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6.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8.xml" ContentType="application/vnd.openxmlformats-officedocument.spreadsheetml.pivotCacheDefinition+xml"/>
  <Override PartName="/xl/pivotCache/pivotCacheRecords38.xml" ContentType="application/vnd.openxmlformats-officedocument.spreadsheetml.pivotCacheRecords+xml"/>
  <Override PartName="/xl/pivotCache/pivotCacheDefinition39.xml" ContentType="application/vnd.openxmlformats-officedocument.spreadsheetml.pivotCacheDefinition+xml"/>
  <Override PartName="/xl/pivotCache/pivotCacheRecords39.xml" ContentType="application/vnd.openxmlformats-officedocument.spreadsheetml.pivotCacheRecords+xml"/>
  <Override PartName="/xl/pivotCache/pivotCacheDefinition40.xml" ContentType="application/vnd.openxmlformats-officedocument.spreadsheetml.pivotCacheDefinition+xml"/>
  <Override PartName="/xl/pivotCache/pivotCacheRecords40.xml" ContentType="application/vnd.openxmlformats-officedocument.spreadsheetml.pivotCacheRecords+xml"/>
  <Override PartName="/xl/pivotCache/pivotCacheDefinition41.xml" ContentType="application/vnd.openxmlformats-officedocument.spreadsheetml.pivotCacheDefinition+xml"/>
  <Override PartName="/xl/pivotCache/pivotCacheRecords41.xml" ContentType="application/vnd.openxmlformats-officedocument.spreadsheetml.pivotCacheRecords+xml"/>
  <Override PartName="/xl/pivotCache/pivotCacheDefinition42.xml" ContentType="application/vnd.openxmlformats-officedocument.spreadsheetml.pivotCacheDefinition+xml"/>
  <Override PartName="/xl/pivotCache/pivotCacheRecords42.xml" ContentType="application/vnd.openxmlformats-officedocument.spreadsheetml.pivotCacheRecords+xml"/>
  <Override PartName="/xl/pivotCache/pivotCacheDefinition43.xml" ContentType="application/vnd.openxmlformats-officedocument.spreadsheetml.pivotCacheDefinition+xml"/>
  <Override PartName="/xl/pivotCache/pivotCacheRecords43.xml" ContentType="application/vnd.openxmlformats-officedocument.spreadsheetml.pivotCacheRecords+xml"/>
  <Override PartName="/xl/pivotCache/pivotCacheDefinition44.xml" ContentType="application/vnd.openxmlformats-officedocument.spreadsheetml.pivotCacheDefinition+xml"/>
  <Override PartName="/xl/pivotCache/pivotCacheRecords44.xml" ContentType="application/vnd.openxmlformats-officedocument.spreadsheetml.pivotCacheRecords+xml"/>
  <Override PartName="/xl/pivotCache/pivotCacheDefinition45.xml" ContentType="application/vnd.openxmlformats-officedocument.spreadsheetml.pivotCacheDefinition+xml"/>
  <Override PartName="/xl/pivotCache/pivotCacheRecords45.xml" ContentType="application/vnd.openxmlformats-officedocument.spreadsheetml.pivotCacheRecords+xml"/>
  <Override PartName="/xl/pivotCache/pivotCacheDefinition46.xml" ContentType="application/vnd.openxmlformats-officedocument.spreadsheetml.pivotCacheDefinition+xml"/>
  <Override PartName="/xl/pivotCache/pivotCacheRecords46.xml" ContentType="application/vnd.openxmlformats-officedocument.spreadsheetml.pivotCacheRecords+xml"/>
  <Override PartName="/xl/pivotCache/pivotCacheDefinition47.xml" ContentType="application/vnd.openxmlformats-officedocument.spreadsheetml.pivotCacheDefinition+xml"/>
  <Override PartName="/xl/pivotCache/pivotCacheRecords47.xml" ContentType="application/vnd.openxmlformats-officedocument.spreadsheetml.pivotCacheRecords+xml"/>
  <Override PartName="/xl/pivotCache/pivotCacheDefinition48.xml" ContentType="application/vnd.openxmlformats-officedocument.spreadsheetml.pivotCacheDefinition+xml"/>
  <Override PartName="/xl/pivotCache/pivotCacheRecords48.xml" ContentType="application/vnd.openxmlformats-officedocument.spreadsheetml.pivotCacheRecords+xml"/>
  <Override PartName="/xl/pivotCache/pivotCacheDefinition49.xml" ContentType="application/vnd.openxmlformats-officedocument.spreadsheetml.pivotCacheDefinition+xml"/>
  <Override PartName="/xl/pivotCache/pivotCacheRecords49.xml" ContentType="application/vnd.openxmlformats-officedocument.spreadsheetml.pivotCacheRecords+xml"/>
  <Override PartName="/xl/pivotCache/pivotCacheDefinition50.xml" ContentType="application/vnd.openxmlformats-officedocument.spreadsheetml.pivotCacheDefinition+xml"/>
  <Override PartName="/xl/pivotCache/pivotCacheRecords50.xml" ContentType="application/vnd.openxmlformats-officedocument.spreadsheetml.pivotCacheRecords+xml"/>
  <Override PartName="/xl/pivotCache/pivotCacheDefinition51.xml" ContentType="application/vnd.openxmlformats-officedocument.spreadsheetml.pivotCacheDefinition+xml"/>
  <Override PartName="/xl/pivotCache/pivotCacheRecords51.xml" ContentType="application/vnd.openxmlformats-officedocument.spreadsheetml.pivotCacheRecords+xml"/>
  <Override PartName="/xl/pivotCache/pivotCacheDefinition52.xml" ContentType="application/vnd.openxmlformats-officedocument.spreadsheetml.pivotCacheDefinition+xml"/>
  <Override PartName="/xl/pivotCache/pivotCacheRecords52.xml" ContentType="application/vnd.openxmlformats-officedocument.spreadsheetml.pivotCacheRecords+xml"/>
  <Override PartName="/xl/pivotCache/pivotCacheDefinition53.xml" ContentType="application/vnd.openxmlformats-officedocument.spreadsheetml.pivotCacheDefinition+xml"/>
  <Override PartName="/xl/pivotCache/pivotCacheRecords53.xml" ContentType="application/vnd.openxmlformats-officedocument.spreadsheetml.pivotCacheRecords+xml"/>
  <Override PartName="/xl/pivotCache/pivotCacheDefinition54.xml" ContentType="application/vnd.openxmlformats-officedocument.spreadsheetml.pivotCacheDefinition+xml"/>
  <Override PartName="/xl/pivotCache/pivotCacheRecords54.xml" ContentType="application/vnd.openxmlformats-officedocument.spreadsheetml.pivotCacheRecords+xml"/>
  <Override PartName="/xl/pivotCache/pivotCacheDefinition55.xml" ContentType="application/vnd.openxmlformats-officedocument.spreadsheetml.pivotCacheDefinition+xml"/>
  <Override PartName="/xl/pivotCache/pivotCacheRecords55.xml" ContentType="application/vnd.openxmlformats-officedocument.spreadsheetml.pivotCacheRecords+xml"/>
  <Override PartName="/xl/pivotCache/pivotCacheDefinition56.xml" ContentType="application/vnd.openxmlformats-officedocument.spreadsheetml.pivotCacheDefinition+xml"/>
  <Override PartName="/xl/pivotCache/pivotCacheRecords56.xml" ContentType="application/vnd.openxmlformats-officedocument.spreadsheetml.pivotCacheRecords+xml"/>
  <Override PartName="/xl/pivotCache/pivotCacheDefinition57.xml" ContentType="application/vnd.openxmlformats-officedocument.spreadsheetml.pivotCacheDefinition+xml"/>
  <Override PartName="/xl/pivotCache/pivotCacheRecords57.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5" yWindow="0" windowWidth="14400" windowHeight="11760" tabRatio="899" firstSheet="5" activeTab="5"/>
  </bookViews>
  <sheets>
    <sheet name="Sumber Data" sheetId="15" state="hidden" r:id="rId1"/>
    <sheet name="Database" sheetId="18" state="hidden" r:id="rId2"/>
    <sheet name="Daftar Isi" sheetId="17" state="hidden" r:id="rId3"/>
    <sheet name="1.1" sheetId="23" state="hidden" r:id="rId4"/>
    <sheet name="Kata Pengantar" sheetId="88" state="hidden" r:id="rId5"/>
    <sheet name="Daftar Isi kec" sheetId="86" r:id="rId6"/>
    <sheet name="1.2" sheetId="22" state="hidden" r:id="rId7"/>
    <sheet name="1.3 geografis" sheetId="21" r:id="rId8"/>
    <sheet name="2.1 Pemerintahan" sheetId="25" r:id="rId9"/>
    <sheet name="2.3 Pemerintahan" sheetId="26" r:id="rId10"/>
    <sheet name="2.4 Pemerintahan" sheetId="27" r:id="rId11"/>
    <sheet name="2.5 Pemerintahan" sheetId="28" r:id="rId12"/>
    <sheet name="2.6 kntr desa" sheetId="2" r:id="rId13"/>
    <sheet name="2.2" sheetId="24" state="hidden" r:id="rId14"/>
    <sheet name="3.3" sheetId="31" state="hidden" r:id="rId15"/>
    <sheet name="3.5" sheetId="33" state="hidden" r:id="rId16"/>
    <sheet name="3.6" sheetId="34" state="hidden" r:id="rId17"/>
    <sheet name="3.7" sheetId="35" state="hidden" r:id="rId18"/>
    <sheet name="3.11 penduduk" sheetId="38" r:id="rId19"/>
    <sheet name="3.12 penduduk" sheetId="3" state="hidden" r:id="rId20"/>
    <sheet name="4.1 penduduk" sheetId="40" r:id="rId21"/>
    <sheet name="4.2 penduduk" sheetId="4" r:id="rId22"/>
    <sheet name="5.1 agama" sheetId="41" r:id="rId23"/>
    <sheet name="5.2 agama" sheetId="5" r:id="rId24"/>
    <sheet name="6.1" sheetId="42" state="hidden" r:id="rId25"/>
    <sheet name="6.2" sheetId="43" state="hidden" r:id="rId26"/>
    <sheet name="6.3" sheetId="44" state="hidden" r:id="rId27"/>
    <sheet name="6.4 kesehatan" sheetId="82" r:id="rId28"/>
    <sheet name="6.5 kesehatan" sheetId="45" r:id="rId29"/>
    <sheet name="6.6" sheetId="46" state="hidden" r:id="rId30"/>
    <sheet name="6.7" sheetId="47" state="hidden" r:id="rId31"/>
    <sheet name="6.8" sheetId="48" state="hidden" r:id="rId32"/>
    <sheet name="6.9" sheetId="49" state="hidden" r:id="rId33"/>
    <sheet name="6.10" sheetId="50" state="hidden" r:id="rId34"/>
    <sheet name="6.11" sheetId="51" state="hidden" r:id="rId35"/>
    <sheet name="6.12 kesehatan" sheetId="52" r:id="rId36"/>
    <sheet name="6.13 kesehatan" sheetId="53" r:id="rId37"/>
    <sheet name="6.14 Rmh Brsanitasi" sheetId="54" r:id="rId38"/>
    <sheet name="6.15" sheetId="6" state="hidden" r:id="rId39"/>
    <sheet name="7.1 SosBud" sheetId="55" r:id="rId40"/>
    <sheet name="7.2 SosBud" sheetId="56" r:id="rId41"/>
    <sheet name="7.3 SosBud" sheetId="7" r:id="rId42"/>
    <sheet name="8.1" sheetId="59" state="hidden" r:id="rId43"/>
    <sheet name="8.2" sheetId="58" state="hidden" r:id="rId44"/>
    <sheet name="8.3" sheetId="57" state="hidden" r:id="rId45"/>
    <sheet name="8.4" sheetId="8" state="hidden" r:id="rId46"/>
    <sheet name="9.1 ekonomi" sheetId="60" r:id="rId47"/>
    <sheet name="9.2 ekonomi" sheetId="61" r:id="rId48"/>
    <sheet name="9.3 ekonomi" sheetId="62" r:id="rId49"/>
    <sheet name="9.4 ekonomi" sheetId="63" r:id="rId50"/>
    <sheet name="9.5 ekonomi" sheetId="9" r:id="rId51"/>
    <sheet name="10.1" sheetId="66" state="hidden" r:id="rId52"/>
    <sheet name="10.2" sheetId="65" state="hidden" r:id="rId53"/>
    <sheet name="10.3" sheetId="64" state="hidden" r:id="rId54"/>
    <sheet name="10.4" sheetId="69" state="hidden" r:id="rId55"/>
    <sheet name="10.5" sheetId="68" state="hidden" r:id="rId56"/>
    <sheet name="10.6" sheetId="67" state="hidden" r:id="rId57"/>
    <sheet name="10.7" sheetId="72" state="hidden" r:id="rId58"/>
    <sheet name="10.8" sheetId="71" state="hidden" r:id="rId59"/>
    <sheet name="10.9" sheetId="70" state="hidden" r:id="rId60"/>
    <sheet name="10.10" sheetId="73" state="hidden" r:id="rId61"/>
    <sheet name="10.11" sheetId="74" state="hidden" r:id="rId62"/>
    <sheet name="10.12" sheetId="16" state="hidden" r:id="rId63"/>
    <sheet name="11.2 polkam" sheetId="76" r:id="rId64"/>
    <sheet name="12.1 elektrifikasi" sheetId="81" r:id="rId65"/>
    <sheet name="12.2 elektrifikasi" sheetId="80" r:id="rId66"/>
    <sheet name="12.3 elektrifikasi" sheetId="12" r:id="rId67"/>
    <sheet name="12.4 jalan" sheetId="13" r:id="rId68"/>
    <sheet name="12.5 jembatan" sheetId="14" state="hidden" r:id="rId69"/>
    <sheet name="12.5 jembatan1" sheetId="87" r:id="rId70"/>
    <sheet name="12.6 telekomunikasi" sheetId="84" r:id="rId71"/>
    <sheet name="Telekomunikasi (2)" sheetId="125" r:id="rId72"/>
    <sheet name="Telekomunikasi" sheetId="91" r:id="rId73"/>
    <sheet name="Pos" sheetId="92" r:id="rId74"/>
    <sheet name="Layanan Media Elektronik" sheetId="96" r:id="rId75"/>
    <sheet name="Bangunan Sejarah" sheetId="121" r:id="rId76"/>
    <sheet name="Jumlah Kesenian" sheetId="123" r:id="rId77"/>
    <sheet name="Penyelenggaraan, sarana seni" sheetId="124" r:id="rId78"/>
  </sheets>
  <externalReferences>
    <externalReference r:id="rId79"/>
    <externalReference r:id="rId80"/>
  </externalReferences>
  <definedNames>
    <definedName name="a" localSheetId="74">'[1]Daftar Isi'!#REF!</definedName>
    <definedName name="a" localSheetId="73">'[1]Daftar Isi'!#REF!</definedName>
    <definedName name="a" localSheetId="71">'[1]Daftar Isi'!#REF!</definedName>
    <definedName name="a">'[1]Daftar Isi'!#REF!</definedName>
    <definedName name="e" localSheetId="74">'[1]Daftar Isi'!#REF!</definedName>
    <definedName name="e" localSheetId="73">'[1]Daftar Isi'!#REF!</definedName>
    <definedName name="e" localSheetId="71">'[1]Daftar Isi'!#REF!</definedName>
    <definedName name="e">'[1]Daftar Isi'!#REF!</definedName>
    <definedName name="_xlnm.Print_Area" localSheetId="3">'1.1'!$A$1:$E$37</definedName>
    <definedName name="_xlnm.Print_Area" localSheetId="6">'1.2'!$A$1:$E$40</definedName>
    <definedName name="_xlnm.Print_Area" localSheetId="7">'1.3 geografis'!$A$1:$E$20</definedName>
    <definedName name="_xlnm.Print_Area" localSheetId="51">'10.1'!$A$1:$F$37</definedName>
    <definedName name="_xlnm.Print_Area" localSheetId="60">'10.10'!$A$1:$Q$37</definedName>
    <definedName name="_xlnm.Print_Area" localSheetId="61">'10.11'!$A$1:$W$37</definedName>
    <definedName name="_xlnm.Print_Area" localSheetId="62">'10.12'!$A$1:$L$37</definedName>
    <definedName name="_xlnm.Print_Area" localSheetId="52">'10.2'!$A$1:$F$37</definedName>
    <definedName name="_xlnm.Print_Area" localSheetId="53">'10.3'!$A$1:$F$37</definedName>
    <definedName name="_xlnm.Print_Area" localSheetId="54">'10.4'!$A$1:$F$37</definedName>
    <definedName name="_xlnm.Print_Area" localSheetId="55">'10.5'!$A$1:$F$37</definedName>
    <definedName name="_xlnm.Print_Area" localSheetId="56">'10.6'!$A$1:$F$37</definedName>
    <definedName name="_xlnm.Print_Area" localSheetId="57">'10.7'!$A$1:$F$37</definedName>
    <definedName name="_xlnm.Print_Area" localSheetId="58">'10.8'!$A$1:$F$37</definedName>
    <definedName name="_xlnm.Print_Area" localSheetId="59">'10.9'!$A$1:$Z$37</definedName>
    <definedName name="_xlnm.Print_Area" localSheetId="63">'11.2 polkam'!$A$1:$E$19</definedName>
    <definedName name="_xlnm.Print_Area" localSheetId="67">'12.4 jalan'!$A$2:$N$18</definedName>
    <definedName name="_xlnm.Print_Area" localSheetId="68">'12.5 jembatan'!$A$1:$P$44</definedName>
    <definedName name="_xlnm.Print_Area" localSheetId="69">'12.5 jembatan1'!$A$1:$S$21</definedName>
    <definedName name="_xlnm.Print_Area" localSheetId="70">'12.6 telekomunikasi'!$A$2:$K$19</definedName>
    <definedName name="_xlnm.Print_Area" localSheetId="8">'2.1 Pemerintahan'!$A$1:$E$19</definedName>
    <definedName name="_xlnm.Print_Area" localSheetId="9">'2.3 Pemerintahan'!$A$1:$H$18</definedName>
    <definedName name="_xlnm.Print_Area" localSheetId="18">'3.11 penduduk'!$A$1:$G$21</definedName>
    <definedName name="_xlnm.Print_Area" localSheetId="19">'3.12 penduduk'!$A$1:$F$40</definedName>
    <definedName name="_xlnm.Print_Area" localSheetId="14">'3.3'!$A$1:$E$37</definedName>
    <definedName name="_xlnm.Print_Area" localSheetId="15">'3.5'!$A$1:$E$37</definedName>
    <definedName name="_xlnm.Print_Area" localSheetId="16">'3.6'!$A$1:$E$37</definedName>
    <definedName name="_xlnm.Print_Area" localSheetId="17">'3.7'!$A$1:$E$37</definedName>
    <definedName name="_xlnm.Print_Area" localSheetId="21">'4.2 penduduk'!$A$1:$I$19</definedName>
    <definedName name="_xlnm.Print_Area" localSheetId="23">'5.2 agama'!$A$2:$H$20</definedName>
    <definedName name="_xlnm.Print_Area" localSheetId="24">'6.1'!$A$1:$F$37</definedName>
    <definedName name="_xlnm.Print_Area" localSheetId="33">'6.10'!$A$1:$G$37</definedName>
    <definedName name="_xlnm.Print_Area" localSheetId="34">'6.11'!$A$1:$H$37</definedName>
    <definedName name="_xlnm.Print_Area" localSheetId="35">'6.12 kesehatan'!$A$1:$M$18</definedName>
    <definedName name="_xlnm.Print_Area" localSheetId="36">'6.13 kesehatan'!$A$1:$E$17</definedName>
    <definedName name="_xlnm.Print_Area" localSheetId="37">'6.14 Rmh Brsanitasi'!$A$1:$G$20</definedName>
    <definedName name="_xlnm.Print_Area" localSheetId="38">'6.15'!$A$1:$M$37</definedName>
    <definedName name="_xlnm.Print_Area" localSheetId="25">'6.2'!$A$1:$G$37</definedName>
    <definedName name="_xlnm.Print_Area" localSheetId="26">'6.3'!$A$1:$G$37</definedName>
    <definedName name="_xlnm.Print_Area" localSheetId="27">'6.4 kesehatan'!$A$1:$G$19</definedName>
    <definedName name="_xlnm.Print_Area" localSheetId="28">'6.5 kesehatan'!$A$1:$G$18</definedName>
    <definedName name="_xlnm.Print_Area" localSheetId="29">'6.6'!$A$1:$E$37</definedName>
    <definedName name="_xlnm.Print_Area" localSheetId="30">'6.7'!$A$1:$G$37</definedName>
    <definedName name="_xlnm.Print_Area" localSheetId="31">'6.8'!$A$1:$G$37</definedName>
    <definedName name="_xlnm.Print_Area" localSheetId="32">'6.9'!$A$1:$E$37</definedName>
    <definedName name="_xlnm.Print_Area" localSheetId="39">'7.1 SosBud'!$A$1:$N$19</definedName>
    <definedName name="_xlnm.Print_Area" localSheetId="40">'7.2 SosBud'!$A$1:$E$20</definedName>
    <definedName name="_xlnm.Print_Area" localSheetId="41">'7.3 SosBud'!$A$1:$D$20</definedName>
    <definedName name="_xlnm.Print_Area" localSheetId="48">'9.3 ekonomi'!$A$2:$C$19</definedName>
    <definedName name="_xlnm.Print_Area" localSheetId="2">'Daftar Isi'!$A$1:$I$131</definedName>
    <definedName name="_xlnm.Print_Area" localSheetId="5">'Daftar Isi kec'!$A$1:$I$45</definedName>
    <definedName name="_xlnm.Print_Area" localSheetId="4">'Kata Pengantar'!$A$1:$H$26</definedName>
    <definedName name="_xlnm.Print_Area" localSheetId="74">'Layanan Media Elektronik'!$A$1:$H$18</definedName>
    <definedName name="_xlnm.Print_Area" localSheetId="73">Pos!$A$1:$G$33</definedName>
    <definedName name="_xlnm.Print_Area" localSheetId="0">'Sumber Data'!$A$1:$B$7</definedName>
    <definedName name="_xlnm.Print_Area" localSheetId="72">Telekomunikasi!$A$1:$G$26</definedName>
    <definedName name="_xlnm.Print_Area" localSheetId="71">'Telekomunikasi (2)'!$A$1:$H$23</definedName>
    <definedName name="_xlnm.Print_Titles" localSheetId="67">'12.4 jalan'!$5:$6</definedName>
    <definedName name="_xlnm.Print_Titles" localSheetId="68">'12.5 jembatan'!$5:$8</definedName>
    <definedName name="_xlnm.Print_Titles" localSheetId="74">'Layanan Media Elektronik'!$1:$7</definedName>
    <definedName name="_xlnm.Print_Titles" localSheetId="73">Pos!$1:$5</definedName>
    <definedName name="_xlnm.Print_Titles" localSheetId="72">Telekomunikasi!$1:$5</definedName>
    <definedName name="_xlnm.Print_Titles" localSheetId="71">'Telekomunikasi (2)'!$1:$5</definedName>
    <definedName name="Tabel_01.01" localSheetId="75">'[2]Daftar Isi'!#REF!</definedName>
    <definedName name="Tabel_01.01" localSheetId="76">'[2]Daftar Isi'!#REF!</definedName>
    <definedName name="Tabel_01.01" localSheetId="4">'[1]Daftar Isi'!#REF!</definedName>
    <definedName name="Tabel_01.01" localSheetId="74">'[1]Daftar Isi'!#REF!</definedName>
    <definedName name="Tabel_01.01" localSheetId="77">'[2]Daftar Isi'!#REF!</definedName>
    <definedName name="Tabel_01.01" localSheetId="73">'[1]Daftar Isi'!#REF!</definedName>
    <definedName name="Tabel_01.01" localSheetId="71">'[1]Daftar Isi'!#REF!</definedName>
    <definedName name="Tabel_01.01">'[1]Daftar Isi'!#REF!</definedName>
  </definedNames>
  <calcPr calcId="145621"/>
  <pivotCaches>
    <pivotCache cacheId="0" r:id="rId81"/>
    <pivotCache cacheId="1" r:id="rId82"/>
    <pivotCache cacheId="2" r:id="rId83"/>
    <pivotCache cacheId="3" r:id="rId84"/>
    <pivotCache cacheId="4" r:id="rId85"/>
    <pivotCache cacheId="5" r:id="rId86"/>
    <pivotCache cacheId="6" r:id="rId87"/>
    <pivotCache cacheId="7" r:id="rId88"/>
    <pivotCache cacheId="8" r:id="rId89"/>
    <pivotCache cacheId="9" r:id="rId90"/>
    <pivotCache cacheId="10" r:id="rId91"/>
    <pivotCache cacheId="11" r:id="rId92"/>
    <pivotCache cacheId="12" r:id="rId93"/>
    <pivotCache cacheId="13" r:id="rId94"/>
    <pivotCache cacheId="14" r:id="rId95"/>
    <pivotCache cacheId="15" r:id="rId96"/>
    <pivotCache cacheId="16" r:id="rId97"/>
    <pivotCache cacheId="17" r:id="rId98"/>
    <pivotCache cacheId="18" r:id="rId99"/>
    <pivotCache cacheId="19" r:id="rId100"/>
    <pivotCache cacheId="20" r:id="rId101"/>
    <pivotCache cacheId="21" r:id="rId102"/>
    <pivotCache cacheId="22" r:id="rId103"/>
    <pivotCache cacheId="23" r:id="rId104"/>
    <pivotCache cacheId="24" r:id="rId105"/>
    <pivotCache cacheId="25" r:id="rId106"/>
    <pivotCache cacheId="26" r:id="rId107"/>
    <pivotCache cacheId="27" r:id="rId108"/>
    <pivotCache cacheId="28" r:id="rId109"/>
    <pivotCache cacheId="29" r:id="rId110"/>
    <pivotCache cacheId="30" r:id="rId111"/>
    <pivotCache cacheId="31" r:id="rId112"/>
    <pivotCache cacheId="32" r:id="rId113"/>
    <pivotCache cacheId="33" r:id="rId114"/>
    <pivotCache cacheId="34" r:id="rId115"/>
    <pivotCache cacheId="35" r:id="rId116"/>
    <pivotCache cacheId="36" r:id="rId117"/>
    <pivotCache cacheId="37" r:id="rId118"/>
    <pivotCache cacheId="38" r:id="rId119"/>
    <pivotCache cacheId="39" r:id="rId120"/>
    <pivotCache cacheId="40" r:id="rId121"/>
    <pivotCache cacheId="41" r:id="rId122"/>
    <pivotCache cacheId="42" r:id="rId123"/>
    <pivotCache cacheId="43" r:id="rId124"/>
    <pivotCache cacheId="44" r:id="rId125"/>
    <pivotCache cacheId="45" r:id="rId126"/>
    <pivotCache cacheId="46" r:id="rId127"/>
    <pivotCache cacheId="47" r:id="rId128"/>
    <pivotCache cacheId="48" r:id="rId129"/>
    <pivotCache cacheId="49" r:id="rId130"/>
    <pivotCache cacheId="50" r:id="rId131"/>
    <pivotCache cacheId="51" r:id="rId132"/>
    <pivotCache cacheId="52" r:id="rId133"/>
    <pivotCache cacheId="53" r:id="rId134"/>
    <pivotCache cacheId="54" r:id="rId135"/>
    <pivotCache cacheId="55" r:id="rId136"/>
    <pivotCache cacheId="56" r:id="rId137"/>
  </pivotCaches>
</workbook>
</file>

<file path=xl/calcChain.xml><?xml version="1.0" encoding="utf-8"?>
<calcChain xmlns="http://schemas.openxmlformats.org/spreadsheetml/2006/main">
  <c r="E18" i="56" l="1"/>
  <c r="D18" i="56"/>
  <c r="C18" i="56"/>
  <c r="K7" i="40"/>
  <c r="E19" i="21"/>
  <c r="D19" i="21"/>
  <c r="C19" i="21"/>
  <c r="J19" i="123"/>
  <c r="I19" i="123"/>
  <c r="H19" i="123"/>
  <c r="G19" i="123"/>
  <c r="F19" i="123"/>
  <c r="E19" i="123"/>
  <c r="D19" i="123"/>
  <c r="C19" i="123"/>
  <c r="C17" i="121"/>
  <c r="D17" i="121"/>
  <c r="E17" i="121"/>
  <c r="F17" i="121"/>
  <c r="K18" i="84"/>
  <c r="J18" i="84"/>
  <c r="I18" i="84"/>
  <c r="H18" i="84"/>
  <c r="G18" i="84"/>
  <c r="F18" i="84"/>
  <c r="C18" i="84"/>
  <c r="E19" i="87"/>
  <c r="S19" i="87"/>
  <c r="J19" i="87"/>
  <c r="H19" i="87"/>
  <c r="I19" i="87"/>
  <c r="N17" i="13"/>
  <c r="M17" i="13"/>
  <c r="K17" i="13"/>
  <c r="I17" i="13"/>
  <c r="L17" i="13"/>
  <c r="J17" i="13"/>
  <c r="F17" i="13"/>
  <c r="G17" i="13"/>
  <c r="H16" i="13"/>
  <c r="H15" i="13"/>
  <c r="H14" i="13"/>
  <c r="H13" i="13"/>
  <c r="H12" i="13"/>
  <c r="H11" i="13"/>
  <c r="H10" i="13"/>
  <c r="H9" i="13"/>
  <c r="H8" i="13"/>
  <c r="H7" i="13"/>
  <c r="E17" i="13"/>
  <c r="C17" i="13"/>
  <c r="C17" i="12"/>
  <c r="F19" i="80"/>
  <c r="E19" i="80"/>
  <c r="E18" i="81"/>
  <c r="C18" i="81"/>
  <c r="D18" i="81"/>
  <c r="E18" i="76"/>
  <c r="D18" i="76"/>
  <c r="C18" i="76"/>
  <c r="G17" i="26"/>
  <c r="F17" i="26"/>
  <c r="C17" i="26"/>
  <c r="D17" i="26"/>
  <c r="E17" i="26"/>
  <c r="H17" i="26"/>
  <c r="C18" i="9"/>
  <c r="D18" i="9"/>
  <c r="E18" i="9"/>
  <c r="F18" i="9"/>
  <c r="F17" i="63"/>
  <c r="E17" i="63"/>
  <c r="C18" i="62"/>
  <c r="C19" i="61"/>
  <c r="D19" i="61"/>
  <c r="E19" i="61"/>
  <c r="F19" i="61"/>
  <c r="G19" i="61"/>
  <c r="H19" i="61"/>
  <c r="I19" i="61"/>
  <c r="J19" i="61"/>
  <c r="K19" i="61"/>
  <c r="D18" i="7"/>
  <c r="C18" i="7"/>
  <c r="N18" i="55"/>
  <c r="M18" i="55"/>
  <c r="L18" i="55"/>
  <c r="K18" i="55"/>
  <c r="J18" i="55"/>
  <c r="I18" i="55"/>
  <c r="H18" i="55"/>
  <c r="G18" i="55"/>
  <c r="F18" i="55"/>
  <c r="E18" i="55"/>
  <c r="D18" i="55"/>
  <c r="C18" i="55"/>
  <c r="C19" i="54"/>
  <c r="D19" i="54"/>
  <c r="E19" i="54"/>
  <c r="F19" i="54"/>
  <c r="G19" i="54"/>
  <c r="D16" i="53"/>
  <c r="C16" i="53"/>
  <c r="E16" i="53"/>
  <c r="D17" i="52"/>
  <c r="E17" i="52"/>
  <c r="F17" i="52"/>
  <c r="G17" i="52"/>
  <c r="H17" i="52"/>
  <c r="I17" i="52"/>
  <c r="J17" i="52"/>
  <c r="K17" i="52"/>
  <c r="L17" i="52"/>
  <c r="M17" i="52"/>
  <c r="C17" i="52"/>
  <c r="H17" i="13" l="1"/>
  <c r="D17" i="45"/>
  <c r="E17" i="45"/>
  <c r="F17" i="45"/>
  <c r="G17" i="45"/>
  <c r="C17" i="45"/>
  <c r="F18" i="82"/>
  <c r="E18" i="82"/>
  <c r="D18" i="82"/>
  <c r="C18" i="82"/>
  <c r="Q20" i="41"/>
  <c r="P20" i="41"/>
  <c r="O20" i="41"/>
  <c r="N20" i="41"/>
  <c r="M20" i="41"/>
  <c r="L20" i="41"/>
  <c r="K20" i="41"/>
  <c r="J20" i="41"/>
  <c r="I20" i="41"/>
  <c r="H20" i="41"/>
  <c r="G20" i="41"/>
  <c r="F20" i="41"/>
  <c r="E20" i="41"/>
  <c r="D20" i="41"/>
  <c r="C20" i="41"/>
  <c r="C17" i="25"/>
  <c r="D17" i="25"/>
  <c r="E17" i="25"/>
  <c r="D18" i="5" l="1"/>
  <c r="C18" i="5"/>
  <c r="H17" i="4"/>
  <c r="E17" i="4"/>
  <c r="D17" i="4"/>
  <c r="C17" i="4"/>
  <c r="K16" i="40"/>
  <c r="K15" i="40"/>
  <c r="K14" i="40"/>
  <c r="K13" i="40"/>
  <c r="K12" i="40"/>
  <c r="K11" i="40"/>
  <c r="K10" i="40"/>
  <c r="K9" i="40"/>
  <c r="K8" i="40"/>
  <c r="H17" i="40"/>
  <c r="D17" i="40"/>
  <c r="C17" i="40"/>
  <c r="G17" i="40"/>
  <c r="I17" i="40"/>
  <c r="G19" i="38" l="1"/>
  <c r="C19" i="38"/>
  <c r="F19" i="38"/>
  <c r="E19" i="38"/>
  <c r="D19" i="38"/>
  <c r="B7" i="86" l="1"/>
  <c r="B8" i="86" s="1"/>
  <c r="B9" i="86" s="1"/>
  <c r="B10" i="86" s="1"/>
  <c r="B11" i="86" s="1"/>
  <c r="B12" i="86" s="1"/>
  <c r="B13" i="86" s="1"/>
  <c r="B14" i="86" s="1"/>
  <c r="B15" i="86" s="1"/>
  <c r="B16" i="86" s="1"/>
  <c r="B17" i="86" s="1"/>
  <c r="B18" i="86" s="1"/>
  <c r="B19" i="86" s="1"/>
  <c r="B20" i="86" s="1"/>
  <c r="B21" i="86" s="1"/>
  <c r="B22" i="86" s="1"/>
  <c r="B23" i="86" s="1"/>
  <c r="B24" i="86" s="1"/>
  <c r="B25" i="86" s="1"/>
  <c r="B26" i="86" s="1"/>
  <c r="B27" i="86" s="1"/>
  <c r="B28" i="86" s="1"/>
  <c r="B29" i="86" s="1"/>
  <c r="B30" i="86" s="1"/>
  <c r="B31" i="86" s="1"/>
  <c r="B32" i="86" s="1"/>
  <c r="B33" i="86" s="1"/>
  <c r="B34" i="86" s="1"/>
  <c r="B35" i="86" s="1"/>
  <c r="B36" i="86" s="1"/>
  <c r="B37" i="86" s="1"/>
  <c r="B38" i="86" s="1"/>
  <c r="B39" i="86" s="1"/>
  <c r="B40" i="86" s="1"/>
  <c r="B41" i="86" s="1"/>
  <c r="B42" i="86" s="1"/>
  <c r="B43" i="86" s="1"/>
  <c r="B44" i="86" s="1"/>
  <c r="B4" i="121"/>
  <c r="I8" i="86"/>
  <c r="I9" i="86" s="1"/>
  <c r="I10" i="86" s="1"/>
  <c r="I11" i="86" s="1"/>
  <c r="I12" i="86" s="1"/>
  <c r="I13" i="86" s="1"/>
  <c r="I14" i="86" s="1"/>
  <c r="I15" i="86" s="1"/>
  <c r="I16" i="86" s="1"/>
  <c r="I17" i="86" s="1"/>
  <c r="I18" i="86" s="1"/>
  <c r="I19" i="86" s="1"/>
  <c r="I20" i="86" s="1"/>
  <c r="I21" i="86" s="1"/>
  <c r="I22" i="86" s="1"/>
  <c r="I23" i="86" s="1"/>
  <c r="I24" i="86" s="1"/>
  <c r="I25" i="86" s="1"/>
  <c r="I26" i="86" s="1"/>
  <c r="I27" i="86" s="1"/>
  <c r="I28" i="86" s="1"/>
  <c r="I29" i="86" s="1"/>
  <c r="I30" i="86" s="1"/>
  <c r="I31" i="86" s="1"/>
  <c r="I32" i="86" s="1"/>
  <c r="I33" i="86" s="1"/>
  <c r="I34" i="86" s="1"/>
  <c r="I35" i="86" s="1"/>
  <c r="I36" i="86" s="1"/>
  <c r="I37" i="86" s="1"/>
  <c r="I38" i="86" s="1"/>
  <c r="I39" i="86" s="1"/>
  <c r="I40" i="86" s="1"/>
  <c r="I41" i="86" s="1"/>
  <c r="I42" i="86" s="1"/>
  <c r="I43" i="86" s="1"/>
  <c r="I44" i="86" s="1"/>
  <c r="I7" i="86"/>
  <c r="G6" i="15" l="1"/>
  <c r="A32" i="92" l="1"/>
  <c r="E9" i="15" l="1"/>
  <c r="G10" i="15"/>
  <c r="A18" i="27" l="1"/>
  <c r="A22" i="125"/>
  <c r="A26" i="91" s="1"/>
  <c r="A33" i="92" s="1"/>
  <c r="A17" i="96" s="1"/>
  <c r="A19" i="121" s="1"/>
  <c r="A21" i="123" s="1"/>
  <c r="A18" i="124" s="1"/>
  <c r="I19" i="54"/>
  <c r="I10" i="54"/>
  <c r="I11" i="54"/>
  <c r="I12" i="54"/>
  <c r="I13" i="54"/>
  <c r="I14" i="54"/>
  <c r="I15" i="54"/>
  <c r="I16" i="54"/>
  <c r="I17" i="54"/>
  <c r="I18" i="54"/>
  <c r="I9" i="54"/>
  <c r="J9" i="54" s="1"/>
  <c r="G8" i="25" l="1"/>
  <c r="G9" i="25"/>
  <c r="G10" i="25"/>
  <c r="G11" i="25"/>
  <c r="G12" i="25"/>
  <c r="G13" i="25"/>
  <c r="G14" i="25"/>
  <c r="G15" i="25"/>
  <c r="G16" i="25"/>
  <c r="G7" i="25"/>
  <c r="G17" i="25" l="1"/>
  <c r="H38" i="14" l="1"/>
  <c r="G38" i="14"/>
  <c r="C17" i="27" l="1"/>
  <c r="O19" i="21" l="1"/>
  <c r="L19" i="21"/>
  <c r="L20" i="21" l="1"/>
  <c r="O20" i="21"/>
  <c r="I19" i="21"/>
  <c r="G19" i="21" l="1"/>
  <c r="D38" i="14" l="1"/>
  <c r="C38" i="14"/>
  <c r="G1" i="15"/>
  <c r="C38" i="3" l="1"/>
  <c r="F38" i="3"/>
  <c r="E38" i="3"/>
  <c r="B24" i="24"/>
  <c r="B25" i="24"/>
  <c r="B26" i="24"/>
  <c r="B27" i="24"/>
  <c r="B28" i="24"/>
  <c r="B29" i="24"/>
  <c r="B30" i="24"/>
  <c r="B31" i="24"/>
  <c r="B32" i="24"/>
  <c r="B33" i="24"/>
  <c r="B34" i="24"/>
  <c r="B35" i="24"/>
  <c r="B36" i="24"/>
  <c r="B5" i="22" l="1"/>
  <c r="B5" i="25" s="1"/>
  <c r="B5" i="24" s="1"/>
  <c r="B5" i="26" s="1"/>
  <c r="B5" i="27" s="1"/>
  <c r="B5" i="28" l="1"/>
  <c r="B5" i="2" s="1"/>
  <c r="B5" i="38" s="1"/>
  <c r="B5" i="40" s="1"/>
  <c r="B36" i="3"/>
  <c r="B34" i="3"/>
  <c r="B33" i="3"/>
  <c r="B33" i="14" s="1"/>
  <c r="B32" i="3"/>
  <c r="B32" i="14" s="1"/>
  <c r="B25" i="3"/>
  <c r="B25" i="14" s="1"/>
  <c r="B27" i="3"/>
  <c r="B28" i="3"/>
  <c r="B35" i="3"/>
  <c r="B30" i="3"/>
  <c r="B30" i="14" s="1"/>
  <c r="B31" i="3"/>
  <c r="B29" i="3"/>
  <c r="B29" i="14" s="1"/>
  <c r="B26" i="3"/>
  <c r="B5" i="31"/>
  <c r="A3" i="23"/>
  <c r="G15" i="15"/>
  <c r="K33" i="8"/>
  <c r="H33" i="8"/>
  <c r="E33" i="8"/>
  <c r="K32" i="8"/>
  <c r="H32" i="8"/>
  <c r="E32" i="8"/>
  <c r="K31" i="8"/>
  <c r="H31" i="8"/>
  <c r="E31" i="8"/>
  <c r="K30" i="8"/>
  <c r="H30" i="8"/>
  <c r="E30" i="8"/>
  <c r="K29" i="8"/>
  <c r="H29" i="8"/>
  <c r="E29" i="8"/>
  <c r="K28" i="8"/>
  <c r="H28" i="8"/>
  <c r="E28" i="8"/>
  <c r="K27" i="8"/>
  <c r="H27" i="8"/>
  <c r="E27" i="8"/>
  <c r="K26" i="8"/>
  <c r="H26" i="8"/>
  <c r="E26" i="8"/>
  <c r="K25" i="8"/>
  <c r="H25" i="8"/>
  <c r="E25" i="8"/>
  <c r="K24" i="8"/>
  <c r="H24" i="8"/>
  <c r="E24" i="8"/>
  <c r="H33" i="57"/>
  <c r="E33" i="57"/>
  <c r="H32" i="57"/>
  <c r="E32" i="57"/>
  <c r="H31" i="57"/>
  <c r="E31" i="57"/>
  <c r="H30" i="57"/>
  <c r="E30" i="57"/>
  <c r="H29" i="57"/>
  <c r="E29" i="57"/>
  <c r="H28" i="57"/>
  <c r="E28" i="57"/>
  <c r="H27" i="57"/>
  <c r="E27" i="57"/>
  <c r="H26" i="57"/>
  <c r="E26" i="57"/>
  <c r="H25" i="57"/>
  <c r="E25" i="57"/>
  <c r="H24" i="57"/>
  <c r="E24" i="57"/>
  <c r="L32" i="6"/>
  <c r="L31" i="6"/>
  <c r="L30" i="6"/>
  <c r="L29" i="6"/>
  <c r="L28" i="6"/>
  <c r="L27" i="6"/>
  <c r="L26" i="6"/>
  <c r="L25" i="6"/>
  <c r="L24" i="6"/>
  <c r="H33" i="51"/>
  <c r="G33" i="51"/>
  <c r="F33" i="51"/>
  <c r="E33" i="51"/>
  <c r="D33" i="51"/>
  <c r="C33" i="51"/>
  <c r="H32" i="51"/>
  <c r="G32" i="51"/>
  <c r="F32" i="51"/>
  <c r="E32" i="51"/>
  <c r="D32" i="51"/>
  <c r="C32" i="51"/>
  <c r="H31" i="51"/>
  <c r="G31" i="51"/>
  <c r="F31" i="51"/>
  <c r="E31" i="51"/>
  <c r="D31" i="51"/>
  <c r="C31" i="51"/>
  <c r="H30" i="51"/>
  <c r="G30" i="51"/>
  <c r="F30" i="51"/>
  <c r="E30" i="51"/>
  <c r="D30" i="51"/>
  <c r="C30" i="51"/>
  <c r="H29" i="51"/>
  <c r="G29" i="51"/>
  <c r="F29" i="51"/>
  <c r="E29" i="51"/>
  <c r="D29" i="51"/>
  <c r="C29" i="51"/>
  <c r="H28" i="51"/>
  <c r="G28" i="51"/>
  <c r="F28" i="51"/>
  <c r="E28" i="51"/>
  <c r="D28" i="51"/>
  <c r="C28" i="51"/>
  <c r="H27" i="51"/>
  <c r="G27" i="51"/>
  <c r="F27" i="51"/>
  <c r="E27" i="51"/>
  <c r="D27" i="51"/>
  <c r="C27" i="51"/>
  <c r="H26" i="51"/>
  <c r="G26" i="51"/>
  <c r="F26" i="51"/>
  <c r="E26" i="51"/>
  <c r="D26" i="51"/>
  <c r="C26" i="51"/>
  <c r="H25" i="51"/>
  <c r="G25" i="51"/>
  <c r="F25" i="51"/>
  <c r="E25" i="51"/>
  <c r="D25" i="51"/>
  <c r="C25" i="51"/>
  <c r="H24" i="51"/>
  <c r="G24" i="51"/>
  <c r="F24" i="51"/>
  <c r="E24" i="51"/>
  <c r="D24" i="51"/>
  <c r="C24" i="51"/>
  <c r="G33" i="50"/>
  <c r="F33" i="50"/>
  <c r="E33" i="50"/>
  <c r="D33" i="50"/>
  <c r="C33" i="50"/>
  <c r="G32" i="50"/>
  <c r="F32" i="50"/>
  <c r="E32" i="50"/>
  <c r="D32" i="50"/>
  <c r="C32" i="50"/>
  <c r="G31" i="50"/>
  <c r="F31" i="50"/>
  <c r="E31" i="50"/>
  <c r="D31" i="50"/>
  <c r="C31" i="50"/>
  <c r="G30" i="50"/>
  <c r="F30" i="50"/>
  <c r="E30" i="50"/>
  <c r="D30" i="50"/>
  <c r="C30" i="50"/>
  <c r="G29" i="50"/>
  <c r="F29" i="50"/>
  <c r="E29" i="50"/>
  <c r="D29" i="50"/>
  <c r="C29" i="50"/>
  <c r="G28" i="50"/>
  <c r="F28" i="50"/>
  <c r="E28" i="50"/>
  <c r="D28" i="50"/>
  <c r="C28" i="50"/>
  <c r="G27" i="50"/>
  <c r="F27" i="50"/>
  <c r="E27" i="50"/>
  <c r="D27" i="50"/>
  <c r="C27" i="50"/>
  <c r="G26" i="50"/>
  <c r="F26" i="50"/>
  <c r="E26" i="50"/>
  <c r="D26" i="50"/>
  <c r="C26" i="50"/>
  <c r="G25" i="50"/>
  <c r="F25" i="50"/>
  <c r="E25" i="50"/>
  <c r="D25" i="50"/>
  <c r="C25" i="50"/>
  <c r="G24" i="50"/>
  <c r="F24" i="50"/>
  <c r="E24" i="50"/>
  <c r="D24" i="50"/>
  <c r="C24" i="50"/>
  <c r="E33" i="49"/>
  <c r="D33" i="49"/>
  <c r="C33" i="49"/>
  <c r="E32" i="49"/>
  <c r="D32" i="49"/>
  <c r="C32" i="49"/>
  <c r="E31" i="49"/>
  <c r="D31" i="49"/>
  <c r="C31" i="49"/>
  <c r="E30" i="49"/>
  <c r="D30" i="49"/>
  <c r="C30" i="49"/>
  <c r="E29" i="49"/>
  <c r="D29" i="49"/>
  <c r="C29" i="49"/>
  <c r="E28" i="49"/>
  <c r="D28" i="49"/>
  <c r="C28" i="49"/>
  <c r="E27" i="49"/>
  <c r="D27" i="49"/>
  <c r="C27" i="49"/>
  <c r="E26" i="49"/>
  <c r="D26" i="49"/>
  <c r="C26" i="49"/>
  <c r="E25" i="49"/>
  <c r="D25" i="49"/>
  <c r="C25" i="49"/>
  <c r="E24" i="49"/>
  <c r="D24" i="49"/>
  <c r="C24" i="49"/>
  <c r="G33" i="48"/>
  <c r="F33" i="48"/>
  <c r="E33" i="48"/>
  <c r="D33" i="48"/>
  <c r="C33" i="48"/>
  <c r="G32" i="48"/>
  <c r="F32" i="48"/>
  <c r="E32" i="48"/>
  <c r="D32" i="48"/>
  <c r="C32" i="48"/>
  <c r="G31" i="48"/>
  <c r="F31" i="48"/>
  <c r="E31" i="48"/>
  <c r="D31" i="48"/>
  <c r="C31" i="48"/>
  <c r="G30" i="48"/>
  <c r="F30" i="48"/>
  <c r="E30" i="48"/>
  <c r="D30" i="48"/>
  <c r="C30" i="48"/>
  <c r="G29" i="48"/>
  <c r="F29" i="48"/>
  <c r="E29" i="48"/>
  <c r="D29" i="48"/>
  <c r="C29" i="48"/>
  <c r="G28" i="48"/>
  <c r="F28" i="48"/>
  <c r="E28" i="48"/>
  <c r="D28" i="48"/>
  <c r="C28" i="48"/>
  <c r="G27" i="48"/>
  <c r="F27" i="48"/>
  <c r="E27" i="48"/>
  <c r="D27" i="48"/>
  <c r="C27" i="48"/>
  <c r="G26" i="48"/>
  <c r="F26" i="48"/>
  <c r="E26" i="48"/>
  <c r="D26" i="48"/>
  <c r="C26" i="48"/>
  <c r="G25" i="48"/>
  <c r="F25" i="48"/>
  <c r="E25" i="48"/>
  <c r="D25" i="48"/>
  <c r="C25" i="48"/>
  <c r="G24" i="48"/>
  <c r="F24" i="48"/>
  <c r="E24" i="48"/>
  <c r="D24" i="48"/>
  <c r="C24" i="48"/>
  <c r="G33" i="47"/>
  <c r="G32" i="47"/>
  <c r="G31" i="47"/>
  <c r="G30" i="47"/>
  <c r="G29" i="47"/>
  <c r="G28" i="47"/>
  <c r="G27" i="47"/>
  <c r="G26" i="47"/>
  <c r="G25" i="47"/>
  <c r="G24" i="47"/>
  <c r="E33" i="46"/>
  <c r="E32" i="46"/>
  <c r="E31" i="46"/>
  <c r="E30" i="46"/>
  <c r="E29" i="46"/>
  <c r="E28" i="46"/>
  <c r="E27" i="46"/>
  <c r="E26" i="46"/>
  <c r="E25" i="46"/>
  <c r="E24" i="46"/>
  <c r="F33" i="44"/>
  <c r="F32" i="44"/>
  <c r="F31" i="44"/>
  <c r="F30" i="44"/>
  <c r="F29" i="44"/>
  <c r="F28" i="44"/>
  <c r="F27" i="44"/>
  <c r="F26" i="44"/>
  <c r="F25" i="44"/>
  <c r="F24" i="44"/>
  <c r="G33" i="43"/>
  <c r="G32" i="43"/>
  <c r="G31" i="43"/>
  <c r="G30" i="43"/>
  <c r="G29" i="43"/>
  <c r="G28" i="43"/>
  <c r="G27" i="43"/>
  <c r="G26" i="43"/>
  <c r="G25" i="43"/>
  <c r="G24" i="43"/>
  <c r="F33" i="42"/>
  <c r="F32" i="42"/>
  <c r="F31" i="42"/>
  <c r="F30" i="42"/>
  <c r="F29" i="42"/>
  <c r="F28" i="42"/>
  <c r="F27" i="42"/>
  <c r="F26" i="42"/>
  <c r="F25" i="42"/>
  <c r="F24" i="42"/>
  <c r="E33" i="35"/>
  <c r="E32" i="35"/>
  <c r="E31" i="35"/>
  <c r="E30" i="35"/>
  <c r="E29" i="35"/>
  <c r="E28" i="35"/>
  <c r="E27" i="35"/>
  <c r="E26" i="35"/>
  <c r="E25" i="35"/>
  <c r="E24" i="35"/>
  <c r="E33" i="34"/>
  <c r="E32" i="34"/>
  <c r="E31" i="34"/>
  <c r="E30" i="34"/>
  <c r="E29" i="34"/>
  <c r="E28" i="34"/>
  <c r="E27" i="34"/>
  <c r="E26" i="34"/>
  <c r="E25" i="34"/>
  <c r="E24" i="34"/>
  <c r="E33" i="33"/>
  <c r="E32" i="33"/>
  <c r="E31" i="33"/>
  <c r="E30" i="33"/>
  <c r="E29" i="33"/>
  <c r="E28" i="33"/>
  <c r="E27" i="33"/>
  <c r="E26" i="33"/>
  <c r="E25" i="33"/>
  <c r="E24" i="33"/>
  <c r="B37" i="14" l="1"/>
  <c r="B28" i="14"/>
  <c r="B26" i="14"/>
  <c r="B27" i="14"/>
  <c r="B31" i="14"/>
  <c r="B36" i="14"/>
  <c r="B35" i="14"/>
  <c r="B34" i="14"/>
  <c r="B5" i="33"/>
  <c r="B5" i="34" s="1"/>
  <c r="B5" i="35" s="1"/>
  <c r="B12" i="31"/>
  <c r="B12" i="33" s="1"/>
  <c r="B13" i="31"/>
  <c r="B13" i="33" s="1"/>
  <c r="B14" i="31"/>
  <c r="B14" i="33" s="1"/>
  <c r="B15" i="31"/>
  <c r="B15" i="33" s="1"/>
  <c r="B16" i="31"/>
  <c r="B16" i="33" s="1"/>
  <c r="B17" i="31"/>
  <c r="B17" i="33" s="1"/>
  <c r="B18" i="31"/>
  <c r="B18" i="33" s="1"/>
  <c r="B19" i="31"/>
  <c r="B19" i="33" s="1"/>
  <c r="B20" i="31"/>
  <c r="B20" i="33" s="1"/>
  <c r="B21" i="31"/>
  <c r="B21" i="33" s="1"/>
  <c r="B22" i="31"/>
  <c r="B22" i="33" s="1"/>
  <c r="B23" i="31"/>
  <c r="B23" i="33" s="1"/>
  <c r="B24" i="31"/>
  <c r="B24" i="33" s="1"/>
  <c r="B25" i="31"/>
  <c r="B25" i="33" s="1"/>
  <c r="B26" i="31"/>
  <c r="B26" i="33" s="1"/>
  <c r="B27" i="31"/>
  <c r="B27" i="33" s="1"/>
  <c r="B28" i="31"/>
  <c r="B28" i="33" s="1"/>
  <c r="B29" i="31"/>
  <c r="B29" i="33" s="1"/>
  <c r="B30" i="31"/>
  <c r="B30" i="33" s="1"/>
  <c r="B31" i="31"/>
  <c r="B31" i="33" s="1"/>
  <c r="B32" i="31"/>
  <c r="B32" i="33" s="1"/>
  <c r="B33" i="31"/>
  <c r="B33" i="33" s="1"/>
  <c r="B11" i="31"/>
  <c r="B11" i="33" s="1"/>
  <c r="B5" i="3" l="1"/>
  <c r="B5" i="4" s="1"/>
  <c r="B6" i="41" s="1"/>
  <c r="B5" i="42" s="1"/>
  <c r="B5" i="43" s="1"/>
  <c r="B5" i="44" s="1"/>
  <c r="B5" i="82" s="1"/>
  <c r="B5" i="45" s="1"/>
  <c r="N12" i="70"/>
  <c r="N13" i="70" s="1"/>
  <c r="N14" i="70" s="1"/>
  <c r="N15" i="70" s="1"/>
  <c r="N16" i="70" s="1"/>
  <c r="N17" i="70" s="1"/>
  <c r="N18" i="70" s="1"/>
  <c r="N19" i="70" s="1"/>
  <c r="N20" i="70" s="1"/>
  <c r="N21" i="70" s="1"/>
  <c r="N22" i="70" s="1"/>
  <c r="N23" i="70" s="1"/>
  <c r="N24" i="70" s="1"/>
  <c r="N25" i="70" s="1"/>
  <c r="N26" i="70" s="1"/>
  <c r="N27" i="70" s="1"/>
  <c r="N28" i="70" s="1"/>
  <c r="N29" i="70" s="1"/>
  <c r="N30" i="70" s="1"/>
  <c r="N31" i="70" s="1"/>
  <c r="N32" i="70" s="1"/>
  <c r="N33" i="70" s="1"/>
  <c r="E33" i="67"/>
  <c r="E32" i="67"/>
  <c r="E31" i="67"/>
  <c r="E30" i="67"/>
  <c r="E29" i="67"/>
  <c r="E28" i="67"/>
  <c r="E27" i="67"/>
  <c r="E26" i="67"/>
  <c r="E25" i="67"/>
  <c r="E24" i="67"/>
  <c r="E23" i="67"/>
  <c r="E22" i="67"/>
  <c r="E21" i="67"/>
  <c r="E20" i="67"/>
  <c r="E19" i="67"/>
  <c r="E18" i="67"/>
  <c r="E17" i="67"/>
  <c r="E16" i="67"/>
  <c r="E15" i="67"/>
  <c r="E14" i="67"/>
  <c r="E13" i="67"/>
  <c r="E12" i="67"/>
  <c r="E33" i="68"/>
  <c r="E32" i="68"/>
  <c r="E31" i="68"/>
  <c r="E30" i="68"/>
  <c r="E29" i="68"/>
  <c r="E28" i="68"/>
  <c r="E27" i="68"/>
  <c r="E26" i="68"/>
  <c r="E25" i="68"/>
  <c r="E24" i="68"/>
  <c r="E23" i="68"/>
  <c r="E22" i="68"/>
  <c r="E21" i="68"/>
  <c r="E20" i="68"/>
  <c r="E19" i="68"/>
  <c r="E18" i="68"/>
  <c r="E17" i="68"/>
  <c r="E16" i="68"/>
  <c r="E15" i="68"/>
  <c r="E14" i="68"/>
  <c r="E13" i="68"/>
  <c r="E12" i="68"/>
  <c r="E33" i="69"/>
  <c r="E32" i="69"/>
  <c r="E31" i="69"/>
  <c r="E30" i="69"/>
  <c r="E29" i="69"/>
  <c r="E28" i="69"/>
  <c r="E27" i="69"/>
  <c r="E26" i="69"/>
  <c r="E25" i="69"/>
  <c r="E24" i="69"/>
  <c r="E22" i="69"/>
  <c r="E21" i="69"/>
  <c r="E20" i="69"/>
  <c r="E19" i="69"/>
  <c r="E18" i="69"/>
  <c r="E17" i="69"/>
  <c r="E16" i="69"/>
  <c r="E15" i="69"/>
  <c r="E14" i="69"/>
  <c r="E13" i="69"/>
  <c r="E12" i="69"/>
  <c r="E11" i="69"/>
  <c r="E33" i="64"/>
  <c r="E32" i="64"/>
  <c r="E31" i="64"/>
  <c r="E30" i="64"/>
  <c r="E29" i="64"/>
  <c r="E28" i="64"/>
  <c r="E27" i="64"/>
  <c r="E26" i="64"/>
  <c r="E25" i="64"/>
  <c r="E24" i="64"/>
  <c r="E23" i="64"/>
  <c r="E22" i="64"/>
  <c r="E21" i="64"/>
  <c r="E20" i="64"/>
  <c r="E19" i="64"/>
  <c r="E18" i="64"/>
  <c r="E17" i="64"/>
  <c r="E16" i="64"/>
  <c r="E15" i="64"/>
  <c r="E14" i="64"/>
  <c r="E13" i="64"/>
  <c r="E12" i="64"/>
  <c r="A12" i="69"/>
  <c r="A13" i="69" s="1"/>
  <c r="A14" i="69" s="1"/>
  <c r="A15" i="69" s="1"/>
  <c r="A16" i="69" s="1"/>
  <c r="A17" i="69" s="1"/>
  <c r="A18" i="69" s="1"/>
  <c r="A19" i="69" s="1"/>
  <c r="A20" i="69" s="1"/>
  <c r="A21" i="69" s="1"/>
  <c r="A22" i="69" s="1"/>
  <c r="A23" i="69" s="1"/>
  <c r="A24" i="69" s="1"/>
  <c r="A25" i="69" s="1"/>
  <c r="A26" i="69" s="1"/>
  <c r="A27" i="69" s="1"/>
  <c r="A28" i="69" s="1"/>
  <c r="A29" i="69" s="1"/>
  <c r="A30" i="69" s="1"/>
  <c r="A31" i="69" s="1"/>
  <c r="A32" i="69" s="1"/>
  <c r="A33" i="69" s="1"/>
  <c r="E33" i="65"/>
  <c r="E32" i="65"/>
  <c r="E31" i="65"/>
  <c r="E30" i="65"/>
  <c r="E29" i="65"/>
  <c r="E28" i="65"/>
  <c r="E27" i="65"/>
  <c r="E26" i="65"/>
  <c r="E25" i="65"/>
  <c r="E24" i="65"/>
  <c r="E23" i="65"/>
  <c r="E22" i="65"/>
  <c r="E21" i="65"/>
  <c r="E20" i="65"/>
  <c r="E19" i="65"/>
  <c r="E18" i="65"/>
  <c r="E17" i="65"/>
  <c r="E16" i="65"/>
  <c r="E15" i="65"/>
  <c r="E14" i="65"/>
  <c r="E13" i="65"/>
  <c r="E12" i="65"/>
  <c r="E33" i="66"/>
  <c r="E32" i="66"/>
  <c r="E31" i="66"/>
  <c r="E30" i="66"/>
  <c r="E29" i="66"/>
  <c r="E28" i="66"/>
  <c r="E27" i="66"/>
  <c r="E26" i="66"/>
  <c r="E25" i="66"/>
  <c r="E24" i="66"/>
  <c r="B33" i="34"/>
  <c r="B33" i="35" s="1"/>
  <c r="B33" i="42" s="1"/>
  <c r="B17" i="34"/>
  <c r="B17" i="35" s="1"/>
  <c r="B17" i="42" s="1"/>
  <c r="B31" i="34"/>
  <c r="B31" i="35" s="1"/>
  <c r="B31" i="42" s="1"/>
  <c r="B27" i="34"/>
  <c r="B27" i="35" s="1"/>
  <c r="B27" i="42" s="1"/>
  <c r="B23" i="34"/>
  <c r="B23" i="35" s="1"/>
  <c r="B23" i="42" s="1"/>
  <c r="B19" i="34"/>
  <c r="B19" i="35" s="1"/>
  <c r="B19" i="42" s="1"/>
  <c r="B15" i="34"/>
  <c r="B15" i="35" s="1"/>
  <c r="B15" i="42" s="1"/>
  <c r="B32" i="34"/>
  <c r="B32" i="35" s="1"/>
  <c r="B32" i="42" s="1"/>
  <c r="B28" i="34"/>
  <c r="B28" i="35" s="1"/>
  <c r="B28" i="42" s="1"/>
  <c r="B24" i="34"/>
  <c r="B24" i="35" s="1"/>
  <c r="B24" i="42" s="1"/>
  <c r="B22" i="34"/>
  <c r="B22" i="35" s="1"/>
  <c r="B22" i="42" s="1"/>
  <c r="B21" i="34"/>
  <c r="B21" i="35" s="1"/>
  <c r="B21" i="42" s="1"/>
  <c r="B20" i="34"/>
  <c r="B20" i="35" s="1"/>
  <c r="B20" i="42" s="1"/>
  <c r="B18" i="34"/>
  <c r="B18" i="35" s="1"/>
  <c r="B18" i="42" s="1"/>
  <c r="B16" i="34"/>
  <c r="B16" i="35" s="1"/>
  <c r="B16" i="42" s="1"/>
  <c r="B14" i="34"/>
  <c r="B14" i="35" s="1"/>
  <c r="B14" i="42" s="1"/>
  <c r="B13" i="34"/>
  <c r="B13" i="35" s="1"/>
  <c r="B13" i="42" s="1"/>
  <c r="B12" i="34"/>
  <c r="B12" i="35" s="1"/>
  <c r="B12" i="42" s="1"/>
  <c r="B23" i="24"/>
  <c r="B22" i="24"/>
  <c r="B21" i="24"/>
  <c r="B20" i="24"/>
  <c r="B19" i="24"/>
  <c r="B18" i="24"/>
  <c r="B17" i="24"/>
  <c r="B16" i="24"/>
  <c r="B15" i="24"/>
  <c r="B14" i="24"/>
  <c r="B13" i="24"/>
  <c r="B12" i="24"/>
  <c r="B11" i="24"/>
  <c r="B10" i="24"/>
  <c r="L33" i="6"/>
  <c r="C35" i="6"/>
  <c r="D35" i="6"/>
  <c r="E35" i="6"/>
  <c r="F35" i="6"/>
  <c r="G35" i="6"/>
  <c r="H35" i="6"/>
  <c r="I35" i="6"/>
  <c r="J35" i="6"/>
  <c r="K35" i="6"/>
  <c r="L35" i="6"/>
  <c r="C35" i="71"/>
  <c r="D35" i="71"/>
  <c r="F35" i="71"/>
  <c r="C35" i="43"/>
  <c r="D35" i="43"/>
  <c r="E35" i="43"/>
  <c r="F35" i="43"/>
  <c r="A11" i="14"/>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H12" i="16"/>
  <c r="H13" i="16" s="1"/>
  <c r="H14" i="16" s="1"/>
  <c r="H15" i="16" s="1"/>
  <c r="H16" i="16" s="1"/>
  <c r="H17" i="16" s="1"/>
  <c r="H18" i="16" s="1"/>
  <c r="H19" i="16" s="1"/>
  <c r="H20" i="16" s="1"/>
  <c r="H21" i="16" s="1"/>
  <c r="H22" i="16" s="1"/>
  <c r="H23" i="16" s="1"/>
  <c r="H24" i="16" s="1"/>
  <c r="H25" i="16" s="1"/>
  <c r="H26" i="16" s="1"/>
  <c r="H27" i="16" s="1"/>
  <c r="H28" i="16" s="1"/>
  <c r="H29" i="16" s="1"/>
  <c r="H30" i="16" s="1"/>
  <c r="H31" i="16" s="1"/>
  <c r="H32" i="16" s="1"/>
  <c r="H33" i="16" s="1"/>
  <c r="A12" i="74"/>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12" i="73"/>
  <c r="A13" i="73" s="1"/>
  <c r="A14" i="73" s="1"/>
  <c r="A15" i="73" s="1"/>
  <c r="A16" i="73" s="1"/>
  <c r="A17" i="73" s="1"/>
  <c r="A18" i="73" s="1"/>
  <c r="A19" i="73" s="1"/>
  <c r="A20" i="73" s="1"/>
  <c r="A21" i="73" s="1"/>
  <c r="A22" i="73" s="1"/>
  <c r="A23" i="73" s="1"/>
  <c r="A24" i="73" s="1"/>
  <c r="A25" i="73" s="1"/>
  <c r="A26" i="73" s="1"/>
  <c r="A27" i="73" s="1"/>
  <c r="A28" i="73" s="1"/>
  <c r="A29" i="73" s="1"/>
  <c r="A30" i="73" s="1"/>
  <c r="A31" i="73" s="1"/>
  <c r="A32" i="73" s="1"/>
  <c r="A33" i="73" s="1"/>
  <c r="A12" i="70"/>
  <c r="A13" i="70" s="1"/>
  <c r="A14" i="70" s="1"/>
  <c r="A15" i="70" s="1"/>
  <c r="A16" i="70" s="1"/>
  <c r="A17" i="70" s="1"/>
  <c r="A18" i="70" s="1"/>
  <c r="A19" i="70" s="1"/>
  <c r="A20" i="70" s="1"/>
  <c r="A21" i="70" s="1"/>
  <c r="A22" i="70" s="1"/>
  <c r="A23" i="70" s="1"/>
  <c r="A24" i="70" s="1"/>
  <c r="A25" i="70" s="1"/>
  <c r="A26" i="70" s="1"/>
  <c r="A27" i="70" s="1"/>
  <c r="A28" i="70" s="1"/>
  <c r="A29" i="70" s="1"/>
  <c r="A30" i="70" s="1"/>
  <c r="A31" i="70" s="1"/>
  <c r="A32" i="70" s="1"/>
  <c r="A33" i="70" s="1"/>
  <c r="A12" i="71"/>
  <c r="A13" i="71" s="1"/>
  <c r="A14" i="71" s="1"/>
  <c r="A15" i="71" s="1"/>
  <c r="A16" i="71" s="1"/>
  <c r="A17" i="71" s="1"/>
  <c r="A18" i="71" s="1"/>
  <c r="A19" i="71" s="1"/>
  <c r="A20" i="71" s="1"/>
  <c r="A21" i="71" s="1"/>
  <c r="A22" i="71" s="1"/>
  <c r="A23" i="71" s="1"/>
  <c r="A24" i="71" s="1"/>
  <c r="A25" i="71" s="1"/>
  <c r="A26" i="71" s="1"/>
  <c r="A27" i="71" s="1"/>
  <c r="A28" i="71" s="1"/>
  <c r="A29" i="71" s="1"/>
  <c r="A30" i="71" s="1"/>
  <c r="A31" i="71" s="1"/>
  <c r="A32" i="71" s="1"/>
  <c r="A33" i="71" s="1"/>
  <c r="A12" i="72"/>
  <c r="A13" i="72" s="1"/>
  <c r="A14" i="72" s="1"/>
  <c r="A15" i="72" s="1"/>
  <c r="A16" i="72" s="1"/>
  <c r="A17" i="72" s="1"/>
  <c r="A18" i="72" s="1"/>
  <c r="A19" i="72" s="1"/>
  <c r="A20" i="72" s="1"/>
  <c r="A21" i="72" s="1"/>
  <c r="A22" i="72" s="1"/>
  <c r="A23" i="72" s="1"/>
  <c r="A24" i="72" s="1"/>
  <c r="A25" i="72" s="1"/>
  <c r="A26" i="72" s="1"/>
  <c r="A27" i="72" s="1"/>
  <c r="A28" i="72" s="1"/>
  <c r="A29" i="72" s="1"/>
  <c r="A30" i="72" s="1"/>
  <c r="A31" i="72" s="1"/>
  <c r="A32" i="72" s="1"/>
  <c r="A33" i="72" s="1"/>
  <c r="A12" i="67"/>
  <c r="A13" i="67" s="1"/>
  <c r="A14" i="67" s="1"/>
  <c r="A15" i="67" s="1"/>
  <c r="A16" i="67" s="1"/>
  <c r="A17" i="67" s="1"/>
  <c r="A18" i="67" s="1"/>
  <c r="A19" i="67" s="1"/>
  <c r="A20" i="67" s="1"/>
  <c r="A21" i="67" s="1"/>
  <c r="A22" i="67" s="1"/>
  <c r="A23" i="67" s="1"/>
  <c r="A24" i="67" s="1"/>
  <c r="A25" i="67" s="1"/>
  <c r="A26" i="67" s="1"/>
  <c r="A27" i="67" s="1"/>
  <c r="A28" i="67" s="1"/>
  <c r="A29" i="67" s="1"/>
  <c r="A30" i="67" s="1"/>
  <c r="A31" i="67" s="1"/>
  <c r="A32" i="67" s="1"/>
  <c r="A33" i="67" s="1"/>
  <c r="A12" i="68"/>
  <c r="A13" i="68" s="1"/>
  <c r="A14" i="68" s="1"/>
  <c r="A15" i="68" s="1"/>
  <c r="A16" i="68" s="1"/>
  <c r="A17" i="68" s="1"/>
  <c r="A18" i="68" s="1"/>
  <c r="A19" i="68" s="1"/>
  <c r="A20" i="68" s="1"/>
  <c r="A21" i="68" s="1"/>
  <c r="A22" i="68" s="1"/>
  <c r="A23" i="68" s="1"/>
  <c r="A24" i="68" s="1"/>
  <c r="A25" i="68" s="1"/>
  <c r="A26" i="68" s="1"/>
  <c r="A27" i="68" s="1"/>
  <c r="A28" i="68" s="1"/>
  <c r="A29" i="68" s="1"/>
  <c r="A30" i="68" s="1"/>
  <c r="A31" i="68" s="1"/>
  <c r="A32" i="68" s="1"/>
  <c r="A33" i="68" s="1"/>
  <c r="A12" i="64"/>
  <c r="A13" i="64" s="1"/>
  <c r="A14" i="64" s="1"/>
  <c r="A15" i="64" s="1"/>
  <c r="A16" i="64" s="1"/>
  <c r="A17" i="64" s="1"/>
  <c r="A18" i="64" s="1"/>
  <c r="A19" i="64" s="1"/>
  <c r="A20" i="64" s="1"/>
  <c r="A21" i="64" s="1"/>
  <c r="A22" i="64" s="1"/>
  <c r="A23" i="64" s="1"/>
  <c r="A24" i="64" s="1"/>
  <c r="A25" i="64" s="1"/>
  <c r="A26" i="64" s="1"/>
  <c r="A27" i="64" s="1"/>
  <c r="A28" i="64" s="1"/>
  <c r="A29" i="64" s="1"/>
  <c r="A30" i="64" s="1"/>
  <c r="A31" i="64" s="1"/>
  <c r="A32" i="64" s="1"/>
  <c r="A33" i="64" s="1"/>
  <c r="A12" i="65"/>
  <c r="A13" i="65" s="1"/>
  <c r="A14" i="65" s="1"/>
  <c r="A15" i="65" s="1"/>
  <c r="A16" i="65" s="1"/>
  <c r="A17" i="65" s="1"/>
  <c r="A18" i="65" s="1"/>
  <c r="A19" i="65" s="1"/>
  <c r="A20" i="65" s="1"/>
  <c r="A21" i="65" s="1"/>
  <c r="A22" i="65" s="1"/>
  <c r="A23" i="65" s="1"/>
  <c r="A24" i="65" s="1"/>
  <c r="A25" i="65" s="1"/>
  <c r="A26" i="65" s="1"/>
  <c r="A27" i="65" s="1"/>
  <c r="A28" i="65" s="1"/>
  <c r="A29" i="65" s="1"/>
  <c r="A30" i="65" s="1"/>
  <c r="A31" i="65" s="1"/>
  <c r="A32" i="65" s="1"/>
  <c r="A33" i="65" s="1"/>
  <c r="A12" i="66"/>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12" i="8"/>
  <c r="A13" i="8" s="1"/>
  <c r="A14" i="8" s="1"/>
  <c r="A15" i="8" s="1"/>
  <c r="A16" i="8" s="1"/>
  <c r="A17" i="8" s="1"/>
  <c r="A18" i="8" s="1"/>
  <c r="A19" i="8" s="1"/>
  <c r="A20" i="8" s="1"/>
  <c r="A21" i="8" s="1"/>
  <c r="A22" i="8" s="1"/>
  <c r="A23" i="8" s="1"/>
  <c r="A24" i="8" s="1"/>
  <c r="A25" i="8" s="1"/>
  <c r="A26" i="8" s="1"/>
  <c r="A27" i="8" s="1"/>
  <c r="A28" i="8" s="1"/>
  <c r="A29" i="8" s="1"/>
  <c r="A30" i="8" s="1"/>
  <c r="A31" i="8" s="1"/>
  <c r="A32" i="8" s="1"/>
  <c r="A33" i="8" s="1"/>
  <c r="A12" i="57"/>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12" i="58"/>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12" i="59"/>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12" i="6"/>
  <c r="A13" i="6" s="1"/>
  <c r="A14" i="6" s="1"/>
  <c r="A15" i="6" s="1"/>
  <c r="A16" i="6" s="1"/>
  <c r="A17" i="6" s="1"/>
  <c r="A18" i="6" s="1"/>
  <c r="A19" i="6" s="1"/>
  <c r="A20" i="6" s="1"/>
  <c r="A21" i="6" s="1"/>
  <c r="A22" i="6" s="1"/>
  <c r="A23" i="6" s="1"/>
  <c r="A24" i="6" s="1"/>
  <c r="A25" i="6" s="1"/>
  <c r="A26" i="6" s="1"/>
  <c r="A27" i="6" s="1"/>
  <c r="A28" i="6" s="1"/>
  <c r="A29" i="6" s="1"/>
  <c r="A30" i="6" s="1"/>
  <c r="A31" i="6" s="1"/>
  <c r="A32" i="6" s="1"/>
  <c r="A33" i="6" s="1"/>
  <c r="A12" i="51"/>
  <c r="A13" i="51" s="1"/>
  <c r="A14" i="51" s="1"/>
  <c r="A15" i="51" s="1"/>
  <c r="A16" i="51" s="1"/>
  <c r="A17" i="51" s="1"/>
  <c r="A18" i="51" s="1"/>
  <c r="A19" i="51" s="1"/>
  <c r="A20" i="51" s="1"/>
  <c r="A21" i="51" s="1"/>
  <c r="A22" i="51" s="1"/>
  <c r="A23" i="51" s="1"/>
  <c r="A24" i="51" s="1"/>
  <c r="A25" i="51" s="1"/>
  <c r="A26" i="51" s="1"/>
  <c r="A27" i="51" s="1"/>
  <c r="A28" i="51" s="1"/>
  <c r="A29" i="51" s="1"/>
  <c r="A30" i="51" s="1"/>
  <c r="A31" i="51" s="1"/>
  <c r="A32" i="51" s="1"/>
  <c r="A33" i="51" s="1"/>
  <c r="A12" i="50"/>
  <c r="A13" i="50" s="1"/>
  <c r="A14" i="50" s="1"/>
  <c r="A15" i="50" s="1"/>
  <c r="A16" i="50" s="1"/>
  <c r="A17" i="50" s="1"/>
  <c r="A18" i="50" s="1"/>
  <c r="A19" i="50" s="1"/>
  <c r="A20" i="50" s="1"/>
  <c r="A21" i="50" s="1"/>
  <c r="A22" i="50" s="1"/>
  <c r="A23" i="50" s="1"/>
  <c r="A24" i="50" s="1"/>
  <c r="A25" i="50" s="1"/>
  <c r="A26" i="50" s="1"/>
  <c r="A27" i="50" s="1"/>
  <c r="A28" i="50" s="1"/>
  <c r="A29" i="50" s="1"/>
  <c r="A30" i="50" s="1"/>
  <c r="A31" i="50" s="1"/>
  <c r="A32" i="50" s="1"/>
  <c r="A33" i="50" s="1"/>
  <c r="A12" i="49"/>
  <c r="A13" i="49" s="1"/>
  <c r="A14" i="49" s="1"/>
  <c r="A15" i="49" s="1"/>
  <c r="A16" i="49" s="1"/>
  <c r="A17" i="49" s="1"/>
  <c r="A18" i="49" s="1"/>
  <c r="A19" i="49" s="1"/>
  <c r="A20" i="49" s="1"/>
  <c r="A21" i="49" s="1"/>
  <c r="A22" i="49" s="1"/>
  <c r="A23" i="49" s="1"/>
  <c r="A24" i="49" s="1"/>
  <c r="A25" i="49" s="1"/>
  <c r="A26" i="49" s="1"/>
  <c r="A27" i="49" s="1"/>
  <c r="A28" i="49" s="1"/>
  <c r="A29" i="49" s="1"/>
  <c r="A30" i="49" s="1"/>
  <c r="A31" i="49" s="1"/>
  <c r="A32" i="49" s="1"/>
  <c r="A33" i="49" s="1"/>
  <c r="A12" i="48"/>
  <c r="A13" i="48" s="1"/>
  <c r="A14" i="48" s="1"/>
  <c r="A15" i="48" s="1"/>
  <c r="A16" i="48" s="1"/>
  <c r="A17" i="48" s="1"/>
  <c r="A18" i="48" s="1"/>
  <c r="A19" i="48" s="1"/>
  <c r="A20" i="48" s="1"/>
  <c r="A21" i="48" s="1"/>
  <c r="A22" i="48" s="1"/>
  <c r="A23" i="48" s="1"/>
  <c r="A24" i="48" s="1"/>
  <c r="A25" i="48" s="1"/>
  <c r="A26" i="48" s="1"/>
  <c r="A27" i="48" s="1"/>
  <c r="A28" i="48" s="1"/>
  <c r="A29" i="48" s="1"/>
  <c r="A30" i="48" s="1"/>
  <c r="A31" i="48" s="1"/>
  <c r="A32" i="48" s="1"/>
  <c r="A33" i="48" s="1"/>
  <c r="A12" i="47"/>
  <c r="A13" i="47" s="1"/>
  <c r="A14" i="47" s="1"/>
  <c r="A15" i="47" s="1"/>
  <c r="A16" i="47" s="1"/>
  <c r="A17" i="47" s="1"/>
  <c r="A18" i="47" s="1"/>
  <c r="A19" i="47" s="1"/>
  <c r="A20" i="47" s="1"/>
  <c r="A21" i="47" s="1"/>
  <c r="A22" i="47" s="1"/>
  <c r="A23" i="47" s="1"/>
  <c r="A24" i="47" s="1"/>
  <c r="A25" i="47" s="1"/>
  <c r="A26" i="47" s="1"/>
  <c r="A27" i="47" s="1"/>
  <c r="A28" i="47" s="1"/>
  <c r="A29" i="47" s="1"/>
  <c r="A30" i="47" s="1"/>
  <c r="A31" i="47" s="1"/>
  <c r="A32" i="47" s="1"/>
  <c r="A33" i="47" s="1"/>
  <c r="A12" i="46"/>
  <c r="A13" i="46" s="1"/>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12" i="44"/>
  <c r="A13" i="44" s="1"/>
  <c r="A14" i="44" s="1"/>
  <c r="A15" i="44" s="1"/>
  <c r="A16" i="44" s="1"/>
  <c r="A17" i="44" s="1"/>
  <c r="A18" i="44" s="1"/>
  <c r="A19" i="44" s="1"/>
  <c r="A20" i="44" s="1"/>
  <c r="A21" i="44" s="1"/>
  <c r="A22" i="44" s="1"/>
  <c r="A23" i="44" s="1"/>
  <c r="A24" i="44" s="1"/>
  <c r="A25" i="44" s="1"/>
  <c r="A26" i="44" s="1"/>
  <c r="A27" i="44" s="1"/>
  <c r="A28" i="44" s="1"/>
  <c r="A29" i="44" s="1"/>
  <c r="A30" i="44" s="1"/>
  <c r="A31" i="44" s="1"/>
  <c r="A32" i="44" s="1"/>
  <c r="A33" i="44" s="1"/>
  <c r="A12" i="43"/>
  <c r="A13" i="43" s="1"/>
  <c r="A14" i="43" s="1"/>
  <c r="A15" i="43" s="1"/>
  <c r="A16" i="43" s="1"/>
  <c r="A17" i="43" s="1"/>
  <c r="A18" i="43" s="1"/>
  <c r="A19" i="43" s="1"/>
  <c r="A20" i="43" s="1"/>
  <c r="A21" i="43" s="1"/>
  <c r="A22" i="43" s="1"/>
  <c r="A23" i="43" s="1"/>
  <c r="A24" i="43" s="1"/>
  <c r="A25" i="43" s="1"/>
  <c r="A26" i="43" s="1"/>
  <c r="A27" i="43" s="1"/>
  <c r="A28" i="43" s="1"/>
  <c r="A29" i="43" s="1"/>
  <c r="A30" i="43" s="1"/>
  <c r="A31" i="43" s="1"/>
  <c r="A32" i="43" s="1"/>
  <c r="A33" i="43" s="1"/>
  <c r="A12" i="42"/>
  <c r="A13" i="42" s="1"/>
  <c r="A14" i="42" s="1"/>
  <c r="A15" i="42" s="1"/>
  <c r="A16" i="42" s="1"/>
  <c r="A17" i="42" s="1"/>
  <c r="A18" i="42" s="1"/>
  <c r="A19" i="42" s="1"/>
  <c r="A20" i="42" s="1"/>
  <c r="A21" i="42" s="1"/>
  <c r="A22" i="42" s="1"/>
  <c r="A23" i="42" s="1"/>
  <c r="A24" i="42" s="1"/>
  <c r="A25" i="42" s="1"/>
  <c r="A26" i="42" s="1"/>
  <c r="A27" i="42" s="1"/>
  <c r="A28" i="42" s="1"/>
  <c r="A29" i="42" s="1"/>
  <c r="A30" i="42" s="1"/>
  <c r="A31" i="42" s="1"/>
  <c r="A32" i="42" s="1"/>
  <c r="A33" i="42" s="1"/>
  <c r="A11" i="3"/>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12" i="35"/>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12" i="34"/>
  <c r="A13" i="34" s="1"/>
  <c r="A14" i="34" s="1"/>
  <c r="A15" i="34" s="1"/>
  <c r="A16" i="34" s="1"/>
  <c r="A17" i="34" s="1"/>
  <c r="A18" i="34" s="1"/>
  <c r="A19" i="34" s="1"/>
  <c r="A20" i="34" s="1"/>
  <c r="A21" i="34" s="1"/>
  <c r="A22" i="34" s="1"/>
  <c r="A23" i="34" s="1"/>
  <c r="A24" i="34" s="1"/>
  <c r="A25" i="34" s="1"/>
  <c r="A26" i="34" s="1"/>
  <c r="A27" i="34" s="1"/>
  <c r="A28" i="34" s="1"/>
  <c r="A29" i="34" s="1"/>
  <c r="A30" i="34" s="1"/>
  <c r="A31" i="34" s="1"/>
  <c r="A32" i="34" s="1"/>
  <c r="A33" i="34" s="1"/>
  <c r="A12" i="33"/>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12" i="3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10" i="24"/>
  <c r="A11" i="24" s="1"/>
  <c r="A12" i="24" s="1"/>
  <c r="A13" i="24" s="1"/>
  <c r="A14" i="24" s="1"/>
  <c r="A15" i="24" s="1"/>
  <c r="A16" i="24" s="1"/>
  <c r="A17" i="24" s="1"/>
  <c r="A18" i="24" s="1"/>
  <c r="A19" i="24" s="1"/>
  <c r="A20" i="24" s="1"/>
  <c r="A21" i="24" s="1"/>
  <c r="A22" i="24" s="1"/>
  <c r="A23" i="24" s="1"/>
  <c r="A24" i="24" s="1"/>
  <c r="A25" i="24" s="1"/>
  <c r="A10" i="22"/>
  <c r="A11" i="22" s="1"/>
  <c r="A12" i="22" s="1"/>
  <c r="A13" i="22" s="1"/>
  <c r="A14" i="22" s="1"/>
  <c r="A15" i="22" s="1"/>
  <c r="A16" i="22" s="1"/>
  <c r="A17" i="22" s="1"/>
  <c r="A18" i="22" s="1"/>
  <c r="A19" i="22" s="1"/>
  <c r="A20" i="22" s="1"/>
  <c r="A21" i="22" s="1"/>
  <c r="A22" i="22" s="1"/>
  <c r="A23" i="22" s="1"/>
  <c r="A12" i="23"/>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B5" i="46" l="1"/>
  <c r="B5" i="47" s="1"/>
  <c r="B5" i="48" s="1"/>
  <c r="B5" i="49" s="1"/>
  <c r="B5" i="50" s="1"/>
  <c r="B5" i="51" s="1"/>
  <c r="B4" i="53"/>
  <c r="B5" i="54" s="1"/>
  <c r="B5" i="6" s="1"/>
  <c r="B5" i="55" s="1"/>
  <c r="B5" i="56" s="1"/>
  <c r="B5" i="7" s="1"/>
  <c r="B5" i="59" s="1"/>
  <c r="B5" i="58" s="1"/>
  <c r="B5" i="57" s="1"/>
  <c r="B5" i="8" s="1"/>
  <c r="B5" i="60" s="1"/>
  <c r="B5" i="63" s="1"/>
  <c r="B5" i="9" s="1"/>
  <c r="E35" i="71"/>
  <c r="A26" i="24"/>
  <c r="A27" i="24" s="1"/>
  <c r="A28" i="24" s="1"/>
  <c r="A29" i="24" s="1"/>
  <c r="A30" i="24" s="1"/>
  <c r="A31" i="24" s="1"/>
  <c r="A32" i="24" s="1"/>
  <c r="A33" i="24" s="1"/>
  <c r="A34" i="24" s="1"/>
  <c r="A35" i="24" s="1"/>
  <c r="A36" i="24" s="1"/>
  <c r="A24" i="22"/>
  <c r="A25" i="22" s="1"/>
  <c r="A26" i="22" s="1"/>
  <c r="A27" i="22" s="1"/>
  <c r="A28" i="22" s="1"/>
  <c r="A29" i="22" s="1"/>
  <c r="A30" i="22" s="1"/>
  <c r="A31" i="22" s="1"/>
  <c r="A32" i="22" s="1"/>
  <c r="A33" i="22" s="1"/>
  <c r="A34" i="22" s="1"/>
  <c r="A35" i="22" s="1"/>
  <c r="A36" i="22" s="1"/>
  <c r="B11" i="3"/>
  <c r="B25" i="34"/>
  <c r="B25" i="35" s="1"/>
  <c r="B25" i="42" s="1"/>
  <c r="B29" i="34"/>
  <c r="B29" i="35" s="1"/>
  <c r="B29" i="42" s="1"/>
  <c r="B26" i="34"/>
  <c r="B26" i="35" s="1"/>
  <c r="B26" i="42" s="1"/>
  <c r="B30" i="34"/>
  <c r="B30" i="35" s="1"/>
  <c r="B30" i="42" s="1"/>
  <c r="I35" i="8"/>
  <c r="C35" i="8"/>
  <c r="B5" i="66" l="1"/>
  <c r="B5" i="65" s="1"/>
  <c r="B5" i="64" s="1"/>
  <c r="B5" i="69" s="1"/>
  <c r="B5" i="68" s="1"/>
  <c r="B5" i="67" s="1"/>
  <c r="B5" i="72" s="1"/>
  <c r="B5" i="71" s="1"/>
  <c r="B5" i="70" s="1"/>
  <c r="O5" i="70" s="1"/>
  <c r="B5" i="73" s="1"/>
  <c r="B5" i="74" s="1"/>
  <c r="I5" i="16" s="1"/>
  <c r="B6" i="76"/>
  <c r="B5" i="81" s="1"/>
  <c r="B17" i="3"/>
  <c r="B16" i="3"/>
  <c r="B18" i="3"/>
  <c r="B13" i="3"/>
  <c r="B12" i="3"/>
  <c r="B14" i="3"/>
  <c r="B15" i="3"/>
  <c r="B21" i="3"/>
  <c r="B24" i="3"/>
  <c r="B20" i="43"/>
  <c r="B20" i="44" s="1"/>
  <c r="B20" i="46" s="1"/>
  <c r="B24" i="43"/>
  <c r="B24" i="44" s="1"/>
  <c r="B24" i="46" s="1"/>
  <c r="B23" i="43"/>
  <c r="B23" i="44" s="1"/>
  <c r="B23" i="46" s="1"/>
  <c r="B19" i="43"/>
  <c r="B19" i="44" s="1"/>
  <c r="B19" i="46" s="1"/>
  <c r="B13" i="43"/>
  <c r="B13" i="44" s="1"/>
  <c r="B13" i="46" s="1"/>
  <c r="B18" i="43"/>
  <c r="B18" i="44" s="1"/>
  <c r="B18" i="46" s="1"/>
  <c r="B22" i="43"/>
  <c r="B22" i="44" s="1"/>
  <c r="B22" i="46" s="1"/>
  <c r="B28" i="43"/>
  <c r="B28" i="44" s="1"/>
  <c r="B28" i="46" s="1"/>
  <c r="B12" i="43"/>
  <c r="B12" i="44" s="1"/>
  <c r="B12" i="46" s="1"/>
  <c r="B16" i="43"/>
  <c r="B16" i="44" s="1"/>
  <c r="B16" i="46" s="1"/>
  <c r="B21" i="43"/>
  <c r="B21" i="44" s="1"/>
  <c r="B21" i="46" s="1"/>
  <c r="B33" i="43"/>
  <c r="B33" i="44" s="1"/>
  <c r="B33" i="46" s="1"/>
  <c r="B27" i="43"/>
  <c r="B27" i="44" s="1"/>
  <c r="B27" i="46" s="1"/>
  <c r="B15" i="43"/>
  <c r="B15" i="44" s="1"/>
  <c r="B15" i="46" s="1"/>
  <c r="B17" i="43"/>
  <c r="B17" i="44" s="1"/>
  <c r="B17" i="46" s="1"/>
  <c r="B14" i="43"/>
  <c r="B14" i="44" s="1"/>
  <c r="B14" i="46" s="1"/>
  <c r="E11" i="35"/>
  <c r="G11" i="43"/>
  <c r="F11" i="44"/>
  <c r="E23" i="46"/>
  <c r="E22" i="46"/>
  <c r="E21" i="46"/>
  <c r="E20" i="46"/>
  <c r="E19" i="46"/>
  <c r="E18" i="46"/>
  <c r="E17" i="46"/>
  <c r="E16" i="46"/>
  <c r="E15" i="46"/>
  <c r="E14" i="46"/>
  <c r="E13" i="46"/>
  <c r="E12" i="46"/>
  <c r="E11" i="46"/>
  <c r="G23" i="47"/>
  <c r="G22" i="47"/>
  <c r="G21" i="47"/>
  <c r="G20" i="47"/>
  <c r="G19" i="47"/>
  <c r="G18" i="47"/>
  <c r="G17" i="47"/>
  <c r="G16" i="47"/>
  <c r="G15" i="47"/>
  <c r="G14" i="47"/>
  <c r="G13" i="47"/>
  <c r="G12" i="47"/>
  <c r="G11" i="47"/>
  <c r="E11" i="57"/>
  <c r="H11" i="57"/>
  <c r="K23" i="8"/>
  <c r="K22" i="8"/>
  <c r="K21" i="8"/>
  <c r="K20" i="8"/>
  <c r="K19" i="8"/>
  <c r="K18" i="8"/>
  <c r="K17" i="8"/>
  <c r="K16" i="8"/>
  <c r="K15" i="8"/>
  <c r="K14" i="8"/>
  <c r="K13" i="8"/>
  <c r="K12" i="8"/>
  <c r="H23" i="8"/>
  <c r="H22" i="8"/>
  <c r="H21" i="8"/>
  <c r="H20" i="8"/>
  <c r="H19" i="8"/>
  <c r="H18" i="8"/>
  <c r="H17" i="8"/>
  <c r="H16" i="8"/>
  <c r="H15" i="8"/>
  <c r="H14" i="8"/>
  <c r="H13" i="8"/>
  <c r="H12" i="8"/>
  <c r="E23" i="8"/>
  <c r="E22" i="8"/>
  <c r="E21" i="8"/>
  <c r="E20" i="8"/>
  <c r="E19" i="8"/>
  <c r="E18" i="8"/>
  <c r="E17" i="8"/>
  <c r="E16" i="8"/>
  <c r="E15" i="8"/>
  <c r="E14" i="8"/>
  <c r="E13" i="8"/>
  <c r="E12" i="8"/>
  <c r="E11" i="8"/>
  <c r="H11" i="8"/>
  <c r="K11" i="8"/>
  <c r="B5" i="80" l="1"/>
  <c r="B5" i="12" s="1"/>
  <c r="B5" i="13" s="1"/>
  <c r="B5" i="14" s="1"/>
  <c r="B4" i="123"/>
  <c r="B19" i="3"/>
  <c r="B23" i="3"/>
  <c r="B20" i="3"/>
  <c r="B22" i="3"/>
  <c r="B25" i="43"/>
  <c r="B25" i="44" s="1"/>
  <c r="B25" i="46" s="1"/>
  <c r="B32" i="43"/>
  <c r="B32" i="44" s="1"/>
  <c r="B32" i="46" s="1"/>
  <c r="B26" i="43"/>
  <c r="B26" i="44" s="1"/>
  <c r="B26" i="46" s="1"/>
  <c r="B30" i="43"/>
  <c r="B30" i="44" s="1"/>
  <c r="B30" i="46" s="1"/>
  <c r="B29" i="43"/>
  <c r="B29" i="44" s="1"/>
  <c r="B29" i="46" s="1"/>
  <c r="B31" i="43"/>
  <c r="B31" i="44" s="1"/>
  <c r="B31" i="46" s="1"/>
  <c r="F35" i="65"/>
  <c r="D35" i="65"/>
  <c r="B5" i="87" l="1"/>
  <c r="B5" i="84" s="1"/>
  <c r="E5" i="84" s="1"/>
  <c r="E35" i="65"/>
  <c r="B20" i="47"/>
  <c r="B20" i="48" s="1"/>
  <c r="B20" i="49" s="1"/>
  <c r="B20" i="50" s="1"/>
  <c r="B20" i="51" s="1"/>
  <c r="B20" i="6" s="1"/>
  <c r="B20" i="59" s="1"/>
  <c r="B30" i="47"/>
  <c r="B30" i="48" s="1"/>
  <c r="B30" i="49" s="1"/>
  <c r="B30" i="50" s="1"/>
  <c r="B30" i="51" s="1"/>
  <c r="B30" i="6" s="1"/>
  <c r="B30" i="59" s="1"/>
  <c r="B19" i="47"/>
  <c r="B19" i="48" s="1"/>
  <c r="B19" i="49" s="1"/>
  <c r="B19" i="50" s="1"/>
  <c r="B19" i="51" s="1"/>
  <c r="B19" i="6" s="1"/>
  <c r="B19" i="59" s="1"/>
  <c r="B21" i="47"/>
  <c r="B21" i="48" s="1"/>
  <c r="B21" i="49" s="1"/>
  <c r="B21" i="50" s="1"/>
  <c r="B21" i="51" s="1"/>
  <c r="B21" i="6" s="1"/>
  <c r="B21" i="59" s="1"/>
  <c r="B23" i="47"/>
  <c r="B23" i="48" s="1"/>
  <c r="B23" i="49" s="1"/>
  <c r="B23" i="50" s="1"/>
  <c r="B23" i="51" s="1"/>
  <c r="B23" i="6" s="1"/>
  <c r="B23" i="59" s="1"/>
  <c r="B33" i="47"/>
  <c r="B33" i="48" s="1"/>
  <c r="B33" i="49" s="1"/>
  <c r="B33" i="50" s="1"/>
  <c r="B33" i="51" s="1"/>
  <c r="B33" i="6" s="1"/>
  <c r="B33" i="59" s="1"/>
  <c r="B13" i="47"/>
  <c r="B13" i="48" s="1"/>
  <c r="B13" i="49" s="1"/>
  <c r="B13" i="50" s="1"/>
  <c r="B13" i="51" s="1"/>
  <c r="B13" i="6" s="1"/>
  <c r="B13" i="59" s="1"/>
  <c r="B27" i="47"/>
  <c r="B27" i="48" s="1"/>
  <c r="B27" i="49" s="1"/>
  <c r="B27" i="50" s="1"/>
  <c r="B27" i="51" s="1"/>
  <c r="B27" i="6" s="1"/>
  <c r="B27" i="59" s="1"/>
  <c r="B31" i="47"/>
  <c r="B31" i="48" s="1"/>
  <c r="B31" i="49" s="1"/>
  <c r="B31" i="50" s="1"/>
  <c r="B31" i="51" s="1"/>
  <c r="B31" i="6" s="1"/>
  <c r="B31" i="59" s="1"/>
  <c r="B18" i="47"/>
  <c r="B18" i="48" s="1"/>
  <c r="B18" i="49" s="1"/>
  <c r="B18" i="50" s="1"/>
  <c r="B18" i="51" s="1"/>
  <c r="B18" i="6" s="1"/>
  <c r="B18" i="59" s="1"/>
  <c r="B15" i="47"/>
  <c r="B15" i="48" s="1"/>
  <c r="B15" i="49" s="1"/>
  <c r="B15" i="50" s="1"/>
  <c r="B15" i="51" s="1"/>
  <c r="B15" i="6" s="1"/>
  <c r="B15" i="59" s="1"/>
  <c r="B26" i="47"/>
  <c r="B26" i="48" s="1"/>
  <c r="B26" i="49" s="1"/>
  <c r="B26" i="50" s="1"/>
  <c r="B26" i="51" s="1"/>
  <c r="B26" i="6" s="1"/>
  <c r="B26" i="59" s="1"/>
  <c r="B22" i="47"/>
  <c r="B22" i="48" s="1"/>
  <c r="B22" i="49" s="1"/>
  <c r="B22" i="50" s="1"/>
  <c r="B22" i="51" s="1"/>
  <c r="B22" i="6" s="1"/>
  <c r="B22" i="59" s="1"/>
  <c r="B28" i="47"/>
  <c r="B28" i="48" s="1"/>
  <c r="B28" i="49" s="1"/>
  <c r="B28" i="50" s="1"/>
  <c r="B28" i="51" s="1"/>
  <c r="B28" i="6" s="1"/>
  <c r="B28" i="59" s="1"/>
  <c r="B17" i="47"/>
  <c r="B17" i="48" s="1"/>
  <c r="B17" i="49" s="1"/>
  <c r="B17" i="50" s="1"/>
  <c r="B17" i="51" s="1"/>
  <c r="B17" i="6" s="1"/>
  <c r="B17" i="59" s="1"/>
  <c r="B24" i="47"/>
  <c r="B24" i="48" s="1"/>
  <c r="B24" i="49" s="1"/>
  <c r="B24" i="50" s="1"/>
  <c r="B24" i="51" s="1"/>
  <c r="B24" i="6" s="1"/>
  <c r="B24" i="59" s="1"/>
  <c r="B12" i="47"/>
  <c r="B12" i="48" s="1"/>
  <c r="B12" i="49" s="1"/>
  <c r="B12" i="50" s="1"/>
  <c r="B12" i="51" s="1"/>
  <c r="B12" i="6" s="1"/>
  <c r="B12" i="59" s="1"/>
  <c r="B16" i="47"/>
  <c r="B16" i="48" s="1"/>
  <c r="B16" i="49" s="1"/>
  <c r="B16" i="50" s="1"/>
  <c r="B16" i="51" s="1"/>
  <c r="B16" i="6" s="1"/>
  <c r="B16" i="59" s="1"/>
  <c r="B14" i="47"/>
  <c r="B14" i="48" s="1"/>
  <c r="B14" i="49" s="1"/>
  <c r="B14" i="50" s="1"/>
  <c r="B14" i="51" s="1"/>
  <c r="B14" i="6" s="1"/>
  <c r="B14" i="59" s="1"/>
  <c r="I50" i="17"/>
  <c r="I51" i="17" s="1"/>
  <c r="I52" i="17" s="1"/>
  <c r="I53" i="17" s="1"/>
  <c r="I55" i="17" s="1"/>
  <c r="I56" i="17" s="1"/>
  <c r="I57" i="17" s="1"/>
  <c r="I58" i="17" s="1"/>
  <c r="I59" i="17" s="1"/>
  <c r="I60" i="17" s="1"/>
  <c r="I61" i="17" s="1"/>
  <c r="I62" i="17" s="1"/>
  <c r="I64" i="17" s="1"/>
  <c r="I65" i="17" s="1"/>
  <c r="I66" i="17" s="1"/>
  <c r="I69" i="17" s="1"/>
  <c r="I71" i="17" s="1"/>
  <c r="I72" i="17" s="1"/>
  <c r="I75" i="17" s="1"/>
  <c r="I77" i="17" s="1"/>
  <c r="I78" i="17" s="1"/>
  <c r="I80" i="17" s="1"/>
  <c r="I84" i="17" s="1"/>
  <c r="I85" i="17" s="1"/>
  <c r="I87" i="17" s="1"/>
  <c r="I88" i="17" s="1"/>
  <c r="I89" i="17" s="1"/>
  <c r="I93" i="17" s="1"/>
  <c r="I95" i="17" s="1"/>
  <c r="I96" i="17" s="1"/>
  <c r="I98" i="17" s="1"/>
  <c r="I100" i="17" s="1"/>
  <c r="I102" i="17" s="1"/>
  <c r="I104" i="17" s="1"/>
  <c r="I106" i="17" s="1"/>
  <c r="I107" i="17" s="1"/>
  <c r="I109" i="17" s="1"/>
  <c r="I110" i="17" s="1"/>
  <c r="I113" i="17" s="1"/>
  <c r="I114" i="17" s="1"/>
  <c r="I116" i="17" s="1"/>
  <c r="I118" i="17" s="1"/>
  <c r="I120" i="17" s="1"/>
  <c r="I123" i="17" s="1"/>
  <c r="I126" i="17" s="1"/>
  <c r="I127" i="17" s="1"/>
  <c r="I128" i="17" s="1"/>
  <c r="I129" i="17" s="1"/>
  <c r="I130" i="17" s="1"/>
  <c r="I131" i="17" s="1"/>
  <c r="I10" i="17"/>
  <c r="I11" i="17" s="1"/>
  <c r="I15" i="17" s="1"/>
  <c r="I16" i="17" s="1"/>
  <c r="I17" i="17" s="1"/>
  <c r="I19" i="17" s="1"/>
  <c r="I20" i="17" s="1"/>
  <c r="I21" i="17" s="1"/>
  <c r="I24" i="17" s="1"/>
  <c r="I26" i="17" s="1"/>
  <c r="I27" i="17" s="1"/>
  <c r="I28" i="17" s="1"/>
  <c r="I30" i="17" s="1"/>
  <c r="I31" i="17" s="1"/>
  <c r="I32" i="17" s="1"/>
  <c r="I33" i="17" s="1"/>
  <c r="I34" i="17" s="1"/>
  <c r="I35" i="17" s="1"/>
  <c r="I36" i="17" s="1"/>
  <c r="I38" i="17" s="1"/>
  <c r="I41" i="17" s="1"/>
  <c r="I43" i="17" s="1"/>
  <c r="I46" i="17" s="1"/>
  <c r="F35" i="64"/>
  <c r="F35" i="57"/>
  <c r="B32" i="47" l="1"/>
  <c r="B32" i="48" s="1"/>
  <c r="B32" i="49" s="1"/>
  <c r="B32" i="50" s="1"/>
  <c r="B32" i="51" s="1"/>
  <c r="B32" i="6" s="1"/>
  <c r="B32" i="59" s="1"/>
  <c r="B29" i="47"/>
  <c r="B29" i="48" s="1"/>
  <c r="B29" i="49" s="1"/>
  <c r="B29" i="50" s="1"/>
  <c r="B29" i="51" s="1"/>
  <c r="B29" i="6" s="1"/>
  <c r="B29" i="59" s="1"/>
  <c r="B25" i="47"/>
  <c r="B25" i="48" s="1"/>
  <c r="B25" i="49" s="1"/>
  <c r="B25" i="50" s="1"/>
  <c r="B25" i="51" s="1"/>
  <c r="B25" i="6" s="1"/>
  <c r="B25" i="59" s="1"/>
  <c r="E12" i="35"/>
  <c r="F11" i="42"/>
  <c r="F15" i="42"/>
  <c r="G23" i="43"/>
  <c r="G22" i="43"/>
  <c r="G21" i="43"/>
  <c r="G20" i="43"/>
  <c r="G19" i="43"/>
  <c r="G18" i="43"/>
  <c r="G17" i="43"/>
  <c r="G16" i="43"/>
  <c r="G15" i="43"/>
  <c r="G14" i="43"/>
  <c r="G13" i="43"/>
  <c r="G12" i="43"/>
  <c r="F23" i="44"/>
  <c r="F22" i="44"/>
  <c r="F21" i="44"/>
  <c r="F20" i="44"/>
  <c r="F19" i="44"/>
  <c r="F18" i="44"/>
  <c r="F17" i="44"/>
  <c r="F16" i="44"/>
  <c r="F15" i="44"/>
  <c r="F14" i="44"/>
  <c r="F13" i="44"/>
  <c r="F12" i="44"/>
  <c r="L11" i="6"/>
  <c r="E23" i="57"/>
  <c r="E22" i="57"/>
  <c r="E21" i="57"/>
  <c r="E20" i="57"/>
  <c r="E19" i="57"/>
  <c r="E18" i="57"/>
  <c r="E17" i="57"/>
  <c r="E16" i="57"/>
  <c r="E15" i="57"/>
  <c r="E14" i="57"/>
  <c r="E13" i="57"/>
  <c r="E12" i="57"/>
  <c r="H23" i="57"/>
  <c r="H22" i="57"/>
  <c r="H21" i="57"/>
  <c r="H20" i="57"/>
  <c r="H19" i="57"/>
  <c r="H18" i="57"/>
  <c r="H17" i="57"/>
  <c r="H16" i="57"/>
  <c r="H15" i="57"/>
  <c r="H14" i="57"/>
  <c r="H13" i="57"/>
  <c r="H12" i="57"/>
  <c r="E11" i="65"/>
  <c r="E11" i="64"/>
  <c r="E11" i="67"/>
  <c r="E11" i="68"/>
  <c r="E23" i="69"/>
  <c r="B9" i="24"/>
  <c r="B15" i="58" l="1"/>
  <c r="B15" i="57" s="1"/>
  <c r="B15" i="8" s="1"/>
  <c r="B15" i="66" s="1"/>
  <c r="B26" i="58"/>
  <c r="B26" i="57" s="1"/>
  <c r="B26" i="8" s="1"/>
  <c r="B26" i="66" s="1"/>
  <c r="B18" i="58"/>
  <c r="B18" i="57" s="1"/>
  <c r="B18" i="8" s="1"/>
  <c r="B18" i="66" s="1"/>
  <c r="B23" i="58"/>
  <c r="B23" i="57" s="1"/>
  <c r="B23" i="8" s="1"/>
  <c r="B23" i="66" s="1"/>
  <c r="B33" i="58"/>
  <c r="B33" i="57" s="1"/>
  <c r="B33" i="8" s="1"/>
  <c r="B33" i="66" s="1"/>
  <c r="B22" i="58"/>
  <c r="B22" i="57" s="1"/>
  <c r="B22" i="8" s="1"/>
  <c r="B22" i="66" s="1"/>
  <c r="B11" i="34"/>
  <c r="B11" i="35" s="1"/>
  <c r="B11" i="42" s="1"/>
  <c r="G35" i="43"/>
  <c r="B20" i="58" l="1"/>
  <c r="B20" i="57" s="1"/>
  <c r="B20" i="8" s="1"/>
  <c r="B20" i="66" s="1"/>
  <c r="B30" i="58"/>
  <c r="B30" i="57" s="1"/>
  <c r="B30" i="8" s="1"/>
  <c r="B30" i="66" s="1"/>
  <c r="B28" i="58"/>
  <c r="B28" i="57" s="1"/>
  <c r="B28" i="8" s="1"/>
  <c r="B28" i="66" s="1"/>
  <c r="B24" i="58"/>
  <c r="B24" i="57" s="1"/>
  <c r="B24" i="8" s="1"/>
  <c r="B24" i="66" s="1"/>
  <c r="B27" i="58"/>
  <c r="B27" i="57" s="1"/>
  <c r="B27" i="8" s="1"/>
  <c r="B27" i="66" s="1"/>
  <c r="B21" i="58"/>
  <c r="B21" i="57" s="1"/>
  <c r="B21" i="8" s="1"/>
  <c r="B21" i="66" s="1"/>
  <c r="B14" i="58"/>
  <c r="B14" i="57" s="1"/>
  <c r="B14" i="8" s="1"/>
  <c r="B14" i="66" s="1"/>
  <c r="B31" i="58"/>
  <c r="B31" i="57" s="1"/>
  <c r="B31" i="8" s="1"/>
  <c r="B31" i="66" s="1"/>
  <c r="B19" i="58"/>
  <c r="B19" i="57" s="1"/>
  <c r="B19" i="8" s="1"/>
  <c r="B19" i="66" s="1"/>
  <c r="B18" i="65"/>
  <c r="B18" i="64" s="1"/>
  <c r="B18" i="69" s="1"/>
  <c r="B18" i="68" s="1"/>
  <c r="B18" i="67" s="1"/>
  <c r="B18" i="72" s="1"/>
  <c r="B18" i="71" s="1"/>
  <c r="B18" i="70" s="1"/>
  <c r="B18" i="73" s="1"/>
  <c r="B18" i="74" s="1"/>
  <c r="I18" i="16" s="1"/>
  <c r="B16" i="58"/>
  <c r="B16" i="57" s="1"/>
  <c r="B16" i="8" s="1"/>
  <c r="B16" i="66" s="1"/>
  <c r="B23" i="65"/>
  <c r="B23" i="64" s="1"/>
  <c r="B23" i="69" s="1"/>
  <c r="B23" i="68" s="1"/>
  <c r="B23" i="67" s="1"/>
  <c r="B23" i="72" s="1"/>
  <c r="B23" i="71" s="1"/>
  <c r="B23" i="70" s="1"/>
  <c r="B23" i="73" s="1"/>
  <c r="B23" i="74" s="1"/>
  <c r="I23" i="16" s="1"/>
  <c r="B26" i="65"/>
  <c r="B26" i="64" s="1"/>
  <c r="B26" i="69" s="1"/>
  <c r="B26" i="68" s="1"/>
  <c r="B26" i="67" s="1"/>
  <c r="B26" i="72" s="1"/>
  <c r="B26" i="71" s="1"/>
  <c r="B26" i="70" s="1"/>
  <c r="B17" i="58"/>
  <c r="B17" i="57" s="1"/>
  <c r="B17" i="8" s="1"/>
  <c r="B17" i="66" s="1"/>
  <c r="B22" i="65"/>
  <c r="B22" i="64" s="1"/>
  <c r="B22" i="69" s="1"/>
  <c r="B22" i="68" s="1"/>
  <c r="B22" i="67" s="1"/>
  <c r="B22" i="72" s="1"/>
  <c r="B22" i="71" s="1"/>
  <c r="B22" i="70" s="1"/>
  <c r="B22" i="73" s="1"/>
  <c r="B22" i="74" s="1"/>
  <c r="I22" i="16" s="1"/>
  <c r="B12" i="58"/>
  <c r="B12" i="57" s="1"/>
  <c r="B12" i="8" s="1"/>
  <c r="B12" i="66" s="1"/>
  <c r="B10" i="3"/>
  <c r="B13" i="58"/>
  <c r="B13" i="57" s="1"/>
  <c r="B13" i="8" s="1"/>
  <c r="B13" i="66" s="1"/>
  <c r="B33" i="65"/>
  <c r="B33" i="64" s="1"/>
  <c r="B33" i="69" s="1"/>
  <c r="B33" i="68" s="1"/>
  <c r="B33" i="67" s="1"/>
  <c r="B33" i="72" s="1"/>
  <c r="B33" i="71" s="1"/>
  <c r="B33" i="70" s="1"/>
  <c r="B15" i="65"/>
  <c r="B15" i="64" s="1"/>
  <c r="B15" i="69" s="1"/>
  <c r="B15" i="68" s="1"/>
  <c r="B15" i="67" s="1"/>
  <c r="B15" i="72" s="1"/>
  <c r="B15" i="71" s="1"/>
  <c r="B15" i="70" s="1"/>
  <c r="B15" i="73" s="1"/>
  <c r="B15" i="74" s="1"/>
  <c r="I15" i="16" s="1"/>
  <c r="O26" i="70" l="1"/>
  <c r="B26" i="73"/>
  <c r="B26" i="74" s="1"/>
  <c r="I26" i="16" s="1"/>
  <c r="B33" i="73"/>
  <c r="B33" i="74" s="1"/>
  <c r="I33" i="16" s="1"/>
  <c r="O33" i="70"/>
  <c r="B25" i="58"/>
  <c r="B25" i="57" s="1"/>
  <c r="B25" i="8" s="1"/>
  <c r="B25" i="66" s="1"/>
  <c r="B29" i="58"/>
  <c r="B29" i="57" s="1"/>
  <c r="B29" i="8" s="1"/>
  <c r="B29" i="66" s="1"/>
  <c r="B32" i="58"/>
  <c r="B32" i="57" s="1"/>
  <c r="B32" i="8" s="1"/>
  <c r="B32" i="66" s="1"/>
  <c r="B14" i="14"/>
  <c r="B21" i="14"/>
  <c r="B22" i="14"/>
  <c r="B17" i="14"/>
  <c r="L12" i="6"/>
  <c r="L13" i="6"/>
  <c r="L14" i="6"/>
  <c r="L15" i="6"/>
  <c r="L16" i="6"/>
  <c r="L17" i="6"/>
  <c r="L18" i="6"/>
  <c r="L19" i="6"/>
  <c r="L20" i="6"/>
  <c r="L21" i="6"/>
  <c r="L22" i="6"/>
  <c r="L23" i="6"/>
  <c r="E35" i="64"/>
  <c r="C35" i="65"/>
  <c r="E13" i="66"/>
  <c r="E14" i="66"/>
  <c r="E15" i="66"/>
  <c r="E16" i="66"/>
  <c r="E17" i="66"/>
  <c r="E18" i="66"/>
  <c r="E19" i="66"/>
  <c r="E20" i="66"/>
  <c r="E21" i="66"/>
  <c r="E22" i="66"/>
  <c r="E23" i="66"/>
  <c r="E12" i="66"/>
  <c r="E11" i="66"/>
  <c r="B24" i="14" l="1"/>
  <c r="B14" i="65"/>
  <c r="B14" i="64" s="1"/>
  <c r="B14" i="69" s="1"/>
  <c r="B14" i="68" s="1"/>
  <c r="B14" i="67" s="1"/>
  <c r="B14" i="72" s="1"/>
  <c r="B14" i="71" s="1"/>
  <c r="B14" i="70" s="1"/>
  <c r="B14" i="73" s="1"/>
  <c r="B14" i="74" s="1"/>
  <c r="I14" i="16" s="1"/>
  <c r="B20" i="65"/>
  <c r="B20" i="64" s="1"/>
  <c r="B20" i="69" s="1"/>
  <c r="B20" i="68" s="1"/>
  <c r="B20" i="67" s="1"/>
  <c r="B20" i="72" s="1"/>
  <c r="B20" i="71" s="1"/>
  <c r="B20" i="70" s="1"/>
  <c r="B20" i="73" s="1"/>
  <c r="B20" i="74" s="1"/>
  <c r="I20" i="16" s="1"/>
  <c r="B31" i="65"/>
  <c r="B31" i="64" s="1"/>
  <c r="B31" i="69" s="1"/>
  <c r="B31" i="68" s="1"/>
  <c r="B31" i="67" s="1"/>
  <c r="B31" i="72" s="1"/>
  <c r="B31" i="71" s="1"/>
  <c r="B31" i="70" s="1"/>
  <c r="B24" i="65"/>
  <c r="B24" i="64" s="1"/>
  <c r="B24" i="69" s="1"/>
  <c r="B24" i="68" s="1"/>
  <c r="B24" i="67" s="1"/>
  <c r="B24" i="72" s="1"/>
  <c r="B24" i="71" s="1"/>
  <c r="B24" i="70" s="1"/>
  <c r="B23" i="14"/>
  <c r="B12" i="65"/>
  <c r="B12" i="64" s="1"/>
  <c r="B12" i="69" s="1"/>
  <c r="B12" i="68" s="1"/>
  <c r="B12" i="67" s="1"/>
  <c r="B12" i="72" s="1"/>
  <c r="B12" i="71" s="1"/>
  <c r="B12" i="70" s="1"/>
  <c r="B12" i="73" s="1"/>
  <c r="B12" i="74" s="1"/>
  <c r="I12" i="16" s="1"/>
  <c r="B13" i="65"/>
  <c r="B13" i="64" s="1"/>
  <c r="B13" i="69" s="1"/>
  <c r="B13" i="68" s="1"/>
  <c r="B13" i="67" s="1"/>
  <c r="B13" i="72" s="1"/>
  <c r="B13" i="71" s="1"/>
  <c r="B13" i="70" s="1"/>
  <c r="B13" i="73" s="1"/>
  <c r="B13" i="74" s="1"/>
  <c r="I13" i="16" s="1"/>
  <c r="B21" i="65"/>
  <c r="B21" i="64" s="1"/>
  <c r="B21" i="69" s="1"/>
  <c r="B21" i="68" s="1"/>
  <c r="B21" i="67" s="1"/>
  <c r="B21" i="72" s="1"/>
  <c r="B21" i="71" s="1"/>
  <c r="B21" i="70" s="1"/>
  <c r="B21" i="73" s="1"/>
  <c r="B21" i="74" s="1"/>
  <c r="I21" i="16" s="1"/>
  <c r="B11" i="43"/>
  <c r="B11" i="44" s="1"/>
  <c r="B11" i="46" s="1"/>
  <c r="B29" i="65"/>
  <c r="B29" i="64" s="1"/>
  <c r="B29" i="69" s="1"/>
  <c r="B29" i="68" s="1"/>
  <c r="B29" i="67" s="1"/>
  <c r="B29" i="72" s="1"/>
  <c r="B29" i="71" s="1"/>
  <c r="B29" i="70" s="1"/>
  <c r="B28" i="65"/>
  <c r="B28" i="64" s="1"/>
  <c r="B28" i="69" s="1"/>
  <c r="B28" i="68" s="1"/>
  <c r="B28" i="67" s="1"/>
  <c r="B28" i="72" s="1"/>
  <c r="B28" i="71" s="1"/>
  <c r="B28" i="70" s="1"/>
  <c r="B27" i="65"/>
  <c r="B27" i="64" s="1"/>
  <c r="B27" i="69" s="1"/>
  <c r="B27" i="68" s="1"/>
  <c r="B27" i="67" s="1"/>
  <c r="B27" i="72" s="1"/>
  <c r="B27" i="71" s="1"/>
  <c r="B27" i="70" s="1"/>
  <c r="B19" i="65"/>
  <c r="B19" i="64" s="1"/>
  <c r="B19" i="69" s="1"/>
  <c r="B19" i="68" s="1"/>
  <c r="B19" i="67" s="1"/>
  <c r="B19" i="72" s="1"/>
  <c r="B19" i="71" s="1"/>
  <c r="B19" i="70" s="1"/>
  <c r="B19" i="73" s="1"/>
  <c r="B19" i="74" s="1"/>
  <c r="I19" i="16" s="1"/>
  <c r="B17" i="65"/>
  <c r="B17" i="64" s="1"/>
  <c r="B17" i="69" s="1"/>
  <c r="B17" i="68" s="1"/>
  <c r="B17" i="67" s="1"/>
  <c r="B17" i="72" s="1"/>
  <c r="B17" i="71" s="1"/>
  <c r="B17" i="70" s="1"/>
  <c r="B17" i="73" s="1"/>
  <c r="B17" i="74" s="1"/>
  <c r="I17" i="16" s="1"/>
  <c r="B30" i="65"/>
  <c r="B30" i="64" s="1"/>
  <c r="B30" i="69" s="1"/>
  <c r="B30" i="68" s="1"/>
  <c r="B30" i="67" s="1"/>
  <c r="B30" i="72" s="1"/>
  <c r="B30" i="71" s="1"/>
  <c r="B30" i="70" s="1"/>
  <c r="B16" i="65"/>
  <c r="B16" i="64" s="1"/>
  <c r="B16" i="69" s="1"/>
  <c r="B16" i="68" s="1"/>
  <c r="B16" i="67" s="1"/>
  <c r="B16" i="72" s="1"/>
  <c r="B16" i="71" s="1"/>
  <c r="B16" i="70" s="1"/>
  <c r="B16" i="73" s="1"/>
  <c r="B16" i="74" s="1"/>
  <c r="I16" i="16" s="1"/>
  <c r="B32" i="65"/>
  <c r="B32" i="64" s="1"/>
  <c r="B32" i="69" s="1"/>
  <c r="B32" i="68" s="1"/>
  <c r="B32" i="67" s="1"/>
  <c r="B32" i="72" s="1"/>
  <c r="B32" i="71" s="1"/>
  <c r="B32" i="70" s="1"/>
  <c r="B25" i="65"/>
  <c r="B25" i="64" s="1"/>
  <c r="B25" i="69" s="1"/>
  <c r="B25" i="68" s="1"/>
  <c r="B25" i="67" s="1"/>
  <c r="B25" i="72" s="1"/>
  <c r="B25" i="71" s="1"/>
  <c r="B25" i="70" s="1"/>
  <c r="F13" i="42"/>
  <c r="F14" i="42"/>
  <c r="F16" i="42"/>
  <c r="F17" i="42"/>
  <c r="F18" i="42"/>
  <c r="F19" i="42"/>
  <c r="F20" i="42"/>
  <c r="F21" i="42"/>
  <c r="F22" i="42"/>
  <c r="F23" i="42"/>
  <c r="F12" i="42"/>
  <c r="B25" i="73" l="1"/>
  <c r="B25" i="74" s="1"/>
  <c r="I25" i="16" s="1"/>
  <c r="O25" i="70"/>
  <c r="O30" i="70"/>
  <c r="B30" i="73"/>
  <c r="B30" i="74" s="1"/>
  <c r="I30" i="16" s="1"/>
  <c r="B32" i="73"/>
  <c r="B32" i="74" s="1"/>
  <c r="I32" i="16" s="1"/>
  <c r="O32" i="70"/>
  <c r="B27" i="73"/>
  <c r="B27" i="74" s="1"/>
  <c r="I27" i="16" s="1"/>
  <c r="O27" i="70"/>
  <c r="O24" i="70"/>
  <c r="B24" i="73"/>
  <c r="B24" i="74" s="1"/>
  <c r="I24" i="16" s="1"/>
  <c r="O28" i="70"/>
  <c r="B28" i="73"/>
  <c r="B28" i="74" s="1"/>
  <c r="I28" i="16" s="1"/>
  <c r="O31" i="70"/>
  <c r="B31" i="73"/>
  <c r="B31" i="74" s="1"/>
  <c r="I31" i="16" s="1"/>
  <c r="B29" i="73"/>
  <c r="B29" i="74" s="1"/>
  <c r="I29" i="16" s="1"/>
  <c r="O29" i="70"/>
  <c r="B18" i="14"/>
  <c r="B12" i="14"/>
  <c r="B19" i="14"/>
  <c r="B15" i="14"/>
  <c r="B16" i="14"/>
  <c r="B20" i="14"/>
  <c r="B11" i="14"/>
  <c r="B13" i="14"/>
  <c r="B11" i="47"/>
  <c r="B11" i="48" s="1"/>
  <c r="B11" i="49" s="1"/>
  <c r="B11" i="50" s="1"/>
  <c r="B11" i="51" s="1"/>
  <c r="B11" i="6" s="1"/>
  <c r="B11" i="59" s="1"/>
  <c r="E13" i="35"/>
  <c r="E14" i="35"/>
  <c r="E15" i="35"/>
  <c r="E16" i="35"/>
  <c r="E17" i="35"/>
  <c r="E18" i="35"/>
  <c r="E19" i="35"/>
  <c r="E20" i="35"/>
  <c r="E21" i="35"/>
  <c r="E22" i="35"/>
  <c r="E23" i="35"/>
  <c r="E12" i="34"/>
  <c r="E13" i="34"/>
  <c r="E14" i="34"/>
  <c r="E15" i="34"/>
  <c r="E16" i="34"/>
  <c r="E17" i="34"/>
  <c r="E18" i="34"/>
  <c r="E19" i="34"/>
  <c r="E20" i="34"/>
  <c r="E21" i="34"/>
  <c r="E22" i="34"/>
  <c r="E23" i="34"/>
  <c r="E11" i="34"/>
  <c r="E12" i="33"/>
  <c r="E13" i="33"/>
  <c r="E14" i="33"/>
  <c r="E15" i="33"/>
  <c r="E16" i="33"/>
  <c r="E17" i="33"/>
  <c r="E18" i="33"/>
  <c r="E19" i="33"/>
  <c r="E20" i="33"/>
  <c r="E21" i="33"/>
  <c r="E22" i="33"/>
  <c r="E23" i="33"/>
  <c r="E11" i="33"/>
  <c r="B11" i="58" l="1"/>
  <c r="B11" i="57" s="1"/>
  <c r="B11" i="8" s="1"/>
  <c r="B11" i="66" s="1"/>
  <c r="K35" i="74" l="1"/>
  <c r="M35" i="74"/>
  <c r="O35" i="74"/>
  <c r="P35" i="74"/>
  <c r="L35" i="74"/>
  <c r="N35" i="74"/>
  <c r="B11" i="65" l="1"/>
  <c r="B11" i="64" s="1"/>
  <c r="B11" i="69" s="1"/>
  <c r="B11" i="68" s="1"/>
  <c r="B11" i="67" s="1"/>
  <c r="B11" i="72" s="1"/>
  <c r="B11" i="71" s="1"/>
  <c r="B11" i="70" s="1"/>
  <c r="B11" i="73" s="1"/>
  <c r="B11" i="74" s="1"/>
  <c r="I11" i="16" s="1"/>
  <c r="C38" i="22"/>
  <c r="D38" i="22"/>
  <c r="E38" i="22"/>
  <c r="O14" i="70"/>
  <c r="B10" i="14" l="1"/>
  <c r="O23" i="70"/>
  <c r="O21" i="70"/>
  <c r="O19" i="70"/>
  <c r="O17" i="70"/>
  <c r="O15" i="70"/>
  <c r="O13" i="70"/>
  <c r="O11" i="70"/>
  <c r="O22" i="70"/>
  <c r="O20" i="70"/>
  <c r="O18" i="70"/>
  <c r="O16" i="70"/>
  <c r="O12" i="70"/>
  <c r="C11" i="51"/>
  <c r="D11" i="51"/>
  <c r="E11" i="51"/>
  <c r="F11" i="51"/>
  <c r="G11" i="51"/>
  <c r="H11" i="51"/>
  <c r="C12" i="51"/>
  <c r="D12" i="51"/>
  <c r="E12" i="51"/>
  <c r="F12" i="51"/>
  <c r="G12" i="51"/>
  <c r="H12" i="51"/>
  <c r="C13" i="51"/>
  <c r="D13" i="51"/>
  <c r="E13" i="51"/>
  <c r="F13" i="51"/>
  <c r="G13" i="51"/>
  <c r="H13" i="51"/>
  <c r="C14" i="51"/>
  <c r="D14" i="51"/>
  <c r="E14" i="51"/>
  <c r="F14" i="51"/>
  <c r="G14" i="51"/>
  <c r="H14" i="51"/>
  <c r="C15" i="51"/>
  <c r="D15" i="51"/>
  <c r="E15" i="51"/>
  <c r="F15" i="51"/>
  <c r="G15" i="51"/>
  <c r="H15" i="51"/>
  <c r="C16" i="51"/>
  <c r="D16" i="51"/>
  <c r="E16" i="51"/>
  <c r="F16" i="51"/>
  <c r="G16" i="51"/>
  <c r="H16" i="51"/>
  <c r="C17" i="51"/>
  <c r="D17" i="51"/>
  <c r="E17" i="51"/>
  <c r="F17" i="51"/>
  <c r="G17" i="51"/>
  <c r="H17" i="51"/>
  <c r="C18" i="51"/>
  <c r="D18" i="51"/>
  <c r="E18" i="51"/>
  <c r="F18" i="51"/>
  <c r="G18" i="51"/>
  <c r="H18" i="51"/>
  <c r="C19" i="51"/>
  <c r="D19" i="51"/>
  <c r="E19" i="51"/>
  <c r="F19" i="51"/>
  <c r="G19" i="51"/>
  <c r="H19" i="51"/>
  <c r="C20" i="51"/>
  <c r="D20" i="51"/>
  <c r="E20" i="51"/>
  <c r="F20" i="51"/>
  <c r="G20" i="51"/>
  <c r="H20" i="51"/>
  <c r="C21" i="51"/>
  <c r="D21" i="51"/>
  <c r="E21" i="51"/>
  <c r="F21" i="51"/>
  <c r="G21" i="51"/>
  <c r="H21" i="51"/>
  <c r="C22" i="51"/>
  <c r="D22" i="51"/>
  <c r="E22" i="51"/>
  <c r="F22" i="51"/>
  <c r="G22" i="51"/>
  <c r="H22" i="51"/>
  <c r="C23" i="51"/>
  <c r="D23" i="51"/>
  <c r="E23" i="51"/>
  <c r="F23" i="51"/>
  <c r="G23" i="51"/>
  <c r="H23" i="51"/>
  <c r="C11" i="50"/>
  <c r="D11" i="50"/>
  <c r="E11" i="50"/>
  <c r="F11" i="50"/>
  <c r="G11" i="50"/>
  <c r="C12" i="50"/>
  <c r="D12" i="50"/>
  <c r="E12" i="50"/>
  <c r="F12" i="50"/>
  <c r="G12" i="50"/>
  <c r="C13" i="50"/>
  <c r="D13" i="50"/>
  <c r="E13" i="50"/>
  <c r="F13" i="50"/>
  <c r="G13" i="50"/>
  <c r="C14" i="50"/>
  <c r="D14" i="50"/>
  <c r="E14" i="50"/>
  <c r="F14" i="50"/>
  <c r="G14" i="50"/>
  <c r="C15" i="50"/>
  <c r="D15" i="50"/>
  <c r="E15" i="50"/>
  <c r="F15" i="50"/>
  <c r="G15" i="50"/>
  <c r="C16" i="50"/>
  <c r="D16" i="50"/>
  <c r="E16" i="50"/>
  <c r="F16" i="50"/>
  <c r="G16" i="50"/>
  <c r="C17" i="50"/>
  <c r="D17" i="50"/>
  <c r="E17" i="50"/>
  <c r="F17" i="50"/>
  <c r="G17" i="50"/>
  <c r="C18" i="50"/>
  <c r="D18" i="50"/>
  <c r="E18" i="50"/>
  <c r="F18" i="50"/>
  <c r="G18" i="50"/>
  <c r="C19" i="50"/>
  <c r="D19" i="50"/>
  <c r="E19" i="50"/>
  <c r="F19" i="50"/>
  <c r="G19" i="50"/>
  <c r="C20" i="50"/>
  <c r="D20" i="50"/>
  <c r="E20" i="50"/>
  <c r="F20" i="50"/>
  <c r="G20" i="50"/>
  <c r="C21" i="50"/>
  <c r="D21" i="50"/>
  <c r="E21" i="50"/>
  <c r="F21" i="50"/>
  <c r="G21" i="50"/>
  <c r="C22" i="50"/>
  <c r="D22" i="50"/>
  <c r="E22" i="50"/>
  <c r="F22" i="50"/>
  <c r="G22" i="50"/>
  <c r="C23" i="50"/>
  <c r="D23" i="50"/>
  <c r="E23" i="50"/>
  <c r="F23" i="50"/>
  <c r="G23" i="50"/>
  <c r="C11" i="49"/>
  <c r="D11" i="49"/>
  <c r="E11" i="49"/>
  <c r="C12" i="49"/>
  <c r="D12" i="49"/>
  <c r="E12" i="49"/>
  <c r="C13" i="49"/>
  <c r="D13" i="49"/>
  <c r="E13" i="49"/>
  <c r="C14" i="49"/>
  <c r="D14" i="49"/>
  <c r="E14" i="49"/>
  <c r="C15" i="49"/>
  <c r="D15" i="49"/>
  <c r="E15" i="49"/>
  <c r="C16" i="49"/>
  <c r="D16" i="49"/>
  <c r="E16" i="49"/>
  <c r="C17" i="49"/>
  <c r="D17" i="49"/>
  <c r="E17" i="49"/>
  <c r="C18" i="49"/>
  <c r="D18" i="49"/>
  <c r="E18" i="49"/>
  <c r="C19" i="49"/>
  <c r="D19" i="49"/>
  <c r="E19" i="49"/>
  <c r="C20" i="49"/>
  <c r="D20" i="49"/>
  <c r="E20" i="49"/>
  <c r="C21" i="49"/>
  <c r="D21" i="49"/>
  <c r="E21" i="49"/>
  <c r="C22" i="49"/>
  <c r="D22" i="49"/>
  <c r="E22" i="49"/>
  <c r="C23" i="49"/>
  <c r="D23" i="49"/>
  <c r="E23" i="49"/>
  <c r="C11" i="48"/>
  <c r="D11" i="48"/>
  <c r="E11" i="48"/>
  <c r="F11" i="48"/>
  <c r="G11" i="48"/>
  <c r="C12" i="48"/>
  <c r="D12" i="48"/>
  <c r="E12" i="48"/>
  <c r="F12" i="48"/>
  <c r="G12" i="48"/>
  <c r="C13" i="48"/>
  <c r="D13" i="48"/>
  <c r="E13" i="48"/>
  <c r="F13" i="48"/>
  <c r="G13" i="48"/>
  <c r="C14" i="48"/>
  <c r="D14" i="48"/>
  <c r="E14" i="48"/>
  <c r="F14" i="48"/>
  <c r="G14" i="48"/>
  <c r="C15" i="48"/>
  <c r="D15" i="48"/>
  <c r="E15" i="48"/>
  <c r="F15" i="48"/>
  <c r="G15" i="48"/>
  <c r="C16" i="48"/>
  <c r="D16" i="48"/>
  <c r="E16" i="48"/>
  <c r="F16" i="48"/>
  <c r="G16" i="48"/>
  <c r="C17" i="48"/>
  <c r="D17" i="48"/>
  <c r="E17" i="48"/>
  <c r="F17" i="48"/>
  <c r="G17" i="48"/>
  <c r="C18" i="48"/>
  <c r="D18" i="48"/>
  <c r="E18" i="48"/>
  <c r="F18" i="48"/>
  <c r="G18" i="48"/>
  <c r="C19" i="48"/>
  <c r="D19" i="48"/>
  <c r="E19" i="48"/>
  <c r="F19" i="48"/>
  <c r="G19" i="48"/>
  <c r="C20" i="48"/>
  <c r="D20" i="48"/>
  <c r="E20" i="48"/>
  <c r="F20" i="48"/>
  <c r="G20" i="48"/>
  <c r="C21" i="48"/>
  <c r="D21" i="48"/>
  <c r="E21" i="48"/>
  <c r="F21" i="48"/>
  <c r="G21" i="48"/>
  <c r="C22" i="48"/>
  <c r="D22" i="48"/>
  <c r="E22" i="48"/>
  <c r="F22" i="48"/>
  <c r="G22" i="48"/>
  <c r="C23" i="48"/>
  <c r="D23" i="48"/>
  <c r="E23" i="48"/>
  <c r="F23" i="48"/>
  <c r="G23" i="48"/>
  <c r="W35" i="74"/>
  <c r="V35" i="74"/>
  <c r="U35" i="74"/>
  <c r="T35" i="74"/>
  <c r="S35" i="74"/>
  <c r="J35" i="74"/>
  <c r="I35" i="74"/>
  <c r="H35" i="74"/>
  <c r="G35" i="74"/>
  <c r="F35" i="74"/>
  <c r="E35" i="74"/>
  <c r="D35" i="74"/>
  <c r="C35" i="74"/>
  <c r="R33" i="74"/>
  <c r="Q33" i="74"/>
  <c r="R23" i="74"/>
  <c r="Q23" i="74"/>
  <c r="R22" i="74"/>
  <c r="Q22" i="74"/>
  <c r="R21" i="74"/>
  <c r="Q21" i="74"/>
  <c r="R20" i="74"/>
  <c r="Q20" i="74"/>
  <c r="R19" i="74"/>
  <c r="Q19" i="74"/>
  <c r="R18" i="74"/>
  <c r="Q18" i="74"/>
  <c r="R17" i="74"/>
  <c r="Q17" i="74"/>
  <c r="R16" i="74"/>
  <c r="Q16" i="74"/>
  <c r="R15" i="74"/>
  <c r="Q15" i="74"/>
  <c r="R14" i="74"/>
  <c r="Q14" i="74"/>
  <c r="R13" i="74"/>
  <c r="Q13" i="74"/>
  <c r="R12" i="74"/>
  <c r="Q12" i="74"/>
  <c r="R11" i="74"/>
  <c r="Q11" i="74"/>
  <c r="Q3" i="74"/>
  <c r="Q35" i="73"/>
  <c r="P35" i="73"/>
  <c r="O35" i="73"/>
  <c r="N35" i="73"/>
  <c r="M35" i="73"/>
  <c r="L35" i="73"/>
  <c r="K35" i="73"/>
  <c r="J35" i="73"/>
  <c r="I35" i="73"/>
  <c r="H35" i="73"/>
  <c r="G35" i="73"/>
  <c r="F35" i="73"/>
  <c r="E35" i="73"/>
  <c r="D35" i="73"/>
  <c r="C35" i="73"/>
  <c r="F35" i="72"/>
  <c r="D35" i="72"/>
  <c r="C35" i="72"/>
  <c r="E35" i="72"/>
  <c r="Z35" i="70"/>
  <c r="Y35" i="70"/>
  <c r="X35" i="70"/>
  <c r="W35" i="70"/>
  <c r="V35" i="70"/>
  <c r="U35" i="70"/>
  <c r="T35" i="70"/>
  <c r="S35" i="70"/>
  <c r="R35" i="70"/>
  <c r="Q35" i="70"/>
  <c r="P35" i="70"/>
  <c r="M35" i="70"/>
  <c r="L35" i="70"/>
  <c r="K35" i="70"/>
  <c r="J35" i="70"/>
  <c r="I35" i="70"/>
  <c r="H35" i="70"/>
  <c r="G35" i="70"/>
  <c r="F35" i="70"/>
  <c r="E35" i="70"/>
  <c r="D35" i="70"/>
  <c r="C35" i="70"/>
  <c r="F35" i="69"/>
  <c r="D35" i="69"/>
  <c r="C35" i="69"/>
  <c r="F35" i="68"/>
  <c r="D35" i="68"/>
  <c r="C35" i="68"/>
  <c r="F35" i="67"/>
  <c r="D35" i="67"/>
  <c r="C35" i="67"/>
  <c r="F35" i="66"/>
  <c r="D35" i="66"/>
  <c r="C35" i="66"/>
  <c r="D35" i="64"/>
  <c r="C35" i="64"/>
  <c r="F35" i="59"/>
  <c r="E35" i="59"/>
  <c r="D35" i="59"/>
  <c r="C35" i="59"/>
  <c r="H35" i="58"/>
  <c r="G35" i="58"/>
  <c r="F35" i="58"/>
  <c r="E35" i="58"/>
  <c r="D35" i="58"/>
  <c r="C35" i="58"/>
  <c r="H35" i="57"/>
  <c r="G35" i="57"/>
  <c r="E35" i="57"/>
  <c r="D35" i="57"/>
  <c r="C35" i="57"/>
  <c r="E35" i="35"/>
  <c r="D35" i="35"/>
  <c r="C35" i="35"/>
  <c r="E35" i="34"/>
  <c r="D35" i="34"/>
  <c r="C35" i="34"/>
  <c r="E35" i="33"/>
  <c r="D35" i="33"/>
  <c r="C35" i="33"/>
  <c r="D35" i="31"/>
  <c r="C35" i="31"/>
  <c r="D26" i="21"/>
  <c r="E35" i="31" l="1"/>
  <c r="E35" i="66"/>
  <c r="E35" i="69"/>
  <c r="E35" i="67"/>
  <c r="E35" i="68"/>
  <c r="C35" i="49"/>
  <c r="C35" i="47"/>
  <c r="E35" i="47"/>
  <c r="F35" i="44"/>
  <c r="D35" i="44"/>
  <c r="G35" i="47"/>
  <c r="C35" i="42"/>
  <c r="F35" i="48"/>
  <c r="F35" i="50"/>
  <c r="E35" i="51"/>
  <c r="E35" i="42"/>
  <c r="G35" i="44"/>
  <c r="E35" i="44"/>
  <c r="C35" i="44"/>
  <c r="D35" i="46"/>
  <c r="F35" i="47"/>
  <c r="D35" i="47"/>
  <c r="D35" i="48"/>
  <c r="D35" i="49"/>
  <c r="D35" i="50"/>
  <c r="G35" i="51"/>
  <c r="C35" i="51"/>
  <c r="F35" i="42"/>
  <c r="D35" i="42"/>
  <c r="E35" i="46"/>
  <c r="C35" i="46"/>
  <c r="G35" i="48"/>
  <c r="E35" i="48"/>
  <c r="C35" i="48"/>
  <c r="E35" i="49"/>
  <c r="G35" i="50"/>
  <c r="E35" i="50"/>
  <c r="C35" i="50"/>
  <c r="H35" i="51"/>
  <c r="F35" i="51"/>
  <c r="D35" i="51"/>
  <c r="D17" i="27"/>
  <c r="A2" i="17"/>
  <c r="K35" i="16"/>
  <c r="J35" i="16"/>
  <c r="G35" i="16"/>
  <c r="F35" i="16"/>
  <c r="E35" i="16"/>
  <c r="D35" i="16"/>
  <c r="C35" i="16"/>
  <c r="B33" i="16"/>
  <c r="A33" i="16"/>
  <c r="B23" i="16"/>
  <c r="A23" i="16"/>
  <c r="B22" i="16"/>
  <c r="A22" i="16"/>
  <c r="B21" i="16"/>
  <c r="A21" i="16"/>
  <c r="B20" i="16"/>
  <c r="A20" i="16"/>
  <c r="B19" i="16"/>
  <c r="A19" i="16"/>
  <c r="B18" i="16"/>
  <c r="A18" i="16"/>
  <c r="B17" i="16"/>
  <c r="A17" i="16"/>
  <c r="B16" i="16"/>
  <c r="A16" i="16"/>
  <c r="B15" i="16"/>
  <c r="A15" i="16"/>
  <c r="B14" i="16"/>
  <c r="A14" i="16"/>
  <c r="B13" i="16"/>
  <c r="A13" i="16"/>
  <c r="B12" i="16"/>
  <c r="A12" i="16"/>
  <c r="B11" i="16"/>
  <c r="A11" i="16"/>
  <c r="A3" i="16"/>
  <c r="G19" i="15"/>
  <c r="A37" i="74" s="1"/>
  <c r="XFD11" i="15"/>
  <c r="XFD10" i="15"/>
  <c r="XFD4" i="15"/>
  <c r="A3" i="17" l="1"/>
  <c r="A3" i="73"/>
  <c r="A3" i="72"/>
  <c r="A3" i="69"/>
  <c r="A3" i="67"/>
  <c r="A3" i="65"/>
  <c r="A3" i="50"/>
  <c r="A3" i="48"/>
  <c r="A3" i="44"/>
  <c r="A3" i="43"/>
  <c r="A3" i="35"/>
  <c r="A3" i="33"/>
  <c r="A3" i="31"/>
  <c r="A3" i="24"/>
  <c r="A3" i="74"/>
  <c r="A3" i="71"/>
  <c r="A3" i="70"/>
  <c r="A3" i="68"/>
  <c r="A3" i="66"/>
  <c r="A3" i="64"/>
  <c r="A3" i="59"/>
  <c r="A3" i="58"/>
  <c r="A3" i="57"/>
  <c r="A3" i="51"/>
  <c r="A3" i="49"/>
  <c r="A3" i="47"/>
  <c r="A3" i="46"/>
  <c r="A3" i="42"/>
  <c r="A3" i="34"/>
  <c r="A3" i="22"/>
  <c r="L35" i="16"/>
  <c r="A3" i="3"/>
  <c r="A3" i="6"/>
  <c r="A3" i="8"/>
  <c r="A3" i="14"/>
  <c r="H3" i="16"/>
  <c r="G14" i="15"/>
  <c r="G18" i="15"/>
  <c r="G22" i="15"/>
  <c r="G13" i="15"/>
  <c r="A37" i="31" s="1"/>
  <c r="G17" i="15"/>
  <c r="G21" i="15"/>
  <c r="H37" i="16" s="1"/>
  <c r="G12" i="15"/>
  <c r="G16" i="15"/>
  <c r="G20" i="15"/>
  <c r="G11" i="15"/>
  <c r="J35" i="8"/>
  <c r="G35" i="8"/>
  <c r="F35" i="8"/>
  <c r="D35" i="8"/>
  <c r="A37" i="43" l="1"/>
  <c r="A20" i="9"/>
  <c r="A17" i="53"/>
  <c r="A20" i="54" s="1"/>
  <c r="A18" i="12"/>
  <c r="A18" i="52"/>
  <c r="A19" i="81"/>
  <c r="A21" i="38"/>
  <c r="A18" i="2"/>
  <c r="A19" i="84"/>
  <c r="D19" i="84" s="1"/>
  <c r="A20" i="80"/>
  <c r="A37" i="35"/>
  <c r="A37" i="34"/>
  <c r="A37" i="33"/>
  <c r="A37" i="49"/>
  <c r="A37" i="73"/>
  <c r="A37" i="72"/>
  <c r="A37" i="69"/>
  <c r="A37" i="68"/>
  <c r="A37" i="67"/>
  <c r="A37" i="66"/>
  <c r="A37" i="65"/>
  <c r="A37" i="64"/>
  <c r="A37" i="71"/>
  <c r="A37" i="70"/>
  <c r="A37" i="51"/>
  <c r="A37" i="48"/>
  <c r="A37" i="47"/>
  <c r="A37" i="42"/>
  <c r="A37" i="50"/>
  <c r="A37" i="46"/>
  <c r="A37" i="44"/>
  <c r="A37" i="58"/>
  <c r="A19" i="76"/>
  <c r="A19" i="63"/>
  <c r="A19" i="62"/>
  <c r="A17" i="60"/>
  <c r="A19" i="56"/>
  <c r="A18" i="45"/>
  <c r="A20" i="21"/>
  <c r="A19" i="82"/>
  <c r="A20" i="61"/>
  <c r="A19" i="55"/>
  <c r="A18" i="40"/>
  <c r="A19" i="28"/>
  <c r="A18" i="26"/>
  <c r="A19" i="25"/>
  <c r="A40" i="24"/>
  <c r="A37" i="23"/>
  <c r="A40" i="22"/>
  <c r="A37" i="8"/>
  <c r="A39" i="14"/>
  <c r="A19" i="7"/>
  <c r="A18" i="13"/>
  <c r="A21" i="87" s="1"/>
  <c r="A20" i="5"/>
  <c r="A19" i="4"/>
  <c r="A21" i="41" s="1"/>
  <c r="A40" i="3"/>
  <c r="E35" i="8"/>
  <c r="H35" i="8"/>
  <c r="K35" i="8"/>
  <c r="D38" i="3" l="1"/>
</calcChain>
</file>

<file path=xl/connections.xml><?xml version="1.0" encoding="utf-8"?>
<connections xmlns="http://schemas.openxmlformats.org/spreadsheetml/2006/main">
  <connection id="1" sourceFile="C:\DAPOK\sipd_lebak_new.mdb" keepAlive="1" name="sipd_lebak_new"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02" commandType="3"/>
  </connection>
  <connection id="2" sourceFile="C:\DAPOK\sipd_lebak_new.mdb" keepAlive="1" name="sipd_lebak_new1"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23" commandType="3"/>
  </connection>
  <connection id="3" sourceFile="C:\DAPOK\sipd_lebak_new.mdb" keepAlive="1" name="sipd_lebak_new10"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29" commandType="3"/>
  </connection>
  <connection id="4" sourceFile="C:\DAPOK\sipd_lebak_new.mdb" keepAlive="1" name="sipd_lebak_new11"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08" commandType="3"/>
  </connection>
  <connection id="5" sourceFile="C:\DAPOK\sipd_lebak_new.mdb" keepAlive="1" name="sipd_lebak_new12"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09" commandType="3"/>
  </connection>
  <connection id="6" sourceFile="C:\DAPOK\sipd_lebak_new.mdb" keepAlive="1" name="sipd_lebak_new13"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3001" commandType="3"/>
  </connection>
  <connection id="7" sourceFile="C:\DAPOK\sipd_lebak_new.mdb" keepAlive="1" name="sipd_lebak_new14"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51" commandType="3"/>
  </connection>
  <connection id="8" sourceFile="C:\DAPOK\sipd_lebak_new.mdb" keepAlive="1" name="sipd_lebak_new15"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56" commandType="3"/>
  </connection>
  <connection id="9" sourceFile="C:\DAPOK\sipd_lebak_new.mdb" keepAlive="1" name="sipd_lebak_new16"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21" commandType="3"/>
  </connection>
  <connection id="10" sourceFile="C:\DAPOK\sipd_lebak_new.mdb" keepAlive="1" name="sipd_lebak_new17"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20" commandType="3"/>
  </connection>
  <connection id="11" sourceFile="C:\DAPOK\sipd_lebak_new.mdb" keepAlive="1" name="sipd_lebak_new18"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57" commandType="3"/>
  </connection>
  <connection id="12" sourceFile="C:\DAPOK\sipd_lebak_new.mdb" keepAlive="1" name="sipd_lebak_new19"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58" commandType="3"/>
  </connection>
  <connection id="13" sourceFile="C:\DAPOK\sipd_lebak_new.mdb" keepAlive="1" name="sipd_lebak_new2"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23a" commandType="3"/>
  </connection>
  <connection id="14" sourceFile="C:\DAPOK\sipd_lebak_new.mdb" keepAlive="1" name="sipd_lebak_new20"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19" commandType="3"/>
  </connection>
  <connection id="15" sourceFile="C:\DAPOK\sipd_lebak_new.mdb" keepAlive="1" name="sipd_lebak_new21"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18" commandType="3"/>
  </connection>
  <connection id="16" sourceFile="C:\DAPOK\sipd_lebak_new.mdb" keepAlive="1" name="sipd_lebak_new22"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17" commandType="3"/>
  </connection>
  <connection id="17" sourceFile="C:\DAPOK\sipd_lebak_new.mdb" keepAlive="1" name="sipd_lebak_new23"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16" commandType="3"/>
  </connection>
  <connection id="18" sourceFile="C:\DAPOK\sipd_lebak_new.mdb" keepAlive="1" name="sipd_lebak_new24"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15" commandType="3"/>
  </connection>
  <connection id="19" sourceFile="C:\DAPOK\sipd_lebak_new.mdb" keepAlive="1" name="sipd_lebak_new25"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14" commandType="3"/>
  </connection>
  <connection id="20" sourceFile="C:\DAPOK\sipd_lebak_new.mdb" keepAlive="1" name="sipd_lebak_new26"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4003" commandType="3"/>
  </connection>
  <connection id="21" sourceFile="C:\DAPOK\sipd_lebak_new.mdb" keepAlive="1" name="sipd_lebak_new27"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55" commandType="3"/>
  </connection>
  <connection id="22" sourceFile="C:\DAPOK\sipd_lebak_new.mdb" keepAlive="1" name="sipd_lebak_new28"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54" commandType="3"/>
  </connection>
  <connection id="23" sourceFile="C:\DAPOK\sipd_lebak_new.mdb" keepAlive="1" name="sipd_lebak_new29"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53" commandType="3"/>
  </connection>
  <connection id="24" sourceFile="C:\DAPOK\sipd_lebak_new.mdb" keepAlive="1" name="sipd_lebak_new3"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23b" commandType="3"/>
  </connection>
  <connection id="25" sourceFile="C:\DAPOK\sipd_lebak_new.mdb" keepAlive="1" name="sipd_lebak_new30"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38" commandType="3"/>
  </connection>
  <connection id="26" sourceFile="C:\DAPOK\sipd_lebak_new.mdb" keepAlive="1" name="sipd_lebak_new31"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3002" commandType="3"/>
  </connection>
  <connection id="27" sourceFile="C:\DAPOK\sipd_lebak_new.mdb" keepAlive="1" name="sipd_lebak_new32"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12" commandType="3"/>
  </connection>
  <connection id="28" sourceFile="C:\DAPOK\sipd_lebak_new.mdb" keepAlive="1" name="sipd_lebak_new33"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11" commandType="3"/>
  </connection>
  <connection id="29" sourceFile="C:\DAPOK\sipd_lebak_new.mdb" keepAlive="1" name="sipd_lebak_new34"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10" commandType="3"/>
  </connection>
  <connection id="30" sourceFile="C:\DAPOK\sipd_lebak_new.mdb" keepAlive="1" name="sipd_lebak_new35"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4001" commandType="3"/>
  </connection>
  <connection id="31" sourceFile="C:\DAPOK\sipd_lebak_new.mdb" keepAlive="1" name="sipd_lebak_new36"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4007" commandType="3"/>
  </connection>
  <connection id="32" sourceFile="C:\DAPOK\sipd_lebak_new.mdb" keepAlive="1" name="sipd_lebak_new37"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4008" commandType="3"/>
  </connection>
  <connection id="33" sourceFile="C:\DAPOK\sipd_lebak_new.mdb" keepAlive="1" name="sipd_lebak_new38"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4009" commandType="3"/>
  </connection>
  <connection id="34" sourceFile="C:\DAPOK\sipd_lebak_new.mdb" keepAlive="1" name="sipd_lebak_new39"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4010" commandType="3"/>
  </connection>
  <connection id="35" sourceFile="C:\DAPOK\sipd_lebak_new.mdb" keepAlive="1" name="sipd_lebak_new4"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07" commandType="3"/>
  </connection>
  <connection id="36" sourceFile="C:\DAPOK\sipd_lebak_new.mdb" keepAlive="1" name="sipd_lebak_new40"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4011" commandType="3"/>
  </connection>
  <connection id="37" sourceFile="C:\DAPOK\sipd_lebak_new.mdb" keepAlive="1" name="sipd_lebak_new41"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4012" commandType="3"/>
  </connection>
  <connection id="38" sourceFile="C:\DAPOK\sipd_lebak_new.mdb" keepAlive="1" name="sipd_lebak_new42"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4013" commandType="3"/>
  </connection>
  <connection id="39" sourceFile="C:\DAPOK\sipd_lebak_new.mdb" keepAlive="1" name="sipd_lebak_new43"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4014" commandType="3"/>
  </connection>
  <connection id="40" sourceFile="C:\DAPOK\sipd_lebak_new.mdb" keepAlive="1" name="sipd_lebak_new44"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buah" commandType="3"/>
  </connection>
  <connection id="41" sourceFile="C:\DAPOK\sipd_lebak_new.mdb" keepAlive="1" name="sipd_lebak_new45"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buah" commandType="3"/>
  </connection>
  <connection id="42" sourceFile="C:\DAPOK\sipd_lebak_new.mdb" keepAlive="1" name="sipd_lebak_new46"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sayur" commandType="3"/>
  </connection>
  <connection id="43" sourceFile="C:\DAPOK\sipd_lebak_new.mdb" keepAlive="1" name="sipd_lebak_new47"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4002" commandType="3"/>
  </connection>
  <connection id="44" sourceFile="C:\DAPOK\sipd_lebak_new.mdb" keepAlive="1" name="sipd_lebak_new48"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4004" commandType="3"/>
  </connection>
  <connection id="45" sourceFile="C:\DAPOK\sipd_lebak_new.mdb" keepAlive="1" name="sipd_lebak_new49"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4005" commandType="3"/>
  </connection>
  <connection id="46" sourceFile="C:\DAPOK\sipd_lebak_new.mdb" keepAlive="1" name="sipd_lebak_new5"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05" commandType="3"/>
  </connection>
  <connection id="47" sourceFile="C:\DAPOK\sipd_lebak_new.mdb" keepAlive="1" name="sipd_lebak_new50"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4006" commandType="3"/>
  </connection>
  <connection id="48" sourceFile="C:\DAPOK\sipd_lebak_new.mdb" keepAlive="1" name="sipd_lebak_new51"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4020" commandType="3"/>
  </connection>
  <connection id="49" sourceFile="C:\DAPOK\sipd_lebak_new.mdb" keepAlive="1" name="sipd_lebak_new52"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4021" commandType="3"/>
  </connection>
  <connection id="50" sourceFile="C:\DAPOK\sipd_lebak_new.mdb" keepAlive="1" name="sipd_lebak_new53"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4022" commandType="3"/>
  </connection>
  <connection id="51" sourceFile="C:\DAPOK\sipd_lebak_new.mdb" keepAlive="1" name="sipd_lebak_new54"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jalandesa" commandType="3"/>
  </connection>
  <connection id="52" sourceFile="C:\DAPOK\sipd_lebak_new.mdb" keepAlive="1" name="sipd_lebak_new55"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jembatan" commandType="3"/>
  </connection>
  <connection id="53" sourceFile="C:\DAPOK\sipd_lebak_new.mdb" keepAlive="1" name="sipd_lebak_new56"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elekom" commandType="3"/>
  </connection>
  <connection id="54" sourceFile="C:\DAPOK\sipd_lebak_new.mdb" keepAlive="1" name="sipd_lebak_new57"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02" commandType="3"/>
  </connection>
  <connection id="55" sourceFile="C:\DAPOK\sipd_lebak_new.mdb" keepAlive="1" name="sipd_lebak_new58"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04" commandType="3"/>
  </connection>
  <connection id="56" sourceFile="C:\DAPOK\sipd_lebak_new.mdb" keepAlive="1" name="sipd_lebak_new59"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03" commandType="3"/>
  </connection>
  <connection id="57" sourceFile="C:\DAPOK\sipd_lebak_new.mdb" keepAlive="1" name="sipd_lebak_new6"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27" commandType="3"/>
  </connection>
  <connection id="58" sourceFile="C:\DAPOK\sipd_lebak_new.mdb" keepAlive="1" name="sipd_lebak_new60"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4017" commandType="3"/>
  </connection>
  <connection id="59" sourceFile="C:\DAPOK\sipd_lebak_new.mdb" keepAlive="1" name="sipd_lebak_new7"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39" commandType="3"/>
  </connection>
  <connection id="60" sourceFile="C:\DAPOK\sipd_lebak_new.mdb" keepAlive="1" name="sipd_lebak_new8"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28" commandType="3"/>
  </connection>
  <connection id="61" sourceFile="C:\DAPOK\sipd_lebak_new.mdb" keepAlive="1" name="sipd_lebak_new9" type="5" refreshedVersion="3">
    <dbPr connection="Provider=Microsoft.ACE.OLEDB.12.0;User ID=Admin;Data Source=C:\DAPOK\sipd_lebak_new.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vt50" commandType="3"/>
  </connection>
</connections>
</file>

<file path=xl/sharedStrings.xml><?xml version="1.0" encoding="utf-8"?>
<sst xmlns="http://schemas.openxmlformats.org/spreadsheetml/2006/main" count="4098" uniqueCount="1180">
  <si>
    <t>Tabel 1.1</t>
  </si>
  <si>
    <t>Tabel 1.2</t>
  </si>
  <si>
    <t>No.</t>
  </si>
  <si>
    <t>Letak Geografis</t>
  </si>
  <si>
    <t>Letak Desa</t>
  </si>
  <si>
    <t>1. Lembah/DAS</t>
  </si>
  <si>
    <t>1. Dalam Kawasan Hutan</t>
  </si>
  <si>
    <t>2. Bukan Pesisir</t>
  </si>
  <si>
    <t>2. Tepi Kawasan Hutan</t>
  </si>
  <si>
    <t>3. Dataran</t>
  </si>
  <si>
    <t>3. Luar Kawasan Hutan</t>
  </si>
  <si>
    <t>Letak Geografis dan Letak Desa</t>
  </si>
  <si>
    <t>D E S A</t>
  </si>
  <si>
    <t>1. Pesisir/Tepi Laut</t>
  </si>
  <si>
    <t>Bukan Pesisir, maka :</t>
  </si>
  <si>
    <t>2. Lereng/Punggung Bukit</t>
  </si>
  <si>
    <t>Luas dan Jarak dari Desa ke Ibukota Kecamatan dan Ibukota Kabupaten Terdekat</t>
  </si>
  <si>
    <t>Tabel 1.3</t>
  </si>
  <si>
    <t>Luas Desa Menurut Penggunaannya</t>
  </si>
  <si>
    <t>Lahan Pertanian Sawah</t>
  </si>
  <si>
    <t>Lahan Pertanian Bukan Sawah</t>
  </si>
  <si>
    <t>Lahan Non Pertanian</t>
  </si>
  <si>
    <t>Rata-Rata</t>
  </si>
  <si>
    <t>Jumlah</t>
  </si>
  <si>
    <t>Tabel 2.1</t>
  </si>
  <si>
    <t xml:space="preserve">Nama, Jenis Kelamin dan Tingkat Pendidikan Kepala Desa/Kelurahan </t>
  </si>
  <si>
    <t>Jenis Kelamin</t>
  </si>
  <si>
    <t>L</t>
  </si>
  <si>
    <t>Tabel 2.2</t>
  </si>
  <si>
    <t>RW</t>
  </si>
  <si>
    <t>RT</t>
  </si>
  <si>
    <t>Tabel 2.3</t>
  </si>
  <si>
    <t>J u m l a h</t>
  </si>
  <si>
    <t>Pengurus PKK</t>
  </si>
  <si>
    <t>Tabel 3.1</t>
  </si>
  <si>
    <t>Perempuan</t>
  </si>
  <si>
    <t>Tabel 3.2</t>
  </si>
  <si>
    <t>Kepadatan Penduduk Tiap Desa/Kelurahan</t>
  </si>
  <si>
    <t>Jumlah Penduduk (Jiwa)</t>
  </si>
  <si>
    <t>Tabel 3.3</t>
  </si>
  <si>
    <t>Jumlah Penduduk Usia 0 Tahun</t>
  </si>
  <si>
    <t>Jumlah Penduduk Usia 1-4 Tahun</t>
  </si>
  <si>
    <t>Tabel 3.4</t>
  </si>
  <si>
    <t>Tabel 3.5</t>
  </si>
  <si>
    <t>Jumlah Penduduk Usia BALITA</t>
  </si>
  <si>
    <t>Jumlah Penduduk Usia BALITA (Usia 0-4 Tahun)</t>
  </si>
  <si>
    <t>Tabel 3.6</t>
  </si>
  <si>
    <t>Jumlah Penduduk Menurut Mata Pencaharian</t>
  </si>
  <si>
    <t>Petani</t>
  </si>
  <si>
    <t>Buruh Nelayan</t>
  </si>
  <si>
    <t>Lainnya</t>
  </si>
  <si>
    <t>Jumlah Tenaga Kerja Indonesia (TKI) dan Negara Tujuan Mayoritas</t>
  </si>
  <si>
    <t>TKI</t>
  </si>
  <si>
    <t>Jumlah Keluarga Menurut Status Tahapan Keluarga Sejahtera</t>
  </si>
  <si>
    <t>Pra KS</t>
  </si>
  <si>
    <t>KS I</t>
  </si>
  <si>
    <t>KS II</t>
  </si>
  <si>
    <t>KS III</t>
  </si>
  <si>
    <t>KS III+</t>
  </si>
  <si>
    <t>Tabel 4.1</t>
  </si>
  <si>
    <t>Tabel 4.2</t>
  </si>
  <si>
    <t>P</t>
  </si>
  <si>
    <t>Negara Tujuan</t>
  </si>
  <si>
    <t>Arab Saudi</t>
  </si>
  <si>
    <t>Tabel 5.1</t>
  </si>
  <si>
    <t>Jumlah Penduduk Menurut Agama</t>
  </si>
  <si>
    <t>Islam</t>
  </si>
  <si>
    <t>Tabel 5.2</t>
  </si>
  <si>
    <t>Jumlah Mesjid, Gereja, Pura, Vihara/Kelenteng</t>
  </si>
  <si>
    <t>Mesjid</t>
  </si>
  <si>
    <t>Gereja Kristen</t>
  </si>
  <si>
    <t>Gereja Katolik</t>
  </si>
  <si>
    <t>Pura</t>
  </si>
  <si>
    <t>Tabel 6.1</t>
  </si>
  <si>
    <t>Jumlah Dokter, Bidan dan Paramedis Lain</t>
  </si>
  <si>
    <t>Dokter</t>
  </si>
  <si>
    <t>Bidan</t>
  </si>
  <si>
    <t>Tabel 6.2</t>
  </si>
  <si>
    <t>Jumlah (Kol 3 + Kol 4)</t>
  </si>
  <si>
    <t>Jumlah Kejadian Kelahiran, Lahir hidup dan Lahir Mati</t>
  </si>
  <si>
    <t>Tabel 6.3</t>
  </si>
  <si>
    <t>Jumlah Ibu Melahirkan (Org)</t>
  </si>
  <si>
    <t>Bayi Lahir Hidup</t>
  </si>
  <si>
    <t>Bayi Lahir Mati</t>
  </si>
  <si>
    <t>Jumlah Kejadian Kematian Bayi (0 Tahun)</t>
  </si>
  <si>
    <t>Tabel 6.4</t>
  </si>
  <si>
    <t>Bayi Yang Meninggal</t>
  </si>
  <si>
    <t>Tabel 6.5</t>
  </si>
  <si>
    <t>Jumlah Kejadian Kematian Ibu</t>
  </si>
  <si>
    <t>Kejadian  Kematian Ibu Saat.....</t>
  </si>
  <si>
    <t>Melahirkan</t>
  </si>
  <si>
    <t>Hamil</t>
  </si>
  <si>
    <t>Tabel 6.6</t>
  </si>
  <si>
    <t>Tabel 6.7</t>
  </si>
  <si>
    <t>Jumlah PUS, Akseptor Baru dan Akseptor Aktif</t>
  </si>
  <si>
    <t>PUS</t>
  </si>
  <si>
    <t>Akseptor</t>
  </si>
  <si>
    <t>Baru</t>
  </si>
  <si>
    <t>Aktif</t>
  </si>
  <si>
    <t>Jumlah Pos Yandu, Kader dan Kader Aktif</t>
  </si>
  <si>
    <t>Tabel 6.8</t>
  </si>
  <si>
    <t>Terdaftar</t>
  </si>
  <si>
    <t>Jumlah Fasilitas Kesehatan Yang Tersedia</t>
  </si>
  <si>
    <t>Tabel 6.9</t>
  </si>
  <si>
    <t>Praktek Dokter</t>
  </si>
  <si>
    <t>Praktek Bidan</t>
  </si>
  <si>
    <t>Jumlah Penduduk Yang Memiliki Cacat Fisik</t>
  </si>
  <si>
    <t>Keberadaan dan  Jumlah Penduduk Yang Menderita Cacat Mental</t>
  </si>
  <si>
    <t>Tuna Rungu-Wicara</t>
  </si>
  <si>
    <t>Tuna Daksa</t>
  </si>
  <si>
    <t>Tuna Netra</t>
  </si>
  <si>
    <t>Penderita Cacat Mental</t>
  </si>
  <si>
    <t>Tabel 7.1</t>
  </si>
  <si>
    <t>Tabel 7.2</t>
  </si>
  <si>
    <t>Tabel 7.3</t>
  </si>
  <si>
    <t>Jumlah Kejadian Pernikahan dan Perceraian</t>
  </si>
  <si>
    <t>Pernikahan</t>
  </si>
  <si>
    <t>Perceraian</t>
  </si>
  <si>
    <t>Tabel 8.1</t>
  </si>
  <si>
    <t>TK</t>
  </si>
  <si>
    <t>Negeri</t>
  </si>
  <si>
    <t>Swasta</t>
  </si>
  <si>
    <t>Tabel 8.2</t>
  </si>
  <si>
    <t>SMK</t>
  </si>
  <si>
    <t>Tabel 8.3</t>
  </si>
  <si>
    <t>Tabel 8.4</t>
  </si>
  <si>
    <t>Tabel 9.1</t>
  </si>
  <si>
    <t>Potensi Ekonomi Yang Paling Menonjol dan Sudah diberdayakan</t>
  </si>
  <si>
    <t>Tabel 9.2</t>
  </si>
  <si>
    <t>Jumlah Usaha Industri Kecil dan Kerajinan Rumahtangga</t>
  </si>
  <si>
    <t>Tabel 9.3</t>
  </si>
  <si>
    <t xml:space="preserve">Keberadaan Pasar dengan Bangunan Permanen, Non Permanen </t>
  </si>
  <si>
    <t>Tabel 9.4</t>
  </si>
  <si>
    <t>Jumlah Minimarket, Hotel/Penginapan dan Wartel/Warnet</t>
  </si>
  <si>
    <t>Hotel / Penginapan</t>
  </si>
  <si>
    <t>Bank Perkreditan Rakyat</t>
  </si>
  <si>
    <t>Tabel 10.1</t>
  </si>
  <si>
    <t>Luas Panen, Rata-rata Hasil per Hektar dan Produksi Padi Sawah</t>
  </si>
  <si>
    <t>Rata-Rata Produksi per Hektar          (Ton/Ha)</t>
  </si>
  <si>
    <t>Produksi                                                 (Ton)</t>
  </si>
  <si>
    <t>Luas Panen                                                            (Ha)</t>
  </si>
  <si>
    <t>Luas Panen, Rata-rata Hasil per Hektar dan Produksi Padi Ladang</t>
  </si>
  <si>
    <t>Tabel 10.2</t>
  </si>
  <si>
    <t>Luas Panen, Rata-rata Hasil per Hektar dan Produksi Jagung</t>
  </si>
  <si>
    <t>Tabel 10.3</t>
  </si>
  <si>
    <t>Tabel 10.4</t>
  </si>
  <si>
    <t>Luas Panen, Rata-rata Hasil per Hektar dan Produksi Ubi Kayu</t>
  </si>
  <si>
    <t>Tabel 10.5</t>
  </si>
  <si>
    <t>Tabel 10.6</t>
  </si>
  <si>
    <t>Luas Panen, Rata-rata Hasil per Hektar dan Produksi Ubi Jalar</t>
  </si>
  <si>
    <t>Tabel 10.7</t>
  </si>
  <si>
    <t>Produksi Buah-buahan</t>
  </si>
  <si>
    <t>Alpukat</t>
  </si>
  <si>
    <t>Mangga</t>
  </si>
  <si>
    <t>(Kw)</t>
  </si>
  <si>
    <t>Durian</t>
  </si>
  <si>
    <t>Jambu Biji</t>
  </si>
  <si>
    <t>Sawo</t>
  </si>
  <si>
    <t>Pepaya</t>
  </si>
  <si>
    <t>Pisang</t>
  </si>
  <si>
    <t>Nanas</t>
  </si>
  <si>
    <t>Salak</t>
  </si>
  <si>
    <t>Sirsak</t>
  </si>
  <si>
    <t>Nangka</t>
  </si>
  <si>
    <t>Manggis</t>
  </si>
  <si>
    <t>Tabel 10.8</t>
  </si>
  <si>
    <t>Produksi Sayur-sayuran</t>
  </si>
  <si>
    <t>Kacang Panjang</t>
  </si>
  <si>
    <t>Tomat</t>
  </si>
  <si>
    <t>Buncis</t>
  </si>
  <si>
    <t>Kangkung</t>
  </si>
  <si>
    <t>Bayam</t>
  </si>
  <si>
    <t>Kacang Merah</t>
  </si>
  <si>
    <t>Tabel 10.9</t>
  </si>
  <si>
    <t>Produksi Tanaman Perkebunan</t>
  </si>
  <si>
    <t>Kopi</t>
  </si>
  <si>
    <t>Karet</t>
  </si>
  <si>
    <t>Kelapa</t>
  </si>
  <si>
    <t>Cengkeh</t>
  </si>
  <si>
    <t>Aren</t>
  </si>
  <si>
    <t>Tabel 10.10</t>
  </si>
  <si>
    <t>Jumlah Populasi Ternak dan Unggas</t>
  </si>
  <si>
    <t>Kerbau</t>
  </si>
  <si>
    <t>Jumlah Produksi Ikan Darat dan Ikan Laut</t>
  </si>
  <si>
    <t>Tabel 11.1</t>
  </si>
  <si>
    <t>Tabel 12.1</t>
  </si>
  <si>
    <t>Keberadaan dan Jumlah Keluarga Pengguna Listrik</t>
  </si>
  <si>
    <t>PLN</t>
  </si>
  <si>
    <t>Non PLN</t>
  </si>
  <si>
    <t>Tabel 12.2</t>
  </si>
  <si>
    <t>Keberadaan Penerangan Jalan Utama Desa/Kelurahan</t>
  </si>
  <si>
    <t>Jml</t>
  </si>
  <si>
    <t>Pustu</t>
  </si>
  <si>
    <t>Jumlah Keluarga Menurut Jenis Kelamin Kepala Keluarga</t>
  </si>
  <si>
    <t>Jumlah Keluarga Penduduk Menurut Jenis Kelamin dan Sex Ratio</t>
  </si>
  <si>
    <t>Tabel 3.7</t>
  </si>
  <si>
    <t>Tuna Ganda</t>
  </si>
  <si>
    <t>Bibir Sumbing</t>
  </si>
  <si>
    <t>Luas Panen, Rata-rata Hasil per Hektar dan Produksi Kacang Kedelai</t>
  </si>
  <si>
    <t>Luas Panen, Rata-rata Hasil per Hektar dan Produksi Kacang Hijau</t>
  </si>
  <si>
    <t>Tabel 10.9 (Lanjutan)</t>
  </si>
  <si>
    <t>[1]</t>
  </si>
  <si>
    <t>[2]</t>
  </si>
  <si>
    <t>[3]</t>
  </si>
  <si>
    <t>[4]</t>
  </si>
  <si>
    <t>[5]</t>
  </si>
  <si>
    <t>[6]</t>
  </si>
  <si>
    <t>[7]</t>
  </si>
  <si>
    <t>[8]</t>
  </si>
  <si>
    <t>[9]</t>
  </si>
  <si>
    <t>[10]</t>
  </si>
  <si>
    <t>[11]</t>
  </si>
  <si>
    <t>[12]</t>
  </si>
  <si>
    <t>[13]</t>
  </si>
  <si>
    <t>[14]</t>
  </si>
  <si>
    <t>[15]</t>
  </si>
  <si>
    <t>[16]</t>
  </si>
  <si>
    <t>[17]</t>
  </si>
  <si>
    <t>[18]</t>
  </si>
  <si>
    <t>[19]</t>
  </si>
  <si>
    <t>[20]</t>
  </si>
  <si>
    <t>[21]</t>
  </si>
  <si>
    <t>[22]</t>
  </si>
  <si>
    <t>Tabel 9.5</t>
  </si>
  <si>
    <t>Luas Panen, Rata-rata Hasil per Hektar dan Produksi Kacang Tanah</t>
  </si>
  <si>
    <t>Tabel 2.4</t>
  </si>
  <si>
    <t>Keberadaan Kantor Desa dan Kondisi Bangunan</t>
  </si>
  <si>
    <t>Kondisi Bangunan</t>
  </si>
  <si>
    <t>Baik</t>
  </si>
  <si>
    <t>Rusak Ringan</t>
  </si>
  <si>
    <t>Rusak Berat</t>
  </si>
  <si>
    <t>Sukun</t>
  </si>
  <si>
    <t>Markisa</t>
  </si>
  <si>
    <t>Melinjo</t>
  </si>
  <si>
    <t>Petai</t>
  </si>
  <si>
    <t>Jengkol</t>
  </si>
  <si>
    <t>Cabe Besar</t>
  </si>
  <si>
    <t>[23]</t>
  </si>
  <si>
    <t>[24]</t>
  </si>
  <si>
    <t>Status Gizi</t>
  </si>
  <si>
    <t>Klasifikasi Daerah, Status Desa &amp; Jumlah Rukun Warga (RW) &amp; Rukun Tetangga (RT)</t>
  </si>
  <si>
    <t>Jumlah Kepala Keluarga</t>
  </si>
  <si>
    <t>Pengguna Listrik</t>
  </si>
  <si>
    <t>Belum Menggunakan Listrik</t>
  </si>
  <si>
    <t>Kambing</t>
  </si>
  <si>
    <t>Domba</t>
  </si>
  <si>
    <t>Ayam Buras</t>
  </si>
  <si>
    <t>Itik</t>
  </si>
  <si>
    <t>Tabel 3.8</t>
  </si>
  <si>
    <t>Tabel 3.9</t>
  </si>
  <si>
    <t>Pertambahan dan Mutasi Penduduk</t>
  </si>
  <si>
    <t>Tabel 6.10</t>
  </si>
  <si>
    <t>Tabel 11.2</t>
  </si>
  <si>
    <t>Tabel 11.3</t>
  </si>
  <si>
    <t>Tabel 11.4</t>
  </si>
  <si>
    <t>Tabel 12.3</t>
  </si>
  <si>
    <t>Berlistrik</t>
  </si>
  <si>
    <t>Keberadaan Kampung Tersentuh Elektrifikasi</t>
  </si>
  <si>
    <t>SLTA</t>
  </si>
  <si>
    <t>SLTP</t>
  </si>
  <si>
    <t>Jumlah Penduduk Menurut Kelompok Umur</t>
  </si>
  <si>
    <t>Luas Area Tanam                                               (Ha)</t>
  </si>
  <si>
    <t>Bawang Daun</t>
  </si>
  <si>
    <t>Kentang</t>
  </si>
  <si>
    <t>Jamur</t>
  </si>
  <si>
    <t>Itik Manila/ Entog</t>
  </si>
  <si>
    <t>Tabel 10.12</t>
  </si>
  <si>
    <t>Belimbing</t>
  </si>
  <si>
    <t>Kembang Kol</t>
  </si>
  <si>
    <t>Penggunaan Lahan (ha)</t>
  </si>
  <si>
    <t>Kondisi Penduduk Berdasarkan Pendidikan</t>
  </si>
  <si>
    <t>Jumlah Penduduk Berdasarkan Pendidikan yang Ditamatkan</t>
  </si>
  <si>
    <t>SD</t>
  </si>
  <si>
    <t>S2</t>
  </si>
  <si>
    <t>Tabel 3.10</t>
  </si>
  <si>
    <t>Tabel 3.11</t>
  </si>
  <si>
    <t>Tabel 3.12</t>
  </si>
  <si>
    <t>Jumlah Rumah Tangga yang Memiliki Tanah</t>
  </si>
  <si>
    <t>Mushola / Langgar</t>
  </si>
  <si>
    <t>Hindu</t>
  </si>
  <si>
    <t>Jumlah Mitra Tenaga Kesehatan Tradisional</t>
  </si>
  <si>
    <t>Dukun Pengobatan Alternatif</t>
  </si>
  <si>
    <t>Dukun Bersalin Terlatih</t>
  </si>
  <si>
    <t>Jumlah Persalinan yang Ditolong Oleh Dukun Bersalin/Dukun Bersalin Terlatih</t>
  </si>
  <si>
    <t>Poliklinik / Balai Pengobatan</t>
  </si>
  <si>
    <t>Tabel 6.11</t>
  </si>
  <si>
    <t>Tabel 6.12</t>
  </si>
  <si>
    <t>Tabel 6.13</t>
  </si>
  <si>
    <t>Tabel 6.14</t>
  </si>
  <si>
    <t>Cakupan Pemenuhan Kebutuhan Air Bersih</t>
  </si>
  <si>
    <t>Prilaku Hidup Bersih dan Sehat Untuk Kebiasaan Buang Air Besar</t>
  </si>
  <si>
    <t>Jumlah Rumah Tangga Bersanitasi</t>
  </si>
  <si>
    <t>Cakupan Desa/kelurahan Universal Child Immunization (UCI)</t>
  </si>
  <si>
    <t>Jumlah Rumah Tangga</t>
  </si>
  <si>
    <t>Sasaran Bayi Tahun</t>
  </si>
  <si>
    <t>Pencapaian</t>
  </si>
  <si>
    <t>% Rata-rata Capaian</t>
  </si>
  <si>
    <t>Desa UCI atau Non UCI</t>
  </si>
  <si>
    <t>Pelanggan PDAM</t>
  </si>
  <si>
    <t>Penampung Air Hujan</t>
  </si>
  <si>
    <t>Perpipaan Air Kran</t>
  </si>
  <si>
    <t>Hidran Umum</t>
  </si>
  <si>
    <t>Air Sungai / Danau</t>
  </si>
  <si>
    <t>Embung</t>
  </si>
  <si>
    <t>Keluarga yg Tdk Mendapatkan Akses Air Minum dari Sumber Lainnya</t>
  </si>
  <si>
    <t>BCG</t>
  </si>
  <si>
    <t>DPT/HB(3)</t>
  </si>
  <si>
    <t>Polio</t>
  </si>
  <si>
    <t>Campak</t>
  </si>
  <si>
    <t>%</t>
  </si>
  <si>
    <t>Sumber : Dinas Hutbun Kab. Lebak, 2012</t>
  </si>
  <si>
    <t>Jumlah Pos</t>
  </si>
  <si>
    <t>Jumlah Anggota Hansip &amp; Linmas</t>
  </si>
  <si>
    <t>Ronda</t>
  </si>
  <si>
    <t>Jaga Induk Desa</t>
  </si>
  <si>
    <t>Tabel 11.5</t>
  </si>
  <si>
    <t>Tabel 11.6</t>
  </si>
  <si>
    <t>Tabel 12.4</t>
  </si>
  <si>
    <t>Daftar Panjang dan Kondisi Jalan Desa</t>
  </si>
  <si>
    <t>Sedang</t>
  </si>
  <si>
    <t>Rusak                                   Berat</t>
  </si>
  <si>
    <t>Penetrasi Macadam</t>
  </si>
  <si>
    <t>Telford/                 Kerikil</t>
  </si>
  <si>
    <t>Tanah</t>
  </si>
  <si>
    <t>Jumlah / Rata-rata</t>
  </si>
  <si>
    <t>Tabel 12.5</t>
  </si>
  <si>
    <t>Daftar Prasarana Jembatan</t>
  </si>
  <si>
    <t>Jenis Jembatan</t>
  </si>
  <si>
    <t>Tahun Perolehan</t>
  </si>
  <si>
    <t>Sumber Dana</t>
  </si>
  <si>
    <t>Ruas Penghubung</t>
  </si>
  <si>
    <t>Beton</t>
  </si>
  <si>
    <t>Gantung</t>
  </si>
  <si>
    <t>Pondasi</t>
  </si>
  <si>
    <t>Lantai</t>
  </si>
  <si>
    <t>Tipe</t>
  </si>
  <si>
    <t>Kondisi</t>
  </si>
  <si>
    <t>R</t>
  </si>
  <si>
    <t>RB</t>
  </si>
  <si>
    <t>B</t>
  </si>
  <si>
    <t>RR</t>
  </si>
  <si>
    <t>Keterangan :</t>
  </si>
  <si>
    <t>: Baik</t>
  </si>
  <si>
    <t>: Rusak</t>
  </si>
  <si>
    <t>: Rusak Ringan</t>
  </si>
  <si>
    <t>: Rusak Berat</t>
  </si>
  <si>
    <t>Budidaya Ikan Darat                                                    (Kg)</t>
  </si>
  <si>
    <t>Ikan Laut                                                 (Kg)</t>
  </si>
  <si>
    <t>Total                                                (Kg)</t>
  </si>
  <si>
    <t>Kecamatan</t>
  </si>
  <si>
    <t>Tahun</t>
  </si>
  <si>
    <t>DATA POKOK</t>
  </si>
  <si>
    <t>SUMBER DATA</t>
  </si>
  <si>
    <t xml:space="preserve">di Kecamatan </t>
  </si>
  <si>
    <t xml:space="preserve"> Tahun </t>
  </si>
  <si>
    <t>Kabupaten</t>
  </si>
  <si>
    <t>Lebak</t>
  </si>
  <si>
    <t xml:space="preserve">Kantor Kecamatan </t>
  </si>
  <si>
    <t xml:space="preserve">Sumber : </t>
  </si>
  <si>
    <t xml:space="preserve">, </t>
  </si>
  <si>
    <t xml:space="preserve">di </t>
  </si>
  <si>
    <t xml:space="preserve">Kab. </t>
  </si>
  <si>
    <t xml:space="preserve">Dinas Kependudukan &amp; Capil </t>
  </si>
  <si>
    <t xml:space="preserve">Pengolahan Data Bappeda </t>
  </si>
  <si>
    <t xml:space="preserve">Dinas Kesehatan </t>
  </si>
  <si>
    <t xml:space="preserve">Dinas Pendidikan </t>
  </si>
  <si>
    <t xml:space="preserve">KUA </t>
  </si>
  <si>
    <t xml:space="preserve">Dinas Perindag </t>
  </si>
  <si>
    <t xml:space="preserve">Dinas Koperasi &amp; UKM </t>
  </si>
  <si>
    <t xml:space="preserve">Dinas Peternakan </t>
  </si>
  <si>
    <t xml:space="preserve">Dinas Pertanian </t>
  </si>
  <si>
    <t xml:space="preserve">Dinas Kelautan &amp; Perikanan </t>
  </si>
  <si>
    <t xml:space="preserve">Dinas Pertambangan &amp; Energi </t>
  </si>
  <si>
    <t xml:space="preserve">                  </t>
  </si>
  <si>
    <t>LKIS</t>
  </si>
  <si>
    <t>Note :</t>
  </si>
  <si>
    <t>- Isilah Kolom berwarna Kuning</t>
  </si>
  <si>
    <t>Tabel 10.11</t>
  </si>
  <si>
    <t>DAFTAR ISI</t>
  </si>
  <si>
    <t>A.</t>
  </si>
  <si>
    <t>GEOGRAFI</t>
  </si>
  <si>
    <t>Hal.</t>
  </si>
  <si>
    <t xml:space="preserve">Luas dan Jarak dari Desa ke Ibukota Kecamatan dan </t>
  </si>
  <si>
    <t>B.</t>
  </si>
  <si>
    <t>PEMERINTAHAN</t>
  </si>
  <si>
    <t xml:space="preserve">Nama, Jenis Kelamin dan Tingkat Pendidikan Kepala </t>
  </si>
  <si>
    <t>C.</t>
  </si>
  <si>
    <t>PENDUDUK</t>
  </si>
  <si>
    <t xml:space="preserve">Jumlah Keluarga Penduduk Menurut Jenis Kelamin dan </t>
  </si>
  <si>
    <t xml:space="preserve">Jumlah Tenaga Kerja Indonesia (TKI) dan Negara </t>
  </si>
  <si>
    <t xml:space="preserve">Jumlah Persalinan yang Ditolong Oleh Dukun Bersalin/Dukun </t>
  </si>
  <si>
    <t>Jumlah Kejadian Kematian Ibu ...............................................................</t>
  </si>
  <si>
    <t>Prilaku Hidup Bersih dan Sehat Untuk Kebiasaan Buang</t>
  </si>
  <si>
    <t>D.</t>
  </si>
  <si>
    <t>TENAGA KERJA</t>
  </si>
  <si>
    <t>E.</t>
  </si>
  <si>
    <t>AGAMA</t>
  </si>
  <si>
    <t>F.</t>
  </si>
  <si>
    <t>KESEHATAN</t>
  </si>
  <si>
    <t>G.</t>
  </si>
  <si>
    <t>SOSIAL BUDAYA</t>
  </si>
  <si>
    <t>Keberadaan dan  Jumlah Penduduk Yang Menderita</t>
  </si>
  <si>
    <t>Jumlah Sekolah SLTP/MTS, SMA/MA, SMK</t>
  </si>
  <si>
    <t>Jumlah Murid SLTP/MTS, SMA/MA, SMK</t>
  </si>
  <si>
    <t xml:space="preserve">Potensi Ekonomi Yang Paling Menonjol dan Sudah </t>
  </si>
  <si>
    <t>H.</t>
  </si>
  <si>
    <t>I.</t>
  </si>
  <si>
    <t>PENDIDIKAN</t>
  </si>
  <si>
    <t>EKONOMI</t>
  </si>
  <si>
    <t xml:space="preserve">Keberadaan Pasar dengan Bangunan Permanen, </t>
  </si>
  <si>
    <t>Luas Panen, Rata-rata Hasil per Hektar dan Produksi</t>
  </si>
  <si>
    <t xml:space="preserve">Luas Panen, Rata-rata Hasil per Hektar dan Produksi </t>
  </si>
  <si>
    <t>J.</t>
  </si>
  <si>
    <t>PERTANIAN DAN PETERNAKAN</t>
  </si>
  <si>
    <t>K.</t>
  </si>
  <si>
    <t>POLKAM</t>
  </si>
  <si>
    <t xml:space="preserve">Jumlah Penduduk Yang Memiliki Hak Pilih dan Menggunakan </t>
  </si>
  <si>
    <t xml:space="preserve">Hak Pilih pada Pemilu Pemilu Pemilu Gubernur dan </t>
  </si>
  <si>
    <t>L.</t>
  </si>
  <si>
    <t>FISIK DAN PRASARANA</t>
  </si>
  <si>
    <t>Letak Geografis dan Letak Desa ...............................................................................................................................................</t>
  </si>
  <si>
    <t>Ibukota Kabupaten Terdekat ...............................................................................................................................................</t>
  </si>
  <si>
    <t>Luas Desa Menurut Penggunaannya ...............................................................................................................................................</t>
  </si>
  <si>
    <t>Desa/Kelurahan ...............................................................................................................................................</t>
  </si>
  <si>
    <t>Keberadaan BPD/DEKEL dan Pengurus PKK ...............................................................................................................................................</t>
  </si>
  <si>
    <t>Keberadaan Kantor Desa dan Kondisi Bangunan ...............................................................................................................................................</t>
  </si>
  <si>
    <t>Jumlah Keluarga Menurut Jenis Kelamin Kepala Keluarga ...............................................................................................................................................</t>
  </si>
  <si>
    <t>Sex Ratio ...............................................................................................................................................</t>
  </si>
  <si>
    <t>Kepadatan Penduduk Tiap Desa/Kelurahan ...............................................................................................................................................</t>
  </si>
  <si>
    <t>Jumlah Penduduk Menurut Kelompok Umur ...............................................................................................................................................</t>
  </si>
  <si>
    <t>Jumlah Penduduk Usia 0 Tahun ...............................................................................................................................................</t>
  </si>
  <si>
    <t>Jumlah Penduduk Usia 1-4 Tahun ...............................................................................................................................................</t>
  </si>
  <si>
    <t>Jumlah Penduduk Usia BALITA (Usia 0-4 Tahun) ...............................................................................................................................................</t>
  </si>
  <si>
    <t>Kondisi Penduduk Berdasarkan Pendidikan ...............................................................................................................................................</t>
  </si>
  <si>
    <t>Jumlah Penduduk Berdasarkan Pendidikan yang Ditamatkan ...............................................................................................................................................</t>
  </si>
  <si>
    <t>Jumlah Keluarga Menurut Status Tahapan Keluarga Sejahtera ...............................................................................................................................................</t>
  </si>
  <si>
    <t>Pertambahan dan Mutasi Penduduk ...............................................................................................................................................</t>
  </si>
  <si>
    <t>Jumlah Rumah Tangga yang Memiliki Tanah ...............................................................................................................................................</t>
  </si>
  <si>
    <t>Jumlah Penduduk Menurut Mata Pencaharian ...............................................................................................................................................</t>
  </si>
  <si>
    <t>Tujuan Mayoritas ...............................................................................................................................................</t>
  </si>
  <si>
    <t>Jumlah Penduduk Menurut Agama ...............................................................................................................................................</t>
  </si>
  <si>
    <t>Jumlah Mesjid, Gereja, Pura, Vihara/Kelenteng ...............................................................................................................................................</t>
  </si>
  <si>
    <t>Jumlah Dokter, Bidan dan Paramedis Lain ...............................................................................................................................................</t>
  </si>
  <si>
    <t>Jumlah Mitra Tenaga Kesehatan Tradisional ...............................................................................................................................................</t>
  </si>
  <si>
    <t>Jumlah Kejadian Kelahiran, Lahir hidup dan Lahir Mati ...............................................................................................................................................</t>
  </si>
  <si>
    <t>Bersalin Terlatih ...............................................................................................................................................</t>
  </si>
  <si>
    <t>Jumlah Kejadian Kematian Bayi (0 Tahun) ...............................................................................................................................................</t>
  </si>
  <si>
    <t>Jumlah PUS, Akseptor Baru dan Akseptor Aktif ...............................................................................................................................................</t>
  </si>
  <si>
    <t>Jumlah Pos Yandu, Kader dan Kader Aktif ...............................................................................................................................................</t>
  </si>
  <si>
    <t>Jumlah Fasilitas Kesehatan Yang Tersedia ...............................................................................................................................................</t>
  </si>
  <si>
    <t>Cakupan Pemenuhan Kebutuhan Air Bersih ...............................................................................................................................................</t>
  </si>
  <si>
    <t>Air Besar ...............................................................................................................................................</t>
  </si>
  <si>
    <t>Jumlah Rumah Tangga Bersanitasi ...............................................................................................................................................</t>
  </si>
  <si>
    <t>Cakupan Desa/kelurahan Universal Child Immunization (UCI) ...............................................................................................................................................</t>
  </si>
  <si>
    <t>Jumlah Penduduk Yang Memiliki Cacat Fisik ...............................................................................................................................................</t>
  </si>
  <si>
    <t>Cacat Mental ...............................................................................................................................................</t>
  </si>
  <si>
    <t>Jumlah Kejadian Pernikahan dan Perceraian ...............................................................................................................................................</t>
  </si>
  <si>
    <t>Jumlah Sekolah TK, SD/MI Negeri dan Swasta ...............................................................................................................................................</t>
  </si>
  <si>
    <t>Negeri dan Swasta ...............................................................................................................................................</t>
  </si>
  <si>
    <t>Jumlah Murid Sekolah TK, SD/MI Menurut Jenis Kelamin ...............................................................................................................................................</t>
  </si>
  <si>
    <t>diberdayakan ...............................................................................................................................................</t>
  </si>
  <si>
    <t>Jumlah Usaha Industri Kecil dan Kerajinan Rumahtangga ...............................................................................................................................................</t>
  </si>
  <si>
    <t>Non Permanen ...............................................................................................................................................</t>
  </si>
  <si>
    <t>Jumlah Minimarket, Hotel/Penginapan dan Wartel/Warnet ...............................................................................................................................................</t>
  </si>
  <si>
    <t>Padi Sawah ...............................................................................................................................................</t>
  </si>
  <si>
    <t>Padi Ladang ...............................................................................................................................................</t>
  </si>
  <si>
    <t>Luas Panen, Rata-rata Hasil per Hektar dan Produksi Jagung ...............................................................................................................................................</t>
  </si>
  <si>
    <t>Ubi Kayu ...............................................................................................................................................</t>
  </si>
  <si>
    <t>Ubi Jalar ...............................................................................................................................................</t>
  </si>
  <si>
    <t>Kacang Kedelai ...............................................................................................................................................</t>
  </si>
  <si>
    <t>Kacang Hijau ...............................................................................................................................................</t>
  </si>
  <si>
    <t>Kacang Tanah ...............................................................................................................................................</t>
  </si>
  <si>
    <t>Produksi Buah-buahan ...............................................................................................................................................</t>
  </si>
  <si>
    <t>Produksi Sayur-sayuran ...............................................................................................................................................</t>
  </si>
  <si>
    <t>Jumlah Populasi Ternak dan Unggas ...............................................................................................................................................</t>
  </si>
  <si>
    <t>Jumlah Produksi Ikan Darat dan Ikan Laut ...............................................................................................................................................</t>
  </si>
  <si>
    <t>Keberadaan Pengurus Partai Politik ...............................................................................................................................................</t>
  </si>
  <si>
    <t>Jumlah Pelembagaan Sistem Keamanan Lingkungan Semesta ...............................................................................................................................................</t>
  </si>
  <si>
    <t>Hak Pilih pada Pemilu Legislatif ...............................................................................................................................................</t>
  </si>
  <si>
    <t>Hak Pilih pada Pemilu Presiden dan Wakil Presiden ...............................................................................................................................................</t>
  </si>
  <si>
    <t>Hak Pilih pada Pemilu Pemilu Bupati dan Wakil Bupati ...............................................................................................................................................</t>
  </si>
  <si>
    <t>Wakil Gubernur ...............................................................................................................................................</t>
  </si>
  <si>
    <t>Keberadaan dan Jumlah Keluarga Pengguna Listrik ...............................................................................................................................................</t>
  </si>
  <si>
    <t>Keberadaan Penerangan Jalan Utama Desa/Kelurahan ...............................................................................................................................................</t>
  </si>
  <si>
    <t>Keberadaan Kampung Tersentuh Elektrifikasi ...............................................................................................................................................</t>
  </si>
  <si>
    <t>Daftar Panjang dan Kondisi Jalan Desa ...............................................................................................................................................</t>
  </si>
  <si>
    <t>Daftar Prasarana Jembatan ...............................................................................................................................................</t>
  </si>
  <si>
    <t>tahun</t>
  </si>
  <si>
    <t>kecamatan</t>
  </si>
  <si>
    <t>Row Labels</t>
  </si>
  <si>
    <t>Sum of lahanpertaniansawah</t>
  </si>
  <si>
    <t>Values</t>
  </si>
  <si>
    <t>Sum of lahanpertanianbukansawah</t>
  </si>
  <si>
    <t>Sum of lahannonpertanian</t>
  </si>
  <si>
    <t>S1</t>
  </si>
  <si>
    <t>Nama, Jenis Kelamin dan Tingkat Pendidikan SEKDES</t>
  </si>
  <si>
    <t>Jumlah Staf Desa Menurut Status dan Pendidikan</t>
  </si>
  <si>
    <t>PNS</t>
  </si>
  <si>
    <t>Non PNS</t>
  </si>
  <si>
    <t>Tidak
Sekolah</t>
  </si>
  <si>
    <t>Akademi (D1,DII,DIII)</t>
  </si>
  <si>
    <t>Jenjang Pendidikan</t>
  </si>
  <si>
    <t>Sum of jmlstaf</t>
  </si>
  <si>
    <t>Sum of statuspns</t>
  </si>
  <si>
    <t>Sum of statusnonpns</t>
  </si>
  <si>
    <t>Sum of tdksekolah</t>
  </si>
  <si>
    <t>Sum of sd</t>
  </si>
  <si>
    <t>Sum of sltp</t>
  </si>
  <si>
    <t>Sum of slta</t>
  </si>
  <si>
    <t>Sum of diploma</t>
  </si>
  <si>
    <t>Sum of s1</t>
  </si>
  <si>
    <t>Tabel 2.5</t>
  </si>
  <si>
    <t>Tabel 2.6</t>
  </si>
  <si>
    <t>Perdesaan</t>
  </si>
  <si>
    <t>Maju</t>
  </si>
  <si>
    <t>Tertinggal</t>
  </si>
  <si>
    <t>Sum of keberadaan</t>
  </si>
  <si>
    <t>Sum of baik</t>
  </si>
  <si>
    <t>Sum of rusakringan</t>
  </si>
  <si>
    <t>Sum of rusakberat</t>
  </si>
  <si>
    <t>Sum of lk</t>
  </si>
  <si>
    <t>Sum of pr</t>
  </si>
  <si>
    <t>Sum of jumlah</t>
  </si>
  <si>
    <t>Sum of lakilaki</t>
  </si>
  <si>
    <t>Sum of perempuan</t>
  </si>
  <si>
    <t>Sum of sexratio</t>
  </si>
  <si>
    <t>Sum of lk_0_4</t>
  </si>
  <si>
    <t>Sum of pr_0_4</t>
  </si>
  <si>
    <t>Sum of lk_5_9</t>
  </si>
  <si>
    <t>Sum of pr_5_9</t>
  </si>
  <si>
    <t>Sum of lk_10_14</t>
  </si>
  <si>
    <t>Sum of pr_10_14</t>
  </si>
  <si>
    <t>Sum of lk_15_19</t>
  </si>
  <si>
    <t>Sum of pr_15_19</t>
  </si>
  <si>
    <t>Sum of lk_20_24</t>
  </si>
  <si>
    <t>Sum of pr_20_24</t>
  </si>
  <si>
    <t>Sum of lk_25_29</t>
  </si>
  <si>
    <t>Sum of pr_25_29</t>
  </si>
  <si>
    <t>Sum of lk_30_34</t>
  </si>
  <si>
    <t>Sum of pr_30_34</t>
  </si>
  <si>
    <t>Sum of lk_35_39</t>
  </si>
  <si>
    <t>Sum of pr_35_39</t>
  </si>
  <si>
    <t>Sum of lk_40_44</t>
  </si>
  <si>
    <t>Sum of pr_40_44</t>
  </si>
  <si>
    <t>Sum of lk_45_49</t>
  </si>
  <si>
    <t>Sum of pr_45_49</t>
  </si>
  <si>
    <t>Sum of lk_50_54</t>
  </si>
  <si>
    <t>Sum of pr_50_54</t>
  </si>
  <si>
    <t>Sum of lk_55_59</t>
  </si>
  <si>
    <t>Sum of pr_55_59</t>
  </si>
  <si>
    <t>Sum of lk_60_64</t>
  </si>
  <si>
    <t>Sum of pr_60_64</t>
  </si>
  <si>
    <t>Sum of lk_65_69</t>
  </si>
  <si>
    <t>Sum of pr_65_69</t>
  </si>
  <si>
    <t>Sum of lk_70_74</t>
  </si>
  <si>
    <t>Sum of pr_70_74</t>
  </si>
  <si>
    <t>Sum of lk_75up</t>
  </si>
  <si>
    <t>Sum of pr_75up</t>
  </si>
  <si>
    <t>Sum of jmllk</t>
  </si>
  <si>
    <t>Sum of jmlpr</t>
  </si>
  <si>
    <t>Sum of sekolah7to12</t>
  </si>
  <si>
    <t>Sum of bsekolah7to12</t>
  </si>
  <si>
    <t>Sum of sekolah13to15</t>
  </si>
  <si>
    <t>Sum of bsekolah13to15</t>
  </si>
  <si>
    <t>Sum of sekolah16to18</t>
  </si>
  <si>
    <t>Sum of bsekolah16to18</t>
  </si>
  <si>
    <t>Sum of sekolah19up</t>
  </si>
  <si>
    <t>Sum of bsekolah19up</t>
  </si>
  <si>
    <t>Sum of d1</t>
  </si>
  <si>
    <t>Sum of d2</t>
  </si>
  <si>
    <t>Sum of d3</t>
  </si>
  <si>
    <t>Sum of d4</t>
  </si>
  <si>
    <t>Sum of s2</t>
  </si>
  <si>
    <t>Sum of kematian</t>
  </si>
  <si>
    <t>Sum of kelahiran</t>
  </si>
  <si>
    <t>Sum of datang</t>
  </si>
  <si>
    <t>Sum of pergi</t>
  </si>
  <si>
    <t>Sum of praks</t>
  </si>
  <si>
    <t>Sum of ks1</t>
  </si>
  <si>
    <t>Sum of ks2</t>
  </si>
  <si>
    <t>Sum of ks3</t>
  </si>
  <si>
    <t>Sum of ks3plus</t>
  </si>
  <si>
    <t>Sum of islam_lk</t>
  </si>
  <si>
    <t>Sum of kristen_lk</t>
  </si>
  <si>
    <t>Sum of katholik_lk</t>
  </si>
  <si>
    <t>Sum of hindu_lk</t>
  </si>
  <si>
    <t>Sum of budha_lk</t>
  </si>
  <si>
    <t>Sum of konghucu_lk</t>
  </si>
  <si>
    <t>Sum of lainnya_lk</t>
  </si>
  <si>
    <t>Sum of islam_pr</t>
  </si>
  <si>
    <t>Sum of kristen_pr</t>
  </si>
  <si>
    <t>Sum of katholik_pr</t>
  </si>
  <si>
    <t>Sum of hindu_pr</t>
  </si>
  <si>
    <t>Sum of budha_pr</t>
  </si>
  <si>
    <t>Sum of konghucu_pr</t>
  </si>
  <si>
    <t>Sum of lainnya_pr</t>
  </si>
  <si>
    <t>Sum of petani</t>
  </si>
  <si>
    <t>Sum of buruhtani</t>
  </si>
  <si>
    <t>Sum of nelayan</t>
  </si>
  <si>
    <t>Sum of buruhnelayan</t>
  </si>
  <si>
    <t>Sum of pns</t>
  </si>
  <si>
    <t>Sum of tni</t>
  </si>
  <si>
    <t>Sum of polri</t>
  </si>
  <si>
    <t>Sum of industri</t>
  </si>
  <si>
    <t>Sum of perdagangan</t>
  </si>
  <si>
    <t>Sum of lainnya</t>
  </si>
  <si>
    <t>Sum of dokter</t>
  </si>
  <si>
    <t>Sum of bidan</t>
  </si>
  <si>
    <t>Sum of paramedislain</t>
  </si>
  <si>
    <t>Sum of jmlparamedis</t>
  </si>
  <si>
    <t>Sum of dukunbersalin</t>
  </si>
  <si>
    <t>Sum of dukunpengobatanalternatif</t>
  </si>
  <si>
    <t>Sum of dukunbersalinterlatih</t>
  </si>
  <si>
    <t>Sum of parajibermitra</t>
  </si>
  <si>
    <t>Sum of tambahke1dan2</t>
  </si>
  <si>
    <t>Sum of ibulahir</t>
  </si>
  <si>
    <t>Sum of bayilahirhidup_lk</t>
  </si>
  <si>
    <t>Sum of bayilahirhidup_pr</t>
  </si>
  <si>
    <t>Sum of bayilahirmati</t>
  </si>
  <si>
    <t>Jumlah Persalinan yang Ditolong Oleh Tenaga Medis</t>
  </si>
  <si>
    <t>Sum of melahirkan</t>
  </si>
  <si>
    <t>Sum of hamil</t>
  </si>
  <si>
    <t>Sum of masanifas</t>
  </si>
  <si>
    <t>Jumlah Status Gizi Balita</t>
  </si>
  <si>
    <t>Sum of balita</t>
  </si>
  <si>
    <t>Sum of gijiburuk</t>
  </si>
  <si>
    <t>Sum of gijikurang</t>
  </si>
  <si>
    <t>Sum of gijibaik</t>
  </si>
  <si>
    <t>Sum of gijilebih</t>
  </si>
  <si>
    <t>Sum of pus</t>
  </si>
  <si>
    <t>Sum of akseptorbaru</t>
  </si>
  <si>
    <t>Sum of akseptoraktif</t>
  </si>
  <si>
    <t>Sum of posyandu</t>
  </si>
  <si>
    <t>Sum of terdaftar_lk</t>
  </si>
  <si>
    <t>Sum of terdaftar_pr</t>
  </si>
  <si>
    <t>Sum of aktif_pr</t>
  </si>
  <si>
    <t>Sum of aktif_lk</t>
  </si>
  <si>
    <t>Sum of puskesmas</t>
  </si>
  <si>
    <t>Sum of pustu</t>
  </si>
  <si>
    <t>Sum of poskesdes</t>
  </si>
  <si>
    <t>Sum of poliklinik</t>
  </si>
  <si>
    <t>Sum of praktekdokter</t>
  </si>
  <si>
    <t>Sum of praktekbidan</t>
  </si>
  <si>
    <t>Sum of sumurgali</t>
  </si>
  <si>
    <t>Sum of pelangganpdam</t>
  </si>
  <si>
    <t>Sum of penampungairhujan</t>
  </si>
  <si>
    <t>Sum of sumurpompa</t>
  </si>
  <si>
    <t>Sum of perpipaanairkran</t>
  </si>
  <si>
    <t>Sum of hidranumum</t>
  </si>
  <si>
    <t>Sum of airsungaiordanau</t>
  </si>
  <si>
    <t>Sum of embung</t>
  </si>
  <si>
    <t>Sum of mataair</t>
  </si>
  <si>
    <t>Sum of tdkdapatsumber</t>
  </si>
  <si>
    <t>Sum of wcsehat</t>
  </si>
  <si>
    <t>Sum of wckurangsehat</t>
  </si>
  <si>
    <t>Sum of babsungai</t>
  </si>
  <si>
    <t>Sum of mckumum</t>
  </si>
  <si>
    <t>Sum of jmlrt</t>
  </si>
  <si>
    <t>Sum of ada</t>
  </si>
  <si>
    <t>Sum of rusak</t>
  </si>
  <si>
    <t>Sum of mampet</t>
  </si>
  <si>
    <t>Sum of sdkurmemd</t>
  </si>
  <si>
    <t>Sum of sdtdkada</t>
  </si>
  <si>
    <t>Sum of sumurresap</t>
  </si>
  <si>
    <t>Sum of pemilikjambankk</t>
  </si>
  <si>
    <t>Sum of sasaranbayithn</t>
  </si>
  <si>
    <t>Sum of bcgjumlah</t>
  </si>
  <si>
    <t>Sum of bcgpersen</t>
  </si>
  <si>
    <t>Sum of dptjumlah</t>
  </si>
  <si>
    <t>Sum of dptpersen</t>
  </si>
  <si>
    <t>Sum of poliojumlah</t>
  </si>
  <si>
    <t>Sum of poliopersen</t>
  </si>
  <si>
    <t>Sum of campakjumlah</t>
  </si>
  <si>
    <t>Sum of campakpersen</t>
  </si>
  <si>
    <t>Sum of tki_lk</t>
  </si>
  <si>
    <t>Sum of tki_pr</t>
  </si>
  <si>
    <t>Sum of malaysia</t>
  </si>
  <si>
    <t>Sum of singapura</t>
  </si>
  <si>
    <t>Sum of hongkong</t>
  </si>
  <si>
    <t>Sum of arabsaudi</t>
  </si>
  <si>
    <t>Sum of masjid</t>
  </si>
  <si>
    <t>Sum of musholla</t>
  </si>
  <si>
    <t>Sum of gerejakatholik</t>
  </si>
  <si>
    <t>Sum of gerejakristen</t>
  </si>
  <si>
    <t>Sum of pura</t>
  </si>
  <si>
    <t>Sum of vihara</t>
  </si>
  <si>
    <t>Sum of tunarunguwicara_lk</t>
  </si>
  <si>
    <t>Sum of tunarunguwicara_pr</t>
  </si>
  <si>
    <t>Sum of tunadaksa_lk</t>
  </si>
  <si>
    <t>Sum of tunadaksa_pr</t>
  </si>
  <si>
    <t>Sum of tunanetra_lk</t>
  </si>
  <si>
    <t>Sum of tunanetra_pr</t>
  </si>
  <si>
    <t>Sum of tunaganda_lk</t>
  </si>
  <si>
    <t>Sum of tunaganda_pr</t>
  </si>
  <si>
    <t>Sum of bibirsumbing_lk</t>
  </si>
  <si>
    <t>Sum of bibirsumbing_pr</t>
  </si>
  <si>
    <t>Sum of cacatmental_lk</t>
  </si>
  <si>
    <t>Sum of cacatmental_pr</t>
  </si>
  <si>
    <t>Sum of nikahcatatdesa</t>
  </si>
  <si>
    <t>Sum of nikahcatatkua</t>
  </si>
  <si>
    <t>Sum of ceraicatatdesa</t>
  </si>
  <si>
    <t>Sum of ceraicatatkua</t>
  </si>
  <si>
    <t>Sum of luasareatanam</t>
  </si>
  <si>
    <t>Sum of luaspanen</t>
  </si>
  <si>
    <t>Sum of rata2produksi</t>
  </si>
  <si>
    <t>Sum of produksiton</t>
  </si>
  <si>
    <t>Column Labels</t>
  </si>
  <si>
    <t>Jambu Air</t>
  </si>
  <si>
    <t>Rambutan</t>
  </si>
  <si>
    <t>Sum of produksikw</t>
  </si>
  <si>
    <t>Mentimun</t>
  </si>
  <si>
    <t>Terong</t>
  </si>
  <si>
    <t>Bojongmanik</t>
  </si>
  <si>
    <t>Mlp. Selatan</t>
  </si>
  <si>
    <t>Pagelaran</t>
  </si>
  <si>
    <t>Sum of kerajinandarikulit</t>
  </si>
  <si>
    <t>Sum of kerajinandarikayu</t>
  </si>
  <si>
    <t>Sum of kerajinandarilogam</t>
  </si>
  <si>
    <t>Sum of kerajinananyaman</t>
  </si>
  <si>
    <t>Sum of kerajinangerabah</t>
  </si>
  <si>
    <t>Sum of kerajinandarikaintenun</t>
  </si>
  <si>
    <t>Sum of kerajinanmakanan</t>
  </si>
  <si>
    <t>Sum of kerajinanlainnya</t>
  </si>
  <si>
    <t>Sum of permanen</t>
  </si>
  <si>
    <t>Sum of jikatdkdekat</t>
  </si>
  <si>
    <t>Sum of tnpbangunan</t>
  </si>
  <si>
    <t>Sum of supermarket</t>
  </si>
  <si>
    <t>Sum of toserba</t>
  </si>
  <si>
    <t>Sum of hotel</t>
  </si>
  <si>
    <t>Sum of wartelnet</t>
  </si>
  <si>
    <t>Jumlah Lembaga Keuangan dan Koperasi</t>
  </si>
  <si>
    <t>Sum of bu</t>
  </si>
  <si>
    <t>Sum of bpr</t>
  </si>
  <si>
    <t>Sum of kud</t>
  </si>
  <si>
    <t>Sum of nokud</t>
  </si>
  <si>
    <t>Sum of pln</t>
  </si>
  <si>
    <t>Sum of nonpln</t>
  </si>
  <si>
    <t>Sum of blmlistrik</t>
  </si>
  <si>
    <t>Sum of jalanutama</t>
  </si>
  <si>
    <t>Sum of jenis</t>
  </si>
  <si>
    <t>Sum of jmltitik</t>
  </si>
  <si>
    <t>Sum of jmlkampung</t>
  </si>
  <si>
    <t>Sum of berlistrik</t>
  </si>
  <si>
    <t>Sum of blmberlistrik</t>
  </si>
  <si>
    <t>Sum of panjangruas</t>
  </si>
  <si>
    <t>Sum of lebarrata2</t>
  </si>
  <si>
    <t>Sum of ptkbaik</t>
  </si>
  <si>
    <t>Sum of ptksedang</t>
  </si>
  <si>
    <t>Sum of ptkrusakringan</t>
  </si>
  <si>
    <t>Sum of ptkrusakberat</t>
  </si>
  <si>
    <t>Sum of ptcppavingblok</t>
  </si>
  <si>
    <t>Sum of ptcptemboksemenbeton</t>
  </si>
  <si>
    <t>Sum of ptcptanah</t>
  </si>
  <si>
    <t>Sum of ptcptelfordkerikil</t>
  </si>
  <si>
    <t>Sum of ptjppenetrisimacadam</t>
  </si>
  <si>
    <t>Sum of ptjpaspal</t>
  </si>
  <si>
    <t>Paving Blok</t>
  </si>
  <si>
    <t>NO</t>
  </si>
  <si>
    <t> Jumlah Tower</t>
  </si>
  <si>
    <t>Indosat</t>
  </si>
  <si>
    <t>Xl</t>
  </si>
  <si>
    <t>Axis</t>
  </si>
  <si>
    <t>Tabel 12.6</t>
  </si>
  <si>
    <t>Sum of letakgeografis</t>
  </si>
  <si>
    <t>Sum of bukanpesisir</t>
  </si>
  <si>
    <t>Sum of letakdesa</t>
  </si>
  <si>
    <t>Sum of luasdesa</t>
  </si>
  <si>
    <t>Sum of jarakibukotakecamatan</t>
  </si>
  <si>
    <t>Sum of jarakibukotakabupaten</t>
  </si>
  <si>
    <t>SLTP Sederajat</t>
  </si>
  <si>
    <t>SLTA Sederajat</t>
  </si>
  <si>
    <t>D IV/ S1</t>
  </si>
  <si>
    <t>Tabel 6.15</t>
  </si>
  <si>
    <t>Sobang</t>
  </si>
  <si>
    <t>Kuda</t>
  </si>
  <si>
    <t>Sapi Perah</t>
  </si>
  <si>
    <t>Sapi Potong</t>
  </si>
  <si>
    <t>Babi</t>
  </si>
  <si>
    <t>Ayam Petelur</t>
  </si>
  <si>
    <t>Ayam Pedaging</t>
  </si>
  <si>
    <t>Burung Puyuh</t>
  </si>
  <si>
    <t>Burung Merpati</t>
  </si>
  <si>
    <t>Sum of kerbau</t>
  </si>
  <si>
    <t>Sum of kuda</t>
  </si>
  <si>
    <t>Sum of sapipotong</t>
  </si>
  <si>
    <t>Sum of sapiperah</t>
  </si>
  <si>
    <t>Sum of kambing</t>
  </si>
  <si>
    <t>Sum of domba</t>
  </si>
  <si>
    <t>Sum of ayamburas</t>
  </si>
  <si>
    <t>Sum of babi</t>
  </si>
  <si>
    <t>Sum of ayamraspedaging</t>
  </si>
  <si>
    <t>Sum of ayamraspetelur</t>
  </si>
  <si>
    <t>Sum of merpati</t>
  </si>
  <si>
    <t>Sum of burungpuyuh</t>
  </si>
  <si>
    <t>Sum of itik</t>
  </si>
  <si>
    <t>Sum of itikmanilaentog</t>
  </si>
  <si>
    <t>Malingping</t>
  </si>
  <si>
    <t>Panjang (m)</t>
  </si>
  <si>
    <t>Lebar (m)</t>
  </si>
  <si>
    <t>Nama, Jenis Kelamin dan Tingkat Pendidikan SEKDES ...............................................................................................................................................</t>
  </si>
  <si>
    <t>Jumlah Staf Desa Menurut Status dan Pendidikan ...............................................................................................................................................</t>
  </si>
  <si>
    <t xml:space="preserve">Klasifikasi Daerah, Status Desa &amp; Jumlah Rukun Warga (RW) &amp; </t>
  </si>
  <si>
    <t>Rukun Tetangga (RT) ...............................................................................................................................................</t>
  </si>
  <si>
    <t>Jumlah Persalinan yang Ditolong Oleh Tenaga Medis ………………………………………………………………..</t>
  </si>
  <si>
    <t>Jumlah Status Gizi Balita ...............................................................................................................................................</t>
  </si>
  <si>
    <t>Jumlah Lembaga Keuangan dan Koperasi ...............................................................................................................................................</t>
  </si>
  <si>
    <t>Jumlah Menara Telekomunikasi ...............................................................................................................................................</t>
  </si>
  <si>
    <t>SMA</t>
  </si>
  <si>
    <t>Jumlah Murid SLTP, SMA, SMK Negeri dan Swasta</t>
  </si>
  <si>
    <t>Jumlah Murid Sekolah TK, SD Menurut Jenis Kelamin</t>
  </si>
  <si>
    <t>Jumlah Sekolah SLTP, SMA, SMK Negeri dan Swasta</t>
  </si>
  <si>
    <t>Jumlah Sekolah TK, SD Negeri dan Swasta</t>
  </si>
  <si>
    <t>Cipanas</t>
  </si>
  <si>
    <t>Bintangresmi</t>
  </si>
  <si>
    <t>Bintangsari</t>
  </si>
  <si>
    <t>Giriharja</t>
  </si>
  <si>
    <t>Girilaya</t>
  </si>
  <si>
    <t>Harumsari</t>
  </si>
  <si>
    <t>Haurgajrug</t>
  </si>
  <si>
    <t>Jayapura</t>
  </si>
  <si>
    <t>Luhurjaya</t>
  </si>
  <si>
    <t>Malangsari</t>
  </si>
  <si>
    <t>Pasirhaur</t>
  </si>
  <si>
    <t>Sipayung</t>
  </si>
  <si>
    <t>Sukasari</t>
  </si>
  <si>
    <t>Talagahiang</t>
  </si>
  <si>
    <t>Ade Samsudin</t>
  </si>
  <si>
    <t>NURMAN</t>
  </si>
  <si>
    <t>MOH. AMSORI</t>
  </si>
  <si>
    <t>H. JALALUDIN</t>
  </si>
  <si>
    <t>ZAENAL ABIDIN</t>
  </si>
  <si>
    <t>APAT PATAH</t>
  </si>
  <si>
    <t>MADROSIP</t>
  </si>
  <si>
    <t>JASIMIN</t>
  </si>
  <si>
    <t>Halim Kurnia</t>
  </si>
  <si>
    <t>ROCHIM MUSYADAT</t>
  </si>
  <si>
    <t>agus a fauzi m</t>
  </si>
  <si>
    <t>H. AGUS HARYANTO</t>
  </si>
  <si>
    <t>H. BASIT</t>
  </si>
  <si>
    <t>Mamak, Skm.M.Si</t>
  </si>
  <si>
    <t>Perkotaan</t>
  </si>
  <si>
    <t>Kacang Meranh</t>
  </si>
  <si>
    <t>Petsai sawi</t>
  </si>
  <si>
    <t>Sumber : UPT Pendidikan Kecamatan</t>
  </si>
  <si>
    <t>-</t>
  </si>
  <si>
    <t>UCI</t>
  </si>
  <si>
    <t>Duku / Kokosan</t>
  </si>
  <si>
    <t>Jeruk Siam / Keprok</t>
  </si>
  <si>
    <t>Cabe                 Besar</t>
  </si>
  <si>
    <t>Cabe                    Rawit</t>
  </si>
  <si>
    <t>Petsai              Sawi</t>
  </si>
  <si>
    <t>Laki - laki</t>
  </si>
  <si>
    <t>Paramedis                           Lain</t>
  </si>
  <si>
    <t>Gizi                                Buruk</t>
  </si>
  <si>
    <t>Gizi                                 Kurang</t>
  </si>
  <si>
    <t>Gizi                                    Baik</t>
  </si>
  <si>
    <t>Gizi                                     Lebih</t>
  </si>
  <si>
    <t>Jumlah                                Balita</t>
  </si>
  <si>
    <t>Sumur                                    Pompa</t>
  </si>
  <si>
    <t>Sumur                                 Gali</t>
  </si>
  <si>
    <t>Mata                                       Air</t>
  </si>
  <si>
    <t>Bank                       Umum</t>
  </si>
  <si>
    <t>Sungai                                                                 Yang Mengaliri</t>
  </si>
  <si>
    <r>
      <t>Jumlah Wilayah                                                                                           (Km</t>
    </r>
    <r>
      <rPr>
        <vertAlign val="superscript"/>
        <sz val="12"/>
        <color theme="1"/>
        <rFont val="Bookman Old Style"/>
        <family val="1"/>
      </rPr>
      <t>2</t>
    </r>
    <r>
      <rPr>
        <sz val="12"/>
        <color theme="1"/>
        <rFont val="Bookman Old Style"/>
        <family val="1"/>
      </rPr>
      <t>)</t>
    </r>
  </si>
  <si>
    <r>
      <t>Kepadatan Penduduk (Jiwa/Km</t>
    </r>
    <r>
      <rPr>
        <vertAlign val="superscript"/>
        <sz val="12"/>
        <color theme="1"/>
        <rFont val="Bookman Old Style"/>
        <family val="1"/>
      </rPr>
      <t>2</t>
    </r>
    <r>
      <rPr>
        <sz val="12"/>
        <color theme="1"/>
        <rFont val="Bookman Old Style"/>
        <family val="1"/>
      </rPr>
      <t>)</t>
    </r>
  </si>
  <si>
    <t>Tabel 3.13</t>
  </si>
  <si>
    <t>Akta Nikah ...............................................................................................................................................</t>
  </si>
  <si>
    <t xml:space="preserve">Jumlah Penduduk Yang Memiliki KTP,KK,Akta Lahir Dan </t>
  </si>
  <si>
    <t>Laki-laki</t>
  </si>
  <si>
    <t>Budha</t>
  </si>
  <si>
    <t>Konghucu</t>
  </si>
  <si>
    <t>Katolik</t>
  </si>
  <si>
    <t>Kristen</t>
  </si>
  <si>
    <t>Masa Nifas</t>
  </si>
  <si>
    <t>Paraji Bermitra</t>
  </si>
  <si>
    <t>Dukun Bersalin</t>
  </si>
  <si>
    <t>Hongkong</t>
  </si>
  <si>
    <t>Singapura</t>
  </si>
  <si>
    <t>Malaysia</t>
  </si>
  <si>
    <t>Buruh Tani</t>
  </si>
  <si>
    <t>Panjang                                                               Ruas (km)</t>
  </si>
  <si>
    <t>Lebar Rata-rata                                            (m)</t>
  </si>
  <si>
    <t>Aspal (AC/HRS)</t>
  </si>
  <si>
    <t>Belum Berlistrik</t>
  </si>
  <si>
    <t>Jumlah Kampung</t>
  </si>
  <si>
    <t>Jumlah Titik</t>
  </si>
  <si>
    <t>Rusak (Unit)</t>
  </si>
  <si>
    <t>Baik (Unit)</t>
  </si>
  <si>
    <t>Puskesmas</t>
  </si>
  <si>
    <t>Poskesdes</t>
  </si>
  <si>
    <t>Pos Yandu</t>
  </si>
  <si>
    <t>a</t>
  </si>
  <si>
    <t>b</t>
  </si>
  <si>
    <t>c</t>
  </si>
  <si>
    <t>d</t>
  </si>
  <si>
    <t>e</t>
  </si>
  <si>
    <t>f</t>
  </si>
  <si>
    <t>g</t>
  </si>
  <si>
    <t>h</t>
  </si>
  <si>
    <t>i</t>
  </si>
  <si>
    <t>j</t>
  </si>
  <si>
    <t>k</t>
  </si>
  <si>
    <t>l</t>
  </si>
  <si>
    <t>m</t>
  </si>
  <si>
    <t>n</t>
  </si>
  <si>
    <t>Vihara / Kelenteng</t>
  </si>
  <si>
    <t>Dinas Pengendalian Penduduk, Keluarga Berencana, Pemberdayaan Perempuan dan Perlindungan Anak</t>
  </si>
  <si>
    <t xml:space="preserve">Dinas Kependudukan dan Pencatatan Sipil </t>
  </si>
  <si>
    <t>Dinas Pendidikan dan Kebudayaan</t>
  </si>
  <si>
    <t>Dinas Perindustrian dan Perdagangan</t>
  </si>
  <si>
    <t>Dinas Koperasi, Usaha Kecil dan Menengah</t>
  </si>
  <si>
    <t>Dinas Perikanan</t>
  </si>
  <si>
    <t>Dinas Pertanian dan Perkebunan</t>
  </si>
  <si>
    <t>Dinas Kesehatan</t>
  </si>
  <si>
    <t>Badan Perencanaan Pembangunan Daerah</t>
  </si>
  <si>
    <t xml:space="preserve">DP2KBP3A </t>
  </si>
  <si>
    <t xml:space="preserve">Dinas Pertanian dan Perkebunan </t>
  </si>
  <si>
    <t xml:space="preserve">Dinas Pendidikan dan Kebudayaan </t>
  </si>
  <si>
    <t xml:space="preserve">Dinas Perikanan </t>
  </si>
  <si>
    <t>DULU SKPD</t>
  </si>
  <si>
    <t>SEKARANG OPD</t>
  </si>
  <si>
    <t>o</t>
  </si>
  <si>
    <t>p</t>
  </si>
  <si>
    <t>q</t>
  </si>
  <si>
    <t>r</t>
  </si>
  <si>
    <t>s</t>
  </si>
  <si>
    <t>t</t>
  </si>
  <si>
    <t>u</t>
  </si>
  <si>
    <t>v</t>
  </si>
  <si>
    <t>w</t>
  </si>
  <si>
    <t>Luas Kecamatan (Ha)</t>
  </si>
  <si>
    <t>Jumlah Sekdes</t>
  </si>
  <si>
    <t>Bayah</t>
  </si>
  <si>
    <t>Banjarsari</t>
  </si>
  <si>
    <t>Cibeber</t>
  </si>
  <si>
    <t>Cijaku</t>
  </si>
  <si>
    <t>Cilograng</t>
  </si>
  <si>
    <t>Cihara</t>
  </si>
  <si>
    <t>Cigemblong</t>
  </si>
  <si>
    <t>Cileles</t>
  </si>
  <si>
    <t>Cirinten</t>
  </si>
  <si>
    <t>Cimarga</t>
  </si>
  <si>
    <t>Cikulur</t>
  </si>
  <si>
    <t>Curugbitunng</t>
  </si>
  <si>
    <t>Cibadak</t>
  </si>
  <si>
    <t>Gunungkencana</t>
  </si>
  <si>
    <t>Kalanganyar</t>
  </si>
  <si>
    <t>Lebakgedong</t>
  </si>
  <si>
    <t>Leuwidamar</t>
  </si>
  <si>
    <t>Maja</t>
  </si>
  <si>
    <t>Muncang</t>
  </si>
  <si>
    <t>Panggarangan</t>
  </si>
  <si>
    <t>Rangkasbitung</t>
  </si>
  <si>
    <t>Sajira</t>
  </si>
  <si>
    <t>Wanasalam</t>
  </si>
  <si>
    <t>Warunggunung</t>
  </si>
  <si>
    <r>
      <t xml:space="preserve">Kabupaten Lebak dengan luas Wilayah </t>
    </r>
    <r>
      <rPr>
        <b/>
        <sz val="11"/>
        <color rgb="FF222222"/>
        <rFont val="Arial"/>
        <family val="2"/>
      </rPr>
      <t>304.472</t>
    </r>
    <r>
      <rPr>
        <sz val="11"/>
        <color rgb="FF222222"/>
        <rFont val="Arial"/>
        <family val="2"/>
      </rPr>
      <t xml:space="preserve"> Ha,</t>
    </r>
  </si>
  <si>
    <t>sumber bappeda lebak dan wikipedia</t>
  </si>
  <si>
    <t>Jumlah Aparatur Desa</t>
  </si>
  <si>
    <t>Nelayan /Perikanan</t>
  </si>
  <si>
    <t>Jumlah Rumah Tangga yang Memiliki Tanah (orang)</t>
  </si>
  <si>
    <t>Desa</t>
  </si>
  <si>
    <t>Data Tidak Tersedia</t>
  </si>
  <si>
    <t>Jarak Ibukota Kecamatan (Km)</t>
  </si>
  <si>
    <t>Jarak Ibukota Kabupaten (Km)</t>
  </si>
  <si>
    <t>Panjang Tiap Kondisi (km)</t>
  </si>
  <si>
    <t>Panjang Tiap Jenis Permukaan (km)</t>
  </si>
  <si>
    <t>Luas Wilayah</t>
  </si>
  <si>
    <t>Wide Region</t>
  </si>
  <si>
    <t>(ha)</t>
  </si>
  <si>
    <t>Ketinggian</t>
  </si>
  <si>
    <t>Height</t>
  </si>
  <si>
    <t>(m)</t>
  </si>
  <si>
    <t>Jarak ke Kota Rangkasbitung</t>
  </si>
  <si>
    <t>Distance to Rangkasbitung City (km)</t>
  </si>
  <si>
    <t>Sumber: Bappeda Kabupaten Lebak</t>
  </si>
  <si>
    <t>Source : Regional Planning Board of Lebak Regency</t>
  </si>
  <si>
    <t>PNS/POLRI/TNI</t>
  </si>
  <si>
    <t>Keberadaan BPD  dan Pengurus PKK</t>
  </si>
  <si>
    <t>BPD</t>
  </si>
  <si>
    <t>Ada</t>
  </si>
  <si>
    <t>Tdk Ada</t>
  </si>
  <si>
    <t>Keberadaan BPD dan Pengurus PKK ...............................................................................................................................................</t>
  </si>
  <si>
    <t>Tidak Ada</t>
  </si>
  <si>
    <t>Telkomsel</t>
  </si>
  <si>
    <t>Hutchisson Tri</t>
  </si>
  <si>
    <t xml:space="preserve">Gantung </t>
  </si>
  <si>
    <t>Industri</t>
  </si>
  <si>
    <t>Perdagangan</t>
  </si>
  <si>
    <t xml:space="preserve"> Non Listrik</t>
  </si>
  <si>
    <t>Luas Seluruh Tanah yang Dimiliki oleh Rumah Tangga (m2)</t>
  </si>
  <si>
    <t>Jumlah Rumah Tangga yang Sudah Memiliki Sertifikat Tanah ( Orang )</t>
  </si>
  <si>
    <t>Jumlah Rumah Tangga yang Belum Memiliki Sertifikat Tanah ( Orang )</t>
  </si>
  <si>
    <t>Sementara ditiadakan dulu sampai ada keputusan selanjutnya</t>
  </si>
  <si>
    <t>Tabel 02.14</t>
  </si>
  <si>
    <t>Jembatan</t>
  </si>
  <si>
    <t>Jumlah Total</t>
  </si>
  <si>
    <t>Dimensi</t>
  </si>
  <si>
    <t>Lebar                                           Rata-rata (m)</t>
  </si>
  <si>
    <t>Rusak</t>
  </si>
  <si>
    <t>Tidak Terpakai sudah ada data yang baru</t>
  </si>
  <si>
    <t>KATA PENGANTAR</t>
  </si>
  <si>
    <t>Kepala Dinas Komunikasi dan Informatika</t>
  </si>
  <si>
    <t>Kabupaten lebak</t>
  </si>
  <si>
    <t>NIP. 197601032005021003</t>
  </si>
  <si>
    <t xml:space="preserve">           Penyusunan Rekapitulasi Data Pokok Kecamatan ini masih banyak kekurangan, oleh karna itu dengan tangan terbuka kami menerima segala saran dan kritik agar kami dapat memperbaikinya pada tahun mendatang, semoga buku ini dapat memberi manfaat bagi kita semua.</t>
  </si>
  <si>
    <t>DODDY IRAWAN, S.T., M.Si</t>
  </si>
  <si>
    <t xml:space="preserve">           Semoga Rekapitulasi Data Pokok Kecamatan ini dapat menambah pengetahuan dan wawasan, tidak hanya bagi aparatur pemerintah daerah dan stake holder terkait, namun juga bagi masyarakat Kabupaten Lebak secara luas.</t>
  </si>
  <si>
    <t xml:space="preserve"> Penduduk Menurut Mata Pencaharian</t>
  </si>
  <si>
    <t xml:space="preserve"> Tenaga Kerja Indonesia (TKI) dan Negara Tujuan Mayoritas</t>
  </si>
  <si>
    <t xml:space="preserve"> Penduduk Menurut Agama</t>
  </si>
  <si>
    <t xml:space="preserve"> Persalinan yang Ditolong Oleh Dukun Bersalin/Dukun Bersalin Terlatih</t>
  </si>
  <si>
    <t xml:space="preserve"> Rumah Tangga Bersanitasi</t>
  </si>
  <si>
    <t xml:space="preserve"> Penduduk Yang Memiliki Cacat Fisik</t>
  </si>
  <si>
    <t xml:space="preserve">  Penduduk Yang Menderita Cacat Mental</t>
  </si>
  <si>
    <t xml:space="preserve"> Kejadian Pernikahan dan Perceraian</t>
  </si>
  <si>
    <t xml:space="preserve"> Usaha Industri Kecil dan Kerajinan Rumahtangga</t>
  </si>
  <si>
    <t xml:space="preserve"> Lembaga Keuangan dan Koperasi</t>
  </si>
  <si>
    <t xml:space="preserve">KUD </t>
  </si>
  <si>
    <t xml:space="preserve">Koperasi Selain KUD </t>
  </si>
  <si>
    <t xml:space="preserve"> Pelembagaan Sistem Keamanan Lingkungan Semesta</t>
  </si>
  <si>
    <t xml:space="preserve"> Keluarga Pengguna Listrik</t>
  </si>
  <si>
    <t xml:space="preserve"> Penerangan Jalan Utama Desa/Kelurahan</t>
  </si>
  <si>
    <t xml:space="preserve">            Puji syukur kehadirat Allah SWT yang telah melimpahkan rahmat, hidayah, dan inayah-Nya, sehingga  dapat menyelesaikan Penyusunan  Data Pokok Kecamatan ini.</t>
  </si>
  <si>
    <t xml:space="preserve">             Data Pokok Kecamatan ini disusun berdasarkan data yang dilengkapi oleh seluruh kecamatan di kabupaten lebak  yang berjumlah 28 kecamatan, disajikan berdasarkan beberapa data penting perkecamatan yang diharapkan dapat memberikan gambaran umum tentang kondisi per kecamatan. </t>
  </si>
  <si>
    <t>No</t>
  </si>
  <si>
    <t>Drainase</t>
  </si>
  <si>
    <t>Listrik</t>
  </si>
  <si>
    <t>Pemerintah</t>
  </si>
  <si>
    <t>Non Pemerintah</t>
  </si>
  <si>
    <t>Konblok/Semen/ Beton</t>
  </si>
  <si>
    <t>Penduduk Menurut Mata Pencaharian ...............................................................................................................................................</t>
  </si>
  <si>
    <t>Tenaga Kerja Indonesia (TKI) dan Negara Tujuan Mayoritas ...............................................................................................................................................</t>
  </si>
  <si>
    <t>Tempat Ibadah di Kabupaten Lebak  ...............................................................................................................................................</t>
  </si>
  <si>
    <t>Persalinan yang Ditolong Oleh Dukun Bersalin/Dukun Bersalin Terlatih ...............................................................................................................................................</t>
  </si>
  <si>
    <t>Penduduk Yang Memiliki Cacat Fisik ...............................................................................................................................................</t>
  </si>
  <si>
    <t>Penduduk Yang Menderita Cacat Mental ...............................................................................................................................................</t>
  </si>
  <si>
    <t>Kejadian Pernikahan dan Perceraian ...............................................................................................................................................</t>
  </si>
  <si>
    <t>Usaha Industri Kecil dan Kerajinan Rumahtangga ...............................................................................................................................................</t>
  </si>
  <si>
    <t xml:space="preserve"> Persalinan yang ditolong Oleh Tenaga Medis</t>
  </si>
  <si>
    <t>Penduduk Menurut Agama …...………………………..................................................................................................................................................................</t>
  </si>
  <si>
    <t>Rumah Tangga Bersanitasi …...………………………..................................................................................................................................................................</t>
  </si>
  <si>
    <t xml:space="preserve">Kecamatan ................... </t>
  </si>
  <si>
    <t>TAHUN 2019</t>
  </si>
  <si>
    <t>Lembaga Keuangan dan Koperasi ....................................................................................................................................................</t>
  </si>
  <si>
    <t>I. Telekomunikasi*</t>
  </si>
  <si>
    <t>Persalinan yang Ditolong Oleh Tenaga Medis …………………………………………………………………………………………….....</t>
  </si>
  <si>
    <t>3. Jumlah Desa Terlayani Pos Keliling**</t>
  </si>
  <si>
    <t>2. Jumlah Kantor Pos Pembantu**</t>
  </si>
  <si>
    <t>1. Jumlah Kantor Pos**</t>
  </si>
  <si>
    <t>3. Jumlah Sambungan Swasta/Dunia Usaha**</t>
  </si>
  <si>
    <t>2. Jumlah Sambungan Perkantoran**</t>
  </si>
  <si>
    <t>1. Jumlah Sambungan Rumah Tangga**</t>
  </si>
  <si>
    <t>2. Jumlah Jaringan Terpasang**</t>
  </si>
  <si>
    <t>1. Jumlah Jaringan Telepon Tersedia**</t>
  </si>
  <si>
    <t>2. Jumlah Desa Belum Terlayani**</t>
  </si>
  <si>
    <t>1. Jumlah Desa Terlayani**</t>
  </si>
  <si>
    <t>1. Layanan Telepon Seluler*</t>
  </si>
  <si>
    <t xml:space="preserve">Layanan Pos Kecamatan ......... </t>
  </si>
  <si>
    <t>Jumlah Bangunan Sejarah Nilai Tradisional</t>
  </si>
  <si>
    <t>Jenis Bangunan</t>
  </si>
  <si>
    <t>Bangunan Sejarah</t>
  </si>
  <si>
    <t>Makam                                                Keramat</t>
  </si>
  <si>
    <t>Situs/Cagar Budaya</t>
  </si>
  <si>
    <t>Wayang Golek</t>
  </si>
  <si>
    <t>Rudat</t>
  </si>
  <si>
    <t>Beluk</t>
  </si>
  <si>
    <t>Pencak Silat</t>
  </si>
  <si>
    <t>Angklung</t>
  </si>
  <si>
    <t>Qasidah</t>
  </si>
  <si>
    <t>Dog-dog Lojor</t>
  </si>
  <si>
    <t xml:space="preserve">Kecamatan ................. </t>
  </si>
  <si>
    <t xml:space="preserve"> Tempat Ibadah </t>
  </si>
  <si>
    <t>dst..</t>
  </si>
  <si>
    <t>Provider</t>
  </si>
  <si>
    <t>Jumlah Bangunan Sejarah Nilai Tradisional ....................................................................................................................................</t>
  </si>
  <si>
    <t xml:space="preserve"> Jumlah Aparatur Desa</t>
  </si>
  <si>
    <t>Jumlah Aparatur</t>
  </si>
  <si>
    <t>Jenjang Pendidikan Aparatur Desa</t>
  </si>
  <si>
    <t xml:space="preserve"> Jumlah Rukun Warga (RW) dan Rukun Tetangga (RT)</t>
  </si>
  <si>
    <t>Jumlah dan Kondisi Kantor Desa</t>
  </si>
  <si>
    <t>Kantor Desa</t>
  </si>
  <si>
    <t>Tingkat Kesejahteraan Keluarga</t>
  </si>
  <si>
    <t>Tingkat Kesejahteraan</t>
  </si>
  <si>
    <t>Jumlah KK Yang Memiliki Fasilitas MCK</t>
  </si>
  <si>
    <t>Biasa Buang Air Besar di Sungai / Parit / Kebun / Hutan ( KK )</t>
  </si>
  <si>
    <t>Menggunakan Fasilitas MCK Umum ( KK )</t>
  </si>
  <si>
    <t>Memiliki WC Sendiri ( KK)</t>
  </si>
  <si>
    <t>Laki- laki</t>
  </si>
  <si>
    <t>Potensi Parawisata Daerah</t>
  </si>
  <si>
    <t>Potensi Parawisata</t>
  </si>
  <si>
    <t xml:space="preserve">Kerajinan dari Kulit                                         </t>
  </si>
  <si>
    <t xml:space="preserve">Kerajinan dari Kayu                                  </t>
  </si>
  <si>
    <t xml:space="preserve">Kerajinan dari Logam / Logam Mulia                                 </t>
  </si>
  <si>
    <t xml:space="preserve">Kerajinan Anyaman </t>
  </si>
  <si>
    <t xml:space="preserve">Kerajinan Gerabah/ Keramik </t>
  </si>
  <si>
    <t xml:space="preserve">Kerajinan dari Kain / Tenun </t>
  </si>
  <si>
    <t xml:space="preserve">Kerajinan Makanan </t>
  </si>
  <si>
    <t xml:space="preserve">Kerajinan Lainnya </t>
  </si>
  <si>
    <t>Desa ( KK )</t>
  </si>
  <si>
    <t>Jumlah Pasar</t>
  </si>
  <si>
    <t xml:space="preserve"> Minimarket, Hotel/Penginapan,Warung ,Rumah Makan </t>
  </si>
  <si>
    <t>Warung</t>
  </si>
  <si>
    <t>Rumah Makan</t>
  </si>
  <si>
    <t xml:space="preserve"> Minimarket</t>
  </si>
  <si>
    <t xml:space="preserve"> Panjang dan Kondisi Jalan </t>
  </si>
  <si>
    <t xml:space="preserve">Rekapitulasi Daftar Prasarana Jembatan </t>
  </si>
  <si>
    <t>Jumlah Provider</t>
  </si>
  <si>
    <t>Jumlah Menara Telekomunikasi</t>
  </si>
  <si>
    <t>Layanan Telepon Seluler</t>
  </si>
  <si>
    <t>Uraian</t>
  </si>
  <si>
    <t xml:space="preserve"> Layanan Telepon Kabel</t>
  </si>
  <si>
    <t xml:space="preserve"> Pos*</t>
  </si>
  <si>
    <t>JUMLAH</t>
  </si>
  <si>
    <t xml:space="preserve">Layanan Media Informasi </t>
  </si>
  <si>
    <t>Jenis Media Informasi</t>
  </si>
  <si>
    <t>Radio</t>
  </si>
  <si>
    <t>Tevisi</t>
  </si>
  <si>
    <t>Surat Kabar</t>
  </si>
  <si>
    <t>Nasional</t>
  </si>
  <si>
    <t>Lokal</t>
  </si>
  <si>
    <t>Jumlah Kelompok Kesenian</t>
  </si>
  <si>
    <t>Jenis Kelompok Kesenian</t>
  </si>
  <si>
    <t>Penyelenggaraan Even Seni Budaya</t>
  </si>
  <si>
    <t xml:space="preserve">Penyelenggaraan Event Seni Budaya </t>
  </si>
  <si>
    <t>Luas Desa  Menurut Penggunaannya ...............................................................................................................................................</t>
  </si>
  <si>
    <t>Jumlah Aparatur Desa  …...………………………..................................................................................................................................................................</t>
  </si>
  <si>
    <t>Jenjang Pendidikan Aparatur Desa ...............................................................................................................................................</t>
  </si>
  <si>
    <t>Jumlah Rukun Warga (RW) &amp; Rukun Tetangga (RT) ...............................................................................................................................................</t>
  </si>
  <si>
    <t>Tingkat Kesejahteraan Keluarga  ......................................................................................................................................................</t>
  </si>
  <si>
    <t>Jumlah dan Kondisi Kantor Desa ......................................................................................................................................................</t>
  </si>
  <si>
    <t>Jumlah KK yang Memiliki Fasilitas MCK …...………………………..................................................................................................................................................................</t>
  </si>
  <si>
    <t>Potensi Pariwisata Daerah ....................................................................................................................................................................</t>
  </si>
  <si>
    <t>Jumlah Pasar  ............................................................................................................................................................................................</t>
  </si>
  <si>
    <t>Minimarket, Hotel/Penginapan, Warung dan Rumah Makan ...............................................................................................................................................</t>
  </si>
  <si>
    <t>Pelembagaan Sistem Keamanan Lingkungan ....................................................................................................................................</t>
  </si>
  <si>
    <t>Keluarga Pengguna Listrik .....................................................................................................................................................................</t>
  </si>
  <si>
    <t>Panjang dan Kondisi Jalan  ..............................................................................................................................................................</t>
  </si>
  <si>
    <t>Prasarana Jembatan ................................................................................................................................................................................</t>
  </si>
  <si>
    <t>Jumlah Menara Telekomunikasi ...........................................................................................................................................................................</t>
  </si>
  <si>
    <t>Jumlah Provider ..................................................................................................................................................................................</t>
  </si>
  <si>
    <t>Layanan Telepen Seluler ........................................................................................................................................................................................................</t>
  </si>
  <si>
    <t>Layanan Telepen Kabel ........................................................................................................................................................................................................</t>
  </si>
  <si>
    <t>Layanan Pos Kecamatan ........................................................................................................................................................................................................</t>
  </si>
  <si>
    <t>Layanan Media Informasi ........................................................................................................................................................................................................</t>
  </si>
  <si>
    <t>Jumlah Kelompok Kesenian .................................................................................................................................................................................</t>
  </si>
  <si>
    <t>Penyelenggaraan Event Seni Budaya ..................................................................................................................................................</t>
  </si>
  <si>
    <t>URAIAN</t>
  </si>
  <si>
    <t>Ciapus</t>
  </si>
  <si>
    <t>Cihujan</t>
  </si>
  <si>
    <t>Cipalabuh</t>
  </si>
  <si>
    <t>Cimenga</t>
  </si>
  <si>
    <t>Cibereum</t>
  </si>
  <si>
    <t>Kandangsapi</t>
  </si>
  <si>
    <t>Mekarjaya</t>
  </si>
  <si>
    <t>Kapunduhan</t>
  </si>
  <si>
    <t>Sukasenang</t>
  </si>
  <si>
    <t>Kecamatan Cijaku Kabupaten Lebak tahun 2019</t>
  </si>
  <si>
    <t>YA</t>
  </si>
  <si>
    <t>TIDAK ADA</t>
  </si>
  <si>
    <t>TIDA ADA</t>
  </si>
  <si>
    <t>Ya</t>
  </si>
  <si>
    <t>Tidak ada</t>
  </si>
  <si>
    <t>0</t>
  </si>
  <si>
    <t>ada</t>
  </si>
  <si>
    <t>2,50</t>
  </si>
  <si>
    <t>Jalan Lingkungan</t>
  </si>
  <si>
    <t>3,00</t>
  </si>
  <si>
    <t>6,00</t>
  </si>
  <si>
    <t>5,00</t>
  </si>
  <si>
    <t>40,00</t>
  </si>
  <si>
    <t>8,00</t>
  </si>
  <si>
    <t>12,00</t>
  </si>
  <si>
    <t>1,50</t>
  </si>
  <si>
    <t xml:space="preserve"> CIJAKU KAB.LEBAK TAHUN 2019</t>
  </si>
  <si>
    <t>KECAMATAN CIJAKU KAB.LEBAK TAHUN 2019</t>
  </si>
  <si>
    <t>KECAMATAN CIJAKU KAB. LEBAK TAHUN 2019</t>
  </si>
  <si>
    <t>KECAMATAN CIJAKU TAHUN 2019</t>
  </si>
  <si>
    <t>KECAMATAN CIJAU TAHUN 2019</t>
  </si>
  <si>
    <t>DATA STATISTIK SEKTORAL KECAMATAN CIJAKU</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</si>
</sst>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 #,##0_-;_-* &quot;-&quot;_-;_-@_-"/>
    <numFmt numFmtId="43" formatCode="_-* #,##0.00_-;\-* #,##0.00_-;_-* &quot;-&quot;??_-;_-@_-"/>
    <numFmt numFmtId="164" formatCode="_(* #,##0_);_(* \(#,##0\);_(* &quot;-&quot;_);_(@_)"/>
    <numFmt numFmtId="165" formatCode="_(* #,##0.00_);_(* \(#,##0.00\);_(* &quot;-&quot;??_);_(@_)"/>
    <numFmt numFmtId="166" formatCode="&quot;Rp&quot;#,##0_);[Red]\(&quot;Rp&quot;#,##0\)"/>
    <numFmt numFmtId="167" formatCode="&quot;Rp&quot;#,##0.00_);[Red]\(&quot;Rp&quot;#,##0.00\)"/>
    <numFmt numFmtId="168" formatCode="_(* #,##0.00_);_(* \(#,##0.00\);_(* &quot;-&quot;_);_(@_)"/>
    <numFmt numFmtId="169" formatCode="0.00_);\(0.00\)"/>
    <numFmt numFmtId="170" formatCode="0_);\(0\)"/>
    <numFmt numFmtId="171" formatCode="_(* #,##0_);_(* \(#,##0\);_(* &quot;-&quot;??_);_(@_)"/>
    <numFmt numFmtId="172" formatCode="0;\-0;\-"/>
    <numFmt numFmtId="173" formatCode="#,##0.00\ ;&quot; (&quot;#,##0.00\);&quot; -&quot;#\ ;@\ "/>
  </numFmts>
  <fonts count="57">
    <font>
      <sz val="11"/>
      <color theme="1"/>
      <name val="Calibri"/>
      <family val="2"/>
      <charset val="1"/>
      <scheme val="minor"/>
    </font>
    <font>
      <sz val="11"/>
      <color theme="1"/>
      <name val="Calibri"/>
      <family val="2"/>
      <scheme val="minor"/>
    </font>
    <font>
      <sz val="10"/>
      <name val="Albertus Medium"/>
      <family val="2"/>
    </font>
    <font>
      <sz val="12"/>
      <name val="Times New Roman"/>
      <family val="1"/>
    </font>
    <font>
      <sz val="11"/>
      <color theme="1"/>
      <name val="Calibri"/>
      <family val="2"/>
      <charset val="1"/>
      <scheme val="minor"/>
    </font>
    <font>
      <sz val="12"/>
      <color theme="1"/>
      <name val="Times New Roman"/>
      <family val="1"/>
    </font>
    <font>
      <b/>
      <sz val="12"/>
      <color theme="1"/>
      <name val="Times New Roman"/>
      <family val="1"/>
    </font>
    <font>
      <b/>
      <sz val="11"/>
      <color theme="1"/>
      <name val="Calibri"/>
      <family val="2"/>
      <scheme val="minor"/>
    </font>
    <font>
      <sz val="11"/>
      <color theme="0"/>
      <name val="Calibri"/>
      <family val="2"/>
      <charset val="1"/>
      <scheme val="minor"/>
    </font>
    <font>
      <b/>
      <sz val="18"/>
      <name val="Calibri"/>
      <family val="2"/>
      <scheme val="minor"/>
    </font>
    <font>
      <b/>
      <sz val="14"/>
      <color theme="1"/>
      <name val="Times New Roman"/>
      <family val="1"/>
    </font>
    <font>
      <b/>
      <sz val="11"/>
      <color theme="1"/>
      <name val="Calibri"/>
      <family val="2"/>
      <charset val="1"/>
      <scheme val="minor"/>
    </font>
    <font>
      <sz val="11"/>
      <color theme="1"/>
      <name val="Times New Roman"/>
      <family val="1"/>
    </font>
    <font>
      <sz val="12"/>
      <color theme="1"/>
      <name val="Bookman Old Style"/>
      <family val="1"/>
    </font>
    <font>
      <sz val="10"/>
      <color theme="1"/>
      <name val="Bookman Old Style"/>
      <family val="1"/>
    </font>
    <font>
      <sz val="12"/>
      <name val="Bookman Old Style"/>
      <family val="1"/>
    </font>
    <font>
      <i/>
      <sz val="12"/>
      <color theme="1"/>
      <name val="Bookman Old Style"/>
      <family val="1"/>
    </font>
    <font>
      <sz val="11"/>
      <color theme="1"/>
      <name val="Bookman Old Style"/>
      <family val="1"/>
    </font>
    <font>
      <sz val="11"/>
      <color rgb="FF000000"/>
      <name val="Bookman Old Style"/>
      <family val="1"/>
    </font>
    <font>
      <b/>
      <sz val="12"/>
      <color theme="1"/>
      <name val="Bookman Old Style"/>
      <family val="1"/>
    </font>
    <font>
      <i/>
      <sz val="11"/>
      <color theme="1"/>
      <name val="Bookman Old Style"/>
      <family val="1"/>
    </font>
    <font>
      <sz val="10"/>
      <name val="Bookman Old Style"/>
      <family val="1"/>
    </font>
    <font>
      <vertAlign val="superscript"/>
      <sz val="12"/>
      <color theme="1"/>
      <name val="Bookman Old Style"/>
      <family val="1"/>
    </font>
    <font>
      <b/>
      <sz val="14"/>
      <name val="Times New Roman"/>
      <family val="1"/>
    </font>
    <font>
      <sz val="11"/>
      <color rgb="FF222222"/>
      <name val="Arial"/>
      <family val="2"/>
    </font>
    <font>
      <b/>
      <sz val="11"/>
      <color rgb="FF222222"/>
      <name val="Arial"/>
      <family val="2"/>
    </font>
    <font>
      <sz val="12"/>
      <color rgb="FFFF0000"/>
      <name val="Times New Roman"/>
      <family val="1"/>
    </font>
    <font>
      <b/>
      <sz val="12"/>
      <name val="Calibri"/>
      <family val="2"/>
      <scheme val="minor"/>
    </font>
    <font>
      <b/>
      <i/>
      <sz val="12"/>
      <name val="Calibri"/>
      <family val="2"/>
      <scheme val="minor"/>
    </font>
    <font>
      <i/>
      <sz val="12"/>
      <color rgb="FFFF0000"/>
      <name val="Bookman Old Style"/>
      <family val="1"/>
    </font>
    <font>
      <sz val="12"/>
      <name val="Calibri"/>
      <family val="2"/>
      <scheme val="minor"/>
    </font>
    <font>
      <i/>
      <sz val="12"/>
      <name val="Calibri"/>
      <family val="2"/>
      <scheme val="minor"/>
    </font>
    <font>
      <sz val="12"/>
      <color rgb="FFFF0000"/>
      <name val="Bookman Old Style"/>
      <family val="1"/>
    </font>
    <font>
      <b/>
      <sz val="14"/>
      <color theme="1"/>
      <name val="Bookman Old Style"/>
      <family val="1"/>
    </font>
    <font>
      <sz val="12"/>
      <color theme="1"/>
      <name val="Wingdings 2"/>
      <family val="1"/>
      <charset val="2"/>
    </font>
    <font>
      <sz val="18"/>
      <color theme="1"/>
      <name val="Bookman Old Style"/>
      <family val="1"/>
    </font>
    <font>
      <sz val="12"/>
      <name val="Wingdings 2"/>
      <family val="1"/>
      <charset val="2"/>
    </font>
    <font>
      <b/>
      <sz val="11"/>
      <color theme="1"/>
      <name val="Century Gothic"/>
      <family val="2"/>
    </font>
    <font>
      <sz val="11"/>
      <color theme="1"/>
      <name val="Century Gothic"/>
      <family val="2"/>
    </font>
    <font>
      <sz val="10"/>
      <name val="Arial"/>
      <family val="2"/>
    </font>
    <font>
      <sz val="10"/>
      <name val="Tahoma"/>
      <family val="2"/>
    </font>
    <font>
      <sz val="11"/>
      <color indexed="8"/>
      <name val="Calibri"/>
      <family val="2"/>
    </font>
    <font>
      <sz val="10"/>
      <name val="MS Sans Serif"/>
      <family val="2"/>
    </font>
    <font>
      <b/>
      <u/>
      <sz val="12"/>
      <color theme="1"/>
      <name val="Bookman Old Style"/>
      <family val="1"/>
    </font>
    <font>
      <b/>
      <sz val="14"/>
      <color theme="0"/>
      <name val="Bookman Old Style"/>
      <family val="1"/>
    </font>
    <font>
      <sz val="12"/>
      <color theme="0"/>
      <name val="Bookman Old Style"/>
      <family val="1"/>
    </font>
    <font>
      <sz val="12"/>
      <color theme="0"/>
      <name val="Times New Roman"/>
      <family val="1"/>
    </font>
    <font>
      <sz val="11"/>
      <color indexed="8"/>
      <name val="Calibri"/>
      <family val="2"/>
    </font>
    <font>
      <sz val="11"/>
      <color indexed="8"/>
      <name val="Bookman Old Style"/>
      <family val="1"/>
    </font>
    <font>
      <b/>
      <sz val="11"/>
      <color indexed="8"/>
      <name val="Bookman Old Style"/>
      <family val="1"/>
    </font>
    <font>
      <b/>
      <i/>
      <sz val="11"/>
      <color indexed="8"/>
      <name val="Bookman Old Style"/>
      <family val="1"/>
    </font>
    <font>
      <i/>
      <sz val="11"/>
      <color indexed="8"/>
      <name val="Bookman Old Style"/>
      <family val="1"/>
    </font>
    <font>
      <b/>
      <sz val="11"/>
      <color theme="1"/>
      <name val="Bookman Old Style"/>
      <family val="1"/>
    </font>
    <font>
      <sz val="10.5"/>
      <color theme="1"/>
      <name val="Bookman Old Style"/>
      <family val="1"/>
    </font>
    <font>
      <i/>
      <sz val="10.5"/>
      <color theme="1"/>
      <name val="Bookman Old Style"/>
      <family val="1"/>
    </font>
    <font>
      <b/>
      <sz val="10.5"/>
      <color theme="1"/>
      <name val="Bookman Old Style"/>
      <family val="1"/>
    </font>
    <font>
      <b/>
      <sz val="12"/>
      <name val="Bookman Old Style"/>
      <family val="1"/>
    </font>
  </fonts>
  <fills count="1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rgb="FF92D050"/>
        <bgColor indexed="64"/>
      </patternFill>
    </fill>
    <fill>
      <patternFill patternType="solid">
        <fgColor theme="5" tint="0.39997558519241921"/>
        <bgColor indexed="64"/>
      </patternFill>
    </fill>
    <fill>
      <patternFill patternType="solid">
        <fgColor theme="0"/>
        <bgColor indexed="64"/>
      </patternFill>
    </fill>
    <fill>
      <patternFill patternType="solid">
        <fgColor rgb="FFFFC000"/>
        <bgColor indexed="64"/>
      </patternFill>
    </fill>
  </fills>
  <borders count="183">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auto="1"/>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thin">
        <color indexed="64"/>
      </right>
      <top/>
      <bottom style="medium">
        <color auto="1"/>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hair">
        <color indexed="64"/>
      </top>
      <bottom style="hair">
        <color indexed="64"/>
      </bottom>
      <diagonal/>
    </border>
    <border>
      <left style="thin">
        <color indexed="64"/>
      </left>
      <right/>
      <top style="medium">
        <color indexed="64"/>
      </top>
      <bottom style="double">
        <color indexed="64"/>
      </bottom>
      <diagonal/>
    </border>
    <border>
      <left style="thin">
        <color indexed="64"/>
      </left>
      <right/>
      <top style="double">
        <color indexed="64"/>
      </top>
      <bottom/>
      <diagonal/>
    </border>
    <border>
      <left/>
      <right style="medium">
        <color indexed="64"/>
      </right>
      <top/>
      <bottom/>
      <diagonal/>
    </border>
    <border>
      <left/>
      <right style="medium">
        <color indexed="64"/>
      </right>
      <top style="hair">
        <color indexed="64"/>
      </top>
      <bottom style="hair">
        <color indexed="64"/>
      </bottom>
      <diagonal/>
    </border>
    <border>
      <left style="medium">
        <color indexed="64"/>
      </left>
      <right/>
      <top/>
      <bottom/>
      <diagonal/>
    </border>
    <border>
      <left style="medium">
        <color indexed="64"/>
      </left>
      <right/>
      <top style="hair">
        <color indexed="64"/>
      </top>
      <bottom style="hair">
        <color indexed="64"/>
      </bottom>
      <diagonal/>
    </border>
    <border>
      <left style="thin">
        <color rgb="FF000000"/>
      </left>
      <right style="thin">
        <color rgb="FF000000"/>
      </right>
      <top/>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thin">
        <color rgb="FF000000"/>
      </left>
      <right style="double">
        <color rgb="FF000000"/>
      </right>
      <top style="medium">
        <color indexed="64"/>
      </top>
      <bottom style="double">
        <color rgb="FF000000"/>
      </bottom>
      <diagonal/>
    </border>
    <border>
      <left style="double">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double">
        <color rgb="FF000000"/>
      </right>
      <top style="hair">
        <color rgb="FF000000"/>
      </top>
      <bottom style="hair">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bottom/>
      <diagonal/>
    </border>
    <border>
      <left style="double">
        <color rgb="FF000000"/>
      </left>
      <right style="thin">
        <color rgb="FF000000"/>
      </right>
      <top style="medium">
        <color rgb="FF000000"/>
      </top>
      <bottom style="double">
        <color rgb="FF000000"/>
      </bottom>
      <diagonal/>
    </border>
    <border>
      <left style="thin">
        <color rgb="FF000000"/>
      </left>
      <right style="thin">
        <color rgb="FF000000"/>
      </right>
      <top style="medium">
        <color rgb="FF000000"/>
      </top>
      <bottom style="double">
        <color rgb="FF000000"/>
      </bottom>
      <diagonal/>
    </border>
    <border>
      <left/>
      <right/>
      <top style="double">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double">
        <color rgb="FF000000"/>
      </top>
      <bottom/>
      <diagonal/>
    </border>
    <border>
      <left style="double">
        <color rgb="FF000000"/>
      </left>
      <right/>
      <top style="medium">
        <color indexed="64"/>
      </top>
      <bottom style="double">
        <color rgb="FF000000"/>
      </bottom>
      <diagonal/>
    </border>
    <border>
      <left/>
      <right/>
      <top style="medium">
        <color indexed="64"/>
      </top>
      <bottom style="double">
        <color rgb="FF000000"/>
      </bottom>
      <diagonal/>
    </border>
    <border>
      <left style="double">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double">
        <color rgb="FF000000"/>
      </right>
      <top style="thin">
        <color rgb="FF000000"/>
      </top>
      <bottom style="medium">
        <color rgb="FF000000"/>
      </bottom>
      <diagonal/>
    </border>
    <border>
      <left style="double">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rgb="FF000000"/>
      </left>
      <right style="double">
        <color rgb="FF000000"/>
      </right>
      <top style="double">
        <color rgb="FF000000"/>
      </top>
      <bottom/>
      <diagonal/>
    </border>
    <border>
      <left style="thin">
        <color rgb="FF000000"/>
      </left>
      <right style="double">
        <color rgb="FF000000"/>
      </right>
      <top/>
      <bottom style="thin">
        <color rgb="FF000000"/>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rgb="FF000000"/>
      </right>
      <top style="medium">
        <color indexed="64"/>
      </top>
      <bottom style="double">
        <color rgb="FF000000"/>
      </bottom>
      <diagonal/>
    </border>
    <border>
      <left/>
      <right style="double">
        <color indexed="64"/>
      </right>
      <top style="hair">
        <color indexed="64"/>
      </top>
      <bottom style="hair">
        <color indexed="64"/>
      </bottom>
      <diagonal/>
    </border>
    <border>
      <left/>
      <right/>
      <top style="thin">
        <color indexed="64"/>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double">
        <color rgb="FF000000"/>
      </right>
      <top style="hair">
        <color rgb="FF000000"/>
      </top>
      <bottom style="hair">
        <color rgb="FF000000"/>
      </bottom>
      <diagonal/>
    </border>
    <border>
      <left style="thin">
        <color indexed="64"/>
      </left>
      <right style="thin">
        <color indexed="64"/>
      </right>
      <top/>
      <bottom style="hair">
        <color indexed="64"/>
      </bottom>
      <diagonal/>
    </border>
    <border>
      <left style="thin">
        <color indexed="64"/>
      </left>
      <right style="double">
        <color indexed="64"/>
      </right>
      <top/>
      <bottom style="hair">
        <color indexed="64"/>
      </bottom>
      <diagonal/>
    </border>
    <border>
      <left/>
      <right style="thin">
        <color indexed="64"/>
      </right>
      <top style="double">
        <color indexed="64"/>
      </top>
      <bottom/>
      <diagonal/>
    </border>
    <border>
      <left/>
      <right style="double">
        <color indexed="64"/>
      </right>
      <top style="double">
        <color indexed="64"/>
      </top>
      <bottom style="thin">
        <color indexed="64"/>
      </bottom>
      <diagonal/>
    </border>
    <border>
      <left style="thin">
        <color indexed="64"/>
      </left>
      <right/>
      <top style="medium">
        <color indexed="64"/>
      </top>
      <bottom style="hair">
        <color indexed="64"/>
      </bottom>
      <diagonal/>
    </border>
    <border>
      <left/>
      <right style="double">
        <color indexed="64"/>
      </right>
      <top style="medium">
        <color indexed="64"/>
      </top>
      <bottom style="hair">
        <color indexed="64"/>
      </bottom>
      <diagonal/>
    </border>
    <border>
      <left/>
      <right style="double">
        <color indexed="64"/>
      </right>
      <top style="medium">
        <color indexed="64"/>
      </top>
      <bottom style="double">
        <color indexed="64"/>
      </bottom>
      <diagonal/>
    </border>
    <border>
      <left style="thin">
        <color rgb="FF000000"/>
      </left>
      <right style="thin">
        <color rgb="FF000000"/>
      </right>
      <top/>
      <bottom style="thin">
        <color rgb="FF000000"/>
      </bottom>
      <diagonal/>
    </border>
    <border>
      <left style="thin">
        <color rgb="FF000000"/>
      </left>
      <right/>
      <top style="double">
        <color rgb="FF000000"/>
      </top>
      <bottom/>
      <diagonal/>
    </border>
    <border>
      <left/>
      <right style="thin">
        <color rgb="FF000000"/>
      </right>
      <top style="double">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top style="double">
        <color indexed="64"/>
      </top>
      <bottom style="medium">
        <color indexed="64"/>
      </bottom>
      <diagonal/>
    </border>
    <border>
      <left/>
      <right style="double">
        <color indexed="64"/>
      </right>
      <top style="double">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double">
        <color indexed="64"/>
      </right>
      <top style="hair">
        <color indexed="64"/>
      </top>
      <bottom style="medium">
        <color indexed="64"/>
      </bottom>
      <diagonal/>
    </border>
    <border>
      <left style="double">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double">
        <color indexed="64"/>
      </right>
      <top style="medium">
        <color indexed="64"/>
      </top>
      <bottom style="hair">
        <color indexed="64"/>
      </bottom>
      <diagonal/>
    </border>
    <border>
      <left style="thin">
        <color rgb="FF000000"/>
      </left>
      <right style="double">
        <color rgb="FF000000"/>
      </right>
      <top style="medium">
        <color rgb="FF000000"/>
      </top>
      <bottom style="double">
        <color rgb="FF000000"/>
      </bottom>
      <diagonal/>
    </border>
    <border>
      <left style="thin">
        <color rgb="FF000000"/>
      </left>
      <right style="thin">
        <color rgb="FF000000"/>
      </right>
      <top style="medium">
        <color indexed="64"/>
      </top>
      <bottom style="hair">
        <color rgb="FF000000"/>
      </bottom>
      <diagonal/>
    </border>
    <border>
      <left style="thin">
        <color rgb="FF000000"/>
      </left>
      <right style="double">
        <color rgb="FF000000"/>
      </right>
      <top style="medium">
        <color indexed="64"/>
      </top>
      <bottom style="hair">
        <color rgb="FF000000"/>
      </bottom>
      <diagonal/>
    </border>
    <border>
      <left/>
      <right/>
      <top/>
      <bottom style="double">
        <color rgb="FF000000"/>
      </bottom>
      <diagonal/>
    </border>
    <border>
      <left style="thin">
        <color rgb="FF000000"/>
      </left>
      <right style="double">
        <color rgb="FF000000"/>
      </right>
      <top style="double">
        <color rgb="FF000000"/>
      </top>
      <bottom style="thin">
        <color rgb="FF000000"/>
      </bottom>
      <diagonal/>
    </border>
    <border>
      <left/>
      <right style="double">
        <color indexed="64"/>
      </right>
      <top style="double">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8"/>
      </left>
      <right style="thin">
        <color indexed="8"/>
      </right>
      <top/>
      <bottom style="hair">
        <color indexed="8"/>
      </bottom>
      <diagonal/>
    </border>
    <border>
      <left/>
      <right style="thin">
        <color indexed="8"/>
      </right>
      <top/>
      <bottom style="hair">
        <color indexed="8"/>
      </bottom>
      <diagonal/>
    </border>
    <border>
      <left/>
      <right/>
      <top/>
      <bottom style="hair">
        <color indexed="8"/>
      </bottom>
      <diagonal/>
    </border>
    <border>
      <left style="thin">
        <color indexed="8"/>
      </left>
      <right style="thin">
        <color indexed="8"/>
      </right>
      <top style="hair">
        <color indexed="8"/>
      </top>
      <bottom style="hair">
        <color indexed="8"/>
      </bottom>
      <diagonal/>
    </border>
    <border>
      <left/>
      <right style="thin">
        <color indexed="8"/>
      </right>
      <top style="hair">
        <color indexed="8"/>
      </top>
      <bottom style="hair">
        <color indexed="8"/>
      </bottom>
      <diagonal/>
    </border>
    <border>
      <left/>
      <right/>
      <top style="hair">
        <color indexed="8"/>
      </top>
      <bottom style="hair">
        <color indexed="8"/>
      </bottom>
      <diagonal/>
    </border>
    <border>
      <left/>
      <right style="thin">
        <color indexed="8"/>
      </right>
      <top/>
      <bottom style="thin">
        <color indexed="8"/>
      </bottom>
      <diagonal/>
    </border>
    <border>
      <left/>
      <right/>
      <top/>
      <bottom style="thin">
        <color indexed="8"/>
      </bottom>
      <diagonal/>
    </border>
    <border>
      <left/>
      <right style="double">
        <color indexed="64"/>
      </right>
      <top/>
      <bottom style="medium">
        <color indexed="64"/>
      </bottom>
      <diagonal/>
    </border>
    <border>
      <left/>
      <right style="double">
        <color indexed="64"/>
      </right>
      <top/>
      <bottom/>
      <diagonal/>
    </border>
    <border>
      <left style="thin">
        <color rgb="FF000000"/>
      </left>
      <right style="thin">
        <color rgb="FF000000"/>
      </right>
      <top/>
      <bottom style="medium">
        <color indexed="64"/>
      </bottom>
      <diagonal/>
    </border>
    <border>
      <left style="medium">
        <color indexed="8"/>
      </left>
      <right/>
      <top/>
      <bottom style="medium">
        <color indexed="8"/>
      </bottom>
      <diagonal/>
    </border>
    <border>
      <left/>
      <right/>
      <top/>
      <bottom style="medium">
        <color indexed="8"/>
      </bottom>
      <diagonal/>
    </border>
    <border>
      <left/>
      <right style="thin">
        <color indexed="8"/>
      </right>
      <top/>
      <bottom style="medium">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bottom style="medium">
        <color indexed="8"/>
      </bottom>
      <diagonal/>
    </border>
    <border>
      <left style="double">
        <color indexed="8"/>
      </left>
      <right/>
      <top style="double">
        <color indexed="8"/>
      </top>
      <bottom/>
      <diagonal/>
    </border>
    <border>
      <left/>
      <right/>
      <top style="double">
        <color indexed="8"/>
      </top>
      <bottom/>
      <diagonal/>
    </border>
    <border>
      <left/>
      <right style="thin">
        <color indexed="8"/>
      </right>
      <top style="double">
        <color indexed="8"/>
      </top>
      <bottom/>
      <diagonal/>
    </border>
    <border>
      <left style="thin">
        <color indexed="8"/>
      </left>
      <right/>
      <top style="double">
        <color indexed="8"/>
      </top>
      <bottom style="thin">
        <color indexed="8"/>
      </bottom>
      <diagonal/>
    </border>
    <border>
      <left/>
      <right style="double">
        <color indexed="8"/>
      </right>
      <top style="double">
        <color indexed="8"/>
      </top>
      <bottom style="thin">
        <color indexed="8"/>
      </bottom>
      <diagonal/>
    </border>
    <border>
      <left style="double">
        <color indexed="8"/>
      </left>
      <right/>
      <top/>
      <bottom style="thin">
        <color indexed="8"/>
      </bottom>
      <diagonal/>
    </border>
    <border>
      <left style="thin">
        <color indexed="8"/>
      </left>
      <right style="double">
        <color indexed="8"/>
      </right>
      <top/>
      <bottom style="thin">
        <color indexed="8"/>
      </bottom>
      <diagonal/>
    </border>
    <border>
      <left style="double">
        <color indexed="8"/>
      </left>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top/>
      <bottom style="hair">
        <color indexed="8"/>
      </bottom>
      <diagonal/>
    </border>
    <border>
      <left style="thin">
        <color indexed="8"/>
      </left>
      <right style="double">
        <color indexed="8"/>
      </right>
      <top/>
      <bottom style="hair">
        <color indexed="8"/>
      </bottom>
      <diagonal/>
    </border>
    <border>
      <left style="double">
        <color indexed="8"/>
      </left>
      <right/>
      <top style="hair">
        <color indexed="8"/>
      </top>
      <bottom style="hair">
        <color indexed="8"/>
      </bottom>
      <diagonal/>
    </border>
    <border>
      <left style="thin">
        <color indexed="8"/>
      </left>
      <right style="double">
        <color indexed="8"/>
      </right>
      <top style="hair">
        <color indexed="8"/>
      </top>
      <bottom style="hair">
        <color indexed="8"/>
      </bottom>
      <diagonal/>
    </border>
    <border>
      <left style="double">
        <color indexed="8"/>
      </left>
      <right/>
      <top style="hair">
        <color indexed="8"/>
      </top>
      <bottom style="double">
        <color indexed="8"/>
      </bottom>
      <diagonal/>
    </border>
    <border>
      <left/>
      <right/>
      <top style="hair">
        <color indexed="8"/>
      </top>
      <bottom style="double">
        <color indexed="8"/>
      </bottom>
      <diagonal/>
    </border>
    <border>
      <left/>
      <right style="thin">
        <color indexed="8"/>
      </right>
      <top style="hair">
        <color indexed="8"/>
      </top>
      <bottom style="double">
        <color indexed="8"/>
      </bottom>
      <diagonal/>
    </border>
    <border>
      <left style="thin">
        <color indexed="8"/>
      </left>
      <right style="thin">
        <color indexed="8"/>
      </right>
      <top style="hair">
        <color indexed="8"/>
      </top>
      <bottom style="double">
        <color indexed="8"/>
      </bottom>
      <diagonal/>
    </border>
    <border>
      <left style="thin">
        <color indexed="8"/>
      </left>
      <right style="double">
        <color indexed="8"/>
      </right>
      <top style="hair">
        <color indexed="8"/>
      </top>
      <bottom style="double">
        <color indexed="8"/>
      </bottom>
      <diagonal/>
    </border>
    <border>
      <left style="thin">
        <color indexed="8"/>
      </left>
      <right style="double">
        <color indexed="8"/>
      </right>
      <top style="double">
        <color indexed="8"/>
      </top>
      <bottom/>
      <diagonal/>
    </border>
    <border>
      <left style="double">
        <color indexed="8"/>
      </left>
      <right/>
      <top/>
      <bottom style="medium">
        <color indexed="8"/>
      </bottom>
      <diagonal/>
    </border>
    <border>
      <left style="thin">
        <color indexed="8"/>
      </left>
      <right style="double">
        <color indexed="8"/>
      </right>
      <top/>
      <bottom style="medium">
        <color indexed="8"/>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thin">
        <color indexed="64"/>
      </top>
      <bottom style="hair">
        <color indexed="64"/>
      </bottom>
      <diagonal/>
    </border>
    <border>
      <left style="thin">
        <color indexed="64"/>
      </left>
      <right/>
      <top style="thin">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top style="hair">
        <color indexed="64"/>
      </top>
      <bottom style="hair">
        <color indexed="64"/>
      </bottom>
      <diagonal/>
    </border>
    <border>
      <left/>
      <right/>
      <top style="hair">
        <color indexed="64"/>
      </top>
      <bottom style="thin">
        <color indexed="8"/>
      </bottom>
      <diagonal/>
    </border>
    <border>
      <left style="thin">
        <color indexed="8"/>
      </left>
      <right style="thin">
        <color indexed="8"/>
      </right>
      <top style="thin">
        <color indexed="8"/>
      </top>
      <bottom style="hair">
        <color indexed="8"/>
      </bottom>
      <diagonal/>
    </border>
    <border>
      <left style="thin">
        <color indexed="8"/>
      </left>
      <right style="thin">
        <color indexed="8"/>
      </right>
      <top style="hair">
        <color indexed="8"/>
      </top>
      <bottom style="thin">
        <color indexed="8"/>
      </bottom>
      <diagonal/>
    </border>
    <border>
      <left/>
      <right style="thin">
        <color indexed="8"/>
      </right>
      <top style="thin">
        <color indexed="64"/>
      </top>
      <bottom style="hair">
        <color indexed="64"/>
      </bottom>
      <diagonal/>
    </border>
    <border>
      <left/>
      <right/>
      <top style="thin">
        <color indexed="8"/>
      </top>
      <bottom/>
      <diagonal/>
    </border>
    <border>
      <left/>
      <right style="thin">
        <color indexed="8"/>
      </right>
      <top style="thin">
        <color indexed="8"/>
      </top>
      <bottom/>
      <diagonal/>
    </border>
    <border>
      <left/>
      <right/>
      <top style="thin">
        <color indexed="64"/>
      </top>
      <bottom style="hair">
        <color indexed="64"/>
      </bottom>
      <diagonal/>
    </border>
    <border>
      <left style="thin">
        <color indexed="64"/>
      </left>
      <right style="double">
        <color indexed="64"/>
      </right>
      <top style="hair">
        <color indexed="64"/>
      </top>
      <bottom/>
      <diagonal/>
    </border>
    <border>
      <left/>
      <right style="thin">
        <color indexed="8"/>
      </right>
      <top style="hair">
        <color indexed="64"/>
      </top>
      <bottom style="double">
        <color indexed="8"/>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s>
  <cellStyleXfs count="173">
    <xf numFmtId="0" fontId="0" fillId="0" borderId="0"/>
    <xf numFmtId="0" fontId="2" fillId="0" borderId="0"/>
    <xf numFmtId="164" fontId="4"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4" fontId="39" fillId="0" borderId="0" applyFont="0" applyFill="0" applyBorder="0" applyAlignment="0" applyProtection="0"/>
    <xf numFmtId="164" fontId="1"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4" fillId="0" borderId="0" applyFont="0" applyFill="0" applyBorder="0" applyAlignment="0" applyProtection="0"/>
    <xf numFmtId="41" fontId="4" fillId="0" borderId="0" applyFont="0" applyFill="0" applyBorder="0" applyAlignment="0" applyProtection="0"/>
    <xf numFmtId="164" fontId="40"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3" fontId="41" fillId="0" borderId="0"/>
    <xf numFmtId="0" fontId="41" fillId="0" borderId="0"/>
    <xf numFmtId="38" fontId="42" fillId="0" borderId="0" applyFont="0" applyFill="0" applyBorder="0" applyAlignment="0" applyProtection="0"/>
    <xf numFmtId="40" fontId="42" fillId="0" borderId="0" applyFont="0" applyFill="0" applyBorder="0" applyAlignment="0" applyProtection="0"/>
    <xf numFmtId="166" fontId="42" fillId="0" borderId="0" applyFont="0" applyFill="0" applyBorder="0" applyAlignment="0" applyProtection="0"/>
    <xf numFmtId="167" fontId="42" fillId="0" borderId="0" applyFont="0" applyFill="0" applyBorder="0" applyAlignment="0" applyProtection="0"/>
    <xf numFmtId="0" fontId="39" fillId="0" borderId="0"/>
    <xf numFmtId="0" fontId="39" fillId="0" borderId="0"/>
    <xf numFmtId="0" fontId="1" fillId="0" borderId="0"/>
    <xf numFmtId="0" fontId="39" fillId="0" borderId="0"/>
    <xf numFmtId="0" fontId="1" fillId="0" borderId="0"/>
    <xf numFmtId="0" fontId="39" fillId="0" borderId="0"/>
    <xf numFmtId="0" fontId="39" fillId="0" borderId="0"/>
    <xf numFmtId="0" fontId="39" fillId="0" borderId="0"/>
    <xf numFmtId="0" fontId="1" fillId="0" borderId="0"/>
    <xf numFmtId="0" fontId="47" fillId="0" borderId="0" applyFill="0" applyProtection="0"/>
  </cellStyleXfs>
  <cellXfs count="795">
    <xf numFmtId="0" fontId="0" fillId="0" borderId="0" xfId="0"/>
    <xf numFmtId="0" fontId="5" fillId="0" borderId="0" xfId="0" applyFont="1" applyAlignment="1">
      <alignment vertical="center"/>
    </xf>
    <xf numFmtId="0" fontId="3" fillId="0" borderId="0" xfId="0" applyFont="1" applyAlignment="1">
      <alignment vertical="center"/>
    </xf>
    <xf numFmtId="0" fontId="0" fillId="0" borderId="0" xfId="0" applyProtection="1"/>
    <xf numFmtId="0" fontId="0" fillId="0" borderId="0" xfId="0" applyAlignment="1" applyProtection="1">
      <alignment horizontal="center"/>
    </xf>
    <xf numFmtId="0" fontId="7" fillId="0" borderId="0" xfId="0" applyFont="1" applyProtection="1"/>
    <xf numFmtId="0" fontId="8" fillId="0" borderId="0" xfId="0" applyFont="1" applyProtection="1"/>
    <xf numFmtId="0" fontId="7" fillId="5" borderId="9" xfId="0" applyFont="1" applyFill="1" applyBorder="1" applyProtection="1"/>
    <xf numFmtId="0" fontId="7" fillId="5" borderId="10" xfId="0" applyFont="1" applyFill="1" applyBorder="1" applyProtection="1"/>
    <xf numFmtId="0" fontId="7" fillId="5" borderId="11" xfId="0" applyFont="1" applyFill="1" applyBorder="1" applyProtection="1"/>
    <xf numFmtId="0" fontId="0" fillId="3" borderId="9" xfId="0" applyFill="1" applyBorder="1" applyAlignment="1" applyProtection="1">
      <alignment horizontal="center"/>
      <protection locked="0"/>
    </xf>
    <xf numFmtId="0" fontId="0" fillId="3" borderId="10" xfId="0" applyFill="1" applyBorder="1" applyAlignment="1" applyProtection="1">
      <alignment horizontal="center"/>
      <protection locked="0"/>
    </xf>
    <xf numFmtId="0" fontId="0" fillId="3" borderId="11" xfId="0" applyFill="1" applyBorder="1" applyAlignment="1" applyProtection="1">
      <alignment horizontal="center"/>
      <protection locked="0"/>
    </xf>
    <xf numFmtId="0" fontId="0" fillId="0" borderId="0" xfId="0" quotePrefix="1" applyProtection="1"/>
    <xf numFmtId="0" fontId="5" fillId="0" borderId="0" xfId="0" applyFont="1" applyAlignment="1" applyProtection="1">
      <alignment vertical="center"/>
      <protection locked="0"/>
    </xf>
    <xf numFmtId="0" fontId="6" fillId="0" borderId="0" xfId="0" applyFont="1"/>
    <xf numFmtId="0" fontId="5" fillId="0" borderId="0" xfId="0" applyFont="1"/>
    <xf numFmtId="0" fontId="10"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6" fillId="0" borderId="0" xfId="0" applyFont="1" applyAlignment="1" applyProtection="1">
      <alignment vertical="center" wrapText="1"/>
    </xf>
    <xf numFmtId="0" fontId="11" fillId="0" borderId="0" xfId="0" applyFont="1" applyAlignment="1">
      <alignment vertical="center" wrapText="1"/>
    </xf>
    <xf numFmtId="0" fontId="11" fillId="0" borderId="0" xfId="0" applyFont="1" applyAlignment="1">
      <alignment horizontal="center" vertical="center" wrapText="1"/>
    </xf>
    <xf numFmtId="0" fontId="5" fillId="0" borderId="0" xfId="0" applyFont="1" applyFill="1" applyAlignment="1">
      <alignment vertical="center"/>
    </xf>
    <xf numFmtId="0" fontId="5" fillId="0" borderId="0" xfId="0" applyFont="1" applyFill="1" applyAlignment="1">
      <alignment horizontal="left" vertical="center" indent="1"/>
    </xf>
    <xf numFmtId="0" fontId="5" fillId="0" borderId="0" xfId="0" applyNumberFormat="1" applyFont="1" applyFill="1" applyAlignment="1">
      <alignment horizontal="center" vertical="center"/>
    </xf>
    <xf numFmtId="0" fontId="5" fillId="0" borderId="0" xfId="0" applyFont="1" applyFill="1" applyAlignment="1">
      <alignment horizontal="center" vertical="center"/>
    </xf>
    <xf numFmtId="0" fontId="12" fillId="0" borderId="0" xfId="0" applyFont="1"/>
    <xf numFmtId="0" fontId="13" fillId="0" borderId="0" xfId="0" applyFont="1" applyAlignment="1" applyProtection="1">
      <alignment vertical="center"/>
      <protection locked="0"/>
    </xf>
    <xf numFmtId="0" fontId="13" fillId="0" borderId="0" xfId="0" applyFont="1" applyAlignment="1" applyProtection="1">
      <alignment vertical="center"/>
    </xf>
    <xf numFmtId="0" fontId="13" fillId="0" borderId="0" xfId="0" applyFont="1" applyAlignment="1" applyProtection="1">
      <alignment horizontal="center" vertical="center"/>
      <protection locked="0"/>
    </xf>
    <xf numFmtId="0" fontId="13" fillId="0" borderId="2" xfId="0"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0" fontId="16" fillId="0" borderId="0" xfId="0" applyFont="1" applyAlignment="1" applyProtection="1">
      <alignment vertical="center"/>
    </xf>
    <xf numFmtId="0" fontId="17" fillId="0" borderId="0" xfId="0" applyFont="1"/>
    <xf numFmtId="0" fontId="13" fillId="0" borderId="0" xfId="0" applyFont="1" applyAlignment="1">
      <alignment vertical="center"/>
    </xf>
    <xf numFmtId="0" fontId="17" fillId="0" borderId="0" xfId="0" applyFont="1" applyAlignment="1">
      <alignment vertical="center" wrapText="1"/>
    </xf>
    <xf numFmtId="0" fontId="19" fillId="0" borderId="0" xfId="0" applyFont="1" applyAlignment="1">
      <alignment horizontal="center" vertical="center" wrapText="1"/>
    </xf>
    <xf numFmtId="0" fontId="13" fillId="0" borderId="2" xfId="0" applyFont="1" applyBorder="1" applyAlignment="1">
      <alignment vertical="center"/>
    </xf>
    <xf numFmtId="0" fontId="20" fillId="0" borderId="0" xfId="0" applyFont="1"/>
    <xf numFmtId="0" fontId="17" fillId="0" borderId="0" xfId="0" applyFont="1" applyFill="1"/>
    <xf numFmtId="0" fontId="13" fillId="0" borderId="0" xfId="0" applyFont="1" applyFill="1" applyAlignment="1">
      <alignment vertical="center"/>
    </xf>
    <xf numFmtId="0" fontId="13" fillId="0" borderId="0" xfId="0" applyFont="1" applyFill="1" applyAlignment="1">
      <alignment horizontal="center" vertical="center"/>
    </xf>
    <xf numFmtId="0" fontId="13" fillId="0" borderId="0" xfId="0" applyFont="1" applyFill="1" applyAlignment="1">
      <alignment horizontal="left" vertical="center" indent="1"/>
    </xf>
    <xf numFmtId="0" fontId="13" fillId="0" borderId="0" xfId="0" applyNumberFormat="1" applyFont="1" applyFill="1" applyAlignment="1">
      <alignment horizontal="center" vertical="center"/>
    </xf>
    <xf numFmtId="0" fontId="13" fillId="0" borderId="0" xfId="0" applyFont="1" applyFill="1" applyAlignment="1">
      <alignment horizontal="center" vertical="center" wrapText="1"/>
    </xf>
    <xf numFmtId="0" fontId="19" fillId="0" borderId="0" xfId="0" applyFont="1" applyFill="1" applyAlignment="1">
      <alignment horizontal="center" vertical="center" wrapText="1"/>
    </xf>
    <xf numFmtId="0" fontId="13" fillId="0" borderId="0" xfId="0" applyFont="1" applyFill="1" applyAlignment="1" applyProtection="1">
      <alignment vertical="center"/>
      <protection locked="0"/>
    </xf>
    <xf numFmtId="0" fontId="16" fillId="0" borderId="0" xfId="0" applyFont="1" applyFill="1" applyAlignment="1">
      <alignment horizontal="left" vertical="center"/>
    </xf>
    <xf numFmtId="0" fontId="16" fillId="0" borderId="0" xfId="0" applyFont="1" applyFill="1" applyAlignment="1">
      <alignment horizontal="left" vertical="center" indent="1"/>
    </xf>
    <xf numFmtId="0" fontId="16" fillId="0" borderId="0" xfId="0" applyFont="1" applyFill="1" applyAlignment="1">
      <alignment horizontal="center" vertical="center"/>
    </xf>
    <xf numFmtId="0" fontId="16" fillId="0" borderId="0" xfId="0" applyNumberFormat="1" applyFont="1" applyFill="1" applyAlignment="1">
      <alignment horizontal="center" vertical="center"/>
    </xf>
    <xf numFmtId="0" fontId="13" fillId="0" borderId="0" xfId="0" applyFont="1" applyAlignment="1">
      <alignment horizontal="center" vertical="center" wrapText="1"/>
    </xf>
    <xf numFmtId="0" fontId="13" fillId="0" borderId="4" xfId="0" applyFont="1" applyBorder="1" applyAlignment="1" applyProtection="1">
      <alignment horizontal="left" vertical="center" indent="1"/>
      <protection locked="0"/>
    </xf>
    <xf numFmtId="0" fontId="16" fillId="0" borderId="0" xfId="0" applyFont="1" applyAlignment="1">
      <alignment vertical="center"/>
    </xf>
    <xf numFmtId="0" fontId="15" fillId="0" borderId="0" xfId="0" applyFont="1" applyAlignment="1">
      <alignment vertical="center"/>
    </xf>
    <xf numFmtId="0" fontId="15" fillId="0" borderId="0" xfId="0" applyFont="1" applyAlignment="1">
      <alignment horizontal="center" vertical="center" wrapText="1"/>
    </xf>
    <xf numFmtId="0" fontId="15" fillId="0" borderId="0" xfId="0" applyFont="1" applyAlignment="1" applyProtection="1">
      <alignment vertical="center"/>
      <protection locked="0"/>
    </xf>
    <xf numFmtId="0" fontId="13" fillId="0" borderId="2" xfId="0" applyFont="1" applyBorder="1" applyAlignment="1" applyProtection="1">
      <alignment horizontal="left" vertical="center" indent="1"/>
      <protection locked="0"/>
    </xf>
    <xf numFmtId="169" fontId="13" fillId="0" borderId="2" xfId="2" applyNumberFormat="1" applyFont="1" applyBorder="1" applyAlignment="1" applyProtection="1">
      <alignment vertical="center"/>
      <protection locked="0"/>
    </xf>
    <xf numFmtId="169" fontId="13" fillId="0" borderId="4" xfId="2" applyNumberFormat="1" applyFont="1" applyBorder="1" applyAlignment="1" applyProtection="1">
      <alignment vertical="center"/>
      <protection locked="0"/>
    </xf>
    <xf numFmtId="169" fontId="13" fillId="0" borderId="2" xfId="2" applyNumberFormat="1" applyFont="1" applyBorder="1" applyAlignment="1">
      <alignment vertical="center"/>
    </xf>
    <xf numFmtId="169" fontId="13" fillId="0" borderId="3" xfId="2" applyNumberFormat="1" applyFont="1" applyBorder="1" applyAlignment="1">
      <alignment vertical="center"/>
    </xf>
    <xf numFmtId="39" fontId="13" fillId="0" borderId="3" xfId="2" applyNumberFormat="1" applyFont="1" applyBorder="1" applyAlignment="1">
      <alignment vertical="center"/>
    </xf>
    <xf numFmtId="0" fontId="16" fillId="0" borderId="0" xfId="0" applyFont="1" applyBorder="1" applyAlignment="1">
      <alignment vertical="center"/>
    </xf>
    <xf numFmtId="0" fontId="13" fillId="0" borderId="0" xfId="0" applyFont="1" applyBorder="1" applyAlignment="1">
      <alignment vertical="center"/>
    </xf>
    <xf numFmtId="0" fontId="13" fillId="0" borderId="0" xfId="0" applyFont="1" applyBorder="1" applyAlignment="1" applyProtection="1">
      <alignment vertical="center"/>
      <protection locked="0"/>
    </xf>
    <xf numFmtId="0" fontId="16" fillId="0" borderId="0" xfId="0" applyFont="1" applyFill="1" applyBorder="1" applyAlignment="1">
      <alignment vertical="center"/>
    </xf>
    <xf numFmtId="0" fontId="13" fillId="0" borderId="0" xfId="0" applyFont="1" applyAlignment="1">
      <alignment vertical="center" wrapText="1"/>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16" fillId="0" borderId="0" xfId="0" applyFont="1" applyFill="1" applyBorder="1" applyAlignment="1" applyProtection="1">
      <alignment vertical="center"/>
    </xf>
    <xf numFmtId="0" fontId="13" fillId="0" borderId="0" xfId="0" applyFont="1" applyFill="1" applyAlignment="1" applyProtection="1">
      <alignment vertical="center"/>
    </xf>
    <xf numFmtId="0" fontId="13" fillId="0" borderId="0" xfId="0" applyFont="1" applyFill="1" applyBorder="1" applyAlignment="1" applyProtection="1">
      <alignment vertical="center"/>
      <protection locked="0"/>
    </xf>
    <xf numFmtId="0" fontId="16" fillId="0" borderId="0" xfId="0" applyFont="1" applyBorder="1" applyAlignment="1" applyProtection="1">
      <alignment vertical="center"/>
    </xf>
    <xf numFmtId="0" fontId="13" fillId="0" borderId="0" xfId="0" applyFont="1" applyFill="1" applyBorder="1" applyAlignment="1" applyProtection="1">
      <alignment vertical="center"/>
    </xf>
    <xf numFmtId="164" fontId="13" fillId="0" borderId="0" xfId="0" applyNumberFormat="1" applyFont="1" applyFill="1" applyBorder="1" applyAlignment="1" applyProtection="1">
      <alignment vertical="center"/>
    </xf>
    <xf numFmtId="168" fontId="13" fillId="0" borderId="0" xfId="2" applyNumberFormat="1" applyFont="1" applyBorder="1" applyAlignment="1" applyProtection="1">
      <alignment vertical="center"/>
      <protection locked="0"/>
    </xf>
    <xf numFmtId="0" fontId="13" fillId="0" borderId="0" xfId="0" applyFont="1" applyBorder="1" applyAlignment="1" applyProtection="1">
      <alignment vertical="center"/>
    </xf>
    <xf numFmtId="168" fontId="13" fillId="0" borderId="0" xfId="2" applyNumberFormat="1" applyFont="1" applyAlignment="1" applyProtection="1">
      <alignment vertical="center"/>
      <protection locked="0"/>
    </xf>
    <xf numFmtId="165" fontId="13" fillId="0" borderId="0" xfId="0" applyNumberFormat="1" applyFont="1" applyAlignment="1" applyProtection="1">
      <alignment vertical="center"/>
      <protection locked="0"/>
    </xf>
    <xf numFmtId="0" fontId="13" fillId="0" borderId="3"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0" xfId="0" applyFont="1" applyFill="1" applyAlignment="1">
      <alignment horizontal="center" vertical="center"/>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13" xfId="0" applyFont="1" applyBorder="1" applyAlignment="1" applyProtection="1">
      <alignment horizontal="center" vertical="center"/>
    </xf>
    <xf numFmtId="0" fontId="13" fillId="0" borderId="14" xfId="0" applyFont="1" applyBorder="1" applyAlignment="1" applyProtection="1">
      <alignment horizontal="center" vertical="center"/>
    </xf>
    <xf numFmtId="0" fontId="14" fillId="0" borderId="16" xfId="0" applyFont="1" applyBorder="1" applyAlignment="1" applyProtection="1">
      <alignment horizontal="left" vertical="center" indent="1"/>
    </xf>
    <xf numFmtId="0" fontId="14" fillId="0" borderId="17" xfId="0" applyFont="1" applyBorder="1" applyAlignment="1" applyProtection="1">
      <alignment horizontal="left" vertical="center" indent="1"/>
    </xf>
    <xf numFmtId="0" fontId="13" fillId="0" borderId="15" xfId="0" applyFont="1" applyBorder="1" applyAlignment="1" applyProtection="1">
      <alignment vertical="center"/>
      <protection locked="0"/>
    </xf>
    <xf numFmtId="0" fontId="13" fillId="0" borderId="16" xfId="0" applyFont="1" applyBorder="1" applyAlignment="1" applyProtection="1">
      <alignment vertical="center"/>
      <protection locked="0"/>
    </xf>
    <xf numFmtId="0" fontId="13" fillId="0" borderId="17" xfId="0" applyFont="1" applyBorder="1" applyAlignment="1" applyProtection="1">
      <alignment vertical="center"/>
      <protection locked="0"/>
    </xf>
    <xf numFmtId="0" fontId="13" fillId="0" borderId="22" xfId="0" applyFont="1" applyBorder="1" applyAlignment="1" applyProtection="1">
      <alignment horizontal="center" vertical="center"/>
      <protection locked="0"/>
    </xf>
    <xf numFmtId="172" fontId="13" fillId="0" borderId="23" xfId="0" applyNumberFormat="1" applyFont="1" applyBorder="1" applyAlignment="1" applyProtection="1">
      <alignment horizontal="left" vertical="center" indent="1"/>
      <protection locked="0"/>
    </xf>
    <xf numFmtId="172" fontId="15" fillId="0" borderId="23" xfId="1" applyNumberFormat="1" applyFont="1" applyBorder="1" applyAlignment="1" applyProtection="1">
      <alignment horizontal="center" vertical="center"/>
      <protection locked="0"/>
    </xf>
    <xf numFmtId="172" fontId="15" fillId="0" borderId="24" xfId="1" applyNumberFormat="1" applyFont="1" applyBorder="1" applyAlignment="1" applyProtection="1">
      <alignment horizontal="center" vertical="center"/>
      <protection locked="0"/>
    </xf>
    <xf numFmtId="0" fontId="13" fillId="2" borderId="25" xfId="0" applyFont="1" applyFill="1" applyBorder="1" applyAlignment="1" applyProtection="1">
      <alignment vertical="center"/>
    </xf>
    <xf numFmtId="0" fontId="13" fillId="2" borderId="26" xfId="0" applyFont="1" applyFill="1" applyBorder="1" applyAlignment="1" applyProtection="1">
      <alignment vertical="center"/>
    </xf>
    <xf numFmtId="0" fontId="13" fillId="2" borderId="27" xfId="0" applyFont="1" applyFill="1" applyBorder="1" applyAlignment="1" applyProtection="1">
      <alignment vertical="center"/>
    </xf>
    <xf numFmtId="0" fontId="14" fillId="0" borderId="28" xfId="0" applyFont="1" applyBorder="1" applyAlignment="1" applyProtection="1">
      <alignment horizontal="center" vertical="center"/>
    </xf>
    <xf numFmtId="0" fontId="14" fillId="0" borderId="18" xfId="0" applyFont="1" applyBorder="1" applyAlignment="1" applyProtection="1">
      <alignment horizontal="center" vertical="center"/>
    </xf>
    <xf numFmtId="0" fontId="14" fillId="0" borderId="29" xfId="0" applyFont="1" applyBorder="1" applyAlignment="1" applyProtection="1">
      <alignment horizontal="center" vertical="center"/>
    </xf>
    <xf numFmtId="0" fontId="14" fillId="0" borderId="31" xfId="0" applyFont="1" applyBorder="1" applyAlignment="1" applyProtection="1">
      <alignment horizontal="left" vertical="center" indent="1"/>
    </xf>
    <xf numFmtId="0" fontId="14" fillId="0" borderId="32" xfId="0" applyFont="1" applyBorder="1" applyAlignment="1" applyProtection="1">
      <alignment horizontal="left" vertical="center" indent="1"/>
    </xf>
    <xf numFmtId="172" fontId="13" fillId="0" borderId="23" xfId="2" applyNumberFormat="1" applyFont="1" applyBorder="1" applyAlignment="1" applyProtection="1">
      <alignment horizontal="center" vertical="center"/>
      <protection locked="0"/>
    </xf>
    <xf numFmtId="168" fontId="13" fillId="0" borderId="16" xfId="2" applyNumberFormat="1" applyFont="1" applyBorder="1" applyAlignment="1" applyProtection="1">
      <alignment vertical="center"/>
      <protection locked="0"/>
    </xf>
    <xf numFmtId="0" fontId="13" fillId="0" borderId="25" xfId="0" applyFont="1" applyBorder="1" applyAlignment="1" applyProtection="1">
      <alignment vertical="center"/>
    </xf>
    <xf numFmtId="0" fontId="13" fillId="0" borderId="26" xfId="0" applyFont="1" applyBorder="1" applyAlignment="1" applyProtection="1">
      <alignment horizontal="center" vertical="center"/>
    </xf>
    <xf numFmtId="3" fontId="13" fillId="0" borderId="26" xfId="2" applyNumberFormat="1" applyFont="1" applyBorder="1" applyAlignment="1" applyProtection="1">
      <alignment horizontal="center" vertical="center"/>
    </xf>
    <xf numFmtId="3" fontId="13" fillId="0" borderId="27" xfId="2" applyNumberFormat="1" applyFont="1" applyBorder="1" applyAlignment="1" applyProtection="1">
      <alignment horizontal="center" vertical="center"/>
    </xf>
    <xf numFmtId="172" fontId="13" fillId="0" borderId="24" xfId="2" applyNumberFormat="1" applyFont="1" applyBorder="1" applyAlignment="1" applyProtection="1">
      <alignment horizontal="center" vertical="center"/>
      <protection locked="0"/>
    </xf>
    <xf numFmtId="2" fontId="13" fillId="0" borderId="26" xfId="2" applyNumberFormat="1" applyFont="1" applyBorder="1" applyAlignment="1" applyProtection="1">
      <alignment horizontal="center" vertical="center"/>
    </xf>
    <xf numFmtId="172" fontId="13" fillId="0" borderId="23" xfId="0" applyNumberFormat="1" applyFont="1" applyBorder="1" applyAlignment="1" applyProtection="1">
      <alignment horizontal="center" vertical="center"/>
      <protection locked="0"/>
    </xf>
    <xf numFmtId="172" fontId="13" fillId="0" borderId="24" xfId="0" applyNumberFormat="1" applyFont="1" applyBorder="1" applyAlignment="1" applyProtection="1">
      <alignment horizontal="center" vertical="center"/>
      <protection locked="0"/>
    </xf>
    <xf numFmtId="0" fontId="13" fillId="0" borderId="42" xfId="0" applyFont="1" applyBorder="1" applyAlignment="1" applyProtection="1">
      <alignment horizontal="center" vertical="center" wrapText="1"/>
    </xf>
    <xf numFmtId="0" fontId="13" fillId="0" borderId="43" xfId="0" applyFont="1" applyBorder="1" applyAlignment="1" applyProtection="1">
      <alignment horizontal="center" vertical="center" wrapText="1"/>
    </xf>
    <xf numFmtId="0" fontId="13" fillId="0" borderId="44" xfId="0" applyFont="1" applyBorder="1" applyAlignment="1" applyProtection="1">
      <alignment horizontal="center" vertical="center" wrapText="1"/>
    </xf>
    <xf numFmtId="0" fontId="13" fillId="0" borderId="23" xfId="0" applyFont="1" applyBorder="1" applyAlignment="1" applyProtection="1">
      <alignment horizontal="left" vertical="center" indent="1"/>
      <protection locked="0"/>
    </xf>
    <xf numFmtId="0" fontId="13" fillId="0" borderId="23" xfId="0" applyFont="1" applyBorder="1" applyAlignment="1" applyProtection="1">
      <alignment horizontal="center" vertical="center"/>
      <protection locked="0"/>
    </xf>
    <xf numFmtId="0" fontId="13" fillId="0" borderId="24" xfId="0" applyFont="1" applyBorder="1" applyAlignment="1" applyProtection="1">
      <alignment horizontal="center" vertical="center"/>
      <protection locked="0"/>
    </xf>
    <xf numFmtId="0" fontId="13" fillId="0" borderId="42"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44" xfId="0" applyFont="1" applyBorder="1" applyAlignment="1" applyProtection="1">
      <alignment horizontal="center" vertical="center"/>
    </xf>
    <xf numFmtId="2" fontId="13" fillId="0" borderId="23" xfId="2" applyNumberFormat="1" applyFont="1" applyBorder="1" applyAlignment="1" applyProtection="1">
      <alignment horizontal="center" vertical="center"/>
      <protection locked="0"/>
    </xf>
    <xf numFmtId="2" fontId="13" fillId="0" borderId="16" xfId="0" applyNumberFormat="1" applyFont="1" applyBorder="1" applyAlignment="1" applyProtection="1">
      <alignment horizontal="center" vertical="center"/>
      <protection locked="0"/>
    </xf>
    <xf numFmtId="172" fontId="13" fillId="0" borderId="49" xfId="0" applyNumberFormat="1" applyFont="1" applyBorder="1" applyAlignment="1" applyProtection="1">
      <alignment horizontal="center" vertical="center"/>
      <protection locked="0"/>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42" xfId="0" applyFont="1" applyBorder="1" applyAlignment="1">
      <alignment horizontal="center" vertical="center"/>
    </xf>
    <xf numFmtId="0" fontId="13" fillId="0" borderId="43" xfId="0" applyFont="1" applyBorder="1" applyAlignment="1">
      <alignment horizontal="center" vertical="center"/>
    </xf>
    <xf numFmtId="0" fontId="13" fillId="0" borderId="43" xfId="0" applyFont="1" applyBorder="1" applyAlignment="1">
      <alignment horizontal="center" vertical="center" wrapText="1"/>
    </xf>
    <xf numFmtId="0" fontId="13" fillId="0" borderId="44" xfId="0" applyFont="1" applyBorder="1" applyAlignment="1">
      <alignment horizontal="center" vertical="center" wrapText="1"/>
    </xf>
    <xf numFmtId="0" fontId="13" fillId="0" borderId="44" xfId="0" applyFont="1" applyBorder="1" applyAlignment="1">
      <alignment horizontal="center"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xf>
    <xf numFmtId="164" fontId="13" fillId="0" borderId="16" xfId="2" applyFont="1" applyBorder="1" applyAlignment="1">
      <alignment horizontal="center" vertical="center"/>
    </xf>
    <xf numFmtId="170" fontId="13" fillId="0" borderId="16" xfId="2" applyNumberFormat="1" applyFont="1" applyBorder="1" applyAlignment="1">
      <alignment horizontal="center" vertical="center"/>
    </xf>
    <xf numFmtId="164" fontId="13" fillId="0" borderId="17" xfId="2" applyFont="1" applyBorder="1" applyAlignment="1">
      <alignment horizontal="center" vertical="center"/>
    </xf>
    <xf numFmtId="0" fontId="13" fillId="0" borderId="47" xfId="0" applyFont="1" applyBorder="1" applyAlignment="1">
      <alignment horizontal="center" vertical="center" wrapText="1"/>
    </xf>
    <xf numFmtId="0" fontId="13" fillId="0" borderId="48" xfId="0" applyFont="1" applyBorder="1" applyAlignment="1">
      <alignment vertical="center"/>
    </xf>
    <xf numFmtId="0" fontId="13" fillId="0" borderId="43" xfId="0" applyFont="1" applyFill="1" applyBorder="1" applyAlignment="1">
      <alignment horizontal="center" vertical="center" wrapText="1"/>
    </xf>
    <xf numFmtId="0" fontId="13" fillId="0" borderId="44" xfId="0" applyFont="1" applyFill="1" applyBorder="1" applyAlignment="1">
      <alignment horizontal="center" vertical="center" wrapText="1"/>
    </xf>
    <xf numFmtId="1" fontId="13" fillId="0" borderId="16" xfId="0" applyNumberFormat="1" applyFont="1" applyBorder="1" applyAlignment="1">
      <alignment horizontal="center" vertical="center"/>
    </xf>
    <xf numFmtId="1" fontId="13" fillId="0" borderId="48" xfId="0" applyNumberFormat="1" applyFont="1" applyBorder="1" applyAlignment="1">
      <alignment horizontal="center" vertical="center"/>
    </xf>
    <xf numFmtId="0" fontId="13" fillId="0" borderId="42" xfId="0" applyFont="1" applyBorder="1" applyAlignment="1">
      <alignment horizontal="center" vertical="center" wrapText="1"/>
    </xf>
    <xf numFmtId="169" fontId="13" fillId="0" borderId="23" xfId="2" applyNumberFormat="1" applyFont="1" applyBorder="1" applyAlignment="1" applyProtection="1">
      <alignment horizontal="center" vertical="center"/>
      <protection locked="0"/>
    </xf>
    <xf numFmtId="169" fontId="13" fillId="0" borderId="24" xfId="2" applyNumberFormat="1" applyFont="1" applyBorder="1" applyAlignment="1" applyProtection="1">
      <alignment horizontal="center" vertical="center"/>
      <protection locked="0"/>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169" fontId="13" fillId="0" borderId="16" xfId="2" applyNumberFormat="1" applyFont="1" applyBorder="1" applyAlignment="1">
      <alignment horizontal="center" vertical="center"/>
    </xf>
    <xf numFmtId="169" fontId="13" fillId="0" borderId="17" xfId="2" applyNumberFormat="1" applyFont="1" applyBorder="1" applyAlignment="1">
      <alignment horizontal="center" vertical="center"/>
    </xf>
    <xf numFmtId="0" fontId="13" fillId="0" borderId="48" xfId="0" applyFont="1" applyBorder="1" applyAlignment="1">
      <alignment horizontal="center" vertical="center" wrapText="1"/>
    </xf>
    <xf numFmtId="169" fontId="13" fillId="0" borderId="49" xfId="2" applyNumberFormat="1" applyFont="1" applyBorder="1" applyAlignment="1" applyProtection="1">
      <alignment horizontal="center" vertical="center"/>
      <protection locked="0"/>
    </xf>
    <xf numFmtId="169" fontId="13" fillId="0" borderId="48" xfId="2" applyNumberFormat="1" applyFont="1" applyBorder="1" applyAlignment="1">
      <alignment horizontal="center" vertical="center"/>
    </xf>
    <xf numFmtId="0" fontId="13" fillId="0" borderId="52" xfId="0" applyFont="1" applyBorder="1" applyAlignment="1">
      <alignment vertical="center"/>
    </xf>
    <xf numFmtId="0" fontId="13" fillId="0" borderId="52" xfId="0" applyFont="1" applyBorder="1" applyAlignment="1" applyProtection="1">
      <alignment horizontal="center" vertical="center"/>
      <protection locked="0"/>
    </xf>
    <xf numFmtId="0" fontId="13" fillId="0" borderId="53" xfId="0" applyFont="1" applyBorder="1" applyAlignment="1" applyProtection="1">
      <alignment horizontal="center" vertical="center"/>
      <protection locked="0"/>
    </xf>
    <xf numFmtId="0" fontId="13" fillId="0" borderId="54" xfId="0" applyFont="1" applyBorder="1" applyAlignment="1">
      <alignment horizontal="center" vertical="center" wrapText="1"/>
    </xf>
    <xf numFmtId="0" fontId="13" fillId="0" borderId="54" xfId="0" applyFont="1" applyBorder="1" applyAlignment="1">
      <alignment vertical="center"/>
    </xf>
    <xf numFmtId="169" fontId="13" fillId="0" borderId="54" xfId="2" applyNumberFormat="1" applyFont="1" applyBorder="1" applyAlignment="1" applyProtection="1">
      <alignment vertical="center"/>
      <protection locked="0"/>
    </xf>
    <xf numFmtId="169" fontId="13" fillId="0" borderId="55" xfId="2" applyNumberFormat="1" applyFont="1" applyBorder="1" applyAlignment="1" applyProtection="1">
      <alignment vertical="center"/>
      <protection locked="0"/>
    </xf>
    <xf numFmtId="169" fontId="13" fillId="0" borderId="54" xfId="2" applyNumberFormat="1" applyFont="1" applyBorder="1" applyAlignment="1">
      <alignment vertical="center"/>
    </xf>
    <xf numFmtId="169" fontId="13" fillId="0" borderId="5" xfId="2" applyNumberFormat="1" applyFont="1" applyBorder="1" applyAlignment="1">
      <alignment vertical="center"/>
    </xf>
    <xf numFmtId="0" fontId="13" fillId="0" borderId="61" xfId="0" applyFont="1" applyBorder="1" applyAlignment="1">
      <alignment horizontal="center" vertical="center"/>
    </xf>
    <xf numFmtId="0" fontId="13" fillId="0" borderId="62" xfId="0" applyFont="1" applyBorder="1" applyAlignment="1">
      <alignment horizontal="center" vertical="center"/>
    </xf>
    <xf numFmtId="0" fontId="13" fillId="0" borderId="63" xfId="0" applyFont="1" applyBorder="1" applyAlignment="1">
      <alignment horizontal="center" vertical="center"/>
    </xf>
    <xf numFmtId="171" fontId="13" fillId="0" borderId="24" xfId="3" applyNumberFormat="1" applyFont="1" applyBorder="1" applyAlignment="1" applyProtection="1">
      <alignment horizontal="center" vertical="center"/>
      <protection locked="0"/>
    </xf>
    <xf numFmtId="171" fontId="13" fillId="0" borderId="23" xfId="3" applyNumberFormat="1" applyFont="1" applyBorder="1" applyAlignment="1" applyProtection="1">
      <alignment horizontal="center" vertical="center"/>
      <protection locked="0"/>
    </xf>
    <xf numFmtId="171" fontId="13" fillId="0" borderId="26" xfId="3" applyNumberFormat="1" applyFont="1" applyBorder="1" applyAlignment="1" applyProtection="1">
      <alignment horizontal="center" vertical="center"/>
    </xf>
    <xf numFmtId="171" fontId="13" fillId="0" borderId="27" xfId="3" applyNumberFormat="1" applyFont="1" applyBorder="1" applyAlignment="1" applyProtection="1">
      <alignment horizontal="center" vertical="center"/>
    </xf>
    <xf numFmtId="171" fontId="13" fillId="0" borderId="16" xfId="3" applyNumberFormat="1" applyFont="1" applyBorder="1" applyAlignment="1" applyProtection="1">
      <alignment horizontal="center" vertical="center"/>
      <protection locked="0"/>
    </xf>
    <xf numFmtId="171" fontId="13" fillId="0" borderId="17" xfId="3" applyNumberFormat="1" applyFont="1" applyBorder="1" applyAlignment="1" applyProtection="1">
      <alignment horizontal="center" vertical="center"/>
      <protection locked="0"/>
    </xf>
    <xf numFmtId="171" fontId="13" fillId="0" borderId="16" xfId="3" applyNumberFormat="1" applyFont="1" applyBorder="1" applyAlignment="1">
      <alignment horizontal="center" vertical="center"/>
    </xf>
    <xf numFmtId="171" fontId="13" fillId="0" borderId="26" xfId="3" applyNumberFormat="1" applyFont="1" applyBorder="1" applyAlignment="1">
      <alignment horizontal="center" vertical="center"/>
    </xf>
    <xf numFmtId="171" fontId="13" fillId="0" borderId="17" xfId="3" applyNumberFormat="1" applyFont="1" applyBorder="1" applyAlignment="1">
      <alignment horizontal="center" vertical="center"/>
    </xf>
    <xf numFmtId="171" fontId="13" fillId="0" borderId="27" xfId="3" applyNumberFormat="1" applyFont="1" applyBorder="1" applyAlignment="1">
      <alignment horizontal="center" vertical="center"/>
    </xf>
    <xf numFmtId="172" fontId="13" fillId="0" borderId="23" xfId="0" applyNumberFormat="1" applyFont="1" applyBorder="1" applyAlignment="1" applyProtection="1">
      <alignment horizontal="left" vertical="center"/>
      <protection locked="0"/>
    </xf>
    <xf numFmtId="171" fontId="13" fillId="0" borderId="16" xfId="3" applyNumberFormat="1" applyFont="1" applyBorder="1" applyAlignment="1">
      <alignment vertical="center"/>
    </xf>
    <xf numFmtId="171" fontId="13" fillId="0" borderId="17" xfId="3" applyNumberFormat="1" applyFont="1" applyBorder="1" applyAlignment="1">
      <alignment vertical="center"/>
    </xf>
    <xf numFmtId="0" fontId="13" fillId="0" borderId="0" xfId="0" applyFont="1" applyFill="1" applyAlignment="1">
      <alignment horizontal="center" vertical="center"/>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165" fontId="13" fillId="0" borderId="23" xfId="3" applyFont="1" applyBorder="1" applyAlignment="1" applyProtection="1">
      <alignment horizontal="center" vertical="center"/>
      <protection locked="0"/>
    </xf>
    <xf numFmtId="165" fontId="13" fillId="0" borderId="24" xfId="3" applyFont="1" applyBorder="1" applyAlignment="1" applyProtection="1">
      <alignment horizontal="center" vertical="center"/>
      <protection locked="0"/>
    </xf>
    <xf numFmtId="165" fontId="13" fillId="0" borderId="26" xfId="3" applyFont="1" applyBorder="1" applyAlignment="1">
      <alignment horizontal="center" vertical="center"/>
    </xf>
    <xf numFmtId="165" fontId="13" fillId="0" borderId="27" xfId="3" applyFont="1" applyBorder="1" applyAlignment="1">
      <alignment horizontal="center" vertical="center"/>
    </xf>
    <xf numFmtId="0" fontId="13" fillId="0" borderId="40" xfId="0" applyFont="1" applyBorder="1" applyAlignment="1">
      <alignment horizontal="center" vertical="center"/>
    </xf>
    <xf numFmtId="165" fontId="13" fillId="0" borderId="16" xfId="3" applyFont="1" applyBorder="1" applyAlignment="1" applyProtection="1">
      <alignment horizontal="center" vertical="center"/>
      <protection locked="0"/>
    </xf>
    <xf numFmtId="165" fontId="13" fillId="0" borderId="26" xfId="3" applyFont="1" applyBorder="1" applyAlignment="1" applyProtection="1">
      <alignment horizontal="center" vertical="center"/>
    </xf>
    <xf numFmtId="0" fontId="13" fillId="0" borderId="62" xfId="0" applyFont="1" applyBorder="1" applyAlignment="1">
      <alignment horizontal="left" vertical="center" wrapText="1"/>
    </xf>
    <xf numFmtId="171" fontId="13" fillId="0" borderId="60" xfId="3" applyNumberFormat="1" applyFont="1" applyFill="1" applyBorder="1" applyAlignment="1">
      <alignment horizontal="center" vertical="center"/>
    </xf>
    <xf numFmtId="0" fontId="13" fillId="0" borderId="78" xfId="0" applyFont="1" applyBorder="1" applyAlignment="1">
      <alignment horizontal="center" vertical="center"/>
    </xf>
    <xf numFmtId="0" fontId="13" fillId="0" borderId="79" xfId="0" applyFont="1" applyBorder="1" applyAlignment="1">
      <alignment horizontal="center" vertical="center" wrapText="1"/>
    </xf>
    <xf numFmtId="0" fontId="13" fillId="0" borderId="79" xfId="0" applyFont="1" applyBorder="1" applyAlignment="1">
      <alignment horizontal="center" vertical="center"/>
    </xf>
    <xf numFmtId="0" fontId="13" fillId="0" borderId="80" xfId="0" applyFont="1" applyBorder="1" applyAlignment="1">
      <alignment horizontal="center" vertical="center"/>
    </xf>
    <xf numFmtId="0" fontId="13" fillId="0" borderId="23" xfId="0" applyFont="1" applyBorder="1" applyAlignment="1" applyProtection="1">
      <alignment horizontal="left" vertical="center"/>
      <protection locked="0"/>
    </xf>
    <xf numFmtId="0" fontId="13" fillId="0" borderId="46" xfId="0" applyFont="1" applyBorder="1" applyAlignment="1">
      <alignment horizontal="center" vertical="center"/>
    </xf>
    <xf numFmtId="0" fontId="13" fillId="0" borderId="0" xfId="0" applyFont="1"/>
    <xf numFmtId="171" fontId="13" fillId="0" borderId="0" xfId="3" applyNumberFormat="1" applyFont="1" applyAlignment="1" applyProtection="1">
      <alignment vertical="center"/>
    </xf>
    <xf numFmtId="0" fontId="7" fillId="0" borderId="0" xfId="0" applyFont="1" applyAlignment="1" applyProtection="1">
      <alignment horizontal="center"/>
    </xf>
    <xf numFmtId="0" fontId="23" fillId="0" borderId="0" xfId="0" applyFont="1" applyAlignment="1">
      <alignment horizontal="center" vertical="center"/>
    </xf>
    <xf numFmtId="0" fontId="3" fillId="0" borderId="0" xfId="0" applyFont="1" applyAlignment="1">
      <alignment horizontal="right" vertical="center"/>
    </xf>
    <xf numFmtId="0" fontId="3" fillId="0" borderId="0" xfId="0" applyFont="1"/>
    <xf numFmtId="165" fontId="13" fillId="0" borderId="16" xfId="3" applyFont="1" applyBorder="1" applyAlignment="1">
      <alignment horizontal="center" vertical="center"/>
    </xf>
    <xf numFmtId="165" fontId="13" fillId="0" borderId="17" xfId="3" applyFont="1" applyBorder="1" applyAlignment="1">
      <alignment horizontal="center" vertical="center"/>
    </xf>
    <xf numFmtId="165" fontId="15" fillId="0" borderId="23" xfId="3" applyFont="1" applyFill="1" applyBorder="1" applyAlignment="1" applyProtection="1">
      <alignment horizontal="center" vertical="center"/>
      <protection locked="0"/>
    </xf>
    <xf numFmtId="165" fontId="13" fillId="0" borderId="16" xfId="3" applyFont="1" applyBorder="1" applyAlignment="1">
      <alignment vertical="center"/>
    </xf>
    <xf numFmtId="165" fontId="13" fillId="0" borderId="17" xfId="3" applyFont="1" applyBorder="1" applyAlignment="1">
      <alignment vertical="center"/>
    </xf>
    <xf numFmtId="165" fontId="13" fillId="0" borderId="49" xfId="3" applyFont="1" applyBorder="1" applyAlignment="1" applyProtection="1">
      <alignment horizontal="center" vertical="center"/>
      <protection locked="0"/>
    </xf>
    <xf numFmtId="165" fontId="13" fillId="0" borderId="48" xfId="3" applyFont="1" applyBorder="1" applyAlignment="1">
      <alignment horizontal="center" vertical="center"/>
    </xf>
    <xf numFmtId="165" fontId="13" fillId="0" borderId="50" xfId="3" applyFont="1" applyBorder="1" applyAlignment="1">
      <alignment horizontal="center" vertical="center"/>
    </xf>
    <xf numFmtId="165" fontId="13" fillId="0" borderId="26" xfId="3" applyFont="1" applyBorder="1" applyAlignment="1" applyProtection="1">
      <alignment horizontal="center" vertical="center"/>
      <protection locked="0"/>
    </xf>
    <xf numFmtId="0" fontId="24" fillId="0" borderId="0" xfId="0" applyFont="1"/>
    <xf numFmtId="170" fontId="13" fillId="0" borderId="26" xfId="3" applyNumberFormat="1" applyFont="1" applyBorder="1" applyAlignment="1" applyProtection="1">
      <alignment horizontal="center" vertical="center"/>
    </xf>
    <xf numFmtId="0" fontId="13" fillId="0" borderId="48" xfId="0" applyFont="1" applyBorder="1" applyAlignment="1" applyProtection="1">
      <alignment vertical="center"/>
      <protection locked="0"/>
    </xf>
    <xf numFmtId="0" fontId="13" fillId="0" borderId="72" xfId="0" applyFont="1" applyBorder="1" applyAlignment="1" applyProtection="1">
      <alignment horizontal="center" vertical="center" wrapText="1"/>
    </xf>
    <xf numFmtId="0" fontId="15" fillId="0" borderId="23" xfId="3" applyNumberFormat="1" applyFont="1" applyBorder="1" applyAlignment="1" applyProtection="1">
      <alignment horizontal="center" vertical="center"/>
      <protection locked="0"/>
    </xf>
    <xf numFmtId="0" fontId="15" fillId="0" borderId="23" xfId="0" applyNumberFormat="1" applyFont="1" applyBorder="1" applyAlignment="1" applyProtection="1">
      <alignment horizontal="center" vertical="center"/>
      <protection locked="0"/>
    </xf>
    <xf numFmtId="0" fontId="5" fillId="6" borderId="0" xfId="0" applyFont="1" applyFill="1"/>
    <xf numFmtId="0" fontId="26" fillId="0" borderId="0" xfId="0" applyFont="1"/>
    <xf numFmtId="0" fontId="5" fillId="0" borderId="0" xfId="0" applyFont="1" applyFill="1" applyAlignment="1">
      <alignment horizontal="center"/>
    </xf>
    <xf numFmtId="0" fontId="3" fillId="0" borderId="0" xfId="0" applyFont="1" applyFill="1"/>
    <xf numFmtId="0" fontId="13" fillId="0" borderId="62" xfId="0" applyFont="1" applyBorder="1" applyAlignment="1">
      <alignment horizontal="left" vertical="center"/>
    </xf>
    <xf numFmtId="171" fontId="13" fillId="0" borderId="88" xfId="3" applyNumberFormat="1" applyFont="1" applyFill="1" applyBorder="1" applyAlignment="1">
      <alignment vertical="center"/>
    </xf>
    <xf numFmtId="165" fontId="13" fillId="0" borderId="0" xfId="3" applyFont="1" applyAlignment="1" applyProtection="1">
      <alignment vertical="center"/>
      <protection locked="0"/>
    </xf>
    <xf numFmtId="171" fontId="13" fillId="0" borderId="0" xfId="3" applyNumberFormat="1" applyFont="1" applyAlignment="1" applyProtection="1">
      <alignment vertical="center"/>
      <protection locked="0"/>
    </xf>
    <xf numFmtId="0" fontId="27" fillId="0" borderId="90" xfId="0" applyFont="1" applyBorder="1" applyAlignment="1">
      <alignment vertical="center"/>
    </xf>
    <xf numFmtId="0" fontId="28" fillId="0" borderId="0" xfId="0" applyFont="1" applyBorder="1" applyAlignment="1">
      <alignment vertical="center"/>
    </xf>
    <xf numFmtId="0" fontId="27" fillId="0" borderId="0" xfId="0" applyFont="1" applyBorder="1" applyAlignment="1">
      <alignment vertical="center"/>
    </xf>
    <xf numFmtId="0" fontId="27" fillId="0" borderId="86" xfId="0" applyFont="1" applyBorder="1" applyAlignment="1">
      <alignment vertical="center"/>
    </xf>
    <xf numFmtId="0" fontId="13" fillId="0" borderId="90" xfId="0" applyFont="1" applyBorder="1" applyAlignment="1" applyProtection="1">
      <alignment horizontal="center" vertical="center"/>
      <protection locked="0"/>
    </xf>
    <xf numFmtId="0" fontId="13" fillId="0" borderId="91" xfId="0" applyFont="1" applyBorder="1" applyAlignment="1" applyProtection="1">
      <alignment horizontal="center" vertical="center"/>
      <protection locked="0"/>
    </xf>
    <xf numFmtId="0" fontId="28" fillId="0" borderId="48" xfId="0" applyFont="1" applyBorder="1" applyAlignment="1">
      <alignment vertical="center"/>
    </xf>
    <xf numFmtId="0" fontId="13" fillId="0" borderId="0" xfId="0" applyFont="1" applyBorder="1" applyAlignment="1" applyProtection="1">
      <alignment horizontal="center" vertical="center"/>
      <protection locked="0"/>
    </xf>
    <xf numFmtId="0" fontId="13" fillId="0" borderId="92" xfId="0" applyFont="1" applyBorder="1" applyAlignment="1" applyProtection="1">
      <alignment horizontal="center" vertical="center"/>
      <protection locked="0"/>
    </xf>
    <xf numFmtId="0" fontId="27" fillId="0" borderId="48" xfId="0" applyFont="1" applyBorder="1" applyAlignment="1">
      <alignment vertical="center"/>
    </xf>
    <xf numFmtId="0" fontId="13" fillId="0" borderId="92" xfId="0" applyFont="1" applyBorder="1" applyAlignment="1" applyProtection="1">
      <alignment vertical="center"/>
      <protection locked="0"/>
    </xf>
    <xf numFmtId="171" fontId="13" fillId="0" borderId="48" xfId="3" applyNumberFormat="1" applyFont="1" applyBorder="1" applyAlignment="1" applyProtection="1">
      <alignment vertical="center"/>
      <protection locked="0"/>
    </xf>
    <xf numFmtId="171" fontId="13" fillId="0" borderId="0" xfId="3" applyNumberFormat="1" applyFont="1" applyBorder="1" applyAlignment="1" applyProtection="1">
      <alignment vertical="center"/>
      <protection locked="0"/>
    </xf>
    <xf numFmtId="171" fontId="29" fillId="7" borderId="0" xfId="0" applyNumberFormat="1" applyFont="1" applyFill="1" applyBorder="1" applyAlignment="1" applyProtection="1">
      <alignment vertical="center"/>
      <protection locked="0"/>
    </xf>
    <xf numFmtId="0" fontId="29" fillId="7" borderId="0" xfId="0" applyFont="1" applyFill="1" applyBorder="1" applyAlignment="1" applyProtection="1">
      <alignment vertical="center"/>
      <protection locked="0"/>
    </xf>
    <xf numFmtId="0" fontId="30" fillId="0" borderId="48" xfId="0" applyFont="1" applyBorder="1" applyAlignment="1">
      <alignment vertical="center"/>
    </xf>
    <xf numFmtId="0" fontId="31" fillId="0" borderId="70" xfId="0" applyFont="1" applyBorder="1" applyAlignment="1">
      <alignment vertical="center"/>
    </xf>
    <xf numFmtId="0" fontId="13" fillId="0" borderId="71" xfId="0" applyFont="1" applyBorder="1" applyAlignment="1" applyProtection="1">
      <alignment vertical="center"/>
      <protection locked="0"/>
    </xf>
    <xf numFmtId="0" fontId="13" fillId="0" borderId="93" xfId="0" applyFont="1" applyBorder="1" applyAlignment="1" applyProtection="1">
      <alignment vertical="center"/>
      <protection locked="0"/>
    </xf>
    <xf numFmtId="171" fontId="19" fillId="0" borderId="46" xfId="3" applyNumberFormat="1" applyFont="1" applyBorder="1" applyAlignment="1" applyProtection="1">
      <alignment vertical="center"/>
      <protection locked="0"/>
    </xf>
    <xf numFmtId="171" fontId="19" fillId="0" borderId="87" xfId="3" applyNumberFormat="1" applyFont="1" applyBorder="1" applyAlignment="1" applyProtection="1">
      <alignment vertical="center"/>
      <protection locked="0"/>
    </xf>
    <xf numFmtId="0" fontId="13" fillId="0" borderId="87" xfId="0" applyFont="1" applyBorder="1" applyAlignment="1" applyProtection="1">
      <alignment vertical="center"/>
      <protection locked="0"/>
    </xf>
    <xf numFmtId="0" fontId="13" fillId="0" borderId="85" xfId="0" applyFont="1" applyBorder="1" applyAlignment="1" applyProtection="1">
      <alignment vertical="center"/>
      <protection locked="0"/>
    </xf>
    <xf numFmtId="165" fontId="19" fillId="0" borderId="0" xfId="3" applyFont="1" applyAlignment="1" applyProtection="1">
      <alignment vertical="center"/>
      <protection locked="0"/>
    </xf>
    <xf numFmtId="165" fontId="32" fillId="0" borderId="0" xfId="3" applyFont="1" applyAlignment="1" applyProtection="1">
      <alignment vertical="center"/>
      <protection locked="0"/>
    </xf>
    <xf numFmtId="165" fontId="13" fillId="0" borderId="0" xfId="0" applyNumberFormat="1" applyFont="1" applyBorder="1" applyAlignment="1" applyProtection="1">
      <alignment vertical="center"/>
      <protection locked="0"/>
    </xf>
    <xf numFmtId="170" fontId="13" fillId="0" borderId="23" xfId="3" applyNumberFormat="1" applyFont="1" applyFill="1" applyBorder="1" applyAlignment="1" applyProtection="1">
      <alignment horizontal="center" vertical="center"/>
      <protection locked="0"/>
    </xf>
    <xf numFmtId="0" fontId="33" fillId="0" borderId="0" xfId="0" applyFont="1" applyAlignment="1">
      <alignment horizontal="center" vertical="center"/>
    </xf>
    <xf numFmtId="0" fontId="15" fillId="0" borderId="0" xfId="0" applyFont="1" applyFill="1" applyAlignment="1">
      <alignment horizontal="right" vertical="center"/>
    </xf>
    <xf numFmtId="0" fontId="13" fillId="0" borderId="0" xfId="0" applyFont="1" applyFill="1" applyAlignment="1">
      <alignment horizontal="center"/>
    </xf>
    <xf numFmtId="0" fontId="15" fillId="0" borderId="0" xfId="0" applyFont="1" applyFill="1"/>
    <xf numFmtId="165" fontId="13" fillId="0" borderId="62" xfId="3" applyFont="1" applyBorder="1" applyAlignment="1">
      <alignment horizontal="center" vertical="center"/>
    </xf>
    <xf numFmtId="165" fontId="13" fillId="0" borderId="88" xfId="3" applyFont="1" applyFill="1" applyBorder="1" applyAlignment="1">
      <alignment vertical="center"/>
    </xf>
    <xf numFmtId="0" fontId="13" fillId="0" borderId="97" xfId="0" applyFont="1" applyBorder="1" applyAlignment="1" applyProtection="1">
      <alignment horizontal="center" vertical="center"/>
      <protection locked="0"/>
    </xf>
    <xf numFmtId="0" fontId="13" fillId="0" borderId="98" xfId="0" applyFont="1" applyBorder="1" applyAlignment="1" applyProtection="1">
      <alignment horizontal="center" vertical="center"/>
      <protection locked="0"/>
    </xf>
    <xf numFmtId="0" fontId="13" fillId="0" borderId="43" xfId="0" applyFont="1" applyBorder="1" applyAlignment="1" applyProtection="1">
      <alignment horizontal="center" wrapText="1"/>
    </xf>
    <xf numFmtId="0" fontId="13" fillId="0" borderId="47" xfId="0" applyFont="1" applyBorder="1" applyAlignment="1" applyProtection="1">
      <alignment horizontal="center" wrapText="1"/>
    </xf>
    <xf numFmtId="170" fontId="13" fillId="0" borderId="27" xfId="3" applyNumberFormat="1" applyFont="1" applyBorder="1" applyAlignment="1" applyProtection="1">
      <alignment horizontal="center" vertical="center"/>
    </xf>
    <xf numFmtId="0" fontId="13" fillId="0" borderId="102" xfId="0" applyFont="1" applyBorder="1" applyAlignment="1" applyProtection="1">
      <alignment horizontal="left" vertical="center"/>
      <protection locked="0"/>
    </xf>
    <xf numFmtId="0" fontId="13" fillId="0" borderId="89" xfId="0" applyFont="1" applyBorder="1" applyAlignment="1" applyProtection="1">
      <alignment horizontal="left" vertical="center"/>
      <protection locked="0"/>
    </xf>
    <xf numFmtId="0" fontId="13" fillId="0" borderId="94" xfId="0" applyFont="1" applyBorder="1" applyAlignment="1">
      <alignment horizontal="center" vertical="center"/>
    </xf>
    <xf numFmtId="0" fontId="13" fillId="0" borderId="95" xfId="0" applyFont="1" applyBorder="1" applyAlignment="1">
      <alignment horizontal="center" vertical="center"/>
    </xf>
    <xf numFmtId="0" fontId="13" fillId="0" borderId="0" xfId="0" applyFont="1" applyFill="1" applyAlignment="1">
      <alignment horizontal="center" vertical="center"/>
    </xf>
    <xf numFmtId="0" fontId="13" fillId="0" borderId="95" xfId="0" applyFont="1" applyBorder="1" applyAlignment="1">
      <alignment horizontal="center" vertical="center"/>
    </xf>
    <xf numFmtId="0" fontId="13" fillId="0" borderId="95" xfId="0" applyFont="1" applyBorder="1" applyAlignment="1">
      <alignment vertical="center"/>
    </xf>
    <xf numFmtId="0" fontId="13" fillId="0" borderId="96" xfId="0" applyFont="1" applyBorder="1" applyAlignment="1">
      <alignment vertical="center"/>
    </xf>
    <xf numFmtId="0" fontId="13" fillId="0" borderId="110" xfId="0" applyFont="1" applyBorder="1" applyAlignment="1">
      <alignment vertical="center" wrapText="1"/>
    </xf>
    <xf numFmtId="0" fontId="13" fillId="0" borderId="109" xfId="0" applyFont="1" applyBorder="1" applyAlignment="1">
      <alignment horizontal="center" vertical="center" wrapText="1"/>
    </xf>
    <xf numFmtId="0" fontId="13" fillId="9" borderId="0" xfId="0" applyFont="1" applyFill="1" applyAlignment="1" applyProtection="1">
      <alignment vertical="center"/>
      <protection locked="0"/>
    </xf>
    <xf numFmtId="0" fontId="13" fillId="8" borderId="25" xfId="0" applyFont="1" applyFill="1" applyBorder="1" applyAlignment="1">
      <alignment vertical="center"/>
    </xf>
    <xf numFmtId="0" fontId="13" fillId="8" borderId="26" xfId="0" applyFont="1" applyFill="1" applyBorder="1" applyAlignment="1">
      <alignment vertical="center"/>
    </xf>
    <xf numFmtId="0" fontId="13" fillId="0" borderId="26" xfId="0" applyFont="1" applyBorder="1" applyAlignment="1" applyProtection="1">
      <alignment horizontal="center" vertical="center"/>
    </xf>
    <xf numFmtId="0" fontId="13" fillId="0" borderId="113" xfId="0" applyFont="1" applyBorder="1" applyAlignment="1" applyProtection="1">
      <alignment horizontal="center" vertical="center"/>
      <protection locked="0"/>
    </xf>
    <xf numFmtId="172" fontId="13" fillId="0" borderId="114" xfId="0" applyNumberFormat="1" applyFont="1" applyBorder="1" applyAlignment="1" applyProtection="1">
      <alignment horizontal="left" vertical="center" indent="1"/>
      <protection locked="0"/>
    </xf>
    <xf numFmtId="0" fontId="13" fillId="0" borderId="115" xfId="3" applyNumberFormat="1" applyFont="1" applyBorder="1" applyAlignment="1" applyProtection="1">
      <alignment horizontal="center" vertical="center"/>
      <protection locked="0"/>
    </xf>
    <xf numFmtId="171" fontId="34" fillId="0" borderId="23" xfId="3" applyNumberFormat="1" applyFont="1" applyBorder="1" applyAlignment="1" applyProtection="1">
      <alignment horizontal="center" vertical="center"/>
      <protection locked="0"/>
    </xf>
    <xf numFmtId="0" fontId="17" fillId="0" borderId="0" xfId="0" applyFont="1" applyAlignment="1">
      <alignment vertical="center"/>
    </xf>
    <xf numFmtId="0" fontId="13" fillId="0" borderId="26" xfId="0" applyFont="1" applyFill="1" applyBorder="1" applyAlignment="1" applyProtection="1">
      <alignment vertical="center"/>
    </xf>
    <xf numFmtId="0" fontId="13" fillId="0" borderId="25" xfId="0" applyFont="1" applyFill="1" applyBorder="1" applyAlignment="1" applyProtection="1">
      <alignment vertical="center"/>
    </xf>
    <xf numFmtId="0" fontId="34" fillId="0" borderId="97" xfId="0" applyFont="1" applyBorder="1" applyAlignment="1" applyProtection="1">
      <alignment horizontal="center"/>
      <protection locked="0"/>
    </xf>
    <xf numFmtId="4" fontId="13" fillId="0" borderId="26" xfId="3" applyNumberFormat="1" applyFont="1" applyBorder="1" applyAlignment="1">
      <alignment horizontal="center" vertical="center"/>
    </xf>
    <xf numFmtId="3" fontId="13" fillId="0" borderId="26" xfId="3" applyNumberFormat="1" applyFont="1" applyBorder="1" applyAlignment="1">
      <alignment horizontal="center" vertical="center"/>
    </xf>
    <xf numFmtId="3" fontId="13" fillId="0" borderId="27" xfId="3" applyNumberFormat="1" applyFont="1" applyBorder="1" applyAlignment="1">
      <alignment horizontal="center" vertical="center"/>
    </xf>
    <xf numFmtId="3" fontId="13" fillId="0" borderId="23" xfId="3" applyNumberFormat="1" applyFont="1" applyBorder="1" applyAlignment="1" applyProtection="1">
      <alignment horizontal="center" vertical="center"/>
      <protection locked="0"/>
    </xf>
    <xf numFmtId="3" fontId="13" fillId="0" borderId="24" xfId="3" applyNumberFormat="1" applyFont="1" applyBorder="1" applyAlignment="1" applyProtection="1">
      <alignment horizontal="center" vertical="center"/>
      <protection locked="0"/>
    </xf>
    <xf numFmtId="3" fontId="13" fillId="0" borderId="26" xfId="3" applyNumberFormat="1" applyFont="1" applyBorder="1" applyAlignment="1" applyProtection="1">
      <alignment horizontal="center" vertical="center"/>
    </xf>
    <xf numFmtId="3" fontId="13" fillId="0" borderId="27" xfId="3" applyNumberFormat="1" applyFont="1" applyBorder="1" applyAlignment="1" applyProtection="1">
      <alignment horizontal="center" vertical="center"/>
    </xf>
    <xf numFmtId="3" fontId="13" fillId="0" borderId="23" xfId="0" applyNumberFormat="1" applyFont="1" applyBorder="1" applyAlignment="1" applyProtection="1">
      <alignment horizontal="center" vertical="center"/>
      <protection locked="0"/>
    </xf>
    <xf numFmtId="3" fontId="13" fillId="0" borderId="24" xfId="0" applyNumberFormat="1" applyFont="1" applyBorder="1" applyAlignment="1" applyProtection="1">
      <alignment horizontal="center" vertical="center"/>
      <protection locked="0"/>
    </xf>
    <xf numFmtId="3" fontId="13" fillId="0" borderId="26" xfId="0" applyNumberFormat="1" applyFont="1" applyFill="1" applyBorder="1" applyAlignment="1" applyProtection="1">
      <alignment horizontal="center"/>
    </xf>
    <xf numFmtId="3" fontId="13" fillId="0" borderId="27" xfId="0" applyNumberFormat="1" applyFont="1" applyFill="1" applyBorder="1" applyAlignment="1" applyProtection="1">
      <alignment horizontal="center"/>
    </xf>
    <xf numFmtId="3" fontId="13" fillId="0" borderId="114" xfId="3" applyNumberFormat="1" applyFont="1" applyBorder="1" applyAlignment="1" applyProtection="1">
      <alignment horizontal="center" vertical="center"/>
      <protection locked="0"/>
    </xf>
    <xf numFmtId="3" fontId="13" fillId="0" borderId="115" xfId="3" applyNumberFormat="1" applyFont="1" applyBorder="1" applyAlignment="1" applyProtection="1">
      <alignment horizontal="center" vertical="center"/>
      <protection locked="0"/>
    </xf>
    <xf numFmtId="0" fontId="35" fillId="0" borderId="0" xfId="0" applyFont="1" applyAlignment="1" applyProtection="1">
      <alignment vertical="center"/>
      <protection locked="0"/>
    </xf>
    <xf numFmtId="3" fontId="13" fillId="0" borderId="23" xfId="3" applyNumberFormat="1" applyFont="1" applyBorder="1" applyAlignment="1" applyProtection="1">
      <alignment horizontal="center"/>
      <protection locked="0"/>
    </xf>
    <xf numFmtId="3" fontId="13" fillId="0" borderId="27" xfId="3" applyNumberFormat="1" applyFont="1" applyBorder="1" applyAlignment="1">
      <alignment horizontal="center"/>
    </xf>
    <xf numFmtId="0" fontId="13" fillId="0" borderId="25" xfId="0" applyFont="1" applyFill="1" applyBorder="1" applyAlignment="1">
      <alignment vertical="center"/>
    </xf>
    <xf numFmtId="0" fontId="13" fillId="0" borderId="26" xfId="0" applyFont="1" applyFill="1" applyBorder="1" applyAlignment="1">
      <alignment vertical="center"/>
    </xf>
    <xf numFmtId="0" fontId="13" fillId="0" borderId="50" xfId="0" applyFont="1" applyFill="1" applyBorder="1" applyAlignment="1">
      <alignment horizontal="left" vertical="center"/>
    </xf>
    <xf numFmtId="0" fontId="13" fillId="0" borderId="103" xfId="0" applyFont="1" applyFill="1" applyBorder="1" applyAlignment="1">
      <alignment horizontal="left" vertical="center"/>
    </xf>
    <xf numFmtId="3" fontId="15" fillId="0" borderId="23" xfId="3" applyNumberFormat="1" applyFont="1" applyBorder="1" applyAlignment="1" applyProtection="1">
      <alignment horizontal="center" vertical="center"/>
      <protection locked="0"/>
    </xf>
    <xf numFmtId="3" fontId="15" fillId="0" borderId="24" xfId="3" applyNumberFormat="1" applyFont="1" applyBorder="1" applyAlignment="1" applyProtection="1">
      <alignment horizontal="center" vertical="center"/>
      <protection locked="0"/>
    </xf>
    <xf numFmtId="3" fontId="15" fillId="0" borderId="26" xfId="3" applyNumberFormat="1" applyFont="1" applyBorder="1" applyAlignment="1">
      <alignment horizontal="center" vertical="center"/>
    </xf>
    <xf numFmtId="3" fontId="15" fillId="0" borderId="27" xfId="3" applyNumberFormat="1" applyFont="1" applyBorder="1" applyAlignment="1">
      <alignment horizontal="center" vertical="center"/>
    </xf>
    <xf numFmtId="3" fontId="13" fillId="0" borderId="26" xfId="3" applyNumberFormat="1" applyFont="1" applyFill="1" applyBorder="1" applyAlignment="1">
      <alignment horizontal="center" vertical="center"/>
    </xf>
    <xf numFmtId="3" fontId="13" fillId="0" borderId="27" xfId="3" applyNumberFormat="1" applyFont="1" applyFill="1" applyBorder="1" applyAlignment="1">
      <alignment horizontal="center" vertical="center"/>
    </xf>
    <xf numFmtId="0" fontId="36" fillId="0" borderId="23" xfId="0" applyFont="1" applyBorder="1" applyAlignment="1" applyProtection="1">
      <alignment horizontal="center" vertical="center"/>
      <protection locked="0"/>
    </xf>
    <xf numFmtId="0" fontId="15" fillId="0" borderId="25" xfId="0" applyFont="1" applyFill="1" applyBorder="1" applyAlignment="1">
      <alignment vertical="center"/>
    </xf>
    <xf numFmtId="0" fontId="15" fillId="0" borderId="26" xfId="0" applyFont="1" applyFill="1" applyBorder="1" applyAlignment="1">
      <alignment vertical="center"/>
    </xf>
    <xf numFmtId="3" fontId="15" fillId="0" borderId="27" xfId="3" applyNumberFormat="1" applyFont="1" applyFill="1" applyBorder="1" applyAlignment="1">
      <alignment horizontal="center" vertical="center"/>
    </xf>
    <xf numFmtId="4" fontId="13" fillId="0" borderId="23" xfId="3" applyNumberFormat="1" applyFont="1" applyBorder="1" applyAlignment="1" applyProtection="1">
      <alignment horizontal="center" vertical="center"/>
      <protection locked="0"/>
    </xf>
    <xf numFmtId="0" fontId="38" fillId="0" borderId="0" xfId="0" applyFont="1" applyAlignment="1">
      <alignment vertical="center"/>
    </xf>
    <xf numFmtId="164" fontId="13" fillId="0" borderId="0" xfId="2" applyFont="1" applyAlignment="1">
      <alignment vertical="center"/>
    </xf>
    <xf numFmtId="3" fontId="13" fillId="0" borderId="23" xfId="3" applyNumberFormat="1" applyFont="1" applyBorder="1" applyAlignment="1">
      <alignment horizontal="center" vertical="center"/>
    </xf>
    <xf numFmtId="3" fontId="13" fillId="0" borderId="24" xfId="3" applyNumberFormat="1" applyFont="1" applyBorder="1" applyAlignment="1">
      <alignment horizontal="center" vertical="center"/>
    </xf>
    <xf numFmtId="164" fontId="13" fillId="0" borderId="0" xfId="2" applyFont="1" applyAlignment="1">
      <alignment horizontal="left" vertical="center"/>
    </xf>
    <xf numFmtId="164" fontId="38" fillId="0" borderId="0" xfId="2" applyFont="1" applyAlignment="1">
      <alignment horizontal="left" vertical="center"/>
    </xf>
    <xf numFmtId="164" fontId="38" fillId="0" borderId="0" xfId="2" applyFont="1" applyAlignment="1">
      <alignment vertical="center"/>
    </xf>
    <xf numFmtId="0" fontId="13" fillId="0" borderId="0" xfId="0" applyFont="1" applyAlignment="1">
      <alignment horizontal="center" vertical="center"/>
    </xf>
    <xf numFmtId="0" fontId="33" fillId="0" borderId="0" xfId="0" applyFont="1" applyAlignment="1">
      <alignment horizontal="center" vertical="center"/>
    </xf>
    <xf numFmtId="0" fontId="35" fillId="0" borderId="0" xfId="0" applyFont="1" applyFill="1" applyAlignment="1" applyProtection="1">
      <alignment vertical="center"/>
      <protection locked="0"/>
    </xf>
    <xf numFmtId="0" fontId="13" fillId="0" borderId="0" xfId="0" applyFont="1" applyAlignment="1">
      <alignment horizontal="center"/>
    </xf>
    <xf numFmtId="0" fontId="13" fillId="0" borderId="0" xfId="0" applyFont="1" applyAlignment="1">
      <alignment horizontal="justify" vertical="justify" wrapText="1"/>
    </xf>
    <xf numFmtId="0" fontId="43" fillId="0" borderId="0" xfId="0" applyFont="1" applyAlignment="1">
      <alignment horizontal="center"/>
    </xf>
    <xf numFmtId="0" fontId="19" fillId="0" borderId="0" xfId="0" applyFont="1" applyFill="1" applyAlignment="1"/>
    <xf numFmtId="0" fontId="44" fillId="0" borderId="0" xfId="0" applyFont="1" applyFill="1" applyAlignment="1">
      <alignment horizontal="center"/>
    </xf>
    <xf numFmtId="0" fontId="45" fillId="0" borderId="0" xfId="0" applyFont="1" applyFill="1" applyAlignment="1">
      <alignment horizontal="center"/>
    </xf>
    <xf numFmtId="0" fontId="46" fillId="0" borderId="0" xfId="0" applyFont="1" applyFill="1" applyAlignment="1">
      <alignment horizontal="center"/>
    </xf>
    <xf numFmtId="0" fontId="13" fillId="0" borderId="122" xfId="0" applyFont="1" applyBorder="1" applyAlignment="1" applyProtection="1">
      <alignment horizontal="center" vertical="center" wrapText="1"/>
    </xf>
    <xf numFmtId="3" fontId="13" fillId="0" borderId="0" xfId="0" applyNumberFormat="1" applyFont="1" applyAlignment="1" applyProtection="1">
      <alignment vertical="center"/>
      <protection locked="0"/>
    </xf>
    <xf numFmtId="3" fontId="13" fillId="0" borderId="0" xfId="0" applyNumberFormat="1" applyFont="1" applyBorder="1" applyAlignment="1">
      <alignment vertical="center"/>
    </xf>
    <xf numFmtId="3" fontId="13" fillId="0" borderId="0" xfId="0" applyNumberFormat="1" applyFont="1" applyAlignment="1">
      <alignment vertical="center"/>
    </xf>
    <xf numFmtId="4" fontId="13" fillId="8" borderId="23" xfId="3" applyNumberFormat="1" applyFont="1" applyFill="1" applyBorder="1" applyAlignment="1">
      <alignment horizontal="center" vertical="center"/>
    </xf>
    <xf numFmtId="3" fontId="13" fillId="8" borderId="23" xfId="3" applyNumberFormat="1" applyFont="1" applyFill="1" applyBorder="1" applyAlignment="1">
      <alignment horizontal="center" vertical="center"/>
    </xf>
    <xf numFmtId="0" fontId="13" fillId="0" borderId="72" xfId="0" applyFont="1" applyBorder="1" applyAlignment="1">
      <alignment horizontal="center" vertical="center"/>
    </xf>
    <xf numFmtId="0" fontId="13" fillId="0" borderId="72" xfId="0" applyFont="1" applyBorder="1" applyAlignment="1">
      <alignment horizontal="center" vertical="center" wrapText="1"/>
    </xf>
    <xf numFmtId="172" fontId="13" fillId="0" borderId="23" xfId="3" applyNumberFormat="1" applyFont="1" applyBorder="1" applyAlignment="1" applyProtection="1">
      <alignment horizontal="center" vertical="center"/>
      <protection locked="0"/>
    </xf>
    <xf numFmtId="172" fontId="13" fillId="0" borderId="24" xfId="3" applyNumberFormat="1" applyFont="1" applyBorder="1" applyAlignment="1" applyProtection="1">
      <alignment horizontal="center" vertical="center"/>
      <protection locked="0"/>
    </xf>
    <xf numFmtId="172" fontId="13" fillId="0" borderId="26" xfId="3" applyNumberFormat="1" applyFont="1" applyBorder="1" applyAlignment="1">
      <alignment horizontal="center" vertical="center"/>
    </xf>
    <xf numFmtId="172" fontId="13" fillId="0" borderId="27" xfId="3" applyNumberFormat="1" applyFont="1" applyBorder="1" applyAlignment="1">
      <alignment horizontal="center" vertical="center"/>
    </xf>
    <xf numFmtId="172" fontId="13" fillId="0" borderId="24" xfId="3" applyNumberFormat="1" applyFont="1" applyBorder="1" applyAlignment="1" applyProtection="1">
      <alignment horizontal="center"/>
      <protection locked="0"/>
    </xf>
    <xf numFmtId="172" fontId="13" fillId="0" borderId="114" xfId="3" applyNumberFormat="1" applyFont="1" applyBorder="1" applyAlignment="1" applyProtection="1">
      <alignment horizontal="center" vertical="center"/>
      <protection locked="0"/>
    </xf>
    <xf numFmtId="172" fontId="13" fillId="8" borderId="23" xfId="3" applyNumberFormat="1" applyFont="1" applyFill="1" applyBorder="1" applyAlignment="1" applyProtection="1">
      <alignment horizontal="center" vertical="center"/>
      <protection locked="0"/>
    </xf>
    <xf numFmtId="172" fontId="13" fillId="8" borderId="24" xfId="3" applyNumberFormat="1" applyFont="1" applyFill="1" applyBorder="1" applyAlignment="1" applyProtection="1">
      <alignment horizontal="center" vertical="center"/>
      <protection locked="0"/>
    </xf>
    <xf numFmtId="172" fontId="13" fillId="0" borderId="115" xfId="3" applyNumberFormat="1" applyFont="1" applyBorder="1" applyAlignment="1" applyProtection="1">
      <alignment horizontal="center"/>
      <protection locked="0"/>
    </xf>
    <xf numFmtId="172" fontId="13" fillId="0" borderId="115" xfId="3" applyNumberFormat="1" applyFont="1" applyBorder="1" applyAlignment="1" applyProtection="1">
      <alignment horizontal="center" vertical="center"/>
      <protection locked="0"/>
    </xf>
    <xf numFmtId="0" fontId="13" fillId="0" borderId="122" xfId="0" applyFont="1" applyBorder="1" applyAlignment="1">
      <alignment horizontal="center" vertical="center" wrapText="1"/>
    </xf>
    <xf numFmtId="0" fontId="13" fillId="0" borderId="72" xfId="0" applyFont="1" applyBorder="1" applyAlignment="1" applyProtection="1">
      <alignment horizontal="center" vertical="center"/>
    </xf>
    <xf numFmtId="170" fontId="13" fillId="0" borderId="114" xfId="3" applyNumberFormat="1" applyFont="1" applyFill="1" applyBorder="1" applyAlignment="1" applyProtection="1">
      <alignment horizontal="center" vertical="center"/>
      <protection locked="0"/>
    </xf>
    <xf numFmtId="0" fontId="13" fillId="0" borderId="122" xfId="0" applyFont="1" applyBorder="1" applyAlignment="1" applyProtection="1">
      <alignment horizontal="center" vertical="center"/>
    </xf>
    <xf numFmtId="3" fontId="13" fillId="0" borderId="114" xfId="0" applyNumberFormat="1" applyFont="1" applyBorder="1" applyAlignment="1" applyProtection="1">
      <alignment horizontal="center" vertical="center"/>
      <protection locked="0"/>
    </xf>
    <xf numFmtId="3" fontId="13" fillId="0" borderId="115" xfId="0" applyNumberFormat="1" applyFont="1" applyBorder="1" applyAlignment="1" applyProtection="1">
      <alignment horizontal="center" vertical="center"/>
      <protection locked="0"/>
    </xf>
    <xf numFmtId="172" fontId="17" fillId="0" borderId="117" xfId="3" applyNumberFormat="1" applyFont="1" applyBorder="1" applyAlignment="1">
      <alignment horizontal="center"/>
    </xf>
    <xf numFmtId="172" fontId="17" fillId="0" borderId="118" xfId="3" applyNumberFormat="1" applyFont="1" applyBorder="1" applyAlignment="1">
      <alignment horizontal="center"/>
    </xf>
    <xf numFmtId="172" fontId="17" fillId="0" borderId="62" xfId="3" applyNumberFormat="1" applyFont="1" applyBorder="1" applyAlignment="1">
      <alignment horizontal="center"/>
    </xf>
    <xf numFmtId="172" fontId="17" fillId="0" borderId="63" xfId="3" applyNumberFormat="1" applyFont="1" applyBorder="1" applyAlignment="1">
      <alignment horizontal="center"/>
    </xf>
    <xf numFmtId="172" fontId="17" fillId="0" borderId="68" xfId="3" applyNumberFormat="1" applyFont="1" applyFill="1" applyBorder="1" applyAlignment="1">
      <alignment horizontal="center" vertical="center"/>
    </xf>
    <xf numFmtId="172" fontId="17" fillId="0" borderId="116" xfId="3" applyNumberFormat="1" applyFont="1" applyFill="1" applyBorder="1" applyAlignment="1">
      <alignment horizontal="center" vertical="center"/>
    </xf>
    <xf numFmtId="3" fontId="13" fillId="0" borderId="114" xfId="3" applyNumberFormat="1" applyFont="1" applyBorder="1" applyAlignment="1">
      <alignment horizontal="center" vertical="center"/>
    </xf>
    <xf numFmtId="172" fontId="13" fillId="0" borderId="114" xfId="3" applyNumberFormat="1" applyFont="1" applyBorder="1" applyAlignment="1">
      <alignment horizontal="center" vertical="center"/>
    </xf>
    <xf numFmtId="172" fontId="13" fillId="0" borderId="23" xfId="3" applyNumberFormat="1" applyFont="1" applyBorder="1" applyAlignment="1">
      <alignment horizontal="center" vertical="center"/>
    </xf>
    <xf numFmtId="172" fontId="13" fillId="8" borderId="23" xfId="3" applyNumberFormat="1" applyFont="1" applyFill="1" applyBorder="1" applyAlignment="1">
      <alignment horizontal="center" vertical="center"/>
    </xf>
    <xf numFmtId="4" fontId="13" fillId="0" borderId="114" xfId="3" applyNumberFormat="1" applyFont="1" applyBorder="1" applyAlignment="1" applyProtection="1">
      <alignment horizontal="center" vertical="center"/>
      <protection locked="0"/>
    </xf>
    <xf numFmtId="172" fontId="15" fillId="0" borderId="23" xfId="3" applyNumberFormat="1" applyFont="1" applyBorder="1" applyAlignment="1" applyProtection="1">
      <alignment horizontal="center" vertical="center"/>
      <protection locked="0"/>
    </xf>
    <xf numFmtId="172" fontId="15" fillId="0" borderId="24" xfId="3" applyNumberFormat="1" applyFont="1" applyBorder="1" applyAlignment="1" applyProtection="1">
      <alignment horizontal="center" vertical="center"/>
      <protection locked="0"/>
    </xf>
    <xf numFmtId="3" fontId="15" fillId="0" borderId="114" xfId="3" applyNumberFormat="1" applyFont="1" applyBorder="1" applyAlignment="1" applyProtection="1">
      <alignment horizontal="center" vertical="center"/>
      <protection locked="0"/>
    </xf>
    <xf numFmtId="3" fontId="15" fillId="0" borderId="115" xfId="3" applyNumberFormat="1" applyFont="1" applyBorder="1" applyAlignment="1" applyProtection="1">
      <alignment horizontal="center" vertical="center"/>
      <protection locked="0"/>
    </xf>
    <xf numFmtId="0" fontId="15" fillId="0" borderId="114" xfId="0" applyNumberFormat="1" applyFont="1" applyBorder="1" applyAlignment="1" applyProtection="1">
      <alignment horizontal="center" vertical="center"/>
      <protection locked="0"/>
    </xf>
    <xf numFmtId="0" fontId="36" fillId="0" borderId="114" xfId="0" applyFont="1" applyBorder="1" applyAlignment="1" applyProtection="1">
      <alignment horizontal="center" vertical="center"/>
      <protection locked="0"/>
    </xf>
    <xf numFmtId="172" fontId="15" fillId="0" borderId="114" xfId="3" applyNumberFormat="1" applyFont="1" applyBorder="1" applyAlignment="1" applyProtection="1">
      <alignment horizontal="center" vertical="center"/>
      <protection locked="0"/>
    </xf>
    <xf numFmtId="172" fontId="15" fillId="0" borderId="115" xfId="3" applyNumberFormat="1" applyFont="1" applyBorder="1" applyAlignment="1" applyProtection="1">
      <alignment horizontal="center" vertical="center"/>
      <protection locked="0"/>
    </xf>
    <xf numFmtId="0" fontId="13" fillId="0" borderId="0" xfId="0" applyFont="1" applyAlignment="1">
      <alignment horizontal="left" indent="1"/>
    </xf>
    <xf numFmtId="3" fontId="13" fillId="0" borderId="23" xfId="3" applyNumberFormat="1" applyFont="1" applyBorder="1" applyAlignment="1" applyProtection="1">
      <alignment horizontal="center" vertical="center"/>
      <protection locked="0"/>
    </xf>
    <xf numFmtId="3" fontId="13" fillId="0" borderId="24" xfId="3" applyNumberFormat="1" applyFont="1" applyBorder="1" applyAlignment="1" applyProtection="1">
      <alignment horizontal="center" vertical="center"/>
      <protection locked="0"/>
    </xf>
    <xf numFmtId="3" fontId="13" fillId="8" borderId="23" xfId="3" applyNumberFormat="1" applyFont="1" applyFill="1" applyBorder="1" applyAlignment="1" applyProtection="1">
      <alignment horizontal="center" vertical="center"/>
      <protection locked="0"/>
    </xf>
    <xf numFmtId="0" fontId="13" fillId="0" borderId="72" xfId="0" applyFont="1" applyBorder="1" applyAlignment="1" applyProtection="1">
      <alignment horizontal="center" vertical="center"/>
    </xf>
    <xf numFmtId="172" fontId="13" fillId="0" borderId="0" xfId="0" applyNumberFormat="1" applyFont="1" applyAlignment="1" applyProtection="1">
      <alignment vertical="center"/>
      <protection locked="0"/>
    </xf>
    <xf numFmtId="3" fontId="13" fillId="0" borderId="27" xfId="3" applyNumberFormat="1" applyFont="1" applyBorder="1" applyAlignment="1">
      <alignment horizontal="right" vertical="center"/>
    </xf>
    <xf numFmtId="0" fontId="20" fillId="0" borderId="0" xfId="0" applyFont="1" applyAlignment="1">
      <alignment vertical="center"/>
    </xf>
    <xf numFmtId="0" fontId="48" fillId="0" borderId="0" xfId="172" applyFont="1" applyFill="1" applyProtection="1"/>
    <xf numFmtId="0" fontId="48" fillId="0" borderId="131" xfId="172" applyFont="1" applyFill="1" applyBorder="1" applyProtection="1"/>
    <xf numFmtId="0" fontId="48" fillId="0" borderId="130" xfId="172" applyFont="1" applyFill="1" applyBorder="1" applyProtection="1"/>
    <xf numFmtId="0" fontId="48" fillId="0" borderId="126" xfId="172" applyFont="1" applyFill="1" applyBorder="1" applyProtection="1"/>
    <xf numFmtId="0" fontId="48" fillId="0" borderId="125" xfId="172" applyFont="1" applyFill="1" applyBorder="1" applyProtection="1"/>
    <xf numFmtId="0" fontId="48" fillId="0" borderId="124" xfId="172" applyFont="1" applyFill="1" applyBorder="1" applyAlignment="1" applyProtection="1">
      <alignment horizontal="center"/>
    </xf>
    <xf numFmtId="0" fontId="48" fillId="0" borderId="129" xfId="172" applyFont="1" applyFill="1" applyBorder="1" applyProtection="1"/>
    <xf numFmtId="0" fontId="48" fillId="0" borderId="128" xfId="172" applyFont="1" applyFill="1" applyBorder="1" applyProtection="1"/>
    <xf numFmtId="0" fontId="48" fillId="0" borderId="127" xfId="172" applyFont="1" applyFill="1" applyBorder="1" applyAlignment="1" applyProtection="1">
      <alignment horizontal="center"/>
    </xf>
    <xf numFmtId="0" fontId="51" fillId="0" borderId="0" xfId="172" applyFont="1" applyFill="1" applyProtection="1"/>
    <xf numFmtId="0" fontId="13" fillId="0" borderId="18" xfId="0" applyFont="1" applyBorder="1" applyAlignment="1" applyProtection="1">
      <alignment horizontal="center" vertical="center" wrapText="1"/>
    </xf>
    <xf numFmtId="0" fontId="13" fillId="0" borderId="0" xfId="0" applyFont="1" applyFill="1" applyBorder="1" applyAlignment="1">
      <alignment horizontal="left" vertical="top" indent="1"/>
    </xf>
    <xf numFmtId="0" fontId="52" fillId="0" borderId="0" xfId="0" applyFont="1" applyAlignment="1">
      <alignment vertical="center"/>
    </xf>
    <xf numFmtId="0" fontId="53" fillId="0" borderId="0" xfId="0" applyFont="1" applyAlignment="1">
      <alignment vertical="center"/>
    </xf>
    <xf numFmtId="0" fontId="54" fillId="0" borderId="0" xfId="0" applyFont="1" applyAlignment="1">
      <alignment vertical="center"/>
    </xf>
    <xf numFmtId="0" fontId="17" fillId="0" borderId="49" xfId="0" applyFont="1" applyBorder="1" applyAlignment="1">
      <alignment horizontal="center" vertical="center"/>
    </xf>
    <xf numFmtId="3" fontId="17" fillId="0" borderId="23" xfId="0" applyNumberFormat="1" applyFont="1" applyBorder="1" applyAlignment="1">
      <alignment horizontal="center" vertical="center"/>
    </xf>
    <xf numFmtId="0" fontId="17" fillId="0" borderId="23" xfId="0" applyFont="1" applyBorder="1" applyAlignment="1">
      <alignment horizontal="center" vertical="center"/>
    </xf>
    <xf numFmtId="0" fontId="55" fillId="0" borderId="0" xfId="0" applyFont="1" applyAlignment="1">
      <alignment vertical="center"/>
    </xf>
    <xf numFmtId="0" fontId="54" fillId="0" borderId="0" xfId="0" applyFont="1" applyBorder="1" applyAlignment="1">
      <alignment horizontal="left" vertical="center"/>
    </xf>
    <xf numFmtId="0" fontId="17" fillId="0" borderId="40" xfId="0" applyFont="1" applyBorder="1" applyAlignment="1">
      <alignment horizontal="center" vertical="center"/>
    </xf>
    <xf numFmtId="0" fontId="17" fillId="0" borderId="40" xfId="0" applyFont="1" applyBorder="1" applyAlignment="1">
      <alignment horizontal="center" vertical="center" wrapText="1"/>
    </xf>
    <xf numFmtId="0" fontId="13" fillId="0" borderId="29" xfId="0" applyFont="1" applyBorder="1" applyAlignment="1" applyProtection="1">
      <alignment horizontal="center" vertical="center" wrapText="1"/>
    </xf>
    <xf numFmtId="0" fontId="13" fillId="0" borderId="37" xfId="0" applyFont="1" applyBorder="1" applyAlignment="1">
      <alignment horizontal="center" vertical="center" wrapText="1"/>
    </xf>
    <xf numFmtId="0" fontId="13" fillId="0" borderId="72"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122" xfId="0" applyFont="1" applyBorder="1" applyAlignment="1">
      <alignment horizontal="center" vertical="center" wrapText="1"/>
    </xf>
    <xf numFmtId="3" fontId="13" fillId="0" borderId="23" xfId="3" applyNumberFormat="1" applyFont="1" applyBorder="1" applyAlignment="1" applyProtection="1">
      <alignment horizontal="center" vertical="center"/>
      <protection locked="0"/>
    </xf>
    <xf numFmtId="3" fontId="13" fillId="0" borderId="24" xfId="3" applyNumberFormat="1" applyFont="1" applyBorder="1" applyAlignment="1" applyProtection="1">
      <alignment horizontal="center" vertical="center"/>
      <protection locked="0"/>
    </xf>
    <xf numFmtId="0" fontId="13" fillId="0" borderId="72" xfId="0" applyFont="1" applyBorder="1" applyAlignment="1">
      <alignment horizontal="center" vertical="center"/>
    </xf>
    <xf numFmtId="0" fontId="13" fillId="0" borderId="16"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33" xfId="0" applyFont="1" applyBorder="1" applyAlignment="1">
      <alignment horizontal="center" vertical="center" wrapText="1"/>
    </xf>
    <xf numFmtId="0" fontId="49" fillId="0" borderId="0" xfId="172" applyFont="1" applyFill="1" applyAlignment="1" applyProtection="1">
      <alignment horizontal="center"/>
    </xf>
    <xf numFmtId="0" fontId="52" fillId="0" borderId="40" xfId="0" applyFont="1" applyBorder="1" applyAlignment="1">
      <alignment horizontal="center" vertical="center" wrapText="1"/>
    </xf>
    <xf numFmtId="172" fontId="15" fillId="0" borderId="101" xfId="3" applyNumberFormat="1" applyFont="1" applyBorder="1" applyAlignment="1" applyProtection="1">
      <alignment horizontal="center" vertical="center"/>
      <protection locked="0"/>
    </xf>
    <xf numFmtId="172" fontId="15" fillId="0" borderId="49" xfId="3" applyNumberFormat="1" applyFont="1" applyBorder="1" applyAlignment="1" applyProtection="1">
      <alignment horizontal="center" vertical="center"/>
      <protection locked="0"/>
    </xf>
    <xf numFmtId="172" fontId="13" fillId="0" borderId="50" xfId="3" applyNumberFormat="1" applyFont="1" applyBorder="1" applyAlignment="1">
      <alignment horizontal="center" vertical="center"/>
    </xf>
    <xf numFmtId="0" fontId="49" fillId="0" borderId="0" xfId="172" applyFont="1" applyFill="1" applyBorder="1" applyAlignment="1" applyProtection="1">
      <alignment horizontal="center" vertical="center"/>
    </xf>
    <xf numFmtId="0" fontId="50" fillId="0" borderId="0" xfId="172" applyFont="1" applyFill="1" applyBorder="1" applyAlignment="1" applyProtection="1">
      <alignment horizontal="center" vertical="center"/>
    </xf>
    <xf numFmtId="0" fontId="48" fillId="0" borderId="0" xfId="172" applyFont="1" applyFill="1" applyBorder="1" applyProtection="1"/>
    <xf numFmtId="0" fontId="48" fillId="0" borderId="0" xfId="172" applyFont="1" applyFill="1" applyBorder="1" applyAlignment="1" applyProtection="1">
      <alignment horizontal="center"/>
    </xf>
    <xf numFmtId="0" fontId="49" fillId="0" borderId="0" xfId="172" applyFont="1" applyFill="1" applyAlignment="1" applyProtection="1"/>
    <xf numFmtId="0" fontId="48" fillId="0" borderId="138" xfId="172" applyFont="1" applyFill="1" applyBorder="1" applyProtection="1"/>
    <xf numFmtId="0" fontId="48" fillId="0" borderId="139" xfId="172" applyFont="1" applyFill="1" applyBorder="1" applyProtection="1"/>
    <xf numFmtId="0" fontId="48" fillId="0" borderId="140" xfId="172" applyFont="1" applyFill="1" applyBorder="1" applyAlignment="1" applyProtection="1">
      <alignment horizontal="center"/>
    </xf>
    <xf numFmtId="0" fontId="48" fillId="0" borderId="0" xfId="172" applyFont="1" applyFill="1" applyBorder="1" applyAlignment="1" applyProtection="1"/>
    <xf numFmtId="0" fontId="51" fillId="0" borderId="0" xfId="172" applyFont="1" applyFill="1" applyBorder="1" applyAlignment="1" applyProtection="1"/>
    <xf numFmtId="0" fontId="48" fillId="0" borderId="40" xfId="172" applyFont="1" applyFill="1" applyBorder="1" applyAlignment="1" applyProtection="1">
      <alignment horizontal="center" vertical="center"/>
    </xf>
    <xf numFmtId="3" fontId="17" fillId="0" borderId="49" xfId="0" applyNumberFormat="1" applyFont="1" applyBorder="1" applyAlignment="1">
      <alignment horizontal="center" vertical="center"/>
    </xf>
    <xf numFmtId="0" fontId="53" fillId="0" borderId="85" xfId="0" applyFont="1" applyBorder="1" applyAlignment="1">
      <alignment horizontal="center" vertical="center" wrapText="1"/>
    </xf>
    <xf numFmtId="0" fontId="15" fillId="0" borderId="0" xfId="0" applyFont="1" applyFill="1" applyAlignment="1">
      <alignment horizontal="center"/>
    </xf>
    <xf numFmtId="0" fontId="48" fillId="0" borderId="135" xfId="172" applyFont="1" applyFill="1" applyBorder="1" applyProtection="1"/>
    <xf numFmtId="0" fontId="48" fillId="0" borderId="136" xfId="172" applyFont="1" applyFill="1" applyBorder="1" applyProtection="1"/>
    <xf numFmtId="0" fontId="48" fillId="0" borderId="137" xfId="172" applyFont="1" applyFill="1" applyBorder="1" applyProtection="1"/>
    <xf numFmtId="0" fontId="48" fillId="0" borderId="141" xfId="172" applyFont="1" applyFill="1" applyBorder="1" applyAlignment="1" applyProtection="1">
      <alignment horizontal="center"/>
    </xf>
    <xf numFmtId="0" fontId="48" fillId="0" borderId="148" xfId="172" applyFont="1" applyFill="1" applyBorder="1" applyAlignment="1" applyProtection="1">
      <alignment horizontal="center"/>
    </xf>
    <xf numFmtId="0" fontId="48" fillId="0" borderId="149" xfId="172" applyFont="1" applyFill="1" applyBorder="1" applyProtection="1"/>
    <xf numFmtId="0" fontId="48" fillId="0" borderId="150" xfId="172" applyFont="1" applyFill="1" applyBorder="1" applyAlignment="1" applyProtection="1">
      <alignment horizontal="center"/>
    </xf>
    <xf numFmtId="0" fontId="48" fillId="0" borderId="151" xfId="172" applyFont="1" applyFill="1" applyBorder="1" applyProtection="1"/>
    <xf numFmtId="0" fontId="48" fillId="0" borderId="152" xfId="172" applyFont="1" applyFill="1" applyBorder="1" applyAlignment="1" applyProtection="1">
      <alignment horizontal="center"/>
    </xf>
    <xf numFmtId="0" fontId="48" fillId="0" borderId="153" xfId="172" applyFont="1" applyFill="1" applyBorder="1" applyProtection="1"/>
    <xf numFmtId="0" fontId="48" fillId="0" borderId="154" xfId="172" applyFont="1" applyFill="1" applyBorder="1" applyAlignment="1" applyProtection="1">
      <alignment horizontal="center"/>
    </xf>
    <xf numFmtId="0" fontId="48" fillId="0" borderId="155" xfId="172" applyFont="1" applyFill="1" applyBorder="1" applyProtection="1"/>
    <xf numFmtId="0" fontId="48" fillId="0" borderId="156" xfId="172" applyFont="1" applyFill="1" applyBorder="1" applyProtection="1"/>
    <xf numFmtId="0" fontId="48" fillId="0" borderId="157" xfId="172" applyFont="1" applyFill="1" applyBorder="1" applyProtection="1"/>
    <xf numFmtId="0" fontId="48" fillId="0" borderId="158" xfId="172" applyFont="1" applyFill="1" applyBorder="1" applyAlignment="1" applyProtection="1">
      <alignment horizontal="center"/>
    </xf>
    <xf numFmtId="0" fontId="48" fillId="0" borderId="159" xfId="172" applyFont="1" applyFill="1" applyBorder="1" applyAlignment="1" applyProtection="1">
      <alignment horizontal="center"/>
    </xf>
    <xf numFmtId="0" fontId="49" fillId="0" borderId="147" xfId="172" applyFont="1" applyFill="1" applyBorder="1" applyProtection="1"/>
    <xf numFmtId="0" fontId="48" fillId="0" borderId="148" xfId="172" applyFont="1" applyFill="1" applyBorder="1" applyProtection="1"/>
    <xf numFmtId="0" fontId="48" fillId="0" borderId="150" xfId="172" applyFont="1" applyFill="1" applyBorder="1" applyProtection="1"/>
    <xf numFmtId="0" fontId="49" fillId="0" borderId="149" xfId="172" applyFont="1" applyFill="1" applyBorder="1" applyProtection="1"/>
    <xf numFmtId="0" fontId="48" fillId="0" borderId="41" xfId="172" applyFont="1" applyFill="1" applyBorder="1" applyAlignment="1" applyProtection="1">
      <alignment horizontal="center" vertical="center"/>
    </xf>
    <xf numFmtId="0" fontId="52" fillId="0" borderId="41" xfId="0" applyFont="1" applyBorder="1" applyAlignment="1">
      <alignment horizontal="center" vertical="center" wrapText="1"/>
    </xf>
    <xf numFmtId="0" fontId="17" fillId="0" borderId="39" xfId="0" applyFont="1" applyBorder="1" applyAlignment="1">
      <alignment horizontal="center" vertical="center"/>
    </xf>
    <xf numFmtId="3" fontId="17" fillId="0" borderId="24" xfId="0" applyNumberFormat="1" applyFont="1" applyBorder="1" applyAlignment="1">
      <alignment horizontal="center" vertical="center"/>
    </xf>
    <xf numFmtId="3" fontId="17" fillId="0" borderId="164" xfId="0" applyNumberFormat="1" applyFont="1" applyBorder="1" applyAlignment="1">
      <alignment horizontal="center" vertical="center"/>
    </xf>
    <xf numFmtId="3" fontId="17" fillId="0" borderId="167" xfId="0" applyNumberFormat="1" applyFont="1" applyBorder="1" applyAlignment="1">
      <alignment horizontal="center" vertical="center"/>
    </xf>
    <xf numFmtId="3" fontId="17" fillId="0" borderId="165" xfId="0" applyNumberFormat="1" applyFont="1" applyBorder="1" applyAlignment="1">
      <alignment horizontal="center" vertical="center"/>
    </xf>
    <xf numFmtId="0" fontId="17" fillId="0" borderId="24" xfId="0" applyFont="1" applyBorder="1" applyAlignment="1">
      <alignment horizontal="center" vertical="center"/>
    </xf>
    <xf numFmtId="0" fontId="17" fillId="0" borderId="164" xfId="0" applyFont="1" applyBorder="1" applyAlignment="1">
      <alignment horizontal="center" vertical="center"/>
    </xf>
    <xf numFmtId="0" fontId="17" fillId="0" borderId="167" xfId="0" applyFont="1" applyBorder="1" applyAlignment="1">
      <alignment horizontal="center" vertical="center"/>
    </xf>
    <xf numFmtId="0" fontId="17" fillId="0" borderId="165" xfId="0" applyFont="1" applyBorder="1" applyAlignment="1">
      <alignment horizontal="center" vertical="center"/>
    </xf>
    <xf numFmtId="0" fontId="55" fillId="0" borderId="36" xfId="0" applyFont="1" applyBorder="1" applyAlignment="1">
      <alignment horizontal="center" vertical="center" wrapText="1"/>
    </xf>
    <xf numFmtId="0" fontId="55" fillId="0" borderId="168" xfId="0" applyFont="1" applyBorder="1" applyAlignment="1">
      <alignment horizontal="center" vertical="center" wrapText="1"/>
    </xf>
    <xf numFmtId="0" fontId="55" fillId="0" borderId="38" xfId="0" applyFont="1" applyBorder="1" applyAlignment="1">
      <alignment horizontal="center" vertical="center" wrapText="1"/>
    </xf>
    <xf numFmtId="0" fontId="53" fillId="0" borderId="39" xfId="0" applyFont="1" applyBorder="1" applyAlignment="1">
      <alignment horizontal="center" vertical="center" wrapText="1"/>
    </xf>
    <xf numFmtId="0" fontId="53" fillId="0" borderId="41" xfId="0" applyFont="1" applyBorder="1" applyAlignment="1">
      <alignment horizontal="center" vertical="center" wrapText="1"/>
    </xf>
    <xf numFmtId="0" fontId="19" fillId="0" borderId="0" xfId="0" applyFont="1" applyAlignment="1" applyProtection="1">
      <alignment vertical="center"/>
      <protection locked="0"/>
    </xf>
    <xf numFmtId="0" fontId="19" fillId="0" borderId="0" xfId="0" applyFont="1" applyAlignment="1" applyProtection="1">
      <alignment vertical="center"/>
    </xf>
    <xf numFmtId="0" fontId="52" fillId="0" borderId="0" xfId="0" applyFont="1"/>
    <xf numFmtId="0" fontId="49" fillId="0" borderId="0" xfId="172" applyFont="1" applyFill="1" applyProtection="1"/>
    <xf numFmtId="0" fontId="49" fillId="0" borderId="0" xfId="172" applyFont="1" applyFill="1" applyBorder="1" applyAlignment="1" applyProtection="1"/>
    <xf numFmtId="0" fontId="49" fillId="0" borderId="0" xfId="172" applyFont="1" applyFill="1" applyBorder="1" applyAlignment="1" applyProtection="1">
      <alignment horizontal="center"/>
    </xf>
    <xf numFmtId="0" fontId="19" fillId="0" borderId="0" xfId="0" applyFont="1" applyAlignment="1">
      <alignment vertical="center"/>
    </xf>
    <xf numFmtId="0" fontId="19" fillId="0" borderId="0" xfId="0" applyFont="1" applyAlignment="1">
      <alignment horizontal="left" vertical="center" indent="1"/>
    </xf>
    <xf numFmtId="164" fontId="19" fillId="0" borderId="0" xfId="2" applyFont="1" applyAlignment="1">
      <alignment vertical="center"/>
    </xf>
    <xf numFmtId="0" fontId="56" fillId="0" borderId="0" xfId="0" applyFont="1" applyAlignment="1">
      <alignment vertical="center"/>
    </xf>
    <xf numFmtId="0" fontId="19" fillId="0" borderId="0" xfId="0" applyFont="1" applyAlignment="1">
      <alignment horizontal="left" vertical="center"/>
    </xf>
    <xf numFmtId="0" fontId="19" fillId="0" borderId="0" xfId="0" applyFont="1" applyAlignment="1">
      <alignment horizontal="center" vertical="center"/>
    </xf>
    <xf numFmtId="0" fontId="19" fillId="0" borderId="0" xfId="0" applyFont="1" applyAlignment="1">
      <alignment vertical="center" wrapText="1"/>
    </xf>
    <xf numFmtId="3" fontId="13" fillId="0" borderId="23" xfId="3" applyNumberFormat="1" applyFont="1" applyBorder="1" applyAlignment="1" applyProtection="1">
      <alignment horizontal="center" vertical="center"/>
      <protection locked="0"/>
    </xf>
    <xf numFmtId="3" fontId="13" fillId="0" borderId="23" xfId="3" applyNumberFormat="1" applyFont="1" applyBorder="1" applyAlignment="1" applyProtection="1">
      <alignment horizontal="center" vertical="center"/>
      <protection locked="0"/>
    </xf>
    <xf numFmtId="3" fontId="13" fillId="0" borderId="24" xfId="3" applyNumberFormat="1" applyFont="1" applyBorder="1" applyAlignment="1" applyProtection="1">
      <alignment horizontal="center" vertical="center"/>
      <protection locked="0"/>
    </xf>
    <xf numFmtId="3" fontId="15" fillId="0" borderId="26" xfId="3" applyNumberFormat="1" applyFont="1" applyBorder="1" applyAlignment="1" applyProtection="1">
      <alignment horizontal="center" vertical="center"/>
    </xf>
    <xf numFmtId="3" fontId="15" fillId="0" borderId="27" xfId="3" applyNumberFormat="1" applyFont="1" applyBorder="1" applyAlignment="1" applyProtection="1">
      <alignment horizontal="center" vertical="center"/>
    </xf>
    <xf numFmtId="0" fontId="36" fillId="0" borderId="97" xfId="0" applyFont="1" applyBorder="1" applyAlignment="1" applyProtection="1">
      <alignment horizontal="center"/>
      <protection locked="0"/>
    </xf>
    <xf numFmtId="0" fontId="13" fillId="0" borderId="26" xfId="0" applyFont="1" applyFill="1" applyBorder="1" applyAlignment="1" applyProtection="1">
      <alignment horizontal="center" vertical="center"/>
    </xf>
    <xf numFmtId="0" fontId="13" fillId="0" borderId="50" xfId="0" applyFont="1" applyFill="1" applyBorder="1" applyAlignment="1" applyProtection="1">
      <alignment horizontal="center" vertical="center"/>
    </xf>
    <xf numFmtId="0" fontId="13" fillId="0" borderId="27" xfId="0" applyFont="1" applyFill="1" applyBorder="1" applyAlignment="1" applyProtection="1">
      <alignment horizontal="center" vertical="center"/>
    </xf>
    <xf numFmtId="3" fontId="13" fillId="0" borderId="23" xfId="3" applyNumberFormat="1" applyFont="1" applyBorder="1" applyAlignment="1" applyProtection="1">
      <alignment horizontal="center" vertical="center"/>
      <protection locked="0"/>
    </xf>
    <xf numFmtId="3" fontId="13" fillId="0" borderId="112" xfId="3" applyNumberFormat="1" applyFont="1" applyBorder="1" applyAlignment="1" applyProtection="1">
      <alignment horizontal="center" vertical="center"/>
      <protection locked="0"/>
    </xf>
    <xf numFmtId="0" fontId="13" fillId="0" borderId="170" xfId="0" applyFont="1" applyBorder="1" applyAlignment="1" applyProtection="1">
      <alignment horizontal="center" vertical="center"/>
      <protection locked="0"/>
    </xf>
    <xf numFmtId="172" fontId="13" fillId="0" borderId="170" xfId="0" applyNumberFormat="1" applyFont="1" applyBorder="1" applyAlignment="1" applyProtection="1">
      <alignment horizontal="left" vertical="center" indent="1"/>
      <protection locked="0"/>
    </xf>
    <xf numFmtId="0" fontId="13" fillId="0" borderId="171" xfId="0" applyFont="1" applyBorder="1" applyAlignment="1" applyProtection="1">
      <alignment horizontal="center" vertical="center"/>
      <protection locked="0"/>
    </xf>
    <xf numFmtId="172" fontId="13" fillId="0" borderId="171" xfId="0" applyNumberFormat="1" applyFont="1" applyBorder="1" applyAlignment="1" applyProtection="1">
      <alignment horizontal="left" vertical="center" indent="1"/>
      <protection locked="0"/>
    </xf>
    <xf numFmtId="0" fontId="48" fillId="0" borderId="172" xfId="172" applyFont="1" applyFill="1" applyBorder="1" applyAlignment="1" applyProtection="1">
      <alignment horizontal="center"/>
    </xf>
    <xf numFmtId="0" fontId="48" fillId="0" borderId="173" xfId="172" applyFont="1" applyFill="1" applyBorder="1" applyAlignment="1" applyProtection="1">
      <alignment horizontal="center"/>
    </xf>
    <xf numFmtId="0" fontId="48" fillId="0" borderId="175" xfId="172" applyFont="1" applyFill="1" applyBorder="1" applyProtection="1"/>
    <xf numFmtId="0" fontId="48" fillId="0" borderId="176" xfId="172" applyFont="1" applyFill="1" applyBorder="1" applyProtection="1"/>
    <xf numFmtId="0" fontId="13" fillId="0" borderId="177" xfId="0" applyFont="1" applyBorder="1" applyAlignment="1" applyProtection="1">
      <alignment horizontal="center" vertical="center"/>
      <protection locked="0"/>
    </xf>
    <xf numFmtId="172" fontId="13" fillId="0" borderId="174" xfId="0" applyNumberFormat="1" applyFont="1" applyBorder="1" applyAlignment="1" applyProtection="1">
      <alignment horizontal="left" vertical="center" indent="1"/>
      <protection locked="0"/>
    </xf>
    <xf numFmtId="172" fontId="13" fillId="0" borderId="179" xfId="0" applyNumberFormat="1" applyFont="1" applyBorder="1" applyAlignment="1" applyProtection="1">
      <alignment horizontal="left" vertical="center" indent="1"/>
      <protection locked="0"/>
    </xf>
    <xf numFmtId="0" fontId="17" fillId="0" borderId="72" xfId="0" applyFont="1" applyBorder="1" applyAlignment="1">
      <alignment horizontal="center" vertical="center" wrapText="1"/>
    </xf>
    <xf numFmtId="164" fontId="17" fillId="0" borderId="72" xfId="2" applyFont="1" applyBorder="1" applyAlignment="1">
      <alignment horizontal="center" vertical="center" wrapText="1"/>
    </xf>
    <xf numFmtId="3" fontId="13" fillId="0" borderId="23" xfId="3" applyNumberFormat="1" applyFont="1" applyBorder="1" applyAlignment="1" applyProtection="1">
      <alignment horizontal="center" vertical="center"/>
      <protection locked="0"/>
    </xf>
    <xf numFmtId="3" fontId="13" fillId="0" borderId="24" xfId="3" applyNumberFormat="1" applyFont="1" applyBorder="1" applyAlignment="1" applyProtection="1">
      <alignment horizontal="center" vertical="center"/>
      <protection locked="0"/>
    </xf>
    <xf numFmtId="0" fontId="17" fillId="0" borderId="72" xfId="0" applyFont="1" applyBorder="1" applyAlignment="1">
      <alignment horizontal="center" vertical="center"/>
    </xf>
    <xf numFmtId="0" fontId="48" fillId="0" borderId="40" xfId="172" applyFont="1" applyFill="1" applyBorder="1" applyAlignment="1" applyProtection="1">
      <alignment horizontal="center"/>
    </xf>
    <xf numFmtId="0" fontId="48" fillId="0" borderId="41" xfId="172" applyFont="1" applyFill="1" applyBorder="1" applyAlignment="1" applyProtection="1">
      <alignment horizontal="center"/>
    </xf>
    <xf numFmtId="172" fontId="13" fillId="0" borderId="23" xfId="3" quotePrefix="1" applyNumberFormat="1" applyFont="1" applyBorder="1" applyAlignment="1" applyProtection="1">
      <alignment horizontal="center" vertical="center"/>
      <protection locked="0"/>
    </xf>
    <xf numFmtId="3" fontId="13" fillId="0" borderId="23" xfId="3" quotePrefix="1" applyNumberFormat="1" applyFont="1" applyBorder="1" applyAlignment="1" applyProtection="1">
      <alignment horizontal="center" vertical="center"/>
      <protection locked="0"/>
    </xf>
    <xf numFmtId="172" fontId="13" fillId="0" borderId="114" xfId="3" quotePrefix="1" applyNumberFormat="1" applyFont="1" applyBorder="1" applyAlignment="1" applyProtection="1">
      <alignment horizontal="center" vertical="center"/>
      <protection locked="0"/>
    </xf>
    <xf numFmtId="0" fontId="13" fillId="0" borderId="101" xfId="0" applyFont="1" applyBorder="1" applyAlignment="1" applyProtection="1">
      <alignment horizontal="center" vertical="center"/>
      <protection locked="0"/>
    </xf>
    <xf numFmtId="0" fontId="13" fillId="0" borderId="49" xfId="0" applyFont="1" applyBorder="1" applyAlignment="1" applyProtection="1">
      <alignment horizontal="center" vertical="center"/>
      <protection locked="0"/>
    </xf>
    <xf numFmtId="172" fontId="15" fillId="0" borderId="115" xfId="3" quotePrefix="1" applyNumberFormat="1" applyFont="1" applyBorder="1" applyAlignment="1" applyProtection="1">
      <alignment horizontal="center" vertical="center"/>
      <protection locked="0"/>
    </xf>
    <xf numFmtId="0" fontId="15" fillId="0" borderId="26" xfId="0" applyFont="1" applyFill="1" applyBorder="1" applyAlignment="1">
      <alignment horizontal="center" vertical="center"/>
    </xf>
    <xf numFmtId="0" fontId="36" fillId="0" borderId="26" xfId="0" applyFont="1" applyBorder="1" applyAlignment="1" applyProtection="1">
      <alignment horizontal="center" vertical="center"/>
      <protection locked="0"/>
    </xf>
    <xf numFmtId="3" fontId="13" fillId="0" borderId="111" xfId="3" applyNumberFormat="1" applyFont="1" applyBorder="1" applyAlignment="1" applyProtection="1">
      <alignment horizontal="center" vertical="center"/>
      <protection locked="0"/>
    </xf>
    <xf numFmtId="1" fontId="13" fillId="0" borderId="114" xfId="3" applyNumberFormat="1" applyFont="1" applyBorder="1" applyAlignment="1" applyProtection="1">
      <alignment horizontal="center" vertical="center"/>
      <protection locked="0"/>
    </xf>
    <xf numFmtId="1" fontId="13" fillId="0" borderId="23" xfId="3" applyNumberFormat="1" applyFont="1" applyBorder="1" applyAlignment="1" applyProtection="1">
      <alignment horizontal="center" vertical="center"/>
      <protection locked="0"/>
    </xf>
    <xf numFmtId="3" fontId="13" fillId="3" borderId="27" xfId="3" applyNumberFormat="1" applyFont="1" applyFill="1" applyBorder="1" applyAlignment="1">
      <alignment horizontal="center" vertical="center"/>
    </xf>
    <xf numFmtId="0" fontId="16" fillId="3" borderId="0" xfId="0" applyFont="1" applyFill="1" applyAlignment="1">
      <alignment vertical="center"/>
    </xf>
    <xf numFmtId="0" fontId="17" fillId="0" borderId="122" xfId="0" applyFont="1" applyBorder="1" applyAlignment="1">
      <alignment horizontal="center" vertical="center"/>
    </xf>
    <xf numFmtId="3" fontId="17" fillId="0" borderId="114" xfId="0" applyNumberFormat="1" applyFont="1" applyBorder="1" applyAlignment="1">
      <alignment horizontal="center" vertical="center"/>
    </xf>
    <xf numFmtId="3" fontId="17" fillId="0" borderId="101" xfId="0" applyNumberFormat="1" applyFont="1" applyBorder="1" applyAlignment="1">
      <alignment horizontal="center" vertical="center"/>
    </xf>
    <xf numFmtId="3" fontId="17" fillId="0" borderId="115" xfId="0" applyNumberFormat="1" applyFont="1" applyBorder="1" applyAlignment="1">
      <alignment horizontal="center" vertical="center"/>
    </xf>
    <xf numFmtId="3" fontId="17" fillId="0" borderId="180" xfId="0" applyNumberFormat="1" applyFont="1" applyBorder="1" applyAlignment="1">
      <alignment horizontal="center" vertical="center"/>
    </xf>
    <xf numFmtId="3" fontId="17" fillId="0" borderId="181" xfId="0" applyNumberFormat="1" applyFont="1" applyBorder="1" applyAlignment="1">
      <alignment horizontal="center" vertical="center"/>
    </xf>
    <xf numFmtId="3" fontId="17" fillId="0" borderId="182" xfId="0" applyNumberFormat="1" applyFont="1" applyBorder="1" applyAlignment="1">
      <alignment horizontal="center" vertical="center"/>
    </xf>
    <xf numFmtId="0" fontId="17" fillId="0" borderId="114" xfId="0" applyFont="1" applyBorder="1" applyAlignment="1">
      <alignment horizontal="center" vertical="center"/>
    </xf>
    <xf numFmtId="0" fontId="17" fillId="0" borderId="101" xfId="0" applyFont="1" applyBorder="1" applyAlignment="1">
      <alignment horizontal="center" vertical="center"/>
    </xf>
    <xf numFmtId="0" fontId="17" fillId="0" borderId="115" xfId="0" applyFont="1" applyBorder="1" applyAlignment="1">
      <alignment horizontal="center" vertical="center"/>
    </xf>
    <xf numFmtId="0" fontId="17" fillId="0" borderId="180" xfId="0" applyFont="1" applyBorder="1" applyAlignment="1">
      <alignment horizontal="center" vertical="center"/>
    </xf>
    <xf numFmtId="0" fontId="17" fillId="0" borderId="181" xfId="0" applyFont="1" applyBorder="1" applyAlignment="1">
      <alignment horizontal="center" vertical="center"/>
    </xf>
    <xf numFmtId="0" fontId="17" fillId="0" borderId="182" xfId="0" applyFont="1" applyBorder="1" applyAlignment="1">
      <alignment horizontal="center" vertical="center"/>
    </xf>
    <xf numFmtId="0" fontId="53" fillId="0" borderId="166" xfId="0" applyFont="1" applyBorder="1" applyAlignment="1">
      <alignment horizontal="center" vertical="center"/>
    </xf>
    <xf numFmtId="0" fontId="53" fillId="0" borderId="24" xfId="0" applyFont="1" applyBorder="1" applyAlignment="1">
      <alignment horizontal="center" vertical="center"/>
    </xf>
    <xf numFmtId="0" fontId="53" fillId="0" borderId="178" xfId="0" applyFont="1" applyBorder="1" applyAlignment="1">
      <alignment horizontal="center" vertical="center"/>
    </xf>
    <xf numFmtId="171" fontId="13" fillId="0" borderId="114" xfId="3" applyNumberFormat="1" applyFont="1" applyFill="1" applyBorder="1" applyAlignment="1" applyProtection="1">
      <alignment horizontal="center" vertical="center"/>
      <protection locked="0"/>
    </xf>
    <xf numFmtId="171" fontId="13" fillId="0" borderId="23" xfId="3" applyNumberFormat="1" applyFont="1" applyFill="1" applyBorder="1" applyAlignment="1" applyProtection="1">
      <alignment horizontal="center" vertical="center"/>
      <protection locked="0"/>
    </xf>
    <xf numFmtId="171" fontId="13" fillId="0" borderId="114" xfId="3" applyNumberFormat="1" applyFont="1" applyFill="1" applyBorder="1" applyAlignment="1" applyProtection="1">
      <alignment vertical="center"/>
      <protection locked="0"/>
    </xf>
    <xf numFmtId="171" fontId="13" fillId="0" borderId="115" xfId="3" applyNumberFormat="1" applyFont="1" applyFill="1" applyBorder="1" applyAlignment="1" applyProtection="1">
      <alignment vertical="center"/>
      <protection locked="0"/>
    </xf>
    <xf numFmtId="171" fontId="13" fillId="0" borderId="23" xfId="3" applyNumberFormat="1" applyFont="1" applyFill="1" applyBorder="1" applyAlignment="1" applyProtection="1">
      <alignment vertical="center"/>
      <protection locked="0"/>
    </xf>
    <xf numFmtId="171" fontId="13" fillId="0" borderId="24" xfId="3" applyNumberFormat="1" applyFont="1" applyFill="1" applyBorder="1" applyAlignment="1" applyProtection="1">
      <alignment vertical="center"/>
      <protection locked="0"/>
    </xf>
    <xf numFmtId="171" fontId="13" fillId="0" borderId="26" xfId="3" applyNumberFormat="1" applyFont="1" applyFill="1" applyBorder="1" applyAlignment="1" applyProtection="1">
      <alignment horizontal="center" vertical="center"/>
    </xf>
    <xf numFmtId="171" fontId="13" fillId="0" borderId="27" xfId="3" applyNumberFormat="1" applyFont="1" applyFill="1" applyBorder="1" applyAlignment="1" applyProtection="1">
      <alignment horizontal="center" vertical="center"/>
    </xf>
    <xf numFmtId="0" fontId="9" fillId="4" borderId="3" xfId="0" applyFont="1" applyFill="1" applyBorder="1" applyAlignment="1" applyProtection="1">
      <alignment horizontal="center"/>
    </xf>
    <xf numFmtId="0" fontId="11" fillId="0" borderId="0" xfId="0" applyFont="1" applyAlignment="1">
      <alignment horizontal="center" vertical="center" wrapText="1"/>
    </xf>
    <xf numFmtId="0" fontId="7" fillId="0" borderId="0" xfId="0" applyFont="1" applyAlignment="1" applyProtection="1">
      <alignment horizontal="center" vertical="center" wrapText="1"/>
    </xf>
    <xf numFmtId="0" fontId="10" fillId="0" borderId="0" xfId="0" applyFont="1" applyAlignment="1">
      <alignment horizontal="center" vertical="center"/>
    </xf>
    <xf numFmtId="0" fontId="13" fillId="0" borderId="0" xfId="0" applyFont="1" applyAlignment="1" applyProtection="1">
      <alignment horizontal="center" vertical="center"/>
    </xf>
    <xf numFmtId="0" fontId="13" fillId="0" borderId="12" xfId="0" applyFont="1" applyBorder="1" applyAlignment="1" applyProtection="1">
      <alignment horizontal="center" vertical="center"/>
    </xf>
    <xf numFmtId="0" fontId="13" fillId="0" borderId="15" xfId="0" applyFont="1" applyBorder="1" applyAlignment="1" applyProtection="1">
      <alignment horizontal="center" vertical="center"/>
    </xf>
    <xf numFmtId="0" fontId="13" fillId="0" borderId="30" xfId="0" applyFont="1" applyBorder="1" applyAlignment="1" applyProtection="1">
      <alignment horizontal="center" vertical="center"/>
    </xf>
    <xf numFmtId="0" fontId="13" fillId="0" borderId="13" xfId="0" applyFont="1" applyBorder="1" applyAlignment="1" applyProtection="1">
      <alignment horizontal="center" vertical="center"/>
    </xf>
    <xf numFmtId="0" fontId="13" fillId="0" borderId="16" xfId="0" applyFont="1" applyBorder="1" applyAlignment="1" applyProtection="1">
      <alignment horizontal="center" vertical="center"/>
    </xf>
    <xf numFmtId="0" fontId="13" fillId="0" borderId="31" xfId="0" applyFont="1" applyBorder="1" applyAlignment="1" applyProtection="1">
      <alignment horizontal="center" vertical="center"/>
    </xf>
    <xf numFmtId="0" fontId="14" fillId="0" borderId="16" xfId="0" applyFont="1" applyBorder="1" applyAlignment="1" applyProtection="1">
      <alignment horizontal="left" vertical="center" indent="1"/>
    </xf>
    <xf numFmtId="0" fontId="14" fillId="0" borderId="31" xfId="0" applyFont="1" applyBorder="1" applyAlignment="1" applyProtection="1">
      <alignment horizontal="left" vertical="center" indent="1"/>
    </xf>
    <xf numFmtId="0" fontId="13" fillId="0" borderId="0" xfId="0" applyFont="1" applyAlignment="1">
      <alignment horizontal="justify" vertical="top" wrapText="1"/>
    </xf>
    <xf numFmtId="0" fontId="19" fillId="0" borderId="0" xfId="0" applyFont="1" applyFill="1" applyAlignment="1">
      <alignment horizontal="center" vertical="center"/>
    </xf>
    <xf numFmtId="0" fontId="33" fillId="0" borderId="0" xfId="0" applyFont="1" applyAlignment="1">
      <alignment horizontal="center" vertical="center"/>
    </xf>
    <xf numFmtId="0" fontId="13" fillId="0" borderId="3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4" xfId="0" applyFont="1" applyBorder="1" applyAlignment="1" applyProtection="1">
      <alignment horizontal="center" vertical="center"/>
    </xf>
    <xf numFmtId="0" fontId="13" fillId="0" borderId="20" xfId="0" applyFont="1" applyBorder="1" applyAlignment="1" applyProtection="1">
      <alignment horizontal="center" vertical="center"/>
    </xf>
    <xf numFmtId="0" fontId="13" fillId="0" borderId="34" xfId="0" applyFont="1" applyBorder="1" applyAlignment="1" applyProtection="1">
      <alignment horizontal="center" vertical="center" wrapText="1"/>
    </xf>
    <xf numFmtId="0" fontId="13" fillId="0" borderId="20" xfId="0" applyFont="1" applyBorder="1" applyAlignment="1" applyProtection="1">
      <alignment horizontal="center" vertical="center" wrapText="1"/>
    </xf>
    <xf numFmtId="0" fontId="13" fillId="0" borderId="35" xfId="0" applyFont="1" applyBorder="1" applyAlignment="1" applyProtection="1">
      <alignment horizontal="center" vertical="center" wrapText="1"/>
    </xf>
    <xf numFmtId="0" fontId="13" fillId="0" borderId="21" xfId="0" applyFont="1" applyBorder="1" applyAlignment="1" applyProtection="1">
      <alignment horizontal="center" vertical="center" wrapText="1"/>
    </xf>
    <xf numFmtId="0" fontId="19" fillId="0" borderId="0" xfId="0" applyFont="1" applyAlignment="1" applyProtection="1">
      <alignment horizontal="center" vertical="center"/>
    </xf>
    <xf numFmtId="0" fontId="13" fillId="0" borderId="36" xfId="0" applyFont="1" applyBorder="1" applyAlignment="1" applyProtection="1">
      <alignment horizontal="center" vertical="center"/>
    </xf>
    <xf numFmtId="0" fontId="13" fillId="0" borderId="39" xfId="0" applyFont="1" applyBorder="1" applyAlignment="1" applyProtection="1">
      <alignment horizontal="center" vertical="center"/>
    </xf>
    <xf numFmtId="0" fontId="13" fillId="0" borderId="123" xfId="0" applyFont="1" applyBorder="1" applyAlignment="1" applyProtection="1">
      <alignment horizontal="center" vertical="center"/>
    </xf>
    <xf numFmtId="0" fontId="13" fillId="0" borderId="37" xfId="0" applyFont="1" applyBorder="1" applyAlignment="1" applyProtection="1">
      <alignment horizontal="center" vertical="center"/>
    </xf>
    <xf numFmtId="0" fontId="13" fillId="0" borderId="40" xfId="0" applyFont="1" applyBorder="1" applyAlignment="1" applyProtection="1">
      <alignment horizontal="center" vertical="center"/>
    </xf>
    <xf numFmtId="0" fontId="13" fillId="0" borderId="72" xfId="0" applyFont="1" applyBorder="1" applyAlignment="1" applyProtection="1">
      <alignment horizontal="center" vertical="center"/>
    </xf>
    <xf numFmtId="0" fontId="13" fillId="0" borderId="38" xfId="0" applyFont="1" applyBorder="1" applyAlignment="1" applyProtection="1">
      <alignment horizontal="center" vertical="center"/>
    </xf>
    <xf numFmtId="0" fontId="13" fillId="0" borderId="40" xfId="0" applyFont="1" applyBorder="1" applyAlignment="1" applyProtection="1">
      <alignment horizontal="center" vertical="center" wrapText="1"/>
    </xf>
    <xf numFmtId="0" fontId="13" fillId="0" borderId="72" xfId="0" applyFont="1" applyBorder="1" applyAlignment="1" applyProtection="1">
      <alignment horizontal="center" vertical="center" wrapText="1"/>
    </xf>
    <xf numFmtId="0" fontId="13" fillId="0" borderId="41" xfId="0" applyFont="1" applyBorder="1" applyAlignment="1" applyProtection="1">
      <alignment horizontal="center" vertical="center" wrapText="1"/>
    </xf>
    <xf numFmtId="0" fontId="13" fillId="0" borderId="122" xfId="0" applyFont="1" applyBorder="1" applyAlignment="1" applyProtection="1">
      <alignment horizontal="center" vertical="center" wrapText="1"/>
    </xf>
    <xf numFmtId="0" fontId="13" fillId="0" borderId="36" xfId="0" applyFont="1" applyBorder="1" applyAlignment="1" applyProtection="1">
      <alignment horizontal="center" vertical="center" wrapText="1"/>
    </xf>
    <xf numFmtId="0" fontId="13" fillId="0" borderId="123" xfId="0" applyFont="1" applyBorder="1" applyAlignment="1" applyProtection="1">
      <alignment horizontal="center" vertical="center" wrapText="1"/>
    </xf>
    <xf numFmtId="0" fontId="13" fillId="0" borderId="37" xfId="0" applyFont="1" applyBorder="1" applyAlignment="1" applyProtection="1">
      <alignment horizontal="center" vertical="center" wrapText="1"/>
    </xf>
    <xf numFmtId="0" fontId="13" fillId="0" borderId="25" xfId="0" applyFont="1" applyBorder="1" applyAlignment="1" applyProtection="1">
      <alignment horizontal="center" vertical="center"/>
    </xf>
    <xf numFmtId="0" fontId="13" fillId="0" borderId="26" xfId="0" applyFont="1" applyBorder="1" applyAlignment="1" applyProtection="1">
      <alignment horizontal="center" vertical="center"/>
    </xf>
    <xf numFmtId="0" fontId="13" fillId="0" borderId="38" xfId="0" applyFont="1" applyBorder="1" applyAlignment="1" applyProtection="1">
      <alignment horizontal="center" vertical="center" wrapText="1"/>
    </xf>
    <xf numFmtId="0" fontId="13" fillId="0" borderId="45" xfId="0" applyFont="1" applyBorder="1" applyAlignment="1" applyProtection="1">
      <alignment horizontal="center" vertical="center" wrapText="1"/>
    </xf>
    <xf numFmtId="0" fontId="13" fillId="0" borderId="10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28" xfId="0" applyFont="1" applyBorder="1" applyAlignment="1" applyProtection="1">
      <alignment horizontal="center" vertical="center" wrapText="1"/>
    </xf>
    <xf numFmtId="0" fontId="13" fillId="0" borderId="13" xfId="0" applyFont="1" applyBorder="1" applyAlignment="1" applyProtection="1">
      <alignment horizontal="center" vertical="center" wrapText="1"/>
    </xf>
    <xf numFmtId="0" fontId="13" fillId="0" borderId="18" xfId="0" applyFont="1" applyBorder="1" applyAlignment="1" applyProtection="1">
      <alignment horizontal="center" vertical="center" wrapText="1"/>
    </xf>
    <xf numFmtId="0" fontId="13" fillId="0" borderId="51" xfId="0" applyFont="1" applyBorder="1" applyAlignment="1" applyProtection="1">
      <alignment horizontal="center" vertical="center" wrapText="1"/>
    </xf>
    <xf numFmtId="0" fontId="13" fillId="0" borderId="69" xfId="0" applyFont="1" applyBorder="1" applyAlignment="1" applyProtection="1">
      <alignment horizontal="center" vertical="center" wrapText="1"/>
    </xf>
    <xf numFmtId="0" fontId="13" fillId="0" borderId="39" xfId="0" applyFont="1" applyBorder="1" applyAlignment="1" applyProtection="1">
      <alignment horizontal="center" vertical="center" wrapText="1"/>
    </xf>
    <xf numFmtId="3" fontId="13" fillId="0" borderId="23" xfId="3" applyNumberFormat="1" applyFont="1" applyBorder="1" applyAlignment="1" applyProtection="1">
      <alignment horizontal="center" vertical="center"/>
      <protection locked="0"/>
    </xf>
    <xf numFmtId="3" fontId="13" fillId="0" borderId="24" xfId="3" applyNumberFormat="1" applyFont="1" applyBorder="1" applyAlignment="1" applyProtection="1">
      <alignment horizontal="center" vertical="center"/>
      <protection locked="0"/>
    </xf>
    <xf numFmtId="0" fontId="13" fillId="0" borderId="37" xfId="0" applyFont="1" applyBorder="1" applyAlignment="1">
      <alignment horizontal="center" vertical="center" wrapText="1"/>
    </xf>
    <xf numFmtId="0" fontId="13" fillId="0" borderId="72" xfId="0" applyFont="1" applyBorder="1" applyAlignment="1">
      <alignment horizontal="center" vertical="center" wrapText="1"/>
    </xf>
    <xf numFmtId="0" fontId="19" fillId="0" borderId="0" xfId="0" applyFont="1" applyAlignment="1">
      <alignment horizontal="center" vertical="center"/>
    </xf>
    <xf numFmtId="0" fontId="13" fillId="0" borderId="0" xfId="0" applyFont="1" applyAlignment="1">
      <alignment horizontal="center" vertical="center"/>
    </xf>
    <xf numFmtId="0" fontId="13" fillId="0" borderId="25" xfId="0" applyFont="1" applyBorder="1" applyAlignment="1">
      <alignment horizontal="center" vertical="center"/>
    </xf>
    <xf numFmtId="0" fontId="13" fillId="0" borderId="26" xfId="0" applyFont="1" applyBorder="1" applyAlignment="1">
      <alignment horizontal="center" vertical="center"/>
    </xf>
    <xf numFmtId="0" fontId="13" fillId="0" borderId="38" xfId="0" applyFont="1" applyBorder="1" applyAlignment="1">
      <alignment horizontal="center" vertical="center" wrapText="1"/>
    </xf>
    <xf numFmtId="0" fontId="13" fillId="0" borderId="122"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123" xfId="0" applyFont="1" applyBorder="1" applyAlignment="1">
      <alignment horizontal="center" vertical="center" wrapText="1"/>
    </xf>
    <xf numFmtId="0" fontId="13" fillId="0" borderId="40"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81" xfId="0" applyFont="1" applyBorder="1" applyAlignment="1">
      <alignment horizontal="center" vertical="center"/>
    </xf>
    <xf numFmtId="0" fontId="13" fillId="0" borderId="82" xfId="0" applyFont="1" applyBorder="1" applyAlignment="1">
      <alignment horizontal="center" vertical="center"/>
    </xf>
    <xf numFmtId="0" fontId="13" fillId="0" borderId="72" xfId="0" applyFont="1" applyBorder="1" applyAlignment="1">
      <alignment horizontal="center" vertical="center"/>
    </xf>
    <xf numFmtId="0" fontId="13" fillId="0" borderId="31" xfId="0" applyFont="1" applyBorder="1" applyAlignment="1">
      <alignment horizontal="center" vertical="center"/>
    </xf>
    <xf numFmtId="0" fontId="13" fillId="0" borderId="13" xfId="0" applyFont="1" applyBorder="1" applyAlignment="1">
      <alignment horizontal="center" vertical="center"/>
    </xf>
    <xf numFmtId="0" fontId="13" fillId="0" borderId="16" xfId="0" applyFont="1" applyBorder="1" applyAlignment="1">
      <alignment horizontal="center" vertical="center"/>
    </xf>
    <xf numFmtId="0" fontId="13" fillId="0" borderId="13"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37" xfId="0" applyFont="1" applyBorder="1" applyAlignment="1">
      <alignment horizontal="center" vertical="center"/>
    </xf>
    <xf numFmtId="0" fontId="13" fillId="0" borderId="40" xfId="0" applyFont="1" applyBorder="1" applyAlignment="1">
      <alignment horizontal="center" vertical="center"/>
    </xf>
    <xf numFmtId="0" fontId="13" fillId="0" borderId="37" xfId="0" applyFont="1" applyFill="1" applyBorder="1" applyAlignment="1">
      <alignment horizontal="center" vertical="center" wrapText="1"/>
    </xf>
    <xf numFmtId="0" fontId="13" fillId="0" borderId="72" xfId="0" applyFont="1" applyFill="1" applyBorder="1" applyAlignment="1">
      <alignment horizontal="center" vertical="center" wrapText="1"/>
    </xf>
    <xf numFmtId="0" fontId="13" fillId="0" borderId="34"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46" xfId="0" applyFont="1" applyBorder="1" applyAlignment="1">
      <alignment horizontal="center" vertical="center" wrapText="1"/>
    </xf>
    <xf numFmtId="0" fontId="13" fillId="0" borderId="85" xfId="0" applyFont="1" applyBorder="1" applyAlignment="1">
      <alignment horizontal="center" vertical="center" wrapText="1"/>
    </xf>
    <xf numFmtId="0" fontId="13" fillId="0" borderId="51" xfId="0" applyFont="1" applyBorder="1" applyAlignment="1">
      <alignment horizontal="center" vertical="center" wrapText="1"/>
    </xf>
    <xf numFmtId="0" fontId="13" fillId="0" borderId="69" xfId="0" applyFont="1" applyBorder="1" applyAlignment="1">
      <alignment horizontal="center" vertical="center" wrapText="1"/>
    </xf>
    <xf numFmtId="0" fontId="13" fillId="0" borderId="121" xfId="0" applyFont="1" applyBorder="1" applyAlignment="1">
      <alignment horizontal="center" vertical="center" wrapText="1"/>
    </xf>
    <xf numFmtId="0" fontId="13" fillId="0" borderId="48"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133" xfId="0" applyFont="1" applyBorder="1" applyAlignment="1">
      <alignment horizontal="center" vertical="center" wrapText="1"/>
    </xf>
    <xf numFmtId="0" fontId="17" fillId="0" borderId="46" xfId="0" applyFont="1" applyBorder="1"/>
    <xf numFmtId="0" fontId="17" fillId="0" borderId="40" xfId="0" applyFont="1" applyBorder="1"/>
    <xf numFmtId="0" fontId="13" fillId="0" borderId="45" xfId="0" applyFont="1" applyBorder="1" applyAlignment="1">
      <alignment horizontal="center" vertical="center" wrapText="1"/>
    </xf>
    <xf numFmtId="0" fontId="17" fillId="0" borderId="40" xfId="0" applyFont="1" applyBorder="1" applyAlignment="1">
      <alignment vertical="center" wrapText="1"/>
    </xf>
    <xf numFmtId="0" fontId="17" fillId="0" borderId="46" xfId="0" applyFont="1" applyBorder="1" applyAlignment="1">
      <alignment vertical="center" wrapText="1"/>
    </xf>
    <xf numFmtId="0" fontId="13" fillId="0" borderId="25" xfId="0" applyFont="1" applyFill="1" applyBorder="1" applyAlignment="1">
      <alignment horizontal="center" vertical="center"/>
    </xf>
    <xf numFmtId="0" fontId="13" fillId="0" borderId="26" xfId="0" applyFont="1" applyFill="1" applyBorder="1" applyAlignment="1">
      <alignment horizontal="center" vertical="center"/>
    </xf>
    <xf numFmtId="0" fontId="13" fillId="0" borderId="132"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81" xfId="0" applyFont="1" applyFill="1" applyBorder="1" applyAlignment="1">
      <alignment horizontal="center" vertical="center"/>
    </xf>
    <xf numFmtId="0" fontId="13" fillId="0" borderId="82" xfId="0" applyFont="1" applyFill="1" applyBorder="1" applyAlignment="1">
      <alignment horizontal="center" vertical="center"/>
    </xf>
    <xf numFmtId="0" fontId="13" fillId="0" borderId="12"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3"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52" xfId="0" applyFont="1" applyBorder="1" applyAlignment="1">
      <alignment horizontal="center" vertical="center" wrapText="1"/>
    </xf>
    <xf numFmtId="0" fontId="13" fillId="0" borderId="6"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14"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31" xfId="0" applyFont="1" applyFill="1" applyBorder="1" applyAlignment="1">
      <alignment horizontal="center" vertical="center" wrapText="1"/>
    </xf>
    <xf numFmtId="0" fontId="13" fillId="0" borderId="7" xfId="0" applyFont="1" applyBorder="1" applyAlignment="1">
      <alignment horizontal="center" vertical="center" wrapText="1"/>
    </xf>
    <xf numFmtId="0" fontId="13" fillId="0" borderId="54" xfId="0" applyFont="1" applyBorder="1" applyAlignment="1">
      <alignment horizontal="center" vertical="center" wrapText="1"/>
    </xf>
    <xf numFmtId="0" fontId="15" fillId="0" borderId="25" xfId="0" applyFont="1" applyBorder="1" applyAlignment="1">
      <alignment horizontal="center" vertical="center"/>
    </xf>
    <xf numFmtId="0" fontId="15" fillId="0" borderId="26" xfId="0" applyFont="1" applyBorder="1" applyAlignment="1">
      <alignment horizontal="center" vertical="center"/>
    </xf>
    <xf numFmtId="0" fontId="15" fillId="0" borderId="0" xfId="0" applyFont="1" applyAlignment="1">
      <alignment horizontal="center" vertical="center"/>
    </xf>
    <xf numFmtId="0" fontId="56" fillId="0" borderId="0" xfId="0" applyFont="1" applyAlignment="1">
      <alignment horizontal="center" vertical="center"/>
    </xf>
    <xf numFmtId="0" fontId="15" fillId="0" borderId="36"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123"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40" xfId="0" applyFont="1" applyBorder="1" applyAlignment="1">
      <alignment horizontal="center" vertical="center" wrapText="1"/>
    </xf>
    <xf numFmtId="0" fontId="15" fillId="0" borderId="72" xfId="0" applyFont="1" applyBorder="1" applyAlignment="1">
      <alignment horizontal="center" vertical="center" wrapText="1"/>
    </xf>
    <xf numFmtId="0" fontId="17" fillId="0" borderId="0" xfId="0" applyFont="1" applyAlignment="1">
      <alignment horizontal="center" vertical="center"/>
    </xf>
    <xf numFmtId="0" fontId="52" fillId="0" borderId="0" xfId="0" applyFont="1" applyAlignment="1">
      <alignment horizontal="center" vertical="center"/>
    </xf>
    <xf numFmtId="0" fontId="15" fillId="0" borderId="12"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51" xfId="0" applyFont="1" applyBorder="1" applyAlignment="1">
      <alignment horizontal="center" vertical="center" wrapText="1"/>
    </xf>
    <xf numFmtId="0" fontId="15" fillId="0" borderId="99" xfId="0" applyFont="1" applyBorder="1" applyAlignment="1">
      <alignment horizontal="center" vertical="center" wrapText="1"/>
    </xf>
    <xf numFmtId="0" fontId="15" fillId="0" borderId="70" xfId="0" applyFont="1" applyBorder="1" applyAlignment="1">
      <alignment horizontal="center" vertical="center" wrapText="1"/>
    </xf>
    <xf numFmtId="0" fontId="15" fillId="0" borderId="93" xfId="0" applyFont="1" applyBorder="1" applyAlignment="1">
      <alignment horizontal="center" vertical="center" wrapText="1"/>
    </xf>
    <xf numFmtId="0" fontId="21" fillId="0" borderId="72"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86" xfId="0" applyFont="1" applyBorder="1" applyAlignment="1">
      <alignment horizontal="center" vertical="center" wrapText="1"/>
    </xf>
    <xf numFmtId="0" fontId="21" fillId="0" borderId="48" xfId="0" applyFont="1" applyBorder="1" applyAlignment="1">
      <alignment horizontal="center" vertical="center" wrapText="1"/>
    </xf>
    <xf numFmtId="0" fontId="21" fillId="0" borderId="13" xfId="0" applyFont="1" applyBorder="1" applyAlignment="1">
      <alignment horizontal="center" vertical="center" wrapText="1"/>
    </xf>
    <xf numFmtId="0" fontId="13" fillId="0" borderId="74" xfId="0" applyFont="1" applyFill="1" applyBorder="1" applyAlignment="1">
      <alignment horizontal="center" vertical="center"/>
    </xf>
    <xf numFmtId="0" fontId="13" fillId="0" borderId="75" xfId="0" applyFont="1" applyFill="1" applyBorder="1" applyAlignment="1">
      <alignment horizontal="center" vertical="center"/>
    </xf>
    <xf numFmtId="0" fontId="17" fillId="0" borderId="65" xfId="0" applyFont="1" applyFill="1" applyBorder="1" applyAlignment="1">
      <alignment horizontal="center" vertical="center"/>
    </xf>
    <xf numFmtId="0" fontId="17" fillId="0" borderId="58" xfId="0" applyFont="1" applyFill="1" applyBorder="1" applyAlignment="1">
      <alignment horizontal="center" vertical="center"/>
    </xf>
    <xf numFmtId="0" fontId="17" fillId="0" borderId="77" xfId="0" applyFont="1" applyFill="1" applyBorder="1" applyAlignment="1">
      <alignment horizontal="center" vertical="center"/>
    </xf>
    <xf numFmtId="0" fontId="17" fillId="0" borderId="58" xfId="0" applyFont="1" applyFill="1" applyBorder="1" applyAlignment="1">
      <alignment horizontal="center" vertical="center" wrapText="1"/>
    </xf>
    <xf numFmtId="0" fontId="17" fillId="0" borderId="77" xfId="0" applyFont="1" applyFill="1" applyBorder="1" applyAlignment="1">
      <alignment horizontal="center" vertical="center" wrapText="1"/>
    </xf>
    <xf numFmtId="0" fontId="13" fillId="0" borderId="94" xfId="0" applyFont="1" applyBorder="1" applyAlignment="1">
      <alignment horizontal="center" vertical="center"/>
    </xf>
    <xf numFmtId="0" fontId="13" fillId="0" borderId="95" xfId="0" applyFont="1" applyBorder="1" applyAlignment="1">
      <alignment horizontal="center" vertical="center"/>
    </xf>
    <xf numFmtId="0" fontId="13" fillId="0" borderId="96" xfId="0" applyFont="1" applyBorder="1" applyAlignment="1">
      <alignment horizontal="center" vertical="center"/>
    </xf>
    <xf numFmtId="0" fontId="13" fillId="0" borderId="0" xfId="0" applyFont="1" applyFill="1" applyAlignment="1">
      <alignment horizontal="center" vertical="center"/>
    </xf>
    <xf numFmtId="0" fontId="17" fillId="0" borderId="64" xfId="0" applyFont="1" applyFill="1" applyBorder="1" applyAlignment="1">
      <alignment horizontal="center" vertical="center"/>
    </xf>
    <xf numFmtId="0" fontId="17" fillId="0" borderId="57" xfId="0" applyFont="1" applyFill="1" applyBorder="1" applyAlignment="1">
      <alignment horizontal="center" vertical="center"/>
    </xf>
    <xf numFmtId="0" fontId="17" fillId="0" borderId="76" xfId="0" applyFont="1" applyFill="1" applyBorder="1" applyAlignment="1">
      <alignment horizontal="center" vertical="center"/>
    </xf>
    <xf numFmtId="0" fontId="17" fillId="0" borderId="83" xfId="0" applyFont="1" applyFill="1" applyBorder="1" applyAlignment="1">
      <alignment horizontal="center" vertical="center" wrapText="1"/>
    </xf>
    <xf numFmtId="0" fontId="17" fillId="0" borderId="66" xfId="0" applyFont="1" applyFill="1" applyBorder="1" applyAlignment="1">
      <alignment horizontal="center" vertical="center" wrapText="1"/>
    </xf>
    <xf numFmtId="0" fontId="17" fillId="0" borderId="84" xfId="0" applyFont="1" applyFill="1" applyBorder="1" applyAlignment="1">
      <alignment horizontal="center" vertical="center" wrapText="1"/>
    </xf>
    <xf numFmtId="0" fontId="17" fillId="0" borderId="65" xfId="0" applyFont="1" applyFill="1" applyBorder="1" applyAlignment="1">
      <alignment horizontal="center" vertical="center" wrapText="1"/>
    </xf>
    <xf numFmtId="0" fontId="17" fillId="0" borderId="73"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17" fillId="0" borderId="105" xfId="0" applyFont="1" applyFill="1" applyBorder="1" applyAlignment="1">
      <alignment horizontal="center" vertical="center"/>
    </xf>
    <xf numFmtId="0" fontId="17" fillId="0" borderId="106" xfId="0" applyFont="1" applyFill="1" applyBorder="1" applyAlignment="1">
      <alignment horizontal="center" vertical="center"/>
    </xf>
    <xf numFmtId="0" fontId="17" fillId="0" borderId="107" xfId="0" applyFont="1" applyFill="1" applyBorder="1" applyAlignment="1">
      <alignment horizontal="center" vertical="center"/>
    </xf>
    <xf numFmtId="0" fontId="17" fillId="0" borderId="108" xfId="0" applyFont="1" applyFill="1" applyBorder="1" applyAlignment="1">
      <alignment horizontal="center" vertical="center"/>
    </xf>
    <xf numFmtId="164" fontId="13" fillId="0" borderId="25" xfId="2" applyFont="1" applyBorder="1" applyAlignment="1">
      <alignment horizontal="center" vertical="center"/>
    </xf>
    <xf numFmtId="164" fontId="13" fillId="0" borderId="26" xfId="2" applyFont="1" applyBorder="1" applyAlignment="1">
      <alignment horizontal="center" vertical="center"/>
    </xf>
    <xf numFmtId="0" fontId="37" fillId="0" borderId="0" xfId="0" applyFont="1" applyAlignment="1">
      <alignment horizontal="center" vertical="center"/>
    </xf>
    <xf numFmtId="0" fontId="13" fillId="0" borderId="36" xfId="0" applyFont="1" applyBorder="1" applyAlignment="1">
      <alignment horizontal="center" vertical="center"/>
    </xf>
    <xf numFmtId="0" fontId="13" fillId="0" borderId="39" xfId="0" applyFont="1" applyBorder="1" applyAlignment="1">
      <alignment horizontal="center" vertical="center"/>
    </xf>
    <xf numFmtId="0" fontId="13" fillId="0" borderId="123" xfId="0" applyFont="1" applyBorder="1" applyAlignment="1">
      <alignment horizontal="center" vertical="center"/>
    </xf>
    <xf numFmtId="0" fontId="17" fillId="0" borderId="40" xfId="0" applyFont="1" applyBorder="1" applyAlignment="1">
      <alignment horizontal="center" vertical="center"/>
    </xf>
    <xf numFmtId="0" fontId="17" fillId="0" borderId="40" xfId="0" applyFont="1" applyBorder="1" applyAlignment="1">
      <alignment horizontal="center" vertical="center" wrapText="1"/>
    </xf>
    <xf numFmtId="0" fontId="17" fillId="0" borderId="72" xfId="0" applyFont="1" applyBorder="1" applyAlignment="1">
      <alignment horizontal="center" vertical="center"/>
    </xf>
    <xf numFmtId="0" fontId="17" fillId="0" borderId="67" xfId="0" applyFont="1" applyFill="1" applyBorder="1" applyAlignment="1">
      <alignment horizontal="center" vertical="center"/>
    </xf>
    <xf numFmtId="0" fontId="17" fillId="0" borderId="68" xfId="0" applyFont="1" applyFill="1" applyBorder="1" applyAlignment="1">
      <alignment horizontal="center" vertical="center"/>
    </xf>
    <xf numFmtId="0" fontId="18" fillId="0" borderId="58" xfId="0" applyFont="1" applyFill="1" applyBorder="1" applyAlignment="1">
      <alignment horizontal="center" vertical="center" wrapText="1"/>
    </xf>
    <xf numFmtId="0" fontId="19" fillId="0" borderId="119" xfId="0" applyFont="1" applyBorder="1" applyAlignment="1">
      <alignment horizontal="right" vertical="center"/>
    </xf>
    <xf numFmtId="0" fontId="18" fillId="0" borderId="65" xfId="0" applyFont="1" applyFill="1" applyBorder="1" applyAlignment="1">
      <alignment horizontal="center" vertical="center" wrapText="1"/>
    </xf>
    <xf numFmtId="0" fontId="18" fillId="0" borderId="120" xfId="0" applyFont="1" applyFill="1" applyBorder="1" applyAlignment="1">
      <alignment horizontal="center" vertical="center" wrapText="1"/>
    </xf>
    <xf numFmtId="0" fontId="18" fillId="0" borderId="64" xfId="0" applyFont="1" applyFill="1" applyBorder="1" applyAlignment="1">
      <alignment horizontal="center" vertical="center" wrapText="1"/>
    </xf>
    <xf numFmtId="0" fontId="18" fillId="0" borderId="57" xfId="0" applyFont="1" applyFill="1" applyBorder="1" applyAlignment="1">
      <alignment horizontal="center" vertical="center" wrapText="1"/>
    </xf>
    <xf numFmtId="0" fontId="18" fillId="0" borderId="77" xfId="0" applyFont="1" applyFill="1" applyBorder="1" applyAlignment="1">
      <alignment horizontal="center" vertical="center" wrapText="1"/>
    </xf>
    <xf numFmtId="0" fontId="18" fillId="0" borderId="104" xfId="0" applyFont="1" applyFill="1" applyBorder="1" applyAlignment="1">
      <alignment horizontal="center" vertical="center" wrapText="1"/>
    </xf>
    <xf numFmtId="0" fontId="18" fillId="0" borderId="73"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18" fillId="0" borderId="134" xfId="0" applyFont="1" applyFill="1" applyBorder="1" applyAlignment="1">
      <alignment horizontal="center" vertical="center" wrapText="1"/>
    </xf>
    <xf numFmtId="0" fontId="18" fillId="0" borderId="59" xfId="0" applyFont="1" applyFill="1" applyBorder="1" applyAlignment="1">
      <alignment horizontal="center" vertical="center" wrapText="1"/>
    </xf>
    <xf numFmtId="0" fontId="49" fillId="0" borderId="0" xfId="172" applyFont="1" applyFill="1" applyBorder="1" applyAlignment="1" applyProtection="1">
      <alignment horizontal="center"/>
    </xf>
    <xf numFmtId="0" fontId="48" fillId="0" borderId="142" xfId="172" applyFont="1" applyFill="1" applyBorder="1" applyAlignment="1" applyProtection="1">
      <alignment horizontal="center" vertical="center"/>
    </xf>
    <xf numFmtId="0" fontId="48" fillId="0" borderId="143" xfId="172" applyFont="1" applyFill="1" applyBorder="1" applyAlignment="1" applyProtection="1">
      <alignment horizontal="center" vertical="center"/>
    </xf>
    <xf numFmtId="0" fontId="48" fillId="0" borderId="144" xfId="172" applyFont="1" applyFill="1" applyBorder="1" applyAlignment="1" applyProtection="1">
      <alignment horizontal="center" vertical="center"/>
    </xf>
    <xf numFmtId="0" fontId="48" fillId="0" borderId="147" xfId="172" applyFont="1" applyFill="1" applyBorder="1" applyAlignment="1" applyProtection="1">
      <alignment horizontal="center" vertical="center"/>
    </xf>
    <xf numFmtId="0" fontId="48" fillId="0" borderId="131" xfId="172" applyFont="1" applyFill="1" applyBorder="1" applyAlignment="1" applyProtection="1">
      <alignment horizontal="center" vertical="center"/>
    </xf>
    <xf numFmtId="0" fontId="48" fillId="0" borderId="130" xfId="172" applyFont="1" applyFill="1" applyBorder="1" applyAlignment="1" applyProtection="1">
      <alignment horizontal="center" vertical="center"/>
    </xf>
    <xf numFmtId="0" fontId="48" fillId="0" borderId="145" xfId="172" applyFont="1" applyFill="1" applyBorder="1" applyAlignment="1" applyProtection="1">
      <alignment horizontal="center"/>
    </xf>
    <xf numFmtId="0" fontId="48" fillId="0" borderId="146" xfId="172" applyFont="1" applyFill="1" applyBorder="1" applyAlignment="1" applyProtection="1">
      <alignment horizontal="center"/>
    </xf>
    <xf numFmtId="0" fontId="49" fillId="0" borderId="142" xfId="172" applyFont="1" applyFill="1" applyBorder="1" applyAlignment="1" applyProtection="1">
      <alignment horizontal="center" vertical="center"/>
    </xf>
    <xf numFmtId="0" fontId="49" fillId="0" borderId="143" xfId="172" applyFont="1" applyFill="1" applyBorder="1" applyAlignment="1" applyProtection="1">
      <alignment horizontal="center" vertical="center"/>
    </xf>
    <xf numFmtId="0" fontId="49" fillId="0" borderId="144" xfId="172" applyFont="1" applyFill="1" applyBorder="1" applyAlignment="1" applyProtection="1">
      <alignment horizontal="center" vertical="center"/>
    </xf>
    <xf numFmtId="0" fontId="49" fillId="0" borderId="161" xfId="172" applyFont="1" applyFill="1" applyBorder="1" applyAlignment="1" applyProtection="1">
      <alignment horizontal="center" vertical="center"/>
    </xf>
    <xf numFmtId="0" fontId="49" fillId="0" borderId="136" xfId="172" applyFont="1" applyFill="1" applyBorder="1" applyAlignment="1" applyProtection="1">
      <alignment horizontal="center" vertical="center"/>
    </xf>
    <xf numFmtId="0" fontId="49" fillId="0" borderId="137" xfId="172" applyFont="1" applyFill="1" applyBorder="1" applyAlignment="1" applyProtection="1">
      <alignment horizontal="center" vertical="center"/>
    </xf>
    <xf numFmtId="0" fontId="49" fillId="0" borderId="160" xfId="172" applyFont="1" applyFill="1" applyBorder="1" applyAlignment="1" applyProtection="1">
      <alignment horizontal="center" vertical="center"/>
    </xf>
    <xf numFmtId="0" fontId="49" fillId="0" borderId="162" xfId="172" applyFont="1" applyFill="1" applyBorder="1" applyAlignment="1" applyProtection="1">
      <alignment horizontal="center" vertical="center"/>
    </xf>
    <xf numFmtId="0" fontId="49" fillId="0" borderId="0" xfId="172" applyFont="1" applyFill="1" applyAlignment="1" applyProtection="1">
      <alignment horizontal="center"/>
    </xf>
    <xf numFmtId="0" fontId="48" fillId="0" borderId="36" xfId="172" applyFont="1" applyFill="1" applyBorder="1" applyAlignment="1" applyProtection="1">
      <alignment horizontal="center" vertical="center"/>
    </xf>
    <xf numFmtId="0" fontId="48" fillId="0" borderId="39" xfId="172" applyFont="1" applyFill="1" applyBorder="1" applyAlignment="1" applyProtection="1">
      <alignment horizontal="center" vertical="center"/>
    </xf>
    <xf numFmtId="0" fontId="48" fillId="0" borderId="37" xfId="172" applyFont="1" applyFill="1" applyBorder="1" applyAlignment="1" applyProtection="1">
      <alignment horizontal="center" vertical="center"/>
    </xf>
    <xf numFmtId="0" fontId="48" fillId="0" borderId="40" xfId="172" applyFont="1" applyFill="1" applyBorder="1" applyAlignment="1" applyProtection="1">
      <alignment horizontal="center" vertical="center"/>
    </xf>
    <xf numFmtId="0" fontId="49" fillId="0" borderId="37" xfId="172" applyFont="1" applyFill="1" applyBorder="1" applyAlignment="1" applyProtection="1">
      <alignment horizontal="center"/>
    </xf>
    <xf numFmtId="0" fontId="49" fillId="0" borderId="38" xfId="172" applyFont="1" applyFill="1" applyBorder="1" applyAlignment="1" applyProtection="1">
      <alignment horizontal="center"/>
    </xf>
    <xf numFmtId="0" fontId="48" fillId="0" borderId="40" xfId="172" applyFont="1" applyFill="1" applyBorder="1" applyAlignment="1" applyProtection="1">
      <alignment horizontal="center"/>
    </xf>
    <xf numFmtId="0" fontId="48" fillId="0" borderId="41" xfId="172" applyFont="1" applyFill="1" applyBorder="1" applyAlignment="1" applyProtection="1">
      <alignment horizontal="center"/>
    </xf>
    <xf numFmtId="0" fontId="17" fillId="0" borderId="163" xfId="0" applyFont="1" applyBorder="1" applyAlignment="1">
      <alignment horizontal="center" vertical="center"/>
    </xf>
    <xf numFmtId="0" fontId="17" fillId="0" borderId="164" xfId="0" applyFont="1" applyBorder="1" applyAlignment="1">
      <alignment horizontal="center" vertical="center"/>
    </xf>
    <xf numFmtId="0" fontId="55" fillId="0" borderId="0" xfId="0" applyFont="1" applyAlignment="1">
      <alignment horizontal="center" vertical="center"/>
    </xf>
    <xf numFmtId="0" fontId="52" fillId="0" borderId="36" xfId="0" applyFont="1" applyBorder="1" applyAlignment="1">
      <alignment horizontal="center" vertical="center" wrapText="1"/>
    </xf>
    <xf numFmtId="0" fontId="52" fillId="0" borderId="39" xfId="0" applyFont="1" applyBorder="1" applyAlignment="1">
      <alignment horizontal="center" vertical="center" wrapText="1"/>
    </xf>
    <xf numFmtId="0" fontId="52" fillId="0" borderId="37" xfId="0" applyFont="1" applyBorder="1" applyAlignment="1">
      <alignment horizontal="center" vertical="center" wrapText="1"/>
    </xf>
    <xf numFmtId="0" fontId="52" fillId="0" borderId="40" xfId="0" applyFont="1" applyBorder="1" applyAlignment="1">
      <alignment horizontal="center" vertical="center" wrapText="1"/>
    </xf>
    <xf numFmtId="0" fontId="52" fillId="0" borderId="45" xfId="0" applyFont="1" applyBorder="1" applyAlignment="1">
      <alignment horizontal="center" vertical="center" wrapText="1"/>
    </xf>
    <xf numFmtId="0" fontId="52" fillId="0" borderId="38" xfId="0" applyFont="1" applyBorder="1" applyAlignment="1">
      <alignment horizontal="center" vertical="center" wrapText="1"/>
    </xf>
    <xf numFmtId="0" fontId="52" fillId="0" borderId="41" xfId="0" applyFont="1" applyBorder="1" applyAlignment="1">
      <alignment horizontal="center" vertical="center" wrapText="1"/>
    </xf>
    <xf numFmtId="0" fontId="52" fillId="0" borderId="46" xfId="0" applyFont="1" applyBorder="1" applyAlignment="1">
      <alignment horizontal="center" vertical="center" wrapText="1"/>
    </xf>
    <xf numFmtId="0" fontId="55" fillId="0" borderId="163" xfId="0" applyFont="1" applyBorder="1" applyAlignment="1">
      <alignment horizontal="center" vertical="center"/>
    </xf>
    <xf numFmtId="0" fontId="55" fillId="0" borderId="169" xfId="0" applyFont="1" applyBorder="1" applyAlignment="1">
      <alignment horizontal="center" vertical="center"/>
    </xf>
    <xf numFmtId="0" fontId="55" fillId="0" borderId="165" xfId="0" applyFont="1" applyBorder="1" applyAlignment="1">
      <alignment horizontal="center" vertical="center"/>
    </xf>
  </cellXfs>
  <cellStyles count="173">
    <cellStyle name="Comma" xfId="3" builtinId="3"/>
    <cellStyle name="Comma [0]" xfId="2" builtinId="6"/>
    <cellStyle name="Comma [0] 2" xfId="4"/>
    <cellStyle name="Comma [0] 2 2" xfId="5"/>
    <cellStyle name="Comma [0] 2 2 2" xfId="6"/>
    <cellStyle name="Comma [0] 3" xfId="7"/>
    <cellStyle name="Comma [0] 3 2" xfId="8"/>
    <cellStyle name="Comma [0] 4" xfId="9"/>
    <cellStyle name="Comma [0] 5" xfId="10"/>
    <cellStyle name="Comma [0] 6" xfId="11"/>
    <cellStyle name="Comma 10" xfId="12"/>
    <cellStyle name="Comma 10 2" xfId="13"/>
    <cellStyle name="Comma 100" xfId="14"/>
    <cellStyle name="Comma 101" xfId="15"/>
    <cellStyle name="Comma 11" xfId="16"/>
    <cellStyle name="Comma 11 2" xfId="17"/>
    <cellStyle name="Comma 12" xfId="18"/>
    <cellStyle name="Comma 12 2" xfId="19"/>
    <cellStyle name="Comma 13" xfId="20"/>
    <cellStyle name="Comma 13 2" xfId="21"/>
    <cellStyle name="Comma 14" xfId="22"/>
    <cellStyle name="Comma 14 2" xfId="23"/>
    <cellStyle name="Comma 15" xfId="24"/>
    <cellStyle name="Comma 15 2" xfId="25"/>
    <cellStyle name="Comma 16" xfId="26"/>
    <cellStyle name="Comma 16 2" xfId="27"/>
    <cellStyle name="Comma 17" xfId="28"/>
    <cellStyle name="Comma 17 2" xfId="29"/>
    <cellStyle name="Comma 18" xfId="30"/>
    <cellStyle name="Comma 18 2" xfId="31"/>
    <cellStyle name="Comma 19" xfId="32"/>
    <cellStyle name="Comma 19 2" xfId="33"/>
    <cellStyle name="Comma 2" xfId="34"/>
    <cellStyle name="Comma 2 2" xfId="35"/>
    <cellStyle name="Comma 20" xfId="36"/>
    <cellStyle name="Comma 20 2" xfId="37"/>
    <cellStyle name="Comma 21" xfId="38"/>
    <cellStyle name="Comma 21 2" xfId="39"/>
    <cellStyle name="Comma 22" xfId="40"/>
    <cellStyle name="Comma 22 2" xfId="41"/>
    <cellStyle name="Comma 23" xfId="42"/>
    <cellStyle name="Comma 23 2" xfId="43"/>
    <cellStyle name="Comma 24" xfId="44"/>
    <cellStyle name="Comma 24 2" xfId="45"/>
    <cellStyle name="Comma 25" xfId="46"/>
    <cellStyle name="Comma 25 2" xfId="47"/>
    <cellStyle name="Comma 26" xfId="48"/>
    <cellStyle name="Comma 26 2" xfId="49"/>
    <cellStyle name="Comma 27" xfId="50"/>
    <cellStyle name="Comma 27 2" xfId="51"/>
    <cellStyle name="Comma 28" xfId="52"/>
    <cellStyle name="Comma 28 2" xfId="53"/>
    <cellStyle name="Comma 29" xfId="54"/>
    <cellStyle name="Comma 29 2" xfId="55"/>
    <cellStyle name="Comma 3" xfId="56"/>
    <cellStyle name="Comma 3 2" xfId="57"/>
    <cellStyle name="Comma 30" xfId="58"/>
    <cellStyle name="Comma 30 2" xfId="59"/>
    <cellStyle name="Comma 31" xfId="60"/>
    <cellStyle name="Comma 31 2" xfId="61"/>
    <cellStyle name="Comma 32" xfId="62"/>
    <cellStyle name="Comma 32 2" xfId="63"/>
    <cellStyle name="Comma 33" xfId="64"/>
    <cellStyle name="Comma 33 2" xfId="65"/>
    <cellStyle name="Comma 34" xfId="66"/>
    <cellStyle name="Comma 34 2" xfId="67"/>
    <cellStyle name="Comma 35" xfId="68"/>
    <cellStyle name="Comma 35 2" xfId="69"/>
    <cellStyle name="Comma 36" xfId="70"/>
    <cellStyle name="Comma 36 2" xfId="71"/>
    <cellStyle name="Comma 37" xfId="72"/>
    <cellStyle name="Comma 37 2" xfId="73"/>
    <cellStyle name="Comma 38" xfId="74"/>
    <cellStyle name="Comma 38 2" xfId="75"/>
    <cellStyle name="Comma 39" xfId="76"/>
    <cellStyle name="Comma 39 2" xfId="77"/>
    <cellStyle name="Comma 4" xfId="78"/>
    <cellStyle name="Comma 4 2" xfId="79"/>
    <cellStyle name="Comma 40" xfId="80"/>
    <cellStyle name="Comma 40 2" xfId="81"/>
    <cellStyle name="Comma 41" xfId="82"/>
    <cellStyle name="Comma 41 2" xfId="83"/>
    <cellStyle name="Comma 42" xfId="84"/>
    <cellStyle name="Comma 42 2" xfId="85"/>
    <cellStyle name="Comma 43" xfId="86"/>
    <cellStyle name="Comma 43 2" xfId="87"/>
    <cellStyle name="Comma 44" xfId="88"/>
    <cellStyle name="Comma 44 2" xfId="89"/>
    <cellStyle name="Comma 45" xfId="90"/>
    <cellStyle name="Comma 45 2" xfId="91"/>
    <cellStyle name="Comma 46" xfId="92"/>
    <cellStyle name="Comma 46 2" xfId="93"/>
    <cellStyle name="Comma 47" xfId="94"/>
    <cellStyle name="Comma 48" xfId="95"/>
    <cellStyle name="Comma 49" xfId="96"/>
    <cellStyle name="Comma 5" xfId="97"/>
    <cellStyle name="Comma 5 2" xfId="98"/>
    <cellStyle name="Comma 50" xfId="99"/>
    <cellStyle name="Comma 51" xfId="100"/>
    <cellStyle name="Comma 52" xfId="101"/>
    <cellStyle name="Comma 53" xfId="102"/>
    <cellStyle name="Comma 54" xfId="103"/>
    <cellStyle name="Comma 55" xfId="104"/>
    <cellStyle name="Comma 56" xfId="105"/>
    <cellStyle name="Comma 57" xfId="106"/>
    <cellStyle name="Comma 58" xfId="107"/>
    <cellStyle name="Comma 59" xfId="108"/>
    <cellStyle name="Comma 6" xfId="109"/>
    <cellStyle name="Comma 6 2" xfId="110"/>
    <cellStyle name="Comma 60" xfId="111"/>
    <cellStyle name="Comma 61" xfId="112"/>
    <cellStyle name="Comma 62" xfId="113"/>
    <cellStyle name="Comma 63" xfId="114"/>
    <cellStyle name="Comma 64" xfId="115"/>
    <cellStyle name="Comma 65" xfId="116"/>
    <cellStyle name="Comma 66" xfId="117"/>
    <cellStyle name="Comma 67" xfId="118"/>
    <cellStyle name="Comma 68" xfId="119"/>
    <cellStyle name="Comma 69" xfId="120"/>
    <cellStyle name="Comma 7" xfId="121"/>
    <cellStyle name="Comma 7 2" xfId="122"/>
    <cellStyle name="Comma 70" xfId="123"/>
    <cellStyle name="Comma 71" xfId="124"/>
    <cellStyle name="Comma 72" xfId="125"/>
    <cellStyle name="Comma 73" xfId="126"/>
    <cellStyle name="Comma 74" xfId="127"/>
    <cellStyle name="Comma 75" xfId="128"/>
    <cellStyle name="Comma 76" xfId="129"/>
    <cellStyle name="Comma 77" xfId="130"/>
    <cellStyle name="Comma 78" xfId="131"/>
    <cellStyle name="Comma 79" xfId="132"/>
    <cellStyle name="Comma 8" xfId="133"/>
    <cellStyle name="Comma 8 2" xfId="134"/>
    <cellStyle name="Comma 80" xfId="135"/>
    <cellStyle name="Comma 81" xfId="136"/>
    <cellStyle name="Comma 82" xfId="137"/>
    <cellStyle name="Comma 83" xfId="138"/>
    <cellStyle name="Comma 84" xfId="139"/>
    <cellStyle name="Comma 85" xfId="140"/>
    <cellStyle name="Comma 86" xfId="141"/>
    <cellStyle name="Comma 87" xfId="142"/>
    <cellStyle name="Comma 88" xfId="143"/>
    <cellStyle name="Comma 89" xfId="144"/>
    <cellStyle name="Comma 9" xfId="145"/>
    <cellStyle name="Comma 9 2" xfId="146"/>
    <cellStyle name="Comma 90" xfId="147"/>
    <cellStyle name="Comma 91" xfId="148"/>
    <cellStyle name="Comma 92" xfId="149"/>
    <cellStyle name="Comma 93" xfId="150"/>
    <cellStyle name="Comma 94" xfId="151"/>
    <cellStyle name="Comma 95" xfId="152"/>
    <cellStyle name="Comma 96" xfId="153"/>
    <cellStyle name="Comma 97" xfId="154"/>
    <cellStyle name="Comma 98" xfId="155"/>
    <cellStyle name="Comma 99" xfId="156"/>
    <cellStyle name="Excel Built-in Comma" xfId="157"/>
    <cellStyle name="Excel Built-in Normal" xfId="158"/>
    <cellStyle name="Millares [0]_Well Timing" xfId="159"/>
    <cellStyle name="Millares_Well Timing" xfId="160"/>
    <cellStyle name="Moneda [0]_Well Timing" xfId="161"/>
    <cellStyle name="Moneda_Well Timing" xfId="162"/>
    <cellStyle name="Normal" xfId="0" builtinId="0"/>
    <cellStyle name="Normal 15" xfId="163"/>
    <cellStyle name="Normal 16" xfId="164"/>
    <cellStyle name="Normal 17" xfId="165"/>
    <cellStyle name="Normal 2" xfId="166"/>
    <cellStyle name="Normal 2 2" xfId="167"/>
    <cellStyle name="Normal 3" xfId="168"/>
    <cellStyle name="Normal 4" xfId="169"/>
    <cellStyle name="Normal 4 2" xfId="170"/>
    <cellStyle name="Normal 5" xfId="171"/>
    <cellStyle name="Normal 6" xfId="172"/>
    <cellStyle name="Normal_Master dapok from KCDA"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pivotCacheDefinition" Target="pivotCache/pivotCacheDefinition3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pivotCacheDefinition" Target="pivotCache/pivotCacheDefinition4.xml"/><Relationship Id="rId138" Type="http://schemas.openxmlformats.org/officeDocument/2006/relationships/theme" Target="theme/theme1.xml"/><Relationship Id="rId107" Type="http://schemas.openxmlformats.org/officeDocument/2006/relationships/pivotCacheDefinition" Target="pivotCache/pivotCacheDefinition2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1.xml"/><Relationship Id="rId102" Type="http://schemas.openxmlformats.org/officeDocument/2006/relationships/pivotCacheDefinition" Target="pivotCache/pivotCacheDefinition22.xml"/><Relationship Id="rId123" Type="http://schemas.openxmlformats.org/officeDocument/2006/relationships/pivotCacheDefinition" Target="pivotCache/pivotCacheDefinition43.xml"/><Relationship Id="rId128" Type="http://schemas.openxmlformats.org/officeDocument/2006/relationships/pivotCacheDefinition" Target="pivotCache/pivotCacheDefinition48.xml"/><Relationship Id="rId5" Type="http://schemas.openxmlformats.org/officeDocument/2006/relationships/worksheet" Target="worksheets/sheet5.xml"/><Relationship Id="rId90" Type="http://schemas.openxmlformats.org/officeDocument/2006/relationships/pivotCacheDefinition" Target="pivotCache/pivotCacheDefinition10.xml"/><Relationship Id="rId95" Type="http://schemas.openxmlformats.org/officeDocument/2006/relationships/pivotCacheDefinition" Target="pivotCache/pivotCacheDefinition1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pivotCacheDefinition" Target="pivotCache/pivotCacheDefinition33.xml"/><Relationship Id="rId118" Type="http://schemas.openxmlformats.org/officeDocument/2006/relationships/pivotCacheDefinition" Target="pivotCache/pivotCacheDefinition38.xml"/><Relationship Id="rId134" Type="http://schemas.openxmlformats.org/officeDocument/2006/relationships/pivotCacheDefinition" Target="pivotCache/pivotCacheDefinition54.xml"/><Relationship Id="rId139" Type="http://schemas.openxmlformats.org/officeDocument/2006/relationships/connections" Target="connections.xml"/><Relationship Id="rId80" Type="http://schemas.openxmlformats.org/officeDocument/2006/relationships/externalLink" Target="externalLinks/externalLink2.xml"/><Relationship Id="rId85" Type="http://schemas.openxmlformats.org/officeDocument/2006/relationships/pivotCacheDefinition" Target="pivotCache/pivotCacheDefinition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pivotCacheDefinition" Target="pivotCache/pivotCacheDefinition23.xml"/><Relationship Id="rId108" Type="http://schemas.openxmlformats.org/officeDocument/2006/relationships/pivotCacheDefinition" Target="pivotCache/pivotCacheDefinition28.xml"/><Relationship Id="rId124" Type="http://schemas.openxmlformats.org/officeDocument/2006/relationships/pivotCacheDefinition" Target="pivotCache/pivotCacheDefinition44.xml"/><Relationship Id="rId129" Type="http://schemas.openxmlformats.org/officeDocument/2006/relationships/pivotCacheDefinition" Target="pivotCache/pivotCacheDefinition4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pivotCacheDefinition" Target="pivotCache/pivotCacheDefinition11.xml"/><Relationship Id="rId96" Type="http://schemas.openxmlformats.org/officeDocument/2006/relationships/pivotCacheDefinition" Target="pivotCache/pivotCacheDefinition16.xml"/><Relationship Id="rId14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pivotCacheDefinition" Target="pivotCache/pivotCacheDefinition34.xml"/><Relationship Id="rId119" Type="http://schemas.openxmlformats.org/officeDocument/2006/relationships/pivotCacheDefinition" Target="pivotCache/pivotCacheDefinition3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pivotCacheDefinition" Target="pivotCache/pivotCacheDefinition1.xml"/><Relationship Id="rId86" Type="http://schemas.openxmlformats.org/officeDocument/2006/relationships/pivotCacheDefinition" Target="pivotCache/pivotCacheDefinition6.xml"/><Relationship Id="rId130" Type="http://schemas.openxmlformats.org/officeDocument/2006/relationships/pivotCacheDefinition" Target="pivotCache/pivotCacheDefinition50.xml"/><Relationship Id="rId135" Type="http://schemas.openxmlformats.org/officeDocument/2006/relationships/pivotCacheDefinition" Target="pivotCache/pivotCacheDefinition5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pivotCacheDefinition" Target="pivotCache/pivotCacheDefinition2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pivotCacheDefinition" Target="pivotCache/pivotCacheDefinition17.xml"/><Relationship Id="rId104" Type="http://schemas.openxmlformats.org/officeDocument/2006/relationships/pivotCacheDefinition" Target="pivotCache/pivotCacheDefinition24.xml"/><Relationship Id="rId120" Type="http://schemas.openxmlformats.org/officeDocument/2006/relationships/pivotCacheDefinition" Target="pivotCache/pivotCacheDefinition40.xml"/><Relationship Id="rId125" Type="http://schemas.openxmlformats.org/officeDocument/2006/relationships/pivotCacheDefinition" Target="pivotCache/pivotCacheDefinition45.xml"/><Relationship Id="rId141"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pivotCacheDefinition" Target="pivotCache/pivotCacheDefinition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pivotCacheDefinition" Target="pivotCache/pivotCacheDefinition7.xml"/><Relationship Id="rId110" Type="http://schemas.openxmlformats.org/officeDocument/2006/relationships/pivotCacheDefinition" Target="pivotCache/pivotCacheDefinition30.xml"/><Relationship Id="rId115" Type="http://schemas.openxmlformats.org/officeDocument/2006/relationships/pivotCacheDefinition" Target="pivotCache/pivotCacheDefinition35.xml"/><Relationship Id="rId131" Type="http://schemas.openxmlformats.org/officeDocument/2006/relationships/pivotCacheDefinition" Target="pivotCache/pivotCacheDefinition51.xml"/><Relationship Id="rId136" Type="http://schemas.openxmlformats.org/officeDocument/2006/relationships/pivotCacheDefinition" Target="pivotCache/pivotCacheDefinition56.xml"/><Relationship Id="rId61" Type="http://schemas.openxmlformats.org/officeDocument/2006/relationships/worksheet" Target="worksheets/sheet61.xml"/><Relationship Id="rId82" Type="http://schemas.openxmlformats.org/officeDocument/2006/relationships/pivotCacheDefinition" Target="pivotCache/pivotCacheDefinition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pivotCacheDefinition" Target="pivotCache/pivotCacheDefinition20.xml"/><Relationship Id="rId105" Type="http://schemas.openxmlformats.org/officeDocument/2006/relationships/pivotCacheDefinition" Target="pivotCache/pivotCacheDefinition25.xml"/><Relationship Id="rId126" Type="http://schemas.openxmlformats.org/officeDocument/2006/relationships/pivotCacheDefinition" Target="pivotCache/pivotCacheDefinition4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pivotCacheDefinition" Target="pivotCache/pivotCacheDefinition13.xml"/><Relationship Id="rId98" Type="http://schemas.openxmlformats.org/officeDocument/2006/relationships/pivotCacheDefinition" Target="pivotCache/pivotCacheDefinition18.xml"/><Relationship Id="rId121" Type="http://schemas.openxmlformats.org/officeDocument/2006/relationships/pivotCacheDefinition" Target="pivotCache/pivotCacheDefinition41.xml"/><Relationship Id="rId142"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pivotCacheDefinition" Target="pivotCache/pivotCacheDefinition36.xml"/><Relationship Id="rId137" Type="http://schemas.openxmlformats.org/officeDocument/2006/relationships/pivotCacheDefinition" Target="pivotCache/pivotCacheDefinition5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pivotCacheDefinition" Target="pivotCache/pivotCacheDefinition3.xml"/><Relationship Id="rId88" Type="http://schemas.openxmlformats.org/officeDocument/2006/relationships/pivotCacheDefinition" Target="pivotCache/pivotCacheDefinition8.xml"/><Relationship Id="rId111" Type="http://schemas.openxmlformats.org/officeDocument/2006/relationships/pivotCacheDefinition" Target="pivotCache/pivotCacheDefinition31.xml"/><Relationship Id="rId132" Type="http://schemas.openxmlformats.org/officeDocument/2006/relationships/pivotCacheDefinition" Target="pivotCache/pivotCacheDefinition5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pivotCacheDefinition" Target="pivotCache/pivotCacheDefinition26.xml"/><Relationship Id="rId127" Type="http://schemas.openxmlformats.org/officeDocument/2006/relationships/pivotCacheDefinition" Target="pivotCache/pivotCacheDefinition4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pivotCacheDefinition" Target="pivotCache/pivotCacheDefinition14.xml"/><Relationship Id="rId99" Type="http://schemas.openxmlformats.org/officeDocument/2006/relationships/pivotCacheDefinition" Target="pivotCache/pivotCacheDefinition19.xml"/><Relationship Id="rId101" Type="http://schemas.openxmlformats.org/officeDocument/2006/relationships/pivotCacheDefinition" Target="pivotCache/pivotCacheDefinition21.xml"/><Relationship Id="rId122" Type="http://schemas.openxmlformats.org/officeDocument/2006/relationships/pivotCacheDefinition" Target="pivotCache/pivotCacheDefinition4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pivotCacheDefinition" Target="pivotCache/pivotCacheDefinition9.xml"/><Relationship Id="rId112" Type="http://schemas.openxmlformats.org/officeDocument/2006/relationships/pivotCacheDefinition" Target="pivotCache/pivotCacheDefinition32.xml"/><Relationship Id="rId133" Type="http://schemas.openxmlformats.org/officeDocument/2006/relationships/pivotCacheDefinition" Target="pivotCache/pivotCacheDefinition53.xml"/><Relationship Id="rId16" Type="http://schemas.openxmlformats.org/officeDocument/2006/relationships/worksheet" Target="worksheets/sheet16.xml"/></Relationships>
</file>

<file path=xl/drawings/drawing1.xml><?xml version="1.0" encoding="utf-8"?>
<xdr:wsDr xmlns:xdr="http://schemas.openxmlformats.org/drawingml/2006/spreadsheetDrawing" xmlns:a="http://schemas.openxmlformats.org/drawingml/2006/main">
  <xdr:twoCellAnchor>
    <xdr:from>
      <xdr:col>1</xdr:col>
      <xdr:colOff>1895474</xdr:colOff>
      <xdr:row>17</xdr:row>
      <xdr:rowOff>9525</xdr:rowOff>
    </xdr:from>
    <xdr:to>
      <xdr:col>7</xdr:col>
      <xdr:colOff>9524</xdr:colOff>
      <xdr:row>20</xdr:row>
      <xdr:rowOff>190500</xdr:rowOff>
    </xdr:to>
    <xdr:sp macro="" textlink="">
      <xdr:nvSpPr>
        <xdr:cNvPr id="3" name="Rounded Rectangle 2"/>
        <xdr:cNvSpPr/>
      </xdr:nvSpPr>
      <xdr:spPr>
        <a:xfrm>
          <a:off x="2324099" y="3733800"/>
          <a:ext cx="4619625" cy="98107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id-ID" sz="3200" b="1">
              <a:solidFill>
                <a:sysClr val="windowText" lastClr="000000"/>
              </a:solidFill>
            </a:rPr>
            <a:t>DATA TIDAK TERSEDIA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2124075</xdr:colOff>
      <xdr:row>16</xdr:row>
      <xdr:rowOff>117475</xdr:rowOff>
    </xdr:from>
    <xdr:to>
      <xdr:col>15</xdr:col>
      <xdr:colOff>799685</xdr:colOff>
      <xdr:row>18</xdr:row>
      <xdr:rowOff>190500</xdr:rowOff>
    </xdr:to>
    <xdr:sp macro="" textlink="">
      <xdr:nvSpPr>
        <xdr:cNvPr id="9" name="Rounded Rectangle 8"/>
        <xdr:cNvSpPr/>
      </xdr:nvSpPr>
      <xdr:spPr>
        <a:xfrm>
          <a:off x="2505075" y="3717925"/>
          <a:ext cx="9343610" cy="6064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id-ID" sz="4000" b="1">
              <a:solidFill>
                <a:sysClr val="windowText" lastClr="000000"/>
              </a:solidFill>
            </a:rPr>
            <a:t>D</a:t>
          </a:r>
          <a:r>
            <a:rPr lang="en-US" sz="4000" b="1">
              <a:solidFill>
                <a:sysClr val="windowText" lastClr="000000"/>
              </a:solidFill>
            </a:rPr>
            <a:t> </a:t>
          </a:r>
          <a:r>
            <a:rPr lang="id-ID" sz="4000" b="1">
              <a:solidFill>
                <a:sysClr val="windowText" lastClr="000000"/>
              </a:solidFill>
            </a:rPr>
            <a:t>A</a:t>
          </a:r>
          <a:r>
            <a:rPr lang="en-US" sz="4000" b="1">
              <a:solidFill>
                <a:sysClr val="windowText" lastClr="000000"/>
              </a:solidFill>
            </a:rPr>
            <a:t> </a:t>
          </a:r>
          <a:r>
            <a:rPr lang="id-ID" sz="4000" b="1">
              <a:solidFill>
                <a:sysClr val="windowText" lastClr="000000"/>
              </a:solidFill>
            </a:rPr>
            <a:t>T</a:t>
          </a:r>
          <a:r>
            <a:rPr lang="en-US" sz="4000" b="1">
              <a:solidFill>
                <a:sysClr val="windowText" lastClr="000000"/>
              </a:solidFill>
            </a:rPr>
            <a:t> </a:t>
          </a:r>
          <a:r>
            <a:rPr lang="id-ID" sz="4000" b="1">
              <a:solidFill>
                <a:sysClr val="windowText" lastClr="000000"/>
              </a:solidFill>
            </a:rPr>
            <a:t>A </a:t>
          </a:r>
          <a:r>
            <a:rPr lang="en-US" sz="4000" b="1">
              <a:solidFill>
                <a:sysClr val="windowText" lastClr="000000"/>
              </a:solidFill>
            </a:rPr>
            <a:t> </a:t>
          </a:r>
          <a:r>
            <a:rPr lang="id-ID" sz="4000" b="1">
              <a:solidFill>
                <a:sysClr val="windowText" lastClr="000000"/>
              </a:solidFill>
            </a:rPr>
            <a:t>T</a:t>
          </a:r>
          <a:r>
            <a:rPr lang="en-US" sz="4000" b="1">
              <a:solidFill>
                <a:sysClr val="windowText" lastClr="000000"/>
              </a:solidFill>
            </a:rPr>
            <a:t> </a:t>
          </a:r>
          <a:r>
            <a:rPr lang="id-ID" sz="4000" b="1">
              <a:solidFill>
                <a:sysClr val="windowText" lastClr="000000"/>
              </a:solidFill>
            </a:rPr>
            <a:t>I</a:t>
          </a:r>
          <a:r>
            <a:rPr lang="en-US" sz="4000" b="1">
              <a:solidFill>
                <a:sysClr val="windowText" lastClr="000000"/>
              </a:solidFill>
            </a:rPr>
            <a:t> </a:t>
          </a:r>
          <a:r>
            <a:rPr lang="id-ID" sz="4000" b="1">
              <a:solidFill>
                <a:sysClr val="windowText" lastClr="000000"/>
              </a:solidFill>
            </a:rPr>
            <a:t>D</a:t>
          </a:r>
          <a:r>
            <a:rPr lang="en-US" sz="4000" b="1">
              <a:solidFill>
                <a:sysClr val="windowText" lastClr="000000"/>
              </a:solidFill>
            </a:rPr>
            <a:t> </a:t>
          </a:r>
          <a:r>
            <a:rPr lang="id-ID" sz="4000" b="1">
              <a:solidFill>
                <a:sysClr val="windowText" lastClr="000000"/>
              </a:solidFill>
            </a:rPr>
            <a:t>A</a:t>
          </a:r>
          <a:r>
            <a:rPr lang="en-US" sz="4000" b="1">
              <a:solidFill>
                <a:sysClr val="windowText" lastClr="000000"/>
              </a:solidFill>
            </a:rPr>
            <a:t> </a:t>
          </a:r>
          <a:r>
            <a:rPr lang="id-ID" sz="4000" b="1">
              <a:solidFill>
                <a:sysClr val="windowText" lastClr="000000"/>
              </a:solidFill>
            </a:rPr>
            <a:t>K</a:t>
          </a:r>
          <a:r>
            <a:rPr lang="en-US" sz="4000" b="1">
              <a:solidFill>
                <a:sysClr val="windowText" lastClr="000000"/>
              </a:solidFill>
            </a:rPr>
            <a:t> </a:t>
          </a:r>
          <a:r>
            <a:rPr lang="id-ID" sz="4000" b="1">
              <a:solidFill>
                <a:sysClr val="windowText" lastClr="000000"/>
              </a:solidFill>
            </a:rPr>
            <a:t> T</a:t>
          </a:r>
          <a:r>
            <a:rPr lang="en-US" sz="4000" b="1">
              <a:solidFill>
                <a:sysClr val="windowText" lastClr="000000"/>
              </a:solidFill>
            </a:rPr>
            <a:t> </a:t>
          </a:r>
          <a:r>
            <a:rPr lang="id-ID" sz="4000" b="1">
              <a:solidFill>
                <a:sysClr val="windowText" lastClr="000000"/>
              </a:solidFill>
            </a:rPr>
            <a:t>E</a:t>
          </a:r>
          <a:r>
            <a:rPr lang="en-US" sz="4000" b="1">
              <a:solidFill>
                <a:sysClr val="windowText" lastClr="000000"/>
              </a:solidFill>
            </a:rPr>
            <a:t> </a:t>
          </a:r>
          <a:r>
            <a:rPr lang="id-ID" sz="4000" b="1">
              <a:solidFill>
                <a:sysClr val="windowText" lastClr="000000"/>
              </a:solidFill>
            </a:rPr>
            <a:t>R</a:t>
          </a:r>
          <a:r>
            <a:rPr lang="en-US" sz="4000" b="1">
              <a:solidFill>
                <a:sysClr val="windowText" lastClr="000000"/>
              </a:solidFill>
            </a:rPr>
            <a:t> </a:t>
          </a:r>
          <a:r>
            <a:rPr lang="id-ID" sz="4000" b="1">
              <a:solidFill>
                <a:sysClr val="windowText" lastClr="000000"/>
              </a:solidFill>
            </a:rPr>
            <a:t>S</a:t>
          </a:r>
          <a:r>
            <a:rPr lang="en-US" sz="4000" b="1">
              <a:solidFill>
                <a:sysClr val="windowText" lastClr="000000"/>
              </a:solidFill>
            </a:rPr>
            <a:t> </a:t>
          </a:r>
          <a:r>
            <a:rPr lang="id-ID" sz="4000" b="1">
              <a:solidFill>
                <a:sysClr val="windowText" lastClr="000000"/>
              </a:solidFill>
            </a:rPr>
            <a:t>E</a:t>
          </a:r>
          <a:r>
            <a:rPr lang="en-US" sz="4000" b="1">
              <a:solidFill>
                <a:sysClr val="windowText" lastClr="000000"/>
              </a:solidFill>
            </a:rPr>
            <a:t> </a:t>
          </a:r>
          <a:r>
            <a:rPr lang="id-ID" sz="4000" b="1">
              <a:solidFill>
                <a:sysClr val="windowText" lastClr="000000"/>
              </a:solidFill>
            </a:rPr>
            <a:t>D</a:t>
          </a:r>
          <a:r>
            <a:rPr lang="en-US" sz="4000" b="1">
              <a:solidFill>
                <a:sysClr val="windowText" lastClr="000000"/>
              </a:solidFill>
            </a:rPr>
            <a:t> </a:t>
          </a:r>
          <a:r>
            <a:rPr lang="id-ID" sz="4000" b="1">
              <a:solidFill>
                <a:sysClr val="windowText" lastClr="000000"/>
              </a:solidFill>
            </a:rPr>
            <a:t>I</a:t>
          </a:r>
          <a:r>
            <a:rPr lang="en-US" sz="4000" b="1">
              <a:solidFill>
                <a:sysClr val="windowText" lastClr="000000"/>
              </a:solidFill>
            </a:rPr>
            <a:t> </a:t>
          </a:r>
          <a:r>
            <a:rPr lang="id-ID" sz="4000" b="1">
              <a:solidFill>
                <a:sysClr val="windowText" lastClr="000000"/>
              </a:solidFill>
            </a:rPr>
            <a:t>A</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19050</xdr:colOff>
      <xdr:row>16</xdr:row>
      <xdr:rowOff>123825</xdr:rowOff>
    </xdr:from>
    <xdr:to>
      <xdr:col>11</xdr:col>
      <xdr:colOff>1190625</xdr:colOff>
      <xdr:row>19</xdr:row>
      <xdr:rowOff>133350</xdr:rowOff>
    </xdr:to>
    <xdr:sp macro="" textlink="">
      <xdr:nvSpPr>
        <xdr:cNvPr id="4" name="Rounded Rectangle 3"/>
        <xdr:cNvSpPr/>
      </xdr:nvSpPr>
      <xdr:spPr>
        <a:xfrm>
          <a:off x="2828925" y="3619500"/>
          <a:ext cx="3686175" cy="8096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id-ID" sz="2800" b="1">
              <a:solidFill>
                <a:sysClr val="windowText" lastClr="000000"/>
              </a:solidFill>
            </a:rPr>
            <a:t>DATA TIDAK TERSEDIA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19050</xdr:colOff>
      <xdr:row>18</xdr:row>
      <xdr:rowOff>28575</xdr:rowOff>
    </xdr:from>
    <xdr:to>
      <xdr:col>6</xdr:col>
      <xdr:colOff>749300</xdr:colOff>
      <xdr:row>21</xdr:row>
      <xdr:rowOff>180975</xdr:rowOff>
    </xdr:to>
    <xdr:sp macro="" textlink="">
      <xdr:nvSpPr>
        <xdr:cNvPr id="3" name="Rounded Rectangle 2"/>
        <xdr:cNvSpPr/>
      </xdr:nvSpPr>
      <xdr:spPr>
        <a:xfrm>
          <a:off x="2457450" y="4019550"/>
          <a:ext cx="4178300" cy="9525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id-ID" sz="3200" b="1">
              <a:solidFill>
                <a:sysClr val="windowText" lastClr="000000"/>
              </a:solidFill>
            </a:rPr>
            <a:t>DATA TIDAK TERSEDIA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1971675</xdr:colOff>
      <xdr:row>18</xdr:row>
      <xdr:rowOff>123825</xdr:rowOff>
    </xdr:from>
    <xdr:to>
      <xdr:col>6</xdr:col>
      <xdr:colOff>796925</xdr:colOff>
      <xdr:row>21</xdr:row>
      <xdr:rowOff>152400</xdr:rowOff>
    </xdr:to>
    <xdr:sp macro="" textlink="">
      <xdr:nvSpPr>
        <xdr:cNvPr id="4" name="Rounded Rectangle 3"/>
        <xdr:cNvSpPr/>
      </xdr:nvSpPr>
      <xdr:spPr>
        <a:xfrm>
          <a:off x="2400300" y="4114800"/>
          <a:ext cx="4121150" cy="82867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id-ID" sz="2800" b="1">
              <a:solidFill>
                <a:sysClr val="windowText" lastClr="000000"/>
              </a:solidFill>
            </a:rPr>
            <a:t>DATA TIDAK TERSEDIA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19050</xdr:colOff>
      <xdr:row>17</xdr:row>
      <xdr:rowOff>104775</xdr:rowOff>
    </xdr:from>
    <xdr:to>
      <xdr:col>4</xdr:col>
      <xdr:colOff>1174750</xdr:colOff>
      <xdr:row>20</xdr:row>
      <xdr:rowOff>152400</xdr:rowOff>
    </xdr:to>
    <xdr:sp macro="" textlink="">
      <xdr:nvSpPr>
        <xdr:cNvPr id="4" name="Rounded Rectangle 3"/>
        <xdr:cNvSpPr/>
      </xdr:nvSpPr>
      <xdr:spPr>
        <a:xfrm>
          <a:off x="2886075" y="3829050"/>
          <a:ext cx="3517900" cy="8477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id-ID" sz="2400" b="1">
              <a:solidFill>
                <a:sysClr val="windowText" lastClr="000000"/>
              </a:solidFill>
            </a:rPr>
            <a:t>DATA TIDAK TERSEDIA</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19049</xdr:colOff>
      <xdr:row>16</xdr:row>
      <xdr:rowOff>219075</xdr:rowOff>
    </xdr:from>
    <xdr:to>
      <xdr:col>6</xdr:col>
      <xdr:colOff>736599</xdr:colOff>
      <xdr:row>19</xdr:row>
      <xdr:rowOff>152400</xdr:rowOff>
    </xdr:to>
    <xdr:sp macro="" textlink="">
      <xdr:nvSpPr>
        <xdr:cNvPr id="4" name="Rounded Rectangle 3"/>
        <xdr:cNvSpPr/>
      </xdr:nvSpPr>
      <xdr:spPr>
        <a:xfrm>
          <a:off x="2600324" y="3676650"/>
          <a:ext cx="3908425" cy="7334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id-ID" sz="2800" b="1">
              <a:solidFill>
                <a:sysClr val="windowText" lastClr="000000"/>
              </a:solidFill>
            </a:rPr>
            <a:t>DATA TIDAK TERSEDIA</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38100</xdr:colOff>
      <xdr:row>16</xdr:row>
      <xdr:rowOff>142874</xdr:rowOff>
    </xdr:from>
    <xdr:to>
      <xdr:col>7</xdr:col>
      <xdr:colOff>749300</xdr:colOff>
      <xdr:row>18</xdr:row>
      <xdr:rowOff>142875</xdr:rowOff>
    </xdr:to>
    <xdr:sp macro="" textlink="">
      <xdr:nvSpPr>
        <xdr:cNvPr id="4" name="Rounded Rectangle 3"/>
        <xdr:cNvSpPr/>
      </xdr:nvSpPr>
      <xdr:spPr>
        <a:xfrm>
          <a:off x="2333625" y="3724274"/>
          <a:ext cx="5254625" cy="53340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id-ID" sz="3600" b="1">
              <a:solidFill>
                <a:sysClr val="windowText" lastClr="000000"/>
              </a:solidFill>
            </a:rPr>
            <a:t>DATA TIDAK TERSEDIA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19050</xdr:colOff>
      <xdr:row>16</xdr:row>
      <xdr:rowOff>76200</xdr:rowOff>
    </xdr:from>
    <xdr:to>
      <xdr:col>7</xdr:col>
      <xdr:colOff>654050</xdr:colOff>
      <xdr:row>18</xdr:row>
      <xdr:rowOff>133350</xdr:rowOff>
    </xdr:to>
    <xdr:sp macro="" textlink="">
      <xdr:nvSpPr>
        <xdr:cNvPr id="5" name="Rounded Rectangle 4"/>
        <xdr:cNvSpPr/>
      </xdr:nvSpPr>
      <xdr:spPr>
        <a:xfrm>
          <a:off x="2562225" y="3562350"/>
          <a:ext cx="4064000" cy="5905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id-ID" sz="3200" b="1">
              <a:solidFill>
                <a:sysClr val="windowText" lastClr="000000"/>
              </a:solidFill>
            </a:rPr>
            <a:t>DATA TIDAK TERSEDIA</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47625</xdr:colOff>
      <xdr:row>16</xdr:row>
      <xdr:rowOff>101600</xdr:rowOff>
    </xdr:from>
    <xdr:to>
      <xdr:col>10</xdr:col>
      <xdr:colOff>466725</xdr:colOff>
      <xdr:row>18</xdr:row>
      <xdr:rowOff>133350</xdr:rowOff>
    </xdr:to>
    <xdr:sp macro="" textlink="">
      <xdr:nvSpPr>
        <xdr:cNvPr id="4" name="Rounded Rectangle 3"/>
        <xdr:cNvSpPr/>
      </xdr:nvSpPr>
      <xdr:spPr>
        <a:xfrm>
          <a:off x="1914525" y="3587750"/>
          <a:ext cx="4819650" cy="5651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id-ID" sz="3600" b="1">
              <a:solidFill>
                <a:sysClr val="windowText" lastClr="000000"/>
              </a:solidFill>
            </a:rPr>
            <a:t>DATA TIDAK TERSEDIA</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1904999</xdr:colOff>
      <xdr:row>16</xdr:row>
      <xdr:rowOff>104775</xdr:rowOff>
    </xdr:from>
    <xdr:to>
      <xdr:col>5</xdr:col>
      <xdr:colOff>993774</xdr:colOff>
      <xdr:row>18</xdr:row>
      <xdr:rowOff>171451</xdr:rowOff>
    </xdr:to>
    <xdr:sp macro="" textlink="">
      <xdr:nvSpPr>
        <xdr:cNvPr id="3" name="Rounded Rectangle 2"/>
        <xdr:cNvSpPr/>
      </xdr:nvSpPr>
      <xdr:spPr>
        <a:xfrm>
          <a:off x="2333624" y="3705225"/>
          <a:ext cx="4060825" cy="60007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id-ID" sz="3200" b="1">
              <a:solidFill>
                <a:sysClr val="windowText" lastClr="000000"/>
              </a:solidFill>
            </a:rPr>
            <a:t>DATA TIDAK TERSEDIA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SKOMINFO%202017/KEG%20BID%20STATS%20PDE%20SANDI%202017/1.%20DATA/DAPOK%202013-2017/DAPOK%202016-2017/DAPOK%202017/update%20rekap/Data%20Dastan/Bahan%20Tesis/DATA%20POKOK/DAPOK_2011_2012/DAPOK%20KABUPATEN/Dapok%20Kabupaten%202011_2012%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0.50\statistik%20&amp;%20litbang\BACKUP\My%20Data\DATA%20POKOK\DAPOK_2011_2012\DAPOK%20KABUPATEN\Dapok%20Kabupaten%202011_201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ftar Isi"/>
      <sheetName val="Data Dasar"/>
      <sheetName val="Tabel 01.01"/>
      <sheetName val="Tabel 01.02"/>
      <sheetName val="Tabel 01.03"/>
      <sheetName val="Tabel 01.04"/>
      <sheetName val="Tabel 01.05"/>
      <sheetName val="Tabel 01.06"/>
      <sheetName val="Tabel 01.07"/>
      <sheetName val="Tabel 01.08"/>
      <sheetName val="Tabel 01.09"/>
      <sheetName val="Tabel 01.10"/>
      <sheetName val="Tabel 01.11"/>
      <sheetName val="Tabel 01.12"/>
      <sheetName val="Tabel 01.13"/>
      <sheetName val="Tabel 01.14"/>
      <sheetName val="Tabel 01.15"/>
      <sheetName val="Tabel 01.16"/>
      <sheetName val="Tabel 01.17"/>
      <sheetName val="Tabel 01.18"/>
      <sheetName val="Tabel 01.19"/>
      <sheetName val="Tabel 01.20"/>
      <sheetName val="Tabel 01.21"/>
      <sheetName val="Tabel 01.22"/>
      <sheetName val="Tabel 01.23"/>
      <sheetName val="Tabel 01.24"/>
      <sheetName val="Tabel 01.25"/>
      <sheetName val="Tabel 01.26"/>
      <sheetName val="Tabel 01.27"/>
      <sheetName val="Tabel 01.28"/>
      <sheetName val="Tabel 01.29"/>
      <sheetName val="Tabel 01.30"/>
      <sheetName val="Tabel 01.31"/>
      <sheetName val="Tabel 01.32"/>
      <sheetName val="Tabel 01.33"/>
      <sheetName val="Tabel 01.34"/>
      <sheetName val="Tabel 01.35"/>
      <sheetName val="Tabel 01.36"/>
      <sheetName val="Tabel 01.37"/>
      <sheetName val="Tabel 01.38"/>
      <sheetName val="Tabel 01.39"/>
      <sheetName val="Tabel 01.40"/>
      <sheetName val="Tabel 01.41"/>
      <sheetName val="Tabel 01.42"/>
      <sheetName val="Tabel 01.43"/>
      <sheetName val="Tabel 01.44"/>
      <sheetName val="Tabel 01.45"/>
      <sheetName val="Tabel 01.46"/>
      <sheetName val="Tabel 01.47"/>
      <sheetName val="Tabel 01.48"/>
      <sheetName val="Tabel 01.49"/>
      <sheetName val="Tabel 01.50"/>
      <sheetName val="Tabel 01.51"/>
      <sheetName val="Tabel 01.52"/>
      <sheetName val="Tabel 01.53"/>
      <sheetName val="Tabel 01.54"/>
      <sheetName val="Tabel 01.55"/>
      <sheetName val="Tabel 01.56"/>
      <sheetName val="Tabel 01.57"/>
      <sheetName val="Tabel 01.58"/>
      <sheetName val="Tabel 01.59"/>
      <sheetName val="Tabel 01.60"/>
      <sheetName val="Tabel 01.61"/>
      <sheetName val="Tabel 01.62"/>
      <sheetName val="Tabel 01.63"/>
      <sheetName val="Tabel 02.01"/>
      <sheetName val="Tabel 02.02"/>
      <sheetName val="Tabel 02.03"/>
      <sheetName val="Tabel 02.04"/>
      <sheetName val="Tabel 02.05"/>
      <sheetName val="PJU"/>
      <sheetName val="Tabel 02.06"/>
      <sheetName val="Tabel 02.07"/>
      <sheetName val="Tabel 02.08"/>
      <sheetName val="Tabel 02.09"/>
      <sheetName val="Tabel 02.10"/>
      <sheetName val="Tabel 02.11"/>
      <sheetName val="Tabel 02.12"/>
      <sheetName val="Tabel 02.13"/>
      <sheetName val="Tabel 02.14"/>
      <sheetName val="Tabel 02.15"/>
      <sheetName val="Tabel 02.16"/>
      <sheetName val="Tabel 02.17"/>
      <sheetName val="Tabel 02.18"/>
      <sheetName val="Tabel 02.19"/>
      <sheetName val="Tabel 02.20"/>
      <sheetName val="Tabel 02.21"/>
      <sheetName val="Tabel 02.22"/>
      <sheetName val="Tabel 03.01"/>
      <sheetName val="Tabel 03.02"/>
      <sheetName val="Tabel 03.03"/>
      <sheetName val="Tabel 03.04"/>
      <sheetName val="Tabel 03.05"/>
      <sheetName val="Tabel 03.06"/>
      <sheetName val="Tabel 03.07"/>
      <sheetName val="Tabel 03.08"/>
      <sheetName val="Tabel 03.09"/>
      <sheetName val="Tabel 03.10"/>
      <sheetName val="Tabel 03.11"/>
      <sheetName val="Tabel 03.12"/>
      <sheetName val="Tabel 03.13"/>
      <sheetName val="Tabel 03.14"/>
      <sheetName val="Tabel 03.15"/>
      <sheetName val="Tabel 03.16"/>
      <sheetName val="Tabel 03.17"/>
      <sheetName val="Tabel 03.18"/>
      <sheetName val="Tabel 03.19"/>
      <sheetName val="Tabel 03.20"/>
      <sheetName val="Tabel 03.21"/>
      <sheetName val="Tabel 03.22"/>
      <sheetName val="Tabel 03.23"/>
      <sheetName val="Tabel 03.24"/>
      <sheetName val="Tabel 03.25"/>
      <sheetName val="Tabel 04.01"/>
      <sheetName val="Tabel 04.02"/>
      <sheetName val="Tabel 04.03"/>
      <sheetName val="Data Permendagri 54"/>
      <sheetName val="Aspek Kes Masy"/>
      <sheetName val="Fokus Kes &amp; Pemerataan Eko"/>
      <sheetName val="Tabel 01.001"/>
      <sheetName val="Tabel 01.002"/>
      <sheetName val="Tabel 01.003"/>
      <sheetName val="Tabel 01.004"/>
      <sheetName val="Tabel 01.004a"/>
      <sheetName val="Tabel 01.005"/>
      <sheetName val="Tabel 01.006"/>
      <sheetName val="Tabel 01.007"/>
      <sheetName val="Sheet1"/>
      <sheetName val="Fokus Kes Masy"/>
      <sheetName val="Tabel 02.001"/>
      <sheetName val="Tabel 02.002"/>
      <sheetName val="Sheet6"/>
      <sheetName val="Sheet8"/>
      <sheetName val="Sheet9"/>
      <sheetName val="Sheet10"/>
      <sheetName val="Sheet11"/>
      <sheetName val="rawat jalan"/>
      <sheetName val="rawat inap"/>
      <sheetName val="fasilitas or"/>
      <sheetName val="gol c &amp; a"/>
      <sheetName val="curah hujan"/>
      <sheetName val="perkebunan besar"/>
      <sheetName val="komoditi hutan"/>
      <sheetName val="p3a"/>
      <sheetName val="wisnus"/>
      <sheetName val="wisman"/>
      <sheetName val="kpp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ftar Isi"/>
      <sheetName val="Data Dasar"/>
      <sheetName val="Tabel 01.01"/>
      <sheetName val="Tabel 01.02"/>
      <sheetName val="Tabel 01.03"/>
      <sheetName val="Tabel 01.04"/>
      <sheetName val="Tabel 01.05"/>
      <sheetName val="Tabel 01.06"/>
      <sheetName val="Tabel 01.07"/>
      <sheetName val="Tabel 01.08"/>
      <sheetName val="Tabel 01.09"/>
      <sheetName val="Tabel 01.10"/>
      <sheetName val="Tabel 01.11"/>
      <sheetName val="Tabel 01.12"/>
      <sheetName val="Tabel 01.13"/>
      <sheetName val="Tabel 01.14"/>
      <sheetName val="Tabel 01.15"/>
      <sheetName val="Tabel 01.16"/>
      <sheetName val="Tabel 01.17"/>
      <sheetName val="Tabel 01.18"/>
      <sheetName val="Tabel 01.19"/>
      <sheetName val="Tabel 01.20"/>
      <sheetName val="Tabel 01.21"/>
      <sheetName val="Tabel 01.22"/>
      <sheetName val="Tabel 01.23"/>
      <sheetName val="Tabel 01.24"/>
      <sheetName val="Tabel 01.25"/>
      <sheetName val="Tabel 01.26"/>
      <sheetName val="Tabel 01.27"/>
      <sheetName val="Tabel 01.28"/>
      <sheetName val="Tabel 01.29"/>
      <sheetName val="Tabel 01.30"/>
      <sheetName val="Tabel 01.31"/>
      <sheetName val="Tabel 01.32"/>
      <sheetName val="Tabel 01.33"/>
      <sheetName val="Tabel 01.34"/>
      <sheetName val="Tabel 01.35"/>
      <sheetName val="Tabel 01.36"/>
      <sheetName val="Tabel 01.37"/>
      <sheetName val="Tabel 01.38"/>
      <sheetName val="Tabel 01.39"/>
      <sheetName val="Tabel 01.40"/>
      <sheetName val="Tabel 01.41"/>
      <sheetName val="Tabel 01.42"/>
      <sheetName val="Tabel 01.43"/>
      <sheetName val="Tabel 01.44"/>
      <sheetName val="Tabel 01.45"/>
      <sheetName val="Tabel 01.46"/>
      <sheetName val="Tabel 01.47"/>
      <sheetName val="Tabel 01.48"/>
      <sheetName val="Tabel 01.49"/>
      <sheetName val="Tabel 01.50"/>
      <sheetName val="Tabel 01.51"/>
      <sheetName val="Tabel 01.52"/>
      <sheetName val="Tabel 01.53"/>
      <sheetName val="Tabel 01.54"/>
      <sheetName val="Tabel 01.55"/>
      <sheetName val="Tabel 01.56"/>
      <sheetName val="Tabel 01.57"/>
      <sheetName val="Tabel 01.58"/>
      <sheetName val="Tabel 01.59"/>
      <sheetName val="Tabel 01.60"/>
      <sheetName val="Tabel 01.61"/>
      <sheetName val="Tabel 01.62"/>
      <sheetName val="Tabel 01.63"/>
      <sheetName val="Tabel 02.01"/>
      <sheetName val="Tabel 02.02"/>
      <sheetName val="Tabel 02.03"/>
      <sheetName val="Tabel 02.04"/>
      <sheetName val="Tabel 02.05"/>
      <sheetName val="PJU"/>
      <sheetName val="Tabel 02.06"/>
      <sheetName val="Tabel 02.07"/>
      <sheetName val="Tabel 02.08"/>
      <sheetName val="Tabel 02.09"/>
      <sheetName val="Tabel 02.10"/>
      <sheetName val="Tabel 02.11"/>
      <sheetName val="Tabel 02.12"/>
      <sheetName val="Tabel 02.13"/>
      <sheetName val="Tabel 02.14"/>
      <sheetName val="Tabel 02.15"/>
      <sheetName val="Tabel 02.16"/>
      <sheetName val="Tabel 02.17"/>
      <sheetName val="Tabel 02.18"/>
      <sheetName val="Tabel 02.19"/>
      <sheetName val="Tabel 02.20"/>
      <sheetName val="Tabel 02.21"/>
      <sheetName val="Tabel 02.22"/>
      <sheetName val="Tabel 03.01"/>
      <sheetName val="Tabel 03.02"/>
      <sheetName val="Tabel 03.03"/>
      <sheetName val="Tabel 03.04"/>
      <sheetName val="Tabel 03.05"/>
      <sheetName val="Tabel 03.06"/>
      <sheetName val="Tabel 03.07"/>
      <sheetName val="Tabel 03.08"/>
      <sheetName val="Tabel 03.09"/>
      <sheetName val="Tabel 03.10"/>
      <sheetName val="Tabel 03.11"/>
      <sheetName val="Tabel 03.12"/>
      <sheetName val="Tabel 03.13"/>
      <sheetName val="Tabel 03.14"/>
      <sheetName val="Tabel 03.15"/>
      <sheetName val="Tabel 03.16"/>
      <sheetName val="Tabel 03.17"/>
      <sheetName val="Tabel 03.18"/>
      <sheetName val="Tabel 03.19"/>
      <sheetName val="Tabel 03.20"/>
      <sheetName val="Tabel 03.21"/>
      <sheetName val="Tabel 03.22"/>
      <sheetName val="Tabel 03.23"/>
      <sheetName val="Tabel 03.24"/>
      <sheetName val="Tabel 03.25"/>
      <sheetName val="Tabel 04.01"/>
      <sheetName val="Tabel 04.02"/>
      <sheetName val="Tabel 04.03"/>
      <sheetName val="Data Permendagri 54"/>
      <sheetName val="Aspek Kes Masy"/>
      <sheetName val="Fokus Kes &amp; Pemerataan Eko"/>
      <sheetName val="Tabel 01.001"/>
      <sheetName val="Tabel 01.002"/>
      <sheetName val="Tabel 01.003"/>
      <sheetName val="Tabel 01.004"/>
      <sheetName val="Tabel 01.004a"/>
      <sheetName val="Tabel 01.005"/>
      <sheetName val="Tabel 01.006"/>
      <sheetName val="Tabel 01.007"/>
      <sheetName val="Sheet1"/>
      <sheetName val="Fokus Kes Masy"/>
      <sheetName val="Tabel 02.001"/>
      <sheetName val="Tabel 02.002"/>
      <sheetName val="Sheet6"/>
      <sheetName val="Sheet8"/>
      <sheetName val="Sheet9"/>
      <sheetName val="Sheet10"/>
      <sheetName val="Sheet11"/>
      <sheetName val="rawat jalan"/>
      <sheetName val="rawat inap"/>
      <sheetName val="fasilitas or"/>
      <sheetName val="gol c &amp; a"/>
      <sheetName val="curah hujan"/>
      <sheetName val="perkebunan besar"/>
      <sheetName val="komoditi hutan"/>
      <sheetName val="p3a"/>
      <sheetName val="wisnus"/>
      <sheetName val="wisman"/>
      <sheetName val="kpp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1" Type="http://schemas.openxmlformats.org/officeDocument/2006/relationships/pivotCacheRecords" Target="pivotCacheRecords44.xml"/></Relationships>
</file>

<file path=xl/pivotCache/_rels/pivotCacheDefinition45.xml.rels><?xml version="1.0" encoding="UTF-8" standalone="yes"?>
<Relationships xmlns="http://schemas.openxmlformats.org/package/2006/relationships"><Relationship Id="rId1" Type="http://schemas.openxmlformats.org/officeDocument/2006/relationships/pivotCacheRecords" Target="pivotCacheRecords45.xml"/></Relationships>
</file>

<file path=xl/pivotCache/_rels/pivotCacheDefinition46.xml.rels><?xml version="1.0" encoding="UTF-8" standalone="yes"?>
<Relationships xmlns="http://schemas.openxmlformats.org/package/2006/relationships"><Relationship Id="rId1" Type="http://schemas.openxmlformats.org/officeDocument/2006/relationships/pivotCacheRecords" Target="pivotCacheRecords46.xml"/></Relationships>
</file>

<file path=xl/pivotCache/_rels/pivotCacheDefinition47.xml.rels><?xml version="1.0" encoding="UTF-8" standalone="yes"?>
<Relationships xmlns="http://schemas.openxmlformats.org/package/2006/relationships"><Relationship Id="rId1" Type="http://schemas.openxmlformats.org/officeDocument/2006/relationships/pivotCacheRecords" Target="pivotCacheRecords47.xml"/></Relationships>
</file>

<file path=xl/pivotCache/_rels/pivotCacheDefinition48.xml.rels><?xml version="1.0" encoding="UTF-8" standalone="yes"?>
<Relationships xmlns="http://schemas.openxmlformats.org/package/2006/relationships"><Relationship Id="rId1" Type="http://schemas.openxmlformats.org/officeDocument/2006/relationships/pivotCacheRecords" Target="pivotCacheRecords48.xml"/></Relationships>
</file>

<file path=xl/pivotCache/_rels/pivotCacheDefinition49.xml.rels><?xml version="1.0" encoding="UTF-8" standalone="yes"?>
<Relationships xmlns="http://schemas.openxmlformats.org/package/2006/relationships"><Relationship Id="rId1" Type="http://schemas.openxmlformats.org/officeDocument/2006/relationships/pivotCacheRecords" Target="pivotCacheRecords49.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50.xml.rels><?xml version="1.0" encoding="UTF-8" standalone="yes"?>
<Relationships xmlns="http://schemas.openxmlformats.org/package/2006/relationships"><Relationship Id="rId1" Type="http://schemas.openxmlformats.org/officeDocument/2006/relationships/pivotCacheRecords" Target="pivotCacheRecords50.xml"/></Relationships>
</file>

<file path=xl/pivotCache/_rels/pivotCacheDefinition51.xml.rels><?xml version="1.0" encoding="UTF-8" standalone="yes"?>
<Relationships xmlns="http://schemas.openxmlformats.org/package/2006/relationships"><Relationship Id="rId1" Type="http://schemas.openxmlformats.org/officeDocument/2006/relationships/pivotCacheRecords" Target="pivotCacheRecords51.xml"/></Relationships>
</file>

<file path=xl/pivotCache/_rels/pivotCacheDefinition52.xml.rels><?xml version="1.0" encoding="UTF-8" standalone="yes"?>
<Relationships xmlns="http://schemas.openxmlformats.org/package/2006/relationships"><Relationship Id="rId1" Type="http://schemas.openxmlformats.org/officeDocument/2006/relationships/pivotCacheRecords" Target="pivotCacheRecords52.xml"/></Relationships>
</file>

<file path=xl/pivotCache/_rels/pivotCacheDefinition53.xml.rels><?xml version="1.0" encoding="UTF-8" standalone="yes"?>
<Relationships xmlns="http://schemas.openxmlformats.org/package/2006/relationships"><Relationship Id="rId1" Type="http://schemas.openxmlformats.org/officeDocument/2006/relationships/pivotCacheRecords" Target="pivotCacheRecords53.xml"/></Relationships>
</file>

<file path=xl/pivotCache/_rels/pivotCacheDefinition54.xml.rels><?xml version="1.0" encoding="UTF-8" standalone="yes"?>
<Relationships xmlns="http://schemas.openxmlformats.org/package/2006/relationships"><Relationship Id="rId1" Type="http://schemas.openxmlformats.org/officeDocument/2006/relationships/pivotCacheRecords" Target="pivotCacheRecords54.xml"/></Relationships>
</file>

<file path=xl/pivotCache/_rels/pivotCacheDefinition55.xml.rels><?xml version="1.0" encoding="UTF-8" standalone="yes"?>
<Relationships xmlns="http://schemas.openxmlformats.org/package/2006/relationships"><Relationship Id="rId1" Type="http://schemas.openxmlformats.org/officeDocument/2006/relationships/pivotCacheRecords" Target="pivotCacheRecords55.xml"/></Relationships>
</file>

<file path=xl/pivotCache/_rels/pivotCacheDefinition56.xml.rels><?xml version="1.0" encoding="UTF-8" standalone="yes"?>
<Relationships xmlns="http://schemas.openxmlformats.org/package/2006/relationships"><Relationship Id="rId1" Type="http://schemas.openxmlformats.org/officeDocument/2006/relationships/pivotCacheRecords" Target="pivotCacheRecords56.xml"/></Relationships>
</file>

<file path=xl/pivotCache/_rels/pivotCacheDefinition57.xml.rels><?xml version="1.0" encoding="UTF-8" standalone="yes"?>
<Relationships xmlns="http://schemas.openxmlformats.org/package/2006/relationships"><Relationship Id="rId1" Type="http://schemas.openxmlformats.org/officeDocument/2006/relationships/pivotCacheRecords" Target="pivotCacheRecords57.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STATISTIK-3" refreshedDate="42046.487877546293" createdVersion="4" refreshedVersion="3" minRefreshableVersion="3" recordCount="419">
  <cacheSource type="external" connectionId="58"/>
  <cacheFields count="27">
    <cacheField name="idauto" numFmtId="0">
      <sharedItems containsSemiMixedTypes="0" containsString="0" containsNumber="1" containsInteger="1" minValue="925" maxValue="1352"/>
    </cacheField>
    <cacheField name="kodedesa" numFmtId="0">
      <sharedItems/>
    </cacheField>
    <cacheField name="ket" numFmtId="0">
      <sharedItems containsBlank="1" count="3">
        <s v="Dinas Peternakan Kabupaten Lebak, 2012"/>
        <m/>
        <s v="Dinas Peternakan Kabupaten Lebak, 2010"/>
      </sharedItems>
    </cacheField>
    <cacheField name="date_insert" numFmtId="0">
      <sharedItems containsSemiMixedTypes="0" containsNonDate="0" containsDate="1" containsString="0" minDate="2012-08-27T10:29:08" maxDate="2013-04-12T14:04:16"/>
    </cacheField>
    <cacheField name="date_update" numFmtId="0">
      <sharedItems containsNonDate="0" containsString="0" containsBlank="1" count="1">
        <m/>
      </sharedItems>
    </cacheField>
    <cacheField name="user_insert" numFmtId="0">
      <sharedItems containsBlank="1" count="3">
        <s v="dinaspeternakan"/>
        <s v="hudri"/>
        <m/>
      </sharedItems>
    </cacheField>
    <cacheField name="user_update" numFmtId="0">
      <sharedItems containsBlank="1" count="3">
        <m/>
        <s v="dinaspeternakan"/>
        <s v="hudri"/>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 name="tahun" numFmtId="0">
      <sharedItems containsSemiMixedTypes="0" containsString="0" containsNumber="1" containsInteger="1" minValue="0" maxValue="2012" count="4">
        <n v="2012"/>
        <n v="2010"/>
        <n v="2009"/>
        <n v="0"/>
      </sharedItems>
    </cacheField>
    <cacheField name="kerbau" numFmtId="0">
      <sharedItems containsSemiMixedTypes="0" containsString="0" containsNumber="1" containsInteger="1" minValue="0" maxValue="2222" count="4">
        <n v="0"/>
        <n v="2"/>
        <n v="2222"/>
        <n v="3"/>
      </sharedItems>
    </cacheField>
    <cacheField name="sapipotong" numFmtId="0">
      <sharedItems containsSemiMixedTypes="0" containsString="0" containsNumber="1" containsInteger="1" minValue="0" maxValue="2297"/>
    </cacheField>
    <cacheField name="sapiperah" numFmtId="0">
      <sharedItems containsString="0" containsBlank="1" containsNumber="1" containsInteger="1" minValue="0" maxValue="3" count="4">
        <n v="0"/>
        <m/>
        <n v="2"/>
        <n v="3"/>
      </sharedItems>
    </cacheField>
    <cacheField name="babi" numFmtId="0">
      <sharedItems containsString="0" containsBlank="1" containsNumber="1" containsInteger="1" minValue="0" maxValue="5" count="3">
        <n v="0"/>
        <m/>
        <n v="5"/>
      </sharedItems>
    </cacheField>
    <cacheField name="kuda" numFmtId="0">
      <sharedItems containsString="0" containsBlank="1" containsNumber="1" containsInteger="1" minValue="0" maxValue="62" count="7">
        <n v="0"/>
        <n v="2"/>
        <m/>
        <n v="62"/>
        <n v="5"/>
        <n v="3"/>
        <n v="9"/>
      </sharedItems>
    </cacheField>
    <cacheField name="kambing" numFmtId="0">
      <sharedItems containsSemiMixedTypes="0" containsString="0" containsNumber="1" containsInteger="1" minValue="0" maxValue="3332"/>
    </cacheField>
    <cacheField name="domba" numFmtId="0">
      <sharedItems containsString="0" containsBlank="1" containsNumber="1" containsInteger="1" minValue="0" maxValue="4442"/>
    </cacheField>
    <cacheField name="kelinci" numFmtId="0">
      <sharedItems containsString="0" containsBlank="1" containsNumber="1" containsInteger="1" minValue="0" maxValue="8" count="4">
        <n v="0"/>
        <m/>
        <n v="3"/>
        <n v="8"/>
      </sharedItems>
    </cacheField>
    <cacheField name="ayamburas" numFmtId="0">
      <sharedItems containsString="0" containsBlank="1" containsNumber="1" containsInteger="1" minValue="0" maxValue="42000"/>
    </cacheField>
    <cacheField name="ayamraspedaging" numFmtId="0">
      <sharedItems containsString="0" containsBlank="1" containsNumber="1" containsInteger="1" minValue="0" maxValue="738368"/>
    </cacheField>
    <cacheField name="ayamraspetelur" numFmtId="0">
      <sharedItems containsString="0" containsBlank="1" containsNumber="1" containsInteger="1" minValue="0" maxValue="50000" count="18">
        <n v="0"/>
        <n v="6"/>
        <n v="7777"/>
        <n v="12"/>
        <n v="1000"/>
        <n v="1200"/>
        <n v="1800"/>
        <n v="2000"/>
        <n v="115"/>
        <n v="22"/>
        <n v="160"/>
        <n v="50000"/>
        <n v="45955"/>
        <n v="16"/>
        <n v="101"/>
        <n v="3000"/>
        <m/>
        <n v="200"/>
      </sharedItems>
    </cacheField>
    <cacheField name="merpati" numFmtId="0">
      <sharedItems containsString="0" containsBlank="1" containsNumber="1" containsInteger="1" minValue="0" maxValue="12" count="4">
        <n v="0"/>
        <m/>
        <n v="7"/>
        <n v="12"/>
      </sharedItems>
    </cacheField>
    <cacheField name="burungpuyuh" numFmtId="0">
      <sharedItems containsString="0" containsBlank="1" containsNumber="1" containsInteger="1" minValue="0" maxValue="34" count="4">
        <n v="0"/>
        <m/>
        <n v="8"/>
        <n v="34"/>
      </sharedItems>
    </cacheField>
    <cacheField name="itik" numFmtId="0">
      <sharedItems containsString="0" containsBlank="1" containsNumber="1" containsInteger="1" minValue="0" maxValue="7777"/>
    </cacheField>
    <cacheField name="itikmanilaentog" numFmtId="0">
      <sharedItems containsString="0" containsBlank="1" containsNumber="1" containsInteger="1" minValue="0" maxValue="7777"/>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r:id="rId1" refreshedBy="STATISTIK-3" refreshedDate="42046.487884490743" createdVersion="3" refreshedVersion="3" minRefreshableVersion="3" recordCount="159">
  <cacheSource type="external" connectionId="60"/>
  <cacheFields count="45">
    <cacheField name="kodedesa" numFmtId="0">
      <sharedItems/>
    </cacheField>
    <cacheField name="idauto" numFmtId="0">
      <sharedItems containsSemiMixedTypes="0" containsString="0" containsNumber="1" containsInteger="1" minValue="1" maxValue="175"/>
    </cacheField>
    <cacheField name="lk_0_4" numFmtId="0">
      <sharedItems containsSemiMixedTypes="0" containsString="0" containsNumber="1" containsInteger="1" minValue="0" maxValue="2342424"/>
    </cacheField>
    <cacheField name="pr_0_4" numFmtId="0">
      <sharedItems containsSemiMixedTypes="0" containsString="0" containsNumber="1" containsInteger="1" minValue="0" maxValue="534242"/>
    </cacheField>
    <cacheField name="lk_5_9" numFmtId="0">
      <sharedItems containsSemiMixedTypes="0" containsString="0" containsNumber="1" containsInteger="1" minValue="0" maxValue="34243243"/>
    </cacheField>
    <cacheField name="pr_5_9" numFmtId="0">
      <sharedItems containsSemiMixedTypes="0" containsString="0" containsNumber="1" containsInteger="1" minValue="0" maxValue="593"/>
    </cacheField>
    <cacheField name="lk_10_14" numFmtId="0">
      <sharedItems containsSemiMixedTypes="0" containsString="0" containsNumber="1" containsInteger="1" minValue="0" maxValue="34786"/>
    </cacheField>
    <cacheField name="pr_10_14" numFmtId="0">
      <sharedItems containsSemiMixedTypes="0" containsString="0" containsNumber="1" containsInteger="1" minValue="0" maxValue="1209"/>
    </cacheField>
    <cacheField name="lk_15_19" numFmtId="0">
      <sharedItems containsSemiMixedTypes="0" containsString="0" containsNumber="1" containsInteger="1" minValue="0" maxValue="562"/>
    </cacheField>
    <cacheField name="pr_15_19" numFmtId="0">
      <sharedItems containsSemiMixedTypes="0" containsString="0" containsNumber="1" containsInteger="1" minValue="0" maxValue="800"/>
    </cacheField>
    <cacheField name="lk_20_24" numFmtId="0">
      <sharedItems containsSemiMixedTypes="0" containsString="0" containsNumber="1" containsInteger="1" minValue="0" maxValue="440"/>
    </cacheField>
    <cacheField name="pr_20_24" numFmtId="0">
      <sharedItems containsSemiMixedTypes="0" containsString="0" containsNumber="1" containsInteger="1" minValue="0" maxValue="388"/>
    </cacheField>
    <cacheField name="lk_25_29" numFmtId="0">
      <sharedItems containsSemiMixedTypes="0" containsString="0" containsNumber="1" containsInteger="1" minValue="0" maxValue="488"/>
    </cacheField>
    <cacheField name="lk_30_34" numFmtId="0">
      <sharedItems containsSemiMixedTypes="0" containsString="0" containsNumber="1" containsInteger="1" minValue="0" maxValue="416"/>
    </cacheField>
    <cacheField name="pr_30_34" numFmtId="0">
      <sharedItems containsSemiMixedTypes="0" containsString="0" containsNumber="1" containsInteger="1" minValue="0" maxValue="447"/>
    </cacheField>
    <cacheField name="lk_35_39" numFmtId="0">
      <sharedItems containsSemiMixedTypes="0" containsString="0" containsNumber="1" containsInteger="1" minValue="0" maxValue="58883"/>
    </cacheField>
    <cacheField name="pr_35_39" numFmtId="0">
      <sharedItems containsSemiMixedTypes="0" containsString="0" containsNumber="1" containsInteger="1" minValue="0" maxValue="370"/>
    </cacheField>
    <cacheField name="lk_40_44" numFmtId="0">
      <sharedItems containsSemiMixedTypes="0" containsString="0" containsNumber="1" containsInteger="1" minValue="0" maxValue="328"/>
    </cacheField>
    <cacheField name="pr_40_44" numFmtId="0">
      <sharedItems containsSemiMixedTypes="0" containsString="0" containsNumber="1" containsInteger="1" minValue="0" maxValue="284"/>
    </cacheField>
    <cacheField name="lk_45_49" numFmtId="0">
      <sharedItems containsSemiMixedTypes="0" containsString="0" containsNumber="1" containsInteger="1" minValue="0" maxValue="297"/>
    </cacheField>
    <cacheField name="pr_45_49" numFmtId="0">
      <sharedItems containsSemiMixedTypes="0" containsString="0" containsNumber="1" containsInteger="1" minValue="0" maxValue="213"/>
    </cacheField>
    <cacheField name="lk_50_54" numFmtId="0">
      <sharedItems containsSemiMixedTypes="0" containsString="0" containsNumber="1" containsInteger="1" minValue="0" maxValue="187"/>
    </cacheField>
    <cacheField name="pr_50_54" numFmtId="0">
      <sharedItems containsSemiMixedTypes="0" containsString="0" containsNumber="1" containsInteger="1" minValue="0" maxValue="185"/>
    </cacheField>
    <cacheField name="lk_55_59" numFmtId="0">
      <sharedItems containsSemiMixedTypes="0" containsString="0" containsNumber="1" containsInteger="1" minValue="0" maxValue="3422"/>
    </cacheField>
    <cacheField name="pr_55_59" numFmtId="0">
      <sharedItems containsSemiMixedTypes="0" containsString="0" containsNumber="1" containsInteger="1" minValue="0" maxValue="178"/>
    </cacheField>
    <cacheField name="lk_60_64" numFmtId="0">
      <sharedItems containsSemiMixedTypes="0" containsString="0" containsNumber="1" containsInteger="1" minValue="0" maxValue="148"/>
    </cacheField>
    <cacheField name="lk_65_69" numFmtId="0">
      <sharedItems containsSemiMixedTypes="0" containsString="0" containsNumber="1" containsInteger="1" minValue="0" maxValue="126"/>
    </cacheField>
    <cacheField name="pr_65_69" numFmtId="0">
      <sharedItems containsSemiMixedTypes="0" containsString="0" containsNumber="1" containsInteger="1" minValue="0" maxValue="112"/>
    </cacheField>
    <cacheField name="lk_70_74" numFmtId="0">
      <sharedItems containsSemiMixedTypes="0" containsString="0" containsNumber="1" containsInteger="1" minValue="0" maxValue="107"/>
    </cacheField>
    <cacheField name="pr_70_74" numFmtId="0">
      <sharedItems containsSemiMixedTypes="0" containsString="0" containsNumber="1" containsInteger="1" minValue="0" maxValue="103"/>
    </cacheField>
    <cacheField name="lk_75up" numFmtId="0">
      <sharedItems containsSemiMixedTypes="0" containsString="0" containsNumber="1" containsInteger="1" minValue="0" maxValue="78"/>
    </cacheField>
    <cacheField name="kodekecamatan" numFmtId="0">
      <sharedItems count="13">
        <s v="10"/>
        <s v="11"/>
        <s v="12"/>
        <s v="13"/>
        <s v="14"/>
        <s v="16"/>
        <s v="18"/>
        <s v="23"/>
        <s v="27"/>
        <s v="29"/>
        <s v="32"/>
        <s v="33"/>
        <s v="35"/>
      </sharedItems>
    </cacheField>
    <cacheField name="desa" numFmtId="0">
      <sharedItems count="107">
        <s v="Gunungsari"/>
        <s v="Kertaraharja"/>
        <s v="Sukamanah"/>
        <s v="Mlp. Selatan"/>
        <s v="Cilangkahan"/>
        <s v="Pagelaran"/>
        <s v="Kersaratu"/>
        <s v="Sukaraja"/>
        <s v="Kadujajar"/>
        <s v="Mlp. Utara"/>
        <s v="Rahong"/>
        <s v="Bolang"/>
        <s v="Sumberwaras"/>
        <s v="Cipeundeuy"/>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anyaungan"/>
        <s v="Cibareno"/>
        <s v="Cilograng"/>
        <s v="Lebaktipar"/>
        <s v="Cikatomas"/>
        <s v="Cijengkol"/>
        <s v="Pasirbungur"/>
        <s v="Cikamunding"/>
        <s v="Girimukti."/>
        <s v="Cireundeu"/>
        <s v="Gunungbatu"/>
        <s v="Kandangsapi"/>
        <s v="Cihujan"/>
        <s v="Ciapus"/>
        <s v="Cijaku"/>
        <s v="Cipalabuh"/>
        <s v="Cibeureum"/>
        <s v="Cimenga"/>
        <s v="Sukasenang"/>
        <s v="Kapunduhan"/>
        <s v="Keboncau"/>
        <s v="Cimayang"/>
        <s v="Parakanbeusi"/>
        <s v="Bojongmanik"/>
        <s v="Mekarmanik"/>
        <s v="Kadurahayu"/>
        <s v="Mekar Rahayu"/>
        <s v="Harjawana"/>
        <s v="Pasir Bitung"/>
        <s v="Cilebang/Sinarjaya"/>
        <s v="Cirompang"/>
        <s v="Sukamaju"/>
        <s v="Majasari"/>
        <s v="Citujah/Ciparasi"/>
        <s v="Sindanglaya"/>
        <s v="Sobang"/>
        <s v="Sukajaya."/>
        <s v="Hariang"/>
        <s v="Sukaresmi"/>
        <s v="Lebakgedong"/>
        <s v="Lebaksitu"/>
        <s v="Ciladaeun"/>
        <s v="Banjarsari"/>
        <s v="Lebaksangka"/>
        <s v="Banjar irigasi"/>
        <s v="Anggalan"/>
        <s v="Muaradua"/>
        <s v="Muncangkopong"/>
        <s v="Tamanjaya"/>
        <s v="Curugpanjang"/>
        <s v="Cikulur"/>
        <s v="Cigoong Selatan"/>
        <s v="Cigoong Utara"/>
        <s v="Sumurbandung"/>
        <s v="Sukaharja"/>
        <s v="Sukadaya"/>
        <s v="Parage"/>
        <s v="Pasirgintung"/>
        <s v="Pasir Tangkil"/>
        <s v="Sukarendah"/>
        <s v="Selaraja"/>
        <s v="Warunggunung"/>
        <s v="Cibuah"/>
        <s v="Baros"/>
        <s v="Sindangsari"/>
        <s v="Cempaka"/>
        <s v="Padasuka"/>
        <s v="Jagabaya"/>
        <s v="Pasir Tanjung"/>
      </sharedItems>
    </cacheField>
    <cacheField name="tahun" numFmtId="0">
      <sharedItems containsSemiMixedTypes="0" containsString="0" containsNumber="1" containsInteger="1" minValue="2009" maxValue="2013" count="5">
        <n v="2010"/>
        <n v="2012"/>
        <n v="2009"/>
        <n v="2011"/>
        <n v="2013"/>
      </sharedItems>
    </cacheField>
    <cacheField name="ket" numFmtId="0">
      <sharedItems containsString="0" containsBlank="1" count="1">
        <m/>
      </sharedItems>
    </cacheField>
    <cacheField name="pr_75up" numFmtId="0">
      <sharedItems containsSemiMixedTypes="0" containsString="0" containsNumber="1" containsInteger="1" minValue="0" maxValue="242444"/>
    </cacheField>
    <cacheField name="pr_25_29" numFmtId="0">
      <sharedItems containsSemiMixedTypes="0" containsString="0" containsNumber="1" containsInteger="1" minValue="0" maxValue="540"/>
    </cacheField>
    <cacheField name="pr_60_64" numFmtId="0">
      <sharedItems containsSemiMixedTypes="0" containsString="0" containsNumber="1" containsInteger="1" minValue="0" maxValue="149"/>
    </cacheField>
    <cacheField name="jmllk" numFmtId="0">
      <sharedItems containsSemiMixedTypes="0" containsString="0" containsNumber="1" containsInteger="1" minValue="0" maxValue="34243243"/>
    </cacheField>
    <cacheField name="jmlpr" numFmtId="0">
      <sharedItems containsSemiMixedTypes="0" containsString="0" containsNumber="1" containsInteger="1" minValue="0" maxValue="534242"/>
    </cacheField>
    <cacheField name="kecamatan" numFmtId="0">
      <sharedItems count="13">
        <s v="Banjarsari"/>
        <s v="Malingping"/>
        <s v="Wanasalam"/>
        <s v="Panggarangan"/>
        <s v="Cihara"/>
        <s v="Cilograng"/>
        <s v="Cijaku"/>
        <s v="Bojongmanik"/>
        <s v="Sobang"/>
        <s v="Lebakgedong"/>
        <s v="Cikulur"/>
        <s v="Warunggunung"/>
        <s v="Rangkasbitung"/>
      </sharedItems>
    </cacheField>
    <cacheField name="date_insert" numFmtId="0">
      <sharedItems containsSemiMixedTypes="0" containsNonDate="0" containsDate="1" containsString="0" minDate="2012-05-11T14:10:33" maxDate="2014-09-09T13:05:16"/>
    </cacheField>
    <cacheField name="date_update" numFmtId="0">
      <sharedItems containsNonDate="0" containsString="0" containsBlank="1" count="1">
        <m/>
      </sharedItems>
    </cacheField>
    <cacheField name="user_insert" numFmtId="0">
      <sharedItems containsBlank="1" count="12">
        <m/>
        <s v="neti"/>
        <s v="hudri"/>
        <s v="wanasalam"/>
        <s v="panggarangan"/>
        <s v="cihara"/>
        <s v="cilograng"/>
        <s v="cijaku"/>
        <s v="bojongmanik"/>
        <s v="lebakgedong"/>
        <s v="cikulur"/>
        <s v="warunggunung"/>
      </sharedItems>
    </cacheField>
    <cacheField name="user_update" numFmtId="0">
      <sharedItems containsBlank="1" count="2">
        <m/>
        <s v="hudri"/>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r:id="rId1" refreshedBy="STATISTIK-3" refreshedDate="42046.487885300929" createdVersion="3" refreshedVersion="3" minRefreshableVersion="3" recordCount="798">
  <cacheSource type="external" connectionId="61"/>
  <cacheFields count="20">
    <cacheField name="idauto" numFmtId="0">
      <sharedItems containsSemiMixedTypes="0" containsString="0" containsNumber="1" containsInteger="1" minValue="1" maxValue="800"/>
    </cacheField>
    <cacheField name="kodedesa" numFmtId="0">
      <sharedItems/>
    </cacheField>
    <cacheField name="tahun" numFmtId="0">
      <sharedItems containsSemiMixedTypes="0" containsString="0" containsNumber="1" containsInteger="1" minValue="0" maxValue="2013" count="5">
        <n v="2011"/>
        <n v="2012"/>
        <n v="2013"/>
        <n v="2009"/>
        <n v="0" u="1"/>
      </sharedItems>
    </cacheField>
    <cacheField name="sekolah7to12" numFmtId="0">
      <sharedItems containsSemiMixedTypes="0" containsString="0" containsNumber="1" containsInteger="1" minValue="0" maxValue="5615"/>
    </cacheField>
    <cacheField name="bsekolah7to12" numFmtId="0">
      <sharedItems containsSemiMixedTypes="0" containsString="0" containsNumber="1" containsInteger="1" minValue="0" maxValue="9525"/>
    </cacheField>
    <cacheField name="sekolah13to15" numFmtId="0">
      <sharedItems containsSemiMixedTypes="0" containsString="0" containsNumber="1" containsInteger="1" minValue="0" maxValue="1958"/>
    </cacheField>
    <cacheField name="bsekolah13to15" numFmtId="0">
      <sharedItems containsSemiMixedTypes="0" containsString="0" containsNumber="1" containsInteger="1" minValue="0" maxValue="2586"/>
    </cacheField>
    <cacheField name="sekolah16to18" numFmtId="0">
      <sharedItems containsSemiMixedTypes="0" containsString="0" containsNumber="1" containsInteger="1" minValue="0" maxValue="2302"/>
    </cacheField>
    <cacheField name="bsekolah16to18" numFmtId="0">
      <sharedItems containsSemiMixedTypes="0" containsString="0" containsNumber="1" containsInteger="1" minValue="0" maxValue="2262"/>
    </cacheField>
    <cacheField name="sekolah19up" numFmtId="0">
      <sharedItems containsSemiMixedTypes="0" containsString="0" containsNumber="1" containsInteger="1" minValue="0" maxValue="6267"/>
    </cacheField>
    <cacheField name="bsekolah19up" numFmtId="0">
      <sharedItems containsSemiMixedTypes="0" containsString="0" containsNumber="1" containsInteger="1" minValue="0" maxValue="8825"/>
    </cacheField>
    <cacheField name="ket" numFmtId="0">
      <sharedItems containsString="0" containsBlank="1" count="1">
        <m/>
      </sharedItems>
    </cacheField>
    <cacheField name="date_insert" numFmtId="0">
      <sharedItems containsSemiMixedTypes="0" containsNonDate="0" containsDate="1" containsString="0" minDate="2012-12-29T16:43:00" maxDate="2014-12-11T10:00:00"/>
    </cacheField>
    <cacheField name="date_update" numFmtId="0">
      <sharedItems containsNonDate="0" containsString="0" containsBlank="1" count="1">
        <m/>
      </sharedItems>
    </cacheField>
    <cacheField name="user_insert" numFmtId="0">
      <sharedItems count="29">
        <s v="banjarsari"/>
        <s v="isro"/>
        <s v="hudri"/>
        <s v="malingping"/>
        <s v="wanasalam"/>
        <s v="panggarangan"/>
        <s v="cihara"/>
        <s v="bayah"/>
        <s v="cilograng"/>
        <s v="cibeber"/>
        <s v="rangga"/>
        <s v="fajrin"/>
        <s v="cigemblong"/>
        <s v="apri"/>
        <s v="gunungkencana"/>
        <s v="bojongmanik"/>
        <s v="cirinten"/>
        <s v="leuwidamar"/>
        <s v="muncang"/>
        <s v="febri"/>
        <s v="sobang"/>
        <s v="cipanas"/>
        <s v="lebakgedong"/>
        <s v="cikulur"/>
        <s v="warunggunung"/>
        <s v="rangkasbitung"/>
        <s v="kalanganyar"/>
        <s v="maja"/>
        <s v="neti"/>
      </sharedItems>
    </cacheField>
    <cacheField name="user_update" numFmtId="0">
      <sharedItems containsBlank="1" count="12">
        <s v="banjarsari"/>
        <m/>
        <s v="malingping"/>
        <s v="panggarangan"/>
        <s v="cirinten"/>
        <s v="muncang"/>
        <s v="febri"/>
        <s v="cipanas"/>
        <s v="cikulur"/>
        <s v="warunggunung"/>
        <s v="kalanganyar"/>
        <s v="neti"/>
      </sharedItems>
    </cacheField>
    <cacheField name="kodekecamatan" numFmtId="0">
      <sharedItems count="27">
        <s v="10"/>
        <s v="11"/>
        <s v="12"/>
        <s v="13"/>
        <s v="14"/>
        <s v="15"/>
        <s v="16"/>
        <s v="17"/>
        <s v="18"/>
        <s v="19"/>
        <s v="21"/>
        <s v="22"/>
        <s v="23"/>
        <s v="24"/>
        <s v="25"/>
        <s v="26"/>
        <s v="27"/>
        <s v="28"/>
        <s v="29"/>
        <s v="31"/>
        <s v="32"/>
        <s v="33"/>
        <s v="34"/>
        <s v="35"/>
        <s v="36"/>
        <s v="37"/>
        <s v="38"/>
      </sharedItems>
    </cacheField>
    <cacheField name="desa" numFmtId="0">
      <sharedItems count="316">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Sindangsari"/>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7">
        <s v="Banjarsari"/>
        <s v="Malingping"/>
        <s v="Wanasalam"/>
        <s v="Panggarangan"/>
        <s v="Cihara"/>
        <s v="Bayah"/>
        <s v="Cilograng"/>
        <s v="Cibeber"/>
        <s v="Cijaku"/>
        <s v="Cigemblong"/>
        <s v="Cileles"/>
        <s v="Gunungkencana"/>
        <s v="Bojongmanik"/>
        <s v="Cirinten"/>
        <s v="Leuwidamar"/>
        <s v="Muncang"/>
        <s v="Sobang"/>
        <s v="Cipanas"/>
        <s v="Lebakgedong"/>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r:id="rId1" refreshedBy="STATISTIK-3" refreshedDate="42046.487885995368" createdVersion="3" refreshedVersion="3" minRefreshableVersion="3" recordCount="868">
  <cacheSource type="external" connectionId="3"/>
  <cacheFields count="22">
    <cacheField name="idauto" numFmtId="0">
      <sharedItems containsSemiMixedTypes="0" containsString="0" containsNumber="1" containsInteger="1" minValue="1" maxValue="878"/>
    </cacheField>
    <cacheField name="kodedesa" numFmtId="0">
      <sharedItems/>
    </cacheField>
    <cacheField name="tahun" numFmtId="0">
      <sharedItems containsSemiMixedTypes="0" containsString="0" containsNumber="1" containsInteger="1" minValue="2009" maxValue="2013" count="4">
        <n v="2011"/>
        <n v="2012"/>
        <n v="2013"/>
        <n v="2009"/>
      </sharedItems>
    </cacheField>
    <cacheField name="tdksekolah" numFmtId="0">
      <sharedItems containsSemiMixedTypes="0" containsString="0" containsNumber="1" containsInteger="1" minValue="0" maxValue="2634"/>
    </cacheField>
    <cacheField name="sd" numFmtId="0">
      <sharedItems containsSemiMixedTypes="0" containsString="0" containsNumber="1" containsInteger="1" minValue="0" maxValue="3897"/>
    </cacheField>
    <cacheField name="sltp" numFmtId="0">
      <sharedItems containsSemiMixedTypes="0" containsString="0" containsNumber="1" containsInteger="1" minValue="0" maxValue="3479"/>
    </cacheField>
    <cacheField name="slta" numFmtId="0">
      <sharedItems containsSemiMixedTypes="0" containsString="0" containsNumber="1" containsInteger="1" minValue="0" maxValue="2777"/>
    </cacheField>
    <cacheField name="d1" numFmtId="0">
      <sharedItems containsSemiMixedTypes="0" containsString="0" containsNumber="1" containsInteger="1" minValue="0" maxValue="519"/>
    </cacheField>
    <cacheField name="d2" numFmtId="0">
      <sharedItems containsSemiMixedTypes="0" containsString="0" containsNumber="1" containsInteger="1" minValue="0" maxValue="318"/>
    </cacheField>
    <cacheField name="d3" numFmtId="0">
      <sharedItems containsSemiMixedTypes="0" containsString="0" containsNumber="1" containsInteger="1" minValue="0" maxValue="290"/>
    </cacheField>
    <cacheField name="d4" numFmtId="0">
      <sharedItems containsSemiMixedTypes="0" containsString="0" containsNumber="1" containsInteger="1" minValue="0" maxValue="378"/>
    </cacheField>
    <cacheField name="s1" numFmtId="0">
      <sharedItems containsSemiMixedTypes="0" containsString="0" containsNumber="1" containsInteger="1" minValue="0" maxValue="530"/>
    </cacheField>
    <cacheField name="s2" numFmtId="0">
      <sharedItems containsSemiMixedTypes="0" containsString="0" containsNumber="1" containsInteger="1" minValue="0" maxValue="214" count="30">
        <n v="0"/>
        <n v="3"/>
        <n v="2"/>
        <n v="4"/>
        <n v="8"/>
        <n v="1"/>
        <n v="6"/>
        <n v="5"/>
        <n v="12"/>
        <n v="22"/>
        <n v="11"/>
        <n v="9"/>
        <n v="10"/>
        <n v="196"/>
        <n v="214"/>
        <n v="20"/>
        <n v="18"/>
        <n v="7"/>
        <n v="14"/>
        <n v="21"/>
        <n v="13"/>
        <n v="43"/>
        <n v="38"/>
        <n v="15"/>
        <n v="23"/>
        <n v="19"/>
        <n v="17"/>
        <n v="16"/>
        <n v="62"/>
        <n v="70"/>
      </sharedItems>
    </cacheField>
    <cacheField name="ket" numFmtId="0">
      <sharedItems containsString="0" containsBlank="1" count="1">
        <m/>
      </sharedItems>
    </cacheField>
    <cacheField name="date_update" numFmtId="0">
      <sharedItems containsNonDate="0" containsString="0" containsBlank="1" count="1">
        <m/>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date_insert" numFmtId="0">
      <sharedItems containsNonDate="0" containsDate="1" containsString="0" containsBlank="1" minDate="2012-06-25T13:14:00" maxDate="2014-12-11T23:00:00"/>
    </cacheField>
    <cacheField name="user_insert" numFmtId="0">
      <sharedItems containsBlank="1" count="30">
        <s v="banjarsari"/>
        <s v="hudri"/>
        <s v="malingping"/>
        <s v="wanasalam"/>
        <s v="panggarangan"/>
        <s v="cihara"/>
        <s v="bayah"/>
        <s v="cilograng"/>
        <s v="cibeber"/>
        <s v="rangga"/>
        <s v="cijaku"/>
        <s v="fajrin"/>
        <s v="cigemblong"/>
        <s v="apri"/>
        <s v="neti"/>
        <s v="gunungkencana"/>
        <s v="febri"/>
        <s v="bojongmanik"/>
        <s v="cirinten"/>
        <s v="leuwidamar"/>
        <s v="sobang"/>
        <s v="isro"/>
        <s v="cipanas"/>
        <s v="lebakgedong"/>
        <m/>
        <s v="cikulur"/>
        <s v="warunggunung"/>
        <s v="rangkasbitung"/>
        <s v="kalanganyar"/>
        <s v="maja"/>
      </sharedItems>
    </cacheField>
    <cacheField name="user_update" numFmtId="0">
      <sharedItems containsBlank="1" count="20">
        <m/>
        <s v="banjarsari"/>
        <s v="hudri"/>
        <s v="malingping"/>
        <s v="wanasalam"/>
        <s v="panggarangan"/>
        <s v="bayah"/>
        <s v="cibeber"/>
        <s v="rangga"/>
        <s v="fajrin"/>
        <s v="apri"/>
        <s v="cirinten"/>
        <s v="febri"/>
        <s v="cipanas"/>
        <s v="lebakgedong"/>
        <s v="isro"/>
        <s v="cikulur"/>
        <s v="warunggunung"/>
        <s v="kalanganyar"/>
        <s v="neti"/>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r:id="rId1" refreshedBy="STATISTIK-3" refreshedDate="42046.487886921299" createdVersion="3" refreshedVersion="3" minRefreshableVersion="3" recordCount="1298">
  <cacheSource type="external" connectionId="4"/>
  <cacheFields count="16">
    <cacheField name="idauto" numFmtId="0">
      <sharedItems containsSemiMixedTypes="0" containsString="0" containsNumber="1" containsInteger="1" minValue="2" maxValue="1300"/>
    </cacheField>
    <cacheField name="kodedesa" numFmtId="0">
      <sharedItems/>
    </cacheField>
    <cacheField name="tahun" numFmtId="0">
      <sharedItems containsSemiMixedTypes="0" containsString="0" containsNumber="1" containsInteger="1" minValue="2009" maxValue="2013" count="5">
        <n v="2010"/>
        <n v="2011"/>
        <n v="2012"/>
        <n v="2013"/>
        <n v="2009"/>
      </sharedItems>
    </cacheField>
    <cacheField name="kematian" numFmtId="0">
      <sharedItems containsSemiMixedTypes="0" containsString="0" containsNumber="1" containsInteger="1" minValue="0" maxValue="182"/>
    </cacheField>
    <cacheField name="kelahiran" numFmtId="0">
      <sharedItems containsSemiMixedTypes="0" containsString="0" containsNumber="1" containsInteger="1" minValue="0" maxValue="499"/>
    </cacheField>
    <cacheField name="datang" numFmtId="0">
      <sharedItems containsSemiMixedTypes="0" containsString="0" containsNumber="1" containsInteger="1" minValue="0" maxValue="204"/>
    </cacheField>
    <cacheField name="pergi" numFmtId="0">
      <sharedItems containsSemiMixedTypes="0" containsString="0" containsNumber="1" containsInteger="1" minValue="0" maxValue="61"/>
    </cacheField>
    <cacheField name="ket" numFmtId="0">
      <sharedItems containsBlank="1" count="2">
        <m/>
        <s v="Desa"/>
      </sharedItems>
    </cacheField>
    <cacheField name="date_insert" numFmtId="0">
      <sharedItems containsSemiMixedTypes="0" containsNonDate="0" containsDate="1" containsString="0" minDate="2012-06-28T20:47:00" maxDate="2014-12-11T10:00:00"/>
    </cacheField>
    <cacheField name="date_update" numFmtId="0">
      <sharedItems containsNonDate="0" containsString="0" containsBlank="1" count="1">
        <m/>
      </sharedItems>
    </cacheField>
    <cacheField name="user_insert" numFmtId="0">
      <sharedItems/>
    </cacheField>
    <cacheField name="user_update" numFmtId="0">
      <sharedItems containsBlank="1" count="16">
        <m/>
        <s v="banjarsari"/>
        <s v="malingping"/>
        <s v="hudri"/>
        <s v="wanasalam"/>
        <s v="panggarangan"/>
        <s v="rangga"/>
        <s v="neti"/>
        <s v="cirinten"/>
        <s v="apri"/>
        <s v="febri"/>
        <s v="cipanas"/>
        <s v="lebakgedong"/>
        <s v="cimarga"/>
        <s v="cikulur"/>
        <s v="kalanganyar"/>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r:id="rId1" refreshedBy="STATISTIK-3" refreshedDate="42046.487887615738" createdVersion="3" refreshedVersion="3" minRefreshableVersion="3" recordCount="864">
  <cacheSource type="external" connectionId="5"/>
  <cacheFields count="18">
    <cacheField name="idauto" numFmtId="0">
      <sharedItems containsSemiMixedTypes="0" containsString="0" containsNumber="1" containsInteger="1" minValue="210" maxValue="1723"/>
    </cacheField>
    <cacheField name="kodedesa" numFmtId="0">
      <sharedItems/>
    </cacheField>
    <cacheField name="tahun" numFmtId="0">
      <sharedItems containsSemiMixedTypes="0" containsString="0" containsNumber="1" containsInteger="1" minValue="2009" maxValue="2013" count="5">
        <n v="2009"/>
        <n v="2010"/>
        <n v="2012"/>
        <n v="2011"/>
        <n v="2013"/>
      </sharedItems>
    </cacheField>
    <cacheField name="praks" numFmtId="0">
      <sharedItems containsSemiMixedTypes="0" containsString="0" containsNumber="1" containsInteger="1" minValue="0" maxValue="10000"/>
    </cacheField>
    <cacheField name="ks1" numFmtId="0">
      <sharedItems containsSemiMixedTypes="0" containsString="0" containsNumber="1" containsInteger="1" minValue="0" maxValue="2222"/>
    </cacheField>
    <cacheField name="ks2" numFmtId="0">
      <sharedItems containsSemiMixedTypes="0" containsString="0" containsNumber="1" containsInteger="1" minValue="0" maxValue="3333"/>
    </cacheField>
    <cacheField name="ks3" numFmtId="0">
      <sharedItems containsSemiMixedTypes="0" containsString="0" containsNumber="1" containsInteger="1" minValue="0" maxValue="34343"/>
    </cacheField>
    <cacheField name="ks3plus" numFmtId="0">
      <sharedItems containsString="0" containsBlank="1" containsNumber="1" containsInteger="1" minValue="0" maxValue="34345"/>
    </cacheField>
    <cacheField name="jumlah" numFmtId="0">
      <sharedItems containsString="0" containsBlank="1" containsNumber="1" containsInteger="1" minValue="368" maxValue="80943"/>
    </cacheField>
    <cacheField name="ket" numFmtId="0">
      <sharedItems containsBlank="1" count="4">
        <s v="BP2KBMPD Kab. Lebak"/>
        <m/>
        <s v="asda adadad"/>
        <s v="BP2KBMPD Kab. Lebak, 2012"/>
      </sharedItems>
    </cacheField>
    <cacheField name="date_insert" numFmtId="0">
      <sharedItems containsNonDate="0" containsDate="1" containsString="0" containsBlank="1" minDate="2012-06-25T13:38:50" maxDate="2014-11-15T13:43:23"/>
    </cacheField>
    <cacheField name="date_update" numFmtId="0">
      <sharedItems containsNonDate="0" containsString="0" containsBlank="1" count="1">
        <m/>
      </sharedItems>
    </cacheField>
    <cacheField name="user_insert" numFmtId="0">
      <sharedItems containsBlank="1" count="13">
        <m/>
        <s v="hudri"/>
        <s v="wanasalam"/>
        <s v="cihara"/>
        <s v="bayah"/>
        <s v="cilograng"/>
        <s v="cijaku"/>
        <s v="gunungkencana"/>
        <s v="bojongmanik"/>
        <s v="lebakgedong"/>
        <s v="cikulur"/>
        <s v="warunggunung"/>
        <s v="neti"/>
      </sharedItems>
    </cacheField>
    <cacheField name="user_update" numFmtId="0">
      <sharedItems containsBlank="1" count="4">
        <m/>
        <s v="hudri"/>
        <s v="cilograng"/>
        <s v="cijaku"/>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r:id="rId1" refreshedBy="STATISTIK-3" refreshedDate="42046.487888541669" createdVersion="3" refreshedVersion="3" minRefreshableVersion="3" recordCount="1637">
  <cacheSource type="external" connectionId="6"/>
  <cacheFields count="31">
    <cacheField name="idauto" numFmtId="0">
      <sharedItems containsSemiMixedTypes="0" containsString="0" containsNumber="1" containsInteger="1" minValue="1" maxValue="1655"/>
    </cacheField>
    <cacheField name="tahun" numFmtId="0">
      <sharedItems containsSemiMixedTypes="0" containsString="0" containsNumber="1" containsInteger="1" minValue="2009" maxValue="2013" count="5">
        <n v="2009"/>
        <n v="2010"/>
        <n v="2011"/>
        <n v="2012"/>
        <n v="2013"/>
      </sharedItems>
    </cacheField>
    <cacheField name="kodedesa" numFmtId="0">
      <sharedItems/>
    </cacheField>
    <cacheField name="islam_lk" numFmtId="0">
      <sharedItems containsSemiMixedTypes="0" containsString="0" containsNumber="1" containsInteger="1" minValue="0" maxValue="10632"/>
    </cacheField>
    <cacheField name="islam_pr" numFmtId="0">
      <sharedItems containsSemiMixedTypes="0" containsString="0" containsNumber="1" containsInteger="1" minValue="0" maxValue="10319"/>
    </cacheField>
    <cacheField name="kristen_lk" numFmtId="0">
      <sharedItems containsSemiMixedTypes="0" containsString="0" containsNumber="1" containsInteger="1" minValue="0" maxValue="1633" count="26">
        <n v="0"/>
        <n v="4"/>
        <n v="2"/>
        <n v="1"/>
        <n v="14"/>
        <n v="6"/>
        <n v="8"/>
        <n v="21"/>
        <n v="3"/>
        <n v="102"/>
        <n v="5"/>
        <n v="101"/>
        <n v="41"/>
        <n v="20"/>
        <n v="1633"/>
        <n v="223"/>
        <n v="137"/>
        <n v="86"/>
        <n v="110"/>
        <n v="9"/>
        <n v="23"/>
        <n v="95"/>
        <n v="97"/>
        <n v="7"/>
        <n v="43"/>
        <n v="36"/>
      </sharedItems>
    </cacheField>
    <cacheField name="kristen_pr" numFmtId="0">
      <sharedItems containsString="0" containsBlank="1" containsNumber="1" containsInteger="1" minValue="0" maxValue="857"/>
    </cacheField>
    <cacheField name="katholik_lk" numFmtId="0">
      <sharedItems containsString="0" containsBlank="1" containsNumber="1" containsInteger="1" minValue="0" maxValue="1346" count="25">
        <n v="0"/>
        <n v="4"/>
        <n v="3"/>
        <n v="2"/>
        <n v="1"/>
        <n v="6"/>
        <n v="5"/>
        <n v="86"/>
        <n v="85"/>
        <n v="62"/>
        <n v="1346"/>
        <n v="217"/>
        <m/>
        <n v="280"/>
        <n v="68"/>
        <n v="113"/>
        <n v="11"/>
        <n v="13"/>
        <n v="73"/>
        <n v="24"/>
        <n v="149"/>
        <n v="120"/>
        <n v="600"/>
        <n v="36"/>
        <n v="38"/>
      </sharedItems>
    </cacheField>
    <cacheField name="katholik_pr" numFmtId="0">
      <sharedItems containsSemiMixedTypes="0" containsString="0" containsNumber="1" containsInteger="1" minValue="0" maxValue="1144" count="23">
        <n v="0"/>
        <n v="3"/>
        <n v="4"/>
        <n v="2"/>
        <n v="5"/>
        <n v="1"/>
        <n v="72"/>
        <n v="69"/>
        <n v="51"/>
        <n v="8"/>
        <n v="1144"/>
        <n v="114"/>
        <n v="152"/>
        <n v="48"/>
        <n v="100"/>
        <n v="6"/>
        <n v="14"/>
        <n v="73"/>
        <n v="20"/>
        <n v="153"/>
        <n v="137"/>
        <n v="573"/>
        <n v="42"/>
      </sharedItems>
    </cacheField>
    <cacheField name="hindu_lk" numFmtId="0">
      <sharedItems containsSemiMixedTypes="0" containsString="0" containsNumber="1" containsInteger="1" minValue="0" maxValue="32" count="12">
        <n v="0"/>
        <n v="3"/>
        <n v="6"/>
        <n v="13"/>
        <n v="12"/>
        <n v="1"/>
        <n v="10"/>
        <n v="32"/>
        <n v="15"/>
        <n v="11"/>
        <n v="30"/>
        <n v="9"/>
      </sharedItems>
    </cacheField>
    <cacheField name="hindu_pr" numFmtId="0">
      <sharedItems containsString="0" containsBlank="1" containsNumber="1" containsInteger="1" minValue="0" maxValue="36" count="14">
        <n v="0"/>
        <n v="6"/>
        <m/>
        <n v="5"/>
        <n v="11"/>
        <n v="12"/>
        <n v="13"/>
        <n v="21"/>
        <n v="19"/>
        <n v="1"/>
        <n v="16"/>
        <n v="36"/>
        <n v="4"/>
        <n v="2"/>
      </sharedItems>
    </cacheField>
    <cacheField name="budha_lk" numFmtId="0">
      <sharedItems containsSemiMixedTypes="0" containsString="0" containsNumber="1" containsInteger="1" minValue="0" maxValue="1361" count="22">
        <n v="0"/>
        <n v="48"/>
        <n v="52"/>
        <n v="6"/>
        <n v="2"/>
        <n v="3"/>
        <n v="11"/>
        <n v="5"/>
        <n v="71"/>
        <n v="87"/>
        <n v="99"/>
        <n v="1361"/>
        <n v="20"/>
        <n v="95"/>
        <n v="27"/>
        <n v="32"/>
        <n v="97"/>
        <n v="100"/>
        <n v="217"/>
        <n v="200"/>
        <n v="4"/>
        <n v="49"/>
      </sharedItems>
    </cacheField>
    <cacheField name="budha_pr" numFmtId="0">
      <sharedItems containsSemiMixedTypes="0" containsString="0" containsNumber="1" containsInteger="1" minValue="0" maxValue="929" count="21">
        <n v="0"/>
        <n v="59"/>
        <n v="5"/>
        <n v="3"/>
        <n v="1"/>
        <n v="2"/>
        <n v="12"/>
        <n v="67"/>
        <n v="50"/>
        <n v="64"/>
        <n v="929"/>
        <n v="18"/>
        <n v="98"/>
        <n v="19"/>
        <n v="20"/>
        <n v="95"/>
        <n v="16"/>
        <n v="102"/>
        <n v="220"/>
        <n v="285"/>
        <n v="32"/>
      </sharedItems>
    </cacheField>
    <cacheField name="konghucu_lk" numFmtId="0">
      <sharedItems containsSemiMixedTypes="0" containsString="0" containsNumber="1" containsInteger="1" minValue="0" maxValue="126" count="7">
        <n v="0"/>
        <n v="1"/>
        <n v="20"/>
        <n v="124"/>
        <n v="126"/>
        <n v="80"/>
        <n v="4"/>
      </sharedItems>
    </cacheField>
    <cacheField name="konghucu_pr" numFmtId="0">
      <sharedItems containsSemiMixedTypes="0" containsString="0" containsNumber="1" containsInteger="1" minValue="0" maxValue="100" count="5">
        <n v="0"/>
        <n v="12"/>
        <n v="100"/>
        <n v="86"/>
        <n v="2"/>
      </sharedItems>
    </cacheField>
    <cacheField name="lainnya_lk" numFmtId="0">
      <sharedItems containsSemiMixedTypes="0" containsString="0" containsNumber="1" containsInteger="1" minValue="0" maxValue="5634" count="9">
        <n v="0"/>
        <n v="5365"/>
        <n v="5439"/>
        <n v="5634"/>
        <n v="148"/>
        <n v="160"/>
        <n v="375"/>
        <n v="272"/>
        <n v="24"/>
      </sharedItems>
    </cacheField>
    <cacheField name="lainnya_pr" numFmtId="0">
      <sharedItems containsSemiMixedTypes="0" containsString="0" containsNumber="1" containsInteger="1" minValue="0" maxValue="5560" count="9">
        <n v="0"/>
        <n v="5319"/>
        <n v="5474"/>
        <n v="5560"/>
        <n v="158"/>
        <n v="194"/>
        <n v="387"/>
        <n v="280"/>
        <n v="20"/>
      </sharedItems>
    </cacheField>
    <cacheField name="ket" numFmtId="0">
      <sharedItems containsBlank="1" count="4">
        <s v="Kantor Kecamatan"/>
        <m/>
        <s v="Kecamatan Cijaku"/>
        <s v="kasi pemerintahan"/>
      </sharedItems>
    </cacheField>
    <cacheField name="date_update" numFmtId="0">
      <sharedItems containsNonDate="0" containsDate="1" containsString="0" containsBlank="1" minDate="2014-12-12T00:01:00" maxDate="2014-12-14T01:29:48" count="4">
        <d v="2014-12-14T01:29:47"/>
        <d v="2014-12-12T00:01:00"/>
        <m/>
        <d v="2014-12-14T01:29:48"/>
      </sharedItems>
    </cacheField>
    <cacheField name="date_insert" numFmtId="0">
      <sharedItems containsNonDate="0" containsString="0" containsBlank="1" count="1">
        <m/>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 name="jmlislam" numFmtId="0">
      <sharedItems containsSemiMixedTypes="0" containsString="0" containsNumber="1" containsInteger="1" minValue="0" maxValue="20951"/>
    </cacheField>
    <cacheField name="jmlkristen" numFmtId="0">
      <sharedItems containsString="0" containsBlank="1" containsNumber="1" containsInteger="1" minValue="0" maxValue="2490"/>
    </cacheField>
    <cacheField name="jmlkatholik" numFmtId="0">
      <sharedItems containsString="0" containsBlank="1" containsNumber="1" containsInteger="1" minValue="0" maxValue="2490" count="28">
        <n v="0"/>
        <n v="7"/>
        <n v="6"/>
        <n v="1"/>
        <n v="5"/>
        <n v="11"/>
        <n v="10"/>
        <n v="4"/>
        <n v="3"/>
        <n v="2"/>
        <n v="158"/>
        <n v="154"/>
        <n v="113"/>
        <n v="2490"/>
        <n v="331"/>
        <m/>
        <n v="432"/>
        <n v="116"/>
        <n v="213"/>
        <n v="17"/>
        <n v="27"/>
        <n v="146"/>
        <n v="44"/>
        <n v="302"/>
        <n v="257"/>
        <n v="1173"/>
        <n v="78"/>
        <n v="80"/>
      </sharedItems>
    </cacheField>
    <cacheField name="jmlhindu" numFmtId="0">
      <sharedItems containsString="0" containsBlank="1" containsNumber="1" containsInteger="1" minValue="0" maxValue="66" count="15">
        <n v="0"/>
        <n v="9"/>
        <m/>
        <n v="11"/>
        <n v="24"/>
        <n v="1"/>
        <n v="10"/>
        <n v="13"/>
        <n v="53"/>
        <n v="34"/>
        <n v="2"/>
        <n v="27"/>
        <n v="66"/>
        <n v="4"/>
        <n v="5"/>
      </sharedItems>
    </cacheField>
    <cacheField name="jmlbudha" numFmtId="0">
      <sharedItems containsSemiMixedTypes="0" containsString="0" containsNumber="1" containsInteger="1" minValue="0" maxValue="2290" count="26">
        <n v="0"/>
        <n v="107"/>
        <n v="111"/>
        <n v="11"/>
        <n v="5"/>
        <n v="4"/>
        <n v="6"/>
        <n v="23"/>
        <n v="8"/>
        <n v="138"/>
        <n v="137"/>
        <n v="163"/>
        <n v="2290"/>
        <n v="38"/>
        <n v="193"/>
        <n v="46"/>
        <n v="52"/>
        <n v="2"/>
        <n v="195"/>
        <n v="36"/>
        <n v="199"/>
        <n v="437"/>
        <n v="485"/>
        <n v="17"/>
        <n v="7"/>
        <n v="81"/>
      </sharedItems>
    </cacheField>
    <cacheField name="jmlkonghucu" numFmtId="0">
      <sharedItems containsSemiMixedTypes="0" containsString="0" containsNumber="1" containsInteger="1" minValue="0" maxValue="226" count="7">
        <n v="0"/>
        <n v="1"/>
        <n v="32"/>
        <n v="224"/>
        <n v="226"/>
        <n v="166"/>
        <n v="6"/>
      </sharedItems>
    </cacheField>
    <cacheField name="jmllainnya" numFmtId="0">
      <sharedItems containsSemiMixedTypes="0" containsString="0" containsNumber="1" containsInteger="1" minValue="0" maxValue="11194" count="9">
        <n v="0"/>
        <n v="10684"/>
        <n v="10913"/>
        <n v="11194"/>
        <n v="306"/>
        <n v="354"/>
        <n v="762"/>
        <n v="552"/>
        <n v="44"/>
      </sharedItems>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r:id="rId1" refreshedBy="STATISTIK-3" refreshedDate="42046.487889467593" createdVersion="3" refreshedVersion="3" minRefreshableVersion="3" recordCount="942">
  <cacheSource type="external" connectionId="7"/>
  <cacheFields count="23">
    <cacheField name="idauto" numFmtId="0">
      <sharedItems containsSemiMixedTypes="0" containsString="0" containsNumber="1" containsInteger="1" minValue="1" maxValue="943"/>
    </cacheField>
    <cacheField name="kodedesa" numFmtId="0">
      <sharedItems/>
    </cacheField>
    <cacheField name="sekolah" numFmtId="0">
      <sharedItems containsString="0" containsBlank="1" count="1">
        <m/>
      </sharedItems>
    </cacheField>
    <cacheField name="tahun" numFmtId="0">
      <sharedItems containsSemiMixedTypes="0" containsString="0" containsNumber="1" containsInteger="1" minValue="2010" maxValue="2013" count="4">
        <n v="2011"/>
        <n v="2012"/>
        <n v="2013"/>
        <n v="2010" u="1"/>
      </sharedItems>
    </cacheField>
    <cacheField name="petani" numFmtId="0">
      <sharedItems containsSemiMixedTypes="0" containsString="0" containsNumber="1" containsInteger="1" minValue="0" maxValue="3681"/>
    </cacheField>
    <cacheField name="buruhtani" numFmtId="0">
      <sharedItems containsSemiMixedTypes="0" containsString="0" containsNumber="1" containsInteger="1" minValue="0" maxValue="3214"/>
    </cacheField>
    <cacheField name="nelayan" numFmtId="0">
      <sharedItems containsSemiMixedTypes="0" containsString="0" containsNumber="1" containsInteger="1" minValue="0" maxValue="197"/>
    </cacheField>
    <cacheField name="buruhnelayan" numFmtId="0">
      <sharedItems containsSemiMixedTypes="0" containsString="0" containsNumber="1" containsInteger="1" minValue="0" maxValue="1336" count="28">
        <n v="0"/>
        <n v="1134"/>
        <n v="1334"/>
        <n v="1336"/>
        <n v="47"/>
        <n v="25"/>
        <n v="31"/>
        <n v="16"/>
        <n v="13"/>
        <n v="21"/>
        <n v="5"/>
        <n v="20"/>
        <n v="24"/>
        <n v="3"/>
        <n v="1"/>
        <n v="8"/>
        <n v="6"/>
        <n v="126"/>
        <n v="219"/>
        <n v="84"/>
        <n v="42"/>
        <n v="63"/>
        <n v="426"/>
        <n v="184"/>
        <n v="143"/>
        <n v="27"/>
        <n v="2"/>
        <n v="4"/>
      </sharedItems>
    </cacheField>
    <cacheField name="pns" numFmtId="0">
      <sharedItems containsSemiMixedTypes="0" containsString="0" containsNumber="1" containsInteger="1" minValue="0" maxValue="1297"/>
    </cacheField>
    <cacheField name="tni" numFmtId="0">
      <sharedItems containsString="0" containsBlank="1" containsNumber="1" containsInteger="1" minValue="0" maxValue="200"/>
    </cacheField>
    <cacheField name="polri" numFmtId="0">
      <sharedItems containsString="0" containsBlank="1" containsNumber="1" containsInteger="1" minValue="0" maxValue="560"/>
    </cacheField>
    <cacheField name="industri" numFmtId="0">
      <sharedItems containsSemiMixedTypes="0" containsString="0" containsNumber="1" containsInteger="1" minValue="0" maxValue="1138"/>
    </cacheField>
    <cacheField name="perdagangan" numFmtId="0">
      <sharedItems containsSemiMixedTypes="0" containsString="0" containsNumber="1" containsInteger="1" minValue="0" maxValue="2872"/>
    </cacheField>
    <cacheField name="lainnya" numFmtId="0">
      <sharedItems containsSemiMixedTypes="0" containsString="0" containsNumber="1" containsInteger="1" minValue="0" maxValue="5321"/>
    </cacheField>
    <cacheField name="ket" numFmtId="0">
      <sharedItems containsBlank="1" count="4">
        <m/>
        <s v="Profil desa"/>
        <s v="Desa"/>
        <s v="Kantor Kecamatan Cipanas"/>
      </sharedItems>
    </cacheField>
    <cacheField name="date_insert" numFmtId="0">
      <sharedItems containsSemiMixedTypes="0" containsNonDate="0" containsDate="1" containsString="0" minDate="2013-01-03T12:12:00" maxDate="2014-12-11T20:00:00"/>
    </cacheField>
    <cacheField name="date_update" numFmtId="0">
      <sharedItems containsNonDate="0" containsString="0" containsBlank="1" count="1">
        <m/>
      </sharedItems>
    </cacheField>
    <cacheField name="user_insert" numFmtId="0">
      <sharedItems/>
    </cacheField>
    <cacheField name="user_update" numFmtId="0">
      <sharedItems containsBlank="1" count="16">
        <m/>
        <s v="malingping"/>
        <s v="wanasalam"/>
        <s v="panggarangan"/>
        <s v="rangga"/>
        <s v="fajrin"/>
        <s v="neti"/>
        <s v="apri"/>
        <s v="cirinten"/>
        <s v="leuwidamar"/>
        <s v="febri"/>
        <s v="cipanas"/>
        <s v="lebakgedong"/>
        <s v="isro"/>
        <s v="cikulur"/>
        <s v="kalanganyar"/>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17.xml><?xml version="1.0" encoding="utf-8"?>
<pivotCacheDefinition xmlns="http://schemas.openxmlformats.org/spreadsheetml/2006/main" xmlns:r="http://schemas.openxmlformats.org/officeDocument/2006/relationships" r:id="rId1" refreshedBy="STATISTIK-3" refreshedDate="42046.487889930555" createdVersion="3" refreshedVersion="3" minRefreshableVersion="3" recordCount="382">
  <cacheSource type="external" connectionId="8"/>
  <cacheFields count="17">
    <cacheField name="idauto" numFmtId="0">
      <sharedItems containsSemiMixedTypes="0" containsString="0" containsNumber="1" containsInteger="1" minValue="10" maxValue="414"/>
    </cacheField>
    <cacheField name="namapuskesmas" numFmtId="0">
      <sharedItems/>
    </cacheField>
    <cacheField name="tahun" numFmtId="0">
      <sharedItems containsSemiMixedTypes="0" containsString="0" containsNumber="1" containsInteger="1" minValue="2011" maxValue="2012" count="2">
        <n v="2012"/>
        <n v="2011"/>
      </sharedItems>
    </cacheField>
    <cacheField name="dokter" numFmtId="0">
      <sharedItems containsSemiMixedTypes="0" containsString="0" containsNumber="1" containsInteger="1" minValue="0" maxValue="7" count="6">
        <n v="2"/>
        <n v="1"/>
        <n v="0"/>
        <n v="3"/>
        <n v="4"/>
        <n v="7"/>
      </sharedItems>
    </cacheField>
    <cacheField name="bidan" numFmtId="0">
      <sharedItems containsSemiMixedTypes="0" containsString="0" containsNumber="1" containsInteger="1" minValue="0" maxValue="10" count="9">
        <n v="5"/>
        <n v="4"/>
        <n v="2"/>
        <n v="1"/>
        <n v="3"/>
        <n v="0"/>
        <n v="10"/>
        <n v="6"/>
        <n v="7"/>
      </sharedItems>
    </cacheField>
    <cacheField name="paramedislain" numFmtId="0">
      <sharedItems containsSemiMixedTypes="0" containsString="0" containsNumber="1" containsInteger="1" minValue="0" maxValue="19" count="9">
        <n v="5"/>
        <n v="2"/>
        <n v="4"/>
        <n v="0"/>
        <n v="1"/>
        <n v="3"/>
        <n v="6"/>
        <n v="7"/>
        <n v="19"/>
      </sharedItems>
    </cacheField>
    <cacheField name="jmlparamedis" numFmtId="0">
      <sharedItems containsSemiMixedTypes="0" containsString="0" containsNumber="1" containsInteger="1" minValue="0" maxValue="23" count="17">
        <n v="12"/>
        <n v="7"/>
        <n v="4"/>
        <n v="1"/>
        <n v="2"/>
        <n v="3"/>
        <n v="0"/>
        <n v="5"/>
        <n v="6"/>
        <n v="8"/>
        <n v="10"/>
        <n v="13"/>
        <n v="21"/>
        <n v="9"/>
        <n v="15"/>
        <n v="23"/>
        <n v="11"/>
      </sharedItems>
    </cacheField>
    <cacheField name="ket" numFmtId="0">
      <sharedItems containsString="0" containsBlank="1" count="1">
        <m/>
      </sharedItems>
    </cacheField>
    <cacheField name="date_insert" numFmtId="0">
      <sharedItems containsSemiMixedTypes="0" containsNonDate="0" containsDate="1" containsString="0" minDate="2013-02-26T14:06:29" maxDate="2014-10-15T13:59:27"/>
    </cacheField>
    <cacheField name="date_update" numFmtId="0">
      <sharedItems containsNonDate="0" containsString="0" containsBlank="1" count="1">
        <m/>
      </sharedItems>
    </cacheField>
    <cacheField name="user_insert" numFmtId="0">
      <sharedItems count="3">
        <s v="dinaskesehatan"/>
        <s v="bojongmanik"/>
        <s v="isro"/>
      </sharedItems>
    </cacheField>
    <cacheField name="user_update" numFmtId="0">
      <sharedItems containsBlank="1" count="2">
        <m/>
        <s v="dinaskesehatan"/>
      </sharedItems>
    </cacheField>
    <cacheField name="kecamatan" numFmtId="0">
      <sharedItems count="28">
        <s v="Malingping"/>
        <s v="Banjarsari"/>
        <s v="Sajira"/>
        <s v="Cibadak"/>
        <s v="Kalanganyar"/>
        <s v="Warunggunung"/>
        <s v="Rangkasbitung"/>
        <s v="Cimarga"/>
        <s v="Cikulur"/>
        <s v="Curugbitung"/>
        <s v="Maja"/>
        <s v="Bojongmanik"/>
        <s v="Leuwidamar"/>
        <s v="Cirinten"/>
        <s v="Lebakgedong"/>
        <s v="Muncang"/>
        <s v="Cipanas"/>
        <s v="Cileles"/>
        <s v="Sobang"/>
        <s v="Gunungkencana"/>
        <s v="Wanasalam"/>
        <s v="Cijaku"/>
        <s v="Cigemblong"/>
        <s v="Cilograng"/>
        <s v="Cihara"/>
        <s v="Panggarangan"/>
        <s v="Cibeber"/>
        <s v="Bayah"/>
      </sharedItems>
    </cacheField>
    <cacheField name="wilayah" numFmtId="0">
      <sharedItems containsSemiMixedTypes="0" containsString="0" containsNumber="1" containsInteger="1" minValue="1" maxValue="6" count="6">
        <n v="5"/>
        <n v="4"/>
        <n v="2"/>
        <n v="1"/>
        <n v="3"/>
        <n v="6"/>
      </sharedItems>
    </cacheField>
    <cacheField name="kodedesa" numFmtId="0">
      <sharedItems/>
    </cacheField>
    <cacheField name="desa" numFmtId="0">
      <sharedItems count="327">
        <s v="Mlp. Utara"/>
        <s v="Mlp. Selatan"/>
        <s v="Sukaraja"/>
        <s v="Rahong"/>
        <s v="Sanghiang"/>
        <s v="Kersaratu"/>
        <s v="Pagelaran"/>
        <s v="Cilangkahan"/>
        <s v="Sukamanah"/>
        <s v="Kadujajar"/>
        <s v="Bolang"/>
        <s v="Sumberwaras"/>
        <s v="Cipeundeuy"/>
        <s v="Senanghati"/>
        <s v="Kertaraharja"/>
        <s v="Kerta"/>
        <s v="Kertarahayu"/>
        <s v="Bojongjuruh"/>
        <s v="Umbuljaya"/>
        <s v="Leuwiipuh"/>
        <s v="Tamansari"/>
        <s v="Cilegong Ilir"/>
        <s v="Lebakkeusik"/>
        <s v="Labanjaya"/>
        <s v="Calungbungur"/>
        <s v="Paja"/>
        <s v="Mekarsari"/>
        <s v="Pajagan"/>
        <s v="Parungsari"/>
        <s v="Bungurmekar"/>
        <s v="Ciuyah"/>
        <s v="Tambakbaya"/>
        <s v="Bojongleles"/>
        <s v="Kaduagung Timur"/>
        <s v="Kaduagung Tengah"/>
        <s v="Kaduagung Barat"/>
        <s v="Mekar Agung"/>
        <s v="Cilangkap"/>
        <s v="Pasir Kupa"/>
        <s v="Aweh"/>
        <s v="Sukamekarsari"/>
        <s v="Kalanganyar"/>
        <s v="Sangiang Tanjung"/>
        <s v="Cikatapis"/>
        <s v="Cempaka"/>
        <s v="Jagabaya"/>
        <s v="Padasuka"/>
        <s v="Selaraja"/>
        <s v="Sukarendah"/>
        <s v="Warunggunung"/>
        <s v="Banjarsari"/>
        <s v="Baros"/>
        <s v="Cibuah"/>
        <s v="Pasir Tangkil"/>
        <s v="Sindangsari"/>
        <s v="Cijoro Lebak"/>
        <s v="Cijoro Pasir"/>
        <s v="Cimangeunteung"/>
        <s v="Jatimulya"/>
        <s v="MC Barat"/>
        <s v="MC Timur"/>
        <s v="Narimbang Mulia"/>
        <s v="Pasir Tanjung"/>
        <s v="Rangkasbitung Barat"/>
        <s v="Rangkasbitung Timur"/>
        <s v="Citeras"/>
        <s v="Nameng"/>
        <s v="Kolelet Wetan"/>
        <s v="Pabuaran"/>
        <s v="Asem"/>
        <s v="Asem Margaluyu"/>
        <s v="Bojongcae"/>
        <s v="Cibadak"/>
        <s v="Cimenteng Jaya"/>
        <s v="Cisangu"/>
        <s v="Malabar"/>
        <s v="Panancangan"/>
        <s v="Pasar Keong"/>
        <s v="Cimarga"/>
        <s v="Girimukti"/>
        <s v="Jayamanik"/>
        <s v="Margajaya"/>
        <s v="Margaluyu"/>
        <s v="Mekarjaya"/>
        <s v="Mekarmulya"/>
        <s v="Sangiangjaya"/>
        <s v="Sangkanmanik"/>
        <s v="Sudamanik"/>
        <s v="Tambak"/>
        <s v="Gununganten"/>
        <s v="Intenjaya"/>
        <s v="Jayasari"/>
        <s v="Karya jaya"/>
        <s v="Margatirta"/>
        <s v="Sarageni"/>
        <s v="Anggalan"/>
        <s v="Curugpanjang"/>
        <s v="Parage"/>
        <s v="Sukadaya"/>
        <s v="Sukaharja"/>
        <s v="Sumurbandung"/>
        <s v="Tamanjaya"/>
        <s v="Cigoong Selatan"/>
        <s v="Cigoong Utara"/>
        <s v="Cikulur"/>
        <s v="Muaradua"/>
        <s v="Muncangkopong"/>
        <s v="Pasirgintung"/>
        <s v="Maraya"/>
        <s v="Margaluyu."/>
        <s v="Sajira"/>
        <s v="Sajiramekar"/>
        <s v="Sukajaya"/>
        <s v="Sukamarga"/>
        <s v="Sukarame"/>
        <s v="Candi"/>
        <s v="Ciburuy"/>
        <s v="Cidadap"/>
        <s v="Cilayang"/>
        <s v="Cipining"/>
        <s v="Curugbitung"/>
        <s v="Guradog"/>
        <s v="Lebakasih"/>
        <s v="Mayak"/>
        <s v="Sekarwangi"/>
        <s v="Binong"/>
        <s v="Buyut Mekar"/>
        <s v="Curug Badak"/>
        <s v="Gubug Cibeureum"/>
        <s v="Maja"/>
        <s v="Maja Baru"/>
        <s v="Pasir Kacapi"/>
        <s v="Pasir Kembang"/>
        <s v="Sangiang"/>
        <s v="Sindangmulya"/>
        <s v="Tanjung Sari"/>
        <s v="Harjawana"/>
        <s v="Kadurahayu"/>
        <s v="Mekarmanik"/>
        <s v="Cimayang"/>
        <s v="Parakanbeusi"/>
        <s v="Keboncau"/>
        <s v="Mekar Rahayu"/>
        <s v="Pasir Bitung"/>
        <s v="Bojongmanik"/>
        <s v="Cibungur"/>
        <s v="Jalupangmulya"/>
        <s v="Lebak Parahiang"/>
        <s v="Leuwidamar"/>
        <s v="Sangkanwangi"/>
        <s v="Wantisari"/>
        <s v="Bojongmenteng"/>
        <s v="Cisimeut"/>
        <s v="Cisimeut Raya"/>
        <s v="Kanekes"/>
        <s v="Margawangi"/>
        <s v="Nayagati"/>
        <s v="Parakanlima"/>
        <s v="Kadudamas"/>
        <s v="Datarcae"/>
        <s v="Karoya"/>
        <s v="Nangerang"/>
        <s v="Cirinten"/>
        <s v="Karangnunggal"/>
        <s v="Cibarani"/>
        <s v="Badur"/>
        <s v="Lebakgedong"/>
        <s v="Lebaksitu"/>
        <s v="Ciladaeun"/>
        <s v="Lebaksangka"/>
        <s v="Banjar irigasi"/>
        <s v="Pasirnangka"/>
        <s v="Cikarang"/>
        <s v="Jagaraksa"/>
        <s v="Ciminyak"/>
        <s v="Leuwicoo"/>
        <s v="Tanjungwangi"/>
        <s v="Muncang"/>
        <s v="Girijagabaya"/>
        <s v="Sukanagara"/>
        <s v="Sindangwangi"/>
        <s v="Mekarwangi"/>
        <s v="Pasirhaur"/>
        <s v="Girilaya"/>
        <s v="Jayapura"/>
        <s v="Bintangsari"/>
        <s v="Cipanas"/>
        <s v="Luhurjaya"/>
        <s v="Sipayung"/>
        <s v="Bintangresmi"/>
        <s v="Malangsari"/>
        <s v="Sukasari"/>
        <s v="Haurgajrug"/>
        <s v="Talagahiang"/>
        <s v="Harumsari"/>
        <s v="Giriharja"/>
        <s v="Mekarjaya."/>
        <s v="Pasindangan"/>
        <s v="Kujangsari"/>
        <s v="Parungkujang"/>
        <s v="Cikareo"/>
        <s v="Cileles"/>
        <s v="Margamulya"/>
        <s v="Cipadang"/>
        <s v="Daroyon"/>
        <s v="Prabugantungan"/>
        <s v="Gumuruh"/>
        <s v="Cisampih"/>
        <s v="Jalupang Girang"/>
        <s v="Cidahu"/>
        <s v="Keusik"/>
        <s v="Ciruji"/>
        <s v="Cibaturkeusik"/>
        <s v="Kaduhauk"/>
        <s v="Bendungan"/>
        <s v="Kumpay"/>
        <s v="Gunungsari"/>
        <s v="Cilebang/Sinarjaya"/>
        <s v="Cirompang"/>
        <s v="Sukamaju"/>
        <s v="Majasari"/>
        <s v="Citujah/Ciparasi"/>
        <s v="Sindanglaya"/>
        <s v="Sobang"/>
        <s v="Sukajaya."/>
        <s v="Hariang"/>
        <s v="Sukaresmi"/>
        <s v="Gunungkendeng"/>
        <s v="Cimanyangray"/>
        <s v="Keramatjaya"/>
        <s v="Bulakan"/>
        <s v="Cicaringin"/>
        <s v="Ciakar"/>
        <s v="Cisampang"/>
        <s v="Bojongkoneng"/>
        <s v="Ciginggang"/>
        <s v="Gunung Kencana"/>
        <s v="Sukanegara"/>
        <s v="tanjungsari Indah"/>
        <s v="Muara"/>
        <s v="Wanasalam"/>
        <s v="Sukatani"/>
        <s v="Cikeusik"/>
        <s v="Bejod"/>
        <s v="Cipedang"/>
        <s v="Cisarap"/>
        <s v="Cipeucang"/>
        <s v="Parungpanjang"/>
        <s v="Katapang"/>
        <s v="Karang Pamindangan"/>
        <s v="Kandangsapi"/>
        <s v="Cihujan"/>
        <s v="Ciapus"/>
        <s v="Cijaku"/>
        <s v="Cipalabuh"/>
        <s v="Cibeureum"/>
        <s v="Cimenga"/>
        <s v="Sukasenang"/>
        <s v="Kapunduhan"/>
        <s v="Peucangpari"/>
        <s v="Cibungur."/>
        <s v="Cikaret"/>
        <s v="Cikadongdong"/>
        <s v="Cikaratuan"/>
        <s v="Mugijaya"/>
        <s v="Cigemblong"/>
        <s v="Cikate"/>
        <s v="Wangunjaya"/>
        <s v="Cibareno"/>
        <s v="Cilograng"/>
        <s v="Lebaktipar"/>
        <s v="Cikatomas"/>
        <s v="Cijengkol"/>
        <s v="Pasirbungur"/>
        <s v="Cikamunding"/>
        <s v="Girimukti."/>
        <s v="Cireundeu"/>
        <s v="Gunungbatu"/>
        <s v="Pondokpanjang"/>
        <s v="Ciparahu"/>
        <s v="Cihara"/>
        <s v="Barunai"/>
        <s v="Karangkamulyan"/>
        <s v="Panyaungan"/>
        <s v="Lebak Peundeuy"/>
        <s v="Citepuseun"/>
        <s v="Situregen"/>
        <s v="Sukajadi"/>
        <s v="Hegarmanah"/>
        <s v="Panggarangan"/>
        <s v="Sindangratu"/>
        <s v="Cimandiri"/>
        <s v="Gunung Gede"/>
        <s v="Cibarengkok"/>
        <s v="Sogong"/>
        <s v="Jatake"/>
        <s v="Cikotok"/>
        <s v="Cibeber"/>
        <s v="Ciherang"/>
        <s v="Warungbanten"/>
        <s v="Neglasari"/>
        <s v="Cikadu"/>
        <s v="Kujangjaya"/>
        <s v="Cisungsang"/>
        <s v="Cihambali"/>
        <s v="Sukamulya"/>
        <s v="Citorek Tengah (Citorek)"/>
        <s v="Citorek Timur (Ciparay)"/>
        <s v="Citorek Sabrang"/>
        <s v="Citorek Kidul (Ciusul)"/>
        <s v="Kujangsari."/>
        <s v="Situmulya"/>
        <s v="Sinargalih"/>
        <s v="Wanasari"/>
        <s v="Gunungwangun"/>
        <s v="Citorek Barat (Madurjaya)"/>
        <s v="Bayah Barat"/>
        <s v="Darmasari"/>
        <s v="Pamubulan"/>
        <s v="Sawarna"/>
        <s v="Sawarna Timur"/>
        <s v="Cidikit"/>
        <s v="Bayah Timur"/>
        <s v="Cimancak"/>
        <s v="Suwakan"/>
        <s v="Pasirgombong"/>
        <s v="Cisuren"/>
      </sharedItems>
    </cacheField>
    <cacheField name="kodekecamatan" numFmtId="0">
      <sharedItems count="28">
        <s v="11"/>
        <s v="10"/>
        <s v="30"/>
        <s v="34"/>
        <s v="36"/>
        <s v="33"/>
        <s v="35"/>
        <s v="31"/>
        <s v="32"/>
        <s v="38"/>
        <s v="37"/>
        <s v="23"/>
        <s v="25"/>
        <s v="24"/>
        <s v="29"/>
        <s v="26"/>
        <s v="28"/>
        <s v="21"/>
        <s v="27"/>
        <s v="22"/>
        <s v="12"/>
        <s v="18"/>
        <s v="19"/>
        <s v="16"/>
        <s v="14"/>
        <s v="13"/>
        <s v="17"/>
        <s v="15"/>
      </sharedItems>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r:id="rId1" refreshedBy="STATISTIK-3" refreshedDate="42046.48789074074" createdVersion="3" refreshedVersion="3" minRefreshableVersion="3" recordCount="345">
  <cacheSource type="external" connectionId="9"/>
  <cacheFields count="18">
    <cacheField name="idauto" numFmtId="0">
      <sharedItems containsSemiMixedTypes="0" containsString="0" containsNumber="1" containsInteger="1" minValue="21" maxValue="373"/>
    </cacheField>
    <cacheField name="namapuskesmas" numFmtId="0">
      <sharedItems containsBlank="1"/>
    </cacheField>
    <cacheField name="tahun" numFmtId="0">
      <sharedItems containsSemiMixedTypes="0" containsString="0" containsNumber="1" containsInteger="1" minValue="0" maxValue="2012" count="2">
        <n v="2012"/>
        <n v="0"/>
      </sharedItems>
    </cacheField>
    <cacheField name="dukunbersalin" numFmtId="0">
      <sharedItems containsSemiMixedTypes="0" containsString="0" containsNumber="1" containsInteger="1" minValue="0" maxValue="35" count="16">
        <n v="3"/>
        <n v="1"/>
        <n v="5"/>
        <n v="4"/>
        <n v="9"/>
        <n v="6"/>
        <n v="8"/>
        <n v="2"/>
        <n v="14"/>
        <n v="7"/>
        <n v="11"/>
        <n v="10"/>
        <n v="0"/>
        <n v="13"/>
        <n v="12"/>
        <n v="35"/>
      </sharedItems>
    </cacheField>
    <cacheField name="dukunpengobatanalternatif" numFmtId="0">
      <sharedItems containsSemiMixedTypes="0" containsString="0" containsNumber="1" containsInteger="1" minValue="0" maxValue="98" count="21">
        <n v="0"/>
        <n v="1"/>
        <n v="4"/>
        <n v="2"/>
        <n v="16"/>
        <n v="22"/>
        <n v="26"/>
        <n v="11"/>
        <n v="15"/>
        <n v="18"/>
        <n v="3"/>
        <n v="6"/>
        <n v="5"/>
        <n v="10"/>
        <n v="17"/>
        <n v="9"/>
        <n v="12"/>
        <n v="7"/>
        <n v="8"/>
        <n v="14"/>
        <n v="98"/>
      </sharedItems>
    </cacheField>
    <cacheField name="dukunbersalinterlatih" numFmtId="0">
      <sharedItems containsSemiMixedTypes="0" containsString="0" containsNumber="1" containsInteger="1" minValue="0" maxValue="14" count="13">
        <n v="2"/>
        <n v="1"/>
        <n v="8"/>
        <n v="4"/>
        <n v="3"/>
        <n v="0"/>
        <n v="5"/>
        <n v="6"/>
        <n v="10"/>
        <n v="7"/>
        <n v="9"/>
        <n v="13"/>
        <n v="14"/>
      </sharedItems>
    </cacheField>
    <cacheField name="parajibermitra" numFmtId="0">
      <sharedItems containsSemiMixedTypes="0" containsString="0" containsNumber="1" containsInteger="1" minValue="0" maxValue="9" count="9">
        <n v="0"/>
        <n v="3"/>
        <n v="5"/>
        <n v="1"/>
        <n v="2"/>
        <n v="4"/>
        <n v="9"/>
        <n v="7"/>
        <n v="6"/>
      </sharedItems>
    </cacheField>
    <cacheField name="tambahke1dan2" numFmtId="0">
      <sharedItems containsSemiMixedTypes="0" containsString="0" containsNumber="1" containsInteger="1" minValue="0" maxValue="102" count="27">
        <n v="3"/>
        <n v="1"/>
        <n v="5"/>
        <n v="4"/>
        <n v="9"/>
        <n v="6"/>
        <n v="8"/>
        <n v="2"/>
        <n v="30"/>
        <n v="24"/>
        <n v="28"/>
        <n v="13"/>
        <n v="17"/>
        <n v="21"/>
        <n v="7"/>
        <n v="11"/>
        <n v="10"/>
        <n v="12"/>
        <n v="14"/>
        <n v="15"/>
        <n v="27"/>
        <n v="23"/>
        <n v="0"/>
        <n v="18"/>
        <n v="16"/>
        <n v="102"/>
        <n v="35"/>
      </sharedItems>
    </cacheField>
    <cacheField name="ket" numFmtId="0">
      <sharedItems containsString="0" containsBlank="1" count="1">
        <m/>
      </sharedItems>
    </cacheField>
    <cacheField name="date_insert" numFmtId="0">
      <sharedItems containsSemiMixedTypes="0" containsNonDate="0" containsDate="1" containsString="0" minDate="2013-02-26T14:19:49" maxDate="2014-01-04T06:38:50"/>
    </cacheField>
    <cacheField name="date_update" numFmtId="0">
      <sharedItems containsNonDate="0" containsString="0" containsBlank="1" count="1">
        <m/>
      </sharedItems>
    </cacheField>
    <cacheField name="user_insert" numFmtId="0">
      <sharedItems containsBlank="1" count="4">
        <s v="dinaskesehatan"/>
        <s v="warunggunung"/>
        <s v="bojongmanik"/>
        <m/>
      </sharedItems>
    </cacheField>
    <cacheField name="user_update" numFmtId="0">
      <sharedItems containsBlank="1" count="2">
        <m/>
        <s v="dinaskesehatan"/>
      </sharedItems>
    </cacheField>
    <cacheField name="kodekecamatan" numFmtId="0">
      <sharedItems containsBlank="1" count="29">
        <s v="11"/>
        <s v="10"/>
        <s v="30"/>
        <s v="34"/>
        <s v="36"/>
        <s v="33"/>
        <s v="35"/>
        <s v="31"/>
        <s v="32"/>
        <s v="38"/>
        <s v="37"/>
        <s v="23"/>
        <s v="25"/>
        <s v="24"/>
        <s v="29"/>
        <s v="26"/>
        <s v="28"/>
        <s v="21"/>
        <s v="27"/>
        <s v="22"/>
        <s v="12"/>
        <s v="18"/>
        <s v="19"/>
        <s v="16"/>
        <s v="14"/>
        <s v="13"/>
        <s v="17"/>
        <s v="15"/>
        <m/>
      </sharedItems>
    </cacheField>
    <cacheField name="desa" numFmtId="0">
      <sharedItems containsBlank="1" count="328">
        <s v="Sukamanah"/>
        <s v="Mlp. Selatan"/>
        <s v="Cilangkahan"/>
        <s v="Pagelaran"/>
        <s v="Kersaratu"/>
        <s v="Sukaraja"/>
        <s v="Kadujajar"/>
        <s v="Mlp. Utara"/>
        <s v="Rahong"/>
        <s v="Sanghiang"/>
        <s v="Bolang"/>
        <s v="Sumberwaras"/>
        <s v="Cipeundeuy"/>
        <s v="Senanghati"/>
        <s v="Kertaraharja"/>
        <s v="Kerta"/>
        <s v="Kertarahayu"/>
        <s v="Bojongjuruh"/>
        <s v="Umbuljaya"/>
        <s v="Leuwiipuh"/>
        <s v="Tamansari"/>
        <s v="Cilegong Ilir"/>
        <s v="Lebakkeusik"/>
        <s v="Labanjaya"/>
        <s v="Calungbungur"/>
        <s v="Paja"/>
        <s v="Mekarsari"/>
        <s v="Pajagan"/>
        <s v="Parungsari"/>
        <s v="Bungurmekar"/>
        <s v="Ciuyah"/>
        <s v="Tambakbaya"/>
        <s v="Bojongleles"/>
        <s v="Kaduagung Timur"/>
        <s v="Kaduagung Tengah"/>
        <s v="Kaduagung Barat"/>
        <s v="Mekar Agung"/>
        <s v="Cilangkap"/>
        <s v="Pasir Kupa"/>
        <s v="Aweh"/>
        <s v="Sukamekarsari"/>
        <s v="Kalanganyar"/>
        <s v="Sangiang Tanjung"/>
        <s v="Cikatapis"/>
        <s v="Banjarsari"/>
        <s v="Baros"/>
        <s v="Cibuah"/>
        <s v="Pasir Tangkil"/>
        <s v="Sindangsari"/>
        <s v="Cempaka"/>
        <s v="Jagabaya"/>
        <s v="Padasuka"/>
        <s v="Selaraja"/>
        <s v="Sukarendah"/>
        <s v="Warunggunung"/>
        <s v="Cijoro Pasir"/>
        <s v="Cijoro Lebak"/>
        <s v="Cimangeunteung"/>
        <s v="Jatimulya"/>
        <s v="MC Barat"/>
        <s v="MC Timur"/>
        <s v="Narimbang Mulia"/>
        <s v="Pasir Tanjung"/>
        <s v="Rangkasbitung Barat"/>
        <s v="Rangkasbitung Timur"/>
        <s v="Citeras"/>
        <s v="Nameng"/>
        <s v="Kolelet Wetan"/>
        <s v="Pabuaran"/>
        <s v="Asem"/>
        <s v="Asem Margaluyu"/>
        <s v="Bojongcae"/>
        <s v="Cibadak"/>
        <s v="Cimenteng Jaya"/>
        <s v="Cisangu"/>
        <s v="Malabar"/>
        <s v="Panancangan"/>
        <s v="Pasar Keong"/>
        <s v="Cimarga"/>
        <s v="Girimukti"/>
        <s v="Jayamanik"/>
        <s v="Margajaya"/>
        <s v="Margaluyu"/>
        <s v="Mekarjaya"/>
        <s v="Mekarmulya"/>
        <s v="Sangiangjaya"/>
        <s v="Sangkanmanik"/>
        <s v="Sudamanik"/>
        <s v="Tambak"/>
        <s v="Gununganten"/>
        <s v="Intenjaya"/>
        <s v="Jayasari"/>
        <s v="Karya jaya"/>
        <s v="Margatirta"/>
        <s v="Sarageni"/>
        <s v="Anggalan"/>
        <s v="Curugpanjang"/>
        <s v="Parage"/>
        <s v="Sukadaya"/>
        <s v="Sukaharja"/>
        <s v="Sumurbandung"/>
        <s v="Tamanjaya"/>
        <s v="Cigoong Selatan"/>
        <s v="Cigoong Utara"/>
        <s v="Cikulur"/>
        <s v="Muaradua"/>
        <s v="Muncangkopong"/>
        <s v="Pasirgintung"/>
        <s v="Maraya"/>
        <s v="Margaluyu."/>
        <s v="Sajira"/>
        <s v="Sajiramekar"/>
        <s v="Sukamarga"/>
        <s v="Sukarame"/>
        <s v="Candi"/>
        <s v="Ciburuy"/>
        <s v="Cidadap"/>
        <s v="Cilayang"/>
        <s v="Cipining"/>
        <s v="Curugbitung"/>
        <s v="Guradog"/>
        <s v="Lebakasih"/>
        <s v="Mayak"/>
        <s v="Sekarwangi"/>
        <s v="Binong"/>
        <s v="Buyut Mekar"/>
        <s v="Curug Badak"/>
        <s v="Gubug Cibeureum"/>
        <s v="Maja"/>
        <s v="Maja Baru"/>
        <s v="Pasir Kacapi"/>
        <s v="Pasir Kembang"/>
        <s v="Sangiang"/>
        <s v="Sindangmulya"/>
        <s v="Tanjung Sari"/>
        <s v="Bojongmanik"/>
        <s v="Harjawana"/>
        <s v="Kadurahayu"/>
        <s v="Mekarmanik"/>
        <s v="Cimayang"/>
        <s v="Parakanbeusi"/>
        <s v="Keboncau"/>
        <s v="Mekar Rahayu"/>
        <s v="Pasir Bitung"/>
        <s v="Bojongmenteng"/>
        <s v="Cisimeut"/>
        <s v="Cisimeut Raya"/>
        <s v="Kanekes"/>
        <s v="Margawangi"/>
        <s v="Nayagati"/>
        <s v="Cibungur"/>
        <s v="Jalupangmulya"/>
        <s v="Lebak Parahiang"/>
        <s v="Leuwidamar"/>
        <s v="Sangkanwangi"/>
        <s v="Wantisari"/>
        <s v="Sukajaya"/>
        <s v="Parakanlima"/>
        <s v="Kadudamas"/>
        <s v="Datarcae"/>
        <s v="Karoya"/>
        <s v="Nangerang"/>
        <s v="Cirinten"/>
        <s v="Karangnunggal"/>
        <s v="Cibarani"/>
        <s v="Badur"/>
        <s v="Lebakgedong"/>
        <s v="Lebaksitu"/>
        <s v="Ciladaeun"/>
        <s v="Lebaksangka"/>
        <s v="Banjar irigasi"/>
        <s v="Pasirnangka"/>
        <s v="Cikarang"/>
        <s v="Jagaraksa"/>
        <s v="Ciminyak"/>
        <s v="Leuwicoo"/>
        <s v="Tanjungwangi"/>
        <s v="Muncang"/>
        <s v="Girijagabaya"/>
        <s v="Sukanagara"/>
        <s v="Sindangwangi"/>
        <s v="Mekarwangi"/>
        <s v="Pasirhaur"/>
        <s v="Girilaya"/>
        <s v="Jayapura"/>
        <s v="Giriharja"/>
        <s v="Bintangsari"/>
        <s v="Cipanas"/>
        <s v="Luhurjaya"/>
        <s v="Sipayung"/>
        <s v="Bintangresmi"/>
        <s v="Malangsari"/>
        <s v="Sukasari"/>
        <s v="Haurgajrug"/>
        <s v="Talagahiang"/>
        <s v="Harumsari"/>
        <s v="Mekarjaya."/>
        <s v="Pasindangan"/>
        <s v="Kujangsari"/>
        <s v="Parungkujang"/>
        <s v="Cikareo"/>
        <s v="Cileles"/>
        <s v="Margamulya"/>
        <s v="Cipadang"/>
        <s v="Daroyon"/>
        <s v="Prabugantungan"/>
        <s v="Gumuruh"/>
        <s v="Cisampih"/>
        <s v="Jalupang Girang"/>
        <s v="Keusik"/>
        <s v="Ciruji"/>
        <s v="Cibaturkeusik"/>
        <s v="Kaduhauk"/>
        <s v="Bendungan"/>
        <s v="Kumpay"/>
        <s v="Gunungsari"/>
        <s v="Cidahu"/>
        <s v="Cilebang/Sinarjaya"/>
        <s v="Cirompang"/>
        <s v="Sukamaju"/>
        <s v="Majasari"/>
        <s v="Citujah/Ciparasi"/>
        <s v="Sindanglaya"/>
        <s v="Sobang"/>
        <s v="Sukajaya."/>
        <s v="Hariang"/>
        <s v="Sukaresmi"/>
        <s v="Gunungkendeng"/>
        <s v="Cimanyangray"/>
        <s v="Keramatjaya"/>
        <s v="Bulakan"/>
        <s v="Cicaringin"/>
        <s v="Ciakar"/>
        <s v="Cisampang"/>
        <s v="Bojongkoneng"/>
        <s v="Ciginggang"/>
        <s v="Gunung Kencana"/>
        <s v="Sukanegara"/>
        <s v="tanjungsari Indah"/>
        <s v="Muara"/>
        <s v="Wanasalam"/>
        <s v="Sukatani"/>
        <s v="Cikeusik"/>
        <s v="Bejod"/>
        <s v="Cipedang"/>
        <s v="Cisarap"/>
        <s v="Cipeucang"/>
        <s v="Parungpanjang"/>
        <s v="Katapang"/>
        <s v="Karang Pamindangan"/>
        <s v="Kandangsapi"/>
        <s v="Cihujan"/>
        <s v="Ciapus"/>
        <s v="Cijaku"/>
        <s v="Cipalabuh"/>
        <s v="Cibeureum"/>
        <s v="Cimenga"/>
        <s v="Sukasenang"/>
        <s v="Kapunduhan"/>
        <s v="Peucangpari"/>
        <s v="Cibungur."/>
        <s v="Cikaret"/>
        <s v="Cikadongdong"/>
        <s v="Cikaratuan"/>
        <s v="Mugijaya"/>
        <s v="Cigemblong"/>
        <s v="Cikate"/>
        <s v="Wangunjaya"/>
        <s v="Cibareno"/>
        <s v="Cilograng"/>
        <s v="Lebaktipar"/>
        <s v="Cikatomas"/>
        <s v="Cijengkol"/>
        <s v="Pasirbungur"/>
        <s v="Cikamunding"/>
        <s v="Girimukti."/>
        <s v="Cireundeu"/>
        <s v="Gunungbatu"/>
        <s v="Pondokpanjang"/>
        <s v="Ciparahu"/>
        <s v="Cihara"/>
        <s v="Barunai"/>
        <s v="Karangkamulyan"/>
        <s v="Panyaungan"/>
        <s v="Lebak Peundeuy"/>
        <s v="Citepuseun"/>
        <s v="Situregen"/>
        <s v="Sukajadi"/>
        <s v="Hegarmanah"/>
        <s v="Panggarangan"/>
        <s v="Sindangratu"/>
        <s v="Cimandiri"/>
        <s v="Gunung Gede"/>
        <s v="Cibarengkok"/>
        <s v="Sogong"/>
        <s v="Jatake"/>
        <s v="Cikotok"/>
        <s v="Cibeber"/>
        <s v="Ciherang"/>
        <s v="Warungbanten"/>
        <s v="Neglasari"/>
        <s v="Cikadu"/>
        <s v="Kujangjaya"/>
        <s v="Cisungsang"/>
        <s v="Cihambali"/>
        <s v="Sukamulya"/>
        <s v="Citorek Tengah (Citorek)"/>
        <s v="Citorek Timur (Ciparay)"/>
        <s v="Citorek Sabrang"/>
        <s v="Citorek Kidul (Ciusul)"/>
        <s v="Kujangsari."/>
        <s v="Situmulya"/>
        <s v="Sinargalih"/>
        <s v="Wanasari"/>
        <s v="Gunungwangun"/>
        <s v="Citorek Barat (Madurjaya)"/>
        <s v="Bayah Barat"/>
        <s v="Darmasari"/>
        <s v="Pamubulan"/>
        <s v="Sawarna"/>
        <s v="Sawarna Timur"/>
        <s v="Cidikit"/>
        <s v="Bayah Timur"/>
        <s v="Cimancak"/>
        <s v="Suwakan"/>
        <s v="Pasirgombong"/>
        <s v="Cisuren"/>
        <m/>
      </sharedItems>
    </cacheField>
    <cacheField name="wilayah" numFmtId="0">
      <sharedItems containsString="0" containsBlank="1" containsNumber="1" containsInteger="1" minValue="1" maxValue="6" count="7">
        <n v="5"/>
        <n v="4"/>
        <n v="2"/>
        <n v="1"/>
        <n v="3"/>
        <n v="6"/>
        <m/>
      </sharedItems>
    </cacheField>
    <cacheField name="kecamatan" numFmtId="0">
      <sharedItems containsBlank="1" count="29">
        <s v="Malingping"/>
        <s v="Banjarsari"/>
        <s v="Sajira"/>
        <s v="Cibadak"/>
        <s v="Kalanganyar"/>
        <s v="Warunggunung"/>
        <s v="Rangkasbitung"/>
        <s v="Cimarga"/>
        <s v="Cikulur"/>
        <s v="Curugbitung"/>
        <s v="Maja"/>
        <s v="Bojongmanik"/>
        <s v="Leuwidamar"/>
        <s v="Cirinten"/>
        <s v="Lebakgedong"/>
        <s v="Muncang"/>
        <s v="Cipanas"/>
        <s v="Cileles"/>
        <s v="Sobang"/>
        <s v="Gunungkencana"/>
        <s v="Wanasalam"/>
        <s v="Cijaku"/>
        <s v="Cigemblong"/>
        <s v="Cilograng"/>
        <s v="Cihara"/>
        <s v="Panggarangan"/>
        <s v="Cibeber"/>
        <s v="Bayah"/>
        <m/>
      </sharedItems>
    </cacheField>
    <cacheField name="kodedesa" numFmtId="0">
      <sharedItems containsBlank="1"/>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r:id="rId1" refreshedBy="STATISTIK-3" refreshedDate="42046.487891435187" createdVersion="3" refreshedVersion="3" minRefreshableVersion="3" recordCount="344">
  <cacheSource type="external" connectionId="10"/>
  <cacheFields count="18">
    <cacheField name="idauto" numFmtId="0">
      <sharedItems containsSemiMixedTypes="0" containsString="0" containsNumber="1" containsInteger="1" minValue="28" maxValue="384"/>
    </cacheField>
    <cacheField name="tahun" numFmtId="0">
      <sharedItems containsSemiMixedTypes="0" containsString="0" containsNumber="1" containsInteger="1" minValue="2012" maxValue="2012" count="1">
        <n v="2012"/>
      </sharedItems>
    </cacheField>
    <cacheField name="ibulahir" numFmtId="0">
      <sharedItems containsSemiMixedTypes="0" containsString="0" containsNumber="1" containsInteger="1" minValue="0" maxValue="290"/>
    </cacheField>
    <cacheField name="bayilahirhidup_lk" numFmtId="0">
      <sharedItems containsSemiMixedTypes="0" containsString="0" containsNumber="1" containsInteger="1" minValue="0" maxValue="141"/>
    </cacheField>
    <cacheField name="bayilahirhidup_pr" numFmtId="0">
      <sharedItems containsSemiMixedTypes="0" containsString="0" containsNumber="1" containsInteger="1" minValue="0" maxValue="147"/>
    </cacheField>
    <cacheField name="jumlah" numFmtId="0">
      <sharedItems containsSemiMixedTypes="0" containsString="0" containsNumber="1" containsInteger="1" minValue="0" maxValue="288"/>
    </cacheField>
    <cacheField name="bayilahirmati" numFmtId="0">
      <sharedItems containsSemiMixedTypes="0" containsString="0" containsNumber="1" containsInteger="1" minValue="0" maxValue="98" count="9">
        <n v="2"/>
        <n v="3"/>
        <n v="1"/>
        <n v="0"/>
        <n v="4"/>
        <n v="5"/>
        <n v="7"/>
        <n v="98"/>
        <n v="8"/>
      </sharedItems>
    </cacheField>
    <cacheField name="ket" numFmtId="0">
      <sharedItems containsString="0" containsBlank="1" count="1">
        <m/>
      </sharedItems>
    </cacheField>
    <cacheField name="date_insert" numFmtId="0">
      <sharedItems containsSemiMixedTypes="0" containsNonDate="0" containsDate="1" containsString="0" minDate="2013-02-26T15:28:46" maxDate="2013-10-08T10:17:41"/>
    </cacheField>
    <cacheField name="date_update" numFmtId="0">
      <sharedItems containsNonDate="0" containsString="0" containsBlank="1" count="1">
        <m/>
      </sharedItems>
    </cacheField>
    <cacheField name="user_insert" numFmtId="0">
      <sharedItems count="2">
        <s v="dinaskesehatan"/>
        <s v="wanasalam"/>
      </sharedItems>
    </cacheField>
    <cacheField name="user_update" numFmtId="0">
      <sharedItems containsBlank="1" count="2">
        <m/>
        <s v="dinaskesehatan"/>
      </sharedItems>
    </cacheField>
    <cacheField name="desa" numFmtId="0">
      <sharedItems count="327">
        <s v="Mlp. Utara"/>
        <s v="Mlp. Selatan"/>
        <s v="Sukaraja"/>
        <s v="Rahong"/>
        <s v="Sanghiang"/>
        <s v="Kersaratu"/>
        <s v="Pagelaran"/>
        <s v="Cilangkahan"/>
        <s v="Sukamanah"/>
        <s v="Kadujajar"/>
        <s v="Bolang"/>
        <s v="Sumberwaras"/>
        <s v="Cipeundeuy"/>
        <s v="Senanghati"/>
        <s v="Kertaraharja"/>
        <s v="Kerta"/>
        <s v="Kertarahayu"/>
        <s v="Bojongjuruh"/>
        <s v="Umbuljaya"/>
        <s v="Leuwiipuh"/>
        <s v="Tamansari"/>
        <s v="Cilegong Ilir"/>
        <s v="Lebakkeusik"/>
        <s v="Labanjaya"/>
        <s v="Tambakbaya"/>
        <s v="Bojongleles"/>
        <s v="Kaduagung Timur"/>
        <s v="Kaduagung Tengah"/>
        <s v="Kaduagung Barat"/>
        <s v="Mekar Agung"/>
        <s v="Cilangkap"/>
        <s v="Pasir Kupa"/>
        <s v="Aweh"/>
        <s v="Kalanganyar"/>
        <s v="Sangiang Tanjung"/>
        <s v="Cikatapis"/>
        <s v="Muara"/>
        <s v="Cipedang"/>
        <s v="Wanasalam"/>
        <s v="Sukatani"/>
        <s v="Cisarap"/>
        <s v="Cikeusik"/>
        <s v="Parungpanjang"/>
        <s v="Cipeucang"/>
        <s v="Karang Pamindangan"/>
        <s v="Katapang"/>
        <s v="Parungsari"/>
        <s v="Bejod"/>
        <s v="Banjarsari"/>
        <s v="Baros"/>
        <s v="Cibuah"/>
        <s v="Pasir Tangkil"/>
        <s v="Sindangsari"/>
        <s v="Cempaka"/>
        <s v="Jagabaya"/>
        <s v="Padasuka"/>
        <s v="Selaraja"/>
        <s v="Sukarendah"/>
        <s v="Warunggunung"/>
        <s v="Sukamekarsari"/>
        <s v="Cijoro Lebak"/>
        <s v="Cijoro Pasir"/>
        <s v="Cimangeunteung"/>
        <s v="Jatimulya"/>
        <s v="MC Barat"/>
        <s v="MC Timur"/>
        <s v="Narimbang Mulia"/>
        <s v="Pasir Tanjung"/>
        <s v="Rangkasbitung Barat"/>
        <s v="Rangkasbitung Timur"/>
        <s v="Citeras"/>
        <s v="Mekarsari"/>
        <s v="Nameng"/>
        <s v="Kolelet Wetan"/>
        <s v="Pabuaran"/>
        <s v="Asem"/>
        <s v="Asem Margaluyu"/>
        <s v="Bojongcae"/>
        <s v="Cibadak"/>
        <s v="Cimenteng Jaya"/>
        <s v="Cisangu"/>
        <s v="Malabar"/>
        <s v="Panancangan"/>
        <s v="Pasar Keong"/>
        <s v="Cimarga"/>
        <s v="Girimukti"/>
        <s v="Jayamanik"/>
        <s v="Margajaya"/>
        <s v="Margaluyu"/>
        <s v="Mekarjaya"/>
        <s v="Mekarmulya"/>
        <s v="Sangiangjaya"/>
        <s v="Sangkanmanik"/>
        <s v="Sudamanik"/>
        <s v="Tambak"/>
        <s v="Gununganten"/>
        <s v="Intenjaya"/>
        <s v="Jayasari"/>
        <s v="Karya jaya"/>
        <s v="Margatirta"/>
        <s v="Sarageni"/>
        <s v="Anggalan"/>
        <s v="Curugpanjang"/>
        <s v="Parage"/>
        <s v="Sukadaya"/>
        <s v="Sukaharja"/>
        <s v="Sumurbandung"/>
        <s v="Tamanjaya"/>
        <s v="Cigoong Selatan"/>
        <s v="Cigoong Utara"/>
        <s v="Cikulur"/>
        <s v="Muaradua"/>
        <s v="Muncangkopong"/>
        <s v="Pasirgintung"/>
        <s v="Bungurmekar"/>
        <s v="Calungbungur"/>
        <s v="Ciuyah"/>
        <s v="Paja"/>
        <s v="Pajagan"/>
        <s v="Maraya"/>
        <s v="Margaluyu."/>
        <s v="Sajira"/>
        <s v="Sajiramekar"/>
        <s v="Sukajaya"/>
        <s v="Sukamarga"/>
        <s v="Sukarame"/>
        <s v="Candi"/>
        <s v="Ciburuy"/>
        <s v="Cidadap"/>
        <s v="Cilayang"/>
        <s v="Cipining"/>
        <s v="Curugbitung"/>
        <s v="Guradog"/>
        <s v="Lebakasih"/>
        <s v="Mayak"/>
        <s v="Sekarwangi"/>
        <s v="Binong"/>
        <s v="Buyut Mekar"/>
        <s v="Curug Badak"/>
        <s v="Gubug Cibeureum"/>
        <s v="Maja"/>
        <s v="Maja Baru"/>
        <s v="Pasir Kacapi"/>
        <s v="Pasir Kembang"/>
        <s v="Sangiang"/>
        <s v="Sindangmulya"/>
        <s v="Tanjung Sari"/>
        <s v="Bojongmenteng"/>
        <s v="Cisimeut"/>
        <s v="Cisimeut Raya"/>
        <s v="Kanekes"/>
        <s v="Margawangi"/>
        <s v="Nayagati"/>
        <s v="Cibungur"/>
        <s v="Jalupangmulya"/>
        <s v="Lebak Parahiang"/>
        <s v="Leuwidamar"/>
        <s v="Sangkanwangi"/>
        <s v="Wantisari"/>
        <s v="Keboncau"/>
        <s v="Cimayang"/>
        <s v="Parakanbeusi"/>
        <s v="Bojongmanik"/>
        <s v="Mekarmanik"/>
        <s v="Kadurahayu"/>
        <s v="Mekar Rahayu"/>
        <s v="Harjawana"/>
        <s v="Pasir Bitung"/>
        <s v="Parakanlima"/>
        <s v="Kadudamas"/>
        <s v="Datarcae"/>
        <s v="Karoya"/>
        <s v="Nangerang"/>
        <s v="Cibarani"/>
        <s v="Badur"/>
        <s v="Cirinten"/>
        <s v="Karangnunggal"/>
        <s v="Lebakgedong"/>
        <s v="Lebaksitu"/>
        <s v="Ciladaeun"/>
        <s v="Lebaksangka"/>
        <s v="Banjar irigasi"/>
        <s v="Pasirnangka"/>
        <s v="Cikarang"/>
        <s v="Jagaraksa"/>
        <s v="Ciminyak"/>
        <s v="Leuwicoo"/>
        <s v="Tanjungwangi"/>
        <s v="Muncang"/>
        <s v="Girijagabaya"/>
        <s v="Sukanagara"/>
        <s v="Sindangwangi"/>
        <s v="Mekarwangi"/>
        <s v="Pasirhaur"/>
        <s v="Girilaya"/>
        <s v="Jayapura"/>
        <s v="Giriharja"/>
        <s v="Bintangsari"/>
        <s v="Cipanas"/>
        <s v="Luhurjaya"/>
        <s v="Sipayung"/>
        <s v="Bintangresmi"/>
        <s v="Malangsari"/>
        <s v="Sukasari"/>
        <s v="Haurgajrug"/>
        <s v="Talagahiang"/>
        <s v="Harumsari"/>
        <s v="Mekarjaya."/>
        <s v="Kujangsari"/>
        <s v="Pasindangan"/>
        <s v="Parungkujang"/>
        <s v="Cikareo"/>
        <s v="Cileles"/>
        <s v="Margamulya"/>
        <s v="Cipadang"/>
        <s v="Daroyon"/>
        <s v="Prabugantungan"/>
        <s v="Gumuruh"/>
        <s v="Cisampih"/>
        <s v="Jalupang Girang"/>
        <s v="Cidahu"/>
        <s v="Keusik"/>
        <s v="Ciruji"/>
        <s v="Cibaturkeusik"/>
        <s v="Kaduhauk"/>
        <s v="Bendungan"/>
        <s v="Kumpay"/>
        <s v="Gunungsari"/>
        <s v="Cilebang/Sinarjaya"/>
        <s v="Cirompang"/>
        <s v="Sukamaju"/>
        <s v="Majasari"/>
        <s v="Citujah/Ciparasi"/>
        <s v="Sindanglaya"/>
        <s v="Sobang"/>
        <s v="Sukajaya."/>
        <s v="Hariang"/>
        <s v="Sukaresmi"/>
        <s v="Gunungkendeng"/>
        <s v="Cimanyangray"/>
        <s v="Keramatjaya"/>
        <s v="Bulakan"/>
        <s v="Cicaringin"/>
        <s v="Ciakar"/>
        <s v="Cisampang"/>
        <s v="Bojongkoneng"/>
        <s v="Ciginggang"/>
        <s v="Gunung Kencana"/>
        <s v="Sukanegara"/>
        <s v="tanjungsari Indah"/>
        <s v="Kandangsapi"/>
        <s v="Ciapus"/>
        <s v="Cijaku"/>
        <s v="Cipalabuh"/>
        <s v="Cibeureum"/>
        <s v="Cimenga"/>
        <s v="Sukasenang"/>
        <s v="Kapunduhan"/>
        <s v="Cihujan"/>
        <s v="Peucangpari"/>
        <s v="Cibungur."/>
        <s v="Cikaret"/>
        <s v="Cikadongdong"/>
        <s v="Cikaratuan"/>
        <s v="Mugijaya"/>
        <s v="Cigemblong"/>
        <s v="Cikate"/>
        <s v="Wangunjaya"/>
        <s v="Cibareno"/>
        <s v="Cilograng"/>
        <s v="Lebaktipar"/>
        <s v="Cikatomas"/>
        <s v="Cijengkol"/>
        <s v="Pasirbungur"/>
        <s v="Cikamunding"/>
        <s v="Girimukti."/>
        <s v="Cireundeu"/>
        <s v="Gunungbatu"/>
        <s v="Pondokpanjang"/>
        <s v="Ciparahu"/>
        <s v="Cihara"/>
        <s v="Barunai"/>
        <s v="Karangkamulyan"/>
        <s v="Panyaungan"/>
        <s v="Lebak Peundeuy"/>
        <s v="Citepuseun"/>
        <s v="Situregen"/>
        <s v="Sukajadi"/>
        <s v="Hegarmanah"/>
        <s v="Panggarangan"/>
        <s v="Sindangratu"/>
        <s v="Cimandiri"/>
        <s v="Gunung Gede"/>
        <s v="Cibarengkok"/>
        <s v="Sogong"/>
        <s v="Jatake"/>
        <s v="Cikotok"/>
        <s v="Cibeber"/>
        <s v="Ciherang"/>
        <s v="Warungbanten"/>
        <s v="Neglasari"/>
        <s v="Cikadu"/>
        <s v="Kujangjaya"/>
        <s v="Cisungsang"/>
        <s v="Cihambali"/>
        <s v="Sukamulya"/>
        <s v="Citorek Tengah (Citorek)"/>
        <s v="Citorek Timur (Ciparay)"/>
        <s v="Citorek Sabrang"/>
        <s v="Citorek Kidul (Ciusul)"/>
        <s v="Kujangsari."/>
        <s v="Situmulya"/>
        <s v="Sinargalih"/>
        <s v="Wanasari"/>
        <s v="Gunungwangun"/>
        <s v="Citorek Barat (Madurjaya)"/>
        <s v="Bayah Barat"/>
        <s v="Darmasari"/>
        <s v="Pamubulan"/>
        <s v="Sawarna"/>
        <s v="Sawarna Timur"/>
        <s v="Cidikit"/>
        <s v="Bayah Timur"/>
        <s v="Cimancak"/>
        <s v="Suwakan"/>
        <s v="Pasirgombong"/>
        <s v="Cisuren"/>
      </sharedItems>
    </cacheField>
    <cacheField name="kecamatan" numFmtId="0">
      <sharedItems count="28">
        <s v="Malingping"/>
        <s v="Banjarsari"/>
        <s v="Cibadak"/>
        <s v="Kalanganyar"/>
        <s v="Wanasalam"/>
        <s v="Warunggunung"/>
        <s v="Rangkasbitung"/>
        <s v="Cimarga"/>
        <s v="Cikulur"/>
        <s v="Sajira"/>
        <s v="Curugbitung"/>
        <s v="Maja"/>
        <s v="Leuwidamar"/>
        <s v="Bojongmanik"/>
        <s v="Cirinten"/>
        <s v="Lebakgedong"/>
        <s v="Muncang"/>
        <s v="Cipanas"/>
        <s v="Cileles"/>
        <s v="Sobang"/>
        <s v="Gunungkencana"/>
        <s v="Cijaku"/>
        <s v="Cigemblong"/>
        <s v="Cilograng"/>
        <s v="Cihara"/>
        <s v="Panggarangan"/>
        <s v="Cibeber"/>
        <s v="Bayah"/>
      </sharedItems>
    </cacheField>
    <cacheField name="wilayah" numFmtId="0">
      <sharedItems containsSemiMixedTypes="0" containsString="0" containsNumber="1" containsInteger="1" minValue="1" maxValue="6" count="6">
        <n v="5"/>
        <n v="4"/>
        <n v="1"/>
        <n v="2"/>
        <n v="3"/>
        <n v="6"/>
      </sharedItems>
    </cacheField>
    <cacheField name="kodedesa" numFmtId="0">
      <sharedItems/>
    </cacheField>
    <cacheField name="kodekecamatan" numFmtId="0">
      <sharedItems count="28">
        <s v="11"/>
        <s v="10"/>
        <s v="34"/>
        <s v="36"/>
        <s v="12"/>
        <s v="33"/>
        <s v="35"/>
        <s v="31"/>
        <s v="32"/>
        <s v="30"/>
        <s v="38"/>
        <s v="37"/>
        <s v="25"/>
        <s v="23"/>
        <s v="24"/>
        <s v="29"/>
        <s v="26"/>
        <s v="28"/>
        <s v="21"/>
        <s v="27"/>
        <s v="22"/>
        <s v="18"/>
        <s v="19"/>
        <s v="16"/>
        <s v="14"/>
        <s v="13"/>
        <s v="17"/>
        <s v="15"/>
      </sharedItems>
    </cacheField>
    <cacheField name="namapuskesmas"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TATISTIK-3" refreshedDate="42046.487878587963" createdVersion="3" refreshedVersion="3" minRefreshableVersion="3" recordCount="1720">
  <cacheSource type="external" connectionId="1"/>
  <cacheFields count="16">
    <cacheField name="idauto" numFmtId="0">
      <sharedItems containsSemiMixedTypes="0" containsString="0" containsNumber="1" containsInteger="1" minValue="217" maxValue="5377"/>
    </cacheField>
    <cacheField name="kodedesa" numFmtId="0">
      <sharedItems/>
    </cacheField>
    <cacheField name="tahun" numFmtId="0">
      <sharedItems containsSemiMixedTypes="0" containsString="0" containsNumber="1" containsInteger="1" minValue="2009" maxValue="2013" count="5">
        <n v="2009"/>
        <n v="2010"/>
        <n v="2011"/>
        <n v="2012"/>
        <n v="2013"/>
      </sharedItems>
    </cacheField>
    <cacheField name="luasdesa" numFmtId="0">
      <sharedItems containsSemiMixedTypes="0" containsString="0" containsNumber="1" containsInteger="1" minValue="0" maxValue="65427"/>
    </cacheField>
    <cacheField name="lahanpertaniansawah" numFmtId="0">
      <sharedItems containsSemiMixedTypes="0" containsString="0" containsNumber="1" containsInteger="1" minValue="0" maxValue="1236"/>
    </cacheField>
    <cacheField name="lahanpertanianbukansawah" numFmtId="0">
      <sharedItems containsSemiMixedTypes="0" containsString="0" containsNumber="1" containsInteger="1" minValue="0" maxValue="5009"/>
    </cacheField>
    <cacheField name="lahannonpertanian" numFmtId="0">
      <sharedItems containsSemiMixedTypes="0" containsString="0" containsNumber="1" containsInteger="1" minValue="0" maxValue="81570"/>
    </cacheField>
    <cacheField name="ket" numFmtId="0">
      <sharedItems containsBlank="1" count="5">
        <m/>
        <s v="aaaaaaaa"/>
        <s v="awer"/>
        <s v="gra"/>
        <s v="FFFFF"/>
      </sharedItems>
    </cacheField>
    <cacheField name="date_insert" numFmtId="0">
      <sharedItems containsNonDate="0" containsDate="1" containsString="0" containsBlank="1" minDate="2012-05-11T10:51:00" maxDate="2014-12-10T23:44:00"/>
    </cacheField>
    <cacheField name="date_update" numFmtId="0">
      <sharedItems containsNonDate="0" containsString="0" containsBlank="1" count="1">
        <m/>
      </sharedItems>
    </cacheField>
    <cacheField name="user_insert" numFmtId="0">
      <sharedItems containsBlank="1" count="2">
        <m/>
        <s v="hudri"/>
      </sharedItems>
    </cacheField>
    <cacheField name="user_update" numFmtId="0">
      <sharedItems containsBlank="1" count="4">
        <m/>
        <s v="hudri"/>
        <s v="apri"/>
        <s v="maja"/>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r:id="rId1" refreshedBy="STATISTIK-3" refreshedDate="42046.487891898149" createdVersion="3" refreshedVersion="3" minRefreshableVersion="3" recordCount="818">
  <cacheSource type="external" connectionId="11"/>
  <cacheFields count="18">
    <cacheField name="idauto" numFmtId="0">
      <sharedItems containsSemiMixedTypes="0" containsString="0" containsNumber="1" containsInteger="1" minValue="1" maxValue="824"/>
    </cacheField>
    <cacheField name="tahun" numFmtId="0">
      <sharedItems containsSemiMixedTypes="0" containsString="0" containsNumber="1" containsInteger="1" minValue="2011" maxValue="2013" count="3">
        <n v="2011"/>
        <n v="2012"/>
        <n v="2013"/>
      </sharedItems>
    </cacheField>
    <cacheField name="ibulahir" numFmtId="0">
      <sharedItems containsSemiMixedTypes="0" containsString="0" containsNumber="1" containsInteger="1" minValue="0" maxValue="290"/>
    </cacheField>
    <cacheField name="bayilahirhidup_lk" numFmtId="0">
      <sharedItems containsSemiMixedTypes="0" containsString="0" containsNumber="1" containsInteger="1" minValue="0" maxValue="213"/>
    </cacheField>
    <cacheField name="bayilahirhidup_pr" numFmtId="0">
      <sharedItems containsSemiMixedTypes="0" containsString="0" containsNumber="1" containsInteger="1" minValue="0" maxValue="269"/>
    </cacheField>
    <cacheField name="jumlah" numFmtId="0">
      <sharedItems containsSemiMixedTypes="0" containsString="0" containsNumber="1" containsInteger="1" minValue="0" maxValue="398"/>
    </cacheField>
    <cacheField name="bayilahirmati" numFmtId="0">
      <sharedItems containsSemiMixedTypes="0" containsString="0" containsNumber="1" containsInteger="1" minValue="0" maxValue="85" count="9">
        <n v="0"/>
        <n v="4"/>
        <n v="3"/>
        <n v="5"/>
        <n v="1"/>
        <n v="2"/>
        <n v="85"/>
        <n v="6"/>
        <n v="7"/>
      </sharedItems>
    </cacheField>
    <cacheField name="ket" numFmtId="0">
      <sharedItems containsString="0" containsBlank="1" count="1">
        <m/>
      </sharedItems>
    </cacheField>
    <cacheField name="date_insert" numFmtId="0">
      <sharedItems containsSemiMixedTypes="0" containsNonDate="0" containsDate="1" containsString="0" minDate="2013-04-02T01:00:00" maxDate="2014-12-13T11:00:00"/>
    </cacheField>
    <cacheField name="date_update" numFmtId="0">
      <sharedItems containsNonDate="0" containsString="0" containsBlank="1" count="1">
        <m/>
      </sharedItems>
    </cacheField>
    <cacheField name="user_insert" numFmtId="0">
      <sharedItems containsBlank="1" count="26">
        <s v="rangkasbitung"/>
        <m/>
        <s v="cimarga"/>
        <s v="cikulur"/>
        <s v="leuwidamar"/>
        <s v="maja"/>
        <s v="cibeber"/>
        <s v="apri"/>
        <s v="cirinten"/>
        <s v="isro"/>
        <s v="lebakgedong"/>
        <s v="febri"/>
        <s v="rangga"/>
        <s v="fajrin"/>
        <s v="panggarangan"/>
        <s v="cihara"/>
        <s v="bayah"/>
        <s v="warunggunung"/>
        <s v="neti"/>
        <s v="sajira"/>
        <s v="bojongmanik"/>
        <s v="cipanas"/>
        <s v="gunungkencana"/>
        <s v="sobang"/>
        <s v="cigemblong"/>
        <s v="cilograng"/>
      </sharedItems>
    </cacheField>
    <cacheField name="user_update" numFmtId="0">
      <sharedItems containsBlank="1" count="9">
        <m/>
        <s v="apri"/>
        <s v="fajrin"/>
        <s v="panggarangan"/>
        <s v="neti"/>
        <s v="cirinten"/>
        <s v="sobang"/>
        <s v="rangga"/>
        <s v="cibeber"/>
      </sharedItems>
    </cacheField>
    <cacheField name="desa" numFmtId="0">
      <sharedItems count="280">
        <s v="Pasir Tanjung"/>
        <s v="Rangkasbitung Timur"/>
        <s v="Rangkasbitung Barat"/>
        <s v="MC Timur"/>
        <s v="Jatimulya"/>
        <s v="Narimbang Mulia"/>
        <s v="Cimangeunteung"/>
        <s v="Citeras"/>
        <s v="Mekarsari"/>
        <s v="Nameng"/>
        <s v="Kolelet Wetan"/>
        <s v="Sukamanah"/>
        <s v="Pabuaran"/>
        <s v="Cijoro Pasir"/>
        <s v="Cijoro Lebak"/>
        <s v="MC Barat"/>
        <s v="Tambakbaya"/>
        <s v="Bojongleles"/>
        <s v="Kaduagung Timur"/>
        <s v="Kaduagung Tengah"/>
        <s v="Kaduagung Barat"/>
        <s v="Mekar Agung"/>
        <s v="Malabar"/>
        <s v="Pasar Keong"/>
        <s v="Cibadak"/>
        <s v="Panancangan"/>
        <s v="Cimenteng Jaya"/>
        <s v="Asem"/>
        <s v="Asem Margaluyu"/>
        <s v="Cisangu"/>
        <s v="Bojongcae"/>
        <s v="Sarageni"/>
        <s v="Jayasari"/>
        <s v="Margatirta"/>
        <s v="Gununganten"/>
        <s v="Sangkanmanik"/>
        <s v="Sudamanik"/>
        <s v="Girimukti"/>
        <s v="Jayamanik"/>
        <s v="Margaluyu"/>
        <s v="Mekarmulya"/>
        <s v="Sangiangjaya"/>
        <s v="Tambak"/>
        <s v="Margajaya"/>
        <s v="Cimarga"/>
        <s v="Mekarjaya"/>
        <s v="Intenjaya"/>
        <s v="Karya jaya"/>
        <s v="Anggalan"/>
        <s v="Muaradua"/>
        <s v="Muncangkopong"/>
        <s v="Tamanjaya"/>
        <s v="Curugpanjang"/>
        <s v="Cikulur"/>
        <s v="Cigoong Selatan"/>
        <s v="Cigoong Utara"/>
        <s v="Sumurbandung"/>
        <s v="Sukaharja"/>
        <s v="Sukadaya"/>
        <s v="Parage"/>
        <s v="Pasirgintung"/>
        <s v="Kanekes"/>
        <s v="Nayagati"/>
        <s v="Bojongmenteng"/>
        <s v="Cisimeut"/>
        <s v="Margawangi"/>
        <s v="Sangkanwangi"/>
        <s v="Jalupangmulya"/>
        <s v="Leuwidamar"/>
        <s v="Cibungur"/>
        <s v="Lebak Parahiang"/>
        <s v="Wantisari"/>
        <s v="Cisimeut Raya"/>
        <s v="Cilangkap"/>
        <s v="Pasir Kacapi"/>
        <s v="Buyut Mekar"/>
        <s v="Sangiang"/>
        <s v="Tanjung Sari"/>
        <s v="Maja"/>
        <s v="Maja Baru"/>
        <s v="Curug Badak"/>
        <s v="Pasir Kembang"/>
        <s v="Padasuka"/>
        <s v="Gubug Cibeureum"/>
        <s v="Binong"/>
        <s v="Sindangmulya"/>
        <s v="Citorek Tengah (Citorek)"/>
        <s v="Karangcombong/Pasir Eurih"/>
        <s v="Pasirnangka"/>
        <s v="Cikarang"/>
        <s v="Jagaraksa"/>
        <s v="Ciminyak"/>
        <s v="Leuwicoo"/>
        <s v="Tanjungwangi"/>
        <s v="Muncang"/>
        <s v="Girijagabaya"/>
        <s v="Sukanagara"/>
        <s v="Sindangwangi"/>
        <s v="Mekarwangi"/>
        <s v="Parakanlima"/>
        <s v="Kadudamas"/>
        <s v="Datarcae"/>
        <s v="Karoya"/>
        <s v="Nangerang"/>
        <s v="Cirinten"/>
        <s v="Karangnunggal"/>
        <s v="Cibarani"/>
        <s v="Cempaka"/>
        <s v="Badur"/>
        <s v="Pasirhaur"/>
        <s v="Girilaya"/>
        <s v="Jayapura"/>
        <s v="Giriharja"/>
        <s v="Bintangsari"/>
        <s v="Cipanas"/>
        <s v="Luhurjaya"/>
        <s v="Sipayung"/>
        <s v="Bintangresmi"/>
        <s v="Malangsari"/>
        <s v="Sukasari"/>
        <s v="Haurgajrug"/>
        <s v="Talagahiang"/>
        <s v="Harumsari"/>
        <s v="Lebakgedong"/>
        <s v="Lebaksitu"/>
        <s v="Ciladaeun"/>
        <s v="Banjarsari"/>
        <s v="Lebaksangka"/>
        <s v="Banjar irigasi"/>
        <s v="Mekarjaya."/>
        <s v="Pasindangan"/>
        <s v="Kujangsari"/>
        <s v="Parungkujang"/>
        <s v="Cikareo"/>
        <s v="Cileles"/>
        <s v="Margamulya"/>
        <s v="Cipadang"/>
        <s v="Daroyon"/>
        <s v="Prabugantungan"/>
        <s v="Gumuruh"/>
        <s v="Gunungkendeng"/>
        <s v="Cimanyangray"/>
        <s v="Keramatjaya"/>
        <s v="Bulakan"/>
        <s v="Cicaringin"/>
        <s v="Ciakar"/>
        <s v="Cisampang"/>
        <s v="Bojongkoneng"/>
        <s v="Ciginggang"/>
        <s v="Gunung Kencana"/>
        <s v="Sukanegara"/>
        <s v="tanjungsari Indah"/>
        <s v="Cilebang/Sinarjaya"/>
        <s v="Cirompang"/>
        <s v="Sukamaju"/>
        <s v="Majasari"/>
        <s v="Citujah/Ciparasi"/>
        <s v="Sindanglaya"/>
        <s v="Sobang"/>
        <s v="Sukajaya."/>
        <s v="Hariang"/>
        <s v="Sukaresmi"/>
        <s v="Kandangsapi"/>
        <s v="Cihujan"/>
        <s v="Ciapus"/>
        <s v="Cijaku"/>
        <s v="Cipalabuh"/>
        <s v="Cibeureum"/>
        <s v="Cimenga"/>
        <s v="Sukasenang"/>
        <s v="Kapunduhan"/>
        <s v="Peucangpari"/>
        <s v="Cibungur."/>
        <s v="Cikaret"/>
        <s v="Cikadongdong"/>
        <s v="Cikaratuan"/>
        <s v="Mugijaya"/>
        <s v="Cigemblong"/>
        <s v="Cikate"/>
        <s v="Wangunjaya"/>
        <s v="Muara"/>
        <s v="Wanasalam"/>
        <s v="Sukatani"/>
        <s v="Cikeusik"/>
        <s v="Bejod"/>
        <s v="Cipedang"/>
        <s v="Cisarap"/>
        <s v="Parungsari"/>
        <s v="Cipeucang"/>
        <s v="Parungpanjang"/>
        <s v="Katapang"/>
        <s v="Karang Pamindangan"/>
        <s v="Situregen"/>
        <s v="Sukajadi"/>
        <s v="Hegarmanah"/>
        <s v="Panggarangan"/>
        <s v="Sindangratu"/>
        <s v="Cimandiri"/>
        <s v="Gunung Gede"/>
        <s v="Cibarengkok"/>
        <s v="Sogong"/>
        <s v="Jatake"/>
        <s v="Pondokpanjang"/>
        <s v="Ciparahu"/>
        <s v="Cihara"/>
        <s v="Barunai"/>
        <s v="Karangkamulyan"/>
        <s v="Panyaungan"/>
        <s v="Lebak Peundeuy"/>
        <s v="Citepuseun"/>
        <s v="Bayah Barat"/>
        <s v="Darmasari"/>
        <s v="Pamubulan"/>
        <s v="Sawarna"/>
        <s v="Sawarna Timur"/>
        <s v="Cidikit"/>
        <s v="Bayah Timur"/>
        <s v="Cimancak"/>
        <s v="Suwakan"/>
        <s v="Pasirgombong"/>
        <s v="Cisuren"/>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Pasir Tangkil"/>
        <s v="Sukarendah"/>
        <s v="Selaraja"/>
        <s v="Warunggunung"/>
        <s v="Cibuah"/>
        <s v="Baros"/>
        <s v="Sindangsari"/>
        <s v="Sukaraja"/>
        <s v="Jagabaya"/>
        <s v="Maraya"/>
        <s v="Margaluyu."/>
        <s v="Sukamarga"/>
        <s v="Sajiramekar"/>
        <s v="Sajira"/>
        <s v="Sukarame"/>
        <s v="Calungbungur"/>
        <s v="Sukajaya"/>
        <s v="Pajagan"/>
        <s v="Bungurmekar"/>
        <s v="Ciuyah"/>
        <s v="Paja"/>
        <s v="Keboncau"/>
        <s v="Cimayang"/>
        <s v="Parakanbeusi"/>
        <s v="Bojongmanik"/>
        <s v="Mekarmanik"/>
        <s v="Kadurahayu"/>
        <s v="Mekar Rahayu"/>
        <s v="Harjawana"/>
        <s v="Pasir Bitung"/>
        <s v="Cibareno"/>
        <s v="Cilograng"/>
        <s v="Lebaktipar"/>
        <s v="Cikatomas"/>
        <s v="Cijengkol"/>
        <s v="Pasirbungur"/>
        <s v="Cikamunding"/>
        <s v="Girimukti."/>
        <s v="Cireundeu"/>
        <s v="Gunungbatu"/>
      </sharedItems>
    </cacheField>
    <cacheField name="kecamatan" numFmtId="0">
      <sharedItems count="24">
        <s v="Rangkasbitung"/>
        <s v="Cibadak"/>
        <s v="Cimarga"/>
        <s v="Cikulur"/>
        <s v="Leuwidamar"/>
        <s v="Maja"/>
        <s v="Cibeber"/>
        <s v="Muncang"/>
        <s v="Cirinten"/>
        <s v="Cipanas"/>
        <s v="Lebakgedong"/>
        <s v="Cileles"/>
        <s v="Gunungkencana"/>
        <s v="Sobang"/>
        <s v="Cijaku"/>
        <s v="Cigemblong"/>
        <s v="Wanasalam"/>
        <s v="Panggarangan"/>
        <s v="Cihara"/>
        <s v="Bayah"/>
        <s v="Warunggunung"/>
        <s v="Sajira"/>
        <s v="Bojongmanik"/>
        <s v="Cilograng"/>
      </sharedItems>
    </cacheField>
    <cacheField name="wilayah" numFmtId="0">
      <sharedItems containsSemiMixedTypes="0" containsString="0" containsNumber="1" containsInteger="1" minValue="1" maxValue="6" count="6">
        <n v="1"/>
        <n v="2"/>
        <n v="6"/>
        <n v="3"/>
        <n v="4"/>
        <n v="5"/>
      </sharedItems>
    </cacheField>
    <cacheField name="kodedesa" numFmtId="0">
      <sharedItems/>
    </cacheField>
    <cacheField name="kodekecamatan" numFmtId="0">
      <sharedItems count="24">
        <s v="35"/>
        <s v="34"/>
        <s v="31"/>
        <s v="32"/>
        <s v="25"/>
        <s v="37"/>
        <s v="17"/>
        <s v="26"/>
        <s v="24"/>
        <s v="28"/>
        <s v="29"/>
        <s v="21"/>
        <s v="22"/>
        <s v="27"/>
        <s v="18"/>
        <s v="19"/>
        <s v="12"/>
        <s v="13"/>
        <s v="14"/>
        <s v="15"/>
        <s v="33"/>
        <s v="30"/>
        <s v="23"/>
        <s v="16"/>
      </sharedItems>
    </cacheField>
    <cacheField name="namapuskesmas" numFmtId="0">
      <sharedItems/>
    </cacheField>
  </cacheFields>
  <extLst>
    <ext xmlns:x14="http://schemas.microsoft.com/office/spreadsheetml/2009/9/main" uri="{725AE2AE-9491-48be-B2B4-4EB974FC3084}">
      <x14:pivotCacheDefinition/>
    </ext>
  </extLst>
</pivotCacheDefinition>
</file>

<file path=xl/pivotCache/pivotCacheDefinition21.xml><?xml version="1.0" encoding="utf-8"?>
<pivotCacheDefinition xmlns="http://schemas.openxmlformats.org/spreadsheetml/2006/main" xmlns:r="http://schemas.openxmlformats.org/officeDocument/2006/relationships" r:id="rId1" refreshedBy="STATISTIK-3" refreshedDate="42046.487892708334" createdVersion="3" refreshedVersion="3" minRefreshableVersion="3" recordCount="806">
  <cacheSource type="external" connectionId="12"/>
  <cacheFields count="18">
    <cacheField name="idauto" numFmtId="0">
      <sharedItems containsSemiMixedTypes="0" containsString="0" containsNumber="1" containsInteger="1" minValue="1" maxValue="814"/>
    </cacheField>
    <cacheField name="tahun" numFmtId="0">
      <sharedItems containsSemiMixedTypes="0" containsString="0" containsNumber="1" containsInteger="1" minValue="2011" maxValue="2013" count="3">
        <n v="2011"/>
        <n v="2012"/>
        <n v="2013"/>
      </sharedItems>
    </cacheField>
    <cacheField name="ibulahir" numFmtId="0">
      <sharedItems containsSemiMixedTypes="0" containsString="0" containsNumber="1" containsInteger="1" minValue="0" maxValue="401"/>
    </cacheField>
    <cacheField name="bayilahirhidup_lk" numFmtId="0">
      <sharedItems containsSemiMixedTypes="0" containsString="0" containsNumber="1" containsInteger="1" minValue="0" maxValue="425"/>
    </cacheField>
    <cacheField name="bayilahirhidup_pr" numFmtId="0">
      <sharedItems containsSemiMixedTypes="0" containsString="0" containsNumber="1" containsInteger="1" minValue="0" maxValue="208"/>
    </cacheField>
    <cacheField name="jumlah" numFmtId="0">
      <sharedItems containsSemiMixedTypes="0" containsString="0" containsNumber="1" containsInteger="1" minValue="0" maxValue="500"/>
    </cacheField>
    <cacheField name="bayilahirmati" numFmtId="0">
      <sharedItems containsSemiMixedTypes="0" containsString="0" containsNumber="1" containsInteger="1" minValue="0" maxValue="275" count="9">
        <n v="0"/>
        <n v="4"/>
        <n v="3"/>
        <n v="5"/>
        <n v="1"/>
        <n v="2"/>
        <n v="275"/>
        <n v="13"/>
        <n v="7"/>
      </sharedItems>
    </cacheField>
    <cacheField name="ket" numFmtId="0">
      <sharedItems containsBlank="1" count="2">
        <m/>
        <s v="UPT Kesehatan Kec. Cijaku"/>
      </sharedItems>
    </cacheField>
    <cacheField name="date_insert" numFmtId="0">
      <sharedItems containsSemiMixedTypes="0" containsNonDate="0" containsDate="1" containsString="0" minDate="2013-04-02T01:09:00" maxDate="2014-12-13T12:00:00"/>
    </cacheField>
    <cacheField name="date_update" numFmtId="0">
      <sharedItems containsNonDate="0" containsString="0" containsBlank="1" count="1">
        <m/>
      </sharedItems>
    </cacheField>
    <cacheField name="user_insert" numFmtId="0">
      <sharedItems containsBlank="1" count="25">
        <s v="rangkasbitung"/>
        <s v="kalanganyar"/>
        <m/>
        <s v="cikulur"/>
        <s v="cibeber"/>
        <s v="apri"/>
        <s v="bojongmanik"/>
        <s v="cirinten"/>
        <s v="banjarsari"/>
        <s v="lebakgedong"/>
        <s v="febri"/>
        <s v="fajrin"/>
        <s v="wanasalam"/>
        <s v="panggarangan"/>
        <s v="cihara"/>
        <s v="bayah"/>
        <s v="cilograng"/>
        <s v="warunggunung"/>
        <s v="leuwidamar"/>
        <s v="sajira"/>
        <s v="cipanas"/>
        <s v="gunungkencana"/>
        <s v="sobang"/>
        <s v="cijaku"/>
        <s v="cigemblong"/>
      </sharedItems>
    </cacheField>
    <cacheField name="user_update" numFmtId="0">
      <sharedItems containsBlank="1" count="5">
        <m/>
        <s v="cikulur"/>
        <s v="febri"/>
        <s v="cirinten"/>
        <s v="kalanganyar"/>
      </sharedItems>
    </cacheField>
    <cacheField name="desa" numFmtId="0">
      <sharedItems count="305">
        <s v="Pasir Tanjung"/>
        <s v="Rangkasbitung Timur"/>
        <s v="Rangkasbitung Barat"/>
        <s v="MC Timur"/>
        <s v="Jatimulya"/>
        <s v="Narimbang Mulia"/>
        <s v="Cimangeunteung"/>
        <s v="Citeras"/>
        <s v="Mekarsari"/>
        <s v="Nameng"/>
        <s v="Kolelet Wetan"/>
        <s v="Sukamanah"/>
        <s v="Pabuaran"/>
        <s v="Cijoro Pasir"/>
        <s v="Cijoro Lebak"/>
        <s v="MC Barat"/>
        <s v="Cilangkap"/>
        <s v="Pasir Kupa"/>
        <s v="Aweh"/>
        <s v="Sukamekarsari"/>
        <s v="Kalanganyar"/>
        <s v="Sangiang Tanjung"/>
        <s v="Cikatapis"/>
        <s v="Tambakbaya"/>
        <s v="Bojongleles"/>
        <s v="Kaduagung Timur"/>
        <s v="Kaduagung Tengah"/>
        <s v="Kaduagung Barat"/>
        <s v="Mekar Agung"/>
        <s v="Malabar"/>
        <s v="Pasar Keong"/>
        <s v="Cibadak"/>
        <s v="Panancangan"/>
        <s v="Cimenteng Jaya"/>
        <s v="Asem"/>
        <s v="Asem Margaluyu"/>
        <s v="Cisangu"/>
        <s v="Bojongcae"/>
        <s v="Sarageni"/>
        <s v="Jayasari"/>
        <s v="Margatirta"/>
        <s v="Gununganten"/>
        <s v="Sangkanmanik"/>
        <s v="Sudamanik"/>
        <s v="Girimukti"/>
        <s v="Jayamanik"/>
        <s v="Margaluyu"/>
        <s v="Mekarmulya"/>
        <s v="Sangiangjaya"/>
        <s v="Tambak"/>
        <s v="Margajaya"/>
        <s v="Cimarga"/>
        <s v="Mekarjaya"/>
        <s v="Intenjaya"/>
        <s v="Karya jaya"/>
        <s v="Anggalan"/>
        <s v="Muaradua"/>
        <s v="Muncangkopong"/>
        <s v="Tamanjaya"/>
        <s v="Curugpanjang"/>
        <s v="Cikulur"/>
        <s v="Cigoong Selatan"/>
        <s v="Cigoong Utara"/>
        <s v="Sumurbandung"/>
        <s v="Sukaharja"/>
        <s v="Sukadaya"/>
        <s v="Parage"/>
        <s v="Pasirgintung"/>
        <s v="Pasir Kacapi"/>
        <s v="Buyut Mekar"/>
        <s v="Sangiang"/>
        <s v="Tanjung Sari"/>
        <s v="Maja"/>
        <s v="Maja Baru"/>
        <s v="Curug Badak"/>
        <s v="Pasir Kembang"/>
        <s v="Padasuka"/>
        <s v="Gubug Cibeureum"/>
        <s v="Binong"/>
        <s v="Sindangmulya"/>
        <s v="Citorek Tengah (Citorek)"/>
        <s v="Karangcombong/Pasir Eurih"/>
        <s v="Pasirnangka"/>
        <s v="Cikarang"/>
        <s v="Jagaraksa"/>
        <s v="Ciminyak"/>
        <s v="Leuwicoo"/>
        <s v="Tanjungwangi"/>
        <s v="Muncang"/>
        <s v="Girijagabaya"/>
        <s v="Sukanagara"/>
        <s v="Sindangwangi"/>
        <s v="Mekarwangi"/>
        <s v="Keboncau"/>
        <s v="Cimayang"/>
        <s v="Parakanbeusi"/>
        <s v="Bojongmanik"/>
        <s v="Mekarmanik"/>
        <s v="Kadurahayu"/>
        <s v="Mekar Rahayu"/>
        <s v="Harjawana"/>
        <s v="Pasir Bitung"/>
        <s v="Parakanlima"/>
        <s v="Kadudamas"/>
        <s v="Datarcae"/>
        <s v="Karoya"/>
        <s v="Nangerang"/>
        <s v="Cirinten"/>
        <s v="Karangnunggal"/>
        <s v="Cibarani"/>
        <s v="Cempaka"/>
        <s v="Badur"/>
        <s v="Gunungsari"/>
        <s v="Lebakgedong"/>
        <s v="Lebaksitu"/>
        <s v="Ciladaeun"/>
        <s v="Banjarsari"/>
        <s v="Lebaksangka"/>
        <s v="Banjar irigasi"/>
        <s v="Gunungkendeng"/>
        <s v="Cimanyangray"/>
        <s v="Keramatjaya"/>
        <s v="Bulakan"/>
        <s v="Cicaringin"/>
        <s v="Ciakar"/>
        <s v="Cisampang"/>
        <s v="Bojongkoneng"/>
        <s v="Ciginggang"/>
        <s v="Gunung Kencana"/>
        <s v="Sukanegara"/>
        <s v="tanjungsari Indah"/>
        <s v="Kertaraharja"/>
        <s v="Kerta"/>
        <s v="Kertarahayu"/>
        <s v="Bojongjuruh"/>
        <s v="Umbuljaya"/>
        <s v="Lebakkeusik"/>
        <s v="Labanjaya"/>
        <s v="Leuwiipuh"/>
        <s v="Tamansari"/>
        <s v="Cilegong Ilir"/>
        <s v="Cisampih"/>
        <s v="Jalupang Girang"/>
        <s v="Cidahu"/>
        <s v="Keusik"/>
        <s v="Ciruji"/>
        <s v="Cibaturkeusik"/>
        <s v="Kaduhauk"/>
        <s v="Bendungan"/>
        <s v="Kumpay"/>
        <s v="Cilebang/Sinarjaya"/>
        <s v="Cirompang"/>
        <s v="Sukamaju"/>
        <s v="Majasari"/>
        <s v="Citujah/Ciparasi"/>
        <s v="Sindanglaya"/>
        <s v="Sobang"/>
        <s v="Sukajaya."/>
        <s v="Hariang"/>
        <s v="Sukaresmi"/>
        <s v="Peucangpari"/>
        <s v="Cibungur."/>
        <s v="Cikaret"/>
        <s v="Cikadongdong"/>
        <s v="Cikaratuan"/>
        <s v="Mugijaya"/>
        <s v="Cigemblong"/>
        <s v="Cikate"/>
        <s v="Wangunjaya"/>
        <s v="Muara"/>
        <s v="Wanasalam"/>
        <s v="Sukatani"/>
        <s v="Cikeusik"/>
        <s v="Bejod"/>
        <s v="Cipedang"/>
        <s v="Cisarap"/>
        <s v="Parungsari"/>
        <s v="Cipeucang"/>
        <s v="Parungpanjang"/>
        <s v="Katapang"/>
        <s v="Karang Pamindangan"/>
        <s v="Situregen"/>
        <s v="Sukajadi"/>
        <s v="Hegarmanah"/>
        <s v="Panggarangan"/>
        <s v="Sindangratu"/>
        <s v="Cimandiri"/>
        <s v="Gunung Gede"/>
        <s v="Cibarengkok"/>
        <s v="Sogong"/>
        <s v="Jatake"/>
        <s v="Pondokpanjang"/>
        <s v="Ciparahu"/>
        <s v="Cihara"/>
        <s v="Barunai"/>
        <s v="Karangkamulyan"/>
        <s v="Panyaungan"/>
        <s v="Lebak Peundeuy"/>
        <s v="Citepuseun"/>
        <s v="Bayah Barat"/>
        <s v="Darmasari"/>
        <s v="Pamubulan"/>
        <s v="Sawarna"/>
        <s v="Sawarna Timur"/>
        <s v="Cidikit"/>
        <s v="Bayah Timur"/>
        <s v="Cimancak"/>
        <s v="Suwakan"/>
        <s v="Pasirgombong"/>
        <s v="Cisuren"/>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Cilograng"/>
        <s v="Lebaktipar"/>
        <s v="Cikatomas"/>
        <s v="Cijengkol"/>
        <s v="Pasirbungur"/>
        <s v="Cikamunding"/>
        <s v="Girimukti."/>
        <s v="Cireundeu"/>
        <s v="Gunungbatu"/>
        <s v="Pasir Tangkil"/>
        <s v="Sukarendah"/>
        <s v="Selaraja"/>
        <s v="Warunggunung"/>
        <s v="Cibuah"/>
        <s v="Baros"/>
        <s v="Sindangsari"/>
        <s v="Sukaraja"/>
        <s v="Jagabaya"/>
        <s v="Kanekes"/>
        <s v="Nayagati"/>
        <s v="Bojongmenteng"/>
        <s v="Cisimeut"/>
        <s v="Margawangi"/>
        <s v="Sangkanwangi"/>
        <s v="Jalupangmulya"/>
        <s v="Leuwidamar"/>
        <s v="Cibungur"/>
        <s v="Lebak Parahiang"/>
        <s v="Wantisari"/>
        <s v="Cisimeut Raya"/>
        <s v="Maraya"/>
        <s v="Margaluyu."/>
        <s v="Sukamarga"/>
        <s v="Sajiramekar"/>
        <s v="Sajira"/>
        <s v="Sukarame"/>
        <s v="Calungbungur"/>
        <s v="Sukajaya"/>
        <s v="Pajagan"/>
        <s v="Bungurmekar"/>
        <s v="Ciuyah"/>
        <s v="Paja"/>
        <s v="Pasirhaur"/>
        <s v="Girilaya"/>
        <s v="Jayapura"/>
        <s v="Giriharja"/>
        <s v="Bintangsari"/>
        <s v="Cipanas"/>
        <s v="Luhurjaya"/>
        <s v="Sipayung"/>
        <s v="Bintangresmi"/>
        <s v="Malangsari"/>
        <s v="Sukasari"/>
        <s v="Haurgajrug"/>
        <s v="Talagahiang"/>
        <s v="Harumsari"/>
        <s v="Kandangsapi"/>
        <s v="Cihujan"/>
        <s v="Ciapus"/>
        <s v="Cijaku"/>
        <s v="Cipalabuh"/>
        <s v="Cibeureum"/>
        <s v="Cimenga"/>
        <s v="Sukasenang"/>
        <s v="Kapunduhan"/>
        <s v="Cibareno"/>
        <s v="Guradog"/>
        <s v="Candi"/>
        <s v="Sekarwangi"/>
        <s v="Curugbitung"/>
        <s v="Ciburuy"/>
        <s v="Mayak"/>
        <s v="Cilayang"/>
        <s v="Cipining"/>
        <s v="Cidadap"/>
        <s v="Lebakasih"/>
      </sharedItems>
    </cacheField>
    <cacheField name="kecamatan" numFmtId="0">
      <sharedItems count="26">
        <s v="Rangkasbitung"/>
        <s v="Kalanganyar"/>
        <s v="Cibadak"/>
        <s v="Cimarga"/>
        <s v="Cikulur"/>
        <s v="Maja"/>
        <s v="Cibeber"/>
        <s v="Muncang"/>
        <s v="Bojongmanik"/>
        <s v="Cirinten"/>
        <s v="Banjarsari"/>
        <s v="Lebakgedong"/>
        <s v="Gunungkencana"/>
        <s v="Sobang"/>
        <s v="Cigemblong"/>
        <s v="Wanasalam"/>
        <s v="Panggarangan"/>
        <s v="Cihara"/>
        <s v="Bayah"/>
        <s v="Cilograng"/>
        <s v="Warunggunung"/>
        <s v="Leuwidamar"/>
        <s v="Sajira"/>
        <s v="Cipanas"/>
        <s v="Cijaku"/>
        <s v="Curugbitung"/>
      </sharedItems>
    </cacheField>
    <cacheField name="wilayah" numFmtId="0">
      <sharedItems containsSemiMixedTypes="0" containsString="0" containsNumber="1" containsInteger="1" minValue="1" maxValue="6" count="6">
        <n v="1"/>
        <n v="2"/>
        <n v="6"/>
        <n v="3"/>
        <n v="4"/>
        <n v="5"/>
      </sharedItems>
    </cacheField>
    <cacheField name="kodedesa" numFmtId="0">
      <sharedItems/>
    </cacheField>
    <cacheField name="kodekecamatan" numFmtId="0">
      <sharedItems count="26">
        <s v="35"/>
        <s v="36"/>
        <s v="34"/>
        <s v="31"/>
        <s v="32"/>
        <s v="37"/>
        <s v="17"/>
        <s v="26"/>
        <s v="23"/>
        <s v="24"/>
        <s v="10"/>
        <s v="29"/>
        <s v="22"/>
        <s v="27"/>
        <s v="19"/>
        <s v="12"/>
        <s v="13"/>
        <s v="14"/>
        <s v="15"/>
        <s v="16"/>
        <s v="33"/>
        <s v="25"/>
        <s v="30"/>
        <s v="28"/>
        <s v="18"/>
        <s v="38"/>
      </sharedItems>
    </cacheField>
    <cacheField name="namapuskesmas" numFmtId="0">
      <sharedItems containsBlank="1"/>
    </cacheField>
  </cacheFields>
  <extLst>
    <ext xmlns:x14="http://schemas.microsoft.com/office/spreadsheetml/2009/9/main" uri="{725AE2AE-9491-48be-B2B4-4EB974FC3084}">
      <x14:pivotCacheDefinition/>
    </ext>
  </extLst>
</pivotCacheDefinition>
</file>

<file path=xl/pivotCache/pivotCacheDefinition22.xml><?xml version="1.0" encoding="utf-8"?>
<pivotCacheDefinition xmlns="http://schemas.openxmlformats.org/spreadsheetml/2006/main" xmlns:r="http://schemas.openxmlformats.org/officeDocument/2006/relationships" r:id="rId1" refreshedBy="STATISTIK-3" refreshedDate="42046.48789340278" createdVersion="3" refreshedVersion="3" minRefreshableVersion="3" recordCount="351">
  <cacheSource type="external" connectionId="14"/>
  <cacheFields count="16">
    <cacheField name="idauto" numFmtId="0">
      <sharedItems containsSemiMixedTypes="0" containsString="0" containsNumber="1" containsInteger="1" minValue="10" maxValue="369"/>
    </cacheField>
    <cacheField name="tahun" numFmtId="0">
      <sharedItems containsSemiMixedTypes="0" containsString="0" containsNumber="1" containsInteger="1" minValue="0" maxValue="2012" count="2">
        <n v="2012"/>
        <n v="0"/>
      </sharedItems>
    </cacheField>
    <cacheField name="lk" numFmtId="0">
      <sharedItems containsSemiMixedTypes="0" containsString="0" containsNumber="1" containsInteger="1" minValue="0" maxValue="6" count="7">
        <n v="2"/>
        <n v="1"/>
        <n v="0"/>
        <n v="5"/>
        <n v="3"/>
        <n v="6"/>
        <n v="4"/>
      </sharedItems>
    </cacheField>
    <cacheField name="pr" numFmtId="0">
      <sharedItems containsSemiMixedTypes="0" containsString="0" containsNumber="1" containsInteger="1" minValue="0" maxValue="4" count="5">
        <n v="1"/>
        <n v="0"/>
        <n v="2"/>
        <n v="3"/>
        <n v="4"/>
      </sharedItems>
    </cacheField>
    <cacheField name="jumlah" numFmtId="0">
      <sharedItems containsSemiMixedTypes="0" containsString="0" containsNumber="1" containsInteger="1" minValue="0" maxValue="7" count="8">
        <n v="3"/>
        <n v="1"/>
        <n v="4"/>
        <n v="2"/>
        <n v="0"/>
        <n v="5"/>
        <n v="7"/>
        <n v="6"/>
      </sharedItems>
    </cacheField>
    <cacheField name="ket" numFmtId="0">
      <sharedItems containsString="0" containsBlank="1" count="1">
        <m/>
      </sharedItems>
    </cacheField>
    <cacheField name="date_insert" numFmtId="0">
      <sharedItems containsSemiMixedTypes="0" containsNonDate="0" containsDate="1" containsString="0" minDate="2013-02-27T09:19:08" maxDate="2013-10-08T12:14:58"/>
    </cacheField>
    <cacheField name="date_update" numFmtId="0">
      <sharedItems containsNonDate="0" containsString="0" containsBlank="1" count="1">
        <m/>
      </sharedItems>
    </cacheField>
    <cacheField name="user_insert" numFmtId="0">
      <sharedItems containsBlank="1" count="3">
        <s v="dinaskesehatan"/>
        <m/>
        <s v="bojongmanik"/>
      </sharedItems>
    </cacheField>
    <cacheField name="user_update" numFmtId="0">
      <sharedItems containsBlank="1" count="2">
        <m/>
        <s v="dinaskesehatan"/>
      </sharedItems>
    </cacheField>
    <cacheField name="kodedesa" numFmtId="0">
      <sharedItems/>
    </cacheField>
    <cacheField name="desa" numFmtId="0">
      <sharedItems count="327">
        <s v="Mlp. Utara"/>
        <s v="Mlp. Selatan"/>
        <s v="Sukaraja"/>
        <s v="Rahong"/>
        <s v="Sanghiang"/>
        <s v="Kersaratu"/>
        <s v="Pagelaran"/>
        <s v="Cilangkahan"/>
        <s v="Sukamanah"/>
        <s v="Kadujajar"/>
        <s v="Bolang"/>
        <s v="Sumberwaras"/>
        <s v="Cipeundeuy"/>
        <s v="Senanghati"/>
        <s v="Kertaraharja"/>
        <s v="Kerta"/>
        <s v="Kertarahayu"/>
        <s v="Bojongjuruh"/>
        <s v="Umbuljaya"/>
        <s v="Leuwiipuh"/>
        <s v="Tamansari"/>
        <s v="Cilegong Ilir"/>
        <s v="Lebakkeusik"/>
        <s v="Labanjaya"/>
        <s v="Calungbungur"/>
        <s v="Paja"/>
        <s v="Mekarsari"/>
        <s v="Pajagan"/>
        <s v="Parungsari"/>
        <s v="Bungurmekar"/>
        <s v="Ciuyah"/>
        <s v="Cilangkap"/>
        <s v="Pasir Kupa"/>
        <s v="Aweh"/>
        <s v="Sukamekarsari"/>
        <s v="Kalanganyar"/>
        <s v="Sangiang Tanjung"/>
        <s v="Cikatapis"/>
        <s v="Banjarsari"/>
        <s v="Baros"/>
        <s v="Cibuah"/>
        <s v="Pasir Tangkil"/>
        <s v="Sindangsari"/>
        <s v="Cempaka"/>
        <s v="Jagabaya"/>
        <s v="Padasuka"/>
        <s v="Selaraja"/>
        <s v="Sukarendah"/>
        <s v="Warunggunung"/>
        <s v="Cijoro Lebak"/>
        <s v="Cijoro Pasir"/>
        <s v="Cimangeunteung"/>
        <s v="Jatimulya"/>
        <s v="MC Barat"/>
        <s v="MC Timur"/>
        <s v="Narimbang Mulia"/>
        <s v="Pasir Tanjung"/>
        <s v="Rangkasbitung Barat"/>
        <s v="Rangkasbitung Timur"/>
        <s v="Citeras"/>
        <s v="Nameng"/>
        <s v="Kolelet Wetan"/>
        <s v="Pabuaran"/>
        <s v="Asem"/>
        <s v="Asem Margaluyu"/>
        <s v="Bojongcae"/>
        <s v="Cibadak"/>
        <s v="Cimenteng Jaya"/>
        <s v="Cisangu"/>
        <s v="Malabar"/>
        <s v="Panancangan"/>
        <s v="Pasar Keong"/>
        <s v="Bojongleles"/>
        <s v="Kaduagung Barat"/>
        <s v="Kaduagung Tengah"/>
        <s v="Kaduagung Timur"/>
        <s v="Mekar Agung"/>
        <s v="Tambakbaya"/>
        <s v="Cimarga"/>
        <s v="Girimukti"/>
        <s v="Jayamanik"/>
        <s v="Margajaya"/>
        <s v="Margaluyu"/>
        <s v="Mekarjaya"/>
        <s v="Mekarmulya"/>
        <s v="Sangiangjaya"/>
        <s v="Sangkanmanik"/>
        <s v="Sudamanik"/>
        <s v="Tambak"/>
        <s v="Gununganten"/>
        <s v="Intenjaya"/>
        <s v="Jayasari"/>
        <s v="Karya jaya"/>
        <s v="Margatirta"/>
        <s v="Sarageni"/>
        <s v="Anggalan"/>
        <s v="Curugpanjang"/>
        <s v="Parage"/>
        <s v="Sukadaya"/>
        <s v="Sukaharja"/>
        <s v="Sumurbandung"/>
        <s v="Tamanjaya"/>
        <s v="Cigoong Selatan"/>
        <s v="Cigoong Utara"/>
        <s v="Cikulur"/>
        <s v="Muaradua"/>
        <s v="Muncangkopong"/>
        <s v="Pasirgintung"/>
        <s v="Maraya"/>
        <s v="Margaluyu."/>
        <s v="Sajira"/>
        <s v="Sajiramekar"/>
        <s v="Sukajaya"/>
        <s v="Sukamarga"/>
        <s v="Sukarame"/>
        <s v="Candi"/>
        <s v="Ciburuy"/>
        <s v="Cidadap"/>
        <s v="Cilayang"/>
        <s v="Cipining"/>
        <s v="Curugbitung"/>
        <s v="Guradog"/>
        <s v="Lebakasih"/>
        <s v="Mayak"/>
        <s v="Sekarwangi"/>
        <s v="Binong"/>
        <s v="Buyut Mekar"/>
        <s v="Curug Badak"/>
        <s v="Gubug Cibeureum"/>
        <s v="Maja"/>
        <s v="Maja Baru"/>
        <s v="Pasir Kacapi"/>
        <s v="Pasir Kembang"/>
        <s v="Sangiang"/>
        <s v="Sindangmulya"/>
        <s v="Tanjung Sari"/>
        <s v="Bojongmanik"/>
        <s v="Harjawana"/>
        <s v="Kadurahayu"/>
        <s v="Mekarmanik"/>
        <s v="Parakanbeusi"/>
        <s v="Keboncau"/>
        <s v="Mekar Rahayu"/>
        <s v="Pasir Bitung"/>
        <s v="Cimayang"/>
        <s v="Bojongmenteng"/>
        <s v="Cisimeut"/>
        <s v="Cisimeut Raya"/>
        <s v="Kanekes"/>
        <s v="Margawangi"/>
        <s v="Nayagati"/>
        <s v="Cibungur"/>
        <s v="Jalupangmulya"/>
        <s v="Lebak Parahiang"/>
        <s v="Leuwidamar"/>
        <s v="Sangkanwangi"/>
        <s v="Wantisari"/>
        <s v="Parakanlima"/>
        <s v="Kadudamas"/>
        <s v="Datarcae"/>
        <s v="Karoya"/>
        <s v="Nangerang"/>
        <s v="Cirinten"/>
        <s v="Karangnunggal"/>
        <s v="Cibarani"/>
        <s v="Badur"/>
        <s v="Lebakgedong"/>
        <s v="Lebaksitu"/>
        <s v="Ciladaeun"/>
        <s v="Lebaksangka"/>
        <s v="Banjar irigasi"/>
        <s v="Pasirnangka"/>
        <s v="Cikarang"/>
        <s v="Jagaraksa"/>
        <s v="Ciminyak"/>
        <s v="Leuwicoo"/>
        <s v="Tanjungwangi"/>
        <s v="Muncang"/>
        <s v="Girijagabaya"/>
        <s v="Sukanagara"/>
        <s v="Sindangwangi"/>
        <s v="Mekarwangi"/>
        <s v="Pasirhaur"/>
        <s v="Girilaya"/>
        <s v="Jayapura"/>
        <s v="Giriharja"/>
        <s v="Bintangsari"/>
        <s v="Cipanas"/>
        <s v="Luhurjaya"/>
        <s v="Sipayung"/>
        <s v="Bintangresmi"/>
        <s v="Malangsari"/>
        <s v="Sukasari"/>
        <s v="Haurgajrug"/>
        <s v="Talagahiang"/>
        <s v="Harumsari"/>
        <s v="Mekarjaya."/>
        <s v="Pasindangan"/>
        <s v="Kujangsari"/>
        <s v="Parungkujang"/>
        <s v="Cikareo"/>
        <s v="Cileles"/>
        <s v="Margamulya"/>
        <s v="Cipadang"/>
        <s v="Daroyon"/>
        <s v="Prabugantungan"/>
        <s v="Gumuruh"/>
        <s v="Cisampih"/>
        <s v="Jalupang Girang"/>
        <s v="Cidahu"/>
        <s v="Keusik"/>
        <s v="Ciruji"/>
        <s v="Cibaturkeusik"/>
        <s v="Kaduhauk"/>
        <s v="Bendungan"/>
        <s v="Kumpay"/>
        <s v="Gunungsari"/>
        <s v="Cilebang/Sinarjaya"/>
        <s v="Cirompang"/>
        <s v="Sukamaju"/>
        <s v="Majasari"/>
        <s v="Citujah/Ciparasi"/>
        <s v="Sindanglaya"/>
        <s v="Sobang"/>
        <s v="Sukajaya."/>
        <s v="Hariang"/>
        <s v="Sukaresmi"/>
        <s v="Gunungkendeng"/>
        <s v="Cimanyangray"/>
        <s v="Keramatjaya"/>
        <s v="Bulakan"/>
        <s v="Cicaringin"/>
        <s v="Ciakar"/>
        <s v="Cisampang"/>
        <s v="Bojongkoneng"/>
        <s v="Ciginggang"/>
        <s v="Gunung Kencana"/>
        <s v="Sukanegara"/>
        <s v="tanjungsari Indah"/>
        <s v="Muara"/>
        <s v="Wanasalam"/>
        <s v="Sukatani"/>
        <s v="Cikeusik"/>
        <s v="Bejod"/>
        <s v="Cipedang"/>
        <s v="Cisarap"/>
        <s v="Cipeucang"/>
        <s v="Parungpanjang"/>
        <s v="Katapang"/>
        <s v="Karang Pamindangan"/>
        <s v="Kandangsapi"/>
        <s v="Cihujan"/>
        <s v="Ciapus"/>
        <s v="Cijaku"/>
        <s v="Cipalabuh"/>
        <s v="Cibeureum"/>
        <s v="Cimenga"/>
        <s v="Sukasenang"/>
        <s v="Kapunduhan"/>
        <s v="Peucangpari"/>
        <s v="Cibungur."/>
        <s v="Cikaret"/>
        <s v="Cikadongdong"/>
        <s v="Cikaratuan"/>
        <s v="Mugijaya"/>
        <s v="Cigemblong"/>
        <s v="Cikate"/>
        <s v="Wangunjaya"/>
        <s v="Cibareno"/>
        <s v="Cilograng"/>
        <s v="Lebaktipar"/>
        <s v="Cikatomas"/>
        <s v="Cijengkol"/>
        <s v="Pasirbungur"/>
        <s v="Cikamunding"/>
        <s v="Girimukti."/>
        <s v="Cireundeu"/>
        <s v="Gunungbatu"/>
        <s v="Pondokpanjang"/>
        <s v="Ciparahu"/>
        <s v="Cihara"/>
        <s v="Barunai"/>
        <s v="Karangkamulyan"/>
        <s v="Panyaungan"/>
        <s v="Lebak Peundeuy"/>
        <s v="Citepuseun"/>
        <s v="Situregen"/>
        <s v="Sukajadi"/>
        <s v="Hegarmanah"/>
        <s v="Panggarangan"/>
        <s v="Sindangratu"/>
        <s v="Cimandiri"/>
        <s v="Gunung Gede"/>
        <s v="Cibarengkok"/>
        <s v="Sogong"/>
        <s v="Jatake"/>
        <s v="Cikotok"/>
        <s v="Cibeber"/>
        <s v="Ciherang"/>
        <s v="Warungbanten"/>
        <s v="Neglasari"/>
        <s v="Cikadu"/>
        <s v="Kujangjaya"/>
        <s v="Cisungsang"/>
        <s v="Cihambali"/>
        <s v="Sukamulya"/>
        <s v="Citorek Tengah (Citorek)"/>
        <s v="Citorek Timur (Ciparay)"/>
        <s v="Citorek Sabrang"/>
        <s v="Citorek Kidul (Ciusul)"/>
        <s v="Kujangsari."/>
        <s v="Situmulya"/>
        <s v="Sinargalih"/>
        <s v="Wanasari"/>
        <s v="Gunungwangun"/>
        <s v="Citorek Barat (Madurjaya)"/>
        <s v="Bayah Barat"/>
        <s v="Darmasari"/>
        <s v="Pamubulan"/>
        <s v="Sawarna"/>
        <s v="Sawarna Timur"/>
        <s v="Cidikit"/>
        <s v="Bayah Timur"/>
        <s v="Cimancak"/>
        <s v="Suwakan"/>
        <s v="Pasirgombong"/>
        <s v="Cisuren"/>
      </sharedItems>
    </cacheField>
    <cacheField name="kodekecamatan" numFmtId="0">
      <sharedItems count="28">
        <s v="11"/>
        <s v="10"/>
        <s v="30"/>
        <s v="36"/>
        <s v="33"/>
        <s v="35"/>
        <s v="34"/>
        <s v="31"/>
        <s v="32"/>
        <s v="38"/>
        <s v="37"/>
        <s v="23"/>
        <s v="25"/>
        <s v="24"/>
        <s v="29"/>
        <s v="26"/>
        <s v="28"/>
        <s v="21"/>
        <s v="27"/>
        <s v="22"/>
        <s v="12"/>
        <s v="18"/>
        <s v="19"/>
        <s v="16"/>
        <s v="14"/>
        <s v="13"/>
        <s v="17"/>
        <s v="15"/>
      </sharedItems>
    </cacheField>
    <cacheField name="kecamatan" numFmtId="0">
      <sharedItems count="28">
        <s v="Malingping"/>
        <s v="Banjarsari"/>
        <s v="Sajira"/>
        <s v="Kalanganyar"/>
        <s v="Warunggunung"/>
        <s v="Rangkasbitung"/>
        <s v="Cibadak"/>
        <s v="Cimarga"/>
        <s v="Cikulur"/>
        <s v="Curugbitung"/>
        <s v="Maja"/>
        <s v="Bojongmanik"/>
        <s v="Leuwidamar"/>
        <s v="Cirinten"/>
        <s v="Lebakgedong"/>
        <s v="Muncang"/>
        <s v="Cipanas"/>
        <s v="Cileles"/>
        <s v="Sobang"/>
        <s v="Gunungkencana"/>
        <s v="Wanasalam"/>
        <s v="Cijaku"/>
        <s v="Cigemblong"/>
        <s v="Cilograng"/>
        <s v="Cihara"/>
        <s v="Panggarangan"/>
        <s v="Cibeber"/>
        <s v="Bayah"/>
      </sharedItems>
    </cacheField>
    <cacheField name="wilayah" numFmtId="0">
      <sharedItems containsSemiMixedTypes="0" containsString="0" containsNumber="1" containsInteger="1" minValue="1" maxValue="6" count="6">
        <n v="5"/>
        <n v="4"/>
        <n v="2"/>
        <n v="1"/>
        <n v="3"/>
        <n v="6"/>
      </sharedItems>
    </cacheField>
    <cacheField name="namapuskesmas" numFmtId="0">
      <sharedItems/>
    </cacheField>
  </cacheFields>
  <extLst>
    <ext xmlns:x14="http://schemas.microsoft.com/office/spreadsheetml/2009/9/main" uri="{725AE2AE-9491-48be-B2B4-4EB974FC3084}">
      <x14:pivotCacheDefinition/>
    </ext>
  </extLst>
</pivotCacheDefinition>
</file>

<file path=xl/pivotCache/pivotCacheDefinition23.xml><?xml version="1.0" encoding="utf-8"?>
<pivotCacheDefinition xmlns="http://schemas.openxmlformats.org/spreadsheetml/2006/main" xmlns:r="http://schemas.openxmlformats.org/officeDocument/2006/relationships" r:id="rId1" refreshedBy="STATISTIK-3" refreshedDate="42046.487894097219" createdVersion="3" refreshedVersion="3" minRefreshableVersion="3" recordCount="344">
  <cacheSource type="external" connectionId="15"/>
  <cacheFields count="18">
    <cacheField name="idauto" numFmtId="0">
      <sharedItems containsSemiMixedTypes="0" containsString="0" containsNumber="1" containsInteger="1" minValue="918" maxValue="1272"/>
    </cacheField>
    <cacheField name="tahun" numFmtId="0">
      <sharedItems containsSemiMixedTypes="0" containsString="0" containsNumber="1" containsInteger="1" minValue="2012" maxValue="2012" count="1">
        <n v="2012"/>
      </sharedItems>
    </cacheField>
    <cacheField name="melahirkan" numFmtId="0">
      <sharedItems containsSemiMixedTypes="0" containsString="0" containsNumber="1" containsInteger="1" minValue="0" maxValue="2" count="3">
        <n v="0"/>
        <n v="1"/>
        <n v="2"/>
      </sharedItems>
    </cacheField>
    <cacheField name="hamil" numFmtId="0">
      <sharedItems containsSemiMixedTypes="0" containsString="0" containsNumber="1" containsInteger="1" minValue="0" maxValue="1" count="2">
        <n v="0"/>
        <n v="1"/>
      </sharedItems>
    </cacheField>
    <cacheField name="masanifas" numFmtId="0">
      <sharedItems containsSemiMixedTypes="0" containsString="0" containsNumber="1" containsInteger="1" minValue="0" maxValue="2" count="3">
        <n v="0"/>
        <n v="1"/>
        <n v="2"/>
      </sharedItems>
    </cacheField>
    <cacheField name="lainnya" numFmtId="0">
      <sharedItems containsSemiMixedTypes="0" containsString="0" containsNumber="1" containsInteger="1" minValue="0" maxValue="0" count="1">
        <n v="0"/>
      </sharedItems>
    </cacheField>
    <cacheField name="ket" numFmtId="0">
      <sharedItems containsString="0" containsBlank="1" count="1">
        <m/>
      </sharedItems>
    </cacheField>
    <cacheField name="date_insert" numFmtId="0">
      <sharedItems containsSemiMixedTypes="0" containsNonDate="0" containsDate="1" containsString="0" minDate="2013-02-27T09:25:49" maxDate="2013-10-08T15:48:55"/>
    </cacheField>
    <cacheField name="date_update" numFmtId="0">
      <sharedItems containsNonDate="0" containsString="0" containsBlank="1" count="1">
        <m/>
      </sharedItems>
    </cacheField>
    <cacheField name="user_insert" numFmtId="0">
      <sharedItems count="2">
        <s v="dinaskesehatan"/>
        <s v="bojongmanik"/>
      </sharedItems>
    </cacheField>
    <cacheField name="user_update" numFmtId="0">
      <sharedItems containsBlank="1" count="2">
        <m/>
        <s v="dinaskesehatan"/>
      </sharedItems>
    </cacheField>
    <cacheField name="kodedesa" numFmtId="0">
      <sharedItems/>
    </cacheField>
    <cacheField name="desa" numFmtId="0">
      <sharedItems count="327">
        <s v="Mlp. Utara"/>
        <s v="Mlp. Selatan"/>
        <s v="Sukaraja"/>
        <s v="Rahong"/>
        <s v="Sanghiang"/>
        <s v="Kersaratu"/>
        <s v="Pagelaran"/>
        <s v="Cilangkahan"/>
        <s v="Sukamanah"/>
        <s v="Kadujajar"/>
        <s v="Bolang"/>
        <s v="Sumberwaras"/>
        <s v="Cipeundeuy"/>
        <s v="Senanghati"/>
        <s v="Kertaraharja"/>
        <s v="Kerta"/>
        <s v="Kertarahayu"/>
        <s v="Bojongjuruh"/>
        <s v="Umbuljaya"/>
        <s v="Leuwiipuh"/>
        <s v="Tamansari"/>
        <s v="Cilegong Ilir"/>
        <s v="Lebakkeusik"/>
        <s v="Labanjaya"/>
        <s v="Banjarsari"/>
        <s v="Baros"/>
        <s v="Cibuah"/>
        <s v="Pasir Tangkil"/>
        <s v="Sindangsari"/>
        <s v="Cempaka"/>
        <s v="Jagabaya"/>
        <s v="Padasuka"/>
        <s v="Selaraja"/>
        <s v="Sukarendah"/>
        <s v="Warunggunung"/>
        <s v="Aweh"/>
        <s v="Cikatapis"/>
        <s v="Cilangkap"/>
        <s v="Kalanganyar"/>
        <s v="Pasir Kupa"/>
        <s v="Sangiang Tanjung"/>
        <s v="Sukamekarsari"/>
        <s v="Cijoro Lebak"/>
        <s v="Cijoro Pasir"/>
        <s v="Cimangeunteung"/>
        <s v="Jatimulya"/>
        <s v="MC Barat"/>
        <s v="MC Timur"/>
        <s v="Narimbang Mulia"/>
        <s v="Pasir Tanjung"/>
        <s v="Rangkasbitung Barat"/>
        <s v="Rangkasbitung Timur"/>
        <s v="Citeras"/>
        <s v="Mekarsari"/>
        <s v="Nameng"/>
        <s v="Kolelet Wetan"/>
        <s v="Pabuaran"/>
        <s v="Asem"/>
        <s v="Asem Margaluyu"/>
        <s v="Bojongcae"/>
        <s v="Cibadak"/>
        <s v="Cimenteng Jaya"/>
        <s v="Cisangu"/>
        <s v="Malabar"/>
        <s v="Panancangan"/>
        <s v="Pasar Keong"/>
        <s v="Bojongleles"/>
        <s v="Kaduagung Barat"/>
        <s v="Kaduagung Tengah"/>
        <s v="Kaduagung Timur"/>
        <s v="Mekar Agung"/>
        <s v="Tambakbaya"/>
        <s v="Cimarga"/>
        <s v="Girimukti"/>
        <s v="Jayamanik"/>
        <s v="Margajaya"/>
        <s v="Margaluyu"/>
        <s v="Mekarjaya"/>
        <s v="Mekarmulya"/>
        <s v="Sangiangjaya"/>
        <s v="Sangkanmanik"/>
        <s v="Sudamanik"/>
        <s v="Tambak"/>
        <s v="Gununganten"/>
        <s v="Intenjaya"/>
        <s v="Jayasari"/>
        <s v="Karya jaya"/>
        <s v="Margatirta"/>
        <s v="Sarageni"/>
        <s v="Anggalan"/>
        <s v="Curugpanjang"/>
        <s v="Parage"/>
        <s v="Sukadaya"/>
        <s v="Sukaharja"/>
        <s v="Sumurbandung"/>
        <s v="Tamanjaya"/>
        <s v="Cigoong Selatan"/>
        <s v="Cigoong Utara"/>
        <s v="Cikulur"/>
        <s v="Muaradua"/>
        <s v="Muncangkopong"/>
        <s v="Pasirgintung"/>
        <s v="Bungurmekar"/>
        <s v="Calungbungur"/>
        <s v="Ciuyah"/>
        <s v="Paja"/>
        <s v="Pajagan"/>
        <s v="Parungsari"/>
        <s v="Maraya"/>
        <s v="Margaluyu."/>
        <s v="Sajira"/>
        <s v="Sajiramekar"/>
        <s v="Sukajaya"/>
        <s v="Sukamarga"/>
        <s v="Sukarame"/>
        <s v="Candi"/>
        <s v="Ciburuy"/>
        <s v="Cidadap"/>
        <s v="Cilayang"/>
        <s v="Cipining"/>
        <s v="Curugbitung"/>
        <s v="Guradog"/>
        <s v="Lebakasih"/>
        <s v="Mayak"/>
        <s v="Sekarwangi"/>
        <s v="Binong"/>
        <s v="Buyut Mekar"/>
        <s v="Curug Badak"/>
        <s v="Gubug Cibeureum"/>
        <s v="Maja"/>
        <s v="Maja Baru"/>
        <s v="Pasir Kacapi"/>
        <s v="Pasir Kembang"/>
        <s v="Sangiang"/>
        <s v="Sindangmulya"/>
        <s v="Tanjung Sari"/>
        <s v="Bojongmanik"/>
        <s v="Harjawana"/>
        <s v="Kadurahayu"/>
        <s v="Mekarmanik"/>
        <s v="Cimayang"/>
        <s v="Parakanbeusi"/>
        <s v="Keboncau"/>
        <s v="Mekar Rahayu"/>
        <s v="Pasir Bitung"/>
        <s v="Bojongmenteng"/>
        <s v="Cisimeut"/>
        <s v="Cisimeut Raya"/>
        <s v="Kanekes"/>
        <s v="Margawangi"/>
        <s v="Nayagati"/>
        <s v="Cibungur"/>
        <s v="Jalupangmulya"/>
        <s v="Lebak Parahiang"/>
        <s v="Leuwidamar"/>
        <s v="Sangkanwangi"/>
        <s v="Wantisari"/>
        <s v="Parakanlima"/>
        <s v="Kadudamas"/>
        <s v="Datarcae"/>
        <s v="Karoya"/>
        <s v="Nangerang"/>
        <s v="Cirinten"/>
        <s v="Karangnunggal"/>
        <s v="Cibarani"/>
        <s v="Badur"/>
        <s v="Lebakgedong"/>
        <s v="Lebaksitu"/>
        <s v="Ciladaeun"/>
        <s v="Lebaksangka"/>
        <s v="Banjar irigasi"/>
        <s v="Pasirnangka"/>
        <s v="Cikarang"/>
        <s v="Jagaraksa"/>
        <s v="Ciminyak"/>
        <s v="Leuwicoo"/>
        <s v="Tanjungwangi"/>
        <s v="Muncang"/>
        <s v="Girijagabaya"/>
        <s v="Sukanagara"/>
        <s v="Sindangwangi"/>
        <s v="Mekarwangi"/>
        <s v="Pasirhaur"/>
        <s v="Girilaya"/>
        <s v="Jayapura"/>
        <s v="Giriharja"/>
        <s v="Bintangsari"/>
        <s v="Cipanas"/>
        <s v="Luhurjaya"/>
        <s v="Sipayung"/>
        <s v="Bintangresmi"/>
        <s v="Malangsari"/>
        <s v="Sukasari"/>
        <s v="Haurgajrug"/>
        <s v="Talagahiang"/>
        <s v="Harumsari"/>
        <s v="Mekarjaya."/>
        <s v="Pasindangan"/>
        <s v="Kujangsari"/>
        <s v="Parungkujang"/>
        <s v="Cikareo"/>
        <s v="Cileles"/>
        <s v="Margamulya"/>
        <s v="Cipadang"/>
        <s v="Daroyon"/>
        <s v="Prabugantungan"/>
        <s v="Gumuruh"/>
        <s v="Cisampih"/>
        <s v="Jalupang Girang"/>
        <s v="Cidahu"/>
        <s v="Keusik"/>
        <s v="Ciruji"/>
        <s v="Cibaturkeusik"/>
        <s v="Kaduhauk"/>
        <s v="Bendungan"/>
        <s v="Kumpay"/>
        <s v="Gunungsari"/>
        <s v="Cilebang/Sinarjaya"/>
        <s v="Cirompang"/>
        <s v="Sukamaju"/>
        <s v="Majasari"/>
        <s v="Citujah/Ciparasi"/>
        <s v="Sindanglaya"/>
        <s v="Sobang"/>
        <s v="Sukajaya."/>
        <s v="Hariang"/>
        <s v="Sukaresmi"/>
        <s v="Gunungkendeng"/>
        <s v="Cimanyangray"/>
        <s v="Keramatjaya"/>
        <s v="Bulakan"/>
        <s v="Ciakar"/>
        <s v="Cicaringin"/>
        <s v="Cisampang"/>
        <s v="Bojongkoneng"/>
        <s v="Ciginggang"/>
        <s v="Gunung Kencana"/>
        <s v="Sukanegara"/>
        <s v="tanjungsari Indah"/>
        <s v="Muara"/>
        <s v="Wanasalam"/>
        <s v="Sukatani"/>
        <s v="Cikeusik"/>
        <s v="Bejod"/>
        <s v="Cipedang"/>
        <s v="Cisarap"/>
        <s v="Cipeucang"/>
        <s v="Parungpanjang"/>
        <s v="Katapang"/>
        <s v="Karang Pamindangan"/>
        <s v="Kandangsapi"/>
        <s v="Cihujan"/>
        <s v="Ciapus"/>
        <s v="Cijaku"/>
        <s v="Cipalabuh"/>
        <s v="Cibeureum"/>
        <s v="Cimenga"/>
        <s v="Sukasenang"/>
        <s v="Kapunduhan"/>
        <s v="Peucangpari"/>
        <s v="Cibungur."/>
        <s v="Cikaret"/>
        <s v="Cikadongdong"/>
        <s v="Cikaratuan"/>
        <s v="Mugijaya"/>
        <s v="Cigemblong"/>
        <s v="Cikate"/>
        <s v="Wangunjaya"/>
        <s v="Cibareno"/>
        <s v="Cilograng"/>
        <s v="Cikatomas"/>
        <s v="Cijengkol"/>
        <s v="Pasirbungur"/>
        <s v="Cikamunding"/>
        <s v="Girimukti."/>
        <s v="Cireundeu"/>
        <s v="Gunungbatu"/>
        <s v="Lebaktipar"/>
        <s v="Pondokpanjang"/>
        <s v="Ciparahu"/>
        <s v="Cihara"/>
        <s v="Barunai"/>
        <s v="Karangkamulyan"/>
        <s v="Panyaungan"/>
        <s v="Lebak Peundeuy"/>
        <s v="Citepuseun"/>
        <s v="Situregen"/>
        <s v="Sukajadi"/>
        <s v="Hegarmanah"/>
        <s v="Panggarangan"/>
        <s v="Sindangratu"/>
        <s v="Cimandiri"/>
        <s v="Gunung Gede"/>
        <s v="Cibarengkok"/>
        <s v="Sogong"/>
        <s v="Jatake"/>
        <s v="Cikotok"/>
        <s v="Cibeber"/>
        <s v="Ciherang"/>
        <s v="Warungbanten"/>
        <s v="Neglasari"/>
        <s v="Cikadu"/>
        <s v="Kujangjaya"/>
        <s v="Cisungsang"/>
        <s v="Cihambali"/>
        <s v="Sukamulya"/>
        <s v="Citorek Tengah (Citorek)"/>
        <s v="Citorek Timur (Ciparay)"/>
        <s v="Citorek Sabrang"/>
        <s v="Citorek Kidul (Ciusul)"/>
        <s v="Kujangsari."/>
        <s v="Situmulya"/>
        <s v="Sinargalih"/>
        <s v="Wanasari"/>
        <s v="Gunungwangun"/>
        <s v="Citorek Barat (Madurjaya)"/>
        <s v="Bayah Barat"/>
        <s v="Darmasari"/>
        <s v="Pamubulan"/>
        <s v="Sawarna"/>
        <s v="Sawarna Timur"/>
        <s v="Cidikit"/>
        <s v="Bayah Timur"/>
        <s v="Cimancak"/>
        <s v="Suwakan"/>
        <s v="Pasirgombong"/>
        <s v="Cisuren"/>
      </sharedItems>
    </cacheField>
    <cacheField name="kecamatan" numFmtId="0">
      <sharedItems count="28">
        <s v="Malingping"/>
        <s v="Banjarsari"/>
        <s v="Warunggunung"/>
        <s v="Kalanganyar"/>
        <s v="Rangkasbitung"/>
        <s v="Cibadak"/>
        <s v="Cimarga"/>
        <s v="Cikulur"/>
        <s v="Sajira"/>
        <s v="Curugbitung"/>
        <s v="Maja"/>
        <s v="Bojongmanik"/>
        <s v="Leuwidamar"/>
        <s v="Cirinten"/>
        <s v="Lebakgedong"/>
        <s v="Muncang"/>
        <s v="Cipanas"/>
        <s v="Cileles"/>
        <s v="Sobang"/>
        <s v="Gunungkencana"/>
        <s v="Wanasalam"/>
        <s v="Cijaku"/>
        <s v="Cigemblong"/>
        <s v="Cilograng"/>
        <s v="Cihara"/>
        <s v="Panggarangan"/>
        <s v="Cibeber"/>
        <s v="Bayah"/>
      </sharedItems>
    </cacheField>
    <cacheField name="wilayah" numFmtId="0">
      <sharedItems containsSemiMixedTypes="0" containsString="0" containsNumber="1" containsInteger="1" minValue="1" maxValue="6" count="6">
        <n v="5"/>
        <n v="4"/>
        <n v="1"/>
        <n v="2"/>
        <n v="3"/>
        <n v="6"/>
      </sharedItems>
    </cacheField>
    <cacheField name="jumlah" numFmtId="0">
      <sharedItems containsSemiMixedTypes="0" containsString="0" containsNumber="1" containsInteger="1" minValue="0" maxValue="2" count="3">
        <n v="0"/>
        <n v="1"/>
        <n v="2"/>
      </sharedItems>
    </cacheField>
    <cacheField name="kodekecamatan" numFmtId="0">
      <sharedItems count="28">
        <s v="11"/>
        <s v="10"/>
        <s v="33"/>
        <s v="36"/>
        <s v="35"/>
        <s v="34"/>
        <s v="31"/>
        <s v="32"/>
        <s v="30"/>
        <s v="38"/>
        <s v="37"/>
        <s v="23"/>
        <s v="25"/>
        <s v="24"/>
        <s v="29"/>
        <s v="26"/>
        <s v="28"/>
        <s v="21"/>
        <s v="27"/>
        <s v="22"/>
        <s v="12"/>
        <s v="18"/>
        <s v="19"/>
        <s v="16"/>
        <s v="14"/>
        <s v="13"/>
        <s v="17"/>
        <s v="15"/>
      </sharedItems>
    </cacheField>
    <cacheField name="namapuskesmas" numFmtId="0">
      <sharedItems/>
    </cacheField>
  </cacheFields>
  <extLst>
    <ext xmlns:x14="http://schemas.microsoft.com/office/spreadsheetml/2009/9/main" uri="{725AE2AE-9491-48be-B2B4-4EB974FC3084}">
      <x14:pivotCacheDefinition/>
    </ext>
  </extLst>
</pivotCacheDefinition>
</file>

<file path=xl/pivotCache/pivotCacheDefinition24.xml><?xml version="1.0" encoding="utf-8"?>
<pivotCacheDefinition xmlns="http://schemas.openxmlformats.org/spreadsheetml/2006/main" xmlns:r="http://schemas.openxmlformats.org/officeDocument/2006/relationships" r:id="rId1" refreshedBy="STATISTIK-3" refreshedDate="42046.487894791666" createdVersion="3" refreshedVersion="3" minRefreshableVersion="3" recordCount="377">
  <cacheSource type="external" connectionId="16"/>
  <cacheFields count="18">
    <cacheField name="idauto" numFmtId="0">
      <sharedItems containsSemiMixedTypes="0" containsString="0" containsNumber="1" containsInteger="1" minValue="1274" maxValue="1714"/>
    </cacheField>
    <cacheField name="tahun" numFmtId="0">
      <sharedItems containsSemiMixedTypes="0" containsString="0" containsNumber="1" containsInteger="1" minValue="2011" maxValue="2012" count="2">
        <n v="2012"/>
        <n v="2011"/>
      </sharedItems>
    </cacheField>
    <cacheField name="balita" numFmtId="0">
      <sharedItems containsSemiMixedTypes="0" containsString="0" containsNumber="1" containsInteger="1" minValue="93" maxValue="1202"/>
    </cacheField>
    <cacheField name="gijiburuk" numFmtId="0">
      <sharedItems containsSemiMixedTypes="0" containsString="0" containsNumber="1" containsInteger="1" minValue="0" maxValue="20" count="16">
        <n v="6"/>
        <n v="0"/>
        <n v="4"/>
        <n v="1"/>
        <n v="2"/>
        <n v="3"/>
        <n v="14"/>
        <n v="5"/>
        <n v="7"/>
        <n v="10"/>
        <n v="12"/>
        <n v="8"/>
        <n v="13"/>
        <n v="11"/>
        <n v="9"/>
        <n v="20"/>
      </sharedItems>
    </cacheField>
    <cacheField name="gijikurang" numFmtId="0">
      <sharedItems containsSemiMixedTypes="0" containsString="0" containsNumber="1" containsInteger="1" minValue="0" maxValue="211"/>
    </cacheField>
    <cacheField name="gijibaik" numFmtId="0">
      <sharedItems containsSemiMixedTypes="0" containsString="0" containsNumber="1" containsInteger="1" minValue="86" maxValue="1058"/>
    </cacheField>
    <cacheField name="gijilebih" numFmtId="0">
      <sharedItems containsSemiMixedTypes="0" containsString="0" containsNumber="1" containsInteger="1" minValue="0" maxValue="192"/>
    </cacheField>
    <cacheField name="ket" numFmtId="0">
      <sharedItems containsString="0" containsBlank="1" count="1">
        <m/>
      </sharedItems>
    </cacheField>
    <cacheField name="date_insert" numFmtId="0">
      <sharedItems containsSemiMixedTypes="0" containsNonDate="0" containsDate="1" containsString="0" minDate="2013-02-27T09:33:22" maxDate="2013-10-10T07:46:46"/>
    </cacheField>
    <cacheField name="date_update" numFmtId="0">
      <sharedItems containsNonDate="0" containsString="0" containsBlank="1" count="1">
        <m/>
      </sharedItems>
    </cacheField>
    <cacheField name="user_insert" numFmtId="0">
      <sharedItems count="2">
        <s v="dinaskesehatan"/>
        <s v="bojongmanik"/>
      </sharedItems>
    </cacheField>
    <cacheField name="user_update" numFmtId="0">
      <sharedItems containsString="0" containsBlank="1" count="1">
        <m/>
      </sharedItems>
    </cacheField>
    <cacheField name="namapuskesmas" numFmtId="0">
      <sharedItems/>
    </cacheField>
    <cacheField name="kodedesa" numFmtId="0">
      <sharedItems/>
    </cacheField>
    <cacheField name="desa" numFmtId="0">
      <sharedItems count="311">
        <s v="Mlp. Utara"/>
        <s v="Mlp. Selatan"/>
        <s v="Sukaraja"/>
        <s v="Rahong"/>
        <s v="Sanghiang"/>
        <s v="Kersaratu"/>
        <s v="Pagelaran"/>
        <s v="Cilangkahan"/>
        <s v="Sukamanah"/>
        <s v="Kadujajar"/>
        <s v="Bolang"/>
        <s v="Sumberwaras"/>
        <s v="Cipeundeuy"/>
        <s v="Senanghati"/>
        <s v="Kertaraharja"/>
        <s v="Kerta"/>
        <s v="Kertarahayu"/>
        <s v="Bojongjuruh"/>
        <s v="Umbuljaya"/>
        <s v="Leuwiipuh"/>
        <s v="Tamansari"/>
        <s v="Cilegong Ilir"/>
        <s v="Lebakkeusik"/>
        <s v="Labanjaya"/>
        <s v="Calungbungur"/>
        <s v="Paja"/>
        <s v="Mekarsari"/>
        <s v="Pajagan"/>
        <s v="Parungsari"/>
        <s v="Bungurmekar"/>
        <s v="Ciuyah"/>
        <s v="Cilangkap"/>
        <s v="Pasir Kupa"/>
        <s v="Aweh"/>
        <s v="Sukamekarsari"/>
        <s v="Kalanganyar"/>
        <s v="Sangiang Tanjung"/>
        <s v="Cikatapis"/>
        <s v="Banjarsari"/>
        <s v="Baros"/>
        <s v="Pasir Tangkil"/>
        <s v="Sindangsari"/>
        <s v="Cempaka"/>
        <s v="Jagabaya"/>
        <s v="Padasuka"/>
        <s v="Selaraja"/>
        <s v="Sukarendah"/>
        <s v="Warunggunung"/>
        <s v="Cijoro Lebak"/>
        <s v="Cijoro Pasir"/>
        <s v="Cimangeunteung"/>
        <s v="Jatimulya"/>
        <s v="MC Barat"/>
        <s v="MC Timur"/>
        <s v="Narimbang Mulia"/>
        <s v="Pasir Tanjung"/>
        <s v="Rangkasbitung Barat"/>
        <s v="Rangkasbitung Timur"/>
        <s v="Citeras"/>
        <s v="Nameng"/>
        <s v="Kolelet Wetan"/>
        <s v="Pabuaran"/>
        <s v="Asem"/>
        <s v="Asem Margaluyu"/>
        <s v="Bojongcae"/>
        <s v="Cibadak"/>
        <s v="Cimenteng Jaya"/>
        <s v="Cisangu"/>
        <s v="Malabar"/>
        <s v="Panancangan"/>
        <s v="Pasar Keong"/>
        <s v="Bojongleles"/>
        <s v="Kaduagung Barat"/>
        <s v="Kaduagung Tengah"/>
        <s v="Kaduagung Timur"/>
        <s v="Mekar Agung"/>
        <s v="Tambakbaya"/>
        <s v="Cimarga"/>
        <s v="Girimukti"/>
        <s v="Jayamanik"/>
        <s v="Margajaya"/>
        <s v="Margaluyu"/>
        <s v="Mekarjaya"/>
        <s v="Mekarmulya"/>
        <s v="Sangiangjaya"/>
        <s v="Sangkanmanik"/>
        <s v="Sudamanik"/>
        <s v="Tambak"/>
        <s v="Gununganten"/>
        <s v="Intenjaya"/>
        <s v="Jayasari"/>
        <s v="Karya jaya"/>
        <s v="Margatirta"/>
        <s v="Sarageni"/>
        <s v="Anggalan"/>
        <s v="Curugpanjang"/>
        <s v="Parage"/>
        <s v="Sukadaya"/>
        <s v="Sukaharja"/>
        <s v="Sumurbandung"/>
        <s v="Tamanjaya"/>
        <s v="Cigoong Selatan"/>
        <s v="Cigoong Utara"/>
        <s v="Cikulur"/>
        <s v="Muaradua"/>
        <s v="Muncangkopong"/>
        <s v="Pasirgintung"/>
        <s v="Maraya"/>
        <s v="Margaluyu."/>
        <s v="Sajira"/>
        <s v="Sajiramekar"/>
        <s v="Sukajaya"/>
        <s v="Sukamarga"/>
        <s v="Sukarame"/>
        <s v="Candi"/>
        <s v="Ciburuy"/>
        <s v="Cidadap"/>
        <s v="Cilayang"/>
        <s v="Cipining"/>
        <s v="Curugbitung"/>
        <s v="Guradog"/>
        <s v="Lebakasih"/>
        <s v="Mayak"/>
        <s v="Sekarwangi"/>
        <s v="Binong"/>
        <s v="Buyut Mekar"/>
        <s v="Curug Badak"/>
        <s v="Gubug Cibeureum"/>
        <s v="Maja"/>
        <s v="Maja Baru"/>
        <s v="Pasir Kacapi"/>
        <s v="Pasir Kembang"/>
        <s v="Sangiang"/>
        <s v="Sindangmulya"/>
        <s v="Tanjung Sari"/>
        <s v="Mekarmanik"/>
        <s v="Kadurahayu"/>
        <s v="Cimayang"/>
        <s v="Bojongmenteng"/>
        <s v="Cisimeut"/>
        <s v="Cisimeut Raya"/>
        <s v="Kanekes"/>
        <s v="Margawangi"/>
        <s v="Nayagati"/>
        <s v="Cibungur"/>
        <s v="Jalupangmulya"/>
        <s v="Lebak Parahiang"/>
        <s v="Leuwidamar"/>
        <s v="Sangkanwangi"/>
        <s v="Wantisari"/>
        <s v="Cibuah"/>
        <s v="Parakanbeusi"/>
        <s v="Mekar Rahayu"/>
        <s v="Bojongmanik"/>
        <s v="Harjawana"/>
        <s v="Pasir Bitung"/>
        <s v="Keboncau"/>
        <s v="Parakanlima"/>
        <s v="Datarcae"/>
        <s v="Karoya"/>
        <s v="Nangerang"/>
        <s v="Cirinten"/>
        <s v="Karangnunggal"/>
        <s v="Cibarani"/>
        <s v="Badur"/>
        <s v="Kadudamas"/>
        <s v="Pasirhaur"/>
        <s v="Girilaya"/>
        <s v="Jayapura"/>
        <s v="Giriharja"/>
        <s v="Bintangsari"/>
        <s v="Cipanas"/>
        <s v="Sipayung"/>
        <s v="Bintangresmi"/>
        <s v="Malangsari"/>
        <s v="Sukasari"/>
        <s v="Haurgajrug"/>
        <s v="Talagahiang"/>
        <s v="Harumsari"/>
        <s v="Luhurjaya"/>
        <s v="Mekarjaya."/>
        <s v="Pasindangan"/>
        <s v="Kujangsari"/>
        <s v="Parungkujang"/>
        <s v="Cikareo"/>
        <s v="Cileles"/>
        <s v="Cipadang"/>
        <s v="Daroyon"/>
        <s v="Prabugantungan"/>
        <s v="Gumuruh"/>
        <s v="Margamulya"/>
        <s v="Cilebang/Sinarjaya"/>
        <s v="Cirompang"/>
        <s v="Sukamaju"/>
        <s v="Majasari"/>
        <s v="Sindanglaya"/>
        <s v="Sobang"/>
        <s v="Sukajaya."/>
        <s v="Hariang"/>
        <s v="Sukaresmi"/>
        <s v="Citujah/Ciparasi"/>
        <s v="Gunungkendeng"/>
        <s v="Cimanyangray"/>
        <s v="Keramatjaya"/>
        <s v="Bulakan"/>
        <s v="Cicaringin"/>
        <s v="Ciakar"/>
        <s v="Bojongkoneng"/>
        <s v="Ciginggang"/>
        <s v="Cisampang"/>
        <s v="Gunung Kencana"/>
        <s v="tanjungsari Indah"/>
        <s v="Sukanegara"/>
        <s v="Muara"/>
        <s v="Wanasalam"/>
        <s v="Sukatani"/>
        <s v="Cikeusik"/>
        <s v="Bejod"/>
        <s v="Cipedang"/>
        <s v="Cisarap"/>
        <s v="Cipeucang"/>
        <s v="Parungpanjang"/>
        <s v="Katapang"/>
        <s v="Karang Pamindangan"/>
        <s v="Kandangsapi"/>
        <s v="Cihujan"/>
        <s v="Ciapus"/>
        <s v="Cijaku"/>
        <s v="Cipalabuh"/>
        <s v="Cimenga"/>
        <s v="Sukasenang"/>
        <s v="Kapunduhan"/>
        <s v="Cibeureum"/>
        <s v="Peucangpari"/>
        <s v="Cibungur."/>
        <s v="Cikaret"/>
        <s v="Cikadongdong"/>
        <s v="Cikaratuan"/>
        <s v="Mugijaya"/>
        <s v="Cigemblong"/>
        <s v="Cikate"/>
        <s v="Wangunjaya"/>
        <s v="Cibareno"/>
        <s v="Lebaktipar"/>
        <s v="Cikatomas"/>
        <s v="Cijengkol"/>
        <s v="Cisampih"/>
        <s v="Jalupang Girang"/>
        <s v="Cidahu"/>
        <s v="Keusik"/>
        <s v="Ciruji"/>
        <s v="Cibaturkeusik"/>
        <s v="Kaduhauk"/>
        <s v="Bendungan"/>
        <s v="Kumpay"/>
        <s v="Gunungsari"/>
        <s v="Cilograng"/>
        <s v="Pasirbungur"/>
        <s v="Cikamunding"/>
        <s v="Girimukti."/>
        <s v="Cireundeu"/>
        <s v="Gunungbatu"/>
        <s v="Pondokpanjang"/>
        <s v="Ciparahu"/>
        <s v="Cihara"/>
        <s v="Barunai"/>
        <s v="Karangkamulyan"/>
        <s v="Panyaungan"/>
        <s v="Lebak Peundeuy"/>
        <s v="Citepuseun"/>
        <s v="Situregen"/>
        <s v="Hegarmanah"/>
        <s v="Panggarangan"/>
        <s v="Sindangratu"/>
        <s v="Cimandiri"/>
        <s v="Gunung Gede"/>
        <s v="Cibarengkok"/>
        <s v="Sogong"/>
        <s v="Jatake"/>
        <s v="Sukajadi"/>
        <s v="Cikotok"/>
        <s v="Cibeber"/>
        <s v="Ciherang"/>
        <s v="Warungbanten"/>
        <s v="Neglasari"/>
        <s v="Cikadu"/>
        <s v="Kujangjaya"/>
        <s v="Cisungsang"/>
        <s v="Cihambali"/>
        <s v="Sukamulya"/>
        <s v="Citorek Tengah (Citorek)"/>
        <s v="Citorek Timur (Ciparay)"/>
        <s v="Citorek Sabrang"/>
        <s v="Citorek Kidul (Ciusul)"/>
        <s v="Kujangsari."/>
        <s v="Situmulya"/>
        <s v="Sinargalih"/>
        <s v="Wanasari"/>
        <s v="Gunungwangun"/>
        <s v="Citorek Barat (Madurjaya)"/>
        <s v="Bayah Barat"/>
        <s v="Darmasari"/>
        <s v="Pamubulan"/>
        <s v="Sawarna"/>
        <s v="Sawarna Timur"/>
        <s v="Cidikit"/>
        <s v="Bayah Timur"/>
        <s v="Cimancak"/>
        <s v="Suwakan"/>
        <s v="Pasirgombong"/>
        <s v="Cisuren"/>
      </sharedItems>
    </cacheField>
    <cacheField name="kodekecamatan" numFmtId="0">
      <sharedItems count="26">
        <s v="11"/>
        <s v="10"/>
        <s v="30"/>
        <s v="36"/>
        <s v="33"/>
        <s v="35"/>
        <s v="34"/>
        <s v="31"/>
        <s v="32"/>
        <s v="38"/>
        <s v="37"/>
        <s v="23"/>
        <s v="25"/>
        <s v="24"/>
        <s v="28"/>
        <s v="21"/>
        <s v="27"/>
        <s v="22"/>
        <s v="12"/>
        <s v="18"/>
        <s v="19"/>
        <s v="16"/>
        <s v="14"/>
        <s v="13"/>
        <s v="17"/>
        <s v="15"/>
      </sharedItems>
    </cacheField>
    <cacheField name="kecamatan" numFmtId="0">
      <sharedItems count="26">
        <s v="Malingping"/>
        <s v="Banjarsari"/>
        <s v="Sajira"/>
        <s v="Kalanganyar"/>
        <s v="Warunggunung"/>
        <s v="Rangkasbitung"/>
        <s v="Cibadak"/>
        <s v="Cimarga"/>
        <s v="Cikulur"/>
        <s v="Curugbitung"/>
        <s v="Maja"/>
        <s v="Bojongmanik"/>
        <s v="Leuwidamar"/>
        <s v="Cirinten"/>
        <s v="Cipanas"/>
        <s v="Cileles"/>
        <s v="Sobang"/>
        <s v="Gunungkencana"/>
        <s v="Wanasalam"/>
        <s v="Cijaku"/>
        <s v="Cigemblong"/>
        <s v="Cilograng"/>
        <s v="Cihara"/>
        <s v="Panggarangan"/>
        <s v="Cibeber"/>
        <s v="Bayah"/>
      </sharedItems>
    </cacheField>
    <cacheField name="wilayah" numFmtId="0">
      <sharedItems containsSemiMixedTypes="0" containsString="0" containsNumber="1" containsInteger="1" minValue="1" maxValue="6" count="6">
        <n v="5"/>
        <n v="4"/>
        <n v="2"/>
        <n v="1"/>
        <n v="3"/>
        <n v="6"/>
      </sharedItems>
    </cacheField>
  </cacheFields>
  <extLst>
    <ext xmlns:x14="http://schemas.microsoft.com/office/spreadsheetml/2009/9/main" uri="{725AE2AE-9491-48be-B2B4-4EB974FC3084}">
      <x14:pivotCacheDefinition/>
    </ext>
  </extLst>
</pivotCacheDefinition>
</file>

<file path=xl/pivotCache/pivotCacheDefinition25.xml><?xml version="1.0" encoding="utf-8"?>
<pivotCacheDefinition xmlns="http://schemas.openxmlformats.org/spreadsheetml/2006/main" xmlns:r="http://schemas.openxmlformats.org/officeDocument/2006/relationships" r:id="rId1" refreshedBy="STATISTIK-3" refreshedDate="42046.487895370374" createdVersion="3" refreshedVersion="3" minRefreshableVersion="3" recordCount="715">
  <cacheSource type="external" connectionId="17"/>
  <cacheFields count="15">
    <cacheField name="idauto" numFmtId="0">
      <sharedItems containsSemiMixedTypes="0" containsString="0" containsNumber="1" containsInteger="1" minValue="217" maxValue="1278"/>
    </cacheField>
    <cacheField name="kodedesa" numFmtId="0">
      <sharedItems/>
    </cacheField>
    <cacheField name="tahun" numFmtId="0">
      <sharedItems containsSemiMixedTypes="0" containsString="0" containsNumber="1" containsInteger="1" minValue="2009" maxValue="2012" count="3">
        <n v="2009"/>
        <n v="2010"/>
        <n v="2012"/>
      </sharedItems>
    </cacheField>
    <cacheField name="pus" numFmtId="0">
      <sharedItems containsSemiMixedTypes="0" containsString="0" containsNumber="1" containsInteger="1" minValue="0" maxValue="4942"/>
    </cacheField>
    <cacheField name="akseptorbaru" numFmtId="0">
      <sharedItems containsSemiMixedTypes="0" containsString="0" containsNumber="1" containsInteger="1" minValue="0" maxValue="492"/>
    </cacheField>
    <cacheField name="akseptoraktif" numFmtId="0">
      <sharedItems containsSemiMixedTypes="0" containsString="0" containsNumber="1" containsInteger="1" minValue="0" maxValue="2675"/>
    </cacheField>
    <cacheField name="ket" numFmtId="0">
      <sharedItems containsBlank="1" count="2">
        <m/>
        <s v="ttt"/>
      </sharedItems>
    </cacheField>
    <cacheField name="date_insert" numFmtId="0">
      <sharedItems containsNonDate="0" containsDate="1" containsString="0" containsBlank="1" minDate="2013-04-29T09:04:51" maxDate="2013-05-03T11:53:55" count="26">
        <m/>
        <d v="2013-04-29T09:07:42"/>
        <d v="2013-04-29T09:06:39"/>
        <d v="2013-04-29T09:07:12"/>
        <d v="2013-04-29T09:04:51"/>
        <d v="2013-04-29T09:05:34"/>
        <d v="2013-04-29T09:06:07"/>
        <d v="2013-04-29T09:08:51"/>
        <d v="2013-04-29T09:08:12"/>
        <d v="2013-04-29T09:09:22"/>
        <d v="2013-05-03T11:53:55"/>
        <d v="2013-05-03T11:49:14"/>
        <d v="2013-05-03T11:48:52"/>
        <d v="2013-05-03T11:46:57"/>
        <d v="2013-05-03T11:49:39"/>
        <d v="2013-05-03T11:50:06"/>
        <d v="2013-05-03T11:50:36"/>
        <d v="2013-05-03T11:51:27"/>
        <d v="2013-05-03T11:51:49"/>
        <d v="2013-05-03T11:52:15"/>
        <d v="2013-05-03T11:53:30"/>
        <d v="2013-05-03T11:52:42"/>
        <d v="2013-05-03T11:53:10"/>
        <d v="2013-05-03T11:48:23"/>
        <d v="2013-05-03T11:47:55"/>
        <d v="2013-05-03T11:47:29"/>
      </sharedItems>
    </cacheField>
    <cacheField name="date_update" numFmtId="0">
      <sharedItems containsNonDate="0" containsString="0" containsBlank="1" count="1">
        <m/>
      </sharedItems>
    </cacheField>
    <cacheField name="user_insert" numFmtId="0">
      <sharedItems containsBlank="1" count="4">
        <m/>
        <s v="bojongmanik"/>
        <s v="hudri"/>
        <s v="neti"/>
      </sharedItems>
    </cacheField>
    <cacheField name="user_update" numFmtId="0">
      <sharedItems containsBlank="1" count="2">
        <m/>
        <s v="hudri"/>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26.xml><?xml version="1.0" encoding="utf-8"?>
<pivotCacheDefinition xmlns="http://schemas.openxmlformats.org/spreadsheetml/2006/main" xmlns:r="http://schemas.openxmlformats.org/officeDocument/2006/relationships" r:id="rId1" refreshedBy="STATISTIK-3" refreshedDate="42046.487896064813" createdVersion="3" refreshedVersion="3" minRefreshableVersion="3" recordCount="1199">
  <cacheSource type="external" connectionId="18"/>
  <cacheFields count="17">
    <cacheField name="idauto" numFmtId="0">
      <sharedItems containsSemiMixedTypes="0" containsString="0" containsNumber="1" containsInteger="1" minValue="210" maxValue="1482"/>
    </cacheField>
    <cacheField name="kodedesa" numFmtId="0">
      <sharedItems/>
    </cacheField>
    <cacheField name="tahun" numFmtId="0">
      <sharedItems containsSemiMixedTypes="0" containsString="0" containsNumber="1" containsInteger="1" minValue="2009" maxValue="2012" count="4">
        <n v="2009"/>
        <n v="2010"/>
        <n v="2012"/>
        <n v="2011"/>
      </sharedItems>
    </cacheField>
    <cacheField name="posyandu" numFmtId="0">
      <sharedItems containsSemiMixedTypes="0" containsString="0" containsNumber="1" containsInteger="1" minValue="0" maxValue="20" count="16">
        <n v="5"/>
        <n v="6"/>
        <n v="7"/>
        <n v="10"/>
        <n v="0"/>
        <n v="4"/>
        <n v="3"/>
        <n v="8"/>
        <n v="9"/>
        <n v="2"/>
        <n v="11"/>
        <n v="12"/>
        <n v="19"/>
        <n v="20"/>
        <n v="14"/>
        <n v="13"/>
      </sharedItems>
    </cacheField>
    <cacheField name="terdaftar_lk" numFmtId="0">
      <sharedItems containsSemiMixedTypes="0" containsString="0" containsNumber="1" containsInteger="1" minValue="0" maxValue="27" count="25">
        <n v="0"/>
        <n v="3"/>
        <n v="2"/>
        <n v="8"/>
        <n v="1"/>
        <n v="4"/>
        <n v="5"/>
        <n v="6"/>
        <n v="7"/>
        <n v="10"/>
        <n v="12"/>
        <n v="11"/>
        <n v="9"/>
        <n v="17"/>
        <n v="18"/>
        <n v="15"/>
        <n v="21"/>
        <n v="14"/>
        <n v="26"/>
        <n v="27"/>
        <n v="23"/>
        <n v="22"/>
        <n v="20"/>
        <n v="19"/>
        <n v="16"/>
      </sharedItems>
    </cacheField>
    <cacheField name="terdaftar_pr" numFmtId="0">
      <sharedItems containsSemiMixedTypes="0" containsString="0" containsNumber="1" containsInteger="1" minValue="0" maxValue="98"/>
    </cacheField>
    <cacheField name="aktif_lk" numFmtId="0">
      <sharedItems containsString="0" containsBlank="1" containsNumber="1" containsInteger="1" minValue="0" maxValue="28" count="29">
        <n v="0"/>
        <n v="3"/>
        <n v="2"/>
        <n v="8"/>
        <n v="1"/>
        <n v="4"/>
        <n v="6"/>
        <n v="5"/>
        <n v="7"/>
        <n v="10"/>
        <n v="12"/>
        <n v="11"/>
        <n v="9"/>
        <n v="17"/>
        <n v="18"/>
        <n v="15"/>
        <m/>
        <n v="21"/>
        <n v="14"/>
        <n v="20"/>
        <n v="26"/>
        <n v="27"/>
        <n v="23"/>
        <n v="22"/>
        <n v="25"/>
        <n v="19"/>
        <n v="16"/>
        <n v="24"/>
        <n v="28"/>
      </sharedItems>
    </cacheField>
    <cacheField name="aktif_pr" numFmtId="0">
      <sharedItems containsSemiMixedTypes="0" containsString="0" containsNumber="1" containsInteger="1" minValue="0" maxValue="98"/>
    </cacheField>
    <cacheField name="ket" numFmtId="0">
      <sharedItems containsBlank="1" count="2">
        <m/>
        <s v="aaa0aabb"/>
      </sharedItems>
    </cacheField>
    <cacheField name="date_insert" numFmtId="0">
      <sharedItems containsNonDate="0" containsDate="1" containsString="0" containsBlank="1" minDate="2013-02-21T11:11:27" maxDate="2014-10-16T09:05:41"/>
    </cacheField>
    <cacheField name="date_update" numFmtId="0">
      <sharedItems containsNonDate="0" containsString="0" containsBlank="1" count="1">
        <m/>
      </sharedItems>
    </cacheField>
    <cacheField name="user_insert" numFmtId="0">
      <sharedItems containsBlank="1" count="4">
        <m/>
        <s v="dinaskesehatan"/>
        <s v="isro"/>
        <s v="hudri"/>
      </sharedItems>
    </cacheField>
    <cacheField name="user_update" numFmtId="0">
      <sharedItems containsBlank="1" count="5">
        <m/>
        <s v="dinaskesehatan"/>
        <s v="isro"/>
        <s v="hudri"/>
        <s v="neti"/>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27.xml><?xml version="1.0" encoding="utf-8"?>
<pivotCacheDefinition xmlns="http://schemas.openxmlformats.org/spreadsheetml/2006/main" xmlns:r="http://schemas.openxmlformats.org/officeDocument/2006/relationships" r:id="rId1" refreshedBy="STATISTIK-3" refreshedDate="42046.487896874998" createdVersion="3" refreshedVersion="3" minRefreshableVersion="3" recordCount="1049">
  <cacheSource type="external" connectionId="19"/>
  <cacheFields count="18">
    <cacheField name="idauto" numFmtId="0">
      <sharedItems containsSemiMixedTypes="0" containsString="0" containsNumber="1" containsInteger="1" minValue="210" maxValue="1293"/>
    </cacheField>
    <cacheField name="kodedesa" numFmtId="0">
      <sharedItems/>
    </cacheField>
    <cacheField name="tahun" numFmtId="0">
      <sharedItems containsSemiMixedTypes="0" containsString="0" containsNumber="1" containsInteger="1" minValue="0" maxValue="2012" count="4">
        <n v="2009"/>
        <n v="2010"/>
        <n v="2012"/>
        <n v="0"/>
      </sharedItems>
    </cacheField>
    <cacheField name="puskesmas" numFmtId="0">
      <sharedItems containsSemiMixedTypes="0" containsString="0" containsNumber="1" containsInteger="1" minValue="0" maxValue="1" count="2">
        <n v="0"/>
        <n v="1"/>
      </sharedItems>
    </cacheField>
    <cacheField name="pustu" numFmtId="0">
      <sharedItems containsSemiMixedTypes="0" containsString="0" containsNumber="1" containsInteger="1" minValue="0" maxValue="1" count="2">
        <n v="0"/>
        <n v="1"/>
      </sharedItems>
    </cacheField>
    <cacheField name="poskesdes" numFmtId="0">
      <sharedItems containsString="0" containsBlank="1" containsNumber="1" containsInteger="1" minValue="0" maxValue="1" count="3">
        <n v="0"/>
        <n v="1"/>
        <m/>
      </sharedItems>
    </cacheField>
    <cacheField name="poliklinik" numFmtId="0">
      <sharedItems containsSemiMixedTypes="0" containsString="0" containsNumber="1" containsInteger="1" minValue="0" maxValue="9" count="8">
        <n v="0"/>
        <n v="1"/>
        <n v="2"/>
        <n v="3"/>
        <n v="4"/>
        <n v="5"/>
        <n v="9"/>
        <n v="6"/>
      </sharedItems>
    </cacheField>
    <cacheField name="praktekdokter" numFmtId="0">
      <sharedItems containsSemiMixedTypes="0" containsString="0" containsNumber="1" containsInteger="1" minValue="0" maxValue="9" count="6">
        <n v="0"/>
        <n v="1"/>
        <n v="3"/>
        <n v="2"/>
        <n v="9"/>
        <n v="6"/>
      </sharedItems>
    </cacheField>
    <cacheField name="praktekbidan" numFmtId="0">
      <sharedItems containsSemiMixedTypes="0" containsString="0" containsNumber="1" containsInteger="1" minValue="0" maxValue="7" count="8">
        <n v="0"/>
        <n v="1"/>
        <n v="2"/>
        <n v="3"/>
        <n v="4"/>
        <n v="6"/>
        <n v="5"/>
        <n v="7"/>
      </sharedItems>
    </cacheField>
    <cacheField name="ket" numFmtId="0">
      <sharedItems containsString="0" containsBlank="1" count="1">
        <m/>
      </sharedItems>
    </cacheField>
    <cacheField name="date_insert" numFmtId="0">
      <sharedItems containsNonDate="0" containsDate="1" containsString="0" containsBlank="1" minDate="2013-02-21T11:18:15" maxDate="2013-10-11T10:05:43"/>
    </cacheField>
    <cacheField name="date_update" numFmtId="0">
      <sharedItems containsNonDate="0" containsDate="1" containsString="0" containsBlank="1" minDate="2012-05-05T00:00:00" maxDate="2012-05-06T00:00:00" count="2">
        <m/>
        <d v="2012-05-05T00:00:00"/>
      </sharedItems>
    </cacheField>
    <cacheField name="user_insert" numFmtId="0">
      <sharedItems containsBlank="1" count="4">
        <m/>
        <s v="dinaskesehatan"/>
        <s v="bojongmanik"/>
        <s v="hudri"/>
      </sharedItems>
    </cacheField>
    <cacheField name="user_update" numFmtId="0">
      <sharedItems containsBlank="1" count="3">
        <m/>
        <s v="hudri"/>
        <s v="dinaskesehatan"/>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28.xml><?xml version="1.0" encoding="utf-8"?>
<pivotCacheDefinition xmlns="http://schemas.openxmlformats.org/spreadsheetml/2006/main" xmlns:r="http://schemas.openxmlformats.org/officeDocument/2006/relationships" r:id="rId1" refreshedBy="STATISTIK-3" refreshedDate="42046.487897685183" createdVersion="3" refreshedVersion="3" minRefreshableVersion="3" recordCount="1545">
  <cacheSource type="external" connectionId="20"/>
  <cacheFields count="22">
    <cacheField name="idauto" numFmtId="0">
      <sharedItems containsSemiMixedTypes="0" containsString="0" containsNumber="1" containsInteger="1" minValue="1" maxValue="1546"/>
    </cacheField>
    <cacheField name="kodedesa" numFmtId="0">
      <sharedItems/>
    </cacheField>
    <cacheField name="tahun" numFmtId="0">
      <sharedItems containsSemiMixedTypes="0" containsString="0" containsNumber="1" containsInteger="1" minValue="2009" maxValue="2013" count="5">
        <n v="2009"/>
        <n v="2010"/>
        <n v="2011"/>
        <n v="2012"/>
        <n v="2013"/>
      </sharedItems>
    </cacheField>
    <cacheField name="sumurgali" numFmtId="0">
      <sharedItems containsSemiMixedTypes="0" containsString="0" containsNumber="1" containsInteger="1" minValue="0" maxValue="2461"/>
    </cacheField>
    <cacheField name="pelangganpdam" numFmtId="0">
      <sharedItems containsSemiMixedTypes="0" containsString="0" containsNumber="1" containsInteger="1" minValue="0" maxValue="3000"/>
    </cacheField>
    <cacheField name="penampungairhujan" numFmtId="0">
      <sharedItems containsSemiMixedTypes="0" containsString="0" containsNumber="1" containsInteger="1" minValue="0" maxValue="2339"/>
    </cacheField>
    <cacheField name="sumurpompa" numFmtId="0">
      <sharedItems containsString="0" containsBlank="1" containsNumber="1" containsInteger="1" minValue="0" maxValue="2072"/>
    </cacheField>
    <cacheField name="perpipaanairkran" numFmtId="0">
      <sharedItems containsString="0" containsBlank="1" containsNumber="1" containsInteger="1" minValue="0" maxValue="1336"/>
    </cacheField>
    <cacheField name="hidranumum" numFmtId="0">
      <sharedItems containsString="0" containsBlank="1" containsNumber="1" containsInteger="1" minValue="0" maxValue="955"/>
    </cacheField>
    <cacheField name="airsungaiordanau" numFmtId="0">
      <sharedItems containsString="0" containsBlank="1" containsNumber="1" containsInteger="1" minValue="0" maxValue="2457"/>
    </cacheField>
    <cacheField name="embung" numFmtId="0">
      <sharedItems containsString="0" containsBlank="1" containsNumber="1" containsInteger="1" minValue="0" maxValue="400" count="27">
        <m/>
        <n v="0"/>
        <n v="2"/>
        <n v="125"/>
        <n v="172"/>
        <n v="63"/>
        <n v="81"/>
        <n v="17"/>
        <n v="43"/>
        <n v="44"/>
        <n v="60"/>
        <n v="27"/>
        <n v="61"/>
        <n v="67"/>
        <n v="49"/>
        <n v="51"/>
        <n v="400"/>
        <n v="70"/>
        <n v="26"/>
        <n v="130"/>
        <n v="1"/>
        <n v="19"/>
        <n v="285"/>
        <n v="150"/>
        <n v="30"/>
        <n v="169"/>
        <n v="16"/>
      </sharedItems>
    </cacheField>
    <cacheField name="mataair" numFmtId="0">
      <sharedItems containsSemiMixedTypes="0" containsString="0" containsNumber="1" containsInteger="1" minValue="0" maxValue="2575"/>
    </cacheField>
    <cacheField name="tdkdapatsumber" numFmtId="0">
      <sharedItems containsString="0" containsBlank="1" containsNumber="1" containsInteger="1" minValue="0" maxValue="1422"/>
    </cacheField>
    <cacheField name="date_insert" numFmtId="0">
      <sharedItems containsNonDate="0" containsDate="1" containsString="0" containsBlank="1" minDate="2012-05-05T06:36:00" maxDate="2014-12-17T17:00:00"/>
    </cacheField>
    <cacheField name="date_update" numFmtId="0">
      <sharedItems containsNonDate="0" containsString="0" containsBlank="1" count="1">
        <m/>
      </sharedItems>
    </cacheField>
    <cacheField name="user_insert" numFmtId="0">
      <sharedItems containsBlank="1" count="29">
        <m/>
        <s v="hudri"/>
        <s v="banjarsari"/>
        <s v="malingping"/>
        <s v="wanasalam"/>
        <s v="panggarangan"/>
        <s v="cihara"/>
        <s v="bayah"/>
        <s v="cilograng"/>
        <s v="cibeber"/>
        <s v="rangga"/>
        <s v="fajrin"/>
        <s v="cigemblong"/>
        <s v="apri"/>
        <s v="gunungkencana"/>
        <s v="bojongmanik"/>
        <s v="cirinten"/>
        <s v="leuwidamar"/>
        <s v="febri"/>
        <s v="sobang"/>
        <s v="cipanas"/>
        <s v="lebakgedong"/>
        <s v="sajira"/>
        <s v="cikulur"/>
        <s v="warunggunung"/>
        <s v="rangkasbitung"/>
        <s v="kalanganyar"/>
        <s v="maja"/>
        <s v="curugbitung"/>
      </sharedItems>
    </cacheField>
    <cacheField name="user_update" numFmtId="0">
      <sharedItems containsBlank="1" count="13">
        <m/>
        <s v="hudri"/>
        <s v="malingping"/>
        <s v="cibeber"/>
        <s v="fajrin"/>
        <s v="cirinten"/>
        <s v="apri"/>
        <s v="febri"/>
        <s v="cipanas"/>
        <s v="lebakgedong"/>
        <s v="cikulur"/>
        <s v="warunggunung"/>
        <s v="neti"/>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 name="ket" numFmtId="0">
      <sharedItems containsString="0" containsBlank="1" count="1">
        <m/>
      </sharedItems>
    </cacheField>
  </cacheFields>
  <extLst>
    <ext xmlns:x14="http://schemas.microsoft.com/office/spreadsheetml/2009/9/main" uri="{725AE2AE-9491-48be-B2B4-4EB974FC3084}">
      <x14:pivotCacheDefinition/>
    </ext>
  </extLst>
</pivotCacheDefinition>
</file>

<file path=xl/pivotCache/pivotCacheDefinition29.xml><?xml version="1.0" encoding="utf-8"?>
<pivotCacheDefinition xmlns="http://schemas.openxmlformats.org/spreadsheetml/2006/main" xmlns:r="http://schemas.openxmlformats.org/officeDocument/2006/relationships" r:id="rId1" refreshedBy="STATISTIK-3" refreshedDate="42046.487898495368" createdVersion="3" refreshedVersion="3" minRefreshableVersion="3" recordCount="812">
  <cacheSource type="external" connectionId="21"/>
  <cacheFields count="17">
    <cacheField name="idauto" numFmtId="0">
      <sharedItems containsSemiMixedTypes="0" containsString="0" containsNumber="1" containsInteger="1" minValue="1" maxValue="813"/>
    </cacheField>
    <cacheField name="kodedesa" numFmtId="0">
      <sharedItems/>
    </cacheField>
    <cacheField name="tahun" numFmtId="0">
      <sharedItems containsSemiMixedTypes="0" containsString="0" containsNumber="1" containsInteger="1" minValue="2009" maxValue="2013" count="4">
        <n v="2012"/>
        <n v="2009"/>
        <n v="2011"/>
        <n v="2013"/>
      </sharedItems>
    </cacheField>
    <cacheField name="jmlkepalakeluarga" numFmtId="0">
      <sharedItems containsString="0" containsBlank="1" containsNumber="1" containsInteger="1" minValue="0" maxValue="10000"/>
    </cacheField>
    <cacheField name="wcsehat" numFmtId="0">
      <sharedItems containsSemiMixedTypes="0" containsString="0" containsNumber="1" containsInteger="1" minValue="0" maxValue="6033"/>
    </cacheField>
    <cacheField name="wckurangsehat" numFmtId="0">
      <sharedItems containsSemiMixedTypes="0" containsString="0" containsNumber="1" containsInteger="1" minValue="0" maxValue="4990"/>
    </cacheField>
    <cacheField name="babsungai" numFmtId="0">
      <sharedItems containsSemiMixedTypes="0" containsString="0" containsNumber="1" containsInteger="1" minValue="0" maxValue="4709"/>
    </cacheField>
    <cacheField name="mckumum" numFmtId="0">
      <sharedItems containsSemiMixedTypes="0" containsString="0" containsNumber="1" containsInteger="1" minValue="0" maxValue="1025"/>
    </cacheField>
    <cacheField name="ket" numFmtId="0">
      <sharedItems containsString="0" containsBlank="1" count="1">
        <m/>
      </sharedItems>
    </cacheField>
    <cacheField name="date_insert" numFmtId="0">
      <sharedItems containsSemiMixedTypes="0" containsNonDate="0" containsDate="1" containsString="0" minDate="2012-12-29T20:19:00" maxDate="2014-12-13T10:00:00"/>
    </cacheField>
    <cacheField name="date_update" numFmtId="0">
      <sharedItems containsNonDate="0" containsString="0" containsBlank="1" count="1">
        <m/>
      </sharedItems>
    </cacheField>
    <cacheField name="user_insert" numFmtId="0">
      <sharedItems containsBlank="1" count="28">
        <s v="malingping"/>
        <s v="hudri"/>
        <s v="wanasalam"/>
        <s v="panggarangan"/>
        <s v="cihara"/>
        <s v="bayah"/>
        <s v="cilograng"/>
        <s v="cibeber"/>
        <s v="rangga"/>
        <s v="fajrin"/>
        <s v="cigemblong"/>
        <s v="apri"/>
        <s v="febri"/>
        <s v="gunungkencana"/>
        <s v="bojongmanik"/>
        <s v="cirinten"/>
        <s v="leuwidamar"/>
        <s v="sobang"/>
        <s v="cipanas"/>
        <s v="lebakgedong"/>
        <s v="sajira"/>
        <s v="cimarga"/>
        <s v="cikulur"/>
        <s v="warunggunung"/>
        <s v="rangkasbitung"/>
        <s v="kalanganyar"/>
        <s v="maja"/>
        <m/>
      </sharedItems>
    </cacheField>
    <cacheField name="user_update" numFmtId="0">
      <sharedItems containsBlank="1" count="12">
        <m/>
        <s v="malingping"/>
        <s v="hudri"/>
        <s v="rangga"/>
        <s v="fajrin"/>
        <s v="cirinten"/>
        <s v="cipanas"/>
        <s v="lebakgedong"/>
        <s v="sajira"/>
        <s v="cikulur"/>
        <s v="warunggunung"/>
        <s v="neti"/>
      </sharedItems>
    </cacheField>
    <cacheField name="kodekecamatan" numFmtId="0">
      <sharedItems count="26">
        <s v="11"/>
        <s v="12"/>
        <s v="13"/>
        <s v="14"/>
        <s v="15"/>
        <s v="16"/>
        <s v="17"/>
        <s v="18"/>
        <s v="19"/>
        <s v="21"/>
        <s v="22"/>
        <s v="23"/>
        <s v="24"/>
        <s v="25"/>
        <s v="26"/>
        <s v="27"/>
        <s v="28"/>
        <s v="29"/>
        <s v="30"/>
        <s v="31"/>
        <s v="32"/>
        <s v="33"/>
        <s v="35"/>
        <s v="36"/>
        <s v="37"/>
        <s v="38"/>
      </sharedItems>
    </cacheField>
    <cacheField name="desa" numFmtId="0">
      <sharedItems count="293">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6">
        <s v="Malingping"/>
        <s v="Wanasalam"/>
        <s v="Panggarangan"/>
        <s v="Cihara"/>
        <s v="Bayah"/>
        <s v="Cilograng"/>
        <s v="Cibeber"/>
        <s v="Cijaku"/>
        <s v="Cigemblong"/>
        <s v="Cileles"/>
        <s v="Gunungkencana"/>
        <s v="Bojongmanik"/>
        <s v="Cirinten"/>
        <s v="Leuwidamar"/>
        <s v="Muncang"/>
        <s v="Sobang"/>
        <s v="Cipanas"/>
        <s v="Lebakgedong"/>
        <s v="Sajira"/>
        <s v="Cimarga"/>
        <s v="Cikulur"/>
        <s v="Warunggunung"/>
        <s v="Rangkasbitung"/>
        <s v="Kalanganyar"/>
        <s v="Maja"/>
        <s v="Curugbitung"/>
      </sharedItems>
    </cacheField>
    <cacheField name="wilayah" numFmtId="0">
      <sharedItems containsSemiMixedTypes="0" containsString="0" containsNumber="1" containsInteger="1" minValue="1" maxValue="6" count="6">
        <n v="5"/>
        <n v="6"/>
        <n v="4"/>
        <n v="3"/>
        <n v="2"/>
        <n v="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STATISTIK-3" refreshedDate="42046.487879282409" createdVersion="3" refreshedVersion="3" minRefreshableVersion="3" recordCount="1672">
  <cacheSource type="external" connectionId="2"/>
  <cacheFields count="15">
    <cacheField name="idauto" numFmtId="0">
      <sharedItems containsSemiMixedTypes="0" containsString="0" containsNumber="1" containsInteger="1" minValue="174" maxValue="1857"/>
    </cacheField>
    <cacheField name="kodedesa" numFmtId="0">
      <sharedItems/>
    </cacheField>
    <cacheField name="tahun" numFmtId="0">
      <sharedItems containsSemiMixedTypes="0" containsString="0" containsNumber="1" containsInteger="1" minValue="0" maxValue="2013" count="6">
        <n v="2009"/>
        <n v="2010"/>
        <n v="0"/>
        <n v="2012"/>
        <n v="2011"/>
        <n v="2013"/>
      </sharedItems>
    </cacheField>
    <cacheField name="namakades" numFmtId="0">
      <sharedItems containsBlank="1" count="721">
        <s v="M. NASIR IBRAHIM"/>
        <m/>
        <s v="NASIR IBRAHIM"/>
        <s v="ANHARI S "/>
        <s v="RAHMAT"/>
        <s v="M. NASIR IBRAHIM "/>
        <s v="H. MUHAIMIN"/>
        <s v="H.MUHAEMIN"/>
        <s v="H.MUHAIMIN"/>
        <s v="RAHMAT "/>
        <s v="TOHA HAERUDIN P"/>
        <s v="TOHA HAERUDIN PURBA"/>
        <s v="H.MUHAIMIN "/>
        <s v="MULYADI"/>
        <s v="TOHA HAERUDIN PURBA "/>
        <s v="JAHARI"/>
        <s v="MULYADI "/>
        <s v="H. BUSRO"/>
        <s v="JAHARI "/>
        <s v="YADI KOMARHADI"/>
        <s v="YADI  KOMARHADI"/>
        <s v="H. BUSRO "/>
        <s v="H. RUDI HARTONO"/>
        <s v="JUI RINALDI"/>
        <s v="YADI KOMARHADI "/>
        <s v="AHMAD JAELANI"/>
        <s v="MOH. JAELANI"/>
        <s v="AKH. JAELANI"/>
        <s v="JUI RINALDI "/>
        <s v="MUHAMMAD"/>
        <s v="H. MUHAMMAD"/>
        <s v="H. MUHAMAD"/>
        <s v="AHMAD JAELANI "/>
        <s v="ALIYUDIN"/>
        <s v="H. MUHAMMAD "/>
        <s v="EMBAK"/>
        <s v="EMAB"/>
        <s v="EMAN"/>
        <s v="ALIYUDIN "/>
        <s v="SAMSUDIN"/>
        <s v="ANING SUTISNA"/>
        <s v="ANING  SUTISNA"/>
        <s v="EMBAK "/>
        <s v="H. BAYI JB"/>
        <s v="H. BAYI JB."/>
        <s v="ANING SUTISNA "/>
        <s v="H. IRWAN SETIAWAN"/>
        <s v="H.IRWAN SETIAWAN"/>
        <s v="H. BAYI JB. "/>
        <s v="EKA KURNIADI"/>
        <s v="H. IRWAN SETIAWAN "/>
        <s v="MUHAMAD YAMIN"/>
        <s v="ADE SURYADI"/>
        <s v="EKA KURNIADI "/>
        <s v="YAYAN RIDWAN"/>
        <s v="ADE SURYADI "/>
        <s v="ANHARI S"/>
        <s v="ANHARI"/>
        <s v="YAYAN RIDWAN "/>
        <s v="Drs. SAPEI"/>
        <s v="SUHENDRI RIYADI"/>
        <s v="SUHENDRI  RIYADI"/>
        <s v="Suhendri Riyadi ( Alm. )"/>
        <s v="H DENI HARYADI"/>
        <s v="H. DENI HARYADI"/>
        <s v="a"/>
        <s v="UDIN"/>
        <s v="EDI"/>
        <s v="BASAR"/>
        <s v="NURMAN"/>
        <s v="ADUNG"/>
        <s v="M. SALEH"/>
        <s v="M. SOLEH"/>
        <s v="SOBRI"/>
        <s v="BAEHAQI"/>
        <s v="H OCID"/>
        <s v="H. OCID"/>
        <s v="H. ACID"/>
        <s v="H ADE SUHERMAN"/>
        <s v="H. ADE SUHERMAN"/>
        <s v="ZAENUDIN"/>
        <s v="H.E. SUPRIATNA"/>
        <s v="H. E. Supriatna"/>
        <s v="ALEK SANTOSA"/>
        <s v="ALEX SANTOSA"/>
        <s v="H. ENCUP SUPRIATNA"/>
        <s v="MURSIDI"/>
        <s v="UJANG HADI LAJID, S.IP"/>
        <s v="APUNG JAENAL"/>
        <s v="ROHAETI, SH, MM"/>
        <s v="ROHETI, SH, MM."/>
        <s v="ROHETI SH, MM."/>
        <s v="UCEP A.MA"/>
        <s v="UCEP, A.Ma"/>
        <s v="UCEP, A.Ma."/>
        <s v="SAHRONI"/>
        <s v="ENJANG FALAH"/>
        <s v="ENJANG PALAH"/>
        <s v="M. JANIM"/>
        <s v="M. DJANIM"/>
        <s v="UCEP, AMD"/>
        <s v="ACHMAD"/>
        <s v="ACHMAD "/>
        <s v="H. DIDIN WAHYUDIN"/>
        <s v="SUHERMAN"/>
        <s v="ZAENAL ABIDIN"/>
        <s v="H.ERUS RUSTADI"/>
        <s v="H. ERUS RUSTADI"/>
        <s v="H. ERUS RUSTANDI"/>
        <s v="H. JAENAL ABIDIN"/>
        <s v="JAENAL ABIDIN"/>
        <s v="MADROJI"/>
        <s v="ASMAWI"/>
        <s v="ASMAWI, S.IP"/>
        <s v="MARHALIM"/>
        <s v="SARTI"/>
        <s v="ABD. ROHIM"/>
        <s v="USEP YUSUF"/>
        <s v="Hendri, SE"/>
        <s v="USEP  YUSU"/>
        <s v="UTON SUTONI"/>
        <s v="MUSLIM"/>
        <s v="USIAH SUSILAWATI"/>
        <s v="BUDI HERMAWAN"/>
        <s v="BUHARTA,S.Pd"/>
        <s v="BUHARTA, S.Pd"/>
        <s v="ASMIN"/>
        <s v="SARJAYA ( PJ )"/>
        <s v="UCI SANUSI"/>
        <s v="Uci Sanusi, S.IP"/>
        <s v="IRO WIJAYA ( PJ )"/>
        <s v="A. PATONI"/>
        <s v="A.PATONI"/>
        <s v="JOJOH ISMAIL ( PJ )"/>
        <s v="SAMSUDIN, S.Pd."/>
        <s v="SAMSUDIN.S.Pd"/>
        <s v="Samsudin, S.Pd"/>
        <s v="UTON WITONO"/>
        <s v="ASTAKARI"/>
        <s v="SUBANA"/>
        <s v="H. ROJA'I"/>
        <s v="ACE SUGIRI, S.Hut"/>
        <s v="ACE SUGIRI"/>
        <s v="ADE SUJANA"/>
        <s v="AJUDIN"/>
        <s v="A. JUDIN"/>
        <s v="HASAN"/>
        <s v="SUKANDI"/>
        <s v="CHAERUL ANWAR S"/>
        <s v="C. ANWAR .S"/>
        <s v="C. ANWAR S."/>
        <s v="UCUP SUPRIYATNA"/>
        <s v="U. SUPRIATNA"/>
        <s v="UCUP SUPRIATNA"/>
        <s v="M. TOHIR"/>
        <s v="TOHIR"/>
        <s v="JAMALUDIN"/>
        <s v="JAMALLUDIN"/>
        <s v="H. YAMAN"/>
        <s v="H.YAMAN"/>
        <s v="Usep Saepudin"/>
        <s v="ODIH YUSRIPA"/>
        <s v="Cecep Kosasih"/>
        <s v="SUHANDI"/>
        <s v="DADUN MULYANA AS"/>
        <s v="DADUN MULYADI AS"/>
        <s v="SUHANDA , S.IP"/>
        <s v="Drs. DADUN MULYADI AS"/>
        <s v="Suhanda"/>
        <s v="AHMAD HAETAMI"/>
        <s v="H.HAETAMI"/>
        <s v="CECEP"/>
        <s v="SANUSI"/>
        <s v="MOKHAMAD ALIB"/>
        <s v="MUKHAMAD ALIB"/>
        <s v="A. IYEP ISWAHYUDI"/>
        <s v="A.IYEP ISWAHYUDI"/>
        <s v="H. SAM'UN"/>
        <s v="H. SAMUN"/>
        <s v="H.SAMUN"/>
        <s v="H. MAHPUDIN"/>
        <s v="H. MAHPUDIN UM"/>
        <s v="SUHENDI"/>
        <s v="U. SUHENDI"/>
        <s v="SARHAYA"/>
        <s v="SURHAYA"/>
        <s v="DULMUIN, SH"/>
        <s v="Yayan Dulmajid"/>
        <s v="BURHANUDIN"/>
        <s v="BURHANUDIN, S.Pdi"/>
        <s v="Burhanudin, S.Pd.I"/>
        <s v="IIP SUMARNA"/>
        <s v="DJUMANTA"/>
        <s v="Sobarudin"/>
        <s v="SARKA"/>
        <s v="DENI SETIAWAN"/>
        <s v="WARJA"/>
        <s v="IHAT SOLIHAT"/>
        <s v="SAEPUDIN"/>
        <s v="DEDE SULAEMAN"/>
        <s v="H.Supardi "/>
        <s v="ARIP RAHMAN"/>
        <s v="KARJAYA"/>
        <s v="H. ROCHAYAT"/>
        <s v="JUMALI, S.Sos"/>
        <s v="DEVI PERMANA"/>
        <s v="DEVI  PERMANA"/>
        <s v="SUPRIHATNA"/>
        <s v="LILI HERDIANA"/>
        <s v="JUMHADI"/>
        <s v="ANDI SUPYANDI"/>
        <s v="TATING SUTIANA"/>
        <s v="TATING  SUTIANA"/>
        <s v="SUNAWIRI FS"/>
        <s v="SUNA WIRI FS"/>
        <s v="SUNAWIRI FIRDAUS"/>
        <s v="SUNAWIRI. F"/>
        <s v="UKNA WIJAYA"/>
        <s v="SUSI HERAWATI"/>
        <s v="SUSI HERAWATI, SH"/>
        <s v="SUSI  HERA WATI, SH"/>
        <s v="E. SAEPUDIN"/>
        <s v="SUPADNI"/>
        <s v="E. SUPADNI"/>
        <s v="DAYAT"/>
        <s v="RUDIAT"/>
        <s v="MAMAN SUMANTRI"/>
        <s v="DADANG"/>
        <s v="DADANG USUP"/>
        <s v="EDIH MULYADI"/>
        <s v="NARTA"/>
        <s v="YOGANDI"/>
        <s v="LILI"/>
        <s v="H. AJAT SUDRAJAT"/>
        <s v="WIARSIH"/>
        <s v="WIWIN WIARSIH"/>
        <s v="R. ERI SUPARDAN"/>
        <s v="DIAN PURNAMA"/>
        <s v="IBROHIM"/>
        <s v="SUGIANTA"/>
        <s v="HJ. BEDAH MARWIAH"/>
        <s v="Hj. BEDAH WARWIAH"/>
        <s v="TO'I SAPUTRA"/>
        <s v="H. TOI SAPUTRA"/>
        <s v="H. TOI  SAPUTRA"/>
        <s v="AJA MIHARJA, A.Ma.Pd"/>
        <s v="AJA MIHARJA, S.IP"/>
        <s v="AJA MIHARJA, A.Ma. Pd"/>
        <s v="AJA MIHARJA "/>
        <s v="ABDUROHMAN"/>
        <s v="SAHRA"/>
        <s v="JAHRAN"/>
        <s v="DJAHRAN"/>
        <s v="SUKARDI"/>
        <s v="JAENUDIN"/>
        <s v="ABLE"/>
        <s v="H. ABLE"/>
        <s v="H. MADRO'I"/>
        <s v="H. MADROI"/>
        <s v="OMAN RUKMANA"/>
        <s v="Oman Rukman"/>
        <s v="0MAN RUKMANA"/>
        <s v="AGUS HAKI HIDAYAT"/>
        <s v="JAKAR"/>
        <s v="Mustopa"/>
        <s v="TATANG MUHIDIN"/>
        <s v="H. JASRIP"/>
        <s v="M. SURIATNA"/>
        <s v="Moch. Suriyatna"/>
        <s v="Masti"/>
        <s v="Hj. SAINAH"/>
        <s v="SUBRANI"/>
        <s v="JUMANTA"/>
        <s v="MARSIDIK"/>
        <s v="MAESIDIK"/>
        <s v="JUHRI"/>
        <s v="JUHDI"/>
        <s v="NANA SUPRIYATNA"/>
        <s v="MEMED"/>
        <s v="MISBAHUDIN"/>
        <s v="ABIDIN"/>
        <s v="AGUS MULYADI"/>
        <s v="AJAT SUDARJAT"/>
        <s v="AJAT SUDRAJAT"/>
        <s v="SAPRIYADI"/>
        <s v="SUPRIYADI"/>
        <s v="ITA DHARMAWATI"/>
        <s v="BUDIYANTO A.S"/>
        <s v="JUHERMAN"/>
        <s v="ISNEN ALI SOBARI"/>
        <s v="JAJA"/>
        <s v="JAYA"/>
        <s v="ANDA JUANDA"/>
        <s v="ANDI JUANDA"/>
        <s v="HIDAYAT"/>
        <s v="SUHARTINI"/>
        <s v="ANIS MUTJAHIDIN"/>
        <s v="H. ANIS MUTJAHIDIN"/>
        <s v="IWAN"/>
        <s v="SUKMAJAYA"/>
        <s v="FARID IBNU ACHIN"/>
        <s v="PARID IBNU AKSIN"/>
        <s v="PARID IBNU AKHSIN"/>
        <s v="CECEP SAEPUL BAHRI"/>
        <s v="OBING ROCHMAN"/>
        <s v="WAWAN S"/>
        <s v="H WAWAN"/>
        <s v="H. WAWAN"/>
        <s v="H.WAWAN"/>
        <s v="SUHAEMI"/>
        <s v="SYAMSURI"/>
        <s v="SUPRANI"/>
        <s v="TOTOM F"/>
        <s v="TOTOM  F"/>
        <s v="TOTOM FATONI"/>
        <s v="ADEN"/>
        <s v="ABDUL AMIN"/>
        <s v="JUNAEDI"/>
        <s v="IKA TANDI"/>
        <s v="HJ.SUNGKAWATI"/>
        <s v="HJ. SUNGKAWATI"/>
        <s v="IDING SUPRIADI"/>
        <s v="HAERUL"/>
        <s v="NURHADI"/>
        <s v="DADI NURHADI"/>
        <s v="DADI  NURHADI"/>
        <s v="SUMARNA"/>
        <s v="ANTAN"/>
        <s v="BUSRO"/>
        <s v="AHMAD ROHMAN"/>
        <s v="H. SARDAN"/>
        <s v="NURJAYA"/>
        <s v="UKON"/>
        <s v="IDIT"/>
        <s v="ANTAWI"/>
        <s v="Anda Juanda.AM"/>
        <s v="YOYOH"/>
        <s v="LUKMAN HAKIM"/>
        <s v="LUKMAN  HAKIM"/>
        <s v="ARSYAD"/>
        <s v="Arsad"/>
        <s v="SADIMAN"/>
        <s v="IDIS"/>
        <s v="SAPRAH"/>
        <s v="Hj. SAPRAH"/>
        <s v="UDIN SAMSUDIN"/>
        <s v="UDIN  SAMSUDIN"/>
        <s v="DULHANI"/>
        <s v="DEWI INDRIATI"/>
        <s v="SAPRUDIN."/>
        <s v="Samun"/>
        <s v="H. SABIR"/>
        <s v="H. SOBIR"/>
        <s v="H.Sobir"/>
        <s v="DAINAH"/>
        <s v="DAINAH "/>
        <s v="MUHEMIN"/>
        <s v="MUHAEMIN"/>
        <s v="MUHEMIN "/>
        <s v="H. SURJONO"/>
        <s v="H SURJONO"/>
        <s v="H.SURJONNO"/>
        <s v="H.SURJONO"/>
        <s v="H.SURJONO "/>
        <s v="KARNA SUKARNA"/>
        <s v="KARNA SUKARNA "/>
        <s v="RUSMANI"/>
        <s v="RUSMANI "/>
        <s v="PULUNG MUGNI"/>
        <s v="PULUNG"/>
        <s v="PULUNG "/>
        <s v="EHNAR  S"/>
        <s v="E SUHENDAR"/>
        <s v="E.SUHENDAR"/>
        <s v="EHNAR"/>
        <s v="E. SUHENDAR"/>
        <s v="UKAR"/>
        <s v="UKAR "/>
        <s v="INING"/>
        <s v="INING "/>
        <s v="SUGIRI"/>
        <s v="SUGIRI "/>
        <s v="H. SAPURI"/>
        <s v="H SAPURI"/>
        <s v="A .SUKRONI"/>
        <s v="H.MAMAT RAHMAT"/>
        <s v="H.MAMAT RAHMAT "/>
        <s v="MUHAMAD TOFAN"/>
        <s v="MOH TOPAN"/>
        <s v="M.OPANG"/>
        <s v="M.OPANG "/>
        <s v="M. UMDI SASMITA"/>
        <s v="H.UMDI"/>
        <s v="H.M.Umdi Sasmita"/>
        <s v="H.UMDI SASMITA"/>
        <s v="H. CECEP S"/>
        <s v="WAHID"/>
        <s v="H. ILMAN FODOLI"/>
        <s v="H.ILMAN FUDOLLI"/>
        <s v="h.ilman pudoli"/>
        <s v="H.ILHAM FUDOLLI"/>
        <s v="H. Ilman F"/>
        <s v="ROHMAN"/>
        <s v="Rohman F"/>
        <s v="H. JANIM"/>
        <s v="H.JAUIM"/>
        <s v="H.Janim"/>
        <s v="H.JAMIN"/>
        <s v="ACUN MULYANA"/>
        <s v="JAYA GANDA"/>
        <s v="DONNY SUBANDA"/>
        <s v="DONI SUBANDA"/>
        <s v="AUP MA'RUP"/>
        <s v="AUP MARUP"/>
        <s v="Aup Ma,rup"/>
        <s v="AHMAD YANI"/>
        <s v="ANDA"/>
        <s v="SAHRUP"/>
        <s v="SARINUN"/>
        <s v="USUP SUPRIATNA"/>
        <s v="USUP SUPRIYATNA"/>
        <s v="DAYAT SUPRIATNA"/>
        <s v="DAYAT SUPRIYATNA"/>
        <s v="H. UDIN JAENUDIN"/>
        <s v="H. UDIN"/>
        <s v="H. UDIN, S.Pd.I"/>
        <s v="H.UDIN"/>
        <s v="ANDI"/>
        <s v="ANDI JAKU"/>
        <s v="SURA WIJAYA"/>
        <s v="SURAWIJAYA"/>
        <s v="JAHRA HADI S"/>
        <s v="JAHRA HADI SAPUTRA"/>
        <s v="JAHRA HADI  SAPUTRA"/>
        <s v="BAHUDIN"/>
        <s v="JUJU JUANSYAH"/>
        <s v="JUJU  JUANSYAH"/>
        <s v="JUJU JUARSYAH"/>
        <s v="MADROSIP"/>
        <s v="H. JALALUDIN"/>
        <s v="H.JALALUDIN"/>
        <s v="H. AGUS HARIYANTO"/>
        <s v="H. AGUS HARYANTO"/>
        <s v="MOH. AMSORI"/>
        <s v="HUJAENI"/>
        <s v="ROCHIM MUSYADAT"/>
        <s v="Rochimmusyadat"/>
        <s v=" NURMAN"/>
        <s v="APAT PATAH"/>
        <s v="JASIMIN"/>
        <s v="ADE SYAMSUDIN"/>
        <s v="Ade Samsudin"/>
        <s v="ADE  SYAMSUDIN"/>
        <s v="H. BASIT BASTIAN"/>
        <s v="H. BASIT"/>
        <s v="DIAH SA'DIAH"/>
        <s v="Diah Sadiah"/>
        <s v="Mamak, Skm.M.Si"/>
        <s v="AGUS A FAUZI MUKHTAR"/>
        <s v="Agus A. Fauzi Mukhtar"/>
        <s v="agus a fauzi m"/>
        <s v="HALIM KURNIA, SE"/>
        <s v="Halim Kurnia"/>
        <s v="AMSAR"/>
        <s v="KARNADI"/>
        <s v="Tb. IMRON"/>
        <s v="YUSUP"/>
        <s v="IWA SUGRIWA"/>
        <s v="KOMARUDIN"/>
        <s v="H. KOMARUDIN"/>
        <s v="UMRI"/>
        <s v="MADNUR"/>
        <s v="KAMIL"/>
        <s v="H.Kamil"/>
        <s v="SUMAJAYA"/>
        <s v="RASMAN INUNG"/>
        <s v="H.Eman Sulaeman"/>
        <s v="H.E.SULAEMAN"/>
        <s v="MEMET SLAMET"/>
        <s v="ADE CITRA WAHYU"/>
        <s v="ACE CITRA WAHYU"/>
        <s v="H. ADLANI"/>
        <s v="H.Adlani"/>
        <s v="AHYANI"/>
        <s v="ASEP SARBINI"/>
        <s v="ARMADIN"/>
        <s v="DUDUNG"/>
        <s v="H.Didin Wahyudin"/>
        <s v="ENOH"/>
        <s v="BARJAH SUJANA"/>
        <s v="BARJAH SUBARNA"/>
        <s v="KOKOM KOMARIAH"/>
        <s v="Hj.KOKOM KOMARIAH"/>
        <s v="KOKOM  KOMARIAH"/>
        <s v="HASAN BASRI"/>
        <s v="HASAN BISRI"/>
        <s v="HOLIL, S.Pd.I"/>
        <s v="HOLIL, S.PDI"/>
        <s v="SUPARMAN"/>
        <s v="EDI SUKAEDI"/>
        <s v="EDI SUKAEDI, S.AG, MM"/>
        <s v="EDI SUKAEDI, S.AG,MM"/>
        <s v="ADE MOCH FAIZAL"/>
        <s v="ADE MOH FAISAL"/>
        <s v="ADE MOCH. FAIZAL"/>
        <s v="KUTNI JAENUDIN"/>
        <s v="ARMIN"/>
        <s v="RASNA"/>
        <s v="EBI"/>
        <s v="UBEN SUDRAJAT"/>
        <s v="ABET WIJAYA"/>
        <s v="MAMAN SUJANA"/>
        <s v="ENJAT SUDRAJAT"/>
        <s v="SUDRAJAT"/>
        <s v="UDI"/>
        <s v="U D I"/>
        <s v="EDI SUPRIATNA"/>
        <s v="BAHRUDIN"/>
        <s v="SUDIRJA. AM"/>
        <s v="SUDIRA ADIYA MULYANA"/>
        <s v="SUDIRJA ADIYA MULYANA"/>
        <s v="NURDIN"/>
        <s v="JANURI"/>
        <s v="Eli Sahroni"/>
        <s v="IJON"/>
        <s v="EENG SUTISNA"/>
        <s v="OJI F, S.Pd"/>
        <s v="OJI FAKHROJI,S.Pd"/>
        <s v="Oji FachrojiS.Pd"/>
        <s v="TATANG"/>
        <s v="DUDUNG HAERUDIN"/>
        <s v="Mulyanah"/>
        <s v="RATNAYA"/>
        <s v="AMIR HIDAYAT"/>
        <s v="AMIN HIDAYAT"/>
        <s v="H. DJAMALUDIN"/>
        <s v="H DJAMALUDIN"/>
        <s v="h. jamaludin"/>
        <s v="EDI, S.Ag"/>
        <s v="edi,S.Ag"/>
        <s v="DULHAMID"/>
        <s v="Abdulmuin"/>
        <s v="JARTA"/>
        <s v="MAMAT"/>
        <s v="ABDUL KADIR"/>
        <s v="M. JAYA RAHMAT"/>
        <s v="M JAYA RAHMAT"/>
        <s v="TB. HERU MURSALIM"/>
        <s v="TB HERU MURSALIN"/>
        <s v="TB HERU MURSALIM"/>
        <s v="TB. HERU MURSALIN"/>
        <s v="SAPRUDIN"/>
        <s v="SAPRUDIN S"/>
        <s v="SAFRUDIN"/>
        <s v="H. E. SULAIMAN"/>
        <s v="RASMAN  INUNG"/>
        <s v="SAM'UN"/>
        <s v="JUWENI"/>
        <s v="JUENI"/>
        <s v="JAYAMUDI"/>
        <s v="EPEN SUPENDI"/>
        <s v="H.SAPRUDIN"/>
        <s v="H. SAPRUDIN"/>
        <s v="MADSA'I"/>
        <s v="MADSAI"/>
        <s v="ENDI SUHENDI"/>
        <s v="DJADJA S"/>
        <s v="BUDIYANTO"/>
        <s v="ARTA"/>
        <s v="TAUFIK KURNIA"/>
        <s v="KARSONO"/>
        <s v="UJANG KARSONO"/>
        <s v="H.JUBED PASMI"/>
        <s v="H. JUBED PASMI"/>
        <s v="RUSTANDI"/>
        <s v="ERMAWATI"/>
        <s v="TATANG SUPRIATNA"/>
        <s v="TATANG SUPTIATNA"/>
        <s v="ARISAN"/>
        <s v="ATNI EPENDI"/>
        <s v="ATIM APANDI"/>
        <s v="SUKIRMAN"/>
        <s v="SUKIRIMA"/>
        <s v="SUKRIMA"/>
        <s v="IDEN SUKATMA"/>
        <s v="AYUNAH"/>
        <s v="YAHYA TARUNA"/>
        <s v="YAHYA"/>
        <s v="APIP"/>
        <s v="AHMAD SAFEI"/>
        <s v="AHMAD SYAPEI"/>
        <s v="AHMAD  SYAFEI"/>
        <s v="UJA SUJANA"/>
        <s v="SIMAN"/>
        <s v="H.E.KURNIATI"/>
        <s v="YATIMAN,S.SOS"/>
        <s v="Hj.E.Kurniati"/>
        <s v="LINGGA SEGARA, SSTP"/>
        <s v="AKSAN HIDAYAT, SE"/>
        <s v="ASEP SUPARLAN,S.IP"/>
        <s v="AKSAM  HIDAYAT,SE"/>
        <s v="AGUS BAHTIAR, S.IP"/>
        <s v="AGUS BAHTIAR, S.Sos"/>
        <s v="AGUS  BAHTIAR,S.SOS"/>
        <s v="Arief Azhari"/>
        <s v="RUSYADIANTO"/>
        <s v="RUSDIYANTO"/>
        <s v="Rusyadiyanto"/>
        <s v="PIPIN SURYANI SARI, SE"/>
        <s v="PIPIN SURYANI, SE"/>
        <s v="PIPIN SURYANISARI, SE"/>
        <s v="PIPIN  SURYANI,SE"/>
        <s v="Pipin Suryanisari,SE"/>
        <s v="M. MAMAN SUDIRMAN"/>
        <s v="H MAMAN SUDIRMAN"/>
        <s v="H. MAMAN SUDIRMAN,S.Sos"/>
        <s v="H.MAMAN  SUDIMANA  "/>
        <s v="Maemunah"/>
        <s v="H. MULYADI"/>
        <s v="H MULYADI"/>
        <s v="H.MULYADI"/>
        <s v="Yunus"/>
        <s v="DARWIS"/>
        <s v="Agus Bakhtiar,S.IP"/>
        <s v="RUDI"/>
        <s v="Rumsai"/>
        <s v="MANAT"/>
        <s v="TAJUDIN"/>
        <s v="AGUS SURYANA"/>
        <s v="AGES  SURYANA"/>
        <s v="Udin "/>
        <s v="OJI JARNOJI"/>
        <s v="OJI JAROJI"/>
        <s v="OJI  JANNOJI"/>
        <s v="H.Udin Muhidin,S.IP.MM"/>
        <s v="MAMAT RAHMAT"/>
        <s v="H.A.MUKRI HIDAYAT"/>
        <s v="MAMAT  RAHMAT"/>
        <s v="Ikhsan Hakim,S.IP"/>
        <s v="SYAMSUL MA'ARIF"/>
        <s v="LINGGA SEGARA,S.STP"/>
        <s v="LINGGA  SEGANA"/>
        <s v="ABDUL FATAH"/>
        <s v="ABDULFATAH"/>
        <s v="SUHALIM"/>
        <s v="YOPI RAPIUDIN"/>
        <s v="ROPIUDIN"/>
        <s v="Rapiudin"/>
        <s v="SADIYI"/>
        <s v="ABDUL ROHMAN"/>
        <s v="H. MOCH. SAPRI"/>
        <s v="H MOCH SAPRI"/>
        <s v="H. Moch Sapri"/>
        <s v="EPI SUHAEPI"/>
        <s v="SUPRIADI"/>
        <s v="H. MADHARI"/>
        <s v="M. MADHARI"/>
        <s v="H. KOSIMIN"/>
        <s v="H. JAMHADI"/>
        <s v="H.JAMHADI"/>
        <s v="AHMAD SANWANI"/>
        <s v="A. SANWANI"/>
        <s v="A.SANWANI"/>
        <s v="AHMAD SANWANI "/>
        <s v="UJANG TRISNA"/>
        <s v="UJANG TISNA"/>
        <s v="UJANG"/>
        <s v="HJ. CUCU"/>
        <s v="Hj.cucu"/>
        <s v="H. YUSUP, SH"/>
        <s v="ADE HELAN"/>
        <s v="BADRI"/>
        <s v="SUMINTA"/>
        <s v="AGUS SUPANDI"/>
        <s v="ARSANI"/>
        <s v="SUKMARA"/>
        <s v="JAEMUDI"/>
        <s v="-"/>
        <s v="UDI MANUDI"/>
        <s v="UDI MAUDI"/>
        <s v="ROMLI"/>
        <s v="H. HAMJAH"/>
        <s v="H. NAJMAH"/>
        <s v="DEDIH WAHYUDI"/>
        <s v="ADE RAHMAT"/>
        <s v="ADE  RAHMAT"/>
        <s v="UCI SANUSI, SE"/>
        <s v="H. SUPRIYADI"/>
        <s v="H. SUPRIADI"/>
        <s v="H.SUPRIADI"/>
        <s v="UMAR"/>
        <s v="ASEP SUTISNA"/>
        <s v="ASEP SUTISNA, S.Sos"/>
        <s v="SUJI"/>
        <s v="SUHI"/>
        <s v="H. ABBAS SAPUTRA"/>
        <s v="H.ABBAS  SAPUTRA"/>
        <s v="M. ZEN"/>
        <s v="M. ZAEN"/>
        <s v="M. SIDIK"/>
        <s v="M. SISIK"/>
        <s v="SUPANDI"/>
        <s v="MADHANI"/>
        <s v="A. RUSDI MURYADI"/>
        <s v="H.A. RUSDI MURYADI"/>
        <s v="H. A. RUSDI MURYADI"/>
        <s v="J U H D I" u="1"/>
        <s v="Hj.Saprah" u="1"/>
        <s v="J U H E R M A N" u="1"/>
        <s v="H NAJMALUDIN" u="1"/>
        <s v="JIMI PRANATA JDH" u="1"/>
        <s v=" NENENG SUTIA WATI" u="1"/>
        <s v="H. BASTI BASTIAN" u="1"/>
        <s v="JASMIN" u="1"/>
        <s v="H.Moch Sapri" u="1"/>
        <s v="M E M E D" u="1"/>
        <s v="ANTI EPENDI" u="1"/>
        <s v="A B I D I N" u="1"/>
        <s v="ENCEP HAERUDIN PURBA" u="1"/>
        <s v="J A J A" u="1"/>
        <s v="H I D A Y A T" u="1"/>
      </sharedItems>
    </cacheField>
    <cacheField name="jk" numFmtId="0">
      <sharedItems containsBlank="1" count="4">
        <s v="L"/>
        <s v="P"/>
        <m/>
        <s v="-"/>
      </sharedItems>
    </cacheField>
    <cacheField name="pendidikan" numFmtId="0">
      <sharedItems containsBlank="1" count="27">
        <s v="SLTA Sederajat"/>
        <s v="SLTA"/>
        <s v="SLTP Sederajat"/>
        <s v="SLTP"/>
        <s v="D I / D II"/>
        <s v="D IV/ S1"/>
        <s v="D III"/>
        <s v="SD Sederajat"/>
        <s v="D IV / S1 Keatas"/>
        <s v="S1"/>
        <s v="S.1"/>
        <s v="S2"/>
        <s v="S.2"/>
        <s v="D-II"/>
        <s v="D.2"/>
        <s v="D-III"/>
        <s v="S.I"/>
        <s v="D.II"/>
        <s v="S. I"/>
        <m/>
        <s v="Tdk Sekolah"/>
        <s v="MTS"/>
        <s v="D3."/>
        <s v="SLA"/>
        <s v="S 1"/>
        <s v="D-IV"/>
        <s v="-"/>
      </sharedItems>
    </cacheField>
    <cacheField name="date_insert" numFmtId="0">
      <sharedItems containsNonDate="0" containsDate="1" containsString="0" containsBlank="1" minDate="2012-06-22T22:28:00" maxDate="2014-12-12T21:10:40"/>
    </cacheField>
    <cacheField name="date_update" numFmtId="0">
      <sharedItems containsNonDate="0" containsString="0" containsBlank="1" count="1">
        <m/>
      </sharedItems>
    </cacheField>
    <cacheField name="user_insert" numFmtId="0">
      <sharedItems containsBlank="1"/>
    </cacheField>
    <cacheField name="user_update" numFmtId="0">
      <sharedItems containsBlank="1" count="9">
        <m/>
        <s v="malingping"/>
        <s v="hudri"/>
        <s v="neti"/>
        <s v="wanasalam"/>
        <s v="cilograng"/>
        <s v="cibeber"/>
        <s v="cimarga"/>
        <s v="maja"/>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 name="ket" numFmtId="0">
      <sharedItems containsBlank="1" count="14">
        <m/>
        <s v="aws"/>
        <s v="awert"/>
        <s v="DATA PERANGKAT DESA KECAMATAN WANASALAM"/>
        <s v="Sekretaris Desa"/>
        <s v="Kantor Kecamatan"/>
        <s v="Kecamatan Cibeber"/>
        <s v="DESA"/>
        <s v="kecamatan gunungkencana"/>
        <s v="Kecamatan"/>
        <s v="Profil Kecamatan Th. 2012"/>
        <s v="Kantor Kecamatan Warunggunung, 2012"/>
        <s v="Kec. Warunggunung"/>
        <s v="dnkes"/>
      </sharedItems>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r:id="rId1" refreshedBy="STATISTIK-3" refreshedDate="42046.487899189815" createdVersion="3" refreshedVersion="3" minRefreshableVersion="3" recordCount="512">
  <cacheSource type="external" connectionId="22"/>
  <cacheFields count="21">
    <cacheField name="idauto" numFmtId="0">
      <sharedItems containsSemiMixedTypes="0" containsString="0" containsNumber="1" containsInteger="1" minValue="38" maxValue="624"/>
    </cacheField>
    <cacheField name="kodedesa" numFmtId="0">
      <sharedItems/>
    </cacheField>
    <cacheField name="tahun" numFmtId="0">
      <sharedItems containsSemiMixedTypes="0" containsString="0" containsNumber="1" containsInteger="1" minValue="2009" maxValue="2013" count="4">
        <n v="2011"/>
        <n v="2012"/>
        <n v="2009"/>
        <n v="2013"/>
      </sharedItems>
    </cacheField>
    <cacheField name="jmlrt" numFmtId="0">
      <sharedItems containsSemiMixedTypes="0" containsString="0" containsNumber="1" containsInteger="1" minValue="0" maxValue="17466"/>
    </cacheField>
    <cacheField name="ada" numFmtId="0">
      <sharedItems containsSemiMixedTypes="0" containsString="0" containsNumber="1" containsInteger="1" minValue="0" maxValue="2" count="3">
        <n v="2"/>
        <n v="1"/>
        <n v="0"/>
      </sharedItems>
    </cacheField>
    <cacheField name="baik" numFmtId="0">
      <sharedItems containsSemiMixedTypes="0" containsString="0" containsNumber="1" containsInteger="1" minValue="0" maxValue="1658"/>
    </cacheField>
    <cacheField name="rusak" numFmtId="0">
      <sharedItems containsSemiMixedTypes="0" containsString="0" containsNumber="1" containsInteger="1" minValue="0" maxValue="711"/>
    </cacheField>
    <cacheField name="mampet" numFmtId="0">
      <sharedItems containsSemiMixedTypes="0" containsString="0" containsNumber="1" containsInteger="1" minValue="0" maxValue="223"/>
    </cacheField>
    <cacheField name="sdkurmemd" numFmtId="0">
      <sharedItems containsSemiMixedTypes="0" containsString="0" containsNumber="1" containsInteger="1" minValue="0" maxValue="822"/>
    </cacheField>
    <cacheField name="sdtdkada" numFmtId="0">
      <sharedItems containsSemiMixedTypes="0" containsString="0" containsNumber="1" containsInteger="1" minValue="0" maxValue="1389"/>
    </cacheField>
    <cacheField name="sumurresap" numFmtId="0">
      <sharedItems containsSemiMixedTypes="0" containsString="0" containsNumber="1" containsInteger="1" minValue="0" maxValue="1672"/>
    </cacheField>
    <cacheField name="pemilikjambankk" numFmtId="0">
      <sharedItems containsSemiMixedTypes="0" containsString="0" containsNumber="1" containsInteger="1" minValue="0" maxValue="5930"/>
    </cacheField>
    <cacheField name="ket" numFmtId="0">
      <sharedItems containsBlank="1" count="2">
        <m/>
        <s v="aa bb"/>
      </sharedItems>
    </cacheField>
    <cacheField name="date_insert" numFmtId="0">
      <sharedItems containsSemiMixedTypes="0" containsNonDate="0" containsDate="1" containsString="0" minDate="2012-07-10T10:06:36" maxDate="2014-12-05T15:08:15"/>
    </cacheField>
    <cacheField name="date_update" numFmtId="0">
      <sharedItems containsNonDate="0" containsString="0" containsBlank="1" count="1">
        <m/>
      </sharedItems>
    </cacheField>
    <cacheField name="user_insert" numFmtId="0">
      <sharedItems count="22">
        <s v="banjarsari"/>
        <s v="hudri"/>
        <s v="malingping"/>
        <s v="wanasalam"/>
        <s v="panggarangan"/>
        <s v="bayah"/>
        <s v="cilograng"/>
        <s v="cibeber"/>
        <s v="rangga"/>
        <s v="fajrin"/>
        <s v="apri"/>
        <s v="gunungkencana"/>
        <s v="bojongmanik"/>
        <s v="cirinten"/>
        <s v="febri"/>
        <s v="cipanas"/>
        <s v="lebakgedong"/>
        <s v="sajira"/>
        <s v="cikulur"/>
        <s v="warunggunung"/>
        <s v="rangkasbitung"/>
        <s v="maja"/>
      </sharedItems>
    </cacheField>
    <cacheField name="user_update" numFmtId="0">
      <sharedItems containsBlank="1" count="8">
        <m/>
        <s v="malingping"/>
        <s v="hudri"/>
        <s v="neti"/>
        <s v="cirinten"/>
        <s v="apri"/>
        <s v="cikulur"/>
        <s v="warunggunung"/>
      </sharedItems>
    </cacheField>
    <cacheField name="kodekecamatan" numFmtId="0">
      <sharedItems count="22">
        <s v="10"/>
        <s v="11"/>
        <s v="12"/>
        <s v="13"/>
        <s v="15"/>
        <s v="16"/>
        <s v="17"/>
        <s v="18"/>
        <s v="19"/>
        <s v="21"/>
        <s v="22"/>
        <s v="23"/>
        <s v="24"/>
        <s v="26"/>
        <s v="27"/>
        <s v="28"/>
        <s v="29"/>
        <s v="30"/>
        <s v="32"/>
        <s v="33"/>
        <s v="35"/>
        <s v="37"/>
      </sharedItems>
    </cacheField>
    <cacheField name="desa" numFmtId="0">
      <sharedItems count="243">
        <s v="Kerta"/>
        <s v="Cilegong Ilir"/>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Mekar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Pasir Tanjung"/>
        <s v="Rangkasbitung Timur"/>
        <s v="Rangkasbitung Barat"/>
        <s v="MC Timur"/>
        <s v="Jatimulya"/>
        <s v="Narimbang Mulia"/>
        <s v="Cimangeunteung"/>
        <s v="Citeras"/>
        <s v="Nameng"/>
        <s v="Kolelet Wetan"/>
        <s v="Pabuaran"/>
        <s v="Cijoro Pasir"/>
        <s v="Cijoro Lebak"/>
        <s v="MC Barat"/>
        <s v="Pasir Kacapi"/>
        <s v="Buyut Mekar"/>
        <s v="Sangiang"/>
        <s v="Tanjung Sari"/>
        <s v="Maja"/>
        <s v="Maja Baru"/>
        <s v="Curug Badak"/>
        <s v="Pasir Kembang"/>
        <s v="Gubug Cibeureum"/>
        <s v="Binong"/>
        <s v="Sindangmulya"/>
      </sharedItems>
    </cacheField>
    <cacheField name="kecamatan" numFmtId="0">
      <sharedItems count="22">
        <s v="Banjarsari"/>
        <s v="Malingping"/>
        <s v="Wanasalam"/>
        <s v="Panggarangan"/>
        <s v="Bayah"/>
        <s v="Cilograng"/>
        <s v="Cibeber"/>
        <s v="Cijaku"/>
        <s v="Cigemblong"/>
        <s v="Cileles"/>
        <s v="Gunungkencana"/>
        <s v="Bojongmanik"/>
        <s v="Cirinten"/>
        <s v="Muncang"/>
        <s v="Sobang"/>
        <s v="Cipanas"/>
        <s v="Lebakgedong"/>
        <s v="Sajira"/>
        <s v="Cikulur"/>
        <s v="Warunggunung"/>
        <s v="Rangkasbitung"/>
        <s v="Maja"/>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31.xml><?xml version="1.0" encoding="utf-8"?>
<pivotCacheDefinition xmlns="http://schemas.openxmlformats.org/spreadsheetml/2006/main" xmlns:r="http://schemas.openxmlformats.org/officeDocument/2006/relationships" r:id="rId1" refreshedBy="STATISTIK-3" refreshedDate="42046.487899884261" createdVersion="3" refreshedVersion="3" minRefreshableVersion="3" recordCount="336">
  <cacheSource type="external" connectionId="23"/>
  <cacheFields count="23">
    <cacheField name="idauto" numFmtId="0">
      <sharedItems containsSemiMixedTypes="0" containsString="0" containsNumber="1" containsInteger="1" minValue="30" maxValue="453"/>
    </cacheField>
    <cacheField name="kodedesa" numFmtId="0">
      <sharedItems/>
    </cacheField>
    <cacheField name="tahun" numFmtId="0">
      <sharedItems containsSemiMixedTypes="0" containsString="0" containsNumber="1" containsInteger="1" minValue="0" maxValue="2013" count="4">
        <n v="2012"/>
        <n v="2009"/>
        <n v="2013"/>
        <n v="0"/>
      </sharedItems>
    </cacheField>
    <cacheField name="sasaranbayithn" numFmtId="0">
      <sharedItems containsSemiMixedTypes="0" containsString="0" containsNumber="1" containsInteger="1" minValue="1" maxValue="381"/>
    </cacheField>
    <cacheField name="bcgjumlah" numFmtId="0">
      <sharedItems containsSemiMixedTypes="0" containsString="0" containsNumber="1" containsInteger="1" minValue="2" maxValue="309"/>
    </cacheField>
    <cacheField name="bcgpersen" numFmtId="0">
      <sharedItems containsSemiMixedTypes="0" containsString="0" containsNumber="1" containsInteger="1" minValue="3" maxValue="1294"/>
    </cacheField>
    <cacheField name="dptjumlah" numFmtId="0">
      <sharedItems containsSemiMixedTypes="0" containsString="0" containsNumber="1" containsInteger="1" minValue="0" maxValue="303"/>
    </cacheField>
    <cacheField name="dptpersen" numFmtId="0">
      <sharedItems containsSemiMixedTypes="0" containsString="0" containsNumber="1" containsInteger="1" minValue="0" maxValue="1137"/>
    </cacheField>
    <cacheField name="poliojumlah" numFmtId="0">
      <sharedItems containsSemiMixedTypes="0" containsString="0" containsNumber="1" containsInteger="1" minValue="0" maxValue="304"/>
    </cacheField>
    <cacheField name="poliopersen" numFmtId="0">
      <sharedItems containsSemiMixedTypes="0" containsString="0" containsNumber="1" containsInteger="1" minValue="0" maxValue="1088"/>
    </cacheField>
    <cacheField name="campakjumlah" numFmtId="0">
      <sharedItems containsSemiMixedTypes="0" containsString="0" containsNumber="1" containsInteger="1" minValue="0" maxValue="256"/>
    </cacheField>
    <cacheField name="campakpersen" numFmtId="0">
      <sharedItems containsSemiMixedTypes="0" containsString="0" containsNumber="1" containsInteger="1" minValue="0" maxValue="1196"/>
    </cacheField>
    <cacheField name="rataratacapai" numFmtId="0">
      <sharedItems containsSemiMixedTypes="0" containsString="0" containsNumber="1" containsInteger="1" minValue="0" maxValue="1152"/>
    </cacheField>
    <cacheField name="uci" numFmtId="0">
      <sharedItems containsBlank="1" count="5">
        <m/>
        <s v="0"/>
        <s v="1"/>
        <s v="Non UCI"/>
        <s v="UCI"/>
      </sharedItems>
    </cacheField>
    <cacheField name="ket" numFmtId="0">
      <sharedItems containsString="0" containsBlank="1" count="1">
        <m/>
      </sharedItems>
    </cacheField>
    <cacheField name="date_insert" numFmtId="0">
      <sharedItems containsSemiMixedTypes="0" containsNonDate="0" containsDate="1" containsString="0" minDate="2012-07-11T08:07:21" maxDate="2014-10-30T13:10:45"/>
    </cacheField>
    <cacheField name="date_update" numFmtId="0">
      <sharedItems containsNonDate="0" containsString="0" containsBlank="1" count="1">
        <m/>
      </sharedItems>
    </cacheField>
    <cacheField name="user_insert" numFmtId="0">
      <sharedItems containsBlank="1" count="4">
        <s v="dinaskesehatan"/>
        <s v="hudri"/>
        <s v="bayah"/>
        <m/>
      </sharedItems>
    </cacheField>
    <cacheField name="user_update" numFmtId="0">
      <sharedItems containsBlank="1" count="4">
        <m/>
        <s v="bayah"/>
        <s v="hudri"/>
        <s v="dinaskesehatan"/>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09">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Mekarsari"/>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32.xml><?xml version="1.0" encoding="utf-8"?>
<pivotCacheDefinition xmlns="http://schemas.openxmlformats.org/spreadsheetml/2006/main" xmlns:r="http://schemas.openxmlformats.org/officeDocument/2006/relationships" r:id="rId1" refreshedBy="STATISTIK-3" refreshedDate="42046.487900578701" createdVersion="3" refreshedVersion="3" minRefreshableVersion="3" recordCount="1211">
  <cacheSource type="external" connectionId="25"/>
  <cacheFields count="20">
    <cacheField name="idauto" numFmtId="0">
      <sharedItems containsSemiMixedTypes="0" containsString="0" containsNumber="1" containsInteger="1" minValue="1" maxValue="1213"/>
    </cacheField>
    <cacheField name="kodedesa" numFmtId="0">
      <sharedItems/>
    </cacheField>
    <cacheField name="tahun" numFmtId="0">
      <sharedItems containsSemiMixedTypes="0" containsString="0" containsNumber="1" containsInteger="1" minValue="2009" maxValue="2013" count="5">
        <n v="2010"/>
        <n v="2012"/>
        <n v="2011"/>
        <n v="2009"/>
        <n v="2013"/>
      </sharedItems>
    </cacheField>
    <cacheField name="tki_lk" numFmtId="0">
      <sharedItems containsSemiMixedTypes="0" containsString="0" containsNumber="1" containsInteger="1" minValue="0" maxValue="170"/>
    </cacheField>
    <cacheField name="tki_pr" numFmtId="0">
      <sharedItems containsSemiMixedTypes="0" containsString="0" containsNumber="1" containsInteger="1" minValue="0" maxValue="179"/>
    </cacheField>
    <cacheField name="jmllkpr" numFmtId="0">
      <sharedItems containsSemiMixedTypes="0" containsString="0" containsNumber="1" containsInteger="1" minValue="0" maxValue="237"/>
    </cacheField>
    <cacheField name="malaysia" numFmtId="0">
      <sharedItems containsSemiMixedTypes="0" containsString="0" containsNumber="1" containsInteger="1" minValue="0" maxValue="180"/>
    </cacheField>
    <cacheField name="singapura" numFmtId="0">
      <sharedItems containsSemiMixedTypes="0" containsString="0" containsNumber="1" containsInteger="1" minValue="0" maxValue="7" count="8">
        <n v="0"/>
        <n v="2"/>
        <n v="1"/>
        <n v="5"/>
        <n v="6"/>
        <n v="3"/>
        <n v="7"/>
        <n v="4"/>
      </sharedItems>
    </cacheField>
    <cacheField name="hongkong" numFmtId="0">
      <sharedItems containsSemiMixedTypes="0" containsString="0" containsNumber="1" containsInteger="1" minValue="0" maxValue="3" count="4">
        <n v="0"/>
        <n v="1"/>
        <n v="2"/>
        <n v="3"/>
      </sharedItems>
    </cacheField>
    <cacheField name="arabsaudi" numFmtId="0">
      <sharedItems containsSemiMixedTypes="0" containsString="0" containsNumber="1" containsInteger="1" minValue="0" maxValue="202"/>
    </cacheField>
    <cacheField name="lainnya" numFmtId="0">
      <sharedItems containsString="0" containsBlank="1" containsNumber="1" containsInteger="1" minValue="0" maxValue="53" count="17">
        <n v="0"/>
        <n v="3"/>
        <n v="1"/>
        <n v="4"/>
        <n v="20"/>
        <n v="2"/>
        <n v="19"/>
        <n v="24"/>
        <n v="53"/>
        <n v="6"/>
        <n v="5"/>
        <n v="12"/>
        <n v="7"/>
        <m/>
        <n v="13"/>
        <n v="14"/>
        <n v="26"/>
      </sharedItems>
    </cacheField>
    <cacheField name="ket" numFmtId="0">
      <sharedItems containsBlank="1" count="6">
        <s v="Kantor Kecamatan"/>
        <m/>
        <s v="aaaaaaaaa DF"/>
        <s v="Fropil Desa"/>
        <s v="Perangkat Desa"/>
        <s v="Desa"/>
      </sharedItems>
    </cacheField>
    <cacheField name="date_insert" numFmtId="0">
      <sharedItems containsSemiMixedTypes="0" containsNonDate="0" containsDate="1" containsString="0" minDate="2012-05-30T21:38:00" maxDate="2014-12-11T21:00:00"/>
    </cacheField>
    <cacheField name="date_update" numFmtId="0">
      <sharedItems containsNonDate="0" containsDate="1" containsString="0" containsBlank="1" minDate="2012-05-30T00:00:00" maxDate="2012-05-31T00:00:00" count="2">
        <m/>
        <d v="2012-05-30T00:00:00"/>
      </sharedItems>
    </cacheField>
    <cacheField name="user_insert" numFmtId="0">
      <sharedItems containsBlank="1"/>
    </cacheField>
    <cacheField name="user_update" numFmtId="0">
      <sharedItems containsBlank="1" count="12">
        <m/>
        <s v="hudri"/>
        <s v="banjarsari"/>
        <s v="malingping"/>
        <s v="fajrin"/>
        <s v="cirinten"/>
        <s v="leuwidamar"/>
        <s v="cipanas"/>
        <s v="lebakgedong"/>
        <s v="cikulur"/>
        <s v="neti"/>
        <s v="kalanganyar"/>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33.xml><?xml version="1.0" encoding="utf-8"?>
<pivotCacheDefinition xmlns="http://schemas.openxmlformats.org/spreadsheetml/2006/main" xmlns:r="http://schemas.openxmlformats.org/officeDocument/2006/relationships" r:id="rId1" refreshedBy="STATISTIK-3" refreshedDate="42046.487901157408" createdVersion="3" refreshedVersion="3" minRefreshableVersion="3" recordCount="1647">
  <cacheSource type="external" connectionId="26"/>
  <cacheFields count="18">
    <cacheField name="idauto" numFmtId="0">
      <sharedItems containsSemiMixedTypes="0" containsString="0" containsNumber="1" containsInteger="1" minValue="1" maxValue="1648"/>
    </cacheField>
    <cacheField name="kodedesa" numFmtId="0">
      <sharedItems/>
    </cacheField>
    <cacheField name="tahun" numFmtId="0">
      <sharedItems containsSemiMixedTypes="0" containsString="0" containsNumber="1" containsInteger="1" minValue="2009" maxValue="2013" count="5">
        <n v="2009"/>
        <n v="2010"/>
        <n v="2011"/>
        <n v="2012"/>
        <n v="2013"/>
      </sharedItems>
    </cacheField>
    <cacheField name="masjid" numFmtId="0">
      <sharedItems containsSemiMixedTypes="0" containsString="0" containsNumber="1" containsInteger="1" minValue="0" maxValue="130" count="17">
        <n v="0"/>
        <n v="4"/>
        <n v="5"/>
        <n v="7"/>
        <n v="1"/>
        <n v="6"/>
        <n v="3"/>
        <n v="2"/>
        <n v="9"/>
        <n v="10"/>
        <n v="8"/>
        <n v="11"/>
        <n v="18"/>
        <n v="12"/>
        <n v="13"/>
        <n v="14"/>
        <n v="130"/>
      </sharedItems>
    </cacheField>
    <cacheField name="musholla" numFmtId="0">
      <sharedItems containsSemiMixedTypes="0" containsString="0" containsNumber="1" containsInteger="1" minValue="0" maxValue="38" count="30">
        <n v="0"/>
        <n v="4"/>
        <n v="5"/>
        <n v="22"/>
        <n v="24"/>
        <n v="8"/>
        <n v="7"/>
        <n v="1"/>
        <n v="6"/>
        <n v="3"/>
        <n v="10"/>
        <n v="9"/>
        <n v="11"/>
        <n v="12"/>
        <n v="19"/>
        <n v="18"/>
        <n v="15"/>
        <n v="13"/>
        <n v="17"/>
        <n v="14"/>
        <n v="2"/>
        <n v="16"/>
        <n v="20"/>
        <n v="23"/>
        <n v="30"/>
        <n v="25"/>
        <n v="38"/>
        <n v="29"/>
        <n v="21"/>
        <n v="31"/>
      </sharedItems>
    </cacheField>
    <cacheField name="gerejakristen" numFmtId="0">
      <sharedItems containsString="0" containsBlank="1" containsNumber="1" containsInteger="1" minValue="0" maxValue="3" count="4">
        <n v="0"/>
        <n v="1"/>
        <m/>
        <n v="3"/>
      </sharedItems>
    </cacheField>
    <cacheField name="gerejakatholik" numFmtId="0">
      <sharedItems containsSemiMixedTypes="0" containsString="0" containsNumber="1" containsInteger="1" minValue="0" maxValue="9" count="7">
        <n v="0"/>
        <n v="1"/>
        <n v="2"/>
        <n v="3"/>
        <n v="5"/>
        <n v="9"/>
        <n v="6"/>
      </sharedItems>
    </cacheField>
    <cacheField name="pura" numFmtId="0">
      <sharedItems containsSemiMixedTypes="0" containsString="0" containsNumber="1" containsInteger="1" minValue="0" maxValue="9" count="6">
        <n v="0"/>
        <n v="1"/>
        <n v="3"/>
        <n v="2"/>
        <n v="9"/>
        <n v="6"/>
      </sharedItems>
    </cacheField>
    <cacheField name="vihara" numFmtId="0">
      <sharedItems containsSemiMixedTypes="0" containsString="0" containsNumber="1" containsInteger="1" minValue="0" maxValue="7" count="8">
        <n v="0"/>
        <n v="1"/>
        <n v="2"/>
        <n v="3"/>
        <n v="4"/>
        <n v="6"/>
        <n v="5"/>
        <n v="7"/>
      </sharedItems>
    </cacheField>
    <cacheField name="ket" numFmtId="0">
      <sharedItems containsBlank="1" count="3">
        <m/>
        <s v="jkkkl"/>
        <s v="Desa"/>
      </sharedItems>
    </cacheField>
    <cacheField name="date_insert" numFmtId="0">
      <sharedItems containsNonDate="0" containsDate="1" containsString="0" containsBlank="1" minDate="2012-06-27T22:06:00" maxDate="2014-12-14T02:36:51"/>
    </cacheField>
    <cacheField name="date_update" numFmtId="0">
      <sharedItems containsNonDate="0" containsString="0" containsBlank="1" count="1">
        <m/>
      </sharedItems>
    </cacheField>
    <cacheField name="user_insert" numFmtId="0">
      <sharedItems containsBlank="1"/>
    </cacheField>
    <cacheField name="user_update" numFmtId="0">
      <sharedItems containsBlank="1" count="12">
        <m/>
        <s v="hudri"/>
        <s v="malingping"/>
        <s v="bayah"/>
        <s v="rangga"/>
        <s v="cirinten"/>
        <s v="apri"/>
        <s v="febri"/>
        <s v="isro"/>
        <s v="cikulur"/>
        <s v="warunggunung"/>
        <s v="kalanganyar"/>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34.xml><?xml version="1.0" encoding="utf-8"?>
<pivotCacheDefinition xmlns="http://schemas.openxmlformats.org/spreadsheetml/2006/main" xmlns:r="http://schemas.openxmlformats.org/officeDocument/2006/relationships" r:id="rId1" refreshedBy="STATISTIK-3" refreshedDate="42046.487902083332" createdVersion="3" refreshedVersion="3" minRefreshableVersion="3" recordCount="967">
  <cacheSource type="external" connectionId="27"/>
  <cacheFields count="24">
    <cacheField name="idauto" numFmtId="0">
      <sharedItems containsSemiMixedTypes="0" containsString="0" containsNumber="1" containsInteger="1" minValue="1" maxValue="968"/>
    </cacheField>
    <cacheField name="kodedesa" numFmtId="0">
      <sharedItems/>
    </cacheField>
    <cacheField name="tahun" numFmtId="0">
      <sharedItems containsSemiMixedTypes="0" containsString="0" containsNumber="1" containsInteger="1" minValue="2011" maxValue="2013" count="3">
        <n v="2011"/>
        <n v="2012"/>
        <n v="2013"/>
      </sharedItems>
    </cacheField>
    <cacheField name="tunarunguwicara_lk" numFmtId="0">
      <sharedItems containsSemiMixedTypes="0" containsString="0" containsNumber="1" containsInteger="1" minValue="0" maxValue="18" count="17">
        <n v="1"/>
        <n v="0"/>
        <n v="4"/>
        <n v="2"/>
        <n v="6"/>
        <n v="3"/>
        <n v="5"/>
        <n v="12"/>
        <n v="8"/>
        <n v="7"/>
        <n v="15"/>
        <n v="18"/>
        <n v="10"/>
        <n v="16"/>
        <n v="14"/>
        <n v="9"/>
        <n v="13"/>
      </sharedItems>
    </cacheField>
    <cacheField name="tunarunguwicara_pr" numFmtId="0">
      <sharedItems containsSemiMixedTypes="0" containsString="0" containsNumber="1" containsInteger="1" minValue="0" maxValue="24" count="17">
        <n v="0"/>
        <n v="1"/>
        <n v="2"/>
        <n v="5"/>
        <n v="4"/>
        <n v="3"/>
        <n v="8"/>
        <n v="9"/>
        <n v="12"/>
        <n v="15"/>
        <n v="6"/>
        <n v="10"/>
        <n v="24"/>
        <n v="23"/>
        <n v="7"/>
        <n v="14"/>
        <n v="11"/>
      </sharedItems>
    </cacheField>
    <cacheField name="tunadaksa_lk" numFmtId="0">
      <sharedItems containsSemiMixedTypes="0" containsString="0" containsNumber="1" containsInteger="1" minValue="0" maxValue="18" count="16">
        <n v="6"/>
        <n v="0"/>
        <n v="5"/>
        <n v="3"/>
        <n v="4"/>
        <n v="2"/>
        <n v="1"/>
        <n v="7"/>
        <n v="8"/>
        <n v="9"/>
        <n v="10"/>
        <n v="11"/>
        <n v="18"/>
        <n v="14"/>
        <n v="12"/>
        <n v="16"/>
      </sharedItems>
    </cacheField>
    <cacheField name="tunadaksa_pr" numFmtId="0">
      <sharedItems containsSemiMixedTypes="0" containsString="0" containsNumber="1" containsInteger="1" minValue="0" maxValue="15" count="15">
        <n v="5"/>
        <n v="0"/>
        <n v="2"/>
        <n v="1"/>
        <n v="3"/>
        <n v="4"/>
        <n v="15"/>
        <n v="6"/>
        <n v="9"/>
        <n v="8"/>
        <n v="10"/>
        <n v="13"/>
        <n v="7"/>
        <n v="14"/>
        <n v="12"/>
      </sharedItems>
    </cacheField>
    <cacheField name="tunanetra_lk" numFmtId="0">
      <sharedItems containsSemiMixedTypes="0" containsString="0" containsNumber="1" containsInteger="1" minValue="0" maxValue="15" count="11">
        <n v="2"/>
        <n v="0"/>
        <n v="1"/>
        <n v="3"/>
        <n v="5"/>
        <n v="4"/>
        <n v="7"/>
        <n v="15"/>
        <n v="9"/>
        <n v="6"/>
        <n v="8"/>
      </sharedItems>
    </cacheField>
    <cacheField name="tunanetra_pr" numFmtId="0">
      <sharedItems containsSemiMixedTypes="0" containsString="0" containsNumber="1" containsInteger="1" minValue="0" maxValue="20" count="11">
        <n v="0"/>
        <n v="1"/>
        <n v="3"/>
        <n v="2"/>
        <n v="8"/>
        <n v="5"/>
        <n v="9"/>
        <n v="20"/>
        <n v="4"/>
        <n v="6"/>
        <n v="7"/>
      </sharedItems>
    </cacheField>
    <cacheField name="tunaganda_lk" numFmtId="0">
      <sharedItems containsString="0" containsBlank="1" containsNumber="1" containsInteger="1" minValue="0" maxValue="10" count="10">
        <n v="0"/>
        <n v="1"/>
        <n v="2"/>
        <m/>
        <n v="9"/>
        <n v="3"/>
        <n v="10"/>
        <n v="6"/>
        <n v="4"/>
        <n v="5"/>
      </sharedItems>
    </cacheField>
    <cacheField name="tunaganda_pr" numFmtId="0">
      <sharedItems containsSemiMixedTypes="0" containsString="0" containsNumber="1" containsInteger="1" minValue="0" maxValue="8" count="7">
        <n v="2"/>
        <n v="0"/>
        <n v="3"/>
        <n v="1"/>
        <n v="8"/>
        <n v="4"/>
        <n v="6"/>
      </sharedItems>
    </cacheField>
    <cacheField name="bibirsumbing_lk" numFmtId="0">
      <sharedItems containsSemiMixedTypes="0" containsString="0" containsNumber="1" containsInteger="1" minValue="0" maxValue="21" count="10">
        <n v="0"/>
        <n v="1"/>
        <n v="2"/>
        <n v="3"/>
        <n v="4"/>
        <n v="5"/>
        <n v="21"/>
        <n v="7"/>
        <n v="15"/>
        <n v="8"/>
      </sharedItems>
    </cacheField>
    <cacheField name="bibirsumbing_pr" numFmtId="0">
      <sharedItems containsSemiMixedTypes="0" containsString="0" containsNumber="1" containsInteger="1" minValue="0" maxValue="8" count="8">
        <n v="1"/>
        <n v="0"/>
        <n v="4"/>
        <n v="2"/>
        <n v="3"/>
        <n v="7"/>
        <n v="5"/>
        <n v="8"/>
      </sharedItems>
    </cacheField>
    <cacheField name="jumlah_lk" numFmtId="0">
      <sharedItems containsString="0" containsBlank="1" containsNumber="1" containsInteger="1" minValue="0" maxValue="46"/>
    </cacheField>
    <cacheField name="jumlah_pr" numFmtId="0">
      <sharedItems containsSemiMixedTypes="0" containsString="0" containsNumber="1" containsInteger="1" minValue="0" maxValue="38" count="30">
        <n v="8"/>
        <n v="0"/>
        <n v="4"/>
        <n v="3"/>
        <n v="1"/>
        <n v="11"/>
        <n v="6"/>
        <n v="2"/>
        <n v="31"/>
        <n v="7"/>
        <n v="5"/>
        <n v="9"/>
        <n v="15"/>
        <n v="17"/>
        <n v="13"/>
        <n v="19"/>
        <n v="23"/>
        <n v="35"/>
        <n v="10"/>
        <n v="12"/>
        <n v="38"/>
        <n v="21"/>
        <n v="22"/>
        <n v="32"/>
        <n v="14"/>
        <n v="20"/>
        <n v="24"/>
        <n v="18"/>
        <n v="25"/>
        <n v="33"/>
      </sharedItems>
    </cacheField>
    <cacheField name="ket" numFmtId="0">
      <sharedItems containsBlank="1" count="5">
        <m/>
        <s v="RYRE"/>
        <s v="Kantor Kec.Cilograng"/>
        <s v="Petugas TKSK Gunungkencana"/>
        <s v="Desa"/>
      </sharedItems>
    </cacheField>
    <cacheField name="date_insert" numFmtId="0">
      <sharedItems containsSemiMixedTypes="0" containsNonDate="0" containsDate="1" containsString="0" minDate="2012-06-28T05:34:00" maxDate="2014-12-14T10:00:00"/>
    </cacheField>
    <cacheField name="date_update" numFmtId="0">
      <sharedItems containsNonDate="0" containsString="0" containsBlank="1" count="1">
        <m/>
      </sharedItems>
    </cacheField>
    <cacheField name="user_insert" numFmtId="0">
      <sharedItems/>
    </cacheField>
    <cacheField name="user_update" numFmtId="0">
      <sharedItems containsBlank="1" count="14">
        <m/>
        <s v="malingping"/>
        <s v="panggarangan"/>
        <s v="bayah"/>
        <s v="cibeber"/>
        <s v="rangga"/>
        <s v="apri"/>
        <s v="cirinten"/>
        <s v="febri"/>
        <s v="isro"/>
        <s v="cipanas"/>
        <s v="cikulur"/>
        <s v="neti"/>
        <s v="kalanganyar"/>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35.xml><?xml version="1.0" encoding="utf-8"?>
<pivotCacheDefinition xmlns="http://schemas.openxmlformats.org/spreadsheetml/2006/main" xmlns:r="http://schemas.openxmlformats.org/officeDocument/2006/relationships" r:id="rId1" refreshedBy="STATISTIK-3" refreshedDate="42046.487903009256" createdVersion="3" refreshedVersion="3" minRefreshableVersion="3" recordCount="1651">
  <cacheSource type="external" connectionId="28"/>
  <cacheFields count="16">
    <cacheField name="idauto" numFmtId="0">
      <sharedItems containsSemiMixedTypes="0" containsString="0" containsNumber="1" containsInteger="1" minValue="1" maxValue="1652"/>
    </cacheField>
    <cacheField name="kodedesa" numFmtId="0">
      <sharedItems/>
    </cacheField>
    <cacheField name="tahun" numFmtId="0">
      <sharedItems containsSemiMixedTypes="0" containsString="0" containsNumber="1" containsInteger="1" minValue="0" maxValue="2013" count="6">
        <n v="2009"/>
        <n v="2010"/>
        <n v="2011"/>
        <n v="2012"/>
        <n v="2013"/>
        <n v="0" u="1"/>
      </sharedItems>
    </cacheField>
    <cacheField name="keberadaan" numFmtId="0">
      <sharedItems containsString="0" containsBlank="1" containsNumber="1" containsInteger="1" minValue="0" maxValue="1" count="3">
        <m/>
        <n v="1"/>
        <n v="0"/>
      </sharedItems>
    </cacheField>
    <cacheField name="cacatmental_lk" numFmtId="0">
      <sharedItems containsSemiMixedTypes="0" containsString="0" containsNumber="1" containsInteger="1" minValue="0" maxValue="20" count="17">
        <n v="0"/>
        <n v="2"/>
        <n v="1"/>
        <n v="3"/>
        <n v="5"/>
        <n v="4"/>
        <n v="6"/>
        <n v="7"/>
        <n v="14"/>
        <n v="9"/>
        <n v="11"/>
        <n v="12"/>
        <n v="16"/>
        <n v="8"/>
        <n v="10"/>
        <n v="20"/>
        <n v="13"/>
      </sharedItems>
    </cacheField>
    <cacheField name="cacatmental_pr" numFmtId="0">
      <sharedItems containsSemiMixedTypes="0" containsString="0" containsNumber="1" containsInteger="1" minValue="0" maxValue="16" count="15">
        <n v="0"/>
        <n v="2"/>
        <n v="1"/>
        <n v="3"/>
        <n v="4"/>
        <n v="6"/>
        <n v="7"/>
        <n v="9"/>
        <n v="8"/>
        <n v="5"/>
        <n v="13"/>
        <n v="12"/>
        <n v="10"/>
        <n v="16"/>
        <n v="11"/>
      </sharedItems>
    </cacheField>
    <cacheField name="jumlah" numFmtId="0">
      <sharedItems containsSemiMixedTypes="0" containsString="0" containsNumber="1" containsInteger="1" minValue="0" maxValue="29" count="24">
        <n v="0"/>
        <n v="4"/>
        <n v="2"/>
        <n v="6"/>
        <n v="9"/>
        <n v="1"/>
        <n v="3"/>
        <n v="5"/>
        <n v="7"/>
        <n v="10"/>
        <n v="13"/>
        <n v="8"/>
        <n v="11"/>
        <n v="20"/>
        <n v="17"/>
        <n v="16"/>
        <n v="19"/>
        <n v="21"/>
        <n v="14"/>
        <n v="15"/>
        <n v="12"/>
        <n v="18"/>
        <n v="22"/>
        <n v="29"/>
      </sharedItems>
    </cacheField>
    <cacheField name="ket" numFmtId="0">
      <sharedItems containsBlank="1" count="5">
        <m/>
        <s v="Kantor Kecamatan"/>
        <s v="Profil Desa"/>
        <s v="Petugas TKSK Gunungkencana"/>
        <s v="Desa"/>
      </sharedItems>
    </cacheField>
    <cacheField name="date_insert" numFmtId="0">
      <sharedItems containsSemiMixedTypes="0" containsNonDate="0" containsDate="1" containsString="0" minDate="2012-06-28T05:55:00" maxDate="2014-12-14T12:14:04"/>
    </cacheField>
    <cacheField name="date_update" numFmtId="0">
      <sharedItems containsNonDate="0" containsString="0" containsBlank="1" count="1">
        <m/>
      </sharedItems>
    </cacheField>
    <cacheField name="user_insert" numFmtId="0">
      <sharedItems containsBlank="1"/>
    </cacheField>
    <cacheField name="user_update" numFmtId="0">
      <sharedItems containsBlank="1" count="15">
        <m/>
        <s v="banjarsari"/>
        <s v="hudri"/>
        <s v="malingping"/>
        <s v="panggarangan"/>
        <s v="rangga"/>
        <s v="fajrin"/>
        <s v="cileles"/>
        <s v="apri"/>
        <s v="cirinten"/>
        <s v="cikulur"/>
        <s v="warunggunung"/>
        <s v="isro"/>
        <s v="kalanganyar"/>
        <s v="maja"/>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36.xml><?xml version="1.0" encoding="utf-8"?>
<pivotCacheDefinition xmlns="http://schemas.openxmlformats.org/spreadsheetml/2006/main" xmlns:r="http://schemas.openxmlformats.org/officeDocument/2006/relationships" r:id="rId1" refreshedBy="STATISTIK-3" refreshedDate="42046.487903703703" createdVersion="3" refreshedVersion="3" minRefreshableVersion="3" recordCount="1656">
  <cacheSource type="external" connectionId="29"/>
  <cacheFields count="16">
    <cacheField name="idauto" numFmtId="0">
      <sharedItems containsSemiMixedTypes="0" containsString="0" containsNumber="1" containsInteger="1" minValue="1" maxValue="1657"/>
    </cacheField>
    <cacheField name="kodedesa" numFmtId="0">
      <sharedItems/>
    </cacheField>
    <cacheField name="tahun" numFmtId="0">
      <sharedItems containsSemiMixedTypes="0" containsString="0" containsNumber="1" containsInteger="1" minValue="2009" maxValue="2013" count="5">
        <n v="2009"/>
        <n v="2010"/>
        <n v="2011"/>
        <n v="2012"/>
        <n v="2013"/>
      </sharedItems>
    </cacheField>
    <cacheField name="nikahcatatdesa" numFmtId="0">
      <sharedItems containsSemiMixedTypes="0" containsString="0" containsNumber="1" containsInteger="1" minValue="0" maxValue="243"/>
    </cacheField>
    <cacheField name="nikahcatatkua" numFmtId="0">
      <sharedItems containsString="0" containsBlank="1" containsNumber="1" containsInteger="1" minValue="0" maxValue="262"/>
    </cacheField>
    <cacheField name="ceraicatatdesa" numFmtId="0">
      <sharedItems containsSemiMixedTypes="0" containsString="0" containsNumber="1" containsInteger="1" minValue="0" maxValue="23" count="21">
        <n v="0"/>
        <n v="1"/>
        <n v="2"/>
        <n v="6"/>
        <n v="4"/>
        <n v="3"/>
        <n v="12"/>
        <n v="14"/>
        <n v="9"/>
        <n v="7"/>
        <n v="10"/>
        <n v="5"/>
        <n v="23"/>
        <n v="21"/>
        <n v="8"/>
        <n v="11"/>
        <n v="15"/>
        <n v="19"/>
        <n v="16"/>
        <n v="13"/>
        <n v="20"/>
      </sharedItems>
    </cacheField>
    <cacheField name="ceraicatatkua" numFmtId="0">
      <sharedItems containsSemiMixedTypes="0" containsString="0" containsNumber="1" containsInteger="1" minValue="0" maxValue="47" count="22">
        <n v="0"/>
        <n v="1"/>
        <n v="2"/>
        <n v="3"/>
        <n v="4"/>
        <n v="6"/>
        <n v="5"/>
        <n v="7"/>
        <n v="8"/>
        <n v="19"/>
        <n v="15"/>
        <n v="14"/>
        <n v="18"/>
        <n v="16"/>
        <n v="10"/>
        <n v="47"/>
        <n v="40"/>
        <n v="12"/>
        <n v="13"/>
        <n v="9"/>
        <n v="11"/>
        <n v="17"/>
      </sharedItems>
    </cacheField>
    <cacheField name="ket" numFmtId="0">
      <sharedItems containsBlank="1" count="7">
        <m/>
        <s v="Departemen Kabupaten Lebak"/>
        <s v="Kantor Kecamaran"/>
        <s v="Kecamatan Cijaku"/>
        <s v="KUA Kec. Gunungkencana"/>
        <s v="KUA"/>
        <s v="FFFFF"/>
      </sharedItems>
    </cacheField>
    <cacheField name="date_insert" numFmtId="0">
      <sharedItems containsNonDate="0" containsDate="1" containsString="0" containsBlank="1" minDate="2012-06-28T06:09:00" maxDate="2014-12-14T13:11:53"/>
    </cacheField>
    <cacheField name="date_update" numFmtId="0">
      <sharedItems containsNonDate="0" containsString="0" containsBlank="1" count="1">
        <m/>
      </sharedItems>
    </cacheField>
    <cacheField name="user_insert" numFmtId="0">
      <sharedItems containsBlank="1"/>
    </cacheField>
    <cacheField name="user_update" numFmtId="0">
      <sharedItems containsBlank="1" count="17">
        <m/>
        <s v="hudri"/>
        <s v="malingping"/>
        <s v="panggarangan"/>
        <s v="fajrin"/>
        <s v="cileles"/>
        <s v="apri"/>
        <s v="cirinten"/>
        <s v="febri"/>
        <s v="cipanas"/>
        <s v="lebakgedong"/>
        <s v="sajira"/>
        <s v="isro"/>
        <s v="cikulur"/>
        <s v="neti"/>
        <s v="kalanganyar"/>
        <s v="maja"/>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37.xml><?xml version="1.0" encoding="utf-8"?>
<pivotCacheDefinition xmlns="http://schemas.openxmlformats.org/spreadsheetml/2006/main" xmlns:r="http://schemas.openxmlformats.org/officeDocument/2006/relationships" r:id="rId1" refreshedBy="STATISTIK-3" refreshedDate="42046.487904629626" createdVersion="3" refreshedVersion="3" minRefreshableVersion="3" recordCount="1317">
  <cacheSource type="external" connectionId="30"/>
  <cacheFields count="17">
    <cacheField name="idauto" numFmtId="0">
      <sharedItems containsSemiMixedTypes="0" containsString="0" containsNumber="1" containsInteger="1" minValue="1" maxValue="1317"/>
    </cacheField>
    <cacheField name="kodedesa" numFmtId="0">
      <sharedItems/>
    </cacheField>
    <cacheField name="tahun" numFmtId="0">
      <sharedItems containsSemiMixedTypes="0" containsString="0" containsNumber="1" containsInteger="1" minValue="2009" maxValue="2013" count="5">
        <n v="2009"/>
        <n v="2010"/>
        <n v="2011"/>
        <n v="2012"/>
        <n v="2013"/>
      </sharedItems>
    </cacheField>
    <cacheField name="potensiekon1" numFmtId="0">
      <sharedItems containsBlank="1" count="42">
        <s v="Pertanian"/>
        <s v="Galia C"/>
        <s v="Perkebunan"/>
        <s v="Perikanan"/>
        <s v="INDUSTRI KERAJINAN"/>
        <s v="Pedagang"/>
        <s v="Padi"/>
        <s v="-"/>
        <s v="Gula Aren"/>
        <s v="Petani"/>
        <s v="Karet"/>
        <s v="Perdagangan"/>
        <s v="0 "/>
        <s v="Sale pisang "/>
        <s v="Wisata curug kanteh "/>
        <s v="Pengrajin kue besot "/>
        <s v="Gula aren "/>
        <s v="0"/>
        <s v="Karet/Gula Aren"/>
        <s v="CENGKEH"/>
        <s v="PISANG"/>
        <s v="Petanian"/>
        <s v="Industri Pengolahan"/>
        <s v="Peternakan"/>
        <s v="Pengolahan"/>
        <s v="Jasa"/>
        <s v="Lio bata"/>
        <s v="Pengrajin kue"/>
        <s v="Pengrajin Tas/Dompet"/>
        <s v="Kehutanan"/>
        <s v="Pertambangan"/>
        <m u="1"/>
        <s v="Sale pisang" u="1"/>
        <s v="IndustriPengolahan" u="1"/>
        <s v="pertanian " u="1"/>
        <s v="penolahan" u="1"/>
        <s v="Produksi Gula Aren dan Gula Semut" u="1"/>
        <s v="Tambang Batubara" u="1"/>
        <s v="Wisata curug kanteh" u="1"/>
        <s v="perkebunan " u="1"/>
        <s v="Simpan Pinjam Kelompok Perempuan" u="1"/>
        <s v="Pengrajin kue besot" u="1"/>
      </sharedItems>
    </cacheField>
    <cacheField name="potensiekon2" numFmtId="0">
      <sharedItems containsBlank="1" count="59">
        <s v="Indsutri"/>
        <m/>
        <s v="Perkebunan"/>
        <s v="Pertanian"/>
        <s v="Perdagangan"/>
        <s v="Perikanan"/>
        <s v="Kelapa"/>
        <s v="-"/>
        <s v="Nelayan"/>
        <s v="Cengkeh"/>
        <s v="Karet"/>
        <s v="Sawit"/>
        <s v="Kayu"/>
        <s v="Padi"/>
        <s v="Jasa"/>
        <s v="Pariwisata"/>
        <s v="Pertambangan"/>
        <s v="Industri RT"/>
        <s v="Industri  Kecil"/>
        <s v="Industri Kecil"/>
        <s v="Penggalian"/>
        <s v="Industeri Kecil"/>
        <s v="0 "/>
        <s v="Pengrajin sepatu "/>
        <s v="0"/>
        <s v="Padi Sawah"/>
        <s v="PISANG"/>
        <s v="Pande Besi"/>
        <s v="Anyaman"/>
        <s v="Kerajinan Anyaman"/>
        <s v="Kerajinan Kayu"/>
        <s v="Kerajinan Batu Sempur"/>
        <s v="pertambangan galian C"/>
        <s v="Peternakan Ayam"/>
        <s v="Industri Pengolahan"/>
        <s v="Peternakan"/>
        <s v="Pengolahan"/>
        <s v="Lio Kenteng"/>
        <s v="Penganyam bambu"/>
        <s v="Dagang"/>
        <s v="Kehutanan"/>
        <s v="Pengrajin sepatu" u="1"/>
        <s v="Gula" u="1"/>
        <s v="Ikan" u="1"/>
        <s v="pandai besi" u="1"/>
        <s v="Pertambanga" u="1"/>
        <s v="Produksi Gula Aren" u="1"/>
        <s v="ternak ayam potong" u="1"/>
        <s v="anyam anyaman" u="1"/>
        <s v="Industri Rumah Tangga" u="1"/>
        <s v="Durian" u="1"/>
        <s v="Wisata" u="1"/>
        <s v="perikanan " u="1"/>
        <s v="Perkebunan Karet, Kelapa, Kayu, d" u="1"/>
        <s v="Gapoktan" u="1"/>
        <s v="gula aren" u="1"/>
        <s v="Perkebunan Kelapa" u="1"/>
        <s v="Perkebunan Cengkih" u="1"/>
        <s v="Galian C" u="1"/>
      </sharedItems>
    </cacheField>
    <cacheField name="potensiekon3" numFmtId="0">
      <sharedItems containsBlank="1" count="51">
        <m/>
        <s v="Galian C"/>
        <s v="pariwisata"/>
        <s v="Perkebunan"/>
        <s v="-"/>
        <s v="Jasa"/>
        <s v="Pertanian"/>
        <s v="Cengkeh"/>
        <s v="Nelayan"/>
        <s v="Pedagang"/>
        <s v="Karet"/>
        <s v="Sawit"/>
        <s v="Kayu"/>
        <s v="Gula Aren"/>
        <s v="Perikanan Laut"/>
        <s v="Industri  Kecil"/>
        <s v="Industri Kecil"/>
        <s v="Perdagangan"/>
        <s v="Perdagangan "/>
        <s v="Industri RT"/>
        <s v="0 "/>
        <s v="0"/>
        <s v="Ayaman"/>
        <s v="Industri Pengolahan"/>
        <s v="PADI"/>
        <s v="KELAPA"/>
        <s v="CABE"/>
        <s v="PISANG"/>
        <s v="Penggalian"/>
        <s v="Industri"/>
        <s v="Jamur tiram"/>
        <s v="Pertanian dan Perikanan" u="1"/>
        <s v="Anyaman Pandan" u="1"/>
        <s v="Ternak Ayam Potong" u="1"/>
        <s v="Perkebunan Karet" u="1"/>
        <s v="Tambang" u="1"/>
        <s v="Industri Rumah Tangga" u="1"/>
        <s v="Peternakan" u="1"/>
        <s v="Kerajinan Kursi" u="1"/>
        <s v="Durian" u="1"/>
        <s v="Palawija" u="1"/>
        <s v="Anyaman" u="1"/>
        <s v="Perikanan" u="1"/>
        <s v="Wisata" u="1"/>
        <s v="Usaha Ekonomi Produktif" u="1"/>
        <s v="Jasa / Perburuhan" u="1"/>
        <s v="KERAJINAN" u="1"/>
        <s v="Industri Kerajinan" u="1"/>
        <s v="Perkebunan Cengkih" u="1"/>
        <s v="Lio bata" u="1"/>
        <s v="Kopi" u="1"/>
      </sharedItems>
    </cacheField>
    <cacheField name="ket" numFmtId="0">
      <sharedItems containsBlank="1" count="2">
        <m/>
        <s v="FFFFF"/>
      </sharedItems>
    </cacheField>
    <cacheField name="date_insert" numFmtId="0">
      <sharedItems containsNonDate="0" containsDate="1" containsString="0" containsBlank="1" minDate="2012-05-04T22:06:00" maxDate="2014-12-14T20:21:12"/>
    </cacheField>
    <cacheField name="date_update" numFmtId="0">
      <sharedItems containsNonDate="0" containsDate="1" containsString="0" containsBlank="1" minDate="2012-05-04T00:00:00" maxDate="2012-05-05T00:00:00" count="2">
        <m/>
        <d v="2012-05-04T00:00:00"/>
      </sharedItems>
    </cacheField>
    <cacheField name="user_insert" numFmtId="0">
      <sharedItems containsBlank="1" count="13">
        <m/>
        <s v="hudri"/>
        <s v="panggarangan"/>
        <s v="rangga"/>
        <s v="cigemblong"/>
        <s v="apri"/>
        <s v="cileles"/>
        <s v="cirinten"/>
        <s v="leuwidamar"/>
        <s v="neti"/>
        <s v="sajira"/>
        <s v="cikulur"/>
        <s v="kalanganyar"/>
      </sharedItems>
    </cacheField>
    <cacheField name="user_update" numFmtId="0">
      <sharedItems containsBlank="1" count="15">
        <m/>
        <s v="hudri"/>
        <s v="banjarsari"/>
        <s v="malingping"/>
        <s v="wanasalam"/>
        <s v="panggarangan"/>
        <s v="rangga"/>
        <s v="fajrin"/>
        <s v="apri"/>
        <s v="cileles"/>
        <s v="cirinten"/>
        <s v="febri"/>
        <s v="sajira"/>
        <s v="cikulur"/>
        <s v="kalanganyar"/>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 name="potensiekon4" numFmtId="0">
      <sharedItems containsBlank="1" count="2">
        <m/>
        <s v="0"/>
      </sharedItems>
    </cacheField>
    <cacheField name="potensiekon5" numFmtId="0">
      <sharedItems containsBlank="1" count="2">
        <m/>
        <s v="0"/>
      </sharedItems>
    </cacheField>
  </cacheFields>
  <extLst>
    <ext xmlns:x14="http://schemas.microsoft.com/office/spreadsheetml/2009/9/main" uri="{725AE2AE-9491-48be-B2B4-4EB974FC3084}">
      <x14:pivotCacheDefinition/>
    </ext>
  </extLst>
</pivotCacheDefinition>
</file>

<file path=xl/pivotCache/pivotCacheDefinition38.xml><?xml version="1.0" encoding="utf-8"?>
<pivotCacheDefinition xmlns="http://schemas.openxmlformats.org/spreadsheetml/2006/main" xmlns:r="http://schemas.openxmlformats.org/officeDocument/2006/relationships" r:id="rId1" refreshedBy="STATISTIK-3" refreshedDate="42046.487905324073" createdVersion="3" refreshedVersion="3" minRefreshableVersion="3" recordCount="1005">
  <cacheSource type="external" connectionId="31"/>
  <cacheFields count="16">
    <cacheField name="idauto" numFmtId="0">
      <sharedItems containsSemiMixedTypes="0" containsString="0" containsNumber="1" containsInteger="1" minValue="925" maxValue="1939"/>
    </cacheField>
    <cacheField name="kodedesa" numFmtId="0">
      <sharedItems/>
    </cacheField>
    <cacheField name="tahun" numFmtId="0">
      <sharedItems containsSemiMixedTypes="0" containsString="0" containsNumber="1" containsInteger="1" minValue="0" maxValue="2013" count="5">
        <n v="2012"/>
        <n v="2011"/>
        <n v="2013"/>
        <n v="2009"/>
        <n v="0"/>
      </sharedItems>
    </cacheField>
    <cacheField name="luasareatanam" numFmtId="0">
      <sharedItems containsSemiMixedTypes="0" containsString="0" containsNumber="1" containsInteger="1" minValue="0" maxValue="2268"/>
    </cacheField>
    <cacheField name="luaspanen" numFmtId="0">
      <sharedItems containsSemiMixedTypes="0" containsString="0" containsNumber="1" containsInteger="1" minValue="0" maxValue="2665"/>
    </cacheField>
    <cacheField name="produksiton" numFmtId="0">
      <sharedItems containsSemiMixedTypes="0" containsString="0" containsNumber="1" containsInteger="1" minValue="0" maxValue="14842"/>
    </cacheField>
    <cacheField name="ket" numFmtId="0">
      <sharedItems containsString="0" containsBlank="1" count="1">
        <m/>
      </sharedItems>
    </cacheField>
    <cacheField name="date_insert" numFmtId="0">
      <sharedItems containsSemiMixedTypes="0" containsNonDate="0" containsDate="1" containsString="0" minDate="2012-08-27T10:29:00" maxDate="2014-11-01T00:17:00"/>
    </cacheField>
    <cacheField name="date_update" numFmtId="0">
      <sharedItems containsNonDate="0" containsString="0" containsBlank="1" count="1">
        <m/>
      </sharedItems>
    </cacheField>
    <cacheField name="user_insert" numFmtId="0">
      <sharedItems containsBlank="1" count="8">
        <s v="yeru"/>
        <s v="hudri"/>
        <s v="neti"/>
        <s v="oman"/>
        <s v="match"/>
        <s v="cileles"/>
        <s v="isro"/>
        <m/>
      </sharedItems>
    </cacheField>
    <cacheField name="user_update" numFmtId="0">
      <sharedItems containsBlank="1" count="4">
        <m/>
        <s v="hudri"/>
        <s v="neti"/>
        <s v="match"/>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 name="rata2produksi" numFmtId="0">
      <sharedItems containsString="0" containsBlank="1" containsNumber="1" minValue="1.8760000000000001E-3" maxValue="27.205881999999999"/>
    </cacheField>
  </cacheFields>
  <extLst>
    <ext xmlns:x14="http://schemas.microsoft.com/office/spreadsheetml/2009/9/main" uri="{725AE2AE-9491-48be-B2B4-4EB974FC3084}">
      <x14:pivotCacheDefinition/>
    </ext>
  </extLst>
</pivotCacheDefinition>
</file>

<file path=xl/pivotCache/pivotCacheDefinition39.xml><?xml version="1.0" encoding="utf-8"?>
<pivotCacheDefinition xmlns="http://schemas.openxmlformats.org/spreadsheetml/2006/main" xmlns:r="http://schemas.openxmlformats.org/officeDocument/2006/relationships" r:id="rId1" refreshedBy="STATISTIK-3" refreshedDate="42046.487906018519" createdVersion="3" refreshedVersion="3" minRefreshableVersion="3" recordCount="1006">
  <cacheSource type="external" connectionId="32"/>
  <cacheFields count="16">
    <cacheField name="idauto" numFmtId="0">
      <sharedItems containsSemiMixedTypes="0" containsString="0" containsNumber="1" containsInteger="1" minValue="925" maxValue="1937"/>
    </cacheField>
    <cacheField name="kodedesa" numFmtId="0">
      <sharedItems/>
    </cacheField>
    <cacheField name="tahun" numFmtId="0">
      <sharedItems containsSemiMixedTypes="0" containsString="0" containsNumber="1" containsInteger="1" minValue="0" maxValue="2013" count="5">
        <n v="2012"/>
        <n v="2011"/>
        <n v="2013"/>
        <n v="2009"/>
        <n v="0"/>
      </sharedItems>
    </cacheField>
    <cacheField name="luasareatanam" numFmtId="0">
      <sharedItems containsSemiMixedTypes="0" containsString="0" containsNumber="1" minValue="0" maxValue="376"/>
    </cacheField>
    <cacheField name="luaspanen" numFmtId="0">
      <sharedItems containsSemiMixedTypes="0" containsString="0" containsNumber="1" containsInteger="1" minValue="0" maxValue="711"/>
    </cacheField>
    <cacheField name="produksiton" numFmtId="0">
      <sharedItems containsSemiMixedTypes="0" containsString="0" containsNumber="1" minValue="0" maxValue="5890"/>
    </cacheField>
    <cacheField name="ket" numFmtId="0">
      <sharedItems containsString="0" containsBlank="1" count="1">
        <m/>
      </sharedItems>
    </cacheField>
    <cacheField name="date_insert" numFmtId="0">
      <sharedItems containsSemiMixedTypes="0" containsNonDate="0" containsDate="1" containsString="0" minDate="2012-08-27T10:29:00" maxDate="2013-12-18T00:22:00"/>
    </cacheField>
    <cacheField name="date_update" numFmtId="0">
      <sharedItems containsNonDate="0" containsString="0" containsBlank="1" count="1">
        <m/>
      </sharedItems>
    </cacheField>
    <cacheField name="user_insert" numFmtId="0">
      <sharedItems containsBlank="1" count="8">
        <s v="yeru"/>
        <s v="hudri"/>
        <s v="neti"/>
        <s v="oman"/>
        <s v="match"/>
        <s v="cileles"/>
        <s v="isro"/>
        <m/>
      </sharedItems>
    </cacheField>
    <cacheField name="user_update" numFmtId="0">
      <sharedItems containsBlank="1" count="4">
        <m/>
        <s v="cileles"/>
        <s v="neti"/>
        <s v="match"/>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 name="rata2produksi" numFmtId="0">
      <sharedItems containsString="0" containsBlank="1" containsNumber="1" minValue="6.7799999999999999E-2" maxValue="94.407407000000006"/>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STATISTIK-3" refreshedDate="42046.487880208333" createdVersion="3" refreshedVersion="3" minRefreshableVersion="3" recordCount="1153">
  <cacheSource type="external" connectionId="13"/>
  <cacheFields count="15">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 name="idauto" numFmtId="0">
      <sharedItems containsSemiMixedTypes="0" containsString="0" containsNumber="1" containsInteger="1" minValue="174" maxValue="1445"/>
    </cacheField>
    <cacheField name="kodedesa" numFmtId="0">
      <sharedItems/>
    </cacheField>
    <cacheField name="tahun" numFmtId="0">
      <sharedItems containsSemiMixedTypes="0" containsString="0" containsNumber="1" containsInteger="1" minValue="0" maxValue="2013" count="6">
        <n v="2009"/>
        <n v="2010"/>
        <n v="0"/>
        <n v="2012"/>
        <n v="2011"/>
        <n v="2013"/>
      </sharedItems>
    </cacheField>
    <cacheField name="sekdes" numFmtId="0">
      <sharedItems containsBlank="1" count="353">
        <m/>
        <s v="Dadang "/>
        <s v="AGUS MULYADI"/>
        <s v="AAN SETIAWAN"/>
        <s v="AAN SETAWAN"/>
        <s v="HAMDANI ALI"/>
        <s v="DEDE SUTISNA"/>
        <s v="DIDI HAERUDIN"/>
        <s v="HADIJAH"/>
        <s v="Subiyana"/>
        <s v="Ahmad Yani"/>
        <s v="M. YUSUP"/>
        <s v="MUHAMAD YUSUP"/>
        <s v="Harun"/>
        <s v="Bambang Irawan"/>
        <s v="Eman Suherman"/>
        <s v="Arsan"/>
        <s v="MUMIN"/>
        <s v="Jimi Pranata JDH"/>
        <s v="JIMI PRANATA"/>
        <s v="Abay Ubaidillah"/>
        <s v="UBAY UBAIDILLAH"/>
        <s v="Mahmud"/>
        <s v="Yayat Supriatna"/>
        <s v="YAYAT SUPRIYATNA"/>
        <s v="Dadi Mutaqin"/>
        <s v="Budin"/>
        <s v="q"/>
        <s v="Suroso"/>
        <s v="d"/>
        <s v="Mulyono"/>
        <s v="aa"/>
        <s v="Sujatna"/>
        <s v="s"/>
        <s v="Andi Subhan"/>
        <s v="w"/>
        <s v="Judin"/>
        <s v="e"/>
        <s v="Eli Suheli"/>
        <s v="Abdu Rosyid"/>
        <s v="Riska"/>
        <s v="r"/>
        <s v="Uji Mulyana"/>
        <s v="Komarudin"/>
        <s v="Deni Candra"/>
        <s v="Jumhedi Sutiana"/>
        <s v="a"/>
        <s v="Entis Sutisna"/>
        <s v="Sumar"/>
        <s v="Dadan Ginanjar Edi"/>
        <s v="Rony Handoyo"/>
        <s v="Thamrin"/>
        <s v="Tamrin"/>
        <s v="Alman"/>
        <s v="Amir"/>
        <s v="Bekti Krisdiana"/>
        <s v="Saepudin"/>
        <s v="E. Saepudin"/>
        <s v="Suarja"/>
        <s v="M. Rais"/>
        <s v="Rais"/>
        <s v="Sehabudin"/>
        <s v="Abdul Rohim"/>
        <s v="Abdurohim"/>
        <s v="Entus"/>
        <s v="Awaludin"/>
        <s v="Wawan Gunawan, S.Sos"/>
        <s v="Harun Nurasid"/>
        <s v="Yusup Wahyudin"/>
        <s v="Sahria"/>
        <s v="SUHANDI"/>
        <s v="Sarjaya"/>
        <s v="Iro Wijaya"/>
        <s v="Jojoh Ismail"/>
        <s v="Ujun Sunandar"/>
        <s v="Sumita"/>
        <s v="Suarta"/>
        <s v="Tresna Wijaya"/>
        <s v="Aceng Ahyudin, S.Sos"/>
        <s v="Ea Supena, S.Sos"/>
        <s v="Nurdin, S.Sos"/>
        <s v="Deden Budiman"/>
        <s v="Odih Sodikin"/>
        <s v="Mayudi"/>
        <s v="Deden Budiawan"/>
        <s v="Toharuddin"/>
        <s v="Sudirman"/>
        <s v="ABDUL ROUF"/>
        <s v="Abdul Roup"/>
        <s v="Agus Setiawan"/>
        <s v="CECEP KOSASIH"/>
        <s v="Cecep Kosasih, S.Sos."/>
        <s v="Cecep Kosasih, S.Sos"/>
        <s v="SUDARYAT"/>
        <s v="Lina Sagita Eka Dewi"/>
        <s v="LILI SUHELI"/>
        <s v="Suhanda, S.IP"/>
        <s v="JUHERI"/>
        <s v="Suherlan"/>
        <s v="JUMHA ATMAJA"/>
        <s v="Jumha Atmaja, SIP."/>
        <s v="HENIAWATI"/>
        <s v="DUDUN BACHTIAR"/>
        <s v="Dudun Bahtiar, S.H"/>
        <s v="Dudun Bahtiar, SH"/>
        <s v="MULYADI SUHENDRA"/>
        <s v="DEDE WAHYUDIN"/>
        <s v="MASKAR"/>
        <s v="Maskar, SIP."/>
        <s v="Yayan Dulmajid"/>
        <s v=" Yayan Dulmajid"/>
        <s v="Mansur Sujatna"/>
        <s v=" Mansur Sujatna"/>
        <s v="Sudirjo, S.Pd.I"/>
        <s v=" Sudirjo, S.Pd.I"/>
        <s v="Muhamad Jajuli"/>
        <s v=" Muhamad Jajuli"/>
        <s v="Jaenudin"/>
        <s v=" Jaenudin"/>
        <s v="Ana"/>
        <s v=" Ana"/>
        <s v="Deni Sofyan, S.Pd.I"/>
        <s v="Mahdar Junaedi, S.Pd.I"/>
        <s v=" Mahdar Junaedi, S.Pd.I"/>
        <s v="Wawan Miswanda"/>
        <s v=" Wawan Miswanda"/>
        <s v="H. Supardi"/>
        <s v=" H. Supardi"/>
        <s v="Budi Lesmana"/>
        <s v=" Budi Lesmana"/>
        <s v="Yendi Asmokuncoro"/>
        <s v="Jumali, S. IP"/>
        <s v="Judin Jiwangkara"/>
        <s v="Asep Nurkholis, S. PdI"/>
        <s v="Asik"/>
        <s v="Suherdi, S. Pd"/>
        <s v="Usup Supyadi"/>
        <s v="Adwari"/>
        <s v="Endin Mahmudin"/>
        <s v="Suarya"/>
        <s v="Ardi"/>
        <s v="Sasu Sudiana"/>
        <s v="Ardaya Sudarjat"/>
        <s v="Wawan Muhamad Nur"/>
        <s v="Sarnuki"/>
        <s v="Ata Atmawijaya"/>
        <s v="Ugandi"/>
        <s v="Jajang Asyidiq"/>
        <s v="Rohia"/>
        <s v="Sobari"/>
        <s v="Eden"/>
        <s v="Utma"/>
        <s v="RUSDIANA, S.Pd"/>
        <s v="RUSDIANA"/>
        <s v="BUDIMAN, S.Pd"/>
        <s v="SARTUHI SETIAWAN"/>
        <s v="MADYUSUP, S.Pd"/>
        <s v="SAHRI"/>
        <s v="KOKO KOMALUDIN"/>
        <s v="SANTIKA"/>
        <s v="JAWAD"/>
        <s v="MAMUN"/>
        <s v="ZAENAL ABIDIN"/>
        <s v="JAENAL ABIDIN"/>
        <s v="M. UDING"/>
        <s v="MISBAHUDIN"/>
        <s v="UBEDILLAH"/>
        <s v="ASEP S"/>
        <s v="BUDIYANTO"/>
        <s v="FUJI A. W"/>
        <s v="ISNEN ALI SOBRI"/>
        <s v="JAJA"/>
        <s v="SUKMAJAYA"/>
        <s v="HIDAYAT"/>
        <s v="IWAN"/>
        <s v="KARNO"/>
        <s v="ADE HANAFI"/>
        <s v="TATANG SOBARNA"/>
        <s v="SURYANA"/>
        <s v="SUKARI"/>
        <s v="SANIM"/>
        <s v="TUHRI"/>
        <s v="HANDI SUHANDI"/>
        <s v="TITI DJ MANDASARI"/>
        <s v="ENED JUNAEDI"/>
        <s v="MOCH MIDUN"/>
        <s v="SUHANDA"/>
        <s v="ASEP SAEPUDIN"/>
        <s v="Solihin"/>
        <s v="Usri Afrianto"/>
        <s v="Uci Sanusi"/>
        <s v="E.Jatnika"/>
        <s v="Sanjung"/>
        <s v="Otong Suparman"/>
        <s v="Marsudin"/>
        <s v="Badri"/>
        <s v="Samun"/>
        <s v="Udin Sapriudin"/>
        <s v="Suryadi"/>
        <s v="M.Rusmayadi"/>
        <s v="Eman Sulaeman"/>
        <s v="Ade Irawan"/>
        <s v="Subani"/>
        <s v="H.SAPIN"/>
        <s v="MADTONI"/>
        <s v="SUNDAWA"/>
        <s v="TARKIM"/>
        <s v="SUHARDI KUSUMA"/>
        <s v="HUSNI MUSLIHAT"/>
        <s v="DAYAT"/>
        <s v="JATNA"/>
        <s v="J.JONI"/>
        <s v="UJANG UDIN"/>
        <s v="MAHDUM"/>
        <s v="M.SOPYANASIR"/>
        <s v="Sarki"/>
        <s v="Sunardi"/>
        <s v="Edih Lesmana"/>
        <s v="Eeng Zaenal Mutaqin"/>
        <s v="Hupni"/>
        <s v="RAHMAT GUNAWAN"/>
        <s v="AEPUDIN"/>
        <s v="JAJULI"/>
        <s v="REBA RUMANTA"/>
        <s v="SOFWAN AZIS"/>
        <s v="YADI ROHANDI"/>
        <s v="MOH. ALI SUMARJA"/>
        <s v="ENING RUYANI"/>
        <s v="SAEPULLOH"/>
        <s v="Rapei"/>
        <s v="Amsori"/>
        <s v="Sarmani"/>
        <s v="Moh. Holil"/>
        <s v="Sudrajat"/>
        <s v="Lomri"/>
        <s v="Undang Permana"/>
        <s v="Armad Suhaebi"/>
        <s v="Roni Paslah"/>
        <s v="Tatang Suhendar"/>
        <s v="Haerudin"/>
        <s v="Moch. Nurhasan"/>
        <s v="NS Abdurahman"/>
        <s v="Ubaedillah"/>
        <s v="UJANG SUMARTONO"/>
        <s v="KARNADI"/>
        <s v="ARYANI"/>
        <s v="ENDANG. S"/>
        <s v="DEDE ROHMAN"/>
        <s v="H. DEDE ROHMAN"/>
        <s v="Jayanudin"/>
        <s v="Yahya"/>
        <s v="Rikza Kusuma"/>
        <s v="H.Juanda"/>
        <s v="Tabroni"/>
        <s v="Ahmad Sanusi"/>
        <s v="Umar"/>
        <s v="Acip"/>
        <s v="Adna Wijaya"/>
        <s v="H.M.Hufni"/>
        <s v="Ace"/>
        <s v="Iin Solihin"/>
        <s v="Umar Hasan"/>
        <s v="Jayudi"/>
        <s v="UCOK, SE"/>
        <s v="IYAS"/>
        <s v="HERIYANTO"/>
        <s v="DIDIN WAHYUDIN, S. Sos"/>
        <s v="H. AMAT"/>
        <s v="PAHRUDIN"/>
        <s v="SRI SUGIANTINI"/>
        <s v="SURNADI"/>
        <s v="UJANG SUHERMAN"/>
        <s v="UJANG HUSAENI"/>
        <s v="KHOIRUL MUFZIE"/>
        <s v="AMAS"/>
        <s v="IRAWAN"/>
        <s v="DARMINTO"/>
        <s v="ASNAWI"/>
        <s v="eli sasmita"/>
        <s v="sutisna"/>
        <s v="rusdana"/>
        <s v="sohib"/>
        <s v="akhmad rudi"/>
        <s v="armin"/>
        <s v="ahmad supendri"/>
        <s v="karman"/>
        <s v="anas"/>
        <s v="supatra"/>
        <s v="hujroh"/>
        <s v="harun ade setia"/>
        <s v="hasan"/>
        <s v="der"/>
        <s v="Adul Ajid"/>
        <s v="abdul ajis"/>
        <s v="Abdul Ajid"/>
        <s v="Sujai"/>
        <s v="Sunatra"/>
        <s v="-"/>
        <s v="dedi"/>
        <s v="Rodi"/>
        <s v="suhermansyah"/>
        <s v="M. Rois"/>
        <s v="Elil"/>
        <s v="iling"/>
        <s v="E.Suherman"/>
        <s v="Endang Suherman"/>
        <s v="muhamad"/>
        <s v="Ade Muhadi"/>
        <s v="M. Ilyas"/>
        <s v="M.Ilyas"/>
        <s v="Muhamad Ilyas"/>
        <s v="Marsani"/>
        <s v="Sakian"/>
        <s v="MUTRIA,SE"/>
        <s v="H.E.KURNIATI"/>
        <s v="YAYAN MULYANA"/>
        <s v="YETI HERYATI"/>
        <s v="DEDE RUKY"/>
        <s v="PIPIM SURYANISARI SE"/>
        <s v="AGA PRIYANTO"/>
        <s v="MULYADI"/>
        <s v="SUKANTA"/>
        <s v="SUPENDI"/>
        <s v="MAMAT"/>
        <s v="UJANG AJS"/>
        <s v="AGUS SURYANA"/>
        <s v="BAI MUHAMAD, SE"/>
        <s v="NENI SURYANI, S.Sos"/>
        <s v="M. ALI JUMAWAN, SE.MSi"/>
        <s v="H.Madhari"/>
        <s v="H.Jamhadi"/>
        <s v="A.Sanwani"/>
        <s v="Ujang Tisna"/>
        <s v="Ujang"/>
        <s v="Hj.Cucu"/>
        <s v="Ade Helan"/>
        <s v="Suminta"/>
        <s v="Agus Supandi"/>
        <s v="Arsani"/>
        <s v="Jueni"/>
        <s v="Udi Manudi"/>
        <s v="H.Hamjah"/>
        <s v="Ade Rahmat"/>
        <s v="ENDANG, S. Sos"/>
        <s v="NURDIN, S. Sos"/>
        <s v="RUSLI, S. Sos"/>
        <s v="DEDI JUNAEDI"/>
        <s v="JAMALUDIN MALIK"/>
        <s v="ASEP SUPRIADI"/>
        <s v="MOH. YUSUF, S. Sos"/>
        <s v="IMAN SUHERMAN"/>
        <s v="SUPANDI, S. Sos"/>
        <s v="ASIP"/>
      </sharedItems>
    </cacheField>
    <cacheField name="jk" numFmtId="0">
      <sharedItems containsBlank="1" count="3">
        <s v="L"/>
        <s v="P"/>
        <m/>
      </sharedItems>
    </cacheField>
    <cacheField name="pendidikan" numFmtId="0">
      <sharedItems containsBlank="1" count="23">
        <s v="SLTA Sederajat"/>
        <s v="SLTA"/>
        <s v="SLTP Sederajat "/>
        <s v="SLTA Sederajat "/>
        <s v="SLTP Sederajat"/>
        <s v="SLTP"/>
        <s v="D IV/ S1"/>
        <s v="D I / D II"/>
        <s v="D III"/>
        <s v="SD Sederajat "/>
        <s v="D IV / S1 Keatas"/>
        <s v="S1"/>
        <s v="S2"/>
        <s v="D-II"/>
        <s v="D-III"/>
        <s v="SD Sederajat"/>
        <m/>
        <s v="Tdk Sekolah"/>
        <s v="MTS"/>
        <s v="D3."/>
        <s v="SLA"/>
        <s v="S 1"/>
        <s v="D-IV"/>
      </sharedItems>
    </cacheField>
    <cacheField name="ket" numFmtId="0">
      <sharedItems containsBlank="1" count="8">
        <m/>
        <s v="errrrrrr"/>
        <s v="Kantor Kecamatan"/>
        <s v="Kantor Kec.Cilograng"/>
        <s v="Kecamatan Cibeber"/>
        <s v="DESA"/>
        <s v="Kecamatan"/>
        <s v="dnkes"/>
      </sharedItems>
    </cacheField>
    <cacheField name="date_insert" numFmtId="0">
      <sharedItems containsNonDate="0" containsDate="1" containsString="0" containsBlank="1" minDate="2012-06-22T22:28:33" maxDate="2014-11-13T09:06:37"/>
    </cacheField>
    <cacheField name="date_update" numFmtId="0">
      <sharedItems containsNonDate="0" containsString="0" containsBlank="1" count="1">
        <m/>
      </sharedItems>
    </cacheField>
    <cacheField name="user_insert" numFmtId="0">
      <sharedItems containsBlank="1" count="27">
        <m/>
        <s v="banjarsari"/>
        <s v="malingping"/>
        <s v="wanasalam"/>
        <s v="panggarangan"/>
        <s v="cihara"/>
        <s v="bayah"/>
        <s v="cilograng"/>
        <s v="cibeber"/>
        <s v="cijaku"/>
        <s v="cileles"/>
        <s v="gunungkencana"/>
        <s v="bojongmanik"/>
        <s v="cirinten"/>
        <s v="leuwidamar"/>
        <s v="muncang"/>
        <s v="sobang"/>
        <s v="cipanas"/>
        <s v="lebakgedong"/>
        <s v="sajira"/>
        <s v="cimarga"/>
        <s v="cikulur"/>
        <s v="warunggunung"/>
        <s v="hudri"/>
        <s v="rangkasbitung"/>
        <s v="isro"/>
        <s v="curugbitung"/>
      </sharedItems>
    </cacheField>
    <cacheField name="user_update" numFmtId="0">
      <sharedItems containsBlank="1" count="15">
        <m/>
        <s v="banjarsari"/>
        <s v="hudri"/>
        <s v="panggarangan"/>
        <s v="bayah"/>
        <s v="cibeber"/>
        <s v="cijaku"/>
        <s v="cileles"/>
        <s v="neti"/>
        <s v="sobang"/>
        <s v="cipanas"/>
        <s v="cimarga"/>
        <s v="warunggunung"/>
        <s v="isro"/>
        <s v="curugbitung"/>
      </sharedItems>
    </cacheField>
  </cacheFields>
  <extLst>
    <ext xmlns:x14="http://schemas.microsoft.com/office/spreadsheetml/2009/9/main" uri="{725AE2AE-9491-48be-B2B4-4EB974FC3084}">
      <x14:pivotCacheDefinition/>
    </ext>
  </extLst>
</pivotCacheDefinition>
</file>

<file path=xl/pivotCache/pivotCacheDefinition40.xml><?xml version="1.0" encoding="utf-8"?>
<pivotCacheDefinition xmlns="http://schemas.openxmlformats.org/spreadsheetml/2006/main" xmlns:r="http://schemas.openxmlformats.org/officeDocument/2006/relationships" r:id="rId1" refreshedBy="STATISTIK-3" refreshedDate="42046.48790659722" createdVersion="3" refreshedVersion="3" minRefreshableVersion="3" recordCount="1007">
  <cacheSource type="external" connectionId="33"/>
  <cacheFields count="16">
    <cacheField name="idauto" numFmtId="0">
      <sharedItems containsSemiMixedTypes="0" containsString="0" containsNumber="1" containsInteger="1" minValue="925" maxValue="1937"/>
    </cacheField>
    <cacheField name="kodedesa" numFmtId="0">
      <sharedItems/>
    </cacheField>
    <cacheField name="tahun" numFmtId="0">
      <sharedItems containsSemiMixedTypes="0" containsString="0" containsNumber="1" containsInteger="1" minValue="0" maxValue="2013" count="5">
        <n v="2012"/>
        <n v="2011"/>
        <n v="2013"/>
        <n v="2009"/>
        <n v="0"/>
      </sharedItems>
    </cacheField>
    <cacheField name="luasareatanam" numFmtId="0">
      <sharedItems containsSemiMixedTypes="0" containsString="0" containsNumber="1" minValue="0" maxValue="54"/>
    </cacheField>
    <cacheField name="luaspanen" numFmtId="0">
      <sharedItems containsSemiMixedTypes="0" containsString="0" containsNumber="1" minValue="0" maxValue="711"/>
    </cacheField>
    <cacheField name="produksiton" numFmtId="0">
      <sharedItems containsSemiMixedTypes="0" containsString="0" containsNumber="1" minValue="0" maxValue="225"/>
    </cacheField>
    <cacheField name="ket" numFmtId="0">
      <sharedItems containsString="0" containsBlank="1" count="1">
        <m/>
      </sharedItems>
    </cacheField>
    <cacheField name="date_insert" numFmtId="0">
      <sharedItems containsSemiMixedTypes="0" containsNonDate="0" containsDate="1" containsString="0" minDate="2012-08-27T10:29:00" maxDate="2014-11-01T00:25:00"/>
    </cacheField>
    <cacheField name="date_update" numFmtId="0">
      <sharedItems containsNonDate="0" containsString="0" containsBlank="1" count="1">
        <m/>
      </sharedItems>
    </cacheField>
    <cacheField name="user_insert" numFmtId="0">
      <sharedItems containsBlank="1" count="8">
        <s v="yeru"/>
        <s v="hudri"/>
        <s v="neti"/>
        <s v="oman"/>
        <s v="match"/>
        <s v="cileles"/>
        <s v="isro"/>
        <m/>
      </sharedItems>
    </cacheField>
    <cacheField name="user_update" numFmtId="0">
      <sharedItems containsBlank="1" count="5">
        <m/>
        <s v="cileles"/>
        <s v="neti"/>
        <s v="match"/>
        <s v="isro"/>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 name="rata2produksi" numFmtId="0">
      <sharedItems containsString="0" containsBlank="1" containsNumber="1" minValue="0" maxValue="225"/>
    </cacheField>
  </cacheFields>
  <extLst>
    <ext xmlns:x14="http://schemas.microsoft.com/office/spreadsheetml/2009/9/main" uri="{725AE2AE-9491-48be-B2B4-4EB974FC3084}">
      <x14:pivotCacheDefinition/>
    </ext>
  </extLst>
</pivotCacheDefinition>
</file>

<file path=xl/pivotCache/pivotCacheDefinition41.xml><?xml version="1.0" encoding="utf-8"?>
<pivotCacheDefinition xmlns="http://schemas.openxmlformats.org/spreadsheetml/2006/main" xmlns:r="http://schemas.openxmlformats.org/officeDocument/2006/relationships" r:id="rId1" refreshedBy="STATISTIK-3" refreshedDate="42046.487907291666" createdVersion="3" refreshedVersion="3" minRefreshableVersion="3" recordCount="1007">
  <cacheSource type="external" connectionId="34"/>
  <cacheFields count="16">
    <cacheField name="idauto" numFmtId="0">
      <sharedItems containsSemiMixedTypes="0" containsString="0" containsNumber="1" containsInteger="1" minValue="925" maxValue="1941"/>
    </cacheField>
    <cacheField name="kodedesa" numFmtId="0">
      <sharedItems/>
    </cacheField>
    <cacheField name="tahun" numFmtId="0">
      <sharedItems containsSemiMixedTypes="0" containsString="0" containsNumber="1" containsInteger="1" minValue="0" maxValue="2013" count="5">
        <n v="2012"/>
        <n v="2011"/>
        <n v="2013"/>
        <n v="2009"/>
        <n v="0"/>
      </sharedItems>
    </cacheField>
    <cacheField name="luasareatanam" numFmtId="0">
      <sharedItems containsSemiMixedTypes="0" containsString="0" containsNumber="1" minValue="0" maxValue="65.25"/>
    </cacheField>
    <cacheField name="luaspanen" numFmtId="0">
      <sharedItems containsSemiMixedTypes="0" containsString="0" containsNumber="1" minValue="0" maxValue="70"/>
    </cacheField>
    <cacheField name="produksiton" numFmtId="0">
      <sharedItems containsSemiMixedTypes="0" containsString="0" containsNumber="1" minValue="0" maxValue="6091.2"/>
    </cacheField>
    <cacheField name="ket" numFmtId="0">
      <sharedItems containsString="0" containsBlank="1" count="1">
        <m/>
      </sharedItems>
    </cacheField>
    <cacheField name="date_insert" numFmtId="0">
      <sharedItems containsSemiMixedTypes="0" containsNonDate="0" containsDate="1" containsString="0" minDate="2012-08-27T10:29:00" maxDate="2014-11-01T00:30:00"/>
    </cacheField>
    <cacheField name="date_update" numFmtId="0">
      <sharedItems containsNonDate="0" containsString="0" containsBlank="1" count="1">
        <m/>
      </sharedItems>
    </cacheField>
    <cacheField name="user_insert" numFmtId="0">
      <sharedItems containsBlank="1" count="8">
        <s v="yeru"/>
        <s v="hudri"/>
        <s v="neti"/>
        <s v="oman"/>
        <s v="match"/>
        <s v="cileles"/>
        <s v="isro"/>
        <m/>
      </sharedItems>
    </cacheField>
    <cacheField name="user_update" numFmtId="0">
      <sharedItems containsBlank="1" count="4">
        <m/>
        <s v="yeru"/>
        <s v="neti"/>
        <s v="isro"/>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 name="rata2produksi" numFmtId="0">
      <sharedItems containsString="0" containsBlank="1" containsNumber="1" minValue="0" maxValue="1692"/>
    </cacheField>
  </cacheFields>
  <extLst>
    <ext xmlns:x14="http://schemas.microsoft.com/office/spreadsheetml/2009/9/main" uri="{725AE2AE-9491-48be-B2B4-4EB974FC3084}">
      <x14:pivotCacheDefinition/>
    </ext>
  </extLst>
</pivotCacheDefinition>
</file>

<file path=xl/pivotCache/pivotCacheDefinition42.xml><?xml version="1.0" encoding="utf-8"?>
<pivotCacheDefinition xmlns="http://schemas.openxmlformats.org/spreadsheetml/2006/main" xmlns:r="http://schemas.openxmlformats.org/officeDocument/2006/relationships" r:id="rId1" refreshedBy="STATISTIK-3" refreshedDate="42046.487907986113" createdVersion="3" refreshedVersion="3" minRefreshableVersion="3" recordCount="935">
  <cacheSource type="external" connectionId="36"/>
  <cacheFields count="16">
    <cacheField name="idauto" numFmtId="0">
      <sharedItems containsSemiMixedTypes="0" containsString="0" containsNumber="1" containsInteger="1" minValue="930" maxValue="1864"/>
    </cacheField>
    <cacheField name="kodedesa" numFmtId="0">
      <sharedItems/>
    </cacheField>
    <cacheField name="tahun" numFmtId="0">
      <sharedItems containsSemiMixedTypes="0" containsString="0" containsNumber="1" containsInteger="1" minValue="0" maxValue="2013" count="5">
        <n v="2012"/>
        <n v="2011"/>
        <n v="2013"/>
        <n v="2009"/>
        <n v="0" u="1"/>
      </sharedItems>
    </cacheField>
    <cacheField name="luasareatanam" numFmtId="0">
      <sharedItems containsSemiMixedTypes="0" containsString="0" containsNumber="1" minValue="0" maxValue="43" count="30">
        <n v="8"/>
        <n v="3"/>
        <n v="4"/>
        <n v="0"/>
        <n v="5"/>
        <n v="2"/>
        <n v="6"/>
        <n v="7"/>
        <n v="12"/>
        <n v="11"/>
        <n v="9"/>
        <n v="10"/>
        <n v="14"/>
        <n v="13"/>
        <n v="1"/>
        <n v="25"/>
        <n v="0.5"/>
        <n v="0.3"/>
        <n v="0.25"/>
        <n v="0.2"/>
        <n v="1.79"/>
        <n v="0.76"/>
        <n v="0.75"/>
        <n v="0.45"/>
        <n v="2.4"/>
        <n v="6.5"/>
        <n v="1.8"/>
        <n v="6.6"/>
        <n v="27"/>
        <n v="43"/>
      </sharedItems>
    </cacheField>
    <cacheField name="luaspanen" numFmtId="0">
      <sharedItems containsSemiMixedTypes="0" containsString="0" containsNumber="1" minValue="0" maxValue="40"/>
    </cacheField>
    <cacheField name="produksiton" numFmtId="0">
      <sharedItems containsSemiMixedTypes="0" containsString="0" containsNumber="1" minValue="0" maxValue="561"/>
    </cacheField>
    <cacheField name="ket" numFmtId="0">
      <sharedItems containsString="0" containsBlank="1" count="1">
        <m/>
      </sharedItems>
    </cacheField>
    <cacheField name="date_insert" numFmtId="0">
      <sharedItems containsSemiMixedTypes="0" containsNonDate="0" containsDate="1" containsString="0" minDate="2012-12-09T21:00:00" maxDate="2014-11-01T00:33:00"/>
    </cacheField>
    <cacheField name="date_update" numFmtId="0">
      <sharedItems containsNonDate="0" containsString="0" containsBlank="1" count="1">
        <m/>
      </sharedItems>
    </cacheField>
    <cacheField name="user_insert" numFmtId="0">
      <sharedItems count="7">
        <s v="yeru"/>
        <s v="hudri"/>
        <s v="neti"/>
        <s v="oman"/>
        <s v="match"/>
        <s v="cileles"/>
        <s v="isro"/>
      </sharedItems>
    </cacheField>
    <cacheField name="user_update" numFmtId="0">
      <sharedItems containsBlank="1" count="4">
        <m/>
        <s v="match"/>
        <s v="neti"/>
        <s v="yeru"/>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 name="rata2produksi" numFmtId="0">
      <sharedItems containsString="0" containsBlank="1" containsNumber="1" minValue="0.88" maxValue="63"/>
    </cacheField>
  </cacheFields>
  <extLst>
    <ext xmlns:x14="http://schemas.microsoft.com/office/spreadsheetml/2009/9/main" uri="{725AE2AE-9491-48be-B2B4-4EB974FC3084}">
      <x14:pivotCacheDefinition/>
    </ext>
  </extLst>
</pivotCacheDefinition>
</file>

<file path=xl/pivotCache/pivotCacheDefinition43.xml><?xml version="1.0" encoding="utf-8"?>
<pivotCacheDefinition xmlns="http://schemas.openxmlformats.org/spreadsheetml/2006/main" xmlns:r="http://schemas.openxmlformats.org/officeDocument/2006/relationships" r:id="rId1" refreshedBy="STATISTIK-3" refreshedDate="42046.487908796298" createdVersion="3" refreshedVersion="3" minRefreshableVersion="3" recordCount="926">
  <cacheSource type="external" connectionId="37"/>
  <cacheFields count="16">
    <cacheField name="idauto" numFmtId="0">
      <sharedItems containsSemiMixedTypes="0" containsString="0" containsNumber="1" containsInteger="1" minValue="925" maxValue="1858"/>
    </cacheField>
    <cacheField name="kodedesa" numFmtId="0">
      <sharedItems/>
    </cacheField>
    <cacheField name="tahun" numFmtId="0">
      <sharedItems containsSemiMixedTypes="0" containsString="0" containsNumber="1" containsInteger="1" minValue="0" maxValue="2013" count="5">
        <n v="2012"/>
        <n v="2011"/>
        <n v="2013"/>
        <n v="2009"/>
        <n v="0"/>
      </sharedItems>
    </cacheField>
    <cacheField name="luasareatanam" numFmtId="0">
      <sharedItems containsSemiMixedTypes="0" containsString="0" containsNumber="1" minValue="0" maxValue="5557"/>
    </cacheField>
    <cacheField name="luaspanen" numFmtId="0">
      <sharedItems containsSemiMixedTypes="0" containsString="0" containsNumber="1" minValue="0" maxValue="6666"/>
    </cacheField>
    <cacheField name="produksiton" numFmtId="0">
      <sharedItems containsSemiMixedTypes="0" containsString="0" containsNumber="1" minValue="0" maxValue="77777"/>
    </cacheField>
    <cacheField name="ket" numFmtId="0">
      <sharedItems containsString="0" containsBlank="1" count="1">
        <m/>
      </sharedItems>
    </cacheField>
    <cacheField name="date_insert" numFmtId="0">
      <sharedItems containsSemiMixedTypes="0" containsNonDate="0" containsDate="1" containsString="0" minDate="2012-08-27T10:29:00" maxDate="2014-11-01T00:36:00"/>
    </cacheField>
    <cacheField name="date_update" numFmtId="0">
      <sharedItems containsNonDate="0" containsString="0" containsBlank="1" count="1">
        <m/>
      </sharedItems>
    </cacheField>
    <cacheField name="user_insert" numFmtId="0">
      <sharedItems containsBlank="1" count="8">
        <s v="yeru"/>
        <s v="hudri"/>
        <s v="neti"/>
        <s v="oman"/>
        <s v="match"/>
        <s v="cileles"/>
        <s v="isro"/>
        <m/>
      </sharedItems>
    </cacheField>
    <cacheField name="user_update" numFmtId="0">
      <sharedItems containsBlank="1" count="4">
        <m/>
        <s v="hudri"/>
        <s v="neti"/>
        <s v="isro"/>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 name="rata2produksi" numFmtId="0">
      <sharedItems containsString="0" containsBlank="1" containsNumber="1" minValue="0" maxValue="12.1"/>
    </cacheField>
  </cacheFields>
  <extLst>
    <ext xmlns:x14="http://schemas.microsoft.com/office/spreadsheetml/2009/9/main" uri="{725AE2AE-9491-48be-B2B4-4EB974FC3084}">
      <x14:pivotCacheDefinition/>
    </ext>
  </extLst>
</pivotCacheDefinition>
</file>

<file path=xl/pivotCache/pivotCacheDefinition44.xml><?xml version="1.0" encoding="utf-8"?>
<pivotCacheDefinition xmlns="http://schemas.openxmlformats.org/spreadsheetml/2006/main" xmlns:r="http://schemas.openxmlformats.org/officeDocument/2006/relationships" r:id="rId1" refreshedBy="STATISTIK-3" refreshedDate="42046.487909490737" createdVersion="3" refreshedVersion="3" minRefreshableVersion="3" recordCount="999">
  <cacheSource type="external" connectionId="38"/>
  <cacheFields count="16">
    <cacheField name="idauto" numFmtId="0">
      <sharedItems containsSemiMixedTypes="0" containsString="0" containsNumber="1" containsInteger="1" minValue="925" maxValue="1934"/>
    </cacheField>
    <cacheField name="kodedesa" numFmtId="0">
      <sharedItems/>
    </cacheField>
    <cacheField name="tahun" numFmtId="0">
      <sharedItems containsSemiMixedTypes="0" containsString="0" containsNumber="1" containsInteger="1" minValue="0" maxValue="2013" count="5">
        <n v="2012"/>
        <n v="2011"/>
        <n v="2013"/>
        <n v="2009"/>
        <n v="0"/>
      </sharedItems>
    </cacheField>
    <cacheField name="luasareatanam" numFmtId="0">
      <sharedItems containsSemiMixedTypes="0" containsString="0" containsNumber="1" minValue="0" maxValue="19" count="14">
        <n v="6"/>
        <n v="0"/>
        <n v="2"/>
        <n v="4"/>
        <n v="1"/>
        <n v="3"/>
        <n v="5"/>
        <n v="1.5"/>
        <n v="13"/>
        <n v="0.5"/>
        <n v="19"/>
        <n v="11"/>
        <n v="7"/>
        <n v="0.1"/>
      </sharedItems>
    </cacheField>
    <cacheField name="luaspanen" numFmtId="0">
      <sharedItems containsSemiMixedTypes="0" containsString="0" containsNumber="1" minValue="0" maxValue="21" count="15">
        <n v="3"/>
        <n v="0"/>
        <n v="2"/>
        <n v="1"/>
        <n v="5"/>
        <n v="6"/>
        <n v="1.4"/>
        <n v="15"/>
        <n v="0.5"/>
        <n v="1.5"/>
        <n v="19"/>
        <n v="4"/>
        <n v="21"/>
        <n v="7"/>
        <n v="0.1"/>
      </sharedItems>
    </cacheField>
    <cacheField name="produksiton" numFmtId="0">
      <sharedItems containsSemiMixedTypes="0" containsString="0" containsNumber="1" minValue="0" maxValue="24"/>
    </cacheField>
    <cacheField name="ket" numFmtId="0">
      <sharedItems containsString="0" containsBlank="1" count="1">
        <m/>
      </sharedItems>
    </cacheField>
    <cacheField name="date_insert" numFmtId="0">
      <sharedItems containsSemiMixedTypes="0" containsNonDate="0" containsDate="1" containsString="0" minDate="2012-08-27T10:29:00" maxDate="2014-11-02T00:39:00"/>
    </cacheField>
    <cacheField name="date_update" numFmtId="0">
      <sharedItems containsNonDate="0" containsString="0" containsBlank="1" count="1">
        <m/>
      </sharedItems>
    </cacheField>
    <cacheField name="user_insert" numFmtId="0">
      <sharedItems containsBlank="1" count="8">
        <s v="ye"/>
        <s v="hu"/>
        <s v="ne"/>
        <s v="om"/>
        <s v="ma"/>
        <s v="ci"/>
        <s v="is"/>
        <m/>
      </sharedItems>
    </cacheField>
    <cacheField name="user_update" numFmtId="0">
      <sharedItems containsString="0" containsBlank="1" count="1">
        <m/>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 name="rata2produksi" numFmtId="0">
      <sharedItems containsString="0" containsBlank="1" containsNumber="1" minValue="0.45" maxValue="12" count="29">
        <n v="1.3"/>
        <m/>
        <n v="1.1000000000000001"/>
        <n v="1.2"/>
        <n v="1"/>
        <n v="0.8"/>
        <n v="0.9"/>
        <n v="1.3333330000000001"/>
        <n v="0.7"/>
        <n v="12"/>
        <n v="1.1666669999999999"/>
        <n v="1.5"/>
        <n v="1.052632"/>
        <n v="1.25"/>
        <n v="0.95"/>
        <n v="1.05"/>
        <n v="0.96666700000000005"/>
        <n v="1.08"/>
        <n v="0.83333299999999999"/>
        <n v="0.85"/>
        <n v="0.875"/>
        <n v="0.75"/>
        <n v="1.4"/>
        <n v="0.6"/>
        <n v="0.5"/>
        <n v="0.45"/>
        <n v="0.55000000000000004"/>
        <n v="5"/>
        <n v="4"/>
      </sharedItems>
    </cacheField>
  </cacheFields>
  <extLst>
    <ext xmlns:x14="http://schemas.microsoft.com/office/spreadsheetml/2009/9/main" uri="{725AE2AE-9491-48be-B2B4-4EB974FC3084}">
      <x14:pivotCacheDefinition/>
    </ext>
  </extLst>
</pivotCacheDefinition>
</file>

<file path=xl/pivotCache/pivotCacheDefinition45.xml><?xml version="1.0" encoding="utf-8"?>
<pivotCacheDefinition xmlns="http://schemas.openxmlformats.org/spreadsheetml/2006/main" xmlns:r="http://schemas.openxmlformats.org/officeDocument/2006/relationships" r:id="rId1" refreshedBy="STATISTIK-3" refreshedDate="42046.487910185184" createdVersion="3" refreshedVersion="3" minRefreshableVersion="3" recordCount="1006">
  <cacheSource type="external" connectionId="39"/>
  <cacheFields count="16">
    <cacheField name="idauto" numFmtId="0">
      <sharedItems containsSemiMixedTypes="0" containsString="0" containsNumber="1" containsInteger="1" minValue="925" maxValue="1937"/>
    </cacheField>
    <cacheField name="kodedesa" numFmtId="0">
      <sharedItems/>
    </cacheField>
    <cacheField name="tahun" numFmtId="0">
      <sharedItems containsSemiMixedTypes="0" containsString="0" containsNumber="1" containsInteger="1" minValue="0" maxValue="2013" count="5">
        <n v="2012"/>
        <n v="2011"/>
        <n v="2013"/>
        <n v="2009"/>
        <n v="0"/>
      </sharedItems>
    </cacheField>
    <cacheField name="luasareatanam" numFmtId="0">
      <sharedItems containsSemiMixedTypes="0" containsString="0" containsNumber="1" containsInteger="1" minValue="0" maxValue="53" count="23">
        <n v="0"/>
        <n v="2"/>
        <n v="1"/>
        <n v="8"/>
        <n v="3"/>
        <n v="7"/>
        <n v="5"/>
        <n v="4"/>
        <n v="6"/>
        <n v="10"/>
        <n v="21"/>
        <n v="39"/>
        <n v="29"/>
        <n v="20"/>
        <n v="53"/>
        <n v="13"/>
        <n v="28"/>
        <n v="24"/>
        <n v="9"/>
        <n v="15"/>
        <n v="12"/>
        <n v="18"/>
        <n v="14"/>
      </sharedItems>
    </cacheField>
    <cacheField name="luaspanen" numFmtId="0">
      <sharedItems containsSemiMixedTypes="0" containsString="0" containsNumber="1" containsInteger="1" minValue="0" maxValue="53" count="22">
        <n v="0"/>
        <n v="2"/>
        <n v="1"/>
        <n v="4"/>
        <n v="9"/>
        <n v="7"/>
        <n v="6"/>
        <n v="3"/>
        <n v="10"/>
        <n v="21"/>
        <n v="5"/>
        <n v="39"/>
        <n v="28"/>
        <n v="20"/>
        <n v="53"/>
        <n v="12"/>
        <n v="8"/>
        <n v="15"/>
        <n v="34"/>
        <n v="14"/>
        <n v="11"/>
        <n v="13"/>
      </sharedItems>
    </cacheField>
    <cacheField name="produksiton" numFmtId="0">
      <sharedItems containsSemiMixedTypes="0" containsString="0" containsNumber="1" containsInteger="1" minValue="0" maxValue="72"/>
    </cacheField>
    <cacheField name="ket" numFmtId="0">
      <sharedItems containsBlank="1" count="2">
        <m/>
        <s v="fr"/>
      </sharedItems>
    </cacheField>
    <cacheField name="date_insert" numFmtId="0">
      <sharedItems containsSemiMixedTypes="0" containsNonDate="0" containsDate="1" containsString="0" minDate="2012-08-27T10:29:00" maxDate="2014-11-02T00:42:00"/>
    </cacheField>
    <cacheField name="date_update" numFmtId="0">
      <sharedItems containsNonDate="0" containsString="0" containsBlank="1" count="1">
        <m/>
      </sharedItems>
    </cacheField>
    <cacheField name="user_insert" numFmtId="0">
      <sharedItems containsBlank="1" count="8">
        <s v="yeru"/>
        <s v="hudri"/>
        <s v="neti"/>
        <s v="oman"/>
        <s v="match"/>
        <s v="cileles"/>
        <s v="isro"/>
        <m/>
      </sharedItems>
    </cacheField>
    <cacheField name="user_update" numFmtId="0">
      <sharedItems containsString="0" containsBlank="1" count="1">
        <m/>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 name="rata2produksi" numFmtId="0">
      <sharedItems containsString="0" containsBlank="1" containsNumber="1" minValue="0" maxValue="12"/>
    </cacheField>
  </cacheFields>
  <extLst>
    <ext xmlns:x14="http://schemas.microsoft.com/office/spreadsheetml/2009/9/main" uri="{725AE2AE-9491-48be-B2B4-4EB974FC3084}">
      <x14:pivotCacheDefinition/>
    </ext>
  </extLst>
</pivotCacheDefinition>
</file>

<file path=xl/pivotCache/pivotCacheDefinition46.xml><?xml version="1.0" encoding="utf-8"?>
<pivotCacheDefinition xmlns="http://schemas.openxmlformats.org/spreadsheetml/2006/main" xmlns:r="http://schemas.openxmlformats.org/officeDocument/2006/relationships" r:id="rId1" refreshedBy="STATISTIK-3" refreshedDate="42046.487911574077" createdVersion="3" refreshedVersion="3" minRefreshableVersion="3" recordCount="6840">
  <cacheSource type="external" connectionId="41"/>
  <cacheFields count="17">
    <cacheField name="idauto" numFmtId="0">
      <sharedItems containsSemiMixedTypes="0" containsString="0" containsNumber="1" containsInteger="1" minValue="980" maxValue="7931"/>
    </cacheField>
    <cacheField name="kodedesa" numFmtId="0">
      <sharedItems/>
    </cacheField>
    <cacheField name="tahun" numFmtId="0">
      <sharedItems containsSemiMixedTypes="0" containsString="0" containsNumber="1" containsInteger="1" minValue="2009" maxValue="2013" count="3">
        <n v="2012"/>
        <n v="2009"/>
        <n v="2013"/>
      </sharedItems>
    </cacheField>
    <cacheField name="luastanam" numFmtId="0">
      <sharedItems containsSemiMixedTypes="0" containsString="0" containsNumber="1" minValue="0" maxValue="161697"/>
    </cacheField>
    <cacheField name="luaspanen" numFmtId="0">
      <sharedItems containsSemiMixedTypes="0" containsString="0" containsNumber="1" minValue="0" maxValue="140870"/>
    </cacheField>
    <cacheField name="produksikw" numFmtId="0">
      <sharedItems containsSemiMixedTypes="0" containsString="0" containsNumber="1" minValue="0" maxValue="46812"/>
    </cacheField>
    <cacheField name="ket" numFmtId="0">
      <sharedItems containsString="0" containsBlank="1" count="1">
        <m/>
      </sharedItems>
    </cacheField>
    <cacheField name="date_insert" numFmtId="0">
      <sharedItems containsSemiMixedTypes="0" containsNonDate="0" containsDate="1" containsString="0" minDate="2012-12-12T08:28:26" maxDate="2014-10-14T15:14:34"/>
    </cacheField>
    <cacheField name="date_update" numFmtId="0">
      <sharedItems containsNonDate="0" containsString="0" containsBlank="1" count="1">
        <m/>
      </sharedItems>
    </cacheField>
    <cacheField name="user_insert" numFmtId="0">
      <sharedItems count="6">
        <s v="yeru"/>
        <s v="match"/>
        <s v="hudri"/>
        <s v="neti"/>
        <s v="oman"/>
        <s v="isro"/>
      </sharedItems>
    </cacheField>
    <cacheField name="user_update" numFmtId="0">
      <sharedItems containsBlank="1" count="6">
        <m/>
        <s v="yeru"/>
        <s v="match"/>
        <s v="neti"/>
        <s v="isro"/>
        <s v="oman"/>
      </sharedItems>
    </cacheField>
    <cacheField name="kodekecamatan" numFmtId="0">
      <sharedItems count="25">
        <s v="10"/>
        <s v="11"/>
        <s v="12"/>
        <s v="13"/>
        <s v="14"/>
        <s v="15"/>
        <s v="16"/>
        <s v="17"/>
        <s v="18"/>
        <s v="19"/>
        <s v="21"/>
        <s v="23"/>
        <s v="24"/>
        <s v="25"/>
        <s v="26"/>
        <s v="27"/>
        <s v="28"/>
        <s v="30"/>
        <s v="31"/>
        <s v="33"/>
        <s v="34"/>
        <s v="35"/>
        <s v="36"/>
        <s v="37"/>
        <s v="38"/>
      </sharedItems>
    </cacheField>
    <cacheField name="desa" numFmtId="0">
      <sharedItems count="29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5">
        <s v="Banjarsari"/>
        <s v="Malingping"/>
        <s v="Wanasalam"/>
        <s v="Panggarangan"/>
        <s v="Cihara"/>
        <s v="Bayah"/>
        <s v="Cilograng"/>
        <s v="Cibeber"/>
        <s v="Cijaku"/>
        <s v="Cigemblong"/>
        <s v="Cileles"/>
        <s v="Bojongmanik"/>
        <s v="Cirinten"/>
        <s v="Leuwidamar"/>
        <s v="Muncang"/>
        <s v="Sobang"/>
        <s v="Cipanas"/>
        <s v="Sajira"/>
        <s v="Cimarga"/>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 name="produktivitas" numFmtId="0">
      <sharedItems containsString="0" containsBlank="1" containsNumber="1" minValue="0" maxValue="1000"/>
    </cacheField>
    <cacheField name="namabuah" numFmtId="0">
      <sharedItems count="22">
        <s v="Alpukat"/>
        <s v="Mangga"/>
        <s v="Rambutan"/>
        <s v="Duku/Kokosan"/>
        <s v="Jeruk Siam/Keprok"/>
        <s v="Durian"/>
        <s v="Jambu Biji"/>
        <s v="Sawo"/>
        <s v="Pepaya"/>
        <s v="Pisang"/>
        <s v="Nanas"/>
        <s v="Salak"/>
        <s v="Sirsak"/>
        <s v="Nangka"/>
        <s v="Manggis"/>
        <s v="Belimbing"/>
        <s v="Jambu Air"/>
        <s v="Sukun"/>
        <s v="Markisa"/>
        <s v="Melinjo"/>
        <s v="Petai"/>
        <s v="Jengkol"/>
      </sharedItems>
    </cacheField>
  </cacheFields>
  <extLst>
    <ext xmlns:x14="http://schemas.microsoft.com/office/spreadsheetml/2009/9/main" uri="{725AE2AE-9491-48be-B2B4-4EB974FC3084}">
      <x14:pivotCacheDefinition/>
    </ext>
  </extLst>
</pivotCacheDefinition>
</file>

<file path=xl/pivotCache/pivotCacheDefinition47.xml><?xml version="1.0" encoding="utf-8"?>
<pivotCacheDefinition xmlns="http://schemas.openxmlformats.org/spreadsheetml/2006/main" xmlns:r="http://schemas.openxmlformats.org/officeDocument/2006/relationships" r:id="rId1" refreshedBy="STATISTIK-3" refreshedDate="42046.487912847224" createdVersion="3" refreshedVersion="3" minRefreshableVersion="3" recordCount="4505">
  <cacheSource type="external" connectionId="42"/>
  <cacheFields count="17">
    <cacheField name="idauto" numFmtId="0">
      <sharedItems containsSemiMixedTypes="0" containsString="0" containsNumber="1" containsInteger="1" minValue="970" maxValue="5600"/>
    </cacheField>
    <cacheField name="kodedesa" numFmtId="0">
      <sharedItems/>
    </cacheField>
    <cacheField name="tahun" numFmtId="0">
      <sharedItems containsSemiMixedTypes="0" containsString="0" containsNumber="1" containsInteger="1" minValue="0" maxValue="2012" count="3">
        <n v="2012"/>
        <n v="2009"/>
        <n v="0"/>
      </sharedItems>
    </cacheField>
    <cacheField name="luastanam" numFmtId="0">
      <sharedItems containsSemiMixedTypes="0" containsString="0" containsNumber="1" minValue="0" maxValue="491"/>
    </cacheField>
    <cacheField name="luaspanen" numFmtId="0">
      <sharedItems containsSemiMixedTypes="0" containsString="0" containsNumber="1" minValue="0" maxValue="456"/>
    </cacheField>
    <cacheField name="produksikw" numFmtId="0">
      <sharedItems containsSemiMixedTypes="0" containsString="0" containsNumber="1" minValue="0" maxValue="3000"/>
    </cacheField>
    <cacheField name="ket" numFmtId="0">
      <sharedItems containsString="0" containsBlank="1" count="1">
        <m/>
      </sharedItems>
    </cacheField>
    <cacheField name="date_insert" numFmtId="0">
      <sharedItems containsSemiMixedTypes="0" containsNonDate="0" containsDate="1" containsString="0" minDate="2012-12-10T16:55:21" maxDate="2013-12-18T02:04:47"/>
    </cacheField>
    <cacheField name="date_update" numFmtId="0">
      <sharedItems containsNonDate="0" containsString="0" containsBlank="1" count="1">
        <m/>
      </sharedItems>
    </cacheField>
    <cacheField name="user_insert" numFmtId="0">
      <sharedItems count="7">
        <s v="match"/>
        <s v="hudri"/>
        <s v="neti"/>
        <s v="yeru"/>
        <s v="oman"/>
        <s v="cileles"/>
        <s v="isro"/>
      </sharedItems>
    </cacheField>
    <cacheField name="user_update" numFmtId="0">
      <sharedItems containsBlank="1" count="6">
        <m/>
        <s v="match"/>
        <s v="neti"/>
        <s v="oman"/>
        <s v="yeru"/>
        <s v="isro"/>
      </sharedItems>
    </cacheField>
    <cacheField name="kodekecamatan" numFmtId="0">
      <sharedItems count="24">
        <s v="10"/>
        <s v="11"/>
        <s v="12"/>
        <s v="13"/>
        <s v="14"/>
        <s v="15"/>
        <s v="16"/>
        <s v="17"/>
        <s v="18"/>
        <s v="19"/>
        <s v="21"/>
        <s v="23"/>
        <s v="24"/>
        <s v="26"/>
        <s v="27"/>
        <s v="28"/>
        <s v="30"/>
        <s v="31"/>
        <s v="33"/>
        <s v="34"/>
        <s v="35"/>
        <s v="36"/>
        <s v="37"/>
        <s v="38"/>
      </sharedItems>
    </cacheField>
    <cacheField name="desa" numFmtId="0">
      <sharedItems count="286">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Keboncau"/>
        <s v="Cimayang"/>
        <s v="Parakanbeusi"/>
        <s v="Bojongmanik"/>
        <s v="Mekarmanik"/>
        <s v="Kadurahayu"/>
        <s v="Mekar Rahayu"/>
        <s v="Harjawana"/>
        <s v="Pasir Bitung"/>
        <s v="Parakanlima"/>
        <s v="Kadudamas"/>
        <s v="Datarcae"/>
        <s v="Karoya"/>
        <s v="Nangerang"/>
        <s v="Cirinten"/>
        <s v="Karangnunggal"/>
        <s v="Cibarani"/>
        <s v="Cempaka"/>
        <s v="Badur"/>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4">
        <s v="Banjarsari"/>
        <s v="Malingping"/>
        <s v="Wanasalam"/>
        <s v="Panggarangan"/>
        <s v="Cihara"/>
        <s v="Bayah"/>
        <s v="Cilograng"/>
        <s v="Cibeber"/>
        <s v="Cijaku"/>
        <s v="Cigemblong"/>
        <s v="Cileles"/>
        <s v="Bojongmanik"/>
        <s v="Cirinten"/>
        <s v="Muncang"/>
        <s v="Sobang"/>
        <s v="Cipanas"/>
        <s v="Sajira"/>
        <s v="Cimarga"/>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 name="produktivitas" numFmtId="0">
      <sharedItems containsString="0" containsBlank="1" containsNumber="1" minValue="0" maxValue="1500"/>
    </cacheField>
    <cacheField name="namasayur" numFmtId="0">
      <sharedItems count="15">
        <s v="Kacang Panjang"/>
        <s v="Cabe Rawit"/>
        <s v="Cabe Besar"/>
        <s v="Tomat"/>
        <s v="Terong"/>
        <s v="Buncis"/>
        <s v="Mentimun"/>
        <s v="Kangkung"/>
        <s v="Bayam"/>
        <s v="Kacang Meranh"/>
        <s v="Bawang Daun"/>
        <s v="Kentang"/>
        <s v="Kembang Kol"/>
        <s v="Petsai sawi"/>
        <s v="Jamur"/>
      </sharedItems>
    </cacheField>
  </cacheFields>
  <extLst>
    <ext xmlns:x14="http://schemas.microsoft.com/office/spreadsheetml/2009/9/main" uri="{725AE2AE-9491-48be-B2B4-4EB974FC3084}">
      <x14:pivotCacheDefinition/>
    </ext>
  </extLst>
</pivotCacheDefinition>
</file>

<file path=xl/pivotCache/pivotCacheDefinition48.xml><?xml version="1.0" encoding="utf-8"?>
<pivotCacheDefinition xmlns="http://schemas.openxmlformats.org/spreadsheetml/2006/main" xmlns:r="http://schemas.openxmlformats.org/officeDocument/2006/relationships" r:id="rId1" refreshedBy="STATISTIK-3" refreshedDate="42046.487913773148" createdVersion="3" refreshedVersion="3" minRefreshableVersion="3" recordCount="1582">
  <cacheSource type="external" connectionId="43"/>
  <cacheFields count="21">
    <cacheField name="idauto" numFmtId="0">
      <sharedItems containsSemiMixedTypes="0" containsString="0" containsNumber="1" containsInteger="1" minValue="1" maxValue="1583"/>
    </cacheField>
    <cacheField name="kodedesa" numFmtId="0">
      <sharedItems/>
    </cacheField>
    <cacheField name="tahun" numFmtId="0">
      <sharedItems containsSemiMixedTypes="0" containsString="0" containsNumber="1" containsInteger="1" minValue="2009" maxValue="2013" count="5">
        <n v="2009"/>
        <n v="2010"/>
        <n v="2011"/>
        <n v="2012"/>
        <n v="2013"/>
      </sharedItems>
    </cacheField>
    <cacheField name="kerajinandarikulit" numFmtId="0">
      <sharedItems containsSemiMixedTypes="0" containsString="0" containsNumber="1" containsInteger="1" minValue="0" maxValue="1134"/>
    </cacheField>
    <cacheField name="kerajinandarikayu" numFmtId="0">
      <sharedItems containsString="0" containsBlank="1" containsNumber="1" containsInteger="1" minValue="0" maxValue="2924"/>
    </cacheField>
    <cacheField name="kerajinandarilogam" numFmtId="0">
      <sharedItems containsSemiMixedTypes="0" containsString="0" containsNumber="1" containsInteger="1" minValue="0" maxValue="2339"/>
    </cacheField>
    <cacheField name="kerajinananyaman" numFmtId="0">
      <sharedItems containsString="0" containsBlank="1" containsNumber="1" containsInteger="1" minValue="0" maxValue="470"/>
    </cacheField>
    <cacheField name="ket" numFmtId="0">
      <sharedItems containsBlank="1" count="3">
        <m/>
        <s v="Kantor Kecamatan Banjarsari"/>
        <s v="FFFFF"/>
      </sharedItems>
    </cacheField>
    <cacheField name="date_insert" numFmtId="0">
      <sharedItems containsNonDate="0" containsDate="1" containsString="0" containsBlank="1" minDate="2012-05-05T06:36:00" maxDate="2014-12-15T02:42:37"/>
    </cacheField>
    <cacheField name="date_update" numFmtId="0">
      <sharedItems containsNonDate="0" containsString="0" containsBlank="1" count="1">
        <m/>
      </sharedItems>
    </cacheField>
    <cacheField name="user_insert" numFmtId="0">
      <sharedItems containsBlank="1"/>
    </cacheField>
    <cacheField name="user_update" numFmtId="0">
      <sharedItems containsBlank="1" count="17">
        <m/>
        <s v="banjarsari"/>
        <s v="isro"/>
        <s v="hudri"/>
        <s v="panggarangan"/>
        <s v="cibeber"/>
        <s v="rangga"/>
        <s v="cileles"/>
        <s v="apri"/>
        <s v="bojongmanik"/>
        <s v="cirinten"/>
        <s v="leuwidamar"/>
        <s v="cipanas"/>
        <s v="cikulur"/>
        <s v="rangkasbitung"/>
        <s v="kalanganyar"/>
        <s v="neti"/>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 name="kerajinangerabah" numFmtId="0">
      <sharedItems containsString="0" containsBlank="1" containsNumber="1" containsInteger="1" minValue="0" maxValue="20" count="15">
        <m/>
        <n v="0"/>
        <n v="19"/>
        <n v="5"/>
        <n v="7"/>
        <n v="1"/>
        <n v="13"/>
        <n v="11"/>
        <n v="4"/>
        <n v="3"/>
        <n v="2"/>
        <n v="10"/>
        <n v="6"/>
        <n v="20"/>
        <n v="12"/>
      </sharedItems>
    </cacheField>
    <cacheField name="kerajinandarikaintenun" numFmtId="0">
      <sharedItems containsString="0" containsBlank="1" containsNumber="1" containsInteger="1" minValue="0" maxValue="120" count="12">
        <m/>
        <n v="0"/>
        <n v="6"/>
        <n v="5"/>
        <n v="3"/>
        <n v="2"/>
        <n v="1"/>
        <n v="4"/>
        <n v="28"/>
        <n v="120"/>
        <n v="38"/>
        <n v="10"/>
      </sharedItems>
    </cacheField>
    <cacheField name="kerajinanmakanan" numFmtId="0">
      <sharedItems containsString="0" containsBlank="1" containsNumber="1" containsInteger="1" minValue="0" maxValue="148"/>
    </cacheField>
    <cacheField name="kerajinanlainnya" numFmtId="0">
      <sharedItems containsString="0" containsBlank="1" containsNumber="1" containsInteger="1" minValue="0" maxValue="120"/>
    </cacheField>
    <cacheField name="jumlah" numFmtId="0">
      <sharedItems containsString="0" containsBlank="1" containsNumber="1" containsInteger="1" minValue="0" maxValue="470"/>
    </cacheField>
  </cacheFields>
  <extLst>
    <ext xmlns:x14="http://schemas.microsoft.com/office/spreadsheetml/2009/9/main" uri="{725AE2AE-9491-48be-B2B4-4EB974FC3084}">
      <x14:pivotCacheDefinition/>
    </ext>
  </extLst>
</pivotCacheDefinition>
</file>

<file path=xl/pivotCache/pivotCacheDefinition49.xml><?xml version="1.0" encoding="utf-8"?>
<pivotCacheDefinition xmlns="http://schemas.openxmlformats.org/spreadsheetml/2006/main" xmlns:r="http://schemas.openxmlformats.org/officeDocument/2006/relationships" r:id="rId1" refreshedBy="STATISTIK-3" refreshedDate="42046.487914467594" createdVersion="3" refreshedVersion="3" minRefreshableVersion="3" recordCount="1630">
  <cacheSource type="external" connectionId="44"/>
  <cacheFields count="16">
    <cacheField name="idauto" numFmtId="0">
      <sharedItems containsSemiMixedTypes="0" containsString="0" containsNumber="1" containsInteger="1" minValue="1" maxValue="1632"/>
    </cacheField>
    <cacheField name="kodedesa" numFmtId="0">
      <sharedItems/>
    </cacheField>
    <cacheField name="tahun" numFmtId="0">
      <sharedItems containsSemiMixedTypes="0" containsString="0" containsNumber="1" containsInteger="1" minValue="2009" maxValue="2013" count="5">
        <n v="2009"/>
        <n v="2010"/>
        <n v="2011"/>
        <n v="2012"/>
        <n v="2013"/>
      </sharedItems>
    </cacheField>
    <cacheField name="permanen" numFmtId="0">
      <sharedItems containsSemiMixedTypes="0" containsString="0" containsNumber="1" containsInteger="1" minValue="0" maxValue="1134"/>
    </cacheField>
    <cacheField name="jikatdkdekat" numFmtId="0">
      <sharedItems containsString="0" containsBlank="1" containsNumber="1" containsInteger="1" minValue="0" maxValue="2924"/>
    </cacheField>
    <cacheField name="tnpbangunan" numFmtId="0">
      <sharedItems containsSemiMixedTypes="0" containsString="0" containsNumber="1" containsInteger="1" minValue="0" maxValue="2339"/>
    </cacheField>
    <cacheField name="sumber" numFmtId="0">
      <sharedItems containsBlank="1" count="3">
        <m/>
        <s v="Kantor Kecamatan Banjarsari"/>
        <s v="FFFFF"/>
      </sharedItems>
    </cacheField>
    <cacheField name="ket" numFmtId="0">
      <sharedItems containsBlank="1" count="5">
        <m/>
        <s v="fsf"/>
        <s v="Profil Desa"/>
        <s v="Desa"/>
        <s v="Kantor Kecamatan Rangkasbitung"/>
      </sharedItems>
    </cacheField>
    <cacheField name="date_insert" numFmtId="0">
      <sharedItems containsNonDate="0" containsDate="1" containsString="0" containsBlank="1" minDate="2012-05-05T06:36:00" maxDate="2014-12-15T00:30:57"/>
    </cacheField>
    <cacheField name="date_update" numFmtId="0">
      <sharedItems containsNonDate="0" containsString="0" containsBlank="1" count="1">
        <m/>
      </sharedItems>
    </cacheField>
    <cacheField name="user_insert" numFmtId="0">
      <sharedItems containsBlank="1"/>
    </cacheField>
    <cacheField name="user_update" numFmtId="0">
      <sharedItems containsBlank="1" count="17">
        <m/>
        <s v="banjarsari"/>
        <s v="malingping"/>
        <s v="wanasalam"/>
        <s v="panggarangan"/>
        <s v="cihara"/>
        <s v="apri"/>
        <s v="cileles"/>
        <s v="febri"/>
        <s v="cirinten"/>
        <s v="leuwidamar"/>
        <s v="neti"/>
        <s v="hudri"/>
        <s v="lebakgedong"/>
        <s v="cikulur"/>
        <s v="warunggunung"/>
        <s v="kalanganyar"/>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STATISTIK-3" refreshedDate="42046.48788090278" createdVersion="3" refreshedVersion="3" minRefreshableVersion="3" recordCount="995">
  <cacheSource type="external" connectionId="24"/>
  <cacheFields count="21">
    <cacheField name="idauto" numFmtId="0">
      <sharedItems containsSemiMixedTypes="0" containsString="0" containsNumber="1" containsInteger="1" minValue="174" maxValue="1214"/>
    </cacheField>
    <cacheField name="kodedesa" numFmtId="0">
      <sharedItems/>
    </cacheField>
    <cacheField name="tahun" numFmtId="0">
      <sharedItems containsSemiMixedTypes="0" containsString="0" containsNumber="1" containsInteger="1" minValue="0" maxValue="2013" count="6">
        <n v="2009"/>
        <n v="2010"/>
        <n v="0"/>
        <n v="2011"/>
        <n v="2012"/>
        <n v="2013"/>
      </sharedItems>
    </cacheField>
    <cacheField name="jmlstaf" numFmtId="0">
      <sharedItems containsSemiMixedTypes="0" containsString="0" containsNumber="1" containsInteger="1" minValue="0" maxValue="13" count="10">
        <n v="0"/>
        <n v="3"/>
        <n v="1"/>
        <n v="7"/>
        <n v="8"/>
        <n v="6"/>
        <n v="4"/>
        <n v="5"/>
        <n v="2"/>
        <n v="13"/>
      </sharedItems>
    </cacheField>
    <cacheField name="statuspns" numFmtId="0">
      <sharedItems containsSemiMixedTypes="0" containsString="0" containsNumber="1" containsInteger="1" minValue="0" maxValue="8" count="4">
        <n v="0"/>
        <n v="1"/>
        <n v="5"/>
        <n v="8"/>
      </sharedItems>
    </cacheField>
    <cacheField name="statusnonpns" numFmtId="0">
      <sharedItems containsSemiMixedTypes="0" containsString="0" containsNumber="1" containsInteger="1" minValue="0" maxValue="7" count="8">
        <n v="0"/>
        <n v="3"/>
        <n v="6"/>
        <n v="7"/>
        <n v="5"/>
        <n v="4"/>
        <n v="1"/>
        <n v="2"/>
      </sharedItems>
    </cacheField>
    <cacheField name="tdksekolah" numFmtId="0">
      <sharedItems containsSemiMixedTypes="0" containsString="0" containsNumber="1" containsInteger="1" minValue="0" maxValue="1" count="2">
        <n v="0"/>
        <n v="1"/>
      </sharedItems>
    </cacheField>
    <cacheField name="sd" numFmtId="0">
      <sharedItems containsString="0" containsBlank="1" containsNumber="1" containsInteger="1" minValue="0" maxValue="6" count="7">
        <m/>
        <n v="0"/>
        <n v="2"/>
        <n v="6"/>
        <n v="1"/>
        <n v="4"/>
        <n v="3"/>
      </sharedItems>
    </cacheField>
    <cacheField name="sltp" numFmtId="0">
      <sharedItems containsString="0" containsBlank="1" containsNumber="1" containsInteger="1" minValue="0" maxValue="4" count="6">
        <n v="0"/>
        <n v="2"/>
        <n v="1"/>
        <n v="4"/>
        <n v="3"/>
        <m/>
      </sharedItems>
    </cacheField>
    <cacheField name="slta" numFmtId="0">
      <sharedItems containsString="0" containsBlank="1" containsNumber="1" containsInteger="1" minValue="0" maxValue="11" count="10">
        <n v="0"/>
        <n v="3"/>
        <n v="5"/>
        <n v="1"/>
        <n v="6"/>
        <n v="4"/>
        <n v="2"/>
        <n v="7"/>
        <m/>
        <n v="11"/>
      </sharedItems>
    </cacheField>
    <cacheField name="diploma" numFmtId="0">
      <sharedItems containsSemiMixedTypes="0" containsString="0" containsNumber="1" containsInteger="1" minValue="0" maxValue="3" count="4">
        <n v="0"/>
        <n v="1"/>
        <n v="2"/>
        <n v="3"/>
      </sharedItems>
    </cacheField>
    <cacheField name="s1" numFmtId="0">
      <sharedItems containsString="0" containsBlank="1" containsNumber="1" containsInteger="1" minValue="0" maxValue="4" count="6">
        <m/>
        <n v="0"/>
        <n v="1"/>
        <n v="3"/>
        <n v="2"/>
        <n v="4"/>
      </sharedItems>
    </cacheField>
    <cacheField name="ket" numFmtId="0">
      <sharedItems containsBlank="1" count="7">
        <m/>
        <s v="deeee"/>
        <s v="g dgdgdgdh dg"/>
        <s v="Monografi Desa"/>
        <s v="Desa"/>
        <s v="data desa"/>
        <s v="dnkes"/>
      </sharedItems>
    </cacheField>
    <cacheField name="date_insert" numFmtId="0">
      <sharedItems containsNonDate="0" containsDate="1" containsString="0" containsBlank="1" minDate="2012-06-22T22:28:33" maxDate="2014-11-13T09:09:54"/>
    </cacheField>
    <cacheField name="date_update" numFmtId="0">
      <sharedItems containsNonDate="0" containsString="0" containsBlank="1" count="1">
        <m/>
      </sharedItems>
    </cacheField>
    <cacheField name="user_insert" numFmtId="0">
      <sharedItems containsBlank="1" count="22">
        <m/>
        <s v="banjarsari"/>
        <s v="hudri"/>
        <s v="malingping"/>
        <s v="wanasalam"/>
        <s v="panggarangan"/>
        <s v="cihara"/>
        <s v="bayah"/>
        <s v="cilograng"/>
        <s v="cibeber"/>
        <s v="cijaku"/>
        <s v="cileles"/>
        <s v="gunungkencana"/>
        <s v="bojongmanik"/>
        <s v="cirinten"/>
        <s v="muncang"/>
        <s v="sobang"/>
        <s v="cipanas"/>
        <s v="lebakgedong"/>
        <s v="cikulur"/>
        <s v="warunggunung"/>
        <s v="rangkasbitung"/>
      </sharedItems>
    </cacheField>
    <cacheField name="user_update" numFmtId="0">
      <sharedItems containsBlank="1" count="12">
        <m/>
        <s v="banjarsari"/>
        <s v="hudri"/>
        <s v="malingping"/>
        <s v="wanasalam"/>
        <s v="cihara"/>
        <s v="cilograng"/>
        <s v="cijaku"/>
        <s v="cileles"/>
        <s v="lebakgedong"/>
        <s v="cikulur"/>
        <s v="warunggunung"/>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50.xml><?xml version="1.0" encoding="utf-8"?>
<pivotCacheDefinition xmlns="http://schemas.openxmlformats.org/spreadsheetml/2006/main" xmlns:r="http://schemas.openxmlformats.org/officeDocument/2006/relationships" r:id="rId1" refreshedBy="STATISTIK-3" refreshedDate="42046.487915393518" createdVersion="3" refreshedVersion="3" minRefreshableVersion="3" recordCount="1637">
  <cacheSource type="external" connectionId="45"/>
  <cacheFields count="16">
    <cacheField name="idauto" numFmtId="0">
      <sharedItems containsSemiMixedTypes="0" containsString="0" containsNumber="1" containsInteger="1" minValue="1" maxValue="1637"/>
    </cacheField>
    <cacheField name="kodedesa" numFmtId="0">
      <sharedItems/>
    </cacheField>
    <cacheField name="tahun" numFmtId="0">
      <sharedItems containsSemiMixedTypes="0" containsString="0" containsNumber="1" containsInteger="1" minValue="2009" maxValue="2013" count="5">
        <n v="2009"/>
        <n v="2010"/>
        <n v="2011"/>
        <n v="2012"/>
        <n v="2013"/>
      </sharedItems>
    </cacheField>
    <cacheField name="supermarket" numFmtId="0">
      <sharedItems containsSemiMixedTypes="0" containsString="0" containsNumber="1" containsInteger="1" minValue="0" maxValue="1134"/>
    </cacheField>
    <cacheField name="toserba" numFmtId="0">
      <sharedItems containsSemiMixedTypes="0" containsString="0" containsNumber="1" containsInteger="1" minValue="0" maxValue="2924"/>
    </cacheField>
    <cacheField name="hotel" numFmtId="0">
      <sharedItems containsSemiMixedTypes="0" containsString="0" containsNumber="1" containsInteger="1" minValue="0" maxValue="2339"/>
    </cacheField>
    <cacheField name="wartelnet" numFmtId="0">
      <sharedItems containsString="0" containsBlank="1" containsNumber="1" containsInteger="1" minValue="0" maxValue="12" count="7">
        <n v="3"/>
        <n v="0"/>
        <m/>
        <n v="1"/>
        <n v="5"/>
        <n v="2"/>
        <n v="12"/>
      </sharedItems>
    </cacheField>
    <cacheField name="ket" numFmtId="0">
      <sharedItems containsBlank="1" count="5">
        <m/>
        <s v="Kantor Kecamatan Banjarsari"/>
        <s v="rety"/>
        <s v="potensi desa"/>
        <s v="FFFFF"/>
      </sharedItems>
    </cacheField>
    <cacheField name="date_insert" numFmtId="0">
      <sharedItems containsNonDate="0" containsDate="1" containsString="0" containsBlank="1" minDate="2012-05-05T06:36:00" maxDate="2014-12-15T02:01:23"/>
    </cacheField>
    <cacheField name="date_update" numFmtId="0">
      <sharedItems containsNonDate="0" containsString="0" containsBlank="1" count="1">
        <m/>
      </sharedItems>
    </cacheField>
    <cacheField name="user_insert" numFmtId="0">
      <sharedItems containsBlank="1"/>
    </cacheField>
    <cacheField name="user_update" numFmtId="0">
      <sharedItems containsBlank="1" count="15">
        <m/>
        <s v="banjarsari"/>
        <s v="hudri"/>
        <s v="panggarangan"/>
        <s v="cilograng"/>
        <s v="yeru"/>
        <s v="rangga"/>
        <s v="bojongmanik"/>
        <s v="leuwidamar"/>
        <s v="apri"/>
        <s v="cipanas"/>
        <s v="cikulur"/>
        <s v="warunggunung"/>
        <s v="rangkasbitung"/>
        <s v="kalanganyar"/>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51.xml><?xml version="1.0" encoding="utf-8"?>
<pivotCacheDefinition xmlns="http://schemas.openxmlformats.org/spreadsheetml/2006/main" xmlns:r="http://schemas.openxmlformats.org/officeDocument/2006/relationships" r:id="rId1" refreshedBy="STATISTIK-3" refreshedDate="42046.487916087965" createdVersion="3" refreshedVersion="3" minRefreshableVersion="3" recordCount="903">
  <cacheSource type="external" connectionId="47"/>
  <cacheFields count="16">
    <cacheField name="idauto" numFmtId="0">
      <sharedItems containsSemiMixedTypes="0" containsString="0" containsNumber="1" containsInteger="1" minValue="217" maxValue="1140"/>
    </cacheField>
    <cacheField name="kodedesa" numFmtId="0">
      <sharedItems/>
    </cacheField>
    <cacheField name="tahun" numFmtId="0">
      <sharedItems containsSemiMixedTypes="0" containsString="0" containsNumber="1" containsInteger="1" minValue="2009" maxValue="2013" count="5">
        <n v="2009"/>
        <n v="2010"/>
        <n v="2011"/>
        <n v="2012"/>
        <n v="2013"/>
      </sharedItems>
    </cacheField>
    <cacheField name="bu" numFmtId="0">
      <sharedItems containsSemiMixedTypes="0" containsString="0" containsNumber="1" containsInteger="1" minValue="0" maxValue="2000"/>
    </cacheField>
    <cacheField name="bpr" numFmtId="0">
      <sharedItems containsSemiMixedTypes="0" containsString="0" containsNumber="1" containsInteger="1" minValue="0" maxValue="30000"/>
    </cacheField>
    <cacheField name="kud" numFmtId="0">
      <sharedItems containsSemiMixedTypes="0" containsString="0" containsNumber="1" containsInteger="1" minValue="0" maxValue="4000"/>
    </cacheField>
    <cacheField name="nokud" numFmtId="0">
      <sharedItems containsString="0" containsBlank="1" containsNumber="1" containsInteger="1" minValue="0" maxValue="34444" count="8">
        <n v="3"/>
        <n v="0"/>
        <m/>
        <n v="1"/>
        <n v="5000"/>
        <n v="34444"/>
        <n v="5"/>
        <n v="2"/>
      </sharedItems>
    </cacheField>
    <cacheField name="ket" numFmtId="0">
      <sharedItems containsBlank="1" count="4">
        <m/>
        <s v="Kantor Kecamatan Banjarsari"/>
        <s v="rety"/>
        <s v="FFFFF"/>
      </sharedItems>
    </cacheField>
    <cacheField name="date_insert" numFmtId="0">
      <sharedItems containsNonDate="0" containsDate="1" containsString="0" containsBlank="1" minDate="2012-05-05T06:36:54" maxDate="2014-11-13T12:00:19"/>
    </cacheField>
    <cacheField name="date_update" numFmtId="0">
      <sharedItems containsNonDate="0" containsString="0" containsBlank="1" count="1">
        <m/>
      </sharedItems>
    </cacheField>
    <cacheField name="user_insert" numFmtId="0">
      <sharedItems containsBlank="1" count="13">
        <m/>
        <s v="hudri"/>
        <s v="banjarsari"/>
        <s v="wanasalam"/>
        <s v="bayah"/>
        <s v="cilograng"/>
        <s v="cijaku"/>
        <s v="cileles"/>
        <s v="gunungkencana"/>
        <s v="leuwidamar"/>
        <s v="lebakgedong"/>
        <s v="cikulur"/>
        <s v="warunggunung"/>
      </sharedItems>
    </cacheField>
    <cacheField name="user_update" numFmtId="0">
      <sharedItems containsBlank="1" count="8">
        <m/>
        <s v="banjarsari"/>
        <s v="hudri"/>
        <s v="wanasalam"/>
        <s v="bayah"/>
        <s v="leuwidamar"/>
        <s v="cikulur"/>
        <s v="warunggunung"/>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52.xml><?xml version="1.0" encoding="utf-8"?>
<pivotCacheDefinition xmlns="http://schemas.openxmlformats.org/spreadsheetml/2006/main" xmlns:r="http://schemas.openxmlformats.org/officeDocument/2006/relationships" r:id="rId1" refreshedBy="STATISTIK-3" refreshedDate="42046.487916666665" createdVersion="3" refreshedVersion="3" minRefreshableVersion="3" recordCount="68">
  <cacheSource type="external" connectionId="48"/>
  <cacheFields count="14">
    <cacheField name="idauto" numFmtId="0">
      <sharedItems containsSemiMixedTypes="0" containsString="0" containsNumber="1" containsInteger="1" minValue="1199" maxValue="1269"/>
    </cacheField>
    <cacheField name="kodedesa" numFmtId="0">
      <sharedItems/>
    </cacheField>
    <cacheField name="tahun" numFmtId="0">
      <sharedItems containsSemiMixedTypes="0" containsString="0" containsNumber="1" containsInteger="1" minValue="2012" maxValue="2012" count="1">
        <n v="2012"/>
      </sharedItems>
    </cacheField>
    <cacheField name="pln" numFmtId="0">
      <sharedItems containsSemiMixedTypes="0" containsString="0" containsNumber="1" containsInteger="1" minValue="6" maxValue="1924"/>
    </cacheField>
    <cacheField name="nonpln" numFmtId="0">
      <sharedItems containsSemiMixedTypes="0" containsString="0" containsNumber="1" containsInteger="1" minValue="0" maxValue="821" count="14">
        <n v="0"/>
        <n v="21"/>
        <n v="508"/>
        <n v="453"/>
        <n v="532"/>
        <n v="197"/>
        <n v="560"/>
        <n v="472"/>
        <n v="322"/>
        <n v="667"/>
        <n v="85"/>
        <n v="457"/>
        <n v="821"/>
        <n v="303"/>
      </sharedItems>
    </cacheField>
    <cacheField name="blmlistrik" numFmtId="0">
      <sharedItems containsSemiMixedTypes="0" containsString="0" containsNumber="1" containsInteger="1" minValue="0" maxValue="1922"/>
    </cacheField>
    <cacheField name="ket" numFmtId="0">
      <sharedItems containsString="0" containsBlank="1" count="1">
        <m/>
      </sharedItems>
    </cacheField>
    <cacheField name="date_insert" numFmtId="0">
      <sharedItems containsSemiMixedTypes="0" containsNonDate="0" containsDate="1" containsString="0" minDate="2013-05-20T15:14:15" maxDate="2013-12-10T23:02:33"/>
    </cacheField>
    <cacheField name="date_update" numFmtId="0">
      <sharedItems containsNonDate="0" containsString="0" containsBlank="1" count="1">
        <m/>
      </sharedItems>
    </cacheField>
    <cacheField name="user_insert" numFmtId="0">
      <sharedItems count="7">
        <s v="hudri"/>
        <s v="cilograng"/>
        <s v="wanasalam"/>
        <s v="warunggunung"/>
        <s v="gunungkencana"/>
        <s v="lebakgedong"/>
        <s v="cikulur"/>
      </sharedItems>
    </cacheField>
    <cacheField name="user_update" numFmtId="0">
      <sharedItems containsBlank="1" count="5">
        <s v="hudri"/>
        <m/>
        <s v="wanasalam"/>
        <s v="warunggunung"/>
        <s v="cikulur"/>
      </sharedItems>
    </cacheField>
    <cacheField name="desa" numFmtId="0">
      <sharedItems count="67">
        <s v="Mlp. Selatan"/>
        <s v="Pagelaran"/>
        <s v="Cilograng"/>
        <s v="Cikatomas"/>
        <s v="Cijengkol"/>
        <s v="Lebaktipar"/>
        <s v="Pasirbungur"/>
        <s v="Cibareno"/>
        <s v="Cikamunding"/>
        <s v="Girimukti."/>
        <s v="Cireundeu"/>
        <s v="Gunungbatu"/>
        <s v="Muara"/>
        <s v="Wanasalam"/>
        <s v="Sukatani"/>
        <s v="Cikeusik"/>
        <s v="Bejod"/>
        <s v="Cipedang"/>
        <s v="Cisarap"/>
        <s v="Parungsari"/>
        <s v="Cipeucang"/>
        <s v="Parungpanjang"/>
        <s v="Katapang"/>
        <s v="Cilangkap"/>
        <s v="Karang Pamindangan"/>
        <s v="Pasir Tangkil"/>
        <s v="Sukarendah"/>
        <s v="Selaraja"/>
        <s v="Warunggunung"/>
        <s v="Cibuah"/>
        <s v="Baros"/>
        <s v="Sindangsari"/>
        <s v="Banjarsari"/>
        <s v="Cempaka"/>
        <s v="Padasuka"/>
        <s v="Sukaraja"/>
        <s v="Jagabaya"/>
        <s v="Gunungkendeng"/>
        <s v="Cimanyangray"/>
        <s v="Keramatjaya"/>
        <s v="Bulakan"/>
        <s v="Cicaringin"/>
        <s v="Ciakar"/>
        <s v="Cisampang"/>
        <s v="Bojongkoneng"/>
        <s v="Ciginggang"/>
        <s v="Gunung Kencana"/>
        <s v="Sukanegara"/>
        <s v="tanjungsari Indah"/>
        <s v="Banjar irigasi"/>
        <s v="Ciladaeun"/>
        <s v="Lebakgedong"/>
        <s v="Lebaksangka"/>
        <s v="Lebaksitu"/>
        <s v="Anggalan"/>
        <s v="Muaradua"/>
        <s v="Muncangkopong"/>
        <s v="Tamanjaya"/>
        <s v="Curugpanjang"/>
        <s v="Cikulur"/>
        <s v="Cigoong Selatan"/>
        <s v="Cigoong Utara"/>
        <s v="Sumurbandung"/>
        <s v="Sukaharja"/>
        <s v="Sukadaya"/>
        <s v="Parage"/>
        <s v="Pasirgintung"/>
      </sharedItems>
    </cacheField>
    <cacheField name="kecamatan" numFmtId="0">
      <sharedItems count="7">
        <s v="Malingping"/>
        <s v="Cilograng"/>
        <s v="Wanasalam"/>
        <s v="Warunggunung"/>
        <s v="Gunungkencana"/>
        <s v="Lebakgedong"/>
        <s v="Cikulur"/>
      </sharedItems>
    </cacheField>
    <cacheField name="kodekecamatan" numFmtId="0">
      <sharedItems count="7">
        <s v="11"/>
        <s v="16"/>
        <s v="12"/>
        <s v="33"/>
        <s v="22"/>
        <s v="29"/>
        <s v="32"/>
      </sharedItems>
    </cacheField>
  </cacheFields>
  <extLst>
    <ext xmlns:x14="http://schemas.microsoft.com/office/spreadsheetml/2009/9/main" uri="{725AE2AE-9491-48be-B2B4-4EB974FC3084}">
      <x14:pivotCacheDefinition/>
    </ext>
  </extLst>
</pivotCacheDefinition>
</file>

<file path=xl/pivotCache/pivotCacheDefinition53.xml><?xml version="1.0" encoding="utf-8"?>
<pivotCacheDefinition xmlns="http://schemas.openxmlformats.org/spreadsheetml/2006/main" xmlns:r="http://schemas.openxmlformats.org/officeDocument/2006/relationships" r:id="rId1" refreshedBy="STATISTIK-3" refreshedDate="42046.487917245373" createdVersion="3" refreshedVersion="3" minRefreshableVersion="3" recordCount="926">
  <cacheSource type="external" connectionId="49"/>
  <cacheFields count="15">
    <cacheField name="idauto" numFmtId="0">
      <sharedItems containsSemiMixedTypes="0" containsString="0" containsNumber="1" containsInteger="1" minValue="1" maxValue="926"/>
    </cacheField>
    <cacheField name="kodedesa" numFmtId="0">
      <sharedItems/>
    </cacheField>
    <cacheField name="tahun" numFmtId="0">
      <sharedItems containsSemiMixedTypes="0" containsString="0" containsNumber="1" containsInteger="1" minValue="2009" maxValue="2013" count="5">
        <n v="2011"/>
        <n v="2012"/>
        <n v="2013"/>
        <n v="2009"/>
        <n v="2010"/>
      </sharedItems>
    </cacheField>
    <cacheField name="jalanutama" numFmtId="0">
      <sharedItems containsSemiMixedTypes="0" containsString="0" containsNumber="1" containsInteger="1" minValue="0" maxValue="127" count="6">
        <n v="0"/>
        <n v="1"/>
        <n v="11"/>
        <n v="127"/>
        <n v="100"/>
        <n v="123"/>
      </sharedItems>
    </cacheField>
    <cacheField name="jenis" numFmtId="0">
      <sharedItems containsSemiMixedTypes="0" containsString="0" containsNumber="1" containsInteger="1" minValue="0" maxValue="127" count="6">
        <n v="2"/>
        <n v="0"/>
        <n v="1"/>
        <n v="20"/>
        <n v="127"/>
        <n v="55"/>
      </sharedItems>
    </cacheField>
    <cacheField name="jmltitik" numFmtId="0">
      <sharedItems containsString="0" containsBlank="1" containsNumber="1" containsInteger="1" minValue="0" maxValue="513"/>
    </cacheField>
    <cacheField name="ket" numFmtId="0">
      <sharedItems containsBlank="1" count="5">
        <m/>
        <s v="rrr"/>
        <s v="tes"/>
        <s v="Potensi Desa"/>
        <s v="Kantor Kec.Cilograng"/>
      </sharedItems>
    </cacheField>
    <cacheField name="date_insert" numFmtId="0">
      <sharedItems containsSemiMixedTypes="0" containsNonDate="0" containsDate="1" containsString="0" minDate="2012-08-27T10:50:00" maxDate="2014-12-13T20:00:00"/>
    </cacheField>
    <cacheField name="date_update" numFmtId="0">
      <sharedItems containsNonDate="0" containsString="0" containsBlank="1" count="1">
        <m/>
      </sharedItems>
    </cacheField>
    <cacheField name="user_insert" numFmtId="0">
      <sharedItems containsBlank="1"/>
    </cacheField>
    <cacheField name="user_update" numFmtId="0">
      <sharedItems containsBlank="1" count="19">
        <m/>
        <s v="banjarsari"/>
        <s v="hudri"/>
        <s v="isro"/>
        <s v="malingping"/>
        <s v="cihara"/>
        <s v="neti"/>
        <s v="cibeber"/>
        <s v="rangga"/>
        <s v="fajrin"/>
        <s v="apri"/>
        <s v="febri"/>
        <s v="cirinten"/>
        <s v="cipanas"/>
        <s v="sajira"/>
        <s v="cikulur"/>
        <s v="warunggunung"/>
        <s v="kalanganyar"/>
        <s v="maja"/>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54.xml><?xml version="1.0" encoding="utf-8"?>
<pivotCacheDefinition xmlns="http://schemas.openxmlformats.org/spreadsheetml/2006/main" xmlns:r="http://schemas.openxmlformats.org/officeDocument/2006/relationships" r:id="rId1" refreshedBy="STATISTIK-3" refreshedDate="42046.487917939812" createdVersion="3" refreshedVersion="3" minRefreshableVersion="3" recordCount="101">
  <cacheSource type="external" connectionId="50"/>
  <cacheFields count="15">
    <cacheField name="idauto" numFmtId="0">
      <sharedItems containsSemiMixedTypes="0" containsString="0" containsNumber="1" containsInteger="1" minValue="926" maxValue="1044"/>
    </cacheField>
    <cacheField name="kodedesa" numFmtId="0">
      <sharedItems/>
    </cacheField>
    <cacheField name="tahun" numFmtId="0">
      <sharedItems containsSemiMixedTypes="0" containsString="0" containsNumber="1" containsInteger="1" minValue="2010" maxValue="2012" count="2">
        <n v="2012"/>
        <n v="2010"/>
      </sharedItems>
    </cacheField>
    <cacheField name="jmlkampung" numFmtId="0">
      <sharedItems containsSemiMixedTypes="0" containsString="0" containsNumber="1" minValue="2.2200000000000002" maxValue="2222"/>
    </cacheField>
    <cacheField name="berlistrik" numFmtId="0">
      <sharedItems containsSemiMixedTypes="0" containsString="0" containsNumber="1" minValue="0" maxValue="3333"/>
    </cacheField>
    <cacheField name="blmberlistrik" numFmtId="0">
      <sharedItems containsString="0" containsBlank="1" containsNumber="1" containsInteger="1" minValue="0" maxValue="21" count="16">
        <n v="3"/>
        <n v="12"/>
        <m/>
        <n v="14"/>
        <n v="15"/>
        <n v="10"/>
        <n v="0"/>
        <n v="1"/>
        <n v="6"/>
        <n v="2"/>
        <n v="4"/>
        <n v="13"/>
        <n v="9"/>
        <n v="20"/>
        <n v="21"/>
        <n v="11"/>
      </sharedItems>
    </cacheField>
    <cacheField name="ket" numFmtId="0">
      <sharedItems containsBlank="1" count="4">
        <s v="tes"/>
        <s v="rrr"/>
        <m/>
        <s v="Desa"/>
      </sharedItems>
    </cacheField>
    <cacheField name="date_insert" numFmtId="0">
      <sharedItems containsSemiMixedTypes="0" containsNonDate="0" containsDate="1" containsString="0" minDate="2012-08-27T10:50:25" maxDate="2013-12-10T23:18:50"/>
    </cacheField>
    <cacheField name="date_update" numFmtId="0">
      <sharedItems containsNonDate="0" containsString="0" containsBlank="1" count="1">
        <m/>
      </sharedItems>
    </cacheField>
    <cacheField name="user_insert" numFmtId="0">
      <sharedItems count="10">
        <s v="hudri"/>
        <s v="malingping"/>
        <s v="cihara"/>
        <s v="bojongmanik"/>
        <s v="cilograng"/>
        <s v="warunggunung"/>
        <s v="gunungkencana"/>
        <s v="wanasalam"/>
        <s v="lebakgedong"/>
        <s v="cikulur"/>
      </sharedItems>
    </cacheField>
    <cacheField name="user_update" numFmtId="0">
      <sharedItems containsBlank="1" count="4">
        <s v="malingping"/>
        <s v="hudri"/>
        <m/>
        <s v="cihara"/>
      </sharedItems>
    </cacheField>
    <cacheField name="kodekecamatan" numFmtId="0">
      <sharedItems count="9">
        <s v="11"/>
        <s v="14"/>
        <s v="23"/>
        <s v="16"/>
        <s v="33"/>
        <s v="22"/>
        <s v="12"/>
        <s v="29"/>
        <s v="32"/>
      </sharedItems>
    </cacheField>
    <cacheField name="desa" numFmtId="0">
      <sharedItems count="94">
        <s v="Mlp. Selatan"/>
        <s v="Senanghati"/>
        <s v="Sukamanah"/>
        <s v="Kadujajar"/>
        <s v="Mlp. Utara"/>
        <s v="Rahong"/>
        <s v="Sumberwaras"/>
        <s v="Bolang"/>
        <s v="Cipeundeuy"/>
        <s v="Sanghiang"/>
        <s v="Cihara"/>
        <s v="Pondokpanjang"/>
        <s v="Karangkamulyan"/>
        <s v="Barunai"/>
        <s v="Citepuseun"/>
        <s v="Panyaungan"/>
        <s v="Mekarsari"/>
        <s v="Bojongmanik"/>
        <s v="Harjawana"/>
        <s v="Kadurahayu"/>
        <s v="Mekarmanik"/>
        <s v="Cimayang"/>
        <s v="Parakanbeusi"/>
        <s v="Keboncau"/>
        <s v="Mekar Rahayu"/>
        <s v="Pasir Bitung"/>
        <s v="Cilangkahan"/>
        <s v="Pagelaran"/>
        <s v="Kersaratu"/>
        <s v="Sukaraja"/>
        <s v="Cilograng"/>
        <s v="Cikatomas"/>
        <s v="Cijengkol"/>
        <s v="Lebaktipar"/>
        <s v="Pasirbungur"/>
        <s v="Cibareno"/>
        <s v="Cikamunding"/>
        <s v="Girimukti."/>
        <s v="Cireundeu"/>
        <s v="Gunungbatu"/>
        <s v="Pasir Tangkil"/>
        <s v="Sukarendah"/>
        <s v="Selaraja"/>
        <s v="Warunggunung"/>
        <s v="Cibuah"/>
        <s v="Baros"/>
        <s v="Sindangsari"/>
        <s v="Banjarsari"/>
        <s v="Cempaka"/>
        <s v="Padasuka"/>
        <s v="Jagabaya"/>
        <s v="Gunungkendeng"/>
        <s v="Cimanyangray"/>
        <s v="Keramatjaya"/>
        <s v="Bulakan"/>
        <s v="Cicaringin"/>
        <s v="Ciakar"/>
        <s v="Cisampang"/>
        <s v="Bojongkoneng"/>
        <s v="Ciginggang"/>
        <s v="Gunung Kencana"/>
        <s v="Sukanegara"/>
        <s v="tanjungsari Indah"/>
        <s v="Muara"/>
        <s v="Wanasalam"/>
        <s v="Sukatani"/>
        <s v="Cikeusik"/>
        <s v="Bejod"/>
        <s v="Cipedang"/>
        <s v="Cisarap"/>
        <s v="Parungsari"/>
        <s v="Cipeucang"/>
        <s v="Parungpanjang"/>
        <s v="Katapang"/>
        <s v="Cilangkap"/>
        <s v="Karang Pamindangan"/>
        <s v="Banjar irigasi"/>
        <s v="Ciladaeun"/>
        <s v="Lebakgedong"/>
        <s v="Lebaksangka"/>
        <s v="Lebaksitu"/>
        <s v="Anggalan"/>
        <s v="Muaradua"/>
        <s v="Muncangkopong"/>
        <s v="Tamanjaya"/>
        <s v="Curugpanjang"/>
        <s v="Cikulur"/>
        <s v="Cigoong Selatan"/>
        <s v="Cigoong Utara"/>
        <s v="Sumurbandung"/>
        <s v="Sukaharja"/>
        <s v="Sukadaya"/>
        <s v="Parage"/>
        <s v="Pasirgintung"/>
      </sharedItems>
    </cacheField>
    <cacheField name="kecamatan" numFmtId="0">
      <sharedItems count="9">
        <s v="Malingping"/>
        <s v="Cihara"/>
        <s v="Bojongmanik"/>
        <s v="Cilograng"/>
        <s v="Warunggunung"/>
        <s v="Gunungkencana"/>
        <s v="Wanasalam"/>
        <s v="Lebakgedong"/>
        <s v="Cikulur"/>
      </sharedItems>
    </cacheField>
    <cacheField name="wilayah" numFmtId="0">
      <sharedItems containsSemiMixedTypes="0" containsString="0" containsNumber="1" containsInteger="1" minValue="1" maxValue="6" count="5">
        <n v="5"/>
        <n v="6"/>
        <n v="3"/>
        <n v="1"/>
        <n v="4"/>
      </sharedItems>
    </cacheField>
  </cacheFields>
  <extLst>
    <ext xmlns:x14="http://schemas.microsoft.com/office/spreadsheetml/2009/9/main" uri="{725AE2AE-9491-48be-B2B4-4EB974FC3084}">
      <x14:pivotCacheDefinition/>
    </ext>
  </extLst>
</pivotCacheDefinition>
</file>

<file path=xl/pivotCache/pivotCacheDefinition55.xml><?xml version="1.0" encoding="utf-8"?>
<pivotCacheDefinition xmlns="http://schemas.openxmlformats.org/spreadsheetml/2006/main" xmlns:r="http://schemas.openxmlformats.org/officeDocument/2006/relationships" r:id="rId1" refreshedBy="STATISTIK-3" refreshedDate="42046.487918634259" createdVersion="3" refreshedVersion="3" minRefreshableVersion="3" recordCount="1622">
  <cacheSource type="external" connectionId="51"/>
  <cacheFields count="25">
    <cacheField name="idauto" numFmtId="0">
      <sharedItems containsSemiMixedTypes="0" containsString="0" containsNumber="1" containsInteger="1" minValue="33" maxValue="2032"/>
    </cacheField>
    <cacheField name="kodedesa" numFmtId="0">
      <sharedItems/>
    </cacheField>
    <cacheField name="namaruasjalan" numFmtId="0">
      <sharedItems containsBlank="1" count="1419">
        <s v="aa"/>
        <m/>
        <s v="Jl. Legok - Pariuk Nangkub"/>
        <s v="Jl. Kadu Ranggem - Balong"/>
        <s v="Jl. Leumillalay - Pasirkupa"/>
        <s v="Jl. Gorojog - Cicenang"/>
        <s v="Jl. Leweunglojor"/>
        <s v="Jl. Gorojog- Dukuh"/>
        <s v="Jl. Legok - Sikluk"/>
        <s v="Jl. Desa Cilangksp"/>
        <s v="Jl. Cikatapis "/>
        <s v="Jl. Balapunah - Rancagarut"/>
        <s v="Jl. Balapunah - Kulian"/>
        <s v="Jl. Rancagarut-Ranca"/>
        <s v="Jl. Ranca garut - Ciwaru"/>
        <s v="Jl. Kp.Jasinga - Kp Cikadueun"/>
        <s v="Jl. Rongkong"/>
        <s v="Jl. Babakan Kalapa"/>
        <s v="Jl. Babakan Cibereum - Aweh"/>
        <s v="Jl. Sukamekarsari"/>
        <s v="Barunai - Cikadongdong"/>
        <s v="Cihara - Barunai"/>
        <s v="Cihara - Ciparahu"/>
        <s v="Pondokpanjang - Cikaret"/>
        <s v="Pondokpanjang - Citepuseun"/>
        <s v="Panyaungan-Karangkamulyan"/>
        <s v="Mekarsari - Cibarengkok"/>
        <s v="Karangkamulyan - Mekarsari"/>
        <s v="Cibobos - Kadugede"/>
        <s v="Ciparahu - Lebakpeundeuy"/>
        <s v="Ciparahu - Pondokpanjang"/>
        <s v="Jln. Neglasari"/>
        <s v="Jln. Bayah 11"/>
        <s v="Jln. Kantor Kecamatan Bayah Tugu"/>
        <s v="Jln. Ciwaru Rt 03/01"/>
        <s v="Jln. BTN "/>
        <s v="Jln. Bayah 1"/>
        <s v="Jln. Desa Cinangga"/>
        <s v="Jln. Desa Bungkeureuk "/>
        <s v="Jln. Desa Pasir Jampang"/>
        <s v="Jln. Desa Cimancak"/>
        <s v="Jln. Cisuren Pasir Gombong"/>
        <s v="Jln. Cicalung Kadudampak"/>
        <s v="Jln. Cisuren-Bayah"/>
        <s v="Jln. Cidadap-cigeledug"/>
        <s v="Jln. Simpang Cigeledug-Pasir Laban"/>
        <s v="Jln. Simpang Sempur Sogong-Cidadap"/>
        <s v="Jln. Kp. Pasirgombong-Kp. Suwakan"/>
        <s v="Jln. Cinangga-Cibuntu-Nyompok-Bantargadung"/>
        <s v="Jln. Nyompok-Garung Ciguha"/>
        <s v="Jln. Warung Krupuk-Pasirgombong"/>
        <s v="Jln. Bantar Gadung-Cidikit"/>
        <s v="Jln. Kampung Sawah"/>
        <s v="Jln. Kampung Pulomanuk"/>
        <s v="Jln. Pulo Manuk-Sawarna Timur"/>
        <s v="Jln. Kp Cipetir-Kp. Lebak Menteng"/>
        <s v="Jln. Neglasari - Cipetir"/>
        <s v="Jln. Malanding"/>
        <s v="Jln. PasirGebang"/>
        <s v="Jln. Babakan Loa"/>
        <s v="Gunungbatu - Cisarua Cilograng"/>
        <s v="Jl. Lintas Pantai Tanjung Panto - Lapangan"/>
        <s v="Jl. Lintas Pantai Karang Malang - Tanjungpanto"/>
        <s v="Jl. Pasar Binuangeun"/>
        <s v="Jl. Wanasalam Karet - Cipedang"/>
        <s v="Jl. Desa Situregen - Desa Sukajadi"/>
        <s v="Jl. Desa Sukajadi - Desa Situregen"/>
        <s v="Jl. Kp. Ulu-ulu-Batas Desa Sindangratu"/>
        <s v="Jl. Kp. Sukasari - Desa Hegarmanah"/>
        <s v="Jl. Kp. Cinyangko - Kp. Sadang"/>
        <s v="Jl. Kp.parabon - Kp. Dagul"/>
        <s v="Tugu AMD - Kp. Sadang"/>
        <s v="Jl. Dagul - Batas Desa Hegarmanah"/>
        <s v="Jl. Kp.Sukarena - Batas Desa Bayah Barat"/>
        <s v="Jl. Mekarjaya - Sogong"/>
        <s v="Jl. Desa Sindangratu - Batas Desa Sogong"/>
        <s v="Jl. Desa Sindangratu - Batas Desa Hegarmanah"/>
        <s v="Jl. Desa Sindangratu - Batas Desa Panggarangan"/>
        <s v="Jl. Desa Sindangratu - Batas Desa Cimandiri"/>
        <s v="Jl. Desa Sindangratu - Batas Desa Mekarjaya"/>
        <s v="Jl. Desa Sindangratu - Batas Desa Sukajadi"/>
        <s v="Jl. Desa Cimandiri - Desa Mekarsari"/>
        <s v="Jl.Pamatang Gedong - Desa Mekarjaya"/>
        <s v="Kp. Pamatang Gedong - Desa Sindangratu"/>
        <s v="Jl. Kp.Pamatang gedong - Desa Jatake"/>
        <s v="Jl.Desa Sogong - Desa Gununggede"/>
        <s v="Jl. Desa Sogong - Desa Jatake"/>
        <s v="Jl. Desa Sogong - Batas Desa Sindangratu"/>
        <s v="Jl. Desa Jatake - Batas Desa Sogong"/>
        <s v="Sukamaju - Desa Cisarap"/>
        <s v="Jalan Desa Lebakgedong"/>
        <s v="Jalan Desa Lebaksangka"/>
        <s v="Jalan Desa Lebaksitu"/>
        <s v="Jalan Des Ciladaeun"/>
        <s v="Jalan Desa Banjaririgasi"/>
        <s v="Pajagan-batas kecamatan Cirinten"/>
        <s v="Jalan Cinyiru - Cigobang"/>
        <s v="Jalan Cigobang - Cibandung"/>
        <s v="Jalan Kp. Bungawari"/>
        <s v="Jl. Kp. Jaha - Kp. Bungawari"/>
        <s v="Pajagan-batas desa Mekarmanik"/>
        <s v="Jalan Gunungjulan - Lebakpari - Lebaktenjo"/>
        <s v="Cimayang Sabrang timur-batas desa Keboncau"/>
        <s v="Kahuruan-batas Kecamatan Cirinten"/>
        <s v="Sinar mukti-batas desa Parakanbeusi"/>
        <s v="Citeureup-batas desa Mekarmanik"/>
        <s v="Poleng-batas desa Hrjawana"/>
        <s v="Bunut-batas desa Kadurahayu"/>
        <s v="Poleng-batas desa Kadurahayu"/>
        <s v="Kadurahayu-batas desa Mekar Rahayu"/>
        <s v="Kadurahayu-batas desa Cempaka"/>
        <s v="Kadurahayu-batas desa Badur"/>
        <s v="Ciareuy-batas desa Badur"/>
        <s v="Babakan Karang-batas desa Mekarmanik"/>
        <s v="Kampung Baru-batas desa Kadudama"/>
        <s v="Panonggeng-batas desa Kadurahayu"/>
        <s v="Sukaraja-batas desa Cimayang"/>
        <s v="Gelebug-batas desa Cimayang"/>
        <s v="Parakanbeusi-batas desa Bojongmanik"/>
        <s v="Cinangkamulya-batas desa Keboncau"/>
        <s v="Karangbalang-batas Kecamatan Leuwidamar"/>
        <s v="Keboncau-batas desa Karangnunggal"/>
        <s v="Keboncau-batas desa Cimayang"/>
        <s v="Taneuhbeureum-batas Kec.Cirinten"/>
        <s v="Cinangka-Baduy Kec.Leuwidamar"/>
        <s v="Pasirbitung-batas Kecamatan Cileles"/>
        <s v="Cipatat-batas Kec.Leuwidamar"/>
        <s v="Tambaga-batas desa Mekar Rahayu"/>
        <s v="Umbul-batas desa Mekar Rahayu"/>
        <s v="Simsong-batas desa Parakanbeusi"/>
        <s v="Bahra-batas desa Mekarmanik"/>
        <s v="Pasir Muncang Barat - Pasir Muncang Tengah"/>
        <s v="Pasir Muncang Tengah - caringin"/>
        <s v="Anggalan - cipurut"/>
        <s v="Anggalan - Cibodas"/>
        <s v="Ciaul - Cipurut"/>
        <s v="Cipurut - Kadubinglu"/>
        <s v="Kadulapang - Jaraja"/>
        <s v="Cilangos - Kadubinglu"/>
        <s v="Pasir mae"/>
        <s v="Ceeh"/>
        <s v="Cilulumpang"/>
        <s v="Kadububur"/>
        <s v="julat"/>
        <s v="Muncang - Kubang"/>
        <s v="Cipedang - Pasir kole"/>
        <s v="Cipedang - Sinarbakti"/>
        <s v="Bihbul gowong - Cisarap"/>
        <s v="Cisarap - Jamban sari"/>
        <s v="Cisarap - Cisentul"/>
        <s v="Jambansari - Badong"/>
        <s v="Pamatang Kendal - Sempur tilu"/>
        <s v="Cisentul - Cimuntil (Ds. Parungpanjang)"/>
        <s v="Cisentul - Ciinra"/>
        <s v="Pasir gebang - Sukamaju (Ds. Cipedang)"/>
        <s v="Kp. Bojongkoneng - Kp. Sinar Bakti"/>
        <s v="Kp. Sinar Bakti - Desa Bejod"/>
        <s v="Kp. Becek - Kp. Cikadu"/>
        <s v="Kp. Cikadu - Cihandiwung"/>
        <s v="Kp. Pamatang Cabe - Cikandar"/>
        <s v="Bunut hilir - Bejod Babakan"/>
        <s v="Bejod Pamatang - Reungascondong"/>
        <s v="Kubangbadak - Leles"/>
        <s v="Jl. Kp. Naga - Babakan"/>
        <s v="Jl. Pasirnangka - Situmekar"/>
        <s v="Jl. Cibeureum - Rancapasung"/>
        <s v="Jl. Pasirnangka - Ciherang"/>
        <s v="Jl. Cibadak - Warungbanten"/>
        <s v="Jl. Lebakmunti - Langkob - Cicarucub"/>
        <s v="Jl. Lebak larang - Ciladu - Ciawi"/>
        <s v="Kp.pasirnangka - Kp.pamatang laban"/>
        <s v="Jalan Kp. Wanasalam"/>
        <s v="Kp.Binong-Kp Lebak Dadap"/>
        <s v="Kp.Genggong - Kp.Rancanumpi"/>
        <s v="Babakan Pesantren-Desa Karangpamidangan"/>
        <s v="Babakan Pesantren-Bendungan Cikoncang"/>
        <s v="Cengkok - Desa Parungpanjang"/>
        <s v="Barengkok - Kencong"/>
        <s v="Barengkok - Cikukuk"/>
        <s v="Barengkok - Kukulu"/>
        <s v="Kp. Jaringao"/>
        <s v="Kp. Warung jogjog - Kp. Sukasari I"/>
        <s v="Kp. Warung jogjog - Kp. Cilangkap"/>
        <s v="Kp Parung Kadongdong-Kp. Sinarbakti"/>
        <s v="Cikarang - Pasir buntu"/>
        <s v="Jl. Cikadu - Cimanggu - Karangropong"/>
        <s v="Jl. Pasirkuray - Cikarang"/>
        <s v="Jl. Lemburgede - Selakopi"/>
        <s v="Jl. Lebaklimus - Lebak picung"/>
        <s v="Jl. Cihambali - Bantarkarang"/>
        <s v="Jl. Dengkleng - Ciayunan - Ciparay"/>
        <s v="Pajagan - Cilangkap"/>
        <s v="Jl. Guradog - Pasirnangka"/>
        <s v="Katapang - Pamatang Kandang"/>
        <s v="Cikarang - Kolelet"/>
        <s v="Ciluluk - Sobong"/>
        <s v="Pasirbuntu - Kerta (Kec. Banjarsari)"/>
        <s v="Pasirtuhur - Kubang Apu"/>
        <s v="Jl. Lebaksitu - Sukamaju - Pasirnangka"/>
        <s v="Jl. Cipulus - Ciusul - Ciomas"/>
        <s v="Jl. Kujangsari - Situmulya"/>
        <s v="Cikeusik - Lilitan"/>
        <s v="Jl. Cisitu - Sukatani - Ciater"/>
        <s v="Cikeusik - Nambo"/>
        <s v="Jl. Cibadak - Lebakjambu"/>
        <s v="Pasirtuhur - Pajagan Caringin"/>
        <s v="Jl. Tegallumbu - Cirangkas"/>
        <s v="Cikeusik - Citawi"/>
        <s v="Jl. Gunung bongkok - Sukamulya"/>
        <s v="Ciapus Barat"/>
        <s v="Jl. Cibengkung - Cisiih"/>
        <s v="Jl.Jend. Sudirman"/>
        <s v="cipaniis-bujal-seah"/>
        <s v="hamberang-taleus"/>
        <s v="sukamaju-jln baru"/>
        <s v="lurah-bangkonol-babakan-sampalen 1"/>
        <s v="sampalen-cikarae-cigebrok"/>
        <s v="gajrug-sampalen"/>
        <s v="cuping-nangerang-gajrug"/>
        <s v="cigebrok-cikeris"/>
        <s v="sibilik-cimarkum-tajur"/>
        <s v="nanggela-cigeulis-ungkalmunding"/>
        <s v="puputan-cikeris"/>
        <s v="tajur-dukuh-cidodol"/>
        <s v="kadubitung-cisida-bungbas-ungkalmunding"/>
        <s v="cimarkum-siangin-sitoko"/>
        <s v="Jalan Cikawah-Ciseel"/>
        <s v="Jalan Hariang-Handeuleum"/>
        <s v="Jalan Desa Sukajaya"/>
        <s v="Jalan Cilebang-Nyalindung"/>
        <s v="Jalan Hariang-Karangcombong"/>
        <s v="Jalan Cibece-Cinakem"/>
        <s v="Jalan Cibece-Cirompang"/>
        <s v="Jalan Cibeas-Cibece"/>
        <s v="Jalan Citujah-Cibece"/>
        <s v="Jalan Majasari_ciparasi"/>
        <s v="Jalan Cirompang_Muhara"/>
        <s v="Jalan Cirompang-Cibama"/>
        <s v="Jalan Ciparasi-Sukaresmi"/>
        <s v="Jalan Nyalindung-BabakanSukanegara"/>
        <s v="Jalan Hegarsari-Cirompang"/>
        <s v="Jalan Cikuning-GunungBongkok"/>
        <s v="Jl. Beringin Komp. Jatimulya"/>
        <s v="Jl. TB. Hasan Ciseke-Ona"/>
        <s v="Jl. Cidingin - Ciseke"/>
        <s v="Jl. Cileuweung"/>
        <s v="Jl. Cijoro Bendungan"/>
        <s v="Jl. Gedogan"/>
        <s v="Jl. Sukamanah-Citeras"/>
        <s v="Jl. Babakan Ranji-Kalanganyar"/>
        <s v="Jl. Kp. Tanjakan"/>
        <s v="Jl. Papanggo-Pasir Limus"/>
        <s v="Jl. Pasir Eurih- Padasuka"/>
        <s v="Jl. Pasir Limus -Cimanggu"/>
        <s v="Jl. Gunggurung- Cimanggu"/>
        <s v="jl. Gunggurung-Cimanggu"/>
        <s v="Jl. Curug Lebak"/>
        <s v="Jl. Citawang"/>
        <s v="Jl. Kp. Narimbang Lebak"/>
        <s v="Jl. Kandang Sapi"/>
        <s v="Jl. Pasir Ranji-Dukuh Kimun"/>
        <s v="Jl. Otista"/>
        <s v="Jl. Prof.ir.Soetami"/>
        <s v="Jl. Kuncoro Djakti"/>
        <s v="Jl. Pasir Turi - Ranca Saat"/>
        <s v="Jl Ciawi-Nameng-Desa Sukamanah"/>
        <s v="Jalan Cimangeunteung- Desa Narimbang Mulia"/>
        <s v="Jl. Nameng - Nyungcung"/>
        <s v="Jl. Desa Cimangeunteung-Citeras"/>
        <s v="Jl. Sabagi - Cibungur"/>
        <s v="Gunungbatu-Cikamunding"/>
        <s v="Cireundeu-Cisarua"/>
        <s v="Cikaret-Panarauan Pasirbungur"/>
        <s v="Datar Lame - Cikamunding"/>
        <s v="Psairbodas - Cileungsir Cikamunding"/>
        <s v="Pasir Pilar - Ciawi Cijengkol"/>
        <s v="Nagajaya - Tambleg Cikatomas"/>
        <s v="Tapos - Cilubang Cijengkol"/>
        <s v="Cileungsir - Cipinang Girimukti"/>
        <s v="Cinangka - Cicadas Girimukti"/>
        <s v="Cicariang - Cikareo Girimukti"/>
        <s v="Cisarua - Pasirsalam Cilograng"/>
        <s v="Margamukti - Cikatomas"/>
        <s v="Jalan Simpang Paja-Somang-Kalawijo"/>
        <s v="Jalan Provinsi dari Desa Parungsari s/d Simpang Paja"/>
        <s v="Jalan Provinsi dari Simpang Paja s/d Batas Kecamatan Cipanas"/>
        <s v="Gunungkendeng-Cisadang"/>
        <s v="Ciasadang-Bunihieum-Cirende"/>
        <s v="cidadap-cicadas"/>
        <s v="Citerep-Cimanyangray-Jln Raya"/>
        <s v="Citerep-Ciparanje"/>
        <s v="Citeureup-Cisereh"/>
        <s v="Kadubatara-Jeruk purut"/>
        <s v="Kadubatara-Lebak daleum"/>
        <s v="Lebak daleum-Kadu eksel"/>
        <s v="Ciminyak-Pasir Kolecer"/>
        <s v="Cikeusik-malangnengah"/>
        <s v="Cikeusik-Sadepe"/>
        <s v="Cisadang-Citaritih"/>
        <s v="Cisadang-Karoya"/>
        <s v="Karoya-Cimuherang"/>
        <s v="Cisadang-sarongge"/>
        <s v="Citaritih-Cilimus"/>
        <s v="Citaritih-Cicaringin"/>
        <s v="Citaritih-Ciakar-Cibunar"/>
        <s v="Kandangsapi-Cireges"/>
        <s v="Kandangsapi-Cimuherang"/>
        <s v="Cireges-Cicaringin"/>
        <s v="Cidima-gandasari"/>
        <s v="Cicaringin-Gandasari"/>
        <s v="Cikole-Cepak Pari"/>
        <s v="Ciakar-babakan laban"/>
        <s v="Jln Raya-Gunung dadap"/>
        <s v="Ciakar-Malangnengah"/>
        <s v="Cikadu-Suka merang"/>
        <s v="Cikadu-Pasir dangder"/>
        <s v="Kebon Kelapa-Cisoka"/>
        <s v="Kebon Kelapa-Cisampang-Ciilat"/>
        <s v="Jln Raya-Bj.Koneng-Cisampang"/>
        <s v="Cijulang-kadubongkok"/>
        <s v="Cijulang-Mangpeng"/>
        <s v="Jln raya-nyalindung"/>
        <s v="Rajawana-Babakan"/>
        <s v="Rajawana-Solok barang"/>
        <s v="Cibeusi-Ciginggang"/>
        <s v="Cikakak-simpang Kencana"/>
        <s v="Kadubongkok-Kebon O"/>
        <s v="simpangkencana-cibelegbeg"/>
        <s v="lebaksiuh-cilamba"/>
        <s v="Cibelegbeg-pasindangan"/>
        <s v="Gunungbarat-Gunungbilul"/>
        <s v="Cilutung-babakan karamat"/>
        <s v="Babakan Karamat-desa ciakar"/>
        <s v="karamat-bintonik"/>
        <s v="Padarame-Cilamba"/>
        <s v="Pasir binglu-Cidadap"/>
        <s v="tangkeban-cirende"/>
        <s v="tangkeban lbk-tangkeban psr"/>
        <s v="Tanjungsari-umbul picung"/>
        <s v="Sindang hurip - Budadud"/>
        <s v="Jalan Rancapinang - Cipedang"/>
        <s v="Jalan Kp. Neglasari"/>
        <s v="Kp. Babakan Kaju"/>
        <s v="Kp. Neglasari"/>
        <s v="Kp. Cipeucang Masjid"/>
        <s v="Kp. Cipeucang Kidul"/>
        <s v="Jalan Kp. Sukabakti - neglasari"/>
        <s v="Jalan Kp. Cikarang - pasir pilar"/>
        <s v="Jalan Kp. Karamat"/>
        <s v="Sukatani - Sukajadi"/>
        <s v="Cipedang - Sindangsari"/>
        <s v="Sukamaju - Ds Cisarap (batas desa)"/>
        <s v="Cipedang - Sukamaju"/>
        <s v="Cipedang - Kubang belut"/>
        <s v="Jln. Kp Sawahbaru - Cikaredok"/>
        <s v="Jln. Kp. Sukasari II-Lebakjaha"/>
        <s v="Kp. Pasir huni timur"/>
        <s v="Kp. Pasir huni barat"/>
        <s v="Kp. Cipeucang Girang"/>
        <s v="Kp. Sadang nunggal"/>
        <s v="Kp. Genggong"/>
        <s v="Kp. Daleum"/>
        <s v="Kp. Ciapus Timur"/>
        <s v="Kp. Leles - Kp. Badong"/>
        <s v="Kp. Bunut hilir - Kp Pamatang manis"/>
        <s v="Badong - Cimuntil (Ds. Parungpanjang)"/>
        <s v="Jalan Kp. Neglasari- kertamulya"/>
        <s v="Jalan Kp. Warga bakti"/>
        <s v="Sukajadi - Mekarjaya"/>
        <s v="Babakan Loa"/>
        <s v="Wanasari - Sukasari"/>
        <s v="Sukatani - Tenjolaya"/>
        <s v="Kp Genggong - Kp Pasir nangka"/>
        <s v="Kp. Cianjur - Kp Rancanumpi"/>
        <s v="Jln. Sawahbaru-Kp. Ciluluk"/>
        <s v="Jln. Sawahbaru- Kp. Warungjogjog"/>
        <s v="Jln. Kp Sukasari I- Karang pamidangan"/>
        <s v="Jln. Kp, Sawahbaru - Cisujen"/>
        <s v="Kp. Cidomas"/>
        <s v="Kp. Cidomas - Sindangsari"/>
        <s v="Kp. Sukasari - Sindangsari"/>
        <s v="Kp. Sukasari - Pamatang begal"/>
        <s v="Kp. Sindangsari - Bihbul gowong"/>
        <s v="pasirwaru"/>
        <s v="kolelet-karees"/>
        <s v="munjul"/>
        <s v="kolelet liuh"/>
        <s v="karees sabrang"/>
        <s v="sampay kidul-cipasung"/>
        <s v="Pulokempis-cisono"/>
        <s v="asem-hegarmanah"/>
        <s v="galura-cibangkur"/>
        <s v="cisono-cipandai"/>
        <s v="cisono-sd 1 sukarndah"/>
        <s v="sampay tengah- kawung"/>
        <s v="sampay tengah-batu roke"/>
        <s v="sampay lor-sampay timur"/>
        <s v="selaraja"/>
        <s v="warunggunung"/>
        <s v="cibuah"/>
        <s v="baros"/>
        <s v="Sindangsono - Caringinisuh"/>
        <s v="Caringinsiuh - Korehek"/>
        <s v="Pasircadas - Mantare"/>
        <s v="Pasircadas - Pasirjaksa"/>
        <s v="Sindangsono - Nagreg"/>
        <s v="Neglasari - Heas"/>
        <s v="Parungsari - Pasirkaeng"/>
        <s v="Korehek - Pasirgadung"/>
        <s v="Tambakbaya"/>
        <s v="Bojongleles"/>
        <s v="Kaduagung Timur"/>
        <s v="Kaduagung Barat"/>
        <s v="Malabar"/>
        <s v="Pasar Keong"/>
        <s v="Cibadak"/>
        <s v="Panancangan"/>
        <s v="Asem"/>
        <s v="Cisangu"/>
        <s v="Ruas Jalan Kp.Tanjung hilir-Kp.Tanjung Girang"/>
        <s v="Ruas Jalan Lingkar Puskesmas"/>
        <s v="Ruas Jalan Poros Desa Kp.Kaburon"/>
        <s v="Ruas Jalan Poros Desa Maja-Sangiang-Koceak"/>
        <s v="Ruas Jalan lingkat Maja Bubulak"/>
        <s v="Ruas Jalan Pendidikan SMP-SMA"/>
        <s v="Ruas Jalan Poros Desa Cikuya-Numpi Desa Cipining Kec.Curugbitung"/>
        <s v="Ruas Jalan Poros Desa Koceak-Maja"/>
        <s v="Ruas Jalan Poros Desa Kp.Cirompang-Desa Pasirkecapi"/>
        <s v="Ruas Jalan Kp.Sempureun-Kp.Cibedil"/>
        <s v="Ruas Jalan Lingkungan Kp.Citameng"/>
        <s v="Ruas Jalan Lingkungan Kp.Cibedil"/>
        <s v="Ruas Jalan Kp.Pangeureungan"/>
        <s v="Ruas Jalan Kp.Cirendeng-Kp.Cilaja Hilir"/>
        <s v="Ruas Jalan Kp.Cilaja Pasir"/>
        <s v="Ruas Jalan Kp.Rejeg"/>
        <s v="Ruas Jalan Kp.Cikole"/>
        <s v="Ruas Jalan Kp.Sihung"/>
        <s v="Ruas Jalan Kp.Cilaja Pasir-Kp.Leuwi Bali"/>
        <s v="Ruas Jalan Kp.Panyandungan-Kp.Neuhneur"/>
        <s v="Ruas Jalan Kp.Galeher-Kp.Cidadap"/>
        <s v="Ruas Jalan Kp. Cidadap-Kp. Jamlaung"/>
        <s v="Ruas Jalan Kp. Caringin -Kp. Lojor - Kp.Bongkok"/>
        <s v="Ruas Jalan Ciembe - Kp. Baru"/>
        <s v="Ruas Jalan Kp.Baru"/>
        <s v="Ruas Jalan Kp. Baru - Kp. Ciakar"/>
        <s v="Ruas Jalan Kp. Baru - Kp.Sondol"/>
        <s v="Ruas Jalan Kp. Santri - Kp. Lojor"/>
        <s v="Ruas Jalan Kp. Cidadap - Kp. Jamlaung"/>
        <s v="Ruas Jalan Kp. Galeher -Sukarahayu"/>
        <s v="Ruas Jalan Kp. Pasir Makam - Kp. Pabuaran - Kp. Luwuk"/>
        <s v="Ruas Jalan Kp. Sukasari - Agrindo"/>
        <s v="Ruas Jalan Kp. Cibunar - Kp. Sukasari"/>
        <s v="Ruas Jalan Kp. Sukajadi - Balongsong"/>
        <s v="Ruas Jalan Kp.Pasir Ceuri - Kp.Tangkor"/>
        <s v="Ruas Jalan Kp. Lebak Waru - Kp. Sajegang"/>
        <s v="Ruas Jalan Jabing - Kp. Jati"/>
        <s v="Ruas Jalan Kp. Munjul - Kp. Pabuaran"/>
        <s v="Ruas Jalan Kp. Bandung - Desa Mekarsari"/>
        <s v="Ruas Jalan Kp. Jati - Kp.Dukuh Gunung"/>
        <s v="Ruas Jalan Dukuh Gunung Mesjid"/>
        <s v="Ruas Jalan Pasir Sempur - Kp. Wadas"/>
        <s v="Ruas Jalan Kp.Pasir Ipis"/>
        <s v="Ruas Jalan Kp. Dukuh Gunung - Desa Gb.Cibeureum"/>
        <s v="Ruas Jalan Kp. Juhut - Kp. Bandung"/>
        <s v="Ruas Jalan Kp. Juhut - Kp. Bobojong"/>
        <s v="Ruas Jalan Kp. Pabuaran - Kp. Rajab"/>
        <s v="Ruas Jalan Maja Sinyal - Kp. Leuwi Badak"/>
        <s v="Ruas Jalan Kp. Ciganjur - Kp. Rajab"/>
        <s v="Ruas Jalan Kantor Desa Lama - Sekolah Dasar (SD)"/>
        <s v="Ruas Jalan Lingkar Kp. Dengung"/>
        <s v="Ruas Jalan Kp.  Babakan Madang"/>
        <s v="Ruas Jalan Lingkar Kp. Solear"/>
        <s v="Ruas Jalan Lingkar Kp. Cijalur"/>
        <s v="Ruas Jalan Kp. Cijalur - Desa Citeras"/>
        <s v="Ruas Jalan Kp. Cibuntu"/>
        <s v="Ruas Jalan Kp. Leuwi Teureup"/>
        <s v="Ruas Jalan Kp. Jogjog - Kp. Cibuntu"/>
        <s v="Ruas Jalan Kp. Pabuaran"/>
        <s v="Ruas Jalan Kp. Cibinglu"/>
        <s v="Ruas Jalan Kp. Dengung - Desa Binong"/>
        <s v="Ruas Jalan Kp. Cibinglu - Desa Binong"/>
        <s v="Ruas Jalan Kp. Leuwi Panjang"/>
        <s v="Ruas Jalan Kp. Parungpung - Desa Cilayang"/>
        <s v="Ruas Jalan Kp. Sampora - Desa Tanjungsari"/>
        <s v="Ruas Jalan Kp. Cigureuweuk - Desa Pasir Kecapi "/>
        <s v="Ruas Jalan Kp. Cigureuweuk - Kp. Pasir Madang "/>
        <s v="Ruas Jalan Kp. Cigureuweuk "/>
        <s v="Ruas Jalan Kp. Sampora"/>
        <s v="Ruas Jalan Kp. Pasir Madang"/>
        <s v="Ruas Jalan Kp. Sarongge - Kp. Bandung"/>
        <s v="Ruas Jalan Kp. Pasirkembang - Kp. Cidadap Desa Gb. Cibeureum"/>
        <s v="Ruas Jalan Kp. Rajab - Kp. Ciganjur Desa Curugbadak"/>
        <s v="Ruas Jalan Kp. Cangkek - Kp. Muhara"/>
        <s v="Ruas Jalan Kp. Rajab - Kp. Maja Cipining Desa Curugbadak"/>
        <s v="Ruas Jalan Perum Armedian - Kp. Sarongge"/>
        <s v="Ruas Jalan Perum Armedian - Kp. Nongkob Desa Mekarsari Kec. Rangkasbitung "/>
        <s v="Ruas Jalan Kp. Rajab Sabrang"/>
        <s v="Ruas Jalan Kp. Sangiang - Kp. Panaragan"/>
        <s v="Ruas Jalan Kp. Pasirkacapi - Kp. Cangketek "/>
        <s v="Ruas Jalan Kp. Dukuh Gede - Kp. Panaragan"/>
        <s v="Ruas Jalan Kp. Pasirkacapi - Kp. Numpi"/>
        <s v="Ruas Jalan Kp. Pasir Jaran - Kp. Cirompang"/>
        <s v="Ruas Jalan Kp. Cikuya RT. 03/01"/>
        <s v="Ruas Jalan Kp. Kb. Kelapa"/>
        <s v="Ruas Jalan Kp. Cibakakak"/>
        <s v="Ruas Jalan Kp. Cirompang"/>
        <s v="Ruas Jalan Kp. Kadaung - Kp. Neuhneur"/>
        <s v="Ruas Jalan Kp. Rejeg - Kp. Leuwi Kaung"/>
        <s v="Ruas Jalan Kp. Buyut"/>
        <s v="Ruas Jalan Kp. Sukamaju - Kp. Neuhneur"/>
        <s v="Ruas Jalan Kp. Ciuyah - Kp. Batu karut"/>
        <s v="Ruas Jalan Kp. Neglasari - Kp. Rahong"/>
        <s v="Kp. Pasir Nangka Ds. Curugbitung - Kp. Candi Ds. Lbk. Asih"/>
        <s v="Kp. Babakan Ds. Curugbitung - Kp. Bojong Ds. Cilayang"/>
        <s v="Kp. Cigobang Ds. Curugbitung - Kp. Ps. Gadung Ds. Cipining"/>
        <s v="Kp. Pasir Nangka Ds. Curugbitung - Kp. Cokel/Lw. Dulang"/>
        <s v="Kp. Turus Desa Curugbitung"/>
        <s v="Kp. Cijahi Ds. Curugbitung - Kp. Sangiang "/>
        <s v="Kp. Cigobang Ds. Curugbitung - Kp. Cikaung Ds. Ciburuy"/>
        <s v="Kp. Cigobang Ds. Curugbitung - Kp. Ciburuy Ds. Ciburuy"/>
        <s v="Kp. Cilayang Ds. Cilayang - Kp. Gobang Ds. Mayak"/>
        <s v="Kp. Cilayang Ds. Cilayang - Kp. Ciiyul Ds. Cilayang"/>
        <s v="Kp. Cilayang Kaler - Kp. Cigunung Ds. Ciburuy"/>
        <s v="Kp. Cinonggeng Desa Cilayang"/>
        <s v="Kp. Ciparaya Ds. Cilayang - Kp. Cigobang Ds. Curugbitung"/>
        <s v="Kp. Pasir Kihiay Ds. Ciburuy - Kp. Gobang Desa Mayak"/>
        <s v="Kp. Cikur Ds. Ciburuy - Kp. Leuwiseun Ds. Candi"/>
        <s v="Kp. Leuwiseun - Kp. Mayak - Kp. Gobang"/>
        <s v="Kp. Kaung Luwuk - Kp. Roke Ds. Candi"/>
        <s v="Kp. Cicinta - Kp. Cisarua Ds. Candi"/>
        <s v="Ds. Curugbitung - Kp. Cilawang - Gedong"/>
        <s v="Kp. Cokel - Kp. Legok Ds. Sekarwangi"/>
        <s v="Kp. Lewi Dulang - Gardu Batok"/>
        <s v="Kp. Baru - Kp. Lebak Pinang Ds. Lebak Asih "/>
        <s v="Peucangpari"/>
        <s v=" Kp. Simpangan Caringan - Kp. Lebak Pinang"/>
        <s v="Kp. Cidengdong - Kp. Alung Ds. Guradog"/>
        <s v="Cibungur"/>
        <s v="Cigemblong"/>
        <s v="Kp. Guradog - Kp. Sengkol Ds. Guradog"/>
        <s v="Cikaratuan"/>
        <s v="Kp. Cigoong - Kp. Sengkol"/>
        <s v="Kp. Sengkol - Gardu Batok Ds. Guradog"/>
        <s v="Cikaret"/>
        <s v="Cikadongdong"/>
        <s v="Kp. Nagrog - Kp. Pasir Gadung Ds. Cipining"/>
        <s v="Kp. Cibubur - Kp. Siongkek/Ps. Gadung Ds. Cipining"/>
        <s v="Mugijaya"/>
        <s v="Cikate"/>
        <s v="Wangunjaya"/>
        <s v="Kp Cibubur - Mogana Ds. Cipining  "/>
        <s v="Kp. Bolongsong - Perum. Agrindo Ds. Cipining"/>
        <s v="Kp. Bolongsong Ds. Cipining - Kp. Cipining Ds. Cidadap"/>
        <s v="Kp. Perum Agrindo - Kp. Pasi Gebang Ds. Cipining"/>
        <s v="Kp. Pasir Pedes - Kp. Pasir Gebang Ds. Cipining"/>
        <s v="Kp. Cibubur Ds. Cipining - Kp. Cipining Ds. Cidadap"/>
        <s v="Kp. Cipining - Kp. Luwuk Ds. Cidadap"/>
        <s v="Kp. Luwuk Ds. Cidadap - Garehong Ds. Cipining"/>
        <s v="Kp. Luwuk - Kp. Cidadap Ds. Cidadap"/>
        <s v="Kp Luwuk - Kp. Mogana Ds. Cidadap"/>
        <s v="Kp. Mogana - Cibungur - Cidadap Ds. Cidadap"/>
        <s v="Kp. Cibungur Ds. Cidadap"/>
        <s v="Jln. Lebak Jaha - Keramat"/>
        <s v="Lebak Lame - Jalan Baru"/>
        <s v="Polotot - Jalan Baru SMK"/>
        <s v="Pasir Haur - Lebak Lame"/>
        <s v="Lebak Jaha - Binglu"/>
        <s v="Pasir Haur - Talu Bukur"/>
        <s v="Kaum - Alun-alun"/>
        <s v="Pasir Huni - Cinagrog - Cibogo"/>
        <s v="Girilaya - Padurung"/>
        <s v="Cinagrog - Jarahanak"/>
        <s v="Cibogo - Sanghiang"/>
        <s v="Cibogo - Sindang"/>
        <s v="Cibogo - Sumberwaras"/>
        <s v="Warung Kalapa - Kondang"/>
        <s v="Kondang - Binglu"/>
        <s v="Kadujajar I - Cinagrog"/>
        <s v="Kadujajar II - Ranca Delan"/>
        <s v="Kadujajar I - Cihagaru"/>
        <s v="Cipatat - Cihagaru"/>
        <s v="Cipatat - Golosor"/>
        <s v="Warung Aseum - Pasir Ranji"/>
        <s v="Kp.Sarisi - Kp. Cisalawe"/>
        <s v="Kp. Wuluku - Kp. Cibinong"/>
        <s v="Kp. Mantur Kaju - Kp. Calemboh"/>
        <s v="Kp. Muntur Kaju - Kp. Binong"/>
        <s v="Kp. Cidadap - Kp. Kaungaluwuk"/>
        <s v="Kp. Cimao - Kp. Ciginggang"/>
        <s v="Kp. Kadubana - Kp. Pamatang"/>
        <s v="Kp. Leuwibungur - Kp. Cikiari"/>
        <s v="Kp. Cisampih - Kp. Cahaya Mekar"/>
        <s v="Kp.Campaka"/>
        <s v="Kp. Cikareo - Kp. Parungkujang"/>
        <s v="Kp. Sajir - Kp. Ciunek"/>
        <s v="Tegal Rahgon - Babakan Jaha"/>
        <s v="Babakan jaha - Sanghiang"/>
        <s v="Sukajadi - Simpang Tiga"/>
        <s v="Babakan Jaha - Beyeh"/>
        <s v="Kp. Citeureup - Kp. Dukuh"/>
        <s v="Kp. Citeureup - Babakan Barat"/>
        <s v="Blok Masjid - Cimampet"/>
        <s v="Jln. Baru - Cakung"/>
        <s v="Sanghiang - Jarahanak"/>
        <s v="Sanghiang - Bolang"/>
        <s v="Sanghiang - Pasir Nangka"/>
        <s v="Kampung Sawah - Padurung"/>
        <s v="Padurung - Sindang Barang"/>
        <s v="Sindang Barang"/>
        <s v="Padurung - Canali"/>
        <s v="Pasir Awi - Padurung"/>
        <s v="Pasir Awi - Bolang"/>
        <s v="Babakan Buah - Jarahanak"/>
        <s v="Santar - Cililitan"/>
        <s v="leuwi Apus - Cidadap"/>
        <s v="Cisaat Lebak - Lebak Peundeuy"/>
        <s v="Bolang - Tembong"/>
        <s v="Bolang Pasar - Kadugawir"/>
        <s v="Kadugawir - Santar"/>
        <s v="Cisaat - Cengkok"/>
        <s v="Sawagi - Jembatan kayu"/>
        <s v="Kamurang - Leuwi Pondok"/>
        <s v="Bolang - Cilincing"/>
        <s v="Jembatan Kayu - Canali"/>
        <s v="Pagenggang - Sukamanah"/>
        <s v="Pagenggang Utara - Malang Nengah"/>
        <s v="Pagenggang Utara - Cikaraton Barat"/>
        <s v="Pagenggang Selatan - Cikaraton Timur"/>
        <s v="Pagenggang Utara - Ciedas"/>
        <s v="Sompok Utara - Sukatani"/>
        <s v="Sompok Tengah - Sukatani"/>
        <s v="Sompok Selatan - Pagenggang Utara"/>
        <s v="Sawagi - Pagenggang Selatan"/>
        <s v="Lempong - Curug Kebo"/>
        <s v="Kadugawir"/>
        <s v="Lebak Peundeuy - Ciedes"/>
        <s v="Pagenggang Utara"/>
        <s v="Jl. Kp. Warunghuni - Kp. Babakan"/>
        <s v="Jl. Kp. Girimukti - Curug Deg-deg"/>
        <s v="Jl. Kp. Kicalung - Kp. Cisaat"/>
        <s v="Jl. Kp. Sukamantri - Kp. Susukan"/>
        <s v="Jl. Kp. Cimungkal - Curug De-deg"/>
        <s v="Jl. Kp. Kicalung - Ciajen"/>
        <s v="Jl. Kp. Pamatang Gedong - Kp. Hurugading I"/>
        <s v="Jl. Desa Cibarengkok - Desa Gunung Gede"/>
        <s v="Gintung Pasar - Cidangdang"/>
        <s v="Jl. Kp. Simpati - Kp. Cicurug"/>
        <s v="Gintung Pasar - Pajagan"/>
        <s v="Kubang Badak"/>
        <s v="Jl. Kp. Jayasari - Kp. Cimuncang Hilir"/>
        <s v="Jl. Kp. Walangsari - Kp. Cimuncang Girang"/>
        <s v="Curug - Babakan Kopi"/>
        <s v="Cikadu"/>
        <s v="Jl. Kp. Simpang Pondok Iris - Kp. Cipancur"/>
        <s v="Cilajim"/>
        <s v="Gintung - Cangkeuteuk"/>
        <s v="Cihideung - Cikoranji"/>
        <s v="Simpang Tiga - Citando"/>
        <s v="Simpang Tiga - Cilangkap"/>
        <s v="Peujeuh - Cidangdang"/>
        <s v="Gembrong - Cikoranji"/>
        <s v="Cibayawak - Peucang Pari"/>
        <s v="Peucang Pari - Cikoranji"/>
        <s v="Cibayawak - Pengairan"/>
        <s v="Nambo - Cihuni"/>
        <s v="Pengairan - Talang Baru"/>
        <s v="Kp. Ciuneuk - Kp. Cinangasih"/>
        <s v="Kp. Cinagasih - Kp. Parungkujang"/>
        <s v="Pagelaran - Sabrang"/>
        <s v="Pagelaran - Cibayawak"/>
        <s v="Nambo - Karang Nawing"/>
        <s v="Citaritih - Sabrang"/>
        <s v="Peucang Pari - Ciririgi"/>
        <s v="Simpang - Talanca"/>
        <s v="Simpang - Kaung Caniran"/>
        <s v="Simpang - Pasir Gedong"/>
        <s v="Cipinang - Karang Nawing"/>
        <s v="Jati Raya - Sabrang"/>
        <s v="Kaung Caniran - Cipinang"/>
        <s v="Simpang - Sukalaksana"/>
        <s v="Buana - Bagedur"/>
        <s v="Jalan Baru - Bagedur"/>
        <s v="Kp. Tajur - Kp. Kaduberuk"/>
        <s v="Kandang - Marga Mulya"/>
        <s v="Sukamulya - Bururuk"/>
        <s v="Kp. Buyut - Kp. Turus "/>
        <s v="Pasir Geleng - Jalan Baru"/>
        <s v="Kp. Cikole"/>
        <s v="Kandang Timur"/>
        <s v="Simpang"/>
        <s v="Jalan Bagedur"/>
        <s v="Kp. Pasir Kembang"/>
        <s v="Cempakasari - Situpotong"/>
        <s v="Keramat - Gembrong"/>
        <s v="Kp. Cienek Mesjid"/>
        <s v="Polotot - Sukalaksana"/>
        <s v="Kp. Keboncau - Kp. Pasir Gadung"/>
        <s v="Situ Potong - Kolecer"/>
        <s v="Kp. Wates - Kp. Kadubojong"/>
        <s v="Sukalaksana - Polotot Selatan"/>
        <s v="0,3"/>
        <s v="Kp. Ciharashas Hilir - Kp. Cipacung"/>
        <s v="Situ Potong"/>
        <s v="Polotot Selatan - Daruwak"/>
        <s v="Mekarsari - Sukaraja"/>
        <s v="Bendungan NK - Cijengkol"/>
        <s v="Kp. Lio -Cipicung"/>
        <s v="Cijengkol - Bantar Waru"/>
        <s v="Sakepang - Cikoranji"/>
        <s v="Kp. Kadubojong Kp. Cipicung"/>
        <s v="Bantar Waru - Kukulu"/>
        <s v="Cileles Kp. Dukuh"/>
        <s v="Kp. Keboncau - Kp. Babakan"/>
        <s v="Kp. Keboncau"/>
        <s v="Kp. Cinang Asih"/>
        <s v="Kp. Sajir - Ciuneuk"/>
        <s v="Kp. Somang Jaya"/>
        <s v="Kp. Pasir Awi - Kp. Cikulur"/>
        <s v="Kp. Konyal Girang"/>
        <s v="Kp. Cibodas"/>
        <s v="Kp. Cibuyur"/>
        <s v="Kp. Carodot"/>
        <s v="Kp. Pasir Kalapa"/>
        <s v="Kp. Margawana - Kp. Cikulur"/>
        <s v="Kp. Somangan"/>
        <s v="Kp. Cikulur 1 - Kp. Cikulur 2"/>
        <s v="Kp. Balebungkus - Kp. Sengkol"/>
        <s v="Kp. Kaum - Kp. Pasirpeuteuy"/>
        <s v="Kp. Kaum - Kp. Cilandak"/>
        <s v="Cileles - Cikapek - Margamulya"/>
        <s v="Kp.Cilukut - Kp. Salak"/>
        <s v="Kp. Sabrang - Kp. Cisalak"/>
        <s v="Kp. Citatah - Kadu malam, Pasirgalatik"/>
        <s v="Kp. Pasir Galatik - Pahet"/>
        <s v="Pasir Sengir - Tarikalet (Cikulur)"/>
        <s v="Kp. Gumur - Darayon"/>
        <s v="Kp. Pahet - Pangasaman"/>
        <s v="Kp. Cimadang - Serdang (pandeglang)"/>
        <s v="Kp. Gumuruh - Daroyon"/>
        <s v="Kp. Gumuruh - Talaga"/>
        <s v="Kp. Gumuruh-"/>
        <s v="Kp. Dukuh Salak - Daroyon"/>
        <s v="Kp. Cicayur"/>
        <s v="Kp. Kadu Malam - Kadu Jangkuy (pandeglang)"/>
        <s v="Kp. Cipeuteuy - Kp. Parirhuni"/>
        <s v="Kp. Umbulpinang - Kp. Ciakar"/>
        <s v="Kp. Kaduranggon"/>
        <s v="Kp. Kadupisitan"/>
        <s v="Kp. Rancabungur"/>
        <s v="Kp. Limuspandak - Citeureup"/>
        <s v="Kp. Cigembor - Citeureup"/>
        <s v="Kp. Cisero"/>
        <s v="Kp. Cisero 2"/>
        <s v="Kp. Gunungrancang"/>
        <s v="Kp. Rancang Mulya"/>
        <s v="Kp. Kadomas"/>
        <s v="Kp. Babakan Sukamaju"/>
        <s v="Kp. Sukamulya"/>
        <s v="Kp. Pasir Huni"/>
        <s v="Kp. Hegarmanah"/>
        <s v="Kp. Menlos - Hegarmanah"/>
        <s v="Kp. Cigembor"/>
        <s v="Kp. Cambeal"/>
        <s v="Kp. Cibugang Barat"/>
        <s v="Kp. Cibugang - Gumuruh"/>
        <s v="Kp. Cibugang Pasir - Cikapek"/>
        <s v="Kp. Kadugedeng"/>
        <s v="Kp. Cidadap - Umbul"/>
        <s v="Kp. Pasir Karoya - Cipadung"/>
        <s v="Kp. Padakasih - Prabugantungan"/>
        <s v="Kp. Pasir Asem"/>
        <s v="Kp. Umbul"/>
        <s v="Kp. Pasir Jati - Cipadang"/>
        <s v="Kp. Pasir Karag - Kadugedeng"/>
        <s v="Kp. Caringin - Margamulya"/>
        <s v="Kp. Ipadung - Jayasari"/>
        <s v="Kp. Kopi - Cinangka"/>
        <s v="Kp. Kopi - Ranca Oray"/>
        <s v="Kp. Kopi - Talaga"/>
        <s v="Kp. Kopi - Cikorod"/>
        <s v="Kp. Kaducuikur - Banjarsari"/>
        <s v="Kp. Keboncau - Cihanyir"/>
        <s v="Kp. Keboncau - Curugpeor"/>
        <s v="Kp. Keboncau - Banjarsari"/>
        <s v="Kp. Ciapus"/>
        <s v="Kp. Cidokdok - Ciapus"/>
        <s v="Kp. Kaduhuni - Cimarapat"/>
        <s v="Kp. Pasir Nangka - Ranca Maraja"/>
        <s v="Kp. Kopi - Daroyon"/>
        <s v="Kp. Cibodas - Cibogo"/>
        <s v="Kp. Pamatangwaru - Gumuruh"/>
        <s v="Kp. Pasir Binglu - Ciawi"/>
        <s v="Kp. Kadu Sirung - Bangkanang"/>
        <s v="Kp. Bangkanang - Cikeusik"/>
        <s v="Kp. Sidamukti - Cinunggung"/>
        <s v="Kp. Sidamukti - Cipadang"/>
        <s v="Kp. Cipadang - Margamulya"/>
        <s v="Kp. Kadusirung - Kp. Ciakar"/>
        <s v="Citangkil - Ds. Daroyon"/>
        <s v="Desa Cileles - Kp. Cilatak"/>
        <s v="Kadul Pocol - Cimerak"/>
        <s v="Kadu Koneng - Desa Cipadang"/>
        <s v="Cimurutu - Desa Cikareo"/>
        <s v="Kadu Koneng - Singa Bapang"/>
        <s v="Singa Bapang - Cipandawa"/>
        <s v="Cimerak - Citomo"/>
        <s v="Cisumur - Kadu Pocol"/>
        <s v="Babakan - Ds. Daroyon"/>
        <s v="Cisape - Kabayan"/>
        <s v="Cilatak"/>
        <s v="Ciputat - Ds. Cikareo"/>
        <s v="Ciputat - Sengkol"/>
        <s v="Cimurutu"/>
        <s v="Jalan Desa Kertaraharja"/>
        <s v="Jalan Desa Keta"/>
        <s v="Jalan Desa Kertarahayu"/>
        <s v="Jalan Desa Bojongjuruh"/>
        <s v="Jalan Desa Umbuljaya"/>
        <s v="Jalan Desa Luwiipuh"/>
        <s v="Jalan Desa Tamansari"/>
        <s v="Jalan Desa Lebakkeusik"/>
        <s v="Jalan Desa Labanjaya"/>
        <s v="Jalan Desa Cilegongilir"/>
        <s v="Jalan Desa Ciampih"/>
        <s v="Jalan Desa Jalupanggirang"/>
        <s v="Jalan Desa Cidahu"/>
        <s v="Jalan Desa Keusik"/>
        <s v="Jalan Desa Ciruji"/>
        <s v="Jalan Desa Kaduhauk"/>
        <s v="Jalan Desa Cibaturkeusik"/>
        <s v="Jalan Desa Bendungan"/>
        <s v="Jalan Desa Kumpay"/>
        <s v="Jalan Desa Gunungsari"/>
        <s v="Godang - Pasir"/>
        <s v="Teblongan - Cipeucang"/>
        <s v="Cipeundeuy - Buluh"/>
        <s v="Buluh - Kayu Manis"/>
        <s v="Citumpeng - Cipandak"/>
        <s v="pari - leuwisuweng"/>
        <s v="Kadulapang - manri"/>
        <s v="Pandan jaya - jaraja"/>
        <s v="Sumurpanjang"/>
        <s v="Godang Pasir"/>
        <s v="Kanka"/>
        <s v="Pasirgintung"/>
        <s v="Lebak Kalian"/>
        <s v="Pasir Tanjung"/>
        <s v="Pasirgintung - Kadu Guling"/>
        <s v="Golodok - Langgana"/>
        <s v="Golodok - Pasir Kacapi"/>
        <s v="Golodok - Sareret"/>
        <s v="Golodok - Dalem"/>
        <s v="Golodok - Parage"/>
        <s v="Cihingkik - Pasir Kacapi"/>
        <s v="Pasir Kacapi Utara - Pasir Kacapi Selatan"/>
        <s v="Pasir Kacapi Lebak - Pasir Kacapi Pasir"/>
        <s v="Langgana - Curugpanjang"/>
        <s v="Langgaana Timur - Langgana Barat"/>
        <s v="Kayu Dampit - Nagreg"/>
        <s v="Kubang - Jajawai"/>
        <s v="Ciparay"/>
        <s v="Ciparanje - Palawijo"/>
        <s v="Palawijo - Bingbin"/>
        <s v="Hambur"/>
        <s v="Koncang - Kapunduan"/>
        <s v="Koncang - Sanding"/>
        <s v="Koncang - Cikaung"/>
        <s v="Cipanghurang - Cipangparang"/>
        <s v="Parigi - Cikondang"/>
        <s v="Sanding - Cipanghurang"/>
        <s v="Gunungtanjung Barat"/>
        <s v="Gunungtanjung Timur"/>
        <s v="Sarian - Sanding"/>
        <s v="Parage - Sukaharja"/>
        <s v="Sirinu - Nagreg"/>
        <s v="Sirinu - Cibangkur"/>
        <s v="Gardu Jeruk - Nagreg"/>
        <s v="Parage Masjid - Parage Pasir"/>
        <s v="Parage Lembur"/>
        <s v="Parage Elor - Parage Lebak"/>
        <s v="Ranca dundu - Kalapa Handap"/>
        <s v="Kadu Jangkung"/>
        <s v="Sirinu - Parage Sabrang"/>
        <s v="Parage Panjang"/>
        <s v="Naretel - Sindang"/>
        <s v="Naretel - Rahing"/>
        <s v="Mandeg - Nagreg"/>
        <s v="Daleum - Selapajang"/>
        <s v="Naretel - Bojong"/>
        <s v="Baluk - Parung"/>
        <s v="Baluk - Mandeg"/>
        <s v="Cihuni - Curug Seeng"/>
        <s v="Turus - Langgana"/>
        <s v="Cilutung Kidul"/>
        <s v="Cilasung - Langgana"/>
        <s v="Cilasung - Pasir Waru"/>
        <s v="Cilasung - Curug Seeng"/>
        <s v="Cilasung - Pasir Rangdu"/>
        <s v="Cilutung Baros - Hambur"/>
        <s v="Situ Jaya - Tamanjaya"/>
        <s v="Babakan Sampang"/>
        <s v="Kaung Caang - Nagreg"/>
        <s v="Selapajang - Nagreg"/>
        <s v="Pasir Rompang"/>
        <s v="Pabuaran Dungus"/>
        <s v="Babakan Tengga"/>
        <s v="Jajawai - Pasir Jengkol"/>
        <s v="Cikoncer - Cibangkur Elor"/>
        <s v="Cibangkur Sabrang"/>
        <s v="Cibangkur Masjid Barat"/>
        <s v="Cibangkur Tengah"/>
        <s v="Cibangkur Kidul"/>
        <s v="Cibangkur balai Desa - Tambak"/>
        <s v="Cibangkur Timur"/>
        <s v="Cikondang Masjid Pasir"/>
        <s v="Cikondang Lebak"/>
        <s v="Kampung baru - Bedeng"/>
        <s v="Silolo - Parigi"/>
        <s v="Turus Elor - Bedeng"/>
        <s v="Suminta - Bojong"/>
        <s v="Kebon Kalapa - Sadang"/>
        <s v=" Gunungbatu - Cisarua Cilograng"/>
        <s v=" Gunungbatu-Cikamunding"/>
        <s v=" Cireundeu-Cisarua"/>
        <s v=" Cikaret-Panarauan Pasirbungur"/>
        <s v=" Datar Lame - Cikamunding"/>
        <s v=" Psairbodas - Cileungsir Cikamunding"/>
        <s v=" Pasir Pilar - Ciawi Cijengkol"/>
        <s v=" Nagajaya - Tambleg Cikatomas"/>
        <s v=" Tapos - Cilubang Cijengkol"/>
        <s v=" Cileungsir - Cipinang Girimukti"/>
        <s v=" Cinangka - Cicadas Girimukti"/>
        <s v=" Cicariang - Cikareo Girimukti"/>
        <s v=" Cisarua - Pasirsalam Cilograng"/>
        <s v=" Margamukti - Cikatomas"/>
        <s v="tapos-karees"/>
        <s v=" Cibuah Lebak- Cibuah Masjid"/>
        <s v=" Cibuah Lebak Jami- Cibuah Tapen"/>
        <s v=" Cibuah Tapen-Desa Sindangsari"/>
        <s v=" Cibuah pabuaran-Cibuah kertamukti"/>
        <s v="Jl. Raya Rangkasbitung-Pandeglang"/>
        <s v="Kp. Sindangsono - Nagreg"/>
        <s v="Kp. Sindangsono - Pasirgadung"/>
        <s v="Kp. Caringinsiuh"/>
        <s v="Kp. Pasircadas - Baros"/>
        <s v="Kp. Pasircadas - Kaduguling"/>
        <s v="Kp. Parungsari - Cileungsir (Banjarsari)"/>
        <s v="Kp. Korehek - Pasir karag ( Pandeglang )"/>
        <s v="Kp. Pasircadas - Pasirwalet ( Baros )"/>
        <s v="Kp. Sindangsono 03 - Sindangsono 01"/>
        <s v="Kp. Korehek - Pasirgadung"/>
        <s v="Kp. Neglasari - Korehek"/>
        <s v="pertelon-alun2"/>
        <s v="Kp. Parungsari - Kaduguling"/>
        <s v="Jalan cemplang-jombang"/>
        <s v="Kp. Sindangsono - Sumur leutik"/>
        <s v="Jalan kempeng-banjarsari"/>
        <s v="Kp. Caringinsiuh - Pasir anjing"/>
        <s v="Luwuk - cemplang"/>
        <s v="Kp. Nagreg"/>
        <s v="pertelon-pasirtundun"/>
        <s v="pertelon-kanaga"/>
        <s v="Jln.Ry rangkasbitung-padeglang"/>
        <s v="kp oteng-desa banjarsari"/>
        <s v="Kp,gunung-Lebak madang"/>
        <s v="kp,oteng-desa sukaraja"/>
        <s v="andihiang-munjul"/>
        <s v="sumur picung-munjul"/>
        <s v="kp,ciakar-kp,cigomok"/>
        <s v="cemplang-tegal"/>
        <s v="pasir bedil -citundun"/>
        <s v="jln raya warunggunung -petir"/>
        <s v="cipeteuy,ciparumpung"/>
        <s v="oteng pasir - oteng cupu"/>
        <s v="Kp. Jalupang - Desa Sukaraja"/>
        <s v="Kp Pasirtangkil - Kp Pasir Waru"/>
        <s v="Kp. Jalupang - Nangklak"/>
        <s v="Kp. Kangkareng - Oteng Sabrang"/>
        <s v="Kp Pasirtangkil- Cikaracak"/>
        <s v="Kp. Kalahang - Desa Sukaraja"/>
        <s v="Kp salak Bala"/>
        <s v="Kp Sumur Picung-Munjul Saputra"/>
        <s v="kempeng-banjarsari"/>
        <s v="kaso aboh-pangasih"/>
        <s v="Kp Kolelet Inpres-Kp Munjul Saputra"/>
        <s v="Kp Kolelet Turus-Kalang Anyar"/>
        <s v="andihiang-pasirdegung"/>
        <s v="pasirdegung-Pasir Jaksa"/>
        <s v="Kp Kolelet Turus-Kp Cihieudeung"/>
        <s v="Kp Karees Barat-Kp Munjul Kidul"/>
        <s v="kp.kaso kobat- kp. kaso pulo"/>
        <s v="kp,oteng lebak-kp,oteng pasir"/>
        <s v="Kp Karees Sabrang"/>
        <s v="Kp. Munjul"/>
        <s v="Kp Karees Mesjid-Kp Kosrek"/>
        <s v="Kp karees Pasir Jengkol- Kp Karees Babakan"/>
        <s v="Kp Pasir Sarewu-Kp Pasir Jengkol"/>
        <s v="Pasirgadung-Kasendor"/>
        <s v="Pasirgadung-Sabrang"/>
        <s v="pasirgadung-nangklak"/>
        <s v="sorok-baros"/>
        <s v=" Pasirgadung-Kasendor"/>
        <s v=" Pasirgadung-Sabrang"/>
        <s v=" pasirgadung-nangklak"/>
        <s v=" sorok-baros"/>
        <s v=" Pasirgadung RT.09"/>
        <s v=" Luwuk Rt.020"/>
        <s v=" Kasendor. RT 01"/>
        <s v=" Luwuk RT 02"/>
        <s v=" Baros RT 15"/>
        <s v="Cleungsir-Panungtung"/>
        <s v="Citundun- Sibatu"/>
        <s v="Cileungsir - Desa Padasuka"/>
        <s v="Pasirguling-Desa Sukaraja"/>
        <s v="Mantare - Desa Cibuah"/>
        <s v="Pasirnangka- Desa Cempaka"/>
        <s v="Cileungsir - Desa Sindangsari"/>
        <s v="Citundun Tengah - Citundun Lor"/>
        <s v="Cileungsir - Kaso Aboh (sukaraja)"/>
        <s v="Mantare - pasir pniis"/>
        <s v="Citundun lor - Desa Padasuka"/>
        <s v="cileungir masid - desa sindang sari"/>
        <s v="Pasirpari-Sibatu"/>
        <s v="Pasiriab - Desa Cibuah"/>
        <s v="Panungtung- Desa Sukaraja"/>
        <s v="Citundunlor - SUkaraja"/>
        <s v="Citundun Kempeng - Citundun Lor"/>
        <s v="Citunduk Kempeng - Citundun Hilir"/>
        <s v=" Cileungsir - Desa Padasuka"/>
        <s v=" Pasirguling-Desa Sukaraja"/>
        <s v=" Mantare - Desa Cibuah"/>
        <s v=" Kp. Kangkareng - Oteng Sabrang"/>
        <s v=" Kp. Kalahang - Desa Sukaraja"/>
        <s v=" kp,oteng lebak-kp,oteng pasir"/>
        <s v=" kaso aboh-pangasih"/>
        <s v=" kp.kaso kobat- kp. kaso pulo"/>
        <s v=" cipeteuy,ciparumpung"/>
        <s v=" pasir bedil -citundun"/>
        <s v="  sorok-baros"/>
        <s v="CIJAKU"/>
        <s v="Sampai Kidul-Sampay Lor"/>
        <s v="Cipasung-Kec. Cikulur"/>
        <s v="Cilewong-Sampay"/>
        <s v="Alun-alun-Batu Bolong"/>
        <s v="Panuaran-Pertelon"/>
        <s v="  Cibuah Lebak- Cibuah Masjid"/>
        <s v="  Cibuah Lebak Jami- Cibuah Tapen"/>
        <s v="Sumurpicung-Munjul"/>
        <s v=" Kp. Sindangsono - Sumur leutik"/>
        <s v=" Kp. Sindangsono 03 - Sindangsono 01"/>
        <s v=" Cleungsir-Panungtung"/>
        <s v=" Citundun Tengah - Citundun Lor"/>
        <s v=" kempeng-banjarsari"/>
        <s v=" oteng pasir - oteng cupu"/>
        <s v="Kaso Aboh-Kasendor"/>
        <s v="kaso masjid-Desa Sindangsari"/>
        <s v="Pasirgadung-Kedokan"/>
        <s v="Cikatapis"/>
        <s v="Legok-pariuk nangkub"/>
        <s v="Cilangkap"/>
        <s v="Legok"/>
        <s v="Gunungsari"/>
        <s v="Kertaraharja"/>
        <s v="Kerta"/>
        <s v="Kertarahayu"/>
        <s v="Bojongjuruh"/>
        <s v="Umbuljaya"/>
        <s v="Lebakkeusik"/>
        <s v="Labanjaya"/>
        <s v="Leuwiipuh"/>
        <s v="Tamansari"/>
        <s v="Cilegongilir"/>
        <s v="Cisampih"/>
        <s v="Jalupanggirang"/>
        <s v="Cidahu"/>
        <s v="Keusik"/>
        <s v="Ciruji"/>
        <s v="Cibaturkeusik"/>
        <s v="Kaduhauk"/>
        <s v="Bendungan"/>
        <s v="Kumpay"/>
        <s v="Legok-Sikluk"/>
        <s v="Kp. Balapunah-Kp. Kulma"/>
        <s v="Kp. Balapunah-Kp. Rancagarut"/>
        <s v="Kp. Rancagarut- Kp. Ranca"/>
        <s v="Kalanganyar"/>
        <s v="Sukamekarsari"/>
        <s v="Gorojog-cicenang"/>
        <s v="Pasir Kupa-Leuwilalay"/>
        <s v="Pasir Kupa-Cilewong"/>
        <s v="Parakan-Leuwilalay"/>
        <s v="Kaduranggem-Balong"/>
        <s v="Lewenglojor"/>
        <s v="Gorojog-Dukuh"/>
        <s v="Kp. Rancagarut-Kp. Awan"/>
        <s v="Kp. jasinga-Kp. Cikiduen"/>
        <s v="Situleutik"/>
        <s v="Rangleong"/>
        <s v="Babakan Kalapa"/>
        <s v="cibeureum"/>
        <s v="Jl. Legok"/>
        <s v="Jl. Pasir Kupa-Cilewong"/>
        <s v="Jl. Parakan-Leuwilalay"/>
        <s v="Jl. Kalanganyar"/>
        <s v="Cicenang-Legok"/>
        <s v="Kp Balapunah - Kp. Kulina"/>
        <s v="Kp Balapunah-Kp Rancagarut"/>
        <s v="Kp Rancagarut-Kp. Ranca"/>
        <s v="Kp Rancagarut-Kp Ciwaru"/>
        <s v="Kp. Jasinga-Kp Cikadueun"/>
        <s v="Sinleutik"/>
        <s v="Rangkong"/>
        <s v="NANGERANG"/>
        <s v="KARANGNUNGGAL"/>
        <s v="PARAKANLIMA"/>
        <s v="CEMPAKA"/>
        <s v="KAROYA"/>
        <s v="CIBARANI"/>
        <s v="CIRINTEN"/>
        <s v="KADUDAMAS"/>
        <s v="DATARCAE"/>
        <s v="BADUR"/>
        <s v="Gn. Kendeng - Cisadang"/>
        <s v="Cisadang-Bunihieum-Cirende"/>
        <s v="Jalan Cipeutir Leubak Menteng"/>
        <s v="Jalan Neglasari Cipeutir"/>
        <s v="Jalan Neglasari"/>
        <s v="Jalan Bayah II"/>
        <s v="Jalan BTN"/>
        <s v="Jalan Kantor Kec. Bayah"/>
        <s v="Jalan Ciwaru RT.003/001"/>
        <s v="Cinangga"/>
        <s v="Bungkeureuk"/>
        <s v="Pasirjampang"/>
        <s v="Desa Cimancak"/>
        <s v="Cisuren-Pasirgombong"/>
        <s v="Cicalung-Kadupandak"/>
        <s v="Cisuren-Bayah"/>
        <s v="Cidadap-Cigaledug"/>
        <s v="Simpang Cigaledug-Pasirlaban"/>
        <s v="Simpang Sembur Sogong-Cidadap"/>
        <s v="Kp. Pasirgembong-Kp. Suwakan"/>
        <s v="Cinangga-Cibuntu-Nyompok Bantargadung"/>
        <s v="Nyompok-Garung Ciguha"/>
        <s v="Warungkurupuk-Pasirgombong"/>
        <s v="Bantargadung-Cidikit"/>
        <s v="Kp. Sawah"/>
        <s v="Kp. Pulomanuk"/>
        <s v="Pulomanuk-Sawarna Timur"/>
        <s v="Malanding"/>
        <s v="Pasirgebang"/>
        <s v="JL. Desa Situregen - Batas Desa Sukajadi"/>
        <s v="JL. Desa Sukajadi - Batas Desa Situregen"/>
        <s v="jl. Desa Cibarengkok - Desa Gununggede"/>
        <s v="JL. Desa Cimandiri - Desa Mekarsari Cihara"/>
        <s v="Jl. Desa Sogong - Batas Desa Jatake"/>
        <s v="Simpang Pondok Irs ( Desa Jatake ) - Kp. Cipancur"/>
        <s v="Kp. Simpati ( Desa Cibarengkok ) - Kp. Cicurug"/>
        <s v="jl. Kp. Susukan ( Desa Mekarjaya ) - Kp. Sukamanri"/>
        <s v="Jl. Kp. Sukasari ( Desa Sukajadi ) - Desa Hegarmanah"/>
        <s v="jl. Saung Ulu-ulu ( Desa Sukajadi ) - Batas Desa Sindangratu"/>
        <s v="Jl. Kp. Warunghuni ( Desa Hegarmanah ) - Kp. Babakan"/>
        <s v="Jl. Kp. Pamatang Gedong ( Desa Gununggede ) - Batas Desa Jatake"/>
        <s v="Jl. Kp. Mekarjaya ( Desa Mekarjaya ) - Batas Desa Sogong"/>
        <s v="Jl. Desa Sogong - Desa Gununggede"/>
        <s v="Jl. Pamatang Gedong ( Desa Gununggede ) - Batas Desa Mekarjaya"/>
        <s v="Jl. Kp. Pamatang Gedong ( desa Gununggede ) - Batas Desa Sindangratu"/>
        <s v="Tugu AMD ( Desa Panggarangan ) - Kp. Sadang"/>
        <s v="Kp. PamatangGedong ( Desa Gunungge ) - Kp. huru Gading"/>
        <s v="Jl. Kp. Sukarena ( Desa Panggarangan ) - Batas Desa Bayah Barat ( Kec. Bayah )"/>
        <s v="Jl. Desa Jatake ( Desa Jatake ) - Batas Desa Sogong"/>
        <s v="Jl. Dagul ( Desa Panggarangan ) - Batas Desa Hegarmanah"/>
        <s v="Jl. Desa Cimandiri - Desa Mekarsari Kec. Cihara"/>
        <s v="Jl. Desa Sindangratu - Batas Desa Pangarangan"/>
        <s v="Jl. Simpang Pondok Iris ( Desa Jatake ) - Kp. Cipancur"/>
        <s v="Jl. Kp. Simpati ( Desa Cibarengkok ) - Kp. Cicurug"/>
        <s v="Jl. Kp. Susukan ( Desa Mekarjaya ) - Kp. Sukamantri"/>
        <s v="Kp. Pamatang Gedong ( Desa Gununggede ) - Kp. Hurugading"/>
        <s v="Jl. Kp. Sukarena ( Desa Panggarangan ) - Batas Desa Bayah Barat Kec. Bayah"/>
        <s v="Jalan Bungawari"/>
        <s v="Jalan Jaha - Bungawari"/>
        <s v="Jalan Desa Ciladaeun"/>
        <s v="Jembatan Cikomara - Buluheun"/>
        <s v="Jembatan Cilangke"/>
        <s v="Jembatan Ciparungpung"/>
        <s v="Jembatan Leuwi Jaha"/>
        <s v="Jembatan Cinyiru"/>
        <s v="Jembatan Cinasag"/>
        <s v="Jembatan Kali Ciberang"/>
        <s v="Jembatan Gembor"/>
        <s v="Jembatan gembor 2"/>
        <s v="Jembatan Cihinis"/>
        <s v="Jembatan Gunungjulang - Lebaksitu"/>
        <s v="Jalan Cigobang - Cibandung Desa Banjarsari"/>
        <s v="Jalan Bungawari Desa Banjarsari"/>
        <s v="Jalan  Jaha - Bungawari Desa Banjarsari"/>
        <s v="Jalan Kantor Kecamatan Bayah"/>
        <s v="Jalan Cinangga"/>
        <s v="Jalan Bungkeureuk"/>
        <s v="Jalan Pasir Jampang"/>
        <s v="Jalan Desa Cimancak"/>
        <s v="Jalan Cisuren - Pasirgombong"/>
        <s v="Jalan Cicalung - Kadupandak"/>
        <s v="Jalan Cisuren - Bayah"/>
        <s v="Jalan Cidadap - Cagaledug"/>
        <s v="Simpang Cigaledug - Pasir Laban"/>
        <s v="Simpang Sembur Sogong - Cidadap"/>
        <s v="Kp. Pasirgembong - Kp. Suwakan"/>
        <s v="Cinangga-Cibuntu-Nyompok Bantar Gadung"/>
        <s v="Nyompok- Garung Ciguha"/>
        <s v="Warung Kurupuk - Pasirgombong"/>
        <s v="Jalan Bantar Gadung - Cidikit"/>
        <s v="Kp. Sarisi-Kp. Cisalawe"/>
        <s v="kp. Wuluku-Kp. Cibinong"/>
        <s v="kp. Mantur Kaju-Kp. Calemboh"/>
        <s v="kp. Muntur Kaju-Kp.Binong"/>
        <s v="kp. Cidadap-Kp. Kaungaluwuk"/>
        <s v="kp. Cimao-Kp. Ciginggang"/>
        <s v="kp. Kadubana-Kp. Pamatang"/>
        <s v="Kp. Leuwibungur-Kp. Cikira"/>
        <s v="kp. Cisampih-Kp. Cahaya Mekar"/>
        <s v="kp. Campaka"/>
        <s v="kp. cikareo-Kp. Parungkujang"/>
        <s v="kp. Sajir-Kp. Ciunek"/>
        <s v="kp. Ciuneuk-Kp.Cinangasih"/>
        <s v="kp. Cinangasih-Kp. Parungkujang"/>
        <s v="Kp.Tajur-Kp. Kaduberuh"/>
        <s v="kp. Buyut-Kp. Turus"/>
        <s v="kp. Cikole-"/>
        <s v="kp. Ciunek Mesjid-"/>
        <s v="kp. Keboncau-Kp. Pasir Gadung"/>
        <s v="kp. Wates-Kp. Kadubojong"/>
        <s v="kp. Ciharashas Hilir-Kp. Cipacung"/>
        <s v="Lio-Cipicung"/>
        <s v="kp. KaduBojong-Kp. Cipicung"/>
        <s v="kp. Keboncau-Kp. Babakan"/>
        <s v="Kp. Keboncau-"/>
        <s v="kp. Sajir-Ciuneuk"/>
        <s v="kp. Pasir Awi-Kp. Cikulur"/>
        <s v="kp. Margawana-Kp. Cikulur"/>
        <s v="kp. Cikulur 1-Kp. Cikulur 2"/>
        <s v="kp. Balebungkus-Kp. Sengkol"/>
        <s v="kp. Kaum-Kp.Pasirpeuteuy"/>
        <s v="kp. Kaum-Kp. Cilandak"/>
        <s v="Cileles-Cikapek-Margamulya"/>
        <s v="kp. Cilukut-Kp. Cisalak"/>
        <s v="kp. Sabrang-Kp. Cisalak"/>
        <s v="citerep-cisereh"/>
        <s v="lewikopo-cisadang"/>
        <s v="simpang kencana-cibelegbeg"/>
        <s v="jalan raya-nyalindung"/>
        <s v="rauawana-babakan"/>
        <s v="rajawana-solokbarang"/>
        <s v="cibesi-ciginggang"/>
        <s v="kadubongkok-cisoka"/>
        <s v="jalan raya-gunungdadap"/>
        <s v="cikadu-sukamerang"/>
        <s v="cikadu-ps.kaweni-jln raya"/>
        <s v="gandasari-waluku"/>
        <s v="babakan karamat-Ds.ciakar"/>
        <s v="jln.raya-Bj.koneng-cisampang"/>
        <s v="kadubatara-lebak dalem"/>
        <s v="lebak dalem-kadu eksel"/>
        <s v="cikesik-malangnengah"/>
        <s v="cikesik-sadepe"/>
        <s v="kubang-wangkelang"/>
        <s v="cicadas-cidadap"/>
        <s v="tangkeban-tanjung sari"/>
        <s v="kp. Citatah-Kadu malam, Pasirgalatik"/>
        <s v="Kp. Pasir Galatik-Pahet"/>
        <s v="Pasir Sengir-Tarikolet (Cikulur)"/>
        <s v="kp. Gumur Daroyon"/>
        <s v="kp. Pahet-Pangasaman"/>
        <s v="kp. Cimandang-Serdang (Pandeglang)"/>
        <s v="kp. Cimadang-Daroyon"/>
        <s v="kp. Gumuruh-Talaga"/>
        <s v="kp. Dukuh Salak-Daroyon"/>
        <s v="kp. Kadu Malam-Kadu Jangkuy"/>
        <s v="kp. Cipeuteuy-Kp. Parirhuni"/>
        <s v="kp. Umbulpinang-kp. Ciakar"/>
        <s v="kp.Racabungur"/>
        <s v="kp. Limuspandak-Citeureup"/>
        <s v="kp. Cigembor-Citeureup"/>
        <s v="kp. Ranca Mulya"/>
        <s v="kp. Babakan Sukamaju-"/>
        <s v="kp. Menlos-Hegarmanah"/>
        <s v="kp. Cibugang-Gumuruh"/>
        <s v="kp. Cibugang Pasir-Cikapek"/>
        <s v="kp. Kadugedang"/>
        <s v="kp. Cidadap-Umbul"/>
        <s v="kp. Padakasih-Prabugantungan"/>
        <s v="kp. Pasir Karoya-Cipadang"/>
        <s v="kp. Pasir Jati-Cipadang"/>
        <s v=" kp. Pasir Karang-Kadugedeng"/>
        <s v="kp. Caringin-Margamulya"/>
        <s v="kp. Ipadung-Jayasari"/>
        <s v="kopi-Cinangka"/>
        <s v="kp. Kopi-Ranca Oray"/>
        <s v="kp. Kopi-Talaga"/>
        <s v="kp. Kopi-Cikorod"/>
        <s v="kp. Kaducikur-Banjarsari"/>
        <s v="kp. Keboncau-Cihanyir"/>
        <s v="kp. Keboncau-Curugpero"/>
        <s v="kp. Keboncau-Banjarsari"/>
        <s v="kp. Ciapus-"/>
        <s v="kp. Cidokdok-Ciapus"/>
        <s v="kp. Kaduhuni-Cimarapat"/>
        <s v="kp. Pasir Nangka-Ranca Maraja"/>
        <s v="kp. Kopi-Drayon"/>
        <s v="kp. Cibodas-Cibogo"/>
        <s v="kp. Pamatangwaru-Gumuruh"/>
        <s v="Kp. Pasir Binglu-Ciawi"/>
        <s v="kp. Kadu Sirung-Bangkanang"/>
        <s v="kp. Bangkanang-Cikeusik"/>
        <s v="kp. Sidamukti-Cinunggung"/>
        <s v="kp. Sidamukti-Cipadang"/>
        <s v="kp. Cipadang-Margamulya"/>
        <s v="kp. Kadusirung-Kp. Cikara"/>
        <s v="Citangkil- Desa Daroyon"/>
        <s v="Desa Cileles-Kp. Cilantik"/>
        <s v="Kadu Pocol-Cimerak"/>
        <s v="Kadu koneng-Desa Cipadang"/>
        <s v="Cimurutu-Desa Cikareo"/>
        <s v="Kadu Koneng-Singa Bapang"/>
        <s v="Singa Bapang-Cipandawa"/>
        <s v="Cimerak-Citomo"/>
        <s v="Cisumur-Kadu Pocol"/>
        <s v="Babakan-Desa Baroyon"/>
        <s v="Cisape-Kabayan"/>
        <s v="Ciputat-Desa Cikareo"/>
        <s v="Ciputat-Sengkol"/>
        <s v="Jalan Beber - Ciapus Cai" u="1"/>
        <s v="Jalan Cisigung - Citogol" u="1"/>
        <s v="Jl.Kabupaten dan Jl.Desa/Antar Kampung" u="1"/>
        <s v="Jl. Kp. Dukuh" u="1"/>
        <s v="Jl. Aweh - Bojong" u="1"/>
        <s v="Jalan Pagenggang - Cilatuk" u="1"/>
        <s v="Jl. Lembur Dukuh" u="1"/>
        <s v="Jalan Ciapus - Citogol" u="1"/>
        <s v="Jalan Pasir Tapos - Cibeureum" u="1"/>
        <s v="Cirinten - Cimayang" u="1"/>
        <s v="Jln.Legok-Pasir buah" u="1"/>
        <s v="Jalan Kontrak - Cisasah" u="1"/>
        <s v="Jalan Ciangsana" u="1"/>
        <s v="Jln.Gorojog" u="1"/>
        <s v="Jalan Cipalabuh - Leuwikoret" u="1"/>
        <s v="Jl. Bojong Awi Apus" u="1"/>
        <s v="Jl. Cikadueun - Jasinga" u="1"/>
        <s v="Jalan Baledesa - Kubang" u="1"/>
        <s v="Jalan Babakan Ciranca - Sukasari" u="1"/>
        <s v="Jalan Pamundayan - Gintung" u="1"/>
        <s v="Jalan Kubang - Ciapus - Simpang Tiga" u="1"/>
        <s v="Jln.Kaduranggeun-Cirende" u="1"/>
        <s v="Jalan Putaran Sukamaju - Kecamatan " u="1"/>
        <s v="Jalan Cimenga - Cimenga Hilir" u="1"/>
        <s v="Jl. Kadu Ranggem - Cirende" u="1"/>
        <s v="Jalan Kontrak - Cireret" u="1"/>
        <s v="Jalan Legokubang - Manglid" u="1"/>
        <s v="Jl. Balapunah - Ciwarna" u="1"/>
        <s v="Jl. Pariuk Lebar" u="1"/>
        <s v="Jalan Cidolog _ Garung Sabrang" u="1"/>
        <s v="Jalan Cibadak - SMAN Cijaku" u="1"/>
        <s v="Jalan Cintasari" u="1"/>
        <s v="Jalan Ciburuluk - Cikopak" u="1"/>
        <s v="Jalan Batas Ds. Sukasenang - Cianyar" u="1"/>
        <s v="Jl. Babakan Rangkong" u="1"/>
        <s v="Jalan Cipancur Cipeundeuy - Cibeureum" u="1"/>
        <s v="Jln.Leuweung Lojor" u="1"/>
        <s v="Jalan Pamundayan - Cidolog" u="1"/>
        <s v="Jalan Cisasah - Bojonggenteng" u="1"/>
        <s v="Jalan Kontrak _ Bojonggenteng" u="1"/>
        <s v="Jl.Antar Desa dan Jl.Antar Kampung" u="1"/>
        <s v="Jl. Kp.Umbulan Parung" u="1"/>
        <s v="Datarcae - Nangerang" u="1"/>
        <s v="Jalan Cibeureum - Cipicung" u="1"/>
        <s v="Jalan Cangkeuteuk - Cideblak" u="1"/>
        <s v="Jalan Kandangsapi - Sindang" u="1"/>
        <s v="Korehek - Pasirkarag" u="1"/>
        <s v="Jalan Cipeundeuy - Beber Curug Rame" u="1"/>
        <s v="Jl. Ranca Panjang - SMP" u="1"/>
        <s v="Jln.Leuwilalay" u="1"/>
        <s v="Jl. Kiyai Buyut Gunung" u="1"/>
        <s v="Jalan Sukamaju - Cipalabuh" u="1"/>
        <s v="Jln.Lembur Dukuh" u="1"/>
        <s v="Jl. Pariuk Popojok" u="1"/>
        <s v="Jalan Kubang - Pamundayan" u="1"/>
        <s v="Jalan Warung Uyum - Cikarae" u="1"/>
        <s v="Jl. Legok - Pasir buah" u="1"/>
        <s v="Jalan Simpang Garung - Garung sabrang" u="1"/>
        <s v="Jalan Cangkeuteuk - Banjarsari" u="1"/>
        <s v="Tarambuut - Desa Mekarmanik" u="1"/>
        <s v="Jalan Pasir Tapos - Cipeundeuy" u="1"/>
        <s v="Jl. Desa Cilangkap - Cinangka" u="1"/>
        <s v="Jalan Kubang - Cibenter" u="1"/>
        <s v="Jln.Legok-Pariuk Nangkub" u="1"/>
        <s v="Cilayang pasar - Desa Karoya" u="1"/>
        <s v="Jl. Angsana - Cempa (Cikatapis)" u="1"/>
        <s v="Jl. Gorojog - Cinangka" u="1"/>
        <s v="Jl. Rangkong Rancagawe" u="1"/>
        <s v="Jalan Cipalabuh - Cianyar - Pasir Tapos" u="1"/>
        <s v="Jalan Sukamaju - Pagenggang" u="1"/>
        <s v="Jalan Kontrak - Beber" u="1"/>
        <s v="Jalan Warung Uyum - Cianyar" u="1"/>
        <s v="Jalan Simpang Tiga - Batu Banter" u="1"/>
        <s v="Jalan Ciapus - Curug Rame" u="1"/>
        <s v="Jalan Sukamaju - Cisigung" u="1"/>
        <s v="Jalan Kandangsapi - Cidolog" u="1"/>
        <s v="Cilayang lebak - Desa Mekarmanik" u="1"/>
        <s v="Jalan Putaran Ciranca" u="1"/>
        <s v="Jalan Cibeureum - Pasar Kupa" u="1"/>
        <s v="Jalan Simpang Garung - Cireret" u="1"/>
        <s v="Jalan Pagenggang - Kubang" u="1"/>
        <s v="Jalan Cisigung - Cijaku Lebak" u="1"/>
        <s v="Jalan Cangkeuteuk - Curug Kupa" u="1"/>
        <s v="Cirinten - Datarcae" u="1"/>
        <s v="Jalan Cireret - Garung Gede" u="1"/>
        <s v="Jalan Cipinang" u="1"/>
        <s v="Jalan Cipeundeuy - Sinar Layung" u="1"/>
        <s v="Jl. Cikatapis - Cibeureum" u="1"/>
      </sharedItems>
    </cacheField>
    <cacheField name="panjangruas" numFmtId="0">
      <sharedItems containsString="0" containsBlank="1" containsNumber="1" minValue="0" maxValue="7000"/>
    </cacheField>
    <cacheField name="lebarrata2" numFmtId="0">
      <sharedItems containsString="0" containsBlank="1" containsNumber="1" minValue="0" maxValue="30" count="30">
        <m/>
        <n v="0"/>
        <n v="2.5"/>
        <n v="3.5"/>
        <n v="1.5"/>
        <n v="3"/>
        <n v="6"/>
        <n v="2"/>
        <n v="2.6"/>
        <n v="2.7"/>
        <n v="1"/>
        <n v="4"/>
        <n v="2.0499999999999998"/>
        <n v="1.7"/>
        <n v="5"/>
        <n v="6.5"/>
        <n v="1.3"/>
        <n v="1.6"/>
        <n v="0.3"/>
        <n v="2.8"/>
        <n v="0.5"/>
        <n v="4.5"/>
        <n v="0.2"/>
        <n v="3.3"/>
        <n v="2.2000000000000002"/>
        <n v="1.4"/>
        <n v="2.2999999999999998"/>
        <n v="1.2"/>
        <n v="25"/>
        <n v="30"/>
      </sharedItems>
    </cacheField>
    <cacheField name="ptkbaik" numFmtId="0">
      <sharedItems containsString="0" containsBlank="1" containsNumber="1" minValue="0" maxValue="1950"/>
    </cacheField>
    <cacheField name="ptksedang" numFmtId="0">
      <sharedItems containsString="0" containsBlank="1" containsNumber="1" minValue="0" maxValue="3000"/>
    </cacheField>
    <cacheField name="ptkrusakringan" numFmtId="0">
      <sharedItems containsString="0" containsBlank="1" containsNumber="1" minValue="0" maxValue="10000"/>
    </cacheField>
    <cacheField name="ptkrusakberat" numFmtId="0">
      <sharedItems containsString="0" containsBlank="1" containsNumber="1" minValue="0" maxValue="4800"/>
    </cacheField>
    <cacheField name="ptjpaspal" numFmtId="0">
      <sharedItems containsString="0" containsBlank="1" containsNumber="1" minValue="0" maxValue="5000"/>
    </cacheField>
    <cacheField name="ptjppenetrisimacadam" numFmtId="0">
      <sharedItems containsString="0" containsBlank="1" containsNumber="1" minValue="0" maxValue="4800"/>
    </cacheField>
    <cacheField name="ptcptelfordkerikil" numFmtId="0">
      <sharedItems containsString="0" containsBlank="1" containsNumber="1" minValue="0" maxValue="2000"/>
    </cacheField>
    <cacheField name="ptcptanah" numFmtId="0">
      <sharedItems containsString="0" containsBlank="1" containsNumber="1" minValue="0" maxValue="1700"/>
    </cacheField>
    <cacheField name="ptcptemboksemenbeton" numFmtId="0">
      <sharedItems containsString="0" containsBlank="1" containsNumber="1" minValue="0" maxValue="1670"/>
    </cacheField>
    <cacheField name="ptcppavingblok" numFmtId="0">
      <sharedItems containsString="0" containsBlank="1" containsNumber="1" minValue="0" maxValue="3" count="7">
        <m/>
        <n v="0"/>
        <n v="0.5"/>
        <n v="3"/>
        <n v="1"/>
        <n v="0.3"/>
        <n v="0.2"/>
      </sharedItems>
    </cacheField>
    <cacheField name="kodekecamatan" numFmtId="0">
      <sharedItems count="26">
        <s v="35"/>
        <s v="36"/>
        <s v="14"/>
        <s v="15"/>
        <s v="16"/>
        <s v="12"/>
        <s v="13"/>
        <s v="29"/>
        <s v="23"/>
        <s v="32"/>
        <s v="17"/>
        <s v="28"/>
        <s v="27"/>
        <s v="30"/>
        <s v="22"/>
        <s v="33"/>
        <s v="34"/>
        <s v="37"/>
        <s v="38"/>
        <s v="19"/>
        <s v="11"/>
        <s v="21"/>
        <s v="10"/>
        <s v="18"/>
        <s v="24"/>
        <s v="26"/>
      </sharedItems>
    </cacheField>
    <cacheField name="desa" numFmtId="0">
      <sharedItems/>
    </cacheField>
    <cacheField name="kecamatan" numFmtId="0">
      <sharedItems count="26">
        <s v="Rangkasbitung"/>
        <s v="Kalanganyar"/>
        <s v="Cihara"/>
        <s v="Bayah"/>
        <s v="Cilograng"/>
        <s v="Wanasalam"/>
        <s v="Panggarangan"/>
        <s v="Lebakgedong"/>
        <s v="Bojongmanik"/>
        <s v="Cikulur"/>
        <s v="Cibeber"/>
        <s v="Cipanas"/>
        <s v="Sobang"/>
        <s v="Sajira"/>
        <s v="Gunungkencana"/>
        <s v="Warunggunung"/>
        <s v="Cibadak"/>
        <s v="Maja"/>
        <s v="Curugbitung"/>
        <s v="Cigemblong"/>
        <s v="Malingping"/>
        <s v="Cileles"/>
        <s v="Banjarsari"/>
        <s v="Cijaku"/>
        <s v="Cirinten"/>
        <s v="Muncang"/>
      </sharedItems>
    </cacheField>
    <cacheField name="wilayah" numFmtId="0">
      <sharedItems containsSemiMixedTypes="0" containsString="0" containsNumber="1" containsInteger="1" minValue="1" maxValue="6" count="6">
        <n v="1"/>
        <n v="6"/>
        <n v="5"/>
        <n v="3"/>
        <n v="4"/>
        <n v="2"/>
      </sharedItems>
    </cacheField>
    <cacheField name="tahun" numFmtId="0">
      <sharedItems containsSemiMixedTypes="0" containsString="0" containsNumber="1" containsInteger="1" minValue="0" maxValue="2013" count="6">
        <n v="2009"/>
        <n v="2010"/>
        <n v="2011"/>
        <n v="2012"/>
        <n v="2013"/>
        <n v="0"/>
      </sharedItems>
    </cacheField>
    <cacheField name="ket" numFmtId="0">
      <sharedItems containsString="0" containsBlank="1" count="1">
        <m/>
      </sharedItems>
    </cacheField>
    <cacheField name="date_insert" numFmtId="0">
      <sharedItems containsSemiMixedTypes="0" containsNonDate="0" containsDate="1" containsString="0" minDate="2012-09-21T08:16:12" maxDate="2014-12-05T14:41:31"/>
    </cacheField>
    <cacheField name="date_update" numFmtId="0">
      <sharedItems containsNonDate="0" containsString="0" containsBlank="1" count="1">
        <m/>
      </sharedItems>
    </cacheField>
    <cacheField name="user_insert" numFmtId="0">
      <sharedItems containsBlank="1" count="28">
        <m/>
        <s v="hudri"/>
        <s v="cihara"/>
        <s v="bayah"/>
        <s v="cilograng"/>
        <s v="neti"/>
        <s v="panggarangan"/>
        <s v="wanasalam"/>
        <s v="lebakgedong"/>
        <s v="bojongmanik"/>
        <s v="cikulur"/>
        <s v="cibeber"/>
        <s v="rangkasbitung"/>
        <s v="cipanas"/>
        <s v="sobang"/>
        <s v="sajira"/>
        <s v="gunungkencana"/>
        <s v="warunggunung"/>
        <s v="isro"/>
        <s v="yeru"/>
        <s v="cijaku"/>
        <s v="kalanganyar"/>
        <s v="banjarsari"/>
        <s v="cirinten"/>
        <s v="apri"/>
        <s v="febri"/>
        <s v="rangga"/>
        <s v="fajrin"/>
      </sharedItems>
    </cacheField>
    <cacheField name="user_update" numFmtId="0">
      <sharedItems containsBlank="1" count="24">
        <m/>
        <s v="kalanganyar"/>
        <s v="cihara"/>
        <s v="yeru"/>
        <s v="cilograng"/>
        <s v="panggarangan"/>
        <s v="wanasalam"/>
        <s v="neti"/>
        <s v="cikulur"/>
        <s v="cibeber"/>
        <s v="cipanas"/>
        <s v="sobang"/>
        <s v="sajira"/>
        <s v="gunungkencana"/>
        <s v="isro"/>
        <s v="fajrin"/>
        <s v="warunggunung"/>
        <s v="rangga"/>
        <s v="banjarsari"/>
        <s v="bayah"/>
        <s v="cirinten"/>
        <s v="lebakgedong"/>
        <s v="apri"/>
        <s v="febri"/>
      </sharedItems>
    </cacheField>
  </cacheFields>
  <extLst>
    <ext xmlns:x14="http://schemas.microsoft.com/office/spreadsheetml/2009/9/main" uri="{725AE2AE-9491-48be-B2B4-4EB974FC3084}">
      <x14:pivotCacheDefinition/>
    </ext>
  </extLst>
</pivotCacheDefinition>
</file>

<file path=xl/pivotCache/pivotCacheDefinition56.xml><?xml version="1.0" encoding="utf-8"?>
<pivotCacheDefinition xmlns="http://schemas.openxmlformats.org/spreadsheetml/2006/main" xmlns:r="http://schemas.openxmlformats.org/officeDocument/2006/relationships" r:id="rId1" refreshedBy="STATISTIK-3" refreshedDate="42046.487919444444" createdVersion="3" refreshedVersion="3" minRefreshableVersion="3" recordCount="688">
  <cacheSource type="external" connectionId="55"/>
  <cacheFields count="15">
    <cacheField name="idauto" numFmtId="0">
      <sharedItems containsSemiMixedTypes="0" containsString="0" containsNumber="1" containsInteger="1" minValue="217" maxValue="912"/>
    </cacheField>
    <cacheField name="kodedesa" numFmtId="0">
      <sharedItems/>
    </cacheField>
    <cacheField name="tahun" numFmtId="0">
      <sharedItems containsSemiMixedTypes="0" containsString="0" containsNumber="1" containsInteger="1" minValue="2009" maxValue="2010" count="2">
        <n v="2009"/>
        <n v="2010"/>
      </sharedItems>
    </cacheField>
    <cacheField name="letakgeografis" numFmtId="0">
      <sharedItems containsString="0" containsBlank="1" containsNumber="1" containsInteger="1" minValue="0" maxValue="3" count="5">
        <n v="2"/>
        <n v="1"/>
        <n v="0"/>
        <m/>
        <n v="3"/>
      </sharedItems>
    </cacheField>
    <cacheField name="bukanpesisir" numFmtId="0">
      <sharedItems containsString="0" containsBlank="1" containsNumber="1" containsInteger="1" minValue="0" maxValue="3" count="5">
        <n v="2"/>
        <n v="3"/>
        <n v="1"/>
        <n v="0"/>
        <m/>
      </sharedItems>
    </cacheField>
    <cacheField name="letakdesa" numFmtId="0">
      <sharedItems containsString="0" containsBlank="1" containsNumber="1" containsInteger="1" minValue="0" maxValue="3" count="5">
        <n v="2"/>
        <n v="3"/>
        <n v="1"/>
        <n v="0"/>
        <m/>
      </sharedItems>
    </cacheField>
    <cacheField name="ket" numFmtId="0">
      <sharedItems containsBlank="1" count="2">
        <m/>
        <s v="FFFFF"/>
      </sharedItems>
    </cacheField>
    <cacheField name="date_insert" numFmtId="0">
      <sharedItems containsNonDate="0" containsString="0" containsBlank="1" count="1">
        <m/>
      </sharedItems>
    </cacheField>
    <cacheField name="date_update" numFmtId="0">
      <sharedItems containsNonDate="0" containsDate="1" containsString="0" containsBlank="1" minDate="2012-05-05T00:00:00" maxDate="2012-05-06T00:00:00" count="2">
        <m/>
        <d v="2012-05-05T00:00:00"/>
      </sharedItems>
    </cacheField>
    <cacheField name="user_insert" numFmtId="0">
      <sharedItems containsBlank="1" count="2">
        <m/>
        <s v="hudri"/>
      </sharedItems>
    </cacheField>
    <cacheField name="user_update" numFmtId="0">
      <sharedItems containsBlank="1" count="2">
        <m/>
        <s v="hudri"/>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57.xml><?xml version="1.0" encoding="utf-8"?>
<pivotCacheDefinition xmlns="http://schemas.openxmlformats.org/spreadsheetml/2006/main" xmlns:r="http://schemas.openxmlformats.org/officeDocument/2006/relationships" r:id="rId1" refreshedBy="STATISTIK-3" refreshedDate="42046.48792013889" createdVersion="3" refreshedVersion="3" minRefreshableVersion="3" recordCount="689">
  <cacheSource type="external" connectionId="56"/>
  <cacheFields count="15">
    <cacheField name="idauto" numFmtId="0">
      <sharedItems containsSemiMixedTypes="0" containsString="0" containsNumber="1" containsInteger="1" minValue="217" maxValue="912"/>
    </cacheField>
    <cacheField name="kodedesa" numFmtId="0">
      <sharedItems/>
    </cacheField>
    <cacheField name="tahun" numFmtId="0">
      <sharedItems containsSemiMixedTypes="0" containsString="0" containsNumber="1" containsInteger="1" minValue="2009" maxValue="2010" count="2">
        <n v="2009"/>
        <n v="2010"/>
      </sharedItems>
    </cacheField>
    <cacheField name="luasdesa" numFmtId="0">
      <sharedItems containsSemiMixedTypes="0" containsString="0" containsNumber="1" containsInteger="1" minValue="0" maxValue="4448"/>
    </cacheField>
    <cacheField name="jarakibukotakabupaten" numFmtId="0">
      <sharedItems containsSemiMixedTypes="0" containsString="0" containsNumber="1" containsInteger="1" minValue="0" maxValue="200"/>
    </cacheField>
    <cacheField name="jarakibukotakecamatan" numFmtId="0">
      <sharedItems containsSemiMixedTypes="0" containsString="0" containsNumber="1" containsInteger="1" minValue="0" maxValue="194"/>
    </cacheField>
    <cacheField name="ket" numFmtId="0">
      <sharedItems containsBlank="1" count="2">
        <m/>
        <s v="FFFFF"/>
      </sharedItems>
    </cacheField>
    <cacheField name="date_insert" numFmtId="0">
      <sharedItems containsNonDate="0" containsString="0" containsBlank="1" count="1">
        <m/>
      </sharedItems>
    </cacheField>
    <cacheField name="date_update" numFmtId="0">
      <sharedItems containsNonDate="0" containsString="0" containsBlank="1" count="1">
        <m/>
      </sharedItems>
    </cacheField>
    <cacheField name="user_insert" numFmtId="0">
      <sharedItems containsBlank="1" count="2">
        <m/>
        <s v="hudri"/>
      </sharedItems>
    </cacheField>
    <cacheField name="user_update" numFmtId="0">
      <sharedItems containsBlank="1" count="2">
        <m/>
        <s v="hudri"/>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STATISTIK-3" refreshedDate="42046.487881712965" createdVersion="3" refreshedVersion="3" minRefreshableVersion="3" recordCount="1624">
  <cacheSource type="external" connectionId="35"/>
  <cacheFields count="16">
    <cacheField name="idauto" numFmtId="0">
      <sharedItems containsSemiMixedTypes="0" containsString="0" containsNumber="1" containsInteger="1" minValue="2" maxValue="1626"/>
    </cacheField>
    <cacheField name="kodedesa" numFmtId="0">
      <sharedItems/>
    </cacheField>
    <cacheField name="tahun" numFmtId="0">
      <sharedItems containsSemiMixedTypes="0" containsString="0" containsNumber="1" containsInteger="1" minValue="2009" maxValue="2013" count="5">
        <n v="2009"/>
        <n v="2010"/>
        <n v="2011"/>
        <n v="2012"/>
        <n v="2013"/>
      </sharedItems>
    </cacheField>
    <cacheField name="menurutwilayah" numFmtId="0">
      <sharedItems containsBlank="1" count="10">
        <s v="0"/>
        <s v="Perdesaan"/>
        <s v="Perkotaan"/>
        <s v="PESISIR"/>
        <s v="NON PESISIR"/>
        <s v="PERBUKITAN "/>
        <m/>
        <s v="Berbukit"/>
        <s v="D. Rendah"/>
        <s v="Desa"/>
      </sharedItems>
    </cacheField>
    <cacheField name="statusdesa" numFmtId="0">
      <sharedItems containsBlank="1" count="13">
        <m/>
        <s v="Maju"/>
        <s v="Tertinggal"/>
        <s v="0"/>
        <s v="Swadaya"/>
        <s v="SWASEMBADA"/>
        <s v="SWA KARSA"/>
        <s v="SWA DAYA"/>
        <s v="IDT"/>
        <s v="NON IDT"/>
        <s v="Terbelakang"/>
        <s v="Berkembang"/>
        <s v="Swakarsa"/>
      </sharedItems>
    </cacheField>
    <cacheField name="rw" numFmtId="0">
      <sharedItems containsSemiMixedTypes="0" containsString="0" containsNumber="1" containsInteger="1" minValue="0" maxValue="20" count="16">
        <n v="4"/>
        <n v="6"/>
        <n v="3"/>
        <n v="0"/>
        <n v="2"/>
        <n v="9"/>
        <n v="5"/>
        <n v="7"/>
        <n v="8"/>
        <n v="10"/>
        <n v="12"/>
        <n v="13"/>
        <n v="11"/>
        <n v="14"/>
        <n v="19"/>
        <n v="20"/>
      </sharedItems>
    </cacheField>
    <cacheField name="rt" numFmtId="0">
      <sharedItems containsSemiMixedTypes="0" containsString="0" containsNumber="1" containsInteger="1" minValue="0" maxValue="83" count="47">
        <n v="12"/>
        <n v="14"/>
        <n v="16"/>
        <n v="30"/>
        <n v="17"/>
        <n v="0"/>
        <n v="9"/>
        <n v="22"/>
        <n v="15"/>
        <n v="20"/>
        <n v="13"/>
        <n v="18"/>
        <n v="19"/>
        <n v="11"/>
        <n v="10"/>
        <n v="29"/>
        <n v="21"/>
        <n v="27"/>
        <n v="23"/>
        <n v="25"/>
        <n v="7"/>
        <n v="6"/>
        <n v="8"/>
        <n v="24"/>
        <n v="26"/>
        <n v="28"/>
        <n v="34"/>
        <n v="35"/>
        <n v="5"/>
        <n v="4"/>
        <n v="59"/>
        <n v="58"/>
        <n v="37"/>
        <n v="31"/>
        <n v="71"/>
        <n v="32"/>
        <n v="43"/>
        <n v="33"/>
        <n v="36"/>
        <n v="83"/>
        <n v="82"/>
        <n v="47"/>
        <n v="54"/>
        <n v="44"/>
        <n v="46"/>
        <n v="40"/>
        <n v="3"/>
      </sharedItems>
    </cacheField>
    <cacheField name="ket" numFmtId="0">
      <sharedItems containsBlank="1" count="6">
        <m/>
        <s v="der"/>
        <s v="Kantor Kecamatan"/>
        <s v="Desa"/>
        <s v="Kecamatan"/>
        <s v="FFFFF"/>
      </sharedItems>
    </cacheField>
    <cacheField name="date_insert" numFmtId="0">
      <sharedItems containsNonDate="0" containsDate="1" containsString="0" containsBlank="1" minDate="2013-01-03T11:53:00" maxDate="2014-12-12T22:27:30"/>
    </cacheField>
    <cacheField name="date_update" numFmtId="0">
      <sharedItems containsNonDate="0" containsString="0" containsBlank="1" count="1">
        <m/>
      </sharedItems>
    </cacheField>
    <cacheField name="user_insert" numFmtId="0">
      <sharedItems containsBlank="1" count="8">
        <m/>
        <s v="cihara"/>
        <s v="cilograng"/>
        <s v="cibeber"/>
        <s v="lebakgedong"/>
        <s v="sajira"/>
        <s v="hudri"/>
        <s v="kalanganyar"/>
      </sharedItems>
    </cacheField>
    <cacheField name="user_update" numFmtId="0">
      <sharedItems containsBlank="1" count="23">
        <m/>
        <s v="banjarsari"/>
        <s v="neti"/>
        <s v="hudri"/>
        <s v="malingping"/>
        <s v="wanasalam"/>
        <s v="panggarangan"/>
        <s v="cihara"/>
        <s v="bayah"/>
        <s v="cilograng"/>
        <s v="cibeber"/>
        <s v="rangga"/>
        <s v="apri"/>
        <s v="cirinten"/>
        <s v="febri"/>
        <s v="cipanas"/>
        <s v="lebakgedong"/>
        <s v="sajira"/>
        <s v="cimarga"/>
        <s v="cikulur"/>
        <s v="warunggunung"/>
        <s v="rangkasbitung"/>
        <s v="kalanganyar"/>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STATISTIK-3" refreshedDate="42046.48788252315" createdVersion="3" refreshedVersion="3" minRefreshableVersion="3" recordCount="1586">
  <cacheSource type="external" connectionId="46"/>
  <cacheFields count="17">
    <cacheField name="idauto" numFmtId="0">
      <sharedItems containsSemiMixedTypes="0" containsString="0" containsNumber="1" containsInteger="1" minValue="1" maxValue="1588"/>
    </cacheField>
    <cacheField name="kodedesa" numFmtId="0">
      <sharedItems/>
    </cacheField>
    <cacheField name="tahun" numFmtId="0">
      <sharedItems containsSemiMixedTypes="0" containsString="0" containsNumber="1" containsInteger="1" minValue="0" maxValue="2013" count="6">
        <n v="2009"/>
        <n v="2010"/>
        <n v="2011"/>
        <n v="2012"/>
        <n v="2013"/>
        <n v="0"/>
      </sharedItems>
    </cacheField>
    <cacheField name="keberadaan" numFmtId="0">
      <sharedItems containsSemiMixedTypes="0" containsString="0" containsNumber="1" containsInteger="1" minValue="0" maxValue="1" count="2">
        <n v="1"/>
        <n v="0"/>
      </sharedItems>
    </cacheField>
    <cacheField name="baik" numFmtId="0">
      <sharedItems containsSemiMixedTypes="0" containsString="0" containsNumber="1" containsInteger="1" minValue="0" maxValue="4" count="5">
        <n v="0"/>
        <n v="1"/>
        <n v="3"/>
        <n v="2"/>
        <n v="4"/>
      </sharedItems>
    </cacheField>
    <cacheField name="rusakringan" numFmtId="0">
      <sharedItems containsSemiMixedTypes="0" containsString="0" containsNumber="1" containsInteger="1" minValue="0" maxValue="2" count="3">
        <n v="0"/>
        <n v="1"/>
        <n v="2"/>
      </sharedItems>
    </cacheField>
    <cacheField name="rusakberat" numFmtId="0">
      <sharedItems containsSemiMixedTypes="0" containsString="0" containsNumber="1" containsInteger="1" minValue="0" maxValue="4" count="5">
        <n v="1"/>
        <n v="0"/>
        <n v="2"/>
        <n v="4"/>
        <n v="3"/>
      </sharedItems>
    </cacheField>
    <cacheField name="ket" numFmtId="0">
      <sharedItems containsBlank="1" count="5">
        <m/>
        <s v="wert"/>
        <s v="Kecamatan"/>
        <s v="BP2KBMPD Kab. Lebak"/>
        <s v="FFFFF8"/>
      </sharedItems>
    </cacheField>
    <cacheField name="date_insert" numFmtId="0">
      <sharedItems containsNonDate="0" containsDate="1" containsString="0" containsBlank="1" minDate="2012-06-22T08:20:00" maxDate="2014-12-13T01:07:33"/>
    </cacheField>
    <cacheField name="date_update" numFmtId="0">
      <sharedItems containsNonDate="0" containsString="0" containsBlank="1" count="1">
        <m/>
      </sharedItems>
    </cacheField>
    <cacheField name="user_insert" numFmtId="0">
      <sharedItems containsBlank="1" count="23">
        <m/>
        <s v="neti"/>
        <s v="banjarsari"/>
        <s v="hudri"/>
        <s v="malingping"/>
        <s v="wanasalam"/>
        <s v="panggarangan"/>
        <s v="cihara"/>
        <s v="bayah"/>
        <s v="cilograng"/>
        <s v="cibeber"/>
        <s v="rangga"/>
        <s v="fajrin"/>
        <s v="apri"/>
        <s v="gunungkencana"/>
        <s v="bojongmanik"/>
        <s v="cirinten"/>
        <s v="leuwidamar"/>
        <s v="febri"/>
        <s v="lebakgedong"/>
        <s v="sajira"/>
        <s v="cikulur"/>
        <s v="warunggunung"/>
      </sharedItems>
    </cacheField>
    <cacheField name="user_update" numFmtId="0">
      <sharedItems containsBlank="1" count="18">
        <m/>
        <s v="banjarsari"/>
        <s v="neti"/>
        <s v="hudri"/>
        <s v="malingping"/>
        <s v="wanasalam"/>
        <s v="panggarangan"/>
        <s v="bayah"/>
        <s v="isro"/>
        <s v="cibeber"/>
        <s v="fajrin"/>
        <s v="cirinten"/>
        <s v="leuwidamar"/>
        <s v="febri"/>
        <s v="sajira"/>
        <s v="cikulur"/>
        <s v="warunggunung"/>
        <s v="rangga"/>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 name="jmlkantordesa" numFmtId="0">
      <sharedItems containsSemiMixedTypes="0" containsString="0" containsNumber="1" containsInteger="1" minValue="0" maxValue="7" count="7">
        <n v="1"/>
        <n v="0"/>
        <n v="2"/>
        <n v="6"/>
        <n v="5"/>
        <n v="4"/>
        <n v="7"/>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STATISTIK-3" refreshedDate="42046.48788310185" createdVersion="3" refreshedVersion="3" minRefreshableVersion="3" recordCount="709">
  <cacheSource type="external" connectionId="57"/>
  <cacheFields count="15">
    <cacheField name="idauto" numFmtId="0">
      <sharedItems containsSemiMixedTypes="0" containsString="0" containsNumber="1" containsInteger="1" minValue="2" maxValue="771"/>
    </cacheField>
    <cacheField name="kodedesa" numFmtId="0">
      <sharedItems/>
    </cacheField>
    <cacheField name="tahun" numFmtId="0">
      <sharedItems containsSemiMixedTypes="0" containsString="0" containsNumber="1" containsInteger="1" minValue="2009" maxValue="2013" count="5">
        <n v="2010"/>
        <n v="2011"/>
        <n v="2012"/>
        <n v="2009"/>
        <n v="2013"/>
      </sharedItems>
    </cacheField>
    <cacheField name="lk" numFmtId="0">
      <sharedItems containsSemiMixedTypes="0" containsString="0" containsNumber="1" containsInteger="1" minValue="0" maxValue="4909"/>
    </cacheField>
    <cacheField name="pr" numFmtId="0">
      <sharedItems containsSemiMixedTypes="0" containsString="0" containsNumber="1" containsInteger="1" minValue="0" maxValue="3913"/>
    </cacheField>
    <cacheField name="jumlah" numFmtId="0">
      <sharedItems containsSemiMixedTypes="0" containsString="0" containsNumber="1" containsInteger="1" minValue="0" maxValue="8026"/>
    </cacheField>
    <cacheField name="ket" numFmtId="0">
      <sharedItems containsBlank="1" count="7">
        <m/>
        <s v="444"/>
        <s v="dsfsfsf"/>
        <s v="Profil desa"/>
        <s v="Desa"/>
        <s v="kecamatan gunungkencana"/>
        <s v="Kec. Wargun"/>
      </sharedItems>
    </cacheField>
    <cacheField name="date_insert" numFmtId="0">
      <sharedItems containsSemiMixedTypes="0" containsNonDate="0" containsDate="1" containsString="0" minDate="2012-06-16T20:59:06" maxDate="2014-11-13T10:02:27"/>
    </cacheField>
    <cacheField name="date_update" numFmtId="0">
      <sharedItems containsNonDate="0" containsString="0" containsBlank="1" count="1">
        <m/>
      </sharedItems>
    </cacheField>
    <cacheField name="desa" numFmtId="0">
      <sharedItems count="328">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Karangcombong/Pasir Eurih"/>
        <s v="Pasirnangka"/>
        <s v="Cikarang"/>
        <s v="Jagaraksa"/>
        <s v="Ciminyak"/>
        <s v="Leuwicoo"/>
        <s v="Tanjungwangi"/>
        <s v="Muncang"/>
        <s v="Girijagabaya"/>
        <s v="Sukanagara"/>
        <s v="Sindangwangi"/>
        <s v="Mekarwangi"/>
        <s v="Cilebang/Sinarjaya"/>
        <s v="Cirompang"/>
        <s v="Sukamaju"/>
        <s v="Majasari"/>
        <s v="Citujah/Ciparas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user_insert" numFmtId="0">
      <sharedItems count="15">
        <s v="hudri"/>
        <s v="banjarsari"/>
        <s v="malingping"/>
        <s v="wanasalam"/>
        <s v="panggarangan"/>
        <s v="cihara"/>
        <s v="cilograng"/>
        <s v="cijaku"/>
        <s v="cileles"/>
        <s v="gunungkencana"/>
        <s v="bojongmanik"/>
        <s v="neti"/>
        <s v="lebakgedong"/>
        <s v="cikulur"/>
        <s v="warunggunung"/>
      </sharedItems>
    </cacheField>
    <cacheField name="user_update" numFmtId="0">
      <sharedItems count="10">
        <s v="-"/>
        <s v="banjarsari"/>
        <s v="hudri"/>
        <s v="wanasalam"/>
        <s v="cihara"/>
        <s v="cilograng"/>
        <s v="lebakgedong"/>
        <s v="cikulur"/>
        <s v="warunggunung"/>
        <s v="neti"/>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STATISTIK-3" refreshedDate="42046.487883796297" createdVersion="3" refreshedVersion="3" minRefreshableVersion="3" recordCount="721">
  <cacheSource type="external" connectionId="59"/>
  <cacheFields count="16">
    <cacheField name="idauto" numFmtId="0">
      <sharedItems containsSemiMixedTypes="0" containsString="0" containsNumber="1" containsInteger="1" minValue="17" maxValue="777"/>
    </cacheField>
    <cacheField name="kodedesa" numFmtId="0">
      <sharedItems/>
    </cacheField>
    <cacheField name="tahun" numFmtId="0">
      <sharedItems containsSemiMixedTypes="0" containsString="0" containsNumber="1" containsInteger="1" minValue="2009" maxValue="2013" count="5">
        <n v="2010"/>
        <n v="2011"/>
        <n v="2012"/>
        <n v="2009"/>
        <n v="2013"/>
      </sharedItems>
    </cacheField>
    <cacheField name="lakilaki" numFmtId="0">
      <sharedItems containsSemiMixedTypes="0" containsString="0" containsNumber="1" containsInteger="1" minValue="0" maxValue="11092"/>
    </cacheField>
    <cacheField name="perempuan" numFmtId="0">
      <sharedItems containsSemiMixedTypes="0" containsString="0" containsNumber="1" containsInteger="1" minValue="0" maxValue="10626"/>
    </cacheField>
    <cacheField name="jumlah" numFmtId="0">
      <sharedItems containsSemiMixedTypes="0" containsString="0" containsNumber="1" containsInteger="1" minValue="0" maxValue="21718"/>
    </cacheField>
    <cacheField name="sexratio" numFmtId="0">
      <sharedItems containsSemiMixedTypes="0" containsString="0" containsNumber="1" containsInteger="1" minValue="0" maxValue="5000"/>
    </cacheField>
    <cacheField name="ket" numFmtId="0">
      <sharedItems containsBlank="1" count="2">
        <m/>
        <s v="Laporan Bulanan Kependudukan"/>
      </sharedItems>
    </cacheField>
    <cacheField name="date_insert" numFmtId="0">
      <sharedItems containsSemiMixedTypes="0" containsNonDate="0" containsDate="1" containsString="0" minDate="2012-07-04T16:26:48" maxDate="2014-11-15T12:55:10"/>
    </cacheField>
    <cacheField name="date_update" numFmtId="0">
      <sharedItems containsNonDate="0" containsString="0" containsBlank="1" count="1">
        <m/>
      </sharedItems>
    </cacheField>
    <cacheField name="user_insert" numFmtId="0">
      <sharedItems containsBlank="1" count="4">
        <s v="hudri"/>
        <m/>
        <s v="cihara"/>
        <s v="lebakgedong"/>
      </sharedItems>
    </cacheField>
    <cacheField name="user_update" numFmtId="0">
      <sharedItems containsBlank="1" count="7">
        <m/>
        <s v="hudri"/>
        <s v="cilograng"/>
        <s v="cimarga"/>
        <s v="cikulur"/>
        <s v="warunggunung"/>
        <s v="neti"/>
      </sharedItems>
    </cacheField>
    <cacheField name="kodekecamatan" numFmtId="0">
      <sharedItems count="28">
        <s v="10"/>
        <s v="11"/>
        <s v="12"/>
        <s v="13"/>
        <s v="14"/>
        <s v="15"/>
        <s v="16"/>
        <s v="17"/>
        <s v="18"/>
        <s v="19"/>
        <s v="21"/>
        <s v="22"/>
        <s v="23"/>
        <s v="24"/>
        <s v="25"/>
        <s v="26"/>
        <s v="27"/>
        <s v="28"/>
        <s v="29"/>
        <s v="30"/>
        <s v="31"/>
        <s v="32"/>
        <s v="33"/>
        <s v="34"/>
        <s v="35"/>
        <s v="36"/>
        <s v="37"/>
        <s v="38"/>
      </sharedItems>
    </cacheField>
    <cacheField name="desa" numFmtId="0">
      <sharedItems count="326">
        <s v="Gunungsari"/>
        <s v="Kertaraharja"/>
        <s v="Kerta"/>
        <s v="Kertarahayu"/>
        <s v="Bojongjuruh"/>
        <s v="Umbuljaya"/>
        <s v="Lebakkeusik"/>
        <s v="Labanjaya"/>
        <s v="Leuwiipuh"/>
        <s v="Tamansari"/>
        <s v="Cilegong Ilir"/>
        <s v="Cisampih"/>
        <s v="Jalupang Girang"/>
        <s v="Cidahu"/>
        <s v="Keusik"/>
        <s v="Ciruji"/>
        <s v="Cibaturkeusik"/>
        <s v="Kaduhauk"/>
        <s v="Bendungan"/>
        <s v="Kumpay"/>
        <s v="Sukamanah"/>
        <s v="Mlp. Selatan"/>
        <s v="Cilangkahan"/>
        <s v="Pagelaran"/>
        <s v="Kersaratu"/>
        <s v="Sukaraja"/>
        <s v="Kadujajar"/>
        <s v="Mlp. Utara"/>
        <s v="Rahong"/>
        <s v="Sanghiang"/>
        <s v="Bolang"/>
        <s v="Sumberwaras"/>
        <s v="Cipeundeuy"/>
        <s v="Senanghati"/>
        <s v="Muara"/>
        <s v="Wanasalam"/>
        <s v="Sukatani"/>
        <s v="Cikeusik"/>
        <s v="Bejod"/>
        <s v="Cipedang"/>
        <s v="Cisarap"/>
        <s v="Parungsari"/>
        <s v="Cipeucang"/>
        <s v="Parungpanjang"/>
        <s v="Katapang"/>
        <s v="Cilangkap"/>
        <s v="Karang Pamindangan"/>
        <s v="Situregen"/>
        <s v="Sukajadi"/>
        <s v="Hegarmanah"/>
        <s v="Panggarangan"/>
        <s v="Mekarjaya"/>
        <s v="Sindangratu"/>
        <s v="Cimandiri"/>
        <s v="Gunung Gede"/>
        <s v="Cibarengkok"/>
        <s v="Sogong"/>
        <s v="Jatake"/>
        <s v="Pondokpanjang"/>
        <s v="Ciparahu"/>
        <s v="Cihara"/>
        <s v="Barunai"/>
        <s v="Karangkamulyan"/>
        <s v="Panyaungan"/>
        <s v="Mekarsari"/>
        <s v="Lebak Peundeuy"/>
        <s v="Citepuseun"/>
        <s v="Bayah Barat"/>
        <s v="Darmasari"/>
        <s v="Pamubulan"/>
        <s v="Sawarna"/>
        <s v="Sawarna Timur"/>
        <s v="Cidikit"/>
        <s v="Bayah Timur"/>
        <s v="Cimancak"/>
        <s v="Suwakan"/>
        <s v="Pasirgombong"/>
        <s v="Cisuren"/>
        <s v="Cibareno"/>
        <s v="Cilograng"/>
        <s v="Lebaktipar"/>
        <s v="Cikatomas"/>
        <s v="Cijengkol"/>
        <s v="Pasirbungur"/>
        <s v="Cikamunding"/>
        <s v="Girimukti."/>
        <s v="Cireundeu"/>
        <s v="Gunungbatu"/>
        <s v="Citorek Tengah (Citorek)"/>
        <s v="Cikotok"/>
        <s v="Cibeber"/>
        <s v="Ciherang"/>
        <s v="Warungbanten"/>
        <s v="Neglasari"/>
        <s v="Cikadu"/>
        <s v="Kujangjaya"/>
        <s v="Cisungsang"/>
        <s v="Cihambali"/>
        <s v="Sukamulya"/>
        <s v="Citorek Timur (Ciparay)"/>
        <s v="Citorek Sabrang"/>
        <s v="Citorek Kidul (Ciusul)"/>
        <s v="Kujangsari."/>
        <s v="Situmulya"/>
        <s v="Sinargalih"/>
        <s v="Wanasari"/>
        <s v="Gunungwangun"/>
        <s v="Citorek Barat (Madurjaya)"/>
        <s v="Kandangsapi"/>
        <s v="Cihujan"/>
        <s v="Ciapus"/>
        <s v="Cijaku"/>
        <s v="Cipalabuh"/>
        <s v="Cibeureum"/>
        <s v="Cimenga"/>
        <s v="Sukasenang"/>
        <s v="Kapunduhan"/>
        <s v="Peucangpari"/>
        <s v="Cibungur."/>
        <s v="Cikaret"/>
        <s v="Cikadongdong"/>
        <s v="Cikaratuan"/>
        <s v="Mugijaya"/>
        <s v="Cigemblong"/>
        <s v="Cikate"/>
        <s v="Wangunjaya"/>
        <s v="Mekarjaya."/>
        <s v="Pasindangan"/>
        <s v="Kujangsari"/>
        <s v="Parungkujang"/>
        <s v="Cikareo"/>
        <s v="Cileles"/>
        <s v="Margamulya"/>
        <s v="Cipadang"/>
        <s v="Daroyon"/>
        <s v="Prabugantungan"/>
        <s v="Gumuruh"/>
        <s v="Banjarsari"/>
        <s v="Gunungkendeng"/>
        <s v="Cimanyangray"/>
        <s v="Keramatjaya"/>
        <s v="Bulakan"/>
        <s v="Cicaringin"/>
        <s v="Ciakar"/>
        <s v="Cisampang"/>
        <s v="Bojongkoneng"/>
        <s v="Ciginggang"/>
        <s v="Gunung Kencana"/>
        <s v="Sukanegara"/>
        <s v="tanjungsari Indah"/>
        <s v="Keboncau"/>
        <s v="Cimayang"/>
        <s v="Parakanbeusi"/>
        <s v="Bojongmanik"/>
        <s v="Mekarmanik"/>
        <s v="Kadurahayu"/>
        <s v="Mekar Rahayu"/>
        <s v="Harjawana"/>
        <s v="Pasir Bitung"/>
        <s v="Parakanlima"/>
        <s v="Kadudamas"/>
        <s v="Datarcae"/>
        <s v="Karoya"/>
        <s v="Nangerang"/>
        <s v="Cirinten"/>
        <s v="Karangnunggal"/>
        <s v="Cibarani"/>
        <s v="Cempaka"/>
        <s v="Badur"/>
        <s v="Kanekes"/>
        <s v="Nayagati"/>
        <s v="Bojongmenteng"/>
        <s v="Cisimeut"/>
        <s v="Margawangi"/>
        <s v="Sangkanwangi"/>
        <s v="Jalupangmulya"/>
        <s v="Leuwidamar"/>
        <s v="Cibungur"/>
        <s v="Lebak Parahiang"/>
        <s v="Wantisari"/>
        <s v="Cisimeut Raya"/>
        <s v="Pasirnangka"/>
        <s v="Cikarang"/>
        <s v="Jagaraksa"/>
        <s v="Ciminyak"/>
        <s v="Leuwicoo"/>
        <s v="Tanjungwangi"/>
        <s v="Muncang"/>
        <s v="Girijagabaya"/>
        <s v="Sukanagara"/>
        <s v="Sindangwangi"/>
        <s v="Mekarwangi"/>
        <s v="Cilebang/Sinarjaya"/>
        <s v="Cirompang"/>
        <s v="Sukamaju"/>
        <s v="Majasari"/>
        <s v="Sindanglaya"/>
        <s v="Sobang"/>
        <s v="Sukajaya."/>
        <s v="Hariang"/>
        <s v="Sukaresmi"/>
        <s v="Pasirhaur"/>
        <s v="Girilaya"/>
        <s v="Jayapura"/>
        <s v="Giriharja"/>
        <s v="Bintangsari"/>
        <s v="Cipanas"/>
        <s v="Luhurjaya"/>
        <s v="Sipayung"/>
        <s v="Bintangresmi"/>
        <s v="Malangsari"/>
        <s v="Sukasari"/>
        <s v="Haurgajrug"/>
        <s v="Talagahiang"/>
        <s v="Harumsari"/>
        <s v="Lebakgedong"/>
        <s v="Lebaksitu"/>
        <s v="Ciladaeun"/>
        <s v="Lebaksangka"/>
        <s v="Banjar irigasi"/>
        <s v="Maraya"/>
        <s v="Margaluyu."/>
        <s v="Sukamarga"/>
        <s v="Sindangsari"/>
        <s v="Sajiramekar"/>
        <s v="Sajira"/>
        <s v="Sukarame"/>
        <s v="Calungbungur"/>
        <s v="Sukajaya"/>
        <s v="Pajagan"/>
        <s v="Bungurmekar"/>
        <s v="Ciuyah"/>
        <s v="Paja"/>
        <s v="Sarageni"/>
        <s v="Jayasari"/>
        <s v="Margatirta"/>
        <s v="Gununganten"/>
        <s v="Sangkanmanik"/>
        <s v="Sudamanik"/>
        <s v="Girimukti"/>
        <s v="Jayamanik"/>
        <s v="Margaluyu"/>
        <s v="Mekarmulya"/>
        <s v="Sangiangjaya"/>
        <s v="Tambak"/>
        <s v="Margajaya"/>
        <s v="Cimarga"/>
        <s v="Intenjaya"/>
        <s v="Karya jaya"/>
        <s v="Anggalan"/>
        <s v="Muaradua"/>
        <s v="Muncangkopong"/>
        <s v="Tamanjaya"/>
        <s v="Curugpanjang"/>
        <s v="Cikulur"/>
        <s v="Cigoong Selatan"/>
        <s v="Cigoong Utara"/>
        <s v="Sumurbandung"/>
        <s v="Sukaharja"/>
        <s v="Sukadaya"/>
        <s v="Parage"/>
        <s v="Pasirgintung"/>
        <s v="Pasir Tangkil"/>
        <s v="Sukarendah"/>
        <s v="Selaraja"/>
        <s v="Warunggunung"/>
        <s v="Cibuah"/>
        <s v="Baros"/>
        <s v="Padasuka"/>
        <s v="Jagabaya"/>
        <s v="Tambakbaya"/>
        <s v="Bojongleles"/>
        <s v="Kaduagung Timur"/>
        <s v="Kaduagung Tengah"/>
        <s v="Kaduagung Barat"/>
        <s v="Mekar Agung"/>
        <s v="Malabar"/>
        <s v="Pasar Keong"/>
        <s v="Cibadak"/>
        <s v="Panancangan"/>
        <s v="Cimenteng Jaya"/>
        <s v="Asem"/>
        <s v="Asem Margaluyu"/>
        <s v="Cisangu"/>
        <s v="Bojongcae"/>
        <s v="Pasir Tanjung"/>
        <s v="Rangkasbitung Timur"/>
        <s v="Rangkasbitung Barat"/>
        <s v="MC Timur"/>
        <s v="Jatimulya"/>
        <s v="Narimbang Mulia"/>
        <s v="Cimangeunteung"/>
        <s v="Citeras"/>
        <s v="Nameng"/>
        <s v="Kolelet Wetan"/>
        <s v="Pabuaran"/>
        <s v="Cijoro Pasir"/>
        <s v="Cijoro Lebak"/>
        <s v="MC Barat"/>
        <s v="Pasir Kupa"/>
        <s v="Aweh"/>
        <s v="Sukamekarsari"/>
        <s v="Kalanganyar"/>
        <s v="Sangiang Tanjung"/>
        <s v="Cikatapis"/>
        <s v="Pasir Kacapi"/>
        <s v="Buyut Mekar"/>
        <s v="Sangiang"/>
        <s v="Tanjung Sari"/>
        <s v="Maja"/>
        <s v="Maja Baru"/>
        <s v="Curug Badak"/>
        <s v="Pasir Kembang"/>
        <s v="Gubug Cibeureum"/>
        <s v="Binong"/>
        <s v="Sindangmulya"/>
        <s v="Guradog"/>
        <s v="Candi"/>
        <s v="Sekarwangi"/>
        <s v="Curugbitung"/>
        <s v="Ciburuy"/>
        <s v="Mayak"/>
        <s v="Cilayang"/>
        <s v="Cipining"/>
        <s v="Cidadap"/>
        <s v="Lebakasih"/>
      </sharedItems>
    </cacheField>
    <cacheField name="kecamatan" numFmtId="0">
      <sharedItems count="28">
        <s v="Banjarsari"/>
        <s v="Malingping"/>
        <s v="Wanasalam"/>
        <s v="Panggarangan"/>
        <s v="Cihara"/>
        <s v="Bayah"/>
        <s v="Cilograng"/>
        <s v="Cibeber"/>
        <s v="Cijaku"/>
        <s v="Cigemblong"/>
        <s v="Cileles"/>
        <s v="Gunungkencana"/>
        <s v="Bojongmanik"/>
        <s v="Cirinten"/>
        <s v="Leuwidamar"/>
        <s v="Muncang"/>
        <s v="Sobang"/>
        <s v="Cipanas"/>
        <s v="Lebakgedong"/>
        <s v="Sajira"/>
        <s v="Cimarga"/>
        <s v="Cikulur"/>
        <s v="Warunggunung"/>
        <s v="Cibadak"/>
        <s v="Rangkasbitung"/>
        <s v="Kalanganyar"/>
        <s v="Maja"/>
        <s v="Curugbitung"/>
      </sharedItems>
    </cacheField>
    <cacheField name="wilayah" numFmtId="0">
      <sharedItems containsSemiMixedTypes="0" containsString="0" containsNumber="1" containsInteger="1" minValue="1" maxValue="6" count="6">
        <n v="4"/>
        <n v="5"/>
        <n v="6"/>
        <n v="3"/>
        <n v="2"/>
        <n v="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9">
  <r>
    <n v="1235"/>
    <s v="1667"/>
    <x v="0"/>
    <d v="2013-04-12T12:07:09"/>
    <x v="0"/>
    <x v="0"/>
    <x v="0"/>
    <x v="0"/>
    <x v="0"/>
    <x v="0"/>
    <x v="0"/>
    <x v="0"/>
    <x v="0"/>
    <n v="0"/>
    <x v="0"/>
    <x v="0"/>
    <x v="0"/>
    <n v="321"/>
    <n v="383"/>
    <x v="0"/>
    <n v="2678"/>
    <n v="0"/>
    <x v="0"/>
    <x v="0"/>
    <x v="0"/>
    <n v="27"/>
    <n v="27"/>
  </r>
  <r>
    <n v="1216"/>
    <s v="1830"/>
    <x v="0"/>
    <d v="2013-04-12T11:46:06"/>
    <x v="0"/>
    <x v="0"/>
    <x v="0"/>
    <x v="0"/>
    <x v="1"/>
    <x v="0"/>
    <x v="0"/>
    <x v="0"/>
    <x v="0"/>
    <n v="0"/>
    <x v="0"/>
    <x v="0"/>
    <x v="0"/>
    <n v="556"/>
    <n v="432"/>
    <x v="0"/>
    <n v="1200"/>
    <n v="0"/>
    <x v="0"/>
    <x v="0"/>
    <x v="0"/>
    <n v="45"/>
    <n v="41"/>
  </r>
  <r>
    <n v="1217"/>
    <s v="1835"/>
    <x v="0"/>
    <d v="2013-04-12T11:47:43"/>
    <x v="0"/>
    <x v="0"/>
    <x v="0"/>
    <x v="0"/>
    <x v="2"/>
    <x v="0"/>
    <x v="0"/>
    <x v="0"/>
    <x v="0"/>
    <n v="0"/>
    <x v="0"/>
    <x v="0"/>
    <x v="1"/>
    <n v="537"/>
    <n v="472"/>
    <x v="0"/>
    <n v="1271"/>
    <n v="0"/>
    <x v="0"/>
    <x v="0"/>
    <x v="0"/>
    <n v="55"/>
    <n v="36"/>
  </r>
  <r>
    <n v="1218"/>
    <s v="1840"/>
    <x v="0"/>
    <d v="2013-04-12T11:49:42"/>
    <x v="0"/>
    <x v="0"/>
    <x v="0"/>
    <x v="0"/>
    <x v="3"/>
    <x v="0"/>
    <x v="0"/>
    <x v="0"/>
    <x v="0"/>
    <n v="0"/>
    <x v="0"/>
    <x v="0"/>
    <x v="0"/>
    <n v="434"/>
    <n v="357"/>
    <x v="0"/>
    <n v="1234"/>
    <n v="0"/>
    <x v="0"/>
    <x v="0"/>
    <x v="0"/>
    <n v="36"/>
    <n v="59"/>
  </r>
  <r>
    <n v="1219"/>
    <s v="1845"/>
    <x v="0"/>
    <d v="2013-04-12T11:50:43"/>
    <x v="0"/>
    <x v="0"/>
    <x v="0"/>
    <x v="0"/>
    <x v="4"/>
    <x v="0"/>
    <x v="0"/>
    <x v="0"/>
    <x v="0"/>
    <n v="0"/>
    <x v="0"/>
    <x v="0"/>
    <x v="0"/>
    <n v="420"/>
    <n v="540"/>
    <x v="0"/>
    <n v="1177"/>
    <n v="0"/>
    <x v="0"/>
    <x v="0"/>
    <x v="0"/>
    <n v="47"/>
    <n v="28"/>
  </r>
  <r>
    <n v="1220"/>
    <s v="1850"/>
    <x v="0"/>
    <d v="2013-04-12T11:51:33"/>
    <x v="0"/>
    <x v="0"/>
    <x v="0"/>
    <x v="0"/>
    <x v="5"/>
    <x v="0"/>
    <x v="0"/>
    <x v="0"/>
    <x v="0"/>
    <n v="0"/>
    <x v="0"/>
    <x v="0"/>
    <x v="0"/>
    <n v="321"/>
    <n v="454"/>
    <x v="0"/>
    <n v="1276"/>
    <n v="0"/>
    <x v="0"/>
    <x v="0"/>
    <x v="0"/>
    <n v="31"/>
    <n v="39"/>
  </r>
  <r>
    <n v="1221"/>
    <s v="1855"/>
    <x v="0"/>
    <d v="2013-04-12T11:52:38"/>
    <x v="0"/>
    <x v="0"/>
    <x v="0"/>
    <x v="0"/>
    <x v="6"/>
    <x v="0"/>
    <x v="0"/>
    <x v="0"/>
    <x v="0"/>
    <n v="8"/>
    <x v="0"/>
    <x v="0"/>
    <x v="0"/>
    <n v="405"/>
    <n v="337"/>
    <x v="0"/>
    <n v="1953"/>
    <n v="0"/>
    <x v="0"/>
    <x v="0"/>
    <x v="0"/>
    <n v="0"/>
    <n v="88"/>
  </r>
  <r>
    <n v="1222"/>
    <s v="1860"/>
    <x v="0"/>
    <d v="2013-04-12T11:53:32"/>
    <x v="0"/>
    <x v="0"/>
    <x v="0"/>
    <x v="0"/>
    <x v="7"/>
    <x v="0"/>
    <x v="0"/>
    <x v="0"/>
    <x v="0"/>
    <n v="0"/>
    <x v="0"/>
    <x v="0"/>
    <x v="0"/>
    <n v="331"/>
    <n v="390"/>
    <x v="0"/>
    <n v="1541"/>
    <n v="0"/>
    <x v="0"/>
    <x v="0"/>
    <x v="0"/>
    <n v="55"/>
    <n v="33"/>
  </r>
  <r>
    <n v="1223"/>
    <s v="1865"/>
    <x v="0"/>
    <d v="2013-04-12T11:54:32"/>
    <x v="0"/>
    <x v="0"/>
    <x v="0"/>
    <x v="0"/>
    <x v="8"/>
    <x v="0"/>
    <x v="0"/>
    <x v="0"/>
    <x v="0"/>
    <n v="0"/>
    <x v="0"/>
    <x v="0"/>
    <x v="0"/>
    <n v="301"/>
    <n v="424"/>
    <x v="0"/>
    <n v="1500"/>
    <n v="0"/>
    <x v="0"/>
    <x v="0"/>
    <x v="0"/>
    <n v="21"/>
    <n v="120"/>
  </r>
  <r>
    <n v="1224"/>
    <s v="1866"/>
    <x v="0"/>
    <d v="2013-04-12T11:55:22"/>
    <x v="0"/>
    <x v="0"/>
    <x v="0"/>
    <x v="0"/>
    <x v="9"/>
    <x v="0"/>
    <x v="0"/>
    <x v="0"/>
    <x v="0"/>
    <n v="0"/>
    <x v="0"/>
    <x v="0"/>
    <x v="0"/>
    <n v="454"/>
    <n v="332"/>
    <x v="0"/>
    <n v="1724"/>
    <n v="0"/>
    <x v="0"/>
    <x v="0"/>
    <x v="0"/>
    <n v="90"/>
    <n v="49"/>
  </r>
  <r>
    <n v="1225"/>
    <s v="1870"/>
    <x v="0"/>
    <d v="2013-04-12T11:56:25"/>
    <x v="0"/>
    <x v="0"/>
    <x v="0"/>
    <x v="0"/>
    <x v="10"/>
    <x v="0"/>
    <x v="0"/>
    <x v="0"/>
    <x v="0"/>
    <n v="0"/>
    <x v="0"/>
    <x v="0"/>
    <x v="0"/>
    <n v="296"/>
    <n v="345"/>
    <x v="0"/>
    <n v="2789"/>
    <n v="0"/>
    <x v="0"/>
    <x v="0"/>
    <x v="0"/>
    <n v="52"/>
    <n v="31"/>
  </r>
  <r>
    <n v="1226"/>
    <s v="1875"/>
    <x v="0"/>
    <d v="2013-04-12T11:57:21"/>
    <x v="0"/>
    <x v="0"/>
    <x v="0"/>
    <x v="0"/>
    <x v="11"/>
    <x v="0"/>
    <x v="0"/>
    <x v="0"/>
    <x v="0"/>
    <n v="1"/>
    <x v="0"/>
    <x v="0"/>
    <x v="0"/>
    <n v="243"/>
    <n v="240"/>
    <x v="0"/>
    <n v="2898"/>
    <n v="0"/>
    <x v="0"/>
    <x v="0"/>
    <x v="0"/>
    <n v="41"/>
    <n v="77"/>
  </r>
  <r>
    <n v="1227"/>
    <s v="1880"/>
    <x v="0"/>
    <d v="2013-04-12T11:58:13"/>
    <x v="0"/>
    <x v="0"/>
    <x v="0"/>
    <x v="0"/>
    <x v="12"/>
    <x v="0"/>
    <x v="0"/>
    <x v="0"/>
    <x v="0"/>
    <n v="0"/>
    <x v="0"/>
    <x v="0"/>
    <x v="0"/>
    <n v="339"/>
    <n v="230"/>
    <x v="0"/>
    <n v="1102"/>
    <n v="0"/>
    <x v="0"/>
    <x v="0"/>
    <x v="0"/>
    <n v="52"/>
    <n v="34"/>
  </r>
  <r>
    <n v="1228"/>
    <s v="1885"/>
    <x v="0"/>
    <d v="2013-04-12T11:59:42"/>
    <x v="0"/>
    <x v="0"/>
    <x v="0"/>
    <x v="0"/>
    <x v="13"/>
    <x v="0"/>
    <x v="0"/>
    <x v="0"/>
    <x v="0"/>
    <n v="0"/>
    <x v="0"/>
    <x v="0"/>
    <x v="0"/>
    <n v="357"/>
    <n v="445"/>
    <x v="0"/>
    <n v="2427"/>
    <n v="0"/>
    <x v="0"/>
    <x v="0"/>
    <x v="0"/>
    <n v="105"/>
    <n v="56"/>
  </r>
  <r>
    <n v="1229"/>
    <s v="1890"/>
    <x v="0"/>
    <d v="2013-04-12T12:00:45"/>
    <x v="0"/>
    <x v="0"/>
    <x v="0"/>
    <x v="0"/>
    <x v="14"/>
    <x v="0"/>
    <x v="0"/>
    <x v="0"/>
    <x v="0"/>
    <n v="0"/>
    <x v="0"/>
    <x v="0"/>
    <x v="0"/>
    <n v="255"/>
    <n v="345"/>
    <x v="0"/>
    <n v="1500"/>
    <n v="20000"/>
    <x v="0"/>
    <x v="0"/>
    <x v="0"/>
    <n v="55"/>
    <n v="22"/>
  </r>
  <r>
    <n v="1230"/>
    <s v="1895"/>
    <x v="0"/>
    <d v="2013-04-12T12:01:42"/>
    <x v="0"/>
    <x v="0"/>
    <x v="0"/>
    <x v="0"/>
    <x v="15"/>
    <x v="0"/>
    <x v="0"/>
    <x v="0"/>
    <x v="0"/>
    <n v="0"/>
    <x v="0"/>
    <x v="0"/>
    <x v="0"/>
    <n v="299"/>
    <n v="445"/>
    <x v="0"/>
    <n v="3898"/>
    <n v="12388"/>
    <x v="0"/>
    <x v="0"/>
    <x v="0"/>
    <n v="52"/>
    <n v="36"/>
  </r>
  <r>
    <n v="1231"/>
    <s v="1900"/>
    <x v="0"/>
    <d v="2013-04-12T12:03:14"/>
    <x v="0"/>
    <x v="0"/>
    <x v="0"/>
    <x v="0"/>
    <x v="16"/>
    <x v="0"/>
    <x v="0"/>
    <x v="0"/>
    <x v="0"/>
    <n v="0"/>
    <x v="0"/>
    <x v="0"/>
    <x v="0"/>
    <n v="321"/>
    <n v="281"/>
    <x v="0"/>
    <n v="2480"/>
    <n v="35000"/>
    <x v="0"/>
    <x v="0"/>
    <x v="0"/>
    <n v="163"/>
    <n v="88"/>
  </r>
  <r>
    <n v="1232"/>
    <s v="1905"/>
    <x v="0"/>
    <d v="2013-04-12T12:04:24"/>
    <x v="0"/>
    <x v="0"/>
    <x v="0"/>
    <x v="0"/>
    <x v="17"/>
    <x v="0"/>
    <x v="0"/>
    <x v="0"/>
    <x v="0"/>
    <n v="0"/>
    <x v="0"/>
    <x v="0"/>
    <x v="0"/>
    <n v="260"/>
    <n v="255"/>
    <x v="0"/>
    <n v="2951"/>
    <n v="48000"/>
    <x v="0"/>
    <x v="0"/>
    <x v="0"/>
    <n v="157"/>
    <n v="36"/>
  </r>
  <r>
    <n v="1233"/>
    <s v="1910"/>
    <x v="0"/>
    <d v="2013-04-12T12:05:28"/>
    <x v="0"/>
    <x v="0"/>
    <x v="0"/>
    <x v="0"/>
    <x v="18"/>
    <x v="0"/>
    <x v="0"/>
    <x v="0"/>
    <x v="0"/>
    <n v="0"/>
    <x v="0"/>
    <x v="0"/>
    <x v="0"/>
    <n v="255"/>
    <n v="281"/>
    <x v="0"/>
    <n v="2922"/>
    <n v="20000"/>
    <x v="0"/>
    <x v="0"/>
    <x v="0"/>
    <n v="67"/>
    <n v="18"/>
  </r>
  <r>
    <n v="1234"/>
    <s v="1915"/>
    <x v="0"/>
    <d v="2013-04-12T12:06:16"/>
    <x v="0"/>
    <x v="0"/>
    <x v="0"/>
    <x v="0"/>
    <x v="19"/>
    <x v="0"/>
    <x v="0"/>
    <x v="0"/>
    <x v="0"/>
    <n v="0"/>
    <x v="0"/>
    <x v="0"/>
    <x v="0"/>
    <n v="202"/>
    <n v="230"/>
    <x v="0"/>
    <n v="2234"/>
    <n v="0"/>
    <x v="0"/>
    <x v="0"/>
    <x v="0"/>
    <n v="31"/>
    <n v="10"/>
  </r>
  <r>
    <n v="930"/>
    <s v="2065"/>
    <x v="1"/>
    <d v="2012-08-28T08:22:10"/>
    <x v="0"/>
    <x v="1"/>
    <x v="0"/>
    <x v="1"/>
    <x v="20"/>
    <x v="1"/>
    <x v="1"/>
    <x v="1"/>
    <x v="1"/>
    <n v="1"/>
    <x v="1"/>
    <x v="1"/>
    <x v="2"/>
    <n v="0"/>
    <n v="0"/>
    <x v="1"/>
    <n v="0"/>
    <n v="0"/>
    <x v="0"/>
    <x v="1"/>
    <x v="1"/>
    <n v="0"/>
    <n v="0"/>
  </r>
  <r>
    <n v="1265"/>
    <s v="2065"/>
    <x v="0"/>
    <d v="2013-04-12T12:38:10"/>
    <x v="0"/>
    <x v="0"/>
    <x v="0"/>
    <x v="1"/>
    <x v="20"/>
    <x v="1"/>
    <x v="1"/>
    <x v="0"/>
    <x v="0"/>
    <n v="4"/>
    <x v="0"/>
    <x v="0"/>
    <x v="0"/>
    <n v="687"/>
    <n v="720"/>
    <x v="0"/>
    <n v="17801"/>
    <n v="0"/>
    <x v="0"/>
    <x v="0"/>
    <x v="0"/>
    <n v="900"/>
    <n v="15"/>
  </r>
  <r>
    <n v="926"/>
    <s v="2070"/>
    <x v="0"/>
    <d v="2012-08-27T10:50:25"/>
    <x v="0"/>
    <x v="1"/>
    <x v="1"/>
    <x v="1"/>
    <x v="21"/>
    <x v="1"/>
    <x v="1"/>
    <x v="0"/>
    <x v="0"/>
    <n v="0"/>
    <x v="0"/>
    <x v="0"/>
    <x v="0"/>
    <n v="675"/>
    <n v="577"/>
    <x v="0"/>
    <n v="16801"/>
    <n v="0"/>
    <x v="0"/>
    <x v="0"/>
    <x v="0"/>
    <n v="0"/>
    <n v="12"/>
  </r>
  <r>
    <n v="1266"/>
    <s v="2075"/>
    <x v="0"/>
    <d v="2013-04-12T12:40:16"/>
    <x v="0"/>
    <x v="0"/>
    <x v="0"/>
    <x v="1"/>
    <x v="22"/>
    <x v="1"/>
    <x v="1"/>
    <x v="0"/>
    <x v="0"/>
    <n v="0"/>
    <x v="0"/>
    <x v="0"/>
    <x v="0"/>
    <n v="980"/>
    <n v="855"/>
    <x v="0"/>
    <n v="15810"/>
    <n v="0"/>
    <x v="0"/>
    <x v="0"/>
    <x v="0"/>
    <n v="0"/>
    <n v="0"/>
  </r>
  <r>
    <n v="1267"/>
    <s v="2080"/>
    <x v="0"/>
    <d v="2013-04-12T12:41:07"/>
    <x v="0"/>
    <x v="0"/>
    <x v="0"/>
    <x v="1"/>
    <x v="23"/>
    <x v="1"/>
    <x v="1"/>
    <x v="0"/>
    <x v="0"/>
    <n v="7"/>
    <x v="0"/>
    <x v="0"/>
    <x v="0"/>
    <n v="755"/>
    <n v="757"/>
    <x v="0"/>
    <n v="15757"/>
    <n v="0"/>
    <x v="0"/>
    <x v="0"/>
    <x v="0"/>
    <n v="200"/>
    <n v="21"/>
  </r>
  <r>
    <n v="1268"/>
    <s v="2085"/>
    <x v="0"/>
    <d v="2013-04-12T12:41:59"/>
    <x v="0"/>
    <x v="0"/>
    <x v="0"/>
    <x v="1"/>
    <x v="24"/>
    <x v="1"/>
    <x v="1"/>
    <x v="0"/>
    <x v="0"/>
    <n v="0"/>
    <x v="0"/>
    <x v="0"/>
    <x v="0"/>
    <n v="760"/>
    <n v="730"/>
    <x v="0"/>
    <n v="25141"/>
    <n v="0"/>
    <x v="0"/>
    <x v="0"/>
    <x v="0"/>
    <n v="0"/>
    <n v="22"/>
  </r>
  <r>
    <n v="933"/>
    <s v="2090"/>
    <x v="1"/>
    <d v="2012-12-10T17:01:29"/>
    <x v="0"/>
    <x v="1"/>
    <x v="2"/>
    <x v="1"/>
    <x v="25"/>
    <x v="1"/>
    <x v="1"/>
    <x v="2"/>
    <x v="1"/>
    <n v="5"/>
    <x v="2"/>
    <x v="2"/>
    <x v="3"/>
    <n v="2"/>
    <n v="1"/>
    <x v="2"/>
    <n v="4"/>
    <n v="5"/>
    <x v="1"/>
    <x v="2"/>
    <x v="2"/>
    <n v="9"/>
    <n v="10"/>
  </r>
  <r>
    <n v="934"/>
    <s v="2090"/>
    <x v="0"/>
    <d v="2012-12-20T04:55:07"/>
    <x v="0"/>
    <x v="1"/>
    <x v="1"/>
    <x v="1"/>
    <x v="25"/>
    <x v="1"/>
    <x v="1"/>
    <x v="0"/>
    <x v="0"/>
    <n v="1"/>
    <x v="0"/>
    <x v="0"/>
    <x v="0"/>
    <n v="288"/>
    <n v="695"/>
    <x v="0"/>
    <n v="20324"/>
    <n v="2886"/>
    <x v="0"/>
    <x v="0"/>
    <x v="0"/>
    <n v="123"/>
    <n v="16"/>
  </r>
  <r>
    <n v="931"/>
    <s v="2095"/>
    <x v="1"/>
    <d v="2012-08-28T08:57:33"/>
    <x v="0"/>
    <x v="1"/>
    <x v="2"/>
    <x v="1"/>
    <x v="26"/>
    <x v="1"/>
    <x v="1"/>
    <x v="1"/>
    <x v="2"/>
    <n v="1111"/>
    <x v="1"/>
    <x v="1"/>
    <x v="2"/>
    <n v="3332"/>
    <n v="4442"/>
    <x v="1"/>
    <n v="555"/>
    <n v="66664"/>
    <x v="2"/>
    <x v="1"/>
    <x v="1"/>
    <n v="7777"/>
    <n v="7777"/>
  </r>
  <r>
    <n v="1269"/>
    <s v="2095"/>
    <x v="0"/>
    <d v="2013-04-12T12:44:29"/>
    <x v="0"/>
    <x v="0"/>
    <x v="0"/>
    <x v="1"/>
    <x v="26"/>
    <x v="1"/>
    <x v="1"/>
    <x v="0"/>
    <x v="0"/>
    <n v="4"/>
    <x v="0"/>
    <x v="0"/>
    <x v="0"/>
    <n v="655"/>
    <n v="360"/>
    <x v="0"/>
    <n v="13557"/>
    <n v="0"/>
    <x v="0"/>
    <x v="0"/>
    <x v="0"/>
    <n v="0"/>
    <n v="5"/>
  </r>
  <r>
    <n v="1270"/>
    <s v="2100"/>
    <x v="0"/>
    <d v="2013-04-12T12:45:17"/>
    <x v="0"/>
    <x v="0"/>
    <x v="0"/>
    <x v="1"/>
    <x v="27"/>
    <x v="1"/>
    <x v="1"/>
    <x v="0"/>
    <x v="0"/>
    <n v="0"/>
    <x v="0"/>
    <x v="0"/>
    <x v="0"/>
    <n v="479"/>
    <n v="654"/>
    <x v="0"/>
    <n v="18778"/>
    <n v="0"/>
    <x v="0"/>
    <x v="0"/>
    <x v="0"/>
    <n v="100"/>
    <n v="8"/>
  </r>
  <r>
    <n v="1271"/>
    <s v="2105"/>
    <x v="0"/>
    <d v="2013-04-12T12:46:15"/>
    <x v="0"/>
    <x v="0"/>
    <x v="0"/>
    <x v="1"/>
    <x v="28"/>
    <x v="1"/>
    <x v="1"/>
    <x v="0"/>
    <x v="0"/>
    <n v="10"/>
    <x v="0"/>
    <x v="0"/>
    <x v="0"/>
    <n v="380"/>
    <n v="700"/>
    <x v="0"/>
    <n v="22327"/>
    <n v="0"/>
    <x v="0"/>
    <x v="0"/>
    <x v="0"/>
    <n v="63"/>
    <n v="9"/>
  </r>
  <r>
    <n v="1272"/>
    <s v="2110"/>
    <x v="0"/>
    <d v="2013-04-12T12:47:05"/>
    <x v="0"/>
    <x v="0"/>
    <x v="0"/>
    <x v="1"/>
    <x v="29"/>
    <x v="1"/>
    <x v="1"/>
    <x v="0"/>
    <x v="0"/>
    <n v="0"/>
    <x v="0"/>
    <x v="0"/>
    <x v="0"/>
    <n v="834"/>
    <n v="709"/>
    <x v="0"/>
    <n v="14686"/>
    <n v="0"/>
    <x v="0"/>
    <x v="0"/>
    <x v="0"/>
    <n v="0"/>
    <n v="0"/>
  </r>
  <r>
    <n v="1273"/>
    <s v="2115"/>
    <x v="0"/>
    <d v="2013-04-12T12:47:57"/>
    <x v="0"/>
    <x v="0"/>
    <x v="0"/>
    <x v="1"/>
    <x v="30"/>
    <x v="1"/>
    <x v="1"/>
    <x v="0"/>
    <x v="0"/>
    <n v="0"/>
    <x v="0"/>
    <x v="0"/>
    <x v="0"/>
    <n v="721"/>
    <n v="913"/>
    <x v="0"/>
    <n v="16880"/>
    <n v="0"/>
    <x v="0"/>
    <x v="0"/>
    <x v="0"/>
    <n v="101"/>
    <n v="20"/>
  </r>
  <r>
    <n v="935"/>
    <s v="2120"/>
    <x v="1"/>
    <d v="2012-12-29T21:31:43"/>
    <x v="0"/>
    <x v="1"/>
    <x v="2"/>
    <x v="1"/>
    <x v="31"/>
    <x v="1"/>
    <x v="1"/>
    <x v="2"/>
    <x v="3"/>
    <n v="4"/>
    <x v="3"/>
    <x v="2"/>
    <x v="1"/>
    <n v="7"/>
    <n v="6"/>
    <x v="3"/>
    <n v="9"/>
    <n v="11"/>
    <x v="3"/>
    <x v="3"/>
    <x v="3"/>
    <n v="55"/>
    <n v="666"/>
  </r>
  <r>
    <n v="1274"/>
    <s v="2120"/>
    <x v="0"/>
    <d v="2013-04-12T12:48:38"/>
    <x v="0"/>
    <x v="0"/>
    <x v="0"/>
    <x v="1"/>
    <x v="31"/>
    <x v="1"/>
    <x v="1"/>
    <x v="0"/>
    <x v="0"/>
    <n v="0"/>
    <x v="0"/>
    <x v="0"/>
    <x v="0"/>
    <n v="554"/>
    <n v="790"/>
    <x v="0"/>
    <n v="25126"/>
    <n v="0"/>
    <x v="0"/>
    <x v="0"/>
    <x v="0"/>
    <n v="0"/>
    <n v="33"/>
  </r>
  <r>
    <n v="1275"/>
    <s v="2125"/>
    <x v="0"/>
    <d v="2013-04-12T12:49:27"/>
    <x v="0"/>
    <x v="0"/>
    <x v="0"/>
    <x v="1"/>
    <x v="32"/>
    <x v="1"/>
    <x v="1"/>
    <x v="0"/>
    <x v="0"/>
    <n v="0"/>
    <x v="0"/>
    <x v="0"/>
    <x v="0"/>
    <n v="949"/>
    <n v="790"/>
    <x v="0"/>
    <n v="18669"/>
    <n v="0"/>
    <x v="0"/>
    <x v="0"/>
    <x v="0"/>
    <n v="0"/>
    <n v="16"/>
  </r>
  <r>
    <n v="1276"/>
    <s v="2130"/>
    <x v="0"/>
    <d v="2013-04-12T12:50:07"/>
    <x v="0"/>
    <x v="0"/>
    <x v="0"/>
    <x v="1"/>
    <x v="33"/>
    <x v="1"/>
    <x v="1"/>
    <x v="0"/>
    <x v="0"/>
    <n v="0"/>
    <x v="0"/>
    <x v="0"/>
    <x v="0"/>
    <n v="966"/>
    <n v="884"/>
    <x v="0"/>
    <n v="11743"/>
    <n v="0"/>
    <x v="0"/>
    <x v="0"/>
    <x v="0"/>
    <n v="0"/>
    <n v="8"/>
  </r>
  <r>
    <n v="1277"/>
    <s v="2135"/>
    <x v="0"/>
    <d v="2013-04-12T12:53:15"/>
    <x v="0"/>
    <x v="0"/>
    <x v="0"/>
    <x v="2"/>
    <x v="34"/>
    <x v="2"/>
    <x v="1"/>
    <x v="0"/>
    <x v="0"/>
    <n v="66"/>
    <x v="0"/>
    <x v="0"/>
    <x v="0"/>
    <n v="442"/>
    <n v="430"/>
    <x v="0"/>
    <n v="13020"/>
    <n v="0"/>
    <x v="0"/>
    <x v="0"/>
    <x v="0"/>
    <n v="0"/>
    <n v="0"/>
  </r>
  <r>
    <n v="1278"/>
    <s v="2140"/>
    <x v="0"/>
    <d v="2013-04-12T12:54:28"/>
    <x v="0"/>
    <x v="0"/>
    <x v="0"/>
    <x v="2"/>
    <x v="35"/>
    <x v="2"/>
    <x v="1"/>
    <x v="0"/>
    <x v="0"/>
    <n v="115"/>
    <x v="0"/>
    <x v="0"/>
    <x v="0"/>
    <n v="886"/>
    <n v="466"/>
    <x v="0"/>
    <n v="12460"/>
    <n v="0"/>
    <x v="4"/>
    <x v="0"/>
    <x v="0"/>
    <n v="0"/>
    <n v="0"/>
  </r>
  <r>
    <n v="1279"/>
    <s v="2145"/>
    <x v="0"/>
    <d v="2013-04-12T12:55:35"/>
    <x v="0"/>
    <x v="0"/>
    <x v="0"/>
    <x v="2"/>
    <x v="36"/>
    <x v="2"/>
    <x v="1"/>
    <x v="0"/>
    <x v="0"/>
    <n v="179"/>
    <x v="0"/>
    <x v="0"/>
    <x v="0"/>
    <n v="881"/>
    <n v="532"/>
    <x v="0"/>
    <n v="12400"/>
    <n v="7127"/>
    <x v="5"/>
    <x v="0"/>
    <x v="0"/>
    <n v="0"/>
    <n v="0"/>
  </r>
  <r>
    <n v="1280"/>
    <s v="2150"/>
    <x v="0"/>
    <d v="2013-04-12T12:56:16"/>
    <x v="0"/>
    <x v="0"/>
    <x v="0"/>
    <x v="2"/>
    <x v="37"/>
    <x v="2"/>
    <x v="1"/>
    <x v="0"/>
    <x v="0"/>
    <n v="0"/>
    <x v="0"/>
    <x v="0"/>
    <x v="0"/>
    <n v="898"/>
    <n v="567"/>
    <x v="0"/>
    <n v="11750"/>
    <n v="0"/>
    <x v="6"/>
    <x v="0"/>
    <x v="0"/>
    <n v="0"/>
    <n v="0"/>
  </r>
  <r>
    <n v="1281"/>
    <s v="2155"/>
    <x v="0"/>
    <d v="2013-04-12T12:56:50"/>
    <x v="0"/>
    <x v="0"/>
    <x v="0"/>
    <x v="2"/>
    <x v="38"/>
    <x v="2"/>
    <x v="1"/>
    <x v="0"/>
    <x v="0"/>
    <n v="0"/>
    <x v="0"/>
    <x v="0"/>
    <x v="0"/>
    <n v="936"/>
    <n v="554"/>
    <x v="0"/>
    <n v="11200"/>
    <n v="0"/>
    <x v="0"/>
    <x v="0"/>
    <x v="0"/>
    <n v="0"/>
    <n v="0"/>
  </r>
  <r>
    <n v="1282"/>
    <s v="2160"/>
    <x v="0"/>
    <d v="2013-04-12T12:57:48"/>
    <x v="0"/>
    <x v="0"/>
    <x v="0"/>
    <x v="2"/>
    <x v="39"/>
    <x v="2"/>
    <x v="1"/>
    <x v="0"/>
    <x v="0"/>
    <n v="150"/>
    <x v="0"/>
    <x v="0"/>
    <x v="0"/>
    <n v="998"/>
    <n v="678"/>
    <x v="0"/>
    <n v="11257"/>
    <n v="0"/>
    <x v="7"/>
    <x v="0"/>
    <x v="0"/>
    <n v="1"/>
    <n v="101"/>
  </r>
  <r>
    <n v="1283"/>
    <s v="2165"/>
    <x v="0"/>
    <d v="2013-04-12T12:58:40"/>
    <x v="0"/>
    <x v="0"/>
    <x v="1"/>
    <x v="2"/>
    <x v="40"/>
    <x v="2"/>
    <x v="1"/>
    <x v="0"/>
    <x v="0"/>
    <n v="0"/>
    <x v="0"/>
    <x v="0"/>
    <x v="0"/>
    <n v="962"/>
    <n v="667"/>
    <x v="0"/>
    <n v="10442"/>
    <n v="0"/>
    <x v="0"/>
    <x v="0"/>
    <x v="0"/>
    <n v="0"/>
    <n v="0"/>
  </r>
  <r>
    <n v="1284"/>
    <s v="2170"/>
    <x v="0"/>
    <d v="2013-04-12T12:59:19"/>
    <x v="0"/>
    <x v="0"/>
    <x v="0"/>
    <x v="2"/>
    <x v="41"/>
    <x v="2"/>
    <x v="1"/>
    <x v="0"/>
    <x v="0"/>
    <n v="0"/>
    <x v="0"/>
    <x v="0"/>
    <x v="0"/>
    <n v="887"/>
    <n v="504"/>
    <x v="0"/>
    <n v="10125"/>
    <n v="0"/>
    <x v="0"/>
    <x v="0"/>
    <x v="0"/>
    <n v="0"/>
    <n v="0"/>
  </r>
  <r>
    <n v="1285"/>
    <s v="2175"/>
    <x v="0"/>
    <d v="2013-04-12T12:59:53"/>
    <x v="0"/>
    <x v="0"/>
    <x v="0"/>
    <x v="2"/>
    <x v="42"/>
    <x v="2"/>
    <x v="1"/>
    <x v="0"/>
    <x v="0"/>
    <n v="0"/>
    <x v="0"/>
    <x v="0"/>
    <x v="0"/>
    <n v="964"/>
    <n v="610"/>
    <x v="0"/>
    <n v="10457"/>
    <n v="0"/>
    <x v="0"/>
    <x v="0"/>
    <x v="0"/>
    <n v="0"/>
    <n v="0"/>
  </r>
  <r>
    <n v="1286"/>
    <s v="2180"/>
    <x v="0"/>
    <d v="2013-04-12T13:00:46"/>
    <x v="0"/>
    <x v="0"/>
    <x v="0"/>
    <x v="2"/>
    <x v="43"/>
    <x v="2"/>
    <x v="1"/>
    <x v="0"/>
    <x v="0"/>
    <n v="0"/>
    <x v="0"/>
    <x v="0"/>
    <x v="0"/>
    <n v="873"/>
    <n v="631"/>
    <x v="0"/>
    <n v="9875"/>
    <n v="0"/>
    <x v="0"/>
    <x v="0"/>
    <x v="0"/>
    <n v="0"/>
    <n v="0"/>
  </r>
  <r>
    <n v="1287"/>
    <s v="2185"/>
    <x v="0"/>
    <d v="2013-04-12T13:01:24"/>
    <x v="0"/>
    <x v="0"/>
    <x v="0"/>
    <x v="2"/>
    <x v="44"/>
    <x v="2"/>
    <x v="1"/>
    <x v="0"/>
    <x v="0"/>
    <n v="0"/>
    <x v="0"/>
    <x v="0"/>
    <x v="0"/>
    <n v="961"/>
    <n v="530"/>
    <x v="0"/>
    <n v="12500"/>
    <n v="0"/>
    <x v="0"/>
    <x v="0"/>
    <x v="0"/>
    <n v="0"/>
    <n v="0"/>
  </r>
  <r>
    <n v="1288"/>
    <s v="2190"/>
    <x v="0"/>
    <d v="2013-04-12T13:02:07"/>
    <x v="0"/>
    <x v="0"/>
    <x v="0"/>
    <x v="2"/>
    <x v="45"/>
    <x v="2"/>
    <x v="1"/>
    <x v="0"/>
    <x v="0"/>
    <n v="0"/>
    <x v="0"/>
    <x v="0"/>
    <x v="0"/>
    <n v="942"/>
    <n v="525"/>
    <x v="0"/>
    <n v="12456"/>
    <n v="0"/>
    <x v="0"/>
    <x v="0"/>
    <x v="0"/>
    <n v="0"/>
    <n v="0"/>
  </r>
  <r>
    <n v="1289"/>
    <s v="2195"/>
    <x v="0"/>
    <d v="2013-04-12T13:03:01"/>
    <x v="0"/>
    <x v="0"/>
    <x v="0"/>
    <x v="2"/>
    <x v="46"/>
    <x v="2"/>
    <x v="1"/>
    <x v="0"/>
    <x v="0"/>
    <n v="0"/>
    <x v="0"/>
    <x v="0"/>
    <x v="0"/>
    <n v="876"/>
    <n v="542"/>
    <x v="0"/>
    <n v="12111"/>
    <n v="0"/>
    <x v="0"/>
    <x v="0"/>
    <x v="0"/>
    <n v="0"/>
    <n v="0"/>
  </r>
  <r>
    <n v="1290"/>
    <s v="2200"/>
    <x v="0"/>
    <d v="2013-04-12T13:05:16"/>
    <x v="0"/>
    <x v="0"/>
    <x v="0"/>
    <x v="3"/>
    <x v="47"/>
    <x v="3"/>
    <x v="2"/>
    <x v="0"/>
    <x v="0"/>
    <n v="6"/>
    <x v="0"/>
    <x v="0"/>
    <x v="0"/>
    <n v="830"/>
    <n v="800"/>
    <x v="0"/>
    <n v="12050"/>
    <n v="0"/>
    <x v="0"/>
    <x v="0"/>
    <x v="0"/>
    <n v="201"/>
    <n v="111"/>
  </r>
  <r>
    <n v="1291"/>
    <s v="2205"/>
    <x v="0"/>
    <d v="2013-04-12T13:06:46"/>
    <x v="0"/>
    <x v="0"/>
    <x v="0"/>
    <x v="3"/>
    <x v="48"/>
    <x v="3"/>
    <x v="2"/>
    <x v="0"/>
    <x v="0"/>
    <n v="0"/>
    <x v="0"/>
    <x v="0"/>
    <x v="0"/>
    <n v="730"/>
    <n v="729"/>
    <x v="0"/>
    <n v="13250"/>
    <n v="0"/>
    <x v="0"/>
    <x v="0"/>
    <x v="0"/>
    <n v="478"/>
    <n v="150"/>
  </r>
  <r>
    <n v="1292"/>
    <s v="2210"/>
    <x v="0"/>
    <d v="2013-04-12T13:07:34"/>
    <x v="0"/>
    <x v="0"/>
    <x v="0"/>
    <x v="3"/>
    <x v="49"/>
    <x v="3"/>
    <x v="2"/>
    <x v="0"/>
    <x v="0"/>
    <n v="0"/>
    <x v="0"/>
    <x v="0"/>
    <x v="0"/>
    <n v="755"/>
    <n v="773"/>
    <x v="0"/>
    <n v="12568"/>
    <n v="0"/>
    <x v="0"/>
    <x v="0"/>
    <x v="0"/>
    <n v="234"/>
    <n v="277"/>
  </r>
  <r>
    <n v="1293"/>
    <s v="2215"/>
    <x v="0"/>
    <d v="2013-04-12T13:08:29"/>
    <x v="0"/>
    <x v="0"/>
    <x v="0"/>
    <x v="3"/>
    <x v="50"/>
    <x v="3"/>
    <x v="2"/>
    <x v="0"/>
    <x v="0"/>
    <n v="0"/>
    <x v="0"/>
    <x v="0"/>
    <x v="0"/>
    <n v="777"/>
    <n v="728"/>
    <x v="0"/>
    <n v="13506"/>
    <n v="140"/>
    <x v="0"/>
    <x v="0"/>
    <x v="0"/>
    <n v="216"/>
    <n v="256"/>
  </r>
  <r>
    <n v="1294"/>
    <s v="2220"/>
    <x v="0"/>
    <d v="2013-04-12T13:09:17"/>
    <x v="0"/>
    <x v="0"/>
    <x v="0"/>
    <x v="3"/>
    <x v="51"/>
    <x v="3"/>
    <x v="2"/>
    <x v="0"/>
    <x v="0"/>
    <n v="0"/>
    <x v="0"/>
    <x v="0"/>
    <x v="0"/>
    <n v="854"/>
    <n v="860"/>
    <x v="0"/>
    <n v="10990"/>
    <n v="0"/>
    <x v="0"/>
    <x v="0"/>
    <x v="0"/>
    <n v="135"/>
    <n v="231"/>
  </r>
  <r>
    <n v="1295"/>
    <s v="2225"/>
    <x v="0"/>
    <d v="2013-04-12T13:10:03"/>
    <x v="0"/>
    <x v="0"/>
    <x v="0"/>
    <x v="3"/>
    <x v="52"/>
    <x v="3"/>
    <x v="2"/>
    <x v="0"/>
    <x v="0"/>
    <n v="0"/>
    <x v="0"/>
    <x v="0"/>
    <x v="0"/>
    <n v="844"/>
    <n v="780"/>
    <x v="0"/>
    <n v="12500"/>
    <n v="0"/>
    <x v="0"/>
    <x v="0"/>
    <x v="0"/>
    <n v="246"/>
    <n v="58"/>
  </r>
  <r>
    <n v="1296"/>
    <s v="2230"/>
    <x v="0"/>
    <d v="2013-04-12T13:10:46"/>
    <x v="0"/>
    <x v="0"/>
    <x v="0"/>
    <x v="3"/>
    <x v="53"/>
    <x v="3"/>
    <x v="2"/>
    <x v="0"/>
    <x v="0"/>
    <n v="0"/>
    <x v="0"/>
    <x v="0"/>
    <x v="0"/>
    <n v="845"/>
    <n v="799"/>
    <x v="0"/>
    <n v="12300"/>
    <n v="0"/>
    <x v="0"/>
    <x v="0"/>
    <x v="0"/>
    <n v="195"/>
    <n v="167"/>
  </r>
  <r>
    <n v="1297"/>
    <s v="2235"/>
    <x v="0"/>
    <d v="2013-04-12T13:11:32"/>
    <x v="0"/>
    <x v="0"/>
    <x v="0"/>
    <x v="3"/>
    <x v="54"/>
    <x v="3"/>
    <x v="2"/>
    <x v="0"/>
    <x v="0"/>
    <n v="0"/>
    <x v="0"/>
    <x v="0"/>
    <x v="0"/>
    <n v="718"/>
    <n v="650"/>
    <x v="0"/>
    <n v="11587"/>
    <n v="0"/>
    <x v="0"/>
    <x v="0"/>
    <x v="0"/>
    <n v="256"/>
    <n v="67"/>
  </r>
  <r>
    <n v="1298"/>
    <s v="2240"/>
    <x v="0"/>
    <d v="2013-04-12T13:12:13"/>
    <x v="0"/>
    <x v="0"/>
    <x v="0"/>
    <x v="3"/>
    <x v="55"/>
    <x v="3"/>
    <x v="2"/>
    <x v="0"/>
    <x v="0"/>
    <n v="0"/>
    <x v="0"/>
    <x v="0"/>
    <x v="0"/>
    <n v="230"/>
    <n v="251"/>
    <x v="0"/>
    <n v="8547"/>
    <n v="0"/>
    <x v="0"/>
    <x v="0"/>
    <x v="0"/>
    <n v="436"/>
    <n v="150"/>
  </r>
  <r>
    <n v="1299"/>
    <s v="2245"/>
    <x v="0"/>
    <d v="2013-04-12T13:12:54"/>
    <x v="0"/>
    <x v="0"/>
    <x v="0"/>
    <x v="3"/>
    <x v="56"/>
    <x v="3"/>
    <x v="2"/>
    <x v="0"/>
    <x v="0"/>
    <n v="0"/>
    <x v="0"/>
    <x v="0"/>
    <x v="0"/>
    <n v="701"/>
    <n v="689"/>
    <x v="0"/>
    <n v="11336"/>
    <n v="0"/>
    <x v="0"/>
    <x v="0"/>
    <x v="0"/>
    <n v="287"/>
    <n v="77"/>
  </r>
  <r>
    <n v="1300"/>
    <s v="2250"/>
    <x v="0"/>
    <d v="2013-04-12T13:13:34"/>
    <x v="0"/>
    <x v="0"/>
    <x v="1"/>
    <x v="3"/>
    <x v="57"/>
    <x v="3"/>
    <x v="2"/>
    <x v="0"/>
    <x v="0"/>
    <n v="0"/>
    <x v="0"/>
    <x v="0"/>
    <x v="0"/>
    <n v="743"/>
    <n v="655"/>
    <x v="0"/>
    <n v="6601"/>
    <n v="0"/>
    <x v="0"/>
    <x v="0"/>
    <x v="0"/>
    <n v="325"/>
    <n v="0"/>
  </r>
  <r>
    <n v="1301"/>
    <s v="2255"/>
    <x v="0"/>
    <d v="2013-04-12T13:18:35"/>
    <x v="0"/>
    <x v="0"/>
    <x v="0"/>
    <x v="4"/>
    <x v="58"/>
    <x v="4"/>
    <x v="2"/>
    <x v="0"/>
    <x v="0"/>
    <n v="0"/>
    <x v="0"/>
    <x v="0"/>
    <x v="0"/>
    <n v="400"/>
    <n v="400"/>
    <x v="0"/>
    <n v="7211"/>
    <n v="0"/>
    <x v="0"/>
    <x v="0"/>
    <x v="0"/>
    <n v="199"/>
    <n v="0"/>
  </r>
  <r>
    <n v="1302"/>
    <s v="2260"/>
    <x v="0"/>
    <d v="2013-04-12T13:19:37"/>
    <x v="0"/>
    <x v="0"/>
    <x v="0"/>
    <x v="4"/>
    <x v="59"/>
    <x v="4"/>
    <x v="2"/>
    <x v="0"/>
    <x v="0"/>
    <n v="0"/>
    <x v="0"/>
    <x v="0"/>
    <x v="0"/>
    <n v="423"/>
    <n v="514"/>
    <x v="0"/>
    <n v="7001"/>
    <n v="0"/>
    <x v="0"/>
    <x v="0"/>
    <x v="0"/>
    <n v="199"/>
    <n v="33"/>
  </r>
  <r>
    <n v="1303"/>
    <s v="2265"/>
    <x v="0"/>
    <d v="2013-04-12T13:20:23"/>
    <x v="0"/>
    <x v="0"/>
    <x v="0"/>
    <x v="4"/>
    <x v="60"/>
    <x v="4"/>
    <x v="2"/>
    <x v="0"/>
    <x v="0"/>
    <n v="0"/>
    <x v="0"/>
    <x v="0"/>
    <x v="0"/>
    <n v="334"/>
    <n v="189"/>
    <x v="0"/>
    <n v="4478"/>
    <n v="150"/>
    <x v="0"/>
    <x v="0"/>
    <x v="0"/>
    <n v="205"/>
    <n v="28"/>
  </r>
  <r>
    <n v="1304"/>
    <s v="2270"/>
    <x v="0"/>
    <d v="2013-04-12T13:21:10"/>
    <x v="0"/>
    <x v="0"/>
    <x v="0"/>
    <x v="4"/>
    <x v="61"/>
    <x v="4"/>
    <x v="2"/>
    <x v="0"/>
    <x v="0"/>
    <n v="0"/>
    <x v="0"/>
    <x v="0"/>
    <x v="0"/>
    <n v="234"/>
    <n v="190"/>
    <x v="0"/>
    <n v="2500"/>
    <n v="0"/>
    <x v="0"/>
    <x v="0"/>
    <x v="0"/>
    <n v="125"/>
    <n v="30"/>
  </r>
  <r>
    <n v="1305"/>
    <s v="2275"/>
    <x v="0"/>
    <d v="2013-04-12T13:22:17"/>
    <x v="0"/>
    <x v="0"/>
    <x v="0"/>
    <x v="4"/>
    <x v="62"/>
    <x v="4"/>
    <x v="2"/>
    <x v="0"/>
    <x v="0"/>
    <n v="0"/>
    <x v="0"/>
    <x v="0"/>
    <x v="0"/>
    <n v="290"/>
    <n v="540"/>
    <x v="0"/>
    <n v="2990"/>
    <n v="0"/>
    <x v="0"/>
    <x v="0"/>
    <x v="0"/>
    <n v="160"/>
    <n v="34"/>
  </r>
  <r>
    <n v="1306"/>
    <s v="2280"/>
    <x v="0"/>
    <d v="2013-04-12T13:22:58"/>
    <x v="0"/>
    <x v="0"/>
    <x v="0"/>
    <x v="4"/>
    <x v="63"/>
    <x v="4"/>
    <x v="2"/>
    <x v="0"/>
    <x v="0"/>
    <n v="0"/>
    <x v="0"/>
    <x v="0"/>
    <x v="0"/>
    <n v="435"/>
    <n v="348"/>
    <x v="0"/>
    <n v="2400"/>
    <n v="0"/>
    <x v="0"/>
    <x v="0"/>
    <x v="0"/>
    <n v="134"/>
    <n v="0"/>
  </r>
  <r>
    <n v="1307"/>
    <s v="2285"/>
    <x v="0"/>
    <d v="2013-04-12T13:23:47"/>
    <x v="0"/>
    <x v="0"/>
    <x v="1"/>
    <x v="4"/>
    <x v="64"/>
    <x v="4"/>
    <x v="2"/>
    <x v="0"/>
    <x v="0"/>
    <n v="0"/>
    <x v="0"/>
    <x v="0"/>
    <x v="0"/>
    <n v="358"/>
    <n v="518"/>
    <x v="0"/>
    <n v="6812"/>
    <n v="0"/>
    <x v="0"/>
    <x v="0"/>
    <x v="0"/>
    <n v="123"/>
    <n v="34"/>
  </r>
  <r>
    <n v="1308"/>
    <s v="2290"/>
    <x v="0"/>
    <d v="2013-04-12T13:24:38"/>
    <x v="0"/>
    <x v="0"/>
    <x v="0"/>
    <x v="4"/>
    <x v="65"/>
    <x v="4"/>
    <x v="2"/>
    <x v="0"/>
    <x v="0"/>
    <n v="0"/>
    <x v="0"/>
    <x v="0"/>
    <x v="0"/>
    <n v="254"/>
    <n v="616"/>
    <x v="0"/>
    <n v="1490"/>
    <n v="0"/>
    <x v="0"/>
    <x v="0"/>
    <x v="0"/>
    <n v="152"/>
    <n v="0"/>
  </r>
  <r>
    <n v="1309"/>
    <s v="2295"/>
    <x v="0"/>
    <d v="2013-04-12T13:25:21"/>
    <x v="0"/>
    <x v="0"/>
    <x v="0"/>
    <x v="4"/>
    <x v="66"/>
    <x v="4"/>
    <x v="2"/>
    <x v="0"/>
    <x v="0"/>
    <n v="0"/>
    <x v="0"/>
    <x v="0"/>
    <x v="0"/>
    <n v="370"/>
    <n v="543"/>
    <x v="0"/>
    <n v="3665"/>
    <n v="0"/>
    <x v="0"/>
    <x v="0"/>
    <x v="0"/>
    <n v="173"/>
    <n v="0"/>
  </r>
  <r>
    <n v="1310"/>
    <s v="2300"/>
    <x v="0"/>
    <d v="2013-04-12T13:26:38"/>
    <x v="0"/>
    <x v="0"/>
    <x v="0"/>
    <x v="5"/>
    <x v="67"/>
    <x v="5"/>
    <x v="2"/>
    <x v="0"/>
    <x v="0"/>
    <n v="8"/>
    <x v="0"/>
    <x v="0"/>
    <x v="0"/>
    <n v="999"/>
    <n v="1009"/>
    <x v="0"/>
    <n v="10250"/>
    <n v="359"/>
    <x v="0"/>
    <x v="0"/>
    <x v="0"/>
    <n v="220"/>
    <n v="0"/>
  </r>
  <r>
    <n v="1311"/>
    <s v="2305"/>
    <x v="0"/>
    <d v="2013-04-12T13:27:22"/>
    <x v="0"/>
    <x v="0"/>
    <x v="0"/>
    <x v="5"/>
    <x v="68"/>
    <x v="5"/>
    <x v="2"/>
    <x v="0"/>
    <x v="0"/>
    <n v="0"/>
    <x v="0"/>
    <x v="0"/>
    <x v="0"/>
    <n v="887"/>
    <n v="1006"/>
    <x v="0"/>
    <n v="9999"/>
    <n v="0"/>
    <x v="0"/>
    <x v="0"/>
    <x v="0"/>
    <n v="201"/>
    <n v="87"/>
  </r>
  <r>
    <n v="1312"/>
    <s v="2310"/>
    <x v="0"/>
    <d v="2013-04-12T13:28:14"/>
    <x v="0"/>
    <x v="0"/>
    <x v="0"/>
    <x v="5"/>
    <x v="69"/>
    <x v="5"/>
    <x v="2"/>
    <x v="0"/>
    <x v="0"/>
    <n v="28"/>
    <x v="0"/>
    <x v="0"/>
    <x v="0"/>
    <n v="787"/>
    <n v="1009"/>
    <x v="0"/>
    <n v="11057"/>
    <n v="0"/>
    <x v="0"/>
    <x v="0"/>
    <x v="0"/>
    <n v="0"/>
    <n v="38"/>
  </r>
  <r>
    <n v="1313"/>
    <s v="2315"/>
    <x v="0"/>
    <d v="2013-04-12T13:29:00"/>
    <x v="0"/>
    <x v="0"/>
    <x v="0"/>
    <x v="5"/>
    <x v="70"/>
    <x v="5"/>
    <x v="2"/>
    <x v="0"/>
    <x v="0"/>
    <n v="8"/>
    <x v="0"/>
    <x v="0"/>
    <x v="0"/>
    <n v="675"/>
    <n v="1200"/>
    <x v="0"/>
    <n v="13183"/>
    <n v="0"/>
    <x v="0"/>
    <x v="0"/>
    <x v="0"/>
    <n v="165"/>
    <n v="99"/>
  </r>
  <r>
    <n v="1314"/>
    <s v="2320"/>
    <x v="0"/>
    <d v="2013-04-12T13:29:50"/>
    <x v="0"/>
    <x v="0"/>
    <x v="1"/>
    <x v="5"/>
    <x v="71"/>
    <x v="5"/>
    <x v="2"/>
    <x v="0"/>
    <x v="0"/>
    <n v="0"/>
    <x v="0"/>
    <x v="0"/>
    <x v="0"/>
    <n v="632"/>
    <n v="1232"/>
    <x v="0"/>
    <n v="8987"/>
    <n v="0"/>
    <x v="0"/>
    <x v="0"/>
    <x v="0"/>
    <n v="27"/>
    <n v="44"/>
  </r>
  <r>
    <n v="1315"/>
    <s v="2325"/>
    <x v="0"/>
    <d v="2013-04-12T13:31:02"/>
    <x v="0"/>
    <x v="0"/>
    <x v="0"/>
    <x v="5"/>
    <x v="72"/>
    <x v="5"/>
    <x v="2"/>
    <x v="0"/>
    <x v="0"/>
    <n v="0"/>
    <x v="0"/>
    <x v="0"/>
    <x v="0"/>
    <n v="778"/>
    <n v="998"/>
    <x v="0"/>
    <n v="9800"/>
    <n v="0"/>
    <x v="0"/>
    <x v="0"/>
    <x v="0"/>
    <n v="136"/>
    <n v="0"/>
  </r>
  <r>
    <n v="1316"/>
    <s v="2330"/>
    <x v="0"/>
    <d v="2013-04-12T13:32:34"/>
    <x v="0"/>
    <x v="0"/>
    <x v="0"/>
    <x v="5"/>
    <x v="73"/>
    <x v="5"/>
    <x v="2"/>
    <x v="0"/>
    <x v="0"/>
    <n v="0"/>
    <x v="0"/>
    <x v="0"/>
    <x v="0"/>
    <n v="987"/>
    <n v="980"/>
    <x v="0"/>
    <n v="7390"/>
    <n v="0"/>
    <x v="0"/>
    <x v="0"/>
    <x v="0"/>
    <n v="224"/>
    <n v="9"/>
  </r>
  <r>
    <n v="1317"/>
    <s v="2335"/>
    <x v="0"/>
    <d v="2013-04-12T13:33:28"/>
    <x v="0"/>
    <x v="0"/>
    <x v="0"/>
    <x v="5"/>
    <x v="74"/>
    <x v="5"/>
    <x v="2"/>
    <x v="0"/>
    <x v="0"/>
    <n v="0"/>
    <x v="0"/>
    <x v="0"/>
    <x v="0"/>
    <n v="1090"/>
    <n v="990"/>
    <x v="0"/>
    <n v="8876"/>
    <n v="0"/>
    <x v="0"/>
    <x v="0"/>
    <x v="0"/>
    <n v="205"/>
    <n v="77"/>
  </r>
  <r>
    <n v="1318"/>
    <s v="2340"/>
    <x v="0"/>
    <d v="2013-04-12T13:34:23"/>
    <x v="0"/>
    <x v="0"/>
    <x v="0"/>
    <x v="5"/>
    <x v="75"/>
    <x v="5"/>
    <x v="2"/>
    <x v="0"/>
    <x v="0"/>
    <n v="0"/>
    <x v="0"/>
    <x v="0"/>
    <x v="0"/>
    <n v="708"/>
    <n v="947"/>
    <x v="0"/>
    <n v="11321"/>
    <n v="0"/>
    <x v="0"/>
    <x v="0"/>
    <x v="0"/>
    <n v="236"/>
    <n v="88"/>
  </r>
  <r>
    <n v="1319"/>
    <s v="2345"/>
    <x v="0"/>
    <d v="2013-04-12T13:35:24"/>
    <x v="0"/>
    <x v="0"/>
    <x v="0"/>
    <x v="5"/>
    <x v="76"/>
    <x v="5"/>
    <x v="2"/>
    <x v="0"/>
    <x v="0"/>
    <n v="0"/>
    <x v="0"/>
    <x v="0"/>
    <x v="0"/>
    <n v="900"/>
    <n v="782"/>
    <x v="0"/>
    <n v="9990"/>
    <n v="0"/>
    <x v="0"/>
    <x v="0"/>
    <x v="0"/>
    <n v="132"/>
    <n v="0"/>
  </r>
  <r>
    <n v="1320"/>
    <s v="2350"/>
    <x v="0"/>
    <d v="2013-04-12T13:36:18"/>
    <x v="0"/>
    <x v="0"/>
    <x v="0"/>
    <x v="5"/>
    <x v="77"/>
    <x v="5"/>
    <x v="2"/>
    <x v="0"/>
    <x v="0"/>
    <n v="0"/>
    <x v="0"/>
    <x v="0"/>
    <x v="0"/>
    <n v="950"/>
    <n v="915"/>
    <x v="0"/>
    <n v="9981"/>
    <n v="0"/>
    <x v="0"/>
    <x v="0"/>
    <x v="0"/>
    <n v="126"/>
    <n v="98"/>
  </r>
  <r>
    <n v="1343"/>
    <s v="2465"/>
    <x v="0"/>
    <d v="2013-04-12T13:57:18"/>
    <x v="0"/>
    <x v="0"/>
    <x v="0"/>
    <x v="6"/>
    <x v="78"/>
    <x v="6"/>
    <x v="2"/>
    <x v="0"/>
    <x v="0"/>
    <n v="0"/>
    <x v="0"/>
    <x v="0"/>
    <x v="0"/>
    <n v="500"/>
    <n v="422"/>
    <x v="0"/>
    <n v="2000"/>
    <n v="3059"/>
    <x v="0"/>
    <x v="0"/>
    <x v="0"/>
    <n v="234"/>
    <n v="23"/>
  </r>
  <r>
    <n v="1344"/>
    <s v="2470"/>
    <x v="0"/>
    <d v="2013-04-12T13:58:07"/>
    <x v="0"/>
    <x v="0"/>
    <x v="0"/>
    <x v="6"/>
    <x v="79"/>
    <x v="6"/>
    <x v="2"/>
    <x v="0"/>
    <x v="0"/>
    <n v="0"/>
    <x v="0"/>
    <x v="0"/>
    <x v="0"/>
    <n v="299"/>
    <n v="305"/>
    <x v="0"/>
    <n v="2078"/>
    <n v="0"/>
    <x v="0"/>
    <x v="0"/>
    <x v="0"/>
    <n v="261"/>
    <n v="66"/>
  </r>
  <r>
    <n v="1345"/>
    <s v="2475"/>
    <x v="0"/>
    <d v="2013-04-12T13:58:49"/>
    <x v="0"/>
    <x v="0"/>
    <x v="0"/>
    <x v="6"/>
    <x v="80"/>
    <x v="6"/>
    <x v="2"/>
    <x v="0"/>
    <x v="0"/>
    <n v="0"/>
    <x v="0"/>
    <x v="0"/>
    <x v="0"/>
    <n v="488"/>
    <n v="440"/>
    <x v="0"/>
    <n v="1954"/>
    <n v="0"/>
    <x v="0"/>
    <x v="0"/>
    <x v="0"/>
    <n v="228"/>
    <n v="30"/>
  </r>
  <r>
    <n v="1346"/>
    <s v="2480"/>
    <x v="0"/>
    <d v="2013-04-12T13:59:37"/>
    <x v="0"/>
    <x v="0"/>
    <x v="0"/>
    <x v="6"/>
    <x v="81"/>
    <x v="6"/>
    <x v="2"/>
    <x v="0"/>
    <x v="0"/>
    <n v="0"/>
    <x v="0"/>
    <x v="0"/>
    <x v="0"/>
    <n v="478"/>
    <n v="398"/>
    <x v="0"/>
    <n v="1996"/>
    <n v="0"/>
    <x v="0"/>
    <x v="0"/>
    <x v="0"/>
    <n v="193"/>
    <n v="45"/>
  </r>
  <r>
    <n v="1347"/>
    <s v="2485"/>
    <x v="0"/>
    <d v="2013-04-12T14:00:37"/>
    <x v="0"/>
    <x v="0"/>
    <x v="0"/>
    <x v="6"/>
    <x v="82"/>
    <x v="6"/>
    <x v="2"/>
    <x v="0"/>
    <x v="0"/>
    <n v="0"/>
    <x v="0"/>
    <x v="0"/>
    <x v="0"/>
    <n v="489"/>
    <n v="535"/>
    <x v="0"/>
    <n v="2564"/>
    <n v="0"/>
    <x v="0"/>
    <x v="0"/>
    <x v="0"/>
    <n v="235"/>
    <n v="22"/>
  </r>
  <r>
    <n v="1348"/>
    <s v="2490"/>
    <x v="0"/>
    <d v="2013-04-12T14:01:23"/>
    <x v="0"/>
    <x v="0"/>
    <x v="0"/>
    <x v="6"/>
    <x v="83"/>
    <x v="6"/>
    <x v="2"/>
    <x v="0"/>
    <x v="0"/>
    <n v="0"/>
    <x v="0"/>
    <x v="0"/>
    <x v="0"/>
    <n v="334"/>
    <n v="342"/>
    <x v="0"/>
    <n v="2359"/>
    <n v="0"/>
    <x v="0"/>
    <x v="0"/>
    <x v="0"/>
    <n v="224"/>
    <n v="0"/>
  </r>
  <r>
    <n v="1349"/>
    <s v="2495"/>
    <x v="0"/>
    <d v="2013-04-12T14:02:14"/>
    <x v="0"/>
    <x v="0"/>
    <x v="0"/>
    <x v="6"/>
    <x v="84"/>
    <x v="6"/>
    <x v="2"/>
    <x v="0"/>
    <x v="0"/>
    <n v="0"/>
    <x v="0"/>
    <x v="0"/>
    <x v="0"/>
    <n v="489"/>
    <n v="582"/>
    <x v="0"/>
    <n v="2472"/>
    <n v="0"/>
    <x v="0"/>
    <x v="0"/>
    <x v="0"/>
    <n v="101"/>
    <n v="0"/>
  </r>
  <r>
    <n v="1350"/>
    <s v="2500"/>
    <x v="0"/>
    <d v="2013-04-12T14:02:57"/>
    <x v="0"/>
    <x v="0"/>
    <x v="0"/>
    <x v="6"/>
    <x v="85"/>
    <x v="6"/>
    <x v="2"/>
    <x v="0"/>
    <x v="0"/>
    <n v="0"/>
    <x v="0"/>
    <x v="0"/>
    <x v="0"/>
    <n v="441"/>
    <n v="598"/>
    <x v="0"/>
    <n v="2277"/>
    <n v="0"/>
    <x v="0"/>
    <x v="0"/>
    <x v="0"/>
    <n v="109"/>
    <n v="0"/>
  </r>
  <r>
    <n v="1351"/>
    <s v="2505"/>
    <x v="0"/>
    <d v="2013-04-12T14:03:38"/>
    <x v="0"/>
    <x v="0"/>
    <x v="1"/>
    <x v="6"/>
    <x v="86"/>
    <x v="6"/>
    <x v="2"/>
    <x v="0"/>
    <x v="0"/>
    <n v="0"/>
    <x v="0"/>
    <x v="0"/>
    <x v="0"/>
    <n v="299"/>
    <n v="339"/>
    <x v="0"/>
    <n v="1990"/>
    <n v="0"/>
    <x v="0"/>
    <x v="0"/>
    <x v="0"/>
    <n v="107"/>
    <n v="0"/>
  </r>
  <r>
    <n v="1352"/>
    <s v="2510"/>
    <x v="0"/>
    <d v="2013-04-12T14:04:16"/>
    <x v="0"/>
    <x v="0"/>
    <x v="0"/>
    <x v="6"/>
    <x v="87"/>
    <x v="6"/>
    <x v="2"/>
    <x v="0"/>
    <x v="0"/>
    <n v="0"/>
    <x v="0"/>
    <x v="0"/>
    <x v="0"/>
    <n v="120"/>
    <n v="222"/>
    <x v="0"/>
    <n v="2889"/>
    <n v="0"/>
    <x v="0"/>
    <x v="0"/>
    <x v="0"/>
    <n v="127"/>
    <n v="0"/>
  </r>
  <r>
    <n v="1333"/>
    <s v="1421"/>
    <x v="0"/>
    <d v="2013-04-12T13:46:56"/>
    <x v="0"/>
    <x v="0"/>
    <x v="0"/>
    <x v="7"/>
    <x v="88"/>
    <x v="7"/>
    <x v="2"/>
    <x v="0"/>
    <x v="0"/>
    <n v="0"/>
    <x v="0"/>
    <x v="0"/>
    <x v="0"/>
    <n v="284"/>
    <n v="178"/>
    <x v="0"/>
    <n v="416"/>
    <n v="0"/>
    <x v="0"/>
    <x v="0"/>
    <x v="0"/>
    <n v="33"/>
    <n v="0"/>
  </r>
  <r>
    <n v="1321"/>
    <s v="2355"/>
    <x v="0"/>
    <d v="2013-04-12T13:37:52"/>
    <x v="0"/>
    <x v="0"/>
    <x v="0"/>
    <x v="7"/>
    <x v="89"/>
    <x v="7"/>
    <x v="2"/>
    <x v="0"/>
    <x v="0"/>
    <n v="0"/>
    <x v="0"/>
    <x v="0"/>
    <x v="0"/>
    <n v="223"/>
    <n v="243"/>
    <x v="0"/>
    <n v="227"/>
    <n v="0"/>
    <x v="0"/>
    <x v="0"/>
    <x v="0"/>
    <n v="35"/>
    <n v="55"/>
  </r>
  <r>
    <n v="1322"/>
    <s v="2360"/>
    <x v="0"/>
    <d v="2013-04-12T13:38:40"/>
    <x v="0"/>
    <x v="0"/>
    <x v="0"/>
    <x v="7"/>
    <x v="90"/>
    <x v="7"/>
    <x v="2"/>
    <x v="0"/>
    <x v="0"/>
    <n v="41"/>
    <x v="0"/>
    <x v="0"/>
    <x v="0"/>
    <n v="170"/>
    <n v="255"/>
    <x v="0"/>
    <n v="150"/>
    <n v="0"/>
    <x v="0"/>
    <x v="0"/>
    <x v="0"/>
    <n v="0"/>
    <n v="20"/>
  </r>
  <r>
    <n v="1323"/>
    <s v="2365"/>
    <x v="0"/>
    <d v="2013-04-12T13:39:21"/>
    <x v="0"/>
    <x v="0"/>
    <x v="0"/>
    <x v="7"/>
    <x v="91"/>
    <x v="7"/>
    <x v="2"/>
    <x v="0"/>
    <x v="0"/>
    <n v="0"/>
    <x v="0"/>
    <x v="0"/>
    <x v="0"/>
    <n v="132"/>
    <n v="555"/>
    <x v="0"/>
    <n v="0"/>
    <n v="0"/>
    <x v="0"/>
    <x v="0"/>
    <x v="0"/>
    <n v="0"/>
    <n v="66"/>
  </r>
  <r>
    <n v="1324"/>
    <s v="2370"/>
    <x v="0"/>
    <d v="2013-04-12T13:40:00"/>
    <x v="0"/>
    <x v="0"/>
    <x v="0"/>
    <x v="7"/>
    <x v="92"/>
    <x v="7"/>
    <x v="2"/>
    <x v="0"/>
    <x v="0"/>
    <n v="0"/>
    <x v="0"/>
    <x v="0"/>
    <x v="0"/>
    <n v="223"/>
    <n v="489"/>
    <x v="0"/>
    <n v="300"/>
    <n v="0"/>
    <x v="0"/>
    <x v="0"/>
    <x v="0"/>
    <n v="110"/>
    <n v="28"/>
  </r>
  <r>
    <n v="1325"/>
    <s v="2375"/>
    <x v="0"/>
    <d v="2013-04-12T13:40:38"/>
    <x v="0"/>
    <x v="0"/>
    <x v="0"/>
    <x v="7"/>
    <x v="93"/>
    <x v="7"/>
    <x v="2"/>
    <x v="0"/>
    <x v="0"/>
    <n v="0"/>
    <x v="0"/>
    <x v="0"/>
    <x v="0"/>
    <n v="173"/>
    <n v="170"/>
    <x v="0"/>
    <n v="432"/>
    <n v="1950"/>
    <x v="0"/>
    <x v="0"/>
    <x v="0"/>
    <n v="0"/>
    <n v="0"/>
  </r>
  <r>
    <n v="1326"/>
    <s v="2380"/>
    <x v="0"/>
    <d v="2013-04-12T13:41:32"/>
    <x v="0"/>
    <x v="0"/>
    <x v="0"/>
    <x v="7"/>
    <x v="64"/>
    <x v="7"/>
    <x v="2"/>
    <x v="0"/>
    <x v="0"/>
    <n v="36"/>
    <x v="0"/>
    <x v="0"/>
    <x v="0"/>
    <n v="543"/>
    <n v="652"/>
    <x v="0"/>
    <n v="222"/>
    <n v="0"/>
    <x v="0"/>
    <x v="0"/>
    <x v="0"/>
    <n v="82"/>
    <n v="17"/>
  </r>
  <r>
    <n v="1327"/>
    <s v="2385"/>
    <x v="0"/>
    <d v="2013-04-12T13:42:12"/>
    <x v="0"/>
    <x v="0"/>
    <x v="0"/>
    <x v="7"/>
    <x v="94"/>
    <x v="7"/>
    <x v="2"/>
    <x v="0"/>
    <x v="0"/>
    <n v="0"/>
    <x v="0"/>
    <x v="0"/>
    <x v="0"/>
    <n v="117"/>
    <n v="133"/>
    <x v="0"/>
    <n v="232"/>
    <n v="0"/>
    <x v="0"/>
    <x v="0"/>
    <x v="0"/>
    <n v="0"/>
    <n v="0"/>
  </r>
  <r>
    <n v="1328"/>
    <s v="2390"/>
    <x v="0"/>
    <d v="2013-04-12T13:42:56"/>
    <x v="0"/>
    <x v="0"/>
    <x v="0"/>
    <x v="7"/>
    <x v="95"/>
    <x v="7"/>
    <x v="2"/>
    <x v="0"/>
    <x v="0"/>
    <n v="6"/>
    <x v="0"/>
    <x v="0"/>
    <x v="0"/>
    <n v="47"/>
    <n v="200"/>
    <x v="0"/>
    <n v="125"/>
    <n v="0"/>
    <x v="0"/>
    <x v="0"/>
    <x v="0"/>
    <n v="140"/>
    <n v="21"/>
  </r>
  <r>
    <n v="1329"/>
    <s v="2395"/>
    <x v="0"/>
    <d v="2013-04-12T13:43:40"/>
    <x v="0"/>
    <x v="0"/>
    <x v="0"/>
    <x v="7"/>
    <x v="96"/>
    <x v="7"/>
    <x v="2"/>
    <x v="0"/>
    <x v="0"/>
    <n v="0"/>
    <x v="0"/>
    <x v="0"/>
    <x v="0"/>
    <n v="139"/>
    <n v="111"/>
    <x v="0"/>
    <n v="332"/>
    <n v="0"/>
    <x v="0"/>
    <x v="0"/>
    <x v="0"/>
    <n v="0"/>
    <n v="0"/>
  </r>
  <r>
    <n v="1330"/>
    <s v="2400"/>
    <x v="0"/>
    <d v="2013-04-12T13:44:33"/>
    <x v="0"/>
    <x v="0"/>
    <x v="0"/>
    <x v="7"/>
    <x v="49"/>
    <x v="7"/>
    <x v="2"/>
    <x v="0"/>
    <x v="0"/>
    <n v="0"/>
    <x v="0"/>
    <x v="0"/>
    <x v="0"/>
    <n v="37"/>
    <n v="198"/>
    <x v="0"/>
    <n v="0"/>
    <n v="0"/>
    <x v="0"/>
    <x v="0"/>
    <x v="0"/>
    <n v="58"/>
    <n v="78"/>
  </r>
  <r>
    <n v="1331"/>
    <s v="2405"/>
    <x v="0"/>
    <d v="2013-04-12T13:45:25"/>
    <x v="0"/>
    <x v="0"/>
    <x v="0"/>
    <x v="7"/>
    <x v="97"/>
    <x v="7"/>
    <x v="2"/>
    <x v="0"/>
    <x v="0"/>
    <n v="15"/>
    <x v="0"/>
    <x v="0"/>
    <x v="0"/>
    <n v="321"/>
    <n v="635"/>
    <x v="0"/>
    <n v="123"/>
    <n v="0"/>
    <x v="0"/>
    <x v="0"/>
    <x v="0"/>
    <n v="0"/>
    <n v="13"/>
  </r>
  <r>
    <n v="1332"/>
    <s v="2410"/>
    <x v="0"/>
    <d v="2013-04-12T13:46:06"/>
    <x v="0"/>
    <x v="0"/>
    <x v="0"/>
    <x v="7"/>
    <x v="98"/>
    <x v="7"/>
    <x v="2"/>
    <x v="0"/>
    <x v="0"/>
    <n v="0"/>
    <x v="0"/>
    <x v="0"/>
    <x v="0"/>
    <n v="182"/>
    <n v="770"/>
    <x v="0"/>
    <n v="112"/>
    <n v="0"/>
    <x v="0"/>
    <x v="0"/>
    <x v="0"/>
    <n v="4"/>
    <n v="8"/>
  </r>
  <r>
    <n v="1334"/>
    <s v="2420"/>
    <x v="0"/>
    <d v="2013-04-12T13:47:42"/>
    <x v="0"/>
    <x v="0"/>
    <x v="0"/>
    <x v="7"/>
    <x v="99"/>
    <x v="7"/>
    <x v="2"/>
    <x v="0"/>
    <x v="0"/>
    <n v="0"/>
    <x v="0"/>
    <x v="0"/>
    <x v="0"/>
    <n v="226"/>
    <n v="175"/>
    <x v="0"/>
    <n v="554"/>
    <n v="0"/>
    <x v="0"/>
    <x v="0"/>
    <x v="0"/>
    <n v="21"/>
    <n v="0"/>
  </r>
  <r>
    <n v="1335"/>
    <s v="2425"/>
    <x v="0"/>
    <d v="2013-04-12T13:48:43"/>
    <x v="0"/>
    <x v="0"/>
    <x v="0"/>
    <x v="7"/>
    <x v="100"/>
    <x v="7"/>
    <x v="2"/>
    <x v="0"/>
    <x v="0"/>
    <n v="0"/>
    <x v="0"/>
    <x v="0"/>
    <x v="0"/>
    <n v="197"/>
    <n v="161"/>
    <x v="0"/>
    <n v="0"/>
    <n v="0"/>
    <x v="0"/>
    <x v="0"/>
    <x v="0"/>
    <n v="99"/>
    <n v="12"/>
  </r>
  <r>
    <n v="1336"/>
    <s v="2430"/>
    <x v="0"/>
    <d v="2013-04-12T13:49:34"/>
    <x v="0"/>
    <x v="0"/>
    <x v="0"/>
    <x v="7"/>
    <x v="101"/>
    <x v="7"/>
    <x v="2"/>
    <x v="0"/>
    <x v="0"/>
    <n v="0"/>
    <x v="0"/>
    <x v="0"/>
    <x v="0"/>
    <n v="257"/>
    <n v="180"/>
    <x v="0"/>
    <n v="232"/>
    <n v="0"/>
    <x v="0"/>
    <x v="0"/>
    <x v="0"/>
    <n v="108"/>
    <n v="18"/>
  </r>
  <r>
    <n v="1337"/>
    <s v="2435"/>
    <x v="0"/>
    <d v="2013-04-12T13:50:21"/>
    <x v="0"/>
    <x v="0"/>
    <x v="0"/>
    <x v="7"/>
    <x v="102"/>
    <x v="7"/>
    <x v="2"/>
    <x v="0"/>
    <x v="0"/>
    <n v="0"/>
    <x v="0"/>
    <x v="0"/>
    <x v="0"/>
    <n v="501"/>
    <n v="114"/>
    <x v="0"/>
    <n v="454"/>
    <n v="0"/>
    <x v="0"/>
    <x v="0"/>
    <x v="0"/>
    <n v="100"/>
    <n v="6"/>
  </r>
  <r>
    <n v="1338"/>
    <s v="2440"/>
    <x v="0"/>
    <d v="2013-04-12T13:50:55"/>
    <x v="0"/>
    <x v="0"/>
    <x v="0"/>
    <x v="7"/>
    <x v="103"/>
    <x v="7"/>
    <x v="2"/>
    <x v="0"/>
    <x v="0"/>
    <n v="0"/>
    <x v="0"/>
    <x v="0"/>
    <x v="0"/>
    <n v="177"/>
    <n v="142"/>
    <x v="0"/>
    <n v="112"/>
    <n v="0"/>
    <x v="0"/>
    <x v="0"/>
    <x v="0"/>
    <n v="0"/>
    <n v="11"/>
  </r>
  <r>
    <n v="1339"/>
    <s v="2445"/>
    <x v="0"/>
    <d v="2013-04-12T13:51:36"/>
    <x v="0"/>
    <x v="0"/>
    <x v="0"/>
    <x v="7"/>
    <x v="104"/>
    <x v="7"/>
    <x v="2"/>
    <x v="0"/>
    <x v="0"/>
    <n v="0"/>
    <x v="0"/>
    <x v="0"/>
    <x v="0"/>
    <n v="175"/>
    <n v="298"/>
    <x v="0"/>
    <n v="0"/>
    <n v="0"/>
    <x v="0"/>
    <x v="0"/>
    <x v="0"/>
    <n v="0"/>
    <n v="0"/>
  </r>
  <r>
    <n v="1340"/>
    <s v="2450"/>
    <x v="0"/>
    <d v="2013-04-12T13:52:17"/>
    <x v="0"/>
    <x v="0"/>
    <x v="0"/>
    <x v="7"/>
    <x v="105"/>
    <x v="7"/>
    <x v="2"/>
    <x v="0"/>
    <x v="0"/>
    <n v="16"/>
    <x v="0"/>
    <x v="0"/>
    <x v="0"/>
    <n v="523"/>
    <n v="279"/>
    <x v="0"/>
    <n v="554"/>
    <n v="0"/>
    <x v="0"/>
    <x v="0"/>
    <x v="0"/>
    <n v="0"/>
    <n v="33"/>
  </r>
  <r>
    <n v="1341"/>
    <s v="2455"/>
    <x v="0"/>
    <d v="2013-04-12T13:53:19"/>
    <x v="0"/>
    <x v="0"/>
    <x v="0"/>
    <x v="7"/>
    <x v="106"/>
    <x v="7"/>
    <x v="2"/>
    <x v="0"/>
    <x v="0"/>
    <n v="0"/>
    <x v="0"/>
    <x v="0"/>
    <x v="0"/>
    <n v="165"/>
    <n v="355"/>
    <x v="0"/>
    <n v="787"/>
    <n v="0"/>
    <x v="0"/>
    <x v="0"/>
    <x v="0"/>
    <n v="57"/>
    <n v="23"/>
  </r>
  <r>
    <n v="1342"/>
    <s v="2460"/>
    <x v="0"/>
    <d v="2013-04-12T13:54:14"/>
    <x v="0"/>
    <x v="0"/>
    <x v="0"/>
    <x v="7"/>
    <x v="107"/>
    <x v="7"/>
    <x v="2"/>
    <x v="0"/>
    <x v="0"/>
    <n v="0"/>
    <x v="0"/>
    <x v="0"/>
    <x v="0"/>
    <n v="229"/>
    <n v="568"/>
    <x v="0"/>
    <n v="0"/>
    <n v="0"/>
    <x v="0"/>
    <x v="0"/>
    <x v="0"/>
    <n v="0"/>
    <n v="0"/>
  </r>
  <r>
    <n v="1246"/>
    <s v="1970"/>
    <x v="0"/>
    <d v="2013-04-12T12:19:24"/>
    <x v="0"/>
    <x v="0"/>
    <x v="0"/>
    <x v="8"/>
    <x v="108"/>
    <x v="8"/>
    <x v="1"/>
    <x v="0"/>
    <x v="0"/>
    <n v="2"/>
    <x v="0"/>
    <x v="0"/>
    <x v="0"/>
    <n v="609"/>
    <n v="675"/>
    <x v="0"/>
    <n v="18295"/>
    <n v="2973"/>
    <x v="0"/>
    <x v="0"/>
    <x v="0"/>
    <n v="1284"/>
    <n v="0"/>
  </r>
  <r>
    <n v="1247"/>
    <s v="1975"/>
    <x v="0"/>
    <d v="2013-04-12T12:20:18"/>
    <x v="0"/>
    <x v="0"/>
    <x v="0"/>
    <x v="8"/>
    <x v="109"/>
    <x v="8"/>
    <x v="1"/>
    <x v="0"/>
    <x v="0"/>
    <n v="29"/>
    <x v="0"/>
    <x v="0"/>
    <x v="0"/>
    <n v="690"/>
    <n v="523"/>
    <x v="0"/>
    <n v="17654"/>
    <n v="0"/>
    <x v="0"/>
    <x v="0"/>
    <x v="0"/>
    <n v="132"/>
    <n v="23"/>
  </r>
  <r>
    <n v="1248"/>
    <s v="1980"/>
    <x v="0"/>
    <d v="2013-04-12T12:21:25"/>
    <x v="0"/>
    <x v="0"/>
    <x v="0"/>
    <x v="8"/>
    <x v="110"/>
    <x v="8"/>
    <x v="1"/>
    <x v="0"/>
    <x v="0"/>
    <n v="0"/>
    <x v="0"/>
    <x v="0"/>
    <x v="0"/>
    <n v="809"/>
    <n v="632"/>
    <x v="0"/>
    <n v="15478"/>
    <n v="0"/>
    <x v="0"/>
    <x v="0"/>
    <x v="0"/>
    <n v="358"/>
    <n v="21"/>
  </r>
  <r>
    <n v="1249"/>
    <s v="1985"/>
    <x v="0"/>
    <d v="2013-04-12T12:22:11"/>
    <x v="0"/>
    <x v="0"/>
    <x v="0"/>
    <x v="8"/>
    <x v="111"/>
    <x v="8"/>
    <x v="1"/>
    <x v="0"/>
    <x v="0"/>
    <n v="0"/>
    <x v="0"/>
    <x v="0"/>
    <x v="0"/>
    <n v="680"/>
    <n v="292"/>
    <x v="0"/>
    <n v="16721"/>
    <n v="0"/>
    <x v="0"/>
    <x v="0"/>
    <x v="0"/>
    <n v="604"/>
    <n v="0"/>
  </r>
  <r>
    <n v="1250"/>
    <s v="1990"/>
    <x v="0"/>
    <d v="2013-04-12T12:23:04"/>
    <x v="0"/>
    <x v="0"/>
    <x v="0"/>
    <x v="8"/>
    <x v="51"/>
    <x v="8"/>
    <x v="1"/>
    <x v="0"/>
    <x v="0"/>
    <n v="0"/>
    <x v="0"/>
    <x v="0"/>
    <x v="0"/>
    <n v="735"/>
    <n v="507"/>
    <x v="0"/>
    <n v="13557"/>
    <n v="0"/>
    <x v="0"/>
    <x v="0"/>
    <x v="0"/>
    <n v="357"/>
    <n v="26"/>
  </r>
  <r>
    <n v="1251"/>
    <s v="1995"/>
    <x v="0"/>
    <d v="2013-04-12T12:23:52"/>
    <x v="0"/>
    <x v="0"/>
    <x v="0"/>
    <x v="8"/>
    <x v="112"/>
    <x v="8"/>
    <x v="1"/>
    <x v="0"/>
    <x v="0"/>
    <n v="0"/>
    <x v="0"/>
    <x v="0"/>
    <x v="0"/>
    <n v="500"/>
    <n v="601"/>
    <x v="0"/>
    <n v="14551"/>
    <n v="0"/>
    <x v="0"/>
    <x v="0"/>
    <x v="0"/>
    <n v="332"/>
    <n v="20"/>
  </r>
  <r>
    <n v="1252"/>
    <s v="2000"/>
    <x v="0"/>
    <d v="2013-04-12T12:25:00"/>
    <x v="0"/>
    <x v="0"/>
    <x v="0"/>
    <x v="8"/>
    <x v="113"/>
    <x v="8"/>
    <x v="1"/>
    <x v="0"/>
    <x v="0"/>
    <n v="0"/>
    <x v="0"/>
    <x v="0"/>
    <x v="0"/>
    <n v="654"/>
    <n v="520"/>
    <x v="0"/>
    <n v="15472"/>
    <n v="0"/>
    <x v="0"/>
    <x v="0"/>
    <x v="0"/>
    <n v="409"/>
    <n v="0"/>
  </r>
  <r>
    <n v="1253"/>
    <s v="2005"/>
    <x v="0"/>
    <d v="2013-04-12T12:26:18"/>
    <x v="0"/>
    <x v="0"/>
    <x v="0"/>
    <x v="8"/>
    <x v="114"/>
    <x v="8"/>
    <x v="1"/>
    <x v="0"/>
    <x v="0"/>
    <n v="0"/>
    <x v="0"/>
    <x v="0"/>
    <x v="0"/>
    <n v="856"/>
    <n v="661"/>
    <x v="0"/>
    <n v="16421"/>
    <n v="0"/>
    <x v="0"/>
    <x v="0"/>
    <x v="0"/>
    <n v="345"/>
    <n v="33"/>
  </r>
  <r>
    <n v="1254"/>
    <s v="2010"/>
    <x v="0"/>
    <d v="2013-04-12T12:27:00"/>
    <x v="0"/>
    <x v="0"/>
    <x v="0"/>
    <x v="8"/>
    <x v="115"/>
    <x v="8"/>
    <x v="1"/>
    <x v="0"/>
    <x v="0"/>
    <n v="0"/>
    <x v="0"/>
    <x v="0"/>
    <x v="0"/>
    <n v="777"/>
    <n v="551"/>
    <x v="0"/>
    <n v="12331"/>
    <n v="0"/>
    <x v="0"/>
    <x v="0"/>
    <x v="0"/>
    <n v="390"/>
    <n v="0"/>
  </r>
  <r>
    <n v="1255"/>
    <s v="2015"/>
    <x v="0"/>
    <d v="2013-04-12T12:27:42"/>
    <x v="0"/>
    <x v="0"/>
    <x v="0"/>
    <x v="8"/>
    <x v="116"/>
    <x v="8"/>
    <x v="1"/>
    <x v="0"/>
    <x v="0"/>
    <n v="0"/>
    <x v="0"/>
    <x v="0"/>
    <x v="0"/>
    <n v="953"/>
    <n v="716"/>
    <x v="0"/>
    <n v="10214"/>
    <n v="0"/>
    <x v="0"/>
    <x v="0"/>
    <x v="0"/>
    <n v="791"/>
    <n v="11"/>
  </r>
  <r>
    <n v="1256"/>
    <s v="2020"/>
    <x v="0"/>
    <d v="2013-04-12T12:29:39"/>
    <x v="0"/>
    <x v="0"/>
    <x v="0"/>
    <x v="9"/>
    <x v="117"/>
    <x v="9"/>
    <x v="1"/>
    <x v="0"/>
    <x v="0"/>
    <n v="2"/>
    <x v="0"/>
    <x v="0"/>
    <x v="0"/>
    <n v="301"/>
    <n v="657"/>
    <x v="0"/>
    <n v="9887"/>
    <n v="0"/>
    <x v="0"/>
    <x v="0"/>
    <x v="0"/>
    <n v="845"/>
    <n v="0"/>
  </r>
  <r>
    <n v="1257"/>
    <s v="2025"/>
    <x v="0"/>
    <d v="2013-04-12T12:30:29"/>
    <x v="0"/>
    <x v="0"/>
    <x v="0"/>
    <x v="9"/>
    <x v="118"/>
    <x v="9"/>
    <x v="1"/>
    <x v="0"/>
    <x v="0"/>
    <n v="0"/>
    <x v="0"/>
    <x v="0"/>
    <x v="0"/>
    <n v="699"/>
    <n v="485"/>
    <x v="0"/>
    <n v="8911"/>
    <n v="0"/>
    <x v="0"/>
    <x v="0"/>
    <x v="0"/>
    <n v="854"/>
    <n v="13"/>
  </r>
  <r>
    <n v="1258"/>
    <s v="2030"/>
    <x v="0"/>
    <d v="2013-04-12T12:31:14"/>
    <x v="0"/>
    <x v="0"/>
    <x v="0"/>
    <x v="9"/>
    <x v="119"/>
    <x v="9"/>
    <x v="1"/>
    <x v="0"/>
    <x v="0"/>
    <n v="0"/>
    <x v="0"/>
    <x v="0"/>
    <x v="0"/>
    <n v="534"/>
    <n v="389"/>
    <x v="0"/>
    <n v="5903"/>
    <n v="0"/>
    <x v="0"/>
    <x v="0"/>
    <x v="0"/>
    <n v="600"/>
    <n v="20"/>
  </r>
  <r>
    <n v="1259"/>
    <s v="2035"/>
    <x v="0"/>
    <d v="2013-04-12T12:32:06"/>
    <x v="0"/>
    <x v="0"/>
    <x v="1"/>
    <x v="9"/>
    <x v="120"/>
    <x v="9"/>
    <x v="1"/>
    <x v="0"/>
    <x v="0"/>
    <n v="0"/>
    <x v="0"/>
    <x v="0"/>
    <x v="0"/>
    <n v="714"/>
    <n v="374"/>
    <x v="0"/>
    <n v="7650"/>
    <n v="0"/>
    <x v="0"/>
    <x v="0"/>
    <x v="0"/>
    <n v="502"/>
    <n v="4"/>
  </r>
  <r>
    <n v="1260"/>
    <s v="2040"/>
    <x v="0"/>
    <d v="2013-04-12T12:32:59"/>
    <x v="0"/>
    <x v="0"/>
    <x v="0"/>
    <x v="9"/>
    <x v="121"/>
    <x v="9"/>
    <x v="1"/>
    <x v="0"/>
    <x v="0"/>
    <n v="0"/>
    <x v="0"/>
    <x v="0"/>
    <x v="0"/>
    <n v="776"/>
    <n v="677"/>
    <x v="0"/>
    <n v="9780"/>
    <n v="0"/>
    <x v="0"/>
    <x v="0"/>
    <x v="0"/>
    <n v="508"/>
    <n v="9"/>
  </r>
  <r>
    <n v="1261"/>
    <s v="2045"/>
    <x v="0"/>
    <d v="2013-04-12T12:33:41"/>
    <x v="0"/>
    <x v="0"/>
    <x v="1"/>
    <x v="9"/>
    <x v="122"/>
    <x v="9"/>
    <x v="1"/>
    <x v="0"/>
    <x v="0"/>
    <n v="0"/>
    <x v="0"/>
    <x v="0"/>
    <x v="0"/>
    <n v="678"/>
    <n v="818"/>
    <x v="0"/>
    <n v="7778"/>
    <n v="0"/>
    <x v="0"/>
    <x v="0"/>
    <x v="0"/>
    <n v="806"/>
    <n v="56"/>
  </r>
  <r>
    <n v="1262"/>
    <s v="2050"/>
    <x v="0"/>
    <d v="2013-04-12T12:34:38"/>
    <x v="0"/>
    <x v="0"/>
    <x v="0"/>
    <x v="9"/>
    <x v="123"/>
    <x v="9"/>
    <x v="1"/>
    <x v="0"/>
    <x v="0"/>
    <n v="0"/>
    <x v="0"/>
    <x v="0"/>
    <x v="0"/>
    <n v="744"/>
    <n v="360"/>
    <x v="0"/>
    <n v="7320"/>
    <n v="0"/>
    <x v="0"/>
    <x v="0"/>
    <x v="0"/>
    <n v="985"/>
    <n v="65"/>
  </r>
  <r>
    <n v="1263"/>
    <s v="2055"/>
    <x v="0"/>
    <d v="2013-04-12T12:35:34"/>
    <x v="0"/>
    <x v="0"/>
    <x v="0"/>
    <x v="9"/>
    <x v="124"/>
    <x v="9"/>
    <x v="1"/>
    <x v="0"/>
    <x v="0"/>
    <n v="0"/>
    <x v="0"/>
    <x v="0"/>
    <x v="0"/>
    <n v="294"/>
    <n v="557"/>
    <x v="0"/>
    <n v="7125"/>
    <n v="1437"/>
    <x v="0"/>
    <x v="0"/>
    <x v="0"/>
    <n v="567"/>
    <n v="0"/>
  </r>
  <r>
    <n v="1264"/>
    <s v="2060"/>
    <x v="0"/>
    <d v="2013-04-12T12:36:22"/>
    <x v="0"/>
    <x v="0"/>
    <x v="0"/>
    <x v="9"/>
    <x v="125"/>
    <x v="9"/>
    <x v="1"/>
    <x v="0"/>
    <x v="0"/>
    <n v="0"/>
    <x v="0"/>
    <x v="0"/>
    <x v="0"/>
    <n v="230"/>
    <n v="573"/>
    <x v="0"/>
    <n v="9898"/>
    <n v="0"/>
    <x v="0"/>
    <x v="0"/>
    <x v="0"/>
    <n v="537"/>
    <n v="0"/>
  </r>
  <r>
    <n v="1192"/>
    <s v="1725"/>
    <x v="0"/>
    <d v="2013-04-12T00:22:26"/>
    <x v="0"/>
    <x v="0"/>
    <x v="1"/>
    <x v="10"/>
    <x v="126"/>
    <x v="10"/>
    <x v="0"/>
    <x v="0"/>
    <x v="0"/>
    <n v="0"/>
    <x v="0"/>
    <x v="0"/>
    <x v="0"/>
    <n v="900"/>
    <n v="362"/>
    <x v="0"/>
    <n v="3700"/>
    <n v="0"/>
    <x v="0"/>
    <x v="0"/>
    <x v="0"/>
    <n v="100"/>
    <n v="116"/>
  </r>
  <r>
    <n v="1193"/>
    <s v="1730"/>
    <x v="0"/>
    <d v="2013-04-12T00:23:27"/>
    <x v="0"/>
    <x v="0"/>
    <x v="1"/>
    <x v="10"/>
    <x v="127"/>
    <x v="10"/>
    <x v="0"/>
    <x v="0"/>
    <x v="0"/>
    <n v="0"/>
    <x v="0"/>
    <x v="0"/>
    <x v="0"/>
    <n v="900"/>
    <n v="538"/>
    <x v="0"/>
    <n v="3850"/>
    <n v="0"/>
    <x v="0"/>
    <x v="0"/>
    <x v="0"/>
    <n v="120"/>
    <n v="167"/>
  </r>
  <r>
    <n v="1194"/>
    <s v="1735"/>
    <x v="0"/>
    <d v="2013-04-12T00:24:15"/>
    <x v="0"/>
    <x v="0"/>
    <x v="0"/>
    <x v="10"/>
    <x v="128"/>
    <x v="10"/>
    <x v="0"/>
    <x v="0"/>
    <x v="0"/>
    <n v="0"/>
    <x v="0"/>
    <x v="0"/>
    <x v="0"/>
    <n v="972"/>
    <n v="478"/>
    <x v="0"/>
    <n v="5800"/>
    <n v="0"/>
    <x v="0"/>
    <x v="0"/>
    <x v="0"/>
    <n v="99"/>
    <n v="171"/>
  </r>
  <r>
    <n v="1195"/>
    <s v="1740"/>
    <x v="0"/>
    <d v="2013-04-12T00:25:09"/>
    <x v="0"/>
    <x v="0"/>
    <x v="0"/>
    <x v="10"/>
    <x v="129"/>
    <x v="10"/>
    <x v="0"/>
    <x v="0"/>
    <x v="0"/>
    <n v="22"/>
    <x v="0"/>
    <x v="0"/>
    <x v="0"/>
    <n v="845"/>
    <n v="521"/>
    <x v="0"/>
    <n v="3500"/>
    <n v="0"/>
    <x v="0"/>
    <x v="0"/>
    <x v="0"/>
    <n v="65"/>
    <n v="80"/>
  </r>
  <r>
    <n v="1196"/>
    <s v="1745"/>
    <x v="0"/>
    <d v="2013-04-12T00:26:08"/>
    <x v="0"/>
    <x v="0"/>
    <x v="0"/>
    <x v="10"/>
    <x v="130"/>
    <x v="10"/>
    <x v="0"/>
    <x v="0"/>
    <x v="0"/>
    <n v="7"/>
    <x v="0"/>
    <x v="0"/>
    <x v="0"/>
    <n v="1000"/>
    <n v="559"/>
    <x v="0"/>
    <n v="2700"/>
    <n v="50000"/>
    <x v="0"/>
    <x v="0"/>
    <x v="0"/>
    <n v="0"/>
    <n v="79"/>
  </r>
  <r>
    <n v="1197"/>
    <s v="1750"/>
    <x v="0"/>
    <d v="2013-04-12T00:27:09"/>
    <x v="0"/>
    <x v="0"/>
    <x v="0"/>
    <x v="10"/>
    <x v="131"/>
    <x v="10"/>
    <x v="0"/>
    <x v="0"/>
    <x v="0"/>
    <n v="2"/>
    <x v="0"/>
    <x v="0"/>
    <x v="0"/>
    <n v="1005"/>
    <n v="601"/>
    <x v="0"/>
    <n v="4567"/>
    <n v="0"/>
    <x v="0"/>
    <x v="0"/>
    <x v="0"/>
    <n v="74"/>
    <n v="64"/>
  </r>
  <r>
    <n v="1198"/>
    <s v="1755"/>
    <x v="0"/>
    <d v="2013-04-12T00:27:53"/>
    <x v="0"/>
    <x v="0"/>
    <x v="0"/>
    <x v="10"/>
    <x v="132"/>
    <x v="10"/>
    <x v="0"/>
    <x v="0"/>
    <x v="0"/>
    <n v="1"/>
    <x v="0"/>
    <x v="0"/>
    <x v="0"/>
    <n v="921"/>
    <n v="479"/>
    <x v="0"/>
    <n v="1889"/>
    <n v="0"/>
    <x v="0"/>
    <x v="0"/>
    <x v="0"/>
    <n v="216"/>
    <n v="99"/>
  </r>
  <r>
    <n v="1199"/>
    <s v="1760"/>
    <x v="0"/>
    <d v="2013-04-12T00:28:45"/>
    <x v="0"/>
    <x v="0"/>
    <x v="0"/>
    <x v="10"/>
    <x v="133"/>
    <x v="10"/>
    <x v="0"/>
    <x v="0"/>
    <x v="0"/>
    <n v="3"/>
    <x v="0"/>
    <x v="0"/>
    <x v="0"/>
    <n v="998"/>
    <n v="647"/>
    <x v="0"/>
    <n v="2345"/>
    <n v="0"/>
    <x v="0"/>
    <x v="0"/>
    <x v="0"/>
    <n v="231"/>
    <n v="63"/>
  </r>
  <r>
    <n v="1200"/>
    <s v="1765"/>
    <x v="0"/>
    <d v="2013-04-12T00:29:32"/>
    <x v="0"/>
    <x v="0"/>
    <x v="0"/>
    <x v="10"/>
    <x v="134"/>
    <x v="10"/>
    <x v="0"/>
    <x v="0"/>
    <x v="0"/>
    <n v="0"/>
    <x v="0"/>
    <x v="0"/>
    <x v="0"/>
    <n v="1041"/>
    <n v="378"/>
    <x v="0"/>
    <n v="3787"/>
    <n v="0"/>
    <x v="0"/>
    <x v="0"/>
    <x v="0"/>
    <n v="34"/>
    <n v="56"/>
  </r>
  <r>
    <n v="1201"/>
    <s v="1770"/>
    <x v="0"/>
    <d v="2013-04-12T00:30:21"/>
    <x v="0"/>
    <x v="0"/>
    <x v="1"/>
    <x v="10"/>
    <x v="135"/>
    <x v="10"/>
    <x v="0"/>
    <x v="0"/>
    <x v="0"/>
    <n v="60"/>
    <x v="0"/>
    <x v="0"/>
    <x v="0"/>
    <n v="960"/>
    <n v="340"/>
    <x v="0"/>
    <n v="2009"/>
    <n v="0"/>
    <x v="0"/>
    <x v="0"/>
    <x v="0"/>
    <n v="124"/>
    <n v="88"/>
  </r>
  <r>
    <n v="1202"/>
    <s v="1771"/>
    <x v="0"/>
    <d v="2013-04-12T00:31:03"/>
    <x v="0"/>
    <x v="0"/>
    <x v="0"/>
    <x v="10"/>
    <x v="136"/>
    <x v="10"/>
    <x v="0"/>
    <x v="0"/>
    <x v="0"/>
    <n v="0"/>
    <x v="0"/>
    <x v="0"/>
    <x v="0"/>
    <n v="1056"/>
    <n v="266"/>
    <x v="0"/>
    <n v="2009"/>
    <n v="0"/>
    <x v="0"/>
    <x v="0"/>
    <x v="0"/>
    <n v="123"/>
    <n v="28"/>
  </r>
  <r>
    <n v="1203"/>
    <s v="1775"/>
    <x v="0"/>
    <d v="2013-04-12T00:31:52"/>
    <x v="0"/>
    <x v="0"/>
    <x v="0"/>
    <x v="10"/>
    <x v="137"/>
    <x v="10"/>
    <x v="0"/>
    <x v="0"/>
    <x v="0"/>
    <n v="13"/>
    <x v="0"/>
    <x v="0"/>
    <x v="0"/>
    <n v="949"/>
    <n v="439"/>
    <x v="0"/>
    <n v="2654"/>
    <n v="20442"/>
    <x v="0"/>
    <x v="0"/>
    <x v="0"/>
    <n v="405"/>
    <n v="56"/>
  </r>
  <r>
    <n v="1204"/>
    <s v="1780"/>
    <x v="0"/>
    <d v="2013-04-12T00:33:22"/>
    <x v="0"/>
    <x v="0"/>
    <x v="0"/>
    <x v="11"/>
    <x v="138"/>
    <x v="11"/>
    <x v="0"/>
    <x v="0"/>
    <x v="0"/>
    <n v="0"/>
    <x v="0"/>
    <x v="0"/>
    <x v="0"/>
    <n v="580"/>
    <n v="390"/>
    <x v="0"/>
    <n v="300"/>
    <n v="0"/>
    <x v="0"/>
    <x v="0"/>
    <x v="0"/>
    <n v="88"/>
    <n v="46"/>
  </r>
  <r>
    <n v="1205"/>
    <s v="1785"/>
    <x v="0"/>
    <d v="2013-04-12T00:34:15"/>
    <x v="0"/>
    <x v="0"/>
    <x v="0"/>
    <x v="11"/>
    <x v="139"/>
    <x v="11"/>
    <x v="0"/>
    <x v="0"/>
    <x v="0"/>
    <n v="0"/>
    <x v="0"/>
    <x v="0"/>
    <x v="0"/>
    <n v="731"/>
    <n v="390"/>
    <x v="0"/>
    <n v="1700"/>
    <n v="40000"/>
    <x v="0"/>
    <x v="0"/>
    <x v="0"/>
    <n v="25"/>
    <n v="38"/>
  </r>
  <r>
    <n v="1206"/>
    <s v="1790"/>
    <x v="0"/>
    <d v="2013-04-12T00:35:03"/>
    <x v="0"/>
    <x v="0"/>
    <x v="0"/>
    <x v="11"/>
    <x v="140"/>
    <x v="11"/>
    <x v="0"/>
    <x v="0"/>
    <x v="0"/>
    <n v="0"/>
    <x v="0"/>
    <x v="0"/>
    <x v="0"/>
    <n v="820"/>
    <n v="334"/>
    <x v="0"/>
    <n v="3551"/>
    <n v="36000"/>
    <x v="0"/>
    <x v="0"/>
    <x v="0"/>
    <n v="56"/>
    <n v="40"/>
  </r>
  <r>
    <n v="1207"/>
    <s v="1795"/>
    <x v="0"/>
    <d v="2013-04-12T00:35:53"/>
    <x v="0"/>
    <x v="0"/>
    <x v="1"/>
    <x v="11"/>
    <x v="141"/>
    <x v="11"/>
    <x v="0"/>
    <x v="0"/>
    <x v="0"/>
    <n v="0"/>
    <x v="0"/>
    <x v="0"/>
    <x v="0"/>
    <n v="546"/>
    <n v="472"/>
    <x v="0"/>
    <n v="985"/>
    <n v="23000"/>
    <x v="0"/>
    <x v="0"/>
    <x v="0"/>
    <n v="43"/>
    <n v="31"/>
  </r>
  <r>
    <n v="1208"/>
    <s v="1800"/>
    <x v="0"/>
    <d v="2013-04-12T00:36:41"/>
    <x v="0"/>
    <x v="0"/>
    <x v="0"/>
    <x v="11"/>
    <x v="142"/>
    <x v="11"/>
    <x v="0"/>
    <x v="0"/>
    <x v="0"/>
    <n v="30"/>
    <x v="0"/>
    <x v="0"/>
    <x v="0"/>
    <n v="614"/>
    <n v="393"/>
    <x v="0"/>
    <n v="1609"/>
    <n v="0"/>
    <x v="0"/>
    <x v="0"/>
    <x v="0"/>
    <n v="25"/>
    <n v="37"/>
  </r>
  <r>
    <n v="1209"/>
    <s v="1805"/>
    <x v="0"/>
    <d v="2013-04-12T00:37:26"/>
    <x v="0"/>
    <x v="0"/>
    <x v="0"/>
    <x v="11"/>
    <x v="143"/>
    <x v="11"/>
    <x v="0"/>
    <x v="0"/>
    <x v="0"/>
    <n v="0"/>
    <x v="0"/>
    <x v="0"/>
    <x v="0"/>
    <n v="655"/>
    <n v="475"/>
    <x v="0"/>
    <n v="2500"/>
    <n v="0"/>
    <x v="0"/>
    <x v="0"/>
    <x v="0"/>
    <n v="55"/>
    <n v="40"/>
  </r>
  <r>
    <n v="1210"/>
    <s v="1810"/>
    <x v="0"/>
    <d v="2013-04-12T00:38:15"/>
    <x v="0"/>
    <x v="0"/>
    <x v="0"/>
    <x v="11"/>
    <x v="144"/>
    <x v="11"/>
    <x v="0"/>
    <x v="0"/>
    <x v="0"/>
    <n v="0"/>
    <x v="0"/>
    <x v="0"/>
    <x v="0"/>
    <n v="555"/>
    <n v="480"/>
    <x v="0"/>
    <n v="950"/>
    <n v="0"/>
    <x v="0"/>
    <x v="0"/>
    <x v="0"/>
    <n v="20"/>
    <n v="25"/>
  </r>
  <r>
    <n v="1211"/>
    <s v="1815"/>
    <x v="0"/>
    <d v="2013-04-12T00:38:58"/>
    <x v="0"/>
    <x v="0"/>
    <x v="0"/>
    <x v="11"/>
    <x v="145"/>
    <x v="11"/>
    <x v="0"/>
    <x v="0"/>
    <x v="0"/>
    <n v="0"/>
    <x v="0"/>
    <x v="0"/>
    <x v="0"/>
    <n v="430"/>
    <n v="440"/>
    <x v="0"/>
    <n v="451"/>
    <n v="45000"/>
    <x v="0"/>
    <x v="0"/>
    <x v="0"/>
    <n v="46"/>
    <n v="40"/>
  </r>
  <r>
    <n v="1212"/>
    <s v="1820"/>
    <x v="0"/>
    <d v="2013-04-12T00:39:49"/>
    <x v="0"/>
    <x v="0"/>
    <x v="0"/>
    <x v="11"/>
    <x v="146"/>
    <x v="11"/>
    <x v="0"/>
    <x v="0"/>
    <x v="0"/>
    <n v="1"/>
    <x v="0"/>
    <x v="0"/>
    <x v="0"/>
    <n v="600"/>
    <n v="475"/>
    <x v="0"/>
    <n v="2521"/>
    <n v="42268"/>
    <x v="0"/>
    <x v="0"/>
    <x v="0"/>
    <n v="60"/>
    <n v="39"/>
  </r>
  <r>
    <n v="1213"/>
    <s v="1825"/>
    <x v="0"/>
    <d v="2013-04-12T00:40:42"/>
    <x v="0"/>
    <x v="0"/>
    <x v="0"/>
    <x v="11"/>
    <x v="147"/>
    <x v="11"/>
    <x v="0"/>
    <x v="0"/>
    <x v="0"/>
    <n v="8"/>
    <x v="0"/>
    <x v="0"/>
    <x v="0"/>
    <n v="730"/>
    <n v="350"/>
    <x v="0"/>
    <n v="1600"/>
    <n v="30000"/>
    <x v="0"/>
    <x v="0"/>
    <x v="0"/>
    <n v="40"/>
    <n v="34"/>
  </r>
  <r>
    <n v="1214"/>
    <s v="1826"/>
    <x v="0"/>
    <d v="2013-04-12T00:41:33"/>
    <x v="0"/>
    <x v="0"/>
    <x v="0"/>
    <x v="11"/>
    <x v="148"/>
    <x v="11"/>
    <x v="0"/>
    <x v="0"/>
    <x v="0"/>
    <n v="0"/>
    <x v="0"/>
    <x v="0"/>
    <x v="0"/>
    <n v="850"/>
    <n v="270"/>
    <x v="0"/>
    <n v="1300"/>
    <n v="0"/>
    <x v="0"/>
    <x v="0"/>
    <x v="0"/>
    <n v="28"/>
    <n v="35"/>
  </r>
  <r>
    <n v="1215"/>
    <s v="1827"/>
    <x v="0"/>
    <d v="2013-04-12T00:42:18"/>
    <x v="0"/>
    <x v="0"/>
    <x v="0"/>
    <x v="11"/>
    <x v="149"/>
    <x v="11"/>
    <x v="0"/>
    <x v="0"/>
    <x v="0"/>
    <n v="0"/>
    <x v="0"/>
    <x v="0"/>
    <x v="0"/>
    <n v="332"/>
    <n v="355"/>
    <x v="0"/>
    <n v="860"/>
    <n v="0"/>
    <x v="0"/>
    <x v="0"/>
    <x v="0"/>
    <n v="88"/>
    <n v="35"/>
  </r>
  <r>
    <n v="1153"/>
    <s v="1530"/>
    <x v="0"/>
    <d v="2013-04-11T23:47:08"/>
    <x v="0"/>
    <x v="0"/>
    <x v="0"/>
    <x v="12"/>
    <x v="150"/>
    <x v="12"/>
    <x v="3"/>
    <x v="0"/>
    <x v="0"/>
    <n v="0"/>
    <x v="0"/>
    <x v="0"/>
    <x v="0"/>
    <n v="935"/>
    <n v="574"/>
    <x v="0"/>
    <n v="4582"/>
    <n v="0"/>
    <x v="0"/>
    <x v="0"/>
    <x v="0"/>
    <n v="130"/>
    <n v="390"/>
  </r>
  <r>
    <n v="1154"/>
    <s v="1535"/>
    <x v="0"/>
    <d v="2013-04-11T23:48:05"/>
    <x v="0"/>
    <x v="0"/>
    <x v="0"/>
    <x v="12"/>
    <x v="151"/>
    <x v="12"/>
    <x v="3"/>
    <x v="0"/>
    <x v="0"/>
    <n v="0"/>
    <x v="0"/>
    <x v="0"/>
    <x v="0"/>
    <n v="825"/>
    <n v="657"/>
    <x v="0"/>
    <n v="4500"/>
    <n v="0"/>
    <x v="0"/>
    <x v="0"/>
    <x v="0"/>
    <n v="239"/>
    <n v="402"/>
  </r>
  <r>
    <n v="1155"/>
    <s v="1540"/>
    <x v="0"/>
    <d v="2013-04-11T23:48:55"/>
    <x v="0"/>
    <x v="0"/>
    <x v="0"/>
    <x v="12"/>
    <x v="152"/>
    <x v="12"/>
    <x v="3"/>
    <x v="0"/>
    <x v="0"/>
    <n v="0"/>
    <x v="0"/>
    <x v="0"/>
    <x v="0"/>
    <n v="760"/>
    <n v="493"/>
    <x v="0"/>
    <n v="4522"/>
    <n v="0"/>
    <x v="0"/>
    <x v="0"/>
    <x v="0"/>
    <n v="48"/>
    <n v="400"/>
  </r>
  <r>
    <n v="1156"/>
    <s v="1545"/>
    <x v="0"/>
    <d v="2013-04-11T23:49:58"/>
    <x v="0"/>
    <x v="0"/>
    <x v="0"/>
    <x v="12"/>
    <x v="153"/>
    <x v="12"/>
    <x v="3"/>
    <x v="0"/>
    <x v="0"/>
    <n v="5"/>
    <x v="0"/>
    <x v="0"/>
    <x v="0"/>
    <n v="675"/>
    <n v="470"/>
    <x v="0"/>
    <n v="4540"/>
    <n v="0"/>
    <x v="0"/>
    <x v="0"/>
    <x v="0"/>
    <n v="249"/>
    <n v="458"/>
  </r>
  <r>
    <n v="1157"/>
    <s v="1550"/>
    <x v="0"/>
    <d v="2013-04-11T23:50:44"/>
    <x v="0"/>
    <x v="0"/>
    <x v="0"/>
    <x v="12"/>
    <x v="154"/>
    <x v="12"/>
    <x v="3"/>
    <x v="0"/>
    <x v="0"/>
    <n v="0"/>
    <x v="0"/>
    <x v="0"/>
    <x v="0"/>
    <n v="780"/>
    <n v="380"/>
    <x v="0"/>
    <n v="3547"/>
    <n v="0"/>
    <x v="0"/>
    <x v="0"/>
    <x v="0"/>
    <n v="157"/>
    <n v="399"/>
  </r>
  <r>
    <n v="1158"/>
    <s v="1555"/>
    <x v="0"/>
    <d v="2013-04-11T23:51:26"/>
    <x v="0"/>
    <x v="0"/>
    <x v="0"/>
    <x v="12"/>
    <x v="155"/>
    <x v="12"/>
    <x v="3"/>
    <x v="0"/>
    <x v="0"/>
    <n v="0"/>
    <x v="0"/>
    <x v="0"/>
    <x v="0"/>
    <n v="400"/>
    <n v="541"/>
    <x v="0"/>
    <n v="4555"/>
    <n v="0"/>
    <x v="0"/>
    <x v="0"/>
    <x v="0"/>
    <n v="0"/>
    <n v="389"/>
  </r>
  <r>
    <n v="1159"/>
    <s v="1560"/>
    <x v="0"/>
    <d v="2013-04-11T23:52:11"/>
    <x v="0"/>
    <x v="0"/>
    <x v="0"/>
    <x v="12"/>
    <x v="156"/>
    <x v="12"/>
    <x v="3"/>
    <x v="0"/>
    <x v="0"/>
    <n v="11"/>
    <x v="0"/>
    <x v="0"/>
    <x v="0"/>
    <n v="280"/>
    <n v="357"/>
    <x v="0"/>
    <n v="3225"/>
    <n v="0"/>
    <x v="0"/>
    <x v="0"/>
    <x v="0"/>
    <n v="118"/>
    <n v="354"/>
  </r>
  <r>
    <n v="1160"/>
    <s v="1565"/>
    <x v="0"/>
    <d v="2013-04-11T23:53:03"/>
    <x v="0"/>
    <x v="0"/>
    <x v="0"/>
    <x v="12"/>
    <x v="157"/>
    <x v="12"/>
    <x v="3"/>
    <x v="0"/>
    <x v="0"/>
    <n v="0"/>
    <x v="0"/>
    <x v="0"/>
    <x v="0"/>
    <n v="736"/>
    <n v="549"/>
    <x v="0"/>
    <n v="4800"/>
    <n v="0"/>
    <x v="0"/>
    <x v="0"/>
    <x v="0"/>
    <n v="147"/>
    <n v="345"/>
  </r>
  <r>
    <n v="1161"/>
    <s v="1570"/>
    <x v="0"/>
    <d v="2013-04-11T23:53:47"/>
    <x v="0"/>
    <x v="0"/>
    <x v="0"/>
    <x v="12"/>
    <x v="158"/>
    <x v="12"/>
    <x v="3"/>
    <x v="0"/>
    <x v="0"/>
    <n v="0"/>
    <x v="0"/>
    <x v="0"/>
    <x v="0"/>
    <n v="701"/>
    <n v="47"/>
    <x v="0"/>
    <n v="4410"/>
    <n v="9580"/>
    <x v="0"/>
    <x v="0"/>
    <x v="0"/>
    <n v="70"/>
    <n v="289"/>
  </r>
  <r>
    <n v="1162"/>
    <s v="1575"/>
    <x v="0"/>
    <d v="2013-04-11T23:55:05"/>
    <x v="0"/>
    <x v="0"/>
    <x v="0"/>
    <x v="13"/>
    <x v="159"/>
    <x v="13"/>
    <x v="3"/>
    <x v="0"/>
    <x v="0"/>
    <n v="0"/>
    <x v="0"/>
    <x v="0"/>
    <x v="0"/>
    <n v="350"/>
    <n v="240"/>
    <x v="0"/>
    <n v="793"/>
    <n v="0"/>
    <x v="0"/>
    <x v="0"/>
    <x v="0"/>
    <n v="0"/>
    <n v="10"/>
  </r>
  <r>
    <n v="1163"/>
    <s v="1580"/>
    <x v="0"/>
    <d v="2013-04-11T23:55:54"/>
    <x v="0"/>
    <x v="0"/>
    <x v="0"/>
    <x v="13"/>
    <x v="160"/>
    <x v="13"/>
    <x v="3"/>
    <x v="0"/>
    <x v="0"/>
    <n v="2"/>
    <x v="0"/>
    <x v="0"/>
    <x v="0"/>
    <n v="453"/>
    <n v="249"/>
    <x v="0"/>
    <n v="1090"/>
    <n v="0"/>
    <x v="0"/>
    <x v="0"/>
    <x v="0"/>
    <n v="6"/>
    <n v="12"/>
  </r>
  <r>
    <n v="1164"/>
    <s v="1585"/>
    <x v="0"/>
    <d v="2013-04-11T23:56:35"/>
    <x v="0"/>
    <x v="0"/>
    <x v="0"/>
    <x v="13"/>
    <x v="161"/>
    <x v="13"/>
    <x v="3"/>
    <x v="0"/>
    <x v="0"/>
    <n v="0"/>
    <x v="0"/>
    <x v="0"/>
    <x v="0"/>
    <n v="399"/>
    <n v="276"/>
    <x v="0"/>
    <n v="478"/>
    <n v="0"/>
    <x v="0"/>
    <x v="0"/>
    <x v="0"/>
    <n v="7"/>
    <n v="62"/>
  </r>
  <r>
    <n v="1165"/>
    <s v="1590"/>
    <x v="0"/>
    <d v="2013-04-11T23:57:23"/>
    <x v="0"/>
    <x v="0"/>
    <x v="0"/>
    <x v="13"/>
    <x v="162"/>
    <x v="13"/>
    <x v="3"/>
    <x v="0"/>
    <x v="0"/>
    <n v="0"/>
    <x v="0"/>
    <x v="0"/>
    <x v="0"/>
    <n v="345"/>
    <n v="341"/>
    <x v="0"/>
    <n v="1400"/>
    <n v="0"/>
    <x v="0"/>
    <x v="0"/>
    <x v="0"/>
    <n v="0"/>
    <n v="77"/>
  </r>
  <r>
    <n v="1166"/>
    <s v="1595"/>
    <x v="0"/>
    <d v="2013-04-11T23:58:16"/>
    <x v="0"/>
    <x v="0"/>
    <x v="0"/>
    <x v="13"/>
    <x v="163"/>
    <x v="13"/>
    <x v="3"/>
    <x v="0"/>
    <x v="0"/>
    <n v="3"/>
    <x v="0"/>
    <x v="0"/>
    <x v="0"/>
    <n v="323"/>
    <n v="216"/>
    <x v="0"/>
    <n v="1350"/>
    <n v="0"/>
    <x v="0"/>
    <x v="0"/>
    <x v="0"/>
    <n v="8"/>
    <n v="21"/>
  </r>
  <r>
    <n v="1167"/>
    <s v="1600"/>
    <x v="0"/>
    <d v="2013-04-11T23:59:48"/>
    <x v="0"/>
    <x v="0"/>
    <x v="0"/>
    <x v="13"/>
    <x v="164"/>
    <x v="13"/>
    <x v="3"/>
    <x v="0"/>
    <x v="0"/>
    <n v="0"/>
    <x v="0"/>
    <x v="0"/>
    <x v="0"/>
    <n v="309"/>
    <n v="291"/>
    <x v="0"/>
    <n v="743"/>
    <n v="0"/>
    <x v="0"/>
    <x v="0"/>
    <x v="0"/>
    <n v="7"/>
    <n v="88"/>
  </r>
  <r>
    <n v="1168"/>
    <s v="1605"/>
    <x v="0"/>
    <d v="2013-04-12T00:00:31"/>
    <x v="0"/>
    <x v="0"/>
    <x v="0"/>
    <x v="13"/>
    <x v="165"/>
    <x v="13"/>
    <x v="3"/>
    <x v="0"/>
    <x v="0"/>
    <n v="0"/>
    <x v="0"/>
    <x v="0"/>
    <x v="0"/>
    <n v="290"/>
    <n v="245"/>
    <x v="0"/>
    <n v="791"/>
    <n v="0"/>
    <x v="0"/>
    <x v="0"/>
    <x v="0"/>
    <n v="25"/>
    <n v="19"/>
  </r>
  <r>
    <n v="1169"/>
    <s v="1610"/>
    <x v="0"/>
    <d v="2013-04-12T00:01:12"/>
    <x v="0"/>
    <x v="0"/>
    <x v="0"/>
    <x v="13"/>
    <x v="166"/>
    <x v="13"/>
    <x v="3"/>
    <x v="0"/>
    <x v="0"/>
    <n v="0"/>
    <x v="0"/>
    <x v="0"/>
    <x v="0"/>
    <n v="224"/>
    <n v="236"/>
    <x v="0"/>
    <n v="1033"/>
    <n v="0"/>
    <x v="0"/>
    <x v="0"/>
    <x v="0"/>
    <n v="6"/>
    <n v="16"/>
  </r>
  <r>
    <n v="1170"/>
    <s v="1615"/>
    <x v="0"/>
    <d v="2013-04-12T00:01:59"/>
    <x v="0"/>
    <x v="0"/>
    <x v="0"/>
    <x v="13"/>
    <x v="167"/>
    <x v="13"/>
    <x v="3"/>
    <x v="0"/>
    <x v="0"/>
    <n v="0"/>
    <x v="0"/>
    <x v="0"/>
    <x v="0"/>
    <n v="335"/>
    <n v="114"/>
    <x v="0"/>
    <n v="1500"/>
    <n v="0"/>
    <x v="0"/>
    <x v="0"/>
    <x v="0"/>
    <n v="2"/>
    <n v="19"/>
  </r>
  <r>
    <n v="1171"/>
    <s v="1620"/>
    <x v="0"/>
    <d v="2013-04-12T00:02:41"/>
    <x v="0"/>
    <x v="0"/>
    <x v="0"/>
    <x v="13"/>
    <x v="168"/>
    <x v="13"/>
    <x v="3"/>
    <x v="0"/>
    <x v="0"/>
    <n v="0"/>
    <x v="0"/>
    <x v="0"/>
    <x v="0"/>
    <n v="303"/>
    <n v="134"/>
    <x v="0"/>
    <n v="2228"/>
    <n v="0"/>
    <x v="0"/>
    <x v="0"/>
    <x v="0"/>
    <n v="0"/>
    <n v="11"/>
  </r>
  <r>
    <n v="1089"/>
    <s v="1220"/>
    <x v="0"/>
    <d v="2013-04-11T19:38:38"/>
    <x v="0"/>
    <x v="0"/>
    <x v="0"/>
    <x v="14"/>
    <x v="169"/>
    <x v="14"/>
    <x v="4"/>
    <x v="0"/>
    <x v="0"/>
    <n v="0"/>
    <x v="0"/>
    <x v="0"/>
    <x v="0"/>
    <n v="0"/>
    <n v="0"/>
    <x v="0"/>
    <n v="9750"/>
    <n v="0"/>
    <x v="0"/>
    <x v="0"/>
    <x v="0"/>
    <n v="0"/>
    <n v="159"/>
  </r>
  <r>
    <n v="1090"/>
    <s v="1225"/>
    <x v="0"/>
    <d v="2013-04-11T19:39:27"/>
    <x v="0"/>
    <x v="0"/>
    <x v="0"/>
    <x v="14"/>
    <x v="170"/>
    <x v="14"/>
    <x v="4"/>
    <x v="0"/>
    <x v="0"/>
    <n v="0"/>
    <x v="0"/>
    <x v="0"/>
    <x v="0"/>
    <n v="1200"/>
    <n v="674"/>
    <x v="0"/>
    <n v="10842"/>
    <n v="0"/>
    <x v="0"/>
    <x v="0"/>
    <x v="0"/>
    <n v="12"/>
    <n v="162"/>
  </r>
  <r>
    <n v="1091"/>
    <s v="1230"/>
    <x v="0"/>
    <d v="2013-04-11T19:40:25"/>
    <x v="0"/>
    <x v="0"/>
    <x v="0"/>
    <x v="14"/>
    <x v="171"/>
    <x v="14"/>
    <x v="4"/>
    <x v="0"/>
    <x v="0"/>
    <n v="0"/>
    <x v="0"/>
    <x v="0"/>
    <x v="0"/>
    <n v="1211"/>
    <n v="502"/>
    <x v="0"/>
    <n v="10742"/>
    <n v="10000"/>
    <x v="0"/>
    <x v="0"/>
    <x v="0"/>
    <n v="16"/>
    <n v="165"/>
  </r>
  <r>
    <n v="1092"/>
    <s v="1235"/>
    <x v="0"/>
    <d v="2013-04-11T19:41:10"/>
    <x v="0"/>
    <x v="0"/>
    <x v="1"/>
    <x v="14"/>
    <x v="172"/>
    <x v="14"/>
    <x v="4"/>
    <x v="0"/>
    <x v="0"/>
    <n v="0"/>
    <x v="0"/>
    <x v="0"/>
    <x v="0"/>
    <n v="1134"/>
    <n v="756"/>
    <x v="0"/>
    <n v="12000"/>
    <n v="40000"/>
    <x v="0"/>
    <x v="0"/>
    <x v="0"/>
    <n v="0"/>
    <n v="177"/>
  </r>
  <r>
    <n v="1093"/>
    <s v="1240"/>
    <x v="0"/>
    <d v="2013-04-11T19:42:02"/>
    <x v="0"/>
    <x v="0"/>
    <x v="1"/>
    <x v="14"/>
    <x v="173"/>
    <x v="14"/>
    <x v="4"/>
    <x v="0"/>
    <x v="0"/>
    <n v="0"/>
    <x v="0"/>
    <x v="0"/>
    <x v="0"/>
    <n v="1149"/>
    <n v="462"/>
    <x v="0"/>
    <n v="10971"/>
    <n v="0"/>
    <x v="0"/>
    <x v="0"/>
    <x v="0"/>
    <n v="22"/>
    <n v="175"/>
  </r>
  <r>
    <n v="1094"/>
    <s v="1245"/>
    <x v="0"/>
    <d v="2013-04-11T19:42:51"/>
    <x v="0"/>
    <x v="0"/>
    <x v="0"/>
    <x v="14"/>
    <x v="174"/>
    <x v="14"/>
    <x v="4"/>
    <x v="0"/>
    <x v="0"/>
    <n v="0"/>
    <x v="0"/>
    <x v="0"/>
    <x v="0"/>
    <n v="1000"/>
    <n v="375"/>
    <x v="0"/>
    <n v="10936"/>
    <n v="0"/>
    <x v="0"/>
    <x v="0"/>
    <x v="0"/>
    <n v="21"/>
    <n v="178"/>
  </r>
  <r>
    <n v="1095"/>
    <s v="1250"/>
    <x v="0"/>
    <d v="2013-04-11T19:43:43"/>
    <x v="0"/>
    <x v="0"/>
    <x v="0"/>
    <x v="14"/>
    <x v="175"/>
    <x v="14"/>
    <x v="4"/>
    <x v="0"/>
    <x v="0"/>
    <n v="0"/>
    <x v="0"/>
    <x v="0"/>
    <x v="0"/>
    <n v="1112"/>
    <n v="469"/>
    <x v="0"/>
    <n v="12000"/>
    <n v="0"/>
    <x v="0"/>
    <x v="0"/>
    <x v="0"/>
    <n v="0"/>
    <n v="151"/>
  </r>
  <r>
    <n v="1096"/>
    <s v="1255"/>
    <x v="0"/>
    <d v="2013-04-11T19:45:02"/>
    <x v="0"/>
    <x v="0"/>
    <x v="0"/>
    <x v="14"/>
    <x v="176"/>
    <x v="14"/>
    <x v="4"/>
    <x v="0"/>
    <x v="0"/>
    <n v="0"/>
    <x v="0"/>
    <x v="0"/>
    <x v="0"/>
    <n v="1009"/>
    <n v="398"/>
    <x v="0"/>
    <n v="12100"/>
    <n v="30000"/>
    <x v="0"/>
    <x v="0"/>
    <x v="0"/>
    <n v="10"/>
    <n v="55"/>
  </r>
  <r>
    <n v="1097"/>
    <s v="1260"/>
    <x v="0"/>
    <d v="2013-04-11T19:46:05"/>
    <x v="0"/>
    <x v="0"/>
    <x v="0"/>
    <x v="14"/>
    <x v="177"/>
    <x v="14"/>
    <x v="4"/>
    <x v="0"/>
    <x v="0"/>
    <n v="0"/>
    <x v="0"/>
    <x v="0"/>
    <x v="0"/>
    <n v="980"/>
    <n v="450"/>
    <x v="0"/>
    <n v="12500"/>
    <n v="0"/>
    <x v="0"/>
    <x v="0"/>
    <x v="0"/>
    <n v="0"/>
    <n v="146"/>
  </r>
  <r>
    <n v="1098"/>
    <s v="1265"/>
    <x v="0"/>
    <d v="2013-04-11T19:46:57"/>
    <x v="0"/>
    <x v="0"/>
    <x v="0"/>
    <x v="14"/>
    <x v="178"/>
    <x v="14"/>
    <x v="4"/>
    <x v="0"/>
    <x v="0"/>
    <n v="0"/>
    <x v="0"/>
    <x v="0"/>
    <x v="0"/>
    <n v="1024"/>
    <n v="551"/>
    <x v="0"/>
    <n v="13500"/>
    <n v="0"/>
    <x v="0"/>
    <x v="0"/>
    <x v="0"/>
    <n v="0"/>
    <n v="176"/>
  </r>
  <r>
    <n v="1099"/>
    <s v="1270"/>
    <x v="0"/>
    <d v="2013-04-11T19:48:12"/>
    <x v="0"/>
    <x v="0"/>
    <x v="0"/>
    <x v="14"/>
    <x v="179"/>
    <x v="14"/>
    <x v="4"/>
    <x v="0"/>
    <x v="0"/>
    <n v="29"/>
    <x v="0"/>
    <x v="0"/>
    <x v="0"/>
    <n v="998"/>
    <n v="478"/>
    <x v="0"/>
    <n v="13000"/>
    <n v="2500"/>
    <x v="0"/>
    <x v="0"/>
    <x v="0"/>
    <n v="25"/>
    <n v="5"/>
  </r>
  <r>
    <n v="1100"/>
    <s v="1275"/>
    <x v="0"/>
    <d v="2013-04-11T19:49:12"/>
    <x v="0"/>
    <x v="0"/>
    <x v="0"/>
    <x v="14"/>
    <x v="180"/>
    <x v="14"/>
    <x v="4"/>
    <x v="0"/>
    <x v="0"/>
    <n v="0"/>
    <x v="0"/>
    <x v="0"/>
    <x v="0"/>
    <n v="1050"/>
    <n v="570"/>
    <x v="0"/>
    <n v="9037"/>
    <n v="26258"/>
    <x v="0"/>
    <x v="0"/>
    <x v="0"/>
    <n v="0"/>
    <n v="150"/>
  </r>
  <r>
    <n v="1002"/>
    <s v="1470"/>
    <x v="2"/>
    <d v="2013-03-04T12:49:58"/>
    <x v="0"/>
    <x v="0"/>
    <x v="0"/>
    <x v="15"/>
    <x v="181"/>
    <x v="15"/>
    <x v="3"/>
    <x v="1"/>
    <x v="0"/>
    <n v="0"/>
    <x v="0"/>
    <x v="0"/>
    <x v="0"/>
    <n v="435"/>
    <n v="252"/>
    <x v="0"/>
    <n v="4090"/>
    <n v="0"/>
    <x v="0"/>
    <x v="0"/>
    <x v="0"/>
    <n v="244"/>
    <n v="58"/>
  </r>
  <r>
    <n v="1141"/>
    <s v="1470"/>
    <x v="0"/>
    <d v="2013-04-11T22:27:08"/>
    <x v="0"/>
    <x v="0"/>
    <x v="0"/>
    <x v="15"/>
    <x v="181"/>
    <x v="15"/>
    <x v="3"/>
    <x v="0"/>
    <x v="0"/>
    <n v="0"/>
    <x v="0"/>
    <x v="0"/>
    <x v="0"/>
    <n v="535"/>
    <n v="250"/>
    <x v="0"/>
    <n v="1500"/>
    <n v="0"/>
    <x v="0"/>
    <x v="0"/>
    <x v="0"/>
    <n v="144"/>
    <n v="80"/>
  </r>
  <r>
    <n v="1003"/>
    <s v="1475"/>
    <x v="2"/>
    <d v="2013-03-04T12:52:46"/>
    <x v="0"/>
    <x v="0"/>
    <x v="0"/>
    <x v="15"/>
    <x v="182"/>
    <x v="15"/>
    <x v="3"/>
    <x v="1"/>
    <x v="0"/>
    <n v="0"/>
    <x v="0"/>
    <x v="0"/>
    <x v="0"/>
    <n v="746"/>
    <n v="241"/>
    <x v="0"/>
    <n v="7863"/>
    <n v="0"/>
    <x v="0"/>
    <x v="0"/>
    <x v="0"/>
    <n v="305"/>
    <n v="74"/>
  </r>
  <r>
    <n v="1142"/>
    <s v="1475"/>
    <x v="0"/>
    <d v="2013-04-11T22:27:56"/>
    <x v="0"/>
    <x v="0"/>
    <x v="0"/>
    <x v="15"/>
    <x v="182"/>
    <x v="15"/>
    <x v="3"/>
    <x v="0"/>
    <x v="0"/>
    <n v="0"/>
    <x v="0"/>
    <x v="0"/>
    <x v="0"/>
    <n v="746"/>
    <n v="241"/>
    <x v="0"/>
    <n v="1530"/>
    <n v="0"/>
    <x v="0"/>
    <x v="0"/>
    <x v="0"/>
    <n v="134"/>
    <n v="74"/>
  </r>
  <r>
    <n v="1004"/>
    <s v="1480"/>
    <x v="2"/>
    <d v="2013-03-04T12:53:38"/>
    <x v="0"/>
    <x v="0"/>
    <x v="0"/>
    <x v="15"/>
    <x v="183"/>
    <x v="15"/>
    <x v="3"/>
    <x v="1"/>
    <x v="0"/>
    <n v="0"/>
    <x v="0"/>
    <x v="0"/>
    <x v="0"/>
    <n v="698"/>
    <n v="677"/>
    <x v="0"/>
    <n v="5164"/>
    <n v="0"/>
    <x v="0"/>
    <x v="0"/>
    <x v="0"/>
    <n v="0"/>
    <n v="47"/>
  </r>
  <r>
    <n v="1143"/>
    <s v="1480"/>
    <x v="0"/>
    <d v="2013-04-11T22:28:43"/>
    <x v="0"/>
    <x v="0"/>
    <x v="0"/>
    <x v="15"/>
    <x v="183"/>
    <x v="15"/>
    <x v="3"/>
    <x v="0"/>
    <x v="0"/>
    <n v="0"/>
    <x v="0"/>
    <x v="0"/>
    <x v="0"/>
    <n v="798"/>
    <n v="670"/>
    <x v="0"/>
    <n v="1700"/>
    <n v="0"/>
    <x v="0"/>
    <x v="0"/>
    <x v="0"/>
    <n v="0"/>
    <n v="47"/>
  </r>
  <r>
    <n v="1005"/>
    <s v="1485"/>
    <x v="2"/>
    <d v="2013-03-04T12:55:08"/>
    <x v="0"/>
    <x v="0"/>
    <x v="0"/>
    <x v="15"/>
    <x v="184"/>
    <x v="15"/>
    <x v="3"/>
    <x v="1"/>
    <x v="0"/>
    <n v="0"/>
    <x v="0"/>
    <x v="0"/>
    <x v="0"/>
    <n v="433"/>
    <n v="1009"/>
    <x v="0"/>
    <n v="8908"/>
    <n v="0"/>
    <x v="0"/>
    <x v="0"/>
    <x v="0"/>
    <n v="252"/>
    <n v="59"/>
  </r>
  <r>
    <n v="1144"/>
    <s v="1485"/>
    <x v="0"/>
    <d v="2013-04-11T22:29:27"/>
    <x v="0"/>
    <x v="0"/>
    <x v="0"/>
    <x v="15"/>
    <x v="184"/>
    <x v="15"/>
    <x v="3"/>
    <x v="0"/>
    <x v="0"/>
    <n v="0"/>
    <x v="0"/>
    <x v="0"/>
    <x v="0"/>
    <n v="433"/>
    <n v="374"/>
    <x v="0"/>
    <n v="1800"/>
    <n v="0"/>
    <x v="0"/>
    <x v="0"/>
    <x v="0"/>
    <n v="352"/>
    <n v="99"/>
  </r>
  <r>
    <n v="1006"/>
    <s v="1490"/>
    <x v="2"/>
    <d v="2013-03-04T12:56:11"/>
    <x v="0"/>
    <x v="0"/>
    <x v="0"/>
    <x v="15"/>
    <x v="185"/>
    <x v="15"/>
    <x v="3"/>
    <x v="1"/>
    <x v="0"/>
    <n v="0"/>
    <x v="0"/>
    <x v="0"/>
    <x v="0"/>
    <n v="887"/>
    <n v="894"/>
    <x v="0"/>
    <n v="2111"/>
    <n v="181500"/>
    <x v="0"/>
    <x v="0"/>
    <x v="0"/>
    <n v="0"/>
    <n v="57"/>
  </r>
  <r>
    <n v="1145"/>
    <s v="1490"/>
    <x v="0"/>
    <d v="2013-04-11T22:30:26"/>
    <x v="0"/>
    <x v="0"/>
    <x v="1"/>
    <x v="15"/>
    <x v="185"/>
    <x v="15"/>
    <x v="3"/>
    <x v="0"/>
    <x v="0"/>
    <n v="1"/>
    <x v="0"/>
    <x v="0"/>
    <x v="0"/>
    <n v="887"/>
    <n v="894"/>
    <x v="0"/>
    <n v="980"/>
    <n v="181500"/>
    <x v="8"/>
    <x v="0"/>
    <x v="0"/>
    <n v="0"/>
    <n v="87"/>
  </r>
  <r>
    <n v="1007"/>
    <s v="1495"/>
    <x v="1"/>
    <d v="2013-03-04T13:45:01"/>
    <x v="0"/>
    <x v="0"/>
    <x v="0"/>
    <x v="15"/>
    <x v="186"/>
    <x v="15"/>
    <x v="3"/>
    <x v="1"/>
    <x v="0"/>
    <n v="0"/>
    <x v="0"/>
    <x v="0"/>
    <x v="0"/>
    <n v="813"/>
    <n v="893"/>
    <x v="0"/>
    <n v="1039"/>
    <n v="0"/>
    <x v="0"/>
    <x v="0"/>
    <x v="0"/>
    <n v="305"/>
    <n v="69"/>
  </r>
  <r>
    <n v="1146"/>
    <s v="1495"/>
    <x v="0"/>
    <d v="2013-04-11T22:31:13"/>
    <x v="0"/>
    <x v="0"/>
    <x v="0"/>
    <x v="15"/>
    <x v="186"/>
    <x v="15"/>
    <x v="3"/>
    <x v="0"/>
    <x v="0"/>
    <n v="0"/>
    <x v="0"/>
    <x v="0"/>
    <x v="0"/>
    <n v="813"/>
    <n v="893"/>
    <x v="0"/>
    <n v="580"/>
    <n v="0"/>
    <x v="0"/>
    <x v="0"/>
    <x v="0"/>
    <n v="305"/>
    <n v="69"/>
  </r>
  <r>
    <n v="1008"/>
    <s v="1500"/>
    <x v="1"/>
    <d v="2013-03-04T13:48:38"/>
    <x v="0"/>
    <x v="0"/>
    <x v="0"/>
    <x v="15"/>
    <x v="187"/>
    <x v="15"/>
    <x v="3"/>
    <x v="1"/>
    <x v="0"/>
    <n v="0"/>
    <x v="0"/>
    <x v="0"/>
    <x v="0"/>
    <n v="769"/>
    <n v="929"/>
    <x v="0"/>
    <n v="2011"/>
    <n v="0"/>
    <x v="0"/>
    <x v="0"/>
    <x v="0"/>
    <n v="0"/>
    <n v="38"/>
  </r>
  <r>
    <n v="1147"/>
    <s v="1500"/>
    <x v="0"/>
    <d v="2013-04-11T22:32:02"/>
    <x v="0"/>
    <x v="0"/>
    <x v="0"/>
    <x v="15"/>
    <x v="187"/>
    <x v="15"/>
    <x v="3"/>
    <x v="0"/>
    <x v="0"/>
    <n v="0"/>
    <x v="0"/>
    <x v="0"/>
    <x v="0"/>
    <n v="769"/>
    <n v="929"/>
    <x v="0"/>
    <n v="1050"/>
    <n v="0"/>
    <x v="0"/>
    <x v="0"/>
    <x v="0"/>
    <n v="52"/>
    <n v="88"/>
  </r>
  <r>
    <n v="1148"/>
    <s v="1505"/>
    <x v="0"/>
    <d v="2013-04-11T22:32:54"/>
    <x v="0"/>
    <x v="0"/>
    <x v="0"/>
    <x v="15"/>
    <x v="188"/>
    <x v="15"/>
    <x v="3"/>
    <x v="0"/>
    <x v="0"/>
    <n v="0"/>
    <x v="0"/>
    <x v="0"/>
    <x v="0"/>
    <n v="676"/>
    <n v="872"/>
    <x v="0"/>
    <n v="967"/>
    <n v="360000"/>
    <x v="0"/>
    <x v="0"/>
    <x v="0"/>
    <n v="0"/>
    <n v="49"/>
  </r>
  <r>
    <n v="1149"/>
    <s v="1510"/>
    <x v="0"/>
    <d v="2013-04-11T22:33:47"/>
    <x v="0"/>
    <x v="0"/>
    <x v="0"/>
    <x v="15"/>
    <x v="189"/>
    <x v="15"/>
    <x v="3"/>
    <x v="0"/>
    <x v="0"/>
    <n v="0"/>
    <x v="0"/>
    <x v="0"/>
    <x v="0"/>
    <n v="809"/>
    <n v="483"/>
    <x v="0"/>
    <n v="1500"/>
    <n v="149396"/>
    <x v="0"/>
    <x v="0"/>
    <x v="0"/>
    <n v="359"/>
    <n v="87"/>
  </r>
  <r>
    <n v="1150"/>
    <s v="1515"/>
    <x v="0"/>
    <d v="2013-04-11T22:34:40"/>
    <x v="0"/>
    <x v="0"/>
    <x v="0"/>
    <x v="15"/>
    <x v="190"/>
    <x v="15"/>
    <x v="3"/>
    <x v="0"/>
    <x v="0"/>
    <n v="0"/>
    <x v="0"/>
    <x v="0"/>
    <x v="0"/>
    <n v="584"/>
    <n v="436"/>
    <x v="0"/>
    <n v="1500"/>
    <n v="60000"/>
    <x v="0"/>
    <x v="0"/>
    <x v="0"/>
    <n v="347"/>
    <n v="94"/>
  </r>
  <r>
    <n v="1151"/>
    <s v="1520"/>
    <x v="0"/>
    <d v="2013-04-11T22:35:25"/>
    <x v="0"/>
    <x v="0"/>
    <x v="0"/>
    <x v="15"/>
    <x v="191"/>
    <x v="15"/>
    <x v="3"/>
    <x v="0"/>
    <x v="0"/>
    <n v="0"/>
    <x v="0"/>
    <x v="0"/>
    <x v="0"/>
    <n v="581"/>
    <n v="206"/>
    <x v="0"/>
    <n v="1141"/>
    <n v="0"/>
    <x v="0"/>
    <x v="0"/>
    <x v="0"/>
    <n v="0"/>
    <n v="79"/>
  </r>
  <r>
    <n v="1152"/>
    <s v="1525"/>
    <x v="0"/>
    <d v="2013-04-11T22:36:16"/>
    <x v="0"/>
    <x v="0"/>
    <x v="0"/>
    <x v="15"/>
    <x v="192"/>
    <x v="15"/>
    <x v="3"/>
    <x v="0"/>
    <x v="0"/>
    <n v="0"/>
    <x v="0"/>
    <x v="0"/>
    <x v="0"/>
    <n v="875"/>
    <n v="181"/>
    <x v="0"/>
    <n v="2116"/>
    <n v="0"/>
    <x v="0"/>
    <x v="0"/>
    <x v="0"/>
    <n v="317"/>
    <n v="85"/>
  </r>
  <r>
    <n v="1236"/>
    <s v="1920"/>
    <x v="0"/>
    <d v="2013-04-12T12:09:28"/>
    <x v="0"/>
    <x v="0"/>
    <x v="0"/>
    <x v="16"/>
    <x v="193"/>
    <x v="16"/>
    <x v="0"/>
    <x v="0"/>
    <x v="0"/>
    <n v="0"/>
    <x v="0"/>
    <x v="0"/>
    <x v="0"/>
    <n v="255"/>
    <n v="355"/>
    <x v="0"/>
    <n v="1900"/>
    <n v="0"/>
    <x v="0"/>
    <x v="0"/>
    <x v="0"/>
    <n v="143"/>
    <n v="8"/>
  </r>
  <r>
    <n v="1237"/>
    <s v="1925"/>
    <x v="0"/>
    <d v="2013-04-12T12:10:20"/>
    <x v="0"/>
    <x v="0"/>
    <x v="0"/>
    <x v="16"/>
    <x v="194"/>
    <x v="16"/>
    <x v="0"/>
    <x v="0"/>
    <x v="0"/>
    <n v="0"/>
    <x v="0"/>
    <x v="0"/>
    <x v="0"/>
    <n v="721"/>
    <n v="456"/>
    <x v="0"/>
    <n v="1980"/>
    <n v="0"/>
    <x v="0"/>
    <x v="0"/>
    <x v="0"/>
    <n v="153"/>
    <n v="0"/>
  </r>
  <r>
    <n v="1238"/>
    <s v="1930"/>
    <x v="0"/>
    <d v="2013-04-12T12:11:20"/>
    <x v="0"/>
    <x v="0"/>
    <x v="0"/>
    <x v="16"/>
    <x v="195"/>
    <x v="16"/>
    <x v="0"/>
    <x v="0"/>
    <x v="0"/>
    <n v="0"/>
    <x v="0"/>
    <x v="0"/>
    <x v="0"/>
    <n v="650"/>
    <n v="442"/>
    <x v="0"/>
    <n v="2100"/>
    <n v="1500"/>
    <x v="0"/>
    <x v="0"/>
    <x v="0"/>
    <n v="202"/>
    <n v="25"/>
  </r>
  <r>
    <n v="1239"/>
    <s v="1935"/>
    <x v="0"/>
    <d v="2013-04-12T12:12:32"/>
    <x v="0"/>
    <x v="0"/>
    <x v="0"/>
    <x v="16"/>
    <x v="196"/>
    <x v="16"/>
    <x v="0"/>
    <x v="0"/>
    <x v="0"/>
    <n v="0"/>
    <x v="0"/>
    <x v="0"/>
    <x v="0"/>
    <n v="657"/>
    <n v="249"/>
    <x v="0"/>
    <n v="1990"/>
    <n v="0"/>
    <x v="0"/>
    <x v="0"/>
    <x v="0"/>
    <n v="140"/>
    <n v="19"/>
  </r>
  <r>
    <n v="1240"/>
    <s v="1940"/>
    <x v="0"/>
    <d v="2013-04-12T12:13:25"/>
    <x v="0"/>
    <x v="0"/>
    <x v="0"/>
    <x v="16"/>
    <x v="197"/>
    <x v="16"/>
    <x v="0"/>
    <x v="0"/>
    <x v="0"/>
    <n v="0"/>
    <x v="0"/>
    <x v="0"/>
    <x v="0"/>
    <n v="724"/>
    <n v="476"/>
    <x v="0"/>
    <n v="1678"/>
    <n v="0"/>
    <x v="0"/>
    <x v="0"/>
    <x v="0"/>
    <n v="0"/>
    <n v="0"/>
  </r>
  <r>
    <n v="1241"/>
    <s v="1945"/>
    <x v="0"/>
    <d v="2013-04-12T12:14:22"/>
    <x v="0"/>
    <x v="0"/>
    <x v="0"/>
    <x v="16"/>
    <x v="198"/>
    <x v="16"/>
    <x v="0"/>
    <x v="0"/>
    <x v="0"/>
    <n v="0"/>
    <x v="0"/>
    <x v="0"/>
    <x v="0"/>
    <n v="534"/>
    <n v="308"/>
    <x v="0"/>
    <n v="1432"/>
    <n v="3187"/>
    <x v="9"/>
    <x v="0"/>
    <x v="0"/>
    <n v="61"/>
    <n v="18"/>
  </r>
  <r>
    <n v="1242"/>
    <s v="1950"/>
    <x v="0"/>
    <d v="2013-04-12T12:15:10"/>
    <x v="0"/>
    <x v="0"/>
    <x v="0"/>
    <x v="16"/>
    <x v="199"/>
    <x v="16"/>
    <x v="0"/>
    <x v="0"/>
    <x v="0"/>
    <n v="0"/>
    <x v="0"/>
    <x v="0"/>
    <x v="0"/>
    <n v="485"/>
    <n v="448"/>
    <x v="0"/>
    <n v="1475"/>
    <n v="0"/>
    <x v="0"/>
    <x v="0"/>
    <x v="0"/>
    <n v="146"/>
    <n v="0"/>
  </r>
  <r>
    <n v="1243"/>
    <s v="1955"/>
    <x v="0"/>
    <d v="2013-04-12T12:16:00"/>
    <x v="0"/>
    <x v="0"/>
    <x v="0"/>
    <x v="16"/>
    <x v="200"/>
    <x v="16"/>
    <x v="0"/>
    <x v="0"/>
    <x v="0"/>
    <n v="0"/>
    <x v="0"/>
    <x v="0"/>
    <x v="0"/>
    <n v="242"/>
    <n v="321"/>
    <x v="0"/>
    <n v="1235"/>
    <n v="0"/>
    <x v="0"/>
    <x v="0"/>
    <x v="0"/>
    <n v="201"/>
    <n v="19"/>
  </r>
  <r>
    <n v="1244"/>
    <s v="1956"/>
    <x v="0"/>
    <d v="2013-04-12T12:16:45"/>
    <x v="0"/>
    <x v="0"/>
    <x v="0"/>
    <x v="16"/>
    <x v="201"/>
    <x v="16"/>
    <x v="0"/>
    <x v="0"/>
    <x v="0"/>
    <n v="0"/>
    <x v="0"/>
    <x v="0"/>
    <x v="0"/>
    <n v="530"/>
    <n v="564"/>
    <x v="0"/>
    <n v="1756"/>
    <n v="6000"/>
    <x v="0"/>
    <x v="0"/>
    <x v="0"/>
    <n v="187"/>
    <n v="0"/>
  </r>
  <r>
    <n v="1245"/>
    <s v="1960"/>
    <x v="0"/>
    <d v="2013-04-12T12:17:35"/>
    <x v="0"/>
    <x v="0"/>
    <x v="0"/>
    <x v="16"/>
    <x v="202"/>
    <x v="16"/>
    <x v="0"/>
    <x v="0"/>
    <x v="0"/>
    <n v="0"/>
    <x v="0"/>
    <x v="0"/>
    <x v="0"/>
    <n v="270"/>
    <n v="211"/>
    <x v="0"/>
    <n v="1480"/>
    <n v="0"/>
    <x v="0"/>
    <x v="0"/>
    <x v="0"/>
    <n v="128"/>
    <n v="26"/>
  </r>
  <r>
    <n v="1172"/>
    <s v="1625"/>
    <x v="0"/>
    <d v="2013-04-12T00:03:55"/>
    <x v="0"/>
    <x v="0"/>
    <x v="0"/>
    <x v="17"/>
    <x v="203"/>
    <x v="17"/>
    <x v="3"/>
    <x v="0"/>
    <x v="0"/>
    <n v="0"/>
    <x v="0"/>
    <x v="0"/>
    <x v="0"/>
    <n v="776"/>
    <n v="845"/>
    <x v="0"/>
    <n v="1400"/>
    <n v="25000"/>
    <x v="0"/>
    <x v="0"/>
    <x v="0"/>
    <n v="200"/>
    <n v="175"/>
  </r>
  <r>
    <n v="1173"/>
    <s v="1630"/>
    <x v="0"/>
    <d v="2013-04-12T00:04:57"/>
    <x v="0"/>
    <x v="0"/>
    <x v="0"/>
    <x v="17"/>
    <x v="204"/>
    <x v="17"/>
    <x v="3"/>
    <x v="0"/>
    <x v="0"/>
    <n v="0"/>
    <x v="0"/>
    <x v="0"/>
    <x v="0"/>
    <n v="745"/>
    <n v="556"/>
    <x v="0"/>
    <n v="1345"/>
    <n v="225000"/>
    <x v="0"/>
    <x v="0"/>
    <x v="0"/>
    <n v="300"/>
    <n v="176"/>
  </r>
  <r>
    <n v="1174"/>
    <s v="1635"/>
    <x v="0"/>
    <d v="2013-04-12T00:05:49"/>
    <x v="0"/>
    <x v="0"/>
    <x v="0"/>
    <x v="17"/>
    <x v="205"/>
    <x v="17"/>
    <x v="3"/>
    <x v="0"/>
    <x v="0"/>
    <n v="0"/>
    <x v="0"/>
    <x v="0"/>
    <x v="0"/>
    <n v="821"/>
    <n v="869"/>
    <x v="0"/>
    <n v="1933"/>
    <n v="24144"/>
    <x v="0"/>
    <x v="0"/>
    <x v="0"/>
    <n v="400"/>
    <n v="188"/>
  </r>
  <r>
    <n v="1175"/>
    <s v="1640"/>
    <x v="0"/>
    <d v="2013-04-12T00:06:39"/>
    <x v="0"/>
    <x v="0"/>
    <x v="0"/>
    <x v="17"/>
    <x v="206"/>
    <x v="17"/>
    <x v="3"/>
    <x v="0"/>
    <x v="0"/>
    <n v="0"/>
    <x v="0"/>
    <x v="0"/>
    <x v="0"/>
    <n v="654"/>
    <n v="886"/>
    <x v="0"/>
    <n v="1200"/>
    <n v="0"/>
    <x v="0"/>
    <x v="0"/>
    <x v="0"/>
    <n v="330"/>
    <n v="154"/>
  </r>
  <r>
    <n v="1176"/>
    <s v="1645"/>
    <x v="0"/>
    <d v="2013-04-12T00:07:33"/>
    <x v="0"/>
    <x v="0"/>
    <x v="0"/>
    <x v="17"/>
    <x v="207"/>
    <x v="17"/>
    <x v="3"/>
    <x v="0"/>
    <x v="0"/>
    <n v="0"/>
    <x v="0"/>
    <x v="0"/>
    <x v="0"/>
    <n v="787"/>
    <n v="556"/>
    <x v="0"/>
    <n v="1200"/>
    <n v="256000"/>
    <x v="0"/>
    <x v="0"/>
    <x v="0"/>
    <n v="338"/>
    <n v="160"/>
  </r>
  <r>
    <n v="1177"/>
    <s v="1650"/>
    <x v="0"/>
    <d v="2013-04-12T00:08:27"/>
    <x v="0"/>
    <x v="0"/>
    <x v="1"/>
    <x v="17"/>
    <x v="208"/>
    <x v="17"/>
    <x v="3"/>
    <x v="0"/>
    <x v="0"/>
    <n v="0"/>
    <x v="0"/>
    <x v="0"/>
    <x v="0"/>
    <n v="678"/>
    <n v="876"/>
    <x v="0"/>
    <n v="1234"/>
    <n v="370580"/>
    <x v="10"/>
    <x v="0"/>
    <x v="0"/>
    <n v="347"/>
    <n v="197"/>
  </r>
  <r>
    <n v="1178"/>
    <s v="1655"/>
    <x v="0"/>
    <d v="2013-04-12T00:09:20"/>
    <x v="0"/>
    <x v="0"/>
    <x v="0"/>
    <x v="17"/>
    <x v="209"/>
    <x v="17"/>
    <x v="3"/>
    <x v="0"/>
    <x v="0"/>
    <n v="0"/>
    <x v="0"/>
    <x v="0"/>
    <x v="0"/>
    <n v="787"/>
    <n v="740"/>
    <x v="0"/>
    <n v="1578"/>
    <n v="0"/>
    <x v="0"/>
    <x v="0"/>
    <x v="0"/>
    <n v="107"/>
    <n v="199"/>
  </r>
  <r>
    <n v="1179"/>
    <s v="1660"/>
    <x v="0"/>
    <d v="2013-04-12T00:10:08"/>
    <x v="0"/>
    <x v="0"/>
    <x v="0"/>
    <x v="17"/>
    <x v="210"/>
    <x v="17"/>
    <x v="3"/>
    <x v="0"/>
    <x v="0"/>
    <n v="8"/>
    <x v="0"/>
    <x v="0"/>
    <x v="0"/>
    <n v="765"/>
    <n v="889"/>
    <x v="0"/>
    <n v="1600"/>
    <n v="0"/>
    <x v="0"/>
    <x v="0"/>
    <x v="0"/>
    <n v="320"/>
    <n v="200"/>
  </r>
  <r>
    <n v="1180"/>
    <s v="1665"/>
    <x v="0"/>
    <d v="2013-04-12T00:10:58"/>
    <x v="0"/>
    <x v="0"/>
    <x v="0"/>
    <x v="17"/>
    <x v="211"/>
    <x v="17"/>
    <x v="3"/>
    <x v="0"/>
    <x v="0"/>
    <n v="34"/>
    <x v="0"/>
    <x v="0"/>
    <x v="0"/>
    <n v="345"/>
    <n v="776"/>
    <x v="0"/>
    <n v="1657"/>
    <n v="0"/>
    <x v="0"/>
    <x v="0"/>
    <x v="0"/>
    <n v="344"/>
    <n v="140"/>
  </r>
  <r>
    <n v="1181"/>
    <s v="1670"/>
    <x v="0"/>
    <d v="2013-04-12T00:12:05"/>
    <x v="0"/>
    <x v="0"/>
    <x v="0"/>
    <x v="17"/>
    <x v="212"/>
    <x v="17"/>
    <x v="3"/>
    <x v="0"/>
    <x v="0"/>
    <n v="0"/>
    <x v="0"/>
    <x v="0"/>
    <x v="0"/>
    <n v="678"/>
    <n v="567"/>
    <x v="0"/>
    <n v="2195"/>
    <n v="207500"/>
    <x v="0"/>
    <x v="0"/>
    <x v="0"/>
    <n v="442"/>
    <n v="150"/>
  </r>
  <r>
    <n v="1182"/>
    <s v="1675"/>
    <x v="0"/>
    <d v="2013-04-12T00:12:57"/>
    <x v="0"/>
    <x v="0"/>
    <x v="0"/>
    <x v="17"/>
    <x v="213"/>
    <x v="17"/>
    <x v="3"/>
    <x v="0"/>
    <x v="0"/>
    <n v="0"/>
    <x v="0"/>
    <x v="0"/>
    <x v="0"/>
    <n v="802"/>
    <n v="588"/>
    <x v="0"/>
    <n v="1567"/>
    <n v="382500"/>
    <x v="0"/>
    <x v="0"/>
    <x v="0"/>
    <n v="355"/>
    <n v="201"/>
  </r>
  <r>
    <n v="1183"/>
    <s v="1680"/>
    <x v="0"/>
    <d v="2013-04-12T00:13:47"/>
    <x v="0"/>
    <x v="0"/>
    <x v="0"/>
    <x v="17"/>
    <x v="214"/>
    <x v="17"/>
    <x v="3"/>
    <x v="0"/>
    <x v="0"/>
    <n v="0"/>
    <x v="0"/>
    <x v="0"/>
    <x v="0"/>
    <n v="405"/>
    <n v="556"/>
    <x v="0"/>
    <n v="1756"/>
    <n v="215000"/>
    <x v="0"/>
    <x v="0"/>
    <x v="0"/>
    <n v="489"/>
    <n v="221"/>
  </r>
  <r>
    <n v="1184"/>
    <s v="1685"/>
    <x v="0"/>
    <d v="2013-04-12T00:14:35"/>
    <x v="0"/>
    <x v="0"/>
    <x v="0"/>
    <x v="17"/>
    <x v="215"/>
    <x v="17"/>
    <x v="3"/>
    <x v="0"/>
    <x v="0"/>
    <n v="0"/>
    <x v="0"/>
    <x v="0"/>
    <x v="0"/>
    <n v="889"/>
    <n v="554"/>
    <x v="0"/>
    <n v="1890"/>
    <n v="352500"/>
    <x v="0"/>
    <x v="0"/>
    <x v="0"/>
    <n v="220"/>
    <n v="273"/>
  </r>
  <r>
    <n v="1185"/>
    <s v="1690"/>
    <x v="0"/>
    <d v="2013-04-12T00:15:21"/>
    <x v="0"/>
    <x v="0"/>
    <x v="0"/>
    <x v="17"/>
    <x v="216"/>
    <x v="17"/>
    <x v="3"/>
    <x v="0"/>
    <x v="0"/>
    <n v="0"/>
    <x v="0"/>
    <x v="0"/>
    <x v="0"/>
    <n v="900"/>
    <n v="384"/>
    <x v="0"/>
    <n v="2250"/>
    <n v="32500"/>
    <x v="0"/>
    <x v="0"/>
    <x v="0"/>
    <n v="334"/>
    <n v="98"/>
  </r>
  <r>
    <n v="1186"/>
    <s v="1695"/>
    <x v="0"/>
    <d v="2013-04-12T00:16:28"/>
    <x v="0"/>
    <x v="0"/>
    <x v="0"/>
    <x v="18"/>
    <x v="217"/>
    <x v="18"/>
    <x v="3"/>
    <x v="0"/>
    <x v="0"/>
    <n v="0"/>
    <x v="0"/>
    <x v="0"/>
    <x v="0"/>
    <n v="834"/>
    <n v="899"/>
    <x v="0"/>
    <n v="1657"/>
    <n v="0"/>
    <x v="0"/>
    <x v="0"/>
    <x v="0"/>
    <n v="677"/>
    <n v="156"/>
  </r>
  <r>
    <n v="1187"/>
    <s v="1700"/>
    <x v="0"/>
    <d v="2013-04-12T00:17:16"/>
    <x v="0"/>
    <x v="0"/>
    <x v="0"/>
    <x v="18"/>
    <x v="218"/>
    <x v="18"/>
    <x v="3"/>
    <x v="0"/>
    <x v="0"/>
    <n v="0"/>
    <x v="0"/>
    <x v="0"/>
    <x v="0"/>
    <n v="834"/>
    <n v="1539"/>
    <x v="0"/>
    <n v="1743"/>
    <n v="0"/>
    <x v="0"/>
    <x v="0"/>
    <x v="0"/>
    <n v="550"/>
    <n v="80"/>
  </r>
  <r>
    <n v="1188"/>
    <s v="1705"/>
    <x v="0"/>
    <d v="2013-04-12T00:18:03"/>
    <x v="0"/>
    <x v="0"/>
    <x v="0"/>
    <x v="18"/>
    <x v="219"/>
    <x v="18"/>
    <x v="3"/>
    <x v="0"/>
    <x v="0"/>
    <n v="0"/>
    <x v="0"/>
    <x v="0"/>
    <x v="0"/>
    <n v="967"/>
    <n v="702"/>
    <x v="0"/>
    <n v="1567"/>
    <n v="0"/>
    <x v="0"/>
    <x v="0"/>
    <x v="0"/>
    <n v="304"/>
    <n v="216"/>
  </r>
  <r>
    <n v="1189"/>
    <s v="1710"/>
    <x v="0"/>
    <d v="2013-04-12T00:18:58"/>
    <x v="0"/>
    <x v="0"/>
    <x v="0"/>
    <x v="18"/>
    <x v="137"/>
    <x v="18"/>
    <x v="3"/>
    <x v="0"/>
    <x v="0"/>
    <n v="0"/>
    <x v="0"/>
    <x v="0"/>
    <x v="0"/>
    <n v="887"/>
    <n v="281"/>
    <x v="0"/>
    <n v="1876"/>
    <n v="90000"/>
    <x v="11"/>
    <x v="0"/>
    <x v="0"/>
    <n v="255"/>
    <n v="123"/>
  </r>
  <r>
    <n v="1190"/>
    <s v="1715"/>
    <x v="0"/>
    <d v="2013-04-12T00:19:45"/>
    <x v="0"/>
    <x v="0"/>
    <x v="0"/>
    <x v="18"/>
    <x v="220"/>
    <x v="18"/>
    <x v="3"/>
    <x v="0"/>
    <x v="0"/>
    <n v="0"/>
    <x v="0"/>
    <x v="0"/>
    <x v="0"/>
    <n v="679"/>
    <n v="1200"/>
    <x v="0"/>
    <n v="1559"/>
    <n v="0"/>
    <x v="0"/>
    <x v="0"/>
    <x v="0"/>
    <n v="321"/>
    <n v="126"/>
  </r>
  <r>
    <n v="1191"/>
    <s v="1720"/>
    <x v="0"/>
    <d v="2013-04-12T00:20:36"/>
    <x v="0"/>
    <x v="0"/>
    <x v="0"/>
    <x v="18"/>
    <x v="221"/>
    <x v="18"/>
    <x v="3"/>
    <x v="0"/>
    <x v="0"/>
    <n v="0"/>
    <x v="0"/>
    <x v="0"/>
    <x v="0"/>
    <n v="646"/>
    <n v="382"/>
    <x v="0"/>
    <n v="2015"/>
    <n v="738368"/>
    <x v="11"/>
    <x v="0"/>
    <x v="0"/>
    <n v="0"/>
    <n v="182"/>
  </r>
  <r>
    <n v="1101"/>
    <s v="1280"/>
    <x v="0"/>
    <d v="2013-04-11T21:09:55"/>
    <x v="0"/>
    <x v="0"/>
    <x v="0"/>
    <x v="19"/>
    <x v="222"/>
    <x v="19"/>
    <x v="4"/>
    <x v="0"/>
    <x v="0"/>
    <n v="0"/>
    <x v="0"/>
    <x v="0"/>
    <x v="0"/>
    <n v="580"/>
    <n v="500"/>
    <x v="0"/>
    <n v="1124"/>
    <n v="0"/>
    <x v="0"/>
    <x v="0"/>
    <x v="0"/>
    <n v="171"/>
    <n v="27"/>
  </r>
  <r>
    <n v="1102"/>
    <s v="1285"/>
    <x v="0"/>
    <d v="2013-04-11T21:10:56"/>
    <x v="0"/>
    <x v="0"/>
    <x v="0"/>
    <x v="19"/>
    <x v="223"/>
    <x v="19"/>
    <x v="4"/>
    <x v="0"/>
    <x v="0"/>
    <n v="0"/>
    <x v="0"/>
    <x v="0"/>
    <x v="0"/>
    <n v="650"/>
    <n v="816"/>
    <x v="0"/>
    <n v="979"/>
    <n v="0"/>
    <x v="0"/>
    <x v="0"/>
    <x v="0"/>
    <n v="120"/>
    <n v="17"/>
  </r>
  <r>
    <n v="1103"/>
    <s v="1290"/>
    <x v="0"/>
    <d v="2013-04-11T21:12:02"/>
    <x v="0"/>
    <x v="0"/>
    <x v="0"/>
    <x v="19"/>
    <x v="224"/>
    <x v="19"/>
    <x v="4"/>
    <x v="0"/>
    <x v="0"/>
    <n v="0"/>
    <x v="0"/>
    <x v="0"/>
    <x v="0"/>
    <n v="530"/>
    <n v="728"/>
    <x v="0"/>
    <n v="888"/>
    <n v="350250"/>
    <x v="0"/>
    <x v="0"/>
    <x v="0"/>
    <n v="124"/>
    <n v="18"/>
  </r>
  <r>
    <n v="1104"/>
    <s v="1295"/>
    <x v="0"/>
    <d v="2013-04-11T21:13:13"/>
    <x v="0"/>
    <x v="0"/>
    <x v="0"/>
    <x v="19"/>
    <x v="225"/>
    <x v="19"/>
    <x v="4"/>
    <x v="0"/>
    <x v="0"/>
    <n v="0"/>
    <x v="0"/>
    <x v="0"/>
    <x v="0"/>
    <n v="652"/>
    <n v="531"/>
    <x v="0"/>
    <n v="987"/>
    <n v="50500"/>
    <x v="0"/>
    <x v="0"/>
    <x v="0"/>
    <n v="76"/>
    <n v="31"/>
  </r>
  <r>
    <n v="1105"/>
    <s v="1300"/>
    <x v="0"/>
    <d v="2013-04-11T21:14:09"/>
    <x v="0"/>
    <x v="0"/>
    <x v="0"/>
    <x v="19"/>
    <x v="226"/>
    <x v="19"/>
    <x v="4"/>
    <x v="0"/>
    <x v="0"/>
    <n v="0"/>
    <x v="0"/>
    <x v="0"/>
    <x v="0"/>
    <n v="545"/>
    <n v="821"/>
    <x v="0"/>
    <n v="994"/>
    <n v="22500"/>
    <x v="0"/>
    <x v="0"/>
    <x v="0"/>
    <n v="66"/>
    <n v="22"/>
  </r>
  <r>
    <n v="1106"/>
    <s v="1305"/>
    <x v="0"/>
    <d v="2013-04-11T21:15:12"/>
    <x v="0"/>
    <x v="0"/>
    <x v="0"/>
    <x v="19"/>
    <x v="227"/>
    <x v="19"/>
    <x v="4"/>
    <x v="0"/>
    <x v="0"/>
    <n v="0"/>
    <x v="0"/>
    <x v="0"/>
    <x v="0"/>
    <n v="438"/>
    <n v="440"/>
    <x v="0"/>
    <n v="912"/>
    <n v="343249"/>
    <x v="12"/>
    <x v="0"/>
    <x v="0"/>
    <n v="56"/>
    <n v="13"/>
  </r>
  <r>
    <n v="1107"/>
    <s v="1310"/>
    <x v="0"/>
    <d v="2013-04-11T21:16:13"/>
    <x v="0"/>
    <x v="0"/>
    <x v="0"/>
    <x v="19"/>
    <x v="228"/>
    <x v="19"/>
    <x v="4"/>
    <x v="0"/>
    <x v="0"/>
    <n v="0"/>
    <x v="0"/>
    <x v="0"/>
    <x v="0"/>
    <n v="887"/>
    <n v="799"/>
    <x v="0"/>
    <n v="878"/>
    <n v="23504"/>
    <x v="0"/>
    <x v="0"/>
    <x v="0"/>
    <n v="231"/>
    <n v="25"/>
  </r>
  <r>
    <n v="1108"/>
    <s v="1315"/>
    <x v="0"/>
    <d v="2013-04-11T21:17:22"/>
    <x v="0"/>
    <x v="0"/>
    <x v="0"/>
    <x v="19"/>
    <x v="229"/>
    <x v="19"/>
    <x v="4"/>
    <x v="0"/>
    <x v="0"/>
    <n v="0"/>
    <x v="0"/>
    <x v="0"/>
    <x v="0"/>
    <n v="588"/>
    <n v="764"/>
    <x v="0"/>
    <n v="1002"/>
    <n v="195000"/>
    <x v="0"/>
    <x v="0"/>
    <x v="0"/>
    <n v="80"/>
    <n v="14"/>
  </r>
  <r>
    <n v="1109"/>
    <s v="1320"/>
    <x v="0"/>
    <d v="2013-04-11T21:18:38"/>
    <x v="0"/>
    <x v="0"/>
    <x v="0"/>
    <x v="19"/>
    <x v="230"/>
    <x v="19"/>
    <x v="4"/>
    <x v="0"/>
    <x v="0"/>
    <n v="0"/>
    <x v="0"/>
    <x v="0"/>
    <x v="0"/>
    <n v="741"/>
    <n v="966"/>
    <x v="0"/>
    <n v="987"/>
    <n v="40000"/>
    <x v="0"/>
    <x v="0"/>
    <x v="0"/>
    <n v="126"/>
    <n v="32"/>
  </r>
  <r>
    <n v="1111"/>
    <s v="1325"/>
    <x v="0"/>
    <d v="2013-04-11T21:59:07"/>
    <x v="0"/>
    <x v="0"/>
    <x v="0"/>
    <x v="19"/>
    <x v="64"/>
    <x v="19"/>
    <x v="4"/>
    <x v="0"/>
    <x v="0"/>
    <n v="0"/>
    <x v="0"/>
    <x v="0"/>
    <x v="0"/>
    <n v="539"/>
    <n v="448"/>
    <x v="0"/>
    <n v="799"/>
    <n v="62500"/>
    <x v="0"/>
    <x v="0"/>
    <x v="0"/>
    <n v="123"/>
    <n v="22"/>
  </r>
  <r>
    <n v="1112"/>
    <s v="1330"/>
    <x v="0"/>
    <d v="2013-04-11T22:00:03"/>
    <x v="0"/>
    <x v="0"/>
    <x v="0"/>
    <x v="19"/>
    <x v="231"/>
    <x v="19"/>
    <x v="4"/>
    <x v="0"/>
    <x v="0"/>
    <n v="0"/>
    <x v="0"/>
    <x v="0"/>
    <x v="0"/>
    <n v="432"/>
    <n v="845"/>
    <x v="0"/>
    <n v="945"/>
    <n v="0"/>
    <x v="0"/>
    <x v="0"/>
    <x v="0"/>
    <n v="110"/>
    <n v="27"/>
  </r>
  <r>
    <n v="1113"/>
    <s v="1335"/>
    <x v="0"/>
    <d v="2013-04-11T22:01:47"/>
    <x v="0"/>
    <x v="0"/>
    <x v="1"/>
    <x v="19"/>
    <x v="41"/>
    <x v="19"/>
    <x v="4"/>
    <x v="0"/>
    <x v="0"/>
    <n v="0"/>
    <x v="0"/>
    <x v="0"/>
    <x v="0"/>
    <n v="778"/>
    <n v="799"/>
    <x v="0"/>
    <n v="635"/>
    <n v="236500"/>
    <x v="0"/>
    <x v="0"/>
    <x v="0"/>
    <n v="105"/>
    <n v="17"/>
  </r>
  <r>
    <n v="1114"/>
    <s v="1340"/>
    <x v="0"/>
    <d v="2013-04-11T22:02:36"/>
    <x v="0"/>
    <x v="0"/>
    <x v="0"/>
    <x v="19"/>
    <x v="232"/>
    <x v="19"/>
    <x v="4"/>
    <x v="0"/>
    <x v="0"/>
    <n v="0"/>
    <x v="0"/>
    <x v="0"/>
    <x v="0"/>
    <n v="554"/>
    <n v="702"/>
    <x v="0"/>
    <n v="879"/>
    <n v="0"/>
    <x v="0"/>
    <x v="0"/>
    <x v="0"/>
    <n v="150"/>
    <n v="18"/>
  </r>
  <r>
    <n v="1115"/>
    <s v="1345"/>
    <x v="0"/>
    <d v="2013-04-11T22:03:43"/>
    <x v="0"/>
    <x v="0"/>
    <x v="0"/>
    <x v="19"/>
    <x v="233"/>
    <x v="19"/>
    <x v="4"/>
    <x v="0"/>
    <x v="0"/>
    <n v="1"/>
    <x v="0"/>
    <x v="0"/>
    <x v="0"/>
    <n v="642"/>
    <n v="528"/>
    <x v="0"/>
    <n v="946"/>
    <n v="57500"/>
    <x v="0"/>
    <x v="0"/>
    <x v="0"/>
    <n v="157"/>
    <n v="14"/>
  </r>
  <r>
    <n v="1110"/>
    <s v="1346"/>
    <x v="0"/>
    <d v="2013-04-11T21:20:08"/>
    <x v="0"/>
    <x v="0"/>
    <x v="0"/>
    <x v="19"/>
    <x v="234"/>
    <x v="19"/>
    <x v="4"/>
    <x v="0"/>
    <x v="0"/>
    <n v="0"/>
    <x v="0"/>
    <x v="0"/>
    <x v="0"/>
    <n v="631"/>
    <n v="405"/>
    <x v="0"/>
    <n v="996"/>
    <n v="0"/>
    <x v="0"/>
    <x v="0"/>
    <x v="0"/>
    <n v="258"/>
    <n v="35"/>
  </r>
  <r>
    <n v="1059"/>
    <s v="1070"/>
    <x v="0"/>
    <d v="2013-04-11T19:04:21"/>
    <x v="0"/>
    <x v="0"/>
    <x v="0"/>
    <x v="20"/>
    <x v="235"/>
    <x v="20"/>
    <x v="5"/>
    <x v="0"/>
    <x v="0"/>
    <n v="0"/>
    <x v="0"/>
    <x v="0"/>
    <x v="0"/>
    <n v="432"/>
    <n v="416"/>
    <x v="0"/>
    <n v="1275"/>
    <n v="0"/>
    <x v="0"/>
    <x v="0"/>
    <x v="0"/>
    <n v="6"/>
    <n v="0"/>
  </r>
  <r>
    <n v="1060"/>
    <s v="1075"/>
    <x v="0"/>
    <d v="2013-04-11T19:09:38"/>
    <x v="0"/>
    <x v="0"/>
    <x v="0"/>
    <x v="20"/>
    <x v="236"/>
    <x v="20"/>
    <x v="5"/>
    <x v="0"/>
    <x v="0"/>
    <n v="0"/>
    <x v="0"/>
    <x v="0"/>
    <x v="0"/>
    <n v="411"/>
    <n v="415"/>
    <x v="0"/>
    <n v="1000"/>
    <n v="0"/>
    <x v="0"/>
    <x v="0"/>
    <x v="0"/>
    <n v="7"/>
    <n v="77"/>
  </r>
  <r>
    <n v="1061"/>
    <s v="1080"/>
    <x v="0"/>
    <d v="2013-04-11T19:10:30"/>
    <x v="0"/>
    <x v="0"/>
    <x v="0"/>
    <x v="20"/>
    <x v="237"/>
    <x v="20"/>
    <x v="5"/>
    <x v="0"/>
    <x v="0"/>
    <n v="0"/>
    <x v="0"/>
    <x v="0"/>
    <x v="0"/>
    <n v="421"/>
    <n v="340"/>
    <x v="0"/>
    <n v="1239"/>
    <n v="0"/>
    <x v="0"/>
    <x v="0"/>
    <x v="0"/>
    <n v="22"/>
    <n v="71"/>
  </r>
  <r>
    <n v="1062"/>
    <s v="1085"/>
    <x v="0"/>
    <d v="2013-04-11T19:11:16"/>
    <x v="0"/>
    <x v="0"/>
    <x v="0"/>
    <x v="20"/>
    <x v="238"/>
    <x v="20"/>
    <x v="5"/>
    <x v="0"/>
    <x v="0"/>
    <n v="0"/>
    <x v="0"/>
    <x v="0"/>
    <x v="0"/>
    <n v="433"/>
    <n v="320"/>
    <x v="0"/>
    <n v="1280"/>
    <n v="0"/>
    <x v="0"/>
    <x v="0"/>
    <x v="0"/>
    <n v="9"/>
    <n v="13"/>
  </r>
  <r>
    <n v="1063"/>
    <s v="1090"/>
    <x v="0"/>
    <d v="2013-04-11T19:12:05"/>
    <x v="0"/>
    <x v="0"/>
    <x v="0"/>
    <x v="20"/>
    <x v="239"/>
    <x v="20"/>
    <x v="5"/>
    <x v="0"/>
    <x v="0"/>
    <n v="0"/>
    <x v="0"/>
    <x v="0"/>
    <x v="0"/>
    <n v="543"/>
    <n v="374"/>
    <x v="0"/>
    <n v="1008"/>
    <n v="0"/>
    <x v="0"/>
    <x v="0"/>
    <x v="0"/>
    <n v="5"/>
    <n v="44"/>
  </r>
  <r>
    <n v="1064"/>
    <s v="1095"/>
    <x v="0"/>
    <d v="2013-04-11T19:12:52"/>
    <x v="0"/>
    <x v="0"/>
    <x v="0"/>
    <x v="20"/>
    <x v="240"/>
    <x v="20"/>
    <x v="5"/>
    <x v="0"/>
    <x v="0"/>
    <n v="0"/>
    <x v="0"/>
    <x v="0"/>
    <x v="0"/>
    <n v="388"/>
    <n v="351"/>
    <x v="0"/>
    <n v="988"/>
    <n v="0"/>
    <x v="0"/>
    <x v="0"/>
    <x v="0"/>
    <n v="7"/>
    <n v="11"/>
  </r>
  <r>
    <n v="1065"/>
    <s v="1100"/>
    <x v="0"/>
    <d v="2013-04-11T19:13:41"/>
    <x v="0"/>
    <x v="0"/>
    <x v="0"/>
    <x v="20"/>
    <x v="241"/>
    <x v="20"/>
    <x v="5"/>
    <x v="0"/>
    <x v="0"/>
    <n v="0"/>
    <x v="0"/>
    <x v="0"/>
    <x v="0"/>
    <n v="401"/>
    <n v="359"/>
    <x v="0"/>
    <n v="1400"/>
    <n v="0"/>
    <x v="0"/>
    <x v="0"/>
    <x v="0"/>
    <n v="33"/>
    <n v="77"/>
  </r>
  <r>
    <n v="1066"/>
    <s v="1105"/>
    <x v="0"/>
    <d v="2013-04-11T19:15:15"/>
    <x v="0"/>
    <x v="0"/>
    <x v="0"/>
    <x v="20"/>
    <x v="242"/>
    <x v="20"/>
    <x v="5"/>
    <x v="0"/>
    <x v="0"/>
    <n v="0"/>
    <x v="0"/>
    <x v="0"/>
    <x v="0"/>
    <n v="450"/>
    <n v="340"/>
    <x v="0"/>
    <n v="1100"/>
    <n v="0"/>
    <x v="0"/>
    <x v="0"/>
    <x v="0"/>
    <n v="8"/>
    <n v="76"/>
  </r>
  <r>
    <n v="1067"/>
    <s v="1110"/>
    <x v="0"/>
    <d v="2013-04-11T19:16:17"/>
    <x v="0"/>
    <x v="0"/>
    <x v="0"/>
    <x v="20"/>
    <x v="243"/>
    <x v="20"/>
    <x v="5"/>
    <x v="0"/>
    <x v="0"/>
    <n v="0"/>
    <x v="0"/>
    <x v="0"/>
    <x v="0"/>
    <n v="401"/>
    <n v="344"/>
    <x v="0"/>
    <n v="1122"/>
    <n v="0"/>
    <x v="0"/>
    <x v="0"/>
    <x v="0"/>
    <n v="5"/>
    <n v="33"/>
  </r>
  <r>
    <n v="1068"/>
    <s v="1115"/>
    <x v="0"/>
    <d v="2013-04-11T19:17:28"/>
    <x v="0"/>
    <x v="0"/>
    <x v="0"/>
    <x v="20"/>
    <x v="244"/>
    <x v="20"/>
    <x v="5"/>
    <x v="0"/>
    <x v="0"/>
    <n v="0"/>
    <x v="0"/>
    <x v="0"/>
    <x v="0"/>
    <n v="412"/>
    <n v="320"/>
    <x v="0"/>
    <n v="1400"/>
    <n v="0"/>
    <x v="0"/>
    <x v="0"/>
    <x v="0"/>
    <n v="6"/>
    <n v="55"/>
  </r>
  <r>
    <n v="1069"/>
    <s v="1120"/>
    <x v="0"/>
    <d v="2013-04-11T19:18:23"/>
    <x v="0"/>
    <x v="0"/>
    <x v="1"/>
    <x v="20"/>
    <x v="245"/>
    <x v="20"/>
    <x v="5"/>
    <x v="0"/>
    <x v="0"/>
    <n v="0"/>
    <x v="0"/>
    <x v="0"/>
    <x v="0"/>
    <n v="340"/>
    <n v="350"/>
    <x v="0"/>
    <n v="719"/>
    <n v="0"/>
    <x v="0"/>
    <x v="0"/>
    <x v="0"/>
    <n v="7"/>
    <n v="8"/>
  </r>
  <r>
    <n v="1070"/>
    <s v="1125"/>
    <x v="0"/>
    <d v="2013-04-11T19:19:08"/>
    <x v="0"/>
    <x v="0"/>
    <x v="0"/>
    <x v="20"/>
    <x v="246"/>
    <x v="20"/>
    <x v="5"/>
    <x v="0"/>
    <x v="0"/>
    <n v="0"/>
    <x v="0"/>
    <x v="0"/>
    <x v="0"/>
    <n v="324"/>
    <n v="341"/>
    <x v="0"/>
    <n v="425"/>
    <n v="0"/>
    <x v="0"/>
    <x v="0"/>
    <x v="0"/>
    <n v="10"/>
    <n v="34"/>
  </r>
  <r>
    <n v="1071"/>
    <s v="1130"/>
    <x v="0"/>
    <d v="2013-04-11T19:19:59"/>
    <x v="0"/>
    <x v="0"/>
    <x v="0"/>
    <x v="20"/>
    <x v="247"/>
    <x v="20"/>
    <x v="5"/>
    <x v="0"/>
    <x v="0"/>
    <n v="0"/>
    <x v="0"/>
    <x v="0"/>
    <x v="0"/>
    <n v="345"/>
    <n v="345"/>
    <x v="0"/>
    <n v="450"/>
    <n v="0"/>
    <x v="0"/>
    <x v="0"/>
    <x v="0"/>
    <n v="6"/>
    <n v="34"/>
  </r>
  <r>
    <n v="1072"/>
    <s v="1135"/>
    <x v="0"/>
    <d v="2013-04-11T19:20:42"/>
    <x v="0"/>
    <x v="0"/>
    <x v="0"/>
    <x v="20"/>
    <x v="248"/>
    <x v="20"/>
    <x v="5"/>
    <x v="0"/>
    <x v="0"/>
    <n v="0"/>
    <x v="0"/>
    <x v="0"/>
    <x v="0"/>
    <n v="341"/>
    <n v="320"/>
    <x v="0"/>
    <n v="875"/>
    <n v="0"/>
    <x v="0"/>
    <x v="0"/>
    <x v="0"/>
    <n v="8"/>
    <n v="77"/>
  </r>
  <r>
    <n v="1073"/>
    <s v="1140"/>
    <x v="0"/>
    <d v="2013-04-11T19:21:53"/>
    <x v="0"/>
    <x v="0"/>
    <x v="0"/>
    <x v="20"/>
    <x v="51"/>
    <x v="20"/>
    <x v="5"/>
    <x v="0"/>
    <x v="0"/>
    <n v="0"/>
    <x v="0"/>
    <x v="0"/>
    <x v="0"/>
    <n v="388"/>
    <n v="350"/>
    <x v="0"/>
    <n v="888"/>
    <n v="30268"/>
    <x v="0"/>
    <x v="0"/>
    <x v="0"/>
    <n v="7"/>
    <n v="14"/>
  </r>
  <r>
    <n v="1074"/>
    <s v="1145"/>
    <x v="0"/>
    <d v="2013-04-11T19:22:45"/>
    <x v="0"/>
    <x v="0"/>
    <x v="0"/>
    <x v="20"/>
    <x v="249"/>
    <x v="20"/>
    <x v="5"/>
    <x v="0"/>
    <x v="0"/>
    <n v="0"/>
    <x v="0"/>
    <x v="0"/>
    <x v="0"/>
    <n v="305"/>
    <n v="404"/>
    <x v="0"/>
    <n v="900"/>
    <n v="20000"/>
    <x v="0"/>
    <x v="0"/>
    <x v="0"/>
    <n v="8"/>
    <n v="35"/>
  </r>
  <r>
    <n v="1075"/>
    <s v="1150"/>
    <x v="0"/>
    <d v="2013-04-11T19:23:29"/>
    <x v="0"/>
    <x v="0"/>
    <x v="0"/>
    <x v="20"/>
    <x v="250"/>
    <x v="20"/>
    <x v="5"/>
    <x v="0"/>
    <x v="0"/>
    <n v="0"/>
    <x v="0"/>
    <x v="0"/>
    <x v="0"/>
    <n v="292"/>
    <n v="367"/>
    <x v="0"/>
    <n v="987"/>
    <n v="0"/>
    <x v="0"/>
    <x v="0"/>
    <x v="0"/>
    <n v="9"/>
    <n v="14"/>
  </r>
  <r>
    <n v="1076"/>
    <s v="1155"/>
    <x v="0"/>
    <d v="2013-04-11T19:25:05"/>
    <x v="0"/>
    <x v="0"/>
    <x v="0"/>
    <x v="21"/>
    <x v="251"/>
    <x v="21"/>
    <x v="5"/>
    <x v="0"/>
    <x v="0"/>
    <n v="0"/>
    <x v="0"/>
    <x v="0"/>
    <x v="0"/>
    <n v="474"/>
    <n v="390"/>
    <x v="0"/>
    <n v="4009"/>
    <n v="0"/>
    <x v="0"/>
    <x v="0"/>
    <x v="0"/>
    <n v="61"/>
    <n v="42"/>
  </r>
  <r>
    <n v="1077"/>
    <s v="1160"/>
    <x v="0"/>
    <d v="2013-04-11T19:26:08"/>
    <x v="0"/>
    <x v="0"/>
    <x v="0"/>
    <x v="21"/>
    <x v="252"/>
    <x v="21"/>
    <x v="5"/>
    <x v="0"/>
    <x v="0"/>
    <n v="853"/>
    <x v="0"/>
    <x v="0"/>
    <x v="4"/>
    <n v="612"/>
    <n v="393"/>
    <x v="0"/>
    <n v="4850"/>
    <n v="100000"/>
    <x v="0"/>
    <x v="0"/>
    <x v="0"/>
    <n v="45"/>
    <n v="45"/>
  </r>
  <r>
    <n v="1078"/>
    <s v="1165"/>
    <x v="0"/>
    <d v="2013-04-11T19:27:01"/>
    <x v="0"/>
    <x v="0"/>
    <x v="0"/>
    <x v="21"/>
    <x v="253"/>
    <x v="21"/>
    <x v="5"/>
    <x v="0"/>
    <x v="0"/>
    <n v="0"/>
    <x v="0"/>
    <x v="0"/>
    <x v="0"/>
    <n v="556"/>
    <n v="491"/>
    <x v="0"/>
    <n v="4000"/>
    <n v="0"/>
    <x v="0"/>
    <x v="0"/>
    <x v="0"/>
    <n v="36"/>
    <n v="65"/>
  </r>
  <r>
    <n v="1079"/>
    <s v="1170"/>
    <x v="0"/>
    <d v="2013-04-11T19:27:59"/>
    <x v="0"/>
    <x v="0"/>
    <x v="0"/>
    <x v="21"/>
    <x v="254"/>
    <x v="21"/>
    <x v="5"/>
    <x v="0"/>
    <x v="0"/>
    <n v="0"/>
    <x v="0"/>
    <x v="0"/>
    <x v="0"/>
    <n v="567"/>
    <n v="488"/>
    <x v="0"/>
    <n v="4861"/>
    <n v="0"/>
    <x v="0"/>
    <x v="0"/>
    <x v="0"/>
    <n v="50"/>
    <n v="33"/>
  </r>
  <r>
    <n v="1080"/>
    <s v="1175"/>
    <x v="0"/>
    <d v="2013-04-11T19:29:14"/>
    <x v="0"/>
    <x v="0"/>
    <x v="1"/>
    <x v="21"/>
    <x v="255"/>
    <x v="21"/>
    <x v="5"/>
    <x v="0"/>
    <x v="0"/>
    <n v="0"/>
    <x v="0"/>
    <x v="0"/>
    <x v="0"/>
    <n v="568"/>
    <n v="381"/>
    <x v="0"/>
    <n v="4800"/>
    <n v="300000"/>
    <x v="0"/>
    <x v="0"/>
    <x v="0"/>
    <n v="59"/>
    <n v="76"/>
  </r>
  <r>
    <n v="1081"/>
    <s v="1180"/>
    <x v="0"/>
    <d v="2013-04-11T19:30:11"/>
    <x v="0"/>
    <x v="0"/>
    <x v="0"/>
    <x v="21"/>
    <x v="256"/>
    <x v="21"/>
    <x v="5"/>
    <x v="0"/>
    <x v="0"/>
    <n v="13"/>
    <x v="0"/>
    <x v="0"/>
    <x v="0"/>
    <n v="435"/>
    <n v="439"/>
    <x v="0"/>
    <n v="4700"/>
    <n v="0"/>
    <x v="0"/>
    <x v="0"/>
    <x v="0"/>
    <n v="40"/>
    <n v="35"/>
  </r>
  <r>
    <n v="1082"/>
    <s v="1185"/>
    <x v="0"/>
    <d v="2013-04-11T19:31:05"/>
    <x v="0"/>
    <x v="0"/>
    <x v="0"/>
    <x v="21"/>
    <x v="257"/>
    <x v="21"/>
    <x v="5"/>
    <x v="0"/>
    <x v="0"/>
    <n v="0"/>
    <x v="0"/>
    <x v="0"/>
    <x v="0"/>
    <n v="567"/>
    <n v="485"/>
    <x v="0"/>
    <n v="4755"/>
    <n v="0"/>
    <x v="0"/>
    <x v="0"/>
    <x v="0"/>
    <n v="52"/>
    <n v="69"/>
  </r>
  <r>
    <n v="1083"/>
    <s v="1190"/>
    <x v="0"/>
    <d v="2013-04-11T19:32:00"/>
    <x v="0"/>
    <x v="0"/>
    <x v="0"/>
    <x v="21"/>
    <x v="258"/>
    <x v="21"/>
    <x v="5"/>
    <x v="0"/>
    <x v="0"/>
    <n v="0"/>
    <x v="0"/>
    <x v="0"/>
    <x v="0"/>
    <n v="375"/>
    <n v="384"/>
    <x v="0"/>
    <n v="4766"/>
    <n v="0"/>
    <x v="0"/>
    <x v="0"/>
    <x v="0"/>
    <n v="44"/>
    <n v="41"/>
  </r>
  <r>
    <n v="1084"/>
    <s v="1195"/>
    <x v="0"/>
    <d v="2013-04-11T19:32:55"/>
    <x v="0"/>
    <x v="0"/>
    <x v="0"/>
    <x v="21"/>
    <x v="259"/>
    <x v="21"/>
    <x v="5"/>
    <x v="0"/>
    <x v="0"/>
    <n v="0"/>
    <x v="0"/>
    <x v="0"/>
    <x v="0"/>
    <n v="281"/>
    <n v="273"/>
    <x v="0"/>
    <n v="4000"/>
    <n v="75000"/>
    <x v="0"/>
    <x v="0"/>
    <x v="0"/>
    <n v="36"/>
    <n v="45"/>
  </r>
  <r>
    <n v="1085"/>
    <s v="1200"/>
    <x v="0"/>
    <d v="2013-04-11T19:33:56"/>
    <x v="0"/>
    <x v="0"/>
    <x v="0"/>
    <x v="21"/>
    <x v="260"/>
    <x v="21"/>
    <x v="5"/>
    <x v="0"/>
    <x v="0"/>
    <n v="0"/>
    <x v="0"/>
    <x v="0"/>
    <x v="0"/>
    <n v="371"/>
    <n v="381"/>
    <x v="0"/>
    <n v="5731"/>
    <n v="141000"/>
    <x v="0"/>
    <x v="0"/>
    <x v="0"/>
    <n v="46"/>
    <n v="51"/>
  </r>
  <r>
    <n v="1086"/>
    <s v="1205"/>
    <x v="0"/>
    <d v="2013-04-11T19:34:51"/>
    <x v="0"/>
    <x v="0"/>
    <x v="0"/>
    <x v="21"/>
    <x v="261"/>
    <x v="21"/>
    <x v="5"/>
    <x v="0"/>
    <x v="0"/>
    <n v="0"/>
    <x v="0"/>
    <x v="0"/>
    <x v="0"/>
    <n v="388"/>
    <n v="279"/>
    <x v="0"/>
    <n v="4851"/>
    <n v="0"/>
    <x v="0"/>
    <x v="0"/>
    <x v="0"/>
    <n v="56"/>
    <n v="41"/>
  </r>
  <r>
    <n v="1087"/>
    <s v="1210"/>
    <x v="0"/>
    <d v="2013-04-11T19:36:00"/>
    <x v="0"/>
    <x v="0"/>
    <x v="0"/>
    <x v="21"/>
    <x v="262"/>
    <x v="21"/>
    <x v="5"/>
    <x v="0"/>
    <x v="0"/>
    <n v="0"/>
    <x v="0"/>
    <x v="0"/>
    <x v="0"/>
    <n v="287"/>
    <n v="281"/>
    <x v="0"/>
    <n v="5165"/>
    <n v="50206"/>
    <x v="0"/>
    <x v="0"/>
    <x v="0"/>
    <n v="46"/>
    <n v="14"/>
  </r>
  <r>
    <n v="1088"/>
    <s v="1215"/>
    <x v="0"/>
    <d v="2013-04-11T19:36:52"/>
    <x v="0"/>
    <x v="0"/>
    <x v="0"/>
    <x v="21"/>
    <x v="263"/>
    <x v="21"/>
    <x v="5"/>
    <x v="0"/>
    <x v="0"/>
    <n v="0"/>
    <x v="0"/>
    <x v="0"/>
    <x v="0"/>
    <n v="229"/>
    <n v="300"/>
    <x v="0"/>
    <n v="6019"/>
    <n v="0"/>
    <x v="0"/>
    <x v="0"/>
    <x v="0"/>
    <n v="87"/>
    <n v="27"/>
  </r>
  <r>
    <n v="1009"/>
    <s v="2515"/>
    <x v="0"/>
    <d v="2013-04-11T15:58:27"/>
    <x v="0"/>
    <x v="0"/>
    <x v="1"/>
    <x v="22"/>
    <x v="264"/>
    <x v="22"/>
    <x v="5"/>
    <x v="0"/>
    <x v="0"/>
    <n v="20"/>
    <x v="0"/>
    <x v="0"/>
    <x v="0"/>
    <n v="636"/>
    <n v="782"/>
    <x v="0"/>
    <n v="9805"/>
    <n v="55000"/>
    <x v="0"/>
    <x v="0"/>
    <x v="0"/>
    <n v="34"/>
    <n v="68"/>
  </r>
  <r>
    <n v="1010"/>
    <s v="2520"/>
    <x v="0"/>
    <d v="2013-04-11T16:00:08"/>
    <x v="0"/>
    <x v="0"/>
    <x v="0"/>
    <x v="22"/>
    <x v="265"/>
    <x v="22"/>
    <x v="5"/>
    <x v="0"/>
    <x v="0"/>
    <n v="0"/>
    <x v="0"/>
    <x v="0"/>
    <x v="0"/>
    <n v="667"/>
    <n v="775"/>
    <x v="0"/>
    <n v="8645"/>
    <n v="0"/>
    <x v="0"/>
    <x v="0"/>
    <x v="0"/>
    <n v="62"/>
    <n v="0"/>
  </r>
  <r>
    <n v="1011"/>
    <s v="2525"/>
    <x v="0"/>
    <d v="2013-04-11T16:01:17"/>
    <x v="0"/>
    <x v="0"/>
    <x v="0"/>
    <x v="22"/>
    <x v="266"/>
    <x v="22"/>
    <x v="5"/>
    <x v="0"/>
    <x v="0"/>
    <n v="10"/>
    <x v="0"/>
    <x v="0"/>
    <x v="0"/>
    <n v="768"/>
    <n v="612"/>
    <x v="0"/>
    <n v="5400"/>
    <n v="0"/>
    <x v="0"/>
    <x v="0"/>
    <x v="0"/>
    <n v="48"/>
    <n v="101"/>
  </r>
  <r>
    <n v="1012"/>
    <s v="2530"/>
    <x v="0"/>
    <d v="2013-04-11T16:02:29"/>
    <x v="0"/>
    <x v="0"/>
    <x v="0"/>
    <x v="22"/>
    <x v="267"/>
    <x v="22"/>
    <x v="5"/>
    <x v="0"/>
    <x v="0"/>
    <n v="10"/>
    <x v="0"/>
    <x v="0"/>
    <x v="0"/>
    <n v="565"/>
    <n v="670"/>
    <x v="0"/>
    <n v="1329"/>
    <n v="142969"/>
    <x v="0"/>
    <x v="0"/>
    <x v="0"/>
    <n v="31"/>
    <n v="0"/>
  </r>
  <r>
    <n v="1013"/>
    <s v="2535"/>
    <x v="0"/>
    <d v="2013-04-11T16:06:39"/>
    <x v="0"/>
    <x v="0"/>
    <x v="0"/>
    <x v="22"/>
    <x v="268"/>
    <x v="22"/>
    <x v="5"/>
    <x v="0"/>
    <x v="0"/>
    <n v="12"/>
    <x v="0"/>
    <x v="0"/>
    <x v="0"/>
    <n v="778"/>
    <n v="781"/>
    <x v="0"/>
    <n v="5600"/>
    <n v="0"/>
    <x v="0"/>
    <x v="0"/>
    <x v="0"/>
    <n v="53"/>
    <n v="100"/>
  </r>
  <r>
    <n v="1014"/>
    <s v="2540"/>
    <x v="0"/>
    <d v="2013-04-11T16:07:41"/>
    <x v="0"/>
    <x v="0"/>
    <x v="0"/>
    <x v="22"/>
    <x v="269"/>
    <x v="22"/>
    <x v="5"/>
    <x v="0"/>
    <x v="0"/>
    <n v="12"/>
    <x v="0"/>
    <x v="0"/>
    <x v="0"/>
    <n v="789"/>
    <n v="721"/>
    <x v="0"/>
    <n v="8954"/>
    <n v="147500"/>
    <x v="0"/>
    <x v="0"/>
    <x v="0"/>
    <n v="45"/>
    <n v="0"/>
  </r>
  <r>
    <n v="1015"/>
    <s v="2545"/>
    <x v="0"/>
    <d v="2013-04-11T16:08:34"/>
    <x v="0"/>
    <x v="0"/>
    <x v="0"/>
    <x v="22"/>
    <x v="225"/>
    <x v="22"/>
    <x v="5"/>
    <x v="0"/>
    <x v="0"/>
    <n v="12"/>
    <x v="0"/>
    <x v="0"/>
    <x v="0"/>
    <n v="790"/>
    <n v="778"/>
    <x v="0"/>
    <n v="8816"/>
    <n v="132500"/>
    <x v="0"/>
    <x v="0"/>
    <x v="0"/>
    <n v="18"/>
    <n v="125"/>
  </r>
  <r>
    <n v="1016"/>
    <s v="2550"/>
    <x v="0"/>
    <d v="2013-04-11T16:09:41"/>
    <x v="0"/>
    <x v="0"/>
    <x v="0"/>
    <x v="22"/>
    <x v="137"/>
    <x v="22"/>
    <x v="5"/>
    <x v="0"/>
    <x v="0"/>
    <n v="9"/>
    <x v="0"/>
    <x v="0"/>
    <x v="0"/>
    <n v="392"/>
    <n v="769"/>
    <x v="0"/>
    <n v="7600"/>
    <n v="0"/>
    <x v="0"/>
    <x v="0"/>
    <x v="0"/>
    <n v="30"/>
    <n v="62"/>
  </r>
  <r>
    <n v="1017"/>
    <s v="2555"/>
    <x v="0"/>
    <d v="2013-04-11T16:10:43"/>
    <x v="0"/>
    <x v="0"/>
    <x v="0"/>
    <x v="22"/>
    <x v="167"/>
    <x v="22"/>
    <x v="5"/>
    <x v="0"/>
    <x v="0"/>
    <n v="12"/>
    <x v="0"/>
    <x v="0"/>
    <x v="0"/>
    <n v="472"/>
    <n v="780"/>
    <x v="0"/>
    <n v="7600"/>
    <n v="0"/>
    <x v="0"/>
    <x v="0"/>
    <x v="0"/>
    <n v="75"/>
    <n v="58"/>
  </r>
  <r>
    <n v="1018"/>
    <s v="2560"/>
    <x v="0"/>
    <d v="2013-04-11T16:11:37"/>
    <x v="0"/>
    <x v="0"/>
    <x v="0"/>
    <x v="22"/>
    <x v="270"/>
    <x v="22"/>
    <x v="5"/>
    <x v="0"/>
    <x v="0"/>
    <n v="0"/>
    <x v="0"/>
    <x v="0"/>
    <x v="0"/>
    <n v="475"/>
    <n v="799"/>
    <x v="0"/>
    <n v="4532"/>
    <n v="240000"/>
    <x v="0"/>
    <x v="0"/>
    <x v="0"/>
    <n v="43"/>
    <n v="0"/>
  </r>
  <r>
    <n v="1019"/>
    <s v="2565"/>
    <x v="0"/>
    <d v="2013-04-11T16:12:33"/>
    <x v="0"/>
    <x v="0"/>
    <x v="0"/>
    <x v="22"/>
    <x v="25"/>
    <x v="22"/>
    <x v="5"/>
    <x v="0"/>
    <x v="0"/>
    <n v="0"/>
    <x v="0"/>
    <x v="0"/>
    <x v="0"/>
    <n v="608"/>
    <n v="812"/>
    <x v="0"/>
    <n v="6700"/>
    <n v="264000"/>
    <x v="0"/>
    <x v="0"/>
    <x v="0"/>
    <n v="30"/>
    <n v="65"/>
  </r>
  <r>
    <n v="1020"/>
    <s v="2570"/>
    <x v="0"/>
    <d v="2013-04-11T16:13:24"/>
    <x v="0"/>
    <x v="0"/>
    <x v="0"/>
    <x v="22"/>
    <x v="271"/>
    <x v="22"/>
    <x v="5"/>
    <x v="0"/>
    <x v="0"/>
    <n v="0"/>
    <x v="0"/>
    <x v="0"/>
    <x v="0"/>
    <n v="597"/>
    <n v="929"/>
    <x v="0"/>
    <n v="5698"/>
    <n v="0"/>
    <x v="0"/>
    <x v="0"/>
    <x v="0"/>
    <n v="96"/>
    <n v="66"/>
  </r>
  <r>
    <n v="960"/>
    <s v="1050"/>
    <x v="2"/>
    <d v="2013-03-04T11:56:55"/>
    <x v="0"/>
    <x v="0"/>
    <x v="0"/>
    <x v="23"/>
    <x v="272"/>
    <x v="23"/>
    <x v="5"/>
    <x v="1"/>
    <x v="0"/>
    <n v="0"/>
    <x v="0"/>
    <x v="0"/>
    <x v="0"/>
    <n v="559"/>
    <n v="547"/>
    <x v="0"/>
    <n v="883"/>
    <n v="125000"/>
    <x v="0"/>
    <x v="0"/>
    <x v="0"/>
    <n v="248"/>
    <n v="78"/>
  </r>
  <r>
    <n v="1044"/>
    <s v="1050"/>
    <x v="0"/>
    <d v="2013-04-11T18:45:02"/>
    <x v="0"/>
    <x v="0"/>
    <x v="0"/>
    <x v="23"/>
    <x v="272"/>
    <x v="23"/>
    <x v="5"/>
    <x v="0"/>
    <x v="0"/>
    <n v="0"/>
    <x v="0"/>
    <x v="0"/>
    <x v="0"/>
    <n v="643"/>
    <n v="590"/>
    <x v="0"/>
    <n v="748"/>
    <n v="58000"/>
    <x v="0"/>
    <x v="0"/>
    <x v="0"/>
    <n v="0"/>
    <n v="120"/>
  </r>
  <r>
    <n v="961"/>
    <s v="1051"/>
    <x v="2"/>
    <d v="2013-03-04T11:59:15"/>
    <x v="0"/>
    <x v="0"/>
    <x v="0"/>
    <x v="23"/>
    <x v="273"/>
    <x v="23"/>
    <x v="5"/>
    <x v="1"/>
    <x v="0"/>
    <n v="126"/>
    <x v="0"/>
    <x v="0"/>
    <x v="0"/>
    <n v="550"/>
    <n v="513"/>
    <x v="0"/>
    <n v="953"/>
    <n v="0"/>
    <x v="0"/>
    <x v="0"/>
    <x v="0"/>
    <n v="204"/>
    <n v="84"/>
  </r>
  <r>
    <n v="1045"/>
    <s v="1051"/>
    <x v="0"/>
    <d v="2013-04-11T18:46:00"/>
    <x v="0"/>
    <x v="0"/>
    <x v="0"/>
    <x v="23"/>
    <x v="273"/>
    <x v="23"/>
    <x v="5"/>
    <x v="0"/>
    <x v="0"/>
    <n v="109"/>
    <x v="0"/>
    <x v="0"/>
    <x v="0"/>
    <n v="393"/>
    <n v="554"/>
    <x v="0"/>
    <n v="889"/>
    <n v="0"/>
    <x v="0"/>
    <x v="0"/>
    <x v="0"/>
    <n v="0"/>
    <n v="0"/>
  </r>
  <r>
    <n v="962"/>
    <s v="1052"/>
    <x v="2"/>
    <d v="2013-03-04T12:01:18"/>
    <x v="0"/>
    <x v="0"/>
    <x v="0"/>
    <x v="23"/>
    <x v="274"/>
    <x v="23"/>
    <x v="5"/>
    <x v="1"/>
    <x v="0"/>
    <n v="0"/>
    <x v="0"/>
    <x v="0"/>
    <x v="0"/>
    <n v="541"/>
    <n v="355"/>
    <x v="0"/>
    <n v="521"/>
    <n v="0"/>
    <x v="0"/>
    <x v="0"/>
    <x v="0"/>
    <n v="197"/>
    <n v="51"/>
  </r>
  <r>
    <n v="1046"/>
    <s v="1052"/>
    <x v="0"/>
    <d v="2013-04-11T18:46:58"/>
    <x v="0"/>
    <x v="0"/>
    <x v="0"/>
    <x v="23"/>
    <x v="274"/>
    <x v="23"/>
    <x v="5"/>
    <x v="0"/>
    <x v="0"/>
    <n v="0"/>
    <x v="0"/>
    <x v="0"/>
    <x v="0"/>
    <n v="332"/>
    <n v="380"/>
    <x v="0"/>
    <n v="887"/>
    <n v="0"/>
    <x v="0"/>
    <x v="0"/>
    <x v="0"/>
    <n v="65"/>
    <n v="95"/>
  </r>
  <r>
    <n v="963"/>
    <s v="1053"/>
    <x v="2"/>
    <d v="2013-03-04T12:02:29"/>
    <x v="0"/>
    <x v="0"/>
    <x v="0"/>
    <x v="23"/>
    <x v="275"/>
    <x v="23"/>
    <x v="5"/>
    <x v="1"/>
    <x v="0"/>
    <n v="4"/>
    <x v="0"/>
    <x v="0"/>
    <x v="0"/>
    <n v="148"/>
    <n v="151"/>
    <x v="0"/>
    <n v="444"/>
    <n v="0"/>
    <x v="0"/>
    <x v="0"/>
    <x v="0"/>
    <n v="0"/>
    <n v="42"/>
  </r>
  <r>
    <n v="1047"/>
    <s v="1053"/>
    <x v="0"/>
    <d v="2013-04-11T18:48:16"/>
    <x v="0"/>
    <x v="0"/>
    <x v="0"/>
    <x v="23"/>
    <x v="275"/>
    <x v="23"/>
    <x v="5"/>
    <x v="0"/>
    <x v="0"/>
    <n v="0"/>
    <x v="0"/>
    <x v="0"/>
    <x v="5"/>
    <n v="148"/>
    <n v="295"/>
    <x v="0"/>
    <n v="985"/>
    <n v="0"/>
    <x v="0"/>
    <x v="0"/>
    <x v="0"/>
    <n v="50"/>
    <n v="98"/>
  </r>
  <r>
    <n v="964"/>
    <s v="1054"/>
    <x v="2"/>
    <d v="2013-03-04T12:03:39"/>
    <x v="0"/>
    <x v="0"/>
    <x v="0"/>
    <x v="23"/>
    <x v="276"/>
    <x v="23"/>
    <x v="5"/>
    <x v="1"/>
    <x v="0"/>
    <n v="0"/>
    <x v="0"/>
    <x v="0"/>
    <x v="0"/>
    <n v="159"/>
    <n v="475"/>
    <x v="0"/>
    <n v="976"/>
    <n v="335000"/>
    <x v="0"/>
    <x v="0"/>
    <x v="0"/>
    <n v="288"/>
    <n v="44"/>
  </r>
  <r>
    <n v="1048"/>
    <s v="1054"/>
    <x v="0"/>
    <d v="2013-04-11T18:49:19"/>
    <x v="0"/>
    <x v="0"/>
    <x v="0"/>
    <x v="23"/>
    <x v="276"/>
    <x v="23"/>
    <x v="5"/>
    <x v="0"/>
    <x v="0"/>
    <n v="2"/>
    <x v="0"/>
    <x v="0"/>
    <x v="0"/>
    <n v="165"/>
    <n v="475"/>
    <x v="0"/>
    <n v="875"/>
    <n v="54000"/>
    <x v="13"/>
    <x v="0"/>
    <x v="0"/>
    <n v="82"/>
    <n v="80"/>
  </r>
  <r>
    <n v="965"/>
    <s v="1055"/>
    <x v="2"/>
    <d v="2013-03-04T12:04:32"/>
    <x v="0"/>
    <x v="0"/>
    <x v="0"/>
    <x v="23"/>
    <x v="277"/>
    <x v="23"/>
    <x v="5"/>
    <x v="1"/>
    <x v="0"/>
    <n v="0"/>
    <x v="0"/>
    <x v="0"/>
    <x v="0"/>
    <n v="170"/>
    <n v="111"/>
    <x v="0"/>
    <n v="427"/>
    <n v="90000"/>
    <x v="0"/>
    <x v="0"/>
    <x v="0"/>
    <n v="0"/>
    <n v="33"/>
  </r>
  <r>
    <n v="1049"/>
    <s v="1055"/>
    <x v="0"/>
    <d v="2013-04-11T18:53:29"/>
    <x v="0"/>
    <x v="0"/>
    <x v="0"/>
    <x v="23"/>
    <x v="277"/>
    <x v="23"/>
    <x v="5"/>
    <x v="0"/>
    <x v="0"/>
    <n v="0"/>
    <x v="0"/>
    <x v="0"/>
    <x v="0"/>
    <n v="214"/>
    <n v="225"/>
    <x v="0"/>
    <n v="845"/>
    <n v="360000"/>
    <x v="0"/>
    <x v="0"/>
    <x v="0"/>
    <n v="0"/>
    <n v="99"/>
  </r>
  <r>
    <n v="966"/>
    <s v="1056"/>
    <x v="2"/>
    <d v="2013-03-04T12:05:30"/>
    <x v="0"/>
    <x v="0"/>
    <x v="0"/>
    <x v="23"/>
    <x v="278"/>
    <x v="23"/>
    <x v="5"/>
    <x v="1"/>
    <x v="0"/>
    <n v="0"/>
    <x v="0"/>
    <x v="0"/>
    <x v="0"/>
    <n v="157"/>
    <n v="479"/>
    <x v="0"/>
    <n v="614"/>
    <n v="0"/>
    <x v="0"/>
    <x v="0"/>
    <x v="0"/>
    <n v="181"/>
    <n v="36"/>
  </r>
  <r>
    <n v="1050"/>
    <s v="1056"/>
    <x v="0"/>
    <d v="2013-04-11T18:54:24"/>
    <x v="0"/>
    <x v="0"/>
    <x v="0"/>
    <x v="23"/>
    <x v="278"/>
    <x v="23"/>
    <x v="5"/>
    <x v="0"/>
    <x v="0"/>
    <n v="0"/>
    <x v="0"/>
    <x v="0"/>
    <x v="0"/>
    <n v="157"/>
    <n v="469"/>
    <x v="0"/>
    <n v="856"/>
    <n v="0"/>
    <x v="0"/>
    <x v="0"/>
    <x v="0"/>
    <n v="81"/>
    <n v="66"/>
  </r>
  <r>
    <n v="967"/>
    <s v="1057"/>
    <x v="2"/>
    <d v="2013-03-04T12:07:33"/>
    <x v="0"/>
    <x v="0"/>
    <x v="0"/>
    <x v="23"/>
    <x v="279"/>
    <x v="23"/>
    <x v="5"/>
    <x v="1"/>
    <x v="0"/>
    <n v="12"/>
    <x v="0"/>
    <x v="0"/>
    <x v="0"/>
    <n v="520"/>
    <n v="503"/>
    <x v="0"/>
    <n v="1236"/>
    <n v="0"/>
    <x v="0"/>
    <x v="0"/>
    <x v="0"/>
    <n v="212"/>
    <n v="96"/>
  </r>
  <r>
    <n v="1051"/>
    <s v="1057"/>
    <x v="0"/>
    <d v="2013-04-11T18:55:24"/>
    <x v="0"/>
    <x v="0"/>
    <x v="0"/>
    <x v="23"/>
    <x v="279"/>
    <x v="23"/>
    <x v="5"/>
    <x v="0"/>
    <x v="0"/>
    <n v="37"/>
    <x v="0"/>
    <x v="0"/>
    <x v="0"/>
    <n v="520"/>
    <n v="503"/>
    <x v="0"/>
    <n v="926"/>
    <n v="0"/>
    <x v="0"/>
    <x v="0"/>
    <x v="0"/>
    <n v="12"/>
    <n v="135"/>
  </r>
  <r>
    <n v="968"/>
    <s v="1058"/>
    <x v="2"/>
    <d v="2013-03-04T12:08:39"/>
    <x v="0"/>
    <x v="0"/>
    <x v="0"/>
    <x v="23"/>
    <x v="280"/>
    <x v="23"/>
    <x v="5"/>
    <x v="1"/>
    <x v="0"/>
    <n v="0"/>
    <x v="0"/>
    <x v="0"/>
    <x v="0"/>
    <n v="565"/>
    <n v="552"/>
    <x v="0"/>
    <n v="1233"/>
    <n v="0"/>
    <x v="0"/>
    <x v="0"/>
    <x v="0"/>
    <n v="258"/>
    <n v="65"/>
  </r>
  <r>
    <n v="1052"/>
    <s v="1058"/>
    <x v="0"/>
    <d v="2013-04-11T18:56:34"/>
    <x v="0"/>
    <x v="0"/>
    <x v="0"/>
    <x v="23"/>
    <x v="280"/>
    <x v="23"/>
    <x v="5"/>
    <x v="0"/>
    <x v="0"/>
    <n v="0"/>
    <x v="0"/>
    <x v="0"/>
    <x v="0"/>
    <n v="565"/>
    <n v="552"/>
    <x v="0"/>
    <n v="998"/>
    <n v="20080"/>
    <x v="0"/>
    <x v="0"/>
    <x v="0"/>
    <n v="25"/>
    <n v="165"/>
  </r>
  <r>
    <n v="969"/>
    <s v="1059"/>
    <x v="2"/>
    <d v="2013-03-04T12:09:41"/>
    <x v="0"/>
    <x v="0"/>
    <x v="0"/>
    <x v="23"/>
    <x v="281"/>
    <x v="23"/>
    <x v="5"/>
    <x v="1"/>
    <x v="0"/>
    <n v="0"/>
    <x v="0"/>
    <x v="0"/>
    <x v="0"/>
    <n v="600"/>
    <n v="497"/>
    <x v="0"/>
    <n v="1361"/>
    <n v="0"/>
    <x v="0"/>
    <x v="0"/>
    <x v="0"/>
    <n v="179"/>
    <n v="81"/>
  </r>
  <r>
    <n v="1053"/>
    <s v="1059"/>
    <x v="0"/>
    <d v="2013-04-11T18:57:39"/>
    <x v="0"/>
    <x v="0"/>
    <x v="0"/>
    <x v="23"/>
    <x v="281"/>
    <x v="23"/>
    <x v="5"/>
    <x v="0"/>
    <x v="0"/>
    <n v="0"/>
    <x v="0"/>
    <x v="0"/>
    <x v="0"/>
    <n v="554"/>
    <n v="497"/>
    <x v="0"/>
    <n v="745"/>
    <n v="0"/>
    <x v="0"/>
    <x v="0"/>
    <x v="0"/>
    <n v="79"/>
    <n v="0"/>
  </r>
  <r>
    <n v="970"/>
    <s v="1060"/>
    <x v="2"/>
    <d v="2013-03-04T12:10:33"/>
    <x v="0"/>
    <x v="0"/>
    <x v="0"/>
    <x v="23"/>
    <x v="282"/>
    <x v="23"/>
    <x v="5"/>
    <x v="1"/>
    <x v="0"/>
    <n v="0"/>
    <x v="0"/>
    <x v="0"/>
    <x v="0"/>
    <n v="158"/>
    <n v="246"/>
    <x v="0"/>
    <n v="463"/>
    <n v="0"/>
    <x v="0"/>
    <x v="0"/>
    <x v="0"/>
    <n v="0"/>
    <n v="67"/>
  </r>
  <r>
    <n v="1054"/>
    <s v="1060"/>
    <x v="0"/>
    <d v="2013-04-11T18:59:09"/>
    <x v="0"/>
    <x v="0"/>
    <x v="0"/>
    <x v="23"/>
    <x v="282"/>
    <x v="23"/>
    <x v="5"/>
    <x v="0"/>
    <x v="0"/>
    <n v="0"/>
    <x v="0"/>
    <x v="0"/>
    <x v="0"/>
    <n v="158"/>
    <n v="246"/>
    <x v="0"/>
    <n v="735"/>
    <n v="0"/>
    <x v="0"/>
    <x v="0"/>
    <x v="0"/>
    <n v="0"/>
    <n v="94"/>
  </r>
  <r>
    <n v="974"/>
    <s v="1061"/>
    <x v="2"/>
    <d v="2013-03-04T12:13:59"/>
    <x v="0"/>
    <x v="0"/>
    <x v="0"/>
    <x v="23"/>
    <x v="283"/>
    <x v="23"/>
    <x v="5"/>
    <x v="1"/>
    <x v="0"/>
    <n v="0"/>
    <x v="0"/>
    <x v="0"/>
    <x v="0"/>
    <n v="549"/>
    <n v="490"/>
    <x v="0"/>
    <n v="1410"/>
    <n v="0"/>
    <x v="0"/>
    <x v="0"/>
    <x v="0"/>
    <n v="276"/>
    <n v="52"/>
  </r>
  <r>
    <n v="1055"/>
    <s v="1061"/>
    <x v="0"/>
    <d v="2013-04-11T18:59:59"/>
    <x v="0"/>
    <x v="0"/>
    <x v="0"/>
    <x v="23"/>
    <x v="283"/>
    <x v="23"/>
    <x v="5"/>
    <x v="0"/>
    <x v="0"/>
    <n v="0"/>
    <x v="0"/>
    <x v="0"/>
    <x v="0"/>
    <n v="549"/>
    <n v="490"/>
    <x v="0"/>
    <n v="653"/>
    <n v="0"/>
    <x v="0"/>
    <x v="0"/>
    <x v="0"/>
    <n v="27"/>
    <n v="139"/>
  </r>
  <r>
    <n v="975"/>
    <s v="1062"/>
    <x v="2"/>
    <d v="2013-03-04T12:14:51"/>
    <x v="0"/>
    <x v="0"/>
    <x v="0"/>
    <x v="23"/>
    <x v="284"/>
    <x v="23"/>
    <x v="5"/>
    <x v="1"/>
    <x v="0"/>
    <n v="0"/>
    <x v="0"/>
    <x v="0"/>
    <x v="0"/>
    <n v="160"/>
    <n v="264"/>
    <x v="0"/>
    <n v="566"/>
    <n v="0"/>
    <x v="0"/>
    <x v="0"/>
    <x v="0"/>
    <n v="0"/>
    <n v="51"/>
  </r>
  <r>
    <n v="1056"/>
    <s v="1062"/>
    <x v="0"/>
    <d v="2013-04-11T19:00:54"/>
    <x v="0"/>
    <x v="0"/>
    <x v="0"/>
    <x v="23"/>
    <x v="284"/>
    <x v="23"/>
    <x v="5"/>
    <x v="0"/>
    <x v="0"/>
    <n v="0"/>
    <x v="0"/>
    <x v="0"/>
    <x v="0"/>
    <n v="235"/>
    <n v="264"/>
    <x v="0"/>
    <n v="664"/>
    <n v="0"/>
    <x v="0"/>
    <x v="0"/>
    <x v="0"/>
    <n v="0"/>
    <n v="0"/>
  </r>
  <r>
    <n v="976"/>
    <s v="1063"/>
    <x v="2"/>
    <d v="2013-03-04T12:15:38"/>
    <x v="0"/>
    <x v="0"/>
    <x v="0"/>
    <x v="23"/>
    <x v="285"/>
    <x v="23"/>
    <x v="5"/>
    <x v="1"/>
    <x v="0"/>
    <n v="0"/>
    <x v="0"/>
    <x v="0"/>
    <x v="0"/>
    <n v="485"/>
    <n v="342"/>
    <x v="0"/>
    <n v="1261"/>
    <n v="0"/>
    <x v="0"/>
    <x v="0"/>
    <x v="0"/>
    <n v="202"/>
    <n v="66"/>
  </r>
  <r>
    <n v="1057"/>
    <s v="1063"/>
    <x v="0"/>
    <d v="2013-04-11T19:01:46"/>
    <x v="0"/>
    <x v="0"/>
    <x v="1"/>
    <x v="23"/>
    <x v="285"/>
    <x v="23"/>
    <x v="5"/>
    <x v="0"/>
    <x v="0"/>
    <n v="0"/>
    <x v="0"/>
    <x v="0"/>
    <x v="0"/>
    <n v="485"/>
    <n v="342"/>
    <x v="0"/>
    <n v="799"/>
    <n v="0"/>
    <x v="0"/>
    <x v="0"/>
    <x v="0"/>
    <n v="0"/>
    <n v="142"/>
  </r>
  <r>
    <n v="977"/>
    <s v="1064"/>
    <x v="2"/>
    <d v="2013-03-04T12:16:30"/>
    <x v="0"/>
    <x v="0"/>
    <x v="0"/>
    <x v="23"/>
    <x v="286"/>
    <x v="23"/>
    <x v="5"/>
    <x v="1"/>
    <x v="0"/>
    <n v="0"/>
    <x v="0"/>
    <x v="0"/>
    <x v="0"/>
    <n v="530"/>
    <n v="450"/>
    <x v="0"/>
    <n v="1243"/>
    <n v="0"/>
    <x v="0"/>
    <x v="0"/>
    <x v="0"/>
    <n v="203"/>
    <n v="69"/>
  </r>
  <r>
    <n v="1058"/>
    <s v="1064"/>
    <x v="0"/>
    <d v="2013-04-11T19:02:43"/>
    <x v="0"/>
    <x v="0"/>
    <x v="0"/>
    <x v="23"/>
    <x v="286"/>
    <x v="23"/>
    <x v="5"/>
    <x v="0"/>
    <x v="0"/>
    <n v="0"/>
    <x v="0"/>
    <x v="0"/>
    <x v="0"/>
    <n v="530"/>
    <n v="483"/>
    <x v="0"/>
    <n v="671"/>
    <n v="0"/>
    <x v="0"/>
    <x v="0"/>
    <x v="0"/>
    <n v="0"/>
    <n v="69"/>
  </r>
  <r>
    <n v="937"/>
    <s v="1001"/>
    <x v="2"/>
    <d v="2013-03-04T09:19:14"/>
    <x v="0"/>
    <x v="0"/>
    <x v="1"/>
    <x v="24"/>
    <x v="287"/>
    <x v="24"/>
    <x v="5"/>
    <x v="1"/>
    <x v="0"/>
    <n v="8"/>
    <x v="0"/>
    <x v="0"/>
    <x v="0"/>
    <n v="826"/>
    <n v="445"/>
    <x v="0"/>
    <n v="6793"/>
    <n v="0"/>
    <x v="0"/>
    <x v="0"/>
    <x v="0"/>
    <n v="77"/>
    <n v="44"/>
  </r>
  <r>
    <n v="1028"/>
    <s v="1001"/>
    <x v="0"/>
    <d v="2013-04-11T18:23:25"/>
    <x v="0"/>
    <x v="0"/>
    <x v="1"/>
    <x v="24"/>
    <x v="287"/>
    <x v="24"/>
    <x v="5"/>
    <x v="0"/>
    <x v="0"/>
    <n v="0"/>
    <x v="0"/>
    <x v="0"/>
    <x v="0"/>
    <n v="878"/>
    <n v="443"/>
    <x v="0"/>
    <n v="9700"/>
    <n v="0"/>
    <x v="0"/>
    <x v="0"/>
    <x v="0"/>
    <n v="444"/>
    <n v="101"/>
  </r>
  <r>
    <n v="938"/>
    <s v="1002"/>
    <x v="2"/>
    <d v="2013-03-04T09:22:01"/>
    <x v="0"/>
    <x v="0"/>
    <x v="0"/>
    <x v="24"/>
    <x v="288"/>
    <x v="24"/>
    <x v="5"/>
    <x v="1"/>
    <x v="0"/>
    <n v="0"/>
    <x v="0"/>
    <x v="0"/>
    <x v="0"/>
    <n v="712"/>
    <n v="332"/>
    <x v="0"/>
    <n v="5453"/>
    <n v="0"/>
    <x v="0"/>
    <x v="0"/>
    <x v="0"/>
    <n v="58"/>
    <n v="26"/>
  </r>
  <r>
    <n v="1029"/>
    <s v="1002"/>
    <x v="0"/>
    <d v="2013-04-11T18:25:31"/>
    <x v="0"/>
    <x v="0"/>
    <x v="0"/>
    <x v="24"/>
    <x v="288"/>
    <x v="24"/>
    <x v="5"/>
    <x v="0"/>
    <x v="0"/>
    <n v="0"/>
    <x v="0"/>
    <x v="0"/>
    <x v="6"/>
    <n v="712"/>
    <n v="825"/>
    <x v="0"/>
    <n v="9251"/>
    <n v="0"/>
    <x v="0"/>
    <x v="0"/>
    <x v="0"/>
    <n v="325"/>
    <n v="0"/>
  </r>
  <r>
    <n v="939"/>
    <s v="1003"/>
    <x v="2"/>
    <d v="2013-03-04T09:23:18"/>
    <x v="0"/>
    <x v="0"/>
    <x v="0"/>
    <x v="24"/>
    <x v="289"/>
    <x v="24"/>
    <x v="5"/>
    <x v="1"/>
    <x v="0"/>
    <n v="0"/>
    <x v="0"/>
    <x v="0"/>
    <x v="0"/>
    <n v="728"/>
    <n v="341"/>
    <x v="0"/>
    <n v="4641"/>
    <n v="0"/>
    <x v="0"/>
    <x v="0"/>
    <x v="0"/>
    <n v="66"/>
    <n v="29"/>
  </r>
  <r>
    <n v="1030"/>
    <s v="1003"/>
    <x v="0"/>
    <d v="2013-04-11T18:26:35"/>
    <x v="0"/>
    <x v="0"/>
    <x v="0"/>
    <x v="24"/>
    <x v="289"/>
    <x v="24"/>
    <x v="5"/>
    <x v="0"/>
    <x v="0"/>
    <n v="0"/>
    <x v="0"/>
    <x v="0"/>
    <x v="0"/>
    <n v="758"/>
    <n v="551"/>
    <x v="0"/>
    <n v="7200"/>
    <n v="0"/>
    <x v="14"/>
    <x v="0"/>
    <x v="0"/>
    <n v="426"/>
    <n v="15"/>
  </r>
  <r>
    <n v="940"/>
    <s v="1004"/>
    <x v="2"/>
    <d v="2013-03-04T09:25:04"/>
    <x v="0"/>
    <x v="0"/>
    <x v="0"/>
    <x v="24"/>
    <x v="290"/>
    <x v="24"/>
    <x v="5"/>
    <x v="1"/>
    <x v="0"/>
    <n v="0"/>
    <x v="0"/>
    <x v="0"/>
    <x v="0"/>
    <n v="622"/>
    <n v="345"/>
    <x v="0"/>
    <n v="5532"/>
    <n v="0"/>
    <x v="0"/>
    <x v="0"/>
    <x v="0"/>
    <n v="58"/>
    <n v="13"/>
  </r>
  <r>
    <n v="1031"/>
    <s v="1004"/>
    <x v="0"/>
    <d v="2013-04-11T18:27:35"/>
    <x v="0"/>
    <x v="0"/>
    <x v="0"/>
    <x v="24"/>
    <x v="290"/>
    <x v="24"/>
    <x v="5"/>
    <x v="0"/>
    <x v="0"/>
    <n v="1"/>
    <x v="0"/>
    <x v="0"/>
    <x v="0"/>
    <n v="622"/>
    <n v="552"/>
    <x v="0"/>
    <n v="9978"/>
    <n v="0"/>
    <x v="0"/>
    <x v="0"/>
    <x v="0"/>
    <n v="171"/>
    <n v="0"/>
  </r>
  <r>
    <n v="941"/>
    <s v="1005"/>
    <x v="2"/>
    <d v="2013-03-04T09:27:08"/>
    <x v="0"/>
    <x v="0"/>
    <x v="0"/>
    <x v="24"/>
    <x v="291"/>
    <x v="24"/>
    <x v="5"/>
    <x v="1"/>
    <x v="0"/>
    <n v="5"/>
    <x v="0"/>
    <x v="0"/>
    <x v="0"/>
    <n v="882"/>
    <n v="441"/>
    <x v="0"/>
    <n v="6790"/>
    <n v="300000"/>
    <x v="0"/>
    <x v="0"/>
    <x v="0"/>
    <n v="93"/>
    <n v="68"/>
  </r>
  <r>
    <n v="1032"/>
    <s v="1005"/>
    <x v="0"/>
    <d v="2013-04-11T18:28:30"/>
    <x v="0"/>
    <x v="0"/>
    <x v="0"/>
    <x v="24"/>
    <x v="291"/>
    <x v="24"/>
    <x v="5"/>
    <x v="0"/>
    <x v="0"/>
    <n v="0"/>
    <x v="0"/>
    <x v="0"/>
    <x v="0"/>
    <n v="775"/>
    <n v="441"/>
    <x v="0"/>
    <n v="9998"/>
    <n v="0"/>
    <x v="0"/>
    <x v="0"/>
    <x v="0"/>
    <n v="536"/>
    <n v="0"/>
  </r>
  <r>
    <n v="942"/>
    <s v="1006"/>
    <x v="2"/>
    <d v="2013-03-04T09:28:37"/>
    <x v="0"/>
    <x v="0"/>
    <x v="0"/>
    <x v="24"/>
    <x v="292"/>
    <x v="24"/>
    <x v="5"/>
    <x v="1"/>
    <x v="0"/>
    <n v="0"/>
    <x v="0"/>
    <x v="0"/>
    <x v="0"/>
    <n v="225"/>
    <n v="342"/>
    <x v="0"/>
    <n v="7513"/>
    <n v="0"/>
    <x v="0"/>
    <x v="0"/>
    <x v="0"/>
    <n v="99"/>
    <n v="45"/>
  </r>
  <r>
    <n v="1033"/>
    <s v="1006"/>
    <x v="0"/>
    <d v="2013-04-11T18:29:37"/>
    <x v="0"/>
    <x v="0"/>
    <x v="0"/>
    <x v="24"/>
    <x v="292"/>
    <x v="24"/>
    <x v="5"/>
    <x v="0"/>
    <x v="0"/>
    <n v="0"/>
    <x v="0"/>
    <x v="0"/>
    <x v="0"/>
    <n v="698"/>
    <n v="526"/>
    <x v="0"/>
    <n v="12000"/>
    <n v="75000"/>
    <x v="0"/>
    <x v="0"/>
    <x v="0"/>
    <n v="90"/>
    <n v="0"/>
  </r>
  <r>
    <n v="943"/>
    <s v="1007"/>
    <x v="2"/>
    <d v="2013-03-04T09:41:18"/>
    <x v="0"/>
    <x v="0"/>
    <x v="0"/>
    <x v="24"/>
    <x v="293"/>
    <x v="24"/>
    <x v="5"/>
    <x v="1"/>
    <x v="0"/>
    <n v="3"/>
    <x v="0"/>
    <x v="0"/>
    <x v="0"/>
    <n v="784"/>
    <n v="472"/>
    <x v="0"/>
    <n v="6874"/>
    <n v="100000"/>
    <x v="0"/>
    <x v="0"/>
    <x v="0"/>
    <n v="209"/>
    <n v="52"/>
  </r>
  <r>
    <n v="1034"/>
    <s v="1007"/>
    <x v="0"/>
    <d v="2013-04-11T18:32:47"/>
    <x v="0"/>
    <x v="0"/>
    <x v="0"/>
    <x v="24"/>
    <x v="293"/>
    <x v="24"/>
    <x v="5"/>
    <x v="0"/>
    <x v="0"/>
    <n v="25"/>
    <x v="0"/>
    <x v="0"/>
    <x v="0"/>
    <n v="954"/>
    <n v="820"/>
    <x v="0"/>
    <n v="11250"/>
    <n v="85000"/>
    <x v="0"/>
    <x v="0"/>
    <x v="0"/>
    <n v="103"/>
    <n v="0"/>
  </r>
  <r>
    <n v="944"/>
    <s v="1008"/>
    <x v="1"/>
    <d v="2013-03-04T09:43:26"/>
    <x v="0"/>
    <x v="0"/>
    <x v="0"/>
    <x v="24"/>
    <x v="294"/>
    <x v="24"/>
    <x v="5"/>
    <x v="1"/>
    <x v="0"/>
    <n v="2297"/>
    <x v="0"/>
    <x v="0"/>
    <x v="0"/>
    <n v="858"/>
    <n v="570"/>
    <x v="0"/>
    <n v="8667"/>
    <n v="572500"/>
    <x v="0"/>
    <x v="0"/>
    <x v="0"/>
    <n v="186"/>
    <n v="92"/>
  </r>
  <r>
    <n v="1035"/>
    <s v="1008"/>
    <x v="0"/>
    <d v="2013-04-11T18:33:58"/>
    <x v="0"/>
    <x v="0"/>
    <x v="0"/>
    <x v="24"/>
    <x v="294"/>
    <x v="24"/>
    <x v="5"/>
    <x v="0"/>
    <x v="0"/>
    <n v="87"/>
    <x v="0"/>
    <x v="0"/>
    <x v="0"/>
    <n v="854"/>
    <n v="570"/>
    <x v="0"/>
    <n v="10350"/>
    <n v="546896"/>
    <x v="15"/>
    <x v="0"/>
    <x v="0"/>
    <n v="225"/>
    <n v="52"/>
  </r>
  <r>
    <n v="945"/>
    <s v="1009"/>
    <x v="1"/>
    <d v="2013-03-04T09:46:32"/>
    <x v="0"/>
    <x v="0"/>
    <x v="0"/>
    <x v="24"/>
    <x v="64"/>
    <x v="24"/>
    <x v="5"/>
    <x v="1"/>
    <x v="0"/>
    <n v="0"/>
    <x v="0"/>
    <x v="0"/>
    <x v="0"/>
    <n v="336"/>
    <n v="644"/>
    <x v="0"/>
    <n v="7719"/>
    <n v="152500"/>
    <x v="0"/>
    <x v="0"/>
    <x v="0"/>
    <n v="88"/>
    <n v="81"/>
  </r>
  <r>
    <n v="1036"/>
    <s v="1009"/>
    <x v="0"/>
    <d v="2013-04-11T18:35:10"/>
    <x v="0"/>
    <x v="0"/>
    <x v="0"/>
    <x v="24"/>
    <x v="64"/>
    <x v="24"/>
    <x v="5"/>
    <x v="0"/>
    <x v="0"/>
    <n v="2"/>
    <x v="0"/>
    <x v="0"/>
    <x v="0"/>
    <n v="854"/>
    <n v="640"/>
    <x v="0"/>
    <n v="9285"/>
    <n v="67500"/>
    <x v="0"/>
    <x v="0"/>
    <x v="0"/>
    <n v="366"/>
    <n v="0"/>
  </r>
  <r>
    <n v="946"/>
    <s v="1010"/>
    <x v="1"/>
    <d v="2013-03-04T09:51:35"/>
    <x v="0"/>
    <x v="0"/>
    <x v="0"/>
    <x v="24"/>
    <x v="295"/>
    <x v="24"/>
    <x v="5"/>
    <x v="1"/>
    <x v="0"/>
    <n v="0"/>
    <x v="0"/>
    <x v="0"/>
    <x v="0"/>
    <n v="863"/>
    <n v="672"/>
    <x v="0"/>
    <n v="5875"/>
    <n v="0"/>
    <x v="0"/>
    <x v="0"/>
    <x v="0"/>
    <n v="272"/>
    <n v="66"/>
  </r>
  <r>
    <n v="1037"/>
    <s v="1010"/>
    <x v="0"/>
    <d v="2013-04-11T18:36:13"/>
    <x v="0"/>
    <x v="0"/>
    <x v="0"/>
    <x v="24"/>
    <x v="295"/>
    <x v="24"/>
    <x v="5"/>
    <x v="0"/>
    <x v="0"/>
    <n v="406"/>
    <x v="0"/>
    <x v="0"/>
    <x v="0"/>
    <n v="845"/>
    <n v="450"/>
    <x v="0"/>
    <n v="12000"/>
    <n v="0"/>
    <x v="0"/>
    <x v="0"/>
    <x v="0"/>
    <n v="245"/>
    <n v="0"/>
  </r>
  <r>
    <n v="925"/>
    <s v="1011"/>
    <x v="1"/>
    <d v="2012-08-27T10:29:08"/>
    <x v="0"/>
    <x v="2"/>
    <x v="0"/>
    <x v="24"/>
    <x v="296"/>
    <x v="24"/>
    <x v="5"/>
    <x v="3"/>
    <x v="3"/>
    <n v="0"/>
    <x v="1"/>
    <x v="1"/>
    <x v="2"/>
    <n v="12"/>
    <m/>
    <x v="1"/>
    <m/>
    <m/>
    <x v="16"/>
    <x v="1"/>
    <x v="1"/>
    <m/>
    <m/>
  </r>
  <r>
    <n v="947"/>
    <s v="1011"/>
    <x v="1"/>
    <d v="2013-03-04T09:52:59"/>
    <x v="0"/>
    <x v="0"/>
    <x v="0"/>
    <x v="24"/>
    <x v="296"/>
    <x v="24"/>
    <x v="5"/>
    <x v="1"/>
    <x v="0"/>
    <n v="0"/>
    <x v="0"/>
    <x v="0"/>
    <x v="0"/>
    <n v="900"/>
    <n v="641"/>
    <x v="0"/>
    <n v="7749"/>
    <n v="0"/>
    <x v="0"/>
    <x v="0"/>
    <x v="0"/>
    <n v="202"/>
    <n v="79"/>
  </r>
  <r>
    <n v="1038"/>
    <s v="1011"/>
    <x v="0"/>
    <d v="2013-04-11T18:37:18"/>
    <x v="0"/>
    <x v="0"/>
    <x v="0"/>
    <x v="24"/>
    <x v="296"/>
    <x v="24"/>
    <x v="5"/>
    <x v="0"/>
    <x v="0"/>
    <n v="0"/>
    <x v="0"/>
    <x v="0"/>
    <x v="0"/>
    <n v="788"/>
    <n v="641"/>
    <x v="0"/>
    <n v="11500"/>
    <n v="0"/>
    <x v="0"/>
    <x v="0"/>
    <x v="0"/>
    <n v="390"/>
    <n v="22"/>
  </r>
  <r>
    <n v="948"/>
    <s v="1012"/>
    <x v="1"/>
    <d v="2013-03-04T09:54:31"/>
    <x v="0"/>
    <x v="0"/>
    <x v="0"/>
    <x v="24"/>
    <x v="20"/>
    <x v="24"/>
    <x v="5"/>
    <x v="1"/>
    <x v="0"/>
    <n v="0"/>
    <x v="0"/>
    <x v="0"/>
    <x v="0"/>
    <n v="796"/>
    <n v="346"/>
    <x v="0"/>
    <n v="8626"/>
    <n v="0"/>
    <x v="0"/>
    <x v="0"/>
    <x v="0"/>
    <n v="276"/>
    <n v="66"/>
  </r>
  <r>
    <n v="1039"/>
    <s v="1012"/>
    <x v="0"/>
    <d v="2013-04-11T18:38:17"/>
    <x v="0"/>
    <x v="0"/>
    <x v="0"/>
    <x v="24"/>
    <x v="20"/>
    <x v="24"/>
    <x v="5"/>
    <x v="0"/>
    <x v="0"/>
    <n v="0"/>
    <x v="0"/>
    <x v="0"/>
    <x v="0"/>
    <n v="796"/>
    <n v="664"/>
    <x v="0"/>
    <n v="8626"/>
    <n v="0"/>
    <x v="0"/>
    <x v="0"/>
    <x v="0"/>
    <n v="325"/>
    <n v="0"/>
  </r>
  <r>
    <n v="949"/>
    <s v="1013"/>
    <x v="1"/>
    <d v="2013-03-04T09:56:22"/>
    <x v="0"/>
    <x v="0"/>
    <x v="0"/>
    <x v="24"/>
    <x v="297"/>
    <x v="24"/>
    <x v="5"/>
    <x v="1"/>
    <x v="0"/>
    <n v="0"/>
    <x v="0"/>
    <x v="0"/>
    <x v="0"/>
    <n v="723"/>
    <n v="543"/>
    <x v="0"/>
    <n v="7501"/>
    <n v="0"/>
    <x v="0"/>
    <x v="0"/>
    <x v="0"/>
    <n v="288"/>
    <n v="53"/>
  </r>
  <r>
    <n v="1040"/>
    <s v="1013"/>
    <x v="0"/>
    <d v="2013-04-11T18:39:21"/>
    <x v="0"/>
    <x v="0"/>
    <x v="0"/>
    <x v="24"/>
    <x v="297"/>
    <x v="24"/>
    <x v="5"/>
    <x v="0"/>
    <x v="0"/>
    <n v="2"/>
    <x v="0"/>
    <x v="0"/>
    <x v="0"/>
    <n v="882"/>
    <n v="504"/>
    <x v="0"/>
    <n v="10567"/>
    <n v="0"/>
    <x v="0"/>
    <x v="0"/>
    <x v="0"/>
    <n v="425"/>
    <n v="20"/>
  </r>
  <r>
    <n v="950"/>
    <s v="1014"/>
    <x v="1"/>
    <d v="2013-03-04T09:57:38"/>
    <x v="0"/>
    <x v="0"/>
    <x v="0"/>
    <x v="24"/>
    <x v="298"/>
    <x v="24"/>
    <x v="5"/>
    <x v="1"/>
    <x v="0"/>
    <n v="0"/>
    <x v="0"/>
    <x v="0"/>
    <x v="0"/>
    <n v="814"/>
    <n v="387"/>
    <x v="0"/>
    <n v="5943"/>
    <n v="0"/>
    <x v="0"/>
    <x v="0"/>
    <x v="0"/>
    <n v="79"/>
    <n v="46"/>
  </r>
  <r>
    <n v="1041"/>
    <s v="1014"/>
    <x v="0"/>
    <d v="2013-04-11T18:40:17"/>
    <x v="0"/>
    <x v="0"/>
    <x v="0"/>
    <x v="24"/>
    <x v="298"/>
    <x v="24"/>
    <x v="5"/>
    <x v="0"/>
    <x v="0"/>
    <n v="0"/>
    <x v="0"/>
    <x v="0"/>
    <x v="0"/>
    <n v="612"/>
    <n v="624"/>
    <x v="0"/>
    <n v="11054"/>
    <n v="0"/>
    <x v="0"/>
    <x v="0"/>
    <x v="0"/>
    <n v="332"/>
    <n v="0"/>
  </r>
  <r>
    <n v="951"/>
    <s v="1015"/>
    <x v="1"/>
    <d v="2013-03-04T09:58:48"/>
    <x v="0"/>
    <x v="0"/>
    <x v="0"/>
    <x v="24"/>
    <x v="299"/>
    <x v="24"/>
    <x v="5"/>
    <x v="1"/>
    <x v="0"/>
    <n v="0"/>
    <x v="0"/>
    <x v="0"/>
    <x v="0"/>
    <n v="799"/>
    <n v="305"/>
    <x v="0"/>
    <n v="6921"/>
    <n v="0"/>
    <x v="0"/>
    <x v="0"/>
    <x v="0"/>
    <n v="90"/>
    <n v="39"/>
  </r>
  <r>
    <n v="1042"/>
    <s v="1015"/>
    <x v="0"/>
    <d v="2013-04-11T18:41:19"/>
    <x v="0"/>
    <x v="0"/>
    <x v="0"/>
    <x v="24"/>
    <x v="299"/>
    <x v="24"/>
    <x v="5"/>
    <x v="0"/>
    <x v="0"/>
    <n v="0"/>
    <x v="0"/>
    <x v="0"/>
    <x v="0"/>
    <n v="799"/>
    <n v="405"/>
    <x v="0"/>
    <n v="9000"/>
    <n v="0"/>
    <x v="0"/>
    <x v="0"/>
    <x v="0"/>
    <n v="327"/>
    <n v="0"/>
  </r>
  <r>
    <n v="952"/>
    <s v="1016"/>
    <x v="1"/>
    <d v="2013-03-04T10:00:04"/>
    <x v="0"/>
    <x v="0"/>
    <x v="1"/>
    <x v="24"/>
    <x v="300"/>
    <x v="24"/>
    <x v="5"/>
    <x v="1"/>
    <x v="0"/>
    <n v="0"/>
    <x v="0"/>
    <x v="0"/>
    <x v="0"/>
    <n v="640"/>
    <n v="257"/>
    <x v="0"/>
    <n v="2730"/>
    <n v="0"/>
    <x v="0"/>
    <x v="0"/>
    <x v="0"/>
    <n v="58"/>
    <n v="19"/>
  </r>
  <r>
    <n v="1043"/>
    <s v="1016"/>
    <x v="0"/>
    <d v="2013-04-11T18:42:13"/>
    <x v="0"/>
    <x v="0"/>
    <x v="0"/>
    <x v="24"/>
    <x v="300"/>
    <x v="24"/>
    <x v="5"/>
    <x v="0"/>
    <x v="0"/>
    <n v="1"/>
    <x v="0"/>
    <x v="0"/>
    <x v="0"/>
    <n v="889"/>
    <n v="317"/>
    <x v="0"/>
    <n v="7895"/>
    <n v="0"/>
    <x v="0"/>
    <x v="0"/>
    <x v="0"/>
    <n v="441"/>
    <n v="0"/>
  </r>
  <r>
    <n v="953"/>
    <s v="1030"/>
    <x v="2"/>
    <d v="2013-03-04T10:16:11"/>
    <x v="0"/>
    <x v="0"/>
    <x v="0"/>
    <x v="25"/>
    <x v="45"/>
    <x v="25"/>
    <x v="5"/>
    <x v="1"/>
    <x v="0"/>
    <n v="0"/>
    <x v="0"/>
    <x v="0"/>
    <x v="0"/>
    <n v="1281"/>
    <n v="676"/>
    <x v="0"/>
    <n v="5238"/>
    <n v="0"/>
    <x v="0"/>
    <x v="0"/>
    <x v="0"/>
    <n v="109"/>
    <n v="41"/>
  </r>
  <r>
    <n v="1021"/>
    <s v="1030"/>
    <x v="0"/>
    <d v="2013-04-11T16:17:32"/>
    <x v="0"/>
    <x v="0"/>
    <x v="1"/>
    <x v="25"/>
    <x v="45"/>
    <x v="25"/>
    <x v="5"/>
    <x v="0"/>
    <x v="0"/>
    <n v="3"/>
    <x v="0"/>
    <x v="0"/>
    <x v="0"/>
    <n v="1281"/>
    <n v="615"/>
    <x v="0"/>
    <n v="38000"/>
    <n v="9500"/>
    <x v="0"/>
    <x v="0"/>
    <x v="0"/>
    <n v="109"/>
    <n v="41"/>
  </r>
  <r>
    <n v="954"/>
    <s v="1031"/>
    <x v="2"/>
    <d v="2013-03-04T10:17:21"/>
    <x v="0"/>
    <x v="0"/>
    <x v="0"/>
    <x v="25"/>
    <x v="301"/>
    <x v="25"/>
    <x v="5"/>
    <x v="1"/>
    <x v="0"/>
    <n v="0"/>
    <x v="0"/>
    <x v="0"/>
    <x v="0"/>
    <n v="1251"/>
    <n v="501"/>
    <x v="0"/>
    <n v="4805"/>
    <n v="0"/>
    <x v="0"/>
    <x v="0"/>
    <x v="0"/>
    <n v="120"/>
    <n v="43"/>
  </r>
  <r>
    <n v="1022"/>
    <s v="1031"/>
    <x v="0"/>
    <d v="2013-04-11T16:19:11"/>
    <x v="0"/>
    <x v="0"/>
    <x v="0"/>
    <x v="25"/>
    <x v="301"/>
    <x v="25"/>
    <x v="5"/>
    <x v="0"/>
    <x v="0"/>
    <n v="9"/>
    <x v="0"/>
    <x v="0"/>
    <x v="0"/>
    <n v="1151"/>
    <n v="475"/>
    <x v="0"/>
    <n v="33500"/>
    <n v="0"/>
    <x v="0"/>
    <x v="0"/>
    <x v="0"/>
    <n v="55"/>
    <n v="15"/>
  </r>
  <r>
    <n v="955"/>
    <s v="1032"/>
    <x v="2"/>
    <d v="2013-03-04T10:18:30"/>
    <x v="0"/>
    <x v="0"/>
    <x v="0"/>
    <x v="25"/>
    <x v="302"/>
    <x v="25"/>
    <x v="5"/>
    <x v="1"/>
    <x v="0"/>
    <n v="0"/>
    <x v="0"/>
    <x v="0"/>
    <x v="0"/>
    <n v="1213"/>
    <n v="456"/>
    <x v="0"/>
    <n v="5937"/>
    <n v="0"/>
    <x v="0"/>
    <x v="0"/>
    <x v="0"/>
    <n v="143"/>
    <n v="52"/>
  </r>
  <r>
    <n v="1023"/>
    <s v="1032"/>
    <x v="0"/>
    <d v="2013-04-11T16:20:17"/>
    <x v="0"/>
    <x v="0"/>
    <x v="0"/>
    <x v="25"/>
    <x v="302"/>
    <x v="25"/>
    <x v="5"/>
    <x v="0"/>
    <x v="0"/>
    <n v="0"/>
    <x v="0"/>
    <x v="0"/>
    <x v="0"/>
    <n v="1321"/>
    <n v="521"/>
    <x v="0"/>
    <n v="31000"/>
    <n v="5575"/>
    <x v="0"/>
    <x v="0"/>
    <x v="0"/>
    <n v="55"/>
    <n v="21"/>
  </r>
  <r>
    <n v="956"/>
    <s v="1033"/>
    <x v="2"/>
    <d v="2013-03-04T10:19:47"/>
    <x v="0"/>
    <x v="0"/>
    <x v="0"/>
    <x v="25"/>
    <x v="303"/>
    <x v="25"/>
    <x v="5"/>
    <x v="1"/>
    <x v="0"/>
    <n v="0"/>
    <x v="0"/>
    <x v="0"/>
    <x v="0"/>
    <n v="1368"/>
    <n v="679"/>
    <x v="0"/>
    <n v="5951"/>
    <n v="0"/>
    <x v="0"/>
    <x v="0"/>
    <x v="0"/>
    <n v="81"/>
    <n v="44"/>
  </r>
  <r>
    <n v="1024"/>
    <s v="1033"/>
    <x v="0"/>
    <d v="2013-04-11T16:21:16"/>
    <x v="0"/>
    <x v="0"/>
    <x v="0"/>
    <x v="25"/>
    <x v="303"/>
    <x v="25"/>
    <x v="5"/>
    <x v="0"/>
    <x v="0"/>
    <n v="0"/>
    <x v="0"/>
    <x v="0"/>
    <x v="0"/>
    <n v="1100"/>
    <n v="679"/>
    <x v="0"/>
    <n v="42000"/>
    <n v="0"/>
    <x v="0"/>
    <x v="0"/>
    <x v="0"/>
    <n v="181"/>
    <n v="10"/>
  </r>
  <r>
    <n v="957"/>
    <s v="1034"/>
    <x v="2"/>
    <d v="2013-03-04T10:21:18"/>
    <x v="0"/>
    <x v="0"/>
    <x v="0"/>
    <x v="25"/>
    <x v="304"/>
    <x v="25"/>
    <x v="5"/>
    <x v="1"/>
    <x v="0"/>
    <n v="6"/>
    <x v="0"/>
    <x v="0"/>
    <x v="0"/>
    <n v="1258"/>
    <n v="565"/>
    <x v="0"/>
    <n v="6963"/>
    <n v="0"/>
    <x v="0"/>
    <x v="0"/>
    <x v="0"/>
    <n v="136"/>
    <n v="45"/>
  </r>
  <r>
    <n v="1025"/>
    <s v="1034"/>
    <x v="0"/>
    <d v="2013-04-11T16:22:09"/>
    <x v="0"/>
    <x v="0"/>
    <x v="0"/>
    <x v="25"/>
    <x v="304"/>
    <x v="25"/>
    <x v="5"/>
    <x v="0"/>
    <x v="0"/>
    <n v="66"/>
    <x v="0"/>
    <x v="0"/>
    <x v="0"/>
    <n v="1258"/>
    <n v="565"/>
    <x v="0"/>
    <n v="32500"/>
    <n v="0"/>
    <x v="0"/>
    <x v="0"/>
    <x v="0"/>
    <n v="80"/>
    <n v="7"/>
  </r>
  <r>
    <n v="958"/>
    <s v="1035"/>
    <x v="2"/>
    <d v="2013-03-04T10:22:27"/>
    <x v="0"/>
    <x v="0"/>
    <x v="1"/>
    <x v="25"/>
    <x v="305"/>
    <x v="25"/>
    <x v="5"/>
    <x v="1"/>
    <x v="0"/>
    <n v="0"/>
    <x v="0"/>
    <x v="0"/>
    <x v="0"/>
    <n v="1160"/>
    <n v="508"/>
    <x v="0"/>
    <n v="6507"/>
    <n v="0"/>
    <x v="0"/>
    <x v="0"/>
    <x v="0"/>
    <n v="111"/>
    <n v="32"/>
  </r>
  <r>
    <n v="1026"/>
    <s v="1035"/>
    <x v="0"/>
    <d v="2013-04-11T16:23:02"/>
    <x v="0"/>
    <x v="0"/>
    <x v="0"/>
    <x v="25"/>
    <x v="305"/>
    <x v="25"/>
    <x v="5"/>
    <x v="0"/>
    <x v="0"/>
    <n v="33"/>
    <x v="0"/>
    <x v="0"/>
    <x v="0"/>
    <n v="1160"/>
    <n v="621"/>
    <x v="0"/>
    <n v="33500"/>
    <n v="0"/>
    <x v="0"/>
    <x v="0"/>
    <x v="0"/>
    <n v="67"/>
    <n v="0"/>
  </r>
  <r>
    <n v="959"/>
    <s v="1036"/>
    <x v="2"/>
    <d v="2013-03-04T10:23:23"/>
    <x v="0"/>
    <x v="0"/>
    <x v="0"/>
    <x v="25"/>
    <x v="306"/>
    <x v="25"/>
    <x v="5"/>
    <x v="1"/>
    <x v="0"/>
    <n v="0"/>
    <x v="0"/>
    <x v="0"/>
    <x v="0"/>
    <n v="1299"/>
    <n v="488"/>
    <x v="0"/>
    <n v="6452"/>
    <n v="0"/>
    <x v="0"/>
    <x v="0"/>
    <x v="0"/>
    <n v="153"/>
    <n v="30"/>
  </r>
  <r>
    <n v="1027"/>
    <s v="1036"/>
    <x v="0"/>
    <d v="2013-04-11T16:23:48"/>
    <x v="0"/>
    <x v="0"/>
    <x v="0"/>
    <x v="25"/>
    <x v="306"/>
    <x v="25"/>
    <x v="5"/>
    <x v="0"/>
    <x v="0"/>
    <n v="51"/>
    <x v="0"/>
    <x v="0"/>
    <x v="0"/>
    <n v="1230"/>
    <n v="622"/>
    <x v="0"/>
    <n v="7141"/>
    <n v="0"/>
    <x v="0"/>
    <x v="0"/>
    <x v="0"/>
    <n v="53"/>
    <n v="0"/>
  </r>
  <r>
    <n v="978"/>
    <s v="1350"/>
    <x v="2"/>
    <d v="2013-03-04T12:18:42"/>
    <x v="0"/>
    <x v="0"/>
    <x v="0"/>
    <x v="26"/>
    <x v="45"/>
    <x v="26"/>
    <x v="4"/>
    <x v="1"/>
    <x v="0"/>
    <n v="0"/>
    <x v="0"/>
    <x v="0"/>
    <x v="0"/>
    <n v="414"/>
    <n v="402"/>
    <x v="0"/>
    <n v="2483"/>
    <n v="300000"/>
    <x v="0"/>
    <x v="0"/>
    <x v="0"/>
    <n v="413"/>
    <n v="236"/>
  </r>
  <r>
    <n v="1117"/>
    <s v="1350"/>
    <x v="0"/>
    <d v="2013-04-11T22:04:58"/>
    <x v="0"/>
    <x v="0"/>
    <x v="0"/>
    <x v="26"/>
    <x v="45"/>
    <x v="26"/>
    <x v="4"/>
    <x v="0"/>
    <x v="0"/>
    <n v="0"/>
    <x v="0"/>
    <x v="0"/>
    <x v="0"/>
    <n v="559"/>
    <n v="451"/>
    <x v="0"/>
    <n v="5598"/>
    <n v="184000"/>
    <x v="0"/>
    <x v="0"/>
    <x v="0"/>
    <n v="926"/>
    <n v="228"/>
  </r>
  <r>
    <n v="979"/>
    <s v="1355"/>
    <x v="1"/>
    <d v="2013-03-04T12:20:28"/>
    <x v="0"/>
    <x v="0"/>
    <x v="0"/>
    <x v="26"/>
    <x v="307"/>
    <x v="26"/>
    <x v="4"/>
    <x v="1"/>
    <x v="0"/>
    <n v="0"/>
    <x v="0"/>
    <x v="0"/>
    <x v="0"/>
    <n v="461"/>
    <n v="693"/>
    <x v="0"/>
    <n v="3211"/>
    <n v="0"/>
    <x v="0"/>
    <x v="0"/>
    <x v="0"/>
    <n v="711"/>
    <n v="133"/>
  </r>
  <r>
    <n v="1118"/>
    <s v="1355"/>
    <x v="0"/>
    <d v="2013-04-11T22:06:04"/>
    <x v="0"/>
    <x v="0"/>
    <x v="0"/>
    <x v="26"/>
    <x v="307"/>
    <x v="26"/>
    <x v="4"/>
    <x v="0"/>
    <x v="0"/>
    <n v="0"/>
    <x v="0"/>
    <x v="0"/>
    <x v="0"/>
    <n v="472"/>
    <n v="705"/>
    <x v="0"/>
    <n v="4514"/>
    <n v="0"/>
    <x v="0"/>
    <x v="0"/>
    <x v="0"/>
    <n v="711"/>
    <n v="325"/>
  </r>
  <r>
    <n v="980"/>
    <s v="1360"/>
    <x v="1"/>
    <d v="2013-03-04T12:21:22"/>
    <x v="0"/>
    <x v="0"/>
    <x v="0"/>
    <x v="26"/>
    <x v="64"/>
    <x v="26"/>
    <x v="4"/>
    <x v="1"/>
    <x v="0"/>
    <n v="0"/>
    <x v="0"/>
    <x v="0"/>
    <x v="0"/>
    <n v="410"/>
    <n v="480"/>
    <x v="0"/>
    <n v="2672"/>
    <n v="0"/>
    <x v="0"/>
    <x v="0"/>
    <x v="0"/>
    <n v="622"/>
    <n v="171"/>
  </r>
  <r>
    <n v="1119"/>
    <s v="1360"/>
    <x v="0"/>
    <d v="2013-04-11T22:06:54"/>
    <x v="0"/>
    <x v="0"/>
    <x v="0"/>
    <x v="26"/>
    <x v="64"/>
    <x v="26"/>
    <x v="4"/>
    <x v="0"/>
    <x v="0"/>
    <n v="0"/>
    <x v="0"/>
    <x v="0"/>
    <x v="0"/>
    <n v="490"/>
    <n v="551"/>
    <x v="0"/>
    <n v="4650"/>
    <n v="0"/>
    <x v="0"/>
    <x v="0"/>
    <x v="0"/>
    <n v="622"/>
    <n v="322"/>
  </r>
  <r>
    <n v="981"/>
    <s v="1365"/>
    <x v="1"/>
    <d v="2013-03-04T12:22:11"/>
    <x v="0"/>
    <x v="0"/>
    <x v="0"/>
    <x v="26"/>
    <x v="308"/>
    <x v="26"/>
    <x v="4"/>
    <x v="1"/>
    <x v="0"/>
    <n v="0"/>
    <x v="0"/>
    <x v="0"/>
    <x v="0"/>
    <n v="233"/>
    <n v="364"/>
    <x v="0"/>
    <n v="1031"/>
    <n v="0"/>
    <x v="0"/>
    <x v="0"/>
    <x v="0"/>
    <n v="373"/>
    <n v="253"/>
  </r>
  <r>
    <n v="1120"/>
    <s v="1365"/>
    <x v="0"/>
    <d v="2013-04-11T22:07:50"/>
    <x v="0"/>
    <x v="0"/>
    <x v="0"/>
    <x v="26"/>
    <x v="308"/>
    <x v="26"/>
    <x v="4"/>
    <x v="0"/>
    <x v="0"/>
    <n v="0"/>
    <x v="0"/>
    <x v="0"/>
    <x v="0"/>
    <n v="335"/>
    <n v="364"/>
    <x v="0"/>
    <n v="2100"/>
    <n v="0"/>
    <x v="0"/>
    <x v="0"/>
    <x v="0"/>
    <n v="725"/>
    <n v="656"/>
  </r>
  <r>
    <n v="982"/>
    <s v="1370"/>
    <x v="1"/>
    <d v="2013-03-04T12:23:36"/>
    <x v="0"/>
    <x v="0"/>
    <x v="0"/>
    <x v="26"/>
    <x v="309"/>
    <x v="26"/>
    <x v="4"/>
    <x v="1"/>
    <x v="0"/>
    <n v="0"/>
    <x v="0"/>
    <x v="0"/>
    <x v="0"/>
    <n v="437"/>
    <n v="349"/>
    <x v="0"/>
    <n v="3706"/>
    <n v="0"/>
    <x v="0"/>
    <x v="0"/>
    <x v="0"/>
    <n v="353"/>
    <n v="166"/>
  </r>
  <r>
    <n v="1121"/>
    <s v="1370"/>
    <x v="0"/>
    <d v="2013-04-11T22:08:45"/>
    <x v="0"/>
    <x v="0"/>
    <x v="0"/>
    <x v="26"/>
    <x v="309"/>
    <x v="26"/>
    <x v="4"/>
    <x v="0"/>
    <x v="0"/>
    <n v="0"/>
    <x v="0"/>
    <x v="0"/>
    <x v="0"/>
    <n v="390"/>
    <n v="360"/>
    <x v="0"/>
    <n v="2599"/>
    <n v="77022"/>
    <x v="0"/>
    <x v="0"/>
    <x v="0"/>
    <n v="753"/>
    <n v="475"/>
  </r>
  <r>
    <n v="983"/>
    <s v="1375"/>
    <x v="1"/>
    <d v="2013-03-04T12:24:48"/>
    <x v="0"/>
    <x v="0"/>
    <x v="0"/>
    <x v="26"/>
    <x v="310"/>
    <x v="26"/>
    <x v="4"/>
    <x v="1"/>
    <x v="0"/>
    <n v="0"/>
    <x v="0"/>
    <x v="0"/>
    <x v="0"/>
    <n v="454"/>
    <n v="507"/>
    <x v="0"/>
    <n v="3326"/>
    <n v="285000"/>
    <x v="0"/>
    <x v="0"/>
    <x v="0"/>
    <n v="521"/>
    <n v="156"/>
  </r>
  <r>
    <n v="1122"/>
    <s v="1375"/>
    <x v="0"/>
    <d v="2013-04-11T22:09:40"/>
    <x v="0"/>
    <x v="0"/>
    <x v="0"/>
    <x v="26"/>
    <x v="310"/>
    <x v="26"/>
    <x v="4"/>
    <x v="0"/>
    <x v="0"/>
    <n v="0"/>
    <x v="0"/>
    <x v="0"/>
    <x v="0"/>
    <n v="335"/>
    <n v="507"/>
    <x v="0"/>
    <n v="4250"/>
    <n v="70000"/>
    <x v="0"/>
    <x v="0"/>
    <x v="0"/>
    <n v="725"/>
    <n v="559"/>
  </r>
  <r>
    <n v="984"/>
    <s v="1380"/>
    <x v="1"/>
    <d v="2013-03-04T12:25:35"/>
    <x v="0"/>
    <x v="0"/>
    <x v="0"/>
    <x v="26"/>
    <x v="311"/>
    <x v="26"/>
    <x v="4"/>
    <x v="1"/>
    <x v="0"/>
    <n v="0"/>
    <x v="0"/>
    <x v="0"/>
    <x v="0"/>
    <n v="519"/>
    <n v="507"/>
    <x v="0"/>
    <n v="3050"/>
    <n v="0"/>
    <x v="0"/>
    <x v="0"/>
    <x v="0"/>
    <n v="446"/>
    <n v="147"/>
  </r>
  <r>
    <n v="1123"/>
    <s v="1380"/>
    <x v="0"/>
    <d v="2013-04-11T22:10:33"/>
    <x v="0"/>
    <x v="0"/>
    <x v="0"/>
    <x v="26"/>
    <x v="311"/>
    <x v="26"/>
    <x v="4"/>
    <x v="0"/>
    <x v="0"/>
    <n v="0"/>
    <x v="0"/>
    <x v="0"/>
    <x v="0"/>
    <n v="325"/>
    <n v="421"/>
    <x v="0"/>
    <n v="4356"/>
    <n v="0"/>
    <x v="0"/>
    <x v="0"/>
    <x v="0"/>
    <n v="446"/>
    <n v="721"/>
  </r>
  <r>
    <n v="985"/>
    <s v="1385"/>
    <x v="1"/>
    <d v="2013-03-04T12:26:25"/>
    <x v="0"/>
    <x v="0"/>
    <x v="0"/>
    <x v="26"/>
    <x v="312"/>
    <x v="26"/>
    <x v="4"/>
    <x v="1"/>
    <x v="0"/>
    <n v="0"/>
    <x v="0"/>
    <x v="0"/>
    <x v="0"/>
    <n v="368"/>
    <n v="273"/>
    <x v="0"/>
    <n v="609"/>
    <n v="55000"/>
    <x v="0"/>
    <x v="0"/>
    <x v="0"/>
    <n v="377"/>
    <n v="278"/>
  </r>
  <r>
    <n v="1124"/>
    <s v="1385"/>
    <x v="0"/>
    <d v="2013-04-11T22:11:29"/>
    <x v="0"/>
    <x v="0"/>
    <x v="0"/>
    <x v="26"/>
    <x v="312"/>
    <x v="26"/>
    <x v="4"/>
    <x v="0"/>
    <x v="0"/>
    <n v="0"/>
    <x v="0"/>
    <x v="0"/>
    <x v="0"/>
    <n v="480"/>
    <n v="335"/>
    <x v="0"/>
    <n v="4559"/>
    <n v="55000"/>
    <x v="0"/>
    <x v="0"/>
    <x v="0"/>
    <n v="485"/>
    <n v="548"/>
  </r>
  <r>
    <n v="986"/>
    <s v="1390"/>
    <x v="1"/>
    <d v="2013-03-04T12:27:06"/>
    <x v="0"/>
    <x v="0"/>
    <x v="0"/>
    <x v="26"/>
    <x v="313"/>
    <x v="26"/>
    <x v="4"/>
    <x v="1"/>
    <x v="0"/>
    <n v="0"/>
    <x v="0"/>
    <x v="0"/>
    <x v="0"/>
    <n v="523"/>
    <n v="521"/>
    <x v="0"/>
    <n v="2130"/>
    <n v="0"/>
    <x v="0"/>
    <x v="0"/>
    <x v="0"/>
    <n v="946"/>
    <n v="334"/>
  </r>
  <r>
    <n v="1125"/>
    <s v="1390"/>
    <x v="0"/>
    <d v="2013-04-11T22:12:21"/>
    <x v="0"/>
    <x v="0"/>
    <x v="0"/>
    <x v="26"/>
    <x v="313"/>
    <x v="26"/>
    <x v="4"/>
    <x v="0"/>
    <x v="0"/>
    <n v="0"/>
    <x v="0"/>
    <x v="0"/>
    <x v="0"/>
    <n v="355"/>
    <n v="521"/>
    <x v="0"/>
    <n v="4568"/>
    <n v="5000"/>
    <x v="0"/>
    <x v="0"/>
    <x v="0"/>
    <n v="946"/>
    <n v="487"/>
  </r>
  <r>
    <n v="987"/>
    <s v="1395"/>
    <x v="1"/>
    <d v="2013-03-04T12:27:58"/>
    <x v="0"/>
    <x v="0"/>
    <x v="0"/>
    <x v="26"/>
    <x v="314"/>
    <x v="26"/>
    <x v="4"/>
    <x v="1"/>
    <x v="0"/>
    <n v="0"/>
    <x v="0"/>
    <x v="0"/>
    <x v="0"/>
    <n v="487"/>
    <n v="527"/>
    <x v="0"/>
    <n v="3102"/>
    <n v="0"/>
    <x v="0"/>
    <x v="0"/>
    <x v="0"/>
    <n v="913"/>
    <n v="236"/>
  </r>
  <r>
    <n v="1126"/>
    <s v="1395"/>
    <x v="0"/>
    <d v="2013-04-11T22:13:16"/>
    <x v="0"/>
    <x v="0"/>
    <x v="0"/>
    <x v="26"/>
    <x v="314"/>
    <x v="26"/>
    <x v="4"/>
    <x v="0"/>
    <x v="0"/>
    <n v="0"/>
    <x v="0"/>
    <x v="0"/>
    <x v="0"/>
    <n v="445"/>
    <n v="627"/>
    <x v="0"/>
    <n v="5210"/>
    <n v="0"/>
    <x v="0"/>
    <x v="0"/>
    <x v="0"/>
    <n v="913"/>
    <n v="488"/>
  </r>
  <r>
    <n v="988"/>
    <s v="1400"/>
    <x v="1"/>
    <d v="2013-03-04T12:28:43"/>
    <x v="0"/>
    <x v="0"/>
    <x v="0"/>
    <x v="26"/>
    <x v="270"/>
    <x v="26"/>
    <x v="4"/>
    <x v="1"/>
    <x v="0"/>
    <n v="0"/>
    <x v="0"/>
    <x v="0"/>
    <x v="0"/>
    <n v="476"/>
    <n v="477"/>
    <x v="0"/>
    <n v="3352"/>
    <n v="40000"/>
    <x v="0"/>
    <x v="0"/>
    <x v="0"/>
    <n v="489"/>
    <n v="336"/>
  </r>
  <r>
    <n v="1127"/>
    <s v="1400"/>
    <x v="0"/>
    <d v="2013-04-11T22:14:09"/>
    <x v="0"/>
    <x v="0"/>
    <x v="0"/>
    <x v="26"/>
    <x v="270"/>
    <x v="26"/>
    <x v="4"/>
    <x v="0"/>
    <x v="0"/>
    <n v="0"/>
    <x v="0"/>
    <x v="0"/>
    <x v="0"/>
    <n v="514"/>
    <n v="477"/>
    <x v="0"/>
    <n v="5441"/>
    <n v="40000"/>
    <x v="0"/>
    <x v="0"/>
    <x v="0"/>
    <n v="489"/>
    <n v="566"/>
  </r>
  <r>
    <n v="989"/>
    <s v="1405"/>
    <x v="1"/>
    <d v="2013-03-04T12:29:31"/>
    <x v="0"/>
    <x v="0"/>
    <x v="0"/>
    <x v="26"/>
    <x v="315"/>
    <x v="26"/>
    <x v="4"/>
    <x v="1"/>
    <x v="0"/>
    <n v="0"/>
    <x v="0"/>
    <x v="0"/>
    <x v="0"/>
    <n v="427"/>
    <n v="510"/>
    <x v="0"/>
    <n v="3269"/>
    <n v="0"/>
    <x v="0"/>
    <x v="0"/>
    <x v="0"/>
    <n v="478"/>
    <n v="336"/>
  </r>
  <r>
    <n v="1128"/>
    <s v="1405"/>
    <x v="0"/>
    <d v="2013-04-11T22:15:03"/>
    <x v="0"/>
    <x v="0"/>
    <x v="0"/>
    <x v="26"/>
    <x v="315"/>
    <x v="26"/>
    <x v="4"/>
    <x v="0"/>
    <x v="0"/>
    <n v="0"/>
    <x v="0"/>
    <x v="0"/>
    <x v="0"/>
    <n v="468"/>
    <n v="522"/>
    <x v="0"/>
    <n v="6251"/>
    <n v="0"/>
    <x v="0"/>
    <x v="0"/>
    <x v="0"/>
    <n v="478"/>
    <n v="305"/>
  </r>
  <r>
    <n v="990"/>
    <s v="1410"/>
    <x v="1"/>
    <d v="2013-03-04T12:30:25"/>
    <x v="0"/>
    <x v="0"/>
    <x v="0"/>
    <x v="26"/>
    <x v="316"/>
    <x v="26"/>
    <x v="4"/>
    <x v="1"/>
    <x v="0"/>
    <n v="0"/>
    <x v="0"/>
    <x v="0"/>
    <x v="0"/>
    <n v="468"/>
    <n v="484"/>
    <x v="0"/>
    <n v="4971"/>
    <n v="120000"/>
    <x v="0"/>
    <x v="0"/>
    <x v="0"/>
    <n v="406"/>
    <n v="203"/>
  </r>
  <r>
    <n v="1129"/>
    <s v="1410"/>
    <x v="0"/>
    <d v="2013-04-11T22:16:02"/>
    <x v="0"/>
    <x v="0"/>
    <x v="0"/>
    <x v="26"/>
    <x v="316"/>
    <x v="26"/>
    <x v="4"/>
    <x v="0"/>
    <x v="0"/>
    <n v="0"/>
    <x v="0"/>
    <x v="0"/>
    <x v="0"/>
    <n v="468"/>
    <n v="484"/>
    <x v="0"/>
    <n v="6264"/>
    <n v="130000"/>
    <x v="0"/>
    <x v="0"/>
    <x v="0"/>
    <n v="706"/>
    <n v="203"/>
  </r>
  <r>
    <n v="991"/>
    <s v="1415"/>
    <x v="1"/>
    <d v="2013-03-04T12:31:28"/>
    <x v="0"/>
    <x v="0"/>
    <x v="1"/>
    <x v="26"/>
    <x v="317"/>
    <x v="26"/>
    <x v="4"/>
    <x v="1"/>
    <x v="0"/>
    <n v="0"/>
    <x v="0"/>
    <x v="0"/>
    <x v="0"/>
    <n v="461"/>
    <n v="519"/>
    <x v="0"/>
    <n v="4818"/>
    <n v="125000"/>
    <x v="0"/>
    <x v="0"/>
    <x v="0"/>
    <n v="903"/>
    <n v="316"/>
  </r>
  <r>
    <n v="1130"/>
    <s v="1415"/>
    <x v="0"/>
    <d v="2013-04-11T22:16:59"/>
    <x v="0"/>
    <x v="0"/>
    <x v="0"/>
    <x v="26"/>
    <x v="317"/>
    <x v="26"/>
    <x v="4"/>
    <x v="0"/>
    <x v="0"/>
    <n v="0"/>
    <x v="0"/>
    <x v="0"/>
    <x v="0"/>
    <n v="527"/>
    <n v="519"/>
    <x v="0"/>
    <n v="6554"/>
    <n v="283500"/>
    <x v="0"/>
    <x v="0"/>
    <x v="0"/>
    <n v="910"/>
    <n v="284"/>
  </r>
  <r>
    <n v="992"/>
    <s v="1420"/>
    <x v="1"/>
    <d v="2013-03-04T12:34:00"/>
    <x v="0"/>
    <x v="0"/>
    <x v="0"/>
    <x v="27"/>
    <x v="318"/>
    <x v="27"/>
    <x v="4"/>
    <x v="1"/>
    <x v="0"/>
    <n v="0"/>
    <x v="0"/>
    <x v="0"/>
    <x v="0"/>
    <n v="545"/>
    <n v="539"/>
    <x v="0"/>
    <n v="3033"/>
    <n v="0"/>
    <x v="0"/>
    <x v="0"/>
    <x v="0"/>
    <n v="185"/>
    <n v="99"/>
  </r>
  <r>
    <n v="1131"/>
    <s v="1420"/>
    <x v="0"/>
    <d v="2013-04-11T22:17:55"/>
    <x v="0"/>
    <x v="0"/>
    <x v="0"/>
    <x v="27"/>
    <x v="318"/>
    <x v="27"/>
    <x v="4"/>
    <x v="0"/>
    <x v="0"/>
    <n v="0"/>
    <x v="0"/>
    <x v="0"/>
    <x v="0"/>
    <n v="446"/>
    <n v="482"/>
    <x v="0"/>
    <n v="2650"/>
    <n v="0"/>
    <x v="0"/>
    <x v="0"/>
    <x v="0"/>
    <n v="302"/>
    <n v="99"/>
  </r>
  <r>
    <n v="993"/>
    <s v="1425"/>
    <x v="1"/>
    <d v="2013-03-04T12:35:19"/>
    <x v="0"/>
    <x v="0"/>
    <x v="0"/>
    <x v="27"/>
    <x v="319"/>
    <x v="27"/>
    <x v="4"/>
    <x v="1"/>
    <x v="0"/>
    <n v="0"/>
    <x v="0"/>
    <x v="0"/>
    <x v="0"/>
    <n v="559"/>
    <n v="518"/>
    <x v="0"/>
    <n v="2883"/>
    <n v="65000"/>
    <x v="0"/>
    <x v="0"/>
    <x v="0"/>
    <n v="213"/>
    <n v="78"/>
  </r>
  <r>
    <n v="1132"/>
    <s v="1425"/>
    <x v="0"/>
    <d v="2013-04-11T22:18:56"/>
    <x v="0"/>
    <x v="0"/>
    <x v="0"/>
    <x v="27"/>
    <x v="319"/>
    <x v="27"/>
    <x v="4"/>
    <x v="0"/>
    <x v="0"/>
    <n v="0"/>
    <x v="0"/>
    <x v="0"/>
    <x v="0"/>
    <n v="459"/>
    <n v="528"/>
    <x v="0"/>
    <n v="2250"/>
    <n v="384607"/>
    <x v="0"/>
    <x v="0"/>
    <x v="0"/>
    <n v="213"/>
    <n v="159"/>
  </r>
  <r>
    <n v="994"/>
    <s v="1430"/>
    <x v="1"/>
    <d v="2013-03-04T12:36:00"/>
    <x v="0"/>
    <x v="0"/>
    <x v="0"/>
    <x v="27"/>
    <x v="320"/>
    <x v="27"/>
    <x v="4"/>
    <x v="1"/>
    <x v="0"/>
    <n v="0"/>
    <x v="0"/>
    <x v="0"/>
    <x v="0"/>
    <n v="453"/>
    <n v="477"/>
    <x v="0"/>
    <n v="2785"/>
    <n v="0"/>
    <x v="0"/>
    <x v="0"/>
    <x v="0"/>
    <n v="158"/>
    <n v="68"/>
  </r>
  <r>
    <n v="1133"/>
    <s v="1430"/>
    <x v="0"/>
    <d v="2013-04-11T22:19:44"/>
    <x v="0"/>
    <x v="0"/>
    <x v="0"/>
    <x v="27"/>
    <x v="320"/>
    <x v="27"/>
    <x v="4"/>
    <x v="0"/>
    <x v="0"/>
    <n v="0"/>
    <x v="0"/>
    <x v="0"/>
    <x v="0"/>
    <n v="453"/>
    <n v="487"/>
    <x v="0"/>
    <n v="3400"/>
    <n v="0"/>
    <x v="0"/>
    <x v="0"/>
    <x v="0"/>
    <n v="260"/>
    <n v="111"/>
  </r>
  <r>
    <n v="995"/>
    <s v="1435"/>
    <x v="1"/>
    <d v="2013-03-04T12:37:00"/>
    <x v="0"/>
    <x v="0"/>
    <x v="0"/>
    <x v="27"/>
    <x v="321"/>
    <x v="27"/>
    <x v="4"/>
    <x v="1"/>
    <x v="0"/>
    <n v="0"/>
    <x v="0"/>
    <x v="0"/>
    <x v="0"/>
    <n v="512"/>
    <n v="193"/>
    <x v="0"/>
    <n v="3046"/>
    <n v="50000"/>
    <x v="0"/>
    <x v="0"/>
    <x v="0"/>
    <n v="273"/>
    <n v="89"/>
  </r>
  <r>
    <n v="1134"/>
    <s v="1435"/>
    <x v="0"/>
    <d v="2013-04-11T22:20:42"/>
    <x v="0"/>
    <x v="0"/>
    <x v="0"/>
    <x v="27"/>
    <x v="321"/>
    <x v="27"/>
    <x v="4"/>
    <x v="0"/>
    <x v="0"/>
    <n v="3"/>
    <x v="0"/>
    <x v="0"/>
    <x v="0"/>
    <n v="452"/>
    <n v="292"/>
    <x v="0"/>
    <n v="3400"/>
    <n v="235000"/>
    <x v="17"/>
    <x v="0"/>
    <x v="0"/>
    <n v="273"/>
    <n v="96"/>
  </r>
  <r>
    <n v="996"/>
    <s v="1440"/>
    <x v="1"/>
    <d v="2013-03-04T12:37:56"/>
    <x v="0"/>
    <x v="0"/>
    <x v="0"/>
    <x v="27"/>
    <x v="322"/>
    <x v="27"/>
    <x v="4"/>
    <x v="1"/>
    <x v="0"/>
    <n v="0"/>
    <x v="0"/>
    <x v="0"/>
    <x v="0"/>
    <n v="585"/>
    <n v="317"/>
    <x v="0"/>
    <n v="3142"/>
    <n v="70000"/>
    <x v="0"/>
    <x v="0"/>
    <x v="0"/>
    <n v="268"/>
    <n v="89"/>
  </r>
  <r>
    <n v="1135"/>
    <s v="1440"/>
    <x v="0"/>
    <d v="2013-04-11T22:21:31"/>
    <x v="0"/>
    <x v="0"/>
    <x v="0"/>
    <x v="27"/>
    <x v="322"/>
    <x v="27"/>
    <x v="4"/>
    <x v="0"/>
    <x v="0"/>
    <n v="0"/>
    <x v="0"/>
    <x v="0"/>
    <x v="0"/>
    <n v="475"/>
    <n v="327"/>
    <x v="0"/>
    <n v="2800"/>
    <n v="445000"/>
    <x v="0"/>
    <x v="0"/>
    <x v="0"/>
    <n v="290"/>
    <n v="55"/>
  </r>
  <r>
    <n v="997"/>
    <s v="1445"/>
    <x v="1"/>
    <d v="2013-03-04T12:39:09"/>
    <x v="0"/>
    <x v="0"/>
    <x v="0"/>
    <x v="27"/>
    <x v="323"/>
    <x v="27"/>
    <x v="4"/>
    <x v="1"/>
    <x v="0"/>
    <n v="0"/>
    <x v="0"/>
    <x v="0"/>
    <x v="0"/>
    <n v="586"/>
    <n v="528"/>
    <x v="0"/>
    <n v="2720"/>
    <n v="60000"/>
    <x v="0"/>
    <x v="0"/>
    <x v="0"/>
    <n v="293"/>
    <n v="94"/>
  </r>
  <r>
    <n v="1136"/>
    <s v="1445"/>
    <x v="0"/>
    <d v="2013-04-11T22:22:25"/>
    <x v="0"/>
    <x v="0"/>
    <x v="0"/>
    <x v="27"/>
    <x v="323"/>
    <x v="27"/>
    <x v="4"/>
    <x v="0"/>
    <x v="0"/>
    <n v="0"/>
    <x v="0"/>
    <x v="0"/>
    <x v="0"/>
    <n v="449"/>
    <n v="538"/>
    <x v="0"/>
    <n v="2890"/>
    <n v="80000"/>
    <x v="0"/>
    <x v="0"/>
    <x v="0"/>
    <n v="293"/>
    <n v="66"/>
  </r>
  <r>
    <n v="998"/>
    <s v="1450"/>
    <x v="1"/>
    <d v="2013-03-04T12:40:11"/>
    <x v="0"/>
    <x v="0"/>
    <x v="0"/>
    <x v="27"/>
    <x v="324"/>
    <x v="27"/>
    <x v="4"/>
    <x v="1"/>
    <x v="0"/>
    <n v="0"/>
    <x v="0"/>
    <x v="0"/>
    <x v="0"/>
    <n v="595"/>
    <n v="474"/>
    <x v="0"/>
    <n v="1729"/>
    <n v="75000"/>
    <x v="0"/>
    <x v="0"/>
    <x v="0"/>
    <n v="266"/>
    <n v="0"/>
  </r>
  <r>
    <n v="1137"/>
    <s v="1450"/>
    <x v="0"/>
    <d v="2013-04-11T22:23:20"/>
    <x v="0"/>
    <x v="0"/>
    <x v="0"/>
    <x v="27"/>
    <x v="324"/>
    <x v="27"/>
    <x v="4"/>
    <x v="0"/>
    <x v="0"/>
    <n v="0"/>
    <x v="0"/>
    <x v="0"/>
    <x v="0"/>
    <n v="475"/>
    <n v="485"/>
    <x v="0"/>
    <n v="5000"/>
    <n v="280000"/>
    <x v="0"/>
    <x v="0"/>
    <x v="0"/>
    <n v="299"/>
    <n v="23"/>
  </r>
  <r>
    <n v="999"/>
    <s v="1455"/>
    <x v="1"/>
    <d v="2013-03-04T12:41:04"/>
    <x v="0"/>
    <x v="0"/>
    <x v="0"/>
    <x v="27"/>
    <x v="325"/>
    <x v="27"/>
    <x v="4"/>
    <x v="1"/>
    <x v="0"/>
    <n v="0"/>
    <x v="0"/>
    <x v="0"/>
    <x v="0"/>
    <n v="577"/>
    <n v="208"/>
    <x v="0"/>
    <n v="3503"/>
    <n v="0"/>
    <x v="0"/>
    <x v="0"/>
    <x v="0"/>
    <n v="147"/>
    <n v="89"/>
  </r>
  <r>
    <n v="1138"/>
    <s v="1455"/>
    <x v="0"/>
    <d v="2013-04-11T22:24:19"/>
    <x v="0"/>
    <x v="0"/>
    <x v="0"/>
    <x v="27"/>
    <x v="325"/>
    <x v="27"/>
    <x v="4"/>
    <x v="0"/>
    <x v="0"/>
    <n v="0"/>
    <x v="0"/>
    <x v="0"/>
    <x v="0"/>
    <n v="547"/>
    <n v="219"/>
    <x v="0"/>
    <n v="2450"/>
    <n v="19938"/>
    <x v="0"/>
    <x v="0"/>
    <x v="0"/>
    <n v="279"/>
    <n v="145"/>
  </r>
  <r>
    <n v="1000"/>
    <s v="1460"/>
    <x v="1"/>
    <d v="2013-03-04T12:43:37"/>
    <x v="0"/>
    <x v="0"/>
    <x v="0"/>
    <x v="27"/>
    <x v="326"/>
    <x v="27"/>
    <x v="4"/>
    <x v="1"/>
    <x v="0"/>
    <n v="0"/>
    <x v="0"/>
    <x v="0"/>
    <x v="0"/>
    <n v="546"/>
    <n v="534"/>
    <x v="0"/>
    <n v="4520"/>
    <n v="0"/>
    <x v="0"/>
    <x v="0"/>
    <x v="0"/>
    <n v="163"/>
    <n v="97"/>
  </r>
  <r>
    <n v="1139"/>
    <s v="1460"/>
    <x v="0"/>
    <d v="2013-04-11T22:25:06"/>
    <x v="0"/>
    <x v="0"/>
    <x v="0"/>
    <x v="27"/>
    <x v="326"/>
    <x v="27"/>
    <x v="4"/>
    <x v="0"/>
    <x v="0"/>
    <n v="0"/>
    <x v="0"/>
    <x v="0"/>
    <x v="0"/>
    <n v="446"/>
    <n v="550"/>
    <x v="0"/>
    <n v="1500"/>
    <n v="0"/>
    <x v="0"/>
    <x v="0"/>
    <x v="0"/>
    <n v="320"/>
    <n v="120"/>
  </r>
  <r>
    <n v="1001"/>
    <s v="1465"/>
    <x v="1"/>
    <d v="2013-03-04T12:44:39"/>
    <x v="0"/>
    <x v="0"/>
    <x v="0"/>
    <x v="27"/>
    <x v="327"/>
    <x v="27"/>
    <x v="4"/>
    <x v="1"/>
    <x v="0"/>
    <n v="0"/>
    <x v="0"/>
    <x v="0"/>
    <x v="0"/>
    <n v="519"/>
    <n v="246"/>
    <x v="0"/>
    <n v="3899"/>
    <n v="55000"/>
    <x v="0"/>
    <x v="0"/>
    <x v="0"/>
    <n v="299"/>
    <n v="89"/>
  </r>
  <r>
    <n v="1140"/>
    <s v="1465"/>
    <x v="0"/>
    <d v="2013-04-11T22:26:00"/>
    <x v="0"/>
    <x v="0"/>
    <x v="0"/>
    <x v="27"/>
    <x v="327"/>
    <x v="27"/>
    <x v="4"/>
    <x v="0"/>
    <x v="0"/>
    <n v="0"/>
    <x v="0"/>
    <x v="0"/>
    <x v="0"/>
    <n v="547"/>
    <n v="326"/>
    <x v="0"/>
    <n v="2644"/>
    <n v="147500"/>
    <x v="0"/>
    <x v="0"/>
    <x v="0"/>
    <n v="352"/>
    <n v="120"/>
  </r>
</pivotCacheRecords>
</file>

<file path=xl/pivotCache/pivotCacheRecords10.xml><?xml version="1.0" encoding="utf-8"?>
<pivotCacheRecords xmlns="http://schemas.openxmlformats.org/spreadsheetml/2006/main" xmlns:r="http://schemas.openxmlformats.org/officeDocument/2006/relationships" count="159">
  <r>
    <s v="1667"/>
    <n v="1"/>
    <n v="0"/>
    <n v="0"/>
    <n v="0"/>
    <n v="0"/>
    <n v="0"/>
    <n v="0"/>
    <n v="0"/>
    <n v="0"/>
    <n v="0"/>
    <n v="0"/>
    <n v="0"/>
    <n v="0"/>
    <n v="0"/>
    <n v="0"/>
    <n v="0"/>
    <n v="0"/>
    <n v="0"/>
    <n v="0"/>
    <n v="0"/>
    <n v="0"/>
    <n v="0"/>
    <n v="0"/>
    <n v="0"/>
    <n v="0"/>
    <n v="0"/>
    <n v="0"/>
    <n v="0"/>
    <n v="0"/>
    <n v="0"/>
    <x v="0"/>
    <x v="0"/>
    <x v="0"/>
    <x v="0"/>
    <n v="0"/>
    <n v="0"/>
    <n v="0"/>
    <n v="0"/>
    <n v="0"/>
    <x v="0"/>
    <d v="2012-05-11T14:10:33"/>
    <x v="0"/>
    <x v="0"/>
    <x v="0"/>
  </r>
  <r>
    <s v="1667"/>
    <n v="2"/>
    <n v="0"/>
    <n v="0"/>
    <n v="0"/>
    <n v="0"/>
    <n v="0"/>
    <n v="0"/>
    <n v="0"/>
    <n v="0"/>
    <n v="0"/>
    <n v="0"/>
    <n v="0"/>
    <n v="0"/>
    <n v="0"/>
    <n v="0"/>
    <n v="0"/>
    <n v="0"/>
    <n v="0"/>
    <n v="0"/>
    <n v="0"/>
    <n v="0"/>
    <n v="0"/>
    <n v="0"/>
    <n v="0"/>
    <n v="0"/>
    <n v="0"/>
    <n v="0"/>
    <n v="0"/>
    <n v="0"/>
    <n v="0"/>
    <x v="0"/>
    <x v="0"/>
    <x v="1"/>
    <x v="0"/>
    <n v="0"/>
    <n v="0"/>
    <n v="0"/>
    <n v="0"/>
    <n v="0"/>
    <x v="0"/>
    <d v="2012-05-11T16:19:22"/>
    <x v="0"/>
    <x v="0"/>
    <x v="0"/>
  </r>
  <r>
    <s v="1830"/>
    <n v="5"/>
    <n v="0"/>
    <n v="0"/>
    <n v="0"/>
    <n v="0"/>
    <n v="0"/>
    <n v="0"/>
    <n v="0"/>
    <n v="0"/>
    <n v="0"/>
    <n v="0"/>
    <n v="0"/>
    <n v="0"/>
    <n v="0"/>
    <n v="0"/>
    <n v="0"/>
    <n v="0"/>
    <n v="0"/>
    <n v="0"/>
    <n v="0"/>
    <n v="0"/>
    <n v="0"/>
    <n v="0"/>
    <n v="0"/>
    <n v="0"/>
    <n v="0"/>
    <n v="0"/>
    <n v="0"/>
    <n v="0"/>
    <n v="0"/>
    <x v="0"/>
    <x v="1"/>
    <x v="1"/>
    <x v="0"/>
    <n v="0"/>
    <n v="0"/>
    <n v="0"/>
    <n v="0"/>
    <n v="0"/>
    <x v="0"/>
    <d v="2012-05-11T16:26:10"/>
    <x v="0"/>
    <x v="0"/>
    <x v="0"/>
  </r>
  <r>
    <s v="2065"/>
    <n v="6"/>
    <n v="12"/>
    <n v="0"/>
    <n v="0"/>
    <n v="0"/>
    <n v="0"/>
    <n v="0"/>
    <n v="0"/>
    <n v="0"/>
    <n v="0"/>
    <n v="0"/>
    <n v="0"/>
    <n v="0"/>
    <n v="0"/>
    <n v="0"/>
    <n v="0"/>
    <n v="0"/>
    <n v="0"/>
    <n v="0"/>
    <n v="0"/>
    <n v="0"/>
    <n v="0"/>
    <n v="0"/>
    <n v="0"/>
    <n v="0"/>
    <n v="0"/>
    <n v="0"/>
    <n v="0"/>
    <n v="0"/>
    <n v="0"/>
    <x v="1"/>
    <x v="2"/>
    <x v="1"/>
    <x v="0"/>
    <n v="0"/>
    <n v="0"/>
    <n v="0"/>
    <n v="12"/>
    <n v="0"/>
    <x v="1"/>
    <d v="2012-05-12T16:20:37"/>
    <x v="0"/>
    <x v="0"/>
    <x v="1"/>
  </r>
  <r>
    <s v="2065"/>
    <n v="21"/>
    <n v="1"/>
    <n v="2"/>
    <n v="2"/>
    <n v="3"/>
    <n v="3"/>
    <n v="4"/>
    <n v="4"/>
    <n v="5"/>
    <n v="5"/>
    <n v="6"/>
    <n v="6"/>
    <n v="7"/>
    <n v="8"/>
    <n v="8"/>
    <n v="9"/>
    <n v="9"/>
    <n v="0"/>
    <n v="10"/>
    <n v="0"/>
    <n v="0"/>
    <n v="0"/>
    <n v="0"/>
    <n v="0"/>
    <n v="0"/>
    <n v="0"/>
    <n v="0"/>
    <n v="0"/>
    <n v="0"/>
    <n v="0"/>
    <x v="1"/>
    <x v="2"/>
    <x v="2"/>
    <x v="0"/>
    <n v="0"/>
    <n v="7"/>
    <n v="0"/>
    <n v="55"/>
    <n v="44"/>
    <x v="1"/>
    <d v="2013-01-11T08:37:11"/>
    <x v="0"/>
    <x v="1"/>
    <x v="0"/>
  </r>
  <r>
    <s v="2070"/>
    <n v="11"/>
    <n v="13"/>
    <n v="0"/>
    <n v="0"/>
    <n v="0"/>
    <n v="0"/>
    <n v="0"/>
    <n v="0"/>
    <n v="0"/>
    <n v="0"/>
    <n v="0"/>
    <n v="0"/>
    <n v="0"/>
    <n v="0"/>
    <n v="0"/>
    <n v="0"/>
    <n v="0"/>
    <n v="0"/>
    <n v="0"/>
    <n v="0"/>
    <n v="0"/>
    <n v="0"/>
    <n v="0"/>
    <n v="0"/>
    <n v="0"/>
    <n v="0"/>
    <n v="0"/>
    <n v="0"/>
    <n v="0"/>
    <n v="0"/>
    <x v="1"/>
    <x v="3"/>
    <x v="1"/>
    <x v="0"/>
    <n v="0"/>
    <n v="0"/>
    <n v="0"/>
    <n v="13"/>
    <n v="0"/>
    <x v="1"/>
    <d v="2012-06-25T08:25:45"/>
    <x v="0"/>
    <x v="2"/>
    <x v="0"/>
  </r>
  <r>
    <s v="2075"/>
    <n v="12"/>
    <n v="0"/>
    <n v="0"/>
    <n v="34243243"/>
    <n v="0"/>
    <n v="0"/>
    <n v="0"/>
    <n v="0"/>
    <n v="0"/>
    <n v="0"/>
    <n v="0"/>
    <n v="0"/>
    <n v="0"/>
    <n v="0"/>
    <n v="0"/>
    <n v="0"/>
    <n v="0"/>
    <n v="0"/>
    <n v="0"/>
    <n v="0"/>
    <n v="0"/>
    <n v="0"/>
    <n v="0"/>
    <n v="0"/>
    <n v="0"/>
    <n v="0"/>
    <n v="0"/>
    <n v="0"/>
    <n v="0"/>
    <n v="0"/>
    <x v="1"/>
    <x v="4"/>
    <x v="1"/>
    <x v="0"/>
    <n v="0"/>
    <n v="0"/>
    <n v="0"/>
    <n v="34243243"/>
    <n v="0"/>
    <x v="1"/>
    <d v="2012-06-25T08:25:51"/>
    <x v="0"/>
    <x v="2"/>
    <x v="0"/>
  </r>
  <r>
    <s v="2080"/>
    <n v="13"/>
    <n v="0"/>
    <n v="534242"/>
    <n v="0"/>
    <n v="0"/>
    <n v="0"/>
    <n v="0"/>
    <n v="0"/>
    <n v="0"/>
    <n v="0"/>
    <n v="0"/>
    <n v="0"/>
    <n v="0"/>
    <n v="0"/>
    <n v="0"/>
    <n v="0"/>
    <n v="0"/>
    <n v="0"/>
    <n v="0"/>
    <n v="0"/>
    <n v="0"/>
    <n v="0"/>
    <n v="0"/>
    <n v="0"/>
    <n v="0"/>
    <n v="0"/>
    <n v="0"/>
    <n v="0"/>
    <n v="0"/>
    <n v="0"/>
    <x v="1"/>
    <x v="5"/>
    <x v="1"/>
    <x v="0"/>
    <n v="0"/>
    <n v="0"/>
    <n v="0"/>
    <n v="0"/>
    <n v="534242"/>
    <x v="1"/>
    <d v="2012-06-25T08:25:56"/>
    <x v="0"/>
    <x v="2"/>
    <x v="0"/>
  </r>
  <r>
    <s v="2085"/>
    <n v="14"/>
    <n v="2342424"/>
    <n v="0"/>
    <n v="0"/>
    <n v="0"/>
    <n v="0"/>
    <n v="0"/>
    <n v="0"/>
    <n v="0"/>
    <n v="0"/>
    <n v="0"/>
    <n v="0"/>
    <n v="0"/>
    <n v="0"/>
    <n v="0"/>
    <n v="0"/>
    <n v="0"/>
    <n v="0"/>
    <n v="0"/>
    <n v="0"/>
    <n v="0"/>
    <n v="0"/>
    <n v="0"/>
    <n v="0"/>
    <n v="0"/>
    <n v="0"/>
    <n v="0"/>
    <n v="0"/>
    <n v="0"/>
    <n v="0"/>
    <x v="1"/>
    <x v="6"/>
    <x v="1"/>
    <x v="0"/>
    <n v="0"/>
    <n v="0"/>
    <n v="0"/>
    <n v="2342424"/>
    <n v="0"/>
    <x v="1"/>
    <d v="2012-06-25T08:26:02"/>
    <x v="0"/>
    <x v="2"/>
    <x v="0"/>
  </r>
  <r>
    <s v="2090"/>
    <n v="7"/>
    <n v="342432"/>
    <n v="0"/>
    <n v="0"/>
    <n v="0"/>
    <n v="34786"/>
    <n v="0"/>
    <n v="343"/>
    <n v="0"/>
    <n v="0"/>
    <n v="0"/>
    <n v="0"/>
    <n v="0"/>
    <n v="0"/>
    <n v="58883"/>
    <n v="0"/>
    <n v="0"/>
    <n v="0"/>
    <n v="0"/>
    <n v="0"/>
    <n v="0"/>
    <n v="0"/>
    <n v="3422"/>
    <n v="0"/>
    <n v="0"/>
    <n v="0"/>
    <n v="0"/>
    <n v="0"/>
    <n v="0"/>
    <n v="0"/>
    <x v="1"/>
    <x v="7"/>
    <x v="1"/>
    <x v="0"/>
    <n v="0"/>
    <n v="0"/>
    <n v="0"/>
    <n v="439866"/>
    <n v="0"/>
    <x v="1"/>
    <d v="2012-06-24T21:00:43"/>
    <x v="0"/>
    <x v="2"/>
    <x v="1"/>
  </r>
  <r>
    <s v="2095"/>
    <n v="15"/>
    <n v="0"/>
    <n v="0"/>
    <n v="0"/>
    <n v="0"/>
    <n v="0"/>
    <n v="0"/>
    <n v="0"/>
    <n v="0"/>
    <n v="0"/>
    <n v="0"/>
    <n v="0"/>
    <n v="0"/>
    <n v="0"/>
    <n v="0"/>
    <n v="0"/>
    <n v="0"/>
    <n v="0"/>
    <n v="0"/>
    <n v="0"/>
    <n v="0"/>
    <n v="0"/>
    <n v="0"/>
    <n v="0"/>
    <n v="0"/>
    <n v="0"/>
    <n v="0"/>
    <n v="0"/>
    <n v="0"/>
    <n v="0"/>
    <x v="1"/>
    <x v="8"/>
    <x v="1"/>
    <x v="0"/>
    <n v="242444"/>
    <n v="0"/>
    <n v="0"/>
    <n v="0"/>
    <n v="242444"/>
    <x v="1"/>
    <d v="2012-06-25T08:26:11"/>
    <x v="0"/>
    <x v="2"/>
    <x v="0"/>
  </r>
  <r>
    <s v="2100"/>
    <n v="16"/>
    <n v="0"/>
    <n v="0"/>
    <n v="0"/>
    <n v="0"/>
    <n v="0"/>
    <n v="0"/>
    <n v="0"/>
    <n v="0"/>
    <n v="0"/>
    <n v="0"/>
    <n v="0"/>
    <n v="0"/>
    <n v="0"/>
    <n v="0"/>
    <n v="0"/>
    <n v="0"/>
    <n v="0"/>
    <n v="0"/>
    <n v="0"/>
    <n v="0"/>
    <n v="0"/>
    <n v="0"/>
    <n v="0"/>
    <n v="0"/>
    <n v="0"/>
    <n v="0"/>
    <n v="0"/>
    <n v="0"/>
    <n v="0"/>
    <x v="1"/>
    <x v="9"/>
    <x v="1"/>
    <x v="0"/>
    <n v="0"/>
    <n v="0"/>
    <n v="0"/>
    <n v="0"/>
    <n v="0"/>
    <x v="1"/>
    <d v="2012-06-25T08:26:19"/>
    <x v="0"/>
    <x v="2"/>
    <x v="0"/>
  </r>
  <r>
    <s v="2105"/>
    <n v="17"/>
    <n v="0"/>
    <n v="0"/>
    <n v="0"/>
    <n v="0"/>
    <n v="0"/>
    <n v="0"/>
    <n v="0"/>
    <n v="0"/>
    <n v="0"/>
    <n v="0"/>
    <n v="0"/>
    <n v="0"/>
    <n v="0"/>
    <n v="0"/>
    <n v="0"/>
    <n v="0"/>
    <n v="0"/>
    <n v="0"/>
    <n v="0"/>
    <n v="0"/>
    <n v="0"/>
    <n v="0"/>
    <n v="0"/>
    <n v="0"/>
    <n v="0"/>
    <n v="0"/>
    <n v="0"/>
    <n v="0"/>
    <n v="0"/>
    <x v="1"/>
    <x v="10"/>
    <x v="1"/>
    <x v="0"/>
    <n v="0"/>
    <n v="0"/>
    <n v="0"/>
    <n v="0"/>
    <n v="0"/>
    <x v="1"/>
    <d v="2012-06-25T08:26:25"/>
    <x v="0"/>
    <x v="2"/>
    <x v="0"/>
  </r>
  <r>
    <s v="2115"/>
    <n v="18"/>
    <n v="0"/>
    <n v="0"/>
    <n v="0"/>
    <n v="0"/>
    <n v="0"/>
    <n v="0"/>
    <n v="0"/>
    <n v="0"/>
    <n v="0"/>
    <n v="0"/>
    <n v="0"/>
    <n v="0"/>
    <n v="0"/>
    <n v="0"/>
    <n v="0"/>
    <n v="0"/>
    <n v="0"/>
    <n v="0"/>
    <n v="0"/>
    <n v="0"/>
    <n v="0"/>
    <n v="0"/>
    <n v="0"/>
    <n v="0"/>
    <n v="0"/>
    <n v="0"/>
    <n v="0"/>
    <n v="0"/>
    <n v="0"/>
    <x v="1"/>
    <x v="11"/>
    <x v="1"/>
    <x v="0"/>
    <n v="0"/>
    <n v="0"/>
    <n v="0"/>
    <n v="0"/>
    <n v="0"/>
    <x v="1"/>
    <d v="2012-06-25T08:26:36"/>
    <x v="0"/>
    <x v="2"/>
    <x v="0"/>
  </r>
  <r>
    <s v="2120"/>
    <n v="19"/>
    <n v="0"/>
    <n v="0"/>
    <n v="0"/>
    <n v="0"/>
    <n v="0"/>
    <n v="0"/>
    <n v="0"/>
    <n v="0"/>
    <n v="0"/>
    <n v="0"/>
    <n v="0"/>
    <n v="0"/>
    <n v="0"/>
    <n v="0"/>
    <n v="0"/>
    <n v="0"/>
    <n v="0"/>
    <n v="0"/>
    <n v="0"/>
    <n v="0"/>
    <n v="0"/>
    <n v="0"/>
    <n v="0"/>
    <n v="0"/>
    <n v="0"/>
    <n v="0"/>
    <n v="0"/>
    <n v="0"/>
    <n v="0"/>
    <x v="1"/>
    <x v="12"/>
    <x v="1"/>
    <x v="0"/>
    <n v="0"/>
    <n v="0"/>
    <n v="0"/>
    <n v="0"/>
    <n v="0"/>
    <x v="1"/>
    <d v="2012-06-25T08:27:14"/>
    <x v="0"/>
    <x v="2"/>
    <x v="0"/>
  </r>
  <r>
    <s v="2125"/>
    <n v="10"/>
    <n v="0"/>
    <n v="0"/>
    <n v="0"/>
    <n v="0"/>
    <n v="0"/>
    <n v="0"/>
    <n v="0"/>
    <n v="0"/>
    <n v="0"/>
    <n v="0"/>
    <n v="0"/>
    <n v="0"/>
    <n v="0"/>
    <n v="0"/>
    <n v="0"/>
    <n v="0"/>
    <n v="0"/>
    <n v="0"/>
    <n v="0"/>
    <n v="0"/>
    <n v="0"/>
    <n v="0"/>
    <n v="0"/>
    <n v="0"/>
    <n v="0"/>
    <n v="0"/>
    <n v="0"/>
    <n v="0"/>
    <n v="0"/>
    <x v="1"/>
    <x v="13"/>
    <x v="1"/>
    <x v="0"/>
    <n v="0"/>
    <n v="0"/>
    <n v="0"/>
    <n v="0"/>
    <n v="0"/>
    <x v="1"/>
    <d v="2012-06-24T21:21:02"/>
    <x v="0"/>
    <x v="2"/>
    <x v="1"/>
  </r>
  <r>
    <s v="2135"/>
    <n v="78"/>
    <n v="625"/>
    <n v="563"/>
    <n v="691"/>
    <n v="593"/>
    <n v="692"/>
    <n v="628"/>
    <n v="512"/>
    <n v="484"/>
    <n v="440"/>
    <n v="388"/>
    <n v="488"/>
    <n v="416"/>
    <n v="447"/>
    <n v="425"/>
    <n v="370"/>
    <n v="326"/>
    <n v="284"/>
    <n v="297"/>
    <n v="211"/>
    <n v="180"/>
    <n v="89"/>
    <n v="99"/>
    <n v="89"/>
    <n v="110"/>
    <n v="57"/>
    <n v="49"/>
    <n v="42"/>
    <n v="31"/>
    <n v="28"/>
    <x v="2"/>
    <x v="14"/>
    <x v="1"/>
    <x v="0"/>
    <n v="39"/>
    <n v="540"/>
    <n v="77"/>
    <n v="5428"/>
    <n v="4882"/>
    <x v="2"/>
    <d v="2013-11-07T11:03:31"/>
    <x v="0"/>
    <x v="3"/>
    <x v="0"/>
  </r>
  <r>
    <s v="2135"/>
    <n v="148"/>
    <n v="624"/>
    <n v="571"/>
    <n v="687"/>
    <n v="590"/>
    <n v="692"/>
    <n v="624"/>
    <n v="511"/>
    <n v="482"/>
    <n v="439"/>
    <n v="386"/>
    <n v="488"/>
    <n v="408"/>
    <n v="443"/>
    <n v="423"/>
    <n v="368"/>
    <n v="328"/>
    <n v="282"/>
    <n v="297"/>
    <n v="213"/>
    <n v="183"/>
    <n v="185"/>
    <n v="103"/>
    <n v="91"/>
    <n v="112"/>
    <n v="60"/>
    <n v="52"/>
    <n v="44"/>
    <n v="33"/>
    <n v="29"/>
    <x v="2"/>
    <x v="14"/>
    <x v="3"/>
    <x v="0"/>
    <n v="39"/>
    <n v="537"/>
    <n v="80"/>
    <n v="5428"/>
    <n v="4976"/>
    <x v="2"/>
    <d v="2014-09-08T12:46:35"/>
    <x v="0"/>
    <x v="3"/>
    <x v="0"/>
  </r>
  <r>
    <s v="2140"/>
    <n v="79"/>
    <n v="0"/>
    <n v="0"/>
    <n v="0"/>
    <n v="0"/>
    <n v="0"/>
    <n v="0"/>
    <n v="0"/>
    <n v="0"/>
    <n v="0"/>
    <n v="0"/>
    <n v="0"/>
    <n v="0"/>
    <n v="0"/>
    <n v="0"/>
    <n v="0"/>
    <n v="0"/>
    <n v="0"/>
    <n v="0"/>
    <n v="0"/>
    <n v="0"/>
    <n v="0"/>
    <n v="0"/>
    <n v="0"/>
    <n v="0"/>
    <n v="0"/>
    <n v="0"/>
    <n v="0"/>
    <n v="0"/>
    <n v="0"/>
    <x v="2"/>
    <x v="15"/>
    <x v="1"/>
    <x v="0"/>
    <n v="0"/>
    <n v="0"/>
    <n v="0"/>
    <n v="0"/>
    <n v="0"/>
    <x v="2"/>
    <d v="2013-11-07T11:03:48"/>
    <x v="0"/>
    <x v="3"/>
    <x v="0"/>
  </r>
  <r>
    <s v="2140"/>
    <n v="149"/>
    <n v="287"/>
    <n v="267"/>
    <n v="377"/>
    <n v="326"/>
    <n v="404"/>
    <n v="342"/>
    <n v="316"/>
    <n v="297"/>
    <n v="228"/>
    <n v="269"/>
    <n v="236"/>
    <n v="240"/>
    <n v="270"/>
    <n v="259"/>
    <n v="240"/>
    <n v="212"/>
    <n v="199"/>
    <n v="195"/>
    <n v="162"/>
    <n v="110"/>
    <n v="90"/>
    <n v="75"/>
    <n v="87"/>
    <n v="63"/>
    <n v="39"/>
    <n v="36"/>
    <n v="23"/>
    <n v="24"/>
    <n v="25"/>
    <x v="2"/>
    <x v="15"/>
    <x v="3"/>
    <x v="0"/>
    <n v="22"/>
    <n v="274"/>
    <n v="62"/>
    <n v="3089"/>
    <n v="2967"/>
    <x v="2"/>
    <d v="2014-09-08T12:51:12"/>
    <x v="0"/>
    <x v="3"/>
    <x v="0"/>
  </r>
  <r>
    <s v="2145"/>
    <n v="80"/>
    <n v="0"/>
    <n v="0"/>
    <n v="0"/>
    <n v="0"/>
    <n v="0"/>
    <n v="0"/>
    <n v="0"/>
    <n v="0"/>
    <n v="0"/>
    <n v="0"/>
    <n v="0"/>
    <n v="0"/>
    <n v="0"/>
    <n v="0"/>
    <n v="0"/>
    <n v="0"/>
    <n v="0"/>
    <n v="0"/>
    <n v="0"/>
    <n v="0"/>
    <n v="0"/>
    <n v="0"/>
    <n v="0"/>
    <n v="0"/>
    <n v="0"/>
    <n v="0"/>
    <n v="0"/>
    <n v="0"/>
    <n v="0"/>
    <x v="2"/>
    <x v="16"/>
    <x v="1"/>
    <x v="0"/>
    <n v="0"/>
    <n v="0"/>
    <n v="0"/>
    <n v="0"/>
    <n v="0"/>
    <x v="2"/>
    <d v="2013-11-07T11:04:00"/>
    <x v="0"/>
    <x v="3"/>
    <x v="0"/>
  </r>
  <r>
    <s v="2145"/>
    <n v="150"/>
    <n v="208"/>
    <n v="219"/>
    <n v="294"/>
    <n v="259"/>
    <n v="327"/>
    <n v="306"/>
    <n v="261"/>
    <n v="227"/>
    <n v="194"/>
    <n v="205"/>
    <n v="225"/>
    <n v="174"/>
    <n v="204"/>
    <n v="168"/>
    <n v="147"/>
    <n v="144"/>
    <n v="135"/>
    <n v="126"/>
    <n v="113"/>
    <n v="103"/>
    <n v="60"/>
    <n v="45"/>
    <n v="49"/>
    <n v="59"/>
    <n v="39"/>
    <n v="37"/>
    <n v="15"/>
    <n v="23"/>
    <n v="15"/>
    <x v="2"/>
    <x v="16"/>
    <x v="3"/>
    <x v="0"/>
    <n v="17"/>
    <n v="246"/>
    <n v="39"/>
    <n v="2397"/>
    <n v="2286"/>
    <x v="2"/>
    <d v="2014-09-08T12:57:42"/>
    <x v="0"/>
    <x v="3"/>
    <x v="0"/>
  </r>
  <r>
    <s v="2150"/>
    <n v="81"/>
    <n v="0"/>
    <n v="0"/>
    <n v="0"/>
    <n v="0"/>
    <n v="0"/>
    <n v="0"/>
    <n v="0"/>
    <n v="0"/>
    <n v="0"/>
    <n v="0"/>
    <n v="0"/>
    <n v="0"/>
    <n v="0"/>
    <n v="0"/>
    <n v="0"/>
    <n v="0"/>
    <n v="0"/>
    <n v="0"/>
    <n v="0"/>
    <n v="0"/>
    <n v="0"/>
    <n v="0"/>
    <n v="0"/>
    <n v="0"/>
    <n v="0"/>
    <n v="0"/>
    <n v="0"/>
    <n v="0"/>
    <n v="0"/>
    <x v="2"/>
    <x v="17"/>
    <x v="1"/>
    <x v="0"/>
    <n v="0"/>
    <n v="0"/>
    <n v="0"/>
    <n v="0"/>
    <n v="0"/>
    <x v="2"/>
    <d v="2013-11-07T11:04:17"/>
    <x v="0"/>
    <x v="3"/>
    <x v="0"/>
  </r>
  <r>
    <s v="2150"/>
    <n v="152"/>
    <n v="156"/>
    <n v="146"/>
    <n v="157"/>
    <n v="167"/>
    <n v="191"/>
    <n v="148"/>
    <n v="161"/>
    <n v="127"/>
    <n v="103"/>
    <n v="129"/>
    <n v="138"/>
    <n v="116"/>
    <n v="122"/>
    <n v="101"/>
    <n v="91"/>
    <n v="87"/>
    <n v="80"/>
    <n v="72"/>
    <n v="85"/>
    <n v="65"/>
    <n v="66"/>
    <n v="56"/>
    <n v="48"/>
    <n v="31"/>
    <n v="25"/>
    <n v="33"/>
    <n v="14"/>
    <n v="20"/>
    <n v="13"/>
    <x v="2"/>
    <x v="17"/>
    <x v="3"/>
    <x v="0"/>
    <n v="19"/>
    <n v="134"/>
    <n v="37"/>
    <n v="1486"/>
    <n v="1452"/>
    <x v="2"/>
    <d v="2014-09-08T13:02:06"/>
    <x v="0"/>
    <x v="3"/>
    <x v="0"/>
  </r>
  <r>
    <s v="2155"/>
    <n v="82"/>
    <n v="0"/>
    <n v="0"/>
    <n v="0"/>
    <n v="0"/>
    <n v="0"/>
    <n v="0"/>
    <n v="0"/>
    <n v="0"/>
    <n v="0"/>
    <n v="0"/>
    <n v="0"/>
    <n v="0"/>
    <n v="0"/>
    <n v="0"/>
    <n v="0"/>
    <n v="0"/>
    <n v="0"/>
    <n v="0"/>
    <n v="0"/>
    <n v="0"/>
    <n v="0"/>
    <n v="0"/>
    <n v="0"/>
    <n v="0"/>
    <n v="0"/>
    <n v="0"/>
    <n v="0"/>
    <n v="0"/>
    <n v="0"/>
    <x v="2"/>
    <x v="18"/>
    <x v="1"/>
    <x v="0"/>
    <n v="0"/>
    <n v="0"/>
    <n v="0"/>
    <n v="0"/>
    <n v="0"/>
    <x v="2"/>
    <d v="2013-11-07T11:04:40"/>
    <x v="0"/>
    <x v="3"/>
    <x v="0"/>
  </r>
  <r>
    <s v="2155"/>
    <n v="153"/>
    <n v="221"/>
    <n v="213"/>
    <n v="247"/>
    <n v="227"/>
    <n v="294"/>
    <n v="283"/>
    <n v="218"/>
    <n v="190"/>
    <n v="228"/>
    <n v="225"/>
    <n v="224"/>
    <n v="230"/>
    <n v="254"/>
    <n v="252"/>
    <n v="235"/>
    <n v="206"/>
    <n v="209"/>
    <n v="175"/>
    <n v="143"/>
    <n v="121"/>
    <n v="128"/>
    <n v="77"/>
    <n v="69"/>
    <n v="74"/>
    <n v="37"/>
    <n v="52"/>
    <n v="26"/>
    <n v="48"/>
    <n v="35"/>
    <x v="2"/>
    <x v="18"/>
    <x v="3"/>
    <x v="0"/>
    <n v="27"/>
    <n v="261"/>
    <n v="65"/>
    <n v="2665"/>
    <n v="2629"/>
    <x v="2"/>
    <d v="2014-09-08T13:06:57"/>
    <x v="0"/>
    <x v="3"/>
    <x v="0"/>
  </r>
  <r>
    <s v="2160"/>
    <n v="83"/>
    <n v="0"/>
    <n v="0"/>
    <n v="0"/>
    <n v="0"/>
    <n v="0"/>
    <n v="0"/>
    <n v="0"/>
    <n v="0"/>
    <n v="0"/>
    <n v="0"/>
    <n v="0"/>
    <n v="0"/>
    <n v="0"/>
    <n v="0"/>
    <n v="0"/>
    <n v="0"/>
    <n v="0"/>
    <n v="0"/>
    <n v="0"/>
    <n v="0"/>
    <n v="0"/>
    <n v="0"/>
    <n v="0"/>
    <n v="0"/>
    <n v="0"/>
    <n v="0"/>
    <n v="0"/>
    <n v="0"/>
    <n v="0"/>
    <x v="2"/>
    <x v="19"/>
    <x v="1"/>
    <x v="0"/>
    <n v="0"/>
    <n v="0"/>
    <n v="0"/>
    <n v="0"/>
    <n v="0"/>
    <x v="2"/>
    <d v="2013-11-07T11:04:57"/>
    <x v="0"/>
    <x v="3"/>
    <x v="0"/>
  </r>
  <r>
    <s v="2160"/>
    <n v="165"/>
    <n v="168"/>
    <n v="159"/>
    <n v="201"/>
    <n v="183"/>
    <n v="217"/>
    <n v="203"/>
    <n v="139"/>
    <n v="112"/>
    <n v="118"/>
    <n v="150"/>
    <n v="179"/>
    <n v="144"/>
    <n v="168"/>
    <n v="163"/>
    <n v="166"/>
    <n v="134"/>
    <n v="125"/>
    <n v="102"/>
    <n v="82"/>
    <n v="67"/>
    <n v="78"/>
    <n v="43"/>
    <n v="35"/>
    <n v="44"/>
    <n v="25"/>
    <n v="26"/>
    <n v="18"/>
    <n v="20"/>
    <n v="14"/>
    <x v="2"/>
    <x v="19"/>
    <x v="3"/>
    <x v="0"/>
    <n v="12"/>
    <n v="191"/>
    <n v="27"/>
    <n v="1776"/>
    <n v="1737"/>
    <x v="2"/>
    <d v="2014-09-09T09:41:21"/>
    <x v="0"/>
    <x v="3"/>
    <x v="0"/>
  </r>
  <r>
    <s v="2165"/>
    <n v="84"/>
    <n v="0"/>
    <n v="0"/>
    <n v="0"/>
    <n v="0"/>
    <n v="0"/>
    <n v="0"/>
    <n v="0"/>
    <n v="0"/>
    <n v="0"/>
    <n v="0"/>
    <n v="0"/>
    <n v="0"/>
    <n v="0"/>
    <n v="0"/>
    <n v="0"/>
    <n v="0"/>
    <n v="0"/>
    <n v="0"/>
    <n v="0"/>
    <n v="0"/>
    <n v="0"/>
    <n v="0"/>
    <n v="0"/>
    <n v="0"/>
    <n v="0"/>
    <n v="0"/>
    <n v="0"/>
    <n v="0"/>
    <n v="0"/>
    <x v="2"/>
    <x v="20"/>
    <x v="1"/>
    <x v="0"/>
    <n v="0"/>
    <n v="0"/>
    <n v="0"/>
    <n v="0"/>
    <n v="0"/>
    <x v="2"/>
    <d v="2013-11-07T11:05:15"/>
    <x v="0"/>
    <x v="3"/>
    <x v="0"/>
  </r>
  <r>
    <s v="2165"/>
    <n v="167"/>
    <n v="170"/>
    <n v="155"/>
    <n v="172"/>
    <n v="162"/>
    <n v="220"/>
    <n v="190"/>
    <n v="142"/>
    <n v="114"/>
    <n v="113"/>
    <n v="148"/>
    <n v="159"/>
    <n v="111"/>
    <n v="109"/>
    <n v="127"/>
    <n v="122"/>
    <n v="110"/>
    <n v="124"/>
    <n v="89"/>
    <n v="96"/>
    <n v="74"/>
    <n v="69"/>
    <n v="53"/>
    <n v="60"/>
    <n v="36"/>
    <n v="37"/>
    <n v="28"/>
    <n v="15"/>
    <n v="24"/>
    <n v="16"/>
    <x v="2"/>
    <x v="20"/>
    <x v="3"/>
    <x v="0"/>
    <n v="21"/>
    <n v="169"/>
    <n v="35"/>
    <n v="1644"/>
    <n v="1626"/>
    <x v="2"/>
    <d v="2014-09-09T09:51:14"/>
    <x v="0"/>
    <x v="3"/>
    <x v="0"/>
  </r>
  <r>
    <s v="2170"/>
    <n v="85"/>
    <n v="0"/>
    <n v="0"/>
    <n v="0"/>
    <n v="0"/>
    <n v="0"/>
    <n v="0"/>
    <n v="0"/>
    <n v="0"/>
    <n v="0"/>
    <n v="0"/>
    <n v="0"/>
    <n v="0"/>
    <n v="0"/>
    <n v="0"/>
    <n v="0"/>
    <n v="0"/>
    <n v="0"/>
    <n v="0"/>
    <n v="0"/>
    <n v="0"/>
    <n v="0"/>
    <n v="0"/>
    <n v="0"/>
    <n v="0"/>
    <n v="0"/>
    <n v="0"/>
    <n v="0"/>
    <n v="0"/>
    <n v="0"/>
    <x v="2"/>
    <x v="21"/>
    <x v="1"/>
    <x v="0"/>
    <n v="0"/>
    <n v="0"/>
    <n v="0"/>
    <n v="0"/>
    <n v="0"/>
    <x v="2"/>
    <d v="2013-11-07T11:05:27"/>
    <x v="0"/>
    <x v="3"/>
    <x v="0"/>
  </r>
  <r>
    <s v="2170"/>
    <n v="168"/>
    <n v="151"/>
    <n v="140"/>
    <n v="162"/>
    <n v="142"/>
    <n v="204"/>
    <n v="210"/>
    <n v="167"/>
    <n v="130"/>
    <n v="128"/>
    <n v="119"/>
    <n v="94"/>
    <n v="89"/>
    <n v="81"/>
    <n v="83"/>
    <n v="82"/>
    <n v="79"/>
    <n v="88"/>
    <n v="74"/>
    <n v="66"/>
    <n v="52"/>
    <n v="40"/>
    <n v="36"/>
    <n v="42"/>
    <n v="38"/>
    <n v="22"/>
    <n v="23"/>
    <n v="15"/>
    <n v="18"/>
    <n v="7"/>
    <x v="2"/>
    <x v="21"/>
    <x v="3"/>
    <x v="0"/>
    <n v="12"/>
    <n v="106"/>
    <n v="34"/>
    <n v="1401"/>
    <n v="1333"/>
    <x v="2"/>
    <d v="2014-09-09T10:07:30"/>
    <x v="0"/>
    <x v="3"/>
    <x v="0"/>
  </r>
  <r>
    <s v="2175"/>
    <n v="86"/>
    <n v="0"/>
    <n v="0"/>
    <n v="0"/>
    <n v="0"/>
    <n v="0"/>
    <n v="0"/>
    <n v="0"/>
    <n v="0"/>
    <n v="0"/>
    <n v="0"/>
    <n v="0"/>
    <n v="0"/>
    <n v="0"/>
    <n v="0"/>
    <n v="0"/>
    <n v="0"/>
    <n v="0"/>
    <n v="0"/>
    <n v="0"/>
    <n v="0"/>
    <n v="0"/>
    <n v="0"/>
    <n v="0"/>
    <n v="0"/>
    <n v="0"/>
    <n v="0"/>
    <n v="0"/>
    <n v="0"/>
    <n v="0"/>
    <x v="2"/>
    <x v="22"/>
    <x v="1"/>
    <x v="0"/>
    <n v="0"/>
    <n v="0"/>
    <n v="0"/>
    <n v="0"/>
    <n v="0"/>
    <x v="2"/>
    <d v="2013-11-07T11:06:09"/>
    <x v="0"/>
    <x v="3"/>
    <x v="0"/>
  </r>
  <r>
    <s v="2175"/>
    <n v="169"/>
    <n v="128"/>
    <n v="117"/>
    <n v="126"/>
    <n v="109"/>
    <n v="129"/>
    <n v="118"/>
    <n v="101"/>
    <n v="96"/>
    <n v="92"/>
    <n v="98"/>
    <n v="96"/>
    <n v="81"/>
    <n v="82"/>
    <n v="80"/>
    <n v="74"/>
    <n v="61"/>
    <n v="82"/>
    <n v="67"/>
    <n v="67"/>
    <n v="52"/>
    <n v="56"/>
    <n v="48"/>
    <n v="38"/>
    <n v="44"/>
    <n v="17"/>
    <n v="16"/>
    <n v="9"/>
    <n v="8"/>
    <n v="7"/>
    <x v="2"/>
    <x v="22"/>
    <x v="3"/>
    <x v="0"/>
    <n v="5"/>
    <n v="90"/>
    <n v="33"/>
    <n v="1138"/>
    <n v="1089"/>
    <x v="2"/>
    <d v="2014-09-09T10:11:31"/>
    <x v="0"/>
    <x v="3"/>
    <x v="0"/>
  </r>
  <r>
    <s v="2180"/>
    <n v="87"/>
    <n v="0"/>
    <n v="0"/>
    <n v="0"/>
    <n v="0"/>
    <n v="0"/>
    <n v="0"/>
    <n v="0"/>
    <n v="0"/>
    <n v="0"/>
    <n v="0"/>
    <n v="0"/>
    <n v="0"/>
    <n v="0"/>
    <n v="0"/>
    <n v="0"/>
    <n v="0"/>
    <n v="0"/>
    <n v="0"/>
    <n v="0"/>
    <n v="0"/>
    <n v="0"/>
    <n v="0"/>
    <n v="0"/>
    <n v="0"/>
    <n v="0"/>
    <n v="0"/>
    <n v="0"/>
    <n v="0"/>
    <n v="0"/>
    <x v="2"/>
    <x v="23"/>
    <x v="1"/>
    <x v="0"/>
    <n v="0"/>
    <n v="0"/>
    <n v="0"/>
    <n v="0"/>
    <n v="0"/>
    <x v="2"/>
    <d v="2013-11-07T11:06:22"/>
    <x v="0"/>
    <x v="3"/>
    <x v="0"/>
  </r>
  <r>
    <s v="2180"/>
    <n v="171"/>
    <n v="220"/>
    <n v="212"/>
    <n v="251"/>
    <n v="196"/>
    <n v="314"/>
    <n v="280"/>
    <n v="240"/>
    <n v="219"/>
    <n v="203"/>
    <n v="188"/>
    <n v="210"/>
    <n v="152"/>
    <n v="158"/>
    <n v="130"/>
    <n v="150"/>
    <n v="144"/>
    <n v="137"/>
    <n v="104"/>
    <n v="91"/>
    <n v="76"/>
    <n v="61"/>
    <n v="31"/>
    <n v="25"/>
    <n v="34"/>
    <n v="26"/>
    <n v="23"/>
    <n v="8"/>
    <n v="13"/>
    <n v="11"/>
    <x v="2"/>
    <x v="23"/>
    <x v="3"/>
    <x v="0"/>
    <n v="19"/>
    <n v="144"/>
    <n v="39"/>
    <n v="2154"/>
    <n v="1955"/>
    <x v="2"/>
    <d v="2014-09-09T10:23:38"/>
    <x v="0"/>
    <x v="3"/>
    <x v="0"/>
  </r>
  <r>
    <s v="2185"/>
    <n v="88"/>
    <n v="0"/>
    <n v="0"/>
    <n v="0"/>
    <n v="0"/>
    <n v="0"/>
    <n v="0"/>
    <n v="0"/>
    <n v="0"/>
    <n v="0"/>
    <n v="0"/>
    <n v="0"/>
    <n v="0"/>
    <n v="0"/>
    <n v="0"/>
    <n v="0"/>
    <n v="0"/>
    <n v="0"/>
    <n v="0"/>
    <n v="0"/>
    <n v="0"/>
    <n v="0"/>
    <n v="0"/>
    <n v="0"/>
    <n v="0"/>
    <n v="0"/>
    <n v="0"/>
    <n v="0"/>
    <n v="0"/>
    <n v="0"/>
    <x v="2"/>
    <x v="24"/>
    <x v="1"/>
    <x v="0"/>
    <n v="0"/>
    <n v="0"/>
    <n v="0"/>
    <n v="0"/>
    <n v="0"/>
    <x v="2"/>
    <d v="2013-11-07T11:06:35"/>
    <x v="0"/>
    <x v="3"/>
    <x v="0"/>
  </r>
  <r>
    <s v="2185"/>
    <n v="172"/>
    <n v="189"/>
    <n v="192"/>
    <n v="202"/>
    <n v="199"/>
    <n v="220"/>
    <n v="224"/>
    <n v="178"/>
    <n v="168"/>
    <n v="145"/>
    <n v="153"/>
    <n v="140"/>
    <n v="129"/>
    <n v="120"/>
    <n v="124"/>
    <n v="107"/>
    <n v="84"/>
    <n v="98"/>
    <n v="95"/>
    <n v="89"/>
    <n v="81"/>
    <n v="72"/>
    <n v="40"/>
    <n v="44"/>
    <n v="31"/>
    <n v="24"/>
    <n v="21"/>
    <n v="14"/>
    <n v="22"/>
    <n v="9"/>
    <x v="2"/>
    <x v="24"/>
    <x v="3"/>
    <x v="0"/>
    <n v="11"/>
    <n v="136"/>
    <n v="28"/>
    <n v="1705"/>
    <n v="1684"/>
    <x v="2"/>
    <d v="2014-09-09T11:24:15"/>
    <x v="0"/>
    <x v="3"/>
    <x v="0"/>
  </r>
  <r>
    <s v="2190"/>
    <n v="89"/>
    <n v="0"/>
    <n v="0"/>
    <n v="0"/>
    <n v="0"/>
    <n v="0"/>
    <n v="0"/>
    <n v="0"/>
    <n v="0"/>
    <n v="0"/>
    <n v="0"/>
    <n v="0"/>
    <n v="0"/>
    <n v="0"/>
    <n v="0"/>
    <n v="0"/>
    <n v="0"/>
    <n v="0"/>
    <n v="0"/>
    <n v="0"/>
    <n v="0"/>
    <n v="0"/>
    <n v="0"/>
    <n v="0"/>
    <n v="0"/>
    <n v="0"/>
    <n v="0"/>
    <n v="0"/>
    <n v="0"/>
    <n v="0"/>
    <x v="2"/>
    <x v="25"/>
    <x v="1"/>
    <x v="0"/>
    <n v="0"/>
    <n v="0"/>
    <n v="0"/>
    <n v="0"/>
    <n v="0"/>
    <x v="2"/>
    <d v="2013-11-07T11:06:52"/>
    <x v="0"/>
    <x v="3"/>
    <x v="0"/>
  </r>
  <r>
    <s v="2190"/>
    <n v="174"/>
    <n v="105"/>
    <n v="101"/>
    <n v="133"/>
    <n v="106"/>
    <n v="158"/>
    <n v="154"/>
    <n v="107"/>
    <n v="94"/>
    <n v="83"/>
    <n v="84"/>
    <n v="108"/>
    <n v="76"/>
    <n v="76"/>
    <n v="86"/>
    <n v="74"/>
    <n v="59"/>
    <n v="53"/>
    <n v="55"/>
    <n v="41"/>
    <n v="66"/>
    <n v="37"/>
    <n v="34"/>
    <n v="15"/>
    <n v="22"/>
    <n v="12"/>
    <n v="16"/>
    <n v="10"/>
    <n v="14"/>
    <n v="9"/>
    <x v="2"/>
    <x v="25"/>
    <x v="3"/>
    <x v="0"/>
    <n v="10"/>
    <n v="90"/>
    <n v="13"/>
    <n v="1123"/>
    <n v="978"/>
    <x v="2"/>
    <d v="2014-09-09T12:08:38"/>
    <x v="0"/>
    <x v="3"/>
    <x v="0"/>
  </r>
  <r>
    <s v="2195"/>
    <n v="90"/>
    <n v="0"/>
    <n v="0"/>
    <n v="0"/>
    <n v="0"/>
    <n v="0"/>
    <n v="0"/>
    <n v="0"/>
    <n v="0"/>
    <n v="0"/>
    <n v="0"/>
    <n v="0"/>
    <n v="0"/>
    <n v="0"/>
    <n v="0"/>
    <n v="0"/>
    <n v="0"/>
    <n v="0"/>
    <n v="0"/>
    <n v="0"/>
    <n v="0"/>
    <n v="0"/>
    <n v="0"/>
    <n v="0"/>
    <n v="0"/>
    <n v="0"/>
    <n v="0"/>
    <n v="0"/>
    <n v="0"/>
    <n v="0"/>
    <x v="2"/>
    <x v="26"/>
    <x v="1"/>
    <x v="0"/>
    <n v="0"/>
    <n v="0"/>
    <n v="0"/>
    <n v="0"/>
    <n v="0"/>
    <x v="2"/>
    <d v="2013-11-07T11:07:07"/>
    <x v="0"/>
    <x v="3"/>
    <x v="0"/>
  </r>
  <r>
    <s v="2195"/>
    <n v="175"/>
    <n v="107"/>
    <n v="105"/>
    <n v="169"/>
    <n v="128"/>
    <n v="164"/>
    <n v="139"/>
    <n v="132"/>
    <n v="112"/>
    <n v="92"/>
    <n v="81"/>
    <n v="88"/>
    <n v="76"/>
    <n v="73"/>
    <n v="56"/>
    <n v="54"/>
    <n v="55"/>
    <n v="56"/>
    <n v="50"/>
    <n v="52"/>
    <n v="51"/>
    <n v="42"/>
    <n v="24"/>
    <n v="23"/>
    <n v="23"/>
    <n v="16"/>
    <n v="17"/>
    <n v="7"/>
    <n v="15"/>
    <n v="5"/>
    <x v="2"/>
    <x v="26"/>
    <x v="3"/>
    <x v="0"/>
    <n v="3"/>
    <n v="91"/>
    <n v="26"/>
    <n v="1115"/>
    <n v="1017"/>
    <x v="2"/>
    <d v="2014-09-09T13:05:16"/>
    <x v="0"/>
    <x v="3"/>
    <x v="0"/>
  </r>
  <r>
    <s v="2200"/>
    <n v="53"/>
    <n v="212"/>
    <n v="194"/>
    <n v="244"/>
    <n v="216"/>
    <n v="311"/>
    <n v="299"/>
    <n v="273"/>
    <n v="229"/>
    <n v="165"/>
    <n v="179"/>
    <n v="171"/>
    <n v="187"/>
    <n v="191"/>
    <n v="167"/>
    <n v="158"/>
    <n v="154"/>
    <n v="163"/>
    <n v="127"/>
    <n v="105"/>
    <n v="84"/>
    <n v="88"/>
    <n v="68"/>
    <n v="69"/>
    <n v="59"/>
    <n v="27"/>
    <n v="48"/>
    <n v="20"/>
    <n v="34"/>
    <n v="25"/>
    <x v="3"/>
    <x v="27"/>
    <x v="1"/>
    <x v="0"/>
    <n v="21"/>
    <n v="204"/>
    <n v="62"/>
    <n v="2294"/>
    <n v="2260"/>
    <x v="3"/>
    <d v="2013-10-17T10:40:30"/>
    <x v="0"/>
    <x v="4"/>
    <x v="0"/>
  </r>
  <r>
    <s v="2205"/>
    <n v="54"/>
    <n v="123"/>
    <n v="137"/>
    <n v="179"/>
    <n v="166"/>
    <n v="162"/>
    <n v="152"/>
    <n v="150"/>
    <n v="128"/>
    <n v="85"/>
    <n v="102"/>
    <n v="120"/>
    <n v="92"/>
    <n v="97"/>
    <n v="111"/>
    <n v="105"/>
    <n v="88"/>
    <n v="110"/>
    <n v="88"/>
    <n v="95"/>
    <n v="68"/>
    <n v="56"/>
    <n v="44"/>
    <n v="54"/>
    <n v="33"/>
    <n v="41"/>
    <n v="34"/>
    <n v="19"/>
    <n v="27"/>
    <n v="15"/>
    <x v="3"/>
    <x v="28"/>
    <x v="1"/>
    <x v="0"/>
    <n v="20"/>
    <n v="109"/>
    <n v="36"/>
    <n v="1418"/>
    <n v="1428"/>
    <x v="3"/>
    <d v="2013-10-17T10:48:34"/>
    <x v="0"/>
    <x v="4"/>
    <x v="0"/>
  </r>
  <r>
    <s v="2210"/>
    <n v="57"/>
    <n v="78"/>
    <n v="71"/>
    <n v="90"/>
    <n v="91"/>
    <n v="99"/>
    <n v="102"/>
    <n v="92"/>
    <n v="89"/>
    <n v="60"/>
    <n v="60"/>
    <n v="82"/>
    <n v="62"/>
    <n v="54"/>
    <n v="62"/>
    <n v="63"/>
    <n v="45"/>
    <n v="58"/>
    <n v="52"/>
    <n v="55"/>
    <n v="46"/>
    <n v="48"/>
    <n v="41"/>
    <n v="35"/>
    <n v="27"/>
    <n v="11"/>
    <n v="11"/>
    <n v="12"/>
    <n v="9"/>
    <n v="18"/>
    <x v="3"/>
    <x v="29"/>
    <x v="1"/>
    <x v="0"/>
    <n v="21"/>
    <n v="66"/>
    <n v="22"/>
    <n v="877"/>
    <n v="855"/>
    <x v="3"/>
    <d v="2013-10-17T11:06:33"/>
    <x v="0"/>
    <x v="4"/>
    <x v="0"/>
  </r>
  <r>
    <s v="2215"/>
    <n v="58"/>
    <n v="168"/>
    <n v="157"/>
    <n v="185"/>
    <n v="190"/>
    <n v="229"/>
    <n v="198"/>
    <n v="159"/>
    <n v="118"/>
    <n v="102"/>
    <n v="119"/>
    <n v="115"/>
    <n v="124"/>
    <n v="122"/>
    <n v="116"/>
    <n v="138"/>
    <n v="128"/>
    <n v="113"/>
    <n v="108"/>
    <n v="117"/>
    <n v="97"/>
    <n v="98"/>
    <n v="66"/>
    <n v="67"/>
    <n v="53"/>
    <n v="45"/>
    <n v="42"/>
    <n v="27"/>
    <n v="40"/>
    <n v="24"/>
    <x v="3"/>
    <x v="30"/>
    <x v="1"/>
    <x v="0"/>
    <n v="30"/>
    <n v="121"/>
    <n v="65"/>
    <n v="1746"/>
    <n v="1735"/>
    <x v="3"/>
    <d v="2013-10-17T11:19:19"/>
    <x v="0"/>
    <x v="4"/>
    <x v="0"/>
  </r>
  <r>
    <s v="2220"/>
    <n v="59"/>
    <n v="202"/>
    <n v="172"/>
    <n v="232"/>
    <n v="194"/>
    <n v="258"/>
    <n v="232"/>
    <n v="164"/>
    <n v="132"/>
    <n v="132"/>
    <n v="184"/>
    <n v="167"/>
    <n v="161"/>
    <n v="181"/>
    <n v="215"/>
    <n v="144"/>
    <n v="137"/>
    <n v="143"/>
    <n v="104"/>
    <n v="107"/>
    <n v="102"/>
    <n v="98"/>
    <n v="77"/>
    <n v="55"/>
    <n v="46"/>
    <n v="29"/>
    <n v="34"/>
    <n v="23"/>
    <n v="18"/>
    <n v="22"/>
    <x v="3"/>
    <x v="31"/>
    <x v="1"/>
    <x v="0"/>
    <n v="16"/>
    <n v="206"/>
    <n v="59"/>
    <n v="2071"/>
    <n v="1975"/>
    <x v="3"/>
    <d v="2013-10-17T11:29:26"/>
    <x v="0"/>
    <x v="4"/>
    <x v="0"/>
  </r>
  <r>
    <s v="2225"/>
    <n v="60"/>
    <n v="218"/>
    <n v="236"/>
    <n v="206"/>
    <n v="188"/>
    <n v="234"/>
    <n v="209"/>
    <n v="200"/>
    <n v="149"/>
    <n v="152"/>
    <n v="177"/>
    <n v="177"/>
    <n v="152"/>
    <n v="154"/>
    <n v="172"/>
    <n v="126"/>
    <n v="105"/>
    <n v="117"/>
    <n v="89"/>
    <n v="106"/>
    <n v="91"/>
    <n v="77"/>
    <n v="65"/>
    <n v="54"/>
    <n v="51"/>
    <n v="23"/>
    <n v="55"/>
    <n v="36"/>
    <n v="36"/>
    <n v="19"/>
    <x v="3"/>
    <x v="32"/>
    <x v="1"/>
    <x v="0"/>
    <n v="32"/>
    <n v="180"/>
    <n v="47"/>
    <n v="1990"/>
    <n v="1943"/>
    <x v="3"/>
    <d v="2013-10-17T11:58:11"/>
    <x v="0"/>
    <x v="4"/>
    <x v="0"/>
  </r>
  <r>
    <s v="2230"/>
    <n v="61"/>
    <n v="174"/>
    <n v="154"/>
    <n v="220"/>
    <n v="214"/>
    <n v="228"/>
    <n v="209"/>
    <n v="199"/>
    <n v="151"/>
    <n v="145"/>
    <n v="153"/>
    <n v="162"/>
    <n v="168"/>
    <n v="163"/>
    <n v="158"/>
    <n v="134"/>
    <n v="126"/>
    <n v="122"/>
    <n v="126"/>
    <n v="119"/>
    <n v="89"/>
    <n v="83"/>
    <n v="61"/>
    <n v="58"/>
    <n v="54"/>
    <n v="34"/>
    <n v="32"/>
    <n v="24"/>
    <n v="15"/>
    <n v="13"/>
    <x v="3"/>
    <x v="33"/>
    <x v="1"/>
    <x v="0"/>
    <n v="15"/>
    <n v="193"/>
    <n v="50"/>
    <n v="1981"/>
    <n v="1865"/>
    <x v="3"/>
    <d v="2013-10-17T12:07:29"/>
    <x v="0"/>
    <x v="4"/>
    <x v="0"/>
  </r>
  <r>
    <s v="2235"/>
    <n v="62"/>
    <n v="71"/>
    <n v="73"/>
    <n v="137"/>
    <n v="125"/>
    <n v="197"/>
    <n v="166"/>
    <n v="134"/>
    <n v="105"/>
    <n v="110"/>
    <n v="141"/>
    <n v="158"/>
    <n v="96"/>
    <n v="142"/>
    <n v="128"/>
    <n v="106"/>
    <n v="118"/>
    <n v="90"/>
    <n v="83"/>
    <n v="83"/>
    <n v="67"/>
    <n v="64"/>
    <n v="43"/>
    <n v="45"/>
    <n v="50"/>
    <n v="19"/>
    <n v="19"/>
    <n v="6"/>
    <n v="1"/>
    <n v="0"/>
    <x v="3"/>
    <x v="34"/>
    <x v="1"/>
    <x v="0"/>
    <n v="0"/>
    <n v="122"/>
    <n v="40"/>
    <n v="1417"/>
    <n v="1322"/>
    <x v="3"/>
    <d v="2013-10-17T12:13:49"/>
    <x v="0"/>
    <x v="4"/>
    <x v="0"/>
  </r>
  <r>
    <s v="2240"/>
    <n v="63"/>
    <n v="91"/>
    <n v="99"/>
    <n v="153"/>
    <n v="145"/>
    <n v="174"/>
    <n v="154"/>
    <n v="153"/>
    <n v="114"/>
    <n v="118"/>
    <n v="107"/>
    <n v="98"/>
    <n v="104"/>
    <n v="117"/>
    <n v="100"/>
    <n v="91"/>
    <n v="99"/>
    <n v="97"/>
    <n v="86"/>
    <n v="82"/>
    <n v="53"/>
    <n v="53"/>
    <n v="55"/>
    <n v="29"/>
    <n v="31"/>
    <n v="20"/>
    <n v="19"/>
    <n v="17"/>
    <n v="15"/>
    <n v="8"/>
    <x v="3"/>
    <x v="35"/>
    <x v="1"/>
    <x v="0"/>
    <n v="7"/>
    <n v="106"/>
    <n v="27"/>
    <n v="1360"/>
    <n v="1262"/>
    <x v="3"/>
    <d v="2013-10-17T12:22:18"/>
    <x v="0"/>
    <x v="4"/>
    <x v="0"/>
  </r>
  <r>
    <s v="2245"/>
    <n v="64"/>
    <n v="107"/>
    <n v="105"/>
    <n v="134"/>
    <n v="109"/>
    <n v="164"/>
    <n v="112"/>
    <n v="129"/>
    <n v="101"/>
    <n v="120"/>
    <n v="127"/>
    <n v="133"/>
    <n v="146"/>
    <n v="125"/>
    <n v="78"/>
    <n v="96"/>
    <n v="110"/>
    <n v="103"/>
    <n v="91"/>
    <n v="63"/>
    <n v="50"/>
    <n v="36"/>
    <n v="18"/>
    <n v="25"/>
    <n v="25"/>
    <n v="38"/>
    <n v="17"/>
    <n v="19"/>
    <n v="19"/>
    <n v="13"/>
    <x v="3"/>
    <x v="36"/>
    <x v="1"/>
    <x v="0"/>
    <n v="21"/>
    <n v="123"/>
    <n v="33"/>
    <n v="1375"/>
    <n v="1215"/>
    <x v="3"/>
    <d v="2013-10-17T12:28:27"/>
    <x v="0"/>
    <x v="4"/>
    <x v="0"/>
  </r>
  <r>
    <s v="2250"/>
    <n v="65"/>
    <n v="108"/>
    <n v="105"/>
    <n v="128"/>
    <n v="121"/>
    <n v="140"/>
    <n v="133"/>
    <n v="106"/>
    <n v="94"/>
    <n v="89"/>
    <n v="97"/>
    <n v="115"/>
    <n v="126"/>
    <n v="154"/>
    <n v="145"/>
    <n v="126"/>
    <n v="128"/>
    <n v="124"/>
    <n v="93"/>
    <n v="96"/>
    <n v="84"/>
    <n v="71"/>
    <n v="53"/>
    <n v="49"/>
    <n v="62"/>
    <n v="33"/>
    <n v="32"/>
    <n v="25"/>
    <n v="13"/>
    <n v="17"/>
    <x v="3"/>
    <x v="37"/>
    <x v="1"/>
    <x v="0"/>
    <n v="20"/>
    <n v="124"/>
    <n v="49"/>
    <n v="1452"/>
    <n v="1408"/>
    <x v="3"/>
    <d v="2013-10-17T12:35:04"/>
    <x v="0"/>
    <x v="4"/>
    <x v="0"/>
  </r>
  <r>
    <s v="2280"/>
    <n v="30"/>
    <n v="231"/>
    <n v="220"/>
    <n v="195"/>
    <n v="199"/>
    <n v="245"/>
    <n v="189"/>
    <n v="243"/>
    <n v="237"/>
    <n v="166"/>
    <n v="144"/>
    <n v="141"/>
    <n v="121"/>
    <n v="103"/>
    <n v="121"/>
    <n v="118"/>
    <n v="117"/>
    <n v="116"/>
    <n v="95"/>
    <n v="104"/>
    <n v="74"/>
    <n v="77"/>
    <n v="68"/>
    <n v="57"/>
    <n v="0"/>
    <n v="0"/>
    <n v="0"/>
    <n v="0"/>
    <n v="0"/>
    <n v="0"/>
    <x v="4"/>
    <x v="38"/>
    <x v="1"/>
    <x v="0"/>
    <n v="0"/>
    <n v="120"/>
    <n v="0"/>
    <n v="1817"/>
    <n v="1684"/>
    <x v="4"/>
    <d v="2013-04-29T09:33:49"/>
    <x v="0"/>
    <x v="5"/>
    <x v="0"/>
  </r>
  <r>
    <s v="2465"/>
    <n v="48"/>
    <n v="115"/>
    <n v="110"/>
    <n v="136"/>
    <n v="133"/>
    <n v="79"/>
    <n v="72"/>
    <n v="65"/>
    <n v="59"/>
    <n v="100"/>
    <n v="94"/>
    <n v="97"/>
    <n v="95"/>
    <n v="90"/>
    <n v="86"/>
    <n v="87"/>
    <n v="82"/>
    <n v="75"/>
    <n v="62"/>
    <n v="63"/>
    <n v="55"/>
    <n v="52"/>
    <n v="48"/>
    <n v="45"/>
    <n v="37"/>
    <n v="11"/>
    <n v="14"/>
    <n v="13"/>
    <n v="12"/>
    <n v="7"/>
    <x v="5"/>
    <x v="39"/>
    <x v="1"/>
    <x v="0"/>
    <n v="8"/>
    <n v="95"/>
    <n v="35"/>
    <n v="1088"/>
    <n v="1044"/>
    <x v="5"/>
    <d v="2013-10-15T16:13:49"/>
    <x v="0"/>
    <x v="6"/>
    <x v="0"/>
  </r>
  <r>
    <s v="2465"/>
    <n v="138"/>
    <n v="115"/>
    <n v="110"/>
    <n v="136"/>
    <n v="133"/>
    <n v="79"/>
    <n v="72"/>
    <n v="65"/>
    <n v="59"/>
    <n v="100"/>
    <n v="94"/>
    <n v="97"/>
    <n v="95"/>
    <n v="90"/>
    <n v="86"/>
    <n v="87"/>
    <n v="82"/>
    <n v="75"/>
    <n v="62"/>
    <n v="63"/>
    <n v="55"/>
    <n v="52"/>
    <n v="48"/>
    <n v="45"/>
    <n v="37"/>
    <n v="11"/>
    <n v="14"/>
    <n v="13"/>
    <n v="12"/>
    <n v="7"/>
    <x v="5"/>
    <x v="39"/>
    <x v="3"/>
    <x v="0"/>
    <n v="8"/>
    <n v="95"/>
    <n v="35"/>
    <n v="1088"/>
    <n v="1044"/>
    <x v="5"/>
    <d v="2014-09-04T23:31:22"/>
    <x v="0"/>
    <x v="6"/>
    <x v="0"/>
  </r>
  <r>
    <s v="2470"/>
    <n v="43"/>
    <n v="120"/>
    <n v="125"/>
    <n v="152"/>
    <n v="160"/>
    <n v="149"/>
    <n v="150"/>
    <n v="112"/>
    <n v="116"/>
    <n v="73"/>
    <n v="79"/>
    <n v="75"/>
    <n v="80"/>
    <n v="86"/>
    <n v="93"/>
    <n v="90"/>
    <n v="90"/>
    <n v="96"/>
    <n v="80"/>
    <n v="86"/>
    <n v="84"/>
    <n v="88"/>
    <n v="84"/>
    <n v="86"/>
    <n v="79"/>
    <n v="86"/>
    <n v="79"/>
    <n v="83"/>
    <n v="82"/>
    <n v="9"/>
    <x v="5"/>
    <x v="40"/>
    <x v="1"/>
    <x v="0"/>
    <n v="15"/>
    <n v="77"/>
    <n v="82"/>
    <n v="1449"/>
    <n v="1497"/>
    <x v="5"/>
    <d v="2013-10-15T15:55:48"/>
    <x v="0"/>
    <x v="6"/>
    <x v="0"/>
  </r>
  <r>
    <s v="2470"/>
    <n v="139"/>
    <n v="120"/>
    <n v="125"/>
    <n v="152"/>
    <n v="160"/>
    <n v="149"/>
    <n v="150"/>
    <n v="112"/>
    <n v="116"/>
    <n v="73"/>
    <n v="79"/>
    <n v="75"/>
    <n v="80"/>
    <n v="86"/>
    <n v="93"/>
    <n v="90"/>
    <n v="90"/>
    <n v="96"/>
    <n v="80"/>
    <n v="86"/>
    <n v="84"/>
    <n v="88"/>
    <n v="84"/>
    <n v="86"/>
    <n v="79"/>
    <n v="86"/>
    <n v="79"/>
    <n v="83"/>
    <n v="82"/>
    <n v="9"/>
    <x v="5"/>
    <x v="40"/>
    <x v="3"/>
    <x v="0"/>
    <n v="15"/>
    <n v="77"/>
    <n v="82"/>
    <n v="1449"/>
    <n v="1497"/>
    <x v="5"/>
    <d v="2014-09-04T23:42:51"/>
    <x v="0"/>
    <x v="6"/>
    <x v="0"/>
  </r>
  <r>
    <s v="2475"/>
    <n v="46"/>
    <n v="97"/>
    <n v="96"/>
    <n v="134"/>
    <n v="134"/>
    <n v="165"/>
    <n v="164"/>
    <n v="142"/>
    <n v="129"/>
    <n v="141"/>
    <n v="145"/>
    <n v="125"/>
    <n v="113"/>
    <n v="124"/>
    <n v="94"/>
    <n v="84"/>
    <n v="85"/>
    <n v="84"/>
    <n v="68"/>
    <n v="65"/>
    <n v="74"/>
    <n v="58"/>
    <n v="56"/>
    <n v="51"/>
    <n v="68"/>
    <n v="77"/>
    <n v="65"/>
    <n v="42"/>
    <n v="31"/>
    <n v="9"/>
    <x v="5"/>
    <x v="41"/>
    <x v="1"/>
    <x v="0"/>
    <n v="5"/>
    <n v="121"/>
    <n v="63"/>
    <n v="1490"/>
    <n v="1419"/>
    <x v="5"/>
    <d v="2013-10-15T16:07:59"/>
    <x v="0"/>
    <x v="6"/>
    <x v="0"/>
  </r>
  <r>
    <s v="2475"/>
    <n v="140"/>
    <n v="97"/>
    <n v="96"/>
    <n v="134"/>
    <n v="134"/>
    <n v="165"/>
    <n v="164"/>
    <n v="142"/>
    <n v="129"/>
    <n v="141"/>
    <n v="145"/>
    <n v="125"/>
    <n v="113"/>
    <n v="124"/>
    <n v="94"/>
    <n v="84"/>
    <n v="85"/>
    <n v="84"/>
    <n v="68"/>
    <n v="65"/>
    <n v="74"/>
    <n v="58"/>
    <n v="56"/>
    <n v="51"/>
    <n v="68"/>
    <n v="77"/>
    <n v="65"/>
    <n v="42"/>
    <n v="31"/>
    <n v="9"/>
    <x v="5"/>
    <x v="41"/>
    <x v="3"/>
    <x v="0"/>
    <n v="5"/>
    <n v="121"/>
    <n v="63"/>
    <n v="1490"/>
    <n v="1419"/>
    <x v="5"/>
    <d v="2014-09-04T23:51:50"/>
    <x v="0"/>
    <x v="6"/>
    <x v="0"/>
  </r>
  <r>
    <s v="2480"/>
    <n v="44"/>
    <n v="145"/>
    <n v="156"/>
    <n v="196"/>
    <n v="204"/>
    <n v="177"/>
    <n v="191"/>
    <n v="149"/>
    <n v="156"/>
    <n v="138"/>
    <n v="150"/>
    <n v="156"/>
    <n v="155"/>
    <n v="160"/>
    <n v="139"/>
    <n v="141"/>
    <n v="148"/>
    <n v="135"/>
    <n v="145"/>
    <n v="164"/>
    <n v="145"/>
    <n v="140"/>
    <n v="132"/>
    <n v="135"/>
    <n v="104"/>
    <n v="61"/>
    <n v="60"/>
    <n v="35"/>
    <n v="50"/>
    <n v="16"/>
    <x v="5"/>
    <x v="42"/>
    <x v="1"/>
    <x v="0"/>
    <n v="22"/>
    <n v="166"/>
    <n v="105"/>
    <n v="2041"/>
    <n v="2135"/>
    <x v="5"/>
    <d v="2013-10-15T16:01:24"/>
    <x v="0"/>
    <x v="6"/>
    <x v="0"/>
  </r>
  <r>
    <s v="2480"/>
    <n v="141"/>
    <n v="145"/>
    <n v="456"/>
    <n v="496"/>
    <n v="204"/>
    <n v="177"/>
    <n v="191"/>
    <n v="149"/>
    <n v="156"/>
    <n v="138"/>
    <n v="150"/>
    <n v="156"/>
    <n v="155"/>
    <n v="160"/>
    <n v="139"/>
    <n v="141"/>
    <n v="148"/>
    <n v="135"/>
    <n v="145"/>
    <n v="164"/>
    <n v="145"/>
    <n v="140"/>
    <n v="132"/>
    <n v="135"/>
    <n v="104"/>
    <n v="61"/>
    <n v="60"/>
    <n v="35"/>
    <n v="50"/>
    <n v="16"/>
    <x v="5"/>
    <x v="42"/>
    <x v="3"/>
    <x v="0"/>
    <n v="22"/>
    <n v="166"/>
    <n v="105"/>
    <n v="2341"/>
    <n v="2435"/>
    <x v="5"/>
    <d v="2014-09-05T00:24:59"/>
    <x v="0"/>
    <x v="6"/>
    <x v="0"/>
  </r>
  <r>
    <s v="2485"/>
    <n v="45"/>
    <n v="167"/>
    <n v="168"/>
    <n v="279"/>
    <n v="205"/>
    <n v="219"/>
    <n v="195"/>
    <n v="185"/>
    <n v="153"/>
    <n v="157"/>
    <n v="134"/>
    <n v="163"/>
    <n v="167"/>
    <n v="163"/>
    <n v="164"/>
    <n v="161"/>
    <n v="165"/>
    <n v="161"/>
    <n v="163"/>
    <n v="160"/>
    <n v="155"/>
    <n v="120"/>
    <n v="128"/>
    <n v="125"/>
    <n v="80"/>
    <n v="32"/>
    <n v="29"/>
    <n v="19"/>
    <n v="16"/>
    <n v="13"/>
    <x v="5"/>
    <x v="43"/>
    <x v="1"/>
    <x v="0"/>
    <n v="10"/>
    <n v="147"/>
    <n v="88"/>
    <n v="2256"/>
    <n v="2035"/>
    <x v="5"/>
    <d v="2013-10-15T16:05:11"/>
    <x v="0"/>
    <x v="6"/>
    <x v="0"/>
  </r>
  <r>
    <s v="2485"/>
    <n v="142"/>
    <n v="167"/>
    <n v="168"/>
    <n v="279"/>
    <n v="205"/>
    <n v="219"/>
    <n v="195"/>
    <n v="185"/>
    <n v="153"/>
    <n v="157"/>
    <n v="134"/>
    <n v="163"/>
    <n v="167"/>
    <n v="163"/>
    <n v="164"/>
    <n v="161"/>
    <n v="165"/>
    <n v="161"/>
    <n v="163"/>
    <n v="160"/>
    <n v="155"/>
    <n v="120"/>
    <n v="128"/>
    <n v="125"/>
    <n v="80"/>
    <n v="32"/>
    <n v="29"/>
    <n v="19"/>
    <n v="16"/>
    <n v="13"/>
    <x v="5"/>
    <x v="43"/>
    <x v="3"/>
    <x v="0"/>
    <n v="10"/>
    <n v="147"/>
    <n v="88"/>
    <n v="2256"/>
    <n v="2035"/>
    <x v="5"/>
    <d v="2014-09-05T00:28:46"/>
    <x v="0"/>
    <x v="6"/>
    <x v="0"/>
  </r>
  <r>
    <s v="2490"/>
    <n v="47"/>
    <n v="267"/>
    <n v="247"/>
    <n v="293"/>
    <n v="252"/>
    <n v="230"/>
    <n v="215"/>
    <n v="216"/>
    <n v="211"/>
    <n v="207"/>
    <n v="208"/>
    <n v="245"/>
    <n v="193"/>
    <n v="186"/>
    <n v="191"/>
    <n v="184"/>
    <n v="175"/>
    <n v="185"/>
    <n v="179"/>
    <n v="173"/>
    <n v="168"/>
    <n v="146"/>
    <n v="170"/>
    <n v="178"/>
    <n v="148"/>
    <n v="126"/>
    <n v="102"/>
    <n v="88"/>
    <n v="98"/>
    <n v="55"/>
    <x v="5"/>
    <x v="44"/>
    <x v="1"/>
    <x v="0"/>
    <n v="64"/>
    <n v="219"/>
    <n v="149"/>
    <n v="2951"/>
    <n v="2817"/>
    <x v="5"/>
    <d v="2013-10-15T16:11:04"/>
    <x v="0"/>
    <x v="6"/>
    <x v="0"/>
  </r>
  <r>
    <s v="2490"/>
    <n v="143"/>
    <n v="267"/>
    <n v="247"/>
    <n v="293"/>
    <n v="252"/>
    <n v="230"/>
    <n v="215"/>
    <n v="216"/>
    <n v="211"/>
    <n v="207"/>
    <n v="208"/>
    <n v="245"/>
    <n v="193"/>
    <n v="186"/>
    <n v="191"/>
    <n v="184"/>
    <n v="175"/>
    <n v="185"/>
    <n v="179"/>
    <n v="173"/>
    <n v="168"/>
    <n v="146"/>
    <n v="170"/>
    <n v="178"/>
    <n v="148"/>
    <n v="126"/>
    <n v="102"/>
    <n v="88"/>
    <n v="98"/>
    <n v="55"/>
    <x v="5"/>
    <x v="44"/>
    <x v="3"/>
    <x v="0"/>
    <n v="64"/>
    <n v="219"/>
    <n v="149"/>
    <n v="2951"/>
    <n v="2817"/>
    <x v="5"/>
    <d v="2014-09-05T00:35:35"/>
    <x v="0"/>
    <x v="6"/>
    <x v="0"/>
  </r>
  <r>
    <s v="2495"/>
    <n v="49"/>
    <n v="105"/>
    <n v="107"/>
    <n v="136"/>
    <n v="130"/>
    <n v="129"/>
    <n v="127"/>
    <n v="105"/>
    <n v="108"/>
    <n v="137"/>
    <n v="138"/>
    <n v="135"/>
    <n v="126"/>
    <n v="127"/>
    <n v="109"/>
    <n v="109"/>
    <n v="113"/>
    <n v="114"/>
    <n v="116"/>
    <n v="117"/>
    <n v="106"/>
    <n v="108"/>
    <n v="97"/>
    <n v="96"/>
    <n v="98"/>
    <n v="99"/>
    <n v="98"/>
    <n v="85"/>
    <n v="87"/>
    <n v="42"/>
    <x v="5"/>
    <x v="45"/>
    <x v="1"/>
    <x v="0"/>
    <n v="45"/>
    <n v="136"/>
    <n v="95"/>
    <n v="1738"/>
    <n v="1742"/>
    <x v="5"/>
    <d v="2013-10-15T16:16:07"/>
    <x v="0"/>
    <x v="6"/>
    <x v="0"/>
  </r>
  <r>
    <s v="2495"/>
    <n v="144"/>
    <n v="105"/>
    <n v="107"/>
    <n v="136"/>
    <n v="130"/>
    <n v="129"/>
    <n v="127"/>
    <n v="105"/>
    <n v="108"/>
    <n v="137"/>
    <n v="138"/>
    <n v="135"/>
    <n v="126"/>
    <n v="127"/>
    <n v="109"/>
    <n v="109"/>
    <n v="113"/>
    <n v="114"/>
    <n v="116"/>
    <n v="117"/>
    <n v="106"/>
    <n v="108"/>
    <n v="97"/>
    <n v="96"/>
    <n v="98"/>
    <n v="99"/>
    <n v="98"/>
    <n v="85"/>
    <n v="87"/>
    <n v="42"/>
    <x v="5"/>
    <x v="45"/>
    <x v="3"/>
    <x v="0"/>
    <n v="45"/>
    <n v="136"/>
    <n v="95"/>
    <n v="1738"/>
    <n v="1742"/>
    <x v="5"/>
    <d v="2014-09-05T01:22:46"/>
    <x v="0"/>
    <x v="6"/>
    <x v="0"/>
  </r>
  <r>
    <s v="2500"/>
    <n v="50"/>
    <n v="106"/>
    <n v="109"/>
    <n v="163"/>
    <n v="131"/>
    <n v="119"/>
    <n v="111"/>
    <n v="131"/>
    <n v="108"/>
    <n v="110"/>
    <n v="137"/>
    <n v="129"/>
    <n v="130"/>
    <n v="141"/>
    <n v="129"/>
    <n v="103"/>
    <n v="174"/>
    <n v="150"/>
    <n v="66"/>
    <n v="57"/>
    <n v="71"/>
    <n v="78"/>
    <n v="52"/>
    <n v="28"/>
    <n v="34"/>
    <n v="15"/>
    <n v="14"/>
    <n v="10"/>
    <n v="11"/>
    <n v="7"/>
    <x v="5"/>
    <x v="46"/>
    <x v="1"/>
    <x v="0"/>
    <n v="9"/>
    <n v="123"/>
    <n v="27"/>
    <n v="1446"/>
    <n v="1337"/>
    <x v="5"/>
    <d v="2013-10-15T16:18:21"/>
    <x v="0"/>
    <x v="6"/>
    <x v="0"/>
  </r>
  <r>
    <s v="2500"/>
    <n v="145"/>
    <n v="106"/>
    <n v="109"/>
    <n v="163"/>
    <n v="131"/>
    <n v="119"/>
    <n v="111"/>
    <n v="131"/>
    <n v="108"/>
    <n v="110"/>
    <n v="137"/>
    <n v="129"/>
    <n v="130"/>
    <n v="141"/>
    <n v="129"/>
    <n v="103"/>
    <n v="174"/>
    <n v="150"/>
    <n v="66"/>
    <n v="57"/>
    <n v="71"/>
    <n v="78"/>
    <n v="52"/>
    <n v="28"/>
    <n v="34"/>
    <n v="15"/>
    <n v="14"/>
    <n v="10"/>
    <n v="11"/>
    <n v="7"/>
    <x v="5"/>
    <x v="46"/>
    <x v="3"/>
    <x v="0"/>
    <n v="9"/>
    <n v="123"/>
    <n v="27"/>
    <n v="1446"/>
    <n v="1337"/>
    <x v="5"/>
    <d v="2014-09-05T01:25:16"/>
    <x v="0"/>
    <x v="6"/>
    <x v="0"/>
  </r>
  <r>
    <s v="2505"/>
    <n v="51"/>
    <n v="75"/>
    <n v="68"/>
    <n v="72"/>
    <n v="69"/>
    <n v="103"/>
    <n v="120"/>
    <n v="61"/>
    <n v="57"/>
    <n v="78"/>
    <n v="56"/>
    <n v="74"/>
    <n v="80"/>
    <n v="69"/>
    <n v="68"/>
    <n v="69"/>
    <n v="85"/>
    <n v="73"/>
    <n v="74"/>
    <n v="70"/>
    <n v="57"/>
    <n v="62"/>
    <n v="63"/>
    <n v="65"/>
    <n v="68"/>
    <n v="62"/>
    <n v="63"/>
    <n v="28"/>
    <n v="18"/>
    <n v="13"/>
    <x v="5"/>
    <x v="47"/>
    <x v="1"/>
    <x v="0"/>
    <n v="10"/>
    <n v="58"/>
    <n v="65"/>
    <n v="1061"/>
    <n v="992"/>
    <x v="5"/>
    <d v="2013-10-15T16:20:31"/>
    <x v="0"/>
    <x v="6"/>
    <x v="0"/>
  </r>
  <r>
    <s v="2505"/>
    <n v="146"/>
    <n v="75"/>
    <n v="68"/>
    <n v="72"/>
    <n v="69"/>
    <n v="103"/>
    <n v="120"/>
    <n v="61"/>
    <n v="57"/>
    <n v="78"/>
    <n v="56"/>
    <n v="74"/>
    <n v="80"/>
    <n v="69"/>
    <n v="68"/>
    <n v="69"/>
    <n v="85"/>
    <n v="73"/>
    <n v="74"/>
    <n v="70"/>
    <n v="57"/>
    <n v="62"/>
    <n v="63"/>
    <n v="65"/>
    <n v="68"/>
    <n v="62"/>
    <n v="63"/>
    <n v="28"/>
    <n v="18"/>
    <n v="13"/>
    <x v="5"/>
    <x v="47"/>
    <x v="3"/>
    <x v="0"/>
    <n v="10"/>
    <n v="58"/>
    <n v="65"/>
    <n v="1061"/>
    <n v="992"/>
    <x v="5"/>
    <d v="2014-09-05T01:27:46"/>
    <x v="0"/>
    <x v="6"/>
    <x v="0"/>
  </r>
  <r>
    <s v="2510"/>
    <n v="52"/>
    <n v="81"/>
    <n v="79"/>
    <n v="96"/>
    <n v="85"/>
    <n v="99"/>
    <n v="90"/>
    <n v="117"/>
    <n v="106"/>
    <n v="109"/>
    <n v="114"/>
    <n v="120"/>
    <n v="114"/>
    <n v="109"/>
    <n v="119"/>
    <n v="112"/>
    <n v="124"/>
    <n v="117"/>
    <n v="95"/>
    <n v="90"/>
    <n v="72"/>
    <n v="68"/>
    <n v="57"/>
    <n v="51"/>
    <n v="69"/>
    <n v="39"/>
    <n v="31"/>
    <n v="26"/>
    <n v="23"/>
    <n v="3"/>
    <x v="5"/>
    <x v="48"/>
    <x v="1"/>
    <x v="0"/>
    <n v="2"/>
    <n v="121"/>
    <n v="68"/>
    <n v="1340"/>
    <n v="1266"/>
    <x v="5"/>
    <d v="2013-10-15T16:22:47"/>
    <x v="0"/>
    <x v="6"/>
    <x v="0"/>
  </r>
  <r>
    <s v="2510"/>
    <n v="147"/>
    <n v="81"/>
    <n v="79"/>
    <n v="96"/>
    <n v="65"/>
    <n v="99"/>
    <n v="90"/>
    <n v="117"/>
    <n v="106"/>
    <n v="109"/>
    <n v="114"/>
    <n v="20"/>
    <n v="114"/>
    <n v="109"/>
    <n v="119"/>
    <n v="112"/>
    <n v="124"/>
    <n v="117"/>
    <n v="95"/>
    <n v="90"/>
    <n v="72"/>
    <n v="68"/>
    <n v="57"/>
    <n v="51"/>
    <n v="69"/>
    <n v="39"/>
    <n v="31"/>
    <n v="26"/>
    <n v="23"/>
    <n v="3"/>
    <x v="5"/>
    <x v="48"/>
    <x v="3"/>
    <x v="0"/>
    <n v="2"/>
    <n v="121"/>
    <n v="68"/>
    <n v="1240"/>
    <n v="1246"/>
    <x v="5"/>
    <d v="2014-09-05T01:30:11"/>
    <x v="0"/>
    <x v="6"/>
    <x v="0"/>
  </r>
  <r>
    <s v="1970"/>
    <n v="127"/>
    <n v="250"/>
    <n v="260"/>
    <n v="286"/>
    <n v="234"/>
    <n v="345"/>
    <n v="283"/>
    <n v="230"/>
    <n v="189"/>
    <n v="167"/>
    <n v="138"/>
    <n v="232"/>
    <n v="194"/>
    <n v="159"/>
    <n v="194"/>
    <n v="159"/>
    <n v="158"/>
    <n v="131"/>
    <n v="152"/>
    <n v="29"/>
    <n v="121"/>
    <n v="99"/>
    <n v="57"/>
    <n v="48"/>
    <n v="58"/>
    <n v="35"/>
    <n v="29"/>
    <n v="36"/>
    <n v="29"/>
    <n v="24"/>
    <x v="6"/>
    <x v="49"/>
    <x v="3"/>
    <x v="0"/>
    <n v="20"/>
    <n v="191"/>
    <n v="48"/>
    <n v="2539"/>
    <n v="2046"/>
    <x v="6"/>
    <d v="2014-09-04T19:52:28"/>
    <x v="0"/>
    <x v="7"/>
    <x v="0"/>
  </r>
  <r>
    <s v="1975"/>
    <n v="128"/>
    <n v="167"/>
    <n v="139"/>
    <n v="172"/>
    <n v="142"/>
    <n v="171"/>
    <n v="141"/>
    <n v="128"/>
    <n v="106"/>
    <n v="106"/>
    <n v="88"/>
    <n v="140"/>
    <n v="122"/>
    <n v="100"/>
    <n v="124"/>
    <n v="102"/>
    <n v="105"/>
    <n v="87"/>
    <n v="95"/>
    <n v="78"/>
    <n v="59"/>
    <n v="50"/>
    <n v="42"/>
    <n v="35"/>
    <n v="46"/>
    <n v="30"/>
    <n v="25"/>
    <n v="22"/>
    <n v="19"/>
    <n v="20"/>
    <x v="6"/>
    <x v="50"/>
    <x v="3"/>
    <x v="0"/>
    <n v="18"/>
    <n v="115"/>
    <n v="39"/>
    <n v="1549"/>
    <n v="1284"/>
    <x v="6"/>
    <d v="2014-09-04T19:53:02"/>
    <x v="0"/>
    <x v="7"/>
    <x v="0"/>
  </r>
  <r>
    <s v="1980"/>
    <n v="129"/>
    <n v="125"/>
    <n v="102"/>
    <n v="199"/>
    <n v="163"/>
    <n v="196"/>
    <n v="162"/>
    <n v="143"/>
    <n v="118"/>
    <n v="100"/>
    <n v="82"/>
    <n v="116"/>
    <n v="83"/>
    <n v="69"/>
    <n v="128"/>
    <n v="105"/>
    <n v="92"/>
    <n v="76"/>
    <n v="99"/>
    <n v="82"/>
    <n v="86"/>
    <n v="71"/>
    <n v="33"/>
    <n v="28"/>
    <n v="30"/>
    <n v="8"/>
    <n v="9"/>
    <n v="1"/>
    <n v="1"/>
    <n v="0"/>
    <x v="6"/>
    <x v="51"/>
    <x v="3"/>
    <x v="0"/>
    <n v="1"/>
    <n v="96"/>
    <n v="26"/>
    <n v="1439"/>
    <n v="1191"/>
    <x v="6"/>
    <d v="2014-09-04T19:53:42"/>
    <x v="0"/>
    <x v="7"/>
    <x v="0"/>
  </r>
  <r>
    <s v="1985"/>
    <n v="130"/>
    <n v="153"/>
    <n v="126"/>
    <n v="201"/>
    <n v="166"/>
    <n v="235"/>
    <n v="193"/>
    <n v="259"/>
    <n v="212"/>
    <n v="211"/>
    <n v="173"/>
    <n v="184"/>
    <n v="155"/>
    <n v="128"/>
    <n v="140"/>
    <n v="115"/>
    <n v="140"/>
    <n v="115"/>
    <n v="128"/>
    <n v="106"/>
    <n v="85"/>
    <n v="70"/>
    <n v="55"/>
    <n v="45"/>
    <n v="34"/>
    <n v="28"/>
    <n v="23"/>
    <n v="17"/>
    <n v="15"/>
    <n v="9"/>
    <x v="6"/>
    <x v="52"/>
    <x v="3"/>
    <x v="0"/>
    <n v="11"/>
    <n v="151"/>
    <n v="29"/>
    <n v="2034"/>
    <n v="1678"/>
    <x v="6"/>
    <d v="2014-09-04T19:54:02"/>
    <x v="0"/>
    <x v="7"/>
    <x v="0"/>
  </r>
  <r>
    <s v="1990"/>
    <n v="131"/>
    <n v="149"/>
    <n v="122"/>
    <n v="157"/>
    <n v="130"/>
    <n v="165"/>
    <n v="135"/>
    <n v="138"/>
    <n v="113"/>
    <n v="150"/>
    <n v="123"/>
    <n v="109"/>
    <n v="96"/>
    <n v="79"/>
    <n v="90"/>
    <n v="74"/>
    <n v="69"/>
    <n v="57"/>
    <n v="68"/>
    <n v="56"/>
    <n v="65"/>
    <n v="54"/>
    <n v="30"/>
    <n v="26"/>
    <n v="31"/>
    <n v="20"/>
    <n v="17"/>
    <n v="11"/>
    <n v="9"/>
    <n v="5"/>
    <x v="6"/>
    <x v="31"/>
    <x v="3"/>
    <x v="0"/>
    <n v="5"/>
    <n v="90"/>
    <n v="26"/>
    <n v="1353"/>
    <n v="1116"/>
    <x v="6"/>
    <d v="2014-09-04T19:54:24"/>
    <x v="0"/>
    <x v="7"/>
    <x v="0"/>
  </r>
  <r>
    <s v="1995"/>
    <n v="132"/>
    <n v="160"/>
    <n v="157"/>
    <n v="244"/>
    <n v="200"/>
    <n v="259"/>
    <n v="213"/>
    <n v="190"/>
    <n v="157"/>
    <n v="134"/>
    <n v="111"/>
    <n v="173"/>
    <n v="127"/>
    <n v="104"/>
    <n v="183"/>
    <n v="151"/>
    <n v="135"/>
    <n v="111"/>
    <n v="92"/>
    <n v="77"/>
    <n v="81"/>
    <n v="67"/>
    <n v="44"/>
    <n v="37"/>
    <n v="35"/>
    <n v="28"/>
    <n v="24"/>
    <n v="23"/>
    <n v="20"/>
    <n v="25"/>
    <x v="6"/>
    <x v="53"/>
    <x v="3"/>
    <x v="0"/>
    <n v="22"/>
    <n v="142"/>
    <n v="29"/>
    <n v="1933"/>
    <n v="1622"/>
    <x v="6"/>
    <d v="2014-09-04T19:54:39"/>
    <x v="0"/>
    <x v="7"/>
    <x v="0"/>
  </r>
  <r>
    <s v="2000"/>
    <n v="134"/>
    <n v="124"/>
    <n v="120"/>
    <n v="110"/>
    <n v="108"/>
    <n v="120"/>
    <n v="116"/>
    <n v="104"/>
    <n v="101"/>
    <n v="89"/>
    <n v="88"/>
    <n v="109"/>
    <n v="94"/>
    <n v="91"/>
    <n v="92"/>
    <n v="97"/>
    <n v="102"/>
    <n v="101"/>
    <n v="71"/>
    <n v="72"/>
    <n v="65"/>
    <n v="56"/>
    <n v="42"/>
    <n v="37"/>
    <n v="27"/>
    <n v="19"/>
    <n v="23"/>
    <n v="16"/>
    <n v="18"/>
    <n v="19"/>
    <x v="6"/>
    <x v="54"/>
    <x v="3"/>
    <x v="0"/>
    <n v="23"/>
    <n v="112"/>
    <n v="21"/>
    <n v="1203"/>
    <n v="1184"/>
    <x v="6"/>
    <d v="2014-09-04T19:55:12"/>
    <x v="0"/>
    <x v="7"/>
    <x v="0"/>
  </r>
  <r>
    <s v="2005"/>
    <n v="135"/>
    <n v="76"/>
    <n v="84"/>
    <n v="86"/>
    <n v="70"/>
    <n v="102"/>
    <n v="84"/>
    <n v="98"/>
    <n v="81"/>
    <n v="103"/>
    <n v="85"/>
    <n v="100"/>
    <n v="74"/>
    <n v="60"/>
    <n v="47"/>
    <n v="39"/>
    <n v="63"/>
    <n v="52"/>
    <n v="48"/>
    <n v="39"/>
    <n v="32"/>
    <n v="27"/>
    <n v="18"/>
    <n v="14"/>
    <n v="18"/>
    <n v="13"/>
    <n v="10"/>
    <n v="3"/>
    <n v="3"/>
    <n v="3"/>
    <x v="6"/>
    <x v="55"/>
    <x v="3"/>
    <x v="0"/>
    <n v="3"/>
    <n v="82"/>
    <n v="14"/>
    <n v="884"/>
    <n v="747"/>
    <x v="6"/>
    <d v="2014-09-04T19:55:27"/>
    <x v="0"/>
    <x v="7"/>
    <x v="0"/>
  </r>
  <r>
    <s v="2010"/>
    <n v="136"/>
    <n v="85"/>
    <n v="71"/>
    <n v="105"/>
    <n v="87"/>
    <n v="106"/>
    <n v="88"/>
    <n v="95"/>
    <n v="78"/>
    <n v="57"/>
    <n v="48"/>
    <n v="95"/>
    <n v="74"/>
    <n v="62"/>
    <n v="72"/>
    <n v="60"/>
    <n v="71"/>
    <n v="59"/>
    <n v="58"/>
    <n v="48"/>
    <n v="48"/>
    <n v="40"/>
    <n v="17"/>
    <n v="14"/>
    <n v="30"/>
    <n v="14"/>
    <n v="12"/>
    <n v="6"/>
    <n v="6"/>
    <n v="7"/>
    <x v="6"/>
    <x v="56"/>
    <x v="3"/>
    <x v="0"/>
    <n v="6"/>
    <n v="79"/>
    <n v="26"/>
    <n v="940"/>
    <n v="784"/>
    <x v="6"/>
    <d v="2014-09-04T19:56:11"/>
    <x v="0"/>
    <x v="7"/>
    <x v="0"/>
  </r>
  <r>
    <s v="2015"/>
    <n v="137"/>
    <n v="89"/>
    <n v="74"/>
    <n v="75"/>
    <n v="62"/>
    <n v="102"/>
    <n v="84"/>
    <n v="91"/>
    <n v="75"/>
    <n v="113"/>
    <n v="94"/>
    <n v="112"/>
    <n v="67"/>
    <n v="56"/>
    <n v="52"/>
    <n v="43"/>
    <n v="46"/>
    <n v="39"/>
    <n v="42"/>
    <n v="36"/>
    <n v="50"/>
    <n v="42"/>
    <n v="20"/>
    <n v="17"/>
    <n v="23"/>
    <n v="15"/>
    <n v="13"/>
    <n v="6"/>
    <n v="6"/>
    <n v="4"/>
    <x v="6"/>
    <x v="57"/>
    <x v="3"/>
    <x v="0"/>
    <n v="5"/>
    <n v="92"/>
    <n v="20"/>
    <n v="907"/>
    <n v="758"/>
    <x v="6"/>
    <d v="2014-09-04T19:56:31"/>
    <x v="0"/>
    <x v="7"/>
    <x v="0"/>
  </r>
  <r>
    <s v="1530"/>
    <n v="39"/>
    <n v="122"/>
    <n v="150"/>
    <n v="197"/>
    <n v="229"/>
    <n v="198"/>
    <n v="143"/>
    <n v="116"/>
    <n v="122"/>
    <n v="99"/>
    <n v="97"/>
    <n v="91"/>
    <n v="85"/>
    <n v="65"/>
    <n v="78"/>
    <n v="54"/>
    <n v="54"/>
    <n v="43"/>
    <n v="71"/>
    <n v="69"/>
    <n v="54"/>
    <n v="54"/>
    <n v="43"/>
    <n v="36"/>
    <n v="29"/>
    <n v="52"/>
    <n v="51"/>
    <n v="45"/>
    <n v="46"/>
    <n v="33"/>
    <x v="7"/>
    <x v="58"/>
    <x v="1"/>
    <x v="0"/>
    <n v="33"/>
    <n v="89"/>
    <n v="23"/>
    <n v="1367"/>
    <n v="1304"/>
    <x v="7"/>
    <d v="2013-05-06T12:02:02"/>
    <x v="0"/>
    <x v="8"/>
    <x v="0"/>
  </r>
  <r>
    <s v="1535"/>
    <n v="37"/>
    <n v="131"/>
    <n v="122"/>
    <n v="227"/>
    <n v="223"/>
    <n v="233"/>
    <n v="201"/>
    <n v="124"/>
    <n v="125"/>
    <n v="119"/>
    <n v="112"/>
    <n v="100"/>
    <n v="86"/>
    <n v="83"/>
    <n v="78"/>
    <n v="71"/>
    <n v="64"/>
    <n v="47"/>
    <n v="77"/>
    <n v="79"/>
    <n v="76"/>
    <n v="62"/>
    <n v="46"/>
    <n v="57"/>
    <n v="23"/>
    <n v="71"/>
    <n v="67"/>
    <n v="36"/>
    <n v="40"/>
    <n v="24"/>
    <x v="7"/>
    <x v="59"/>
    <x v="1"/>
    <x v="0"/>
    <n v="31"/>
    <n v="101"/>
    <n v="43"/>
    <n v="1515"/>
    <n v="1464"/>
    <x v="7"/>
    <d v="2013-05-06T11:41:14"/>
    <x v="0"/>
    <x v="8"/>
    <x v="0"/>
  </r>
  <r>
    <s v="1540"/>
    <n v="38"/>
    <n v="308"/>
    <n v="316"/>
    <n v="222"/>
    <n v="412"/>
    <n v="461"/>
    <n v="279"/>
    <n v="199"/>
    <n v="162"/>
    <n v="128"/>
    <n v="141"/>
    <n v="121"/>
    <n v="118"/>
    <n v="121"/>
    <n v="105"/>
    <n v="112"/>
    <n v="102"/>
    <n v="98"/>
    <n v="116"/>
    <n v="146"/>
    <n v="107"/>
    <n v="117"/>
    <n v="103"/>
    <n v="98"/>
    <n v="96"/>
    <n v="101"/>
    <n v="112"/>
    <n v="83"/>
    <n v="98"/>
    <n v="78"/>
    <x v="7"/>
    <x v="60"/>
    <x v="1"/>
    <x v="0"/>
    <n v="84"/>
    <n v="133"/>
    <n v="87"/>
    <n v="2448"/>
    <n v="2516"/>
    <x v="7"/>
    <d v="2013-05-06T11:56:52"/>
    <x v="0"/>
    <x v="8"/>
    <x v="0"/>
  </r>
  <r>
    <s v="1545"/>
    <n v="34"/>
    <n v="112"/>
    <n v="102"/>
    <n v="139"/>
    <n v="185"/>
    <n v="122"/>
    <n v="153"/>
    <n v="115"/>
    <n v="144"/>
    <n v="102"/>
    <n v="128"/>
    <n v="98"/>
    <n v="78"/>
    <n v="98"/>
    <n v="67"/>
    <n v="68"/>
    <n v="63"/>
    <n v="61"/>
    <n v="70"/>
    <n v="72"/>
    <n v="76"/>
    <n v="66"/>
    <n v="71"/>
    <n v="53"/>
    <n v="43"/>
    <n v="98"/>
    <n v="57"/>
    <n v="81"/>
    <n v="34"/>
    <n v="32"/>
    <x v="7"/>
    <x v="61"/>
    <x v="1"/>
    <x v="0"/>
    <n v="27"/>
    <n v="101"/>
    <n v="38"/>
    <n v="1367"/>
    <n v="1387"/>
    <x v="7"/>
    <d v="2013-05-06T11:28:22"/>
    <x v="0"/>
    <x v="8"/>
    <x v="0"/>
  </r>
  <r>
    <s v="1550"/>
    <n v="35"/>
    <n v="110"/>
    <n v="112"/>
    <n v="184"/>
    <n v="218"/>
    <n v="195"/>
    <n v="147"/>
    <n v="113"/>
    <n v="125"/>
    <n v="101"/>
    <n v="95"/>
    <n v="81"/>
    <n v="77"/>
    <n v="77"/>
    <n v="61"/>
    <n v="71"/>
    <n v="54"/>
    <n v="66"/>
    <n v="51"/>
    <n v="61"/>
    <n v="48"/>
    <n v="39"/>
    <n v="35"/>
    <n v="27"/>
    <n v="18"/>
    <n v="46"/>
    <n v="53"/>
    <n v="36"/>
    <n v="27"/>
    <n v="25"/>
    <x v="7"/>
    <x v="62"/>
    <x v="1"/>
    <x v="0"/>
    <n v="21"/>
    <n v="79"/>
    <n v="17"/>
    <n v="1235"/>
    <n v="1235"/>
    <x v="7"/>
    <d v="2013-05-06T11:32:40"/>
    <x v="0"/>
    <x v="8"/>
    <x v="0"/>
  </r>
  <r>
    <s v="1555"/>
    <n v="36"/>
    <n v="103"/>
    <n v="105"/>
    <n v="104"/>
    <n v="115"/>
    <n v="111"/>
    <n v="96"/>
    <n v="82"/>
    <n v="76"/>
    <n v="58"/>
    <n v="72"/>
    <n v="49"/>
    <n v="53"/>
    <n v="42"/>
    <n v="49"/>
    <n v="39"/>
    <n v="77"/>
    <n v="32"/>
    <n v="74"/>
    <n v="84"/>
    <n v="55"/>
    <n v="56"/>
    <n v="43"/>
    <n v="31"/>
    <n v="31"/>
    <n v="43"/>
    <n v="47"/>
    <n v="34"/>
    <n v="32"/>
    <n v="18"/>
    <x v="7"/>
    <x v="63"/>
    <x v="1"/>
    <x v="0"/>
    <n v="23"/>
    <n v="55"/>
    <n v="23"/>
    <n v="984"/>
    <n v="928"/>
    <x v="7"/>
    <d v="2013-05-06T11:36:51"/>
    <x v="0"/>
    <x v="8"/>
    <x v="0"/>
  </r>
  <r>
    <s v="1560"/>
    <n v="41"/>
    <n v="82"/>
    <n v="63"/>
    <n v="85"/>
    <n v="76"/>
    <n v="91"/>
    <n v="69"/>
    <n v="78"/>
    <n v="61"/>
    <n v="64"/>
    <n v="54"/>
    <n v="46"/>
    <n v="31"/>
    <n v="43"/>
    <n v="24"/>
    <n v="31"/>
    <n v="14"/>
    <n v="23"/>
    <n v="77"/>
    <n v="71"/>
    <n v="45"/>
    <n v="58"/>
    <n v="29"/>
    <n v="36"/>
    <n v="27"/>
    <n v="36"/>
    <n v="41"/>
    <n v="24"/>
    <n v="21"/>
    <n v="19"/>
    <x v="7"/>
    <x v="64"/>
    <x v="1"/>
    <x v="0"/>
    <n v="13"/>
    <n v="46"/>
    <n v="22"/>
    <n v="772"/>
    <n v="728"/>
    <x v="7"/>
    <d v="2013-05-06T12:09:57"/>
    <x v="0"/>
    <x v="8"/>
    <x v="0"/>
  </r>
  <r>
    <s v="1565"/>
    <n v="40"/>
    <n v="145"/>
    <n v="142"/>
    <n v="221"/>
    <n v="271"/>
    <n v="262"/>
    <n v="232"/>
    <n v="224"/>
    <n v="132"/>
    <n v="106"/>
    <n v="112"/>
    <n v="89"/>
    <n v="74"/>
    <n v="104"/>
    <n v="62"/>
    <n v="98"/>
    <n v="56"/>
    <n v="79"/>
    <n v="98"/>
    <n v="91"/>
    <n v="74"/>
    <n v="79"/>
    <n v="47"/>
    <n v="55"/>
    <n v="33"/>
    <n v="65"/>
    <n v="54"/>
    <n v="51"/>
    <n v="39"/>
    <n v="36"/>
    <x v="7"/>
    <x v="65"/>
    <x v="1"/>
    <x v="0"/>
    <n v="32"/>
    <n v="126"/>
    <n v="48"/>
    <n v="1643"/>
    <n v="1694"/>
    <x v="7"/>
    <d v="2013-05-06T12:05:02"/>
    <x v="0"/>
    <x v="8"/>
    <x v="0"/>
  </r>
  <r>
    <s v="1570"/>
    <n v="42"/>
    <n v="69"/>
    <n v="52"/>
    <n v="81"/>
    <n v="78"/>
    <n v="102"/>
    <n v="63"/>
    <n v="86"/>
    <n v="64"/>
    <n v="61"/>
    <n v="46"/>
    <n v="44"/>
    <n v="38"/>
    <n v="38"/>
    <n v="23"/>
    <n v="25"/>
    <n v="23"/>
    <n v="16"/>
    <n v="49"/>
    <n v="47"/>
    <n v="42"/>
    <n v="41"/>
    <n v="53"/>
    <n v="34"/>
    <n v="22"/>
    <n v="41"/>
    <n v="47"/>
    <n v="21"/>
    <n v="23"/>
    <n v="20"/>
    <x v="7"/>
    <x v="66"/>
    <x v="1"/>
    <x v="0"/>
    <n v="17"/>
    <n v="41"/>
    <n v="21"/>
    <n v="775"/>
    <n v="653"/>
    <x v="7"/>
    <d v="2013-05-06T12:13:39"/>
    <x v="0"/>
    <x v="8"/>
    <x v="0"/>
  </r>
  <r>
    <s v="1920"/>
    <n v="91"/>
    <n v="0"/>
    <n v="0"/>
    <n v="0"/>
    <n v="0"/>
    <n v="0"/>
    <n v="0"/>
    <n v="0"/>
    <n v="0"/>
    <n v="0"/>
    <n v="0"/>
    <n v="0"/>
    <n v="0"/>
    <n v="0"/>
    <n v="0"/>
    <n v="0"/>
    <n v="0"/>
    <n v="0"/>
    <n v="0"/>
    <n v="0"/>
    <n v="0"/>
    <n v="0"/>
    <n v="0"/>
    <n v="0"/>
    <n v="0"/>
    <n v="0"/>
    <n v="0"/>
    <n v="0"/>
    <n v="0"/>
    <n v="0"/>
    <x v="8"/>
    <x v="67"/>
    <x v="1"/>
    <x v="0"/>
    <n v="0"/>
    <n v="0"/>
    <n v="0"/>
    <n v="0"/>
    <n v="0"/>
    <x v="8"/>
    <d v="2013-11-29T15:08:04"/>
    <x v="0"/>
    <x v="1"/>
    <x v="0"/>
  </r>
  <r>
    <s v="1925"/>
    <n v="92"/>
    <n v="0"/>
    <n v="0"/>
    <n v="0"/>
    <n v="0"/>
    <n v="0"/>
    <n v="0"/>
    <n v="0"/>
    <n v="0"/>
    <n v="0"/>
    <n v="0"/>
    <n v="0"/>
    <n v="0"/>
    <n v="0"/>
    <n v="0"/>
    <n v="0"/>
    <n v="0"/>
    <n v="0"/>
    <n v="0"/>
    <n v="0"/>
    <n v="0"/>
    <n v="0"/>
    <n v="0"/>
    <n v="0"/>
    <n v="0"/>
    <n v="0"/>
    <n v="0"/>
    <n v="0"/>
    <n v="0"/>
    <n v="0"/>
    <x v="8"/>
    <x v="68"/>
    <x v="1"/>
    <x v="0"/>
    <n v="0"/>
    <n v="0"/>
    <n v="0"/>
    <n v="0"/>
    <n v="0"/>
    <x v="8"/>
    <d v="2013-11-29T15:08:16"/>
    <x v="0"/>
    <x v="1"/>
    <x v="0"/>
  </r>
  <r>
    <s v="1930"/>
    <n v="93"/>
    <n v="0"/>
    <n v="0"/>
    <n v="0"/>
    <n v="0"/>
    <n v="0"/>
    <n v="0"/>
    <n v="0"/>
    <n v="0"/>
    <n v="0"/>
    <n v="0"/>
    <n v="0"/>
    <n v="0"/>
    <n v="0"/>
    <n v="0"/>
    <n v="0"/>
    <n v="0"/>
    <n v="0"/>
    <n v="0"/>
    <n v="0"/>
    <n v="0"/>
    <n v="0"/>
    <n v="0"/>
    <n v="0"/>
    <n v="0"/>
    <n v="0"/>
    <n v="0"/>
    <n v="0"/>
    <n v="0"/>
    <n v="0"/>
    <x v="8"/>
    <x v="69"/>
    <x v="1"/>
    <x v="0"/>
    <n v="0"/>
    <n v="0"/>
    <n v="0"/>
    <n v="0"/>
    <n v="0"/>
    <x v="8"/>
    <d v="2013-11-29T15:08:31"/>
    <x v="0"/>
    <x v="1"/>
    <x v="0"/>
  </r>
  <r>
    <s v="1935"/>
    <n v="94"/>
    <n v="0"/>
    <n v="0"/>
    <n v="0"/>
    <n v="0"/>
    <n v="0"/>
    <n v="0"/>
    <n v="0"/>
    <n v="0"/>
    <n v="0"/>
    <n v="0"/>
    <n v="0"/>
    <n v="0"/>
    <n v="0"/>
    <n v="0"/>
    <n v="0"/>
    <n v="0"/>
    <n v="0"/>
    <n v="0"/>
    <n v="0"/>
    <n v="0"/>
    <n v="0"/>
    <n v="0"/>
    <n v="0"/>
    <n v="0"/>
    <n v="0"/>
    <n v="0"/>
    <n v="0"/>
    <n v="0"/>
    <n v="0"/>
    <x v="8"/>
    <x v="70"/>
    <x v="1"/>
    <x v="0"/>
    <n v="0"/>
    <n v="0"/>
    <n v="0"/>
    <n v="0"/>
    <n v="0"/>
    <x v="8"/>
    <d v="2013-11-29T15:08:55"/>
    <x v="0"/>
    <x v="1"/>
    <x v="0"/>
  </r>
  <r>
    <s v="1940"/>
    <n v="95"/>
    <n v="0"/>
    <n v="0"/>
    <n v="0"/>
    <n v="0"/>
    <n v="0"/>
    <n v="0"/>
    <n v="0"/>
    <n v="0"/>
    <n v="0"/>
    <n v="0"/>
    <n v="0"/>
    <n v="0"/>
    <n v="0"/>
    <n v="0"/>
    <n v="0"/>
    <n v="0"/>
    <n v="0"/>
    <n v="0"/>
    <n v="0"/>
    <n v="0"/>
    <n v="0"/>
    <n v="0"/>
    <n v="0"/>
    <n v="0"/>
    <n v="0"/>
    <n v="0"/>
    <n v="0"/>
    <n v="0"/>
    <n v="0"/>
    <x v="8"/>
    <x v="71"/>
    <x v="1"/>
    <x v="0"/>
    <n v="0"/>
    <n v="0"/>
    <n v="0"/>
    <n v="0"/>
    <n v="0"/>
    <x v="8"/>
    <d v="2013-11-29T15:09:10"/>
    <x v="0"/>
    <x v="1"/>
    <x v="0"/>
  </r>
  <r>
    <s v="1945"/>
    <n v="96"/>
    <n v="0"/>
    <n v="0"/>
    <n v="0"/>
    <n v="0"/>
    <n v="0"/>
    <n v="0"/>
    <n v="0"/>
    <n v="0"/>
    <n v="0"/>
    <n v="0"/>
    <n v="0"/>
    <n v="0"/>
    <n v="0"/>
    <n v="0"/>
    <n v="0"/>
    <n v="0"/>
    <n v="0"/>
    <n v="0"/>
    <n v="0"/>
    <n v="0"/>
    <n v="0"/>
    <n v="0"/>
    <n v="0"/>
    <n v="0"/>
    <n v="0"/>
    <n v="0"/>
    <n v="0"/>
    <n v="0"/>
    <n v="0"/>
    <x v="8"/>
    <x v="72"/>
    <x v="1"/>
    <x v="0"/>
    <n v="0"/>
    <n v="0"/>
    <n v="0"/>
    <n v="0"/>
    <n v="0"/>
    <x v="8"/>
    <d v="2013-11-29T15:09:30"/>
    <x v="0"/>
    <x v="1"/>
    <x v="0"/>
  </r>
  <r>
    <s v="1950"/>
    <n v="97"/>
    <n v="0"/>
    <n v="0"/>
    <n v="0"/>
    <n v="0"/>
    <n v="0"/>
    <n v="0"/>
    <n v="0"/>
    <n v="0"/>
    <n v="0"/>
    <n v="0"/>
    <n v="0"/>
    <n v="0"/>
    <n v="0"/>
    <n v="0"/>
    <n v="0"/>
    <n v="0"/>
    <n v="0"/>
    <n v="0"/>
    <n v="0"/>
    <n v="0"/>
    <n v="0"/>
    <n v="0"/>
    <n v="0"/>
    <n v="0"/>
    <n v="0"/>
    <n v="0"/>
    <n v="0"/>
    <n v="0"/>
    <n v="0"/>
    <x v="8"/>
    <x v="73"/>
    <x v="1"/>
    <x v="0"/>
    <n v="0"/>
    <n v="0"/>
    <n v="0"/>
    <n v="0"/>
    <n v="0"/>
    <x v="8"/>
    <d v="2013-11-29T15:09:42"/>
    <x v="0"/>
    <x v="1"/>
    <x v="0"/>
  </r>
  <r>
    <s v="1955"/>
    <n v="98"/>
    <n v="0"/>
    <n v="0"/>
    <n v="0"/>
    <n v="0"/>
    <n v="0"/>
    <n v="0"/>
    <n v="0"/>
    <n v="0"/>
    <n v="0"/>
    <n v="0"/>
    <n v="0"/>
    <n v="0"/>
    <n v="0"/>
    <n v="0"/>
    <n v="0"/>
    <n v="0"/>
    <n v="0"/>
    <n v="0"/>
    <n v="0"/>
    <n v="0"/>
    <n v="0"/>
    <n v="0"/>
    <n v="0"/>
    <n v="0"/>
    <n v="0"/>
    <n v="0"/>
    <n v="0"/>
    <n v="0"/>
    <n v="0"/>
    <x v="8"/>
    <x v="74"/>
    <x v="1"/>
    <x v="0"/>
    <n v="0"/>
    <n v="0"/>
    <n v="0"/>
    <n v="0"/>
    <n v="0"/>
    <x v="8"/>
    <d v="2013-11-29T15:10:05"/>
    <x v="0"/>
    <x v="1"/>
    <x v="0"/>
  </r>
  <r>
    <s v="1956"/>
    <n v="99"/>
    <n v="0"/>
    <n v="0"/>
    <n v="0"/>
    <n v="0"/>
    <n v="0"/>
    <n v="0"/>
    <n v="0"/>
    <n v="0"/>
    <n v="0"/>
    <n v="0"/>
    <n v="0"/>
    <n v="0"/>
    <n v="0"/>
    <n v="0"/>
    <n v="0"/>
    <n v="0"/>
    <n v="0"/>
    <n v="0"/>
    <n v="0"/>
    <n v="0"/>
    <n v="0"/>
    <n v="0"/>
    <n v="0"/>
    <n v="0"/>
    <n v="0"/>
    <n v="0"/>
    <n v="0"/>
    <n v="0"/>
    <n v="0"/>
    <x v="8"/>
    <x v="75"/>
    <x v="1"/>
    <x v="0"/>
    <n v="0"/>
    <n v="0"/>
    <n v="0"/>
    <n v="0"/>
    <n v="0"/>
    <x v="8"/>
    <d v="2013-11-29T15:11:09"/>
    <x v="0"/>
    <x v="1"/>
    <x v="0"/>
  </r>
  <r>
    <s v="1960"/>
    <n v="100"/>
    <n v="0"/>
    <n v="0"/>
    <n v="0"/>
    <n v="0"/>
    <n v="0"/>
    <n v="0"/>
    <n v="0"/>
    <n v="0"/>
    <n v="0"/>
    <n v="0"/>
    <n v="0"/>
    <n v="0"/>
    <n v="0"/>
    <n v="0"/>
    <n v="0"/>
    <n v="0"/>
    <n v="0"/>
    <n v="0"/>
    <n v="0"/>
    <n v="0"/>
    <n v="0"/>
    <n v="0"/>
    <n v="0"/>
    <n v="0"/>
    <n v="0"/>
    <n v="0"/>
    <n v="0"/>
    <n v="0"/>
    <n v="0"/>
    <x v="8"/>
    <x v="76"/>
    <x v="1"/>
    <x v="0"/>
    <n v="0"/>
    <n v="0"/>
    <n v="0"/>
    <n v="0"/>
    <n v="0"/>
    <x v="8"/>
    <d v="2013-11-29T15:11:39"/>
    <x v="0"/>
    <x v="1"/>
    <x v="0"/>
  </r>
  <r>
    <s v="1695"/>
    <n v="22"/>
    <n v="182"/>
    <n v="140"/>
    <n v="184"/>
    <n v="169"/>
    <n v="192"/>
    <n v="162"/>
    <n v="150"/>
    <n v="105"/>
    <n v="168"/>
    <n v="150"/>
    <n v="174"/>
    <n v="97"/>
    <n v="125"/>
    <n v="101"/>
    <n v="124"/>
    <n v="86"/>
    <n v="67"/>
    <n v="82"/>
    <n v="71"/>
    <n v="65"/>
    <n v="55"/>
    <n v="31"/>
    <n v="33"/>
    <n v="35"/>
    <n v="29"/>
    <n v="22"/>
    <n v="19"/>
    <n v="16"/>
    <n v="20"/>
    <x v="9"/>
    <x v="77"/>
    <x v="1"/>
    <x v="0"/>
    <n v="16"/>
    <n v="145"/>
    <n v="43"/>
    <n v="1615"/>
    <n v="1443"/>
    <x v="9"/>
    <d v="2013-02-01T21:06:34"/>
    <x v="0"/>
    <x v="9"/>
    <x v="0"/>
  </r>
  <r>
    <s v="1700"/>
    <n v="23"/>
    <n v="149"/>
    <n v="151"/>
    <n v="168"/>
    <n v="197"/>
    <n v="148"/>
    <n v="199"/>
    <n v="200"/>
    <n v="202"/>
    <n v="205"/>
    <n v="211"/>
    <n v="198"/>
    <n v="141"/>
    <n v="111"/>
    <n v="115"/>
    <n v="150"/>
    <n v="101"/>
    <n v="98"/>
    <n v="99"/>
    <n v="98"/>
    <n v="84"/>
    <n v="54"/>
    <n v="41"/>
    <n v="39"/>
    <n v="35"/>
    <n v="29"/>
    <n v="23"/>
    <n v="15"/>
    <n v="19"/>
    <n v="18"/>
    <x v="9"/>
    <x v="78"/>
    <x v="1"/>
    <x v="0"/>
    <n v="17"/>
    <n v="178"/>
    <n v="33"/>
    <n v="1746"/>
    <n v="1780"/>
    <x v="9"/>
    <d v="2013-02-01T21:14:45"/>
    <x v="0"/>
    <x v="9"/>
    <x v="0"/>
  </r>
  <r>
    <s v="1705"/>
    <n v="24"/>
    <n v="197"/>
    <n v="111"/>
    <n v="203"/>
    <n v="230"/>
    <n v="169"/>
    <n v="180"/>
    <n v="156"/>
    <n v="150"/>
    <n v="144"/>
    <n v="153"/>
    <n v="121"/>
    <n v="93"/>
    <n v="101"/>
    <n v="140"/>
    <n v="104"/>
    <n v="101"/>
    <n v="108"/>
    <n v="82"/>
    <n v="71"/>
    <n v="69"/>
    <n v="54"/>
    <n v="20"/>
    <n v="26"/>
    <n v="29"/>
    <n v="15"/>
    <n v="12"/>
    <n v="18"/>
    <n v="13"/>
    <n v="4"/>
    <x v="9"/>
    <x v="79"/>
    <x v="1"/>
    <x v="0"/>
    <n v="6"/>
    <n v="140"/>
    <n v="44"/>
    <n v="1561"/>
    <n v="1503"/>
    <x v="9"/>
    <d v="2013-02-01T21:22:45"/>
    <x v="0"/>
    <x v="9"/>
    <x v="0"/>
  </r>
  <r>
    <s v="1710"/>
    <n v="25"/>
    <n v="103"/>
    <n v="120"/>
    <n v="114"/>
    <n v="150"/>
    <n v="131"/>
    <n v="137"/>
    <n v="120"/>
    <n v="101"/>
    <n v="98"/>
    <n v="104"/>
    <n v="90"/>
    <n v="56"/>
    <n v="79"/>
    <n v="87"/>
    <n v="69"/>
    <n v="64"/>
    <n v="58"/>
    <n v="48"/>
    <n v="51"/>
    <n v="23"/>
    <n v="40"/>
    <n v="21"/>
    <n v="21"/>
    <n v="18"/>
    <n v="19"/>
    <n v="12"/>
    <n v="8"/>
    <n v="13"/>
    <n v="14"/>
    <x v="9"/>
    <x v="80"/>
    <x v="1"/>
    <x v="0"/>
    <n v="20"/>
    <n v="100"/>
    <n v="20"/>
    <n v="1014"/>
    <n v="1095"/>
    <x v="9"/>
    <d v="2013-02-01T21:30:08"/>
    <x v="0"/>
    <x v="9"/>
    <x v="0"/>
  </r>
  <r>
    <s v="1715"/>
    <n v="26"/>
    <n v="122"/>
    <n v="84"/>
    <n v="201"/>
    <n v="186"/>
    <n v="202"/>
    <n v="181"/>
    <n v="106"/>
    <n v="133"/>
    <n v="101"/>
    <n v="120"/>
    <n v="120"/>
    <n v="101"/>
    <n v="85"/>
    <n v="98"/>
    <n v="104"/>
    <n v="94"/>
    <n v="82"/>
    <n v="79"/>
    <n v="74"/>
    <n v="69"/>
    <n v="74"/>
    <n v="30"/>
    <n v="24"/>
    <n v="20"/>
    <n v="14"/>
    <n v="20"/>
    <n v="18"/>
    <n v="12"/>
    <n v="3"/>
    <x v="9"/>
    <x v="81"/>
    <x v="1"/>
    <x v="0"/>
    <n v="4"/>
    <n v="107"/>
    <n v="31"/>
    <n v="1378"/>
    <n v="1321"/>
    <x v="9"/>
    <d v="2013-02-01T21:37:13"/>
    <x v="0"/>
    <x v="9"/>
    <x v="0"/>
  </r>
  <r>
    <s v="1720"/>
    <n v="27"/>
    <n v="243"/>
    <n v="358"/>
    <n v="392"/>
    <n v="407"/>
    <n v="1030"/>
    <n v="1209"/>
    <n v="562"/>
    <n v="800"/>
    <n v="301"/>
    <n v="303"/>
    <n v="213"/>
    <n v="154"/>
    <n v="209"/>
    <n v="210"/>
    <n v="199"/>
    <n v="141"/>
    <n v="194"/>
    <n v="121"/>
    <n v="154"/>
    <n v="78"/>
    <n v="91"/>
    <n v="67"/>
    <n v="57"/>
    <n v="51"/>
    <n v="28"/>
    <n v="39"/>
    <n v="20"/>
    <n v="24"/>
    <n v="21"/>
    <x v="9"/>
    <x v="82"/>
    <x v="1"/>
    <x v="0"/>
    <n v="27"/>
    <n v="260"/>
    <n v="63"/>
    <n v="3632"/>
    <n v="4394"/>
    <x v="9"/>
    <d v="2013-02-01T21:44:19"/>
    <x v="0"/>
    <x v="9"/>
    <x v="0"/>
  </r>
  <r>
    <s v="1155"/>
    <n v="101"/>
    <n v="143"/>
    <n v="154"/>
    <n v="166"/>
    <n v="189"/>
    <n v="190"/>
    <n v="211"/>
    <n v="146"/>
    <n v="136"/>
    <n v="121"/>
    <n v="115"/>
    <n v="100"/>
    <n v="102"/>
    <n v="107"/>
    <n v="111"/>
    <n v="107"/>
    <n v="76"/>
    <n v="78"/>
    <n v="57"/>
    <n v="62"/>
    <n v="45"/>
    <n v="44"/>
    <n v="34"/>
    <n v="37"/>
    <n v="22"/>
    <n v="24"/>
    <n v="14"/>
    <n v="13"/>
    <n v="17"/>
    <n v="9"/>
    <x v="10"/>
    <x v="83"/>
    <x v="1"/>
    <x v="0"/>
    <n v="14"/>
    <n v="103"/>
    <n v="25"/>
    <n v="1359"/>
    <n v="1413"/>
    <x v="10"/>
    <d v="2013-12-10T19:56:27"/>
    <x v="0"/>
    <x v="10"/>
    <x v="0"/>
  </r>
  <r>
    <s v="1160"/>
    <n v="102"/>
    <n v="300"/>
    <n v="294"/>
    <n v="335"/>
    <n v="340"/>
    <n v="330"/>
    <n v="339"/>
    <n v="263"/>
    <n v="257"/>
    <n v="200"/>
    <n v="205"/>
    <n v="196"/>
    <n v="166"/>
    <n v="185"/>
    <n v="187"/>
    <n v="211"/>
    <n v="157"/>
    <n v="171"/>
    <n v="175"/>
    <n v="185"/>
    <n v="100"/>
    <n v="108"/>
    <n v="78"/>
    <n v="74"/>
    <n v="54"/>
    <n v="37"/>
    <n v="50"/>
    <n v="25"/>
    <n v="30"/>
    <n v="33"/>
    <x v="10"/>
    <x v="84"/>
    <x v="1"/>
    <x v="0"/>
    <n v="42"/>
    <n v="221"/>
    <n v="65"/>
    <n v="2636"/>
    <n v="2777"/>
    <x v="10"/>
    <d v="2013-12-10T21:22:49"/>
    <x v="0"/>
    <x v="10"/>
    <x v="0"/>
  </r>
  <r>
    <s v="1165"/>
    <n v="103"/>
    <n v="199"/>
    <n v="205"/>
    <n v="236"/>
    <n v="240"/>
    <n v="229"/>
    <n v="228"/>
    <n v="157"/>
    <n v="168"/>
    <n v="138"/>
    <n v="133"/>
    <n v="159"/>
    <n v="137"/>
    <n v="147"/>
    <n v="113"/>
    <n v="123"/>
    <n v="122"/>
    <n v="123"/>
    <n v="92"/>
    <n v="106"/>
    <n v="70"/>
    <n v="77"/>
    <n v="36"/>
    <n v="39"/>
    <n v="35"/>
    <n v="28"/>
    <n v="21"/>
    <n v="23"/>
    <n v="23"/>
    <n v="27"/>
    <x v="10"/>
    <x v="85"/>
    <x v="1"/>
    <x v="0"/>
    <n v="36"/>
    <n v="152"/>
    <n v="45"/>
    <n v="1801"/>
    <n v="1866"/>
    <x v="10"/>
    <d v="2013-12-10T21:23:31"/>
    <x v="0"/>
    <x v="10"/>
    <x v="0"/>
  </r>
  <r>
    <s v="1170"/>
    <n v="105"/>
    <n v="132"/>
    <n v="118"/>
    <n v="151"/>
    <n v="147"/>
    <n v="147"/>
    <n v="160"/>
    <n v="167"/>
    <n v="178"/>
    <n v="129"/>
    <n v="121"/>
    <n v="100"/>
    <n v="76"/>
    <n v="82"/>
    <n v="88"/>
    <n v="94"/>
    <n v="70"/>
    <n v="71"/>
    <n v="53"/>
    <n v="62"/>
    <n v="53"/>
    <n v="51"/>
    <n v="25"/>
    <n v="28"/>
    <n v="22"/>
    <n v="14"/>
    <n v="17"/>
    <n v="17"/>
    <n v="15"/>
    <n v="15"/>
    <x v="10"/>
    <x v="86"/>
    <x v="1"/>
    <x v="0"/>
    <n v="24"/>
    <n v="101"/>
    <n v="21"/>
    <n v="1259"/>
    <n v="1290"/>
    <x v="10"/>
    <d v="2013-12-10T21:33:00"/>
    <x v="0"/>
    <x v="10"/>
    <x v="0"/>
  </r>
  <r>
    <s v="1175"/>
    <n v="106"/>
    <n v="245"/>
    <n v="233"/>
    <n v="266"/>
    <n v="268"/>
    <n v="251"/>
    <n v="266"/>
    <n v="201"/>
    <n v="197"/>
    <n v="184"/>
    <n v="194"/>
    <n v="190"/>
    <n v="171"/>
    <n v="160"/>
    <n v="150"/>
    <n v="157"/>
    <n v="147"/>
    <n v="154"/>
    <n v="101"/>
    <n v="118"/>
    <n v="98"/>
    <n v="112"/>
    <n v="45"/>
    <n v="59"/>
    <n v="32"/>
    <n v="25"/>
    <n v="28"/>
    <n v="26"/>
    <n v="26"/>
    <n v="22"/>
    <x v="10"/>
    <x v="87"/>
    <x v="1"/>
    <x v="0"/>
    <n v="33"/>
    <n v="192"/>
    <n v="47"/>
    <n v="2154"/>
    <n v="2244"/>
    <x v="10"/>
    <d v="2013-12-10T21:33:42"/>
    <x v="0"/>
    <x v="10"/>
    <x v="0"/>
  </r>
  <r>
    <s v="1180"/>
    <n v="107"/>
    <n v="253"/>
    <n v="259"/>
    <n v="249"/>
    <n v="260"/>
    <n v="266"/>
    <n v="288"/>
    <n v="299"/>
    <n v="293"/>
    <n v="222"/>
    <n v="236"/>
    <n v="211"/>
    <n v="151"/>
    <n v="149"/>
    <n v="136"/>
    <n v="136"/>
    <n v="130"/>
    <n v="144"/>
    <n v="107"/>
    <n v="99"/>
    <n v="89"/>
    <n v="85"/>
    <n v="34"/>
    <n v="43"/>
    <n v="42"/>
    <n v="15"/>
    <n v="22"/>
    <n v="19"/>
    <n v="25"/>
    <n v="30"/>
    <x v="10"/>
    <x v="88"/>
    <x v="1"/>
    <x v="0"/>
    <n v="35"/>
    <n v="222"/>
    <n v="55"/>
    <n v="2253"/>
    <n v="2351"/>
    <x v="10"/>
    <d v="2013-12-10T21:34:21"/>
    <x v="0"/>
    <x v="10"/>
    <x v="0"/>
  </r>
  <r>
    <s v="1185"/>
    <n v="108"/>
    <n v="196"/>
    <n v="205"/>
    <n v="219"/>
    <n v="227"/>
    <n v="206"/>
    <n v="215"/>
    <n v="125"/>
    <n v="121"/>
    <n v="100"/>
    <n v="103"/>
    <n v="125"/>
    <n v="103"/>
    <n v="114"/>
    <n v="109"/>
    <n v="105"/>
    <n v="106"/>
    <n v="100"/>
    <n v="81"/>
    <n v="90"/>
    <n v="64"/>
    <n v="63"/>
    <n v="35"/>
    <n v="36"/>
    <n v="38"/>
    <n v="27"/>
    <n v="28"/>
    <n v="15"/>
    <n v="14"/>
    <n v="9"/>
    <x v="10"/>
    <x v="89"/>
    <x v="1"/>
    <x v="0"/>
    <n v="13"/>
    <n v="119"/>
    <n v="43"/>
    <n v="1558"/>
    <n v="1596"/>
    <x v="10"/>
    <d v="2013-12-10T21:35:09"/>
    <x v="0"/>
    <x v="10"/>
    <x v="0"/>
  </r>
  <r>
    <s v="1190"/>
    <n v="109"/>
    <n v="231"/>
    <n v="241"/>
    <n v="233"/>
    <n v="240"/>
    <n v="244"/>
    <n v="248"/>
    <n v="139"/>
    <n v="131"/>
    <n v="126"/>
    <n v="126"/>
    <n v="140"/>
    <n v="128"/>
    <n v="136"/>
    <n v="124"/>
    <n v="117"/>
    <n v="109"/>
    <n v="101"/>
    <n v="99"/>
    <n v="93"/>
    <n v="71"/>
    <n v="69"/>
    <n v="37"/>
    <n v="46"/>
    <n v="36"/>
    <n v="27"/>
    <n v="28"/>
    <n v="14"/>
    <n v="15"/>
    <n v="9"/>
    <x v="10"/>
    <x v="90"/>
    <x v="1"/>
    <x v="0"/>
    <n v="13"/>
    <n v="130"/>
    <n v="45"/>
    <n v="1767"/>
    <n v="1779"/>
    <x v="10"/>
    <d v="2013-12-10T21:36:08"/>
    <x v="0"/>
    <x v="10"/>
    <x v="0"/>
  </r>
  <r>
    <s v="1195"/>
    <n v="110"/>
    <n v="302"/>
    <n v="290"/>
    <n v="354"/>
    <n v="334"/>
    <n v="425"/>
    <n v="429"/>
    <n v="350"/>
    <n v="356"/>
    <n v="239"/>
    <n v="242"/>
    <n v="224"/>
    <n v="190"/>
    <n v="200"/>
    <n v="204"/>
    <n v="200"/>
    <n v="175"/>
    <n v="172"/>
    <n v="169"/>
    <n v="170"/>
    <n v="110"/>
    <n v="113"/>
    <n v="77"/>
    <n v="73"/>
    <n v="46"/>
    <n v="49"/>
    <n v="51"/>
    <n v="107"/>
    <n v="103"/>
    <n v="47"/>
    <x v="10"/>
    <x v="91"/>
    <x v="1"/>
    <x v="0"/>
    <n v="50"/>
    <n v="225"/>
    <n v="54"/>
    <n v="3068"/>
    <n v="3062"/>
    <x v="10"/>
    <d v="2013-12-10T21:36:40"/>
    <x v="0"/>
    <x v="10"/>
    <x v="0"/>
  </r>
  <r>
    <s v="1200"/>
    <n v="111"/>
    <n v="147"/>
    <n v="131"/>
    <n v="179"/>
    <n v="175"/>
    <n v="170"/>
    <n v="174"/>
    <n v="111"/>
    <n v="117"/>
    <n v="75"/>
    <n v="74"/>
    <n v="78"/>
    <n v="89"/>
    <n v="90"/>
    <n v="90"/>
    <n v="98"/>
    <n v="78"/>
    <n v="78"/>
    <n v="69"/>
    <n v="73"/>
    <n v="60"/>
    <n v="66"/>
    <n v="30"/>
    <n v="37"/>
    <n v="30"/>
    <n v="20"/>
    <n v="26"/>
    <n v="24"/>
    <n v="18"/>
    <n v="21"/>
    <x v="10"/>
    <x v="92"/>
    <x v="1"/>
    <x v="0"/>
    <n v="35"/>
    <n v="75"/>
    <n v="31"/>
    <n v="1271"/>
    <n v="1298"/>
    <x v="10"/>
    <d v="2013-12-10T21:37:52"/>
    <x v="0"/>
    <x v="10"/>
    <x v="0"/>
  </r>
  <r>
    <s v="1205"/>
    <n v="112"/>
    <n v="205"/>
    <n v="188"/>
    <n v="217"/>
    <n v="223"/>
    <n v="231"/>
    <n v="218"/>
    <n v="187"/>
    <n v="181"/>
    <n v="163"/>
    <n v="164"/>
    <n v="150"/>
    <n v="133"/>
    <n v="126"/>
    <n v="114"/>
    <n v="120"/>
    <n v="105"/>
    <n v="110"/>
    <n v="99"/>
    <n v="98"/>
    <n v="60"/>
    <n v="65"/>
    <n v="50"/>
    <n v="52"/>
    <n v="46"/>
    <n v="23"/>
    <n v="33"/>
    <n v="15"/>
    <n v="19"/>
    <n v="16"/>
    <x v="10"/>
    <x v="93"/>
    <x v="1"/>
    <x v="0"/>
    <n v="17"/>
    <n v="164"/>
    <n v="42"/>
    <n v="1814"/>
    <n v="1820"/>
    <x v="10"/>
    <d v="2013-12-10T22:07:19"/>
    <x v="0"/>
    <x v="10"/>
    <x v="0"/>
  </r>
  <r>
    <s v="1210"/>
    <n v="113"/>
    <n v="138"/>
    <n v="158"/>
    <n v="151"/>
    <n v="148"/>
    <n v="163"/>
    <n v="156"/>
    <n v="147"/>
    <n v="151"/>
    <n v="115"/>
    <n v="119"/>
    <n v="89"/>
    <n v="89"/>
    <n v="84"/>
    <n v="80"/>
    <n v="88"/>
    <n v="70"/>
    <n v="75"/>
    <n v="67"/>
    <n v="61"/>
    <n v="69"/>
    <n v="79"/>
    <n v="30"/>
    <n v="35"/>
    <n v="44"/>
    <n v="15"/>
    <n v="18"/>
    <n v="21"/>
    <n v="31"/>
    <n v="6"/>
    <x v="10"/>
    <x v="94"/>
    <x v="1"/>
    <x v="0"/>
    <n v="14"/>
    <n v="88"/>
    <n v="40"/>
    <n v="1294"/>
    <n v="1345"/>
    <x v="10"/>
    <d v="2013-12-10T22:08:02"/>
    <x v="0"/>
    <x v="10"/>
    <x v="0"/>
  </r>
  <r>
    <s v="1215"/>
    <n v="114"/>
    <n v="107"/>
    <n v="93"/>
    <n v="114"/>
    <n v="103"/>
    <n v="110"/>
    <n v="111"/>
    <n v="58"/>
    <n v="64"/>
    <n v="64"/>
    <n v="58"/>
    <n v="58"/>
    <n v="60"/>
    <n v="64"/>
    <n v="59"/>
    <n v="58"/>
    <n v="47"/>
    <n v="53"/>
    <n v="47"/>
    <n v="43"/>
    <n v="36"/>
    <n v="38"/>
    <n v="20"/>
    <n v="19"/>
    <n v="21"/>
    <n v="9"/>
    <n v="12"/>
    <n v="12"/>
    <n v="10"/>
    <n v="14"/>
    <x v="10"/>
    <x v="95"/>
    <x v="1"/>
    <x v="0"/>
    <n v="9"/>
    <n v="57"/>
    <n v="34"/>
    <n v="836"/>
    <n v="826"/>
    <x v="10"/>
    <d v="2013-12-10T22:08:41"/>
    <x v="0"/>
    <x v="10"/>
    <x v="0"/>
  </r>
  <r>
    <s v="2515"/>
    <n v="66"/>
    <n v="219"/>
    <n v="243"/>
    <n v="331"/>
    <n v="155"/>
    <n v="152"/>
    <n v="321"/>
    <n v="121"/>
    <n v="232"/>
    <n v="122"/>
    <n v="170"/>
    <n v="217"/>
    <n v="111"/>
    <n v="173"/>
    <n v="147"/>
    <n v="146"/>
    <n v="130"/>
    <n v="133"/>
    <n v="96"/>
    <n v="100"/>
    <n v="71"/>
    <n v="85"/>
    <n v="44"/>
    <n v="48"/>
    <n v="40"/>
    <n v="26"/>
    <n v="29"/>
    <n v="41"/>
    <n v="39"/>
    <n v="36"/>
    <x v="11"/>
    <x v="96"/>
    <x v="1"/>
    <x v="0"/>
    <n v="40"/>
    <n v="94"/>
    <n v="54"/>
    <n v="1904"/>
    <n v="2062"/>
    <x v="11"/>
    <d v="2013-11-01T09:08:12"/>
    <x v="0"/>
    <x v="11"/>
    <x v="0"/>
  </r>
  <r>
    <s v="2515"/>
    <n v="115"/>
    <n v="147"/>
    <n v="293"/>
    <n v="163"/>
    <n v="326"/>
    <n v="160"/>
    <n v="319"/>
    <n v="119"/>
    <n v="239"/>
    <n v="99"/>
    <n v="197"/>
    <n v="105"/>
    <n v="104"/>
    <n v="209"/>
    <n v="100"/>
    <n v="200"/>
    <n v="90"/>
    <n v="179"/>
    <n v="66"/>
    <n v="133"/>
    <n v="55"/>
    <n v="110"/>
    <n v="31"/>
    <n v="63"/>
    <n v="32"/>
    <n v="19"/>
    <n v="38"/>
    <n v="27"/>
    <n v="53"/>
    <n v="25"/>
    <x v="11"/>
    <x v="96"/>
    <x v="4"/>
    <x v="0"/>
    <n v="51"/>
    <n v="211"/>
    <n v="63"/>
    <n v="1342"/>
    <n v="2684"/>
    <x v="11"/>
    <d v="2014-08-26T19:59:24"/>
    <x v="0"/>
    <x v="11"/>
    <x v="0"/>
  </r>
  <r>
    <s v="2515"/>
    <n v="154"/>
    <n v="304"/>
    <n v="152"/>
    <n v="319"/>
    <n v="160"/>
    <n v="311"/>
    <n v="155"/>
    <n v="232"/>
    <n v="116"/>
    <n v="191"/>
    <n v="96"/>
    <n v="205"/>
    <n v="187"/>
    <n v="93"/>
    <n v="193"/>
    <n v="96"/>
    <n v="173"/>
    <n v="86"/>
    <n v="129"/>
    <n v="64"/>
    <n v="103"/>
    <n v="51"/>
    <n v="62"/>
    <n v="31"/>
    <n v="62"/>
    <n v="36"/>
    <n v="18"/>
    <n v="53"/>
    <n v="26"/>
    <n v="51"/>
    <x v="11"/>
    <x v="96"/>
    <x v="3"/>
    <x v="0"/>
    <n v="25"/>
    <n v="102"/>
    <n v="31"/>
    <n v="2611"/>
    <n v="1302"/>
    <x v="11"/>
    <d v="2014-09-09T09:03:02"/>
    <x v="0"/>
    <x v="11"/>
    <x v="0"/>
  </r>
  <r>
    <s v="2520"/>
    <n v="67"/>
    <n v="310"/>
    <n v="351"/>
    <n v="339"/>
    <n v="323"/>
    <n v="333"/>
    <n v="338"/>
    <n v="211"/>
    <n v="310"/>
    <n v="312"/>
    <n v="153"/>
    <n v="319"/>
    <n v="221"/>
    <n v="226"/>
    <n v="135"/>
    <n v="211"/>
    <n v="167"/>
    <n v="166"/>
    <n v="132"/>
    <n v="138"/>
    <n v="100"/>
    <n v="116"/>
    <n v="81"/>
    <n v="86"/>
    <n v="51"/>
    <n v="51"/>
    <n v="52"/>
    <n v="26"/>
    <n v="27"/>
    <n v="23"/>
    <x v="11"/>
    <x v="97"/>
    <x v="1"/>
    <x v="0"/>
    <n v="35"/>
    <n v="92"/>
    <n v="59"/>
    <n v="2811"/>
    <n v="2683"/>
    <x v="11"/>
    <d v="2013-11-01T09:21:56"/>
    <x v="0"/>
    <x v="11"/>
    <x v="0"/>
  </r>
  <r>
    <s v="2520"/>
    <n v="116"/>
    <n v="217"/>
    <n v="435"/>
    <n v="224"/>
    <n v="449"/>
    <n v="228"/>
    <n v="455"/>
    <n v="178"/>
    <n v="355"/>
    <n v="158"/>
    <n v="316"/>
    <n v="139"/>
    <n v="151"/>
    <n v="303"/>
    <n v="121"/>
    <n v="241"/>
    <n v="113"/>
    <n v="225"/>
    <n v="91"/>
    <n v="183"/>
    <n v="73"/>
    <n v="146"/>
    <n v="57"/>
    <n v="113"/>
    <n v="37"/>
    <n v="35"/>
    <n v="70"/>
    <n v="18"/>
    <n v="36"/>
    <n v="19"/>
    <x v="11"/>
    <x v="97"/>
    <x v="4"/>
    <x v="0"/>
    <n v="39"/>
    <n v="279"/>
    <n v="74"/>
    <n v="1859"/>
    <n v="3719"/>
    <x v="11"/>
    <d v="2014-08-26T20:08:35"/>
    <x v="0"/>
    <x v="11"/>
    <x v="0"/>
  </r>
  <r>
    <s v="2520"/>
    <n v="155"/>
    <n v="435"/>
    <n v="217"/>
    <n v="435"/>
    <n v="218"/>
    <n v="442"/>
    <n v="221"/>
    <n v="343"/>
    <n v="171"/>
    <n v="306"/>
    <n v="153"/>
    <n v="270"/>
    <n v="294"/>
    <n v="147"/>
    <n v="227"/>
    <n v="114"/>
    <n v="218"/>
    <n v="109"/>
    <n v="177"/>
    <n v="89"/>
    <n v="142"/>
    <n v="71"/>
    <n v="72"/>
    <n v="36"/>
    <n v="72"/>
    <n v="68"/>
    <n v="34"/>
    <n v="35"/>
    <n v="17"/>
    <n v="38"/>
    <x v="11"/>
    <x v="97"/>
    <x v="3"/>
    <x v="0"/>
    <n v="19"/>
    <n v="135"/>
    <n v="36"/>
    <n v="3574"/>
    <n v="1787"/>
    <x v="11"/>
    <d v="2014-09-09T09:05:52"/>
    <x v="0"/>
    <x v="11"/>
    <x v="0"/>
  </r>
  <r>
    <s v="2525"/>
    <n v="68"/>
    <n v="108"/>
    <n v="401"/>
    <n v="277"/>
    <n v="257"/>
    <n v="231"/>
    <n v="297"/>
    <n v="219"/>
    <n v="278"/>
    <n v="227"/>
    <n v="218"/>
    <n v="80"/>
    <n v="85"/>
    <n v="264"/>
    <n v="180"/>
    <n v="122"/>
    <n v="152"/>
    <n v="161"/>
    <n v="131"/>
    <n v="134"/>
    <n v="112"/>
    <n v="118"/>
    <n v="61"/>
    <n v="69"/>
    <n v="47"/>
    <n v="43"/>
    <n v="44"/>
    <n v="37"/>
    <n v="41"/>
    <n v="24"/>
    <x v="11"/>
    <x v="98"/>
    <x v="1"/>
    <x v="0"/>
    <n v="25"/>
    <n v="333"/>
    <n v="55"/>
    <n v="2014"/>
    <n v="2817"/>
    <x v="11"/>
    <d v="2013-11-01T09:36:47"/>
    <x v="0"/>
    <x v="11"/>
    <x v="0"/>
  </r>
  <r>
    <s v="2525"/>
    <n v="117"/>
    <n v="165"/>
    <n v="331"/>
    <n v="181"/>
    <n v="362"/>
    <n v="179"/>
    <n v="358"/>
    <n v="175"/>
    <n v="351"/>
    <n v="151"/>
    <n v="301"/>
    <n v="140"/>
    <n v="118"/>
    <n v="236"/>
    <n v="102"/>
    <n v="205"/>
    <n v="106"/>
    <n v="212"/>
    <n v="90"/>
    <n v="179"/>
    <n v="78"/>
    <n v="156"/>
    <n v="44"/>
    <n v="88"/>
    <n v="35"/>
    <n v="30"/>
    <n v="59"/>
    <n v="26"/>
    <n v="53"/>
    <n v="16"/>
    <x v="11"/>
    <x v="98"/>
    <x v="4"/>
    <x v="0"/>
    <n v="32"/>
    <n v="279"/>
    <n v="69"/>
    <n v="1636"/>
    <n v="3271"/>
    <x v="11"/>
    <d v="2014-08-26T20:45:24"/>
    <x v="0"/>
    <x v="11"/>
    <x v="0"/>
  </r>
  <r>
    <s v="2525"/>
    <n v="156"/>
    <n v="335"/>
    <n v="167"/>
    <n v="351"/>
    <n v="176"/>
    <n v="348"/>
    <n v="174"/>
    <n v="327"/>
    <n v="163"/>
    <n v="293"/>
    <n v="146"/>
    <n v="271"/>
    <n v="344"/>
    <n v="229"/>
    <n v="198"/>
    <n v="99"/>
    <n v="206"/>
    <n v="103"/>
    <n v="174"/>
    <n v="87"/>
    <n v="187"/>
    <n v="93"/>
    <n v="67"/>
    <n v="34"/>
    <n v="67"/>
    <n v="57"/>
    <n v="29"/>
    <n v="51"/>
    <n v="26"/>
    <n v="32"/>
    <x v="11"/>
    <x v="98"/>
    <x v="3"/>
    <x v="0"/>
    <n v="16"/>
    <n v="136"/>
    <n v="34"/>
    <n v="3308"/>
    <n v="1712"/>
    <x v="11"/>
    <d v="2014-09-09T09:09:25"/>
    <x v="0"/>
    <x v="11"/>
    <x v="0"/>
  </r>
  <r>
    <s v="2530"/>
    <n v="69"/>
    <n v="275"/>
    <n v="225"/>
    <n v="132"/>
    <n v="358"/>
    <n v="125"/>
    <n v="345"/>
    <n v="291"/>
    <n v="214"/>
    <n v="311"/>
    <n v="114"/>
    <n v="112"/>
    <n v="209"/>
    <n v="140"/>
    <n v="107"/>
    <n v="188"/>
    <n v="133"/>
    <n v="140"/>
    <n v="112"/>
    <n v="116"/>
    <n v="99"/>
    <n v="95"/>
    <n v="60"/>
    <n v="66"/>
    <n v="45"/>
    <n v="28"/>
    <n v="32"/>
    <n v="18"/>
    <n v="19"/>
    <n v="20"/>
    <x v="11"/>
    <x v="99"/>
    <x v="1"/>
    <x v="0"/>
    <n v="21"/>
    <n v="279"/>
    <n v="48"/>
    <n v="2077"/>
    <n v="2400"/>
    <x v="11"/>
    <d v="2013-11-01T09:47:42"/>
    <x v="0"/>
    <x v="11"/>
    <x v="0"/>
  </r>
  <r>
    <s v="2530"/>
    <n v="118"/>
    <n v="172"/>
    <n v="345"/>
    <n v="166"/>
    <n v="332"/>
    <n v="159"/>
    <n v="318"/>
    <n v="171"/>
    <n v="342"/>
    <n v="144"/>
    <n v="287"/>
    <n v="132"/>
    <n v="118"/>
    <n v="236"/>
    <n v="97"/>
    <n v="194"/>
    <n v="92"/>
    <n v="185"/>
    <n v="77"/>
    <n v="154"/>
    <n v="66"/>
    <n v="131"/>
    <n v="43"/>
    <n v="85"/>
    <n v="32"/>
    <n v="20"/>
    <n v="41"/>
    <n v="12"/>
    <n v="25"/>
    <n v="14"/>
    <x v="11"/>
    <x v="99"/>
    <x v="4"/>
    <x v="0"/>
    <n v="27"/>
    <n v="265"/>
    <n v="63"/>
    <n v="1515"/>
    <n v="3030"/>
    <x v="11"/>
    <d v="2014-08-26T20:52:37"/>
    <x v="0"/>
    <x v="11"/>
    <x v="0"/>
  </r>
  <r>
    <s v="2530"/>
    <n v="157"/>
    <n v="329"/>
    <n v="164"/>
    <n v="323"/>
    <n v="161"/>
    <n v="309"/>
    <n v="155"/>
    <n v="332"/>
    <n v="166"/>
    <n v="279"/>
    <n v="140"/>
    <n v="257"/>
    <n v="229"/>
    <n v="114"/>
    <n v="194"/>
    <n v="97"/>
    <n v="179"/>
    <n v="90"/>
    <n v="150"/>
    <n v="75"/>
    <n v="127"/>
    <n v="64"/>
    <n v="61"/>
    <n v="31"/>
    <n v="61"/>
    <n v="39"/>
    <n v="20"/>
    <n v="24"/>
    <n v="12"/>
    <n v="27"/>
    <x v="11"/>
    <x v="99"/>
    <x v="3"/>
    <x v="0"/>
    <n v="14"/>
    <n v="129"/>
    <n v="31"/>
    <n v="2920"/>
    <n v="1463"/>
    <x v="11"/>
    <d v="2014-09-09T09:12:13"/>
    <x v="0"/>
    <x v="11"/>
    <x v="0"/>
  </r>
  <r>
    <s v="2535"/>
    <n v="70"/>
    <n v="337"/>
    <n v="125"/>
    <n v="109"/>
    <n v="472"/>
    <n v="321"/>
    <n v="279"/>
    <n v="229"/>
    <n v="291"/>
    <n v="201"/>
    <n v="211"/>
    <n v="219"/>
    <n v="121"/>
    <n v="276"/>
    <n v="189"/>
    <n v="173"/>
    <n v="145"/>
    <n v="144"/>
    <n v="134"/>
    <n v="145"/>
    <n v="122"/>
    <n v="119"/>
    <n v="75"/>
    <n v="85"/>
    <n v="55"/>
    <n v="51"/>
    <n v="52"/>
    <n v="32"/>
    <n v="36"/>
    <n v="24"/>
    <x v="11"/>
    <x v="100"/>
    <x v="1"/>
    <x v="0"/>
    <n v="32"/>
    <n v="195"/>
    <n v="58"/>
    <n v="2364"/>
    <n v="2693"/>
    <x v="11"/>
    <d v="2013-11-01T09:53:19"/>
    <x v="0"/>
    <x v="11"/>
    <x v="0"/>
  </r>
  <r>
    <s v="2535"/>
    <n v="119"/>
    <n v="172"/>
    <n v="345"/>
    <n v="197"/>
    <n v="393"/>
    <n v="203"/>
    <n v="406"/>
    <n v="176"/>
    <n v="352"/>
    <n v="139"/>
    <n v="279"/>
    <n v="140"/>
    <n v="132"/>
    <n v="263"/>
    <n v="119"/>
    <n v="239"/>
    <n v="98"/>
    <n v="195"/>
    <n v="91"/>
    <n v="182"/>
    <n v="75"/>
    <n v="150"/>
    <n v="54"/>
    <n v="109"/>
    <n v="38"/>
    <n v="35"/>
    <n v="70"/>
    <n v="23"/>
    <n v="46"/>
    <n v="19"/>
    <x v="11"/>
    <x v="100"/>
    <x v="4"/>
    <x v="0"/>
    <n v="38"/>
    <n v="280"/>
    <n v="76"/>
    <n v="1711"/>
    <n v="3423"/>
    <x v="11"/>
    <d v="2014-08-26T20:57:09"/>
    <x v="0"/>
    <x v="11"/>
    <x v="0"/>
  </r>
  <r>
    <s v="2535"/>
    <n v="158"/>
    <n v="304"/>
    <n v="152"/>
    <n v="382"/>
    <n v="191"/>
    <n v="395"/>
    <n v="197"/>
    <n v="342"/>
    <n v="171"/>
    <n v="271"/>
    <n v="135"/>
    <n v="272"/>
    <n v="261"/>
    <n v="130"/>
    <n v="238"/>
    <n v="119"/>
    <n v="190"/>
    <n v="95"/>
    <n v="183"/>
    <n v="92"/>
    <n v="159"/>
    <n v="79"/>
    <n v="74"/>
    <n v="37"/>
    <n v="74"/>
    <n v="68"/>
    <n v="34"/>
    <n v="45"/>
    <n v="22"/>
    <n v="37"/>
    <x v="11"/>
    <x v="100"/>
    <x v="3"/>
    <x v="0"/>
    <n v="18"/>
    <n v="136"/>
    <n v="37"/>
    <n v="3295"/>
    <n v="1645"/>
    <x v="11"/>
    <d v="2014-09-09T09:15:37"/>
    <x v="0"/>
    <x v="11"/>
    <x v="0"/>
  </r>
  <r>
    <s v="2540"/>
    <n v="71"/>
    <n v="210"/>
    <n v="169"/>
    <n v="121"/>
    <n v="260"/>
    <n v="168"/>
    <n v="221"/>
    <n v="171"/>
    <n v="145"/>
    <n v="211"/>
    <n v="119"/>
    <n v="94"/>
    <n v="142"/>
    <n v="152"/>
    <n v="129"/>
    <n v="137"/>
    <n v="123"/>
    <n v="102"/>
    <n v="90"/>
    <n v="101"/>
    <n v="76"/>
    <n v="67"/>
    <n v="45"/>
    <n v="48"/>
    <n v="26"/>
    <n v="30"/>
    <n v="31"/>
    <n v="14"/>
    <n v="18"/>
    <n v="17"/>
    <x v="11"/>
    <x v="101"/>
    <x v="1"/>
    <x v="0"/>
    <n v="23"/>
    <n v="259"/>
    <n v="33"/>
    <n v="1667"/>
    <n v="1885"/>
    <x v="11"/>
    <d v="2013-11-01T10:00:11"/>
    <x v="0"/>
    <x v="11"/>
    <x v="0"/>
  </r>
  <r>
    <s v="2540"/>
    <n v="120"/>
    <n v="126"/>
    <n v="251"/>
    <n v="129"/>
    <n v="258"/>
    <n v="132"/>
    <n v="263"/>
    <n v="107"/>
    <n v="214"/>
    <n v="112"/>
    <n v="223"/>
    <n v="119"/>
    <n v="100"/>
    <n v="199"/>
    <n v="93"/>
    <n v="185"/>
    <n v="76"/>
    <n v="153"/>
    <n v="65"/>
    <n v="129"/>
    <n v="48"/>
    <n v="97"/>
    <n v="32"/>
    <n v="63"/>
    <n v="20"/>
    <n v="21"/>
    <n v="41"/>
    <n v="11"/>
    <n v="22"/>
    <n v="13"/>
    <x v="11"/>
    <x v="101"/>
    <x v="4"/>
    <x v="0"/>
    <n v="26"/>
    <n v="239"/>
    <n v="40"/>
    <n v="1204"/>
    <n v="2403"/>
    <x v="11"/>
    <d v="2014-08-26T21:00:59"/>
    <x v="0"/>
    <x v="11"/>
    <x v="0"/>
  </r>
  <r>
    <s v="2540"/>
    <n v="159"/>
    <n v="249"/>
    <n v="125"/>
    <n v="251"/>
    <n v="125"/>
    <n v="256"/>
    <n v="128"/>
    <n v="208"/>
    <n v="104"/>
    <n v="217"/>
    <n v="108"/>
    <n v="232"/>
    <n v="193"/>
    <n v="97"/>
    <n v="175"/>
    <n v="87"/>
    <n v="148"/>
    <n v="74"/>
    <n v="125"/>
    <n v="63"/>
    <n v="94"/>
    <n v="47"/>
    <n v="39"/>
    <n v="19"/>
    <n v="39"/>
    <n v="40"/>
    <n v="20"/>
    <n v="21"/>
    <n v="11"/>
    <n v="26"/>
    <x v="11"/>
    <x v="101"/>
    <x v="3"/>
    <x v="0"/>
    <n v="13"/>
    <n v="116"/>
    <n v="19"/>
    <n v="2313"/>
    <n v="1156"/>
    <x v="11"/>
    <d v="2014-09-09T09:18:17"/>
    <x v="0"/>
    <x v="11"/>
    <x v="0"/>
  </r>
  <r>
    <s v="2545"/>
    <n v="72"/>
    <n v="122"/>
    <n v="188"/>
    <n v="103"/>
    <n v="148"/>
    <n v="121"/>
    <n v="205"/>
    <n v="111"/>
    <n v="83"/>
    <n v="121"/>
    <n v="83"/>
    <n v="137"/>
    <n v="75"/>
    <n v="97"/>
    <n v="84"/>
    <n v="82"/>
    <n v="78"/>
    <n v="77"/>
    <n v="66"/>
    <n v="67"/>
    <n v="51"/>
    <n v="63"/>
    <n v="33"/>
    <n v="39"/>
    <n v="21"/>
    <n v="23"/>
    <n v="24"/>
    <n v="18"/>
    <n v="19"/>
    <n v="14"/>
    <x v="11"/>
    <x v="102"/>
    <x v="1"/>
    <x v="0"/>
    <n v="15"/>
    <n v="72"/>
    <n v="33"/>
    <n v="1178"/>
    <n v="1295"/>
    <x v="11"/>
    <d v="2013-11-01T10:06:06"/>
    <x v="0"/>
    <x v="11"/>
    <x v="0"/>
  </r>
  <r>
    <s v="2545"/>
    <n v="121"/>
    <n v="97"/>
    <n v="193"/>
    <n v="85"/>
    <n v="170"/>
    <n v="110"/>
    <n v="220"/>
    <n v="70"/>
    <n v="139"/>
    <n v="69"/>
    <n v="138"/>
    <n v="71"/>
    <n v="58"/>
    <n v="117"/>
    <n v="56"/>
    <n v="113"/>
    <n v="52"/>
    <n v="105"/>
    <n v="45"/>
    <n v="90"/>
    <n v="42"/>
    <n v="83"/>
    <n v="24"/>
    <n v="49"/>
    <n v="18"/>
    <n v="16"/>
    <n v="31"/>
    <n v="12"/>
    <n v="25"/>
    <n v="11"/>
    <x v="11"/>
    <x v="102"/>
    <x v="4"/>
    <x v="0"/>
    <n v="21"/>
    <n v="141"/>
    <n v="37"/>
    <n v="836"/>
    <n v="1672"/>
    <x v="11"/>
    <d v="2014-08-26T21:08:33"/>
    <x v="0"/>
    <x v="11"/>
    <x v="0"/>
  </r>
  <r>
    <s v="2545"/>
    <n v="160"/>
    <n v="204"/>
    <n v="102"/>
    <n v="165"/>
    <n v="83"/>
    <n v="214"/>
    <n v="107"/>
    <n v="127"/>
    <n v="64"/>
    <n v="134"/>
    <n v="67"/>
    <n v="137"/>
    <n v="113"/>
    <n v="57"/>
    <n v="109"/>
    <n v="55"/>
    <n v="102"/>
    <n v="51"/>
    <n v="87"/>
    <n v="44"/>
    <n v="75"/>
    <n v="37"/>
    <n v="35"/>
    <n v="18"/>
    <n v="35"/>
    <n v="31"/>
    <n v="15"/>
    <n v="24"/>
    <n v="12"/>
    <n v="19"/>
    <x v="11"/>
    <x v="102"/>
    <x v="3"/>
    <x v="0"/>
    <n v="10"/>
    <n v="69"/>
    <n v="18"/>
    <n v="1611"/>
    <n v="809"/>
    <x v="11"/>
    <d v="2014-09-09T09:20:45"/>
    <x v="0"/>
    <x v="11"/>
    <x v="0"/>
  </r>
  <r>
    <s v="2550"/>
    <n v="73"/>
    <n v="228"/>
    <n v="331"/>
    <n v="238"/>
    <n v="444"/>
    <n v="331"/>
    <n v="345"/>
    <n v="379"/>
    <n v="169"/>
    <n v="222"/>
    <n v="242"/>
    <n v="192"/>
    <n v="191"/>
    <n v="189"/>
    <n v="156"/>
    <n v="147"/>
    <n v="143"/>
    <n v="142"/>
    <n v="112"/>
    <n v="121"/>
    <n v="82"/>
    <n v="87"/>
    <n v="75"/>
    <n v="78"/>
    <n v="51"/>
    <n v="43"/>
    <n v="44"/>
    <n v="22"/>
    <n v="26"/>
    <n v="20"/>
    <x v="11"/>
    <x v="80"/>
    <x v="1"/>
    <x v="0"/>
    <n v="21"/>
    <n v="211"/>
    <n v="55"/>
    <n v="2485"/>
    <n v="2652"/>
    <x v="11"/>
    <d v="2013-11-01T10:27:26"/>
    <x v="0"/>
    <x v="11"/>
    <x v="0"/>
  </r>
  <r>
    <s v="2550"/>
    <n v="122"/>
    <n v="192"/>
    <n v="384"/>
    <n v="231"/>
    <n v="462"/>
    <n v="229"/>
    <n v="458"/>
    <n v="185"/>
    <n v="371"/>
    <n v="157"/>
    <n v="315"/>
    <n v="136"/>
    <n v="129"/>
    <n v="257"/>
    <n v="103"/>
    <n v="205"/>
    <n v="96"/>
    <n v="193"/>
    <n v="79"/>
    <n v="157"/>
    <n v="57"/>
    <n v="115"/>
    <n v="52"/>
    <n v="103"/>
    <n v="36"/>
    <n v="27"/>
    <n v="54"/>
    <n v="16"/>
    <n v="32"/>
    <n v="14"/>
    <x v="11"/>
    <x v="80"/>
    <x v="4"/>
    <x v="0"/>
    <n v="27"/>
    <n v="273"/>
    <n v="72"/>
    <n v="1739"/>
    <n v="3478"/>
    <x v="11"/>
    <d v="2014-08-26T21:13:05"/>
    <x v="0"/>
    <x v="11"/>
    <x v="0"/>
  </r>
  <r>
    <s v="2550"/>
    <n v="161"/>
    <n v="367"/>
    <n v="184"/>
    <n v="449"/>
    <n v="224"/>
    <n v="445"/>
    <n v="222"/>
    <n v="360"/>
    <n v="180"/>
    <n v="305"/>
    <n v="153"/>
    <n v="265"/>
    <n v="250"/>
    <n v="125"/>
    <n v="199"/>
    <n v="100"/>
    <n v="187"/>
    <n v="94"/>
    <n v="153"/>
    <n v="77"/>
    <n v="111"/>
    <n v="56"/>
    <n v="70"/>
    <n v="35"/>
    <n v="70"/>
    <n v="57"/>
    <n v="29"/>
    <n v="31"/>
    <n v="16"/>
    <n v="27"/>
    <x v="11"/>
    <x v="80"/>
    <x v="3"/>
    <x v="0"/>
    <n v="13"/>
    <n v="132"/>
    <n v="35"/>
    <n v="3346"/>
    <n v="1675"/>
    <x v="11"/>
    <d v="2014-09-09T09:23:43"/>
    <x v="0"/>
    <x v="11"/>
    <x v="0"/>
  </r>
  <r>
    <s v="2555"/>
    <n v="74"/>
    <n v="98"/>
    <n v="168"/>
    <n v="132"/>
    <n v="206"/>
    <n v="211"/>
    <n v="177"/>
    <n v="172"/>
    <n v="210"/>
    <n v="114"/>
    <n v="184"/>
    <n v="120"/>
    <n v="114"/>
    <n v="116"/>
    <n v="102"/>
    <n v="105"/>
    <n v="92"/>
    <n v="89"/>
    <n v="75"/>
    <n v="83"/>
    <n v="61"/>
    <n v="70"/>
    <n v="40"/>
    <n v="58"/>
    <n v="32"/>
    <n v="25"/>
    <n v="26"/>
    <n v="11"/>
    <n v="12"/>
    <n v="7"/>
    <x v="11"/>
    <x v="103"/>
    <x v="1"/>
    <x v="0"/>
    <n v="8"/>
    <n v="150"/>
    <n v="42"/>
    <n v="1406"/>
    <n v="1704"/>
    <x v="11"/>
    <d v="2013-11-01T10:37:50"/>
    <x v="0"/>
    <x v="11"/>
    <x v="0"/>
  </r>
  <r>
    <s v="2555"/>
    <n v="123"/>
    <n v="101"/>
    <n v="203"/>
    <n v="114"/>
    <n v="229"/>
    <n v="128"/>
    <n v="256"/>
    <n v="129"/>
    <n v="259"/>
    <n v="101"/>
    <n v="202"/>
    <n v="91"/>
    <n v="78"/>
    <n v="156"/>
    <n v="69"/>
    <n v="137"/>
    <n v="61"/>
    <n v="122"/>
    <n v="50"/>
    <n v="101"/>
    <n v="41"/>
    <n v="82"/>
    <n v="33"/>
    <n v="67"/>
    <n v="25"/>
    <n v="17"/>
    <n v="34"/>
    <n v="8"/>
    <n v="16"/>
    <n v="5"/>
    <x v="11"/>
    <x v="103"/>
    <x v="4"/>
    <x v="0"/>
    <n v="10"/>
    <n v="183"/>
    <n v="50"/>
    <n v="1051"/>
    <n v="2107"/>
    <x v="11"/>
    <d v="2014-08-26T21:58:46"/>
    <x v="0"/>
    <x v="11"/>
    <x v="0"/>
  </r>
  <r>
    <s v="2555"/>
    <n v="162"/>
    <n v="175"/>
    <n v="87"/>
    <n v="222"/>
    <n v="111"/>
    <n v="255"/>
    <n v="128"/>
    <n v="251"/>
    <n v="126"/>
    <n v="196"/>
    <n v="98"/>
    <n v="177"/>
    <n v="151"/>
    <n v="76"/>
    <n v="136"/>
    <n v="68"/>
    <n v="119"/>
    <n v="59"/>
    <n v="104"/>
    <n v="52"/>
    <n v="86"/>
    <n v="43"/>
    <n v="49"/>
    <n v="24"/>
    <n v="49"/>
    <n v="33"/>
    <n v="17"/>
    <n v="15"/>
    <n v="8"/>
    <n v="10"/>
    <x v="11"/>
    <x v="103"/>
    <x v="3"/>
    <x v="0"/>
    <n v="5"/>
    <n v="89"/>
    <n v="24"/>
    <n v="2028"/>
    <n v="1015"/>
    <x v="11"/>
    <d v="2014-09-09T09:26:06"/>
    <x v="0"/>
    <x v="11"/>
    <x v="0"/>
  </r>
  <r>
    <s v="2560"/>
    <n v="75"/>
    <n v="313"/>
    <n v="301"/>
    <n v="321"/>
    <n v="384"/>
    <n v="334"/>
    <n v="358"/>
    <n v="230"/>
    <n v="333"/>
    <n v="299"/>
    <n v="207"/>
    <n v="278"/>
    <n v="191"/>
    <n v="213"/>
    <n v="198"/>
    <n v="196"/>
    <n v="122"/>
    <n v="194"/>
    <n v="121"/>
    <n v="129"/>
    <n v="93"/>
    <n v="97"/>
    <n v="55"/>
    <n v="54"/>
    <n v="55"/>
    <n v="31"/>
    <n v="37"/>
    <n v="25"/>
    <n v="29"/>
    <n v="30"/>
    <x v="11"/>
    <x v="104"/>
    <x v="1"/>
    <x v="0"/>
    <n v="31"/>
    <n v="184"/>
    <n v="60"/>
    <n v="2696"/>
    <n v="2807"/>
    <x v="11"/>
    <d v="2013-11-01T10:44:38"/>
    <x v="0"/>
    <x v="11"/>
    <x v="0"/>
  </r>
  <r>
    <s v="2560"/>
    <n v="124"/>
    <n v="209"/>
    <n v="419"/>
    <n v="238"/>
    <n v="477"/>
    <n v="234"/>
    <n v="468"/>
    <n v="191"/>
    <n v="381"/>
    <n v="171"/>
    <n v="343"/>
    <n v="156"/>
    <n v="137"/>
    <n v="273"/>
    <n v="133"/>
    <n v="267"/>
    <n v="107"/>
    <n v="214"/>
    <n v="83"/>
    <n v="166"/>
    <n v="64"/>
    <n v="129"/>
    <n v="37"/>
    <n v="73"/>
    <n v="39"/>
    <n v="23"/>
    <n v="46"/>
    <n v="19"/>
    <n v="37"/>
    <n v="21"/>
    <x v="11"/>
    <x v="104"/>
    <x v="4"/>
    <x v="0"/>
    <n v="41"/>
    <n v="313"/>
    <n v="78"/>
    <n v="1862"/>
    <n v="3725"/>
    <x v="11"/>
    <d v="2014-08-26T22:02:23"/>
    <x v="0"/>
    <x v="11"/>
    <x v="0"/>
  </r>
  <r>
    <s v="2560"/>
    <n v="163"/>
    <n v="403"/>
    <n v="202"/>
    <n v="463"/>
    <n v="232"/>
    <n v="455"/>
    <n v="227"/>
    <n v="371"/>
    <n v="185"/>
    <n v="333"/>
    <n v="166"/>
    <n v="304"/>
    <n v="265"/>
    <n v="133"/>
    <n v="259"/>
    <n v="130"/>
    <n v="208"/>
    <n v="104"/>
    <n v="165"/>
    <n v="82"/>
    <n v="125"/>
    <n v="62"/>
    <n v="76"/>
    <n v="38"/>
    <n v="76"/>
    <n v="45"/>
    <n v="22"/>
    <n v="35"/>
    <n v="18"/>
    <n v="40"/>
    <x v="11"/>
    <x v="104"/>
    <x v="3"/>
    <x v="0"/>
    <n v="20"/>
    <n v="152"/>
    <n v="38"/>
    <n v="3623"/>
    <n v="1811"/>
    <x v="11"/>
    <d v="2014-09-09T09:28:51"/>
    <x v="0"/>
    <x v="11"/>
    <x v="0"/>
  </r>
  <r>
    <s v="2565"/>
    <n v="76"/>
    <n v="124"/>
    <n v="421"/>
    <n v="256"/>
    <n v="346"/>
    <n v="219"/>
    <n v="455"/>
    <n v="217"/>
    <n v="336"/>
    <n v="312"/>
    <n v="187"/>
    <n v="301"/>
    <n v="231"/>
    <n v="251"/>
    <n v="182"/>
    <n v="185"/>
    <n v="157"/>
    <n v="159"/>
    <n v="118"/>
    <n v="122"/>
    <n v="93"/>
    <n v="100"/>
    <n v="57"/>
    <n v="62"/>
    <n v="43"/>
    <n v="39"/>
    <n v="40"/>
    <n v="21"/>
    <n v="22"/>
    <n v="11"/>
    <x v="11"/>
    <x v="7"/>
    <x v="1"/>
    <x v="0"/>
    <n v="21"/>
    <n v="193"/>
    <n v="49"/>
    <n v="2381"/>
    <n v="2949"/>
    <x v="11"/>
    <d v="2013-11-01T10:51:58"/>
    <x v="0"/>
    <x v="11"/>
    <x v="0"/>
  </r>
  <r>
    <s v="2565"/>
    <n v="125"/>
    <n v="202"/>
    <n v="403"/>
    <n v="204"/>
    <n v="408"/>
    <n v="228"/>
    <n v="457"/>
    <n v="187"/>
    <n v="374"/>
    <n v="169"/>
    <n v="338"/>
    <n v="167"/>
    <n v="149"/>
    <n v="298"/>
    <n v="124"/>
    <n v="249"/>
    <n v="104"/>
    <n v="207"/>
    <n v="81"/>
    <n v="163"/>
    <n v="65"/>
    <n v="131"/>
    <n v="40"/>
    <n v="80"/>
    <n v="31"/>
    <n v="27"/>
    <n v="53"/>
    <n v="14"/>
    <n v="28"/>
    <n v="11"/>
    <x v="11"/>
    <x v="7"/>
    <x v="4"/>
    <x v="0"/>
    <n v="22"/>
    <n v="334"/>
    <n v="63"/>
    <n v="1803"/>
    <n v="3608"/>
    <x v="11"/>
    <d v="2014-08-26T22:09:00"/>
    <x v="0"/>
    <x v="11"/>
    <x v="0"/>
  </r>
  <r>
    <s v="2565"/>
    <n v="164"/>
    <n v="358"/>
    <n v="179"/>
    <n v="396"/>
    <n v="198"/>
    <n v="443"/>
    <n v="222"/>
    <n v="364"/>
    <n v="182"/>
    <n v="328"/>
    <n v="164"/>
    <n v="324"/>
    <n v="317"/>
    <n v="158"/>
    <n v="241"/>
    <n v="121"/>
    <n v="208"/>
    <n v="104"/>
    <n v="158"/>
    <n v="79"/>
    <n v="127"/>
    <n v="63"/>
    <n v="61"/>
    <n v="30"/>
    <n v="61"/>
    <n v="52"/>
    <n v="26"/>
    <n v="28"/>
    <n v="14"/>
    <n v="21"/>
    <x v="11"/>
    <x v="7"/>
    <x v="3"/>
    <x v="0"/>
    <n v="11"/>
    <n v="162"/>
    <n v="30"/>
    <n v="3487"/>
    <n v="1743"/>
    <x v="11"/>
    <d v="2014-09-09T09:31:53"/>
    <x v="0"/>
    <x v="11"/>
    <x v="0"/>
  </r>
  <r>
    <s v="2570"/>
    <n v="77"/>
    <n v="222"/>
    <n v="225"/>
    <n v="331"/>
    <n v="127"/>
    <n v="410"/>
    <n v="106"/>
    <n v="212"/>
    <n v="185"/>
    <n v="113"/>
    <n v="246"/>
    <n v="220"/>
    <n v="113"/>
    <n v="187"/>
    <n v="153"/>
    <n v="154"/>
    <n v="127"/>
    <n v="129"/>
    <n v="102"/>
    <n v="108"/>
    <n v="77"/>
    <n v="81"/>
    <n v="56"/>
    <n v="55"/>
    <n v="41"/>
    <n v="32"/>
    <n v="38"/>
    <n v="21"/>
    <n v="27"/>
    <n v="20"/>
    <x v="11"/>
    <x v="105"/>
    <x v="1"/>
    <x v="0"/>
    <n v="22"/>
    <n v="120"/>
    <n v="46"/>
    <n v="2250"/>
    <n v="1856"/>
    <x v="11"/>
    <d v="2013-11-01T10:58:33"/>
    <x v="0"/>
    <x v="11"/>
    <x v="0"/>
  </r>
  <r>
    <s v="2570"/>
    <n v="126"/>
    <n v="155"/>
    <n v="311"/>
    <n v="155"/>
    <n v="310"/>
    <n v="175"/>
    <n v="349"/>
    <n v="134"/>
    <n v="269"/>
    <n v="121"/>
    <n v="243"/>
    <n v="115"/>
    <n v="101"/>
    <n v="203"/>
    <n v="104"/>
    <n v="208"/>
    <n v="83"/>
    <n v="166"/>
    <n v="71"/>
    <n v="142"/>
    <n v="53"/>
    <n v="107"/>
    <n v="37"/>
    <n v="75"/>
    <n v="30"/>
    <n v="24"/>
    <n v="47"/>
    <n v="16"/>
    <n v="32"/>
    <n v="14"/>
    <x v="11"/>
    <x v="105"/>
    <x v="4"/>
    <x v="0"/>
    <n v="28"/>
    <n v="230"/>
    <n v="60"/>
    <n v="1388"/>
    <n v="2780"/>
    <x v="11"/>
    <d v="2014-08-26T23:01:28"/>
    <x v="0"/>
    <x v="11"/>
    <x v="0"/>
  </r>
  <r>
    <s v="2570"/>
    <n v="166"/>
    <n v="294"/>
    <n v="147"/>
    <n v="301"/>
    <n v="151"/>
    <n v="339"/>
    <n v="170"/>
    <n v="261"/>
    <n v="130"/>
    <n v="236"/>
    <n v="118"/>
    <n v="223"/>
    <n v="197"/>
    <n v="99"/>
    <n v="202"/>
    <n v="101"/>
    <n v="168"/>
    <n v="84"/>
    <n v="138"/>
    <n v="69"/>
    <n v="104"/>
    <n v="52"/>
    <n v="57"/>
    <n v="29"/>
    <n v="57"/>
    <n v="46"/>
    <n v="23"/>
    <n v="31"/>
    <n v="16"/>
    <n v="27"/>
    <x v="11"/>
    <x v="105"/>
    <x v="3"/>
    <x v="0"/>
    <n v="14"/>
    <n v="112"/>
    <n v="29"/>
    <n v="2681"/>
    <n v="1344"/>
    <x v="11"/>
    <d v="2014-09-09T09:45:28"/>
    <x v="0"/>
    <x v="11"/>
    <x v="0"/>
  </r>
  <r>
    <s v="1001"/>
    <n v="31"/>
    <n v="208"/>
    <n v="201"/>
    <n v="270"/>
    <n v="258"/>
    <n v="291"/>
    <n v="246"/>
    <n v="242"/>
    <n v="207"/>
    <n v="249"/>
    <n v="262"/>
    <n v="245"/>
    <n v="259"/>
    <n v="190"/>
    <n v="154"/>
    <n v="151"/>
    <n v="138"/>
    <n v="118"/>
    <n v="125"/>
    <n v="112"/>
    <n v="110"/>
    <n v="97"/>
    <n v="90"/>
    <n v="54"/>
    <n v="36"/>
    <n v="41"/>
    <n v="28"/>
    <n v="16"/>
    <n v="28"/>
    <n v="28"/>
    <x v="12"/>
    <x v="106"/>
    <x v="1"/>
    <x v="0"/>
    <n v="19"/>
    <n v="220"/>
    <n v="30"/>
    <n v="2502"/>
    <n v="2221"/>
    <x v="12"/>
    <d v="2013-05-03T09:18:11"/>
    <x v="0"/>
    <x v="1"/>
    <x v="0"/>
  </r>
</pivotCacheRecords>
</file>

<file path=xl/pivotCache/pivotCacheRecords11.xml><?xml version="1.0" encoding="utf-8"?>
<pivotCacheRecords xmlns="http://schemas.openxmlformats.org/spreadsheetml/2006/main" xmlns:r="http://schemas.openxmlformats.org/officeDocument/2006/relationships" count="798">
  <r>
    <n v="78"/>
    <s v="1667"/>
    <x v="0"/>
    <n v="640"/>
    <n v="181"/>
    <n v="509"/>
    <n v="247"/>
    <n v="218"/>
    <n v="198"/>
    <n v="935"/>
    <n v="756"/>
    <x v="0"/>
    <d v="2014-09-19T09:58:00"/>
    <x v="0"/>
    <x v="0"/>
    <x v="0"/>
    <x v="0"/>
    <x v="0"/>
    <x v="0"/>
    <x v="0"/>
  </r>
  <r>
    <n v="352"/>
    <s v="1667"/>
    <x v="1"/>
    <n v="640"/>
    <n v="131"/>
    <n v="509"/>
    <n v="247"/>
    <n v="218"/>
    <n v="198"/>
    <n v="965"/>
    <n v="769"/>
    <x v="0"/>
    <d v="2013-12-04T13:09:00"/>
    <x v="0"/>
    <x v="0"/>
    <x v="0"/>
    <x v="0"/>
    <x v="0"/>
    <x v="0"/>
    <x v="0"/>
  </r>
  <r>
    <n v="630"/>
    <s v="1667"/>
    <x v="2"/>
    <n v="640"/>
    <n v="131"/>
    <n v="509"/>
    <n v="247"/>
    <n v="218"/>
    <n v="198"/>
    <n v="965"/>
    <n v="769"/>
    <x v="0"/>
    <d v="2014-12-11T10:00:00"/>
    <x v="0"/>
    <x v="0"/>
    <x v="0"/>
    <x v="0"/>
    <x v="0"/>
    <x v="0"/>
    <x v="0"/>
  </r>
  <r>
    <n v="114"/>
    <s v="1830"/>
    <x v="0"/>
    <n v="569"/>
    <n v="390"/>
    <n v="395"/>
    <n v="254"/>
    <n v="284"/>
    <n v="208"/>
    <n v="631"/>
    <n v="285"/>
    <x v="0"/>
    <d v="2014-09-19T10:14:00"/>
    <x v="0"/>
    <x v="0"/>
    <x v="1"/>
    <x v="0"/>
    <x v="1"/>
    <x v="0"/>
    <x v="0"/>
  </r>
  <r>
    <n v="388"/>
    <s v="1830"/>
    <x v="1"/>
    <n v="907"/>
    <n v="124"/>
    <n v="695"/>
    <n v="254"/>
    <n v="484"/>
    <n v="274"/>
    <n v="1289"/>
    <n v="374"/>
    <x v="0"/>
    <d v="2013-12-04T13:09:00"/>
    <x v="0"/>
    <x v="0"/>
    <x v="0"/>
    <x v="0"/>
    <x v="1"/>
    <x v="0"/>
    <x v="0"/>
  </r>
  <r>
    <n v="666"/>
    <s v="1830"/>
    <x v="2"/>
    <n v="1051"/>
    <n v="44"/>
    <n v="886"/>
    <n v="254"/>
    <n v="552"/>
    <n v="274"/>
    <n v="1559"/>
    <n v="374"/>
    <x v="0"/>
    <d v="2014-12-11T10:00:00"/>
    <x v="0"/>
    <x v="0"/>
    <x v="0"/>
    <x v="0"/>
    <x v="1"/>
    <x v="0"/>
    <x v="0"/>
  </r>
  <r>
    <n v="115"/>
    <s v="1835"/>
    <x v="0"/>
    <n v="671"/>
    <n v="155"/>
    <n v="535"/>
    <n v="266"/>
    <n v="509"/>
    <n v="295"/>
    <n v="925"/>
    <n v="562"/>
    <x v="0"/>
    <d v="2014-09-19T10:15:00"/>
    <x v="0"/>
    <x v="0"/>
    <x v="1"/>
    <x v="0"/>
    <x v="2"/>
    <x v="0"/>
    <x v="0"/>
  </r>
  <r>
    <n v="389"/>
    <s v="1835"/>
    <x v="1"/>
    <n v="671"/>
    <n v="58"/>
    <n v="535"/>
    <n v="266"/>
    <n v="509"/>
    <n v="295"/>
    <n v="925"/>
    <n v="306"/>
    <x v="0"/>
    <d v="2013-12-04T13:10:00"/>
    <x v="0"/>
    <x v="0"/>
    <x v="0"/>
    <x v="0"/>
    <x v="2"/>
    <x v="0"/>
    <x v="0"/>
  </r>
  <r>
    <n v="667"/>
    <s v="1835"/>
    <x v="2"/>
    <n v="671"/>
    <n v="58"/>
    <n v="535"/>
    <n v="266"/>
    <n v="509"/>
    <n v="295"/>
    <n v="925"/>
    <n v="306"/>
    <x v="0"/>
    <d v="2014-12-11T10:00:00"/>
    <x v="0"/>
    <x v="0"/>
    <x v="0"/>
    <x v="0"/>
    <x v="2"/>
    <x v="0"/>
    <x v="0"/>
  </r>
  <r>
    <n v="116"/>
    <s v="1840"/>
    <x v="0"/>
    <n v="192"/>
    <n v="145"/>
    <n v="184"/>
    <n v="106"/>
    <n v="95"/>
    <n v="142"/>
    <n v="230"/>
    <n v="297"/>
    <x v="0"/>
    <d v="2014-09-19T10:16:00"/>
    <x v="0"/>
    <x v="0"/>
    <x v="1"/>
    <x v="0"/>
    <x v="3"/>
    <x v="0"/>
    <x v="0"/>
  </r>
  <r>
    <n v="390"/>
    <s v="1840"/>
    <x v="1"/>
    <n v="223"/>
    <n v="54"/>
    <n v="184"/>
    <n v="107"/>
    <n v="128"/>
    <n v="142"/>
    <n v="409"/>
    <n v="307"/>
    <x v="0"/>
    <d v="2013-12-04T13:10:00"/>
    <x v="0"/>
    <x v="0"/>
    <x v="0"/>
    <x v="0"/>
    <x v="3"/>
    <x v="0"/>
    <x v="0"/>
  </r>
  <r>
    <n v="668"/>
    <s v="1840"/>
    <x v="2"/>
    <n v="228"/>
    <n v="54"/>
    <n v="184"/>
    <n v="107"/>
    <n v="128"/>
    <n v="142"/>
    <n v="409"/>
    <n v="307"/>
    <x v="0"/>
    <d v="2014-12-11T10:00:00"/>
    <x v="0"/>
    <x v="0"/>
    <x v="0"/>
    <x v="0"/>
    <x v="3"/>
    <x v="0"/>
    <x v="0"/>
  </r>
  <r>
    <n v="117"/>
    <s v="1845"/>
    <x v="0"/>
    <n v="299"/>
    <n v="158"/>
    <n v="360"/>
    <n v="102"/>
    <n v="334"/>
    <n v="164"/>
    <n v="588"/>
    <n v="456"/>
    <x v="0"/>
    <d v="2014-09-19T10:16:00"/>
    <x v="0"/>
    <x v="0"/>
    <x v="1"/>
    <x v="0"/>
    <x v="4"/>
    <x v="0"/>
    <x v="0"/>
  </r>
  <r>
    <n v="391"/>
    <s v="1845"/>
    <x v="1"/>
    <n v="299"/>
    <n v="43"/>
    <n v="360"/>
    <n v="92"/>
    <n v="334"/>
    <n v="167"/>
    <n v="588"/>
    <n v="456"/>
    <x v="0"/>
    <d v="2013-12-09T15:31:00"/>
    <x v="0"/>
    <x v="1"/>
    <x v="0"/>
    <x v="0"/>
    <x v="4"/>
    <x v="0"/>
    <x v="0"/>
  </r>
  <r>
    <n v="669"/>
    <s v="1845"/>
    <x v="2"/>
    <n v="499"/>
    <n v="43"/>
    <n v="383"/>
    <n v="88"/>
    <n v="329"/>
    <n v="164"/>
    <n v="589"/>
    <n v="276"/>
    <x v="0"/>
    <d v="2014-12-11T10:00:00"/>
    <x v="0"/>
    <x v="0"/>
    <x v="0"/>
    <x v="0"/>
    <x v="4"/>
    <x v="0"/>
    <x v="0"/>
  </r>
  <r>
    <n v="118"/>
    <s v="1850"/>
    <x v="0"/>
    <n v="263"/>
    <n v="138"/>
    <n v="306"/>
    <n v="91"/>
    <n v="135"/>
    <n v="151"/>
    <n v="535"/>
    <n v="501"/>
    <x v="0"/>
    <d v="2014-09-19T10:17:00"/>
    <x v="0"/>
    <x v="0"/>
    <x v="1"/>
    <x v="0"/>
    <x v="5"/>
    <x v="0"/>
    <x v="0"/>
  </r>
  <r>
    <n v="392"/>
    <s v="1850"/>
    <x v="1"/>
    <n v="263"/>
    <n v="138"/>
    <n v="306"/>
    <n v="91"/>
    <n v="135"/>
    <n v="151"/>
    <n v="535"/>
    <n v="501"/>
    <x v="0"/>
    <d v="2013-12-09T15:35:00"/>
    <x v="0"/>
    <x v="1"/>
    <x v="0"/>
    <x v="0"/>
    <x v="5"/>
    <x v="0"/>
    <x v="0"/>
  </r>
  <r>
    <n v="670"/>
    <s v="1850"/>
    <x v="2"/>
    <n v="314"/>
    <n v="58"/>
    <n v="306"/>
    <n v="91"/>
    <n v="170"/>
    <n v="151"/>
    <n v="536"/>
    <n v="501"/>
    <x v="0"/>
    <d v="2014-12-11T10:00:00"/>
    <x v="0"/>
    <x v="0"/>
    <x v="0"/>
    <x v="0"/>
    <x v="5"/>
    <x v="0"/>
    <x v="0"/>
  </r>
  <r>
    <n v="119"/>
    <s v="1855"/>
    <x v="0"/>
    <n v="513"/>
    <n v="75"/>
    <n v="274"/>
    <n v="192"/>
    <n v="145"/>
    <n v="326"/>
    <n v="723"/>
    <n v="668"/>
    <x v="0"/>
    <d v="2014-09-19T10:18:00"/>
    <x v="0"/>
    <x v="0"/>
    <x v="1"/>
    <x v="0"/>
    <x v="6"/>
    <x v="0"/>
    <x v="0"/>
  </r>
  <r>
    <n v="393"/>
    <s v="1855"/>
    <x v="1"/>
    <n v="513"/>
    <n v="75"/>
    <n v="274"/>
    <n v="192"/>
    <n v="145"/>
    <n v="326"/>
    <n v="723"/>
    <n v="668"/>
    <x v="0"/>
    <d v="2013-12-09T15:37:00"/>
    <x v="0"/>
    <x v="1"/>
    <x v="0"/>
    <x v="0"/>
    <x v="6"/>
    <x v="0"/>
    <x v="0"/>
  </r>
  <r>
    <n v="671"/>
    <s v="1855"/>
    <x v="2"/>
    <n v="513"/>
    <n v="75"/>
    <n v="274"/>
    <n v="192"/>
    <n v="145"/>
    <n v="326"/>
    <n v="723"/>
    <n v="668"/>
    <x v="0"/>
    <d v="2014-12-11T10:00:00"/>
    <x v="0"/>
    <x v="0"/>
    <x v="0"/>
    <x v="0"/>
    <x v="6"/>
    <x v="0"/>
    <x v="0"/>
  </r>
  <r>
    <n v="120"/>
    <s v="1860"/>
    <x v="0"/>
    <n v="459"/>
    <n v="118"/>
    <n v="94"/>
    <n v="159"/>
    <n v="91"/>
    <n v="170"/>
    <n v="638"/>
    <n v="485"/>
    <x v="0"/>
    <d v="2014-09-19T10:19:00"/>
    <x v="0"/>
    <x v="0"/>
    <x v="1"/>
    <x v="0"/>
    <x v="7"/>
    <x v="0"/>
    <x v="0"/>
  </r>
  <r>
    <n v="394"/>
    <s v="1860"/>
    <x v="1"/>
    <n v="459"/>
    <n v="118"/>
    <n v="94"/>
    <n v="159"/>
    <n v="91"/>
    <n v="170"/>
    <n v="638"/>
    <n v="485"/>
    <x v="0"/>
    <d v="2013-12-09T15:39:00"/>
    <x v="0"/>
    <x v="1"/>
    <x v="0"/>
    <x v="0"/>
    <x v="7"/>
    <x v="0"/>
    <x v="0"/>
  </r>
  <r>
    <n v="672"/>
    <s v="1860"/>
    <x v="2"/>
    <n v="659"/>
    <n v="39"/>
    <n v="94"/>
    <n v="73"/>
    <n v="91"/>
    <n v="140"/>
    <n v="638"/>
    <n v="485"/>
    <x v="0"/>
    <d v="2014-12-11T10:00:00"/>
    <x v="0"/>
    <x v="0"/>
    <x v="0"/>
    <x v="0"/>
    <x v="7"/>
    <x v="0"/>
    <x v="0"/>
  </r>
  <r>
    <n v="121"/>
    <s v="1865"/>
    <x v="0"/>
    <n v="617"/>
    <n v="186"/>
    <n v="230"/>
    <n v="163"/>
    <n v="201"/>
    <n v="145"/>
    <n v="661"/>
    <n v="568"/>
    <x v="0"/>
    <d v="2014-09-19T10:20:00"/>
    <x v="0"/>
    <x v="0"/>
    <x v="1"/>
    <x v="0"/>
    <x v="8"/>
    <x v="0"/>
    <x v="0"/>
  </r>
  <r>
    <n v="395"/>
    <s v="1865"/>
    <x v="1"/>
    <n v="620"/>
    <n v="158"/>
    <n v="477"/>
    <n v="163"/>
    <n v="201"/>
    <n v="145"/>
    <n v="791"/>
    <n v="568"/>
    <x v="0"/>
    <d v="2013-12-09T15:44:00"/>
    <x v="0"/>
    <x v="1"/>
    <x v="0"/>
    <x v="0"/>
    <x v="8"/>
    <x v="0"/>
    <x v="0"/>
  </r>
  <r>
    <n v="673"/>
    <s v="1865"/>
    <x v="2"/>
    <n v="770"/>
    <n v="48"/>
    <n v="477"/>
    <n v="163"/>
    <n v="216"/>
    <n v="145"/>
    <n v="791"/>
    <n v="560"/>
    <x v="0"/>
    <d v="2014-12-11T10:00:00"/>
    <x v="0"/>
    <x v="0"/>
    <x v="0"/>
    <x v="0"/>
    <x v="8"/>
    <x v="0"/>
    <x v="0"/>
  </r>
  <r>
    <n v="122"/>
    <s v="1866"/>
    <x v="0"/>
    <n v="519"/>
    <n v="132"/>
    <n v="487"/>
    <n v="240"/>
    <n v="154"/>
    <n v="175"/>
    <n v="736"/>
    <n v="678"/>
    <x v="0"/>
    <d v="2014-09-19T10:24:00"/>
    <x v="0"/>
    <x v="0"/>
    <x v="1"/>
    <x v="0"/>
    <x v="9"/>
    <x v="0"/>
    <x v="0"/>
  </r>
  <r>
    <n v="396"/>
    <s v="1866"/>
    <x v="1"/>
    <n v="530"/>
    <n v="59"/>
    <n v="487"/>
    <n v="240"/>
    <n v="154"/>
    <n v="175"/>
    <n v="736"/>
    <n v="678"/>
    <x v="0"/>
    <d v="2013-12-09T15:45:00"/>
    <x v="0"/>
    <x v="1"/>
    <x v="0"/>
    <x v="0"/>
    <x v="9"/>
    <x v="0"/>
    <x v="0"/>
  </r>
  <r>
    <n v="674"/>
    <s v="1866"/>
    <x v="2"/>
    <n v="690"/>
    <n v="39"/>
    <n v="633"/>
    <n v="196"/>
    <n v="347"/>
    <n v="175"/>
    <n v="786"/>
    <n v="678"/>
    <x v="0"/>
    <d v="2014-12-11T10:00:00"/>
    <x v="0"/>
    <x v="0"/>
    <x v="0"/>
    <x v="0"/>
    <x v="9"/>
    <x v="0"/>
    <x v="0"/>
  </r>
  <r>
    <n v="123"/>
    <s v="1870"/>
    <x v="0"/>
    <n v="622"/>
    <n v="139"/>
    <n v="562"/>
    <n v="202"/>
    <n v="328"/>
    <n v="356"/>
    <n v="851"/>
    <n v="868"/>
    <x v="0"/>
    <d v="2014-09-19T10:25:00"/>
    <x v="0"/>
    <x v="0"/>
    <x v="1"/>
    <x v="0"/>
    <x v="10"/>
    <x v="0"/>
    <x v="0"/>
  </r>
  <r>
    <n v="397"/>
    <s v="1870"/>
    <x v="1"/>
    <n v="785"/>
    <n v="38"/>
    <n v="625"/>
    <n v="192"/>
    <n v="328"/>
    <n v="271"/>
    <n v="1103"/>
    <n v="585"/>
    <x v="0"/>
    <d v="2013-12-09T15:46:00"/>
    <x v="0"/>
    <x v="1"/>
    <x v="0"/>
    <x v="0"/>
    <x v="10"/>
    <x v="0"/>
    <x v="0"/>
  </r>
  <r>
    <n v="675"/>
    <s v="1870"/>
    <x v="2"/>
    <n v="810"/>
    <n v="38"/>
    <n v="649"/>
    <n v="192"/>
    <n v="335"/>
    <n v="271"/>
    <n v="1322"/>
    <n v="562"/>
    <x v="0"/>
    <d v="2014-12-11T10:00:00"/>
    <x v="0"/>
    <x v="0"/>
    <x v="0"/>
    <x v="0"/>
    <x v="10"/>
    <x v="0"/>
    <x v="0"/>
  </r>
  <r>
    <n v="124"/>
    <s v="1875"/>
    <x v="0"/>
    <n v="751"/>
    <n v="69"/>
    <n v="505"/>
    <n v="159"/>
    <n v="418"/>
    <n v="197"/>
    <n v="941"/>
    <n v="578"/>
    <x v="0"/>
    <d v="2014-09-19T10:26:00"/>
    <x v="0"/>
    <x v="0"/>
    <x v="1"/>
    <x v="0"/>
    <x v="11"/>
    <x v="0"/>
    <x v="0"/>
  </r>
  <r>
    <n v="398"/>
    <s v="1875"/>
    <x v="1"/>
    <n v="751"/>
    <n v="69"/>
    <n v="505"/>
    <n v="159"/>
    <n v="418"/>
    <n v="197"/>
    <n v="941"/>
    <n v="578"/>
    <x v="0"/>
    <d v="2013-12-09T15:49:00"/>
    <x v="0"/>
    <x v="1"/>
    <x v="0"/>
    <x v="0"/>
    <x v="11"/>
    <x v="0"/>
    <x v="0"/>
  </r>
  <r>
    <n v="676"/>
    <s v="1875"/>
    <x v="2"/>
    <n v="867"/>
    <n v="29"/>
    <n v="505"/>
    <n v="159"/>
    <n v="418"/>
    <n v="197"/>
    <n v="941"/>
    <n v="548"/>
    <x v="0"/>
    <d v="2014-12-11T10:00:00"/>
    <x v="0"/>
    <x v="0"/>
    <x v="0"/>
    <x v="0"/>
    <x v="11"/>
    <x v="0"/>
    <x v="0"/>
  </r>
  <r>
    <n v="125"/>
    <s v="1880"/>
    <x v="0"/>
    <n v="321"/>
    <n v="46"/>
    <n v="182"/>
    <n v="219"/>
    <n v="149"/>
    <n v="161"/>
    <n v="636"/>
    <n v="706"/>
    <x v="0"/>
    <d v="2014-09-19T10:28:00"/>
    <x v="0"/>
    <x v="0"/>
    <x v="1"/>
    <x v="0"/>
    <x v="12"/>
    <x v="0"/>
    <x v="0"/>
  </r>
  <r>
    <n v="399"/>
    <s v="1880"/>
    <x v="1"/>
    <n v="321"/>
    <n v="46"/>
    <n v="182"/>
    <n v="219"/>
    <n v="149"/>
    <n v="161"/>
    <n v="636"/>
    <n v="706"/>
    <x v="0"/>
    <d v="2013-12-09T15:50:00"/>
    <x v="0"/>
    <x v="1"/>
    <x v="0"/>
    <x v="0"/>
    <x v="12"/>
    <x v="0"/>
    <x v="0"/>
  </r>
  <r>
    <n v="677"/>
    <s v="1880"/>
    <x v="2"/>
    <n v="321"/>
    <n v="46"/>
    <n v="182"/>
    <n v="219"/>
    <n v="149"/>
    <n v="161"/>
    <n v="636"/>
    <n v="706"/>
    <x v="0"/>
    <d v="2014-12-11T10:00:00"/>
    <x v="0"/>
    <x v="0"/>
    <x v="0"/>
    <x v="0"/>
    <x v="12"/>
    <x v="0"/>
    <x v="0"/>
  </r>
  <r>
    <n v="126"/>
    <s v="1885"/>
    <x v="0"/>
    <n v="723"/>
    <n v="40"/>
    <n v="442"/>
    <n v="127"/>
    <n v="440"/>
    <n v="256"/>
    <n v="1058"/>
    <n v="418"/>
    <x v="0"/>
    <d v="2014-09-19T10:29:00"/>
    <x v="0"/>
    <x v="0"/>
    <x v="1"/>
    <x v="0"/>
    <x v="13"/>
    <x v="0"/>
    <x v="0"/>
  </r>
  <r>
    <n v="400"/>
    <s v="1885"/>
    <x v="1"/>
    <n v="723"/>
    <n v="40"/>
    <n v="442"/>
    <n v="127"/>
    <n v="440"/>
    <n v="256"/>
    <n v="1058"/>
    <n v="418"/>
    <x v="0"/>
    <d v="2013-12-09T15:51:00"/>
    <x v="0"/>
    <x v="1"/>
    <x v="0"/>
    <x v="0"/>
    <x v="13"/>
    <x v="0"/>
    <x v="0"/>
  </r>
  <r>
    <n v="678"/>
    <s v="1885"/>
    <x v="2"/>
    <n v="962"/>
    <n v="31"/>
    <n v="792"/>
    <n v="127"/>
    <n v="626"/>
    <n v="405"/>
    <n v="1298"/>
    <n v="318"/>
    <x v="0"/>
    <d v="2014-12-11T10:00:00"/>
    <x v="0"/>
    <x v="0"/>
    <x v="0"/>
    <x v="0"/>
    <x v="13"/>
    <x v="0"/>
    <x v="0"/>
  </r>
  <r>
    <n v="127"/>
    <s v="1890"/>
    <x v="0"/>
    <n v="675"/>
    <n v="48"/>
    <n v="523"/>
    <n v="218"/>
    <n v="320"/>
    <n v="311"/>
    <n v="964"/>
    <n v="535"/>
    <x v="0"/>
    <d v="2014-09-19T10:30:00"/>
    <x v="0"/>
    <x v="0"/>
    <x v="1"/>
    <x v="0"/>
    <x v="14"/>
    <x v="0"/>
    <x v="0"/>
  </r>
  <r>
    <n v="401"/>
    <s v="1890"/>
    <x v="1"/>
    <n v="864"/>
    <n v="48"/>
    <n v="778"/>
    <n v="218"/>
    <n v="779"/>
    <n v="311"/>
    <n v="1225"/>
    <n v="535"/>
    <x v="0"/>
    <d v="2013-12-09T15:52:00"/>
    <x v="0"/>
    <x v="1"/>
    <x v="0"/>
    <x v="0"/>
    <x v="14"/>
    <x v="0"/>
    <x v="0"/>
  </r>
  <r>
    <n v="679"/>
    <s v="1890"/>
    <x v="2"/>
    <n v="908"/>
    <n v="32"/>
    <n v="778"/>
    <n v="218"/>
    <n v="779"/>
    <n v="311"/>
    <n v="1245"/>
    <n v="495"/>
    <x v="0"/>
    <d v="2014-12-11T10:00:00"/>
    <x v="0"/>
    <x v="0"/>
    <x v="0"/>
    <x v="0"/>
    <x v="14"/>
    <x v="0"/>
    <x v="0"/>
  </r>
  <r>
    <n v="128"/>
    <s v="1895"/>
    <x v="0"/>
    <n v="500"/>
    <n v="51"/>
    <n v="203"/>
    <n v="219"/>
    <n v="280"/>
    <n v="504"/>
    <n v="815"/>
    <n v="798"/>
    <x v="0"/>
    <d v="2014-09-19T10:31:00"/>
    <x v="0"/>
    <x v="0"/>
    <x v="1"/>
    <x v="0"/>
    <x v="15"/>
    <x v="0"/>
    <x v="0"/>
  </r>
  <r>
    <n v="402"/>
    <s v="1895"/>
    <x v="1"/>
    <n v="500"/>
    <n v="51"/>
    <n v="203"/>
    <n v="219"/>
    <n v="280"/>
    <n v="504"/>
    <n v="815"/>
    <n v="798"/>
    <x v="0"/>
    <d v="2013-12-09T15:53:00"/>
    <x v="0"/>
    <x v="1"/>
    <x v="0"/>
    <x v="0"/>
    <x v="15"/>
    <x v="0"/>
    <x v="0"/>
  </r>
  <r>
    <n v="680"/>
    <s v="1895"/>
    <x v="2"/>
    <n v="700"/>
    <n v="29"/>
    <n v="313"/>
    <n v="179"/>
    <n v="380"/>
    <n v="504"/>
    <n v="826"/>
    <n v="686"/>
    <x v="0"/>
    <d v="2014-12-11T10:00:00"/>
    <x v="0"/>
    <x v="0"/>
    <x v="0"/>
    <x v="0"/>
    <x v="15"/>
    <x v="0"/>
    <x v="0"/>
  </r>
  <r>
    <n v="129"/>
    <s v="1900"/>
    <x v="0"/>
    <n v="385"/>
    <n v="42"/>
    <n v="416"/>
    <n v="124"/>
    <n v="189"/>
    <n v="157"/>
    <n v="731"/>
    <n v="338"/>
    <x v="0"/>
    <d v="2014-09-19T10:32:00"/>
    <x v="0"/>
    <x v="0"/>
    <x v="1"/>
    <x v="0"/>
    <x v="16"/>
    <x v="0"/>
    <x v="0"/>
  </r>
  <r>
    <n v="403"/>
    <s v="1900"/>
    <x v="1"/>
    <n v="385"/>
    <n v="42"/>
    <n v="416"/>
    <n v="124"/>
    <n v="189"/>
    <n v="157"/>
    <n v="731"/>
    <n v="338"/>
    <x v="0"/>
    <d v="2013-12-09T15:53:00"/>
    <x v="0"/>
    <x v="1"/>
    <x v="0"/>
    <x v="0"/>
    <x v="16"/>
    <x v="0"/>
    <x v="0"/>
  </r>
  <r>
    <n v="681"/>
    <s v="1900"/>
    <x v="2"/>
    <n v="575"/>
    <n v="32"/>
    <n v="416"/>
    <n v="84"/>
    <n v="316"/>
    <n v="147"/>
    <n v="733"/>
    <n v="312"/>
    <x v="0"/>
    <d v="2014-12-11T10:00:00"/>
    <x v="0"/>
    <x v="0"/>
    <x v="0"/>
    <x v="0"/>
    <x v="16"/>
    <x v="0"/>
    <x v="0"/>
  </r>
  <r>
    <n v="130"/>
    <s v="1905"/>
    <x v="0"/>
    <n v="567"/>
    <n v="24"/>
    <n v="402"/>
    <n v="136"/>
    <n v="282"/>
    <n v="332"/>
    <n v="944"/>
    <n v="322"/>
    <x v="0"/>
    <d v="2014-09-19T10:33:00"/>
    <x v="0"/>
    <x v="0"/>
    <x v="1"/>
    <x v="0"/>
    <x v="17"/>
    <x v="0"/>
    <x v="0"/>
  </r>
  <r>
    <n v="404"/>
    <s v="1905"/>
    <x v="1"/>
    <n v="567"/>
    <n v="24"/>
    <n v="402"/>
    <n v="136"/>
    <n v="282"/>
    <n v="332"/>
    <n v="945"/>
    <n v="315"/>
    <x v="0"/>
    <d v="2013-12-09T15:54:00"/>
    <x v="0"/>
    <x v="1"/>
    <x v="0"/>
    <x v="0"/>
    <x v="17"/>
    <x v="0"/>
    <x v="0"/>
  </r>
  <r>
    <n v="682"/>
    <s v="1905"/>
    <x v="2"/>
    <n v="567"/>
    <n v="24"/>
    <n v="402"/>
    <n v="136"/>
    <n v="282"/>
    <n v="332"/>
    <n v="945"/>
    <n v="315"/>
    <x v="0"/>
    <d v="2014-12-11T10:00:00"/>
    <x v="0"/>
    <x v="0"/>
    <x v="0"/>
    <x v="0"/>
    <x v="17"/>
    <x v="0"/>
    <x v="0"/>
  </r>
  <r>
    <n v="131"/>
    <s v="1910"/>
    <x v="0"/>
    <n v="728"/>
    <n v="29"/>
    <n v="491"/>
    <n v="75"/>
    <n v="362"/>
    <n v="158"/>
    <n v="825"/>
    <n v="329"/>
    <x v="0"/>
    <d v="2014-09-19T10:33:00"/>
    <x v="0"/>
    <x v="0"/>
    <x v="1"/>
    <x v="0"/>
    <x v="18"/>
    <x v="0"/>
    <x v="0"/>
  </r>
  <r>
    <n v="405"/>
    <s v="1910"/>
    <x v="1"/>
    <n v="728"/>
    <n v="26"/>
    <n v="491"/>
    <n v="75"/>
    <n v="362"/>
    <n v="158"/>
    <n v="825"/>
    <n v="329"/>
    <x v="0"/>
    <d v="2013-12-09T15:55:00"/>
    <x v="0"/>
    <x v="1"/>
    <x v="0"/>
    <x v="0"/>
    <x v="18"/>
    <x v="0"/>
    <x v="0"/>
  </r>
  <r>
    <n v="683"/>
    <s v="1910"/>
    <x v="2"/>
    <n v="729"/>
    <n v="26"/>
    <n v="491"/>
    <n v="75"/>
    <n v="362"/>
    <n v="158"/>
    <n v="825"/>
    <n v="329"/>
    <x v="0"/>
    <d v="2014-12-11T10:00:00"/>
    <x v="0"/>
    <x v="0"/>
    <x v="0"/>
    <x v="0"/>
    <x v="18"/>
    <x v="0"/>
    <x v="0"/>
  </r>
  <r>
    <n v="132"/>
    <s v="1915"/>
    <x v="0"/>
    <n v="671"/>
    <n v="34"/>
    <n v="651"/>
    <n v="68"/>
    <n v="641"/>
    <n v="262"/>
    <n v="895"/>
    <n v="450"/>
    <x v="0"/>
    <d v="2014-09-19T10:34:00"/>
    <x v="0"/>
    <x v="0"/>
    <x v="1"/>
    <x v="0"/>
    <x v="19"/>
    <x v="0"/>
    <x v="0"/>
  </r>
  <r>
    <n v="406"/>
    <s v="1915"/>
    <x v="1"/>
    <n v="671"/>
    <n v="34"/>
    <n v="651"/>
    <n v="68"/>
    <n v="641"/>
    <n v="262"/>
    <n v="895"/>
    <n v="450"/>
    <x v="0"/>
    <d v="2013-12-09T15:55:00"/>
    <x v="0"/>
    <x v="1"/>
    <x v="0"/>
    <x v="0"/>
    <x v="19"/>
    <x v="0"/>
    <x v="0"/>
  </r>
  <r>
    <n v="684"/>
    <s v="1915"/>
    <x v="2"/>
    <n v="671"/>
    <n v="34"/>
    <n v="651"/>
    <n v="68"/>
    <n v="641"/>
    <n v="262"/>
    <n v="895"/>
    <n v="450"/>
    <x v="0"/>
    <d v="2014-12-11T10:00:00"/>
    <x v="0"/>
    <x v="0"/>
    <x v="0"/>
    <x v="0"/>
    <x v="19"/>
    <x v="0"/>
    <x v="0"/>
  </r>
  <r>
    <n v="1"/>
    <s v="2065"/>
    <x v="3"/>
    <n v="0"/>
    <n v="0"/>
    <n v="0"/>
    <n v="0"/>
    <n v="0"/>
    <n v="0"/>
    <n v="0"/>
    <n v="0"/>
    <x v="0"/>
    <d v="2012-12-29T16:43:00"/>
    <x v="0"/>
    <x v="2"/>
    <x v="1"/>
    <x v="1"/>
    <x v="20"/>
    <x v="1"/>
    <x v="1"/>
  </r>
  <r>
    <n v="436"/>
    <s v="2065"/>
    <x v="1"/>
    <n v="315"/>
    <n v="68"/>
    <n v="207"/>
    <n v="41"/>
    <n v="101"/>
    <n v="26"/>
    <n v="103"/>
    <n v="22"/>
    <x v="0"/>
    <d v="2013-04-23T12:14:00"/>
    <x v="0"/>
    <x v="3"/>
    <x v="2"/>
    <x v="1"/>
    <x v="20"/>
    <x v="1"/>
    <x v="1"/>
  </r>
  <r>
    <n v="437"/>
    <s v="2070"/>
    <x v="1"/>
    <n v="335"/>
    <n v="30"/>
    <n v="280"/>
    <n v="36"/>
    <n v="120"/>
    <n v="39"/>
    <n v="146"/>
    <n v="9"/>
    <x v="0"/>
    <d v="2013-04-23T12:15:00"/>
    <x v="0"/>
    <x v="3"/>
    <x v="1"/>
    <x v="1"/>
    <x v="21"/>
    <x v="1"/>
    <x v="1"/>
  </r>
  <r>
    <n v="438"/>
    <s v="2075"/>
    <x v="1"/>
    <n v="324"/>
    <n v="46"/>
    <n v="183"/>
    <n v="26"/>
    <n v="84"/>
    <n v="20"/>
    <n v="86"/>
    <n v="15"/>
    <x v="0"/>
    <d v="2013-04-23T12:16:00"/>
    <x v="0"/>
    <x v="3"/>
    <x v="1"/>
    <x v="1"/>
    <x v="22"/>
    <x v="1"/>
    <x v="1"/>
  </r>
  <r>
    <n v="439"/>
    <s v="2080"/>
    <x v="1"/>
    <n v="473"/>
    <n v="79"/>
    <n v="287"/>
    <n v="60"/>
    <n v="129"/>
    <n v="29"/>
    <n v="142"/>
    <n v="26"/>
    <x v="0"/>
    <d v="2013-04-23T12:17:00"/>
    <x v="0"/>
    <x v="3"/>
    <x v="1"/>
    <x v="1"/>
    <x v="23"/>
    <x v="1"/>
    <x v="1"/>
  </r>
  <r>
    <n v="440"/>
    <s v="2085"/>
    <x v="1"/>
    <n v="205"/>
    <n v="51"/>
    <n v="101"/>
    <n v="31"/>
    <n v="69"/>
    <n v="17"/>
    <n v="54"/>
    <n v="19"/>
    <x v="0"/>
    <d v="2013-04-23T12:17:00"/>
    <x v="0"/>
    <x v="3"/>
    <x v="1"/>
    <x v="1"/>
    <x v="24"/>
    <x v="1"/>
    <x v="1"/>
  </r>
  <r>
    <n v="441"/>
    <s v="2090"/>
    <x v="1"/>
    <n v="578"/>
    <n v="99"/>
    <n v="352"/>
    <n v="71"/>
    <n v="130"/>
    <n v="31"/>
    <n v="179"/>
    <n v="28"/>
    <x v="0"/>
    <d v="2013-04-23T12:18:00"/>
    <x v="0"/>
    <x v="3"/>
    <x v="1"/>
    <x v="1"/>
    <x v="25"/>
    <x v="1"/>
    <x v="1"/>
  </r>
  <r>
    <n v="442"/>
    <s v="2095"/>
    <x v="1"/>
    <n v="445"/>
    <n v="68"/>
    <n v="271"/>
    <n v="44"/>
    <n v="104"/>
    <n v="16"/>
    <n v="149"/>
    <n v="18"/>
    <x v="0"/>
    <d v="2013-04-23T12:19:00"/>
    <x v="0"/>
    <x v="3"/>
    <x v="1"/>
    <x v="1"/>
    <x v="26"/>
    <x v="1"/>
    <x v="1"/>
  </r>
  <r>
    <n v="443"/>
    <s v="2100"/>
    <x v="1"/>
    <n v="463"/>
    <n v="57"/>
    <n v="245"/>
    <n v="34"/>
    <n v="131"/>
    <n v="47"/>
    <n v="126"/>
    <n v="12"/>
    <x v="0"/>
    <d v="2013-04-23T12:20:00"/>
    <x v="0"/>
    <x v="3"/>
    <x v="1"/>
    <x v="1"/>
    <x v="27"/>
    <x v="1"/>
    <x v="1"/>
  </r>
  <r>
    <n v="444"/>
    <s v="2105"/>
    <x v="1"/>
    <n v="232"/>
    <n v="63"/>
    <n v="187"/>
    <n v="28"/>
    <n v="81"/>
    <n v="22"/>
    <n v="93"/>
    <n v="11"/>
    <x v="0"/>
    <d v="2013-04-23T12:20:00"/>
    <x v="0"/>
    <x v="3"/>
    <x v="1"/>
    <x v="1"/>
    <x v="28"/>
    <x v="1"/>
    <x v="1"/>
  </r>
  <r>
    <n v="445"/>
    <s v="2110"/>
    <x v="1"/>
    <n v="210"/>
    <n v="59"/>
    <n v="103"/>
    <n v="20"/>
    <n v="61"/>
    <n v="18"/>
    <n v="51"/>
    <n v="16"/>
    <x v="0"/>
    <d v="2013-04-23T12:21:00"/>
    <x v="0"/>
    <x v="3"/>
    <x v="1"/>
    <x v="1"/>
    <x v="29"/>
    <x v="1"/>
    <x v="1"/>
  </r>
  <r>
    <n v="446"/>
    <s v="2115"/>
    <x v="1"/>
    <n v="416"/>
    <n v="62"/>
    <n v="193"/>
    <n v="23"/>
    <n v="118"/>
    <n v="30"/>
    <n v="105"/>
    <n v="20"/>
    <x v="0"/>
    <d v="2013-04-23T12:22:00"/>
    <x v="0"/>
    <x v="3"/>
    <x v="1"/>
    <x v="1"/>
    <x v="30"/>
    <x v="1"/>
    <x v="1"/>
  </r>
  <r>
    <n v="447"/>
    <s v="2120"/>
    <x v="1"/>
    <n v="378"/>
    <n v="70"/>
    <n v="240"/>
    <n v="49"/>
    <n v="103"/>
    <n v="26"/>
    <n v="123"/>
    <n v="24"/>
    <x v="0"/>
    <d v="2013-04-23T12:23:00"/>
    <x v="0"/>
    <x v="3"/>
    <x v="1"/>
    <x v="1"/>
    <x v="31"/>
    <x v="1"/>
    <x v="1"/>
  </r>
  <r>
    <n v="448"/>
    <s v="2125"/>
    <x v="1"/>
    <n v="261"/>
    <n v="68"/>
    <n v="156"/>
    <n v="30"/>
    <n v="65"/>
    <n v="14"/>
    <n v="77"/>
    <n v="13"/>
    <x v="0"/>
    <d v="2013-04-23T12:23:00"/>
    <x v="0"/>
    <x v="3"/>
    <x v="1"/>
    <x v="1"/>
    <x v="32"/>
    <x v="1"/>
    <x v="1"/>
  </r>
  <r>
    <n v="449"/>
    <s v="2130"/>
    <x v="1"/>
    <n v="169"/>
    <n v="40"/>
    <n v="90"/>
    <n v="42"/>
    <n v="47"/>
    <n v="19"/>
    <n v="45"/>
    <n v="17"/>
    <x v="0"/>
    <d v="2013-04-23T12:24:00"/>
    <x v="0"/>
    <x v="3"/>
    <x v="1"/>
    <x v="1"/>
    <x v="33"/>
    <x v="1"/>
    <x v="1"/>
  </r>
  <r>
    <n v="162"/>
    <s v="2135"/>
    <x v="0"/>
    <n v="0"/>
    <n v="0"/>
    <n v="0"/>
    <n v="0"/>
    <n v="0"/>
    <n v="0"/>
    <n v="0"/>
    <n v="0"/>
    <x v="0"/>
    <d v="2014-09-09T13:10:00"/>
    <x v="0"/>
    <x v="4"/>
    <x v="1"/>
    <x v="2"/>
    <x v="34"/>
    <x v="2"/>
    <x v="1"/>
  </r>
  <r>
    <n v="450"/>
    <s v="2135"/>
    <x v="1"/>
    <n v="1742"/>
    <n v="17"/>
    <n v="211"/>
    <n v="9"/>
    <n v="41"/>
    <n v="12"/>
    <n v="180"/>
    <n v="0"/>
    <x v="0"/>
    <d v="2013-04-16T13:50:00"/>
    <x v="0"/>
    <x v="4"/>
    <x v="1"/>
    <x v="2"/>
    <x v="34"/>
    <x v="2"/>
    <x v="1"/>
  </r>
  <r>
    <n v="714"/>
    <s v="2135"/>
    <x v="2"/>
    <n v="1742"/>
    <n v="17"/>
    <n v="211"/>
    <n v="9"/>
    <n v="41"/>
    <n v="12"/>
    <n v="180"/>
    <n v="0"/>
    <x v="0"/>
    <d v="2014-12-11T10:00:00"/>
    <x v="0"/>
    <x v="4"/>
    <x v="1"/>
    <x v="2"/>
    <x v="34"/>
    <x v="2"/>
    <x v="1"/>
  </r>
  <r>
    <n v="451"/>
    <s v="2140"/>
    <x v="1"/>
    <n v="1135"/>
    <n v="19"/>
    <n v="201"/>
    <n v="9"/>
    <n v="38"/>
    <n v="11"/>
    <n v="152"/>
    <n v="0"/>
    <x v="0"/>
    <d v="2013-04-16T13:53:00"/>
    <x v="0"/>
    <x v="4"/>
    <x v="1"/>
    <x v="2"/>
    <x v="35"/>
    <x v="2"/>
    <x v="1"/>
  </r>
  <r>
    <n v="715"/>
    <s v="2140"/>
    <x v="2"/>
    <n v="1135"/>
    <n v="19"/>
    <n v="201"/>
    <n v="9"/>
    <n v="38"/>
    <n v="11"/>
    <n v="152"/>
    <n v="0"/>
    <x v="0"/>
    <d v="2014-12-11T10:00:00"/>
    <x v="0"/>
    <x v="4"/>
    <x v="1"/>
    <x v="2"/>
    <x v="35"/>
    <x v="2"/>
    <x v="1"/>
  </r>
  <r>
    <n v="452"/>
    <s v="2145"/>
    <x v="1"/>
    <n v="745"/>
    <n v="13"/>
    <n v="211"/>
    <n v="9"/>
    <n v="43"/>
    <n v="8"/>
    <n v="155"/>
    <n v="1"/>
    <x v="0"/>
    <d v="2013-04-22T10:36:00"/>
    <x v="0"/>
    <x v="4"/>
    <x v="1"/>
    <x v="2"/>
    <x v="36"/>
    <x v="2"/>
    <x v="1"/>
  </r>
  <r>
    <n v="716"/>
    <s v="2145"/>
    <x v="2"/>
    <n v="745"/>
    <n v="13"/>
    <n v="211"/>
    <n v="9"/>
    <n v="43"/>
    <n v="8"/>
    <n v="155"/>
    <n v="1"/>
    <x v="0"/>
    <d v="2014-12-11T10:00:00"/>
    <x v="0"/>
    <x v="4"/>
    <x v="1"/>
    <x v="2"/>
    <x v="36"/>
    <x v="2"/>
    <x v="1"/>
  </r>
  <r>
    <n v="453"/>
    <s v="2150"/>
    <x v="1"/>
    <n v="554"/>
    <n v="22"/>
    <n v="142"/>
    <n v="10"/>
    <n v="27"/>
    <n v="9"/>
    <n v="81"/>
    <n v="2"/>
    <x v="0"/>
    <d v="2013-04-22T10:40:00"/>
    <x v="0"/>
    <x v="4"/>
    <x v="1"/>
    <x v="2"/>
    <x v="37"/>
    <x v="2"/>
    <x v="1"/>
  </r>
  <r>
    <n v="717"/>
    <s v="2150"/>
    <x v="2"/>
    <n v="554"/>
    <n v="22"/>
    <n v="142"/>
    <n v="10"/>
    <n v="27"/>
    <n v="9"/>
    <n v="81"/>
    <n v="2"/>
    <x v="0"/>
    <d v="2014-12-11T10:00:00"/>
    <x v="0"/>
    <x v="4"/>
    <x v="1"/>
    <x v="2"/>
    <x v="37"/>
    <x v="2"/>
    <x v="1"/>
  </r>
  <r>
    <n v="454"/>
    <s v="2155"/>
    <x v="1"/>
    <n v="766"/>
    <n v="17"/>
    <n v="189"/>
    <n v="7"/>
    <n v="39"/>
    <n v="9"/>
    <n v="159"/>
    <n v="3"/>
    <x v="0"/>
    <d v="2013-04-22T10:42:00"/>
    <x v="0"/>
    <x v="4"/>
    <x v="1"/>
    <x v="2"/>
    <x v="38"/>
    <x v="2"/>
    <x v="1"/>
  </r>
  <r>
    <n v="718"/>
    <s v="2155"/>
    <x v="2"/>
    <n v="766"/>
    <n v="17"/>
    <n v="189"/>
    <n v="7"/>
    <n v="39"/>
    <n v="9"/>
    <n v="159"/>
    <n v="3"/>
    <x v="0"/>
    <d v="2014-12-11T10:00:00"/>
    <x v="0"/>
    <x v="4"/>
    <x v="1"/>
    <x v="2"/>
    <x v="38"/>
    <x v="2"/>
    <x v="1"/>
  </r>
  <r>
    <n v="455"/>
    <s v="2160"/>
    <x v="1"/>
    <n v="651"/>
    <n v="11"/>
    <n v="276"/>
    <n v="8"/>
    <n v="31"/>
    <n v="12"/>
    <n v="154"/>
    <n v="8"/>
    <x v="0"/>
    <d v="2013-04-22T10:46:00"/>
    <x v="0"/>
    <x v="4"/>
    <x v="1"/>
    <x v="2"/>
    <x v="39"/>
    <x v="2"/>
    <x v="1"/>
  </r>
  <r>
    <n v="719"/>
    <s v="2160"/>
    <x v="2"/>
    <n v="651"/>
    <n v="11"/>
    <n v="276"/>
    <n v="8"/>
    <n v="31"/>
    <n v="12"/>
    <n v="154"/>
    <n v="8"/>
    <x v="0"/>
    <d v="2014-12-11T10:00:00"/>
    <x v="0"/>
    <x v="4"/>
    <x v="1"/>
    <x v="2"/>
    <x v="39"/>
    <x v="2"/>
    <x v="1"/>
  </r>
  <r>
    <n v="456"/>
    <s v="2165"/>
    <x v="1"/>
    <n v="588"/>
    <n v="6"/>
    <n v="266"/>
    <n v="6"/>
    <n v="31"/>
    <n v="8"/>
    <n v="119"/>
    <n v="6"/>
    <x v="0"/>
    <d v="2013-04-22T10:55:00"/>
    <x v="0"/>
    <x v="4"/>
    <x v="1"/>
    <x v="2"/>
    <x v="40"/>
    <x v="2"/>
    <x v="1"/>
  </r>
  <r>
    <n v="720"/>
    <s v="2165"/>
    <x v="2"/>
    <n v="588"/>
    <n v="6"/>
    <n v="266"/>
    <n v="6"/>
    <n v="31"/>
    <n v="8"/>
    <n v="119"/>
    <n v="6"/>
    <x v="0"/>
    <d v="2014-12-11T10:00:00"/>
    <x v="0"/>
    <x v="4"/>
    <x v="1"/>
    <x v="2"/>
    <x v="40"/>
    <x v="2"/>
    <x v="1"/>
  </r>
  <r>
    <n v="457"/>
    <s v="2170"/>
    <x v="1"/>
    <n v="458"/>
    <n v="31"/>
    <n v="167"/>
    <n v="9"/>
    <n v="24"/>
    <n v="12"/>
    <n v="66"/>
    <n v="7"/>
    <x v="0"/>
    <d v="2013-04-22T10:58:00"/>
    <x v="0"/>
    <x v="4"/>
    <x v="1"/>
    <x v="2"/>
    <x v="41"/>
    <x v="2"/>
    <x v="1"/>
  </r>
  <r>
    <n v="721"/>
    <s v="2170"/>
    <x v="2"/>
    <n v="458"/>
    <n v="31"/>
    <n v="167"/>
    <n v="9"/>
    <n v="24"/>
    <n v="12"/>
    <n v="66"/>
    <n v="7"/>
    <x v="0"/>
    <d v="2014-12-11T10:00:00"/>
    <x v="0"/>
    <x v="4"/>
    <x v="1"/>
    <x v="2"/>
    <x v="41"/>
    <x v="2"/>
    <x v="1"/>
  </r>
  <r>
    <n v="458"/>
    <s v="2175"/>
    <x v="1"/>
    <n v="511"/>
    <n v="21"/>
    <n v="113"/>
    <n v="9"/>
    <n v="27"/>
    <n v="9"/>
    <n v="78"/>
    <n v="5"/>
    <x v="0"/>
    <d v="2013-04-22T11:00:00"/>
    <x v="0"/>
    <x v="4"/>
    <x v="1"/>
    <x v="2"/>
    <x v="42"/>
    <x v="2"/>
    <x v="1"/>
  </r>
  <r>
    <n v="722"/>
    <s v="2175"/>
    <x v="2"/>
    <n v="511"/>
    <n v="21"/>
    <n v="113"/>
    <n v="9"/>
    <n v="27"/>
    <n v="9"/>
    <n v="78"/>
    <n v="5"/>
    <x v="0"/>
    <d v="2014-12-11T10:00:00"/>
    <x v="0"/>
    <x v="4"/>
    <x v="1"/>
    <x v="2"/>
    <x v="42"/>
    <x v="2"/>
    <x v="1"/>
  </r>
  <r>
    <n v="459"/>
    <s v="2180"/>
    <x v="1"/>
    <n v="411"/>
    <n v="26"/>
    <n v="198"/>
    <n v="12"/>
    <n v="27"/>
    <n v="12"/>
    <n v="64"/>
    <n v="9"/>
    <x v="0"/>
    <d v="2013-04-22T11:02:00"/>
    <x v="0"/>
    <x v="4"/>
    <x v="1"/>
    <x v="2"/>
    <x v="43"/>
    <x v="2"/>
    <x v="1"/>
  </r>
  <r>
    <n v="723"/>
    <s v="2180"/>
    <x v="2"/>
    <n v="411"/>
    <n v="26"/>
    <n v="198"/>
    <n v="12"/>
    <n v="27"/>
    <n v="12"/>
    <n v="64"/>
    <n v="9"/>
    <x v="0"/>
    <d v="2014-12-11T10:00:00"/>
    <x v="0"/>
    <x v="4"/>
    <x v="1"/>
    <x v="2"/>
    <x v="43"/>
    <x v="2"/>
    <x v="1"/>
  </r>
  <r>
    <n v="460"/>
    <s v="2185"/>
    <x v="1"/>
    <n v="407"/>
    <n v="33"/>
    <n v="188"/>
    <n v="10"/>
    <n v="24"/>
    <n v="11"/>
    <n v="77"/>
    <n v="32"/>
    <x v="0"/>
    <d v="2013-04-22T11:03:00"/>
    <x v="0"/>
    <x v="4"/>
    <x v="1"/>
    <x v="2"/>
    <x v="44"/>
    <x v="2"/>
    <x v="1"/>
  </r>
  <r>
    <n v="724"/>
    <s v="2185"/>
    <x v="2"/>
    <n v="407"/>
    <n v="33"/>
    <n v="188"/>
    <n v="10"/>
    <n v="24"/>
    <n v="11"/>
    <n v="77"/>
    <n v="32"/>
    <x v="0"/>
    <d v="2014-12-11T10:00:00"/>
    <x v="0"/>
    <x v="4"/>
    <x v="1"/>
    <x v="2"/>
    <x v="44"/>
    <x v="2"/>
    <x v="1"/>
  </r>
  <r>
    <n v="461"/>
    <s v="2190"/>
    <x v="1"/>
    <n v="388"/>
    <n v="41"/>
    <n v="211"/>
    <n v="12"/>
    <n v="23"/>
    <n v="11"/>
    <n v="97"/>
    <n v="12"/>
    <x v="0"/>
    <d v="2013-04-22T11:05:00"/>
    <x v="0"/>
    <x v="4"/>
    <x v="1"/>
    <x v="2"/>
    <x v="45"/>
    <x v="2"/>
    <x v="1"/>
  </r>
  <r>
    <n v="725"/>
    <s v="2190"/>
    <x v="2"/>
    <n v="388"/>
    <n v="41"/>
    <n v="211"/>
    <n v="12"/>
    <n v="23"/>
    <n v="11"/>
    <n v="97"/>
    <n v="12"/>
    <x v="0"/>
    <d v="2014-12-11T10:00:00"/>
    <x v="0"/>
    <x v="4"/>
    <x v="1"/>
    <x v="2"/>
    <x v="45"/>
    <x v="2"/>
    <x v="1"/>
  </r>
  <r>
    <n v="462"/>
    <s v="2195"/>
    <x v="1"/>
    <n v="567"/>
    <n v="35"/>
    <n v="199"/>
    <n v="11"/>
    <n v="19"/>
    <n v="8"/>
    <n v="49"/>
    <n v="18"/>
    <x v="0"/>
    <d v="2013-04-22T11:06:00"/>
    <x v="0"/>
    <x v="4"/>
    <x v="1"/>
    <x v="2"/>
    <x v="46"/>
    <x v="2"/>
    <x v="1"/>
  </r>
  <r>
    <n v="726"/>
    <s v="2195"/>
    <x v="2"/>
    <n v="567"/>
    <n v="35"/>
    <n v="199"/>
    <n v="11"/>
    <n v="19"/>
    <n v="8"/>
    <n v="49"/>
    <n v="18"/>
    <x v="0"/>
    <d v="2014-12-11T10:00:00"/>
    <x v="0"/>
    <x v="4"/>
    <x v="1"/>
    <x v="2"/>
    <x v="46"/>
    <x v="2"/>
    <x v="1"/>
  </r>
  <r>
    <n v="163"/>
    <s v="2200"/>
    <x v="0"/>
    <n v="417"/>
    <n v="0"/>
    <n v="209"/>
    <n v="0"/>
    <n v="157"/>
    <n v="52"/>
    <n v="3133"/>
    <n v="97"/>
    <x v="0"/>
    <d v="2014-10-31T08:37:00"/>
    <x v="0"/>
    <x v="5"/>
    <x v="1"/>
    <x v="3"/>
    <x v="47"/>
    <x v="3"/>
    <x v="2"/>
  </r>
  <r>
    <n v="463"/>
    <s v="2200"/>
    <x v="1"/>
    <n v="413"/>
    <n v="0"/>
    <n v="209"/>
    <n v="0"/>
    <n v="157"/>
    <n v="52"/>
    <n v="3133"/>
    <n v="97"/>
    <x v="0"/>
    <d v="2013-04-18T10:27:00"/>
    <x v="0"/>
    <x v="5"/>
    <x v="3"/>
    <x v="3"/>
    <x v="47"/>
    <x v="3"/>
    <x v="2"/>
  </r>
  <r>
    <n v="727"/>
    <s v="2200"/>
    <x v="2"/>
    <n v="440"/>
    <n v="0"/>
    <n v="220"/>
    <n v="0"/>
    <n v="160"/>
    <n v="56"/>
    <n v="3063"/>
    <n v="97"/>
    <x v="0"/>
    <d v="2014-10-28T13:42:00"/>
    <x v="0"/>
    <x v="5"/>
    <x v="1"/>
    <x v="3"/>
    <x v="47"/>
    <x v="3"/>
    <x v="2"/>
  </r>
  <r>
    <n v="164"/>
    <s v="2205"/>
    <x v="0"/>
    <n v="272"/>
    <n v="0"/>
    <n v="134"/>
    <n v="2"/>
    <n v="81"/>
    <n v="53"/>
    <n v="2052"/>
    <n v="30"/>
    <x v="0"/>
    <d v="2014-10-31T08:40:00"/>
    <x v="0"/>
    <x v="5"/>
    <x v="1"/>
    <x v="3"/>
    <x v="48"/>
    <x v="3"/>
    <x v="2"/>
  </r>
  <r>
    <n v="464"/>
    <s v="2205"/>
    <x v="1"/>
    <n v="372"/>
    <n v="0"/>
    <n v="134"/>
    <n v="2"/>
    <n v="81"/>
    <n v="53"/>
    <n v="2052"/>
    <n v="30"/>
    <x v="0"/>
    <d v="2013-04-18T10:40:00"/>
    <x v="0"/>
    <x v="5"/>
    <x v="3"/>
    <x v="3"/>
    <x v="48"/>
    <x v="3"/>
    <x v="2"/>
  </r>
  <r>
    <n v="728"/>
    <s v="2205"/>
    <x v="2"/>
    <n v="285"/>
    <n v="0"/>
    <n v="141"/>
    <n v="2"/>
    <n v="86"/>
    <n v="50"/>
    <n v="2062"/>
    <n v="30"/>
    <x v="0"/>
    <d v="2014-10-28T13:44:00"/>
    <x v="0"/>
    <x v="5"/>
    <x v="1"/>
    <x v="3"/>
    <x v="48"/>
    <x v="3"/>
    <x v="2"/>
  </r>
  <r>
    <n v="165"/>
    <s v="2210"/>
    <x v="0"/>
    <n v="175"/>
    <n v="0"/>
    <n v="88"/>
    <n v="0"/>
    <n v="47"/>
    <n v="40"/>
    <n v="1394"/>
    <n v="17"/>
    <x v="0"/>
    <d v="2014-10-31T08:25:00"/>
    <x v="0"/>
    <x v="5"/>
    <x v="1"/>
    <x v="3"/>
    <x v="49"/>
    <x v="3"/>
    <x v="2"/>
  </r>
  <r>
    <n v="465"/>
    <s v="2210"/>
    <x v="1"/>
    <n v="174"/>
    <n v="0"/>
    <n v="82"/>
    <n v="0"/>
    <n v="58"/>
    <n v="24"/>
    <n v="1420"/>
    <n v="17"/>
    <x v="0"/>
    <d v="2013-04-18T10:35:00"/>
    <x v="0"/>
    <x v="5"/>
    <x v="3"/>
    <x v="3"/>
    <x v="49"/>
    <x v="3"/>
    <x v="2"/>
  </r>
  <r>
    <n v="729"/>
    <s v="2210"/>
    <x v="2"/>
    <n v="166"/>
    <n v="0"/>
    <n v="83"/>
    <n v="0"/>
    <n v="64"/>
    <n v="26"/>
    <n v="1410"/>
    <n v="17"/>
    <x v="0"/>
    <d v="2014-10-28T13:32:00"/>
    <x v="0"/>
    <x v="5"/>
    <x v="1"/>
    <x v="3"/>
    <x v="49"/>
    <x v="3"/>
    <x v="2"/>
  </r>
  <r>
    <n v="166"/>
    <s v="2215"/>
    <x v="0"/>
    <n v="335"/>
    <n v="0"/>
    <n v="168"/>
    <n v="0"/>
    <n v="138"/>
    <n v="28"/>
    <n v="2713"/>
    <n v="17"/>
    <x v="0"/>
    <d v="2014-10-31T08:32:00"/>
    <x v="0"/>
    <x v="5"/>
    <x v="1"/>
    <x v="3"/>
    <x v="50"/>
    <x v="3"/>
    <x v="2"/>
  </r>
  <r>
    <n v="466"/>
    <s v="2215"/>
    <x v="1"/>
    <n v="441"/>
    <n v="0"/>
    <n v="453"/>
    <n v="0"/>
    <n v="399"/>
    <n v="75"/>
    <n v="1752"/>
    <n v="3"/>
    <x v="0"/>
    <d v="2013-04-18T10:44:00"/>
    <x v="0"/>
    <x v="5"/>
    <x v="1"/>
    <x v="3"/>
    <x v="50"/>
    <x v="3"/>
    <x v="2"/>
  </r>
  <r>
    <n v="730"/>
    <s v="2215"/>
    <x v="2"/>
    <n v="344"/>
    <n v="0"/>
    <n v="174"/>
    <n v="0"/>
    <n v="144"/>
    <n v="24"/>
    <n v="2761"/>
    <n v="17"/>
    <x v="0"/>
    <d v="2014-10-28T13:38:00"/>
    <x v="0"/>
    <x v="5"/>
    <x v="1"/>
    <x v="3"/>
    <x v="50"/>
    <x v="3"/>
    <x v="2"/>
  </r>
  <r>
    <n v="167"/>
    <s v="2220"/>
    <x v="0"/>
    <n v="381"/>
    <n v="0"/>
    <n v="184"/>
    <n v="0"/>
    <n v="57"/>
    <n v="133"/>
    <n v="3369"/>
    <n v="88"/>
    <x v="0"/>
    <d v="2014-10-31T08:28:00"/>
    <x v="0"/>
    <x v="5"/>
    <x v="1"/>
    <x v="3"/>
    <x v="51"/>
    <x v="3"/>
    <x v="2"/>
  </r>
  <r>
    <n v="467"/>
    <s v="2220"/>
    <x v="1"/>
    <n v="385"/>
    <n v="0"/>
    <n v="233"/>
    <n v="0"/>
    <n v="158"/>
    <n v="38"/>
    <n v="2665"/>
    <n v="293"/>
    <x v="0"/>
    <d v="2013-04-18T10:47:00"/>
    <x v="0"/>
    <x v="5"/>
    <x v="1"/>
    <x v="3"/>
    <x v="51"/>
    <x v="3"/>
    <x v="2"/>
  </r>
  <r>
    <n v="731"/>
    <s v="2220"/>
    <x v="2"/>
    <n v="336"/>
    <n v="0"/>
    <n v="173"/>
    <n v="0"/>
    <n v="72"/>
    <n v="104"/>
    <n v="3602"/>
    <n v="88"/>
    <x v="0"/>
    <d v="2014-10-28T13:36:00"/>
    <x v="0"/>
    <x v="5"/>
    <x v="1"/>
    <x v="3"/>
    <x v="51"/>
    <x v="3"/>
    <x v="2"/>
  </r>
  <r>
    <n v="168"/>
    <s v="2225"/>
    <x v="0"/>
    <n v="388"/>
    <n v="0"/>
    <n v="177"/>
    <n v="17"/>
    <n v="86"/>
    <n v="118"/>
    <n v="3133"/>
    <n v="104"/>
    <x v="0"/>
    <d v="2014-10-31T08:34:00"/>
    <x v="0"/>
    <x v="5"/>
    <x v="1"/>
    <x v="3"/>
    <x v="52"/>
    <x v="3"/>
    <x v="2"/>
  </r>
  <r>
    <n v="468"/>
    <s v="2225"/>
    <x v="1"/>
    <n v="382"/>
    <n v="0"/>
    <n v="243"/>
    <n v="0"/>
    <n v="182"/>
    <n v="24"/>
    <n v="2483"/>
    <n v="159"/>
    <x v="0"/>
    <d v="2013-04-18T10:50:00"/>
    <x v="0"/>
    <x v="5"/>
    <x v="1"/>
    <x v="3"/>
    <x v="52"/>
    <x v="3"/>
    <x v="2"/>
  </r>
  <r>
    <n v="732"/>
    <s v="2225"/>
    <x v="2"/>
    <n v="390"/>
    <n v="0"/>
    <n v="188"/>
    <n v="7"/>
    <n v="90"/>
    <n v="108"/>
    <n v="3120"/>
    <n v="104"/>
    <x v="0"/>
    <d v="2014-10-28T13:39:00"/>
    <x v="0"/>
    <x v="5"/>
    <x v="1"/>
    <x v="3"/>
    <x v="52"/>
    <x v="3"/>
    <x v="2"/>
  </r>
  <r>
    <n v="169"/>
    <s v="2230"/>
    <x v="0"/>
    <n v="359"/>
    <n v="0"/>
    <n v="181"/>
    <n v="0"/>
    <n v="75"/>
    <n v="74"/>
    <n v="2861"/>
    <n v="59"/>
    <x v="0"/>
    <d v="2014-10-31T08:21:00"/>
    <x v="0"/>
    <x v="5"/>
    <x v="1"/>
    <x v="3"/>
    <x v="53"/>
    <x v="3"/>
    <x v="2"/>
  </r>
  <r>
    <n v="469"/>
    <s v="2230"/>
    <x v="1"/>
    <n v="280"/>
    <n v="0"/>
    <n v="43"/>
    <n v="0"/>
    <n v="59"/>
    <n v="16"/>
    <n v="2539"/>
    <n v="8"/>
    <x v="0"/>
    <d v="2013-04-18T10:53:00"/>
    <x v="0"/>
    <x v="5"/>
    <x v="1"/>
    <x v="3"/>
    <x v="53"/>
    <x v="3"/>
    <x v="2"/>
  </r>
  <r>
    <n v="733"/>
    <s v="2230"/>
    <x v="2"/>
    <n v="322"/>
    <n v="0"/>
    <n v="161"/>
    <n v="0"/>
    <n v="84"/>
    <n v="88"/>
    <n v="3074"/>
    <n v="59"/>
    <x v="0"/>
    <d v="2014-10-28T13:30:00"/>
    <x v="0"/>
    <x v="5"/>
    <x v="1"/>
    <x v="3"/>
    <x v="53"/>
    <x v="3"/>
    <x v="2"/>
  </r>
  <r>
    <n v="170"/>
    <s v="2235"/>
    <x v="0"/>
    <n v="223"/>
    <n v="18"/>
    <n v="121"/>
    <n v="22"/>
    <n v="32"/>
    <n v="113"/>
    <n v="1959"/>
    <n v="68"/>
    <x v="0"/>
    <d v="2014-10-31T08:23:00"/>
    <x v="0"/>
    <x v="5"/>
    <x v="1"/>
    <x v="3"/>
    <x v="54"/>
    <x v="3"/>
    <x v="2"/>
  </r>
  <r>
    <n v="470"/>
    <s v="2235"/>
    <x v="1"/>
    <n v="303"/>
    <n v="0"/>
    <n v="186"/>
    <n v="0"/>
    <n v="49"/>
    <n v="110"/>
    <n v="1906"/>
    <n v="2"/>
    <x v="0"/>
    <d v="2013-04-18T10:56:00"/>
    <x v="0"/>
    <x v="5"/>
    <x v="1"/>
    <x v="3"/>
    <x v="54"/>
    <x v="3"/>
    <x v="2"/>
  </r>
  <r>
    <n v="734"/>
    <s v="2235"/>
    <x v="2"/>
    <n v="239"/>
    <n v="0"/>
    <n v="120"/>
    <n v="7"/>
    <n v="40"/>
    <n v="98"/>
    <n v="2039"/>
    <n v="68"/>
    <x v="0"/>
    <d v="2014-10-28T13:31:00"/>
    <x v="0"/>
    <x v="5"/>
    <x v="1"/>
    <x v="3"/>
    <x v="54"/>
    <x v="3"/>
    <x v="2"/>
  </r>
  <r>
    <n v="171"/>
    <s v="2240"/>
    <x v="0"/>
    <n v="229"/>
    <n v="0"/>
    <n v="116"/>
    <n v="7"/>
    <n v="38"/>
    <n v="91"/>
    <n v="1759"/>
    <n v="64"/>
    <x v="0"/>
    <d v="2014-10-31T08:15:00"/>
    <x v="0"/>
    <x v="5"/>
    <x v="1"/>
    <x v="3"/>
    <x v="55"/>
    <x v="3"/>
    <x v="2"/>
  </r>
  <r>
    <n v="471"/>
    <s v="2240"/>
    <x v="1"/>
    <n v="384"/>
    <n v="6"/>
    <n v="173"/>
    <n v="52"/>
    <n v="40"/>
    <n v="70"/>
    <n v="1655"/>
    <n v="32"/>
    <x v="0"/>
    <d v="2013-04-18T10:59:00"/>
    <x v="0"/>
    <x v="5"/>
    <x v="1"/>
    <x v="3"/>
    <x v="55"/>
    <x v="3"/>
    <x v="2"/>
  </r>
  <r>
    <n v="735"/>
    <s v="2240"/>
    <x v="2"/>
    <n v="225"/>
    <n v="0"/>
    <n v="113"/>
    <n v="3"/>
    <n v="57"/>
    <n v="92"/>
    <n v="1852"/>
    <n v="64"/>
    <x v="0"/>
    <d v="2014-10-28T13:28:00"/>
    <x v="0"/>
    <x v="5"/>
    <x v="1"/>
    <x v="3"/>
    <x v="55"/>
    <x v="3"/>
    <x v="2"/>
  </r>
  <r>
    <n v="172"/>
    <s v="2245"/>
    <x v="0"/>
    <n v="234"/>
    <n v="0"/>
    <n v="117"/>
    <n v="3"/>
    <n v="8"/>
    <n v="109"/>
    <n v="1940"/>
    <n v="138"/>
    <x v="0"/>
    <d v="2014-10-31T08:39:00"/>
    <x v="0"/>
    <x v="5"/>
    <x v="1"/>
    <x v="3"/>
    <x v="56"/>
    <x v="3"/>
    <x v="2"/>
  </r>
  <r>
    <n v="472"/>
    <s v="2245"/>
    <x v="1"/>
    <n v="419"/>
    <n v="0"/>
    <n v="106"/>
    <n v="0"/>
    <n v="61"/>
    <n v="371"/>
    <n v="1354"/>
    <n v="7"/>
    <x v="0"/>
    <d v="2013-04-18T11:02:00"/>
    <x v="0"/>
    <x v="5"/>
    <x v="1"/>
    <x v="3"/>
    <x v="56"/>
    <x v="3"/>
    <x v="2"/>
  </r>
  <r>
    <n v="736"/>
    <s v="2245"/>
    <x v="2"/>
    <n v="225"/>
    <n v="0"/>
    <n v="110"/>
    <n v="3"/>
    <n v="11"/>
    <n v="113"/>
    <n v="1948"/>
    <n v="138"/>
    <x v="0"/>
    <d v="2014-10-28T13:43:00"/>
    <x v="0"/>
    <x v="5"/>
    <x v="1"/>
    <x v="3"/>
    <x v="56"/>
    <x v="3"/>
    <x v="2"/>
  </r>
  <r>
    <n v="173"/>
    <s v="2250"/>
    <x v="0"/>
    <n v="278"/>
    <n v="0"/>
    <n v="146"/>
    <n v="0"/>
    <n v="40"/>
    <n v="90"/>
    <n v="2197"/>
    <n v="94"/>
    <x v="0"/>
    <d v="2014-10-31T08:26:00"/>
    <x v="0"/>
    <x v="5"/>
    <x v="1"/>
    <x v="3"/>
    <x v="57"/>
    <x v="3"/>
    <x v="2"/>
  </r>
  <r>
    <n v="473"/>
    <s v="2250"/>
    <x v="1"/>
    <n v="334"/>
    <n v="0"/>
    <n v="197"/>
    <n v="0"/>
    <n v="44"/>
    <n v="117"/>
    <n v="1910"/>
    <n v="94"/>
    <x v="0"/>
    <d v="2013-04-18T11:07:00"/>
    <x v="0"/>
    <x v="5"/>
    <x v="1"/>
    <x v="3"/>
    <x v="57"/>
    <x v="3"/>
    <x v="2"/>
  </r>
  <r>
    <n v="737"/>
    <s v="2250"/>
    <x v="2"/>
    <n v="254"/>
    <n v="0"/>
    <n v="133"/>
    <n v="0"/>
    <n v="51"/>
    <n v="82"/>
    <n v="2384"/>
    <n v="88"/>
    <x v="0"/>
    <d v="2014-10-28T13:34:00"/>
    <x v="0"/>
    <x v="5"/>
    <x v="1"/>
    <x v="3"/>
    <x v="57"/>
    <x v="3"/>
    <x v="2"/>
  </r>
  <r>
    <n v="474"/>
    <s v="2255"/>
    <x v="1"/>
    <n v="476"/>
    <n v="25"/>
    <n v="89"/>
    <n v="0"/>
    <n v="120"/>
    <n v="0"/>
    <n v="0"/>
    <n v="311"/>
    <x v="0"/>
    <d v="2013-01-08T10:15:00"/>
    <x v="0"/>
    <x v="6"/>
    <x v="1"/>
    <x v="4"/>
    <x v="58"/>
    <x v="4"/>
    <x v="2"/>
  </r>
  <r>
    <n v="738"/>
    <s v="2255"/>
    <x v="2"/>
    <n v="476"/>
    <n v="25"/>
    <n v="89"/>
    <n v="0"/>
    <n v="120"/>
    <n v="0"/>
    <n v="0"/>
    <n v="311"/>
    <x v="0"/>
    <d v="2014-12-11T10:00:00"/>
    <x v="0"/>
    <x v="6"/>
    <x v="1"/>
    <x v="4"/>
    <x v="58"/>
    <x v="4"/>
    <x v="2"/>
  </r>
  <r>
    <n v="475"/>
    <s v="2260"/>
    <x v="1"/>
    <n v="562"/>
    <n v="6"/>
    <n v="210"/>
    <n v="0"/>
    <n v="65"/>
    <n v="0"/>
    <n v="0"/>
    <n v="0"/>
    <x v="0"/>
    <d v="2013-01-08T10:17:00"/>
    <x v="0"/>
    <x v="6"/>
    <x v="1"/>
    <x v="4"/>
    <x v="59"/>
    <x v="4"/>
    <x v="2"/>
  </r>
  <r>
    <n v="739"/>
    <s v="2260"/>
    <x v="2"/>
    <n v="562"/>
    <n v="6"/>
    <n v="210"/>
    <n v="0"/>
    <n v="65"/>
    <n v="0"/>
    <n v="0"/>
    <n v="0"/>
    <x v="0"/>
    <d v="2014-12-11T10:00:00"/>
    <x v="0"/>
    <x v="6"/>
    <x v="1"/>
    <x v="4"/>
    <x v="59"/>
    <x v="4"/>
    <x v="2"/>
  </r>
  <r>
    <n v="476"/>
    <s v="2265"/>
    <x v="1"/>
    <n v="296"/>
    <n v="46"/>
    <n v="148"/>
    <n v="72"/>
    <n v="116"/>
    <n v="54"/>
    <n v="2175"/>
    <n v="163"/>
    <x v="0"/>
    <d v="2013-01-15T14:52:00"/>
    <x v="0"/>
    <x v="6"/>
    <x v="1"/>
    <x v="4"/>
    <x v="60"/>
    <x v="4"/>
    <x v="2"/>
  </r>
  <r>
    <n v="740"/>
    <s v="2265"/>
    <x v="2"/>
    <n v="429"/>
    <n v="0"/>
    <n v="220"/>
    <n v="0"/>
    <n v="167"/>
    <n v="185"/>
    <n v="2797"/>
    <n v="90"/>
    <x v="0"/>
    <d v="2014-12-11T10:00:00"/>
    <x v="0"/>
    <x v="6"/>
    <x v="1"/>
    <x v="4"/>
    <x v="60"/>
    <x v="4"/>
    <x v="2"/>
  </r>
  <r>
    <n v="477"/>
    <s v="2270"/>
    <x v="1"/>
    <n v="290"/>
    <n v="64"/>
    <n v="176"/>
    <n v="35"/>
    <n v="60"/>
    <n v="26"/>
    <n v="1625"/>
    <n v="210"/>
    <x v="0"/>
    <d v="2013-01-10T08:50:00"/>
    <x v="0"/>
    <x v="6"/>
    <x v="1"/>
    <x v="4"/>
    <x v="61"/>
    <x v="4"/>
    <x v="2"/>
  </r>
  <r>
    <n v="741"/>
    <s v="2270"/>
    <x v="2"/>
    <n v="290"/>
    <n v="64"/>
    <n v="176"/>
    <n v="16"/>
    <n v="60"/>
    <n v="906"/>
    <n v="895"/>
    <n v="98"/>
    <x v="0"/>
    <d v="2014-12-11T10:00:00"/>
    <x v="0"/>
    <x v="6"/>
    <x v="1"/>
    <x v="4"/>
    <x v="61"/>
    <x v="4"/>
    <x v="2"/>
  </r>
  <r>
    <n v="478"/>
    <s v="2275"/>
    <x v="1"/>
    <n v="385"/>
    <n v="1"/>
    <n v="198"/>
    <n v="0"/>
    <n v="231"/>
    <n v="0"/>
    <n v="231"/>
    <n v="0"/>
    <x v="0"/>
    <d v="2013-01-15T14:56:00"/>
    <x v="0"/>
    <x v="6"/>
    <x v="1"/>
    <x v="4"/>
    <x v="62"/>
    <x v="4"/>
    <x v="2"/>
  </r>
  <r>
    <n v="742"/>
    <s v="2275"/>
    <x v="2"/>
    <n v="385"/>
    <n v="1"/>
    <n v="196"/>
    <n v="0"/>
    <n v="231"/>
    <n v="0"/>
    <n v="231"/>
    <n v="0"/>
    <x v="0"/>
    <d v="2014-12-11T10:00:00"/>
    <x v="0"/>
    <x v="6"/>
    <x v="1"/>
    <x v="4"/>
    <x v="62"/>
    <x v="4"/>
    <x v="2"/>
  </r>
  <r>
    <n v="479"/>
    <s v="2280"/>
    <x v="1"/>
    <n v="506"/>
    <n v="1"/>
    <n v="299"/>
    <n v="0"/>
    <n v="277"/>
    <n v="0"/>
    <n v="0"/>
    <n v="0"/>
    <x v="0"/>
    <d v="2013-01-03T12:10:00"/>
    <x v="0"/>
    <x v="6"/>
    <x v="1"/>
    <x v="4"/>
    <x v="63"/>
    <x v="4"/>
    <x v="2"/>
  </r>
  <r>
    <n v="743"/>
    <s v="2280"/>
    <x v="2"/>
    <n v="506"/>
    <n v="1"/>
    <n v="299"/>
    <n v="0"/>
    <n v="277"/>
    <n v="0"/>
    <n v="0"/>
    <n v="0"/>
    <x v="0"/>
    <d v="2014-12-11T10:00:00"/>
    <x v="0"/>
    <x v="6"/>
    <x v="1"/>
    <x v="4"/>
    <x v="63"/>
    <x v="4"/>
    <x v="2"/>
  </r>
  <r>
    <n v="480"/>
    <s v="2285"/>
    <x v="1"/>
    <n v="550"/>
    <n v="22"/>
    <n v="446"/>
    <n v="63"/>
    <n v="509"/>
    <n v="193"/>
    <n v="1380"/>
    <n v="283"/>
    <x v="0"/>
    <d v="2013-01-15T15:00:00"/>
    <x v="0"/>
    <x v="6"/>
    <x v="1"/>
    <x v="4"/>
    <x v="64"/>
    <x v="4"/>
    <x v="2"/>
  </r>
  <r>
    <n v="744"/>
    <s v="2285"/>
    <x v="2"/>
    <n v="550"/>
    <n v="22"/>
    <n v="446"/>
    <n v="0"/>
    <n v="509"/>
    <n v="1360"/>
    <n v="0"/>
    <n v="283"/>
    <x v="0"/>
    <d v="2014-12-11T10:00:00"/>
    <x v="0"/>
    <x v="6"/>
    <x v="1"/>
    <x v="4"/>
    <x v="64"/>
    <x v="4"/>
    <x v="2"/>
  </r>
  <r>
    <n v="481"/>
    <s v="2290"/>
    <x v="1"/>
    <n v="195"/>
    <n v="9"/>
    <n v="45"/>
    <n v="12"/>
    <n v="25"/>
    <n v="12"/>
    <n v="18"/>
    <n v="9"/>
    <x v="0"/>
    <d v="2013-01-15T14:54:00"/>
    <x v="0"/>
    <x v="6"/>
    <x v="1"/>
    <x v="4"/>
    <x v="65"/>
    <x v="4"/>
    <x v="2"/>
  </r>
  <r>
    <n v="745"/>
    <s v="2290"/>
    <x v="2"/>
    <n v="0"/>
    <n v="0"/>
    <n v="0"/>
    <n v="0"/>
    <n v="0"/>
    <n v="0"/>
    <n v="0"/>
    <n v="0"/>
    <x v="0"/>
    <d v="2014-12-11T10:00:00"/>
    <x v="0"/>
    <x v="6"/>
    <x v="1"/>
    <x v="4"/>
    <x v="65"/>
    <x v="4"/>
    <x v="2"/>
  </r>
  <r>
    <n v="482"/>
    <s v="2295"/>
    <x v="1"/>
    <n v="329"/>
    <n v="33"/>
    <n v="147"/>
    <n v="13"/>
    <n v="101"/>
    <n v="230"/>
    <n v="959"/>
    <n v="97"/>
    <x v="0"/>
    <d v="2013-01-03T12:06:00"/>
    <x v="0"/>
    <x v="6"/>
    <x v="1"/>
    <x v="4"/>
    <x v="66"/>
    <x v="4"/>
    <x v="2"/>
  </r>
  <r>
    <n v="746"/>
    <s v="2295"/>
    <x v="2"/>
    <n v="329"/>
    <n v="33"/>
    <n v="147"/>
    <n v="13"/>
    <n v="101"/>
    <n v="0"/>
    <n v="959"/>
    <n v="97"/>
    <x v="0"/>
    <d v="2014-12-11T10:00:00"/>
    <x v="0"/>
    <x v="6"/>
    <x v="1"/>
    <x v="4"/>
    <x v="66"/>
    <x v="4"/>
    <x v="2"/>
  </r>
  <r>
    <n v="174"/>
    <s v="2300"/>
    <x v="0"/>
    <n v="895"/>
    <n v="0"/>
    <n v="413"/>
    <n v="0"/>
    <n v="195"/>
    <n v="0"/>
    <n v="5770"/>
    <n v="0"/>
    <x v="0"/>
    <d v="2014-11-11T08:52:00"/>
    <x v="0"/>
    <x v="7"/>
    <x v="1"/>
    <x v="5"/>
    <x v="67"/>
    <x v="5"/>
    <x v="2"/>
  </r>
  <r>
    <n v="483"/>
    <s v="2300"/>
    <x v="1"/>
    <n v="1013"/>
    <n v="0"/>
    <n v="446"/>
    <n v="25"/>
    <n v="712"/>
    <n v="65"/>
    <n v="4045"/>
    <n v="0"/>
    <x v="0"/>
    <d v="2013-04-12T11:54:00"/>
    <x v="0"/>
    <x v="7"/>
    <x v="1"/>
    <x v="5"/>
    <x v="67"/>
    <x v="5"/>
    <x v="2"/>
  </r>
  <r>
    <n v="747"/>
    <s v="2300"/>
    <x v="2"/>
    <n v="1014"/>
    <n v="0"/>
    <n v="467"/>
    <n v="0"/>
    <n v="443"/>
    <n v="3"/>
    <n v="6267"/>
    <n v="0"/>
    <x v="0"/>
    <d v="2014-10-28T15:00:00"/>
    <x v="0"/>
    <x v="7"/>
    <x v="1"/>
    <x v="5"/>
    <x v="67"/>
    <x v="5"/>
    <x v="2"/>
  </r>
  <r>
    <n v="175"/>
    <s v="2305"/>
    <x v="0"/>
    <n v="504"/>
    <n v="0"/>
    <n v="228"/>
    <n v="0"/>
    <n v="242"/>
    <n v="0"/>
    <n v="1395"/>
    <n v="79"/>
    <x v="0"/>
    <d v="2014-11-11T08:56:00"/>
    <x v="0"/>
    <x v="7"/>
    <x v="1"/>
    <x v="5"/>
    <x v="68"/>
    <x v="5"/>
    <x v="2"/>
  </r>
  <r>
    <n v="484"/>
    <s v="2305"/>
    <x v="1"/>
    <n v="462"/>
    <n v="80"/>
    <n v="240"/>
    <n v="48"/>
    <n v="266"/>
    <n v="43"/>
    <n v="1305"/>
    <n v="52"/>
    <x v="0"/>
    <d v="2013-04-12T11:56:00"/>
    <x v="0"/>
    <x v="7"/>
    <x v="1"/>
    <x v="5"/>
    <x v="68"/>
    <x v="5"/>
    <x v="2"/>
  </r>
  <r>
    <n v="748"/>
    <s v="2305"/>
    <x v="2"/>
    <n v="325"/>
    <n v="0"/>
    <n v="91"/>
    <n v="0"/>
    <n v="126"/>
    <n v="0"/>
    <n v="2110"/>
    <n v="52"/>
    <x v="0"/>
    <d v="2014-10-28T15:10:00"/>
    <x v="0"/>
    <x v="7"/>
    <x v="1"/>
    <x v="5"/>
    <x v="68"/>
    <x v="5"/>
    <x v="2"/>
  </r>
  <r>
    <n v="176"/>
    <s v="2310"/>
    <x v="0"/>
    <n v="315"/>
    <n v="0"/>
    <n v="262"/>
    <n v="0"/>
    <n v="162"/>
    <n v="0"/>
    <n v="3172"/>
    <n v="121"/>
    <x v="0"/>
    <d v="2014-11-11T08:57:00"/>
    <x v="0"/>
    <x v="7"/>
    <x v="1"/>
    <x v="5"/>
    <x v="69"/>
    <x v="5"/>
    <x v="2"/>
  </r>
  <r>
    <n v="485"/>
    <s v="2310"/>
    <x v="1"/>
    <n v="444"/>
    <n v="40"/>
    <n v="217"/>
    <n v="8"/>
    <n v="162"/>
    <n v="33"/>
    <n v="2286"/>
    <n v="15"/>
    <x v="0"/>
    <d v="2013-04-12T12:00:00"/>
    <x v="0"/>
    <x v="7"/>
    <x v="1"/>
    <x v="5"/>
    <x v="69"/>
    <x v="5"/>
    <x v="2"/>
  </r>
  <r>
    <n v="749"/>
    <s v="2310"/>
    <x v="2"/>
    <n v="411"/>
    <n v="0"/>
    <n v="220"/>
    <n v="10"/>
    <n v="216"/>
    <n v="10"/>
    <n v="3140"/>
    <n v="0"/>
    <x v="0"/>
    <d v="2014-10-28T15:12:00"/>
    <x v="0"/>
    <x v="7"/>
    <x v="1"/>
    <x v="5"/>
    <x v="69"/>
    <x v="5"/>
    <x v="2"/>
  </r>
  <r>
    <n v="177"/>
    <s v="2315"/>
    <x v="0"/>
    <n v="100"/>
    <n v="5"/>
    <n v="95"/>
    <n v="3"/>
    <n v="150"/>
    <n v="3"/>
    <n v="2100"/>
    <n v="5"/>
    <x v="0"/>
    <d v="2014-11-11T08:57:00"/>
    <x v="0"/>
    <x v="7"/>
    <x v="1"/>
    <x v="5"/>
    <x v="70"/>
    <x v="5"/>
    <x v="2"/>
  </r>
  <r>
    <n v="486"/>
    <s v="2315"/>
    <x v="1"/>
    <n v="1100"/>
    <n v="8"/>
    <n v="420"/>
    <n v="228"/>
    <n v="166"/>
    <n v="199"/>
    <n v="2348"/>
    <n v="0"/>
    <x v="0"/>
    <d v="2013-04-12T12:02:00"/>
    <x v="0"/>
    <x v="7"/>
    <x v="1"/>
    <x v="5"/>
    <x v="70"/>
    <x v="5"/>
    <x v="2"/>
  </r>
  <r>
    <n v="750"/>
    <s v="2315"/>
    <x v="2"/>
    <n v="562"/>
    <n v="0"/>
    <n v="251"/>
    <n v="0"/>
    <n v="223"/>
    <n v="0"/>
    <n v="3244"/>
    <n v="0"/>
    <x v="0"/>
    <d v="2014-10-28T15:11:00"/>
    <x v="0"/>
    <x v="7"/>
    <x v="1"/>
    <x v="5"/>
    <x v="70"/>
    <x v="5"/>
    <x v="2"/>
  </r>
  <r>
    <n v="178"/>
    <s v="2320"/>
    <x v="0"/>
    <n v="267"/>
    <n v="32"/>
    <n v="99"/>
    <n v="17"/>
    <n v="39"/>
    <n v="17"/>
    <n v="1244"/>
    <n v="179"/>
    <x v="0"/>
    <d v="2014-11-11T08:58:00"/>
    <x v="0"/>
    <x v="7"/>
    <x v="1"/>
    <x v="5"/>
    <x v="71"/>
    <x v="5"/>
    <x v="2"/>
  </r>
  <r>
    <n v="487"/>
    <s v="2320"/>
    <x v="1"/>
    <n v="363"/>
    <n v="135"/>
    <n v="360"/>
    <n v="52"/>
    <n v="360"/>
    <n v="52"/>
    <n v="75"/>
    <n v="85"/>
    <x v="0"/>
    <d v="2013-04-12T12:04:00"/>
    <x v="0"/>
    <x v="7"/>
    <x v="1"/>
    <x v="5"/>
    <x v="71"/>
    <x v="5"/>
    <x v="2"/>
  </r>
  <r>
    <n v="751"/>
    <s v="2320"/>
    <x v="2"/>
    <n v="303"/>
    <n v="0"/>
    <n v="103"/>
    <n v="3"/>
    <n v="102"/>
    <n v="3"/>
    <n v="1530"/>
    <n v="7"/>
    <x v="0"/>
    <d v="2014-10-28T15:13:00"/>
    <x v="0"/>
    <x v="7"/>
    <x v="1"/>
    <x v="5"/>
    <x v="71"/>
    <x v="5"/>
    <x v="2"/>
  </r>
  <r>
    <n v="179"/>
    <s v="2325"/>
    <x v="0"/>
    <n v="5030"/>
    <n v="0"/>
    <n v="480"/>
    <n v="60"/>
    <n v="294"/>
    <n v="60"/>
    <n v="1760"/>
    <n v="0"/>
    <x v="0"/>
    <d v="2014-11-11T08:55:00"/>
    <x v="0"/>
    <x v="7"/>
    <x v="1"/>
    <x v="5"/>
    <x v="72"/>
    <x v="5"/>
    <x v="2"/>
  </r>
  <r>
    <n v="488"/>
    <s v="2325"/>
    <x v="1"/>
    <n v="430"/>
    <n v="0"/>
    <n v="239"/>
    <n v="0"/>
    <n v="197"/>
    <n v="74"/>
    <n v="65"/>
    <n v="8"/>
    <x v="0"/>
    <d v="2013-04-12T12:07:00"/>
    <x v="0"/>
    <x v="7"/>
    <x v="1"/>
    <x v="5"/>
    <x v="72"/>
    <x v="5"/>
    <x v="2"/>
  </r>
  <r>
    <n v="752"/>
    <s v="2325"/>
    <x v="2"/>
    <n v="359"/>
    <n v="0"/>
    <n v="217"/>
    <n v="0"/>
    <n v="99"/>
    <n v="0"/>
    <n v="3149"/>
    <n v="0"/>
    <x v="0"/>
    <d v="2014-10-28T15:08:00"/>
    <x v="0"/>
    <x v="7"/>
    <x v="1"/>
    <x v="5"/>
    <x v="72"/>
    <x v="5"/>
    <x v="2"/>
  </r>
  <r>
    <n v="180"/>
    <s v="2330"/>
    <x v="0"/>
    <n v="661"/>
    <n v="0"/>
    <n v="339"/>
    <n v="0"/>
    <n v="318"/>
    <n v="0"/>
    <n v="4043"/>
    <n v="0"/>
    <x v="0"/>
    <d v="2014-11-11T08:52:00"/>
    <x v="0"/>
    <x v="7"/>
    <x v="1"/>
    <x v="5"/>
    <x v="73"/>
    <x v="5"/>
    <x v="2"/>
  </r>
  <r>
    <n v="489"/>
    <s v="2330"/>
    <x v="1"/>
    <n v="688"/>
    <n v="0"/>
    <n v="373"/>
    <n v="0"/>
    <n v="351"/>
    <n v="0"/>
    <n v="3721"/>
    <n v="0"/>
    <x v="0"/>
    <d v="2013-04-12T12:09:00"/>
    <x v="0"/>
    <x v="7"/>
    <x v="1"/>
    <x v="5"/>
    <x v="73"/>
    <x v="5"/>
    <x v="2"/>
  </r>
  <r>
    <n v="753"/>
    <s v="2330"/>
    <x v="2"/>
    <n v="645"/>
    <n v="0"/>
    <n v="336"/>
    <n v="0"/>
    <n v="297"/>
    <n v="0"/>
    <n v="2518"/>
    <n v="0"/>
    <x v="0"/>
    <d v="2014-10-28T15:01:00"/>
    <x v="0"/>
    <x v="7"/>
    <x v="1"/>
    <x v="5"/>
    <x v="73"/>
    <x v="5"/>
    <x v="2"/>
  </r>
  <r>
    <n v="181"/>
    <s v="2335"/>
    <x v="0"/>
    <n v="115"/>
    <n v="55"/>
    <n v="208"/>
    <n v="62"/>
    <n v="125"/>
    <n v="62"/>
    <n v="3075"/>
    <n v="62"/>
    <x v="0"/>
    <d v="2014-11-11T08:53:00"/>
    <x v="0"/>
    <x v="7"/>
    <x v="1"/>
    <x v="5"/>
    <x v="74"/>
    <x v="5"/>
    <x v="2"/>
  </r>
  <r>
    <n v="490"/>
    <s v="2335"/>
    <x v="1"/>
    <n v="570"/>
    <n v="35"/>
    <n v="234"/>
    <n v="36"/>
    <n v="205"/>
    <n v="17"/>
    <n v="70"/>
    <n v="0"/>
    <x v="0"/>
    <d v="2013-04-12T12:12:00"/>
    <x v="0"/>
    <x v="7"/>
    <x v="1"/>
    <x v="5"/>
    <x v="74"/>
    <x v="5"/>
    <x v="2"/>
  </r>
  <r>
    <n v="754"/>
    <s v="2335"/>
    <x v="2"/>
    <n v="605"/>
    <n v="0"/>
    <n v="254"/>
    <n v="16"/>
    <n v="203"/>
    <n v="16"/>
    <n v="2622"/>
    <n v="0"/>
    <x v="0"/>
    <d v="2014-10-28T15:03:00"/>
    <x v="0"/>
    <x v="7"/>
    <x v="1"/>
    <x v="5"/>
    <x v="74"/>
    <x v="5"/>
    <x v="2"/>
  </r>
  <r>
    <n v="182"/>
    <s v="2340"/>
    <x v="0"/>
    <n v="416"/>
    <n v="2"/>
    <n v="178"/>
    <n v="2"/>
    <n v="205"/>
    <n v="2"/>
    <n v="2097"/>
    <n v="47"/>
    <x v="0"/>
    <d v="2014-11-11T08:54:00"/>
    <x v="0"/>
    <x v="7"/>
    <x v="1"/>
    <x v="5"/>
    <x v="75"/>
    <x v="5"/>
    <x v="2"/>
  </r>
  <r>
    <n v="491"/>
    <s v="2340"/>
    <x v="1"/>
    <n v="388"/>
    <n v="2"/>
    <n v="190"/>
    <n v="0"/>
    <n v="202"/>
    <n v="0"/>
    <n v="2105"/>
    <n v="11"/>
    <x v="0"/>
    <d v="2013-04-12T12:13:00"/>
    <x v="0"/>
    <x v="7"/>
    <x v="1"/>
    <x v="5"/>
    <x v="75"/>
    <x v="5"/>
    <x v="2"/>
  </r>
  <r>
    <n v="755"/>
    <s v="2340"/>
    <x v="2"/>
    <n v="2310"/>
    <n v="0"/>
    <n v="178"/>
    <n v="0"/>
    <n v="201"/>
    <n v="0"/>
    <n v="2507"/>
    <n v="9"/>
    <x v="0"/>
    <d v="2014-10-28T15:06:00"/>
    <x v="0"/>
    <x v="7"/>
    <x v="1"/>
    <x v="5"/>
    <x v="75"/>
    <x v="5"/>
    <x v="2"/>
  </r>
  <r>
    <n v="183"/>
    <s v="2345"/>
    <x v="0"/>
    <n v="353"/>
    <n v="0"/>
    <n v="202"/>
    <n v="0"/>
    <n v="170"/>
    <n v="0"/>
    <n v="922"/>
    <n v="27"/>
    <x v="0"/>
    <d v="2014-11-11T08:55:00"/>
    <x v="0"/>
    <x v="7"/>
    <x v="1"/>
    <x v="5"/>
    <x v="76"/>
    <x v="5"/>
    <x v="2"/>
  </r>
  <r>
    <n v="492"/>
    <s v="2345"/>
    <x v="1"/>
    <n v="353"/>
    <n v="0"/>
    <n v="202"/>
    <n v="0"/>
    <n v="200"/>
    <n v="0"/>
    <n v="1122"/>
    <n v="16"/>
    <x v="0"/>
    <d v="2013-04-12T12:15:00"/>
    <x v="0"/>
    <x v="7"/>
    <x v="1"/>
    <x v="5"/>
    <x v="76"/>
    <x v="5"/>
    <x v="2"/>
  </r>
  <r>
    <n v="756"/>
    <s v="2345"/>
    <x v="2"/>
    <n v="307"/>
    <n v="0"/>
    <n v="148"/>
    <n v="0"/>
    <n v="126"/>
    <n v="0"/>
    <n v="1822"/>
    <n v="0"/>
    <x v="0"/>
    <d v="2014-10-28T15:07:00"/>
    <x v="0"/>
    <x v="7"/>
    <x v="1"/>
    <x v="5"/>
    <x v="76"/>
    <x v="5"/>
    <x v="2"/>
  </r>
  <r>
    <n v="184"/>
    <s v="2350"/>
    <x v="0"/>
    <n v="66"/>
    <n v="0"/>
    <n v="65"/>
    <n v="0"/>
    <n v="24"/>
    <n v="0"/>
    <n v="922"/>
    <n v="14"/>
    <x v="0"/>
    <d v="2014-11-11T08:53:00"/>
    <x v="0"/>
    <x v="7"/>
    <x v="1"/>
    <x v="5"/>
    <x v="77"/>
    <x v="5"/>
    <x v="2"/>
  </r>
  <r>
    <n v="493"/>
    <s v="2350"/>
    <x v="1"/>
    <n v="324"/>
    <n v="11"/>
    <n v="132"/>
    <n v="15"/>
    <n v="150"/>
    <n v="49"/>
    <n v="2186"/>
    <n v="20"/>
    <x v="0"/>
    <d v="2013-04-12T12:17:00"/>
    <x v="0"/>
    <x v="7"/>
    <x v="1"/>
    <x v="5"/>
    <x v="77"/>
    <x v="5"/>
    <x v="2"/>
  </r>
  <r>
    <n v="757"/>
    <s v="2350"/>
    <x v="2"/>
    <n v="330"/>
    <n v="0"/>
    <n v="124"/>
    <n v="6"/>
    <n v="144"/>
    <n v="6"/>
    <n v="2610"/>
    <n v="29"/>
    <x v="0"/>
    <d v="2014-10-28T15:05:00"/>
    <x v="0"/>
    <x v="7"/>
    <x v="1"/>
    <x v="5"/>
    <x v="77"/>
    <x v="5"/>
    <x v="2"/>
  </r>
  <r>
    <n v="185"/>
    <s v="2465"/>
    <x v="0"/>
    <n v="231"/>
    <n v="0"/>
    <n v="112"/>
    <n v="0"/>
    <n v="119"/>
    <n v="0"/>
    <n v="1100"/>
    <n v="0"/>
    <x v="0"/>
    <d v="2014-08-30T12:14:00"/>
    <x v="0"/>
    <x v="8"/>
    <x v="1"/>
    <x v="6"/>
    <x v="78"/>
    <x v="6"/>
    <x v="2"/>
  </r>
  <r>
    <n v="516"/>
    <s v="2465"/>
    <x v="1"/>
    <n v="237"/>
    <n v="0"/>
    <n v="116"/>
    <n v="0"/>
    <n v="122"/>
    <n v="0"/>
    <n v="33"/>
    <n v="5"/>
    <x v="0"/>
    <d v="2013-04-15T23:46:00"/>
    <x v="0"/>
    <x v="8"/>
    <x v="1"/>
    <x v="6"/>
    <x v="78"/>
    <x v="6"/>
    <x v="2"/>
  </r>
  <r>
    <n v="779"/>
    <s v="2465"/>
    <x v="2"/>
    <n v="237"/>
    <n v="116"/>
    <n v="112"/>
    <n v="33"/>
    <n v="5"/>
    <n v="0"/>
    <n v="0"/>
    <n v="0"/>
    <x v="0"/>
    <d v="2014-11-03T13:20:00"/>
    <x v="0"/>
    <x v="8"/>
    <x v="1"/>
    <x v="6"/>
    <x v="78"/>
    <x v="6"/>
    <x v="2"/>
  </r>
  <r>
    <n v="186"/>
    <s v="2470"/>
    <x v="0"/>
    <n v="321"/>
    <n v="0"/>
    <n v="144"/>
    <n v="0"/>
    <n v="117"/>
    <n v="7"/>
    <n v="1333"/>
    <n v="0"/>
    <x v="0"/>
    <d v="2014-08-30T12:07:00"/>
    <x v="0"/>
    <x v="8"/>
    <x v="1"/>
    <x v="6"/>
    <x v="79"/>
    <x v="6"/>
    <x v="2"/>
  </r>
  <r>
    <n v="517"/>
    <s v="2470"/>
    <x v="1"/>
    <n v="318"/>
    <n v="0"/>
    <n v="150"/>
    <n v="2"/>
    <n v="124"/>
    <n v="7"/>
    <n v="0"/>
    <n v="0"/>
    <x v="0"/>
    <d v="2013-04-15T23:34:00"/>
    <x v="0"/>
    <x v="8"/>
    <x v="1"/>
    <x v="6"/>
    <x v="79"/>
    <x v="6"/>
    <x v="2"/>
  </r>
  <r>
    <n v="780"/>
    <s v="2470"/>
    <x v="2"/>
    <n v="318"/>
    <n v="152"/>
    <n v="131"/>
    <n v="0"/>
    <n v="0"/>
    <n v="0"/>
    <n v="0"/>
    <n v="0"/>
    <x v="0"/>
    <d v="2014-11-03T13:21:00"/>
    <x v="0"/>
    <x v="8"/>
    <x v="1"/>
    <x v="6"/>
    <x v="79"/>
    <x v="6"/>
    <x v="2"/>
  </r>
  <r>
    <n v="187"/>
    <s v="2475"/>
    <x v="0"/>
    <n v="326"/>
    <n v="0"/>
    <n v="177"/>
    <n v="0"/>
    <n v="159"/>
    <n v="0"/>
    <n v="1314"/>
    <n v="0"/>
    <x v="0"/>
    <d v="2014-08-30T12:12:00"/>
    <x v="0"/>
    <x v="8"/>
    <x v="1"/>
    <x v="6"/>
    <x v="80"/>
    <x v="6"/>
    <x v="2"/>
  </r>
  <r>
    <n v="518"/>
    <s v="2475"/>
    <x v="1"/>
    <n v="326"/>
    <n v="0"/>
    <n v="187"/>
    <n v="0"/>
    <n v="159"/>
    <n v="0"/>
    <n v="37"/>
    <n v="32"/>
    <x v="0"/>
    <d v="2013-04-15T23:43:00"/>
    <x v="0"/>
    <x v="8"/>
    <x v="1"/>
    <x v="6"/>
    <x v="80"/>
    <x v="6"/>
    <x v="2"/>
  </r>
  <r>
    <n v="781"/>
    <s v="2475"/>
    <x v="2"/>
    <n v="326"/>
    <n v="187"/>
    <n v="159"/>
    <n v="37"/>
    <n v="32"/>
    <n v="0"/>
    <n v="0"/>
    <n v="0"/>
    <x v="0"/>
    <d v="2014-11-03T13:22:00"/>
    <x v="0"/>
    <x v="8"/>
    <x v="1"/>
    <x v="6"/>
    <x v="80"/>
    <x v="6"/>
    <x v="2"/>
  </r>
  <r>
    <n v="188"/>
    <s v="2480"/>
    <x v="0"/>
    <n v="464"/>
    <n v="0"/>
    <n v="192"/>
    <n v="0"/>
    <n v="167"/>
    <n v="0"/>
    <n v="2101"/>
    <n v="0"/>
    <x v="0"/>
    <d v="2014-08-30T12:08:00"/>
    <x v="0"/>
    <x v="8"/>
    <x v="1"/>
    <x v="6"/>
    <x v="81"/>
    <x v="6"/>
    <x v="2"/>
  </r>
  <r>
    <n v="519"/>
    <s v="2480"/>
    <x v="1"/>
    <n v="474"/>
    <n v="0"/>
    <n v="200"/>
    <n v="0"/>
    <n v="168"/>
    <n v="7"/>
    <n v="45"/>
    <n v="65"/>
    <x v="0"/>
    <d v="2013-04-15T23:40:00"/>
    <x v="0"/>
    <x v="8"/>
    <x v="1"/>
    <x v="6"/>
    <x v="81"/>
    <x v="6"/>
    <x v="2"/>
  </r>
  <r>
    <n v="782"/>
    <s v="2480"/>
    <x v="2"/>
    <n v="474"/>
    <n v="200"/>
    <n v="175"/>
    <n v="45"/>
    <n v="65"/>
    <n v="0"/>
    <n v="0"/>
    <n v="0"/>
    <x v="0"/>
    <d v="2014-11-03T13:23:00"/>
    <x v="0"/>
    <x v="8"/>
    <x v="1"/>
    <x v="6"/>
    <x v="81"/>
    <x v="6"/>
    <x v="2"/>
  </r>
  <r>
    <n v="189"/>
    <s v="2485"/>
    <x v="0"/>
    <n v="613"/>
    <n v="0"/>
    <n v="202"/>
    <n v="0"/>
    <n v="163"/>
    <n v="0"/>
    <n v="2200"/>
    <n v="0"/>
    <x v="0"/>
    <d v="2014-08-30T12:10:00"/>
    <x v="0"/>
    <x v="8"/>
    <x v="1"/>
    <x v="6"/>
    <x v="82"/>
    <x v="6"/>
    <x v="2"/>
  </r>
  <r>
    <n v="520"/>
    <s v="2485"/>
    <x v="1"/>
    <n v="635"/>
    <n v="0"/>
    <n v="211"/>
    <n v="0"/>
    <n v="164"/>
    <n v="0"/>
    <n v="42"/>
    <n v="58"/>
    <x v="0"/>
    <d v="2013-04-15T23:42:00"/>
    <x v="0"/>
    <x v="8"/>
    <x v="1"/>
    <x v="6"/>
    <x v="82"/>
    <x v="6"/>
    <x v="2"/>
  </r>
  <r>
    <n v="783"/>
    <s v="2485"/>
    <x v="2"/>
    <n v="635"/>
    <n v="211"/>
    <n v="164"/>
    <n v="42"/>
    <n v="80"/>
    <n v="0"/>
    <n v="0"/>
    <n v="0"/>
    <x v="0"/>
    <d v="2014-11-03T13:23:00"/>
    <x v="0"/>
    <x v="8"/>
    <x v="1"/>
    <x v="6"/>
    <x v="82"/>
    <x v="6"/>
    <x v="2"/>
  </r>
  <r>
    <n v="190"/>
    <s v="2490"/>
    <x v="0"/>
    <n v="1173"/>
    <n v="0"/>
    <n v="503"/>
    <n v="0"/>
    <n v="461"/>
    <n v="0"/>
    <n v="2311"/>
    <n v="0"/>
    <x v="0"/>
    <d v="2014-08-30T12:13:00"/>
    <x v="0"/>
    <x v="8"/>
    <x v="1"/>
    <x v="6"/>
    <x v="83"/>
    <x v="6"/>
    <x v="2"/>
  </r>
  <r>
    <n v="521"/>
    <s v="2490"/>
    <x v="1"/>
    <n v="1188"/>
    <n v="0"/>
    <n v="506"/>
    <n v="0"/>
    <n v="459"/>
    <n v="0"/>
    <n v="42"/>
    <n v="80"/>
    <x v="0"/>
    <d v="2013-04-15T23:45:00"/>
    <x v="0"/>
    <x v="8"/>
    <x v="1"/>
    <x v="6"/>
    <x v="83"/>
    <x v="6"/>
    <x v="2"/>
  </r>
  <r>
    <n v="784"/>
    <s v="2490"/>
    <x v="2"/>
    <n v="1188"/>
    <n v="506"/>
    <n v="459"/>
    <n v="42"/>
    <n v="80"/>
    <n v="0"/>
    <n v="0"/>
    <n v="0"/>
    <x v="0"/>
    <d v="2014-11-03T13:24:00"/>
    <x v="0"/>
    <x v="8"/>
    <x v="1"/>
    <x v="6"/>
    <x v="83"/>
    <x v="6"/>
    <x v="2"/>
  </r>
  <r>
    <n v="191"/>
    <s v="2495"/>
    <x v="0"/>
    <n v="281"/>
    <n v="0"/>
    <n v="148"/>
    <n v="0"/>
    <n v="109"/>
    <n v="0"/>
    <n v="1895"/>
    <n v="0"/>
    <x v="0"/>
    <d v="2014-08-30T12:15:00"/>
    <x v="0"/>
    <x v="8"/>
    <x v="1"/>
    <x v="6"/>
    <x v="84"/>
    <x v="6"/>
    <x v="2"/>
  </r>
  <r>
    <n v="522"/>
    <s v="2495"/>
    <x v="1"/>
    <n v="287"/>
    <n v="0"/>
    <n v="151"/>
    <n v="9"/>
    <n v="108"/>
    <n v="13"/>
    <n v="28"/>
    <n v="13"/>
    <x v="0"/>
    <d v="2013-04-15T23:47:00"/>
    <x v="0"/>
    <x v="8"/>
    <x v="1"/>
    <x v="6"/>
    <x v="84"/>
    <x v="6"/>
    <x v="2"/>
  </r>
  <r>
    <n v="785"/>
    <s v="2495"/>
    <x v="2"/>
    <n v="287"/>
    <n v="160"/>
    <n v="121"/>
    <n v="28"/>
    <n v="13"/>
    <n v="0"/>
    <n v="0"/>
    <n v="0"/>
    <x v="0"/>
    <d v="2014-11-03T13:24:00"/>
    <x v="0"/>
    <x v="8"/>
    <x v="1"/>
    <x v="6"/>
    <x v="84"/>
    <x v="6"/>
    <x v="2"/>
  </r>
  <r>
    <n v="192"/>
    <s v="2500"/>
    <x v="0"/>
    <n v="314"/>
    <n v="0"/>
    <n v="120"/>
    <n v="0"/>
    <n v="45"/>
    <n v="0"/>
    <n v="1399"/>
    <n v="0"/>
    <x v="0"/>
    <d v="2014-08-30T12:16:00"/>
    <x v="0"/>
    <x v="8"/>
    <x v="1"/>
    <x v="6"/>
    <x v="85"/>
    <x v="6"/>
    <x v="2"/>
  </r>
  <r>
    <n v="523"/>
    <s v="2500"/>
    <x v="1"/>
    <n v="328"/>
    <n v="0"/>
    <n v="119"/>
    <n v="0"/>
    <n v="41"/>
    <n v="63"/>
    <n v="25"/>
    <n v="68"/>
    <x v="0"/>
    <d v="2013-04-15T23:49:00"/>
    <x v="0"/>
    <x v="8"/>
    <x v="1"/>
    <x v="6"/>
    <x v="85"/>
    <x v="6"/>
    <x v="2"/>
  </r>
  <r>
    <n v="786"/>
    <s v="2500"/>
    <x v="2"/>
    <n v="328"/>
    <n v="119"/>
    <n v="104"/>
    <n v="25"/>
    <n v="68"/>
    <n v="0"/>
    <n v="0"/>
    <n v="0"/>
    <x v="0"/>
    <d v="2014-11-03T13:25:00"/>
    <x v="0"/>
    <x v="8"/>
    <x v="1"/>
    <x v="6"/>
    <x v="85"/>
    <x v="6"/>
    <x v="2"/>
  </r>
  <r>
    <n v="193"/>
    <s v="2505"/>
    <x v="0"/>
    <n v="194"/>
    <n v="0"/>
    <n v="106"/>
    <n v="0"/>
    <n v="79"/>
    <n v="0"/>
    <n v="1152"/>
    <n v="0"/>
    <x v="0"/>
    <d v="2014-08-30T12:17:00"/>
    <x v="0"/>
    <x v="8"/>
    <x v="1"/>
    <x v="6"/>
    <x v="86"/>
    <x v="6"/>
    <x v="2"/>
  </r>
  <r>
    <n v="524"/>
    <s v="2505"/>
    <x v="1"/>
    <n v="198"/>
    <n v="0"/>
    <n v="106"/>
    <n v="0"/>
    <n v="77"/>
    <n v="0"/>
    <n v="31"/>
    <n v="19"/>
    <x v="0"/>
    <d v="2013-04-15T23:50:00"/>
    <x v="0"/>
    <x v="8"/>
    <x v="1"/>
    <x v="6"/>
    <x v="86"/>
    <x v="6"/>
    <x v="2"/>
  </r>
  <r>
    <n v="787"/>
    <s v="2505"/>
    <x v="2"/>
    <n v="198"/>
    <n v="106"/>
    <n v="77"/>
    <n v="31"/>
    <n v="19"/>
    <n v="0"/>
    <n v="0"/>
    <n v="0"/>
    <x v="0"/>
    <d v="2014-11-03T13:26:00"/>
    <x v="0"/>
    <x v="8"/>
    <x v="1"/>
    <x v="6"/>
    <x v="86"/>
    <x v="6"/>
    <x v="2"/>
  </r>
  <r>
    <n v="194"/>
    <s v="2510"/>
    <x v="0"/>
    <n v="333"/>
    <n v="0"/>
    <n v="157"/>
    <n v="0"/>
    <n v="111"/>
    <n v="0"/>
    <n v="1172"/>
    <n v="0"/>
    <x v="0"/>
    <d v="2014-08-30T12:19:00"/>
    <x v="0"/>
    <x v="8"/>
    <x v="1"/>
    <x v="6"/>
    <x v="87"/>
    <x v="6"/>
    <x v="2"/>
  </r>
  <r>
    <n v="525"/>
    <s v="2510"/>
    <x v="1"/>
    <n v="342"/>
    <n v="0"/>
    <n v="164"/>
    <n v="0"/>
    <n v="113"/>
    <n v="0"/>
    <n v="52"/>
    <n v="128"/>
    <x v="0"/>
    <d v="2013-04-15T23:51:00"/>
    <x v="0"/>
    <x v="8"/>
    <x v="1"/>
    <x v="6"/>
    <x v="87"/>
    <x v="6"/>
    <x v="2"/>
  </r>
  <r>
    <n v="788"/>
    <s v="2510"/>
    <x v="2"/>
    <n v="342"/>
    <n v="164"/>
    <n v="113"/>
    <n v="52"/>
    <n v="128"/>
    <n v="0"/>
    <n v="0"/>
    <n v="0"/>
    <x v="0"/>
    <d v="2014-11-03T13:26:00"/>
    <x v="0"/>
    <x v="8"/>
    <x v="1"/>
    <x v="6"/>
    <x v="87"/>
    <x v="6"/>
    <x v="2"/>
  </r>
  <r>
    <n v="302"/>
    <s v="1421"/>
    <x v="1"/>
    <n v="167"/>
    <n v="53"/>
    <n v="79"/>
    <n v="21"/>
    <n v="98"/>
    <n v="10"/>
    <n v="2416"/>
    <n v="130"/>
    <x v="0"/>
    <d v="2013-02-17T08:36:00"/>
    <x v="0"/>
    <x v="9"/>
    <x v="1"/>
    <x v="7"/>
    <x v="88"/>
    <x v="7"/>
    <x v="2"/>
  </r>
  <r>
    <n v="589"/>
    <s v="1421"/>
    <x v="2"/>
    <n v="204"/>
    <n v="18"/>
    <n v="121"/>
    <n v="7"/>
    <n v="140"/>
    <n v="2"/>
    <n v="2117"/>
    <n v="130"/>
    <x v="0"/>
    <d v="2014-12-11T10:00:00"/>
    <x v="0"/>
    <x v="9"/>
    <x v="1"/>
    <x v="7"/>
    <x v="88"/>
    <x v="7"/>
    <x v="2"/>
  </r>
  <r>
    <n v="494"/>
    <s v="2355"/>
    <x v="1"/>
    <n v="294"/>
    <n v="0"/>
    <n v="134"/>
    <n v="0"/>
    <n v="113"/>
    <n v="0"/>
    <n v="1783"/>
    <n v="2"/>
    <x v="0"/>
    <d v="2013-02-17T08:09:00"/>
    <x v="0"/>
    <x v="9"/>
    <x v="1"/>
    <x v="7"/>
    <x v="89"/>
    <x v="7"/>
    <x v="2"/>
  </r>
  <r>
    <n v="758"/>
    <s v="2355"/>
    <x v="2"/>
    <n v="294"/>
    <n v="0"/>
    <n v="134"/>
    <n v="0"/>
    <n v="113"/>
    <n v="0"/>
    <n v="1791"/>
    <n v="2"/>
    <x v="0"/>
    <d v="2014-12-11T10:00:00"/>
    <x v="0"/>
    <x v="9"/>
    <x v="1"/>
    <x v="7"/>
    <x v="89"/>
    <x v="7"/>
    <x v="2"/>
  </r>
  <r>
    <n v="495"/>
    <s v="2360"/>
    <x v="1"/>
    <n v="471"/>
    <n v="0"/>
    <n v="260"/>
    <n v="0"/>
    <n v="216"/>
    <n v="1"/>
    <n v="2686"/>
    <n v="12"/>
    <x v="0"/>
    <d v="2013-02-17T08:12:00"/>
    <x v="0"/>
    <x v="9"/>
    <x v="1"/>
    <x v="7"/>
    <x v="90"/>
    <x v="7"/>
    <x v="2"/>
  </r>
  <r>
    <n v="759"/>
    <s v="2360"/>
    <x v="2"/>
    <n v="457"/>
    <n v="0"/>
    <n v="227"/>
    <n v="0"/>
    <n v="250"/>
    <n v="1"/>
    <n v="2704"/>
    <n v="12"/>
    <x v="0"/>
    <d v="2014-12-11T10:00:00"/>
    <x v="0"/>
    <x v="9"/>
    <x v="1"/>
    <x v="7"/>
    <x v="90"/>
    <x v="7"/>
    <x v="2"/>
  </r>
  <r>
    <n v="496"/>
    <s v="2365"/>
    <x v="1"/>
    <n v="355"/>
    <n v="51"/>
    <n v="189"/>
    <n v="50"/>
    <n v="207"/>
    <n v="56"/>
    <n v="1907"/>
    <n v="70"/>
    <x v="0"/>
    <d v="2013-02-17T08:56:00"/>
    <x v="0"/>
    <x v="9"/>
    <x v="1"/>
    <x v="7"/>
    <x v="91"/>
    <x v="7"/>
    <x v="2"/>
  </r>
  <r>
    <n v="760"/>
    <s v="2365"/>
    <x v="2"/>
    <n v="338"/>
    <n v="8"/>
    <n v="155"/>
    <n v="34"/>
    <n v="190"/>
    <n v="17"/>
    <n v="1934"/>
    <n v="69"/>
    <x v="0"/>
    <d v="2014-12-11T10:00:00"/>
    <x v="0"/>
    <x v="9"/>
    <x v="1"/>
    <x v="7"/>
    <x v="91"/>
    <x v="7"/>
    <x v="2"/>
  </r>
  <r>
    <n v="497"/>
    <s v="2370"/>
    <x v="1"/>
    <n v="239"/>
    <n v="0"/>
    <n v="113"/>
    <n v="0"/>
    <n v="113"/>
    <n v="2"/>
    <n v="1596"/>
    <n v="359"/>
    <x v="0"/>
    <d v="2013-02-17T08:14:00"/>
    <x v="0"/>
    <x v="9"/>
    <x v="1"/>
    <x v="7"/>
    <x v="92"/>
    <x v="7"/>
    <x v="2"/>
  </r>
  <r>
    <n v="761"/>
    <s v="2370"/>
    <x v="2"/>
    <n v="226"/>
    <n v="0"/>
    <n v="108"/>
    <n v="2"/>
    <n v="113"/>
    <n v="0"/>
    <n v="1545"/>
    <n v="358"/>
    <x v="0"/>
    <d v="2014-12-11T10:00:00"/>
    <x v="0"/>
    <x v="9"/>
    <x v="1"/>
    <x v="7"/>
    <x v="92"/>
    <x v="7"/>
    <x v="2"/>
  </r>
  <r>
    <n v="498"/>
    <s v="2375"/>
    <x v="1"/>
    <n v="505"/>
    <n v="0"/>
    <n v="222"/>
    <n v="0"/>
    <n v="220"/>
    <n v="0"/>
    <n v="2325"/>
    <n v="67"/>
    <x v="0"/>
    <d v="2013-02-17T08:16:00"/>
    <x v="0"/>
    <x v="9"/>
    <x v="1"/>
    <x v="7"/>
    <x v="93"/>
    <x v="7"/>
    <x v="2"/>
  </r>
  <r>
    <n v="762"/>
    <s v="2375"/>
    <x v="2"/>
    <n v="509"/>
    <n v="0"/>
    <n v="227"/>
    <n v="0"/>
    <n v="223"/>
    <n v="0"/>
    <n v="2335"/>
    <n v="67"/>
    <x v="0"/>
    <d v="2014-12-11T10:00:00"/>
    <x v="0"/>
    <x v="9"/>
    <x v="1"/>
    <x v="7"/>
    <x v="93"/>
    <x v="7"/>
    <x v="2"/>
  </r>
  <r>
    <n v="499"/>
    <s v="2380"/>
    <x v="1"/>
    <n v="235"/>
    <n v="0"/>
    <n v="156"/>
    <n v="0"/>
    <n v="207"/>
    <n v="0"/>
    <n v="1670"/>
    <n v="76"/>
    <x v="0"/>
    <d v="2013-02-17T08:20:00"/>
    <x v="0"/>
    <x v="9"/>
    <x v="1"/>
    <x v="7"/>
    <x v="64"/>
    <x v="7"/>
    <x v="2"/>
  </r>
  <r>
    <n v="763"/>
    <s v="2380"/>
    <x v="2"/>
    <n v="234"/>
    <n v="0"/>
    <n v="156"/>
    <n v="0"/>
    <n v="206"/>
    <n v="0"/>
    <n v="1721"/>
    <n v="76"/>
    <x v="0"/>
    <d v="2014-12-11T10:00:00"/>
    <x v="0"/>
    <x v="9"/>
    <x v="1"/>
    <x v="7"/>
    <x v="64"/>
    <x v="7"/>
    <x v="2"/>
  </r>
  <r>
    <n v="500"/>
    <s v="2385"/>
    <x v="1"/>
    <n v="246"/>
    <n v="0"/>
    <n v="150"/>
    <n v="0"/>
    <n v="124"/>
    <n v="0"/>
    <n v="1880"/>
    <n v="0"/>
    <x v="0"/>
    <d v="2013-02-17T08:22:00"/>
    <x v="0"/>
    <x v="9"/>
    <x v="1"/>
    <x v="7"/>
    <x v="94"/>
    <x v="7"/>
    <x v="2"/>
  </r>
  <r>
    <n v="764"/>
    <s v="2385"/>
    <x v="2"/>
    <n v="321"/>
    <n v="0"/>
    <n v="173"/>
    <n v="0"/>
    <n v="112"/>
    <n v="0"/>
    <n v="1950"/>
    <n v="0"/>
    <x v="0"/>
    <d v="2014-12-11T10:00:00"/>
    <x v="0"/>
    <x v="9"/>
    <x v="1"/>
    <x v="7"/>
    <x v="94"/>
    <x v="7"/>
    <x v="2"/>
  </r>
  <r>
    <n v="501"/>
    <s v="2390"/>
    <x v="1"/>
    <n v="344"/>
    <n v="0"/>
    <n v="136"/>
    <n v="2"/>
    <n v="132"/>
    <n v="0"/>
    <n v="1355"/>
    <n v="398"/>
    <x v="0"/>
    <d v="2013-02-17T08:25:00"/>
    <x v="0"/>
    <x v="9"/>
    <x v="1"/>
    <x v="7"/>
    <x v="95"/>
    <x v="7"/>
    <x v="2"/>
  </r>
  <r>
    <n v="765"/>
    <s v="2390"/>
    <x v="2"/>
    <n v="348"/>
    <n v="0"/>
    <n v="140"/>
    <n v="2"/>
    <n v="129"/>
    <n v="1"/>
    <n v="1388"/>
    <n v="397"/>
    <x v="0"/>
    <d v="2014-12-11T10:00:00"/>
    <x v="0"/>
    <x v="9"/>
    <x v="1"/>
    <x v="7"/>
    <x v="95"/>
    <x v="7"/>
    <x v="2"/>
  </r>
  <r>
    <n v="502"/>
    <s v="2395"/>
    <x v="1"/>
    <n v="274"/>
    <n v="0"/>
    <n v="129"/>
    <n v="0"/>
    <n v="122"/>
    <n v="0"/>
    <n v="1432"/>
    <n v="55"/>
    <x v="0"/>
    <d v="2013-02-17T08:27:00"/>
    <x v="0"/>
    <x v="9"/>
    <x v="1"/>
    <x v="7"/>
    <x v="96"/>
    <x v="7"/>
    <x v="2"/>
  </r>
  <r>
    <n v="766"/>
    <s v="2395"/>
    <x v="2"/>
    <n v="264"/>
    <n v="0"/>
    <n v="125"/>
    <n v="0"/>
    <n v="122"/>
    <n v="0"/>
    <n v="1423"/>
    <n v="55"/>
    <x v="0"/>
    <d v="2014-12-11T10:00:00"/>
    <x v="0"/>
    <x v="9"/>
    <x v="1"/>
    <x v="7"/>
    <x v="96"/>
    <x v="7"/>
    <x v="2"/>
  </r>
  <r>
    <n v="503"/>
    <s v="2400"/>
    <x v="1"/>
    <n v="167"/>
    <n v="0"/>
    <n v="87"/>
    <n v="4"/>
    <n v="64"/>
    <n v="16"/>
    <n v="1227"/>
    <n v="120"/>
    <x v="0"/>
    <d v="2013-02-17T08:29:00"/>
    <x v="0"/>
    <x v="9"/>
    <x v="1"/>
    <x v="7"/>
    <x v="49"/>
    <x v="7"/>
    <x v="2"/>
  </r>
  <r>
    <n v="767"/>
    <s v="2400"/>
    <x v="2"/>
    <n v="137"/>
    <n v="0"/>
    <n v="57"/>
    <n v="2"/>
    <n v="67"/>
    <n v="10"/>
    <n v="1288"/>
    <n v="120"/>
    <x v="0"/>
    <d v="2014-12-11T10:00:00"/>
    <x v="0"/>
    <x v="9"/>
    <x v="1"/>
    <x v="7"/>
    <x v="49"/>
    <x v="7"/>
    <x v="2"/>
  </r>
  <r>
    <n v="504"/>
    <s v="2405"/>
    <x v="1"/>
    <n v="358"/>
    <n v="11"/>
    <n v="198"/>
    <n v="32"/>
    <n v="181"/>
    <n v="45"/>
    <n v="1402"/>
    <n v="544"/>
    <x v="0"/>
    <d v="2013-02-17T08:31:00"/>
    <x v="0"/>
    <x v="9"/>
    <x v="1"/>
    <x v="7"/>
    <x v="97"/>
    <x v="7"/>
    <x v="2"/>
  </r>
  <r>
    <n v="768"/>
    <s v="2405"/>
    <x v="2"/>
    <n v="199"/>
    <n v="3"/>
    <n v="195"/>
    <n v="17"/>
    <n v="154"/>
    <n v="15"/>
    <n v="1209"/>
    <n v="544"/>
    <x v="0"/>
    <d v="2014-12-11T10:00:00"/>
    <x v="0"/>
    <x v="9"/>
    <x v="1"/>
    <x v="7"/>
    <x v="97"/>
    <x v="7"/>
    <x v="2"/>
  </r>
  <r>
    <n v="505"/>
    <s v="2410"/>
    <x v="1"/>
    <n v="295"/>
    <n v="0"/>
    <n v="93"/>
    <n v="0"/>
    <n v="105"/>
    <n v="3"/>
    <n v="1849"/>
    <n v="184"/>
    <x v="0"/>
    <d v="2013-02-17T08:34:00"/>
    <x v="0"/>
    <x v="9"/>
    <x v="1"/>
    <x v="7"/>
    <x v="98"/>
    <x v="7"/>
    <x v="2"/>
  </r>
  <r>
    <n v="769"/>
    <s v="2410"/>
    <x v="2"/>
    <n v="283"/>
    <n v="0"/>
    <n v="111"/>
    <n v="0"/>
    <n v="106"/>
    <n v="1"/>
    <n v="1849"/>
    <n v="184"/>
    <x v="0"/>
    <d v="2014-12-11T10:00:00"/>
    <x v="0"/>
    <x v="9"/>
    <x v="1"/>
    <x v="7"/>
    <x v="98"/>
    <x v="7"/>
    <x v="2"/>
  </r>
  <r>
    <n v="507"/>
    <s v="2420"/>
    <x v="1"/>
    <n v="241"/>
    <n v="0"/>
    <n v="116"/>
    <n v="0"/>
    <n v="133"/>
    <n v="12"/>
    <n v="1426"/>
    <n v="669"/>
    <x v="0"/>
    <d v="2013-02-17T08:38:00"/>
    <x v="0"/>
    <x v="9"/>
    <x v="1"/>
    <x v="7"/>
    <x v="99"/>
    <x v="7"/>
    <x v="2"/>
  </r>
  <r>
    <n v="770"/>
    <s v="2420"/>
    <x v="2"/>
    <n v="253"/>
    <n v="0"/>
    <n v="132"/>
    <n v="0"/>
    <n v="86"/>
    <n v="4"/>
    <n v="1543"/>
    <n v="667"/>
    <x v="0"/>
    <d v="2014-12-11T10:00:00"/>
    <x v="0"/>
    <x v="9"/>
    <x v="1"/>
    <x v="7"/>
    <x v="99"/>
    <x v="7"/>
    <x v="2"/>
  </r>
  <r>
    <n v="508"/>
    <s v="2425"/>
    <x v="1"/>
    <n v="188"/>
    <n v="11"/>
    <n v="88"/>
    <n v="25"/>
    <n v="71"/>
    <n v="29"/>
    <n v="552"/>
    <n v="397"/>
    <x v="0"/>
    <d v="2013-02-17T08:58:00"/>
    <x v="0"/>
    <x v="9"/>
    <x v="1"/>
    <x v="7"/>
    <x v="100"/>
    <x v="7"/>
    <x v="2"/>
  </r>
  <r>
    <n v="771"/>
    <s v="2425"/>
    <x v="2"/>
    <n v="199"/>
    <n v="2"/>
    <n v="78"/>
    <n v="10"/>
    <n v="58"/>
    <n v="11"/>
    <n v="566"/>
    <n v="394"/>
    <x v="0"/>
    <d v="2014-12-11T10:00:00"/>
    <x v="0"/>
    <x v="9"/>
    <x v="1"/>
    <x v="7"/>
    <x v="100"/>
    <x v="7"/>
    <x v="2"/>
  </r>
  <r>
    <n v="509"/>
    <s v="2430"/>
    <x v="1"/>
    <n v="169"/>
    <n v="0"/>
    <n v="93"/>
    <n v="0"/>
    <n v="106"/>
    <n v="0"/>
    <n v="1202"/>
    <n v="77"/>
    <x v="0"/>
    <d v="2013-02-17T08:39:00"/>
    <x v="0"/>
    <x v="9"/>
    <x v="1"/>
    <x v="7"/>
    <x v="101"/>
    <x v="7"/>
    <x v="2"/>
  </r>
  <r>
    <n v="772"/>
    <s v="2430"/>
    <x v="2"/>
    <n v="180"/>
    <n v="0"/>
    <n v="87"/>
    <n v="0"/>
    <n v="113"/>
    <n v="0"/>
    <n v="1305"/>
    <n v="77"/>
    <x v="0"/>
    <d v="2014-12-11T10:00:00"/>
    <x v="0"/>
    <x v="9"/>
    <x v="1"/>
    <x v="7"/>
    <x v="101"/>
    <x v="7"/>
    <x v="2"/>
  </r>
  <r>
    <n v="510"/>
    <s v="2435"/>
    <x v="1"/>
    <n v="198"/>
    <n v="0"/>
    <n v="98"/>
    <n v="0"/>
    <n v="104"/>
    <n v="0"/>
    <n v="1024"/>
    <n v="363"/>
    <x v="0"/>
    <d v="2013-02-17T08:42:00"/>
    <x v="0"/>
    <x v="9"/>
    <x v="1"/>
    <x v="7"/>
    <x v="102"/>
    <x v="7"/>
    <x v="2"/>
  </r>
  <r>
    <n v="773"/>
    <s v="2435"/>
    <x v="2"/>
    <n v="198"/>
    <n v="0"/>
    <n v="98"/>
    <n v="0"/>
    <n v="104"/>
    <n v="0"/>
    <n v="1018"/>
    <n v="362"/>
    <x v="0"/>
    <d v="2014-12-11T10:00:00"/>
    <x v="0"/>
    <x v="9"/>
    <x v="1"/>
    <x v="7"/>
    <x v="102"/>
    <x v="7"/>
    <x v="2"/>
  </r>
  <r>
    <n v="511"/>
    <s v="2440"/>
    <x v="1"/>
    <n v="259"/>
    <n v="43"/>
    <n v="116"/>
    <n v="53"/>
    <n v="154"/>
    <n v="50"/>
    <n v="1823"/>
    <n v="0"/>
    <x v="0"/>
    <d v="2013-02-17T08:44:00"/>
    <x v="0"/>
    <x v="9"/>
    <x v="1"/>
    <x v="7"/>
    <x v="103"/>
    <x v="7"/>
    <x v="2"/>
  </r>
  <r>
    <n v="774"/>
    <s v="2440"/>
    <x v="2"/>
    <n v="201"/>
    <n v="13"/>
    <n v="76"/>
    <n v="26"/>
    <n v="108"/>
    <n v="34"/>
    <n v="1818"/>
    <n v="0"/>
    <x v="0"/>
    <d v="2014-12-11T10:00:00"/>
    <x v="0"/>
    <x v="9"/>
    <x v="1"/>
    <x v="7"/>
    <x v="103"/>
    <x v="7"/>
    <x v="2"/>
  </r>
  <r>
    <n v="512"/>
    <s v="2445"/>
    <x v="1"/>
    <n v="250"/>
    <n v="0"/>
    <n v="89"/>
    <n v="0"/>
    <n v="76"/>
    <n v="0"/>
    <n v="1469"/>
    <n v="93"/>
    <x v="0"/>
    <d v="2013-02-17T08:47:00"/>
    <x v="0"/>
    <x v="9"/>
    <x v="1"/>
    <x v="7"/>
    <x v="104"/>
    <x v="7"/>
    <x v="2"/>
  </r>
  <r>
    <n v="775"/>
    <s v="2445"/>
    <x v="2"/>
    <n v="231"/>
    <n v="0"/>
    <n v="78"/>
    <n v="0"/>
    <n v="88"/>
    <n v="0"/>
    <n v="1491"/>
    <n v="92"/>
    <x v="0"/>
    <d v="2014-12-11T10:00:00"/>
    <x v="0"/>
    <x v="9"/>
    <x v="1"/>
    <x v="7"/>
    <x v="104"/>
    <x v="7"/>
    <x v="2"/>
  </r>
  <r>
    <n v="513"/>
    <s v="2450"/>
    <x v="1"/>
    <n v="196"/>
    <n v="0"/>
    <n v="94"/>
    <n v="0"/>
    <n v="86"/>
    <n v="0"/>
    <n v="1567"/>
    <n v="41"/>
    <x v="0"/>
    <d v="2013-02-17T08:49:00"/>
    <x v="0"/>
    <x v="9"/>
    <x v="1"/>
    <x v="7"/>
    <x v="105"/>
    <x v="7"/>
    <x v="2"/>
  </r>
  <r>
    <n v="776"/>
    <s v="2450"/>
    <x v="2"/>
    <n v="196"/>
    <n v="0"/>
    <n v="94"/>
    <n v="0"/>
    <n v="85"/>
    <n v="1"/>
    <n v="1578"/>
    <n v="41"/>
    <x v="0"/>
    <d v="2014-12-11T10:00:00"/>
    <x v="0"/>
    <x v="9"/>
    <x v="1"/>
    <x v="7"/>
    <x v="105"/>
    <x v="7"/>
    <x v="2"/>
  </r>
  <r>
    <n v="514"/>
    <s v="2455"/>
    <x v="1"/>
    <n v="174"/>
    <n v="1"/>
    <n v="92"/>
    <n v="1"/>
    <n v="85"/>
    <n v="0"/>
    <n v="1090"/>
    <n v="38"/>
    <x v="0"/>
    <d v="2013-02-17T08:51:00"/>
    <x v="0"/>
    <x v="9"/>
    <x v="1"/>
    <x v="7"/>
    <x v="106"/>
    <x v="7"/>
    <x v="2"/>
  </r>
  <r>
    <n v="777"/>
    <s v="2455"/>
    <x v="2"/>
    <n v="203"/>
    <n v="0"/>
    <n v="90"/>
    <n v="0"/>
    <n v="82"/>
    <n v="1"/>
    <n v="1035"/>
    <n v="38"/>
    <x v="0"/>
    <d v="2014-12-11T10:00:00"/>
    <x v="0"/>
    <x v="9"/>
    <x v="1"/>
    <x v="7"/>
    <x v="106"/>
    <x v="7"/>
    <x v="2"/>
  </r>
  <r>
    <n v="515"/>
    <s v="2460"/>
    <x v="1"/>
    <n v="244"/>
    <n v="7"/>
    <n v="132"/>
    <n v="69"/>
    <n v="135"/>
    <n v="93"/>
    <n v="1306"/>
    <n v="76"/>
    <x v="0"/>
    <d v="2013-04-22T09:52:00"/>
    <x v="0"/>
    <x v="9"/>
    <x v="1"/>
    <x v="7"/>
    <x v="107"/>
    <x v="7"/>
    <x v="2"/>
  </r>
  <r>
    <n v="778"/>
    <s v="2460"/>
    <x v="2"/>
    <n v="244"/>
    <n v="3"/>
    <n v="103"/>
    <n v="29"/>
    <n v="91"/>
    <n v="44"/>
    <n v="1889"/>
    <n v="76"/>
    <x v="0"/>
    <d v="2014-12-11T10:00:00"/>
    <x v="0"/>
    <x v="9"/>
    <x v="1"/>
    <x v="7"/>
    <x v="107"/>
    <x v="7"/>
    <x v="2"/>
  </r>
  <r>
    <n v="143"/>
    <s v="1970"/>
    <x v="0"/>
    <n v="524"/>
    <n v="53"/>
    <n v="316"/>
    <n v="19"/>
    <n v="220"/>
    <n v="444"/>
    <n v="398"/>
    <n v="891"/>
    <x v="0"/>
    <d v="2014-11-28T01:00:00"/>
    <x v="0"/>
    <x v="10"/>
    <x v="1"/>
    <x v="8"/>
    <x v="108"/>
    <x v="8"/>
    <x v="1"/>
  </r>
  <r>
    <n v="417"/>
    <s v="1970"/>
    <x v="1"/>
    <n v="836"/>
    <n v="65"/>
    <n v="328"/>
    <n v="77"/>
    <n v="545"/>
    <n v="274"/>
    <n v="752"/>
    <n v="1116"/>
    <x v="0"/>
    <d v="2014-11-28T12:07:00"/>
    <x v="0"/>
    <x v="10"/>
    <x v="1"/>
    <x v="8"/>
    <x v="108"/>
    <x v="8"/>
    <x v="1"/>
  </r>
  <r>
    <n v="695"/>
    <s v="1970"/>
    <x v="2"/>
    <n v="848"/>
    <n v="77"/>
    <n v="340"/>
    <n v="31"/>
    <n v="244"/>
    <n v="468"/>
    <n v="422"/>
    <n v="915"/>
    <x v="0"/>
    <d v="2014-11-28T12:40:00"/>
    <x v="0"/>
    <x v="10"/>
    <x v="1"/>
    <x v="8"/>
    <x v="108"/>
    <x v="8"/>
    <x v="1"/>
  </r>
  <r>
    <n v="144"/>
    <s v="1975"/>
    <x v="0"/>
    <n v="826"/>
    <n v="37"/>
    <n v="243"/>
    <n v="35"/>
    <n v="133"/>
    <n v="150"/>
    <n v="170"/>
    <n v="313"/>
    <x v="0"/>
    <d v="2014-11-28T01:09:00"/>
    <x v="0"/>
    <x v="10"/>
    <x v="1"/>
    <x v="8"/>
    <x v="109"/>
    <x v="8"/>
    <x v="1"/>
  </r>
  <r>
    <n v="418"/>
    <s v="1975"/>
    <x v="1"/>
    <n v="838"/>
    <n v="49"/>
    <n v="255"/>
    <n v="116"/>
    <n v="212"/>
    <n v="58"/>
    <n v="426"/>
    <n v="124"/>
    <x v="0"/>
    <d v="2014-11-28T12:15:00"/>
    <x v="0"/>
    <x v="10"/>
    <x v="1"/>
    <x v="8"/>
    <x v="109"/>
    <x v="8"/>
    <x v="1"/>
  </r>
  <r>
    <n v="696"/>
    <s v="1975"/>
    <x v="2"/>
    <n v="850"/>
    <n v="61"/>
    <n v="267"/>
    <n v="47"/>
    <n v="157"/>
    <n v="174"/>
    <n v="194"/>
    <n v="337"/>
    <x v="0"/>
    <d v="2014-11-28T12:53:00"/>
    <x v="0"/>
    <x v="10"/>
    <x v="1"/>
    <x v="8"/>
    <x v="109"/>
    <x v="8"/>
    <x v="1"/>
  </r>
  <r>
    <n v="145"/>
    <s v="1980"/>
    <x v="0"/>
    <n v="689"/>
    <n v="256"/>
    <n v="229"/>
    <n v="18"/>
    <n v="164"/>
    <n v="2238"/>
    <n v="362"/>
    <n v="685"/>
    <x v="0"/>
    <d v="2014-11-28T01:18:00"/>
    <x v="0"/>
    <x v="10"/>
    <x v="1"/>
    <x v="8"/>
    <x v="110"/>
    <x v="8"/>
    <x v="1"/>
  </r>
  <r>
    <n v="419"/>
    <s v="1980"/>
    <x v="1"/>
    <n v="701"/>
    <n v="268"/>
    <n v="241"/>
    <n v="88"/>
    <n v="2302"/>
    <n v="188"/>
    <n v="731"/>
    <n v="631"/>
    <x v="0"/>
    <d v="2014-11-28T12:24:00"/>
    <x v="0"/>
    <x v="10"/>
    <x v="1"/>
    <x v="8"/>
    <x v="110"/>
    <x v="8"/>
    <x v="1"/>
  </r>
  <r>
    <n v="697"/>
    <s v="1980"/>
    <x v="2"/>
    <n v="713"/>
    <n v="280"/>
    <n v="253"/>
    <n v="30"/>
    <n v="188"/>
    <n v="2262"/>
    <n v="386"/>
    <n v="709"/>
    <x v="0"/>
    <d v="2014-11-28T13:00:00"/>
    <x v="0"/>
    <x v="10"/>
    <x v="1"/>
    <x v="8"/>
    <x v="110"/>
    <x v="8"/>
    <x v="1"/>
  </r>
  <r>
    <n v="146"/>
    <s v="1985"/>
    <x v="0"/>
    <n v="647"/>
    <n v="56"/>
    <n v="246"/>
    <n v="19"/>
    <n v="168"/>
    <n v="193"/>
    <n v="261"/>
    <n v="508"/>
    <x v="0"/>
    <d v="2014-11-28T00:57:00"/>
    <x v="0"/>
    <x v="10"/>
    <x v="1"/>
    <x v="8"/>
    <x v="111"/>
    <x v="8"/>
    <x v="1"/>
  </r>
  <r>
    <n v="420"/>
    <s v="1985"/>
    <x v="1"/>
    <n v="665"/>
    <n v="68"/>
    <n v="258"/>
    <n v="53"/>
    <n v="299"/>
    <n v="114"/>
    <n v="437"/>
    <n v="593"/>
    <x v="0"/>
    <d v="2014-11-28T12:04:00"/>
    <x v="0"/>
    <x v="10"/>
    <x v="1"/>
    <x v="8"/>
    <x v="111"/>
    <x v="8"/>
    <x v="1"/>
  </r>
  <r>
    <n v="698"/>
    <s v="1985"/>
    <x v="2"/>
    <n v="677"/>
    <n v="80"/>
    <n v="270"/>
    <n v="31"/>
    <n v="192"/>
    <n v="217"/>
    <n v="285"/>
    <n v="532"/>
    <x v="0"/>
    <d v="2014-11-28T12:37:00"/>
    <x v="0"/>
    <x v="10"/>
    <x v="1"/>
    <x v="8"/>
    <x v="111"/>
    <x v="8"/>
    <x v="1"/>
  </r>
  <r>
    <n v="147"/>
    <s v="1990"/>
    <x v="0"/>
    <n v="651"/>
    <n v="89"/>
    <n v="586"/>
    <n v="16"/>
    <n v="133"/>
    <n v="223"/>
    <n v="223"/>
    <n v="540"/>
    <x v="0"/>
    <d v="2014-11-28T01:02:00"/>
    <x v="0"/>
    <x v="10"/>
    <x v="1"/>
    <x v="8"/>
    <x v="51"/>
    <x v="8"/>
    <x v="1"/>
  </r>
  <r>
    <n v="421"/>
    <s v="1990"/>
    <x v="1"/>
    <n v="663"/>
    <n v="101"/>
    <n v="445"/>
    <n v="68"/>
    <n v="295"/>
    <n v="124"/>
    <n v="503"/>
    <n v="593"/>
    <x v="0"/>
    <d v="2014-11-28T12:09:00"/>
    <x v="0"/>
    <x v="10"/>
    <x v="1"/>
    <x v="8"/>
    <x v="51"/>
    <x v="8"/>
    <x v="1"/>
  </r>
  <r>
    <n v="699"/>
    <s v="1990"/>
    <x v="2"/>
    <n v="675"/>
    <n v="113"/>
    <n v="457"/>
    <n v="28"/>
    <n v="157"/>
    <n v="247"/>
    <n v="247"/>
    <n v="564"/>
    <x v="0"/>
    <d v="2014-11-28T12:48:00"/>
    <x v="0"/>
    <x v="10"/>
    <x v="1"/>
    <x v="8"/>
    <x v="51"/>
    <x v="8"/>
    <x v="1"/>
  </r>
  <r>
    <n v="148"/>
    <s v="1995"/>
    <x v="0"/>
    <n v="1109"/>
    <n v="50"/>
    <n v="615"/>
    <n v="19"/>
    <n v="183"/>
    <n v="255"/>
    <n v="242"/>
    <n v="625"/>
    <x v="0"/>
    <d v="2014-11-28T01:04:00"/>
    <x v="0"/>
    <x v="10"/>
    <x v="1"/>
    <x v="8"/>
    <x v="112"/>
    <x v="8"/>
    <x v="1"/>
  </r>
  <r>
    <n v="422"/>
    <s v="1995"/>
    <x v="1"/>
    <n v="1121"/>
    <n v="62"/>
    <n v="894"/>
    <n v="88"/>
    <n v="404"/>
    <n v="105"/>
    <n v="549"/>
    <n v="8825"/>
    <x v="0"/>
    <d v="2014-11-28T12:11:00"/>
    <x v="0"/>
    <x v="10"/>
    <x v="1"/>
    <x v="8"/>
    <x v="112"/>
    <x v="8"/>
    <x v="1"/>
  </r>
  <r>
    <n v="700"/>
    <s v="1995"/>
    <x v="2"/>
    <n v="1133"/>
    <n v="74"/>
    <n v="906"/>
    <n v="31"/>
    <n v="207"/>
    <n v="319"/>
    <n v="266"/>
    <n v="649"/>
    <x v="0"/>
    <d v="2014-11-28T12:50:00"/>
    <x v="0"/>
    <x v="10"/>
    <x v="1"/>
    <x v="8"/>
    <x v="112"/>
    <x v="8"/>
    <x v="1"/>
  </r>
  <r>
    <n v="149"/>
    <s v="2000"/>
    <x v="0"/>
    <n v="453"/>
    <n v="105"/>
    <n v="190"/>
    <n v="65"/>
    <n v="250"/>
    <n v="216"/>
    <n v="228"/>
    <n v="563"/>
    <x v="0"/>
    <d v="2014-11-28T01:07:00"/>
    <x v="0"/>
    <x v="10"/>
    <x v="1"/>
    <x v="8"/>
    <x v="113"/>
    <x v="8"/>
    <x v="1"/>
  </r>
  <r>
    <n v="423"/>
    <s v="2000"/>
    <x v="1"/>
    <n v="465"/>
    <n v="117"/>
    <n v="202"/>
    <n v="231"/>
    <n v="293"/>
    <n v="113"/>
    <n v="539"/>
    <n v="614"/>
    <x v="0"/>
    <d v="2014-11-28T12:13:00"/>
    <x v="0"/>
    <x v="10"/>
    <x v="1"/>
    <x v="8"/>
    <x v="113"/>
    <x v="8"/>
    <x v="1"/>
  </r>
  <r>
    <n v="701"/>
    <s v="2000"/>
    <x v="2"/>
    <n v="477"/>
    <n v="129"/>
    <n v="214"/>
    <n v="77"/>
    <n v="274"/>
    <n v="240"/>
    <n v="252"/>
    <n v="287"/>
    <x v="0"/>
    <d v="2014-11-28T12:52:00"/>
    <x v="0"/>
    <x v="10"/>
    <x v="1"/>
    <x v="8"/>
    <x v="113"/>
    <x v="8"/>
    <x v="1"/>
  </r>
  <r>
    <n v="150"/>
    <s v="2005"/>
    <x v="0"/>
    <n v="909"/>
    <n v="96"/>
    <n v="166"/>
    <n v="50"/>
    <n v="179"/>
    <n v="210"/>
    <n v="375"/>
    <n v="502"/>
    <x v="0"/>
    <d v="2014-11-28T01:13:00"/>
    <x v="0"/>
    <x v="10"/>
    <x v="1"/>
    <x v="8"/>
    <x v="114"/>
    <x v="8"/>
    <x v="1"/>
  </r>
  <r>
    <n v="424"/>
    <s v="2005"/>
    <x v="1"/>
    <n v="921"/>
    <n v="108"/>
    <n v="178"/>
    <n v="172"/>
    <n v="225"/>
    <n v="208"/>
    <n v="650"/>
    <n v="358"/>
    <x v="0"/>
    <d v="2014-11-28T12:19:00"/>
    <x v="0"/>
    <x v="10"/>
    <x v="1"/>
    <x v="8"/>
    <x v="114"/>
    <x v="8"/>
    <x v="1"/>
  </r>
  <r>
    <n v="702"/>
    <s v="2005"/>
    <x v="2"/>
    <n v="933"/>
    <n v="120"/>
    <n v="190"/>
    <n v="62"/>
    <n v="203"/>
    <n v="234"/>
    <n v="399"/>
    <n v="526"/>
    <x v="0"/>
    <d v="2014-11-28T12:57:00"/>
    <x v="0"/>
    <x v="10"/>
    <x v="1"/>
    <x v="8"/>
    <x v="114"/>
    <x v="8"/>
    <x v="1"/>
  </r>
  <r>
    <n v="151"/>
    <s v="2010"/>
    <x v="0"/>
    <n v="678"/>
    <n v="166"/>
    <n v="137"/>
    <n v="66"/>
    <n v="178"/>
    <n v="165"/>
    <n v="237"/>
    <n v="391"/>
    <x v="0"/>
    <d v="2014-11-28T01:15:00"/>
    <x v="0"/>
    <x v="10"/>
    <x v="1"/>
    <x v="8"/>
    <x v="115"/>
    <x v="8"/>
    <x v="1"/>
  </r>
  <r>
    <n v="425"/>
    <s v="2010"/>
    <x v="1"/>
    <n v="690"/>
    <n v="178"/>
    <n v="149"/>
    <n v="204"/>
    <n v="187"/>
    <n v="141"/>
    <n v="482"/>
    <n v="230"/>
    <x v="0"/>
    <d v="2014-11-28T12:21:00"/>
    <x v="0"/>
    <x v="10"/>
    <x v="1"/>
    <x v="8"/>
    <x v="115"/>
    <x v="8"/>
    <x v="1"/>
  </r>
  <r>
    <n v="703"/>
    <s v="2010"/>
    <x v="2"/>
    <n v="702"/>
    <n v="190"/>
    <n v="161"/>
    <n v="78"/>
    <n v="202"/>
    <n v="189"/>
    <n v="261"/>
    <n v="415"/>
    <x v="0"/>
    <d v="2014-11-28T12:58:00"/>
    <x v="0"/>
    <x v="10"/>
    <x v="1"/>
    <x v="8"/>
    <x v="115"/>
    <x v="8"/>
    <x v="1"/>
  </r>
  <r>
    <n v="152"/>
    <s v="2015"/>
    <x v="0"/>
    <n v="460"/>
    <n v="100"/>
    <n v="166"/>
    <n v="45"/>
    <n v="163"/>
    <n v="164"/>
    <n v="178"/>
    <n v="397"/>
    <x v="0"/>
    <d v="2014-11-28T01:11:00"/>
    <x v="0"/>
    <x v="10"/>
    <x v="1"/>
    <x v="8"/>
    <x v="116"/>
    <x v="8"/>
    <x v="1"/>
  </r>
  <r>
    <n v="426"/>
    <s v="2015"/>
    <x v="1"/>
    <n v="472"/>
    <n v="112"/>
    <n v="178"/>
    <n v="160"/>
    <n v="198"/>
    <n v="91"/>
    <n v="415"/>
    <n v="405"/>
    <x v="0"/>
    <d v="2014-11-28T12:18:00"/>
    <x v="0"/>
    <x v="10"/>
    <x v="1"/>
    <x v="8"/>
    <x v="116"/>
    <x v="8"/>
    <x v="1"/>
  </r>
  <r>
    <n v="704"/>
    <s v="2015"/>
    <x v="2"/>
    <n v="484"/>
    <n v="124"/>
    <n v="190"/>
    <n v="57"/>
    <n v="187"/>
    <n v="188"/>
    <n v="202"/>
    <n v="421"/>
    <x v="0"/>
    <d v="2014-11-28T12:55:00"/>
    <x v="0"/>
    <x v="10"/>
    <x v="1"/>
    <x v="8"/>
    <x v="116"/>
    <x v="8"/>
    <x v="1"/>
  </r>
  <r>
    <n v="153"/>
    <s v="2020"/>
    <x v="0"/>
    <n v="653"/>
    <n v="33"/>
    <n v="223"/>
    <n v="33"/>
    <n v="53"/>
    <n v="92"/>
    <n v="2055"/>
    <n v="169"/>
    <x v="0"/>
    <d v="2014-11-26T11:18:00"/>
    <x v="0"/>
    <x v="11"/>
    <x v="1"/>
    <x v="9"/>
    <x v="117"/>
    <x v="9"/>
    <x v="1"/>
  </r>
  <r>
    <n v="427"/>
    <s v="2020"/>
    <x v="1"/>
    <n v="659"/>
    <n v="34"/>
    <n v="226"/>
    <n v="33"/>
    <n v="73"/>
    <n v="92"/>
    <n v="2055"/>
    <n v="169"/>
    <x v="0"/>
    <d v="2013-04-24T09:44:00"/>
    <x v="0"/>
    <x v="12"/>
    <x v="1"/>
    <x v="9"/>
    <x v="117"/>
    <x v="9"/>
    <x v="1"/>
  </r>
  <r>
    <n v="705"/>
    <s v="2020"/>
    <x v="2"/>
    <n v="759"/>
    <n v="114"/>
    <n v="326"/>
    <n v="75"/>
    <n v="153"/>
    <n v="188"/>
    <n v="2131"/>
    <n v="332"/>
    <x v="0"/>
    <d v="2014-11-26T10:36:00"/>
    <x v="0"/>
    <x v="11"/>
    <x v="1"/>
    <x v="9"/>
    <x v="117"/>
    <x v="9"/>
    <x v="1"/>
  </r>
  <r>
    <n v="154"/>
    <s v="2025"/>
    <x v="0"/>
    <n v="363"/>
    <n v="36"/>
    <n v="160"/>
    <n v="38"/>
    <n v="76"/>
    <n v="113"/>
    <n v="1027"/>
    <n v="82"/>
    <x v="0"/>
    <d v="2014-11-26T11:20:00"/>
    <x v="0"/>
    <x v="11"/>
    <x v="1"/>
    <x v="9"/>
    <x v="118"/>
    <x v="9"/>
    <x v="1"/>
  </r>
  <r>
    <n v="428"/>
    <s v="2025"/>
    <x v="1"/>
    <n v="363"/>
    <n v="36"/>
    <n v="160"/>
    <n v="38"/>
    <n v="76"/>
    <n v="113"/>
    <n v="1027"/>
    <n v="82"/>
    <x v="0"/>
    <d v="2013-04-24T09:53:00"/>
    <x v="0"/>
    <x v="12"/>
    <x v="1"/>
    <x v="9"/>
    <x v="118"/>
    <x v="9"/>
    <x v="1"/>
  </r>
  <r>
    <n v="706"/>
    <s v="2025"/>
    <x v="2"/>
    <n v="163"/>
    <n v="150"/>
    <n v="167"/>
    <n v="88"/>
    <n v="180"/>
    <n v="269"/>
    <n v="1140"/>
    <n v="179"/>
    <x v="0"/>
    <d v="2014-11-26T10:40:00"/>
    <x v="0"/>
    <x v="11"/>
    <x v="1"/>
    <x v="9"/>
    <x v="118"/>
    <x v="9"/>
    <x v="1"/>
  </r>
  <r>
    <n v="155"/>
    <s v="2030"/>
    <x v="0"/>
    <n v="403"/>
    <n v="26"/>
    <n v="165"/>
    <n v="25"/>
    <n v="47"/>
    <n v="61"/>
    <n v="2631"/>
    <n v="126"/>
    <x v="0"/>
    <d v="2014-11-26T11:25:00"/>
    <x v="0"/>
    <x v="11"/>
    <x v="1"/>
    <x v="9"/>
    <x v="119"/>
    <x v="9"/>
    <x v="1"/>
  </r>
  <r>
    <n v="429"/>
    <s v="2030"/>
    <x v="1"/>
    <n v="403"/>
    <n v="26"/>
    <n v="171"/>
    <n v="25"/>
    <n v="47"/>
    <n v="61"/>
    <n v="2643"/>
    <n v="126"/>
    <x v="0"/>
    <d v="2013-04-24T10:01:00"/>
    <x v="0"/>
    <x v="12"/>
    <x v="1"/>
    <x v="9"/>
    <x v="119"/>
    <x v="9"/>
    <x v="1"/>
  </r>
  <r>
    <n v="707"/>
    <s v="2030"/>
    <x v="2"/>
    <n v="526"/>
    <n v="153"/>
    <n v="250"/>
    <n v="65"/>
    <n v="167"/>
    <n v="191"/>
    <n v="2782"/>
    <n v="266"/>
    <x v="0"/>
    <d v="2014-11-26T10:48:00"/>
    <x v="0"/>
    <x v="11"/>
    <x v="1"/>
    <x v="9"/>
    <x v="119"/>
    <x v="9"/>
    <x v="1"/>
  </r>
  <r>
    <n v="156"/>
    <s v="2035"/>
    <x v="0"/>
    <n v="370"/>
    <n v="30"/>
    <n v="235"/>
    <n v="32"/>
    <n v="96"/>
    <n v="89"/>
    <n v="716"/>
    <n v="132"/>
    <x v="0"/>
    <d v="2014-11-26T11:30:00"/>
    <x v="0"/>
    <x v="11"/>
    <x v="1"/>
    <x v="9"/>
    <x v="120"/>
    <x v="9"/>
    <x v="1"/>
  </r>
  <r>
    <n v="430"/>
    <s v="2035"/>
    <x v="1"/>
    <n v="357"/>
    <n v="30"/>
    <n v="237"/>
    <n v="32"/>
    <n v="96"/>
    <n v="89"/>
    <n v="716"/>
    <n v="132"/>
    <x v="0"/>
    <d v="2013-04-24T10:03:00"/>
    <x v="0"/>
    <x v="12"/>
    <x v="1"/>
    <x v="9"/>
    <x v="120"/>
    <x v="9"/>
    <x v="1"/>
  </r>
  <r>
    <n v="708"/>
    <s v="2035"/>
    <x v="2"/>
    <n v="451"/>
    <n v="80"/>
    <n v="289"/>
    <n v="57"/>
    <n v="143"/>
    <n v="129"/>
    <n v="762"/>
    <n v="172"/>
    <x v="0"/>
    <d v="2014-11-26T10:51:00"/>
    <x v="0"/>
    <x v="11"/>
    <x v="1"/>
    <x v="9"/>
    <x v="120"/>
    <x v="9"/>
    <x v="1"/>
  </r>
  <r>
    <n v="157"/>
    <s v="2040"/>
    <x v="0"/>
    <n v="568"/>
    <n v="45"/>
    <n v="217"/>
    <n v="44"/>
    <n v="90"/>
    <n v="126"/>
    <n v="643"/>
    <n v="155"/>
    <x v="0"/>
    <d v="2014-11-26T11:23:00"/>
    <x v="0"/>
    <x v="11"/>
    <x v="1"/>
    <x v="9"/>
    <x v="121"/>
    <x v="9"/>
    <x v="1"/>
  </r>
  <r>
    <n v="431"/>
    <s v="2040"/>
    <x v="1"/>
    <n v="572"/>
    <n v="45"/>
    <n v="227"/>
    <n v="44"/>
    <n v="90"/>
    <n v="126"/>
    <n v="643"/>
    <n v="155"/>
    <x v="0"/>
    <d v="2013-04-24T09:59:00"/>
    <x v="0"/>
    <x v="12"/>
    <x v="1"/>
    <x v="9"/>
    <x v="121"/>
    <x v="9"/>
    <x v="1"/>
  </r>
  <r>
    <n v="709"/>
    <s v="2040"/>
    <x v="2"/>
    <n v="633"/>
    <n v="107"/>
    <n v="286"/>
    <n v="74"/>
    <n v="90"/>
    <n v="126"/>
    <n v="643"/>
    <n v="155"/>
    <x v="0"/>
    <d v="2014-11-26T10:44:00"/>
    <x v="0"/>
    <x v="11"/>
    <x v="1"/>
    <x v="9"/>
    <x v="121"/>
    <x v="9"/>
    <x v="1"/>
  </r>
  <r>
    <n v="158"/>
    <s v="2045"/>
    <x v="0"/>
    <n v="283"/>
    <n v="24"/>
    <n v="178"/>
    <n v="26"/>
    <n v="105"/>
    <n v="83"/>
    <n v="839"/>
    <n v="196"/>
    <x v="0"/>
    <d v="2014-11-26T11:31:00"/>
    <x v="0"/>
    <x v="11"/>
    <x v="1"/>
    <x v="9"/>
    <x v="122"/>
    <x v="9"/>
    <x v="1"/>
  </r>
  <r>
    <n v="432"/>
    <s v="2045"/>
    <x v="1"/>
    <n v="283"/>
    <n v="24"/>
    <n v="188"/>
    <n v="26"/>
    <n v="125"/>
    <n v="83"/>
    <n v="839"/>
    <n v="196"/>
    <x v="0"/>
    <d v="2013-04-24T10:05:00"/>
    <x v="0"/>
    <x v="12"/>
    <x v="1"/>
    <x v="9"/>
    <x v="122"/>
    <x v="9"/>
    <x v="1"/>
  </r>
  <r>
    <n v="710"/>
    <s v="2045"/>
    <x v="2"/>
    <n v="283"/>
    <n v="24"/>
    <n v="191"/>
    <n v="46"/>
    <n v="153"/>
    <n v="129"/>
    <n v="895"/>
    <n v="253"/>
    <x v="0"/>
    <d v="2014-11-26T10:52:00"/>
    <x v="0"/>
    <x v="11"/>
    <x v="1"/>
    <x v="9"/>
    <x v="122"/>
    <x v="9"/>
    <x v="1"/>
  </r>
  <r>
    <n v="159"/>
    <s v="2050"/>
    <x v="0"/>
    <n v="460"/>
    <n v="40"/>
    <n v="266"/>
    <n v="40"/>
    <n v="95"/>
    <n v="85"/>
    <n v="2287"/>
    <n v="161"/>
    <x v="0"/>
    <d v="2014-11-26T11:21:00"/>
    <x v="0"/>
    <x v="11"/>
    <x v="1"/>
    <x v="9"/>
    <x v="123"/>
    <x v="9"/>
    <x v="1"/>
  </r>
  <r>
    <n v="433"/>
    <s v="2050"/>
    <x v="1"/>
    <n v="460"/>
    <n v="40"/>
    <n v="272"/>
    <n v="40"/>
    <n v="95"/>
    <n v="85"/>
    <n v="2290"/>
    <n v="161"/>
    <x v="0"/>
    <d v="2013-04-24T09:56:00"/>
    <x v="0"/>
    <x v="12"/>
    <x v="1"/>
    <x v="9"/>
    <x v="123"/>
    <x v="9"/>
    <x v="1"/>
  </r>
  <r>
    <n v="711"/>
    <s v="2050"/>
    <x v="2"/>
    <n v="525"/>
    <n v="150"/>
    <n v="218"/>
    <n v="61"/>
    <n v="135"/>
    <n v="145"/>
    <n v="2239"/>
    <n v="248"/>
    <x v="0"/>
    <d v="2014-11-26T10:42:00"/>
    <x v="0"/>
    <x v="11"/>
    <x v="1"/>
    <x v="9"/>
    <x v="123"/>
    <x v="9"/>
    <x v="1"/>
  </r>
  <r>
    <n v="160"/>
    <s v="2055"/>
    <x v="0"/>
    <n v="302"/>
    <n v="29"/>
    <n v="127"/>
    <n v="19"/>
    <n v="46"/>
    <n v="63"/>
    <n v="959"/>
    <n v="131"/>
    <x v="0"/>
    <d v="2014-11-26T11:33:00"/>
    <x v="0"/>
    <x v="11"/>
    <x v="1"/>
    <x v="9"/>
    <x v="124"/>
    <x v="9"/>
    <x v="1"/>
  </r>
  <r>
    <n v="434"/>
    <s v="2055"/>
    <x v="1"/>
    <n v="302"/>
    <n v="29"/>
    <n v="127"/>
    <n v="29"/>
    <n v="46"/>
    <n v="63"/>
    <n v="959"/>
    <n v="131"/>
    <x v="0"/>
    <d v="2013-04-24T10:06:00"/>
    <x v="0"/>
    <x v="12"/>
    <x v="1"/>
    <x v="9"/>
    <x v="124"/>
    <x v="9"/>
    <x v="1"/>
  </r>
  <r>
    <n v="712"/>
    <s v="2055"/>
    <x v="2"/>
    <n v="302"/>
    <n v="29"/>
    <n v="127"/>
    <n v="29"/>
    <n v="46"/>
    <n v="63"/>
    <n v="559"/>
    <n v="332"/>
    <x v="0"/>
    <d v="2014-11-26T10:54:00"/>
    <x v="0"/>
    <x v="11"/>
    <x v="1"/>
    <x v="9"/>
    <x v="124"/>
    <x v="9"/>
    <x v="1"/>
  </r>
  <r>
    <n v="161"/>
    <s v="2060"/>
    <x v="0"/>
    <n v="191"/>
    <n v="17"/>
    <n v="73"/>
    <n v="17"/>
    <n v="46"/>
    <n v="63"/>
    <n v="1438"/>
    <n v="71"/>
    <x v="0"/>
    <d v="2014-11-26T11:34:00"/>
    <x v="0"/>
    <x v="11"/>
    <x v="1"/>
    <x v="9"/>
    <x v="125"/>
    <x v="9"/>
    <x v="1"/>
  </r>
  <r>
    <n v="435"/>
    <s v="2060"/>
    <x v="1"/>
    <n v="195"/>
    <n v="17"/>
    <n v="82"/>
    <n v="17"/>
    <n v="46"/>
    <n v="63"/>
    <n v="1438"/>
    <n v="71"/>
    <x v="0"/>
    <d v="2013-04-24T10:07:00"/>
    <x v="0"/>
    <x v="12"/>
    <x v="1"/>
    <x v="9"/>
    <x v="125"/>
    <x v="9"/>
    <x v="1"/>
  </r>
  <r>
    <n v="713"/>
    <s v="2060"/>
    <x v="2"/>
    <n v="310"/>
    <n v="96"/>
    <n v="82"/>
    <n v="17"/>
    <n v="46"/>
    <n v="63"/>
    <n v="1538"/>
    <n v="71"/>
    <x v="0"/>
    <d v="2014-11-26T10:55:00"/>
    <x v="0"/>
    <x v="11"/>
    <x v="1"/>
    <x v="9"/>
    <x v="125"/>
    <x v="9"/>
    <x v="1"/>
  </r>
  <r>
    <n v="90"/>
    <s v="1725"/>
    <x v="0"/>
    <n v="707"/>
    <n v="165"/>
    <n v="156"/>
    <n v="12"/>
    <n v="114"/>
    <n v="106"/>
    <n v="643"/>
    <n v="673"/>
    <x v="0"/>
    <d v="2014-11-27T14:34:00"/>
    <x v="0"/>
    <x v="13"/>
    <x v="1"/>
    <x v="10"/>
    <x v="126"/>
    <x v="10"/>
    <x v="0"/>
  </r>
  <r>
    <n v="364"/>
    <s v="1725"/>
    <x v="1"/>
    <n v="707"/>
    <n v="165"/>
    <n v="156"/>
    <n v="12"/>
    <n v="114"/>
    <n v="106"/>
    <n v="643"/>
    <n v="673"/>
    <x v="0"/>
    <d v="2014-11-27T21:12:00"/>
    <x v="0"/>
    <x v="13"/>
    <x v="1"/>
    <x v="10"/>
    <x v="126"/>
    <x v="10"/>
    <x v="0"/>
  </r>
  <r>
    <n v="642"/>
    <s v="1725"/>
    <x v="2"/>
    <n v="707"/>
    <n v="156"/>
    <n v="156"/>
    <n v="12"/>
    <n v="114"/>
    <n v="106"/>
    <n v="643"/>
    <n v="673"/>
    <x v="0"/>
    <d v="2014-11-27T21:48:00"/>
    <x v="0"/>
    <x v="13"/>
    <x v="1"/>
    <x v="10"/>
    <x v="126"/>
    <x v="10"/>
    <x v="0"/>
  </r>
  <r>
    <n v="91"/>
    <s v="1730"/>
    <x v="0"/>
    <n v="794"/>
    <n v="125"/>
    <n v="167"/>
    <n v="13"/>
    <n v="92"/>
    <n v="91"/>
    <n v="812"/>
    <n v="780"/>
    <x v="0"/>
    <d v="2014-11-27T14:41:00"/>
    <x v="0"/>
    <x v="13"/>
    <x v="1"/>
    <x v="10"/>
    <x v="127"/>
    <x v="10"/>
    <x v="0"/>
  </r>
  <r>
    <n v="365"/>
    <s v="1730"/>
    <x v="1"/>
    <n v="794"/>
    <n v="125"/>
    <n v="167"/>
    <n v="13"/>
    <n v="92"/>
    <n v="91"/>
    <n v="812"/>
    <n v="780"/>
    <x v="0"/>
    <d v="2014-11-27T21:15:00"/>
    <x v="0"/>
    <x v="13"/>
    <x v="1"/>
    <x v="10"/>
    <x v="127"/>
    <x v="10"/>
    <x v="0"/>
  </r>
  <r>
    <n v="643"/>
    <s v="1730"/>
    <x v="2"/>
    <n v="794"/>
    <n v="125"/>
    <n v="167"/>
    <n v="13"/>
    <n v="92"/>
    <n v="91"/>
    <n v="812"/>
    <n v="780"/>
    <x v="0"/>
    <d v="2014-11-27T21:50:00"/>
    <x v="0"/>
    <x v="13"/>
    <x v="1"/>
    <x v="10"/>
    <x v="127"/>
    <x v="10"/>
    <x v="0"/>
  </r>
  <r>
    <n v="92"/>
    <s v="1735"/>
    <x v="0"/>
    <n v="825"/>
    <n v="133"/>
    <n v="171"/>
    <n v="9"/>
    <n v="99"/>
    <n v="99"/>
    <n v="728"/>
    <n v="743"/>
    <x v="0"/>
    <d v="2014-11-27T14:50:00"/>
    <x v="0"/>
    <x v="13"/>
    <x v="1"/>
    <x v="10"/>
    <x v="128"/>
    <x v="10"/>
    <x v="0"/>
  </r>
  <r>
    <n v="366"/>
    <s v="1735"/>
    <x v="1"/>
    <n v="825"/>
    <n v="133"/>
    <n v="171"/>
    <n v="9"/>
    <n v="99"/>
    <n v="99"/>
    <n v="728"/>
    <n v="743"/>
    <x v="0"/>
    <d v="2014-11-27T21:19:00"/>
    <x v="0"/>
    <x v="13"/>
    <x v="1"/>
    <x v="10"/>
    <x v="128"/>
    <x v="10"/>
    <x v="0"/>
  </r>
  <r>
    <n v="644"/>
    <s v="1735"/>
    <x v="2"/>
    <n v="825"/>
    <n v="133"/>
    <n v="171"/>
    <n v="9"/>
    <n v="99"/>
    <n v="99"/>
    <n v="728"/>
    <n v="743"/>
    <x v="0"/>
    <d v="2014-11-27T21:53:00"/>
    <x v="0"/>
    <x v="13"/>
    <x v="1"/>
    <x v="10"/>
    <x v="128"/>
    <x v="10"/>
    <x v="0"/>
  </r>
  <r>
    <n v="93"/>
    <s v="1740"/>
    <x v="0"/>
    <n v="802"/>
    <n v="125"/>
    <n v="133"/>
    <n v="15"/>
    <n v="84"/>
    <n v="80"/>
    <n v="685"/>
    <n v="881"/>
    <x v="0"/>
    <d v="2014-11-27T14:54:00"/>
    <x v="0"/>
    <x v="13"/>
    <x v="1"/>
    <x v="10"/>
    <x v="129"/>
    <x v="10"/>
    <x v="0"/>
  </r>
  <r>
    <n v="367"/>
    <s v="1740"/>
    <x v="1"/>
    <n v="802"/>
    <n v="125"/>
    <n v="133"/>
    <n v="15"/>
    <n v="84"/>
    <n v="80"/>
    <n v="685"/>
    <n v="881"/>
    <x v="0"/>
    <d v="2014-11-27T21:21:00"/>
    <x v="0"/>
    <x v="13"/>
    <x v="1"/>
    <x v="10"/>
    <x v="129"/>
    <x v="10"/>
    <x v="0"/>
  </r>
  <r>
    <n v="645"/>
    <s v="1740"/>
    <x v="2"/>
    <n v="802"/>
    <n v="125"/>
    <n v="133"/>
    <n v="15"/>
    <n v="84"/>
    <n v="80"/>
    <n v="685"/>
    <n v="881"/>
    <x v="0"/>
    <d v="2014-11-27T21:56:00"/>
    <x v="0"/>
    <x v="13"/>
    <x v="1"/>
    <x v="10"/>
    <x v="129"/>
    <x v="10"/>
    <x v="0"/>
  </r>
  <r>
    <n v="94"/>
    <s v="1745"/>
    <x v="0"/>
    <n v="870"/>
    <n v="97"/>
    <n v="128"/>
    <n v="7"/>
    <n v="97"/>
    <n v="95"/>
    <n v="723"/>
    <n v="763"/>
    <x v="0"/>
    <d v="2014-11-27T14:58:00"/>
    <x v="0"/>
    <x v="13"/>
    <x v="1"/>
    <x v="10"/>
    <x v="130"/>
    <x v="10"/>
    <x v="0"/>
  </r>
  <r>
    <n v="368"/>
    <s v="1745"/>
    <x v="1"/>
    <n v="870"/>
    <n v="97"/>
    <n v="128"/>
    <n v="7"/>
    <n v="97"/>
    <n v="95"/>
    <n v="723"/>
    <n v="763"/>
    <x v="0"/>
    <d v="2014-11-27T21:24:00"/>
    <x v="0"/>
    <x v="13"/>
    <x v="1"/>
    <x v="10"/>
    <x v="130"/>
    <x v="10"/>
    <x v="0"/>
  </r>
  <r>
    <n v="646"/>
    <s v="1745"/>
    <x v="2"/>
    <n v="870"/>
    <n v="97"/>
    <n v="128"/>
    <n v="7"/>
    <n v="97"/>
    <n v="95"/>
    <n v="723"/>
    <n v="763"/>
    <x v="0"/>
    <d v="2014-11-27T21:58:00"/>
    <x v="0"/>
    <x v="13"/>
    <x v="1"/>
    <x v="10"/>
    <x v="130"/>
    <x v="10"/>
    <x v="0"/>
  </r>
  <r>
    <n v="95"/>
    <s v="1750"/>
    <x v="0"/>
    <n v="784"/>
    <n v="108"/>
    <n v="108"/>
    <n v="9"/>
    <n v="96"/>
    <n v="89"/>
    <n v="621"/>
    <n v="571"/>
    <x v="0"/>
    <d v="2014-11-27T15:01:00"/>
    <x v="0"/>
    <x v="13"/>
    <x v="1"/>
    <x v="10"/>
    <x v="131"/>
    <x v="10"/>
    <x v="0"/>
  </r>
  <r>
    <n v="369"/>
    <s v="1750"/>
    <x v="1"/>
    <n v="784"/>
    <n v="108"/>
    <n v="99"/>
    <n v="9"/>
    <n v="96"/>
    <n v="89"/>
    <n v="621"/>
    <n v="571"/>
    <x v="0"/>
    <d v="2014-11-27T21:27:00"/>
    <x v="0"/>
    <x v="13"/>
    <x v="1"/>
    <x v="10"/>
    <x v="131"/>
    <x v="10"/>
    <x v="0"/>
  </r>
  <r>
    <n v="647"/>
    <s v="1750"/>
    <x v="2"/>
    <n v="784"/>
    <n v="108"/>
    <n v="99"/>
    <n v="9"/>
    <n v="96"/>
    <n v="89"/>
    <n v="621"/>
    <n v="571"/>
    <x v="0"/>
    <d v="2014-11-27T22:01:00"/>
    <x v="0"/>
    <x v="13"/>
    <x v="1"/>
    <x v="10"/>
    <x v="131"/>
    <x v="10"/>
    <x v="0"/>
  </r>
  <r>
    <n v="96"/>
    <s v="1755"/>
    <x v="0"/>
    <n v="922"/>
    <n v="103"/>
    <n v="141"/>
    <n v="8"/>
    <n v="90"/>
    <n v="85"/>
    <n v="852"/>
    <n v="744"/>
    <x v="0"/>
    <d v="2014-11-27T15:05:00"/>
    <x v="0"/>
    <x v="13"/>
    <x v="1"/>
    <x v="10"/>
    <x v="132"/>
    <x v="10"/>
    <x v="0"/>
  </r>
  <r>
    <n v="370"/>
    <s v="1755"/>
    <x v="1"/>
    <n v="922"/>
    <n v="103"/>
    <n v="141"/>
    <n v="8"/>
    <n v="90"/>
    <n v="85"/>
    <n v="852"/>
    <n v="744"/>
    <x v="0"/>
    <d v="2014-11-27T21:30:00"/>
    <x v="0"/>
    <x v="13"/>
    <x v="1"/>
    <x v="10"/>
    <x v="132"/>
    <x v="10"/>
    <x v="0"/>
  </r>
  <r>
    <n v="648"/>
    <s v="1755"/>
    <x v="2"/>
    <n v="922"/>
    <n v="103"/>
    <n v="141"/>
    <n v="8"/>
    <n v="90"/>
    <n v="85"/>
    <n v="852"/>
    <n v="744"/>
    <x v="0"/>
    <d v="2014-11-27T22:04:00"/>
    <x v="0"/>
    <x v="13"/>
    <x v="1"/>
    <x v="10"/>
    <x v="132"/>
    <x v="10"/>
    <x v="0"/>
  </r>
  <r>
    <n v="97"/>
    <s v="1760"/>
    <x v="0"/>
    <n v="1027"/>
    <n v="113"/>
    <n v="191"/>
    <n v="17"/>
    <n v="95"/>
    <n v="95"/>
    <n v="708"/>
    <n v="743"/>
    <x v="0"/>
    <d v="2014-11-27T15:13:00"/>
    <x v="0"/>
    <x v="13"/>
    <x v="1"/>
    <x v="10"/>
    <x v="133"/>
    <x v="10"/>
    <x v="0"/>
  </r>
  <r>
    <n v="371"/>
    <s v="1760"/>
    <x v="1"/>
    <n v="1027"/>
    <n v="113"/>
    <n v="191"/>
    <n v="17"/>
    <n v="95"/>
    <n v="95"/>
    <n v="708"/>
    <n v="743"/>
    <x v="0"/>
    <d v="2014-11-27T21:33:00"/>
    <x v="0"/>
    <x v="13"/>
    <x v="1"/>
    <x v="10"/>
    <x v="133"/>
    <x v="10"/>
    <x v="0"/>
  </r>
  <r>
    <n v="649"/>
    <s v="1760"/>
    <x v="2"/>
    <n v="1027"/>
    <n v="113"/>
    <n v="191"/>
    <n v="17"/>
    <n v="95"/>
    <n v="95"/>
    <n v="708"/>
    <n v="743"/>
    <x v="0"/>
    <d v="2014-11-27T22:08:00"/>
    <x v="0"/>
    <x v="13"/>
    <x v="1"/>
    <x v="10"/>
    <x v="133"/>
    <x v="10"/>
    <x v="0"/>
  </r>
  <r>
    <n v="98"/>
    <s v="1765"/>
    <x v="0"/>
    <n v="876"/>
    <n v="131"/>
    <n v="131"/>
    <n v="16"/>
    <n v="68"/>
    <n v="71"/>
    <n v="801"/>
    <n v="716"/>
    <x v="0"/>
    <d v="2014-11-27T15:18:00"/>
    <x v="0"/>
    <x v="13"/>
    <x v="1"/>
    <x v="10"/>
    <x v="134"/>
    <x v="10"/>
    <x v="0"/>
  </r>
  <r>
    <n v="372"/>
    <s v="1765"/>
    <x v="1"/>
    <n v="876"/>
    <n v="131"/>
    <n v="131"/>
    <n v="16"/>
    <n v="68"/>
    <n v="71"/>
    <n v="801"/>
    <n v="716"/>
    <x v="0"/>
    <d v="2014-11-27T21:36:00"/>
    <x v="0"/>
    <x v="13"/>
    <x v="1"/>
    <x v="10"/>
    <x v="134"/>
    <x v="10"/>
    <x v="0"/>
  </r>
  <r>
    <n v="650"/>
    <s v="1765"/>
    <x v="2"/>
    <n v="876"/>
    <n v="131"/>
    <n v="131"/>
    <n v="16"/>
    <n v="68"/>
    <n v="71"/>
    <n v="801"/>
    <n v="716"/>
    <x v="0"/>
    <d v="2014-11-27T22:11:00"/>
    <x v="0"/>
    <x v="13"/>
    <x v="1"/>
    <x v="10"/>
    <x v="134"/>
    <x v="10"/>
    <x v="0"/>
  </r>
  <r>
    <n v="99"/>
    <s v="1770"/>
    <x v="0"/>
    <n v="1006"/>
    <n v="106"/>
    <n v="166"/>
    <n v="9"/>
    <n v="90"/>
    <n v="88"/>
    <n v="800"/>
    <n v="802"/>
    <x v="0"/>
    <d v="2014-11-27T15:24:00"/>
    <x v="0"/>
    <x v="13"/>
    <x v="1"/>
    <x v="10"/>
    <x v="135"/>
    <x v="10"/>
    <x v="0"/>
  </r>
  <r>
    <n v="373"/>
    <s v="1770"/>
    <x v="1"/>
    <n v="1006"/>
    <n v="106"/>
    <n v="166"/>
    <n v="9"/>
    <n v="90"/>
    <n v="88"/>
    <n v="800"/>
    <n v="802"/>
    <x v="0"/>
    <d v="2014-11-27T21:38:00"/>
    <x v="0"/>
    <x v="13"/>
    <x v="1"/>
    <x v="10"/>
    <x v="135"/>
    <x v="10"/>
    <x v="0"/>
  </r>
  <r>
    <n v="651"/>
    <s v="1770"/>
    <x v="2"/>
    <n v="1006"/>
    <n v="106"/>
    <n v="166"/>
    <n v="9"/>
    <n v="90"/>
    <n v="88"/>
    <n v="800"/>
    <n v="802"/>
    <x v="0"/>
    <d v="2014-11-27T22:13:00"/>
    <x v="0"/>
    <x v="13"/>
    <x v="1"/>
    <x v="10"/>
    <x v="135"/>
    <x v="10"/>
    <x v="0"/>
  </r>
  <r>
    <n v="100"/>
    <s v="1771"/>
    <x v="0"/>
    <n v="1015"/>
    <n v="86"/>
    <n v="178"/>
    <n v="19"/>
    <n v="84"/>
    <n v="69"/>
    <n v="810"/>
    <n v="780"/>
    <x v="0"/>
    <d v="2014-11-27T15:28:00"/>
    <x v="0"/>
    <x v="13"/>
    <x v="1"/>
    <x v="10"/>
    <x v="136"/>
    <x v="10"/>
    <x v="0"/>
  </r>
  <r>
    <n v="374"/>
    <s v="1771"/>
    <x v="1"/>
    <n v="1015"/>
    <n v="86"/>
    <n v="179"/>
    <n v="19"/>
    <n v="84"/>
    <n v="69"/>
    <n v="810"/>
    <n v="780"/>
    <x v="0"/>
    <d v="2014-11-27T21:41:00"/>
    <x v="0"/>
    <x v="13"/>
    <x v="1"/>
    <x v="10"/>
    <x v="136"/>
    <x v="10"/>
    <x v="0"/>
  </r>
  <r>
    <n v="652"/>
    <s v="1771"/>
    <x v="2"/>
    <n v="1015"/>
    <n v="86"/>
    <n v="179"/>
    <n v="19"/>
    <n v="84"/>
    <n v="69"/>
    <n v="810"/>
    <n v="1838"/>
    <x v="0"/>
    <d v="2014-11-27T22:16:00"/>
    <x v="0"/>
    <x v="13"/>
    <x v="1"/>
    <x v="10"/>
    <x v="136"/>
    <x v="10"/>
    <x v="0"/>
  </r>
  <r>
    <n v="101"/>
    <s v="1775"/>
    <x v="0"/>
    <n v="1057"/>
    <n v="93"/>
    <n v="130"/>
    <n v="15"/>
    <n v="89"/>
    <n v="80"/>
    <n v="785"/>
    <n v="790"/>
    <x v="0"/>
    <d v="2014-11-27T15:31:00"/>
    <x v="0"/>
    <x v="13"/>
    <x v="1"/>
    <x v="10"/>
    <x v="137"/>
    <x v="10"/>
    <x v="0"/>
  </r>
  <r>
    <n v="375"/>
    <s v="1775"/>
    <x v="1"/>
    <n v="1057"/>
    <n v="93"/>
    <n v="130"/>
    <n v="15"/>
    <n v="89"/>
    <n v="80"/>
    <n v="785"/>
    <n v="1841"/>
    <x v="0"/>
    <d v="2014-11-27T21:44:00"/>
    <x v="0"/>
    <x v="13"/>
    <x v="1"/>
    <x v="10"/>
    <x v="137"/>
    <x v="10"/>
    <x v="0"/>
  </r>
  <r>
    <n v="653"/>
    <s v="1775"/>
    <x v="2"/>
    <n v="1057"/>
    <n v="93"/>
    <n v="130"/>
    <n v="15"/>
    <n v="89"/>
    <n v="80"/>
    <n v="782"/>
    <n v="790"/>
    <x v="0"/>
    <d v="2014-11-27T22:19:00"/>
    <x v="0"/>
    <x v="13"/>
    <x v="1"/>
    <x v="10"/>
    <x v="137"/>
    <x v="10"/>
    <x v="0"/>
  </r>
  <r>
    <n v="102"/>
    <s v="1780"/>
    <x v="0"/>
    <n v="433"/>
    <n v="3"/>
    <n v="64"/>
    <n v="6"/>
    <n v="35"/>
    <n v="13"/>
    <n v="1271"/>
    <n v="22"/>
    <x v="0"/>
    <d v="2013-01-03T20:12:00"/>
    <x v="0"/>
    <x v="14"/>
    <x v="1"/>
    <x v="11"/>
    <x v="138"/>
    <x v="11"/>
    <x v="0"/>
  </r>
  <r>
    <n v="376"/>
    <s v="1780"/>
    <x v="1"/>
    <n v="429"/>
    <n v="3"/>
    <n v="132"/>
    <n v="6"/>
    <n v="44"/>
    <n v="10"/>
    <n v="1352"/>
    <n v="20"/>
    <x v="0"/>
    <d v="2013-04-01T23:34:00"/>
    <x v="0"/>
    <x v="14"/>
    <x v="1"/>
    <x v="11"/>
    <x v="138"/>
    <x v="11"/>
    <x v="0"/>
  </r>
  <r>
    <n v="654"/>
    <s v="1780"/>
    <x v="2"/>
    <n v="439"/>
    <n v="3"/>
    <n v="140"/>
    <n v="6"/>
    <n v="48"/>
    <n v="9"/>
    <n v="1358"/>
    <n v="20"/>
    <x v="0"/>
    <d v="2014-10-10T21:06:00"/>
    <x v="0"/>
    <x v="14"/>
    <x v="1"/>
    <x v="11"/>
    <x v="138"/>
    <x v="11"/>
    <x v="0"/>
  </r>
  <r>
    <n v="103"/>
    <s v="1785"/>
    <x v="0"/>
    <n v="301"/>
    <n v="5"/>
    <n v="295"/>
    <n v="8"/>
    <n v="100"/>
    <n v="11"/>
    <n v="1266"/>
    <n v="24"/>
    <x v="0"/>
    <d v="2013-01-03T20:13:00"/>
    <x v="0"/>
    <x v="14"/>
    <x v="1"/>
    <x v="11"/>
    <x v="139"/>
    <x v="11"/>
    <x v="0"/>
  </r>
  <r>
    <n v="377"/>
    <s v="1785"/>
    <x v="1"/>
    <n v="220"/>
    <n v="5"/>
    <n v="294"/>
    <n v="8"/>
    <n v="90"/>
    <n v="9"/>
    <n v="1552"/>
    <n v="19"/>
    <x v="0"/>
    <d v="2013-04-01T23:41:00"/>
    <x v="0"/>
    <x v="14"/>
    <x v="1"/>
    <x v="11"/>
    <x v="139"/>
    <x v="11"/>
    <x v="0"/>
  </r>
  <r>
    <n v="655"/>
    <s v="1785"/>
    <x v="2"/>
    <n v="313"/>
    <n v="3"/>
    <n v="302"/>
    <n v="7"/>
    <n v="94"/>
    <n v="9"/>
    <n v="1559"/>
    <n v="16"/>
    <x v="0"/>
    <d v="2014-10-10T21:08:00"/>
    <x v="0"/>
    <x v="14"/>
    <x v="1"/>
    <x v="11"/>
    <x v="139"/>
    <x v="11"/>
    <x v="0"/>
  </r>
  <r>
    <n v="104"/>
    <s v="1790"/>
    <x v="0"/>
    <n v="479"/>
    <n v="6"/>
    <n v="52"/>
    <n v="7"/>
    <n v="144"/>
    <n v="5"/>
    <n v="2562"/>
    <n v="18"/>
    <x v="0"/>
    <d v="2013-01-03T20:15:00"/>
    <x v="0"/>
    <x v="14"/>
    <x v="1"/>
    <x v="11"/>
    <x v="140"/>
    <x v="11"/>
    <x v="0"/>
  </r>
  <r>
    <n v="378"/>
    <s v="1790"/>
    <x v="1"/>
    <n v="483"/>
    <n v="6"/>
    <n v="121"/>
    <n v="7"/>
    <n v="148"/>
    <n v="5"/>
    <n v="2439"/>
    <n v="17"/>
    <x v="0"/>
    <d v="2013-04-01T23:42:00"/>
    <x v="0"/>
    <x v="14"/>
    <x v="1"/>
    <x v="11"/>
    <x v="140"/>
    <x v="11"/>
    <x v="0"/>
  </r>
  <r>
    <n v="656"/>
    <s v="1790"/>
    <x v="2"/>
    <n v="492"/>
    <n v="4"/>
    <n v="129"/>
    <n v="7"/>
    <n v="152"/>
    <n v="5"/>
    <n v="2445"/>
    <n v="16"/>
    <x v="0"/>
    <d v="2014-10-10T21:11:00"/>
    <x v="0"/>
    <x v="14"/>
    <x v="1"/>
    <x v="11"/>
    <x v="140"/>
    <x v="11"/>
    <x v="0"/>
  </r>
  <r>
    <n v="105"/>
    <s v="1795"/>
    <x v="0"/>
    <n v="427"/>
    <n v="3"/>
    <n v="157"/>
    <n v="15"/>
    <n v="35"/>
    <n v="6"/>
    <n v="1915"/>
    <n v="24"/>
    <x v="0"/>
    <d v="2013-01-03T20:16:00"/>
    <x v="0"/>
    <x v="14"/>
    <x v="1"/>
    <x v="11"/>
    <x v="141"/>
    <x v="11"/>
    <x v="0"/>
  </r>
  <r>
    <n v="379"/>
    <s v="1795"/>
    <x v="1"/>
    <n v="402"/>
    <n v="3"/>
    <n v="158"/>
    <n v="10"/>
    <n v="43"/>
    <n v="6"/>
    <n v="1940"/>
    <n v="25"/>
    <x v="0"/>
    <d v="2013-04-01T23:43:00"/>
    <x v="0"/>
    <x v="14"/>
    <x v="1"/>
    <x v="11"/>
    <x v="141"/>
    <x v="11"/>
    <x v="0"/>
  </r>
  <r>
    <n v="657"/>
    <s v="1795"/>
    <x v="2"/>
    <n v="413"/>
    <n v="3"/>
    <n v="166"/>
    <n v="10"/>
    <n v="47"/>
    <n v="6"/>
    <n v="1946"/>
    <n v="22"/>
    <x v="0"/>
    <d v="2014-10-10T21:12:00"/>
    <x v="0"/>
    <x v="14"/>
    <x v="1"/>
    <x v="11"/>
    <x v="141"/>
    <x v="11"/>
    <x v="0"/>
  </r>
  <r>
    <n v="106"/>
    <s v="1800"/>
    <x v="0"/>
    <n v="525"/>
    <n v="5"/>
    <n v="108"/>
    <n v="9"/>
    <n v="25"/>
    <n v="9"/>
    <n v="2625"/>
    <n v="23"/>
    <x v="0"/>
    <d v="2013-01-03T20:17:00"/>
    <x v="0"/>
    <x v="14"/>
    <x v="1"/>
    <x v="11"/>
    <x v="142"/>
    <x v="11"/>
    <x v="0"/>
  </r>
  <r>
    <n v="380"/>
    <s v="1800"/>
    <x v="1"/>
    <n v="537"/>
    <n v="5"/>
    <n v="112"/>
    <n v="9"/>
    <n v="28"/>
    <n v="8"/>
    <n v="2589"/>
    <n v="20"/>
    <x v="0"/>
    <d v="2013-04-01T23:44:00"/>
    <x v="0"/>
    <x v="14"/>
    <x v="1"/>
    <x v="11"/>
    <x v="142"/>
    <x v="11"/>
    <x v="0"/>
  </r>
  <r>
    <n v="658"/>
    <s v="1800"/>
    <x v="2"/>
    <n v="546"/>
    <n v="4"/>
    <n v="120"/>
    <n v="9"/>
    <n v="32"/>
    <n v="8"/>
    <n v="2595"/>
    <n v="20"/>
    <x v="0"/>
    <d v="2014-10-10T21:14:00"/>
    <x v="0"/>
    <x v="14"/>
    <x v="1"/>
    <x v="11"/>
    <x v="142"/>
    <x v="11"/>
    <x v="0"/>
  </r>
  <r>
    <n v="107"/>
    <s v="1805"/>
    <x v="0"/>
    <n v="452"/>
    <n v="4"/>
    <n v="125"/>
    <n v="6"/>
    <n v="67"/>
    <n v="7"/>
    <n v="2085"/>
    <n v="17"/>
    <x v="0"/>
    <d v="2013-01-03T20:19:00"/>
    <x v="0"/>
    <x v="14"/>
    <x v="1"/>
    <x v="11"/>
    <x v="143"/>
    <x v="11"/>
    <x v="0"/>
  </r>
  <r>
    <n v="381"/>
    <s v="1805"/>
    <x v="1"/>
    <n v="425"/>
    <n v="4"/>
    <n v="130"/>
    <n v="6"/>
    <n v="64"/>
    <n v="6"/>
    <n v="2093"/>
    <n v="17"/>
    <x v="0"/>
    <d v="2013-04-01T23:45:00"/>
    <x v="0"/>
    <x v="14"/>
    <x v="1"/>
    <x v="11"/>
    <x v="143"/>
    <x v="11"/>
    <x v="0"/>
  </r>
  <r>
    <n v="659"/>
    <s v="1805"/>
    <x v="2"/>
    <n v="435"/>
    <n v="4"/>
    <n v="138"/>
    <n v="6"/>
    <n v="68"/>
    <n v="6"/>
    <n v="2100"/>
    <n v="17"/>
    <x v="0"/>
    <d v="2014-10-10T21:15:00"/>
    <x v="0"/>
    <x v="14"/>
    <x v="1"/>
    <x v="11"/>
    <x v="143"/>
    <x v="11"/>
    <x v="0"/>
  </r>
  <r>
    <n v="108"/>
    <s v="1810"/>
    <x v="0"/>
    <n v="515"/>
    <n v="3"/>
    <n v="161"/>
    <n v="5"/>
    <n v="90"/>
    <n v="12"/>
    <n v="1542"/>
    <n v="20"/>
    <x v="0"/>
    <d v="2013-01-03T20:21:00"/>
    <x v="0"/>
    <x v="14"/>
    <x v="1"/>
    <x v="11"/>
    <x v="144"/>
    <x v="11"/>
    <x v="0"/>
  </r>
  <r>
    <n v="382"/>
    <s v="1810"/>
    <x v="1"/>
    <n v="493"/>
    <n v="3"/>
    <n v="172"/>
    <n v="5"/>
    <n v="94"/>
    <n v="9"/>
    <n v="1465"/>
    <n v="16"/>
    <x v="0"/>
    <d v="2013-04-01T23:46:00"/>
    <x v="0"/>
    <x v="14"/>
    <x v="1"/>
    <x v="11"/>
    <x v="144"/>
    <x v="11"/>
    <x v="0"/>
  </r>
  <r>
    <n v="660"/>
    <s v="1810"/>
    <x v="2"/>
    <n v="500"/>
    <n v="3"/>
    <n v="180"/>
    <n v="5"/>
    <n v="98"/>
    <n v="6"/>
    <n v="1471"/>
    <n v="16"/>
    <x v="0"/>
    <d v="2014-10-10T21:16:00"/>
    <x v="0"/>
    <x v="14"/>
    <x v="1"/>
    <x v="11"/>
    <x v="144"/>
    <x v="11"/>
    <x v="0"/>
  </r>
  <r>
    <n v="109"/>
    <s v="1815"/>
    <x v="0"/>
    <n v="227"/>
    <n v="5"/>
    <n v="58"/>
    <n v="8"/>
    <n v="25"/>
    <n v="4"/>
    <n v="1392"/>
    <n v="17"/>
    <x v="0"/>
    <d v="2013-01-03T20:22:00"/>
    <x v="0"/>
    <x v="14"/>
    <x v="1"/>
    <x v="11"/>
    <x v="145"/>
    <x v="11"/>
    <x v="0"/>
  </r>
  <r>
    <n v="383"/>
    <s v="1815"/>
    <x v="1"/>
    <n v="210"/>
    <n v="5"/>
    <n v="62"/>
    <n v="8"/>
    <n v="30"/>
    <n v="3"/>
    <n v="1683"/>
    <n v="15"/>
    <x v="0"/>
    <d v="2013-04-01T23:47:00"/>
    <x v="0"/>
    <x v="14"/>
    <x v="1"/>
    <x v="11"/>
    <x v="145"/>
    <x v="11"/>
    <x v="0"/>
  </r>
  <r>
    <n v="661"/>
    <s v="1815"/>
    <x v="2"/>
    <n v="219"/>
    <n v="4"/>
    <n v="70"/>
    <n v="8"/>
    <n v="34"/>
    <n v="3"/>
    <n v="1689"/>
    <n v="15"/>
    <x v="0"/>
    <d v="2014-10-10T21:17:00"/>
    <x v="0"/>
    <x v="14"/>
    <x v="1"/>
    <x v="11"/>
    <x v="145"/>
    <x v="11"/>
    <x v="0"/>
  </r>
  <r>
    <n v="110"/>
    <s v="1820"/>
    <x v="0"/>
    <n v="455"/>
    <n v="4"/>
    <n v="265"/>
    <n v="7"/>
    <n v="120"/>
    <n v="13"/>
    <n v="3939"/>
    <n v="24"/>
    <x v="0"/>
    <d v="2013-01-03T20:24:00"/>
    <x v="0"/>
    <x v="14"/>
    <x v="1"/>
    <x v="11"/>
    <x v="146"/>
    <x v="11"/>
    <x v="0"/>
  </r>
  <r>
    <n v="384"/>
    <s v="1820"/>
    <x v="1"/>
    <n v="458"/>
    <n v="4"/>
    <n v="268"/>
    <n v="7"/>
    <n v="126"/>
    <n v="10"/>
    <n v="3389"/>
    <n v="23"/>
    <x v="0"/>
    <d v="2013-04-01T23:47:00"/>
    <x v="0"/>
    <x v="14"/>
    <x v="1"/>
    <x v="11"/>
    <x v="146"/>
    <x v="11"/>
    <x v="0"/>
  </r>
  <r>
    <n v="662"/>
    <s v="1820"/>
    <x v="2"/>
    <n v="466"/>
    <n v="5"/>
    <n v="269"/>
    <n v="7"/>
    <n v="130"/>
    <n v="8"/>
    <n v="3395"/>
    <n v="23"/>
    <x v="0"/>
    <d v="2014-10-10T21:18:00"/>
    <x v="0"/>
    <x v="14"/>
    <x v="1"/>
    <x v="11"/>
    <x v="146"/>
    <x v="11"/>
    <x v="0"/>
  </r>
  <r>
    <n v="111"/>
    <s v="1825"/>
    <x v="0"/>
    <n v="511"/>
    <n v="8"/>
    <n v="273"/>
    <n v="4"/>
    <n v="295"/>
    <n v="8"/>
    <n v="2596"/>
    <n v="20"/>
    <x v="0"/>
    <d v="2013-01-03T20:25:00"/>
    <x v="0"/>
    <x v="14"/>
    <x v="1"/>
    <x v="11"/>
    <x v="147"/>
    <x v="11"/>
    <x v="0"/>
  </r>
  <r>
    <n v="385"/>
    <s v="1825"/>
    <x v="1"/>
    <n v="505"/>
    <n v="8"/>
    <n v="278"/>
    <n v="4"/>
    <n v="292"/>
    <n v="7"/>
    <n v="1946"/>
    <n v="15"/>
    <x v="0"/>
    <d v="2013-04-01T23:48:00"/>
    <x v="0"/>
    <x v="14"/>
    <x v="1"/>
    <x v="11"/>
    <x v="147"/>
    <x v="11"/>
    <x v="0"/>
  </r>
  <r>
    <n v="663"/>
    <s v="1825"/>
    <x v="2"/>
    <n v="511"/>
    <n v="4"/>
    <n v="286"/>
    <n v="4"/>
    <n v="296"/>
    <n v="7"/>
    <n v="1751"/>
    <n v="15"/>
    <x v="0"/>
    <d v="2014-10-10T21:19:00"/>
    <x v="0"/>
    <x v="14"/>
    <x v="1"/>
    <x v="11"/>
    <x v="147"/>
    <x v="11"/>
    <x v="0"/>
  </r>
  <r>
    <n v="112"/>
    <s v="1826"/>
    <x v="0"/>
    <n v="408"/>
    <n v="3"/>
    <n v="130"/>
    <n v="4"/>
    <n v="120"/>
    <n v="5"/>
    <n v="1151"/>
    <n v="12"/>
    <x v="0"/>
    <d v="2013-01-03T20:28:00"/>
    <x v="0"/>
    <x v="14"/>
    <x v="1"/>
    <x v="11"/>
    <x v="148"/>
    <x v="11"/>
    <x v="0"/>
  </r>
  <r>
    <n v="386"/>
    <s v="1826"/>
    <x v="1"/>
    <n v="374"/>
    <n v="3"/>
    <n v="132"/>
    <n v="4"/>
    <n v="120"/>
    <n v="4"/>
    <n v="1551"/>
    <n v="11"/>
    <x v="0"/>
    <d v="2013-04-01T23:49:00"/>
    <x v="0"/>
    <x v="14"/>
    <x v="1"/>
    <x v="11"/>
    <x v="148"/>
    <x v="11"/>
    <x v="0"/>
  </r>
  <r>
    <n v="664"/>
    <s v="1826"/>
    <x v="2"/>
    <n v="383"/>
    <n v="3"/>
    <n v="142"/>
    <n v="5"/>
    <n v="125"/>
    <n v="4"/>
    <n v="1557"/>
    <n v="11"/>
    <x v="0"/>
    <d v="2014-10-10T21:20:00"/>
    <x v="0"/>
    <x v="14"/>
    <x v="1"/>
    <x v="11"/>
    <x v="148"/>
    <x v="11"/>
    <x v="0"/>
  </r>
  <r>
    <n v="113"/>
    <s v="1827"/>
    <x v="0"/>
    <n v="312"/>
    <n v="7"/>
    <n v="102"/>
    <n v="11"/>
    <n v="90"/>
    <n v="7"/>
    <n v="1583"/>
    <n v="25"/>
    <x v="0"/>
    <d v="2013-01-03T20:32:00"/>
    <x v="0"/>
    <x v="14"/>
    <x v="1"/>
    <x v="11"/>
    <x v="149"/>
    <x v="11"/>
    <x v="0"/>
  </r>
  <r>
    <n v="387"/>
    <s v="1827"/>
    <x v="1"/>
    <n v="280"/>
    <n v="7"/>
    <n v="92"/>
    <n v="11"/>
    <n v="71"/>
    <n v="7"/>
    <n v="1327"/>
    <n v="25"/>
    <x v="0"/>
    <d v="2013-04-01T23:50:00"/>
    <x v="0"/>
    <x v="14"/>
    <x v="1"/>
    <x v="11"/>
    <x v="149"/>
    <x v="11"/>
    <x v="0"/>
  </r>
  <r>
    <n v="665"/>
    <s v="1827"/>
    <x v="2"/>
    <n v="289"/>
    <n v="5"/>
    <n v="100"/>
    <n v="11"/>
    <n v="94"/>
    <n v="7"/>
    <n v="1333"/>
    <n v="25"/>
    <x v="0"/>
    <d v="2014-10-10T21:21:00"/>
    <x v="0"/>
    <x v="14"/>
    <x v="1"/>
    <x v="11"/>
    <x v="149"/>
    <x v="11"/>
    <x v="0"/>
  </r>
  <r>
    <n v="50"/>
    <s v="1530"/>
    <x v="0"/>
    <n v="264"/>
    <n v="0"/>
    <n v="64"/>
    <n v="0"/>
    <n v="39"/>
    <n v="33"/>
    <n v="2147"/>
    <n v="380"/>
    <x v="0"/>
    <d v="2014-09-03T10:51:00"/>
    <x v="0"/>
    <x v="15"/>
    <x v="1"/>
    <x v="12"/>
    <x v="150"/>
    <x v="12"/>
    <x v="3"/>
  </r>
  <r>
    <n v="324"/>
    <s v="1530"/>
    <x v="1"/>
    <n v="272"/>
    <n v="0"/>
    <n v="71"/>
    <n v="0"/>
    <n v="38"/>
    <n v="15"/>
    <n v="1352"/>
    <n v="3"/>
    <x v="0"/>
    <d v="2014-09-05T09:47:00"/>
    <x v="0"/>
    <x v="15"/>
    <x v="1"/>
    <x v="12"/>
    <x v="150"/>
    <x v="12"/>
    <x v="3"/>
  </r>
  <r>
    <n v="602"/>
    <s v="1530"/>
    <x v="2"/>
    <n v="297"/>
    <n v="0"/>
    <n v="75"/>
    <n v="0"/>
    <n v="44"/>
    <n v="19"/>
    <n v="1331"/>
    <n v="147"/>
    <x v="0"/>
    <d v="2014-09-05T13:57:00"/>
    <x v="0"/>
    <x v="15"/>
    <x v="1"/>
    <x v="12"/>
    <x v="150"/>
    <x v="12"/>
    <x v="3"/>
  </r>
  <r>
    <n v="51"/>
    <s v="1535"/>
    <x v="0"/>
    <n v="256"/>
    <n v="14"/>
    <n v="211"/>
    <n v="17"/>
    <n v="169"/>
    <n v="98"/>
    <n v="255"/>
    <n v="5"/>
    <x v="0"/>
    <d v="2014-09-03T10:38:00"/>
    <x v="0"/>
    <x v="15"/>
    <x v="1"/>
    <x v="12"/>
    <x v="151"/>
    <x v="12"/>
    <x v="3"/>
  </r>
  <r>
    <n v="325"/>
    <s v="1535"/>
    <x v="1"/>
    <n v="304"/>
    <n v="6"/>
    <n v="238"/>
    <n v="15"/>
    <n v="203"/>
    <n v="81"/>
    <n v="295"/>
    <n v="2"/>
    <x v="0"/>
    <d v="2014-09-05T09:42:00"/>
    <x v="0"/>
    <x v="15"/>
    <x v="1"/>
    <x v="12"/>
    <x v="151"/>
    <x v="12"/>
    <x v="3"/>
  </r>
  <r>
    <n v="603"/>
    <s v="1535"/>
    <x v="2"/>
    <n v="315"/>
    <n v="4"/>
    <n v="263"/>
    <n v="11"/>
    <n v="218"/>
    <n v="45"/>
    <n v="303"/>
    <n v="2"/>
    <x v="0"/>
    <d v="2014-09-05T13:52:00"/>
    <x v="0"/>
    <x v="15"/>
    <x v="1"/>
    <x v="12"/>
    <x v="151"/>
    <x v="12"/>
    <x v="3"/>
  </r>
  <r>
    <n v="52"/>
    <s v="1540"/>
    <x v="0"/>
    <n v="481"/>
    <n v="20"/>
    <n v="410"/>
    <n v="7"/>
    <n v="475"/>
    <n v="191"/>
    <n v="517"/>
    <n v="6"/>
    <x v="0"/>
    <d v="2014-09-03T10:35:00"/>
    <x v="0"/>
    <x v="15"/>
    <x v="1"/>
    <x v="12"/>
    <x v="152"/>
    <x v="12"/>
    <x v="3"/>
  </r>
  <r>
    <n v="326"/>
    <s v="1540"/>
    <x v="1"/>
    <n v="619"/>
    <n v="9"/>
    <n v="438"/>
    <n v="3"/>
    <n v="508"/>
    <n v="159"/>
    <n v="534"/>
    <n v="4"/>
    <x v="0"/>
    <d v="2014-09-05T09:40:00"/>
    <x v="0"/>
    <x v="15"/>
    <x v="1"/>
    <x v="12"/>
    <x v="152"/>
    <x v="12"/>
    <x v="3"/>
  </r>
  <r>
    <n v="604"/>
    <s v="1540"/>
    <x v="2"/>
    <n v="521"/>
    <n v="12"/>
    <n v="456"/>
    <n v="1"/>
    <n v="543"/>
    <n v="113"/>
    <n v="555"/>
    <n v="1"/>
    <x v="0"/>
    <d v="2014-09-05T13:50:00"/>
    <x v="0"/>
    <x v="15"/>
    <x v="1"/>
    <x v="12"/>
    <x v="152"/>
    <x v="12"/>
    <x v="3"/>
  </r>
  <r>
    <n v="53"/>
    <s v="1545"/>
    <x v="0"/>
    <n v="317"/>
    <n v="1"/>
    <n v="315"/>
    <n v="1"/>
    <n v="285"/>
    <n v="1"/>
    <n v="315"/>
    <n v="1"/>
    <x v="0"/>
    <d v="2014-09-03T10:24:00"/>
    <x v="0"/>
    <x v="15"/>
    <x v="1"/>
    <x v="12"/>
    <x v="153"/>
    <x v="12"/>
    <x v="3"/>
  </r>
  <r>
    <n v="327"/>
    <s v="1545"/>
    <x v="1"/>
    <n v="337"/>
    <n v="1"/>
    <n v="335"/>
    <n v="1"/>
    <n v="305"/>
    <n v="1"/>
    <n v="335"/>
    <n v="1"/>
    <x v="0"/>
    <d v="2014-09-05T09:35:00"/>
    <x v="0"/>
    <x v="15"/>
    <x v="1"/>
    <x v="12"/>
    <x v="153"/>
    <x v="12"/>
    <x v="3"/>
  </r>
  <r>
    <n v="605"/>
    <s v="1545"/>
    <x v="2"/>
    <n v="339"/>
    <n v="2"/>
    <n v="355"/>
    <n v="2"/>
    <n v="325"/>
    <n v="4"/>
    <n v="345"/>
    <n v="2"/>
    <x v="0"/>
    <d v="2014-09-05T13:47:00"/>
    <x v="0"/>
    <x v="15"/>
    <x v="1"/>
    <x v="12"/>
    <x v="153"/>
    <x v="12"/>
    <x v="3"/>
  </r>
  <r>
    <n v="54"/>
    <s v="1550"/>
    <x v="0"/>
    <n v="279"/>
    <n v="2"/>
    <n v="154"/>
    <n v="3"/>
    <n v="236"/>
    <n v="179"/>
    <n v="39"/>
    <n v="1"/>
    <x v="0"/>
    <d v="2014-09-03T10:31:00"/>
    <x v="0"/>
    <x v="15"/>
    <x v="1"/>
    <x v="12"/>
    <x v="154"/>
    <x v="12"/>
    <x v="3"/>
  </r>
  <r>
    <n v="328"/>
    <s v="1550"/>
    <x v="1"/>
    <n v="279"/>
    <n v="131"/>
    <n v="125"/>
    <n v="123"/>
    <n v="217"/>
    <n v="116"/>
    <n v="20"/>
    <n v="0"/>
    <x v="0"/>
    <d v="2014-09-05T09:38:00"/>
    <x v="0"/>
    <x v="15"/>
    <x v="1"/>
    <x v="12"/>
    <x v="154"/>
    <x v="12"/>
    <x v="3"/>
  </r>
  <r>
    <n v="606"/>
    <s v="1550"/>
    <x v="2"/>
    <n v="294"/>
    <n v="2"/>
    <n v="55"/>
    <n v="1"/>
    <n v="26"/>
    <n v="35"/>
    <n v="0"/>
    <n v="0"/>
    <x v="0"/>
    <d v="2014-09-05T13:48:00"/>
    <x v="0"/>
    <x v="15"/>
    <x v="1"/>
    <x v="12"/>
    <x v="154"/>
    <x v="12"/>
    <x v="3"/>
  </r>
  <r>
    <n v="55"/>
    <s v="1555"/>
    <x v="0"/>
    <n v="432"/>
    <n v="9"/>
    <n v="135"/>
    <n v="25"/>
    <n v="88"/>
    <n v="61"/>
    <n v="441"/>
    <n v="5"/>
    <x v="0"/>
    <d v="2014-09-03T10:49:00"/>
    <x v="0"/>
    <x v="15"/>
    <x v="1"/>
    <x v="12"/>
    <x v="155"/>
    <x v="12"/>
    <x v="3"/>
  </r>
  <r>
    <n v="329"/>
    <s v="1555"/>
    <x v="1"/>
    <n v="460"/>
    <n v="4"/>
    <n v="160"/>
    <n v="19"/>
    <n v="112"/>
    <n v="34"/>
    <n v="212"/>
    <n v="6"/>
    <x v="0"/>
    <d v="2014-09-05T09:46:00"/>
    <x v="0"/>
    <x v="15"/>
    <x v="1"/>
    <x v="12"/>
    <x v="155"/>
    <x v="12"/>
    <x v="3"/>
  </r>
  <r>
    <n v="607"/>
    <s v="1555"/>
    <x v="2"/>
    <n v="480"/>
    <n v="3"/>
    <n v="182"/>
    <n v="15"/>
    <n v="138"/>
    <n v="27"/>
    <n v="479"/>
    <n v="2"/>
    <x v="0"/>
    <d v="2014-09-05T13:55:00"/>
    <x v="0"/>
    <x v="15"/>
    <x v="1"/>
    <x v="12"/>
    <x v="155"/>
    <x v="12"/>
    <x v="3"/>
  </r>
  <r>
    <n v="56"/>
    <s v="1560"/>
    <x v="0"/>
    <n v="187"/>
    <n v="8"/>
    <n v="262"/>
    <n v="15"/>
    <n v="242"/>
    <n v="68"/>
    <n v="1763"/>
    <n v="15"/>
    <x v="0"/>
    <d v="2014-09-03T10:55:00"/>
    <x v="0"/>
    <x v="15"/>
    <x v="1"/>
    <x v="12"/>
    <x v="156"/>
    <x v="12"/>
    <x v="3"/>
  </r>
  <r>
    <n v="330"/>
    <s v="1560"/>
    <x v="1"/>
    <n v="294"/>
    <n v="3"/>
    <n v="129"/>
    <n v="7"/>
    <n v="155"/>
    <n v="126"/>
    <n v="284"/>
    <n v="8"/>
    <x v="0"/>
    <d v="2014-09-05T09:49:00"/>
    <x v="0"/>
    <x v="15"/>
    <x v="1"/>
    <x v="12"/>
    <x v="156"/>
    <x v="12"/>
    <x v="3"/>
  </r>
  <r>
    <n v="608"/>
    <s v="1560"/>
    <x v="2"/>
    <n v="294"/>
    <n v="3"/>
    <n v="129"/>
    <n v="7"/>
    <n v="155"/>
    <n v="126"/>
    <n v="284"/>
    <n v="8"/>
    <x v="0"/>
    <d v="2014-09-05T14:00:00"/>
    <x v="0"/>
    <x v="15"/>
    <x v="1"/>
    <x v="12"/>
    <x v="156"/>
    <x v="12"/>
    <x v="3"/>
  </r>
  <r>
    <n v="57"/>
    <s v="1565"/>
    <x v="0"/>
    <n v="641"/>
    <n v="240"/>
    <n v="132"/>
    <n v="23"/>
    <n v="64"/>
    <n v="30"/>
    <n v="2036"/>
    <n v="45"/>
    <x v="0"/>
    <d v="2014-09-03T10:42:00"/>
    <x v="0"/>
    <x v="15"/>
    <x v="1"/>
    <x v="12"/>
    <x v="157"/>
    <x v="12"/>
    <x v="3"/>
  </r>
  <r>
    <n v="331"/>
    <s v="1565"/>
    <x v="1"/>
    <n v="641"/>
    <n v="240"/>
    <n v="132"/>
    <n v="23"/>
    <n v="64"/>
    <n v="60"/>
    <n v="2"/>
    <n v="45"/>
    <x v="0"/>
    <d v="2014-09-05T09:44:00"/>
    <x v="0"/>
    <x v="15"/>
    <x v="1"/>
    <x v="12"/>
    <x v="157"/>
    <x v="12"/>
    <x v="3"/>
  </r>
  <r>
    <n v="609"/>
    <s v="1565"/>
    <x v="2"/>
    <n v="355"/>
    <n v="275"/>
    <n v="140"/>
    <n v="25"/>
    <n v="65"/>
    <n v="32"/>
    <n v="30"/>
    <n v="45"/>
    <x v="0"/>
    <d v="2014-09-05T13:54:00"/>
    <x v="0"/>
    <x v="15"/>
    <x v="1"/>
    <x v="12"/>
    <x v="157"/>
    <x v="12"/>
    <x v="3"/>
  </r>
  <r>
    <n v="58"/>
    <s v="1570"/>
    <x v="0"/>
    <n v="150"/>
    <n v="6"/>
    <n v="20"/>
    <n v="10"/>
    <n v="0"/>
    <n v="0"/>
    <n v="35"/>
    <n v="45"/>
    <x v="0"/>
    <d v="2014-09-03T11:00:00"/>
    <x v="0"/>
    <x v="15"/>
    <x v="1"/>
    <x v="12"/>
    <x v="158"/>
    <x v="12"/>
    <x v="3"/>
  </r>
  <r>
    <n v="332"/>
    <s v="1570"/>
    <x v="1"/>
    <n v="150"/>
    <n v="6"/>
    <n v="30"/>
    <n v="10"/>
    <n v="0"/>
    <n v="0"/>
    <n v="0"/>
    <n v="80"/>
    <x v="0"/>
    <d v="2014-09-05T09:50:00"/>
    <x v="0"/>
    <x v="15"/>
    <x v="1"/>
    <x v="12"/>
    <x v="158"/>
    <x v="12"/>
    <x v="3"/>
  </r>
  <r>
    <n v="610"/>
    <s v="1570"/>
    <x v="2"/>
    <n v="150"/>
    <n v="6"/>
    <n v="30"/>
    <n v="10"/>
    <n v="0"/>
    <n v="0"/>
    <n v="0"/>
    <n v="80"/>
    <x v="0"/>
    <d v="2014-09-05T14:00:00"/>
    <x v="0"/>
    <x v="15"/>
    <x v="1"/>
    <x v="12"/>
    <x v="158"/>
    <x v="12"/>
    <x v="3"/>
  </r>
  <r>
    <n v="59"/>
    <s v="1575"/>
    <x v="0"/>
    <n v="377"/>
    <n v="0"/>
    <n v="109"/>
    <n v="0"/>
    <n v="0"/>
    <n v="109"/>
    <n v="685"/>
    <n v="43"/>
    <x v="0"/>
    <d v="2014-09-05T17:00:00"/>
    <x v="0"/>
    <x v="16"/>
    <x v="4"/>
    <x v="13"/>
    <x v="159"/>
    <x v="13"/>
    <x v="3"/>
  </r>
  <r>
    <n v="333"/>
    <s v="1575"/>
    <x v="1"/>
    <n v="645"/>
    <n v="0"/>
    <n v="17"/>
    <n v="0"/>
    <n v="0"/>
    <n v="17"/>
    <n v="704"/>
    <n v="32"/>
    <x v="0"/>
    <d v="2013-04-18T10:55:00"/>
    <x v="0"/>
    <x v="16"/>
    <x v="4"/>
    <x v="13"/>
    <x v="159"/>
    <x v="13"/>
    <x v="3"/>
  </r>
  <r>
    <n v="611"/>
    <s v="1575"/>
    <x v="2"/>
    <n v="630"/>
    <n v="0"/>
    <n v="26"/>
    <n v="0"/>
    <n v="0"/>
    <n v="26"/>
    <n v="728"/>
    <n v="18"/>
    <x v="0"/>
    <d v="2014-10-03T09:44:00"/>
    <x v="0"/>
    <x v="16"/>
    <x v="1"/>
    <x v="13"/>
    <x v="159"/>
    <x v="13"/>
    <x v="3"/>
  </r>
  <r>
    <n v="60"/>
    <s v="1580"/>
    <x v="0"/>
    <n v="282"/>
    <n v="0"/>
    <n v="273"/>
    <n v="0"/>
    <n v="54"/>
    <n v="219"/>
    <n v="305"/>
    <n v="212"/>
    <x v="0"/>
    <d v="2014-09-05T17:01:00"/>
    <x v="0"/>
    <x v="16"/>
    <x v="4"/>
    <x v="13"/>
    <x v="160"/>
    <x v="13"/>
    <x v="3"/>
  </r>
  <r>
    <n v="334"/>
    <s v="1580"/>
    <x v="1"/>
    <n v="472"/>
    <n v="0"/>
    <n v="261"/>
    <n v="0"/>
    <n v="90"/>
    <n v="171"/>
    <n v="318"/>
    <n v="206"/>
    <x v="0"/>
    <d v="2013-04-18T10:41:00"/>
    <x v="0"/>
    <x v="16"/>
    <x v="4"/>
    <x v="13"/>
    <x v="160"/>
    <x v="13"/>
    <x v="3"/>
  </r>
  <r>
    <n v="612"/>
    <s v="1580"/>
    <x v="2"/>
    <n v="439"/>
    <n v="0"/>
    <n v="349"/>
    <n v="0"/>
    <n v="80"/>
    <n v="269"/>
    <n v="338"/>
    <n v="199"/>
    <x v="0"/>
    <d v="2014-10-03T09:28:00"/>
    <x v="0"/>
    <x v="16"/>
    <x v="4"/>
    <x v="13"/>
    <x v="160"/>
    <x v="13"/>
    <x v="3"/>
  </r>
  <r>
    <n v="61"/>
    <s v="1585"/>
    <x v="0"/>
    <n v="189"/>
    <n v="0"/>
    <n v="105"/>
    <n v="0"/>
    <n v="0"/>
    <n v="105"/>
    <n v="195"/>
    <n v="45"/>
    <x v="0"/>
    <d v="2014-09-05T17:03:00"/>
    <x v="0"/>
    <x v="16"/>
    <x v="4"/>
    <x v="13"/>
    <x v="161"/>
    <x v="13"/>
    <x v="3"/>
  </r>
  <r>
    <n v="335"/>
    <s v="1585"/>
    <x v="1"/>
    <n v="280"/>
    <n v="0"/>
    <n v="255"/>
    <n v="0"/>
    <n v="141"/>
    <n v="114"/>
    <n v="208"/>
    <n v="38"/>
    <x v="0"/>
    <d v="2013-04-18T10:45:00"/>
    <x v="0"/>
    <x v="16"/>
    <x v="4"/>
    <x v="13"/>
    <x v="161"/>
    <x v="13"/>
    <x v="3"/>
  </r>
  <r>
    <n v="613"/>
    <s v="1585"/>
    <x v="2"/>
    <n v="270"/>
    <n v="0"/>
    <n v="255"/>
    <n v="0"/>
    <n v="125"/>
    <n v="130"/>
    <n v="218"/>
    <n v="25"/>
    <x v="0"/>
    <d v="2014-10-03T09:34:00"/>
    <x v="0"/>
    <x v="16"/>
    <x v="1"/>
    <x v="13"/>
    <x v="161"/>
    <x v="13"/>
    <x v="3"/>
  </r>
  <r>
    <n v="62"/>
    <s v="1590"/>
    <x v="0"/>
    <n v="132"/>
    <n v="0"/>
    <n v="0"/>
    <n v="0"/>
    <n v="0"/>
    <n v="132"/>
    <n v="188"/>
    <n v="165"/>
    <x v="0"/>
    <d v="2014-09-05T17:07:00"/>
    <x v="0"/>
    <x v="16"/>
    <x v="4"/>
    <x v="13"/>
    <x v="162"/>
    <x v="13"/>
    <x v="3"/>
  </r>
  <r>
    <n v="336"/>
    <s v="1590"/>
    <x v="1"/>
    <n v="236"/>
    <n v="0"/>
    <n v="150"/>
    <n v="0"/>
    <n v="0"/>
    <n v="150"/>
    <n v="210"/>
    <n v="153"/>
    <x v="0"/>
    <d v="2013-04-18T11:02:00"/>
    <x v="0"/>
    <x v="16"/>
    <x v="4"/>
    <x v="13"/>
    <x v="162"/>
    <x v="13"/>
    <x v="3"/>
  </r>
  <r>
    <n v="614"/>
    <s v="1590"/>
    <x v="2"/>
    <n v="238"/>
    <n v="0"/>
    <n v="163"/>
    <n v="0"/>
    <n v="0"/>
    <n v="238"/>
    <n v="223"/>
    <n v="145"/>
    <x v="0"/>
    <d v="2014-10-03T09:48:00"/>
    <x v="0"/>
    <x v="16"/>
    <x v="4"/>
    <x v="13"/>
    <x v="162"/>
    <x v="13"/>
    <x v="3"/>
  </r>
  <r>
    <n v="63"/>
    <s v="1595"/>
    <x v="0"/>
    <n v="192"/>
    <n v="0"/>
    <n v="237"/>
    <n v="0"/>
    <n v="0"/>
    <n v="237"/>
    <n v="55"/>
    <n v="31"/>
    <x v="0"/>
    <d v="2014-09-08T08:38:00"/>
    <x v="0"/>
    <x v="16"/>
    <x v="1"/>
    <x v="13"/>
    <x v="163"/>
    <x v="13"/>
    <x v="3"/>
  </r>
  <r>
    <n v="337"/>
    <s v="1595"/>
    <x v="1"/>
    <n v="420"/>
    <n v="0"/>
    <n v="158"/>
    <n v="0"/>
    <n v="0"/>
    <n v="158"/>
    <n v="70"/>
    <n v="22"/>
    <x v="0"/>
    <d v="2013-04-18T10:50:00"/>
    <x v="0"/>
    <x v="16"/>
    <x v="4"/>
    <x v="13"/>
    <x v="163"/>
    <x v="13"/>
    <x v="3"/>
  </r>
  <r>
    <n v="615"/>
    <s v="1595"/>
    <x v="2"/>
    <n v="365"/>
    <n v="0"/>
    <n v="135"/>
    <n v="0"/>
    <n v="0"/>
    <n v="135"/>
    <n v="90"/>
    <n v="0"/>
    <x v="0"/>
    <d v="2014-10-03T09:41:00"/>
    <x v="0"/>
    <x v="16"/>
    <x v="1"/>
    <x v="13"/>
    <x v="163"/>
    <x v="13"/>
    <x v="3"/>
  </r>
  <r>
    <n v="64"/>
    <s v="1600"/>
    <x v="0"/>
    <n v="560"/>
    <n v="0"/>
    <n v="180"/>
    <n v="0"/>
    <n v="181"/>
    <n v="10"/>
    <n v="490"/>
    <n v="500"/>
    <x v="0"/>
    <d v="2014-09-08T08:40:00"/>
    <x v="0"/>
    <x v="16"/>
    <x v="1"/>
    <x v="13"/>
    <x v="164"/>
    <x v="13"/>
    <x v="3"/>
  </r>
  <r>
    <n v="338"/>
    <s v="1600"/>
    <x v="1"/>
    <n v="822"/>
    <n v="0"/>
    <n v="153"/>
    <n v="0"/>
    <n v="197"/>
    <n v="0"/>
    <n v="504"/>
    <n v="492"/>
    <x v="0"/>
    <d v="2013-04-18T10:38:00"/>
    <x v="0"/>
    <x v="16"/>
    <x v="4"/>
    <x v="13"/>
    <x v="164"/>
    <x v="13"/>
    <x v="3"/>
  </r>
  <r>
    <n v="616"/>
    <s v="1600"/>
    <x v="2"/>
    <n v="687"/>
    <n v="0"/>
    <n v="158"/>
    <n v="0"/>
    <n v="192"/>
    <n v="0"/>
    <n v="512"/>
    <n v="475"/>
    <x v="0"/>
    <d v="2014-10-03T09:26:00"/>
    <x v="0"/>
    <x v="16"/>
    <x v="4"/>
    <x v="13"/>
    <x v="164"/>
    <x v="13"/>
    <x v="3"/>
  </r>
  <r>
    <n v="65"/>
    <s v="1605"/>
    <x v="0"/>
    <n v="348"/>
    <n v="0"/>
    <n v="206"/>
    <n v="0"/>
    <n v="0"/>
    <n v="206"/>
    <n v="885"/>
    <n v="325"/>
    <x v="0"/>
    <d v="2014-09-08T08:42:00"/>
    <x v="0"/>
    <x v="16"/>
    <x v="1"/>
    <x v="13"/>
    <x v="165"/>
    <x v="13"/>
    <x v="3"/>
  </r>
  <r>
    <n v="339"/>
    <s v="1605"/>
    <x v="1"/>
    <n v="476"/>
    <n v="0"/>
    <n v="322"/>
    <n v="0"/>
    <n v="0"/>
    <n v="322"/>
    <n v="905"/>
    <n v="318"/>
    <x v="0"/>
    <d v="2013-04-18T10:53:00"/>
    <x v="0"/>
    <x v="16"/>
    <x v="4"/>
    <x v="13"/>
    <x v="165"/>
    <x v="13"/>
    <x v="3"/>
  </r>
  <r>
    <n v="617"/>
    <s v="1605"/>
    <x v="2"/>
    <n v="333"/>
    <n v="0"/>
    <n v="257"/>
    <n v="0"/>
    <n v="0"/>
    <n v="257"/>
    <n v="940"/>
    <n v="321"/>
    <x v="0"/>
    <d v="2014-10-03T09:43:00"/>
    <x v="0"/>
    <x v="16"/>
    <x v="1"/>
    <x v="13"/>
    <x v="165"/>
    <x v="13"/>
    <x v="3"/>
  </r>
  <r>
    <n v="66"/>
    <s v="1610"/>
    <x v="0"/>
    <n v="135"/>
    <n v="0"/>
    <n v="0"/>
    <n v="0"/>
    <n v="0"/>
    <n v="135"/>
    <n v="737"/>
    <n v="695"/>
    <x v="0"/>
    <d v="2014-09-08T08:43:00"/>
    <x v="0"/>
    <x v="16"/>
    <x v="1"/>
    <x v="13"/>
    <x v="166"/>
    <x v="13"/>
    <x v="3"/>
  </r>
  <r>
    <n v="340"/>
    <s v="1610"/>
    <x v="1"/>
    <n v="258"/>
    <n v="0"/>
    <n v="0"/>
    <n v="0"/>
    <n v="0"/>
    <n v="0"/>
    <n v="752"/>
    <n v="687"/>
    <x v="0"/>
    <d v="2013-04-18T11:03:00"/>
    <x v="0"/>
    <x v="16"/>
    <x v="4"/>
    <x v="13"/>
    <x v="166"/>
    <x v="13"/>
    <x v="3"/>
  </r>
  <r>
    <n v="618"/>
    <s v="1610"/>
    <x v="2"/>
    <n v="120"/>
    <n v="0"/>
    <n v="0"/>
    <n v="0"/>
    <n v="0"/>
    <n v="120"/>
    <n v="767"/>
    <n v="683"/>
    <x v="0"/>
    <d v="2014-10-03T09:50:00"/>
    <x v="0"/>
    <x v="16"/>
    <x v="1"/>
    <x v="13"/>
    <x v="166"/>
    <x v="13"/>
    <x v="3"/>
  </r>
  <r>
    <n v="67"/>
    <s v="1615"/>
    <x v="0"/>
    <n v="247"/>
    <n v="0"/>
    <n v="0"/>
    <n v="0"/>
    <n v="0"/>
    <n v="247"/>
    <n v="220"/>
    <n v="255"/>
    <x v="0"/>
    <d v="2014-09-08T08:45:00"/>
    <x v="0"/>
    <x v="16"/>
    <x v="1"/>
    <x v="13"/>
    <x v="167"/>
    <x v="13"/>
    <x v="3"/>
  </r>
  <r>
    <n v="341"/>
    <s v="1615"/>
    <x v="1"/>
    <n v="254"/>
    <n v="0"/>
    <n v="0"/>
    <n v="0"/>
    <n v="0"/>
    <n v="0"/>
    <n v="245"/>
    <n v="245"/>
    <x v="0"/>
    <d v="2013-04-18T11:00:00"/>
    <x v="0"/>
    <x v="16"/>
    <x v="4"/>
    <x v="13"/>
    <x v="167"/>
    <x v="13"/>
    <x v="3"/>
  </r>
  <r>
    <n v="619"/>
    <s v="1615"/>
    <x v="2"/>
    <n v="245"/>
    <n v="0"/>
    <n v="0"/>
    <n v="0"/>
    <n v="0"/>
    <n v="245"/>
    <n v="263"/>
    <n v="237"/>
    <x v="0"/>
    <d v="2014-10-03T09:46:00"/>
    <x v="0"/>
    <x v="16"/>
    <x v="1"/>
    <x v="13"/>
    <x v="167"/>
    <x v="13"/>
    <x v="3"/>
  </r>
  <r>
    <n v="68"/>
    <s v="1620"/>
    <x v="0"/>
    <n v="432"/>
    <n v="0"/>
    <n v="137"/>
    <n v="0"/>
    <n v="0"/>
    <n v="137"/>
    <n v="2000"/>
    <n v="200"/>
    <x v="0"/>
    <d v="2014-09-08T09:04:00"/>
    <x v="0"/>
    <x v="16"/>
    <x v="1"/>
    <x v="13"/>
    <x v="168"/>
    <x v="13"/>
    <x v="3"/>
  </r>
  <r>
    <n v="342"/>
    <s v="1620"/>
    <x v="1"/>
    <n v="497"/>
    <n v="0"/>
    <n v="144"/>
    <n v="0"/>
    <n v="0"/>
    <n v="144"/>
    <n v="2045"/>
    <n v="191"/>
    <x v="0"/>
    <d v="2013-04-18T10:47:00"/>
    <x v="0"/>
    <x v="16"/>
    <x v="4"/>
    <x v="13"/>
    <x v="168"/>
    <x v="13"/>
    <x v="3"/>
  </r>
  <r>
    <n v="620"/>
    <s v="1620"/>
    <x v="2"/>
    <n v="490"/>
    <n v="0"/>
    <n v="238"/>
    <n v="0"/>
    <n v="0"/>
    <n v="238"/>
    <n v="2061"/>
    <n v="175"/>
    <x v="0"/>
    <d v="2014-10-03T09:40:00"/>
    <x v="0"/>
    <x v="16"/>
    <x v="1"/>
    <x v="13"/>
    <x v="168"/>
    <x v="13"/>
    <x v="3"/>
  </r>
  <r>
    <n v="275"/>
    <s v="1220"/>
    <x v="1"/>
    <n v="0"/>
    <n v="9525"/>
    <n v="0"/>
    <n v="1124"/>
    <n v="0"/>
    <n v="0"/>
    <n v="0"/>
    <n v="0"/>
    <x v="0"/>
    <d v="2013-04-19T19:48:00"/>
    <x v="0"/>
    <x v="17"/>
    <x v="1"/>
    <x v="14"/>
    <x v="169"/>
    <x v="14"/>
    <x v="4"/>
  </r>
  <r>
    <n v="276"/>
    <s v="1225"/>
    <x v="1"/>
    <n v="684"/>
    <n v="1049"/>
    <n v="0"/>
    <n v="1959"/>
    <n v="0"/>
    <n v="0"/>
    <n v="0"/>
    <n v="0"/>
    <x v="0"/>
    <d v="2013-04-19T19:50:00"/>
    <x v="0"/>
    <x v="17"/>
    <x v="1"/>
    <x v="14"/>
    <x v="170"/>
    <x v="14"/>
    <x v="4"/>
  </r>
  <r>
    <n v="277"/>
    <s v="1230"/>
    <x v="1"/>
    <n v="669"/>
    <n v="809"/>
    <n v="0"/>
    <n v="1524"/>
    <n v="0"/>
    <n v="0"/>
    <n v="0"/>
    <n v="0"/>
    <x v="0"/>
    <d v="2013-04-19T19:53:00"/>
    <x v="0"/>
    <x v="17"/>
    <x v="1"/>
    <x v="14"/>
    <x v="171"/>
    <x v="14"/>
    <x v="4"/>
  </r>
  <r>
    <n v="278"/>
    <s v="1235"/>
    <x v="1"/>
    <n v="704"/>
    <n v="681"/>
    <n v="0"/>
    <n v="2586"/>
    <n v="0"/>
    <n v="0"/>
    <n v="0"/>
    <n v="0"/>
    <x v="0"/>
    <d v="2013-04-19T19:54:00"/>
    <x v="0"/>
    <x v="17"/>
    <x v="1"/>
    <x v="14"/>
    <x v="172"/>
    <x v="14"/>
    <x v="4"/>
  </r>
  <r>
    <n v="279"/>
    <s v="1240"/>
    <x v="1"/>
    <n v="430"/>
    <n v="157"/>
    <n v="0"/>
    <n v="807"/>
    <n v="0"/>
    <n v="0"/>
    <n v="0"/>
    <n v="0"/>
    <x v="0"/>
    <d v="2013-04-19T19:55:00"/>
    <x v="0"/>
    <x v="17"/>
    <x v="1"/>
    <x v="14"/>
    <x v="173"/>
    <x v="14"/>
    <x v="4"/>
  </r>
  <r>
    <n v="280"/>
    <s v="1245"/>
    <x v="1"/>
    <n v="550"/>
    <n v="839"/>
    <n v="0"/>
    <n v="1266"/>
    <n v="0"/>
    <n v="0"/>
    <n v="0"/>
    <n v="0"/>
    <x v="0"/>
    <d v="2013-04-19T19:56:00"/>
    <x v="0"/>
    <x v="17"/>
    <x v="1"/>
    <x v="14"/>
    <x v="174"/>
    <x v="14"/>
    <x v="4"/>
  </r>
  <r>
    <n v="281"/>
    <s v="1250"/>
    <x v="1"/>
    <n v="445"/>
    <n v="660"/>
    <n v="0"/>
    <n v="1489"/>
    <n v="0"/>
    <n v="0"/>
    <n v="0"/>
    <n v="0"/>
    <x v="0"/>
    <d v="2013-04-19T19:58:00"/>
    <x v="0"/>
    <x v="17"/>
    <x v="1"/>
    <x v="14"/>
    <x v="175"/>
    <x v="14"/>
    <x v="4"/>
  </r>
  <r>
    <n v="282"/>
    <s v="1255"/>
    <x v="1"/>
    <n v="534"/>
    <n v="514"/>
    <n v="0"/>
    <n v="2089"/>
    <n v="0"/>
    <n v="0"/>
    <n v="0"/>
    <n v="0"/>
    <x v="0"/>
    <d v="2013-04-19T19:59:00"/>
    <x v="0"/>
    <x v="17"/>
    <x v="1"/>
    <x v="14"/>
    <x v="176"/>
    <x v="14"/>
    <x v="4"/>
  </r>
  <r>
    <n v="283"/>
    <s v="1260"/>
    <x v="1"/>
    <n v="361"/>
    <n v="645"/>
    <n v="0"/>
    <n v="2340"/>
    <n v="0"/>
    <n v="0"/>
    <n v="0"/>
    <n v="0"/>
    <x v="0"/>
    <d v="2013-04-19T20:00:00"/>
    <x v="0"/>
    <x v="17"/>
    <x v="1"/>
    <x v="14"/>
    <x v="177"/>
    <x v="14"/>
    <x v="4"/>
  </r>
  <r>
    <n v="284"/>
    <s v="1265"/>
    <x v="1"/>
    <n v="313"/>
    <n v="157"/>
    <n v="0"/>
    <n v="1607"/>
    <n v="0"/>
    <n v="0"/>
    <n v="0"/>
    <n v="0"/>
    <x v="0"/>
    <d v="2013-04-19T20:01:00"/>
    <x v="0"/>
    <x v="17"/>
    <x v="1"/>
    <x v="14"/>
    <x v="178"/>
    <x v="14"/>
    <x v="4"/>
  </r>
  <r>
    <n v="285"/>
    <s v="1270"/>
    <x v="1"/>
    <n v="131"/>
    <n v="259"/>
    <n v="0"/>
    <n v="2057"/>
    <n v="0"/>
    <n v="0"/>
    <n v="0"/>
    <n v="0"/>
    <x v="0"/>
    <d v="2013-04-19T20:02:00"/>
    <x v="0"/>
    <x v="17"/>
    <x v="1"/>
    <x v="14"/>
    <x v="179"/>
    <x v="14"/>
    <x v="4"/>
  </r>
  <r>
    <n v="286"/>
    <s v="1275"/>
    <x v="1"/>
    <n v="425"/>
    <n v="683"/>
    <n v="0"/>
    <n v="1670"/>
    <n v="0"/>
    <n v="0"/>
    <n v="0"/>
    <n v="0"/>
    <x v="0"/>
    <d v="2013-04-19T20:03:00"/>
    <x v="0"/>
    <x v="17"/>
    <x v="1"/>
    <x v="14"/>
    <x v="180"/>
    <x v="14"/>
    <x v="4"/>
  </r>
  <r>
    <n v="38"/>
    <s v="1470"/>
    <x v="0"/>
    <n v="208"/>
    <n v="175"/>
    <n v="83"/>
    <n v="46"/>
    <n v="101"/>
    <n v="103"/>
    <n v="0"/>
    <n v="0"/>
    <x v="0"/>
    <d v="2014-11-25T16:58:00"/>
    <x v="0"/>
    <x v="13"/>
    <x v="1"/>
    <x v="15"/>
    <x v="181"/>
    <x v="15"/>
    <x v="3"/>
  </r>
  <r>
    <n v="312"/>
    <s v="1470"/>
    <x v="1"/>
    <n v="513"/>
    <n v="394"/>
    <n v="235"/>
    <n v="112"/>
    <n v="59"/>
    <n v="0"/>
    <n v="0"/>
    <n v="0"/>
    <x v="0"/>
    <d v="2013-04-19T11:19:00"/>
    <x v="0"/>
    <x v="18"/>
    <x v="1"/>
    <x v="15"/>
    <x v="181"/>
    <x v="15"/>
    <x v="3"/>
  </r>
  <r>
    <n v="590"/>
    <s v="1470"/>
    <x v="2"/>
    <n v="190"/>
    <n v="0"/>
    <n v="18"/>
    <n v="0"/>
    <n v="0"/>
    <n v="0"/>
    <n v="0"/>
    <n v="0"/>
    <x v="0"/>
    <d v="2014-11-25T17:10:00"/>
    <x v="0"/>
    <x v="13"/>
    <x v="1"/>
    <x v="15"/>
    <x v="181"/>
    <x v="15"/>
    <x v="3"/>
  </r>
  <r>
    <n v="39"/>
    <s v="1475"/>
    <x v="0"/>
    <n v="245"/>
    <n v="0"/>
    <n v="0"/>
    <n v="0"/>
    <n v="0"/>
    <n v="0"/>
    <n v="0"/>
    <n v="0"/>
    <x v="0"/>
    <d v="2014-11-25T16:58:00"/>
    <x v="0"/>
    <x v="13"/>
    <x v="1"/>
    <x v="15"/>
    <x v="182"/>
    <x v="15"/>
    <x v="3"/>
  </r>
  <r>
    <n v="313"/>
    <s v="1475"/>
    <x v="1"/>
    <n v="523"/>
    <n v="460"/>
    <n v="435"/>
    <n v="115"/>
    <n v="25"/>
    <n v="0"/>
    <n v="0"/>
    <n v="0"/>
    <x v="0"/>
    <d v="2013-04-19T11:17:00"/>
    <x v="0"/>
    <x v="18"/>
    <x v="1"/>
    <x v="15"/>
    <x v="182"/>
    <x v="15"/>
    <x v="3"/>
  </r>
  <r>
    <n v="591"/>
    <s v="1475"/>
    <x v="2"/>
    <n v="236"/>
    <n v="0"/>
    <n v="9"/>
    <n v="0"/>
    <n v="0"/>
    <n v="0"/>
    <n v="0"/>
    <n v="0"/>
    <x v="0"/>
    <d v="2014-11-25T17:11:00"/>
    <x v="0"/>
    <x v="13"/>
    <x v="1"/>
    <x v="15"/>
    <x v="182"/>
    <x v="15"/>
    <x v="3"/>
  </r>
  <r>
    <n v="40"/>
    <s v="1480"/>
    <x v="0"/>
    <n v="363"/>
    <n v="0"/>
    <n v="0"/>
    <n v="0"/>
    <n v="0"/>
    <n v="0"/>
    <n v="0"/>
    <n v="0"/>
    <x v="0"/>
    <d v="2014-11-25T17:03:00"/>
    <x v="0"/>
    <x v="13"/>
    <x v="1"/>
    <x v="15"/>
    <x v="183"/>
    <x v="15"/>
    <x v="3"/>
  </r>
  <r>
    <n v="314"/>
    <s v="1480"/>
    <x v="1"/>
    <n v="273"/>
    <n v="556"/>
    <n v="520"/>
    <n v="123"/>
    <n v="36"/>
    <n v="0"/>
    <n v="0"/>
    <n v="0"/>
    <x v="0"/>
    <d v="2013-04-19T11:11:00"/>
    <x v="0"/>
    <x v="18"/>
    <x v="5"/>
    <x v="15"/>
    <x v="183"/>
    <x v="15"/>
    <x v="3"/>
  </r>
  <r>
    <n v="592"/>
    <s v="1480"/>
    <x v="2"/>
    <n v="293"/>
    <n v="0"/>
    <n v="70"/>
    <n v="0"/>
    <n v="0"/>
    <n v="0"/>
    <n v="0"/>
    <n v="0"/>
    <x v="0"/>
    <d v="2014-11-25T17:17:00"/>
    <x v="0"/>
    <x v="13"/>
    <x v="1"/>
    <x v="15"/>
    <x v="183"/>
    <x v="15"/>
    <x v="3"/>
  </r>
  <r>
    <n v="41"/>
    <s v="1485"/>
    <x v="0"/>
    <n v="312"/>
    <n v="0"/>
    <n v="0"/>
    <n v="0"/>
    <n v="0"/>
    <n v="0"/>
    <n v="0"/>
    <n v="0"/>
    <x v="0"/>
    <d v="2014-11-25T17:04:00"/>
    <x v="0"/>
    <x v="13"/>
    <x v="1"/>
    <x v="15"/>
    <x v="184"/>
    <x v="15"/>
    <x v="3"/>
  </r>
  <r>
    <n v="315"/>
    <s v="1485"/>
    <x v="1"/>
    <n v="420"/>
    <n v="442"/>
    <n v="415"/>
    <n v="133"/>
    <n v="28"/>
    <n v="0"/>
    <n v="0"/>
    <n v="0"/>
    <x v="0"/>
    <d v="2013-04-19T11:29:00"/>
    <x v="0"/>
    <x v="18"/>
    <x v="1"/>
    <x v="15"/>
    <x v="184"/>
    <x v="15"/>
    <x v="3"/>
  </r>
  <r>
    <n v="593"/>
    <s v="1485"/>
    <x v="2"/>
    <n v="288"/>
    <n v="0"/>
    <n v="24"/>
    <n v="0"/>
    <n v="0"/>
    <n v="0"/>
    <n v="0"/>
    <n v="0"/>
    <x v="0"/>
    <d v="2014-11-25T17:17:00"/>
    <x v="0"/>
    <x v="13"/>
    <x v="1"/>
    <x v="15"/>
    <x v="184"/>
    <x v="15"/>
    <x v="3"/>
  </r>
  <r>
    <n v="42"/>
    <s v="1490"/>
    <x v="0"/>
    <n v="459"/>
    <n v="0"/>
    <n v="0"/>
    <n v="0"/>
    <n v="0"/>
    <n v="0"/>
    <n v="0"/>
    <n v="0"/>
    <x v="0"/>
    <d v="2014-11-25T17:06:00"/>
    <x v="0"/>
    <x v="13"/>
    <x v="1"/>
    <x v="15"/>
    <x v="185"/>
    <x v="15"/>
    <x v="3"/>
  </r>
  <r>
    <n v="316"/>
    <s v="1490"/>
    <x v="1"/>
    <n v="482"/>
    <n v="589"/>
    <n v="545"/>
    <n v="63"/>
    <n v="104"/>
    <n v="0"/>
    <n v="0"/>
    <n v="0"/>
    <x v="0"/>
    <d v="2013-04-19T11:05:00"/>
    <x v="0"/>
    <x v="18"/>
    <x v="1"/>
    <x v="15"/>
    <x v="185"/>
    <x v="15"/>
    <x v="3"/>
  </r>
  <r>
    <n v="594"/>
    <s v="1490"/>
    <x v="2"/>
    <n v="424"/>
    <n v="0"/>
    <n v="35"/>
    <n v="0"/>
    <n v="0"/>
    <n v="0"/>
    <n v="0"/>
    <n v="0"/>
    <x v="0"/>
    <d v="2014-11-25T17:20:00"/>
    <x v="0"/>
    <x v="13"/>
    <x v="1"/>
    <x v="15"/>
    <x v="185"/>
    <x v="15"/>
    <x v="3"/>
  </r>
  <r>
    <n v="43"/>
    <s v="1495"/>
    <x v="0"/>
    <n v="388"/>
    <n v="0"/>
    <n v="0"/>
    <n v="0"/>
    <n v="0"/>
    <n v="0"/>
    <n v="0"/>
    <n v="0"/>
    <x v="0"/>
    <d v="2014-11-25T16:59:00"/>
    <x v="0"/>
    <x v="13"/>
    <x v="1"/>
    <x v="15"/>
    <x v="186"/>
    <x v="15"/>
    <x v="3"/>
  </r>
  <r>
    <n v="317"/>
    <s v="1495"/>
    <x v="1"/>
    <n v="406"/>
    <n v="510"/>
    <n v="460"/>
    <n v="73"/>
    <n v="50"/>
    <n v="0"/>
    <n v="0"/>
    <n v="0"/>
    <x v="0"/>
    <d v="2013-04-19T11:10:00"/>
    <x v="0"/>
    <x v="18"/>
    <x v="1"/>
    <x v="15"/>
    <x v="186"/>
    <x v="15"/>
    <x v="3"/>
  </r>
  <r>
    <n v="595"/>
    <s v="1495"/>
    <x v="2"/>
    <n v="375"/>
    <n v="0"/>
    <n v="12"/>
    <n v="0"/>
    <n v="0"/>
    <n v="0"/>
    <n v="0"/>
    <n v="0"/>
    <x v="0"/>
    <d v="2014-11-25T17:12:00"/>
    <x v="0"/>
    <x v="13"/>
    <x v="1"/>
    <x v="15"/>
    <x v="186"/>
    <x v="15"/>
    <x v="3"/>
  </r>
  <r>
    <n v="44"/>
    <s v="1500"/>
    <x v="0"/>
    <n v="480"/>
    <n v="0"/>
    <n v="0"/>
    <n v="0"/>
    <n v="0"/>
    <n v="0"/>
    <n v="0"/>
    <n v="0"/>
    <x v="0"/>
    <d v="2014-11-25T17:05:00"/>
    <x v="0"/>
    <x v="13"/>
    <x v="1"/>
    <x v="15"/>
    <x v="187"/>
    <x v="15"/>
    <x v="3"/>
  </r>
  <r>
    <n v="318"/>
    <s v="1500"/>
    <x v="1"/>
    <n v="619"/>
    <n v="436"/>
    <n v="395"/>
    <n v="151"/>
    <n v="38"/>
    <n v="0"/>
    <n v="0"/>
    <n v="0"/>
    <x v="0"/>
    <d v="2013-04-19T11:31:00"/>
    <x v="0"/>
    <x v="18"/>
    <x v="1"/>
    <x v="15"/>
    <x v="187"/>
    <x v="15"/>
    <x v="3"/>
  </r>
  <r>
    <n v="596"/>
    <s v="1500"/>
    <x v="2"/>
    <n v="454"/>
    <n v="0"/>
    <n v="22"/>
    <n v="0"/>
    <n v="0"/>
    <n v="0"/>
    <n v="0"/>
    <n v="0"/>
    <x v="0"/>
    <d v="2014-11-25T17:19:00"/>
    <x v="0"/>
    <x v="13"/>
    <x v="1"/>
    <x v="15"/>
    <x v="187"/>
    <x v="15"/>
    <x v="3"/>
  </r>
  <r>
    <n v="45"/>
    <s v="1505"/>
    <x v="0"/>
    <n v="511"/>
    <n v="60"/>
    <n v="158"/>
    <n v="0"/>
    <n v="403"/>
    <n v="14"/>
    <n v="0"/>
    <n v="0"/>
    <x v="0"/>
    <d v="2014-11-25T17:01:00"/>
    <x v="0"/>
    <x v="13"/>
    <x v="1"/>
    <x v="15"/>
    <x v="188"/>
    <x v="15"/>
    <x v="3"/>
  </r>
  <r>
    <n v="319"/>
    <s v="1505"/>
    <x v="1"/>
    <n v="504"/>
    <n v="328"/>
    <n v="295"/>
    <n v="38"/>
    <n v="33"/>
    <n v="0"/>
    <n v="0"/>
    <n v="0"/>
    <x v="0"/>
    <d v="2013-04-19T10:59:00"/>
    <x v="0"/>
    <x v="18"/>
    <x v="1"/>
    <x v="15"/>
    <x v="188"/>
    <x v="15"/>
    <x v="3"/>
  </r>
  <r>
    <n v="597"/>
    <s v="1505"/>
    <x v="2"/>
    <n v="380"/>
    <n v="46"/>
    <n v="40"/>
    <n v="0"/>
    <n v="169"/>
    <n v="0"/>
    <n v="0"/>
    <n v="0"/>
    <x v="0"/>
    <d v="2014-11-25T17:14:00"/>
    <x v="0"/>
    <x v="13"/>
    <x v="1"/>
    <x v="15"/>
    <x v="188"/>
    <x v="15"/>
    <x v="3"/>
  </r>
  <r>
    <n v="46"/>
    <s v="1510"/>
    <x v="0"/>
    <n v="189"/>
    <n v="0"/>
    <n v="0"/>
    <n v="0"/>
    <n v="0"/>
    <n v="0"/>
    <n v="0"/>
    <n v="0"/>
    <x v="0"/>
    <d v="2014-11-25T17:04:00"/>
    <x v="0"/>
    <x v="13"/>
    <x v="1"/>
    <x v="15"/>
    <x v="189"/>
    <x v="15"/>
    <x v="3"/>
  </r>
  <r>
    <n v="320"/>
    <s v="1510"/>
    <x v="1"/>
    <n v="295"/>
    <n v="168"/>
    <n v="158"/>
    <n v="44"/>
    <n v="10"/>
    <n v="0"/>
    <n v="0"/>
    <n v="0"/>
    <x v="0"/>
    <d v="2013-04-19T13:52:00"/>
    <x v="0"/>
    <x v="18"/>
    <x v="1"/>
    <x v="15"/>
    <x v="189"/>
    <x v="15"/>
    <x v="3"/>
  </r>
  <r>
    <n v="598"/>
    <s v="1510"/>
    <x v="2"/>
    <n v="184"/>
    <n v="0"/>
    <n v="4"/>
    <n v="0"/>
    <n v="0"/>
    <n v="0"/>
    <n v="0"/>
    <n v="0"/>
    <x v="0"/>
    <d v="2014-11-25T17:18:00"/>
    <x v="0"/>
    <x v="13"/>
    <x v="1"/>
    <x v="15"/>
    <x v="189"/>
    <x v="15"/>
    <x v="3"/>
  </r>
  <r>
    <n v="47"/>
    <s v="1515"/>
    <x v="0"/>
    <n v="430"/>
    <n v="0"/>
    <n v="0"/>
    <n v="0"/>
    <n v="0"/>
    <n v="0"/>
    <n v="0"/>
    <n v="0"/>
    <x v="0"/>
    <d v="2014-11-25T17:02:00"/>
    <x v="0"/>
    <x v="13"/>
    <x v="1"/>
    <x v="15"/>
    <x v="190"/>
    <x v="15"/>
    <x v="3"/>
  </r>
  <r>
    <n v="321"/>
    <s v="1515"/>
    <x v="1"/>
    <n v="452"/>
    <n v="731"/>
    <n v="516"/>
    <n v="131"/>
    <n v="215"/>
    <n v="0"/>
    <n v="0"/>
    <n v="0"/>
    <x v="0"/>
    <d v="2013-04-19T11:07:00"/>
    <x v="0"/>
    <x v="18"/>
    <x v="1"/>
    <x v="15"/>
    <x v="190"/>
    <x v="15"/>
    <x v="3"/>
  </r>
  <r>
    <n v="599"/>
    <s v="1515"/>
    <x v="2"/>
    <n v="418"/>
    <n v="0"/>
    <n v="11"/>
    <n v="0"/>
    <n v="0"/>
    <n v="0"/>
    <n v="0"/>
    <n v="0"/>
    <x v="0"/>
    <d v="2014-11-25T17:15:00"/>
    <x v="0"/>
    <x v="13"/>
    <x v="1"/>
    <x v="15"/>
    <x v="190"/>
    <x v="15"/>
    <x v="3"/>
  </r>
  <r>
    <n v="48"/>
    <s v="1520"/>
    <x v="0"/>
    <n v="414"/>
    <n v="0"/>
    <n v="0"/>
    <n v="0"/>
    <n v="0"/>
    <n v="0"/>
    <n v="0"/>
    <n v="0"/>
    <x v="0"/>
    <d v="2014-11-25T17:02:00"/>
    <x v="0"/>
    <x v="13"/>
    <x v="1"/>
    <x v="15"/>
    <x v="191"/>
    <x v="15"/>
    <x v="3"/>
  </r>
  <r>
    <n v="322"/>
    <s v="1520"/>
    <x v="1"/>
    <n v="584"/>
    <n v="557"/>
    <n v="522"/>
    <n v="87"/>
    <n v="40"/>
    <n v="0"/>
    <n v="0"/>
    <n v="0"/>
    <x v="0"/>
    <d v="2013-04-19T11:09:00"/>
    <x v="0"/>
    <x v="18"/>
    <x v="1"/>
    <x v="15"/>
    <x v="191"/>
    <x v="15"/>
    <x v="3"/>
  </r>
  <r>
    <n v="600"/>
    <s v="1520"/>
    <x v="2"/>
    <n v="502"/>
    <n v="0"/>
    <n v="29"/>
    <n v="0"/>
    <n v="0"/>
    <n v="0"/>
    <n v="0"/>
    <n v="0"/>
    <x v="0"/>
    <d v="2014-11-25T17:16:00"/>
    <x v="0"/>
    <x v="13"/>
    <x v="1"/>
    <x v="15"/>
    <x v="191"/>
    <x v="15"/>
    <x v="3"/>
  </r>
  <r>
    <n v="49"/>
    <s v="1525"/>
    <x v="0"/>
    <n v="350"/>
    <n v="0"/>
    <n v="0"/>
    <n v="0"/>
    <n v="0"/>
    <n v="0"/>
    <n v="0"/>
    <n v="0"/>
    <x v="0"/>
    <d v="2014-11-25T17:06:00"/>
    <x v="0"/>
    <x v="13"/>
    <x v="1"/>
    <x v="15"/>
    <x v="192"/>
    <x v="15"/>
    <x v="3"/>
  </r>
  <r>
    <n v="323"/>
    <s v="1525"/>
    <x v="1"/>
    <n v="615"/>
    <n v="418"/>
    <n v="380"/>
    <n v="126"/>
    <n v="38"/>
    <n v="0"/>
    <n v="0"/>
    <n v="0"/>
    <x v="0"/>
    <d v="2013-04-19T13:53:00"/>
    <x v="0"/>
    <x v="18"/>
    <x v="1"/>
    <x v="15"/>
    <x v="192"/>
    <x v="15"/>
    <x v="3"/>
  </r>
  <r>
    <n v="601"/>
    <s v="1525"/>
    <x v="2"/>
    <n v="349"/>
    <n v="0"/>
    <n v="0"/>
    <n v="0"/>
    <n v="0"/>
    <n v="0"/>
    <n v="0"/>
    <n v="0"/>
    <x v="0"/>
    <d v="2014-11-25T17:20:00"/>
    <x v="0"/>
    <x v="13"/>
    <x v="1"/>
    <x v="15"/>
    <x v="192"/>
    <x v="15"/>
    <x v="3"/>
  </r>
  <r>
    <n v="133"/>
    <s v="1920"/>
    <x v="0"/>
    <n v="260"/>
    <n v="16"/>
    <n v="178"/>
    <n v="8"/>
    <n v="41"/>
    <n v="19"/>
    <n v="459"/>
    <n v="53"/>
    <x v="0"/>
    <d v="2014-11-24T22:05:00"/>
    <x v="0"/>
    <x v="19"/>
    <x v="1"/>
    <x v="16"/>
    <x v="193"/>
    <x v="16"/>
    <x v="0"/>
  </r>
  <r>
    <n v="407"/>
    <s v="1920"/>
    <x v="1"/>
    <n v="160"/>
    <n v="92"/>
    <n v="201"/>
    <n v="40"/>
    <n v="135"/>
    <n v="206"/>
    <n v="788"/>
    <n v="172"/>
    <x v="0"/>
    <d v="2013-04-22T08:52:00"/>
    <x v="0"/>
    <x v="20"/>
    <x v="1"/>
    <x v="16"/>
    <x v="193"/>
    <x v="16"/>
    <x v="0"/>
  </r>
  <r>
    <n v="685"/>
    <s v="1920"/>
    <x v="2"/>
    <n v="293"/>
    <n v="17"/>
    <n v="145"/>
    <n v="8"/>
    <n v="48"/>
    <n v="33"/>
    <n v="261"/>
    <n v="39"/>
    <x v="0"/>
    <d v="2014-11-24T22:40:00"/>
    <x v="0"/>
    <x v="19"/>
    <x v="1"/>
    <x v="16"/>
    <x v="193"/>
    <x v="16"/>
    <x v="0"/>
  </r>
  <r>
    <n v="134"/>
    <s v="1925"/>
    <x v="0"/>
    <n v="178"/>
    <n v="29"/>
    <n v="75"/>
    <n v="21"/>
    <n v="163"/>
    <n v="23"/>
    <n v="348"/>
    <n v="34"/>
    <x v="0"/>
    <d v="2014-11-24T22:12:00"/>
    <x v="0"/>
    <x v="19"/>
    <x v="1"/>
    <x v="16"/>
    <x v="194"/>
    <x v="16"/>
    <x v="0"/>
  </r>
  <r>
    <n v="408"/>
    <s v="1925"/>
    <x v="1"/>
    <n v="158"/>
    <n v="98"/>
    <n v="116"/>
    <n v="79"/>
    <n v="56"/>
    <n v="95"/>
    <n v="380"/>
    <n v="170"/>
    <x v="0"/>
    <d v="2013-04-22T08:53:00"/>
    <x v="0"/>
    <x v="20"/>
    <x v="1"/>
    <x v="16"/>
    <x v="194"/>
    <x v="16"/>
    <x v="0"/>
  </r>
  <r>
    <n v="686"/>
    <s v="1925"/>
    <x v="2"/>
    <n v="160"/>
    <n v="9"/>
    <n v="142"/>
    <n v="18"/>
    <n v="90"/>
    <n v="52"/>
    <n v="256"/>
    <n v="105"/>
    <x v="0"/>
    <d v="2014-11-25T20:26:00"/>
    <x v="0"/>
    <x v="19"/>
    <x v="1"/>
    <x v="16"/>
    <x v="194"/>
    <x v="16"/>
    <x v="0"/>
  </r>
  <r>
    <n v="135"/>
    <s v="1930"/>
    <x v="0"/>
    <n v="283"/>
    <n v="31"/>
    <n v="272"/>
    <n v="41"/>
    <n v="59"/>
    <n v="28"/>
    <n v="355"/>
    <n v="42"/>
    <x v="0"/>
    <d v="2014-11-24T22:18:00"/>
    <x v="0"/>
    <x v="19"/>
    <x v="1"/>
    <x v="16"/>
    <x v="195"/>
    <x v="16"/>
    <x v="0"/>
  </r>
  <r>
    <n v="409"/>
    <s v="1930"/>
    <x v="1"/>
    <n v="233"/>
    <n v="87"/>
    <n v="76"/>
    <n v="141"/>
    <n v="145"/>
    <n v="95"/>
    <n v="447"/>
    <n v="95"/>
    <x v="0"/>
    <d v="2013-04-22T08:54:00"/>
    <x v="0"/>
    <x v="20"/>
    <x v="1"/>
    <x v="16"/>
    <x v="195"/>
    <x v="16"/>
    <x v="0"/>
  </r>
  <r>
    <n v="687"/>
    <s v="1930"/>
    <x v="2"/>
    <n v="273"/>
    <n v="19"/>
    <n v="132"/>
    <n v="24"/>
    <n v="104"/>
    <n v="47"/>
    <n v="306"/>
    <n v="132"/>
    <x v="0"/>
    <d v="2014-11-25T20:29:00"/>
    <x v="0"/>
    <x v="19"/>
    <x v="1"/>
    <x v="16"/>
    <x v="195"/>
    <x v="16"/>
    <x v="0"/>
  </r>
  <r>
    <n v="136"/>
    <s v="1935"/>
    <x v="0"/>
    <n v="392"/>
    <n v="27"/>
    <n v="352"/>
    <n v="43"/>
    <n v="302"/>
    <n v="55"/>
    <n v="468"/>
    <n v="22"/>
    <x v="0"/>
    <d v="2014-11-24T22:21:00"/>
    <x v="0"/>
    <x v="19"/>
    <x v="1"/>
    <x v="16"/>
    <x v="196"/>
    <x v="16"/>
    <x v="0"/>
  </r>
  <r>
    <n v="410"/>
    <s v="1935"/>
    <x v="1"/>
    <n v="325"/>
    <n v="57"/>
    <n v="200"/>
    <n v="80"/>
    <n v="86"/>
    <n v="23"/>
    <n v="527"/>
    <n v="111"/>
    <x v="0"/>
    <d v="2013-04-22T08:56:00"/>
    <x v="0"/>
    <x v="20"/>
    <x v="1"/>
    <x v="16"/>
    <x v="196"/>
    <x v="16"/>
    <x v="0"/>
  </r>
  <r>
    <n v="688"/>
    <s v="1935"/>
    <x v="2"/>
    <n v="366"/>
    <n v="31"/>
    <n v="189"/>
    <n v="15"/>
    <n v="60"/>
    <n v="35"/>
    <n v="339"/>
    <n v="149"/>
    <x v="0"/>
    <d v="2014-11-25T20:32:00"/>
    <x v="0"/>
    <x v="19"/>
    <x v="1"/>
    <x v="16"/>
    <x v="196"/>
    <x v="16"/>
    <x v="0"/>
  </r>
  <r>
    <n v="137"/>
    <s v="1940"/>
    <x v="0"/>
    <n v="354"/>
    <n v="28"/>
    <n v="243"/>
    <n v="81"/>
    <n v="175"/>
    <n v="32"/>
    <n v="423"/>
    <n v="92"/>
    <x v="0"/>
    <d v="2014-11-24T22:20:00"/>
    <x v="0"/>
    <x v="19"/>
    <x v="1"/>
    <x v="16"/>
    <x v="197"/>
    <x v="16"/>
    <x v="0"/>
  </r>
  <r>
    <n v="411"/>
    <s v="1940"/>
    <x v="1"/>
    <n v="242"/>
    <n v="84"/>
    <n v="99"/>
    <n v="94"/>
    <n v="112"/>
    <n v="141"/>
    <n v="705"/>
    <n v="132"/>
    <x v="0"/>
    <d v="2013-04-22T08:57:00"/>
    <x v="0"/>
    <x v="20"/>
    <x v="1"/>
    <x v="16"/>
    <x v="197"/>
    <x v="16"/>
    <x v="0"/>
  </r>
  <r>
    <n v="689"/>
    <s v="1940"/>
    <x v="2"/>
    <n v="296"/>
    <n v="16"/>
    <n v="108"/>
    <n v="32"/>
    <n v="108"/>
    <n v="35"/>
    <n v="347"/>
    <n v="122"/>
    <x v="0"/>
    <d v="2014-11-25T20:31:00"/>
    <x v="0"/>
    <x v="19"/>
    <x v="1"/>
    <x v="16"/>
    <x v="197"/>
    <x v="16"/>
    <x v="0"/>
  </r>
  <r>
    <n v="138"/>
    <s v="1945"/>
    <x v="0"/>
    <n v="388"/>
    <n v="40"/>
    <n v="165"/>
    <n v="24"/>
    <n v="242"/>
    <n v="46"/>
    <n v="527"/>
    <n v="42"/>
    <x v="0"/>
    <d v="2014-11-24T22:10:00"/>
    <x v="0"/>
    <x v="19"/>
    <x v="1"/>
    <x v="16"/>
    <x v="198"/>
    <x v="16"/>
    <x v="0"/>
  </r>
  <r>
    <n v="412"/>
    <s v="1945"/>
    <x v="1"/>
    <n v="196"/>
    <n v="135"/>
    <n v="84"/>
    <n v="69"/>
    <n v="68"/>
    <n v="20"/>
    <n v="603"/>
    <n v="291"/>
    <x v="0"/>
    <d v="2013-04-22T08:58:00"/>
    <x v="0"/>
    <x v="20"/>
    <x v="1"/>
    <x v="16"/>
    <x v="198"/>
    <x v="16"/>
    <x v="0"/>
  </r>
  <r>
    <n v="690"/>
    <s v="1945"/>
    <x v="2"/>
    <n v="339"/>
    <n v="15"/>
    <n v="173"/>
    <n v="10"/>
    <n v="88"/>
    <n v="43"/>
    <n v="272"/>
    <n v="98"/>
    <x v="0"/>
    <d v="2014-11-25T20:24:00"/>
    <x v="0"/>
    <x v="19"/>
    <x v="1"/>
    <x v="16"/>
    <x v="198"/>
    <x v="16"/>
    <x v="0"/>
  </r>
  <r>
    <n v="139"/>
    <s v="1950"/>
    <x v="0"/>
    <n v="359"/>
    <n v="13"/>
    <n v="137"/>
    <n v="16"/>
    <n v="56"/>
    <n v="21"/>
    <n v="182"/>
    <n v="41"/>
    <x v="0"/>
    <d v="2014-11-24T21:58:00"/>
    <x v="0"/>
    <x v="19"/>
    <x v="1"/>
    <x v="16"/>
    <x v="199"/>
    <x v="16"/>
    <x v="0"/>
  </r>
  <r>
    <n v="413"/>
    <s v="1950"/>
    <x v="1"/>
    <n v="526"/>
    <n v="80"/>
    <n v="215"/>
    <n v="38"/>
    <n v="135"/>
    <n v="91"/>
    <n v="1085"/>
    <n v="99"/>
    <x v="0"/>
    <d v="2013-04-22T08:59:00"/>
    <x v="0"/>
    <x v="20"/>
    <x v="1"/>
    <x v="16"/>
    <x v="199"/>
    <x v="16"/>
    <x v="0"/>
  </r>
  <r>
    <n v="691"/>
    <s v="1950"/>
    <x v="2"/>
    <n v="251"/>
    <n v="6"/>
    <n v="79"/>
    <n v="5"/>
    <n v="47"/>
    <n v="12"/>
    <n v="233"/>
    <n v="12"/>
    <x v="0"/>
    <d v="2014-11-24T22:36:00"/>
    <x v="0"/>
    <x v="19"/>
    <x v="1"/>
    <x v="16"/>
    <x v="199"/>
    <x v="16"/>
    <x v="0"/>
  </r>
  <r>
    <n v="140"/>
    <s v="1955"/>
    <x v="0"/>
    <n v="158"/>
    <n v="23"/>
    <n v="153"/>
    <n v="10"/>
    <n v="81"/>
    <n v="12"/>
    <n v="276"/>
    <n v="38"/>
    <x v="0"/>
    <d v="2014-11-24T22:08:00"/>
    <x v="0"/>
    <x v="19"/>
    <x v="1"/>
    <x v="16"/>
    <x v="200"/>
    <x v="16"/>
    <x v="0"/>
  </r>
  <r>
    <n v="414"/>
    <s v="1955"/>
    <x v="1"/>
    <n v="132"/>
    <n v="159"/>
    <n v="103"/>
    <n v="95"/>
    <n v="78"/>
    <n v="225"/>
    <n v="175"/>
    <n v="290"/>
    <x v="0"/>
    <d v="2013-04-22T08:59:00"/>
    <x v="0"/>
    <x v="20"/>
    <x v="1"/>
    <x v="16"/>
    <x v="200"/>
    <x v="16"/>
    <x v="0"/>
  </r>
  <r>
    <n v="692"/>
    <s v="1955"/>
    <x v="2"/>
    <n v="183"/>
    <n v="15"/>
    <n v="165"/>
    <n v="9"/>
    <n v="123"/>
    <n v="28"/>
    <n v="311"/>
    <n v="51"/>
    <x v="0"/>
    <d v="2014-11-25T20:15:00"/>
    <x v="0"/>
    <x v="19"/>
    <x v="1"/>
    <x v="16"/>
    <x v="200"/>
    <x v="16"/>
    <x v="0"/>
  </r>
  <r>
    <n v="141"/>
    <s v="1956"/>
    <x v="0"/>
    <n v="510"/>
    <n v="26"/>
    <n v="208"/>
    <n v="10"/>
    <n v="71"/>
    <n v="28"/>
    <n v="379"/>
    <n v="28"/>
    <x v="0"/>
    <d v="2014-11-24T22:03:00"/>
    <x v="0"/>
    <x v="19"/>
    <x v="1"/>
    <x v="16"/>
    <x v="201"/>
    <x v="16"/>
    <x v="0"/>
  </r>
  <r>
    <n v="415"/>
    <s v="1956"/>
    <x v="1"/>
    <n v="525"/>
    <n v="120"/>
    <n v="160"/>
    <n v="48"/>
    <n v="135"/>
    <n v="194"/>
    <n v="1094"/>
    <n v="107"/>
    <x v="0"/>
    <d v="2013-04-22T09:00:00"/>
    <x v="0"/>
    <x v="20"/>
    <x v="1"/>
    <x v="16"/>
    <x v="201"/>
    <x v="16"/>
    <x v="0"/>
  </r>
  <r>
    <n v="693"/>
    <s v="1956"/>
    <x v="2"/>
    <n v="313"/>
    <n v="8"/>
    <n v="139"/>
    <n v="7"/>
    <n v="49"/>
    <n v="23"/>
    <n v="232"/>
    <n v="36"/>
    <x v="0"/>
    <d v="2014-11-24T22:38:00"/>
    <x v="0"/>
    <x v="19"/>
    <x v="6"/>
    <x v="16"/>
    <x v="201"/>
    <x v="16"/>
    <x v="0"/>
  </r>
  <r>
    <n v="142"/>
    <s v="1960"/>
    <x v="0"/>
    <n v="157"/>
    <n v="33"/>
    <n v="135"/>
    <n v="31"/>
    <n v="67"/>
    <n v="17"/>
    <n v="251"/>
    <n v="91"/>
    <x v="0"/>
    <d v="2014-11-24T22:16:00"/>
    <x v="0"/>
    <x v="19"/>
    <x v="1"/>
    <x v="16"/>
    <x v="202"/>
    <x v="16"/>
    <x v="0"/>
  </r>
  <r>
    <n v="416"/>
    <s v="1960"/>
    <x v="1"/>
    <n v="126"/>
    <n v="85"/>
    <n v="130"/>
    <n v="59"/>
    <n v="125"/>
    <n v="243"/>
    <n v="392"/>
    <n v="181"/>
    <x v="0"/>
    <d v="2013-04-22T09:01:00"/>
    <x v="0"/>
    <x v="20"/>
    <x v="1"/>
    <x v="16"/>
    <x v="202"/>
    <x v="16"/>
    <x v="0"/>
  </r>
  <r>
    <n v="694"/>
    <s v="1960"/>
    <x v="2"/>
    <n v="182"/>
    <n v="13"/>
    <n v="155"/>
    <n v="12"/>
    <n v="79"/>
    <n v="41"/>
    <n v="302"/>
    <n v="92"/>
    <x v="0"/>
    <d v="2014-11-25T20:27:00"/>
    <x v="0"/>
    <x v="19"/>
    <x v="1"/>
    <x v="16"/>
    <x v="202"/>
    <x v="16"/>
    <x v="0"/>
  </r>
  <r>
    <n v="69"/>
    <s v="1625"/>
    <x v="0"/>
    <n v="513"/>
    <n v="0"/>
    <n v="592"/>
    <n v="0"/>
    <n v="385"/>
    <n v="0"/>
    <n v="252"/>
    <n v="0"/>
    <x v="0"/>
    <d v="2014-10-13T09:47:00"/>
    <x v="0"/>
    <x v="1"/>
    <x v="1"/>
    <x v="17"/>
    <x v="203"/>
    <x v="17"/>
    <x v="3"/>
  </r>
  <r>
    <n v="343"/>
    <s v="1625"/>
    <x v="1"/>
    <n v="513"/>
    <n v="444"/>
    <n v="592"/>
    <n v="0"/>
    <n v="385"/>
    <n v="0"/>
    <n v="0"/>
    <n v="0"/>
    <x v="0"/>
    <d v="2013-04-19T16:49:00"/>
    <x v="0"/>
    <x v="21"/>
    <x v="1"/>
    <x v="17"/>
    <x v="203"/>
    <x v="17"/>
    <x v="3"/>
  </r>
  <r>
    <n v="621"/>
    <s v="1625"/>
    <x v="2"/>
    <n v="513"/>
    <n v="0"/>
    <n v="592"/>
    <n v="0"/>
    <n v="385"/>
    <n v="0"/>
    <n v="252"/>
    <n v="0"/>
    <x v="0"/>
    <d v="2014-10-14T15:51:00"/>
    <x v="0"/>
    <x v="21"/>
    <x v="1"/>
    <x v="17"/>
    <x v="203"/>
    <x v="17"/>
    <x v="3"/>
  </r>
  <r>
    <n v="70"/>
    <s v="1630"/>
    <x v="0"/>
    <n v="415"/>
    <n v="0"/>
    <n v="556"/>
    <n v="0"/>
    <n v="425"/>
    <n v="0"/>
    <n v="358"/>
    <n v="0"/>
    <x v="0"/>
    <d v="2014-10-13T09:46:00"/>
    <x v="0"/>
    <x v="1"/>
    <x v="1"/>
    <x v="17"/>
    <x v="204"/>
    <x v="17"/>
    <x v="3"/>
  </r>
  <r>
    <n v="344"/>
    <s v="1630"/>
    <x v="1"/>
    <n v="415"/>
    <n v="325"/>
    <n v="556"/>
    <n v="0"/>
    <n v="425"/>
    <n v="0"/>
    <n v="0"/>
    <n v="0"/>
    <x v="0"/>
    <d v="2013-04-19T16:46:00"/>
    <x v="0"/>
    <x v="21"/>
    <x v="1"/>
    <x v="17"/>
    <x v="204"/>
    <x v="17"/>
    <x v="3"/>
  </r>
  <r>
    <n v="622"/>
    <s v="1630"/>
    <x v="2"/>
    <n v="415"/>
    <n v="0"/>
    <n v="556"/>
    <n v="0"/>
    <n v="425"/>
    <n v="0"/>
    <n v="358"/>
    <n v="0"/>
    <x v="0"/>
    <d v="2014-10-14T15:50:00"/>
    <x v="0"/>
    <x v="21"/>
    <x v="7"/>
    <x v="17"/>
    <x v="204"/>
    <x v="17"/>
    <x v="3"/>
  </r>
  <r>
    <n v="71"/>
    <s v="1635"/>
    <x v="0"/>
    <n v="373"/>
    <n v="0"/>
    <n v="401"/>
    <n v="0"/>
    <n v="277"/>
    <n v="0"/>
    <n v="277"/>
    <n v="0"/>
    <x v="0"/>
    <d v="2014-10-13T09:48:00"/>
    <x v="0"/>
    <x v="1"/>
    <x v="1"/>
    <x v="17"/>
    <x v="205"/>
    <x v="17"/>
    <x v="3"/>
  </r>
  <r>
    <n v="345"/>
    <s v="1635"/>
    <x v="1"/>
    <n v="373"/>
    <n v="280"/>
    <n v="401"/>
    <n v="0"/>
    <n v="277"/>
    <n v="0"/>
    <n v="0"/>
    <n v="0"/>
    <x v="0"/>
    <d v="2013-04-19T16:52:00"/>
    <x v="0"/>
    <x v="21"/>
    <x v="1"/>
    <x v="17"/>
    <x v="205"/>
    <x v="17"/>
    <x v="3"/>
  </r>
  <r>
    <n v="623"/>
    <s v="1635"/>
    <x v="2"/>
    <n v="373"/>
    <n v="0"/>
    <n v="401"/>
    <n v="0"/>
    <n v="277"/>
    <n v="0"/>
    <n v="277"/>
    <n v="0"/>
    <x v="0"/>
    <d v="2014-10-14T15:51:00"/>
    <x v="0"/>
    <x v="21"/>
    <x v="1"/>
    <x v="17"/>
    <x v="205"/>
    <x v="17"/>
    <x v="3"/>
  </r>
  <r>
    <n v="72"/>
    <s v="1640"/>
    <x v="0"/>
    <n v="374"/>
    <n v="0"/>
    <n v="406"/>
    <n v="0"/>
    <n v="347"/>
    <n v="0"/>
    <n v="314"/>
    <n v="0"/>
    <x v="0"/>
    <d v="2014-10-13T09:45:00"/>
    <x v="0"/>
    <x v="1"/>
    <x v="1"/>
    <x v="17"/>
    <x v="206"/>
    <x v="17"/>
    <x v="3"/>
  </r>
  <r>
    <n v="346"/>
    <s v="1640"/>
    <x v="1"/>
    <n v="374"/>
    <n v="343"/>
    <n v="406"/>
    <n v="0"/>
    <n v="347"/>
    <n v="0"/>
    <n v="0"/>
    <n v="0"/>
    <x v="0"/>
    <d v="2013-04-19T16:43:00"/>
    <x v="0"/>
    <x v="21"/>
    <x v="1"/>
    <x v="17"/>
    <x v="206"/>
    <x v="17"/>
    <x v="3"/>
  </r>
  <r>
    <n v="624"/>
    <s v="1640"/>
    <x v="2"/>
    <n v="374"/>
    <n v="0"/>
    <n v="406"/>
    <n v="0"/>
    <n v="347"/>
    <n v="0"/>
    <n v="314"/>
    <n v="0"/>
    <x v="0"/>
    <d v="2014-10-14T15:49:00"/>
    <x v="0"/>
    <x v="21"/>
    <x v="1"/>
    <x v="17"/>
    <x v="206"/>
    <x v="17"/>
    <x v="3"/>
  </r>
  <r>
    <n v="73"/>
    <s v="1645"/>
    <x v="0"/>
    <n v="263"/>
    <n v="0"/>
    <n v="272"/>
    <n v="0"/>
    <n v="269"/>
    <n v="0"/>
    <n v="219"/>
    <n v="0"/>
    <x v="0"/>
    <d v="2014-10-13T09:35:00"/>
    <x v="0"/>
    <x v="1"/>
    <x v="1"/>
    <x v="17"/>
    <x v="207"/>
    <x v="17"/>
    <x v="3"/>
  </r>
  <r>
    <n v="347"/>
    <s v="1645"/>
    <x v="1"/>
    <n v="263"/>
    <n v="239"/>
    <n v="276"/>
    <n v="0"/>
    <n v="269"/>
    <n v="0"/>
    <n v="0"/>
    <n v="0"/>
    <x v="0"/>
    <d v="2013-04-19T16:34:00"/>
    <x v="0"/>
    <x v="21"/>
    <x v="1"/>
    <x v="17"/>
    <x v="207"/>
    <x v="17"/>
    <x v="3"/>
  </r>
  <r>
    <n v="625"/>
    <s v="1645"/>
    <x v="2"/>
    <n v="263"/>
    <n v="0"/>
    <n v="276"/>
    <n v="0"/>
    <n v="269"/>
    <n v="0"/>
    <n v="219"/>
    <n v="0"/>
    <x v="0"/>
    <d v="2014-10-14T15:44:00"/>
    <x v="0"/>
    <x v="21"/>
    <x v="1"/>
    <x v="17"/>
    <x v="207"/>
    <x v="17"/>
    <x v="3"/>
  </r>
  <r>
    <n v="74"/>
    <s v="1650"/>
    <x v="0"/>
    <n v="433"/>
    <n v="0"/>
    <n v="509"/>
    <n v="0"/>
    <n v="426"/>
    <n v="0"/>
    <n v="393"/>
    <n v="0"/>
    <x v="0"/>
    <d v="2014-10-13T09:14:00"/>
    <x v="0"/>
    <x v="1"/>
    <x v="1"/>
    <x v="17"/>
    <x v="208"/>
    <x v="17"/>
    <x v="3"/>
  </r>
  <r>
    <n v="348"/>
    <s v="1650"/>
    <x v="1"/>
    <n v="433"/>
    <n v="434"/>
    <n v="509"/>
    <n v="0"/>
    <n v="426"/>
    <n v="0"/>
    <n v="0"/>
    <n v="0"/>
    <x v="0"/>
    <d v="2013-04-19T16:18:00"/>
    <x v="0"/>
    <x v="21"/>
    <x v="1"/>
    <x v="17"/>
    <x v="208"/>
    <x v="17"/>
    <x v="3"/>
  </r>
  <r>
    <n v="626"/>
    <s v="1650"/>
    <x v="2"/>
    <n v="433"/>
    <n v="0"/>
    <n v="509"/>
    <n v="0"/>
    <n v="426"/>
    <n v="0"/>
    <n v="393"/>
    <n v="0"/>
    <x v="0"/>
    <d v="2014-10-14T15:36:00"/>
    <x v="0"/>
    <x v="21"/>
    <x v="1"/>
    <x v="17"/>
    <x v="208"/>
    <x v="17"/>
    <x v="3"/>
  </r>
  <r>
    <n v="75"/>
    <s v="1655"/>
    <x v="0"/>
    <n v="569"/>
    <n v="0"/>
    <n v="598"/>
    <n v="0"/>
    <n v="506"/>
    <n v="0"/>
    <n v="529"/>
    <n v="0"/>
    <x v="0"/>
    <d v="2014-10-13T09:15:00"/>
    <x v="0"/>
    <x v="1"/>
    <x v="1"/>
    <x v="17"/>
    <x v="209"/>
    <x v="17"/>
    <x v="3"/>
  </r>
  <r>
    <n v="349"/>
    <s v="1655"/>
    <x v="1"/>
    <n v="569"/>
    <n v="551"/>
    <n v="598"/>
    <n v="0"/>
    <n v="506"/>
    <n v="0"/>
    <n v="0"/>
    <n v="0"/>
    <x v="0"/>
    <d v="2013-04-19T16:21:00"/>
    <x v="0"/>
    <x v="21"/>
    <x v="1"/>
    <x v="17"/>
    <x v="209"/>
    <x v="17"/>
    <x v="3"/>
  </r>
  <r>
    <n v="627"/>
    <s v="1655"/>
    <x v="2"/>
    <n v="569"/>
    <n v="0"/>
    <n v="598"/>
    <n v="0"/>
    <n v="506"/>
    <n v="0"/>
    <n v="529"/>
    <n v="0"/>
    <x v="0"/>
    <d v="2014-10-14T15:37:00"/>
    <x v="0"/>
    <x v="21"/>
    <x v="1"/>
    <x v="17"/>
    <x v="209"/>
    <x v="17"/>
    <x v="3"/>
  </r>
  <r>
    <n v="76"/>
    <s v="1660"/>
    <x v="0"/>
    <n v="389"/>
    <n v="0"/>
    <n v="361"/>
    <n v="0"/>
    <n v="325"/>
    <n v="0"/>
    <n v="308"/>
    <n v="0"/>
    <x v="0"/>
    <d v="2014-10-13T09:32:00"/>
    <x v="0"/>
    <x v="1"/>
    <x v="1"/>
    <x v="17"/>
    <x v="210"/>
    <x v="17"/>
    <x v="3"/>
  </r>
  <r>
    <n v="350"/>
    <s v="1660"/>
    <x v="1"/>
    <n v="389"/>
    <n v="373"/>
    <n v="336"/>
    <n v="0"/>
    <n v="325"/>
    <n v="0"/>
    <n v="0"/>
    <n v="0"/>
    <x v="0"/>
    <d v="2013-04-19T16:27:00"/>
    <x v="0"/>
    <x v="21"/>
    <x v="1"/>
    <x v="17"/>
    <x v="210"/>
    <x v="17"/>
    <x v="3"/>
  </r>
  <r>
    <n v="628"/>
    <s v="1660"/>
    <x v="2"/>
    <n v="389"/>
    <n v="0"/>
    <n v="361"/>
    <n v="0"/>
    <n v="325"/>
    <n v="0"/>
    <n v="308"/>
    <n v="0"/>
    <x v="0"/>
    <d v="2014-10-14T15:40:00"/>
    <x v="0"/>
    <x v="21"/>
    <x v="1"/>
    <x v="17"/>
    <x v="210"/>
    <x v="17"/>
    <x v="3"/>
  </r>
  <r>
    <n v="77"/>
    <s v="1665"/>
    <x v="0"/>
    <n v="383"/>
    <n v="0"/>
    <n v="351"/>
    <n v="0"/>
    <n v="279"/>
    <n v="0"/>
    <n v="364"/>
    <n v="0"/>
    <x v="0"/>
    <d v="2014-10-13T09:33:00"/>
    <x v="0"/>
    <x v="1"/>
    <x v="1"/>
    <x v="17"/>
    <x v="211"/>
    <x v="17"/>
    <x v="3"/>
  </r>
  <r>
    <n v="351"/>
    <s v="1665"/>
    <x v="1"/>
    <n v="383"/>
    <n v="366"/>
    <n v="351"/>
    <n v="0"/>
    <n v="279"/>
    <n v="0"/>
    <n v="0"/>
    <n v="0"/>
    <x v="0"/>
    <d v="2013-04-19T16:29:00"/>
    <x v="0"/>
    <x v="21"/>
    <x v="1"/>
    <x v="17"/>
    <x v="211"/>
    <x v="17"/>
    <x v="3"/>
  </r>
  <r>
    <n v="629"/>
    <s v="1665"/>
    <x v="2"/>
    <n v="383"/>
    <n v="0"/>
    <n v="351"/>
    <n v="0"/>
    <n v="279"/>
    <n v="0"/>
    <n v="364"/>
    <n v="0"/>
    <x v="0"/>
    <d v="2014-10-14T15:40:00"/>
    <x v="0"/>
    <x v="21"/>
    <x v="1"/>
    <x v="17"/>
    <x v="211"/>
    <x v="17"/>
    <x v="3"/>
  </r>
  <r>
    <n v="79"/>
    <s v="1670"/>
    <x v="0"/>
    <n v="259"/>
    <n v="0"/>
    <n v="246"/>
    <n v="0"/>
    <n v="259"/>
    <n v="0"/>
    <n v="212"/>
    <n v="0"/>
    <x v="0"/>
    <d v="2014-10-13T09:45:00"/>
    <x v="0"/>
    <x v="1"/>
    <x v="1"/>
    <x v="17"/>
    <x v="212"/>
    <x v="17"/>
    <x v="3"/>
  </r>
  <r>
    <n v="353"/>
    <s v="1670"/>
    <x v="1"/>
    <n v="259"/>
    <n v="227"/>
    <n v="246"/>
    <n v="0"/>
    <n v="234"/>
    <n v="0"/>
    <n v="0"/>
    <n v="0"/>
    <x v="0"/>
    <d v="2013-04-19T16:41:00"/>
    <x v="0"/>
    <x v="21"/>
    <x v="1"/>
    <x v="17"/>
    <x v="212"/>
    <x v="17"/>
    <x v="3"/>
  </r>
  <r>
    <n v="631"/>
    <s v="1670"/>
    <x v="2"/>
    <n v="259"/>
    <n v="0"/>
    <n v="246"/>
    <n v="0"/>
    <n v="259"/>
    <n v="0"/>
    <n v="212"/>
    <n v="0"/>
    <x v="0"/>
    <d v="2014-10-14T15:48:00"/>
    <x v="0"/>
    <x v="21"/>
    <x v="1"/>
    <x v="17"/>
    <x v="212"/>
    <x v="17"/>
    <x v="3"/>
  </r>
  <r>
    <n v="80"/>
    <s v="1675"/>
    <x v="0"/>
    <n v="580"/>
    <n v="0"/>
    <n v="633"/>
    <n v="0"/>
    <n v="665"/>
    <n v="0"/>
    <n v="436"/>
    <n v="0"/>
    <x v="0"/>
    <d v="2014-10-13T09:43:00"/>
    <x v="0"/>
    <x v="1"/>
    <x v="1"/>
    <x v="17"/>
    <x v="213"/>
    <x v="17"/>
    <x v="3"/>
  </r>
  <r>
    <n v="354"/>
    <s v="1675"/>
    <x v="1"/>
    <n v="580"/>
    <n v="583"/>
    <n v="633"/>
    <n v="0"/>
    <n v="665"/>
    <n v="0"/>
    <n v="0"/>
    <n v="0"/>
    <x v="0"/>
    <d v="2013-04-19T16:36:00"/>
    <x v="0"/>
    <x v="21"/>
    <x v="1"/>
    <x v="17"/>
    <x v="213"/>
    <x v="17"/>
    <x v="3"/>
  </r>
  <r>
    <n v="632"/>
    <s v="1675"/>
    <x v="2"/>
    <n v="580"/>
    <n v="0"/>
    <n v="633"/>
    <n v="0"/>
    <n v="665"/>
    <n v="0"/>
    <n v="436"/>
    <n v="0"/>
    <x v="0"/>
    <d v="2014-10-14T15:44:00"/>
    <x v="0"/>
    <x v="21"/>
    <x v="1"/>
    <x v="17"/>
    <x v="213"/>
    <x v="17"/>
    <x v="3"/>
  </r>
  <r>
    <n v="81"/>
    <s v="1680"/>
    <x v="0"/>
    <n v="528"/>
    <n v="0"/>
    <n v="511"/>
    <n v="0"/>
    <n v="459"/>
    <n v="0"/>
    <n v="440"/>
    <n v="0"/>
    <x v="0"/>
    <d v="2014-10-13T09:34:00"/>
    <x v="0"/>
    <x v="1"/>
    <x v="1"/>
    <x v="17"/>
    <x v="214"/>
    <x v="17"/>
    <x v="3"/>
  </r>
  <r>
    <n v="355"/>
    <s v="1680"/>
    <x v="1"/>
    <n v="528"/>
    <n v="557"/>
    <n v="511"/>
    <n v="0"/>
    <n v="585"/>
    <n v="0"/>
    <n v="0"/>
    <n v="0"/>
    <x v="0"/>
    <d v="2013-04-19T16:32:00"/>
    <x v="0"/>
    <x v="21"/>
    <x v="1"/>
    <x v="17"/>
    <x v="214"/>
    <x v="17"/>
    <x v="3"/>
  </r>
  <r>
    <n v="633"/>
    <s v="1680"/>
    <x v="2"/>
    <n v="528"/>
    <n v="0"/>
    <n v="511"/>
    <n v="0"/>
    <n v="459"/>
    <n v="0"/>
    <n v="440"/>
    <n v="0"/>
    <x v="0"/>
    <d v="2014-10-14T15:41:00"/>
    <x v="0"/>
    <x v="21"/>
    <x v="7"/>
    <x v="17"/>
    <x v="214"/>
    <x v="17"/>
    <x v="3"/>
  </r>
  <r>
    <n v="82"/>
    <s v="1685"/>
    <x v="0"/>
    <n v="184"/>
    <n v="0"/>
    <n v="184"/>
    <n v="0"/>
    <n v="126"/>
    <n v="0"/>
    <n v="104"/>
    <n v="0"/>
    <x v="0"/>
    <d v="2014-10-13T09:16:00"/>
    <x v="0"/>
    <x v="1"/>
    <x v="1"/>
    <x v="17"/>
    <x v="215"/>
    <x v="17"/>
    <x v="3"/>
  </r>
  <r>
    <n v="356"/>
    <s v="1685"/>
    <x v="1"/>
    <n v="184"/>
    <n v="169"/>
    <n v="184"/>
    <n v="0"/>
    <n v="126"/>
    <n v="0"/>
    <n v="0"/>
    <n v="0"/>
    <x v="0"/>
    <d v="2013-04-19T16:24:00"/>
    <x v="0"/>
    <x v="21"/>
    <x v="1"/>
    <x v="17"/>
    <x v="215"/>
    <x v="17"/>
    <x v="3"/>
  </r>
  <r>
    <n v="634"/>
    <s v="1685"/>
    <x v="2"/>
    <n v="184"/>
    <n v="0"/>
    <n v="184"/>
    <n v="0"/>
    <n v="126"/>
    <n v="0"/>
    <n v="104"/>
    <n v="0"/>
    <x v="0"/>
    <d v="2014-10-14T15:39:00"/>
    <x v="0"/>
    <x v="21"/>
    <x v="1"/>
    <x v="17"/>
    <x v="215"/>
    <x v="17"/>
    <x v="3"/>
  </r>
  <r>
    <n v="83"/>
    <s v="1690"/>
    <x v="0"/>
    <n v="312"/>
    <n v="0"/>
    <n v="300"/>
    <n v="0"/>
    <n v="231"/>
    <n v="0"/>
    <n v="186"/>
    <n v="0"/>
    <x v="0"/>
    <d v="2014-10-13T09:44:00"/>
    <x v="0"/>
    <x v="1"/>
    <x v="1"/>
    <x v="17"/>
    <x v="216"/>
    <x v="17"/>
    <x v="3"/>
  </r>
  <r>
    <n v="357"/>
    <s v="1690"/>
    <x v="1"/>
    <n v="312"/>
    <n v="225"/>
    <n v="300"/>
    <n v="0"/>
    <n v="231"/>
    <n v="0"/>
    <n v="0"/>
    <n v="0"/>
    <x v="0"/>
    <d v="2013-04-19T16:39:00"/>
    <x v="0"/>
    <x v="21"/>
    <x v="1"/>
    <x v="17"/>
    <x v="216"/>
    <x v="17"/>
    <x v="3"/>
  </r>
  <r>
    <n v="635"/>
    <s v="1690"/>
    <x v="2"/>
    <n v="312"/>
    <n v="0"/>
    <n v="300"/>
    <n v="0"/>
    <n v="231"/>
    <n v="0"/>
    <n v="186"/>
    <n v="0"/>
    <x v="0"/>
    <d v="2014-10-14T15:45:00"/>
    <x v="0"/>
    <x v="21"/>
    <x v="1"/>
    <x v="17"/>
    <x v="216"/>
    <x v="17"/>
    <x v="3"/>
  </r>
  <r>
    <n v="84"/>
    <s v="1695"/>
    <x v="0"/>
    <n v="530"/>
    <n v="0"/>
    <n v="119"/>
    <n v="0"/>
    <n v="18"/>
    <n v="5"/>
    <n v="2328"/>
    <n v="5"/>
    <x v="0"/>
    <d v="2014-11-13T10:14:00"/>
    <x v="0"/>
    <x v="22"/>
    <x v="1"/>
    <x v="18"/>
    <x v="217"/>
    <x v="18"/>
    <x v="3"/>
  </r>
  <r>
    <n v="358"/>
    <s v="1695"/>
    <x v="1"/>
    <n v="530"/>
    <n v="0"/>
    <n v="84"/>
    <n v="0"/>
    <n v="9"/>
    <n v="0"/>
    <n v="0"/>
    <n v="0"/>
    <x v="0"/>
    <d v="2013-04-24T11:04:00"/>
    <x v="0"/>
    <x v="22"/>
    <x v="1"/>
    <x v="18"/>
    <x v="217"/>
    <x v="18"/>
    <x v="3"/>
  </r>
  <r>
    <n v="636"/>
    <s v="1695"/>
    <x v="2"/>
    <n v="535"/>
    <n v="0"/>
    <n v="119"/>
    <n v="0"/>
    <n v="18"/>
    <n v="5"/>
    <n v="2326"/>
    <n v="5"/>
    <x v="0"/>
    <d v="2014-11-12T11:14:00"/>
    <x v="0"/>
    <x v="22"/>
    <x v="1"/>
    <x v="18"/>
    <x v="217"/>
    <x v="18"/>
    <x v="3"/>
  </r>
  <r>
    <n v="85"/>
    <s v="1700"/>
    <x v="0"/>
    <n v="877"/>
    <n v="44"/>
    <n v="862"/>
    <n v="42"/>
    <n v="104"/>
    <n v="152"/>
    <n v="1329"/>
    <n v="20"/>
    <x v="0"/>
    <d v="2014-11-13T10:19:00"/>
    <x v="0"/>
    <x v="22"/>
    <x v="1"/>
    <x v="18"/>
    <x v="218"/>
    <x v="18"/>
    <x v="3"/>
  </r>
  <r>
    <n v="359"/>
    <s v="1700"/>
    <x v="1"/>
    <n v="862"/>
    <n v="44"/>
    <n v="862"/>
    <n v="44"/>
    <n v="104"/>
    <n v="154"/>
    <n v="0"/>
    <n v="20"/>
    <x v="0"/>
    <d v="2013-04-24T11:06:00"/>
    <x v="0"/>
    <x v="22"/>
    <x v="1"/>
    <x v="18"/>
    <x v="218"/>
    <x v="18"/>
    <x v="3"/>
  </r>
  <r>
    <n v="637"/>
    <s v="1700"/>
    <x v="2"/>
    <n v="892"/>
    <n v="65"/>
    <n v="882"/>
    <n v="42"/>
    <n v="135"/>
    <n v="154"/>
    <n v="1313"/>
    <n v="20"/>
    <x v="0"/>
    <d v="2014-11-12T11:18:00"/>
    <x v="0"/>
    <x v="22"/>
    <x v="1"/>
    <x v="18"/>
    <x v="218"/>
    <x v="18"/>
    <x v="3"/>
  </r>
  <r>
    <n v="86"/>
    <s v="1705"/>
    <x v="0"/>
    <n v="698"/>
    <n v="22"/>
    <n v="149"/>
    <n v="33"/>
    <n v="67"/>
    <n v="41"/>
    <n v="1989"/>
    <n v="59"/>
    <x v="0"/>
    <d v="2014-11-13T10:12:00"/>
    <x v="0"/>
    <x v="22"/>
    <x v="1"/>
    <x v="18"/>
    <x v="219"/>
    <x v="18"/>
    <x v="3"/>
  </r>
  <r>
    <n v="360"/>
    <s v="1705"/>
    <x v="1"/>
    <n v="400"/>
    <n v="8"/>
    <n v="109"/>
    <n v="33"/>
    <n v="67"/>
    <n v="41"/>
    <n v="437"/>
    <n v="19"/>
    <x v="0"/>
    <d v="2013-04-24T11:03:00"/>
    <x v="0"/>
    <x v="22"/>
    <x v="1"/>
    <x v="18"/>
    <x v="219"/>
    <x v="18"/>
    <x v="3"/>
  </r>
  <r>
    <n v="638"/>
    <s v="1705"/>
    <x v="2"/>
    <n v="709"/>
    <n v="22"/>
    <n v="149"/>
    <n v="33"/>
    <n v="67"/>
    <n v="41"/>
    <n v="1989"/>
    <n v="59"/>
    <x v="0"/>
    <d v="2014-11-12T11:13:00"/>
    <x v="0"/>
    <x v="22"/>
    <x v="1"/>
    <x v="18"/>
    <x v="219"/>
    <x v="18"/>
    <x v="3"/>
  </r>
  <r>
    <n v="87"/>
    <s v="1710"/>
    <x v="0"/>
    <n v="608"/>
    <n v="0"/>
    <n v="110"/>
    <n v="9"/>
    <n v="19"/>
    <n v="10"/>
    <n v="1237"/>
    <n v="20"/>
    <x v="0"/>
    <d v="2014-11-13T10:11:00"/>
    <x v="0"/>
    <x v="22"/>
    <x v="1"/>
    <x v="18"/>
    <x v="137"/>
    <x v="18"/>
    <x v="3"/>
  </r>
  <r>
    <n v="361"/>
    <s v="1710"/>
    <x v="1"/>
    <n v="410"/>
    <n v="0"/>
    <n v="110"/>
    <n v="9"/>
    <n v="19"/>
    <n v="10"/>
    <n v="0"/>
    <n v="0"/>
    <x v="0"/>
    <d v="2013-04-24T11:03:00"/>
    <x v="0"/>
    <x v="22"/>
    <x v="1"/>
    <x v="18"/>
    <x v="137"/>
    <x v="18"/>
    <x v="3"/>
  </r>
  <r>
    <n v="639"/>
    <s v="1710"/>
    <x v="2"/>
    <n v="712"/>
    <n v="0"/>
    <n v="130"/>
    <n v="9"/>
    <n v="19"/>
    <n v="10"/>
    <n v="1259"/>
    <n v="15"/>
    <x v="0"/>
    <d v="2014-11-12T11:10:00"/>
    <x v="0"/>
    <x v="22"/>
    <x v="1"/>
    <x v="18"/>
    <x v="137"/>
    <x v="18"/>
    <x v="3"/>
  </r>
  <r>
    <n v="88"/>
    <s v="1715"/>
    <x v="0"/>
    <n v="282"/>
    <n v="286"/>
    <n v="102"/>
    <n v="0"/>
    <n v="10"/>
    <n v="3"/>
    <n v="1805"/>
    <n v="286"/>
    <x v="0"/>
    <d v="2014-11-13T10:17:00"/>
    <x v="0"/>
    <x v="22"/>
    <x v="1"/>
    <x v="18"/>
    <x v="220"/>
    <x v="18"/>
    <x v="3"/>
  </r>
  <r>
    <n v="362"/>
    <s v="1715"/>
    <x v="1"/>
    <n v="282"/>
    <n v="286"/>
    <n v="102"/>
    <n v="0"/>
    <n v="10"/>
    <n v="0"/>
    <n v="394"/>
    <n v="286"/>
    <x v="0"/>
    <d v="2013-04-24T11:05:00"/>
    <x v="0"/>
    <x v="22"/>
    <x v="1"/>
    <x v="18"/>
    <x v="220"/>
    <x v="18"/>
    <x v="3"/>
  </r>
  <r>
    <n v="640"/>
    <s v="1715"/>
    <x v="2"/>
    <n v="319"/>
    <n v="286"/>
    <n v="102"/>
    <n v="0"/>
    <n v="10"/>
    <n v="3"/>
    <n v="1795"/>
    <n v="212"/>
    <x v="0"/>
    <d v="2014-11-12T11:16:00"/>
    <x v="0"/>
    <x v="22"/>
    <x v="1"/>
    <x v="18"/>
    <x v="220"/>
    <x v="18"/>
    <x v="3"/>
  </r>
  <r>
    <n v="89"/>
    <s v="1720"/>
    <x v="0"/>
    <n v="523"/>
    <n v="1"/>
    <n v="385"/>
    <n v="0"/>
    <n v="345"/>
    <n v="2"/>
    <n v="4466"/>
    <n v="10"/>
    <x v="0"/>
    <d v="2014-11-13T10:09:00"/>
    <x v="0"/>
    <x v="22"/>
    <x v="1"/>
    <x v="18"/>
    <x v="221"/>
    <x v="18"/>
    <x v="3"/>
  </r>
  <r>
    <n v="363"/>
    <s v="1720"/>
    <x v="1"/>
    <n v="523"/>
    <n v="1"/>
    <n v="385"/>
    <n v="0"/>
    <n v="345"/>
    <n v="2"/>
    <n v="4444"/>
    <n v="10"/>
    <x v="0"/>
    <d v="2013-04-24T11:02:00"/>
    <x v="0"/>
    <x v="22"/>
    <x v="1"/>
    <x v="18"/>
    <x v="221"/>
    <x v="18"/>
    <x v="3"/>
  </r>
  <r>
    <n v="641"/>
    <s v="1720"/>
    <x v="2"/>
    <n v="551"/>
    <n v="1"/>
    <n v="385"/>
    <n v="0"/>
    <n v="345"/>
    <n v="2"/>
    <n v="4271"/>
    <n v="9"/>
    <x v="0"/>
    <d v="2014-11-12T11:08:00"/>
    <x v="0"/>
    <x v="22"/>
    <x v="1"/>
    <x v="18"/>
    <x v="221"/>
    <x v="18"/>
    <x v="3"/>
  </r>
  <r>
    <n v="245"/>
    <s v="1070"/>
    <x v="1"/>
    <n v="418"/>
    <n v="16"/>
    <n v="250"/>
    <n v="5"/>
    <n v="186"/>
    <n v="0"/>
    <n v="1952"/>
    <n v="38"/>
    <x v="0"/>
    <d v="2013-11-27T10:51:00"/>
    <x v="0"/>
    <x v="1"/>
    <x v="1"/>
    <x v="19"/>
    <x v="222"/>
    <x v="19"/>
    <x v="5"/>
  </r>
  <r>
    <n v="246"/>
    <s v="1075"/>
    <x v="1"/>
    <n v="454"/>
    <n v="14"/>
    <n v="156"/>
    <n v="5"/>
    <n v="172"/>
    <n v="0"/>
    <n v="1918"/>
    <n v="82"/>
    <x v="0"/>
    <d v="2013-11-27T10:52:00"/>
    <x v="0"/>
    <x v="1"/>
    <x v="1"/>
    <x v="19"/>
    <x v="223"/>
    <x v="19"/>
    <x v="5"/>
  </r>
  <r>
    <n v="247"/>
    <s v="1080"/>
    <x v="1"/>
    <n v="410"/>
    <n v="12"/>
    <n v="270"/>
    <n v="4"/>
    <n v="360"/>
    <n v="0"/>
    <n v="2204"/>
    <n v="196"/>
    <x v="0"/>
    <d v="2013-11-27T10:53:00"/>
    <x v="0"/>
    <x v="1"/>
    <x v="1"/>
    <x v="19"/>
    <x v="224"/>
    <x v="19"/>
    <x v="5"/>
  </r>
  <r>
    <n v="248"/>
    <s v="1085"/>
    <x v="1"/>
    <n v="412"/>
    <n v="20"/>
    <n v="468"/>
    <n v="2"/>
    <n v="350"/>
    <n v="0"/>
    <n v="2570"/>
    <n v="190"/>
    <x v="0"/>
    <d v="2013-11-27T10:55:00"/>
    <x v="0"/>
    <x v="1"/>
    <x v="1"/>
    <x v="19"/>
    <x v="225"/>
    <x v="19"/>
    <x v="5"/>
  </r>
  <r>
    <n v="249"/>
    <s v="1090"/>
    <x v="1"/>
    <n v="1336"/>
    <n v="22"/>
    <n v="514"/>
    <n v="3"/>
    <n v="326"/>
    <n v="0"/>
    <n v="2398"/>
    <n v="192"/>
    <x v="0"/>
    <d v="2013-11-27T10:56:00"/>
    <x v="0"/>
    <x v="1"/>
    <x v="1"/>
    <x v="19"/>
    <x v="226"/>
    <x v="19"/>
    <x v="5"/>
  </r>
  <r>
    <n v="250"/>
    <s v="1095"/>
    <x v="1"/>
    <n v="916"/>
    <n v="14"/>
    <n v="446"/>
    <n v="3"/>
    <n v="372"/>
    <n v="0"/>
    <n v="3524"/>
    <n v="102"/>
    <x v="0"/>
    <d v="2013-11-27T10:58:00"/>
    <x v="0"/>
    <x v="1"/>
    <x v="1"/>
    <x v="19"/>
    <x v="227"/>
    <x v="19"/>
    <x v="5"/>
  </r>
  <r>
    <n v="251"/>
    <s v="1100"/>
    <x v="1"/>
    <n v="378"/>
    <n v="12"/>
    <n v="178"/>
    <n v="2"/>
    <n v="220"/>
    <n v="0"/>
    <n v="2672"/>
    <n v="36"/>
    <x v="0"/>
    <d v="2013-11-27T10:59:00"/>
    <x v="0"/>
    <x v="1"/>
    <x v="1"/>
    <x v="19"/>
    <x v="228"/>
    <x v="19"/>
    <x v="5"/>
  </r>
  <r>
    <n v="252"/>
    <s v="1105"/>
    <x v="1"/>
    <n v="618"/>
    <n v="20"/>
    <n v="124"/>
    <n v="3"/>
    <n v="98"/>
    <n v="0"/>
    <n v="3146"/>
    <n v="202"/>
    <x v="0"/>
    <d v="2013-11-27T11:02:00"/>
    <x v="0"/>
    <x v="1"/>
    <x v="1"/>
    <x v="19"/>
    <x v="229"/>
    <x v="19"/>
    <x v="5"/>
  </r>
  <r>
    <n v="253"/>
    <s v="1110"/>
    <x v="1"/>
    <n v="514"/>
    <n v="26"/>
    <n v="230"/>
    <n v="4"/>
    <n v="210"/>
    <n v="0"/>
    <n v="2216"/>
    <n v="128"/>
    <x v="0"/>
    <d v="2013-11-27T11:03:00"/>
    <x v="0"/>
    <x v="1"/>
    <x v="1"/>
    <x v="19"/>
    <x v="230"/>
    <x v="19"/>
    <x v="5"/>
  </r>
  <r>
    <n v="254"/>
    <s v="1115"/>
    <x v="1"/>
    <n v="512"/>
    <n v="18"/>
    <n v="320"/>
    <n v="4"/>
    <n v="172"/>
    <n v="0"/>
    <n v="1842"/>
    <n v="32"/>
    <x v="0"/>
    <d v="2013-11-27T11:34:00"/>
    <x v="0"/>
    <x v="1"/>
    <x v="1"/>
    <x v="19"/>
    <x v="231"/>
    <x v="19"/>
    <x v="5"/>
  </r>
  <r>
    <n v="255"/>
    <s v="1120"/>
    <x v="1"/>
    <n v="204"/>
    <n v="24"/>
    <n v="190"/>
    <n v="6"/>
    <n v="194"/>
    <n v="0"/>
    <n v="2318"/>
    <n v="130"/>
    <x v="0"/>
    <d v="2013-11-27T11:35:00"/>
    <x v="0"/>
    <x v="1"/>
    <x v="1"/>
    <x v="19"/>
    <x v="232"/>
    <x v="19"/>
    <x v="5"/>
  </r>
  <r>
    <n v="256"/>
    <s v="1125"/>
    <x v="1"/>
    <n v="730"/>
    <n v="22"/>
    <n v="112"/>
    <n v="6"/>
    <n v="26"/>
    <n v="0"/>
    <n v="2314"/>
    <n v="196"/>
    <x v="0"/>
    <d v="2013-11-27T11:36:00"/>
    <x v="0"/>
    <x v="1"/>
    <x v="1"/>
    <x v="19"/>
    <x v="233"/>
    <x v="19"/>
    <x v="5"/>
  </r>
  <r>
    <n v="257"/>
    <s v="1130"/>
    <x v="1"/>
    <n v="744"/>
    <n v="12"/>
    <n v="420"/>
    <n v="2"/>
    <n v="237"/>
    <n v="0"/>
    <n v="2456"/>
    <n v="120"/>
    <x v="0"/>
    <d v="2013-11-27T11:37:00"/>
    <x v="0"/>
    <x v="1"/>
    <x v="1"/>
    <x v="19"/>
    <x v="234"/>
    <x v="19"/>
    <x v="5"/>
  </r>
  <r>
    <n v="258"/>
    <s v="1135"/>
    <x v="1"/>
    <n v="444"/>
    <n v="14"/>
    <n v="368"/>
    <n v="2"/>
    <n v="226"/>
    <n v="0"/>
    <n v="2858"/>
    <n v="116"/>
    <x v="0"/>
    <d v="2013-11-27T13:16:00"/>
    <x v="0"/>
    <x v="1"/>
    <x v="1"/>
    <x v="19"/>
    <x v="235"/>
    <x v="19"/>
    <x v="5"/>
  </r>
  <r>
    <n v="259"/>
    <s v="1140"/>
    <x v="1"/>
    <n v="398"/>
    <n v="14"/>
    <n v="236"/>
    <n v="2"/>
    <n v="206"/>
    <n v="0"/>
    <n v="2786"/>
    <n v="114"/>
    <x v="0"/>
    <d v="2013-11-27T13:17:00"/>
    <x v="0"/>
    <x v="1"/>
    <x v="1"/>
    <x v="19"/>
    <x v="51"/>
    <x v="19"/>
    <x v="5"/>
  </r>
  <r>
    <n v="260"/>
    <s v="1145"/>
    <x v="1"/>
    <n v="662"/>
    <n v="16"/>
    <n v="598"/>
    <n v="2"/>
    <n v="482"/>
    <n v="0"/>
    <n v="2322"/>
    <n v="112"/>
    <x v="0"/>
    <d v="2013-11-27T13:23:00"/>
    <x v="0"/>
    <x v="1"/>
    <x v="1"/>
    <x v="19"/>
    <x v="236"/>
    <x v="19"/>
    <x v="5"/>
  </r>
  <r>
    <n v="261"/>
    <s v="1150"/>
    <x v="1"/>
    <n v="820"/>
    <n v="12"/>
    <n v="60"/>
    <n v="2"/>
    <n v="56"/>
    <n v="0"/>
    <n v="3022"/>
    <n v="26"/>
    <x v="0"/>
    <d v="2013-11-27T13:25:00"/>
    <x v="0"/>
    <x v="1"/>
    <x v="1"/>
    <x v="19"/>
    <x v="237"/>
    <x v="19"/>
    <x v="5"/>
  </r>
  <r>
    <n v="25"/>
    <s v="1155"/>
    <x v="0"/>
    <n v="862"/>
    <n v="111"/>
    <n v="821"/>
    <n v="95"/>
    <n v="664"/>
    <n v="310"/>
    <n v="2863"/>
    <n v="324"/>
    <x v="0"/>
    <d v="2014-09-20T17:30:00"/>
    <x v="0"/>
    <x v="23"/>
    <x v="1"/>
    <x v="20"/>
    <x v="238"/>
    <x v="20"/>
    <x v="5"/>
  </r>
  <r>
    <n v="262"/>
    <s v="1155"/>
    <x v="1"/>
    <n v="868"/>
    <n v="117"/>
    <n v="827"/>
    <n v="101"/>
    <n v="671"/>
    <n v="316"/>
    <n v="2810"/>
    <n v="321"/>
    <x v="0"/>
    <d v="2013-12-11T12:46:00"/>
    <x v="0"/>
    <x v="23"/>
    <x v="8"/>
    <x v="20"/>
    <x v="238"/>
    <x v="20"/>
    <x v="5"/>
  </r>
  <r>
    <n v="562"/>
    <s v="1155"/>
    <x v="2"/>
    <n v="874"/>
    <n v="121"/>
    <n v="831"/>
    <n v="105"/>
    <n v="674"/>
    <n v="310"/>
    <n v="2925"/>
    <n v="318"/>
    <x v="0"/>
    <d v="2014-10-06T17:15:00"/>
    <x v="0"/>
    <x v="23"/>
    <x v="1"/>
    <x v="20"/>
    <x v="238"/>
    <x v="20"/>
    <x v="5"/>
  </r>
  <r>
    <n v="26"/>
    <s v="1160"/>
    <x v="0"/>
    <n v="379"/>
    <n v="0"/>
    <n v="301"/>
    <n v="0"/>
    <n v="292"/>
    <n v="9"/>
    <n v="3988"/>
    <n v="51"/>
    <x v="0"/>
    <d v="2014-09-20T17:32:00"/>
    <x v="0"/>
    <x v="23"/>
    <x v="1"/>
    <x v="20"/>
    <x v="239"/>
    <x v="20"/>
    <x v="5"/>
  </r>
  <r>
    <n v="263"/>
    <s v="1160"/>
    <x v="1"/>
    <n v="378"/>
    <n v="0"/>
    <n v="309"/>
    <n v="0"/>
    <n v="265"/>
    <n v="46"/>
    <n v="4075"/>
    <n v="46"/>
    <x v="0"/>
    <d v="2013-12-11T12:47:00"/>
    <x v="0"/>
    <x v="23"/>
    <x v="8"/>
    <x v="20"/>
    <x v="239"/>
    <x v="20"/>
    <x v="5"/>
  </r>
  <r>
    <n v="563"/>
    <s v="1160"/>
    <x v="2"/>
    <n v="358"/>
    <n v="0"/>
    <n v="366"/>
    <n v="0"/>
    <n v="353"/>
    <n v="13"/>
    <n v="4137"/>
    <n v="35"/>
    <x v="0"/>
    <d v="2014-10-06T17:15:00"/>
    <x v="0"/>
    <x v="23"/>
    <x v="1"/>
    <x v="20"/>
    <x v="239"/>
    <x v="20"/>
    <x v="5"/>
  </r>
  <r>
    <n v="27"/>
    <s v="1165"/>
    <x v="0"/>
    <n v="475"/>
    <n v="65"/>
    <n v="505"/>
    <n v="32"/>
    <n v="132"/>
    <n v="34"/>
    <n v="1470"/>
    <n v="987"/>
    <x v="0"/>
    <d v="2014-09-20T17:34:00"/>
    <x v="0"/>
    <x v="23"/>
    <x v="1"/>
    <x v="20"/>
    <x v="240"/>
    <x v="20"/>
    <x v="5"/>
  </r>
  <r>
    <n v="264"/>
    <s v="1165"/>
    <x v="1"/>
    <n v="570"/>
    <n v="45"/>
    <n v="541"/>
    <n v="23"/>
    <n v="181"/>
    <n v="20"/>
    <n v="1517"/>
    <n v="887"/>
    <x v="0"/>
    <d v="2013-12-11T12:48:00"/>
    <x v="0"/>
    <x v="23"/>
    <x v="8"/>
    <x v="20"/>
    <x v="240"/>
    <x v="20"/>
    <x v="5"/>
  </r>
  <r>
    <n v="564"/>
    <s v="1165"/>
    <x v="2"/>
    <n v="640"/>
    <n v="37"/>
    <n v="624"/>
    <n v="16"/>
    <n v="229"/>
    <n v="17"/>
    <n v="1537"/>
    <n v="675"/>
    <x v="0"/>
    <d v="2014-10-06T17:15:00"/>
    <x v="0"/>
    <x v="23"/>
    <x v="1"/>
    <x v="20"/>
    <x v="240"/>
    <x v="20"/>
    <x v="5"/>
  </r>
  <r>
    <n v="28"/>
    <s v="1170"/>
    <x v="0"/>
    <n v="480"/>
    <n v="100"/>
    <n v="480"/>
    <n v="100"/>
    <n v="480"/>
    <n v="143"/>
    <n v="880"/>
    <n v="180"/>
    <x v="0"/>
    <d v="2014-09-20T17:36:00"/>
    <x v="0"/>
    <x v="23"/>
    <x v="1"/>
    <x v="20"/>
    <x v="241"/>
    <x v="20"/>
    <x v="5"/>
  </r>
  <r>
    <n v="265"/>
    <s v="1170"/>
    <x v="1"/>
    <n v="490"/>
    <n v="90"/>
    <n v="490"/>
    <n v="90"/>
    <n v="490"/>
    <n v="133"/>
    <n v="490"/>
    <n v="161"/>
    <x v="0"/>
    <d v="2013-12-11T12:48:00"/>
    <x v="0"/>
    <x v="23"/>
    <x v="8"/>
    <x v="20"/>
    <x v="241"/>
    <x v="20"/>
    <x v="5"/>
  </r>
  <r>
    <n v="565"/>
    <s v="1170"/>
    <x v="2"/>
    <n v="500"/>
    <n v="80"/>
    <n v="500"/>
    <n v="90"/>
    <n v="500"/>
    <n v="115"/>
    <n v="500"/>
    <n v="142"/>
    <x v="0"/>
    <d v="2014-10-06T17:16:00"/>
    <x v="0"/>
    <x v="23"/>
    <x v="1"/>
    <x v="20"/>
    <x v="241"/>
    <x v="20"/>
    <x v="5"/>
  </r>
  <r>
    <n v="29"/>
    <s v="1175"/>
    <x v="0"/>
    <n v="370"/>
    <n v="422"/>
    <n v="363"/>
    <n v="268"/>
    <n v="367"/>
    <n v="278"/>
    <n v="468"/>
    <n v="1379"/>
    <x v="0"/>
    <d v="2014-09-20T17:39:00"/>
    <x v="0"/>
    <x v="23"/>
    <x v="1"/>
    <x v="20"/>
    <x v="242"/>
    <x v="20"/>
    <x v="5"/>
  </r>
  <r>
    <n v="266"/>
    <s v="1175"/>
    <x v="1"/>
    <n v="388"/>
    <n v="323"/>
    <n v="398"/>
    <n v="203"/>
    <n v="378"/>
    <n v="247"/>
    <n v="374"/>
    <n v="908"/>
    <x v="0"/>
    <d v="2013-12-11T12:49:00"/>
    <x v="0"/>
    <x v="23"/>
    <x v="8"/>
    <x v="20"/>
    <x v="242"/>
    <x v="20"/>
    <x v="5"/>
  </r>
  <r>
    <n v="566"/>
    <s v="1175"/>
    <x v="2"/>
    <n v="816"/>
    <n v="99"/>
    <n v="716"/>
    <n v="284"/>
    <n v="423"/>
    <n v="225"/>
    <n v="316"/>
    <n v="680"/>
    <x v="0"/>
    <d v="2014-10-06T17:16:00"/>
    <x v="0"/>
    <x v="23"/>
    <x v="1"/>
    <x v="20"/>
    <x v="242"/>
    <x v="20"/>
    <x v="5"/>
  </r>
  <r>
    <n v="30"/>
    <s v="1180"/>
    <x v="0"/>
    <n v="407"/>
    <n v="201"/>
    <n v="94"/>
    <n v="66"/>
    <n v="77"/>
    <n v="28"/>
    <n v="73"/>
    <n v="50"/>
    <x v="0"/>
    <d v="2014-09-20T17:41:00"/>
    <x v="0"/>
    <x v="23"/>
    <x v="1"/>
    <x v="20"/>
    <x v="243"/>
    <x v="20"/>
    <x v="5"/>
  </r>
  <r>
    <n v="267"/>
    <s v="1180"/>
    <x v="1"/>
    <n v="266"/>
    <n v="154"/>
    <n v="85"/>
    <n v="79"/>
    <n v="81"/>
    <n v="15"/>
    <n v="43"/>
    <n v="40"/>
    <x v="0"/>
    <d v="2013-12-11T12:50:00"/>
    <x v="0"/>
    <x v="23"/>
    <x v="8"/>
    <x v="20"/>
    <x v="243"/>
    <x v="20"/>
    <x v="5"/>
  </r>
  <r>
    <n v="567"/>
    <s v="1180"/>
    <x v="2"/>
    <n v="175"/>
    <n v="137"/>
    <n v="62"/>
    <n v="72"/>
    <n v="92"/>
    <n v="10"/>
    <n v="28"/>
    <n v="28"/>
    <x v="0"/>
    <d v="2014-10-06T17:17:00"/>
    <x v="0"/>
    <x v="23"/>
    <x v="1"/>
    <x v="20"/>
    <x v="243"/>
    <x v="20"/>
    <x v="5"/>
  </r>
  <r>
    <n v="31"/>
    <s v="1185"/>
    <x v="0"/>
    <n v="1366"/>
    <n v="72"/>
    <n v="279"/>
    <n v="13"/>
    <n v="228"/>
    <n v="30"/>
    <n v="174"/>
    <n v="0"/>
    <x v="0"/>
    <d v="2014-09-21T14:31:00"/>
    <x v="0"/>
    <x v="23"/>
    <x v="1"/>
    <x v="20"/>
    <x v="244"/>
    <x v="20"/>
    <x v="5"/>
  </r>
  <r>
    <n v="268"/>
    <s v="1185"/>
    <x v="1"/>
    <n v="1498"/>
    <n v="0"/>
    <n v="777"/>
    <n v="27"/>
    <n v="34"/>
    <n v="47"/>
    <n v="786"/>
    <n v="0"/>
    <x v="0"/>
    <d v="2013-12-11T12:50:00"/>
    <x v="0"/>
    <x v="23"/>
    <x v="8"/>
    <x v="20"/>
    <x v="244"/>
    <x v="20"/>
    <x v="5"/>
  </r>
  <r>
    <n v="568"/>
    <s v="1185"/>
    <x v="2"/>
    <n v="1543"/>
    <n v="0"/>
    <n v="862"/>
    <n v="0"/>
    <n v="57"/>
    <n v="75"/>
    <n v="862"/>
    <n v="0"/>
    <x v="0"/>
    <d v="2014-10-06T17:17:00"/>
    <x v="0"/>
    <x v="23"/>
    <x v="1"/>
    <x v="20"/>
    <x v="244"/>
    <x v="20"/>
    <x v="5"/>
  </r>
  <r>
    <n v="32"/>
    <s v="1190"/>
    <x v="0"/>
    <n v="409"/>
    <n v="14"/>
    <n v="344"/>
    <n v="15"/>
    <n v="237"/>
    <n v="33"/>
    <n v="2050"/>
    <n v="176"/>
    <x v="0"/>
    <d v="2014-09-21T14:32:00"/>
    <x v="0"/>
    <x v="23"/>
    <x v="1"/>
    <x v="20"/>
    <x v="245"/>
    <x v="20"/>
    <x v="5"/>
  </r>
  <r>
    <n v="269"/>
    <s v="1190"/>
    <x v="1"/>
    <n v="447"/>
    <n v="13"/>
    <n v="428"/>
    <n v="7"/>
    <n v="253"/>
    <n v="36"/>
    <n v="2075"/>
    <n v="142"/>
    <x v="0"/>
    <d v="2013-12-11T12:50:00"/>
    <x v="0"/>
    <x v="23"/>
    <x v="8"/>
    <x v="20"/>
    <x v="245"/>
    <x v="20"/>
    <x v="5"/>
  </r>
  <r>
    <n v="569"/>
    <s v="1190"/>
    <x v="2"/>
    <n v="477"/>
    <n v="11"/>
    <n v="513"/>
    <n v="6"/>
    <n v="313"/>
    <n v="25"/>
    <n v="2109"/>
    <n v="128"/>
    <x v="0"/>
    <d v="2014-10-06T17:18:00"/>
    <x v="0"/>
    <x v="23"/>
    <x v="1"/>
    <x v="20"/>
    <x v="245"/>
    <x v="20"/>
    <x v="5"/>
  </r>
  <r>
    <n v="33"/>
    <s v="1195"/>
    <x v="0"/>
    <n v="715"/>
    <n v="163"/>
    <n v="569"/>
    <n v="81"/>
    <n v="454"/>
    <n v="115"/>
    <n v="3390"/>
    <n v="533"/>
    <x v="0"/>
    <d v="2014-09-21T14:32:00"/>
    <x v="0"/>
    <x v="23"/>
    <x v="1"/>
    <x v="20"/>
    <x v="246"/>
    <x v="20"/>
    <x v="5"/>
  </r>
  <r>
    <n v="270"/>
    <s v="1195"/>
    <x v="1"/>
    <n v="833"/>
    <n v="123"/>
    <n v="811"/>
    <n v="22"/>
    <n v="620"/>
    <n v="191"/>
    <n v="3367"/>
    <n v="795"/>
    <x v="0"/>
    <d v="2013-12-11T12:51:00"/>
    <x v="0"/>
    <x v="23"/>
    <x v="8"/>
    <x v="20"/>
    <x v="246"/>
    <x v="20"/>
    <x v="5"/>
  </r>
  <r>
    <n v="570"/>
    <s v="1195"/>
    <x v="2"/>
    <n v="986"/>
    <n v="73"/>
    <n v="910"/>
    <n v="16"/>
    <n v="802"/>
    <n v="108"/>
    <n v="2951"/>
    <n v="513"/>
    <x v="0"/>
    <d v="2014-10-06T17:18:00"/>
    <x v="0"/>
    <x v="23"/>
    <x v="1"/>
    <x v="20"/>
    <x v="246"/>
    <x v="20"/>
    <x v="5"/>
  </r>
  <r>
    <n v="34"/>
    <s v="1200"/>
    <x v="0"/>
    <n v="456"/>
    <n v="459"/>
    <n v="124"/>
    <n v="63"/>
    <n v="38"/>
    <n v="64"/>
    <n v="1860"/>
    <n v="0"/>
    <x v="0"/>
    <d v="2014-09-21T14:33:00"/>
    <x v="0"/>
    <x v="23"/>
    <x v="1"/>
    <x v="20"/>
    <x v="247"/>
    <x v="20"/>
    <x v="5"/>
  </r>
  <r>
    <n v="271"/>
    <s v="1200"/>
    <x v="1"/>
    <n v="459"/>
    <n v="476"/>
    <n v="164"/>
    <n v="63"/>
    <n v="49"/>
    <n v="50"/>
    <n v="1965"/>
    <n v="0"/>
    <x v="0"/>
    <d v="2013-12-11T12:52:00"/>
    <x v="0"/>
    <x v="23"/>
    <x v="8"/>
    <x v="20"/>
    <x v="247"/>
    <x v="20"/>
    <x v="5"/>
  </r>
  <r>
    <n v="571"/>
    <s v="1200"/>
    <x v="2"/>
    <n v="476"/>
    <n v="560"/>
    <n v="173"/>
    <n v="44"/>
    <n v="48"/>
    <n v="52"/>
    <n v="1965"/>
    <n v="0"/>
    <x v="0"/>
    <d v="2014-10-06T17:18:00"/>
    <x v="0"/>
    <x v="23"/>
    <x v="1"/>
    <x v="20"/>
    <x v="247"/>
    <x v="20"/>
    <x v="5"/>
  </r>
  <r>
    <n v="35"/>
    <s v="1205"/>
    <x v="0"/>
    <n v="460"/>
    <n v="45"/>
    <n v="186"/>
    <n v="75"/>
    <n v="50"/>
    <n v="61"/>
    <n v="81"/>
    <n v="10"/>
    <x v="0"/>
    <d v="2014-09-21T14:33:00"/>
    <x v="0"/>
    <x v="23"/>
    <x v="1"/>
    <x v="20"/>
    <x v="248"/>
    <x v="20"/>
    <x v="5"/>
  </r>
  <r>
    <n v="272"/>
    <s v="1205"/>
    <x v="1"/>
    <n v="474"/>
    <n v="52"/>
    <n v="194"/>
    <n v="68"/>
    <n v="57"/>
    <n v="61"/>
    <n v="90"/>
    <n v="5"/>
    <x v="0"/>
    <d v="2013-12-11T12:52:00"/>
    <x v="0"/>
    <x v="23"/>
    <x v="8"/>
    <x v="20"/>
    <x v="248"/>
    <x v="20"/>
    <x v="5"/>
  </r>
  <r>
    <n v="572"/>
    <s v="1205"/>
    <x v="2"/>
    <n v="490"/>
    <n v="52"/>
    <n v="210"/>
    <n v="120"/>
    <n v="70"/>
    <n v="47"/>
    <n v="115"/>
    <n v="86"/>
    <x v="0"/>
    <d v="2014-10-06T17:19:00"/>
    <x v="0"/>
    <x v="23"/>
    <x v="1"/>
    <x v="20"/>
    <x v="248"/>
    <x v="20"/>
    <x v="5"/>
  </r>
  <r>
    <n v="36"/>
    <s v="1210"/>
    <x v="0"/>
    <n v="275"/>
    <n v="25"/>
    <n v="273"/>
    <n v="24"/>
    <n v="121"/>
    <n v="35"/>
    <n v="1879"/>
    <n v="78"/>
    <x v="0"/>
    <d v="2014-09-21T14:33:00"/>
    <x v="0"/>
    <x v="23"/>
    <x v="1"/>
    <x v="20"/>
    <x v="249"/>
    <x v="20"/>
    <x v="5"/>
  </r>
  <r>
    <n v="273"/>
    <s v="1210"/>
    <x v="1"/>
    <n v="320"/>
    <n v="25"/>
    <n v="319"/>
    <n v="19"/>
    <n v="149"/>
    <n v="32"/>
    <n v="1884"/>
    <n v="74"/>
    <x v="0"/>
    <d v="2013-12-11T12:53:00"/>
    <x v="0"/>
    <x v="23"/>
    <x v="8"/>
    <x v="20"/>
    <x v="249"/>
    <x v="20"/>
    <x v="5"/>
  </r>
  <r>
    <n v="573"/>
    <s v="1210"/>
    <x v="2"/>
    <n v="307"/>
    <n v="24"/>
    <n v="307"/>
    <n v="18"/>
    <n v="162"/>
    <n v="35"/>
    <n v="1894"/>
    <n v="72"/>
    <x v="0"/>
    <d v="2014-10-06T17:19:00"/>
    <x v="0"/>
    <x v="23"/>
    <x v="1"/>
    <x v="20"/>
    <x v="249"/>
    <x v="20"/>
    <x v="5"/>
  </r>
  <r>
    <n v="37"/>
    <s v="1215"/>
    <x v="0"/>
    <n v="215"/>
    <n v="32"/>
    <n v="177"/>
    <n v="70"/>
    <n v="117"/>
    <n v="130"/>
    <n v="2201"/>
    <n v="110"/>
    <x v="0"/>
    <d v="2014-09-21T14:34:00"/>
    <x v="0"/>
    <x v="23"/>
    <x v="1"/>
    <x v="20"/>
    <x v="250"/>
    <x v="20"/>
    <x v="5"/>
  </r>
  <r>
    <n v="274"/>
    <s v="1215"/>
    <x v="1"/>
    <n v="158"/>
    <n v="31"/>
    <n v="105"/>
    <n v="94"/>
    <n v="63"/>
    <n v="126"/>
    <n v="2638"/>
    <n v="110"/>
    <x v="0"/>
    <d v="2013-12-11T12:53:00"/>
    <x v="0"/>
    <x v="23"/>
    <x v="8"/>
    <x v="20"/>
    <x v="250"/>
    <x v="20"/>
    <x v="5"/>
  </r>
  <r>
    <n v="574"/>
    <s v="1215"/>
    <x v="2"/>
    <n v="256"/>
    <n v="45"/>
    <n v="60"/>
    <n v="67"/>
    <n v="84"/>
    <n v="82"/>
    <n v="2648"/>
    <n v="110"/>
    <x v="0"/>
    <d v="2014-10-06T17:20:00"/>
    <x v="0"/>
    <x v="23"/>
    <x v="1"/>
    <x v="20"/>
    <x v="250"/>
    <x v="20"/>
    <x v="5"/>
  </r>
  <r>
    <n v="195"/>
    <s v="2515"/>
    <x v="0"/>
    <n v="405"/>
    <n v="404"/>
    <n v="335"/>
    <n v="0"/>
    <n v="95"/>
    <n v="80"/>
    <n v="3011"/>
    <n v="0"/>
    <x v="0"/>
    <d v="2014-09-09T09:52:00"/>
    <x v="0"/>
    <x v="24"/>
    <x v="1"/>
    <x v="21"/>
    <x v="251"/>
    <x v="21"/>
    <x v="5"/>
  </r>
  <r>
    <n v="526"/>
    <s v="2515"/>
    <x v="1"/>
    <n v="225"/>
    <n v="248"/>
    <n v="312"/>
    <n v="41"/>
    <n v="290"/>
    <n v="2"/>
    <n v="1105"/>
    <n v="795"/>
    <x v="0"/>
    <d v="2013-04-05T20:09:00"/>
    <x v="0"/>
    <x v="24"/>
    <x v="9"/>
    <x v="21"/>
    <x v="251"/>
    <x v="21"/>
    <x v="5"/>
  </r>
  <r>
    <n v="789"/>
    <s v="2515"/>
    <x v="2"/>
    <n v="259"/>
    <n v="220"/>
    <n v="299"/>
    <n v="99"/>
    <n v="218"/>
    <n v="153"/>
    <n v="351"/>
    <n v="62"/>
    <x v="0"/>
    <d v="2014-08-26T23:11:00"/>
    <x v="0"/>
    <x v="24"/>
    <x v="1"/>
    <x v="21"/>
    <x v="251"/>
    <x v="21"/>
    <x v="5"/>
  </r>
  <r>
    <n v="196"/>
    <s v="2520"/>
    <x v="0"/>
    <n v="593"/>
    <n v="321"/>
    <n v="1086"/>
    <n v="21"/>
    <n v="140"/>
    <n v="0"/>
    <n v="2971"/>
    <n v="55"/>
    <x v="0"/>
    <d v="2014-09-09T09:58:00"/>
    <x v="0"/>
    <x v="24"/>
    <x v="1"/>
    <x v="21"/>
    <x v="252"/>
    <x v="21"/>
    <x v="5"/>
  </r>
  <r>
    <n v="527"/>
    <s v="2520"/>
    <x v="1"/>
    <n v="330"/>
    <n v="341"/>
    <n v="425"/>
    <n v="96"/>
    <n v="460"/>
    <n v="5"/>
    <n v="2219"/>
    <n v="295"/>
    <x v="0"/>
    <d v="2013-04-05T20:14:00"/>
    <x v="0"/>
    <x v="24"/>
    <x v="9"/>
    <x v="21"/>
    <x v="252"/>
    <x v="21"/>
    <x v="5"/>
  </r>
  <r>
    <n v="790"/>
    <s v="2520"/>
    <x v="2"/>
    <n v="361"/>
    <n v="305"/>
    <n v="249"/>
    <n v="83"/>
    <n v="454"/>
    <n v="421"/>
    <n v="543"/>
    <n v="96"/>
    <x v="0"/>
    <d v="2014-08-26T23:13:00"/>
    <x v="0"/>
    <x v="24"/>
    <x v="1"/>
    <x v="21"/>
    <x v="252"/>
    <x v="21"/>
    <x v="5"/>
  </r>
  <r>
    <n v="197"/>
    <s v="2525"/>
    <x v="0"/>
    <n v="852"/>
    <n v="444"/>
    <n v="179"/>
    <n v="44"/>
    <n v="0"/>
    <n v="0"/>
    <n v="3121"/>
    <n v="44"/>
    <x v="0"/>
    <d v="2014-09-09T09:58:00"/>
    <x v="0"/>
    <x v="24"/>
    <x v="1"/>
    <x v="21"/>
    <x v="253"/>
    <x v="21"/>
    <x v="5"/>
  </r>
  <r>
    <n v="528"/>
    <s v="2525"/>
    <x v="1"/>
    <n v="521"/>
    <n v="7"/>
    <n v="490"/>
    <n v="7"/>
    <n v="439"/>
    <n v="6"/>
    <n v="2301"/>
    <n v="17"/>
    <x v="0"/>
    <d v="2013-04-18T12:12:00"/>
    <x v="0"/>
    <x v="24"/>
    <x v="9"/>
    <x v="21"/>
    <x v="253"/>
    <x v="21"/>
    <x v="5"/>
  </r>
  <r>
    <n v="791"/>
    <s v="2525"/>
    <x v="2"/>
    <n v="288"/>
    <n v="243"/>
    <n v="198"/>
    <n v="66"/>
    <n v="329"/>
    <n v="147"/>
    <n v="519"/>
    <n v="91"/>
    <x v="0"/>
    <d v="2014-08-26T23:14:00"/>
    <x v="0"/>
    <x v="24"/>
    <x v="1"/>
    <x v="21"/>
    <x v="253"/>
    <x v="21"/>
    <x v="5"/>
  </r>
  <r>
    <n v="198"/>
    <s v="2530"/>
    <x v="0"/>
    <n v="734"/>
    <n v="124"/>
    <n v="181"/>
    <n v="13"/>
    <n v="478"/>
    <n v="0"/>
    <n v="841"/>
    <n v="43"/>
    <x v="0"/>
    <d v="2014-09-09T09:59:00"/>
    <x v="0"/>
    <x v="24"/>
    <x v="1"/>
    <x v="21"/>
    <x v="254"/>
    <x v="21"/>
    <x v="5"/>
  </r>
  <r>
    <n v="529"/>
    <s v="2530"/>
    <x v="1"/>
    <n v="469"/>
    <n v="1"/>
    <n v="500"/>
    <n v="5"/>
    <n v="410"/>
    <n v="15"/>
    <n v="1892"/>
    <n v="195"/>
    <x v="0"/>
    <d v="2013-04-18T12:12:00"/>
    <x v="0"/>
    <x v="24"/>
    <x v="9"/>
    <x v="21"/>
    <x v="254"/>
    <x v="21"/>
    <x v="5"/>
  </r>
  <r>
    <n v="792"/>
    <s v="2530"/>
    <x v="2"/>
    <n v="260"/>
    <n v="220"/>
    <n v="180"/>
    <n v="60"/>
    <n v="445"/>
    <n v="294"/>
    <n v="507"/>
    <n v="89"/>
    <x v="0"/>
    <d v="2014-08-26T23:16:00"/>
    <x v="0"/>
    <x v="24"/>
    <x v="1"/>
    <x v="21"/>
    <x v="254"/>
    <x v="21"/>
    <x v="5"/>
  </r>
  <r>
    <n v="199"/>
    <s v="2535"/>
    <x v="0"/>
    <n v="376"/>
    <n v="2"/>
    <n v="196"/>
    <n v="4"/>
    <n v="140"/>
    <n v="8"/>
    <n v="725"/>
    <n v="51"/>
    <x v="0"/>
    <d v="2014-09-09T10:00:00"/>
    <x v="0"/>
    <x v="24"/>
    <x v="1"/>
    <x v="21"/>
    <x v="255"/>
    <x v="21"/>
    <x v="5"/>
  </r>
  <r>
    <n v="530"/>
    <s v="2535"/>
    <x v="1"/>
    <n v="598"/>
    <n v="2"/>
    <n v="513"/>
    <n v="7"/>
    <n v="411"/>
    <n v="1"/>
    <n v="2410"/>
    <n v="72"/>
    <x v="0"/>
    <d v="2013-04-18T12:13:00"/>
    <x v="0"/>
    <x v="24"/>
    <x v="9"/>
    <x v="21"/>
    <x v="255"/>
    <x v="21"/>
    <x v="5"/>
  </r>
  <r>
    <n v="793"/>
    <s v="2535"/>
    <x v="2"/>
    <n v="320"/>
    <n v="270"/>
    <n v="220"/>
    <n v="74"/>
    <n v="277"/>
    <n v="245"/>
    <n v="504"/>
    <n v="89"/>
    <x v="0"/>
    <d v="2014-08-26T23:17:00"/>
    <x v="0"/>
    <x v="24"/>
    <x v="1"/>
    <x v="21"/>
    <x v="255"/>
    <x v="21"/>
    <x v="5"/>
  </r>
  <r>
    <n v="200"/>
    <s v="2540"/>
    <x v="0"/>
    <n v="369"/>
    <n v="25"/>
    <n v="340"/>
    <n v="5"/>
    <n v="89"/>
    <n v="0"/>
    <n v="792"/>
    <n v="32"/>
    <x v="0"/>
    <d v="2014-09-09T10:00:00"/>
    <x v="0"/>
    <x v="24"/>
    <x v="1"/>
    <x v="21"/>
    <x v="256"/>
    <x v="21"/>
    <x v="5"/>
  </r>
  <r>
    <n v="531"/>
    <s v="2540"/>
    <x v="1"/>
    <n v="380"/>
    <n v="9"/>
    <n v="316"/>
    <n v="0"/>
    <n v="320"/>
    <n v="10"/>
    <n v="1279"/>
    <n v="478"/>
    <x v="0"/>
    <d v="2013-04-18T12:13:00"/>
    <x v="0"/>
    <x v="24"/>
    <x v="9"/>
    <x v="21"/>
    <x v="256"/>
    <x v="21"/>
    <x v="5"/>
  </r>
  <r>
    <n v="794"/>
    <s v="2540"/>
    <x v="2"/>
    <n v="209"/>
    <n v="176"/>
    <n v="144"/>
    <n v="48"/>
    <n v="209"/>
    <n v="185"/>
    <n v="366"/>
    <n v="64"/>
    <x v="0"/>
    <d v="2014-08-26T23:18:00"/>
    <x v="0"/>
    <x v="24"/>
    <x v="1"/>
    <x v="21"/>
    <x v="256"/>
    <x v="21"/>
    <x v="5"/>
  </r>
  <r>
    <n v="201"/>
    <s v="2545"/>
    <x v="0"/>
    <n v="98"/>
    <n v="18"/>
    <n v="81"/>
    <n v="12"/>
    <n v="56"/>
    <n v="52"/>
    <n v="2118"/>
    <n v="176"/>
    <x v="0"/>
    <d v="2014-09-09T10:01:00"/>
    <x v="0"/>
    <x v="24"/>
    <x v="1"/>
    <x v="21"/>
    <x v="257"/>
    <x v="21"/>
    <x v="5"/>
  </r>
  <r>
    <n v="532"/>
    <s v="2545"/>
    <x v="1"/>
    <n v="325"/>
    <n v="1"/>
    <n v="150"/>
    <n v="44"/>
    <n v="200"/>
    <n v="4"/>
    <n v="1112"/>
    <n v="76"/>
    <x v="0"/>
    <d v="2013-04-18T12:18:00"/>
    <x v="0"/>
    <x v="24"/>
    <x v="9"/>
    <x v="21"/>
    <x v="257"/>
    <x v="21"/>
    <x v="5"/>
  </r>
  <r>
    <n v="795"/>
    <s v="2545"/>
    <x v="2"/>
    <n v="156"/>
    <n v="132"/>
    <n v="108"/>
    <n v="36"/>
    <n v="141"/>
    <n v="107"/>
    <n v="225"/>
    <n v="40"/>
    <x v="0"/>
    <d v="2014-08-26T23:20:00"/>
    <x v="0"/>
    <x v="24"/>
    <x v="1"/>
    <x v="21"/>
    <x v="257"/>
    <x v="21"/>
    <x v="5"/>
  </r>
  <r>
    <n v="202"/>
    <s v="2550"/>
    <x v="0"/>
    <n v="639"/>
    <n v="127"/>
    <n v="0"/>
    <n v="27"/>
    <n v="0"/>
    <n v="0"/>
    <n v="2120"/>
    <n v="121"/>
    <x v="0"/>
    <d v="2014-09-09T10:02:00"/>
    <x v="0"/>
    <x v="24"/>
    <x v="1"/>
    <x v="21"/>
    <x v="137"/>
    <x v="21"/>
    <x v="5"/>
  </r>
  <r>
    <n v="533"/>
    <s v="2550"/>
    <x v="1"/>
    <n v="670"/>
    <n v="6"/>
    <n v="432"/>
    <n v="116"/>
    <n v="460"/>
    <n v="4"/>
    <n v="2105"/>
    <n v="103"/>
    <x v="0"/>
    <d v="2013-04-18T12:19:00"/>
    <x v="0"/>
    <x v="24"/>
    <x v="9"/>
    <x v="21"/>
    <x v="137"/>
    <x v="21"/>
    <x v="5"/>
  </r>
  <r>
    <n v="796"/>
    <s v="2550"/>
    <x v="2"/>
    <n v="368"/>
    <n v="311"/>
    <n v="255"/>
    <n v="85"/>
    <n v="418"/>
    <n v="437"/>
    <n v="553"/>
    <n v="98"/>
    <x v="0"/>
    <d v="2014-08-26T23:21:00"/>
    <x v="0"/>
    <x v="24"/>
    <x v="1"/>
    <x v="21"/>
    <x v="137"/>
    <x v="21"/>
    <x v="5"/>
  </r>
  <r>
    <n v="203"/>
    <s v="2555"/>
    <x v="0"/>
    <n v="312"/>
    <n v="45"/>
    <n v="0"/>
    <n v="12"/>
    <n v="0"/>
    <n v="0"/>
    <n v="1251"/>
    <n v="94"/>
    <x v="0"/>
    <d v="2014-09-09T10:03:00"/>
    <x v="0"/>
    <x v="24"/>
    <x v="1"/>
    <x v="21"/>
    <x v="167"/>
    <x v="21"/>
    <x v="5"/>
  </r>
  <r>
    <n v="534"/>
    <s v="2555"/>
    <x v="1"/>
    <n v="380"/>
    <n v="8"/>
    <n v="259"/>
    <n v="123"/>
    <n v="297"/>
    <n v="1"/>
    <n v="1379"/>
    <n v="59"/>
    <x v="0"/>
    <d v="2013-04-18T12:19:00"/>
    <x v="0"/>
    <x v="24"/>
    <x v="9"/>
    <x v="21"/>
    <x v="167"/>
    <x v="21"/>
    <x v="5"/>
  </r>
  <r>
    <n v="797"/>
    <s v="2555"/>
    <x v="2"/>
    <n v="197"/>
    <n v="166"/>
    <n v="135"/>
    <n v="45"/>
    <n v="239"/>
    <n v="259"/>
    <n v="366"/>
    <n v="64"/>
    <x v="0"/>
    <d v="2014-08-26T23:22:00"/>
    <x v="0"/>
    <x v="24"/>
    <x v="1"/>
    <x v="21"/>
    <x v="167"/>
    <x v="21"/>
    <x v="5"/>
  </r>
  <r>
    <n v="204"/>
    <s v="2560"/>
    <x v="0"/>
    <n v="1011"/>
    <n v="210"/>
    <n v="0"/>
    <n v="58"/>
    <n v="0"/>
    <n v="0"/>
    <n v="1777"/>
    <n v="210"/>
    <x v="0"/>
    <d v="2014-09-09T10:04:00"/>
    <x v="0"/>
    <x v="24"/>
    <x v="1"/>
    <x v="21"/>
    <x v="258"/>
    <x v="21"/>
    <x v="5"/>
  </r>
  <r>
    <n v="535"/>
    <s v="2560"/>
    <x v="1"/>
    <n v="597"/>
    <n v="95"/>
    <n v="560"/>
    <n v="3"/>
    <n v="503"/>
    <n v="3"/>
    <n v="2311"/>
    <n v="112"/>
    <x v="0"/>
    <d v="2013-04-18T12:20:00"/>
    <x v="0"/>
    <x v="24"/>
    <x v="9"/>
    <x v="21"/>
    <x v="258"/>
    <x v="21"/>
    <x v="5"/>
  </r>
  <r>
    <n v="798"/>
    <s v="2560"/>
    <x v="2"/>
    <n v="378"/>
    <n v="320"/>
    <n v="262"/>
    <n v="88"/>
    <n v="423"/>
    <n v="212"/>
    <n v="589"/>
    <n v="104"/>
    <x v="0"/>
    <d v="2014-08-26T23:25:00"/>
    <x v="0"/>
    <x v="24"/>
    <x v="1"/>
    <x v="21"/>
    <x v="258"/>
    <x v="21"/>
    <x v="5"/>
  </r>
  <r>
    <n v="205"/>
    <s v="2565"/>
    <x v="0"/>
    <n v="690"/>
    <n v="299"/>
    <n v="400"/>
    <n v="171"/>
    <n v="130"/>
    <n v="339"/>
    <n v="4382"/>
    <n v="135"/>
    <x v="0"/>
    <d v="2014-09-09T10:04:00"/>
    <x v="0"/>
    <x v="24"/>
    <x v="1"/>
    <x v="21"/>
    <x v="25"/>
    <x v="21"/>
    <x v="5"/>
  </r>
  <r>
    <n v="536"/>
    <s v="2565"/>
    <x v="1"/>
    <n v="690"/>
    <n v="299"/>
    <n v="400"/>
    <n v="171"/>
    <n v="130"/>
    <n v="399"/>
    <n v="4382"/>
    <n v="135"/>
    <x v="0"/>
    <d v="2013-04-18T12:21:00"/>
    <x v="0"/>
    <x v="24"/>
    <x v="1"/>
    <x v="21"/>
    <x v="25"/>
    <x v="21"/>
    <x v="5"/>
  </r>
  <r>
    <n v="799"/>
    <s v="2565"/>
    <x v="2"/>
    <n v="346"/>
    <n v="292"/>
    <n v="238"/>
    <n v="80"/>
    <n v="248"/>
    <n v="342"/>
    <n v="580"/>
    <n v="102"/>
    <x v="0"/>
    <d v="2014-08-26T23:28:00"/>
    <x v="0"/>
    <x v="24"/>
    <x v="1"/>
    <x v="21"/>
    <x v="25"/>
    <x v="21"/>
    <x v="5"/>
  </r>
  <r>
    <n v="206"/>
    <s v="2570"/>
    <x v="0"/>
    <n v="764"/>
    <n v="48"/>
    <n v="505"/>
    <n v="60"/>
    <n v="14"/>
    <n v="0"/>
    <n v="2321"/>
    <n v="98"/>
    <x v="0"/>
    <d v="2014-09-09T10:05:00"/>
    <x v="0"/>
    <x v="24"/>
    <x v="1"/>
    <x v="21"/>
    <x v="259"/>
    <x v="21"/>
    <x v="5"/>
  </r>
  <r>
    <n v="537"/>
    <s v="2570"/>
    <x v="1"/>
    <n v="514"/>
    <n v="2"/>
    <n v="390"/>
    <n v="7"/>
    <n v="355"/>
    <n v="4"/>
    <n v="1872"/>
    <n v="57"/>
    <x v="0"/>
    <d v="2013-04-18T12:24:00"/>
    <x v="0"/>
    <x v="24"/>
    <x v="9"/>
    <x v="21"/>
    <x v="259"/>
    <x v="21"/>
    <x v="5"/>
  </r>
  <r>
    <n v="800"/>
    <s v="2570"/>
    <x v="2"/>
    <n v="264"/>
    <n v="223"/>
    <n v="181"/>
    <n v="61"/>
    <n v="215"/>
    <n v="285"/>
    <n v="417"/>
    <n v="73"/>
    <x v="0"/>
    <d v="2014-08-26T23:28:00"/>
    <x v="0"/>
    <x v="24"/>
    <x v="1"/>
    <x v="21"/>
    <x v="259"/>
    <x v="21"/>
    <x v="5"/>
  </r>
  <r>
    <n v="230"/>
    <s v="1050"/>
    <x v="1"/>
    <n v="655"/>
    <n v="345"/>
    <n v="679"/>
    <n v="121"/>
    <n v="451"/>
    <n v="257"/>
    <n v="1584"/>
    <n v="612"/>
    <x v="0"/>
    <d v="2013-11-26T21:21:00"/>
    <x v="0"/>
    <x v="1"/>
    <x v="1"/>
    <x v="22"/>
    <x v="260"/>
    <x v="22"/>
    <x v="5"/>
  </r>
  <r>
    <n v="231"/>
    <s v="1051"/>
    <x v="1"/>
    <n v="668"/>
    <n v="272"/>
    <n v="431"/>
    <n v="135"/>
    <n v="123"/>
    <n v="254"/>
    <n v="1536"/>
    <n v="634"/>
    <x v="0"/>
    <d v="2013-11-26T21:24:00"/>
    <x v="0"/>
    <x v="1"/>
    <x v="1"/>
    <x v="22"/>
    <x v="261"/>
    <x v="22"/>
    <x v="5"/>
  </r>
  <r>
    <n v="232"/>
    <s v="1052"/>
    <x v="1"/>
    <n v="1330"/>
    <n v="352"/>
    <n v="852"/>
    <n v="164"/>
    <n v="715"/>
    <n v="292"/>
    <n v="1324"/>
    <n v="621"/>
    <x v="0"/>
    <d v="2013-11-26T21:27:00"/>
    <x v="0"/>
    <x v="1"/>
    <x v="1"/>
    <x v="22"/>
    <x v="262"/>
    <x v="22"/>
    <x v="5"/>
  </r>
  <r>
    <n v="233"/>
    <s v="1053"/>
    <x v="1"/>
    <n v="451"/>
    <n v="121"/>
    <n v="312"/>
    <n v="175"/>
    <n v="251"/>
    <n v="260"/>
    <n v="1589"/>
    <n v="521"/>
    <x v="0"/>
    <d v="2013-11-26T21:31:00"/>
    <x v="0"/>
    <x v="1"/>
    <x v="1"/>
    <x v="22"/>
    <x v="263"/>
    <x v="22"/>
    <x v="5"/>
  </r>
  <r>
    <n v="234"/>
    <s v="1054"/>
    <x v="1"/>
    <n v="792"/>
    <n v="135"/>
    <n v="692"/>
    <n v="149"/>
    <n v="412"/>
    <n v="214"/>
    <n v="1468"/>
    <n v="425"/>
    <x v="0"/>
    <d v="2013-11-26T21:35:00"/>
    <x v="0"/>
    <x v="1"/>
    <x v="1"/>
    <x v="22"/>
    <x v="264"/>
    <x v="22"/>
    <x v="5"/>
  </r>
  <r>
    <n v="235"/>
    <s v="1055"/>
    <x v="1"/>
    <n v="454"/>
    <n v="127"/>
    <n v="326"/>
    <n v="182"/>
    <n v="243"/>
    <n v="232"/>
    <n v="1426"/>
    <n v="436"/>
    <x v="0"/>
    <d v="2013-11-26T21:40:00"/>
    <x v="0"/>
    <x v="1"/>
    <x v="1"/>
    <x v="22"/>
    <x v="265"/>
    <x v="22"/>
    <x v="5"/>
  </r>
  <r>
    <n v="236"/>
    <s v="1056"/>
    <x v="1"/>
    <n v="383"/>
    <n v="126"/>
    <n v="279"/>
    <n v="192"/>
    <n v="263"/>
    <n v="210"/>
    <n v="1427"/>
    <n v="331"/>
    <x v="0"/>
    <d v="2013-11-26T21:44:00"/>
    <x v="0"/>
    <x v="1"/>
    <x v="1"/>
    <x v="22"/>
    <x v="266"/>
    <x v="22"/>
    <x v="5"/>
  </r>
  <r>
    <n v="237"/>
    <s v="1057"/>
    <x v="1"/>
    <n v="602"/>
    <n v="211"/>
    <n v="885"/>
    <n v="194"/>
    <n v="786"/>
    <n v="231"/>
    <n v="1486"/>
    <n v="383"/>
    <x v="0"/>
    <d v="2013-11-26T21:48:00"/>
    <x v="0"/>
    <x v="1"/>
    <x v="1"/>
    <x v="22"/>
    <x v="267"/>
    <x v="22"/>
    <x v="5"/>
  </r>
  <r>
    <n v="238"/>
    <s v="1058"/>
    <x v="1"/>
    <n v="495"/>
    <n v="163"/>
    <n v="298"/>
    <n v="183"/>
    <n v="166"/>
    <n v="281"/>
    <n v="1431"/>
    <n v="322"/>
    <x v="0"/>
    <d v="2013-11-26T21:54:00"/>
    <x v="0"/>
    <x v="1"/>
    <x v="1"/>
    <x v="22"/>
    <x v="268"/>
    <x v="22"/>
    <x v="5"/>
  </r>
  <r>
    <n v="239"/>
    <s v="1059"/>
    <x v="1"/>
    <n v="290"/>
    <n v="189"/>
    <n v="256"/>
    <n v="167"/>
    <n v="154"/>
    <n v="236"/>
    <n v="1428"/>
    <n v="395"/>
    <x v="0"/>
    <d v="2013-11-26T21:56:00"/>
    <x v="0"/>
    <x v="1"/>
    <x v="1"/>
    <x v="22"/>
    <x v="269"/>
    <x v="22"/>
    <x v="5"/>
  </r>
  <r>
    <n v="240"/>
    <s v="1060"/>
    <x v="1"/>
    <n v="167"/>
    <n v="281"/>
    <n v="135"/>
    <n v="164"/>
    <n v="81"/>
    <n v="264"/>
    <n v="1413"/>
    <n v="128"/>
    <x v="0"/>
    <d v="2013-11-26T21:59:00"/>
    <x v="0"/>
    <x v="1"/>
    <x v="1"/>
    <x v="22"/>
    <x v="270"/>
    <x v="22"/>
    <x v="5"/>
  </r>
  <r>
    <n v="241"/>
    <s v="1061"/>
    <x v="1"/>
    <n v="554"/>
    <n v="465"/>
    <n v="275"/>
    <n v="164"/>
    <n v="91"/>
    <n v="258"/>
    <n v="1411"/>
    <n v="241"/>
    <x v="0"/>
    <d v="2013-11-26T22:01:00"/>
    <x v="0"/>
    <x v="1"/>
    <x v="1"/>
    <x v="22"/>
    <x v="271"/>
    <x v="22"/>
    <x v="5"/>
  </r>
  <r>
    <n v="242"/>
    <s v="1062"/>
    <x v="1"/>
    <n v="487"/>
    <n v="362"/>
    <n v="213"/>
    <n v="124"/>
    <n v="71"/>
    <n v="213"/>
    <n v="1512"/>
    <n v="258"/>
    <x v="0"/>
    <d v="2013-11-26T22:03:00"/>
    <x v="0"/>
    <x v="1"/>
    <x v="1"/>
    <x v="22"/>
    <x v="272"/>
    <x v="22"/>
    <x v="5"/>
  </r>
  <r>
    <n v="243"/>
    <s v="1063"/>
    <x v="1"/>
    <n v="518"/>
    <n v="312"/>
    <n v="348"/>
    <n v="158"/>
    <n v="182"/>
    <n v="247"/>
    <n v="1318"/>
    <n v="261"/>
    <x v="0"/>
    <d v="2013-11-26T22:04:00"/>
    <x v="0"/>
    <x v="1"/>
    <x v="1"/>
    <x v="22"/>
    <x v="273"/>
    <x v="22"/>
    <x v="5"/>
  </r>
  <r>
    <n v="244"/>
    <s v="1064"/>
    <x v="1"/>
    <n v="574"/>
    <n v="264"/>
    <n v="421"/>
    <n v="113"/>
    <n v="311"/>
    <n v="212"/>
    <n v="1427"/>
    <n v="432"/>
    <x v="0"/>
    <d v="2013-11-26T22:05:00"/>
    <x v="0"/>
    <x v="1"/>
    <x v="1"/>
    <x v="22"/>
    <x v="274"/>
    <x v="22"/>
    <x v="5"/>
  </r>
  <r>
    <n v="2"/>
    <s v="1001"/>
    <x v="0"/>
    <n v="951"/>
    <n v="213"/>
    <n v="569"/>
    <n v="409"/>
    <n v="540"/>
    <n v="569"/>
    <n v="409"/>
    <n v="409"/>
    <x v="0"/>
    <d v="2014-12-11T10:00:00"/>
    <x v="0"/>
    <x v="25"/>
    <x v="1"/>
    <x v="23"/>
    <x v="275"/>
    <x v="23"/>
    <x v="5"/>
  </r>
  <r>
    <n v="207"/>
    <s v="1001"/>
    <x v="1"/>
    <n v="951"/>
    <n v="213"/>
    <n v="569"/>
    <n v="409"/>
    <n v="540"/>
    <n v="569"/>
    <n v="409"/>
    <n v="409"/>
    <x v="0"/>
    <d v="2013-04-16T10:50:00"/>
    <x v="0"/>
    <x v="25"/>
    <x v="1"/>
    <x v="23"/>
    <x v="275"/>
    <x v="23"/>
    <x v="5"/>
  </r>
  <r>
    <n v="539"/>
    <s v="1001"/>
    <x v="2"/>
    <n v="951"/>
    <n v="213"/>
    <n v="569"/>
    <n v="409"/>
    <n v="540"/>
    <n v="569"/>
    <n v="409"/>
    <n v="409"/>
    <x v="0"/>
    <d v="2014-12-11T10:00:00"/>
    <x v="0"/>
    <x v="25"/>
    <x v="1"/>
    <x v="23"/>
    <x v="275"/>
    <x v="23"/>
    <x v="5"/>
  </r>
  <r>
    <n v="3"/>
    <s v="1002"/>
    <x v="0"/>
    <n v="955"/>
    <n v="1078"/>
    <n v="840"/>
    <n v="546"/>
    <n v="955"/>
    <n v="1078"/>
    <n v="864"/>
    <n v="795"/>
    <x v="0"/>
    <d v="2014-12-11T10:00:00"/>
    <x v="0"/>
    <x v="25"/>
    <x v="1"/>
    <x v="23"/>
    <x v="276"/>
    <x v="23"/>
    <x v="5"/>
  </r>
  <r>
    <n v="208"/>
    <s v="1002"/>
    <x v="1"/>
    <n v="955"/>
    <n v="1078"/>
    <n v="840"/>
    <n v="546"/>
    <n v="955"/>
    <n v="1078"/>
    <n v="864"/>
    <n v="795"/>
    <x v="0"/>
    <d v="2013-04-24T12:09:00"/>
    <x v="0"/>
    <x v="25"/>
    <x v="1"/>
    <x v="23"/>
    <x v="276"/>
    <x v="23"/>
    <x v="5"/>
  </r>
  <r>
    <n v="540"/>
    <s v="1002"/>
    <x v="2"/>
    <n v="955"/>
    <n v="1078"/>
    <n v="840"/>
    <n v="546"/>
    <n v="955"/>
    <n v="1078"/>
    <n v="864"/>
    <n v="795"/>
    <x v="0"/>
    <d v="2014-12-11T10:00:00"/>
    <x v="0"/>
    <x v="25"/>
    <x v="1"/>
    <x v="23"/>
    <x v="276"/>
    <x v="23"/>
    <x v="5"/>
  </r>
  <r>
    <n v="4"/>
    <s v="1003"/>
    <x v="0"/>
    <n v="2816"/>
    <n v="1405"/>
    <n v="1147"/>
    <n v="1676"/>
    <n v="948"/>
    <n v="1189"/>
    <n v="1142"/>
    <n v="253"/>
    <x v="0"/>
    <d v="2014-12-11T10:00:00"/>
    <x v="0"/>
    <x v="25"/>
    <x v="1"/>
    <x v="23"/>
    <x v="277"/>
    <x v="23"/>
    <x v="5"/>
  </r>
  <r>
    <n v="209"/>
    <s v="1003"/>
    <x v="1"/>
    <n v="2816"/>
    <n v="1405"/>
    <n v="1147"/>
    <n v="1676"/>
    <n v="948"/>
    <n v="1189"/>
    <n v="1142"/>
    <n v="253"/>
    <x v="0"/>
    <d v="2013-04-24T12:10:00"/>
    <x v="0"/>
    <x v="25"/>
    <x v="1"/>
    <x v="23"/>
    <x v="277"/>
    <x v="23"/>
    <x v="5"/>
  </r>
  <r>
    <n v="541"/>
    <s v="1003"/>
    <x v="2"/>
    <n v="2816"/>
    <n v="1405"/>
    <n v="1147"/>
    <n v="1676"/>
    <n v="948"/>
    <n v="1189"/>
    <n v="1142"/>
    <n v="253"/>
    <x v="0"/>
    <d v="2014-12-11T10:00:00"/>
    <x v="0"/>
    <x v="25"/>
    <x v="1"/>
    <x v="23"/>
    <x v="277"/>
    <x v="23"/>
    <x v="5"/>
  </r>
  <r>
    <n v="5"/>
    <s v="1004"/>
    <x v="0"/>
    <n v="5615"/>
    <n v="1632"/>
    <n v="1958"/>
    <n v="2012"/>
    <n v="2060"/>
    <n v="2012"/>
    <n v="287"/>
    <n v="415"/>
    <x v="0"/>
    <d v="2014-12-11T10:00:00"/>
    <x v="0"/>
    <x v="25"/>
    <x v="1"/>
    <x v="23"/>
    <x v="278"/>
    <x v="23"/>
    <x v="5"/>
  </r>
  <r>
    <n v="210"/>
    <s v="1004"/>
    <x v="1"/>
    <n v="5615"/>
    <n v="1632"/>
    <n v="1958"/>
    <n v="2012"/>
    <n v="2060"/>
    <n v="2012"/>
    <n v="287"/>
    <n v="415"/>
    <x v="0"/>
    <d v="2013-04-24T12:12:00"/>
    <x v="0"/>
    <x v="25"/>
    <x v="1"/>
    <x v="23"/>
    <x v="278"/>
    <x v="23"/>
    <x v="5"/>
  </r>
  <r>
    <n v="542"/>
    <s v="1004"/>
    <x v="2"/>
    <n v="5615"/>
    <n v="1632"/>
    <n v="1958"/>
    <n v="2012"/>
    <n v="2060"/>
    <n v="2012"/>
    <n v="287"/>
    <n v="415"/>
    <x v="0"/>
    <d v="2014-12-11T10:00:00"/>
    <x v="0"/>
    <x v="25"/>
    <x v="1"/>
    <x v="23"/>
    <x v="278"/>
    <x v="23"/>
    <x v="5"/>
  </r>
  <r>
    <n v="6"/>
    <s v="1005"/>
    <x v="0"/>
    <n v="3501"/>
    <n v="1523"/>
    <n v="205"/>
    <n v="63"/>
    <n v="717"/>
    <n v="766"/>
    <n v="560"/>
    <n v="603"/>
    <x v="0"/>
    <d v="2014-12-11T10:00:00"/>
    <x v="0"/>
    <x v="25"/>
    <x v="1"/>
    <x v="23"/>
    <x v="279"/>
    <x v="23"/>
    <x v="5"/>
  </r>
  <r>
    <n v="211"/>
    <s v="1005"/>
    <x v="1"/>
    <n v="3501"/>
    <n v="1523"/>
    <n v="205"/>
    <n v="63"/>
    <n v="717"/>
    <n v="766"/>
    <n v="560"/>
    <n v="603"/>
    <x v="0"/>
    <d v="2013-04-24T12:15:00"/>
    <x v="0"/>
    <x v="25"/>
    <x v="1"/>
    <x v="23"/>
    <x v="279"/>
    <x v="23"/>
    <x v="5"/>
  </r>
  <r>
    <n v="543"/>
    <s v="1005"/>
    <x v="2"/>
    <n v="3501"/>
    <n v="1523"/>
    <n v="205"/>
    <n v="63"/>
    <n v="717"/>
    <n v="766"/>
    <n v="560"/>
    <n v="603"/>
    <x v="0"/>
    <d v="2014-12-11T10:00:00"/>
    <x v="0"/>
    <x v="25"/>
    <x v="1"/>
    <x v="23"/>
    <x v="279"/>
    <x v="23"/>
    <x v="5"/>
  </r>
  <r>
    <n v="7"/>
    <s v="1006"/>
    <x v="0"/>
    <n v="618"/>
    <n v="586"/>
    <n v="424"/>
    <n v="486"/>
    <n v="618"/>
    <n v="491"/>
    <n v="424"/>
    <n v="476"/>
    <x v="0"/>
    <d v="2014-12-11T10:00:00"/>
    <x v="0"/>
    <x v="25"/>
    <x v="1"/>
    <x v="23"/>
    <x v="280"/>
    <x v="23"/>
    <x v="5"/>
  </r>
  <r>
    <n v="212"/>
    <s v="1006"/>
    <x v="1"/>
    <n v="618"/>
    <n v="586"/>
    <n v="424"/>
    <n v="486"/>
    <n v="618"/>
    <n v="491"/>
    <n v="424"/>
    <n v="476"/>
    <x v="0"/>
    <d v="2013-04-24T12:20:00"/>
    <x v="0"/>
    <x v="25"/>
    <x v="1"/>
    <x v="23"/>
    <x v="280"/>
    <x v="23"/>
    <x v="5"/>
  </r>
  <r>
    <n v="544"/>
    <s v="1006"/>
    <x v="2"/>
    <n v="618"/>
    <n v="586"/>
    <n v="424"/>
    <n v="486"/>
    <n v="618"/>
    <n v="491"/>
    <n v="424"/>
    <n v="476"/>
    <x v="0"/>
    <d v="2014-12-11T10:00:00"/>
    <x v="0"/>
    <x v="25"/>
    <x v="1"/>
    <x v="23"/>
    <x v="280"/>
    <x v="23"/>
    <x v="5"/>
  </r>
  <r>
    <n v="8"/>
    <s v="1007"/>
    <x v="0"/>
    <n v="1029"/>
    <n v="179"/>
    <n v="88"/>
    <n v="87"/>
    <n v="1029"/>
    <n v="179"/>
    <n v="104"/>
    <n v="115"/>
    <x v="0"/>
    <d v="2014-12-11T10:00:00"/>
    <x v="0"/>
    <x v="25"/>
    <x v="1"/>
    <x v="23"/>
    <x v="281"/>
    <x v="23"/>
    <x v="5"/>
  </r>
  <r>
    <n v="213"/>
    <s v="1007"/>
    <x v="1"/>
    <n v="1029"/>
    <n v="179"/>
    <n v="88"/>
    <n v="87"/>
    <n v="1029"/>
    <n v="179"/>
    <n v="104"/>
    <n v="115"/>
    <x v="0"/>
    <d v="2013-04-24T12:25:00"/>
    <x v="0"/>
    <x v="25"/>
    <x v="1"/>
    <x v="23"/>
    <x v="281"/>
    <x v="23"/>
    <x v="5"/>
  </r>
  <r>
    <n v="545"/>
    <s v="1007"/>
    <x v="2"/>
    <n v="1029"/>
    <n v="179"/>
    <n v="88"/>
    <n v="87"/>
    <n v="1029"/>
    <n v="179"/>
    <n v="104"/>
    <n v="115"/>
    <x v="0"/>
    <d v="2014-12-11T10:00:00"/>
    <x v="0"/>
    <x v="25"/>
    <x v="1"/>
    <x v="23"/>
    <x v="281"/>
    <x v="23"/>
    <x v="5"/>
  </r>
  <r>
    <n v="9"/>
    <s v="1008"/>
    <x v="0"/>
    <n v="1419"/>
    <n v="84"/>
    <n v="1235"/>
    <n v="134"/>
    <n v="134"/>
    <n v="1635"/>
    <n v="324"/>
    <n v="621"/>
    <x v="0"/>
    <d v="2014-12-11T10:00:00"/>
    <x v="0"/>
    <x v="25"/>
    <x v="1"/>
    <x v="23"/>
    <x v="282"/>
    <x v="23"/>
    <x v="5"/>
  </r>
  <r>
    <n v="214"/>
    <s v="1008"/>
    <x v="1"/>
    <n v="1419"/>
    <n v="84"/>
    <n v="1235"/>
    <n v="134"/>
    <n v="134"/>
    <n v="1635"/>
    <n v="324"/>
    <n v="621"/>
    <x v="0"/>
    <d v="2013-04-24T12:30:00"/>
    <x v="0"/>
    <x v="25"/>
    <x v="1"/>
    <x v="23"/>
    <x v="282"/>
    <x v="23"/>
    <x v="5"/>
  </r>
  <r>
    <n v="546"/>
    <s v="1008"/>
    <x v="2"/>
    <n v="1419"/>
    <n v="84"/>
    <n v="1235"/>
    <n v="134"/>
    <n v="134"/>
    <n v="1635"/>
    <n v="324"/>
    <n v="621"/>
    <x v="0"/>
    <d v="2014-12-11T10:00:00"/>
    <x v="0"/>
    <x v="25"/>
    <x v="1"/>
    <x v="23"/>
    <x v="282"/>
    <x v="23"/>
    <x v="5"/>
  </r>
  <r>
    <n v="10"/>
    <s v="1009"/>
    <x v="0"/>
    <n v="710"/>
    <n v="665"/>
    <n v="564"/>
    <n v="270"/>
    <n v="87"/>
    <n v="106"/>
    <n v="246"/>
    <n v="26"/>
    <x v="0"/>
    <d v="2014-12-11T10:00:00"/>
    <x v="0"/>
    <x v="25"/>
    <x v="1"/>
    <x v="23"/>
    <x v="64"/>
    <x v="23"/>
    <x v="5"/>
  </r>
  <r>
    <n v="215"/>
    <s v="1009"/>
    <x v="1"/>
    <n v="710"/>
    <n v="665"/>
    <n v="564"/>
    <n v="270"/>
    <n v="87"/>
    <n v="106"/>
    <n v="246"/>
    <n v="26"/>
    <x v="0"/>
    <d v="2013-04-24T12:32:00"/>
    <x v="0"/>
    <x v="25"/>
    <x v="1"/>
    <x v="23"/>
    <x v="64"/>
    <x v="23"/>
    <x v="5"/>
  </r>
  <r>
    <n v="547"/>
    <s v="1009"/>
    <x v="2"/>
    <n v="710"/>
    <n v="665"/>
    <n v="564"/>
    <n v="270"/>
    <n v="87"/>
    <n v="106"/>
    <n v="246"/>
    <n v="26"/>
    <x v="0"/>
    <d v="2014-12-11T10:00:00"/>
    <x v="0"/>
    <x v="25"/>
    <x v="1"/>
    <x v="23"/>
    <x v="64"/>
    <x v="23"/>
    <x v="5"/>
  </r>
  <r>
    <n v="11"/>
    <s v="1010"/>
    <x v="0"/>
    <n v="1408"/>
    <n v="315"/>
    <n v="1295"/>
    <n v="804"/>
    <n v="121"/>
    <n v="335"/>
    <n v="121"/>
    <n v="106"/>
    <x v="0"/>
    <d v="2014-12-11T10:00:00"/>
    <x v="0"/>
    <x v="25"/>
    <x v="1"/>
    <x v="23"/>
    <x v="283"/>
    <x v="23"/>
    <x v="5"/>
  </r>
  <r>
    <n v="216"/>
    <s v="1010"/>
    <x v="1"/>
    <n v="1408"/>
    <n v="315"/>
    <n v="1295"/>
    <n v="804"/>
    <n v="121"/>
    <n v="335"/>
    <n v="121"/>
    <n v="106"/>
    <x v="0"/>
    <d v="2013-04-24T12:35:00"/>
    <x v="0"/>
    <x v="25"/>
    <x v="1"/>
    <x v="23"/>
    <x v="283"/>
    <x v="23"/>
    <x v="5"/>
  </r>
  <r>
    <n v="548"/>
    <s v="1010"/>
    <x v="2"/>
    <n v="1408"/>
    <n v="315"/>
    <n v="1295"/>
    <n v="804"/>
    <n v="121"/>
    <n v="335"/>
    <n v="121"/>
    <n v="106"/>
    <x v="0"/>
    <d v="2014-12-11T10:00:00"/>
    <x v="0"/>
    <x v="25"/>
    <x v="1"/>
    <x v="23"/>
    <x v="283"/>
    <x v="23"/>
    <x v="5"/>
  </r>
  <r>
    <n v="12"/>
    <s v="1011"/>
    <x v="0"/>
    <n v="1034"/>
    <n v="889"/>
    <n v="107"/>
    <n v="95"/>
    <n v="88"/>
    <n v="90"/>
    <n v="67"/>
    <n v="74"/>
    <x v="0"/>
    <d v="2014-12-11T10:00:00"/>
    <x v="0"/>
    <x v="25"/>
    <x v="1"/>
    <x v="23"/>
    <x v="284"/>
    <x v="23"/>
    <x v="5"/>
  </r>
  <r>
    <n v="217"/>
    <s v="1011"/>
    <x v="1"/>
    <n v="1034"/>
    <n v="889"/>
    <n v="107"/>
    <n v="95"/>
    <n v="88"/>
    <n v="90"/>
    <n v="67"/>
    <n v="74"/>
    <x v="0"/>
    <d v="2013-04-24T12:36:00"/>
    <x v="0"/>
    <x v="25"/>
    <x v="1"/>
    <x v="23"/>
    <x v="284"/>
    <x v="23"/>
    <x v="5"/>
  </r>
  <r>
    <n v="549"/>
    <s v="1011"/>
    <x v="2"/>
    <n v="1034"/>
    <n v="889"/>
    <n v="107"/>
    <n v="95"/>
    <n v="88"/>
    <n v="90"/>
    <n v="67"/>
    <n v="74"/>
    <x v="0"/>
    <d v="2014-12-11T10:00:00"/>
    <x v="0"/>
    <x v="25"/>
    <x v="1"/>
    <x v="23"/>
    <x v="284"/>
    <x v="23"/>
    <x v="5"/>
  </r>
  <r>
    <n v="13"/>
    <s v="1012"/>
    <x v="0"/>
    <n v="1078"/>
    <n v="518"/>
    <n v="195"/>
    <n v="100"/>
    <n v="79"/>
    <n v="518"/>
    <n v="1078"/>
    <n v="253"/>
    <x v="0"/>
    <d v="2014-12-11T10:00:00"/>
    <x v="0"/>
    <x v="25"/>
    <x v="1"/>
    <x v="23"/>
    <x v="20"/>
    <x v="23"/>
    <x v="5"/>
  </r>
  <r>
    <n v="218"/>
    <s v="1012"/>
    <x v="1"/>
    <n v="1078"/>
    <n v="518"/>
    <n v="195"/>
    <n v="100"/>
    <n v="79"/>
    <n v="518"/>
    <n v="1078"/>
    <n v="253"/>
    <x v="0"/>
    <d v="2013-04-24T12:38:00"/>
    <x v="0"/>
    <x v="25"/>
    <x v="1"/>
    <x v="23"/>
    <x v="20"/>
    <x v="23"/>
    <x v="5"/>
  </r>
  <r>
    <n v="550"/>
    <s v="1012"/>
    <x v="2"/>
    <n v="1078"/>
    <n v="518"/>
    <n v="195"/>
    <n v="100"/>
    <n v="79"/>
    <n v="518"/>
    <n v="1078"/>
    <n v="253"/>
    <x v="0"/>
    <d v="2014-12-11T10:00:00"/>
    <x v="0"/>
    <x v="25"/>
    <x v="1"/>
    <x v="23"/>
    <x v="20"/>
    <x v="23"/>
    <x v="5"/>
  </r>
  <r>
    <n v="14"/>
    <s v="1013"/>
    <x v="0"/>
    <n v="616"/>
    <n v="238"/>
    <n v="1074"/>
    <n v="211"/>
    <n v="616"/>
    <n v="238"/>
    <n v="332"/>
    <n v="88"/>
    <x v="0"/>
    <d v="2014-12-11T10:00:00"/>
    <x v="0"/>
    <x v="25"/>
    <x v="1"/>
    <x v="23"/>
    <x v="285"/>
    <x v="23"/>
    <x v="5"/>
  </r>
  <r>
    <n v="219"/>
    <s v="1013"/>
    <x v="1"/>
    <n v="616"/>
    <n v="238"/>
    <n v="1074"/>
    <n v="211"/>
    <n v="616"/>
    <n v="238"/>
    <n v="332"/>
    <n v="88"/>
    <x v="0"/>
    <d v="2013-04-24T12:39:00"/>
    <x v="0"/>
    <x v="25"/>
    <x v="1"/>
    <x v="23"/>
    <x v="285"/>
    <x v="23"/>
    <x v="5"/>
  </r>
  <r>
    <n v="551"/>
    <s v="1013"/>
    <x v="2"/>
    <n v="616"/>
    <n v="238"/>
    <n v="1074"/>
    <n v="211"/>
    <n v="616"/>
    <n v="238"/>
    <n v="332"/>
    <n v="88"/>
    <x v="0"/>
    <d v="2014-12-11T10:00:00"/>
    <x v="0"/>
    <x v="25"/>
    <x v="1"/>
    <x v="23"/>
    <x v="285"/>
    <x v="23"/>
    <x v="5"/>
  </r>
  <r>
    <n v="15"/>
    <s v="1014"/>
    <x v="0"/>
    <n v="1090"/>
    <n v="1266"/>
    <n v="1037"/>
    <n v="1010"/>
    <n v="801"/>
    <n v="86"/>
    <n v="400"/>
    <n v="403"/>
    <x v="0"/>
    <d v="2014-12-11T10:00:00"/>
    <x v="0"/>
    <x v="25"/>
    <x v="1"/>
    <x v="23"/>
    <x v="286"/>
    <x v="23"/>
    <x v="5"/>
  </r>
  <r>
    <n v="220"/>
    <s v="1014"/>
    <x v="1"/>
    <n v="1090"/>
    <n v="1266"/>
    <n v="1037"/>
    <n v="1010"/>
    <n v="801"/>
    <n v="86"/>
    <n v="400"/>
    <n v="403"/>
    <x v="0"/>
    <d v="2013-04-24T12:40:00"/>
    <x v="0"/>
    <x v="25"/>
    <x v="1"/>
    <x v="23"/>
    <x v="286"/>
    <x v="23"/>
    <x v="5"/>
  </r>
  <r>
    <n v="552"/>
    <s v="1014"/>
    <x v="2"/>
    <n v="1090"/>
    <n v="1266"/>
    <n v="1037"/>
    <n v="1010"/>
    <n v="801"/>
    <n v="86"/>
    <n v="400"/>
    <n v="403"/>
    <x v="0"/>
    <d v="2014-12-11T10:00:00"/>
    <x v="0"/>
    <x v="25"/>
    <x v="1"/>
    <x v="23"/>
    <x v="286"/>
    <x v="23"/>
    <x v="5"/>
  </r>
  <r>
    <n v="16"/>
    <s v="1015"/>
    <x v="0"/>
    <n v="327"/>
    <n v="78"/>
    <n v="235"/>
    <n v="295"/>
    <n v="1339"/>
    <n v="972"/>
    <n v="252"/>
    <n v="275"/>
    <x v="0"/>
    <d v="2014-12-11T10:00:00"/>
    <x v="0"/>
    <x v="25"/>
    <x v="1"/>
    <x v="23"/>
    <x v="287"/>
    <x v="23"/>
    <x v="5"/>
  </r>
  <r>
    <n v="221"/>
    <s v="1015"/>
    <x v="1"/>
    <n v="327"/>
    <n v="78"/>
    <n v="235"/>
    <n v="295"/>
    <n v="1339"/>
    <n v="972"/>
    <n v="252"/>
    <n v="275"/>
    <x v="0"/>
    <d v="2013-04-24T12:41:00"/>
    <x v="0"/>
    <x v="25"/>
    <x v="1"/>
    <x v="23"/>
    <x v="287"/>
    <x v="23"/>
    <x v="5"/>
  </r>
  <r>
    <n v="553"/>
    <s v="1015"/>
    <x v="2"/>
    <n v="327"/>
    <n v="78"/>
    <n v="235"/>
    <n v="295"/>
    <n v="1339"/>
    <n v="972"/>
    <n v="252"/>
    <n v="275"/>
    <x v="0"/>
    <d v="2014-12-11T10:00:00"/>
    <x v="0"/>
    <x v="25"/>
    <x v="1"/>
    <x v="23"/>
    <x v="287"/>
    <x v="23"/>
    <x v="5"/>
  </r>
  <r>
    <n v="17"/>
    <s v="1016"/>
    <x v="0"/>
    <n v="952"/>
    <n v="144"/>
    <n v="163"/>
    <n v="151"/>
    <n v="154"/>
    <n v="78"/>
    <n v="164"/>
    <n v="183"/>
    <x v="0"/>
    <d v="2014-12-11T10:00:00"/>
    <x v="0"/>
    <x v="25"/>
    <x v="1"/>
    <x v="23"/>
    <x v="288"/>
    <x v="23"/>
    <x v="5"/>
  </r>
  <r>
    <n v="222"/>
    <s v="1016"/>
    <x v="1"/>
    <n v="952"/>
    <n v="144"/>
    <n v="163"/>
    <n v="151"/>
    <n v="154"/>
    <n v="78"/>
    <n v="164"/>
    <n v="183"/>
    <x v="0"/>
    <d v="2013-04-24T12:43:00"/>
    <x v="0"/>
    <x v="25"/>
    <x v="1"/>
    <x v="23"/>
    <x v="288"/>
    <x v="23"/>
    <x v="5"/>
  </r>
  <r>
    <n v="554"/>
    <s v="1016"/>
    <x v="2"/>
    <n v="952"/>
    <n v="144"/>
    <n v="163"/>
    <n v="151"/>
    <n v="154"/>
    <n v="78"/>
    <n v="164"/>
    <n v="183"/>
    <x v="0"/>
    <d v="2014-12-11T10:00:00"/>
    <x v="0"/>
    <x v="25"/>
    <x v="1"/>
    <x v="23"/>
    <x v="288"/>
    <x v="23"/>
    <x v="5"/>
  </r>
  <r>
    <n v="18"/>
    <s v="1030"/>
    <x v="0"/>
    <n v="293"/>
    <n v="36"/>
    <n v="275"/>
    <n v="27"/>
    <n v="528"/>
    <n v="36"/>
    <n v="541"/>
    <n v="767"/>
    <x v="0"/>
    <d v="2014-09-19T23:34:00"/>
    <x v="0"/>
    <x v="26"/>
    <x v="1"/>
    <x v="24"/>
    <x v="45"/>
    <x v="24"/>
    <x v="5"/>
  </r>
  <r>
    <n v="223"/>
    <s v="1030"/>
    <x v="1"/>
    <n v="260"/>
    <n v="18"/>
    <n v="260"/>
    <n v="0"/>
    <n v="203"/>
    <n v="7"/>
    <n v="732"/>
    <n v="233"/>
    <x v="0"/>
    <d v="2013-01-21T18:44:00"/>
    <x v="0"/>
    <x v="26"/>
    <x v="10"/>
    <x v="24"/>
    <x v="45"/>
    <x v="24"/>
    <x v="5"/>
  </r>
  <r>
    <n v="555"/>
    <s v="1030"/>
    <x v="2"/>
    <n v="289"/>
    <n v="46"/>
    <n v="243"/>
    <n v="15"/>
    <n v="243"/>
    <n v="31"/>
    <n v="311"/>
    <n v="544"/>
    <x v="0"/>
    <d v="2014-09-29T13:08:00"/>
    <x v="0"/>
    <x v="26"/>
    <x v="1"/>
    <x v="24"/>
    <x v="45"/>
    <x v="24"/>
    <x v="5"/>
  </r>
  <r>
    <n v="19"/>
    <s v="1031"/>
    <x v="0"/>
    <n v="990"/>
    <n v="0"/>
    <n v="372"/>
    <n v="0"/>
    <n v="106"/>
    <n v="226"/>
    <n v="3215"/>
    <n v="46"/>
    <x v="0"/>
    <d v="2014-09-19T23:30:00"/>
    <x v="0"/>
    <x v="26"/>
    <x v="1"/>
    <x v="24"/>
    <x v="289"/>
    <x v="24"/>
    <x v="5"/>
  </r>
  <r>
    <n v="224"/>
    <s v="1031"/>
    <x v="1"/>
    <n v="1091"/>
    <n v="0"/>
    <n v="401"/>
    <n v="0"/>
    <n v="122"/>
    <n v="243"/>
    <n v="3028"/>
    <n v="39"/>
    <x v="0"/>
    <d v="2013-01-21T18:42:00"/>
    <x v="0"/>
    <x v="26"/>
    <x v="10"/>
    <x v="24"/>
    <x v="289"/>
    <x v="24"/>
    <x v="5"/>
  </r>
  <r>
    <n v="556"/>
    <s v="1031"/>
    <x v="2"/>
    <n v="930"/>
    <n v="0"/>
    <n v="398"/>
    <n v="0"/>
    <n v="162"/>
    <n v="225"/>
    <n v="3247"/>
    <n v="33"/>
    <x v="0"/>
    <d v="2014-09-29T13:06:00"/>
    <x v="0"/>
    <x v="26"/>
    <x v="1"/>
    <x v="24"/>
    <x v="289"/>
    <x v="24"/>
    <x v="5"/>
  </r>
  <r>
    <n v="20"/>
    <s v="1032"/>
    <x v="0"/>
    <n v="280"/>
    <n v="139"/>
    <n v="140"/>
    <n v="126"/>
    <n v="149"/>
    <n v="116"/>
    <n v="59"/>
    <n v="67"/>
    <x v="0"/>
    <d v="2014-09-19T23:53:00"/>
    <x v="0"/>
    <x v="26"/>
    <x v="1"/>
    <x v="24"/>
    <x v="290"/>
    <x v="24"/>
    <x v="5"/>
  </r>
  <r>
    <n v="225"/>
    <s v="1032"/>
    <x v="1"/>
    <n v="311"/>
    <n v="108"/>
    <n v="170"/>
    <n v="96"/>
    <n v="149"/>
    <n v="116"/>
    <n v="59"/>
    <n v="67"/>
    <x v="0"/>
    <d v="2013-01-21T18:46:00"/>
    <x v="0"/>
    <x v="26"/>
    <x v="10"/>
    <x v="24"/>
    <x v="290"/>
    <x v="24"/>
    <x v="5"/>
  </r>
  <r>
    <n v="557"/>
    <s v="1032"/>
    <x v="2"/>
    <n v="311"/>
    <n v="108"/>
    <n v="170"/>
    <n v="96"/>
    <n v="149"/>
    <n v="116"/>
    <n v="59"/>
    <n v="67"/>
    <x v="0"/>
    <d v="2014-09-29T13:15:00"/>
    <x v="0"/>
    <x v="26"/>
    <x v="1"/>
    <x v="24"/>
    <x v="290"/>
    <x v="24"/>
    <x v="5"/>
  </r>
  <r>
    <n v="21"/>
    <s v="1033"/>
    <x v="0"/>
    <n v="577"/>
    <n v="0"/>
    <n v="555"/>
    <n v="0"/>
    <n v="349"/>
    <n v="113"/>
    <n v="2717"/>
    <n v="25"/>
    <x v="0"/>
    <d v="2014-09-19T23:50:00"/>
    <x v="0"/>
    <x v="26"/>
    <x v="1"/>
    <x v="24"/>
    <x v="291"/>
    <x v="24"/>
    <x v="5"/>
  </r>
  <r>
    <n v="226"/>
    <s v="1033"/>
    <x v="1"/>
    <n v="760"/>
    <n v="1"/>
    <n v="473"/>
    <n v="6"/>
    <n v="307"/>
    <n v="62"/>
    <n v="2761"/>
    <n v="27"/>
    <x v="0"/>
    <d v="2013-01-21T18:48:00"/>
    <x v="0"/>
    <x v="26"/>
    <x v="10"/>
    <x v="24"/>
    <x v="291"/>
    <x v="24"/>
    <x v="5"/>
  </r>
  <r>
    <n v="558"/>
    <s v="1033"/>
    <x v="2"/>
    <n v="804"/>
    <n v="3"/>
    <n v="513"/>
    <n v="3"/>
    <n v="357"/>
    <n v="42"/>
    <n v="2813"/>
    <n v="17"/>
    <x v="0"/>
    <d v="2014-09-29T13:13:00"/>
    <x v="0"/>
    <x v="26"/>
    <x v="1"/>
    <x v="24"/>
    <x v="291"/>
    <x v="24"/>
    <x v="5"/>
  </r>
  <r>
    <n v="22"/>
    <s v="1034"/>
    <x v="0"/>
    <n v="105"/>
    <n v="0"/>
    <n v="105"/>
    <n v="0"/>
    <n v="99"/>
    <n v="6"/>
    <n v="0"/>
    <n v="0"/>
    <x v="0"/>
    <d v="2014-09-19T23:31:00"/>
    <x v="0"/>
    <x v="26"/>
    <x v="1"/>
    <x v="24"/>
    <x v="292"/>
    <x v="24"/>
    <x v="5"/>
  </r>
  <r>
    <n v="227"/>
    <s v="1034"/>
    <x v="1"/>
    <n v="116"/>
    <n v="0"/>
    <n v="100"/>
    <n v="0"/>
    <n v="91"/>
    <n v="17"/>
    <n v="0"/>
    <n v="0"/>
    <x v="0"/>
    <d v="2013-01-21T18:49:00"/>
    <x v="0"/>
    <x v="26"/>
    <x v="10"/>
    <x v="24"/>
    <x v="292"/>
    <x v="24"/>
    <x v="5"/>
  </r>
  <r>
    <n v="559"/>
    <s v="1034"/>
    <x v="2"/>
    <n v="138"/>
    <n v="0"/>
    <n v="124"/>
    <n v="0"/>
    <n v="124"/>
    <n v="0"/>
    <n v="0"/>
    <n v="0"/>
    <x v="0"/>
    <d v="2014-09-29T13:06:00"/>
    <x v="0"/>
    <x v="26"/>
    <x v="1"/>
    <x v="24"/>
    <x v="292"/>
    <x v="24"/>
    <x v="5"/>
  </r>
  <r>
    <n v="23"/>
    <s v="1035"/>
    <x v="0"/>
    <n v="646"/>
    <n v="0"/>
    <n v="559"/>
    <n v="27"/>
    <n v="408"/>
    <n v="151"/>
    <n v="283"/>
    <n v="0"/>
    <x v="0"/>
    <d v="2014-09-19T23:42:00"/>
    <x v="0"/>
    <x v="26"/>
    <x v="1"/>
    <x v="24"/>
    <x v="293"/>
    <x v="24"/>
    <x v="5"/>
  </r>
  <r>
    <n v="228"/>
    <s v="1035"/>
    <x v="1"/>
    <n v="715"/>
    <n v="0"/>
    <n v="624"/>
    <n v="0"/>
    <n v="480"/>
    <n v="117"/>
    <n v="370"/>
    <n v="0"/>
    <x v="0"/>
    <d v="2013-01-21T18:50:00"/>
    <x v="0"/>
    <x v="26"/>
    <x v="10"/>
    <x v="24"/>
    <x v="293"/>
    <x v="24"/>
    <x v="5"/>
  </r>
  <r>
    <n v="560"/>
    <s v="1035"/>
    <x v="2"/>
    <n v="774"/>
    <n v="0"/>
    <n v="711"/>
    <n v="0"/>
    <n v="535"/>
    <n v="52"/>
    <n v="436"/>
    <n v="0"/>
    <x v="0"/>
    <d v="2014-09-29T13:09:00"/>
    <x v="0"/>
    <x v="26"/>
    <x v="1"/>
    <x v="24"/>
    <x v="293"/>
    <x v="24"/>
    <x v="5"/>
  </r>
  <r>
    <n v="24"/>
    <s v="1036"/>
    <x v="0"/>
    <n v="418"/>
    <n v="0"/>
    <n v="226"/>
    <n v="11"/>
    <n v="153"/>
    <n v="22"/>
    <n v="2432"/>
    <n v="15"/>
    <x v="0"/>
    <d v="2014-09-19T23:28:00"/>
    <x v="0"/>
    <x v="26"/>
    <x v="1"/>
    <x v="24"/>
    <x v="294"/>
    <x v="24"/>
    <x v="5"/>
  </r>
  <r>
    <n v="229"/>
    <s v="1036"/>
    <x v="1"/>
    <n v="427"/>
    <n v="0"/>
    <n v="231"/>
    <n v="12"/>
    <n v="156"/>
    <n v="23"/>
    <n v="2482"/>
    <n v="12"/>
    <x v="0"/>
    <d v="2013-01-21T18:45:00"/>
    <x v="0"/>
    <x v="26"/>
    <x v="10"/>
    <x v="24"/>
    <x v="294"/>
    <x v="24"/>
    <x v="5"/>
  </r>
  <r>
    <n v="561"/>
    <s v="1036"/>
    <x v="2"/>
    <n v="427"/>
    <n v="0"/>
    <n v="231"/>
    <n v="12"/>
    <n v="156"/>
    <n v="23"/>
    <n v="2486"/>
    <n v="12"/>
    <x v="0"/>
    <d v="2014-09-29T13:02:00"/>
    <x v="0"/>
    <x v="26"/>
    <x v="1"/>
    <x v="24"/>
    <x v="294"/>
    <x v="24"/>
    <x v="5"/>
  </r>
  <r>
    <n v="287"/>
    <s v="1350"/>
    <x v="1"/>
    <n v="185"/>
    <n v="6"/>
    <n v="383"/>
    <n v="95"/>
    <n v="77"/>
    <n v="161"/>
    <n v="360"/>
    <n v="3"/>
    <x v="0"/>
    <d v="2013-04-15T08:35:00"/>
    <x v="0"/>
    <x v="27"/>
    <x v="1"/>
    <x v="25"/>
    <x v="45"/>
    <x v="25"/>
    <x v="4"/>
  </r>
  <r>
    <n v="575"/>
    <s v="1350"/>
    <x v="2"/>
    <n v="220"/>
    <n v="0"/>
    <n v="265"/>
    <n v="5"/>
    <n v="147"/>
    <n v="104"/>
    <n v="533"/>
    <n v="2"/>
    <x v="0"/>
    <d v="2014-12-11T10:00:00"/>
    <x v="0"/>
    <x v="27"/>
    <x v="1"/>
    <x v="25"/>
    <x v="45"/>
    <x v="25"/>
    <x v="4"/>
  </r>
  <r>
    <n v="288"/>
    <s v="1355"/>
    <x v="1"/>
    <n v="600"/>
    <n v="65"/>
    <n v="432"/>
    <n v="74"/>
    <n v="100"/>
    <n v="65"/>
    <n v="2309"/>
    <n v="160"/>
    <x v="0"/>
    <d v="2013-04-15T08:39:00"/>
    <x v="0"/>
    <x v="27"/>
    <x v="1"/>
    <x v="25"/>
    <x v="295"/>
    <x v="25"/>
    <x v="4"/>
  </r>
  <r>
    <n v="576"/>
    <s v="1355"/>
    <x v="2"/>
    <n v="646"/>
    <n v="0"/>
    <n v="574"/>
    <n v="1"/>
    <n v="146"/>
    <n v="36"/>
    <n v="2511"/>
    <n v="107"/>
    <x v="0"/>
    <d v="2014-12-11T10:00:00"/>
    <x v="0"/>
    <x v="27"/>
    <x v="1"/>
    <x v="25"/>
    <x v="295"/>
    <x v="25"/>
    <x v="4"/>
  </r>
  <r>
    <n v="289"/>
    <s v="1360"/>
    <x v="1"/>
    <n v="333"/>
    <n v="44"/>
    <n v="353"/>
    <n v="0"/>
    <n v="273"/>
    <n v="0"/>
    <n v="1280"/>
    <n v="384"/>
    <x v="0"/>
    <d v="2013-04-15T08:40:00"/>
    <x v="0"/>
    <x v="27"/>
    <x v="1"/>
    <x v="25"/>
    <x v="64"/>
    <x v="25"/>
    <x v="4"/>
  </r>
  <r>
    <n v="577"/>
    <s v="1360"/>
    <x v="2"/>
    <n v="394"/>
    <n v="0"/>
    <n v="384"/>
    <n v="10"/>
    <n v="382"/>
    <n v="22"/>
    <n v="1520"/>
    <n v="275"/>
    <x v="0"/>
    <d v="2014-12-11T10:00:00"/>
    <x v="0"/>
    <x v="27"/>
    <x v="1"/>
    <x v="25"/>
    <x v="64"/>
    <x v="25"/>
    <x v="4"/>
  </r>
  <r>
    <n v="290"/>
    <s v="1365"/>
    <x v="1"/>
    <n v="247"/>
    <n v="42"/>
    <n v="113"/>
    <n v="15"/>
    <n v="105"/>
    <n v="17"/>
    <n v="459"/>
    <n v="31"/>
    <x v="0"/>
    <d v="2013-04-15T08:49:00"/>
    <x v="0"/>
    <x v="27"/>
    <x v="1"/>
    <x v="25"/>
    <x v="296"/>
    <x v="25"/>
    <x v="4"/>
  </r>
  <r>
    <n v="578"/>
    <s v="1365"/>
    <x v="2"/>
    <n v="304"/>
    <n v="0"/>
    <n v="294"/>
    <n v="10"/>
    <n v="189"/>
    <n v="9"/>
    <n v="517"/>
    <n v="26"/>
    <x v="0"/>
    <d v="2014-12-11T10:00:00"/>
    <x v="0"/>
    <x v="27"/>
    <x v="1"/>
    <x v="25"/>
    <x v="296"/>
    <x v="25"/>
    <x v="4"/>
  </r>
  <r>
    <n v="291"/>
    <s v="1370"/>
    <x v="1"/>
    <n v="407"/>
    <n v="26"/>
    <n v="331"/>
    <n v="26"/>
    <n v="267"/>
    <n v="183"/>
    <n v="2261"/>
    <n v="90"/>
    <x v="0"/>
    <d v="2013-04-15T08:50:00"/>
    <x v="0"/>
    <x v="27"/>
    <x v="1"/>
    <x v="25"/>
    <x v="297"/>
    <x v="25"/>
    <x v="4"/>
  </r>
  <r>
    <n v="579"/>
    <s v="1370"/>
    <x v="2"/>
    <n v="486"/>
    <n v="0"/>
    <n v="478"/>
    <n v="8"/>
    <n v="360"/>
    <n v="146"/>
    <n v="2479"/>
    <n v="86"/>
    <x v="0"/>
    <d v="2014-12-11T10:00:00"/>
    <x v="0"/>
    <x v="27"/>
    <x v="1"/>
    <x v="25"/>
    <x v="297"/>
    <x v="25"/>
    <x v="4"/>
  </r>
  <r>
    <n v="292"/>
    <s v="1375"/>
    <x v="1"/>
    <n v="466"/>
    <n v="0"/>
    <n v="277"/>
    <n v="0"/>
    <n v="226"/>
    <n v="120"/>
    <n v="2110"/>
    <n v="334"/>
    <x v="0"/>
    <d v="2013-04-15T08:51:00"/>
    <x v="0"/>
    <x v="27"/>
    <x v="1"/>
    <x v="25"/>
    <x v="298"/>
    <x v="25"/>
    <x v="4"/>
  </r>
  <r>
    <n v="580"/>
    <s v="1375"/>
    <x v="2"/>
    <n v="527"/>
    <n v="0"/>
    <n v="526"/>
    <n v="1"/>
    <n v="300"/>
    <n v="55"/>
    <n v="2272"/>
    <n v="329"/>
    <x v="0"/>
    <d v="2014-12-11T10:00:00"/>
    <x v="0"/>
    <x v="27"/>
    <x v="1"/>
    <x v="25"/>
    <x v="298"/>
    <x v="25"/>
    <x v="4"/>
  </r>
  <r>
    <n v="293"/>
    <s v="1380"/>
    <x v="1"/>
    <n v="852"/>
    <n v="79"/>
    <n v="497"/>
    <n v="0"/>
    <n v="414"/>
    <n v="0"/>
    <n v="618"/>
    <n v="54"/>
    <x v="0"/>
    <d v="2013-04-15T08:53:00"/>
    <x v="0"/>
    <x v="27"/>
    <x v="1"/>
    <x v="25"/>
    <x v="299"/>
    <x v="25"/>
    <x v="4"/>
  </r>
  <r>
    <n v="581"/>
    <s v="1380"/>
    <x v="2"/>
    <n v="1050"/>
    <n v="0"/>
    <n v="749"/>
    <n v="10"/>
    <n v="235"/>
    <n v="0"/>
    <n v="2641"/>
    <n v="51"/>
    <x v="0"/>
    <d v="2014-12-11T10:00:00"/>
    <x v="0"/>
    <x v="27"/>
    <x v="1"/>
    <x v="25"/>
    <x v="299"/>
    <x v="25"/>
    <x v="4"/>
  </r>
  <r>
    <n v="294"/>
    <s v="1385"/>
    <x v="1"/>
    <n v="243"/>
    <n v="111"/>
    <n v="285"/>
    <n v="161"/>
    <n v="353"/>
    <n v="201"/>
    <n v="283"/>
    <n v="40"/>
    <x v="0"/>
    <d v="2013-04-15T08:54:00"/>
    <x v="0"/>
    <x v="27"/>
    <x v="1"/>
    <x v="25"/>
    <x v="300"/>
    <x v="25"/>
    <x v="4"/>
  </r>
  <r>
    <n v="582"/>
    <s v="1385"/>
    <x v="2"/>
    <n v="280"/>
    <n v="0"/>
    <n v="272"/>
    <n v="8"/>
    <n v="450"/>
    <n v="43"/>
    <n v="380"/>
    <n v="34"/>
    <x v="0"/>
    <d v="2014-12-11T10:00:00"/>
    <x v="0"/>
    <x v="27"/>
    <x v="1"/>
    <x v="25"/>
    <x v="300"/>
    <x v="25"/>
    <x v="4"/>
  </r>
  <r>
    <n v="295"/>
    <s v="1390"/>
    <x v="1"/>
    <n v="656"/>
    <n v="76"/>
    <n v="420"/>
    <n v="89"/>
    <n v="155"/>
    <n v="109"/>
    <n v="36"/>
    <n v="3"/>
    <x v="0"/>
    <d v="2013-04-15T08:55:00"/>
    <x v="0"/>
    <x v="27"/>
    <x v="1"/>
    <x v="25"/>
    <x v="301"/>
    <x v="25"/>
    <x v="4"/>
  </r>
  <r>
    <n v="583"/>
    <s v="1390"/>
    <x v="2"/>
    <n v="817"/>
    <n v="0"/>
    <n v="790"/>
    <n v="27"/>
    <n v="309"/>
    <n v="42"/>
    <n v="283"/>
    <n v="2"/>
    <x v="0"/>
    <d v="2014-12-11T10:00:00"/>
    <x v="0"/>
    <x v="27"/>
    <x v="1"/>
    <x v="25"/>
    <x v="301"/>
    <x v="25"/>
    <x v="4"/>
  </r>
  <r>
    <n v="296"/>
    <s v="1395"/>
    <x v="1"/>
    <n v="557"/>
    <n v="13"/>
    <n v="930"/>
    <n v="146"/>
    <n v="246"/>
    <n v="260"/>
    <n v="2148"/>
    <n v="920"/>
    <x v="0"/>
    <d v="2013-04-15T08:56:00"/>
    <x v="0"/>
    <x v="27"/>
    <x v="1"/>
    <x v="25"/>
    <x v="302"/>
    <x v="25"/>
    <x v="4"/>
  </r>
  <r>
    <n v="584"/>
    <s v="1395"/>
    <x v="2"/>
    <n v="604"/>
    <n v="0"/>
    <n v="601"/>
    <n v="3"/>
    <n v="322"/>
    <n v="99"/>
    <n v="2120"/>
    <n v="791"/>
    <x v="0"/>
    <d v="2014-12-11T10:00:00"/>
    <x v="0"/>
    <x v="27"/>
    <x v="1"/>
    <x v="25"/>
    <x v="302"/>
    <x v="25"/>
    <x v="4"/>
  </r>
  <r>
    <n v="297"/>
    <s v="1400"/>
    <x v="1"/>
    <n v="718"/>
    <n v="125"/>
    <n v="376"/>
    <n v="136"/>
    <n v="334"/>
    <n v="100"/>
    <n v="1808"/>
    <n v="634"/>
    <x v="0"/>
    <d v="2013-04-15T08:58:00"/>
    <x v="0"/>
    <x v="27"/>
    <x v="1"/>
    <x v="25"/>
    <x v="258"/>
    <x v="25"/>
    <x v="4"/>
  </r>
  <r>
    <n v="585"/>
    <s v="1400"/>
    <x v="2"/>
    <n v="860"/>
    <n v="0"/>
    <n v="847"/>
    <n v="13"/>
    <n v="408"/>
    <n v="55"/>
    <n v="1725"/>
    <n v="447"/>
    <x v="0"/>
    <d v="2014-12-11T10:00:00"/>
    <x v="0"/>
    <x v="27"/>
    <x v="1"/>
    <x v="25"/>
    <x v="258"/>
    <x v="25"/>
    <x v="4"/>
  </r>
  <r>
    <n v="298"/>
    <s v="1405"/>
    <x v="1"/>
    <n v="322"/>
    <n v="0"/>
    <n v="155"/>
    <n v="140"/>
    <n v="120"/>
    <n v="170"/>
    <n v="1172"/>
    <n v="389"/>
    <x v="0"/>
    <d v="2013-04-15T08:59:00"/>
    <x v="0"/>
    <x v="27"/>
    <x v="1"/>
    <x v="25"/>
    <x v="303"/>
    <x v="25"/>
    <x v="4"/>
  </r>
  <r>
    <n v="586"/>
    <s v="1405"/>
    <x v="2"/>
    <n v="436"/>
    <n v="0"/>
    <n v="399"/>
    <n v="37"/>
    <n v="245"/>
    <n v="75"/>
    <n v="1373"/>
    <n v="346"/>
    <x v="0"/>
    <d v="2014-12-11T10:00:00"/>
    <x v="0"/>
    <x v="27"/>
    <x v="1"/>
    <x v="25"/>
    <x v="303"/>
    <x v="25"/>
    <x v="4"/>
  </r>
  <r>
    <n v="299"/>
    <s v="1410"/>
    <x v="1"/>
    <n v="520"/>
    <n v="15"/>
    <n v="300"/>
    <n v="19"/>
    <n v="237"/>
    <n v="17"/>
    <n v="3222"/>
    <n v="50"/>
    <x v="0"/>
    <d v="2013-04-15T09:00:00"/>
    <x v="0"/>
    <x v="27"/>
    <x v="1"/>
    <x v="25"/>
    <x v="304"/>
    <x v="25"/>
    <x v="4"/>
  </r>
  <r>
    <n v="587"/>
    <s v="1410"/>
    <x v="2"/>
    <n v="592"/>
    <n v="0"/>
    <n v="589"/>
    <n v="3"/>
    <n v="341"/>
    <n v="10"/>
    <n v="3289"/>
    <n v="47"/>
    <x v="0"/>
    <d v="2014-12-11T10:00:00"/>
    <x v="0"/>
    <x v="27"/>
    <x v="1"/>
    <x v="25"/>
    <x v="304"/>
    <x v="25"/>
    <x v="4"/>
  </r>
  <r>
    <n v="300"/>
    <s v="1415"/>
    <x v="1"/>
    <n v="624"/>
    <n v="274"/>
    <n v="169"/>
    <n v="255"/>
    <n v="46"/>
    <n v="373"/>
    <n v="2890"/>
    <n v="49"/>
    <x v="0"/>
    <d v="2013-04-15T09:03:00"/>
    <x v="0"/>
    <x v="27"/>
    <x v="1"/>
    <x v="25"/>
    <x v="305"/>
    <x v="25"/>
    <x v="4"/>
  </r>
  <r>
    <n v="588"/>
    <s v="1415"/>
    <x v="2"/>
    <n v="732"/>
    <n v="0"/>
    <n v="701"/>
    <n v="31"/>
    <n v="157"/>
    <n v="85"/>
    <n v="3253"/>
    <n v="39"/>
    <x v="0"/>
    <d v="2014-12-11T10:00:00"/>
    <x v="0"/>
    <x v="27"/>
    <x v="1"/>
    <x v="25"/>
    <x v="305"/>
    <x v="25"/>
    <x v="4"/>
  </r>
  <r>
    <n v="301"/>
    <s v="1420"/>
    <x v="1"/>
    <n v="510"/>
    <n v="8"/>
    <n v="250"/>
    <n v="12"/>
    <n v="228"/>
    <n v="12"/>
    <n v="982"/>
    <n v="6"/>
    <x v="0"/>
    <d v="2013-11-28T00:05:00"/>
    <x v="0"/>
    <x v="28"/>
    <x v="1"/>
    <x v="26"/>
    <x v="306"/>
    <x v="26"/>
    <x v="4"/>
  </r>
  <r>
    <n v="303"/>
    <s v="1425"/>
    <x v="1"/>
    <n v="365"/>
    <n v="0"/>
    <n v="195"/>
    <n v="2"/>
    <n v="163"/>
    <n v="8"/>
    <n v="719"/>
    <n v="4"/>
    <x v="0"/>
    <d v="2013-11-28T00:06:00"/>
    <x v="0"/>
    <x v="28"/>
    <x v="1"/>
    <x v="26"/>
    <x v="307"/>
    <x v="26"/>
    <x v="4"/>
  </r>
  <r>
    <n v="304"/>
    <s v="1430"/>
    <x v="1"/>
    <n v="430"/>
    <n v="1"/>
    <n v="195"/>
    <n v="5"/>
    <n v="169"/>
    <n v="6"/>
    <n v="791"/>
    <n v="3"/>
    <x v="0"/>
    <d v="2013-11-28T00:07:00"/>
    <x v="0"/>
    <x v="28"/>
    <x v="11"/>
    <x v="26"/>
    <x v="308"/>
    <x v="26"/>
    <x v="4"/>
  </r>
  <r>
    <n v="305"/>
    <s v="1435"/>
    <x v="1"/>
    <n v="416"/>
    <n v="3"/>
    <n v="268"/>
    <n v="20"/>
    <n v="244"/>
    <n v="7"/>
    <n v="921"/>
    <n v="7"/>
    <x v="0"/>
    <d v="2013-11-28T00:08:00"/>
    <x v="0"/>
    <x v="28"/>
    <x v="1"/>
    <x v="26"/>
    <x v="309"/>
    <x v="26"/>
    <x v="4"/>
  </r>
  <r>
    <n v="306"/>
    <s v="1440"/>
    <x v="1"/>
    <n v="676"/>
    <n v="13"/>
    <n v="306"/>
    <n v="17"/>
    <n v="272"/>
    <n v="19"/>
    <n v="1246"/>
    <n v="8"/>
    <x v="0"/>
    <d v="2013-11-28T00:09:00"/>
    <x v="0"/>
    <x v="28"/>
    <x v="1"/>
    <x v="26"/>
    <x v="310"/>
    <x v="26"/>
    <x v="4"/>
  </r>
  <r>
    <n v="307"/>
    <s v="1445"/>
    <x v="1"/>
    <n v="295"/>
    <n v="2"/>
    <n v="132"/>
    <n v="0"/>
    <n v="125"/>
    <n v="4"/>
    <n v="546"/>
    <n v="6"/>
    <x v="0"/>
    <d v="2013-11-28T00:09:00"/>
    <x v="0"/>
    <x v="28"/>
    <x v="1"/>
    <x v="26"/>
    <x v="311"/>
    <x v="26"/>
    <x v="4"/>
  </r>
  <r>
    <n v="308"/>
    <s v="1450"/>
    <x v="1"/>
    <n v="453"/>
    <n v="1"/>
    <n v="251"/>
    <n v="3"/>
    <n v="248"/>
    <n v="11"/>
    <n v="948"/>
    <n v="4"/>
    <x v="0"/>
    <d v="2013-11-28T00:10:00"/>
    <x v="0"/>
    <x v="28"/>
    <x v="1"/>
    <x v="26"/>
    <x v="312"/>
    <x v="26"/>
    <x v="4"/>
  </r>
  <r>
    <n v="309"/>
    <s v="1455"/>
    <x v="1"/>
    <n v="416"/>
    <n v="0"/>
    <n v="215"/>
    <n v="24"/>
    <n v="208"/>
    <n v="13"/>
    <n v="834"/>
    <n v="5"/>
    <x v="0"/>
    <d v="2013-11-28T00:13:00"/>
    <x v="0"/>
    <x v="28"/>
    <x v="1"/>
    <x v="26"/>
    <x v="313"/>
    <x v="26"/>
    <x v="4"/>
  </r>
  <r>
    <n v="310"/>
    <s v="1460"/>
    <x v="1"/>
    <n v="380"/>
    <n v="3"/>
    <n v="223"/>
    <n v="15"/>
    <n v="211"/>
    <n v="14"/>
    <n v="807"/>
    <n v="7"/>
    <x v="0"/>
    <d v="2013-11-28T00:14:00"/>
    <x v="0"/>
    <x v="28"/>
    <x v="1"/>
    <x v="26"/>
    <x v="314"/>
    <x v="26"/>
    <x v="4"/>
  </r>
  <r>
    <n v="311"/>
    <s v="1465"/>
    <x v="1"/>
    <n v="301"/>
    <n v="1"/>
    <n v="139"/>
    <n v="5"/>
    <n v="115"/>
    <n v="6"/>
    <n v="551"/>
    <n v="4"/>
    <x v="0"/>
    <d v="2013-11-28T00:15:00"/>
    <x v="0"/>
    <x v="28"/>
    <x v="1"/>
    <x v="26"/>
    <x v="315"/>
    <x v="26"/>
    <x v="4"/>
  </r>
</pivotCacheRecords>
</file>

<file path=xl/pivotCache/pivotCacheRecords12.xml><?xml version="1.0" encoding="utf-8"?>
<pivotCacheRecords xmlns="http://schemas.openxmlformats.org/spreadsheetml/2006/main" xmlns:r="http://schemas.openxmlformats.org/officeDocument/2006/relationships" count="868">
  <r>
    <n v="111"/>
    <s v="1667"/>
    <x v="0"/>
    <n v="0"/>
    <n v="1634"/>
    <n v="498"/>
    <n v="134"/>
    <n v="3"/>
    <n v="5"/>
    <n v="1"/>
    <n v="0"/>
    <n v="8"/>
    <x v="0"/>
    <x v="0"/>
    <x v="0"/>
    <x v="0"/>
    <x v="0"/>
    <x v="0"/>
    <d v="2014-09-18T00:33:00"/>
    <x v="0"/>
    <x v="0"/>
    <x v="0"/>
  </r>
  <r>
    <n v="426"/>
    <s v="1667"/>
    <x v="1"/>
    <n v="0"/>
    <n v="1634"/>
    <n v="498"/>
    <n v="134"/>
    <n v="3"/>
    <n v="0"/>
    <n v="1"/>
    <n v="8"/>
    <n v="0"/>
    <x v="0"/>
    <x v="0"/>
    <x v="0"/>
    <x v="0"/>
    <x v="0"/>
    <x v="0"/>
    <d v="2013-12-02T14:19:00"/>
    <x v="0"/>
    <x v="0"/>
    <x v="0"/>
  </r>
  <r>
    <n v="730"/>
    <s v="1667"/>
    <x v="2"/>
    <n v="0"/>
    <n v="1634"/>
    <n v="498"/>
    <n v="134"/>
    <n v="3"/>
    <n v="5"/>
    <n v="1"/>
    <n v="0"/>
    <n v="8"/>
    <x v="1"/>
    <x v="0"/>
    <x v="0"/>
    <x v="0"/>
    <x v="0"/>
    <x v="0"/>
    <d v="2014-12-11T23:00:00"/>
    <x v="0"/>
    <x v="0"/>
    <x v="0"/>
  </r>
  <r>
    <n v="135"/>
    <s v="1830"/>
    <x v="0"/>
    <n v="0"/>
    <n v="2897"/>
    <n v="269"/>
    <n v="91"/>
    <n v="2"/>
    <n v="5"/>
    <n v="3"/>
    <n v="0"/>
    <n v="6"/>
    <x v="0"/>
    <x v="0"/>
    <x v="0"/>
    <x v="1"/>
    <x v="0"/>
    <x v="0"/>
    <d v="2014-09-18T00:37:00"/>
    <x v="0"/>
    <x v="0"/>
    <x v="0"/>
  </r>
  <r>
    <n v="462"/>
    <s v="1830"/>
    <x v="1"/>
    <n v="0"/>
    <n v="2897"/>
    <n v="269"/>
    <n v="91"/>
    <n v="0"/>
    <n v="3"/>
    <n v="2"/>
    <n v="0"/>
    <n v="6"/>
    <x v="0"/>
    <x v="0"/>
    <x v="0"/>
    <x v="1"/>
    <x v="0"/>
    <x v="0"/>
    <d v="2013-12-02T14:20:00"/>
    <x v="0"/>
    <x v="0"/>
    <x v="0"/>
  </r>
  <r>
    <n v="766"/>
    <s v="1830"/>
    <x v="2"/>
    <n v="0"/>
    <n v="3897"/>
    <n v="369"/>
    <n v="102"/>
    <n v="2"/>
    <n v="5"/>
    <n v="3"/>
    <n v="0"/>
    <n v="8"/>
    <x v="2"/>
    <x v="0"/>
    <x v="0"/>
    <x v="1"/>
    <x v="0"/>
    <x v="0"/>
    <d v="2014-12-11T23:00:00"/>
    <x v="0"/>
    <x v="0"/>
    <x v="0"/>
  </r>
  <r>
    <n v="136"/>
    <s v="1835"/>
    <x v="0"/>
    <n v="0"/>
    <n v="1442"/>
    <n v="507"/>
    <n v="412"/>
    <n v="3"/>
    <n v="4"/>
    <n v="3"/>
    <n v="0"/>
    <n v="13"/>
    <x v="2"/>
    <x v="0"/>
    <x v="0"/>
    <x v="2"/>
    <x v="0"/>
    <x v="0"/>
    <d v="2014-09-18T14:13:00"/>
    <x v="0"/>
    <x v="0"/>
    <x v="0"/>
  </r>
  <r>
    <n v="463"/>
    <s v="1835"/>
    <x v="1"/>
    <n v="0"/>
    <n v="1442"/>
    <n v="507"/>
    <n v="412"/>
    <n v="0"/>
    <n v="15"/>
    <n v="8"/>
    <n v="0"/>
    <n v="53"/>
    <x v="0"/>
    <x v="0"/>
    <x v="0"/>
    <x v="2"/>
    <x v="0"/>
    <x v="0"/>
    <d v="2013-12-02T14:20:00"/>
    <x v="0"/>
    <x v="0"/>
    <x v="0"/>
  </r>
  <r>
    <n v="767"/>
    <s v="1835"/>
    <x v="2"/>
    <n v="0"/>
    <n v="1642"/>
    <n v="567"/>
    <n v="526"/>
    <n v="3"/>
    <n v="10"/>
    <n v="3"/>
    <n v="0"/>
    <n v="13"/>
    <x v="2"/>
    <x v="0"/>
    <x v="0"/>
    <x v="2"/>
    <x v="0"/>
    <x v="0"/>
    <d v="2014-12-11T23:00:00"/>
    <x v="0"/>
    <x v="0"/>
    <x v="0"/>
  </r>
  <r>
    <n v="137"/>
    <s v="1840"/>
    <x v="0"/>
    <n v="0"/>
    <n v="814"/>
    <n v="149"/>
    <n v="69"/>
    <n v="1"/>
    <n v="2"/>
    <n v="1"/>
    <n v="0"/>
    <n v="5"/>
    <x v="0"/>
    <x v="0"/>
    <x v="0"/>
    <x v="3"/>
    <x v="0"/>
    <x v="0"/>
    <d v="2014-09-18T14:14:00"/>
    <x v="0"/>
    <x v="0"/>
    <x v="0"/>
  </r>
  <r>
    <n v="464"/>
    <s v="1840"/>
    <x v="1"/>
    <n v="0"/>
    <n v="814"/>
    <n v="149"/>
    <n v="69"/>
    <n v="2"/>
    <n v="0"/>
    <n v="2"/>
    <n v="0"/>
    <n v="8"/>
    <x v="0"/>
    <x v="0"/>
    <x v="0"/>
    <x v="3"/>
    <x v="0"/>
    <x v="0"/>
    <d v="2013-12-02T14:21:00"/>
    <x v="0"/>
    <x v="0"/>
    <x v="0"/>
  </r>
  <r>
    <n v="768"/>
    <s v="1840"/>
    <x v="2"/>
    <n v="0"/>
    <n v="814"/>
    <n v="149"/>
    <n v="69"/>
    <n v="1"/>
    <n v="5"/>
    <n v="1"/>
    <n v="0"/>
    <n v="5"/>
    <x v="2"/>
    <x v="0"/>
    <x v="0"/>
    <x v="3"/>
    <x v="0"/>
    <x v="0"/>
    <d v="2014-12-11T23:00:00"/>
    <x v="0"/>
    <x v="0"/>
    <x v="0"/>
  </r>
  <r>
    <n v="138"/>
    <s v="1845"/>
    <x v="0"/>
    <n v="0"/>
    <n v="966"/>
    <n v="336"/>
    <n v="274"/>
    <n v="0"/>
    <n v="3"/>
    <n v="2"/>
    <n v="0"/>
    <n v="10"/>
    <x v="0"/>
    <x v="0"/>
    <x v="0"/>
    <x v="4"/>
    <x v="0"/>
    <x v="0"/>
    <d v="2014-09-18T14:14:00"/>
    <x v="0"/>
    <x v="0"/>
    <x v="0"/>
  </r>
  <r>
    <n v="465"/>
    <s v="1845"/>
    <x v="1"/>
    <n v="0"/>
    <n v="966"/>
    <n v="336"/>
    <n v="274"/>
    <n v="0"/>
    <n v="11"/>
    <n v="6"/>
    <n v="0"/>
    <n v="30"/>
    <x v="3"/>
    <x v="0"/>
    <x v="0"/>
    <x v="4"/>
    <x v="0"/>
    <x v="0"/>
    <d v="2013-12-02T14:22:00"/>
    <x v="0"/>
    <x v="0"/>
    <x v="0"/>
  </r>
  <r>
    <n v="769"/>
    <s v="1845"/>
    <x v="2"/>
    <n v="0"/>
    <n v="966"/>
    <n v="336"/>
    <n v="274"/>
    <n v="0"/>
    <n v="12"/>
    <n v="2"/>
    <n v="0"/>
    <n v="30"/>
    <x v="4"/>
    <x v="0"/>
    <x v="0"/>
    <x v="4"/>
    <x v="0"/>
    <x v="0"/>
    <d v="2014-12-11T23:00:00"/>
    <x v="0"/>
    <x v="0"/>
    <x v="0"/>
  </r>
  <r>
    <n v="139"/>
    <s v="1850"/>
    <x v="0"/>
    <n v="0"/>
    <n v="1071"/>
    <n v="174"/>
    <n v="83"/>
    <n v="0"/>
    <n v="2"/>
    <n v="0"/>
    <n v="0"/>
    <n v="5"/>
    <x v="0"/>
    <x v="0"/>
    <x v="0"/>
    <x v="5"/>
    <x v="0"/>
    <x v="0"/>
    <d v="2014-09-18T14:15:00"/>
    <x v="0"/>
    <x v="0"/>
    <x v="0"/>
  </r>
  <r>
    <n v="466"/>
    <s v="1850"/>
    <x v="1"/>
    <n v="0"/>
    <n v="1071"/>
    <n v="174"/>
    <n v="83"/>
    <n v="2"/>
    <n v="1"/>
    <n v="1"/>
    <n v="0"/>
    <n v="1"/>
    <x v="0"/>
    <x v="0"/>
    <x v="0"/>
    <x v="5"/>
    <x v="0"/>
    <x v="0"/>
    <d v="2013-12-02T14:24:00"/>
    <x v="0"/>
    <x v="0"/>
    <x v="0"/>
  </r>
  <r>
    <n v="770"/>
    <s v="1850"/>
    <x v="2"/>
    <n v="0"/>
    <n v="1071"/>
    <n v="174"/>
    <n v="83"/>
    <n v="0"/>
    <n v="2"/>
    <n v="0"/>
    <n v="0"/>
    <n v="5"/>
    <x v="0"/>
    <x v="0"/>
    <x v="0"/>
    <x v="5"/>
    <x v="0"/>
    <x v="0"/>
    <d v="2014-12-11T23:00:00"/>
    <x v="0"/>
    <x v="0"/>
    <x v="0"/>
  </r>
  <r>
    <n v="140"/>
    <s v="1855"/>
    <x v="0"/>
    <n v="0"/>
    <n v="1663"/>
    <n v="299"/>
    <n v="90"/>
    <n v="1"/>
    <n v="3"/>
    <n v="0"/>
    <n v="0"/>
    <n v="6"/>
    <x v="0"/>
    <x v="0"/>
    <x v="0"/>
    <x v="6"/>
    <x v="0"/>
    <x v="0"/>
    <d v="2014-09-18T14:16:00"/>
    <x v="0"/>
    <x v="0"/>
    <x v="0"/>
  </r>
  <r>
    <n v="467"/>
    <s v="1855"/>
    <x v="1"/>
    <n v="0"/>
    <n v="1663"/>
    <n v="299"/>
    <n v="90"/>
    <n v="0"/>
    <n v="4"/>
    <n v="4"/>
    <n v="0"/>
    <n v="5"/>
    <x v="0"/>
    <x v="0"/>
    <x v="0"/>
    <x v="6"/>
    <x v="0"/>
    <x v="0"/>
    <d v="2013-12-02T14:24:00"/>
    <x v="0"/>
    <x v="0"/>
    <x v="0"/>
  </r>
  <r>
    <n v="771"/>
    <s v="1855"/>
    <x v="2"/>
    <n v="0"/>
    <n v="1663"/>
    <n v="299"/>
    <n v="90"/>
    <n v="1"/>
    <n v="5"/>
    <n v="0"/>
    <n v="0"/>
    <n v="20"/>
    <x v="2"/>
    <x v="0"/>
    <x v="0"/>
    <x v="6"/>
    <x v="0"/>
    <x v="0"/>
    <d v="2014-12-11T23:00:00"/>
    <x v="0"/>
    <x v="0"/>
    <x v="0"/>
  </r>
  <r>
    <n v="141"/>
    <s v="1860"/>
    <x v="0"/>
    <n v="0"/>
    <n v="1167"/>
    <n v="258"/>
    <n v="99"/>
    <n v="1"/>
    <n v="2"/>
    <n v="1"/>
    <n v="0"/>
    <n v="5"/>
    <x v="0"/>
    <x v="0"/>
    <x v="0"/>
    <x v="7"/>
    <x v="0"/>
    <x v="0"/>
    <d v="2014-09-18T14:16:00"/>
    <x v="0"/>
    <x v="0"/>
    <x v="0"/>
  </r>
  <r>
    <n v="468"/>
    <s v="1860"/>
    <x v="1"/>
    <n v="0"/>
    <n v="1167"/>
    <n v="258"/>
    <n v="99"/>
    <n v="1"/>
    <n v="0"/>
    <n v="3"/>
    <n v="0"/>
    <n v="6"/>
    <x v="0"/>
    <x v="0"/>
    <x v="0"/>
    <x v="7"/>
    <x v="0"/>
    <x v="0"/>
    <d v="2013-12-02T14:25:00"/>
    <x v="0"/>
    <x v="1"/>
    <x v="0"/>
  </r>
  <r>
    <n v="772"/>
    <s v="1860"/>
    <x v="2"/>
    <n v="0"/>
    <n v="1167"/>
    <n v="258"/>
    <n v="99"/>
    <n v="1"/>
    <n v="7"/>
    <n v="1"/>
    <n v="0"/>
    <n v="13"/>
    <x v="1"/>
    <x v="0"/>
    <x v="0"/>
    <x v="7"/>
    <x v="0"/>
    <x v="0"/>
    <d v="2014-12-11T23:00:00"/>
    <x v="0"/>
    <x v="0"/>
    <x v="0"/>
  </r>
  <r>
    <n v="142"/>
    <s v="1865"/>
    <x v="0"/>
    <n v="0"/>
    <n v="1634"/>
    <n v="498"/>
    <n v="134"/>
    <n v="2"/>
    <n v="4"/>
    <n v="1"/>
    <n v="0"/>
    <n v="8"/>
    <x v="0"/>
    <x v="0"/>
    <x v="0"/>
    <x v="8"/>
    <x v="0"/>
    <x v="0"/>
    <d v="2014-09-18T14:17:00"/>
    <x v="0"/>
    <x v="0"/>
    <x v="0"/>
  </r>
  <r>
    <n v="469"/>
    <s v="1865"/>
    <x v="1"/>
    <n v="0"/>
    <n v="1531"/>
    <n v="352"/>
    <n v="281"/>
    <n v="20"/>
    <n v="0"/>
    <n v="9"/>
    <n v="0"/>
    <n v="9"/>
    <x v="2"/>
    <x v="0"/>
    <x v="0"/>
    <x v="8"/>
    <x v="0"/>
    <x v="0"/>
    <d v="2013-12-02T14:26:00"/>
    <x v="0"/>
    <x v="0"/>
    <x v="0"/>
  </r>
  <r>
    <n v="773"/>
    <s v="1865"/>
    <x v="2"/>
    <n v="0"/>
    <n v="1634"/>
    <n v="498"/>
    <n v="134"/>
    <n v="2"/>
    <n v="9"/>
    <n v="1"/>
    <n v="0"/>
    <n v="23"/>
    <x v="4"/>
    <x v="0"/>
    <x v="0"/>
    <x v="8"/>
    <x v="0"/>
    <x v="0"/>
    <d v="2014-12-11T23:00:00"/>
    <x v="0"/>
    <x v="0"/>
    <x v="0"/>
  </r>
  <r>
    <n v="143"/>
    <s v="1866"/>
    <x v="0"/>
    <n v="0"/>
    <n v="1532"/>
    <n v="422"/>
    <n v="221"/>
    <n v="3"/>
    <n v="5"/>
    <n v="0"/>
    <n v="0"/>
    <n v="6"/>
    <x v="0"/>
    <x v="0"/>
    <x v="0"/>
    <x v="9"/>
    <x v="0"/>
    <x v="0"/>
    <d v="2014-09-18T14:17:00"/>
    <x v="0"/>
    <x v="0"/>
    <x v="0"/>
  </r>
  <r>
    <n v="470"/>
    <s v="1866"/>
    <x v="1"/>
    <n v="0"/>
    <n v="1532"/>
    <n v="422"/>
    <n v="221"/>
    <n v="11"/>
    <n v="0"/>
    <n v="2"/>
    <n v="0"/>
    <n v="9"/>
    <x v="5"/>
    <x v="0"/>
    <x v="0"/>
    <x v="9"/>
    <x v="0"/>
    <x v="0"/>
    <d v="2013-12-02T14:27:00"/>
    <x v="0"/>
    <x v="0"/>
    <x v="0"/>
  </r>
  <r>
    <n v="774"/>
    <s v="1866"/>
    <x v="2"/>
    <n v="0"/>
    <n v="1532"/>
    <n v="422"/>
    <n v="221"/>
    <n v="3"/>
    <n v="12"/>
    <n v="0"/>
    <n v="0"/>
    <n v="15"/>
    <x v="6"/>
    <x v="0"/>
    <x v="0"/>
    <x v="9"/>
    <x v="0"/>
    <x v="0"/>
    <d v="2014-12-11T23:00:00"/>
    <x v="0"/>
    <x v="0"/>
    <x v="0"/>
  </r>
  <r>
    <n v="144"/>
    <s v="1870"/>
    <x v="0"/>
    <n v="0"/>
    <n v="2445"/>
    <n v="251"/>
    <n v="124"/>
    <n v="3"/>
    <n v="4"/>
    <n v="2"/>
    <n v="0"/>
    <n v="6"/>
    <x v="0"/>
    <x v="0"/>
    <x v="0"/>
    <x v="10"/>
    <x v="0"/>
    <x v="0"/>
    <d v="2014-09-18T14:19:00"/>
    <x v="0"/>
    <x v="0"/>
    <x v="0"/>
  </r>
  <r>
    <n v="471"/>
    <s v="1870"/>
    <x v="1"/>
    <n v="0"/>
    <n v="2445"/>
    <n v="251"/>
    <n v="124"/>
    <n v="11"/>
    <n v="0"/>
    <n v="1"/>
    <n v="0"/>
    <n v="7"/>
    <x v="0"/>
    <x v="0"/>
    <x v="0"/>
    <x v="10"/>
    <x v="0"/>
    <x v="0"/>
    <d v="2013-12-02T14:28:00"/>
    <x v="0"/>
    <x v="0"/>
    <x v="0"/>
  </r>
  <r>
    <n v="775"/>
    <s v="1870"/>
    <x v="2"/>
    <n v="0"/>
    <n v="2445"/>
    <n v="251"/>
    <n v="124"/>
    <n v="3"/>
    <n v="6"/>
    <n v="2"/>
    <n v="0"/>
    <n v="10"/>
    <x v="2"/>
    <x v="0"/>
    <x v="0"/>
    <x v="10"/>
    <x v="0"/>
    <x v="0"/>
    <d v="2014-12-11T23:00:00"/>
    <x v="0"/>
    <x v="0"/>
    <x v="0"/>
  </r>
  <r>
    <n v="145"/>
    <s v="1875"/>
    <x v="0"/>
    <n v="0"/>
    <n v="2327"/>
    <n v="303"/>
    <n v="153"/>
    <n v="0"/>
    <n v="4"/>
    <n v="0"/>
    <n v="0"/>
    <n v="4"/>
    <x v="0"/>
    <x v="0"/>
    <x v="0"/>
    <x v="11"/>
    <x v="0"/>
    <x v="0"/>
    <d v="2014-09-18T14:19:00"/>
    <x v="0"/>
    <x v="0"/>
    <x v="0"/>
  </r>
  <r>
    <n v="472"/>
    <s v="1875"/>
    <x v="1"/>
    <n v="0"/>
    <n v="2327"/>
    <n v="303"/>
    <n v="153"/>
    <n v="6"/>
    <n v="0"/>
    <n v="3"/>
    <n v="0"/>
    <n v="16"/>
    <x v="5"/>
    <x v="0"/>
    <x v="0"/>
    <x v="11"/>
    <x v="0"/>
    <x v="0"/>
    <d v="2013-12-02T14:28:00"/>
    <x v="0"/>
    <x v="0"/>
    <x v="0"/>
  </r>
  <r>
    <n v="776"/>
    <s v="1875"/>
    <x v="2"/>
    <n v="0"/>
    <n v="2327"/>
    <n v="303"/>
    <n v="153"/>
    <n v="0"/>
    <n v="12"/>
    <n v="0"/>
    <n v="0"/>
    <n v="22"/>
    <x v="1"/>
    <x v="0"/>
    <x v="0"/>
    <x v="11"/>
    <x v="0"/>
    <x v="0"/>
    <d v="2014-12-11T23:00:00"/>
    <x v="0"/>
    <x v="0"/>
    <x v="0"/>
  </r>
  <r>
    <n v="146"/>
    <s v="1880"/>
    <x v="0"/>
    <n v="0"/>
    <n v="1203"/>
    <n v="178"/>
    <n v="61"/>
    <n v="2"/>
    <n v="3"/>
    <n v="0"/>
    <n v="0"/>
    <n v="3"/>
    <x v="0"/>
    <x v="0"/>
    <x v="0"/>
    <x v="12"/>
    <x v="0"/>
    <x v="0"/>
    <d v="2014-09-18T14:20:00"/>
    <x v="0"/>
    <x v="0"/>
    <x v="0"/>
  </r>
  <r>
    <n v="473"/>
    <s v="1880"/>
    <x v="1"/>
    <n v="0"/>
    <n v="1203"/>
    <n v="178"/>
    <n v="61"/>
    <n v="6"/>
    <n v="0"/>
    <n v="1"/>
    <n v="0"/>
    <n v="6"/>
    <x v="5"/>
    <x v="0"/>
    <x v="0"/>
    <x v="12"/>
    <x v="0"/>
    <x v="0"/>
    <d v="2013-12-02T14:29:00"/>
    <x v="0"/>
    <x v="0"/>
    <x v="0"/>
  </r>
  <r>
    <n v="777"/>
    <s v="1880"/>
    <x v="2"/>
    <n v="0"/>
    <n v="1203"/>
    <n v="178"/>
    <n v="61"/>
    <n v="2"/>
    <n v="10"/>
    <n v="0"/>
    <n v="0"/>
    <n v="18"/>
    <x v="2"/>
    <x v="0"/>
    <x v="0"/>
    <x v="12"/>
    <x v="0"/>
    <x v="0"/>
    <d v="2014-12-11T23:00:00"/>
    <x v="0"/>
    <x v="0"/>
    <x v="0"/>
  </r>
  <r>
    <n v="147"/>
    <s v="1885"/>
    <x v="0"/>
    <n v="0"/>
    <n v="1362"/>
    <n v="404"/>
    <n v="343"/>
    <n v="4"/>
    <n v="6"/>
    <n v="5"/>
    <n v="0"/>
    <n v="13"/>
    <x v="7"/>
    <x v="0"/>
    <x v="0"/>
    <x v="13"/>
    <x v="0"/>
    <x v="0"/>
    <d v="2014-09-18T14:21:00"/>
    <x v="0"/>
    <x v="0"/>
    <x v="0"/>
  </r>
  <r>
    <n v="474"/>
    <s v="1885"/>
    <x v="1"/>
    <n v="0"/>
    <n v="1362"/>
    <n v="404"/>
    <n v="343"/>
    <n v="0"/>
    <n v="34"/>
    <n v="13"/>
    <n v="0"/>
    <n v="47"/>
    <x v="2"/>
    <x v="0"/>
    <x v="0"/>
    <x v="13"/>
    <x v="0"/>
    <x v="0"/>
    <d v="2013-12-02T14:29:00"/>
    <x v="0"/>
    <x v="0"/>
    <x v="0"/>
  </r>
  <r>
    <n v="778"/>
    <s v="1885"/>
    <x v="2"/>
    <n v="0"/>
    <n v="1362"/>
    <n v="404"/>
    <n v="343"/>
    <n v="4"/>
    <n v="23"/>
    <n v="5"/>
    <n v="0"/>
    <n v="42"/>
    <x v="7"/>
    <x v="0"/>
    <x v="0"/>
    <x v="13"/>
    <x v="0"/>
    <x v="0"/>
    <d v="2014-12-11T23:00:00"/>
    <x v="0"/>
    <x v="0"/>
    <x v="0"/>
  </r>
  <r>
    <n v="148"/>
    <s v="1890"/>
    <x v="0"/>
    <n v="0"/>
    <n v="2377"/>
    <n v="506"/>
    <n v="408"/>
    <n v="2"/>
    <n v="5"/>
    <n v="5"/>
    <n v="0"/>
    <n v="10"/>
    <x v="1"/>
    <x v="0"/>
    <x v="0"/>
    <x v="14"/>
    <x v="0"/>
    <x v="0"/>
    <d v="2014-09-18T14:22:00"/>
    <x v="0"/>
    <x v="0"/>
    <x v="0"/>
  </r>
  <r>
    <n v="475"/>
    <s v="1890"/>
    <x v="1"/>
    <n v="0"/>
    <n v="2377"/>
    <n v="506"/>
    <n v="408"/>
    <n v="0"/>
    <n v="20"/>
    <n v="19"/>
    <n v="0"/>
    <n v="45"/>
    <x v="7"/>
    <x v="0"/>
    <x v="0"/>
    <x v="14"/>
    <x v="0"/>
    <x v="0"/>
    <d v="2013-12-02T14:30:00"/>
    <x v="0"/>
    <x v="0"/>
    <x v="0"/>
  </r>
  <r>
    <n v="779"/>
    <s v="1890"/>
    <x v="2"/>
    <n v="0"/>
    <n v="2377"/>
    <n v="506"/>
    <n v="408"/>
    <n v="2"/>
    <n v="20"/>
    <n v="5"/>
    <n v="0"/>
    <n v="50"/>
    <x v="7"/>
    <x v="0"/>
    <x v="0"/>
    <x v="14"/>
    <x v="0"/>
    <x v="0"/>
    <d v="2014-12-11T23:00:00"/>
    <x v="0"/>
    <x v="0"/>
    <x v="0"/>
  </r>
  <r>
    <n v="149"/>
    <s v="1895"/>
    <x v="0"/>
    <n v="0"/>
    <n v="1769"/>
    <n v="253"/>
    <n v="138"/>
    <n v="1"/>
    <n v="3"/>
    <n v="3"/>
    <n v="0"/>
    <n v="6"/>
    <x v="5"/>
    <x v="0"/>
    <x v="0"/>
    <x v="15"/>
    <x v="0"/>
    <x v="0"/>
    <d v="2014-09-18T14:22:00"/>
    <x v="0"/>
    <x v="0"/>
    <x v="0"/>
  </r>
  <r>
    <n v="476"/>
    <s v="1895"/>
    <x v="1"/>
    <n v="0"/>
    <n v="1769"/>
    <n v="253"/>
    <n v="138"/>
    <n v="13"/>
    <n v="0"/>
    <n v="3"/>
    <n v="0"/>
    <n v="14"/>
    <x v="0"/>
    <x v="0"/>
    <x v="0"/>
    <x v="15"/>
    <x v="0"/>
    <x v="0"/>
    <d v="2013-12-02T14:30:00"/>
    <x v="0"/>
    <x v="0"/>
    <x v="0"/>
  </r>
  <r>
    <n v="780"/>
    <s v="1895"/>
    <x v="2"/>
    <n v="0"/>
    <n v="1769"/>
    <n v="253"/>
    <n v="138"/>
    <n v="1"/>
    <n v="15"/>
    <n v="3"/>
    <n v="0"/>
    <n v="23"/>
    <x v="3"/>
    <x v="0"/>
    <x v="0"/>
    <x v="15"/>
    <x v="0"/>
    <x v="0"/>
    <d v="2014-12-11T23:00:00"/>
    <x v="0"/>
    <x v="0"/>
    <x v="0"/>
  </r>
  <r>
    <n v="150"/>
    <s v="1900"/>
    <x v="0"/>
    <n v="0"/>
    <n v="1374"/>
    <n v="393"/>
    <n v="167"/>
    <n v="2"/>
    <n v="5"/>
    <n v="10"/>
    <n v="0"/>
    <n v="3"/>
    <x v="0"/>
    <x v="0"/>
    <x v="0"/>
    <x v="16"/>
    <x v="0"/>
    <x v="0"/>
    <d v="2014-09-18T14:23:00"/>
    <x v="0"/>
    <x v="0"/>
    <x v="0"/>
  </r>
  <r>
    <n v="477"/>
    <s v="1900"/>
    <x v="1"/>
    <n v="0"/>
    <n v="1374"/>
    <n v="193"/>
    <n v="167"/>
    <n v="0"/>
    <n v="8"/>
    <n v="0"/>
    <n v="0"/>
    <n v="9"/>
    <x v="2"/>
    <x v="0"/>
    <x v="0"/>
    <x v="16"/>
    <x v="0"/>
    <x v="0"/>
    <d v="2013-12-02T14:31:00"/>
    <x v="0"/>
    <x v="0"/>
    <x v="0"/>
  </r>
  <r>
    <n v="781"/>
    <s v="1900"/>
    <x v="2"/>
    <n v="0"/>
    <n v="1374"/>
    <n v="393"/>
    <n v="167"/>
    <n v="2"/>
    <n v="22"/>
    <n v="10"/>
    <n v="0"/>
    <n v="20"/>
    <x v="1"/>
    <x v="0"/>
    <x v="0"/>
    <x v="16"/>
    <x v="0"/>
    <x v="0"/>
    <d v="2014-12-11T23:00:00"/>
    <x v="0"/>
    <x v="0"/>
    <x v="0"/>
  </r>
  <r>
    <n v="151"/>
    <s v="1905"/>
    <x v="0"/>
    <n v="0"/>
    <n v="1104"/>
    <n v="394"/>
    <n v="281"/>
    <n v="2"/>
    <n v="5"/>
    <n v="4"/>
    <n v="0"/>
    <n v="3"/>
    <x v="0"/>
    <x v="0"/>
    <x v="0"/>
    <x v="17"/>
    <x v="0"/>
    <x v="0"/>
    <d v="2014-09-18T14:23:00"/>
    <x v="0"/>
    <x v="0"/>
    <x v="0"/>
  </r>
  <r>
    <n v="478"/>
    <s v="1905"/>
    <x v="1"/>
    <n v="0"/>
    <n v="1104"/>
    <n v="394"/>
    <n v="281"/>
    <n v="0"/>
    <n v="5"/>
    <n v="4"/>
    <n v="0"/>
    <n v="14"/>
    <x v="0"/>
    <x v="0"/>
    <x v="0"/>
    <x v="17"/>
    <x v="0"/>
    <x v="0"/>
    <d v="2013-12-02T14:31:00"/>
    <x v="0"/>
    <x v="0"/>
    <x v="0"/>
  </r>
  <r>
    <n v="782"/>
    <s v="1905"/>
    <x v="2"/>
    <n v="0"/>
    <n v="1104"/>
    <n v="394"/>
    <n v="281"/>
    <n v="2"/>
    <n v="12"/>
    <n v="4"/>
    <n v="0"/>
    <n v="22"/>
    <x v="7"/>
    <x v="0"/>
    <x v="0"/>
    <x v="17"/>
    <x v="0"/>
    <x v="0"/>
    <d v="2014-12-11T23:00:00"/>
    <x v="0"/>
    <x v="0"/>
    <x v="0"/>
  </r>
  <r>
    <n v="152"/>
    <s v="1910"/>
    <x v="0"/>
    <n v="0"/>
    <n v="1141"/>
    <n v="472"/>
    <n v="372"/>
    <n v="3"/>
    <n v="5"/>
    <n v="7"/>
    <n v="0"/>
    <n v="42"/>
    <x v="6"/>
    <x v="0"/>
    <x v="0"/>
    <x v="18"/>
    <x v="0"/>
    <x v="0"/>
    <d v="2014-09-18T14:23:00"/>
    <x v="0"/>
    <x v="1"/>
    <x v="0"/>
  </r>
  <r>
    <n v="479"/>
    <s v="1910"/>
    <x v="1"/>
    <n v="0"/>
    <n v="1141"/>
    <n v="472"/>
    <n v="372"/>
    <n v="34"/>
    <n v="0"/>
    <n v="16"/>
    <n v="0"/>
    <n v="49"/>
    <x v="2"/>
    <x v="0"/>
    <x v="0"/>
    <x v="18"/>
    <x v="0"/>
    <x v="0"/>
    <d v="2013-12-02T14:32:00"/>
    <x v="0"/>
    <x v="1"/>
    <x v="0"/>
  </r>
  <r>
    <n v="783"/>
    <s v="1910"/>
    <x v="2"/>
    <n v="0"/>
    <n v="1141"/>
    <n v="472"/>
    <n v="372"/>
    <n v="3"/>
    <n v="20"/>
    <n v="7"/>
    <n v="0"/>
    <n v="56"/>
    <x v="8"/>
    <x v="0"/>
    <x v="0"/>
    <x v="18"/>
    <x v="0"/>
    <x v="0"/>
    <d v="2014-12-11T23:00:00"/>
    <x v="0"/>
    <x v="0"/>
    <x v="0"/>
  </r>
  <r>
    <n v="153"/>
    <s v="1915"/>
    <x v="0"/>
    <n v="0"/>
    <n v="1306"/>
    <n v="668"/>
    <n v="352"/>
    <n v="2"/>
    <n v="6"/>
    <n v="3"/>
    <n v="0"/>
    <n v="66"/>
    <x v="7"/>
    <x v="0"/>
    <x v="0"/>
    <x v="19"/>
    <x v="0"/>
    <x v="0"/>
    <d v="2014-09-18T14:24:00"/>
    <x v="0"/>
    <x v="0"/>
    <x v="0"/>
  </r>
  <r>
    <n v="480"/>
    <s v="1915"/>
    <x v="1"/>
    <n v="0"/>
    <n v="1306"/>
    <n v="668"/>
    <n v="352"/>
    <n v="0"/>
    <n v="32"/>
    <n v="10"/>
    <n v="0"/>
    <n v="66"/>
    <x v="1"/>
    <x v="0"/>
    <x v="0"/>
    <x v="19"/>
    <x v="0"/>
    <x v="0"/>
    <d v="2013-12-02T14:33:00"/>
    <x v="0"/>
    <x v="0"/>
    <x v="0"/>
  </r>
  <r>
    <n v="784"/>
    <s v="1915"/>
    <x v="2"/>
    <n v="0"/>
    <n v="1306"/>
    <n v="668"/>
    <n v="352"/>
    <n v="2"/>
    <n v="32"/>
    <n v="3"/>
    <n v="0"/>
    <n v="75"/>
    <x v="9"/>
    <x v="0"/>
    <x v="0"/>
    <x v="19"/>
    <x v="0"/>
    <x v="0"/>
    <d v="2014-12-11T23:00:00"/>
    <x v="0"/>
    <x v="0"/>
    <x v="0"/>
  </r>
  <r>
    <n v="1"/>
    <s v="2065"/>
    <x v="3"/>
    <n v="22"/>
    <n v="0"/>
    <n v="0"/>
    <n v="0"/>
    <n v="0"/>
    <n v="0"/>
    <n v="1"/>
    <n v="3"/>
    <n v="0"/>
    <x v="0"/>
    <x v="0"/>
    <x v="0"/>
    <x v="20"/>
    <x v="1"/>
    <x v="1"/>
    <d v="2012-12-29T16:52:00"/>
    <x v="1"/>
    <x v="2"/>
    <x v="1"/>
  </r>
  <r>
    <n v="510"/>
    <s v="2065"/>
    <x v="1"/>
    <n v="0"/>
    <n v="109"/>
    <n v="50"/>
    <n v="49"/>
    <n v="0"/>
    <n v="0"/>
    <n v="15"/>
    <n v="9"/>
    <n v="5"/>
    <x v="2"/>
    <x v="0"/>
    <x v="0"/>
    <x v="20"/>
    <x v="1"/>
    <x v="1"/>
    <d v="2013-04-25T09:31:00"/>
    <x v="2"/>
    <x v="0"/>
    <x v="1"/>
  </r>
  <r>
    <n v="511"/>
    <s v="2070"/>
    <x v="1"/>
    <n v="0"/>
    <n v="133"/>
    <n v="89"/>
    <n v="68"/>
    <n v="0"/>
    <n v="0"/>
    <n v="22"/>
    <n v="10"/>
    <n v="17"/>
    <x v="7"/>
    <x v="0"/>
    <x v="0"/>
    <x v="21"/>
    <x v="1"/>
    <x v="1"/>
    <d v="2012-06-25T13:14:00"/>
    <x v="1"/>
    <x v="3"/>
    <x v="1"/>
  </r>
  <r>
    <n v="512"/>
    <s v="2075"/>
    <x v="1"/>
    <n v="0"/>
    <n v="116"/>
    <n v="67"/>
    <n v="46"/>
    <n v="0"/>
    <n v="0"/>
    <n v="11"/>
    <n v="8"/>
    <n v="5"/>
    <x v="1"/>
    <x v="0"/>
    <x v="0"/>
    <x v="22"/>
    <x v="1"/>
    <x v="1"/>
    <d v="2013-04-25T09:30:00"/>
    <x v="2"/>
    <x v="0"/>
    <x v="1"/>
  </r>
  <r>
    <n v="513"/>
    <s v="2080"/>
    <x v="1"/>
    <n v="0"/>
    <n v="176"/>
    <n v="98"/>
    <n v="82"/>
    <n v="0"/>
    <n v="0"/>
    <n v="20"/>
    <n v="10"/>
    <n v="17"/>
    <x v="6"/>
    <x v="0"/>
    <x v="0"/>
    <x v="23"/>
    <x v="1"/>
    <x v="1"/>
    <d v="2012-06-25T13:39:00"/>
    <x v="1"/>
    <x v="3"/>
    <x v="1"/>
  </r>
  <r>
    <n v="514"/>
    <s v="2085"/>
    <x v="1"/>
    <n v="0"/>
    <n v="64"/>
    <n v="51"/>
    <n v="46"/>
    <n v="0"/>
    <n v="0"/>
    <n v="5"/>
    <n v="6"/>
    <n v="6"/>
    <x v="0"/>
    <x v="0"/>
    <x v="0"/>
    <x v="24"/>
    <x v="1"/>
    <x v="1"/>
    <d v="2013-04-25T09:32:00"/>
    <x v="2"/>
    <x v="0"/>
    <x v="1"/>
  </r>
  <r>
    <n v="2"/>
    <s v="2090"/>
    <x v="3"/>
    <n v="1"/>
    <n v="0"/>
    <n v="0"/>
    <n v="0"/>
    <n v="0"/>
    <n v="0"/>
    <n v="0"/>
    <n v="2"/>
    <n v="0"/>
    <x v="0"/>
    <x v="0"/>
    <x v="0"/>
    <x v="25"/>
    <x v="1"/>
    <x v="1"/>
    <d v="2012-12-29T16:58:00"/>
    <x v="1"/>
    <x v="2"/>
    <x v="1"/>
  </r>
  <r>
    <n v="515"/>
    <s v="2090"/>
    <x v="1"/>
    <n v="0"/>
    <n v="190"/>
    <n v="92"/>
    <n v="77"/>
    <n v="0"/>
    <n v="0"/>
    <n v="26"/>
    <n v="10"/>
    <n v="19"/>
    <x v="3"/>
    <x v="0"/>
    <x v="0"/>
    <x v="25"/>
    <x v="1"/>
    <x v="1"/>
    <d v="2013-04-25T09:32:00"/>
    <x v="2"/>
    <x v="0"/>
    <x v="1"/>
  </r>
  <r>
    <n v="516"/>
    <s v="2095"/>
    <x v="1"/>
    <n v="0"/>
    <n v="111"/>
    <n v="76"/>
    <n v="53"/>
    <n v="0"/>
    <n v="0"/>
    <n v="9"/>
    <n v="3"/>
    <n v="10"/>
    <x v="2"/>
    <x v="0"/>
    <x v="0"/>
    <x v="26"/>
    <x v="1"/>
    <x v="1"/>
    <d v="2013-04-25T09:19:00"/>
    <x v="2"/>
    <x v="0"/>
    <x v="1"/>
  </r>
  <r>
    <n v="517"/>
    <s v="2100"/>
    <x v="1"/>
    <n v="0"/>
    <n v="180"/>
    <n v="83"/>
    <n v="65"/>
    <n v="0"/>
    <n v="0"/>
    <n v="18"/>
    <n v="10"/>
    <n v="10"/>
    <x v="1"/>
    <x v="0"/>
    <x v="0"/>
    <x v="27"/>
    <x v="1"/>
    <x v="1"/>
    <d v="2013-04-25T09:35:00"/>
    <x v="2"/>
    <x v="0"/>
    <x v="1"/>
  </r>
  <r>
    <n v="518"/>
    <s v="2105"/>
    <x v="1"/>
    <n v="0"/>
    <n v="93"/>
    <n v="32"/>
    <n v="46"/>
    <n v="0"/>
    <n v="0"/>
    <n v="5"/>
    <n v="5"/>
    <n v="4"/>
    <x v="1"/>
    <x v="0"/>
    <x v="0"/>
    <x v="28"/>
    <x v="1"/>
    <x v="1"/>
    <d v="2013-04-25T09:21:00"/>
    <x v="2"/>
    <x v="0"/>
    <x v="1"/>
  </r>
  <r>
    <n v="519"/>
    <s v="2110"/>
    <x v="1"/>
    <n v="0"/>
    <n v="73"/>
    <n v="40"/>
    <n v="32"/>
    <n v="0"/>
    <n v="0"/>
    <n v="3"/>
    <n v="2"/>
    <n v="3"/>
    <x v="0"/>
    <x v="0"/>
    <x v="0"/>
    <x v="29"/>
    <x v="1"/>
    <x v="1"/>
    <d v="2013-04-25T09:23:00"/>
    <x v="2"/>
    <x v="0"/>
    <x v="1"/>
  </r>
  <r>
    <n v="520"/>
    <s v="2115"/>
    <x v="1"/>
    <n v="0"/>
    <n v="130"/>
    <n v="91"/>
    <n v="80"/>
    <n v="0"/>
    <n v="0"/>
    <n v="15"/>
    <n v="13"/>
    <n v="10"/>
    <x v="2"/>
    <x v="0"/>
    <x v="0"/>
    <x v="30"/>
    <x v="1"/>
    <x v="1"/>
    <d v="2013-04-25T09:24:00"/>
    <x v="2"/>
    <x v="0"/>
    <x v="1"/>
  </r>
  <r>
    <n v="521"/>
    <s v="2120"/>
    <x v="1"/>
    <n v="0"/>
    <n v="115"/>
    <n v="82"/>
    <n v="62"/>
    <n v="0"/>
    <n v="0"/>
    <n v="19"/>
    <n v="10"/>
    <n v="16"/>
    <x v="2"/>
    <x v="0"/>
    <x v="0"/>
    <x v="31"/>
    <x v="1"/>
    <x v="1"/>
    <d v="2013-04-25T09:25:00"/>
    <x v="2"/>
    <x v="0"/>
    <x v="1"/>
  </r>
  <r>
    <n v="522"/>
    <s v="2125"/>
    <x v="1"/>
    <n v="0"/>
    <n v="95"/>
    <n v="48"/>
    <n v="27"/>
    <n v="0"/>
    <n v="0"/>
    <n v="3"/>
    <n v="4"/>
    <n v="4"/>
    <x v="0"/>
    <x v="0"/>
    <x v="0"/>
    <x v="32"/>
    <x v="1"/>
    <x v="1"/>
    <d v="2013-04-25T09:25:00"/>
    <x v="2"/>
    <x v="0"/>
    <x v="1"/>
  </r>
  <r>
    <n v="523"/>
    <s v="2130"/>
    <x v="1"/>
    <n v="0"/>
    <n v="41"/>
    <n v="21"/>
    <n v="18"/>
    <n v="0"/>
    <n v="0"/>
    <n v="2"/>
    <n v="2"/>
    <n v="3"/>
    <x v="0"/>
    <x v="0"/>
    <x v="0"/>
    <x v="33"/>
    <x v="1"/>
    <x v="1"/>
    <d v="2013-04-25T09:28:00"/>
    <x v="2"/>
    <x v="0"/>
    <x v="1"/>
  </r>
  <r>
    <n v="524"/>
    <s v="2135"/>
    <x v="1"/>
    <n v="0"/>
    <n v="433"/>
    <n v="211"/>
    <n v="67"/>
    <n v="0"/>
    <n v="13"/>
    <n v="0"/>
    <n v="0"/>
    <n v="23"/>
    <x v="10"/>
    <x v="0"/>
    <x v="0"/>
    <x v="34"/>
    <x v="2"/>
    <x v="2"/>
    <d v="2013-03-04T08:58:00"/>
    <x v="3"/>
    <x v="0"/>
    <x v="1"/>
  </r>
  <r>
    <n v="525"/>
    <s v="2140"/>
    <x v="1"/>
    <n v="0"/>
    <n v="511"/>
    <n v="201"/>
    <n v="54"/>
    <n v="0"/>
    <n v="12"/>
    <n v="0"/>
    <n v="0"/>
    <n v="22"/>
    <x v="11"/>
    <x v="0"/>
    <x v="0"/>
    <x v="35"/>
    <x v="2"/>
    <x v="2"/>
    <d v="2013-03-04T08:59:00"/>
    <x v="3"/>
    <x v="0"/>
    <x v="1"/>
  </r>
  <r>
    <n v="526"/>
    <s v="2145"/>
    <x v="1"/>
    <n v="0"/>
    <n v="422"/>
    <n v="211"/>
    <n v="46"/>
    <n v="0"/>
    <n v="9"/>
    <n v="0"/>
    <n v="0"/>
    <n v="21"/>
    <x v="11"/>
    <x v="0"/>
    <x v="0"/>
    <x v="36"/>
    <x v="2"/>
    <x v="2"/>
    <d v="2013-03-04T09:00:00"/>
    <x v="3"/>
    <x v="0"/>
    <x v="1"/>
  </r>
  <r>
    <n v="527"/>
    <s v="2150"/>
    <x v="1"/>
    <n v="0"/>
    <n v="467"/>
    <n v="142"/>
    <n v="43"/>
    <n v="0"/>
    <n v="7"/>
    <n v="0"/>
    <n v="0"/>
    <n v="11"/>
    <x v="1"/>
    <x v="0"/>
    <x v="0"/>
    <x v="37"/>
    <x v="2"/>
    <x v="2"/>
    <d v="2013-03-04T09:02:00"/>
    <x v="3"/>
    <x v="0"/>
    <x v="1"/>
  </r>
  <r>
    <n v="528"/>
    <s v="2155"/>
    <x v="1"/>
    <n v="0"/>
    <n v="544"/>
    <n v="189"/>
    <n v="55"/>
    <n v="0"/>
    <n v="9"/>
    <n v="0"/>
    <n v="0"/>
    <n v="23"/>
    <x v="1"/>
    <x v="0"/>
    <x v="0"/>
    <x v="38"/>
    <x v="2"/>
    <x v="2"/>
    <d v="2013-03-04T09:03:00"/>
    <x v="3"/>
    <x v="0"/>
    <x v="1"/>
  </r>
  <r>
    <n v="529"/>
    <s v="2160"/>
    <x v="1"/>
    <n v="0"/>
    <n v="577"/>
    <n v="276"/>
    <n v="55"/>
    <n v="0"/>
    <n v="7"/>
    <n v="0"/>
    <n v="0"/>
    <n v="19"/>
    <x v="3"/>
    <x v="0"/>
    <x v="0"/>
    <x v="39"/>
    <x v="2"/>
    <x v="2"/>
    <d v="2013-03-04T09:01:00"/>
    <x v="3"/>
    <x v="0"/>
    <x v="1"/>
  </r>
  <r>
    <n v="530"/>
    <s v="2165"/>
    <x v="1"/>
    <n v="0"/>
    <n v="588"/>
    <n v="266"/>
    <n v="45"/>
    <n v="0"/>
    <n v="6"/>
    <n v="0"/>
    <n v="0"/>
    <n v="12"/>
    <x v="2"/>
    <x v="0"/>
    <x v="0"/>
    <x v="40"/>
    <x v="2"/>
    <x v="2"/>
    <d v="2013-03-04T09:03:00"/>
    <x v="3"/>
    <x v="0"/>
    <x v="1"/>
  </r>
  <r>
    <n v="531"/>
    <s v="2170"/>
    <x v="1"/>
    <n v="0"/>
    <n v="877"/>
    <n v="167"/>
    <n v="33"/>
    <n v="0"/>
    <n v="3"/>
    <n v="0"/>
    <n v="0"/>
    <n v="13"/>
    <x v="0"/>
    <x v="0"/>
    <x v="0"/>
    <x v="41"/>
    <x v="2"/>
    <x v="2"/>
    <d v="2013-03-04T09:04:00"/>
    <x v="3"/>
    <x v="0"/>
    <x v="1"/>
  </r>
  <r>
    <n v="532"/>
    <s v="2175"/>
    <x v="1"/>
    <n v="0"/>
    <n v="561"/>
    <n v="113"/>
    <n v="35"/>
    <n v="0"/>
    <n v="6"/>
    <n v="0"/>
    <n v="0"/>
    <n v="10"/>
    <x v="2"/>
    <x v="0"/>
    <x v="0"/>
    <x v="42"/>
    <x v="2"/>
    <x v="2"/>
    <d v="2013-03-04T09:02:00"/>
    <x v="3"/>
    <x v="4"/>
    <x v="1"/>
  </r>
  <r>
    <n v="533"/>
    <s v="2180"/>
    <x v="1"/>
    <n v="0"/>
    <n v="861"/>
    <n v="198"/>
    <n v="36"/>
    <n v="0"/>
    <n v="2"/>
    <n v="0"/>
    <n v="0"/>
    <n v="11"/>
    <x v="0"/>
    <x v="0"/>
    <x v="0"/>
    <x v="43"/>
    <x v="2"/>
    <x v="2"/>
    <d v="2013-03-04T09:05:00"/>
    <x v="3"/>
    <x v="0"/>
    <x v="1"/>
  </r>
  <r>
    <n v="534"/>
    <s v="2185"/>
    <x v="1"/>
    <n v="0"/>
    <n v="797"/>
    <n v="188"/>
    <n v="34"/>
    <n v="0"/>
    <n v="3"/>
    <n v="0"/>
    <n v="9"/>
    <n v="0"/>
    <x v="0"/>
    <x v="0"/>
    <x v="0"/>
    <x v="44"/>
    <x v="2"/>
    <x v="2"/>
    <d v="2013-03-04T09:05:00"/>
    <x v="3"/>
    <x v="0"/>
    <x v="1"/>
  </r>
  <r>
    <n v="535"/>
    <s v="2190"/>
    <x v="1"/>
    <n v="0"/>
    <n v="988"/>
    <n v="211"/>
    <n v="32"/>
    <n v="0"/>
    <n v="2"/>
    <n v="0"/>
    <n v="0"/>
    <n v="7"/>
    <x v="0"/>
    <x v="0"/>
    <x v="0"/>
    <x v="45"/>
    <x v="2"/>
    <x v="2"/>
    <d v="2013-03-04T09:06:00"/>
    <x v="3"/>
    <x v="0"/>
    <x v="1"/>
  </r>
  <r>
    <n v="536"/>
    <s v="2195"/>
    <x v="1"/>
    <n v="0"/>
    <n v="997"/>
    <n v="199"/>
    <n v="34"/>
    <n v="0"/>
    <n v="2"/>
    <n v="0"/>
    <n v="0"/>
    <n v="6"/>
    <x v="0"/>
    <x v="0"/>
    <x v="0"/>
    <x v="46"/>
    <x v="2"/>
    <x v="2"/>
    <d v="2013-03-04T09:06:00"/>
    <x v="3"/>
    <x v="0"/>
    <x v="1"/>
  </r>
  <r>
    <n v="183"/>
    <s v="2200"/>
    <x v="0"/>
    <n v="0"/>
    <n v="1107"/>
    <n v="1081"/>
    <n v="719"/>
    <n v="0"/>
    <n v="27"/>
    <n v="21"/>
    <n v="0"/>
    <n v="102"/>
    <x v="2"/>
    <x v="0"/>
    <x v="0"/>
    <x v="47"/>
    <x v="3"/>
    <x v="3"/>
    <d v="2014-10-31T08:50:00"/>
    <x v="4"/>
    <x v="0"/>
    <x v="2"/>
  </r>
  <r>
    <n v="537"/>
    <s v="2200"/>
    <x v="1"/>
    <n v="117"/>
    <n v="1186"/>
    <n v="1132"/>
    <n v="767"/>
    <n v="42"/>
    <n v="64"/>
    <n v="36"/>
    <n v="0"/>
    <n v="101"/>
    <x v="6"/>
    <x v="0"/>
    <x v="0"/>
    <x v="47"/>
    <x v="3"/>
    <x v="3"/>
    <d v="2013-04-18T12:38:00"/>
    <x v="4"/>
    <x v="0"/>
    <x v="2"/>
  </r>
  <r>
    <n v="814"/>
    <s v="2200"/>
    <x v="2"/>
    <n v="0"/>
    <n v="1287"/>
    <n v="973"/>
    <n v="767"/>
    <n v="42"/>
    <n v="64"/>
    <n v="36"/>
    <n v="0"/>
    <n v="414"/>
    <x v="2"/>
    <x v="0"/>
    <x v="0"/>
    <x v="47"/>
    <x v="3"/>
    <x v="3"/>
    <d v="2014-10-28T14:00:00"/>
    <x v="4"/>
    <x v="0"/>
    <x v="2"/>
  </r>
  <r>
    <n v="184"/>
    <s v="2205"/>
    <x v="0"/>
    <n v="0"/>
    <n v="649"/>
    <n v="517"/>
    <n v="13"/>
    <n v="22"/>
    <n v="19"/>
    <n v="19"/>
    <n v="0"/>
    <n v="73"/>
    <x v="5"/>
    <x v="0"/>
    <x v="0"/>
    <x v="48"/>
    <x v="3"/>
    <x v="3"/>
    <d v="2014-10-31T08:52:00"/>
    <x v="4"/>
    <x v="0"/>
    <x v="2"/>
  </r>
  <r>
    <n v="538"/>
    <s v="2205"/>
    <x v="1"/>
    <n v="135"/>
    <n v="435"/>
    <n v="927"/>
    <n v="680"/>
    <n v="0"/>
    <n v="29"/>
    <n v="5"/>
    <n v="0"/>
    <n v="48"/>
    <x v="1"/>
    <x v="0"/>
    <x v="0"/>
    <x v="48"/>
    <x v="3"/>
    <x v="3"/>
    <d v="2013-04-18T12:41:00"/>
    <x v="4"/>
    <x v="0"/>
    <x v="2"/>
  </r>
  <r>
    <n v="815"/>
    <s v="2205"/>
    <x v="2"/>
    <n v="0"/>
    <n v="635"/>
    <n v="727"/>
    <n v="580"/>
    <n v="0"/>
    <n v="15"/>
    <n v="10"/>
    <n v="0"/>
    <n v="61"/>
    <x v="1"/>
    <x v="0"/>
    <x v="0"/>
    <x v="48"/>
    <x v="3"/>
    <x v="3"/>
    <d v="2014-10-28T14:01:00"/>
    <x v="4"/>
    <x v="0"/>
    <x v="2"/>
  </r>
  <r>
    <n v="185"/>
    <s v="2210"/>
    <x v="0"/>
    <n v="0"/>
    <n v="347"/>
    <n v="345"/>
    <n v="267"/>
    <n v="0"/>
    <n v="28"/>
    <n v="27"/>
    <n v="0"/>
    <n v="24"/>
    <x v="1"/>
    <x v="0"/>
    <x v="0"/>
    <x v="49"/>
    <x v="3"/>
    <x v="3"/>
    <d v="2014-10-31T08:43:00"/>
    <x v="4"/>
    <x v="0"/>
    <x v="2"/>
  </r>
  <r>
    <n v="539"/>
    <s v="2210"/>
    <x v="1"/>
    <n v="78"/>
    <n v="385"/>
    <n v="414"/>
    <n v="266"/>
    <n v="0"/>
    <n v="64"/>
    <n v="0"/>
    <n v="0"/>
    <n v="34"/>
    <x v="0"/>
    <x v="0"/>
    <x v="0"/>
    <x v="49"/>
    <x v="3"/>
    <x v="3"/>
    <d v="2013-04-18T12:43:00"/>
    <x v="4"/>
    <x v="0"/>
    <x v="2"/>
  </r>
  <r>
    <n v="816"/>
    <s v="2210"/>
    <x v="2"/>
    <n v="0"/>
    <n v="386"/>
    <n v="445"/>
    <n v="276"/>
    <n v="0"/>
    <n v="5"/>
    <n v="2"/>
    <n v="0"/>
    <n v="56"/>
    <x v="0"/>
    <x v="0"/>
    <x v="0"/>
    <x v="49"/>
    <x v="3"/>
    <x v="3"/>
    <d v="2014-10-28T13:49:00"/>
    <x v="4"/>
    <x v="0"/>
    <x v="2"/>
  </r>
  <r>
    <n v="186"/>
    <s v="2215"/>
    <x v="0"/>
    <n v="0"/>
    <n v="721"/>
    <n v="739"/>
    <n v="616"/>
    <n v="0"/>
    <n v="57"/>
    <n v="7"/>
    <n v="0"/>
    <n v="116"/>
    <x v="1"/>
    <x v="0"/>
    <x v="0"/>
    <x v="50"/>
    <x v="3"/>
    <x v="3"/>
    <d v="2014-10-31T08:46:00"/>
    <x v="4"/>
    <x v="0"/>
    <x v="2"/>
  </r>
  <r>
    <n v="540"/>
    <s v="2215"/>
    <x v="1"/>
    <n v="111"/>
    <n v="785"/>
    <n v="807"/>
    <n v="648"/>
    <n v="0"/>
    <n v="57"/>
    <n v="11"/>
    <n v="0"/>
    <n v="173"/>
    <x v="6"/>
    <x v="0"/>
    <x v="0"/>
    <x v="50"/>
    <x v="3"/>
    <x v="3"/>
    <d v="2013-04-18T12:45:00"/>
    <x v="4"/>
    <x v="0"/>
    <x v="2"/>
  </r>
  <r>
    <n v="817"/>
    <s v="2215"/>
    <x v="2"/>
    <n v="0"/>
    <n v="795"/>
    <n v="817"/>
    <n v="781"/>
    <n v="51"/>
    <n v="31"/>
    <n v="53"/>
    <n v="0"/>
    <n v="121"/>
    <x v="1"/>
    <x v="0"/>
    <x v="0"/>
    <x v="50"/>
    <x v="3"/>
    <x v="3"/>
    <d v="2014-10-28T13:57:00"/>
    <x v="4"/>
    <x v="0"/>
    <x v="2"/>
  </r>
  <r>
    <n v="187"/>
    <s v="2220"/>
    <x v="0"/>
    <n v="0"/>
    <n v="2187"/>
    <n v="515"/>
    <n v="242"/>
    <n v="15"/>
    <n v="18"/>
    <n v="1"/>
    <n v="0"/>
    <n v="9"/>
    <x v="0"/>
    <x v="0"/>
    <x v="0"/>
    <x v="51"/>
    <x v="3"/>
    <x v="3"/>
    <d v="2014-10-31T08:45:00"/>
    <x v="4"/>
    <x v="0"/>
    <x v="2"/>
  </r>
  <r>
    <n v="541"/>
    <s v="2220"/>
    <x v="1"/>
    <n v="293"/>
    <n v="1016"/>
    <n v="920"/>
    <n v="750"/>
    <n v="17"/>
    <n v="15"/>
    <n v="0"/>
    <n v="0"/>
    <n v="14"/>
    <x v="0"/>
    <x v="0"/>
    <x v="0"/>
    <x v="51"/>
    <x v="3"/>
    <x v="3"/>
    <d v="2013-04-18T12:47:00"/>
    <x v="4"/>
    <x v="0"/>
    <x v="2"/>
  </r>
  <r>
    <n v="818"/>
    <s v="2220"/>
    <x v="2"/>
    <n v="0"/>
    <n v="2368"/>
    <n v="651"/>
    <n v="273"/>
    <n v="5"/>
    <n v="4"/>
    <n v="4"/>
    <n v="0"/>
    <n v="2"/>
    <x v="0"/>
    <x v="0"/>
    <x v="0"/>
    <x v="51"/>
    <x v="3"/>
    <x v="3"/>
    <d v="2014-10-28T13:56:00"/>
    <x v="4"/>
    <x v="0"/>
    <x v="2"/>
  </r>
  <r>
    <n v="188"/>
    <s v="2225"/>
    <x v="0"/>
    <n v="0"/>
    <n v="1873"/>
    <n v="694"/>
    <n v="558"/>
    <n v="3"/>
    <n v="4"/>
    <n v="0"/>
    <n v="0"/>
    <n v="14"/>
    <x v="0"/>
    <x v="0"/>
    <x v="0"/>
    <x v="52"/>
    <x v="3"/>
    <x v="3"/>
    <d v="2014-10-31T08:47:00"/>
    <x v="4"/>
    <x v="0"/>
    <x v="2"/>
  </r>
  <r>
    <n v="542"/>
    <s v="2225"/>
    <x v="1"/>
    <n v="259"/>
    <n v="1544"/>
    <n v="762"/>
    <n v="598"/>
    <n v="3"/>
    <n v="4"/>
    <n v="0"/>
    <n v="0"/>
    <n v="21"/>
    <x v="0"/>
    <x v="0"/>
    <x v="0"/>
    <x v="52"/>
    <x v="3"/>
    <x v="3"/>
    <d v="2013-04-18T12:49:00"/>
    <x v="4"/>
    <x v="0"/>
    <x v="2"/>
  </r>
  <r>
    <n v="819"/>
    <s v="2225"/>
    <x v="2"/>
    <n v="0"/>
    <n v="1947"/>
    <n v="803"/>
    <n v="498"/>
    <n v="3"/>
    <n v="4"/>
    <n v="0"/>
    <n v="0"/>
    <n v="21"/>
    <x v="0"/>
    <x v="0"/>
    <x v="0"/>
    <x v="52"/>
    <x v="3"/>
    <x v="3"/>
    <d v="2014-10-28T13:59:00"/>
    <x v="4"/>
    <x v="0"/>
    <x v="2"/>
  </r>
  <r>
    <n v="189"/>
    <s v="2230"/>
    <x v="0"/>
    <n v="0"/>
    <n v="1623"/>
    <n v="749"/>
    <n v="210"/>
    <n v="0"/>
    <n v="9"/>
    <n v="0"/>
    <n v="0"/>
    <n v="19"/>
    <x v="0"/>
    <x v="0"/>
    <x v="0"/>
    <x v="53"/>
    <x v="3"/>
    <x v="3"/>
    <d v="2014-10-31T08:42:00"/>
    <x v="4"/>
    <x v="0"/>
    <x v="2"/>
  </r>
  <r>
    <n v="543"/>
    <s v="2230"/>
    <x v="1"/>
    <n v="258"/>
    <n v="1091"/>
    <n v="830"/>
    <n v="679"/>
    <n v="25"/>
    <n v="4"/>
    <n v="4"/>
    <n v="0"/>
    <n v="19"/>
    <x v="7"/>
    <x v="0"/>
    <x v="0"/>
    <x v="53"/>
    <x v="3"/>
    <x v="3"/>
    <d v="2013-04-18T12:50:00"/>
    <x v="4"/>
    <x v="0"/>
    <x v="2"/>
  </r>
  <r>
    <n v="820"/>
    <s v="2230"/>
    <x v="2"/>
    <n v="0"/>
    <n v="1763"/>
    <n v="712"/>
    <n v="436"/>
    <n v="0"/>
    <n v="0"/>
    <n v="6"/>
    <n v="0"/>
    <n v="24"/>
    <x v="0"/>
    <x v="0"/>
    <x v="0"/>
    <x v="53"/>
    <x v="3"/>
    <x v="3"/>
    <d v="2014-10-28T13:48:00"/>
    <x v="4"/>
    <x v="0"/>
    <x v="2"/>
  </r>
  <r>
    <n v="190"/>
    <s v="2235"/>
    <x v="0"/>
    <n v="0"/>
    <n v="1413"/>
    <n v="413"/>
    <n v="101"/>
    <n v="0"/>
    <n v="0"/>
    <n v="3"/>
    <n v="0"/>
    <n v="5"/>
    <x v="0"/>
    <x v="0"/>
    <x v="0"/>
    <x v="54"/>
    <x v="3"/>
    <x v="3"/>
    <d v="2014-10-31T08:43:00"/>
    <x v="4"/>
    <x v="5"/>
    <x v="2"/>
  </r>
  <r>
    <n v="544"/>
    <s v="2235"/>
    <x v="1"/>
    <n v="347"/>
    <n v="771"/>
    <n v="463"/>
    <n v="261"/>
    <n v="0"/>
    <n v="0"/>
    <n v="3"/>
    <n v="0"/>
    <n v="6"/>
    <x v="0"/>
    <x v="0"/>
    <x v="0"/>
    <x v="54"/>
    <x v="3"/>
    <x v="3"/>
    <d v="2013-04-18T12:53:00"/>
    <x v="4"/>
    <x v="0"/>
    <x v="2"/>
  </r>
  <r>
    <n v="821"/>
    <s v="2235"/>
    <x v="2"/>
    <n v="0"/>
    <n v="1559"/>
    <n v="513"/>
    <n v="38"/>
    <n v="0"/>
    <n v="0"/>
    <n v="0"/>
    <n v="0"/>
    <n v="6"/>
    <x v="0"/>
    <x v="0"/>
    <x v="0"/>
    <x v="54"/>
    <x v="3"/>
    <x v="3"/>
    <d v="2014-10-28T13:49:00"/>
    <x v="4"/>
    <x v="5"/>
    <x v="2"/>
  </r>
  <r>
    <n v="191"/>
    <s v="2240"/>
    <x v="0"/>
    <n v="0"/>
    <n v="1331"/>
    <n v="236"/>
    <n v="152"/>
    <n v="4"/>
    <n v="4"/>
    <n v="0"/>
    <n v="0"/>
    <n v="7"/>
    <x v="0"/>
    <x v="0"/>
    <x v="0"/>
    <x v="55"/>
    <x v="3"/>
    <x v="3"/>
    <d v="2014-10-31T08:41:00"/>
    <x v="4"/>
    <x v="0"/>
    <x v="2"/>
  </r>
  <r>
    <n v="545"/>
    <s v="2240"/>
    <x v="1"/>
    <n v="325"/>
    <n v="897"/>
    <n v="322"/>
    <n v="137"/>
    <n v="0"/>
    <n v="3"/>
    <n v="0"/>
    <n v="0"/>
    <n v="9"/>
    <x v="0"/>
    <x v="0"/>
    <x v="0"/>
    <x v="55"/>
    <x v="3"/>
    <x v="3"/>
    <d v="2013-04-18T12:54:00"/>
    <x v="4"/>
    <x v="0"/>
    <x v="2"/>
  </r>
  <r>
    <n v="822"/>
    <s v="2240"/>
    <x v="2"/>
    <n v="0"/>
    <n v="1437"/>
    <n v="329"/>
    <n v="172"/>
    <n v="0"/>
    <n v="1"/>
    <n v="1"/>
    <n v="0"/>
    <n v="9"/>
    <x v="0"/>
    <x v="0"/>
    <x v="0"/>
    <x v="55"/>
    <x v="3"/>
    <x v="3"/>
    <d v="2014-10-28T13:47:00"/>
    <x v="4"/>
    <x v="0"/>
    <x v="2"/>
  </r>
  <r>
    <n v="192"/>
    <s v="2245"/>
    <x v="0"/>
    <n v="0"/>
    <n v="1359"/>
    <n v="332"/>
    <n v="91"/>
    <n v="2"/>
    <n v="2"/>
    <n v="0"/>
    <n v="0"/>
    <n v="4"/>
    <x v="5"/>
    <x v="0"/>
    <x v="0"/>
    <x v="56"/>
    <x v="3"/>
    <x v="3"/>
    <d v="2014-10-31T08:51:00"/>
    <x v="4"/>
    <x v="0"/>
    <x v="2"/>
  </r>
  <r>
    <n v="546"/>
    <s v="2245"/>
    <x v="1"/>
    <n v="356"/>
    <n v="1426"/>
    <n v="359"/>
    <n v="94"/>
    <n v="0"/>
    <n v="3"/>
    <n v="0"/>
    <n v="0"/>
    <n v="9"/>
    <x v="5"/>
    <x v="0"/>
    <x v="0"/>
    <x v="56"/>
    <x v="3"/>
    <x v="3"/>
    <d v="2013-04-18T12:59:00"/>
    <x v="4"/>
    <x v="0"/>
    <x v="2"/>
  </r>
  <r>
    <n v="823"/>
    <s v="2245"/>
    <x v="2"/>
    <n v="0"/>
    <n v="1476"/>
    <n v="389"/>
    <n v="96"/>
    <n v="0"/>
    <n v="3"/>
    <n v="0"/>
    <n v="0"/>
    <n v="9"/>
    <x v="5"/>
    <x v="0"/>
    <x v="0"/>
    <x v="56"/>
    <x v="3"/>
    <x v="3"/>
    <d v="2014-10-28T14:01:00"/>
    <x v="4"/>
    <x v="0"/>
    <x v="2"/>
  </r>
  <r>
    <n v="193"/>
    <s v="2250"/>
    <x v="0"/>
    <n v="0"/>
    <n v="1112"/>
    <n v="531"/>
    <n v="557"/>
    <n v="12"/>
    <n v="12"/>
    <n v="21"/>
    <n v="0"/>
    <n v="11"/>
    <x v="0"/>
    <x v="0"/>
    <x v="0"/>
    <x v="57"/>
    <x v="3"/>
    <x v="3"/>
    <d v="2014-10-31T08:44:00"/>
    <x v="4"/>
    <x v="0"/>
    <x v="2"/>
  </r>
  <r>
    <n v="547"/>
    <s v="2250"/>
    <x v="1"/>
    <n v="327"/>
    <n v="1681"/>
    <n v="388"/>
    <n v="179"/>
    <n v="0"/>
    <n v="0"/>
    <n v="6"/>
    <n v="0"/>
    <n v="11"/>
    <x v="0"/>
    <x v="0"/>
    <x v="0"/>
    <x v="57"/>
    <x v="3"/>
    <x v="3"/>
    <d v="2013-04-18T13:01:00"/>
    <x v="4"/>
    <x v="0"/>
    <x v="2"/>
  </r>
  <r>
    <n v="824"/>
    <s v="2250"/>
    <x v="2"/>
    <n v="0"/>
    <n v="1237"/>
    <n v="688"/>
    <n v="479"/>
    <n v="0"/>
    <n v="0"/>
    <n v="6"/>
    <n v="0"/>
    <n v="56"/>
    <x v="0"/>
    <x v="0"/>
    <x v="0"/>
    <x v="57"/>
    <x v="3"/>
    <x v="3"/>
    <d v="2014-10-28T13:56:00"/>
    <x v="4"/>
    <x v="0"/>
    <x v="2"/>
  </r>
  <r>
    <n v="194"/>
    <s v="2255"/>
    <x v="0"/>
    <n v="0"/>
    <n v="1349"/>
    <n v="289"/>
    <n v="114"/>
    <n v="0"/>
    <n v="10"/>
    <n v="0"/>
    <n v="0"/>
    <n v="42"/>
    <x v="12"/>
    <x v="0"/>
    <x v="0"/>
    <x v="58"/>
    <x v="4"/>
    <x v="4"/>
    <d v="2014-12-11T23:00:00"/>
    <x v="5"/>
    <x v="0"/>
    <x v="2"/>
  </r>
  <r>
    <n v="548"/>
    <s v="2255"/>
    <x v="1"/>
    <n v="0"/>
    <n v="1349"/>
    <n v="289"/>
    <n v="114"/>
    <n v="0"/>
    <n v="10"/>
    <n v="0"/>
    <n v="0"/>
    <n v="42"/>
    <x v="12"/>
    <x v="0"/>
    <x v="0"/>
    <x v="58"/>
    <x v="4"/>
    <x v="4"/>
    <d v="2013-01-08T10:51:00"/>
    <x v="5"/>
    <x v="0"/>
    <x v="2"/>
  </r>
  <r>
    <n v="196"/>
    <s v="2260"/>
    <x v="0"/>
    <n v="0"/>
    <n v="1890"/>
    <n v="405"/>
    <n v="65"/>
    <n v="0"/>
    <n v="0"/>
    <n v="7"/>
    <n v="0"/>
    <n v="11"/>
    <x v="0"/>
    <x v="0"/>
    <x v="0"/>
    <x v="59"/>
    <x v="4"/>
    <x v="4"/>
    <d v="2014-12-11T23:00:00"/>
    <x v="5"/>
    <x v="0"/>
    <x v="2"/>
  </r>
  <r>
    <n v="549"/>
    <s v="2260"/>
    <x v="1"/>
    <n v="0"/>
    <n v="1890"/>
    <n v="405"/>
    <n v="65"/>
    <n v="0"/>
    <n v="0"/>
    <n v="7"/>
    <n v="0"/>
    <n v="11"/>
    <x v="0"/>
    <x v="0"/>
    <x v="0"/>
    <x v="59"/>
    <x v="4"/>
    <x v="4"/>
    <d v="2013-01-08T10:49:00"/>
    <x v="5"/>
    <x v="0"/>
    <x v="2"/>
  </r>
  <r>
    <n v="198"/>
    <s v="2265"/>
    <x v="0"/>
    <n v="0"/>
    <n v="1054"/>
    <n v="532"/>
    <n v="310"/>
    <n v="0"/>
    <n v="16"/>
    <n v="0"/>
    <n v="0"/>
    <n v="31"/>
    <x v="0"/>
    <x v="0"/>
    <x v="0"/>
    <x v="60"/>
    <x v="4"/>
    <x v="4"/>
    <d v="2014-12-11T23:00:00"/>
    <x v="5"/>
    <x v="0"/>
    <x v="2"/>
  </r>
  <r>
    <n v="550"/>
    <s v="2265"/>
    <x v="1"/>
    <n v="0"/>
    <n v="1983"/>
    <n v="245"/>
    <n v="115"/>
    <n v="0"/>
    <n v="0"/>
    <n v="3"/>
    <n v="0"/>
    <n v="34"/>
    <x v="0"/>
    <x v="0"/>
    <x v="0"/>
    <x v="60"/>
    <x v="4"/>
    <x v="4"/>
    <d v="2013-04-02T09:40:00"/>
    <x v="5"/>
    <x v="0"/>
    <x v="2"/>
  </r>
  <r>
    <n v="200"/>
    <s v="2270"/>
    <x v="0"/>
    <n v="0"/>
    <n v="64"/>
    <n v="48"/>
    <n v="36"/>
    <n v="0"/>
    <n v="0"/>
    <n v="0"/>
    <n v="0"/>
    <n v="7"/>
    <x v="0"/>
    <x v="0"/>
    <x v="0"/>
    <x v="61"/>
    <x v="4"/>
    <x v="4"/>
    <d v="2014-12-11T23:00:00"/>
    <x v="5"/>
    <x v="0"/>
    <x v="2"/>
  </r>
  <r>
    <n v="551"/>
    <s v="2270"/>
    <x v="1"/>
    <n v="0"/>
    <n v="64"/>
    <n v="48"/>
    <n v="36"/>
    <n v="0"/>
    <n v="0"/>
    <n v="0"/>
    <n v="0"/>
    <n v="7"/>
    <x v="0"/>
    <x v="0"/>
    <x v="0"/>
    <x v="61"/>
    <x v="4"/>
    <x v="4"/>
    <d v="2013-01-10T09:04:00"/>
    <x v="5"/>
    <x v="0"/>
    <x v="2"/>
  </r>
  <r>
    <n v="202"/>
    <s v="2275"/>
    <x v="0"/>
    <n v="0"/>
    <n v="834"/>
    <n v="403"/>
    <n v="156"/>
    <n v="18"/>
    <n v="0"/>
    <n v="0"/>
    <n v="0"/>
    <n v="11"/>
    <x v="0"/>
    <x v="0"/>
    <x v="0"/>
    <x v="62"/>
    <x v="4"/>
    <x v="4"/>
    <d v="2014-12-11T23:00:00"/>
    <x v="5"/>
    <x v="0"/>
    <x v="2"/>
  </r>
  <r>
    <n v="552"/>
    <s v="2275"/>
    <x v="1"/>
    <n v="0"/>
    <n v="834"/>
    <n v="403"/>
    <n v="156"/>
    <n v="18"/>
    <n v="0"/>
    <n v="0"/>
    <n v="0"/>
    <n v="11"/>
    <x v="0"/>
    <x v="0"/>
    <x v="0"/>
    <x v="62"/>
    <x v="4"/>
    <x v="4"/>
    <d v="2013-04-02T09:43:00"/>
    <x v="5"/>
    <x v="0"/>
    <x v="2"/>
  </r>
  <r>
    <n v="204"/>
    <s v="2280"/>
    <x v="0"/>
    <n v="0"/>
    <n v="281"/>
    <n v="414"/>
    <n v="270"/>
    <n v="67"/>
    <n v="39"/>
    <n v="31"/>
    <n v="0"/>
    <n v="44"/>
    <x v="5"/>
    <x v="0"/>
    <x v="0"/>
    <x v="63"/>
    <x v="4"/>
    <x v="4"/>
    <d v="2014-12-11T23:00:00"/>
    <x v="5"/>
    <x v="0"/>
    <x v="2"/>
  </r>
  <r>
    <n v="553"/>
    <s v="2280"/>
    <x v="1"/>
    <n v="0"/>
    <n v="281"/>
    <n v="414"/>
    <n v="270"/>
    <n v="67"/>
    <n v="39"/>
    <n v="31"/>
    <n v="0"/>
    <n v="44"/>
    <x v="5"/>
    <x v="0"/>
    <x v="0"/>
    <x v="63"/>
    <x v="4"/>
    <x v="4"/>
    <d v="2013-01-03T12:22:00"/>
    <x v="5"/>
    <x v="0"/>
    <x v="2"/>
  </r>
  <r>
    <n v="206"/>
    <s v="2285"/>
    <x v="0"/>
    <n v="0"/>
    <n v="2478"/>
    <n v="1873"/>
    <n v="738"/>
    <n v="68"/>
    <n v="54"/>
    <n v="48"/>
    <n v="0"/>
    <n v="37"/>
    <x v="12"/>
    <x v="0"/>
    <x v="0"/>
    <x v="64"/>
    <x v="4"/>
    <x v="4"/>
    <d v="2014-12-11T23:00:00"/>
    <x v="5"/>
    <x v="0"/>
    <x v="2"/>
  </r>
  <r>
    <n v="554"/>
    <s v="2285"/>
    <x v="1"/>
    <n v="0"/>
    <n v="2476"/>
    <n v="1873"/>
    <n v="738"/>
    <n v="68"/>
    <n v="54"/>
    <n v="48"/>
    <n v="0"/>
    <n v="37"/>
    <x v="5"/>
    <x v="0"/>
    <x v="0"/>
    <x v="64"/>
    <x v="4"/>
    <x v="4"/>
    <d v="2013-01-15T15:17:00"/>
    <x v="5"/>
    <x v="0"/>
    <x v="2"/>
  </r>
  <r>
    <n v="208"/>
    <s v="2290"/>
    <x v="0"/>
    <n v="0"/>
    <n v="0"/>
    <n v="0"/>
    <n v="0"/>
    <n v="0"/>
    <n v="0"/>
    <n v="0"/>
    <n v="0"/>
    <n v="0"/>
    <x v="0"/>
    <x v="0"/>
    <x v="0"/>
    <x v="65"/>
    <x v="4"/>
    <x v="4"/>
    <d v="2014-12-11T23:00:00"/>
    <x v="5"/>
    <x v="0"/>
    <x v="2"/>
  </r>
  <r>
    <n v="555"/>
    <s v="2290"/>
    <x v="1"/>
    <n v="0"/>
    <n v="195"/>
    <n v="25"/>
    <n v="20"/>
    <n v="0"/>
    <n v="0"/>
    <n v="0"/>
    <n v="0"/>
    <n v="11"/>
    <x v="0"/>
    <x v="0"/>
    <x v="0"/>
    <x v="65"/>
    <x v="4"/>
    <x v="4"/>
    <d v="2013-04-02T09:42:00"/>
    <x v="5"/>
    <x v="0"/>
    <x v="2"/>
  </r>
  <r>
    <n v="210"/>
    <s v="2295"/>
    <x v="0"/>
    <n v="0"/>
    <n v="407"/>
    <n v="190"/>
    <n v="595"/>
    <n v="6"/>
    <n v="9"/>
    <n v="6"/>
    <n v="0"/>
    <n v="11"/>
    <x v="5"/>
    <x v="0"/>
    <x v="0"/>
    <x v="66"/>
    <x v="4"/>
    <x v="4"/>
    <d v="2014-12-11T23:00:00"/>
    <x v="5"/>
    <x v="0"/>
    <x v="2"/>
  </r>
  <r>
    <n v="556"/>
    <s v="2295"/>
    <x v="1"/>
    <n v="0"/>
    <n v="407"/>
    <n v="190"/>
    <n v="595"/>
    <n v="6"/>
    <n v="9"/>
    <n v="6"/>
    <n v="0"/>
    <n v="11"/>
    <x v="5"/>
    <x v="0"/>
    <x v="0"/>
    <x v="66"/>
    <x v="4"/>
    <x v="4"/>
    <d v="2013-01-03T12:24:00"/>
    <x v="5"/>
    <x v="0"/>
    <x v="2"/>
  </r>
  <r>
    <n v="212"/>
    <s v="2300"/>
    <x v="0"/>
    <n v="0"/>
    <n v="2460"/>
    <n v="835"/>
    <n v="1366"/>
    <n v="44"/>
    <n v="50"/>
    <n v="76"/>
    <n v="317"/>
    <n v="317"/>
    <x v="13"/>
    <x v="0"/>
    <x v="0"/>
    <x v="67"/>
    <x v="5"/>
    <x v="5"/>
    <d v="2014-11-14T08:41:00"/>
    <x v="6"/>
    <x v="6"/>
    <x v="2"/>
  </r>
  <r>
    <n v="557"/>
    <s v="2300"/>
    <x v="1"/>
    <n v="0"/>
    <n v="2634"/>
    <n v="899"/>
    <n v="1423"/>
    <n v="48"/>
    <n v="57"/>
    <n v="89"/>
    <n v="174"/>
    <n v="150"/>
    <x v="14"/>
    <x v="0"/>
    <x v="0"/>
    <x v="67"/>
    <x v="5"/>
    <x v="5"/>
    <d v="2013-04-12T12:43:00"/>
    <x v="6"/>
    <x v="0"/>
    <x v="2"/>
  </r>
  <r>
    <n v="825"/>
    <s v="2300"/>
    <x v="2"/>
    <n v="0"/>
    <n v="2165"/>
    <n v="1247"/>
    <n v="1880"/>
    <n v="31"/>
    <n v="21"/>
    <n v="78"/>
    <n v="378"/>
    <n v="378"/>
    <x v="15"/>
    <x v="0"/>
    <x v="0"/>
    <x v="67"/>
    <x v="5"/>
    <x v="5"/>
    <d v="2014-10-27T15:48:00"/>
    <x v="6"/>
    <x v="0"/>
    <x v="2"/>
  </r>
  <r>
    <n v="213"/>
    <s v="2305"/>
    <x v="0"/>
    <n v="0"/>
    <n v="993"/>
    <n v="745"/>
    <n v="911"/>
    <n v="0"/>
    <n v="3"/>
    <n v="22"/>
    <n v="9"/>
    <n v="9"/>
    <x v="2"/>
    <x v="0"/>
    <x v="0"/>
    <x v="68"/>
    <x v="5"/>
    <x v="5"/>
    <d v="2014-11-14T08:46:00"/>
    <x v="6"/>
    <x v="0"/>
    <x v="2"/>
  </r>
  <r>
    <n v="558"/>
    <s v="2305"/>
    <x v="1"/>
    <n v="6"/>
    <n v="694"/>
    <n v="493"/>
    <n v="346"/>
    <n v="3"/>
    <n v="6"/>
    <n v="11"/>
    <n v="20"/>
    <n v="14"/>
    <x v="5"/>
    <x v="0"/>
    <x v="0"/>
    <x v="68"/>
    <x v="5"/>
    <x v="5"/>
    <d v="2013-04-12T12:45:00"/>
    <x v="6"/>
    <x v="0"/>
    <x v="2"/>
  </r>
  <r>
    <n v="826"/>
    <s v="2305"/>
    <x v="2"/>
    <n v="0"/>
    <n v="1416"/>
    <n v="151"/>
    <n v="94"/>
    <n v="0"/>
    <n v="8"/>
    <n v="10"/>
    <n v="44"/>
    <n v="44"/>
    <x v="6"/>
    <x v="0"/>
    <x v="0"/>
    <x v="68"/>
    <x v="5"/>
    <x v="5"/>
    <d v="2014-10-27T15:56:00"/>
    <x v="6"/>
    <x v="0"/>
    <x v="2"/>
  </r>
  <r>
    <n v="214"/>
    <s v="2310"/>
    <x v="0"/>
    <n v="0"/>
    <n v="1450"/>
    <n v="600"/>
    <n v="780"/>
    <n v="0"/>
    <n v="0"/>
    <n v="22"/>
    <n v="20"/>
    <n v="20"/>
    <x v="2"/>
    <x v="0"/>
    <x v="0"/>
    <x v="69"/>
    <x v="5"/>
    <x v="5"/>
    <d v="2014-11-14T08:48:00"/>
    <x v="6"/>
    <x v="0"/>
    <x v="2"/>
  </r>
  <r>
    <n v="559"/>
    <s v="2310"/>
    <x v="1"/>
    <n v="5"/>
    <n v="1110"/>
    <n v="330"/>
    <n v="319"/>
    <n v="0"/>
    <n v="19"/>
    <n v="10"/>
    <n v="30"/>
    <n v="25"/>
    <x v="2"/>
    <x v="0"/>
    <x v="0"/>
    <x v="69"/>
    <x v="5"/>
    <x v="5"/>
    <d v="2013-04-12T12:46:00"/>
    <x v="6"/>
    <x v="0"/>
    <x v="2"/>
  </r>
  <r>
    <n v="827"/>
    <s v="2310"/>
    <x v="2"/>
    <n v="0"/>
    <n v="1854"/>
    <n v="654"/>
    <n v="379"/>
    <n v="0"/>
    <n v="20"/>
    <n v="13"/>
    <n v="43"/>
    <n v="43"/>
    <x v="2"/>
    <x v="0"/>
    <x v="0"/>
    <x v="69"/>
    <x v="5"/>
    <x v="5"/>
    <d v="2014-10-27T15:58:00"/>
    <x v="6"/>
    <x v="0"/>
    <x v="2"/>
  </r>
  <r>
    <n v="215"/>
    <s v="2315"/>
    <x v="0"/>
    <n v="0"/>
    <n v="2000"/>
    <n v="1000"/>
    <n v="600"/>
    <n v="20"/>
    <n v="60"/>
    <n v="30"/>
    <n v="80"/>
    <n v="80"/>
    <x v="0"/>
    <x v="0"/>
    <x v="0"/>
    <x v="70"/>
    <x v="5"/>
    <x v="5"/>
    <d v="2014-11-14T08:48:00"/>
    <x v="6"/>
    <x v="0"/>
    <x v="2"/>
  </r>
  <r>
    <n v="560"/>
    <s v="2315"/>
    <x v="1"/>
    <n v="235"/>
    <n v="1358"/>
    <n v="3190"/>
    <n v="976"/>
    <n v="25"/>
    <n v="69"/>
    <n v="15"/>
    <n v="30"/>
    <n v="25"/>
    <x v="1"/>
    <x v="0"/>
    <x v="0"/>
    <x v="70"/>
    <x v="5"/>
    <x v="5"/>
    <d v="2013-04-12T12:49:00"/>
    <x v="6"/>
    <x v="0"/>
    <x v="2"/>
  </r>
  <r>
    <n v="828"/>
    <s v="2315"/>
    <x v="2"/>
    <n v="0"/>
    <n v="1491"/>
    <n v="2400"/>
    <n v="300"/>
    <n v="20"/>
    <n v="40"/>
    <n v="62"/>
    <n v="40"/>
    <n v="40"/>
    <x v="3"/>
    <x v="0"/>
    <x v="0"/>
    <x v="70"/>
    <x v="5"/>
    <x v="5"/>
    <d v="2014-10-27T15:57:00"/>
    <x v="6"/>
    <x v="0"/>
    <x v="2"/>
  </r>
  <r>
    <n v="216"/>
    <s v="2320"/>
    <x v="0"/>
    <n v="0"/>
    <n v="267"/>
    <n v="99"/>
    <n v="39"/>
    <n v="0"/>
    <n v="20"/>
    <n v="1"/>
    <n v="15"/>
    <n v="15"/>
    <x v="0"/>
    <x v="0"/>
    <x v="0"/>
    <x v="71"/>
    <x v="5"/>
    <x v="5"/>
    <d v="2014-11-14T08:49:00"/>
    <x v="6"/>
    <x v="0"/>
    <x v="2"/>
  </r>
  <r>
    <n v="561"/>
    <s v="2320"/>
    <x v="1"/>
    <n v="135"/>
    <n v="80"/>
    <n v="96"/>
    <n v="133"/>
    <n v="19"/>
    <n v="0"/>
    <n v="15"/>
    <n v="7"/>
    <n v="0"/>
    <x v="0"/>
    <x v="0"/>
    <x v="0"/>
    <x v="71"/>
    <x v="5"/>
    <x v="5"/>
    <d v="2013-04-12T12:50:00"/>
    <x v="6"/>
    <x v="0"/>
    <x v="2"/>
  </r>
  <r>
    <n v="829"/>
    <s v="2320"/>
    <x v="2"/>
    <n v="0"/>
    <n v="127"/>
    <n v="146"/>
    <n v="141"/>
    <n v="20"/>
    <n v="20"/>
    <n v="20"/>
    <n v="15"/>
    <n v="15"/>
    <x v="2"/>
    <x v="0"/>
    <x v="0"/>
    <x v="71"/>
    <x v="5"/>
    <x v="5"/>
    <d v="2014-10-27T15:59:00"/>
    <x v="6"/>
    <x v="0"/>
    <x v="2"/>
  </r>
  <r>
    <n v="217"/>
    <s v="2325"/>
    <x v="0"/>
    <n v="0"/>
    <n v="1066"/>
    <n v="779"/>
    <n v="616"/>
    <n v="0"/>
    <n v="7"/>
    <n v="5"/>
    <n v="94"/>
    <n v="94"/>
    <x v="5"/>
    <x v="0"/>
    <x v="0"/>
    <x v="72"/>
    <x v="5"/>
    <x v="5"/>
    <d v="2014-11-14T08:46:00"/>
    <x v="6"/>
    <x v="0"/>
    <x v="2"/>
  </r>
  <r>
    <n v="562"/>
    <s v="2325"/>
    <x v="1"/>
    <n v="91"/>
    <n v="430"/>
    <n v="239"/>
    <n v="197"/>
    <n v="0"/>
    <n v="48"/>
    <n v="0"/>
    <n v="7"/>
    <n v="5"/>
    <x v="0"/>
    <x v="0"/>
    <x v="0"/>
    <x v="72"/>
    <x v="5"/>
    <x v="5"/>
    <d v="2013-04-12T12:51:00"/>
    <x v="6"/>
    <x v="0"/>
    <x v="2"/>
  </r>
  <r>
    <n v="830"/>
    <s v="2325"/>
    <x v="2"/>
    <n v="0"/>
    <n v="1470"/>
    <n v="598"/>
    <n v="342"/>
    <n v="0"/>
    <n v="34"/>
    <n v="9"/>
    <n v="39"/>
    <n v="39"/>
    <x v="5"/>
    <x v="0"/>
    <x v="0"/>
    <x v="72"/>
    <x v="5"/>
    <x v="5"/>
    <d v="2014-10-27T15:55:00"/>
    <x v="6"/>
    <x v="0"/>
    <x v="2"/>
  </r>
  <r>
    <n v="218"/>
    <s v="2330"/>
    <x v="0"/>
    <n v="0"/>
    <n v="259"/>
    <n v="1497"/>
    <n v="752"/>
    <n v="0"/>
    <n v="41"/>
    <n v="17"/>
    <n v="59"/>
    <n v="59"/>
    <x v="3"/>
    <x v="0"/>
    <x v="0"/>
    <x v="73"/>
    <x v="5"/>
    <x v="5"/>
    <d v="2014-11-14T08:42:00"/>
    <x v="6"/>
    <x v="0"/>
    <x v="2"/>
  </r>
  <r>
    <n v="563"/>
    <s v="2330"/>
    <x v="1"/>
    <n v="0"/>
    <n v="836"/>
    <n v="1621"/>
    <n v="1621"/>
    <n v="0"/>
    <n v="0"/>
    <n v="13"/>
    <n v="50"/>
    <n v="33"/>
    <x v="6"/>
    <x v="0"/>
    <x v="0"/>
    <x v="73"/>
    <x v="5"/>
    <x v="5"/>
    <d v="2013-04-12T12:52:00"/>
    <x v="6"/>
    <x v="0"/>
    <x v="2"/>
  </r>
  <r>
    <n v="831"/>
    <s v="2330"/>
    <x v="2"/>
    <n v="0"/>
    <n v="2527"/>
    <n v="878"/>
    <n v="631"/>
    <n v="32"/>
    <n v="0"/>
    <n v="19"/>
    <n v="78"/>
    <n v="78"/>
    <x v="7"/>
    <x v="0"/>
    <x v="0"/>
    <x v="73"/>
    <x v="5"/>
    <x v="5"/>
    <d v="2014-10-27T15:49:00"/>
    <x v="6"/>
    <x v="0"/>
    <x v="2"/>
  </r>
  <r>
    <n v="219"/>
    <s v="2335"/>
    <x v="0"/>
    <n v="0"/>
    <n v="1048"/>
    <n v="2005"/>
    <n v="670"/>
    <n v="0"/>
    <n v="5"/>
    <n v="0"/>
    <n v="13"/>
    <n v="13"/>
    <x v="0"/>
    <x v="0"/>
    <x v="0"/>
    <x v="74"/>
    <x v="5"/>
    <x v="5"/>
    <d v="2014-11-14T08:43:00"/>
    <x v="6"/>
    <x v="0"/>
    <x v="2"/>
  </r>
  <r>
    <n v="564"/>
    <s v="2335"/>
    <x v="1"/>
    <n v="123"/>
    <n v="855"/>
    <n v="455"/>
    <n v="315"/>
    <n v="0"/>
    <n v="17"/>
    <n v="0"/>
    <n v="23"/>
    <n v="0"/>
    <x v="0"/>
    <x v="0"/>
    <x v="0"/>
    <x v="74"/>
    <x v="5"/>
    <x v="5"/>
    <d v="2013-04-12T12:57:00"/>
    <x v="6"/>
    <x v="0"/>
    <x v="2"/>
  </r>
  <r>
    <n v="832"/>
    <s v="2335"/>
    <x v="2"/>
    <n v="0"/>
    <n v="1004"/>
    <n v="505"/>
    <n v="335"/>
    <n v="0"/>
    <n v="19"/>
    <n v="0"/>
    <n v="30"/>
    <n v="30"/>
    <x v="0"/>
    <x v="0"/>
    <x v="0"/>
    <x v="74"/>
    <x v="5"/>
    <x v="5"/>
    <d v="2014-10-27T15:50:00"/>
    <x v="6"/>
    <x v="0"/>
    <x v="2"/>
  </r>
  <r>
    <n v="220"/>
    <s v="2340"/>
    <x v="0"/>
    <n v="0"/>
    <n v="1367"/>
    <n v="352"/>
    <n v="263"/>
    <n v="0"/>
    <n v="39"/>
    <n v="12"/>
    <n v="64"/>
    <n v="64"/>
    <x v="7"/>
    <x v="0"/>
    <x v="0"/>
    <x v="75"/>
    <x v="5"/>
    <x v="5"/>
    <d v="2014-11-14T08:45:00"/>
    <x v="6"/>
    <x v="0"/>
    <x v="2"/>
  </r>
  <r>
    <n v="565"/>
    <s v="2340"/>
    <x v="1"/>
    <n v="11"/>
    <n v="1073"/>
    <n v="482"/>
    <n v="335"/>
    <n v="0"/>
    <n v="31"/>
    <n v="12"/>
    <n v="58"/>
    <n v="20"/>
    <x v="7"/>
    <x v="0"/>
    <x v="0"/>
    <x v="75"/>
    <x v="5"/>
    <x v="5"/>
    <d v="2013-04-12T12:58:00"/>
    <x v="6"/>
    <x v="0"/>
    <x v="2"/>
  </r>
  <r>
    <n v="833"/>
    <s v="2340"/>
    <x v="2"/>
    <n v="0"/>
    <n v="807"/>
    <n v="601"/>
    <n v="499"/>
    <n v="0"/>
    <n v="35"/>
    <n v="12"/>
    <n v="89"/>
    <n v="89"/>
    <x v="6"/>
    <x v="0"/>
    <x v="0"/>
    <x v="75"/>
    <x v="5"/>
    <x v="5"/>
    <d v="2014-10-27T15:53:00"/>
    <x v="6"/>
    <x v="0"/>
    <x v="2"/>
  </r>
  <r>
    <n v="221"/>
    <s v="2345"/>
    <x v="0"/>
    <n v="0"/>
    <n v="715"/>
    <n v="523"/>
    <n v="634"/>
    <n v="6"/>
    <n v="14"/>
    <n v="17"/>
    <n v="22"/>
    <n v="22"/>
    <x v="1"/>
    <x v="0"/>
    <x v="0"/>
    <x v="76"/>
    <x v="5"/>
    <x v="5"/>
    <d v="2014-11-14T08:45:00"/>
    <x v="6"/>
    <x v="0"/>
    <x v="2"/>
  </r>
  <r>
    <n v="566"/>
    <s v="2345"/>
    <x v="1"/>
    <n v="17"/>
    <n v="715"/>
    <n v="523"/>
    <n v="634"/>
    <n v="6"/>
    <n v="17"/>
    <n v="8"/>
    <n v="18"/>
    <n v="10"/>
    <x v="2"/>
    <x v="0"/>
    <x v="0"/>
    <x v="76"/>
    <x v="5"/>
    <x v="5"/>
    <d v="2013-04-12T12:59:00"/>
    <x v="6"/>
    <x v="0"/>
    <x v="2"/>
  </r>
  <r>
    <n v="834"/>
    <s v="2345"/>
    <x v="2"/>
    <n v="0"/>
    <n v="979"/>
    <n v="444"/>
    <n v="346"/>
    <n v="0"/>
    <n v="2"/>
    <n v="1"/>
    <n v="39"/>
    <n v="39"/>
    <x v="1"/>
    <x v="0"/>
    <x v="0"/>
    <x v="76"/>
    <x v="5"/>
    <x v="5"/>
    <d v="2014-10-27T15:54:00"/>
    <x v="6"/>
    <x v="0"/>
    <x v="2"/>
  </r>
  <r>
    <n v="222"/>
    <s v="2350"/>
    <x v="0"/>
    <n v="0"/>
    <n v="1013"/>
    <n v="694"/>
    <n v="1270"/>
    <n v="0"/>
    <n v="8"/>
    <n v="6"/>
    <n v="28"/>
    <n v="28"/>
    <x v="0"/>
    <x v="0"/>
    <x v="0"/>
    <x v="77"/>
    <x v="5"/>
    <x v="5"/>
    <d v="2014-11-14T08:44:00"/>
    <x v="6"/>
    <x v="0"/>
    <x v="2"/>
  </r>
  <r>
    <n v="567"/>
    <s v="2350"/>
    <x v="1"/>
    <n v="785"/>
    <n v="1013"/>
    <n v="532"/>
    <n v="284"/>
    <n v="2"/>
    <n v="28"/>
    <n v="0"/>
    <n v="22"/>
    <n v="20"/>
    <x v="0"/>
    <x v="0"/>
    <x v="0"/>
    <x v="77"/>
    <x v="5"/>
    <x v="5"/>
    <d v="2013-04-12T13:00:00"/>
    <x v="6"/>
    <x v="0"/>
    <x v="2"/>
  </r>
  <r>
    <n v="835"/>
    <s v="2350"/>
    <x v="2"/>
    <n v="0"/>
    <n v="1121"/>
    <n v="532"/>
    <n v="289"/>
    <n v="2"/>
    <n v="19"/>
    <n v="0"/>
    <n v="52"/>
    <n v="52"/>
    <x v="0"/>
    <x v="0"/>
    <x v="0"/>
    <x v="77"/>
    <x v="5"/>
    <x v="5"/>
    <d v="2014-10-27T15:52:00"/>
    <x v="6"/>
    <x v="0"/>
    <x v="2"/>
  </r>
  <r>
    <n v="244"/>
    <s v="2465"/>
    <x v="0"/>
    <n v="0"/>
    <n v="641"/>
    <n v="104"/>
    <n v="90"/>
    <n v="0"/>
    <n v="4"/>
    <n v="0"/>
    <n v="0"/>
    <n v="22"/>
    <x v="5"/>
    <x v="0"/>
    <x v="0"/>
    <x v="78"/>
    <x v="6"/>
    <x v="6"/>
    <d v="2014-08-30T12:29:00"/>
    <x v="7"/>
    <x v="0"/>
    <x v="2"/>
  </r>
  <r>
    <n v="590"/>
    <s v="2465"/>
    <x v="1"/>
    <n v="64"/>
    <n v="641"/>
    <n v="104"/>
    <n v="90"/>
    <n v="0"/>
    <n v="4"/>
    <n v="0"/>
    <n v="0"/>
    <n v="22"/>
    <x v="5"/>
    <x v="0"/>
    <x v="0"/>
    <x v="78"/>
    <x v="6"/>
    <x v="6"/>
    <d v="2013-02-28T15:46:00"/>
    <x v="7"/>
    <x v="0"/>
    <x v="2"/>
  </r>
  <r>
    <n v="857"/>
    <s v="2465"/>
    <x v="2"/>
    <n v="0"/>
    <n v="64"/>
    <n v="641"/>
    <n v="104"/>
    <n v="90"/>
    <n v="0"/>
    <n v="4"/>
    <n v="0"/>
    <n v="12"/>
    <x v="5"/>
    <x v="0"/>
    <x v="0"/>
    <x v="78"/>
    <x v="6"/>
    <x v="6"/>
    <d v="2014-11-03T13:29:00"/>
    <x v="7"/>
    <x v="0"/>
    <x v="2"/>
  </r>
  <r>
    <n v="245"/>
    <s v="2470"/>
    <x v="0"/>
    <n v="0"/>
    <n v="589"/>
    <n v="201"/>
    <n v="103"/>
    <n v="1"/>
    <n v="1"/>
    <n v="0"/>
    <n v="0"/>
    <n v="22"/>
    <x v="5"/>
    <x v="0"/>
    <x v="0"/>
    <x v="79"/>
    <x v="6"/>
    <x v="6"/>
    <d v="2014-08-30T12:23:00"/>
    <x v="7"/>
    <x v="0"/>
    <x v="2"/>
  </r>
  <r>
    <n v="591"/>
    <s v="2470"/>
    <x v="1"/>
    <n v="54"/>
    <n v="589"/>
    <n v="201"/>
    <n v="103"/>
    <n v="1"/>
    <n v="1"/>
    <n v="1"/>
    <n v="0"/>
    <n v="21"/>
    <x v="5"/>
    <x v="0"/>
    <x v="0"/>
    <x v="79"/>
    <x v="6"/>
    <x v="6"/>
    <d v="2013-02-28T15:22:00"/>
    <x v="7"/>
    <x v="0"/>
    <x v="2"/>
  </r>
  <r>
    <n v="858"/>
    <s v="2470"/>
    <x v="2"/>
    <n v="0"/>
    <n v="54"/>
    <n v="589"/>
    <n v="201"/>
    <n v="103"/>
    <n v="3"/>
    <n v="1"/>
    <n v="0"/>
    <n v="29"/>
    <x v="0"/>
    <x v="0"/>
    <x v="0"/>
    <x v="79"/>
    <x v="6"/>
    <x v="6"/>
    <d v="2014-11-03T13:30:00"/>
    <x v="7"/>
    <x v="0"/>
    <x v="2"/>
  </r>
  <r>
    <n v="246"/>
    <s v="2475"/>
    <x v="0"/>
    <n v="0"/>
    <n v="1091"/>
    <n v="371"/>
    <n v="218"/>
    <n v="10"/>
    <n v="16"/>
    <n v="4"/>
    <n v="0"/>
    <n v="28"/>
    <x v="0"/>
    <x v="0"/>
    <x v="0"/>
    <x v="80"/>
    <x v="6"/>
    <x v="6"/>
    <d v="2014-08-30T12:27:00"/>
    <x v="7"/>
    <x v="0"/>
    <x v="2"/>
  </r>
  <r>
    <n v="592"/>
    <s v="2475"/>
    <x v="1"/>
    <n v="49"/>
    <n v="1091"/>
    <n v="371"/>
    <n v="218"/>
    <n v="10"/>
    <n v="16"/>
    <n v="4"/>
    <n v="0"/>
    <n v="28"/>
    <x v="0"/>
    <x v="0"/>
    <x v="0"/>
    <x v="80"/>
    <x v="6"/>
    <x v="6"/>
    <d v="2013-02-28T15:30:00"/>
    <x v="7"/>
    <x v="0"/>
    <x v="2"/>
  </r>
  <r>
    <n v="859"/>
    <s v="2475"/>
    <x v="2"/>
    <n v="0"/>
    <n v="49"/>
    <n v="1091"/>
    <n v="371"/>
    <n v="218"/>
    <n v="10"/>
    <n v="16"/>
    <n v="0"/>
    <n v="18"/>
    <x v="0"/>
    <x v="0"/>
    <x v="0"/>
    <x v="80"/>
    <x v="6"/>
    <x v="6"/>
    <d v="2014-11-03T13:31:00"/>
    <x v="7"/>
    <x v="0"/>
    <x v="2"/>
  </r>
  <r>
    <n v="247"/>
    <s v="2480"/>
    <x v="0"/>
    <n v="0"/>
    <n v="1905"/>
    <n v="1280"/>
    <n v="835"/>
    <n v="7"/>
    <n v="0"/>
    <n v="18"/>
    <n v="0"/>
    <n v="21"/>
    <x v="0"/>
    <x v="0"/>
    <x v="0"/>
    <x v="81"/>
    <x v="6"/>
    <x v="6"/>
    <d v="2014-08-30T12:24:00"/>
    <x v="7"/>
    <x v="0"/>
    <x v="2"/>
  </r>
  <r>
    <n v="593"/>
    <s v="2480"/>
    <x v="1"/>
    <n v="110"/>
    <n v="1905"/>
    <n v="1280"/>
    <n v="835"/>
    <n v="1"/>
    <n v="0"/>
    <n v="18"/>
    <n v="0"/>
    <n v="35"/>
    <x v="0"/>
    <x v="0"/>
    <x v="0"/>
    <x v="81"/>
    <x v="6"/>
    <x v="6"/>
    <d v="2013-02-28T15:24:00"/>
    <x v="7"/>
    <x v="0"/>
    <x v="2"/>
  </r>
  <r>
    <n v="860"/>
    <s v="2480"/>
    <x v="2"/>
    <n v="0"/>
    <n v="110"/>
    <n v="923"/>
    <n v="308"/>
    <n v="5"/>
    <n v="2"/>
    <n v="0"/>
    <n v="0"/>
    <n v="10"/>
    <x v="3"/>
    <x v="0"/>
    <x v="0"/>
    <x v="81"/>
    <x v="6"/>
    <x v="6"/>
    <d v="2014-11-03T13:33:00"/>
    <x v="7"/>
    <x v="0"/>
    <x v="2"/>
  </r>
  <r>
    <n v="248"/>
    <s v="2485"/>
    <x v="0"/>
    <n v="0"/>
    <n v="627"/>
    <n v="804"/>
    <n v="491"/>
    <n v="88"/>
    <n v="66"/>
    <n v="53"/>
    <n v="0"/>
    <n v="29"/>
    <x v="0"/>
    <x v="0"/>
    <x v="0"/>
    <x v="82"/>
    <x v="6"/>
    <x v="6"/>
    <d v="2014-08-30T12:26:00"/>
    <x v="7"/>
    <x v="0"/>
    <x v="2"/>
  </r>
  <r>
    <n v="594"/>
    <s v="2485"/>
    <x v="1"/>
    <n v="58"/>
    <n v="627"/>
    <n v="804"/>
    <n v="491"/>
    <n v="88"/>
    <n v="66"/>
    <n v="53"/>
    <n v="0"/>
    <n v="29"/>
    <x v="0"/>
    <x v="0"/>
    <x v="0"/>
    <x v="82"/>
    <x v="6"/>
    <x v="6"/>
    <d v="2013-02-28T15:28:00"/>
    <x v="7"/>
    <x v="0"/>
    <x v="2"/>
  </r>
  <r>
    <n v="861"/>
    <s v="2485"/>
    <x v="2"/>
    <n v="0"/>
    <n v="58"/>
    <n v="627"/>
    <n v="804"/>
    <n v="491"/>
    <n v="88"/>
    <n v="66"/>
    <n v="0"/>
    <n v="53"/>
    <x v="16"/>
    <x v="0"/>
    <x v="0"/>
    <x v="82"/>
    <x v="6"/>
    <x v="6"/>
    <d v="2014-11-03T13:35:00"/>
    <x v="7"/>
    <x v="0"/>
    <x v="2"/>
  </r>
  <r>
    <n v="249"/>
    <s v="2490"/>
    <x v="0"/>
    <n v="0"/>
    <n v="1679"/>
    <n v="909"/>
    <n v="296"/>
    <n v="16"/>
    <n v="27"/>
    <n v="2"/>
    <n v="0"/>
    <n v="14"/>
    <x v="5"/>
    <x v="0"/>
    <x v="0"/>
    <x v="83"/>
    <x v="6"/>
    <x v="6"/>
    <d v="2014-08-30T12:28:00"/>
    <x v="7"/>
    <x v="0"/>
    <x v="2"/>
  </r>
  <r>
    <n v="595"/>
    <s v="2490"/>
    <x v="1"/>
    <n v="0"/>
    <n v="1679"/>
    <n v="909"/>
    <n v="296"/>
    <n v="16"/>
    <n v="27"/>
    <n v="2"/>
    <n v="0"/>
    <n v="14"/>
    <x v="5"/>
    <x v="0"/>
    <x v="0"/>
    <x v="83"/>
    <x v="6"/>
    <x v="6"/>
    <d v="2013-02-28T15:33:00"/>
    <x v="7"/>
    <x v="0"/>
    <x v="2"/>
  </r>
  <r>
    <n v="862"/>
    <s v="2490"/>
    <x v="2"/>
    <n v="0"/>
    <n v="13"/>
    <n v="1679"/>
    <n v="909"/>
    <n v="296"/>
    <n v="16"/>
    <n v="30"/>
    <n v="0"/>
    <n v="35"/>
    <x v="1"/>
    <x v="0"/>
    <x v="0"/>
    <x v="83"/>
    <x v="6"/>
    <x v="6"/>
    <d v="2014-11-03T13:36:00"/>
    <x v="7"/>
    <x v="0"/>
    <x v="2"/>
  </r>
  <r>
    <n v="250"/>
    <s v="2495"/>
    <x v="0"/>
    <n v="0"/>
    <n v="880"/>
    <n v="663"/>
    <n v="519"/>
    <n v="7"/>
    <n v="10"/>
    <n v="19"/>
    <n v="0"/>
    <n v="16"/>
    <x v="2"/>
    <x v="0"/>
    <x v="0"/>
    <x v="84"/>
    <x v="6"/>
    <x v="6"/>
    <d v="2014-08-30T12:31:00"/>
    <x v="7"/>
    <x v="0"/>
    <x v="2"/>
  </r>
  <r>
    <n v="596"/>
    <s v="2495"/>
    <x v="1"/>
    <n v="160"/>
    <n v="1880"/>
    <n v="1663"/>
    <n v="519"/>
    <n v="7"/>
    <n v="10"/>
    <n v="19"/>
    <n v="0"/>
    <n v="16"/>
    <x v="2"/>
    <x v="0"/>
    <x v="0"/>
    <x v="84"/>
    <x v="6"/>
    <x v="6"/>
    <d v="2013-02-28T15:49:00"/>
    <x v="7"/>
    <x v="0"/>
    <x v="2"/>
  </r>
  <r>
    <n v="863"/>
    <s v="2495"/>
    <x v="2"/>
    <n v="0"/>
    <n v="160"/>
    <n v="1889"/>
    <n v="1668"/>
    <n v="519"/>
    <n v="7"/>
    <n v="10"/>
    <n v="0"/>
    <n v="15"/>
    <x v="0"/>
    <x v="0"/>
    <x v="0"/>
    <x v="84"/>
    <x v="6"/>
    <x v="6"/>
    <d v="2014-11-03T13:37:00"/>
    <x v="7"/>
    <x v="0"/>
    <x v="2"/>
  </r>
  <r>
    <n v="251"/>
    <s v="2500"/>
    <x v="0"/>
    <n v="0"/>
    <n v="1515"/>
    <n v="133"/>
    <n v="28"/>
    <n v="0"/>
    <n v="4"/>
    <n v="0"/>
    <n v="0"/>
    <n v="5"/>
    <x v="5"/>
    <x v="0"/>
    <x v="0"/>
    <x v="85"/>
    <x v="6"/>
    <x v="6"/>
    <d v="2014-08-30T12:32:00"/>
    <x v="7"/>
    <x v="0"/>
    <x v="2"/>
  </r>
  <r>
    <n v="597"/>
    <s v="2500"/>
    <x v="1"/>
    <n v="76"/>
    <n v="1515"/>
    <n v="133"/>
    <n v="28"/>
    <n v="0"/>
    <n v="4"/>
    <n v="0"/>
    <n v="0"/>
    <n v="5"/>
    <x v="5"/>
    <x v="0"/>
    <x v="0"/>
    <x v="85"/>
    <x v="6"/>
    <x v="6"/>
    <d v="2013-02-28T15:51:00"/>
    <x v="7"/>
    <x v="0"/>
    <x v="2"/>
  </r>
  <r>
    <n v="864"/>
    <s v="2500"/>
    <x v="2"/>
    <n v="0"/>
    <n v="76"/>
    <n v="1515"/>
    <n v="133"/>
    <n v="28"/>
    <n v="0"/>
    <n v="4"/>
    <n v="0"/>
    <n v="7"/>
    <x v="0"/>
    <x v="0"/>
    <x v="0"/>
    <x v="85"/>
    <x v="6"/>
    <x v="6"/>
    <d v="2014-11-03T13:38:00"/>
    <x v="7"/>
    <x v="0"/>
    <x v="2"/>
  </r>
  <r>
    <n v="252"/>
    <s v="2505"/>
    <x v="0"/>
    <n v="0"/>
    <n v="578"/>
    <n v="95"/>
    <n v="55"/>
    <n v="0"/>
    <n v="30"/>
    <n v="0"/>
    <n v="0"/>
    <n v="30"/>
    <x v="1"/>
    <x v="0"/>
    <x v="0"/>
    <x v="86"/>
    <x v="6"/>
    <x v="6"/>
    <d v="2014-08-30T12:33:00"/>
    <x v="7"/>
    <x v="0"/>
    <x v="2"/>
  </r>
  <r>
    <n v="598"/>
    <s v="2505"/>
    <x v="1"/>
    <n v="9"/>
    <n v="578"/>
    <n v="95"/>
    <n v="55"/>
    <n v="0"/>
    <n v="30"/>
    <n v="0"/>
    <n v="0"/>
    <n v="30"/>
    <x v="1"/>
    <x v="0"/>
    <x v="0"/>
    <x v="86"/>
    <x v="6"/>
    <x v="6"/>
    <d v="2013-02-28T15:52:00"/>
    <x v="7"/>
    <x v="0"/>
    <x v="2"/>
  </r>
  <r>
    <n v="865"/>
    <s v="2505"/>
    <x v="2"/>
    <n v="0"/>
    <n v="9"/>
    <n v="578"/>
    <n v="99"/>
    <n v="55"/>
    <n v="0"/>
    <n v="30"/>
    <n v="0"/>
    <n v="9"/>
    <x v="0"/>
    <x v="0"/>
    <x v="0"/>
    <x v="86"/>
    <x v="6"/>
    <x v="6"/>
    <d v="2014-11-03T13:39:00"/>
    <x v="7"/>
    <x v="0"/>
    <x v="2"/>
  </r>
  <r>
    <n v="253"/>
    <s v="2510"/>
    <x v="0"/>
    <n v="0"/>
    <n v="1489"/>
    <n v="291"/>
    <n v="145"/>
    <n v="0"/>
    <n v="0"/>
    <n v="8"/>
    <n v="0"/>
    <n v="21"/>
    <x v="0"/>
    <x v="0"/>
    <x v="0"/>
    <x v="87"/>
    <x v="6"/>
    <x v="6"/>
    <d v="2014-08-30T12:34:00"/>
    <x v="7"/>
    <x v="0"/>
    <x v="2"/>
  </r>
  <r>
    <n v="599"/>
    <s v="2510"/>
    <x v="1"/>
    <n v="99"/>
    <n v="1489"/>
    <n v="291"/>
    <n v="145"/>
    <n v="0"/>
    <n v="0"/>
    <n v="8"/>
    <n v="0"/>
    <n v="21"/>
    <x v="0"/>
    <x v="0"/>
    <x v="0"/>
    <x v="87"/>
    <x v="6"/>
    <x v="6"/>
    <d v="2013-02-28T15:54:00"/>
    <x v="7"/>
    <x v="0"/>
    <x v="2"/>
  </r>
  <r>
    <n v="866"/>
    <s v="2510"/>
    <x v="2"/>
    <n v="0"/>
    <n v="89"/>
    <n v="1489"/>
    <n v="326"/>
    <n v="145"/>
    <n v="0"/>
    <n v="0"/>
    <n v="0"/>
    <n v="19"/>
    <x v="0"/>
    <x v="0"/>
    <x v="0"/>
    <x v="87"/>
    <x v="6"/>
    <x v="6"/>
    <d v="2014-11-03T13:40:00"/>
    <x v="7"/>
    <x v="0"/>
    <x v="2"/>
  </r>
  <r>
    <n v="70"/>
    <s v="1421"/>
    <x v="0"/>
    <n v="0"/>
    <n v="437"/>
    <n v="530"/>
    <n v="130"/>
    <n v="0"/>
    <n v="5"/>
    <n v="1"/>
    <n v="0"/>
    <n v="23"/>
    <x v="1"/>
    <x v="0"/>
    <x v="0"/>
    <x v="88"/>
    <x v="7"/>
    <x v="7"/>
    <d v="2014-12-11T23:00:00"/>
    <x v="8"/>
    <x v="0"/>
    <x v="2"/>
  </r>
  <r>
    <n v="376"/>
    <s v="1421"/>
    <x v="1"/>
    <n v="913"/>
    <n v="437"/>
    <n v="530"/>
    <n v="128"/>
    <n v="48"/>
    <n v="0"/>
    <n v="0"/>
    <n v="0"/>
    <n v="14"/>
    <x v="0"/>
    <x v="0"/>
    <x v="0"/>
    <x v="88"/>
    <x v="7"/>
    <x v="7"/>
    <d v="2013-02-17T16:30:00"/>
    <x v="8"/>
    <x v="7"/>
    <x v="2"/>
  </r>
  <r>
    <n v="680"/>
    <s v="1421"/>
    <x v="2"/>
    <n v="0"/>
    <n v="590"/>
    <n v="597"/>
    <n v="130"/>
    <n v="0"/>
    <n v="10"/>
    <n v="0"/>
    <n v="0"/>
    <n v="32"/>
    <x v="1"/>
    <x v="0"/>
    <x v="0"/>
    <x v="88"/>
    <x v="7"/>
    <x v="7"/>
    <d v="2014-12-11T23:00:00"/>
    <x v="8"/>
    <x v="0"/>
    <x v="2"/>
  </r>
  <r>
    <n v="223"/>
    <s v="2355"/>
    <x v="0"/>
    <n v="0"/>
    <n v="694"/>
    <n v="399"/>
    <n v="454"/>
    <n v="0"/>
    <n v="0"/>
    <n v="68"/>
    <n v="0"/>
    <n v="95"/>
    <x v="17"/>
    <x v="0"/>
    <x v="0"/>
    <x v="89"/>
    <x v="7"/>
    <x v="7"/>
    <d v="2014-12-11T23:00:00"/>
    <x v="8"/>
    <x v="0"/>
    <x v="2"/>
  </r>
  <r>
    <n v="568"/>
    <s v="2355"/>
    <x v="1"/>
    <n v="0"/>
    <n v="818"/>
    <n v="418"/>
    <n v="517"/>
    <n v="0"/>
    <n v="31"/>
    <n v="38"/>
    <n v="0"/>
    <n v="130"/>
    <x v="6"/>
    <x v="0"/>
    <x v="0"/>
    <x v="89"/>
    <x v="7"/>
    <x v="7"/>
    <d v="2013-02-17T16:31:00"/>
    <x v="8"/>
    <x v="0"/>
    <x v="2"/>
  </r>
  <r>
    <n v="836"/>
    <s v="2355"/>
    <x v="2"/>
    <n v="0"/>
    <n v="818"/>
    <n v="418"/>
    <n v="517"/>
    <n v="0"/>
    <n v="31"/>
    <n v="38"/>
    <n v="0"/>
    <n v="130"/>
    <x v="6"/>
    <x v="0"/>
    <x v="0"/>
    <x v="89"/>
    <x v="7"/>
    <x v="7"/>
    <d v="2014-12-11T23:00:00"/>
    <x v="8"/>
    <x v="0"/>
    <x v="2"/>
  </r>
  <r>
    <n v="224"/>
    <s v="2360"/>
    <x v="0"/>
    <n v="0"/>
    <n v="327"/>
    <n v="568"/>
    <n v="302"/>
    <n v="12"/>
    <n v="20"/>
    <n v="8"/>
    <n v="0"/>
    <n v="29"/>
    <x v="6"/>
    <x v="0"/>
    <x v="0"/>
    <x v="90"/>
    <x v="7"/>
    <x v="7"/>
    <d v="2014-12-11T23:00:00"/>
    <x v="8"/>
    <x v="0"/>
    <x v="2"/>
  </r>
  <r>
    <n v="569"/>
    <s v="2360"/>
    <x v="1"/>
    <n v="13"/>
    <n v="1261"/>
    <n v="559"/>
    <n v="506"/>
    <n v="22"/>
    <n v="35"/>
    <n v="17"/>
    <n v="0"/>
    <n v="39"/>
    <x v="3"/>
    <x v="0"/>
    <x v="0"/>
    <x v="90"/>
    <x v="7"/>
    <x v="7"/>
    <d v="2013-02-17T16:33:00"/>
    <x v="8"/>
    <x v="0"/>
    <x v="2"/>
  </r>
  <r>
    <n v="837"/>
    <s v="2360"/>
    <x v="2"/>
    <n v="0"/>
    <n v="1261"/>
    <n v="566"/>
    <n v="578"/>
    <n v="22"/>
    <n v="35"/>
    <n v="17"/>
    <n v="0"/>
    <n v="40"/>
    <x v="3"/>
    <x v="0"/>
    <x v="0"/>
    <x v="90"/>
    <x v="7"/>
    <x v="7"/>
    <d v="2014-12-11T23:00:00"/>
    <x v="8"/>
    <x v="0"/>
    <x v="2"/>
  </r>
  <r>
    <n v="225"/>
    <s v="2365"/>
    <x v="0"/>
    <n v="0"/>
    <n v="250"/>
    <n v="514"/>
    <n v="426"/>
    <n v="0"/>
    <n v="15"/>
    <n v="4"/>
    <n v="0"/>
    <n v="35"/>
    <x v="1"/>
    <x v="0"/>
    <x v="0"/>
    <x v="91"/>
    <x v="7"/>
    <x v="7"/>
    <d v="2014-12-11T23:00:00"/>
    <x v="8"/>
    <x v="0"/>
    <x v="2"/>
  </r>
  <r>
    <n v="570"/>
    <s v="2365"/>
    <x v="1"/>
    <n v="227"/>
    <n v="406"/>
    <n v="478"/>
    <n v="423"/>
    <n v="143"/>
    <n v="217"/>
    <n v="185"/>
    <n v="0"/>
    <n v="134"/>
    <x v="7"/>
    <x v="0"/>
    <x v="0"/>
    <x v="91"/>
    <x v="7"/>
    <x v="7"/>
    <d v="2013-02-17T16:34:00"/>
    <x v="8"/>
    <x v="0"/>
    <x v="2"/>
  </r>
  <r>
    <n v="838"/>
    <s v="2365"/>
    <x v="2"/>
    <n v="0"/>
    <n v="406"/>
    <n v="478"/>
    <n v="423"/>
    <n v="3"/>
    <n v="12"/>
    <n v="18"/>
    <n v="0"/>
    <n v="83"/>
    <x v="3"/>
    <x v="0"/>
    <x v="0"/>
    <x v="91"/>
    <x v="7"/>
    <x v="7"/>
    <d v="2014-12-11T23:00:00"/>
    <x v="8"/>
    <x v="0"/>
    <x v="2"/>
  </r>
  <r>
    <n v="226"/>
    <s v="2370"/>
    <x v="0"/>
    <n v="0"/>
    <n v="204"/>
    <n v="181"/>
    <n v="211"/>
    <n v="0"/>
    <n v="0"/>
    <n v="0"/>
    <n v="0"/>
    <n v="0"/>
    <x v="0"/>
    <x v="0"/>
    <x v="0"/>
    <x v="92"/>
    <x v="7"/>
    <x v="7"/>
    <d v="2014-12-11T23:00:00"/>
    <x v="8"/>
    <x v="0"/>
    <x v="2"/>
  </r>
  <r>
    <n v="571"/>
    <s v="2370"/>
    <x v="1"/>
    <n v="363"/>
    <n v="385"/>
    <n v="429"/>
    <n v="312"/>
    <n v="0"/>
    <n v="10"/>
    <n v="8"/>
    <n v="0"/>
    <n v="13"/>
    <x v="5"/>
    <x v="0"/>
    <x v="0"/>
    <x v="92"/>
    <x v="7"/>
    <x v="7"/>
    <d v="2013-02-17T16:35:00"/>
    <x v="8"/>
    <x v="0"/>
    <x v="2"/>
  </r>
  <r>
    <n v="839"/>
    <s v="2370"/>
    <x v="2"/>
    <n v="0"/>
    <n v="385"/>
    <n v="250"/>
    <n v="134"/>
    <n v="0"/>
    <n v="10"/>
    <n v="11"/>
    <n v="0"/>
    <n v="18"/>
    <x v="0"/>
    <x v="0"/>
    <x v="0"/>
    <x v="92"/>
    <x v="7"/>
    <x v="7"/>
    <d v="2014-12-11T23:00:00"/>
    <x v="8"/>
    <x v="0"/>
    <x v="2"/>
  </r>
  <r>
    <n v="227"/>
    <s v="2375"/>
    <x v="0"/>
    <n v="0"/>
    <n v="907"/>
    <n v="208"/>
    <n v="130"/>
    <n v="0"/>
    <n v="0"/>
    <n v="0"/>
    <n v="0"/>
    <n v="0"/>
    <x v="0"/>
    <x v="0"/>
    <x v="0"/>
    <x v="93"/>
    <x v="7"/>
    <x v="7"/>
    <d v="2014-12-11T23:00:00"/>
    <x v="8"/>
    <x v="0"/>
    <x v="2"/>
  </r>
  <r>
    <n v="572"/>
    <s v="2375"/>
    <x v="1"/>
    <n v="67"/>
    <n v="1967"/>
    <n v="288"/>
    <n v="134"/>
    <n v="0"/>
    <n v="0"/>
    <n v="0"/>
    <n v="0"/>
    <n v="14"/>
    <x v="5"/>
    <x v="0"/>
    <x v="0"/>
    <x v="93"/>
    <x v="7"/>
    <x v="7"/>
    <d v="2013-02-17T16:36:00"/>
    <x v="8"/>
    <x v="0"/>
    <x v="2"/>
  </r>
  <r>
    <n v="840"/>
    <s v="2375"/>
    <x v="2"/>
    <n v="0"/>
    <n v="1991"/>
    <n v="279"/>
    <n v="141"/>
    <n v="0"/>
    <n v="0"/>
    <n v="6"/>
    <n v="0"/>
    <n v="14"/>
    <x v="5"/>
    <x v="0"/>
    <x v="0"/>
    <x v="93"/>
    <x v="7"/>
    <x v="7"/>
    <d v="2014-12-11T23:00:00"/>
    <x v="8"/>
    <x v="0"/>
    <x v="2"/>
  </r>
  <r>
    <n v="228"/>
    <s v="2380"/>
    <x v="0"/>
    <n v="0"/>
    <n v="1338"/>
    <n v="396"/>
    <n v="152"/>
    <n v="0"/>
    <n v="39"/>
    <n v="3"/>
    <n v="0"/>
    <n v="13"/>
    <x v="0"/>
    <x v="0"/>
    <x v="0"/>
    <x v="64"/>
    <x v="7"/>
    <x v="7"/>
    <d v="2014-12-11T23:00:00"/>
    <x v="8"/>
    <x v="0"/>
    <x v="2"/>
  </r>
  <r>
    <n v="573"/>
    <s v="2380"/>
    <x v="1"/>
    <n v="76"/>
    <n v="1338"/>
    <n v="396"/>
    <n v="152"/>
    <n v="0"/>
    <n v="37"/>
    <n v="3"/>
    <n v="0"/>
    <n v="15"/>
    <x v="0"/>
    <x v="0"/>
    <x v="0"/>
    <x v="64"/>
    <x v="7"/>
    <x v="7"/>
    <d v="2013-02-17T16:37:00"/>
    <x v="8"/>
    <x v="0"/>
    <x v="2"/>
  </r>
  <r>
    <n v="841"/>
    <s v="2380"/>
    <x v="2"/>
    <n v="0"/>
    <n v="1318"/>
    <n v="389"/>
    <n v="152"/>
    <n v="0"/>
    <n v="40"/>
    <n v="3"/>
    <n v="0"/>
    <n v="20"/>
    <x v="0"/>
    <x v="0"/>
    <x v="0"/>
    <x v="64"/>
    <x v="7"/>
    <x v="7"/>
    <d v="2014-12-11T23:00:00"/>
    <x v="8"/>
    <x v="0"/>
    <x v="2"/>
  </r>
  <r>
    <n v="229"/>
    <s v="2385"/>
    <x v="0"/>
    <n v="0"/>
    <n v="1674"/>
    <n v="88"/>
    <n v="67"/>
    <n v="0"/>
    <n v="0"/>
    <n v="0"/>
    <n v="0"/>
    <n v="0"/>
    <x v="0"/>
    <x v="0"/>
    <x v="0"/>
    <x v="94"/>
    <x v="7"/>
    <x v="7"/>
    <d v="2014-12-11T23:00:00"/>
    <x v="8"/>
    <x v="0"/>
    <x v="2"/>
  </r>
  <r>
    <n v="574"/>
    <s v="2385"/>
    <x v="1"/>
    <n v="0"/>
    <n v="1532"/>
    <n v="115"/>
    <n v="78"/>
    <n v="0"/>
    <n v="0"/>
    <n v="0"/>
    <n v="0"/>
    <n v="7"/>
    <x v="5"/>
    <x v="0"/>
    <x v="0"/>
    <x v="94"/>
    <x v="7"/>
    <x v="7"/>
    <d v="2013-02-17T16:37:00"/>
    <x v="8"/>
    <x v="0"/>
    <x v="2"/>
  </r>
  <r>
    <n v="842"/>
    <s v="2385"/>
    <x v="2"/>
    <n v="0"/>
    <n v="1651"/>
    <n v="148"/>
    <n v="94"/>
    <n v="2"/>
    <n v="0"/>
    <n v="1"/>
    <n v="0"/>
    <n v="6"/>
    <x v="5"/>
    <x v="0"/>
    <x v="0"/>
    <x v="94"/>
    <x v="7"/>
    <x v="7"/>
    <d v="2014-12-11T23:00:00"/>
    <x v="8"/>
    <x v="0"/>
    <x v="2"/>
  </r>
  <r>
    <n v="230"/>
    <s v="2390"/>
    <x v="0"/>
    <n v="0"/>
    <n v="1273"/>
    <n v="156"/>
    <n v="65"/>
    <n v="1"/>
    <n v="2"/>
    <n v="2"/>
    <n v="0"/>
    <n v="13"/>
    <x v="0"/>
    <x v="0"/>
    <x v="0"/>
    <x v="95"/>
    <x v="7"/>
    <x v="7"/>
    <d v="2014-12-11T23:00:00"/>
    <x v="8"/>
    <x v="0"/>
    <x v="2"/>
  </r>
  <r>
    <n v="575"/>
    <s v="2390"/>
    <x v="1"/>
    <n v="405"/>
    <n v="831"/>
    <n v="302"/>
    <n v="141"/>
    <n v="0"/>
    <n v="0"/>
    <n v="7"/>
    <n v="0"/>
    <n v="20"/>
    <x v="5"/>
    <x v="0"/>
    <x v="0"/>
    <x v="95"/>
    <x v="7"/>
    <x v="7"/>
    <d v="2013-02-17T16:38:00"/>
    <x v="8"/>
    <x v="0"/>
    <x v="2"/>
  </r>
  <r>
    <n v="843"/>
    <s v="2390"/>
    <x v="2"/>
    <n v="0"/>
    <n v="1020"/>
    <n v="320"/>
    <n v="158"/>
    <n v="0"/>
    <n v="0"/>
    <n v="7"/>
    <n v="0"/>
    <n v="24"/>
    <x v="5"/>
    <x v="0"/>
    <x v="0"/>
    <x v="95"/>
    <x v="7"/>
    <x v="7"/>
    <d v="2014-12-11T23:00:00"/>
    <x v="8"/>
    <x v="0"/>
    <x v="2"/>
  </r>
  <r>
    <n v="231"/>
    <s v="2395"/>
    <x v="0"/>
    <n v="0"/>
    <n v="652"/>
    <n v="279"/>
    <n v="120"/>
    <n v="1"/>
    <n v="5"/>
    <n v="0"/>
    <n v="0"/>
    <n v="8"/>
    <x v="0"/>
    <x v="0"/>
    <x v="0"/>
    <x v="96"/>
    <x v="7"/>
    <x v="7"/>
    <d v="2014-12-11T23:00:00"/>
    <x v="8"/>
    <x v="0"/>
    <x v="2"/>
  </r>
  <r>
    <n v="576"/>
    <s v="2395"/>
    <x v="1"/>
    <n v="55"/>
    <n v="652"/>
    <n v="322"/>
    <n v="101"/>
    <n v="0"/>
    <n v="0"/>
    <n v="3"/>
    <n v="0"/>
    <n v="11"/>
    <x v="0"/>
    <x v="0"/>
    <x v="0"/>
    <x v="96"/>
    <x v="7"/>
    <x v="7"/>
    <d v="2013-02-17T16:39:00"/>
    <x v="8"/>
    <x v="0"/>
    <x v="2"/>
  </r>
  <r>
    <n v="844"/>
    <s v="2395"/>
    <x v="2"/>
    <n v="0"/>
    <n v="665"/>
    <n v="322"/>
    <n v="101"/>
    <n v="0"/>
    <n v="0"/>
    <n v="4"/>
    <n v="0"/>
    <n v="12"/>
    <x v="0"/>
    <x v="0"/>
    <x v="0"/>
    <x v="96"/>
    <x v="7"/>
    <x v="7"/>
    <d v="2014-12-11T23:00:00"/>
    <x v="8"/>
    <x v="0"/>
    <x v="2"/>
  </r>
  <r>
    <n v="232"/>
    <s v="2400"/>
    <x v="0"/>
    <n v="0"/>
    <n v="110"/>
    <n v="112"/>
    <n v="142"/>
    <n v="0"/>
    <n v="0"/>
    <n v="0"/>
    <n v="0"/>
    <n v="0"/>
    <x v="0"/>
    <x v="0"/>
    <x v="0"/>
    <x v="49"/>
    <x v="7"/>
    <x v="7"/>
    <d v="2014-12-11T23:00:00"/>
    <x v="8"/>
    <x v="0"/>
    <x v="2"/>
  </r>
  <r>
    <n v="577"/>
    <s v="2400"/>
    <x v="1"/>
    <n v="140"/>
    <n v="213"/>
    <n v="142"/>
    <n v="137"/>
    <n v="1"/>
    <n v="0"/>
    <n v="0"/>
    <n v="0"/>
    <n v="1"/>
    <x v="0"/>
    <x v="0"/>
    <x v="0"/>
    <x v="49"/>
    <x v="7"/>
    <x v="7"/>
    <d v="2013-02-17T16:41:00"/>
    <x v="8"/>
    <x v="0"/>
    <x v="2"/>
  </r>
  <r>
    <n v="845"/>
    <s v="2400"/>
    <x v="2"/>
    <n v="0"/>
    <n v="461"/>
    <n v="151"/>
    <n v="111"/>
    <n v="2"/>
    <n v="0"/>
    <n v="0"/>
    <n v="0"/>
    <n v="5"/>
    <x v="0"/>
    <x v="0"/>
    <x v="0"/>
    <x v="49"/>
    <x v="7"/>
    <x v="7"/>
    <d v="2014-12-11T23:00:00"/>
    <x v="8"/>
    <x v="0"/>
    <x v="2"/>
  </r>
  <r>
    <n v="233"/>
    <s v="2405"/>
    <x v="0"/>
    <n v="0"/>
    <n v="400"/>
    <n v="55"/>
    <n v="7"/>
    <n v="6"/>
    <n v="0"/>
    <n v="0"/>
    <n v="0"/>
    <n v="3"/>
    <x v="0"/>
    <x v="0"/>
    <x v="0"/>
    <x v="97"/>
    <x v="7"/>
    <x v="7"/>
    <d v="2014-12-11T23:00:00"/>
    <x v="8"/>
    <x v="0"/>
    <x v="2"/>
  </r>
  <r>
    <n v="578"/>
    <s v="2405"/>
    <x v="1"/>
    <n v="908"/>
    <n v="400"/>
    <n v="55"/>
    <n v="7"/>
    <n v="6"/>
    <n v="0"/>
    <n v="0"/>
    <n v="0"/>
    <n v="4"/>
    <x v="0"/>
    <x v="0"/>
    <x v="0"/>
    <x v="97"/>
    <x v="7"/>
    <x v="7"/>
    <d v="2013-02-17T16:42:00"/>
    <x v="8"/>
    <x v="0"/>
    <x v="2"/>
  </r>
  <r>
    <n v="846"/>
    <s v="2405"/>
    <x v="2"/>
    <n v="0"/>
    <n v="550"/>
    <n v="37"/>
    <n v="27"/>
    <n v="0"/>
    <n v="0"/>
    <n v="0"/>
    <n v="0"/>
    <n v="9"/>
    <x v="0"/>
    <x v="0"/>
    <x v="0"/>
    <x v="97"/>
    <x v="7"/>
    <x v="7"/>
    <d v="2014-12-11T23:00:00"/>
    <x v="8"/>
    <x v="0"/>
    <x v="2"/>
  </r>
  <r>
    <n v="234"/>
    <s v="2410"/>
    <x v="0"/>
    <n v="0"/>
    <n v="505"/>
    <n v="243"/>
    <n v="126"/>
    <n v="0"/>
    <n v="5"/>
    <n v="1"/>
    <n v="0"/>
    <n v="17"/>
    <x v="0"/>
    <x v="0"/>
    <x v="0"/>
    <x v="98"/>
    <x v="7"/>
    <x v="7"/>
    <d v="2014-12-11T23:00:00"/>
    <x v="8"/>
    <x v="0"/>
    <x v="2"/>
  </r>
  <r>
    <n v="579"/>
    <s v="2410"/>
    <x v="1"/>
    <n v="187"/>
    <n v="505"/>
    <n v="243"/>
    <n v="126"/>
    <n v="0"/>
    <n v="5"/>
    <n v="4"/>
    <n v="0"/>
    <n v="19"/>
    <x v="0"/>
    <x v="0"/>
    <x v="0"/>
    <x v="98"/>
    <x v="7"/>
    <x v="7"/>
    <d v="2013-02-17T16:43:00"/>
    <x v="8"/>
    <x v="0"/>
    <x v="2"/>
  </r>
  <r>
    <n v="847"/>
    <s v="2410"/>
    <x v="2"/>
    <n v="0"/>
    <n v="495"/>
    <n v="265"/>
    <n v="139"/>
    <n v="0"/>
    <n v="6"/>
    <n v="4"/>
    <n v="0"/>
    <n v="20"/>
    <x v="0"/>
    <x v="0"/>
    <x v="0"/>
    <x v="98"/>
    <x v="7"/>
    <x v="7"/>
    <d v="2014-12-11T23:00:00"/>
    <x v="8"/>
    <x v="0"/>
    <x v="2"/>
  </r>
  <r>
    <n v="235"/>
    <s v="2420"/>
    <x v="0"/>
    <n v="0"/>
    <n v="584"/>
    <n v="251"/>
    <n v="63"/>
    <n v="0"/>
    <n v="0"/>
    <n v="0"/>
    <n v="0"/>
    <n v="0"/>
    <x v="0"/>
    <x v="0"/>
    <x v="0"/>
    <x v="99"/>
    <x v="7"/>
    <x v="7"/>
    <d v="2014-12-11T23:00:00"/>
    <x v="8"/>
    <x v="0"/>
    <x v="2"/>
  </r>
  <r>
    <n v="581"/>
    <s v="2420"/>
    <x v="1"/>
    <n v="796"/>
    <n v="584"/>
    <n v="521"/>
    <n v="63"/>
    <n v="5"/>
    <n v="7"/>
    <n v="0"/>
    <n v="0"/>
    <n v="3"/>
    <x v="0"/>
    <x v="0"/>
    <x v="0"/>
    <x v="99"/>
    <x v="7"/>
    <x v="7"/>
    <d v="2013-02-17T16:45:00"/>
    <x v="8"/>
    <x v="0"/>
    <x v="2"/>
  </r>
  <r>
    <n v="848"/>
    <s v="2420"/>
    <x v="2"/>
    <n v="0"/>
    <n v="848"/>
    <n v="235"/>
    <n v="127"/>
    <n v="5"/>
    <n v="2"/>
    <n v="0"/>
    <n v="0"/>
    <n v="0"/>
    <x v="0"/>
    <x v="0"/>
    <x v="0"/>
    <x v="99"/>
    <x v="7"/>
    <x v="7"/>
    <d v="2014-12-11T23:00:00"/>
    <x v="8"/>
    <x v="0"/>
    <x v="2"/>
  </r>
  <r>
    <n v="236"/>
    <s v="2425"/>
    <x v="0"/>
    <n v="0"/>
    <n v="734"/>
    <n v="44"/>
    <n v="13"/>
    <n v="0"/>
    <n v="0"/>
    <n v="0"/>
    <n v="0"/>
    <n v="2"/>
    <x v="0"/>
    <x v="0"/>
    <x v="0"/>
    <x v="100"/>
    <x v="7"/>
    <x v="7"/>
    <d v="2014-12-11T23:00:00"/>
    <x v="8"/>
    <x v="0"/>
    <x v="2"/>
  </r>
  <r>
    <n v="582"/>
    <s v="2425"/>
    <x v="1"/>
    <n v="478"/>
    <n v="94"/>
    <n v="35"/>
    <n v="20"/>
    <n v="0"/>
    <n v="0"/>
    <n v="0"/>
    <n v="0"/>
    <n v="0"/>
    <x v="0"/>
    <x v="0"/>
    <x v="0"/>
    <x v="100"/>
    <x v="7"/>
    <x v="7"/>
    <d v="2013-02-17T16:46:00"/>
    <x v="8"/>
    <x v="0"/>
    <x v="2"/>
  </r>
  <r>
    <n v="849"/>
    <s v="2425"/>
    <x v="2"/>
    <n v="0"/>
    <n v="105"/>
    <n v="35"/>
    <n v="25"/>
    <n v="0"/>
    <n v="0"/>
    <n v="5"/>
    <n v="0"/>
    <n v="0"/>
    <x v="0"/>
    <x v="0"/>
    <x v="0"/>
    <x v="100"/>
    <x v="7"/>
    <x v="7"/>
    <d v="2014-12-11T23:00:00"/>
    <x v="8"/>
    <x v="0"/>
    <x v="2"/>
  </r>
  <r>
    <n v="237"/>
    <s v="2430"/>
    <x v="0"/>
    <n v="0"/>
    <n v="892"/>
    <n v="209"/>
    <n v="83"/>
    <n v="0"/>
    <n v="3"/>
    <n v="0"/>
    <n v="0"/>
    <n v="1"/>
    <x v="0"/>
    <x v="0"/>
    <x v="0"/>
    <x v="101"/>
    <x v="7"/>
    <x v="7"/>
    <d v="2014-12-11T23:00:00"/>
    <x v="8"/>
    <x v="0"/>
    <x v="2"/>
  </r>
  <r>
    <n v="583"/>
    <s v="2430"/>
    <x v="1"/>
    <n v="77"/>
    <n v="945"/>
    <n v="55"/>
    <n v="44"/>
    <n v="2"/>
    <n v="4"/>
    <n v="0"/>
    <n v="0"/>
    <n v="4"/>
    <x v="0"/>
    <x v="0"/>
    <x v="0"/>
    <x v="101"/>
    <x v="7"/>
    <x v="7"/>
    <d v="2013-02-17T16:47:00"/>
    <x v="8"/>
    <x v="0"/>
    <x v="2"/>
  </r>
  <r>
    <n v="850"/>
    <s v="2430"/>
    <x v="2"/>
    <n v="0"/>
    <n v="918"/>
    <n v="65"/>
    <n v="72"/>
    <n v="3"/>
    <n v="1"/>
    <n v="0"/>
    <n v="0"/>
    <n v="5"/>
    <x v="0"/>
    <x v="0"/>
    <x v="0"/>
    <x v="101"/>
    <x v="7"/>
    <x v="7"/>
    <d v="2014-12-11T23:00:00"/>
    <x v="8"/>
    <x v="0"/>
    <x v="2"/>
  </r>
  <r>
    <n v="238"/>
    <s v="2435"/>
    <x v="0"/>
    <n v="0"/>
    <n v="598"/>
    <n v="210"/>
    <n v="32"/>
    <n v="6"/>
    <n v="0"/>
    <n v="1"/>
    <n v="0"/>
    <n v="0"/>
    <x v="0"/>
    <x v="0"/>
    <x v="0"/>
    <x v="102"/>
    <x v="7"/>
    <x v="7"/>
    <d v="2014-12-11T23:00:00"/>
    <x v="8"/>
    <x v="0"/>
    <x v="2"/>
  </r>
  <r>
    <n v="584"/>
    <s v="2435"/>
    <x v="1"/>
    <n v="363"/>
    <n v="598"/>
    <n v="32"/>
    <n v="6"/>
    <n v="0"/>
    <n v="0"/>
    <n v="2"/>
    <n v="0"/>
    <n v="5"/>
    <x v="0"/>
    <x v="0"/>
    <x v="0"/>
    <x v="102"/>
    <x v="7"/>
    <x v="7"/>
    <d v="2013-02-17T16:47:00"/>
    <x v="8"/>
    <x v="7"/>
    <x v="2"/>
  </r>
  <r>
    <n v="851"/>
    <s v="2435"/>
    <x v="2"/>
    <n v="0"/>
    <n v="596"/>
    <n v="32"/>
    <n v="6"/>
    <n v="0"/>
    <n v="0"/>
    <n v="2"/>
    <n v="0"/>
    <n v="5"/>
    <x v="0"/>
    <x v="0"/>
    <x v="0"/>
    <x v="102"/>
    <x v="7"/>
    <x v="7"/>
    <d v="2014-12-11T23:00:00"/>
    <x v="8"/>
    <x v="0"/>
    <x v="2"/>
  </r>
  <r>
    <n v="239"/>
    <s v="2440"/>
    <x v="0"/>
    <n v="0"/>
    <n v="669"/>
    <n v="152"/>
    <n v="10"/>
    <n v="0"/>
    <n v="0"/>
    <n v="0"/>
    <n v="0"/>
    <n v="3"/>
    <x v="0"/>
    <x v="0"/>
    <x v="0"/>
    <x v="103"/>
    <x v="7"/>
    <x v="7"/>
    <d v="2014-12-11T23:00:00"/>
    <x v="8"/>
    <x v="0"/>
    <x v="2"/>
  </r>
  <r>
    <n v="585"/>
    <s v="2440"/>
    <x v="1"/>
    <n v="146"/>
    <n v="694"/>
    <n v="152"/>
    <n v="10"/>
    <n v="0"/>
    <n v="1"/>
    <n v="0"/>
    <n v="0"/>
    <n v="6"/>
    <x v="0"/>
    <x v="0"/>
    <x v="0"/>
    <x v="103"/>
    <x v="7"/>
    <x v="7"/>
    <d v="2013-02-17T16:49:00"/>
    <x v="8"/>
    <x v="0"/>
    <x v="2"/>
  </r>
  <r>
    <n v="852"/>
    <s v="2440"/>
    <x v="2"/>
    <n v="0"/>
    <n v="694"/>
    <n v="169"/>
    <n v="24"/>
    <n v="1"/>
    <n v="0"/>
    <n v="6"/>
    <n v="0"/>
    <n v="6"/>
    <x v="0"/>
    <x v="0"/>
    <x v="0"/>
    <x v="103"/>
    <x v="7"/>
    <x v="7"/>
    <d v="2014-12-11T23:00:00"/>
    <x v="8"/>
    <x v="0"/>
    <x v="2"/>
  </r>
  <r>
    <n v="240"/>
    <s v="2445"/>
    <x v="0"/>
    <n v="0"/>
    <n v="1395"/>
    <n v="41"/>
    <n v="8"/>
    <n v="1"/>
    <n v="0"/>
    <n v="0"/>
    <n v="0"/>
    <n v="0"/>
    <x v="0"/>
    <x v="0"/>
    <x v="0"/>
    <x v="104"/>
    <x v="7"/>
    <x v="7"/>
    <d v="2014-12-11T23:00:00"/>
    <x v="8"/>
    <x v="0"/>
    <x v="2"/>
  </r>
  <r>
    <n v="586"/>
    <s v="2445"/>
    <x v="1"/>
    <n v="93"/>
    <n v="1314"/>
    <n v="59"/>
    <n v="11"/>
    <n v="1"/>
    <n v="0"/>
    <n v="0"/>
    <n v="0"/>
    <n v="1"/>
    <x v="0"/>
    <x v="0"/>
    <x v="0"/>
    <x v="104"/>
    <x v="7"/>
    <x v="7"/>
    <d v="2013-02-17T16:49:00"/>
    <x v="8"/>
    <x v="0"/>
    <x v="2"/>
  </r>
  <r>
    <n v="853"/>
    <s v="2445"/>
    <x v="2"/>
    <n v="0"/>
    <n v="1372"/>
    <n v="79"/>
    <n v="17"/>
    <n v="1"/>
    <n v="0"/>
    <n v="0"/>
    <n v="0"/>
    <n v="1"/>
    <x v="0"/>
    <x v="0"/>
    <x v="0"/>
    <x v="104"/>
    <x v="7"/>
    <x v="7"/>
    <d v="2014-12-11T23:00:00"/>
    <x v="8"/>
    <x v="0"/>
    <x v="2"/>
  </r>
  <r>
    <n v="241"/>
    <s v="2450"/>
    <x v="0"/>
    <n v="0"/>
    <n v="646"/>
    <n v="89"/>
    <n v="67"/>
    <n v="2"/>
    <n v="0"/>
    <n v="4"/>
    <n v="0"/>
    <n v="20"/>
    <x v="0"/>
    <x v="0"/>
    <x v="0"/>
    <x v="105"/>
    <x v="7"/>
    <x v="7"/>
    <d v="2014-12-11T23:00:00"/>
    <x v="8"/>
    <x v="0"/>
    <x v="2"/>
  </r>
  <r>
    <n v="587"/>
    <s v="2450"/>
    <x v="1"/>
    <n v="41"/>
    <n v="662"/>
    <n v="196"/>
    <n v="79"/>
    <n v="7"/>
    <n v="2"/>
    <n v="9"/>
    <n v="0"/>
    <n v="11"/>
    <x v="0"/>
    <x v="0"/>
    <x v="0"/>
    <x v="105"/>
    <x v="7"/>
    <x v="7"/>
    <d v="2013-02-17T16:50:00"/>
    <x v="8"/>
    <x v="0"/>
    <x v="2"/>
  </r>
  <r>
    <n v="854"/>
    <s v="2450"/>
    <x v="2"/>
    <n v="0"/>
    <n v="662"/>
    <n v="200"/>
    <n v="115"/>
    <n v="7"/>
    <n v="2"/>
    <n v="9"/>
    <n v="0"/>
    <n v="14"/>
    <x v="0"/>
    <x v="0"/>
    <x v="0"/>
    <x v="105"/>
    <x v="7"/>
    <x v="7"/>
    <d v="2014-12-11T23:00:00"/>
    <x v="8"/>
    <x v="0"/>
    <x v="2"/>
  </r>
  <r>
    <n v="242"/>
    <s v="2455"/>
    <x v="0"/>
    <n v="0"/>
    <n v="750"/>
    <n v="63"/>
    <n v="4"/>
    <n v="3"/>
    <n v="0"/>
    <n v="0"/>
    <n v="0"/>
    <n v="0"/>
    <x v="0"/>
    <x v="0"/>
    <x v="0"/>
    <x v="106"/>
    <x v="7"/>
    <x v="7"/>
    <d v="2014-12-11T23:00:00"/>
    <x v="8"/>
    <x v="0"/>
    <x v="2"/>
  </r>
  <r>
    <n v="588"/>
    <s v="2455"/>
    <x v="1"/>
    <n v="40"/>
    <n v="788"/>
    <n v="150"/>
    <n v="7"/>
    <n v="2"/>
    <n v="0"/>
    <n v="0"/>
    <n v="0"/>
    <n v="1"/>
    <x v="0"/>
    <x v="0"/>
    <x v="0"/>
    <x v="106"/>
    <x v="7"/>
    <x v="7"/>
    <d v="2013-02-17T16:51:00"/>
    <x v="8"/>
    <x v="0"/>
    <x v="2"/>
  </r>
  <r>
    <n v="855"/>
    <s v="2455"/>
    <x v="2"/>
    <n v="0"/>
    <n v="1256"/>
    <n v="167"/>
    <n v="12"/>
    <n v="3"/>
    <n v="0"/>
    <n v="0"/>
    <n v="0"/>
    <n v="2"/>
    <x v="0"/>
    <x v="0"/>
    <x v="0"/>
    <x v="106"/>
    <x v="7"/>
    <x v="7"/>
    <d v="2014-12-11T23:00:00"/>
    <x v="8"/>
    <x v="0"/>
    <x v="2"/>
  </r>
  <r>
    <n v="243"/>
    <s v="2460"/>
    <x v="0"/>
    <n v="0"/>
    <n v="314"/>
    <n v="152"/>
    <n v="25"/>
    <n v="0"/>
    <n v="0"/>
    <n v="0"/>
    <n v="0"/>
    <n v="0"/>
    <x v="0"/>
    <x v="0"/>
    <x v="0"/>
    <x v="107"/>
    <x v="7"/>
    <x v="7"/>
    <d v="2014-12-11T23:00:00"/>
    <x v="8"/>
    <x v="0"/>
    <x v="2"/>
  </r>
  <r>
    <n v="589"/>
    <s v="2460"/>
    <x v="1"/>
    <n v="720"/>
    <n v="466"/>
    <n v="227"/>
    <n v="20"/>
    <n v="0"/>
    <n v="0"/>
    <n v="0"/>
    <n v="0"/>
    <n v="14"/>
    <x v="0"/>
    <x v="0"/>
    <x v="0"/>
    <x v="107"/>
    <x v="7"/>
    <x v="7"/>
    <d v="2013-04-22T09:57:00"/>
    <x v="8"/>
    <x v="0"/>
    <x v="2"/>
  </r>
  <r>
    <n v="856"/>
    <s v="2460"/>
    <x v="2"/>
    <n v="0"/>
    <n v="261"/>
    <n v="26"/>
    <n v="75"/>
    <n v="167"/>
    <n v="12"/>
    <n v="0"/>
    <n v="0"/>
    <n v="2"/>
    <x v="0"/>
    <x v="0"/>
    <x v="0"/>
    <x v="107"/>
    <x v="7"/>
    <x v="7"/>
    <d v="2014-12-11T23:00:00"/>
    <x v="8"/>
    <x v="0"/>
    <x v="2"/>
  </r>
  <r>
    <n v="164"/>
    <s v="1970"/>
    <x v="0"/>
    <n v="0"/>
    <n v="842"/>
    <n v="420"/>
    <n v="213"/>
    <n v="0"/>
    <n v="0"/>
    <n v="0"/>
    <n v="0"/>
    <n v="23"/>
    <x v="5"/>
    <x v="0"/>
    <x v="0"/>
    <x v="108"/>
    <x v="8"/>
    <x v="8"/>
    <d v="2014-11-28T00:44:00"/>
    <x v="9"/>
    <x v="0"/>
    <x v="1"/>
  </r>
  <r>
    <n v="491"/>
    <s v="1970"/>
    <x v="1"/>
    <n v="0"/>
    <n v="852"/>
    <n v="427"/>
    <n v="218"/>
    <n v="0"/>
    <n v="14"/>
    <n v="0"/>
    <n v="0"/>
    <n v="24"/>
    <x v="3"/>
    <x v="0"/>
    <x v="0"/>
    <x v="108"/>
    <x v="8"/>
    <x v="8"/>
    <d v="2013-05-03T07:07:00"/>
    <x v="10"/>
    <x v="8"/>
    <x v="1"/>
  </r>
  <r>
    <n v="795"/>
    <s v="1970"/>
    <x v="2"/>
    <n v="0"/>
    <n v="862"/>
    <n v="434"/>
    <n v="224"/>
    <n v="0"/>
    <n v="0"/>
    <n v="4"/>
    <n v="0"/>
    <n v="26"/>
    <x v="7"/>
    <x v="0"/>
    <x v="0"/>
    <x v="108"/>
    <x v="8"/>
    <x v="8"/>
    <d v="2014-11-27T23:02:00"/>
    <x v="9"/>
    <x v="0"/>
    <x v="1"/>
  </r>
  <r>
    <n v="165"/>
    <s v="1975"/>
    <x v="0"/>
    <n v="0"/>
    <n v="2275"/>
    <n v="175"/>
    <n v="77"/>
    <n v="0"/>
    <n v="0"/>
    <n v="3"/>
    <n v="0"/>
    <n v="17"/>
    <x v="0"/>
    <x v="0"/>
    <x v="0"/>
    <x v="109"/>
    <x v="8"/>
    <x v="8"/>
    <d v="2014-11-28T00:48:00"/>
    <x v="9"/>
    <x v="0"/>
    <x v="1"/>
  </r>
  <r>
    <n v="492"/>
    <s v="1975"/>
    <x v="1"/>
    <n v="0"/>
    <n v="2285"/>
    <n v="182"/>
    <n v="82"/>
    <n v="0"/>
    <n v="12"/>
    <n v="5"/>
    <n v="0"/>
    <n v="18"/>
    <x v="0"/>
    <x v="0"/>
    <x v="0"/>
    <x v="109"/>
    <x v="8"/>
    <x v="8"/>
    <d v="2013-05-03T07:09:00"/>
    <x v="10"/>
    <x v="0"/>
    <x v="1"/>
  </r>
  <r>
    <n v="796"/>
    <s v="1975"/>
    <x v="2"/>
    <n v="0"/>
    <n v="2295"/>
    <n v="189"/>
    <n v="88"/>
    <n v="0"/>
    <n v="0"/>
    <n v="9"/>
    <n v="0"/>
    <n v="20"/>
    <x v="0"/>
    <x v="0"/>
    <x v="0"/>
    <x v="109"/>
    <x v="8"/>
    <x v="8"/>
    <d v="2014-11-27T23:05:00"/>
    <x v="9"/>
    <x v="0"/>
    <x v="1"/>
  </r>
  <r>
    <n v="166"/>
    <s v="1980"/>
    <x v="0"/>
    <n v="0"/>
    <n v="632"/>
    <n v="147"/>
    <n v="36"/>
    <n v="0"/>
    <n v="0"/>
    <n v="0"/>
    <n v="0"/>
    <n v="3"/>
    <x v="0"/>
    <x v="0"/>
    <x v="0"/>
    <x v="110"/>
    <x v="8"/>
    <x v="8"/>
    <d v="2014-11-28T00:51:00"/>
    <x v="9"/>
    <x v="0"/>
    <x v="1"/>
  </r>
  <r>
    <n v="493"/>
    <s v="1980"/>
    <x v="1"/>
    <n v="0"/>
    <n v="642"/>
    <n v="154"/>
    <n v="41"/>
    <n v="2"/>
    <n v="1"/>
    <n v="0"/>
    <n v="0"/>
    <n v="7"/>
    <x v="0"/>
    <x v="0"/>
    <x v="0"/>
    <x v="110"/>
    <x v="8"/>
    <x v="8"/>
    <d v="2013-05-03T07:11:00"/>
    <x v="10"/>
    <x v="0"/>
    <x v="1"/>
  </r>
  <r>
    <n v="797"/>
    <s v="1980"/>
    <x v="2"/>
    <n v="0"/>
    <n v="652"/>
    <n v="161"/>
    <n v="47"/>
    <n v="0"/>
    <n v="0"/>
    <n v="4"/>
    <n v="0"/>
    <n v="9"/>
    <x v="0"/>
    <x v="0"/>
    <x v="0"/>
    <x v="110"/>
    <x v="8"/>
    <x v="8"/>
    <d v="2014-11-27T23:08:00"/>
    <x v="9"/>
    <x v="0"/>
    <x v="1"/>
  </r>
  <r>
    <n v="167"/>
    <s v="1985"/>
    <x v="0"/>
    <n v="0"/>
    <n v="684"/>
    <n v="334"/>
    <n v="128"/>
    <n v="0"/>
    <n v="0"/>
    <n v="0"/>
    <n v="0"/>
    <n v="41"/>
    <x v="5"/>
    <x v="0"/>
    <x v="0"/>
    <x v="111"/>
    <x v="8"/>
    <x v="8"/>
    <d v="2014-11-28T00:44:00"/>
    <x v="9"/>
    <x v="0"/>
    <x v="1"/>
  </r>
  <r>
    <n v="494"/>
    <s v="1985"/>
    <x v="1"/>
    <n v="0"/>
    <n v="694"/>
    <n v="341"/>
    <n v="133"/>
    <n v="0"/>
    <n v="31"/>
    <n v="0"/>
    <n v="0"/>
    <n v="42"/>
    <x v="1"/>
    <x v="0"/>
    <x v="0"/>
    <x v="111"/>
    <x v="8"/>
    <x v="8"/>
    <d v="2013-05-03T07:06:00"/>
    <x v="10"/>
    <x v="8"/>
    <x v="1"/>
  </r>
  <r>
    <n v="798"/>
    <s v="1985"/>
    <x v="2"/>
    <n v="0"/>
    <n v="704"/>
    <n v="348"/>
    <n v="139"/>
    <n v="0"/>
    <n v="0"/>
    <n v="4"/>
    <n v="0"/>
    <n v="44"/>
    <x v="6"/>
    <x v="0"/>
    <x v="0"/>
    <x v="111"/>
    <x v="8"/>
    <x v="8"/>
    <d v="2014-11-27T23:01:00"/>
    <x v="9"/>
    <x v="0"/>
    <x v="1"/>
  </r>
  <r>
    <n v="168"/>
    <s v="1990"/>
    <x v="0"/>
    <n v="0"/>
    <n v="337"/>
    <n v="225"/>
    <n v="133"/>
    <n v="0"/>
    <n v="0"/>
    <n v="0"/>
    <n v="0"/>
    <n v="13"/>
    <x v="0"/>
    <x v="0"/>
    <x v="0"/>
    <x v="51"/>
    <x v="8"/>
    <x v="8"/>
    <d v="2014-11-28T00:45:00"/>
    <x v="9"/>
    <x v="8"/>
    <x v="1"/>
  </r>
  <r>
    <n v="495"/>
    <s v="1990"/>
    <x v="1"/>
    <n v="0"/>
    <n v="347"/>
    <n v="232"/>
    <n v="138"/>
    <n v="0"/>
    <n v="7"/>
    <n v="0"/>
    <n v="0"/>
    <n v="14"/>
    <x v="0"/>
    <x v="0"/>
    <x v="0"/>
    <x v="51"/>
    <x v="8"/>
    <x v="8"/>
    <d v="2013-05-03T07:08:00"/>
    <x v="10"/>
    <x v="0"/>
    <x v="1"/>
  </r>
  <r>
    <n v="799"/>
    <s v="1990"/>
    <x v="2"/>
    <n v="0"/>
    <n v="357"/>
    <n v="239"/>
    <n v="144"/>
    <n v="0"/>
    <n v="0"/>
    <n v="4"/>
    <n v="0"/>
    <n v="16"/>
    <x v="0"/>
    <x v="0"/>
    <x v="0"/>
    <x v="51"/>
    <x v="8"/>
    <x v="8"/>
    <d v="2014-11-27T23:03:00"/>
    <x v="9"/>
    <x v="0"/>
    <x v="1"/>
  </r>
  <r>
    <n v="169"/>
    <s v="1995"/>
    <x v="0"/>
    <n v="0"/>
    <n v="491"/>
    <n v="216"/>
    <n v="121"/>
    <n v="0"/>
    <n v="0"/>
    <n v="0"/>
    <n v="0"/>
    <n v="17"/>
    <x v="0"/>
    <x v="0"/>
    <x v="0"/>
    <x v="112"/>
    <x v="8"/>
    <x v="8"/>
    <d v="2014-11-28T00:46:00"/>
    <x v="9"/>
    <x v="0"/>
    <x v="1"/>
  </r>
  <r>
    <n v="496"/>
    <s v="1995"/>
    <x v="1"/>
    <n v="0"/>
    <n v="501"/>
    <n v="223"/>
    <n v="126"/>
    <n v="0"/>
    <n v="11"/>
    <n v="0"/>
    <n v="0"/>
    <n v="18"/>
    <x v="0"/>
    <x v="0"/>
    <x v="0"/>
    <x v="112"/>
    <x v="8"/>
    <x v="8"/>
    <d v="2013-05-03T07:08:00"/>
    <x v="10"/>
    <x v="0"/>
    <x v="1"/>
  </r>
  <r>
    <n v="800"/>
    <s v="1995"/>
    <x v="2"/>
    <n v="0"/>
    <n v="511"/>
    <n v="230"/>
    <n v="132"/>
    <n v="0"/>
    <n v="0"/>
    <n v="4"/>
    <n v="0"/>
    <n v="20"/>
    <x v="0"/>
    <x v="0"/>
    <x v="0"/>
    <x v="112"/>
    <x v="8"/>
    <x v="8"/>
    <d v="2014-11-27T23:04:00"/>
    <x v="9"/>
    <x v="0"/>
    <x v="1"/>
  </r>
  <r>
    <n v="170"/>
    <s v="2000"/>
    <x v="0"/>
    <n v="0"/>
    <n v="1238"/>
    <n v="60"/>
    <n v="29"/>
    <n v="0"/>
    <n v="0"/>
    <n v="0"/>
    <n v="0"/>
    <n v="13"/>
    <x v="0"/>
    <x v="0"/>
    <x v="0"/>
    <x v="113"/>
    <x v="8"/>
    <x v="8"/>
    <d v="2014-11-28T00:48:00"/>
    <x v="9"/>
    <x v="0"/>
    <x v="1"/>
  </r>
  <r>
    <n v="497"/>
    <s v="2000"/>
    <x v="1"/>
    <n v="0"/>
    <n v="1248"/>
    <n v="67"/>
    <n v="34"/>
    <n v="0"/>
    <n v="14"/>
    <n v="0"/>
    <n v="0"/>
    <n v="14"/>
    <x v="0"/>
    <x v="0"/>
    <x v="0"/>
    <x v="113"/>
    <x v="8"/>
    <x v="8"/>
    <d v="2013-05-03T07:09:00"/>
    <x v="10"/>
    <x v="0"/>
    <x v="1"/>
  </r>
  <r>
    <n v="801"/>
    <s v="2000"/>
    <x v="2"/>
    <n v="0"/>
    <n v="1258"/>
    <n v="74"/>
    <n v="40"/>
    <n v="0"/>
    <n v="0"/>
    <n v="4"/>
    <n v="0"/>
    <n v="16"/>
    <x v="0"/>
    <x v="0"/>
    <x v="0"/>
    <x v="113"/>
    <x v="8"/>
    <x v="8"/>
    <d v="2014-11-27T23:05:00"/>
    <x v="9"/>
    <x v="0"/>
    <x v="1"/>
  </r>
  <r>
    <n v="171"/>
    <s v="2005"/>
    <x v="0"/>
    <n v="0"/>
    <n v="526"/>
    <n v="201"/>
    <n v="74"/>
    <n v="0"/>
    <n v="0"/>
    <n v="0"/>
    <n v="0"/>
    <n v="3"/>
    <x v="0"/>
    <x v="0"/>
    <x v="0"/>
    <x v="114"/>
    <x v="8"/>
    <x v="8"/>
    <d v="2014-11-28T00:49:00"/>
    <x v="9"/>
    <x v="0"/>
    <x v="1"/>
  </r>
  <r>
    <n v="498"/>
    <s v="2005"/>
    <x v="1"/>
    <n v="0"/>
    <n v="536"/>
    <n v="208"/>
    <n v="79"/>
    <n v="0"/>
    <n v="4"/>
    <n v="0"/>
    <n v="0"/>
    <n v="4"/>
    <x v="0"/>
    <x v="0"/>
    <x v="0"/>
    <x v="114"/>
    <x v="8"/>
    <x v="8"/>
    <d v="2013-05-03T07:10:00"/>
    <x v="10"/>
    <x v="8"/>
    <x v="1"/>
  </r>
  <r>
    <n v="802"/>
    <s v="2005"/>
    <x v="2"/>
    <n v="0"/>
    <n v="546"/>
    <n v="215"/>
    <n v="85"/>
    <n v="0"/>
    <n v="0"/>
    <n v="4"/>
    <n v="0"/>
    <n v="6"/>
    <x v="0"/>
    <x v="0"/>
    <x v="0"/>
    <x v="114"/>
    <x v="8"/>
    <x v="8"/>
    <d v="2014-11-27T23:07:00"/>
    <x v="9"/>
    <x v="0"/>
    <x v="1"/>
  </r>
  <r>
    <n v="172"/>
    <s v="2010"/>
    <x v="0"/>
    <n v="0"/>
    <n v="502"/>
    <n v="130"/>
    <n v="42"/>
    <n v="0"/>
    <n v="0"/>
    <n v="0"/>
    <n v="0"/>
    <n v="5"/>
    <x v="0"/>
    <x v="0"/>
    <x v="0"/>
    <x v="115"/>
    <x v="8"/>
    <x v="8"/>
    <d v="2014-11-28T00:50:00"/>
    <x v="9"/>
    <x v="0"/>
    <x v="1"/>
  </r>
  <r>
    <n v="499"/>
    <s v="2010"/>
    <x v="1"/>
    <n v="0"/>
    <n v="512"/>
    <n v="137"/>
    <n v="47"/>
    <n v="0"/>
    <n v="6"/>
    <n v="0"/>
    <n v="0"/>
    <n v="6"/>
    <x v="0"/>
    <x v="0"/>
    <x v="0"/>
    <x v="115"/>
    <x v="8"/>
    <x v="8"/>
    <d v="2013-05-03T07:11:00"/>
    <x v="10"/>
    <x v="8"/>
    <x v="1"/>
  </r>
  <r>
    <n v="803"/>
    <s v="2010"/>
    <x v="2"/>
    <n v="0"/>
    <n v="522"/>
    <n v="144"/>
    <n v="53"/>
    <n v="0"/>
    <n v="0"/>
    <n v="4"/>
    <n v="0"/>
    <n v="8"/>
    <x v="0"/>
    <x v="0"/>
    <x v="0"/>
    <x v="115"/>
    <x v="8"/>
    <x v="8"/>
    <d v="2014-11-27T23:08:00"/>
    <x v="9"/>
    <x v="0"/>
    <x v="1"/>
  </r>
  <r>
    <n v="173"/>
    <s v="2015"/>
    <x v="0"/>
    <n v="0"/>
    <n v="542"/>
    <n v="224"/>
    <n v="56"/>
    <n v="0"/>
    <n v="0"/>
    <n v="0"/>
    <n v="0"/>
    <n v="2"/>
    <x v="0"/>
    <x v="0"/>
    <x v="0"/>
    <x v="116"/>
    <x v="8"/>
    <x v="8"/>
    <d v="2014-11-28T00:49:00"/>
    <x v="9"/>
    <x v="0"/>
    <x v="1"/>
  </r>
  <r>
    <n v="500"/>
    <s v="2015"/>
    <x v="1"/>
    <n v="0"/>
    <n v="552"/>
    <n v="231"/>
    <n v="61"/>
    <n v="0"/>
    <n v="2"/>
    <n v="0"/>
    <n v="0"/>
    <n v="3"/>
    <x v="0"/>
    <x v="0"/>
    <x v="0"/>
    <x v="116"/>
    <x v="8"/>
    <x v="8"/>
    <d v="2013-05-03T07:10:00"/>
    <x v="10"/>
    <x v="0"/>
    <x v="1"/>
  </r>
  <r>
    <n v="804"/>
    <s v="2015"/>
    <x v="2"/>
    <n v="0"/>
    <n v="562"/>
    <n v="238"/>
    <n v="67"/>
    <n v="0"/>
    <n v="0"/>
    <n v="4"/>
    <n v="0"/>
    <n v="5"/>
    <x v="0"/>
    <x v="0"/>
    <x v="0"/>
    <x v="116"/>
    <x v="8"/>
    <x v="8"/>
    <d v="2014-11-27T23:06:00"/>
    <x v="9"/>
    <x v="0"/>
    <x v="1"/>
  </r>
  <r>
    <n v="174"/>
    <s v="2020"/>
    <x v="0"/>
    <n v="0"/>
    <n v="393"/>
    <n v="152"/>
    <n v="80"/>
    <n v="0"/>
    <n v="0"/>
    <n v="0"/>
    <n v="0"/>
    <n v="8"/>
    <x v="0"/>
    <x v="0"/>
    <x v="0"/>
    <x v="117"/>
    <x v="9"/>
    <x v="9"/>
    <d v="2014-11-27T10:36:00"/>
    <x v="11"/>
    <x v="9"/>
    <x v="1"/>
  </r>
  <r>
    <n v="501"/>
    <s v="2020"/>
    <x v="1"/>
    <n v="0"/>
    <n v="393"/>
    <n v="152"/>
    <n v="80"/>
    <n v="0"/>
    <n v="0"/>
    <n v="0"/>
    <n v="0"/>
    <n v="8"/>
    <x v="0"/>
    <x v="0"/>
    <x v="0"/>
    <x v="117"/>
    <x v="9"/>
    <x v="9"/>
    <d v="2013-04-24T10:17:00"/>
    <x v="12"/>
    <x v="0"/>
    <x v="1"/>
  </r>
  <r>
    <n v="805"/>
    <s v="2020"/>
    <x v="2"/>
    <n v="0"/>
    <n v="421"/>
    <n v="162"/>
    <n v="99"/>
    <n v="0"/>
    <n v="11"/>
    <n v="0"/>
    <n v="0"/>
    <n v="9"/>
    <x v="0"/>
    <x v="0"/>
    <x v="0"/>
    <x v="117"/>
    <x v="9"/>
    <x v="9"/>
    <d v="2014-11-27T10:56:00"/>
    <x v="11"/>
    <x v="0"/>
    <x v="1"/>
  </r>
  <r>
    <n v="175"/>
    <s v="2025"/>
    <x v="0"/>
    <n v="0"/>
    <n v="240"/>
    <n v="263"/>
    <n v="51"/>
    <n v="0"/>
    <n v="0"/>
    <n v="0"/>
    <n v="0"/>
    <n v="4"/>
    <x v="0"/>
    <x v="0"/>
    <x v="0"/>
    <x v="118"/>
    <x v="9"/>
    <x v="9"/>
    <d v="2014-11-27T10:44:00"/>
    <x v="11"/>
    <x v="9"/>
    <x v="1"/>
  </r>
  <r>
    <n v="502"/>
    <s v="2025"/>
    <x v="1"/>
    <n v="0"/>
    <n v="240"/>
    <n v="263"/>
    <n v="51"/>
    <n v="0"/>
    <n v="0"/>
    <n v="0"/>
    <n v="0"/>
    <n v="4"/>
    <x v="0"/>
    <x v="0"/>
    <x v="0"/>
    <x v="118"/>
    <x v="9"/>
    <x v="9"/>
    <d v="2013-04-24T10:18:00"/>
    <x v="12"/>
    <x v="0"/>
    <x v="1"/>
  </r>
  <r>
    <n v="806"/>
    <s v="2025"/>
    <x v="2"/>
    <n v="0"/>
    <n v="245"/>
    <n v="263"/>
    <n v="71"/>
    <n v="0"/>
    <n v="6"/>
    <n v="0"/>
    <n v="0"/>
    <n v="6"/>
    <x v="0"/>
    <x v="0"/>
    <x v="0"/>
    <x v="118"/>
    <x v="9"/>
    <x v="9"/>
    <d v="2014-11-27T10:57:00"/>
    <x v="11"/>
    <x v="0"/>
    <x v="1"/>
  </r>
  <r>
    <n v="176"/>
    <s v="2030"/>
    <x v="0"/>
    <n v="0"/>
    <n v="206"/>
    <n v="389"/>
    <n v="66"/>
    <n v="0"/>
    <n v="0"/>
    <n v="0"/>
    <n v="0"/>
    <n v="5"/>
    <x v="0"/>
    <x v="0"/>
    <x v="0"/>
    <x v="119"/>
    <x v="9"/>
    <x v="9"/>
    <d v="2014-11-27T10:48:00"/>
    <x v="11"/>
    <x v="0"/>
    <x v="1"/>
  </r>
  <r>
    <n v="503"/>
    <s v="2030"/>
    <x v="1"/>
    <n v="0"/>
    <n v="206"/>
    <n v="389"/>
    <n v="66"/>
    <n v="0"/>
    <n v="0"/>
    <n v="0"/>
    <n v="0"/>
    <n v="5"/>
    <x v="0"/>
    <x v="0"/>
    <x v="0"/>
    <x v="119"/>
    <x v="9"/>
    <x v="9"/>
    <d v="2013-04-24T10:20:00"/>
    <x v="12"/>
    <x v="0"/>
    <x v="1"/>
  </r>
  <r>
    <n v="807"/>
    <s v="2030"/>
    <x v="2"/>
    <n v="0"/>
    <n v="217"/>
    <n v="401"/>
    <n v="72"/>
    <n v="0"/>
    <n v="3"/>
    <n v="0"/>
    <n v="0"/>
    <n v="5"/>
    <x v="0"/>
    <x v="0"/>
    <x v="0"/>
    <x v="119"/>
    <x v="9"/>
    <x v="9"/>
    <d v="2014-11-27T14:42:00"/>
    <x v="11"/>
    <x v="0"/>
    <x v="1"/>
  </r>
  <r>
    <n v="177"/>
    <s v="2035"/>
    <x v="0"/>
    <n v="0"/>
    <n v="276"/>
    <n v="274"/>
    <n v="48"/>
    <n v="0"/>
    <n v="0"/>
    <n v="0"/>
    <n v="0"/>
    <n v="3"/>
    <x v="0"/>
    <x v="0"/>
    <x v="0"/>
    <x v="120"/>
    <x v="9"/>
    <x v="9"/>
    <d v="2014-11-27T10:51:00"/>
    <x v="11"/>
    <x v="0"/>
    <x v="1"/>
  </r>
  <r>
    <n v="504"/>
    <s v="2035"/>
    <x v="1"/>
    <n v="0"/>
    <n v="276"/>
    <n v="274"/>
    <n v="48"/>
    <n v="0"/>
    <n v="0"/>
    <n v="0"/>
    <n v="0"/>
    <n v="3"/>
    <x v="0"/>
    <x v="0"/>
    <x v="0"/>
    <x v="120"/>
    <x v="9"/>
    <x v="9"/>
    <d v="2013-04-24T10:20:00"/>
    <x v="12"/>
    <x v="0"/>
    <x v="1"/>
  </r>
  <r>
    <n v="808"/>
    <s v="2035"/>
    <x v="2"/>
    <n v="0"/>
    <n v="288"/>
    <n v="299"/>
    <n v="57"/>
    <n v="0"/>
    <n v="2"/>
    <n v="0"/>
    <n v="0"/>
    <n v="7"/>
    <x v="0"/>
    <x v="0"/>
    <x v="0"/>
    <x v="120"/>
    <x v="9"/>
    <x v="9"/>
    <d v="2014-11-27T14:42:00"/>
    <x v="11"/>
    <x v="0"/>
    <x v="1"/>
  </r>
  <r>
    <n v="178"/>
    <s v="2040"/>
    <x v="0"/>
    <n v="0"/>
    <n v="231"/>
    <n v="276"/>
    <n v="52"/>
    <n v="0"/>
    <n v="0"/>
    <n v="0"/>
    <n v="0"/>
    <n v="4"/>
    <x v="0"/>
    <x v="0"/>
    <x v="0"/>
    <x v="121"/>
    <x v="9"/>
    <x v="9"/>
    <d v="2014-11-27T10:45:00"/>
    <x v="11"/>
    <x v="9"/>
    <x v="1"/>
  </r>
  <r>
    <n v="505"/>
    <s v="2040"/>
    <x v="1"/>
    <n v="0"/>
    <n v="231"/>
    <n v="276"/>
    <n v="52"/>
    <n v="0"/>
    <n v="0"/>
    <n v="0"/>
    <n v="0"/>
    <n v="4"/>
    <x v="0"/>
    <x v="0"/>
    <x v="0"/>
    <x v="121"/>
    <x v="9"/>
    <x v="9"/>
    <d v="2013-04-24T10:19:00"/>
    <x v="12"/>
    <x v="0"/>
    <x v="1"/>
  </r>
  <r>
    <n v="809"/>
    <s v="2040"/>
    <x v="2"/>
    <n v="0"/>
    <n v="253"/>
    <n v="293"/>
    <n v="77"/>
    <n v="0"/>
    <n v="3"/>
    <n v="0"/>
    <n v="0"/>
    <n v="6"/>
    <x v="0"/>
    <x v="0"/>
    <x v="0"/>
    <x v="121"/>
    <x v="9"/>
    <x v="9"/>
    <d v="2014-11-27T14:41:00"/>
    <x v="11"/>
    <x v="0"/>
    <x v="1"/>
  </r>
  <r>
    <n v="179"/>
    <s v="2045"/>
    <x v="0"/>
    <n v="0"/>
    <n v="185"/>
    <n v="231"/>
    <n v="43"/>
    <n v="0"/>
    <n v="0"/>
    <n v="0"/>
    <n v="0"/>
    <n v="4"/>
    <x v="0"/>
    <x v="0"/>
    <x v="0"/>
    <x v="122"/>
    <x v="9"/>
    <x v="9"/>
    <d v="2014-11-27T10:52:00"/>
    <x v="11"/>
    <x v="0"/>
    <x v="1"/>
  </r>
  <r>
    <n v="506"/>
    <s v="2045"/>
    <x v="1"/>
    <n v="0"/>
    <n v="185"/>
    <n v="231"/>
    <n v="43"/>
    <n v="0"/>
    <n v="0"/>
    <n v="0"/>
    <n v="0"/>
    <n v="4"/>
    <x v="0"/>
    <x v="0"/>
    <x v="0"/>
    <x v="122"/>
    <x v="9"/>
    <x v="9"/>
    <d v="2013-04-24T10:21:00"/>
    <x v="12"/>
    <x v="0"/>
    <x v="1"/>
  </r>
  <r>
    <n v="810"/>
    <s v="2045"/>
    <x v="2"/>
    <n v="0"/>
    <n v="201"/>
    <n v="264"/>
    <n v="58"/>
    <n v="0"/>
    <n v="2"/>
    <n v="0"/>
    <n v="0"/>
    <n v="8"/>
    <x v="0"/>
    <x v="0"/>
    <x v="0"/>
    <x v="122"/>
    <x v="9"/>
    <x v="9"/>
    <d v="2014-11-27T14:43:00"/>
    <x v="11"/>
    <x v="0"/>
    <x v="1"/>
  </r>
  <r>
    <n v="180"/>
    <s v="2050"/>
    <x v="0"/>
    <n v="0"/>
    <n v="515"/>
    <n v="448"/>
    <n v="76"/>
    <n v="0"/>
    <n v="0"/>
    <n v="0"/>
    <n v="0"/>
    <n v="6"/>
    <x v="0"/>
    <x v="0"/>
    <x v="0"/>
    <x v="123"/>
    <x v="9"/>
    <x v="9"/>
    <d v="2014-11-27T10:45:00"/>
    <x v="11"/>
    <x v="9"/>
    <x v="1"/>
  </r>
  <r>
    <n v="507"/>
    <s v="2050"/>
    <x v="1"/>
    <n v="0"/>
    <n v="515"/>
    <n v="448"/>
    <n v="76"/>
    <n v="0"/>
    <n v="0"/>
    <n v="0"/>
    <n v="0"/>
    <n v="6"/>
    <x v="0"/>
    <x v="0"/>
    <x v="0"/>
    <x v="123"/>
    <x v="9"/>
    <x v="9"/>
    <d v="2013-04-24T10:19:00"/>
    <x v="12"/>
    <x v="0"/>
    <x v="1"/>
  </r>
  <r>
    <n v="811"/>
    <s v="2050"/>
    <x v="2"/>
    <n v="0"/>
    <n v="522"/>
    <n v="448"/>
    <n v="82"/>
    <n v="0"/>
    <n v="16"/>
    <n v="0"/>
    <n v="0"/>
    <n v="11"/>
    <x v="0"/>
    <x v="0"/>
    <x v="0"/>
    <x v="123"/>
    <x v="9"/>
    <x v="9"/>
    <d v="2014-11-27T10:58:00"/>
    <x v="11"/>
    <x v="0"/>
    <x v="1"/>
  </r>
  <r>
    <n v="181"/>
    <s v="2055"/>
    <x v="0"/>
    <n v="0"/>
    <n v="214"/>
    <n v="256"/>
    <n v="45"/>
    <n v="0"/>
    <n v="0"/>
    <n v="0"/>
    <n v="0"/>
    <n v="3"/>
    <x v="0"/>
    <x v="0"/>
    <x v="0"/>
    <x v="124"/>
    <x v="9"/>
    <x v="9"/>
    <d v="2014-11-27T10:53:00"/>
    <x v="11"/>
    <x v="0"/>
    <x v="1"/>
  </r>
  <r>
    <n v="508"/>
    <s v="2055"/>
    <x v="1"/>
    <n v="0"/>
    <n v="214"/>
    <n v="256"/>
    <n v="45"/>
    <n v="0"/>
    <n v="0"/>
    <n v="0"/>
    <n v="0"/>
    <n v="3"/>
    <x v="0"/>
    <x v="0"/>
    <x v="0"/>
    <x v="124"/>
    <x v="9"/>
    <x v="9"/>
    <d v="2013-04-24T10:21:00"/>
    <x v="12"/>
    <x v="0"/>
    <x v="1"/>
  </r>
  <r>
    <n v="812"/>
    <s v="2055"/>
    <x v="2"/>
    <n v="0"/>
    <n v="237"/>
    <n v="278"/>
    <n v="72"/>
    <n v="0"/>
    <n v="0"/>
    <n v="0"/>
    <n v="0"/>
    <n v="3"/>
    <x v="0"/>
    <x v="0"/>
    <x v="0"/>
    <x v="124"/>
    <x v="9"/>
    <x v="9"/>
    <d v="2014-11-27T14:44:00"/>
    <x v="11"/>
    <x v="0"/>
    <x v="1"/>
  </r>
  <r>
    <n v="182"/>
    <s v="2060"/>
    <x v="0"/>
    <n v="0"/>
    <n v="484"/>
    <n v="266"/>
    <n v="44"/>
    <n v="0"/>
    <n v="0"/>
    <n v="0"/>
    <n v="0"/>
    <n v="3"/>
    <x v="0"/>
    <x v="0"/>
    <x v="0"/>
    <x v="125"/>
    <x v="9"/>
    <x v="9"/>
    <d v="2014-11-27T10:53:00"/>
    <x v="11"/>
    <x v="0"/>
    <x v="1"/>
  </r>
  <r>
    <n v="509"/>
    <s v="2060"/>
    <x v="1"/>
    <n v="0"/>
    <n v="484"/>
    <n v="266"/>
    <n v="44"/>
    <n v="0"/>
    <n v="0"/>
    <n v="0"/>
    <n v="0"/>
    <n v="3"/>
    <x v="0"/>
    <x v="0"/>
    <x v="0"/>
    <x v="125"/>
    <x v="9"/>
    <x v="9"/>
    <d v="2013-04-24T10:22:00"/>
    <x v="12"/>
    <x v="0"/>
    <x v="1"/>
  </r>
  <r>
    <n v="813"/>
    <s v="2060"/>
    <x v="2"/>
    <n v="0"/>
    <n v="481"/>
    <n v="269"/>
    <n v="56"/>
    <n v="0"/>
    <n v="0"/>
    <n v="0"/>
    <n v="0"/>
    <n v="3"/>
    <x v="0"/>
    <x v="0"/>
    <x v="0"/>
    <x v="125"/>
    <x v="9"/>
    <x v="9"/>
    <d v="2014-11-27T14:44:00"/>
    <x v="11"/>
    <x v="0"/>
    <x v="1"/>
  </r>
  <r>
    <n v="123"/>
    <s v="1725"/>
    <x v="0"/>
    <n v="0"/>
    <n v="2"/>
    <n v="1"/>
    <n v="879"/>
    <n v="56"/>
    <n v="32"/>
    <n v="56"/>
    <n v="134"/>
    <n v="0"/>
    <x v="1"/>
    <x v="0"/>
    <x v="0"/>
    <x v="126"/>
    <x v="10"/>
    <x v="10"/>
    <d v="2014-11-27T23:21:00"/>
    <x v="13"/>
    <x v="0"/>
    <x v="0"/>
  </r>
  <r>
    <n v="438"/>
    <s v="1725"/>
    <x v="1"/>
    <n v="0"/>
    <n v="2"/>
    <n v="1"/>
    <n v="879"/>
    <n v="56"/>
    <n v="32"/>
    <n v="56"/>
    <n v="0"/>
    <n v="134"/>
    <x v="1"/>
    <x v="0"/>
    <x v="0"/>
    <x v="126"/>
    <x v="10"/>
    <x v="10"/>
    <d v="2013-11-28T13:40:00"/>
    <x v="14"/>
    <x v="10"/>
    <x v="0"/>
  </r>
  <r>
    <n v="742"/>
    <s v="1725"/>
    <x v="2"/>
    <n v="0"/>
    <n v="2"/>
    <n v="1"/>
    <n v="879"/>
    <n v="56"/>
    <n v="32"/>
    <n v="56"/>
    <n v="0"/>
    <n v="134"/>
    <x v="1"/>
    <x v="0"/>
    <x v="0"/>
    <x v="126"/>
    <x v="10"/>
    <x v="10"/>
    <d v="2014-11-27T23:58:00"/>
    <x v="13"/>
    <x v="0"/>
    <x v="0"/>
  </r>
  <r>
    <n v="124"/>
    <s v="1730"/>
    <x v="0"/>
    <n v="0"/>
    <n v="3"/>
    <n v="2"/>
    <n v="897"/>
    <n v="46"/>
    <n v="35"/>
    <n v="78"/>
    <n v="131"/>
    <n v="0"/>
    <x v="2"/>
    <x v="0"/>
    <x v="0"/>
    <x v="127"/>
    <x v="10"/>
    <x v="10"/>
    <d v="2014-11-27T23:22:00"/>
    <x v="13"/>
    <x v="0"/>
    <x v="0"/>
  </r>
  <r>
    <n v="439"/>
    <s v="1730"/>
    <x v="1"/>
    <n v="0"/>
    <n v="3"/>
    <n v="2"/>
    <n v="897"/>
    <n v="46"/>
    <n v="35"/>
    <n v="78"/>
    <n v="0"/>
    <n v="131"/>
    <x v="2"/>
    <x v="0"/>
    <x v="0"/>
    <x v="127"/>
    <x v="10"/>
    <x v="10"/>
    <d v="2013-11-28T13:41:00"/>
    <x v="14"/>
    <x v="10"/>
    <x v="0"/>
  </r>
  <r>
    <n v="743"/>
    <s v="1730"/>
    <x v="2"/>
    <n v="0"/>
    <n v="3"/>
    <n v="2"/>
    <n v="897"/>
    <n v="46"/>
    <n v="35"/>
    <n v="78"/>
    <n v="0"/>
    <n v="131"/>
    <x v="2"/>
    <x v="0"/>
    <x v="0"/>
    <x v="127"/>
    <x v="10"/>
    <x v="10"/>
    <d v="2014-11-28T00:00:00"/>
    <x v="13"/>
    <x v="0"/>
    <x v="0"/>
  </r>
  <r>
    <n v="125"/>
    <s v="1735"/>
    <x v="0"/>
    <n v="0"/>
    <n v="2"/>
    <n v="2"/>
    <n v="876"/>
    <n v="65"/>
    <n v="36"/>
    <n v="67"/>
    <n v="145"/>
    <n v="0"/>
    <x v="1"/>
    <x v="0"/>
    <x v="0"/>
    <x v="128"/>
    <x v="10"/>
    <x v="10"/>
    <d v="2014-11-27T23:24:00"/>
    <x v="13"/>
    <x v="0"/>
    <x v="0"/>
  </r>
  <r>
    <n v="440"/>
    <s v="1735"/>
    <x v="1"/>
    <n v="0"/>
    <n v="2"/>
    <n v="2"/>
    <n v="876"/>
    <n v="65"/>
    <n v="36"/>
    <n v="67"/>
    <n v="0"/>
    <n v="145"/>
    <x v="1"/>
    <x v="0"/>
    <x v="0"/>
    <x v="128"/>
    <x v="10"/>
    <x v="10"/>
    <d v="2013-11-28T13:42:00"/>
    <x v="14"/>
    <x v="10"/>
    <x v="0"/>
  </r>
  <r>
    <n v="744"/>
    <s v="1735"/>
    <x v="2"/>
    <n v="0"/>
    <n v="2"/>
    <n v="2"/>
    <n v="876"/>
    <n v="65"/>
    <n v="36"/>
    <n v="67"/>
    <n v="0"/>
    <n v="145"/>
    <x v="1"/>
    <x v="0"/>
    <x v="0"/>
    <x v="128"/>
    <x v="10"/>
    <x v="10"/>
    <d v="2014-11-28T00:01:00"/>
    <x v="13"/>
    <x v="0"/>
    <x v="0"/>
  </r>
  <r>
    <n v="126"/>
    <s v="1740"/>
    <x v="0"/>
    <n v="0"/>
    <n v="2"/>
    <n v="2"/>
    <n v="790"/>
    <n v="45"/>
    <n v="31"/>
    <n v="65"/>
    <n v="120"/>
    <n v="0"/>
    <x v="2"/>
    <x v="0"/>
    <x v="0"/>
    <x v="129"/>
    <x v="10"/>
    <x v="10"/>
    <d v="2014-11-27T23:26:00"/>
    <x v="13"/>
    <x v="10"/>
    <x v="0"/>
  </r>
  <r>
    <n v="441"/>
    <s v="1740"/>
    <x v="1"/>
    <n v="0"/>
    <n v="2"/>
    <n v="2"/>
    <n v="790"/>
    <n v="45"/>
    <n v="31"/>
    <n v="65"/>
    <n v="0"/>
    <n v="120"/>
    <x v="2"/>
    <x v="0"/>
    <x v="0"/>
    <x v="129"/>
    <x v="10"/>
    <x v="10"/>
    <d v="2013-11-28T13:43:00"/>
    <x v="14"/>
    <x v="10"/>
    <x v="0"/>
  </r>
  <r>
    <n v="745"/>
    <s v="1740"/>
    <x v="2"/>
    <n v="0"/>
    <n v="2"/>
    <n v="2"/>
    <n v="790"/>
    <n v="45"/>
    <n v="31"/>
    <n v="65"/>
    <n v="0"/>
    <n v="120"/>
    <x v="2"/>
    <x v="0"/>
    <x v="0"/>
    <x v="129"/>
    <x v="10"/>
    <x v="10"/>
    <d v="2014-11-28T00:02:00"/>
    <x v="13"/>
    <x v="0"/>
    <x v="0"/>
  </r>
  <r>
    <n v="127"/>
    <s v="1745"/>
    <x v="0"/>
    <n v="0"/>
    <n v="4"/>
    <n v="2"/>
    <n v="989"/>
    <n v="79"/>
    <n v="43"/>
    <n v="80"/>
    <n v="189"/>
    <n v="0"/>
    <x v="17"/>
    <x v="0"/>
    <x v="0"/>
    <x v="130"/>
    <x v="10"/>
    <x v="10"/>
    <d v="2014-11-27T23:30:00"/>
    <x v="13"/>
    <x v="0"/>
    <x v="0"/>
  </r>
  <r>
    <n v="442"/>
    <s v="1745"/>
    <x v="1"/>
    <n v="0"/>
    <n v="4"/>
    <n v="2"/>
    <n v="989"/>
    <n v="79"/>
    <n v="43"/>
    <n v="80"/>
    <n v="0"/>
    <n v="189"/>
    <x v="17"/>
    <x v="0"/>
    <x v="0"/>
    <x v="130"/>
    <x v="10"/>
    <x v="10"/>
    <d v="2013-11-28T13:44:00"/>
    <x v="14"/>
    <x v="10"/>
    <x v="0"/>
  </r>
  <r>
    <n v="746"/>
    <s v="1745"/>
    <x v="2"/>
    <n v="0"/>
    <n v="4"/>
    <n v="2"/>
    <n v="989"/>
    <n v="79"/>
    <n v="43"/>
    <n v="80"/>
    <n v="0"/>
    <n v="189"/>
    <x v="17"/>
    <x v="0"/>
    <x v="0"/>
    <x v="130"/>
    <x v="10"/>
    <x v="10"/>
    <d v="2014-11-28T00:03:00"/>
    <x v="13"/>
    <x v="0"/>
    <x v="0"/>
  </r>
  <r>
    <n v="128"/>
    <s v="1750"/>
    <x v="0"/>
    <n v="0"/>
    <n v="3"/>
    <n v="2"/>
    <n v="978"/>
    <n v="76"/>
    <n v="41"/>
    <n v="76"/>
    <n v="154"/>
    <n v="0"/>
    <x v="6"/>
    <x v="0"/>
    <x v="0"/>
    <x v="131"/>
    <x v="10"/>
    <x v="10"/>
    <d v="2014-11-27T23:33:00"/>
    <x v="13"/>
    <x v="0"/>
    <x v="0"/>
  </r>
  <r>
    <n v="443"/>
    <s v="1750"/>
    <x v="1"/>
    <n v="0"/>
    <n v="3"/>
    <n v="2"/>
    <n v="978"/>
    <n v="76"/>
    <n v="41"/>
    <n v="76"/>
    <n v="0"/>
    <n v="145"/>
    <x v="6"/>
    <x v="0"/>
    <x v="0"/>
    <x v="131"/>
    <x v="10"/>
    <x v="10"/>
    <d v="2013-11-28T13:44:00"/>
    <x v="14"/>
    <x v="10"/>
    <x v="0"/>
  </r>
  <r>
    <n v="747"/>
    <s v="1750"/>
    <x v="2"/>
    <n v="0"/>
    <n v="3"/>
    <n v="2"/>
    <n v="978"/>
    <n v="76"/>
    <n v="41"/>
    <n v="76"/>
    <n v="0"/>
    <n v="145"/>
    <x v="6"/>
    <x v="0"/>
    <x v="0"/>
    <x v="131"/>
    <x v="10"/>
    <x v="10"/>
    <d v="2014-11-28T00:05:00"/>
    <x v="13"/>
    <x v="0"/>
    <x v="0"/>
  </r>
  <r>
    <n v="129"/>
    <s v="1755"/>
    <x v="0"/>
    <n v="0"/>
    <n v="3"/>
    <n v="1"/>
    <n v="867"/>
    <n v="71"/>
    <n v="38"/>
    <n v="43"/>
    <n v="121"/>
    <n v="0"/>
    <x v="2"/>
    <x v="0"/>
    <x v="0"/>
    <x v="132"/>
    <x v="10"/>
    <x v="10"/>
    <d v="2014-11-27T23:35:00"/>
    <x v="13"/>
    <x v="0"/>
    <x v="0"/>
  </r>
  <r>
    <n v="444"/>
    <s v="1755"/>
    <x v="1"/>
    <n v="0"/>
    <n v="3"/>
    <n v="1"/>
    <n v="867"/>
    <n v="71"/>
    <n v="38"/>
    <n v="43"/>
    <n v="0"/>
    <n v="121"/>
    <x v="2"/>
    <x v="0"/>
    <x v="0"/>
    <x v="132"/>
    <x v="10"/>
    <x v="10"/>
    <d v="2013-11-28T13:46:00"/>
    <x v="14"/>
    <x v="10"/>
    <x v="0"/>
  </r>
  <r>
    <n v="748"/>
    <s v="1755"/>
    <x v="2"/>
    <n v="0"/>
    <n v="3"/>
    <n v="1"/>
    <n v="897"/>
    <n v="71"/>
    <n v="38"/>
    <n v="43"/>
    <n v="0"/>
    <n v="121"/>
    <x v="2"/>
    <x v="0"/>
    <x v="0"/>
    <x v="132"/>
    <x v="10"/>
    <x v="10"/>
    <d v="2014-11-28T00:07:00"/>
    <x v="13"/>
    <x v="0"/>
    <x v="0"/>
  </r>
  <r>
    <n v="130"/>
    <s v="1760"/>
    <x v="0"/>
    <n v="0"/>
    <n v="3"/>
    <n v="2"/>
    <n v="869"/>
    <n v="78"/>
    <n v="42"/>
    <n v="65"/>
    <n v="132"/>
    <n v="0"/>
    <x v="1"/>
    <x v="0"/>
    <x v="0"/>
    <x v="133"/>
    <x v="10"/>
    <x v="10"/>
    <d v="2014-11-27T23:37:00"/>
    <x v="13"/>
    <x v="0"/>
    <x v="0"/>
  </r>
  <r>
    <n v="445"/>
    <s v="1760"/>
    <x v="1"/>
    <n v="0"/>
    <n v="3"/>
    <n v="2"/>
    <n v="869"/>
    <n v="78"/>
    <n v="42"/>
    <n v="65"/>
    <n v="0"/>
    <n v="132"/>
    <x v="1"/>
    <x v="0"/>
    <x v="0"/>
    <x v="133"/>
    <x v="10"/>
    <x v="10"/>
    <d v="2013-11-28T13:47:00"/>
    <x v="14"/>
    <x v="10"/>
    <x v="0"/>
  </r>
  <r>
    <n v="749"/>
    <s v="1760"/>
    <x v="2"/>
    <n v="0"/>
    <n v="3"/>
    <n v="2"/>
    <n v="869"/>
    <n v="78"/>
    <n v="42"/>
    <n v="56"/>
    <n v="0"/>
    <n v="132"/>
    <x v="1"/>
    <x v="0"/>
    <x v="0"/>
    <x v="133"/>
    <x v="10"/>
    <x v="10"/>
    <d v="2014-11-28T00:08:00"/>
    <x v="13"/>
    <x v="0"/>
    <x v="0"/>
  </r>
  <r>
    <n v="131"/>
    <s v="1765"/>
    <x v="0"/>
    <n v="0"/>
    <n v="3"/>
    <n v="2"/>
    <n v="874"/>
    <n v="59"/>
    <n v="23"/>
    <n v="46"/>
    <n v="121"/>
    <n v="0"/>
    <x v="2"/>
    <x v="0"/>
    <x v="0"/>
    <x v="134"/>
    <x v="10"/>
    <x v="10"/>
    <d v="2014-11-27T23:39:00"/>
    <x v="13"/>
    <x v="0"/>
    <x v="0"/>
  </r>
  <r>
    <n v="446"/>
    <s v="1765"/>
    <x v="1"/>
    <n v="0"/>
    <n v="3"/>
    <n v="2"/>
    <n v="874"/>
    <n v="59"/>
    <n v="23"/>
    <n v="46"/>
    <n v="0"/>
    <n v="121"/>
    <x v="2"/>
    <x v="0"/>
    <x v="0"/>
    <x v="134"/>
    <x v="10"/>
    <x v="10"/>
    <d v="2013-11-28T13:49:00"/>
    <x v="14"/>
    <x v="10"/>
    <x v="0"/>
  </r>
  <r>
    <n v="750"/>
    <s v="1765"/>
    <x v="2"/>
    <n v="0"/>
    <n v="3"/>
    <n v="2"/>
    <n v="874"/>
    <n v="59"/>
    <n v="23"/>
    <n v="46"/>
    <n v="0"/>
    <n v="121"/>
    <x v="2"/>
    <x v="0"/>
    <x v="0"/>
    <x v="134"/>
    <x v="10"/>
    <x v="10"/>
    <d v="2014-11-28T00:09:00"/>
    <x v="13"/>
    <x v="0"/>
    <x v="0"/>
  </r>
  <r>
    <n v="132"/>
    <s v="1770"/>
    <x v="0"/>
    <n v="0"/>
    <n v="3"/>
    <n v="1"/>
    <n v="987"/>
    <n v="81"/>
    <n v="46"/>
    <n v="52"/>
    <n v="140"/>
    <n v="0"/>
    <x v="3"/>
    <x v="0"/>
    <x v="0"/>
    <x v="135"/>
    <x v="10"/>
    <x v="10"/>
    <d v="2014-11-27T23:43:00"/>
    <x v="13"/>
    <x v="0"/>
    <x v="0"/>
  </r>
  <r>
    <n v="447"/>
    <s v="1770"/>
    <x v="1"/>
    <n v="0"/>
    <n v="3"/>
    <n v="1"/>
    <n v="978"/>
    <n v="81"/>
    <n v="46"/>
    <n v="52"/>
    <n v="0"/>
    <n v="140"/>
    <x v="3"/>
    <x v="0"/>
    <x v="0"/>
    <x v="135"/>
    <x v="10"/>
    <x v="10"/>
    <d v="2013-11-28T13:50:00"/>
    <x v="14"/>
    <x v="10"/>
    <x v="0"/>
  </r>
  <r>
    <n v="751"/>
    <s v="1770"/>
    <x v="2"/>
    <n v="0"/>
    <n v="3"/>
    <n v="1"/>
    <n v="978"/>
    <n v="81"/>
    <n v="46"/>
    <n v="52"/>
    <n v="0"/>
    <n v="140"/>
    <x v="3"/>
    <x v="0"/>
    <x v="0"/>
    <x v="135"/>
    <x v="10"/>
    <x v="10"/>
    <d v="2014-11-28T00:11:00"/>
    <x v="13"/>
    <x v="0"/>
    <x v="0"/>
  </r>
  <r>
    <n v="133"/>
    <s v="1771"/>
    <x v="0"/>
    <n v="0"/>
    <n v="3"/>
    <n v="2"/>
    <n v="829"/>
    <n v="78"/>
    <n v="30"/>
    <n v="49"/>
    <n v="139"/>
    <n v="0"/>
    <x v="2"/>
    <x v="0"/>
    <x v="0"/>
    <x v="136"/>
    <x v="10"/>
    <x v="10"/>
    <d v="2014-11-27T23:44:00"/>
    <x v="13"/>
    <x v="0"/>
    <x v="0"/>
  </r>
  <r>
    <n v="448"/>
    <s v="1771"/>
    <x v="1"/>
    <n v="0"/>
    <n v="3"/>
    <n v="2"/>
    <n v="829"/>
    <n v="78"/>
    <n v="30"/>
    <n v="49"/>
    <n v="0"/>
    <n v="139"/>
    <x v="2"/>
    <x v="0"/>
    <x v="0"/>
    <x v="136"/>
    <x v="10"/>
    <x v="10"/>
    <d v="2013-11-28T14:06:00"/>
    <x v="14"/>
    <x v="10"/>
    <x v="0"/>
  </r>
  <r>
    <n v="752"/>
    <s v="1771"/>
    <x v="2"/>
    <n v="0"/>
    <n v="3"/>
    <n v="2"/>
    <n v="829"/>
    <n v="78"/>
    <n v="30"/>
    <n v="49"/>
    <n v="0"/>
    <n v="139"/>
    <x v="2"/>
    <x v="0"/>
    <x v="0"/>
    <x v="136"/>
    <x v="10"/>
    <x v="10"/>
    <d v="2014-11-28T00:12:00"/>
    <x v="13"/>
    <x v="0"/>
    <x v="0"/>
  </r>
  <r>
    <n v="134"/>
    <s v="1775"/>
    <x v="0"/>
    <n v="0"/>
    <n v="4"/>
    <n v="2"/>
    <n v="837"/>
    <n v="79"/>
    <n v="34"/>
    <n v="45"/>
    <n v="147"/>
    <n v="0"/>
    <x v="2"/>
    <x v="0"/>
    <x v="0"/>
    <x v="137"/>
    <x v="10"/>
    <x v="10"/>
    <d v="2014-11-27T23:45:00"/>
    <x v="13"/>
    <x v="0"/>
    <x v="0"/>
  </r>
  <r>
    <n v="449"/>
    <s v="1775"/>
    <x v="1"/>
    <n v="0"/>
    <n v="4"/>
    <n v="2"/>
    <n v="837"/>
    <n v="79"/>
    <n v="34"/>
    <n v="45"/>
    <n v="0"/>
    <n v="147"/>
    <x v="2"/>
    <x v="0"/>
    <x v="0"/>
    <x v="137"/>
    <x v="10"/>
    <x v="10"/>
    <d v="2013-11-28T14:07:00"/>
    <x v="14"/>
    <x v="10"/>
    <x v="0"/>
  </r>
  <r>
    <n v="753"/>
    <s v="1775"/>
    <x v="2"/>
    <n v="0"/>
    <n v="4"/>
    <n v="2"/>
    <n v="837"/>
    <n v="79"/>
    <n v="34"/>
    <n v="45"/>
    <n v="0"/>
    <n v="147"/>
    <x v="2"/>
    <x v="0"/>
    <x v="0"/>
    <x v="137"/>
    <x v="10"/>
    <x v="10"/>
    <d v="2014-11-28T00:13:00"/>
    <x v="13"/>
    <x v="0"/>
    <x v="0"/>
  </r>
  <r>
    <n v="450"/>
    <s v="1780"/>
    <x v="1"/>
    <n v="0"/>
    <n v="53"/>
    <n v="39"/>
    <n v="29"/>
    <n v="6"/>
    <n v="7"/>
    <n v="8"/>
    <n v="10"/>
    <n v="10"/>
    <x v="0"/>
    <x v="0"/>
    <x v="0"/>
    <x v="138"/>
    <x v="11"/>
    <x v="11"/>
    <d v="2013-04-01T22:34:00"/>
    <x v="15"/>
    <x v="0"/>
    <x v="0"/>
  </r>
  <r>
    <n v="754"/>
    <s v="1780"/>
    <x v="2"/>
    <n v="0"/>
    <n v="55"/>
    <n v="40"/>
    <n v="35"/>
    <n v="3"/>
    <n v="4"/>
    <n v="2"/>
    <n v="0"/>
    <n v="3"/>
    <x v="0"/>
    <x v="0"/>
    <x v="0"/>
    <x v="138"/>
    <x v="11"/>
    <x v="11"/>
    <d v="2014-11-28T20:38:00"/>
    <x v="16"/>
    <x v="0"/>
    <x v="0"/>
  </r>
  <r>
    <n v="451"/>
    <s v="1785"/>
    <x v="1"/>
    <n v="0"/>
    <n v="57"/>
    <n v="32"/>
    <n v="35"/>
    <n v="0"/>
    <n v="7"/>
    <n v="6"/>
    <n v="12"/>
    <n v="12"/>
    <x v="0"/>
    <x v="0"/>
    <x v="0"/>
    <x v="139"/>
    <x v="11"/>
    <x v="11"/>
    <d v="2013-04-01T22:35:00"/>
    <x v="15"/>
    <x v="0"/>
    <x v="0"/>
  </r>
  <r>
    <n v="755"/>
    <s v="1785"/>
    <x v="2"/>
    <n v="0"/>
    <n v="59"/>
    <n v="33"/>
    <n v="25"/>
    <n v="0"/>
    <n v="3"/>
    <n v="4"/>
    <n v="0"/>
    <n v="4"/>
    <x v="0"/>
    <x v="0"/>
    <x v="0"/>
    <x v="139"/>
    <x v="11"/>
    <x v="11"/>
    <d v="2014-11-28T20:38:00"/>
    <x v="16"/>
    <x v="0"/>
    <x v="0"/>
  </r>
  <r>
    <n v="452"/>
    <s v="1790"/>
    <x v="1"/>
    <n v="0"/>
    <n v="94"/>
    <n v="53"/>
    <n v="35"/>
    <n v="0"/>
    <n v="7"/>
    <n v="5"/>
    <n v="17"/>
    <n v="17"/>
    <x v="0"/>
    <x v="0"/>
    <x v="0"/>
    <x v="140"/>
    <x v="11"/>
    <x v="11"/>
    <d v="2013-04-01T22:36:00"/>
    <x v="15"/>
    <x v="0"/>
    <x v="0"/>
  </r>
  <r>
    <n v="756"/>
    <s v="1790"/>
    <x v="2"/>
    <n v="0"/>
    <n v="95"/>
    <n v="54"/>
    <n v="33"/>
    <n v="3"/>
    <n v="2"/>
    <n v="3"/>
    <n v="0"/>
    <n v="4"/>
    <x v="0"/>
    <x v="0"/>
    <x v="0"/>
    <x v="140"/>
    <x v="11"/>
    <x v="11"/>
    <d v="2014-11-28T20:43:00"/>
    <x v="16"/>
    <x v="0"/>
    <x v="0"/>
  </r>
  <r>
    <n v="453"/>
    <s v="1795"/>
    <x v="1"/>
    <n v="0"/>
    <n v="73"/>
    <n v="33"/>
    <n v="15"/>
    <n v="0"/>
    <n v="0"/>
    <n v="0"/>
    <n v="2"/>
    <n v="2"/>
    <x v="0"/>
    <x v="0"/>
    <x v="0"/>
    <x v="141"/>
    <x v="11"/>
    <x v="11"/>
    <d v="2013-04-01T22:37:00"/>
    <x v="15"/>
    <x v="0"/>
    <x v="0"/>
  </r>
  <r>
    <n v="757"/>
    <s v="1795"/>
    <x v="2"/>
    <n v="0"/>
    <n v="75"/>
    <n v="34"/>
    <n v="16"/>
    <n v="0"/>
    <n v="0"/>
    <n v="0"/>
    <n v="0"/>
    <n v="1"/>
    <x v="0"/>
    <x v="0"/>
    <x v="0"/>
    <x v="141"/>
    <x v="11"/>
    <x v="11"/>
    <d v="2014-11-28T20:42:00"/>
    <x v="16"/>
    <x v="0"/>
    <x v="0"/>
  </r>
  <r>
    <n v="454"/>
    <s v="1800"/>
    <x v="1"/>
    <n v="0"/>
    <n v="82"/>
    <n v="31"/>
    <n v="27"/>
    <n v="0"/>
    <n v="3"/>
    <n v="0"/>
    <n v="8"/>
    <n v="8"/>
    <x v="0"/>
    <x v="0"/>
    <x v="0"/>
    <x v="142"/>
    <x v="11"/>
    <x v="11"/>
    <d v="2013-04-01T22:38:00"/>
    <x v="15"/>
    <x v="0"/>
    <x v="0"/>
  </r>
  <r>
    <n v="758"/>
    <s v="1800"/>
    <x v="2"/>
    <n v="0"/>
    <n v="84"/>
    <n v="35"/>
    <n v="29"/>
    <n v="0"/>
    <n v="3"/>
    <n v="0"/>
    <n v="0"/>
    <n v="3"/>
    <x v="0"/>
    <x v="0"/>
    <x v="0"/>
    <x v="142"/>
    <x v="11"/>
    <x v="11"/>
    <d v="2014-11-28T20:41:00"/>
    <x v="16"/>
    <x v="0"/>
    <x v="0"/>
  </r>
  <r>
    <n v="455"/>
    <s v="1805"/>
    <x v="1"/>
    <n v="0"/>
    <n v="71"/>
    <n v="42"/>
    <n v="25"/>
    <n v="6"/>
    <n v="4"/>
    <n v="0"/>
    <n v="5"/>
    <n v="5"/>
    <x v="5"/>
    <x v="0"/>
    <x v="0"/>
    <x v="143"/>
    <x v="11"/>
    <x v="11"/>
    <d v="2013-04-01T22:41:00"/>
    <x v="15"/>
    <x v="0"/>
    <x v="0"/>
  </r>
  <r>
    <n v="759"/>
    <s v="1805"/>
    <x v="2"/>
    <n v="0"/>
    <n v="73"/>
    <n v="41"/>
    <n v="24"/>
    <n v="2"/>
    <n v="4"/>
    <n v="0"/>
    <n v="0"/>
    <n v="0"/>
    <x v="0"/>
    <x v="0"/>
    <x v="0"/>
    <x v="143"/>
    <x v="11"/>
    <x v="11"/>
    <d v="2014-11-28T20:40:00"/>
    <x v="16"/>
    <x v="0"/>
    <x v="0"/>
  </r>
  <r>
    <n v="456"/>
    <s v="1810"/>
    <x v="1"/>
    <n v="0"/>
    <n v="78"/>
    <n v="23"/>
    <n v="25"/>
    <n v="2"/>
    <n v="0"/>
    <n v="0"/>
    <n v="0"/>
    <n v="0"/>
    <x v="0"/>
    <x v="0"/>
    <x v="0"/>
    <x v="144"/>
    <x v="11"/>
    <x v="11"/>
    <d v="2013-04-01T22:42:00"/>
    <x v="15"/>
    <x v="0"/>
    <x v="0"/>
  </r>
  <r>
    <n v="760"/>
    <s v="1810"/>
    <x v="2"/>
    <n v="0"/>
    <n v="80"/>
    <n v="23"/>
    <n v="23"/>
    <n v="1"/>
    <n v="0"/>
    <n v="0"/>
    <n v="0"/>
    <n v="0"/>
    <x v="0"/>
    <x v="0"/>
    <x v="0"/>
    <x v="144"/>
    <x v="11"/>
    <x v="11"/>
    <d v="2014-11-28T20:39:00"/>
    <x v="16"/>
    <x v="0"/>
    <x v="0"/>
  </r>
  <r>
    <n v="457"/>
    <s v="1815"/>
    <x v="1"/>
    <n v="0"/>
    <n v="50"/>
    <n v="19"/>
    <n v="17"/>
    <n v="1"/>
    <n v="0"/>
    <n v="0"/>
    <n v="0"/>
    <n v="0"/>
    <x v="0"/>
    <x v="0"/>
    <x v="0"/>
    <x v="145"/>
    <x v="11"/>
    <x v="11"/>
    <d v="2013-04-01T22:43:00"/>
    <x v="15"/>
    <x v="0"/>
    <x v="0"/>
  </r>
  <r>
    <n v="761"/>
    <s v="1815"/>
    <x v="2"/>
    <n v="0"/>
    <n v="52"/>
    <n v="21"/>
    <n v="15"/>
    <n v="1"/>
    <n v="0"/>
    <n v="0"/>
    <n v="0"/>
    <n v="0"/>
    <x v="0"/>
    <x v="0"/>
    <x v="0"/>
    <x v="145"/>
    <x v="11"/>
    <x v="11"/>
    <d v="2014-11-28T20:42:00"/>
    <x v="16"/>
    <x v="0"/>
    <x v="0"/>
  </r>
  <r>
    <n v="458"/>
    <s v="1820"/>
    <x v="1"/>
    <n v="0"/>
    <n v="78"/>
    <n v="23"/>
    <n v="31"/>
    <n v="7"/>
    <n v="9"/>
    <n v="0"/>
    <n v="0"/>
    <n v="0"/>
    <x v="0"/>
    <x v="0"/>
    <x v="0"/>
    <x v="146"/>
    <x v="11"/>
    <x v="11"/>
    <d v="2013-04-01T22:45:00"/>
    <x v="15"/>
    <x v="0"/>
    <x v="0"/>
  </r>
  <r>
    <n v="762"/>
    <s v="1820"/>
    <x v="2"/>
    <n v="0"/>
    <n v="79"/>
    <n v="24"/>
    <n v="32"/>
    <n v="3"/>
    <n v="2"/>
    <n v="0"/>
    <n v="0"/>
    <n v="0"/>
    <x v="0"/>
    <x v="0"/>
    <x v="0"/>
    <x v="146"/>
    <x v="11"/>
    <x v="11"/>
    <d v="2014-11-28T20:40:00"/>
    <x v="16"/>
    <x v="0"/>
    <x v="0"/>
  </r>
  <r>
    <n v="459"/>
    <s v="1825"/>
    <x v="1"/>
    <n v="0"/>
    <n v="77"/>
    <n v="125"/>
    <n v="23"/>
    <n v="0"/>
    <n v="20"/>
    <n v="5"/>
    <n v="110"/>
    <n v="110"/>
    <x v="7"/>
    <x v="0"/>
    <x v="0"/>
    <x v="147"/>
    <x v="11"/>
    <x v="11"/>
    <d v="2013-04-01T22:46:00"/>
    <x v="15"/>
    <x v="0"/>
    <x v="0"/>
  </r>
  <r>
    <n v="763"/>
    <s v="1825"/>
    <x v="2"/>
    <n v="0"/>
    <n v="79"/>
    <n v="121"/>
    <n v="37"/>
    <n v="0"/>
    <n v="6"/>
    <n v="4"/>
    <n v="0"/>
    <n v="15"/>
    <x v="6"/>
    <x v="0"/>
    <x v="0"/>
    <x v="147"/>
    <x v="11"/>
    <x v="11"/>
    <d v="2014-11-28T20:39:00"/>
    <x v="16"/>
    <x v="0"/>
    <x v="0"/>
  </r>
  <r>
    <n v="460"/>
    <s v="1826"/>
    <x v="1"/>
    <n v="0"/>
    <n v="80"/>
    <n v="85"/>
    <n v="52"/>
    <n v="0"/>
    <n v="0"/>
    <n v="0"/>
    <n v="0"/>
    <n v="0"/>
    <x v="0"/>
    <x v="0"/>
    <x v="0"/>
    <x v="148"/>
    <x v="11"/>
    <x v="11"/>
    <d v="2013-04-01T22:47:00"/>
    <x v="15"/>
    <x v="0"/>
    <x v="0"/>
  </r>
  <r>
    <n v="764"/>
    <s v="1826"/>
    <x v="2"/>
    <n v="0"/>
    <n v="82"/>
    <n v="75"/>
    <n v="45"/>
    <n v="0"/>
    <n v="0"/>
    <n v="0"/>
    <n v="0"/>
    <n v="0"/>
    <x v="0"/>
    <x v="0"/>
    <x v="0"/>
    <x v="148"/>
    <x v="11"/>
    <x v="11"/>
    <d v="2014-11-28T20:42:00"/>
    <x v="16"/>
    <x v="0"/>
    <x v="0"/>
  </r>
  <r>
    <n v="461"/>
    <s v="1827"/>
    <x v="1"/>
    <n v="0"/>
    <n v="58"/>
    <n v="21"/>
    <n v="7"/>
    <n v="2"/>
    <n v="0"/>
    <n v="0"/>
    <n v="0"/>
    <n v="0"/>
    <x v="0"/>
    <x v="0"/>
    <x v="0"/>
    <x v="149"/>
    <x v="11"/>
    <x v="11"/>
    <d v="2013-04-01T22:48:00"/>
    <x v="15"/>
    <x v="0"/>
    <x v="0"/>
  </r>
  <r>
    <n v="765"/>
    <s v="1827"/>
    <x v="2"/>
    <n v="0"/>
    <n v="57"/>
    <n v="17"/>
    <n v="6"/>
    <n v="1"/>
    <n v="0"/>
    <n v="0"/>
    <n v="0"/>
    <n v="0"/>
    <x v="0"/>
    <x v="0"/>
    <x v="0"/>
    <x v="149"/>
    <x v="11"/>
    <x v="11"/>
    <d v="2014-11-28T20:43:00"/>
    <x v="16"/>
    <x v="0"/>
    <x v="0"/>
  </r>
  <r>
    <n v="83"/>
    <s v="1530"/>
    <x v="0"/>
    <n v="0"/>
    <n v="25"/>
    <n v="18"/>
    <n v="15"/>
    <n v="0"/>
    <n v="0"/>
    <n v="0"/>
    <n v="0"/>
    <n v="0"/>
    <x v="0"/>
    <x v="0"/>
    <x v="0"/>
    <x v="150"/>
    <x v="12"/>
    <x v="12"/>
    <d v="2014-09-03T11:08:00"/>
    <x v="17"/>
    <x v="0"/>
    <x v="3"/>
  </r>
  <r>
    <n v="398"/>
    <s v="1530"/>
    <x v="1"/>
    <n v="0"/>
    <n v="32"/>
    <n v="25"/>
    <n v="18"/>
    <n v="0"/>
    <n v="0"/>
    <n v="0"/>
    <n v="0"/>
    <n v="0"/>
    <x v="0"/>
    <x v="0"/>
    <x v="0"/>
    <x v="150"/>
    <x v="12"/>
    <x v="12"/>
    <d v="2014-09-05T09:07:00"/>
    <x v="17"/>
    <x v="0"/>
    <x v="3"/>
  </r>
  <r>
    <n v="702"/>
    <s v="1530"/>
    <x v="2"/>
    <n v="0"/>
    <n v="56"/>
    <n v="39"/>
    <n v="34"/>
    <n v="0"/>
    <n v="0"/>
    <n v="1"/>
    <n v="0"/>
    <n v="0"/>
    <x v="0"/>
    <x v="0"/>
    <x v="0"/>
    <x v="150"/>
    <x v="12"/>
    <x v="12"/>
    <d v="2014-09-05T13:16:00"/>
    <x v="17"/>
    <x v="0"/>
    <x v="3"/>
  </r>
  <r>
    <n v="84"/>
    <s v="1535"/>
    <x v="0"/>
    <n v="0"/>
    <n v="584"/>
    <n v="201"/>
    <n v="72"/>
    <n v="0"/>
    <n v="0"/>
    <n v="1"/>
    <n v="0"/>
    <n v="1"/>
    <x v="0"/>
    <x v="0"/>
    <x v="0"/>
    <x v="151"/>
    <x v="12"/>
    <x v="12"/>
    <d v="2014-09-03T11:05:00"/>
    <x v="17"/>
    <x v="0"/>
    <x v="3"/>
  </r>
  <r>
    <n v="399"/>
    <s v="1535"/>
    <x v="1"/>
    <n v="0"/>
    <n v="607"/>
    <n v="216"/>
    <n v="85"/>
    <n v="0"/>
    <n v="0"/>
    <n v="1"/>
    <n v="0"/>
    <n v="0"/>
    <x v="0"/>
    <x v="0"/>
    <x v="0"/>
    <x v="151"/>
    <x v="12"/>
    <x v="12"/>
    <d v="2014-09-05T09:05:00"/>
    <x v="17"/>
    <x v="0"/>
    <x v="3"/>
  </r>
  <r>
    <n v="703"/>
    <s v="1535"/>
    <x v="2"/>
    <n v="0"/>
    <n v="625"/>
    <n v="235"/>
    <n v="105"/>
    <n v="0"/>
    <n v="0"/>
    <n v="3"/>
    <n v="0"/>
    <n v="3"/>
    <x v="0"/>
    <x v="0"/>
    <x v="0"/>
    <x v="151"/>
    <x v="12"/>
    <x v="12"/>
    <d v="2014-09-05T13:14:00"/>
    <x v="17"/>
    <x v="0"/>
    <x v="3"/>
  </r>
  <r>
    <n v="85"/>
    <s v="1540"/>
    <x v="0"/>
    <n v="0"/>
    <n v="855"/>
    <n v="72"/>
    <n v="15"/>
    <n v="0"/>
    <n v="0"/>
    <n v="0"/>
    <n v="0"/>
    <n v="0"/>
    <x v="0"/>
    <x v="0"/>
    <x v="0"/>
    <x v="152"/>
    <x v="12"/>
    <x v="12"/>
    <d v="2014-09-03T11:04:00"/>
    <x v="17"/>
    <x v="0"/>
    <x v="3"/>
  </r>
  <r>
    <n v="400"/>
    <s v="1540"/>
    <x v="1"/>
    <n v="0"/>
    <n v="865"/>
    <n v="75"/>
    <n v="21"/>
    <n v="0"/>
    <n v="0"/>
    <n v="0"/>
    <n v="0"/>
    <n v="0"/>
    <x v="0"/>
    <x v="0"/>
    <x v="0"/>
    <x v="152"/>
    <x v="12"/>
    <x v="12"/>
    <d v="2014-09-05T09:04:00"/>
    <x v="17"/>
    <x v="0"/>
    <x v="3"/>
  </r>
  <r>
    <n v="704"/>
    <s v="1540"/>
    <x v="2"/>
    <n v="0"/>
    <n v="867"/>
    <n v="79"/>
    <n v="23"/>
    <n v="0"/>
    <n v="0"/>
    <n v="0"/>
    <n v="0"/>
    <n v="0"/>
    <x v="0"/>
    <x v="0"/>
    <x v="0"/>
    <x v="152"/>
    <x v="12"/>
    <x v="12"/>
    <d v="2014-09-05T13:13:00"/>
    <x v="17"/>
    <x v="0"/>
    <x v="3"/>
  </r>
  <r>
    <n v="86"/>
    <s v="1545"/>
    <x v="0"/>
    <n v="0"/>
    <n v="85"/>
    <n v="70"/>
    <n v="93"/>
    <n v="0"/>
    <n v="0"/>
    <n v="0"/>
    <n v="0"/>
    <n v="7"/>
    <x v="0"/>
    <x v="0"/>
    <x v="0"/>
    <x v="153"/>
    <x v="12"/>
    <x v="12"/>
    <d v="2014-09-03T11:03:00"/>
    <x v="17"/>
    <x v="0"/>
    <x v="3"/>
  </r>
  <r>
    <n v="401"/>
    <s v="1545"/>
    <x v="1"/>
    <n v="0"/>
    <n v="90"/>
    <n v="73"/>
    <n v="96"/>
    <n v="0"/>
    <n v="0"/>
    <n v="3"/>
    <n v="0"/>
    <n v="15"/>
    <x v="5"/>
    <x v="0"/>
    <x v="0"/>
    <x v="153"/>
    <x v="12"/>
    <x v="12"/>
    <d v="2014-09-05T09:02:00"/>
    <x v="17"/>
    <x v="0"/>
    <x v="3"/>
  </r>
  <r>
    <n v="705"/>
    <s v="1545"/>
    <x v="2"/>
    <n v="0"/>
    <n v="103"/>
    <n v="78"/>
    <n v="92"/>
    <n v="0"/>
    <n v="0"/>
    <n v="0"/>
    <n v="0"/>
    <n v="9"/>
    <x v="0"/>
    <x v="0"/>
    <x v="0"/>
    <x v="153"/>
    <x v="12"/>
    <x v="12"/>
    <d v="2014-09-05T13:11:00"/>
    <x v="17"/>
    <x v="0"/>
    <x v="3"/>
  </r>
  <r>
    <n v="87"/>
    <s v="1550"/>
    <x v="0"/>
    <n v="0"/>
    <n v="448"/>
    <n v="308"/>
    <n v="52"/>
    <n v="0"/>
    <n v="0"/>
    <n v="0"/>
    <n v="0"/>
    <n v="0"/>
    <x v="0"/>
    <x v="0"/>
    <x v="0"/>
    <x v="154"/>
    <x v="12"/>
    <x v="12"/>
    <d v="2014-09-03T11:03:00"/>
    <x v="17"/>
    <x v="0"/>
    <x v="3"/>
  </r>
  <r>
    <n v="402"/>
    <s v="1550"/>
    <x v="1"/>
    <n v="0"/>
    <n v="490"/>
    <n v="351"/>
    <n v="75"/>
    <n v="0"/>
    <n v="0"/>
    <n v="0"/>
    <n v="0"/>
    <n v="4"/>
    <x v="0"/>
    <x v="0"/>
    <x v="0"/>
    <x v="154"/>
    <x v="12"/>
    <x v="12"/>
    <d v="2014-09-05T09:03:00"/>
    <x v="17"/>
    <x v="0"/>
    <x v="3"/>
  </r>
  <r>
    <n v="706"/>
    <s v="1550"/>
    <x v="2"/>
    <n v="0"/>
    <n v="490"/>
    <n v="351"/>
    <n v="75"/>
    <n v="4"/>
    <n v="0"/>
    <n v="0"/>
    <n v="0"/>
    <n v="0"/>
    <x v="0"/>
    <x v="0"/>
    <x v="0"/>
    <x v="154"/>
    <x v="12"/>
    <x v="12"/>
    <d v="2014-09-05T13:13:00"/>
    <x v="17"/>
    <x v="0"/>
    <x v="3"/>
  </r>
  <r>
    <n v="88"/>
    <s v="1555"/>
    <x v="0"/>
    <n v="0"/>
    <n v="445"/>
    <n v="75"/>
    <n v="35"/>
    <n v="0"/>
    <n v="0"/>
    <n v="0"/>
    <n v="0"/>
    <n v="0"/>
    <x v="0"/>
    <x v="0"/>
    <x v="0"/>
    <x v="155"/>
    <x v="12"/>
    <x v="12"/>
    <d v="2014-09-03T11:08:00"/>
    <x v="17"/>
    <x v="0"/>
    <x v="3"/>
  </r>
  <r>
    <n v="403"/>
    <s v="1555"/>
    <x v="1"/>
    <n v="0"/>
    <n v="448"/>
    <n v="89"/>
    <n v="50"/>
    <n v="0"/>
    <n v="0"/>
    <n v="0"/>
    <n v="0"/>
    <n v="0"/>
    <x v="0"/>
    <x v="0"/>
    <x v="0"/>
    <x v="155"/>
    <x v="12"/>
    <x v="12"/>
    <d v="2014-09-05T09:06:00"/>
    <x v="17"/>
    <x v="0"/>
    <x v="3"/>
  </r>
  <r>
    <n v="707"/>
    <s v="1555"/>
    <x v="2"/>
    <n v="0"/>
    <n v="465"/>
    <n v="115"/>
    <n v="75"/>
    <n v="0"/>
    <n v="0"/>
    <n v="2"/>
    <n v="0"/>
    <n v="3"/>
    <x v="0"/>
    <x v="0"/>
    <x v="0"/>
    <x v="155"/>
    <x v="12"/>
    <x v="12"/>
    <d v="2014-09-05T13:16:00"/>
    <x v="17"/>
    <x v="0"/>
    <x v="3"/>
  </r>
  <r>
    <n v="89"/>
    <s v="1560"/>
    <x v="0"/>
    <n v="0"/>
    <n v="280"/>
    <n v="122"/>
    <n v="8"/>
    <n v="0"/>
    <n v="0"/>
    <n v="0"/>
    <n v="0"/>
    <n v="0"/>
    <x v="0"/>
    <x v="0"/>
    <x v="0"/>
    <x v="156"/>
    <x v="12"/>
    <x v="12"/>
    <d v="2014-09-03T11:10:00"/>
    <x v="17"/>
    <x v="0"/>
    <x v="3"/>
  </r>
  <r>
    <n v="404"/>
    <s v="1560"/>
    <x v="1"/>
    <n v="0"/>
    <n v="293"/>
    <n v="132"/>
    <n v="59"/>
    <n v="0"/>
    <n v="0"/>
    <n v="2"/>
    <n v="0"/>
    <n v="2"/>
    <x v="0"/>
    <x v="0"/>
    <x v="0"/>
    <x v="156"/>
    <x v="12"/>
    <x v="12"/>
    <d v="2014-09-05T09:08:00"/>
    <x v="17"/>
    <x v="0"/>
    <x v="3"/>
  </r>
  <r>
    <n v="708"/>
    <s v="1560"/>
    <x v="2"/>
    <n v="0"/>
    <n v="298"/>
    <n v="145"/>
    <n v="71"/>
    <n v="0"/>
    <n v="0"/>
    <n v="1"/>
    <n v="0"/>
    <n v="3"/>
    <x v="0"/>
    <x v="0"/>
    <x v="0"/>
    <x v="156"/>
    <x v="12"/>
    <x v="12"/>
    <d v="2014-09-05T13:17:00"/>
    <x v="17"/>
    <x v="0"/>
    <x v="3"/>
  </r>
  <r>
    <n v="90"/>
    <s v="1565"/>
    <x v="0"/>
    <n v="0"/>
    <n v="65"/>
    <n v="53"/>
    <n v="71"/>
    <n v="0"/>
    <n v="0"/>
    <n v="0"/>
    <n v="0"/>
    <n v="0"/>
    <x v="0"/>
    <x v="0"/>
    <x v="0"/>
    <x v="157"/>
    <x v="12"/>
    <x v="12"/>
    <d v="2014-09-03T11:07:00"/>
    <x v="17"/>
    <x v="0"/>
    <x v="3"/>
  </r>
  <r>
    <n v="405"/>
    <s v="1565"/>
    <x v="1"/>
    <n v="0"/>
    <n v="80"/>
    <n v="73"/>
    <n v="82"/>
    <n v="1"/>
    <n v="0"/>
    <n v="1"/>
    <n v="0"/>
    <n v="2"/>
    <x v="0"/>
    <x v="0"/>
    <x v="0"/>
    <x v="157"/>
    <x v="12"/>
    <x v="12"/>
    <d v="2014-09-05T09:06:00"/>
    <x v="17"/>
    <x v="0"/>
    <x v="3"/>
  </r>
  <r>
    <n v="709"/>
    <s v="1565"/>
    <x v="2"/>
    <n v="0"/>
    <n v="119"/>
    <n v="95"/>
    <n v="92"/>
    <n v="1"/>
    <n v="0"/>
    <n v="1"/>
    <n v="0"/>
    <n v="3"/>
    <x v="0"/>
    <x v="0"/>
    <x v="0"/>
    <x v="157"/>
    <x v="12"/>
    <x v="12"/>
    <d v="2014-09-05T13:15:00"/>
    <x v="17"/>
    <x v="0"/>
    <x v="3"/>
  </r>
  <r>
    <n v="91"/>
    <s v="1570"/>
    <x v="0"/>
    <n v="0"/>
    <n v="185"/>
    <n v="135"/>
    <n v="8"/>
    <n v="0"/>
    <n v="0"/>
    <n v="0"/>
    <n v="0"/>
    <n v="0"/>
    <x v="0"/>
    <x v="0"/>
    <x v="0"/>
    <x v="158"/>
    <x v="12"/>
    <x v="12"/>
    <d v="2014-09-03T11:10:00"/>
    <x v="17"/>
    <x v="0"/>
    <x v="3"/>
  </r>
  <r>
    <n v="406"/>
    <s v="1570"/>
    <x v="1"/>
    <n v="0"/>
    <n v="200"/>
    <n v="150"/>
    <n v="12"/>
    <n v="0"/>
    <n v="0"/>
    <n v="0"/>
    <n v="0"/>
    <n v="3"/>
    <x v="0"/>
    <x v="0"/>
    <x v="0"/>
    <x v="158"/>
    <x v="12"/>
    <x v="12"/>
    <d v="2014-09-05T09:08:00"/>
    <x v="17"/>
    <x v="0"/>
    <x v="3"/>
  </r>
  <r>
    <n v="710"/>
    <s v="1570"/>
    <x v="2"/>
    <n v="0"/>
    <n v="225"/>
    <n v="170"/>
    <n v="25"/>
    <n v="0"/>
    <n v="0"/>
    <n v="2"/>
    <n v="0"/>
    <n v="3"/>
    <x v="0"/>
    <x v="0"/>
    <x v="0"/>
    <x v="158"/>
    <x v="12"/>
    <x v="12"/>
    <d v="2014-09-05T13:18:00"/>
    <x v="17"/>
    <x v="0"/>
    <x v="3"/>
  </r>
  <r>
    <n v="92"/>
    <s v="1575"/>
    <x v="0"/>
    <n v="0"/>
    <n v="885"/>
    <n v="635"/>
    <n v="39"/>
    <n v="0"/>
    <n v="3"/>
    <n v="0"/>
    <n v="0"/>
    <n v="8"/>
    <x v="0"/>
    <x v="0"/>
    <x v="0"/>
    <x v="159"/>
    <x v="13"/>
    <x v="13"/>
    <d v="2014-09-08T10:05:00"/>
    <x v="18"/>
    <x v="0"/>
    <x v="3"/>
  </r>
  <r>
    <n v="407"/>
    <s v="1575"/>
    <x v="1"/>
    <n v="0"/>
    <n v="983"/>
    <n v="705"/>
    <n v="43"/>
    <n v="0"/>
    <n v="3"/>
    <n v="0"/>
    <n v="0"/>
    <n v="8"/>
    <x v="0"/>
    <x v="0"/>
    <x v="0"/>
    <x v="159"/>
    <x v="13"/>
    <x v="13"/>
    <d v="2013-04-20T19:04:00"/>
    <x v="18"/>
    <x v="11"/>
    <x v="3"/>
  </r>
  <r>
    <n v="711"/>
    <s v="1575"/>
    <x v="2"/>
    <n v="0"/>
    <n v="1092"/>
    <n v="783"/>
    <n v="47"/>
    <n v="0"/>
    <n v="3"/>
    <n v="0"/>
    <n v="0"/>
    <n v="9"/>
    <x v="0"/>
    <x v="0"/>
    <x v="0"/>
    <x v="159"/>
    <x v="13"/>
    <x v="13"/>
    <d v="2014-10-03T10:18:00"/>
    <x v="18"/>
    <x v="0"/>
    <x v="3"/>
  </r>
  <r>
    <n v="93"/>
    <s v="1580"/>
    <x v="0"/>
    <n v="0"/>
    <n v="543"/>
    <n v="201"/>
    <n v="333"/>
    <n v="0"/>
    <n v="26"/>
    <n v="35"/>
    <n v="0"/>
    <n v="89"/>
    <x v="2"/>
    <x v="0"/>
    <x v="0"/>
    <x v="160"/>
    <x v="13"/>
    <x v="13"/>
    <d v="2014-09-08T10:06:00"/>
    <x v="18"/>
    <x v="0"/>
    <x v="3"/>
  </r>
  <r>
    <n v="408"/>
    <s v="1580"/>
    <x v="1"/>
    <n v="0"/>
    <n v="603"/>
    <n v="223"/>
    <n v="369"/>
    <n v="0"/>
    <n v="26"/>
    <n v="36"/>
    <n v="0"/>
    <n v="90"/>
    <x v="2"/>
    <x v="0"/>
    <x v="0"/>
    <x v="160"/>
    <x v="13"/>
    <x v="13"/>
    <d v="2013-04-20T18:56:00"/>
    <x v="18"/>
    <x v="11"/>
    <x v="3"/>
  </r>
  <r>
    <n v="712"/>
    <s v="1580"/>
    <x v="2"/>
    <n v="0"/>
    <n v="670"/>
    <n v="247"/>
    <n v="409"/>
    <n v="0"/>
    <n v="28"/>
    <n v="40"/>
    <n v="0"/>
    <n v="99"/>
    <x v="2"/>
    <x v="0"/>
    <x v="0"/>
    <x v="160"/>
    <x v="13"/>
    <x v="13"/>
    <d v="2014-10-03T10:13:00"/>
    <x v="18"/>
    <x v="0"/>
    <x v="3"/>
  </r>
  <r>
    <n v="94"/>
    <s v="1585"/>
    <x v="0"/>
    <n v="0"/>
    <n v="582"/>
    <n v="122"/>
    <n v="71"/>
    <n v="0"/>
    <n v="11"/>
    <n v="0"/>
    <n v="0"/>
    <n v="13"/>
    <x v="0"/>
    <x v="0"/>
    <x v="0"/>
    <x v="161"/>
    <x v="13"/>
    <x v="13"/>
    <d v="2014-09-08T10:07:00"/>
    <x v="18"/>
    <x v="0"/>
    <x v="3"/>
  </r>
  <r>
    <n v="409"/>
    <s v="1585"/>
    <x v="1"/>
    <n v="0"/>
    <n v="646"/>
    <n v="135"/>
    <n v="78"/>
    <n v="0"/>
    <n v="12"/>
    <n v="0"/>
    <n v="0"/>
    <n v="13"/>
    <x v="0"/>
    <x v="0"/>
    <x v="0"/>
    <x v="161"/>
    <x v="13"/>
    <x v="13"/>
    <d v="2013-04-20T18:58:00"/>
    <x v="18"/>
    <x v="11"/>
    <x v="3"/>
  </r>
  <r>
    <n v="713"/>
    <s v="1585"/>
    <x v="2"/>
    <n v="0"/>
    <n v="721"/>
    <n v="150"/>
    <n v="86"/>
    <n v="0"/>
    <n v="13"/>
    <n v="0"/>
    <n v="0"/>
    <n v="14"/>
    <x v="0"/>
    <x v="0"/>
    <x v="0"/>
    <x v="161"/>
    <x v="13"/>
    <x v="13"/>
    <d v="2014-10-03T10:14:00"/>
    <x v="18"/>
    <x v="0"/>
    <x v="3"/>
  </r>
  <r>
    <n v="95"/>
    <s v="1590"/>
    <x v="0"/>
    <n v="0"/>
    <n v="193"/>
    <n v="153"/>
    <n v="78"/>
    <n v="0"/>
    <n v="0"/>
    <n v="20"/>
    <n v="0"/>
    <n v="16"/>
    <x v="0"/>
    <x v="0"/>
    <x v="0"/>
    <x v="162"/>
    <x v="13"/>
    <x v="13"/>
    <d v="2014-09-08T10:07:00"/>
    <x v="18"/>
    <x v="0"/>
    <x v="3"/>
  </r>
  <r>
    <n v="410"/>
    <s v="1590"/>
    <x v="1"/>
    <n v="0"/>
    <n v="214"/>
    <n v="170"/>
    <n v="84"/>
    <n v="0"/>
    <n v="0"/>
    <n v="22"/>
    <n v="0"/>
    <n v="16"/>
    <x v="0"/>
    <x v="0"/>
    <x v="0"/>
    <x v="162"/>
    <x v="13"/>
    <x v="13"/>
    <d v="2013-04-20T19:06:00"/>
    <x v="18"/>
    <x v="11"/>
    <x v="3"/>
  </r>
  <r>
    <n v="714"/>
    <s v="1590"/>
    <x v="2"/>
    <n v="0"/>
    <n v="237"/>
    <n v="188"/>
    <n v="93"/>
    <n v="0"/>
    <n v="0"/>
    <n v="24"/>
    <n v="0"/>
    <n v="18"/>
    <x v="0"/>
    <x v="0"/>
    <x v="0"/>
    <x v="162"/>
    <x v="13"/>
    <x v="13"/>
    <d v="2014-10-03T10:20:00"/>
    <x v="18"/>
    <x v="0"/>
    <x v="3"/>
  </r>
  <r>
    <n v="96"/>
    <s v="1595"/>
    <x v="0"/>
    <n v="0"/>
    <n v="203"/>
    <n v="104"/>
    <n v="25"/>
    <n v="0"/>
    <n v="0"/>
    <n v="0"/>
    <n v="0"/>
    <n v="9"/>
    <x v="0"/>
    <x v="0"/>
    <x v="0"/>
    <x v="163"/>
    <x v="13"/>
    <x v="13"/>
    <d v="2014-09-08T10:08:00"/>
    <x v="18"/>
    <x v="11"/>
    <x v="3"/>
  </r>
  <r>
    <n v="411"/>
    <s v="1595"/>
    <x v="1"/>
    <n v="0"/>
    <n v="225"/>
    <n v="115"/>
    <n v="27"/>
    <n v="0"/>
    <n v="0"/>
    <n v="0"/>
    <n v="0"/>
    <n v="3"/>
    <x v="0"/>
    <x v="0"/>
    <x v="0"/>
    <x v="163"/>
    <x v="13"/>
    <x v="13"/>
    <d v="2013-04-20T19:01:00"/>
    <x v="18"/>
    <x v="11"/>
    <x v="3"/>
  </r>
  <r>
    <n v="715"/>
    <s v="1595"/>
    <x v="2"/>
    <n v="0"/>
    <n v="250"/>
    <n v="130"/>
    <n v="30"/>
    <n v="0"/>
    <n v="0"/>
    <n v="0"/>
    <n v="0"/>
    <n v="3"/>
    <x v="0"/>
    <x v="0"/>
    <x v="0"/>
    <x v="163"/>
    <x v="13"/>
    <x v="13"/>
    <d v="2014-10-03T10:16:00"/>
    <x v="18"/>
    <x v="0"/>
    <x v="3"/>
  </r>
  <r>
    <n v="97"/>
    <s v="1600"/>
    <x v="0"/>
    <n v="0"/>
    <n v="187"/>
    <n v="292"/>
    <n v="276"/>
    <n v="0"/>
    <n v="0"/>
    <n v="141"/>
    <n v="0"/>
    <n v="148"/>
    <x v="0"/>
    <x v="0"/>
    <x v="0"/>
    <x v="164"/>
    <x v="13"/>
    <x v="13"/>
    <d v="2014-09-08T10:08:00"/>
    <x v="18"/>
    <x v="0"/>
    <x v="3"/>
  </r>
  <r>
    <n v="412"/>
    <s v="1600"/>
    <x v="1"/>
    <n v="0"/>
    <n v="207"/>
    <n v="324"/>
    <n v="306"/>
    <n v="0"/>
    <n v="0"/>
    <n v="156"/>
    <n v="0"/>
    <n v="164"/>
    <x v="0"/>
    <x v="0"/>
    <x v="0"/>
    <x v="164"/>
    <x v="13"/>
    <x v="13"/>
    <d v="2013-04-20T18:55:00"/>
    <x v="18"/>
    <x v="11"/>
    <x v="3"/>
  </r>
  <r>
    <n v="716"/>
    <s v="1600"/>
    <x v="2"/>
    <n v="0"/>
    <n v="230"/>
    <n v="360"/>
    <n v="340"/>
    <n v="0"/>
    <n v="0"/>
    <n v="173"/>
    <n v="0"/>
    <n v="182"/>
    <x v="5"/>
    <x v="0"/>
    <x v="0"/>
    <x v="164"/>
    <x v="13"/>
    <x v="13"/>
    <d v="2014-10-03T10:12:00"/>
    <x v="18"/>
    <x v="0"/>
    <x v="3"/>
  </r>
  <r>
    <n v="98"/>
    <s v="1605"/>
    <x v="0"/>
    <n v="0"/>
    <n v="248"/>
    <n v="171"/>
    <n v="97"/>
    <n v="0"/>
    <n v="0"/>
    <n v="15"/>
    <n v="0"/>
    <n v="9"/>
    <x v="0"/>
    <x v="0"/>
    <x v="0"/>
    <x v="165"/>
    <x v="13"/>
    <x v="13"/>
    <d v="2014-09-08T10:09:00"/>
    <x v="18"/>
    <x v="0"/>
    <x v="3"/>
  </r>
  <r>
    <n v="413"/>
    <s v="1605"/>
    <x v="1"/>
    <n v="0"/>
    <n v="275"/>
    <n v="189"/>
    <n v="107"/>
    <n v="0"/>
    <n v="0"/>
    <n v="17"/>
    <n v="0"/>
    <n v="9"/>
    <x v="0"/>
    <x v="0"/>
    <x v="0"/>
    <x v="165"/>
    <x v="13"/>
    <x v="13"/>
    <d v="2013-04-20T19:03:00"/>
    <x v="18"/>
    <x v="11"/>
    <x v="3"/>
  </r>
  <r>
    <n v="717"/>
    <s v="1605"/>
    <x v="2"/>
    <n v="0"/>
    <n v="305"/>
    <n v="209"/>
    <n v="118"/>
    <n v="0"/>
    <n v="0"/>
    <n v="18"/>
    <n v="0"/>
    <n v="10"/>
    <x v="0"/>
    <x v="0"/>
    <x v="0"/>
    <x v="165"/>
    <x v="13"/>
    <x v="13"/>
    <d v="2014-10-03T10:17:00"/>
    <x v="18"/>
    <x v="0"/>
    <x v="3"/>
  </r>
  <r>
    <n v="99"/>
    <s v="1610"/>
    <x v="0"/>
    <n v="0"/>
    <n v="98"/>
    <n v="33"/>
    <n v="9"/>
    <n v="0"/>
    <n v="0"/>
    <n v="0"/>
    <n v="0"/>
    <n v="2"/>
    <x v="0"/>
    <x v="0"/>
    <x v="0"/>
    <x v="166"/>
    <x v="13"/>
    <x v="13"/>
    <d v="2014-09-08T10:10:00"/>
    <x v="18"/>
    <x v="0"/>
    <x v="3"/>
  </r>
  <r>
    <n v="414"/>
    <s v="1610"/>
    <x v="1"/>
    <n v="0"/>
    <n v="108"/>
    <n v="36"/>
    <n v="9"/>
    <n v="0"/>
    <n v="0"/>
    <n v="0"/>
    <n v="0"/>
    <n v="5"/>
    <x v="0"/>
    <x v="0"/>
    <x v="0"/>
    <x v="166"/>
    <x v="13"/>
    <x v="13"/>
    <d v="2013-04-20T19:07:00"/>
    <x v="18"/>
    <x v="11"/>
    <x v="3"/>
  </r>
  <r>
    <n v="718"/>
    <s v="1610"/>
    <x v="2"/>
    <n v="0"/>
    <n v="120"/>
    <n v="40"/>
    <n v="10"/>
    <n v="0"/>
    <n v="0"/>
    <n v="0"/>
    <n v="0"/>
    <n v="8"/>
    <x v="0"/>
    <x v="0"/>
    <x v="0"/>
    <x v="166"/>
    <x v="13"/>
    <x v="13"/>
    <d v="2014-10-03T10:21:00"/>
    <x v="18"/>
    <x v="0"/>
    <x v="3"/>
  </r>
  <r>
    <n v="100"/>
    <s v="1615"/>
    <x v="0"/>
    <n v="0"/>
    <n v="153"/>
    <n v="54"/>
    <n v="55"/>
    <n v="0"/>
    <n v="2"/>
    <n v="0"/>
    <n v="0"/>
    <n v="7"/>
    <x v="0"/>
    <x v="0"/>
    <x v="0"/>
    <x v="167"/>
    <x v="13"/>
    <x v="13"/>
    <d v="2014-09-08T10:11:00"/>
    <x v="18"/>
    <x v="0"/>
    <x v="3"/>
  </r>
  <r>
    <n v="415"/>
    <s v="1615"/>
    <x v="1"/>
    <n v="0"/>
    <n v="169"/>
    <n v="59"/>
    <n v="61"/>
    <n v="0"/>
    <n v="2"/>
    <n v="0"/>
    <n v="0"/>
    <n v="9"/>
    <x v="0"/>
    <x v="0"/>
    <x v="0"/>
    <x v="167"/>
    <x v="13"/>
    <x v="13"/>
    <d v="2013-04-20T19:04:00"/>
    <x v="18"/>
    <x v="11"/>
    <x v="3"/>
  </r>
  <r>
    <n v="719"/>
    <s v="1615"/>
    <x v="2"/>
    <n v="0"/>
    <n v="187"/>
    <n v="65"/>
    <n v="67"/>
    <n v="0"/>
    <n v="2"/>
    <n v="0"/>
    <n v="0"/>
    <n v="10"/>
    <x v="0"/>
    <x v="0"/>
    <x v="0"/>
    <x v="167"/>
    <x v="13"/>
    <x v="13"/>
    <d v="2014-10-03T10:20:00"/>
    <x v="18"/>
    <x v="0"/>
    <x v="3"/>
  </r>
  <r>
    <n v="101"/>
    <s v="1620"/>
    <x v="0"/>
    <n v="0"/>
    <n v="82"/>
    <n v="98"/>
    <n v="42"/>
    <n v="3"/>
    <n v="5"/>
    <n v="0"/>
    <n v="0"/>
    <n v="11"/>
    <x v="0"/>
    <x v="0"/>
    <x v="0"/>
    <x v="168"/>
    <x v="13"/>
    <x v="13"/>
    <d v="2014-09-08T10:25:00"/>
    <x v="18"/>
    <x v="0"/>
    <x v="3"/>
  </r>
  <r>
    <n v="416"/>
    <s v="1620"/>
    <x v="1"/>
    <n v="0"/>
    <n v="91"/>
    <n v="108"/>
    <n v="46"/>
    <n v="4"/>
    <n v="5"/>
    <n v="0"/>
    <n v="0"/>
    <n v="11"/>
    <x v="0"/>
    <x v="0"/>
    <x v="0"/>
    <x v="168"/>
    <x v="13"/>
    <x v="13"/>
    <d v="2013-04-20T18:59:00"/>
    <x v="18"/>
    <x v="11"/>
    <x v="3"/>
  </r>
  <r>
    <n v="720"/>
    <s v="1620"/>
    <x v="2"/>
    <n v="0"/>
    <n v="101"/>
    <n v="119"/>
    <n v="51"/>
    <n v="4"/>
    <n v="5"/>
    <n v="0"/>
    <n v="0"/>
    <n v="12"/>
    <x v="0"/>
    <x v="0"/>
    <x v="0"/>
    <x v="168"/>
    <x v="13"/>
    <x v="13"/>
    <d v="2014-10-03T10:15:00"/>
    <x v="18"/>
    <x v="0"/>
    <x v="3"/>
  </r>
  <r>
    <n v="334"/>
    <s v="1220"/>
    <x v="1"/>
    <n v="0"/>
    <n v="87"/>
    <n v="14"/>
    <n v="7"/>
    <n v="0"/>
    <n v="0"/>
    <n v="1"/>
    <n v="1"/>
    <n v="0"/>
    <x v="5"/>
    <x v="0"/>
    <x v="0"/>
    <x v="169"/>
    <x v="14"/>
    <x v="14"/>
    <d v="2013-04-18T11:50:00"/>
    <x v="19"/>
    <x v="0"/>
    <x v="4"/>
  </r>
  <r>
    <n v="335"/>
    <s v="1225"/>
    <x v="1"/>
    <n v="0"/>
    <n v="1556"/>
    <n v="190"/>
    <n v="49"/>
    <n v="0"/>
    <n v="4"/>
    <n v="4"/>
    <n v="0"/>
    <n v="10"/>
    <x v="0"/>
    <x v="0"/>
    <x v="0"/>
    <x v="170"/>
    <x v="14"/>
    <x v="14"/>
    <d v="2013-04-18T11:52:00"/>
    <x v="19"/>
    <x v="0"/>
    <x v="4"/>
  </r>
  <r>
    <n v="336"/>
    <s v="1230"/>
    <x v="1"/>
    <n v="0"/>
    <n v="1398"/>
    <n v="184"/>
    <n v="63"/>
    <n v="0"/>
    <n v="12"/>
    <n v="4"/>
    <n v="0"/>
    <n v="6"/>
    <x v="0"/>
    <x v="0"/>
    <x v="0"/>
    <x v="171"/>
    <x v="14"/>
    <x v="14"/>
    <d v="2013-04-18T11:53:00"/>
    <x v="19"/>
    <x v="0"/>
    <x v="4"/>
  </r>
  <r>
    <n v="337"/>
    <s v="1235"/>
    <x v="1"/>
    <n v="0"/>
    <n v="2211"/>
    <n v="338"/>
    <n v="112"/>
    <n v="0"/>
    <n v="15"/>
    <n v="7"/>
    <n v="6"/>
    <n v="5"/>
    <x v="0"/>
    <x v="0"/>
    <x v="0"/>
    <x v="172"/>
    <x v="14"/>
    <x v="14"/>
    <d v="2013-04-18T11:54:00"/>
    <x v="19"/>
    <x v="0"/>
    <x v="4"/>
  </r>
  <r>
    <n v="338"/>
    <s v="1240"/>
    <x v="1"/>
    <n v="0"/>
    <n v="639"/>
    <n v="108"/>
    <n v="20"/>
    <n v="0"/>
    <n v="5"/>
    <n v="2"/>
    <n v="0"/>
    <n v="2"/>
    <x v="0"/>
    <x v="0"/>
    <x v="0"/>
    <x v="173"/>
    <x v="14"/>
    <x v="14"/>
    <d v="2013-04-18T11:55:00"/>
    <x v="19"/>
    <x v="0"/>
    <x v="4"/>
  </r>
  <r>
    <n v="339"/>
    <s v="1245"/>
    <x v="1"/>
    <n v="0"/>
    <n v="1109"/>
    <n v="121"/>
    <n v="60"/>
    <n v="0"/>
    <n v="6"/>
    <n v="3"/>
    <n v="2"/>
    <n v="2"/>
    <x v="0"/>
    <x v="0"/>
    <x v="0"/>
    <x v="174"/>
    <x v="14"/>
    <x v="14"/>
    <d v="2013-04-18T11:56:00"/>
    <x v="19"/>
    <x v="0"/>
    <x v="4"/>
  </r>
  <r>
    <n v="340"/>
    <s v="1250"/>
    <x v="1"/>
    <n v="0"/>
    <n v="1068"/>
    <n v="182"/>
    <n v="112"/>
    <n v="0"/>
    <n v="14"/>
    <n v="1"/>
    <n v="6"/>
    <n v="4"/>
    <x v="0"/>
    <x v="0"/>
    <x v="0"/>
    <x v="175"/>
    <x v="14"/>
    <x v="14"/>
    <d v="2013-04-18T11:57:00"/>
    <x v="19"/>
    <x v="0"/>
    <x v="4"/>
  </r>
  <r>
    <n v="341"/>
    <s v="1255"/>
    <x v="1"/>
    <n v="0"/>
    <n v="1317"/>
    <n v="879"/>
    <n v="305"/>
    <n v="0"/>
    <n v="14"/>
    <n v="4"/>
    <n v="16"/>
    <n v="10"/>
    <x v="0"/>
    <x v="0"/>
    <x v="0"/>
    <x v="176"/>
    <x v="14"/>
    <x v="14"/>
    <d v="2013-04-18T11:59:00"/>
    <x v="19"/>
    <x v="0"/>
    <x v="4"/>
  </r>
  <r>
    <n v="342"/>
    <s v="1260"/>
    <x v="1"/>
    <n v="0"/>
    <n v="1850"/>
    <n v="345"/>
    <n v="132"/>
    <n v="0"/>
    <n v="28"/>
    <n v="2"/>
    <n v="10"/>
    <n v="5"/>
    <x v="0"/>
    <x v="0"/>
    <x v="0"/>
    <x v="177"/>
    <x v="14"/>
    <x v="14"/>
    <d v="2013-04-18T12:00:00"/>
    <x v="19"/>
    <x v="0"/>
    <x v="4"/>
  </r>
  <r>
    <n v="343"/>
    <s v="1265"/>
    <x v="1"/>
    <n v="0"/>
    <n v="879"/>
    <n v="445"/>
    <n v="322"/>
    <n v="0"/>
    <n v="7"/>
    <n v="0"/>
    <n v="10"/>
    <n v="15"/>
    <x v="1"/>
    <x v="0"/>
    <x v="0"/>
    <x v="178"/>
    <x v="14"/>
    <x v="14"/>
    <d v="2013-04-18T12:01:00"/>
    <x v="19"/>
    <x v="0"/>
    <x v="4"/>
  </r>
  <r>
    <n v="344"/>
    <s v="1270"/>
    <x v="1"/>
    <n v="0"/>
    <n v="1116"/>
    <n v="622"/>
    <n v="251"/>
    <n v="0"/>
    <n v="19"/>
    <n v="12"/>
    <n v="15"/>
    <n v="19"/>
    <x v="2"/>
    <x v="0"/>
    <x v="0"/>
    <x v="179"/>
    <x v="14"/>
    <x v="14"/>
    <d v="2013-04-18T12:03:00"/>
    <x v="19"/>
    <x v="0"/>
    <x v="4"/>
  </r>
  <r>
    <n v="345"/>
    <s v="1275"/>
    <x v="1"/>
    <n v="0"/>
    <n v="1346"/>
    <n v="260"/>
    <n v="111"/>
    <n v="0"/>
    <n v="8"/>
    <n v="6"/>
    <n v="3"/>
    <n v="2"/>
    <x v="5"/>
    <x v="0"/>
    <x v="0"/>
    <x v="180"/>
    <x v="14"/>
    <x v="14"/>
    <d v="2013-04-18T12:03:00"/>
    <x v="19"/>
    <x v="0"/>
    <x v="4"/>
  </r>
  <r>
    <n v="71"/>
    <s v="1470"/>
    <x v="0"/>
    <n v="0"/>
    <n v="457"/>
    <n v="64"/>
    <n v="0"/>
    <n v="0"/>
    <n v="0"/>
    <n v="0"/>
    <n v="0"/>
    <n v="0"/>
    <x v="0"/>
    <x v="0"/>
    <x v="0"/>
    <x v="181"/>
    <x v="15"/>
    <x v="15"/>
    <d v="2014-11-25T22:10:00"/>
    <x v="13"/>
    <x v="0"/>
    <x v="3"/>
  </r>
  <r>
    <n v="386"/>
    <s v="1470"/>
    <x v="1"/>
    <n v="0"/>
    <n v="457"/>
    <n v="64"/>
    <n v="0"/>
    <n v="0"/>
    <n v="0"/>
    <n v="0"/>
    <n v="0"/>
    <n v="0"/>
    <x v="0"/>
    <x v="0"/>
    <x v="0"/>
    <x v="181"/>
    <x v="15"/>
    <x v="15"/>
    <d v="2014-11-25T22:37:00"/>
    <x v="13"/>
    <x v="0"/>
    <x v="3"/>
  </r>
  <r>
    <n v="690"/>
    <s v="1470"/>
    <x v="2"/>
    <n v="0"/>
    <n v="190"/>
    <n v="28"/>
    <n v="0"/>
    <n v="0"/>
    <n v="0"/>
    <n v="0"/>
    <n v="0"/>
    <n v="0"/>
    <x v="0"/>
    <x v="0"/>
    <x v="0"/>
    <x v="181"/>
    <x v="15"/>
    <x v="15"/>
    <d v="2014-11-25T22:48:00"/>
    <x v="13"/>
    <x v="0"/>
    <x v="3"/>
  </r>
  <r>
    <n v="72"/>
    <s v="1475"/>
    <x v="0"/>
    <n v="0"/>
    <n v="285"/>
    <n v="92"/>
    <n v="12"/>
    <n v="0"/>
    <n v="0"/>
    <n v="3"/>
    <n v="3"/>
    <n v="0"/>
    <x v="0"/>
    <x v="0"/>
    <x v="0"/>
    <x v="182"/>
    <x v="15"/>
    <x v="15"/>
    <d v="2014-11-25T22:16:00"/>
    <x v="13"/>
    <x v="0"/>
    <x v="3"/>
  </r>
  <r>
    <n v="387"/>
    <s v="1475"/>
    <x v="1"/>
    <n v="0"/>
    <n v="285"/>
    <n v="92"/>
    <n v="12"/>
    <n v="0"/>
    <n v="0"/>
    <n v="3"/>
    <n v="3"/>
    <n v="0"/>
    <x v="0"/>
    <x v="0"/>
    <x v="0"/>
    <x v="182"/>
    <x v="15"/>
    <x v="15"/>
    <d v="2014-11-25T22:38:00"/>
    <x v="13"/>
    <x v="0"/>
    <x v="3"/>
  </r>
  <r>
    <n v="691"/>
    <s v="1475"/>
    <x v="2"/>
    <n v="0"/>
    <n v="236"/>
    <n v="9"/>
    <n v="15"/>
    <n v="0"/>
    <n v="0"/>
    <n v="3"/>
    <n v="3"/>
    <n v="0"/>
    <x v="0"/>
    <x v="0"/>
    <x v="0"/>
    <x v="182"/>
    <x v="15"/>
    <x v="15"/>
    <d v="2014-11-25T22:49:00"/>
    <x v="13"/>
    <x v="0"/>
    <x v="3"/>
  </r>
  <r>
    <n v="73"/>
    <s v="1480"/>
    <x v="0"/>
    <n v="0"/>
    <n v="912"/>
    <n v="228"/>
    <n v="267"/>
    <n v="0"/>
    <n v="2"/>
    <n v="0"/>
    <n v="15"/>
    <n v="0"/>
    <x v="0"/>
    <x v="0"/>
    <x v="0"/>
    <x v="183"/>
    <x v="15"/>
    <x v="15"/>
    <d v="2014-11-25T22:23:00"/>
    <x v="13"/>
    <x v="0"/>
    <x v="3"/>
  </r>
  <r>
    <n v="388"/>
    <s v="1480"/>
    <x v="1"/>
    <n v="0"/>
    <n v="912"/>
    <n v="228"/>
    <n v="267"/>
    <n v="0"/>
    <n v="2"/>
    <n v="0"/>
    <n v="15"/>
    <n v="0"/>
    <x v="0"/>
    <x v="0"/>
    <x v="0"/>
    <x v="183"/>
    <x v="15"/>
    <x v="15"/>
    <d v="2014-11-25T22:43:00"/>
    <x v="13"/>
    <x v="0"/>
    <x v="3"/>
  </r>
  <r>
    <n v="692"/>
    <s v="1480"/>
    <x v="2"/>
    <n v="0"/>
    <n v="293"/>
    <n v="70"/>
    <n v="20"/>
    <n v="0"/>
    <n v="2"/>
    <n v="0"/>
    <n v="15"/>
    <n v="0"/>
    <x v="0"/>
    <x v="0"/>
    <x v="0"/>
    <x v="183"/>
    <x v="15"/>
    <x v="15"/>
    <d v="2014-11-25T22:53:00"/>
    <x v="13"/>
    <x v="0"/>
    <x v="3"/>
  </r>
  <r>
    <n v="74"/>
    <s v="1485"/>
    <x v="0"/>
    <n v="0"/>
    <n v="735"/>
    <n v="269"/>
    <n v="82"/>
    <n v="0"/>
    <n v="0"/>
    <n v="4"/>
    <n v="0"/>
    <n v="0"/>
    <x v="0"/>
    <x v="0"/>
    <x v="0"/>
    <x v="184"/>
    <x v="15"/>
    <x v="15"/>
    <d v="2014-11-25T22:24:00"/>
    <x v="13"/>
    <x v="0"/>
    <x v="3"/>
  </r>
  <r>
    <n v="389"/>
    <s v="1485"/>
    <x v="1"/>
    <n v="0"/>
    <n v="735"/>
    <n v="269"/>
    <n v="82"/>
    <n v="0"/>
    <n v="0"/>
    <n v="4"/>
    <n v="0"/>
    <n v="0"/>
    <x v="0"/>
    <x v="0"/>
    <x v="0"/>
    <x v="184"/>
    <x v="15"/>
    <x v="15"/>
    <d v="2014-11-25T22:43:00"/>
    <x v="13"/>
    <x v="0"/>
    <x v="3"/>
  </r>
  <r>
    <n v="693"/>
    <s v="1485"/>
    <x v="2"/>
    <n v="0"/>
    <n v="288"/>
    <n v="24"/>
    <n v="70"/>
    <n v="0"/>
    <n v="0"/>
    <n v="4"/>
    <n v="0"/>
    <n v="0"/>
    <x v="0"/>
    <x v="0"/>
    <x v="0"/>
    <x v="184"/>
    <x v="15"/>
    <x v="15"/>
    <d v="2014-11-25T22:53:00"/>
    <x v="13"/>
    <x v="0"/>
    <x v="3"/>
  </r>
  <r>
    <n v="75"/>
    <s v="1490"/>
    <x v="0"/>
    <n v="0"/>
    <n v="562"/>
    <n v="324"/>
    <n v="87"/>
    <n v="10"/>
    <n v="12"/>
    <n v="10"/>
    <n v="11"/>
    <n v="0"/>
    <x v="0"/>
    <x v="0"/>
    <x v="0"/>
    <x v="185"/>
    <x v="15"/>
    <x v="15"/>
    <d v="2014-11-25T22:27:00"/>
    <x v="13"/>
    <x v="0"/>
    <x v="3"/>
  </r>
  <r>
    <n v="390"/>
    <s v="1490"/>
    <x v="1"/>
    <n v="0"/>
    <n v="562"/>
    <n v="324"/>
    <n v="87"/>
    <n v="10"/>
    <n v="12"/>
    <n v="10"/>
    <n v="11"/>
    <n v="0"/>
    <x v="0"/>
    <x v="0"/>
    <x v="0"/>
    <x v="185"/>
    <x v="15"/>
    <x v="15"/>
    <d v="2014-11-25T22:46:00"/>
    <x v="13"/>
    <x v="0"/>
    <x v="3"/>
  </r>
  <r>
    <n v="694"/>
    <s v="1490"/>
    <x v="2"/>
    <n v="0"/>
    <n v="424"/>
    <n v="35"/>
    <n v="80"/>
    <n v="10"/>
    <n v="12"/>
    <n v="10"/>
    <n v="11"/>
    <n v="0"/>
    <x v="0"/>
    <x v="0"/>
    <x v="0"/>
    <x v="185"/>
    <x v="15"/>
    <x v="15"/>
    <d v="2014-11-25T22:57:00"/>
    <x v="13"/>
    <x v="0"/>
    <x v="3"/>
  </r>
  <r>
    <n v="76"/>
    <s v="1495"/>
    <x v="0"/>
    <n v="0"/>
    <n v="706"/>
    <n v="326"/>
    <n v="167"/>
    <n v="0"/>
    <n v="0"/>
    <n v="0"/>
    <n v="0"/>
    <n v="0"/>
    <x v="0"/>
    <x v="0"/>
    <x v="0"/>
    <x v="186"/>
    <x v="15"/>
    <x v="15"/>
    <d v="2014-11-25T22:17:00"/>
    <x v="13"/>
    <x v="0"/>
    <x v="3"/>
  </r>
  <r>
    <n v="391"/>
    <s v="1495"/>
    <x v="1"/>
    <n v="0"/>
    <n v="706"/>
    <n v="326"/>
    <n v="167"/>
    <n v="0"/>
    <n v="0"/>
    <n v="0"/>
    <n v="0"/>
    <n v="0"/>
    <x v="0"/>
    <x v="0"/>
    <x v="0"/>
    <x v="186"/>
    <x v="15"/>
    <x v="15"/>
    <d v="2014-11-25T22:39:00"/>
    <x v="13"/>
    <x v="0"/>
    <x v="3"/>
  </r>
  <r>
    <n v="695"/>
    <s v="1495"/>
    <x v="2"/>
    <n v="0"/>
    <n v="375"/>
    <n v="12"/>
    <n v="80"/>
    <n v="0"/>
    <n v="0"/>
    <n v="0"/>
    <n v="0"/>
    <n v="0"/>
    <x v="0"/>
    <x v="0"/>
    <x v="0"/>
    <x v="186"/>
    <x v="15"/>
    <x v="15"/>
    <d v="2014-11-25T22:50:00"/>
    <x v="13"/>
    <x v="0"/>
    <x v="3"/>
  </r>
  <r>
    <n v="77"/>
    <s v="1500"/>
    <x v="0"/>
    <n v="0"/>
    <n v="556"/>
    <n v="101"/>
    <n v="0"/>
    <n v="0"/>
    <n v="4"/>
    <n v="0"/>
    <n v="0"/>
    <n v="0"/>
    <x v="0"/>
    <x v="0"/>
    <x v="0"/>
    <x v="187"/>
    <x v="15"/>
    <x v="15"/>
    <d v="2014-11-25T22:26:00"/>
    <x v="13"/>
    <x v="0"/>
    <x v="3"/>
  </r>
  <r>
    <n v="392"/>
    <s v="1500"/>
    <x v="1"/>
    <n v="0"/>
    <n v="556"/>
    <n v="101"/>
    <n v="0"/>
    <n v="0"/>
    <n v="4"/>
    <n v="0"/>
    <n v="0"/>
    <n v="0"/>
    <x v="0"/>
    <x v="0"/>
    <x v="0"/>
    <x v="187"/>
    <x v="15"/>
    <x v="15"/>
    <d v="2014-11-25T22:45:00"/>
    <x v="13"/>
    <x v="0"/>
    <x v="3"/>
  </r>
  <r>
    <n v="696"/>
    <s v="1500"/>
    <x v="2"/>
    <n v="0"/>
    <n v="454"/>
    <n v="22"/>
    <n v="55"/>
    <n v="0"/>
    <n v="4"/>
    <n v="0"/>
    <n v="0"/>
    <n v="0"/>
    <x v="0"/>
    <x v="0"/>
    <x v="0"/>
    <x v="187"/>
    <x v="15"/>
    <x v="15"/>
    <d v="2014-11-25T22:55:00"/>
    <x v="13"/>
    <x v="0"/>
    <x v="3"/>
  </r>
  <r>
    <n v="78"/>
    <s v="1505"/>
    <x v="0"/>
    <n v="0"/>
    <n v="486"/>
    <n v="565"/>
    <n v="30"/>
    <n v="0"/>
    <n v="0"/>
    <n v="0"/>
    <n v="12"/>
    <n v="0"/>
    <x v="0"/>
    <x v="0"/>
    <x v="0"/>
    <x v="188"/>
    <x v="15"/>
    <x v="15"/>
    <d v="2014-11-25T22:20:00"/>
    <x v="13"/>
    <x v="0"/>
    <x v="3"/>
  </r>
  <r>
    <n v="393"/>
    <s v="1505"/>
    <x v="1"/>
    <n v="0"/>
    <n v="486"/>
    <n v="565"/>
    <n v="30"/>
    <n v="0"/>
    <n v="0"/>
    <n v="0"/>
    <n v="12"/>
    <n v="0"/>
    <x v="0"/>
    <x v="0"/>
    <x v="0"/>
    <x v="188"/>
    <x v="15"/>
    <x v="15"/>
    <d v="2014-11-25T22:40:00"/>
    <x v="13"/>
    <x v="0"/>
    <x v="3"/>
  </r>
  <r>
    <n v="697"/>
    <s v="1505"/>
    <x v="2"/>
    <n v="0"/>
    <n v="380"/>
    <n v="40"/>
    <n v="39"/>
    <n v="0"/>
    <n v="0"/>
    <n v="0"/>
    <n v="12"/>
    <n v="0"/>
    <x v="0"/>
    <x v="0"/>
    <x v="0"/>
    <x v="188"/>
    <x v="15"/>
    <x v="15"/>
    <d v="2014-11-25T22:50:00"/>
    <x v="13"/>
    <x v="0"/>
    <x v="3"/>
  </r>
  <r>
    <n v="79"/>
    <s v="1510"/>
    <x v="0"/>
    <n v="0"/>
    <n v="362"/>
    <n v="104"/>
    <n v="25"/>
    <n v="0"/>
    <n v="6"/>
    <n v="0"/>
    <n v="0"/>
    <n v="0"/>
    <x v="0"/>
    <x v="0"/>
    <x v="0"/>
    <x v="189"/>
    <x v="15"/>
    <x v="15"/>
    <d v="2014-11-25T22:25:00"/>
    <x v="13"/>
    <x v="0"/>
    <x v="3"/>
  </r>
  <r>
    <n v="394"/>
    <s v="1510"/>
    <x v="1"/>
    <n v="0"/>
    <n v="362"/>
    <n v="104"/>
    <n v="25"/>
    <n v="0"/>
    <n v="6"/>
    <n v="0"/>
    <n v="0"/>
    <n v="0"/>
    <x v="0"/>
    <x v="0"/>
    <x v="0"/>
    <x v="189"/>
    <x v="15"/>
    <x v="15"/>
    <d v="2014-11-25T22:44:00"/>
    <x v="13"/>
    <x v="0"/>
    <x v="3"/>
  </r>
  <r>
    <n v="698"/>
    <s v="1510"/>
    <x v="2"/>
    <n v="0"/>
    <n v="184"/>
    <n v="4"/>
    <n v="15"/>
    <n v="0"/>
    <n v="6"/>
    <n v="0"/>
    <n v="0"/>
    <n v="0"/>
    <x v="0"/>
    <x v="0"/>
    <x v="0"/>
    <x v="189"/>
    <x v="15"/>
    <x v="15"/>
    <d v="2014-11-25T22:55:00"/>
    <x v="13"/>
    <x v="0"/>
    <x v="3"/>
  </r>
  <r>
    <n v="80"/>
    <s v="1515"/>
    <x v="0"/>
    <n v="0"/>
    <n v="444"/>
    <n v="0"/>
    <n v="411"/>
    <n v="0"/>
    <n v="0"/>
    <n v="0"/>
    <n v="11"/>
    <n v="0"/>
    <x v="0"/>
    <x v="0"/>
    <x v="0"/>
    <x v="190"/>
    <x v="15"/>
    <x v="15"/>
    <d v="2014-11-25T22:21:00"/>
    <x v="13"/>
    <x v="0"/>
    <x v="3"/>
  </r>
  <r>
    <n v="395"/>
    <s v="1515"/>
    <x v="1"/>
    <n v="0"/>
    <n v="444"/>
    <n v="0"/>
    <n v="411"/>
    <n v="0"/>
    <n v="0"/>
    <n v="0"/>
    <n v="11"/>
    <n v="0"/>
    <x v="0"/>
    <x v="0"/>
    <x v="0"/>
    <x v="190"/>
    <x v="15"/>
    <x v="15"/>
    <d v="2014-11-25T22:41:00"/>
    <x v="13"/>
    <x v="0"/>
    <x v="3"/>
  </r>
  <r>
    <n v="699"/>
    <s v="1515"/>
    <x v="2"/>
    <n v="0"/>
    <n v="418"/>
    <n v="11"/>
    <n v="65"/>
    <n v="0"/>
    <n v="0"/>
    <n v="0"/>
    <n v="11"/>
    <n v="0"/>
    <x v="0"/>
    <x v="0"/>
    <x v="0"/>
    <x v="190"/>
    <x v="15"/>
    <x v="15"/>
    <d v="2014-11-25T22:51:00"/>
    <x v="13"/>
    <x v="0"/>
    <x v="3"/>
  </r>
  <r>
    <n v="81"/>
    <s v="1520"/>
    <x v="0"/>
    <n v="0"/>
    <n v="475"/>
    <n v="185"/>
    <n v="0"/>
    <n v="0"/>
    <n v="0"/>
    <n v="0"/>
    <n v="3"/>
    <n v="0"/>
    <x v="0"/>
    <x v="0"/>
    <x v="0"/>
    <x v="191"/>
    <x v="15"/>
    <x v="15"/>
    <d v="2014-11-25T22:21:00"/>
    <x v="13"/>
    <x v="0"/>
    <x v="3"/>
  </r>
  <r>
    <n v="396"/>
    <s v="1520"/>
    <x v="1"/>
    <n v="0"/>
    <n v="475"/>
    <n v="185"/>
    <n v="0"/>
    <n v="0"/>
    <n v="0"/>
    <n v="0"/>
    <n v="3"/>
    <n v="0"/>
    <x v="0"/>
    <x v="0"/>
    <x v="0"/>
    <x v="191"/>
    <x v="15"/>
    <x v="15"/>
    <d v="2014-11-25T22:42:00"/>
    <x v="13"/>
    <x v="0"/>
    <x v="3"/>
  </r>
  <r>
    <n v="700"/>
    <s v="1520"/>
    <x v="2"/>
    <n v="0"/>
    <n v="502"/>
    <n v="29"/>
    <n v="0"/>
    <n v="0"/>
    <n v="0"/>
    <n v="0"/>
    <n v="3"/>
    <n v="0"/>
    <x v="0"/>
    <x v="0"/>
    <x v="0"/>
    <x v="191"/>
    <x v="15"/>
    <x v="15"/>
    <d v="2014-11-25T22:52:00"/>
    <x v="13"/>
    <x v="0"/>
    <x v="3"/>
  </r>
  <r>
    <n v="82"/>
    <s v="1525"/>
    <x v="0"/>
    <n v="0"/>
    <n v="612"/>
    <n v="150"/>
    <n v="70"/>
    <n v="2"/>
    <n v="4"/>
    <n v="2"/>
    <n v="2"/>
    <n v="0"/>
    <x v="0"/>
    <x v="0"/>
    <x v="0"/>
    <x v="192"/>
    <x v="15"/>
    <x v="15"/>
    <d v="2014-11-25T22:28:00"/>
    <x v="13"/>
    <x v="0"/>
    <x v="3"/>
  </r>
  <r>
    <n v="397"/>
    <s v="1525"/>
    <x v="1"/>
    <n v="0"/>
    <n v="617"/>
    <n v="150"/>
    <n v="70"/>
    <n v="2"/>
    <n v="4"/>
    <n v="2"/>
    <n v="2"/>
    <n v="0"/>
    <x v="0"/>
    <x v="0"/>
    <x v="0"/>
    <x v="192"/>
    <x v="15"/>
    <x v="15"/>
    <d v="2014-11-25T22:47:00"/>
    <x v="13"/>
    <x v="0"/>
    <x v="3"/>
  </r>
  <r>
    <n v="701"/>
    <s v="1525"/>
    <x v="2"/>
    <n v="0"/>
    <n v="349"/>
    <n v="0"/>
    <n v="50"/>
    <n v="2"/>
    <n v="4"/>
    <n v="2"/>
    <n v="2"/>
    <n v="0"/>
    <x v="0"/>
    <x v="0"/>
    <x v="0"/>
    <x v="192"/>
    <x v="15"/>
    <x v="15"/>
    <d v="2014-11-25T22:59:00"/>
    <x v="13"/>
    <x v="0"/>
    <x v="3"/>
  </r>
  <r>
    <n v="154"/>
    <s v="1920"/>
    <x v="0"/>
    <n v="0"/>
    <n v="839"/>
    <n v="318"/>
    <n v="121"/>
    <n v="0"/>
    <n v="2"/>
    <n v="0"/>
    <n v="0"/>
    <n v="13"/>
    <x v="5"/>
    <x v="0"/>
    <x v="0"/>
    <x v="193"/>
    <x v="16"/>
    <x v="16"/>
    <d v="2014-11-25T21:34:00"/>
    <x v="16"/>
    <x v="12"/>
    <x v="0"/>
  </r>
  <r>
    <n v="481"/>
    <s v="1920"/>
    <x v="1"/>
    <n v="15"/>
    <n v="54"/>
    <n v="89"/>
    <n v="21"/>
    <n v="0"/>
    <n v="2"/>
    <n v="1"/>
    <n v="0"/>
    <n v="1"/>
    <x v="0"/>
    <x v="0"/>
    <x v="0"/>
    <x v="193"/>
    <x v="16"/>
    <x v="16"/>
    <d v="2013-04-16T14:10:00"/>
    <x v="20"/>
    <x v="0"/>
    <x v="0"/>
  </r>
  <r>
    <n v="785"/>
    <s v="1920"/>
    <x v="2"/>
    <n v="0"/>
    <n v="854"/>
    <n v="347"/>
    <n v="140"/>
    <n v="0"/>
    <n v="0"/>
    <n v="8"/>
    <n v="0"/>
    <n v="19"/>
    <x v="5"/>
    <x v="0"/>
    <x v="0"/>
    <x v="193"/>
    <x v="16"/>
    <x v="16"/>
    <d v="2014-11-25T21:46:00"/>
    <x v="16"/>
    <x v="12"/>
    <x v="0"/>
  </r>
  <r>
    <n v="155"/>
    <s v="1925"/>
    <x v="0"/>
    <n v="0"/>
    <n v="724"/>
    <n v="519"/>
    <n v="118"/>
    <n v="0"/>
    <n v="7"/>
    <n v="0"/>
    <n v="0"/>
    <n v="15"/>
    <x v="5"/>
    <x v="0"/>
    <x v="0"/>
    <x v="194"/>
    <x v="16"/>
    <x v="16"/>
    <d v="2014-11-25T21:37:00"/>
    <x v="16"/>
    <x v="0"/>
    <x v="0"/>
  </r>
  <r>
    <n v="482"/>
    <s v="1925"/>
    <x v="1"/>
    <n v="20"/>
    <n v="70"/>
    <n v="95"/>
    <n v="46"/>
    <n v="0"/>
    <n v="13"/>
    <n v="1"/>
    <n v="0"/>
    <n v="10"/>
    <x v="5"/>
    <x v="0"/>
    <x v="0"/>
    <x v="194"/>
    <x v="16"/>
    <x v="16"/>
    <d v="2013-04-16T14:12:00"/>
    <x v="20"/>
    <x v="0"/>
    <x v="0"/>
  </r>
  <r>
    <n v="786"/>
    <s v="1925"/>
    <x v="2"/>
    <n v="0"/>
    <n v="762"/>
    <n v="565"/>
    <n v="254"/>
    <n v="0"/>
    <n v="0"/>
    <n v="10"/>
    <n v="0"/>
    <n v="39"/>
    <x v="5"/>
    <x v="0"/>
    <x v="0"/>
    <x v="194"/>
    <x v="16"/>
    <x v="16"/>
    <d v="2014-11-25T21:48:00"/>
    <x v="16"/>
    <x v="12"/>
    <x v="0"/>
  </r>
  <r>
    <n v="156"/>
    <s v="1930"/>
    <x v="0"/>
    <n v="0"/>
    <n v="529"/>
    <n v="331"/>
    <n v="218"/>
    <n v="0"/>
    <n v="8"/>
    <n v="0"/>
    <n v="0"/>
    <n v="12"/>
    <x v="5"/>
    <x v="0"/>
    <x v="0"/>
    <x v="195"/>
    <x v="16"/>
    <x v="16"/>
    <d v="2014-11-25T21:39:00"/>
    <x v="16"/>
    <x v="0"/>
    <x v="0"/>
  </r>
  <r>
    <n v="483"/>
    <s v="1930"/>
    <x v="1"/>
    <n v="86"/>
    <n v="42"/>
    <n v="73"/>
    <n v="74"/>
    <n v="2"/>
    <n v="3"/>
    <n v="0"/>
    <n v="0"/>
    <n v="7"/>
    <x v="5"/>
    <x v="0"/>
    <x v="0"/>
    <x v="195"/>
    <x v="16"/>
    <x v="16"/>
    <d v="2013-04-16T14:14:00"/>
    <x v="20"/>
    <x v="0"/>
    <x v="0"/>
  </r>
  <r>
    <n v="787"/>
    <s v="1930"/>
    <x v="2"/>
    <n v="0"/>
    <n v="670"/>
    <n v="347"/>
    <n v="257"/>
    <n v="0"/>
    <n v="0"/>
    <n v="20"/>
    <n v="0"/>
    <n v="18"/>
    <x v="5"/>
    <x v="0"/>
    <x v="0"/>
    <x v="195"/>
    <x v="16"/>
    <x v="16"/>
    <d v="2014-11-25T21:49:00"/>
    <x v="16"/>
    <x v="12"/>
    <x v="0"/>
  </r>
  <r>
    <n v="157"/>
    <s v="1935"/>
    <x v="0"/>
    <n v="0"/>
    <n v="784"/>
    <n v="639"/>
    <n v="341"/>
    <n v="0"/>
    <n v="9"/>
    <n v="0"/>
    <n v="0"/>
    <n v="24"/>
    <x v="5"/>
    <x v="0"/>
    <x v="0"/>
    <x v="196"/>
    <x v="16"/>
    <x v="16"/>
    <d v="2014-11-25T21:40:00"/>
    <x v="16"/>
    <x v="0"/>
    <x v="0"/>
  </r>
  <r>
    <n v="484"/>
    <s v="1935"/>
    <x v="1"/>
    <n v="63"/>
    <n v="91"/>
    <n v="52"/>
    <n v="86"/>
    <n v="0"/>
    <n v="10"/>
    <n v="1"/>
    <n v="0"/>
    <n v="16"/>
    <x v="0"/>
    <x v="0"/>
    <x v="0"/>
    <x v="196"/>
    <x v="16"/>
    <x v="16"/>
    <d v="2013-04-16T14:15:00"/>
    <x v="20"/>
    <x v="0"/>
    <x v="0"/>
  </r>
  <r>
    <n v="788"/>
    <s v="1935"/>
    <x v="2"/>
    <n v="0"/>
    <n v="774"/>
    <n v="670"/>
    <n v="350"/>
    <n v="0"/>
    <n v="0"/>
    <n v="18"/>
    <n v="0"/>
    <n v="20"/>
    <x v="5"/>
    <x v="0"/>
    <x v="0"/>
    <x v="196"/>
    <x v="16"/>
    <x v="16"/>
    <d v="2014-11-25T21:51:00"/>
    <x v="16"/>
    <x v="12"/>
    <x v="0"/>
  </r>
  <r>
    <n v="158"/>
    <s v="1940"/>
    <x v="0"/>
    <n v="0"/>
    <n v="638"/>
    <n v="436"/>
    <n v="238"/>
    <n v="0"/>
    <n v="9"/>
    <n v="0"/>
    <n v="0"/>
    <n v="21"/>
    <x v="5"/>
    <x v="0"/>
    <x v="0"/>
    <x v="197"/>
    <x v="16"/>
    <x v="16"/>
    <d v="2014-11-25T21:40:00"/>
    <x v="16"/>
    <x v="0"/>
    <x v="0"/>
  </r>
  <r>
    <n v="485"/>
    <s v="1940"/>
    <x v="1"/>
    <n v="74"/>
    <n v="41"/>
    <n v="30"/>
    <n v="54"/>
    <n v="3"/>
    <n v="0"/>
    <n v="0"/>
    <n v="0"/>
    <n v="6"/>
    <x v="0"/>
    <x v="0"/>
    <x v="0"/>
    <x v="197"/>
    <x v="16"/>
    <x v="16"/>
    <d v="2013-04-16T14:15:00"/>
    <x v="20"/>
    <x v="0"/>
    <x v="0"/>
  </r>
  <r>
    <n v="789"/>
    <s v="1940"/>
    <x v="2"/>
    <n v="0"/>
    <n v="685"/>
    <n v="554"/>
    <n v="245"/>
    <n v="0"/>
    <n v="0"/>
    <n v="21"/>
    <n v="0"/>
    <n v="17"/>
    <x v="5"/>
    <x v="0"/>
    <x v="0"/>
    <x v="197"/>
    <x v="16"/>
    <x v="16"/>
    <d v="2014-11-25T21:50:00"/>
    <x v="16"/>
    <x v="12"/>
    <x v="0"/>
  </r>
  <r>
    <n v="159"/>
    <s v="1945"/>
    <x v="0"/>
    <n v="0"/>
    <n v="931"/>
    <n v="312"/>
    <n v="221"/>
    <n v="0"/>
    <n v="6"/>
    <n v="0"/>
    <n v="0"/>
    <n v="11"/>
    <x v="5"/>
    <x v="0"/>
    <x v="0"/>
    <x v="198"/>
    <x v="16"/>
    <x v="16"/>
    <d v="2014-11-25T21:36:00"/>
    <x v="16"/>
    <x v="0"/>
    <x v="0"/>
  </r>
  <r>
    <n v="486"/>
    <s v="1945"/>
    <x v="1"/>
    <n v="14"/>
    <n v="63"/>
    <n v="99"/>
    <n v="68"/>
    <n v="15"/>
    <n v="3"/>
    <n v="11"/>
    <n v="0"/>
    <n v="0"/>
    <x v="0"/>
    <x v="0"/>
    <x v="0"/>
    <x v="198"/>
    <x v="16"/>
    <x v="16"/>
    <d v="2013-04-16T14:09:00"/>
    <x v="20"/>
    <x v="0"/>
    <x v="0"/>
  </r>
  <r>
    <n v="790"/>
    <s v="1945"/>
    <x v="2"/>
    <n v="0"/>
    <n v="970"/>
    <n v="350"/>
    <n v="178"/>
    <n v="0"/>
    <n v="0"/>
    <n v="9"/>
    <n v="0"/>
    <n v="24"/>
    <x v="5"/>
    <x v="0"/>
    <x v="0"/>
    <x v="198"/>
    <x v="16"/>
    <x v="16"/>
    <d v="2014-11-25T21:48:00"/>
    <x v="16"/>
    <x v="12"/>
    <x v="0"/>
  </r>
  <r>
    <n v="160"/>
    <s v="1950"/>
    <x v="0"/>
    <n v="0"/>
    <n v="664"/>
    <n v="424"/>
    <n v="115"/>
    <n v="0"/>
    <n v="4"/>
    <n v="0"/>
    <n v="0"/>
    <n v="14"/>
    <x v="2"/>
    <x v="0"/>
    <x v="0"/>
    <x v="199"/>
    <x v="16"/>
    <x v="16"/>
    <d v="2014-11-25T21:33:00"/>
    <x v="16"/>
    <x v="0"/>
    <x v="0"/>
  </r>
  <r>
    <n v="487"/>
    <s v="1950"/>
    <x v="1"/>
    <n v="31"/>
    <n v="56"/>
    <n v="25"/>
    <n v="24"/>
    <n v="0"/>
    <n v="10"/>
    <n v="4"/>
    <n v="0"/>
    <n v="4"/>
    <x v="0"/>
    <x v="0"/>
    <x v="0"/>
    <x v="199"/>
    <x v="16"/>
    <x v="16"/>
    <d v="2013-04-16T14:08:00"/>
    <x v="20"/>
    <x v="0"/>
    <x v="0"/>
  </r>
  <r>
    <n v="791"/>
    <s v="1950"/>
    <x v="2"/>
    <n v="0"/>
    <n v="760"/>
    <n v="460"/>
    <n v="126"/>
    <n v="0"/>
    <n v="0"/>
    <n v="5"/>
    <n v="0"/>
    <n v="20"/>
    <x v="2"/>
    <x v="0"/>
    <x v="0"/>
    <x v="199"/>
    <x v="16"/>
    <x v="16"/>
    <d v="2014-11-25T21:45:00"/>
    <x v="16"/>
    <x v="12"/>
    <x v="0"/>
  </r>
  <r>
    <n v="161"/>
    <s v="1955"/>
    <x v="0"/>
    <n v="0"/>
    <n v="624"/>
    <n v="516"/>
    <n v="127"/>
    <n v="0"/>
    <n v="1"/>
    <n v="0"/>
    <n v="0"/>
    <n v="12"/>
    <x v="5"/>
    <x v="0"/>
    <x v="0"/>
    <x v="200"/>
    <x v="16"/>
    <x v="16"/>
    <d v="2014-11-25T21:35:00"/>
    <x v="16"/>
    <x v="0"/>
    <x v="0"/>
  </r>
  <r>
    <n v="488"/>
    <s v="1955"/>
    <x v="1"/>
    <n v="34"/>
    <n v="73"/>
    <n v="31"/>
    <n v="36"/>
    <n v="0"/>
    <n v="4"/>
    <n v="5"/>
    <n v="0"/>
    <n v="7"/>
    <x v="0"/>
    <x v="0"/>
    <x v="0"/>
    <x v="200"/>
    <x v="16"/>
    <x v="16"/>
    <d v="2013-04-16T14:11:00"/>
    <x v="20"/>
    <x v="0"/>
    <x v="0"/>
  </r>
  <r>
    <n v="792"/>
    <s v="1955"/>
    <x v="2"/>
    <n v="0"/>
    <n v="757"/>
    <n v="537"/>
    <n v="201"/>
    <n v="0"/>
    <n v="0"/>
    <n v="8"/>
    <n v="0"/>
    <n v="17"/>
    <x v="3"/>
    <x v="0"/>
    <x v="0"/>
    <x v="200"/>
    <x v="16"/>
    <x v="16"/>
    <d v="2014-11-25T21:47:00"/>
    <x v="16"/>
    <x v="12"/>
    <x v="0"/>
  </r>
  <r>
    <n v="162"/>
    <s v="1956"/>
    <x v="0"/>
    <n v="0"/>
    <n v="764"/>
    <n v="231"/>
    <n v="217"/>
    <n v="0"/>
    <n v="3"/>
    <n v="0"/>
    <n v="0"/>
    <n v="12"/>
    <x v="1"/>
    <x v="0"/>
    <x v="0"/>
    <x v="201"/>
    <x v="16"/>
    <x v="16"/>
    <d v="2014-11-25T21:33:00"/>
    <x v="16"/>
    <x v="0"/>
    <x v="0"/>
  </r>
  <r>
    <n v="489"/>
    <s v="1956"/>
    <x v="1"/>
    <n v="87"/>
    <n v="74"/>
    <n v="74"/>
    <n v="26"/>
    <n v="2"/>
    <n v="1"/>
    <n v="1"/>
    <n v="0"/>
    <n v="0"/>
    <x v="0"/>
    <x v="0"/>
    <x v="0"/>
    <x v="201"/>
    <x v="16"/>
    <x v="16"/>
    <d v="2013-04-16T14:08:00"/>
    <x v="20"/>
    <x v="0"/>
    <x v="0"/>
  </r>
  <r>
    <n v="793"/>
    <s v="1956"/>
    <x v="2"/>
    <n v="0"/>
    <n v="870"/>
    <n v="254"/>
    <n v="130"/>
    <n v="0"/>
    <n v="0"/>
    <n v="7"/>
    <n v="0"/>
    <n v="21"/>
    <x v="2"/>
    <x v="0"/>
    <x v="0"/>
    <x v="201"/>
    <x v="16"/>
    <x v="16"/>
    <d v="2014-11-25T21:46:00"/>
    <x v="16"/>
    <x v="12"/>
    <x v="0"/>
  </r>
  <r>
    <n v="163"/>
    <s v="1960"/>
    <x v="0"/>
    <n v="0"/>
    <n v="227"/>
    <n v="424"/>
    <n v="129"/>
    <n v="0"/>
    <n v="6"/>
    <n v="0"/>
    <n v="0"/>
    <n v="13"/>
    <x v="5"/>
    <x v="0"/>
    <x v="0"/>
    <x v="202"/>
    <x v="16"/>
    <x v="16"/>
    <d v="2014-11-25T21:37:00"/>
    <x v="16"/>
    <x v="0"/>
    <x v="0"/>
  </r>
  <r>
    <n v="490"/>
    <s v="1960"/>
    <x v="1"/>
    <n v="74"/>
    <n v="78"/>
    <n v="43"/>
    <n v="115"/>
    <n v="1"/>
    <n v="2"/>
    <n v="1"/>
    <n v="0"/>
    <n v="6"/>
    <x v="0"/>
    <x v="0"/>
    <x v="0"/>
    <x v="202"/>
    <x v="16"/>
    <x v="16"/>
    <d v="2013-04-16T14:13:00"/>
    <x v="20"/>
    <x v="0"/>
    <x v="0"/>
  </r>
  <r>
    <n v="794"/>
    <s v="1960"/>
    <x v="2"/>
    <n v="0"/>
    <n v="394"/>
    <n v="470"/>
    <n v="160"/>
    <n v="0"/>
    <n v="0"/>
    <n v="19"/>
    <n v="0"/>
    <n v="19"/>
    <x v="1"/>
    <x v="0"/>
    <x v="0"/>
    <x v="202"/>
    <x v="16"/>
    <x v="16"/>
    <d v="2014-11-25T21:49:00"/>
    <x v="16"/>
    <x v="12"/>
    <x v="0"/>
  </r>
  <r>
    <n v="102"/>
    <s v="1625"/>
    <x v="0"/>
    <n v="0"/>
    <n v="315"/>
    <n v="149"/>
    <n v="181"/>
    <n v="0"/>
    <n v="0"/>
    <n v="7"/>
    <n v="0"/>
    <n v="4"/>
    <x v="0"/>
    <x v="0"/>
    <x v="0"/>
    <x v="203"/>
    <x v="17"/>
    <x v="17"/>
    <d v="2014-10-13T10:01:00"/>
    <x v="21"/>
    <x v="13"/>
    <x v="3"/>
  </r>
  <r>
    <n v="417"/>
    <s v="1625"/>
    <x v="1"/>
    <n v="0"/>
    <n v="565"/>
    <n v="376"/>
    <n v="361"/>
    <n v="0"/>
    <n v="0"/>
    <n v="7"/>
    <n v="0"/>
    <n v="4"/>
    <x v="0"/>
    <x v="0"/>
    <x v="0"/>
    <x v="203"/>
    <x v="17"/>
    <x v="17"/>
    <d v="2014-10-14T10:41:00"/>
    <x v="22"/>
    <x v="13"/>
    <x v="3"/>
  </r>
  <r>
    <n v="721"/>
    <s v="1625"/>
    <x v="2"/>
    <n v="0"/>
    <n v="1105"/>
    <n v="385"/>
    <n v="252"/>
    <n v="6"/>
    <n v="6"/>
    <n v="7"/>
    <n v="7"/>
    <n v="0"/>
    <x v="2"/>
    <x v="0"/>
    <x v="0"/>
    <x v="203"/>
    <x v="17"/>
    <x v="17"/>
    <d v="2014-11-14T12:59:00"/>
    <x v="22"/>
    <x v="0"/>
    <x v="3"/>
  </r>
  <r>
    <n v="103"/>
    <s v="1630"/>
    <x v="0"/>
    <n v="0"/>
    <n v="1012"/>
    <n v="852"/>
    <n v="849"/>
    <n v="0"/>
    <n v="0"/>
    <n v="6"/>
    <n v="3"/>
    <n v="0"/>
    <x v="12"/>
    <x v="0"/>
    <x v="0"/>
    <x v="204"/>
    <x v="17"/>
    <x v="17"/>
    <d v="2014-10-13T09:57:00"/>
    <x v="21"/>
    <x v="0"/>
    <x v="3"/>
  </r>
  <r>
    <n v="418"/>
    <s v="1630"/>
    <x v="1"/>
    <n v="0"/>
    <n v="717"/>
    <n v="752"/>
    <n v="749"/>
    <n v="0"/>
    <n v="0"/>
    <n v="9"/>
    <n v="0"/>
    <n v="3"/>
    <x v="0"/>
    <x v="0"/>
    <x v="0"/>
    <x v="204"/>
    <x v="17"/>
    <x v="17"/>
    <d v="2013-04-29T16:37:00"/>
    <x v="22"/>
    <x v="13"/>
    <x v="3"/>
  </r>
  <r>
    <n v="722"/>
    <s v="1630"/>
    <x v="2"/>
    <n v="0"/>
    <n v="971"/>
    <n v="425"/>
    <n v="358"/>
    <n v="0"/>
    <n v="4"/>
    <n v="0"/>
    <n v="9"/>
    <n v="0"/>
    <x v="0"/>
    <x v="0"/>
    <x v="0"/>
    <x v="204"/>
    <x v="17"/>
    <x v="17"/>
    <d v="2014-11-14T12:59:00"/>
    <x v="22"/>
    <x v="0"/>
    <x v="3"/>
  </r>
  <r>
    <n v="104"/>
    <s v="1635"/>
    <x v="0"/>
    <n v="0"/>
    <n v="211"/>
    <n v="207"/>
    <n v="156"/>
    <n v="1"/>
    <n v="4"/>
    <n v="4"/>
    <n v="5"/>
    <n v="0"/>
    <x v="18"/>
    <x v="0"/>
    <x v="0"/>
    <x v="205"/>
    <x v="17"/>
    <x v="17"/>
    <d v="2014-10-13T10:02:00"/>
    <x v="21"/>
    <x v="0"/>
    <x v="3"/>
  </r>
  <r>
    <n v="419"/>
    <s v="1635"/>
    <x v="1"/>
    <n v="0"/>
    <n v="774"/>
    <n v="277"/>
    <n v="2777"/>
    <n v="7"/>
    <n v="4"/>
    <n v="1"/>
    <n v="0"/>
    <n v="7"/>
    <x v="0"/>
    <x v="0"/>
    <x v="0"/>
    <x v="205"/>
    <x v="17"/>
    <x v="17"/>
    <d v="2014-10-14T10:42:00"/>
    <x v="22"/>
    <x v="13"/>
    <x v="3"/>
  </r>
  <r>
    <n v="723"/>
    <s v="1635"/>
    <x v="2"/>
    <n v="0"/>
    <n v="774"/>
    <n v="277"/>
    <n v="277"/>
    <n v="7"/>
    <n v="4"/>
    <n v="1"/>
    <n v="5"/>
    <n v="0"/>
    <x v="5"/>
    <x v="0"/>
    <x v="0"/>
    <x v="205"/>
    <x v="17"/>
    <x v="17"/>
    <d v="2014-11-14T13:00:00"/>
    <x v="22"/>
    <x v="0"/>
    <x v="3"/>
  </r>
  <r>
    <n v="105"/>
    <s v="1640"/>
    <x v="0"/>
    <n v="0"/>
    <n v="374"/>
    <n v="406"/>
    <n v="385"/>
    <n v="0"/>
    <n v="2"/>
    <n v="2"/>
    <n v="3"/>
    <n v="0"/>
    <x v="10"/>
    <x v="0"/>
    <x v="0"/>
    <x v="206"/>
    <x v="17"/>
    <x v="17"/>
    <d v="2014-10-13T10:01:00"/>
    <x v="21"/>
    <x v="0"/>
    <x v="3"/>
  </r>
  <r>
    <n v="420"/>
    <s v="1640"/>
    <x v="1"/>
    <n v="0"/>
    <n v="626"/>
    <n v="226"/>
    <n v="385"/>
    <n v="0"/>
    <n v="25"/>
    <n v="0"/>
    <n v="0"/>
    <n v="2"/>
    <x v="0"/>
    <x v="0"/>
    <x v="0"/>
    <x v="206"/>
    <x v="17"/>
    <x v="17"/>
    <d v="2014-10-14T10:40:00"/>
    <x v="22"/>
    <x v="13"/>
    <x v="3"/>
  </r>
  <r>
    <n v="724"/>
    <s v="1640"/>
    <x v="2"/>
    <n v="0"/>
    <n v="780"/>
    <n v="347"/>
    <n v="314"/>
    <n v="4"/>
    <n v="4"/>
    <n v="6"/>
    <n v="11"/>
    <n v="0"/>
    <x v="2"/>
    <x v="0"/>
    <x v="0"/>
    <x v="206"/>
    <x v="17"/>
    <x v="17"/>
    <d v="2014-11-14T12:58:00"/>
    <x v="22"/>
    <x v="0"/>
    <x v="3"/>
  </r>
  <r>
    <n v="106"/>
    <s v="1645"/>
    <x v="0"/>
    <n v="0"/>
    <n v="389"/>
    <n v="336"/>
    <n v="325"/>
    <n v="0"/>
    <n v="2"/>
    <n v="12"/>
    <n v="3"/>
    <n v="0"/>
    <x v="7"/>
    <x v="0"/>
    <x v="0"/>
    <x v="207"/>
    <x v="17"/>
    <x v="17"/>
    <d v="2014-10-13T09:53:00"/>
    <x v="21"/>
    <x v="0"/>
    <x v="3"/>
  </r>
  <r>
    <n v="421"/>
    <s v="1645"/>
    <x v="1"/>
    <n v="0"/>
    <n v="385"/>
    <n v="323"/>
    <n v="295"/>
    <n v="20"/>
    <n v="1"/>
    <n v="14"/>
    <n v="0"/>
    <n v="5"/>
    <x v="0"/>
    <x v="0"/>
    <x v="0"/>
    <x v="207"/>
    <x v="17"/>
    <x v="17"/>
    <d v="2013-04-29T16:31:00"/>
    <x v="22"/>
    <x v="13"/>
    <x v="3"/>
  </r>
  <r>
    <n v="725"/>
    <s v="1645"/>
    <x v="2"/>
    <n v="0"/>
    <n v="539"/>
    <n v="116"/>
    <n v="269"/>
    <n v="4"/>
    <n v="4"/>
    <n v="4"/>
    <n v="8"/>
    <n v="0"/>
    <x v="5"/>
    <x v="0"/>
    <x v="0"/>
    <x v="207"/>
    <x v="17"/>
    <x v="17"/>
    <d v="2014-11-14T13:01:00"/>
    <x v="22"/>
    <x v="0"/>
    <x v="3"/>
  </r>
  <r>
    <n v="107"/>
    <s v="1650"/>
    <x v="0"/>
    <n v="0"/>
    <n v="958"/>
    <n v="282"/>
    <n v="112"/>
    <n v="8"/>
    <n v="26"/>
    <n v="20"/>
    <n v="74"/>
    <n v="2"/>
    <x v="5"/>
    <x v="0"/>
    <x v="0"/>
    <x v="208"/>
    <x v="17"/>
    <x v="17"/>
    <d v="2014-10-13T09:49:00"/>
    <x v="21"/>
    <x v="0"/>
    <x v="3"/>
  </r>
  <r>
    <n v="422"/>
    <s v="1650"/>
    <x v="1"/>
    <n v="0"/>
    <n v="858"/>
    <n v="112"/>
    <n v="400"/>
    <n v="0"/>
    <n v="6"/>
    <n v="17"/>
    <n v="0"/>
    <n v="76"/>
    <x v="2"/>
    <x v="0"/>
    <x v="0"/>
    <x v="208"/>
    <x v="17"/>
    <x v="17"/>
    <d v="2013-04-29T16:23:00"/>
    <x v="22"/>
    <x v="13"/>
    <x v="3"/>
  </r>
  <r>
    <n v="726"/>
    <s v="1650"/>
    <x v="2"/>
    <n v="0"/>
    <n v="912"/>
    <n v="426"/>
    <n v="393"/>
    <n v="7"/>
    <n v="26"/>
    <n v="20"/>
    <n v="0"/>
    <n v="76"/>
    <x v="2"/>
    <x v="0"/>
    <x v="0"/>
    <x v="208"/>
    <x v="17"/>
    <x v="17"/>
    <d v="2014-10-14T15:53:00"/>
    <x v="22"/>
    <x v="0"/>
    <x v="3"/>
  </r>
  <r>
    <n v="108"/>
    <s v="1655"/>
    <x v="0"/>
    <n v="0"/>
    <n v="719"/>
    <n v="379"/>
    <n v="262"/>
    <n v="0"/>
    <n v="0"/>
    <n v="20"/>
    <n v="26"/>
    <n v="0"/>
    <x v="2"/>
    <x v="0"/>
    <x v="0"/>
    <x v="209"/>
    <x v="17"/>
    <x v="17"/>
    <d v="2014-10-13T09:50:00"/>
    <x v="21"/>
    <x v="0"/>
    <x v="3"/>
  </r>
  <r>
    <n v="423"/>
    <s v="1655"/>
    <x v="1"/>
    <n v="0"/>
    <n v="401"/>
    <n v="326"/>
    <n v="207"/>
    <n v="12"/>
    <n v="11"/>
    <n v="9"/>
    <n v="0"/>
    <n v="39"/>
    <x v="3"/>
    <x v="0"/>
    <x v="0"/>
    <x v="209"/>
    <x v="17"/>
    <x v="17"/>
    <d v="2013-04-29T16:26:00"/>
    <x v="22"/>
    <x v="13"/>
    <x v="3"/>
  </r>
  <r>
    <n v="727"/>
    <s v="1655"/>
    <x v="2"/>
    <n v="0"/>
    <n v="1169"/>
    <n v="506"/>
    <n v="529"/>
    <n v="12"/>
    <n v="14"/>
    <n v="20"/>
    <n v="0"/>
    <n v="25"/>
    <x v="6"/>
    <x v="0"/>
    <x v="0"/>
    <x v="209"/>
    <x v="17"/>
    <x v="17"/>
    <d v="2014-10-14T15:53:00"/>
    <x v="22"/>
    <x v="0"/>
    <x v="3"/>
  </r>
  <r>
    <n v="109"/>
    <s v="1660"/>
    <x v="0"/>
    <n v="0"/>
    <n v="274"/>
    <n v="128"/>
    <n v="108"/>
    <n v="65"/>
    <n v="53"/>
    <n v="46"/>
    <n v="35"/>
    <n v="4"/>
    <x v="3"/>
    <x v="0"/>
    <x v="0"/>
    <x v="210"/>
    <x v="17"/>
    <x v="17"/>
    <d v="2014-10-13T09:51:00"/>
    <x v="21"/>
    <x v="0"/>
    <x v="3"/>
  </r>
  <r>
    <n v="424"/>
    <s v="1660"/>
    <x v="1"/>
    <n v="0"/>
    <n v="274"/>
    <n v="133"/>
    <n v="159"/>
    <n v="117"/>
    <n v="95"/>
    <n v="46"/>
    <n v="0"/>
    <n v="35"/>
    <x v="19"/>
    <x v="0"/>
    <x v="0"/>
    <x v="210"/>
    <x v="17"/>
    <x v="17"/>
    <d v="2013-04-29T16:30:00"/>
    <x v="22"/>
    <x v="13"/>
    <x v="3"/>
  </r>
  <r>
    <n v="728"/>
    <s v="1660"/>
    <x v="2"/>
    <n v="0"/>
    <n v="750"/>
    <n v="325"/>
    <n v="308"/>
    <n v="6"/>
    <n v="12"/>
    <n v="60"/>
    <n v="0"/>
    <n v="40"/>
    <x v="19"/>
    <x v="0"/>
    <x v="0"/>
    <x v="210"/>
    <x v="17"/>
    <x v="17"/>
    <d v="2014-10-14T15:54:00"/>
    <x v="22"/>
    <x v="0"/>
    <x v="3"/>
  </r>
  <r>
    <n v="110"/>
    <s v="1665"/>
    <x v="0"/>
    <n v="0"/>
    <n v="497"/>
    <n v="142"/>
    <n v="205"/>
    <n v="3"/>
    <n v="24"/>
    <n v="42"/>
    <n v="15"/>
    <n v="0"/>
    <x v="6"/>
    <x v="0"/>
    <x v="0"/>
    <x v="211"/>
    <x v="17"/>
    <x v="17"/>
    <d v="2014-10-13T09:53:00"/>
    <x v="21"/>
    <x v="0"/>
    <x v="3"/>
  </r>
  <r>
    <n v="425"/>
    <s v="1665"/>
    <x v="1"/>
    <n v="0"/>
    <n v="600"/>
    <n v="244"/>
    <n v="285"/>
    <n v="3"/>
    <n v="24"/>
    <n v="44"/>
    <n v="0"/>
    <n v="15"/>
    <x v="0"/>
    <x v="0"/>
    <x v="0"/>
    <x v="211"/>
    <x v="17"/>
    <x v="17"/>
    <d v="2014-10-14T10:33:00"/>
    <x v="22"/>
    <x v="13"/>
    <x v="3"/>
  </r>
  <r>
    <n v="729"/>
    <s v="1665"/>
    <x v="2"/>
    <n v="0"/>
    <n v="734"/>
    <n v="279"/>
    <n v="364"/>
    <n v="5"/>
    <n v="2"/>
    <n v="12"/>
    <n v="0"/>
    <n v="25"/>
    <x v="1"/>
    <x v="0"/>
    <x v="0"/>
    <x v="211"/>
    <x v="17"/>
    <x v="17"/>
    <d v="2014-10-14T15:55:00"/>
    <x v="22"/>
    <x v="0"/>
    <x v="3"/>
  </r>
  <r>
    <n v="112"/>
    <s v="1670"/>
    <x v="0"/>
    <n v="0"/>
    <n v="602"/>
    <n v="151"/>
    <n v="81"/>
    <n v="0"/>
    <n v="6"/>
    <n v="9"/>
    <n v="4"/>
    <n v="4"/>
    <x v="4"/>
    <x v="0"/>
    <x v="0"/>
    <x v="212"/>
    <x v="17"/>
    <x v="17"/>
    <d v="2014-10-13T09:56:00"/>
    <x v="21"/>
    <x v="0"/>
    <x v="3"/>
  </r>
  <r>
    <n v="427"/>
    <s v="1670"/>
    <x v="1"/>
    <n v="0"/>
    <n v="885"/>
    <n v="423"/>
    <n v="295"/>
    <n v="20"/>
    <n v="1"/>
    <n v="14"/>
    <n v="0"/>
    <n v="5"/>
    <x v="1"/>
    <x v="0"/>
    <x v="0"/>
    <x v="212"/>
    <x v="17"/>
    <x v="17"/>
    <d v="2013-04-29T16:35:00"/>
    <x v="22"/>
    <x v="13"/>
    <x v="3"/>
  </r>
  <r>
    <n v="731"/>
    <s v="1670"/>
    <x v="2"/>
    <n v="0"/>
    <n v="505"/>
    <n v="259"/>
    <n v="212"/>
    <n v="9"/>
    <n v="4"/>
    <n v="4"/>
    <n v="5"/>
    <n v="0"/>
    <x v="1"/>
    <x v="0"/>
    <x v="0"/>
    <x v="212"/>
    <x v="17"/>
    <x v="17"/>
    <d v="2014-11-14T12:57:00"/>
    <x v="22"/>
    <x v="0"/>
    <x v="3"/>
  </r>
  <r>
    <n v="113"/>
    <s v="1675"/>
    <x v="0"/>
    <n v="0"/>
    <n v="580"/>
    <n v="633"/>
    <n v="665"/>
    <n v="0"/>
    <n v="4"/>
    <n v="4"/>
    <n v="4"/>
    <n v="4"/>
    <x v="11"/>
    <x v="0"/>
    <x v="0"/>
    <x v="213"/>
    <x v="17"/>
    <x v="17"/>
    <d v="2014-10-13T09:57:00"/>
    <x v="21"/>
    <x v="0"/>
    <x v="3"/>
  </r>
  <r>
    <n v="428"/>
    <s v="1675"/>
    <x v="1"/>
    <n v="0"/>
    <n v="562"/>
    <n v="605"/>
    <n v="469"/>
    <n v="38"/>
    <n v="28"/>
    <n v="43"/>
    <n v="0"/>
    <n v="40"/>
    <x v="7"/>
    <x v="0"/>
    <x v="0"/>
    <x v="213"/>
    <x v="17"/>
    <x v="17"/>
    <d v="2014-10-14T10:37:00"/>
    <x v="22"/>
    <x v="13"/>
    <x v="3"/>
  </r>
  <r>
    <n v="732"/>
    <s v="1675"/>
    <x v="2"/>
    <n v="0"/>
    <n v="1213"/>
    <n v="665"/>
    <n v="436"/>
    <n v="4"/>
    <n v="5"/>
    <n v="20"/>
    <n v="0"/>
    <n v="30"/>
    <x v="3"/>
    <x v="0"/>
    <x v="0"/>
    <x v="213"/>
    <x v="17"/>
    <x v="17"/>
    <d v="2014-10-14T16:03:00"/>
    <x v="22"/>
    <x v="0"/>
    <x v="3"/>
  </r>
  <r>
    <n v="114"/>
    <s v="1680"/>
    <x v="0"/>
    <n v="0"/>
    <n v="656"/>
    <n v="362"/>
    <n v="260"/>
    <n v="2"/>
    <n v="5"/>
    <n v="20"/>
    <n v="25"/>
    <n v="0"/>
    <x v="17"/>
    <x v="0"/>
    <x v="0"/>
    <x v="214"/>
    <x v="17"/>
    <x v="17"/>
    <d v="2014-10-13T09:55:00"/>
    <x v="21"/>
    <x v="0"/>
    <x v="3"/>
  </r>
  <r>
    <n v="429"/>
    <s v="1680"/>
    <x v="1"/>
    <n v="0"/>
    <n v="365"/>
    <n v="262"/>
    <n v="160"/>
    <n v="0"/>
    <n v="12"/>
    <n v="10"/>
    <n v="0"/>
    <n v="4"/>
    <x v="0"/>
    <x v="0"/>
    <x v="0"/>
    <x v="214"/>
    <x v="17"/>
    <x v="17"/>
    <d v="2013-04-29T16:32:00"/>
    <x v="22"/>
    <x v="13"/>
    <x v="3"/>
  </r>
  <r>
    <n v="733"/>
    <s v="1680"/>
    <x v="2"/>
    <n v="0"/>
    <n v="1039"/>
    <n v="459"/>
    <n v="440"/>
    <n v="4"/>
    <n v="24"/>
    <n v="42"/>
    <n v="0"/>
    <n v="31"/>
    <x v="2"/>
    <x v="0"/>
    <x v="0"/>
    <x v="214"/>
    <x v="17"/>
    <x v="17"/>
    <d v="2014-10-14T16:02:00"/>
    <x v="22"/>
    <x v="0"/>
    <x v="3"/>
  </r>
  <r>
    <n v="115"/>
    <s v="1685"/>
    <x v="0"/>
    <n v="0"/>
    <n v="343"/>
    <n v="234"/>
    <n v="120"/>
    <n v="0"/>
    <n v="2"/>
    <n v="4"/>
    <n v="16"/>
    <n v="0"/>
    <x v="1"/>
    <x v="0"/>
    <x v="0"/>
    <x v="215"/>
    <x v="17"/>
    <x v="17"/>
    <d v="2014-10-13T09:50:00"/>
    <x v="21"/>
    <x v="0"/>
    <x v="3"/>
  </r>
  <r>
    <n v="430"/>
    <s v="1685"/>
    <x v="1"/>
    <n v="0"/>
    <n v="289"/>
    <n v="239"/>
    <n v="144"/>
    <n v="0"/>
    <n v="0"/>
    <n v="8"/>
    <n v="0"/>
    <n v="16"/>
    <x v="0"/>
    <x v="0"/>
    <x v="0"/>
    <x v="215"/>
    <x v="17"/>
    <x v="17"/>
    <d v="2013-04-29T16:28:00"/>
    <x v="22"/>
    <x v="13"/>
    <x v="3"/>
  </r>
  <r>
    <n v="734"/>
    <s v="1685"/>
    <x v="2"/>
    <n v="0"/>
    <n v="426"/>
    <n v="126"/>
    <n v="104"/>
    <n v="8"/>
    <n v="2"/>
    <n v="8"/>
    <n v="0"/>
    <n v="17"/>
    <x v="2"/>
    <x v="0"/>
    <x v="0"/>
    <x v="215"/>
    <x v="17"/>
    <x v="17"/>
    <d v="2014-10-14T15:54:00"/>
    <x v="22"/>
    <x v="0"/>
    <x v="3"/>
  </r>
  <r>
    <n v="116"/>
    <s v="1690"/>
    <x v="0"/>
    <n v="0"/>
    <n v="325"/>
    <n v="157"/>
    <n v="155"/>
    <n v="0"/>
    <n v="0"/>
    <n v="1"/>
    <n v="3"/>
    <n v="0"/>
    <x v="20"/>
    <x v="0"/>
    <x v="0"/>
    <x v="216"/>
    <x v="17"/>
    <x v="17"/>
    <d v="2014-10-13T10:02:00"/>
    <x v="21"/>
    <x v="0"/>
    <x v="3"/>
  </r>
  <r>
    <n v="431"/>
    <s v="1690"/>
    <x v="1"/>
    <n v="0"/>
    <n v="439"/>
    <n v="389"/>
    <n v="170"/>
    <n v="0"/>
    <n v="0"/>
    <n v="6"/>
    <n v="0"/>
    <n v="3"/>
    <x v="0"/>
    <x v="0"/>
    <x v="0"/>
    <x v="216"/>
    <x v="17"/>
    <x v="17"/>
    <d v="2013-04-29T16:34:00"/>
    <x v="22"/>
    <x v="13"/>
    <x v="3"/>
  </r>
  <r>
    <n v="735"/>
    <s v="1690"/>
    <x v="2"/>
    <n v="0"/>
    <n v="612"/>
    <n v="231"/>
    <n v="186"/>
    <n v="7"/>
    <n v="6"/>
    <n v="9"/>
    <n v="7"/>
    <n v="0"/>
    <x v="3"/>
    <x v="0"/>
    <x v="0"/>
    <x v="216"/>
    <x v="17"/>
    <x v="17"/>
    <d v="2014-11-14T12:57:00"/>
    <x v="22"/>
    <x v="0"/>
    <x v="3"/>
  </r>
  <r>
    <n v="117"/>
    <s v="1695"/>
    <x v="0"/>
    <n v="0"/>
    <n v="831"/>
    <n v="109"/>
    <n v="22"/>
    <n v="0"/>
    <n v="0"/>
    <n v="3"/>
    <n v="0"/>
    <n v="17"/>
    <x v="0"/>
    <x v="0"/>
    <x v="0"/>
    <x v="217"/>
    <x v="18"/>
    <x v="18"/>
    <d v="2014-11-13T10:22:00"/>
    <x v="23"/>
    <x v="0"/>
    <x v="3"/>
  </r>
  <r>
    <n v="432"/>
    <s v="1695"/>
    <x v="1"/>
    <n v="0"/>
    <n v="831"/>
    <n v="109"/>
    <n v="22"/>
    <n v="0"/>
    <n v="0"/>
    <n v="3"/>
    <n v="0"/>
    <n v="17"/>
    <x v="0"/>
    <x v="0"/>
    <x v="0"/>
    <x v="217"/>
    <x v="18"/>
    <x v="18"/>
    <d v="2013-04-24T11:16:00"/>
    <x v="23"/>
    <x v="0"/>
    <x v="3"/>
  </r>
  <r>
    <n v="736"/>
    <s v="1695"/>
    <x v="2"/>
    <n v="0"/>
    <n v="831"/>
    <n v="109"/>
    <n v="22"/>
    <n v="0"/>
    <n v="0"/>
    <n v="3"/>
    <n v="0"/>
    <n v="17"/>
    <x v="0"/>
    <x v="0"/>
    <x v="0"/>
    <x v="217"/>
    <x v="18"/>
    <x v="18"/>
    <d v="2014-11-12T11:29:00"/>
    <x v="23"/>
    <x v="0"/>
    <x v="3"/>
  </r>
  <r>
    <n v="118"/>
    <s v="1700"/>
    <x v="0"/>
    <n v="0"/>
    <n v="455"/>
    <n v="125"/>
    <n v="62"/>
    <n v="0"/>
    <n v="3"/>
    <n v="0"/>
    <n v="0"/>
    <n v="10"/>
    <x v="0"/>
    <x v="0"/>
    <x v="0"/>
    <x v="218"/>
    <x v="18"/>
    <x v="18"/>
    <d v="2014-11-13T10:24:00"/>
    <x v="23"/>
    <x v="0"/>
    <x v="3"/>
  </r>
  <r>
    <n v="433"/>
    <s v="1700"/>
    <x v="1"/>
    <n v="0"/>
    <n v="455"/>
    <n v="125"/>
    <n v="62"/>
    <n v="0"/>
    <n v="3"/>
    <n v="0"/>
    <n v="0"/>
    <n v="10"/>
    <x v="0"/>
    <x v="0"/>
    <x v="0"/>
    <x v="218"/>
    <x v="18"/>
    <x v="18"/>
    <d v="2013-04-24T11:18:00"/>
    <x v="23"/>
    <x v="0"/>
    <x v="3"/>
  </r>
  <r>
    <n v="737"/>
    <s v="1700"/>
    <x v="2"/>
    <n v="0"/>
    <n v="455"/>
    <n v="125"/>
    <n v="62"/>
    <n v="0"/>
    <n v="3"/>
    <n v="0"/>
    <n v="0"/>
    <n v="10"/>
    <x v="0"/>
    <x v="0"/>
    <x v="0"/>
    <x v="218"/>
    <x v="18"/>
    <x v="18"/>
    <d v="2014-11-12T11:31:00"/>
    <x v="23"/>
    <x v="0"/>
    <x v="3"/>
  </r>
  <r>
    <n v="119"/>
    <s v="1705"/>
    <x v="0"/>
    <n v="0"/>
    <n v="64"/>
    <n v="37"/>
    <n v="18"/>
    <n v="1"/>
    <n v="2"/>
    <n v="1"/>
    <n v="0"/>
    <n v="4"/>
    <x v="0"/>
    <x v="0"/>
    <x v="0"/>
    <x v="219"/>
    <x v="18"/>
    <x v="18"/>
    <d v="2014-11-13T10:22:00"/>
    <x v="23"/>
    <x v="0"/>
    <x v="3"/>
  </r>
  <r>
    <n v="434"/>
    <s v="1705"/>
    <x v="1"/>
    <n v="0"/>
    <n v="64"/>
    <n v="37"/>
    <n v="18"/>
    <n v="1"/>
    <n v="2"/>
    <n v="1"/>
    <n v="0"/>
    <n v="4"/>
    <x v="0"/>
    <x v="0"/>
    <x v="0"/>
    <x v="219"/>
    <x v="18"/>
    <x v="18"/>
    <d v="2013-04-24T11:15:00"/>
    <x v="23"/>
    <x v="0"/>
    <x v="3"/>
  </r>
  <r>
    <n v="738"/>
    <s v="1705"/>
    <x v="2"/>
    <n v="0"/>
    <n v="64"/>
    <n v="37"/>
    <n v="18"/>
    <n v="1"/>
    <n v="2"/>
    <n v="1"/>
    <n v="0"/>
    <n v="4"/>
    <x v="0"/>
    <x v="0"/>
    <x v="0"/>
    <x v="219"/>
    <x v="18"/>
    <x v="18"/>
    <d v="2014-11-12T11:29:00"/>
    <x v="23"/>
    <x v="0"/>
    <x v="3"/>
  </r>
  <r>
    <n v="120"/>
    <s v="1710"/>
    <x v="0"/>
    <n v="0"/>
    <n v="51"/>
    <n v="15"/>
    <n v="10"/>
    <n v="0"/>
    <n v="0"/>
    <n v="1"/>
    <n v="0"/>
    <n v="1"/>
    <x v="0"/>
    <x v="0"/>
    <x v="0"/>
    <x v="137"/>
    <x v="18"/>
    <x v="18"/>
    <d v="2014-11-13T10:21:00"/>
    <x v="23"/>
    <x v="0"/>
    <x v="3"/>
  </r>
  <r>
    <n v="435"/>
    <s v="1710"/>
    <x v="1"/>
    <n v="0"/>
    <n v="51"/>
    <n v="15"/>
    <n v="10"/>
    <n v="0"/>
    <n v="0"/>
    <n v="1"/>
    <n v="0"/>
    <n v="0"/>
    <x v="0"/>
    <x v="0"/>
    <x v="0"/>
    <x v="137"/>
    <x v="18"/>
    <x v="18"/>
    <d v="2013-04-24T11:14:00"/>
    <x v="23"/>
    <x v="0"/>
    <x v="3"/>
  </r>
  <r>
    <n v="739"/>
    <s v="1710"/>
    <x v="2"/>
    <n v="0"/>
    <n v="51"/>
    <n v="15"/>
    <n v="10"/>
    <n v="0"/>
    <n v="0"/>
    <n v="1"/>
    <n v="0"/>
    <n v="0"/>
    <x v="0"/>
    <x v="0"/>
    <x v="0"/>
    <x v="137"/>
    <x v="18"/>
    <x v="18"/>
    <d v="2014-11-12T11:25:00"/>
    <x v="23"/>
    <x v="14"/>
    <x v="3"/>
  </r>
  <r>
    <n v="121"/>
    <s v="1715"/>
    <x v="0"/>
    <n v="0"/>
    <n v="284"/>
    <n v="51"/>
    <n v="15"/>
    <n v="1"/>
    <n v="1"/>
    <n v="1"/>
    <n v="0"/>
    <n v="0"/>
    <x v="0"/>
    <x v="0"/>
    <x v="0"/>
    <x v="220"/>
    <x v="18"/>
    <x v="18"/>
    <d v="2014-11-13T10:23:00"/>
    <x v="23"/>
    <x v="14"/>
    <x v="3"/>
  </r>
  <r>
    <n v="436"/>
    <s v="1715"/>
    <x v="1"/>
    <n v="0"/>
    <n v="284"/>
    <n v="51"/>
    <n v="15"/>
    <n v="1"/>
    <n v="1"/>
    <n v="1"/>
    <n v="0"/>
    <n v="0"/>
    <x v="0"/>
    <x v="0"/>
    <x v="0"/>
    <x v="220"/>
    <x v="18"/>
    <x v="18"/>
    <d v="2013-04-24T11:17:00"/>
    <x v="23"/>
    <x v="0"/>
    <x v="3"/>
  </r>
  <r>
    <n v="740"/>
    <s v="1715"/>
    <x v="2"/>
    <n v="0"/>
    <n v="284"/>
    <n v="51"/>
    <n v="15"/>
    <n v="1"/>
    <n v="1"/>
    <n v="1"/>
    <n v="0"/>
    <n v="0"/>
    <x v="0"/>
    <x v="0"/>
    <x v="0"/>
    <x v="220"/>
    <x v="18"/>
    <x v="18"/>
    <d v="2014-11-12T11:30:00"/>
    <x v="23"/>
    <x v="0"/>
    <x v="3"/>
  </r>
  <r>
    <n v="122"/>
    <s v="1720"/>
    <x v="0"/>
    <n v="0"/>
    <n v="1600"/>
    <n v="66"/>
    <n v="176"/>
    <n v="0"/>
    <n v="14"/>
    <n v="0"/>
    <n v="0"/>
    <n v="0"/>
    <x v="2"/>
    <x v="0"/>
    <x v="0"/>
    <x v="221"/>
    <x v="18"/>
    <x v="18"/>
    <d v="2014-11-13T10:21:00"/>
    <x v="23"/>
    <x v="0"/>
    <x v="3"/>
  </r>
  <r>
    <n v="437"/>
    <s v="1720"/>
    <x v="1"/>
    <n v="0"/>
    <n v="1600"/>
    <n v="66"/>
    <n v="176"/>
    <n v="0"/>
    <n v="14"/>
    <n v="0"/>
    <n v="0"/>
    <n v="0"/>
    <x v="2"/>
    <x v="0"/>
    <x v="0"/>
    <x v="221"/>
    <x v="18"/>
    <x v="18"/>
    <d v="2013-04-24T11:13:00"/>
    <x v="23"/>
    <x v="0"/>
    <x v="3"/>
  </r>
  <r>
    <n v="741"/>
    <s v="1720"/>
    <x v="2"/>
    <n v="0"/>
    <n v="1600"/>
    <n v="66"/>
    <n v="176"/>
    <n v="0"/>
    <n v="14"/>
    <n v="0"/>
    <n v="0"/>
    <n v="0"/>
    <x v="2"/>
    <x v="0"/>
    <x v="0"/>
    <x v="221"/>
    <x v="18"/>
    <x v="18"/>
    <d v="2014-11-12T11:23:00"/>
    <x v="23"/>
    <x v="14"/>
    <x v="3"/>
  </r>
  <r>
    <n v="346"/>
    <s v="1280"/>
    <x v="1"/>
    <n v="102"/>
    <n v="557"/>
    <n v="52"/>
    <n v="39"/>
    <n v="0"/>
    <n v="5"/>
    <n v="8"/>
    <n v="0"/>
    <n v="7"/>
    <x v="0"/>
    <x v="0"/>
    <x v="0"/>
    <x v="222"/>
    <x v="19"/>
    <x v="19"/>
    <d v="2013-11-27T12:55:00"/>
    <x v="21"/>
    <x v="15"/>
    <x v="4"/>
  </r>
  <r>
    <n v="347"/>
    <s v="1285"/>
    <x v="1"/>
    <n v="94"/>
    <n v="749"/>
    <n v="82"/>
    <n v="74"/>
    <n v="2"/>
    <n v="3"/>
    <n v="5"/>
    <n v="0"/>
    <n v="7"/>
    <x v="0"/>
    <x v="0"/>
    <x v="0"/>
    <x v="223"/>
    <x v="19"/>
    <x v="19"/>
    <d v="2013-11-27T12:57:00"/>
    <x v="21"/>
    <x v="15"/>
    <x v="4"/>
  </r>
  <r>
    <n v="348"/>
    <s v="1290"/>
    <x v="1"/>
    <n v="144"/>
    <n v="493"/>
    <n v="67"/>
    <n v="61"/>
    <n v="1"/>
    <n v="4"/>
    <n v="9"/>
    <n v="0"/>
    <n v="12"/>
    <x v="5"/>
    <x v="0"/>
    <x v="0"/>
    <x v="224"/>
    <x v="19"/>
    <x v="19"/>
    <d v="2013-11-27T13:01:00"/>
    <x v="21"/>
    <x v="15"/>
    <x v="4"/>
  </r>
  <r>
    <n v="349"/>
    <s v="1295"/>
    <x v="1"/>
    <n v="81"/>
    <n v="560"/>
    <n v="35"/>
    <n v="28"/>
    <n v="0"/>
    <n v="2"/>
    <n v="5"/>
    <n v="0"/>
    <n v="8"/>
    <x v="0"/>
    <x v="0"/>
    <x v="0"/>
    <x v="225"/>
    <x v="19"/>
    <x v="19"/>
    <d v="2013-11-27T13:07:00"/>
    <x v="21"/>
    <x v="0"/>
    <x v="4"/>
  </r>
  <r>
    <n v="350"/>
    <s v="1300"/>
    <x v="1"/>
    <n v="77"/>
    <n v="121"/>
    <n v="115"/>
    <n v="97"/>
    <n v="2"/>
    <n v="3"/>
    <n v="9"/>
    <n v="0"/>
    <n v="9"/>
    <x v="1"/>
    <x v="0"/>
    <x v="0"/>
    <x v="226"/>
    <x v="19"/>
    <x v="19"/>
    <d v="2013-11-27T13:08:00"/>
    <x v="21"/>
    <x v="0"/>
    <x v="4"/>
  </r>
  <r>
    <n v="351"/>
    <s v="1305"/>
    <x v="1"/>
    <n v="69"/>
    <n v="546"/>
    <n v="73"/>
    <n v="66"/>
    <n v="1"/>
    <n v="6"/>
    <n v="10"/>
    <n v="0"/>
    <n v="13"/>
    <x v="7"/>
    <x v="0"/>
    <x v="0"/>
    <x v="227"/>
    <x v="19"/>
    <x v="19"/>
    <d v="2013-11-27T13:10:00"/>
    <x v="21"/>
    <x v="0"/>
    <x v="4"/>
  </r>
  <r>
    <n v="352"/>
    <s v="1310"/>
    <x v="1"/>
    <n v="110"/>
    <n v="476"/>
    <n v="46"/>
    <n v="38"/>
    <n v="0"/>
    <n v="3"/>
    <n v="7"/>
    <n v="0"/>
    <n v="8"/>
    <x v="0"/>
    <x v="0"/>
    <x v="0"/>
    <x v="228"/>
    <x v="19"/>
    <x v="19"/>
    <d v="2013-11-27T13:11:00"/>
    <x v="21"/>
    <x v="0"/>
    <x v="4"/>
  </r>
  <r>
    <n v="353"/>
    <s v="1315"/>
    <x v="1"/>
    <n v="93"/>
    <n v="213"/>
    <n v="75"/>
    <n v="65"/>
    <n v="2"/>
    <n v="3"/>
    <n v="5"/>
    <n v="0"/>
    <n v="7"/>
    <x v="0"/>
    <x v="0"/>
    <x v="0"/>
    <x v="229"/>
    <x v="19"/>
    <x v="19"/>
    <d v="2013-11-27T13:15:00"/>
    <x v="21"/>
    <x v="0"/>
    <x v="4"/>
  </r>
  <r>
    <n v="354"/>
    <s v="1320"/>
    <x v="1"/>
    <n v="82"/>
    <n v="245"/>
    <n v="33"/>
    <n v="28"/>
    <n v="0"/>
    <n v="3"/>
    <n v="5"/>
    <n v="0"/>
    <n v="5"/>
    <x v="0"/>
    <x v="0"/>
    <x v="0"/>
    <x v="230"/>
    <x v="19"/>
    <x v="19"/>
    <d v="2013-11-27T13:13:00"/>
    <x v="21"/>
    <x v="0"/>
    <x v="4"/>
  </r>
  <r>
    <n v="355"/>
    <s v="1325"/>
    <x v="1"/>
    <n v="78"/>
    <n v="261"/>
    <n v="15"/>
    <n v="13"/>
    <n v="1"/>
    <n v="4"/>
    <n v="5"/>
    <n v="0"/>
    <n v="8"/>
    <x v="5"/>
    <x v="0"/>
    <x v="0"/>
    <x v="64"/>
    <x v="19"/>
    <x v="19"/>
    <d v="2013-11-27T13:18:00"/>
    <x v="21"/>
    <x v="0"/>
    <x v="4"/>
  </r>
  <r>
    <n v="356"/>
    <s v="1330"/>
    <x v="1"/>
    <n v="155"/>
    <n v="470"/>
    <n v="56"/>
    <n v="50"/>
    <n v="1"/>
    <n v="7"/>
    <n v="9"/>
    <n v="0"/>
    <n v="12"/>
    <x v="1"/>
    <x v="0"/>
    <x v="0"/>
    <x v="231"/>
    <x v="19"/>
    <x v="19"/>
    <d v="2013-11-27T13:21:00"/>
    <x v="21"/>
    <x v="0"/>
    <x v="4"/>
  </r>
  <r>
    <n v="357"/>
    <s v="1335"/>
    <x v="1"/>
    <n v="143"/>
    <n v="684"/>
    <n v="86"/>
    <n v="79"/>
    <n v="1"/>
    <n v="5"/>
    <n v="8"/>
    <n v="0"/>
    <n v="10"/>
    <x v="1"/>
    <x v="0"/>
    <x v="0"/>
    <x v="41"/>
    <x v="19"/>
    <x v="19"/>
    <d v="2013-11-27T13:22:00"/>
    <x v="21"/>
    <x v="0"/>
    <x v="4"/>
  </r>
  <r>
    <n v="358"/>
    <s v="1340"/>
    <x v="1"/>
    <n v="60"/>
    <n v="532"/>
    <n v="80"/>
    <n v="68"/>
    <n v="0"/>
    <n v="2"/>
    <n v="7"/>
    <n v="0"/>
    <n v="7"/>
    <x v="0"/>
    <x v="0"/>
    <x v="0"/>
    <x v="232"/>
    <x v="19"/>
    <x v="19"/>
    <d v="2013-11-27T13:17:00"/>
    <x v="21"/>
    <x v="0"/>
    <x v="4"/>
  </r>
  <r>
    <n v="359"/>
    <s v="1345"/>
    <x v="1"/>
    <n v="162"/>
    <n v="949"/>
    <n v="139"/>
    <n v="129"/>
    <n v="2"/>
    <n v="6"/>
    <n v="11"/>
    <n v="0"/>
    <n v="15"/>
    <x v="6"/>
    <x v="0"/>
    <x v="0"/>
    <x v="233"/>
    <x v="19"/>
    <x v="19"/>
    <d v="2013-11-27T13:19:00"/>
    <x v="21"/>
    <x v="0"/>
    <x v="4"/>
  </r>
  <r>
    <n v="360"/>
    <s v="1346"/>
    <x v="1"/>
    <n v="64"/>
    <n v="271"/>
    <n v="38"/>
    <n v="35"/>
    <n v="0"/>
    <n v="5"/>
    <n v="9"/>
    <n v="0"/>
    <n v="5"/>
    <x v="0"/>
    <x v="0"/>
    <x v="0"/>
    <x v="234"/>
    <x v="19"/>
    <x v="19"/>
    <d v="2013-11-27T13:14:00"/>
    <x v="21"/>
    <x v="0"/>
    <x v="4"/>
  </r>
  <r>
    <n v="26"/>
    <s v="1070"/>
    <x v="0"/>
    <n v="0"/>
    <n v="62"/>
    <n v="56"/>
    <n v="24"/>
    <n v="0"/>
    <n v="0"/>
    <n v="0"/>
    <n v="0"/>
    <n v="3"/>
    <x v="0"/>
    <x v="0"/>
    <x v="0"/>
    <x v="235"/>
    <x v="20"/>
    <x v="20"/>
    <d v="2014-12-11T23:00:00"/>
    <x v="24"/>
    <x v="0"/>
    <x v="5"/>
  </r>
  <r>
    <n v="304"/>
    <s v="1070"/>
    <x v="1"/>
    <n v="0"/>
    <n v="295"/>
    <n v="711"/>
    <n v="382"/>
    <n v="0"/>
    <n v="16"/>
    <n v="20"/>
    <n v="0"/>
    <n v="38"/>
    <x v="5"/>
    <x v="0"/>
    <x v="0"/>
    <x v="235"/>
    <x v="20"/>
    <x v="20"/>
    <d v="2013-11-27T13:29:00"/>
    <x v="21"/>
    <x v="0"/>
    <x v="5"/>
  </r>
  <r>
    <n v="635"/>
    <s v="1070"/>
    <x v="2"/>
    <n v="0"/>
    <n v="64"/>
    <n v="54"/>
    <n v="36"/>
    <n v="0"/>
    <n v="0"/>
    <n v="0"/>
    <n v="0"/>
    <n v="6"/>
    <x v="0"/>
    <x v="0"/>
    <x v="0"/>
    <x v="235"/>
    <x v="20"/>
    <x v="20"/>
    <d v="2014-12-11T23:00:00"/>
    <x v="24"/>
    <x v="0"/>
    <x v="5"/>
  </r>
  <r>
    <n v="27"/>
    <s v="1075"/>
    <x v="0"/>
    <n v="0"/>
    <n v="370"/>
    <n v="115"/>
    <n v="42"/>
    <n v="0"/>
    <n v="0"/>
    <n v="2"/>
    <n v="0"/>
    <n v="4"/>
    <x v="0"/>
    <x v="0"/>
    <x v="0"/>
    <x v="236"/>
    <x v="20"/>
    <x v="20"/>
    <d v="2014-12-11T23:00:00"/>
    <x v="24"/>
    <x v="0"/>
    <x v="5"/>
  </r>
  <r>
    <n v="305"/>
    <s v="1075"/>
    <x v="1"/>
    <n v="0"/>
    <n v="281"/>
    <n v="660"/>
    <n v="316"/>
    <n v="0"/>
    <n v="11"/>
    <n v="13"/>
    <n v="0"/>
    <n v="22"/>
    <x v="0"/>
    <x v="0"/>
    <x v="0"/>
    <x v="236"/>
    <x v="20"/>
    <x v="20"/>
    <d v="2013-11-27T13:29:00"/>
    <x v="21"/>
    <x v="15"/>
    <x v="5"/>
  </r>
  <r>
    <n v="636"/>
    <s v="1075"/>
    <x v="2"/>
    <n v="0"/>
    <n v="378"/>
    <n v="146"/>
    <n v="96"/>
    <n v="0"/>
    <n v="0"/>
    <n v="0"/>
    <n v="0"/>
    <n v="3"/>
    <x v="0"/>
    <x v="0"/>
    <x v="0"/>
    <x v="236"/>
    <x v="20"/>
    <x v="20"/>
    <d v="2014-12-11T23:00:00"/>
    <x v="24"/>
    <x v="0"/>
    <x v="5"/>
  </r>
  <r>
    <n v="28"/>
    <s v="1080"/>
    <x v="0"/>
    <n v="0"/>
    <n v="352"/>
    <n v="271"/>
    <n v="117"/>
    <n v="1"/>
    <n v="0"/>
    <n v="0"/>
    <n v="0"/>
    <n v="0"/>
    <x v="0"/>
    <x v="0"/>
    <x v="0"/>
    <x v="237"/>
    <x v="20"/>
    <x v="20"/>
    <d v="2014-12-11T23:00:00"/>
    <x v="24"/>
    <x v="0"/>
    <x v="5"/>
  </r>
  <r>
    <n v="306"/>
    <s v="1080"/>
    <x v="1"/>
    <n v="0"/>
    <n v="376"/>
    <n v="476"/>
    <n v="455"/>
    <n v="0"/>
    <n v="8"/>
    <n v="9"/>
    <n v="0"/>
    <n v="14"/>
    <x v="0"/>
    <x v="0"/>
    <x v="0"/>
    <x v="237"/>
    <x v="20"/>
    <x v="20"/>
    <d v="2013-11-27T13:29:00"/>
    <x v="21"/>
    <x v="0"/>
    <x v="5"/>
  </r>
  <r>
    <n v="637"/>
    <s v="1080"/>
    <x v="2"/>
    <n v="0"/>
    <n v="413"/>
    <n v="337"/>
    <n v="185"/>
    <n v="0"/>
    <n v="0"/>
    <n v="0"/>
    <n v="0"/>
    <n v="0"/>
    <x v="0"/>
    <x v="0"/>
    <x v="0"/>
    <x v="237"/>
    <x v="20"/>
    <x v="20"/>
    <d v="2014-12-11T23:00:00"/>
    <x v="24"/>
    <x v="0"/>
    <x v="5"/>
  </r>
  <r>
    <n v="29"/>
    <s v="1085"/>
    <x v="0"/>
    <n v="0"/>
    <n v="315"/>
    <n v="321"/>
    <n v="215"/>
    <n v="0"/>
    <n v="0"/>
    <n v="0"/>
    <n v="0"/>
    <n v="21"/>
    <x v="0"/>
    <x v="0"/>
    <x v="0"/>
    <x v="238"/>
    <x v="20"/>
    <x v="20"/>
    <d v="2014-12-11T23:00:00"/>
    <x v="24"/>
    <x v="0"/>
    <x v="5"/>
  </r>
  <r>
    <n v="307"/>
    <s v="1085"/>
    <x v="1"/>
    <n v="0"/>
    <n v="399"/>
    <n v="495"/>
    <n v="486"/>
    <n v="0"/>
    <n v="1"/>
    <n v="2"/>
    <n v="0"/>
    <n v="13"/>
    <x v="0"/>
    <x v="0"/>
    <x v="0"/>
    <x v="238"/>
    <x v="20"/>
    <x v="20"/>
    <d v="2013-11-27T13:30:00"/>
    <x v="21"/>
    <x v="0"/>
    <x v="5"/>
  </r>
  <r>
    <n v="638"/>
    <s v="1085"/>
    <x v="2"/>
    <n v="0"/>
    <n v="361"/>
    <n v="332"/>
    <n v="237"/>
    <n v="0"/>
    <n v="0"/>
    <n v="0"/>
    <n v="0"/>
    <n v="28"/>
    <x v="0"/>
    <x v="0"/>
    <x v="0"/>
    <x v="238"/>
    <x v="20"/>
    <x v="20"/>
    <d v="2014-12-11T23:00:00"/>
    <x v="24"/>
    <x v="0"/>
    <x v="5"/>
  </r>
  <r>
    <n v="30"/>
    <s v="1090"/>
    <x v="0"/>
    <n v="0"/>
    <n v="308"/>
    <n v="95"/>
    <n v="143"/>
    <n v="13"/>
    <n v="13"/>
    <n v="20"/>
    <n v="0"/>
    <n v="2"/>
    <x v="5"/>
    <x v="0"/>
    <x v="0"/>
    <x v="239"/>
    <x v="20"/>
    <x v="20"/>
    <d v="2014-12-11T23:00:00"/>
    <x v="24"/>
    <x v="0"/>
    <x v="5"/>
  </r>
  <r>
    <n v="308"/>
    <s v="1090"/>
    <x v="1"/>
    <n v="0"/>
    <n v="386"/>
    <n v="614"/>
    <n v="542"/>
    <n v="0"/>
    <n v="4"/>
    <n v="3"/>
    <n v="0"/>
    <n v="37"/>
    <x v="2"/>
    <x v="0"/>
    <x v="0"/>
    <x v="239"/>
    <x v="20"/>
    <x v="20"/>
    <d v="2013-11-27T13:30:00"/>
    <x v="21"/>
    <x v="0"/>
    <x v="5"/>
  </r>
  <r>
    <n v="639"/>
    <s v="1090"/>
    <x v="2"/>
    <n v="0"/>
    <n v="415"/>
    <n v="122"/>
    <n v="154"/>
    <n v="13"/>
    <n v="13"/>
    <n v="20"/>
    <n v="0"/>
    <n v="6"/>
    <x v="3"/>
    <x v="0"/>
    <x v="0"/>
    <x v="239"/>
    <x v="20"/>
    <x v="20"/>
    <d v="2014-12-11T23:00:00"/>
    <x v="24"/>
    <x v="0"/>
    <x v="5"/>
  </r>
  <r>
    <n v="31"/>
    <s v="1095"/>
    <x v="0"/>
    <n v="0"/>
    <n v="0"/>
    <n v="0"/>
    <n v="0"/>
    <n v="0"/>
    <n v="0"/>
    <n v="0"/>
    <n v="0"/>
    <n v="0"/>
    <x v="0"/>
    <x v="0"/>
    <x v="0"/>
    <x v="240"/>
    <x v="20"/>
    <x v="20"/>
    <d v="2014-12-11T23:00:00"/>
    <x v="24"/>
    <x v="0"/>
    <x v="5"/>
  </r>
  <r>
    <n v="309"/>
    <s v="1095"/>
    <x v="1"/>
    <n v="0"/>
    <n v="426"/>
    <n v="679"/>
    <n v="558"/>
    <n v="0"/>
    <n v="4"/>
    <n v="9"/>
    <n v="0"/>
    <n v="36"/>
    <x v="5"/>
    <x v="0"/>
    <x v="0"/>
    <x v="240"/>
    <x v="20"/>
    <x v="20"/>
    <d v="2013-11-27T13:31:00"/>
    <x v="21"/>
    <x v="0"/>
    <x v="5"/>
  </r>
  <r>
    <n v="640"/>
    <s v="1095"/>
    <x v="2"/>
    <n v="0"/>
    <n v="0"/>
    <n v="0"/>
    <n v="0"/>
    <n v="0"/>
    <n v="0"/>
    <n v="0"/>
    <n v="0"/>
    <n v="0"/>
    <x v="0"/>
    <x v="0"/>
    <x v="0"/>
    <x v="240"/>
    <x v="20"/>
    <x v="20"/>
    <d v="2014-12-11T23:00:00"/>
    <x v="24"/>
    <x v="0"/>
    <x v="5"/>
  </r>
  <r>
    <n v="32"/>
    <s v="1100"/>
    <x v="0"/>
    <n v="0"/>
    <n v="687"/>
    <n v="325"/>
    <n v="185"/>
    <n v="5"/>
    <n v="0"/>
    <n v="0"/>
    <n v="0"/>
    <n v="62"/>
    <x v="3"/>
    <x v="0"/>
    <x v="0"/>
    <x v="241"/>
    <x v="20"/>
    <x v="20"/>
    <d v="2014-12-11T23:00:00"/>
    <x v="24"/>
    <x v="0"/>
    <x v="5"/>
  </r>
  <r>
    <n v="310"/>
    <s v="1100"/>
    <x v="1"/>
    <n v="0"/>
    <n v="297"/>
    <n v="545"/>
    <n v="417"/>
    <n v="0"/>
    <n v="3"/>
    <n v="8"/>
    <n v="0"/>
    <n v="0"/>
    <x v="0"/>
    <x v="0"/>
    <x v="0"/>
    <x v="241"/>
    <x v="20"/>
    <x v="20"/>
    <d v="2013-11-27T13:32:00"/>
    <x v="21"/>
    <x v="0"/>
    <x v="5"/>
  </r>
  <r>
    <n v="641"/>
    <s v="1100"/>
    <x v="2"/>
    <n v="0"/>
    <n v="690"/>
    <n v="375"/>
    <n v="210"/>
    <n v="9"/>
    <n v="0"/>
    <n v="0"/>
    <n v="0"/>
    <n v="65"/>
    <x v="4"/>
    <x v="0"/>
    <x v="0"/>
    <x v="241"/>
    <x v="20"/>
    <x v="20"/>
    <d v="2014-12-11T23:00:00"/>
    <x v="24"/>
    <x v="0"/>
    <x v="5"/>
  </r>
  <r>
    <n v="33"/>
    <s v="1105"/>
    <x v="0"/>
    <n v="0"/>
    <n v="0"/>
    <n v="0"/>
    <n v="0"/>
    <n v="0"/>
    <n v="0"/>
    <n v="0"/>
    <n v="0"/>
    <n v="0"/>
    <x v="0"/>
    <x v="0"/>
    <x v="0"/>
    <x v="242"/>
    <x v="20"/>
    <x v="20"/>
    <d v="2014-12-11T23:00:00"/>
    <x v="24"/>
    <x v="0"/>
    <x v="5"/>
  </r>
  <r>
    <n v="311"/>
    <s v="1105"/>
    <x v="1"/>
    <n v="0"/>
    <n v="425"/>
    <n v="685"/>
    <n v="476"/>
    <n v="0"/>
    <n v="3"/>
    <n v="6"/>
    <n v="0"/>
    <n v="25"/>
    <x v="0"/>
    <x v="0"/>
    <x v="0"/>
    <x v="242"/>
    <x v="20"/>
    <x v="20"/>
    <d v="2013-11-27T13:32:00"/>
    <x v="21"/>
    <x v="0"/>
    <x v="5"/>
  </r>
  <r>
    <n v="642"/>
    <s v="1105"/>
    <x v="2"/>
    <n v="0"/>
    <n v="0"/>
    <n v="0"/>
    <n v="0"/>
    <n v="0"/>
    <n v="0"/>
    <n v="0"/>
    <n v="0"/>
    <n v="0"/>
    <x v="0"/>
    <x v="0"/>
    <x v="0"/>
    <x v="242"/>
    <x v="20"/>
    <x v="20"/>
    <d v="2014-12-11T23:00:00"/>
    <x v="24"/>
    <x v="0"/>
    <x v="5"/>
  </r>
  <r>
    <n v="34"/>
    <s v="1110"/>
    <x v="0"/>
    <n v="0"/>
    <n v="0"/>
    <n v="0"/>
    <n v="0"/>
    <n v="0"/>
    <n v="0"/>
    <n v="0"/>
    <n v="0"/>
    <n v="0"/>
    <x v="0"/>
    <x v="0"/>
    <x v="0"/>
    <x v="243"/>
    <x v="20"/>
    <x v="20"/>
    <d v="2014-12-11T23:00:00"/>
    <x v="24"/>
    <x v="0"/>
    <x v="5"/>
  </r>
  <r>
    <n v="312"/>
    <s v="1110"/>
    <x v="1"/>
    <n v="0"/>
    <n v="396"/>
    <n v="682"/>
    <n v="489"/>
    <n v="0"/>
    <n v="1"/>
    <n v="2"/>
    <n v="0"/>
    <n v="21"/>
    <x v="0"/>
    <x v="0"/>
    <x v="0"/>
    <x v="243"/>
    <x v="20"/>
    <x v="20"/>
    <d v="2013-11-27T13:33:00"/>
    <x v="21"/>
    <x v="0"/>
    <x v="5"/>
  </r>
  <r>
    <n v="643"/>
    <s v="1110"/>
    <x v="2"/>
    <n v="0"/>
    <n v="0"/>
    <n v="0"/>
    <n v="0"/>
    <n v="0"/>
    <n v="0"/>
    <n v="0"/>
    <n v="0"/>
    <n v="0"/>
    <x v="0"/>
    <x v="0"/>
    <x v="0"/>
    <x v="243"/>
    <x v="20"/>
    <x v="20"/>
    <d v="2014-12-11T23:00:00"/>
    <x v="24"/>
    <x v="0"/>
    <x v="5"/>
  </r>
  <r>
    <n v="35"/>
    <s v="1115"/>
    <x v="0"/>
    <n v="0"/>
    <n v="124"/>
    <n v="26"/>
    <n v="12"/>
    <n v="1"/>
    <n v="0"/>
    <n v="0"/>
    <n v="0"/>
    <n v="0"/>
    <x v="0"/>
    <x v="0"/>
    <x v="0"/>
    <x v="244"/>
    <x v="20"/>
    <x v="20"/>
    <d v="2014-12-11T23:00:00"/>
    <x v="24"/>
    <x v="0"/>
    <x v="5"/>
  </r>
  <r>
    <n v="313"/>
    <s v="1115"/>
    <x v="1"/>
    <n v="0"/>
    <n v="342"/>
    <n v="575"/>
    <n v="426"/>
    <n v="0"/>
    <n v="1"/>
    <n v="2"/>
    <n v="0"/>
    <n v="7"/>
    <x v="0"/>
    <x v="0"/>
    <x v="0"/>
    <x v="244"/>
    <x v="20"/>
    <x v="20"/>
    <d v="2013-11-27T13:33:00"/>
    <x v="21"/>
    <x v="0"/>
    <x v="5"/>
  </r>
  <r>
    <n v="644"/>
    <s v="1115"/>
    <x v="2"/>
    <n v="0"/>
    <n v="93"/>
    <n v="35"/>
    <n v="14"/>
    <n v="0"/>
    <n v="0"/>
    <n v="0"/>
    <n v="0"/>
    <n v="0"/>
    <x v="0"/>
    <x v="0"/>
    <x v="0"/>
    <x v="244"/>
    <x v="20"/>
    <x v="20"/>
    <d v="2014-12-11T23:00:00"/>
    <x v="24"/>
    <x v="0"/>
    <x v="5"/>
  </r>
  <r>
    <n v="36"/>
    <s v="1120"/>
    <x v="0"/>
    <n v="0"/>
    <n v="42"/>
    <n v="22"/>
    <n v="5"/>
    <n v="0"/>
    <n v="2"/>
    <n v="0"/>
    <n v="0"/>
    <n v="4"/>
    <x v="0"/>
    <x v="0"/>
    <x v="0"/>
    <x v="245"/>
    <x v="20"/>
    <x v="20"/>
    <d v="2014-12-11T23:00:00"/>
    <x v="24"/>
    <x v="0"/>
    <x v="5"/>
  </r>
  <r>
    <n v="314"/>
    <s v="1120"/>
    <x v="1"/>
    <n v="0"/>
    <n v="402"/>
    <n v="675"/>
    <n v="516"/>
    <n v="0"/>
    <n v="1"/>
    <n v="3"/>
    <n v="0"/>
    <n v="19"/>
    <x v="0"/>
    <x v="0"/>
    <x v="0"/>
    <x v="245"/>
    <x v="20"/>
    <x v="20"/>
    <d v="2013-11-27T13:34:00"/>
    <x v="21"/>
    <x v="0"/>
    <x v="5"/>
  </r>
  <r>
    <n v="645"/>
    <s v="1120"/>
    <x v="2"/>
    <n v="0"/>
    <n v="60"/>
    <n v="27"/>
    <n v="7"/>
    <n v="0"/>
    <n v="0"/>
    <n v="0"/>
    <n v="0"/>
    <n v="0"/>
    <x v="0"/>
    <x v="0"/>
    <x v="0"/>
    <x v="245"/>
    <x v="20"/>
    <x v="20"/>
    <d v="2014-12-11T23:00:00"/>
    <x v="24"/>
    <x v="0"/>
    <x v="5"/>
  </r>
  <r>
    <n v="37"/>
    <s v="1125"/>
    <x v="0"/>
    <n v="0"/>
    <n v="725"/>
    <n v="213"/>
    <n v="92"/>
    <n v="5"/>
    <n v="2"/>
    <n v="0"/>
    <n v="0"/>
    <n v="4"/>
    <x v="0"/>
    <x v="0"/>
    <x v="0"/>
    <x v="246"/>
    <x v="20"/>
    <x v="20"/>
    <d v="2014-12-11T23:00:00"/>
    <x v="24"/>
    <x v="0"/>
    <x v="5"/>
  </r>
  <r>
    <n v="315"/>
    <s v="1125"/>
    <x v="1"/>
    <n v="0"/>
    <n v="411"/>
    <n v="621"/>
    <n v="488"/>
    <n v="0"/>
    <n v="1"/>
    <n v="2"/>
    <n v="0"/>
    <n v="11"/>
    <x v="0"/>
    <x v="0"/>
    <x v="0"/>
    <x v="246"/>
    <x v="20"/>
    <x v="20"/>
    <d v="2013-11-27T13:34:00"/>
    <x v="21"/>
    <x v="0"/>
    <x v="5"/>
  </r>
  <r>
    <n v="646"/>
    <s v="1125"/>
    <x v="2"/>
    <n v="0"/>
    <n v="726"/>
    <n v="213"/>
    <n v="92"/>
    <n v="5"/>
    <n v="2"/>
    <n v="0"/>
    <n v="0"/>
    <n v="4"/>
    <x v="0"/>
    <x v="0"/>
    <x v="0"/>
    <x v="246"/>
    <x v="20"/>
    <x v="20"/>
    <d v="2014-12-11T23:00:00"/>
    <x v="24"/>
    <x v="0"/>
    <x v="5"/>
  </r>
  <r>
    <n v="38"/>
    <s v="1130"/>
    <x v="0"/>
    <n v="0"/>
    <n v="0"/>
    <n v="0"/>
    <n v="0"/>
    <n v="0"/>
    <n v="0"/>
    <n v="0"/>
    <n v="0"/>
    <n v="0"/>
    <x v="0"/>
    <x v="0"/>
    <x v="0"/>
    <x v="247"/>
    <x v="20"/>
    <x v="20"/>
    <d v="2014-12-11T23:00:00"/>
    <x v="24"/>
    <x v="0"/>
    <x v="5"/>
  </r>
  <r>
    <n v="316"/>
    <s v="1130"/>
    <x v="1"/>
    <n v="0"/>
    <n v="514"/>
    <n v="922"/>
    <n v="621"/>
    <n v="0"/>
    <n v="20"/>
    <n v="6"/>
    <n v="0"/>
    <n v="8"/>
    <x v="0"/>
    <x v="0"/>
    <x v="0"/>
    <x v="247"/>
    <x v="20"/>
    <x v="20"/>
    <d v="2013-11-27T13:35:00"/>
    <x v="21"/>
    <x v="0"/>
    <x v="5"/>
  </r>
  <r>
    <n v="647"/>
    <s v="1130"/>
    <x v="2"/>
    <n v="0"/>
    <n v="0"/>
    <n v="0"/>
    <n v="0"/>
    <n v="0"/>
    <n v="0"/>
    <n v="0"/>
    <n v="0"/>
    <n v="0"/>
    <x v="0"/>
    <x v="0"/>
    <x v="0"/>
    <x v="247"/>
    <x v="20"/>
    <x v="20"/>
    <d v="2014-12-11T23:00:00"/>
    <x v="24"/>
    <x v="0"/>
    <x v="5"/>
  </r>
  <r>
    <n v="39"/>
    <s v="1135"/>
    <x v="0"/>
    <n v="0"/>
    <n v="2415"/>
    <n v="547"/>
    <n v="76"/>
    <n v="2"/>
    <n v="0"/>
    <n v="0"/>
    <n v="0"/>
    <n v="9"/>
    <x v="0"/>
    <x v="0"/>
    <x v="0"/>
    <x v="248"/>
    <x v="20"/>
    <x v="20"/>
    <d v="2014-12-11T23:00:00"/>
    <x v="24"/>
    <x v="0"/>
    <x v="5"/>
  </r>
  <r>
    <n v="317"/>
    <s v="1135"/>
    <x v="1"/>
    <n v="0"/>
    <n v="390"/>
    <n v="624"/>
    <n v="481"/>
    <n v="0"/>
    <n v="18"/>
    <n v="6"/>
    <n v="0"/>
    <n v="55"/>
    <x v="2"/>
    <x v="0"/>
    <x v="0"/>
    <x v="248"/>
    <x v="20"/>
    <x v="20"/>
    <d v="2013-11-27T13:35:00"/>
    <x v="21"/>
    <x v="0"/>
    <x v="5"/>
  </r>
  <r>
    <n v="648"/>
    <s v="1135"/>
    <x v="2"/>
    <n v="0"/>
    <n v="2436"/>
    <n v="843"/>
    <n v="214"/>
    <n v="2"/>
    <n v="0"/>
    <n v="0"/>
    <n v="0"/>
    <n v="43"/>
    <x v="6"/>
    <x v="0"/>
    <x v="0"/>
    <x v="248"/>
    <x v="20"/>
    <x v="20"/>
    <d v="2014-12-11T23:00:00"/>
    <x v="24"/>
    <x v="0"/>
    <x v="5"/>
  </r>
  <r>
    <n v="40"/>
    <s v="1140"/>
    <x v="0"/>
    <n v="0"/>
    <n v="84"/>
    <n v="61"/>
    <n v="31"/>
    <n v="0"/>
    <n v="0"/>
    <n v="0"/>
    <n v="0"/>
    <n v="2"/>
    <x v="0"/>
    <x v="0"/>
    <x v="0"/>
    <x v="51"/>
    <x v="20"/>
    <x v="20"/>
    <d v="2014-12-11T23:00:00"/>
    <x v="24"/>
    <x v="0"/>
    <x v="5"/>
  </r>
  <r>
    <n v="318"/>
    <s v="1140"/>
    <x v="1"/>
    <n v="0"/>
    <n v="388"/>
    <n v="665"/>
    <n v="472"/>
    <n v="0"/>
    <n v="7"/>
    <n v="5"/>
    <n v="0"/>
    <n v="31"/>
    <x v="5"/>
    <x v="0"/>
    <x v="0"/>
    <x v="51"/>
    <x v="20"/>
    <x v="20"/>
    <d v="2013-11-27T13:36:00"/>
    <x v="21"/>
    <x v="0"/>
    <x v="5"/>
  </r>
  <r>
    <n v="649"/>
    <s v="1140"/>
    <x v="2"/>
    <n v="0"/>
    <n v="88"/>
    <n v="60"/>
    <n v="32"/>
    <n v="0"/>
    <n v="0"/>
    <n v="0"/>
    <n v="0"/>
    <n v="0"/>
    <x v="0"/>
    <x v="0"/>
    <x v="0"/>
    <x v="51"/>
    <x v="20"/>
    <x v="20"/>
    <d v="2014-12-11T23:00:00"/>
    <x v="24"/>
    <x v="0"/>
    <x v="5"/>
  </r>
  <r>
    <n v="41"/>
    <s v="1145"/>
    <x v="0"/>
    <n v="0"/>
    <n v="182"/>
    <n v="62"/>
    <n v="27"/>
    <n v="1"/>
    <n v="0"/>
    <n v="0"/>
    <n v="0"/>
    <n v="0"/>
    <x v="0"/>
    <x v="0"/>
    <x v="0"/>
    <x v="249"/>
    <x v="20"/>
    <x v="20"/>
    <d v="2014-12-11T23:00:00"/>
    <x v="24"/>
    <x v="0"/>
    <x v="5"/>
  </r>
  <r>
    <n v="319"/>
    <s v="1145"/>
    <x v="1"/>
    <n v="0"/>
    <n v="365"/>
    <n v="657"/>
    <n v="442"/>
    <n v="0"/>
    <n v="8"/>
    <n v="8"/>
    <n v="0"/>
    <n v="12"/>
    <x v="0"/>
    <x v="0"/>
    <x v="0"/>
    <x v="249"/>
    <x v="20"/>
    <x v="20"/>
    <d v="2013-11-27T13:36:00"/>
    <x v="21"/>
    <x v="0"/>
    <x v="5"/>
  </r>
  <r>
    <n v="650"/>
    <s v="1145"/>
    <x v="2"/>
    <n v="0"/>
    <n v="167"/>
    <n v="89"/>
    <n v="42"/>
    <n v="0"/>
    <n v="1"/>
    <n v="0"/>
    <n v="0"/>
    <n v="0"/>
    <x v="0"/>
    <x v="0"/>
    <x v="0"/>
    <x v="249"/>
    <x v="20"/>
    <x v="20"/>
    <d v="2014-12-11T23:00:00"/>
    <x v="24"/>
    <x v="0"/>
    <x v="5"/>
  </r>
  <r>
    <n v="42"/>
    <s v="1150"/>
    <x v="0"/>
    <n v="0"/>
    <n v="1215"/>
    <n v="877"/>
    <n v="388"/>
    <n v="33"/>
    <n v="0"/>
    <n v="0"/>
    <n v="0"/>
    <n v="12"/>
    <x v="0"/>
    <x v="0"/>
    <x v="0"/>
    <x v="250"/>
    <x v="20"/>
    <x v="20"/>
    <d v="2014-12-11T23:00:00"/>
    <x v="24"/>
    <x v="0"/>
    <x v="5"/>
  </r>
  <r>
    <n v="320"/>
    <s v="1150"/>
    <x v="1"/>
    <n v="0"/>
    <n v="578"/>
    <n v="668"/>
    <n v="551"/>
    <n v="0"/>
    <n v="2"/>
    <n v="1"/>
    <n v="0"/>
    <n v="13"/>
    <x v="0"/>
    <x v="0"/>
    <x v="0"/>
    <x v="250"/>
    <x v="20"/>
    <x v="20"/>
    <d v="2013-11-27T13:36:00"/>
    <x v="21"/>
    <x v="0"/>
    <x v="5"/>
  </r>
  <r>
    <n v="651"/>
    <s v="1150"/>
    <x v="2"/>
    <n v="0"/>
    <n v="1192"/>
    <n v="918"/>
    <n v="318"/>
    <n v="0"/>
    <n v="0"/>
    <n v="0"/>
    <n v="0"/>
    <n v="9"/>
    <x v="0"/>
    <x v="0"/>
    <x v="0"/>
    <x v="250"/>
    <x v="20"/>
    <x v="20"/>
    <d v="2014-12-11T23:00:00"/>
    <x v="24"/>
    <x v="0"/>
    <x v="5"/>
  </r>
  <r>
    <n v="43"/>
    <s v="1155"/>
    <x v="0"/>
    <n v="111"/>
    <n v="571"/>
    <n v="158"/>
    <n v="54"/>
    <n v="4"/>
    <n v="0"/>
    <n v="0"/>
    <n v="0"/>
    <n v="0"/>
    <x v="0"/>
    <x v="0"/>
    <x v="0"/>
    <x v="251"/>
    <x v="21"/>
    <x v="21"/>
    <d v="2014-09-20T17:59:00"/>
    <x v="25"/>
    <x v="0"/>
    <x v="5"/>
  </r>
  <r>
    <n v="321"/>
    <s v="1155"/>
    <x v="1"/>
    <n v="117"/>
    <n v="47"/>
    <n v="41"/>
    <n v="35"/>
    <n v="0"/>
    <n v="0"/>
    <n v="0"/>
    <n v="0"/>
    <n v="3"/>
    <x v="0"/>
    <x v="0"/>
    <x v="0"/>
    <x v="251"/>
    <x v="21"/>
    <x v="21"/>
    <d v="2013-04-24T12:43:00"/>
    <x v="25"/>
    <x v="16"/>
    <x v="5"/>
  </r>
  <r>
    <n v="652"/>
    <s v="1155"/>
    <x v="2"/>
    <n v="121"/>
    <n v="44"/>
    <n v="44"/>
    <n v="41"/>
    <n v="0"/>
    <n v="0"/>
    <n v="0"/>
    <n v="0"/>
    <n v="1"/>
    <x v="0"/>
    <x v="0"/>
    <x v="0"/>
    <x v="251"/>
    <x v="21"/>
    <x v="21"/>
    <d v="2014-10-08T16:55:00"/>
    <x v="25"/>
    <x v="0"/>
    <x v="5"/>
  </r>
  <r>
    <n v="44"/>
    <s v="1160"/>
    <x v="0"/>
    <n v="0"/>
    <n v="1201"/>
    <n v="312"/>
    <n v="274"/>
    <n v="0"/>
    <n v="0"/>
    <n v="0"/>
    <n v="0"/>
    <n v="15"/>
    <x v="0"/>
    <x v="0"/>
    <x v="0"/>
    <x v="252"/>
    <x v="21"/>
    <x v="21"/>
    <d v="2014-09-20T18:01:00"/>
    <x v="25"/>
    <x v="0"/>
    <x v="5"/>
  </r>
  <r>
    <n v="322"/>
    <s v="1160"/>
    <x v="1"/>
    <n v="125"/>
    <n v="125"/>
    <n v="99"/>
    <n v="0"/>
    <n v="0"/>
    <n v="0"/>
    <n v="0"/>
    <n v="0"/>
    <n v="5"/>
    <x v="0"/>
    <x v="0"/>
    <x v="0"/>
    <x v="252"/>
    <x v="21"/>
    <x v="21"/>
    <d v="2013-04-24T12:44:00"/>
    <x v="25"/>
    <x v="16"/>
    <x v="5"/>
  </r>
  <r>
    <n v="653"/>
    <s v="1160"/>
    <x v="2"/>
    <n v="0"/>
    <n v="130"/>
    <n v="130"/>
    <n v="125"/>
    <n v="0"/>
    <n v="0"/>
    <n v="0"/>
    <n v="0"/>
    <n v="3"/>
    <x v="0"/>
    <x v="0"/>
    <x v="0"/>
    <x v="252"/>
    <x v="21"/>
    <x v="21"/>
    <d v="2014-10-08T16:56:00"/>
    <x v="25"/>
    <x v="0"/>
    <x v="5"/>
  </r>
  <r>
    <n v="45"/>
    <s v="1165"/>
    <x v="0"/>
    <n v="65"/>
    <n v="160"/>
    <n v="140"/>
    <n v="50"/>
    <n v="3"/>
    <n v="0"/>
    <n v="0"/>
    <n v="0"/>
    <n v="0"/>
    <x v="0"/>
    <x v="0"/>
    <x v="0"/>
    <x v="253"/>
    <x v="21"/>
    <x v="21"/>
    <d v="2014-09-21T14:36:00"/>
    <x v="25"/>
    <x v="0"/>
    <x v="5"/>
  </r>
  <r>
    <n v="323"/>
    <s v="1165"/>
    <x v="1"/>
    <n v="45"/>
    <n v="162"/>
    <n v="162"/>
    <n v="133"/>
    <n v="0"/>
    <n v="0"/>
    <n v="0"/>
    <n v="0"/>
    <n v="3"/>
    <x v="0"/>
    <x v="0"/>
    <x v="0"/>
    <x v="253"/>
    <x v="21"/>
    <x v="21"/>
    <d v="2013-04-24T12:46:00"/>
    <x v="25"/>
    <x v="16"/>
    <x v="5"/>
  </r>
  <r>
    <n v="654"/>
    <s v="1165"/>
    <x v="2"/>
    <n v="37"/>
    <n v="164"/>
    <n v="164"/>
    <n v="135"/>
    <n v="0"/>
    <n v="0"/>
    <n v="0"/>
    <n v="0"/>
    <n v="2"/>
    <x v="0"/>
    <x v="0"/>
    <x v="0"/>
    <x v="253"/>
    <x v="21"/>
    <x v="21"/>
    <d v="2014-10-08T16:56:00"/>
    <x v="25"/>
    <x v="0"/>
    <x v="5"/>
  </r>
  <r>
    <n v="46"/>
    <s v="1170"/>
    <x v="0"/>
    <n v="100"/>
    <n v="271"/>
    <n v="123"/>
    <n v="97"/>
    <n v="22"/>
    <n v="10"/>
    <n v="5"/>
    <n v="0"/>
    <n v="9"/>
    <x v="0"/>
    <x v="0"/>
    <x v="0"/>
    <x v="254"/>
    <x v="21"/>
    <x v="21"/>
    <d v="2014-09-21T14:37:00"/>
    <x v="25"/>
    <x v="0"/>
    <x v="5"/>
  </r>
  <r>
    <n v="324"/>
    <s v="1170"/>
    <x v="1"/>
    <n v="90"/>
    <n v="22"/>
    <n v="22"/>
    <n v="9"/>
    <n v="0"/>
    <n v="0"/>
    <n v="0"/>
    <n v="0"/>
    <n v="2"/>
    <x v="0"/>
    <x v="0"/>
    <x v="0"/>
    <x v="254"/>
    <x v="21"/>
    <x v="21"/>
    <d v="2013-04-24T12:48:00"/>
    <x v="25"/>
    <x v="16"/>
    <x v="5"/>
  </r>
  <r>
    <n v="655"/>
    <s v="1170"/>
    <x v="2"/>
    <n v="80"/>
    <n v="32"/>
    <n v="32"/>
    <n v="20"/>
    <n v="0"/>
    <n v="0"/>
    <n v="1"/>
    <n v="0"/>
    <n v="3"/>
    <x v="0"/>
    <x v="0"/>
    <x v="0"/>
    <x v="254"/>
    <x v="21"/>
    <x v="21"/>
    <d v="2014-10-08T16:57:00"/>
    <x v="25"/>
    <x v="0"/>
    <x v="5"/>
  </r>
  <r>
    <n v="47"/>
    <s v="1175"/>
    <x v="0"/>
    <n v="422"/>
    <n v="654"/>
    <n v="736"/>
    <n v="254"/>
    <n v="10"/>
    <n v="10"/>
    <n v="13"/>
    <n v="0"/>
    <n v="56"/>
    <x v="3"/>
    <x v="0"/>
    <x v="0"/>
    <x v="255"/>
    <x v="21"/>
    <x v="21"/>
    <d v="2014-09-21T14:37:00"/>
    <x v="25"/>
    <x v="0"/>
    <x v="5"/>
  </r>
  <r>
    <n v="325"/>
    <s v="1175"/>
    <x v="1"/>
    <n v="323"/>
    <n v="124"/>
    <n v="119"/>
    <n v="115"/>
    <n v="0"/>
    <n v="0"/>
    <n v="1"/>
    <n v="0"/>
    <n v="8"/>
    <x v="0"/>
    <x v="0"/>
    <x v="0"/>
    <x v="255"/>
    <x v="21"/>
    <x v="21"/>
    <d v="2013-04-24T12:50:00"/>
    <x v="25"/>
    <x v="16"/>
    <x v="5"/>
  </r>
  <r>
    <n v="656"/>
    <s v="1175"/>
    <x v="2"/>
    <n v="99"/>
    <n v="125"/>
    <n v="125"/>
    <n v="120"/>
    <n v="0"/>
    <n v="0"/>
    <n v="1"/>
    <n v="0"/>
    <n v="3"/>
    <x v="0"/>
    <x v="0"/>
    <x v="0"/>
    <x v="255"/>
    <x v="21"/>
    <x v="21"/>
    <d v="2014-10-08T16:57:00"/>
    <x v="25"/>
    <x v="0"/>
    <x v="5"/>
  </r>
  <r>
    <n v="48"/>
    <s v="1180"/>
    <x v="0"/>
    <n v="201"/>
    <n v="30"/>
    <n v="12"/>
    <n v="7"/>
    <n v="0"/>
    <n v="0"/>
    <n v="0"/>
    <n v="0"/>
    <n v="0"/>
    <x v="0"/>
    <x v="0"/>
    <x v="0"/>
    <x v="256"/>
    <x v="21"/>
    <x v="21"/>
    <d v="2014-09-21T14:38:00"/>
    <x v="25"/>
    <x v="0"/>
    <x v="5"/>
  </r>
  <r>
    <n v="326"/>
    <s v="1180"/>
    <x v="1"/>
    <n v="154"/>
    <n v="71"/>
    <n v="67"/>
    <n v="56"/>
    <n v="0"/>
    <n v="0"/>
    <n v="0"/>
    <n v="0"/>
    <n v="3"/>
    <x v="0"/>
    <x v="0"/>
    <x v="0"/>
    <x v="256"/>
    <x v="21"/>
    <x v="21"/>
    <d v="2013-04-24T12:53:00"/>
    <x v="25"/>
    <x v="16"/>
    <x v="5"/>
  </r>
  <r>
    <n v="657"/>
    <s v="1180"/>
    <x v="2"/>
    <n v="137"/>
    <n v="51"/>
    <n v="51"/>
    <n v="43"/>
    <n v="0"/>
    <n v="0"/>
    <n v="0"/>
    <n v="0"/>
    <n v="2"/>
    <x v="0"/>
    <x v="0"/>
    <x v="0"/>
    <x v="256"/>
    <x v="21"/>
    <x v="21"/>
    <d v="2014-10-08T16:57:00"/>
    <x v="25"/>
    <x v="0"/>
    <x v="5"/>
  </r>
  <r>
    <n v="49"/>
    <s v="1185"/>
    <x v="0"/>
    <n v="72"/>
    <n v="635"/>
    <n v="305"/>
    <n v="26"/>
    <n v="3"/>
    <n v="4"/>
    <n v="5"/>
    <n v="0"/>
    <n v="6"/>
    <x v="0"/>
    <x v="0"/>
    <x v="0"/>
    <x v="257"/>
    <x v="21"/>
    <x v="21"/>
    <d v="2014-09-21T14:38:00"/>
    <x v="25"/>
    <x v="0"/>
    <x v="5"/>
  </r>
  <r>
    <n v="327"/>
    <s v="1185"/>
    <x v="1"/>
    <n v="0"/>
    <n v="158"/>
    <n v="132"/>
    <n v="117"/>
    <n v="0"/>
    <n v="0"/>
    <n v="0"/>
    <n v="0"/>
    <n v="3"/>
    <x v="0"/>
    <x v="0"/>
    <x v="0"/>
    <x v="257"/>
    <x v="21"/>
    <x v="21"/>
    <d v="2013-04-24T12:54:00"/>
    <x v="25"/>
    <x v="16"/>
    <x v="5"/>
  </r>
  <r>
    <n v="658"/>
    <s v="1185"/>
    <x v="2"/>
    <n v="0"/>
    <n v="125"/>
    <n v="125"/>
    <n v="120"/>
    <n v="0"/>
    <n v="0"/>
    <n v="0"/>
    <n v="0"/>
    <n v="3"/>
    <x v="0"/>
    <x v="0"/>
    <x v="0"/>
    <x v="257"/>
    <x v="21"/>
    <x v="21"/>
    <d v="2014-10-08T16:58:00"/>
    <x v="25"/>
    <x v="0"/>
    <x v="5"/>
  </r>
  <r>
    <n v="50"/>
    <s v="1190"/>
    <x v="0"/>
    <n v="14"/>
    <n v="235"/>
    <n v="165"/>
    <n v="49"/>
    <n v="0"/>
    <n v="0"/>
    <n v="0"/>
    <n v="0"/>
    <n v="3"/>
    <x v="0"/>
    <x v="0"/>
    <x v="0"/>
    <x v="258"/>
    <x v="21"/>
    <x v="21"/>
    <d v="2014-09-21T14:39:00"/>
    <x v="25"/>
    <x v="0"/>
    <x v="5"/>
  </r>
  <r>
    <n v="328"/>
    <s v="1190"/>
    <x v="1"/>
    <n v="13"/>
    <n v="68"/>
    <n v="65"/>
    <n v="55"/>
    <n v="0"/>
    <n v="0"/>
    <n v="0"/>
    <n v="0"/>
    <n v="3"/>
    <x v="0"/>
    <x v="0"/>
    <x v="0"/>
    <x v="258"/>
    <x v="21"/>
    <x v="21"/>
    <d v="2013-04-24T12:56:00"/>
    <x v="25"/>
    <x v="16"/>
    <x v="5"/>
  </r>
  <r>
    <n v="659"/>
    <s v="1190"/>
    <x v="2"/>
    <n v="11"/>
    <n v="77"/>
    <n v="77"/>
    <n v="65"/>
    <n v="0"/>
    <n v="0"/>
    <n v="0"/>
    <n v="0"/>
    <n v="2"/>
    <x v="0"/>
    <x v="0"/>
    <x v="0"/>
    <x v="258"/>
    <x v="21"/>
    <x v="21"/>
    <d v="2014-10-08T16:58:00"/>
    <x v="25"/>
    <x v="0"/>
    <x v="5"/>
  </r>
  <r>
    <n v="51"/>
    <s v="1195"/>
    <x v="0"/>
    <n v="163"/>
    <n v="1034"/>
    <n v="762"/>
    <n v="399"/>
    <n v="81"/>
    <n v="0"/>
    <n v="0"/>
    <n v="0"/>
    <n v="129"/>
    <x v="10"/>
    <x v="0"/>
    <x v="0"/>
    <x v="259"/>
    <x v="21"/>
    <x v="21"/>
    <d v="2014-09-21T14:39:00"/>
    <x v="25"/>
    <x v="0"/>
    <x v="5"/>
  </r>
  <r>
    <n v="329"/>
    <s v="1195"/>
    <x v="1"/>
    <n v="123"/>
    <n v="162"/>
    <n v="162"/>
    <n v="158"/>
    <n v="0"/>
    <n v="0"/>
    <n v="0"/>
    <n v="0"/>
    <n v="7"/>
    <x v="0"/>
    <x v="0"/>
    <x v="0"/>
    <x v="259"/>
    <x v="21"/>
    <x v="21"/>
    <d v="2013-04-24T12:57:00"/>
    <x v="25"/>
    <x v="16"/>
    <x v="5"/>
  </r>
  <r>
    <n v="660"/>
    <s v="1195"/>
    <x v="2"/>
    <n v="73"/>
    <n v="151"/>
    <n v="151"/>
    <n v="145"/>
    <n v="0"/>
    <n v="0"/>
    <n v="0"/>
    <n v="0"/>
    <n v="3"/>
    <x v="0"/>
    <x v="0"/>
    <x v="0"/>
    <x v="259"/>
    <x v="21"/>
    <x v="21"/>
    <d v="2014-10-08T16:59:00"/>
    <x v="25"/>
    <x v="0"/>
    <x v="5"/>
  </r>
  <r>
    <n v="52"/>
    <s v="1200"/>
    <x v="0"/>
    <n v="459"/>
    <n v="539"/>
    <n v="400"/>
    <n v="120"/>
    <n v="0"/>
    <n v="0"/>
    <n v="0"/>
    <n v="0"/>
    <n v="12"/>
    <x v="0"/>
    <x v="0"/>
    <x v="0"/>
    <x v="260"/>
    <x v="21"/>
    <x v="21"/>
    <d v="2014-09-21T14:39:00"/>
    <x v="25"/>
    <x v="0"/>
    <x v="5"/>
  </r>
  <r>
    <n v="330"/>
    <s v="1200"/>
    <x v="1"/>
    <n v="476"/>
    <n v="68"/>
    <n v="68"/>
    <n v="53"/>
    <n v="0"/>
    <n v="0"/>
    <n v="0"/>
    <n v="0"/>
    <n v="2"/>
    <x v="0"/>
    <x v="0"/>
    <x v="0"/>
    <x v="260"/>
    <x v="21"/>
    <x v="21"/>
    <d v="2013-04-24T12:58:00"/>
    <x v="25"/>
    <x v="16"/>
    <x v="5"/>
  </r>
  <r>
    <n v="661"/>
    <s v="1200"/>
    <x v="2"/>
    <n v="560"/>
    <n v="72"/>
    <n v="72"/>
    <n v="63"/>
    <n v="0"/>
    <n v="0"/>
    <n v="0"/>
    <n v="0"/>
    <n v="1"/>
    <x v="0"/>
    <x v="0"/>
    <x v="0"/>
    <x v="260"/>
    <x v="21"/>
    <x v="21"/>
    <d v="2014-10-08T16:59:00"/>
    <x v="25"/>
    <x v="0"/>
    <x v="5"/>
  </r>
  <r>
    <n v="53"/>
    <s v="1205"/>
    <x v="0"/>
    <n v="45"/>
    <n v="1220"/>
    <n v="340"/>
    <n v="130"/>
    <n v="0"/>
    <n v="5"/>
    <n v="7"/>
    <n v="0"/>
    <n v="34"/>
    <x v="5"/>
    <x v="0"/>
    <x v="0"/>
    <x v="261"/>
    <x v="21"/>
    <x v="21"/>
    <d v="2014-09-21T14:40:00"/>
    <x v="25"/>
    <x v="0"/>
    <x v="5"/>
  </r>
  <r>
    <n v="331"/>
    <s v="1205"/>
    <x v="1"/>
    <n v="52"/>
    <n v="121"/>
    <n v="121"/>
    <n v="115"/>
    <n v="0"/>
    <n v="0"/>
    <n v="0"/>
    <n v="0"/>
    <n v="3"/>
    <x v="0"/>
    <x v="0"/>
    <x v="0"/>
    <x v="261"/>
    <x v="21"/>
    <x v="21"/>
    <d v="2013-04-24T12:59:00"/>
    <x v="25"/>
    <x v="16"/>
    <x v="5"/>
  </r>
  <r>
    <n v="662"/>
    <s v="1205"/>
    <x v="2"/>
    <n v="52"/>
    <n v="129"/>
    <n v="129"/>
    <n v="123"/>
    <n v="0"/>
    <n v="0"/>
    <n v="0"/>
    <n v="0"/>
    <n v="4"/>
    <x v="0"/>
    <x v="0"/>
    <x v="0"/>
    <x v="261"/>
    <x v="21"/>
    <x v="21"/>
    <d v="2014-10-08T16:59:00"/>
    <x v="25"/>
    <x v="0"/>
    <x v="5"/>
  </r>
  <r>
    <n v="54"/>
    <s v="1210"/>
    <x v="0"/>
    <n v="25"/>
    <n v="36"/>
    <n v="29"/>
    <n v="13"/>
    <n v="1"/>
    <n v="2"/>
    <n v="1"/>
    <n v="0"/>
    <n v="13"/>
    <x v="5"/>
    <x v="0"/>
    <x v="0"/>
    <x v="262"/>
    <x v="21"/>
    <x v="21"/>
    <d v="2014-09-21T14:40:00"/>
    <x v="25"/>
    <x v="0"/>
    <x v="5"/>
  </r>
  <r>
    <n v="332"/>
    <s v="1210"/>
    <x v="1"/>
    <n v="25"/>
    <n v="60"/>
    <n v="60"/>
    <n v="46"/>
    <n v="0"/>
    <n v="0"/>
    <n v="0"/>
    <n v="0"/>
    <n v="1"/>
    <x v="0"/>
    <x v="0"/>
    <x v="0"/>
    <x v="262"/>
    <x v="21"/>
    <x v="21"/>
    <d v="2013-04-24T13:00:00"/>
    <x v="25"/>
    <x v="16"/>
    <x v="5"/>
  </r>
  <r>
    <n v="663"/>
    <s v="1210"/>
    <x v="2"/>
    <n v="24"/>
    <n v="57"/>
    <n v="57"/>
    <n v="46"/>
    <n v="0"/>
    <n v="0"/>
    <n v="0"/>
    <n v="0"/>
    <n v="2"/>
    <x v="0"/>
    <x v="0"/>
    <x v="0"/>
    <x v="262"/>
    <x v="21"/>
    <x v="21"/>
    <d v="2014-10-08T17:00:00"/>
    <x v="25"/>
    <x v="0"/>
    <x v="5"/>
  </r>
  <r>
    <n v="55"/>
    <s v="1215"/>
    <x v="0"/>
    <n v="32"/>
    <n v="50"/>
    <n v="25"/>
    <n v="15"/>
    <n v="0"/>
    <n v="0"/>
    <n v="0"/>
    <n v="0"/>
    <n v="0"/>
    <x v="0"/>
    <x v="0"/>
    <x v="0"/>
    <x v="263"/>
    <x v="21"/>
    <x v="21"/>
    <d v="2014-09-21T14:41:00"/>
    <x v="25"/>
    <x v="0"/>
    <x v="5"/>
  </r>
  <r>
    <n v="333"/>
    <s v="1215"/>
    <x v="1"/>
    <n v="31"/>
    <n v="36"/>
    <n v="36"/>
    <n v="31"/>
    <n v="0"/>
    <n v="0"/>
    <n v="0"/>
    <n v="0"/>
    <n v="0"/>
    <x v="0"/>
    <x v="0"/>
    <x v="0"/>
    <x v="263"/>
    <x v="21"/>
    <x v="21"/>
    <d v="2013-04-24T13:01:00"/>
    <x v="25"/>
    <x v="16"/>
    <x v="5"/>
  </r>
  <r>
    <n v="664"/>
    <s v="1215"/>
    <x v="2"/>
    <n v="45"/>
    <n v="22"/>
    <n v="22"/>
    <n v="18"/>
    <n v="0"/>
    <n v="0"/>
    <n v="0"/>
    <n v="0"/>
    <n v="1"/>
    <x v="0"/>
    <x v="0"/>
    <x v="0"/>
    <x v="263"/>
    <x v="21"/>
    <x v="21"/>
    <d v="2014-10-08T17:00:00"/>
    <x v="25"/>
    <x v="0"/>
    <x v="5"/>
  </r>
  <r>
    <n v="254"/>
    <s v="2515"/>
    <x v="0"/>
    <n v="0"/>
    <n v="736"/>
    <n v="104"/>
    <n v="106"/>
    <n v="4"/>
    <n v="0"/>
    <n v="0"/>
    <n v="0"/>
    <n v="2"/>
    <x v="2"/>
    <x v="0"/>
    <x v="0"/>
    <x v="264"/>
    <x v="22"/>
    <x v="22"/>
    <d v="2014-09-09T10:09:00"/>
    <x v="26"/>
    <x v="0"/>
    <x v="5"/>
  </r>
  <r>
    <n v="600"/>
    <s v="2515"/>
    <x v="1"/>
    <n v="0"/>
    <n v="332"/>
    <n v="341"/>
    <n v="196"/>
    <n v="1"/>
    <n v="3"/>
    <n v="5"/>
    <n v="0"/>
    <n v="15"/>
    <x v="0"/>
    <x v="0"/>
    <x v="0"/>
    <x v="264"/>
    <x v="22"/>
    <x v="22"/>
    <d v="2013-04-18T12:09:00"/>
    <x v="26"/>
    <x v="0"/>
    <x v="5"/>
  </r>
  <r>
    <n v="867"/>
    <s v="2515"/>
    <x v="2"/>
    <n v="0"/>
    <n v="332"/>
    <n v="341"/>
    <n v="196"/>
    <n v="1"/>
    <n v="3"/>
    <n v="5"/>
    <n v="0"/>
    <n v="12"/>
    <x v="0"/>
    <x v="0"/>
    <x v="0"/>
    <x v="264"/>
    <x v="22"/>
    <x v="22"/>
    <d v="2014-08-27T07:37:00"/>
    <x v="26"/>
    <x v="0"/>
    <x v="5"/>
  </r>
  <r>
    <n v="255"/>
    <s v="2520"/>
    <x v="0"/>
    <n v="0"/>
    <n v="1600"/>
    <n v="475"/>
    <n v="345"/>
    <n v="8"/>
    <n v="20"/>
    <n v="22"/>
    <n v="30"/>
    <n v="0"/>
    <x v="0"/>
    <x v="0"/>
    <x v="0"/>
    <x v="265"/>
    <x v="22"/>
    <x v="22"/>
    <d v="2014-09-09T10:10:00"/>
    <x v="26"/>
    <x v="0"/>
    <x v="5"/>
  </r>
  <r>
    <n v="601"/>
    <s v="2520"/>
    <x v="1"/>
    <n v="0"/>
    <n v="590"/>
    <n v="3479"/>
    <n v="211"/>
    <n v="0"/>
    <n v="3"/>
    <n v="0"/>
    <n v="0"/>
    <n v="9"/>
    <x v="0"/>
    <x v="0"/>
    <x v="0"/>
    <x v="265"/>
    <x v="22"/>
    <x v="22"/>
    <d v="2013-04-18T12:10:00"/>
    <x v="26"/>
    <x v="0"/>
    <x v="5"/>
  </r>
  <r>
    <n v="868"/>
    <s v="2520"/>
    <x v="2"/>
    <n v="0"/>
    <n v="590"/>
    <n v="3"/>
    <n v="211"/>
    <n v="0"/>
    <n v="3"/>
    <n v="0"/>
    <n v="0"/>
    <n v="9"/>
    <x v="0"/>
    <x v="0"/>
    <x v="0"/>
    <x v="265"/>
    <x v="22"/>
    <x v="22"/>
    <d v="2014-08-27T07:39:00"/>
    <x v="26"/>
    <x v="0"/>
    <x v="5"/>
  </r>
  <r>
    <n v="256"/>
    <s v="2525"/>
    <x v="0"/>
    <n v="0"/>
    <n v="2011"/>
    <n v="375"/>
    <n v="124"/>
    <n v="0"/>
    <n v="0"/>
    <n v="0"/>
    <n v="0"/>
    <n v="5"/>
    <x v="0"/>
    <x v="0"/>
    <x v="0"/>
    <x v="266"/>
    <x v="22"/>
    <x v="22"/>
    <d v="2014-09-09T10:10:00"/>
    <x v="26"/>
    <x v="17"/>
    <x v="5"/>
  </r>
  <r>
    <n v="602"/>
    <s v="2525"/>
    <x v="1"/>
    <n v="0"/>
    <n v="759"/>
    <n v="512"/>
    <n v="255"/>
    <n v="0"/>
    <n v="0"/>
    <n v="0"/>
    <n v="0"/>
    <n v="4"/>
    <x v="0"/>
    <x v="0"/>
    <x v="0"/>
    <x v="266"/>
    <x v="22"/>
    <x v="22"/>
    <d v="2013-04-24T09:20:00"/>
    <x v="26"/>
    <x v="0"/>
    <x v="5"/>
  </r>
  <r>
    <n v="869"/>
    <s v="2525"/>
    <x v="2"/>
    <n v="0"/>
    <n v="759"/>
    <n v="512"/>
    <n v="255"/>
    <n v="0"/>
    <n v="0"/>
    <n v="0"/>
    <n v="0"/>
    <n v="10"/>
    <x v="1"/>
    <x v="0"/>
    <x v="0"/>
    <x v="266"/>
    <x v="22"/>
    <x v="22"/>
    <d v="2014-08-27T07:41:00"/>
    <x v="26"/>
    <x v="17"/>
    <x v="5"/>
  </r>
  <r>
    <n v="257"/>
    <s v="2530"/>
    <x v="0"/>
    <n v="0"/>
    <n v="1271"/>
    <n v="123"/>
    <n v="111"/>
    <n v="0"/>
    <n v="0"/>
    <n v="0"/>
    <n v="0"/>
    <n v="2"/>
    <x v="0"/>
    <x v="0"/>
    <x v="0"/>
    <x v="267"/>
    <x v="22"/>
    <x v="22"/>
    <d v="2014-09-09T10:10:00"/>
    <x v="26"/>
    <x v="17"/>
    <x v="5"/>
  </r>
  <r>
    <n v="603"/>
    <s v="2530"/>
    <x v="1"/>
    <n v="0"/>
    <n v="251"/>
    <n v="253"/>
    <n v="171"/>
    <n v="0"/>
    <n v="0"/>
    <n v="1"/>
    <n v="0"/>
    <n v="8"/>
    <x v="2"/>
    <x v="0"/>
    <x v="0"/>
    <x v="267"/>
    <x v="22"/>
    <x v="22"/>
    <d v="2013-04-24T09:22:00"/>
    <x v="26"/>
    <x v="0"/>
    <x v="5"/>
  </r>
  <r>
    <n v="870"/>
    <s v="2530"/>
    <x v="2"/>
    <n v="0"/>
    <n v="251"/>
    <n v="253"/>
    <n v="171"/>
    <n v="0"/>
    <n v="0"/>
    <n v="1"/>
    <n v="0"/>
    <n v="8"/>
    <x v="2"/>
    <x v="0"/>
    <x v="0"/>
    <x v="267"/>
    <x v="22"/>
    <x v="22"/>
    <d v="2014-08-27T07:42:00"/>
    <x v="26"/>
    <x v="0"/>
    <x v="5"/>
  </r>
  <r>
    <n v="258"/>
    <s v="2535"/>
    <x v="0"/>
    <n v="0"/>
    <n v="1466"/>
    <n v="1325"/>
    <n v="1276"/>
    <n v="0"/>
    <n v="120"/>
    <n v="101"/>
    <n v="0"/>
    <n v="26"/>
    <x v="0"/>
    <x v="0"/>
    <x v="0"/>
    <x v="268"/>
    <x v="22"/>
    <x v="22"/>
    <d v="2014-09-09T10:11:00"/>
    <x v="26"/>
    <x v="17"/>
    <x v="5"/>
  </r>
  <r>
    <n v="604"/>
    <s v="2535"/>
    <x v="1"/>
    <n v="0"/>
    <n v="922"/>
    <n v="222"/>
    <n v="154"/>
    <n v="0"/>
    <n v="0"/>
    <n v="0"/>
    <n v="0"/>
    <n v="3"/>
    <x v="0"/>
    <x v="0"/>
    <x v="0"/>
    <x v="268"/>
    <x v="22"/>
    <x v="22"/>
    <d v="2013-04-24T09:23:00"/>
    <x v="26"/>
    <x v="0"/>
    <x v="5"/>
  </r>
  <r>
    <n v="871"/>
    <s v="2535"/>
    <x v="2"/>
    <n v="0"/>
    <n v="922"/>
    <n v="222"/>
    <n v="154"/>
    <n v="0"/>
    <n v="0"/>
    <n v="0"/>
    <n v="0"/>
    <n v="3"/>
    <x v="0"/>
    <x v="0"/>
    <x v="0"/>
    <x v="268"/>
    <x v="22"/>
    <x v="22"/>
    <d v="2014-08-27T07:43:00"/>
    <x v="26"/>
    <x v="0"/>
    <x v="5"/>
  </r>
  <r>
    <n v="259"/>
    <s v="2540"/>
    <x v="0"/>
    <n v="0"/>
    <n v="941"/>
    <n v="121"/>
    <n v="97"/>
    <n v="0"/>
    <n v="0"/>
    <n v="0"/>
    <n v="0"/>
    <n v="0"/>
    <x v="0"/>
    <x v="0"/>
    <x v="0"/>
    <x v="269"/>
    <x v="22"/>
    <x v="22"/>
    <d v="2014-09-09T10:12:00"/>
    <x v="26"/>
    <x v="17"/>
    <x v="5"/>
  </r>
  <r>
    <n v="605"/>
    <s v="2540"/>
    <x v="1"/>
    <n v="0"/>
    <n v="122"/>
    <n v="199"/>
    <n v="132"/>
    <n v="0"/>
    <n v="0"/>
    <n v="1"/>
    <n v="2"/>
    <n v="0"/>
    <x v="0"/>
    <x v="0"/>
    <x v="0"/>
    <x v="269"/>
    <x v="22"/>
    <x v="22"/>
    <d v="2013-04-24T09:24:00"/>
    <x v="26"/>
    <x v="0"/>
    <x v="5"/>
  </r>
  <r>
    <n v="872"/>
    <s v="2540"/>
    <x v="2"/>
    <n v="0"/>
    <n v="122"/>
    <n v="199"/>
    <n v="132"/>
    <n v="0"/>
    <n v="0"/>
    <n v="1"/>
    <n v="0"/>
    <n v="2"/>
    <x v="0"/>
    <x v="0"/>
    <x v="0"/>
    <x v="269"/>
    <x v="22"/>
    <x v="22"/>
    <d v="2014-08-27T07:44:00"/>
    <x v="26"/>
    <x v="0"/>
    <x v="5"/>
  </r>
  <r>
    <n v="260"/>
    <s v="2545"/>
    <x v="0"/>
    <n v="0"/>
    <n v="541"/>
    <n v="636"/>
    <n v="396"/>
    <n v="0"/>
    <n v="3"/>
    <n v="6"/>
    <n v="0"/>
    <n v="9"/>
    <x v="2"/>
    <x v="0"/>
    <x v="0"/>
    <x v="225"/>
    <x v="22"/>
    <x v="22"/>
    <d v="2014-09-09T10:12:00"/>
    <x v="26"/>
    <x v="17"/>
    <x v="5"/>
  </r>
  <r>
    <n v="606"/>
    <s v="2545"/>
    <x v="1"/>
    <n v="0"/>
    <n v="541"/>
    <n v="636"/>
    <n v="396"/>
    <n v="0"/>
    <n v="3"/>
    <n v="6"/>
    <n v="0"/>
    <n v="9"/>
    <x v="2"/>
    <x v="0"/>
    <x v="0"/>
    <x v="225"/>
    <x v="22"/>
    <x v="22"/>
    <d v="2013-04-24T09:26:00"/>
    <x v="26"/>
    <x v="0"/>
    <x v="5"/>
  </r>
  <r>
    <n v="873"/>
    <s v="2545"/>
    <x v="2"/>
    <n v="0"/>
    <n v="541"/>
    <n v="636"/>
    <n v="396"/>
    <n v="0"/>
    <n v="3"/>
    <n v="6"/>
    <n v="0"/>
    <n v="9"/>
    <x v="2"/>
    <x v="0"/>
    <x v="0"/>
    <x v="225"/>
    <x v="22"/>
    <x v="22"/>
    <d v="2014-08-27T07:45:00"/>
    <x v="26"/>
    <x v="0"/>
    <x v="5"/>
  </r>
  <r>
    <n v="261"/>
    <s v="2550"/>
    <x v="0"/>
    <n v="0"/>
    <n v="1210"/>
    <n v="125"/>
    <n v="122"/>
    <n v="0"/>
    <n v="0"/>
    <n v="0"/>
    <n v="0"/>
    <n v="1"/>
    <x v="0"/>
    <x v="0"/>
    <x v="0"/>
    <x v="137"/>
    <x v="22"/>
    <x v="22"/>
    <d v="2014-09-09T10:13:00"/>
    <x v="26"/>
    <x v="17"/>
    <x v="5"/>
  </r>
  <r>
    <n v="607"/>
    <s v="2550"/>
    <x v="1"/>
    <n v="0"/>
    <n v="625"/>
    <n v="121"/>
    <n v="137"/>
    <n v="0"/>
    <n v="0"/>
    <n v="0"/>
    <n v="0"/>
    <n v="5"/>
    <x v="0"/>
    <x v="0"/>
    <x v="0"/>
    <x v="137"/>
    <x v="22"/>
    <x v="22"/>
    <d v="2013-04-24T09:29:00"/>
    <x v="26"/>
    <x v="0"/>
    <x v="5"/>
  </r>
  <r>
    <n v="874"/>
    <s v="2550"/>
    <x v="2"/>
    <n v="0"/>
    <n v="625"/>
    <n v="121"/>
    <n v="137"/>
    <n v="0"/>
    <n v="0"/>
    <n v="0"/>
    <n v="0"/>
    <n v="5"/>
    <x v="0"/>
    <x v="0"/>
    <x v="0"/>
    <x v="137"/>
    <x v="22"/>
    <x v="22"/>
    <d v="2014-08-27T07:45:00"/>
    <x v="26"/>
    <x v="0"/>
    <x v="5"/>
  </r>
  <r>
    <n v="262"/>
    <s v="2555"/>
    <x v="0"/>
    <n v="0"/>
    <n v="947"/>
    <n v="96"/>
    <n v="87"/>
    <n v="0"/>
    <n v="0"/>
    <n v="0"/>
    <n v="0"/>
    <n v="0"/>
    <x v="0"/>
    <x v="0"/>
    <x v="0"/>
    <x v="167"/>
    <x v="22"/>
    <x v="22"/>
    <d v="2014-09-09T10:13:00"/>
    <x v="26"/>
    <x v="0"/>
    <x v="5"/>
  </r>
  <r>
    <n v="608"/>
    <s v="2555"/>
    <x v="1"/>
    <n v="0"/>
    <n v="517"/>
    <n v="210"/>
    <n v="135"/>
    <n v="0"/>
    <n v="0"/>
    <n v="3"/>
    <n v="0"/>
    <n v="8"/>
    <x v="0"/>
    <x v="0"/>
    <x v="0"/>
    <x v="167"/>
    <x v="22"/>
    <x v="22"/>
    <d v="2013-04-24T09:29:00"/>
    <x v="26"/>
    <x v="0"/>
    <x v="5"/>
  </r>
  <r>
    <n v="875"/>
    <s v="2555"/>
    <x v="2"/>
    <n v="0"/>
    <n v="517"/>
    <n v="210"/>
    <n v="135"/>
    <n v="0"/>
    <n v="0"/>
    <n v="3"/>
    <n v="0"/>
    <n v="8"/>
    <x v="0"/>
    <x v="0"/>
    <x v="0"/>
    <x v="167"/>
    <x v="22"/>
    <x v="22"/>
    <d v="2014-08-27T07:46:00"/>
    <x v="26"/>
    <x v="0"/>
    <x v="5"/>
  </r>
  <r>
    <n v="263"/>
    <s v="2560"/>
    <x v="0"/>
    <n v="0"/>
    <n v="1322"/>
    <n v="137"/>
    <n v="98"/>
    <n v="0"/>
    <n v="0"/>
    <n v="0"/>
    <n v="0"/>
    <n v="1"/>
    <x v="0"/>
    <x v="0"/>
    <x v="0"/>
    <x v="270"/>
    <x v="22"/>
    <x v="22"/>
    <d v="2014-09-09T10:14:00"/>
    <x v="26"/>
    <x v="0"/>
    <x v="5"/>
  </r>
  <r>
    <n v="609"/>
    <s v="2560"/>
    <x v="1"/>
    <n v="0"/>
    <n v="712"/>
    <n v="231"/>
    <n v="139"/>
    <n v="0"/>
    <n v="0"/>
    <n v="5"/>
    <n v="0"/>
    <n v="6"/>
    <x v="5"/>
    <x v="0"/>
    <x v="0"/>
    <x v="270"/>
    <x v="22"/>
    <x v="22"/>
    <d v="2013-04-24T09:30:00"/>
    <x v="26"/>
    <x v="0"/>
    <x v="5"/>
  </r>
  <r>
    <n v="876"/>
    <s v="2560"/>
    <x v="2"/>
    <n v="0"/>
    <n v="712"/>
    <n v="231"/>
    <n v="139"/>
    <n v="0"/>
    <n v="0"/>
    <n v="5"/>
    <n v="0"/>
    <n v="6"/>
    <x v="5"/>
    <x v="0"/>
    <x v="0"/>
    <x v="270"/>
    <x v="22"/>
    <x v="22"/>
    <d v="2014-08-27T07:48:00"/>
    <x v="26"/>
    <x v="0"/>
    <x v="5"/>
  </r>
  <r>
    <n v="264"/>
    <s v="2565"/>
    <x v="0"/>
    <n v="0"/>
    <n v="1029"/>
    <n v="767"/>
    <n v="329"/>
    <n v="0"/>
    <n v="0"/>
    <n v="0"/>
    <n v="0"/>
    <n v="0"/>
    <x v="0"/>
    <x v="0"/>
    <x v="0"/>
    <x v="25"/>
    <x v="22"/>
    <x v="22"/>
    <d v="2014-09-09T10:14:00"/>
    <x v="26"/>
    <x v="0"/>
    <x v="5"/>
  </r>
  <r>
    <n v="610"/>
    <s v="2565"/>
    <x v="1"/>
    <n v="0"/>
    <n v="617"/>
    <n v="125"/>
    <n v="92"/>
    <n v="0"/>
    <n v="0"/>
    <n v="0"/>
    <n v="0"/>
    <n v="3"/>
    <x v="0"/>
    <x v="0"/>
    <x v="0"/>
    <x v="25"/>
    <x v="22"/>
    <x v="22"/>
    <d v="2013-04-24T09:30:00"/>
    <x v="26"/>
    <x v="0"/>
    <x v="5"/>
  </r>
  <r>
    <n v="877"/>
    <s v="2565"/>
    <x v="2"/>
    <n v="0"/>
    <n v="617"/>
    <n v="125"/>
    <n v="92"/>
    <n v="0"/>
    <n v="0"/>
    <n v="0"/>
    <n v="0"/>
    <n v="3"/>
    <x v="0"/>
    <x v="0"/>
    <x v="0"/>
    <x v="25"/>
    <x v="22"/>
    <x v="22"/>
    <d v="2014-08-27T07:48:00"/>
    <x v="26"/>
    <x v="0"/>
    <x v="5"/>
  </r>
  <r>
    <n v="265"/>
    <s v="2570"/>
    <x v="0"/>
    <n v="0"/>
    <n v="1475"/>
    <n v="140"/>
    <n v="98"/>
    <n v="0"/>
    <n v="0"/>
    <n v="0"/>
    <n v="0"/>
    <n v="0"/>
    <x v="0"/>
    <x v="0"/>
    <x v="0"/>
    <x v="271"/>
    <x v="22"/>
    <x v="22"/>
    <d v="2014-09-09T10:14:00"/>
    <x v="26"/>
    <x v="0"/>
    <x v="5"/>
  </r>
  <r>
    <n v="611"/>
    <s v="2570"/>
    <x v="1"/>
    <n v="0"/>
    <n v="710"/>
    <n v="131"/>
    <n v="85"/>
    <n v="0"/>
    <n v="0"/>
    <n v="0"/>
    <n v="0"/>
    <n v="2"/>
    <x v="0"/>
    <x v="0"/>
    <x v="0"/>
    <x v="271"/>
    <x v="22"/>
    <x v="22"/>
    <d v="2013-04-24T09:31:00"/>
    <x v="26"/>
    <x v="0"/>
    <x v="5"/>
  </r>
  <r>
    <n v="878"/>
    <s v="2570"/>
    <x v="2"/>
    <n v="0"/>
    <n v="710"/>
    <n v="131"/>
    <n v="85"/>
    <n v="0"/>
    <n v="0"/>
    <n v="0"/>
    <n v="0"/>
    <n v="2"/>
    <x v="0"/>
    <x v="0"/>
    <x v="0"/>
    <x v="271"/>
    <x v="22"/>
    <x v="22"/>
    <d v="2014-08-27T07:49:00"/>
    <x v="26"/>
    <x v="0"/>
    <x v="5"/>
  </r>
  <r>
    <n v="289"/>
    <s v="1050"/>
    <x v="1"/>
    <n v="0"/>
    <n v="982"/>
    <n v="1215"/>
    <n v="2341"/>
    <n v="42"/>
    <n v="33"/>
    <n v="28"/>
    <n v="0"/>
    <n v="27"/>
    <x v="8"/>
    <x v="0"/>
    <x v="0"/>
    <x v="272"/>
    <x v="23"/>
    <x v="23"/>
    <d v="2013-11-26T22:10:00"/>
    <x v="21"/>
    <x v="15"/>
    <x v="5"/>
  </r>
  <r>
    <n v="290"/>
    <s v="1051"/>
    <x v="1"/>
    <n v="0"/>
    <n v="741"/>
    <n v="625"/>
    <n v="1847"/>
    <n v="63"/>
    <n v="23"/>
    <n v="27"/>
    <n v="0"/>
    <n v="45"/>
    <x v="19"/>
    <x v="0"/>
    <x v="0"/>
    <x v="273"/>
    <x v="23"/>
    <x v="23"/>
    <d v="2013-11-26T22:10:00"/>
    <x v="21"/>
    <x v="0"/>
    <x v="5"/>
  </r>
  <r>
    <n v="291"/>
    <s v="1052"/>
    <x v="1"/>
    <n v="0"/>
    <n v="2450"/>
    <n v="1851"/>
    <n v="2441"/>
    <n v="87"/>
    <n v="82"/>
    <n v="68"/>
    <n v="0"/>
    <n v="63"/>
    <x v="21"/>
    <x v="0"/>
    <x v="0"/>
    <x v="274"/>
    <x v="23"/>
    <x v="23"/>
    <d v="2013-11-26T22:11:00"/>
    <x v="21"/>
    <x v="0"/>
    <x v="5"/>
  </r>
  <r>
    <n v="292"/>
    <s v="1053"/>
    <x v="1"/>
    <n v="0"/>
    <n v="2141"/>
    <n v="1751"/>
    <n v="2321"/>
    <n v="78"/>
    <n v="53"/>
    <n v="41"/>
    <n v="0"/>
    <n v="55"/>
    <x v="22"/>
    <x v="0"/>
    <x v="0"/>
    <x v="275"/>
    <x v="23"/>
    <x v="23"/>
    <d v="2013-11-26T22:12:00"/>
    <x v="21"/>
    <x v="0"/>
    <x v="5"/>
  </r>
  <r>
    <n v="293"/>
    <s v="1054"/>
    <x v="1"/>
    <n v="0"/>
    <n v="651"/>
    <n v="615"/>
    <n v="1851"/>
    <n v="58"/>
    <n v="21"/>
    <n v="20"/>
    <n v="0"/>
    <n v="31"/>
    <x v="23"/>
    <x v="0"/>
    <x v="0"/>
    <x v="276"/>
    <x v="23"/>
    <x v="23"/>
    <d v="2013-11-26T22:12:00"/>
    <x v="21"/>
    <x v="0"/>
    <x v="5"/>
  </r>
  <r>
    <n v="294"/>
    <s v="1055"/>
    <x v="1"/>
    <n v="0"/>
    <n v="638"/>
    <n v="553"/>
    <n v="1871"/>
    <n v="54"/>
    <n v="23"/>
    <n v="29"/>
    <n v="0"/>
    <n v="37"/>
    <x v="24"/>
    <x v="0"/>
    <x v="0"/>
    <x v="277"/>
    <x v="23"/>
    <x v="23"/>
    <d v="2013-11-26T22:13:00"/>
    <x v="21"/>
    <x v="0"/>
    <x v="5"/>
  </r>
  <r>
    <n v="295"/>
    <s v="1056"/>
    <x v="1"/>
    <n v="0"/>
    <n v="623"/>
    <n v="542"/>
    <n v="1788"/>
    <n v="51"/>
    <n v="21"/>
    <n v="24"/>
    <n v="0"/>
    <n v="35"/>
    <x v="25"/>
    <x v="0"/>
    <x v="0"/>
    <x v="278"/>
    <x v="23"/>
    <x v="23"/>
    <d v="2013-11-26T22:13:00"/>
    <x v="21"/>
    <x v="0"/>
    <x v="5"/>
  </r>
  <r>
    <n v="296"/>
    <s v="1057"/>
    <x v="1"/>
    <n v="0"/>
    <n v="615"/>
    <n v="613"/>
    <n v="1921"/>
    <n v="60"/>
    <n v="42"/>
    <n v="38"/>
    <n v="0"/>
    <n v="72"/>
    <x v="26"/>
    <x v="0"/>
    <x v="0"/>
    <x v="279"/>
    <x v="23"/>
    <x v="23"/>
    <d v="2013-11-26T22:14:00"/>
    <x v="21"/>
    <x v="0"/>
    <x v="5"/>
  </r>
  <r>
    <n v="297"/>
    <s v="1058"/>
    <x v="1"/>
    <n v="0"/>
    <n v="725"/>
    <n v="745"/>
    <n v="1776"/>
    <n v="65"/>
    <n v="25"/>
    <n v="30"/>
    <n v="0"/>
    <n v="25"/>
    <x v="11"/>
    <x v="0"/>
    <x v="0"/>
    <x v="280"/>
    <x v="23"/>
    <x v="23"/>
    <d v="2013-11-26T22:14:00"/>
    <x v="21"/>
    <x v="0"/>
    <x v="5"/>
  </r>
  <r>
    <n v="298"/>
    <s v="1059"/>
    <x v="1"/>
    <n v="0"/>
    <n v="632"/>
    <n v="524"/>
    <n v="1878"/>
    <n v="48"/>
    <n v="22"/>
    <n v="22"/>
    <n v="0"/>
    <n v="32"/>
    <x v="16"/>
    <x v="0"/>
    <x v="0"/>
    <x v="281"/>
    <x v="23"/>
    <x v="23"/>
    <d v="2013-11-26T22:15:00"/>
    <x v="21"/>
    <x v="0"/>
    <x v="5"/>
  </r>
  <r>
    <n v="299"/>
    <s v="1060"/>
    <x v="1"/>
    <n v="0"/>
    <n v="653"/>
    <n v="716"/>
    <n v="2581"/>
    <n v="85"/>
    <n v="32"/>
    <n v="28"/>
    <n v="0"/>
    <n v="36"/>
    <x v="0"/>
    <x v="0"/>
    <x v="0"/>
    <x v="282"/>
    <x v="23"/>
    <x v="23"/>
    <d v="2013-11-26T22:15:00"/>
    <x v="21"/>
    <x v="0"/>
    <x v="5"/>
  </r>
  <r>
    <n v="300"/>
    <s v="1061"/>
    <x v="1"/>
    <n v="0"/>
    <n v="613"/>
    <n v="512"/>
    <n v="1687"/>
    <n v="58"/>
    <n v="23"/>
    <n v="28"/>
    <n v="0"/>
    <n v="23"/>
    <x v="16"/>
    <x v="0"/>
    <x v="0"/>
    <x v="283"/>
    <x v="23"/>
    <x v="23"/>
    <d v="2013-11-26T22:16:00"/>
    <x v="21"/>
    <x v="0"/>
    <x v="5"/>
  </r>
  <r>
    <n v="301"/>
    <s v="1062"/>
    <x v="1"/>
    <n v="0"/>
    <n v="623"/>
    <n v="532"/>
    <n v="1768"/>
    <n v="75"/>
    <n v="23"/>
    <n v="18"/>
    <n v="0"/>
    <n v="15"/>
    <x v="0"/>
    <x v="0"/>
    <x v="0"/>
    <x v="284"/>
    <x v="23"/>
    <x v="23"/>
    <d v="2013-11-26T22:17:00"/>
    <x v="21"/>
    <x v="0"/>
    <x v="5"/>
  </r>
  <r>
    <n v="302"/>
    <s v="1063"/>
    <x v="1"/>
    <n v="0"/>
    <n v="534"/>
    <n v="633"/>
    <n v="1978"/>
    <n v="56"/>
    <n v="25"/>
    <n v="21"/>
    <n v="0"/>
    <n v="45"/>
    <x v="27"/>
    <x v="0"/>
    <x v="0"/>
    <x v="285"/>
    <x v="23"/>
    <x v="23"/>
    <d v="2013-11-26T22:17:00"/>
    <x v="21"/>
    <x v="0"/>
    <x v="5"/>
  </r>
  <r>
    <n v="303"/>
    <s v="1064"/>
    <x v="1"/>
    <n v="0"/>
    <n v="815"/>
    <n v="762"/>
    <n v="1986"/>
    <n v="78"/>
    <n v="38"/>
    <n v="39"/>
    <n v="0"/>
    <n v="17"/>
    <x v="4"/>
    <x v="0"/>
    <x v="0"/>
    <x v="286"/>
    <x v="23"/>
    <x v="23"/>
    <d v="2013-11-26T22:17:00"/>
    <x v="21"/>
    <x v="0"/>
    <x v="5"/>
  </r>
  <r>
    <n v="3"/>
    <s v="1001"/>
    <x v="0"/>
    <n v="0"/>
    <n v="1162"/>
    <n v="365"/>
    <n v="165"/>
    <n v="0"/>
    <n v="0"/>
    <n v="4"/>
    <n v="0"/>
    <n v="6"/>
    <x v="0"/>
    <x v="0"/>
    <x v="0"/>
    <x v="287"/>
    <x v="24"/>
    <x v="24"/>
    <d v="2014-12-11T23:00:00"/>
    <x v="27"/>
    <x v="0"/>
    <x v="5"/>
  </r>
  <r>
    <n v="266"/>
    <s v="1001"/>
    <x v="1"/>
    <n v="325"/>
    <n v="1162"/>
    <n v="365"/>
    <n v="165"/>
    <n v="0"/>
    <n v="0"/>
    <n v="4"/>
    <n v="0"/>
    <n v="6"/>
    <x v="0"/>
    <x v="0"/>
    <x v="0"/>
    <x v="287"/>
    <x v="24"/>
    <x v="24"/>
    <d v="2013-04-16T11:36:00"/>
    <x v="27"/>
    <x v="0"/>
    <x v="5"/>
  </r>
  <r>
    <n v="612"/>
    <s v="1001"/>
    <x v="2"/>
    <n v="0"/>
    <n v="1162"/>
    <n v="365"/>
    <n v="165"/>
    <n v="0"/>
    <n v="0"/>
    <n v="4"/>
    <n v="0"/>
    <n v="6"/>
    <x v="0"/>
    <x v="0"/>
    <x v="0"/>
    <x v="287"/>
    <x v="24"/>
    <x v="24"/>
    <d v="2014-12-11T23:00:00"/>
    <x v="27"/>
    <x v="0"/>
    <x v="5"/>
  </r>
  <r>
    <n v="4"/>
    <s v="1002"/>
    <x v="0"/>
    <n v="0"/>
    <n v="512"/>
    <n v="1776"/>
    <n v="135"/>
    <n v="55"/>
    <n v="72"/>
    <n v="202"/>
    <n v="0"/>
    <n v="35"/>
    <x v="27"/>
    <x v="0"/>
    <x v="0"/>
    <x v="288"/>
    <x v="24"/>
    <x v="24"/>
    <d v="2014-12-11T23:00:00"/>
    <x v="27"/>
    <x v="0"/>
    <x v="5"/>
  </r>
  <r>
    <n v="267"/>
    <s v="1002"/>
    <x v="1"/>
    <n v="350"/>
    <n v="512"/>
    <n v="1776"/>
    <n v="135"/>
    <n v="55"/>
    <n v="72"/>
    <n v="202"/>
    <n v="0"/>
    <n v="35"/>
    <x v="27"/>
    <x v="0"/>
    <x v="0"/>
    <x v="288"/>
    <x v="24"/>
    <x v="24"/>
    <d v="2013-04-16T11:37:00"/>
    <x v="27"/>
    <x v="0"/>
    <x v="5"/>
  </r>
  <r>
    <n v="613"/>
    <s v="1002"/>
    <x v="2"/>
    <n v="0"/>
    <n v="512"/>
    <n v="1776"/>
    <n v="135"/>
    <n v="55"/>
    <n v="72"/>
    <n v="202"/>
    <n v="0"/>
    <n v="35"/>
    <x v="27"/>
    <x v="0"/>
    <x v="0"/>
    <x v="288"/>
    <x v="24"/>
    <x v="24"/>
    <d v="2014-12-11T23:00:00"/>
    <x v="27"/>
    <x v="0"/>
    <x v="5"/>
  </r>
  <r>
    <n v="5"/>
    <s v="1003"/>
    <x v="0"/>
    <n v="0"/>
    <n v="321"/>
    <n v="1971"/>
    <n v="2644"/>
    <n v="97"/>
    <n v="20"/>
    <n v="30"/>
    <n v="0"/>
    <n v="363"/>
    <x v="12"/>
    <x v="0"/>
    <x v="0"/>
    <x v="289"/>
    <x v="24"/>
    <x v="24"/>
    <d v="2014-12-11T23:00:00"/>
    <x v="27"/>
    <x v="0"/>
    <x v="5"/>
  </r>
  <r>
    <n v="268"/>
    <s v="1003"/>
    <x v="1"/>
    <n v="322"/>
    <n v="321"/>
    <n v="1971"/>
    <n v="2644"/>
    <n v="97"/>
    <n v="20"/>
    <n v="30"/>
    <n v="0"/>
    <n v="303"/>
    <x v="12"/>
    <x v="0"/>
    <x v="0"/>
    <x v="289"/>
    <x v="24"/>
    <x v="24"/>
    <d v="2013-04-16T11:40:00"/>
    <x v="27"/>
    <x v="0"/>
    <x v="5"/>
  </r>
  <r>
    <n v="614"/>
    <s v="1003"/>
    <x v="2"/>
    <n v="0"/>
    <n v="321"/>
    <n v="1971"/>
    <n v="2644"/>
    <n v="97"/>
    <n v="20"/>
    <n v="30"/>
    <n v="0"/>
    <n v="363"/>
    <x v="12"/>
    <x v="0"/>
    <x v="0"/>
    <x v="289"/>
    <x v="24"/>
    <x v="24"/>
    <d v="2014-12-11T23:00:00"/>
    <x v="27"/>
    <x v="0"/>
    <x v="5"/>
  </r>
  <r>
    <n v="6"/>
    <s v="1004"/>
    <x v="0"/>
    <n v="0"/>
    <n v="1017"/>
    <n v="1073"/>
    <n v="2305"/>
    <n v="20"/>
    <n v="20"/>
    <n v="158"/>
    <n v="0"/>
    <n v="530"/>
    <x v="28"/>
    <x v="0"/>
    <x v="0"/>
    <x v="290"/>
    <x v="24"/>
    <x v="24"/>
    <d v="2014-12-11T23:00:00"/>
    <x v="27"/>
    <x v="0"/>
    <x v="5"/>
  </r>
  <r>
    <n v="269"/>
    <s v="1004"/>
    <x v="1"/>
    <n v="258"/>
    <n v="1017"/>
    <n v="1073"/>
    <n v="2305"/>
    <n v="20"/>
    <n v="20"/>
    <n v="158"/>
    <n v="0"/>
    <n v="530"/>
    <x v="28"/>
    <x v="0"/>
    <x v="0"/>
    <x v="290"/>
    <x v="24"/>
    <x v="24"/>
    <d v="2013-04-16T11:41:00"/>
    <x v="27"/>
    <x v="0"/>
    <x v="5"/>
  </r>
  <r>
    <n v="615"/>
    <s v="1004"/>
    <x v="2"/>
    <n v="0"/>
    <n v="1017"/>
    <n v="1073"/>
    <n v="2305"/>
    <n v="20"/>
    <n v="20"/>
    <n v="158"/>
    <n v="0"/>
    <n v="530"/>
    <x v="28"/>
    <x v="0"/>
    <x v="0"/>
    <x v="290"/>
    <x v="24"/>
    <x v="24"/>
    <d v="2014-12-11T23:00:00"/>
    <x v="27"/>
    <x v="0"/>
    <x v="5"/>
  </r>
  <r>
    <n v="7"/>
    <s v="1005"/>
    <x v="0"/>
    <n v="0"/>
    <n v="545"/>
    <n v="290"/>
    <n v="609"/>
    <n v="18"/>
    <n v="18"/>
    <n v="30"/>
    <n v="0"/>
    <n v="196"/>
    <x v="10"/>
    <x v="0"/>
    <x v="0"/>
    <x v="291"/>
    <x v="24"/>
    <x v="24"/>
    <d v="2014-12-11T23:00:00"/>
    <x v="27"/>
    <x v="0"/>
    <x v="5"/>
  </r>
  <r>
    <n v="270"/>
    <s v="1005"/>
    <x v="1"/>
    <n v="401"/>
    <n v="545"/>
    <n v="290"/>
    <n v="609"/>
    <n v="18"/>
    <n v="18"/>
    <n v="30"/>
    <n v="0"/>
    <n v="196"/>
    <x v="10"/>
    <x v="0"/>
    <x v="0"/>
    <x v="291"/>
    <x v="24"/>
    <x v="24"/>
    <d v="2013-04-16T11:42:00"/>
    <x v="27"/>
    <x v="0"/>
    <x v="5"/>
  </r>
  <r>
    <n v="616"/>
    <s v="1005"/>
    <x v="2"/>
    <n v="0"/>
    <n v="545"/>
    <n v="290"/>
    <n v="609"/>
    <n v="18"/>
    <n v="18"/>
    <n v="30"/>
    <n v="0"/>
    <n v="196"/>
    <x v="10"/>
    <x v="0"/>
    <x v="0"/>
    <x v="291"/>
    <x v="24"/>
    <x v="24"/>
    <d v="2014-12-11T23:00:00"/>
    <x v="27"/>
    <x v="0"/>
    <x v="5"/>
  </r>
  <r>
    <n v="8"/>
    <s v="1006"/>
    <x v="0"/>
    <n v="0"/>
    <n v="512"/>
    <n v="1776"/>
    <n v="35"/>
    <n v="55"/>
    <n v="72"/>
    <n v="202"/>
    <n v="0"/>
    <n v="35"/>
    <x v="27"/>
    <x v="0"/>
    <x v="0"/>
    <x v="292"/>
    <x v="24"/>
    <x v="24"/>
    <d v="2014-12-11T23:00:00"/>
    <x v="27"/>
    <x v="0"/>
    <x v="5"/>
  </r>
  <r>
    <n v="271"/>
    <s v="1006"/>
    <x v="1"/>
    <n v="55"/>
    <n v="512"/>
    <n v="1776"/>
    <n v="35"/>
    <n v="55"/>
    <n v="72"/>
    <n v="202"/>
    <n v="0"/>
    <n v="35"/>
    <x v="27"/>
    <x v="0"/>
    <x v="0"/>
    <x v="292"/>
    <x v="24"/>
    <x v="24"/>
    <d v="2013-04-16T11:44:00"/>
    <x v="27"/>
    <x v="0"/>
    <x v="5"/>
  </r>
  <r>
    <n v="617"/>
    <s v="1006"/>
    <x v="2"/>
    <n v="0"/>
    <n v="512"/>
    <n v="1776"/>
    <n v="35"/>
    <n v="55"/>
    <n v="72"/>
    <n v="202"/>
    <n v="0"/>
    <n v="35"/>
    <x v="27"/>
    <x v="0"/>
    <x v="0"/>
    <x v="292"/>
    <x v="24"/>
    <x v="24"/>
    <d v="2014-12-11T23:00:00"/>
    <x v="27"/>
    <x v="0"/>
    <x v="5"/>
  </r>
  <r>
    <n v="9"/>
    <s v="1007"/>
    <x v="0"/>
    <n v="0"/>
    <n v="2782"/>
    <n v="1857"/>
    <n v="1219"/>
    <n v="367"/>
    <n v="318"/>
    <n v="290"/>
    <n v="0"/>
    <n v="300"/>
    <x v="12"/>
    <x v="0"/>
    <x v="0"/>
    <x v="293"/>
    <x v="24"/>
    <x v="24"/>
    <d v="2014-12-11T23:00:00"/>
    <x v="27"/>
    <x v="0"/>
    <x v="5"/>
  </r>
  <r>
    <n v="272"/>
    <s v="1007"/>
    <x v="1"/>
    <n v="133"/>
    <n v="2782"/>
    <n v="1857"/>
    <n v="1219"/>
    <n v="367"/>
    <n v="318"/>
    <n v="290"/>
    <n v="0"/>
    <n v="300"/>
    <x v="12"/>
    <x v="0"/>
    <x v="0"/>
    <x v="293"/>
    <x v="24"/>
    <x v="24"/>
    <d v="2013-04-16T11:45:00"/>
    <x v="27"/>
    <x v="0"/>
    <x v="5"/>
  </r>
  <r>
    <n v="618"/>
    <s v="1007"/>
    <x v="2"/>
    <n v="0"/>
    <n v="2782"/>
    <n v="1857"/>
    <n v="1219"/>
    <n v="367"/>
    <n v="318"/>
    <n v="290"/>
    <n v="0"/>
    <n v="300"/>
    <x v="12"/>
    <x v="0"/>
    <x v="0"/>
    <x v="293"/>
    <x v="24"/>
    <x v="24"/>
    <d v="2014-12-11T23:00:00"/>
    <x v="27"/>
    <x v="0"/>
    <x v="5"/>
  </r>
  <r>
    <n v="10"/>
    <s v="1008"/>
    <x v="0"/>
    <n v="0"/>
    <n v="1831"/>
    <n v="325"/>
    <n v="210"/>
    <n v="60"/>
    <n v="51"/>
    <n v="31"/>
    <n v="0"/>
    <n v="29"/>
    <x v="3"/>
    <x v="0"/>
    <x v="0"/>
    <x v="294"/>
    <x v="24"/>
    <x v="24"/>
    <d v="2014-12-11T23:00:00"/>
    <x v="27"/>
    <x v="0"/>
    <x v="5"/>
  </r>
  <r>
    <n v="273"/>
    <s v="1008"/>
    <x v="1"/>
    <n v="112"/>
    <n v="1831"/>
    <n v="325"/>
    <n v="210"/>
    <n v="60"/>
    <n v="51"/>
    <n v="31"/>
    <n v="0"/>
    <n v="29"/>
    <x v="3"/>
    <x v="0"/>
    <x v="0"/>
    <x v="294"/>
    <x v="24"/>
    <x v="24"/>
    <d v="2013-04-16T11:46:00"/>
    <x v="27"/>
    <x v="0"/>
    <x v="5"/>
  </r>
  <r>
    <n v="619"/>
    <s v="1008"/>
    <x v="2"/>
    <n v="0"/>
    <n v="1831"/>
    <n v="325"/>
    <n v="210"/>
    <n v="60"/>
    <n v="51"/>
    <n v="31"/>
    <n v="0"/>
    <n v="29"/>
    <x v="3"/>
    <x v="0"/>
    <x v="0"/>
    <x v="294"/>
    <x v="24"/>
    <x v="24"/>
    <d v="2014-12-11T23:00:00"/>
    <x v="27"/>
    <x v="0"/>
    <x v="5"/>
  </r>
  <r>
    <n v="11"/>
    <s v="1009"/>
    <x v="0"/>
    <n v="0"/>
    <n v="710"/>
    <n v="464"/>
    <n v="239"/>
    <n v="0"/>
    <n v="0"/>
    <n v="0"/>
    <n v="0"/>
    <n v="0"/>
    <x v="0"/>
    <x v="0"/>
    <x v="0"/>
    <x v="64"/>
    <x v="24"/>
    <x v="24"/>
    <d v="2014-12-11T23:00:00"/>
    <x v="27"/>
    <x v="0"/>
    <x v="5"/>
  </r>
  <r>
    <n v="274"/>
    <s v="1009"/>
    <x v="1"/>
    <n v="132"/>
    <n v="710"/>
    <n v="464"/>
    <n v="239"/>
    <n v="0"/>
    <n v="0"/>
    <n v="0"/>
    <n v="0"/>
    <n v="0"/>
    <x v="0"/>
    <x v="0"/>
    <x v="0"/>
    <x v="64"/>
    <x v="24"/>
    <x v="24"/>
    <d v="2013-04-16T11:48:00"/>
    <x v="27"/>
    <x v="0"/>
    <x v="5"/>
  </r>
  <r>
    <n v="620"/>
    <s v="1009"/>
    <x v="2"/>
    <n v="0"/>
    <n v="710"/>
    <n v="464"/>
    <n v="239"/>
    <n v="0"/>
    <n v="0"/>
    <n v="0"/>
    <n v="0"/>
    <n v="0"/>
    <x v="0"/>
    <x v="0"/>
    <x v="0"/>
    <x v="64"/>
    <x v="24"/>
    <x v="24"/>
    <d v="2014-12-11T23:00:00"/>
    <x v="27"/>
    <x v="0"/>
    <x v="5"/>
  </r>
  <r>
    <n v="12"/>
    <s v="1010"/>
    <x v="0"/>
    <n v="0"/>
    <n v="494"/>
    <n v="1295"/>
    <n v="537"/>
    <n v="2"/>
    <n v="3"/>
    <n v="0"/>
    <n v="0"/>
    <n v="31"/>
    <x v="0"/>
    <x v="0"/>
    <x v="0"/>
    <x v="295"/>
    <x v="24"/>
    <x v="24"/>
    <d v="2014-12-11T23:00:00"/>
    <x v="27"/>
    <x v="0"/>
    <x v="5"/>
  </r>
  <r>
    <n v="275"/>
    <s v="1010"/>
    <x v="1"/>
    <n v="501"/>
    <n v="494"/>
    <n v="1295"/>
    <n v="537"/>
    <n v="2"/>
    <n v="3"/>
    <n v="0"/>
    <n v="0"/>
    <n v="31"/>
    <x v="0"/>
    <x v="0"/>
    <x v="0"/>
    <x v="295"/>
    <x v="24"/>
    <x v="24"/>
    <d v="2013-04-16T11:50:00"/>
    <x v="27"/>
    <x v="0"/>
    <x v="5"/>
  </r>
  <r>
    <n v="621"/>
    <s v="1010"/>
    <x v="2"/>
    <n v="0"/>
    <n v="494"/>
    <n v="1295"/>
    <n v="537"/>
    <n v="2"/>
    <n v="3"/>
    <n v="0"/>
    <n v="0"/>
    <n v="31"/>
    <x v="0"/>
    <x v="0"/>
    <x v="0"/>
    <x v="295"/>
    <x v="24"/>
    <x v="24"/>
    <d v="2014-12-11T23:00:00"/>
    <x v="27"/>
    <x v="0"/>
    <x v="5"/>
  </r>
  <r>
    <n v="13"/>
    <s v="1011"/>
    <x v="0"/>
    <n v="0"/>
    <n v="540"/>
    <n v="447"/>
    <n v="215"/>
    <n v="3"/>
    <n v="0"/>
    <n v="4"/>
    <n v="0"/>
    <n v="8"/>
    <x v="2"/>
    <x v="0"/>
    <x v="0"/>
    <x v="296"/>
    <x v="24"/>
    <x v="24"/>
    <d v="2014-12-11T23:00:00"/>
    <x v="27"/>
    <x v="0"/>
    <x v="5"/>
  </r>
  <r>
    <n v="276"/>
    <s v="1011"/>
    <x v="1"/>
    <n v="538"/>
    <n v="543"/>
    <n v="447"/>
    <n v="215"/>
    <n v="3"/>
    <n v="0"/>
    <n v="4"/>
    <n v="0"/>
    <n v="8"/>
    <x v="2"/>
    <x v="0"/>
    <x v="0"/>
    <x v="296"/>
    <x v="24"/>
    <x v="24"/>
    <d v="2013-04-16T11:51:00"/>
    <x v="27"/>
    <x v="0"/>
    <x v="5"/>
  </r>
  <r>
    <n v="622"/>
    <s v="1011"/>
    <x v="2"/>
    <n v="0"/>
    <n v="540"/>
    <n v="447"/>
    <n v="215"/>
    <n v="3"/>
    <n v="0"/>
    <n v="4"/>
    <n v="0"/>
    <n v="8"/>
    <x v="2"/>
    <x v="0"/>
    <x v="0"/>
    <x v="296"/>
    <x v="24"/>
    <x v="24"/>
    <d v="2014-12-11T23:00:00"/>
    <x v="27"/>
    <x v="0"/>
    <x v="5"/>
  </r>
  <r>
    <n v="14"/>
    <s v="1012"/>
    <x v="0"/>
    <n v="0"/>
    <n v="195"/>
    <n v="1465"/>
    <n v="591"/>
    <n v="0"/>
    <n v="17"/>
    <n v="0"/>
    <n v="0"/>
    <n v="0"/>
    <x v="0"/>
    <x v="0"/>
    <x v="0"/>
    <x v="20"/>
    <x v="24"/>
    <x v="24"/>
    <d v="2014-12-11T23:00:00"/>
    <x v="27"/>
    <x v="0"/>
    <x v="5"/>
  </r>
  <r>
    <n v="277"/>
    <s v="1012"/>
    <x v="1"/>
    <n v="151"/>
    <n v="195"/>
    <n v="1465"/>
    <n v="591"/>
    <n v="10"/>
    <n v="17"/>
    <n v="0"/>
    <n v="0"/>
    <n v="0"/>
    <x v="0"/>
    <x v="0"/>
    <x v="0"/>
    <x v="20"/>
    <x v="24"/>
    <x v="24"/>
    <d v="2013-04-16T11:51:00"/>
    <x v="27"/>
    <x v="0"/>
    <x v="5"/>
  </r>
  <r>
    <n v="623"/>
    <s v="1012"/>
    <x v="2"/>
    <n v="0"/>
    <n v="195"/>
    <n v="1465"/>
    <n v="591"/>
    <n v="0"/>
    <n v="17"/>
    <n v="0"/>
    <n v="0"/>
    <n v="0"/>
    <x v="0"/>
    <x v="0"/>
    <x v="0"/>
    <x v="20"/>
    <x v="24"/>
    <x v="24"/>
    <d v="2014-12-11T23:00:00"/>
    <x v="27"/>
    <x v="0"/>
    <x v="5"/>
  </r>
  <r>
    <n v="15"/>
    <s v="1013"/>
    <x v="0"/>
    <n v="0"/>
    <n v="698"/>
    <n v="164"/>
    <n v="109"/>
    <n v="2"/>
    <n v="2"/>
    <n v="3"/>
    <n v="0"/>
    <n v="3"/>
    <x v="5"/>
    <x v="0"/>
    <x v="0"/>
    <x v="297"/>
    <x v="24"/>
    <x v="24"/>
    <d v="2014-12-11T23:00:00"/>
    <x v="27"/>
    <x v="0"/>
    <x v="5"/>
  </r>
  <r>
    <n v="278"/>
    <s v="1013"/>
    <x v="1"/>
    <n v="498"/>
    <n v="698"/>
    <n v="164"/>
    <n v="109"/>
    <n v="2"/>
    <n v="2"/>
    <n v="3"/>
    <n v="0"/>
    <n v="8"/>
    <x v="5"/>
    <x v="0"/>
    <x v="0"/>
    <x v="297"/>
    <x v="24"/>
    <x v="24"/>
    <d v="2013-04-16T11:52:00"/>
    <x v="27"/>
    <x v="0"/>
    <x v="5"/>
  </r>
  <r>
    <n v="624"/>
    <s v="1013"/>
    <x v="2"/>
    <n v="0"/>
    <n v="698"/>
    <n v="164"/>
    <n v="109"/>
    <n v="2"/>
    <n v="2"/>
    <n v="3"/>
    <n v="0"/>
    <n v="3"/>
    <x v="5"/>
    <x v="0"/>
    <x v="0"/>
    <x v="297"/>
    <x v="24"/>
    <x v="24"/>
    <d v="2014-12-11T23:00:00"/>
    <x v="27"/>
    <x v="0"/>
    <x v="5"/>
  </r>
  <r>
    <n v="16"/>
    <s v="1014"/>
    <x v="0"/>
    <n v="0"/>
    <n v="3562"/>
    <n v="2017"/>
    <n v="2610"/>
    <n v="100"/>
    <n v="50"/>
    <n v="0"/>
    <n v="0"/>
    <n v="80"/>
    <x v="29"/>
    <x v="0"/>
    <x v="0"/>
    <x v="298"/>
    <x v="24"/>
    <x v="24"/>
    <d v="2014-12-11T23:00:00"/>
    <x v="27"/>
    <x v="0"/>
    <x v="5"/>
  </r>
  <r>
    <n v="279"/>
    <s v="1014"/>
    <x v="1"/>
    <n v="917"/>
    <n v="3562"/>
    <n v="2017"/>
    <n v="2610"/>
    <n v="57"/>
    <n v="5"/>
    <n v="57"/>
    <n v="0"/>
    <n v="44"/>
    <x v="29"/>
    <x v="0"/>
    <x v="0"/>
    <x v="298"/>
    <x v="24"/>
    <x v="24"/>
    <d v="2013-04-16T11:54:00"/>
    <x v="27"/>
    <x v="0"/>
    <x v="5"/>
  </r>
  <r>
    <n v="625"/>
    <s v="1014"/>
    <x v="2"/>
    <n v="0"/>
    <n v="3562"/>
    <n v="2017"/>
    <n v="2610"/>
    <n v="100"/>
    <n v="50"/>
    <n v="0"/>
    <n v="0"/>
    <n v="80"/>
    <x v="29"/>
    <x v="0"/>
    <x v="0"/>
    <x v="298"/>
    <x v="24"/>
    <x v="24"/>
    <d v="2014-12-11T23:00:00"/>
    <x v="27"/>
    <x v="0"/>
    <x v="5"/>
  </r>
  <r>
    <n v="17"/>
    <s v="1015"/>
    <x v="0"/>
    <n v="0"/>
    <n v="252"/>
    <n v="235"/>
    <n v="163"/>
    <n v="30"/>
    <n v="36"/>
    <n v="30"/>
    <n v="0"/>
    <n v="35"/>
    <x v="12"/>
    <x v="0"/>
    <x v="0"/>
    <x v="299"/>
    <x v="24"/>
    <x v="24"/>
    <d v="2014-12-11T23:00:00"/>
    <x v="27"/>
    <x v="0"/>
    <x v="5"/>
  </r>
  <r>
    <n v="280"/>
    <s v="1015"/>
    <x v="1"/>
    <n v="275"/>
    <n v="252"/>
    <n v="235"/>
    <n v="163"/>
    <n v="30"/>
    <n v="36"/>
    <n v="0"/>
    <n v="0"/>
    <n v="35"/>
    <x v="23"/>
    <x v="0"/>
    <x v="0"/>
    <x v="299"/>
    <x v="24"/>
    <x v="24"/>
    <d v="2013-04-16T11:57:00"/>
    <x v="27"/>
    <x v="0"/>
    <x v="5"/>
  </r>
  <r>
    <n v="626"/>
    <s v="1015"/>
    <x v="2"/>
    <n v="0"/>
    <n v="252"/>
    <n v="235"/>
    <n v="163"/>
    <n v="30"/>
    <n v="36"/>
    <n v="30"/>
    <n v="0"/>
    <n v="35"/>
    <x v="12"/>
    <x v="0"/>
    <x v="0"/>
    <x v="299"/>
    <x v="24"/>
    <x v="24"/>
    <d v="2014-12-11T23:00:00"/>
    <x v="27"/>
    <x v="0"/>
    <x v="5"/>
  </r>
  <r>
    <n v="18"/>
    <s v="1016"/>
    <x v="0"/>
    <n v="0"/>
    <n v="510"/>
    <n v="457"/>
    <n v="995"/>
    <n v="10"/>
    <n v="12"/>
    <n v="49"/>
    <n v="0"/>
    <n v="180"/>
    <x v="24"/>
    <x v="0"/>
    <x v="0"/>
    <x v="300"/>
    <x v="24"/>
    <x v="24"/>
    <d v="2014-12-11T23:00:00"/>
    <x v="27"/>
    <x v="0"/>
    <x v="5"/>
  </r>
  <r>
    <n v="281"/>
    <s v="1016"/>
    <x v="1"/>
    <n v="864"/>
    <n v="510"/>
    <n v="457"/>
    <n v="995"/>
    <n v="10"/>
    <n v="12"/>
    <n v="49"/>
    <n v="0"/>
    <n v="180"/>
    <x v="24"/>
    <x v="0"/>
    <x v="0"/>
    <x v="300"/>
    <x v="24"/>
    <x v="24"/>
    <d v="2013-04-16T12:00:00"/>
    <x v="27"/>
    <x v="0"/>
    <x v="5"/>
  </r>
  <r>
    <n v="627"/>
    <s v="1016"/>
    <x v="2"/>
    <n v="0"/>
    <n v="510"/>
    <n v="457"/>
    <n v="995"/>
    <n v="10"/>
    <n v="12"/>
    <n v="49"/>
    <n v="0"/>
    <n v="180"/>
    <x v="24"/>
    <x v="0"/>
    <x v="0"/>
    <x v="300"/>
    <x v="24"/>
    <x v="24"/>
    <d v="2014-12-11T23:00:00"/>
    <x v="27"/>
    <x v="0"/>
    <x v="5"/>
  </r>
  <r>
    <n v="19"/>
    <s v="1030"/>
    <x v="0"/>
    <n v="0"/>
    <n v="183"/>
    <n v="161"/>
    <n v="60"/>
    <n v="0"/>
    <n v="10"/>
    <n v="8"/>
    <n v="21"/>
    <n v="21"/>
    <x v="0"/>
    <x v="0"/>
    <x v="0"/>
    <x v="45"/>
    <x v="25"/>
    <x v="25"/>
    <d v="2014-09-20T16:49:00"/>
    <x v="28"/>
    <x v="0"/>
    <x v="5"/>
  </r>
  <r>
    <n v="282"/>
    <s v="1030"/>
    <x v="1"/>
    <n v="0"/>
    <n v="195"/>
    <n v="172"/>
    <n v="83"/>
    <n v="0"/>
    <n v="12"/>
    <n v="8"/>
    <n v="27"/>
    <n v="27"/>
    <x v="0"/>
    <x v="0"/>
    <x v="0"/>
    <x v="45"/>
    <x v="25"/>
    <x v="25"/>
    <d v="2013-01-21T18:55:00"/>
    <x v="28"/>
    <x v="18"/>
    <x v="5"/>
  </r>
  <r>
    <n v="628"/>
    <s v="1030"/>
    <x v="2"/>
    <n v="0"/>
    <n v="205"/>
    <n v="118"/>
    <n v="106"/>
    <n v="0"/>
    <n v="0"/>
    <n v="0"/>
    <n v="39"/>
    <n v="39"/>
    <x v="0"/>
    <x v="0"/>
    <x v="0"/>
    <x v="45"/>
    <x v="25"/>
    <x v="25"/>
    <d v="2014-09-29T13:41:00"/>
    <x v="28"/>
    <x v="0"/>
    <x v="5"/>
  </r>
  <r>
    <n v="20"/>
    <s v="1031"/>
    <x v="0"/>
    <n v="0"/>
    <n v="127"/>
    <n v="68"/>
    <n v="13"/>
    <n v="0"/>
    <n v="0"/>
    <n v="1"/>
    <n v="4"/>
    <n v="4"/>
    <x v="0"/>
    <x v="0"/>
    <x v="0"/>
    <x v="301"/>
    <x v="25"/>
    <x v="25"/>
    <d v="2014-09-20T16:47:00"/>
    <x v="28"/>
    <x v="18"/>
    <x v="5"/>
  </r>
  <r>
    <n v="283"/>
    <s v="1031"/>
    <x v="1"/>
    <n v="0"/>
    <n v="156"/>
    <n v="79"/>
    <n v="18"/>
    <n v="0"/>
    <n v="0"/>
    <n v="1"/>
    <n v="6"/>
    <n v="6"/>
    <x v="0"/>
    <x v="0"/>
    <x v="0"/>
    <x v="301"/>
    <x v="25"/>
    <x v="25"/>
    <d v="2013-01-21T18:55:00"/>
    <x v="28"/>
    <x v="18"/>
    <x v="5"/>
  </r>
  <r>
    <n v="629"/>
    <s v="1031"/>
    <x v="2"/>
    <n v="0"/>
    <n v="0"/>
    <n v="0"/>
    <n v="0"/>
    <n v="0"/>
    <n v="0"/>
    <n v="0"/>
    <n v="0"/>
    <n v="0"/>
    <x v="0"/>
    <x v="0"/>
    <x v="0"/>
    <x v="301"/>
    <x v="25"/>
    <x v="25"/>
    <d v="2014-09-29T13:40:00"/>
    <x v="28"/>
    <x v="0"/>
    <x v="5"/>
  </r>
  <r>
    <n v="21"/>
    <s v="1032"/>
    <x v="0"/>
    <n v="0"/>
    <n v="120"/>
    <n v="100"/>
    <n v="75"/>
    <n v="22"/>
    <n v="20"/>
    <n v="20"/>
    <n v="79"/>
    <n v="79"/>
    <x v="0"/>
    <x v="0"/>
    <x v="0"/>
    <x v="302"/>
    <x v="25"/>
    <x v="25"/>
    <d v="2014-09-20T16:52:00"/>
    <x v="28"/>
    <x v="0"/>
    <x v="5"/>
  </r>
  <r>
    <n v="284"/>
    <s v="1032"/>
    <x v="1"/>
    <n v="0"/>
    <n v="120"/>
    <n v="109"/>
    <n v="79"/>
    <n v="26"/>
    <n v="50"/>
    <n v="25"/>
    <n v="121"/>
    <n v="121"/>
    <x v="0"/>
    <x v="0"/>
    <x v="0"/>
    <x v="302"/>
    <x v="25"/>
    <x v="25"/>
    <d v="2013-01-21T18:57:00"/>
    <x v="28"/>
    <x v="18"/>
    <x v="5"/>
  </r>
  <r>
    <n v="630"/>
    <s v="1032"/>
    <x v="2"/>
    <n v="0"/>
    <n v="120"/>
    <n v="90"/>
    <n v="65"/>
    <n v="30"/>
    <n v="53"/>
    <n v="41"/>
    <n v="125"/>
    <n v="125"/>
    <x v="0"/>
    <x v="0"/>
    <x v="0"/>
    <x v="302"/>
    <x v="25"/>
    <x v="25"/>
    <d v="2014-09-29T13:44:00"/>
    <x v="28"/>
    <x v="0"/>
    <x v="5"/>
  </r>
  <r>
    <n v="22"/>
    <s v="1033"/>
    <x v="0"/>
    <n v="0"/>
    <n v="621"/>
    <n v="520"/>
    <n v="484"/>
    <n v="16"/>
    <n v="17"/>
    <n v="16"/>
    <n v="261"/>
    <n v="3"/>
    <x v="0"/>
    <x v="0"/>
    <x v="0"/>
    <x v="303"/>
    <x v="25"/>
    <x v="25"/>
    <d v="2014-09-20T16:51:00"/>
    <x v="28"/>
    <x v="0"/>
    <x v="5"/>
  </r>
  <r>
    <n v="285"/>
    <s v="1033"/>
    <x v="1"/>
    <n v="0"/>
    <n v="441"/>
    <n v="567"/>
    <n v="496"/>
    <n v="24"/>
    <n v="19"/>
    <n v="26"/>
    <n v="304"/>
    <n v="304"/>
    <x v="3"/>
    <x v="0"/>
    <x v="0"/>
    <x v="303"/>
    <x v="25"/>
    <x v="25"/>
    <d v="2013-01-21T18:58:00"/>
    <x v="28"/>
    <x v="18"/>
    <x v="5"/>
  </r>
  <r>
    <n v="631"/>
    <s v="1033"/>
    <x v="2"/>
    <n v="0"/>
    <n v="387"/>
    <n v="623"/>
    <n v="511"/>
    <n v="29"/>
    <n v="24"/>
    <n v="31"/>
    <n v="217"/>
    <n v="217"/>
    <x v="7"/>
    <x v="0"/>
    <x v="0"/>
    <x v="303"/>
    <x v="25"/>
    <x v="25"/>
    <d v="2014-09-29T13:43:00"/>
    <x v="28"/>
    <x v="0"/>
    <x v="5"/>
  </r>
  <r>
    <n v="23"/>
    <s v="1034"/>
    <x v="0"/>
    <n v="0"/>
    <n v="82"/>
    <n v="95"/>
    <n v="91"/>
    <n v="0"/>
    <n v="0"/>
    <n v="4"/>
    <n v="8"/>
    <n v="8"/>
    <x v="0"/>
    <x v="0"/>
    <x v="0"/>
    <x v="304"/>
    <x v="25"/>
    <x v="25"/>
    <d v="2014-09-20T16:48:00"/>
    <x v="28"/>
    <x v="0"/>
    <x v="5"/>
  </r>
  <r>
    <n v="286"/>
    <s v="1034"/>
    <x v="1"/>
    <n v="0"/>
    <n v="79"/>
    <n v="96"/>
    <n v="87"/>
    <n v="0"/>
    <n v="0"/>
    <n v="4"/>
    <n v="12"/>
    <n v="12"/>
    <x v="0"/>
    <x v="0"/>
    <x v="0"/>
    <x v="304"/>
    <x v="25"/>
    <x v="25"/>
    <d v="2013-01-21T18:58:00"/>
    <x v="28"/>
    <x v="18"/>
    <x v="5"/>
  </r>
  <r>
    <n v="632"/>
    <s v="1034"/>
    <x v="2"/>
    <n v="0"/>
    <n v="98"/>
    <n v="118"/>
    <n v="106"/>
    <n v="0"/>
    <n v="0"/>
    <n v="0"/>
    <n v="16"/>
    <n v="16"/>
    <x v="2"/>
    <x v="0"/>
    <x v="0"/>
    <x v="304"/>
    <x v="25"/>
    <x v="25"/>
    <d v="2014-09-29T13:41:00"/>
    <x v="28"/>
    <x v="0"/>
    <x v="5"/>
  </r>
  <r>
    <n v="24"/>
    <s v="1035"/>
    <x v="0"/>
    <n v="0"/>
    <n v="2470"/>
    <n v="964"/>
    <n v="337"/>
    <n v="0"/>
    <n v="0"/>
    <n v="0"/>
    <n v="2"/>
    <n v="2"/>
    <x v="0"/>
    <x v="0"/>
    <x v="0"/>
    <x v="305"/>
    <x v="25"/>
    <x v="25"/>
    <d v="2014-09-20T16:51:00"/>
    <x v="28"/>
    <x v="0"/>
    <x v="5"/>
  </r>
  <r>
    <n v="287"/>
    <s v="1035"/>
    <x v="1"/>
    <n v="0"/>
    <n v="2542"/>
    <n v="1064"/>
    <n v="405"/>
    <n v="0"/>
    <n v="0"/>
    <n v="0"/>
    <n v="7"/>
    <n v="7"/>
    <x v="0"/>
    <x v="0"/>
    <x v="0"/>
    <x v="305"/>
    <x v="25"/>
    <x v="25"/>
    <d v="2013-01-21T18:59:00"/>
    <x v="28"/>
    <x v="18"/>
    <x v="5"/>
  </r>
  <r>
    <n v="633"/>
    <s v="1035"/>
    <x v="2"/>
    <n v="0"/>
    <n v="2706"/>
    <n v="1164"/>
    <n v="474"/>
    <n v="0"/>
    <n v="0"/>
    <n v="0"/>
    <n v="7"/>
    <n v="7"/>
    <x v="0"/>
    <x v="0"/>
    <x v="0"/>
    <x v="305"/>
    <x v="25"/>
    <x v="25"/>
    <d v="2014-09-29T13:42:00"/>
    <x v="28"/>
    <x v="0"/>
    <x v="5"/>
  </r>
  <r>
    <n v="25"/>
    <s v="1036"/>
    <x v="0"/>
    <n v="0"/>
    <n v="839"/>
    <n v="347"/>
    <n v="721"/>
    <n v="7"/>
    <n v="6"/>
    <n v="7"/>
    <n v="44"/>
    <n v="44"/>
    <x v="7"/>
    <x v="0"/>
    <x v="0"/>
    <x v="306"/>
    <x v="25"/>
    <x v="25"/>
    <d v="2014-09-20T16:46:00"/>
    <x v="28"/>
    <x v="0"/>
    <x v="5"/>
  </r>
  <r>
    <n v="288"/>
    <s v="1036"/>
    <x v="1"/>
    <n v="0"/>
    <n v="853"/>
    <n v="355"/>
    <n v="809"/>
    <n v="8"/>
    <n v="6"/>
    <n v="9"/>
    <n v="44"/>
    <n v="44"/>
    <x v="7"/>
    <x v="0"/>
    <x v="0"/>
    <x v="306"/>
    <x v="25"/>
    <x v="25"/>
    <d v="2013-01-21T18:56:00"/>
    <x v="28"/>
    <x v="18"/>
    <x v="5"/>
  </r>
  <r>
    <n v="634"/>
    <s v="1036"/>
    <x v="2"/>
    <n v="0"/>
    <n v="857"/>
    <n v="385"/>
    <n v="971"/>
    <n v="8"/>
    <n v="6"/>
    <n v="9"/>
    <n v="63"/>
    <n v="63"/>
    <x v="6"/>
    <x v="0"/>
    <x v="0"/>
    <x v="306"/>
    <x v="25"/>
    <x v="25"/>
    <d v="2014-09-29T13:39:00"/>
    <x v="28"/>
    <x v="0"/>
    <x v="5"/>
  </r>
  <r>
    <n v="56"/>
    <s v="1350"/>
    <x v="0"/>
    <n v="0"/>
    <n v="95"/>
    <n v="43"/>
    <n v="46"/>
    <n v="0"/>
    <n v="0"/>
    <n v="0"/>
    <n v="0"/>
    <n v="4"/>
    <x v="0"/>
    <x v="0"/>
    <x v="0"/>
    <x v="45"/>
    <x v="26"/>
    <x v="26"/>
    <m/>
    <x v="29"/>
    <x v="0"/>
    <x v="4"/>
  </r>
  <r>
    <n v="361"/>
    <s v="1350"/>
    <x v="1"/>
    <n v="188"/>
    <n v="95"/>
    <n v="43"/>
    <n v="46"/>
    <n v="0"/>
    <n v="0"/>
    <n v="0"/>
    <n v="0"/>
    <n v="4"/>
    <x v="0"/>
    <x v="0"/>
    <x v="0"/>
    <x v="45"/>
    <x v="26"/>
    <x v="26"/>
    <d v="2013-04-18T11:39:00"/>
    <x v="29"/>
    <x v="0"/>
    <x v="4"/>
  </r>
  <r>
    <n v="665"/>
    <s v="1350"/>
    <x v="2"/>
    <n v="0"/>
    <n v="171"/>
    <n v="105"/>
    <n v="70"/>
    <n v="0"/>
    <n v="0"/>
    <n v="0"/>
    <n v="0"/>
    <n v="7"/>
    <x v="5"/>
    <x v="0"/>
    <x v="0"/>
    <x v="45"/>
    <x v="26"/>
    <x v="26"/>
    <m/>
    <x v="29"/>
    <x v="0"/>
    <x v="4"/>
  </r>
  <r>
    <n v="57"/>
    <s v="1355"/>
    <x v="0"/>
    <n v="0"/>
    <n v="313"/>
    <n v="442"/>
    <n v="60"/>
    <n v="5"/>
    <n v="6"/>
    <n v="0"/>
    <n v="0"/>
    <n v="12"/>
    <x v="5"/>
    <x v="0"/>
    <x v="0"/>
    <x v="307"/>
    <x v="26"/>
    <x v="26"/>
    <m/>
    <x v="29"/>
    <x v="0"/>
    <x v="4"/>
  </r>
  <r>
    <n v="362"/>
    <s v="1355"/>
    <x v="1"/>
    <n v="652"/>
    <n v="131"/>
    <n v="442"/>
    <n v="60"/>
    <n v="0"/>
    <n v="6"/>
    <n v="0"/>
    <n v="0"/>
    <n v="12"/>
    <x v="5"/>
    <x v="0"/>
    <x v="0"/>
    <x v="307"/>
    <x v="26"/>
    <x v="26"/>
    <d v="2013-04-18T11:40:00"/>
    <x v="29"/>
    <x v="0"/>
    <x v="4"/>
  </r>
  <r>
    <n v="666"/>
    <s v="1355"/>
    <x v="2"/>
    <n v="0"/>
    <n v="359"/>
    <n v="481"/>
    <n v="95"/>
    <n v="5"/>
    <n v="0"/>
    <n v="0"/>
    <n v="0"/>
    <n v="12"/>
    <x v="2"/>
    <x v="0"/>
    <x v="0"/>
    <x v="307"/>
    <x v="26"/>
    <x v="26"/>
    <m/>
    <x v="29"/>
    <x v="0"/>
    <x v="4"/>
  </r>
  <r>
    <n v="58"/>
    <s v="1360"/>
    <x v="0"/>
    <n v="0"/>
    <n v="373"/>
    <n v="353"/>
    <n v="265"/>
    <n v="0"/>
    <n v="1"/>
    <n v="3"/>
    <n v="0"/>
    <n v="4"/>
    <x v="0"/>
    <x v="0"/>
    <x v="0"/>
    <x v="64"/>
    <x v="26"/>
    <x v="26"/>
    <m/>
    <x v="29"/>
    <x v="0"/>
    <x v="4"/>
  </r>
  <r>
    <n v="363"/>
    <s v="1360"/>
    <x v="1"/>
    <n v="999"/>
    <n v="373"/>
    <n v="353"/>
    <n v="265"/>
    <n v="0"/>
    <n v="1"/>
    <n v="3"/>
    <n v="0"/>
    <n v="4"/>
    <x v="0"/>
    <x v="0"/>
    <x v="0"/>
    <x v="64"/>
    <x v="26"/>
    <x v="26"/>
    <d v="2013-04-18T11:36:00"/>
    <x v="29"/>
    <x v="0"/>
    <x v="4"/>
  </r>
  <r>
    <n v="667"/>
    <s v="1360"/>
    <x v="2"/>
    <n v="0"/>
    <n v="440"/>
    <n v="381"/>
    <n v="285"/>
    <n v="0"/>
    <n v="1"/>
    <n v="3"/>
    <n v="0"/>
    <n v="4"/>
    <x v="0"/>
    <x v="0"/>
    <x v="0"/>
    <x v="64"/>
    <x v="26"/>
    <x v="26"/>
    <m/>
    <x v="29"/>
    <x v="0"/>
    <x v="4"/>
  </r>
  <r>
    <n v="59"/>
    <s v="1365"/>
    <x v="0"/>
    <n v="0"/>
    <n v="103"/>
    <n v="47"/>
    <n v="21"/>
    <n v="0"/>
    <n v="0"/>
    <n v="1"/>
    <n v="0"/>
    <n v="7"/>
    <x v="0"/>
    <x v="0"/>
    <x v="0"/>
    <x v="308"/>
    <x v="26"/>
    <x v="26"/>
    <m/>
    <x v="29"/>
    <x v="0"/>
    <x v="4"/>
  </r>
  <r>
    <n v="364"/>
    <s v="1365"/>
    <x v="1"/>
    <n v="179"/>
    <n v="103"/>
    <n v="47"/>
    <n v="21"/>
    <n v="0"/>
    <n v="0"/>
    <n v="1"/>
    <n v="0"/>
    <n v="7"/>
    <x v="0"/>
    <x v="0"/>
    <x v="0"/>
    <x v="308"/>
    <x v="26"/>
    <x v="26"/>
    <d v="2013-04-18T11:41:00"/>
    <x v="29"/>
    <x v="0"/>
    <x v="4"/>
  </r>
  <r>
    <n v="668"/>
    <s v="1365"/>
    <x v="2"/>
    <n v="0"/>
    <n v="159"/>
    <n v="58"/>
    <n v="78"/>
    <n v="0"/>
    <n v="0"/>
    <n v="1"/>
    <n v="0"/>
    <n v="8"/>
    <x v="0"/>
    <x v="0"/>
    <x v="0"/>
    <x v="308"/>
    <x v="26"/>
    <x v="26"/>
    <m/>
    <x v="29"/>
    <x v="0"/>
    <x v="4"/>
  </r>
  <r>
    <n v="60"/>
    <s v="1370"/>
    <x v="0"/>
    <n v="0"/>
    <n v="422"/>
    <n v="285"/>
    <n v="215"/>
    <n v="0"/>
    <n v="0"/>
    <n v="0"/>
    <n v="0"/>
    <n v="60"/>
    <x v="0"/>
    <x v="0"/>
    <x v="0"/>
    <x v="309"/>
    <x v="26"/>
    <x v="26"/>
    <m/>
    <x v="29"/>
    <x v="0"/>
    <x v="4"/>
  </r>
  <r>
    <n v="365"/>
    <s v="1370"/>
    <x v="1"/>
    <n v="982"/>
    <n v="422"/>
    <n v="285"/>
    <n v="215"/>
    <n v="0"/>
    <n v="0"/>
    <n v="0"/>
    <n v="0"/>
    <n v="60"/>
    <x v="0"/>
    <x v="0"/>
    <x v="0"/>
    <x v="309"/>
    <x v="26"/>
    <x v="26"/>
    <d v="2013-04-18T11:35:00"/>
    <x v="29"/>
    <x v="0"/>
    <x v="4"/>
  </r>
  <r>
    <n v="669"/>
    <s v="1370"/>
    <x v="2"/>
    <n v="0"/>
    <n v="505"/>
    <n v="310"/>
    <n v="235"/>
    <n v="0"/>
    <n v="5"/>
    <n v="0"/>
    <n v="0"/>
    <n v="65"/>
    <x v="0"/>
    <x v="0"/>
    <x v="0"/>
    <x v="309"/>
    <x v="26"/>
    <x v="26"/>
    <m/>
    <x v="29"/>
    <x v="0"/>
    <x v="4"/>
  </r>
  <r>
    <n v="61"/>
    <s v="1375"/>
    <x v="0"/>
    <n v="0"/>
    <n v="103"/>
    <n v="47"/>
    <n v="21"/>
    <n v="0"/>
    <n v="0"/>
    <n v="0"/>
    <n v="0"/>
    <n v="4"/>
    <x v="0"/>
    <x v="0"/>
    <x v="0"/>
    <x v="310"/>
    <x v="26"/>
    <x v="26"/>
    <m/>
    <x v="29"/>
    <x v="0"/>
    <x v="4"/>
  </r>
  <r>
    <n v="366"/>
    <s v="1375"/>
    <x v="1"/>
    <n v="175"/>
    <n v="103"/>
    <n v="47"/>
    <n v="21"/>
    <n v="0"/>
    <n v="0"/>
    <n v="0"/>
    <n v="0"/>
    <n v="4"/>
    <x v="0"/>
    <x v="0"/>
    <x v="0"/>
    <x v="310"/>
    <x v="26"/>
    <x v="26"/>
    <d v="2013-04-18T11:33:00"/>
    <x v="29"/>
    <x v="0"/>
    <x v="4"/>
  </r>
  <r>
    <n v="670"/>
    <s v="1375"/>
    <x v="2"/>
    <n v="0"/>
    <n v="162"/>
    <n v="52"/>
    <n v="51"/>
    <n v="0"/>
    <n v="0"/>
    <n v="0"/>
    <n v="0"/>
    <n v="4"/>
    <x v="0"/>
    <x v="0"/>
    <x v="0"/>
    <x v="310"/>
    <x v="26"/>
    <x v="26"/>
    <m/>
    <x v="29"/>
    <x v="0"/>
    <x v="4"/>
  </r>
  <r>
    <n v="62"/>
    <s v="1380"/>
    <x v="0"/>
    <n v="0"/>
    <n v="215"/>
    <n v="262"/>
    <n v="422"/>
    <n v="0"/>
    <n v="0"/>
    <n v="0"/>
    <n v="0"/>
    <n v="94"/>
    <x v="0"/>
    <x v="0"/>
    <x v="0"/>
    <x v="311"/>
    <x v="26"/>
    <x v="26"/>
    <m/>
    <x v="29"/>
    <x v="0"/>
    <x v="4"/>
  </r>
  <r>
    <n v="367"/>
    <s v="1380"/>
    <x v="1"/>
    <n v="993"/>
    <n v="215"/>
    <n v="262"/>
    <n v="422"/>
    <n v="0"/>
    <n v="0"/>
    <n v="0"/>
    <n v="0"/>
    <n v="94"/>
    <x v="0"/>
    <x v="0"/>
    <x v="0"/>
    <x v="311"/>
    <x v="26"/>
    <x v="26"/>
    <d v="2013-04-18T11:34:00"/>
    <x v="29"/>
    <x v="0"/>
    <x v="4"/>
  </r>
  <r>
    <n v="671"/>
    <s v="1380"/>
    <x v="2"/>
    <n v="0"/>
    <n v="431"/>
    <n v="284"/>
    <n v="464"/>
    <n v="0"/>
    <n v="0"/>
    <n v="0"/>
    <n v="0"/>
    <n v="94"/>
    <x v="11"/>
    <x v="0"/>
    <x v="0"/>
    <x v="311"/>
    <x v="26"/>
    <x v="26"/>
    <m/>
    <x v="29"/>
    <x v="0"/>
    <x v="4"/>
  </r>
  <r>
    <n v="63"/>
    <s v="1385"/>
    <x v="0"/>
    <n v="0"/>
    <n v="446"/>
    <n v="558"/>
    <n v="475"/>
    <n v="0"/>
    <n v="0"/>
    <n v="0"/>
    <n v="0"/>
    <n v="17"/>
    <x v="2"/>
    <x v="0"/>
    <x v="0"/>
    <x v="312"/>
    <x v="26"/>
    <x v="26"/>
    <m/>
    <x v="29"/>
    <x v="0"/>
    <x v="4"/>
  </r>
  <r>
    <n v="368"/>
    <s v="1385"/>
    <x v="1"/>
    <n v="1498"/>
    <n v="446"/>
    <n v="558"/>
    <n v="475"/>
    <n v="0"/>
    <n v="0"/>
    <n v="0"/>
    <n v="0"/>
    <n v="17"/>
    <x v="2"/>
    <x v="0"/>
    <x v="0"/>
    <x v="312"/>
    <x v="26"/>
    <x v="26"/>
    <d v="2013-04-18T11:41:00"/>
    <x v="29"/>
    <x v="0"/>
    <x v="4"/>
  </r>
  <r>
    <n v="672"/>
    <s v="1385"/>
    <x v="2"/>
    <n v="0"/>
    <n v="453"/>
    <n v="609"/>
    <n v="504"/>
    <n v="0"/>
    <n v="0"/>
    <n v="0"/>
    <n v="0"/>
    <n v="17"/>
    <x v="2"/>
    <x v="0"/>
    <x v="0"/>
    <x v="312"/>
    <x v="26"/>
    <x v="26"/>
    <m/>
    <x v="29"/>
    <x v="0"/>
    <x v="4"/>
  </r>
  <r>
    <n v="64"/>
    <s v="1390"/>
    <x v="0"/>
    <n v="0"/>
    <n v="754"/>
    <n v="321"/>
    <n v="283"/>
    <n v="0"/>
    <n v="0"/>
    <n v="0"/>
    <n v="0"/>
    <n v="20"/>
    <x v="5"/>
    <x v="0"/>
    <x v="0"/>
    <x v="313"/>
    <x v="26"/>
    <x v="26"/>
    <m/>
    <x v="29"/>
    <x v="0"/>
    <x v="4"/>
  </r>
  <r>
    <n v="369"/>
    <s v="1390"/>
    <x v="1"/>
    <n v="1379"/>
    <n v="754"/>
    <n v="321"/>
    <n v="283"/>
    <n v="0"/>
    <n v="0"/>
    <n v="0"/>
    <n v="0"/>
    <n v="20"/>
    <x v="5"/>
    <x v="0"/>
    <x v="0"/>
    <x v="313"/>
    <x v="26"/>
    <x v="26"/>
    <d v="2013-04-18T11:38:00"/>
    <x v="29"/>
    <x v="0"/>
    <x v="4"/>
  </r>
  <r>
    <n v="673"/>
    <s v="1390"/>
    <x v="2"/>
    <n v="0"/>
    <n v="934"/>
    <n v="352"/>
    <n v="313"/>
    <n v="0"/>
    <n v="0"/>
    <n v="0"/>
    <n v="0"/>
    <n v="21"/>
    <x v="5"/>
    <x v="0"/>
    <x v="0"/>
    <x v="313"/>
    <x v="26"/>
    <x v="26"/>
    <m/>
    <x v="29"/>
    <x v="0"/>
    <x v="4"/>
  </r>
  <r>
    <n v="65"/>
    <s v="1395"/>
    <x v="0"/>
    <n v="0"/>
    <n v="95"/>
    <n v="31"/>
    <n v="25"/>
    <n v="0"/>
    <n v="2"/>
    <n v="0"/>
    <n v="0"/>
    <n v="8"/>
    <x v="5"/>
    <x v="0"/>
    <x v="0"/>
    <x v="314"/>
    <x v="26"/>
    <x v="26"/>
    <m/>
    <x v="29"/>
    <x v="0"/>
    <x v="4"/>
  </r>
  <r>
    <n v="370"/>
    <s v="1395"/>
    <x v="1"/>
    <n v="162"/>
    <n v="95"/>
    <n v="31"/>
    <n v="25"/>
    <n v="0"/>
    <n v="2"/>
    <n v="0"/>
    <n v="0"/>
    <n v="8"/>
    <x v="5"/>
    <x v="0"/>
    <x v="0"/>
    <x v="314"/>
    <x v="26"/>
    <x v="26"/>
    <d v="2013-04-18T11:40:00"/>
    <x v="29"/>
    <x v="0"/>
    <x v="4"/>
  </r>
  <r>
    <n v="674"/>
    <s v="1395"/>
    <x v="2"/>
    <n v="0"/>
    <n v="138"/>
    <n v="36"/>
    <n v="56"/>
    <n v="0"/>
    <n v="6"/>
    <n v="0"/>
    <n v="0"/>
    <n v="10"/>
    <x v="5"/>
    <x v="0"/>
    <x v="0"/>
    <x v="314"/>
    <x v="26"/>
    <x v="26"/>
    <m/>
    <x v="29"/>
    <x v="0"/>
    <x v="4"/>
  </r>
  <r>
    <n v="66"/>
    <s v="1400"/>
    <x v="0"/>
    <n v="0"/>
    <n v="498"/>
    <n v="446"/>
    <n v="558"/>
    <n v="0"/>
    <n v="0"/>
    <n v="0"/>
    <n v="0"/>
    <n v="15"/>
    <x v="0"/>
    <x v="0"/>
    <x v="0"/>
    <x v="270"/>
    <x v="26"/>
    <x v="26"/>
    <m/>
    <x v="29"/>
    <x v="0"/>
    <x v="4"/>
  </r>
  <r>
    <n v="371"/>
    <s v="1400"/>
    <x v="1"/>
    <n v="1517"/>
    <n v="498"/>
    <n v="446"/>
    <n v="558"/>
    <n v="0"/>
    <n v="0"/>
    <n v="0"/>
    <n v="0"/>
    <n v="15"/>
    <x v="0"/>
    <x v="0"/>
    <x v="0"/>
    <x v="270"/>
    <x v="26"/>
    <x v="26"/>
    <d v="2013-04-18T11:38:00"/>
    <x v="29"/>
    <x v="0"/>
    <x v="4"/>
  </r>
  <r>
    <n v="675"/>
    <s v="1400"/>
    <x v="2"/>
    <n v="0"/>
    <n v="629"/>
    <n v="487"/>
    <n v="598"/>
    <n v="0"/>
    <n v="0"/>
    <n v="6"/>
    <n v="0"/>
    <n v="20"/>
    <x v="1"/>
    <x v="0"/>
    <x v="0"/>
    <x v="270"/>
    <x v="26"/>
    <x v="26"/>
    <m/>
    <x v="29"/>
    <x v="0"/>
    <x v="4"/>
  </r>
  <r>
    <n v="67"/>
    <s v="1405"/>
    <x v="0"/>
    <n v="0"/>
    <n v="322"/>
    <n v="155"/>
    <n v="120"/>
    <n v="0"/>
    <n v="0"/>
    <n v="0"/>
    <n v="0"/>
    <n v="84"/>
    <x v="0"/>
    <x v="0"/>
    <x v="0"/>
    <x v="315"/>
    <x v="26"/>
    <x v="26"/>
    <m/>
    <x v="29"/>
    <x v="0"/>
    <x v="4"/>
  </r>
  <r>
    <n v="372"/>
    <s v="1405"/>
    <x v="1"/>
    <n v="681"/>
    <n v="322"/>
    <n v="155"/>
    <n v="120"/>
    <n v="0"/>
    <n v="0"/>
    <n v="0"/>
    <n v="0"/>
    <n v="84"/>
    <x v="0"/>
    <x v="0"/>
    <x v="0"/>
    <x v="315"/>
    <x v="26"/>
    <x v="26"/>
    <d v="2013-04-18T11:36:00"/>
    <x v="29"/>
    <x v="0"/>
    <x v="4"/>
  </r>
  <r>
    <n v="676"/>
    <s v="1405"/>
    <x v="2"/>
    <n v="0"/>
    <n v="385"/>
    <n v="176"/>
    <n v="153"/>
    <n v="0"/>
    <n v="0"/>
    <n v="0"/>
    <n v="0"/>
    <n v="84"/>
    <x v="0"/>
    <x v="0"/>
    <x v="0"/>
    <x v="315"/>
    <x v="26"/>
    <x v="26"/>
    <m/>
    <x v="29"/>
    <x v="0"/>
    <x v="4"/>
  </r>
  <r>
    <n v="68"/>
    <s v="1410"/>
    <x v="0"/>
    <n v="0"/>
    <n v="561"/>
    <n v="441"/>
    <n v="414"/>
    <n v="0"/>
    <n v="0"/>
    <n v="0"/>
    <n v="0"/>
    <n v="15"/>
    <x v="0"/>
    <x v="0"/>
    <x v="0"/>
    <x v="316"/>
    <x v="26"/>
    <x v="26"/>
    <m/>
    <x v="29"/>
    <x v="0"/>
    <x v="4"/>
  </r>
  <r>
    <n v="373"/>
    <s v="1410"/>
    <x v="1"/>
    <n v="1431"/>
    <n v="561"/>
    <n v="441"/>
    <n v="414"/>
    <n v="0"/>
    <n v="0"/>
    <n v="0"/>
    <n v="0"/>
    <n v="15"/>
    <x v="0"/>
    <x v="0"/>
    <x v="0"/>
    <x v="316"/>
    <x v="26"/>
    <x v="26"/>
    <d v="2013-04-18T11:35:00"/>
    <x v="29"/>
    <x v="0"/>
    <x v="4"/>
  </r>
  <r>
    <n v="677"/>
    <s v="1410"/>
    <x v="2"/>
    <n v="0"/>
    <n v="633"/>
    <n v="482"/>
    <n v="461"/>
    <n v="0"/>
    <n v="0"/>
    <n v="0"/>
    <n v="0"/>
    <n v="17"/>
    <x v="0"/>
    <x v="0"/>
    <x v="0"/>
    <x v="316"/>
    <x v="26"/>
    <x v="26"/>
    <m/>
    <x v="29"/>
    <x v="0"/>
    <x v="4"/>
  </r>
  <r>
    <n v="69"/>
    <s v="1415"/>
    <x v="0"/>
    <n v="0"/>
    <n v="1570"/>
    <n v="570"/>
    <n v="456"/>
    <n v="0"/>
    <n v="16"/>
    <n v="15"/>
    <n v="0"/>
    <n v="6"/>
    <x v="5"/>
    <x v="0"/>
    <x v="0"/>
    <x v="317"/>
    <x v="26"/>
    <x v="26"/>
    <m/>
    <x v="29"/>
    <x v="0"/>
    <x v="4"/>
  </r>
  <r>
    <n v="374"/>
    <s v="1415"/>
    <x v="1"/>
    <n v="2634"/>
    <n v="1570"/>
    <n v="570"/>
    <n v="456"/>
    <n v="0"/>
    <n v="16"/>
    <n v="15"/>
    <n v="0"/>
    <n v="6"/>
    <x v="5"/>
    <x v="0"/>
    <x v="0"/>
    <x v="317"/>
    <x v="26"/>
    <x v="26"/>
    <d v="2013-04-18T11:39:00"/>
    <x v="29"/>
    <x v="0"/>
    <x v="4"/>
  </r>
  <r>
    <n v="678"/>
    <s v="1415"/>
    <x v="2"/>
    <n v="0"/>
    <n v="1679"/>
    <n v="630"/>
    <n v="495"/>
    <n v="0"/>
    <n v="16"/>
    <n v="15"/>
    <n v="0"/>
    <n v="7"/>
    <x v="0"/>
    <x v="0"/>
    <x v="0"/>
    <x v="317"/>
    <x v="26"/>
    <x v="26"/>
    <m/>
    <x v="29"/>
    <x v="0"/>
    <x v="4"/>
  </r>
  <r>
    <n v="375"/>
    <s v="1420"/>
    <x v="1"/>
    <n v="0"/>
    <n v="262"/>
    <n v="240"/>
    <n v="132"/>
    <n v="3"/>
    <n v="4"/>
    <n v="2"/>
    <n v="0"/>
    <n v="9"/>
    <x v="5"/>
    <x v="0"/>
    <x v="0"/>
    <x v="318"/>
    <x v="27"/>
    <x v="27"/>
    <d v="2013-11-28T00:22:00"/>
    <x v="14"/>
    <x v="0"/>
    <x v="4"/>
  </r>
  <r>
    <n v="679"/>
    <s v="1420"/>
    <x v="2"/>
    <n v="0"/>
    <n v="262"/>
    <n v="240"/>
    <n v="132"/>
    <n v="3"/>
    <n v="4"/>
    <n v="2"/>
    <n v="0"/>
    <n v="9"/>
    <x v="5"/>
    <x v="0"/>
    <x v="0"/>
    <x v="318"/>
    <x v="27"/>
    <x v="27"/>
    <d v="2014-12-11T23:00:00"/>
    <x v="24"/>
    <x v="0"/>
    <x v="4"/>
  </r>
  <r>
    <n v="377"/>
    <s v="1425"/>
    <x v="1"/>
    <n v="0"/>
    <n v="197"/>
    <n v="171"/>
    <n v="98"/>
    <n v="1"/>
    <n v="1"/>
    <n v="1"/>
    <n v="0"/>
    <n v="4"/>
    <x v="0"/>
    <x v="0"/>
    <x v="0"/>
    <x v="319"/>
    <x v="27"/>
    <x v="27"/>
    <d v="2013-11-28T00:23:00"/>
    <x v="14"/>
    <x v="0"/>
    <x v="4"/>
  </r>
  <r>
    <n v="681"/>
    <s v="1425"/>
    <x v="2"/>
    <n v="0"/>
    <n v="197"/>
    <n v="171"/>
    <n v="98"/>
    <n v="1"/>
    <n v="1"/>
    <n v="1"/>
    <n v="0"/>
    <n v="4"/>
    <x v="0"/>
    <x v="0"/>
    <x v="0"/>
    <x v="319"/>
    <x v="27"/>
    <x v="27"/>
    <d v="2014-12-11T23:00:00"/>
    <x v="24"/>
    <x v="0"/>
    <x v="4"/>
  </r>
  <r>
    <n v="378"/>
    <s v="1430"/>
    <x v="1"/>
    <n v="0"/>
    <n v="200"/>
    <n v="175"/>
    <n v="101"/>
    <n v="2"/>
    <n v="1"/>
    <n v="0"/>
    <n v="0"/>
    <n v="7"/>
    <x v="5"/>
    <x v="0"/>
    <x v="0"/>
    <x v="320"/>
    <x v="27"/>
    <x v="27"/>
    <d v="2013-11-28T00:24:00"/>
    <x v="14"/>
    <x v="0"/>
    <x v="4"/>
  </r>
  <r>
    <n v="682"/>
    <s v="1430"/>
    <x v="2"/>
    <n v="0"/>
    <n v="200"/>
    <n v="175"/>
    <n v="101"/>
    <n v="2"/>
    <n v="1"/>
    <n v="0"/>
    <n v="0"/>
    <n v="7"/>
    <x v="5"/>
    <x v="0"/>
    <x v="0"/>
    <x v="320"/>
    <x v="27"/>
    <x v="27"/>
    <d v="2014-12-11T23:00:00"/>
    <x v="24"/>
    <x v="0"/>
    <x v="4"/>
  </r>
  <r>
    <n v="379"/>
    <s v="1435"/>
    <x v="1"/>
    <n v="0"/>
    <n v="288"/>
    <n v="251"/>
    <n v="123"/>
    <n v="1"/>
    <n v="2"/>
    <n v="1"/>
    <n v="0"/>
    <n v="7"/>
    <x v="0"/>
    <x v="0"/>
    <x v="0"/>
    <x v="321"/>
    <x v="27"/>
    <x v="27"/>
    <d v="2013-11-28T00:25:00"/>
    <x v="14"/>
    <x v="19"/>
    <x v="4"/>
  </r>
  <r>
    <n v="683"/>
    <s v="1435"/>
    <x v="2"/>
    <n v="0"/>
    <n v="288"/>
    <n v="251"/>
    <n v="123"/>
    <n v="1"/>
    <n v="2"/>
    <n v="1"/>
    <n v="0"/>
    <n v="7"/>
    <x v="0"/>
    <x v="0"/>
    <x v="0"/>
    <x v="321"/>
    <x v="27"/>
    <x v="27"/>
    <d v="2014-12-11T23:00:00"/>
    <x v="24"/>
    <x v="0"/>
    <x v="4"/>
  </r>
  <r>
    <n v="380"/>
    <s v="1440"/>
    <x v="1"/>
    <n v="0"/>
    <n v="323"/>
    <n v="291"/>
    <n v="6"/>
    <n v="5"/>
    <n v="2"/>
    <n v="3"/>
    <n v="0"/>
    <n v="7"/>
    <x v="5"/>
    <x v="0"/>
    <x v="0"/>
    <x v="322"/>
    <x v="27"/>
    <x v="27"/>
    <d v="2013-11-28T00:27:00"/>
    <x v="14"/>
    <x v="0"/>
    <x v="4"/>
  </r>
  <r>
    <n v="684"/>
    <s v="1440"/>
    <x v="2"/>
    <n v="0"/>
    <n v="323"/>
    <n v="291"/>
    <n v="6"/>
    <n v="5"/>
    <n v="2"/>
    <n v="3"/>
    <n v="0"/>
    <n v="7"/>
    <x v="5"/>
    <x v="0"/>
    <x v="0"/>
    <x v="322"/>
    <x v="27"/>
    <x v="27"/>
    <d v="2014-12-11T23:00:00"/>
    <x v="24"/>
    <x v="0"/>
    <x v="4"/>
  </r>
  <r>
    <n v="381"/>
    <s v="1445"/>
    <x v="1"/>
    <n v="0"/>
    <n v="132"/>
    <n v="129"/>
    <n v="88"/>
    <n v="2"/>
    <n v="3"/>
    <n v="1"/>
    <n v="0"/>
    <n v="4"/>
    <x v="0"/>
    <x v="0"/>
    <x v="0"/>
    <x v="323"/>
    <x v="27"/>
    <x v="27"/>
    <d v="2013-11-28T00:27:00"/>
    <x v="14"/>
    <x v="0"/>
    <x v="4"/>
  </r>
  <r>
    <n v="685"/>
    <s v="1445"/>
    <x v="2"/>
    <n v="0"/>
    <n v="132"/>
    <n v="129"/>
    <n v="88"/>
    <n v="2"/>
    <n v="3"/>
    <n v="1"/>
    <n v="0"/>
    <n v="4"/>
    <x v="0"/>
    <x v="0"/>
    <x v="0"/>
    <x v="323"/>
    <x v="27"/>
    <x v="27"/>
    <d v="2014-12-11T23:00:00"/>
    <x v="24"/>
    <x v="0"/>
    <x v="4"/>
  </r>
  <r>
    <n v="382"/>
    <s v="1450"/>
    <x v="1"/>
    <n v="0"/>
    <n v="254"/>
    <n v="259"/>
    <n v="0"/>
    <n v="0"/>
    <n v="0"/>
    <n v="0"/>
    <n v="0"/>
    <n v="0"/>
    <x v="5"/>
    <x v="0"/>
    <x v="0"/>
    <x v="324"/>
    <x v="27"/>
    <x v="27"/>
    <d v="2013-11-28T00:28:00"/>
    <x v="14"/>
    <x v="0"/>
    <x v="4"/>
  </r>
  <r>
    <n v="686"/>
    <s v="1450"/>
    <x v="2"/>
    <n v="0"/>
    <n v="254"/>
    <n v="259"/>
    <n v="0"/>
    <n v="0"/>
    <n v="0"/>
    <n v="0"/>
    <n v="0"/>
    <n v="0"/>
    <x v="5"/>
    <x v="0"/>
    <x v="0"/>
    <x v="324"/>
    <x v="27"/>
    <x v="27"/>
    <d v="2014-12-11T23:00:00"/>
    <x v="24"/>
    <x v="0"/>
    <x v="4"/>
  </r>
  <r>
    <n v="383"/>
    <s v="1455"/>
    <x v="1"/>
    <n v="0"/>
    <n v="239"/>
    <n v="221"/>
    <n v="47"/>
    <n v="5"/>
    <n v="3"/>
    <n v="8"/>
    <n v="0"/>
    <n v="9"/>
    <x v="0"/>
    <x v="0"/>
    <x v="0"/>
    <x v="325"/>
    <x v="27"/>
    <x v="27"/>
    <d v="2013-11-28T00:28:00"/>
    <x v="14"/>
    <x v="0"/>
    <x v="4"/>
  </r>
  <r>
    <n v="687"/>
    <s v="1455"/>
    <x v="2"/>
    <n v="0"/>
    <n v="239"/>
    <n v="221"/>
    <n v="47"/>
    <n v="5"/>
    <n v="3"/>
    <n v="8"/>
    <n v="0"/>
    <n v="9"/>
    <x v="0"/>
    <x v="0"/>
    <x v="0"/>
    <x v="325"/>
    <x v="27"/>
    <x v="27"/>
    <d v="2014-12-11T23:00:00"/>
    <x v="24"/>
    <x v="0"/>
    <x v="4"/>
  </r>
  <r>
    <n v="384"/>
    <s v="1460"/>
    <x v="1"/>
    <n v="0"/>
    <n v="238"/>
    <n v="225"/>
    <n v="54"/>
    <n v="2"/>
    <n v="2"/>
    <n v="1"/>
    <n v="0"/>
    <n v="6"/>
    <x v="0"/>
    <x v="0"/>
    <x v="0"/>
    <x v="326"/>
    <x v="27"/>
    <x v="27"/>
    <d v="2013-11-28T00:29:00"/>
    <x v="14"/>
    <x v="0"/>
    <x v="4"/>
  </r>
  <r>
    <n v="688"/>
    <s v="1460"/>
    <x v="2"/>
    <n v="0"/>
    <n v="238"/>
    <n v="225"/>
    <n v="54"/>
    <n v="2"/>
    <n v="2"/>
    <n v="1"/>
    <n v="0"/>
    <n v="6"/>
    <x v="0"/>
    <x v="0"/>
    <x v="0"/>
    <x v="326"/>
    <x v="27"/>
    <x v="27"/>
    <d v="2014-12-11T23:00:00"/>
    <x v="24"/>
    <x v="0"/>
    <x v="4"/>
  </r>
  <r>
    <n v="385"/>
    <s v="1465"/>
    <x v="1"/>
    <n v="0"/>
    <n v="144"/>
    <n v="121"/>
    <n v="103"/>
    <n v="3"/>
    <n v="2"/>
    <n v="6"/>
    <n v="0"/>
    <n v="3"/>
    <x v="0"/>
    <x v="0"/>
    <x v="0"/>
    <x v="327"/>
    <x v="27"/>
    <x v="27"/>
    <d v="2013-11-28T00:29:00"/>
    <x v="14"/>
    <x v="0"/>
    <x v="4"/>
  </r>
  <r>
    <n v="689"/>
    <s v="1465"/>
    <x v="2"/>
    <n v="0"/>
    <n v="144"/>
    <n v="121"/>
    <n v="103"/>
    <n v="3"/>
    <n v="2"/>
    <n v="6"/>
    <n v="0"/>
    <n v="3"/>
    <x v="0"/>
    <x v="0"/>
    <x v="0"/>
    <x v="327"/>
    <x v="27"/>
    <x v="27"/>
    <d v="2014-12-11T23:00:00"/>
    <x v="24"/>
    <x v="0"/>
    <x v="4"/>
  </r>
</pivotCacheRecords>
</file>

<file path=xl/pivotCache/pivotCacheRecords13.xml><?xml version="1.0" encoding="utf-8"?>
<pivotCacheRecords xmlns="http://schemas.openxmlformats.org/spreadsheetml/2006/main" xmlns:r="http://schemas.openxmlformats.org/officeDocument/2006/relationships" count="1298">
  <r>
    <n v="163"/>
    <s v="1667"/>
    <x v="0"/>
    <n v="0"/>
    <n v="70"/>
    <n v="0"/>
    <n v="0"/>
    <x v="0"/>
    <d v="2012-07-09T21:18:00"/>
    <x v="0"/>
    <s v="hudri"/>
    <x v="0"/>
    <x v="0"/>
    <x v="0"/>
    <x v="0"/>
    <x v="0"/>
  </r>
  <r>
    <n v="480"/>
    <s v="1667"/>
    <x v="1"/>
    <n v="0"/>
    <n v="0"/>
    <n v="0"/>
    <n v="0"/>
    <x v="0"/>
    <d v="2014-09-17T22:48:00"/>
    <x v="0"/>
    <s v="banjarsari"/>
    <x v="0"/>
    <x v="0"/>
    <x v="0"/>
    <x v="0"/>
    <x v="0"/>
  </r>
  <r>
    <n v="799"/>
    <s v="1667"/>
    <x v="2"/>
    <n v="1"/>
    <n v="6"/>
    <n v="0"/>
    <n v="2"/>
    <x v="0"/>
    <d v="2013-12-02T14:02:00"/>
    <x v="0"/>
    <s v="banjarsari"/>
    <x v="1"/>
    <x v="0"/>
    <x v="0"/>
    <x v="0"/>
    <x v="0"/>
  </r>
  <r>
    <n v="1130"/>
    <s v="1667"/>
    <x v="3"/>
    <n v="0"/>
    <n v="0"/>
    <n v="0"/>
    <n v="0"/>
    <x v="0"/>
    <d v="2014-12-11T10:00:00"/>
    <x v="0"/>
    <s v="banjarsari"/>
    <x v="1"/>
    <x v="0"/>
    <x v="0"/>
    <x v="0"/>
    <x v="0"/>
  </r>
  <r>
    <n v="199"/>
    <s v="1830"/>
    <x v="0"/>
    <n v="4"/>
    <n v="41"/>
    <n v="1"/>
    <n v="0"/>
    <x v="0"/>
    <d v="2012-07-09T21:16:00"/>
    <x v="0"/>
    <s v="hudri"/>
    <x v="0"/>
    <x v="0"/>
    <x v="1"/>
    <x v="0"/>
    <x v="0"/>
  </r>
  <r>
    <n v="504"/>
    <s v="1830"/>
    <x v="1"/>
    <n v="4"/>
    <n v="1"/>
    <n v="0"/>
    <n v="2"/>
    <x v="0"/>
    <d v="2014-09-17T22:50:00"/>
    <x v="0"/>
    <s v="banjarsari"/>
    <x v="0"/>
    <x v="0"/>
    <x v="1"/>
    <x v="0"/>
    <x v="0"/>
  </r>
  <r>
    <n v="835"/>
    <s v="1830"/>
    <x v="2"/>
    <n v="3"/>
    <n v="11"/>
    <n v="0"/>
    <n v="0"/>
    <x v="0"/>
    <d v="2013-12-02T14:03:00"/>
    <x v="0"/>
    <s v="banjarsari"/>
    <x v="1"/>
    <x v="0"/>
    <x v="1"/>
    <x v="0"/>
    <x v="0"/>
  </r>
  <r>
    <n v="1166"/>
    <s v="1830"/>
    <x v="3"/>
    <n v="0"/>
    <n v="26"/>
    <n v="0"/>
    <n v="0"/>
    <x v="0"/>
    <d v="2014-12-11T10:00:00"/>
    <x v="0"/>
    <s v="banjarsari"/>
    <x v="1"/>
    <x v="0"/>
    <x v="1"/>
    <x v="0"/>
    <x v="0"/>
  </r>
  <r>
    <n v="200"/>
    <s v="1835"/>
    <x v="0"/>
    <n v="2"/>
    <n v="37"/>
    <n v="0"/>
    <n v="1"/>
    <x v="0"/>
    <d v="2012-07-09T21:16:00"/>
    <x v="0"/>
    <s v="hudri"/>
    <x v="0"/>
    <x v="0"/>
    <x v="2"/>
    <x v="0"/>
    <x v="0"/>
  </r>
  <r>
    <n v="505"/>
    <s v="1835"/>
    <x v="1"/>
    <n v="3"/>
    <n v="8"/>
    <n v="0"/>
    <n v="0"/>
    <x v="0"/>
    <d v="2014-09-17T22:50:00"/>
    <x v="0"/>
    <s v="banjarsari"/>
    <x v="0"/>
    <x v="0"/>
    <x v="2"/>
    <x v="0"/>
    <x v="0"/>
  </r>
  <r>
    <n v="836"/>
    <s v="1835"/>
    <x v="2"/>
    <n v="0"/>
    <n v="0"/>
    <n v="0"/>
    <n v="0"/>
    <x v="0"/>
    <d v="2013-12-02T14:03:00"/>
    <x v="0"/>
    <s v="banjarsari"/>
    <x v="1"/>
    <x v="0"/>
    <x v="2"/>
    <x v="0"/>
    <x v="0"/>
  </r>
  <r>
    <n v="1167"/>
    <s v="1835"/>
    <x v="3"/>
    <n v="1"/>
    <n v="0"/>
    <n v="0"/>
    <n v="0"/>
    <x v="0"/>
    <d v="2014-12-11T10:00:00"/>
    <x v="0"/>
    <s v="banjarsari"/>
    <x v="1"/>
    <x v="0"/>
    <x v="2"/>
    <x v="0"/>
    <x v="0"/>
  </r>
  <r>
    <n v="201"/>
    <s v="1840"/>
    <x v="0"/>
    <n v="2"/>
    <n v="31"/>
    <n v="0"/>
    <n v="0"/>
    <x v="0"/>
    <d v="2012-07-09T21:16:00"/>
    <x v="0"/>
    <s v="hudri"/>
    <x v="0"/>
    <x v="0"/>
    <x v="3"/>
    <x v="0"/>
    <x v="0"/>
  </r>
  <r>
    <n v="506"/>
    <s v="1840"/>
    <x v="1"/>
    <n v="2"/>
    <n v="1"/>
    <n v="1"/>
    <n v="1"/>
    <x v="0"/>
    <d v="2014-09-17T22:51:00"/>
    <x v="0"/>
    <s v="banjarsari"/>
    <x v="0"/>
    <x v="0"/>
    <x v="3"/>
    <x v="0"/>
    <x v="0"/>
  </r>
  <r>
    <n v="837"/>
    <s v="1840"/>
    <x v="2"/>
    <n v="7"/>
    <n v="3"/>
    <n v="0"/>
    <n v="0"/>
    <x v="0"/>
    <d v="2013-12-02T14:03:00"/>
    <x v="0"/>
    <s v="banjarsari"/>
    <x v="1"/>
    <x v="0"/>
    <x v="3"/>
    <x v="0"/>
    <x v="0"/>
  </r>
  <r>
    <n v="1168"/>
    <s v="1840"/>
    <x v="3"/>
    <n v="0"/>
    <n v="0"/>
    <n v="0"/>
    <n v="0"/>
    <x v="0"/>
    <d v="2014-12-11T10:00:00"/>
    <x v="0"/>
    <s v="banjarsari"/>
    <x v="1"/>
    <x v="0"/>
    <x v="3"/>
    <x v="0"/>
    <x v="0"/>
  </r>
  <r>
    <n v="202"/>
    <s v="1845"/>
    <x v="0"/>
    <n v="6"/>
    <n v="37"/>
    <n v="0"/>
    <n v="0"/>
    <x v="0"/>
    <d v="2012-07-09T21:16:00"/>
    <x v="0"/>
    <s v="hudri"/>
    <x v="0"/>
    <x v="0"/>
    <x v="4"/>
    <x v="0"/>
    <x v="0"/>
  </r>
  <r>
    <n v="507"/>
    <s v="1845"/>
    <x v="1"/>
    <n v="2"/>
    <n v="1"/>
    <n v="0"/>
    <n v="0"/>
    <x v="0"/>
    <d v="2014-09-17T22:52:00"/>
    <x v="0"/>
    <s v="banjarsari"/>
    <x v="0"/>
    <x v="0"/>
    <x v="4"/>
    <x v="0"/>
    <x v="0"/>
  </r>
  <r>
    <n v="838"/>
    <s v="1845"/>
    <x v="2"/>
    <n v="0"/>
    <n v="6"/>
    <n v="0"/>
    <n v="0"/>
    <x v="0"/>
    <d v="2013-12-02T14:04:00"/>
    <x v="0"/>
    <s v="banjarsari"/>
    <x v="1"/>
    <x v="0"/>
    <x v="4"/>
    <x v="0"/>
    <x v="0"/>
  </r>
  <r>
    <n v="1169"/>
    <s v="1845"/>
    <x v="3"/>
    <n v="0"/>
    <n v="0"/>
    <n v="0"/>
    <n v="0"/>
    <x v="0"/>
    <d v="2014-12-11T10:00:00"/>
    <x v="0"/>
    <s v="banjarsari"/>
    <x v="1"/>
    <x v="0"/>
    <x v="4"/>
    <x v="0"/>
    <x v="0"/>
  </r>
  <r>
    <n v="203"/>
    <s v="1850"/>
    <x v="0"/>
    <n v="2"/>
    <n v="27"/>
    <n v="0"/>
    <n v="0"/>
    <x v="0"/>
    <d v="2012-07-09T21:16:00"/>
    <x v="0"/>
    <s v="hudri"/>
    <x v="0"/>
    <x v="0"/>
    <x v="5"/>
    <x v="0"/>
    <x v="0"/>
  </r>
  <r>
    <n v="508"/>
    <s v="1850"/>
    <x v="1"/>
    <n v="1"/>
    <n v="0"/>
    <n v="0"/>
    <n v="0"/>
    <x v="0"/>
    <d v="2014-09-17T22:52:00"/>
    <x v="0"/>
    <s v="banjarsari"/>
    <x v="0"/>
    <x v="0"/>
    <x v="5"/>
    <x v="0"/>
    <x v="0"/>
  </r>
  <r>
    <n v="839"/>
    <s v="1850"/>
    <x v="2"/>
    <n v="0"/>
    <n v="2"/>
    <n v="0"/>
    <n v="0"/>
    <x v="0"/>
    <d v="2013-12-02T14:04:00"/>
    <x v="0"/>
    <s v="banjarsari"/>
    <x v="1"/>
    <x v="0"/>
    <x v="5"/>
    <x v="0"/>
    <x v="0"/>
  </r>
  <r>
    <n v="1170"/>
    <s v="1850"/>
    <x v="3"/>
    <n v="2"/>
    <n v="2"/>
    <n v="0"/>
    <n v="2"/>
    <x v="0"/>
    <d v="2014-12-11T10:00:00"/>
    <x v="0"/>
    <s v="banjarsari"/>
    <x v="1"/>
    <x v="0"/>
    <x v="5"/>
    <x v="0"/>
    <x v="0"/>
  </r>
  <r>
    <n v="204"/>
    <s v="1855"/>
    <x v="0"/>
    <n v="1"/>
    <n v="38"/>
    <n v="0"/>
    <n v="0"/>
    <x v="0"/>
    <d v="2012-07-09T21:16:00"/>
    <x v="0"/>
    <s v="hudri"/>
    <x v="0"/>
    <x v="0"/>
    <x v="6"/>
    <x v="0"/>
    <x v="0"/>
  </r>
  <r>
    <n v="509"/>
    <s v="1855"/>
    <x v="1"/>
    <n v="0"/>
    <n v="1"/>
    <n v="0"/>
    <n v="0"/>
    <x v="0"/>
    <d v="2014-09-17T22:53:00"/>
    <x v="0"/>
    <s v="banjarsari"/>
    <x v="0"/>
    <x v="0"/>
    <x v="6"/>
    <x v="0"/>
    <x v="0"/>
  </r>
  <r>
    <n v="840"/>
    <s v="1855"/>
    <x v="2"/>
    <n v="1"/>
    <n v="2"/>
    <n v="0"/>
    <n v="0"/>
    <x v="0"/>
    <d v="2013-12-02T14:04:00"/>
    <x v="0"/>
    <s v="banjarsari"/>
    <x v="1"/>
    <x v="0"/>
    <x v="6"/>
    <x v="0"/>
    <x v="0"/>
  </r>
  <r>
    <n v="1171"/>
    <s v="1855"/>
    <x v="3"/>
    <n v="7"/>
    <n v="5"/>
    <n v="0"/>
    <n v="0"/>
    <x v="0"/>
    <d v="2014-12-11T10:00:00"/>
    <x v="0"/>
    <s v="banjarsari"/>
    <x v="1"/>
    <x v="0"/>
    <x v="6"/>
    <x v="0"/>
    <x v="0"/>
  </r>
  <r>
    <n v="205"/>
    <s v="1860"/>
    <x v="0"/>
    <n v="2"/>
    <n v="35"/>
    <n v="0"/>
    <n v="0"/>
    <x v="0"/>
    <d v="2012-07-09T21:16:00"/>
    <x v="0"/>
    <s v="hudri"/>
    <x v="0"/>
    <x v="0"/>
    <x v="7"/>
    <x v="0"/>
    <x v="0"/>
  </r>
  <r>
    <n v="510"/>
    <s v="1860"/>
    <x v="1"/>
    <n v="7"/>
    <n v="9"/>
    <n v="0"/>
    <n v="4"/>
    <x v="0"/>
    <d v="2014-09-17T22:53:00"/>
    <x v="0"/>
    <s v="banjarsari"/>
    <x v="0"/>
    <x v="0"/>
    <x v="7"/>
    <x v="0"/>
    <x v="0"/>
  </r>
  <r>
    <n v="841"/>
    <s v="1860"/>
    <x v="2"/>
    <n v="1"/>
    <n v="2"/>
    <n v="0"/>
    <n v="0"/>
    <x v="0"/>
    <d v="2013-12-02T14:05:00"/>
    <x v="0"/>
    <s v="banjarsari"/>
    <x v="1"/>
    <x v="0"/>
    <x v="7"/>
    <x v="0"/>
    <x v="0"/>
  </r>
  <r>
    <n v="1172"/>
    <s v="1860"/>
    <x v="3"/>
    <n v="5"/>
    <n v="6"/>
    <n v="0"/>
    <n v="3"/>
    <x v="0"/>
    <d v="2014-12-11T10:00:00"/>
    <x v="0"/>
    <s v="banjarsari"/>
    <x v="1"/>
    <x v="0"/>
    <x v="7"/>
    <x v="0"/>
    <x v="0"/>
  </r>
  <r>
    <n v="206"/>
    <s v="1865"/>
    <x v="0"/>
    <n v="1"/>
    <n v="36"/>
    <n v="0"/>
    <n v="2"/>
    <x v="0"/>
    <d v="2012-07-09T21:17:00"/>
    <x v="0"/>
    <s v="hudri"/>
    <x v="0"/>
    <x v="0"/>
    <x v="8"/>
    <x v="0"/>
    <x v="0"/>
  </r>
  <r>
    <n v="511"/>
    <s v="1865"/>
    <x v="1"/>
    <n v="0"/>
    <n v="0"/>
    <n v="0"/>
    <n v="0"/>
    <x v="0"/>
    <d v="2014-09-17T22:54:00"/>
    <x v="0"/>
    <s v="banjarsari"/>
    <x v="0"/>
    <x v="0"/>
    <x v="8"/>
    <x v="0"/>
    <x v="0"/>
  </r>
  <r>
    <n v="842"/>
    <s v="1865"/>
    <x v="2"/>
    <n v="4"/>
    <n v="8"/>
    <n v="0"/>
    <n v="0"/>
    <x v="0"/>
    <d v="2013-12-02T14:04:00"/>
    <x v="0"/>
    <s v="banjarsari"/>
    <x v="1"/>
    <x v="0"/>
    <x v="8"/>
    <x v="0"/>
    <x v="0"/>
  </r>
  <r>
    <n v="1173"/>
    <s v="1865"/>
    <x v="3"/>
    <n v="0"/>
    <n v="9"/>
    <n v="0"/>
    <n v="0"/>
    <x v="0"/>
    <d v="2014-12-11T10:00:00"/>
    <x v="0"/>
    <s v="banjarsari"/>
    <x v="1"/>
    <x v="0"/>
    <x v="8"/>
    <x v="0"/>
    <x v="0"/>
  </r>
  <r>
    <n v="207"/>
    <s v="1866"/>
    <x v="0"/>
    <n v="9"/>
    <n v="37"/>
    <n v="0"/>
    <n v="0"/>
    <x v="0"/>
    <d v="2012-07-09T21:17:00"/>
    <x v="0"/>
    <s v="hudri"/>
    <x v="0"/>
    <x v="0"/>
    <x v="9"/>
    <x v="0"/>
    <x v="0"/>
  </r>
  <r>
    <n v="512"/>
    <s v="1866"/>
    <x v="1"/>
    <n v="2"/>
    <n v="0"/>
    <n v="0"/>
    <n v="0"/>
    <x v="0"/>
    <d v="2014-09-17T22:55:00"/>
    <x v="0"/>
    <s v="banjarsari"/>
    <x v="0"/>
    <x v="0"/>
    <x v="9"/>
    <x v="0"/>
    <x v="0"/>
  </r>
  <r>
    <n v="843"/>
    <s v="1866"/>
    <x v="2"/>
    <n v="3"/>
    <n v="3"/>
    <n v="0"/>
    <n v="0"/>
    <x v="0"/>
    <d v="2013-12-02T14:04:00"/>
    <x v="0"/>
    <s v="banjarsari"/>
    <x v="1"/>
    <x v="0"/>
    <x v="9"/>
    <x v="0"/>
    <x v="0"/>
  </r>
  <r>
    <n v="1174"/>
    <s v="1866"/>
    <x v="3"/>
    <n v="4"/>
    <n v="0"/>
    <n v="0"/>
    <n v="0"/>
    <x v="0"/>
    <d v="2014-12-11T10:00:00"/>
    <x v="0"/>
    <s v="banjarsari"/>
    <x v="1"/>
    <x v="0"/>
    <x v="9"/>
    <x v="0"/>
    <x v="0"/>
  </r>
  <r>
    <n v="208"/>
    <s v="1870"/>
    <x v="0"/>
    <n v="7"/>
    <n v="40"/>
    <n v="0"/>
    <n v="0"/>
    <x v="0"/>
    <d v="2012-07-09T21:17:00"/>
    <x v="0"/>
    <s v="hudri"/>
    <x v="0"/>
    <x v="0"/>
    <x v="10"/>
    <x v="0"/>
    <x v="0"/>
  </r>
  <r>
    <n v="513"/>
    <s v="1870"/>
    <x v="1"/>
    <n v="5"/>
    <n v="7"/>
    <n v="0"/>
    <n v="0"/>
    <x v="0"/>
    <d v="2014-09-17T22:58:00"/>
    <x v="0"/>
    <s v="banjarsari"/>
    <x v="0"/>
    <x v="0"/>
    <x v="10"/>
    <x v="0"/>
    <x v="0"/>
  </r>
  <r>
    <n v="844"/>
    <s v="1870"/>
    <x v="2"/>
    <n v="3"/>
    <n v="10"/>
    <n v="0"/>
    <n v="6"/>
    <x v="0"/>
    <d v="2013-12-02T14:05:00"/>
    <x v="0"/>
    <s v="banjarsari"/>
    <x v="1"/>
    <x v="0"/>
    <x v="10"/>
    <x v="0"/>
    <x v="0"/>
  </r>
  <r>
    <n v="1175"/>
    <s v="1870"/>
    <x v="3"/>
    <n v="8"/>
    <n v="5"/>
    <n v="0"/>
    <n v="5"/>
    <x v="0"/>
    <d v="2014-12-11T10:00:00"/>
    <x v="0"/>
    <s v="banjarsari"/>
    <x v="1"/>
    <x v="0"/>
    <x v="10"/>
    <x v="0"/>
    <x v="0"/>
  </r>
  <r>
    <n v="209"/>
    <s v="1875"/>
    <x v="0"/>
    <n v="22"/>
    <n v="61"/>
    <n v="2"/>
    <n v="8"/>
    <x v="0"/>
    <d v="2012-07-09T21:17:00"/>
    <x v="0"/>
    <s v="hudri"/>
    <x v="0"/>
    <x v="0"/>
    <x v="11"/>
    <x v="0"/>
    <x v="0"/>
  </r>
  <r>
    <n v="514"/>
    <s v="1875"/>
    <x v="1"/>
    <n v="8"/>
    <n v="29"/>
    <n v="0"/>
    <n v="2"/>
    <x v="0"/>
    <d v="2014-09-17T22:59:00"/>
    <x v="0"/>
    <s v="banjarsari"/>
    <x v="0"/>
    <x v="0"/>
    <x v="11"/>
    <x v="0"/>
    <x v="0"/>
  </r>
  <r>
    <n v="845"/>
    <s v="1875"/>
    <x v="2"/>
    <n v="21"/>
    <n v="27"/>
    <n v="5"/>
    <n v="3"/>
    <x v="0"/>
    <d v="2013-12-02T14:05:00"/>
    <x v="0"/>
    <s v="banjarsari"/>
    <x v="1"/>
    <x v="0"/>
    <x v="11"/>
    <x v="0"/>
    <x v="0"/>
  </r>
  <r>
    <n v="1176"/>
    <s v="1875"/>
    <x v="3"/>
    <n v="14"/>
    <n v="17"/>
    <n v="3"/>
    <n v="7"/>
    <x v="0"/>
    <d v="2014-12-11T10:00:00"/>
    <x v="0"/>
    <s v="banjarsari"/>
    <x v="1"/>
    <x v="0"/>
    <x v="11"/>
    <x v="0"/>
    <x v="0"/>
  </r>
  <r>
    <n v="210"/>
    <s v="1880"/>
    <x v="0"/>
    <n v="0"/>
    <n v="46"/>
    <n v="2"/>
    <n v="2"/>
    <x v="0"/>
    <d v="2012-07-09T21:17:00"/>
    <x v="0"/>
    <s v="hudri"/>
    <x v="0"/>
    <x v="0"/>
    <x v="12"/>
    <x v="0"/>
    <x v="0"/>
  </r>
  <r>
    <n v="515"/>
    <s v="1880"/>
    <x v="1"/>
    <n v="1"/>
    <n v="1"/>
    <n v="0"/>
    <n v="0"/>
    <x v="0"/>
    <d v="2014-09-17T22:59:00"/>
    <x v="0"/>
    <s v="banjarsari"/>
    <x v="0"/>
    <x v="0"/>
    <x v="12"/>
    <x v="0"/>
    <x v="0"/>
  </r>
  <r>
    <n v="846"/>
    <s v="1880"/>
    <x v="2"/>
    <n v="1"/>
    <n v="1"/>
    <n v="0"/>
    <n v="0"/>
    <x v="0"/>
    <d v="2013-12-02T14:06:00"/>
    <x v="0"/>
    <s v="banjarsari"/>
    <x v="1"/>
    <x v="0"/>
    <x v="12"/>
    <x v="0"/>
    <x v="0"/>
  </r>
  <r>
    <n v="1177"/>
    <s v="1880"/>
    <x v="3"/>
    <n v="2"/>
    <n v="2"/>
    <n v="0"/>
    <n v="0"/>
    <x v="0"/>
    <d v="2014-12-11T10:00:00"/>
    <x v="0"/>
    <s v="banjarsari"/>
    <x v="1"/>
    <x v="0"/>
    <x v="12"/>
    <x v="0"/>
    <x v="0"/>
  </r>
  <r>
    <n v="211"/>
    <s v="1885"/>
    <x v="0"/>
    <n v="2"/>
    <n v="77"/>
    <n v="0"/>
    <n v="3"/>
    <x v="0"/>
    <d v="2012-07-09T21:17:00"/>
    <x v="0"/>
    <s v="hudri"/>
    <x v="0"/>
    <x v="0"/>
    <x v="13"/>
    <x v="0"/>
    <x v="0"/>
  </r>
  <r>
    <n v="516"/>
    <s v="1885"/>
    <x v="1"/>
    <n v="4"/>
    <n v="11"/>
    <n v="0"/>
    <n v="1"/>
    <x v="0"/>
    <d v="2014-09-17T23:00:00"/>
    <x v="0"/>
    <s v="banjarsari"/>
    <x v="0"/>
    <x v="0"/>
    <x v="13"/>
    <x v="0"/>
    <x v="0"/>
  </r>
  <r>
    <n v="847"/>
    <s v="1885"/>
    <x v="2"/>
    <n v="0"/>
    <n v="7"/>
    <n v="1"/>
    <n v="2"/>
    <x v="0"/>
    <d v="2013-12-02T14:06:00"/>
    <x v="0"/>
    <s v="banjarsari"/>
    <x v="1"/>
    <x v="0"/>
    <x v="13"/>
    <x v="0"/>
    <x v="0"/>
  </r>
  <r>
    <n v="1178"/>
    <s v="1885"/>
    <x v="3"/>
    <n v="2"/>
    <n v="4"/>
    <n v="1"/>
    <n v="3"/>
    <x v="0"/>
    <d v="2014-12-11T10:00:00"/>
    <x v="0"/>
    <s v="banjarsari"/>
    <x v="1"/>
    <x v="0"/>
    <x v="13"/>
    <x v="0"/>
    <x v="0"/>
  </r>
  <r>
    <n v="212"/>
    <s v="1890"/>
    <x v="0"/>
    <n v="0"/>
    <n v="75"/>
    <n v="0"/>
    <n v="0"/>
    <x v="0"/>
    <d v="2012-07-09T21:17:00"/>
    <x v="0"/>
    <s v="hudri"/>
    <x v="0"/>
    <x v="0"/>
    <x v="14"/>
    <x v="0"/>
    <x v="0"/>
  </r>
  <r>
    <n v="517"/>
    <s v="1890"/>
    <x v="1"/>
    <n v="1"/>
    <n v="0"/>
    <n v="0"/>
    <n v="0"/>
    <x v="0"/>
    <d v="2014-09-17T23:00:00"/>
    <x v="0"/>
    <s v="banjarsari"/>
    <x v="0"/>
    <x v="0"/>
    <x v="14"/>
    <x v="0"/>
    <x v="0"/>
  </r>
  <r>
    <n v="848"/>
    <s v="1890"/>
    <x v="2"/>
    <n v="4"/>
    <n v="0"/>
    <n v="2"/>
    <n v="4"/>
    <x v="0"/>
    <d v="2013-12-02T14:06:00"/>
    <x v="0"/>
    <s v="banjarsari"/>
    <x v="1"/>
    <x v="0"/>
    <x v="14"/>
    <x v="0"/>
    <x v="0"/>
  </r>
  <r>
    <n v="1179"/>
    <s v="1890"/>
    <x v="3"/>
    <n v="2"/>
    <n v="24"/>
    <n v="0"/>
    <n v="2"/>
    <x v="0"/>
    <d v="2014-12-11T10:00:00"/>
    <x v="0"/>
    <s v="banjarsari"/>
    <x v="1"/>
    <x v="0"/>
    <x v="14"/>
    <x v="0"/>
    <x v="0"/>
  </r>
  <r>
    <n v="213"/>
    <s v="1895"/>
    <x v="0"/>
    <n v="3"/>
    <n v="62"/>
    <n v="0"/>
    <n v="0"/>
    <x v="0"/>
    <d v="2012-07-09T21:18:00"/>
    <x v="0"/>
    <s v="hudri"/>
    <x v="0"/>
    <x v="0"/>
    <x v="15"/>
    <x v="0"/>
    <x v="0"/>
  </r>
  <r>
    <n v="518"/>
    <s v="1895"/>
    <x v="1"/>
    <n v="3"/>
    <n v="3"/>
    <n v="2"/>
    <n v="0"/>
    <x v="0"/>
    <d v="2014-09-17T23:02:00"/>
    <x v="0"/>
    <s v="banjarsari"/>
    <x v="0"/>
    <x v="0"/>
    <x v="15"/>
    <x v="0"/>
    <x v="0"/>
  </r>
  <r>
    <n v="849"/>
    <s v="1895"/>
    <x v="2"/>
    <n v="4"/>
    <n v="0"/>
    <n v="0"/>
    <n v="0"/>
    <x v="0"/>
    <d v="2013-12-02T14:07:00"/>
    <x v="0"/>
    <s v="banjarsari"/>
    <x v="1"/>
    <x v="0"/>
    <x v="15"/>
    <x v="0"/>
    <x v="0"/>
  </r>
  <r>
    <n v="1180"/>
    <s v="1895"/>
    <x v="3"/>
    <n v="0"/>
    <n v="3"/>
    <n v="0"/>
    <n v="0"/>
    <x v="0"/>
    <d v="2014-12-11T10:00:00"/>
    <x v="0"/>
    <s v="banjarsari"/>
    <x v="1"/>
    <x v="0"/>
    <x v="15"/>
    <x v="0"/>
    <x v="0"/>
  </r>
  <r>
    <n v="214"/>
    <s v="1900"/>
    <x v="0"/>
    <n v="11"/>
    <n v="31"/>
    <n v="13"/>
    <n v="7"/>
    <x v="0"/>
    <d v="2012-07-09T21:18:00"/>
    <x v="0"/>
    <s v="hudri"/>
    <x v="0"/>
    <x v="0"/>
    <x v="16"/>
    <x v="0"/>
    <x v="0"/>
  </r>
  <r>
    <n v="519"/>
    <s v="1900"/>
    <x v="1"/>
    <n v="10"/>
    <n v="19"/>
    <n v="6"/>
    <n v="4"/>
    <x v="0"/>
    <d v="2014-09-17T23:03:00"/>
    <x v="0"/>
    <s v="banjarsari"/>
    <x v="0"/>
    <x v="0"/>
    <x v="16"/>
    <x v="0"/>
    <x v="0"/>
  </r>
  <r>
    <n v="850"/>
    <s v="1900"/>
    <x v="2"/>
    <n v="4"/>
    <n v="12"/>
    <n v="4"/>
    <n v="3"/>
    <x v="0"/>
    <d v="2013-12-02T14:07:00"/>
    <x v="0"/>
    <s v="banjarsari"/>
    <x v="1"/>
    <x v="0"/>
    <x v="16"/>
    <x v="0"/>
    <x v="0"/>
  </r>
  <r>
    <n v="1181"/>
    <s v="1900"/>
    <x v="3"/>
    <n v="3"/>
    <n v="7"/>
    <n v="1"/>
    <n v="1"/>
    <x v="0"/>
    <d v="2014-12-11T10:00:00"/>
    <x v="0"/>
    <s v="banjarsari"/>
    <x v="1"/>
    <x v="0"/>
    <x v="16"/>
    <x v="0"/>
    <x v="0"/>
  </r>
  <r>
    <n v="215"/>
    <s v="1905"/>
    <x v="0"/>
    <n v="6"/>
    <n v="48"/>
    <n v="0"/>
    <n v="2"/>
    <x v="0"/>
    <d v="2012-07-09T21:18:00"/>
    <x v="0"/>
    <s v="hudri"/>
    <x v="0"/>
    <x v="0"/>
    <x v="17"/>
    <x v="0"/>
    <x v="0"/>
  </r>
  <r>
    <n v="520"/>
    <s v="1905"/>
    <x v="1"/>
    <n v="0"/>
    <n v="0"/>
    <n v="0"/>
    <n v="0"/>
    <x v="0"/>
    <d v="2014-09-17T23:09:00"/>
    <x v="0"/>
    <s v="banjarsari"/>
    <x v="0"/>
    <x v="0"/>
    <x v="17"/>
    <x v="0"/>
    <x v="0"/>
  </r>
  <r>
    <n v="851"/>
    <s v="1905"/>
    <x v="2"/>
    <n v="5"/>
    <n v="1"/>
    <n v="2"/>
    <n v="0"/>
    <x v="0"/>
    <d v="2013-12-02T14:07:00"/>
    <x v="0"/>
    <s v="banjarsari"/>
    <x v="1"/>
    <x v="0"/>
    <x v="17"/>
    <x v="0"/>
    <x v="0"/>
  </r>
  <r>
    <n v="1182"/>
    <s v="1905"/>
    <x v="3"/>
    <n v="7"/>
    <n v="0"/>
    <n v="0"/>
    <n v="0"/>
    <x v="0"/>
    <d v="2014-12-11T10:00:00"/>
    <x v="0"/>
    <s v="banjarsari"/>
    <x v="1"/>
    <x v="0"/>
    <x v="17"/>
    <x v="0"/>
    <x v="0"/>
  </r>
  <r>
    <n v="216"/>
    <s v="1910"/>
    <x v="0"/>
    <n v="3"/>
    <n v="55"/>
    <n v="0"/>
    <n v="0"/>
    <x v="0"/>
    <d v="2012-07-09T21:18:00"/>
    <x v="0"/>
    <s v="hudri"/>
    <x v="0"/>
    <x v="0"/>
    <x v="18"/>
    <x v="0"/>
    <x v="0"/>
  </r>
  <r>
    <n v="521"/>
    <s v="1910"/>
    <x v="1"/>
    <n v="7"/>
    <n v="0"/>
    <n v="0"/>
    <n v="0"/>
    <x v="0"/>
    <d v="2014-09-17T23:24:00"/>
    <x v="0"/>
    <s v="banjarsari"/>
    <x v="0"/>
    <x v="0"/>
    <x v="18"/>
    <x v="0"/>
    <x v="0"/>
  </r>
  <r>
    <n v="852"/>
    <s v="1910"/>
    <x v="2"/>
    <n v="2"/>
    <n v="1"/>
    <n v="2"/>
    <n v="0"/>
    <x v="0"/>
    <d v="2013-12-02T14:07:00"/>
    <x v="0"/>
    <s v="banjarsari"/>
    <x v="1"/>
    <x v="0"/>
    <x v="18"/>
    <x v="0"/>
    <x v="0"/>
  </r>
  <r>
    <n v="1183"/>
    <s v="1910"/>
    <x v="3"/>
    <n v="3"/>
    <n v="4"/>
    <n v="2"/>
    <n v="1"/>
    <x v="0"/>
    <d v="2014-12-11T10:00:00"/>
    <x v="0"/>
    <s v="banjarsari"/>
    <x v="1"/>
    <x v="0"/>
    <x v="18"/>
    <x v="0"/>
    <x v="0"/>
  </r>
  <r>
    <n v="217"/>
    <s v="1915"/>
    <x v="0"/>
    <n v="8"/>
    <n v="33"/>
    <n v="0"/>
    <n v="2"/>
    <x v="0"/>
    <d v="2012-07-09T21:18:00"/>
    <x v="0"/>
    <s v="hudri"/>
    <x v="0"/>
    <x v="0"/>
    <x v="19"/>
    <x v="0"/>
    <x v="0"/>
  </r>
  <r>
    <n v="522"/>
    <s v="1915"/>
    <x v="1"/>
    <n v="8"/>
    <n v="8"/>
    <n v="0"/>
    <n v="0"/>
    <x v="0"/>
    <d v="2014-09-17T23:28:00"/>
    <x v="0"/>
    <s v="banjarsari"/>
    <x v="0"/>
    <x v="0"/>
    <x v="19"/>
    <x v="0"/>
    <x v="0"/>
  </r>
  <r>
    <n v="853"/>
    <s v="1915"/>
    <x v="2"/>
    <n v="11"/>
    <n v="5"/>
    <n v="6"/>
    <n v="2"/>
    <x v="0"/>
    <d v="2013-12-02T14:08:00"/>
    <x v="0"/>
    <s v="banjarsari"/>
    <x v="1"/>
    <x v="0"/>
    <x v="19"/>
    <x v="0"/>
    <x v="0"/>
  </r>
  <r>
    <n v="1184"/>
    <s v="1915"/>
    <x v="3"/>
    <n v="6"/>
    <n v="2"/>
    <n v="10"/>
    <n v="1"/>
    <x v="0"/>
    <d v="2014-12-11T10:00:00"/>
    <x v="0"/>
    <s v="banjarsari"/>
    <x v="1"/>
    <x v="0"/>
    <x v="19"/>
    <x v="0"/>
    <x v="0"/>
  </r>
  <r>
    <n v="2"/>
    <s v="2065"/>
    <x v="4"/>
    <n v="1"/>
    <n v="2"/>
    <n v="3"/>
    <n v="4"/>
    <x v="0"/>
    <d v="2012-07-09T23:08:00"/>
    <x v="0"/>
    <s v="hudri"/>
    <x v="0"/>
    <x v="1"/>
    <x v="20"/>
    <x v="1"/>
    <x v="1"/>
  </r>
  <r>
    <n v="245"/>
    <s v="2065"/>
    <x v="0"/>
    <n v="3"/>
    <n v="109"/>
    <n v="3"/>
    <n v="0"/>
    <x v="0"/>
    <d v="2012-07-09T21:25:00"/>
    <x v="0"/>
    <s v="hudri"/>
    <x v="0"/>
    <x v="1"/>
    <x v="20"/>
    <x v="1"/>
    <x v="1"/>
  </r>
  <r>
    <n v="883"/>
    <s v="2065"/>
    <x v="2"/>
    <n v="3"/>
    <n v="12"/>
    <n v="9"/>
    <n v="2"/>
    <x v="0"/>
    <d v="2012-06-28T20:47:00"/>
    <x v="0"/>
    <s v="hudri"/>
    <x v="2"/>
    <x v="1"/>
    <x v="20"/>
    <x v="1"/>
    <x v="1"/>
  </r>
  <r>
    <n v="246"/>
    <s v="2070"/>
    <x v="0"/>
    <n v="6"/>
    <n v="91"/>
    <n v="6"/>
    <n v="11"/>
    <x v="0"/>
    <d v="2012-07-09T21:25:00"/>
    <x v="0"/>
    <s v="hudri"/>
    <x v="0"/>
    <x v="1"/>
    <x v="21"/>
    <x v="1"/>
    <x v="1"/>
  </r>
  <r>
    <n v="884"/>
    <s v="2070"/>
    <x v="2"/>
    <n v="182"/>
    <n v="41"/>
    <n v="124"/>
    <n v="25"/>
    <x v="0"/>
    <d v="2013-04-22T11:54:00"/>
    <x v="0"/>
    <s v="malingping"/>
    <x v="0"/>
    <x v="1"/>
    <x v="21"/>
    <x v="1"/>
    <x v="1"/>
  </r>
  <r>
    <n v="247"/>
    <s v="2075"/>
    <x v="0"/>
    <n v="10"/>
    <n v="90"/>
    <n v="2"/>
    <n v="1"/>
    <x v="0"/>
    <d v="2012-07-09T21:26:00"/>
    <x v="0"/>
    <s v="hudri"/>
    <x v="0"/>
    <x v="1"/>
    <x v="22"/>
    <x v="1"/>
    <x v="1"/>
  </r>
  <r>
    <n v="885"/>
    <s v="2075"/>
    <x v="2"/>
    <n v="17"/>
    <n v="22"/>
    <n v="0"/>
    <n v="3"/>
    <x v="0"/>
    <d v="2013-04-22T11:55:00"/>
    <x v="0"/>
    <s v="malingping"/>
    <x v="0"/>
    <x v="1"/>
    <x v="22"/>
    <x v="1"/>
    <x v="1"/>
  </r>
  <r>
    <n v="3"/>
    <s v="2080"/>
    <x v="4"/>
    <n v="2"/>
    <n v="3"/>
    <n v="4"/>
    <n v="5"/>
    <x v="0"/>
    <d v="2012-07-09T23:11:00"/>
    <x v="0"/>
    <s v="hudri"/>
    <x v="0"/>
    <x v="1"/>
    <x v="23"/>
    <x v="1"/>
    <x v="1"/>
  </r>
  <r>
    <n v="248"/>
    <s v="2080"/>
    <x v="0"/>
    <n v="3"/>
    <n v="11"/>
    <n v="4"/>
    <n v="3"/>
    <x v="0"/>
    <d v="2012-07-09T21:26:00"/>
    <x v="0"/>
    <s v="hudri"/>
    <x v="0"/>
    <x v="1"/>
    <x v="23"/>
    <x v="1"/>
    <x v="1"/>
  </r>
  <r>
    <n v="886"/>
    <s v="2080"/>
    <x v="2"/>
    <n v="0"/>
    <n v="0"/>
    <n v="2"/>
    <n v="6"/>
    <x v="0"/>
    <d v="2013-04-22T11:55:00"/>
    <x v="0"/>
    <s v="malingping"/>
    <x v="0"/>
    <x v="1"/>
    <x v="23"/>
    <x v="1"/>
    <x v="1"/>
  </r>
  <r>
    <n v="249"/>
    <s v="2085"/>
    <x v="0"/>
    <n v="3"/>
    <n v="53"/>
    <n v="0"/>
    <n v="3"/>
    <x v="0"/>
    <d v="2012-07-09T21:26:00"/>
    <x v="0"/>
    <s v="hudri"/>
    <x v="0"/>
    <x v="1"/>
    <x v="24"/>
    <x v="1"/>
    <x v="1"/>
  </r>
  <r>
    <n v="887"/>
    <s v="2085"/>
    <x v="2"/>
    <n v="9"/>
    <n v="23"/>
    <n v="0"/>
    <n v="5"/>
    <x v="0"/>
    <d v="2013-04-22T11:56:00"/>
    <x v="0"/>
    <s v="malingping"/>
    <x v="0"/>
    <x v="1"/>
    <x v="24"/>
    <x v="1"/>
    <x v="1"/>
  </r>
  <r>
    <n v="250"/>
    <s v="2090"/>
    <x v="0"/>
    <n v="3"/>
    <n v="152"/>
    <n v="15"/>
    <n v="6"/>
    <x v="0"/>
    <d v="2012-07-09T21:26:00"/>
    <x v="0"/>
    <s v="hudri"/>
    <x v="0"/>
    <x v="1"/>
    <x v="25"/>
    <x v="1"/>
    <x v="1"/>
  </r>
  <r>
    <n v="888"/>
    <s v="2090"/>
    <x v="2"/>
    <n v="12"/>
    <n v="55"/>
    <n v="30"/>
    <n v="21"/>
    <x v="0"/>
    <d v="2012-06-28T20:48:00"/>
    <x v="0"/>
    <s v="hudri"/>
    <x v="2"/>
    <x v="1"/>
    <x v="25"/>
    <x v="1"/>
    <x v="1"/>
  </r>
  <r>
    <n v="251"/>
    <s v="2095"/>
    <x v="0"/>
    <n v="7"/>
    <n v="17"/>
    <n v="2"/>
    <n v="17"/>
    <x v="0"/>
    <d v="2012-07-09T21:26:00"/>
    <x v="0"/>
    <s v="hudri"/>
    <x v="0"/>
    <x v="1"/>
    <x v="26"/>
    <x v="1"/>
    <x v="1"/>
  </r>
  <r>
    <n v="889"/>
    <s v="2095"/>
    <x v="2"/>
    <n v="8"/>
    <n v="6"/>
    <n v="34"/>
    <n v="23"/>
    <x v="0"/>
    <d v="2012-06-28T20:48:00"/>
    <x v="0"/>
    <s v="hudri"/>
    <x v="2"/>
    <x v="1"/>
    <x v="26"/>
    <x v="1"/>
    <x v="1"/>
  </r>
  <r>
    <n v="252"/>
    <s v="2100"/>
    <x v="0"/>
    <n v="7"/>
    <n v="115"/>
    <n v="5"/>
    <n v="7"/>
    <x v="0"/>
    <d v="2012-07-09T21:26:00"/>
    <x v="0"/>
    <s v="hudri"/>
    <x v="0"/>
    <x v="1"/>
    <x v="27"/>
    <x v="1"/>
    <x v="1"/>
  </r>
  <r>
    <n v="890"/>
    <s v="2100"/>
    <x v="2"/>
    <n v="29"/>
    <n v="23"/>
    <n v="0"/>
    <n v="8"/>
    <x v="0"/>
    <d v="2013-04-22T11:57:00"/>
    <x v="0"/>
    <s v="malingping"/>
    <x v="0"/>
    <x v="1"/>
    <x v="27"/>
    <x v="1"/>
    <x v="1"/>
  </r>
  <r>
    <n v="253"/>
    <s v="2105"/>
    <x v="0"/>
    <n v="7"/>
    <n v="96"/>
    <n v="3"/>
    <n v="5"/>
    <x v="0"/>
    <d v="2012-07-09T21:26:00"/>
    <x v="0"/>
    <s v="hudri"/>
    <x v="0"/>
    <x v="1"/>
    <x v="28"/>
    <x v="1"/>
    <x v="1"/>
  </r>
  <r>
    <n v="891"/>
    <s v="2105"/>
    <x v="2"/>
    <n v="15"/>
    <n v="23"/>
    <n v="2"/>
    <n v="1"/>
    <x v="0"/>
    <d v="2013-04-22T11:58:00"/>
    <x v="0"/>
    <s v="malingping"/>
    <x v="0"/>
    <x v="1"/>
    <x v="28"/>
    <x v="1"/>
    <x v="1"/>
  </r>
  <r>
    <n v="254"/>
    <s v="2110"/>
    <x v="0"/>
    <n v="5"/>
    <n v="14"/>
    <n v="8"/>
    <n v="5"/>
    <x v="0"/>
    <d v="2012-07-09T21:27:00"/>
    <x v="0"/>
    <s v="hudri"/>
    <x v="0"/>
    <x v="1"/>
    <x v="29"/>
    <x v="1"/>
    <x v="1"/>
  </r>
  <r>
    <n v="892"/>
    <s v="2110"/>
    <x v="2"/>
    <n v="16"/>
    <n v="42"/>
    <n v="10"/>
    <n v="1"/>
    <x v="0"/>
    <d v="2012-06-28T20:50:00"/>
    <x v="0"/>
    <s v="hudri"/>
    <x v="2"/>
    <x v="1"/>
    <x v="29"/>
    <x v="1"/>
    <x v="1"/>
  </r>
  <r>
    <n v="255"/>
    <s v="2115"/>
    <x v="0"/>
    <n v="10"/>
    <n v="91"/>
    <n v="3"/>
    <n v="4"/>
    <x v="0"/>
    <d v="2012-07-09T21:27:00"/>
    <x v="0"/>
    <s v="hudri"/>
    <x v="0"/>
    <x v="1"/>
    <x v="30"/>
    <x v="1"/>
    <x v="1"/>
  </r>
  <r>
    <n v="893"/>
    <s v="2115"/>
    <x v="2"/>
    <n v="32"/>
    <n v="42"/>
    <n v="23"/>
    <n v="7"/>
    <x v="0"/>
    <d v="2013-04-22T11:59:00"/>
    <x v="0"/>
    <s v="malingping"/>
    <x v="0"/>
    <x v="1"/>
    <x v="30"/>
    <x v="1"/>
    <x v="1"/>
  </r>
  <r>
    <n v="256"/>
    <s v="2120"/>
    <x v="0"/>
    <n v="7"/>
    <n v="117"/>
    <n v="5"/>
    <n v="4"/>
    <x v="0"/>
    <d v="2012-07-09T21:27:00"/>
    <x v="0"/>
    <s v="hudri"/>
    <x v="0"/>
    <x v="1"/>
    <x v="31"/>
    <x v="1"/>
    <x v="1"/>
  </r>
  <r>
    <n v="894"/>
    <s v="2120"/>
    <x v="2"/>
    <n v="3"/>
    <n v="12"/>
    <n v="9"/>
    <n v="2"/>
    <x v="0"/>
    <d v="2013-04-22T11:59:00"/>
    <x v="0"/>
    <s v="malingping"/>
    <x v="0"/>
    <x v="1"/>
    <x v="31"/>
    <x v="1"/>
    <x v="1"/>
  </r>
  <r>
    <n v="257"/>
    <s v="2125"/>
    <x v="0"/>
    <n v="6"/>
    <n v="54"/>
    <n v="0"/>
    <n v="6"/>
    <x v="0"/>
    <d v="2012-07-09T21:27:00"/>
    <x v="0"/>
    <s v="hudri"/>
    <x v="0"/>
    <x v="1"/>
    <x v="32"/>
    <x v="1"/>
    <x v="1"/>
  </r>
  <r>
    <n v="895"/>
    <s v="2125"/>
    <x v="2"/>
    <n v="4"/>
    <n v="1"/>
    <n v="7"/>
    <n v="6"/>
    <x v="0"/>
    <d v="2013-04-22T12:00:00"/>
    <x v="0"/>
    <s v="malingping"/>
    <x v="0"/>
    <x v="1"/>
    <x v="32"/>
    <x v="1"/>
    <x v="1"/>
  </r>
  <r>
    <n v="258"/>
    <s v="2130"/>
    <x v="0"/>
    <n v="2"/>
    <n v="22"/>
    <n v="3"/>
    <n v="0"/>
    <x v="0"/>
    <d v="2012-07-09T21:27:00"/>
    <x v="0"/>
    <s v="hudri"/>
    <x v="3"/>
    <x v="1"/>
    <x v="33"/>
    <x v="1"/>
    <x v="1"/>
  </r>
  <r>
    <n v="896"/>
    <s v="2130"/>
    <x v="2"/>
    <n v="0"/>
    <n v="5"/>
    <n v="0"/>
    <n v="0"/>
    <x v="0"/>
    <d v="2013-04-22T12:01:00"/>
    <x v="0"/>
    <s v="malingping"/>
    <x v="0"/>
    <x v="1"/>
    <x v="33"/>
    <x v="1"/>
    <x v="1"/>
  </r>
  <r>
    <n v="259"/>
    <s v="2135"/>
    <x v="0"/>
    <n v="3"/>
    <n v="225"/>
    <n v="34"/>
    <n v="26"/>
    <x v="0"/>
    <d v="2012-07-09T21:28:00"/>
    <x v="0"/>
    <s v="hudri"/>
    <x v="0"/>
    <x v="2"/>
    <x v="34"/>
    <x v="2"/>
    <x v="1"/>
  </r>
  <r>
    <n v="552"/>
    <s v="2135"/>
    <x v="1"/>
    <n v="3"/>
    <n v="242"/>
    <n v="34"/>
    <n v="26"/>
    <x v="0"/>
    <d v="2014-09-09T13:15:00"/>
    <x v="0"/>
    <s v="wanasalam"/>
    <x v="0"/>
    <x v="2"/>
    <x v="34"/>
    <x v="2"/>
    <x v="1"/>
  </r>
  <r>
    <n v="897"/>
    <s v="2135"/>
    <x v="2"/>
    <n v="17"/>
    <n v="87"/>
    <n v="0"/>
    <n v="5"/>
    <x v="0"/>
    <d v="2013-03-02T00:28:00"/>
    <x v="0"/>
    <s v="wanasalam"/>
    <x v="0"/>
    <x v="2"/>
    <x v="34"/>
    <x v="2"/>
    <x v="1"/>
  </r>
  <r>
    <n v="1214"/>
    <s v="2135"/>
    <x v="3"/>
    <n v="25"/>
    <n v="203"/>
    <n v="34"/>
    <n v="26"/>
    <x v="0"/>
    <d v="2014-12-11T10:00:00"/>
    <x v="0"/>
    <s v="wanasalam"/>
    <x v="0"/>
    <x v="2"/>
    <x v="34"/>
    <x v="2"/>
    <x v="1"/>
  </r>
  <r>
    <n v="260"/>
    <s v="2140"/>
    <x v="0"/>
    <n v="4"/>
    <n v="103"/>
    <n v="3"/>
    <n v="4"/>
    <x v="0"/>
    <d v="2012-07-09T21:28:00"/>
    <x v="0"/>
    <s v="hudri"/>
    <x v="0"/>
    <x v="2"/>
    <x v="35"/>
    <x v="2"/>
    <x v="1"/>
  </r>
  <r>
    <n v="553"/>
    <s v="2140"/>
    <x v="1"/>
    <n v="4"/>
    <n v="128"/>
    <n v="3"/>
    <n v="4"/>
    <x v="0"/>
    <d v="2014-09-09T13:16:00"/>
    <x v="0"/>
    <s v="wanasalam"/>
    <x v="0"/>
    <x v="2"/>
    <x v="35"/>
    <x v="2"/>
    <x v="1"/>
  </r>
  <r>
    <n v="898"/>
    <s v="2140"/>
    <x v="2"/>
    <n v="10"/>
    <n v="81"/>
    <n v="0"/>
    <n v="1"/>
    <x v="0"/>
    <d v="2013-03-02T00:29:00"/>
    <x v="0"/>
    <s v="wanasalam"/>
    <x v="0"/>
    <x v="2"/>
    <x v="35"/>
    <x v="2"/>
    <x v="1"/>
  </r>
  <r>
    <n v="1215"/>
    <s v="2140"/>
    <x v="3"/>
    <n v="10"/>
    <n v="114"/>
    <n v="6"/>
    <n v="4"/>
    <x v="0"/>
    <d v="2014-12-11T10:00:00"/>
    <x v="0"/>
    <s v="wanasalam"/>
    <x v="0"/>
    <x v="2"/>
    <x v="35"/>
    <x v="2"/>
    <x v="1"/>
  </r>
  <r>
    <n v="261"/>
    <s v="2145"/>
    <x v="0"/>
    <n v="2"/>
    <n v="112"/>
    <n v="2"/>
    <n v="4"/>
    <x v="0"/>
    <d v="2012-07-09T21:29:00"/>
    <x v="0"/>
    <s v="hudri"/>
    <x v="0"/>
    <x v="2"/>
    <x v="36"/>
    <x v="2"/>
    <x v="1"/>
  </r>
  <r>
    <n v="554"/>
    <s v="2145"/>
    <x v="1"/>
    <n v="2"/>
    <n v="107"/>
    <n v="2"/>
    <n v="4"/>
    <x v="0"/>
    <d v="2014-09-09T13:16:00"/>
    <x v="0"/>
    <s v="wanasalam"/>
    <x v="0"/>
    <x v="2"/>
    <x v="36"/>
    <x v="2"/>
    <x v="1"/>
  </r>
  <r>
    <n v="899"/>
    <s v="2145"/>
    <x v="2"/>
    <n v="3"/>
    <n v="23"/>
    <n v="0"/>
    <n v="0"/>
    <x v="0"/>
    <d v="2013-03-02T00:30:00"/>
    <x v="0"/>
    <s v="wanasalam"/>
    <x v="0"/>
    <x v="2"/>
    <x v="36"/>
    <x v="2"/>
    <x v="1"/>
  </r>
  <r>
    <n v="1216"/>
    <s v="2145"/>
    <x v="3"/>
    <n v="13"/>
    <n v="109"/>
    <n v="0"/>
    <n v="0"/>
    <x v="0"/>
    <d v="2014-12-11T10:00:00"/>
    <x v="0"/>
    <s v="wanasalam"/>
    <x v="0"/>
    <x v="2"/>
    <x v="36"/>
    <x v="2"/>
    <x v="1"/>
  </r>
  <r>
    <n v="262"/>
    <s v="2150"/>
    <x v="0"/>
    <n v="13"/>
    <n v="57"/>
    <n v="0"/>
    <n v="0"/>
    <x v="0"/>
    <d v="2012-07-09T21:29:00"/>
    <x v="0"/>
    <s v="hudri"/>
    <x v="0"/>
    <x v="2"/>
    <x v="37"/>
    <x v="2"/>
    <x v="1"/>
  </r>
  <r>
    <n v="555"/>
    <s v="2150"/>
    <x v="1"/>
    <n v="13"/>
    <n v="57"/>
    <n v="0"/>
    <n v="0"/>
    <x v="0"/>
    <d v="2014-09-09T13:17:00"/>
    <x v="0"/>
    <s v="wanasalam"/>
    <x v="0"/>
    <x v="2"/>
    <x v="37"/>
    <x v="2"/>
    <x v="1"/>
  </r>
  <r>
    <n v="900"/>
    <s v="2150"/>
    <x v="2"/>
    <n v="6"/>
    <n v="16"/>
    <n v="0"/>
    <n v="4"/>
    <x v="0"/>
    <d v="2013-03-02T00:31:00"/>
    <x v="0"/>
    <s v="wanasalam"/>
    <x v="0"/>
    <x v="2"/>
    <x v="37"/>
    <x v="2"/>
    <x v="1"/>
  </r>
  <r>
    <n v="1217"/>
    <s v="2150"/>
    <x v="3"/>
    <n v="14"/>
    <n v="56"/>
    <n v="0"/>
    <n v="0"/>
    <x v="0"/>
    <d v="2014-12-11T10:00:00"/>
    <x v="0"/>
    <s v="wanasalam"/>
    <x v="0"/>
    <x v="2"/>
    <x v="37"/>
    <x v="2"/>
    <x v="1"/>
  </r>
  <r>
    <n v="263"/>
    <s v="2155"/>
    <x v="0"/>
    <n v="0"/>
    <n v="126"/>
    <n v="0"/>
    <n v="0"/>
    <x v="0"/>
    <d v="2012-07-09T21:29:00"/>
    <x v="0"/>
    <s v="hudri"/>
    <x v="0"/>
    <x v="2"/>
    <x v="38"/>
    <x v="2"/>
    <x v="1"/>
  </r>
  <r>
    <n v="556"/>
    <s v="2155"/>
    <x v="1"/>
    <n v="0"/>
    <n v="120"/>
    <n v="0"/>
    <n v="0"/>
    <x v="0"/>
    <d v="2014-09-09T13:17:00"/>
    <x v="0"/>
    <s v="wanasalam"/>
    <x v="0"/>
    <x v="2"/>
    <x v="38"/>
    <x v="2"/>
    <x v="1"/>
  </r>
  <r>
    <n v="901"/>
    <s v="2155"/>
    <x v="2"/>
    <n v="4"/>
    <n v="21"/>
    <n v="0"/>
    <n v="1"/>
    <x v="0"/>
    <d v="2013-03-02T00:31:00"/>
    <x v="0"/>
    <s v="wanasalam"/>
    <x v="0"/>
    <x v="2"/>
    <x v="38"/>
    <x v="2"/>
    <x v="1"/>
  </r>
  <r>
    <n v="1218"/>
    <s v="2155"/>
    <x v="3"/>
    <n v="15"/>
    <n v="80"/>
    <n v="2"/>
    <n v="1"/>
    <x v="0"/>
    <d v="2014-12-11T10:00:00"/>
    <x v="0"/>
    <s v="wanasalam"/>
    <x v="0"/>
    <x v="2"/>
    <x v="38"/>
    <x v="2"/>
    <x v="1"/>
  </r>
  <r>
    <n v="264"/>
    <s v="2160"/>
    <x v="0"/>
    <n v="2"/>
    <n v="85"/>
    <n v="0"/>
    <n v="0"/>
    <x v="0"/>
    <d v="2012-07-09T21:29:00"/>
    <x v="0"/>
    <s v="hudri"/>
    <x v="0"/>
    <x v="2"/>
    <x v="39"/>
    <x v="2"/>
    <x v="1"/>
  </r>
  <r>
    <n v="557"/>
    <s v="2160"/>
    <x v="1"/>
    <n v="2"/>
    <n v="81"/>
    <n v="0"/>
    <n v="0"/>
    <x v="0"/>
    <d v="2014-09-09T13:18:00"/>
    <x v="0"/>
    <s v="wanasalam"/>
    <x v="0"/>
    <x v="2"/>
    <x v="39"/>
    <x v="2"/>
    <x v="1"/>
  </r>
  <r>
    <n v="902"/>
    <s v="2160"/>
    <x v="2"/>
    <n v="4"/>
    <n v="21"/>
    <n v="0"/>
    <n v="0"/>
    <x v="0"/>
    <d v="2013-03-02T00:29:00"/>
    <x v="0"/>
    <s v="wanasalam"/>
    <x v="4"/>
    <x v="2"/>
    <x v="39"/>
    <x v="2"/>
    <x v="1"/>
  </r>
  <r>
    <n v="1219"/>
    <s v="2160"/>
    <x v="3"/>
    <n v="12"/>
    <n v="62"/>
    <n v="2"/>
    <n v="4"/>
    <x v="0"/>
    <d v="2014-12-11T10:00:00"/>
    <x v="0"/>
    <s v="wanasalam"/>
    <x v="0"/>
    <x v="2"/>
    <x v="39"/>
    <x v="2"/>
    <x v="1"/>
  </r>
  <r>
    <n v="265"/>
    <s v="2165"/>
    <x v="0"/>
    <n v="1"/>
    <n v="45"/>
    <n v="0"/>
    <n v="0"/>
    <x v="0"/>
    <d v="2012-07-09T21:29:00"/>
    <x v="0"/>
    <s v="hudri"/>
    <x v="0"/>
    <x v="2"/>
    <x v="40"/>
    <x v="2"/>
    <x v="1"/>
  </r>
  <r>
    <n v="558"/>
    <s v="2165"/>
    <x v="1"/>
    <n v="1"/>
    <n v="75"/>
    <n v="0"/>
    <n v="0"/>
    <x v="0"/>
    <d v="2014-09-09T13:18:00"/>
    <x v="0"/>
    <s v="wanasalam"/>
    <x v="0"/>
    <x v="2"/>
    <x v="40"/>
    <x v="2"/>
    <x v="1"/>
  </r>
  <r>
    <n v="903"/>
    <s v="2165"/>
    <x v="2"/>
    <n v="12"/>
    <n v="15"/>
    <n v="0"/>
    <n v="0"/>
    <x v="0"/>
    <d v="2013-03-02T00:33:00"/>
    <x v="0"/>
    <s v="wanasalam"/>
    <x v="0"/>
    <x v="2"/>
    <x v="40"/>
    <x v="2"/>
    <x v="1"/>
  </r>
  <r>
    <n v="1220"/>
    <s v="2165"/>
    <x v="3"/>
    <n v="15"/>
    <n v="98"/>
    <n v="0"/>
    <n v="0"/>
    <x v="0"/>
    <d v="2014-12-11T10:00:00"/>
    <x v="0"/>
    <s v="wanasalam"/>
    <x v="0"/>
    <x v="2"/>
    <x v="40"/>
    <x v="2"/>
    <x v="1"/>
  </r>
  <r>
    <n v="266"/>
    <s v="2170"/>
    <x v="0"/>
    <n v="10"/>
    <n v="90"/>
    <n v="0"/>
    <n v="0"/>
    <x v="0"/>
    <d v="2012-07-09T21:29:00"/>
    <x v="0"/>
    <s v="hudri"/>
    <x v="0"/>
    <x v="2"/>
    <x v="41"/>
    <x v="2"/>
    <x v="1"/>
  </r>
  <r>
    <n v="559"/>
    <s v="2170"/>
    <x v="1"/>
    <n v="10"/>
    <n v="54"/>
    <n v="0"/>
    <n v="0"/>
    <x v="0"/>
    <d v="2014-09-09T13:19:00"/>
    <x v="0"/>
    <s v="wanasalam"/>
    <x v="0"/>
    <x v="2"/>
    <x v="41"/>
    <x v="2"/>
    <x v="1"/>
  </r>
  <r>
    <n v="904"/>
    <s v="2170"/>
    <x v="2"/>
    <n v="10"/>
    <n v="28"/>
    <n v="7"/>
    <n v="7"/>
    <x v="0"/>
    <d v="2013-03-02T00:33:00"/>
    <x v="0"/>
    <s v="wanasalam"/>
    <x v="0"/>
    <x v="2"/>
    <x v="41"/>
    <x v="2"/>
    <x v="1"/>
  </r>
  <r>
    <n v="1221"/>
    <s v="2170"/>
    <x v="3"/>
    <n v="12"/>
    <n v="72"/>
    <n v="0"/>
    <n v="8"/>
    <x v="0"/>
    <d v="2014-12-11T10:00:00"/>
    <x v="0"/>
    <s v="wanasalam"/>
    <x v="0"/>
    <x v="2"/>
    <x v="41"/>
    <x v="2"/>
    <x v="1"/>
  </r>
  <r>
    <n v="267"/>
    <s v="2175"/>
    <x v="0"/>
    <n v="9"/>
    <n v="51"/>
    <n v="0"/>
    <n v="0"/>
    <x v="0"/>
    <d v="2012-07-09T21:29:00"/>
    <x v="0"/>
    <s v="hudri"/>
    <x v="0"/>
    <x v="2"/>
    <x v="42"/>
    <x v="2"/>
    <x v="1"/>
  </r>
  <r>
    <n v="560"/>
    <s v="2175"/>
    <x v="1"/>
    <n v="9"/>
    <n v="51"/>
    <n v="0"/>
    <n v="0"/>
    <x v="0"/>
    <d v="2014-09-09T13:19:00"/>
    <x v="0"/>
    <s v="wanasalam"/>
    <x v="0"/>
    <x v="2"/>
    <x v="42"/>
    <x v="2"/>
    <x v="1"/>
  </r>
  <r>
    <n v="905"/>
    <s v="2175"/>
    <x v="2"/>
    <n v="4"/>
    <n v="22"/>
    <n v="0"/>
    <n v="0"/>
    <x v="0"/>
    <d v="2013-03-02T00:34:00"/>
    <x v="0"/>
    <s v="wanasalam"/>
    <x v="0"/>
    <x v="2"/>
    <x v="42"/>
    <x v="2"/>
    <x v="1"/>
  </r>
  <r>
    <n v="1222"/>
    <s v="2175"/>
    <x v="3"/>
    <n v="11"/>
    <n v="58"/>
    <n v="0"/>
    <n v="1"/>
    <x v="0"/>
    <d v="2014-12-11T10:00:00"/>
    <x v="0"/>
    <s v="wanasalam"/>
    <x v="0"/>
    <x v="2"/>
    <x v="42"/>
    <x v="2"/>
    <x v="1"/>
  </r>
  <r>
    <n v="268"/>
    <s v="2180"/>
    <x v="0"/>
    <n v="10"/>
    <n v="87"/>
    <n v="0"/>
    <n v="0"/>
    <x v="0"/>
    <d v="2012-07-09T21:29:00"/>
    <x v="0"/>
    <s v="hudri"/>
    <x v="0"/>
    <x v="2"/>
    <x v="43"/>
    <x v="2"/>
    <x v="1"/>
  </r>
  <r>
    <n v="561"/>
    <s v="2180"/>
    <x v="1"/>
    <n v="10"/>
    <n v="87"/>
    <n v="0"/>
    <n v="8"/>
    <x v="0"/>
    <d v="2014-09-09T13:20:00"/>
    <x v="0"/>
    <s v="wanasalam"/>
    <x v="0"/>
    <x v="2"/>
    <x v="43"/>
    <x v="2"/>
    <x v="1"/>
  </r>
  <r>
    <n v="906"/>
    <s v="2180"/>
    <x v="2"/>
    <n v="10"/>
    <n v="17"/>
    <n v="0"/>
    <n v="0"/>
    <x v="0"/>
    <d v="2013-03-02T00:35:00"/>
    <x v="0"/>
    <s v="wanasalam"/>
    <x v="0"/>
    <x v="2"/>
    <x v="43"/>
    <x v="2"/>
    <x v="1"/>
  </r>
  <r>
    <n v="1223"/>
    <s v="2180"/>
    <x v="3"/>
    <n v="6"/>
    <n v="52"/>
    <n v="1"/>
    <n v="0"/>
    <x v="0"/>
    <d v="2014-12-11T10:00:00"/>
    <x v="0"/>
    <s v="wanasalam"/>
    <x v="0"/>
    <x v="2"/>
    <x v="43"/>
    <x v="2"/>
    <x v="1"/>
  </r>
  <r>
    <n v="269"/>
    <s v="2185"/>
    <x v="0"/>
    <n v="0"/>
    <n v="62"/>
    <n v="3"/>
    <n v="0"/>
    <x v="0"/>
    <d v="2012-07-09T21:29:00"/>
    <x v="0"/>
    <s v="hudri"/>
    <x v="0"/>
    <x v="2"/>
    <x v="44"/>
    <x v="2"/>
    <x v="1"/>
  </r>
  <r>
    <n v="562"/>
    <s v="2185"/>
    <x v="1"/>
    <n v="0"/>
    <n v="62"/>
    <n v="3"/>
    <n v="0"/>
    <x v="0"/>
    <d v="2014-09-09T13:21:00"/>
    <x v="0"/>
    <s v="wanasalam"/>
    <x v="0"/>
    <x v="2"/>
    <x v="44"/>
    <x v="2"/>
    <x v="1"/>
  </r>
  <r>
    <n v="907"/>
    <s v="2185"/>
    <x v="2"/>
    <n v="6"/>
    <n v="16"/>
    <n v="3"/>
    <n v="1"/>
    <x v="0"/>
    <d v="2013-03-02T00:35:00"/>
    <x v="0"/>
    <s v="wanasalam"/>
    <x v="0"/>
    <x v="2"/>
    <x v="44"/>
    <x v="2"/>
    <x v="1"/>
  </r>
  <r>
    <n v="1224"/>
    <s v="2185"/>
    <x v="3"/>
    <n v="10"/>
    <n v="54"/>
    <n v="1"/>
    <n v="1"/>
    <x v="0"/>
    <d v="2014-12-11T10:00:00"/>
    <x v="0"/>
    <s v="wanasalam"/>
    <x v="0"/>
    <x v="2"/>
    <x v="44"/>
    <x v="2"/>
    <x v="1"/>
  </r>
  <r>
    <n v="270"/>
    <s v="2190"/>
    <x v="0"/>
    <n v="0"/>
    <n v="45"/>
    <n v="0"/>
    <n v="0"/>
    <x v="0"/>
    <d v="2012-07-09T21:30:00"/>
    <x v="0"/>
    <s v="hudri"/>
    <x v="0"/>
    <x v="2"/>
    <x v="45"/>
    <x v="2"/>
    <x v="1"/>
  </r>
  <r>
    <n v="563"/>
    <s v="2190"/>
    <x v="1"/>
    <n v="0"/>
    <n v="45"/>
    <n v="0"/>
    <n v="0"/>
    <x v="0"/>
    <d v="2014-09-09T13:22:00"/>
    <x v="0"/>
    <s v="wanasalam"/>
    <x v="0"/>
    <x v="2"/>
    <x v="45"/>
    <x v="2"/>
    <x v="1"/>
  </r>
  <r>
    <n v="908"/>
    <s v="2190"/>
    <x v="2"/>
    <n v="0"/>
    <n v="14"/>
    <n v="5"/>
    <n v="0"/>
    <x v="0"/>
    <d v="2013-03-02T00:36:00"/>
    <x v="0"/>
    <s v="wanasalam"/>
    <x v="0"/>
    <x v="2"/>
    <x v="45"/>
    <x v="2"/>
    <x v="1"/>
  </r>
  <r>
    <n v="1225"/>
    <s v="2190"/>
    <x v="3"/>
    <n v="9"/>
    <n v="42"/>
    <n v="0"/>
    <n v="1"/>
    <x v="0"/>
    <d v="2014-12-11T10:00:00"/>
    <x v="0"/>
    <s v="wanasalam"/>
    <x v="0"/>
    <x v="2"/>
    <x v="45"/>
    <x v="2"/>
    <x v="1"/>
  </r>
  <r>
    <n v="271"/>
    <s v="2195"/>
    <x v="0"/>
    <n v="6"/>
    <n v="49"/>
    <n v="1"/>
    <n v="1"/>
    <x v="0"/>
    <d v="2012-07-09T21:30:00"/>
    <x v="0"/>
    <s v="hudri"/>
    <x v="0"/>
    <x v="2"/>
    <x v="46"/>
    <x v="2"/>
    <x v="1"/>
  </r>
  <r>
    <n v="564"/>
    <s v="2195"/>
    <x v="1"/>
    <n v="0"/>
    <n v="49"/>
    <n v="1"/>
    <n v="1"/>
    <x v="0"/>
    <d v="2014-09-09T13:22:00"/>
    <x v="0"/>
    <s v="wanasalam"/>
    <x v="0"/>
    <x v="2"/>
    <x v="46"/>
    <x v="2"/>
    <x v="1"/>
  </r>
  <r>
    <n v="909"/>
    <s v="2195"/>
    <x v="2"/>
    <n v="0"/>
    <n v="13"/>
    <n v="0"/>
    <n v="0"/>
    <x v="0"/>
    <d v="2013-03-02T00:40:00"/>
    <x v="0"/>
    <s v="wanasalam"/>
    <x v="0"/>
    <x v="2"/>
    <x v="46"/>
    <x v="2"/>
    <x v="1"/>
  </r>
  <r>
    <n v="1226"/>
    <s v="2195"/>
    <x v="3"/>
    <n v="13"/>
    <n v="85"/>
    <n v="3"/>
    <n v="0"/>
    <x v="0"/>
    <d v="2014-12-11T10:00:00"/>
    <x v="0"/>
    <s v="wanasalam"/>
    <x v="0"/>
    <x v="2"/>
    <x v="46"/>
    <x v="2"/>
    <x v="1"/>
  </r>
  <r>
    <n v="272"/>
    <s v="2200"/>
    <x v="0"/>
    <n v="1"/>
    <n v="101"/>
    <n v="0"/>
    <n v="15"/>
    <x v="0"/>
    <d v="2012-07-09T21:30:00"/>
    <x v="0"/>
    <s v="hudri"/>
    <x v="0"/>
    <x v="3"/>
    <x v="47"/>
    <x v="3"/>
    <x v="2"/>
  </r>
  <r>
    <n v="565"/>
    <s v="2200"/>
    <x v="1"/>
    <n v="5"/>
    <n v="36"/>
    <n v="0"/>
    <n v="0"/>
    <x v="0"/>
    <d v="2014-10-31T10:47:00"/>
    <x v="0"/>
    <s v="panggarangan"/>
    <x v="5"/>
    <x v="3"/>
    <x v="47"/>
    <x v="3"/>
    <x v="2"/>
  </r>
  <r>
    <n v="910"/>
    <s v="2200"/>
    <x v="2"/>
    <n v="11"/>
    <n v="4"/>
    <n v="12"/>
    <n v="16"/>
    <x v="0"/>
    <d v="2013-04-18T13:11:00"/>
    <x v="0"/>
    <s v="panggarangan"/>
    <x v="0"/>
    <x v="3"/>
    <x v="47"/>
    <x v="3"/>
    <x v="2"/>
  </r>
  <r>
    <n v="1227"/>
    <s v="2200"/>
    <x v="3"/>
    <n v="23"/>
    <n v="103"/>
    <n v="10"/>
    <n v="51"/>
    <x v="0"/>
    <d v="2014-10-28T14:05:00"/>
    <x v="0"/>
    <s v="panggarangan"/>
    <x v="0"/>
    <x v="3"/>
    <x v="47"/>
    <x v="3"/>
    <x v="2"/>
  </r>
  <r>
    <n v="273"/>
    <s v="2205"/>
    <x v="0"/>
    <n v="0"/>
    <n v="60"/>
    <n v="0"/>
    <n v="0"/>
    <x v="0"/>
    <d v="2012-07-09T21:31:00"/>
    <x v="0"/>
    <s v="hudri"/>
    <x v="0"/>
    <x v="3"/>
    <x v="48"/>
    <x v="3"/>
    <x v="2"/>
  </r>
  <r>
    <n v="566"/>
    <s v="2205"/>
    <x v="1"/>
    <n v="7"/>
    <n v="8"/>
    <n v="0"/>
    <n v="0"/>
    <x v="0"/>
    <d v="2014-10-31T10:48:00"/>
    <x v="0"/>
    <s v="panggarangan"/>
    <x v="5"/>
    <x v="3"/>
    <x v="48"/>
    <x v="3"/>
    <x v="2"/>
  </r>
  <r>
    <n v="911"/>
    <s v="2205"/>
    <x v="2"/>
    <n v="16"/>
    <n v="48"/>
    <n v="4"/>
    <n v="2"/>
    <x v="0"/>
    <d v="2013-04-18T13:12:00"/>
    <x v="0"/>
    <s v="panggarangan"/>
    <x v="0"/>
    <x v="3"/>
    <x v="48"/>
    <x v="3"/>
    <x v="2"/>
  </r>
  <r>
    <n v="1228"/>
    <s v="2205"/>
    <x v="3"/>
    <n v="12"/>
    <n v="61"/>
    <n v="3"/>
    <n v="5"/>
    <x v="0"/>
    <d v="2014-10-28T14:06:00"/>
    <x v="0"/>
    <s v="panggarangan"/>
    <x v="0"/>
    <x v="3"/>
    <x v="48"/>
    <x v="3"/>
    <x v="2"/>
  </r>
  <r>
    <n v="274"/>
    <s v="2210"/>
    <x v="0"/>
    <n v="1"/>
    <n v="37"/>
    <n v="0"/>
    <n v="2"/>
    <x v="0"/>
    <d v="2012-07-09T21:31:00"/>
    <x v="0"/>
    <s v="hudri"/>
    <x v="0"/>
    <x v="3"/>
    <x v="49"/>
    <x v="3"/>
    <x v="2"/>
  </r>
  <r>
    <n v="567"/>
    <s v="2210"/>
    <x v="1"/>
    <n v="13"/>
    <n v="3"/>
    <n v="0"/>
    <n v="0"/>
    <x v="0"/>
    <d v="2014-10-31T10:45:00"/>
    <x v="0"/>
    <s v="panggarangan"/>
    <x v="5"/>
    <x v="3"/>
    <x v="49"/>
    <x v="3"/>
    <x v="2"/>
  </r>
  <r>
    <n v="912"/>
    <s v="2210"/>
    <x v="2"/>
    <n v="13"/>
    <n v="36"/>
    <n v="9"/>
    <n v="21"/>
    <x v="0"/>
    <d v="2013-04-18T13:13:00"/>
    <x v="0"/>
    <s v="panggarangan"/>
    <x v="0"/>
    <x v="3"/>
    <x v="49"/>
    <x v="3"/>
    <x v="2"/>
  </r>
  <r>
    <n v="1229"/>
    <s v="2210"/>
    <x v="3"/>
    <n v="34"/>
    <n v="34"/>
    <n v="4"/>
    <n v="27"/>
    <x v="0"/>
    <d v="2014-10-28T14:03:00"/>
    <x v="0"/>
    <s v="panggarangan"/>
    <x v="0"/>
    <x v="3"/>
    <x v="49"/>
    <x v="3"/>
    <x v="2"/>
  </r>
  <r>
    <n v="275"/>
    <s v="2215"/>
    <x v="0"/>
    <n v="0"/>
    <n v="73"/>
    <n v="0"/>
    <n v="0"/>
    <x v="0"/>
    <d v="2012-07-09T21:31:00"/>
    <x v="0"/>
    <s v="hudri"/>
    <x v="0"/>
    <x v="3"/>
    <x v="50"/>
    <x v="3"/>
    <x v="2"/>
  </r>
  <r>
    <n v="568"/>
    <s v="2215"/>
    <x v="1"/>
    <n v="10"/>
    <n v="32"/>
    <n v="0"/>
    <n v="0"/>
    <x v="0"/>
    <d v="2014-10-31T10:46:00"/>
    <x v="0"/>
    <s v="panggarangan"/>
    <x v="5"/>
    <x v="3"/>
    <x v="50"/>
    <x v="3"/>
    <x v="2"/>
  </r>
  <r>
    <n v="913"/>
    <s v="2215"/>
    <x v="2"/>
    <n v="16"/>
    <n v="63"/>
    <n v="9"/>
    <n v="15"/>
    <x v="0"/>
    <d v="2013-04-18T13:13:00"/>
    <x v="0"/>
    <s v="panggarangan"/>
    <x v="0"/>
    <x v="3"/>
    <x v="50"/>
    <x v="3"/>
    <x v="2"/>
  </r>
  <r>
    <n v="1230"/>
    <s v="2215"/>
    <x v="3"/>
    <n v="11"/>
    <n v="65"/>
    <n v="5"/>
    <n v="0"/>
    <x v="0"/>
    <d v="2014-10-28T14:05:00"/>
    <x v="0"/>
    <s v="panggarangan"/>
    <x v="0"/>
    <x v="3"/>
    <x v="50"/>
    <x v="3"/>
    <x v="2"/>
  </r>
  <r>
    <n v="276"/>
    <s v="2220"/>
    <x v="0"/>
    <n v="1"/>
    <n v="73"/>
    <n v="0"/>
    <n v="1"/>
    <x v="0"/>
    <d v="2012-07-09T21:31:00"/>
    <x v="0"/>
    <s v="hudri"/>
    <x v="0"/>
    <x v="3"/>
    <x v="51"/>
    <x v="3"/>
    <x v="2"/>
  </r>
  <r>
    <n v="569"/>
    <s v="2220"/>
    <x v="1"/>
    <n v="24"/>
    <n v="29"/>
    <n v="0"/>
    <n v="0"/>
    <x v="0"/>
    <d v="2014-10-31T10:46:00"/>
    <x v="0"/>
    <s v="panggarangan"/>
    <x v="5"/>
    <x v="3"/>
    <x v="51"/>
    <x v="3"/>
    <x v="2"/>
  </r>
  <r>
    <n v="914"/>
    <s v="2220"/>
    <x v="2"/>
    <n v="20"/>
    <n v="23"/>
    <n v="0"/>
    <n v="6"/>
    <x v="0"/>
    <d v="2013-04-18T13:14:00"/>
    <x v="0"/>
    <s v="panggarangan"/>
    <x v="0"/>
    <x v="3"/>
    <x v="51"/>
    <x v="3"/>
    <x v="2"/>
  </r>
  <r>
    <n v="1231"/>
    <s v="2220"/>
    <x v="3"/>
    <n v="4"/>
    <n v="18"/>
    <n v="2"/>
    <n v="0"/>
    <x v="0"/>
    <d v="2014-10-28T14:04:00"/>
    <x v="0"/>
    <s v="panggarangan"/>
    <x v="0"/>
    <x v="3"/>
    <x v="51"/>
    <x v="3"/>
    <x v="2"/>
  </r>
  <r>
    <n v="277"/>
    <s v="2225"/>
    <x v="0"/>
    <n v="1"/>
    <n v="87"/>
    <n v="0"/>
    <n v="0"/>
    <x v="0"/>
    <d v="2012-07-09T21:31:00"/>
    <x v="0"/>
    <s v="hudri"/>
    <x v="0"/>
    <x v="3"/>
    <x v="52"/>
    <x v="3"/>
    <x v="2"/>
  </r>
  <r>
    <n v="570"/>
    <s v="2225"/>
    <x v="1"/>
    <n v="2"/>
    <n v="38"/>
    <n v="0"/>
    <n v="7"/>
    <x v="0"/>
    <d v="2014-10-31T10:47:00"/>
    <x v="0"/>
    <s v="panggarangan"/>
    <x v="5"/>
    <x v="3"/>
    <x v="52"/>
    <x v="3"/>
    <x v="2"/>
  </r>
  <r>
    <n v="915"/>
    <s v="2225"/>
    <x v="2"/>
    <n v="2"/>
    <n v="38"/>
    <n v="0"/>
    <n v="7"/>
    <x v="0"/>
    <d v="2013-04-18T13:15:00"/>
    <x v="0"/>
    <s v="panggarangan"/>
    <x v="0"/>
    <x v="3"/>
    <x v="52"/>
    <x v="3"/>
    <x v="2"/>
  </r>
  <r>
    <n v="1232"/>
    <s v="2225"/>
    <x v="3"/>
    <n v="5"/>
    <n v="38"/>
    <n v="0"/>
    <n v="1"/>
    <x v="0"/>
    <d v="2014-10-28T14:05:00"/>
    <x v="0"/>
    <s v="panggarangan"/>
    <x v="0"/>
    <x v="3"/>
    <x v="52"/>
    <x v="3"/>
    <x v="2"/>
  </r>
  <r>
    <n v="278"/>
    <s v="2230"/>
    <x v="0"/>
    <n v="3"/>
    <n v="88"/>
    <n v="0"/>
    <n v="0"/>
    <x v="0"/>
    <d v="2012-07-09T21:31:00"/>
    <x v="0"/>
    <s v="hudri"/>
    <x v="0"/>
    <x v="3"/>
    <x v="53"/>
    <x v="3"/>
    <x v="2"/>
  </r>
  <r>
    <n v="571"/>
    <s v="2230"/>
    <x v="1"/>
    <n v="9"/>
    <n v="38"/>
    <n v="3"/>
    <n v="4"/>
    <x v="0"/>
    <d v="2014-10-31T10:44:00"/>
    <x v="0"/>
    <s v="panggarangan"/>
    <x v="5"/>
    <x v="3"/>
    <x v="53"/>
    <x v="3"/>
    <x v="2"/>
  </r>
  <r>
    <n v="916"/>
    <s v="2230"/>
    <x v="2"/>
    <n v="6"/>
    <n v="33"/>
    <n v="2"/>
    <n v="1"/>
    <x v="0"/>
    <d v="2013-04-18T13:16:00"/>
    <x v="0"/>
    <s v="panggarangan"/>
    <x v="0"/>
    <x v="3"/>
    <x v="53"/>
    <x v="3"/>
    <x v="2"/>
  </r>
  <r>
    <n v="1233"/>
    <s v="2230"/>
    <x v="3"/>
    <n v="3"/>
    <n v="11"/>
    <n v="0"/>
    <n v="0"/>
    <x v="0"/>
    <d v="2014-10-28T14:02:00"/>
    <x v="0"/>
    <s v="panggarangan"/>
    <x v="5"/>
    <x v="3"/>
    <x v="53"/>
    <x v="3"/>
    <x v="2"/>
  </r>
  <r>
    <n v="279"/>
    <s v="2235"/>
    <x v="0"/>
    <n v="0"/>
    <n v="47"/>
    <n v="0"/>
    <n v="0"/>
    <x v="0"/>
    <d v="2012-07-09T21:31:00"/>
    <x v="0"/>
    <s v="hudri"/>
    <x v="0"/>
    <x v="3"/>
    <x v="54"/>
    <x v="3"/>
    <x v="2"/>
  </r>
  <r>
    <n v="572"/>
    <s v="2235"/>
    <x v="1"/>
    <n v="9"/>
    <n v="18"/>
    <n v="8"/>
    <n v="1"/>
    <x v="0"/>
    <d v="2014-10-31T10:44:00"/>
    <x v="0"/>
    <s v="panggarangan"/>
    <x v="5"/>
    <x v="3"/>
    <x v="54"/>
    <x v="3"/>
    <x v="2"/>
  </r>
  <r>
    <n v="917"/>
    <s v="2235"/>
    <x v="2"/>
    <n v="13"/>
    <n v="51"/>
    <n v="12"/>
    <n v="2"/>
    <x v="0"/>
    <d v="2013-04-18T13:17:00"/>
    <x v="0"/>
    <s v="panggarangan"/>
    <x v="0"/>
    <x v="3"/>
    <x v="54"/>
    <x v="3"/>
    <x v="2"/>
  </r>
  <r>
    <n v="1234"/>
    <s v="2235"/>
    <x v="3"/>
    <n v="5"/>
    <n v="45"/>
    <n v="4"/>
    <n v="3"/>
    <x v="0"/>
    <d v="2014-10-28T14:03:00"/>
    <x v="0"/>
    <s v="panggarangan"/>
    <x v="0"/>
    <x v="3"/>
    <x v="54"/>
    <x v="3"/>
    <x v="2"/>
  </r>
  <r>
    <n v="280"/>
    <s v="2240"/>
    <x v="0"/>
    <n v="0"/>
    <n v="41"/>
    <n v="0"/>
    <n v="0"/>
    <x v="0"/>
    <d v="2012-07-09T21:31:00"/>
    <x v="0"/>
    <s v="hudri"/>
    <x v="0"/>
    <x v="3"/>
    <x v="55"/>
    <x v="3"/>
    <x v="2"/>
  </r>
  <r>
    <n v="573"/>
    <s v="2240"/>
    <x v="1"/>
    <n v="11"/>
    <n v="22"/>
    <n v="3"/>
    <n v="20"/>
    <x v="0"/>
    <d v="2014-10-31T10:44:00"/>
    <x v="0"/>
    <s v="panggarangan"/>
    <x v="5"/>
    <x v="3"/>
    <x v="55"/>
    <x v="3"/>
    <x v="2"/>
  </r>
  <r>
    <n v="918"/>
    <s v="2240"/>
    <x v="2"/>
    <n v="9"/>
    <n v="40"/>
    <n v="3"/>
    <n v="7"/>
    <x v="0"/>
    <d v="2013-04-18T13:17:00"/>
    <x v="0"/>
    <s v="panggarangan"/>
    <x v="0"/>
    <x v="3"/>
    <x v="55"/>
    <x v="3"/>
    <x v="2"/>
  </r>
  <r>
    <n v="1235"/>
    <s v="2240"/>
    <x v="3"/>
    <n v="7"/>
    <n v="38"/>
    <n v="0"/>
    <n v="0"/>
    <x v="0"/>
    <d v="2014-10-28T14:02:00"/>
    <x v="0"/>
    <s v="panggarangan"/>
    <x v="0"/>
    <x v="3"/>
    <x v="55"/>
    <x v="3"/>
    <x v="2"/>
  </r>
  <r>
    <n v="281"/>
    <s v="2245"/>
    <x v="0"/>
    <n v="0"/>
    <n v="42"/>
    <n v="0"/>
    <n v="0"/>
    <x v="0"/>
    <d v="2012-07-09T21:31:00"/>
    <x v="0"/>
    <s v="hudri"/>
    <x v="3"/>
    <x v="3"/>
    <x v="56"/>
    <x v="3"/>
    <x v="2"/>
  </r>
  <r>
    <n v="574"/>
    <s v="2245"/>
    <x v="1"/>
    <n v="13"/>
    <n v="29"/>
    <n v="4"/>
    <n v="13"/>
    <x v="0"/>
    <d v="2014-10-31T10:47:00"/>
    <x v="0"/>
    <s v="panggarangan"/>
    <x v="5"/>
    <x v="3"/>
    <x v="56"/>
    <x v="3"/>
    <x v="2"/>
  </r>
  <r>
    <n v="919"/>
    <s v="2245"/>
    <x v="2"/>
    <n v="14"/>
    <n v="10"/>
    <n v="3"/>
    <n v="0"/>
    <x v="0"/>
    <d v="2013-04-18T13:18:00"/>
    <x v="0"/>
    <s v="panggarangan"/>
    <x v="0"/>
    <x v="3"/>
    <x v="56"/>
    <x v="3"/>
    <x v="2"/>
  </r>
  <r>
    <n v="1236"/>
    <s v="2245"/>
    <x v="3"/>
    <n v="8"/>
    <n v="30"/>
    <n v="0"/>
    <n v="0"/>
    <x v="0"/>
    <d v="2014-10-28T14:06:00"/>
    <x v="0"/>
    <s v="panggarangan"/>
    <x v="0"/>
    <x v="3"/>
    <x v="56"/>
    <x v="3"/>
    <x v="2"/>
  </r>
  <r>
    <n v="282"/>
    <s v="2250"/>
    <x v="0"/>
    <n v="1"/>
    <n v="50"/>
    <n v="0"/>
    <n v="8"/>
    <x v="0"/>
    <d v="2012-07-09T21:32:00"/>
    <x v="0"/>
    <s v="hudri"/>
    <x v="3"/>
    <x v="3"/>
    <x v="57"/>
    <x v="3"/>
    <x v="2"/>
  </r>
  <r>
    <n v="575"/>
    <s v="2250"/>
    <x v="1"/>
    <n v="20"/>
    <n v="16"/>
    <n v="0"/>
    <n v="11"/>
    <x v="0"/>
    <d v="2014-10-31T10:46:00"/>
    <x v="0"/>
    <s v="panggarangan"/>
    <x v="5"/>
    <x v="3"/>
    <x v="57"/>
    <x v="3"/>
    <x v="2"/>
  </r>
  <r>
    <n v="920"/>
    <s v="2250"/>
    <x v="2"/>
    <n v="22"/>
    <n v="43"/>
    <n v="4"/>
    <n v="9"/>
    <x v="0"/>
    <d v="2013-04-18T13:19:00"/>
    <x v="0"/>
    <s v="panggarangan"/>
    <x v="0"/>
    <x v="3"/>
    <x v="57"/>
    <x v="3"/>
    <x v="2"/>
  </r>
  <r>
    <n v="1237"/>
    <s v="2250"/>
    <x v="3"/>
    <n v="26"/>
    <n v="39"/>
    <n v="9"/>
    <n v="8"/>
    <x v="0"/>
    <d v="2014-10-28T14:04:00"/>
    <x v="0"/>
    <s v="panggarangan"/>
    <x v="0"/>
    <x v="3"/>
    <x v="57"/>
    <x v="3"/>
    <x v="2"/>
  </r>
  <r>
    <n v="283"/>
    <s v="2255"/>
    <x v="0"/>
    <n v="29"/>
    <n v="99"/>
    <n v="2"/>
    <n v="0"/>
    <x v="0"/>
    <d v="2012-07-09T21:32:00"/>
    <x v="0"/>
    <s v="hudri"/>
    <x v="0"/>
    <x v="4"/>
    <x v="58"/>
    <x v="4"/>
    <x v="2"/>
  </r>
  <r>
    <n v="576"/>
    <s v="2255"/>
    <x v="1"/>
    <n v="0"/>
    <n v="2"/>
    <n v="0"/>
    <n v="1"/>
    <x v="0"/>
    <d v="2014-12-11T10:00:00"/>
    <x v="0"/>
    <s v="cihara"/>
    <x v="0"/>
    <x v="4"/>
    <x v="58"/>
    <x v="4"/>
    <x v="2"/>
  </r>
  <r>
    <n v="921"/>
    <s v="2255"/>
    <x v="2"/>
    <n v="14"/>
    <n v="74"/>
    <n v="8"/>
    <n v="6"/>
    <x v="0"/>
    <d v="2013-01-08T10:44:00"/>
    <x v="0"/>
    <s v="cihara"/>
    <x v="0"/>
    <x v="4"/>
    <x v="58"/>
    <x v="4"/>
    <x v="2"/>
  </r>
  <r>
    <n v="1238"/>
    <s v="2255"/>
    <x v="3"/>
    <n v="0"/>
    <n v="2"/>
    <n v="0"/>
    <n v="1"/>
    <x v="0"/>
    <d v="2014-12-11T10:00:00"/>
    <x v="0"/>
    <s v="cihara"/>
    <x v="0"/>
    <x v="4"/>
    <x v="58"/>
    <x v="4"/>
    <x v="2"/>
  </r>
  <r>
    <n v="284"/>
    <s v="2260"/>
    <x v="0"/>
    <n v="5"/>
    <n v="107"/>
    <n v="1"/>
    <n v="1"/>
    <x v="0"/>
    <d v="2012-07-09T21:32:00"/>
    <x v="0"/>
    <s v="hudri"/>
    <x v="0"/>
    <x v="4"/>
    <x v="59"/>
    <x v="4"/>
    <x v="2"/>
  </r>
  <r>
    <n v="577"/>
    <s v="2260"/>
    <x v="1"/>
    <n v="0"/>
    <n v="1"/>
    <n v="0"/>
    <n v="0"/>
    <x v="0"/>
    <d v="2014-12-11T10:00:00"/>
    <x v="0"/>
    <s v="cihara"/>
    <x v="0"/>
    <x v="4"/>
    <x v="59"/>
    <x v="4"/>
    <x v="2"/>
  </r>
  <r>
    <n v="922"/>
    <s v="2260"/>
    <x v="2"/>
    <n v="0"/>
    <n v="0"/>
    <n v="0"/>
    <n v="0"/>
    <x v="0"/>
    <d v="2013-01-15T14:41:00"/>
    <x v="0"/>
    <s v="cihara"/>
    <x v="0"/>
    <x v="4"/>
    <x v="59"/>
    <x v="4"/>
    <x v="2"/>
  </r>
  <r>
    <n v="1239"/>
    <s v="2260"/>
    <x v="3"/>
    <n v="0"/>
    <n v="0"/>
    <n v="0"/>
    <n v="0"/>
    <x v="0"/>
    <d v="2014-12-11T10:00:00"/>
    <x v="0"/>
    <s v="cihara"/>
    <x v="0"/>
    <x v="4"/>
    <x v="59"/>
    <x v="4"/>
    <x v="2"/>
  </r>
  <r>
    <n v="285"/>
    <s v="2265"/>
    <x v="0"/>
    <n v="8"/>
    <n v="49"/>
    <n v="0"/>
    <n v="0"/>
    <x v="0"/>
    <d v="2012-07-09T21:33:00"/>
    <x v="0"/>
    <s v="hudri"/>
    <x v="0"/>
    <x v="4"/>
    <x v="60"/>
    <x v="4"/>
    <x v="2"/>
  </r>
  <r>
    <n v="578"/>
    <s v="2265"/>
    <x v="1"/>
    <n v="2"/>
    <n v="2"/>
    <n v="0"/>
    <n v="0"/>
    <x v="0"/>
    <d v="2014-12-11T10:00:00"/>
    <x v="0"/>
    <s v="cihara"/>
    <x v="0"/>
    <x v="4"/>
    <x v="60"/>
    <x v="4"/>
    <x v="2"/>
  </r>
  <r>
    <n v="923"/>
    <s v="2265"/>
    <x v="2"/>
    <n v="9"/>
    <n v="7"/>
    <n v="0"/>
    <n v="0"/>
    <x v="0"/>
    <d v="2013-01-15T14:38:00"/>
    <x v="0"/>
    <s v="cihara"/>
    <x v="0"/>
    <x v="4"/>
    <x v="60"/>
    <x v="4"/>
    <x v="2"/>
  </r>
  <r>
    <n v="1240"/>
    <s v="2265"/>
    <x v="3"/>
    <n v="2"/>
    <n v="2"/>
    <n v="0"/>
    <n v="0"/>
    <x v="0"/>
    <d v="2014-12-11T10:00:00"/>
    <x v="0"/>
    <s v="cihara"/>
    <x v="0"/>
    <x v="4"/>
    <x v="60"/>
    <x v="4"/>
    <x v="2"/>
  </r>
  <r>
    <n v="286"/>
    <s v="2270"/>
    <x v="0"/>
    <n v="4"/>
    <n v="35"/>
    <n v="0"/>
    <n v="0"/>
    <x v="0"/>
    <d v="2012-07-09T21:33:00"/>
    <x v="0"/>
    <s v="hudri"/>
    <x v="0"/>
    <x v="4"/>
    <x v="61"/>
    <x v="4"/>
    <x v="2"/>
  </r>
  <r>
    <n v="579"/>
    <s v="2270"/>
    <x v="1"/>
    <n v="0"/>
    <n v="0"/>
    <n v="0"/>
    <n v="0"/>
    <x v="0"/>
    <d v="2014-12-11T10:00:00"/>
    <x v="0"/>
    <s v="cihara"/>
    <x v="0"/>
    <x v="4"/>
    <x v="61"/>
    <x v="4"/>
    <x v="2"/>
  </r>
  <r>
    <n v="924"/>
    <s v="2270"/>
    <x v="2"/>
    <n v="8"/>
    <n v="16"/>
    <n v="4"/>
    <n v="3"/>
    <x v="0"/>
    <d v="2013-01-10T08:59:00"/>
    <x v="0"/>
    <s v="cihara"/>
    <x v="0"/>
    <x v="4"/>
    <x v="61"/>
    <x v="4"/>
    <x v="2"/>
  </r>
  <r>
    <n v="1241"/>
    <s v="2270"/>
    <x v="3"/>
    <n v="0"/>
    <n v="0"/>
    <n v="0"/>
    <n v="0"/>
    <x v="0"/>
    <d v="2014-12-11T10:00:00"/>
    <x v="0"/>
    <s v="cihara"/>
    <x v="0"/>
    <x v="4"/>
    <x v="61"/>
    <x v="4"/>
    <x v="2"/>
  </r>
  <r>
    <n v="287"/>
    <s v="2275"/>
    <x v="0"/>
    <n v="19"/>
    <n v="57"/>
    <n v="0"/>
    <n v="7"/>
    <x v="0"/>
    <d v="2012-07-09T21:33:00"/>
    <x v="0"/>
    <s v="hudri"/>
    <x v="0"/>
    <x v="4"/>
    <x v="62"/>
    <x v="4"/>
    <x v="2"/>
  </r>
  <r>
    <n v="580"/>
    <s v="2275"/>
    <x v="1"/>
    <n v="1"/>
    <n v="0"/>
    <n v="0"/>
    <n v="0"/>
    <x v="0"/>
    <d v="2014-12-11T10:00:00"/>
    <x v="0"/>
    <s v="cihara"/>
    <x v="0"/>
    <x v="4"/>
    <x v="62"/>
    <x v="4"/>
    <x v="2"/>
  </r>
  <r>
    <n v="925"/>
    <s v="2275"/>
    <x v="2"/>
    <n v="18"/>
    <n v="24"/>
    <n v="0"/>
    <n v="4"/>
    <x v="0"/>
    <d v="2013-01-15T14:36:00"/>
    <x v="0"/>
    <s v="cihara"/>
    <x v="0"/>
    <x v="4"/>
    <x v="62"/>
    <x v="4"/>
    <x v="2"/>
  </r>
  <r>
    <n v="1242"/>
    <s v="2275"/>
    <x v="3"/>
    <n v="1"/>
    <n v="0"/>
    <n v="0"/>
    <n v="0"/>
    <x v="0"/>
    <d v="2014-12-11T10:00:00"/>
    <x v="0"/>
    <s v="cihara"/>
    <x v="0"/>
    <x v="4"/>
    <x v="62"/>
    <x v="4"/>
    <x v="2"/>
  </r>
  <r>
    <n v="288"/>
    <s v="2280"/>
    <x v="0"/>
    <n v="8"/>
    <n v="74"/>
    <n v="0"/>
    <n v="5"/>
    <x v="0"/>
    <d v="2012-07-09T21:33:00"/>
    <x v="0"/>
    <s v="hudri"/>
    <x v="0"/>
    <x v="4"/>
    <x v="63"/>
    <x v="4"/>
    <x v="2"/>
  </r>
  <r>
    <n v="581"/>
    <s v="2280"/>
    <x v="1"/>
    <n v="4"/>
    <n v="0"/>
    <n v="0"/>
    <n v="1"/>
    <x v="0"/>
    <d v="2014-12-11T10:00:00"/>
    <x v="0"/>
    <s v="cihara"/>
    <x v="0"/>
    <x v="4"/>
    <x v="63"/>
    <x v="4"/>
    <x v="2"/>
  </r>
  <r>
    <n v="926"/>
    <s v="2280"/>
    <x v="2"/>
    <n v="18"/>
    <n v="58"/>
    <n v="8"/>
    <n v="9"/>
    <x v="0"/>
    <d v="2013-01-03T12:18:00"/>
    <x v="0"/>
    <s v="cihara"/>
    <x v="0"/>
    <x v="4"/>
    <x v="63"/>
    <x v="4"/>
    <x v="2"/>
  </r>
  <r>
    <n v="1243"/>
    <s v="2280"/>
    <x v="3"/>
    <n v="4"/>
    <n v="0"/>
    <n v="0"/>
    <n v="1"/>
    <x v="0"/>
    <d v="2014-12-11T10:00:00"/>
    <x v="0"/>
    <s v="cihara"/>
    <x v="0"/>
    <x v="4"/>
    <x v="63"/>
    <x v="4"/>
    <x v="2"/>
  </r>
  <r>
    <n v="289"/>
    <s v="2285"/>
    <x v="0"/>
    <n v="10"/>
    <n v="71"/>
    <n v="4"/>
    <n v="2"/>
    <x v="0"/>
    <d v="2012-07-09T21:33:00"/>
    <x v="0"/>
    <s v="hudri"/>
    <x v="0"/>
    <x v="4"/>
    <x v="64"/>
    <x v="4"/>
    <x v="2"/>
  </r>
  <r>
    <n v="582"/>
    <s v="2285"/>
    <x v="1"/>
    <n v="1"/>
    <n v="1"/>
    <n v="0"/>
    <n v="0"/>
    <x v="0"/>
    <d v="2014-12-11T10:00:00"/>
    <x v="0"/>
    <s v="cihara"/>
    <x v="0"/>
    <x v="4"/>
    <x v="64"/>
    <x v="4"/>
    <x v="2"/>
  </r>
  <r>
    <n v="927"/>
    <s v="2285"/>
    <x v="2"/>
    <n v="21"/>
    <n v="43"/>
    <n v="8"/>
    <n v="9"/>
    <x v="0"/>
    <d v="2013-01-15T14:34:00"/>
    <x v="0"/>
    <s v="cihara"/>
    <x v="0"/>
    <x v="4"/>
    <x v="64"/>
    <x v="4"/>
    <x v="2"/>
  </r>
  <r>
    <n v="1244"/>
    <s v="2285"/>
    <x v="3"/>
    <n v="1"/>
    <n v="1"/>
    <n v="0"/>
    <n v="0"/>
    <x v="0"/>
    <d v="2014-12-11T10:00:00"/>
    <x v="0"/>
    <s v="cihara"/>
    <x v="0"/>
    <x v="4"/>
    <x v="64"/>
    <x v="4"/>
    <x v="2"/>
  </r>
  <r>
    <n v="290"/>
    <s v="2290"/>
    <x v="0"/>
    <n v="2"/>
    <n v="64"/>
    <n v="0"/>
    <n v="0"/>
    <x v="0"/>
    <d v="2012-07-09T21:33:00"/>
    <x v="0"/>
    <s v="hudri"/>
    <x v="0"/>
    <x v="4"/>
    <x v="65"/>
    <x v="4"/>
    <x v="2"/>
  </r>
  <r>
    <n v="583"/>
    <s v="2290"/>
    <x v="1"/>
    <n v="3"/>
    <n v="0"/>
    <n v="0"/>
    <n v="0"/>
    <x v="0"/>
    <d v="2014-12-11T10:00:00"/>
    <x v="0"/>
    <s v="cihara"/>
    <x v="0"/>
    <x v="4"/>
    <x v="65"/>
    <x v="4"/>
    <x v="2"/>
  </r>
  <r>
    <n v="928"/>
    <s v="2290"/>
    <x v="2"/>
    <n v="5"/>
    <n v="4"/>
    <n v="1"/>
    <n v="2"/>
    <x v="0"/>
    <d v="2013-01-15T14:37:00"/>
    <x v="0"/>
    <s v="cihara"/>
    <x v="0"/>
    <x v="4"/>
    <x v="65"/>
    <x v="4"/>
    <x v="2"/>
  </r>
  <r>
    <n v="1245"/>
    <s v="2290"/>
    <x v="3"/>
    <n v="3"/>
    <n v="0"/>
    <n v="0"/>
    <n v="0"/>
    <x v="0"/>
    <d v="2014-12-11T10:00:00"/>
    <x v="0"/>
    <s v="cihara"/>
    <x v="0"/>
    <x v="4"/>
    <x v="65"/>
    <x v="4"/>
    <x v="2"/>
  </r>
  <r>
    <n v="291"/>
    <s v="2295"/>
    <x v="0"/>
    <n v="12"/>
    <n v="55"/>
    <n v="0"/>
    <n v="0"/>
    <x v="0"/>
    <d v="2012-07-09T21:33:00"/>
    <x v="0"/>
    <s v="hudri"/>
    <x v="0"/>
    <x v="4"/>
    <x v="66"/>
    <x v="4"/>
    <x v="2"/>
  </r>
  <r>
    <n v="584"/>
    <s v="2295"/>
    <x v="1"/>
    <n v="0"/>
    <n v="0"/>
    <n v="0"/>
    <n v="0"/>
    <x v="0"/>
    <d v="2014-12-11T10:00:00"/>
    <x v="0"/>
    <s v="cihara"/>
    <x v="0"/>
    <x v="4"/>
    <x v="66"/>
    <x v="4"/>
    <x v="2"/>
  </r>
  <r>
    <n v="929"/>
    <s v="2295"/>
    <x v="2"/>
    <n v="15"/>
    <n v="42"/>
    <n v="26"/>
    <n v="15"/>
    <x v="0"/>
    <d v="2013-01-03T12:18:00"/>
    <x v="0"/>
    <s v="cihara"/>
    <x v="0"/>
    <x v="4"/>
    <x v="66"/>
    <x v="4"/>
    <x v="2"/>
  </r>
  <r>
    <n v="1246"/>
    <s v="2295"/>
    <x v="3"/>
    <n v="0"/>
    <n v="0"/>
    <n v="0"/>
    <n v="0"/>
    <x v="0"/>
    <d v="2014-12-11T10:00:00"/>
    <x v="0"/>
    <s v="cihara"/>
    <x v="0"/>
    <x v="4"/>
    <x v="66"/>
    <x v="4"/>
    <x v="2"/>
  </r>
  <r>
    <n v="292"/>
    <s v="2300"/>
    <x v="0"/>
    <n v="23"/>
    <n v="138"/>
    <n v="10"/>
    <n v="50"/>
    <x v="0"/>
    <d v="2012-07-09T21:35:00"/>
    <x v="0"/>
    <s v="hudri"/>
    <x v="3"/>
    <x v="5"/>
    <x v="67"/>
    <x v="5"/>
    <x v="2"/>
  </r>
  <r>
    <n v="585"/>
    <s v="2300"/>
    <x v="1"/>
    <n v="31"/>
    <n v="156"/>
    <n v="75"/>
    <n v="30"/>
    <x v="0"/>
    <d v="2014-11-11T08:38:00"/>
    <x v="0"/>
    <s v="bayah"/>
    <x v="0"/>
    <x v="5"/>
    <x v="67"/>
    <x v="5"/>
    <x v="2"/>
  </r>
  <r>
    <n v="930"/>
    <s v="2300"/>
    <x v="2"/>
    <n v="12"/>
    <n v="10"/>
    <n v="14"/>
    <n v="38"/>
    <x v="0"/>
    <d v="2013-11-28T22:03:00"/>
    <x v="0"/>
    <s v="yeru"/>
    <x v="0"/>
    <x v="5"/>
    <x v="67"/>
    <x v="5"/>
    <x v="2"/>
  </r>
  <r>
    <n v="1247"/>
    <s v="2300"/>
    <x v="3"/>
    <n v="12"/>
    <n v="4"/>
    <n v="0"/>
    <n v="24"/>
    <x v="0"/>
    <d v="2014-10-29T14:08:00"/>
    <x v="0"/>
    <s v="bayah"/>
    <x v="0"/>
    <x v="5"/>
    <x v="67"/>
    <x v="5"/>
    <x v="2"/>
  </r>
  <r>
    <n v="293"/>
    <s v="2305"/>
    <x v="0"/>
    <n v="6"/>
    <n v="52"/>
    <n v="0"/>
    <n v="3"/>
    <x v="0"/>
    <d v="2012-07-09T21:35:00"/>
    <x v="0"/>
    <s v="hudri"/>
    <x v="0"/>
    <x v="5"/>
    <x v="68"/>
    <x v="5"/>
    <x v="2"/>
  </r>
  <r>
    <n v="586"/>
    <s v="2305"/>
    <x v="1"/>
    <n v="4"/>
    <n v="62"/>
    <n v="2"/>
    <n v="4"/>
    <x v="0"/>
    <d v="2014-11-11T08:41:00"/>
    <x v="0"/>
    <s v="bayah"/>
    <x v="0"/>
    <x v="5"/>
    <x v="68"/>
    <x v="5"/>
    <x v="2"/>
  </r>
  <r>
    <n v="931"/>
    <s v="2305"/>
    <x v="2"/>
    <n v="10"/>
    <n v="47"/>
    <n v="1"/>
    <n v="3"/>
    <x v="0"/>
    <d v="2013-11-28T22:05:00"/>
    <x v="0"/>
    <s v="yeru"/>
    <x v="0"/>
    <x v="5"/>
    <x v="68"/>
    <x v="5"/>
    <x v="2"/>
  </r>
  <r>
    <n v="1248"/>
    <s v="2305"/>
    <x v="3"/>
    <n v="5"/>
    <n v="50"/>
    <n v="4"/>
    <n v="5"/>
    <x v="0"/>
    <d v="2014-10-29T14:14:00"/>
    <x v="0"/>
    <s v="bayah"/>
    <x v="0"/>
    <x v="5"/>
    <x v="68"/>
    <x v="5"/>
    <x v="2"/>
  </r>
  <r>
    <n v="294"/>
    <s v="2310"/>
    <x v="0"/>
    <n v="4"/>
    <n v="63"/>
    <n v="0"/>
    <n v="0"/>
    <x v="0"/>
    <d v="2012-07-09T21:35:00"/>
    <x v="0"/>
    <s v="hudri"/>
    <x v="0"/>
    <x v="5"/>
    <x v="69"/>
    <x v="5"/>
    <x v="2"/>
  </r>
  <r>
    <n v="587"/>
    <s v="2310"/>
    <x v="1"/>
    <n v="6"/>
    <n v="79"/>
    <n v="6"/>
    <n v="12"/>
    <x v="0"/>
    <d v="2014-11-11T08:42:00"/>
    <x v="0"/>
    <s v="bayah"/>
    <x v="0"/>
    <x v="5"/>
    <x v="69"/>
    <x v="5"/>
    <x v="2"/>
  </r>
  <r>
    <n v="932"/>
    <s v="2310"/>
    <x v="2"/>
    <n v="11"/>
    <n v="65"/>
    <n v="8"/>
    <n v="11"/>
    <x v="0"/>
    <d v="2013-11-28T22:06:00"/>
    <x v="0"/>
    <s v="yeru"/>
    <x v="0"/>
    <x v="5"/>
    <x v="69"/>
    <x v="5"/>
    <x v="2"/>
  </r>
  <r>
    <n v="1249"/>
    <s v="2310"/>
    <x v="3"/>
    <n v="21"/>
    <n v="42"/>
    <n v="39"/>
    <n v="14"/>
    <x v="0"/>
    <d v="2014-10-29T14:20:00"/>
    <x v="0"/>
    <s v="bayah"/>
    <x v="0"/>
    <x v="5"/>
    <x v="69"/>
    <x v="5"/>
    <x v="2"/>
  </r>
  <r>
    <n v="295"/>
    <s v="2315"/>
    <x v="0"/>
    <n v="6"/>
    <n v="102"/>
    <n v="0"/>
    <n v="0"/>
    <x v="0"/>
    <d v="2012-07-09T21:36:00"/>
    <x v="0"/>
    <s v="hudri"/>
    <x v="0"/>
    <x v="5"/>
    <x v="70"/>
    <x v="5"/>
    <x v="2"/>
  </r>
  <r>
    <n v="588"/>
    <s v="2315"/>
    <x v="1"/>
    <n v="10"/>
    <n v="84"/>
    <n v="5"/>
    <n v="12"/>
    <x v="0"/>
    <d v="2014-11-11T08:41:00"/>
    <x v="0"/>
    <s v="bayah"/>
    <x v="0"/>
    <x v="5"/>
    <x v="70"/>
    <x v="5"/>
    <x v="2"/>
  </r>
  <r>
    <n v="933"/>
    <s v="2315"/>
    <x v="2"/>
    <n v="6"/>
    <n v="46"/>
    <n v="0"/>
    <n v="4"/>
    <x v="0"/>
    <d v="2013-11-28T22:05:00"/>
    <x v="0"/>
    <s v="yeru"/>
    <x v="0"/>
    <x v="5"/>
    <x v="70"/>
    <x v="5"/>
    <x v="2"/>
  </r>
  <r>
    <n v="1250"/>
    <s v="2315"/>
    <x v="3"/>
    <n v="13"/>
    <n v="52"/>
    <n v="0"/>
    <n v="0"/>
    <x v="0"/>
    <d v="2014-10-29T14:19:00"/>
    <x v="0"/>
    <s v="bayah"/>
    <x v="0"/>
    <x v="5"/>
    <x v="70"/>
    <x v="5"/>
    <x v="2"/>
  </r>
  <r>
    <n v="296"/>
    <s v="2320"/>
    <x v="0"/>
    <n v="11"/>
    <n v="34"/>
    <n v="11"/>
    <n v="7"/>
    <x v="0"/>
    <d v="2012-07-09T21:36:00"/>
    <x v="0"/>
    <s v="hudri"/>
    <x v="0"/>
    <x v="5"/>
    <x v="71"/>
    <x v="5"/>
    <x v="2"/>
  </r>
  <r>
    <n v="589"/>
    <s v="2320"/>
    <x v="1"/>
    <n v="4"/>
    <n v="35"/>
    <n v="3"/>
    <n v="6"/>
    <x v="0"/>
    <d v="2014-11-11T08:42:00"/>
    <x v="0"/>
    <s v="bayah"/>
    <x v="0"/>
    <x v="5"/>
    <x v="71"/>
    <x v="5"/>
    <x v="2"/>
  </r>
  <r>
    <n v="934"/>
    <s v="2320"/>
    <x v="2"/>
    <n v="4"/>
    <n v="2"/>
    <n v="0"/>
    <n v="0"/>
    <x v="0"/>
    <d v="2013-11-28T22:06:00"/>
    <x v="0"/>
    <s v="yeru"/>
    <x v="0"/>
    <x v="5"/>
    <x v="71"/>
    <x v="5"/>
    <x v="2"/>
  </r>
  <r>
    <n v="1251"/>
    <s v="2320"/>
    <x v="3"/>
    <n v="6"/>
    <n v="5"/>
    <n v="0"/>
    <n v="0"/>
    <x v="0"/>
    <d v="2014-10-29T14:20:00"/>
    <x v="0"/>
    <s v="bayah"/>
    <x v="0"/>
    <x v="5"/>
    <x v="71"/>
    <x v="5"/>
    <x v="2"/>
  </r>
  <r>
    <n v="297"/>
    <s v="2325"/>
    <x v="0"/>
    <n v="12"/>
    <n v="73"/>
    <n v="4"/>
    <n v="13"/>
    <x v="0"/>
    <d v="2012-07-09T21:36:00"/>
    <x v="0"/>
    <s v="hudri"/>
    <x v="0"/>
    <x v="5"/>
    <x v="72"/>
    <x v="5"/>
    <x v="2"/>
  </r>
  <r>
    <n v="590"/>
    <s v="2325"/>
    <x v="1"/>
    <n v="15"/>
    <n v="66"/>
    <n v="8"/>
    <n v="4"/>
    <x v="0"/>
    <d v="2014-11-11T08:40:00"/>
    <x v="0"/>
    <s v="bayah"/>
    <x v="0"/>
    <x v="5"/>
    <x v="72"/>
    <x v="5"/>
    <x v="2"/>
  </r>
  <r>
    <n v="935"/>
    <s v="2325"/>
    <x v="2"/>
    <n v="8"/>
    <n v="14"/>
    <n v="6"/>
    <n v="13"/>
    <x v="0"/>
    <d v="2013-11-28T22:05:00"/>
    <x v="0"/>
    <s v="yeru"/>
    <x v="0"/>
    <x v="5"/>
    <x v="72"/>
    <x v="5"/>
    <x v="2"/>
  </r>
  <r>
    <n v="1252"/>
    <s v="2325"/>
    <x v="3"/>
    <n v="4"/>
    <n v="19"/>
    <n v="1"/>
    <n v="8"/>
    <x v="0"/>
    <d v="2014-10-29T14:13:00"/>
    <x v="0"/>
    <s v="bayah"/>
    <x v="0"/>
    <x v="5"/>
    <x v="72"/>
    <x v="5"/>
    <x v="2"/>
  </r>
  <r>
    <n v="298"/>
    <s v="2330"/>
    <x v="0"/>
    <n v="7"/>
    <n v="91"/>
    <n v="8"/>
    <n v="2"/>
    <x v="0"/>
    <d v="2012-07-09T21:36:00"/>
    <x v="0"/>
    <s v="hudri"/>
    <x v="0"/>
    <x v="5"/>
    <x v="73"/>
    <x v="5"/>
    <x v="2"/>
  </r>
  <r>
    <n v="591"/>
    <s v="2330"/>
    <x v="1"/>
    <n v="12"/>
    <n v="107"/>
    <n v="2"/>
    <n v="4"/>
    <x v="0"/>
    <d v="2014-11-11T08:39:00"/>
    <x v="0"/>
    <s v="bayah"/>
    <x v="0"/>
    <x v="5"/>
    <x v="73"/>
    <x v="5"/>
    <x v="2"/>
  </r>
  <r>
    <n v="936"/>
    <s v="2330"/>
    <x v="2"/>
    <n v="9"/>
    <n v="33"/>
    <n v="13"/>
    <n v="17"/>
    <x v="0"/>
    <d v="2013-11-28T22:03:00"/>
    <x v="0"/>
    <s v="yeru"/>
    <x v="0"/>
    <x v="5"/>
    <x v="73"/>
    <x v="5"/>
    <x v="2"/>
  </r>
  <r>
    <n v="1253"/>
    <s v="2330"/>
    <x v="3"/>
    <n v="12"/>
    <n v="24"/>
    <n v="0"/>
    <n v="3"/>
    <x v="0"/>
    <d v="2014-10-29T14:09:00"/>
    <x v="0"/>
    <s v="bayah"/>
    <x v="0"/>
    <x v="5"/>
    <x v="73"/>
    <x v="5"/>
    <x v="2"/>
  </r>
  <r>
    <n v="299"/>
    <s v="2335"/>
    <x v="0"/>
    <n v="7"/>
    <n v="68"/>
    <n v="0"/>
    <n v="0"/>
    <x v="0"/>
    <d v="2012-07-09T21:36:00"/>
    <x v="0"/>
    <s v="hudri"/>
    <x v="0"/>
    <x v="5"/>
    <x v="74"/>
    <x v="5"/>
    <x v="2"/>
  </r>
  <r>
    <n v="592"/>
    <s v="2335"/>
    <x v="1"/>
    <n v="38"/>
    <n v="81"/>
    <n v="0"/>
    <n v="8"/>
    <x v="0"/>
    <d v="2014-11-11T08:39:00"/>
    <x v="0"/>
    <s v="bayah"/>
    <x v="0"/>
    <x v="5"/>
    <x v="74"/>
    <x v="5"/>
    <x v="2"/>
  </r>
  <r>
    <n v="937"/>
    <s v="2335"/>
    <x v="2"/>
    <n v="2"/>
    <n v="1"/>
    <n v="0"/>
    <n v="2"/>
    <x v="0"/>
    <d v="2013-11-28T22:04:00"/>
    <x v="0"/>
    <s v="yeru"/>
    <x v="0"/>
    <x v="5"/>
    <x v="74"/>
    <x v="5"/>
    <x v="2"/>
  </r>
  <r>
    <n v="1254"/>
    <s v="2335"/>
    <x v="3"/>
    <n v="1"/>
    <n v="2"/>
    <n v="0"/>
    <n v="0"/>
    <x v="0"/>
    <d v="2014-10-29T14:09:00"/>
    <x v="0"/>
    <s v="bayah"/>
    <x v="0"/>
    <x v="5"/>
    <x v="74"/>
    <x v="5"/>
    <x v="2"/>
  </r>
  <r>
    <n v="300"/>
    <s v="2340"/>
    <x v="0"/>
    <n v="15"/>
    <n v="57"/>
    <n v="8"/>
    <n v="8"/>
    <x v="0"/>
    <d v="2012-07-09T21:36:00"/>
    <x v="0"/>
    <s v="hudri"/>
    <x v="0"/>
    <x v="5"/>
    <x v="75"/>
    <x v="5"/>
    <x v="2"/>
  </r>
  <r>
    <n v="593"/>
    <s v="2340"/>
    <x v="1"/>
    <n v="13"/>
    <n v="60"/>
    <n v="4"/>
    <n v="3"/>
    <x v="0"/>
    <d v="2014-11-11T08:40:00"/>
    <x v="0"/>
    <s v="bayah"/>
    <x v="0"/>
    <x v="5"/>
    <x v="75"/>
    <x v="5"/>
    <x v="2"/>
  </r>
  <r>
    <n v="938"/>
    <s v="2340"/>
    <x v="2"/>
    <n v="10"/>
    <n v="12"/>
    <n v="32"/>
    <n v="12"/>
    <x v="0"/>
    <d v="2013-11-28T22:04:00"/>
    <x v="0"/>
    <s v="yeru"/>
    <x v="0"/>
    <x v="5"/>
    <x v="75"/>
    <x v="5"/>
    <x v="2"/>
  </r>
  <r>
    <n v="1255"/>
    <s v="2340"/>
    <x v="3"/>
    <n v="17"/>
    <n v="19"/>
    <n v="8"/>
    <n v="14"/>
    <x v="0"/>
    <d v="2014-10-29T14:11:00"/>
    <x v="0"/>
    <s v="bayah"/>
    <x v="0"/>
    <x v="5"/>
    <x v="75"/>
    <x v="5"/>
    <x v="2"/>
  </r>
  <r>
    <n v="301"/>
    <s v="2345"/>
    <x v="0"/>
    <n v="13"/>
    <n v="45"/>
    <n v="23"/>
    <n v="5"/>
    <x v="0"/>
    <d v="2012-07-09T21:37:00"/>
    <x v="0"/>
    <s v="hudri"/>
    <x v="0"/>
    <x v="5"/>
    <x v="76"/>
    <x v="5"/>
    <x v="2"/>
  </r>
  <r>
    <n v="594"/>
    <s v="2345"/>
    <x v="1"/>
    <n v="11"/>
    <n v="54"/>
    <n v="8"/>
    <n v="6"/>
    <x v="0"/>
    <d v="2014-11-11T08:40:00"/>
    <x v="0"/>
    <s v="bayah"/>
    <x v="0"/>
    <x v="5"/>
    <x v="76"/>
    <x v="5"/>
    <x v="2"/>
  </r>
  <r>
    <n v="939"/>
    <s v="2345"/>
    <x v="2"/>
    <n v="7"/>
    <n v="7"/>
    <n v="6"/>
    <n v="3"/>
    <x v="0"/>
    <d v="2013-11-28T22:05:00"/>
    <x v="0"/>
    <s v="yeru"/>
    <x v="0"/>
    <x v="5"/>
    <x v="76"/>
    <x v="5"/>
    <x v="2"/>
  </r>
  <r>
    <n v="1256"/>
    <s v="2345"/>
    <x v="3"/>
    <n v="10"/>
    <n v="9"/>
    <n v="13"/>
    <n v="4"/>
    <x v="0"/>
    <d v="2014-10-29T14:12:00"/>
    <x v="0"/>
    <s v="bayah"/>
    <x v="0"/>
    <x v="5"/>
    <x v="76"/>
    <x v="5"/>
    <x v="2"/>
  </r>
  <r>
    <n v="302"/>
    <s v="2350"/>
    <x v="0"/>
    <n v="8"/>
    <n v="60"/>
    <n v="1"/>
    <n v="3"/>
    <x v="0"/>
    <d v="2012-07-09T21:37:00"/>
    <x v="0"/>
    <s v="hudri"/>
    <x v="0"/>
    <x v="5"/>
    <x v="77"/>
    <x v="5"/>
    <x v="2"/>
  </r>
  <r>
    <n v="595"/>
    <s v="2350"/>
    <x v="1"/>
    <n v="7"/>
    <n v="74"/>
    <n v="12"/>
    <n v="8"/>
    <x v="0"/>
    <d v="2014-11-11T08:39:00"/>
    <x v="0"/>
    <s v="bayah"/>
    <x v="0"/>
    <x v="5"/>
    <x v="77"/>
    <x v="5"/>
    <x v="2"/>
  </r>
  <r>
    <n v="940"/>
    <s v="2350"/>
    <x v="2"/>
    <n v="10"/>
    <n v="7"/>
    <n v="14"/>
    <n v="4"/>
    <x v="0"/>
    <d v="2013-11-28T22:04:00"/>
    <x v="0"/>
    <s v="yeru"/>
    <x v="0"/>
    <x v="5"/>
    <x v="77"/>
    <x v="5"/>
    <x v="2"/>
  </r>
  <r>
    <n v="1257"/>
    <s v="2350"/>
    <x v="3"/>
    <n v="0"/>
    <n v="2"/>
    <n v="7"/>
    <n v="2"/>
    <x v="0"/>
    <d v="2014-10-29T14:10:00"/>
    <x v="0"/>
    <s v="bayah"/>
    <x v="0"/>
    <x v="5"/>
    <x v="77"/>
    <x v="5"/>
    <x v="2"/>
  </r>
  <r>
    <n v="323"/>
    <s v="2465"/>
    <x v="0"/>
    <n v="3"/>
    <n v="48"/>
    <n v="0"/>
    <n v="1"/>
    <x v="0"/>
    <d v="2012-07-09T21:42:00"/>
    <x v="0"/>
    <s v="hudri"/>
    <x v="0"/>
    <x v="6"/>
    <x v="78"/>
    <x v="6"/>
    <x v="2"/>
  </r>
  <r>
    <n v="617"/>
    <s v="2465"/>
    <x v="1"/>
    <n v="6"/>
    <n v="15"/>
    <n v="0"/>
    <n v="0"/>
    <x v="0"/>
    <d v="2014-08-30T12:38:00"/>
    <x v="0"/>
    <s v="cilograng"/>
    <x v="0"/>
    <x v="6"/>
    <x v="78"/>
    <x v="6"/>
    <x v="2"/>
  </r>
  <r>
    <n v="963"/>
    <s v="2465"/>
    <x v="2"/>
    <n v="6"/>
    <n v="10"/>
    <n v="24"/>
    <n v="2"/>
    <x v="1"/>
    <d v="2013-01-21T14:01:00"/>
    <x v="0"/>
    <s v="cilograng"/>
    <x v="0"/>
    <x v="6"/>
    <x v="78"/>
    <x v="6"/>
    <x v="2"/>
  </r>
  <r>
    <n v="1279"/>
    <s v="2465"/>
    <x v="3"/>
    <n v="4"/>
    <n v="9"/>
    <n v="15"/>
    <n v="2"/>
    <x v="0"/>
    <d v="2014-11-03T13:50:00"/>
    <x v="0"/>
    <s v="cilograng"/>
    <x v="0"/>
    <x v="6"/>
    <x v="78"/>
    <x v="6"/>
    <x v="2"/>
  </r>
  <r>
    <n v="324"/>
    <s v="2470"/>
    <x v="0"/>
    <n v="4"/>
    <n v="59"/>
    <n v="1"/>
    <n v="2"/>
    <x v="0"/>
    <d v="2012-07-09T21:42:00"/>
    <x v="0"/>
    <s v="hudri"/>
    <x v="0"/>
    <x v="6"/>
    <x v="79"/>
    <x v="6"/>
    <x v="2"/>
  </r>
  <r>
    <n v="618"/>
    <s v="2470"/>
    <x v="1"/>
    <n v="10"/>
    <n v="35"/>
    <n v="4"/>
    <n v="7"/>
    <x v="0"/>
    <d v="2014-08-30T12:36:00"/>
    <x v="0"/>
    <s v="cilograng"/>
    <x v="0"/>
    <x v="6"/>
    <x v="79"/>
    <x v="6"/>
    <x v="2"/>
  </r>
  <r>
    <n v="964"/>
    <s v="2470"/>
    <x v="2"/>
    <n v="6"/>
    <n v="20"/>
    <n v="0"/>
    <n v="0"/>
    <x v="1"/>
    <d v="2013-01-21T13:56:00"/>
    <x v="0"/>
    <s v="cilograng"/>
    <x v="0"/>
    <x v="6"/>
    <x v="79"/>
    <x v="6"/>
    <x v="2"/>
  </r>
  <r>
    <n v="1280"/>
    <s v="2470"/>
    <x v="3"/>
    <n v="6"/>
    <n v="20"/>
    <n v="0"/>
    <n v="0"/>
    <x v="0"/>
    <d v="2014-11-03T13:50:00"/>
    <x v="0"/>
    <s v="cilograng"/>
    <x v="0"/>
    <x v="6"/>
    <x v="79"/>
    <x v="6"/>
    <x v="2"/>
  </r>
  <r>
    <n v="325"/>
    <s v="2475"/>
    <x v="0"/>
    <n v="2"/>
    <n v="67"/>
    <n v="3"/>
    <n v="3"/>
    <x v="0"/>
    <d v="2012-07-09T21:42:00"/>
    <x v="0"/>
    <s v="hudri"/>
    <x v="0"/>
    <x v="6"/>
    <x v="80"/>
    <x v="6"/>
    <x v="2"/>
  </r>
  <r>
    <n v="619"/>
    <s v="2475"/>
    <x v="1"/>
    <n v="14"/>
    <n v="20"/>
    <n v="21"/>
    <n v="20"/>
    <x v="0"/>
    <d v="2014-08-30T12:37:00"/>
    <x v="0"/>
    <s v="cilograng"/>
    <x v="0"/>
    <x v="6"/>
    <x v="80"/>
    <x v="6"/>
    <x v="2"/>
  </r>
  <r>
    <n v="965"/>
    <s v="2475"/>
    <x v="2"/>
    <n v="13"/>
    <n v="18"/>
    <n v="26"/>
    <n v="4"/>
    <x v="1"/>
    <d v="2013-01-21T14:00:00"/>
    <x v="0"/>
    <s v="cilograng"/>
    <x v="0"/>
    <x v="6"/>
    <x v="80"/>
    <x v="6"/>
    <x v="2"/>
  </r>
  <r>
    <n v="1281"/>
    <s v="2475"/>
    <x v="3"/>
    <n v="11"/>
    <n v="14"/>
    <n v="26"/>
    <n v="4"/>
    <x v="0"/>
    <d v="2014-11-03T13:50:00"/>
    <x v="0"/>
    <s v="cilograng"/>
    <x v="0"/>
    <x v="6"/>
    <x v="80"/>
    <x v="6"/>
    <x v="2"/>
  </r>
  <r>
    <n v="326"/>
    <s v="2480"/>
    <x v="0"/>
    <n v="14"/>
    <n v="87"/>
    <n v="5"/>
    <n v="16"/>
    <x v="0"/>
    <d v="2012-07-09T21:43:00"/>
    <x v="0"/>
    <s v="hudri"/>
    <x v="0"/>
    <x v="6"/>
    <x v="81"/>
    <x v="6"/>
    <x v="2"/>
  </r>
  <r>
    <n v="620"/>
    <s v="2480"/>
    <x v="1"/>
    <n v="11"/>
    <n v="14"/>
    <n v="26"/>
    <n v="4"/>
    <x v="0"/>
    <d v="2014-08-30T12:36:00"/>
    <x v="0"/>
    <s v="cilograng"/>
    <x v="0"/>
    <x v="6"/>
    <x v="81"/>
    <x v="6"/>
    <x v="2"/>
  </r>
  <r>
    <n v="966"/>
    <s v="2480"/>
    <x v="2"/>
    <n v="10"/>
    <n v="34"/>
    <n v="4"/>
    <n v="7"/>
    <x v="1"/>
    <d v="2013-01-21T13:57:00"/>
    <x v="0"/>
    <s v="cilograng"/>
    <x v="0"/>
    <x v="6"/>
    <x v="81"/>
    <x v="6"/>
    <x v="2"/>
  </r>
  <r>
    <n v="1282"/>
    <s v="2480"/>
    <x v="3"/>
    <n v="10"/>
    <n v="35"/>
    <n v="4"/>
    <n v="7"/>
    <x v="0"/>
    <d v="2014-11-03T13:51:00"/>
    <x v="0"/>
    <s v="cilograng"/>
    <x v="0"/>
    <x v="6"/>
    <x v="81"/>
    <x v="6"/>
    <x v="2"/>
  </r>
  <r>
    <n v="327"/>
    <s v="2485"/>
    <x v="0"/>
    <n v="22"/>
    <n v="90"/>
    <n v="5"/>
    <n v="8"/>
    <x v="0"/>
    <d v="2012-07-09T21:43:00"/>
    <x v="0"/>
    <s v="hudri"/>
    <x v="0"/>
    <x v="6"/>
    <x v="82"/>
    <x v="6"/>
    <x v="2"/>
  </r>
  <r>
    <n v="621"/>
    <s v="2485"/>
    <x v="1"/>
    <n v="5"/>
    <n v="6"/>
    <n v="3"/>
    <n v="0"/>
    <x v="0"/>
    <d v="2014-08-30T12:37:00"/>
    <x v="0"/>
    <s v="cilograng"/>
    <x v="0"/>
    <x v="6"/>
    <x v="82"/>
    <x v="6"/>
    <x v="2"/>
  </r>
  <r>
    <n v="967"/>
    <s v="2485"/>
    <x v="2"/>
    <n v="15"/>
    <n v="22"/>
    <n v="27"/>
    <n v="36"/>
    <x v="1"/>
    <d v="2013-01-21T13:59:00"/>
    <x v="0"/>
    <s v="cilograng"/>
    <x v="0"/>
    <x v="6"/>
    <x v="82"/>
    <x v="6"/>
    <x v="2"/>
  </r>
  <r>
    <n v="1283"/>
    <s v="2485"/>
    <x v="3"/>
    <n v="14"/>
    <n v="20"/>
    <n v="21"/>
    <n v="34"/>
    <x v="0"/>
    <d v="2014-11-03T13:51:00"/>
    <x v="0"/>
    <s v="cilograng"/>
    <x v="0"/>
    <x v="6"/>
    <x v="82"/>
    <x v="6"/>
    <x v="2"/>
  </r>
  <r>
    <n v="328"/>
    <s v="2490"/>
    <x v="0"/>
    <n v="12"/>
    <n v="104"/>
    <n v="8"/>
    <n v="0"/>
    <x v="0"/>
    <d v="2012-07-09T21:43:00"/>
    <x v="0"/>
    <s v="hudri"/>
    <x v="0"/>
    <x v="6"/>
    <x v="83"/>
    <x v="6"/>
    <x v="2"/>
  </r>
  <r>
    <n v="622"/>
    <s v="2490"/>
    <x v="1"/>
    <n v="4"/>
    <n v="9"/>
    <n v="24"/>
    <n v="2"/>
    <x v="0"/>
    <d v="2014-08-30T12:37:00"/>
    <x v="0"/>
    <s v="cilograng"/>
    <x v="0"/>
    <x v="6"/>
    <x v="83"/>
    <x v="6"/>
    <x v="2"/>
  </r>
  <r>
    <n v="968"/>
    <s v="2490"/>
    <x v="2"/>
    <n v="5"/>
    <n v="6"/>
    <n v="3"/>
    <n v="0"/>
    <x v="1"/>
    <d v="2013-01-21T14:00:00"/>
    <x v="0"/>
    <s v="cilograng"/>
    <x v="0"/>
    <x v="6"/>
    <x v="83"/>
    <x v="6"/>
    <x v="2"/>
  </r>
  <r>
    <n v="1284"/>
    <s v="2490"/>
    <x v="3"/>
    <n v="5"/>
    <n v="6"/>
    <n v="3"/>
    <n v="0"/>
    <x v="0"/>
    <d v="2014-11-03T13:51:00"/>
    <x v="0"/>
    <s v="cilograng"/>
    <x v="0"/>
    <x v="6"/>
    <x v="83"/>
    <x v="6"/>
    <x v="2"/>
  </r>
  <r>
    <n v="329"/>
    <s v="2495"/>
    <x v="0"/>
    <n v="6"/>
    <n v="73"/>
    <n v="6"/>
    <n v="0"/>
    <x v="0"/>
    <d v="2012-07-09T21:43:00"/>
    <x v="0"/>
    <s v="hudri"/>
    <x v="0"/>
    <x v="6"/>
    <x v="84"/>
    <x v="6"/>
    <x v="2"/>
  </r>
  <r>
    <n v="623"/>
    <s v="2495"/>
    <x v="1"/>
    <n v="15"/>
    <n v="12"/>
    <n v="37"/>
    <n v="6"/>
    <x v="0"/>
    <d v="2014-08-30T12:38:00"/>
    <x v="0"/>
    <s v="cilograng"/>
    <x v="0"/>
    <x v="6"/>
    <x v="84"/>
    <x v="6"/>
    <x v="2"/>
  </r>
  <r>
    <n v="969"/>
    <s v="2495"/>
    <x v="2"/>
    <n v="19"/>
    <n v="23"/>
    <n v="37"/>
    <n v="6"/>
    <x v="1"/>
    <d v="2013-01-21T14:01:00"/>
    <x v="0"/>
    <s v="cilograng"/>
    <x v="0"/>
    <x v="6"/>
    <x v="84"/>
    <x v="6"/>
    <x v="2"/>
  </r>
  <r>
    <n v="1285"/>
    <s v="2495"/>
    <x v="3"/>
    <n v="18"/>
    <n v="12"/>
    <n v="37"/>
    <n v="6"/>
    <x v="0"/>
    <d v="2014-11-03T13:52:00"/>
    <x v="0"/>
    <s v="cilograng"/>
    <x v="0"/>
    <x v="6"/>
    <x v="84"/>
    <x v="6"/>
    <x v="2"/>
  </r>
  <r>
    <n v="330"/>
    <s v="2500"/>
    <x v="0"/>
    <n v="8"/>
    <n v="61"/>
    <n v="40"/>
    <n v="31"/>
    <x v="0"/>
    <d v="2012-07-09T21:43:00"/>
    <x v="0"/>
    <s v="hudri"/>
    <x v="0"/>
    <x v="6"/>
    <x v="85"/>
    <x v="6"/>
    <x v="2"/>
  </r>
  <r>
    <n v="624"/>
    <s v="2500"/>
    <x v="1"/>
    <n v="8"/>
    <n v="24"/>
    <n v="32"/>
    <n v="15"/>
    <x v="0"/>
    <d v="2014-08-30T12:39:00"/>
    <x v="0"/>
    <s v="cilograng"/>
    <x v="0"/>
    <x v="6"/>
    <x v="85"/>
    <x v="6"/>
    <x v="2"/>
  </r>
  <r>
    <n v="970"/>
    <s v="2500"/>
    <x v="2"/>
    <n v="8"/>
    <n v="33"/>
    <n v="32"/>
    <n v="15"/>
    <x v="1"/>
    <d v="2013-01-21T14:02:00"/>
    <x v="0"/>
    <s v="cilograng"/>
    <x v="0"/>
    <x v="6"/>
    <x v="85"/>
    <x v="6"/>
    <x v="2"/>
  </r>
  <r>
    <n v="1286"/>
    <s v="2500"/>
    <x v="3"/>
    <n v="8"/>
    <n v="24"/>
    <n v="32"/>
    <n v="15"/>
    <x v="0"/>
    <d v="2014-11-03T13:52:00"/>
    <x v="0"/>
    <s v="cilograng"/>
    <x v="0"/>
    <x v="6"/>
    <x v="85"/>
    <x v="6"/>
    <x v="2"/>
  </r>
  <r>
    <n v="331"/>
    <s v="2505"/>
    <x v="0"/>
    <n v="6"/>
    <n v="42"/>
    <n v="11"/>
    <n v="3"/>
    <x v="0"/>
    <d v="2012-07-09T21:43:00"/>
    <x v="0"/>
    <s v="hudri"/>
    <x v="0"/>
    <x v="6"/>
    <x v="86"/>
    <x v="6"/>
    <x v="2"/>
  </r>
  <r>
    <n v="625"/>
    <s v="2505"/>
    <x v="1"/>
    <n v="7"/>
    <n v="23"/>
    <n v="6"/>
    <n v="2"/>
    <x v="0"/>
    <d v="2014-08-30T12:39:00"/>
    <x v="0"/>
    <s v="cilograng"/>
    <x v="0"/>
    <x v="6"/>
    <x v="86"/>
    <x v="6"/>
    <x v="2"/>
  </r>
  <r>
    <n v="971"/>
    <s v="2505"/>
    <x v="2"/>
    <n v="8"/>
    <n v="19"/>
    <n v="6"/>
    <n v="2"/>
    <x v="1"/>
    <d v="2013-01-21T14:03:00"/>
    <x v="0"/>
    <s v="cilograng"/>
    <x v="0"/>
    <x v="6"/>
    <x v="86"/>
    <x v="6"/>
    <x v="2"/>
  </r>
  <r>
    <n v="1287"/>
    <s v="2505"/>
    <x v="3"/>
    <n v="7"/>
    <n v="23"/>
    <n v="6"/>
    <n v="2"/>
    <x v="0"/>
    <d v="2014-11-03T13:52:00"/>
    <x v="0"/>
    <s v="cilograng"/>
    <x v="0"/>
    <x v="6"/>
    <x v="86"/>
    <x v="6"/>
    <x v="2"/>
  </r>
  <r>
    <n v="332"/>
    <s v="2510"/>
    <x v="0"/>
    <n v="2"/>
    <n v="55"/>
    <n v="26"/>
    <n v="0"/>
    <x v="0"/>
    <d v="2012-07-09T21:43:00"/>
    <x v="0"/>
    <s v="hudri"/>
    <x v="0"/>
    <x v="6"/>
    <x v="87"/>
    <x v="6"/>
    <x v="2"/>
  </r>
  <r>
    <n v="626"/>
    <s v="2510"/>
    <x v="1"/>
    <n v="2"/>
    <n v="5"/>
    <n v="15"/>
    <n v="3"/>
    <x v="0"/>
    <d v="2014-08-30T12:39:00"/>
    <x v="0"/>
    <s v="cilograng"/>
    <x v="0"/>
    <x v="6"/>
    <x v="87"/>
    <x v="6"/>
    <x v="2"/>
  </r>
  <r>
    <n v="972"/>
    <s v="2510"/>
    <x v="2"/>
    <n v="2"/>
    <n v="5"/>
    <n v="15"/>
    <n v="3"/>
    <x v="1"/>
    <d v="2013-01-21T14:03:00"/>
    <x v="0"/>
    <s v="cilograng"/>
    <x v="0"/>
    <x v="6"/>
    <x v="87"/>
    <x v="6"/>
    <x v="2"/>
  </r>
  <r>
    <n v="1288"/>
    <s v="2510"/>
    <x v="3"/>
    <n v="2"/>
    <n v="5"/>
    <n v="15"/>
    <n v="3"/>
    <x v="0"/>
    <d v="2014-11-03T13:53:00"/>
    <x v="0"/>
    <s v="cilograng"/>
    <x v="0"/>
    <x v="6"/>
    <x v="87"/>
    <x v="6"/>
    <x v="2"/>
  </r>
  <r>
    <n v="114"/>
    <s v="1421"/>
    <x v="0"/>
    <n v="0"/>
    <n v="43"/>
    <n v="0"/>
    <n v="0"/>
    <x v="0"/>
    <d v="2012-07-09T21:39:00"/>
    <x v="0"/>
    <s v="hudri"/>
    <x v="0"/>
    <x v="7"/>
    <x v="88"/>
    <x v="7"/>
    <x v="2"/>
  </r>
  <r>
    <n v="439"/>
    <s v="1421"/>
    <x v="1"/>
    <n v="20"/>
    <n v="6"/>
    <n v="5"/>
    <n v="0"/>
    <x v="0"/>
    <d v="2014-12-11T10:00:00"/>
    <x v="0"/>
    <s v="cibeber"/>
    <x v="0"/>
    <x v="7"/>
    <x v="88"/>
    <x v="7"/>
    <x v="2"/>
  </r>
  <r>
    <n v="749"/>
    <s v="1421"/>
    <x v="2"/>
    <n v="15"/>
    <n v="17"/>
    <n v="20"/>
    <n v="3"/>
    <x v="0"/>
    <d v="2013-02-17T18:13:00"/>
    <x v="0"/>
    <s v="cibeber"/>
    <x v="0"/>
    <x v="7"/>
    <x v="88"/>
    <x v="7"/>
    <x v="2"/>
  </r>
  <r>
    <n v="1080"/>
    <s v="1421"/>
    <x v="3"/>
    <n v="6"/>
    <n v="12"/>
    <n v="9"/>
    <n v="0"/>
    <x v="0"/>
    <d v="2014-12-11T10:00:00"/>
    <x v="0"/>
    <s v="cibeber"/>
    <x v="0"/>
    <x v="7"/>
    <x v="88"/>
    <x v="7"/>
    <x v="2"/>
  </r>
  <r>
    <n v="303"/>
    <s v="2355"/>
    <x v="0"/>
    <n v="1"/>
    <n v="50"/>
    <n v="0"/>
    <n v="1"/>
    <x v="0"/>
    <d v="2012-07-09T21:37:00"/>
    <x v="0"/>
    <s v="hudri"/>
    <x v="0"/>
    <x v="7"/>
    <x v="89"/>
    <x v="7"/>
    <x v="2"/>
  </r>
  <r>
    <n v="596"/>
    <s v="2355"/>
    <x v="1"/>
    <n v="14"/>
    <n v="18"/>
    <n v="204"/>
    <n v="46"/>
    <x v="0"/>
    <d v="2014-12-11T10:00:00"/>
    <x v="0"/>
    <s v="cibeber"/>
    <x v="0"/>
    <x v="7"/>
    <x v="89"/>
    <x v="7"/>
    <x v="2"/>
  </r>
  <r>
    <n v="941"/>
    <s v="2355"/>
    <x v="2"/>
    <n v="16"/>
    <n v="29"/>
    <n v="45"/>
    <n v="40"/>
    <x v="0"/>
    <d v="2013-02-17T18:13:00"/>
    <x v="0"/>
    <s v="cibeber"/>
    <x v="0"/>
    <x v="7"/>
    <x v="89"/>
    <x v="7"/>
    <x v="2"/>
  </r>
  <r>
    <n v="1258"/>
    <s v="2355"/>
    <x v="3"/>
    <n v="20"/>
    <n v="16"/>
    <n v="39"/>
    <n v="22"/>
    <x v="0"/>
    <d v="2014-12-11T10:00:00"/>
    <x v="0"/>
    <s v="cibeber"/>
    <x v="0"/>
    <x v="7"/>
    <x v="89"/>
    <x v="7"/>
    <x v="2"/>
  </r>
  <r>
    <n v="304"/>
    <s v="2360"/>
    <x v="0"/>
    <n v="3"/>
    <n v="54"/>
    <n v="1"/>
    <n v="0"/>
    <x v="0"/>
    <d v="2012-07-09T21:38:00"/>
    <x v="0"/>
    <s v="hudri"/>
    <x v="0"/>
    <x v="7"/>
    <x v="90"/>
    <x v="7"/>
    <x v="2"/>
  </r>
  <r>
    <n v="597"/>
    <s v="2360"/>
    <x v="1"/>
    <n v="15"/>
    <n v="20"/>
    <n v="40"/>
    <n v="29"/>
    <x v="0"/>
    <d v="2014-12-11T10:00:00"/>
    <x v="0"/>
    <s v="cibeber"/>
    <x v="0"/>
    <x v="7"/>
    <x v="90"/>
    <x v="7"/>
    <x v="2"/>
  </r>
  <r>
    <n v="942"/>
    <s v="2360"/>
    <x v="2"/>
    <n v="12"/>
    <n v="14"/>
    <n v="43"/>
    <n v="29"/>
    <x v="0"/>
    <d v="2013-02-17T18:13:00"/>
    <x v="0"/>
    <s v="cibeber"/>
    <x v="0"/>
    <x v="7"/>
    <x v="90"/>
    <x v="7"/>
    <x v="2"/>
  </r>
  <r>
    <n v="1259"/>
    <s v="2360"/>
    <x v="3"/>
    <n v="15"/>
    <n v="18"/>
    <n v="23"/>
    <n v="9"/>
    <x v="0"/>
    <d v="2014-12-11T10:00:00"/>
    <x v="0"/>
    <s v="cibeber"/>
    <x v="0"/>
    <x v="7"/>
    <x v="90"/>
    <x v="7"/>
    <x v="2"/>
  </r>
  <r>
    <n v="305"/>
    <s v="2365"/>
    <x v="0"/>
    <n v="0"/>
    <n v="33"/>
    <n v="2"/>
    <n v="0"/>
    <x v="0"/>
    <d v="2012-07-09T21:38:00"/>
    <x v="0"/>
    <s v="hudri"/>
    <x v="0"/>
    <x v="7"/>
    <x v="91"/>
    <x v="7"/>
    <x v="2"/>
  </r>
  <r>
    <n v="598"/>
    <s v="2365"/>
    <x v="1"/>
    <n v="13"/>
    <n v="11"/>
    <n v="1"/>
    <n v="20"/>
    <x v="0"/>
    <d v="2014-12-11T10:00:00"/>
    <x v="0"/>
    <s v="cibeber"/>
    <x v="0"/>
    <x v="7"/>
    <x v="91"/>
    <x v="7"/>
    <x v="2"/>
  </r>
  <r>
    <n v="943"/>
    <s v="2365"/>
    <x v="2"/>
    <n v="8"/>
    <n v="17"/>
    <n v="16"/>
    <n v="0"/>
    <x v="0"/>
    <d v="2013-02-17T18:14:00"/>
    <x v="0"/>
    <s v="cibeber"/>
    <x v="0"/>
    <x v="7"/>
    <x v="91"/>
    <x v="7"/>
    <x v="2"/>
  </r>
  <r>
    <n v="1260"/>
    <s v="2365"/>
    <x v="3"/>
    <n v="8"/>
    <n v="11"/>
    <n v="11"/>
    <n v="13"/>
    <x v="0"/>
    <d v="2014-12-11T10:00:00"/>
    <x v="0"/>
    <s v="cibeber"/>
    <x v="0"/>
    <x v="7"/>
    <x v="91"/>
    <x v="7"/>
    <x v="2"/>
  </r>
  <r>
    <n v="306"/>
    <s v="2370"/>
    <x v="0"/>
    <n v="1"/>
    <n v="68"/>
    <n v="4"/>
    <n v="0"/>
    <x v="0"/>
    <d v="2012-07-09T21:38:00"/>
    <x v="0"/>
    <s v="hudri"/>
    <x v="0"/>
    <x v="7"/>
    <x v="92"/>
    <x v="7"/>
    <x v="2"/>
  </r>
  <r>
    <n v="599"/>
    <s v="2370"/>
    <x v="1"/>
    <n v="16"/>
    <n v="30"/>
    <n v="27"/>
    <n v="9"/>
    <x v="0"/>
    <d v="2014-12-11T10:00:00"/>
    <x v="0"/>
    <s v="cibeber"/>
    <x v="0"/>
    <x v="7"/>
    <x v="92"/>
    <x v="7"/>
    <x v="2"/>
  </r>
  <r>
    <n v="944"/>
    <s v="2370"/>
    <x v="2"/>
    <n v="31"/>
    <n v="32"/>
    <n v="36"/>
    <n v="13"/>
    <x v="0"/>
    <d v="2013-02-17T18:14:00"/>
    <x v="0"/>
    <s v="cibeber"/>
    <x v="0"/>
    <x v="7"/>
    <x v="92"/>
    <x v="7"/>
    <x v="2"/>
  </r>
  <r>
    <n v="1261"/>
    <s v="2370"/>
    <x v="3"/>
    <n v="12"/>
    <n v="35"/>
    <n v="8"/>
    <n v="28"/>
    <x v="0"/>
    <d v="2014-12-11T10:00:00"/>
    <x v="0"/>
    <s v="cibeber"/>
    <x v="0"/>
    <x v="7"/>
    <x v="92"/>
    <x v="7"/>
    <x v="2"/>
  </r>
  <r>
    <n v="307"/>
    <s v="2375"/>
    <x v="0"/>
    <n v="1"/>
    <n v="58"/>
    <n v="0"/>
    <n v="0"/>
    <x v="0"/>
    <d v="2012-07-09T21:38:00"/>
    <x v="0"/>
    <s v="hudri"/>
    <x v="0"/>
    <x v="7"/>
    <x v="93"/>
    <x v="7"/>
    <x v="2"/>
  </r>
  <r>
    <n v="600"/>
    <s v="2375"/>
    <x v="1"/>
    <n v="14"/>
    <n v="21"/>
    <n v="1"/>
    <n v="1"/>
    <x v="0"/>
    <d v="2014-12-11T10:00:00"/>
    <x v="0"/>
    <s v="cibeber"/>
    <x v="0"/>
    <x v="7"/>
    <x v="93"/>
    <x v="7"/>
    <x v="2"/>
  </r>
  <r>
    <n v="945"/>
    <s v="2375"/>
    <x v="2"/>
    <n v="8"/>
    <n v="6"/>
    <n v="24"/>
    <n v="12"/>
    <x v="0"/>
    <d v="2013-02-17T18:15:00"/>
    <x v="0"/>
    <s v="cibeber"/>
    <x v="0"/>
    <x v="7"/>
    <x v="93"/>
    <x v="7"/>
    <x v="2"/>
  </r>
  <r>
    <n v="1262"/>
    <s v="2375"/>
    <x v="3"/>
    <n v="10"/>
    <n v="3"/>
    <n v="31"/>
    <n v="3"/>
    <x v="0"/>
    <d v="2014-12-11T10:00:00"/>
    <x v="0"/>
    <s v="cibeber"/>
    <x v="0"/>
    <x v="7"/>
    <x v="93"/>
    <x v="7"/>
    <x v="2"/>
  </r>
  <r>
    <n v="308"/>
    <s v="2380"/>
    <x v="0"/>
    <n v="0"/>
    <n v="37"/>
    <n v="0"/>
    <n v="0"/>
    <x v="0"/>
    <d v="2012-07-09T21:38:00"/>
    <x v="0"/>
    <s v="hudri"/>
    <x v="0"/>
    <x v="7"/>
    <x v="64"/>
    <x v="7"/>
    <x v="2"/>
  </r>
  <r>
    <n v="601"/>
    <s v="2380"/>
    <x v="1"/>
    <n v="8"/>
    <n v="20"/>
    <n v="7"/>
    <n v="4"/>
    <x v="0"/>
    <d v="2014-12-11T10:00:00"/>
    <x v="0"/>
    <s v="cibeber"/>
    <x v="0"/>
    <x v="7"/>
    <x v="64"/>
    <x v="7"/>
    <x v="2"/>
  </r>
  <r>
    <n v="946"/>
    <s v="2380"/>
    <x v="2"/>
    <n v="14"/>
    <n v="14"/>
    <n v="13"/>
    <n v="11"/>
    <x v="0"/>
    <d v="2013-02-17T18:15:00"/>
    <x v="0"/>
    <s v="cibeber"/>
    <x v="0"/>
    <x v="7"/>
    <x v="64"/>
    <x v="7"/>
    <x v="2"/>
  </r>
  <r>
    <n v="1263"/>
    <s v="2380"/>
    <x v="3"/>
    <n v="19"/>
    <n v="3"/>
    <n v="12"/>
    <n v="5"/>
    <x v="0"/>
    <d v="2014-12-11T10:00:00"/>
    <x v="0"/>
    <s v="cibeber"/>
    <x v="0"/>
    <x v="7"/>
    <x v="64"/>
    <x v="7"/>
    <x v="2"/>
  </r>
  <r>
    <n v="309"/>
    <s v="2385"/>
    <x v="0"/>
    <n v="1"/>
    <n v="40"/>
    <n v="0"/>
    <n v="0"/>
    <x v="0"/>
    <d v="2012-07-09T21:38:00"/>
    <x v="0"/>
    <s v="hudri"/>
    <x v="0"/>
    <x v="7"/>
    <x v="94"/>
    <x v="7"/>
    <x v="2"/>
  </r>
  <r>
    <n v="602"/>
    <s v="2385"/>
    <x v="1"/>
    <n v="10"/>
    <n v="9"/>
    <n v="1"/>
    <n v="7"/>
    <x v="0"/>
    <d v="2014-12-11T10:00:00"/>
    <x v="0"/>
    <s v="cibeber"/>
    <x v="0"/>
    <x v="7"/>
    <x v="94"/>
    <x v="7"/>
    <x v="2"/>
  </r>
  <r>
    <n v="947"/>
    <s v="2385"/>
    <x v="2"/>
    <n v="19"/>
    <n v="19"/>
    <n v="8"/>
    <n v="16"/>
    <x v="0"/>
    <d v="2013-02-17T18:15:00"/>
    <x v="0"/>
    <s v="cibeber"/>
    <x v="0"/>
    <x v="7"/>
    <x v="94"/>
    <x v="7"/>
    <x v="2"/>
  </r>
  <r>
    <n v="1264"/>
    <s v="2385"/>
    <x v="3"/>
    <n v="10"/>
    <n v="3"/>
    <n v="9"/>
    <n v="6"/>
    <x v="0"/>
    <d v="2014-12-11T10:00:00"/>
    <x v="0"/>
    <s v="cibeber"/>
    <x v="0"/>
    <x v="7"/>
    <x v="94"/>
    <x v="7"/>
    <x v="2"/>
  </r>
  <r>
    <n v="310"/>
    <s v="2390"/>
    <x v="0"/>
    <n v="1"/>
    <n v="58"/>
    <n v="0"/>
    <n v="0"/>
    <x v="0"/>
    <d v="2012-07-09T21:38:00"/>
    <x v="0"/>
    <s v="hudri"/>
    <x v="0"/>
    <x v="7"/>
    <x v="95"/>
    <x v="7"/>
    <x v="2"/>
  </r>
  <r>
    <n v="603"/>
    <s v="2390"/>
    <x v="1"/>
    <n v="13"/>
    <n v="22"/>
    <n v="15"/>
    <n v="3"/>
    <x v="0"/>
    <d v="2014-12-11T10:00:00"/>
    <x v="0"/>
    <s v="cibeber"/>
    <x v="0"/>
    <x v="7"/>
    <x v="95"/>
    <x v="7"/>
    <x v="2"/>
  </r>
  <r>
    <n v="948"/>
    <s v="2390"/>
    <x v="2"/>
    <n v="14"/>
    <n v="12"/>
    <n v="19"/>
    <n v="27"/>
    <x v="0"/>
    <d v="2013-02-17T18:16:00"/>
    <x v="0"/>
    <s v="cibeber"/>
    <x v="0"/>
    <x v="7"/>
    <x v="95"/>
    <x v="7"/>
    <x v="2"/>
  </r>
  <r>
    <n v="1265"/>
    <s v="2390"/>
    <x v="3"/>
    <n v="12"/>
    <n v="12"/>
    <n v="19"/>
    <n v="24"/>
    <x v="0"/>
    <d v="2014-12-11T10:00:00"/>
    <x v="0"/>
    <s v="cibeber"/>
    <x v="0"/>
    <x v="7"/>
    <x v="95"/>
    <x v="7"/>
    <x v="2"/>
  </r>
  <r>
    <n v="311"/>
    <s v="2395"/>
    <x v="0"/>
    <n v="1"/>
    <n v="45"/>
    <n v="0"/>
    <n v="0"/>
    <x v="0"/>
    <d v="2012-07-09T21:39:00"/>
    <x v="0"/>
    <s v="hudri"/>
    <x v="0"/>
    <x v="7"/>
    <x v="96"/>
    <x v="7"/>
    <x v="2"/>
  </r>
  <r>
    <n v="604"/>
    <s v="2395"/>
    <x v="1"/>
    <n v="14"/>
    <n v="8"/>
    <n v="11"/>
    <n v="12"/>
    <x v="0"/>
    <d v="2014-12-11T10:00:00"/>
    <x v="0"/>
    <s v="cibeber"/>
    <x v="0"/>
    <x v="7"/>
    <x v="96"/>
    <x v="7"/>
    <x v="2"/>
  </r>
  <r>
    <n v="949"/>
    <s v="2395"/>
    <x v="2"/>
    <n v="18"/>
    <n v="16"/>
    <n v="7"/>
    <n v="32"/>
    <x v="0"/>
    <d v="2013-02-17T18:16:00"/>
    <x v="0"/>
    <s v="cibeber"/>
    <x v="0"/>
    <x v="7"/>
    <x v="96"/>
    <x v="7"/>
    <x v="2"/>
  </r>
  <r>
    <n v="1266"/>
    <s v="2395"/>
    <x v="3"/>
    <n v="15"/>
    <n v="22"/>
    <n v="20"/>
    <n v="14"/>
    <x v="0"/>
    <d v="2014-12-11T10:00:00"/>
    <x v="0"/>
    <s v="cibeber"/>
    <x v="0"/>
    <x v="7"/>
    <x v="96"/>
    <x v="7"/>
    <x v="2"/>
  </r>
  <r>
    <n v="312"/>
    <s v="2400"/>
    <x v="0"/>
    <n v="0"/>
    <n v="44"/>
    <n v="1"/>
    <n v="0"/>
    <x v="0"/>
    <d v="2012-07-09T21:39:00"/>
    <x v="0"/>
    <s v="hudri"/>
    <x v="0"/>
    <x v="7"/>
    <x v="49"/>
    <x v="7"/>
    <x v="2"/>
  </r>
  <r>
    <n v="605"/>
    <s v="2400"/>
    <x v="1"/>
    <n v="0"/>
    <n v="14"/>
    <n v="4"/>
    <n v="0"/>
    <x v="0"/>
    <d v="2014-12-11T10:00:00"/>
    <x v="0"/>
    <s v="cibeber"/>
    <x v="0"/>
    <x v="7"/>
    <x v="49"/>
    <x v="7"/>
    <x v="2"/>
  </r>
  <r>
    <n v="950"/>
    <s v="2400"/>
    <x v="2"/>
    <n v="1"/>
    <n v="9"/>
    <n v="13"/>
    <n v="17"/>
    <x v="0"/>
    <d v="2013-02-17T18:16:00"/>
    <x v="0"/>
    <s v="cibeber"/>
    <x v="0"/>
    <x v="7"/>
    <x v="49"/>
    <x v="7"/>
    <x v="2"/>
  </r>
  <r>
    <n v="1267"/>
    <s v="2400"/>
    <x v="3"/>
    <n v="8"/>
    <n v="8"/>
    <n v="10"/>
    <n v="3"/>
    <x v="0"/>
    <d v="2014-12-11T10:00:00"/>
    <x v="0"/>
    <s v="cibeber"/>
    <x v="0"/>
    <x v="7"/>
    <x v="49"/>
    <x v="7"/>
    <x v="2"/>
  </r>
  <r>
    <n v="313"/>
    <s v="2405"/>
    <x v="0"/>
    <n v="1"/>
    <n v="44"/>
    <n v="0"/>
    <n v="0"/>
    <x v="0"/>
    <d v="2012-07-09T21:39:00"/>
    <x v="0"/>
    <s v="hudri"/>
    <x v="0"/>
    <x v="7"/>
    <x v="97"/>
    <x v="7"/>
    <x v="2"/>
  </r>
  <r>
    <n v="606"/>
    <s v="2405"/>
    <x v="1"/>
    <n v="7"/>
    <n v="16"/>
    <n v="0"/>
    <n v="0"/>
    <x v="0"/>
    <d v="2014-12-11T10:00:00"/>
    <x v="0"/>
    <s v="cibeber"/>
    <x v="0"/>
    <x v="7"/>
    <x v="97"/>
    <x v="7"/>
    <x v="2"/>
  </r>
  <r>
    <n v="951"/>
    <s v="2405"/>
    <x v="2"/>
    <n v="20"/>
    <n v="16"/>
    <n v="0"/>
    <n v="10"/>
    <x v="0"/>
    <d v="2013-02-17T18:17:00"/>
    <x v="0"/>
    <s v="cibeber"/>
    <x v="0"/>
    <x v="7"/>
    <x v="97"/>
    <x v="7"/>
    <x v="2"/>
  </r>
  <r>
    <n v="1268"/>
    <s v="2405"/>
    <x v="3"/>
    <n v="11"/>
    <n v="5"/>
    <n v="0"/>
    <n v="0"/>
    <x v="0"/>
    <d v="2014-12-11T10:00:00"/>
    <x v="0"/>
    <s v="cibeber"/>
    <x v="0"/>
    <x v="7"/>
    <x v="97"/>
    <x v="7"/>
    <x v="2"/>
  </r>
  <r>
    <n v="314"/>
    <s v="2410"/>
    <x v="0"/>
    <n v="1"/>
    <n v="44"/>
    <n v="2"/>
    <n v="0"/>
    <x v="0"/>
    <d v="2012-07-09T21:39:00"/>
    <x v="0"/>
    <s v="hudri"/>
    <x v="0"/>
    <x v="7"/>
    <x v="98"/>
    <x v="7"/>
    <x v="2"/>
  </r>
  <r>
    <n v="607"/>
    <s v="2410"/>
    <x v="1"/>
    <n v="5"/>
    <n v="17"/>
    <n v="25"/>
    <n v="16"/>
    <x v="0"/>
    <d v="2014-12-11T10:00:00"/>
    <x v="0"/>
    <s v="cibeber"/>
    <x v="0"/>
    <x v="7"/>
    <x v="98"/>
    <x v="7"/>
    <x v="2"/>
  </r>
  <r>
    <n v="952"/>
    <s v="2410"/>
    <x v="2"/>
    <n v="14"/>
    <n v="8"/>
    <n v="25"/>
    <n v="16"/>
    <x v="0"/>
    <d v="2013-02-17T18:17:00"/>
    <x v="0"/>
    <s v="cibeber"/>
    <x v="0"/>
    <x v="7"/>
    <x v="98"/>
    <x v="7"/>
    <x v="2"/>
  </r>
  <r>
    <n v="1269"/>
    <s v="2410"/>
    <x v="3"/>
    <n v="14"/>
    <n v="2"/>
    <n v="8"/>
    <n v="11"/>
    <x v="0"/>
    <d v="2014-12-11T10:00:00"/>
    <x v="0"/>
    <s v="cibeber"/>
    <x v="0"/>
    <x v="7"/>
    <x v="98"/>
    <x v="7"/>
    <x v="2"/>
  </r>
  <r>
    <n v="315"/>
    <s v="2420"/>
    <x v="0"/>
    <n v="2"/>
    <n v="42"/>
    <n v="0"/>
    <n v="0"/>
    <x v="0"/>
    <d v="2012-07-09T21:39:00"/>
    <x v="0"/>
    <s v="hudri"/>
    <x v="0"/>
    <x v="7"/>
    <x v="99"/>
    <x v="7"/>
    <x v="2"/>
  </r>
  <r>
    <n v="608"/>
    <s v="2420"/>
    <x v="1"/>
    <n v="21"/>
    <n v="29"/>
    <n v="0"/>
    <n v="1"/>
    <x v="0"/>
    <d v="2014-12-11T10:00:00"/>
    <x v="0"/>
    <s v="cibeber"/>
    <x v="0"/>
    <x v="7"/>
    <x v="99"/>
    <x v="7"/>
    <x v="2"/>
  </r>
  <r>
    <n v="954"/>
    <s v="2420"/>
    <x v="2"/>
    <n v="18"/>
    <n v="24"/>
    <n v="4"/>
    <n v="2"/>
    <x v="0"/>
    <d v="2013-02-17T18:18:00"/>
    <x v="0"/>
    <s v="cibeber"/>
    <x v="0"/>
    <x v="7"/>
    <x v="99"/>
    <x v="7"/>
    <x v="2"/>
  </r>
  <r>
    <n v="1270"/>
    <s v="2420"/>
    <x v="3"/>
    <n v="14"/>
    <n v="24"/>
    <n v="6"/>
    <n v="0"/>
    <x v="0"/>
    <d v="2014-12-11T10:00:00"/>
    <x v="0"/>
    <s v="cibeber"/>
    <x v="0"/>
    <x v="7"/>
    <x v="99"/>
    <x v="7"/>
    <x v="2"/>
  </r>
  <r>
    <n v="316"/>
    <s v="2425"/>
    <x v="0"/>
    <n v="1"/>
    <n v="32"/>
    <n v="0"/>
    <n v="0"/>
    <x v="0"/>
    <d v="2012-07-09T21:40:00"/>
    <x v="0"/>
    <s v="hudri"/>
    <x v="0"/>
    <x v="7"/>
    <x v="100"/>
    <x v="7"/>
    <x v="2"/>
  </r>
  <r>
    <n v="609"/>
    <s v="2425"/>
    <x v="1"/>
    <n v="5"/>
    <n v="11"/>
    <n v="1"/>
    <n v="0"/>
    <x v="0"/>
    <d v="2014-12-11T10:00:00"/>
    <x v="0"/>
    <s v="cibeber"/>
    <x v="0"/>
    <x v="7"/>
    <x v="100"/>
    <x v="7"/>
    <x v="2"/>
  </r>
  <r>
    <n v="955"/>
    <s v="2425"/>
    <x v="2"/>
    <n v="3"/>
    <n v="23"/>
    <n v="0"/>
    <n v="2"/>
    <x v="0"/>
    <d v="2013-02-17T18:18:00"/>
    <x v="0"/>
    <s v="cibeber"/>
    <x v="0"/>
    <x v="7"/>
    <x v="100"/>
    <x v="7"/>
    <x v="2"/>
  </r>
  <r>
    <n v="1271"/>
    <s v="2425"/>
    <x v="3"/>
    <n v="0"/>
    <n v="6"/>
    <n v="0"/>
    <n v="0"/>
    <x v="0"/>
    <d v="2014-12-11T10:00:00"/>
    <x v="0"/>
    <s v="cibeber"/>
    <x v="0"/>
    <x v="7"/>
    <x v="100"/>
    <x v="7"/>
    <x v="2"/>
  </r>
  <r>
    <n v="317"/>
    <s v="2430"/>
    <x v="0"/>
    <n v="0"/>
    <n v="36"/>
    <n v="0"/>
    <n v="0"/>
    <x v="0"/>
    <d v="2012-07-09T21:40:00"/>
    <x v="0"/>
    <s v="hudri"/>
    <x v="0"/>
    <x v="7"/>
    <x v="101"/>
    <x v="7"/>
    <x v="2"/>
  </r>
  <r>
    <n v="610"/>
    <s v="2430"/>
    <x v="1"/>
    <n v="26"/>
    <n v="24"/>
    <n v="3"/>
    <n v="0"/>
    <x v="0"/>
    <d v="2014-12-11T10:00:00"/>
    <x v="0"/>
    <s v="cibeber"/>
    <x v="0"/>
    <x v="7"/>
    <x v="101"/>
    <x v="7"/>
    <x v="2"/>
  </r>
  <r>
    <n v="956"/>
    <s v="2430"/>
    <x v="2"/>
    <n v="13"/>
    <n v="32"/>
    <n v="6"/>
    <n v="5"/>
    <x v="0"/>
    <d v="2013-02-17T18:19:00"/>
    <x v="0"/>
    <s v="cibeber"/>
    <x v="0"/>
    <x v="7"/>
    <x v="101"/>
    <x v="7"/>
    <x v="2"/>
  </r>
  <r>
    <n v="1272"/>
    <s v="2430"/>
    <x v="3"/>
    <n v="15"/>
    <n v="26"/>
    <n v="18"/>
    <n v="5"/>
    <x v="0"/>
    <d v="2014-12-11T10:00:00"/>
    <x v="0"/>
    <s v="cibeber"/>
    <x v="0"/>
    <x v="7"/>
    <x v="101"/>
    <x v="7"/>
    <x v="2"/>
  </r>
  <r>
    <n v="318"/>
    <s v="2435"/>
    <x v="0"/>
    <n v="0"/>
    <n v="40"/>
    <n v="0"/>
    <n v="0"/>
    <x v="0"/>
    <d v="2012-07-09T21:40:00"/>
    <x v="0"/>
    <s v="hudri"/>
    <x v="0"/>
    <x v="7"/>
    <x v="102"/>
    <x v="7"/>
    <x v="2"/>
  </r>
  <r>
    <n v="611"/>
    <s v="2435"/>
    <x v="1"/>
    <n v="16"/>
    <n v="27"/>
    <n v="1"/>
    <n v="2"/>
    <x v="0"/>
    <d v="2014-12-11T10:00:00"/>
    <x v="0"/>
    <s v="cibeber"/>
    <x v="0"/>
    <x v="7"/>
    <x v="102"/>
    <x v="7"/>
    <x v="2"/>
  </r>
  <r>
    <n v="957"/>
    <s v="2435"/>
    <x v="2"/>
    <n v="12"/>
    <n v="7"/>
    <n v="4"/>
    <n v="15"/>
    <x v="0"/>
    <d v="2013-02-17T18:19:00"/>
    <x v="0"/>
    <s v="cibeber"/>
    <x v="0"/>
    <x v="7"/>
    <x v="102"/>
    <x v="7"/>
    <x v="2"/>
  </r>
  <r>
    <n v="1273"/>
    <s v="2435"/>
    <x v="3"/>
    <n v="12"/>
    <n v="4"/>
    <n v="4"/>
    <n v="6"/>
    <x v="0"/>
    <d v="2014-12-11T10:00:00"/>
    <x v="0"/>
    <s v="cibeber"/>
    <x v="0"/>
    <x v="7"/>
    <x v="102"/>
    <x v="7"/>
    <x v="2"/>
  </r>
  <r>
    <n v="319"/>
    <s v="2440"/>
    <x v="0"/>
    <n v="2"/>
    <n v="53"/>
    <n v="0"/>
    <n v="0"/>
    <x v="0"/>
    <d v="2012-07-09T21:40:00"/>
    <x v="0"/>
    <s v="hudri"/>
    <x v="0"/>
    <x v="7"/>
    <x v="103"/>
    <x v="7"/>
    <x v="2"/>
  </r>
  <r>
    <n v="612"/>
    <s v="2440"/>
    <x v="1"/>
    <n v="7"/>
    <n v="27"/>
    <n v="5"/>
    <n v="6"/>
    <x v="0"/>
    <d v="2014-12-11T10:00:00"/>
    <x v="0"/>
    <s v="cibeber"/>
    <x v="0"/>
    <x v="7"/>
    <x v="103"/>
    <x v="7"/>
    <x v="2"/>
  </r>
  <r>
    <n v="958"/>
    <s v="2440"/>
    <x v="2"/>
    <n v="15"/>
    <n v="29"/>
    <n v="24"/>
    <n v="11"/>
    <x v="0"/>
    <d v="2013-02-17T18:20:00"/>
    <x v="0"/>
    <s v="cibeber"/>
    <x v="0"/>
    <x v="7"/>
    <x v="103"/>
    <x v="7"/>
    <x v="2"/>
  </r>
  <r>
    <n v="1274"/>
    <s v="2440"/>
    <x v="3"/>
    <n v="8"/>
    <n v="19"/>
    <n v="2"/>
    <n v="6"/>
    <x v="0"/>
    <d v="2014-12-11T10:00:00"/>
    <x v="0"/>
    <s v="cibeber"/>
    <x v="0"/>
    <x v="7"/>
    <x v="103"/>
    <x v="7"/>
    <x v="2"/>
  </r>
  <r>
    <n v="320"/>
    <s v="2445"/>
    <x v="0"/>
    <n v="3"/>
    <n v="36"/>
    <n v="0"/>
    <n v="0"/>
    <x v="0"/>
    <d v="2012-07-09T21:40:00"/>
    <x v="0"/>
    <s v="hudri"/>
    <x v="0"/>
    <x v="7"/>
    <x v="104"/>
    <x v="7"/>
    <x v="2"/>
  </r>
  <r>
    <n v="613"/>
    <s v="2445"/>
    <x v="1"/>
    <n v="4"/>
    <n v="27"/>
    <n v="0"/>
    <n v="0"/>
    <x v="0"/>
    <d v="2014-12-11T10:00:00"/>
    <x v="0"/>
    <s v="cibeber"/>
    <x v="0"/>
    <x v="7"/>
    <x v="104"/>
    <x v="7"/>
    <x v="2"/>
  </r>
  <r>
    <n v="959"/>
    <s v="2445"/>
    <x v="2"/>
    <n v="20"/>
    <n v="20"/>
    <n v="6"/>
    <n v="1"/>
    <x v="0"/>
    <d v="2013-02-17T18:20:00"/>
    <x v="0"/>
    <s v="cibeber"/>
    <x v="0"/>
    <x v="7"/>
    <x v="104"/>
    <x v="7"/>
    <x v="2"/>
  </r>
  <r>
    <n v="1275"/>
    <s v="2445"/>
    <x v="3"/>
    <n v="17"/>
    <n v="22"/>
    <n v="0"/>
    <n v="0"/>
    <x v="0"/>
    <d v="2014-12-11T10:00:00"/>
    <x v="0"/>
    <s v="cibeber"/>
    <x v="0"/>
    <x v="7"/>
    <x v="104"/>
    <x v="7"/>
    <x v="2"/>
  </r>
  <r>
    <n v="321"/>
    <s v="2450"/>
    <x v="0"/>
    <n v="0"/>
    <n v="56"/>
    <n v="0"/>
    <n v="0"/>
    <x v="0"/>
    <d v="2012-07-09T21:40:00"/>
    <x v="0"/>
    <s v="hudri"/>
    <x v="0"/>
    <x v="7"/>
    <x v="105"/>
    <x v="7"/>
    <x v="2"/>
  </r>
  <r>
    <n v="614"/>
    <s v="2450"/>
    <x v="1"/>
    <n v="11"/>
    <n v="9"/>
    <n v="1"/>
    <n v="6"/>
    <x v="0"/>
    <d v="2014-12-11T10:00:00"/>
    <x v="0"/>
    <s v="cibeber"/>
    <x v="0"/>
    <x v="7"/>
    <x v="105"/>
    <x v="7"/>
    <x v="2"/>
  </r>
  <r>
    <n v="960"/>
    <s v="2450"/>
    <x v="2"/>
    <n v="7"/>
    <n v="12"/>
    <n v="22"/>
    <n v="12"/>
    <x v="0"/>
    <d v="2013-02-17T18:20:00"/>
    <x v="0"/>
    <s v="cibeber"/>
    <x v="0"/>
    <x v="7"/>
    <x v="105"/>
    <x v="7"/>
    <x v="2"/>
  </r>
  <r>
    <n v="1276"/>
    <s v="2450"/>
    <x v="3"/>
    <n v="11"/>
    <n v="10"/>
    <n v="14"/>
    <n v="0"/>
    <x v="0"/>
    <d v="2014-12-11T10:00:00"/>
    <x v="0"/>
    <s v="cibeber"/>
    <x v="0"/>
    <x v="7"/>
    <x v="105"/>
    <x v="7"/>
    <x v="2"/>
  </r>
  <r>
    <n v="322"/>
    <s v="2455"/>
    <x v="0"/>
    <n v="0"/>
    <n v="32"/>
    <n v="0"/>
    <n v="0"/>
    <x v="0"/>
    <d v="2012-07-09T21:41:00"/>
    <x v="0"/>
    <s v="hudri"/>
    <x v="0"/>
    <x v="7"/>
    <x v="106"/>
    <x v="7"/>
    <x v="2"/>
  </r>
  <r>
    <n v="615"/>
    <s v="2455"/>
    <x v="1"/>
    <n v="3"/>
    <n v="20"/>
    <n v="4"/>
    <n v="0"/>
    <x v="0"/>
    <d v="2014-12-11T10:00:00"/>
    <x v="0"/>
    <s v="cibeber"/>
    <x v="0"/>
    <x v="7"/>
    <x v="106"/>
    <x v="7"/>
    <x v="2"/>
  </r>
  <r>
    <n v="961"/>
    <s v="2455"/>
    <x v="2"/>
    <n v="2"/>
    <n v="10"/>
    <n v="9"/>
    <n v="7"/>
    <x v="0"/>
    <d v="2013-02-17T18:21:00"/>
    <x v="0"/>
    <s v="cibeber"/>
    <x v="0"/>
    <x v="7"/>
    <x v="106"/>
    <x v="7"/>
    <x v="2"/>
  </r>
  <r>
    <n v="1277"/>
    <s v="2455"/>
    <x v="3"/>
    <n v="5"/>
    <n v="6"/>
    <n v="6"/>
    <n v="7"/>
    <x v="0"/>
    <d v="2014-12-11T10:00:00"/>
    <x v="0"/>
    <s v="cibeber"/>
    <x v="0"/>
    <x v="7"/>
    <x v="106"/>
    <x v="7"/>
    <x v="2"/>
  </r>
  <r>
    <n v="616"/>
    <s v="2460"/>
    <x v="1"/>
    <n v="10"/>
    <n v="21"/>
    <n v="0"/>
    <n v="0"/>
    <x v="0"/>
    <d v="2014-12-11T10:00:00"/>
    <x v="0"/>
    <s v="cibeber"/>
    <x v="0"/>
    <x v="7"/>
    <x v="107"/>
    <x v="7"/>
    <x v="2"/>
  </r>
  <r>
    <n v="962"/>
    <s v="2460"/>
    <x v="2"/>
    <n v="20"/>
    <n v="14"/>
    <n v="1"/>
    <n v="10"/>
    <x v="0"/>
    <d v="2013-04-22T09:58:00"/>
    <x v="0"/>
    <s v="cibeber"/>
    <x v="0"/>
    <x v="7"/>
    <x v="107"/>
    <x v="7"/>
    <x v="2"/>
  </r>
  <r>
    <n v="1278"/>
    <s v="2460"/>
    <x v="3"/>
    <n v="13"/>
    <n v="12"/>
    <n v="0"/>
    <n v="4"/>
    <x v="0"/>
    <d v="2014-12-11T10:00:00"/>
    <x v="0"/>
    <s v="cibeber"/>
    <x v="0"/>
    <x v="7"/>
    <x v="107"/>
    <x v="7"/>
    <x v="2"/>
  </r>
  <r>
    <n v="226"/>
    <s v="1970"/>
    <x v="0"/>
    <n v="0"/>
    <n v="139"/>
    <n v="6"/>
    <n v="0"/>
    <x v="0"/>
    <d v="2012-07-09T21:22:00"/>
    <x v="0"/>
    <s v="hudri"/>
    <x v="0"/>
    <x v="8"/>
    <x v="108"/>
    <x v="8"/>
    <x v="1"/>
  </r>
  <r>
    <n v="533"/>
    <s v="1970"/>
    <x v="1"/>
    <n v="0"/>
    <n v="4"/>
    <n v="0"/>
    <n v="2"/>
    <x v="0"/>
    <d v="2014-09-10T10:26:00"/>
    <x v="0"/>
    <s v="cijaku"/>
    <x v="0"/>
    <x v="8"/>
    <x v="108"/>
    <x v="8"/>
    <x v="1"/>
  </r>
  <r>
    <n v="864"/>
    <s v="1970"/>
    <x v="2"/>
    <n v="3"/>
    <n v="46"/>
    <n v="0"/>
    <n v="3"/>
    <x v="0"/>
    <d v="2013-05-03T06:57:00"/>
    <x v="0"/>
    <s v="cijaku"/>
    <x v="6"/>
    <x v="8"/>
    <x v="108"/>
    <x v="8"/>
    <x v="1"/>
  </r>
  <r>
    <n v="1195"/>
    <s v="1970"/>
    <x v="3"/>
    <n v="6"/>
    <n v="6"/>
    <n v="1"/>
    <n v="2"/>
    <x v="0"/>
    <d v="2014-11-27T23:23:00"/>
    <x v="0"/>
    <s v="rangga"/>
    <x v="0"/>
    <x v="8"/>
    <x v="108"/>
    <x v="8"/>
    <x v="1"/>
  </r>
  <r>
    <n v="227"/>
    <s v="1975"/>
    <x v="0"/>
    <n v="9"/>
    <n v="60"/>
    <n v="1"/>
    <n v="3"/>
    <x v="0"/>
    <d v="2012-07-09T21:22:00"/>
    <x v="0"/>
    <s v="hudri"/>
    <x v="0"/>
    <x v="8"/>
    <x v="109"/>
    <x v="8"/>
    <x v="1"/>
  </r>
  <r>
    <n v="534"/>
    <s v="1975"/>
    <x v="1"/>
    <n v="9"/>
    <n v="14"/>
    <n v="1"/>
    <n v="3"/>
    <x v="0"/>
    <d v="2014-09-10T10:27:00"/>
    <x v="0"/>
    <s v="cijaku"/>
    <x v="0"/>
    <x v="8"/>
    <x v="109"/>
    <x v="8"/>
    <x v="1"/>
  </r>
  <r>
    <n v="865"/>
    <s v="1975"/>
    <x v="2"/>
    <n v="7"/>
    <n v="7"/>
    <n v="1"/>
    <n v="1"/>
    <x v="0"/>
    <d v="2013-05-03T06:59:00"/>
    <x v="0"/>
    <s v="cijaku"/>
    <x v="6"/>
    <x v="8"/>
    <x v="109"/>
    <x v="8"/>
    <x v="1"/>
  </r>
  <r>
    <n v="1196"/>
    <s v="1975"/>
    <x v="3"/>
    <n v="4"/>
    <n v="9"/>
    <n v="1"/>
    <n v="1"/>
    <x v="0"/>
    <d v="2014-11-27T23:25:00"/>
    <x v="0"/>
    <s v="rangga"/>
    <x v="0"/>
    <x v="8"/>
    <x v="109"/>
    <x v="8"/>
    <x v="1"/>
  </r>
  <r>
    <n v="228"/>
    <s v="1980"/>
    <x v="0"/>
    <n v="0"/>
    <n v="37"/>
    <n v="0"/>
    <n v="0"/>
    <x v="0"/>
    <d v="2012-07-09T21:22:00"/>
    <x v="0"/>
    <s v="hudri"/>
    <x v="0"/>
    <x v="8"/>
    <x v="110"/>
    <x v="8"/>
    <x v="1"/>
  </r>
  <r>
    <n v="535"/>
    <s v="1980"/>
    <x v="1"/>
    <n v="0"/>
    <n v="1"/>
    <n v="0"/>
    <n v="2"/>
    <x v="0"/>
    <d v="2014-09-10T10:28:00"/>
    <x v="0"/>
    <s v="cijaku"/>
    <x v="0"/>
    <x v="8"/>
    <x v="110"/>
    <x v="8"/>
    <x v="1"/>
  </r>
  <r>
    <n v="866"/>
    <s v="1980"/>
    <x v="2"/>
    <n v="6"/>
    <n v="14"/>
    <n v="0"/>
    <n v="1"/>
    <x v="0"/>
    <d v="2013-05-03T07:00:00"/>
    <x v="0"/>
    <s v="cijaku"/>
    <x v="6"/>
    <x v="8"/>
    <x v="110"/>
    <x v="8"/>
    <x v="1"/>
  </r>
  <r>
    <n v="1197"/>
    <s v="1980"/>
    <x v="3"/>
    <n v="6"/>
    <n v="14"/>
    <n v="3"/>
    <n v="1"/>
    <x v="0"/>
    <d v="2014-11-27T23:26:00"/>
    <x v="0"/>
    <s v="rangga"/>
    <x v="0"/>
    <x v="8"/>
    <x v="110"/>
    <x v="8"/>
    <x v="1"/>
  </r>
  <r>
    <n v="229"/>
    <s v="1985"/>
    <x v="0"/>
    <n v="9"/>
    <n v="73"/>
    <n v="1"/>
    <n v="0"/>
    <x v="0"/>
    <d v="2012-07-09T21:22:00"/>
    <x v="0"/>
    <s v="hudri"/>
    <x v="0"/>
    <x v="8"/>
    <x v="111"/>
    <x v="8"/>
    <x v="1"/>
  </r>
  <r>
    <n v="536"/>
    <s v="1985"/>
    <x v="1"/>
    <n v="9"/>
    <n v="8"/>
    <n v="1"/>
    <n v="2"/>
    <x v="0"/>
    <d v="2014-09-10T10:26:00"/>
    <x v="0"/>
    <s v="cijaku"/>
    <x v="0"/>
    <x v="8"/>
    <x v="111"/>
    <x v="8"/>
    <x v="1"/>
  </r>
  <r>
    <n v="867"/>
    <s v="1985"/>
    <x v="2"/>
    <n v="5"/>
    <n v="9"/>
    <n v="3"/>
    <n v="2"/>
    <x v="0"/>
    <d v="2013-05-03T06:57:00"/>
    <x v="0"/>
    <s v="cijaku"/>
    <x v="6"/>
    <x v="8"/>
    <x v="111"/>
    <x v="8"/>
    <x v="1"/>
  </r>
  <r>
    <n v="1198"/>
    <s v="1985"/>
    <x v="3"/>
    <n v="14"/>
    <n v="11"/>
    <n v="1"/>
    <n v="3"/>
    <x v="0"/>
    <d v="2014-11-27T23:23:00"/>
    <x v="0"/>
    <s v="rangga"/>
    <x v="0"/>
    <x v="8"/>
    <x v="111"/>
    <x v="8"/>
    <x v="1"/>
  </r>
  <r>
    <n v="230"/>
    <s v="1990"/>
    <x v="0"/>
    <n v="2"/>
    <n v="37"/>
    <n v="0"/>
    <n v="0"/>
    <x v="0"/>
    <d v="2012-07-09T21:22:00"/>
    <x v="0"/>
    <s v="hudri"/>
    <x v="0"/>
    <x v="8"/>
    <x v="51"/>
    <x v="8"/>
    <x v="1"/>
  </r>
  <r>
    <n v="537"/>
    <s v="1990"/>
    <x v="1"/>
    <n v="2"/>
    <n v="0"/>
    <n v="0"/>
    <n v="0"/>
    <x v="0"/>
    <d v="2014-09-10T10:26:00"/>
    <x v="0"/>
    <s v="cijaku"/>
    <x v="0"/>
    <x v="8"/>
    <x v="51"/>
    <x v="8"/>
    <x v="1"/>
  </r>
  <r>
    <n v="868"/>
    <s v="1990"/>
    <x v="2"/>
    <n v="2"/>
    <n v="12"/>
    <n v="3"/>
    <n v="1"/>
    <x v="0"/>
    <d v="2013-05-03T06:58:00"/>
    <x v="0"/>
    <s v="cijaku"/>
    <x v="6"/>
    <x v="8"/>
    <x v="51"/>
    <x v="8"/>
    <x v="1"/>
  </r>
  <r>
    <n v="1199"/>
    <s v="1990"/>
    <x v="3"/>
    <n v="3"/>
    <n v="7"/>
    <n v="2"/>
    <n v="1"/>
    <x v="0"/>
    <d v="2014-11-27T23:23:00"/>
    <x v="0"/>
    <s v="rangga"/>
    <x v="0"/>
    <x v="8"/>
    <x v="51"/>
    <x v="8"/>
    <x v="1"/>
  </r>
  <r>
    <n v="231"/>
    <s v="1995"/>
    <x v="0"/>
    <n v="0"/>
    <n v="41"/>
    <n v="0"/>
    <n v="0"/>
    <x v="0"/>
    <d v="2012-07-09T21:22:00"/>
    <x v="0"/>
    <s v="hudri"/>
    <x v="0"/>
    <x v="8"/>
    <x v="112"/>
    <x v="8"/>
    <x v="1"/>
  </r>
  <r>
    <n v="538"/>
    <s v="1995"/>
    <x v="1"/>
    <n v="0"/>
    <n v="1"/>
    <n v="0"/>
    <n v="0"/>
    <x v="0"/>
    <d v="2014-09-10T10:27:00"/>
    <x v="0"/>
    <s v="cijaku"/>
    <x v="0"/>
    <x v="8"/>
    <x v="112"/>
    <x v="8"/>
    <x v="1"/>
  </r>
  <r>
    <n v="869"/>
    <s v="1995"/>
    <x v="2"/>
    <n v="3"/>
    <n v="7"/>
    <n v="0"/>
    <n v="0"/>
    <x v="0"/>
    <d v="2013-05-03T06:58:00"/>
    <x v="0"/>
    <s v="cijaku"/>
    <x v="6"/>
    <x v="8"/>
    <x v="112"/>
    <x v="8"/>
    <x v="1"/>
  </r>
  <r>
    <n v="1200"/>
    <s v="1995"/>
    <x v="3"/>
    <n v="2"/>
    <n v="9"/>
    <n v="4"/>
    <n v="1"/>
    <x v="0"/>
    <d v="2014-11-27T23:24:00"/>
    <x v="0"/>
    <s v="rangga"/>
    <x v="0"/>
    <x v="8"/>
    <x v="112"/>
    <x v="8"/>
    <x v="1"/>
  </r>
  <r>
    <n v="232"/>
    <s v="2000"/>
    <x v="0"/>
    <n v="0"/>
    <n v="41"/>
    <n v="0"/>
    <n v="0"/>
    <x v="0"/>
    <d v="2012-07-09T21:23:00"/>
    <x v="0"/>
    <s v="hudri"/>
    <x v="0"/>
    <x v="8"/>
    <x v="113"/>
    <x v="8"/>
    <x v="1"/>
  </r>
  <r>
    <n v="539"/>
    <s v="2000"/>
    <x v="1"/>
    <n v="0"/>
    <n v="0"/>
    <n v="0"/>
    <n v="1"/>
    <x v="0"/>
    <d v="2014-09-10T10:27:00"/>
    <x v="0"/>
    <s v="cijaku"/>
    <x v="0"/>
    <x v="8"/>
    <x v="113"/>
    <x v="8"/>
    <x v="1"/>
  </r>
  <r>
    <n v="870"/>
    <s v="2000"/>
    <x v="2"/>
    <n v="5"/>
    <n v="17"/>
    <n v="0"/>
    <n v="1"/>
    <x v="0"/>
    <d v="2013-05-03T06:58:00"/>
    <x v="0"/>
    <s v="cijaku"/>
    <x v="6"/>
    <x v="8"/>
    <x v="113"/>
    <x v="8"/>
    <x v="1"/>
  </r>
  <r>
    <n v="1201"/>
    <s v="2000"/>
    <x v="3"/>
    <n v="7"/>
    <n v="12"/>
    <n v="3"/>
    <n v="1"/>
    <x v="0"/>
    <d v="2014-11-27T23:24:00"/>
    <x v="0"/>
    <s v="rangga"/>
    <x v="0"/>
    <x v="8"/>
    <x v="113"/>
    <x v="8"/>
    <x v="1"/>
  </r>
  <r>
    <n v="233"/>
    <s v="2005"/>
    <x v="0"/>
    <n v="0"/>
    <n v="30"/>
    <n v="0"/>
    <n v="0"/>
    <x v="0"/>
    <d v="2012-07-09T21:23:00"/>
    <x v="0"/>
    <s v="hudri"/>
    <x v="0"/>
    <x v="8"/>
    <x v="114"/>
    <x v="8"/>
    <x v="1"/>
  </r>
  <r>
    <n v="540"/>
    <s v="2005"/>
    <x v="1"/>
    <n v="1"/>
    <n v="6"/>
    <n v="0"/>
    <n v="0"/>
    <x v="0"/>
    <d v="2014-09-10T10:28:00"/>
    <x v="0"/>
    <s v="cijaku"/>
    <x v="0"/>
    <x v="8"/>
    <x v="114"/>
    <x v="8"/>
    <x v="1"/>
  </r>
  <r>
    <n v="871"/>
    <s v="2005"/>
    <x v="2"/>
    <n v="2"/>
    <n v="5"/>
    <n v="0"/>
    <n v="0"/>
    <x v="0"/>
    <d v="2013-05-03T06:59:00"/>
    <x v="0"/>
    <s v="cijaku"/>
    <x v="6"/>
    <x v="8"/>
    <x v="114"/>
    <x v="8"/>
    <x v="1"/>
  </r>
  <r>
    <n v="1202"/>
    <s v="2005"/>
    <x v="3"/>
    <n v="4"/>
    <n v="6"/>
    <n v="0"/>
    <n v="4"/>
    <x v="0"/>
    <d v="2014-11-27T23:26:00"/>
    <x v="0"/>
    <s v="rangga"/>
    <x v="0"/>
    <x v="8"/>
    <x v="114"/>
    <x v="8"/>
    <x v="1"/>
  </r>
  <r>
    <n v="234"/>
    <s v="2010"/>
    <x v="0"/>
    <n v="6"/>
    <n v="34"/>
    <n v="0"/>
    <n v="1"/>
    <x v="0"/>
    <d v="2012-07-09T21:23:00"/>
    <x v="0"/>
    <s v="hudri"/>
    <x v="0"/>
    <x v="8"/>
    <x v="115"/>
    <x v="8"/>
    <x v="1"/>
  </r>
  <r>
    <n v="541"/>
    <s v="2010"/>
    <x v="1"/>
    <n v="6"/>
    <n v="15"/>
    <n v="1"/>
    <n v="1"/>
    <x v="0"/>
    <d v="2014-09-10T10:28:00"/>
    <x v="0"/>
    <s v="cijaku"/>
    <x v="0"/>
    <x v="8"/>
    <x v="115"/>
    <x v="8"/>
    <x v="1"/>
  </r>
  <r>
    <n v="872"/>
    <s v="2010"/>
    <x v="2"/>
    <n v="0"/>
    <n v="13"/>
    <n v="0"/>
    <n v="1"/>
    <x v="0"/>
    <d v="2013-05-03T07:00:00"/>
    <x v="0"/>
    <s v="cijaku"/>
    <x v="6"/>
    <x v="8"/>
    <x v="115"/>
    <x v="8"/>
    <x v="1"/>
  </r>
  <r>
    <n v="1203"/>
    <s v="2010"/>
    <x v="3"/>
    <n v="6"/>
    <n v="11"/>
    <n v="1"/>
    <n v="1"/>
    <x v="0"/>
    <d v="2014-11-27T23:26:00"/>
    <x v="0"/>
    <s v="rangga"/>
    <x v="0"/>
    <x v="8"/>
    <x v="115"/>
    <x v="8"/>
    <x v="1"/>
  </r>
  <r>
    <n v="235"/>
    <s v="2015"/>
    <x v="0"/>
    <n v="0"/>
    <n v="39"/>
    <n v="0"/>
    <n v="0"/>
    <x v="0"/>
    <d v="2012-07-09T21:23:00"/>
    <x v="0"/>
    <s v="hudri"/>
    <x v="0"/>
    <x v="8"/>
    <x v="116"/>
    <x v="8"/>
    <x v="1"/>
  </r>
  <r>
    <n v="542"/>
    <s v="2015"/>
    <x v="1"/>
    <n v="0"/>
    <n v="0"/>
    <n v="0"/>
    <n v="0"/>
    <x v="0"/>
    <d v="2014-09-10T10:27:00"/>
    <x v="0"/>
    <s v="cijaku"/>
    <x v="0"/>
    <x v="8"/>
    <x v="116"/>
    <x v="8"/>
    <x v="1"/>
  </r>
  <r>
    <n v="873"/>
    <s v="2015"/>
    <x v="2"/>
    <n v="0"/>
    <n v="5"/>
    <n v="0"/>
    <n v="0"/>
    <x v="0"/>
    <d v="2013-05-03T06:59:00"/>
    <x v="0"/>
    <s v="cijaku"/>
    <x v="6"/>
    <x v="8"/>
    <x v="116"/>
    <x v="8"/>
    <x v="1"/>
  </r>
  <r>
    <n v="1204"/>
    <s v="2015"/>
    <x v="3"/>
    <n v="3"/>
    <n v="6"/>
    <n v="1"/>
    <n v="2"/>
    <x v="0"/>
    <d v="2014-11-27T23:25:00"/>
    <x v="0"/>
    <s v="rangga"/>
    <x v="0"/>
    <x v="8"/>
    <x v="116"/>
    <x v="8"/>
    <x v="1"/>
  </r>
  <r>
    <n v="236"/>
    <s v="2020"/>
    <x v="0"/>
    <n v="7"/>
    <n v="44"/>
    <n v="6"/>
    <n v="2"/>
    <x v="0"/>
    <d v="2012-07-09T21:23:00"/>
    <x v="0"/>
    <s v="hudri"/>
    <x v="0"/>
    <x v="9"/>
    <x v="117"/>
    <x v="9"/>
    <x v="1"/>
  </r>
  <r>
    <n v="543"/>
    <s v="2020"/>
    <x v="1"/>
    <n v="11"/>
    <n v="14"/>
    <n v="11"/>
    <n v="3"/>
    <x v="0"/>
    <d v="2014-11-25T23:21:00"/>
    <x v="0"/>
    <s v="fajrin"/>
    <x v="0"/>
    <x v="9"/>
    <x v="117"/>
    <x v="9"/>
    <x v="1"/>
  </r>
  <r>
    <n v="874"/>
    <s v="2020"/>
    <x v="2"/>
    <n v="8"/>
    <n v="83"/>
    <n v="0"/>
    <n v="4"/>
    <x v="0"/>
    <d v="2013-04-24T09:31:00"/>
    <x v="0"/>
    <s v="cigemblong"/>
    <x v="0"/>
    <x v="9"/>
    <x v="117"/>
    <x v="9"/>
    <x v="1"/>
  </r>
  <r>
    <n v="1205"/>
    <s v="2020"/>
    <x v="3"/>
    <n v="7"/>
    <n v="18"/>
    <n v="2"/>
    <n v="1"/>
    <x v="0"/>
    <d v="2014-11-25T23:34:00"/>
    <x v="0"/>
    <s v="fajrin"/>
    <x v="0"/>
    <x v="9"/>
    <x v="117"/>
    <x v="9"/>
    <x v="1"/>
  </r>
  <r>
    <n v="237"/>
    <s v="2025"/>
    <x v="0"/>
    <n v="1"/>
    <n v="64"/>
    <n v="0"/>
    <n v="0"/>
    <x v="0"/>
    <d v="2012-07-09T21:24:00"/>
    <x v="0"/>
    <s v="hudri"/>
    <x v="0"/>
    <x v="9"/>
    <x v="118"/>
    <x v="9"/>
    <x v="1"/>
  </r>
  <r>
    <n v="544"/>
    <s v="2025"/>
    <x v="1"/>
    <n v="7"/>
    <n v="13"/>
    <n v="6"/>
    <n v="2"/>
    <x v="0"/>
    <d v="2014-11-25T23:21:00"/>
    <x v="0"/>
    <s v="fajrin"/>
    <x v="0"/>
    <x v="9"/>
    <x v="118"/>
    <x v="9"/>
    <x v="1"/>
  </r>
  <r>
    <n v="875"/>
    <s v="2025"/>
    <x v="2"/>
    <n v="1"/>
    <n v="41"/>
    <n v="0"/>
    <n v="1"/>
    <x v="0"/>
    <d v="2013-04-24T09:31:00"/>
    <x v="0"/>
    <s v="cigemblong"/>
    <x v="0"/>
    <x v="9"/>
    <x v="118"/>
    <x v="9"/>
    <x v="1"/>
  </r>
  <r>
    <n v="1206"/>
    <s v="2025"/>
    <x v="3"/>
    <n v="8"/>
    <n v="15"/>
    <n v="0"/>
    <n v="3"/>
    <x v="0"/>
    <d v="2014-11-25T23:38:00"/>
    <x v="0"/>
    <s v="fajrin"/>
    <x v="0"/>
    <x v="9"/>
    <x v="118"/>
    <x v="9"/>
    <x v="1"/>
  </r>
  <r>
    <n v="238"/>
    <s v="2030"/>
    <x v="0"/>
    <n v="8"/>
    <n v="32"/>
    <n v="0"/>
    <n v="0"/>
    <x v="0"/>
    <d v="2012-07-09T21:24:00"/>
    <x v="0"/>
    <s v="hudri"/>
    <x v="0"/>
    <x v="9"/>
    <x v="119"/>
    <x v="9"/>
    <x v="1"/>
  </r>
  <r>
    <n v="545"/>
    <s v="2030"/>
    <x v="1"/>
    <n v="8"/>
    <n v="6"/>
    <n v="1"/>
    <n v="2"/>
    <x v="0"/>
    <d v="2014-11-25T23:29:00"/>
    <x v="0"/>
    <s v="fajrin"/>
    <x v="0"/>
    <x v="9"/>
    <x v="119"/>
    <x v="9"/>
    <x v="1"/>
  </r>
  <r>
    <n v="876"/>
    <s v="2030"/>
    <x v="2"/>
    <n v="2"/>
    <n v="59"/>
    <n v="0"/>
    <n v="0"/>
    <x v="0"/>
    <d v="2013-04-24T09:33:00"/>
    <x v="0"/>
    <s v="cigemblong"/>
    <x v="0"/>
    <x v="9"/>
    <x v="119"/>
    <x v="9"/>
    <x v="1"/>
  </r>
  <r>
    <n v="1207"/>
    <s v="2030"/>
    <x v="3"/>
    <n v="12"/>
    <n v="11"/>
    <n v="0"/>
    <n v="1"/>
    <x v="0"/>
    <d v="2014-11-25T23:39:00"/>
    <x v="0"/>
    <s v="fajrin"/>
    <x v="0"/>
    <x v="9"/>
    <x v="119"/>
    <x v="9"/>
    <x v="1"/>
  </r>
  <r>
    <n v="239"/>
    <s v="2035"/>
    <x v="0"/>
    <n v="3"/>
    <n v="29"/>
    <n v="1"/>
    <n v="0"/>
    <x v="0"/>
    <d v="2012-07-09T21:24:00"/>
    <x v="0"/>
    <s v="hudri"/>
    <x v="0"/>
    <x v="9"/>
    <x v="120"/>
    <x v="9"/>
    <x v="1"/>
  </r>
  <r>
    <n v="546"/>
    <s v="2035"/>
    <x v="1"/>
    <n v="15"/>
    <n v="8"/>
    <n v="2"/>
    <n v="1"/>
    <x v="0"/>
    <d v="2014-11-25T23:29:00"/>
    <x v="0"/>
    <s v="fajrin"/>
    <x v="0"/>
    <x v="9"/>
    <x v="120"/>
    <x v="9"/>
    <x v="1"/>
  </r>
  <r>
    <n v="877"/>
    <s v="2035"/>
    <x v="2"/>
    <n v="1"/>
    <n v="47"/>
    <n v="0"/>
    <n v="1"/>
    <x v="0"/>
    <d v="2013-04-24T09:33:00"/>
    <x v="0"/>
    <s v="cigemblong"/>
    <x v="0"/>
    <x v="9"/>
    <x v="120"/>
    <x v="9"/>
    <x v="1"/>
  </r>
  <r>
    <n v="1208"/>
    <s v="2035"/>
    <x v="3"/>
    <n v="6"/>
    <n v="21"/>
    <n v="3"/>
    <n v="0"/>
    <x v="0"/>
    <d v="2014-11-25T23:39:00"/>
    <x v="0"/>
    <s v="fajrin"/>
    <x v="0"/>
    <x v="9"/>
    <x v="120"/>
    <x v="9"/>
    <x v="1"/>
  </r>
  <r>
    <n v="240"/>
    <s v="2040"/>
    <x v="0"/>
    <n v="2"/>
    <n v="20"/>
    <n v="0"/>
    <n v="0"/>
    <x v="0"/>
    <d v="2012-07-09T21:24:00"/>
    <x v="0"/>
    <s v="hudri"/>
    <x v="0"/>
    <x v="9"/>
    <x v="121"/>
    <x v="9"/>
    <x v="1"/>
  </r>
  <r>
    <n v="547"/>
    <s v="2040"/>
    <x v="1"/>
    <n v="6"/>
    <n v="12"/>
    <n v="6"/>
    <n v="0"/>
    <x v="0"/>
    <d v="2014-11-25T23:22:00"/>
    <x v="0"/>
    <s v="fajrin"/>
    <x v="0"/>
    <x v="9"/>
    <x v="121"/>
    <x v="9"/>
    <x v="1"/>
  </r>
  <r>
    <n v="878"/>
    <s v="2040"/>
    <x v="2"/>
    <n v="1"/>
    <n v="37"/>
    <n v="0"/>
    <n v="0"/>
    <x v="0"/>
    <d v="2013-04-24T09:32:00"/>
    <x v="0"/>
    <s v="cigemblong"/>
    <x v="0"/>
    <x v="9"/>
    <x v="121"/>
    <x v="9"/>
    <x v="1"/>
  </r>
  <r>
    <n v="1209"/>
    <s v="2040"/>
    <x v="3"/>
    <n v="6"/>
    <n v="9"/>
    <n v="0"/>
    <n v="2"/>
    <x v="0"/>
    <d v="2014-11-25T23:40:00"/>
    <x v="0"/>
    <s v="fajrin"/>
    <x v="0"/>
    <x v="9"/>
    <x v="121"/>
    <x v="9"/>
    <x v="1"/>
  </r>
  <r>
    <n v="241"/>
    <s v="2045"/>
    <x v="0"/>
    <n v="1"/>
    <n v="34"/>
    <n v="0"/>
    <n v="0"/>
    <x v="0"/>
    <d v="2012-07-09T21:24:00"/>
    <x v="0"/>
    <s v="hudri"/>
    <x v="0"/>
    <x v="9"/>
    <x v="122"/>
    <x v="9"/>
    <x v="1"/>
  </r>
  <r>
    <n v="548"/>
    <s v="2045"/>
    <x v="1"/>
    <n v="9"/>
    <n v="4"/>
    <n v="3"/>
    <n v="4"/>
    <x v="0"/>
    <d v="2014-11-25T23:30:00"/>
    <x v="0"/>
    <s v="fajrin"/>
    <x v="0"/>
    <x v="9"/>
    <x v="122"/>
    <x v="9"/>
    <x v="1"/>
  </r>
  <r>
    <n v="879"/>
    <s v="2045"/>
    <x v="2"/>
    <n v="1"/>
    <n v="35"/>
    <n v="0"/>
    <n v="0"/>
    <x v="0"/>
    <d v="2013-04-24T09:33:00"/>
    <x v="0"/>
    <s v="cigemblong"/>
    <x v="0"/>
    <x v="9"/>
    <x v="122"/>
    <x v="9"/>
    <x v="1"/>
  </r>
  <r>
    <n v="1210"/>
    <s v="2045"/>
    <x v="3"/>
    <n v="13"/>
    <n v="11"/>
    <n v="2"/>
    <n v="0"/>
    <x v="0"/>
    <d v="2014-11-25T23:40:00"/>
    <x v="0"/>
    <s v="fajrin"/>
    <x v="0"/>
    <x v="9"/>
    <x v="122"/>
    <x v="9"/>
    <x v="1"/>
  </r>
  <r>
    <n v="242"/>
    <s v="2050"/>
    <x v="0"/>
    <n v="4"/>
    <n v="45"/>
    <n v="0"/>
    <n v="0"/>
    <x v="0"/>
    <d v="2012-07-09T21:24:00"/>
    <x v="0"/>
    <s v="hudri"/>
    <x v="0"/>
    <x v="9"/>
    <x v="123"/>
    <x v="9"/>
    <x v="1"/>
  </r>
  <r>
    <n v="549"/>
    <s v="2050"/>
    <x v="1"/>
    <n v="14"/>
    <n v="16"/>
    <n v="4"/>
    <n v="7"/>
    <x v="0"/>
    <d v="2014-11-25T23:22:00"/>
    <x v="0"/>
    <s v="fajrin"/>
    <x v="0"/>
    <x v="9"/>
    <x v="123"/>
    <x v="9"/>
    <x v="1"/>
  </r>
  <r>
    <n v="880"/>
    <s v="2050"/>
    <x v="2"/>
    <n v="1"/>
    <n v="68"/>
    <n v="0"/>
    <n v="0"/>
    <x v="0"/>
    <d v="2013-04-24T09:32:00"/>
    <x v="0"/>
    <s v="cigemblong"/>
    <x v="0"/>
    <x v="9"/>
    <x v="123"/>
    <x v="9"/>
    <x v="1"/>
  </r>
  <r>
    <n v="1211"/>
    <s v="2050"/>
    <x v="3"/>
    <n v="11"/>
    <n v="16"/>
    <n v="2"/>
    <n v="4"/>
    <x v="0"/>
    <d v="2014-11-25T23:40:00"/>
    <x v="0"/>
    <s v="fajrin"/>
    <x v="0"/>
    <x v="9"/>
    <x v="123"/>
    <x v="9"/>
    <x v="1"/>
  </r>
  <r>
    <n v="243"/>
    <s v="2055"/>
    <x v="0"/>
    <n v="1"/>
    <n v="17"/>
    <n v="0"/>
    <n v="0"/>
    <x v="0"/>
    <d v="2012-07-09T21:24:00"/>
    <x v="0"/>
    <s v="hudri"/>
    <x v="0"/>
    <x v="9"/>
    <x v="124"/>
    <x v="9"/>
    <x v="1"/>
  </r>
  <r>
    <n v="550"/>
    <s v="2055"/>
    <x v="1"/>
    <n v="7"/>
    <n v="11"/>
    <n v="2"/>
    <n v="0"/>
    <x v="0"/>
    <d v="2014-11-25T23:30:00"/>
    <x v="0"/>
    <s v="fajrin"/>
    <x v="0"/>
    <x v="9"/>
    <x v="124"/>
    <x v="9"/>
    <x v="1"/>
  </r>
  <r>
    <n v="881"/>
    <s v="2055"/>
    <x v="2"/>
    <n v="2"/>
    <n v="29"/>
    <n v="0"/>
    <n v="0"/>
    <x v="0"/>
    <d v="2013-04-24T09:34:00"/>
    <x v="0"/>
    <s v="cigemblong"/>
    <x v="0"/>
    <x v="9"/>
    <x v="124"/>
    <x v="9"/>
    <x v="1"/>
  </r>
  <r>
    <n v="1212"/>
    <s v="2055"/>
    <x v="3"/>
    <n v="9"/>
    <n v="9"/>
    <n v="1"/>
    <n v="0"/>
    <x v="0"/>
    <d v="2014-11-25T23:41:00"/>
    <x v="0"/>
    <s v="fajrin"/>
    <x v="0"/>
    <x v="9"/>
    <x v="124"/>
    <x v="9"/>
    <x v="1"/>
  </r>
  <r>
    <n v="244"/>
    <s v="2060"/>
    <x v="0"/>
    <n v="2"/>
    <n v="14"/>
    <n v="0"/>
    <n v="0"/>
    <x v="0"/>
    <d v="2012-07-09T21:25:00"/>
    <x v="0"/>
    <s v="hudri"/>
    <x v="0"/>
    <x v="9"/>
    <x v="125"/>
    <x v="9"/>
    <x v="1"/>
  </r>
  <r>
    <n v="551"/>
    <s v="2060"/>
    <x v="1"/>
    <n v="4"/>
    <n v="14"/>
    <n v="3"/>
    <n v="0"/>
    <x v="0"/>
    <d v="2014-11-25T23:30:00"/>
    <x v="0"/>
    <s v="fajrin"/>
    <x v="0"/>
    <x v="9"/>
    <x v="125"/>
    <x v="9"/>
    <x v="1"/>
  </r>
  <r>
    <n v="882"/>
    <s v="2060"/>
    <x v="2"/>
    <n v="1"/>
    <n v="40"/>
    <n v="0"/>
    <n v="0"/>
    <x v="0"/>
    <d v="2013-04-24T09:34:00"/>
    <x v="0"/>
    <s v="cigemblong"/>
    <x v="0"/>
    <x v="9"/>
    <x v="125"/>
    <x v="9"/>
    <x v="1"/>
  </r>
  <r>
    <n v="1213"/>
    <s v="2060"/>
    <x v="3"/>
    <n v="13"/>
    <n v="14"/>
    <n v="0"/>
    <n v="0"/>
    <x v="0"/>
    <d v="2014-11-25T23:41:00"/>
    <x v="0"/>
    <s v="fajrin"/>
    <x v="0"/>
    <x v="9"/>
    <x v="125"/>
    <x v="9"/>
    <x v="1"/>
  </r>
  <r>
    <n v="175"/>
    <s v="1725"/>
    <x v="0"/>
    <n v="7"/>
    <n v="52"/>
    <n v="0"/>
    <n v="4"/>
    <x v="0"/>
    <d v="2012-07-09T21:12:00"/>
    <x v="0"/>
    <s v="hudri"/>
    <x v="0"/>
    <x v="10"/>
    <x v="126"/>
    <x v="10"/>
    <x v="0"/>
  </r>
  <r>
    <n v="811"/>
    <s v="1725"/>
    <x v="2"/>
    <n v="8"/>
    <n v="56"/>
    <n v="0"/>
    <n v="3"/>
    <x v="0"/>
    <d v="2013-11-28T14:15:00"/>
    <x v="0"/>
    <s v="neti"/>
    <x v="0"/>
    <x v="10"/>
    <x v="126"/>
    <x v="10"/>
    <x v="0"/>
  </r>
  <r>
    <n v="1142"/>
    <s v="1725"/>
    <x v="3"/>
    <n v="12"/>
    <n v="53"/>
    <n v="2"/>
    <n v="3"/>
    <x v="0"/>
    <d v="2014-11-27T11:42:00"/>
    <x v="0"/>
    <s v="apri"/>
    <x v="0"/>
    <x v="10"/>
    <x v="126"/>
    <x v="10"/>
    <x v="0"/>
  </r>
  <r>
    <n v="176"/>
    <s v="1730"/>
    <x v="0"/>
    <n v="5"/>
    <n v="64"/>
    <n v="0"/>
    <n v="0"/>
    <x v="0"/>
    <d v="2012-07-09T21:12:00"/>
    <x v="0"/>
    <s v="hudri"/>
    <x v="0"/>
    <x v="10"/>
    <x v="127"/>
    <x v="10"/>
    <x v="0"/>
  </r>
  <r>
    <n v="812"/>
    <s v="1730"/>
    <x v="2"/>
    <n v="7"/>
    <n v="65"/>
    <n v="2"/>
    <n v="0"/>
    <x v="0"/>
    <d v="2013-11-28T14:16:00"/>
    <x v="0"/>
    <s v="neti"/>
    <x v="0"/>
    <x v="10"/>
    <x v="127"/>
    <x v="10"/>
    <x v="0"/>
  </r>
  <r>
    <n v="1143"/>
    <s v="1730"/>
    <x v="3"/>
    <n v="7"/>
    <n v="60"/>
    <n v="2"/>
    <n v="0"/>
    <x v="0"/>
    <d v="2014-11-27T11:42:00"/>
    <x v="0"/>
    <s v="apri"/>
    <x v="0"/>
    <x v="10"/>
    <x v="127"/>
    <x v="10"/>
    <x v="0"/>
  </r>
  <r>
    <n v="177"/>
    <s v="1735"/>
    <x v="0"/>
    <n v="12"/>
    <n v="54"/>
    <n v="1"/>
    <n v="3"/>
    <x v="0"/>
    <d v="2012-07-09T21:12:00"/>
    <x v="0"/>
    <s v="hudri"/>
    <x v="0"/>
    <x v="10"/>
    <x v="128"/>
    <x v="10"/>
    <x v="0"/>
  </r>
  <r>
    <n v="813"/>
    <s v="1735"/>
    <x v="2"/>
    <n v="12"/>
    <n v="54"/>
    <n v="0"/>
    <n v="2"/>
    <x v="0"/>
    <d v="2013-11-28T14:16:00"/>
    <x v="0"/>
    <s v="neti"/>
    <x v="0"/>
    <x v="10"/>
    <x v="128"/>
    <x v="10"/>
    <x v="0"/>
  </r>
  <r>
    <n v="1144"/>
    <s v="1735"/>
    <x v="3"/>
    <n v="13"/>
    <n v="54"/>
    <n v="2"/>
    <n v="4"/>
    <x v="0"/>
    <d v="2014-11-27T11:43:00"/>
    <x v="0"/>
    <s v="apri"/>
    <x v="0"/>
    <x v="10"/>
    <x v="128"/>
    <x v="10"/>
    <x v="0"/>
  </r>
  <r>
    <n v="178"/>
    <s v="1740"/>
    <x v="0"/>
    <n v="11"/>
    <n v="56"/>
    <n v="0"/>
    <n v="0"/>
    <x v="0"/>
    <d v="2012-07-09T21:12:00"/>
    <x v="0"/>
    <s v="hudri"/>
    <x v="0"/>
    <x v="10"/>
    <x v="129"/>
    <x v="10"/>
    <x v="0"/>
  </r>
  <r>
    <n v="814"/>
    <s v="1740"/>
    <x v="2"/>
    <n v="5"/>
    <n v="53"/>
    <n v="2"/>
    <n v="0"/>
    <x v="0"/>
    <d v="2013-11-28T14:18:00"/>
    <x v="0"/>
    <s v="neti"/>
    <x v="0"/>
    <x v="10"/>
    <x v="129"/>
    <x v="10"/>
    <x v="0"/>
  </r>
  <r>
    <n v="1145"/>
    <s v="1740"/>
    <x v="3"/>
    <n v="6"/>
    <n v="53"/>
    <n v="2"/>
    <n v="0"/>
    <x v="0"/>
    <d v="2014-11-27T11:43:00"/>
    <x v="0"/>
    <s v="apri"/>
    <x v="0"/>
    <x v="10"/>
    <x v="129"/>
    <x v="10"/>
    <x v="0"/>
  </r>
  <r>
    <n v="179"/>
    <s v="1745"/>
    <x v="0"/>
    <n v="9"/>
    <n v="103"/>
    <n v="0"/>
    <n v="5"/>
    <x v="0"/>
    <d v="2012-07-09T21:12:00"/>
    <x v="0"/>
    <s v="hudri"/>
    <x v="0"/>
    <x v="10"/>
    <x v="130"/>
    <x v="10"/>
    <x v="0"/>
  </r>
  <r>
    <n v="815"/>
    <s v="1745"/>
    <x v="2"/>
    <n v="3"/>
    <n v="107"/>
    <n v="0"/>
    <n v="4"/>
    <x v="0"/>
    <d v="2013-11-28T14:19:00"/>
    <x v="0"/>
    <s v="neti"/>
    <x v="0"/>
    <x v="10"/>
    <x v="130"/>
    <x v="10"/>
    <x v="0"/>
  </r>
  <r>
    <n v="1146"/>
    <s v="1745"/>
    <x v="3"/>
    <n v="5"/>
    <n v="57"/>
    <n v="3"/>
    <n v="3"/>
    <x v="0"/>
    <d v="2014-11-27T11:44:00"/>
    <x v="0"/>
    <s v="apri"/>
    <x v="0"/>
    <x v="10"/>
    <x v="130"/>
    <x v="10"/>
    <x v="0"/>
  </r>
  <r>
    <n v="180"/>
    <s v="1750"/>
    <x v="0"/>
    <n v="10"/>
    <n v="70"/>
    <n v="0"/>
    <n v="0"/>
    <x v="0"/>
    <d v="2012-07-09T21:13:00"/>
    <x v="0"/>
    <s v="hudri"/>
    <x v="0"/>
    <x v="10"/>
    <x v="131"/>
    <x v="10"/>
    <x v="0"/>
  </r>
  <r>
    <n v="816"/>
    <s v="1750"/>
    <x v="2"/>
    <n v="9"/>
    <n v="75"/>
    <n v="0"/>
    <n v="0"/>
    <x v="0"/>
    <d v="2013-11-28T14:19:00"/>
    <x v="0"/>
    <s v="neti"/>
    <x v="0"/>
    <x v="10"/>
    <x v="131"/>
    <x v="10"/>
    <x v="0"/>
  </r>
  <r>
    <n v="1147"/>
    <s v="1750"/>
    <x v="3"/>
    <n v="8"/>
    <n v="54"/>
    <n v="2"/>
    <n v="0"/>
    <x v="0"/>
    <d v="2014-11-27T11:45:00"/>
    <x v="0"/>
    <s v="apri"/>
    <x v="0"/>
    <x v="10"/>
    <x v="131"/>
    <x v="10"/>
    <x v="0"/>
  </r>
  <r>
    <n v="181"/>
    <s v="1755"/>
    <x v="0"/>
    <n v="19"/>
    <n v="134"/>
    <n v="4"/>
    <n v="15"/>
    <x v="0"/>
    <d v="2012-07-09T21:13:00"/>
    <x v="0"/>
    <s v="hudri"/>
    <x v="0"/>
    <x v="10"/>
    <x v="132"/>
    <x v="10"/>
    <x v="0"/>
  </r>
  <r>
    <n v="817"/>
    <s v="1755"/>
    <x v="2"/>
    <n v="12"/>
    <n v="123"/>
    <n v="0"/>
    <n v="6"/>
    <x v="0"/>
    <d v="2013-11-28T14:19:00"/>
    <x v="0"/>
    <s v="neti"/>
    <x v="0"/>
    <x v="10"/>
    <x v="132"/>
    <x v="10"/>
    <x v="0"/>
  </r>
  <r>
    <n v="1148"/>
    <s v="1755"/>
    <x v="3"/>
    <n v="10"/>
    <n v="57"/>
    <n v="0"/>
    <n v="5"/>
    <x v="0"/>
    <d v="2014-11-27T11:45:00"/>
    <x v="0"/>
    <s v="apri"/>
    <x v="0"/>
    <x v="10"/>
    <x v="132"/>
    <x v="10"/>
    <x v="0"/>
  </r>
  <r>
    <n v="182"/>
    <s v="1760"/>
    <x v="0"/>
    <n v="14"/>
    <n v="79"/>
    <n v="0"/>
    <n v="3"/>
    <x v="0"/>
    <d v="2012-07-09T21:13:00"/>
    <x v="0"/>
    <s v="hudri"/>
    <x v="0"/>
    <x v="10"/>
    <x v="133"/>
    <x v="10"/>
    <x v="0"/>
  </r>
  <r>
    <n v="818"/>
    <s v="1760"/>
    <x v="2"/>
    <n v="12"/>
    <n v="78"/>
    <n v="1"/>
    <n v="3"/>
    <x v="0"/>
    <d v="2013-11-28T14:19:00"/>
    <x v="0"/>
    <s v="neti"/>
    <x v="0"/>
    <x v="10"/>
    <x v="133"/>
    <x v="10"/>
    <x v="0"/>
  </r>
  <r>
    <n v="1149"/>
    <s v="1760"/>
    <x v="3"/>
    <n v="14"/>
    <n v="78"/>
    <n v="2"/>
    <n v="4"/>
    <x v="0"/>
    <d v="2014-11-27T11:46:00"/>
    <x v="0"/>
    <s v="apri"/>
    <x v="0"/>
    <x v="10"/>
    <x v="133"/>
    <x v="10"/>
    <x v="0"/>
  </r>
  <r>
    <n v="183"/>
    <s v="1765"/>
    <x v="0"/>
    <n v="12"/>
    <n v="76"/>
    <n v="0"/>
    <n v="5"/>
    <x v="0"/>
    <d v="2012-07-09T21:13:00"/>
    <x v="0"/>
    <s v="hudri"/>
    <x v="0"/>
    <x v="10"/>
    <x v="134"/>
    <x v="10"/>
    <x v="0"/>
  </r>
  <r>
    <n v="819"/>
    <s v="1765"/>
    <x v="2"/>
    <n v="13"/>
    <n v="69"/>
    <n v="2"/>
    <n v="4"/>
    <x v="0"/>
    <d v="2013-11-28T14:20:00"/>
    <x v="0"/>
    <s v="neti"/>
    <x v="0"/>
    <x v="10"/>
    <x v="134"/>
    <x v="10"/>
    <x v="0"/>
  </r>
  <r>
    <n v="1150"/>
    <s v="1765"/>
    <x v="3"/>
    <n v="9"/>
    <n v="46"/>
    <n v="1"/>
    <n v="3"/>
    <x v="0"/>
    <d v="2014-11-27T12:00:00"/>
    <x v="0"/>
    <s v="apri"/>
    <x v="0"/>
    <x v="10"/>
    <x v="134"/>
    <x v="10"/>
    <x v="0"/>
  </r>
  <r>
    <n v="184"/>
    <s v="1770"/>
    <x v="0"/>
    <n v="20"/>
    <n v="89"/>
    <n v="4"/>
    <n v="5"/>
    <x v="0"/>
    <d v="2012-07-09T21:13:00"/>
    <x v="0"/>
    <s v="hudri"/>
    <x v="0"/>
    <x v="10"/>
    <x v="135"/>
    <x v="10"/>
    <x v="0"/>
  </r>
  <r>
    <n v="820"/>
    <s v="1770"/>
    <x v="2"/>
    <n v="10"/>
    <n v="83"/>
    <n v="3"/>
    <n v="7"/>
    <x v="0"/>
    <d v="2013-11-28T14:20:00"/>
    <x v="0"/>
    <s v="neti"/>
    <x v="7"/>
    <x v="10"/>
    <x v="135"/>
    <x v="10"/>
    <x v="0"/>
  </r>
  <r>
    <n v="1151"/>
    <s v="1770"/>
    <x v="3"/>
    <n v="12"/>
    <n v="72"/>
    <n v="2"/>
    <n v="7"/>
    <x v="0"/>
    <d v="2014-11-27T12:00:00"/>
    <x v="0"/>
    <s v="apri"/>
    <x v="0"/>
    <x v="10"/>
    <x v="135"/>
    <x v="10"/>
    <x v="0"/>
  </r>
  <r>
    <n v="185"/>
    <s v="1771"/>
    <x v="0"/>
    <n v="11"/>
    <n v="85"/>
    <n v="0"/>
    <n v="3"/>
    <x v="0"/>
    <d v="2012-07-09T21:13:00"/>
    <x v="0"/>
    <s v="hudri"/>
    <x v="0"/>
    <x v="10"/>
    <x v="136"/>
    <x v="10"/>
    <x v="0"/>
  </r>
  <r>
    <n v="821"/>
    <s v="1771"/>
    <x v="2"/>
    <n v="14"/>
    <n v="86"/>
    <n v="0"/>
    <n v="5"/>
    <x v="0"/>
    <d v="2013-11-28T14:21:00"/>
    <x v="0"/>
    <s v="neti"/>
    <x v="0"/>
    <x v="10"/>
    <x v="136"/>
    <x v="10"/>
    <x v="0"/>
  </r>
  <r>
    <n v="1152"/>
    <s v="1771"/>
    <x v="3"/>
    <n v="13"/>
    <n v="67"/>
    <n v="0"/>
    <n v="5"/>
    <x v="0"/>
    <d v="2014-11-27T12:01:00"/>
    <x v="0"/>
    <s v="apri"/>
    <x v="0"/>
    <x v="10"/>
    <x v="136"/>
    <x v="10"/>
    <x v="0"/>
  </r>
  <r>
    <n v="186"/>
    <s v="1775"/>
    <x v="0"/>
    <n v="13"/>
    <n v="79"/>
    <n v="6"/>
    <n v="13"/>
    <x v="0"/>
    <d v="2012-07-09T21:14:00"/>
    <x v="0"/>
    <s v="hudri"/>
    <x v="0"/>
    <x v="10"/>
    <x v="137"/>
    <x v="10"/>
    <x v="0"/>
  </r>
  <r>
    <n v="822"/>
    <s v="1775"/>
    <x v="2"/>
    <n v="11"/>
    <n v="82"/>
    <n v="3"/>
    <n v="9"/>
    <x v="0"/>
    <d v="2013-11-28T14:21:00"/>
    <x v="0"/>
    <s v="neti"/>
    <x v="0"/>
    <x v="10"/>
    <x v="137"/>
    <x v="10"/>
    <x v="0"/>
  </r>
  <r>
    <n v="1153"/>
    <s v="1775"/>
    <x v="3"/>
    <n v="10"/>
    <n v="74"/>
    <n v="2"/>
    <n v="7"/>
    <x v="0"/>
    <d v="2014-11-27T12:01:00"/>
    <x v="0"/>
    <s v="apri"/>
    <x v="0"/>
    <x v="10"/>
    <x v="137"/>
    <x v="10"/>
    <x v="0"/>
  </r>
  <r>
    <n v="187"/>
    <s v="1780"/>
    <x v="0"/>
    <n v="4"/>
    <n v="13"/>
    <n v="2"/>
    <n v="0"/>
    <x v="0"/>
    <d v="2012-07-09T21:14:00"/>
    <x v="0"/>
    <s v="hudri"/>
    <x v="0"/>
    <x v="11"/>
    <x v="138"/>
    <x v="11"/>
    <x v="0"/>
  </r>
  <r>
    <n v="492"/>
    <s v="1780"/>
    <x v="1"/>
    <n v="26"/>
    <n v="34"/>
    <n v="3"/>
    <n v="9"/>
    <x v="0"/>
    <d v="2013-01-03T20:35:00"/>
    <x v="0"/>
    <s v="gunungkencana"/>
    <x v="0"/>
    <x v="11"/>
    <x v="138"/>
    <x v="11"/>
    <x v="0"/>
  </r>
  <r>
    <n v="823"/>
    <s v="1780"/>
    <x v="2"/>
    <n v="6"/>
    <n v="50"/>
    <n v="0"/>
    <n v="0"/>
    <x v="0"/>
    <d v="2013-04-01T23:14:00"/>
    <x v="0"/>
    <s v="gunungkencana"/>
    <x v="0"/>
    <x v="11"/>
    <x v="138"/>
    <x v="11"/>
    <x v="0"/>
  </r>
  <r>
    <n v="1154"/>
    <s v="1780"/>
    <x v="3"/>
    <n v="6"/>
    <n v="15"/>
    <n v="2"/>
    <n v="0"/>
    <x v="0"/>
    <d v="2014-09-30T21:27:00"/>
    <x v="0"/>
    <s v="gunungkencana"/>
    <x v="0"/>
    <x v="11"/>
    <x v="138"/>
    <x v="11"/>
    <x v="0"/>
  </r>
  <r>
    <n v="188"/>
    <s v="1785"/>
    <x v="0"/>
    <n v="5"/>
    <n v="63"/>
    <n v="1"/>
    <n v="0"/>
    <x v="0"/>
    <d v="2012-07-09T21:14:00"/>
    <x v="0"/>
    <s v="hudri"/>
    <x v="0"/>
    <x v="11"/>
    <x v="139"/>
    <x v="11"/>
    <x v="0"/>
  </r>
  <r>
    <n v="493"/>
    <s v="1785"/>
    <x v="1"/>
    <n v="22"/>
    <n v="41"/>
    <n v="3"/>
    <n v="6"/>
    <x v="0"/>
    <d v="2013-01-03T20:35:00"/>
    <x v="0"/>
    <s v="gunungkencana"/>
    <x v="0"/>
    <x v="11"/>
    <x v="139"/>
    <x v="11"/>
    <x v="0"/>
  </r>
  <r>
    <n v="824"/>
    <s v="1785"/>
    <x v="2"/>
    <n v="4"/>
    <n v="54"/>
    <n v="5"/>
    <n v="0"/>
    <x v="0"/>
    <d v="2013-04-01T23:14:00"/>
    <x v="0"/>
    <s v="gunungkencana"/>
    <x v="0"/>
    <x v="11"/>
    <x v="139"/>
    <x v="11"/>
    <x v="0"/>
  </r>
  <r>
    <n v="1155"/>
    <s v="1785"/>
    <x v="3"/>
    <n v="5"/>
    <n v="14"/>
    <n v="1"/>
    <n v="0"/>
    <x v="0"/>
    <d v="2014-09-30T21:28:00"/>
    <x v="0"/>
    <s v="gunungkencana"/>
    <x v="0"/>
    <x v="11"/>
    <x v="139"/>
    <x v="11"/>
    <x v="0"/>
  </r>
  <r>
    <n v="189"/>
    <s v="1790"/>
    <x v="0"/>
    <n v="5"/>
    <n v="60"/>
    <n v="1"/>
    <n v="1"/>
    <x v="0"/>
    <d v="2012-07-09T21:14:00"/>
    <x v="0"/>
    <s v="hudri"/>
    <x v="0"/>
    <x v="11"/>
    <x v="140"/>
    <x v="11"/>
    <x v="0"/>
  </r>
  <r>
    <n v="494"/>
    <s v="1790"/>
    <x v="1"/>
    <n v="21"/>
    <n v="31"/>
    <n v="3"/>
    <n v="7"/>
    <x v="0"/>
    <d v="2013-01-03T20:36:00"/>
    <x v="0"/>
    <s v="gunungkencana"/>
    <x v="0"/>
    <x v="11"/>
    <x v="140"/>
    <x v="11"/>
    <x v="0"/>
  </r>
  <r>
    <n v="825"/>
    <s v="1790"/>
    <x v="2"/>
    <n v="5"/>
    <n v="82"/>
    <n v="0"/>
    <n v="0"/>
    <x v="0"/>
    <d v="2013-04-01T23:15:00"/>
    <x v="0"/>
    <s v="gunungkencana"/>
    <x v="0"/>
    <x v="11"/>
    <x v="140"/>
    <x v="11"/>
    <x v="0"/>
  </r>
  <r>
    <n v="1156"/>
    <s v="1790"/>
    <x v="3"/>
    <n v="6"/>
    <n v="15"/>
    <n v="1"/>
    <n v="1"/>
    <x v="0"/>
    <d v="2014-09-30T21:30:00"/>
    <x v="0"/>
    <s v="gunungkencana"/>
    <x v="0"/>
    <x v="11"/>
    <x v="140"/>
    <x v="11"/>
    <x v="0"/>
  </r>
  <r>
    <n v="190"/>
    <s v="1795"/>
    <x v="0"/>
    <n v="4"/>
    <n v="48"/>
    <n v="2"/>
    <n v="0"/>
    <x v="0"/>
    <d v="2012-07-09T21:14:00"/>
    <x v="0"/>
    <s v="hudri"/>
    <x v="0"/>
    <x v="11"/>
    <x v="141"/>
    <x v="11"/>
    <x v="0"/>
  </r>
  <r>
    <n v="495"/>
    <s v="1795"/>
    <x v="1"/>
    <n v="27"/>
    <n v="44"/>
    <n v="4"/>
    <n v="9"/>
    <x v="0"/>
    <d v="2013-01-03T20:36:00"/>
    <x v="0"/>
    <s v="gunungkencana"/>
    <x v="0"/>
    <x v="11"/>
    <x v="141"/>
    <x v="11"/>
    <x v="0"/>
  </r>
  <r>
    <n v="826"/>
    <s v="1795"/>
    <x v="2"/>
    <n v="4"/>
    <n v="42"/>
    <n v="0"/>
    <n v="0"/>
    <x v="0"/>
    <d v="2013-04-01T23:15:00"/>
    <x v="0"/>
    <s v="gunungkencana"/>
    <x v="0"/>
    <x v="11"/>
    <x v="141"/>
    <x v="11"/>
    <x v="0"/>
  </r>
  <r>
    <n v="1157"/>
    <s v="1795"/>
    <x v="3"/>
    <n v="5"/>
    <n v="23"/>
    <n v="1"/>
    <n v="0"/>
    <x v="0"/>
    <d v="2014-09-30T21:30:00"/>
    <x v="0"/>
    <s v="gunungkencana"/>
    <x v="0"/>
    <x v="11"/>
    <x v="141"/>
    <x v="11"/>
    <x v="0"/>
  </r>
  <r>
    <n v="191"/>
    <s v="1800"/>
    <x v="0"/>
    <n v="5"/>
    <n v="70"/>
    <n v="0"/>
    <n v="0"/>
    <x v="0"/>
    <d v="2012-07-09T21:14:00"/>
    <x v="0"/>
    <s v="hudri"/>
    <x v="0"/>
    <x v="11"/>
    <x v="142"/>
    <x v="11"/>
    <x v="0"/>
  </r>
  <r>
    <n v="496"/>
    <s v="1800"/>
    <x v="1"/>
    <n v="29"/>
    <n v="33"/>
    <n v="3"/>
    <n v="8"/>
    <x v="0"/>
    <d v="2013-01-03T20:37:00"/>
    <x v="0"/>
    <s v="gunungkencana"/>
    <x v="0"/>
    <x v="11"/>
    <x v="142"/>
    <x v="11"/>
    <x v="0"/>
  </r>
  <r>
    <n v="827"/>
    <s v="1800"/>
    <x v="2"/>
    <n v="6"/>
    <n v="50"/>
    <n v="0"/>
    <n v="0"/>
    <x v="0"/>
    <d v="2013-04-01T23:15:00"/>
    <x v="0"/>
    <s v="gunungkencana"/>
    <x v="0"/>
    <x v="11"/>
    <x v="142"/>
    <x v="11"/>
    <x v="0"/>
  </r>
  <r>
    <n v="1158"/>
    <s v="1800"/>
    <x v="3"/>
    <n v="6"/>
    <n v="15"/>
    <n v="0"/>
    <n v="0"/>
    <x v="0"/>
    <d v="2014-09-30T21:31:00"/>
    <x v="0"/>
    <s v="gunungkencana"/>
    <x v="0"/>
    <x v="11"/>
    <x v="142"/>
    <x v="11"/>
    <x v="0"/>
  </r>
  <r>
    <n v="192"/>
    <s v="1805"/>
    <x v="0"/>
    <n v="7"/>
    <n v="50"/>
    <n v="1"/>
    <n v="1"/>
    <x v="0"/>
    <d v="2012-07-09T21:15:00"/>
    <x v="0"/>
    <s v="hudri"/>
    <x v="0"/>
    <x v="11"/>
    <x v="143"/>
    <x v="11"/>
    <x v="0"/>
  </r>
  <r>
    <n v="497"/>
    <s v="1805"/>
    <x v="1"/>
    <n v="24"/>
    <n v="36"/>
    <n v="4"/>
    <n v="9"/>
    <x v="0"/>
    <d v="2013-01-03T20:37:00"/>
    <x v="0"/>
    <s v="gunungkencana"/>
    <x v="0"/>
    <x v="11"/>
    <x v="143"/>
    <x v="11"/>
    <x v="0"/>
  </r>
  <r>
    <n v="828"/>
    <s v="1805"/>
    <x v="2"/>
    <n v="8"/>
    <n v="53"/>
    <n v="0"/>
    <n v="0"/>
    <x v="0"/>
    <d v="2013-04-01T23:16:00"/>
    <x v="0"/>
    <s v="gunungkencana"/>
    <x v="0"/>
    <x v="11"/>
    <x v="143"/>
    <x v="11"/>
    <x v="0"/>
  </r>
  <r>
    <n v="1159"/>
    <s v="1805"/>
    <x v="3"/>
    <n v="9"/>
    <n v="21"/>
    <n v="1"/>
    <n v="1"/>
    <x v="0"/>
    <d v="2014-09-30T21:31:00"/>
    <x v="0"/>
    <s v="gunungkencana"/>
    <x v="0"/>
    <x v="11"/>
    <x v="143"/>
    <x v="11"/>
    <x v="0"/>
  </r>
  <r>
    <n v="193"/>
    <s v="1810"/>
    <x v="0"/>
    <n v="5"/>
    <n v="46"/>
    <n v="2"/>
    <n v="0"/>
    <x v="0"/>
    <d v="2012-07-09T21:15:00"/>
    <x v="0"/>
    <s v="hudri"/>
    <x v="0"/>
    <x v="11"/>
    <x v="144"/>
    <x v="11"/>
    <x v="0"/>
  </r>
  <r>
    <n v="498"/>
    <s v="1810"/>
    <x v="1"/>
    <n v="19"/>
    <n v="32"/>
    <n v="4"/>
    <n v="11"/>
    <x v="0"/>
    <d v="2013-01-03T20:38:00"/>
    <x v="0"/>
    <s v="gunungkencana"/>
    <x v="0"/>
    <x v="11"/>
    <x v="144"/>
    <x v="11"/>
    <x v="0"/>
  </r>
  <r>
    <n v="829"/>
    <s v="1810"/>
    <x v="2"/>
    <n v="3"/>
    <n v="51"/>
    <n v="0"/>
    <n v="0"/>
    <x v="0"/>
    <d v="2013-04-01T23:16:00"/>
    <x v="0"/>
    <s v="gunungkencana"/>
    <x v="0"/>
    <x v="11"/>
    <x v="144"/>
    <x v="11"/>
    <x v="0"/>
  </r>
  <r>
    <n v="1160"/>
    <s v="1810"/>
    <x v="3"/>
    <n v="5"/>
    <n v="15"/>
    <n v="2"/>
    <n v="0"/>
    <x v="0"/>
    <d v="2014-09-30T21:32:00"/>
    <x v="0"/>
    <s v="gunungkencana"/>
    <x v="0"/>
    <x v="11"/>
    <x v="144"/>
    <x v="11"/>
    <x v="0"/>
  </r>
  <r>
    <n v="194"/>
    <s v="1815"/>
    <x v="0"/>
    <n v="5"/>
    <n v="41"/>
    <n v="1"/>
    <n v="1"/>
    <x v="0"/>
    <d v="2012-07-09T21:15:00"/>
    <x v="0"/>
    <s v="hudri"/>
    <x v="0"/>
    <x v="11"/>
    <x v="145"/>
    <x v="11"/>
    <x v="0"/>
  </r>
  <r>
    <n v="499"/>
    <s v="1815"/>
    <x v="1"/>
    <n v="29"/>
    <n v="36"/>
    <n v="4"/>
    <n v="6"/>
    <x v="0"/>
    <d v="2013-01-03T20:39:00"/>
    <x v="0"/>
    <s v="gunungkencana"/>
    <x v="0"/>
    <x v="11"/>
    <x v="145"/>
    <x v="11"/>
    <x v="0"/>
  </r>
  <r>
    <n v="830"/>
    <s v="1815"/>
    <x v="2"/>
    <n v="9"/>
    <n v="35"/>
    <n v="4"/>
    <n v="10"/>
    <x v="0"/>
    <d v="2013-04-01T23:17:00"/>
    <x v="0"/>
    <s v="gunungkencana"/>
    <x v="0"/>
    <x v="11"/>
    <x v="145"/>
    <x v="11"/>
    <x v="0"/>
  </r>
  <r>
    <n v="1161"/>
    <s v="1815"/>
    <x v="3"/>
    <n v="6"/>
    <n v="15"/>
    <n v="1"/>
    <n v="1"/>
    <x v="0"/>
    <d v="2014-09-30T21:33:00"/>
    <x v="0"/>
    <s v="gunungkencana"/>
    <x v="0"/>
    <x v="11"/>
    <x v="145"/>
    <x v="11"/>
    <x v="0"/>
  </r>
  <r>
    <n v="195"/>
    <s v="1820"/>
    <x v="0"/>
    <n v="6"/>
    <n v="100"/>
    <n v="1"/>
    <n v="0"/>
    <x v="0"/>
    <d v="2012-07-09T21:15:00"/>
    <x v="0"/>
    <s v="hudri"/>
    <x v="0"/>
    <x v="11"/>
    <x v="146"/>
    <x v="11"/>
    <x v="0"/>
  </r>
  <r>
    <n v="500"/>
    <s v="1820"/>
    <x v="1"/>
    <n v="19"/>
    <n v="24"/>
    <n v="3"/>
    <n v="8"/>
    <x v="0"/>
    <d v="2013-01-03T20:40:00"/>
    <x v="0"/>
    <s v="gunungkencana"/>
    <x v="0"/>
    <x v="11"/>
    <x v="146"/>
    <x v="11"/>
    <x v="0"/>
  </r>
  <r>
    <n v="831"/>
    <s v="1820"/>
    <x v="2"/>
    <n v="8"/>
    <n v="102"/>
    <n v="0"/>
    <n v="7"/>
    <x v="0"/>
    <d v="2013-04-01T23:18:00"/>
    <x v="0"/>
    <s v="gunungkencana"/>
    <x v="0"/>
    <x v="11"/>
    <x v="146"/>
    <x v="11"/>
    <x v="0"/>
  </r>
  <r>
    <n v="1162"/>
    <s v="1820"/>
    <x v="3"/>
    <n v="6"/>
    <n v="30"/>
    <n v="1"/>
    <n v="0"/>
    <x v="0"/>
    <d v="2014-09-30T21:33:00"/>
    <x v="0"/>
    <s v="gunungkencana"/>
    <x v="0"/>
    <x v="11"/>
    <x v="146"/>
    <x v="11"/>
    <x v="0"/>
  </r>
  <r>
    <n v="196"/>
    <s v="1825"/>
    <x v="0"/>
    <n v="4"/>
    <n v="73"/>
    <n v="1"/>
    <n v="2"/>
    <x v="0"/>
    <d v="2012-07-09T21:15:00"/>
    <x v="0"/>
    <s v="hudri"/>
    <x v="0"/>
    <x v="11"/>
    <x v="147"/>
    <x v="11"/>
    <x v="0"/>
  </r>
  <r>
    <n v="501"/>
    <s v="1825"/>
    <x v="1"/>
    <n v="29"/>
    <n v="42"/>
    <n v="3"/>
    <n v="11"/>
    <x v="0"/>
    <d v="2013-01-03T20:40:00"/>
    <x v="0"/>
    <s v="gunungkencana"/>
    <x v="0"/>
    <x v="11"/>
    <x v="147"/>
    <x v="11"/>
    <x v="0"/>
  </r>
  <r>
    <n v="832"/>
    <s v="1825"/>
    <x v="2"/>
    <n v="6"/>
    <n v="59"/>
    <n v="0"/>
    <n v="0"/>
    <x v="0"/>
    <d v="2013-04-01T23:18:00"/>
    <x v="0"/>
    <s v="gunungkencana"/>
    <x v="0"/>
    <x v="11"/>
    <x v="147"/>
    <x v="11"/>
    <x v="0"/>
  </r>
  <r>
    <n v="1163"/>
    <s v="1825"/>
    <x v="3"/>
    <n v="7"/>
    <n v="17"/>
    <n v="1"/>
    <n v="2"/>
    <x v="0"/>
    <d v="2014-09-30T21:33:00"/>
    <x v="0"/>
    <s v="gunungkencana"/>
    <x v="0"/>
    <x v="11"/>
    <x v="147"/>
    <x v="11"/>
    <x v="0"/>
  </r>
  <r>
    <n v="197"/>
    <s v="1826"/>
    <x v="0"/>
    <n v="3"/>
    <n v="24"/>
    <n v="2"/>
    <n v="1"/>
    <x v="0"/>
    <d v="2012-07-09T21:15:00"/>
    <x v="0"/>
    <s v="hudri"/>
    <x v="0"/>
    <x v="11"/>
    <x v="148"/>
    <x v="11"/>
    <x v="0"/>
  </r>
  <r>
    <n v="502"/>
    <s v="1826"/>
    <x v="1"/>
    <n v="22"/>
    <n v="33"/>
    <n v="4"/>
    <n v="12"/>
    <x v="0"/>
    <d v="2013-01-03T20:41:00"/>
    <x v="0"/>
    <s v="gunungkencana"/>
    <x v="0"/>
    <x v="11"/>
    <x v="148"/>
    <x v="11"/>
    <x v="0"/>
  </r>
  <r>
    <n v="833"/>
    <s v="1826"/>
    <x v="2"/>
    <n v="5"/>
    <n v="82"/>
    <n v="0"/>
    <n v="0"/>
    <x v="0"/>
    <d v="2013-04-01T23:19:00"/>
    <x v="0"/>
    <s v="gunungkencana"/>
    <x v="0"/>
    <x v="11"/>
    <x v="148"/>
    <x v="11"/>
    <x v="0"/>
  </r>
  <r>
    <n v="1164"/>
    <s v="1826"/>
    <x v="3"/>
    <n v="4"/>
    <n v="21"/>
    <n v="2"/>
    <n v="1"/>
    <x v="0"/>
    <d v="2014-09-30T21:34:00"/>
    <x v="0"/>
    <s v="gunungkencana"/>
    <x v="0"/>
    <x v="11"/>
    <x v="148"/>
    <x v="11"/>
    <x v="0"/>
  </r>
  <r>
    <n v="198"/>
    <s v="1827"/>
    <x v="0"/>
    <n v="2"/>
    <n v="5"/>
    <n v="2"/>
    <n v="1"/>
    <x v="0"/>
    <d v="2012-07-09T21:15:00"/>
    <x v="0"/>
    <s v="hudri"/>
    <x v="0"/>
    <x v="11"/>
    <x v="149"/>
    <x v="11"/>
    <x v="0"/>
  </r>
  <r>
    <n v="503"/>
    <s v="1827"/>
    <x v="1"/>
    <n v="14"/>
    <n v="22"/>
    <n v="2"/>
    <n v="4"/>
    <x v="0"/>
    <d v="2013-01-03T20:42:00"/>
    <x v="0"/>
    <s v="gunungkencana"/>
    <x v="0"/>
    <x v="11"/>
    <x v="149"/>
    <x v="11"/>
    <x v="0"/>
  </r>
  <r>
    <n v="834"/>
    <s v="1827"/>
    <x v="2"/>
    <n v="3"/>
    <n v="38"/>
    <n v="0"/>
    <n v="0"/>
    <x v="0"/>
    <d v="2013-04-01T23:19:00"/>
    <x v="0"/>
    <s v="gunungkencana"/>
    <x v="0"/>
    <x v="11"/>
    <x v="149"/>
    <x v="11"/>
    <x v="0"/>
  </r>
  <r>
    <n v="1165"/>
    <s v="1827"/>
    <x v="3"/>
    <n v="5"/>
    <n v="11"/>
    <n v="2"/>
    <n v="0"/>
    <x v="0"/>
    <d v="2014-09-30T21:34:00"/>
    <x v="0"/>
    <s v="gunungkencana"/>
    <x v="0"/>
    <x v="11"/>
    <x v="149"/>
    <x v="11"/>
    <x v="0"/>
  </r>
  <r>
    <n v="135"/>
    <s v="1530"/>
    <x v="0"/>
    <n v="2"/>
    <n v="2"/>
    <n v="45"/>
    <n v="0"/>
    <x v="0"/>
    <d v="2012-07-09T21:05:00"/>
    <x v="0"/>
    <s v="hudri"/>
    <x v="0"/>
    <x v="12"/>
    <x v="150"/>
    <x v="12"/>
    <x v="3"/>
  </r>
  <r>
    <n v="452"/>
    <s v="1530"/>
    <x v="1"/>
    <n v="4"/>
    <n v="6"/>
    <n v="2"/>
    <n v="0"/>
    <x v="0"/>
    <d v="2014-09-03T11:56:00"/>
    <x v="0"/>
    <s v="bojongmanik"/>
    <x v="0"/>
    <x v="12"/>
    <x v="150"/>
    <x v="12"/>
    <x v="3"/>
  </r>
  <r>
    <n v="771"/>
    <s v="1530"/>
    <x v="2"/>
    <n v="2"/>
    <n v="7"/>
    <n v="0"/>
    <n v="0"/>
    <x v="0"/>
    <d v="2014-09-05T10:00:00"/>
    <x v="0"/>
    <s v="bojongmanik"/>
    <x v="0"/>
    <x v="12"/>
    <x v="150"/>
    <x v="12"/>
    <x v="3"/>
  </r>
  <r>
    <n v="1102"/>
    <s v="1530"/>
    <x v="3"/>
    <n v="2"/>
    <n v="4"/>
    <n v="0"/>
    <n v="0"/>
    <x v="0"/>
    <d v="2014-09-05T14:09:00"/>
    <x v="0"/>
    <s v="bojongmanik"/>
    <x v="0"/>
    <x v="12"/>
    <x v="150"/>
    <x v="12"/>
    <x v="3"/>
  </r>
  <r>
    <n v="136"/>
    <s v="1535"/>
    <x v="0"/>
    <n v="11"/>
    <n v="52"/>
    <n v="0"/>
    <n v="0"/>
    <x v="0"/>
    <d v="2012-07-09T21:05:00"/>
    <x v="0"/>
    <s v="hudri"/>
    <x v="0"/>
    <x v="12"/>
    <x v="151"/>
    <x v="12"/>
    <x v="3"/>
  </r>
  <r>
    <n v="453"/>
    <s v="1535"/>
    <x v="1"/>
    <n v="10"/>
    <n v="12"/>
    <n v="0"/>
    <n v="6"/>
    <x v="0"/>
    <d v="2014-09-03T11:55:00"/>
    <x v="0"/>
    <s v="bojongmanik"/>
    <x v="0"/>
    <x v="12"/>
    <x v="151"/>
    <x v="12"/>
    <x v="3"/>
  </r>
  <r>
    <n v="772"/>
    <s v="1535"/>
    <x v="2"/>
    <n v="7"/>
    <n v="16"/>
    <n v="2"/>
    <n v="1"/>
    <x v="0"/>
    <d v="2014-09-05T09:59:00"/>
    <x v="0"/>
    <s v="bojongmanik"/>
    <x v="0"/>
    <x v="12"/>
    <x v="151"/>
    <x v="12"/>
    <x v="3"/>
  </r>
  <r>
    <n v="1103"/>
    <s v="1535"/>
    <x v="3"/>
    <n v="9"/>
    <n v="14"/>
    <n v="6"/>
    <n v="2"/>
    <x v="0"/>
    <d v="2014-09-05T14:08:00"/>
    <x v="0"/>
    <s v="bojongmanik"/>
    <x v="0"/>
    <x v="12"/>
    <x v="151"/>
    <x v="12"/>
    <x v="3"/>
  </r>
  <r>
    <n v="137"/>
    <s v="1540"/>
    <x v="0"/>
    <n v="7"/>
    <n v="29"/>
    <n v="0"/>
    <n v="3"/>
    <x v="0"/>
    <d v="2012-07-09T21:05:00"/>
    <x v="0"/>
    <s v="hudri"/>
    <x v="0"/>
    <x v="12"/>
    <x v="152"/>
    <x v="12"/>
    <x v="3"/>
  </r>
  <r>
    <n v="454"/>
    <s v="1540"/>
    <x v="1"/>
    <n v="19"/>
    <n v="12"/>
    <n v="2"/>
    <n v="0"/>
    <x v="0"/>
    <d v="2014-09-03T11:55:00"/>
    <x v="0"/>
    <s v="bojongmanik"/>
    <x v="0"/>
    <x v="12"/>
    <x v="152"/>
    <x v="12"/>
    <x v="3"/>
  </r>
  <r>
    <n v="773"/>
    <s v="1540"/>
    <x v="2"/>
    <n v="5"/>
    <n v="3"/>
    <n v="0"/>
    <n v="0"/>
    <x v="0"/>
    <d v="2014-09-05T09:59:00"/>
    <x v="0"/>
    <s v="bojongmanik"/>
    <x v="0"/>
    <x v="12"/>
    <x v="152"/>
    <x v="12"/>
    <x v="3"/>
  </r>
  <r>
    <n v="1104"/>
    <s v="1540"/>
    <x v="3"/>
    <n v="12"/>
    <n v="6"/>
    <n v="3"/>
    <n v="12"/>
    <x v="0"/>
    <d v="2014-09-05T14:07:00"/>
    <x v="0"/>
    <s v="bojongmanik"/>
    <x v="0"/>
    <x v="12"/>
    <x v="152"/>
    <x v="12"/>
    <x v="3"/>
  </r>
  <r>
    <n v="138"/>
    <s v="1545"/>
    <x v="0"/>
    <n v="11"/>
    <n v="44"/>
    <n v="0"/>
    <n v="3"/>
    <x v="0"/>
    <d v="2012-07-09T21:05:00"/>
    <x v="0"/>
    <s v="hudri"/>
    <x v="0"/>
    <x v="12"/>
    <x v="153"/>
    <x v="12"/>
    <x v="3"/>
  </r>
  <r>
    <n v="455"/>
    <s v="1545"/>
    <x v="1"/>
    <n v="4"/>
    <n v="6"/>
    <n v="0"/>
    <n v="0"/>
    <x v="0"/>
    <d v="2014-09-03T11:54:00"/>
    <x v="0"/>
    <s v="bojongmanik"/>
    <x v="0"/>
    <x v="12"/>
    <x v="153"/>
    <x v="12"/>
    <x v="3"/>
  </r>
  <r>
    <n v="774"/>
    <s v="1545"/>
    <x v="2"/>
    <n v="6"/>
    <n v="23"/>
    <n v="0"/>
    <n v="0"/>
    <x v="0"/>
    <d v="2014-09-05T09:58:00"/>
    <x v="0"/>
    <s v="bojongmanik"/>
    <x v="0"/>
    <x v="12"/>
    <x v="153"/>
    <x v="12"/>
    <x v="3"/>
  </r>
  <r>
    <n v="1105"/>
    <s v="1545"/>
    <x v="3"/>
    <n v="14"/>
    <n v="10"/>
    <n v="12"/>
    <n v="24"/>
    <x v="0"/>
    <d v="2014-09-05T14:06:00"/>
    <x v="0"/>
    <s v="bojongmanik"/>
    <x v="0"/>
    <x v="12"/>
    <x v="153"/>
    <x v="12"/>
    <x v="3"/>
  </r>
  <r>
    <n v="139"/>
    <s v="1550"/>
    <x v="0"/>
    <n v="11"/>
    <n v="39"/>
    <n v="27"/>
    <n v="2"/>
    <x v="0"/>
    <d v="2012-07-09T21:06:00"/>
    <x v="0"/>
    <s v="hudri"/>
    <x v="0"/>
    <x v="12"/>
    <x v="154"/>
    <x v="12"/>
    <x v="3"/>
  </r>
  <r>
    <n v="456"/>
    <s v="1550"/>
    <x v="1"/>
    <n v="14"/>
    <n v="14"/>
    <n v="0"/>
    <n v="0"/>
    <x v="0"/>
    <d v="2014-09-03T11:54:00"/>
    <x v="0"/>
    <s v="bojongmanik"/>
    <x v="0"/>
    <x v="12"/>
    <x v="154"/>
    <x v="12"/>
    <x v="3"/>
  </r>
  <r>
    <n v="775"/>
    <s v="1550"/>
    <x v="2"/>
    <n v="13"/>
    <n v="26"/>
    <n v="34"/>
    <n v="14"/>
    <x v="0"/>
    <d v="2014-09-05T09:58:00"/>
    <x v="0"/>
    <s v="bojongmanik"/>
    <x v="0"/>
    <x v="12"/>
    <x v="154"/>
    <x v="12"/>
    <x v="3"/>
  </r>
  <r>
    <n v="1106"/>
    <s v="1550"/>
    <x v="3"/>
    <n v="14"/>
    <n v="43"/>
    <n v="33"/>
    <n v="12"/>
    <x v="0"/>
    <d v="2014-09-05T14:07:00"/>
    <x v="0"/>
    <s v="bojongmanik"/>
    <x v="0"/>
    <x v="12"/>
    <x v="154"/>
    <x v="12"/>
    <x v="3"/>
  </r>
  <r>
    <n v="140"/>
    <s v="1555"/>
    <x v="0"/>
    <n v="8"/>
    <n v="41"/>
    <n v="0"/>
    <n v="0"/>
    <x v="0"/>
    <d v="2012-07-09T21:06:00"/>
    <x v="0"/>
    <s v="hudri"/>
    <x v="0"/>
    <x v="12"/>
    <x v="155"/>
    <x v="12"/>
    <x v="3"/>
  </r>
  <r>
    <n v="457"/>
    <s v="1555"/>
    <x v="1"/>
    <n v="7"/>
    <n v="2"/>
    <n v="0"/>
    <n v="0"/>
    <x v="0"/>
    <d v="2014-09-03T11:56:00"/>
    <x v="0"/>
    <s v="bojongmanik"/>
    <x v="0"/>
    <x v="12"/>
    <x v="155"/>
    <x v="12"/>
    <x v="3"/>
  </r>
  <r>
    <n v="776"/>
    <s v="1555"/>
    <x v="2"/>
    <n v="4"/>
    <n v="10"/>
    <n v="0"/>
    <n v="0"/>
    <x v="0"/>
    <d v="2014-09-05T10:00:00"/>
    <x v="0"/>
    <s v="bojongmanik"/>
    <x v="0"/>
    <x v="12"/>
    <x v="155"/>
    <x v="12"/>
    <x v="3"/>
  </r>
  <r>
    <n v="1107"/>
    <s v="1555"/>
    <x v="3"/>
    <n v="7"/>
    <n v="17"/>
    <n v="2"/>
    <n v="10"/>
    <x v="0"/>
    <d v="2014-09-05T14:09:00"/>
    <x v="0"/>
    <s v="bojongmanik"/>
    <x v="0"/>
    <x v="12"/>
    <x v="155"/>
    <x v="12"/>
    <x v="3"/>
  </r>
  <r>
    <n v="141"/>
    <s v="1560"/>
    <x v="0"/>
    <n v="5"/>
    <n v="19"/>
    <n v="7"/>
    <n v="0"/>
    <x v="0"/>
    <d v="2012-07-09T21:06:00"/>
    <x v="0"/>
    <s v="hudri"/>
    <x v="0"/>
    <x v="12"/>
    <x v="156"/>
    <x v="12"/>
    <x v="3"/>
  </r>
  <r>
    <n v="458"/>
    <s v="1560"/>
    <x v="1"/>
    <n v="8"/>
    <n v="17"/>
    <n v="5"/>
    <n v="1"/>
    <x v="0"/>
    <d v="2014-09-03T11:57:00"/>
    <x v="0"/>
    <s v="bojongmanik"/>
    <x v="0"/>
    <x v="12"/>
    <x v="156"/>
    <x v="12"/>
    <x v="3"/>
  </r>
  <r>
    <n v="777"/>
    <s v="1560"/>
    <x v="2"/>
    <n v="1"/>
    <n v="3"/>
    <n v="3"/>
    <n v="1"/>
    <x v="0"/>
    <d v="2014-09-05T10:00:00"/>
    <x v="0"/>
    <s v="bojongmanik"/>
    <x v="0"/>
    <x v="12"/>
    <x v="156"/>
    <x v="12"/>
    <x v="3"/>
  </r>
  <r>
    <n v="1108"/>
    <s v="1560"/>
    <x v="3"/>
    <n v="7"/>
    <n v="11"/>
    <n v="4"/>
    <n v="0"/>
    <x v="0"/>
    <d v="2014-09-05T14:09:00"/>
    <x v="0"/>
    <s v="bojongmanik"/>
    <x v="0"/>
    <x v="12"/>
    <x v="156"/>
    <x v="12"/>
    <x v="3"/>
  </r>
  <r>
    <n v="142"/>
    <s v="1565"/>
    <x v="0"/>
    <n v="16"/>
    <n v="40"/>
    <n v="2"/>
    <n v="7"/>
    <x v="0"/>
    <d v="2012-07-09T21:06:00"/>
    <x v="0"/>
    <s v="hudri"/>
    <x v="0"/>
    <x v="12"/>
    <x v="157"/>
    <x v="12"/>
    <x v="3"/>
  </r>
  <r>
    <n v="459"/>
    <s v="1565"/>
    <x v="1"/>
    <n v="9"/>
    <n v="7"/>
    <n v="1"/>
    <n v="2"/>
    <x v="0"/>
    <d v="2014-09-03T11:55:00"/>
    <x v="0"/>
    <s v="bojongmanik"/>
    <x v="0"/>
    <x v="12"/>
    <x v="157"/>
    <x v="12"/>
    <x v="3"/>
  </r>
  <r>
    <n v="778"/>
    <s v="1565"/>
    <x v="2"/>
    <n v="14"/>
    <n v="30"/>
    <n v="2"/>
    <n v="4"/>
    <x v="0"/>
    <d v="2014-09-05T09:59:00"/>
    <x v="0"/>
    <s v="bojongmanik"/>
    <x v="0"/>
    <x v="12"/>
    <x v="157"/>
    <x v="12"/>
    <x v="3"/>
  </r>
  <r>
    <n v="1109"/>
    <s v="1565"/>
    <x v="3"/>
    <n v="8"/>
    <n v="37"/>
    <n v="16"/>
    <n v="23"/>
    <x v="0"/>
    <d v="2014-09-05T14:08:00"/>
    <x v="0"/>
    <s v="bojongmanik"/>
    <x v="0"/>
    <x v="12"/>
    <x v="157"/>
    <x v="12"/>
    <x v="3"/>
  </r>
  <r>
    <n v="143"/>
    <s v="1570"/>
    <x v="0"/>
    <n v="0"/>
    <n v="29"/>
    <n v="0"/>
    <n v="0"/>
    <x v="0"/>
    <d v="2012-07-09T21:06:00"/>
    <x v="0"/>
    <s v="hudri"/>
    <x v="0"/>
    <x v="12"/>
    <x v="158"/>
    <x v="12"/>
    <x v="3"/>
  </r>
  <r>
    <n v="460"/>
    <s v="1570"/>
    <x v="1"/>
    <n v="2"/>
    <n v="12"/>
    <n v="0"/>
    <n v="0"/>
    <x v="0"/>
    <d v="2014-09-03T11:57:00"/>
    <x v="0"/>
    <s v="bojongmanik"/>
    <x v="0"/>
    <x v="12"/>
    <x v="158"/>
    <x v="12"/>
    <x v="3"/>
  </r>
  <r>
    <n v="779"/>
    <s v="1570"/>
    <x v="2"/>
    <n v="0"/>
    <n v="10"/>
    <n v="0"/>
    <n v="0"/>
    <x v="0"/>
    <d v="2014-09-05T10:01:00"/>
    <x v="0"/>
    <s v="bojongmanik"/>
    <x v="0"/>
    <x v="12"/>
    <x v="158"/>
    <x v="12"/>
    <x v="3"/>
  </r>
  <r>
    <n v="1110"/>
    <s v="1570"/>
    <x v="3"/>
    <n v="4"/>
    <n v="4"/>
    <n v="4"/>
    <n v="0"/>
    <x v="0"/>
    <d v="2014-09-05T14:09:00"/>
    <x v="0"/>
    <s v="bojongmanik"/>
    <x v="0"/>
    <x v="12"/>
    <x v="158"/>
    <x v="12"/>
    <x v="3"/>
  </r>
  <r>
    <n v="144"/>
    <s v="1575"/>
    <x v="0"/>
    <n v="17"/>
    <n v="51"/>
    <n v="4"/>
    <n v="2"/>
    <x v="0"/>
    <d v="2012-07-09T21:07:00"/>
    <x v="0"/>
    <s v="hudri"/>
    <x v="0"/>
    <x v="13"/>
    <x v="159"/>
    <x v="13"/>
    <x v="3"/>
  </r>
  <r>
    <n v="461"/>
    <s v="1575"/>
    <x v="1"/>
    <n v="12"/>
    <n v="22"/>
    <n v="6"/>
    <n v="4"/>
    <x v="0"/>
    <d v="2014-09-05T16:42:00"/>
    <x v="0"/>
    <s v="cirinten"/>
    <x v="0"/>
    <x v="13"/>
    <x v="159"/>
    <x v="13"/>
    <x v="3"/>
  </r>
  <r>
    <n v="780"/>
    <s v="1575"/>
    <x v="2"/>
    <n v="15"/>
    <n v="16"/>
    <n v="33"/>
    <n v="23"/>
    <x v="0"/>
    <d v="2013-04-20T22:39:00"/>
    <x v="0"/>
    <s v="cirinten"/>
    <x v="0"/>
    <x v="13"/>
    <x v="159"/>
    <x v="13"/>
    <x v="3"/>
  </r>
  <r>
    <n v="1111"/>
    <s v="1575"/>
    <x v="3"/>
    <n v="15"/>
    <n v="27"/>
    <n v="18"/>
    <n v="11"/>
    <x v="0"/>
    <d v="2014-09-25T12:41:00"/>
    <x v="0"/>
    <s v="cirinten"/>
    <x v="0"/>
    <x v="13"/>
    <x v="159"/>
    <x v="13"/>
    <x v="3"/>
  </r>
  <r>
    <n v="145"/>
    <s v="1580"/>
    <x v="0"/>
    <n v="3"/>
    <n v="60"/>
    <n v="0"/>
    <n v="0"/>
    <x v="0"/>
    <d v="2012-07-09T21:07:00"/>
    <x v="0"/>
    <s v="hudri"/>
    <x v="0"/>
    <x v="13"/>
    <x v="160"/>
    <x v="13"/>
    <x v="3"/>
  </r>
  <r>
    <n v="462"/>
    <s v="1580"/>
    <x v="1"/>
    <n v="11"/>
    <n v="18"/>
    <n v="4"/>
    <n v="0"/>
    <x v="0"/>
    <d v="2014-09-05T16:42:00"/>
    <x v="0"/>
    <s v="cirinten"/>
    <x v="0"/>
    <x v="13"/>
    <x v="160"/>
    <x v="13"/>
    <x v="3"/>
  </r>
  <r>
    <n v="781"/>
    <s v="1580"/>
    <x v="2"/>
    <n v="9"/>
    <n v="8"/>
    <n v="12"/>
    <n v="7"/>
    <x v="0"/>
    <d v="2013-04-20T22:34:00"/>
    <x v="0"/>
    <s v="cirinten"/>
    <x v="0"/>
    <x v="13"/>
    <x v="160"/>
    <x v="13"/>
    <x v="3"/>
  </r>
  <r>
    <n v="1112"/>
    <s v="1580"/>
    <x v="3"/>
    <n v="10"/>
    <n v="7"/>
    <n v="23"/>
    <n v="5"/>
    <x v="0"/>
    <d v="2014-09-25T12:37:00"/>
    <x v="0"/>
    <s v="cirinten"/>
    <x v="0"/>
    <x v="13"/>
    <x v="160"/>
    <x v="13"/>
    <x v="3"/>
  </r>
  <r>
    <n v="146"/>
    <s v="1585"/>
    <x v="0"/>
    <n v="1"/>
    <n v="33"/>
    <n v="0"/>
    <n v="0"/>
    <x v="0"/>
    <d v="2012-07-09T21:07:00"/>
    <x v="0"/>
    <s v="hudri"/>
    <x v="0"/>
    <x v="13"/>
    <x v="161"/>
    <x v="13"/>
    <x v="3"/>
  </r>
  <r>
    <n v="463"/>
    <s v="1585"/>
    <x v="1"/>
    <n v="4"/>
    <n v="17"/>
    <n v="0"/>
    <n v="0"/>
    <x v="0"/>
    <d v="2014-09-05T16:43:00"/>
    <x v="0"/>
    <s v="cirinten"/>
    <x v="0"/>
    <x v="13"/>
    <x v="161"/>
    <x v="13"/>
    <x v="3"/>
  </r>
  <r>
    <n v="782"/>
    <s v="1585"/>
    <x v="2"/>
    <n v="8"/>
    <n v="23"/>
    <n v="0"/>
    <n v="10"/>
    <x v="0"/>
    <d v="2013-04-20T22:35:00"/>
    <x v="0"/>
    <s v="cirinten"/>
    <x v="0"/>
    <x v="13"/>
    <x v="161"/>
    <x v="13"/>
    <x v="3"/>
  </r>
  <r>
    <n v="1113"/>
    <s v="1585"/>
    <x v="3"/>
    <n v="6"/>
    <n v="14"/>
    <n v="2"/>
    <n v="10"/>
    <x v="0"/>
    <d v="2014-09-25T12:38:00"/>
    <x v="0"/>
    <s v="cirinten"/>
    <x v="0"/>
    <x v="13"/>
    <x v="161"/>
    <x v="13"/>
    <x v="3"/>
  </r>
  <r>
    <n v="147"/>
    <s v="1590"/>
    <x v="0"/>
    <n v="3"/>
    <n v="32"/>
    <n v="0"/>
    <n v="0"/>
    <x v="0"/>
    <d v="2012-07-09T21:07:00"/>
    <x v="0"/>
    <s v="hudri"/>
    <x v="0"/>
    <x v="13"/>
    <x v="162"/>
    <x v="13"/>
    <x v="3"/>
  </r>
  <r>
    <n v="464"/>
    <s v="1590"/>
    <x v="1"/>
    <n v="7"/>
    <n v="1"/>
    <n v="0"/>
    <n v="0"/>
    <x v="0"/>
    <d v="2014-09-05T16:43:00"/>
    <x v="0"/>
    <s v="cirinten"/>
    <x v="0"/>
    <x v="13"/>
    <x v="162"/>
    <x v="13"/>
    <x v="3"/>
  </r>
  <r>
    <n v="783"/>
    <s v="1590"/>
    <x v="2"/>
    <n v="7"/>
    <n v="8"/>
    <n v="1"/>
    <n v="8"/>
    <x v="0"/>
    <d v="2013-04-20T22:40:00"/>
    <x v="0"/>
    <s v="cirinten"/>
    <x v="0"/>
    <x v="13"/>
    <x v="162"/>
    <x v="13"/>
    <x v="3"/>
  </r>
  <r>
    <n v="1114"/>
    <s v="1590"/>
    <x v="3"/>
    <n v="8"/>
    <n v="5"/>
    <n v="13"/>
    <n v="2"/>
    <x v="0"/>
    <d v="2014-09-25T12:42:00"/>
    <x v="0"/>
    <s v="cirinten"/>
    <x v="0"/>
    <x v="13"/>
    <x v="162"/>
    <x v="13"/>
    <x v="3"/>
  </r>
  <r>
    <n v="148"/>
    <s v="1595"/>
    <x v="0"/>
    <n v="3"/>
    <n v="46"/>
    <n v="0"/>
    <n v="0"/>
    <x v="0"/>
    <d v="2012-07-09T21:07:00"/>
    <x v="0"/>
    <s v="hudri"/>
    <x v="0"/>
    <x v="13"/>
    <x v="163"/>
    <x v="13"/>
    <x v="3"/>
  </r>
  <r>
    <n v="465"/>
    <s v="1595"/>
    <x v="1"/>
    <n v="4"/>
    <n v="8"/>
    <n v="0"/>
    <n v="1"/>
    <x v="0"/>
    <d v="2014-09-05T16:44:00"/>
    <x v="0"/>
    <s v="cirinten"/>
    <x v="0"/>
    <x v="13"/>
    <x v="163"/>
    <x v="13"/>
    <x v="3"/>
  </r>
  <r>
    <n v="784"/>
    <s v="1595"/>
    <x v="2"/>
    <n v="1"/>
    <n v="1"/>
    <n v="0"/>
    <n v="0"/>
    <x v="0"/>
    <d v="2013-04-20T22:38:00"/>
    <x v="0"/>
    <s v="cirinten"/>
    <x v="0"/>
    <x v="13"/>
    <x v="163"/>
    <x v="13"/>
    <x v="3"/>
  </r>
  <r>
    <n v="1115"/>
    <s v="1595"/>
    <x v="3"/>
    <n v="5"/>
    <n v="6"/>
    <n v="5"/>
    <n v="0"/>
    <x v="0"/>
    <d v="2014-09-25T12:40:00"/>
    <x v="0"/>
    <s v="cirinten"/>
    <x v="0"/>
    <x v="13"/>
    <x v="163"/>
    <x v="13"/>
    <x v="3"/>
  </r>
  <r>
    <n v="149"/>
    <s v="1600"/>
    <x v="0"/>
    <n v="17"/>
    <n v="86"/>
    <n v="7"/>
    <n v="0"/>
    <x v="0"/>
    <d v="2012-07-09T21:07:00"/>
    <x v="0"/>
    <s v="hudri"/>
    <x v="0"/>
    <x v="13"/>
    <x v="164"/>
    <x v="13"/>
    <x v="3"/>
  </r>
  <r>
    <n v="466"/>
    <s v="1600"/>
    <x v="1"/>
    <n v="23"/>
    <n v="25"/>
    <n v="4"/>
    <n v="5"/>
    <x v="0"/>
    <d v="2014-09-05T16:45:00"/>
    <x v="0"/>
    <s v="cirinten"/>
    <x v="0"/>
    <x v="13"/>
    <x v="164"/>
    <x v="13"/>
    <x v="3"/>
  </r>
  <r>
    <n v="785"/>
    <s v="1600"/>
    <x v="2"/>
    <n v="18"/>
    <n v="25"/>
    <n v="38"/>
    <n v="25"/>
    <x v="0"/>
    <d v="2013-04-20T22:34:00"/>
    <x v="0"/>
    <s v="cirinten"/>
    <x v="0"/>
    <x v="13"/>
    <x v="164"/>
    <x v="13"/>
    <x v="3"/>
  </r>
  <r>
    <n v="1116"/>
    <s v="1600"/>
    <x v="3"/>
    <n v="27"/>
    <n v="27"/>
    <n v="23"/>
    <n v="34"/>
    <x v="0"/>
    <d v="2014-09-25T12:36:00"/>
    <x v="0"/>
    <s v="cirinten"/>
    <x v="0"/>
    <x v="13"/>
    <x v="164"/>
    <x v="13"/>
    <x v="3"/>
  </r>
  <r>
    <n v="150"/>
    <s v="1605"/>
    <x v="0"/>
    <n v="7"/>
    <n v="27"/>
    <n v="6"/>
    <n v="0"/>
    <x v="0"/>
    <d v="2012-07-09T21:07:00"/>
    <x v="0"/>
    <s v="hudri"/>
    <x v="0"/>
    <x v="13"/>
    <x v="165"/>
    <x v="13"/>
    <x v="3"/>
  </r>
  <r>
    <n v="467"/>
    <s v="1605"/>
    <x v="1"/>
    <n v="17"/>
    <n v="14"/>
    <n v="0"/>
    <n v="0"/>
    <x v="0"/>
    <d v="2014-09-05T16:45:00"/>
    <x v="0"/>
    <s v="cirinten"/>
    <x v="0"/>
    <x v="13"/>
    <x v="165"/>
    <x v="13"/>
    <x v="3"/>
  </r>
  <r>
    <n v="786"/>
    <s v="1605"/>
    <x v="2"/>
    <n v="1"/>
    <n v="5"/>
    <n v="6"/>
    <n v="0"/>
    <x v="0"/>
    <d v="2013-04-20T22:38:00"/>
    <x v="0"/>
    <s v="cirinten"/>
    <x v="0"/>
    <x v="13"/>
    <x v="165"/>
    <x v="13"/>
    <x v="3"/>
  </r>
  <r>
    <n v="1117"/>
    <s v="1605"/>
    <x v="3"/>
    <n v="6"/>
    <n v="16"/>
    <n v="1"/>
    <n v="3"/>
    <x v="0"/>
    <d v="2014-09-25T12:41:00"/>
    <x v="0"/>
    <s v="cirinten"/>
    <x v="0"/>
    <x v="13"/>
    <x v="165"/>
    <x v="13"/>
    <x v="3"/>
  </r>
  <r>
    <n v="151"/>
    <s v="1610"/>
    <x v="0"/>
    <n v="14"/>
    <n v="34"/>
    <n v="12"/>
    <n v="4"/>
    <x v="0"/>
    <d v="2012-07-09T21:08:00"/>
    <x v="0"/>
    <s v="hudri"/>
    <x v="0"/>
    <x v="13"/>
    <x v="166"/>
    <x v="13"/>
    <x v="3"/>
  </r>
  <r>
    <n v="468"/>
    <s v="1610"/>
    <x v="1"/>
    <n v="13"/>
    <n v="21"/>
    <n v="0"/>
    <n v="0"/>
    <x v="0"/>
    <d v="2014-09-05T16:46:00"/>
    <x v="0"/>
    <s v="cirinten"/>
    <x v="0"/>
    <x v="13"/>
    <x v="166"/>
    <x v="13"/>
    <x v="3"/>
  </r>
  <r>
    <n v="787"/>
    <s v="1610"/>
    <x v="2"/>
    <n v="7"/>
    <n v="7"/>
    <n v="0"/>
    <n v="0"/>
    <x v="0"/>
    <d v="2013-04-20T22:40:00"/>
    <x v="0"/>
    <s v="cirinten"/>
    <x v="0"/>
    <x v="13"/>
    <x v="166"/>
    <x v="13"/>
    <x v="3"/>
  </r>
  <r>
    <n v="1118"/>
    <s v="1610"/>
    <x v="3"/>
    <n v="10"/>
    <n v="8"/>
    <n v="2"/>
    <n v="1"/>
    <x v="0"/>
    <d v="2014-09-25T12:42:00"/>
    <x v="0"/>
    <s v="cirinten"/>
    <x v="0"/>
    <x v="13"/>
    <x v="166"/>
    <x v="13"/>
    <x v="3"/>
  </r>
  <r>
    <n v="152"/>
    <s v="1615"/>
    <x v="0"/>
    <n v="3"/>
    <n v="23"/>
    <n v="3"/>
    <n v="0"/>
    <x v="0"/>
    <d v="2012-07-09T21:08:00"/>
    <x v="0"/>
    <s v="hudri"/>
    <x v="0"/>
    <x v="13"/>
    <x v="167"/>
    <x v="13"/>
    <x v="3"/>
  </r>
  <r>
    <n v="469"/>
    <s v="1615"/>
    <x v="1"/>
    <n v="8"/>
    <n v="17"/>
    <n v="0"/>
    <n v="1"/>
    <x v="0"/>
    <d v="2014-09-05T16:46:00"/>
    <x v="0"/>
    <s v="cirinten"/>
    <x v="0"/>
    <x v="13"/>
    <x v="167"/>
    <x v="13"/>
    <x v="3"/>
  </r>
  <r>
    <n v="788"/>
    <s v="1615"/>
    <x v="2"/>
    <n v="16"/>
    <n v="3"/>
    <n v="3"/>
    <n v="10"/>
    <x v="0"/>
    <d v="2013-04-20T22:39:00"/>
    <x v="0"/>
    <s v="cirinten"/>
    <x v="0"/>
    <x v="13"/>
    <x v="167"/>
    <x v="13"/>
    <x v="3"/>
  </r>
  <r>
    <n v="1119"/>
    <s v="1615"/>
    <x v="3"/>
    <n v="14"/>
    <n v="6"/>
    <n v="23"/>
    <n v="8"/>
    <x v="0"/>
    <d v="2014-09-25T12:41:00"/>
    <x v="0"/>
    <s v="cirinten"/>
    <x v="0"/>
    <x v="13"/>
    <x v="167"/>
    <x v="13"/>
    <x v="3"/>
  </r>
  <r>
    <n v="153"/>
    <s v="1620"/>
    <x v="0"/>
    <n v="9"/>
    <n v="35"/>
    <n v="0"/>
    <n v="1"/>
    <x v="0"/>
    <d v="2012-07-09T21:08:00"/>
    <x v="0"/>
    <s v="hudri"/>
    <x v="0"/>
    <x v="13"/>
    <x v="168"/>
    <x v="13"/>
    <x v="3"/>
  </r>
  <r>
    <n v="470"/>
    <s v="1620"/>
    <x v="1"/>
    <n v="7"/>
    <n v="15"/>
    <n v="0"/>
    <n v="1"/>
    <x v="0"/>
    <d v="2014-09-05T16:47:00"/>
    <x v="0"/>
    <s v="cirinten"/>
    <x v="0"/>
    <x v="13"/>
    <x v="168"/>
    <x v="13"/>
    <x v="3"/>
  </r>
  <r>
    <n v="789"/>
    <s v="1620"/>
    <x v="2"/>
    <n v="7"/>
    <n v="12"/>
    <n v="7"/>
    <n v="2"/>
    <x v="0"/>
    <d v="2013-04-20T22:36:00"/>
    <x v="0"/>
    <s v="cirinten"/>
    <x v="8"/>
    <x v="13"/>
    <x v="168"/>
    <x v="13"/>
    <x v="3"/>
  </r>
  <r>
    <n v="1120"/>
    <s v="1620"/>
    <x v="3"/>
    <n v="9"/>
    <n v="10"/>
    <n v="0"/>
    <n v="9"/>
    <x v="0"/>
    <d v="2014-09-25T12:40:00"/>
    <x v="0"/>
    <s v="cirinten"/>
    <x v="0"/>
    <x v="13"/>
    <x v="168"/>
    <x v="13"/>
    <x v="3"/>
  </r>
  <r>
    <n v="72"/>
    <s v="1220"/>
    <x v="0"/>
    <n v="0"/>
    <n v="182"/>
    <n v="0"/>
    <n v="0"/>
    <x v="0"/>
    <d v="2012-07-09T20:53:00"/>
    <x v="0"/>
    <s v="hudri"/>
    <x v="0"/>
    <x v="14"/>
    <x v="169"/>
    <x v="14"/>
    <x v="4"/>
  </r>
  <r>
    <n v="413"/>
    <s v="1220"/>
    <x v="1"/>
    <n v="0"/>
    <n v="170"/>
    <n v="0"/>
    <n v="0"/>
    <x v="0"/>
    <d v="2014-12-11T10:00:00"/>
    <x v="0"/>
    <s v="isro"/>
    <x v="0"/>
    <x v="14"/>
    <x v="169"/>
    <x v="14"/>
    <x v="4"/>
  </r>
  <r>
    <n v="707"/>
    <s v="1220"/>
    <x v="2"/>
    <n v="12"/>
    <n v="177"/>
    <n v="1"/>
    <n v="7"/>
    <x v="0"/>
    <d v="2013-11-27T11:15:00"/>
    <x v="0"/>
    <s v="isro"/>
    <x v="0"/>
    <x v="14"/>
    <x v="169"/>
    <x v="14"/>
    <x v="4"/>
  </r>
  <r>
    <n v="1053"/>
    <s v="1220"/>
    <x v="3"/>
    <n v="0"/>
    <n v="0"/>
    <n v="0"/>
    <n v="0"/>
    <x v="0"/>
    <d v="2014-12-11T10:00:00"/>
    <x v="0"/>
    <s v="isro"/>
    <x v="0"/>
    <x v="14"/>
    <x v="169"/>
    <x v="14"/>
    <x v="4"/>
  </r>
  <r>
    <n v="73"/>
    <s v="1225"/>
    <x v="0"/>
    <n v="3"/>
    <n v="110"/>
    <n v="6"/>
    <n v="1"/>
    <x v="0"/>
    <d v="2012-07-09T20:54:00"/>
    <x v="0"/>
    <s v="hudri"/>
    <x v="0"/>
    <x v="14"/>
    <x v="170"/>
    <x v="14"/>
    <x v="4"/>
  </r>
  <r>
    <n v="414"/>
    <s v="1225"/>
    <x v="1"/>
    <n v="3"/>
    <n v="88"/>
    <n v="6"/>
    <n v="0"/>
    <x v="0"/>
    <d v="2014-12-11T10:00:00"/>
    <x v="0"/>
    <s v="isro"/>
    <x v="0"/>
    <x v="14"/>
    <x v="170"/>
    <x v="14"/>
    <x v="4"/>
  </r>
  <r>
    <n v="708"/>
    <s v="1225"/>
    <x v="2"/>
    <n v="35"/>
    <n v="113"/>
    <n v="20"/>
    <n v="36"/>
    <x v="0"/>
    <d v="2013-11-27T11:19:00"/>
    <x v="0"/>
    <s v="isro"/>
    <x v="0"/>
    <x v="14"/>
    <x v="170"/>
    <x v="14"/>
    <x v="4"/>
  </r>
  <r>
    <n v="1054"/>
    <s v="1225"/>
    <x v="3"/>
    <n v="0"/>
    <n v="0"/>
    <n v="0"/>
    <n v="0"/>
    <x v="0"/>
    <d v="2014-12-11T10:00:00"/>
    <x v="0"/>
    <s v="isro"/>
    <x v="0"/>
    <x v="14"/>
    <x v="170"/>
    <x v="14"/>
    <x v="4"/>
  </r>
  <r>
    <n v="74"/>
    <s v="1230"/>
    <x v="0"/>
    <n v="1"/>
    <n v="95"/>
    <n v="0"/>
    <n v="0"/>
    <x v="0"/>
    <d v="2012-07-09T20:54:00"/>
    <x v="0"/>
    <s v="hudri"/>
    <x v="0"/>
    <x v="14"/>
    <x v="171"/>
    <x v="14"/>
    <x v="4"/>
  </r>
  <r>
    <n v="415"/>
    <s v="1230"/>
    <x v="1"/>
    <n v="1"/>
    <n v="64"/>
    <n v="8"/>
    <n v="0"/>
    <x v="0"/>
    <d v="2014-12-11T10:00:00"/>
    <x v="0"/>
    <s v="isro"/>
    <x v="0"/>
    <x v="14"/>
    <x v="171"/>
    <x v="14"/>
    <x v="4"/>
  </r>
  <r>
    <n v="709"/>
    <s v="1230"/>
    <x v="2"/>
    <n v="7"/>
    <n v="83"/>
    <n v="1"/>
    <n v="9"/>
    <x v="0"/>
    <d v="2013-11-27T11:15:00"/>
    <x v="0"/>
    <s v="isro"/>
    <x v="0"/>
    <x v="14"/>
    <x v="171"/>
    <x v="14"/>
    <x v="4"/>
  </r>
  <r>
    <n v="1055"/>
    <s v="1230"/>
    <x v="3"/>
    <n v="0"/>
    <n v="0"/>
    <n v="0"/>
    <n v="0"/>
    <x v="0"/>
    <d v="2014-12-11T10:00:00"/>
    <x v="0"/>
    <s v="isro"/>
    <x v="0"/>
    <x v="14"/>
    <x v="171"/>
    <x v="14"/>
    <x v="4"/>
  </r>
  <r>
    <n v="75"/>
    <s v="1235"/>
    <x v="0"/>
    <n v="0"/>
    <n v="110"/>
    <n v="0"/>
    <n v="0"/>
    <x v="0"/>
    <d v="2012-07-09T20:54:00"/>
    <x v="0"/>
    <s v="hudri"/>
    <x v="0"/>
    <x v="14"/>
    <x v="172"/>
    <x v="14"/>
    <x v="4"/>
  </r>
  <r>
    <n v="416"/>
    <s v="1235"/>
    <x v="1"/>
    <n v="0"/>
    <n v="140"/>
    <n v="6"/>
    <n v="1"/>
    <x v="0"/>
    <d v="2014-12-11T10:00:00"/>
    <x v="0"/>
    <s v="isro"/>
    <x v="0"/>
    <x v="14"/>
    <x v="172"/>
    <x v="14"/>
    <x v="4"/>
  </r>
  <r>
    <n v="710"/>
    <s v="1235"/>
    <x v="2"/>
    <n v="7"/>
    <n v="136"/>
    <n v="5"/>
    <n v="12"/>
    <x v="0"/>
    <d v="2013-11-27T11:18:00"/>
    <x v="0"/>
    <s v="isro"/>
    <x v="0"/>
    <x v="14"/>
    <x v="172"/>
    <x v="14"/>
    <x v="4"/>
  </r>
  <r>
    <n v="1056"/>
    <s v="1235"/>
    <x v="3"/>
    <n v="0"/>
    <n v="0"/>
    <n v="0"/>
    <n v="0"/>
    <x v="0"/>
    <d v="2014-12-11T10:00:00"/>
    <x v="0"/>
    <s v="isro"/>
    <x v="0"/>
    <x v="14"/>
    <x v="172"/>
    <x v="14"/>
    <x v="4"/>
  </r>
  <r>
    <n v="76"/>
    <s v="1240"/>
    <x v="0"/>
    <n v="0"/>
    <n v="32"/>
    <n v="0"/>
    <n v="0"/>
    <x v="0"/>
    <d v="2012-07-09T20:54:00"/>
    <x v="0"/>
    <s v="hudri"/>
    <x v="0"/>
    <x v="14"/>
    <x v="173"/>
    <x v="14"/>
    <x v="4"/>
  </r>
  <r>
    <n v="417"/>
    <s v="1240"/>
    <x v="1"/>
    <n v="4"/>
    <n v="38"/>
    <n v="0"/>
    <n v="3"/>
    <x v="0"/>
    <d v="2014-12-11T10:00:00"/>
    <x v="0"/>
    <s v="isro"/>
    <x v="0"/>
    <x v="14"/>
    <x v="173"/>
    <x v="14"/>
    <x v="4"/>
  </r>
  <r>
    <n v="711"/>
    <s v="1240"/>
    <x v="2"/>
    <n v="4"/>
    <n v="45"/>
    <n v="2"/>
    <n v="5"/>
    <x v="0"/>
    <d v="2013-11-27T11:21:00"/>
    <x v="0"/>
    <s v="isro"/>
    <x v="0"/>
    <x v="14"/>
    <x v="173"/>
    <x v="14"/>
    <x v="4"/>
  </r>
  <r>
    <n v="1057"/>
    <s v="1240"/>
    <x v="3"/>
    <n v="0"/>
    <n v="0"/>
    <n v="3"/>
    <n v="5"/>
    <x v="0"/>
    <d v="2014-12-11T10:00:00"/>
    <x v="0"/>
    <s v="isro"/>
    <x v="0"/>
    <x v="14"/>
    <x v="173"/>
    <x v="14"/>
    <x v="4"/>
  </r>
  <r>
    <n v="77"/>
    <s v="1245"/>
    <x v="0"/>
    <n v="3"/>
    <n v="69"/>
    <n v="8"/>
    <n v="0"/>
    <x v="0"/>
    <d v="2012-07-09T20:54:00"/>
    <x v="0"/>
    <s v="hudri"/>
    <x v="0"/>
    <x v="14"/>
    <x v="174"/>
    <x v="14"/>
    <x v="4"/>
  </r>
  <r>
    <n v="418"/>
    <s v="1245"/>
    <x v="1"/>
    <n v="3"/>
    <n v="82"/>
    <n v="0"/>
    <n v="0"/>
    <x v="0"/>
    <d v="2014-12-11T10:00:00"/>
    <x v="0"/>
    <s v="isro"/>
    <x v="0"/>
    <x v="14"/>
    <x v="174"/>
    <x v="14"/>
    <x v="4"/>
  </r>
  <r>
    <n v="712"/>
    <s v="1245"/>
    <x v="2"/>
    <n v="4"/>
    <n v="83"/>
    <n v="9"/>
    <n v="3"/>
    <x v="0"/>
    <d v="2013-11-27T11:21:00"/>
    <x v="0"/>
    <s v="isro"/>
    <x v="0"/>
    <x v="14"/>
    <x v="174"/>
    <x v="14"/>
    <x v="4"/>
  </r>
  <r>
    <n v="1058"/>
    <s v="1245"/>
    <x v="3"/>
    <n v="83"/>
    <n v="0"/>
    <n v="0"/>
    <n v="0"/>
    <x v="0"/>
    <d v="2014-12-11T10:00:00"/>
    <x v="0"/>
    <s v="isro"/>
    <x v="0"/>
    <x v="14"/>
    <x v="174"/>
    <x v="14"/>
    <x v="4"/>
  </r>
  <r>
    <n v="78"/>
    <s v="1250"/>
    <x v="0"/>
    <n v="0"/>
    <n v="63"/>
    <n v="0"/>
    <n v="0"/>
    <x v="0"/>
    <d v="2012-07-09T20:54:00"/>
    <x v="0"/>
    <s v="hudri"/>
    <x v="0"/>
    <x v="14"/>
    <x v="175"/>
    <x v="14"/>
    <x v="4"/>
  </r>
  <r>
    <n v="419"/>
    <s v="1250"/>
    <x v="1"/>
    <n v="0"/>
    <n v="84"/>
    <n v="0"/>
    <n v="0"/>
    <x v="0"/>
    <d v="2014-12-11T10:00:00"/>
    <x v="0"/>
    <s v="isro"/>
    <x v="0"/>
    <x v="14"/>
    <x v="175"/>
    <x v="14"/>
    <x v="4"/>
  </r>
  <r>
    <n v="713"/>
    <s v="1250"/>
    <x v="2"/>
    <n v="7"/>
    <n v="78"/>
    <n v="0"/>
    <n v="6"/>
    <x v="0"/>
    <d v="2013-11-27T11:17:00"/>
    <x v="0"/>
    <s v="isro"/>
    <x v="0"/>
    <x v="14"/>
    <x v="175"/>
    <x v="14"/>
    <x v="4"/>
  </r>
  <r>
    <n v="1059"/>
    <s v="1250"/>
    <x v="3"/>
    <n v="78"/>
    <n v="0"/>
    <n v="0"/>
    <n v="0"/>
    <x v="0"/>
    <d v="2014-12-11T10:00:00"/>
    <x v="0"/>
    <s v="isro"/>
    <x v="0"/>
    <x v="14"/>
    <x v="175"/>
    <x v="14"/>
    <x v="4"/>
  </r>
  <r>
    <n v="79"/>
    <s v="1255"/>
    <x v="0"/>
    <n v="3"/>
    <n v="94"/>
    <n v="4"/>
    <n v="0"/>
    <x v="0"/>
    <d v="2012-07-09T20:54:00"/>
    <x v="0"/>
    <s v="hudri"/>
    <x v="0"/>
    <x v="14"/>
    <x v="176"/>
    <x v="14"/>
    <x v="4"/>
  </r>
  <r>
    <n v="420"/>
    <s v="1255"/>
    <x v="1"/>
    <n v="3"/>
    <n v="87"/>
    <n v="4"/>
    <n v="0"/>
    <x v="0"/>
    <d v="2014-12-11T10:00:00"/>
    <x v="0"/>
    <s v="isro"/>
    <x v="0"/>
    <x v="14"/>
    <x v="176"/>
    <x v="14"/>
    <x v="4"/>
  </r>
  <r>
    <n v="714"/>
    <s v="1255"/>
    <x v="2"/>
    <n v="17"/>
    <n v="90"/>
    <n v="0"/>
    <n v="6"/>
    <x v="0"/>
    <d v="2013-11-27T11:09:00"/>
    <x v="0"/>
    <s v="isro"/>
    <x v="0"/>
    <x v="14"/>
    <x v="176"/>
    <x v="14"/>
    <x v="4"/>
  </r>
  <r>
    <n v="1060"/>
    <s v="1255"/>
    <x v="3"/>
    <n v="92"/>
    <n v="0"/>
    <n v="0"/>
    <n v="0"/>
    <x v="0"/>
    <d v="2014-12-11T10:00:00"/>
    <x v="0"/>
    <s v="isro"/>
    <x v="0"/>
    <x v="14"/>
    <x v="176"/>
    <x v="14"/>
    <x v="4"/>
  </r>
  <r>
    <n v="80"/>
    <s v="1260"/>
    <x v="0"/>
    <n v="1"/>
    <n v="73"/>
    <n v="0"/>
    <n v="0"/>
    <x v="0"/>
    <d v="2012-07-09T20:54:00"/>
    <x v="0"/>
    <s v="hudri"/>
    <x v="0"/>
    <x v="14"/>
    <x v="177"/>
    <x v="14"/>
    <x v="4"/>
  </r>
  <r>
    <n v="421"/>
    <s v="1260"/>
    <x v="1"/>
    <n v="1"/>
    <n v="86"/>
    <n v="0"/>
    <n v="0"/>
    <x v="0"/>
    <d v="2014-12-11T10:00:00"/>
    <x v="0"/>
    <s v="isro"/>
    <x v="0"/>
    <x v="14"/>
    <x v="177"/>
    <x v="14"/>
    <x v="4"/>
  </r>
  <r>
    <n v="715"/>
    <s v="1260"/>
    <x v="2"/>
    <n v="5"/>
    <n v="99"/>
    <n v="0"/>
    <n v="2"/>
    <x v="0"/>
    <d v="2013-11-27T11:14:00"/>
    <x v="0"/>
    <s v="isro"/>
    <x v="0"/>
    <x v="14"/>
    <x v="177"/>
    <x v="14"/>
    <x v="4"/>
  </r>
  <r>
    <n v="1061"/>
    <s v="1260"/>
    <x v="3"/>
    <n v="88"/>
    <n v="0"/>
    <n v="0"/>
    <n v="0"/>
    <x v="0"/>
    <d v="2014-12-11T10:00:00"/>
    <x v="0"/>
    <s v="isro"/>
    <x v="0"/>
    <x v="14"/>
    <x v="177"/>
    <x v="14"/>
    <x v="4"/>
  </r>
  <r>
    <n v="81"/>
    <s v="1265"/>
    <x v="0"/>
    <n v="0"/>
    <n v="69"/>
    <n v="0"/>
    <n v="0"/>
    <x v="0"/>
    <d v="2012-07-09T20:55:00"/>
    <x v="0"/>
    <s v="hudri"/>
    <x v="0"/>
    <x v="14"/>
    <x v="178"/>
    <x v="14"/>
    <x v="4"/>
  </r>
  <r>
    <n v="422"/>
    <s v="1265"/>
    <x v="1"/>
    <n v="0"/>
    <n v="76"/>
    <n v="0"/>
    <n v="0"/>
    <x v="0"/>
    <d v="2014-12-11T10:00:00"/>
    <x v="0"/>
    <s v="isro"/>
    <x v="0"/>
    <x v="14"/>
    <x v="178"/>
    <x v="14"/>
    <x v="4"/>
  </r>
  <r>
    <n v="716"/>
    <s v="1265"/>
    <x v="2"/>
    <n v="6"/>
    <n v="63"/>
    <n v="0"/>
    <n v="2"/>
    <x v="0"/>
    <d v="2013-11-27T11:10:00"/>
    <x v="0"/>
    <s v="isro"/>
    <x v="0"/>
    <x v="14"/>
    <x v="178"/>
    <x v="14"/>
    <x v="4"/>
  </r>
  <r>
    <n v="1062"/>
    <s v="1265"/>
    <x v="3"/>
    <n v="63"/>
    <n v="0"/>
    <n v="0"/>
    <n v="0"/>
    <x v="0"/>
    <d v="2014-12-11T10:00:00"/>
    <x v="0"/>
    <s v="isro"/>
    <x v="0"/>
    <x v="14"/>
    <x v="178"/>
    <x v="14"/>
    <x v="4"/>
  </r>
  <r>
    <n v="82"/>
    <s v="1270"/>
    <x v="0"/>
    <n v="1"/>
    <n v="98"/>
    <n v="0"/>
    <n v="0"/>
    <x v="0"/>
    <d v="2012-07-09T20:55:00"/>
    <x v="0"/>
    <s v="hudri"/>
    <x v="0"/>
    <x v="14"/>
    <x v="179"/>
    <x v="14"/>
    <x v="4"/>
  </r>
  <r>
    <n v="423"/>
    <s v="1270"/>
    <x v="1"/>
    <n v="1"/>
    <n v="72"/>
    <n v="0"/>
    <n v="0"/>
    <x v="0"/>
    <d v="2014-12-11T10:00:00"/>
    <x v="0"/>
    <s v="isro"/>
    <x v="0"/>
    <x v="14"/>
    <x v="179"/>
    <x v="14"/>
    <x v="4"/>
  </r>
  <r>
    <n v="717"/>
    <s v="1270"/>
    <x v="2"/>
    <n v="15"/>
    <n v="70"/>
    <n v="0"/>
    <n v="2"/>
    <x v="0"/>
    <d v="2013-11-27T11:11:00"/>
    <x v="0"/>
    <s v="isro"/>
    <x v="0"/>
    <x v="14"/>
    <x v="179"/>
    <x v="14"/>
    <x v="4"/>
  </r>
  <r>
    <n v="1063"/>
    <s v="1270"/>
    <x v="3"/>
    <n v="70"/>
    <n v="0"/>
    <n v="0"/>
    <n v="0"/>
    <x v="0"/>
    <d v="2014-12-11T10:00:00"/>
    <x v="0"/>
    <s v="isro"/>
    <x v="0"/>
    <x v="14"/>
    <x v="179"/>
    <x v="14"/>
    <x v="4"/>
  </r>
  <r>
    <n v="83"/>
    <s v="1275"/>
    <x v="0"/>
    <n v="1"/>
    <n v="93"/>
    <n v="0"/>
    <n v="0"/>
    <x v="0"/>
    <d v="2012-07-09T20:55:00"/>
    <x v="0"/>
    <s v="hudri"/>
    <x v="0"/>
    <x v="14"/>
    <x v="180"/>
    <x v="14"/>
    <x v="4"/>
  </r>
  <r>
    <n v="424"/>
    <s v="1275"/>
    <x v="1"/>
    <n v="1"/>
    <n v="66"/>
    <n v="0"/>
    <n v="0"/>
    <x v="0"/>
    <d v="2014-12-11T10:00:00"/>
    <x v="0"/>
    <s v="isro"/>
    <x v="0"/>
    <x v="14"/>
    <x v="180"/>
    <x v="14"/>
    <x v="4"/>
  </r>
  <r>
    <n v="718"/>
    <s v="1275"/>
    <x v="2"/>
    <n v="5"/>
    <n v="76"/>
    <n v="0"/>
    <n v="1"/>
    <x v="0"/>
    <d v="2013-11-27T11:22:00"/>
    <x v="0"/>
    <s v="isro"/>
    <x v="0"/>
    <x v="14"/>
    <x v="180"/>
    <x v="14"/>
    <x v="4"/>
  </r>
  <r>
    <n v="1064"/>
    <s v="1275"/>
    <x v="3"/>
    <n v="0"/>
    <n v="0"/>
    <n v="0"/>
    <n v="0"/>
    <x v="0"/>
    <d v="2014-12-11T10:00:00"/>
    <x v="0"/>
    <s v="isro"/>
    <x v="0"/>
    <x v="14"/>
    <x v="180"/>
    <x v="14"/>
    <x v="4"/>
  </r>
  <r>
    <n v="440"/>
    <s v="1470"/>
    <x v="1"/>
    <n v="10"/>
    <n v="36"/>
    <n v="7"/>
    <n v="0"/>
    <x v="0"/>
    <d v="2014-11-24T12:00:00"/>
    <x v="0"/>
    <s v="apri"/>
    <x v="0"/>
    <x v="15"/>
    <x v="181"/>
    <x v="15"/>
    <x v="3"/>
  </r>
  <r>
    <n v="759"/>
    <s v="1470"/>
    <x v="2"/>
    <n v="14"/>
    <n v="36"/>
    <n v="0"/>
    <n v="0"/>
    <x v="0"/>
    <d v="2013-04-24T10:37:00"/>
    <x v="0"/>
    <s v="muncang"/>
    <x v="9"/>
    <x v="15"/>
    <x v="181"/>
    <x v="15"/>
    <x v="3"/>
  </r>
  <r>
    <n v="1090"/>
    <s v="1470"/>
    <x v="3"/>
    <n v="6"/>
    <n v="34"/>
    <n v="2"/>
    <n v="1"/>
    <x v="0"/>
    <d v="2014-11-24T12:42:00"/>
    <x v="0"/>
    <s v="apri"/>
    <x v="0"/>
    <x v="15"/>
    <x v="181"/>
    <x v="15"/>
    <x v="3"/>
  </r>
  <r>
    <n v="124"/>
    <s v="1475"/>
    <x v="0"/>
    <n v="2"/>
    <n v="59"/>
    <n v="0"/>
    <n v="0"/>
    <x v="0"/>
    <d v="2012-07-09T21:03:00"/>
    <x v="0"/>
    <s v="hudri"/>
    <x v="0"/>
    <x v="15"/>
    <x v="182"/>
    <x v="15"/>
    <x v="3"/>
  </r>
  <r>
    <n v="441"/>
    <s v="1475"/>
    <x v="1"/>
    <n v="6"/>
    <n v="40"/>
    <n v="4"/>
    <n v="10"/>
    <x v="0"/>
    <d v="2014-11-24T12:01:00"/>
    <x v="0"/>
    <s v="apri"/>
    <x v="0"/>
    <x v="15"/>
    <x v="182"/>
    <x v="15"/>
    <x v="3"/>
  </r>
  <r>
    <n v="760"/>
    <s v="1475"/>
    <x v="2"/>
    <n v="0"/>
    <n v="39"/>
    <n v="2"/>
    <n v="0"/>
    <x v="0"/>
    <d v="2013-04-24T10:36:00"/>
    <x v="0"/>
    <s v="muncang"/>
    <x v="9"/>
    <x v="15"/>
    <x v="182"/>
    <x v="15"/>
    <x v="3"/>
  </r>
  <r>
    <n v="1091"/>
    <s v="1475"/>
    <x v="3"/>
    <n v="2"/>
    <n v="36"/>
    <n v="0"/>
    <n v="0"/>
    <x v="0"/>
    <d v="2014-11-24T12:43:00"/>
    <x v="0"/>
    <s v="apri"/>
    <x v="0"/>
    <x v="15"/>
    <x v="182"/>
    <x v="15"/>
    <x v="3"/>
  </r>
  <r>
    <n v="125"/>
    <s v="1480"/>
    <x v="0"/>
    <n v="2"/>
    <n v="55"/>
    <n v="0"/>
    <n v="3"/>
    <x v="0"/>
    <d v="2012-07-09T21:03:00"/>
    <x v="0"/>
    <s v="hudri"/>
    <x v="0"/>
    <x v="15"/>
    <x v="183"/>
    <x v="15"/>
    <x v="3"/>
  </r>
  <r>
    <n v="442"/>
    <s v="1480"/>
    <x v="1"/>
    <n v="2"/>
    <n v="43"/>
    <n v="3"/>
    <n v="4"/>
    <x v="0"/>
    <d v="2014-11-24T12:05:00"/>
    <x v="0"/>
    <s v="apri"/>
    <x v="9"/>
    <x v="15"/>
    <x v="183"/>
    <x v="15"/>
    <x v="3"/>
  </r>
  <r>
    <n v="761"/>
    <s v="1480"/>
    <x v="2"/>
    <n v="7"/>
    <n v="61"/>
    <n v="7"/>
    <n v="25"/>
    <x v="0"/>
    <d v="2013-04-24T10:35:00"/>
    <x v="0"/>
    <s v="muncang"/>
    <x v="9"/>
    <x v="15"/>
    <x v="183"/>
    <x v="15"/>
    <x v="3"/>
  </r>
  <r>
    <n v="1092"/>
    <s v="1480"/>
    <x v="3"/>
    <n v="0"/>
    <n v="63"/>
    <n v="6"/>
    <n v="3"/>
    <x v="0"/>
    <d v="2014-11-24T12:46:00"/>
    <x v="0"/>
    <s v="apri"/>
    <x v="9"/>
    <x v="15"/>
    <x v="183"/>
    <x v="15"/>
    <x v="3"/>
  </r>
  <r>
    <n v="126"/>
    <s v="1485"/>
    <x v="0"/>
    <n v="6"/>
    <n v="41"/>
    <n v="0"/>
    <n v="6"/>
    <x v="0"/>
    <d v="2012-07-09T21:03:00"/>
    <x v="0"/>
    <s v="hudri"/>
    <x v="0"/>
    <x v="15"/>
    <x v="184"/>
    <x v="15"/>
    <x v="3"/>
  </r>
  <r>
    <n v="443"/>
    <s v="1485"/>
    <x v="1"/>
    <n v="8"/>
    <n v="41"/>
    <n v="1"/>
    <n v="5"/>
    <x v="0"/>
    <d v="2014-11-24T12:05:00"/>
    <x v="0"/>
    <s v="apri"/>
    <x v="0"/>
    <x v="15"/>
    <x v="184"/>
    <x v="15"/>
    <x v="3"/>
  </r>
  <r>
    <n v="762"/>
    <s v="1485"/>
    <x v="2"/>
    <n v="4"/>
    <n v="43"/>
    <n v="4"/>
    <n v="1"/>
    <x v="0"/>
    <d v="2013-04-24T10:37:00"/>
    <x v="0"/>
    <s v="muncang"/>
    <x v="9"/>
    <x v="15"/>
    <x v="184"/>
    <x v="15"/>
    <x v="3"/>
  </r>
  <r>
    <n v="1093"/>
    <s v="1485"/>
    <x v="3"/>
    <n v="1"/>
    <n v="45"/>
    <n v="3"/>
    <n v="0"/>
    <x v="0"/>
    <d v="2014-11-24T12:47:00"/>
    <x v="0"/>
    <s v="apri"/>
    <x v="0"/>
    <x v="15"/>
    <x v="184"/>
    <x v="15"/>
    <x v="3"/>
  </r>
  <r>
    <n v="127"/>
    <s v="1490"/>
    <x v="0"/>
    <n v="16"/>
    <n v="72"/>
    <n v="0"/>
    <n v="7"/>
    <x v="0"/>
    <d v="2012-07-09T21:04:00"/>
    <x v="0"/>
    <s v="hudri"/>
    <x v="0"/>
    <x v="15"/>
    <x v="185"/>
    <x v="15"/>
    <x v="3"/>
  </r>
  <r>
    <n v="444"/>
    <s v="1490"/>
    <x v="1"/>
    <n v="2"/>
    <n v="56"/>
    <n v="1"/>
    <n v="10"/>
    <x v="0"/>
    <d v="2014-11-24T12:07:00"/>
    <x v="0"/>
    <s v="apri"/>
    <x v="0"/>
    <x v="15"/>
    <x v="185"/>
    <x v="15"/>
    <x v="3"/>
  </r>
  <r>
    <n v="763"/>
    <s v="1490"/>
    <x v="2"/>
    <n v="7"/>
    <n v="74"/>
    <n v="8"/>
    <n v="32"/>
    <x v="0"/>
    <d v="2013-04-24T10:29:00"/>
    <x v="0"/>
    <s v="muncang"/>
    <x v="9"/>
    <x v="15"/>
    <x v="185"/>
    <x v="15"/>
    <x v="3"/>
  </r>
  <r>
    <n v="1094"/>
    <s v="1490"/>
    <x v="3"/>
    <n v="11"/>
    <n v="52"/>
    <n v="13"/>
    <n v="40"/>
    <x v="0"/>
    <d v="2014-11-24T12:50:00"/>
    <x v="0"/>
    <s v="apri"/>
    <x v="0"/>
    <x v="15"/>
    <x v="185"/>
    <x v="15"/>
    <x v="3"/>
  </r>
  <r>
    <n v="128"/>
    <s v="1495"/>
    <x v="0"/>
    <n v="4"/>
    <n v="69"/>
    <n v="0"/>
    <n v="7"/>
    <x v="0"/>
    <d v="2012-07-09T21:04:00"/>
    <x v="0"/>
    <s v="hudri"/>
    <x v="0"/>
    <x v="15"/>
    <x v="186"/>
    <x v="15"/>
    <x v="3"/>
  </r>
  <r>
    <n v="445"/>
    <s v="1495"/>
    <x v="1"/>
    <n v="6"/>
    <n v="52"/>
    <n v="10"/>
    <n v="12"/>
    <x v="0"/>
    <d v="2014-11-24T12:02:00"/>
    <x v="0"/>
    <s v="apri"/>
    <x v="0"/>
    <x v="15"/>
    <x v="186"/>
    <x v="15"/>
    <x v="3"/>
  </r>
  <r>
    <n v="764"/>
    <s v="1495"/>
    <x v="2"/>
    <n v="12"/>
    <n v="57"/>
    <n v="8"/>
    <n v="6"/>
    <x v="0"/>
    <d v="2013-04-24T10:34:00"/>
    <x v="0"/>
    <s v="muncang"/>
    <x v="9"/>
    <x v="15"/>
    <x v="186"/>
    <x v="15"/>
    <x v="3"/>
  </r>
  <r>
    <n v="1095"/>
    <s v="1495"/>
    <x v="3"/>
    <n v="23"/>
    <n v="44"/>
    <n v="14"/>
    <n v="36"/>
    <x v="0"/>
    <d v="2014-11-24T12:43:00"/>
    <x v="0"/>
    <s v="apri"/>
    <x v="0"/>
    <x v="15"/>
    <x v="186"/>
    <x v="15"/>
    <x v="3"/>
  </r>
  <r>
    <n v="129"/>
    <s v="1500"/>
    <x v="0"/>
    <n v="0"/>
    <n v="58"/>
    <n v="0"/>
    <n v="1"/>
    <x v="0"/>
    <d v="2012-07-09T21:04:00"/>
    <x v="0"/>
    <s v="hudri"/>
    <x v="0"/>
    <x v="15"/>
    <x v="187"/>
    <x v="15"/>
    <x v="3"/>
  </r>
  <r>
    <n v="446"/>
    <s v="1500"/>
    <x v="1"/>
    <n v="4"/>
    <n v="33"/>
    <n v="2"/>
    <n v="0"/>
    <x v="0"/>
    <d v="2014-11-24T12:06:00"/>
    <x v="0"/>
    <s v="apri"/>
    <x v="0"/>
    <x v="15"/>
    <x v="187"/>
    <x v="15"/>
    <x v="3"/>
  </r>
  <r>
    <n v="765"/>
    <s v="1500"/>
    <x v="2"/>
    <n v="2"/>
    <n v="32"/>
    <n v="15"/>
    <n v="3"/>
    <x v="0"/>
    <d v="2013-04-24T10:38:00"/>
    <x v="0"/>
    <s v="muncang"/>
    <x v="9"/>
    <x v="15"/>
    <x v="187"/>
    <x v="15"/>
    <x v="3"/>
  </r>
  <r>
    <n v="1096"/>
    <s v="1500"/>
    <x v="3"/>
    <n v="0"/>
    <n v="52"/>
    <n v="0"/>
    <n v="0"/>
    <x v="0"/>
    <d v="2014-11-24T12:49:00"/>
    <x v="0"/>
    <s v="apri"/>
    <x v="0"/>
    <x v="15"/>
    <x v="187"/>
    <x v="15"/>
    <x v="3"/>
  </r>
  <r>
    <n v="130"/>
    <s v="1505"/>
    <x v="0"/>
    <n v="18"/>
    <n v="70"/>
    <n v="1"/>
    <n v="10"/>
    <x v="0"/>
    <d v="2012-07-09T21:04:00"/>
    <x v="0"/>
    <s v="hudri"/>
    <x v="0"/>
    <x v="15"/>
    <x v="188"/>
    <x v="15"/>
    <x v="3"/>
  </r>
  <r>
    <n v="447"/>
    <s v="1505"/>
    <x v="1"/>
    <n v="1"/>
    <n v="62"/>
    <n v="7"/>
    <n v="1"/>
    <x v="0"/>
    <d v="2014-11-24T12:09:00"/>
    <x v="0"/>
    <s v="apri"/>
    <x v="0"/>
    <x v="15"/>
    <x v="188"/>
    <x v="15"/>
    <x v="3"/>
  </r>
  <r>
    <n v="766"/>
    <s v="1505"/>
    <x v="2"/>
    <n v="25"/>
    <n v="65"/>
    <n v="15"/>
    <n v="7"/>
    <x v="0"/>
    <d v="2013-04-24T10:28:00"/>
    <x v="0"/>
    <s v="muncang"/>
    <x v="9"/>
    <x v="15"/>
    <x v="188"/>
    <x v="15"/>
    <x v="3"/>
  </r>
  <r>
    <n v="1097"/>
    <s v="1505"/>
    <x v="3"/>
    <n v="9"/>
    <n v="58"/>
    <n v="14"/>
    <n v="50"/>
    <x v="0"/>
    <d v="2014-11-24T12:51:00"/>
    <x v="0"/>
    <s v="apri"/>
    <x v="0"/>
    <x v="15"/>
    <x v="188"/>
    <x v="15"/>
    <x v="3"/>
  </r>
  <r>
    <n v="131"/>
    <s v="1510"/>
    <x v="0"/>
    <n v="6"/>
    <n v="86"/>
    <n v="0"/>
    <n v="1"/>
    <x v="0"/>
    <d v="2012-07-09T21:04:00"/>
    <x v="0"/>
    <s v="hudri"/>
    <x v="0"/>
    <x v="15"/>
    <x v="189"/>
    <x v="15"/>
    <x v="3"/>
  </r>
  <r>
    <n v="448"/>
    <s v="1510"/>
    <x v="1"/>
    <n v="4"/>
    <n v="31"/>
    <n v="0"/>
    <n v="2"/>
    <x v="0"/>
    <d v="2014-11-24T12:06:00"/>
    <x v="0"/>
    <s v="apri"/>
    <x v="0"/>
    <x v="15"/>
    <x v="189"/>
    <x v="15"/>
    <x v="3"/>
  </r>
  <r>
    <n v="767"/>
    <s v="1510"/>
    <x v="2"/>
    <n v="6"/>
    <n v="42"/>
    <n v="10"/>
    <n v="9"/>
    <x v="0"/>
    <d v="2013-04-24T10:38:00"/>
    <x v="0"/>
    <s v="muncang"/>
    <x v="9"/>
    <x v="15"/>
    <x v="189"/>
    <x v="15"/>
    <x v="3"/>
  </r>
  <r>
    <n v="1098"/>
    <s v="1510"/>
    <x v="3"/>
    <n v="0"/>
    <n v="38"/>
    <n v="11"/>
    <n v="0"/>
    <x v="0"/>
    <d v="2014-11-24T12:49:00"/>
    <x v="0"/>
    <s v="apri"/>
    <x v="0"/>
    <x v="15"/>
    <x v="189"/>
    <x v="15"/>
    <x v="3"/>
  </r>
  <r>
    <n v="132"/>
    <s v="1515"/>
    <x v="0"/>
    <n v="7"/>
    <n v="57"/>
    <n v="0"/>
    <n v="0"/>
    <x v="0"/>
    <d v="2012-07-09T21:04:00"/>
    <x v="0"/>
    <s v="hudri"/>
    <x v="0"/>
    <x v="15"/>
    <x v="190"/>
    <x v="15"/>
    <x v="3"/>
  </r>
  <r>
    <n v="449"/>
    <s v="1515"/>
    <x v="1"/>
    <n v="5"/>
    <n v="46"/>
    <n v="2"/>
    <n v="5"/>
    <x v="0"/>
    <d v="2014-11-24T12:03:00"/>
    <x v="0"/>
    <s v="apri"/>
    <x v="0"/>
    <x v="15"/>
    <x v="190"/>
    <x v="15"/>
    <x v="3"/>
  </r>
  <r>
    <n v="768"/>
    <s v="1515"/>
    <x v="2"/>
    <n v="13"/>
    <n v="48"/>
    <n v="2"/>
    <n v="5"/>
    <x v="0"/>
    <d v="2013-04-24T10:30:00"/>
    <x v="0"/>
    <s v="muncang"/>
    <x v="9"/>
    <x v="15"/>
    <x v="190"/>
    <x v="15"/>
    <x v="3"/>
  </r>
  <r>
    <n v="1099"/>
    <s v="1515"/>
    <x v="3"/>
    <n v="1"/>
    <n v="71"/>
    <n v="1"/>
    <n v="2"/>
    <x v="0"/>
    <d v="2014-11-24T12:44:00"/>
    <x v="0"/>
    <s v="apri"/>
    <x v="0"/>
    <x v="15"/>
    <x v="190"/>
    <x v="15"/>
    <x v="3"/>
  </r>
  <r>
    <n v="133"/>
    <s v="1520"/>
    <x v="0"/>
    <n v="15"/>
    <n v="62"/>
    <n v="4"/>
    <n v="3"/>
    <x v="0"/>
    <d v="2012-07-09T21:04:00"/>
    <x v="0"/>
    <s v="hudri"/>
    <x v="0"/>
    <x v="15"/>
    <x v="191"/>
    <x v="15"/>
    <x v="3"/>
  </r>
  <r>
    <n v="450"/>
    <s v="1520"/>
    <x v="1"/>
    <n v="3"/>
    <n v="32"/>
    <n v="0"/>
    <n v="3"/>
    <x v="0"/>
    <d v="2014-11-24T12:04:00"/>
    <x v="0"/>
    <s v="apri"/>
    <x v="0"/>
    <x v="15"/>
    <x v="191"/>
    <x v="15"/>
    <x v="3"/>
  </r>
  <r>
    <n v="769"/>
    <s v="1520"/>
    <x v="2"/>
    <n v="3"/>
    <n v="39"/>
    <n v="1"/>
    <n v="3"/>
    <x v="0"/>
    <d v="2013-04-24T10:34:00"/>
    <x v="0"/>
    <s v="muncang"/>
    <x v="9"/>
    <x v="15"/>
    <x v="191"/>
    <x v="15"/>
    <x v="3"/>
  </r>
  <r>
    <n v="1100"/>
    <s v="1520"/>
    <x v="3"/>
    <n v="0"/>
    <n v="33"/>
    <n v="0"/>
    <n v="0"/>
    <x v="0"/>
    <d v="2014-11-24T12:45:00"/>
    <x v="0"/>
    <s v="apri"/>
    <x v="0"/>
    <x v="15"/>
    <x v="191"/>
    <x v="15"/>
    <x v="3"/>
  </r>
  <r>
    <n v="134"/>
    <s v="1525"/>
    <x v="0"/>
    <n v="0"/>
    <n v="75"/>
    <n v="0"/>
    <n v="0"/>
    <x v="0"/>
    <d v="2012-07-09T21:05:00"/>
    <x v="0"/>
    <s v="hudri"/>
    <x v="0"/>
    <x v="15"/>
    <x v="192"/>
    <x v="15"/>
    <x v="3"/>
  </r>
  <r>
    <n v="451"/>
    <s v="1525"/>
    <x v="1"/>
    <n v="2"/>
    <n v="40"/>
    <n v="1"/>
    <n v="0"/>
    <x v="0"/>
    <d v="2014-11-24T12:08:00"/>
    <x v="0"/>
    <s v="apri"/>
    <x v="0"/>
    <x v="15"/>
    <x v="192"/>
    <x v="15"/>
    <x v="3"/>
  </r>
  <r>
    <n v="770"/>
    <s v="1525"/>
    <x v="2"/>
    <n v="5"/>
    <n v="44"/>
    <n v="3"/>
    <n v="8"/>
    <x v="0"/>
    <d v="2013-04-24T10:39:00"/>
    <x v="0"/>
    <s v="muncang"/>
    <x v="9"/>
    <x v="15"/>
    <x v="192"/>
    <x v="15"/>
    <x v="3"/>
  </r>
  <r>
    <n v="1101"/>
    <s v="1525"/>
    <x v="3"/>
    <n v="0"/>
    <n v="64"/>
    <n v="0"/>
    <n v="0"/>
    <x v="0"/>
    <d v="2014-11-24T12:51:00"/>
    <x v="0"/>
    <s v="apri"/>
    <x v="0"/>
    <x v="15"/>
    <x v="192"/>
    <x v="15"/>
    <x v="3"/>
  </r>
  <r>
    <n v="523"/>
    <s v="1920"/>
    <x v="1"/>
    <n v="6"/>
    <n v="5"/>
    <n v="4"/>
    <n v="0"/>
    <x v="0"/>
    <d v="2014-11-24T21:20:00"/>
    <x v="0"/>
    <s v="febri"/>
    <x v="0"/>
    <x v="16"/>
    <x v="193"/>
    <x v="16"/>
    <x v="0"/>
  </r>
  <r>
    <n v="854"/>
    <s v="1920"/>
    <x v="2"/>
    <n v="2"/>
    <n v="5"/>
    <n v="0"/>
    <n v="1"/>
    <x v="0"/>
    <d v="2013-04-16T14:37:00"/>
    <x v="0"/>
    <s v="sobang"/>
    <x v="0"/>
    <x v="16"/>
    <x v="193"/>
    <x v="16"/>
    <x v="0"/>
  </r>
  <r>
    <n v="1185"/>
    <s v="1920"/>
    <x v="3"/>
    <n v="10"/>
    <n v="20"/>
    <n v="12"/>
    <n v="8"/>
    <x v="0"/>
    <d v="2014-11-24T21:28:00"/>
    <x v="0"/>
    <s v="febri"/>
    <x v="0"/>
    <x v="16"/>
    <x v="193"/>
    <x v="16"/>
    <x v="0"/>
  </r>
  <r>
    <n v="218"/>
    <s v="1925"/>
    <x v="0"/>
    <n v="0"/>
    <n v="30"/>
    <n v="1"/>
    <n v="0"/>
    <x v="0"/>
    <d v="2012-07-09T21:20:00"/>
    <x v="0"/>
    <s v="hudri"/>
    <x v="0"/>
    <x v="16"/>
    <x v="194"/>
    <x v="16"/>
    <x v="0"/>
  </r>
  <r>
    <n v="524"/>
    <s v="1925"/>
    <x v="1"/>
    <n v="3"/>
    <n v="7"/>
    <n v="0"/>
    <n v="2"/>
    <x v="0"/>
    <d v="2014-11-24T21:21:00"/>
    <x v="0"/>
    <s v="febri"/>
    <x v="10"/>
    <x v="16"/>
    <x v="194"/>
    <x v="16"/>
    <x v="0"/>
  </r>
  <r>
    <n v="855"/>
    <s v="1925"/>
    <x v="2"/>
    <n v="0"/>
    <n v="3"/>
    <n v="0"/>
    <n v="0"/>
    <x v="0"/>
    <d v="2013-04-16T14:40:00"/>
    <x v="0"/>
    <s v="sobang"/>
    <x v="0"/>
    <x v="16"/>
    <x v="194"/>
    <x v="16"/>
    <x v="0"/>
  </r>
  <r>
    <n v="1186"/>
    <s v="1925"/>
    <x v="3"/>
    <n v="1"/>
    <n v="7"/>
    <n v="5"/>
    <n v="1"/>
    <x v="0"/>
    <d v="2014-11-24T21:29:00"/>
    <x v="0"/>
    <s v="febri"/>
    <x v="10"/>
    <x v="16"/>
    <x v="194"/>
    <x v="16"/>
    <x v="0"/>
  </r>
  <r>
    <n v="219"/>
    <s v="1930"/>
    <x v="0"/>
    <n v="2"/>
    <n v="76"/>
    <n v="0"/>
    <n v="0"/>
    <x v="0"/>
    <d v="2012-07-09T21:20:00"/>
    <x v="0"/>
    <s v="hudri"/>
    <x v="0"/>
    <x v="16"/>
    <x v="195"/>
    <x v="16"/>
    <x v="0"/>
  </r>
  <r>
    <n v="525"/>
    <s v="1930"/>
    <x v="1"/>
    <n v="11"/>
    <n v="30"/>
    <n v="5"/>
    <n v="10"/>
    <x v="0"/>
    <d v="2014-11-24T21:22:00"/>
    <x v="0"/>
    <s v="febri"/>
    <x v="0"/>
    <x v="16"/>
    <x v="195"/>
    <x v="16"/>
    <x v="0"/>
  </r>
  <r>
    <n v="856"/>
    <s v="1930"/>
    <x v="2"/>
    <n v="2"/>
    <n v="8"/>
    <n v="0"/>
    <n v="0"/>
    <x v="0"/>
    <d v="2013-04-16T14:41:00"/>
    <x v="0"/>
    <s v="sobang"/>
    <x v="0"/>
    <x v="16"/>
    <x v="195"/>
    <x v="16"/>
    <x v="0"/>
  </r>
  <r>
    <n v="1187"/>
    <s v="1930"/>
    <x v="3"/>
    <n v="11"/>
    <n v="35"/>
    <n v="7"/>
    <n v="12"/>
    <x v="0"/>
    <d v="2014-11-24T21:30:00"/>
    <x v="0"/>
    <s v="febri"/>
    <x v="0"/>
    <x v="16"/>
    <x v="195"/>
    <x v="16"/>
    <x v="0"/>
  </r>
  <r>
    <n v="220"/>
    <s v="1935"/>
    <x v="0"/>
    <n v="1"/>
    <n v="79"/>
    <n v="0"/>
    <n v="0"/>
    <x v="0"/>
    <d v="2012-07-09T21:20:00"/>
    <x v="0"/>
    <s v="hudri"/>
    <x v="0"/>
    <x v="16"/>
    <x v="196"/>
    <x v="16"/>
    <x v="0"/>
  </r>
  <r>
    <n v="526"/>
    <s v="1935"/>
    <x v="1"/>
    <n v="15"/>
    <n v="40"/>
    <n v="5"/>
    <n v="2"/>
    <x v="0"/>
    <d v="2014-11-24T21:23:00"/>
    <x v="0"/>
    <s v="febri"/>
    <x v="0"/>
    <x v="16"/>
    <x v="196"/>
    <x v="16"/>
    <x v="0"/>
  </r>
  <r>
    <n v="857"/>
    <s v="1935"/>
    <x v="2"/>
    <n v="1"/>
    <n v="5"/>
    <n v="0"/>
    <n v="0"/>
    <x v="0"/>
    <d v="2013-04-16T14:41:00"/>
    <x v="0"/>
    <s v="sobang"/>
    <x v="0"/>
    <x v="16"/>
    <x v="196"/>
    <x v="16"/>
    <x v="0"/>
  </r>
  <r>
    <n v="1188"/>
    <s v="1935"/>
    <x v="3"/>
    <n v="10"/>
    <n v="28"/>
    <n v="2"/>
    <n v="5"/>
    <x v="0"/>
    <d v="2014-11-24T21:31:00"/>
    <x v="0"/>
    <s v="febri"/>
    <x v="0"/>
    <x v="16"/>
    <x v="196"/>
    <x v="16"/>
    <x v="0"/>
  </r>
  <r>
    <n v="527"/>
    <s v="1940"/>
    <x v="1"/>
    <n v="7"/>
    <n v="10"/>
    <n v="3"/>
    <n v="1"/>
    <x v="0"/>
    <d v="2014-11-24T21:23:00"/>
    <x v="0"/>
    <s v="febri"/>
    <x v="0"/>
    <x v="16"/>
    <x v="197"/>
    <x v="16"/>
    <x v="0"/>
  </r>
  <r>
    <n v="858"/>
    <s v="1940"/>
    <x v="2"/>
    <n v="0"/>
    <n v="0"/>
    <n v="0"/>
    <n v="0"/>
    <x v="0"/>
    <d v="2013-04-16T14:41:00"/>
    <x v="0"/>
    <s v="sobang"/>
    <x v="0"/>
    <x v="16"/>
    <x v="197"/>
    <x v="16"/>
    <x v="0"/>
  </r>
  <r>
    <n v="1189"/>
    <s v="1940"/>
    <x v="3"/>
    <n v="17"/>
    <n v="24"/>
    <n v="2"/>
    <n v="0"/>
    <x v="0"/>
    <d v="2014-11-24T21:31:00"/>
    <x v="0"/>
    <s v="febri"/>
    <x v="0"/>
    <x v="16"/>
    <x v="197"/>
    <x v="16"/>
    <x v="0"/>
  </r>
  <r>
    <n v="221"/>
    <s v="1945"/>
    <x v="0"/>
    <n v="3"/>
    <n v="46"/>
    <n v="0"/>
    <n v="0"/>
    <x v="0"/>
    <d v="2012-07-09T21:21:00"/>
    <x v="0"/>
    <s v="hudri"/>
    <x v="0"/>
    <x v="16"/>
    <x v="198"/>
    <x v="16"/>
    <x v="0"/>
  </r>
  <r>
    <n v="528"/>
    <s v="1945"/>
    <x v="1"/>
    <n v="5"/>
    <n v="7"/>
    <n v="0"/>
    <n v="0"/>
    <x v="0"/>
    <d v="2014-11-24T21:21:00"/>
    <x v="0"/>
    <s v="febri"/>
    <x v="0"/>
    <x v="16"/>
    <x v="198"/>
    <x v="16"/>
    <x v="0"/>
  </r>
  <r>
    <n v="859"/>
    <s v="1945"/>
    <x v="2"/>
    <n v="0"/>
    <n v="4"/>
    <n v="0"/>
    <n v="0"/>
    <x v="0"/>
    <d v="2013-04-16T14:40:00"/>
    <x v="0"/>
    <s v="sobang"/>
    <x v="0"/>
    <x v="16"/>
    <x v="198"/>
    <x v="16"/>
    <x v="0"/>
  </r>
  <r>
    <n v="1190"/>
    <s v="1945"/>
    <x v="3"/>
    <n v="5"/>
    <n v="7"/>
    <n v="3"/>
    <n v="1"/>
    <x v="0"/>
    <d v="2014-11-24T21:29:00"/>
    <x v="0"/>
    <s v="febri"/>
    <x v="0"/>
    <x v="16"/>
    <x v="198"/>
    <x v="16"/>
    <x v="0"/>
  </r>
  <r>
    <n v="222"/>
    <s v="1950"/>
    <x v="0"/>
    <n v="4"/>
    <n v="39"/>
    <n v="0"/>
    <n v="0"/>
    <x v="0"/>
    <d v="2012-07-09T21:21:00"/>
    <x v="0"/>
    <s v="hudri"/>
    <x v="0"/>
    <x v="16"/>
    <x v="199"/>
    <x v="16"/>
    <x v="0"/>
  </r>
  <r>
    <n v="529"/>
    <s v="1950"/>
    <x v="1"/>
    <n v="5"/>
    <n v="7"/>
    <n v="0"/>
    <n v="0"/>
    <x v="0"/>
    <d v="2014-11-24T21:20:00"/>
    <x v="0"/>
    <s v="febri"/>
    <x v="0"/>
    <x v="16"/>
    <x v="199"/>
    <x v="16"/>
    <x v="0"/>
  </r>
  <r>
    <n v="860"/>
    <s v="1950"/>
    <x v="2"/>
    <n v="2"/>
    <n v="5"/>
    <n v="0"/>
    <n v="0"/>
    <x v="0"/>
    <d v="2013-04-16T14:36:00"/>
    <x v="0"/>
    <s v="sobang"/>
    <x v="0"/>
    <x v="16"/>
    <x v="199"/>
    <x v="16"/>
    <x v="0"/>
  </r>
  <r>
    <n v="1191"/>
    <s v="1950"/>
    <x v="3"/>
    <n v="7"/>
    <n v="14"/>
    <n v="3"/>
    <n v="1"/>
    <x v="0"/>
    <d v="2014-11-24T21:28:00"/>
    <x v="0"/>
    <s v="febri"/>
    <x v="0"/>
    <x v="16"/>
    <x v="199"/>
    <x v="16"/>
    <x v="0"/>
  </r>
  <r>
    <n v="223"/>
    <s v="1955"/>
    <x v="0"/>
    <n v="0"/>
    <n v="38"/>
    <n v="0"/>
    <n v="0"/>
    <x v="0"/>
    <d v="2012-07-09T21:21:00"/>
    <x v="0"/>
    <s v="hudri"/>
    <x v="0"/>
    <x v="16"/>
    <x v="200"/>
    <x v="16"/>
    <x v="0"/>
  </r>
  <r>
    <n v="530"/>
    <s v="1955"/>
    <x v="1"/>
    <n v="9"/>
    <n v="14"/>
    <n v="3"/>
    <n v="1"/>
    <x v="0"/>
    <d v="2014-11-24T21:21:00"/>
    <x v="0"/>
    <s v="febri"/>
    <x v="0"/>
    <x v="16"/>
    <x v="200"/>
    <x v="16"/>
    <x v="0"/>
  </r>
  <r>
    <n v="861"/>
    <s v="1955"/>
    <x v="2"/>
    <n v="4"/>
    <n v="7"/>
    <n v="0"/>
    <n v="0"/>
    <x v="0"/>
    <d v="2013-04-16T14:38:00"/>
    <x v="0"/>
    <s v="sobang"/>
    <x v="0"/>
    <x v="16"/>
    <x v="200"/>
    <x v="16"/>
    <x v="0"/>
  </r>
  <r>
    <n v="1192"/>
    <s v="1955"/>
    <x v="3"/>
    <n v="10"/>
    <n v="15"/>
    <n v="2"/>
    <n v="1"/>
    <x v="0"/>
    <d v="2014-11-24T21:29:00"/>
    <x v="0"/>
    <s v="febri"/>
    <x v="0"/>
    <x v="16"/>
    <x v="200"/>
    <x v="16"/>
    <x v="0"/>
  </r>
  <r>
    <n v="224"/>
    <s v="1956"/>
    <x v="0"/>
    <n v="2"/>
    <n v="72"/>
    <n v="0"/>
    <n v="0"/>
    <x v="0"/>
    <d v="2012-07-09T21:21:00"/>
    <x v="0"/>
    <s v="hudri"/>
    <x v="0"/>
    <x v="16"/>
    <x v="201"/>
    <x v="16"/>
    <x v="0"/>
  </r>
  <r>
    <n v="531"/>
    <s v="1956"/>
    <x v="1"/>
    <n v="7"/>
    <n v="12"/>
    <n v="1"/>
    <n v="2"/>
    <x v="0"/>
    <d v="2014-11-24T21:20:00"/>
    <x v="0"/>
    <s v="febri"/>
    <x v="0"/>
    <x v="16"/>
    <x v="201"/>
    <x v="16"/>
    <x v="0"/>
  </r>
  <r>
    <n v="862"/>
    <s v="1956"/>
    <x v="2"/>
    <n v="1"/>
    <n v="6"/>
    <n v="1"/>
    <n v="0"/>
    <x v="0"/>
    <d v="2013-04-16T14:36:00"/>
    <x v="0"/>
    <s v="sobang"/>
    <x v="0"/>
    <x v="16"/>
    <x v="201"/>
    <x v="16"/>
    <x v="0"/>
  </r>
  <r>
    <n v="1193"/>
    <s v="1956"/>
    <x v="3"/>
    <n v="5"/>
    <n v="12"/>
    <n v="0"/>
    <n v="0"/>
    <x v="0"/>
    <d v="2014-11-24T21:27:00"/>
    <x v="0"/>
    <s v="febri"/>
    <x v="0"/>
    <x v="16"/>
    <x v="201"/>
    <x v="16"/>
    <x v="0"/>
  </r>
  <r>
    <n v="225"/>
    <s v="1960"/>
    <x v="0"/>
    <n v="1"/>
    <n v="40"/>
    <n v="1"/>
    <n v="0"/>
    <x v="0"/>
    <d v="2012-07-09T21:21:00"/>
    <x v="0"/>
    <s v="hudri"/>
    <x v="0"/>
    <x v="16"/>
    <x v="202"/>
    <x v="16"/>
    <x v="0"/>
  </r>
  <r>
    <n v="532"/>
    <s v="1960"/>
    <x v="1"/>
    <n v="4"/>
    <n v="7"/>
    <n v="0"/>
    <n v="0"/>
    <x v="0"/>
    <d v="2014-11-24T21:22:00"/>
    <x v="0"/>
    <s v="febri"/>
    <x v="0"/>
    <x v="16"/>
    <x v="202"/>
    <x v="16"/>
    <x v="0"/>
  </r>
  <r>
    <n v="863"/>
    <s v="1960"/>
    <x v="2"/>
    <n v="1"/>
    <n v="3"/>
    <n v="0"/>
    <n v="0"/>
    <x v="0"/>
    <d v="2013-04-16T14:40:00"/>
    <x v="0"/>
    <s v="sobang"/>
    <x v="0"/>
    <x v="16"/>
    <x v="202"/>
    <x v="16"/>
    <x v="0"/>
  </r>
  <r>
    <n v="1194"/>
    <s v="1960"/>
    <x v="3"/>
    <n v="7"/>
    <n v="13"/>
    <n v="2"/>
    <n v="0"/>
    <x v="0"/>
    <d v="2014-11-24T21:30:00"/>
    <x v="0"/>
    <s v="febri"/>
    <x v="0"/>
    <x v="16"/>
    <x v="202"/>
    <x v="16"/>
    <x v="0"/>
  </r>
  <r>
    <n v="154"/>
    <s v="1625"/>
    <x v="0"/>
    <n v="2"/>
    <n v="68"/>
    <n v="0"/>
    <n v="0"/>
    <x v="0"/>
    <d v="2012-07-09T21:08:00"/>
    <x v="0"/>
    <s v="hudri"/>
    <x v="0"/>
    <x v="17"/>
    <x v="203"/>
    <x v="17"/>
    <x v="3"/>
  </r>
  <r>
    <n v="471"/>
    <s v="1625"/>
    <x v="1"/>
    <n v="8"/>
    <n v="74"/>
    <n v="4"/>
    <n v="4"/>
    <x v="0"/>
    <d v="2014-10-13T08:29:00"/>
    <x v="0"/>
    <s v="cipanas"/>
    <x v="0"/>
    <x v="17"/>
    <x v="203"/>
    <x v="17"/>
    <x v="3"/>
  </r>
  <r>
    <n v="790"/>
    <s v="1625"/>
    <x v="2"/>
    <n v="8"/>
    <n v="11"/>
    <n v="4"/>
    <n v="4"/>
    <x v="0"/>
    <d v="2013-04-19T17:09:00"/>
    <x v="0"/>
    <s v="cipanas"/>
    <x v="11"/>
    <x v="17"/>
    <x v="203"/>
    <x v="17"/>
    <x v="3"/>
  </r>
  <r>
    <n v="1121"/>
    <s v="1625"/>
    <x v="3"/>
    <n v="8"/>
    <n v="74"/>
    <n v="4"/>
    <n v="4"/>
    <x v="0"/>
    <d v="2014-10-14T15:03:00"/>
    <x v="0"/>
    <s v="cipanas"/>
    <x v="0"/>
    <x v="17"/>
    <x v="203"/>
    <x v="17"/>
    <x v="3"/>
  </r>
  <r>
    <n v="155"/>
    <s v="1630"/>
    <x v="0"/>
    <n v="25"/>
    <n v="61"/>
    <n v="0"/>
    <n v="5"/>
    <x v="0"/>
    <d v="2012-07-09T21:09:00"/>
    <x v="0"/>
    <s v="hudri"/>
    <x v="0"/>
    <x v="17"/>
    <x v="204"/>
    <x v="17"/>
    <x v="3"/>
  </r>
  <r>
    <n v="472"/>
    <s v="1630"/>
    <x v="1"/>
    <n v="16"/>
    <n v="60"/>
    <n v="4"/>
    <n v="7"/>
    <x v="0"/>
    <d v="2014-10-13T08:28:00"/>
    <x v="0"/>
    <s v="cipanas"/>
    <x v="0"/>
    <x v="17"/>
    <x v="204"/>
    <x v="17"/>
    <x v="3"/>
  </r>
  <r>
    <n v="791"/>
    <s v="1630"/>
    <x v="2"/>
    <n v="16"/>
    <n v="23"/>
    <n v="4"/>
    <n v="7"/>
    <x v="0"/>
    <d v="2013-04-19T17:08:00"/>
    <x v="0"/>
    <s v="cipanas"/>
    <x v="11"/>
    <x v="17"/>
    <x v="204"/>
    <x v="17"/>
    <x v="3"/>
  </r>
  <r>
    <n v="1122"/>
    <s v="1630"/>
    <x v="3"/>
    <n v="12"/>
    <n v="60"/>
    <n v="3"/>
    <n v="1"/>
    <x v="0"/>
    <d v="2014-10-14T15:03:00"/>
    <x v="0"/>
    <s v="cipanas"/>
    <x v="0"/>
    <x v="17"/>
    <x v="204"/>
    <x v="17"/>
    <x v="3"/>
  </r>
  <r>
    <n v="156"/>
    <s v="1635"/>
    <x v="0"/>
    <n v="9"/>
    <n v="76"/>
    <n v="0"/>
    <n v="0"/>
    <x v="0"/>
    <d v="2012-07-09T21:09:00"/>
    <x v="0"/>
    <s v="hudri"/>
    <x v="0"/>
    <x v="17"/>
    <x v="205"/>
    <x v="17"/>
    <x v="3"/>
  </r>
  <r>
    <n v="473"/>
    <s v="1635"/>
    <x v="1"/>
    <n v="12"/>
    <n v="60"/>
    <n v="3"/>
    <n v="1"/>
    <x v="0"/>
    <d v="2014-10-13T08:29:00"/>
    <x v="0"/>
    <s v="cipanas"/>
    <x v="0"/>
    <x v="17"/>
    <x v="205"/>
    <x v="17"/>
    <x v="3"/>
  </r>
  <r>
    <n v="792"/>
    <s v="1635"/>
    <x v="2"/>
    <n v="12"/>
    <n v="10"/>
    <n v="3"/>
    <n v="1"/>
    <x v="0"/>
    <d v="2013-04-19T17:09:00"/>
    <x v="0"/>
    <s v="cipanas"/>
    <x v="11"/>
    <x v="17"/>
    <x v="205"/>
    <x v="17"/>
    <x v="3"/>
  </r>
  <r>
    <n v="1123"/>
    <s v="1635"/>
    <x v="3"/>
    <n v="12"/>
    <n v="60"/>
    <n v="3"/>
    <n v="1"/>
    <x v="0"/>
    <d v="2014-10-14T15:03:00"/>
    <x v="0"/>
    <s v="cipanas"/>
    <x v="0"/>
    <x v="17"/>
    <x v="205"/>
    <x v="17"/>
    <x v="3"/>
  </r>
  <r>
    <n v="157"/>
    <s v="1640"/>
    <x v="0"/>
    <n v="9"/>
    <n v="81"/>
    <n v="0"/>
    <n v="0"/>
    <x v="0"/>
    <d v="2012-07-09T21:09:00"/>
    <x v="0"/>
    <s v="hudri"/>
    <x v="0"/>
    <x v="17"/>
    <x v="206"/>
    <x v="17"/>
    <x v="3"/>
  </r>
  <r>
    <n v="474"/>
    <s v="1640"/>
    <x v="1"/>
    <n v="22"/>
    <n v="78"/>
    <n v="6"/>
    <n v="2"/>
    <x v="0"/>
    <d v="2014-10-13T08:28:00"/>
    <x v="0"/>
    <s v="cipanas"/>
    <x v="0"/>
    <x v="17"/>
    <x v="206"/>
    <x v="17"/>
    <x v="3"/>
  </r>
  <r>
    <n v="793"/>
    <s v="1640"/>
    <x v="2"/>
    <n v="22"/>
    <n v="50"/>
    <n v="6"/>
    <n v="3"/>
    <x v="0"/>
    <d v="2013-04-19T17:07:00"/>
    <x v="0"/>
    <s v="cipanas"/>
    <x v="11"/>
    <x v="17"/>
    <x v="206"/>
    <x v="17"/>
    <x v="3"/>
  </r>
  <r>
    <n v="1124"/>
    <s v="1640"/>
    <x v="3"/>
    <n v="22"/>
    <n v="78"/>
    <n v="6"/>
    <n v="3"/>
    <x v="0"/>
    <d v="2014-10-14T15:02:00"/>
    <x v="0"/>
    <s v="cipanas"/>
    <x v="0"/>
    <x v="17"/>
    <x v="206"/>
    <x v="17"/>
    <x v="3"/>
  </r>
  <r>
    <n v="158"/>
    <s v="1645"/>
    <x v="0"/>
    <n v="5"/>
    <n v="52"/>
    <n v="4"/>
    <n v="4"/>
    <x v="0"/>
    <d v="2012-07-09T21:09:00"/>
    <x v="0"/>
    <s v="hudri"/>
    <x v="0"/>
    <x v="17"/>
    <x v="207"/>
    <x v="17"/>
    <x v="3"/>
  </r>
  <r>
    <n v="475"/>
    <s v="1645"/>
    <x v="1"/>
    <n v="10"/>
    <n v="50"/>
    <n v="6"/>
    <n v="10"/>
    <x v="0"/>
    <d v="2014-10-13T08:26:00"/>
    <x v="0"/>
    <s v="cipanas"/>
    <x v="0"/>
    <x v="17"/>
    <x v="207"/>
    <x v="17"/>
    <x v="3"/>
  </r>
  <r>
    <n v="794"/>
    <s v="1645"/>
    <x v="2"/>
    <n v="10"/>
    <n v="8"/>
    <n v="23"/>
    <n v="10"/>
    <x v="0"/>
    <d v="2013-04-19T17:04:00"/>
    <x v="0"/>
    <s v="cipanas"/>
    <x v="11"/>
    <x v="17"/>
    <x v="207"/>
    <x v="17"/>
    <x v="3"/>
  </r>
  <r>
    <n v="1125"/>
    <s v="1645"/>
    <x v="3"/>
    <n v="10"/>
    <n v="50"/>
    <n v="11"/>
    <n v="10"/>
    <x v="0"/>
    <d v="2014-10-14T14:57:00"/>
    <x v="0"/>
    <s v="cipanas"/>
    <x v="0"/>
    <x v="17"/>
    <x v="207"/>
    <x v="17"/>
    <x v="3"/>
  </r>
  <r>
    <n v="159"/>
    <s v="1650"/>
    <x v="0"/>
    <n v="13"/>
    <n v="88"/>
    <n v="0"/>
    <n v="9"/>
    <x v="0"/>
    <d v="2012-07-09T21:09:00"/>
    <x v="0"/>
    <s v="hudri"/>
    <x v="0"/>
    <x v="17"/>
    <x v="208"/>
    <x v="17"/>
    <x v="3"/>
  </r>
  <r>
    <n v="476"/>
    <s v="1650"/>
    <x v="1"/>
    <n v="10"/>
    <n v="85"/>
    <n v="11"/>
    <n v="18"/>
    <x v="0"/>
    <d v="2014-10-13T08:21:00"/>
    <x v="0"/>
    <s v="cipanas"/>
    <x v="0"/>
    <x v="17"/>
    <x v="208"/>
    <x v="17"/>
    <x v="3"/>
  </r>
  <r>
    <n v="795"/>
    <s v="1650"/>
    <x v="2"/>
    <n v="23"/>
    <n v="38"/>
    <n v="9"/>
    <n v="18"/>
    <x v="0"/>
    <d v="2013-04-19T17:01:00"/>
    <x v="0"/>
    <s v="cipanas"/>
    <x v="11"/>
    <x v="17"/>
    <x v="208"/>
    <x v="17"/>
    <x v="3"/>
  </r>
  <r>
    <n v="1126"/>
    <s v="1650"/>
    <x v="3"/>
    <n v="23"/>
    <n v="86"/>
    <n v="9"/>
    <n v="12"/>
    <x v="0"/>
    <d v="2014-10-14T14:55:00"/>
    <x v="0"/>
    <s v="cipanas"/>
    <x v="11"/>
    <x v="17"/>
    <x v="208"/>
    <x v="17"/>
    <x v="3"/>
  </r>
  <r>
    <n v="160"/>
    <s v="1655"/>
    <x v="0"/>
    <n v="82"/>
    <n v="97"/>
    <n v="7"/>
    <n v="3"/>
    <x v="0"/>
    <d v="2012-07-09T21:09:00"/>
    <x v="0"/>
    <s v="hudri"/>
    <x v="0"/>
    <x v="17"/>
    <x v="209"/>
    <x v="17"/>
    <x v="3"/>
  </r>
  <r>
    <n v="477"/>
    <s v="1655"/>
    <x v="1"/>
    <n v="23"/>
    <n v="91"/>
    <n v="9"/>
    <n v="4"/>
    <x v="0"/>
    <d v="2014-10-13T08:22:00"/>
    <x v="0"/>
    <s v="cipanas"/>
    <x v="0"/>
    <x v="17"/>
    <x v="209"/>
    <x v="17"/>
    <x v="3"/>
  </r>
  <r>
    <n v="796"/>
    <s v="1655"/>
    <x v="2"/>
    <n v="14"/>
    <n v="57"/>
    <n v="4"/>
    <n v="4"/>
    <x v="0"/>
    <d v="2013-04-19T17:02:00"/>
    <x v="0"/>
    <s v="cipanas"/>
    <x v="11"/>
    <x v="17"/>
    <x v="209"/>
    <x v="17"/>
    <x v="3"/>
  </r>
  <r>
    <n v="1127"/>
    <s v="1655"/>
    <x v="3"/>
    <n v="14"/>
    <n v="91"/>
    <n v="4"/>
    <n v="2"/>
    <x v="0"/>
    <d v="2014-10-14T14:55:00"/>
    <x v="0"/>
    <s v="cipanas"/>
    <x v="0"/>
    <x v="17"/>
    <x v="209"/>
    <x v="17"/>
    <x v="3"/>
  </r>
  <r>
    <n v="161"/>
    <s v="1660"/>
    <x v="0"/>
    <n v="20"/>
    <n v="71"/>
    <n v="32"/>
    <n v="6"/>
    <x v="0"/>
    <d v="2012-07-09T21:10:00"/>
    <x v="0"/>
    <s v="hudri"/>
    <x v="0"/>
    <x v="17"/>
    <x v="210"/>
    <x v="17"/>
    <x v="3"/>
  </r>
  <r>
    <n v="478"/>
    <s v="1660"/>
    <x v="1"/>
    <n v="14"/>
    <n v="60"/>
    <n v="22"/>
    <n v="16"/>
    <x v="0"/>
    <d v="2014-10-13T08:24:00"/>
    <x v="0"/>
    <s v="cipanas"/>
    <x v="0"/>
    <x v="17"/>
    <x v="210"/>
    <x v="17"/>
    <x v="3"/>
  </r>
  <r>
    <n v="797"/>
    <s v="1660"/>
    <x v="2"/>
    <n v="20"/>
    <n v="45"/>
    <n v="46"/>
    <n v="16"/>
    <x v="0"/>
    <d v="2013-04-19T17:03:00"/>
    <x v="0"/>
    <s v="cipanas"/>
    <x v="11"/>
    <x v="17"/>
    <x v="210"/>
    <x v="17"/>
    <x v="3"/>
  </r>
  <r>
    <n v="1128"/>
    <s v="1660"/>
    <x v="3"/>
    <n v="20"/>
    <n v="60"/>
    <n v="46"/>
    <n v="10"/>
    <x v="0"/>
    <d v="2014-10-14T14:56:00"/>
    <x v="0"/>
    <s v="cipanas"/>
    <x v="11"/>
    <x v="17"/>
    <x v="210"/>
    <x v="17"/>
    <x v="3"/>
  </r>
  <r>
    <n v="162"/>
    <s v="1665"/>
    <x v="0"/>
    <n v="11"/>
    <n v="69"/>
    <n v="0"/>
    <n v="5"/>
    <x v="0"/>
    <d v="2012-07-09T21:10:00"/>
    <x v="0"/>
    <s v="hudri"/>
    <x v="0"/>
    <x v="17"/>
    <x v="211"/>
    <x v="17"/>
    <x v="3"/>
  </r>
  <r>
    <n v="479"/>
    <s v="1665"/>
    <x v="1"/>
    <n v="20"/>
    <n v="69"/>
    <n v="0"/>
    <n v="5"/>
    <x v="0"/>
    <d v="2014-10-13T08:25:00"/>
    <x v="0"/>
    <s v="cipanas"/>
    <x v="0"/>
    <x v="17"/>
    <x v="211"/>
    <x v="17"/>
    <x v="3"/>
  </r>
  <r>
    <n v="798"/>
    <s v="1665"/>
    <x v="2"/>
    <n v="19"/>
    <n v="28"/>
    <n v="0"/>
    <n v="5"/>
    <x v="0"/>
    <d v="2013-04-19T17:03:00"/>
    <x v="0"/>
    <s v="cipanas"/>
    <x v="11"/>
    <x v="17"/>
    <x v="211"/>
    <x v="17"/>
    <x v="3"/>
  </r>
  <r>
    <n v="1129"/>
    <s v="1665"/>
    <x v="3"/>
    <n v="19"/>
    <n v="69"/>
    <n v="0"/>
    <n v="0"/>
    <x v="0"/>
    <d v="2014-10-14T14:56:00"/>
    <x v="0"/>
    <s v="cipanas"/>
    <x v="0"/>
    <x v="17"/>
    <x v="211"/>
    <x v="17"/>
    <x v="3"/>
  </r>
  <r>
    <n v="164"/>
    <s v="1670"/>
    <x v="0"/>
    <n v="7"/>
    <n v="44"/>
    <n v="0"/>
    <n v="0"/>
    <x v="0"/>
    <d v="2012-07-09T21:10:00"/>
    <x v="0"/>
    <s v="hudri"/>
    <x v="0"/>
    <x v="17"/>
    <x v="212"/>
    <x v="17"/>
    <x v="3"/>
  </r>
  <r>
    <n v="481"/>
    <s v="1670"/>
    <x v="1"/>
    <n v="19"/>
    <n v="49"/>
    <n v="10"/>
    <n v="8"/>
    <x v="0"/>
    <d v="2014-10-13T08:27:00"/>
    <x v="0"/>
    <s v="cipanas"/>
    <x v="11"/>
    <x v="17"/>
    <x v="212"/>
    <x v="17"/>
    <x v="3"/>
  </r>
  <r>
    <n v="800"/>
    <s v="1670"/>
    <x v="2"/>
    <n v="19"/>
    <n v="49"/>
    <n v="10"/>
    <n v="8"/>
    <x v="0"/>
    <d v="2013-04-19T17:07:00"/>
    <x v="0"/>
    <s v="cipanas"/>
    <x v="0"/>
    <x v="17"/>
    <x v="212"/>
    <x v="17"/>
    <x v="3"/>
  </r>
  <r>
    <n v="1131"/>
    <s v="1670"/>
    <x v="3"/>
    <n v="12"/>
    <n v="49"/>
    <n v="16"/>
    <n v="8"/>
    <x v="0"/>
    <d v="2014-10-14T15:02:00"/>
    <x v="0"/>
    <s v="cipanas"/>
    <x v="0"/>
    <x v="17"/>
    <x v="212"/>
    <x v="17"/>
    <x v="3"/>
  </r>
  <r>
    <n v="165"/>
    <s v="1675"/>
    <x v="0"/>
    <n v="20"/>
    <n v="95"/>
    <n v="0"/>
    <n v="3"/>
    <x v="0"/>
    <d v="2012-07-09T21:10:00"/>
    <x v="0"/>
    <s v="hudri"/>
    <x v="0"/>
    <x v="17"/>
    <x v="213"/>
    <x v="17"/>
    <x v="3"/>
  </r>
  <r>
    <n v="482"/>
    <s v="1675"/>
    <x v="1"/>
    <n v="12"/>
    <n v="83"/>
    <n v="7"/>
    <n v="32"/>
    <x v="0"/>
    <d v="2014-10-13T08:26:00"/>
    <x v="0"/>
    <s v="cipanas"/>
    <x v="0"/>
    <x v="17"/>
    <x v="213"/>
    <x v="17"/>
    <x v="3"/>
  </r>
  <r>
    <n v="801"/>
    <s v="1675"/>
    <x v="2"/>
    <n v="24"/>
    <n v="16"/>
    <n v="10"/>
    <n v="32"/>
    <x v="0"/>
    <d v="2013-04-19T17:05:00"/>
    <x v="0"/>
    <s v="cipanas"/>
    <x v="11"/>
    <x v="17"/>
    <x v="213"/>
    <x v="17"/>
    <x v="3"/>
  </r>
  <r>
    <n v="1132"/>
    <s v="1675"/>
    <x v="3"/>
    <n v="24"/>
    <n v="83"/>
    <n v="23"/>
    <n v="13"/>
    <x v="0"/>
    <d v="2014-10-14T14:58:00"/>
    <x v="0"/>
    <s v="cipanas"/>
    <x v="11"/>
    <x v="17"/>
    <x v="213"/>
    <x v="17"/>
    <x v="3"/>
  </r>
  <r>
    <n v="166"/>
    <s v="1680"/>
    <x v="0"/>
    <n v="7"/>
    <n v="98"/>
    <n v="0"/>
    <n v="0"/>
    <x v="0"/>
    <d v="2012-07-09T21:10:00"/>
    <x v="0"/>
    <s v="hudri"/>
    <x v="0"/>
    <x v="17"/>
    <x v="214"/>
    <x v="17"/>
    <x v="3"/>
  </r>
  <r>
    <n v="483"/>
    <s v="1680"/>
    <x v="1"/>
    <n v="24"/>
    <n v="86"/>
    <n v="0"/>
    <n v="0"/>
    <x v="0"/>
    <d v="2014-10-13T08:25:00"/>
    <x v="0"/>
    <s v="cipanas"/>
    <x v="0"/>
    <x v="17"/>
    <x v="214"/>
    <x v="17"/>
    <x v="3"/>
  </r>
  <r>
    <n v="802"/>
    <s v="1680"/>
    <x v="2"/>
    <n v="11"/>
    <n v="43"/>
    <n v="0"/>
    <n v="0"/>
    <x v="0"/>
    <d v="2013-04-19T17:04:00"/>
    <x v="0"/>
    <s v="cipanas"/>
    <x v="11"/>
    <x v="17"/>
    <x v="214"/>
    <x v="17"/>
    <x v="3"/>
  </r>
  <r>
    <n v="1133"/>
    <s v="1680"/>
    <x v="3"/>
    <n v="11"/>
    <n v="86"/>
    <n v="0"/>
    <n v="0"/>
    <x v="0"/>
    <d v="2014-10-14T14:57:00"/>
    <x v="0"/>
    <s v="cipanas"/>
    <x v="0"/>
    <x v="17"/>
    <x v="214"/>
    <x v="17"/>
    <x v="3"/>
  </r>
  <r>
    <n v="167"/>
    <s v="1685"/>
    <x v="0"/>
    <n v="14"/>
    <n v="33"/>
    <n v="4"/>
    <n v="0"/>
    <x v="0"/>
    <d v="2012-07-09T21:10:00"/>
    <x v="0"/>
    <s v="hudri"/>
    <x v="0"/>
    <x v="17"/>
    <x v="215"/>
    <x v="17"/>
    <x v="3"/>
  </r>
  <r>
    <n v="484"/>
    <s v="1685"/>
    <x v="1"/>
    <n v="11"/>
    <n v="38"/>
    <n v="10"/>
    <n v="2"/>
    <x v="0"/>
    <d v="2014-10-13T08:23:00"/>
    <x v="0"/>
    <s v="cipanas"/>
    <x v="0"/>
    <x v="17"/>
    <x v="215"/>
    <x v="17"/>
    <x v="3"/>
  </r>
  <r>
    <n v="803"/>
    <s v="1685"/>
    <x v="2"/>
    <n v="14"/>
    <n v="38"/>
    <n v="10"/>
    <n v="2"/>
    <x v="0"/>
    <d v="2013-11-27T10:04:00"/>
    <x v="0"/>
    <s v="isro"/>
    <x v="11"/>
    <x v="17"/>
    <x v="215"/>
    <x v="17"/>
    <x v="3"/>
  </r>
  <r>
    <n v="1134"/>
    <s v="1685"/>
    <x v="3"/>
    <n v="14"/>
    <n v="38"/>
    <n v="10"/>
    <n v="1"/>
    <x v="0"/>
    <d v="2014-10-14T14:56:00"/>
    <x v="0"/>
    <s v="cipanas"/>
    <x v="0"/>
    <x v="17"/>
    <x v="215"/>
    <x v="17"/>
    <x v="3"/>
  </r>
  <r>
    <n v="168"/>
    <s v="1690"/>
    <x v="0"/>
    <n v="13"/>
    <n v="49"/>
    <n v="0"/>
    <n v="6"/>
    <x v="0"/>
    <d v="2012-07-09T21:11:00"/>
    <x v="0"/>
    <s v="hudri"/>
    <x v="0"/>
    <x v="17"/>
    <x v="216"/>
    <x v="17"/>
    <x v="3"/>
  </r>
  <r>
    <n v="485"/>
    <s v="1690"/>
    <x v="1"/>
    <n v="18"/>
    <n v="57"/>
    <n v="10"/>
    <n v="14"/>
    <x v="0"/>
    <d v="2014-10-13T08:27:00"/>
    <x v="0"/>
    <s v="cipanas"/>
    <x v="0"/>
    <x v="17"/>
    <x v="216"/>
    <x v="17"/>
    <x v="3"/>
  </r>
  <r>
    <n v="804"/>
    <s v="1690"/>
    <x v="2"/>
    <n v="18"/>
    <n v="41"/>
    <n v="10"/>
    <n v="14"/>
    <x v="0"/>
    <d v="2013-04-19T17:06:00"/>
    <x v="0"/>
    <s v="cipanas"/>
    <x v="11"/>
    <x v="17"/>
    <x v="216"/>
    <x v="17"/>
    <x v="3"/>
  </r>
  <r>
    <n v="1135"/>
    <s v="1690"/>
    <x v="3"/>
    <n v="18"/>
    <n v="57"/>
    <n v="10"/>
    <n v="8"/>
    <x v="0"/>
    <d v="2014-10-14T14:59:00"/>
    <x v="0"/>
    <s v="cipanas"/>
    <x v="0"/>
    <x v="17"/>
    <x v="216"/>
    <x v="17"/>
    <x v="3"/>
  </r>
  <r>
    <n v="169"/>
    <s v="1695"/>
    <x v="0"/>
    <n v="6"/>
    <n v="126"/>
    <n v="0"/>
    <n v="0"/>
    <x v="0"/>
    <d v="2012-07-09T21:11:00"/>
    <x v="0"/>
    <s v="hudri"/>
    <x v="0"/>
    <x v="18"/>
    <x v="217"/>
    <x v="18"/>
    <x v="3"/>
  </r>
  <r>
    <n v="486"/>
    <s v="1695"/>
    <x v="1"/>
    <n v="10"/>
    <n v="13"/>
    <n v="3"/>
    <n v="0"/>
    <x v="0"/>
    <d v="2014-11-13T10:27:00"/>
    <x v="0"/>
    <s v="lebakgedong"/>
    <x v="0"/>
    <x v="18"/>
    <x v="217"/>
    <x v="18"/>
    <x v="3"/>
  </r>
  <r>
    <n v="805"/>
    <s v="1695"/>
    <x v="2"/>
    <n v="1"/>
    <n v="1"/>
    <n v="0"/>
    <n v="0"/>
    <x v="0"/>
    <d v="2013-01-22T10:56:00"/>
    <x v="0"/>
    <s v="lebakgedong"/>
    <x v="0"/>
    <x v="18"/>
    <x v="217"/>
    <x v="18"/>
    <x v="3"/>
  </r>
  <r>
    <n v="1136"/>
    <s v="1695"/>
    <x v="3"/>
    <n v="10"/>
    <n v="5"/>
    <n v="3"/>
    <n v="0"/>
    <x v="0"/>
    <d v="2014-11-12T11:03:00"/>
    <x v="0"/>
    <s v="lebakgedong"/>
    <x v="0"/>
    <x v="18"/>
    <x v="217"/>
    <x v="18"/>
    <x v="3"/>
  </r>
  <r>
    <n v="170"/>
    <s v="1700"/>
    <x v="0"/>
    <n v="4"/>
    <n v="32"/>
    <n v="0"/>
    <n v="0"/>
    <x v="0"/>
    <d v="2012-07-09T21:11:00"/>
    <x v="0"/>
    <s v="hudri"/>
    <x v="0"/>
    <x v="18"/>
    <x v="218"/>
    <x v="18"/>
    <x v="3"/>
  </r>
  <r>
    <n v="487"/>
    <s v="1700"/>
    <x v="1"/>
    <n v="6"/>
    <n v="10"/>
    <n v="0"/>
    <n v="0"/>
    <x v="0"/>
    <d v="2014-11-13T10:28:00"/>
    <x v="0"/>
    <s v="lebakgedong"/>
    <x v="0"/>
    <x v="18"/>
    <x v="218"/>
    <x v="18"/>
    <x v="3"/>
  </r>
  <r>
    <n v="806"/>
    <s v="1700"/>
    <x v="2"/>
    <n v="1"/>
    <n v="1"/>
    <n v="0"/>
    <n v="0"/>
    <x v="0"/>
    <d v="2013-01-22T10:57:00"/>
    <x v="0"/>
    <s v="lebakgedong"/>
    <x v="0"/>
    <x v="18"/>
    <x v="218"/>
    <x v="18"/>
    <x v="3"/>
  </r>
  <r>
    <n v="1137"/>
    <s v="1700"/>
    <x v="3"/>
    <n v="8"/>
    <n v="7"/>
    <n v="0"/>
    <n v="0"/>
    <x v="0"/>
    <d v="2014-11-12T11:04:00"/>
    <x v="0"/>
    <s v="lebakgedong"/>
    <x v="0"/>
    <x v="18"/>
    <x v="218"/>
    <x v="18"/>
    <x v="3"/>
  </r>
  <r>
    <n v="171"/>
    <s v="1705"/>
    <x v="0"/>
    <n v="7"/>
    <n v="54"/>
    <n v="0"/>
    <n v="0"/>
    <x v="0"/>
    <d v="2012-07-09T21:11:00"/>
    <x v="0"/>
    <s v="hudri"/>
    <x v="0"/>
    <x v="18"/>
    <x v="219"/>
    <x v="18"/>
    <x v="3"/>
  </r>
  <r>
    <n v="488"/>
    <s v="1705"/>
    <x v="1"/>
    <n v="0"/>
    <n v="15"/>
    <n v="0"/>
    <n v="0"/>
    <x v="0"/>
    <d v="2014-11-13T10:27:00"/>
    <x v="0"/>
    <s v="lebakgedong"/>
    <x v="0"/>
    <x v="18"/>
    <x v="219"/>
    <x v="18"/>
    <x v="3"/>
  </r>
  <r>
    <n v="807"/>
    <s v="1705"/>
    <x v="2"/>
    <n v="0"/>
    <n v="1"/>
    <n v="0"/>
    <n v="0"/>
    <x v="0"/>
    <d v="2013-01-22T10:57:00"/>
    <x v="0"/>
    <s v="lebakgedong"/>
    <x v="0"/>
    <x v="18"/>
    <x v="219"/>
    <x v="18"/>
    <x v="3"/>
  </r>
  <r>
    <n v="1138"/>
    <s v="1705"/>
    <x v="3"/>
    <n v="0"/>
    <n v="15"/>
    <n v="0"/>
    <n v="0"/>
    <x v="0"/>
    <d v="2014-11-12T11:03:00"/>
    <x v="0"/>
    <s v="lebakgedong"/>
    <x v="0"/>
    <x v="18"/>
    <x v="219"/>
    <x v="18"/>
    <x v="3"/>
  </r>
  <r>
    <n v="172"/>
    <s v="1710"/>
    <x v="0"/>
    <n v="4"/>
    <n v="62"/>
    <n v="0"/>
    <n v="0"/>
    <x v="0"/>
    <d v="2012-07-09T21:11:00"/>
    <x v="0"/>
    <s v="hudri"/>
    <x v="0"/>
    <x v="18"/>
    <x v="137"/>
    <x v="18"/>
    <x v="3"/>
  </r>
  <r>
    <n v="489"/>
    <s v="1710"/>
    <x v="1"/>
    <n v="21"/>
    <n v="15"/>
    <n v="0"/>
    <n v="0"/>
    <x v="0"/>
    <d v="2014-11-13T10:26:00"/>
    <x v="0"/>
    <s v="lebakgedong"/>
    <x v="0"/>
    <x v="18"/>
    <x v="137"/>
    <x v="18"/>
    <x v="3"/>
  </r>
  <r>
    <n v="808"/>
    <s v="1710"/>
    <x v="2"/>
    <n v="1"/>
    <n v="7"/>
    <n v="0"/>
    <n v="0"/>
    <x v="0"/>
    <d v="2013-01-22T10:58:00"/>
    <x v="0"/>
    <s v="lebakgedong"/>
    <x v="0"/>
    <x v="18"/>
    <x v="137"/>
    <x v="18"/>
    <x v="3"/>
  </r>
  <r>
    <n v="1139"/>
    <s v="1710"/>
    <x v="3"/>
    <n v="8"/>
    <n v="21"/>
    <n v="0"/>
    <n v="0"/>
    <x v="0"/>
    <d v="2014-11-12T11:02:00"/>
    <x v="0"/>
    <s v="lebakgedong"/>
    <x v="0"/>
    <x v="18"/>
    <x v="137"/>
    <x v="18"/>
    <x v="3"/>
  </r>
  <r>
    <n v="173"/>
    <s v="1715"/>
    <x v="0"/>
    <n v="1"/>
    <n v="52"/>
    <n v="0"/>
    <n v="0"/>
    <x v="0"/>
    <d v="2012-07-09T21:11:00"/>
    <x v="0"/>
    <s v="hudri"/>
    <x v="0"/>
    <x v="18"/>
    <x v="220"/>
    <x v="18"/>
    <x v="3"/>
  </r>
  <r>
    <n v="490"/>
    <s v="1715"/>
    <x v="1"/>
    <n v="5"/>
    <n v="16"/>
    <n v="0"/>
    <n v="0"/>
    <x v="0"/>
    <d v="2014-11-13T10:28:00"/>
    <x v="0"/>
    <s v="lebakgedong"/>
    <x v="0"/>
    <x v="18"/>
    <x v="220"/>
    <x v="18"/>
    <x v="3"/>
  </r>
  <r>
    <n v="809"/>
    <s v="1715"/>
    <x v="2"/>
    <n v="2"/>
    <n v="2"/>
    <n v="0"/>
    <n v="0"/>
    <x v="0"/>
    <d v="2013-01-22T10:59:00"/>
    <x v="0"/>
    <s v="lebakgedong"/>
    <x v="0"/>
    <x v="18"/>
    <x v="220"/>
    <x v="18"/>
    <x v="3"/>
  </r>
  <r>
    <n v="1140"/>
    <s v="1715"/>
    <x v="3"/>
    <n v="11"/>
    <n v="8"/>
    <n v="1"/>
    <n v="0"/>
    <x v="0"/>
    <d v="2014-11-12T11:03:00"/>
    <x v="0"/>
    <s v="lebakgedong"/>
    <x v="12"/>
    <x v="18"/>
    <x v="220"/>
    <x v="18"/>
    <x v="3"/>
  </r>
  <r>
    <n v="174"/>
    <s v="1720"/>
    <x v="0"/>
    <n v="3"/>
    <n v="58"/>
    <n v="0"/>
    <n v="0"/>
    <x v="0"/>
    <d v="2012-07-09T21:12:00"/>
    <x v="0"/>
    <s v="hudri"/>
    <x v="0"/>
    <x v="18"/>
    <x v="221"/>
    <x v="18"/>
    <x v="3"/>
  </r>
  <r>
    <n v="491"/>
    <s v="1720"/>
    <x v="1"/>
    <n v="14"/>
    <n v="12"/>
    <n v="6"/>
    <n v="5"/>
    <x v="0"/>
    <d v="2014-11-13T10:26:00"/>
    <x v="0"/>
    <s v="lebakgedong"/>
    <x v="0"/>
    <x v="18"/>
    <x v="221"/>
    <x v="18"/>
    <x v="3"/>
  </r>
  <r>
    <n v="810"/>
    <s v="1720"/>
    <x v="2"/>
    <n v="5"/>
    <n v="0"/>
    <n v="0"/>
    <n v="1"/>
    <x v="0"/>
    <d v="2013-01-22T10:59:00"/>
    <x v="0"/>
    <s v="lebakgedong"/>
    <x v="0"/>
    <x v="18"/>
    <x v="221"/>
    <x v="18"/>
    <x v="3"/>
  </r>
  <r>
    <n v="1141"/>
    <s v="1720"/>
    <x v="3"/>
    <n v="17"/>
    <n v="3"/>
    <n v="11"/>
    <n v="16"/>
    <x v="0"/>
    <d v="2014-11-12T11:02:00"/>
    <x v="0"/>
    <s v="lebakgedong"/>
    <x v="0"/>
    <x v="18"/>
    <x v="221"/>
    <x v="18"/>
    <x v="3"/>
  </r>
  <r>
    <n v="84"/>
    <s v="1280"/>
    <x v="0"/>
    <n v="0"/>
    <n v="62"/>
    <n v="0"/>
    <n v="0"/>
    <x v="0"/>
    <d v="2012-07-09T20:55:00"/>
    <x v="0"/>
    <s v="hudri"/>
    <x v="0"/>
    <x v="19"/>
    <x v="222"/>
    <x v="19"/>
    <x v="4"/>
  </r>
  <r>
    <n v="719"/>
    <s v="1280"/>
    <x v="2"/>
    <n v="0"/>
    <n v="0"/>
    <n v="0"/>
    <n v="0"/>
    <x v="0"/>
    <d v="2013-04-17T13:00:00"/>
    <x v="0"/>
    <s v="sajira"/>
    <x v="0"/>
    <x v="19"/>
    <x v="222"/>
    <x v="19"/>
    <x v="4"/>
  </r>
  <r>
    <n v="85"/>
    <s v="1285"/>
    <x v="0"/>
    <n v="0"/>
    <n v="69"/>
    <n v="0"/>
    <n v="0"/>
    <x v="0"/>
    <d v="2012-07-09T20:55:00"/>
    <x v="0"/>
    <s v="hudri"/>
    <x v="0"/>
    <x v="19"/>
    <x v="223"/>
    <x v="19"/>
    <x v="4"/>
  </r>
  <r>
    <n v="720"/>
    <s v="1285"/>
    <x v="2"/>
    <n v="0"/>
    <n v="0"/>
    <n v="0"/>
    <n v="0"/>
    <x v="0"/>
    <d v="2013-04-17T13:01:00"/>
    <x v="0"/>
    <s v="sajira"/>
    <x v="0"/>
    <x v="19"/>
    <x v="223"/>
    <x v="19"/>
    <x v="4"/>
  </r>
  <r>
    <n v="86"/>
    <s v="1290"/>
    <x v="0"/>
    <n v="3"/>
    <n v="62"/>
    <n v="18"/>
    <n v="0"/>
    <x v="0"/>
    <d v="2012-07-09T20:56:00"/>
    <x v="0"/>
    <s v="hudri"/>
    <x v="0"/>
    <x v="19"/>
    <x v="224"/>
    <x v="19"/>
    <x v="4"/>
  </r>
  <r>
    <n v="721"/>
    <s v="1290"/>
    <x v="2"/>
    <n v="0"/>
    <n v="0"/>
    <n v="0"/>
    <n v="0"/>
    <x v="0"/>
    <d v="2013-04-17T13:01:00"/>
    <x v="0"/>
    <s v="sajira"/>
    <x v="0"/>
    <x v="19"/>
    <x v="224"/>
    <x v="19"/>
    <x v="4"/>
  </r>
  <r>
    <n v="87"/>
    <s v="1295"/>
    <x v="0"/>
    <n v="12"/>
    <n v="57"/>
    <n v="0"/>
    <n v="0"/>
    <x v="0"/>
    <d v="2012-07-09T20:56:00"/>
    <x v="0"/>
    <s v="hudri"/>
    <x v="0"/>
    <x v="19"/>
    <x v="225"/>
    <x v="19"/>
    <x v="4"/>
  </r>
  <r>
    <n v="722"/>
    <s v="1295"/>
    <x v="2"/>
    <n v="6"/>
    <n v="12"/>
    <n v="0"/>
    <n v="3"/>
    <x v="0"/>
    <d v="2013-04-17T13:01:00"/>
    <x v="0"/>
    <s v="sajira"/>
    <x v="0"/>
    <x v="19"/>
    <x v="225"/>
    <x v="19"/>
    <x v="4"/>
  </r>
  <r>
    <n v="88"/>
    <s v="1300"/>
    <x v="0"/>
    <n v="2"/>
    <n v="54"/>
    <n v="5"/>
    <n v="7"/>
    <x v="0"/>
    <d v="2012-07-09T20:56:00"/>
    <x v="0"/>
    <s v="hudri"/>
    <x v="0"/>
    <x v="19"/>
    <x v="226"/>
    <x v="19"/>
    <x v="4"/>
  </r>
  <r>
    <n v="723"/>
    <s v="1300"/>
    <x v="2"/>
    <n v="6"/>
    <n v="4"/>
    <n v="4"/>
    <n v="2"/>
    <x v="0"/>
    <d v="2013-04-17T13:02:00"/>
    <x v="0"/>
    <s v="sajira"/>
    <x v="0"/>
    <x v="19"/>
    <x v="226"/>
    <x v="19"/>
    <x v="4"/>
  </r>
  <r>
    <n v="89"/>
    <s v="1305"/>
    <x v="0"/>
    <n v="4"/>
    <n v="51"/>
    <n v="0"/>
    <n v="5"/>
    <x v="0"/>
    <d v="2012-07-09T20:56:00"/>
    <x v="0"/>
    <s v="hudri"/>
    <x v="0"/>
    <x v="19"/>
    <x v="227"/>
    <x v="19"/>
    <x v="4"/>
  </r>
  <r>
    <n v="724"/>
    <s v="1305"/>
    <x v="2"/>
    <n v="0"/>
    <n v="0"/>
    <n v="0"/>
    <n v="0"/>
    <x v="0"/>
    <d v="2013-04-17T13:02:00"/>
    <x v="0"/>
    <s v="sajira"/>
    <x v="0"/>
    <x v="19"/>
    <x v="227"/>
    <x v="19"/>
    <x v="4"/>
  </r>
  <r>
    <n v="90"/>
    <s v="1310"/>
    <x v="0"/>
    <n v="0"/>
    <n v="53"/>
    <n v="0"/>
    <n v="0"/>
    <x v="0"/>
    <d v="2012-07-09T20:56:00"/>
    <x v="0"/>
    <s v="hudri"/>
    <x v="0"/>
    <x v="19"/>
    <x v="228"/>
    <x v="19"/>
    <x v="4"/>
  </r>
  <r>
    <n v="725"/>
    <s v="1310"/>
    <x v="2"/>
    <n v="0"/>
    <n v="3"/>
    <n v="0"/>
    <n v="2"/>
    <x v="0"/>
    <d v="2013-04-17T13:03:00"/>
    <x v="0"/>
    <s v="sajira"/>
    <x v="0"/>
    <x v="19"/>
    <x v="228"/>
    <x v="19"/>
    <x v="4"/>
  </r>
  <r>
    <n v="91"/>
    <s v="1315"/>
    <x v="0"/>
    <n v="2"/>
    <n v="43"/>
    <n v="0"/>
    <n v="1"/>
    <x v="0"/>
    <d v="2012-07-09T20:57:00"/>
    <x v="0"/>
    <s v="hudri"/>
    <x v="0"/>
    <x v="19"/>
    <x v="229"/>
    <x v="19"/>
    <x v="4"/>
  </r>
  <r>
    <n v="726"/>
    <s v="1315"/>
    <x v="2"/>
    <n v="5"/>
    <n v="0"/>
    <n v="0"/>
    <n v="0"/>
    <x v="0"/>
    <d v="2013-04-17T13:04:00"/>
    <x v="0"/>
    <s v="sajira"/>
    <x v="0"/>
    <x v="19"/>
    <x v="229"/>
    <x v="19"/>
    <x v="4"/>
  </r>
  <r>
    <n v="92"/>
    <s v="1320"/>
    <x v="0"/>
    <n v="5"/>
    <n v="48"/>
    <n v="0"/>
    <n v="0"/>
    <x v="0"/>
    <d v="2012-07-09T20:57:00"/>
    <x v="0"/>
    <s v="hudri"/>
    <x v="0"/>
    <x v="19"/>
    <x v="230"/>
    <x v="19"/>
    <x v="4"/>
  </r>
  <r>
    <n v="727"/>
    <s v="1320"/>
    <x v="2"/>
    <n v="0"/>
    <n v="0"/>
    <n v="0"/>
    <n v="0"/>
    <x v="0"/>
    <d v="2013-04-17T13:03:00"/>
    <x v="0"/>
    <s v="sajira"/>
    <x v="0"/>
    <x v="19"/>
    <x v="230"/>
    <x v="19"/>
    <x v="4"/>
  </r>
  <r>
    <n v="93"/>
    <s v="1325"/>
    <x v="0"/>
    <n v="0"/>
    <n v="55"/>
    <n v="0"/>
    <n v="0"/>
    <x v="0"/>
    <d v="2012-07-09T20:57:00"/>
    <x v="0"/>
    <s v="hudri"/>
    <x v="0"/>
    <x v="19"/>
    <x v="64"/>
    <x v="19"/>
    <x v="4"/>
  </r>
  <r>
    <n v="728"/>
    <s v="1325"/>
    <x v="2"/>
    <n v="0"/>
    <n v="0"/>
    <n v="0"/>
    <n v="0"/>
    <x v="0"/>
    <d v="2013-04-17T13:05:00"/>
    <x v="0"/>
    <s v="sajira"/>
    <x v="0"/>
    <x v="19"/>
    <x v="64"/>
    <x v="19"/>
    <x v="4"/>
  </r>
  <r>
    <n v="94"/>
    <s v="1330"/>
    <x v="0"/>
    <n v="0"/>
    <n v="119"/>
    <n v="0"/>
    <n v="0"/>
    <x v="0"/>
    <d v="2012-07-09T20:57:00"/>
    <x v="0"/>
    <s v="hudri"/>
    <x v="0"/>
    <x v="19"/>
    <x v="231"/>
    <x v="19"/>
    <x v="4"/>
  </r>
  <r>
    <n v="729"/>
    <s v="1330"/>
    <x v="2"/>
    <n v="8"/>
    <n v="40"/>
    <n v="3"/>
    <n v="9"/>
    <x v="0"/>
    <d v="2013-04-17T13:06:00"/>
    <x v="0"/>
    <s v="sajira"/>
    <x v="0"/>
    <x v="19"/>
    <x v="231"/>
    <x v="19"/>
    <x v="4"/>
  </r>
  <r>
    <n v="95"/>
    <s v="1335"/>
    <x v="0"/>
    <n v="0"/>
    <n v="70"/>
    <n v="0"/>
    <n v="0"/>
    <x v="0"/>
    <d v="2012-07-09T20:58:00"/>
    <x v="0"/>
    <s v="hudri"/>
    <x v="0"/>
    <x v="19"/>
    <x v="41"/>
    <x v="19"/>
    <x v="4"/>
  </r>
  <r>
    <n v="730"/>
    <s v="1335"/>
    <x v="2"/>
    <n v="0"/>
    <n v="0"/>
    <n v="0"/>
    <n v="0"/>
    <x v="0"/>
    <d v="2013-04-17T13:06:00"/>
    <x v="0"/>
    <s v="sajira"/>
    <x v="0"/>
    <x v="19"/>
    <x v="41"/>
    <x v="19"/>
    <x v="4"/>
  </r>
  <r>
    <n v="96"/>
    <s v="1340"/>
    <x v="0"/>
    <n v="5"/>
    <n v="50"/>
    <n v="5"/>
    <n v="7"/>
    <x v="0"/>
    <d v="2012-07-09T20:58:00"/>
    <x v="0"/>
    <s v="hudri"/>
    <x v="0"/>
    <x v="19"/>
    <x v="232"/>
    <x v="19"/>
    <x v="4"/>
  </r>
  <r>
    <n v="731"/>
    <s v="1340"/>
    <x v="2"/>
    <n v="0"/>
    <n v="0"/>
    <n v="0"/>
    <n v="0"/>
    <x v="0"/>
    <d v="2013-04-17T13:04:00"/>
    <x v="0"/>
    <s v="sajira"/>
    <x v="0"/>
    <x v="19"/>
    <x v="232"/>
    <x v="19"/>
    <x v="4"/>
  </r>
  <r>
    <n v="97"/>
    <s v="1345"/>
    <x v="0"/>
    <n v="8"/>
    <n v="79"/>
    <n v="10"/>
    <n v="14"/>
    <x v="0"/>
    <d v="2012-07-09T20:58:00"/>
    <x v="0"/>
    <s v="hudri"/>
    <x v="0"/>
    <x v="19"/>
    <x v="233"/>
    <x v="19"/>
    <x v="4"/>
  </r>
  <r>
    <n v="732"/>
    <s v="1345"/>
    <x v="2"/>
    <n v="4"/>
    <n v="9"/>
    <n v="14"/>
    <n v="24"/>
    <x v="0"/>
    <d v="2013-04-17T13:05:00"/>
    <x v="0"/>
    <s v="sajira"/>
    <x v="0"/>
    <x v="19"/>
    <x v="233"/>
    <x v="19"/>
    <x v="4"/>
  </r>
  <r>
    <n v="98"/>
    <s v="1346"/>
    <x v="0"/>
    <n v="0"/>
    <n v="33"/>
    <n v="0"/>
    <n v="0"/>
    <x v="0"/>
    <d v="2012-07-09T20:57:00"/>
    <x v="0"/>
    <s v="hudri"/>
    <x v="0"/>
    <x v="19"/>
    <x v="234"/>
    <x v="19"/>
    <x v="4"/>
  </r>
  <r>
    <n v="733"/>
    <s v="1346"/>
    <x v="2"/>
    <n v="1"/>
    <n v="0"/>
    <n v="0"/>
    <n v="0"/>
    <x v="0"/>
    <d v="2013-04-17T13:04:00"/>
    <x v="0"/>
    <s v="sajira"/>
    <x v="0"/>
    <x v="19"/>
    <x v="234"/>
    <x v="19"/>
    <x v="4"/>
  </r>
  <r>
    <n v="42"/>
    <s v="1070"/>
    <x v="0"/>
    <n v="2"/>
    <n v="38"/>
    <n v="0"/>
    <n v="0"/>
    <x v="0"/>
    <d v="2012-07-09T20:48:00"/>
    <x v="0"/>
    <s v="hudri"/>
    <x v="0"/>
    <x v="20"/>
    <x v="235"/>
    <x v="20"/>
    <x v="5"/>
  </r>
  <r>
    <n v="383"/>
    <s v="1070"/>
    <x v="1"/>
    <n v="6"/>
    <n v="39"/>
    <n v="9"/>
    <n v="2"/>
    <x v="0"/>
    <d v="2014-12-11T10:00:00"/>
    <x v="0"/>
    <s v="cimarga"/>
    <x v="0"/>
    <x v="20"/>
    <x v="235"/>
    <x v="20"/>
    <x v="5"/>
  </r>
  <r>
    <n v="677"/>
    <s v="1070"/>
    <x v="2"/>
    <n v="0"/>
    <n v="2"/>
    <n v="0"/>
    <n v="0"/>
    <x v="0"/>
    <d v="2013-02-08T22:42:00"/>
    <x v="0"/>
    <s v="cimarga"/>
    <x v="13"/>
    <x v="20"/>
    <x v="235"/>
    <x v="20"/>
    <x v="5"/>
  </r>
  <r>
    <n v="1023"/>
    <s v="1070"/>
    <x v="3"/>
    <n v="5"/>
    <n v="42"/>
    <n v="5"/>
    <n v="3"/>
    <x v="0"/>
    <d v="2014-12-11T10:00:00"/>
    <x v="0"/>
    <s v="cimarga"/>
    <x v="0"/>
    <x v="20"/>
    <x v="235"/>
    <x v="20"/>
    <x v="5"/>
  </r>
  <r>
    <n v="43"/>
    <s v="1075"/>
    <x v="0"/>
    <n v="0"/>
    <n v="46"/>
    <n v="0"/>
    <n v="0"/>
    <x v="0"/>
    <d v="2012-07-09T20:48:00"/>
    <x v="0"/>
    <s v="hudri"/>
    <x v="0"/>
    <x v="20"/>
    <x v="236"/>
    <x v="20"/>
    <x v="5"/>
  </r>
  <r>
    <n v="384"/>
    <s v="1075"/>
    <x v="1"/>
    <n v="16"/>
    <n v="36"/>
    <n v="5"/>
    <n v="8"/>
    <x v="0"/>
    <d v="2014-12-11T10:00:00"/>
    <x v="0"/>
    <s v="cimarga"/>
    <x v="0"/>
    <x v="20"/>
    <x v="236"/>
    <x v="20"/>
    <x v="5"/>
  </r>
  <r>
    <n v="678"/>
    <s v="1075"/>
    <x v="2"/>
    <n v="0"/>
    <n v="2"/>
    <n v="0"/>
    <n v="0"/>
    <x v="0"/>
    <d v="2013-02-08T22:48:00"/>
    <x v="0"/>
    <s v="cimarga"/>
    <x v="0"/>
    <x v="20"/>
    <x v="236"/>
    <x v="20"/>
    <x v="5"/>
  </r>
  <r>
    <n v="1024"/>
    <s v="1075"/>
    <x v="3"/>
    <n v="12"/>
    <n v="38"/>
    <n v="8"/>
    <n v="8"/>
    <x v="0"/>
    <d v="2014-12-11T10:00:00"/>
    <x v="0"/>
    <s v="cimarga"/>
    <x v="0"/>
    <x v="20"/>
    <x v="236"/>
    <x v="20"/>
    <x v="5"/>
  </r>
  <r>
    <n v="44"/>
    <s v="1080"/>
    <x v="0"/>
    <n v="1"/>
    <n v="53"/>
    <n v="3"/>
    <n v="0"/>
    <x v="0"/>
    <d v="2012-07-09T20:48:00"/>
    <x v="0"/>
    <s v="hudri"/>
    <x v="0"/>
    <x v="20"/>
    <x v="237"/>
    <x v="20"/>
    <x v="5"/>
  </r>
  <r>
    <n v="385"/>
    <s v="1080"/>
    <x v="1"/>
    <n v="13"/>
    <n v="21"/>
    <n v="9"/>
    <n v="5"/>
    <x v="0"/>
    <d v="2014-12-11T10:00:00"/>
    <x v="0"/>
    <s v="cimarga"/>
    <x v="0"/>
    <x v="20"/>
    <x v="237"/>
    <x v="20"/>
    <x v="5"/>
  </r>
  <r>
    <n v="679"/>
    <s v="1080"/>
    <x v="2"/>
    <n v="0"/>
    <n v="0"/>
    <n v="0"/>
    <n v="0"/>
    <x v="0"/>
    <d v="2013-02-08T22:47:00"/>
    <x v="0"/>
    <s v="cimarga"/>
    <x v="0"/>
    <x v="20"/>
    <x v="237"/>
    <x v="20"/>
    <x v="5"/>
  </r>
  <r>
    <n v="1025"/>
    <s v="1080"/>
    <x v="3"/>
    <n v="17"/>
    <n v="22"/>
    <n v="11"/>
    <n v="6"/>
    <x v="0"/>
    <d v="2014-12-11T10:00:00"/>
    <x v="0"/>
    <s v="cimarga"/>
    <x v="0"/>
    <x v="20"/>
    <x v="237"/>
    <x v="20"/>
    <x v="5"/>
  </r>
  <r>
    <n v="45"/>
    <s v="1085"/>
    <x v="0"/>
    <n v="0"/>
    <n v="80"/>
    <n v="0"/>
    <n v="18"/>
    <x v="0"/>
    <d v="2012-07-09T20:48:00"/>
    <x v="0"/>
    <s v="hudri"/>
    <x v="0"/>
    <x v="20"/>
    <x v="238"/>
    <x v="20"/>
    <x v="5"/>
  </r>
  <r>
    <n v="386"/>
    <s v="1085"/>
    <x v="1"/>
    <n v="0"/>
    <n v="0"/>
    <n v="0"/>
    <n v="0"/>
    <x v="0"/>
    <d v="2014-12-11T10:00:00"/>
    <x v="0"/>
    <s v="cimarga"/>
    <x v="0"/>
    <x v="20"/>
    <x v="238"/>
    <x v="20"/>
    <x v="5"/>
  </r>
  <r>
    <n v="680"/>
    <s v="1085"/>
    <x v="2"/>
    <n v="0"/>
    <n v="0"/>
    <n v="0"/>
    <n v="0"/>
    <x v="0"/>
    <d v="2013-02-08T22:43:00"/>
    <x v="0"/>
    <s v="cimarga"/>
    <x v="0"/>
    <x v="20"/>
    <x v="238"/>
    <x v="20"/>
    <x v="5"/>
  </r>
  <r>
    <n v="1026"/>
    <s v="1085"/>
    <x v="3"/>
    <n v="0"/>
    <n v="17"/>
    <n v="6"/>
    <n v="7"/>
    <x v="0"/>
    <d v="2014-12-11T10:00:00"/>
    <x v="0"/>
    <s v="cimarga"/>
    <x v="0"/>
    <x v="20"/>
    <x v="238"/>
    <x v="20"/>
    <x v="5"/>
  </r>
  <r>
    <n v="46"/>
    <s v="1090"/>
    <x v="0"/>
    <n v="14"/>
    <n v="57"/>
    <n v="3"/>
    <n v="0"/>
    <x v="0"/>
    <d v="2012-07-09T20:48:00"/>
    <x v="0"/>
    <s v="hudri"/>
    <x v="0"/>
    <x v="20"/>
    <x v="239"/>
    <x v="20"/>
    <x v="5"/>
  </r>
  <r>
    <n v="387"/>
    <s v="1090"/>
    <x v="1"/>
    <n v="4"/>
    <n v="7"/>
    <n v="2"/>
    <n v="4"/>
    <x v="0"/>
    <d v="2014-12-11T10:00:00"/>
    <x v="0"/>
    <s v="cimarga"/>
    <x v="0"/>
    <x v="20"/>
    <x v="239"/>
    <x v="20"/>
    <x v="5"/>
  </r>
  <r>
    <n v="681"/>
    <s v="1090"/>
    <x v="2"/>
    <n v="1"/>
    <n v="2"/>
    <n v="0"/>
    <n v="0"/>
    <x v="0"/>
    <d v="2013-02-08T22:49:00"/>
    <x v="0"/>
    <s v="cimarga"/>
    <x v="0"/>
    <x v="20"/>
    <x v="239"/>
    <x v="20"/>
    <x v="5"/>
  </r>
  <r>
    <n v="1027"/>
    <s v="1090"/>
    <x v="3"/>
    <n v="2"/>
    <n v="21"/>
    <n v="7"/>
    <n v="9"/>
    <x v="0"/>
    <d v="2014-12-11T10:00:00"/>
    <x v="0"/>
    <s v="cimarga"/>
    <x v="0"/>
    <x v="20"/>
    <x v="239"/>
    <x v="20"/>
    <x v="5"/>
  </r>
  <r>
    <n v="47"/>
    <s v="1095"/>
    <x v="0"/>
    <n v="10"/>
    <n v="73"/>
    <n v="11"/>
    <n v="9"/>
    <x v="0"/>
    <d v="2012-07-09T20:48:00"/>
    <x v="0"/>
    <s v="hudri"/>
    <x v="0"/>
    <x v="20"/>
    <x v="240"/>
    <x v="20"/>
    <x v="5"/>
  </r>
  <r>
    <n v="388"/>
    <s v="1095"/>
    <x v="1"/>
    <n v="0"/>
    <n v="0"/>
    <n v="0"/>
    <n v="0"/>
    <x v="0"/>
    <d v="2014-12-11T10:00:00"/>
    <x v="0"/>
    <s v="cimarga"/>
    <x v="0"/>
    <x v="20"/>
    <x v="240"/>
    <x v="20"/>
    <x v="5"/>
  </r>
  <r>
    <n v="682"/>
    <s v="1095"/>
    <x v="2"/>
    <n v="1"/>
    <n v="1"/>
    <n v="0"/>
    <n v="1"/>
    <x v="0"/>
    <d v="2013-02-08T22:44:00"/>
    <x v="0"/>
    <s v="cimarga"/>
    <x v="0"/>
    <x v="20"/>
    <x v="240"/>
    <x v="20"/>
    <x v="5"/>
  </r>
  <r>
    <n v="1028"/>
    <s v="1095"/>
    <x v="3"/>
    <n v="1"/>
    <n v="11"/>
    <n v="4"/>
    <n v="11"/>
    <x v="0"/>
    <d v="2014-12-11T10:00:00"/>
    <x v="0"/>
    <s v="cimarga"/>
    <x v="0"/>
    <x v="20"/>
    <x v="240"/>
    <x v="20"/>
    <x v="5"/>
  </r>
  <r>
    <n v="48"/>
    <s v="1100"/>
    <x v="0"/>
    <n v="16"/>
    <n v="60"/>
    <n v="0"/>
    <n v="21"/>
    <x v="0"/>
    <d v="2012-07-09T20:48:00"/>
    <x v="0"/>
    <s v="hudri"/>
    <x v="0"/>
    <x v="20"/>
    <x v="241"/>
    <x v="20"/>
    <x v="5"/>
  </r>
  <r>
    <n v="389"/>
    <s v="1100"/>
    <x v="1"/>
    <n v="11"/>
    <n v="4"/>
    <n v="9"/>
    <n v="4"/>
    <x v="0"/>
    <d v="2014-12-11T10:00:00"/>
    <x v="0"/>
    <s v="cimarga"/>
    <x v="0"/>
    <x v="20"/>
    <x v="241"/>
    <x v="20"/>
    <x v="5"/>
  </r>
  <r>
    <n v="683"/>
    <s v="1100"/>
    <x v="2"/>
    <n v="2"/>
    <n v="2"/>
    <n v="0"/>
    <n v="0"/>
    <x v="0"/>
    <d v="2013-02-08T22:49:00"/>
    <x v="0"/>
    <s v="cimarga"/>
    <x v="0"/>
    <x v="20"/>
    <x v="241"/>
    <x v="20"/>
    <x v="5"/>
  </r>
  <r>
    <n v="1029"/>
    <s v="1100"/>
    <x v="3"/>
    <n v="8"/>
    <n v="84"/>
    <n v="23"/>
    <n v="27"/>
    <x v="0"/>
    <d v="2014-12-11T10:00:00"/>
    <x v="0"/>
    <s v="cimarga"/>
    <x v="0"/>
    <x v="20"/>
    <x v="241"/>
    <x v="20"/>
    <x v="5"/>
  </r>
  <r>
    <n v="49"/>
    <s v="1105"/>
    <x v="0"/>
    <n v="1"/>
    <n v="86"/>
    <n v="0"/>
    <n v="0"/>
    <x v="0"/>
    <d v="2012-07-09T20:49:00"/>
    <x v="0"/>
    <s v="hudri"/>
    <x v="0"/>
    <x v="20"/>
    <x v="242"/>
    <x v="20"/>
    <x v="5"/>
  </r>
  <r>
    <n v="390"/>
    <s v="1105"/>
    <x v="1"/>
    <n v="0"/>
    <n v="0"/>
    <n v="0"/>
    <n v="0"/>
    <x v="0"/>
    <d v="2014-12-11T10:00:00"/>
    <x v="0"/>
    <s v="cimarga"/>
    <x v="0"/>
    <x v="20"/>
    <x v="242"/>
    <x v="20"/>
    <x v="5"/>
  </r>
  <r>
    <n v="684"/>
    <s v="1105"/>
    <x v="2"/>
    <n v="1"/>
    <n v="3"/>
    <n v="0"/>
    <n v="0"/>
    <x v="0"/>
    <d v="2013-02-08T22:46:00"/>
    <x v="0"/>
    <s v="cimarga"/>
    <x v="0"/>
    <x v="20"/>
    <x v="242"/>
    <x v="20"/>
    <x v="5"/>
  </r>
  <r>
    <n v="1030"/>
    <s v="1105"/>
    <x v="3"/>
    <n v="5"/>
    <n v="13"/>
    <n v="0"/>
    <n v="0"/>
    <x v="0"/>
    <d v="2014-12-11T10:00:00"/>
    <x v="0"/>
    <s v="cimarga"/>
    <x v="0"/>
    <x v="20"/>
    <x v="242"/>
    <x v="20"/>
    <x v="5"/>
  </r>
  <r>
    <n v="50"/>
    <s v="1110"/>
    <x v="0"/>
    <n v="4"/>
    <n v="56"/>
    <n v="0"/>
    <n v="1"/>
    <x v="0"/>
    <d v="2012-07-09T20:49:00"/>
    <x v="0"/>
    <s v="hudri"/>
    <x v="0"/>
    <x v="20"/>
    <x v="243"/>
    <x v="20"/>
    <x v="5"/>
  </r>
  <r>
    <n v="391"/>
    <s v="1110"/>
    <x v="1"/>
    <n v="0"/>
    <n v="0"/>
    <n v="0"/>
    <n v="0"/>
    <x v="0"/>
    <d v="2014-12-11T10:00:00"/>
    <x v="0"/>
    <s v="cimarga"/>
    <x v="0"/>
    <x v="20"/>
    <x v="243"/>
    <x v="20"/>
    <x v="5"/>
  </r>
  <r>
    <n v="685"/>
    <s v="1110"/>
    <x v="2"/>
    <n v="1"/>
    <n v="2"/>
    <n v="3"/>
    <n v="0"/>
    <x v="0"/>
    <d v="2013-02-08T22:47:00"/>
    <x v="0"/>
    <s v="cimarga"/>
    <x v="0"/>
    <x v="20"/>
    <x v="243"/>
    <x v="20"/>
    <x v="5"/>
  </r>
  <r>
    <n v="1031"/>
    <s v="1110"/>
    <x v="3"/>
    <n v="0"/>
    <n v="2"/>
    <n v="0"/>
    <n v="0"/>
    <x v="0"/>
    <d v="2014-12-11T10:00:00"/>
    <x v="0"/>
    <s v="cimarga"/>
    <x v="0"/>
    <x v="20"/>
    <x v="243"/>
    <x v="20"/>
    <x v="5"/>
  </r>
  <r>
    <n v="51"/>
    <s v="1115"/>
    <x v="0"/>
    <n v="6"/>
    <n v="47"/>
    <n v="0"/>
    <n v="0"/>
    <x v="0"/>
    <d v="2012-07-09T20:49:00"/>
    <x v="0"/>
    <s v="hudri"/>
    <x v="0"/>
    <x v="20"/>
    <x v="244"/>
    <x v="20"/>
    <x v="5"/>
  </r>
  <r>
    <n v="392"/>
    <s v="1115"/>
    <x v="1"/>
    <n v="17"/>
    <n v="21"/>
    <n v="3"/>
    <n v="8"/>
    <x v="0"/>
    <d v="2014-12-11T10:00:00"/>
    <x v="0"/>
    <s v="cimarga"/>
    <x v="0"/>
    <x v="20"/>
    <x v="244"/>
    <x v="20"/>
    <x v="5"/>
  </r>
  <r>
    <n v="686"/>
    <s v="1115"/>
    <x v="2"/>
    <n v="0"/>
    <n v="2"/>
    <n v="0"/>
    <n v="0"/>
    <x v="0"/>
    <d v="2013-02-08T22:50:00"/>
    <x v="0"/>
    <s v="cimarga"/>
    <x v="0"/>
    <x v="20"/>
    <x v="244"/>
    <x v="20"/>
    <x v="5"/>
  </r>
  <r>
    <n v="1032"/>
    <s v="1115"/>
    <x v="3"/>
    <n v="20"/>
    <n v="22"/>
    <n v="4"/>
    <n v="8"/>
    <x v="0"/>
    <d v="2014-12-11T10:00:00"/>
    <x v="0"/>
    <s v="cimarga"/>
    <x v="0"/>
    <x v="20"/>
    <x v="244"/>
    <x v="20"/>
    <x v="5"/>
  </r>
  <r>
    <n v="52"/>
    <s v="1120"/>
    <x v="0"/>
    <n v="4"/>
    <n v="49"/>
    <n v="0"/>
    <n v="1"/>
    <x v="0"/>
    <d v="2012-07-09T20:49:00"/>
    <x v="0"/>
    <s v="hudri"/>
    <x v="0"/>
    <x v="20"/>
    <x v="245"/>
    <x v="20"/>
    <x v="5"/>
  </r>
  <r>
    <n v="393"/>
    <s v="1120"/>
    <x v="1"/>
    <n v="1"/>
    <n v="12"/>
    <n v="0"/>
    <n v="0"/>
    <x v="0"/>
    <d v="2014-12-11T10:00:00"/>
    <x v="0"/>
    <s v="cimarga"/>
    <x v="0"/>
    <x v="20"/>
    <x v="245"/>
    <x v="20"/>
    <x v="5"/>
  </r>
  <r>
    <n v="687"/>
    <s v="1120"/>
    <x v="2"/>
    <n v="0"/>
    <n v="0"/>
    <n v="0"/>
    <n v="0"/>
    <x v="0"/>
    <d v="2013-02-08T22:50:00"/>
    <x v="0"/>
    <s v="cimarga"/>
    <x v="0"/>
    <x v="20"/>
    <x v="245"/>
    <x v="20"/>
    <x v="5"/>
  </r>
  <r>
    <n v="1033"/>
    <s v="1120"/>
    <x v="3"/>
    <n v="1"/>
    <n v="17"/>
    <n v="0"/>
    <n v="5"/>
    <x v="0"/>
    <d v="2014-12-11T10:00:00"/>
    <x v="0"/>
    <s v="cimarga"/>
    <x v="0"/>
    <x v="20"/>
    <x v="245"/>
    <x v="20"/>
    <x v="5"/>
  </r>
  <r>
    <n v="53"/>
    <s v="1125"/>
    <x v="0"/>
    <n v="7"/>
    <n v="42"/>
    <n v="0"/>
    <n v="0"/>
    <x v="0"/>
    <d v="2012-07-09T20:50:00"/>
    <x v="0"/>
    <s v="hudri"/>
    <x v="0"/>
    <x v="20"/>
    <x v="246"/>
    <x v="20"/>
    <x v="5"/>
  </r>
  <r>
    <n v="394"/>
    <s v="1125"/>
    <x v="1"/>
    <n v="12"/>
    <n v="24"/>
    <n v="7"/>
    <n v="2"/>
    <x v="0"/>
    <d v="2014-12-11T10:00:00"/>
    <x v="0"/>
    <s v="cimarga"/>
    <x v="0"/>
    <x v="20"/>
    <x v="246"/>
    <x v="20"/>
    <x v="5"/>
  </r>
  <r>
    <n v="688"/>
    <s v="1125"/>
    <x v="2"/>
    <n v="0"/>
    <n v="1"/>
    <n v="1"/>
    <n v="1"/>
    <x v="0"/>
    <d v="2013-02-08T22:44:00"/>
    <x v="0"/>
    <s v="cimarga"/>
    <x v="0"/>
    <x v="20"/>
    <x v="246"/>
    <x v="20"/>
    <x v="5"/>
  </r>
  <r>
    <n v="1034"/>
    <s v="1125"/>
    <x v="3"/>
    <n v="3"/>
    <n v="8"/>
    <n v="5"/>
    <n v="9"/>
    <x v="0"/>
    <d v="2014-12-11T10:00:00"/>
    <x v="0"/>
    <s v="cimarga"/>
    <x v="0"/>
    <x v="20"/>
    <x v="246"/>
    <x v="20"/>
    <x v="5"/>
  </r>
  <r>
    <n v="54"/>
    <s v="1130"/>
    <x v="0"/>
    <n v="7"/>
    <n v="102"/>
    <n v="0"/>
    <n v="1"/>
    <x v="0"/>
    <d v="2012-07-09T20:50:00"/>
    <x v="0"/>
    <s v="hudri"/>
    <x v="0"/>
    <x v="20"/>
    <x v="247"/>
    <x v="20"/>
    <x v="5"/>
  </r>
  <r>
    <n v="395"/>
    <s v="1130"/>
    <x v="1"/>
    <n v="7"/>
    <n v="58"/>
    <n v="21"/>
    <n v="11"/>
    <x v="0"/>
    <d v="2014-12-11T10:00:00"/>
    <x v="0"/>
    <s v="cimarga"/>
    <x v="0"/>
    <x v="20"/>
    <x v="247"/>
    <x v="20"/>
    <x v="5"/>
  </r>
  <r>
    <n v="689"/>
    <s v="1130"/>
    <x v="2"/>
    <n v="0"/>
    <n v="0"/>
    <n v="0"/>
    <n v="0"/>
    <x v="0"/>
    <d v="2013-02-08T22:45:00"/>
    <x v="0"/>
    <s v="cimarga"/>
    <x v="0"/>
    <x v="20"/>
    <x v="247"/>
    <x v="20"/>
    <x v="5"/>
  </r>
  <r>
    <n v="1035"/>
    <s v="1130"/>
    <x v="3"/>
    <n v="5"/>
    <n v="32"/>
    <n v="13"/>
    <n v="17"/>
    <x v="0"/>
    <d v="2014-12-11T10:00:00"/>
    <x v="0"/>
    <s v="cimarga"/>
    <x v="0"/>
    <x v="20"/>
    <x v="247"/>
    <x v="20"/>
    <x v="5"/>
  </r>
  <r>
    <n v="55"/>
    <s v="1135"/>
    <x v="0"/>
    <n v="3"/>
    <n v="71"/>
    <n v="4"/>
    <n v="6"/>
    <x v="0"/>
    <d v="2012-07-09T20:50:00"/>
    <x v="0"/>
    <s v="hudri"/>
    <x v="0"/>
    <x v="20"/>
    <x v="248"/>
    <x v="20"/>
    <x v="5"/>
  </r>
  <r>
    <n v="396"/>
    <s v="1135"/>
    <x v="1"/>
    <n v="3"/>
    <n v="6"/>
    <n v="4"/>
    <n v="4"/>
    <x v="0"/>
    <d v="2014-12-11T10:00:00"/>
    <x v="0"/>
    <s v="cimarga"/>
    <x v="0"/>
    <x v="20"/>
    <x v="248"/>
    <x v="20"/>
    <x v="5"/>
  </r>
  <r>
    <n v="690"/>
    <s v="1135"/>
    <x v="2"/>
    <n v="1"/>
    <n v="1"/>
    <n v="0"/>
    <n v="0"/>
    <x v="0"/>
    <d v="2013-02-08T22:45:00"/>
    <x v="0"/>
    <s v="cimarga"/>
    <x v="0"/>
    <x v="20"/>
    <x v="248"/>
    <x v="20"/>
    <x v="5"/>
  </r>
  <r>
    <n v="1036"/>
    <s v="1135"/>
    <x v="3"/>
    <n v="5"/>
    <n v="8"/>
    <n v="3"/>
    <n v="3"/>
    <x v="0"/>
    <d v="2014-12-11T10:00:00"/>
    <x v="0"/>
    <s v="cimarga"/>
    <x v="0"/>
    <x v="20"/>
    <x v="248"/>
    <x v="20"/>
    <x v="5"/>
  </r>
  <r>
    <n v="56"/>
    <s v="1140"/>
    <x v="0"/>
    <n v="15"/>
    <n v="72"/>
    <n v="1"/>
    <n v="2"/>
    <x v="0"/>
    <d v="2012-07-09T20:50:00"/>
    <x v="0"/>
    <s v="hudri"/>
    <x v="0"/>
    <x v="20"/>
    <x v="51"/>
    <x v="20"/>
    <x v="5"/>
  </r>
  <r>
    <n v="397"/>
    <s v="1140"/>
    <x v="1"/>
    <n v="11"/>
    <n v="22"/>
    <n v="12"/>
    <n v="15"/>
    <x v="0"/>
    <d v="2014-12-11T10:00:00"/>
    <x v="0"/>
    <s v="cimarga"/>
    <x v="0"/>
    <x v="20"/>
    <x v="51"/>
    <x v="20"/>
    <x v="5"/>
  </r>
  <r>
    <n v="691"/>
    <s v="1140"/>
    <x v="2"/>
    <n v="2"/>
    <n v="2"/>
    <n v="1"/>
    <n v="0"/>
    <x v="0"/>
    <d v="2013-02-08T22:48:00"/>
    <x v="0"/>
    <s v="cimarga"/>
    <x v="0"/>
    <x v="20"/>
    <x v="51"/>
    <x v="20"/>
    <x v="5"/>
  </r>
  <r>
    <n v="1037"/>
    <s v="1140"/>
    <x v="3"/>
    <n v="18"/>
    <n v="25"/>
    <n v="10"/>
    <n v="18"/>
    <x v="0"/>
    <d v="2014-12-11T10:00:00"/>
    <x v="0"/>
    <s v="cimarga"/>
    <x v="0"/>
    <x v="20"/>
    <x v="51"/>
    <x v="20"/>
    <x v="5"/>
  </r>
  <r>
    <n v="57"/>
    <s v="1145"/>
    <x v="0"/>
    <n v="9"/>
    <n v="58"/>
    <n v="3"/>
    <n v="0"/>
    <x v="0"/>
    <d v="2012-07-09T20:50:00"/>
    <x v="0"/>
    <s v="hudri"/>
    <x v="0"/>
    <x v="20"/>
    <x v="249"/>
    <x v="20"/>
    <x v="5"/>
  </r>
  <r>
    <n v="398"/>
    <s v="1145"/>
    <x v="1"/>
    <n v="11"/>
    <n v="9"/>
    <n v="4"/>
    <n v="1"/>
    <x v="0"/>
    <d v="2014-12-11T10:00:00"/>
    <x v="0"/>
    <s v="cimarga"/>
    <x v="0"/>
    <x v="20"/>
    <x v="249"/>
    <x v="20"/>
    <x v="5"/>
  </r>
  <r>
    <n v="692"/>
    <s v="1145"/>
    <x v="2"/>
    <n v="2"/>
    <n v="0"/>
    <n v="0"/>
    <n v="0"/>
    <x v="0"/>
    <d v="2013-02-08T22:47:00"/>
    <x v="0"/>
    <s v="cimarga"/>
    <x v="0"/>
    <x v="20"/>
    <x v="249"/>
    <x v="20"/>
    <x v="5"/>
  </r>
  <r>
    <n v="1038"/>
    <s v="1145"/>
    <x v="3"/>
    <n v="6"/>
    <n v="7"/>
    <n v="7"/>
    <n v="1"/>
    <x v="0"/>
    <d v="2014-12-11T10:00:00"/>
    <x v="0"/>
    <s v="cimarga"/>
    <x v="0"/>
    <x v="20"/>
    <x v="249"/>
    <x v="20"/>
    <x v="5"/>
  </r>
  <r>
    <n v="58"/>
    <s v="1150"/>
    <x v="0"/>
    <n v="10"/>
    <n v="51"/>
    <n v="0"/>
    <n v="4"/>
    <x v="0"/>
    <d v="2012-07-09T20:50:00"/>
    <x v="0"/>
    <s v="hudri"/>
    <x v="0"/>
    <x v="20"/>
    <x v="250"/>
    <x v="20"/>
    <x v="5"/>
  </r>
  <r>
    <n v="399"/>
    <s v="1150"/>
    <x v="1"/>
    <n v="11"/>
    <n v="31"/>
    <n v="19"/>
    <n v="6"/>
    <x v="0"/>
    <d v="2014-12-11T10:00:00"/>
    <x v="0"/>
    <s v="cimarga"/>
    <x v="0"/>
    <x v="20"/>
    <x v="250"/>
    <x v="20"/>
    <x v="5"/>
  </r>
  <r>
    <n v="693"/>
    <s v="1150"/>
    <x v="2"/>
    <n v="2"/>
    <n v="3"/>
    <n v="0"/>
    <n v="1"/>
    <x v="0"/>
    <d v="2013-02-08T22:45:00"/>
    <x v="0"/>
    <s v="cimarga"/>
    <x v="0"/>
    <x v="20"/>
    <x v="250"/>
    <x v="20"/>
    <x v="5"/>
  </r>
  <r>
    <n v="1039"/>
    <s v="1150"/>
    <x v="3"/>
    <n v="10"/>
    <n v="11"/>
    <n v="24"/>
    <n v="30"/>
    <x v="0"/>
    <d v="2014-12-11T10:00:00"/>
    <x v="0"/>
    <s v="cimarga"/>
    <x v="0"/>
    <x v="20"/>
    <x v="250"/>
    <x v="20"/>
    <x v="5"/>
  </r>
  <r>
    <n v="59"/>
    <s v="1155"/>
    <x v="0"/>
    <n v="6"/>
    <n v="222"/>
    <n v="0"/>
    <n v="1"/>
    <x v="0"/>
    <d v="2012-07-09T20:51:00"/>
    <x v="0"/>
    <s v="hudri"/>
    <x v="0"/>
    <x v="21"/>
    <x v="251"/>
    <x v="21"/>
    <x v="5"/>
  </r>
  <r>
    <n v="400"/>
    <s v="1155"/>
    <x v="1"/>
    <n v="7"/>
    <n v="16"/>
    <n v="12"/>
    <n v="3"/>
    <x v="0"/>
    <d v="2014-09-20T17:16:00"/>
    <x v="0"/>
    <s v="cikulur"/>
    <x v="0"/>
    <x v="21"/>
    <x v="251"/>
    <x v="21"/>
    <x v="5"/>
  </r>
  <r>
    <n v="694"/>
    <s v="1155"/>
    <x v="2"/>
    <n v="0"/>
    <n v="0"/>
    <n v="0"/>
    <n v="0"/>
    <x v="0"/>
    <d v="2013-04-24T12:08:00"/>
    <x v="0"/>
    <s v="cikulur"/>
    <x v="14"/>
    <x v="21"/>
    <x v="251"/>
    <x v="21"/>
    <x v="5"/>
  </r>
  <r>
    <n v="1040"/>
    <s v="1155"/>
    <x v="3"/>
    <n v="2"/>
    <n v="6"/>
    <n v="0"/>
    <n v="0"/>
    <x v="0"/>
    <d v="2014-10-02T17:55:00"/>
    <x v="0"/>
    <s v="cikulur"/>
    <x v="0"/>
    <x v="21"/>
    <x v="251"/>
    <x v="21"/>
    <x v="5"/>
  </r>
  <r>
    <n v="60"/>
    <s v="1160"/>
    <x v="0"/>
    <n v="2"/>
    <n v="77"/>
    <n v="0"/>
    <n v="1"/>
    <x v="0"/>
    <d v="2012-07-09T20:51:00"/>
    <x v="0"/>
    <s v="hudri"/>
    <x v="0"/>
    <x v="21"/>
    <x v="252"/>
    <x v="21"/>
    <x v="5"/>
  </r>
  <r>
    <n v="401"/>
    <s v="1160"/>
    <x v="1"/>
    <n v="6"/>
    <n v="8"/>
    <n v="0"/>
    <n v="2"/>
    <x v="0"/>
    <d v="2014-09-20T17:17:00"/>
    <x v="0"/>
    <s v="cikulur"/>
    <x v="0"/>
    <x v="21"/>
    <x v="252"/>
    <x v="21"/>
    <x v="5"/>
  </r>
  <r>
    <n v="695"/>
    <s v="1160"/>
    <x v="2"/>
    <n v="0"/>
    <n v="0"/>
    <n v="0"/>
    <n v="0"/>
    <x v="0"/>
    <d v="2013-04-24T12:09:00"/>
    <x v="0"/>
    <s v="cikulur"/>
    <x v="14"/>
    <x v="21"/>
    <x v="252"/>
    <x v="21"/>
    <x v="5"/>
  </r>
  <r>
    <n v="1041"/>
    <s v="1160"/>
    <x v="3"/>
    <n v="5"/>
    <n v="7"/>
    <n v="0"/>
    <n v="0"/>
    <x v="0"/>
    <d v="2014-10-02T17:55:00"/>
    <x v="0"/>
    <s v="cikulur"/>
    <x v="0"/>
    <x v="21"/>
    <x v="252"/>
    <x v="21"/>
    <x v="5"/>
  </r>
  <r>
    <n v="61"/>
    <s v="1165"/>
    <x v="0"/>
    <n v="16"/>
    <n v="76"/>
    <n v="2"/>
    <n v="0"/>
    <x v="0"/>
    <d v="2012-07-09T20:51:00"/>
    <x v="0"/>
    <s v="hudri"/>
    <x v="0"/>
    <x v="21"/>
    <x v="253"/>
    <x v="21"/>
    <x v="5"/>
  </r>
  <r>
    <n v="402"/>
    <s v="1165"/>
    <x v="1"/>
    <n v="16"/>
    <n v="76"/>
    <n v="2"/>
    <n v="0"/>
    <x v="0"/>
    <d v="2014-09-20T17:17:00"/>
    <x v="0"/>
    <s v="cikulur"/>
    <x v="0"/>
    <x v="21"/>
    <x v="253"/>
    <x v="21"/>
    <x v="5"/>
  </r>
  <r>
    <n v="696"/>
    <s v="1165"/>
    <x v="2"/>
    <n v="0"/>
    <n v="0"/>
    <n v="0"/>
    <n v="0"/>
    <x v="0"/>
    <d v="2013-04-24T12:09:00"/>
    <x v="0"/>
    <s v="cikulur"/>
    <x v="14"/>
    <x v="21"/>
    <x v="253"/>
    <x v="21"/>
    <x v="5"/>
  </r>
  <r>
    <n v="1042"/>
    <s v="1165"/>
    <x v="3"/>
    <n v="1"/>
    <n v="0"/>
    <n v="0"/>
    <n v="0"/>
    <x v="0"/>
    <d v="2014-10-02T17:56:00"/>
    <x v="0"/>
    <s v="cikulur"/>
    <x v="0"/>
    <x v="21"/>
    <x v="253"/>
    <x v="21"/>
    <x v="5"/>
  </r>
  <r>
    <n v="62"/>
    <s v="1170"/>
    <x v="0"/>
    <n v="5"/>
    <n v="185"/>
    <n v="0"/>
    <n v="0"/>
    <x v="0"/>
    <d v="2012-07-09T20:51:00"/>
    <x v="0"/>
    <s v="hudri"/>
    <x v="0"/>
    <x v="21"/>
    <x v="254"/>
    <x v="21"/>
    <x v="5"/>
  </r>
  <r>
    <n v="403"/>
    <s v="1170"/>
    <x v="1"/>
    <n v="18"/>
    <n v="30"/>
    <n v="10"/>
    <n v="5"/>
    <x v="0"/>
    <d v="2014-09-20T17:18:00"/>
    <x v="0"/>
    <s v="cikulur"/>
    <x v="0"/>
    <x v="21"/>
    <x v="254"/>
    <x v="21"/>
    <x v="5"/>
  </r>
  <r>
    <n v="697"/>
    <s v="1170"/>
    <x v="2"/>
    <n v="0"/>
    <n v="0"/>
    <n v="0"/>
    <n v="0"/>
    <x v="0"/>
    <d v="2013-04-24T12:10:00"/>
    <x v="0"/>
    <s v="cikulur"/>
    <x v="14"/>
    <x v="21"/>
    <x v="254"/>
    <x v="21"/>
    <x v="5"/>
  </r>
  <r>
    <n v="1043"/>
    <s v="1170"/>
    <x v="3"/>
    <n v="2"/>
    <n v="0"/>
    <n v="0"/>
    <n v="1"/>
    <x v="0"/>
    <d v="2014-10-02T17:56:00"/>
    <x v="0"/>
    <s v="cikulur"/>
    <x v="0"/>
    <x v="21"/>
    <x v="254"/>
    <x v="21"/>
    <x v="5"/>
  </r>
  <r>
    <n v="63"/>
    <s v="1175"/>
    <x v="0"/>
    <n v="12"/>
    <n v="405"/>
    <n v="38"/>
    <n v="3"/>
    <x v="0"/>
    <d v="2012-07-09T20:51:00"/>
    <x v="0"/>
    <s v="hudri"/>
    <x v="0"/>
    <x v="21"/>
    <x v="255"/>
    <x v="21"/>
    <x v="5"/>
  </r>
  <r>
    <n v="404"/>
    <s v="1175"/>
    <x v="1"/>
    <n v="19"/>
    <n v="18"/>
    <n v="1"/>
    <n v="5"/>
    <x v="0"/>
    <d v="2014-09-20T17:18:00"/>
    <x v="0"/>
    <s v="cikulur"/>
    <x v="0"/>
    <x v="21"/>
    <x v="255"/>
    <x v="21"/>
    <x v="5"/>
  </r>
  <r>
    <n v="698"/>
    <s v="1175"/>
    <x v="2"/>
    <n v="0"/>
    <n v="0"/>
    <n v="0"/>
    <n v="0"/>
    <x v="0"/>
    <d v="2013-04-24T12:10:00"/>
    <x v="0"/>
    <s v="cikulur"/>
    <x v="14"/>
    <x v="21"/>
    <x v="255"/>
    <x v="21"/>
    <x v="5"/>
  </r>
  <r>
    <n v="1044"/>
    <s v="1175"/>
    <x v="3"/>
    <n v="1"/>
    <n v="2"/>
    <n v="0"/>
    <n v="0"/>
    <x v="0"/>
    <d v="2014-10-02T17:56:00"/>
    <x v="0"/>
    <s v="cikulur"/>
    <x v="0"/>
    <x v="21"/>
    <x v="255"/>
    <x v="21"/>
    <x v="5"/>
  </r>
  <r>
    <n v="64"/>
    <s v="1180"/>
    <x v="0"/>
    <n v="20"/>
    <n v="71"/>
    <n v="0"/>
    <n v="0"/>
    <x v="0"/>
    <d v="2012-07-09T20:52:00"/>
    <x v="0"/>
    <s v="hudri"/>
    <x v="0"/>
    <x v="21"/>
    <x v="256"/>
    <x v="21"/>
    <x v="5"/>
  </r>
  <r>
    <n v="405"/>
    <s v="1180"/>
    <x v="1"/>
    <n v="10"/>
    <n v="27"/>
    <n v="3"/>
    <n v="5"/>
    <x v="0"/>
    <d v="2014-09-20T17:18:00"/>
    <x v="0"/>
    <s v="cikulur"/>
    <x v="0"/>
    <x v="21"/>
    <x v="256"/>
    <x v="21"/>
    <x v="5"/>
  </r>
  <r>
    <n v="699"/>
    <s v="1180"/>
    <x v="2"/>
    <n v="0"/>
    <n v="0"/>
    <n v="0"/>
    <n v="0"/>
    <x v="0"/>
    <d v="2013-04-24T12:11:00"/>
    <x v="0"/>
    <s v="cikulur"/>
    <x v="14"/>
    <x v="21"/>
    <x v="256"/>
    <x v="21"/>
    <x v="5"/>
  </r>
  <r>
    <n v="1045"/>
    <s v="1180"/>
    <x v="3"/>
    <n v="2"/>
    <n v="3"/>
    <n v="1"/>
    <n v="0"/>
    <x v="0"/>
    <d v="2014-10-02T17:56:00"/>
    <x v="0"/>
    <s v="cikulur"/>
    <x v="0"/>
    <x v="21"/>
    <x v="256"/>
    <x v="21"/>
    <x v="5"/>
  </r>
  <r>
    <n v="65"/>
    <s v="1185"/>
    <x v="0"/>
    <n v="4"/>
    <n v="72"/>
    <n v="3"/>
    <n v="2"/>
    <x v="0"/>
    <d v="2012-07-09T20:52:00"/>
    <x v="0"/>
    <s v="hudri"/>
    <x v="0"/>
    <x v="21"/>
    <x v="257"/>
    <x v="21"/>
    <x v="5"/>
  </r>
  <r>
    <n v="406"/>
    <s v="1185"/>
    <x v="1"/>
    <n v="10"/>
    <n v="25"/>
    <n v="5"/>
    <n v="4"/>
    <x v="0"/>
    <d v="2014-09-20T17:19:00"/>
    <x v="0"/>
    <s v="cikulur"/>
    <x v="0"/>
    <x v="21"/>
    <x v="257"/>
    <x v="21"/>
    <x v="5"/>
  </r>
  <r>
    <n v="700"/>
    <s v="1185"/>
    <x v="2"/>
    <n v="0"/>
    <n v="0"/>
    <n v="0"/>
    <n v="0"/>
    <x v="0"/>
    <d v="2013-04-24T12:11:00"/>
    <x v="0"/>
    <s v="cikulur"/>
    <x v="14"/>
    <x v="21"/>
    <x v="257"/>
    <x v="21"/>
    <x v="5"/>
  </r>
  <r>
    <n v="1046"/>
    <s v="1185"/>
    <x v="3"/>
    <n v="0"/>
    <n v="1"/>
    <n v="0"/>
    <n v="0"/>
    <x v="0"/>
    <d v="2014-10-02T17:56:00"/>
    <x v="0"/>
    <s v="cikulur"/>
    <x v="0"/>
    <x v="21"/>
    <x v="257"/>
    <x v="21"/>
    <x v="5"/>
  </r>
  <r>
    <n v="66"/>
    <s v="1190"/>
    <x v="0"/>
    <n v="12"/>
    <n v="61"/>
    <n v="0"/>
    <n v="0"/>
    <x v="0"/>
    <d v="2012-07-09T20:52:00"/>
    <x v="0"/>
    <s v="hudri"/>
    <x v="0"/>
    <x v="21"/>
    <x v="258"/>
    <x v="21"/>
    <x v="5"/>
  </r>
  <r>
    <n v="407"/>
    <s v="1190"/>
    <x v="1"/>
    <n v="14"/>
    <n v="51"/>
    <n v="1"/>
    <n v="2"/>
    <x v="0"/>
    <d v="2014-09-20T17:19:00"/>
    <x v="0"/>
    <s v="cikulur"/>
    <x v="0"/>
    <x v="21"/>
    <x v="258"/>
    <x v="21"/>
    <x v="5"/>
  </r>
  <r>
    <n v="701"/>
    <s v="1190"/>
    <x v="2"/>
    <n v="0"/>
    <n v="0"/>
    <n v="0"/>
    <n v="0"/>
    <x v="0"/>
    <d v="2013-04-24T12:11:00"/>
    <x v="0"/>
    <s v="cikulur"/>
    <x v="14"/>
    <x v="21"/>
    <x v="258"/>
    <x v="21"/>
    <x v="5"/>
  </r>
  <r>
    <n v="1047"/>
    <s v="1190"/>
    <x v="3"/>
    <n v="2"/>
    <n v="2"/>
    <n v="0"/>
    <n v="1"/>
    <x v="0"/>
    <d v="2014-10-02T17:56:00"/>
    <x v="0"/>
    <s v="cikulur"/>
    <x v="0"/>
    <x v="21"/>
    <x v="258"/>
    <x v="21"/>
    <x v="5"/>
  </r>
  <r>
    <n v="67"/>
    <s v="1195"/>
    <x v="0"/>
    <n v="19"/>
    <n v="499"/>
    <n v="1"/>
    <n v="3"/>
    <x v="0"/>
    <d v="2012-07-09T20:52:00"/>
    <x v="0"/>
    <s v="hudri"/>
    <x v="0"/>
    <x v="21"/>
    <x v="259"/>
    <x v="21"/>
    <x v="5"/>
  </r>
  <r>
    <n v="408"/>
    <s v="1195"/>
    <x v="1"/>
    <n v="21"/>
    <n v="9"/>
    <n v="2"/>
    <n v="4"/>
    <x v="0"/>
    <d v="2014-09-20T17:19:00"/>
    <x v="0"/>
    <s v="cikulur"/>
    <x v="0"/>
    <x v="21"/>
    <x v="259"/>
    <x v="21"/>
    <x v="5"/>
  </r>
  <r>
    <n v="702"/>
    <s v="1195"/>
    <x v="2"/>
    <n v="0"/>
    <n v="0"/>
    <n v="0"/>
    <n v="0"/>
    <x v="0"/>
    <d v="2013-04-24T12:12:00"/>
    <x v="0"/>
    <s v="cikulur"/>
    <x v="14"/>
    <x v="21"/>
    <x v="259"/>
    <x v="21"/>
    <x v="5"/>
  </r>
  <r>
    <n v="1048"/>
    <s v="1195"/>
    <x v="3"/>
    <n v="3"/>
    <n v="1"/>
    <n v="3"/>
    <n v="2"/>
    <x v="0"/>
    <d v="2014-10-02T17:57:00"/>
    <x v="0"/>
    <s v="cikulur"/>
    <x v="0"/>
    <x v="21"/>
    <x v="259"/>
    <x v="21"/>
    <x v="5"/>
  </r>
  <r>
    <n v="68"/>
    <s v="1200"/>
    <x v="0"/>
    <n v="11"/>
    <n v="233"/>
    <n v="0"/>
    <n v="2"/>
    <x v="0"/>
    <d v="2012-07-09T20:52:00"/>
    <x v="0"/>
    <s v="hudri"/>
    <x v="0"/>
    <x v="21"/>
    <x v="260"/>
    <x v="21"/>
    <x v="5"/>
  </r>
  <r>
    <n v="409"/>
    <s v="1200"/>
    <x v="1"/>
    <n v="9"/>
    <n v="65"/>
    <n v="8"/>
    <n v="7"/>
    <x v="0"/>
    <d v="2014-09-20T17:19:00"/>
    <x v="0"/>
    <s v="cikulur"/>
    <x v="0"/>
    <x v="21"/>
    <x v="260"/>
    <x v="21"/>
    <x v="5"/>
  </r>
  <r>
    <n v="703"/>
    <s v="1200"/>
    <x v="2"/>
    <n v="0"/>
    <n v="0"/>
    <n v="0"/>
    <n v="0"/>
    <x v="0"/>
    <d v="2013-04-24T12:13:00"/>
    <x v="0"/>
    <s v="cikulur"/>
    <x v="14"/>
    <x v="21"/>
    <x v="260"/>
    <x v="21"/>
    <x v="5"/>
  </r>
  <r>
    <n v="1049"/>
    <s v="1200"/>
    <x v="3"/>
    <n v="0"/>
    <n v="1"/>
    <n v="4"/>
    <n v="0"/>
    <x v="0"/>
    <d v="2014-10-02T17:57:00"/>
    <x v="0"/>
    <s v="cikulur"/>
    <x v="0"/>
    <x v="21"/>
    <x v="260"/>
    <x v="21"/>
    <x v="5"/>
  </r>
  <r>
    <n v="69"/>
    <s v="1205"/>
    <x v="0"/>
    <n v="18"/>
    <n v="381"/>
    <n v="2"/>
    <n v="5"/>
    <x v="0"/>
    <d v="2012-07-09T20:52:00"/>
    <x v="0"/>
    <s v="hudri"/>
    <x v="0"/>
    <x v="21"/>
    <x v="261"/>
    <x v="21"/>
    <x v="5"/>
  </r>
  <r>
    <n v="410"/>
    <s v="1205"/>
    <x v="1"/>
    <n v="25"/>
    <n v="42"/>
    <n v="0"/>
    <n v="0"/>
    <x v="0"/>
    <d v="2014-09-20T17:20:00"/>
    <x v="0"/>
    <s v="cikulur"/>
    <x v="0"/>
    <x v="21"/>
    <x v="261"/>
    <x v="21"/>
    <x v="5"/>
  </r>
  <r>
    <n v="704"/>
    <s v="1205"/>
    <x v="2"/>
    <n v="0"/>
    <n v="0"/>
    <n v="6"/>
    <n v="5"/>
    <x v="0"/>
    <d v="2013-04-24T12:13:00"/>
    <x v="0"/>
    <s v="cikulur"/>
    <x v="14"/>
    <x v="21"/>
    <x v="261"/>
    <x v="21"/>
    <x v="5"/>
  </r>
  <r>
    <n v="1050"/>
    <s v="1205"/>
    <x v="3"/>
    <n v="0"/>
    <n v="0"/>
    <n v="0"/>
    <n v="5"/>
    <x v="0"/>
    <d v="2014-10-02T17:57:00"/>
    <x v="0"/>
    <s v="cikulur"/>
    <x v="0"/>
    <x v="21"/>
    <x v="261"/>
    <x v="21"/>
    <x v="5"/>
  </r>
  <r>
    <n v="70"/>
    <s v="1210"/>
    <x v="0"/>
    <n v="10"/>
    <n v="217"/>
    <n v="1"/>
    <n v="2"/>
    <x v="0"/>
    <d v="2012-07-09T20:52:00"/>
    <x v="0"/>
    <s v="hudri"/>
    <x v="0"/>
    <x v="21"/>
    <x v="262"/>
    <x v="21"/>
    <x v="5"/>
  </r>
  <r>
    <n v="411"/>
    <s v="1210"/>
    <x v="1"/>
    <n v="10"/>
    <n v="217"/>
    <n v="1"/>
    <n v="2"/>
    <x v="0"/>
    <d v="2014-09-20T17:20:00"/>
    <x v="0"/>
    <s v="cikulur"/>
    <x v="0"/>
    <x v="21"/>
    <x v="262"/>
    <x v="21"/>
    <x v="5"/>
  </r>
  <r>
    <n v="705"/>
    <s v="1210"/>
    <x v="2"/>
    <n v="0"/>
    <n v="0"/>
    <n v="0"/>
    <n v="0"/>
    <x v="0"/>
    <d v="2013-04-24T12:13:00"/>
    <x v="0"/>
    <s v="cikulur"/>
    <x v="14"/>
    <x v="21"/>
    <x v="262"/>
    <x v="21"/>
    <x v="5"/>
  </r>
  <r>
    <n v="1051"/>
    <s v="1210"/>
    <x v="3"/>
    <n v="1"/>
    <n v="3"/>
    <n v="0"/>
    <n v="0"/>
    <x v="0"/>
    <d v="2014-10-02T17:57:00"/>
    <x v="0"/>
    <s v="cikulur"/>
    <x v="0"/>
    <x v="21"/>
    <x v="262"/>
    <x v="21"/>
    <x v="5"/>
  </r>
  <r>
    <n v="71"/>
    <s v="1215"/>
    <x v="0"/>
    <n v="5"/>
    <n v="42"/>
    <n v="0"/>
    <n v="3"/>
    <x v="0"/>
    <d v="2012-07-09T20:52:00"/>
    <x v="0"/>
    <s v="hudri"/>
    <x v="0"/>
    <x v="21"/>
    <x v="263"/>
    <x v="21"/>
    <x v="5"/>
  </r>
  <r>
    <n v="412"/>
    <s v="1215"/>
    <x v="1"/>
    <n v="4"/>
    <n v="9"/>
    <n v="0"/>
    <n v="2"/>
    <x v="0"/>
    <d v="2014-09-20T17:20:00"/>
    <x v="0"/>
    <s v="cikulur"/>
    <x v="0"/>
    <x v="21"/>
    <x v="263"/>
    <x v="21"/>
    <x v="5"/>
  </r>
  <r>
    <n v="706"/>
    <s v="1215"/>
    <x v="2"/>
    <n v="0"/>
    <n v="0"/>
    <n v="0"/>
    <n v="0"/>
    <x v="0"/>
    <d v="2013-04-24T12:14:00"/>
    <x v="0"/>
    <s v="cikulur"/>
    <x v="14"/>
    <x v="21"/>
    <x v="263"/>
    <x v="21"/>
    <x v="5"/>
  </r>
  <r>
    <n v="1052"/>
    <s v="1215"/>
    <x v="3"/>
    <n v="0"/>
    <n v="0"/>
    <n v="0"/>
    <n v="0"/>
    <x v="0"/>
    <d v="2014-10-02T17:57:00"/>
    <x v="0"/>
    <s v="cikulur"/>
    <x v="0"/>
    <x v="21"/>
    <x v="263"/>
    <x v="21"/>
    <x v="5"/>
  </r>
  <r>
    <n v="333"/>
    <s v="2515"/>
    <x v="0"/>
    <n v="4"/>
    <n v="98"/>
    <n v="2"/>
    <n v="0"/>
    <x v="0"/>
    <d v="2012-07-09T20:46:00"/>
    <x v="0"/>
    <s v="hudri"/>
    <x v="0"/>
    <x v="22"/>
    <x v="264"/>
    <x v="22"/>
    <x v="5"/>
  </r>
  <r>
    <n v="627"/>
    <s v="2515"/>
    <x v="1"/>
    <n v="4"/>
    <n v="10"/>
    <n v="0"/>
    <n v="3"/>
    <x v="0"/>
    <d v="2014-09-09T10:18:00"/>
    <x v="0"/>
    <s v="warunggunung"/>
    <x v="0"/>
    <x v="22"/>
    <x v="264"/>
    <x v="22"/>
    <x v="5"/>
  </r>
  <r>
    <n v="973"/>
    <s v="2515"/>
    <x v="2"/>
    <n v="4"/>
    <n v="6"/>
    <n v="2"/>
    <n v="0"/>
    <x v="0"/>
    <d v="2013-04-16T11:42:00"/>
    <x v="0"/>
    <s v="warunggunung"/>
    <x v="0"/>
    <x v="22"/>
    <x v="264"/>
    <x v="22"/>
    <x v="5"/>
  </r>
  <r>
    <n v="1289"/>
    <s v="2515"/>
    <x v="3"/>
    <n v="4"/>
    <n v="6"/>
    <n v="2"/>
    <n v="0"/>
    <x v="0"/>
    <d v="2014-08-27T09:23:00"/>
    <x v="0"/>
    <s v="warunggunung"/>
    <x v="0"/>
    <x v="22"/>
    <x v="264"/>
    <x v="22"/>
    <x v="5"/>
  </r>
  <r>
    <n v="334"/>
    <s v="2520"/>
    <x v="0"/>
    <n v="29"/>
    <n v="105"/>
    <n v="3"/>
    <n v="1"/>
    <x v="0"/>
    <d v="2012-07-09T20:46:00"/>
    <x v="0"/>
    <s v="hudri"/>
    <x v="0"/>
    <x v="22"/>
    <x v="265"/>
    <x v="22"/>
    <x v="5"/>
  </r>
  <r>
    <n v="628"/>
    <s v="2520"/>
    <x v="1"/>
    <n v="48"/>
    <n v="120"/>
    <n v="8"/>
    <n v="2"/>
    <x v="0"/>
    <d v="2014-09-09T10:19:00"/>
    <x v="0"/>
    <s v="warunggunung"/>
    <x v="0"/>
    <x v="22"/>
    <x v="265"/>
    <x v="22"/>
    <x v="5"/>
  </r>
  <r>
    <n v="974"/>
    <s v="2520"/>
    <x v="2"/>
    <n v="29"/>
    <n v="33"/>
    <n v="3"/>
    <n v="1"/>
    <x v="0"/>
    <d v="2013-04-16T11:43:00"/>
    <x v="0"/>
    <s v="warunggunung"/>
    <x v="0"/>
    <x v="22"/>
    <x v="265"/>
    <x v="22"/>
    <x v="5"/>
  </r>
  <r>
    <n v="1290"/>
    <s v="2520"/>
    <x v="3"/>
    <n v="29"/>
    <n v="33"/>
    <n v="3"/>
    <n v="1"/>
    <x v="0"/>
    <d v="2014-08-27T09:23:00"/>
    <x v="0"/>
    <s v="warunggunung"/>
    <x v="0"/>
    <x v="22"/>
    <x v="265"/>
    <x v="22"/>
    <x v="5"/>
  </r>
  <r>
    <n v="335"/>
    <s v="2525"/>
    <x v="0"/>
    <n v="8"/>
    <n v="118"/>
    <n v="7"/>
    <n v="6"/>
    <x v="0"/>
    <d v="2012-07-09T20:46:00"/>
    <x v="0"/>
    <s v="hudri"/>
    <x v="0"/>
    <x v="22"/>
    <x v="266"/>
    <x v="22"/>
    <x v="5"/>
  </r>
  <r>
    <n v="629"/>
    <s v="2525"/>
    <x v="1"/>
    <n v="8"/>
    <n v="9"/>
    <n v="7"/>
    <n v="6"/>
    <x v="0"/>
    <d v="2014-09-09T10:19:00"/>
    <x v="0"/>
    <s v="warunggunung"/>
    <x v="0"/>
    <x v="22"/>
    <x v="266"/>
    <x v="22"/>
    <x v="5"/>
  </r>
  <r>
    <n v="975"/>
    <s v="2525"/>
    <x v="2"/>
    <n v="8"/>
    <n v="9"/>
    <n v="7"/>
    <n v="6"/>
    <x v="0"/>
    <d v="2013-04-16T11:43:00"/>
    <x v="0"/>
    <s v="warunggunung"/>
    <x v="0"/>
    <x v="22"/>
    <x v="266"/>
    <x v="22"/>
    <x v="5"/>
  </r>
  <r>
    <n v="1291"/>
    <s v="2525"/>
    <x v="3"/>
    <n v="8"/>
    <n v="9"/>
    <n v="7"/>
    <n v="6"/>
    <x v="0"/>
    <d v="2014-08-27T09:24:00"/>
    <x v="0"/>
    <s v="warunggunung"/>
    <x v="0"/>
    <x v="22"/>
    <x v="266"/>
    <x v="22"/>
    <x v="5"/>
  </r>
  <r>
    <n v="336"/>
    <s v="2530"/>
    <x v="0"/>
    <n v="10"/>
    <n v="91"/>
    <n v="16"/>
    <n v="0"/>
    <x v="0"/>
    <d v="2012-07-09T20:46:00"/>
    <x v="0"/>
    <s v="hudri"/>
    <x v="0"/>
    <x v="22"/>
    <x v="267"/>
    <x v="22"/>
    <x v="5"/>
  </r>
  <r>
    <n v="630"/>
    <s v="2530"/>
    <x v="1"/>
    <n v="9"/>
    <n v="9"/>
    <n v="14"/>
    <n v="2"/>
    <x v="0"/>
    <d v="2014-09-09T10:20:00"/>
    <x v="0"/>
    <s v="warunggunung"/>
    <x v="0"/>
    <x v="22"/>
    <x v="267"/>
    <x v="22"/>
    <x v="5"/>
  </r>
  <r>
    <n v="976"/>
    <s v="2530"/>
    <x v="2"/>
    <n v="10"/>
    <n v="8"/>
    <n v="16"/>
    <n v="0"/>
    <x v="0"/>
    <d v="2013-04-16T11:43:00"/>
    <x v="0"/>
    <s v="warunggunung"/>
    <x v="0"/>
    <x v="22"/>
    <x v="267"/>
    <x v="22"/>
    <x v="5"/>
  </r>
  <r>
    <n v="1292"/>
    <s v="2530"/>
    <x v="3"/>
    <n v="10"/>
    <n v="8"/>
    <n v="16"/>
    <n v="0"/>
    <x v="0"/>
    <d v="2014-08-27T09:25:00"/>
    <x v="0"/>
    <s v="warunggunung"/>
    <x v="0"/>
    <x v="22"/>
    <x v="267"/>
    <x v="22"/>
    <x v="5"/>
  </r>
  <r>
    <n v="337"/>
    <s v="2535"/>
    <x v="0"/>
    <n v="6"/>
    <n v="124"/>
    <n v="4"/>
    <n v="0"/>
    <x v="0"/>
    <d v="2012-07-09T20:46:00"/>
    <x v="0"/>
    <s v="hudri"/>
    <x v="0"/>
    <x v="22"/>
    <x v="268"/>
    <x v="22"/>
    <x v="5"/>
  </r>
  <r>
    <n v="631"/>
    <s v="2535"/>
    <x v="1"/>
    <n v="31"/>
    <n v="101"/>
    <n v="16"/>
    <n v="12"/>
    <x v="0"/>
    <d v="2014-09-09T10:20:00"/>
    <x v="0"/>
    <s v="warunggunung"/>
    <x v="0"/>
    <x v="22"/>
    <x v="268"/>
    <x v="22"/>
    <x v="5"/>
  </r>
  <r>
    <n v="977"/>
    <s v="2535"/>
    <x v="2"/>
    <n v="6"/>
    <n v="8"/>
    <n v="4"/>
    <n v="0"/>
    <x v="0"/>
    <d v="2013-04-16T11:43:00"/>
    <x v="0"/>
    <s v="warunggunung"/>
    <x v="0"/>
    <x v="22"/>
    <x v="268"/>
    <x v="22"/>
    <x v="5"/>
  </r>
  <r>
    <n v="1293"/>
    <s v="2535"/>
    <x v="3"/>
    <n v="6"/>
    <n v="8"/>
    <n v="4"/>
    <n v="0"/>
    <x v="0"/>
    <d v="2014-08-27T09:32:00"/>
    <x v="0"/>
    <s v="warunggunung"/>
    <x v="0"/>
    <x v="22"/>
    <x v="268"/>
    <x v="22"/>
    <x v="5"/>
  </r>
  <r>
    <n v="338"/>
    <s v="2540"/>
    <x v="0"/>
    <n v="6"/>
    <n v="82"/>
    <n v="0"/>
    <n v="3"/>
    <x v="0"/>
    <d v="2012-07-09T20:46:00"/>
    <x v="0"/>
    <s v="hudri"/>
    <x v="0"/>
    <x v="22"/>
    <x v="269"/>
    <x v="22"/>
    <x v="5"/>
  </r>
  <r>
    <n v="632"/>
    <s v="2540"/>
    <x v="1"/>
    <n v="6"/>
    <n v="13"/>
    <n v="0"/>
    <n v="3"/>
    <x v="0"/>
    <d v="2014-09-09T10:20:00"/>
    <x v="0"/>
    <s v="warunggunung"/>
    <x v="0"/>
    <x v="22"/>
    <x v="269"/>
    <x v="22"/>
    <x v="5"/>
  </r>
  <r>
    <n v="978"/>
    <s v="2540"/>
    <x v="2"/>
    <n v="6"/>
    <n v="13"/>
    <n v="0"/>
    <n v="3"/>
    <x v="0"/>
    <d v="2013-04-16T11:44:00"/>
    <x v="0"/>
    <s v="warunggunung"/>
    <x v="0"/>
    <x v="22"/>
    <x v="269"/>
    <x v="22"/>
    <x v="5"/>
  </r>
  <r>
    <n v="1294"/>
    <s v="2540"/>
    <x v="3"/>
    <n v="6"/>
    <n v="13"/>
    <n v="0"/>
    <n v="3"/>
    <x v="0"/>
    <d v="2014-08-27T09:32:00"/>
    <x v="0"/>
    <s v="warunggunung"/>
    <x v="0"/>
    <x v="22"/>
    <x v="269"/>
    <x v="22"/>
    <x v="5"/>
  </r>
  <r>
    <n v="339"/>
    <s v="2545"/>
    <x v="0"/>
    <n v="0"/>
    <n v="55"/>
    <n v="2"/>
    <n v="0"/>
    <x v="0"/>
    <d v="2012-07-09T20:47:00"/>
    <x v="0"/>
    <s v="hudri"/>
    <x v="0"/>
    <x v="22"/>
    <x v="225"/>
    <x v="22"/>
    <x v="5"/>
  </r>
  <r>
    <n v="633"/>
    <s v="2545"/>
    <x v="1"/>
    <n v="9"/>
    <n v="14"/>
    <n v="0"/>
    <n v="0"/>
    <x v="0"/>
    <d v="2014-09-09T10:20:00"/>
    <x v="0"/>
    <s v="warunggunung"/>
    <x v="0"/>
    <x v="22"/>
    <x v="225"/>
    <x v="22"/>
    <x v="5"/>
  </r>
  <r>
    <n v="979"/>
    <s v="2545"/>
    <x v="2"/>
    <n v="0"/>
    <n v="0"/>
    <n v="2"/>
    <n v="0"/>
    <x v="0"/>
    <d v="2013-04-16T11:44:00"/>
    <x v="0"/>
    <s v="warunggunung"/>
    <x v="0"/>
    <x v="22"/>
    <x v="225"/>
    <x v="22"/>
    <x v="5"/>
  </r>
  <r>
    <n v="1295"/>
    <s v="2545"/>
    <x v="3"/>
    <n v="0"/>
    <n v="0"/>
    <n v="2"/>
    <n v="0"/>
    <x v="0"/>
    <d v="2014-08-27T09:32:00"/>
    <x v="0"/>
    <s v="warunggunung"/>
    <x v="0"/>
    <x v="22"/>
    <x v="225"/>
    <x v="22"/>
    <x v="5"/>
  </r>
  <r>
    <n v="340"/>
    <s v="2550"/>
    <x v="0"/>
    <n v="18"/>
    <n v="91"/>
    <n v="25"/>
    <n v="6"/>
    <x v="0"/>
    <d v="2012-07-09T20:47:00"/>
    <x v="0"/>
    <s v="hudri"/>
    <x v="0"/>
    <x v="22"/>
    <x v="137"/>
    <x v="22"/>
    <x v="5"/>
  </r>
  <r>
    <n v="634"/>
    <s v="2550"/>
    <x v="1"/>
    <n v="8"/>
    <n v="14"/>
    <n v="25"/>
    <n v="3"/>
    <x v="0"/>
    <d v="2014-09-09T10:21:00"/>
    <x v="0"/>
    <s v="warunggunung"/>
    <x v="0"/>
    <x v="22"/>
    <x v="137"/>
    <x v="22"/>
    <x v="5"/>
  </r>
  <r>
    <n v="980"/>
    <s v="2550"/>
    <x v="2"/>
    <n v="18"/>
    <n v="14"/>
    <n v="25"/>
    <n v="6"/>
    <x v="0"/>
    <d v="2013-04-16T11:44:00"/>
    <x v="0"/>
    <s v="warunggunung"/>
    <x v="0"/>
    <x v="22"/>
    <x v="137"/>
    <x v="22"/>
    <x v="5"/>
  </r>
  <r>
    <n v="1296"/>
    <s v="2550"/>
    <x v="3"/>
    <n v="18"/>
    <n v="14"/>
    <n v="25"/>
    <n v="6"/>
    <x v="0"/>
    <d v="2014-08-27T09:33:00"/>
    <x v="0"/>
    <s v="warunggunung"/>
    <x v="0"/>
    <x v="22"/>
    <x v="137"/>
    <x v="22"/>
    <x v="5"/>
  </r>
  <r>
    <n v="341"/>
    <s v="2555"/>
    <x v="0"/>
    <n v="4"/>
    <n v="75"/>
    <n v="3"/>
    <n v="3"/>
    <x v="0"/>
    <d v="2012-07-09T20:47:00"/>
    <x v="0"/>
    <s v="hudri"/>
    <x v="0"/>
    <x v="22"/>
    <x v="167"/>
    <x v="22"/>
    <x v="5"/>
  </r>
  <r>
    <n v="635"/>
    <s v="2555"/>
    <x v="1"/>
    <n v="4"/>
    <n v="10"/>
    <n v="3"/>
    <n v="3"/>
    <x v="0"/>
    <d v="2014-09-09T10:21:00"/>
    <x v="0"/>
    <s v="warunggunung"/>
    <x v="0"/>
    <x v="22"/>
    <x v="167"/>
    <x v="22"/>
    <x v="5"/>
  </r>
  <r>
    <n v="981"/>
    <s v="2555"/>
    <x v="2"/>
    <n v="0"/>
    <n v="5"/>
    <n v="0"/>
    <n v="1"/>
    <x v="0"/>
    <d v="2013-04-16T11:45:00"/>
    <x v="0"/>
    <s v="warunggunung"/>
    <x v="0"/>
    <x v="22"/>
    <x v="167"/>
    <x v="22"/>
    <x v="5"/>
  </r>
  <r>
    <n v="1297"/>
    <s v="2555"/>
    <x v="3"/>
    <n v="0"/>
    <n v="5"/>
    <n v="0"/>
    <n v="1"/>
    <x v="0"/>
    <d v="2014-08-27T09:33:00"/>
    <x v="0"/>
    <s v="warunggunung"/>
    <x v="0"/>
    <x v="22"/>
    <x v="167"/>
    <x v="22"/>
    <x v="5"/>
  </r>
  <r>
    <n v="342"/>
    <s v="2560"/>
    <x v="0"/>
    <n v="8"/>
    <n v="91"/>
    <n v="16"/>
    <n v="1"/>
    <x v="0"/>
    <d v="2012-07-09T20:47:00"/>
    <x v="0"/>
    <s v="hudri"/>
    <x v="0"/>
    <x v="22"/>
    <x v="270"/>
    <x v="22"/>
    <x v="5"/>
  </r>
  <r>
    <n v="636"/>
    <s v="2560"/>
    <x v="1"/>
    <n v="2"/>
    <n v="8"/>
    <n v="7"/>
    <n v="6"/>
    <x v="0"/>
    <d v="2014-09-09T10:21:00"/>
    <x v="0"/>
    <s v="warunggunung"/>
    <x v="0"/>
    <x v="22"/>
    <x v="270"/>
    <x v="22"/>
    <x v="5"/>
  </r>
  <r>
    <n v="982"/>
    <s v="2560"/>
    <x v="2"/>
    <n v="8"/>
    <n v="12"/>
    <n v="16"/>
    <n v="1"/>
    <x v="0"/>
    <d v="2013-04-16T11:45:00"/>
    <x v="0"/>
    <s v="warunggunung"/>
    <x v="0"/>
    <x v="22"/>
    <x v="270"/>
    <x v="22"/>
    <x v="5"/>
  </r>
  <r>
    <n v="1298"/>
    <s v="2560"/>
    <x v="3"/>
    <n v="8"/>
    <n v="12"/>
    <n v="16"/>
    <n v="1"/>
    <x v="0"/>
    <d v="2014-08-27T09:34:00"/>
    <x v="0"/>
    <s v="warunggunung"/>
    <x v="0"/>
    <x v="22"/>
    <x v="270"/>
    <x v="22"/>
    <x v="5"/>
  </r>
  <r>
    <n v="343"/>
    <s v="2565"/>
    <x v="0"/>
    <n v="4"/>
    <n v="95"/>
    <n v="0"/>
    <n v="0"/>
    <x v="0"/>
    <d v="2012-07-09T20:47:00"/>
    <x v="0"/>
    <s v="hudri"/>
    <x v="0"/>
    <x v="22"/>
    <x v="25"/>
    <x v="22"/>
    <x v="5"/>
  </r>
  <r>
    <n v="637"/>
    <s v="2565"/>
    <x v="1"/>
    <n v="9"/>
    <n v="31"/>
    <n v="2"/>
    <n v="2"/>
    <x v="0"/>
    <d v="2014-09-09T10:22:00"/>
    <x v="0"/>
    <s v="warunggunung"/>
    <x v="0"/>
    <x v="22"/>
    <x v="25"/>
    <x v="22"/>
    <x v="5"/>
  </r>
  <r>
    <n v="983"/>
    <s v="2565"/>
    <x v="2"/>
    <n v="4"/>
    <n v="3"/>
    <n v="0"/>
    <n v="0"/>
    <x v="0"/>
    <d v="2013-04-16T11:45:00"/>
    <x v="0"/>
    <s v="warunggunung"/>
    <x v="0"/>
    <x v="22"/>
    <x v="25"/>
    <x v="22"/>
    <x v="5"/>
  </r>
  <r>
    <n v="1299"/>
    <s v="2565"/>
    <x v="3"/>
    <n v="4"/>
    <n v="3"/>
    <n v="0"/>
    <n v="0"/>
    <x v="0"/>
    <d v="2014-08-27T09:34:00"/>
    <x v="0"/>
    <s v="warunggunung"/>
    <x v="0"/>
    <x v="22"/>
    <x v="25"/>
    <x v="22"/>
    <x v="5"/>
  </r>
  <r>
    <n v="344"/>
    <s v="2570"/>
    <x v="0"/>
    <n v="9"/>
    <n v="92"/>
    <n v="0"/>
    <n v="1"/>
    <x v="0"/>
    <d v="2012-07-09T20:47:00"/>
    <x v="0"/>
    <s v="hudri"/>
    <x v="0"/>
    <x v="22"/>
    <x v="271"/>
    <x v="22"/>
    <x v="5"/>
  </r>
  <r>
    <n v="638"/>
    <s v="2570"/>
    <x v="1"/>
    <n v="9"/>
    <n v="10"/>
    <n v="0"/>
    <n v="1"/>
    <x v="0"/>
    <d v="2014-09-09T10:22:00"/>
    <x v="0"/>
    <s v="warunggunung"/>
    <x v="0"/>
    <x v="22"/>
    <x v="271"/>
    <x v="22"/>
    <x v="5"/>
  </r>
  <r>
    <n v="984"/>
    <s v="2570"/>
    <x v="2"/>
    <n v="9"/>
    <n v="10"/>
    <n v="0"/>
    <n v="1"/>
    <x v="0"/>
    <d v="2013-04-16T11:45:00"/>
    <x v="0"/>
    <s v="warunggunung"/>
    <x v="0"/>
    <x v="22"/>
    <x v="271"/>
    <x v="22"/>
    <x v="5"/>
  </r>
  <r>
    <n v="1300"/>
    <s v="2570"/>
    <x v="3"/>
    <n v="9"/>
    <n v="10"/>
    <n v="0"/>
    <n v="1"/>
    <x v="0"/>
    <d v="2014-08-27T09:35:00"/>
    <x v="0"/>
    <s v="warunggunung"/>
    <x v="0"/>
    <x v="22"/>
    <x v="271"/>
    <x v="22"/>
    <x v="5"/>
  </r>
  <r>
    <n v="27"/>
    <s v="1050"/>
    <x v="0"/>
    <n v="1"/>
    <n v="159"/>
    <n v="0"/>
    <n v="0"/>
    <x v="0"/>
    <d v="2012-07-09T20:44:00"/>
    <x v="0"/>
    <s v="hudri"/>
    <x v="0"/>
    <x v="23"/>
    <x v="272"/>
    <x v="23"/>
    <x v="5"/>
  </r>
  <r>
    <n v="368"/>
    <s v="1050"/>
    <x v="1"/>
    <n v="3"/>
    <n v="162"/>
    <n v="4"/>
    <n v="3"/>
    <x v="0"/>
    <d v="2014-11-25T23:12:00"/>
    <x v="0"/>
    <s v="rangga"/>
    <x v="0"/>
    <x v="23"/>
    <x v="272"/>
    <x v="23"/>
    <x v="5"/>
  </r>
  <r>
    <n v="662"/>
    <s v="1050"/>
    <x v="2"/>
    <n v="2"/>
    <n v="155"/>
    <n v="2"/>
    <n v="4"/>
    <x v="0"/>
    <d v="2014-11-25T23:34:00"/>
    <x v="0"/>
    <s v="rangga"/>
    <x v="0"/>
    <x v="23"/>
    <x v="272"/>
    <x v="23"/>
    <x v="5"/>
  </r>
  <r>
    <n v="1008"/>
    <s v="1050"/>
    <x v="3"/>
    <n v="4"/>
    <n v="144"/>
    <n v="1"/>
    <n v="2"/>
    <x v="0"/>
    <d v="2014-11-25T23:48:00"/>
    <x v="0"/>
    <s v="rangga"/>
    <x v="0"/>
    <x v="23"/>
    <x v="272"/>
    <x v="23"/>
    <x v="5"/>
  </r>
  <r>
    <n v="28"/>
    <s v="1051"/>
    <x v="0"/>
    <n v="0"/>
    <n v="114"/>
    <n v="0"/>
    <n v="0"/>
    <x v="0"/>
    <d v="2012-07-09T20:44:00"/>
    <x v="0"/>
    <s v="hudri"/>
    <x v="0"/>
    <x v="23"/>
    <x v="273"/>
    <x v="23"/>
    <x v="5"/>
  </r>
  <r>
    <n v="369"/>
    <s v="1051"/>
    <x v="1"/>
    <n v="2"/>
    <n v="159"/>
    <n v="3"/>
    <n v="2"/>
    <x v="0"/>
    <d v="2014-11-25T23:14:00"/>
    <x v="0"/>
    <s v="rangga"/>
    <x v="0"/>
    <x v="23"/>
    <x v="273"/>
    <x v="23"/>
    <x v="5"/>
  </r>
  <r>
    <n v="663"/>
    <s v="1051"/>
    <x v="2"/>
    <n v="1"/>
    <n v="141"/>
    <n v="3"/>
    <n v="2"/>
    <x v="0"/>
    <d v="2014-11-25T23:38:00"/>
    <x v="0"/>
    <s v="rangga"/>
    <x v="0"/>
    <x v="23"/>
    <x v="273"/>
    <x v="23"/>
    <x v="5"/>
  </r>
  <r>
    <n v="1009"/>
    <s v="1051"/>
    <x v="3"/>
    <n v="3"/>
    <n v="136"/>
    <n v="1"/>
    <n v="2"/>
    <x v="0"/>
    <d v="2014-11-25T23:48:00"/>
    <x v="0"/>
    <s v="rangga"/>
    <x v="0"/>
    <x v="23"/>
    <x v="273"/>
    <x v="23"/>
    <x v="5"/>
  </r>
  <r>
    <n v="29"/>
    <s v="1052"/>
    <x v="0"/>
    <n v="2"/>
    <n v="169"/>
    <n v="0"/>
    <n v="0"/>
    <x v="0"/>
    <d v="2012-07-09T20:44:00"/>
    <x v="0"/>
    <s v="hudri"/>
    <x v="0"/>
    <x v="23"/>
    <x v="274"/>
    <x v="23"/>
    <x v="5"/>
  </r>
  <r>
    <n v="370"/>
    <s v="1052"/>
    <x v="1"/>
    <n v="5"/>
    <n v="161"/>
    <n v="5"/>
    <n v="3"/>
    <x v="0"/>
    <d v="2014-11-25T23:15:00"/>
    <x v="0"/>
    <s v="rangga"/>
    <x v="0"/>
    <x v="23"/>
    <x v="274"/>
    <x v="23"/>
    <x v="5"/>
  </r>
  <r>
    <n v="664"/>
    <s v="1052"/>
    <x v="2"/>
    <n v="5"/>
    <n v="157"/>
    <n v="5"/>
    <n v="3"/>
    <x v="0"/>
    <d v="2014-11-25T23:39:00"/>
    <x v="0"/>
    <s v="rangga"/>
    <x v="0"/>
    <x v="23"/>
    <x v="274"/>
    <x v="23"/>
    <x v="5"/>
  </r>
  <r>
    <n v="1010"/>
    <s v="1052"/>
    <x v="3"/>
    <n v="5"/>
    <n v="155"/>
    <n v="1"/>
    <n v="2"/>
    <x v="0"/>
    <d v="2014-11-25T23:48:00"/>
    <x v="0"/>
    <s v="rangga"/>
    <x v="0"/>
    <x v="23"/>
    <x v="274"/>
    <x v="23"/>
    <x v="5"/>
  </r>
  <r>
    <n v="30"/>
    <s v="1053"/>
    <x v="0"/>
    <n v="5"/>
    <n v="67"/>
    <n v="0"/>
    <n v="0"/>
    <x v="0"/>
    <d v="2012-07-09T20:44:00"/>
    <x v="0"/>
    <s v="hudri"/>
    <x v="0"/>
    <x v="23"/>
    <x v="275"/>
    <x v="23"/>
    <x v="5"/>
  </r>
  <r>
    <n v="371"/>
    <s v="1053"/>
    <x v="1"/>
    <n v="2"/>
    <n v="48"/>
    <n v="2"/>
    <n v="1"/>
    <x v="0"/>
    <d v="2014-11-25T23:26:00"/>
    <x v="0"/>
    <s v="rangga"/>
    <x v="0"/>
    <x v="23"/>
    <x v="275"/>
    <x v="23"/>
    <x v="5"/>
  </r>
  <r>
    <n v="665"/>
    <s v="1053"/>
    <x v="2"/>
    <n v="2"/>
    <n v="55"/>
    <n v="2"/>
    <n v="1"/>
    <x v="0"/>
    <d v="2014-11-25T23:43:00"/>
    <x v="0"/>
    <s v="rangga"/>
    <x v="0"/>
    <x v="23"/>
    <x v="275"/>
    <x v="23"/>
    <x v="5"/>
  </r>
  <r>
    <n v="1011"/>
    <s v="1053"/>
    <x v="3"/>
    <n v="1"/>
    <n v="51"/>
    <n v="2"/>
    <n v="1"/>
    <x v="0"/>
    <d v="2014-11-25T23:53:00"/>
    <x v="0"/>
    <s v="rangga"/>
    <x v="0"/>
    <x v="23"/>
    <x v="275"/>
    <x v="23"/>
    <x v="5"/>
  </r>
  <r>
    <n v="31"/>
    <s v="1054"/>
    <x v="0"/>
    <n v="0"/>
    <n v="77"/>
    <n v="0"/>
    <n v="0"/>
    <x v="0"/>
    <d v="2012-07-09T20:44:00"/>
    <x v="0"/>
    <s v="hudri"/>
    <x v="0"/>
    <x v="23"/>
    <x v="276"/>
    <x v="23"/>
    <x v="5"/>
  </r>
  <r>
    <n v="372"/>
    <s v="1054"/>
    <x v="1"/>
    <n v="4"/>
    <n v="62"/>
    <n v="3"/>
    <n v="2"/>
    <x v="0"/>
    <d v="2014-11-25T23:16:00"/>
    <x v="0"/>
    <s v="rangga"/>
    <x v="0"/>
    <x v="23"/>
    <x v="276"/>
    <x v="23"/>
    <x v="5"/>
  </r>
  <r>
    <n v="666"/>
    <s v="1054"/>
    <x v="2"/>
    <n v="4"/>
    <n v="43"/>
    <n v="4"/>
    <n v="2"/>
    <x v="0"/>
    <d v="2014-11-25T23:39:00"/>
    <x v="0"/>
    <s v="rangga"/>
    <x v="0"/>
    <x v="23"/>
    <x v="276"/>
    <x v="23"/>
    <x v="5"/>
  </r>
  <r>
    <n v="1012"/>
    <s v="1054"/>
    <x v="3"/>
    <n v="1"/>
    <n v="90"/>
    <n v="1"/>
    <n v="2"/>
    <x v="0"/>
    <d v="2014-11-25T23:50:00"/>
    <x v="0"/>
    <s v="rangga"/>
    <x v="0"/>
    <x v="23"/>
    <x v="276"/>
    <x v="23"/>
    <x v="5"/>
  </r>
  <r>
    <n v="32"/>
    <s v="1055"/>
    <x v="0"/>
    <n v="4"/>
    <n v="98"/>
    <n v="0"/>
    <n v="0"/>
    <x v="0"/>
    <d v="2012-07-09T20:44:00"/>
    <x v="0"/>
    <s v="hudri"/>
    <x v="0"/>
    <x v="23"/>
    <x v="277"/>
    <x v="23"/>
    <x v="5"/>
  </r>
  <r>
    <n v="373"/>
    <s v="1055"/>
    <x v="1"/>
    <n v="5"/>
    <n v="72"/>
    <n v="2"/>
    <n v="1"/>
    <x v="0"/>
    <d v="2014-11-25T23:27:00"/>
    <x v="0"/>
    <s v="rangga"/>
    <x v="0"/>
    <x v="23"/>
    <x v="277"/>
    <x v="23"/>
    <x v="5"/>
  </r>
  <r>
    <n v="667"/>
    <s v="1055"/>
    <x v="2"/>
    <n v="5"/>
    <n v="91"/>
    <n v="2"/>
    <n v="2"/>
    <x v="0"/>
    <d v="2014-11-25T23:43:00"/>
    <x v="0"/>
    <s v="rangga"/>
    <x v="0"/>
    <x v="23"/>
    <x v="277"/>
    <x v="23"/>
    <x v="5"/>
  </r>
  <r>
    <n v="1013"/>
    <s v="1055"/>
    <x v="3"/>
    <n v="1"/>
    <n v="84"/>
    <n v="2"/>
    <n v="1"/>
    <x v="0"/>
    <d v="2014-11-25T23:54:00"/>
    <x v="0"/>
    <s v="rangga"/>
    <x v="0"/>
    <x v="23"/>
    <x v="277"/>
    <x v="23"/>
    <x v="5"/>
  </r>
  <r>
    <n v="33"/>
    <s v="1056"/>
    <x v="0"/>
    <n v="0"/>
    <n v="44"/>
    <n v="0"/>
    <n v="0"/>
    <x v="0"/>
    <d v="2012-07-09T20:45:00"/>
    <x v="0"/>
    <s v="hudri"/>
    <x v="0"/>
    <x v="23"/>
    <x v="278"/>
    <x v="23"/>
    <x v="5"/>
  </r>
  <r>
    <n v="374"/>
    <s v="1056"/>
    <x v="1"/>
    <n v="2"/>
    <n v="43"/>
    <n v="0"/>
    <n v="2"/>
    <x v="0"/>
    <d v="2014-11-25T23:16:00"/>
    <x v="0"/>
    <s v="rangga"/>
    <x v="0"/>
    <x v="23"/>
    <x v="278"/>
    <x v="23"/>
    <x v="5"/>
  </r>
  <r>
    <n v="668"/>
    <s v="1056"/>
    <x v="2"/>
    <n v="2"/>
    <n v="38"/>
    <n v="0"/>
    <n v="2"/>
    <x v="0"/>
    <d v="2014-11-25T23:40:00"/>
    <x v="0"/>
    <s v="rangga"/>
    <x v="0"/>
    <x v="23"/>
    <x v="278"/>
    <x v="23"/>
    <x v="5"/>
  </r>
  <r>
    <n v="1014"/>
    <s v="1056"/>
    <x v="3"/>
    <n v="3"/>
    <n v="35"/>
    <n v="1"/>
    <n v="3"/>
    <x v="0"/>
    <d v="2014-11-25T23:50:00"/>
    <x v="0"/>
    <s v="rangga"/>
    <x v="0"/>
    <x v="23"/>
    <x v="278"/>
    <x v="23"/>
    <x v="5"/>
  </r>
  <r>
    <n v="34"/>
    <s v="1057"/>
    <x v="0"/>
    <n v="0"/>
    <n v="42"/>
    <n v="0"/>
    <n v="0"/>
    <x v="0"/>
    <d v="2012-07-09T20:45:00"/>
    <x v="0"/>
    <s v="hudri"/>
    <x v="0"/>
    <x v="23"/>
    <x v="279"/>
    <x v="23"/>
    <x v="5"/>
  </r>
  <r>
    <n v="375"/>
    <s v="1057"/>
    <x v="1"/>
    <n v="5"/>
    <n v="115"/>
    <n v="0"/>
    <n v="1"/>
    <x v="0"/>
    <d v="2014-11-25T23:23:00"/>
    <x v="0"/>
    <s v="rangga"/>
    <x v="0"/>
    <x v="23"/>
    <x v="279"/>
    <x v="23"/>
    <x v="5"/>
  </r>
  <r>
    <n v="669"/>
    <s v="1057"/>
    <x v="2"/>
    <n v="5"/>
    <n v="105"/>
    <n v="0"/>
    <n v="1"/>
    <x v="0"/>
    <d v="2014-11-25T23:40:00"/>
    <x v="0"/>
    <s v="rangga"/>
    <x v="0"/>
    <x v="23"/>
    <x v="279"/>
    <x v="23"/>
    <x v="5"/>
  </r>
  <r>
    <n v="1015"/>
    <s v="1057"/>
    <x v="3"/>
    <n v="1"/>
    <n v="101"/>
    <n v="1"/>
    <n v="2"/>
    <x v="0"/>
    <d v="2014-11-25T23:51:00"/>
    <x v="0"/>
    <s v="rangga"/>
    <x v="0"/>
    <x v="23"/>
    <x v="279"/>
    <x v="23"/>
    <x v="5"/>
  </r>
  <r>
    <n v="35"/>
    <s v="1058"/>
    <x v="0"/>
    <n v="0"/>
    <n v="24"/>
    <n v="0"/>
    <n v="0"/>
    <x v="0"/>
    <d v="2012-07-09T20:45:00"/>
    <x v="0"/>
    <s v="hudri"/>
    <x v="0"/>
    <x v="23"/>
    <x v="280"/>
    <x v="23"/>
    <x v="5"/>
  </r>
  <r>
    <n v="376"/>
    <s v="1058"/>
    <x v="1"/>
    <n v="3"/>
    <n v="83"/>
    <n v="0"/>
    <n v="1"/>
    <x v="0"/>
    <d v="2014-11-25T23:24:00"/>
    <x v="0"/>
    <s v="rangga"/>
    <x v="0"/>
    <x v="23"/>
    <x v="280"/>
    <x v="23"/>
    <x v="5"/>
  </r>
  <r>
    <n v="670"/>
    <s v="1058"/>
    <x v="2"/>
    <n v="3"/>
    <n v="79"/>
    <n v="0"/>
    <n v="3"/>
    <x v="0"/>
    <d v="2014-11-25T23:41:00"/>
    <x v="0"/>
    <s v="rangga"/>
    <x v="0"/>
    <x v="23"/>
    <x v="280"/>
    <x v="23"/>
    <x v="5"/>
  </r>
  <r>
    <n v="1016"/>
    <s v="1058"/>
    <x v="3"/>
    <n v="2"/>
    <n v="76"/>
    <n v="3"/>
    <n v="3"/>
    <x v="0"/>
    <d v="2014-11-25T23:51:00"/>
    <x v="0"/>
    <s v="rangga"/>
    <x v="0"/>
    <x v="23"/>
    <x v="280"/>
    <x v="23"/>
    <x v="5"/>
  </r>
  <r>
    <n v="36"/>
    <s v="1059"/>
    <x v="0"/>
    <n v="0"/>
    <n v="95"/>
    <n v="0"/>
    <n v="0"/>
    <x v="0"/>
    <d v="2012-07-09T20:45:00"/>
    <x v="0"/>
    <s v="hudri"/>
    <x v="0"/>
    <x v="23"/>
    <x v="281"/>
    <x v="23"/>
    <x v="5"/>
  </r>
  <r>
    <n v="377"/>
    <s v="1059"/>
    <x v="1"/>
    <n v="3"/>
    <n v="48"/>
    <n v="0"/>
    <n v="1"/>
    <x v="0"/>
    <d v="2014-11-25T23:24:00"/>
    <x v="0"/>
    <s v="rangga"/>
    <x v="0"/>
    <x v="23"/>
    <x v="281"/>
    <x v="23"/>
    <x v="5"/>
  </r>
  <r>
    <n v="671"/>
    <s v="1059"/>
    <x v="2"/>
    <n v="3"/>
    <n v="38"/>
    <n v="0"/>
    <n v="1"/>
    <x v="0"/>
    <d v="2014-11-25T23:41:00"/>
    <x v="0"/>
    <s v="rangga"/>
    <x v="6"/>
    <x v="23"/>
    <x v="281"/>
    <x v="23"/>
    <x v="5"/>
  </r>
  <r>
    <n v="1017"/>
    <s v="1059"/>
    <x v="3"/>
    <n v="2"/>
    <n v="37"/>
    <n v="2"/>
    <n v="2"/>
    <x v="0"/>
    <d v="2014-11-25T23:52:00"/>
    <x v="0"/>
    <s v="rangga"/>
    <x v="0"/>
    <x v="23"/>
    <x v="281"/>
    <x v="23"/>
    <x v="5"/>
  </r>
  <r>
    <n v="37"/>
    <s v="1060"/>
    <x v="0"/>
    <n v="0"/>
    <n v="11"/>
    <n v="0"/>
    <n v="0"/>
    <x v="0"/>
    <d v="2012-07-09T20:45:00"/>
    <x v="0"/>
    <s v="hudri"/>
    <x v="0"/>
    <x v="23"/>
    <x v="282"/>
    <x v="23"/>
    <x v="5"/>
  </r>
  <r>
    <n v="378"/>
    <s v="1060"/>
    <x v="1"/>
    <n v="1"/>
    <n v="47"/>
    <n v="2"/>
    <n v="1"/>
    <x v="0"/>
    <d v="2014-11-25T23:28:00"/>
    <x v="0"/>
    <s v="rangga"/>
    <x v="0"/>
    <x v="23"/>
    <x v="282"/>
    <x v="23"/>
    <x v="5"/>
  </r>
  <r>
    <n v="672"/>
    <s v="1060"/>
    <x v="2"/>
    <n v="1"/>
    <n v="33"/>
    <n v="2"/>
    <n v="1"/>
    <x v="0"/>
    <d v="2014-11-25T23:44:00"/>
    <x v="0"/>
    <s v="rangga"/>
    <x v="0"/>
    <x v="23"/>
    <x v="282"/>
    <x v="23"/>
    <x v="5"/>
  </r>
  <r>
    <n v="1018"/>
    <s v="1060"/>
    <x v="3"/>
    <n v="0"/>
    <n v="25"/>
    <n v="0"/>
    <n v="1"/>
    <x v="0"/>
    <d v="2014-11-25T23:54:00"/>
    <x v="0"/>
    <s v="rangga"/>
    <x v="0"/>
    <x v="23"/>
    <x v="282"/>
    <x v="23"/>
    <x v="5"/>
  </r>
  <r>
    <n v="38"/>
    <s v="1061"/>
    <x v="0"/>
    <n v="0"/>
    <n v="31"/>
    <n v="0"/>
    <n v="0"/>
    <x v="0"/>
    <d v="2012-07-09T20:45:00"/>
    <x v="0"/>
    <s v="hudri"/>
    <x v="0"/>
    <x v="23"/>
    <x v="283"/>
    <x v="23"/>
    <x v="5"/>
  </r>
  <r>
    <n v="379"/>
    <s v="1061"/>
    <x v="1"/>
    <n v="3"/>
    <n v="39"/>
    <n v="0"/>
    <n v="1"/>
    <x v="0"/>
    <d v="2014-11-25T23:24:00"/>
    <x v="0"/>
    <s v="rangga"/>
    <x v="0"/>
    <x v="23"/>
    <x v="283"/>
    <x v="23"/>
    <x v="5"/>
  </r>
  <r>
    <n v="673"/>
    <s v="1061"/>
    <x v="2"/>
    <n v="3"/>
    <n v="37"/>
    <n v="0"/>
    <n v="2"/>
    <x v="0"/>
    <d v="2014-11-25T23:42:00"/>
    <x v="0"/>
    <s v="rangga"/>
    <x v="0"/>
    <x v="23"/>
    <x v="283"/>
    <x v="23"/>
    <x v="5"/>
  </r>
  <r>
    <n v="1019"/>
    <s v="1061"/>
    <x v="3"/>
    <n v="1"/>
    <n v="36"/>
    <n v="1"/>
    <n v="2"/>
    <x v="0"/>
    <d v="2014-11-25T23:52:00"/>
    <x v="0"/>
    <s v="rangga"/>
    <x v="0"/>
    <x v="23"/>
    <x v="283"/>
    <x v="23"/>
    <x v="5"/>
  </r>
  <r>
    <n v="39"/>
    <s v="1062"/>
    <x v="0"/>
    <n v="0"/>
    <n v="31"/>
    <n v="0"/>
    <n v="0"/>
    <x v="0"/>
    <d v="2012-07-09T20:45:00"/>
    <x v="0"/>
    <s v="hudri"/>
    <x v="0"/>
    <x v="23"/>
    <x v="284"/>
    <x v="23"/>
    <x v="5"/>
  </r>
  <r>
    <n v="380"/>
    <s v="1062"/>
    <x v="1"/>
    <n v="4"/>
    <n v="47"/>
    <n v="0"/>
    <n v="1"/>
    <x v="0"/>
    <d v="2014-11-25T23:28:00"/>
    <x v="0"/>
    <s v="rangga"/>
    <x v="0"/>
    <x v="23"/>
    <x v="284"/>
    <x v="23"/>
    <x v="5"/>
  </r>
  <r>
    <n v="674"/>
    <s v="1062"/>
    <x v="2"/>
    <n v="4"/>
    <n v="59"/>
    <n v="0"/>
    <n v="1"/>
    <x v="0"/>
    <d v="2014-11-25T23:44:00"/>
    <x v="0"/>
    <s v="rangga"/>
    <x v="0"/>
    <x v="23"/>
    <x v="284"/>
    <x v="23"/>
    <x v="5"/>
  </r>
  <r>
    <n v="1020"/>
    <s v="1062"/>
    <x v="3"/>
    <n v="1"/>
    <n v="56"/>
    <n v="1"/>
    <n v="3"/>
    <x v="0"/>
    <d v="2014-11-25T23:54:00"/>
    <x v="0"/>
    <s v="rangga"/>
    <x v="0"/>
    <x v="23"/>
    <x v="284"/>
    <x v="23"/>
    <x v="5"/>
  </r>
  <r>
    <n v="40"/>
    <s v="1063"/>
    <x v="0"/>
    <n v="2"/>
    <n v="39"/>
    <n v="0"/>
    <n v="0"/>
    <x v="0"/>
    <d v="2012-07-09T20:45:00"/>
    <x v="0"/>
    <s v="hudri"/>
    <x v="0"/>
    <x v="23"/>
    <x v="285"/>
    <x v="23"/>
    <x v="5"/>
  </r>
  <r>
    <n v="381"/>
    <s v="1063"/>
    <x v="1"/>
    <n v="3"/>
    <n v="35"/>
    <n v="0"/>
    <n v="1"/>
    <x v="0"/>
    <d v="2014-11-25T23:25:00"/>
    <x v="0"/>
    <s v="rangga"/>
    <x v="0"/>
    <x v="23"/>
    <x v="285"/>
    <x v="23"/>
    <x v="5"/>
  </r>
  <r>
    <n v="675"/>
    <s v="1063"/>
    <x v="2"/>
    <n v="3"/>
    <n v="40"/>
    <n v="0"/>
    <n v="1"/>
    <x v="0"/>
    <d v="2014-11-25T23:42:00"/>
    <x v="0"/>
    <s v="rangga"/>
    <x v="0"/>
    <x v="23"/>
    <x v="285"/>
    <x v="23"/>
    <x v="5"/>
  </r>
  <r>
    <n v="1021"/>
    <s v="1063"/>
    <x v="3"/>
    <n v="0"/>
    <n v="36"/>
    <n v="1"/>
    <n v="2"/>
    <x v="0"/>
    <d v="2014-11-25T23:52:00"/>
    <x v="0"/>
    <s v="rangga"/>
    <x v="0"/>
    <x v="23"/>
    <x v="285"/>
    <x v="23"/>
    <x v="5"/>
  </r>
  <r>
    <n v="41"/>
    <s v="1064"/>
    <x v="0"/>
    <n v="0"/>
    <n v="63"/>
    <n v="0"/>
    <n v="0"/>
    <x v="0"/>
    <d v="2012-07-09T20:45:00"/>
    <x v="0"/>
    <s v="hudri"/>
    <x v="0"/>
    <x v="23"/>
    <x v="286"/>
    <x v="23"/>
    <x v="5"/>
  </r>
  <r>
    <n v="382"/>
    <s v="1064"/>
    <x v="1"/>
    <n v="3"/>
    <n v="39"/>
    <n v="0"/>
    <n v="1"/>
    <x v="0"/>
    <d v="2014-11-25T23:25:00"/>
    <x v="0"/>
    <s v="rangga"/>
    <x v="0"/>
    <x v="23"/>
    <x v="286"/>
    <x v="23"/>
    <x v="5"/>
  </r>
  <r>
    <n v="676"/>
    <s v="1064"/>
    <x v="2"/>
    <n v="3"/>
    <n v="43"/>
    <n v="0"/>
    <n v="2"/>
    <x v="0"/>
    <d v="2014-11-25T23:43:00"/>
    <x v="0"/>
    <s v="rangga"/>
    <x v="0"/>
    <x v="23"/>
    <x v="286"/>
    <x v="23"/>
    <x v="5"/>
  </r>
  <r>
    <n v="1022"/>
    <s v="1064"/>
    <x v="3"/>
    <n v="1"/>
    <n v="39"/>
    <n v="0"/>
    <n v="2"/>
    <x v="0"/>
    <d v="2014-11-25T23:53:00"/>
    <x v="0"/>
    <s v="rangga"/>
    <x v="0"/>
    <x v="23"/>
    <x v="286"/>
    <x v="23"/>
    <x v="5"/>
  </r>
  <r>
    <n v="4"/>
    <s v="1001"/>
    <x v="0"/>
    <n v="0"/>
    <n v="80"/>
    <n v="0"/>
    <n v="0"/>
    <x v="0"/>
    <d v="2012-07-09T20:39:00"/>
    <x v="0"/>
    <s v="hudri"/>
    <x v="0"/>
    <x v="24"/>
    <x v="287"/>
    <x v="24"/>
    <x v="5"/>
  </r>
  <r>
    <n v="345"/>
    <s v="1001"/>
    <x v="1"/>
    <n v="0"/>
    <n v="0"/>
    <n v="0"/>
    <n v="0"/>
    <x v="0"/>
    <d v="2014-12-11T10:00:00"/>
    <x v="0"/>
    <s v="rangkasbitung"/>
    <x v="0"/>
    <x v="24"/>
    <x v="287"/>
    <x v="24"/>
    <x v="5"/>
  </r>
  <r>
    <n v="639"/>
    <s v="1001"/>
    <x v="2"/>
    <n v="0"/>
    <n v="0"/>
    <n v="0"/>
    <n v="0"/>
    <x v="0"/>
    <d v="2013-04-18T12:32:00"/>
    <x v="0"/>
    <s v="rangkasbitung"/>
    <x v="0"/>
    <x v="24"/>
    <x v="287"/>
    <x v="24"/>
    <x v="5"/>
  </r>
  <r>
    <n v="985"/>
    <s v="1001"/>
    <x v="3"/>
    <n v="0"/>
    <n v="4"/>
    <n v="5"/>
    <n v="0"/>
    <x v="0"/>
    <d v="2014-12-11T10:00:00"/>
    <x v="0"/>
    <s v="rangkasbitung"/>
    <x v="0"/>
    <x v="24"/>
    <x v="287"/>
    <x v="24"/>
    <x v="5"/>
  </r>
  <r>
    <n v="5"/>
    <s v="1002"/>
    <x v="0"/>
    <n v="4"/>
    <n v="153"/>
    <n v="0"/>
    <n v="0"/>
    <x v="0"/>
    <d v="2012-07-09T20:39:00"/>
    <x v="0"/>
    <s v="hudri"/>
    <x v="0"/>
    <x v="24"/>
    <x v="288"/>
    <x v="24"/>
    <x v="5"/>
  </r>
  <r>
    <n v="346"/>
    <s v="1002"/>
    <x v="1"/>
    <n v="7"/>
    <n v="12"/>
    <n v="0"/>
    <n v="0"/>
    <x v="0"/>
    <d v="2014-12-11T10:00:00"/>
    <x v="0"/>
    <s v="rangkasbitung"/>
    <x v="0"/>
    <x v="24"/>
    <x v="288"/>
    <x v="24"/>
    <x v="5"/>
  </r>
  <r>
    <n v="640"/>
    <s v="1002"/>
    <x v="2"/>
    <n v="7"/>
    <n v="12"/>
    <n v="0"/>
    <n v="0"/>
    <x v="0"/>
    <d v="2013-04-18T12:33:00"/>
    <x v="0"/>
    <s v="rangkasbitung"/>
    <x v="0"/>
    <x v="24"/>
    <x v="288"/>
    <x v="24"/>
    <x v="5"/>
  </r>
  <r>
    <n v="986"/>
    <s v="1002"/>
    <x v="3"/>
    <n v="0"/>
    <n v="4"/>
    <n v="0"/>
    <n v="8"/>
    <x v="0"/>
    <d v="2014-12-11T10:00:00"/>
    <x v="0"/>
    <s v="rangkasbitung"/>
    <x v="0"/>
    <x v="24"/>
    <x v="288"/>
    <x v="24"/>
    <x v="5"/>
  </r>
  <r>
    <n v="6"/>
    <s v="1003"/>
    <x v="0"/>
    <n v="0"/>
    <n v="138"/>
    <n v="0"/>
    <n v="0"/>
    <x v="0"/>
    <d v="2012-07-09T20:40:00"/>
    <x v="0"/>
    <s v="hudri"/>
    <x v="0"/>
    <x v="24"/>
    <x v="289"/>
    <x v="24"/>
    <x v="5"/>
  </r>
  <r>
    <n v="347"/>
    <s v="1003"/>
    <x v="1"/>
    <n v="3"/>
    <n v="2"/>
    <n v="14"/>
    <n v="26"/>
    <x v="0"/>
    <d v="2014-12-11T10:00:00"/>
    <x v="0"/>
    <s v="rangkasbitung"/>
    <x v="0"/>
    <x v="24"/>
    <x v="289"/>
    <x v="24"/>
    <x v="5"/>
  </r>
  <r>
    <n v="641"/>
    <s v="1003"/>
    <x v="2"/>
    <n v="3"/>
    <n v="2"/>
    <n v="14"/>
    <n v="26"/>
    <x v="0"/>
    <d v="2013-04-18T12:33:00"/>
    <x v="0"/>
    <s v="rangkasbitung"/>
    <x v="0"/>
    <x v="24"/>
    <x v="289"/>
    <x v="24"/>
    <x v="5"/>
  </r>
  <r>
    <n v="987"/>
    <s v="1003"/>
    <x v="3"/>
    <n v="6"/>
    <n v="8"/>
    <n v="2"/>
    <n v="17"/>
    <x v="0"/>
    <d v="2014-12-11T10:00:00"/>
    <x v="0"/>
    <s v="rangkasbitung"/>
    <x v="0"/>
    <x v="24"/>
    <x v="289"/>
    <x v="24"/>
    <x v="5"/>
  </r>
  <r>
    <n v="7"/>
    <s v="1004"/>
    <x v="0"/>
    <n v="17"/>
    <n v="401"/>
    <n v="10"/>
    <n v="0"/>
    <x v="0"/>
    <d v="2012-07-09T20:40:00"/>
    <x v="0"/>
    <s v="hudri"/>
    <x v="0"/>
    <x v="24"/>
    <x v="290"/>
    <x v="24"/>
    <x v="5"/>
  </r>
  <r>
    <n v="348"/>
    <s v="1004"/>
    <x v="1"/>
    <n v="5"/>
    <n v="16"/>
    <n v="0"/>
    <n v="6"/>
    <x v="0"/>
    <d v="2014-12-11T10:00:00"/>
    <x v="0"/>
    <s v="rangkasbitung"/>
    <x v="0"/>
    <x v="24"/>
    <x v="290"/>
    <x v="24"/>
    <x v="5"/>
  </r>
  <r>
    <n v="642"/>
    <s v="1004"/>
    <x v="2"/>
    <n v="3"/>
    <n v="6"/>
    <n v="18"/>
    <n v="10"/>
    <x v="0"/>
    <d v="2013-04-18T12:34:00"/>
    <x v="0"/>
    <s v="rangkasbitung"/>
    <x v="0"/>
    <x v="24"/>
    <x v="290"/>
    <x v="24"/>
    <x v="5"/>
  </r>
  <r>
    <n v="988"/>
    <s v="1004"/>
    <x v="3"/>
    <n v="2"/>
    <n v="7"/>
    <n v="0"/>
    <n v="4"/>
    <x v="0"/>
    <d v="2014-12-11T10:00:00"/>
    <x v="0"/>
    <s v="rangkasbitung"/>
    <x v="0"/>
    <x v="24"/>
    <x v="290"/>
    <x v="24"/>
    <x v="5"/>
  </r>
  <r>
    <n v="8"/>
    <s v="1005"/>
    <x v="0"/>
    <n v="0"/>
    <n v="109"/>
    <n v="0"/>
    <n v="0"/>
    <x v="0"/>
    <d v="2012-07-09T20:40:00"/>
    <x v="0"/>
    <s v="hudri"/>
    <x v="0"/>
    <x v="24"/>
    <x v="291"/>
    <x v="24"/>
    <x v="5"/>
  </r>
  <r>
    <n v="349"/>
    <s v="1005"/>
    <x v="1"/>
    <n v="0"/>
    <n v="0"/>
    <n v="0"/>
    <n v="0"/>
    <x v="0"/>
    <d v="2014-12-11T10:00:00"/>
    <x v="0"/>
    <s v="rangkasbitung"/>
    <x v="0"/>
    <x v="24"/>
    <x v="291"/>
    <x v="24"/>
    <x v="5"/>
  </r>
  <r>
    <n v="643"/>
    <s v="1005"/>
    <x v="2"/>
    <n v="0"/>
    <n v="0"/>
    <n v="0"/>
    <n v="0"/>
    <x v="0"/>
    <d v="2013-04-18T12:35:00"/>
    <x v="0"/>
    <s v="rangkasbitung"/>
    <x v="0"/>
    <x v="24"/>
    <x v="291"/>
    <x v="24"/>
    <x v="5"/>
  </r>
  <r>
    <n v="989"/>
    <s v="1005"/>
    <x v="3"/>
    <n v="0"/>
    <n v="0"/>
    <n v="0"/>
    <n v="3"/>
    <x v="0"/>
    <d v="2014-12-11T10:00:00"/>
    <x v="0"/>
    <s v="rangkasbitung"/>
    <x v="0"/>
    <x v="24"/>
    <x v="291"/>
    <x v="24"/>
    <x v="5"/>
  </r>
  <r>
    <n v="9"/>
    <s v="1006"/>
    <x v="0"/>
    <n v="0"/>
    <n v="81"/>
    <n v="0"/>
    <n v="0"/>
    <x v="0"/>
    <d v="2012-07-09T20:40:00"/>
    <x v="0"/>
    <s v="hudri"/>
    <x v="0"/>
    <x v="24"/>
    <x v="292"/>
    <x v="24"/>
    <x v="5"/>
  </r>
  <r>
    <n v="350"/>
    <s v="1006"/>
    <x v="1"/>
    <n v="0"/>
    <n v="0"/>
    <n v="0"/>
    <n v="0"/>
    <x v="0"/>
    <d v="2014-12-11T10:00:00"/>
    <x v="0"/>
    <s v="rangkasbitung"/>
    <x v="0"/>
    <x v="24"/>
    <x v="292"/>
    <x v="24"/>
    <x v="5"/>
  </r>
  <r>
    <n v="644"/>
    <s v="1006"/>
    <x v="2"/>
    <n v="0"/>
    <n v="0"/>
    <n v="0"/>
    <n v="0"/>
    <x v="0"/>
    <d v="2013-04-18T12:36:00"/>
    <x v="0"/>
    <s v="rangkasbitung"/>
    <x v="0"/>
    <x v="24"/>
    <x v="292"/>
    <x v="24"/>
    <x v="5"/>
  </r>
  <r>
    <n v="990"/>
    <s v="1006"/>
    <x v="3"/>
    <n v="1"/>
    <n v="3"/>
    <n v="1"/>
    <n v="10"/>
    <x v="0"/>
    <d v="2014-12-11T10:00:00"/>
    <x v="0"/>
    <s v="rangkasbitung"/>
    <x v="0"/>
    <x v="24"/>
    <x v="292"/>
    <x v="24"/>
    <x v="5"/>
  </r>
  <r>
    <n v="10"/>
    <s v="1007"/>
    <x v="0"/>
    <n v="0"/>
    <n v="73"/>
    <n v="0"/>
    <n v="0"/>
    <x v="0"/>
    <d v="2012-07-09T20:40:00"/>
    <x v="0"/>
    <s v="hudri"/>
    <x v="0"/>
    <x v="24"/>
    <x v="293"/>
    <x v="24"/>
    <x v="5"/>
  </r>
  <r>
    <n v="351"/>
    <s v="1007"/>
    <x v="1"/>
    <n v="1"/>
    <n v="3"/>
    <n v="5"/>
    <n v="0"/>
    <x v="0"/>
    <d v="2014-12-11T10:00:00"/>
    <x v="0"/>
    <s v="rangkasbitung"/>
    <x v="0"/>
    <x v="24"/>
    <x v="293"/>
    <x v="24"/>
    <x v="5"/>
  </r>
  <r>
    <n v="645"/>
    <s v="1007"/>
    <x v="2"/>
    <n v="1"/>
    <n v="3"/>
    <n v="5"/>
    <n v="0"/>
    <x v="0"/>
    <d v="2013-04-18T12:37:00"/>
    <x v="0"/>
    <s v="rangkasbitung"/>
    <x v="0"/>
    <x v="24"/>
    <x v="293"/>
    <x v="24"/>
    <x v="5"/>
  </r>
  <r>
    <n v="991"/>
    <s v="1007"/>
    <x v="3"/>
    <n v="0"/>
    <n v="1"/>
    <n v="8"/>
    <n v="1"/>
    <x v="0"/>
    <d v="2014-12-11T10:00:00"/>
    <x v="0"/>
    <s v="rangkasbitung"/>
    <x v="0"/>
    <x v="24"/>
    <x v="293"/>
    <x v="24"/>
    <x v="5"/>
  </r>
  <r>
    <n v="11"/>
    <s v="1008"/>
    <x v="0"/>
    <n v="0"/>
    <n v="144"/>
    <n v="0"/>
    <n v="0"/>
    <x v="0"/>
    <d v="2012-07-09T20:40:00"/>
    <x v="0"/>
    <s v="hudri"/>
    <x v="0"/>
    <x v="24"/>
    <x v="294"/>
    <x v="24"/>
    <x v="5"/>
  </r>
  <r>
    <n v="352"/>
    <s v="1008"/>
    <x v="1"/>
    <n v="0"/>
    <n v="0"/>
    <n v="0"/>
    <n v="0"/>
    <x v="0"/>
    <d v="2014-12-11T10:00:00"/>
    <x v="0"/>
    <s v="rangkasbitung"/>
    <x v="0"/>
    <x v="24"/>
    <x v="294"/>
    <x v="24"/>
    <x v="5"/>
  </r>
  <r>
    <n v="646"/>
    <s v="1008"/>
    <x v="2"/>
    <n v="0"/>
    <n v="0"/>
    <n v="0"/>
    <n v="0"/>
    <x v="0"/>
    <d v="2013-04-18T12:43:00"/>
    <x v="0"/>
    <s v="rangkasbitung"/>
    <x v="0"/>
    <x v="24"/>
    <x v="294"/>
    <x v="24"/>
    <x v="5"/>
  </r>
  <r>
    <n v="992"/>
    <s v="1008"/>
    <x v="3"/>
    <n v="0"/>
    <n v="0"/>
    <n v="0"/>
    <n v="0"/>
    <x v="0"/>
    <d v="2014-12-11T10:00:00"/>
    <x v="0"/>
    <s v="rangkasbitung"/>
    <x v="0"/>
    <x v="24"/>
    <x v="294"/>
    <x v="24"/>
    <x v="5"/>
  </r>
  <r>
    <n v="12"/>
    <s v="1009"/>
    <x v="0"/>
    <n v="0"/>
    <n v="98"/>
    <n v="0"/>
    <n v="0"/>
    <x v="0"/>
    <d v="2012-07-09T20:40:00"/>
    <x v="0"/>
    <s v="hudri"/>
    <x v="0"/>
    <x v="24"/>
    <x v="64"/>
    <x v="24"/>
    <x v="5"/>
  </r>
  <r>
    <n v="353"/>
    <s v="1009"/>
    <x v="1"/>
    <n v="3"/>
    <n v="6"/>
    <n v="18"/>
    <n v="10"/>
    <x v="0"/>
    <d v="2014-12-11T10:00:00"/>
    <x v="0"/>
    <s v="rangkasbitung"/>
    <x v="0"/>
    <x v="24"/>
    <x v="64"/>
    <x v="24"/>
    <x v="5"/>
  </r>
  <r>
    <n v="647"/>
    <s v="1009"/>
    <x v="2"/>
    <n v="0"/>
    <n v="0"/>
    <n v="0"/>
    <n v="0"/>
    <x v="0"/>
    <d v="2013-04-18T12:43:00"/>
    <x v="0"/>
    <s v="rangkasbitung"/>
    <x v="0"/>
    <x v="24"/>
    <x v="64"/>
    <x v="24"/>
    <x v="5"/>
  </r>
  <r>
    <n v="993"/>
    <s v="1009"/>
    <x v="3"/>
    <n v="2"/>
    <n v="5"/>
    <n v="0"/>
    <n v="5"/>
    <x v="0"/>
    <d v="2014-12-11T10:00:00"/>
    <x v="0"/>
    <s v="rangkasbitung"/>
    <x v="0"/>
    <x v="24"/>
    <x v="64"/>
    <x v="24"/>
    <x v="5"/>
  </r>
  <r>
    <n v="13"/>
    <s v="1010"/>
    <x v="0"/>
    <n v="0"/>
    <n v="148"/>
    <n v="0"/>
    <n v="0"/>
    <x v="0"/>
    <d v="2012-07-09T20:41:00"/>
    <x v="0"/>
    <s v="hudri"/>
    <x v="0"/>
    <x v="24"/>
    <x v="295"/>
    <x v="24"/>
    <x v="5"/>
  </r>
  <r>
    <n v="354"/>
    <s v="1010"/>
    <x v="1"/>
    <n v="2"/>
    <n v="3"/>
    <n v="0"/>
    <n v="0"/>
    <x v="0"/>
    <d v="2014-12-11T10:00:00"/>
    <x v="0"/>
    <s v="rangkasbitung"/>
    <x v="0"/>
    <x v="24"/>
    <x v="295"/>
    <x v="24"/>
    <x v="5"/>
  </r>
  <r>
    <n v="648"/>
    <s v="1010"/>
    <x v="2"/>
    <n v="2"/>
    <n v="3"/>
    <n v="0"/>
    <n v="0"/>
    <x v="0"/>
    <d v="2013-04-18T12:45:00"/>
    <x v="0"/>
    <s v="rangkasbitung"/>
    <x v="0"/>
    <x v="24"/>
    <x v="295"/>
    <x v="24"/>
    <x v="5"/>
  </r>
  <r>
    <n v="994"/>
    <s v="1010"/>
    <x v="3"/>
    <n v="0"/>
    <n v="1"/>
    <n v="0"/>
    <n v="0"/>
    <x v="0"/>
    <d v="2014-12-11T10:00:00"/>
    <x v="0"/>
    <s v="rangkasbitung"/>
    <x v="0"/>
    <x v="24"/>
    <x v="295"/>
    <x v="24"/>
    <x v="5"/>
  </r>
  <r>
    <n v="14"/>
    <s v="1011"/>
    <x v="0"/>
    <n v="0"/>
    <n v="71"/>
    <n v="0"/>
    <n v="0"/>
    <x v="0"/>
    <d v="2012-07-09T20:41:00"/>
    <x v="0"/>
    <s v="hudri"/>
    <x v="0"/>
    <x v="24"/>
    <x v="296"/>
    <x v="24"/>
    <x v="5"/>
  </r>
  <r>
    <n v="355"/>
    <s v="1011"/>
    <x v="1"/>
    <n v="0"/>
    <n v="0"/>
    <n v="0"/>
    <n v="0"/>
    <x v="0"/>
    <d v="2014-12-11T10:00:00"/>
    <x v="0"/>
    <s v="rangkasbitung"/>
    <x v="0"/>
    <x v="24"/>
    <x v="296"/>
    <x v="24"/>
    <x v="5"/>
  </r>
  <r>
    <n v="649"/>
    <s v="1011"/>
    <x v="2"/>
    <n v="0"/>
    <n v="0"/>
    <n v="0"/>
    <n v="0"/>
    <x v="0"/>
    <d v="2013-04-18T12:45:00"/>
    <x v="0"/>
    <s v="rangkasbitung"/>
    <x v="0"/>
    <x v="24"/>
    <x v="296"/>
    <x v="24"/>
    <x v="5"/>
  </r>
  <r>
    <n v="995"/>
    <s v="1011"/>
    <x v="3"/>
    <n v="6"/>
    <n v="5"/>
    <n v="1"/>
    <n v="0"/>
    <x v="0"/>
    <d v="2014-12-11T10:00:00"/>
    <x v="0"/>
    <s v="rangkasbitung"/>
    <x v="0"/>
    <x v="24"/>
    <x v="296"/>
    <x v="24"/>
    <x v="5"/>
  </r>
  <r>
    <n v="15"/>
    <s v="1012"/>
    <x v="0"/>
    <n v="0"/>
    <n v="81"/>
    <n v="0"/>
    <n v="0"/>
    <x v="0"/>
    <d v="2012-07-09T20:41:00"/>
    <x v="0"/>
    <s v="hudri"/>
    <x v="0"/>
    <x v="24"/>
    <x v="20"/>
    <x v="24"/>
    <x v="5"/>
  </r>
  <r>
    <n v="356"/>
    <s v="1012"/>
    <x v="1"/>
    <n v="0"/>
    <n v="0"/>
    <n v="0"/>
    <n v="0"/>
    <x v="0"/>
    <d v="2014-12-11T10:00:00"/>
    <x v="0"/>
    <s v="rangkasbitung"/>
    <x v="0"/>
    <x v="24"/>
    <x v="20"/>
    <x v="24"/>
    <x v="5"/>
  </r>
  <r>
    <n v="650"/>
    <s v="1012"/>
    <x v="2"/>
    <n v="0"/>
    <n v="0"/>
    <n v="0"/>
    <n v="0"/>
    <x v="0"/>
    <d v="2013-04-18T12:45:00"/>
    <x v="0"/>
    <s v="rangkasbitung"/>
    <x v="0"/>
    <x v="24"/>
    <x v="20"/>
    <x v="24"/>
    <x v="5"/>
  </r>
  <r>
    <n v="996"/>
    <s v="1012"/>
    <x v="3"/>
    <n v="1"/>
    <n v="4"/>
    <n v="3"/>
    <n v="2"/>
    <x v="0"/>
    <d v="2014-12-11T10:00:00"/>
    <x v="0"/>
    <s v="rangkasbitung"/>
    <x v="0"/>
    <x v="24"/>
    <x v="20"/>
    <x v="24"/>
    <x v="5"/>
  </r>
  <r>
    <n v="16"/>
    <s v="1013"/>
    <x v="0"/>
    <n v="6"/>
    <n v="83"/>
    <n v="0"/>
    <n v="0"/>
    <x v="0"/>
    <d v="2012-07-09T20:41:00"/>
    <x v="0"/>
    <s v="hudri"/>
    <x v="0"/>
    <x v="24"/>
    <x v="297"/>
    <x v="24"/>
    <x v="5"/>
  </r>
  <r>
    <n v="357"/>
    <s v="1013"/>
    <x v="1"/>
    <n v="1"/>
    <n v="4"/>
    <n v="0"/>
    <n v="0"/>
    <x v="0"/>
    <d v="2014-12-11T10:00:00"/>
    <x v="0"/>
    <s v="rangkasbitung"/>
    <x v="0"/>
    <x v="24"/>
    <x v="297"/>
    <x v="24"/>
    <x v="5"/>
  </r>
  <r>
    <n v="651"/>
    <s v="1013"/>
    <x v="2"/>
    <n v="0"/>
    <n v="0"/>
    <n v="0"/>
    <n v="0"/>
    <x v="0"/>
    <d v="2013-04-18T12:45:00"/>
    <x v="0"/>
    <s v="rangkasbitung"/>
    <x v="0"/>
    <x v="24"/>
    <x v="297"/>
    <x v="24"/>
    <x v="5"/>
  </r>
  <r>
    <n v="997"/>
    <s v="1013"/>
    <x v="3"/>
    <n v="0"/>
    <n v="0"/>
    <n v="0"/>
    <n v="0"/>
    <x v="0"/>
    <d v="2014-12-11T10:00:00"/>
    <x v="0"/>
    <s v="rangkasbitung"/>
    <x v="0"/>
    <x v="24"/>
    <x v="297"/>
    <x v="24"/>
    <x v="5"/>
  </r>
  <r>
    <n v="17"/>
    <s v="1014"/>
    <x v="0"/>
    <n v="0"/>
    <n v="180"/>
    <n v="0"/>
    <n v="0"/>
    <x v="0"/>
    <d v="2012-07-09T20:41:00"/>
    <x v="0"/>
    <s v="hudri"/>
    <x v="0"/>
    <x v="24"/>
    <x v="298"/>
    <x v="24"/>
    <x v="5"/>
  </r>
  <r>
    <n v="358"/>
    <s v="1014"/>
    <x v="1"/>
    <n v="62"/>
    <n v="51"/>
    <n v="2"/>
    <n v="61"/>
    <x v="0"/>
    <d v="2014-12-11T10:00:00"/>
    <x v="0"/>
    <s v="rangkasbitung"/>
    <x v="0"/>
    <x v="24"/>
    <x v="298"/>
    <x v="24"/>
    <x v="5"/>
  </r>
  <r>
    <n v="652"/>
    <s v="1014"/>
    <x v="2"/>
    <n v="62"/>
    <n v="51"/>
    <n v="2"/>
    <n v="61"/>
    <x v="0"/>
    <d v="2013-04-18T12:47:00"/>
    <x v="0"/>
    <s v="rangkasbitung"/>
    <x v="0"/>
    <x v="24"/>
    <x v="298"/>
    <x v="24"/>
    <x v="5"/>
  </r>
  <r>
    <n v="998"/>
    <s v="1014"/>
    <x v="3"/>
    <n v="3"/>
    <n v="4"/>
    <n v="2"/>
    <n v="3"/>
    <x v="0"/>
    <d v="2014-12-11T10:00:00"/>
    <x v="0"/>
    <s v="rangkasbitung"/>
    <x v="0"/>
    <x v="24"/>
    <x v="298"/>
    <x v="24"/>
    <x v="5"/>
  </r>
  <r>
    <n v="18"/>
    <s v="1015"/>
    <x v="0"/>
    <n v="0"/>
    <n v="190"/>
    <n v="0"/>
    <n v="0"/>
    <x v="0"/>
    <d v="2012-07-09T20:41:00"/>
    <x v="0"/>
    <s v="hudri"/>
    <x v="0"/>
    <x v="24"/>
    <x v="299"/>
    <x v="24"/>
    <x v="5"/>
  </r>
  <r>
    <n v="359"/>
    <s v="1015"/>
    <x v="1"/>
    <n v="1"/>
    <n v="1"/>
    <n v="2"/>
    <n v="1"/>
    <x v="0"/>
    <d v="2014-12-11T10:00:00"/>
    <x v="0"/>
    <s v="rangkasbitung"/>
    <x v="0"/>
    <x v="24"/>
    <x v="299"/>
    <x v="24"/>
    <x v="5"/>
  </r>
  <r>
    <n v="653"/>
    <s v="1015"/>
    <x v="2"/>
    <n v="1"/>
    <n v="1"/>
    <n v="2"/>
    <n v="1"/>
    <x v="0"/>
    <d v="2013-04-18T12:47:00"/>
    <x v="0"/>
    <s v="rangkasbitung"/>
    <x v="0"/>
    <x v="24"/>
    <x v="299"/>
    <x v="24"/>
    <x v="5"/>
  </r>
  <r>
    <n v="999"/>
    <s v="1015"/>
    <x v="3"/>
    <n v="2"/>
    <n v="7"/>
    <n v="0"/>
    <n v="4"/>
    <x v="0"/>
    <d v="2014-12-11T10:00:00"/>
    <x v="0"/>
    <s v="rangkasbitung"/>
    <x v="0"/>
    <x v="24"/>
    <x v="299"/>
    <x v="24"/>
    <x v="5"/>
  </r>
  <r>
    <n v="19"/>
    <s v="1016"/>
    <x v="0"/>
    <n v="6"/>
    <n v="182"/>
    <n v="0"/>
    <n v="2"/>
    <x v="0"/>
    <d v="2012-07-09T20:41:00"/>
    <x v="0"/>
    <s v="hudri"/>
    <x v="0"/>
    <x v="24"/>
    <x v="300"/>
    <x v="24"/>
    <x v="5"/>
  </r>
  <r>
    <n v="360"/>
    <s v="1016"/>
    <x v="1"/>
    <n v="2"/>
    <n v="0"/>
    <n v="0"/>
    <n v="0"/>
    <x v="0"/>
    <d v="2014-12-11T10:00:00"/>
    <x v="0"/>
    <s v="rangkasbitung"/>
    <x v="0"/>
    <x v="24"/>
    <x v="300"/>
    <x v="24"/>
    <x v="5"/>
  </r>
  <r>
    <n v="654"/>
    <s v="1016"/>
    <x v="2"/>
    <n v="5"/>
    <n v="16"/>
    <n v="0"/>
    <n v="6"/>
    <x v="0"/>
    <d v="2013-04-18T12:48:00"/>
    <x v="0"/>
    <s v="rangkasbitung"/>
    <x v="0"/>
    <x v="24"/>
    <x v="300"/>
    <x v="24"/>
    <x v="5"/>
  </r>
  <r>
    <n v="1000"/>
    <s v="1016"/>
    <x v="3"/>
    <n v="0"/>
    <n v="0"/>
    <n v="0"/>
    <n v="0"/>
    <x v="0"/>
    <d v="2014-12-11T10:00:00"/>
    <x v="0"/>
    <s v="rangkasbitung"/>
    <x v="0"/>
    <x v="24"/>
    <x v="300"/>
    <x v="24"/>
    <x v="5"/>
  </r>
  <r>
    <n v="20"/>
    <s v="1030"/>
    <x v="0"/>
    <n v="0"/>
    <n v="74"/>
    <n v="0"/>
    <n v="0"/>
    <x v="0"/>
    <d v="2012-07-09T20:43:00"/>
    <x v="0"/>
    <s v="hudri"/>
    <x v="0"/>
    <x v="25"/>
    <x v="45"/>
    <x v="25"/>
    <x v="5"/>
  </r>
  <r>
    <n v="361"/>
    <s v="1030"/>
    <x v="1"/>
    <n v="6"/>
    <n v="12"/>
    <n v="4"/>
    <n v="2"/>
    <x v="0"/>
    <d v="2014-09-19T23:23:00"/>
    <x v="0"/>
    <s v="kalanganyar"/>
    <x v="0"/>
    <x v="25"/>
    <x v="45"/>
    <x v="25"/>
    <x v="5"/>
  </r>
  <r>
    <n v="655"/>
    <s v="1030"/>
    <x v="2"/>
    <n v="7"/>
    <n v="15"/>
    <n v="7"/>
    <n v="2"/>
    <x v="0"/>
    <d v="2013-01-21T14:34:00"/>
    <x v="0"/>
    <s v="kalanganyar"/>
    <x v="15"/>
    <x v="25"/>
    <x v="45"/>
    <x v="25"/>
    <x v="5"/>
  </r>
  <r>
    <n v="1001"/>
    <s v="1030"/>
    <x v="3"/>
    <n v="5"/>
    <n v="14"/>
    <n v="9"/>
    <n v="4"/>
    <x v="0"/>
    <d v="2014-09-29T12:50:00"/>
    <x v="0"/>
    <s v="kalanganyar"/>
    <x v="0"/>
    <x v="25"/>
    <x v="45"/>
    <x v="25"/>
    <x v="5"/>
  </r>
  <r>
    <n v="21"/>
    <s v="1031"/>
    <x v="0"/>
    <n v="21"/>
    <n v="127"/>
    <n v="2"/>
    <n v="0"/>
    <x v="0"/>
    <d v="2012-07-09T20:43:00"/>
    <x v="0"/>
    <s v="hudri"/>
    <x v="0"/>
    <x v="25"/>
    <x v="301"/>
    <x v="25"/>
    <x v="5"/>
  </r>
  <r>
    <n v="362"/>
    <s v="1031"/>
    <x v="1"/>
    <n v="24"/>
    <n v="86"/>
    <n v="20"/>
    <n v="5"/>
    <x v="0"/>
    <d v="2014-09-19T23:22:00"/>
    <x v="0"/>
    <s v="kalanganyar"/>
    <x v="0"/>
    <x v="25"/>
    <x v="301"/>
    <x v="25"/>
    <x v="5"/>
  </r>
  <r>
    <n v="656"/>
    <s v="1031"/>
    <x v="2"/>
    <n v="27"/>
    <n v="82"/>
    <n v="61"/>
    <n v="31"/>
    <x v="0"/>
    <d v="2013-01-21T14:34:00"/>
    <x v="0"/>
    <s v="kalanganyar"/>
    <x v="15"/>
    <x v="25"/>
    <x v="301"/>
    <x v="25"/>
    <x v="5"/>
  </r>
  <r>
    <n v="1002"/>
    <s v="1031"/>
    <x v="3"/>
    <n v="29"/>
    <n v="101"/>
    <n v="58"/>
    <n v="39"/>
    <x v="0"/>
    <d v="2014-09-29T12:49:00"/>
    <x v="0"/>
    <s v="kalanganyar"/>
    <x v="0"/>
    <x v="25"/>
    <x v="301"/>
    <x v="25"/>
    <x v="5"/>
  </r>
  <r>
    <n v="22"/>
    <s v="1032"/>
    <x v="0"/>
    <n v="0"/>
    <n v="99"/>
    <n v="0"/>
    <n v="0"/>
    <x v="0"/>
    <d v="2012-07-09T20:43:00"/>
    <x v="0"/>
    <s v="hudri"/>
    <x v="0"/>
    <x v="25"/>
    <x v="302"/>
    <x v="25"/>
    <x v="5"/>
  </r>
  <r>
    <n v="363"/>
    <s v="1032"/>
    <x v="1"/>
    <n v="29"/>
    <n v="156"/>
    <n v="58"/>
    <n v="42"/>
    <x v="0"/>
    <d v="2014-09-19T23:24:00"/>
    <x v="0"/>
    <s v="kalanganyar"/>
    <x v="0"/>
    <x v="25"/>
    <x v="302"/>
    <x v="25"/>
    <x v="5"/>
  </r>
  <r>
    <n v="657"/>
    <s v="1032"/>
    <x v="2"/>
    <n v="29"/>
    <n v="107"/>
    <n v="62"/>
    <n v="45"/>
    <x v="0"/>
    <d v="2013-01-21T14:35:00"/>
    <x v="0"/>
    <s v="kalanganyar"/>
    <x v="15"/>
    <x v="25"/>
    <x v="302"/>
    <x v="25"/>
    <x v="5"/>
  </r>
  <r>
    <n v="1003"/>
    <s v="1032"/>
    <x v="3"/>
    <n v="13"/>
    <n v="95"/>
    <n v="72"/>
    <n v="54"/>
    <x v="0"/>
    <d v="2014-09-29T12:52:00"/>
    <x v="0"/>
    <s v="kalanganyar"/>
    <x v="0"/>
    <x v="25"/>
    <x v="302"/>
    <x v="25"/>
    <x v="5"/>
  </r>
  <r>
    <n v="23"/>
    <s v="1033"/>
    <x v="0"/>
    <n v="1"/>
    <n v="95"/>
    <n v="0"/>
    <n v="0"/>
    <x v="0"/>
    <d v="2012-07-09T20:43:00"/>
    <x v="0"/>
    <s v="hudri"/>
    <x v="0"/>
    <x v="25"/>
    <x v="303"/>
    <x v="25"/>
    <x v="5"/>
  </r>
  <r>
    <n v="364"/>
    <s v="1033"/>
    <x v="1"/>
    <n v="21"/>
    <n v="41"/>
    <n v="9"/>
    <n v="6"/>
    <x v="0"/>
    <d v="2014-09-19T23:24:00"/>
    <x v="0"/>
    <s v="kalanganyar"/>
    <x v="0"/>
    <x v="25"/>
    <x v="303"/>
    <x v="25"/>
    <x v="5"/>
  </r>
  <r>
    <n v="658"/>
    <s v="1033"/>
    <x v="2"/>
    <n v="16"/>
    <n v="31"/>
    <n v="4"/>
    <n v="7"/>
    <x v="0"/>
    <d v="2013-01-21T14:36:00"/>
    <x v="0"/>
    <s v="kalanganyar"/>
    <x v="15"/>
    <x v="25"/>
    <x v="303"/>
    <x v="25"/>
    <x v="5"/>
  </r>
  <r>
    <n v="1004"/>
    <s v="1033"/>
    <x v="3"/>
    <n v="27"/>
    <n v="38"/>
    <n v="3"/>
    <n v="4"/>
    <x v="0"/>
    <d v="2014-09-29T12:51:00"/>
    <x v="0"/>
    <s v="kalanganyar"/>
    <x v="0"/>
    <x v="25"/>
    <x v="303"/>
    <x v="25"/>
    <x v="5"/>
  </r>
  <r>
    <n v="24"/>
    <s v="1034"/>
    <x v="0"/>
    <n v="3"/>
    <n v="61"/>
    <n v="0"/>
    <n v="0"/>
    <x v="0"/>
    <d v="2012-07-09T20:43:00"/>
    <x v="0"/>
    <s v="hudri"/>
    <x v="0"/>
    <x v="25"/>
    <x v="304"/>
    <x v="25"/>
    <x v="5"/>
  </r>
  <r>
    <n v="365"/>
    <s v="1034"/>
    <x v="1"/>
    <n v="15"/>
    <n v="37"/>
    <n v="16"/>
    <n v="20"/>
    <x v="0"/>
    <d v="2014-09-19T23:22:00"/>
    <x v="0"/>
    <s v="kalanganyar"/>
    <x v="0"/>
    <x v="25"/>
    <x v="304"/>
    <x v="25"/>
    <x v="5"/>
  </r>
  <r>
    <n v="659"/>
    <s v="1034"/>
    <x v="2"/>
    <n v="12"/>
    <n v="66"/>
    <n v="41"/>
    <n v="36"/>
    <x v="0"/>
    <d v="2013-01-21T14:36:00"/>
    <x v="0"/>
    <s v="kalanganyar"/>
    <x v="15"/>
    <x v="25"/>
    <x v="304"/>
    <x v="25"/>
    <x v="5"/>
  </r>
  <r>
    <n v="1005"/>
    <s v="1034"/>
    <x v="3"/>
    <n v="23"/>
    <n v="70"/>
    <n v="31"/>
    <n v="23"/>
    <x v="0"/>
    <d v="2014-09-29T12:50:00"/>
    <x v="0"/>
    <s v="kalanganyar"/>
    <x v="0"/>
    <x v="25"/>
    <x v="304"/>
    <x v="25"/>
    <x v="5"/>
  </r>
  <r>
    <n v="25"/>
    <s v="1035"/>
    <x v="0"/>
    <n v="0"/>
    <n v="85"/>
    <n v="0"/>
    <n v="0"/>
    <x v="0"/>
    <d v="2012-07-09T20:43:00"/>
    <x v="0"/>
    <s v="hudri"/>
    <x v="0"/>
    <x v="25"/>
    <x v="305"/>
    <x v="25"/>
    <x v="5"/>
  </r>
  <r>
    <n v="366"/>
    <s v="1035"/>
    <x v="1"/>
    <n v="12"/>
    <n v="27"/>
    <n v="16"/>
    <n v="20"/>
    <x v="0"/>
    <d v="2014-09-19T23:23:00"/>
    <x v="0"/>
    <s v="kalanganyar"/>
    <x v="0"/>
    <x v="25"/>
    <x v="305"/>
    <x v="25"/>
    <x v="5"/>
  </r>
  <r>
    <n v="660"/>
    <s v="1035"/>
    <x v="2"/>
    <n v="6"/>
    <n v="22"/>
    <n v="13"/>
    <n v="27"/>
    <x v="0"/>
    <d v="2013-01-21T14:37:00"/>
    <x v="0"/>
    <s v="kalanganyar"/>
    <x v="15"/>
    <x v="25"/>
    <x v="305"/>
    <x v="25"/>
    <x v="5"/>
  </r>
  <r>
    <n v="1006"/>
    <s v="1035"/>
    <x v="3"/>
    <n v="8"/>
    <n v="25"/>
    <n v="33"/>
    <n v="40"/>
    <x v="0"/>
    <d v="2014-09-29T12:51:00"/>
    <x v="0"/>
    <s v="kalanganyar"/>
    <x v="0"/>
    <x v="25"/>
    <x v="305"/>
    <x v="25"/>
    <x v="5"/>
  </r>
  <r>
    <n v="26"/>
    <s v="1036"/>
    <x v="0"/>
    <n v="8"/>
    <n v="59"/>
    <n v="3"/>
    <n v="6"/>
    <x v="0"/>
    <d v="2012-07-09T20:43:00"/>
    <x v="0"/>
    <s v="hudri"/>
    <x v="0"/>
    <x v="25"/>
    <x v="306"/>
    <x v="25"/>
    <x v="5"/>
  </r>
  <r>
    <n v="367"/>
    <s v="1036"/>
    <x v="1"/>
    <n v="12"/>
    <n v="22"/>
    <n v="7"/>
    <n v="4"/>
    <x v="0"/>
    <d v="2014-09-19T23:20:00"/>
    <x v="0"/>
    <s v="kalanganyar"/>
    <x v="0"/>
    <x v="25"/>
    <x v="306"/>
    <x v="25"/>
    <x v="5"/>
  </r>
  <r>
    <n v="661"/>
    <s v="1036"/>
    <x v="2"/>
    <n v="2"/>
    <n v="5"/>
    <n v="2"/>
    <n v="0"/>
    <x v="0"/>
    <d v="2013-01-21T14:35:00"/>
    <x v="0"/>
    <s v="kalanganyar"/>
    <x v="15"/>
    <x v="25"/>
    <x v="306"/>
    <x v="25"/>
    <x v="5"/>
  </r>
  <r>
    <n v="1007"/>
    <s v="1036"/>
    <x v="3"/>
    <n v="20"/>
    <n v="34"/>
    <n v="0"/>
    <n v="11"/>
    <x v="0"/>
    <d v="2014-09-29T12:49:00"/>
    <x v="0"/>
    <s v="kalanganyar"/>
    <x v="0"/>
    <x v="25"/>
    <x v="306"/>
    <x v="25"/>
    <x v="5"/>
  </r>
  <r>
    <n v="99"/>
    <s v="1350"/>
    <x v="0"/>
    <n v="0"/>
    <n v="72"/>
    <n v="0"/>
    <n v="0"/>
    <x v="0"/>
    <d v="2012-07-09T20:58:00"/>
    <x v="0"/>
    <s v="hudri"/>
    <x v="0"/>
    <x v="26"/>
    <x v="45"/>
    <x v="26"/>
    <x v="4"/>
  </r>
  <r>
    <n v="425"/>
    <s v="1350"/>
    <x v="1"/>
    <n v="0"/>
    <n v="8"/>
    <n v="0"/>
    <n v="0"/>
    <x v="0"/>
    <d v="2014-12-11T10:00:00"/>
    <x v="0"/>
    <s v="maja"/>
    <x v="0"/>
    <x v="26"/>
    <x v="45"/>
    <x v="26"/>
    <x v="4"/>
  </r>
  <r>
    <n v="734"/>
    <s v="1350"/>
    <x v="2"/>
    <n v="9"/>
    <n v="14"/>
    <n v="1"/>
    <n v="3"/>
    <x v="0"/>
    <d v="2013-04-15T09:13:00"/>
    <x v="0"/>
    <s v="maja"/>
    <x v="0"/>
    <x v="26"/>
    <x v="45"/>
    <x v="26"/>
    <x v="4"/>
  </r>
  <r>
    <n v="1065"/>
    <s v="1350"/>
    <x v="3"/>
    <n v="7"/>
    <n v="31"/>
    <n v="3"/>
    <n v="6"/>
    <x v="0"/>
    <d v="2014-12-11T10:00:00"/>
    <x v="0"/>
    <s v="maja"/>
    <x v="0"/>
    <x v="26"/>
    <x v="45"/>
    <x v="26"/>
    <x v="4"/>
  </r>
  <r>
    <n v="100"/>
    <s v="1355"/>
    <x v="0"/>
    <n v="1"/>
    <n v="65"/>
    <n v="3"/>
    <n v="6"/>
    <x v="0"/>
    <d v="2012-07-09T20:58:00"/>
    <x v="0"/>
    <s v="hudri"/>
    <x v="0"/>
    <x v="26"/>
    <x v="307"/>
    <x v="26"/>
    <x v="4"/>
  </r>
  <r>
    <n v="426"/>
    <s v="1355"/>
    <x v="1"/>
    <n v="1"/>
    <n v="26"/>
    <n v="3"/>
    <n v="6"/>
    <x v="0"/>
    <d v="2014-12-11T10:00:00"/>
    <x v="0"/>
    <s v="maja"/>
    <x v="0"/>
    <x v="26"/>
    <x v="307"/>
    <x v="26"/>
    <x v="4"/>
  </r>
  <r>
    <n v="735"/>
    <s v="1355"/>
    <x v="2"/>
    <n v="5"/>
    <n v="45"/>
    <n v="16"/>
    <n v="8"/>
    <x v="0"/>
    <d v="2013-04-15T09:14:00"/>
    <x v="0"/>
    <s v="maja"/>
    <x v="0"/>
    <x v="26"/>
    <x v="307"/>
    <x v="26"/>
    <x v="4"/>
  </r>
  <r>
    <n v="1066"/>
    <s v="1355"/>
    <x v="3"/>
    <n v="8"/>
    <n v="23"/>
    <n v="7"/>
    <n v="8"/>
    <x v="0"/>
    <d v="2014-12-11T10:00:00"/>
    <x v="0"/>
    <s v="maja"/>
    <x v="0"/>
    <x v="26"/>
    <x v="307"/>
    <x v="26"/>
    <x v="4"/>
  </r>
  <r>
    <n v="101"/>
    <s v="1360"/>
    <x v="0"/>
    <n v="10"/>
    <n v="105"/>
    <n v="0"/>
    <n v="0"/>
    <x v="0"/>
    <d v="2012-07-09T20:59:00"/>
    <x v="0"/>
    <s v="hudri"/>
    <x v="0"/>
    <x v="26"/>
    <x v="64"/>
    <x v="26"/>
    <x v="4"/>
  </r>
  <r>
    <n v="427"/>
    <s v="1360"/>
    <x v="1"/>
    <n v="10"/>
    <n v="4"/>
    <n v="0"/>
    <n v="0"/>
    <x v="0"/>
    <d v="2014-12-11T10:00:00"/>
    <x v="0"/>
    <s v="maja"/>
    <x v="0"/>
    <x v="26"/>
    <x v="64"/>
    <x v="26"/>
    <x v="4"/>
  </r>
  <r>
    <n v="736"/>
    <s v="1360"/>
    <x v="2"/>
    <n v="6"/>
    <n v="8"/>
    <n v="36"/>
    <n v="7"/>
    <x v="0"/>
    <d v="2013-04-15T09:14:00"/>
    <x v="0"/>
    <s v="maja"/>
    <x v="0"/>
    <x v="26"/>
    <x v="64"/>
    <x v="26"/>
    <x v="4"/>
  </r>
  <r>
    <n v="1067"/>
    <s v="1360"/>
    <x v="3"/>
    <n v="6"/>
    <n v="24"/>
    <n v="5"/>
    <n v="7"/>
    <x v="0"/>
    <d v="2014-12-11T10:00:00"/>
    <x v="0"/>
    <s v="maja"/>
    <x v="0"/>
    <x v="26"/>
    <x v="64"/>
    <x v="26"/>
    <x v="4"/>
  </r>
  <r>
    <n v="102"/>
    <s v="1365"/>
    <x v="0"/>
    <n v="0"/>
    <n v="55"/>
    <n v="0"/>
    <n v="0"/>
    <x v="0"/>
    <d v="2012-07-09T20:59:00"/>
    <x v="0"/>
    <s v="hudri"/>
    <x v="0"/>
    <x v="26"/>
    <x v="308"/>
    <x v="26"/>
    <x v="4"/>
  </r>
  <r>
    <n v="428"/>
    <s v="1365"/>
    <x v="1"/>
    <n v="0"/>
    <n v="0"/>
    <n v="0"/>
    <n v="0"/>
    <x v="0"/>
    <d v="2014-12-11T10:00:00"/>
    <x v="0"/>
    <s v="maja"/>
    <x v="0"/>
    <x v="26"/>
    <x v="308"/>
    <x v="26"/>
    <x v="4"/>
  </r>
  <r>
    <n v="737"/>
    <s v="1365"/>
    <x v="2"/>
    <n v="2"/>
    <n v="11"/>
    <n v="1"/>
    <n v="0"/>
    <x v="0"/>
    <d v="2013-04-15T09:15:00"/>
    <x v="0"/>
    <s v="maja"/>
    <x v="0"/>
    <x v="26"/>
    <x v="308"/>
    <x v="26"/>
    <x v="4"/>
  </r>
  <r>
    <n v="1068"/>
    <s v="1365"/>
    <x v="3"/>
    <n v="1"/>
    <n v="8"/>
    <n v="3"/>
    <n v="0"/>
    <x v="0"/>
    <d v="2014-12-11T10:00:00"/>
    <x v="0"/>
    <s v="maja"/>
    <x v="0"/>
    <x v="26"/>
    <x v="308"/>
    <x v="26"/>
    <x v="4"/>
  </r>
  <r>
    <n v="103"/>
    <s v="1370"/>
    <x v="0"/>
    <n v="11"/>
    <n v="88"/>
    <n v="4"/>
    <n v="2"/>
    <x v="0"/>
    <d v="2012-07-09T20:59:00"/>
    <x v="0"/>
    <s v="hudri"/>
    <x v="0"/>
    <x v="26"/>
    <x v="309"/>
    <x v="26"/>
    <x v="4"/>
  </r>
  <r>
    <n v="429"/>
    <s v="1370"/>
    <x v="1"/>
    <n v="11"/>
    <n v="23"/>
    <n v="4"/>
    <n v="2"/>
    <x v="0"/>
    <d v="2014-12-11T10:00:00"/>
    <x v="0"/>
    <s v="maja"/>
    <x v="0"/>
    <x v="26"/>
    <x v="309"/>
    <x v="26"/>
    <x v="4"/>
  </r>
  <r>
    <n v="738"/>
    <s v="1370"/>
    <x v="2"/>
    <n v="13"/>
    <n v="10"/>
    <n v="15"/>
    <n v="3"/>
    <x v="0"/>
    <d v="2013-04-15T09:15:00"/>
    <x v="0"/>
    <s v="maja"/>
    <x v="0"/>
    <x v="26"/>
    <x v="309"/>
    <x v="26"/>
    <x v="4"/>
  </r>
  <r>
    <n v="1069"/>
    <s v="1370"/>
    <x v="3"/>
    <n v="9"/>
    <n v="15"/>
    <n v="27"/>
    <n v="6"/>
    <x v="0"/>
    <d v="2014-12-11T10:00:00"/>
    <x v="0"/>
    <s v="maja"/>
    <x v="0"/>
    <x v="26"/>
    <x v="309"/>
    <x v="26"/>
    <x v="4"/>
  </r>
  <r>
    <n v="104"/>
    <s v="1375"/>
    <x v="0"/>
    <n v="19"/>
    <n v="72"/>
    <n v="0"/>
    <n v="5"/>
    <x v="0"/>
    <d v="2012-07-09T20:59:00"/>
    <x v="0"/>
    <s v="hudri"/>
    <x v="0"/>
    <x v="26"/>
    <x v="310"/>
    <x v="26"/>
    <x v="4"/>
  </r>
  <r>
    <n v="430"/>
    <s v="1375"/>
    <x v="1"/>
    <n v="19"/>
    <n v="20"/>
    <n v="0"/>
    <n v="5"/>
    <x v="0"/>
    <d v="2014-12-11T10:00:00"/>
    <x v="0"/>
    <s v="maja"/>
    <x v="0"/>
    <x v="26"/>
    <x v="310"/>
    <x v="26"/>
    <x v="4"/>
  </r>
  <r>
    <n v="739"/>
    <s v="1375"/>
    <x v="2"/>
    <n v="7"/>
    <n v="30"/>
    <n v="11"/>
    <n v="10"/>
    <x v="0"/>
    <d v="2013-04-15T09:15:00"/>
    <x v="0"/>
    <s v="maja"/>
    <x v="0"/>
    <x v="26"/>
    <x v="310"/>
    <x v="26"/>
    <x v="4"/>
  </r>
  <r>
    <n v="1070"/>
    <s v="1375"/>
    <x v="3"/>
    <n v="15"/>
    <n v="40"/>
    <n v="6"/>
    <n v="27"/>
    <x v="0"/>
    <d v="2014-12-11T10:00:00"/>
    <x v="0"/>
    <s v="maja"/>
    <x v="0"/>
    <x v="26"/>
    <x v="310"/>
    <x v="26"/>
    <x v="4"/>
  </r>
  <r>
    <n v="105"/>
    <s v="1380"/>
    <x v="0"/>
    <n v="9"/>
    <n v="175"/>
    <n v="0"/>
    <n v="1"/>
    <x v="0"/>
    <d v="2012-07-09T20:59:00"/>
    <x v="0"/>
    <s v="hudri"/>
    <x v="0"/>
    <x v="26"/>
    <x v="311"/>
    <x v="26"/>
    <x v="4"/>
  </r>
  <r>
    <n v="431"/>
    <s v="1380"/>
    <x v="1"/>
    <n v="9"/>
    <n v="36"/>
    <n v="0"/>
    <n v="1"/>
    <x v="0"/>
    <d v="2014-12-11T10:00:00"/>
    <x v="0"/>
    <s v="maja"/>
    <x v="0"/>
    <x v="26"/>
    <x v="311"/>
    <x v="26"/>
    <x v="4"/>
  </r>
  <r>
    <n v="740"/>
    <s v="1380"/>
    <x v="2"/>
    <n v="17"/>
    <n v="30"/>
    <n v="23"/>
    <n v="24"/>
    <x v="0"/>
    <d v="2013-04-15T09:16:00"/>
    <x v="0"/>
    <s v="maja"/>
    <x v="0"/>
    <x v="26"/>
    <x v="311"/>
    <x v="26"/>
    <x v="4"/>
  </r>
  <r>
    <n v="1071"/>
    <s v="1380"/>
    <x v="3"/>
    <n v="39"/>
    <n v="52"/>
    <n v="25"/>
    <n v="49"/>
    <x v="0"/>
    <d v="2014-12-11T10:00:00"/>
    <x v="0"/>
    <s v="maja"/>
    <x v="0"/>
    <x v="26"/>
    <x v="311"/>
    <x v="26"/>
    <x v="4"/>
  </r>
  <r>
    <n v="106"/>
    <s v="1385"/>
    <x v="0"/>
    <n v="0"/>
    <n v="64"/>
    <n v="0"/>
    <n v="1"/>
    <x v="0"/>
    <d v="2012-07-09T20:59:00"/>
    <x v="0"/>
    <s v="hudri"/>
    <x v="0"/>
    <x v="26"/>
    <x v="312"/>
    <x v="26"/>
    <x v="4"/>
  </r>
  <r>
    <n v="432"/>
    <s v="1385"/>
    <x v="1"/>
    <n v="0"/>
    <n v="3"/>
    <n v="0"/>
    <n v="1"/>
    <x v="0"/>
    <d v="2014-12-11T10:00:00"/>
    <x v="0"/>
    <s v="maja"/>
    <x v="0"/>
    <x v="26"/>
    <x v="312"/>
    <x v="26"/>
    <x v="4"/>
  </r>
  <r>
    <n v="741"/>
    <s v="1385"/>
    <x v="2"/>
    <n v="2"/>
    <n v="2"/>
    <n v="0"/>
    <n v="14"/>
    <x v="0"/>
    <d v="2013-04-15T09:16:00"/>
    <x v="0"/>
    <s v="maja"/>
    <x v="0"/>
    <x v="26"/>
    <x v="312"/>
    <x v="26"/>
    <x v="4"/>
  </r>
  <r>
    <n v="1072"/>
    <s v="1385"/>
    <x v="3"/>
    <n v="1"/>
    <n v="13"/>
    <n v="3"/>
    <n v="15"/>
    <x v="0"/>
    <d v="2014-12-11T10:00:00"/>
    <x v="0"/>
    <s v="maja"/>
    <x v="0"/>
    <x v="26"/>
    <x v="312"/>
    <x v="26"/>
    <x v="4"/>
  </r>
  <r>
    <n v="107"/>
    <s v="1390"/>
    <x v="0"/>
    <n v="3"/>
    <n v="122"/>
    <n v="0"/>
    <n v="0"/>
    <x v="0"/>
    <d v="2012-07-09T20:59:00"/>
    <x v="0"/>
    <s v="hudri"/>
    <x v="0"/>
    <x v="26"/>
    <x v="313"/>
    <x v="26"/>
    <x v="4"/>
  </r>
  <r>
    <n v="433"/>
    <s v="1390"/>
    <x v="1"/>
    <n v="3"/>
    <n v="3"/>
    <n v="0"/>
    <n v="0"/>
    <x v="0"/>
    <d v="2014-12-11T10:00:00"/>
    <x v="0"/>
    <s v="maja"/>
    <x v="0"/>
    <x v="26"/>
    <x v="313"/>
    <x v="26"/>
    <x v="4"/>
  </r>
  <r>
    <n v="742"/>
    <s v="1390"/>
    <x v="2"/>
    <n v="7"/>
    <n v="0"/>
    <n v="19"/>
    <n v="10"/>
    <x v="0"/>
    <d v="2013-04-15T09:16:00"/>
    <x v="0"/>
    <s v="maja"/>
    <x v="0"/>
    <x v="26"/>
    <x v="313"/>
    <x v="26"/>
    <x v="4"/>
  </r>
  <r>
    <n v="1073"/>
    <s v="1390"/>
    <x v="3"/>
    <n v="14"/>
    <n v="16"/>
    <n v="0"/>
    <n v="0"/>
    <x v="0"/>
    <d v="2014-12-11T10:00:00"/>
    <x v="0"/>
    <s v="maja"/>
    <x v="0"/>
    <x v="26"/>
    <x v="313"/>
    <x v="26"/>
    <x v="4"/>
  </r>
  <r>
    <n v="108"/>
    <s v="1395"/>
    <x v="0"/>
    <n v="3"/>
    <n v="61"/>
    <n v="1"/>
    <n v="1"/>
    <x v="0"/>
    <d v="2012-07-09T20:59:00"/>
    <x v="0"/>
    <s v="hudri"/>
    <x v="0"/>
    <x v="26"/>
    <x v="314"/>
    <x v="26"/>
    <x v="4"/>
  </r>
  <r>
    <n v="434"/>
    <s v="1395"/>
    <x v="1"/>
    <n v="3"/>
    <n v="16"/>
    <n v="1"/>
    <n v="1"/>
    <x v="0"/>
    <d v="2014-12-11T10:00:00"/>
    <x v="0"/>
    <s v="maja"/>
    <x v="0"/>
    <x v="26"/>
    <x v="314"/>
    <x v="26"/>
    <x v="4"/>
  </r>
  <r>
    <n v="743"/>
    <s v="1395"/>
    <x v="2"/>
    <n v="6"/>
    <n v="13"/>
    <n v="5"/>
    <n v="12"/>
    <x v="0"/>
    <d v="2013-04-15T09:17:00"/>
    <x v="0"/>
    <s v="maja"/>
    <x v="0"/>
    <x v="26"/>
    <x v="314"/>
    <x v="26"/>
    <x v="4"/>
  </r>
  <r>
    <n v="1074"/>
    <s v="1395"/>
    <x v="3"/>
    <n v="12"/>
    <n v="19"/>
    <n v="7"/>
    <n v="15"/>
    <x v="0"/>
    <d v="2014-12-11T10:00:00"/>
    <x v="0"/>
    <s v="maja"/>
    <x v="0"/>
    <x v="26"/>
    <x v="314"/>
    <x v="26"/>
    <x v="4"/>
  </r>
  <r>
    <n v="109"/>
    <s v="1400"/>
    <x v="0"/>
    <n v="7"/>
    <n v="105"/>
    <n v="0"/>
    <n v="0"/>
    <x v="0"/>
    <d v="2012-07-09T21:00:00"/>
    <x v="0"/>
    <s v="hudri"/>
    <x v="0"/>
    <x v="26"/>
    <x v="270"/>
    <x v="26"/>
    <x v="4"/>
  </r>
  <r>
    <n v="435"/>
    <s v="1400"/>
    <x v="1"/>
    <n v="7"/>
    <n v="12"/>
    <n v="0"/>
    <n v="0"/>
    <x v="0"/>
    <d v="2014-12-11T10:00:00"/>
    <x v="0"/>
    <s v="maja"/>
    <x v="0"/>
    <x v="26"/>
    <x v="270"/>
    <x v="26"/>
    <x v="4"/>
  </r>
  <r>
    <n v="744"/>
    <s v="1400"/>
    <x v="2"/>
    <n v="15"/>
    <n v="35"/>
    <n v="25"/>
    <n v="5"/>
    <x v="0"/>
    <d v="2013-04-15T09:17:00"/>
    <x v="0"/>
    <s v="maja"/>
    <x v="0"/>
    <x v="26"/>
    <x v="270"/>
    <x v="26"/>
    <x v="4"/>
  </r>
  <r>
    <n v="1075"/>
    <s v="1400"/>
    <x v="3"/>
    <n v="14"/>
    <n v="13"/>
    <n v="4"/>
    <n v="3"/>
    <x v="0"/>
    <d v="2014-12-11T10:00:00"/>
    <x v="0"/>
    <s v="maja"/>
    <x v="0"/>
    <x v="26"/>
    <x v="270"/>
    <x v="26"/>
    <x v="4"/>
  </r>
  <r>
    <n v="110"/>
    <s v="1405"/>
    <x v="0"/>
    <n v="5"/>
    <n v="65"/>
    <n v="0"/>
    <n v="1"/>
    <x v="0"/>
    <d v="2012-07-09T21:00:00"/>
    <x v="0"/>
    <s v="hudri"/>
    <x v="0"/>
    <x v="26"/>
    <x v="315"/>
    <x v="26"/>
    <x v="4"/>
  </r>
  <r>
    <n v="436"/>
    <s v="1405"/>
    <x v="1"/>
    <n v="5"/>
    <n v="1"/>
    <n v="0"/>
    <n v="1"/>
    <x v="0"/>
    <d v="2014-12-11T10:00:00"/>
    <x v="0"/>
    <s v="maja"/>
    <x v="0"/>
    <x v="26"/>
    <x v="315"/>
    <x v="26"/>
    <x v="4"/>
  </r>
  <r>
    <n v="745"/>
    <s v="1405"/>
    <x v="2"/>
    <n v="14"/>
    <n v="8"/>
    <n v="16"/>
    <n v="12"/>
    <x v="0"/>
    <d v="2013-04-15T09:17:00"/>
    <x v="0"/>
    <s v="maja"/>
    <x v="0"/>
    <x v="26"/>
    <x v="315"/>
    <x v="26"/>
    <x v="4"/>
  </r>
  <r>
    <n v="1076"/>
    <s v="1405"/>
    <x v="3"/>
    <n v="19"/>
    <n v="18"/>
    <n v="5"/>
    <n v="24"/>
    <x v="0"/>
    <d v="2014-12-11T10:00:00"/>
    <x v="0"/>
    <s v="maja"/>
    <x v="0"/>
    <x v="26"/>
    <x v="315"/>
    <x v="26"/>
    <x v="4"/>
  </r>
  <r>
    <n v="111"/>
    <s v="1410"/>
    <x v="0"/>
    <n v="7"/>
    <n v="104"/>
    <n v="0"/>
    <n v="0"/>
    <x v="0"/>
    <d v="2012-07-09T21:00:00"/>
    <x v="0"/>
    <s v="hudri"/>
    <x v="0"/>
    <x v="26"/>
    <x v="316"/>
    <x v="26"/>
    <x v="4"/>
  </r>
  <r>
    <n v="437"/>
    <s v="1410"/>
    <x v="1"/>
    <n v="7"/>
    <n v="1"/>
    <n v="0"/>
    <n v="0"/>
    <x v="0"/>
    <d v="2014-12-11T10:00:00"/>
    <x v="0"/>
    <s v="maja"/>
    <x v="0"/>
    <x v="26"/>
    <x v="316"/>
    <x v="26"/>
    <x v="4"/>
  </r>
  <r>
    <n v="746"/>
    <s v="1410"/>
    <x v="2"/>
    <n v="6"/>
    <n v="3"/>
    <n v="1"/>
    <n v="0"/>
    <x v="0"/>
    <d v="2013-04-15T09:18:00"/>
    <x v="0"/>
    <s v="maja"/>
    <x v="0"/>
    <x v="26"/>
    <x v="316"/>
    <x v="26"/>
    <x v="4"/>
  </r>
  <r>
    <n v="1077"/>
    <s v="1410"/>
    <x v="3"/>
    <n v="4"/>
    <n v="11"/>
    <n v="0"/>
    <n v="5"/>
    <x v="0"/>
    <d v="2014-12-11T10:00:00"/>
    <x v="0"/>
    <s v="maja"/>
    <x v="0"/>
    <x v="26"/>
    <x v="316"/>
    <x v="26"/>
    <x v="4"/>
  </r>
  <r>
    <n v="112"/>
    <s v="1415"/>
    <x v="0"/>
    <n v="9"/>
    <n v="108"/>
    <n v="1"/>
    <n v="1"/>
    <x v="0"/>
    <d v="2012-07-09T21:00:00"/>
    <x v="0"/>
    <s v="hudri"/>
    <x v="0"/>
    <x v="26"/>
    <x v="317"/>
    <x v="26"/>
    <x v="4"/>
  </r>
  <r>
    <n v="438"/>
    <s v="1415"/>
    <x v="1"/>
    <n v="9"/>
    <n v="11"/>
    <n v="1"/>
    <n v="1"/>
    <x v="0"/>
    <d v="2014-12-11T10:00:00"/>
    <x v="0"/>
    <s v="maja"/>
    <x v="0"/>
    <x v="26"/>
    <x v="317"/>
    <x v="26"/>
    <x v="4"/>
  </r>
  <r>
    <n v="747"/>
    <s v="1415"/>
    <x v="2"/>
    <n v="12"/>
    <n v="38"/>
    <n v="1"/>
    <n v="8"/>
    <x v="0"/>
    <d v="2013-04-15T09:18:00"/>
    <x v="0"/>
    <s v="maja"/>
    <x v="0"/>
    <x v="26"/>
    <x v="317"/>
    <x v="26"/>
    <x v="4"/>
  </r>
  <r>
    <n v="1078"/>
    <s v="1415"/>
    <x v="3"/>
    <n v="18"/>
    <n v="78"/>
    <n v="1"/>
    <n v="0"/>
    <x v="0"/>
    <d v="2014-12-11T10:00:00"/>
    <x v="0"/>
    <s v="maja"/>
    <x v="0"/>
    <x v="26"/>
    <x v="317"/>
    <x v="26"/>
    <x v="4"/>
  </r>
  <r>
    <n v="113"/>
    <s v="1420"/>
    <x v="0"/>
    <n v="2"/>
    <n v="66"/>
    <n v="0"/>
    <n v="6"/>
    <x v="0"/>
    <d v="2012-07-09T21:01:00"/>
    <x v="0"/>
    <s v="hudri"/>
    <x v="0"/>
    <x v="27"/>
    <x v="318"/>
    <x v="27"/>
    <x v="4"/>
  </r>
  <r>
    <n v="748"/>
    <s v="1420"/>
    <x v="2"/>
    <n v="0"/>
    <n v="3"/>
    <n v="1"/>
    <n v="3"/>
    <x v="0"/>
    <d v="2013-11-28T00:32:00"/>
    <x v="0"/>
    <s v="neti"/>
    <x v="0"/>
    <x v="27"/>
    <x v="318"/>
    <x v="27"/>
    <x v="4"/>
  </r>
  <r>
    <n v="1079"/>
    <s v="1420"/>
    <x v="3"/>
    <n v="4"/>
    <n v="1"/>
    <n v="4"/>
    <n v="9"/>
    <x v="0"/>
    <d v="2014-12-11T10:00:00"/>
    <x v="0"/>
    <s v="neti"/>
    <x v="0"/>
    <x v="27"/>
    <x v="318"/>
    <x v="27"/>
    <x v="4"/>
  </r>
  <r>
    <n v="115"/>
    <s v="1425"/>
    <x v="0"/>
    <n v="7"/>
    <n v="44"/>
    <n v="0"/>
    <n v="5"/>
    <x v="0"/>
    <d v="2012-07-09T21:01:00"/>
    <x v="0"/>
    <s v="hudri"/>
    <x v="0"/>
    <x v="27"/>
    <x v="319"/>
    <x v="27"/>
    <x v="4"/>
  </r>
  <r>
    <n v="750"/>
    <s v="1425"/>
    <x v="2"/>
    <n v="1"/>
    <n v="3"/>
    <n v="0"/>
    <n v="2"/>
    <x v="0"/>
    <d v="2013-11-28T00:33:00"/>
    <x v="0"/>
    <s v="neti"/>
    <x v="0"/>
    <x v="27"/>
    <x v="319"/>
    <x v="27"/>
    <x v="4"/>
  </r>
  <r>
    <n v="1081"/>
    <s v="1425"/>
    <x v="3"/>
    <n v="0"/>
    <n v="4"/>
    <n v="0"/>
    <n v="0"/>
    <x v="0"/>
    <d v="2014-12-11T10:00:00"/>
    <x v="0"/>
    <s v="neti"/>
    <x v="0"/>
    <x v="27"/>
    <x v="319"/>
    <x v="27"/>
    <x v="4"/>
  </r>
  <r>
    <n v="116"/>
    <s v="1430"/>
    <x v="0"/>
    <n v="3"/>
    <n v="76"/>
    <n v="0"/>
    <n v="2"/>
    <x v="0"/>
    <d v="2012-07-09T21:01:00"/>
    <x v="0"/>
    <s v="hudri"/>
    <x v="0"/>
    <x v="27"/>
    <x v="320"/>
    <x v="27"/>
    <x v="4"/>
  </r>
  <r>
    <n v="751"/>
    <s v="1430"/>
    <x v="2"/>
    <n v="0"/>
    <n v="1"/>
    <n v="0"/>
    <n v="1"/>
    <x v="0"/>
    <d v="2013-11-28T00:33:00"/>
    <x v="0"/>
    <s v="neti"/>
    <x v="0"/>
    <x v="27"/>
    <x v="320"/>
    <x v="27"/>
    <x v="4"/>
  </r>
  <r>
    <n v="1082"/>
    <s v="1430"/>
    <x v="3"/>
    <n v="0"/>
    <n v="1"/>
    <n v="0"/>
    <n v="0"/>
    <x v="0"/>
    <d v="2014-12-11T10:00:00"/>
    <x v="0"/>
    <s v="neti"/>
    <x v="0"/>
    <x v="27"/>
    <x v="320"/>
    <x v="27"/>
    <x v="4"/>
  </r>
  <r>
    <n v="117"/>
    <s v="1435"/>
    <x v="0"/>
    <n v="4"/>
    <n v="44"/>
    <n v="0"/>
    <n v="4"/>
    <x v="0"/>
    <d v="2012-07-09T21:01:00"/>
    <x v="0"/>
    <s v="hudri"/>
    <x v="0"/>
    <x v="27"/>
    <x v="321"/>
    <x v="27"/>
    <x v="4"/>
  </r>
  <r>
    <n v="752"/>
    <s v="1435"/>
    <x v="2"/>
    <n v="1"/>
    <n v="5"/>
    <n v="0"/>
    <n v="1"/>
    <x v="0"/>
    <d v="2013-11-28T00:33:00"/>
    <x v="0"/>
    <s v="neti"/>
    <x v="0"/>
    <x v="27"/>
    <x v="321"/>
    <x v="27"/>
    <x v="4"/>
  </r>
  <r>
    <n v="1083"/>
    <s v="1435"/>
    <x v="3"/>
    <n v="0"/>
    <n v="4"/>
    <n v="0"/>
    <n v="0"/>
    <x v="0"/>
    <d v="2014-12-11T10:00:00"/>
    <x v="0"/>
    <s v="neti"/>
    <x v="0"/>
    <x v="27"/>
    <x v="321"/>
    <x v="27"/>
    <x v="4"/>
  </r>
  <r>
    <n v="118"/>
    <s v="1440"/>
    <x v="0"/>
    <n v="5"/>
    <n v="84"/>
    <n v="0"/>
    <n v="3"/>
    <x v="0"/>
    <d v="2012-07-09T21:01:00"/>
    <x v="0"/>
    <s v="hudri"/>
    <x v="0"/>
    <x v="27"/>
    <x v="322"/>
    <x v="27"/>
    <x v="4"/>
  </r>
  <r>
    <n v="753"/>
    <s v="1440"/>
    <x v="2"/>
    <n v="3"/>
    <n v="4"/>
    <n v="4"/>
    <n v="0"/>
    <x v="0"/>
    <d v="2013-11-28T00:34:00"/>
    <x v="0"/>
    <s v="neti"/>
    <x v="0"/>
    <x v="27"/>
    <x v="322"/>
    <x v="27"/>
    <x v="4"/>
  </r>
  <r>
    <n v="1084"/>
    <s v="1440"/>
    <x v="3"/>
    <n v="0"/>
    <n v="0"/>
    <n v="0"/>
    <n v="0"/>
    <x v="0"/>
    <d v="2014-12-11T10:00:00"/>
    <x v="0"/>
    <s v="neti"/>
    <x v="0"/>
    <x v="27"/>
    <x v="322"/>
    <x v="27"/>
    <x v="4"/>
  </r>
  <r>
    <n v="119"/>
    <s v="1445"/>
    <x v="0"/>
    <n v="3"/>
    <n v="46"/>
    <n v="0"/>
    <n v="3"/>
    <x v="0"/>
    <d v="2012-07-09T21:02:00"/>
    <x v="0"/>
    <s v="hudri"/>
    <x v="0"/>
    <x v="27"/>
    <x v="323"/>
    <x v="27"/>
    <x v="4"/>
  </r>
  <r>
    <n v="754"/>
    <s v="1445"/>
    <x v="2"/>
    <n v="2"/>
    <n v="3"/>
    <n v="1"/>
    <n v="0"/>
    <x v="0"/>
    <d v="2013-11-28T00:36:00"/>
    <x v="0"/>
    <s v="neti"/>
    <x v="0"/>
    <x v="27"/>
    <x v="323"/>
    <x v="27"/>
    <x v="4"/>
  </r>
  <r>
    <n v="1085"/>
    <s v="1445"/>
    <x v="3"/>
    <n v="1"/>
    <n v="1"/>
    <n v="3"/>
    <n v="0"/>
    <x v="0"/>
    <d v="2014-12-11T10:00:00"/>
    <x v="0"/>
    <s v="neti"/>
    <x v="0"/>
    <x v="27"/>
    <x v="323"/>
    <x v="27"/>
    <x v="4"/>
  </r>
  <r>
    <n v="120"/>
    <s v="1450"/>
    <x v="0"/>
    <n v="6"/>
    <n v="83"/>
    <n v="0"/>
    <n v="4"/>
    <x v="0"/>
    <d v="2012-07-09T21:02:00"/>
    <x v="0"/>
    <s v="hudri"/>
    <x v="0"/>
    <x v="27"/>
    <x v="324"/>
    <x v="27"/>
    <x v="4"/>
  </r>
  <r>
    <n v="755"/>
    <s v="1450"/>
    <x v="2"/>
    <n v="1"/>
    <n v="1"/>
    <n v="0"/>
    <n v="0"/>
    <x v="0"/>
    <d v="2013-11-28T00:36:00"/>
    <x v="0"/>
    <s v="neti"/>
    <x v="0"/>
    <x v="27"/>
    <x v="324"/>
    <x v="27"/>
    <x v="4"/>
  </r>
  <r>
    <n v="1086"/>
    <s v="1450"/>
    <x v="3"/>
    <n v="2"/>
    <n v="2"/>
    <n v="0"/>
    <n v="4"/>
    <x v="0"/>
    <d v="2014-12-11T10:00:00"/>
    <x v="0"/>
    <s v="neti"/>
    <x v="0"/>
    <x v="27"/>
    <x v="324"/>
    <x v="27"/>
    <x v="4"/>
  </r>
  <r>
    <n v="121"/>
    <s v="1455"/>
    <x v="0"/>
    <n v="7"/>
    <n v="57"/>
    <n v="0"/>
    <n v="5"/>
    <x v="0"/>
    <d v="2012-07-09T21:02:00"/>
    <x v="0"/>
    <s v="hudri"/>
    <x v="0"/>
    <x v="27"/>
    <x v="325"/>
    <x v="27"/>
    <x v="4"/>
  </r>
  <r>
    <n v="756"/>
    <s v="1455"/>
    <x v="2"/>
    <n v="2"/>
    <n v="4"/>
    <n v="2"/>
    <n v="3"/>
    <x v="0"/>
    <d v="2013-11-28T00:37:00"/>
    <x v="0"/>
    <s v="neti"/>
    <x v="0"/>
    <x v="27"/>
    <x v="325"/>
    <x v="27"/>
    <x v="4"/>
  </r>
  <r>
    <n v="1087"/>
    <s v="1455"/>
    <x v="3"/>
    <n v="0"/>
    <n v="5"/>
    <n v="7"/>
    <n v="1"/>
    <x v="0"/>
    <d v="2014-12-11T10:00:00"/>
    <x v="0"/>
    <s v="neti"/>
    <x v="0"/>
    <x v="27"/>
    <x v="325"/>
    <x v="27"/>
    <x v="4"/>
  </r>
  <r>
    <n v="122"/>
    <s v="1460"/>
    <x v="0"/>
    <n v="4"/>
    <n v="69"/>
    <n v="0"/>
    <n v="1"/>
    <x v="0"/>
    <d v="2012-07-09T21:02:00"/>
    <x v="0"/>
    <s v="hudri"/>
    <x v="0"/>
    <x v="27"/>
    <x v="326"/>
    <x v="27"/>
    <x v="4"/>
  </r>
  <r>
    <n v="757"/>
    <s v="1460"/>
    <x v="2"/>
    <n v="5"/>
    <n v="11"/>
    <n v="2"/>
    <n v="0"/>
    <x v="0"/>
    <d v="2013-11-28T00:37:00"/>
    <x v="0"/>
    <s v="neti"/>
    <x v="0"/>
    <x v="27"/>
    <x v="326"/>
    <x v="27"/>
    <x v="4"/>
  </r>
  <r>
    <n v="1088"/>
    <s v="1460"/>
    <x v="3"/>
    <n v="2"/>
    <n v="7"/>
    <n v="1"/>
    <n v="1"/>
    <x v="0"/>
    <d v="2014-12-11T10:00:00"/>
    <x v="0"/>
    <s v="neti"/>
    <x v="0"/>
    <x v="27"/>
    <x v="326"/>
    <x v="27"/>
    <x v="4"/>
  </r>
  <r>
    <n v="123"/>
    <s v="1465"/>
    <x v="0"/>
    <n v="2"/>
    <n v="35"/>
    <n v="0"/>
    <n v="1"/>
    <x v="0"/>
    <d v="2012-07-09T21:02:00"/>
    <x v="0"/>
    <s v="hudri"/>
    <x v="0"/>
    <x v="27"/>
    <x v="327"/>
    <x v="27"/>
    <x v="4"/>
  </r>
  <r>
    <n v="758"/>
    <s v="1465"/>
    <x v="2"/>
    <n v="0"/>
    <n v="0"/>
    <n v="0"/>
    <n v="1"/>
    <x v="0"/>
    <d v="2013-11-28T00:38:00"/>
    <x v="0"/>
    <s v="neti"/>
    <x v="0"/>
    <x v="27"/>
    <x v="327"/>
    <x v="27"/>
    <x v="4"/>
  </r>
  <r>
    <n v="1089"/>
    <s v="1465"/>
    <x v="3"/>
    <n v="0"/>
    <n v="0"/>
    <n v="0"/>
    <n v="0"/>
    <x v="0"/>
    <d v="2014-12-11T10:00:00"/>
    <x v="0"/>
    <s v="neti"/>
    <x v="0"/>
    <x v="27"/>
    <x v="327"/>
    <x v="27"/>
    <x v="4"/>
  </r>
</pivotCacheRecords>
</file>

<file path=xl/pivotCache/pivotCacheRecords14.xml><?xml version="1.0" encoding="utf-8"?>
<pivotCacheRecords xmlns="http://schemas.openxmlformats.org/spreadsheetml/2006/main" xmlns:r="http://schemas.openxmlformats.org/officeDocument/2006/relationships" count="864">
  <r>
    <n v="1073"/>
    <s v="1667"/>
    <x v="0"/>
    <n v="121"/>
    <n v="259"/>
    <n v="278"/>
    <n v="122"/>
    <n v="4"/>
    <n v="784"/>
    <x v="0"/>
    <m/>
    <x v="0"/>
    <x v="0"/>
    <x v="0"/>
    <x v="0"/>
    <x v="0"/>
    <x v="0"/>
    <x v="0"/>
  </r>
  <r>
    <n v="1418"/>
    <s v="1667"/>
    <x v="1"/>
    <n v="134"/>
    <n v="338"/>
    <n v="60"/>
    <n v="27"/>
    <n v="4"/>
    <n v="563"/>
    <x v="1"/>
    <m/>
    <x v="0"/>
    <x v="0"/>
    <x v="0"/>
    <x v="0"/>
    <x v="0"/>
    <x v="0"/>
    <x v="0"/>
  </r>
  <r>
    <n v="1054"/>
    <s v="1830"/>
    <x v="0"/>
    <n v="167"/>
    <n v="421"/>
    <n v="263"/>
    <n v="175"/>
    <n v="7"/>
    <n v="1033"/>
    <x v="0"/>
    <m/>
    <x v="0"/>
    <x v="0"/>
    <x v="0"/>
    <x v="0"/>
    <x v="1"/>
    <x v="0"/>
    <x v="0"/>
  </r>
  <r>
    <n v="1399"/>
    <s v="1830"/>
    <x v="1"/>
    <n v="180"/>
    <n v="417"/>
    <n v="269"/>
    <n v="44"/>
    <n v="7"/>
    <n v="917"/>
    <x v="1"/>
    <m/>
    <x v="0"/>
    <x v="0"/>
    <x v="0"/>
    <x v="0"/>
    <x v="1"/>
    <x v="0"/>
    <x v="0"/>
  </r>
  <r>
    <n v="1055"/>
    <s v="1835"/>
    <x v="0"/>
    <n v="140"/>
    <n v="420"/>
    <n v="368"/>
    <n v="238"/>
    <n v="24"/>
    <n v="1190"/>
    <x v="0"/>
    <m/>
    <x v="0"/>
    <x v="0"/>
    <x v="0"/>
    <x v="0"/>
    <x v="2"/>
    <x v="0"/>
    <x v="0"/>
  </r>
  <r>
    <n v="1400"/>
    <s v="1835"/>
    <x v="1"/>
    <n v="153"/>
    <n v="510"/>
    <n v="285"/>
    <n v="157"/>
    <n v="14"/>
    <n v="1119"/>
    <x v="1"/>
    <m/>
    <x v="0"/>
    <x v="0"/>
    <x v="0"/>
    <x v="0"/>
    <x v="2"/>
    <x v="0"/>
    <x v="0"/>
  </r>
  <r>
    <n v="1056"/>
    <s v="1840"/>
    <x v="0"/>
    <n v="0"/>
    <n v="0"/>
    <n v="0"/>
    <n v="0"/>
    <m/>
    <m/>
    <x v="0"/>
    <m/>
    <x v="0"/>
    <x v="0"/>
    <x v="0"/>
    <x v="0"/>
    <x v="3"/>
    <x v="0"/>
    <x v="0"/>
  </r>
  <r>
    <n v="1401"/>
    <s v="1840"/>
    <x v="1"/>
    <n v="99"/>
    <n v="241"/>
    <n v="186"/>
    <n v="47"/>
    <n v="2"/>
    <n v="575"/>
    <x v="1"/>
    <m/>
    <x v="0"/>
    <x v="0"/>
    <x v="0"/>
    <x v="0"/>
    <x v="3"/>
    <x v="0"/>
    <x v="0"/>
  </r>
  <r>
    <n v="1057"/>
    <s v="1845"/>
    <x v="0"/>
    <n v="150"/>
    <n v="356"/>
    <n v="298"/>
    <n v="233"/>
    <n v="21"/>
    <n v="1058"/>
    <x v="0"/>
    <m/>
    <x v="0"/>
    <x v="0"/>
    <x v="0"/>
    <x v="0"/>
    <x v="4"/>
    <x v="0"/>
    <x v="0"/>
  </r>
  <r>
    <n v="1402"/>
    <s v="1845"/>
    <x v="1"/>
    <n v="163"/>
    <n v="396"/>
    <n v="214"/>
    <n v="202"/>
    <n v="21"/>
    <n v="996"/>
    <x v="1"/>
    <m/>
    <x v="0"/>
    <x v="0"/>
    <x v="0"/>
    <x v="0"/>
    <x v="4"/>
    <x v="0"/>
    <x v="0"/>
  </r>
  <r>
    <n v="1058"/>
    <s v="1850"/>
    <x v="0"/>
    <n v="0"/>
    <n v="0"/>
    <n v="0"/>
    <n v="0"/>
    <m/>
    <m/>
    <x v="0"/>
    <m/>
    <x v="0"/>
    <x v="0"/>
    <x v="0"/>
    <x v="0"/>
    <x v="5"/>
    <x v="0"/>
    <x v="0"/>
  </r>
  <r>
    <n v="1403"/>
    <s v="1850"/>
    <x v="1"/>
    <n v="93"/>
    <n v="179"/>
    <n v="138"/>
    <n v="33"/>
    <n v="4"/>
    <n v="447"/>
    <x v="1"/>
    <m/>
    <x v="0"/>
    <x v="0"/>
    <x v="0"/>
    <x v="0"/>
    <x v="5"/>
    <x v="0"/>
    <x v="0"/>
  </r>
  <r>
    <n v="1059"/>
    <s v="1855"/>
    <x v="0"/>
    <n v="124"/>
    <n v="403"/>
    <n v="301"/>
    <n v="141"/>
    <n v="2"/>
    <n v="971"/>
    <x v="0"/>
    <m/>
    <x v="0"/>
    <x v="0"/>
    <x v="0"/>
    <x v="0"/>
    <x v="6"/>
    <x v="0"/>
    <x v="0"/>
  </r>
  <r>
    <n v="1404"/>
    <s v="1855"/>
    <x v="1"/>
    <n v="137"/>
    <n v="403"/>
    <n v="177"/>
    <n v="50"/>
    <n v="2"/>
    <n v="769"/>
    <x v="1"/>
    <m/>
    <x v="0"/>
    <x v="0"/>
    <x v="0"/>
    <x v="0"/>
    <x v="6"/>
    <x v="0"/>
    <x v="0"/>
  </r>
  <r>
    <n v="1060"/>
    <s v="1860"/>
    <x v="0"/>
    <n v="0"/>
    <n v="0"/>
    <n v="0"/>
    <n v="0"/>
    <m/>
    <m/>
    <x v="0"/>
    <m/>
    <x v="0"/>
    <x v="0"/>
    <x v="0"/>
    <x v="0"/>
    <x v="7"/>
    <x v="0"/>
    <x v="0"/>
  </r>
  <r>
    <n v="1405"/>
    <s v="1860"/>
    <x v="1"/>
    <n v="89"/>
    <n v="201"/>
    <n v="156"/>
    <n v="35"/>
    <n v="6"/>
    <n v="487"/>
    <x v="1"/>
    <m/>
    <x v="0"/>
    <x v="0"/>
    <x v="0"/>
    <x v="0"/>
    <x v="7"/>
    <x v="0"/>
    <x v="0"/>
  </r>
  <r>
    <n v="1061"/>
    <s v="1865"/>
    <x v="0"/>
    <n v="117"/>
    <n v="304"/>
    <n v="274"/>
    <n v="172"/>
    <n v="7"/>
    <n v="874"/>
    <x v="0"/>
    <m/>
    <x v="0"/>
    <x v="0"/>
    <x v="0"/>
    <x v="0"/>
    <x v="8"/>
    <x v="0"/>
    <x v="0"/>
  </r>
  <r>
    <n v="1406"/>
    <s v="1865"/>
    <x v="1"/>
    <n v="130"/>
    <n v="253"/>
    <n v="110"/>
    <n v="172"/>
    <n v="7"/>
    <n v="672"/>
    <x v="1"/>
    <m/>
    <x v="0"/>
    <x v="0"/>
    <x v="0"/>
    <x v="0"/>
    <x v="8"/>
    <x v="0"/>
    <x v="0"/>
  </r>
  <r>
    <n v="1062"/>
    <s v="1866"/>
    <x v="0"/>
    <n v="142"/>
    <n v="324"/>
    <n v="233"/>
    <n v="153"/>
    <n v="6"/>
    <n v="858"/>
    <x v="0"/>
    <m/>
    <x v="0"/>
    <x v="0"/>
    <x v="0"/>
    <x v="0"/>
    <x v="9"/>
    <x v="0"/>
    <x v="0"/>
  </r>
  <r>
    <n v="1407"/>
    <s v="1866"/>
    <x v="1"/>
    <n v="155"/>
    <n v="324"/>
    <n v="159"/>
    <n v="12"/>
    <n v="6"/>
    <n v="656"/>
    <x v="1"/>
    <m/>
    <x v="0"/>
    <x v="0"/>
    <x v="0"/>
    <x v="0"/>
    <x v="9"/>
    <x v="0"/>
    <x v="0"/>
  </r>
  <r>
    <n v="1063"/>
    <s v="1870"/>
    <x v="0"/>
    <n v="113"/>
    <n v="533"/>
    <n v="352"/>
    <n v="268"/>
    <n v="9"/>
    <n v="1275"/>
    <x v="0"/>
    <m/>
    <x v="0"/>
    <x v="0"/>
    <x v="0"/>
    <x v="0"/>
    <x v="10"/>
    <x v="0"/>
    <x v="0"/>
  </r>
  <r>
    <n v="1408"/>
    <s v="1870"/>
    <x v="1"/>
    <n v="126"/>
    <n v="366"/>
    <n v="224"/>
    <n v="471"/>
    <n v="9"/>
    <n v="1196"/>
    <x v="1"/>
    <m/>
    <x v="0"/>
    <x v="0"/>
    <x v="0"/>
    <x v="0"/>
    <x v="10"/>
    <x v="0"/>
    <x v="0"/>
  </r>
  <r>
    <n v="1064"/>
    <s v="1875"/>
    <x v="0"/>
    <n v="99"/>
    <n v="361"/>
    <n v="223"/>
    <n v="197"/>
    <n v="9"/>
    <n v="889"/>
    <x v="0"/>
    <m/>
    <x v="0"/>
    <x v="0"/>
    <x v="0"/>
    <x v="0"/>
    <x v="11"/>
    <x v="0"/>
    <x v="0"/>
  </r>
  <r>
    <n v="1409"/>
    <s v="1875"/>
    <x v="1"/>
    <n v="112"/>
    <n v="243"/>
    <n v="135"/>
    <n v="170"/>
    <n v="9"/>
    <n v="669"/>
    <x v="1"/>
    <m/>
    <x v="0"/>
    <x v="0"/>
    <x v="0"/>
    <x v="0"/>
    <x v="11"/>
    <x v="0"/>
    <x v="0"/>
  </r>
  <r>
    <n v="1065"/>
    <s v="1880"/>
    <x v="0"/>
    <n v="106"/>
    <n v="202"/>
    <n v="198"/>
    <n v="201"/>
    <n v="2"/>
    <n v="709"/>
    <x v="0"/>
    <m/>
    <x v="0"/>
    <x v="0"/>
    <x v="0"/>
    <x v="0"/>
    <x v="12"/>
    <x v="0"/>
    <x v="0"/>
  </r>
  <r>
    <n v="1410"/>
    <s v="1880"/>
    <x v="1"/>
    <n v="119"/>
    <n v="234"/>
    <n v="72"/>
    <n v="62"/>
    <n v="2"/>
    <n v="489"/>
    <x v="1"/>
    <m/>
    <x v="0"/>
    <x v="0"/>
    <x v="0"/>
    <x v="0"/>
    <x v="12"/>
    <x v="0"/>
    <x v="0"/>
  </r>
  <r>
    <n v="1066"/>
    <s v="1885"/>
    <x v="0"/>
    <n v="97"/>
    <n v="428"/>
    <n v="351"/>
    <n v="182"/>
    <n v="17"/>
    <n v="1075"/>
    <x v="0"/>
    <m/>
    <x v="0"/>
    <x v="0"/>
    <x v="0"/>
    <x v="0"/>
    <x v="13"/>
    <x v="0"/>
    <x v="0"/>
  </r>
  <r>
    <n v="1411"/>
    <s v="1885"/>
    <x v="1"/>
    <n v="110"/>
    <n v="201"/>
    <n v="79"/>
    <n v="589"/>
    <n v="17"/>
    <n v="996"/>
    <x v="1"/>
    <m/>
    <x v="0"/>
    <x v="0"/>
    <x v="0"/>
    <x v="0"/>
    <x v="13"/>
    <x v="0"/>
    <x v="0"/>
  </r>
  <r>
    <n v="1067"/>
    <s v="1890"/>
    <x v="0"/>
    <n v="90"/>
    <n v="426"/>
    <n v="465"/>
    <n v="279"/>
    <n v="30"/>
    <n v="1290"/>
    <x v="0"/>
    <m/>
    <x v="0"/>
    <x v="0"/>
    <x v="0"/>
    <x v="0"/>
    <x v="14"/>
    <x v="0"/>
    <x v="0"/>
  </r>
  <r>
    <n v="1412"/>
    <s v="1890"/>
    <x v="1"/>
    <n v="103"/>
    <n v="303"/>
    <n v="1303"/>
    <n v="582"/>
    <n v="23"/>
    <n v="2314"/>
    <x v="1"/>
    <m/>
    <x v="0"/>
    <x v="0"/>
    <x v="0"/>
    <x v="0"/>
    <x v="14"/>
    <x v="0"/>
    <x v="0"/>
  </r>
  <r>
    <n v="1068"/>
    <s v="1895"/>
    <x v="0"/>
    <n v="103"/>
    <n v="324"/>
    <n v="239"/>
    <n v="180"/>
    <n v="4"/>
    <n v="850"/>
    <x v="0"/>
    <m/>
    <x v="0"/>
    <x v="0"/>
    <x v="0"/>
    <x v="0"/>
    <x v="15"/>
    <x v="0"/>
    <x v="0"/>
  </r>
  <r>
    <n v="1413"/>
    <s v="1895"/>
    <x v="1"/>
    <n v="116"/>
    <n v="304"/>
    <n v="63"/>
    <n v="141"/>
    <n v="4"/>
    <n v="628"/>
    <x v="1"/>
    <m/>
    <x v="0"/>
    <x v="0"/>
    <x v="0"/>
    <x v="0"/>
    <x v="15"/>
    <x v="0"/>
    <x v="0"/>
  </r>
  <r>
    <n v="1069"/>
    <s v="1900"/>
    <x v="0"/>
    <n v="135"/>
    <n v="391"/>
    <n v="461"/>
    <n v="217"/>
    <n v="7"/>
    <n v="1211"/>
    <x v="0"/>
    <m/>
    <x v="0"/>
    <x v="0"/>
    <x v="0"/>
    <x v="0"/>
    <x v="16"/>
    <x v="0"/>
    <x v="0"/>
  </r>
  <r>
    <n v="1414"/>
    <s v="1900"/>
    <x v="1"/>
    <n v="148"/>
    <n v="379"/>
    <n v="377"/>
    <n v="228"/>
    <n v="7"/>
    <n v="1139"/>
    <x v="1"/>
    <m/>
    <x v="0"/>
    <x v="0"/>
    <x v="0"/>
    <x v="0"/>
    <x v="16"/>
    <x v="0"/>
    <x v="0"/>
  </r>
  <r>
    <n v="1070"/>
    <s v="1905"/>
    <x v="0"/>
    <n v="0"/>
    <n v="0"/>
    <n v="0"/>
    <n v="0"/>
    <m/>
    <m/>
    <x v="0"/>
    <m/>
    <x v="0"/>
    <x v="0"/>
    <x v="0"/>
    <x v="0"/>
    <x v="17"/>
    <x v="0"/>
    <x v="0"/>
  </r>
  <r>
    <n v="1415"/>
    <s v="1905"/>
    <x v="1"/>
    <n v="101"/>
    <n v="241"/>
    <n v="186"/>
    <n v="44"/>
    <n v="5"/>
    <n v="577"/>
    <x v="1"/>
    <m/>
    <x v="0"/>
    <x v="0"/>
    <x v="0"/>
    <x v="0"/>
    <x v="17"/>
    <x v="0"/>
    <x v="0"/>
  </r>
  <r>
    <n v="1071"/>
    <s v="1910"/>
    <x v="0"/>
    <n v="87"/>
    <n v="154"/>
    <n v="320"/>
    <n v="234"/>
    <n v="12"/>
    <n v="807"/>
    <x v="0"/>
    <m/>
    <x v="0"/>
    <x v="0"/>
    <x v="0"/>
    <x v="0"/>
    <x v="18"/>
    <x v="0"/>
    <x v="0"/>
  </r>
  <r>
    <n v="1416"/>
    <s v="1910"/>
    <x v="1"/>
    <n v="100"/>
    <n v="186"/>
    <n v="174"/>
    <n v="15"/>
    <n v="12"/>
    <n v="487"/>
    <x v="1"/>
    <m/>
    <x v="0"/>
    <x v="0"/>
    <x v="0"/>
    <x v="0"/>
    <x v="18"/>
    <x v="0"/>
    <x v="0"/>
  </r>
  <r>
    <n v="1072"/>
    <s v="1915"/>
    <x v="0"/>
    <n v="127"/>
    <n v="186"/>
    <n v="285"/>
    <n v="197"/>
    <n v="9"/>
    <n v="804"/>
    <x v="0"/>
    <m/>
    <x v="0"/>
    <x v="0"/>
    <x v="0"/>
    <x v="0"/>
    <x v="19"/>
    <x v="0"/>
    <x v="0"/>
  </r>
  <r>
    <n v="1417"/>
    <s v="1915"/>
    <x v="1"/>
    <n v="140"/>
    <n v="173"/>
    <n v="159"/>
    <n v="108"/>
    <n v="9"/>
    <n v="589"/>
    <x v="1"/>
    <m/>
    <x v="0"/>
    <x v="0"/>
    <x v="0"/>
    <x v="0"/>
    <x v="19"/>
    <x v="0"/>
    <x v="0"/>
  </r>
  <r>
    <n v="1103"/>
    <s v="2065"/>
    <x v="0"/>
    <n v="142"/>
    <n v="40"/>
    <n v="570"/>
    <n v="316"/>
    <n v="46"/>
    <n v="1114"/>
    <x v="0"/>
    <m/>
    <x v="0"/>
    <x v="0"/>
    <x v="0"/>
    <x v="1"/>
    <x v="20"/>
    <x v="1"/>
    <x v="1"/>
  </r>
  <r>
    <n v="1448"/>
    <s v="2065"/>
    <x v="1"/>
    <n v="191"/>
    <n v="341"/>
    <n v="146"/>
    <n v="247"/>
    <n v="77"/>
    <n v="1002"/>
    <x v="1"/>
    <m/>
    <x v="0"/>
    <x v="0"/>
    <x v="0"/>
    <x v="1"/>
    <x v="20"/>
    <x v="1"/>
    <x v="1"/>
  </r>
  <r>
    <n v="1538"/>
    <s v="2065"/>
    <x v="2"/>
    <n v="10000"/>
    <n v="2222"/>
    <n v="33"/>
    <n v="34343"/>
    <n v="34345"/>
    <n v="80943"/>
    <x v="2"/>
    <d v="2012-06-25T13:38:50"/>
    <x v="0"/>
    <x v="1"/>
    <x v="1"/>
    <x v="1"/>
    <x v="20"/>
    <x v="1"/>
    <x v="1"/>
  </r>
  <r>
    <n v="1104"/>
    <s v="2070"/>
    <x v="0"/>
    <n v="137"/>
    <n v="67"/>
    <n v="536"/>
    <n v="356"/>
    <n v="147"/>
    <n v="1243"/>
    <x v="0"/>
    <m/>
    <x v="0"/>
    <x v="0"/>
    <x v="0"/>
    <x v="1"/>
    <x v="21"/>
    <x v="1"/>
    <x v="1"/>
  </r>
  <r>
    <n v="1449"/>
    <s v="2070"/>
    <x v="1"/>
    <n v="208"/>
    <n v="296"/>
    <n v="240"/>
    <n v="356"/>
    <n v="147"/>
    <n v="1247"/>
    <x v="1"/>
    <m/>
    <x v="0"/>
    <x v="0"/>
    <x v="0"/>
    <x v="1"/>
    <x v="21"/>
    <x v="1"/>
    <x v="1"/>
  </r>
  <r>
    <n v="1105"/>
    <s v="2075"/>
    <x v="0"/>
    <n v="217"/>
    <n v="72"/>
    <n v="505"/>
    <n v="84"/>
    <n v="42"/>
    <n v="920"/>
    <x v="0"/>
    <m/>
    <x v="0"/>
    <x v="0"/>
    <x v="0"/>
    <x v="1"/>
    <x v="22"/>
    <x v="1"/>
    <x v="1"/>
  </r>
  <r>
    <n v="1450"/>
    <s v="2075"/>
    <x v="1"/>
    <n v="312"/>
    <n v="405"/>
    <n v="728"/>
    <n v="96"/>
    <n v="47"/>
    <n v="1588"/>
    <x v="1"/>
    <m/>
    <x v="0"/>
    <x v="0"/>
    <x v="0"/>
    <x v="1"/>
    <x v="22"/>
    <x v="1"/>
    <x v="1"/>
  </r>
  <r>
    <n v="1106"/>
    <s v="2080"/>
    <x v="0"/>
    <n v="230"/>
    <n v="94"/>
    <n v="867"/>
    <n v="186"/>
    <n v="51"/>
    <n v="1428"/>
    <x v="0"/>
    <m/>
    <x v="0"/>
    <x v="0"/>
    <x v="0"/>
    <x v="1"/>
    <x v="23"/>
    <x v="1"/>
    <x v="1"/>
  </r>
  <r>
    <n v="1451"/>
    <s v="2080"/>
    <x v="1"/>
    <n v="213"/>
    <n v="269"/>
    <n v="274"/>
    <n v="316"/>
    <n v="46"/>
    <n v="1118"/>
    <x v="1"/>
    <m/>
    <x v="0"/>
    <x v="0"/>
    <x v="0"/>
    <x v="1"/>
    <x v="23"/>
    <x v="1"/>
    <x v="1"/>
  </r>
  <r>
    <n v="1539"/>
    <s v="2080"/>
    <x v="2"/>
    <n v="1111"/>
    <n v="2222"/>
    <n v="3333"/>
    <n v="4444"/>
    <n v="5555"/>
    <n v="16665"/>
    <x v="2"/>
    <d v="2012-06-25T13:38:56"/>
    <x v="0"/>
    <x v="1"/>
    <x v="1"/>
    <x v="1"/>
    <x v="23"/>
    <x v="1"/>
    <x v="1"/>
  </r>
  <r>
    <n v="1107"/>
    <s v="2085"/>
    <x v="0"/>
    <n v="186"/>
    <n v="50"/>
    <n v="412"/>
    <n v="88"/>
    <n v="21"/>
    <n v="757"/>
    <x v="0"/>
    <m/>
    <x v="0"/>
    <x v="0"/>
    <x v="0"/>
    <x v="1"/>
    <x v="24"/>
    <x v="1"/>
    <x v="1"/>
  </r>
  <r>
    <n v="1452"/>
    <s v="2085"/>
    <x v="1"/>
    <n v="301"/>
    <n v="346"/>
    <n v="463"/>
    <n v="115"/>
    <n v="86"/>
    <n v="1311"/>
    <x v="1"/>
    <m/>
    <x v="0"/>
    <x v="0"/>
    <x v="0"/>
    <x v="1"/>
    <x v="24"/>
    <x v="1"/>
    <x v="1"/>
  </r>
  <r>
    <n v="896"/>
    <s v="2090"/>
    <x v="0"/>
    <n v="588"/>
    <n v="137"/>
    <n v="149"/>
    <n v="250"/>
    <n v="142"/>
    <n v="1266"/>
    <x v="0"/>
    <m/>
    <x v="0"/>
    <x v="0"/>
    <x v="0"/>
    <x v="1"/>
    <x v="25"/>
    <x v="1"/>
    <x v="1"/>
  </r>
  <r>
    <n v="1241"/>
    <s v="2090"/>
    <x v="1"/>
    <n v="527"/>
    <n v="254"/>
    <n v="291"/>
    <n v="192"/>
    <n v="183"/>
    <n v="1447"/>
    <x v="1"/>
    <m/>
    <x v="0"/>
    <x v="0"/>
    <x v="0"/>
    <x v="1"/>
    <x v="25"/>
    <x v="1"/>
    <x v="1"/>
  </r>
  <r>
    <n v="1109"/>
    <s v="2095"/>
    <x v="0"/>
    <n v="229"/>
    <n v="117"/>
    <n v="1059"/>
    <n v="115"/>
    <n v="86"/>
    <n v="1606"/>
    <x v="0"/>
    <m/>
    <x v="0"/>
    <x v="0"/>
    <x v="0"/>
    <x v="1"/>
    <x v="26"/>
    <x v="1"/>
    <x v="1"/>
  </r>
  <r>
    <n v="1454"/>
    <s v="2095"/>
    <x v="1"/>
    <n v="258"/>
    <n v="279"/>
    <n v="116"/>
    <n v="88"/>
    <n v="21"/>
    <n v="762"/>
    <x v="1"/>
    <m/>
    <x v="0"/>
    <x v="0"/>
    <x v="0"/>
    <x v="1"/>
    <x v="26"/>
    <x v="1"/>
    <x v="1"/>
  </r>
  <r>
    <n v="1110"/>
    <s v="2100"/>
    <x v="0"/>
    <n v="171"/>
    <n v="85"/>
    <n v="915"/>
    <n v="279"/>
    <n v="119"/>
    <n v="1569"/>
    <x v="0"/>
    <m/>
    <x v="0"/>
    <x v="0"/>
    <x v="0"/>
    <x v="1"/>
    <x v="27"/>
    <x v="1"/>
    <x v="1"/>
  </r>
  <r>
    <n v="1455"/>
    <s v="2100"/>
    <x v="1"/>
    <n v="242"/>
    <n v="314"/>
    <n v="619"/>
    <n v="279"/>
    <n v="119"/>
    <n v="1573"/>
    <x v="1"/>
    <m/>
    <x v="0"/>
    <x v="0"/>
    <x v="0"/>
    <x v="1"/>
    <x v="27"/>
    <x v="1"/>
    <x v="1"/>
  </r>
  <r>
    <n v="1111"/>
    <s v="2105"/>
    <x v="0"/>
    <n v="120"/>
    <n v="112"/>
    <n v="442"/>
    <n v="247"/>
    <n v="77"/>
    <n v="998"/>
    <x v="0"/>
    <m/>
    <x v="0"/>
    <x v="0"/>
    <x v="0"/>
    <x v="1"/>
    <x v="28"/>
    <x v="1"/>
    <x v="1"/>
  </r>
  <r>
    <n v="1456"/>
    <s v="2105"/>
    <x v="1"/>
    <n v="302"/>
    <n v="322"/>
    <n v="571"/>
    <n v="186"/>
    <n v="51"/>
    <n v="1432"/>
    <x v="1"/>
    <m/>
    <x v="0"/>
    <x v="0"/>
    <x v="0"/>
    <x v="1"/>
    <x v="28"/>
    <x v="1"/>
    <x v="1"/>
  </r>
  <r>
    <n v="1112"/>
    <s v="2110"/>
    <x v="0"/>
    <n v="144"/>
    <n v="114"/>
    <n v="473"/>
    <n v="46"/>
    <n v="18"/>
    <n v="795"/>
    <x v="0"/>
    <m/>
    <x v="0"/>
    <x v="0"/>
    <x v="0"/>
    <x v="1"/>
    <x v="29"/>
    <x v="1"/>
    <x v="1"/>
  </r>
  <r>
    <n v="1457"/>
    <s v="2110"/>
    <x v="1"/>
    <n v="216"/>
    <n v="342"/>
    <n v="177"/>
    <n v="46"/>
    <n v="18"/>
    <n v="799"/>
    <x v="1"/>
    <m/>
    <x v="0"/>
    <x v="0"/>
    <x v="0"/>
    <x v="1"/>
    <x v="29"/>
    <x v="1"/>
    <x v="1"/>
  </r>
  <r>
    <n v="1113"/>
    <s v="2115"/>
    <x v="0"/>
    <n v="221"/>
    <n v="155"/>
    <n v="776"/>
    <n v="133"/>
    <n v="74"/>
    <n v="1359"/>
    <x v="0"/>
    <m/>
    <x v="0"/>
    <x v="0"/>
    <x v="0"/>
    <x v="1"/>
    <x v="30"/>
    <x v="1"/>
    <x v="1"/>
  </r>
  <r>
    <n v="1458"/>
    <s v="2115"/>
    <x v="1"/>
    <n v="292"/>
    <n v="383"/>
    <n v="480"/>
    <n v="133"/>
    <n v="74"/>
    <n v="1362"/>
    <x v="1"/>
    <m/>
    <x v="0"/>
    <x v="0"/>
    <x v="0"/>
    <x v="1"/>
    <x v="30"/>
    <x v="1"/>
    <x v="1"/>
  </r>
  <r>
    <n v="1114"/>
    <s v="2120"/>
    <x v="0"/>
    <n v="230"/>
    <n v="146"/>
    <n v="871"/>
    <n v="250"/>
    <n v="92"/>
    <n v="1589"/>
    <x v="0"/>
    <m/>
    <x v="0"/>
    <x v="0"/>
    <x v="0"/>
    <x v="1"/>
    <x v="31"/>
    <x v="1"/>
    <x v="1"/>
  </r>
  <r>
    <n v="1459"/>
    <s v="2120"/>
    <x v="1"/>
    <n v="335"/>
    <n v="349"/>
    <n v="299"/>
    <n v="42"/>
    <n v="38"/>
    <n v="1063"/>
    <x v="1"/>
    <m/>
    <x v="0"/>
    <x v="0"/>
    <x v="0"/>
    <x v="1"/>
    <x v="31"/>
    <x v="1"/>
    <x v="1"/>
  </r>
  <r>
    <n v="1115"/>
    <s v="2125"/>
    <x v="0"/>
    <n v="263"/>
    <n v="121"/>
    <n v="595"/>
    <n v="42"/>
    <n v="38"/>
    <n v="1059"/>
    <x v="0"/>
    <m/>
    <x v="0"/>
    <x v="0"/>
    <x v="0"/>
    <x v="1"/>
    <x v="32"/>
    <x v="1"/>
    <x v="1"/>
  </r>
  <r>
    <n v="1460"/>
    <s v="2125"/>
    <x v="1"/>
    <n v="301"/>
    <n v="374"/>
    <n v="576"/>
    <n v="250"/>
    <n v="92"/>
    <n v="1593"/>
    <x v="1"/>
    <m/>
    <x v="0"/>
    <x v="0"/>
    <x v="0"/>
    <x v="1"/>
    <x v="32"/>
    <x v="1"/>
    <x v="1"/>
  </r>
  <r>
    <n v="1116"/>
    <s v="2130"/>
    <x v="0"/>
    <n v="182"/>
    <n v="41"/>
    <n v="250"/>
    <n v="31"/>
    <n v="25"/>
    <n v="529"/>
    <x v="0"/>
    <m/>
    <x v="0"/>
    <x v="0"/>
    <x v="0"/>
    <x v="1"/>
    <x v="33"/>
    <x v="1"/>
    <x v="1"/>
  </r>
  <r>
    <n v="1461"/>
    <s v="2130"/>
    <x v="1"/>
    <n v="253"/>
    <n v="269"/>
    <n v="253"/>
    <n v="31"/>
    <n v="25"/>
    <n v="831"/>
    <x v="1"/>
    <m/>
    <x v="0"/>
    <x v="0"/>
    <x v="0"/>
    <x v="1"/>
    <x v="33"/>
    <x v="1"/>
    <x v="1"/>
  </r>
  <r>
    <n v="1117"/>
    <s v="2135"/>
    <x v="0"/>
    <n v="519"/>
    <n v="1117"/>
    <n v="678"/>
    <n v="921"/>
    <n v="347"/>
    <n v="3582"/>
    <x v="0"/>
    <m/>
    <x v="0"/>
    <x v="0"/>
    <x v="0"/>
    <x v="2"/>
    <x v="34"/>
    <x v="2"/>
    <x v="1"/>
  </r>
  <r>
    <n v="1462"/>
    <s v="2135"/>
    <x v="1"/>
    <n v="567"/>
    <n v="1141"/>
    <n v="990"/>
    <n v="921"/>
    <n v="348"/>
    <n v="3967"/>
    <x v="1"/>
    <m/>
    <x v="0"/>
    <x v="0"/>
    <x v="0"/>
    <x v="2"/>
    <x v="34"/>
    <x v="2"/>
    <x v="1"/>
  </r>
  <r>
    <n v="1597"/>
    <s v="2135"/>
    <x v="2"/>
    <n v="417"/>
    <n v="508"/>
    <n v="886"/>
    <n v="691"/>
    <n v="0"/>
    <n v="2502"/>
    <x v="0"/>
    <d v="2013-10-16T11:42:52"/>
    <x v="0"/>
    <x v="2"/>
    <x v="0"/>
    <x v="2"/>
    <x v="34"/>
    <x v="2"/>
    <x v="1"/>
  </r>
  <r>
    <n v="1666"/>
    <s v="2135"/>
    <x v="3"/>
    <n v="417"/>
    <n v="508"/>
    <n v="886"/>
    <n v="691"/>
    <n v="0"/>
    <n v="2502"/>
    <x v="0"/>
    <d v="2014-09-09T13:27:10"/>
    <x v="0"/>
    <x v="2"/>
    <x v="0"/>
    <x v="2"/>
    <x v="34"/>
    <x v="2"/>
    <x v="1"/>
  </r>
  <r>
    <n v="1118"/>
    <s v="2140"/>
    <x v="0"/>
    <n v="192"/>
    <n v="384"/>
    <n v="395"/>
    <n v="263"/>
    <n v="106"/>
    <n v="1340"/>
    <x v="0"/>
    <m/>
    <x v="0"/>
    <x v="0"/>
    <x v="0"/>
    <x v="2"/>
    <x v="35"/>
    <x v="2"/>
    <x v="1"/>
  </r>
  <r>
    <n v="1463"/>
    <s v="2140"/>
    <x v="1"/>
    <n v="241"/>
    <n v="407"/>
    <n v="350"/>
    <n v="262"/>
    <n v="102"/>
    <n v="1362"/>
    <x v="1"/>
    <m/>
    <x v="0"/>
    <x v="0"/>
    <x v="0"/>
    <x v="2"/>
    <x v="35"/>
    <x v="2"/>
    <x v="1"/>
  </r>
  <r>
    <n v="1601"/>
    <s v="2140"/>
    <x v="2"/>
    <n v="273"/>
    <n v="361"/>
    <n v="843"/>
    <n v="64"/>
    <n v="0"/>
    <n v="1541"/>
    <x v="0"/>
    <d v="2013-10-16T11:46:39"/>
    <x v="0"/>
    <x v="2"/>
    <x v="0"/>
    <x v="2"/>
    <x v="35"/>
    <x v="2"/>
    <x v="1"/>
  </r>
  <r>
    <n v="1667"/>
    <s v="2140"/>
    <x v="3"/>
    <n v="273"/>
    <n v="361"/>
    <n v="843"/>
    <n v="64"/>
    <n v="0"/>
    <n v="1541"/>
    <x v="0"/>
    <d v="2014-09-09T13:30:51"/>
    <x v="0"/>
    <x v="2"/>
    <x v="0"/>
    <x v="2"/>
    <x v="35"/>
    <x v="2"/>
    <x v="1"/>
  </r>
  <r>
    <n v="1119"/>
    <s v="2145"/>
    <x v="0"/>
    <n v="188"/>
    <n v="273"/>
    <n v="276"/>
    <n v="200"/>
    <n v="113"/>
    <n v="1050"/>
    <x v="0"/>
    <m/>
    <x v="0"/>
    <x v="0"/>
    <x v="0"/>
    <x v="2"/>
    <x v="36"/>
    <x v="2"/>
    <x v="1"/>
  </r>
  <r>
    <n v="1464"/>
    <s v="2145"/>
    <x v="1"/>
    <n v="237"/>
    <n v="292"/>
    <n v="227"/>
    <n v="201"/>
    <n v="113"/>
    <n v="1070"/>
    <x v="1"/>
    <m/>
    <x v="0"/>
    <x v="0"/>
    <x v="0"/>
    <x v="2"/>
    <x v="36"/>
    <x v="2"/>
    <x v="1"/>
  </r>
  <r>
    <n v="1602"/>
    <s v="2145"/>
    <x v="2"/>
    <n v="342"/>
    <n v="431"/>
    <n v="495"/>
    <n v="54"/>
    <n v="0"/>
    <n v="1322"/>
    <x v="0"/>
    <d v="2013-10-16T11:49:41"/>
    <x v="0"/>
    <x v="2"/>
    <x v="0"/>
    <x v="2"/>
    <x v="36"/>
    <x v="2"/>
    <x v="1"/>
  </r>
  <r>
    <n v="1668"/>
    <s v="2145"/>
    <x v="3"/>
    <n v="342"/>
    <n v="431"/>
    <n v="495"/>
    <n v="54"/>
    <n v="0"/>
    <n v="1322"/>
    <x v="0"/>
    <d v="2014-09-09T13:33:02"/>
    <x v="0"/>
    <x v="2"/>
    <x v="0"/>
    <x v="2"/>
    <x v="36"/>
    <x v="2"/>
    <x v="1"/>
  </r>
  <r>
    <n v="1120"/>
    <s v="2150"/>
    <x v="0"/>
    <n v="188"/>
    <n v="165"/>
    <n v="346"/>
    <n v="185"/>
    <n v="59"/>
    <n v="943"/>
    <x v="0"/>
    <m/>
    <x v="0"/>
    <x v="0"/>
    <x v="0"/>
    <x v="2"/>
    <x v="37"/>
    <x v="2"/>
    <x v="1"/>
  </r>
  <r>
    <n v="1465"/>
    <s v="2150"/>
    <x v="1"/>
    <n v="234"/>
    <n v="188"/>
    <n v="100"/>
    <n v="185"/>
    <n v="59"/>
    <n v="766"/>
    <x v="1"/>
    <m/>
    <x v="0"/>
    <x v="0"/>
    <x v="0"/>
    <x v="2"/>
    <x v="37"/>
    <x v="2"/>
    <x v="1"/>
  </r>
  <r>
    <n v="1603"/>
    <s v="2150"/>
    <x v="2"/>
    <n v="221"/>
    <n v="309"/>
    <n v="201"/>
    <n v="40"/>
    <n v="0"/>
    <n v="771"/>
    <x v="0"/>
    <d v="2013-10-16T11:50:57"/>
    <x v="0"/>
    <x v="2"/>
    <x v="0"/>
    <x v="2"/>
    <x v="37"/>
    <x v="2"/>
    <x v="1"/>
  </r>
  <r>
    <n v="1670"/>
    <s v="2150"/>
    <x v="3"/>
    <n v="221"/>
    <n v="309"/>
    <n v="201"/>
    <n v="40"/>
    <n v="0"/>
    <n v="771"/>
    <x v="0"/>
    <d v="2014-09-09T14:23:45"/>
    <x v="0"/>
    <x v="2"/>
    <x v="0"/>
    <x v="2"/>
    <x v="37"/>
    <x v="2"/>
    <x v="1"/>
  </r>
  <r>
    <n v="1121"/>
    <s v="2155"/>
    <x v="0"/>
    <n v="241"/>
    <n v="256"/>
    <n v="493"/>
    <n v="413"/>
    <n v="107"/>
    <n v="1510"/>
    <x v="0"/>
    <m/>
    <x v="0"/>
    <x v="0"/>
    <x v="0"/>
    <x v="2"/>
    <x v="38"/>
    <x v="2"/>
    <x v="1"/>
  </r>
  <r>
    <n v="1466"/>
    <s v="2155"/>
    <x v="1"/>
    <n v="287"/>
    <n v="278"/>
    <n v="433"/>
    <n v="414"/>
    <n v="107"/>
    <n v="1519"/>
    <x v="1"/>
    <m/>
    <x v="0"/>
    <x v="0"/>
    <x v="0"/>
    <x v="2"/>
    <x v="38"/>
    <x v="2"/>
    <x v="1"/>
  </r>
  <r>
    <n v="1604"/>
    <s v="2155"/>
    <x v="2"/>
    <n v="275"/>
    <n v="360"/>
    <n v="1076"/>
    <n v="41"/>
    <n v="0"/>
    <n v="1752"/>
    <x v="0"/>
    <d v="2013-10-16T11:52:04"/>
    <x v="0"/>
    <x v="2"/>
    <x v="0"/>
    <x v="2"/>
    <x v="38"/>
    <x v="2"/>
    <x v="1"/>
  </r>
  <r>
    <n v="1671"/>
    <s v="2155"/>
    <x v="3"/>
    <n v="275"/>
    <n v="360"/>
    <n v="1076"/>
    <n v="41"/>
    <n v="0"/>
    <n v="1752"/>
    <x v="0"/>
    <d v="2014-09-09T14:25:30"/>
    <x v="0"/>
    <x v="2"/>
    <x v="0"/>
    <x v="2"/>
    <x v="38"/>
    <x v="2"/>
    <x v="1"/>
  </r>
  <r>
    <n v="1122"/>
    <s v="2160"/>
    <x v="0"/>
    <n v="221"/>
    <n v="235"/>
    <n v="483"/>
    <n v="227"/>
    <n v="32"/>
    <n v="1198"/>
    <x v="0"/>
    <m/>
    <x v="0"/>
    <x v="0"/>
    <x v="0"/>
    <x v="2"/>
    <x v="39"/>
    <x v="2"/>
    <x v="1"/>
  </r>
  <r>
    <n v="1467"/>
    <s v="2160"/>
    <x v="1"/>
    <n v="270"/>
    <n v="256"/>
    <n v="274"/>
    <n v="227"/>
    <n v="33"/>
    <n v="1060"/>
    <x v="1"/>
    <m/>
    <x v="0"/>
    <x v="0"/>
    <x v="0"/>
    <x v="2"/>
    <x v="39"/>
    <x v="2"/>
    <x v="1"/>
  </r>
  <r>
    <n v="1605"/>
    <s v="2160"/>
    <x v="2"/>
    <n v="228"/>
    <n v="318"/>
    <n v="519"/>
    <n v="30"/>
    <n v="0"/>
    <n v="1095"/>
    <x v="0"/>
    <d v="2013-10-16T11:54:41"/>
    <x v="0"/>
    <x v="2"/>
    <x v="0"/>
    <x v="2"/>
    <x v="39"/>
    <x v="2"/>
    <x v="1"/>
  </r>
  <r>
    <n v="1672"/>
    <s v="2160"/>
    <x v="3"/>
    <n v="228"/>
    <n v="318"/>
    <n v="519"/>
    <n v="30"/>
    <n v="0"/>
    <n v="1095"/>
    <x v="0"/>
    <d v="2014-09-09T14:27:28"/>
    <x v="0"/>
    <x v="2"/>
    <x v="0"/>
    <x v="2"/>
    <x v="39"/>
    <x v="2"/>
    <x v="1"/>
  </r>
  <r>
    <n v="1123"/>
    <s v="2165"/>
    <x v="0"/>
    <n v="171"/>
    <n v="168"/>
    <n v="322"/>
    <n v="134"/>
    <n v="242"/>
    <n v="1037"/>
    <x v="0"/>
    <m/>
    <x v="0"/>
    <x v="0"/>
    <x v="0"/>
    <x v="2"/>
    <x v="40"/>
    <x v="2"/>
    <x v="1"/>
  </r>
  <r>
    <n v="1468"/>
    <s v="2165"/>
    <x v="1"/>
    <n v="219"/>
    <n v="190"/>
    <n v="113"/>
    <n v="136"/>
    <n v="246"/>
    <n v="904"/>
    <x v="1"/>
    <m/>
    <x v="0"/>
    <x v="0"/>
    <x v="0"/>
    <x v="2"/>
    <x v="40"/>
    <x v="2"/>
    <x v="1"/>
  </r>
  <r>
    <n v="1606"/>
    <s v="2165"/>
    <x v="2"/>
    <n v="195"/>
    <n v="285"/>
    <n v="463"/>
    <n v="28"/>
    <n v="0"/>
    <n v="971"/>
    <x v="0"/>
    <d v="2013-10-16T11:56:15"/>
    <x v="0"/>
    <x v="2"/>
    <x v="0"/>
    <x v="2"/>
    <x v="40"/>
    <x v="2"/>
    <x v="1"/>
  </r>
  <r>
    <n v="1673"/>
    <s v="2165"/>
    <x v="3"/>
    <n v="195"/>
    <n v="285"/>
    <n v="463"/>
    <n v="28"/>
    <n v="0"/>
    <n v="971"/>
    <x v="0"/>
    <d v="2014-09-09T14:28:08"/>
    <x v="0"/>
    <x v="2"/>
    <x v="0"/>
    <x v="2"/>
    <x v="40"/>
    <x v="2"/>
    <x v="1"/>
  </r>
  <r>
    <n v="952"/>
    <s v="2170"/>
    <x v="0"/>
    <n v="272"/>
    <n v="165"/>
    <n v="203"/>
    <n v="370"/>
    <n v="2"/>
    <n v="1012"/>
    <x v="0"/>
    <m/>
    <x v="0"/>
    <x v="0"/>
    <x v="0"/>
    <x v="2"/>
    <x v="41"/>
    <x v="2"/>
    <x v="1"/>
  </r>
  <r>
    <n v="1297"/>
    <s v="2170"/>
    <x v="1"/>
    <n v="235"/>
    <n v="119"/>
    <n v="339"/>
    <n v="364"/>
    <n v="3"/>
    <n v="1060"/>
    <x v="1"/>
    <m/>
    <x v="0"/>
    <x v="0"/>
    <x v="0"/>
    <x v="2"/>
    <x v="41"/>
    <x v="2"/>
    <x v="1"/>
  </r>
  <r>
    <n v="1607"/>
    <s v="2170"/>
    <x v="2"/>
    <n v="193"/>
    <n v="288"/>
    <n v="182"/>
    <n v="35"/>
    <n v="0"/>
    <n v="698"/>
    <x v="0"/>
    <d v="2013-10-16T11:58:17"/>
    <x v="0"/>
    <x v="2"/>
    <x v="0"/>
    <x v="2"/>
    <x v="41"/>
    <x v="2"/>
    <x v="1"/>
  </r>
  <r>
    <n v="1674"/>
    <s v="2170"/>
    <x v="3"/>
    <n v="193"/>
    <n v="288"/>
    <n v="182"/>
    <n v="35"/>
    <n v="0"/>
    <n v="698"/>
    <x v="0"/>
    <d v="2014-09-09T14:29:15"/>
    <x v="0"/>
    <x v="2"/>
    <x v="0"/>
    <x v="2"/>
    <x v="41"/>
    <x v="2"/>
    <x v="1"/>
  </r>
  <r>
    <n v="1125"/>
    <s v="2175"/>
    <x v="0"/>
    <n v="196"/>
    <n v="158"/>
    <n v="312"/>
    <n v="84"/>
    <n v="46"/>
    <n v="796"/>
    <x v="0"/>
    <m/>
    <x v="0"/>
    <x v="0"/>
    <x v="0"/>
    <x v="2"/>
    <x v="42"/>
    <x v="2"/>
    <x v="1"/>
  </r>
  <r>
    <n v="1470"/>
    <s v="2175"/>
    <x v="1"/>
    <n v="245"/>
    <n v="184"/>
    <n v="66"/>
    <n v="86"/>
    <n v="47"/>
    <n v="628"/>
    <x v="1"/>
    <m/>
    <x v="0"/>
    <x v="0"/>
    <x v="0"/>
    <x v="2"/>
    <x v="42"/>
    <x v="2"/>
    <x v="1"/>
  </r>
  <r>
    <n v="1608"/>
    <s v="2175"/>
    <x v="2"/>
    <n v="196"/>
    <n v="286"/>
    <n v="119"/>
    <n v="33"/>
    <n v="0"/>
    <n v="634"/>
    <x v="0"/>
    <d v="2013-10-16T12:00:09"/>
    <x v="0"/>
    <x v="2"/>
    <x v="0"/>
    <x v="2"/>
    <x v="42"/>
    <x v="2"/>
    <x v="1"/>
  </r>
  <r>
    <n v="1675"/>
    <s v="2175"/>
    <x v="3"/>
    <n v="196"/>
    <n v="286"/>
    <n v="119"/>
    <n v="33"/>
    <n v="0"/>
    <n v="634"/>
    <x v="0"/>
    <d v="2014-09-09T14:30:26"/>
    <x v="0"/>
    <x v="2"/>
    <x v="0"/>
    <x v="2"/>
    <x v="42"/>
    <x v="2"/>
    <x v="1"/>
  </r>
  <r>
    <n v="1126"/>
    <s v="2180"/>
    <x v="0"/>
    <n v="185"/>
    <n v="206"/>
    <n v="511"/>
    <n v="200"/>
    <n v="50"/>
    <n v="1152"/>
    <x v="0"/>
    <m/>
    <x v="0"/>
    <x v="0"/>
    <x v="0"/>
    <x v="2"/>
    <x v="43"/>
    <x v="2"/>
    <x v="1"/>
  </r>
  <r>
    <n v="1471"/>
    <s v="2180"/>
    <x v="1"/>
    <n v="233"/>
    <n v="228"/>
    <n v="261"/>
    <n v="201"/>
    <n v="51"/>
    <n v="974"/>
    <x v="1"/>
    <m/>
    <x v="0"/>
    <x v="0"/>
    <x v="0"/>
    <x v="2"/>
    <x v="43"/>
    <x v="2"/>
    <x v="1"/>
  </r>
  <r>
    <n v="1609"/>
    <s v="2180"/>
    <x v="2"/>
    <n v="197"/>
    <n v="283"/>
    <n v="430"/>
    <n v="42"/>
    <n v="0"/>
    <n v="952"/>
    <x v="0"/>
    <d v="2013-10-16T12:03:04"/>
    <x v="0"/>
    <x v="2"/>
    <x v="0"/>
    <x v="2"/>
    <x v="43"/>
    <x v="2"/>
    <x v="1"/>
  </r>
  <r>
    <n v="1676"/>
    <s v="2180"/>
    <x v="3"/>
    <n v="197"/>
    <n v="283"/>
    <n v="430"/>
    <n v="32"/>
    <n v="0"/>
    <n v="942"/>
    <x v="0"/>
    <d v="2014-09-09T14:31:21"/>
    <x v="0"/>
    <x v="2"/>
    <x v="0"/>
    <x v="2"/>
    <x v="43"/>
    <x v="2"/>
    <x v="1"/>
  </r>
  <r>
    <n v="1127"/>
    <s v="2185"/>
    <x v="0"/>
    <n v="143"/>
    <n v="183"/>
    <n v="320"/>
    <n v="157"/>
    <n v="70"/>
    <n v="873"/>
    <x v="0"/>
    <m/>
    <x v="0"/>
    <x v="0"/>
    <x v="0"/>
    <x v="2"/>
    <x v="44"/>
    <x v="2"/>
    <x v="1"/>
  </r>
  <r>
    <n v="1472"/>
    <s v="2185"/>
    <x v="1"/>
    <n v="195"/>
    <n v="201"/>
    <n v="137"/>
    <n v="157"/>
    <n v="68"/>
    <n v="758"/>
    <x v="1"/>
    <m/>
    <x v="0"/>
    <x v="0"/>
    <x v="0"/>
    <x v="2"/>
    <x v="44"/>
    <x v="2"/>
    <x v="1"/>
  </r>
  <r>
    <n v="1610"/>
    <s v="2185"/>
    <x v="2"/>
    <n v="239"/>
    <n v="307"/>
    <n v="298"/>
    <n v="25"/>
    <n v="0"/>
    <n v="869"/>
    <x v="0"/>
    <d v="2013-10-16T12:04:07"/>
    <x v="0"/>
    <x v="2"/>
    <x v="0"/>
    <x v="2"/>
    <x v="44"/>
    <x v="2"/>
    <x v="1"/>
  </r>
  <r>
    <n v="1677"/>
    <s v="2185"/>
    <x v="3"/>
    <n v="239"/>
    <n v="307"/>
    <n v="298"/>
    <n v="25"/>
    <n v="0"/>
    <n v="869"/>
    <x v="0"/>
    <d v="2014-09-09T14:32:08"/>
    <x v="0"/>
    <x v="2"/>
    <x v="0"/>
    <x v="2"/>
    <x v="44"/>
    <x v="2"/>
    <x v="1"/>
  </r>
  <r>
    <n v="1128"/>
    <s v="2190"/>
    <x v="0"/>
    <n v="108"/>
    <n v="103"/>
    <n v="298"/>
    <n v="158"/>
    <n v="49"/>
    <n v="716"/>
    <x v="0"/>
    <m/>
    <x v="0"/>
    <x v="0"/>
    <x v="0"/>
    <x v="2"/>
    <x v="45"/>
    <x v="2"/>
    <x v="1"/>
  </r>
  <r>
    <n v="1473"/>
    <s v="2190"/>
    <x v="1"/>
    <n v="158"/>
    <n v="132"/>
    <n v="51"/>
    <n v="158"/>
    <n v="49"/>
    <n v="548"/>
    <x v="1"/>
    <m/>
    <x v="0"/>
    <x v="0"/>
    <x v="0"/>
    <x v="2"/>
    <x v="45"/>
    <x v="2"/>
    <x v="1"/>
  </r>
  <r>
    <n v="1611"/>
    <s v="2190"/>
    <x v="2"/>
    <n v="90"/>
    <n v="168"/>
    <n v="243"/>
    <n v="9"/>
    <n v="0"/>
    <n v="510"/>
    <x v="0"/>
    <d v="2013-10-16T12:05:23"/>
    <x v="0"/>
    <x v="2"/>
    <x v="0"/>
    <x v="2"/>
    <x v="45"/>
    <x v="2"/>
    <x v="1"/>
  </r>
  <r>
    <n v="1678"/>
    <s v="2190"/>
    <x v="3"/>
    <n v="90"/>
    <n v="168"/>
    <n v="243"/>
    <n v="9"/>
    <n v="0"/>
    <n v="510"/>
    <x v="0"/>
    <d v="2014-09-09T14:32:54"/>
    <x v="0"/>
    <x v="2"/>
    <x v="0"/>
    <x v="2"/>
    <x v="45"/>
    <x v="2"/>
    <x v="1"/>
  </r>
  <r>
    <n v="1129"/>
    <s v="2195"/>
    <x v="0"/>
    <n v="105"/>
    <n v="104"/>
    <n v="267"/>
    <n v="108"/>
    <n v="31"/>
    <n v="615"/>
    <x v="0"/>
    <m/>
    <x v="0"/>
    <x v="0"/>
    <x v="0"/>
    <x v="2"/>
    <x v="46"/>
    <x v="2"/>
    <x v="1"/>
  </r>
  <r>
    <n v="1474"/>
    <s v="2195"/>
    <x v="1"/>
    <n v="174"/>
    <n v="111"/>
    <n v="31"/>
    <n v="109"/>
    <n v="30"/>
    <n v="455"/>
    <x v="1"/>
    <m/>
    <x v="0"/>
    <x v="0"/>
    <x v="0"/>
    <x v="2"/>
    <x v="46"/>
    <x v="2"/>
    <x v="1"/>
  </r>
  <r>
    <n v="1612"/>
    <s v="2195"/>
    <x v="2"/>
    <n v="92"/>
    <n v="170"/>
    <n v="212"/>
    <n v="6"/>
    <n v="0"/>
    <n v="480"/>
    <x v="0"/>
    <d v="2013-10-16T12:05:51"/>
    <x v="0"/>
    <x v="2"/>
    <x v="0"/>
    <x v="2"/>
    <x v="46"/>
    <x v="2"/>
    <x v="1"/>
  </r>
  <r>
    <n v="1679"/>
    <s v="2195"/>
    <x v="3"/>
    <n v="92"/>
    <n v="170"/>
    <n v="212"/>
    <n v="6"/>
    <n v="0"/>
    <n v="480"/>
    <x v="0"/>
    <d v="2014-09-09T14:33:41"/>
    <x v="0"/>
    <x v="2"/>
    <x v="0"/>
    <x v="2"/>
    <x v="46"/>
    <x v="2"/>
    <x v="1"/>
  </r>
  <r>
    <n v="1130"/>
    <s v="2200"/>
    <x v="0"/>
    <n v="95"/>
    <n v="377"/>
    <n v="411"/>
    <n v="275"/>
    <n v="49"/>
    <n v="1207"/>
    <x v="0"/>
    <m/>
    <x v="0"/>
    <x v="0"/>
    <x v="0"/>
    <x v="3"/>
    <x v="47"/>
    <x v="3"/>
    <x v="2"/>
  </r>
  <r>
    <n v="1475"/>
    <s v="2200"/>
    <x v="1"/>
    <n v="123"/>
    <n v="447"/>
    <n v="332"/>
    <n v="194"/>
    <n v="63"/>
    <n v="1159"/>
    <x v="1"/>
    <m/>
    <x v="0"/>
    <x v="0"/>
    <x v="0"/>
    <x v="3"/>
    <x v="47"/>
    <x v="3"/>
    <x v="2"/>
  </r>
  <r>
    <n v="1131"/>
    <s v="2205"/>
    <x v="0"/>
    <n v="83"/>
    <n v="326"/>
    <n v="251"/>
    <n v="193"/>
    <n v="46"/>
    <n v="899"/>
    <x v="0"/>
    <m/>
    <x v="0"/>
    <x v="0"/>
    <x v="0"/>
    <x v="3"/>
    <x v="48"/>
    <x v="3"/>
    <x v="2"/>
  </r>
  <r>
    <n v="1476"/>
    <s v="2205"/>
    <x v="1"/>
    <n v="110"/>
    <n v="354"/>
    <n v="106"/>
    <n v="161"/>
    <n v="51"/>
    <n v="782"/>
    <x v="1"/>
    <m/>
    <x v="0"/>
    <x v="0"/>
    <x v="0"/>
    <x v="3"/>
    <x v="48"/>
    <x v="3"/>
    <x v="2"/>
  </r>
  <r>
    <n v="1132"/>
    <s v="2210"/>
    <x v="0"/>
    <n v="61"/>
    <n v="311"/>
    <n v="132"/>
    <n v="56"/>
    <n v="29"/>
    <n v="589"/>
    <x v="0"/>
    <m/>
    <x v="0"/>
    <x v="0"/>
    <x v="0"/>
    <x v="3"/>
    <x v="49"/>
    <x v="3"/>
    <x v="2"/>
  </r>
  <r>
    <n v="1477"/>
    <s v="2210"/>
    <x v="1"/>
    <n v="90"/>
    <n v="303"/>
    <n v="78"/>
    <n v="77"/>
    <n v="32"/>
    <n v="580"/>
    <x v="1"/>
    <m/>
    <x v="0"/>
    <x v="0"/>
    <x v="0"/>
    <x v="3"/>
    <x v="49"/>
    <x v="3"/>
    <x v="2"/>
  </r>
  <r>
    <n v="1133"/>
    <s v="2215"/>
    <x v="0"/>
    <n v="61"/>
    <n v="403"/>
    <n v="331"/>
    <n v="242"/>
    <n v="39"/>
    <n v="1076"/>
    <x v="0"/>
    <m/>
    <x v="0"/>
    <x v="0"/>
    <x v="0"/>
    <x v="3"/>
    <x v="50"/>
    <x v="3"/>
    <x v="2"/>
  </r>
  <r>
    <n v="1478"/>
    <s v="2215"/>
    <x v="1"/>
    <n v="99"/>
    <n v="382"/>
    <n v="253"/>
    <n v="251"/>
    <n v="45"/>
    <n v="1030"/>
    <x v="1"/>
    <m/>
    <x v="0"/>
    <x v="0"/>
    <x v="0"/>
    <x v="3"/>
    <x v="50"/>
    <x v="3"/>
    <x v="2"/>
  </r>
  <r>
    <n v="1134"/>
    <s v="2220"/>
    <x v="0"/>
    <n v="52"/>
    <n v="348"/>
    <n v="679"/>
    <n v="223"/>
    <n v="27"/>
    <n v="1329"/>
    <x v="0"/>
    <m/>
    <x v="0"/>
    <x v="0"/>
    <x v="0"/>
    <x v="3"/>
    <x v="51"/>
    <x v="3"/>
    <x v="2"/>
  </r>
  <r>
    <n v="1479"/>
    <s v="2220"/>
    <x v="1"/>
    <n v="85"/>
    <n v="380"/>
    <n v="493"/>
    <n v="292"/>
    <n v="29"/>
    <n v="1279"/>
    <x v="1"/>
    <m/>
    <x v="0"/>
    <x v="0"/>
    <x v="0"/>
    <x v="3"/>
    <x v="51"/>
    <x v="3"/>
    <x v="2"/>
  </r>
  <r>
    <n v="1135"/>
    <s v="2225"/>
    <x v="0"/>
    <n v="197"/>
    <n v="471"/>
    <n v="411"/>
    <n v="84"/>
    <n v="18"/>
    <n v="1181"/>
    <x v="0"/>
    <m/>
    <x v="0"/>
    <x v="0"/>
    <x v="0"/>
    <x v="3"/>
    <x v="52"/>
    <x v="3"/>
    <x v="2"/>
  </r>
  <r>
    <n v="1480"/>
    <s v="2225"/>
    <x v="1"/>
    <n v="188"/>
    <n v="457"/>
    <n v="367"/>
    <n v="103"/>
    <n v="21"/>
    <n v="1136"/>
    <x v="1"/>
    <m/>
    <x v="0"/>
    <x v="0"/>
    <x v="0"/>
    <x v="3"/>
    <x v="52"/>
    <x v="3"/>
    <x v="2"/>
  </r>
  <r>
    <n v="1136"/>
    <s v="2230"/>
    <x v="0"/>
    <n v="112"/>
    <n v="496"/>
    <n v="761"/>
    <n v="117"/>
    <n v="28"/>
    <n v="1514"/>
    <x v="0"/>
    <m/>
    <x v="0"/>
    <x v="0"/>
    <x v="0"/>
    <x v="3"/>
    <x v="53"/>
    <x v="3"/>
    <x v="2"/>
  </r>
  <r>
    <n v="1481"/>
    <s v="2230"/>
    <x v="1"/>
    <n v="129"/>
    <n v="484"/>
    <n v="611"/>
    <n v="212"/>
    <n v="33"/>
    <n v="1469"/>
    <x v="1"/>
    <m/>
    <x v="0"/>
    <x v="0"/>
    <x v="0"/>
    <x v="3"/>
    <x v="53"/>
    <x v="3"/>
    <x v="2"/>
  </r>
  <r>
    <n v="1137"/>
    <s v="2235"/>
    <x v="0"/>
    <n v="94"/>
    <n v="506"/>
    <n v="389"/>
    <n v="121"/>
    <n v="39"/>
    <n v="1149"/>
    <x v="0"/>
    <m/>
    <x v="0"/>
    <x v="0"/>
    <x v="0"/>
    <x v="3"/>
    <x v="54"/>
    <x v="3"/>
    <x v="2"/>
  </r>
  <r>
    <n v="1482"/>
    <s v="2235"/>
    <x v="1"/>
    <n v="101"/>
    <n v="295"/>
    <n v="210"/>
    <n v="197"/>
    <n v="27"/>
    <n v="830"/>
    <x v="1"/>
    <m/>
    <x v="0"/>
    <x v="0"/>
    <x v="0"/>
    <x v="3"/>
    <x v="54"/>
    <x v="3"/>
    <x v="2"/>
  </r>
  <r>
    <n v="1138"/>
    <s v="2240"/>
    <x v="0"/>
    <n v="0"/>
    <n v="0"/>
    <n v="0"/>
    <n v="0"/>
    <m/>
    <m/>
    <x v="0"/>
    <m/>
    <x v="0"/>
    <x v="0"/>
    <x v="0"/>
    <x v="3"/>
    <x v="55"/>
    <x v="3"/>
    <x v="2"/>
  </r>
  <r>
    <n v="1483"/>
    <s v="2240"/>
    <x v="1"/>
    <n v="107"/>
    <n v="205"/>
    <n v="293"/>
    <n v="76"/>
    <n v="12"/>
    <n v="693"/>
    <x v="1"/>
    <m/>
    <x v="0"/>
    <x v="0"/>
    <x v="0"/>
    <x v="3"/>
    <x v="55"/>
    <x v="3"/>
    <x v="2"/>
  </r>
  <r>
    <n v="1139"/>
    <s v="2245"/>
    <x v="0"/>
    <n v="52"/>
    <n v="259"/>
    <n v="220"/>
    <n v="331"/>
    <n v="11"/>
    <n v="873"/>
    <x v="0"/>
    <m/>
    <x v="0"/>
    <x v="0"/>
    <x v="0"/>
    <x v="3"/>
    <x v="56"/>
    <x v="3"/>
    <x v="2"/>
  </r>
  <r>
    <n v="1484"/>
    <s v="2245"/>
    <x v="1"/>
    <n v="79"/>
    <n v="251"/>
    <n v="139"/>
    <n v="345"/>
    <n v="13"/>
    <n v="827"/>
    <x v="1"/>
    <m/>
    <x v="0"/>
    <x v="0"/>
    <x v="0"/>
    <x v="3"/>
    <x v="56"/>
    <x v="3"/>
    <x v="2"/>
  </r>
  <r>
    <n v="1140"/>
    <s v="2250"/>
    <x v="0"/>
    <n v="76"/>
    <n v="324"/>
    <n v="325"/>
    <n v="197"/>
    <n v="22"/>
    <n v="944"/>
    <x v="0"/>
    <m/>
    <x v="0"/>
    <x v="0"/>
    <x v="0"/>
    <x v="3"/>
    <x v="57"/>
    <x v="3"/>
    <x v="2"/>
  </r>
  <r>
    <n v="1485"/>
    <s v="2250"/>
    <x v="1"/>
    <n v="104"/>
    <n v="317"/>
    <n v="310"/>
    <n v="211"/>
    <n v="24"/>
    <n v="966"/>
    <x v="1"/>
    <m/>
    <x v="0"/>
    <x v="0"/>
    <x v="0"/>
    <x v="3"/>
    <x v="57"/>
    <x v="3"/>
    <x v="2"/>
  </r>
  <r>
    <n v="1141"/>
    <s v="2255"/>
    <x v="0"/>
    <n v="57"/>
    <n v="594"/>
    <n v="515"/>
    <n v="182"/>
    <n v="0"/>
    <n v="1348"/>
    <x v="0"/>
    <m/>
    <x v="0"/>
    <x v="0"/>
    <x v="0"/>
    <x v="4"/>
    <x v="58"/>
    <x v="4"/>
    <x v="2"/>
  </r>
  <r>
    <n v="1486"/>
    <s v="2255"/>
    <x v="1"/>
    <n v="57"/>
    <n v="522"/>
    <n v="585"/>
    <n v="182"/>
    <n v="0"/>
    <n v="1346"/>
    <x v="1"/>
    <m/>
    <x v="0"/>
    <x v="0"/>
    <x v="0"/>
    <x v="4"/>
    <x v="58"/>
    <x v="4"/>
    <x v="2"/>
  </r>
  <r>
    <n v="1548"/>
    <s v="2255"/>
    <x v="2"/>
    <n v="100"/>
    <n v="512"/>
    <n v="690"/>
    <n v="40"/>
    <n v="0"/>
    <n v="1342"/>
    <x v="1"/>
    <d v="2013-04-04T11:41:07"/>
    <x v="0"/>
    <x v="3"/>
    <x v="0"/>
    <x v="4"/>
    <x v="58"/>
    <x v="4"/>
    <x v="2"/>
  </r>
  <r>
    <n v="1142"/>
    <s v="2260"/>
    <x v="0"/>
    <n v="447"/>
    <n v="340"/>
    <n v="300"/>
    <n v="28"/>
    <n v="42"/>
    <n v="1157"/>
    <x v="0"/>
    <m/>
    <x v="0"/>
    <x v="0"/>
    <x v="0"/>
    <x v="4"/>
    <x v="59"/>
    <x v="4"/>
    <x v="2"/>
  </r>
  <r>
    <n v="1487"/>
    <s v="2260"/>
    <x v="1"/>
    <n v="447"/>
    <n v="299"/>
    <n v="331"/>
    <n v="28"/>
    <n v="42"/>
    <n v="1147"/>
    <x v="1"/>
    <m/>
    <x v="0"/>
    <x v="0"/>
    <x v="0"/>
    <x v="4"/>
    <x v="59"/>
    <x v="4"/>
    <x v="2"/>
  </r>
  <r>
    <n v="1143"/>
    <s v="2265"/>
    <x v="0"/>
    <n v="20"/>
    <n v="516"/>
    <n v="787"/>
    <n v="173"/>
    <n v="0"/>
    <n v="1496"/>
    <x v="0"/>
    <m/>
    <x v="0"/>
    <x v="0"/>
    <x v="0"/>
    <x v="4"/>
    <x v="60"/>
    <x v="4"/>
    <x v="2"/>
  </r>
  <r>
    <n v="1488"/>
    <s v="2265"/>
    <x v="1"/>
    <n v="12"/>
    <n v="279"/>
    <n v="464"/>
    <n v="106"/>
    <n v="0"/>
    <n v="861"/>
    <x v="1"/>
    <m/>
    <x v="0"/>
    <x v="0"/>
    <x v="0"/>
    <x v="4"/>
    <x v="60"/>
    <x v="4"/>
    <x v="2"/>
  </r>
  <r>
    <n v="1144"/>
    <s v="2270"/>
    <x v="0"/>
    <n v="0"/>
    <n v="0"/>
    <n v="0"/>
    <n v="0"/>
    <m/>
    <m/>
    <x v="0"/>
    <m/>
    <x v="0"/>
    <x v="0"/>
    <x v="0"/>
    <x v="4"/>
    <x v="61"/>
    <x v="4"/>
    <x v="2"/>
  </r>
  <r>
    <n v="1489"/>
    <s v="2270"/>
    <x v="1"/>
    <n v="8"/>
    <n v="175"/>
    <n v="293"/>
    <n v="67"/>
    <n v="0"/>
    <n v="543"/>
    <x v="1"/>
    <m/>
    <x v="0"/>
    <x v="0"/>
    <x v="0"/>
    <x v="4"/>
    <x v="61"/>
    <x v="4"/>
    <x v="2"/>
  </r>
  <r>
    <n v="1145"/>
    <s v="2275"/>
    <x v="0"/>
    <n v="322"/>
    <n v="237"/>
    <n v="445"/>
    <n v="7"/>
    <n v="0"/>
    <n v="1011"/>
    <x v="0"/>
    <m/>
    <x v="0"/>
    <x v="0"/>
    <x v="0"/>
    <x v="4"/>
    <x v="62"/>
    <x v="4"/>
    <x v="2"/>
  </r>
  <r>
    <n v="1490"/>
    <s v="2275"/>
    <x v="1"/>
    <n v="322"/>
    <n v="208"/>
    <n v="462"/>
    <n v="7"/>
    <n v="0"/>
    <n v="999"/>
    <x v="1"/>
    <m/>
    <x v="0"/>
    <x v="0"/>
    <x v="0"/>
    <x v="4"/>
    <x v="62"/>
    <x v="4"/>
    <x v="2"/>
  </r>
  <r>
    <n v="1146"/>
    <s v="2280"/>
    <x v="0"/>
    <n v="251"/>
    <n v="483"/>
    <n v="357"/>
    <n v="27"/>
    <n v="0"/>
    <n v="1118"/>
    <x v="0"/>
    <m/>
    <x v="0"/>
    <x v="0"/>
    <x v="0"/>
    <x v="4"/>
    <x v="63"/>
    <x v="4"/>
    <x v="2"/>
  </r>
  <r>
    <n v="1491"/>
    <s v="2280"/>
    <x v="1"/>
    <n v="251"/>
    <n v="425"/>
    <n v="349"/>
    <n v="27"/>
    <n v="0"/>
    <n v="1052"/>
    <x v="1"/>
    <m/>
    <x v="0"/>
    <x v="0"/>
    <x v="0"/>
    <x v="4"/>
    <x v="63"/>
    <x v="4"/>
    <x v="2"/>
  </r>
  <r>
    <n v="1147"/>
    <s v="2285"/>
    <x v="0"/>
    <n v="489"/>
    <n v="275"/>
    <n v="143"/>
    <n v="128"/>
    <n v="21"/>
    <n v="1056"/>
    <x v="0"/>
    <m/>
    <x v="0"/>
    <x v="0"/>
    <x v="0"/>
    <x v="4"/>
    <x v="64"/>
    <x v="4"/>
    <x v="2"/>
  </r>
  <r>
    <n v="1492"/>
    <s v="2285"/>
    <x v="1"/>
    <n v="489"/>
    <n v="242"/>
    <n v="163"/>
    <n v="128"/>
    <n v="21"/>
    <n v="1043"/>
    <x v="1"/>
    <m/>
    <x v="0"/>
    <x v="0"/>
    <x v="0"/>
    <x v="4"/>
    <x v="64"/>
    <x v="4"/>
    <x v="2"/>
  </r>
  <r>
    <n v="1148"/>
    <s v="2290"/>
    <x v="0"/>
    <n v="474"/>
    <n v="97"/>
    <n v="88"/>
    <n v="5"/>
    <n v="6"/>
    <n v="670"/>
    <x v="0"/>
    <m/>
    <x v="0"/>
    <x v="0"/>
    <x v="0"/>
    <x v="4"/>
    <x v="65"/>
    <x v="4"/>
    <x v="2"/>
  </r>
  <r>
    <n v="1493"/>
    <s v="2290"/>
    <x v="1"/>
    <n v="474"/>
    <n v="85"/>
    <n v="87"/>
    <n v="5"/>
    <n v="6"/>
    <n v="657"/>
    <x v="1"/>
    <m/>
    <x v="0"/>
    <x v="0"/>
    <x v="0"/>
    <x v="4"/>
    <x v="65"/>
    <x v="4"/>
    <x v="2"/>
  </r>
  <r>
    <n v="1149"/>
    <s v="2295"/>
    <x v="0"/>
    <n v="482"/>
    <n v="141"/>
    <n v="136"/>
    <n v="39"/>
    <n v="23"/>
    <n v="821"/>
    <x v="0"/>
    <m/>
    <x v="0"/>
    <x v="0"/>
    <x v="0"/>
    <x v="4"/>
    <x v="66"/>
    <x v="4"/>
    <x v="2"/>
  </r>
  <r>
    <n v="1494"/>
    <s v="2295"/>
    <x v="1"/>
    <n v="482"/>
    <n v="124"/>
    <n v="165"/>
    <n v="39"/>
    <n v="23"/>
    <n v="833"/>
    <x v="1"/>
    <m/>
    <x v="0"/>
    <x v="0"/>
    <x v="0"/>
    <x v="4"/>
    <x v="66"/>
    <x v="4"/>
    <x v="2"/>
  </r>
  <r>
    <n v="1150"/>
    <s v="2300"/>
    <x v="0"/>
    <n v="41"/>
    <n v="310"/>
    <n v="671"/>
    <n v="687"/>
    <n v="118"/>
    <n v="1827"/>
    <x v="0"/>
    <m/>
    <x v="0"/>
    <x v="0"/>
    <x v="0"/>
    <x v="5"/>
    <x v="67"/>
    <x v="5"/>
    <x v="2"/>
  </r>
  <r>
    <n v="1495"/>
    <s v="2300"/>
    <x v="1"/>
    <n v="82"/>
    <n v="322"/>
    <n v="564"/>
    <n v="658"/>
    <n v="121"/>
    <n v="1747"/>
    <x v="1"/>
    <m/>
    <x v="0"/>
    <x v="0"/>
    <x v="0"/>
    <x v="5"/>
    <x v="67"/>
    <x v="5"/>
    <x v="2"/>
  </r>
  <r>
    <n v="1712"/>
    <s v="2300"/>
    <x v="4"/>
    <n v="49"/>
    <n v="321"/>
    <n v="679"/>
    <n v="854"/>
    <n v="128"/>
    <n v="2031"/>
    <x v="1"/>
    <d v="2014-11-15T13:36:38"/>
    <x v="0"/>
    <x v="4"/>
    <x v="0"/>
    <x v="5"/>
    <x v="67"/>
    <x v="5"/>
    <x v="2"/>
  </r>
  <r>
    <n v="1151"/>
    <s v="2305"/>
    <x v="0"/>
    <n v="109"/>
    <n v="376"/>
    <n v="491"/>
    <n v="762"/>
    <n v="60"/>
    <n v="1798"/>
    <x v="0"/>
    <m/>
    <x v="0"/>
    <x v="0"/>
    <x v="0"/>
    <x v="5"/>
    <x v="68"/>
    <x v="5"/>
    <x v="2"/>
  </r>
  <r>
    <n v="1496"/>
    <s v="2305"/>
    <x v="1"/>
    <n v="122"/>
    <n v="271"/>
    <n v="237"/>
    <n v="98"/>
    <n v="28"/>
    <n v="756"/>
    <x v="1"/>
    <m/>
    <x v="0"/>
    <x v="0"/>
    <x v="0"/>
    <x v="5"/>
    <x v="68"/>
    <x v="5"/>
    <x v="2"/>
  </r>
  <r>
    <n v="1720"/>
    <s v="2305"/>
    <x v="4"/>
    <n v="68"/>
    <n v="155"/>
    <n v="350"/>
    <n v="133"/>
    <n v="49"/>
    <n v="755"/>
    <x v="1"/>
    <d v="2014-11-15T13:42:01"/>
    <x v="0"/>
    <x v="4"/>
    <x v="0"/>
    <x v="5"/>
    <x v="68"/>
    <x v="5"/>
    <x v="2"/>
  </r>
  <r>
    <n v="1152"/>
    <s v="2310"/>
    <x v="0"/>
    <n v="0"/>
    <n v="0"/>
    <n v="0"/>
    <n v="0"/>
    <m/>
    <m/>
    <x v="0"/>
    <m/>
    <x v="0"/>
    <x v="0"/>
    <x v="0"/>
    <x v="5"/>
    <x v="69"/>
    <x v="5"/>
    <x v="2"/>
  </r>
  <r>
    <n v="1497"/>
    <s v="2310"/>
    <x v="1"/>
    <n v="119"/>
    <n v="332"/>
    <n v="467"/>
    <n v="144"/>
    <n v="31"/>
    <n v="1093"/>
    <x v="1"/>
    <m/>
    <x v="0"/>
    <x v="0"/>
    <x v="0"/>
    <x v="5"/>
    <x v="69"/>
    <x v="5"/>
    <x v="2"/>
  </r>
  <r>
    <n v="1722"/>
    <s v="2310"/>
    <x v="4"/>
    <n v="68"/>
    <n v="221"/>
    <n v="593"/>
    <n v="211"/>
    <n v="48"/>
    <n v="1141"/>
    <x v="1"/>
    <d v="2014-11-15T13:42:58"/>
    <x v="0"/>
    <x v="4"/>
    <x v="0"/>
    <x v="5"/>
    <x v="69"/>
    <x v="5"/>
    <x v="2"/>
  </r>
  <r>
    <n v="1153"/>
    <s v="2315"/>
    <x v="0"/>
    <n v="204"/>
    <n v="372"/>
    <n v="806"/>
    <n v="191"/>
    <n v="16"/>
    <n v="1589"/>
    <x v="0"/>
    <m/>
    <x v="0"/>
    <x v="0"/>
    <x v="0"/>
    <x v="5"/>
    <x v="70"/>
    <x v="5"/>
    <x v="2"/>
  </r>
  <r>
    <n v="1498"/>
    <s v="2315"/>
    <x v="1"/>
    <n v="166"/>
    <n v="369"/>
    <n v="520"/>
    <n v="112"/>
    <n v="12"/>
    <n v="1179"/>
    <x v="1"/>
    <m/>
    <x v="0"/>
    <x v="0"/>
    <x v="0"/>
    <x v="5"/>
    <x v="70"/>
    <x v="5"/>
    <x v="2"/>
  </r>
  <r>
    <n v="1721"/>
    <s v="2315"/>
    <x v="4"/>
    <n v="129"/>
    <n v="171"/>
    <n v="653"/>
    <n v="81"/>
    <n v="29"/>
    <n v="1063"/>
    <x v="1"/>
    <d v="2014-11-15T13:42:31"/>
    <x v="0"/>
    <x v="4"/>
    <x v="0"/>
    <x v="5"/>
    <x v="70"/>
    <x v="5"/>
    <x v="2"/>
  </r>
  <r>
    <n v="1154"/>
    <s v="2320"/>
    <x v="0"/>
    <n v="0"/>
    <n v="0"/>
    <n v="0"/>
    <n v="0"/>
    <m/>
    <m/>
    <x v="0"/>
    <m/>
    <x v="0"/>
    <x v="0"/>
    <x v="0"/>
    <x v="5"/>
    <x v="71"/>
    <x v="5"/>
    <x v="2"/>
  </r>
  <r>
    <n v="1499"/>
    <s v="2320"/>
    <x v="1"/>
    <n v="127"/>
    <n v="419"/>
    <n v="45"/>
    <n v="49"/>
    <n v="9"/>
    <n v="649"/>
    <x v="1"/>
    <m/>
    <x v="0"/>
    <x v="0"/>
    <x v="0"/>
    <x v="5"/>
    <x v="71"/>
    <x v="5"/>
    <x v="2"/>
  </r>
  <r>
    <n v="1723"/>
    <s v="2320"/>
    <x v="4"/>
    <n v="199"/>
    <n v="168"/>
    <n v="105"/>
    <n v="52"/>
    <n v="13"/>
    <n v="537"/>
    <x v="1"/>
    <d v="2014-11-15T13:43:23"/>
    <x v="0"/>
    <x v="4"/>
    <x v="0"/>
    <x v="5"/>
    <x v="71"/>
    <x v="5"/>
    <x v="2"/>
  </r>
  <r>
    <n v="1155"/>
    <s v="2325"/>
    <x v="0"/>
    <n v="178"/>
    <n v="281"/>
    <n v="575"/>
    <n v="62"/>
    <n v="13"/>
    <n v="1109"/>
    <x v="0"/>
    <m/>
    <x v="0"/>
    <x v="0"/>
    <x v="0"/>
    <x v="5"/>
    <x v="72"/>
    <x v="5"/>
    <x v="2"/>
  </r>
  <r>
    <n v="1500"/>
    <s v="2325"/>
    <x v="1"/>
    <n v="206"/>
    <n v="297"/>
    <n v="450"/>
    <n v="63"/>
    <n v="15"/>
    <n v="1031"/>
    <x v="1"/>
    <m/>
    <x v="0"/>
    <x v="0"/>
    <x v="0"/>
    <x v="5"/>
    <x v="72"/>
    <x v="5"/>
    <x v="2"/>
  </r>
  <r>
    <n v="1719"/>
    <s v="2325"/>
    <x v="4"/>
    <n v="159"/>
    <n v="299"/>
    <n v="607"/>
    <n v="147"/>
    <n v="22"/>
    <n v="1234"/>
    <x v="1"/>
    <d v="2014-11-15T13:41:04"/>
    <x v="0"/>
    <x v="4"/>
    <x v="0"/>
    <x v="5"/>
    <x v="72"/>
    <x v="5"/>
    <x v="2"/>
  </r>
  <r>
    <n v="1156"/>
    <s v="2330"/>
    <x v="0"/>
    <n v="218"/>
    <n v="431"/>
    <n v="593"/>
    <n v="204"/>
    <n v="18"/>
    <n v="1464"/>
    <x v="0"/>
    <m/>
    <x v="0"/>
    <x v="0"/>
    <x v="0"/>
    <x v="5"/>
    <x v="73"/>
    <x v="5"/>
    <x v="2"/>
  </r>
  <r>
    <n v="1501"/>
    <s v="2330"/>
    <x v="1"/>
    <n v="198"/>
    <n v="336"/>
    <n v="476"/>
    <n v="207"/>
    <n v="42"/>
    <n v="1259"/>
    <x v="1"/>
    <m/>
    <x v="0"/>
    <x v="0"/>
    <x v="0"/>
    <x v="5"/>
    <x v="73"/>
    <x v="5"/>
    <x v="2"/>
  </r>
  <r>
    <n v="1713"/>
    <s v="2330"/>
    <x v="4"/>
    <n v="87"/>
    <n v="328"/>
    <n v="259"/>
    <n v="833"/>
    <n v="72"/>
    <n v="1579"/>
    <x v="1"/>
    <d v="2014-11-15T13:37:20"/>
    <x v="0"/>
    <x v="4"/>
    <x v="0"/>
    <x v="5"/>
    <x v="73"/>
    <x v="5"/>
    <x v="2"/>
  </r>
  <r>
    <n v="1157"/>
    <s v="2335"/>
    <x v="0"/>
    <n v="126"/>
    <n v="290"/>
    <n v="454"/>
    <n v="69"/>
    <n v="4"/>
    <n v="943"/>
    <x v="0"/>
    <m/>
    <x v="0"/>
    <x v="0"/>
    <x v="0"/>
    <x v="5"/>
    <x v="74"/>
    <x v="5"/>
    <x v="2"/>
  </r>
  <r>
    <n v="1502"/>
    <s v="2335"/>
    <x v="1"/>
    <n v="148"/>
    <n v="407"/>
    <n v="333"/>
    <n v="72"/>
    <n v="8"/>
    <n v="968"/>
    <x v="1"/>
    <m/>
    <x v="0"/>
    <x v="0"/>
    <x v="0"/>
    <x v="5"/>
    <x v="74"/>
    <x v="5"/>
    <x v="2"/>
  </r>
  <r>
    <n v="1714"/>
    <s v="2335"/>
    <x v="4"/>
    <n v="115"/>
    <n v="306"/>
    <n v="457"/>
    <n v="79"/>
    <n v="15"/>
    <n v="972"/>
    <x v="1"/>
    <d v="2014-11-15T13:37:58"/>
    <x v="0"/>
    <x v="4"/>
    <x v="0"/>
    <x v="5"/>
    <x v="74"/>
    <x v="5"/>
    <x v="2"/>
  </r>
  <r>
    <n v="1158"/>
    <s v="2340"/>
    <x v="0"/>
    <n v="149"/>
    <n v="267"/>
    <n v="338"/>
    <n v="165"/>
    <n v="17"/>
    <n v="936"/>
    <x v="0"/>
    <m/>
    <x v="0"/>
    <x v="0"/>
    <x v="0"/>
    <x v="5"/>
    <x v="75"/>
    <x v="5"/>
    <x v="2"/>
  </r>
  <r>
    <n v="1503"/>
    <s v="2340"/>
    <x v="1"/>
    <n v="168"/>
    <n v="369"/>
    <n v="236"/>
    <n v="170"/>
    <n v="18"/>
    <n v="961"/>
    <x v="1"/>
    <m/>
    <x v="0"/>
    <x v="0"/>
    <x v="0"/>
    <x v="5"/>
    <x v="75"/>
    <x v="5"/>
    <x v="2"/>
  </r>
  <r>
    <n v="1716"/>
    <s v="2340"/>
    <x v="4"/>
    <n v="129"/>
    <n v="266"/>
    <n v="362"/>
    <n v="171"/>
    <n v="25"/>
    <n v="953"/>
    <x v="1"/>
    <d v="2014-11-15T13:39:49"/>
    <x v="0"/>
    <x v="4"/>
    <x v="0"/>
    <x v="5"/>
    <x v="75"/>
    <x v="5"/>
    <x v="2"/>
  </r>
  <r>
    <n v="1159"/>
    <s v="2345"/>
    <x v="0"/>
    <n v="76"/>
    <n v="142"/>
    <n v="326"/>
    <n v="75"/>
    <n v="19"/>
    <n v="638"/>
    <x v="0"/>
    <m/>
    <x v="0"/>
    <x v="0"/>
    <x v="0"/>
    <x v="5"/>
    <x v="76"/>
    <x v="5"/>
    <x v="2"/>
  </r>
  <r>
    <n v="1504"/>
    <s v="2345"/>
    <x v="1"/>
    <n v="111"/>
    <n v="359"/>
    <n v="198"/>
    <n v="77"/>
    <n v="21"/>
    <n v="766"/>
    <x v="1"/>
    <m/>
    <x v="0"/>
    <x v="0"/>
    <x v="0"/>
    <x v="5"/>
    <x v="76"/>
    <x v="5"/>
    <x v="2"/>
  </r>
  <r>
    <n v="1717"/>
    <s v="2345"/>
    <x v="4"/>
    <n v="87"/>
    <n v="159"/>
    <n v="324"/>
    <n v="75"/>
    <n v="26"/>
    <n v="671"/>
    <x v="1"/>
    <d v="2014-11-15T13:40:18"/>
    <x v="0"/>
    <x v="4"/>
    <x v="0"/>
    <x v="5"/>
    <x v="76"/>
    <x v="5"/>
    <x v="2"/>
  </r>
  <r>
    <n v="1160"/>
    <s v="2350"/>
    <x v="0"/>
    <n v="228"/>
    <n v="279"/>
    <n v="458"/>
    <n v="52"/>
    <n v="2"/>
    <n v="1019"/>
    <x v="0"/>
    <m/>
    <x v="0"/>
    <x v="0"/>
    <x v="0"/>
    <x v="5"/>
    <x v="77"/>
    <x v="5"/>
    <x v="2"/>
  </r>
  <r>
    <n v="1505"/>
    <s v="2350"/>
    <x v="1"/>
    <n v="246"/>
    <n v="275"/>
    <n v="358"/>
    <n v="56"/>
    <n v="7"/>
    <n v="942"/>
    <x v="1"/>
    <m/>
    <x v="0"/>
    <x v="0"/>
    <x v="0"/>
    <x v="5"/>
    <x v="77"/>
    <x v="5"/>
    <x v="2"/>
  </r>
  <r>
    <n v="1715"/>
    <s v="2350"/>
    <x v="4"/>
    <n v="186"/>
    <n v="279"/>
    <n v="490"/>
    <n v="63"/>
    <n v="13"/>
    <n v="1031"/>
    <x v="1"/>
    <d v="2014-11-15T13:39:08"/>
    <x v="0"/>
    <x v="4"/>
    <x v="0"/>
    <x v="5"/>
    <x v="77"/>
    <x v="5"/>
    <x v="2"/>
  </r>
  <r>
    <n v="1183"/>
    <s v="2465"/>
    <x v="0"/>
    <n v="124"/>
    <n v="129"/>
    <n v="283"/>
    <n v="47"/>
    <n v="15"/>
    <n v="598"/>
    <x v="0"/>
    <m/>
    <x v="0"/>
    <x v="0"/>
    <x v="0"/>
    <x v="6"/>
    <x v="78"/>
    <x v="6"/>
    <x v="2"/>
  </r>
  <r>
    <n v="1528"/>
    <s v="2465"/>
    <x v="1"/>
    <n v="131"/>
    <n v="169"/>
    <n v="196"/>
    <n v="96"/>
    <n v="0"/>
    <n v="592"/>
    <x v="1"/>
    <m/>
    <x v="0"/>
    <x v="0"/>
    <x v="0"/>
    <x v="6"/>
    <x v="78"/>
    <x v="6"/>
    <x v="2"/>
  </r>
  <r>
    <n v="1592"/>
    <s v="2465"/>
    <x v="2"/>
    <n v="282"/>
    <n v="162"/>
    <n v="83"/>
    <n v="47"/>
    <n v="19"/>
    <n v="593"/>
    <x v="1"/>
    <d v="2013-10-15T16:27:23"/>
    <x v="0"/>
    <x v="5"/>
    <x v="0"/>
    <x v="6"/>
    <x v="78"/>
    <x v="6"/>
    <x v="2"/>
  </r>
  <r>
    <n v="1680"/>
    <s v="2465"/>
    <x v="3"/>
    <n v="53"/>
    <n v="317"/>
    <n v="147"/>
    <n v="51"/>
    <n v="22"/>
    <n v="590"/>
    <x v="1"/>
    <d v="2014-09-11T00:10:12"/>
    <x v="0"/>
    <x v="5"/>
    <x v="2"/>
    <x v="6"/>
    <x v="78"/>
    <x v="6"/>
    <x v="2"/>
  </r>
  <r>
    <n v="1184"/>
    <s v="2470"/>
    <x v="0"/>
    <n v="172"/>
    <n v="179"/>
    <n v="339"/>
    <n v="93"/>
    <n v="13"/>
    <n v="796"/>
    <x v="0"/>
    <m/>
    <x v="0"/>
    <x v="0"/>
    <x v="0"/>
    <x v="6"/>
    <x v="79"/>
    <x v="6"/>
    <x v="2"/>
  </r>
  <r>
    <n v="1529"/>
    <s v="2470"/>
    <x v="1"/>
    <n v="179"/>
    <n v="220"/>
    <n v="266"/>
    <n v="134"/>
    <n v="6"/>
    <n v="805"/>
    <x v="1"/>
    <m/>
    <x v="0"/>
    <x v="0"/>
    <x v="0"/>
    <x v="6"/>
    <x v="79"/>
    <x v="6"/>
    <x v="2"/>
  </r>
  <r>
    <n v="1587"/>
    <s v="2470"/>
    <x v="2"/>
    <n v="313"/>
    <n v="280"/>
    <n v="121"/>
    <n v="95"/>
    <n v="21"/>
    <n v="830"/>
    <x v="1"/>
    <d v="2013-10-15T16:25:09"/>
    <x v="0"/>
    <x v="5"/>
    <x v="0"/>
    <x v="6"/>
    <x v="79"/>
    <x v="6"/>
    <x v="2"/>
  </r>
  <r>
    <n v="1681"/>
    <s v="2470"/>
    <x v="3"/>
    <n v="39"/>
    <n v="311"/>
    <n v="323"/>
    <n v="113"/>
    <n v="48"/>
    <n v="834"/>
    <x v="1"/>
    <d v="2014-09-11T00:10:41"/>
    <x v="0"/>
    <x v="5"/>
    <x v="2"/>
    <x v="6"/>
    <x v="79"/>
    <x v="6"/>
    <x v="2"/>
  </r>
  <r>
    <n v="1185"/>
    <s v="2475"/>
    <x v="0"/>
    <n v="196"/>
    <n v="205"/>
    <n v="400"/>
    <n v="77"/>
    <n v="13"/>
    <n v="891"/>
    <x v="0"/>
    <m/>
    <x v="0"/>
    <x v="0"/>
    <x v="0"/>
    <x v="6"/>
    <x v="80"/>
    <x v="6"/>
    <x v="2"/>
  </r>
  <r>
    <n v="1530"/>
    <s v="2475"/>
    <x v="1"/>
    <n v="201"/>
    <n v="249"/>
    <n v="267"/>
    <n v="121"/>
    <n v="0"/>
    <n v="838"/>
    <x v="1"/>
    <m/>
    <x v="0"/>
    <x v="0"/>
    <x v="0"/>
    <x v="6"/>
    <x v="80"/>
    <x v="6"/>
    <x v="2"/>
  </r>
  <r>
    <n v="1590"/>
    <s v="2475"/>
    <x v="2"/>
    <n v="274"/>
    <n v="167"/>
    <n v="130"/>
    <n v="127"/>
    <n v="95"/>
    <n v="793"/>
    <x v="1"/>
    <d v="2013-10-15T16:26:30"/>
    <x v="0"/>
    <x v="5"/>
    <x v="0"/>
    <x v="6"/>
    <x v="80"/>
    <x v="6"/>
    <x v="2"/>
  </r>
  <r>
    <n v="1682"/>
    <s v="2475"/>
    <x v="3"/>
    <n v="49"/>
    <n v="396"/>
    <n v="226"/>
    <n v="79"/>
    <n v="34"/>
    <n v="784"/>
    <x v="1"/>
    <d v="2014-09-11T00:10:57"/>
    <x v="0"/>
    <x v="5"/>
    <x v="2"/>
    <x v="6"/>
    <x v="80"/>
    <x v="6"/>
    <x v="2"/>
  </r>
  <r>
    <n v="1186"/>
    <s v="2480"/>
    <x v="0"/>
    <n v="261"/>
    <n v="273"/>
    <n v="492"/>
    <n v="121"/>
    <n v="19"/>
    <n v="1166"/>
    <x v="0"/>
    <m/>
    <x v="0"/>
    <x v="0"/>
    <x v="0"/>
    <x v="6"/>
    <x v="81"/>
    <x v="6"/>
    <x v="2"/>
  </r>
  <r>
    <n v="1531"/>
    <s v="2480"/>
    <x v="1"/>
    <n v="263"/>
    <n v="315"/>
    <n v="423"/>
    <n v="155"/>
    <n v="5"/>
    <n v="1161"/>
    <x v="1"/>
    <m/>
    <x v="0"/>
    <x v="0"/>
    <x v="0"/>
    <x v="6"/>
    <x v="81"/>
    <x v="6"/>
    <x v="2"/>
  </r>
  <r>
    <n v="1588"/>
    <s v="2480"/>
    <x v="2"/>
    <n v="545"/>
    <n v="266"/>
    <n v="186"/>
    <n v="124"/>
    <n v="26"/>
    <n v="1147"/>
    <x v="1"/>
    <d v="2013-10-15T16:25:35"/>
    <x v="0"/>
    <x v="5"/>
    <x v="0"/>
    <x v="6"/>
    <x v="81"/>
    <x v="6"/>
    <x v="2"/>
  </r>
  <r>
    <n v="1683"/>
    <s v="2480"/>
    <x v="3"/>
    <n v="43"/>
    <n v="342"/>
    <n v="503"/>
    <n v="176"/>
    <n v="75"/>
    <n v="1139"/>
    <x v="1"/>
    <d v="2014-09-11T00:11:23"/>
    <x v="0"/>
    <x v="5"/>
    <x v="2"/>
    <x v="6"/>
    <x v="81"/>
    <x v="6"/>
    <x v="2"/>
  </r>
  <r>
    <n v="1187"/>
    <s v="2485"/>
    <x v="0"/>
    <n v="253"/>
    <n v="265"/>
    <n v="515"/>
    <n v="90"/>
    <n v="15"/>
    <n v="1138"/>
    <x v="0"/>
    <m/>
    <x v="0"/>
    <x v="0"/>
    <x v="0"/>
    <x v="6"/>
    <x v="82"/>
    <x v="6"/>
    <x v="2"/>
  </r>
  <r>
    <n v="1532"/>
    <s v="2485"/>
    <x v="1"/>
    <n v="250"/>
    <n v="308"/>
    <n v="566"/>
    <n v="129"/>
    <n v="4"/>
    <n v="1257"/>
    <x v="1"/>
    <m/>
    <x v="0"/>
    <x v="0"/>
    <x v="0"/>
    <x v="6"/>
    <x v="82"/>
    <x v="6"/>
    <x v="2"/>
  </r>
  <r>
    <n v="1589"/>
    <s v="2485"/>
    <x v="2"/>
    <n v="532"/>
    <n v="312"/>
    <n v="218"/>
    <n v="153"/>
    <n v="37"/>
    <n v="1252"/>
    <x v="1"/>
    <d v="2013-10-15T16:26:04"/>
    <x v="0"/>
    <x v="5"/>
    <x v="0"/>
    <x v="6"/>
    <x v="82"/>
    <x v="6"/>
    <x v="2"/>
  </r>
  <r>
    <n v="1684"/>
    <s v="2485"/>
    <x v="3"/>
    <n v="42"/>
    <n v="333"/>
    <n v="581"/>
    <n v="203"/>
    <n v="87"/>
    <n v="1246"/>
    <x v="1"/>
    <d v="2014-09-11T00:11:54"/>
    <x v="0"/>
    <x v="5"/>
    <x v="2"/>
    <x v="6"/>
    <x v="82"/>
    <x v="6"/>
    <x v="2"/>
  </r>
  <r>
    <n v="1188"/>
    <s v="2490"/>
    <x v="0"/>
    <n v="295"/>
    <n v="308"/>
    <n v="628"/>
    <n v="58"/>
    <n v="17"/>
    <n v="1306"/>
    <x v="0"/>
    <m/>
    <x v="0"/>
    <x v="0"/>
    <x v="0"/>
    <x v="6"/>
    <x v="83"/>
    <x v="6"/>
    <x v="2"/>
  </r>
  <r>
    <n v="1533"/>
    <s v="2490"/>
    <x v="1"/>
    <n v="297"/>
    <n v="348"/>
    <n v="710"/>
    <n v="110"/>
    <n v="0"/>
    <n v="1465"/>
    <x v="1"/>
    <m/>
    <x v="0"/>
    <x v="0"/>
    <x v="0"/>
    <x v="6"/>
    <x v="83"/>
    <x v="6"/>
    <x v="2"/>
  </r>
  <r>
    <n v="1591"/>
    <s v="2490"/>
    <x v="2"/>
    <n v="442"/>
    <n v="413"/>
    <n v="317"/>
    <n v="197"/>
    <n v="180"/>
    <n v="1549"/>
    <x v="1"/>
    <d v="2013-10-15T16:26:56"/>
    <x v="0"/>
    <x v="5"/>
    <x v="0"/>
    <x v="6"/>
    <x v="83"/>
    <x v="6"/>
    <x v="2"/>
  </r>
  <r>
    <n v="1685"/>
    <s v="2490"/>
    <x v="3"/>
    <n v="44"/>
    <n v="356"/>
    <n v="765"/>
    <n v="268"/>
    <n v="115"/>
    <n v="1548"/>
    <x v="1"/>
    <d v="2014-09-11T00:12:15"/>
    <x v="0"/>
    <x v="5"/>
    <x v="2"/>
    <x v="6"/>
    <x v="83"/>
    <x v="6"/>
    <x v="2"/>
  </r>
  <r>
    <n v="1189"/>
    <s v="2495"/>
    <x v="0"/>
    <n v="234"/>
    <n v="247"/>
    <n v="471"/>
    <n v="82"/>
    <n v="17"/>
    <n v="1051"/>
    <x v="0"/>
    <m/>
    <x v="0"/>
    <x v="0"/>
    <x v="0"/>
    <x v="6"/>
    <x v="84"/>
    <x v="6"/>
    <x v="2"/>
  </r>
  <r>
    <n v="1534"/>
    <s v="2495"/>
    <x v="1"/>
    <n v="232"/>
    <n v="282"/>
    <n v="373"/>
    <n v="133"/>
    <n v="0"/>
    <n v="1020"/>
    <x v="1"/>
    <m/>
    <x v="0"/>
    <x v="0"/>
    <x v="0"/>
    <x v="6"/>
    <x v="84"/>
    <x v="6"/>
    <x v="2"/>
  </r>
  <r>
    <n v="1593"/>
    <s v="2495"/>
    <x v="2"/>
    <n v="419"/>
    <n v="287"/>
    <n v="179"/>
    <n v="137"/>
    <n v="33"/>
    <n v="1055"/>
    <x v="1"/>
    <d v="2013-10-15T16:27:51"/>
    <x v="0"/>
    <x v="5"/>
    <x v="0"/>
    <x v="6"/>
    <x v="84"/>
    <x v="6"/>
    <x v="2"/>
  </r>
  <r>
    <n v="1686"/>
    <s v="2495"/>
    <x v="3"/>
    <n v="39"/>
    <n v="308"/>
    <n v="445"/>
    <n v="156"/>
    <n v="67"/>
    <n v="1015"/>
    <x v="1"/>
    <d v="2014-09-11T00:12:45"/>
    <x v="0"/>
    <x v="5"/>
    <x v="2"/>
    <x v="6"/>
    <x v="84"/>
    <x v="6"/>
    <x v="2"/>
  </r>
  <r>
    <n v="1190"/>
    <s v="2500"/>
    <x v="0"/>
    <n v="175"/>
    <n v="183"/>
    <n v="401"/>
    <n v="37"/>
    <n v="10"/>
    <n v="806"/>
    <x v="0"/>
    <m/>
    <x v="0"/>
    <x v="0"/>
    <x v="0"/>
    <x v="6"/>
    <x v="85"/>
    <x v="6"/>
    <x v="2"/>
  </r>
  <r>
    <n v="1535"/>
    <s v="2500"/>
    <x v="1"/>
    <n v="199"/>
    <n v="229"/>
    <n v="296"/>
    <n v="85"/>
    <n v="0"/>
    <n v="809"/>
    <x v="1"/>
    <m/>
    <x v="0"/>
    <x v="0"/>
    <x v="0"/>
    <x v="6"/>
    <x v="85"/>
    <x v="6"/>
    <x v="2"/>
  </r>
  <r>
    <n v="1594"/>
    <s v="2500"/>
    <x v="2"/>
    <n v="340"/>
    <n v="192"/>
    <n v="173"/>
    <n v="99"/>
    <n v="8"/>
    <n v="812"/>
    <x v="1"/>
    <d v="2013-10-15T16:28:16"/>
    <x v="0"/>
    <x v="5"/>
    <x v="0"/>
    <x v="6"/>
    <x v="85"/>
    <x v="6"/>
    <x v="2"/>
  </r>
  <r>
    <n v="1687"/>
    <s v="2500"/>
    <x v="3"/>
    <n v="39"/>
    <n v="316"/>
    <n v="303"/>
    <n v="106"/>
    <n v="46"/>
    <n v="810"/>
    <x v="1"/>
    <d v="2014-09-11T00:13:02"/>
    <x v="0"/>
    <x v="5"/>
    <x v="2"/>
    <x v="6"/>
    <x v="85"/>
    <x v="6"/>
    <x v="2"/>
  </r>
  <r>
    <n v="1191"/>
    <s v="2505"/>
    <x v="0"/>
    <n v="125"/>
    <n v="132"/>
    <n v="273"/>
    <n v="52"/>
    <n v="13"/>
    <n v="595"/>
    <x v="0"/>
    <m/>
    <x v="0"/>
    <x v="0"/>
    <x v="0"/>
    <x v="6"/>
    <x v="86"/>
    <x v="6"/>
    <x v="2"/>
  </r>
  <r>
    <n v="1536"/>
    <s v="2505"/>
    <x v="1"/>
    <n v="157"/>
    <n v="175"/>
    <n v="179"/>
    <n v="97"/>
    <n v="0"/>
    <n v="608"/>
    <x v="1"/>
    <m/>
    <x v="0"/>
    <x v="0"/>
    <x v="0"/>
    <x v="6"/>
    <x v="86"/>
    <x v="6"/>
    <x v="2"/>
  </r>
  <r>
    <n v="1595"/>
    <s v="2505"/>
    <x v="2"/>
    <n v="278"/>
    <n v="163"/>
    <n v="83"/>
    <n v="47"/>
    <n v="22"/>
    <n v="593"/>
    <x v="1"/>
    <d v="2013-10-15T16:28:44"/>
    <x v="0"/>
    <x v="5"/>
    <x v="0"/>
    <x v="6"/>
    <x v="86"/>
    <x v="6"/>
    <x v="2"/>
  </r>
  <r>
    <n v="1688"/>
    <s v="2505"/>
    <x v="3"/>
    <n v="39"/>
    <n v="311"/>
    <n v="161"/>
    <n v="56"/>
    <n v="24"/>
    <n v="591"/>
    <x v="1"/>
    <d v="2014-09-11T00:13:19"/>
    <x v="0"/>
    <x v="5"/>
    <x v="2"/>
    <x v="6"/>
    <x v="86"/>
    <x v="6"/>
    <x v="2"/>
  </r>
  <r>
    <n v="1192"/>
    <s v="2510"/>
    <x v="0"/>
    <n v="174"/>
    <n v="179"/>
    <n v="335"/>
    <n v="71"/>
    <n v="17"/>
    <n v="776"/>
    <x v="0"/>
    <m/>
    <x v="0"/>
    <x v="0"/>
    <x v="0"/>
    <x v="6"/>
    <x v="87"/>
    <x v="6"/>
    <x v="2"/>
  </r>
  <r>
    <n v="1537"/>
    <s v="2510"/>
    <x v="1"/>
    <n v="178"/>
    <n v="217"/>
    <n v="243"/>
    <n v="119"/>
    <n v="0"/>
    <n v="757"/>
    <x v="1"/>
    <m/>
    <x v="0"/>
    <x v="0"/>
    <x v="0"/>
    <x v="6"/>
    <x v="87"/>
    <x v="6"/>
    <x v="2"/>
  </r>
  <r>
    <n v="1596"/>
    <s v="2510"/>
    <x v="2"/>
    <n v="303"/>
    <n v="177"/>
    <n v="155"/>
    <n v="86"/>
    <n v="47"/>
    <n v="768"/>
    <x v="1"/>
    <d v="2013-10-15T16:29:09"/>
    <x v="0"/>
    <x v="5"/>
    <x v="0"/>
    <x v="6"/>
    <x v="87"/>
    <x v="6"/>
    <x v="2"/>
  </r>
  <r>
    <n v="1689"/>
    <s v="2510"/>
    <x v="3"/>
    <n v="42"/>
    <n v="333"/>
    <n v="258"/>
    <n v="90"/>
    <n v="39"/>
    <n v="762"/>
    <x v="1"/>
    <d v="2014-09-11T00:14:02"/>
    <x v="0"/>
    <x v="5"/>
    <x v="2"/>
    <x v="6"/>
    <x v="87"/>
    <x v="6"/>
    <x v="2"/>
  </r>
  <r>
    <n v="1173"/>
    <s v="1421"/>
    <x v="0"/>
    <n v="215"/>
    <n v="318"/>
    <n v="340"/>
    <n v="524"/>
    <n v="0"/>
    <n v="1397"/>
    <x v="0"/>
    <m/>
    <x v="0"/>
    <x v="0"/>
    <x v="0"/>
    <x v="7"/>
    <x v="88"/>
    <x v="7"/>
    <x v="2"/>
  </r>
  <r>
    <n v="1518"/>
    <s v="1421"/>
    <x v="1"/>
    <n v="167"/>
    <n v="257"/>
    <n v="341"/>
    <n v="208"/>
    <n v="5"/>
    <n v="978"/>
    <x v="1"/>
    <m/>
    <x v="0"/>
    <x v="0"/>
    <x v="0"/>
    <x v="7"/>
    <x v="88"/>
    <x v="7"/>
    <x v="2"/>
  </r>
  <r>
    <n v="1161"/>
    <s v="2355"/>
    <x v="0"/>
    <n v="99"/>
    <n v="134"/>
    <n v="305"/>
    <n v="191"/>
    <n v="0"/>
    <n v="729"/>
    <x v="0"/>
    <m/>
    <x v="0"/>
    <x v="0"/>
    <x v="0"/>
    <x v="7"/>
    <x v="89"/>
    <x v="7"/>
    <x v="2"/>
  </r>
  <r>
    <n v="1506"/>
    <s v="2355"/>
    <x v="1"/>
    <n v="147"/>
    <n v="237"/>
    <n v="300"/>
    <n v="201"/>
    <n v="6"/>
    <n v="891"/>
    <x v="1"/>
    <m/>
    <x v="0"/>
    <x v="0"/>
    <x v="0"/>
    <x v="7"/>
    <x v="89"/>
    <x v="7"/>
    <x v="2"/>
  </r>
  <r>
    <n v="1162"/>
    <s v="2360"/>
    <x v="0"/>
    <n v="265"/>
    <n v="94"/>
    <n v="444"/>
    <n v="615"/>
    <n v="0"/>
    <n v="1418"/>
    <x v="0"/>
    <m/>
    <x v="0"/>
    <x v="0"/>
    <x v="0"/>
    <x v="7"/>
    <x v="90"/>
    <x v="7"/>
    <x v="2"/>
  </r>
  <r>
    <n v="1507"/>
    <s v="2360"/>
    <x v="1"/>
    <n v="128"/>
    <n v="178"/>
    <n v="418"/>
    <n v="514"/>
    <n v="0"/>
    <n v="1238"/>
    <x v="1"/>
    <m/>
    <x v="0"/>
    <x v="0"/>
    <x v="0"/>
    <x v="7"/>
    <x v="90"/>
    <x v="7"/>
    <x v="2"/>
  </r>
  <r>
    <n v="1163"/>
    <s v="2365"/>
    <x v="0"/>
    <n v="0"/>
    <n v="0"/>
    <n v="0"/>
    <n v="0"/>
    <m/>
    <m/>
    <x v="0"/>
    <m/>
    <x v="0"/>
    <x v="0"/>
    <x v="0"/>
    <x v="7"/>
    <x v="91"/>
    <x v="7"/>
    <x v="2"/>
  </r>
  <r>
    <n v="1508"/>
    <s v="2365"/>
    <x v="1"/>
    <n v="166"/>
    <n v="128"/>
    <n v="432"/>
    <n v="101"/>
    <n v="0"/>
    <n v="827"/>
    <x v="1"/>
    <m/>
    <x v="0"/>
    <x v="0"/>
    <x v="0"/>
    <x v="7"/>
    <x v="91"/>
    <x v="7"/>
    <x v="2"/>
  </r>
  <r>
    <n v="1164"/>
    <s v="2370"/>
    <x v="0"/>
    <n v="337"/>
    <n v="278"/>
    <n v="321"/>
    <n v="95"/>
    <n v="0"/>
    <n v="1031"/>
    <x v="0"/>
    <m/>
    <x v="0"/>
    <x v="0"/>
    <x v="0"/>
    <x v="7"/>
    <x v="92"/>
    <x v="7"/>
    <x v="2"/>
  </r>
  <r>
    <n v="1509"/>
    <s v="2370"/>
    <x v="1"/>
    <n v="189"/>
    <n v="246"/>
    <n v="126"/>
    <n v="55"/>
    <n v="1"/>
    <n v="617"/>
    <x v="1"/>
    <m/>
    <x v="0"/>
    <x v="0"/>
    <x v="0"/>
    <x v="7"/>
    <x v="92"/>
    <x v="7"/>
    <x v="2"/>
  </r>
  <r>
    <n v="1165"/>
    <s v="2375"/>
    <x v="0"/>
    <n v="329"/>
    <n v="272"/>
    <n v="349"/>
    <n v="97"/>
    <n v="0"/>
    <n v="1047"/>
    <x v="0"/>
    <m/>
    <x v="0"/>
    <x v="0"/>
    <x v="0"/>
    <x v="7"/>
    <x v="93"/>
    <x v="7"/>
    <x v="2"/>
  </r>
  <r>
    <n v="1510"/>
    <s v="2375"/>
    <x v="1"/>
    <n v="177"/>
    <n v="285"/>
    <n v="221"/>
    <n v="108"/>
    <n v="0"/>
    <n v="791"/>
    <x v="1"/>
    <m/>
    <x v="0"/>
    <x v="0"/>
    <x v="0"/>
    <x v="7"/>
    <x v="93"/>
    <x v="7"/>
    <x v="2"/>
  </r>
  <r>
    <n v="1166"/>
    <s v="2380"/>
    <x v="0"/>
    <n v="135"/>
    <n v="204"/>
    <n v="271"/>
    <n v="192"/>
    <n v="0"/>
    <n v="802"/>
    <x v="0"/>
    <m/>
    <x v="0"/>
    <x v="0"/>
    <x v="0"/>
    <x v="7"/>
    <x v="64"/>
    <x v="7"/>
    <x v="2"/>
  </r>
  <r>
    <n v="1511"/>
    <s v="2380"/>
    <x v="1"/>
    <n v="153"/>
    <n v="207"/>
    <n v="285"/>
    <n v="179"/>
    <n v="0"/>
    <n v="824"/>
    <x v="1"/>
    <m/>
    <x v="0"/>
    <x v="0"/>
    <x v="0"/>
    <x v="7"/>
    <x v="64"/>
    <x v="7"/>
    <x v="2"/>
  </r>
  <r>
    <n v="1167"/>
    <s v="2385"/>
    <x v="0"/>
    <n v="201"/>
    <n v="229"/>
    <n v="325"/>
    <n v="114"/>
    <n v="0"/>
    <n v="869"/>
    <x v="0"/>
    <m/>
    <x v="0"/>
    <x v="0"/>
    <x v="0"/>
    <x v="7"/>
    <x v="94"/>
    <x v="7"/>
    <x v="2"/>
  </r>
  <r>
    <n v="1512"/>
    <s v="2385"/>
    <x v="1"/>
    <n v="234"/>
    <n v="226"/>
    <n v="314"/>
    <n v="118"/>
    <n v="0"/>
    <n v="892"/>
    <x v="1"/>
    <m/>
    <x v="0"/>
    <x v="0"/>
    <x v="0"/>
    <x v="7"/>
    <x v="94"/>
    <x v="7"/>
    <x v="2"/>
  </r>
  <r>
    <n v="1168"/>
    <s v="2390"/>
    <x v="0"/>
    <n v="91"/>
    <n v="248"/>
    <n v="302"/>
    <n v="165"/>
    <n v="0"/>
    <n v="806"/>
    <x v="0"/>
    <m/>
    <x v="0"/>
    <x v="0"/>
    <x v="0"/>
    <x v="7"/>
    <x v="95"/>
    <x v="7"/>
    <x v="2"/>
  </r>
  <r>
    <n v="1513"/>
    <s v="2390"/>
    <x v="1"/>
    <n v="143"/>
    <n v="268"/>
    <n v="300"/>
    <n v="194"/>
    <n v="11"/>
    <n v="916"/>
    <x v="1"/>
    <m/>
    <x v="0"/>
    <x v="0"/>
    <x v="0"/>
    <x v="7"/>
    <x v="95"/>
    <x v="7"/>
    <x v="2"/>
  </r>
  <r>
    <n v="1169"/>
    <s v="2395"/>
    <x v="0"/>
    <n v="94"/>
    <n v="239"/>
    <n v="158"/>
    <n v="184"/>
    <n v="0"/>
    <n v="675"/>
    <x v="0"/>
    <m/>
    <x v="0"/>
    <x v="0"/>
    <x v="0"/>
    <x v="7"/>
    <x v="96"/>
    <x v="7"/>
    <x v="2"/>
  </r>
  <r>
    <n v="1514"/>
    <s v="2395"/>
    <x v="1"/>
    <n v="128"/>
    <n v="238"/>
    <n v="145"/>
    <n v="189"/>
    <n v="3"/>
    <n v="703"/>
    <x v="1"/>
    <m/>
    <x v="0"/>
    <x v="0"/>
    <x v="0"/>
    <x v="7"/>
    <x v="96"/>
    <x v="7"/>
    <x v="2"/>
  </r>
  <r>
    <n v="1170"/>
    <s v="2400"/>
    <x v="0"/>
    <n v="115"/>
    <n v="179"/>
    <n v="133"/>
    <n v="77"/>
    <n v="0"/>
    <n v="504"/>
    <x v="0"/>
    <m/>
    <x v="0"/>
    <x v="0"/>
    <x v="0"/>
    <x v="7"/>
    <x v="49"/>
    <x v="7"/>
    <x v="2"/>
  </r>
  <r>
    <n v="1515"/>
    <s v="2400"/>
    <x v="1"/>
    <n v="168"/>
    <n v="195"/>
    <n v="148"/>
    <n v="111"/>
    <n v="0"/>
    <n v="622"/>
    <x v="1"/>
    <m/>
    <x v="0"/>
    <x v="0"/>
    <x v="0"/>
    <x v="7"/>
    <x v="49"/>
    <x v="7"/>
    <x v="2"/>
  </r>
  <r>
    <n v="1171"/>
    <s v="2405"/>
    <x v="0"/>
    <n v="187"/>
    <n v="201"/>
    <n v="198"/>
    <n v="55"/>
    <n v="0"/>
    <n v="641"/>
    <x v="0"/>
    <m/>
    <x v="0"/>
    <x v="0"/>
    <x v="0"/>
    <x v="7"/>
    <x v="97"/>
    <x v="7"/>
    <x v="2"/>
  </r>
  <r>
    <n v="1516"/>
    <s v="2405"/>
    <x v="1"/>
    <n v="175"/>
    <n v="204"/>
    <n v="198"/>
    <n v="67"/>
    <n v="0"/>
    <n v="644"/>
    <x v="1"/>
    <m/>
    <x v="0"/>
    <x v="0"/>
    <x v="0"/>
    <x v="7"/>
    <x v="97"/>
    <x v="7"/>
    <x v="2"/>
  </r>
  <r>
    <n v="1172"/>
    <s v="2410"/>
    <x v="0"/>
    <n v="348"/>
    <n v="235"/>
    <n v="227"/>
    <n v="39"/>
    <n v="0"/>
    <n v="849"/>
    <x v="0"/>
    <m/>
    <x v="0"/>
    <x v="0"/>
    <x v="0"/>
    <x v="7"/>
    <x v="98"/>
    <x v="7"/>
    <x v="2"/>
  </r>
  <r>
    <n v="1517"/>
    <s v="2410"/>
    <x v="1"/>
    <n v="166"/>
    <n v="225"/>
    <n v="185"/>
    <n v="51"/>
    <n v="7"/>
    <n v="634"/>
    <x v="1"/>
    <m/>
    <x v="0"/>
    <x v="0"/>
    <x v="0"/>
    <x v="7"/>
    <x v="98"/>
    <x v="7"/>
    <x v="2"/>
  </r>
  <r>
    <n v="1174"/>
    <s v="2420"/>
    <x v="0"/>
    <n v="211"/>
    <n v="329"/>
    <n v="396"/>
    <n v="221"/>
    <n v="0"/>
    <n v="1157"/>
    <x v="0"/>
    <m/>
    <x v="0"/>
    <x v="0"/>
    <x v="0"/>
    <x v="7"/>
    <x v="99"/>
    <x v="7"/>
    <x v="2"/>
  </r>
  <r>
    <n v="1519"/>
    <s v="2420"/>
    <x v="1"/>
    <n v="150"/>
    <n v="166"/>
    <n v="206"/>
    <n v="162"/>
    <n v="4"/>
    <n v="688"/>
    <x v="1"/>
    <m/>
    <x v="0"/>
    <x v="0"/>
    <x v="0"/>
    <x v="7"/>
    <x v="99"/>
    <x v="7"/>
    <x v="2"/>
  </r>
  <r>
    <n v="1175"/>
    <s v="2425"/>
    <x v="0"/>
    <n v="0"/>
    <n v="0"/>
    <n v="0"/>
    <n v="0"/>
    <m/>
    <m/>
    <x v="0"/>
    <m/>
    <x v="0"/>
    <x v="0"/>
    <x v="0"/>
    <x v="7"/>
    <x v="100"/>
    <x v="7"/>
    <x v="2"/>
  </r>
  <r>
    <n v="1520"/>
    <s v="2425"/>
    <x v="1"/>
    <n v="153"/>
    <n v="153"/>
    <n v="96"/>
    <n v="84"/>
    <n v="0"/>
    <n v="486"/>
    <x v="1"/>
    <m/>
    <x v="0"/>
    <x v="0"/>
    <x v="0"/>
    <x v="7"/>
    <x v="100"/>
    <x v="7"/>
    <x v="2"/>
  </r>
  <r>
    <n v="1176"/>
    <s v="2430"/>
    <x v="0"/>
    <n v="121"/>
    <n v="129"/>
    <n v="126"/>
    <n v="128"/>
    <n v="0"/>
    <n v="504"/>
    <x v="0"/>
    <m/>
    <x v="0"/>
    <x v="0"/>
    <x v="0"/>
    <x v="7"/>
    <x v="101"/>
    <x v="7"/>
    <x v="2"/>
  </r>
  <r>
    <n v="1521"/>
    <s v="2430"/>
    <x v="1"/>
    <n v="173"/>
    <n v="138"/>
    <n v="119"/>
    <n v="173"/>
    <n v="3"/>
    <n v="606"/>
    <x v="1"/>
    <m/>
    <x v="0"/>
    <x v="0"/>
    <x v="0"/>
    <x v="7"/>
    <x v="101"/>
    <x v="7"/>
    <x v="2"/>
  </r>
  <r>
    <n v="1177"/>
    <s v="2435"/>
    <x v="0"/>
    <n v="121"/>
    <n v="178"/>
    <n v="249"/>
    <n v="208"/>
    <n v="0"/>
    <n v="756"/>
    <x v="0"/>
    <m/>
    <x v="0"/>
    <x v="0"/>
    <x v="0"/>
    <x v="7"/>
    <x v="102"/>
    <x v="7"/>
    <x v="2"/>
  </r>
  <r>
    <n v="1522"/>
    <s v="2435"/>
    <x v="1"/>
    <n v="158"/>
    <n v="138"/>
    <n v="226"/>
    <n v="139"/>
    <n v="5"/>
    <n v="666"/>
    <x v="1"/>
    <m/>
    <x v="0"/>
    <x v="0"/>
    <x v="0"/>
    <x v="7"/>
    <x v="102"/>
    <x v="7"/>
    <x v="2"/>
  </r>
  <r>
    <n v="1178"/>
    <s v="2440"/>
    <x v="0"/>
    <n v="147"/>
    <n v="284"/>
    <n v="209"/>
    <n v="158"/>
    <n v="0"/>
    <n v="798"/>
    <x v="0"/>
    <m/>
    <x v="0"/>
    <x v="0"/>
    <x v="0"/>
    <x v="7"/>
    <x v="103"/>
    <x v="7"/>
    <x v="2"/>
  </r>
  <r>
    <n v="1523"/>
    <s v="2440"/>
    <x v="1"/>
    <n v="152"/>
    <n v="291"/>
    <n v="196"/>
    <n v="189"/>
    <n v="7"/>
    <n v="835"/>
    <x v="1"/>
    <m/>
    <x v="0"/>
    <x v="0"/>
    <x v="0"/>
    <x v="7"/>
    <x v="103"/>
    <x v="7"/>
    <x v="2"/>
  </r>
  <r>
    <n v="1179"/>
    <s v="2445"/>
    <x v="0"/>
    <n v="129"/>
    <n v="264"/>
    <n v="147"/>
    <n v="83"/>
    <n v="0"/>
    <n v="623"/>
    <x v="0"/>
    <m/>
    <x v="0"/>
    <x v="0"/>
    <x v="0"/>
    <x v="7"/>
    <x v="104"/>
    <x v="7"/>
    <x v="2"/>
  </r>
  <r>
    <n v="1524"/>
    <s v="2445"/>
    <x v="1"/>
    <n v="155"/>
    <n v="268"/>
    <n v="136"/>
    <n v="94"/>
    <n v="4"/>
    <n v="657"/>
    <x v="1"/>
    <m/>
    <x v="0"/>
    <x v="0"/>
    <x v="0"/>
    <x v="7"/>
    <x v="104"/>
    <x v="7"/>
    <x v="2"/>
  </r>
  <r>
    <n v="1180"/>
    <s v="2450"/>
    <x v="0"/>
    <n v="115"/>
    <n v="221"/>
    <n v="180"/>
    <n v="130"/>
    <m/>
    <m/>
    <x v="0"/>
    <m/>
    <x v="0"/>
    <x v="0"/>
    <x v="0"/>
    <x v="7"/>
    <x v="105"/>
    <x v="7"/>
    <x v="2"/>
  </r>
  <r>
    <n v="1525"/>
    <s v="2450"/>
    <x v="1"/>
    <n v="164"/>
    <n v="225"/>
    <n v="183"/>
    <n v="144"/>
    <n v="0"/>
    <n v="716"/>
    <x v="1"/>
    <m/>
    <x v="0"/>
    <x v="0"/>
    <x v="0"/>
    <x v="7"/>
    <x v="105"/>
    <x v="7"/>
    <x v="2"/>
  </r>
  <r>
    <n v="1181"/>
    <s v="2455"/>
    <x v="0"/>
    <n v="101"/>
    <n v="197"/>
    <n v="105"/>
    <n v="77"/>
    <n v="0"/>
    <n v="480"/>
    <x v="0"/>
    <m/>
    <x v="0"/>
    <x v="0"/>
    <x v="0"/>
    <x v="7"/>
    <x v="106"/>
    <x v="7"/>
    <x v="2"/>
  </r>
  <r>
    <n v="1526"/>
    <s v="2455"/>
    <x v="1"/>
    <n v="151"/>
    <n v="191"/>
    <n v="93"/>
    <n v="89"/>
    <n v="0"/>
    <n v="524"/>
    <x v="1"/>
    <m/>
    <x v="0"/>
    <x v="0"/>
    <x v="0"/>
    <x v="7"/>
    <x v="106"/>
    <x v="7"/>
    <x v="2"/>
  </r>
  <r>
    <n v="1182"/>
    <s v="2460"/>
    <x v="0"/>
    <n v="142"/>
    <n v="230"/>
    <n v="270"/>
    <n v="127"/>
    <n v="0"/>
    <n v="769"/>
    <x v="0"/>
    <m/>
    <x v="0"/>
    <x v="0"/>
    <x v="0"/>
    <x v="7"/>
    <x v="107"/>
    <x v="7"/>
    <x v="2"/>
  </r>
  <r>
    <n v="1527"/>
    <s v="2460"/>
    <x v="1"/>
    <n v="162"/>
    <n v="228"/>
    <n v="253"/>
    <n v="129"/>
    <n v="4"/>
    <n v="776"/>
    <x v="1"/>
    <m/>
    <x v="0"/>
    <x v="0"/>
    <x v="0"/>
    <x v="7"/>
    <x v="107"/>
    <x v="7"/>
    <x v="2"/>
  </r>
  <r>
    <n v="1084"/>
    <s v="1970"/>
    <x v="0"/>
    <n v="428"/>
    <n v="464"/>
    <n v="305"/>
    <n v="112"/>
    <n v="39"/>
    <n v="1348"/>
    <x v="0"/>
    <m/>
    <x v="0"/>
    <x v="0"/>
    <x v="0"/>
    <x v="8"/>
    <x v="108"/>
    <x v="8"/>
    <x v="1"/>
  </r>
  <r>
    <n v="1429"/>
    <s v="1970"/>
    <x v="1"/>
    <n v="418"/>
    <n v="444"/>
    <n v="375"/>
    <n v="102"/>
    <n v="39"/>
    <n v="1378"/>
    <x v="1"/>
    <m/>
    <x v="0"/>
    <x v="0"/>
    <x v="0"/>
    <x v="8"/>
    <x v="108"/>
    <x v="8"/>
    <x v="1"/>
  </r>
  <r>
    <n v="1690"/>
    <s v="1970"/>
    <x v="3"/>
    <n v="428"/>
    <n v="464"/>
    <n v="298"/>
    <n v="115"/>
    <n v="42"/>
    <n v="1347"/>
    <x v="1"/>
    <d v="2014-09-22T09:58:33"/>
    <x v="0"/>
    <x v="6"/>
    <x v="3"/>
    <x v="8"/>
    <x v="108"/>
    <x v="8"/>
    <x v="1"/>
  </r>
  <r>
    <n v="1085"/>
    <s v="1975"/>
    <x v="0"/>
    <n v="302"/>
    <n v="210"/>
    <n v="202"/>
    <n v="105"/>
    <n v="13"/>
    <n v="832"/>
    <x v="0"/>
    <m/>
    <x v="0"/>
    <x v="0"/>
    <x v="0"/>
    <x v="8"/>
    <x v="109"/>
    <x v="8"/>
    <x v="1"/>
  </r>
  <r>
    <n v="1430"/>
    <s v="1975"/>
    <x v="1"/>
    <n v="292"/>
    <n v="190"/>
    <n v="272"/>
    <n v="95"/>
    <n v="13"/>
    <n v="862"/>
    <x v="1"/>
    <m/>
    <x v="0"/>
    <x v="0"/>
    <x v="0"/>
    <x v="8"/>
    <x v="109"/>
    <x v="8"/>
    <x v="1"/>
  </r>
  <r>
    <n v="1691"/>
    <s v="1975"/>
    <x v="3"/>
    <n v="302"/>
    <n v="210"/>
    <n v="200"/>
    <n v="108"/>
    <n v="16"/>
    <n v="836"/>
    <x v="1"/>
    <d v="2014-09-22T09:58:47"/>
    <x v="0"/>
    <x v="6"/>
    <x v="3"/>
    <x v="8"/>
    <x v="109"/>
    <x v="8"/>
    <x v="1"/>
  </r>
  <r>
    <n v="1086"/>
    <s v="1980"/>
    <x v="0"/>
    <n v="202"/>
    <n v="240"/>
    <n v="231"/>
    <n v="30"/>
    <n v="13"/>
    <n v="716"/>
    <x v="0"/>
    <m/>
    <x v="0"/>
    <x v="0"/>
    <x v="0"/>
    <x v="8"/>
    <x v="110"/>
    <x v="8"/>
    <x v="1"/>
  </r>
  <r>
    <n v="1431"/>
    <s v="1980"/>
    <x v="1"/>
    <n v="192"/>
    <n v="220"/>
    <n v="301"/>
    <n v="20"/>
    <n v="13"/>
    <n v="746"/>
    <x v="1"/>
    <m/>
    <x v="0"/>
    <x v="0"/>
    <x v="0"/>
    <x v="8"/>
    <x v="110"/>
    <x v="8"/>
    <x v="1"/>
  </r>
  <r>
    <n v="1692"/>
    <s v="1980"/>
    <x v="3"/>
    <n v="202"/>
    <n v="240"/>
    <n v="225"/>
    <n v="34"/>
    <n v="17"/>
    <n v="718"/>
    <x v="1"/>
    <d v="2014-09-22T09:58:58"/>
    <x v="0"/>
    <x v="6"/>
    <x v="3"/>
    <x v="8"/>
    <x v="110"/>
    <x v="8"/>
    <x v="1"/>
  </r>
  <r>
    <n v="1087"/>
    <s v="1985"/>
    <x v="0"/>
    <n v="218"/>
    <n v="325"/>
    <n v="259"/>
    <n v="102"/>
    <n v="28"/>
    <n v="932"/>
    <x v="0"/>
    <m/>
    <x v="0"/>
    <x v="0"/>
    <x v="0"/>
    <x v="8"/>
    <x v="111"/>
    <x v="8"/>
    <x v="1"/>
  </r>
  <r>
    <n v="1432"/>
    <s v="1985"/>
    <x v="1"/>
    <n v="208"/>
    <n v="305"/>
    <n v="329"/>
    <n v="92"/>
    <n v="28"/>
    <n v="962"/>
    <x v="1"/>
    <m/>
    <x v="0"/>
    <x v="0"/>
    <x v="0"/>
    <x v="8"/>
    <x v="111"/>
    <x v="8"/>
    <x v="1"/>
  </r>
  <r>
    <n v="1693"/>
    <s v="1985"/>
    <x v="3"/>
    <n v="213"/>
    <n v="325"/>
    <n v="253"/>
    <n v="105"/>
    <n v="31"/>
    <n v="927"/>
    <x v="1"/>
    <d v="2014-09-22T09:59:14"/>
    <x v="0"/>
    <x v="6"/>
    <x v="3"/>
    <x v="8"/>
    <x v="111"/>
    <x v="8"/>
    <x v="1"/>
  </r>
  <r>
    <n v="1088"/>
    <s v="1990"/>
    <x v="0"/>
    <n v="125"/>
    <n v="133"/>
    <n v="209"/>
    <n v="71"/>
    <n v="12"/>
    <n v="550"/>
    <x v="0"/>
    <m/>
    <x v="0"/>
    <x v="0"/>
    <x v="0"/>
    <x v="8"/>
    <x v="51"/>
    <x v="8"/>
    <x v="1"/>
  </r>
  <r>
    <n v="1433"/>
    <s v="1990"/>
    <x v="1"/>
    <n v="115"/>
    <n v="113"/>
    <n v="179"/>
    <n v="161"/>
    <n v="12"/>
    <n v="580"/>
    <x v="1"/>
    <m/>
    <x v="0"/>
    <x v="0"/>
    <x v="0"/>
    <x v="8"/>
    <x v="51"/>
    <x v="8"/>
    <x v="1"/>
  </r>
  <r>
    <n v="1694"/>
    <s v="1990"/>
    <x v="3"/>
    <n v="125"/>
    <n v="133"/>
    <n v="202"/>
    <n v="74"/>
    <n v="15"/>
    <n v="549"/>
    <x v="1"/>
    <d v="2014-09-22T09:59:30"/>
    <x v="0"/>
    <x v="6"/>
    <x v="3"/>
    <x v="8"/>
    <x v="51"/>
    <x v="8"/>
    <x v="1"/>
  </r>
  <r>
    <n v="1089"/>
    <s v="1995"/>
    <x v="0"/>
    <n v="311"/>
    <n v="315"/>
    <n v="285"/>
    <n v="79"/>
    <n v="37"/>
    <n v="1027"/>
    <x v="0"/>
    <m/>
    <x v="0"/>
    <x v="0"/>
    <x v="0"/>
    <x v="8"/>
    <x v="112"/>
    <x v="8"/>
    <x v="1"/>
  </r>
  <r>
    <n v="1434"/>
    <s v="1995"/>
    <x v="1"/>
    <n v="301"/>
    <n v="295"/>
    <n v="355"/>
    <n v="69"/>
    <n v="37"/>
    <n v="1057"/>
    <x v="1"/>
    <m/>
    <x v="0"/>
    <x v="0"/>
    <x v="0"/>
    <x v="8"/>
    <x v="112"/>
    <x v="8"/>
    <x v="1"/>
  </r>
  <r>
    <n v="1695"/>
    <s v="1995"/>
    <x v="3"/>
    <n v="311"/>
    <n v="315"/>
    <n v="278"/>
    <n v="83"/>
    <n v="42"/>
    <n v="1029"/>
    <x v="1"/>
    <d v="2014-09-22T09:59:43"/>
    <x v="0"/>
    <x v="6"/>
    <x v="3"/>
    <x v="8"/>
    <x v="112"/>
    <x v="8"/>
    <x v="1"/>
  </r>
  <r>
    <n v="1090"/>
    <s v="2000"/>
    <x v="0"/>
    <n v="182"/>
    <n v="250"/>
    <n v="228"/>
    <n v="40"/>
    <n v="14"/>
    <n v="714"/>
    <x v="0"/>
    <m/>
    <x v="0"/>
    <x v="0"/>
    <x v="0"/>
    <x v="8"/>
    <x v="113"/>
    <x v="8"/>
    <x v="1"/>
  </r>
  <r>
    <n v="1435"/>
    <s v="2000"/>
    <x v="1"/>
    <n v="172"/>
    <n v="230"/>
    <n v="298"/>
    <n v="30"/>
    <n v="14"/>
    <n v="744"/>
    <x v="1"/>
    <m/>
    <x v="0"/>
    <x v="0"/>
    <x v="0"/>
    <x v="8"/>
    <x v="113"/>
    <x v="8"/>
    <x v="1"/>
  </r>
  <r>
    <n v="1696"/>
    <s v="2000"/>
    <x v="3"/>
    <n v="182"/>
    <n v="250"/>
    <n v="222"/>
    <n v="44"/>
    <n v="17"/>
    <n v="715"/>
    <x v="1"/>
    <d v="2014-09-22T09:59:59"/>
    <x v="0"/>
    <x v="6"/>
    <x v="3"/>
    <x v="8"/>
    <x v="113"/>
    <x v="8"/>
    <x v="1"/>
  </r>
  <r>
    <n v="1091"/>
    <s v="2005"/>
    <x v="0"/>
    <n v="75"/>
    <n v="186"/>
    <n v="200"/>
    <n v="44"/>
    <n v="11"/>
    <n v="516"/>
    <x v="0"/>
    <m/>
    <x v="0"/>
    <x v="0"/>
    <x v="0"/>
    <x v="8"/>
    <x v="114"/>
    <x v="8"/>
    <x v="1"/>
  </r>
  <r>
    <n v="1436"/>
    <s v="2005"/>
    <x v="1"/>
    <n v="65"/>
    <n v="166"/>
    <n v="271"/>
    <n v="34"/>
    <n v="11"/>
    <n v="547"/>
    <x v="1"/>
    <m/>
    <x v="0"/>
    <x v="0"/>
    <x v="0"/>
    <x v="8"/>
    <x v="114"/>
    <x v="8"/>
    <x v="1"/>
  </r>
  <r>
    <n v="1697"/>
    <s v="2005"/>
    <x v="3"/>
    <n v="75"/>
    <n v="186"/>
    <n v="193"/>
    <n v="47"/>
    <n v="13"/>
    <n v="514"/>
    <x v="1"/>
    <d v="2014-09-22T10:00:11"/>
    <x v="0"/>
    <x v="6"/>
    <x v="3"/>
    <x v="8"/>
    <x v="114"/>
    <x v="8"/>
    <x v="1"/>
  </r>
  <r>
    <n v="1092"/>
    <s v="2010"/>
    <x v="0"/>
    <n v="48"/>
    <n v="203"/>
    <n v="187"/>
    <n v="52"/>
    <n v="18"/>
    <n v="508"/>
    <x v="0"/>
    <m/>
    <x v="0"/>
    <x v="0"/>
    <x v="0"/>
    <x v="8"/>
    <x v="115"/>
    <x v="8"/>
    <x v="1"/>
  </r>
  <r>
    <n v="1437"/>
    <s v="2010"/>
    <x v="1"/>
    <n v="38"/>
    <n v="184"/>
    <n v="257"/>
    <n v="41"/>
    <n v="18"/>
    <n v="538"/>
    <x v="1"/>
    <m/>
    <x v="0"/>
    <x v="0"/>
    <x v="0"/>
    <x v="8"/>
    <x v="115"/>
    <x v="8"/>
    <x v="1"/>
  </r>
  <r>
    <n v="1698"/>
    <s v="2010"/>
    <x v="3"/>
    <n v="48"/>
    <n v="203"/>
    <n v="180"/>
    <n v="53"/>
    <n v="21"/>
    <n v="505"/>
    <x v="1"/>
    <d v="2014-09-22T10:00:23"/>
    <x v="0"/>
    <x v="6"/>
    <x v="3"/>
    <x v="8"/>
    <x v="115"/>
    <x v="8"/>
    <x v="1"/>
  </r>
  <r>
    <n v="1093"/>
    <s v="2015"/>
    <x v="0"/>
    <n v="64"/>
    <n v="149"/>
    <n v="194"/>
    <n v="45"/>
    <n v="9"/>
    <n v="461"/>
    <x v="0"/>
    <m/>
    <x v="0"/>
    <x v="0"/>
    <x v="0"/>
    <x v="8"/>
    <x v="116"/>
    <x v="8"/>
    <x v="1"/>
  </r>
  <r>
    <n v="1438"/>
    <s v="2015"/>
    <x v="1"/>
    <n v="54"/>
    <n v="128"/>
    <n v="264"/>
    <n v="35"/>
    <n v="9"/>
    <n v="490"/>
    <x v="1"/>
    <m/>
    <x v="0"/>
    <x v="0"/>
    <x v="0"/>
    <x v="8"/>
    <x v="116"/>
    <x v="8"/>
    <x v="1"/>
  </r>
  <r>
    <n v="1699"/>
    <s v="2015"/>
    <x v="3"/>
    <n v="64"/>
    <n v="149"/>
    <n v="187"/>
    <n v="48"/>
    <n v="13"/>
    <n v="461"/>
    <x v="1"/>
    <d v="2014-09-22T10:00:34"/>
    <x v="0"/>
    <x v="6"/>
    <x v="3"/>
    <x v="8"/>
    <x v="116"/>
    <x v="8"/>
    <x v="1"/>
  </r>
  <r>
    <n v="1094"/>
    <s v="2020"/>
    <x v="0"/>
    <n v="232"/>
    <n v="278"/>
    <n v="431"/>
    <n v="178"/>
    <n v="36"/>
    <n v="1155"/>
    <x v="0"/>
    <m/>
    <x v="0"/>
    <x v="0"/>
    <x v="0"/>
    <x v="9"/>
    <x v="117"/>
    <x v="9"/>
    <x v="1"/>
  </r>
  <r>
    <n v="1439"/>
    <s v="2020"/>
    <x v="1"/>
    <n v="220"/>
    <n v="367"/>
    <n v="356"/>
    <n v="178"/>
    <n v="36"/>
    <n v="1157"/>
    <x v="1"/>
    <m/>
    <x v="0"/>
    <x v="0"/>
    <x v="0"/>
    <x v="9"/>
    <x v="117"/>
    <x v="9"/>
    <x v="1"/>
  </r>
  <r>
    <n v="1095"/>
    <s v="2025"/>
    <x v="0"/>
    <n v="134"/>
    <n v="125"/>
    <n v="265"/>
    <n v="127"/>
    <n v="58"/>
    <n v="709"/>
    <x v="0"/>
    <m/>
    <x v="0"/>
    <x v="0"/>
    <x v="0"/>
    <x v="9"/>
    <x v="118"/>
    <x v="9"/>
    <x v="1"/>
  </r>
  <r>
    <n v="1440"/>
    <s v="2025"/>
    <x v="1"/>
    <n v="123"/>
    <n v="214"/>
    <n v="182"/>
    <n v="127"/>
    <n v="58"/>
    <n v="704"/>
    <x v="1"/>
    <m/>
    <x v="0"/>
    <x v="0"/>
    <x v="0"/>
    <x v="9"/>
    <x v="118"/>
    <x v="9"/>
    <x v="1"/>
  </r>
  <r>
    <n v="1096"/>
    <s v="2030"/>
    <x v="0"/>
    <n v="234"/>
    <n v="148"/>
    <n v="325"/>
    <n v="172"/>
    <n v="21"/>
    <n v="900"/>
    <x v="0"/>
    <m/>
    <x v="0"/>
    <x v="0"/>
    <x v="0"/>
    <x v="9"/>
    <x v="119"/>
    <x v="9"/>
    <x v="1"/>
  </r>
  <r>
    <n v="1441"/>
    <s v="2030"/>
    <x v="1"/>
    <n v="223"/>
    <n v="237"/>
    <n v="249"/>
    <n v="172"/>
    <n v="21"/>
    <n v="902"/>
    <x v="1"/>
    <m/>
    <x v="0"/>
    <x v="0"/>
    <x v="0"/>
    <x v="9"/>
    <x v="119"/>
    <x v="9"/>
    <x v="1"/>
  </r>
  <r>
    <n v="1097"/>
    <s v="2035"/>
    <x v="0"/>
    <n v="148"/>
    <n v="121"/>
    <n v="224"/>
    <n v="194"/>
    <n v="31"/>
    <n v="718"/>
    <x v="0"/>
    <m/>
    <x v="0"/>
    <x v="0"/>
    <x v="0"/>
    <x v="9"/>
    <x v="120"/>
    <x v="9"/>
    <x v="1"/>
  </r>
  <r>
    <n v="1442"/>
    <s v="2035"/>
    <x v="1"/>
    <n v="137"/>
    <n v="209"/>
    <n v="148"/>
    <n v="194"/>
    <n v="31"/>
    <n v="719"/>
    <x v="1"/>
    <m/>
    <x v="0"/>
    <x v="0"/>
    <x v="0"/>
    <x v="9"/>
    <x v="120"/>
    <x v="9"/>
    <x v="1"/>
  </r>
  <r>
    <n v="1098"/>
    <s v="2040"/>
    <x v="0"/>
    <n v="124"/>
    <n v="115"/>
    <n v="232"/>
    <n v="215"/>
    <n v="53"/>
    <n v="739"/>
    <x v="0"/>
    <m/>
    <x v="0"/>
    <x v="0"/>
    <x v="0"/>
    <x v="9"/>
    <x v="121"/>
    <x v="9"/>
    <x v="1"/>
  </r>
  <r>
    <n v="1443"/>
    <s v="2040"/>
    <x v="1"/>
    <n v="113"/>
    <n v="204"/>
    <n v="156"/>
    <n v="215"/>
    <n v="53"/>
    <n v="741"/>
    <x v="1"/>
    <m/>
    <x v="0"/>
    <x v="0"/>
    <x v="0"/>
    <x v="9"/>
    <x v="121"/>
    <x v="9"/>
    <x v="1"/>
  </r>
  <r>
    <n v="1099"/>
    <s v="2045"/>
    <x v="0"/>
    <n v="156"/>
    <n v="115"/>
    <n v="226"/>
    <n v="78"/>
    <n v="12"/>
    <n v="587"/>
    <x v="0"/>
    <m/>
    <x v="0"/>
    <x v="0"/>
    <x v="0"/>
    <x v="9"/>
    <x v="122"/>
    <x v="9"/>
    <x v="1"/>
  </r>
  <r>
    <n v="1444"/>
    <s v="2045"/>
    <x v="1"/>
    <n v="145"/>
    <n v="204"/>
    <n v="149"/>
    <n v="78"/>
    <n v="12"/>
    <n v="588"/>
    <x v="1"/>
    <m/>
    <x v="0"/>
    <x v="0"/>
    <x v="0"/>
    <x v="9"/>
    <x v="122"/>
    <x v="9"/>
    <x v="1"/>
  </r>
  <r>
    <n v="1100"/>
    <s v="2050"/>
    <x v="0"/>
    <n v="254"/>
    <n v="112"/>
    <n v="362"/>
    <n v="75"/>
    <n v="15"/>
    <n v="818"/>
    <x v="0"/>
    <m/>
    <x v="0"/>
    <x v="0"/>
    <x v="0"/>
    <x v="9"/>
    <x v="123"/>
    <x v="9"/>
    <x v="1"/>
  </r>
  <r>
    <n v="1445"/>
    <s v="2050"/>
    <x v="1"/>
    <n v="243"/>
    <n v="201"/>
    <n v="286"/>
    <n v="75"/>
    <n v="15"/>
    <n v="820"/>
    <x v="1"/>
    <m/>
    <x v="0"/>
    <x v="0"/>
    <x v="0"/>
    <x v="9"/>
    <x v="123"/>
    <x v="9"/>
    <x v="1"/>
  </r>
  <r>
    <n v="1101"/>
    <s v="2055"/>
    <x v="0"/>
    <n v="134"/>
    <n v="115"/>
    <n v="260"/>
    <n v="65"/>
    <n v="19"/>
    <n v="593"/>
    <x v="0"/>
    <m/>
    <x v="0"/>
    <x v="0"/>
    <x v="0"/>
    <x v="9"/>
    <x v="124"/>
    <x v="9"/>
    <x v="1"/>
  </r>
  <r>
    <n v="1446"/>
    <s v="2055"/>
    <x v="1"/>
    <n v="123"/>
    <n v="204"/>
    <n v="214"/>
    <n v="65"/>
    <n v="19"/>
    <n v="625"/>
    <x v="1"/>
    <m/>
    <x v="0"/>
    <x v="0"/>
    <x v="0"/>
    <x v="9"/>
    <x v="124"/>
    <x v="9"/>
    <x v="1"/>
  </r>
  <r>
    <n v="1102"/>
    <s v="2060"/>
    <x v="0"/>
    <n v="145"/>
    <n v="127"/>
    <n v="282"/>
    <n v="35"/>
    <n v="5"/>
    <n v="594"/>
    <x v="0"/>
    <m/>
    <x v="0"/>
    <x v="0"/>
    <x v="0"/>
    <x v="9"/>
    <x v="125"/>
    <x v="9"/>
    <x v="1"/>
  </r>
  <r>
    <n v="1447"/>
    <s v="2060"/>
    <x v="1"/>
    <n v="134"/>
    <n v="216"/>
    <n v="207"/>
    <n v="35"/>
    <n v="5"/>
    <n v="597"/>
    <x v="1"/>
    <m/>
    <x v="0"/>
    <x v="0"/>
    <x v="0"/>
    <x v="9"/>
    <x v="125"/>
    <x v="9"/>
    <x v="1"/>
  </r>
  <r>
    <n v="1030"/>
    <s v="1725"/>
    <x v="0"/>
    <n v="114"/>
    <n v="207"/>
    <n v="274"/>
    <n v="177"/>
    <n v="9"/>
    <n v="781"/>
    <x v="0"/>
    <m/>
    <x v="0"/>
    <x v="0"/>
    <x v="0"/>
    <x v="10"/>
    <x v="126"/>
    <x v="10"/>
    <x v="0"/>
  </r>
  <r>
    <n v="1375"/>
    <s v="1725"/>
    <x v="1"/>
    <n v="202"/>
    <n v="295"/>
    <n v="158"/>
    <n v="183"/>
    <n v="11"/>
    <n v="849"/>
    <x v="1"/>
    <m/>
    <x v="0"/>
    <x v="0"/>
    <x v="0"/>
    <x v="10"/>
    <x v="126"/>
    <x v="10"/>
    <x v="0"/>
  </r>
  <r>
    <n v="1031"/>
    <s v="1730"/>
    <x v="0"/>
    <n v="116"/>
    <n v="208"/>
    <n v="300"/>
    <n v="176"/>
    <n v="11"/>
    <n v="811"/>
    <x v="0"/>
    <m/>
    <x v="0"/>
    <x v="0"/>
    <x v="0"/>
    <x v="10"/>
    <x v="127"/>
    <x v="10"/>
    <x v="0"/>
  </r>
  <r>
    <n v="1376"/>
    <s v="1730"/>
    <x v="1"/>
    <n v="204"/>
    <n v="299"/>
    <n v="192"/>
    <n v="289"/>
    <n v="12"/>
    <n v="996"/>
    <x v="1"/>
    <m/>
    <x v="0"/>
    <x v="0"/>
    <x v="0"/>
    <x v="10"/>
    <x v="127"/>
    <x v="10"/>
    <x v="0"/>
  </r>
  <r>
    <n v="1032"/>
    <s v="1735"/>
    <x v="0"/>
    <n v="118"/>
    <n v="201"/>
    <n v="319"/>
    <n v="183"/>
    <n v="11"/>
    <n v="832"/>
    <x v="0"/>
    <m/>
    <x v="0"/>
    <x v="0"/>
    <x v="0"/>
    <x v="10"/>
    <x v="128"/>
    <x v="10"/>
    <x v="0"/>
  </r>
  <r>
    <n v="1377"/>
    <s v="1735"/>
    <x v="1"/>
    <n v="205"/>
    <n v="298"/>
    <n v="128"/>
    <n v="201"/>
    <n v="13"/>
    <n v="845"/>
    <x v="1"/>
    <m/>
    <x v="0"/>
    <x v="0"/>
    <x v="0"/>
    <x v="10"/>
    <x v="128"/>
    <x v="10"/>
    <x v="0"/>
  </r>
  <r>
    <n v="1033"/>
    <s v="1740"/>
    <x v="0"/>
    <n v="112"/>
    <n v="222"/>
    <n v="370"/>
    <n v="201"/>
    <n v="9"/>
    <n v="914"/>
    <x v="0"/>
    <m/>
    <x v="0"/>
    <x v="0"/>
    <x v="0"/>
    <x v="10"/>
    <x v="129"/>
    <x v="10"/>
    <x v="0"/>
  </r>
  <r>
    <n v="1378"/>
    <s v="1740"/>
    <x v="1"/>
    <n v="208"/>
    <n v="312"/>
    <n v="259"/>
    <n v="204"/>
    <n v="11"/>
    <n v="994"/>
    <x v="1"/>
    <m/>
    <x v="0"/>
    <x v="0"/>
    <x v="0"/>
    <x v="10"/>
    <x v="129"/>
    <x v="10"/>
    <x v="0"/>
  </r>
  <r>
    <n v="1034"/>
    <s v="1745"/>
    <x v="0"/>
    <n v="121"/>
    <n v="220"/>
    <n v="362"/>
    <n v="208"/>
    <n v="21"/>
    <n v="932"/>
    <x v="0"/>
    <m/>
    <x v="0"/>
    <x v="0"/>
    <x v="0"/>
    <x v="10"/>
    <x v="130"/>
    <x v="10"/>
    <x v="0"/>
  </r>
  <r>
    <n v="1379"/>
    <s v="1745"/>
    <x v="1"/>
    <n v="207"/>
    <n v="305"/>
    <n v="302"/>
    <n v="218"/>
    <n v="24"/>
    <n v="1056"/>
    <x v="1"/>
    <m/>
    <x v="0"/>
    <x v="0"/>
    <x v="0"/>
    <x v="10"/>
    <x v="130"/>
    <x v="10"/>
    <x v="0"/>
  </r>
  <r>
    <n v="1035"/>
    <s v="1750"/>
    <x v="0"/>
    <n v="108"/>
    <n v="221"/>
    <n v="367"/>
    <n v="143"/>
    <n v="23"/>
    <n v="862"/>
    <x v="0"/>
    <m/>
    <x v="0"/>
    <x v="0"/>
    <x v="0"/>
    <x v="10"/>
    <x v="131"/>
    <x v="10"/>
    <x v="0"/>
  </r>
  <r>
    <n v="1380"/>
    <s v="1750"/>
    <x v="1"/>
    <n v="203"/>
    <n v="309"/>
    <n v="244"/>
    <n v="162"/>
    <n v="25"/>
    <n v="943"/>
    <x v="1"/>
    <m/>
    <x v="0"/>
    <x v="0"/>
    <x v="0"/>
    <x v="10"/>
    <x v="131"/>
    <x v="10"/>
    <x v="0"/>
  </r>
  <r>
    <n v="1036"/>
    <s v="1755"/>
    <x v="0"/>
    <n v="109"/>
    <n v="221"/>
    <n v="355"/>
    <n v="181"/>
    <n v="13"/>
    <n v="879"/>
    <x v="0"/>
    <m/>
    <x v="0"/>
    <x v="0"/>
    <x v="0"/>
    <x v="10"/>
    <x v="132"/>
    <x v="10"/>
    <x v="0"/>
  </r>
  <r>
    <n v="1381"/>
    <s v="1755"/>
    <x v="1"/>
    <n v="205"/>
    <n v="311"/>
    <n v="276"/>
    <n v="198"/>
    <n v="14"/>
    <n v="1004"/>
    <x v="1"/>
    <m/>
    <x v="0"/>
    <x v="0"/>
    <x v="0"/>
    <x v="10"/>
    <x v="132"/>
    <x v="10"/>
    <x v="0"/>
  </r>
  <r>
    <n v="1037"/>
    <s v="1760"/>
    <x v="0"/>
    <n v="128"/>
    <n v="250"/>
    <n v="574"/>
    <n v="277"/>
    <n v="22"/>
    <n v="1251"/>
    <x v="0"/>
    <m/>
    <x v="0"/>
    <x v="0"/>
    <x v="0"/>
    <x v="10"/>
    <x v="133"/>
    <x v="10"/>
    <x v="0"/>
  </r>
  <r>
    <n v="1382"/>
    <s v="1760"/>
    <x v="1"/>
    <n v="212"/>
    <n v="348"/>
    <n v="325"/>
    <n v="386"/>
    <n v="22"/>
    <n v="1293"/>
    <x v="1"/>
    <m/>
    <x v="0"/>
    <x v="0"/>
    <x v="0"/>
    <x v="10"/>
    <x v="133"/>
    <x v="10"/>
    <x v="0"/>
  </r>
  <r>
    <n v="1038"/>
    <s v="1765"/>
    <x v="0"/>
    <n v="108"/>
    <n v="216"/>
    <n v="458"/>
    <n v="219"/>
    <n v="14"/>
    <n v="1015"/>
    <x v="0"/>
    <m/>
    <x v="0"/>
    <x v="0"/>
    <x v="0"/>
    <x v="10"/>
    <x v="134"/>
    <x v="10"/>
    <x v="0"/>
  </r>
  <r>
    <n v="1383"/>
    <s v="1765"/>
    <x v="1"/>
    <n v="204"/>
    <n v="307"/>
    <n v="215"/>
    <n v="224"/>
    <n v="18"/>
    <n v="968"/>
    <x v="1"/>
    <m/>
    <x v="0"/>
    <x v="0"/>
    <x v="0"/>
    <x v="10"/>
    <x v="134"/>
    <x v="10"/>
    <x v="0"/>
  </r>
  <r>
    <n v="1039"/>
    <s v="1770"/>
    <x v="0"/>
    <n v="124"/>
    <n v="230"/>
    <n v="584"/>
    <n v="221"/>
    <n v="17"/>
    <n v="1176"/>
    <x v="0"/>
    <m/>
    <x v="0"/>
    <x v="0"/>
    <x v="0"/>
    <x v="10"/>
    <x v="135"/>
    <x v="10"/>
    <x v="0"/>
  </r>
  <r>
    <n v="1384"/>
    <s v="1770"/>
    <x v="1"/>
    <n v="211"/>
    <n v="324"/>
    <n v="227"/>
    <n v="338"/>
    <n v="21"/>
    <n v="1121"/>
    <x v="1"/>
    <m/>
    <x v="0"/>
    <x v="0"/>
    <x v="0"/>
    <x v="10"/>
    <x v="135"/>
    <x v="10"/>
    <x v="0"/>
  </r>
  <r>
    <n v="1040"/>
    <s v="1771"/>
    <x v="0"/>
    <n v="126"/>
    <n v="232"/>
    <n v="647"/>
    <n v="220"/>
    <n v="15"/>
    <n v="1240"/>
    <x v="0"/>
    <m/>
    <x v="0"/>
    <x v="0"/>
    <x v="0"/>
    <x v="10"/>
    <x v="136"/>
    <x v="10"/>
    <x v="0"/>
  </r>
  <r>
    <n v="1385"/>
    <s v="1771"/>
    <x v="1"/>
    <n v="209"/>
    <n v="322"/>
    <n v="326"/>
    <n v="287"/>
    <n v="16"/>
    <n v="1160"/>
    <x v="1"/>
    <m/>
    <x v="0"/>
    <x v="0"/>
    <x v="0"/>
    <x v="10"/>
    <x v="136"/>
    <x v="10"/>
    <x v="0"/>
  </r>
  <r>
    <n v="1027"/>
    <s v="1775"/>
    <x v="0"/>
    <n v="210"/>
    <n v="139"/>
    <n v="200"/>
    <n v="43"/>
    <n v="4"/>
    <n v="596"/>
    <x v="0"/>
    <m/>
    <x v="0"/>
    <x v="0"/>
    <x v="0"/>
    <x v="10"/>
    <x v="137"/>
    <x v="10"/>
    <x v="0"/>
  </r>
  <r>
    <n v="1372"/>
    <s v="1775"/>
    <x v="1"/>
    <n v="133"/>
    <n v="178"/>
    <n v="232"/>
    <n v="28"/>
    <n v="2"/>
    <n v="573"/>
    <x v="1"/>
    <m/>
    <x v="0"/>
    <x v="0"/>
    <x v="0"/>
    <x v="10"/>
    <x v="137"/>
    <x v="10"/>
    <x v="0"/>
  </r>
  <r>
    <n v="1042"/>
    <s v="1780"/>
    <x v="0"/>
    <n v="152"/>
    <n v="116"/>
    <n v="203"/>
    <n v="128"/>
    <n v="20"/>
    <n v="619"/>
    <x v="0"/>
    <m/>
    <x v="0"/>
    <x v="0"/>
    <x v="0"/>
    <x v="11"/>
    <x v="138"/>
    <x v="11"/>
    <x v="0"/>
  </r>
  <r>
    <n v="1387"/>
    <s v="1780"/>
    <x v="1"/>
    <n v="158"/>
    <n v="272"/>
    <n v="318"/>
    <n v="181"/>
    <n v="7"/>
    <n v="936"/>
    <x v="1"/>
    <m/>
    <x v="0"/>
    <x v="0"/>
    <x v="0"/>
    <x v="11"/>
    <x v="138"/>
    <x v="11"/>
    <x v="0"/>
  </r>
  <r>
    <n v="1613"/>
    <s v="1780"/>
    <x v="2"/>
    <n v="131"/>
    <n v="121"/>
    <n v="223"/>
    <n v="98"/>
    <n v="6"/>
    <n v="579"/>
    <x v="1"/>
    <d v="2013-10-17T19:34:48"/>
    <x v="0"/>
    <x v="7"/>
    <x v="0"/>
    <x v="11"/>
    <x v="138"/>
    <x v="11"/>
    <x v="0"/>
  </r>
  <r>
    <n v="1043"/>
    <s v="1785"/>
    <x v="0"/>
    <n v="154"/>
    <n v="208"/>
    <n v="356"/>
    <n v="31"/>
    <n v="7"/>
    <n v="756"/>
    <x v="0"/>
    <m/>
    <x v="0"/>
    <x v="0"/>
    <x v="0"/>
    <x v="11"/>
    <x v="139"/>
    <x v="11"/>
    <x v="0"/>
  </r>
  <r>
    <n v="1388"/>
    <s v="1785"/>
    <x v="1"/>
    <n v="123"/>
    <n v="253"/>
    <n v="128"/>
    <n v="147"/>
    <n v="6"/>
    <n v="657"/>
    <x v="1"/>
    <m/>
    <x v="0"/>
    <x v="0"/>
    <x v="0"/>
    <x v="11"/>
    <x v="139"/>
    <x v="11"/>
    <x v="0"/>
  </r>
  <r>
    <n v="1614"/>
    <s v="1785"/>
    <x v="2"/>
    <n v="144"/>
    <n v="206"/>
    <n v="211"/>
    <n v="92"/>
    <n v="8"/>
    <n v="661"/>
    <x v="1"/>
    <d v="2013-10-17T19:35:33"/>
    <x v="0"/>
    <x v="7"/>
    <x v="0"/>
    <x v="11"/>
    <x v="139"/>
    <x v="11"/>
    <x v="0"/>
  </r>
  <r>
    <n v="1044"/>
    <s v="1790"/>
    <x v="0"/>
    <n v="187"/>
    <n v="238"/>
    <n v="381"/>
    <n v="33"/>
    <n v="6"/>
    <n v="845"/>
    <x v="0"/>
    <m/>
    <x v="0"/>
    <x v="0"/>
    <x v="0"/>
    <x v="11"/>
    <x v="140"/>
    <x v="11"/>
    <x v="0"/>
  </r>
  <r>
    <n v="1389"/>
    <s v="1790"/>
    <x v="1"/>
    <n v="157"/>
    <n v="211"/>
    <n v="120"/>
    <n v="113"/>
    <n v="2"/>
    <n v="603"/>
    <x v="1"/>
    <m/>
    <x v="0"/>
    <x v="0"/>
    <x v="0"/>
    <x v="11"/>
    <x v="140"/>
    <x v="11"/>
    <x v="0"/>
  </r>
  <r>
    <n v="1615"/>
    <s v="1790"/>
    <x v="2"/>
    <n v="142"/>
    <n v="276"/>
    <n v="410"/>
    <n v="136"/>
    <n v="4"/>
    <n v="968"/>
    <x v="1"/>
    <d v="2013-10-17T19:36:11"/>
    <x v="0"/>
    <x v="7"/>
    <x v="0"/>
    <x v="11"/>
    <x v="140"/>
    <x v="11"/>
    <x v="0"/>
  </r>
  <r>
    <n v="1045"/>
    <s v="1795"/>
    <x v="0"/>
    <n v="148"/>
    <n v="204"/>
    <n v="326"/>
    <n v="60"/>
    <n v="5"/>
    <n v="743"/>
    <x v="0"/>
    <m/>
    <x v="0"/>
    <x v="0"/>
    <x v="0"/>
    <x v="11"/>
    <x v="141"/>
    <x v="11"/>
    <x v="0"/>
  </r>
  <r>
    <n v="1390"/>
    <s v="1795"/>
    <x v="1"/>
    <n v="161"/>
    <n v="223"/>
    <n v="186"/>
    <n v="163"/>
    <n v="5"/>
    <n v="738"/>
    <x v="1"/>
    <m/>
    <x v="0"/>
    <x v="0"/>
    <x v="0"/>
    <x v="11"/>
    <x v="141"/>
    <x v="11"/>
    <x v="0"/>
  </r>
  <r>
    <n v="1616"/>
    <s v="1795"/>
    <x v="2"/>
    <n v="144"/>
    <n v="156"/>
    <n v="269"/>
    <n v="159"/>
    <n v="5"/>
    <n v="733"/>
    <x v="1"/>
    <d v="2013-10-17T19:37:15"/>
    <x v="0"/>
    <x v="7"/>
    <x v="0"/>
    <x v="11"/>
    <x v="141"/>
    <x v="11"/>
    <x v="0"/>
  </r>
  <r>
    <n v="1046"/>
    <s v="1800"/>
    <x v="0"/>
    <n v="171"/>
    <n v="251"/>
    <n v="428"/>
    <n v="81"/>
    <n v="7"/>
    <n v="938"/>
    <x v="0"/>
    <m/>
    <x v="0"/>
    <x v="0"/>
    <x v="0"/>
    <x v="11"/>
    <x v="142"/>
    <x v="11"/>
    <x v="0"/>
  </r>
  <r>
    <n v="1391"/>
    <s v="1800"/>
    <x v="1"/>
    <n v="194"/>
    <n v="280"/>
    <n v="346"/>
    <n v="196"/>
    <n v="8"/>
    <n v="1024"/>
    <x v="1"/>
    <m/>
    <x v="0"/>
    <x v="0"/>
    <x v="0"/>
    <x v="11"/>
    <x v="142"/>
    <x v="11"/>
    <x v="0"/>
  </r>
  <r>
    <n v="1617"/>
    <s v="1800"/>
    <x v="2"/>
    <n v="147"/>
    <n v="212"/>
    <n v="431"/>
    <n v="181"/>
    <n v="7"/>
    <n v="978"/>
    <x v="1"/>
    <d v="2013-10-17T19:38:03"/>
    <x v="0"/>
    <x v="7"/>
    <x v="0"/>
    <x v="11"/>
    <x v="142"/>
    <x v="11"/>
    <x v="0"/>
  </r>
  <r>
    <n v="1047"/>
    <s v="1805"/>
    <x v="0"/>
    <n v="176"/>
    <n v="214"/>
    <n v="511"/>
    <n v="112"/>
    <n v="5"/>
    <n v="1018"/>
    <x v="0"/>
    <m/>
    <x v="0"/>
    <x v="0"/>
    <x v="0"/>
    <x v="11"/>
    <x v="143"/>
    <x v="11"/>
    <x v="0"/>
  </r>
  <r>
    <n v="1392"/>
    <s v="1805"/>
    <x v="1"/>
    <n v="196"/>
    <n v="283"/>
    <n v="316"/>
    <n v="208"/>
    <n v="6"/>
    <n v="1009"/>
    <x v="1"/>
    <m/>
    <x v="0"/>
    <x v="0"/>
    <x v="0"/>
    <x v="11"/>
    <x v="143"/>
    <x v="11"/>
    <x v="0"/>
  </r>
  <r>
    <n v="1619"/>
    <s v="1805"/>
    <x v="2"/>
    <n v="183"/>
    <n v="218"/>
    <n v="387"/>
    <n v="104"/>
    <n v="6"/>
    <n v="898"/>
    <x v="1"/>
    <d v="2013-10-17T19:42:04"/>
    <x v="0"/>
    <x v="7"/>
    <x v="0"/>
    <x v="11"/>
    <x v="143"/>
    <x v="11"/>
    <x v="0"/>
  </r>
  <r>
    <n v="1048"/>
    <s v="1810"/>
    <x v="0"/>
    <n v="105"/>
    <n v="208"/>
    <n v="296"/>
    <n v="47"/>
    <n v="6"/>
    <n v="662"/>
    <x v="0"/>
    <m/>
    <x v="0"/>
    <x v="0"/>
    <x v="0"/>
    <x v="11"/>
    <x v="144"/>
    <x v="11"/>
    <x v="0"/>
  </r>
  <r>
    <n v="1393"/>
    <s v="1810"/>
    <x v="1"/>
    <n v="158"/>
    <n v="282"/>
    <n v="384"/>
    <n v="134"/>
    <n v="21"/>
    <n v="979"/>
    <x v="1"/>
    <m/>
    <x v="0"/>
    <x v="0"/>
    <x v="0"/>
    <x v="11"/>
    <x v="144"/>
    <x v="11"/>
    <x v="0"/>
  </r>
  <r>
    <n v="1620"/>
    <s v="1810"/>
    <x v="2"/>
    <n v="106"/>
    <n v="186"/>
    <n v="223"/>
    <n v="149"/>
    <n v="6"/>
    <n v="670"/>
    <x v="1"/>
    <d v="2013-10-17T19:43:05"/>
    <x v="0"/>
    <x v="7"/>
    <x v="0"/>
    <x v="11"/>
    <x v="144"/>
    <x v="11"/>
    <x v="0"/>
  </r>
  <r>
    <n v="1049"/>
    <s v="1815"/>
    <x v="0"/>
    <n v="141"/>
    <n v="158"/>
    <n v="264"/>
    <n v="43"/>
    <n v="3"/>
    <n v="609"/>
    <x v="0"/>
    <m/>
    <x v="0"/>
    <x v="0"/>
    <x v="0"/>
    <x v="11"/>
    <x v="145"/>
    <x v="11"/>
    <x v="0"/>
  </r>
  <r>
    <n v="1394"/>
    <s v="1815"/>
    <x v="1"/>
    <n v="159"/>
    <n v="223"/>
    <n v="337"/>
    <n v="131"/>
    <n v="3"/>
    <n v="853"/>
    <x v="1"/>
    <m/>
    <x v="0"/>
    <x v="0"/>
    <x v="0"/>
    <x v="11"/>
    <x v="145"/>
    <x v="11"/>
    <x v="0"/>
  </r>
  <r>
    <n v="1621"/>
    <s v="1815"/>
    <x v="2"/>
    <n v="140"/>
    <n v="144"/>
    <n v="195"/>
    <n v="98"/>
    <n v="2"/>
    <n v="579"/>
    <x v="1"/>
    <d v="2013-10-17T19:46:29"/>
    <x v="0"/>
    <x v="7"/>
    <x v="0"/>
    <x v="11"/>
    <x v="145"/>
    <x v="11"/>
    <x v="0"/>
  </r>
  <r>
    <n v="1050"/>
    <s v="1820"/>
    <x v="0"/>
    <n v="242"/>
    <n v="252"/>
    <n v="339"/>
    <n v="197"/>
    <n v="8"/>
    <n v="1038"/>
    <x v="0"/>
    <m/>
    <x v="0"/>
    <x v="0"/>
    <x v="0"/>
    <x v="11"/>
    <x v="146"/>
    <x v="11"/>
    <x v="0"/>
  </r>
  <r>
    <n v="1395"/>
    <s v="1820"/>
    <x v="1"/>
    <n v="161"/>
    <n v="273"/>
    <n v="209"/>
    <n v="101"/>
    <n v="7"/>
    <n v="751"/>
    <x v="1"/>
    <m/>
    <x v="0"/>
    <x v="0"/>
    <x v="0"/>
    <x v="11"/>
    <x v="146"/>
    <x v="11"/>
    <x v="0"/>
  </r>
  <r>
    <n v="1622"/>
    <s v="1820"/>
    <x v="2"/>
    <n v="277"/>
    <n v="339"/>
    <n v="407"/>
    <n v="172"/>
    <n v="7"/>
    <n v="1202"/>
    <x v="1"/>
    <d v="2013-10-17T19:47:09"/>
    <x v="0"/>
    <x v="7"/>
    <x v="0"/>
    <x v="11"/>
    <x v="146"/>
    <x v="11"/>
    <x v="0"/>
  </r>
  <r>
    <n v="1051"/>
    <s v="1825"/>
    <x v="0"/>
    <n v="143"/>
    <n v="235"/>
    <n v="435"/>
    <n v="126"/>
    <n v="40"/>
    <n v="979"/>
    <x v="0"/>
    <m/>
    <x v="0"/>
    <x v="0"/>
    <x v="0"/>
    <x v="11"/>
    <x v="147"/>
    <x v="11"/>
    <x v="0"/>
  </r>
  <r>
    <n v="1396"/>
    <s v="1825"/>
    <x v="1"/>
    <n v="148"/>
    <n v="188"/>
    <n v="143"/>
    <n v="128"/>
    <n v="6"/>
    <n v="613"/>
    <x v="1"/>
    <m/>
    <x v="0"/>
    <x v="0"/>
    <x v="0"/>
    <x v="11"/>
    <x v="147"/>
    <x v="11"/>
    <x v="0"/>
  </r>
  <r>
    <n v="1623"/>
    <s v="1825"/>
    <x v="2"/>
    <n v="147"/>
    <n v="234"/>
    <n v="469"/>
    <n v="153"/>
    <n v="21"/>
    <n v="1024"/>
    <x v="1"/>
    <d v="2013-10-17T19:47:58"/>
    <x v="0"/>
    <x v="7"/>
    <x v="0"/>
    <x v="11"/>
    <x v="147"/>
    <x v="11"/>
    <x v="0"/>
  </r>
  <r>
    <n v="1052"/>
    <s v="1826"/>
    <x v="0"/>
    <n v="111"/>
    <n v="168"/>
    <n v="309"/>
    <n v="188"/>
    <n v="5"/>
    <n v="781"/>
    <x v="0"/>
    <m/>
    <x v="0"/>
    <x v="0"/>
    <x v="0"/>
    <x v="11"/>
    <x v="148"/>
    <x v="11"/>
    <x v="0"/>
  </r>
  <r>
    <n v="1397"/>
    <s v="1826"/>
    <x v="1"/>
    <n v="129"/>
    <n v="226"/>
    <n v="237"/>
    <n v="182"/>
    <n v="4"/>
    <n v="778"/>
    <x v="1"/>
    <m/>
    <x v="0"/>
    <x v="0"/>
    <x v="0"/>
    <x v="11"/>
    <x v="148"/>
    <x v="11"/>
    <x v="0"/>
  </r>
  <r>
    <n v="1624"/>
    <s v="1826"/>
    <x v="2"/>
    <n v="112"/>
    <n v="159"/>
    <n v="315"/>
    <n v="98"/>
    <n v="5"/>
    <n v="689"/>
    <x v="1"/>
    <d v="2013-10-17T19:48:44"/>
    <x v="0"/>
    <x v="7"/>
    <x v="0"/>
    <x v="11"/>
    <x v="148"/>
    <x v="11"/>
    <x v="0"/>
  </r>
  <r>
    <n v="1053"/>
    <s v="1827"/>
    <x v="0"/>
    <n v="163"/>
    <n v="94"/>
    <n v="280"/>
    <n v="66"/>
    <n v="0"/>
    <n v="603"/>
    <x v="0"/>
    <m/>
    <x v="0"/>
    <x v="0"/>
    <x v="0"/>
    <x v="11"/>
    <x v="149"/>
    <x v="11"/>
    <x v="0"/>
  </r>
  <r>
    <n v="1398"/>
    <s v="1827"/>
    <x v="1"/>
    <n v="158"/>
    <n v="162"/>
    <n v="167"/>
    <n v="106"/>
    <n v="2"/>
    <n v="595"/>
    <x v="1"/>
    <m/>
    <x v="0"/>
    <x v="0"/>
    <x v="0"/>
    <x v="11"/>
    <x v="149"/>
    <x v="11"/>
    <x v="0"/>
  </r>
  <r>
    <n v="1625"/>
    <s v="1827"/>
    <x v="2"/>
    <n v="141"/>
    <n v="108"/>
    <n v="250"/>
    <n v="106"/>
    <n v="2"/>
    <n v="607"/>
    <x v="1"/>
    <d v="2013-10-17T19:49:27"/>
    <x v="0"/>
    <x v="7"/>
    <x v="0"/>
    <x v="11"/>
    <x v="149"/>
    <x v="11"/>
    <x v="0"/>
  </r>
  <r>
    <n v="991"/>
    <s v="1530"/>
    <x v="0"/>
    <n v="234"/>
    <n v="173"/>
    <n v="265"/>
    <n v="15"/>
    <n v="0"/>
    <n v="687"/>
    <x v="0"/>
    <m/>
    <x v="0"/>
    <x v="0"/>
    <x v="0"/>
    <x v="12"/>
    <x v="150"/>
    <x v="12"/>
    <x v="3"/>
  </r>
  <r>
    <n v="1336"/>
    <s v="1530"/>
    <x v="1"/>
    <n v="237"/>
    <n v="235"/>
    <n v="300"/>
    <n v="34"/>
    <n v="6"/>
    <n v="812"/>
    <x v="1"/>
    <m/>
    <x v="0"/>
    <x v="0"/>
    <x v="0"/>
    <x v="12"/>
    <x v="150"/>
    <x v="12"/>
    <x v="3"/>
  </r>
  <r>
    <n v="1564"/>
    <s v="1530"/>
    <x v="2"/>
    <n v="359"/>
    <n v="235"/>
    <n v="324"/>
    <n v="17"/>
    <n v="0"/>
    <n v="935"/>
    <x v="1"/>
    <d v="2013-04-29T09:16:23"/>
    <x v="0"/>
    <x v="8"/>
    <x v="0"/>
    <x v="12"/>
    <x v="150"/>
    <x v="12"/>
    <x v="3"/>
  </r>
  <r>
    <n v="992"/>
    <s v="1535"/>
    <x v="0"/>
    <n v="254"/>
    <n v="168"/>
    <n v="328"/>
    <n v="39"/>
    <n v="0"/>
    <n v="789"/>
    <x v="0"/>
    <m/>
    <x v="0"/>
    <x v="0"/>
    <x v="0"/>
    <x v="12"/>
    <x v="151"/>
    <x v="12"/>
    <x v="3"/>
  </r>
  <r>
    <n v="1337"/>
    <s v="1535"/>
    <x v="1"/>
    <n v="270"/>
    <n v="249"/>
    <n v="296"/>
    <n v="57"/>
    <n v="4"/>
    <n v="876"/>
    <x v="1"/>
    <m/>
    <x v="0"/>
    <x v="0"/>
    <x v="0"/>
    <x v="12"/>
    <x v="151"/>
    <x v="12"/>
    <x v="3"/>
  </r>
  <r>
    <n v="1566"/>
    <s v="1535"/>
    <x v="2"/>
    <n v="380"/>
    <n v="249"/>
    <n v="318"/>
    <n v="40"/>
    <n v="0"/>
    <n v="987"/>
    <x v="1"/>
    <d v="2013-04-29T09:18:05"/>
    <x v="0"/>
    <x v="8"/>
    <x v="0"/>
    <x v="12"/>
    <x v="151"/>
    <x v="12"/>
    <x v="3"/>
  </r>
  <r>
    <n v="993"/>
    <s v="1540"/>
    <x v="0"/>
    <n v="269"/>
    <n v="163"/>
    <n v="557"/>
    <n v="35"/>
    <n v="0"/>
    <n v="1024"/>
    <x v="0"/>
    <m/>
    <x v="0"/>
    <x v="0"/>
    <x v="0"/>
    <x v="12"/>
    <x v="152"/>
    <x v="12"/>
    <x v="3"/>
  </r>
  <r>
    <n v="1338"/>
    <s v="1540"/>
    <x v="1"/>
    <n v="278"/>
    <n v="231"/>
    <n v="542"/>
    <n v="52"/>
    <n v="3"/>
    <n v="1106"/>
    <x v="1"/>
    <m/>
    <x v="0"/>
    <x v="0"/>
    <x v="0"/>
    <x v="12"/>
    <x v="152"/>
    <x v="12"/>
    <x v="3"/>
  </r>
  <r>
    <n v="1568"/>
    <s v="1540"/>
    <x v="2"/>
    <n v="380"/>
    <n v="231"/>
    <n v="567"/>
    <n v="35"/>
    <n v="0"/>
    <n v="1213"/>
    <x v="1"/>
    <d v="2013-04-29T09:20:10"/>
    <x v="0"/>
    <x v="8"/>
    <x v="0"/>
    <x v="12"/>
    <x v="152"/>
    <x v="12"/>
    <x v="3"/>
  </r>
  <r>
    <n v="994"/>
    <s v="1545"/>
    <x v="0"/>
    <n v="235"/>
    <n v="195"/>
    <n v="453"/>
    <n v="58"/>
    <n v="0"/>
    <n v="941"/>
    <x v="0"/>
    <m/>
    <x v="0"/>
    <x v="0"/>
    <x v="0"/>
    <x v="12"/>
    <x v="153"/>
    <x v="12"/>
    <x v="3"/>
  </r>
  <r>
    <n v="1339"/>
    <s v="1545"/>
    <x v="1"/>
    <n v="331"/>
    <n v="256"/>
    <n v="343"/>
    <n v="76"/>
    <n v="7"/>
    <n v="1013"/>
    <x v="1"/>
    <m/>
    <x v="0"/>
    <x v="0"/>
    <x v="0"/>
    <x v="12"/>
    <x v="153"/>
    <x v="12"/>
    <x v="3"/>
  </r>
  <r>
    <n v="1562"/>
    <s v="1545"/>
    <x v="2"/>
    <n v="315"/>
    <n v="224"/>
    <n v="248"/>
    <n v="13"/>
    <n v="0"/>
    <n v="800"/>
    <x v="1"/>
    <d v="2013-04-29T09:14:03"/>
    <x v="0"/>
    <x v="8"/>
    <x v="0"/>
    <x v="12"/>
    <x v="153"/>
    <x v="12"/>
    <x v="3"/>
  </r>
  <r>
    <n v="995"/>
    <s v="1550"/>
    <x v="0"/>
    <n v="283"/>
    <n v="188"/>
    <n v="244"/>
    <n v="9"/>
    <n v="0"/>
    <n v="724"/>
    <x v="0"/>
    <m/>
    <x v="0"/>
    <x v="0"/>
    <x v="0"/>
    <x v="12"/>
    <x v="154"/>
    <x v="12"/>
    <x v="3"/>
  </r>
  <r>
    <n v="1340"/>
    <s v="1550"/>
    <x v="1"/>
    <n v="289"/>
    <n v="249"/>
    <n v="329"/>
    <n v="27"/>
    <n v="5"/>
    <n v="899"/>
    <x v="1"/>
    <m/>
    <x v="0"/>
    <x v="0"/>
    <x v="0"/>
    <x v="12"/>
    <x v="154"/>
    <x v="12"/>
    <x v="3"/>
  </r>
  <r>
    <n v="1563"/>
    <s v="1550"/>
    <x v="2"/>
    <n v="394"/>
    <n v="249"/>
    <n v="352"/>
    <n v="10"/>
    <n v="0"/>
    <n v="1005"/>
    <x v="1"/>
    <d v="2013-04-29T09:15:09"/>
    <x v="0"/>
    <x v="8"/>
    <x v="0"/>
    <x v="12"/>
    <x v="154"/>
    <x v="12"/>
    <x v="3"/>
  </r>
  <r>
    <n v="996"/>
    <s v="1555"/>
    <x v="0"/>
    <n v="308"/>
    <n v="204"/>
    <n v="272"/>
    <n v="38"/>
    <n v="0"/>
    <n v="822"/>
    <x v="0"/>
    <m/>
    <x v="0"/>
    <x v="0"/>
    <x v="0"/>
    <x v="12"/>
    <x v="155"/>
    <x v="12"/>
    <x v="3"/>
  </r>
  <r>
    <n v="1341"/>
    <s v="1555"/>
    <x v="1"/>
    <n v="164"/>
    <n v="159"/>
    <n v="120"/>
    <n v="33"/>
    <n v="2"/>
    <n v="478"/>
    <x v="1"/>
    <m/>
    <x v="0"/>
    <x v="0"/>
    <x v="0"/>
    <x v="12"/>
    <x v="155"/>
    <x v="12"/>
    <x v="3"/>
  </r>
  <r>
    <n v="1567"/>
    <s v="1555"/>
    <x v="2"/>
    <n v="269"/>
    <n v="159"/>
    <n v="140"/>
    <n v="16"/>
    <n v="0"/>
    <n v="584"/>
    <x v="1"/>
    <d v="2013-04-29T09:19:08"/>
    <x v="0"/>
    <x v="8"/>
    <x v="0"/>
    <x v="12"/>
    <x v="155"/>
    <x v="12"/>
    <x v="3"/>
  </r>
  <r>
    <n v="997"/>
    <s v="1560"/>
    <x v="0"/>
    <n v="0"/>
    <n v="0"/>
    <n v="0"/>
    <n v="0"/>
    <m/>
    <m/>
    <x v="0"/>
    <m/>
    <x v="0"/>
    <x v="0"/>
    <x v="0"/>
    <x v="12"/>
    <x v="156"/>
    <x v="12"/>
    <x v="3"/>
  </r>
  <r>
    <n v="1342"/>
    <s v="1560"/>
    <x v="1"/>
    <n v="124"/>
    <n v="123"/>
    <n v="149"/>
    <n v="23"/>
    <n v="1"/>
    <n v="420"/>
    <x v="1"/>
    <m/>
    <x v="0"/>
    <x v="0"/>
    <x v="0"/>
    <x v="12"/>
    <x v="156"/>
    <x v="12"/>
    <x v="3"/>
  </r>
  <r>
    <n v="1569"/>
    <s v="1560"/>
    <x v="2"/>
    <n v="229"/>
    <n v="123"/>
    <n v="168"/>
    <n v="9"/>
    <n v="0"/>
    <n v="529"/>
    <x v="1"/>
    <d v="2013-04-29T09:20:51"/>
    <x v="0"/>
    <x v="8"/>
    <x v="0"/>
    <x v="12"/>
    <x v="156"/>
    <x v="12"/>
    <x v="3"/>
  </r>
  <r>
    <n v="998"/>
    <s v="1565"/>
    <x v="0"/>
    <n v="376"/>
    <n v="254"/>
    <n v="454"/>
    <n v="20"/>
    <n v="0"/>
    <n v="1104"/>
    <x v="0"/>
    <m/>
    <x v="0"/>
    <x v="0"/>
    <x v="0"/>
    <x v="12"/>
    <x v="157"/>
    <x v="12"/>
    <x v="3"/>
  </r>
  <r>
    <n v="1343"/>
    <s v="1565"/>
    <x v="1"/>
    <n v="209"/>
    <n v="224"/>
    <n v="225"/>
    <n v="31"/>
    <n v="5"/>
    <n v="694"/>
    <x v="1"/>
    <m/>
    <x v="0"/>
    <x v="0"/>
    <x v="0"/>
    <x v="12"/>
    <x v="157"/>
    <x v="12"/>
    <x v="3"/>
  </r>
  <r>
    <n v="1565"/>
    <s v="1565"/>
    <x v="2"/>
    <n v="346"/>
    <n v="256"/>
    <n v="458"/>
    <n v="59"/>
    <n v="0"/>
    <n v="1119"/>
    <x v="1"/>
    <d v="2013-04-29T09:17:17"/>
    <x v="0"/>
    <x v="8"/>
    <x v="0"/>
    <x v="12"/>
    <x v="157"/>
    <x v="12"/>
    <x v="3"/>
  </r>
  <r>
    <n v="999"/>
    <s v="1570"/>
    <x v="0"/>
    <n v="0"/>
    <n v="0"/>
    <n v="0"/>
    <n v="0"/>
    <m/>
    <m/>
    <x v="0"/>
    <m/>
    <x v="0"/>
    <x v="0"/>
    <x v="0"/>
    <x v="12"/>
    <x v="158"/>
    <x v="12"/>
    <x v="3"/>
  </r>
  <r>
    <n v="1344"/>
    <s v="1570"/>
    <x v="1"/>
    <n v="121"/>
    <n v="218"/>
    <n v="273"/>
    <n v="21"/>
    <n v="2"/>
    <n v="635"/>
    <x v="1"/>
    <m/>
    <x v="0"/>
    <x v="0"/>
    <x v="0"/>
    <x v="12"/>
    <x v="158"/>
    <x v="12"/>
    <x v="3"/>
  </r>
  <r>
    <n v="1570"/>
    <s v="1570"/>
    <x v="2"/>
    <n v="231"/>
    <n v="218"/>
    <n v="295"/>
    <n v="8"/>
    <n v="0"/>
    <n v="752"/>
    <x v="1"/>
    <d v="2013-04-29T09:21:26"/>
    <x v="0"/>
    <x v="8"/>
    <x v="0"/>
    <x v="12"/>
    <x v="158"/>
    <x v="12"/>
    <x v="3"/>
  </r>
  <r>
    <n v="1000"/>
    <s v="1575"/>
    <x v="0"/>
    <n v="748"/>
    <n v="146"/>
    <n v="141"/>
    <n v="2"/>
    <n v="0"/>
    <n v="1037"/>
    <x v="0"/>
    <m/>
    <x v="0"/>
    <x v="0"/>
    <x v="0"/>
    <x v="13"/>
    <x v="159"/>
    <x v="13"/>
    <x v="3"/>
  </r>
  <r>
    <n v="1345"/>
    <s v="1575"/>
    <x v="1"/>
    <n v="79"/>
    <n v="268"/>
    <n v="285"/>
    <n v="22"/>
    <n v="0"/>
    <n v="654"/>
    <x v="1"/>
    <m/>
    <x v="0"/>
    <x v="0"/>
    <x v="0"/>
    <x v="13"/>
    <x v="159"/>
    <x v="13"/>
    <x v="3"/>
  </r>
  <r>
    <n v="1001"/>
    <s v="1580"/>
    <x v="0"/>
    <n v="454"/>
    <n v="320"/>
    <n v="218"/>
    <n v="9"/>
    <n v="0"/>
    <n v="1001"/>
    <x v="0"/>
    <m/>
    <x v="0"/>
    <x v="0"/>
    <x v="0"/>
    <x v="13"/>
    <x v="160"/>
    <x v="13"/>
    <x v="3"/>
  </r>
  <r>
    <n v="1346"/>
    <s v="1580"/>
    <x v="1"/>
    <n v="57"/>
    <n v="241"/>
    <n v="294"/>
    <n v="25"/>
    <n v="6"/>
    <n v="623"/>
    <x v="1"/>
    <m/>
    <x v="0"/>
    <x v="0"/>
    <x v="0"/>
    <x v="13"/>
    <x v="160"/>
    <x v="13"/>
    <x v="3"/>
  </r>
  <r>
    <n v="1002"/>
    <s v="1585"/>
    <x v="0"/>
    <n v="279"/>
    <n v="271"/>
    <n v="113"/>
    <n v="0"/>
    <n v="0"/>
    <n v="663"/>
    <x v="0"/>
    <m/>
    <x v="0"/>
    <x v="0"/>
    <x v="0"/>
    <x v="13"/>
    <x v="161"/>
    <x v="13"/>
    <x v="3"/>
  </r>
  <r>
    <n v="1347"/>
    <s v="1585"/>
    <x v="1"/>
    <n v="207"/>
    <n v="353"/>
    <n v="247"/>
    <n v="20"/>
    <n v="5"/>
    <n v="832"/>
    <x v="1"/>
    <m/>
    <x v="0"/>
    <x v="0"/>
    <x v="0"/>
    <x v="13"/>
    <x v="161"/>
    <x v="13"/>
    <x v="3"/>
  </r>
  <r>
    <n v="1003"/>
    <s v="1590"/>
    <x v="0"/>
    <n v="285"/>
    <n v="156"/>
    <n v="105"/>
    <n v="0"/>
    <n v="0"/>
    <n v="546"/>
    <x v="0"/>
    <m/>
    <x v="0"/>
    <x v="0"/>
    <x v="0"/>
    <x v="13"/>
    <x v="162"/>
    <x v="13"/>
    <x v="3"/>
  </r>
  <r>
    <n v="1348"/>
    <s v="1590"/>
    <x v="1"/>
    <n v="47"/>
    <n v="231"/>
    <n v="249"/>
    <n v="20"/>
    <n v="0"/>
    <n v="547"/>
    <x v="1"/>
    <m/>
    <x v="0"/>
    <x v="0"/>
    <x v="0"/>
    <x v="13"/>
    <x v="162"/>
    <x v="13"/>
    <x v="3"/>
  </r>
  <r>
    <n v="1004"/>
    <s v="1595"/>
    <x v="0"/>
    <n v="573"/>
    <n v="303"/>
    <n v="187"/>
    <n v="9"/>
    <n v="0"/>
    <n v="1072"/>
    <x v="0"/>
    <m/>
    <x v="0"/>
    <x v="0"/>
    <x v="0"/>
    <x v="13"/>
    <x v="163"/>
    <x v="13"/>
    <x v="3"/>
  </r>
  <r>
    <n v="1349"/>
    <s v="1595"/>
    <x v="1"/>
    <n v="257"/>
    <n v="320"/>
    <n v="344"/>
    <n v="34"/>
    <n v="0"/>
    <n v="955"/>
    <x v="1"/>
    <m/>
    <x v="0"/>
    <x v="0"/>
    <x v="0"/>
    <x v="13"/>
    <x v="163"/>
    <x v="13"/>
    <x v="3"/>
  </r>
  <r>
    <n v="1005"/>
    <s v="1600"/>
    <x v="0"/>
    <n v="413"/>
    <n v="391"/>
    <n v="300"/>
    <n v="7"/>
    <n v="0"/>
    <n v="1111"/>
    <x v="0"/>
    <m/>
    <x v="0"/>
    <x v="0"/>
    <x v="0"/>
    <x v="13"/>
    <x v="164"/>
    <x v="13"/>
    <x v="3"/>
  </r>
  <r>
    <n v="1350"/>
    <s v="1600"/>
    <x v="1"/>
    <n v="192"/>
    <n v="359"/>
    <n v="442"/>
    <n v="27"/>
    <n v="10"/>
    <n v="1030"/>
    <x v="1"/>
    <m/>
    <x v="0"/>
    <x v="0"/>
    <x v="0"/>
    <x v="13"/>
    <x v="164"/>
    <x v="13"/>
    <x v="3"/>
  </r>
  <r>
    <n v="1006"/>
    <s v="1605"/>
    <x v="0"/>
    <n v="429"/>
    <n v="383"/>
    <n v="202"/>
    <n v="14"/>
    <n v="0"/>
    <n v="1028"/>
    <x v="0"/>
    <m/>
    <x v="0"/>
    <x v="0"/>
    <x v="0"/>
    <x v="13"/>
    <x v="165"/>
    <x v="13"/>
    <x v="3"/>
  </r>
  <r>
    <n v="1351"/>
    <s v="1605"/>
    <x v="1"/>
    <n v="67"/>
    <n v="202"/>
    <n v="252"/>
    <n v="29"/>
    <n v="0"/>
    <n v="550"/>
    <x v="1"/>
    <m/>
    <x v="0"/>
    <x v="0"/>
    <x v="0"/>
    <x v="13"/>
    <x v="165"/>
    <x v="13"/>
    <x v="3"/>
  </r>
  <r>
    <n v="1007"/>
    <s v="1610"/>
    <x v="0"/>
    <n v="0"/>
    <n v="0"/>
    <n v="0"/>
    <n v="0"/>
    <m/>
    <m/>
    <x v="0"/>
    <m/>
    <x v="0"/>
    <x v="0"/>
    <x v="0"/>
    <x v="13"/>
    <x v="166"/>
    <x v="13"/>
    <x v="3"/>
  </r>
  <r>
    <n v="1352"/>
    <s v="1610"/>
    <x v="1"/>
    <n v="526"/>
    <n v="112"/>
    <n v="241"/>
    <n v="22"/>
    <n v="0"/>
    <n v="901"/>
    <x v="1"/>
    <m/>
    <x v="0"/>
    <x v="0"/>
    <x v="0"/>
    <x v="13"/>
    <x v="166"/>
    <x v="13"/>
    <x v="3"/>
  </r>
  <r>
    <n v="894"/>
    <s v="1615"/>
    <x v="0"/>
    <n v="369"/>
    <n v="109"/>
    <n v="186"/>
    <n v="107"/>
    <n v="46"/>
    <n v="817"/>
    <x v="0"/>
    <m/>
    <x v="0"/>
    <x v="0"/>
    <x v="0"/>
    <x v="13"/>
    <x v="167"/>
    <x v="13"/>
    <x v="3"/>
  </r>
  <r>
    <n v="1239"/>
    <s v="1615"/>
    <x v="1"/>
    <n v="304"/>
    <n v="215"/>
    <n v="24"/>
    <n v="29"/>
    <n v="91"/>
    <n v="663"/>
    <x v="1"/>
    <m/>
    <x v="0"/>
    <x v="0"/>
    <x v="0"/>
    <x v="13"/>
    <x v="167"/>
    <x v="13"/>
    <x v="3"/>
  </r>
  <r>
    <n v="1009"/>
    <s v="1620"/>
    <x v="0"/>
    <n v="290"/>
    <n v="232"/>
    <n v="171"/>
    <n v="4"/>
    <n v="0"/>
    <n v="697"/>
    <x v="0"/>
    <m/>
    <x v="0"/>
    <x v="0"/>
    <x v="0"/>
    <x v="13"/>
    <x v="168"/>
    <x v="13"/>
    <x v="3"/>
  </r>
  <r>
    <n v="1354"/>
    <s v="1620"/>
    <x v="1"/>
    <n v="52"/>
    <n v="181"/>
    <n v="245"/>
    <n v="20"/>
    <n v="0"/>
    <n v="498"/>
    <x v="1"/>
    <m/>
    <x v="0"/>
    <x v="0"/>
    <x v="0"/>
    <x v="13"/>
    <x v="168"/>
    <x v="13"/>
    <x v="3"/>
  </r>
  <r>
    <n v="928"/>
    <s v="1220"/>
    <x v="0"/>
    <n v="768"/>
    <n v="1289"/>
    <n v="0"/>
    <n v="0"/>
    <n v="0"/>
    <n v="2057"/>
    <x v="0"/>
    <m/>
    <x v="0"/>
    <x v="0"/>
    <x v="0"/>
    <x v="14"/>
    <x v="169"/>
    <x v="14"/>
    <x v="4"/>
  </r>
  <r>
    <n v="1273"/>
    <s v="1220"/>
    <x v="1"/>
    <n v="575"/>
    <n v="1468"/>
    <n v="297"/>
    <n v="17"/>
    <n v="0"/>
    <n v="2357"/>
    <x v="1"/>
    <m/>
    <x v="0"/>
    <x v="0"/>
    <x v="0"/>
    <x v="14"/>
    <x v="169"/>
    <x v="14"/>
    <x v="4"/>
  </r>
  <r>
    <n v="929"/>
    <s v="1225"/>
    <x v="0"/>
    <n v="307"/>
    <n v="421"/>
    <n v="480"/>
    <n v="15"/>
    <n v="0"/>
    <n v="1223"/>
    <x v="0"/>
    <m/>
    <x v="0"/>
    <x v="0"/>
    <x v="0"/>
    <x v="14"/>
    <x v="170"/>
    <x v="14"/>
    <x v="4"/>
  </r>
  <r>
    <n v="1274"/>
    <s v="1225"/>
    <x v="1"/>
    <n v="25"/>
    <n v="292"/>
    <n v="744"/>
    <n v="32"/>
    <n v="0"/>
    <n v="1093"/>
    <x v="1"/>
    <m/>
    <x v="0"/>
    <x v="0"/>
    <x v="0"/>
    <x v="14"/>
    <x v="170"/>
    <x v="14"/>
    <x v="4"/>
  </r>
  <r>
    <n v="930"/>
    <s v="1230"/>
    <x v="0"/>
    <n v="337"/>
    <n v="470"/>
    <n v="128"/>
    <n v="17"/>
    <n v="0"/>
    <n v="952"/>
    <x v="0"/>
    <m/>
    <x v="0"/>
    <x v="0"/>
    <x v="0"/>
    <x v="14"/>
    <x v="171"/>
    <x v="14"/>
    <x v="4"/>
  </r>
  <r>
    <n v="1275"/>
    <s v="1230"/>
    <x v="1"/>
    <n v="55"/>
    <n v="341"/>
    <n v="455"/>
    <n v="34"/>
    <n v="0"/>
    <n v="885"/>
    <x v="1"/>
    <m/>
    <x v="0"/>
    <x v="0"/>
    <x v="0"/>
    <x v="14"/>
    <x v="171"/>
    <x v="14"/>
    <x v="4"/>
  </r>
  <r>
    <n v="931"/>
    <s v="1235"/>
    <x v="0"/>
    <n v="723"/>
    <n v="80"/>
    <n v="83"/>
    <n v="15"/>
    <n v="0"/>
    <n v="901"/>
    <x v="0"/>
    <m/>
    <x v="0"/>
    <x v="0"/>
    <x v="0"/>
    <x v="14"/>
    <x v="172"/>
    <x v="14"/>
    <x v="4"/>
  </r>
  <r>
    <n v="1276"/>
    <s v="1235"/>
    <x v="1"/>
    <n v="441"/>
    <n v="94"/>
    <n v="571"/>
    <n v="32"/>
    <n v="0"/>
    <n v="1138"/>
    <x v="1"/>
    <m/>
    <x v="0"/>
    <x v="0"/>
    <x v="0"/>
    <x v="14"/>
    <x v="172"/>
    <x v="14"/>
    <x v="4"/>
  </r>
  <r>
    <n v="932"/>
    <s v="1240"/>
    <x v="0"/>
    <n v="208"/>
    <n v="132"/>
    <n v="94"/>
    <n v="11"/>
    <n v="0"/>
    <n v="445"/>
    <x v="0"/>
    <m/>
    <x v="0"/>
    <x v="0"/>
    <x v="0"/>
    <x v="14"/>
    <x v="173"/>
    <x v="14"/>
    <x v="4"/>
  </r>
  <r>
    <n v="1277"/>
    <s v="1240"/>
    <x v="1"/>
    <n v="74"/>
    <n v="437"/>
    <n v="386"/>
    <n v="28"/>
    <n v="0"/>
    <n v="925"/>
    <x v="1"/>
    <m/>
    <x v="0"/>
    <x v="0"/>
    <x v="0"/>
    <x v="14"/>
    <x v="173"/>
    <x v="14"/>
    <x v="4"/>
  </r>
  <r>
    <n v="933"/>
    <s v="1245"/>
    <x v="0"/>
    <n v="548"/>
    <n v="189"/>
    <n v="120"/>
    <n v="17"/>
    <n v="0"/>
    <n v="874"/>
    <x v="0"/>
    <m/>
    <x v="0"/>
    <x v="0"/>
    <x v="0"/>
    <x v="14"/>
    <x v="174"/>
    <x v="14"/>
    <x v="4"/>
  </r>
  <r>
    <n v="1278"/>
    <s v="1245"/>
    <x v="1"/>
    <n v="157"/>
    <n v="62"/>
    <n v="417"/>
    <n v="34"/>
    <n v="7"/>
    <n v="677"/>
    <x v="1"/>
    <m/>
    <x v="0"/>
    <x v="0"/>
    <x v="0"/>
    <x v="14"/>
    <x v="174"/>
    <x v="14"/>
    <x v="4"/>
  </r>
  <r>
    <n v="934"/>
    <s v="1250"/>
    <x v="0"/>
    <n v="406"/>
    <n v="216"/>
    <n v="251"/>
    <n v="14"/>
    <n v="0"/>
    <n v="887"/>
    <x v="0"/>
    <m/>
    <x v="0"/>
    <x v="0"/>
    <x v="0"/>
    <x v="14"/>
    <x v="175"/>
    <x v="14"/>
    <x v="4"/>
  </r>
  <r>
    <n v="1279"/>
    <s v="1250"/>
    <x v="1"/>
    <n v="124"/>
    <n v="89"/>
    <n v="548"/>
    <n v="31"/>
    <n v="8"/>
    <n v="800"/>
    <x v="1"/>
    <m/>
    <x v="0"/>
    <x v="0"/>
    <x v="0"/>
    <x v="14"/>
    <x v="175"/>
    <x v="14"/>
    <x v="4"/>
  </r>
  <r>
    <n v="935"/>
    <s v="1255"/>
    <x v="0"/>
    <n v="585"/>
    <n v="327"/>
    <n v="153"/>
    <n v="19"/>
    <n v="0"/>
    <n v="1084"/>
    <x v="0"/>
    <m/>
    <x v="0"/>
    <x v="0"/>
    <x v="0"/>
    <x v="14"/>
    <x v="176"/>
    <x v="14"/>
    <x v="4"/>
  </r>
  <r>
    <n v="1280"/>
    <s v="1255"/>
    <x v="1"/>
    <n v="304"/>
    <n v="198"/>
    <n v="451"/>
    <n v="36"/>
    <n v="23"/>
    <n v="1012"/>
    <x v="1"/>
    <m/>
    <x v="0"/>
    <x v="0"/>
    <x v="0"/>
    <x v="14"/>
    <x v="176"/>
    <x v="14"/>
    <x v="4"/>
  </r>
  <r>
    <n v="936"/>
    <s v="1260"/>
    <x v="0"/>
    <n v="395"/>
    <n v="445"/>
    <n v="279"/>
    <n v="24"/>
    <n v="0"/>
    <n v="1143"/>
    <x v="0"/>
    <m/>
    <x v="0"/>
    <x v="0"/>
    <x v="0"/>
    <x v="14"/>
    <x v="177"/>
    <x v="14"/>
    <x v="4"/>
  </r>
  <r>
    <n v="1281"/>
    <s v="1260"/>
    <x v="1"/>
    <n v="113"/>
    <n v="355"/>
    <n v="617"/>
    <n v="41"/>
    <n v="9"/>
    <n v="1135"/>
    <x v="1"/>
    <m/>
    <x v="0"/>
    <x v="0"/>
    <x v="0"/>
    <x v="14"/>
    <x v="177"/>
    <x v="14"/>
    <x v="4"/>
  </r>
  <r>
    <n v="937"/>
    <s v="1265"/>
    <x v="0"/>
    <n v="408"/>
    <n v="104"/>
    <n v="265"/>
    <n v="13"/>
    <n v="0"/>
    <n v="790"/>
    <x v="0"/>
    <m/>
    <x v="0"/>
    <x v="0"/>
    <x v="0"/>
    <x v="14"/>
    <x v="178"/>
    <x v="14"/>
    <x v="4"/>
  </r>
  <r>
    <n v="1282"/>
    <s v="1265"/>
    <x v="1"/>
    <n v="87"/>
    <n v="521"/>
    <n v="562"/>
    <n v="32"/>
    <n v="12"/>
    <n v="1214"/>
    <x v="1"/>
    <m/>
    <x v="0"/>
    <x v="0"/>
    <x v="0"/>
    <x v="14"/>
    <x v="178"/>
    <x v="14"/>
    <x v="4"/>
  </r>
  <r>
    <n v="938"/>
    <s v="1270"/>
    <x v="0"/>
    <n v="477"/>
    <n v="289"/>
    <n v="226"/>
    <n v="10"/>
    <n v="0"/>
    <n v="1002"/>
    <x v="0"/>
    <m/>
    <x v="0"/>
    <x v="0"/>
    <x v="0"/>
    <x v="14"/>
    <x v="179"/>
    <x v="14"/>
    <x v="4"/>
  </r>
  <r>
    <n v="1283"/>
    <s v="1270"/>
    <x v="1"/>
    <n v="195"/>
    <n v="161"/>
    <n v="523"/>
    <n v="27"/>
    <n v="8"/>
    <n v="914"/>
    <x v="1"/>
    <m/>
    <x v="0"/>
    <x v="0"/>
    <x v="0"/>
    <x v="14"/>
    <x v="179"/>
    <x v="14"/>
    <x v="4"/>
  </r>
  <r>
    <n v="939"/>
    <s v="1275"/>
    <x v="0"/>
    <n v="456"/>
    <n v="122"/>
    <n v="246"/>
    <n v="12"/>
    <n v="0"/>
    <n v="836"/>
    <x v="0"/>
    <m/>
    <x v="0"/>
    <x v="0"/>
    <x v="0"/>
    <x v="14"/>
    <x v="180"/>
    <x v="14"/>
    <x v="4"/>
  </r>
  <r>
    <n v="1284"/>
    <s v="1275"/>
    <x v="1"/>
    <n v="168"/>
    <n v="107"/>
    <n v="583"/>
    <n v="23"/>
    <n v="0"/>
    <n v="881"/>
    <x v="1"/>
    <m/>
    <x v="0"/>
    <x v="0"/>
    <x v="0"/>
    <x v="14"/>
    <x v="180"/>
    <x v="14"/>
    <x v="4"/>
  </r>
  <r>
    <n v="979"/>
    <s v="1470"/>
    <x v="0"/>
    <n v="128"/>
    <n v="312"/>
    <n v="190"/>
    <n v="9"/>
    <n v="6"/>
    <n v="645"/>
    <x v="0"/>
    <m/>
    <x v="0"/>
    <x v="0"/>
    <x v="0"/>
    <x v="15"/>
    <x v="181"/>
    <x v="15"/>
    <x v="3"/>
  </r>
  <r>
    <n v="1324"/>
    <s v="1470"/>
    <x v="1"/>
    <n v="118"/>
    <n v="219"/>
    <n v="248"/>
    <n v="32"/>
    <n v="6"/>
    <n v="623"/>
    <x v="1"/>
    <m/>
    <x v="0"/>
    <x v="0"/>
    <x v="0"/>
    <x v="15"/>
    <x v="181"/>
    <x v="15"/>
    <x v="3"/>
  </r>
  <r>
    <n v="980"/>
    <s v="1475"/>
    <x v="0"/>
    <n v="162"/>
    <n v="257"/>
    <n v="228"/>
    <n v="38"/>
    <n v="9"/>
    <n v="694"/>
    <x v="0"/>
    <m/>
    <x v="0"/>
    <x v="0"/>
    <x v="0"/>
    <x v="15"/>
    <x v="182"/>
    <x v="15"/>
    <x v="3"/>
  </r>
  <r>
    <n v="1325"/>
    <s v="1475"/>
    <x v="1"/>
    <n v="163"/>
    <n v="174"/>
    <n v="184"/>
    <n v="49"/>
    <n v="10"/>
    <n v="580"/>
    <x v="1"/>
    <m/>
    <x v="0"/>
    <x v="0"/>
    <x v="0"/>
    <x v="15"/>
    <x v="182"/>
    <x v="15"/>
    <x v="3"/>
  </r>
  <r>
    <n v="981"/>
    <s v="1480"/>
    <x v="0"/>
    <n v="417"/>
    <n v="466"/>
    <n v="495"/>
    <n v="115"/>
    <n v="27"/>
    <n v="1520"/>
    <x v="0"/>
    <m/>
    <x v="0"/>
    <x v="0"/>
    <x v="0"/>
    <x v="15"/>
    <x v="183"/>
    <x v="15"/>
    <x v="3"/>
  </r>
  <r>
    <n v="1326"/>
    <s v="1480"/>
    <x v="1"/>
    <n v="216"/>
    <n v="158"/>
    <n v="273"/>
    <n v="58"/>
    <n v="18"/>
    <n v="723"/>
    <x v="1"/>
    <m/>
    <x v="0"/>
    <x v="0"/>
    <x v="0"/>
    <x v="15"/>
    <x v="183"/>
    <x v="15"/>
    <x v="3"/>
  </r>
  <r>
    <n v="982"/>
    <s v="1485"/>
    <x v="0"/>
    <n v="0"/>
    <n v="0"/>
    <n v="0"/>
    <n v="0"/>
    <m/>
    <m/>
    <x v="0"/>
    <m/>
    <x v="0"/>
    <x v="0"/>
    <x v="0"/>
    <x v="15"/>
    <x v="184"/>
    <x v="15"/>
    <x v="3"/>
  </r>
  <r>
    <n v="1327"/>
    <s v="1485"/>
    <x v="1"/>
    <n v="180"/>
    <n v="120"/>
    <n v="356"/>
    <n v="71"/>
    <n v="9"/>
    <n v="736"/>
    <x v="1"/>
    <m/>
    <x v="0"/>
    <x v="0"/>
    <x v="0"/>
    <x v="15"/>
    <x v="184"/>
    <x v="15"/>
    <x v="3"/>
  </r>
  <r>
    <n v="983"/>
    <s v="1490"/>
    <x v="0"/>
    <n v="256"/>
    <n v="295"/>
    <n v="197"/>
    <n v="87"/>
    <n v="44"/>
    <n v="879"/>
    <x v="0"/>
    <m/>
    <x v="0"/>
    <x v="0"/>
    <x v="0"/>
    <x v="15"/>
    <x v="185"/>
    <x v="15"/>
    <x v="3"/>
  </r>
  <r>
    <n v="1328"/>
    <s v="1490"/>
    <x v="1"/>
    <n v="280"/>
    <n v="233"/>
    <n v="238"/>
    <n v="88"/>
    <n v="45"/>
    <n v="884"/>
    <x v="1"/>
    <m/>
    <x v="0"/>
    <x v="0"/>
    <x v="0"/>
    <x v="15"/>
    <x v="185"/>
    <x v="15"/>
    <x v="3"/>
  </r>
  <r>
    <n v="984"/>
    <s v="1495"/>
    <x v="0"/>
    <n v="340"/>
    <n v="541"/>
    <n v="215"/>
    <n v="75"/>
    <n v="41"/>
    <n v="1212"/>
    <x v="0"/>
    <m/>
    <x v="0"/>
    <x v="0"/>
    <x v="0"/>
    <x v="15"/>
    <x v="186"/>
    <x v="15"/>
    <x v="3"/>
  </r>
  <r>
    <n v="1329"/>
    <s v="1495"/>
    <x v="1"/>
    <n v="159"/>
    <n v="177"/>
    <n v="224"/>
    <n v="77"/>
    <n v="23"/>
    <n v="660"/>
    <x v="1"/>
    <m/>
    <x v="0"/>
    <x v="0"/>
    <x v="0"/>
    <x v="15"/>
    <x v="186"/>
    <x v="15"/>
    <x v="3"/>
  </r>
  <r>
    <n v="985"/>
    <s v="1500"/>
    <x v="0"/>
    <n v="0"/>
    <n v="0"/>
    <n v="0"/>
    <n v="0"/>
    <m/>
    <m/>
    <x v="0"/>
    <m/>
    <x v="0"/>
    <x v="0"/>
    <x v="0"/>
    <x v="15"/>
    <x v="187"/>
    <x v="15"/>
    <x v="3"/>
  </r>
  <r>
    <n v="1330"/>
    <s v="1500"/>
    <x v="1"/>
    <n v="117"/>
    <n v="133"/>
    <n v="216"/>
    <n v="69"/>
    <n v="21"/>
    <n v="556"/>
    <x v="1"/>
    <m/>
    <x v="0"/>
    <x v="0"/>
    <x v="0"/>
    <x v="15"/>
    <x v="187"/>
    <x v="15"/>
    <x v="3"/>
  </r>
  <r>
    <n v="986"/>
    <s v="1505"/>
    <x v="0"/>
    <n v="227"/>
    <n v="384"/>
    <n v="494"/>
    <n v="90"/>
    <n v="49"/>
    <n v="1244"/>
    <x v="0"/>
    <m/>
    <x v="0"/>
    <x v="0"/>
    <x v="0"/>
    <x v="15"/>
    <x v="188"/>
    <x v="15"/>
    <x v="3"/>
  </r>
  <r>
    <n v="1331"/>
    <s v="1505"/>
    <x v="1"/>
    <n v="137"/>
    <n v="133"/>
    <n v="335"/>
    <n v="73"/>
    <n v="45"/>
    <n v="723"/>
    <x v="1"/>
    <m/>
    <x v="0"/>
    <x v="0"/>
    <x v="0"/>
    <x v="15"/>
    <x v="188"/>
    <x v="15"/>
    <x v="3"/>
  </r>
  <r>
    <n v="987"/>
    <s v="1510"/>
    <x v="0"/>
    <n v="0"/>
    <n v="0"/>
    <n v="0"/>
    <n v="0"/>
    <m/>
    <m/>
    <x v="0"/>
    <m/>
    <x v="0"/>
    <x v="0"/>
    <x v="0"/>
    <x v="15"/>
    <x v="189"/>
    <x v="15"/>
    <x v="3"/>
  </r>
  <r>
    <n v="1332"/>
    <s v="1510"/>
    <x v="1"/>
    <n v="110"/>
    <n v="104"/>
    <n v="156"/>
    <n v="17"/>
    <n v="4"/>
    <n v="391"/>
    <x v="1"/>
    <m/>
    <x v="0"/>
    <x v="0"/>
    <x v="0"/>
    <x v="15"/>
    <x v="189"/>
    <x v="15"/>
    <x v="3"/>
  </r>
  <r>
    <n v="988"/>
    <s v="1515"/>
    <x v="0"/>
    <n v="237"/>
    <n v="288"/>
    <n v="174"/>
    <n v="45"/>
    <n v="11"/>
    <n v="755"/>
    <x v="0"/>
    <m/>
    <x v="0"/>
    <x v="0"/>
    <x v="0"/>
    <x v="15"/>
    <x v="190"/>
    <x v="15"/>
    <x v="3"/>
  </r>
  <r>
    <n v="1333"/>
    <s v="1515"/>
    <x v="1"/>
    <n v="214"/>
    <n v="183"/>
    <n v="268"/>
    <n v="72"/>
    <n v="22"/>
    <n v="759"/>
    <x v="1"/>
    <m/>
    <x v="0"/>
    <x v="0"/>
    <x v="0"/>
    <x v="15"/>
    <x v="190"/>
    <x v="15"/>
    <x v="3"/>
  </r>
  <r>
    <n v="989"/>
    <s v="1520"/>
    <x v="0"/>
    <n v="302"/>
    <n v="602"/>
    <n v="531"/>
    <n v="47"/>
    <n v="24"/>
    <n v="1506"/>
    <x v="0"/>
    <m/>
    <x v="0"/>
    <x v="0"/>
    <x v="0"/>
    <x v="15"/>
    <x v="191"/>
    <x v="15"/>
    <x v="3"/>
  </r>
  <r>
    <n v="1334"/>
    <s v="1520"/>
    <x v="1"/>
    <n v="118"/>
    <n v="184"/>
    <n v="233"/>
    <n v="44"/>
    <n v="14"/>
    <n v="593"/>
    <x v="1"/>
    <m/>
    <x v="0"/>
    <x v="0"/>
    <x v="0"/>
    <x v="15"/>
    <x v="191"/>
    <x v="15"/>
    <x v="3"/>
  </r>
  <r>
    <n v="990"/>
    <s v="1525"/>
    <x v="0"/>
    <n v="0"/>
    <n v="0"/>
    <n v="0"/>
    <n v="0"/>
    <m/>
    <m/>
    <x v="0"/>
    <m/>
    <x v="0"/>
    <x v="0"/>
    <x v="0"/>
    <x v="15"/>
    <x v="192"/>
    <x v="15"/>
    <x v="3"/>
  </r>
  <r>
    <n v="1335"/>
    <s v="1525"/>
    <x v="1"/>
    <n v="168"/>
    <n v="235"/>
    <n v="285"/>
    <n v="38"/>
    <n v="10"/>
    <n v="736"/>
    <x v="1"/>
    <m/>
    <x v="0"/>
    <x v="0"/>
    <x v="0"/>
    <x v="15"/>
    <x v="192"/>
    <x v="15"/>
    <x v="3"/>
  </r>
  <r>
    <n v="1074"/>
    <s v="1920"/>
    <x v="0"/>
    <n v="88"/>
    <n v="332"/>
    <n v="169"/>
    <n v="4"/>
    <n v="1"/>
    <n v="594"/>
    <x v="0"/>
    <m/>
    <x v="0"/>
    <x v="0"/>
    <x v="0"/>
    <x v="16"/>
    <x v="193"/>
    <x v="16"/>
    <x v="0"/>
  </r>
  <r>
    <n v="1419"/>
    <s v="1920"/>
    <x v="1"/>
    <n v="37"/>
    <n v="343"/>
    <n v="215"/>
    <n v="12"/>
    <n v="16"/>
    <n v="623"/>
    <x v="1"/>
    <m/>
    <x v="0"/>
    <x v="0"/>
    <x v="0"/>
    <x v="16"/>
    <x v="193"/>
    <x v="16"/>
    <x v="0"/>
  </r>
  <r>
    <n v="1075"/>
    <s v="1925"/>
    <x v="0"/>
    <n v="144"/>
    <n v="296"/>
    <n v="83"/>
    <n v="7"/>
    <n v="2"/>
    <n v="532"/>
    <x v="0"/>
    <m/>
    <x v="0"/>
    <x v="0"/>
    <x v="0"/>
    <x v="16"/>
    <x v="194"/>
    <x v="16"/>
    <x v="0"/>
  </r>
  <r>
    <n v="1420"/>
    <s v="1925"/>
    <x v="1"/>
    <n v="117"/>
    <n v="156"/>
    <n v="153"/>
    <n v="15"/>
    <n v="21"/>
    <n v="462"/>
    <x v="1"/>
    <m/>
    <x v="0"/>
    <x v="0"/>
    <x v="0"/>
    <x v="16"/>
    <x v="194"/>
    <x v="16"/>
    <x v="0"/>
  </r>
  <r>
    <n v="1076"/>
    <s v="1930"/>
    <x v="0"/>
    <n v="242"/>
    <n v="541"/>
    <n v="233"/>
    <n v="136"/>
    <n v="6"/>
    <n v="1158"/>
    <x v="0"/>
    <m/>
    <x v="0"/>
    <x v="0"/>
    <x v="0"/>
    <x v="16"/>
    <x v="195"/>
    <x v="16"/>
    <x v="0"/>
  </r>
  <r>
    <n v="1421"/>
    <s v="1930"/>
    <x v="1"/>
    <n v="113"/>
    <n v="576"/>
    <n v="287"/>
    <n v="134"/>
    <n v="22"/>
    <n v="1132"/>
    <x v="1"/>
    <m/>
    <x v="0"/>
    <x v="0"/>
    <x v="0"/>
    <x v="16"/>
    <x v="195"/>
    <x v="16"/>
    <x v="0"/>
  </r>
  <r>
    <n v="1077"/>
    <s v="1935"/>
    <x v="0"/>
    <n v="299"/>
    <n v="264"/>
    <n v="358"/>
    <n v="11"/>
    <n v="0"/>
    <n v="932"/>
    <x v="0"/>
    <m/>
    <x v="0"/>
    <x v="0"/>
    <x v="0"/>
    <x v="16"/>
    <x v="196"/>
    <x v="16"/>
    <x v="0"/>
  </r>
  <r>
    <n v="1422"/>
    <s v="1935"/>
    <x v="1"/>
    <n v="169"/>
    <n v="261"/>
    <n v="401"/>
    <n v="17"/>
    <n v="16"/>
    <n v="864"/>
    <x v="1"/>
    <m/>
    <x v="0"/>
    <x v="0"/>
    <x v="0"/>
    <x v="16"/>
    <x v="196"/>
    <x v="16"/>
    <x v="0"/>
  </r>
  <r>
    <n v="1078"/>
    <s v="1940"/>
    <x v="0"/>
    <n v="182"/>
    <n v="276"/>
    <n v="319"/>
    <n v="81"/>
    <n v="3"/>
    <n v="861"/>
    <x v="0"/>
    <m/>
    <x v="0"/>
    <x v="0"/>
    <x v="0"/>
    <x v="16"/>
    <x v="197"/>
    <x v="16"/>
    <x v="0"/>
  </r>
  <r>
    <n v="1423"/>
    <s v="1940"/>
    <x v="1"/>
    <n v="54"/>
    <n v="212"/>
    <n v="371"/>
    <n v="85"/>
    <n v="19"/>
    <n v="741"/>
    <x v="1"/>
    <m/>
    <x v="0"/>
    <x v="0"/>
    <x v="0"/>
    <x v="16"/>
    <x v="197"/>
    <x v="16"/>
    <x v="0"/>
  </r>
  <r>
    <n v="1079"/>
    <s v="1945"/>
    <x v="0"/>
    <n v="256"/>
    <n v="239"/>
    <n v="337"/>
    <n v="72"/>
    <n v="0"/>
    <n v="904"/>
    <x v="0"/>
    <m/>
    <x v="0"/>
    <x v="0"/>
    <x v="0"/>
    <x v="16"/>
    <x v="198"/>
    <x v="16"/>
    <x v="0"/>
  </r>
  <r>
    <n v="1424"/>
    <s v="1945"/>
    <x v="1"/>
    <n v="218"/>
    <n v="113"/>
    <n v="391"/>
    <n v="76"/>
    <n v="16"/>
    <n v="814"/>
    <x v="1"/>
    <m/>
    <x v="0"/>
    <x v="0"/>
    <x v="0"/>
    <x v="16"/>
    <x v="198"/>
    <x v="16"/>
    <x v="0"/>
  </r>
  <r>
    <n v="1080"/>
    <s v="1950"/>
    <x v="0"/>
    <n v="419"/>
    <n v="271"/>
    <n v="292"/>
    <n v="107"/>
    <n v="11"/>
    <n v="1100"/>
    <x v="0"/>
    <m/>
    <x v="0"/>
    <x v="0"/>
    <x v="0"/>
    <x v="16"/>
    <x v="199"/>
    <x v="16"/>
    <x v="0"/>
  </r>
  <r>
    <n v="1425"/>
    <s v="1950"/>
    <x v="1"/>
    <n v="256"/>
    <n v="321"/>
    <n v="350"/>
    <n v="106"/>
    <n v="25"/>
    <n v="1058"/>
    <x v="1"/>
    <m/>
    <x v="0"/>
    <x v="0"/>
    <x v="0"/>
    <x v="16"/>
    <x v="199"/>
    <x v="16"/>
    <x v="0"/>
  </r>
  <r>
    <n v="1081"/>
    <s v="1955"/>
    <x v="0"/>
    <n v="294"/>
    <n v="245"/>
    <n v="190"/>
    <n v="8"/>
    <n v="12"/>
    <n v="749"/>
    <x v="0"/>
    <m/>
    <x v="0"/>
    <x v="0"/>
    <x v="0"/>
    <x v="16"/>
    <x v="200"/>
    <x v="16"/>
    <x v="0"/>
  </r>
  <r>
    <n v="1426"/>
    <s v="1955"/>
    <x v="1"/>
    <n v="167"/>
    <n v="264"/>
    <n v="246"/>
    <n v="16"/>
    <n v="21"/>
    <n v="714"/>
    <x v="1"/>
    <m/>
    <x v="0"/>
    <x v="0"/>
    <x v="0"/>
    <x v="16"/>
    <x v="200"/>
    <x v="16"/>
    <x v="0"/>
  </r>
  <r>
    <n v="1082"/>
    <s v="1956"/>
    <x v="0"/>
    <n v="563"/>
    <n v="322"/>
    <n v="297"/>
    <n v="137"/>
    <n v="7"/>
    <n v="1326"/>
    <x v="0"/>
    <m/>
    <x v="0"/>
    <x v="0"/>
    <x v="0"/>
    <x v="16"/>
    <x v="201"/>
    <x v="16"/>
    <x v="0"/>
  </r>
  <r>
    <n v="1427"/>
    <s v="1956"/>
    <x v="1"/>
    <n v="325"/>
    <n v="296"/>
    <n v="353"/>
    <n v="135"/>
    <n v="22"/>
    <n v="1131"/>
    <x v="1"/>
    <m/>
    <x v="0"/>
    <x v="0"/>
    <x v="0"/>
    <x v="16"/>
    <x v="201"/>
    <x v="16"/>
    <x v="0"/>
  </r>
  <r>
    <n v="1083"/>
    <s v="1960"/>
    <x v="0"/>
    <n v="102"/>
    <n v="371"/>
    <n v="105"/>
    <n v="17"/>
    <n v="0"/>
    <n v="595"/>
    <x v="0"/>
    <m/>
    <x v="0"/>
    <x v="0"/>
    <x v="0"/>
    <x v="16"/>
    <x v="202"/>
    <x v="16"/>
    <x v="0"/>
  </r>
  <r>
    <n v="1428"/>
    <s v="1960"/>
    <x v="1"/>
    <n v="76"/>
    <n v="348"/>
    <n v="165"/>
    <n v="21"/>
    <n v="14"/>
    <n v="624"/>
    <x v="1"/>
    <m/>
    <x v="0"/>
    <x v="0"/>
    <x v="0"/>
    <x v="16"/>
    <x v="202"/>
    <x v="16"/>
    <x v="0"/>
  </r>
  <r>
    <n v="1010"/>
    <s v="1625"/>
    <x v="0"/>
    <n v="161"/>
    <n v="341"/>
    <n v="174"/>
    <n v="34"/>
    <n v="11"/>
    <n v="721"/>
    <x v="0"/>
    <m/>
    <x v="0"/>
    <x v="0"/>
    <x v="0"/>
    <x v="17"/>
    <x v="203"/>
    <x v="17"/>
    <x v="3"/>
  </r>
  <r>
    <n v="1355"/>
    <s v="1625"/>
    <x v="1"/>
    <n v="163"/>
    <n v="272"/>
    <n v="247"/>
    <n v="36"/>
    <n v="14"/>
    <n v="732"/>
    <x v="1"/>
    <m/>
    <x v="0"/>
    <x v="0"/>
    <x v="0"/>
    <x v="17"/>
    <x v="203"/>
    <x v="17"/>
    <x v="3"/>
  </r>
  <r>
    <n v="1011"/>
    <s v="1630"/>
    <x v="0"/>
    <n v="92"/>
    <n v="418"/>
    <n v="234"/>
    <n v="81"/>
    <n v="33"/>
    <n v="858"/>
    <x v="0"/>
    <m/>
    <x v="0"/>
    <x v="0"/>
    <x v="0"/>
    <x v="17"/>
    <x v="204"/>
    <x v="17"/>
    <x v="3"/>
  </r>
  <r>
    <n v="1356"/>
    <s v="1630"/>
    <x v="1"/>
    <n v="93"/>
    <n v="349"/>
    <n v="308"/>
    <n v="83"/>
    <n v="35"/>
    <n v="868"/>
    <x v="1"/>
    <m/>
    <x v="0"/>
    <x v="0"/>
    <x v="0"/>
    <x v="17"/>
    <x v="204"/>
    <x v="17"/>
    <x v="3"/>
  </r>
  <r>
    <n v="1012"/>
    <s v="1635"/>
    <x v="0"/>
    <n v="253"/>
    <n v="288"/>
    <n v="242"/>
    <n v="32"/>
    <n v="10"/>
    <n v="825"/>
    <x v="0"/>
    <m/>
    <x v="0"/>
    <x v="0"/>
    <x v="0"/>
    <x v="17"/>
    <x v="205"/>
    <x v="17"/>
    <x v="3"/>
  </r>
  <r>
    <n v="1357"/>
    <s v="1635"/>
    <x v="1"/>
    <n v="255"/>
    <n v="219"/>
    <n v="315"/>
    <n v="34"/>
    <n v="12"/>
    <n v="835"/>
    <x v="1"/>
    <m/>
    <x v="0"/>
    <x v="0"/>
    <x v="0"/>
    <x v="17"/>
    <x v="205"/>
    <x v="17"/>
    <x v="3"/>
  </r>
  <r>
    <n v="1013"/>
    <s v="1640"/>
    <x v="0"/>
    <n v="258"/>
    <n v="429"/>
    <n v="164"/>
    <n v="36"/>
    <n v="11"/>
    <n v="898"/>
    <x v="0"/>
    <m/>
    <x v="0"/>
    <x v="0"/>
    <x v="0"/>
    <x v="17"/>
    <x v="206"/>
    <x v="17"/>
    <x v="3"/>
  </r>
  <r>
    <n v="1358"/>
    <s v="1640"/>
    <x v="1"/>
    <n v="260"/>
    <n v="360"/>
    <n v="237"/>
    <n v="38"/>
    <n v="13"/>
    <n v="908"/>
    <x v="1"/>
    <m/>
    <x v="0"/>
    <x v="0"/>
    <x v="0"/>
    <x v="17"/>
    <x v="206"/>
    <x v="17"/>
    <x v="3"/>
  </r>
  <r>
    <n v="1014"/>
    <s v="1645"/>
    <x v="0"/>
    <n v="101"/>
    <n v="258"/>
    <n v="142"/>
    <n v="65"/>
    <n v="24"/>
    <n v="590"/>
    <x v="0"/>
    <m/>
    <x v="0"/>
    <x v="0"/>
    <x v="0"/>
    <x v="17"/>
    <x v="207"/>
    <x v="17"/>
    <x v="3"/>
  </r>
  <r>
    <n v="1359"/>
    <s v="1645"/>
    <x v="1"/>
    <n v="102"/>
    <n v="188"/>
    <n v="214"/>
    <n v="66"/>
    <n v="25"/>
    <n v="595"/>
    <x v="1"/>
    <m/>
    <x v="0"/>
    <x v="0"/>
    <x v="0"/>
    <x v="17"/>
    <x v="207"/>
    <x v="17"/>
    <x v="3"/>
  </r>
  <r>
    <n v="1015"/>
    <s v="1650"/>
    <x v="0"/>
    <n v="105"/>
    <n v="275"/>
    <n v="365"/>
    <n v="135"/>
    <n v="65"/>
    <n v="945"/>
    <x v="0"/>
    <m/>
    <x v="0"/>
    <x v="0"/>
    <x v="0"/>
    <x v="17"/>
    <x v="208"/>
    <x v="17"/>
    <x v="3"/>
  </r>
  <r>
    <n v="1360"/>
    <s v="1650"/>
    <x v="1"/>
    <n v="107"/>
    <n v="206"/>
    <n v="438"/>
    <n v="136"/>
    <n v="68"/>
    <n v="955"/>
    <x v="1"/>
    <m/>
    <x v="0"/>
    <x v="0"/>
    <x v="0"/>
    <x v="17"/>
    <x v="208"/>
    <x v="17"/>
    <x v="3"/>
  </r>
  <r>
    <n v="1016"/>
    <s v="1655"/>
    <x v="0"/>
    <n v="160"/>
    <n v="809"/>
    <n v="237"/>
    <n v="179"/>
    <n v="103"/>
    <n v="1488"/>
    <x v="0"/>
    <m/>
    <x v="0"/>
    <x v="0"/>
    <x v="0"/>
    <x v="17"/>
    <x v="209"/>
    <x v="17"/>
    <x v="3"/>
  </r>
  <r>
    <n v="1361"/>
    <s v="1655"/>
    <x v="1"/>
    <n v="162"/>
    <n v="534"/>
    <n v="316"/>
    <n v="182"/>
    <n v="105"/>
    <n v="1299"/>
    <x v="1"/>
    <m/>
    <x v="0"/>
    <x v="0"/>
    <x v="0"/>
    <x v="17"/>
    <x v="209"/>
    <x v="17"/>
    <x v="3"/>
  </r>
  <r>
    <n v="1017"/>
    <s v="1660"/>
    <x v="0"/>
    <n v="194"/>
    <n v="350"/>
    <n v="151"/>
    <n v="136"/>
    <n v="74"/>
    <n v="905"/>
    <x v="0"/>
    <m/>
    <x v="0"/>
    <x v="0"/>
    <x v="0"/>
    <x v="17"/>
    <x v="210"/>
    <x v="17"/>
    <x v="3"/>
  </r>
  <r>
    <n v="1362"/>
    <s v="1660"/>
    <x v="1"/>
    <n v="196"/>
    <n v="282"/>
    <n v="224"/>
    <n v="138"/>
    <n v="76"/>
    <n v="916"/>
    <x v="1"/>
    <m/>
    <x v="0"/>
    <x v="0"/>
    <x v="0"/>
    <x v="17"/>
    <x v="210"/>
    <x v="17"/>
    <x v="3"/>
  </r>
  <r>
    <n v="1018"/>
    <s v="1665"/>
    <x v="0"/>
    <n v="108"/>
    <n v="488"/>
    <n v="137"/>
    <n v="119"/>
    <n v="78"/>
    <n v="930"/>
    <x v="0"/>
    <m/>
    <x v="0"/>
    <x v="0"/>
    <x v="0"/>
    <x v="17"/>
    <x v="211"/>
    <x v="17"/>
    <x v="3"/>
  </r>
  <r>
    <n v="1363"/>
    <s v="1665"/>
    <x v="1"/>
    <n v="110"/>
    <n v="419"/>
    <n v="210"/>
    <n v="122"/>
    <n v="80"/>
    <n v="941"/>
    <x v="1"/>
    <m/>
    <x v="0"/>
    <x v="0"/>
    <x v="0"/>
    <x v="17"/>
    <x v="211"/>
    <x v="17"/>
    <x v="3"/>
  </r>
  <r>
    <n v="1019"/>
    <s v="1670"/>
    <x v="0"/>
    <n v="134"/>
    <n v="205"/>
    <n v="153"/>
    <n v="47"/>
    <n v="18"/>
    <n v="557"/>
    <x v="0"/>
    <m/>
    <x v="0"/>
    <x v="0"/>
    <x v="0"/>
    <x v="17"/>
    <x v="212"/>
    <x v="17"/>
    <x v="3"/>
  </r>
  <r>
    <n v="1364"/>
    <s v="1670"/>
    <x v="1"/>
    <n v="134"/>
    <n v="136"/>
    <n v="226"/>
    <n v="48"/>
    <n v="20"/>
    <n v="564"/>
    <x v="1"/>
    <m/>
    <x v="0"/>
    <x v="0"/>
    <x v="0"/>
    <x v="17"/>
    <x v="212"/>
    <x v="17"/>
    <x v="3"/>
  </r>
  <r>
    <n v="1020"/>
    <s v="1675"/>
    <x v="0"/>
    <n v="192"/>
    <n v="456"/>
    <n v="486"/>
    <n v="194"/>
    <n v="71"/>
    <n v="1399"/>
    <x v="0"/>
    <m/>
    <x v="0"/>
    <x v="0"/>
    <x v="0"/>
    <x v="17"/>
    <x v="213"/>
    <x v="17"/>
    <x v="3"/>
  </r>
  <r>
    <n v="1365"/>
    <s v="1675"/>
    <x v="1"/>
    <n v="193"/>
    <n v="380"/>
    <n v="558"/>
    <n v="193"/>
    <n v="80"/>
    <n v="1404"/>
    <x v="1"/>
    <m/>
    <x v="0"/>
    <x v="0"/>
    <x v="0"/>
    <x v="17"/>
    <x v="213"/>
    <x v="17"/>
    <x v="3"/>
  </r>
  <r>
    <n v="1021"/>
    <s v="1680"/>
    <x v="0"/>
    <n v="220"/>
    <n v="383"/>
    <n v="350"/>
    <n v="128"/>
    <n v="73"/>
    <n v="1154"/>
    <x v="0"/>
    <m/>
    <x v="0"/>
    <x v="0"/>
    <x v="0"/>
    <x v="17"/>
    <x v="214"/>
    <x v="17"/>
    <x v="3"/>
  </r>
  <r>
    <n v="1366"/>
    <s v="1680"/>
    <x v="1"/>
    <n v="221"/>
    <n v="313"/>
    <n v="422"/>
    <n v="129"/>
    <n v="74"/>
    <n v="1159"/>
    <x v="1"/>
    <m/>
    <x v="0"/>
    <x v="0"/>
    <x v="0"/>
    <x v="17"/>
    <x v="214"/>
    <x v="17"/>
    <x v="3"/>
  </r>
  <r>
    <n v="1022"/>
    <s v="1685"/>
    <x v="0"/>
    <n v="62"/>
    <n v="352"/>
    <n v="94"/>
    <n v="54"/>
    <n v="23"/>
    <n v="585"/>
    <x v="0"/>
    <m/>
    <x v="0"/>
    <x v="0"/>
    <x v="0"/>
    <x v="17"/>
    <x v="215"/>
    <x v="17"/>
    <x v="3"/>
  </r>
  <r>
    <n v="1367"/>
    <s v="1685"/>
    <x v="1"/>
    <n v="63"/>
    <n v="282"/>
    <n v="166"/>
    <n v="55"/>
    <n v="24"/>
    <n v="590"/>
    <x v="1"/>
    <m/>
    <x v="0"/>
    <x v="0"/>
    <x v="0"/>
    <x v="17"/>
    <x v="215"/>
    <x v="17"/>
    <x v="3"/>
  </r>
  <r>
    <n v="1023"/>
    <s v="1690"/>
    <x v="0"/>
    <n v="99"/>
    <n v="157"/>
    <n v="243"/>
    <n v="59"/>
    <n v="27"/>
    <n v="585"/>
    <x v="0"/>
    <m/>
    <x v="0"/>
    <x v="0"/>
    <x v="0"/>
    <x v="17"/>
    <x v="216"/>
    <x v="17"/>
    <x v="3"/>
  </r>
  <r>
    <n v="1368"/>
    <s v="1690"/>
    <x v="1"/>
    <n v="98"/>
    <n v="288"/>
    <n v="317"/>
    <n v="60"/>
    <n v="27"/>
    <n v="790"/>
    <x v="1"/>
    <m/>
    <x v="0"/>
    <x v="0"/>
    <x v="0"/>
    <x v="17"/>
    <x v="216"/>
    <x v="17"/>
    <x v="3"/>
  </r>
  <r>
    <n v="1024"/>
    <s v="1695"/>
    <x v="0"/>
    <n v="131"/>
    <n v="272"/>
    <n v="290"/>
    <n v="174"/>
    <n v="3"/>
    <n v="870"/>
    <x v="0"/>
    <m/>
    <x v="0"/>
    <x v="0"/>
    <x v="0"/>
    <x v="18"/>
    <x v="217"/>
    <x v="18"/>
    <x v="3"/>
  </r>
  <r>
    <n v="1369"/>
    <s v="1695"/>
    <x v="1"/>
    <n v="286"/>
    <n v="175"/>
    <n v="324"/>
    <n v="61"/>
    <n v="1"/>
    <n v="847"/>
    <x v="1"/>
    <m/>
    <x v="0"/>
    <x v="0"/>
    <x v="0"/>
    <x v="18"/>
    <x v="217"/>
    <x v="18"/>
    <x v="3"/>
  </r>
  <r>
    <n v="1541"/>
    <s v="1695"/>
    <x v="2"/>
    <n v="363"/>
    <n v="152"/>
    <n v="302"/>
    <n v="34"/>
    <n v="10"/>
    <n v="861"/>
    <x v="0"/>
    <d v="2013-01-22T10:40:31"/>
    <x v="0"/>
    <x v="9"/>
    <x v="0"/>
    <x v="18"/>
    <x v="217"/>
    <x v="18"/>
    <x v="3"/>
  </r>
  <r>
    <n v="1703"/>
    <s v="1695"/>
    <x v="4"/>
    <n v="795"/>
    <n v="30"/>
    <n v="0"/>
    <n v="0"/>
    <n v="0"/>
    <n v="825"/>
    <x v="1"/>
    <d v="2014-11-12T11:56:42"/>
    <x v="0"/>
    <x v="9"/>
    <x v="0"/>
    <x v="18"/>
    <x v="217"/>
    <x v="18"/>
    <x v="3"/>
  </r>
  <r>
    <n v="1709"/>
    <s v="1695"/>
    <x v="3"/>
    <n v="790"/>
    <n v="10"/>
    <n v="1"/>
    <n v="0"/>
    <n v="0"/>
    <n v="801"/>
    <x v="1"/>
    <d v="2014-11-13T10:31:29"/>
    <x v="0"/>
    <x v="9"/>
    <x v="0"/>
    <x v="18"/>
    <x v="217"/>
    <x v="18"/>
    <x v="3"/>
  </r>
  <r>
    <n v="1025"/>
    <s v="1700"/>
    <x v="0"/>
    <n v="169"/>
    <n v="384"/>
    <n v="360"/>
    <n v="96"/>
    <n v="3"/>
    <n v="1012"/>
    <x v="0"/>
    <m/>
    <x v="0"/>
    <x v="0"/>
    <x v="0"/>
    <x v="18"/>
    <x v="218"/>
    <x v="18"/>
    <x v="3"/>
  </r>
  <r>
    <n v="1370"/>
    <s v="1700"/>
    <x v="1"/>
    <n v="298"/>
    <n v="209"/>
    <n v="391"/>
    <n v="84"/>
    <n v="4"/>
    <n v="986"/>
    <x v="1"/>
    <m/>
    <x v="0"/>
    <x v="0"/>
    <x v="0"/>
    <x v="18"/>
    <x v="218"/>
    <x v="18"/>
    <x v="3"/>
  </r>
  <r>
    <n v="1542"/>
    <s v="1700"/>
    <x v="2"/>
    <n v="278"/>
    <n v="326"/>
    <n v="331"/>
    <n v="46"/>
    <n v="20"/>
    <n v="1001"/>
    <x v="0"/>
    <d v="2013-01-22T10:41:04"/>
    <x v="0"/>
    <x v="9"/>
    <x v="0"/>
    <x v="18"/>
    <x v="218"/>
    <x v="18"/>
    <x v="3"/>
  </r>
  <r>
    <n v="1705"/>
    <s v="1700"/>
    <x v="4"/>
    <n v="3003"/>
    <n v="480"/>
    <n v="20"/>
    <n v="0"/>
    <n v="0"/>
    <n v="3503"/>
    <x v="1"/>
    <d v="2014-11-12T11:57:59"/>
    <x v="0"/>
    <x v="9"/>
    <x v="0"/>
    <x v="18"/>
    <x v="218"/>
    <x v="18"/>
    <x v="3"/>
  </r>
  <r>
    <n v="1711"/>
    <s v="1700"/>
    <x v="3"/>
    <n v="800"/>
    <n v="136"/>
    <n v="20"/>
    <n v="0"/>
    <n v="0"/>
    <n v="956"/>
    <x v="1"/>
    <d v="2014-11-13T10:33:38"/>
    <x v="0"/>
    <x v="9"/>
    <x v="0"/>
    <x v="18"/>
    <x v="218"/>
    <x v="18"/>
    <x v="3"/>
  </r>
  <r>
    <n v="1026"/>
    <s v="1705"/>
    <x v="0"/>
    <n v="210"/>
    <n v="249"/>
    <n v="264"/>
    <n v="68"/>
    <n v="2"/>
    <n v="793"/>
    <x v="0"/>
    <m/>
    <x v="0"/>
    <x v="0"/>
    <x v="0"/>
    <x v="18"/>
    <x v="219"/>
    <x v="18"/>
    <x v="3"/>
  </r>
  <r>
    <n v="1371"/>
    <s v="1705"/>
    <x v="1"/>
    <n v="169"/>
    <n v="252"/>
    <n v="323"/>
    <n v="27"/>
    <n v="2"/>
    <n v="773"/>
    <x v="1"/>
    <m/>
    <x v="0"/>
    <x v="0"/>
    <x v="0"/>
    <x v="18"/>
    <x v="219"/>
    <x v="18"/>
    <x v="3"/>
  </r>
  <r>
    <n v="1543"/>
    <s v="1705"/>
    <x v="2"/>
    <n v="219"/>
    <n v="224"/>
    <n v="289"/>
    <n v="36"/>
    <n v="16"/>
    <n v="784"/>
    <x v="0"/>
    <d v="2013-01-22T10:41:44"/>
    <x v="0"/>
    <x v="9"/>
    <x v="0"/>
    <x v="18"/>
    <x v="219"/>
    <x v="18"/>
    <x v="3"/>
  </r>
  <r>
    <n v="1702"/>
    <s v="1705"/>
    <x v="4"/>
    <n v="737"/>
    <n v="33"/>
    <n v="0"/>
    <n v="0"/>
    <n v="0"/>
    <n v="770"/>
    <x v="1"/>
    <d v="2014-11-12T11:55:07"/>
    <x v="0"/>
    <x v="9"/>
    <x v="0"/>
    <x v="18"/>
    <x v="219"/>
    <x v="18"/>
    <x v="3"/>
  </r>
  <r>
    <n v="1708"/>
    <s v="1705"/>
    <x v="3"/>
    <n v="720"/>
    <n v="30"/>
    <n v="10"/>
    <n v="0"/>
    <n v="0"/>
    <n v="760"/>
    <x v="1"/>
    <d v="2014-11-13T10:30:49"/>
    <x v="0"/>
    <x v="9"/>
    <x v="0"/>
    <x v="18"/>
    <x v="219"/>
    <x v="18"/>
    <x v="3"/>
  </r>
  <r>
    <n v="893"/>
    <s v="1710"/>
    <x v="0"/>
    <n v="521"/>
    <n v="114"/>
    <n v="95"/>
    <n v="256"/>
    <n v="101"/>
    <n v="1087"/>
    <x v="0"/>
    <m/>
    <x v="0"/>
    <x v="0"/>
    <x v="0"/>
    <x v="18"/>
    <x v="137"/>
    <x v="18"/>
    <x v="3"/>
  </r>
  <r>
    <n v="1238"/>
    <s v="1710"/>
    <x v="1"/>
    <n v="431"/>
    <n v="220"/>
    <n v="256"/>
    <n v="165"/>
    <n v="151"/>
    <n v="1223"/>
    <x v="1"/>
    <m/>
    <x v="0"/>
    <x v="0"/>
    <x v="0"/>
    <x v="18"/>
    <x v="137"/>
    <x v="18"/>
    <x v="3"/>
  </r>
  <r>
    <n v="1544"/>
    <s v="1710"/>
    <x v="2"/>
    <n v="227"/>
    <n v="151"/>
    <n v="196"/>
    <n v="29"/>
    <n v="4"/>
    <n v="607"/>
    <x v="0"/>
    <d v="2013-01-22T10:42:23"/>
    <x v="0"/>
    <x v="9"/>
    <x v="0"/>
    <x v="18"/>
    <x v="137"/>
    <x v="18"/>
    <x v="3"/>
  </r>
  <r>
    <n v="1701"/>
    <s v="1710"/>
    <x v="4"/>
    <n v="570"/>
    <n v="22"/>
    <n v="0"/>
    <n v="0"/>
    <n v="0"/>
    <n v="592"/>
    <x v="1"/>
    <d v="2014-11-12T11:53:53"/>
    <x v="0"/>
    <x v="9"/>
    <x v="0"/>
    <x v="18"/>
    <x v="137"/>
    <x v="18"/>
    <x v="3"/>
  </r>
  <r>
    <n v="1707"/>
    <s v="1710"/>
    <x v="3"/>
    <n v="550"/>
    <n v="7"/>
    <n v="0"/>
    <n v="0"/>
    <n v="0"/>
    <n v="557"/>
    <x v="1"/>
    <d v="2014-11-13T10:30:00"/>
    <x v="0"/>
    <x v="9"/>
    <x v="0"/>
    <x v="18"/>
    <x v="137"/>
    <x v="18"/>
    <x v="3"/>
  </r>
  <r>
    <n v="1028"/>
    <s v="1715"/>
    <x v="0"/>
    <n v="235"/>
    <n v="206"/>
    <n v="254"/>
    <n v="39"/>
    <n v="4"/>
    <n v="738"/>
    <x v="0"/>
    <m/>
    <x v="0"/>
    <x v="0"/>
    <x v="0"/>
    <x v="18"/>
    <x v="220"/>
    <x v="18"/>
    <x v="3"/>
  </r>
  <r>
    <n v="1373"/>
    <s v="1715"/>
    <x v="1"/>
    <n v="173"/>
    <n v="254"/>
    <n v="249"/>
    <n v="36"/>
    <n v="1"/>
    <n v="713"/>
    <x v="1"/>
    <m/>
    <x v="0"/>
    <x v="0"/>
    <x v="0"/>
    <x v="18"/>
    <x v="220"/>
    <x v="18"/>
    <x v="3"/>
  </r>
  <r>
    <n v="1545"/>
    <s v="1715"/>
    <x v="2"/>
    <n v="265"/>
    <n v="223"/>
    <n v="201"/>
    <n v="31"/>
    <n v="9"/>
    <n v="729"/>
    <x v="0"/>
    <d v="2013-01-22T10:42:56"/>
    <x v="0"/>
    <x v="9"/>
    <x v="0"/>
    <x v="18"/>
    <x v="220"/>
    <x v="18"/>
    <x v="3"/>
  </r>
  <r>
    <n v="1704"/>
    <s v="1715"/>
    <x v="4"/>
    <n v="700"/>
    <n v="30"/>
    <n v="0"/>
    <n v="0"/>
    <n v="0"/>
    <n v="730"/>
    <x v="1"/>
    <d v="2014-11-12T11:57:00"/>
    <x v="0"/>
    <x v="9"/>
    <x v="0"/>
    <x v="18"/>
    <x v="220"/>
    <x v="18"/>
    <x v="3"/>
  </r>
  <r>
    <n v="1710"/>
    <s v="1715"/>
    <x v="3"/>
    <n v="680"/>
    <n v="19"/>
    <n v="0"/>
    <n v="0"/>
    <n v="0"/>
    <n v="699"/>
    <x v="1"/>
    <d v="2014-11-13T10:31:56"/>
    <x v="0"/>
    <x v="9"/>
    <x v="0"/>
    <x v="18"/>
    <x v="220"/>
    <x v="18"/>
    <x v="3"/>
  </r>
  <r>
    <n v="1029"/>
    <s v="1720"/>
    <x v="0"/>
    <n v="390"/>
    <n v="388"/>
    <n v="487"/>
    <n v="85"/>
    <n v="7"/>
    <n v="1357"/>
    <x v="0"/>
    <m/>
    <x v="0"/>
    <x v="0"/>
    <x v="0"/>
    <x v="18"/>
    <x v="221"/>
    <x v="18"/>
    <x v="3"/>
  </r>
  <r>
    <n v="1374"/>
    <s v="1720"/>
    <x v="1"/>
    <n v="310"/>
    <n v="430"/>
    <n v="529"/>
    <n v="60"/>
    <n v="3"/>
    <n v="1332"/>
    <x v="1"/>
    <m/>
    <x v="0"/>
    <x v="0"/>
    <x v="0"/>
    <x v="18"/>
    <x v="221"/>
    <x v="18"/>
    <x v="3"/>
  </r>
  <r>
    <n v="1547"/>
    <s v="1720"/>
    <x v="2"/>
    <n v="335"/>
    <n v="259"/>
    <n v="683"/>
    <n v="35"/>
    <n v="12"/>
    <n v="1324"/>
    <x v="0"/>
    <d v="2013-01-22T10:44:25"/>
    <x v="0"/>
    <x v="9"/>
    <x v="0"/>
    <x v="18"/>
    <x v="221"/>
    <x v="18"/>
    <x v="3"/>
  </r>
  <r>
    <n v="1700"/>
    <s v="1720"/>
    <x v="4"/>
    <n v="1300"/>
    <n v="91"/>
    <n v="0"/>
    <n v="0"/>
    <n v="0"/>
    <n v="1391"/>
    <x v="1"/>
    <d v="2014-11-12T11:53:16"/>
    <x v="0"/>
    <x v="9"/>
    <x v="0"/>
    <x v="18"/>
    <x v="221"/>
    <x v="18"/>
    <x v="3"/>
  </r>
  <r>
    <n v="1706"/>
    <s v="1720"/>
    <x v="3"/>
    <n v="1300"/>
    <n v="70"/>
    <n v="8"/>
    <n v="0"/>
    <n v="0"/>
    <n v="1378"/>
    <x v="1"/>
    <d v="2014-11-13T10:29:31"/>
    <x v="0"/>
    <x v="9"/>
    <x v="0"/>
    <x v="18"/>
    <x v="221"/>
    <x v="18"/>
    <x v="3"/>
  </r>
  <r>
    <n v="940"/>
    <s v="1280"/>
    <x v="0"/>
    <n v="342"/>
    <n v="427"/>
    <n v="187"/>
    <n v="57"/>
    <n v="0"/>
    <n v="1013"/>
    <x v="0"/>
    <m/>
    <x v="0"/>
    <x v="0"/>
    <x v="0"/>
    <x v="19"/>
    <x v="222"/>
    <x v="19"/>
    <x v="4"/>
  </r>
  <r>
    <n v="1285"/>
    <s v="1280"/>
    <x v="1"/>
    <n v="342"/>
    <n v="309"/>
    <n v="254"/>
    <n v="57"/>
    <n v="0"/>
    <n v="962"/>
    <x v="1"/>
    <m/>
    <x v="0"/>
    <x v="0"/>
    <x v="0"/>
    <x v="19"/>
    <x v="222"/>
    <x v="19"/>
    <x v="4"/>
  </r>
  <r>
    <n v="941"/>
    <s v="1285"/>
    <x v="0"/>
    <n v="276"/>
    <n v="425"/>
    <n v="279"/>
    <n v="66"/>
    <n v="9"/>
    <n v="1055"/>
    <x v="0"/>
    <m/>
    <x v="0"/>
    <x v="0"/>
    <x v="0"/>
    <x v="19"/>
    <x v="223"/>
    <x v="19"/>
    <x v="4"/>
  </r>
  <r>
    <n v="1286"/>
    <s v="1285"/>
    <x v="1"/>
    <n v="276"/>
    <n v="362"/>
    <n v="346"/>
    <n v="66"/>
    <n v="9"/>
    <n v="1059"/>
    <x v="1"/>
    <m/>
    <x v="0"/>
    <x v="0"/>
    <x v="0"/>
    <x v="19"/>
    <x v="223"/>
    <x v="19"/>
    <x v="4"/>
  </r>
  <r>
    <n v="942"/>
    <s v="1290"/>
    <x v="0"/>
    <n v="232"/>
    <n v="365"/>
    <n v="183"/>
    <n v="66"/>
    <n v="0"/>
    <n v="846"/>
    <x v="0"/>
    <m/>
    <x v="0"/>
    <x v="0"/>
    <x v="0"/>
    <x v="19"/>
    <x v="224"/>
    <x v="19"/>
    <x v="4"/>
  </r>
  <r>
    <n v="1287"/>
    <s v="1290"/>
    <x v="1"/>
    <n v="212"/>
    <n v="308"/>
    <n v="277"/>
    <n v="67"/>
    <n v="0"/>
    <n v="864"/>
    <x v="1"/>
    <m/>
    <x v="0"/>
    <x v="0"/>
    <x v="0"/>
    <x v="19"/>
    <x v="224"/>
    <x v="19"/>
    <x v="4"/>
  </r>
  <r>
    <n v="892"/>
    <s v="1295"/>
    <x v="0"/>
    <n v="293"/>
    <n v="68"/>
    <n v="56"/>
    <n v="98"/>
    <n v="76"/>
    <n v="591"/>
    <x v="0"/>
    <m/>
    <x v="0"/>
    <x v="0"/>
    <x v="0"/>
    <x v="19"/>
    <x v="225"/>
    <x v="19"/>
    <x v="4"/>
  </r>
  <r>
    <n v="1237"/>
    <s v="1295"/>
    <x v="1"/>
    <n v="216"/>
    <n v="188"/>
    <n v="102"/>
    <n v="5"/>
    <n v="158"/>
    <n v="669"/>
    <x v="1"/>
    <m/>
    <x v="0"/>
    <x v="0"/>
    <x v="0"/>
    <x v="19"/>
    <x v="225"/>
    <x v="19"/>
    <x v="4"/>
  </r>
  <r>
    <n v="944"/>
    <s v="1300"/>
    <x v="0"/>
    <n v="125"/>
    <n v="270"/>
    <n v="318"/>
    <n v="45"/>
    <n v="4"/>
    <n v="762"/>
    <x v="0"/>
    <m/>
    <x v="0"/>
    <x v="0"/>
    <x v="0"/>
    <x v="19"/>
    <x v="226"/>
    <x v="19"/>
    <x v="4"/>
  </r>
  <r>
    <n v="1289"/>
    <s v="1300"/>
    <x v="1"/>
    <n v="118"/>
    <n v="212"/>
    <n v="387"/>
    <n v="52"/>
    <n v="4"/>
    <n v="773"/>
    <x v="1"/>
    <m/>
    <x v="0"/>
    <x v="0"/>
    <x v="0"/>
    <x v="19"/>
    <x v="226"/>
    <x v="19"/>
    <x v="4"/>
  </r>
  <r>
    <n v="945"/>
    <s v="1305"/>
    <x v="0"/>
    <n v="142"/>
    <n v="196"/>
    <n v="157"/>
    <n v="125"/>
    <n v="19"/>
    <n v="639"/>
    <x v="0"/>
    <m/>
    <x v="0"/>
    <x v="0"/>
    <x v="0"/>
    <x v="19"/>
    <x v="227"/>
    <x v="19"/>
    <x v="4"/>
  </r>
  <r>
    <n v="1290"/>
    <s v="1305"/>
    <x v="1"/>
    <n v="136"/>
    <n v="153"/>
    <n v="241"/>
    <n v="137"/>
    <n v="20"/>
    <n v="687"/>
    <x v="1"/>
    <m/>
    <x v="0"/>
    <x v="0"/>
    <x v="0"/>
    <x v="19"/>
    <x v="227"/>
    <x v="19"/>
    <x v="4"/>
  </r>
  <r>
    <n v="946"/>
    <s v="1310"/>
    <x v="0"/>
    <n v="216"/>
    <n v="235"/>
    <n v="313"/>
    <n v="74"/>
    <n v="0"/>
    <n v="838"/>
    <x v="0"/>
    <m/>
    <x v="0"/>
    <x v="0"/>
    <x v="0"/>
    <x v="19"/>
    <x v="228"/>
    <x v="19"/>
    <x v="4"/>
  </r>
  <r>
    <n v="1291"/>
    <s v="1310"/>
    <x v="1"/>
    <n v="207"/>
    <n v="165"/>
    <n v="398"/>
    <n v="81"/>
    <n v="0"/>
    <n v="851"/>
    <x v="1"/>
    <m/>
    <x v="0"/>
    <x v="0"/>
    <x v="0"/>
    <x v="19"/>
    <x v="228"/>
    <x v="19"/>
    <x v="4"/>
  </r>
  <r>
    <n v="947"/>
    <s v="1315"/>
    <x v="0"/>
    <n v="202"/>
    <n v="255"/>
    <n v="224"/>
    <n v="25"/>
    <n v="0"/>
    <n v="706"/>
    <x v="0"/>
    <m/>
    <x v="0"/>
    <x v="0"/>
    <x v="0"/>
    <x v="19"/>
    <x v="229"/>
    <x v="19"/>
    <x v="4"/>
  </r>
  <r>
    <n v="1292"/>
    <s v="1315"/>
    <x v="1"/>
    <n v="191"/>
    <n v="195"/>
    <n v="308"/>
    <n v="27"/>
    <n v="0"/>
    <n v="721"/>
    <x v="1"/>
    <m/>
    <x v="0"/>
    <x v="0"/>
    <x v="0"/>
    <x v="19"/>
    <x v="229"/>
    <x v="19"/>
    <x v="4"/>
  </r>
  <r>
    <n v="948"/>
    <s v="1320"/>
    <x v="0"/>
    <n v="169"/>
    <n v="324"/>
    <n v="155"/>
    <n v="34"/>
    <n v="2"/>
    <n v="684"/>
    <x v="0"/>
    <m/>
    <x v="0"/>
    <x v="0"/>
    <x v="0"/>
    <x v="19"/>
    <x v="230"/>
    <x v="19"/>
    <x v="4"/>
  </r>
  <r>
    <n v="1293"/>
    <s v="1320"/>
    <x v="1"/>
    <n v="153"/>
    <n v="254"/>
    <n v="247"/>
    <n v="39"/>
    <n v="2"/>
    <n v="695"/>
    <x v="1"/>
    <m/>
    <x v="0"/>
    <x v="0"/>
    <x v="0"/>
    <x v="19"/>
    <x v="230"/>
    <x v="19"/>
    <x v="4"/>
  </r>
  <r>
    <n v="950"/>
    <s v="1325"/>
    <x v="0"/>
    <n v="227"/>
    <n v="219"/>
    <n v="151"/>
    <n v="50"/>
    <n v="18"/>
    <n v="665"/>
    <x v="0"/>
    <m/>
    <x v="0"/>
    <x v="0"/>
    <x v="0"/>
    <x v="19"/>
    <x v="64"/>
    <x v="19"/>
    <x v="4"/>
  </r>
  <r>
    <n v="1295"/>
    <s v="1325"/>
    <x v="1"/>
    <n v="227"/>
    <n v="156"/>
    <n v="218"/>
    <n v="50"/>
    <n v="18"/>
    <n v="669"/>
    <x v="1"/>
    <m/>
    <x v="0"/>
    <x v="0"/>
    <x v="0"/>
    <x v="19"/>
    <x v="64"/>
    <x v="19"/>
    <x v="4"/>
  </r>
  <r>
    <n v="951"/>
    <s v="1330"/>
    <x v="0"/>
    <n v="277"/>
    <n v="272"/>
    <n v="206"/>
    <n v="244"/>
    <n v="0"/>
    <n v="999"/>
    <x v="0"/>
    <m/>
    <x v="0"/>
    <x v="0"/>
    <x v="0"/>
    <x v="19"/>
    <x v="231"/>
    <x v="19"/>
    <x v="4"/>
  </r>
  <r>
    <n v="1296"/>
    <s v="1330"/>
    <x v="1"/>
    <n v="274"/>
    <n v="159"/>
    <n v="257"/>
    <n v="261"/>
    <n v="69"/>
    <n v="1020"/>
    <x v="1"/>
    <m/>
    <x v="0"/>
    <x v="0"/>
    <x v="0"/>
    <x v="19"/>
    <x v="231"/>
    <x v="19"/>
    <x v="4"/>
  </r>
  <r>
    <n v="1124"/>
    <s v="1335"/>
    <x v="0"/>
    <n v="181"/>
    <n v="173"/>
    <n v="305"/>
    <n v="86"/>
    <n v="46"/>
    <n v="791"/>
    <x v="0"/>
    <m/>
    <x v="0"/>
    <x v="0"/>
    <x v="0"/>
    <x v="19"/>
    <x v="41"/>
    <x v="19"/>
    <x v="4"/>
  </r>
  <r>
    <n v="1469"/>
    <s v="1335"/>
    <x v="1"/>
    <n v="229"/>
    <n v="191"/>
    <n v="59"/>
    <n v="88"/>
    <n v="47"/>
    <n v="614"/>
    <x v="1"/>
    <m/>
    <x v="0"/>
    <x v="0"/>
    <x v="0"/>
    <x v="19"/>
    <x v="41"/>
    <x v="19"/>
    <x v="4"/>
  </r>
  <r>
    <n v="953"/>
    <s v="1340"/>
    <x v="0"/>
    <n v="215"/>
    <n v="213"/>
    <n v="117"/>
    <n v="40"/>
    <n v="0"/>
    <n v="585"/>
    <x v="0"/>
    <m/>
    <x v="0"/>
    <x v="0"/>
    <x v="0"/>
    <x v="19"/>
    <x v="232"/>
    <x v="19"/>
    <x v="4"/>
  </r>
  <r>
    <n v="1298"/>
    <s v="1340"/>
    <x v="1"/>
    <n v="203"/>
    <n v="152"/>
    <n v="205"/>
    <n v="42"/>
    <n v="0"/>
    <n v="602"/>
    <x v="1"/>
    <m/>
    <x v="0"/>
    <x v="0"/>
    <x v="0"/>
    <x v="19"/>
    <x v="232"/>
    <x v="19"/>
    <x v="4"/>
  </r>
  <r>
    <n v="954"/>
    <s v="1345"/>
    <x v="0"/>
    <n v="120"/>
    <n v="439"/>
    <n v="402"/>
    <n v="162"/>
    <n v="1"/>
    <n v="1124"/>
    <x v="0"/>
    <m/>
    <x v="0"/>
    <x v="0"/>
    <x v="0"/>
    <x v="19"/>
    <x v="233"/>
    <x v="19"/>
    <x v="4"/>
  </r>
  <r>
    <n v="1299"/>
    <s v="1345"/>
    <x v="1"/>
    <n v="113"/>
    <n v="381"/>
    <n v="484"/>
    <n v="159"/>
    <n v="1"/>
    <n v="1138"/>
    <x v="1"/>
    <m/>
    <x v="0"/>
    <x v="0"/>
    <x v="0"/>
    <x v="19"/>
    <x v="233"/>
    <x v="19"/>
    <x v="4"/>
  </r>
  <r>
    <n v="949"/>
    <s v="1346"/>
    <x v="0"/>
    <n v="152"/>
    <n v="155"/>
    <n v="109"/>
    <n v="18"/>
    <n v="0"/>
    <n v="434"/>
    <x v="0"/>
    <m/>
    <x v="0"/>
    <x v="0"/>
    <x v="0"/>
    <x v="19"/>
    <x v="234"/>
    <x v="19"/>
    <x v="4"/>
  </r>
  <r>
    <n v="1294"/>
    <s v="1346"/>
    <x v="1"/>
    <n v="146"/>
    <n v="93"/>
    <n v="185"/>
    <n v="19"/>
    <n v="0"/>
    <n v="443"/>
    <x v="1"/>
    <m/>
    <x v="0"/>
    <x v="0"/>
    <x v="0"/>
    <x v="19"/>
    <x v="234"/>
    <x v="19"/>
    <x v="4"/>
  </r>
  <r>
    <n v="898"/>
    <s v="1070"/>
    <x v="0"/>
    <n v="399"/>
    <n v="144"/>
    <n v="722"/>
    <n v="189"/>
    <n v="10"/>
    <n v="1464"/>
    <x v="0"/>
    <m/>
    <x v="0"/>
    <x v="0"/>
    <x v="0"/>
    <x v="20"/>
    <x v="235"/>
    <x v="20"/>
    <x v="5"/>
  </r>
  <r>
    <n v="1243"/>
    <s v="1070"/>
    <x v="1"/>
    <n v="337"/>
    <n v="432"/>
    <n v="452"/>
    <n v="200"/>
    <n v="10"/>
    <n v="1431"/>
    <x v="1"/>
    <m/>
    <x v="0"/>
    <x v="0"/>
    <x v="0"/>
    <x v="20"/>
    <x v="235"/>
    <x v="20"/>
    <x v="5"/>
  </r>
  <r>
    <n v="899"/>
    <s v="1075"/>
    <x v="0"/>
    <n v="302"/>
    <n v="141"/>
    <n v="263"/>
    <n v="55"/>
    <n v="6"/>
    <n v="767"/>
    <x v="0"/>
    <m/>
    <x v="0"/>
    <x v="0"/>
    <x v="0"/>
    <x v="20"/>
    <x v="236"/>
    <x v="20"/>
    <x v="5"/>
  </r>
  <r>
    <n v="1244"/>
    <s v="1075"/>
    <x v="1"/>
    <n v="248"/>
    <n v="186"/>
    <n v="339"/>
    <n v="62"/>
    <n v="6"/>
    <n v="841"/>
    <x v="1"/>
    <m/>
    <x v="0"/>
    <x v="0"/>
    <x v="0"/>
    <x v="20"/>
    <x v="236"/>
    <x v="20"/>
    <x v="5"/>
  </r>
  <r>
    <n v="900"/>
    <s v="1080"/>
    <x v="0"/>
    <n v="309"/>
    <n v="77"/>
    <n v="317"/>
    <n v="18"/>
    <n v="4"/>
    <n v="725"/>
    <x v="0"/>
    <m/>
    <x v="0"/>
    <x v="0"/>
    <x v="0"/>
    <x v="20"/>
    <x v="237"/>
    <x v="20"/>
    <x v="5"/>
  </r>
  <r>
    <n v="1245"/>
    <s v="1080"/>
    <x v="1"/>
    <n v="243"/>
    <n v="142"/>
    <n v="350"/>
    <n v="39"/>
    <n v="4"/>
    <n v="778"/>
    <x v="1"/>
    <m/>
    <x v="0"/>
    <x v="0"/>
    <x v="0"/>
    <x v="20"/>
    <x v="237"/>
    <x v="20"/>
    <x v="5"/>
  </r>
  <r>
    <n v="901"/>
    <s v="1085"/>
    <x v="0"/>
    <n v="366"/>
    <n v="107"/>
    <n v="404"/>
    <n v="73"/>
    <n v="6"/>
    <n v="956"/>
    <x v="0"/>
    <m/>
    <x v="0"/>
    <x v="0"/>
    <x v="0"/>
    <x v="20"/>
    <x v="238"/>
    <x v="20"/>
    <x v="5"/>
  </r>
  <r>
    <n v="1246"/>
    <s v="1085"/>
    <x v="1"/>
    <n v="298"/>
    <n v="160"/>
    <n v="412"/>
    <n v="76"/>
    <n v="6"/>
    <n v="952"/>
    <x v="1"/>
    <m/>
    <x v="0"/>
    <x v="0"/>
    <x v="0"/>
    <x v="20"/>
    <x v="238"/>
    <x v="20"/>
    <x v="5"/>
  </r>
  <r>
    <n v="902"/>
    <s v="1090"/>
    <x v="0"/>
    <n v="430"/>
    <n v="137"/>
    <n v="184"/>
    <n v="101"/>
    <n v="4"/>
    <n v="856"/>
    <x v="0"/>
    <m/>
    <x v="0"/>
    <x v="0"/>
    <x v="0"/>
    <x v="20"/>
    <x v="239"/>
    <x v="20"/>
    <x v="5"/>
  </r>
  <r>
    <n v="1247"/>
    <s v="1090"/>
    <x v="1"/>
    <n v="370"/>
    <n v="105"/>
    <n v="277"/>
    <n v="139"/>
    <n v="4"/>
    <n v="895"/>
    <x v="1"/>
    <m/>
    <x v="0"/>
    <x v="0"/>
    <x v="0"/>
    <x v="20"/>
    <x v="239"/>
    <x v="20"/>
    <x v="5"/>
  </r>
  <r>
    <n v="903"/>
    <s v="1095"/>
    <x v="0"/>
    <n v="494"/>
    <n v="142"/>
    <n v="367"/>
    <n v="93"/>
    <n v="8"/>
    <n v="1104"/>
    <x v="0"/>
    <m/>
    <x v="0"/>
    <x v="0"/>
    <x v="0"/>
    <x v="20"/>
    <x v="240"/>
    <x v="20"/>
    <x v="5"/>
  </r>
  <r>
    <n v="1248"/>
    <s v="1095"/>
    <x v="1"/>
    <n v="406"/>
    <n v="184"/>
    <n v="448"/>
    <n v="218"/>
    <n v="8"/>
    <n v="1264"/>
    <x v="1"/>
    <m/>
    <x v="0"/>
    <x v="0"/>
    <x v="0"/>
    <x v="20"/>
    <x v="240"/>
    <x v="20"/>
    <x v="5"/>
  </r>
  <r>
    <n v="904"/>
    <s v="1100"/>
    <x v="0"/>
    <n v="178"/>
    <n v="293"/>
    <n v="65"/>
    <n v="327"/>
    <n v="3"/>
    <n v="866"/>
    <x v="0"/>
    <m/>
    <x v="0"/>
    <x v="0"/>
    <x v="0"/>
    <x v="20"/>
    <x v="241"/>
    <x v="20"/>
    <x v="5"/>
  </r>
  <r>
    <n v="1249"/>
    <s v="1100"/>
    <x v="1"/>
    <n v="117"/>
    <n v="299"/>
    <n v="180"/>
    <n v="333"/>
    <n v="3"/>
    <n v="932"/>
    <x v="1"/>
    <m/>
    <x v="0"/>
    <x v="0"/>
    <x v="0"/>
    <x v="20"/>
    <x v="241"/>
    <x v="20"/>
    <x v="5"/>
  </r>
  <r>
    <n v="905"/>
    <s v="1105"/>
    <x v="0"/>
    <n v="557"/>
    <n v="96"/>
    <n v="349"/>
    <n v="118"/>
    <n v="6"/>
    <n v="1126"/>
    <x v="0"/>
    <m/>
    <x v="0"/>
    <x v="0"/>
    <x v="0"/>
    <x v="20"/>
    <x v="242"/>
    <x v="20"/>
    <x v="5"/>
  </r>
  <r>
    <n v="1250"/>
    <s v="1105"/>
    <x v="1"/>
    <n v="426"/>
    <n v="172"/>
    <n v="439"/>
    <n v="155"/>
    <n v="6"/>
    <n v="1198"/>
    <x v="1"/>
    <m/>
    <x v="0"/>
    <x v="0"/>
    <x v="0"/>
    <x v="20"/>
    <x v="242"/>
    <x v="20"/>
    <x v="5"/>
  </r>
  <r>
    <n v="906"/>
    <s v="1110"/>
    <x v="0"/>
    <n v="556"/>
    <n v="156"/>
    <n v="768"/>
    <n v="143"/>
    <n v="0"/>
    <n v="1623"/>
    <x v="0"/>
    <m/>
    <x v="0"/>
    <x v="0"/>
    <x v="0"/>
    <x v="20"/>
    <x v="243"/>
    <x v="20"/>
    <x v="5"/>
  </r>
  <r>
    <n v="1251"/>
    <s v="1110"/>
    <x v="1"/>
    <n v="218"/>
    <n v="224"/>
    <n v="390"/>
    <n v="96"/>
    <n v="0"/>
    <n v="928"/>
    <x v="1"/>
    <m/>
    <x v="0"/>
    <x v="0"/>
    <x v="0"/>
    <x v="20"/>
    <x v="243"/>
    <x v="20"/>
    <x v="5"/>
  </r>
  <r>
    <n v="907"/>
    <s v="1115"/>
    <x v="0"/>
    <n v="0"/>
    <n v="0"/>
    <n v="0"/>
    <n v="0"/>
    <m/>
    <m/>
    <x v="0"/>
    <m/>
    <x v="0"/>
    <x v="0"/>
    <x v="0"/>
    <x v="20"/>
    <x v="244"/>
    <x v="20"/>
    <x v="5"/>
  </r>
  <r>
    <n v="1252"/>
    <s v="1115"/>
    <x v="1"/>
    <n v="215"/>
    <n v="174"/>
    <n v="342"/>
    <n v="87"/>
    <n v="1"/>
    <n v="819"/>
    <x v="1"/>
    <m/>
    <x v="0"/>
    <x v="0"/>
    <x v="0"/>
    <x v="20"/>
    <x v="244"/>
    <x v="20"/>
    <x v="5"/>
  </r>
  <r>
    <n v="908"/>
    <s v="1120"/>
    <x v="0"/>
    <n v="354"/>
    <n v="115"/>
    <n v="264"/>
    <n v="35"/>
    <n v="0"/>
    <n v="768"/>
    <x v="0"/>
    <m/>
    <x v="0"/>
    <x v="0"/>
    <x v="0"/>
    <x v="20"/>
    <x v="245"/>
    <x v="20"/>
    <x v="5"/>
  </r>
  <r>
    <n v="1253"/>
    <s v="1120"/>
    <x v="1"/>
    <n v="301"/>
    <n v="118"/>
    <n v="361"/>
    <n v="39"/>
    <n v="0"/>
    <n v="819"/>
    <x v="1"/>
    <m/>
    <x v="0"/>
    <x v="0"/>
    <x v="0"/>
    <x v="20"/>
    <x v="245"/>
    <x v="20"/>
    <x v="5"/>
  </r>
  <r>
    <n v="909"/>
    <s v="1125"/>
    <x v="0"/>
    <n v="308"/>
    <n v="129"/>
    <n v="238"/>
    <n v="29"/>
    <n v="2"/>
    <n v="706"/>
    <x v="0"/>
    <m/>
    <x v="0"/>
    <x v="0"/>
    <x v="0"/>
    <x v="20"/>
    <x v="246"/>
    <x v="20"/>
    <x v="5"/>
  </r>
  <r>
    <n v="1254"/>
    <s v="1125"/>
    <x v="1"/>
    <n v="249"/>
    <n v="168"/>
    <n v="339"/>
    <n v="48"/>
    <n v="2"/>
    <n v="806"/>
    <x v="1"/>
    <m/>
    <x v="0"/>
    <x v="0"/>
    <x v="0"/>
    <x v="20"/>
    <x v="246"/>
    <x v="20"/>
    <x v="5"/>
  </r>
  <r>
    <n v="910"/>
    <s v="1130"/>
    <x v="0"/>
    <n v="286"/>
    <n v="515"/>
    <n v="290"/>
    <n v="195"/>
    <n v="9"/>
    <n v="1295"/>
    <x v="0"/>
    <m/>
    <x v="0"/>
    <x v="0"/>
    <x v="0"/>
    <x v="20"/>
    <x v="247"/>
    <x v="20"/>
    <x v="5"/>
  </r>
  <r>
    <n v="1255"/>
    <s v="1130"/>
    <x v="1"/>
    <n v="379"/>
    <n v="192"/>
    <n v="607"/>
    <n v="203"/>
    <n v="9"/>
    <n v="1390"/>
    <x v="1"/>
    <m/>
    <x v="0"/>
    <x v="0"/>
    <x v="0"/>
    <x v="20"/>
    <x v="247"/>
    <x v="20"/>
    <x v="5"/>
  </r>
  <r>
    <n v="911"/>
    <s v="1135"/>
    <x v="0"/>
    <n v="330"/>
    <n v="485"/>
    <n v="65"/>
    <n v="28"/>
    <n v="5"/>
    <n v="913"/>
    <x v="0"/>
    <m/>
    <x v="0"/>
    <x v="0"/>
    <x v="0"/>
    <x v="20"/>
    <x v="248"/>
    <x v="20"/>
    <x v="5"/>
  </r>
  <r>
    <n v="1256"/>
    <s v="1135"/>
    <x v="1"/>
    <n v="272"/>
    <n v="149"/>
    <n v="431"/>
    <n v="132"/>
    <n v="6"/>
    <n v="990"/>
    <x v="1"/>
    <m/>
    <x v="0"/>
    <x v="0"/>
    <x v="0"/>
    <x v="20"/>
    <x v="248"/>
    <x v="20"/>
    <x v="5"/>
  </r>
  <r>
    <n v="912"/>
    <s v="1140"/>
    <x v="0"/>
    <n v="416"/>
    <n v="165"/>
    <n v="101"/>
    <n v="187"/>
    <n v="4"/>
    <n v="873"/>
    <x v="0"/>
    <m/>
    <x v="0"/>
    <x v="0"/>
    <x v="0"/>
    <x v="20"/>
    <x v="51"/>
    <x v="20"/>
    <x v="5"/>
  </r>
  <r>
    <n v="1257"/>
    <s v="1140"/>
    <x v="1"/>
    <n v="260"/>
    <n v="244"/>
    <n v="268"/>
    <n v="177"/>
    <n v="4"/>
    <n v="953"/>
    <x v="1"/>
    <m/>
    <x v="0"/>
    <x v="0"/>
    <x v="0"/>
    <x v="20"/>
    <x v="51"/>
    <x v="20"/>
    <x v="5"/>
  </r>
  <r>
    <n v="913"/>
    <s v="1145"/>
    <x v="0"/>
    <n v="343"/>
    <n v="236"/>
    <n v="223"/>
    <n v="28"/>
    <n v="2"/>
    <n v="832"/>
    <x v="0"/>
    <m/>
    <x v="0"/>
    <x v="0"/>
    <x v="0"/>
    <x v="20"/>
    <x v="249"/>
    <x v="20"/>
    <x v="5"/>
  </r>
  <r>
    <n v="1258"/>
    <s v="1145"/>
    <x v="1"/>
    <n v="286"/>
    <n v="169"/>
    <n v="405"/>
    <n v="48"/>
    <n v="2"/>
    <n v="910"/>
    <x v="1"/>
    <m/>
    <x v="0"/>
    <x v="0"/>
    <x v="0"/>
    <x v="20"/>
    <x v="249"/>
    <x v="20"/>
    <x v="5"/>
  </r>
  <r>
    <n v="914"/>
    <s v="1150"/>
    <x v="0"/>
    <n v="315"/>
    <n v="172"/>
    <n v="195"/>
    <n v="198"/>
    <n v="2"/>
    <n v="882"/>
    <x v="0"/>
    <m/>
    <x v="0"/>
    <x v="0"/>
    <x v="0"/>
    <x v="20"/>
    <x v="250"/>
    <x v="20"/>
    <x v="5"/>
  </r>
  <r>
    <n v="1259"/>
    <s v="1150"/>
    <x v="1"/>
    <n v="258"/>
    <n v="243"/>
    <n v="284"/>
    <n v="204"/>
    <n v="2"/>
    <n v="991"/>
    <x v="1"/>
    <m/>
    <x v="0"/>
    <x v="0"/>
    <x v="0"/>
    <x v="20"/>
    <x v="250"/>
    <x v="20"/>
    <x v="5"/>
  </r>
  <r>
    <n v="915"/>
    <s v="1155"/>
    <x v="0"/>
    <n v="90"/>
    <n v="210"/>
    <n v="267"/>
    <n v="26"/>
    <n v="2"/>
    <n v="595"/>
    <x v="0"/>
    <m/>
    <x v="0"/>
    <x v="0"/>
    <x v="0"/>
    <x v="21"/>
    <x v="251"/>
    <x v="21"/>
    <x v="5"/>
  </r>
  <r>
    <n v="1260"/>
    <s v="1155"/>
    <x v="1"/>
    <n v="123"/>
    <n v="193"/>
    <n v="203"/>
    <n v="27"/>
    <n v="3"/>
    <n v="549"/>
    <x v="1"/>
    <m/>
    <x v="0"/>
    <x v="0"/>
    <x v="0"/>
    <x v="21"/>
    <x v="251"/>
    <x v="21"/>
    <x v="5"/>
  </r>
  <r>
    <n v="1626"/>
    <s v="1155"/>
    <x v="2"/>
    <n v="123"/>
    <n v="193"/>
    <n v="203"/>
    <n v="27"/>
    <n v="3"/>
    <n v="549"/>
    <x v="1"/>
    <d v="2013-12-10T23:44:03"/>
    <x v="0"/>
    <x v="10"/>
    <x v="0"/>
    <x v="21"/>
    <x v="251"/>
    <x v="21"/>
    <x v="5"/>
  </r>
  <r>
    <n v="916"/>
    <s v="1160"/>
    <x v="0"/>
    <n v="148"/>
    <n v="293"/>
    <n v="650"/>
    <n v="164"/>
    <n v="4"/>
    <n v="1259"/>
    <x v="0"/>
    <m/>
    <x v="0"/>
    <x v="0"/>
    <x v="0"/>
    <x v="21"/>
    <x v="252"/>
    <x v="21"/>
    <x v="5"/>
  </r>
  <r>
    <n v="1261"/>
    <s v="1160"/>
    <x v="1"/>
    <n v="143"/>
    <n v="268"/>
    <n v="599"/>
    <n v="167"/>
    <n v="4"/>
    <n v="1181"/>
    <x v="1"/>
    <m/>
    <x v="0"/>
    <x v="0"/>
    <x v="0"/>
    <x v="21"/>
    <x v="252"/>
    <x v="21"/>
    <x v="5"/>
  </r>
  <r>
    <n v="1627"/>
    <s v="1160"/>
    <x v="2"/>
    <n v="143"/>
    <n v="268"/>
    <n v="599"/>
    <n v="167"/>
    <n v="4"/>
    <n v="1181"/>
    <x v="1"/>
    <d v="2013-12-10T23:45:05"/>
    <x v="0"/>
    <x v="10"/>
    <x v="0"/>
    <x v="21"/>
    <x v="252"/>
    <x v="21"/>
    <x v="5"/>
  </r>
  <r>
    <n v="917"/>
    <s v="1165"/>
    <x v="0"/>
    <n v="199"/>
    <n v="248"/>
    <n v="428"/>
    <n v="51"/>
    <n v="2"/>
    <n v="928"/>
    <x v="0"/>
    <m/>
    <x v="0"/>
    <x v="0"/>
    <x v="0"/>
    <x v="21"/>
    <x v="253"/>
    <x v="21"/>
    <x v="5"/>
  </r>
  <r>
    <n v="1262"/>
    <s v="1165"/>
    <x v="1"/>
    <n v="259"/>
    <n v="285"/>
    <n v="465"/>
    <n v="54"/>
    <n v="2"/>
    <n v="1065"/>
    <x v="1"/>
    <m/>
    <x v="0"/>
    <x v="0"/>
    <x v="0"/>
    <x v="21"/>
    <x v="253"/>
    <x v="21"/>
    <x v="5"/>
  </r>
  <r>
    <n v="1628"/>
    <s v="1165"/>
    <x v="2"/>
    <n v="259"/>
    <n v="285"/>
    <n v="465"/>
    <n v="54"/>
    <n v="2"/>
    <n v="1065"/>
    <x v="1"/>
    <d v="2013-12-10T23:46:16"/>
    <x v="0"/>
    <x v="10"/>
    <x v="0"/>
    <x v="21"/>
    <x v="253"/>
    <x v="21"/>
    <x v="5"/>
  </r>
  <r>
    <n v="918"/>
    <s v="1170"/>
    <x v="0"/>
    <n v="125"/>
    <n v="249"/>
    <n v="182"/>
    <n v="31"/>
    <n v="2"/>
    <n v="589"/>
    <x v="0"/>
    <m/>
    <x v="0"/>
    <x v="0"/>
    <x v="0"/>
    <x v="21"/>
    <x v="254"/>
    <x v="21"/>
    <x v="5"/>
  </r>
  <r>
    <n v="1263"/>
    <s v="1170"/>
    <x v="1"/>
    <n v="121"/>
    <n v="222"/>
    <n v="163"/>
    <n v="39"/>
    <n v="2"/>
    <n v="547"/>
    <x v="1"/>
    <m/>
    <x v="0"/>
    <x v="0"/>
    <x v="0"/>
    <x v="21"/>
    <x v="254"/>
    <x v="21"/>
    <x v="5"/>
  </r>
  <r>
    <n v="1629"/>
    <s v="1170"/>
    <x v="2"/>
    <n v="121"/>
    <n v="222"/>
    <n v="163"/>
    <n v="39"/>
    <n v="2"/>
    <n v="547"/>
    <x v="1"/>
    <d v="2013-12-10T23:47:03"/>
    <x v="0"/>
    <x v="10"/>
    <x v="0"/>
    <x v="21"/>
    <x v="254"/>
    <x v="21"/>
    <x v="5"/>
  </r>
  <r>
    <n v="919"/>
    <s v="1175"/>
    <x v="0"/>
    <n v="134"/>
    <n v="282"/>
    <n v="723"/>
    <n v="103"/>
    <n v="2"/>
    <n v="1244"/>
    <x v="0"/>
    <m/>
    <x v="0"/>
    <x v="0"/>
    <x v="0"/>
    <x v="21"/>
    <x v="255"/>
    <x v="21"/>
    <x v="5"/>
  </r>
  <r>
    <n v="1264"/>
    <s v="1175"/>
    <x v="1"/>
    <n v="180"/>
    <n v="305"/>
    <n v="612"/>
    <n v="97"/>
    <n v="2"/>
    <n v="1196"/>
    <x v="1"/>
    <m/>
    <x v="0"/>
    <x v="0"/>
    <x v="0"/>
    <x v="21"/>
    <x v="255"/>
    <x v="21"/>
    <x v="5"/>
  </r>
  <r>
    <n v="1630"/>
    <s v="1175"/>
    <x v="2"/>
    <n v="180"/>
    <n v="305"/>
    <n v="612"/>
    <n v="97"/>
    <n v="2"/>
    <n v="1196"/>
    <x v="1"/>
    <d v="2013-12-10T23:47:46"/>
    <x v="0"/>
    <x v="10"/>
    <x v="0"/>
    <x v="21"/>
    <x v="255"/>
    <x v="21"/>
    <x v="5"/>
  </r>
  <r>
    <n v="920"/>
    <s v="1180"/>
    <x v="0"/>
    <n v="132"/>
    <n v="429"/>
    <n v="304"/>
    <n v="111"/>
    <n v="5"/>
    <n v="981"/>
    <x v="0"/>
    <m/>
    <x v="0"/>
    <x v="0"/>
    <x v="0"/>
    <x v="21"/>
    <x v="256"/>
    <x v="21"/>
    <x v="5"/>
  </r>
  <r>
    <n v="1265"/>
    <s v="1180"/>
    <x v="1"/>
    <n v="127"/>
    <n v="401"/>
    <n v="282"/>
    <n v="114"/>
    <n v="5"/>
    <n v="929"/>
    <x v="1"/>
    <m/>
    <x v="0"/>
    <x v="0"/>
    <x v="0"/>
    <x v="21"/>
    <x v="256"/>
    <x v="21"/>
    <x v="5"/>
  </r>
  <r>
    <n v="1631"/>
    <s v="1180"/>
    <x v="2"/>
    <n v="127"/>
    <n v="401"/>
    <n v="282"/>
    <n v="114"/>
    <n v="5"/>
    <n v="929"/>
    <x v="1"/>
    <d v="2013-12-10T23:48:40"/>
    <x v="0"/>
    <x v="10"/>
    <x v="0"/>
    <x v="21"/>
    <x v="256"/>
    <x v="21"/>
    <x v="5"/>
  </r>
  <r>
    <n v="921"/>
    <s v="1185"/>
    <x v="0"/>
    <n v="202"/>
    <n v="388"/>
    <n v="377"/>
    <n v="90"/>
    <n v="2"/>
    <n v="1059"/>
    <x v="0"/>
    <m/>
    <x v="0"/>
    <x v="0"/>
    <x v="0"/>
    <x v="21"/>
    <x v="257"/>
    <x v="21"/>
    <x v="5"/>
  </r>
  <r>
    <n v="1266"/>
    <s v="1185"/>
    <x v="1"/>
    <n v="194"/>
    <n v="220"/>
    <n v="407"/>
    <n v="53"/>
    <n v="2"/>
    <n v="876"/>
    <x v="1"/>
    <m/>
    <x v="0"/>
    <x v="0"/>
    <x v="0"/>
    <x v="21"/>
    <x v="257"/>
    <x v="21"/>
    <x v="5"/>
  </r>
  <r>
    <n v="1632"/>
    <s v="1185"/>
    <x v="2"/>
    <n v="194"/>
    <n v="220"/>
    <n v="407"/>
    <n v="53"/>
    <n v="2"/>
    <n v="876"/>
    <x v="1"/>
    <d v="2013-12-10T23:49:17"/>
    <x v="0"/>
    <x v="10"/>
    <x v="0"/>
    <x v="21"/>
    <x v="257"/>
    <x v="21"/>
    <x v="5"/>
  </r>
  <r>
    <n v="922"/>
    <s v="1190"/>
    <x v="0"/>
    <n v="176"/>
    <n v="277"/>
    <n v="482"/>
    <n v="63"/>
    <n v="2"/>
    <n v="1000"/>
    <x v="0"/>
    <m/>
    <x v="0"/>
    <x v="0"/>
    <x v="0"/>
    <x v="21"/>
    <x v="258"/>
    <x v="21"/>
    <x v="5"/>
  </r>
  <r>
    <n v="1267"/>
    <s v="1190"/>
    <x v="1"/>
    <n v="171"/>
    <n v="249"/>
    <n v="460"/>
    <n v="66"/>
    <n v="2"/>
    <n v="948"/>
    <x v="1"/>
    <m/>
    <x v="0"/>
    <x v="0"/>
    <x v="0"/>
    <x v="21"/>
    <x v="258"/>
    <x v="21"/>
    <x v="5"/>
  </r>
  <r>
    <n v="1633"/>
    <s v="1190"/>
    <x v="2"/>
    <n v="171"/>
    <n v="249"/>
    <n v="460"/>
    <n v="66"/>
    <n v="2"/>
    <n v="948"/>
    <x v="1"/>
    <d v="2013-12-10T23:50:04"/>
    <x v="0"/>
    <x v="10"/>
    <x v="0"/>
    <x v="21"/>
    <x v="258"/>
    <x v="21"/>
    <x v="5"/>
  </r>
  <r>
    <n v="923"/>
    <s v="1195"/>
    <x v="0"/>
    <n v="219"/>
    <n v="403"/>
    <n v="870"/>
    <n v="102"/>
    <n v="9"/>
    <n v="1603"/>
    <x v="0"/>
    <m/>
    <x v="0"/>
    <x v="0"/>
    <x v="0"/>
    <x v="21"/>
    <x v="259"/>
    <x v="21"/>
    <x v="5"/>
  </r>
  <r>
    <n v="1268"/>
    <s v="1195"/>
    <x v="1"/>
    <n v="196"/>
    <n v="445"/>
    <n v="794"/>
    <n v="108"/>
    <n v="6"/>
    <n v="1549"/>
    <x v="1"/>
    <m/>
    <x v="0"/>
    <x v="0"/>
    <x v="0"/>
    <x v="21"/>
    <x v="259"/>
    <x v="21"/>
    <x v="5"/>
  </r>
  <r>
    <n v="1634"/>
    <s v="1195"/>
    <x v="2"/>
    <n v="196"/>
    <n v="445"/>
    <n v="794"/>
    <n v="108"/>
    <n v="6"/>
    <n v="1549"/>
    <x v="1"/>
    <d v="2013-12-10T23:50:55"/>
    <x v="0"/>
    <x v="10"/>
    <x v="0"/>
    <x v="21"/>
    <x v="259"/>
    <x v="21"/>
    <x v="5"/>
  </r>
  <r>
    <n v="924"/>
    <s v="1200"/>
    <x v="0"/>
    <n v="174"/>
    <n v="340"/>
    <n v="451"/>
    <n v="59"/>
    <n v="3"/>
    <n v="1027"/>
    <x v="0"/>
    <m/>
    <x v="0"/>
    <x v="0"/>
    <x v="0"/>
    <x v="21"/>
    <x v="260"/>
    <x v="21"/>
    <x v="5"/>
  </r>
  <r>
    <n v="1269"/>
    <s v="1200"/>
    <x v="1"/>
    <n v="171"/>
    <n v="315"/>
    <n v="427"/>
    <n v="63"/>
    <n v="3"/>
    <n v="979"/>
    <x v="1"/>
    <m/>
    <x v="0"/>
    <x v="0"/>
    <x v="0"/>
    <x v="21"/>
    <x v="260"/>
    <x v="21"/>
    <x v="5"/>
  </r>
  <r>
    <n v="1635"/>
    <s v="1200"/>
    <x v="2"/>
    <n v="171"/>
    <n v="315"/>
    <n v="427"/>
    <n v="63"/>
    <n v="3"/>
    <n v="979"/>
    <x v="1"/>
    <d v="2013-12-10T23:51:36"/>
    <x v="0"/>
    <x v="10"/>
    <x v="0"/>
    <x v="21"/>
    <x v="260"/>
    <x v="21"/>
    <x v="5"/>
  </r>
  <r>
    <n v="925"/>
    <s v="1205"/>
    <x v="0"/>
    <n v="168"/>
    <n v="242"/>
    <n v="489"/>
    <n v="111"/>
    <n v="2"/>
    <n v="1012"/>
    <x v="0"/>
    <m/>
    <x v="0"/>
    <x v="0"/>
    <x v="0"/>
    <x v="21"/>
    <x v="261"/>
    <x v="21"/>
    <x v="5"/>
  </r>
  <r>
    <n v="1270"/>
    <s v="1205"/>
    <x v="1"/>
    <n v="163"/>
    <n v="312"/>
    <n v="371"/>
    <n v="116"/>
    <n v="2"/>
    <n v="964"/>
    <x v="1"/>
    <m/>
    <x v="0"/>
    <x v="0"/>
    <x v="0"/>
    <x v="21"/>
    <x v="261"/>
    <x v="21"/>
    <x v="5"/>
  </r>
  <r>
    <n v="1636"/>
    <s v="1205"/>
    <x v="2"/>
    <n v="163"/>
    <n v="312"/>
    <n v="371"/>
    <n v="116"/>
    <n v="2"/>
    <n v="964"/>
    <x v="1"/>
    <d v="2013-12-10T23:52:31"/>
    <x v="0"/>
    <x v="10"/>
    <x v="0"/>
    <x v="21"/>
    <x v="261"/>
    <x v="21"/>
    <x v="5"/>
  </r>
  <r>
    <n v="926"/>
    <s v="1210"/>
    <x v="0"/>
    <n v="169"/>
    <n v="272"/>
    <n v="295"/>
    <n v="52"/>
    <n v="2"/>
    <n v="790"/>
    <x v="0"/>
    <m/>
    <x v="0"/>
    <x v="0"/>
    <x v="0"/>
    <x v="21"/>
    <x v="262"/>
    <x v="21"/>
    <x v="5"/>
  </r>
  <r>
    <n v="1271"/>
    <s v="1210"/>
    <x v="1"/>
    <n v="166"/>
    <n v="243"/>
    <n v="263"/>
    <n v="56"/>
    <n v="2"/>
    <n v="730"/>
    <x v="1"/>
    <m/>
    <x v="0"/>
    <x v="0"/>
    <x v="0"/>
    <x v="21"/>
    <x v="262"/>
    <x v="21"/>
    <x v="5"/>
  </r>
  <r>
    <n v="1637"/>
    <s v="1210"/>
    <x v="2"/>
    <n v="166"/>
    <n v="243"/>
    <n v="263"/>
    <n v="56"/>
    <n v="2"/>
    <n v="730"/>
    <x v="1"/>
    <d v="2013-12-10T23:53:27"/>
    <x v="0"/>
    <x v="10"/>
    <x v="0"/>
    <x v="21"/>
    <x v="262"/>
    <x v="21"/>
    <x v="5"/>
  </r>
  <r>
    <n v="927"/>
    <s v="1215"/>
    <x v="0"/>
    <n v="115"/>
    <n v="213"/>
    <n v="135"/>
    <n v="25"/>
    <n v="1"/>
    <n v="489"/>
    <x v="0"/>
    <m/>
    <x v="0"/>
    <x v="0"/>
    <x v="0"/>
    <x v="21"/>
    <x v="263"/>
    <x v="21"/>
    <x v="5"/>
  </r>
  <r>
    <n v="1272"/>
    <s v="1215"/>
    <x v="1"/>
    <n v="110"/>
    <n v="188"/>
    <n v="124"/>
    <n v="28"/>
    <n v="3"/>
    <n v="453"/>
    <x v="1"/>
    <m/>
    <x v="0"/>
    <x v="0"/>
    <x v="0"/>
    <x v="21"/>
    <x v="263"/>
    <x v="21"/>
    <x v="5"/>
  </r>
  <r>
    <n v="1638"/>
    <s v="1215"/>
    <x v="2"/>
    <n v="110"/>
    <n v="188"/>
    <n v="124"/>
    <n v="28"/>
    <n v="3"/>
    <n v="453"/>
    <x v="1"/>
    <d v="2013-12-10T23:54:23"/>
    <x v="0"/>
    <x v="10"/>
    <x v="0"/>
    <x v="21"/>
    <x v="263"/>
    <x v="21"/>
    <x v="5"/>
  </r>
  <r>
    <n v="886"/>
    <s v="2515"/>
    <x v="0"/>
    <n v="475"/>
    <n v="108"/>
    <n v="116"/>
    <n v="172"/>
    <n v="98"/>
    <n v="969"/>
    <x v="0"/>
    <m/>
    <x v="0"/>
    <x v="0"/>
    <x v="0"/>
    <x v="22"/>
    <x v="264"/>
    <x v="22"/>
    <x v="5"/>
  </r>
  <r>
    <n v="1231"/>
    <s v="2515"/>
    <x v="1"/>
    <n v="423"/>
    <n v="234"/>
    <n v="170"/>
    <n v="73"/>
    <n v="134"/>
    <n v="1034"/>
    <x v="1"/>
    <m/>
    <x v="0"/>
    <x v="0"/>
    <x v="0"/>
    <x v="22"/>
    <x v="264"/>
    <x v="22"/>
    <x v="5"/>
  </r>
  <r>
    <n v="1549"/>
    <s v="2515"/>
    <x v="2"/>
    <n v="368"/>
    <n v="199"/>
    <n v="501"/>
    <n v="0"/>
    <n v="0"/>
    <n v="1068"/>
    <x v="1"/>
    <d v="2013-04-16T09:55:20"/>
    <x v="0"/>
    <x v="11"/>
    <x v="0"/>
    <x v="22"/>
    <x v="264"/>
    <x v="22"/>
    <x v="5"/>
  </r>
  <r>
    <n v="1639"/>
    <s v="2515"/>
    <x v="4"/>
    <n v="343"/>
    <n v="178"/>
    <n v="189"/>
    <n v="230"/>
    <n v="159"/>
    <n v="1099"/>
    <x v="1"/>
    <d v="2014-08-27T09:39:40"/>
    <x v="0"/>
    <x v="11"/>
    <x v="0"/>
    <x v="22"/>
    <x v="264"/>
    <x v="22"/>
    <x v="5"/>
  </r>
  <r>
    <n v="1654"/>
    <s v="2515"/>
    <x v="3"/>
    <n v="421"/>
    <n v="98"/>
    <n v="516"/>
    <n v="0"/>
    <n v="0"/>
    <n v="1035"/>
    <x v="1"/>
    <d v="2014-09-09T10:23:29"/>
    <x v="0"/>
    <x v="11"/>
    <x v="0"/>
    <x v="22"/>
    <x v="264"/>
    <x v="22"/>
    <x v="5"/>
  </r>
  <r>
    <n v="887"/>
    <s v="2520"/>
    <x v="0"/>
    <n v="590"/>
    <n v="140"/>
    <n v="230"/>
    <n v="187"/>
    <n v="70"/>
    <n v="1217"/>
    <x v="0"/>
    <m/>
    <x v="0"/>
    <x v="0"/>
    <x v="0"/>
    <x v="22"/>
    <x v="265"/>
    <x v="22"/>
    <x v="5"/>
  </r>
  <r>
    <n v="1232"/>
    <s v="2520"/>
    <x v="1"/>
    <n v="464"/>
    <n v="241"/>
    <n v="177"/>
    <n v="206"/>
    <n v="170"/>
    <n v="1258"/>
    <x v="1"/>
    <m/>
    <x v="0"/>
    <x v="0"/>
    <x v="0"/>
    <x v="22"/>
    <x v="265"/>
    <x v="22"/>
    <x v="5"/>
  </r>
  <r>
    <n v="1550"/>
    <s v="2520"/>
    <x v="2"/>
    <n v="419"/>
    <n v="195"/>
    <n v="743"/>
    <n v="0"/>
    <n v="0"/>
    <n v="1357"/>
    <x v="1"/>
    <d v="2013-04-16T09:55:52"/>
    <x v="0"/>
    <x v="11"/>
    <x v="0"/>
    <x v="22"/>
    <x v="265"/>
    <x v="22"/>
    <x v="5"/>
  </r>
  <r>
    <n v="1640"/>
    <s v="2520"/>
    <x v="4"/>
    <n v="382"/>
    <n v="174"/>
    <n v="196"/>
    <n v="458"/>
    <n v="199"/>
    <n v="1409"/>
    <x v="1"/>
    <d v="2014-08-27T09:41:21"/>
    <x v="0"/>
    <x v="11"/>
    <x v="0"/>
    <x v="22"/>
    <x v="265"/>
    <x v="22"/>
    <x v="5"/>
  </r>
  <r>
    <n v="1655"/>
    <s v="2520"/>
    <x v="3"/>
    <n v="462"/>
    <n v="105"/>
    <n v="742"/>
    <n v="0"/>
    <n v="0"/>
    <n v="1309"/>
    <x v="1"/>
    <d v="2014-09-09T10:23:59"/>
    <x v="0"/>
    <x v="11"/>
    <x v="0"/>
    <x v="22"/>
    <x v="265"/>
    <x v="22"/>
    <x v="5"/>
  </r>
  <r>
    <n v="888"/>
    <s v="2525"/>
    <x v="0"/>
    <n v="432"/>
    <n v="297"/>
    <n v="195"/>
    <n v="199"/>
    <n v="61"/>
    <n v="1184"/>
    <x v="0"/>
    <m/>
    <x v="0"/>
    <x v="0"/>
    <x v="0"/>
    <x v="22"/>
    <x v="266"/>
    <x v="22"/>
    <x v="5"/>
  </r>
  <r>
    <n v="1233"/>
    <s v="2525"/>
    <x v="1"/>
    <n v="376"/>
    <n v="351"/>
    <n v="247"/>
    <n v="92"/>
    <n v="152"/>
    <n v="1218"/>
    <x v="1"/>
    <m/>
    <x v="0"/>
    <x v="0"/>
    <x v="0"/>
    <x v="22"/>
    <x v="266"/>
    <x v="22"/>
    <x v="5"/>
  </r>
  <r>
    <n v="1551"/>
    <s v="2525"/>
    <x v="2"/>
    <n v="338"/>
    <n v="231"/>
    <n v="684"/>
    <n v="0"/>
    <n v="0"/>
    <n v="1253"/>
    <x v="1"/>
    <d v="2013-04-16T09:56:24"/>
    <x v="0"/>
    <x v="11"/>
    <x v="0"/>
    <x v="22"/>
    <x v="266"/>
    <x v="22"/>
    <x v="5"/>
  </r>
  <r>
    <n v="1641"/>
    <s v="2525"/>
    <x v="4"/>
    <n v="297"/>
    <n v="210"/>
    <n v="292"/>
    <n v="305"/>
    <n v="177"/>
    <n v="1281"/>
    <x v="1"/>
    <d v="2014-08-27T09:41:50"/>
    <x v="0"/>
    <x v="11"/>
    <x v="0"/>
    <x v="22"/>
    <x v="266"/>
    <x v="22"/>
    <x v="5"/>
  </r>
  <r>
    <n v="1656"/>
    <s v="2525"/>
    <x v="3"/>
    <n v="374"/>
    <n v="215"/>
    <n v="630"/>
    <n v="0"/>
    <n v="0"/>
    <n v="1219"/>
    <x v="1"/>
    <d v="2014-09-09T10:24:19"/>
    <x v="0"/>
    <x v="11"/>
    <x v="0"/>
    <x v="22"/>
    <x v="266"/>
    <x v="22"/>
    <x v="5"/>
  </r>
  <r>
    <n v="889"/>
    <s v="2530"/>
    <x v="0"/>
    <n v="504"/>
    <n v="146"/>
    <n v="184"/>
    <n v="198"/>
    <n v="62"/>
    <n v="1094"/>
    <x v="0"/>
    <m/>
    <x v="0"/>
    <x v="0"/>
    <x v="0"/>
    <x v="22"/>
    <x v="267"/>
    <x v="22"/>
    <x v="5"/>
  </r>
  <r>
    <n v="1234"/>
    <s v="2530"/>
    <x v="1"/>
    <n v="379"/>
    <n v="249"/>
    <n v="251"/>
    <n v="81"/>
    <n v="141"/>
    <n v="1101"/>
    <x v="1"/>
    <m/>
    <x v="0"/>
    <x v="0"/>
    <x v="0"/>
    <x v="22"/>
    <x v="267"/>
    <x v="22"/>
    <x v="5"/>
  </r>
  <r>
    <n v="1552"/>
    <s v="2530"/>
    <x v="2"/>
    <n v="331"/>
    <n v="192"/>
    <n v="613"/>
    <n v="0"/>
    <n v="0"/>
    <n v="1136"/>
    <x v="1"/>
    <d v="2013-04-16T09:56:59"/>
    <x v="0"/>
    <x v="11"/>
    <x v="0"/>
    <x v="22"/>
    <x v="267"/>
    <x v="22"/>
    <x v="5"/>
  </r>
  <r>
    <n v="1642"/>
    <s v="2530"/>
    <x v="4"/>
    <n v="290"/>
    <n v="171"/>
    <n v="268"/>
    <n v="268"/>
    <n v="175"/>
    <n v="1172"/>
    <x v="1"/>
    <d v="2014-08-27T09:42:24"/>
    <x v="0"/>
    <x v="11"/>
    <x v="0"/>
    <x v="22"/>
    <x v="267"/>
    <x v="22"/>
    <x v="5"/>
  </r>
  <r>
    <n v="1657"/>
    <s v="2530"/>
    <x v="3"/>
    <n v="377"/>
    <n v="113"/>
    <n v="0"/>
    <n v="0"/>
    <n v="612"/>
    <n v="1102"/>
    <x v="1"/>
    <d v="2014-09-09T10:25:16"/>
    <x v="0"/>
    <x v="11"/>
    <x v="0"/>
    <x v="22"/>
    <x v="267"/>
    <x v="22"/>
    <x v="5"/>
  </r>
  <r>
    <n v="890"/>
    <s v="2535"/>
    <x v="0"/>
    <n v="677"/>
    <n v="155"/>
    <n v="147"/>
    <n v="211"/>
    <n v="151"/>
    <n v="1341"/>
    <x v="0"/>
    <m/>
    <x v="0"/>
    <x v="0"/>
    <x v="0"/>
    <x v="22"/>
    <x v="268"/>
    <x v="22"/>
    <x v="5"/>
  </r>
  <r>
    <n v="1235"/>
    <s v="2535"/>
    <x v="1"/>
    <n v="612"/>
    <n v="270"/>
    <n v="216"/>
    <n v="127"/>
    <n v="262"/>
    <n v="1487"/>
    <x v="1"/>
    <m/>
    <x v="0"/>
    <x v="0"/>
    <x v="0"/>
    <x v="22"/>
    <x v="268"/>
    <x v="22"/>
    <x v="5"/>
  </r>
  <r>
    <n v="1553"/>
    <s v="2535"/>
    <x v="2"/>
    <n v="543"/>
    <n v="218"/>
    <n v="757"/>
    <n v="0"/>
    <n v="0"/>
    <n v="1518"/>
    <x v="1"/>
    <d v="2013-04-16T09:57:39"/>
    <x v="0"/>
    <x v="11"/>
    <x v="0"/>
    <x v="22"/>
    <x v="268"/>
    <x v="22"/>
    <x v="5"/>
  </r>
  <r>
    <n v="1643"/>
    <s v="2535"/>
    <x v="4"/>
    <n v="290"/>
    <n v="171"/>
    <n v="268"/>
    <n v="268"/>
    <n v="175"/>
    <n v="1172"/>
    <x v="1"/>
    <d v="2014-08-27T09:43:21"/>
    <x v="0"/>
    <x v="11"/>
    <x v="0"/>
    <x v="22"/>
    <x v="268"/>
    <x v="22"/>
    <x v="5"/>
  </r>
  <r>
    <n v="1658"/>
    <s v="2535"/>
    <x v="3"/>
    <n v="607"/>
    <n v="132"/>
    <n v="0"/>
    <n v="738"/>
    <n v="0"/>
    <n v="1477"/>
    <x v="1"/>
    <d v="2014-09-09T10:25:36"/>
    <x v="0"/>
    <x v="11"/>
    <x v="0"/>
    <x v="22"/>
    <x v="268"/>
    <x v="22"/>
    <x v="5"/>
  </r>
  <r>
    <n v="891"/>
    <s v="2540"/>
    <x v="0"/>
    <n v="365"/>
    <n v="83"/>
    <n v="91"/>
    <n v="104"/>
    <n v="94"/>
    <n v="737"/>
    <x v="0"/>
    <m/>
    <x v="0"/>
    <x v="0"/>
    <x v="0"/>
    <x v="22"/>
    <x v="269"/>
    <x v="22"/>
    <x v="5"/>
  </r>
  <r>
    <n v="1236"/>
    <s v="2540"/>
    <x v="1"/>
    <n v="304"/>
    <n v="199"/>
    <n v="165"/>
    <n v="173"/>
    <n v="102"/>
    <n v="943"/>
    <x v="1"/>
    <m/>
    <x v="0"/>
    <x v="0"/>
    <x v="0"/>
    <x v="22"/>
    <x v="269"/>
    <x v="22"/>
    <x v="5"/>
  </r>
  <r>
    <n v="1554"/>
    <s v="2540"/>
    <x v="2"/>
    <n v="272"/>
    <n v="137"/>
    <n v="556"/>
    <n v="0"/>
    <n v="0"/>
    <n v="965"/>
    <x v="1"/>
    <d v="2013-04-16T09:58:16"/>
    <x v="0"/>
    <x v="11"/>
    <x v="0"/>
    <x v="22"/>
    <x v="269"/>
    <x v="22"/>
    <x v="5"/>
  </r>
  <r>
    <n v="1644"/>
    <s v="2540"/>
    <x v="4"/>
    <n v="500"/>
    <n v="177"/>
    <n v="213"/>
    <n v="388"/>
    <n v="270"/>
    <n v="1548"/>
    <x v="1"/>
    <d v="2014-08-27T09:43:53"/>
    <x v="0"/>
    <x v="11"/>
    <x v="0"/>
    <x v="22"/>
    <x v="269"/>
    <x v="22"/>
    <x v="5"/>
  </r>
  <r>
    <n v="1659"/>
    <s v="2540"/>
    <x v="3"/>
    <n v="302"/>
    <n v="63"/>
    <n v="639"/>
    <n v="0"/>
    <n v="0"/>
    <n v="1004"/>
    <x v="1"/>
    <d v="2014-09-09T10:25:52"/>
    <x v="0"/>
    <x v="11"/>
    <x v="0"/>
    <x v="22"/>
    <x v="269"/>
    <x v="22"/>
    <x v="5"/>
  </r>
  <r>
    <n v="943"/>
    <s v="2545"/>
    <x v="0"/>
    <n v="118"/>
    <n v="545"/>
    <n v="182"/>
    <n v="65"/>
    <n v="2"/>
    <n v="912"/>
    <x v="0"/>
    <m/>
    <x v="0"/>
    <x v="0"/>
    <x v="0"/>
    <x v="22"/>
    <x v="225"/>
    <x v="22"/>
    <x v="5"/>
  </r>
  <r>
    <n v="1288"/>
    <s v="2545"/>
    <x v="1"/>
    <n v="112"/>
    <n v="489"/>
    <n v="260"/>
    <n v="65"/>
    <n v="2"/>
    <n v="928"/>
    <x v="1"/>
    <m/>
    <x v="0"/>
    <x v="0"/>
    <x v="0"/>
    <x v="22"/>
    <x v="225"/>
    <x v="22"/>
    <x v="5"/>
  </r>
  <r>
    <n v="1555"/>
    <s v="2545"/>
    <x v="2"/>
    <n v="186"/>
    <n v="94"/>
    <n v="411"/>
    <n v="0"/>
    <n v="0"/>
    <n v="691"/>
    <x v="1"/>
    <d v="2013-04-16T09:58:53"/>
    <x v="0"/>
    <x v="11"/>
    <x v="0"/>
    <x v="22"/>
    <x v="225"/>
    <x v="22"/>
    <x v="5"/>
  </r>
  <r>
    <n v="1645"/>
    <s v="2545"/>
    <x v="4"/>
    <n v="170"/>
    <n v="71"/>
    <n v="89"/>
    <n v="201"/>
    <n v="173"/>
    <n v="704"/>
    <x v="1"/>
    <d v="2014-08-27T09:45:05"/>
    <x v="0"/>
    <x v="11"/>
    <x v="0"/>
    <x v="22"/>
    <x v="225"/>
    <x v="22"/>
    <x v="5"/>
  </r>
  <r>
    <n v="1660"/>
    <s v="2545"/>
    <x v="3"/>
    <n v="214"/>
    <n v="52"/>
    <n v="404"/>
    <n v="0"/>
    <n v="0"/>
    <n v="670"/>
    <x v="1"/>
    <d v="2014-09-09T10:26:11"/>
    <x v="0"/>
    <x v="11"/>
    <x v="0"/>
    <x v="22"/>
    <x v="225"/>
    <x v="22"/>
    <x v="5"/>
  </r>
  <r>
    <n v="1041"/>
    <s v="2550"/>
    <x v="0"/>
    <n v="181"/>
    <n v="253"/>
    <n v="518"/>
    <n v="224"/>
    <n v="18"/>
    <n v="1194"/>
    <x v="0"/>
    <m/>
    <x v="0"/>
    <x v="0"/>
    <x v="0"/>
    <x v="22"/>
    <x v="137"/>
    <x v="22"/>
    <x v="5"/>
  </r>
  <r>
    <n v="1386"/>
    <s v="2550"/>
    <x v="1"/>
    <n v="216"/>
    <n v="327"/>
    <n v="295"/>
    <n v="331"/>
    <n v="19"/>
    <n v="1188"/>
    <x v="1"/>
    <m/>
    <x v="0"/>
    <x v="0"/>
    <x v="0"/>
    <x v="22"/>
    <x v="137"/>
    <x v="22"/>
    <x v="5"/>
  </r>
  <r>
    <n v="1556"/>
    <s v="2550"/>
    <x v="2"/>
    <n v="383"/>
    <n v="198"/>
    <n v="700"/>
    <n v="0"/>
    <n v="0"/>
    <n v="1281"/>
    <x v="1"/>
    <d v="2013-04-16T09:59:56"/>
    <x v="0"/>
    <x v="11"/>
    <x v="0"/>
    <x v="22"/>
    <x v="137"/>
    <x v="22"/>
    <x v="5"/>
  </r>
  <r>
    <n v="1646"/>
    <s v="2550"/>
    <x v="4"/>
    <n v="357"/>
    <n v="168"/>
    <n v="256"/>
    <n v="363"/>
    <n v="173"/>
    <n v="1317"/>
    <x v="1"/>
    <d v="2014-08-27T09:45:46"/>
    <x v="0"/>
    <x v="11"/>
    <x v="0"/>
    <x v="22"/>
    <x v="137"/>
    <x v="22"/>
    <x v="5"/>
  </r>
  <r>
    <n v="1661"/>
    <s v="2550"/>
    <x v="3"/>
    <n v="429"/>
    <n v="84"/>
    <n v="0"/>
    <n v="796"/>
    <n v="0"/>
    <n v="1309"/>
    <x v="1"/>
    <d v="2014-09-09T10:26:35"/>
    <x v="0"/>
    <x v="11"/>
    <x v="0"/>
    <x v="22"/>
    <x v="137"/>
    <x v="22"/>
    <x v="5"/>
  </r>
  <r>
    <n v="1008"/>
    <s v="2555"/>
    <x v="0"/>
    <n v="302"/>
    <n v="298"/>
    <n v="103"/>
    <n v="0"/>
    <n v="0"/>
    <n v="703"/>
    <x v="0"/>
    <m/>
    <x v="0"/>
    <x v="0"/>
    <x v="0"/>
    <x v="22"/>
    <x v="167"/>
    <x v="22"/>
    <x v="5"/>
  </r>
  <r>
    <n v="1353"/>
    <s v="2555"/>
    <x v="1"/>
    <n v="63"/>
    <n v="122"/>
    <n v="313"/>
    <n v="24"/>
    <n v="0"/>
    <n v="522"/>
    <x v="1"/>
    <m/>
    <x v="0"/>
    <x v="0"/>
    <x v="0"/>
    <x v="22"/>
    <x v="167"/>
    <x v="22"/>
    <x v="5"/>
  </r>
  <r>
    <n v="1557"/>
    <s v="2555"/>
    <x v="2"/>
    <n v="254"/>
    <n v="98"/>
    <n v="238"/>
    <n v="0"/>
    <n v="0"/>
    <n v="590"/>
    <x v="1"/>
    <d v="2013-04-16T10:00:26"/>
    <x v="0"/>
    <x v="11"/>
    <x v="0"/>
    <x v="22"/>
    <x v="167"/>
    <x v="22"/>
    <x v="5"/>
  </r>
  <r>
    <n v="1647"/>
    <s v="2555"/>
    <x v="4"/>
    <n v="219"/>
    <n v="79"/>
    <n v="96"/>
    <n v="145"/>
    <n v="118"/>
    <n v="657"/>
    <x v="1"/>
    <d v="2014-08-27T09:46:28"/>
    <x v="0"/>
    <x v="11"/>
    <x v="0"/>
    <x v="22"/>
    <x v="167"/>
    <x v="22"/>
    <x v="5"/>
  </r>
  <r>
    <n v="1662"/>
    <s v="2555"/>
    <x v="3"/>
    <n v="302"/>
    <n v="79"/>
    <n v="100"/>
    <n v="100"/>
    <n v="34"/>
    <n v="615"/>
    <x v="1"/>
    <d v="2014-09-09T10:27:16"/>
    <x v="0"/>
    <x v="11"/>
    <x v="0"/>
    <x v="22"/>
    <x v="167"/>
    <x v="22"/>
    <x v="5"/>
  </r>
  <r>
    <n v="965"/>
    <s v="2560"/>
    <x v="0"/>
    <n v="542"/>
    <n v="300"/>
    <n v="148"/>
    <n v="18"/>
    <n v="2"/>
    <n v="1010"/>
    <x v="0"/>
    <m/>
    <x v="0"/>
    <x v="0"/>
    <x v="0"/>
    <x v="22"/>
    <x v="270"/>
    <x v="22"/>
    <x v="5"/>
  </r>
  <r>
    <n v="1310"/>
    <s v="2560"/>
    <x v="1"/>
    <n v="165"/>
    <n v="96"/>
    <n v="317"/>
    <n v="8"/>
    <n v="0"/>
    <n v="586"/>
    <x v="1"/>
    <m/>
    <x v="0"/>
    <x v="0"/>
    <x v="0"/>
    <x v="22"/>
    <x v="270"/>
    <x v="22"/>
    <x v="5"/>
  </r>
  <r>
    <n v="1558"/>
    <s v="2560"/>
    <x v="2"/>
    <n v="376"/>
    <n v="288"/>
    <n v="901"/>
    <n v="0"/>
    <n v="0"/>
    <n v="1565"/>
    <x v="1"/>
    <d v="2013-04-16T10:01:04"/>
    <x v="0"/>
    <x v="11"/>
    <x v="0"/>
    <x v="22"/>
    <x v="270"/>
    <x v="22"/>
    <x v="5"/>
  </r>
  <r>
    <n v="1651"/>
    <s v="2560"/>
    <x v="4"/>
    <n v="348"/>
    <n v="277"/>
    <n v="247"/>
    <n v="506"/>
    <n v="228"/>
    <n v="1606"/>
    <x v="1"/>
    <d v="2014-08-27T09:49:22"/>
    <x v="0"/>
    <x v="11"/>
    <x v="0"/>
    <x v="22"/>
    <x v="270"/>
    <x v="22"/>
    <x v="5"/>
  </r>
  <r>
    <n v="1663"/>
    <s v="2560"/>
    <x v="3"/>
    <n v="407"/>
    <n v="103"/>
    <n v="66"/>
    <n v="0"/>
    <n v="1000"/>
    <n v="1576"/>
    <x v="1"/>
    <d v="2014-09-09T10:27:46"/>
    <x v="0"/>
    <x v="11"/>
    <x v="0"/>
    <x v="22"/>
    <x v="270"/>
    <x v="22"/>
    <x v="5"/>
  </r>
  <r>
    <n v="1108"/>
    <s v="2565"/>
    <x v="0"/>
    <n v="241"/>
    <n v="176"/>
    <n v="1024"/>
    <n v="96"/>
    <n v="47"/>
    <n v="1584"/>
    <x v="0"/>
    <m/>
    <x v="0"/>
    <x v="0"/>
    <x v="0"/>
    <x v="22"/>
    <x v="25"/>
    <x v="22"/>
    <x v="5"/>
  </r>
  <r>
    <n v="1453"/>
    <s v="2565"/>
    <x v="1"/>
    <n v="289"/>
    <n v="301"/>
    <n v="209"/>
    <n v="84"/>
    <n v="42"/>
    <n v="925"/>
    <x v="1"/>
    <m/>
    <x v="0"/>
    <x v="0"/>
    <x v="0"/>
    <x v="22"/>
    <x v="25"/>
    <x v="22"/>
    <x v="5"/>
  </r>
  <r>
    <n v="1559"/>
    <s v="2565"/>
    <x v="2"/>
    <n v="467"/>
    <n v="199"/>
    <n v="836"/>
    <n v="0"/>
    <n v="0"/>
    <n v="1502"/>
    <x v="1"/>
    <d v="2013-04-16T10:02:17"/>
    <x v="0"/>
    <x v="11"/>
    <x v="0"/>
    <x v="22"/>
    <x v="25"/>
    <x v="22"/>
    <x v="5"/>
  </r>
  <r>
    <n v="1652"/>
    <s v="2565"/>
    <x v="4"/>
    <n v="430"/>
    <n v="184"/>
    <n v="329"/>
    <n v="361"/>
    <n v="238"/>
    <n v="1542"/>
    <x v="1"/>
    <d v="2014-08-27T09:54:35"/>
    <x v="0"/>
    <x v="11"/>
    <x v="0"/>
    <x v="22"/>
    <x v="25"/>
    <x v="22"/>
    <x v="5"/>
  </r>
  <r>
    <n v="1664"/>
    <s v="2565"/>
    <x v="3"/>
    <n v="525"/>
    <n v="118"/>
    <n v="5"/>
    <n v="700"/>
    <n v="100"/>
    <n v="1448"/>
    <x v="1"/>
    <d v="2014-09-09T10:28:25"/>
    <x v="0"/>
    <x v="11"/>
    <x v="0"/>
    <x v="22"/>
    <x v="25"/>
    <x v="22"/>
    <x v="5"/>
  </r>
  <r>
    <n v="897"/>
    <s v="2570"/>
    <x v="0"/>
    <n v="465"/>
    <n v="265"/>
    <n v="171"/>
    <n v="135"/>
    <n v="71"/>
    <n v="1107"/>
    <x v="0"/>
    <m/>
    <x v="0"/>
    <x v="0"/>
    <x v="0"/>
    <x v="22"/>
    <x v="271"/>
    <x v="22"/>
    <x v="5"/>
  </r>
  <r>
    <n v="1242"/>
    <s v="2570"/>
    <x v="1"/>
    <n v="311"/>
    <n v="352"/>
    <n v="204"/>
    <n v="84"/>
    <n v="103"/>
    <n v="1054"/>
    <x v="1"/>
    <m/>
    <x v="0"/>
    <x v="0"/>
    <x v="0"/>
    <x v="22"/>
    <x v="271"/>
    <x v="22"/>
    <x v="5"/>
  </r>
  <r>
    <n v="1560"/>
    <s v="2570"/>
    <x v="2"/>
    <n v="261"/>
    <n v="286"/>
    <n v="549"/>
    <n v="0"/>
    <n v="0"/>
    <n v="1096"/>
    <x v="1"/>
    <d v="2013-04-16T10:02:56"/>
    <x v="0"/>
    <x v="11"/>
    <x v="0"/>
    <x v="22"/>
    <x v="271"/>
    <x v="22"/>
    <x v="5"/>
  </r>
  <r>
    <n v="1653"/>
    <s v="2570"/>
    <x v="4"/>
    <n v="230"/>
    <n v="269"/>
    <n v="244"/>
    <n v="250"/>
    <n v="138"/>
    <n v="1131"/>
    <x v="1"/>
    <d v="2014-08-27T09:55:04"/>
    <x v="0"/>
    <x v="11"/>
    <x v="0"/>
    <x v="22"/>
    <x v="271"/>
    <x v="22"/>
    <x v="5"/>
  </r>
  <r>
    <n v="1665"/>
    <s v="2570"/>
    <x v="3"/>
    <n v="309"/>
    <n v="216"/>
    <n v="100"/>
    <n v="430"/>
    <n v="0"/>
    <n v="1055"/>
    <x v="1"/>
    <d v="2014-09-09T10:29:03"/>
    <x v="0"/>
    <x v="11"/>
    <x v="0"/>
    <x v="22"/>
    <x v="271"/>
    <x v="22"/>
    <x v="5"/>
  </r>
  <r>
    <n v="871"/>
    <s v="1050"/>
    <x v="0"/>
    <n v="290"/>
    <n v="619"/>
    <n v="316"/>
    <n v="126"/>
    <n v="20"/>
    <n v="1371"/>
    <x v="0"/>
    <m/>
    <x v="0"/>
    <x v="0"/>
    <x v="0"/>
    <x v="23"/>
    <x v="272"/>
    <x v="23"/>
    <x v="5"/>
  </r>
  <r>
    <n v="1216"/>
    <s v="1050"/>
    <x v="1"/>
    <n v="276"/>
    <n v="314"/>
    <n v="332"/>
    <n v="242"/>
    <n v="98"/>
    <n v="1262"/>
    <x v="1"/>
    <m/>
    <x v="0"/>
    <x v="0"/>
    <x v="0"/>
    <x v="23"/>
    <x v="272"/>
    <x v="23"/>
    <x v="5"/>
  </r>
  <r>
    <n v="872"/>
    <s v="1051"/>
    <x v="0"/>
    <n v="208"/>
    <n v="312"/>
    <n v="365"/>
    <n v="301"/>
    <n v="98"/>
    <n v="1284"/>
    <x v="0"/>
    <m/>
    <x v="0"/>
    <x v="0"/>
    <x v="0"/>
    <x v="23"/>
    <x v="273"/>
    <x v="23"/>
    <x v="5"/>
  </r>
  <r>
    <n v="1217"/>
    <s v="1051"/>
    <x v="1"/>
    <n v="204"/>
    <n v="267"/>
    <n v="382"/>
    <n v="290"/>
    <n v="98"/>
    <n v="1241"/>
    <x v="1"/>
    <m/>
    <x v="0"/>
    <x v="0"/>
    <x v="0"/>
    <x v="23"/>
    <x v="273"/>
    <x v="23"/>
    <x v="5"/>
  </r>
  <r>
    <n v="873"/>
    <s v="1052"/>
    <x v="0"/>
    <n v="343"/>
    <n v="380"/>
    <n v="827"/>
    <n v="405"/>
    <n v="250"/>
    <n v="2205"/>
    <x v="0"/>
    <m/>
    <x v="0"/>
    <x v="0"/>
    <x v="0"/>
    <x v="23"/>
    <x v="274"/>
    <x v="23"/>
    <x v="5"/>
  </r>
  <r>
    <n v="1218"/>
    <s v="1052"/>
    <x v="1"/>
    <n v="320"/>
    <n v="400"/>
    <n v="802"/>
    <n v="110"/>
    <n v="100"/>
    <n v="1732"/>
    <x v="1"/>
    <m/>
    <x v="0"/>
    <x v="0"/>
    <x v="0"/>
    <x v="23"/>
    <x v="274"/>
    <x v="23"/>
    <x v="5"/>
  </r>
  <r>
    <n v="874"/>
    <s v="1053"/>
    <x v="0"/>
    <n v="0"/>
    <n v="0"/>
    <n v="0"/>
    <n v="0"/>
    <m/>
    <m/>
    <x v="0"/>
    <m/>
    <x v="0"/>
    <x v="0"/>
    <x v="0"/>
    <x v="23"/>
    <x v="275"/>
    <x v="23"/>
    <x v="5"/>
  </r>
  <r>
    <n v="1219"/>
    <s v="1053"/>
    <x v="1"/>
    <n v="104"/>
    <n v="128"/>
    <n v="248"/>
    <n v="305"/>
    <n v="150"/>
    <n v="935"/>
    <x v="1"/>
    <m/>
    <x v="0"/>
    <x v="0"/>
    <x v="0"/>
    <x v="23"/>
    <x v="275"/>
    <x v="23"/>
    <x v="5"/>
  </r>
  <r>
    <n v="875"/>
    <s v="1054"/>
    <x v="0"/>
    <n v="325"/>
    <n v="563"/>
    <n v="746"/>
    <n v="105"/>
    <n v="70"/>
    <n v="1809"/>
    <x v="0"/>
    <m/>
    <x v="0"/>
    <x v="0"/>
    <x v="0"/>
    <x v="23"/>
    <x v="276"/>
    <x v="23"/>
    <x v="5"/>
  </r>
  <r>
    <n v="1220"/>
    <s v="1054"/>
    <x v="1"/>
    <n v="179"/>
    <n v="316"/>
    <n v="309"/>
    <n v="60"/>
    <n v="35"/>
    <n v="899"/>
    <x v="1"/>
    <m/>
    <x v="0"/>
    <x v="0"/>
    <x v="0"/>
    <x v="23"/>
    <x v="276"/>
    <x v="23"/>
    <x v="5"/>
  </r>
  <r>
    <n v="876"/>
    <s v="1055"/>
    <x v="0"/>
    <n v="0"/>
    <n v="0"/>
    <n v="0"/>
    <n v="0"/>
    <m/>
    <m/>
    <x v="0"/>
    <m/>
    <x v="0"/>
    <x v="0"/>
    <x v="0"/>
    <x v="23"/>
    <x v="277"/>
    <x v="23"/>
    <x v="5"/>
  </r>
  <r>
    <n v="1221"/>
    <s v="1055"/>
    <x v="1"/>
    <n v="126"/>
    <n v="218"/>
    <n v="404"/>
    <n v="100"/>
    <n v="35"/>
    <n v="883"/>
    <x v="1"/>
    <m/>
    <x v="0"/>
    <x v="0"/>
    <x v="0"/>
    <x v="23"/>
    <x v="277"/>
    <x v="23"/>
    <x v="5"/>
  </r>
  <r>
    <n v="877"/>
    <s v="1056"/>
    <x v="0"/>
    <n v="223"/>
    <n v="382"/>
    <n v="327"/>
    <n v="49"/>
    <n v="7"/>
    <n v="988"/>
    <x v="0"/>
    <m/>
    <x v="0"/>
    <x v="0"/>
    <x v="0"/>
    <x v="23"/>
    <x v="278"/>
    <x v="23"/>
    <x v="5"/>
  </r>
  <r>
    <n v="1222"/>
    <s v="1056"/>
    <x v="1"/>
    <n v="273"/>
    <n v="222"/>
    <n v="121"/>
    <n v="54"/>
    <n v="5"/>
    <n v="675"/>
    <x v="1"/>
    <m/>
    <x v="0"/>
    <x v="0"/>
    <x v="0"/>
    <x v="23"/>
    <x v="278"/>
    <x v="23"/>
    <x v="5"/>
  </r>
  <r>
    <n v="878"/>
    <s v="1057"/>
    <x v="0"/>
    <n v="296"/>
    <n v="368"/>
    <n v="327"/>
    <n v="156"/>
    <n v="15"/>
    <n v="1162"/>
    <x v="0"/>
    <m/>
    <x v="0"/>
    <x v="0"/>
    <x v="0"/>
    <x v="23"/>
    <x v="279"/>
    <x v="23"/>
    <x v="5"/>
  </r>
  <r>
    <n v="1223"/>
    <s v="1057"/>
    <x v="1"/>
    <n v="310"/>
    <n v="313"/>
    <n v="398"/>
    <n v="169"/>
    <n v="17"/>
    <n v="1207"/>
    <x v="1"/>
    <m/>
    <x v="0"/>
    <x v="0"/>
    <x v="0"/>
    <x v="23"/>
    <x v="279"/>
    <x v="23"/>
    <x v="5"/>
  </r>
  <r>
    <n v="879"/>
    <s v="1058"/>
    <x v="0"/>
    <n v="202"/>
    <n v="522"/>
    <n v="346"/>
    <n v="102"/>
    <n v="18"/>
    <n v="1190"/>
    <x v="0"/>
    <m/>
    <x v="0"/>
    <x v="0"/>
    <x v="0"/>
    <x v="23"/>
    <x v="280"/>
    <x v="23"/>
    <x v="5"/>
  </r>
  <r>
    <n v="1224"/>
    <s v="1058"/>
    <x v="1"/>
    <n v="244"/>
    <n v="406"/>
    <n v="353"/>
    <n v="107"/>
    <n v="18"/>
    <n v="1128"/>
    <x v="1"/>
    <m/>
    <x v="0"/>
    <x v="0"/>
    <x v="0"/>
    <x v="23"/>
    <x v="280"/>
    <x v="23"/>
    <x v="5"/>
  </r>
  <r>
    <n v="880"/>
    <s v="1059"/>
    <x v="0"/>
    <n v="159"/>
    <n v="273"/>
    <n v="311"/>
    <n v="89"/>
    <n v="10"/>
    <n v="842"/>
    <x v="0"/>
    <m/>
    <x v="0"/>
    <x v="0"/>
    <x v="0"/>
    <x v="23"/>
    <x v="281"/>
    <x v="23"/>
    <x v="5"/>
  </r>
  <r>
    <n v="1225"/>
    <s v="1059"/>
    <x v="1"/>
    <n v="194"/>
    <n v="200"/>
    <n v="231"/>
    <n v="85"/>
    <n v="8"/>
    <n v="718"/>
    <x v="1"/>
    <m/>
    <x v="0"/>
    <x v="0"/>
    <x v="0"/>
    <x v="23"/>
    <x v="281"/>
    <x v="23"/>
    <x v="5"/>
  </r>
  <r>
    <n v="881"/>
    <s v="1060"/>
    <x v="0"/>
    <n v="0"/>
    <n v="0"/>
    <n v="0"/>
    <n v="0"/>
    <m/>
    <m/>
    <x v="0"/>
    <m/>
    <x v="0"/>
    <x v="0"/>
    <x v="0"/>
    <x v="23"/>
    <x v="282"/>
    <x v="23"/>
    <x v="5"/>
  </r>
  <r>
    <n v="1226"/>
    <s v="1060"/>
    <x v="1"/>
    <n v="79"/>
    <n v="121"/>
    <n v="146"/>
    <n v="22"/>
    <n v="0"/>
    <n v="368"/>
    <x v="1"/>
    <m/>
    <x v="0"/>
    <x v="0"/>
    <x v="0"/>
    <x v="23"/>
    <x v="282"/>
    <x v="23"/>
    <x v="5"/>
  </r>
  <r>
    <n v="882"/>
    <s v="1061"/>
    <x v="0"/>
    <n v="309"/>
    <n v="530"/>
    <n v="238"/>
    <n v="28"/>
    <n v="5"/>
    <n v="1110"/>
    <x v="0"/>
    <m/>
    <x v="0"/>
    <x v="0"/>
    <x v="0"/>
    <x v="23"/>
    <x v="283"/>
    <x v="23"/>
    <x v="5"/>
  </r>
  <r>
    <n v="1227"/>
    <s v="1061"/>
    <x v="1"/>
    <n v="174"/>
    <n v="200"/>
    <n v="173"/>
    <n v="25"/>
    <n v="5"/>
    <n v="577"/>
    <x v="1"/>
    <m/>
    <x v="0"/>
    <x v="0"/>
    <x v="0"/>
    <x v="23"/>
    <x v="283"/>
    <x v="23"/>
    <x v="5"/>
  </r>
  <r>
    <n v="883"/>
    <s v="1062"/>
    <x v="0"/>
    <n v="0"/>
    <n v="0"/>
    <n v="0"/>
    <n v="0"/>
    <m/>
    <m/>
    <x v="0"/>
    <m/>
    <x v="0"/>
    <x v="0"/>
    <x v="0"/>
    <x v="23"/>
    <x v="284"/>
    <x v="23"/>
    <x v="5"/>
  </r>
  <r>
    <n v="1228"/>
    <s v="1062"/>
    <x v="1"/>
    <n v="219"/>
    <n v="350"/>
    <n v="133"/>
    <n v="15"/>
    <n v="0"/>
    <n v="717"/>
    <x v="1"/>
    <m/>
    <x v="0"/>
    <x v="0"/>
    <x v="0"/>
    <x v="23"/>
    <x v="284"/>
    <x v="23"/>
    <x v="5"/>
  </r>
  <r>
    <n v="884"/>
    <s v="1063"/>
    <x v="0"/>
    <n v="169"/>
    <n v="327"/>
    <n v="292"/>
    <n v="26"/>
    <n v="2"/>
    <n v="816"/>
    <x v="0"/>
    <m/>
    <x v="0"/>
    <x v="0"/>
    <x v="0"/>
    <x v="23"/>
    <x v="285"/>
    <x v="23"/>
    <x v="5"/>
  </r>
  <r>
    <n v="1229"/>
    <s v="1063"/>
    <x v="1"/>
    <n v="147"/>
    <n v="327"/>
    <n v="197"/>
    <n v="31"/>
    <n v="2"/>
    <n v="704"/>
    <x v="1"/>
    <m/>
    <x v="0"/>
    <x v="0"/>
    <x v="0"/>
    <x v="23"/>
    <x v="285"/>
    <x v="23"/>
    <x v="5"/>
  </r>
  <r>
    <n v="885"/>
    <s v="1064"/>
    <x v="0"/>
    <n v="182"/>
    <n v="356"/>
    <n v="290"/>
    <n v="65"/>
    <n v="3"/>
    <n v="896"/>
    <x v="0"/>
    <m/>
    <x v="0"/>
    <x v="0"/>
    <x v="0"/>
    <x v="23"/>
    <x v="286"/>
    <x v="23"/>
    <x v="5"/>
  </r>
  <r>
    <n v="1230"/>
    <s v="1064"/>
    <x v="1"/>
    <n v="202"/>
    <n v="200"/>
    <n v="288"/>
    <n v="70"/>
    <n v="3"/>
    <n v="763"/>
    <x v="1"/>
    <m/>
    <x v="0"/>
    <x v="0"/>
    <x v="0"/>
    <x v="23"/>
    <x v="286"/>
    <x v="23"/>
    <x v="5"/>
  </r>
  <r>
    <n v="210"/>
    <s v="1001"/>
    <x v="0"/>
    <n v="647"/>
    <n v="327"/>
    <n v="104"/>
    <n v="13"/>
    <n v="2"/>
    <n v="1093"/>
    <x v="0"/>
    <m/>
    <x v="0"/>
    <x v="1"/>
    <x v="1"/>
    <x v="24"/>
    <x v="287"/>
    <x v="24"/>
    <x v="5"/>
  </r>
  <r>
    <n v="1193"/>
    <s v="1001"/>
    <x v="1"/>
    <n v="640"/>
    <n v="278"/>
    <n v="216"/>
    <n v="13"/>
    <n v="2"/>
    <n v="1149"/>
    <x v="1"/>
    <m/>
    <x v="0"/>
    <x v="0"/>
    <x v="0"/>
    <x v="24"/>
    <x v="287"/>
    <x v="24"/>
    <x v="5"/>
  </r>
  <r>
    <n v="1586"/>
    <s v="1001"/>
    <x v="2"/>
    <n v="694"/>
    <n v="409"/>
    <n v="161"/>
    <n v="37"/>
    <n v="7"/>
    <n v="1308"/>
    <x v="3"/>
    <d v="2013-05-03T08:47:36"/>
    <x v="0"/>
    <x v="12"/>
    <x v="0"/>
    <x v="24"/>
    <x v="287"/>
    <x v="24"/>
    <x v="5"/>
  </r>
  <r>
    <n v="217"/>
    <s v="1002"/>
    <x v="0"/>
    <n v="326"/>
    <n v="609"/>
    <n v="512"/>
    <n v="134"/>
    <n v="102"/>
    <n v="1683"/>
    <x v="0"/>
    <m/>
    <x v="0"/>
    <x v="1"/>
    <x v="1"/>
    <x v="24"/>
    <x v="288"/>
    <x v="24"/>
    <x v="5"/>
  </r>
  <r>
    <n v="1194"/>
    <s v="1002"/>
    <x v="1"/>
    <n v="291"/>
    <n v="553"/>
    <n v="628"/>
    <n v="145"/>
    <n v="102"/>
    <n v="1719"/>
    <x v="1"/>
    <m/>
    <x v="0"/>
    <x v="0"/>
    <x v="0"/>
    <x v="24"/>
    <x v="288"/>
    <x v="24"/>
    <x v="5"/>
  </r>
  <r>
    <n v="1576"/>
    <s v="1002"/>
    <x v="2"/>
    <n v="367"/>
    <n v="691"/>
    <n v="570"/>
    <n v="174"/>
    <n v="101"/>
    <n v="1903"/>
    <x v="3"/>
    <d v="2013-05-03T08:32:26"/>
    <x v="0"/>
    <x v="12"/>
    <x v="0"/>
    <x v="24"/>
    <x v="288"/>
    <x v="24"/>
    <x v="5"/>
  </r>
  <r>
    <n v="220"/>
    <s v="1003"/>
    <x v="0"/>
    <n v="563"/>
    <n v="487"/>
    <n v="494"/>
    <n v="296"/>
    <n v="145"/>
    <n v="1985"/>
    <x v="0"/>
    <m/>
    <x v="0"/>
    <x v="1"/>
    <x v="1"/>
    <x v="24"/>
    <x v="289"/>
    <x v="24"/>
    <x v="5"/>
  </r>
  <r>
    <n v="1195"/>
    <s v="1003"/>
    <x v="1"/>
    <n v="530"/>
    <n v="432"/>
    <n v="614"/>
    <n v="309"/>
    <n v="148"/>
    <n v="2033"/>
    <x v="1"/>
    <m/>
    <x v="0"/>
    <x v="0"/>
    <x v="0"/>
    <x v="24"/>
    <x v="289"/>
    <x v="24"/>
    <x v="5"/>
  </r>
  <r>
    <n v="1575"/>
    <s v="1003"/>
    <x v="2"/>
    <n v="613"/>
    <n v="582"/>
    <n v="565"/>
    <n v="341"/>
    <n v="145"/>
    <n v="2246"/>
    <x v="3"/>
    <d v="2013-05-03T08:31:43"/>
    <x v="0"/>
    <x v="12"/>
    <x v="0"/>
    <x v="24"/>
    <x v="289"/>
    <x v="24"/>
    <x v="5"/>
  </r>
  <r>
    <n v="221"/>
    <s v="1004"/>
    <x v="0"/>
    <n v="583"/>
    <n v="1246"/>
    <n v="1143"/>
    <n v="1449"/>
    <n v="306"/>
    <n v="4727"/>
    <x v="0"/>
    <m/>
    <x v="0"/>
    <x v="1"/>
    <x v="0"/>
    <x v="24"/>
    <x v="290"/>
    <x v="24"/>
    <x v="5"/>
  </r>
  <r>
    <n v="1196"/>
    <s v="1004"/>
    <x v="1"/>
    <n v="521"/>
    <n v="1168"/>
    <n v="1267"/>
    <n v="1467"/>
    <n v="306"/>
    <n v="4729"/>
    <x v="1"/>
    <m/>
    <x v="0"/>
    <x v="0"/>
    <x v="0"/>
    <x v="24"/>
    <x v="290"/>
    <x v="24"/>
    <x v="5"/>
  </r>
  <r>
    <n v="1571"/>
    <s v="1004"/>
    <x v="2"/>
    <n v="639"/>
    <n v="1349"/>
    <n v="1221"/>
    <n v="1503"/>
    <n v="309"/>
    <n v="5021"/>
    <x v="3"/>
    <d v="2013-05-03T08:27:57"/>
    <x v="0"/>
    <x v="12"/>
    <x v="0"/>
    <x v="24"/>
    <x v="290"/>
    <x v="24"/>
    <x v="5"/>
  </r>
  <r>
    <n v="223"/>
    <s v="1005"/>
    <x v="0"/>
    <n v="617"/>
    <n v="835"/>
    <n v="739"/>
    <n v="432"/>
    <n v="82"/>
    <n v="2705"/>
    <x v="0"/>
    <m/>
    <x v="0"/>
    <x v="1"/>
    <x v="0"/>
    <x v="24"/>
    <x v="291"/>
    <x v="24"/>
    <x v="5"/>
  </r>
  <r>
    <n v="1197"/>
    <s v="1005"/>
    <x v="1"/>
    <n v="333"/>
    <n v="440"/>
    <n v="555"/>
    <n v="265"/>
    <n v="49"/>
    <n v="1642"/>
    <x v="1"/>
    <m/>
    <x v="0"/>
    <x v="0"/>
    <x v="0"/>
    <x v="24"/>
    <x v="291"/>
    <x v="24"/>
    <x v="5"/>
  </r>
  <r>
    <n v="1577"/>
    <s v="1005"/>
    <x v="2"/>
    <n v="409"/>
    <n v="581"/>
    <n v="489"/>
    <n v="296"/>
    <n v="58"/>
    <n v="1833"/>
    <x v="3"/>
    <d v="2013-05-03T08:33:18"/>
    <x v="0"/>
    <x v="12"/>
    <x v="0"/>
    <x v="24"/>
    <x v="291"/>
    <x v="24"/>
    <x v="5"/>
  </r>
  <r>
    <n v="224"/>
    <s v="1006"/>
    <x v="0"/>
    <n v="0"/>
    <n v="0"/>
    <n v="0"/>
    <n v="0"/>
    <m/>
    <m/>
    <x v="0"/>
    <m/>
    <x v="0"/>
    <x v="1"/>
    <x v="0"/>
    <x v="24"/>
    <x v="292"/>
    <x v="24"/>
    <x v="5"/>
  </r>
  <r>
    <n v="1198"/>
    <s v="1006"/>
    <x v="1"/>
    <n v="207"/>
    <n v="271"/>
    <n v="405"/>
    <n v="176"/>
    <n v="33"/>
    <n v="1092"/>
    <x v="1"/>
    <m/>
    <x v="0"/>
    <x v="0"/>
    <x v="0"/>
    <x v="24"/>
    <x v="292"/>
    <x v="24"/>
    <x v="5"/>
  </r>
  <r>
    <n v="1578"/>
    <s v="1006"/>
    <x v="2"/>
    <n v="282"/>
    <n v="415"/>
    <n v="351"/>
    <n v="207"/>
    <n v="31"/>
    <n v="1286"/>
    <x v="3"/>
    <d v="2013-05-03T08:34:01"/>
    <x v="0"/>
    <x v="12"/>
    <x v="0"/>
    <x v="24"/>
    <x v="292"/>
    <x v="24"/>
    <x v="5"/>
  </r>
  <r>
    <n v="854"/>
    <s v="1007"/>
    <x v="0"/>
    <n v="331"/>
    <n v="488"/>
    <n v="121"/>
    <n v="106"/>
    <n v="21"/>
    <n v="1067"/>
    <x v="0"/>
    <m/>
    <x v="0"/>
    <x v="0"/>
    <x v="0"/>
    <x v="24"/>
    <x v="293"/>
    <x v="24"/>
    <x v="5"/>
  </r>
  <r>
    <n v="1199"/>
    <s v="1007"/>
    <x v="1"/>
    <n v="295"/>
    <n v="428"/>
    <n v="235"/>
    <n v="114"/>
    <n v="21"/>
    <n v="1093"/>
    <x v="1"/>
    <m/>
    <x v="0"/>
    <x v="0"/>
    <x v="0"/>
    <x v="24"/>
    <x v="293"/>
    <x v="24"/>
    <x v="5"/>
  </r>
  <r>
    <n v="1579"/>
    <s v="1007"/>
    <x v="2"/>
    <n v="374"/>
    <n v="568"/>
    <n v="179"/>
    <n v="143"/>
    <n v="19"/>
    <n v="1283"/>
    <x v="3"/>
    <d v="2013-05-03T08:34:32"/>
    <x v="0"/>
    <x v="12"/>
    <x v="0"/>
    <x v="24"/>
    <x v="293"/>
    <x v="24"/>
    <x v="5"/>
  </r>
  <r>
    <n v="855"/>
    <s v="1008"/>
    <x v="0"/>
    <n v="537"/>
    <n v="853"/>
    <n v="246"/>
    <n v="37"/>
    <n v="4"/>
    <n v="1677"/>
    <x v="0"/>
    <m/>
    <x v="0"/>
    <x v="0"/>
    <x v="0"/>
    <x v="24"/>
    <x v="294"/>
    <x v="24"/>
    <x v="5"/>
  </r>
  <r>
    <n v="1200"/>
    <s v="1008"/>
    <x v="1"/>
    <n v="520"/>
    <n v="814"/>
    <n v="364"/>
    <n v="45"/>
    <n v="5"/>
    <n v="1748"/>
    <x v="1"/>
    <m/>
    <x v="0"/>
    <x v="0"/>
    <x v="0"/>
    <x v="24"/>
    <x v="294"/>
    <x v="24"/>
    <x v="5"/>
  </r>
  <r>
    <n v="1580"/>
    <s v="1008"/>
    <x v="2"/>
    <n v="579"/>
    <n v="936"/>
    <n v="306"/>
    <n v="73"/>
    <n v="5"/>
    <n v="1899"/>
    <x v="3"/>
    <d v="2013-05-03T08:43:50"/>
    <x v="0"/>
    <x v="12"/>
    <x v="0"/>
    <x v="24"/>
    <x v="294"/>
    <x v="24"/>
    <x v="5"/>
  </r>
  <r>
    <n v="856"/>
    <s v="1009"/>
    <x v="0"/>
    <n v="379"/>
    <n v="571"/>
    <n v="412"/>
    <n v="31"/>
    <n v="2"/>
    <n v="1395"/>
    <x v="0"/>
    <m/>
    <x v="0"/>
    <x v="0"/>
    <x v="0"/>
    <x v="24"/>
    <x v="64"/>
    <x v="24"/>
    <x v="5"/>
  </r>
  <r>
    <n v="1201"/>
    <s v="1009"/>
    <x v="1"/>
    <n v="359"/>
    <n v="534"/>
    <n v="525"/>
    <n v="39"/>
    <n v="3"/>
    <n v="1460"/>
    <x v="1"/>
    <m/>
    <x v="0"/>
    <x v="0"/>
    <x v="0"/>
    <x v="24"/>
    <x v="64"/>
    <x v="24"/>
    <x v="5"/>
  </r>
  <r>
    <n v="1581"/>
    <s v="1009"/>
    <x v="2"/>
    <n v="424"/>
    <n v="661"/>
    <n v="468"/>
    <n v="67"/>
    <n v="8"/>
    <n v="1628"/>
    <x v="3"/>
    <d v="2013-05-03T08:44:29"/>
    <x v="0"/>
    <x v="12"/>
    <x v="0"/>
    <x v="24"/>
    <x v="64"/>
    <x v="24"/>
    <x v="5"/>
  </r>
  <r>
    <n v="857"/>
    <s v="1010"/>
    <x v="0"/>
    <n v="328"/>
    <n v="842"/>
    <n v="242"/>
    <n v="85"/>
    <n v="8"/>
    <n v="1505"/>
    <x v="0"/>
    <m/>
    <x v="0"/>
    <x v="0"/>
    <x v="0"/>
    <x v="24"/>
    <x v="295"/>
    <x v="24"/>
    <x v="5"/>
  </r>
  <r>
    <n v="1202"/>
    <s v="1010"/>
    <x v="1"/>
    <n v="302"/>
    <n v="811"/>
    <n v="357"/>
    <n v="89"/>
    <n v="9"/>
    <n v="1568"/>
    <x v="1"/>
    <m/>
    <x v="0"/>
    <x v="0"/>
    <x v="0"/>
    <x v="24"/>
    <x v="295"/>
    <x v="24"/>
    <x v="5"/>
  </r>
  <r>
    <n v="1582"/>
    <s v="1010"/>
    <x v="2"/>
    <n v="372"/>
    <n v="923"/>
    <n v="298"/>
    <n v="117"/>
    <n v="9"/>
    <n v="1719"/>
    <x v="3"/>
    <d v="2013-05-03T08:45:19"/>
    <x v="0"/>
    <x v="12"/>
    <x v="0"/>
    <x v="24"/>
    <x v="295"/>
    <x v="24"/>
    <x v="5"/>
  </r>
  <r>
    <n v="858"/>
    <s v="1011"/>
    <x v="0"/>
    <n v="302"/>
    <n v="321"/>
    <n v="298"/>
    <n v="59"/>
    <n v="8"/>
    <n v="988"/>
    <x v="0"/>
    <m/>
    <x v="0"/>
    <x v="0"/>
    <x v="0"/>
    <x v="24"/>
    <x v="296"/>
    <x v="24"/>
    <x v="5"/>
  </r>
  <r>
    <n v="1203"/>
    <s v="1011"/>
    <x v="1"/>
    <n v="274"/>
    <n v="283"/>
    <n v="412"/>
    <n v="59"/>
    <n v="8"/>
    <n v="1036"/>
    <x v="1"/>
    <m/>
    <x v="0"/>
    <x v="0"/>
    <x v="0"/>
    <x v="24"/>
    <x v="296"/>
    <x v="24"/>
    <x v="5"/>
  </r>
  <r>
    <n v="1585"/>
    <s v="1011"/>
    <x v="2"/>
    <n v="348"/>
    <n v="405"/>
    <n v="359"/>
    <n v="85"/>
    <n v="10"/>
    <n v="1207"/>
    <x v="3"/>
    <d v="2013-05-03T08:47:06"/>
    <x v="0"/>
    <x v="12"/>
    <x v="0"/>
    <x v="24"/>
    <x v="296"/>
    <x v="24"/>
    <x v="5"/>
  </r>
  <r>
    <n v="859"/>
    <s v="1012"/>
    <x v="0"/>
    <n v="367"/>
    <n v="327"/>
    <n v="139"/>
    <n v="61"/>
    <n v="47"/>
    <n v="941"/>
    <x v="0"/>
    <m/>
    <x v="0"/>
    <x v="0"/>
    <x v="0"/>
    <x v="24"/>
    <x v="20"/>
    <x v="24"/>
    <x v="5"/>
  </r>
  <r>
    <n v="1204"/>
    <s v="1012"/>
    <x v="1"/>
    <n v="346"/>
    <n v="292"/>
    <n v="254"/>
    <n v="65"/>
    <n v="47"/>
    <n v="1004"/>
    <x v="1"/>
    <m/>
    <x v="0"/>
    <x v="0"/>
    <x v="0"/>
    <x v="24"/>
    <x v="20"/>
    <x v="24"/>
    <x v="5"/>
  </r>
  <r>
    <n v="1583"/>
    <s v="1012"/>
    <x v="2"/>
    <n v="416"/>
    <n v="415"/>
    <n v="201"/>
    <n v="95"/>
    <n v="45"/>
    <n v="1172"/>
    <x v="3"/>
    <d v="2013-05-03T08:45:51"/>
    <x v="0"/>
    <x v="12"/>
    <x v="0"/>
    <x v="24"/>
    <x v="20"/>
    <x v="24"/>
    <x v="5"/>
  </r>
  <r>
    <n v="860"/>
    <s v="1013"/>
    <x v="0"/>
    <n v="294"/>
    <n v="257"/>
    <n v="182"/>
    <n v="134"/>
    <n v="109"/>
    <n v="976"/>
    <x v="0"/>
    <m/>
    <x v="0"/>
    <x v="0"/>
    <x v="0"/>
    <x v="24"/>
    <x v="297"/>
    <x v="24"/>
    <x v="5"/>
  </r>
  <r>
    <n v="1205"/>
    <s v="1013"/>
    <x v="1"/>
    <n v="272"/>
    <n v="220"/>
    <n v="297"/>
    <n v="134"/>
    <n v="109"/>
    <n v="1032"/>
    <x v="1"/>
    <m/>
    <x v="0"/>
    <x v="0"/>
    <x v="0"/>
    <x v="24"/>
    <x v="297"/>
    <x v="24"/>
    <x v="5"/>
  </r>
  <r>
    <n v="1584"/>
    <s v="1013"/>
    <x v="2"/>
    <n v="342"/>
    <n v="339"/>
    <n v="239"/>
    <n v="163"/>
    <n v="106"/>
    <n v="1189"/>
    <x v="3"/>
    <d v="2013-05-03T08:46:21"/>
    <x v="0"/>
    <x v="12"/>
    <x v="0"/>
    <x v="24"/>
    <x v="297"/>
    <x v="24"/>
    <x v="5"/>
  </r>
  <r>
    <n v="861"/>
    <s v="1014"/>
    <x v="0"/>
    <n v="411"/>
    <n v="646"/>
    <n v="415"/>
    <n v="447"/>
    <n v="285"/>
    <n v="2204"/>
    <x v="0"/>
    <m/>
    <x v="0"/>
    <x v="0"/>
    <x v="0"/>
    <x v="24"/>
    <x v="298"/>
    <x v="24"/>
    <x v="5"/>
  </r>
  <r>
    <n v="1206"/>
    <s v="1014"/>
    <x v="1"/>
    <n v="369"/>
    <n v="578"/>
    <n v="531"/>
    <n v="457"/>
    <n v="287"/>
    <n v="2222"/>
    <x v="1"/>
    <m/>
    <x v="0"/>
    <x v="0"/>
    <x v="0"/>
    <x v="24"/>
    <x v="298"/>
    <x v="24"/>
    <x v="5"/>
  </r>
  <r>
    <n v="1574"/>
    <s v="1014"/>
    <x v="2"/>
    <n v="455"/>
    <n v="732"/>
    <n v="477"/>
    <n v="487"/>
    <n v="284"/>
    <n v="2435"/>
    <x v="3"/>
    <d v="2013-05-03T08:31:09"/>
    <x v="0"/>
    <x v="12"/>
    <x v="0"/>
    <x v="24"/>
    <x v="298"/>
    <x v="24"/>
    <x v="5"/>
  </r>
  <r>
    <n v="862"/>
    <s v="1015"/>
    <x v="0"/>
    <n v="419"/>
    <n v="469"/>
    <n v="411"/>
    <n v="556"/>
    <n v="251"/>
    <n v="2106"/>
    <x v="0"/>
    <m/>
    <x v="0"/>
    <x v="0"/>
    <x v="0"/>
    <x v="24"/>
    <x v="299"/>
    <x v="24"/>
    <x v="5"/>
  </r>
  <r>
    <n v="1207"/>
    <s v="1015"/>
    <x v="1"/>
    <n v="381"/>
    <n v="408"/>
    <n v="531"/>
    <n v="569"/>
    <n v="253"/>
    <n v="2142"/>
    <x v="1"/>
    <m/>
    <x v="0"/>
    <x v="0"/>
    <x v="0"/>
    <x v="24"/>
    <x v="299"/>
    <x v="24"/>
    <x v="5"/>
  </r>
  <r>
    <n v="1573"/>
    <s v="1015"/>
    <x v="2"/>
    <n v="467"/>
    <n v="559"/>
    <n v="479"/>
    <n v="601"/>
    <n v="247"/>
    <n v="2353"/>
    <x v="3"/>
    <d v="2013-05-03T08:30:37"/>
    <x v="0"/>
    <x v="12"/>
    <x v="0"/>
    <x v="24"/>
    <x v="299"/>
    <x v="24"/>
    <x v="5"/>
  </r>
  <r>
    <n v="863"/>
    <s v="1016"/>
    <x v="0"/>
    <n v="363"/>
    <n v="397"/>
    <n v="638"/>
    <n v="688"/>
    <n v="217"/>
    <n v="2303"/>
    <x v="0"/>
    <m/>
    <x v="0"/>
    <x v="0"/>
    <x v="0"/>
    <x v="24"/>
    <x v="300"/>
    <x v="24"/>
    <x v="5"/>
  </r>
  <r>
    <n v="1208"/>
    <s v="1016"/>
    <x v="1"/>
    <n v="324"/>
    <n v="333"/>
    <n v="760"/>
    <n v="702"/>
    <n v="219"/>
    <n v="2338"/>
    <x v="1"/>
    <m/>
    <x v="0"/>
    <x v="0"/>
    <x v="0"/>
    <x v="24"/>
    <x v="300"/>
    <x v="24"/>
    <x v="5"/>
  </r>
  <r>
    <n v="1572"/>
    <s v="1016"/>
    <x v="2"/>
    <n v="411"/>
    <n v="488"/>
    <n v="706"/>
    <n v="733"/>
    <n v="219"/>
    <n v="2557"/>
    <x v="3"/>
    <d v="2013-05-03T08:28:26"/>
    <x v="0"/>
    <x v="12"/>
    <x v="0"/>
    <x v="24"/>
    <x v="300"/>
    <x v="24"/>
    <x v="5"/>
  </r>
  <r>
    <n v="864"/>
    <s v="1030"/>
    <x v="0"/>
    <n v="568"/>
    <n v="281"/>
    <n v="157"/>
    <n v="48"/>
    <n v="2"/>
    <n v="1056"/>
    <x v="0"/>
    <m/>
    <x v="0"/>
    <x v="0"/>
    <x v="0"/>
    <x v="25"/>
    <x v="45"/>
    <x v="25"/>
    <x v="5"/>
  </r>
  <r>
    <n v="1209"/>
    <s v="1030"/>
    <x v="1"/>
    <n v="397"/>
    <n v="372"/>
    <n v="212"/>
    <n v="50"/>
    <n v="3"/>
    <n v="1034"/>
    <x v="1"/>
    <m/>
    <x v="0"/>
    <x v="0"/>
    <x v="0"/>
    <x v="25"/>
    <x v="45"/>
    <x v="25"/>
    <x v="5"/>
  </r>
  <r>
    <n v="865"/>
    <s v="1031"/>
    <x v="0"/>
    <n v="435"/>
    <n v="483"/>
    <n v="437"/>
    <n v="39"/>
    <n v="7"/>
    <n v="1401"/>
    <x v="0"/>
    <m/>
    <x v="0"/>
    <x v="0"/>
    <x v="0"/>
    <x v="25"/>
    <x v="301"/>
    <x v="25"/>
    <x v="5"/>
  </r>
  <r>
    <n v="1210"/>
    <s v="1031"/>
    <x v="1"/>
    <n v="220"/>
    <n v="539"/>
    <n v="542"/>
    <n v="67"/>
    <n v="17"/>
    <n v="1385"/>
    <x v="1"/>
    <m/>
    <x v="0"/>
    <x v="0"/>
    <x v="0"/>
    <x v="25"/>
    <x v="301"/>
    <x v="25"/>
    <x v="5"/>
  </r>
  <r>
    <n v="866"/>
    <s v="1032"/>
    <x v="0"/>
    <n v="186"/>
    <n v="342"/>
    <n v="369"/>
    <n v="392"/>
    <n v="3"/>
    <n v="1292"/>
    <x v="0"/>
    <m/>
    <x v="0"/>
    <x v="0"/>
    <x v="0"/>
    <x v="25"/>
    <x v="302"/>
    <x v="25"/>
    <x v="5"/>
  </r>
  <r>
    <n v="1211"/>
    <s v="1032"/>
    <x v="1"/>
    <n v="15"/>
    <n v="442"/>
    <n v="484"/>
    <n v="398"/>
    <n v="5"/>
    <n v="1344"/>
    <x v="1"/>
    <m/>
    <x v="0"/>
    <x v="0"/>
    <x v="0"/>
    <x v="25"/>
    <x v="302"/>
    <x v="25"/>
    <x v="5"/>
  </r>
  <r>
    <n v="867"/>
    <s v="1033"/>
    <x v="0"/>
    <n v="321"/>
    <n v="723"/>
    <n v="209"/>
    <n v="57"/>
    <n v="1"/>
    <n v="1311"/>
    <x v="0"/>
    <m/>
    <x v="0"/>
    <x v="0"/>
    <x v="0"/>
    <x v="25"/>
    <x v="303"/>
    <x v="25"/>
    <x v="5"/>
  </r>
  <r>
    <n v="1212"/>
    <s v="1033"/>
    <x v="1"/>
    <n v="150"/>
    <n v="786"/>
    <n v="298"/>
    <n v="60"/>
    <n v="3"/>
    <n v="1297"/>
    <x v="1"/>
    <m/>
    <x v="0"/>
    <x v="0"/>
    <x v="0"/>
    <x v="25"/>
    <x v="303"/>
    <x v="25"/>
    <x v="5"/>
  </r>
  <r>
    <n v="868"/>
    <s v="1034"/>
    <x v="0"/>
    <n v="388"/>
    <n v="373"/>
    <n v="191"/>
    <n v="40"/>
    <n v="7"/>
    <n v="999"/>
    <x v="0"/>
    <m/>
    <x v="0"/>
    <x v="0"/>
    <x v="0"/>
    <x v="25"/>
    <x v="304"/>
    <x v="25"/>
    <x v="5"/>
  </r>
  <r>
    <n v="1213"/>
    <s v="1034"/>
    <x v="1"/>
    <n v="218"/>
    <n v="441"/>
    <n v="281"/>
    <n v="49"/>
    <n v="7"/>
    <n v="996"/>
    <x v="1"/>
    <m/>
    <x v="0"/>
    <x v="0"/>
    <x v="0"/>
    <x v="25"/>
    <x v="304"/>
    <x v="25"/>
    <x v="5"/>
  </r>
  <r>
    <n v="869"/>
    <s v="1035"/>
    <x v="0"/>
    <n v="572"/>
    <n v="239"/>
    <n v="242"/>
    <n v="35"/>
    <n v="0"/>
    <n v="1088"/>
    <x v="0"/>
    <m/>
    <x v="0"/>
    <x v="0"/>
    <x v="0"/>
    <x v="25"/>
    <x v="305"/>
    <x v="25"/>
    <x v="5"/>
  </r>
  <r>
    <n v="1214"/>
    <s v="1035"/>
    <x v="1"/>
    <n v="307"/>
    <n v="300"/>
    <n v="333"/>
    <n v="42"/>
    <n v="0"/>
    <n v="982"/>
    <x v="1"/>
    <m/>
    <x v="0"/>
    <x v="0"/>
    <x v="0"/>
    <x v="25"/>
    <x v="305"/>
    <x v="25"/>
    <x v="5"/>
  </r>
  <r>
    <n v="870"/>
    <s v="1036"/>
    <x v="0"/>
    <n v="132"/>
    <n v="165"/>
    <n v="276"/>
    <n v="250"/>
    <n v="25"/>
    <n v="848"/>
    <x v="0"/>
    <m/>
    <x v="0"/>
    <x v="0"/>
    <x v="0"/>
    <x v="25"/>
    <x v="306"/>
    <x v="25"/>
    <x v="5"/>
  </r>
  <r>
    <n v="1215"/>
    <s v="1036"/>
    <x v="1"/>
    <n v="58"/>
    <n v="212"/>
    <n v="404"/>
    <n v="255"/>
    <n v="26"/>
    <n v="955"/>
    <x v="1"/>
    <m/>
    <x v="0"/>
    <x v="0"/>
    <x v="0"/>
    <x v="25"/>
    <x v="306"/>
    <x v="25"/>
    <x v="5"/>
  </r>
  <r>
    <n v="955"/>
    <s v="1350"/>
    <x v="0"/>
    <n v="259"/>
    <n v="243"/>
    <n v="304"/>
    <n v="12"/>
    <n v="4"/>
    <n v="822"/>
    <x v="0"/>
    <m/>
    <x v="0"/>
    <x v="0"/>
    <x v="0"/>
    <x v="26"/>
    <x v="45"/>
    <x v="26"/>
    <x v="4"/>
  </r>
  <r>
    <n v="1300"/>
    <s v="1350"/>
    <x v="1"/>
    <n v="321"/>
    <n v="391"/>
    <n v="431"/>
    <n v="168"/>
    <n v="0"/>
    <n v="1311"/>
    <x v="1"/>
    <m/>
    <x v="0"/>
    <x v="0"/>
    <x v="0"/>
    <x v="26"/>
    <x v="45"/>
    <x v="26"/>
    <x v="4"/>
  </r>
  <r>
    <n v="956"/>
    <s v="1355"/>
    <x v="0"/>
    <n v="284"/>
    <n v="220"/>
    <n v="156"/>
    <n v="72"/>
    <n v="11"/>
    <n v="743"/>
    <x v="0"/>
    <m/>
    <x v="0"/>
    <x v="0"/>
    <x v="0"/>
    <x v="26"/>
    <x v="307"/>
    <x v="26"/>
    <x v="4"/>
  </r>
  <r>
    <n v="1301"/>
    <s v="1355"/>
    <x v="1"/>
    <n v="303"/>
    <n v="323"/>
    <n v="233"/>
    <n v="170"/>
    <n v="2"/>
    <n v="1031"/>
    <x v="1"/>
    <m/>
    <x v="0"/>
    <x v="0"/>
    <x v="0"/>
    <x v="26"/>
    <x v="307"/>
    <x v="26"/>
    <x v="4"/>
  </r>
  <r>
    <n v="957"/>
    <s v="1360"/>
    <x v="0"/>
    <n v="452"/>
    <n v="183"/>
    <n v="437"/>
    <n v="15"/>
    <n v="0"/>
    <n v="1087"/>
    <x v="0"/>
    <m/>
    <x v="0"/>
    <x v="0"/>
    <x v="0"/>
    <x v="26"/>
    <x v="64"/>
    <x v="26"/>
    <x v="4"/>
  </r>
  <r>
    <n v="1302"/>
    <s v="1360"/>
    <x v="1"/>
    <n v="404"/>
    <n v="471"/>
    <n v="335"/>
    <n v="111"/>
    <n v="13"/>
    <n v="1334"/>
    <x v="1"/>
    <m/>
    <x v="0"/>
    <x v="0"/>
    <x v="0"/>
    <x v="26"/>
    <x v="64"/>
    <x v="26"/>
    <x v="4"/>
  </r>
  <r>
    <n v="958"/>
    <s v="1365"/>
    <x v="0"/>
    <n v="0"/>
    <n v="0"/>
    <n v="0"/>
    <n v="0"/>
    <m/>
    <m/>
    <x v="0"/>
    <m/>
    <x v="0"/>
    <x v="0"/>
    <x v="0"/>
    <x v="26"/>
    <x v="308"/>
    <x v="26"/>
    <x v="4"/>
  </r>
  <r>
    <n v="1303"/>
    <s v="1365"/>
    <x v="1"/>
    <n v="205"/>
    <n v="112"/>
    <n v="337"/>
    <n v="9"/>
    <n v="0"/>
    <n v="663"/>
    <x v="1"/>
    <m/>
    <x v="0"/>
    <x v="0"/>
    <x v="0"/>
    <x v="26"/>
    <x v="308"/>
    <x v="26"/>
    <x v="4"/>
  </r>
  <r>
    <n v="959"/>
    <s v="1370"/>
    <x v="0"/>
    <n v="214"/>
    <n v="385"/>
    <n v="73"/>
    <n v="270"/>
    <n v="3"/>
    <n v="945"/>
    <x v="0"/>
    <m/>
    <x v="0"/>
    <x v="0"/>
    <x v="0"/>
    <x v="26"/>
    <x v="309"/>
    <x v="26"/>
    <x v="4"/>
  </r>
  <r>
    <n v="1304"/>
    <s v="1370"/>
    <x v="1"/>
    <n v="91"/>
    <n v="285"/>
    <n v="104"/>
    <n v="428"/>
    <n v="0"/>
    <n v="908"/>
    <x v="1"/>
    <m/>
    <x v="0"/>
    <x v="0"/>
    <x v="0"/>
    <x v="26"/>
    <x v="309"/>
    <x v="26"/>
    <x v="4"/>
  </r>
  <r>
    <n v="960"/>
    <s v="1375"/>
    <x v="0"/>
    <n v="194"/>
    <n v="246"/>
    <n v="101"/>
    <n v="228"/>
    <n v="5"/>
    <n v="774"/>
    <x v="0"/>
    <m/>
    <x v="0"/>
    <x v="0"/>
    <x v="0"/>
    <x v="26"/>
    <x v="310"/>
    <x v="26"/>
    <x v="4"/>
  </r>
  <r>
    <n v="1305"/>
    <s v="1375"/>
    <x v="1"/>
    <n v="182"/>
    <n v="188"/>
    <n v="157"/>
    <n v="147"/>
    <n v="1"/>
    <n v="675"/>
    <x v="1"/>
    <m/>
    <x v="0"/>
    <x v="0"/>
    <x v="0"/>
    <x v="26"/>
    <x v="310"/>
    <x v="26"/>
    <x v="4"/>
  </r>
  <r>
    <n v="961"/>
    <s v="1380"/>
    <x v="0"/>
    <n v="434"/>
    <n v="473"/>
    <n v="737"/>
    <n v="164"/>
    <n v="125"/>
    <n v="1933"/>
    <x v="0"/>
    <m/>
    <x v="0"/>
    <x v="0"/>
    <x v="0"/>
    <x v="26"/>
    <x v="311"/>
    <x v="26"/>
    <x v="4"/>
  </r>
  <r>
    <n v="1306"/>
    <s v="1380"/>
    <x v="1"/>
    <n v="418"/>
    <n v="432"/>
    <n v="646"/>
    <n v="154"/>
    <n v="82"/>
    <n v="1732"/>
    <x v="1"/>
    <m/>
    <x v="0"/>
    <x v="0"/>
    <x v="0"/>
    <x v="26"/>
    <x v="311"/>
    <x v="26"/>
    <x v="4"/>
  </r>
  <r>
    <n v="962"/>
    <s v="1385"/>
    <x v="0"/>
    <n v="0"/>
    <n v="0"/>
    <n v="0"/>
    <n v="0"/>
    <m/>
    <m/>
    <x v="0"/>
    <m/>
    <x v="0"/>
    <x v="0"/>
    <x v="0"/>
    <x v="26"/>
    <x v="312"/>
    <x v="26"/>
    <x v="4"/>
  </r>
  <r>
    <n v="1307"/>
    <s v="1385"/>
    <x v="1"/>
    <n v="236"/>
    <n v="286"/>
    <n v="592"/>
    <n v="76"/>
    <n v="56"/>
    <n v="1246"/>
    <x v="1"/>
    <m/>
    <x v="0"/>
    <x v="0"/>
    <x v="0"/>
    <x v="26"/>
    <x v="312"/>
    <x v="26"/>
    <x v="4"/>
  </r>
  <r>
    <n v="963"/>
    <s v="1390"/>
    <x v="0"/>
    <n v="475"/>
    <n v="474"/>
    <n v="261"/>
    <n v="110"/>
    <n v="13"/>
    <n v="1333"/>
    <x v="0"/>
    <m/>
    <x v="0"/>
    <x v="0"/>
    <x v="0"/>
    <x v="26"/>
    <x v="313"/>
    <x v="26"/>
    <x v="4"/>
  </r>
  <r>
    <n v="1308"/>
    <s v="1390"/>
    <x v="1"/>
    <n v="144"/>
    <n v="179"/>
    <n v="346"/>
    <n v="21"/>
    <n v="16"/>
    <n v="706"/>
    <x v="1"/>
    <m/>
    <x v="0"/>
    <x v="0"/>
    <x v="0"/>
    <x v="26"/>
    <x v="313"/>
    <x v="26"/>
    <x v="4"/>
  </r>
  <r>
    <n v="964"/>
    <s v="1395"/>
    <x v="0"/>
    <n v="255"/>
    <n v="257"/>
    <n v="215"/>
    <n v="106"/>
    <n v="4"/>
    <n v="837"/>
    <x v="0"/>
    <m/>
    <x v="0"/>
    <x v="0"/>
    <x v="0"/>
    <x v="26"/>
    <x v="314"/>
    <x v="26"/>
    <x v="4"/>
  </r>
  <r>
    <n v="1309"/>
    <s v="1395"/>
    <x v="1"/>
    <n v="512"/>
    <n v="325"/>
    <n v="230"/>
    <n v="19"/>
    <n v="3"/>
    <n v="1089"/>
    <x v="1"/>
    <m/>
    <x v="0"/>
    <x v="0"/>
    <x v="0"/>
    <x v="26"/>
    <x v="314"/>
    <x v="26"/>
    <x v="4"/>
  </r>
  <r>
    <n v="895"/>
    <s v="1400"/>
    <x v="0"/>
    <n v="586"/>
    <n v="291"/>
    <n v="231"/>
    <n v="165"/>
    <n v="31"/>
    <n v="1304"/>
    <x v="0"/>
    <m/>
    <x v="0"/>
    <x v="0"/>
    <x v="0"/>
    <x v="26"/>
    <x v="270"/>
    <x v="26"/>
    <x v="4"/>
  </r>
  <r>
    <n v="1240"/>
    <s v="1400"/>
    <x v="1"/>
    <n v="409"/>
    <n v="239"/>
    <n v="432"/>
    <n v="239"/>
    <n v="198"/>
    <n v="1517"/>
    <x v="1"/>
    <m/>
    <x v="0"/>
    <x v="0"/>
    <x v="0"/>
    <x v="26"/>
    <x v="270"/>
    <x v="26"/>
    <x v="4"/>
  </r>
  <r>
    <n v="966"/>
    <s v="1405"/>
    <x v="0"/>
    <n v="289"/>
    <n v="154"/>
    <n v="214"/>
    <n v="18"/>
    <n v="10"/>
    <n v="685"/>
    <x v="0"/>
    <m/>
    <x v="0"/>
    <x v="0"/>
    <x v="0"/>
    <x v="26"/>
    <x v="315"/>
    <x v="26"/>
    <x v="4"/>
  </r>
  <r>
    <n v="1311"/>
    <s v="1405"/>
    <x v="1"/>
    <n v="197"/>
    <n v="223"/>
    <n v="201"/>
    <n v="52"/>
    <n v="0"/>
    <n v="673"/>
    <x v="1"/>
    <m/>
    <x v="0"/>
    <x v="0"/>
    <x v="0"/>
    <x v="26"/>
    <x v="315"/>
    <x v="26"/>
    <x v="4"/>
  </r>
  <r>
    <n v="967"/>
    <s v="1410"/>
    <x v="0"/>
    <n v="281"/>
    <n v="133"/>
    <n v="469"/>
    <n v="68"/>
    <n v="0"/>
    <n v="951"/>
    <x v="0"/>
    <m/>
    <x v="0"/>
    <x v="0"/>
    <x v="0"/>
    <x v="26"/>
    <x v="316"/>
    <x v="26"/>
    <x v="4"/>
  </r>
  <r>
    <n v="1312"/>
    <s v="1410"/>
    <x v="1"/>
    <n v="168"/>
    <n v="146"/>
    <n v="299"/>
    <n v="15"/>
    <n v="13"/>
    <n v="641"/>
    <x v="1"/>
    <m/>
    <x v="0"/>
    <x v="0"/>
    <x v="0"/>
    <x v="26"/>
    <x v="316"/>
    <x v="26"/>
    <x v="4"/>
  </r>
  <r>
    <n v="968"/>
    <s v="1415"/>
    <x v="0"/>
    <n v="501"/>
    <n v="254"/>
    <n v="251"/>
    <n v="223"/>
    <n v="2"/>
    <n v="1231"/>
    <x v="0"/>
    <m/>
    <x v="0"/>
    <x v="0"/>
    <x v="0"/>
    <x v="26"/>
    <x v="317"/>
    <x v="26"/>
    <x v="4"/>
  </r>
  <r>
    <n v="1313"/>
    <s v="1415"/>
    <x v="1"/>
    <n v="258"/>
    <n v="155"/>
    <n v="620"/>
    <n v="81"/>
    <n v="0"/>
    <n v="1114"/>
    <x v="1"/>
    <m/>
    <x v="0"/>
    <x v="0"/>
    <x v="0"/>
    <x v="26"/>
    <x v="317"/>
    <x v="26"/>
    <x v="4"/>
  </r>
  <r>
    <n v="969"/>
    <s v="1420"/>
    <x v="0"/>
    <n v="387"/>
    <n v="321"/>
    <n v="267"/>
    <n v="90"/>
    <n v="7"/>
    <n v="1072"/>
    <x v="0"/>
    <m/>
    <x v="0"/>
    <x v="0"/>
    <x v="0"/>
    <x v="27"/>
    <x v="318"/>
    <x v="27"/>
    <x v="4"/>
  </r>
  <r>
    <n v="1314"/>
    <s v="1420"/>
    <x v="1"/>
    <n v="287"/>
    <n v="322"/>
    <n v="422"/>
    <n v="90"/>
    <n v="7"/>
    <n v="1128"/>
    <x v="1"/>
    <m/>
    <x v="0"/>
    <x v="0"/>
    <x v="0"/>
    <x v="27"/>
    <x v="318"/>
    <x v="27"/>
    <x v="4"/>
  </r>
  <r>
    <n v="970"/>
    <s v="1425"/>
    <x v="0"/>
    <n v="173"/>
    <n v="300"/>
    <n v="151"/>
    <n v="43"/>
    <n v="2"/>
    <n v="669"/>
    <x v="0"/>
    <m/>
    <x v="0"/>
    <x v="0"/>
    <x v="0"/>
    <x v="27"/>
    <x v="319"/>
    <x v="27"/>
    <x v="4"/>
  </r>
  <r>
    <n v="1315"/>
    <s v="1425"/>
    <x v="1"/>
    <n v="73"/>
    <n v="260"/>
    <n v="306"/>
    <n v="42"/>
    <n v="3"/>
    <n v="684"/>
    <x v="1"/>
    <m/>
    <x v="0"/>
    <x v="0"/>
    <x v="0"/>
    <x v="27"/>
    <x v="319"/>
    <x v="27"/>
    <x v="4"/>
  </r>
  <r>
    <n v="971"/>
    <s v="1430"/>
    <x v="0"/>
    <n v="459"/>
    <n v="208"/>
    <n v="166"/>
    <n v="69"/>
    <n v="4"/>
    <n v="906"/>
    <x v="0"/>
    <m/>
    <x v="0"/>
    <x v="0"/>
    <x v="0"/>
    <x v="27"/>
    <x v="320"/>
    <x v="27"/>
    <x v="4"/>
  </r>
  <r>
    <n v="1316"/>
    <s v="1430"/>
    <x v="1"/>
    <n v="330"/>
    <n v="246"/>
    <n v="271"/>
    <n v="69"/>
    <n v="4"/>
    <n v="920"/>
    <x v="1"/>
    <m/>
    <x v="0"/>
    <x v="0"/>
    <x v="0"/>
    <x v="27"/>
    <x v="320"/>
    <x v="27"/>
    <x v="4"/>
  </r>
  <r>
    <n v="972"/>
    <s v="1435"/>
    <x v="0"/>
    <n v="187"/>
    <n v="335"/>
    <n v="169"/>
    <n v="121"/>
    <n v="5"/>
    <n v="817"/>
    <x v="0"/>
    <m/>
    <x v="0"/>
    <x v="0"/>
    <x v="0"/>
    <x v="27"/>
    <x v="321"/>
    <x v="27"/>
    <x v="4"/>
  </r>
  <r>
    <n v="1317"/>
    <s v="1435"/>
    <x v="1"/>
    <n v="87"/>
    <n v="295"/>
    <n v="324"/>
    <n v="121"/>
    <n v="5"/>
    <n v="832"/>
    <x v="1"/>
    <m/>
    <x v="0"/>
    <x v="0"/>
    <x v="0"/>
    <x v="27"/>
    <x v="321"/>
    <x v="27"/>
    <x v="4"/>
  </r>
  <r>
    <n v="973"/>
    <s v="1440"/>
    <x v="0"/>
    <n v="360"/>
    <n v="241"/>
    <n v="234"/>
    <n v="72"/>
    <n v="9"/>
    <n v="916"/>
    <x v="0"/>
    <m/>
    <x v="0"/>
    <x v="0"/>
    <x v="0"/>
    <x v="27"/>
    <x v="322"/>
    <x v="27"/>
    <x v="4"/>
  </r>
  <r>
    <n v="1318"/>
    <s v="1440"/>
    <x v="1"/>
    <n v="260"/>
    <n v="201"/>
    <n v="389"/>
    <n v="72"/>
    <n v="9"/>
    <n v="931"/>
    <x v="1"/>
    <m/>
    <x v="0"/>
    <x v="0"/>
    <x v="0"/>
    <x v="27"/>
    <x v="322"/>
    <x v="27"/>
    <x v="4"/>
  </r>
  <r>
    <n v="974"/>
    <s v="1445"/>
    <x v="0"/>
    <n v="312"/>
    <n v="178"/>
    <n v="74"/>
    <n v="67"/>
    <n v="2"/>
    <n v="633"/>
    <x v="0"/>
    <m/>
    <x v="0"/>
    <x v="0"/>
    <x v="0"/>
    <x v="27"/>
    <x v="323"/>
    <x v="27"/>
    <x v="4"/>
  </r>
  <r>
    <n v="1319"/>
    <s v="1445"/>
    <x v="1"/>
    <n v="197"/>
    <n v="190"/>
    <n v="239"/>
    <n v="57"/>
    <n v="2"/>
    <n v="685"/>
    <x v="1"/>
    <m/>
    <x v="0"/>
    <x v="0"/>
    <x v="0"/>
    <x v="27"/>
    <x v="323"/>
    <x v="27"/>
    <x v="4"/>
  </r>
  <r>
    <n v="975"/>
    <s v="1450"/>
    <x v="0"/>
    <n v="175"/>
    <n v="334"/>
    <n v="189"/>
    <n v="101"/>
    <n v="6"/>
    <n v="805"/>
    <x v="0"/>
    <m/>
    <x v="0"/>
    <x v="0"/>
    <x v="0"/>
    <x v="27"/>
    <x v="324"/>
    <x v="27"/>
    <x v="4"/>
  </r>
  <r>
    <n v="1320"/>
    <s v="1450"/>
    <x v="1"/>
    <n v="75"/>
    <n v="294"/>
    <n v="344"/>
    <n v="101"/>
    <n v="6"/>
    <n v="820"/>
    <x v="1"/>
    <m/>
    <x v="0"/>
    <x v="0"/>
    <x v="0"/>
    <x v="27"/>
    <x v="324"/>
    <x v="27"/>
    <x v="4"/>
  </r>
  <r>
    <n v="976"/>
    <s v="1455"/>
    <x v="0"/>
    <n v="493"/>
    <n v="210"/>
    <n v="171"/>
    <n v="39"/>
    <n v="6"/>
    <n v="919"/>
    <x v="0"/>
    <m/>
    <x v="0"/>
    <x v="0"/>
    <x v="0"/>
    <x v="27"/>
    <x v="325"/>
    <x v="27"/>
    <x v="4"/>
  </r>
  <r>
    <n v="1321"/>
    <s v="1455"/>
    <x v="1"/>
    <n v="330"/>
    <n v="170"/>
    <n v="326"/>
    <n v="39"/>
    <n v="6"/>
    <n v="871"/>
    <x v="1"/>
    <m/>
    <x v="0"/>
    <x v="0"/>
    <x v="0"/>
    <x v="27"/>
    <x v="325"/>
    <x v="27"/>
    <x v="4"/>
  </r>
  <r>
    <n v="977"/>
    <s v="1460"/>
    <x v="0"/>
    <n v="424"/>
    <n v="208"/>
    <n v="196"/>
    <n v="62"/>
    <n v="5"/>
    <n v="895"/>
    <x v="0"/>
    <m/>
    <x v="0"/>
    <x v="0"/>
    <x v="0"/>
    <x v="27"/>
    <x v="326"/>
    <x v="27"/>
    <x v="4"/>
  </r>
  <r>
    <n v="1322"/>
    <s v="1460"/>
    <x v="1"/>
    <n v="254"/>
    <n v="168"/>
    <n v="351"/>
    <n v="62"/>
    <n v="5"/>
    <n v="840"/>
    <x v="1"/>
    <m/>
    <x v="0"/>
    <x v="0"/>
    <x v="0"/>
    <x v="27"/>
    <x v="326"/>
    <x v="27"/>
    <x v="4"/>
  </r>
  <r>
    <n v="978"/>
    <s v="1465"/>
    <x v="0"/>
    <n v="258"/>
    <n v="160"/>
    <n v="145"/>
    <n v="42"/>
    <n v="4"/>
    <n v="609"/>
    <x v="0"/>
    <m/>
    <x v="0"/>
    <x v="0"/>
    <x v="0"/>
    <x v="27"/>
    <x v="327"/>
    <x v="27"/>
    <x v="4"/>
  </r>
  <r>
    <n v="1323"/>
    <s v="1465"/>
    <x v="1"/>
    <n v="158"/>
    <n v="120"/>
    <n v="300"/>
    <n v="42"/>
    <n v="4"/>
    <n v="624"/>
    <x v="1"/>
    <m/>
    <x v="0"/>
    <x v="0"/>
    <x v="0"/>
    <x v="27"/>
    <x v="327"/>
    <x v="27"/>
    <x v="4"/>
  </r>
</pivotCacheRecords>
</file>

<file path=xl/pivotCache/pivotCacheRecords15.xml><?xml version="1.0" encoding="utf-8"?>
<pivotCacheRecords xmlns="http://schemas.openxmlformats.org/spreadsheetml/2006/main" xmlns:r="http://schemas.openxmlformats.org/officeDocument/2006/relationships" count="1637">
  <r>
    <n v="159"/>
    <x v="0"/>
    <s v="1667"/>
    <n v="1430"/>
    <n v="1445"/>
    <x v="0"/>
    <n v="0"/>
    <x v="0"/>
    <x v="0"/>
    <x v="0"/>
    <x v="0"/>
    <x v="0"/>
    <x v="0"/>
    <x v="0"/>
    <x v="0"/>
    <x v="0"/>
    <x v="0"/>
    <x v="0"/>
    <x v="0"/>
    <x v="0"/>
    <x v="0"/>
    <x v="0"/>
    <x v="0"/>
    <x v="0"/>
    <n v="2875"/>
    <n v="0"/>
    <x v="0"/>
    <x v="0"/>
    <x v="0"/>
    <x v="0"/>
    <x v="0"/>
  </r>
  <r>
    <n v="499"/>
    <x v="1"/>
    <s v="1667"/>
    <n v="1430"/>
    <n v="1445"/>
    <x v="0"/>
    <n v="0"/>
    <x v="0"/>
    <x v="0"/>
    <x v="0"/>
    <x v="0"/>
    <x v="0"/>
    <x v="0"/>
    <x v="0"/>
    <x v="0"/>
    <x v="0"/>
    <x v="0"/>
    <x v="1"/>
    <x v="0"/>
    <x v="0"/>
    <x v="0"/>
    <x v="0"/>
    <x v="0"/>
    <x v="0"/>
    <n v="2875"/>
    <n v="0"/>
    <x v="0"/>
    <x v="0"/>
    <x v="0"/>
    <x v="0"/>
    <x v="0"/>
  </r>
  <r>
    <n v="816"/>
    <x v="2"/>
    <s v="1667"/>
    <n v="1845"/>
    <n v="1839"/>
    <x v="0"/>
    <n v="0"/>
    <x v="0"/>
    <x v="0"/>
    <x v="0"/>
    <x v="0"/>
    <x v="0"/>
    <x v="0"/>
    <x v="0"/>
    <x v="0"/>
    <x v="0"/>
    <x v="0"/>
    <x v="1"/>
    <x v="0"/>
    <x v="0"/>
    <x v="0"/>
    <x v="0"/>
    <x v="0"/>
    <x v="0"/>
    <n v="3684"/>
    <n v="0"/>
    <x v="0"/>
    <x v="0"/>
    <x v="0"/>
    <x v="0"/>
    <x v="0"/>
  </r>
  <r>
    <n v="1154"/>
    <x v="3"/>
    <s v="1667"/>
    <n v="1430"/>
    <n v="1445"/>
    <x v="0"/>
    <n v="0"/>
    <x v="0"/>
    <x v="0"/>
    <x v="0"/>
    <x v="0"/>
    <x v="0"/>
    <x v="0"/>
    <x v="0"/>
    <x v="0"/>
    <x v="0"/>
    <x v="0"/>
    <x v="1"/>
    <x v="0"/>
    <x v="0"/>
    <x v="0"/>
    <x v="0"/>
    <x v="0"/>
    <x v="0"/>
    <n v="2875"/>
    <n v="0"/>
    <x v="0"/>
    <x v="0"/>
    <x v="0"/>
    <x v="0"/>
    <x v="0"/>
  </r>
  <r>
    <n v="1485"/>
    <x v="4"/>
    <s v="1667"/>
    <n v="1845"/>
    <n v="1839"/>
    <x v="0"/>
    <n v="0"/>
    <x v="0"/>
    <x v="0"/>
    <x v="0"/>
    <x v="0"/>
    <x v="0"/>
    <x v="0"/>
    <x v="0"/>
    <x v="0"/>
    <x v="0"/>
    <x v="0"/>
    <x v="1"/>
    <x v="1"/>
    <x v="0"/>
    <x v="0"/>
    <x v="0"/>
    <x v="0"/>
    <x v="0"/>
    <n v="3684"/>
    <n v="0"/>
    <x v="0"/>
    <x v="0"/>
    <x v="0"/>
    <x v="0"/>
    <x v="0"/>
  </r>
  <r>
    <n v="195"/>
    <x v="0"/>
    <s v="1830"/>
    <n v="2013"/>
    <n v="1836"/>
    <x v="0"/>
    <n v="0"/>
    <x v="0"/>
    <x v="0"/>
    <x v="0"/>
    <x v="0"/>
    <x v="0"/>
    <x v="0"/>
    <x v="0"/>
    <x v="0"/>
    <x v="0"/>
    <x v="0"/>
    <x v="0"/>
    <x v="2"/>
    <x v="0"/>
    <x v="0"/>
    <x v="1"/>
    <x v="0"/>
    <x v="0"/>
    <n v="3849"/>
    <n v="0"/>
    <x v="0"/>
    <x v="0"/>
    <x v="0"/>
    <x v="0"/>
    <x v="0"/>
  </r>
  <r>
    <n v="535"/>
    <x v="1"/>
    <s v="1830"/>
    <n v="2013"/>
    <n v="1836"/>
    <x v="0"/>
    <n v="0"/>
    <x v="0"/>
    <x v="0"/>
    <x v="0"/>
    <x v="0"/>
    <x v="0"/>
    <x v="0"/>
    <x v="0"/>
    <x v="0"/>
    <x v="0"/>
    <x v="0"/>
    <x v="1"/>
    <x v="2"/>
    <x v="0"/>
    <x v="0"/>
    <x v="1"/>
    <x v="0"/>
    <x v="0"/>
    <n v="3849"/>
    <n v="0"/>
    <x v="0"/>
    <x v="0"/>
    <x v="0"/>
    <x v="0"/>
    <x v="0"/>
  </r>
  <r>
    <n v="852"/>
    <x v="2"/>
    <s v="1830"/>
    <n v="2300"/>
    <n v="716"/>
    <x v="0"/>
    <n v="0"/>
    <x v="0"/>
    <x v="0"/>
    <x v="0"/>
    <x v="0"/>
    <x v="0"/>
    <x v="0"/>
    <x v="0"/>
    <x v="0"/>
    <x v="0"/>
    <x v="0"/>
    <x v="1"/>
    <x v="0"/>
    <x v="0"/>
    <x v="0"/>
    <x v="1"/>
    <x v="0"/>
    <x v="0"/>
    <n v="3016"/>
    <n v="0"/>
    <x v="0"/>
    <x v="0"/>
    <x v="0"/>
    <x v="0"/>
    <x v="0"/>
  </r>
  <r>
    <n v="1190"/>
    <x v="3"/>
    <s v="1830"/>
    <n v="2006"/>
    <n v="1829"/>
    <x v="0"/>
    <n v="0"/>
    <x v="0"/>
    <x v="0"/>
    <x v="0"/>
    <x v="0"/>
    <x v="0"/>
    <x v="0"/>
    <x v="0"/>
    <x v="0"/>
    <x v="0"/>
    <x v="0"/>
    <x v="1"/>
    <x v="0"/>
    <x v="0"/>
    <x v="0"/>
    <x v="1"/>
    <x v="0"/>
    <x v="0"/>
    <n v="3835"/>
    <n v="0"/>
    <x v="0"/>
    <x v="0"/>
    <x v="0"/>
    <x v="0"/>
    <x v="0"/>
  </r>
  <r>
    <n v="1521"/>
    <x v="4"/>
    <s v="1830"/>
    <n v="2300"/>
    <n v="716"/>
    <x v="0"/>
    <n v="0"/>
    <x v="0"/>
    <x v="0"/>
    <x v="0"/>
    <x v="0"/>
    <x v="0"/>
    <x v="0"/>
    <x v="0"/>
    <x v="0"/>
    <x v="0"/>
    <x v="0"/>
    <x v="1"/>
    <x v="1"/>
    <x v="0"/>
    <x v="0"/>
    <x v="1"/>
    <x v="0"/>
    <x v="0"/>
    <n v="3016"/>
    <n v="0"/>
    <x v="0"/>
    <x v="0"/>
    <x v="0"/>
    <x v="0"/>
    <x v="0"/>
  </r>
  <r>
    <n v="196"/>
    <x v="0"/>
    <s v="1835"/>
    <n v="1855"/>
    <n v="1708"/>
    <x v="0"/>
    <n v="0"/>
    <x v="0"/>
    <x v="0"/>
    <x v="0"/>
    <x v="0"/>
    <x v="0"/>
    <x v="0"/>
    <x v="0"/>
    <x v="0"/>
    <x v="0"/>
    <x v="0"/>
    <x v="0"/>
    <x v="2"/>
    <x v="0"/>
    <x v="0"/>
    <x v="2"/>
    <x v="0"/>
    <x v="0"/>
    <n v="3563"/>
    <n v="0"/>
    <x v="0"/>
    <x v="0"/>
    <x v="0"/>
    <x v="0"/>
    <x v="0"/>
  </r>
  <r>
    <n v="536"/>
    <x v="1"/>
    <s v="1835"/>
    <n v="1855"/>
    <n v="1708"/>
    <x v="0"/>
    <n v="0"/>
    <x v="0"/>
    <x v="0"/>
    <x v="0"/>
    <x v="0"/>
    <x v="0"/>
    <x v="0"/>
    <x v="0"/>
    <x v="0"/>
    <x v="0"/>
    <x v="0"/>
    <x v="1"/>
    <x v="2"/>
    <x v="0"/>
    <x v="0"/>
    <x v="2"/>
    <x v="0"/>
    <x v="0"/>
    <n v="3563"/>
    <n v="0"/>
    <x v="0"/>
    <x v="0"/>
    <x v="0"/>
    <x v="0"/>
    <x v="0"/>
  </r>
  <r>
    <n v="853"/>
    <x v="2"/>
    <s v="1835"/>
    <n v="1817"/>
    <n v="2101"/>
    <x v="0"/>
    <n v="0"/>
    <x v="0"/>
    <x v="0"/>
    <x v="0"/>
    <x v="0"/>
    <x v="0"/>
    <x v="0"/>
    <x v="0"/>
    <x v="0"/>
    <x v="0"/>
    <x v="0"/>
    <x v="1"/>
    <x v="0"/>
    <x v="0"/>
    <x v="0"/>
    <x v="2"/>
    <x v="0"/>
    <x v="0"/>
    <n v="3918"/>
    <n v="0"/>
    <x v="0"/>
    <x v="0"/>
    <x v="0"/>
    <x v="0"/>
    <x v="0"/>
  </r>
  <r>
    <n v="1191"/>
    <x v="3"/>
    <s v="1835"/>
    <n v="1855"/>
    <n v="1708"/>
    <x v="0"/>
    <n v="0"/>
    <x v="0"/>
    <x v="0"/>
    <x v="0"/>
    <x v="0"/>
    <x v="0"/>
    <x v="0"/>
    <x v="0"/>
    <x v="0"/>
    <x v="0"/>
    <x v="0"/>
    <x v="1"/>
    <x v="0"/>
    <x v="0"/>
    <x v="0"/>
    <x v="2"/>
    <x v="0"/>
    <x v="0"/>
    <n v="3563"/>
    <n v="0"/>
    <x v="0"/>
    <x v="0"/>
    <x v="0"/>
    <x v="0"/>
    <x v="0"/>
  </r>
  <r>
    <n v="1522"/>
    <x v="4"/>
    <s v="1835"/>
    <n v="1817"/>
    <n v="2101"/>
    <x v="0"/>
    <n v="0"/>
    <x v="0"/>
    <x v="0"/>
    <x v="0"/>
    <x v="0"/>
    <x v="0"/>
    <x v="0"/>
    <x v="0"/>
    <x v="0"/>
    <x v="0"/>
    <x v="0"/>
    <x v="1"/>
    <x v="1"/>
    <x v="0"/>
    <x v="0"/>
    <x v="2"/>
    <x v="0"/>
    <x v="0"/>
    <n v="3918"/>
    <n v="0"/>
    <x v="0"/>
    <x v="0"/>
    <x v="0"/>
    <x v="0"/>
    <x v="0"/>
  </r>
  <r>
    <n v="197"/>
    <x v="0"/>
    <s v="1840"/>
    <n v="624"/>
    <n v="597"/>
    <x v="0"/>
    <n v="0"/>
    <x v="0"/>
    <x v="0"/>
    <x v="0"/>
    <x v="0"/>
    <x v="0"/>
    <x v="0"/>
    <x v="0"/>
    <x v="0"/>
    <x v="0"/>
    <x v="0"/>
    <x v="0"/>
    <x v="0"/>
    <x v="0"/>
    <x v="0"/>
    <x v="3"/>
    <x v="0"/>
    <x v="0"/>
    <n v="1221"/>
    <n v="0"/>
    <x v="0"/>
    <x v="0"/>
    <x v="0"/>
    <x v="0"/>
    <x v="0"/>
  </r>
  <r>
    <n v="537"/>
    <x v="1"/>
    <s v="1840"/>
    <n v="624"/>
    <n v="597"/>
    <x v="0"/>
    <n v="0"/>
    <x v="0"/>
    <x v="0"/>
    <x v="0"/>
    <x v="0"/>
    <x v="0"/>
    <x v="0"/>
    <x v="0"/>
    <x v="0"/>
    <x v="0"/>
    <x v="0"/>
    <x v="1"/>
    <x v="0"/>
    <x v="0"/>
    <x v="0"/>
    <x v="3"/>
    <x v="0"/>
    <x v="0"/>
    <n v="1221"/>
    <n v="0"/>
    <x v="0"/>
    <x v="0"/>
    <x v="0"/>
    <x v="0"/>
    <x v="0"/>
  </r>
  <r>
    <n v="854"/>
    <x v="2"/>
    <s v="1840"/>
    <n v="735"/>
    <n v="716"/>
    <x v="0"/>
    <n v="0"/>
    <x v="0"/>
    <x v="0"/>
    <x v="0"/>
    <x v="0"/>
    <x v="0"/>
    <x v="0"/>
    <x v="0"/>
    <x v="0"/>
    <x v="0"/>
    <x v="0"/>
    <x v="1"/>
    <x v="0"/>
    <x v="0"/>
    <x v="0"/>
    <x v="3"/>
    <x v="0"/>
    <x v="0"/>
    <n v="1451"/>
    <n v="0"/>
    <x v="0"/>
    <x v="0"/>
    <x v="0"/>
    <x v="0"/>
    <x v="0"/>
  </r>
  <r>
    <n v="1192"/>
    <x v="3"/>
    <s v="1840"/>
    <n v="624"/>
    <n v="597"/>
    <x v="0"/>
    <n v="0"/>
    <x v="0"/>
    <x v="0"/>
    <x v="0"/>
    <x v="0"/>
    <x v="0"/>
    <x v="0"/>
    <x v="0"/>
    <x v="0"/>
    <x v="0"/>
    <x v="0"/>
    <x v="1"/>
    <x v="0"/>
    <x v="0"/>
    <x v="0"/>
    <x v="3"/>
    <x v="0"/>
    <x v="0"/>
    <n v="1221"/>
    <n v="0"/>
    <x v="0"/>
    <x v="0"/>
    <x v="0"/>
    <x v="0"/>
    <x v="0"/>
  </r>
  <r>
    <n v="1523"/>
    <x v="4"/>
    <s v="1840"/>
    <n v="735"/>
    <n v="716"/>
    <x v="0"/>
    <n v="0"/>
    <x v="0"/>
    <x v="0"/>
    <x v="0"/>
    <x v="0"/>
    <x v="0"/>
    <x v="0"/>
    <x v="0"/>
    <x v="0"/>
    <x v="0"/>
    <x v="0"/>
    <x v="1"/>
    <x v="1"/>
    <x v="0"/>
    <x v="0"/>
    <x v="3"/>
    <x v="0"/>
    <x v="0"/>
    <n v="1451"/>
    <n v="0"/>
    <x v="0"/>
    <x v="0"/>
    <x v="0"/>
    <x v="0"/>
    <x v="0"/>
  </r>
  <r>
    <n v="198"/>
    <x v="0"/>
    <s v="1845"/>
    <n v="1063"/>
    <n v="1029"/>
    <x v="0"/>
    <n v="0"/>
    <x v="0"/>
    <x v="0"/>
    <x v="0"/>
    <x v="0"/>
    <x v="0"/>
    <x v="0"/>
    <x v="0"/>
    <x v="0"/>
    <x v="0"/>
    <x v="0"/>
    <x v="0"/>
    <x v="0"/>
    <x v="0"/>
    <x v="0"/>
    <x v="4"/>
    <x v="0"/>
    <x v="0"/>
    <n v="2092"/>
    <n v="0"/>
    <x v="0"/>
    <x v="0"/>
    <x v="0"/>
    <x v="0"/>
    <x v="0"/>
  </r>
  <r>
    <n v="538"/>
    <x v="1"/>
    <s v="1845"/>
    <n v="1063"/>
    <n v="1029"/>
    <x v="0"/>
    <n v="0"/>
    <x v="0"/>
    <x v="0"/>
    <x v="0"/>
    <x v="0"/>
    <x v="0"/>
    <x v="0"/>
    <x v="0"/>
    <x v="0"/>
    <x v="0"/>
    <x v="0"/>
    <x v="1"/>
    <x v="0"/>
    <x v="0"/>
    <x v="0"/>
    <x v="4"/>
    <x v="0"/>
    <x v="0"/>
    <n v="2092"/>
    <n v="0"/>
    <x v="0"/>
    <x v="0"/>
    <x v="0"/>
    <x v="0"/>
    <x v="0"/>
  </r>
  <r>
    <n v="855"/>
    <x v="2"/>
    <s v="1845"/>
    <n v="1161"/>
    <n v="1300"/>
    <x v="0"/>
    <n v="0"/>
    <x v="0"/>
    <x v="0"/>
    <x v="0"/>
    <x v="0"/>
    <x v="0"/>
    <x v="0"/>
    <x v="0"/>
    <x v="0"/>
    <x v="0"/>
    <x v="0"/>
    <x v="1"/>
    <x v="0"/>
    <x v="0"/>
    <x v="0"/>
    <x v="4"/>
    <x v="0"/>
    <x v="0"/>
    <n v="2461"/>
    <n v="0"/>
    <x v="0"/>
    <x v="0"/>
    <x v="0"/>
    <x v="0"/>
    <x v="0"/>
  </r>
  <r>
    <n v="1193"/>
    <x v="3"/>
    <s v="1845"/>
    <n v="1063"/>
    <n v="1029"/>
    <x v="0"/>
    <n v="0"/>
    <x v="0"/>
    <x v="0"/>
    <x v="0"/>
    <x v="0"/>
    <x v="0"/>
    <x v="0"/>
    <x v="0"/>
    <x v="0"/>
    <x v="0"/>
    <x v="0"/>
    <x v="1"/>
    <x v="0"/>
    <x v="0"/>
    <x v="0"/>
    <x v="4"/>
    <x v="0"/>
    <x v="0"/>
    <n v="2092"/>
    <n v="0"/>
    <x v="0"/>
    <x v="0"/>
    <x v="0"/>
    <x v="0"/>
    <x v="0"/>
  </r>
  <r>
    <n v="1524"/>
    <x v="4"/>
    <s v="1845"/>
    <n v="1161"/>
    <n v="1300"/>
    <x v="0"/>
    <n v="0"/>
    <x v="0"/>
    <x v="0"/>
    <x v="0"/>
    <x v="0"/>
    <x v="0"/>
    <x v="0"/>
    <x v="0"/>
    <x v="0"/>
    <x v="0"/>
    <x v="0"/>
    <x v="1"/>
    <x v="1"/>
    <x v="0"/>
    <x v="0"/>
    <x v="4"/>
    <x v="0"/>
    <x v="0"/>
    <n v="2461"/>
    <n v="0"/>
    <x v="0"/>
    <x v="0"/>
    <x v="0"/>
    <x v="0"/>
    <x v="0"/>
  </r>
  <r>
    <n v="199"/>
    <x v="0"/>
    <s v="1850"/>
    <n v="899"/>
    <n v="807"/>
    <x v="0"/>
    <n v="0"/>
    <x v="0"/>
    <x v="0"/>
    <x v="0"/>
    <x v="0"/>
    <x v="0"/>
    <x v="0"/>
    <x v="0"/>
    <x v="0"/>
    <x v="0"/>
    <x v="0"/>
    <x v="0"/>
    <x v="0"/>
    <x v="0"/>
    <x v="0"/>
    <x v="5"/>
    <x v="0"/>
    <x v="0"/>
    <n v="1706"/>
    <n v="0"/>
    <x v="0"/>
    <x v="0"/>
    <x v="0"/>
    <x v="0"/>
    <x v="0"/>
  </r>
  <r>
    <n v="539"/>
    <x v="1"/>
    <s v="1850"/>
    <n v="899"/>
    <n v="807"/>
    <x v="0"/>
    <n v="0"/>
    <x v="0"/>
    <x v="0"/>
    <x v="0"/>
    <x v="0"/>
    <x v="0"/>
    <x v="0"/>
    <x v="0"/>
    <x v="0"/>
    <x v="0"/>
    <x v="0"/>
    <x v="1"/>
    <x v="0"/>
    <x v="0"/>
    <x v="0"/>
    <x v="5"/>
    <x v="0"/>
    <x v="0"/>
    <n v="1706"/>
    <n v="0"/>
    <x v="0"/>
    <x v="0"/>
    <x v="0"/>
    <x v="0"/>
    <x v="0"/>
  </r>
  <r>
    <n v="856"/>
    <x v="2"/>
    <s v="1850"/>
    <n v="1099"/>
    <n v="1021"/>
    <x v="0"/>
    <n v="0"/>
    <x v="0"/>
    <x v="0"/>
    <x v="0"/>
    <x v="0"/>
    <x v="0"/>
    <x v="0"/>
    <x v="0"/>
    <x v="0"/>
    <x v="0"/>
    <x v="0"/>
    <x v="1"/>
    <x v="0"/>
    <x v="0"/>
    <x v="0"/>
    <x v="5"/>
    <x v="0"/>
    <x v="0"/>
    <n v="2120"/>
    <n v="0"/>
    <x v="0"/>
    <x v="0"/>
    <x v="0"/>
    <x v="0"/>
    <x v="0"/>
  </r>
  <r>
    <n v="1194"/>
    <x v="3"/>
    <s v="1850"/>
    <n v="899"/>
    <n v="807"/>
    <x v="0"/>
    <n v="0"/>
    <x v="0"/>
    <x v="0"/>
    <x v="0"/>
    <x v="0"/>
    <x v="0"/>
    <x v="0"/>
    <x v="0"/>
    <x v="0"/>
    <x v="0"/>
    <x v="0"/>
    <x v="1"/>
    <x v="0"/>
    <x v="0"/>
    <x v="0"/>
    <x v="5"/>
    <x v="0"/>
    <x v="0"/>
    <n v="1706"/>
    <n v="0"/>
    <x v="0"/>
    <x v="0"/>
    <x v="0"/>
    <x v="0"/>
    <x v="0"/>
  </r>
  <r>
    <n v="1525"/>
    <x v="4"/>
    <s v="1850"/>
    <n v="1099"/>
    <n v="1021"/>
    <x v="0"/>
    <n v="0"/>
    <x v="0"/>
    <x v="0"/>
    <x v="0"/>
    <x v="0"/>
    <x v="0"/>
    <x v="0"/>
    <x v="0"/>
    <x v="0"/>
    <x v="0"/>
    <x v="0"/>
    <x v="1"/>
    <x v="1"/>
    <x v="0"/>
    <x v="0"/>
    <x v="5"/>
    <x v="0"/>
    <x v="0"/>
    <n v="2120"/>
    <n v="0"/>
    <x v="0"/>
    <x v="0"/>
    <x v="0"/>
    <x v="0"/>
    <x v="0"/>
  </r>
  <r>
    <n v="200"/>
    <x v="0"/>
    <s v="1855"/>
    <n v="1114"/>
    <n v="1070"/>
    <x v="0"/>
    <n v="0"/>
    <x v="0"/>
    <x v="0"/>
    <x v="0"/>
    <x v="0"/>
    <x v="0"/>
    <x v="0"/>
    <x v="0"/>
    <x v="0"/>
    <x v="0"/>
    <x v="0"/>
    <x v="0"/>
    <x v="0"/>
    <x v="0"/>
    <x v="0"/>
    <x v="6"/>
    <x v="0"/>
    <x v="0"/>
    <n v="2184"/>
    <n v="0"/>
    <x v="0"/>
    <x v="0"/>
    <x v="0"/>
    <x v="0"/>
    <x v="0"/>
  </r>
  <r>
    <n v="540"/>
    <x v="1"/>
    <s v="1855"/>
    <n v="1114"/>
    <n v="1070"/>
    <x v="0"/>
    <n v="0"/>
    <x v="0"/>
    <x v="0"/>
    <x v="0"/>
    <x v="0"/>
    <x v="0"/>
    <x v="0"/>
    <x v="0"/>
    <x v="0"/>
    <x v="0"/>
    <x v="0"/>
    <x v="1"/>
    <x v="0"/>
    <x v="0"/>
    <x v="0"/>
    <x v="6"/>
    <x v="0"/>
    <x v="0"/>
    <n v="2184"/>
    <n v="0"/>
    <x v="0"/>
    <x v="0"/>
    <x v="0"/>
    <x v="0"/>
    <x v="0"/>
  </r>
  <r>
    <n v="857"/>
    <x v="2"/>
    <s v="1855"/>
    <n v="1595"/>
    <n v="1331"/>
    <x v="0"/>
    <n v="0"/>
    <x v="0"/>
    <x v="0"/>
    <x v="0"/>
    <x v="0"/>
    <x v="0"/>
    <x v="0"/>
    <x v="0"/>
    <x v="0"/>
    <x v="0"/>
    <x v="0"/>
    <x v="1"/>
    <x v="0"/>
    <x v="0"/>
    <x v="0"/>
    <x v="6"/>
    <x v="0"/>
    <x v="0"/>
    <n v="2926"/>
    <n v="0"/>
    <x v="0"/>
    <x v="0"/>
    <x v="0"/>
    <x v="0"/>
    <x v="0"/>
  </r>
  <r>
    <n v="1195"/>
    <x v="3"/>
    <s v="1855"/>
    <n v="1114"/>
    <n v="1070"/>
    <x v="0"/>
    <n v="0"/>
    <x v="0"/>
    <x v="0"/>
    <x v="0"/>
    <x v="0"/>
    <x v="0"/>
    <x v="0"/>
    <x v="0"/>
    <x v="0"/>
    <x v="0"/>
    <x v="0"/>
    <x v="1"/>
    <x v="3"/>
    <x v="0"/>
    <x v="0"/>
    <x v="6"/>
    <x v="0"/>
    <x v="0"/>
    <n v="2184"/>
    <n v="0"/>
    <x v="0"/>
    <x v="0"/>
    <x v="0"/>
    <x v="0"/>
    <x v="0"/>
  </r>
  <r>
    <n v="1526"/>
    <x v="4"/>
    <s v="1855"/>
    <n v="1595"/>
    <n v="1331"/>
    <x v="0"/>
    <n v="0"/>
    <x v="0"/>
    <x v="0"/>
    <x v="0"/>
    <x v="0"/>
    <x v="0"/>
    <x v="0"/>
    <x v="0"/>
    <x v="0"/>
    <x v="0"/>
    <x v="0"/>
    <x v="1"/>
    <x v="1"/>
    <x v="0"/>
    <x v="0"/>
    <x v="6"/>
    <x v="0"/>
    <x v="0"/>
    <n v="2926"/>
    <n v="0"/>
    <x v="0"/>
    <x v="0"/>
    <x v="0"/>
    <x v="0"/>
    <x v="0"/>
  </r>
  <r>
    <n v="201"/>
    <x v="0"/>
    <s v="1860"/>
    <n v="979"/>
    <n v="959"/>
    <x v="0"/>
    <n v="0"/>
    <x v="0"/>
    <x v="0"/>
    <x v="0"/>
    <x v="0"/>
    <x v="0"/>
    <x v="0"/>
    <x v="0"/>
    <x v="0"/>
    <x v="0"/>
    <x v="0"/>
    <x v="0"/>
    <x v="0"/>
    <x v="0"/>
    <x v="0"/>
    <x v="7"/>
    <x v="0"/>
    <x v="0"/>
    <n v="1938"/>
    <n v="0"/>
    <x v="0"/>
    <x v="0"/>
    <x v="0"/>
    <x v="0"/>
    <x v="0"/>
  </r>
  <r>
    <n v="541"/>
    <x v="1"/>
    <s v="1860"/>
    <n v="979"/>
    <n v="959"/>
    <x v="0"/>
    <n v="0"/>
    <x v="0"/>
    <x v="0"/>
    <x v="0"/>
    <x v="0"/>
    <x v="0"/>
    <x v="0"/>
    <x v="0"/>
    <x v="0"/>
    <x v="0"/>
    <x v="0"/>
    <x v="1"/>
    <x v="0"/>
    <x v="0"/>
    <x v="0"/>
    <x v="7"/>
    <x v="0"/>
    <x v="0"/>
    <n v="1938"/>
    <n v="0"/>
    <x v="0"/>
    <x v="0"/>
    <x v="0"/>
    <x v="0"/>
    <x v="0"/>
  </r>
  <r>
    <n v="858"/>
    <x v="2"/>
    <s v="1860"/>
    <n v="1109"/>
    <n v="1105"/>
    <x v="0"/>
    <n v="0"/>
    <x v="0"/>
    <x v="0"/>
    <x v="0"/>
    <x v="0"/>
    <x v="0"/>
    <x v="0"/>
    <x v="0"/>
    <x v="0"/>
    <x v="0"/>
    <x v="0"/>
    <x v="1"/>
    <x v="0"/>
    <x v="0"/>
    <x v="0"/>
    <x v="7"/>
    <x v="0"/>
    <x v="0"/>
    <n v="2214"/>
    <n v="0"/>
    <x v="0"/>
    <x v="0"/>
    <x v="0"/>
    <x v="0"/>
    <x v="0"/>
  </r>
  <r>
    <n v="1196"/>
    <x v="3"/>
    <s v="1860"/>
    <n v="979"/>
    <n v="959"/>
    <x v="0"/>
    <n v="0"/>
    <x v="0"/>
    <x v="0"/>
    <x v="0"/>
    <x v="0"/>
    <x v="0"/>
    <x v="0"/>
    <x v="0"/>
    <x v="0"/>
    <x v="0"/>
    <x v="0"/>
    <x v="1"/>
    <x v="3"/>
    <x v="0"/>
    <x v="0"/>
    <x v="7"/>
    <x v="0"/>
    <x v="0"/>
    <n v="1938"/>
    <n v="0"/>
    <x v="0"/>
    <x v="0"/>
    <x v="0"/>
    <x v="0"/>
    <x v="0"/>
  </r>
  <r>
    <n v="1527"/>
    <x v="4"/>
    <s v="1860"/>
    <n v="1109"/>
    <n v="1105"/>
    <x v="0"/>
    <n v="0"/>
    <x v="0"/>
    <x v="0"/>
    <x v="0"/>
    <x v="0"/>
    <x v="0"/>
    <x v="0"/>
    <x v="0"/>
    <x v="0"/>
    <x v="0"/>
    <x v="0"/>
    <x v="1"/>
    <x v="1"/>
    <x v="0"/>
    <x v="0"/>
    <x v="7"/>
    <x v="0"/>
    <x v="0"/>
    <n v="2214"/>
    <n v="0"/>
    <x v="0"/>
    <x v="0"/>
    <x v="0"/>
    <x v="0"/>
    <x v="0"/>
  </r>
  <r>
    <n v="202"/>
    <x v="0"/>
    <s v="1865"/>
    <n v="1651"/>
    <n v="1572"/>
    <x v="0"/>
    <n v="0"/>
    <x v="0"/>
    <x v="0"/>
    <x v="0"/>
    <x v="0"/>
    <x v="0"/>
    <x v="0"/>
    <x v="0"/>
    <x v="0"/>
    <x v="0"/>
    <x v="0"/>
    <x v="0"/>
    <x v="0"/>
    <x v="0"/>
    <x v="0"/>
    <x v="8"/>
    <x v="0"/>
    <x v="0"/>
    <n v="3223"/>
    <n v="0"/>
    <x v="0"/>
    <x v="0"/>
    <x v="0"/>
    <x v="0"/>
    <x v="0"/>
  </r>
  <r>
    <n v="542"/>
    <x v="1"/>
    <s v="1865"/>
    <n v="1651"/>
    <n v="1572"/>
    <x v="0"/>
    <n v="0"/>
    <x v="0"/>
    <x v="0"/>
    <x v="0"/>
    <x v="0"/>
    <x v="0"/>
    <x v="0"/>
    <x v="0"/>
    <x v="0"/>
    <x v="0"/>
    <x v="0"/>
    <x v="1"/>
    <x v="0"/>
    <x v="0"/>
    <x v="0"/>
    <x v="8"/>
    <x v="0"/>
    <x v="0"/>
    <n v="3223"/>
    <n v="0"/>
    <x v="0"/>
    <x v="0"/>
    <x v="0"/>
    <x v="0"/>
    <x v="0"/>
  </r>
  <r>
    <n v="859"/>
    <x v="2"/>
    <s v="1865"/>
    <n v="1596"/>
    <n v="1175"/>
    <x v="0"/>
    <n v="0"/>
    <x v="0"/>
    <x v="0"/>
    <x v="0"/>
    <x v="0"/>
    <x v="0"/>
    <x v="0"/>
    <x v="0"/>
    <x v="0"/>
    <x v="0"/>
    <x v="0"/>
    <x v="1"/>
    <x v="0"/>
    <x v="0"/>
    <x v="0"/>
    <x v="8"/>
    <x v="0"/>
    <x v="0"/>
    <n v="2771"/>
    <n v="0"/>
    <x v="0"/>
    <x v="0"/>
    <x v="0"/>
    <x v="0"/>
    <x v="0"/>
  </r>
  <r>
    <n v="1197"/>
    <x v="3"/>
    <s v="1865"/>
    <n v="1651"/>
    <n v="1572"/>
    <x v="0"/>
    <n v="0"/>
    <x v="0"/>
    <x v="0"/>
    <x v="0"/>
    <x v="0"/>
    <x v="0"/>
    <x v="0"/>
    <x v="0"/>
    <x v="0"/>
    <x v="0"/>
    <x v="0"/>
    <x v="1"/>
    <x v="3"/>
    <x v="0"/>
    <x v="0"/>
    <x v="8"/>
    <x v="0"/>
    <x v="0"/>
    <n v="3223"/>
    <n v="0"/>
    <x v="0"/>
    <x v="0"/>
    <x v="0"/>
    <x v="0"/>
    <x v="0"/>
  </r>
  <r>
    <n v="1528"/>
    <x v="4"/>
    <s v="1865"/>
    <n v="1596"/>
    <n v="1175"/>
    <x v="0"/>
    <n v="0"/>
    <x v="0"/>
    <x v="0"/>
    <x v="0"/>
    <x v="0"/>
    <x v="0"/>
    <x v="0"/>
    <x v="0"/>
    <x v="0"/>
    <x v="0"/>
    <x v="0"/>
    <x v="1"/>
    <x v="1"/>
    <x v="0"/>
    <x v="0"/>
    <x v="8"/>
    <x v="0"/>
    <x v="0"/>
    <n v="2771"/>
    <n v="0"/>
    <x v="0"/>
    <x v="0"/>
    <x v="0"/>
    <x v="0"/>
    <x v="0"/>
  </r>
  <r>
    <n v="203"/>
    <x v="0"/>
    <s v="1866"/>
    <n v="1560"/>
    <n v="1523"/>
    <x v="0"/>
    <n v="0"/>
    <x v="0"/>
    <x v="0"/>
    <x v="0"/>
    <x v="0"/>
    <x v="0"/>
    <x v="0"/>
    <x v="0"/>
    <x v="0"/>
    <x v="0"/>
    <x v="0"/>
    <x v="0"/>
    <x v="0"/>
    <x v="0"/>
    <x v="0"/>
    <x v="9"/>
    <x v="0"/>
    <x v="0"/>
    <n v="3083"/>
    <n v="0"/>
    <x v="0"/>
    <x v="0"/>
    <x v="0"/>
    <x v="0"/>
    <x v="0"/>
  </r>
  <r>
    <n v="543"/>
    <x v="1"/>
    <s v="1866"/>
    <n v="1560"/>
    <n v="1523"/>
    <x v="0"/>
    <n v="0"/>
    <x v="0"/>
    <x v="0"/>
    <x v="0"/>
    <x v="0"/>
    <x v="0"/>
    <x v="0"/>
    <x v="0"/>
    <x v="0"/>
    <x v="0"/>
    <x v="0"/>
    <x v="1"/>
    <x v="0"/>
    <x v="0"/>
    <x v="0"/>
    <x v="9"/>
    <x v="0"/>
    <x v="0"/>
    <n v="3083"/>
    <n v="0"/>
    <x v="0"/>
    <x v="0"/>
    <x v="0"/>
    <x v="0"/>
    <x v="0"/>
  </r>
  <r>
    <n v="860"/>
    <x v="2"/>
    <s v="1866"/>
    <n v="1595"/>
    <n v="1526"/>
    <x v="0"/>
    <n v="0"/>
    <x v="0"/>
    <x v="0"/>
    <x v="0"/>
    <x v="0"/>
    <x v="0"/>
    <x v="0"/>
    <x v="0"/>
    <x v="0"/>
    <x v="0"/>
    <x v="0"/>
    <x v="1"/>
    <x v="0"/>
    <x v="0"/>
    <x v="0"/>
    <x v="9"/>
    <x v="0"/>
    <x v="0"/>
    <n v="3121"/>
    <n v="0"/>
    <x v="0"/>
    <x v="0"/>
    <x v="0"/>
    <x v="0"/>
    <x v="0"/>
  </r>
  <r>
    <n v="1198"/>
    <x v="3"/>
    <s v="1866"/>
    <n v="1560"/>
    <n v="1533"/>
    <x v="0"/>
    <n v="0"/>
    <x v="0"/>
    <x v="0"/>
    <x v="0"/>
    <x v="0"/>
    <x v="0"/>
    <x v="0"/>
    <x v="0"/>
    <x v="0"/>
    <x v="0"/>
    <x v="0"/>
    <x v="1"/>
    <x v="3"/>
    <x v="0"/>
    <x v="0"/>
    <x v="9"/>
    <x v="0"/>
    <x v="0"/>
    <n v="3093"/>
    <n v="0"/>
    <x v="0"/>
    <x v="0"/>
    <x v="0"/>
    <x v="0"/>
    <x v="0"/>
  </r>
  <r>
    <n v="1529"/>
    <x v="4"/>
    <s v="1866"/>
    <n v="1595"/>
    <n v="1526"/>
    <x v="0"/>
    <n v="0"/>
    <x v="0"/>
    <x v="0"/>
    <x v="0"/>
    <x v="0"/>
    <x v="0"/>
    <x v="0"/>
    <x v="0"/>
    <x v="0"/>
    <x v="0"/>
    <x v="0"/>
    <x v="1"/>
    <x v="1"/>
    <x v="0"/>
    <x v="0"/>
    <x v="9"/>
    <x v="0"/>
    <x v="0"/>
    <n v="3121"/>
    <n v="0"/>
    <x v="0"/>
    <x v="0"/>
    <x v="0"/>
    <x v="0"/>
    <x v="0"/>
  </r>
  <r>
    <n v="204"/>
    <x v="0"/>
    <s v="1870"/>
    <n v="2001"/>
    <n v="1956"/>
    <x v="0"/>
    <n v="0"/>
    <x v="0"/>
    <x v="0"/>
    <x v="0"/>
    <x v="0"/>
    <x v="0"/>
    <x v="0"/>
    <x v="0"/>
    <x v="0"/>
    <x v="0"/>
    <x v="0"/>
    <x v="0"/>
    <x v="0"/>
    <x v="0"/>
    <x v="0"/>
    <x v="10"/>
    <x v="0"/>
    <x v="0"/>
    <n v="3957"/>
    <n v="0"/>
    <x v="0"/>
    <x v="0"/>
    <x v="0"/>
    <x v="0"/>
    <x v="0"/>
  </r>
  <r>
    <n v="544"/>
    <x v="1"/>
    <s v="1870"/>
    <n v="2001"/>
    <n v="1956"/>
    <x v="0"/>
    <n v="0"/>
    <x v="0"/>
    <x v="0"/>
    <x v="0"/>
    <x v="0"/>
    <x v="0"/>
    <x v="0"/>
    <x v="0"/>
    <x v="0"/>
    <x v="0"/>
    <x v="0"/>
    <x v="1"/>
    <x v="0"/>
    <x v="0"/>
    <x v="0"/>
    <x v="10"/>
    <x v="0"/>
    <x v="0"/>
    <n v="3957"/>
    <n v="0"/>
    <x v="0"/>
    <x v="0"/>
    <x v="0"/>
    <x v="0"/>
    <x v="0"/>
  </r>
  <r>
    <n v="861"/>
    <x v="2"/>
    <s v="1870"/>
    <n v="1958"/>
    <n v="1970"/>
    <x v="0"/>
    <n v="0"/>
    <x v="0"/>
    <x v="0"/>
    <x v="0"/>
    <x v="0"/>
    <x v="0"/>
    <x v="0"/>
    <x v="0"/>
    <x v="0"/>
    <x v="0"/>
    <x v="0"/>
    <x v="1"/>
    <x v="0"/>
    <x v="0"/>
    <x v="0"/>
    <x v="10"/>
    <x v="0"/>
    <x v="0"/>
    <n v="3928"/>
    <n v="0"/>
    <x v="0"/>
    <x v="0"/>
    <x v="0"/>
    <x v="0"/>
    <x v="0"/>
  </r>
  <r>
    <n v="1199"/>
    <x v="3"/>
    <s v="1870"/>
    <n v="2001"/>
    <n v="1955"/>
    <x v="0"/>
    <n v="0"/>
    <x v="0"/>
    <x v="0"/>
    <x v="0"/>
    <x v="0"/>
    <x v="0"/>
    <x v="0"/>
    <x v="0"/>
    <x v="0"/>
    <x v="0"/>
    <x v="0"/>
    <x v="1"/>
    <x v="3"/>
    <x v="0"/>
    <x v="0"/>
    <x v="10"/>
    <x v="0"/>
    <x v="0"/>
    <n v="3956"/>
    <n v="0"/>
    <x v="0"/>
    <x v="0"/>
    <x v="0"/>
    <x v="0"/>
    <x v="0"/>
  </r>
  <r>
    <n v="1530"/>
    <x v="4"/>
    <s v="1870"/>
    <n v="1958"/>
    <n v="1970"/>
    <x v="0"/>
    <n v="0"/>
    <x v="0"/>
    <x v="0"/>
    <x v="0"/>
    <x v="0"/>
    <x v="0"/>
    <x v="0"/>
    <x v="0"/>
    <x v="0"/>
    <x v="0"/>
    <x v="0"/>
    <x v="1"/>
    <x v="1"/>
    <x v="0"/>
    <x v="0"/>
    <x v="10"/>
    <x v="0"/>
    <x v="0"/>
    <n v="3928"/>
    <n v="0"/>
    <x v="0"/>
    <x v="0"/>
    <x v="0"/>
    <x v="0"/>
    <x v="0"/>
  </r>
  <r>
    <n v="205"/>
    <x v="0"/>
    <s v="1875"/>
    <n v="1626"/>
    <n v="1562"/>
    <x v="0"/>
    <n v="0"/>
    <x v="0"/>
    <x v="0"/>
    <x v="0"/>
    <x v="0"/>
    <x v="0"/>
    <x v="0"/>
    <x v="0"/>
    <x v="0"/>
    <x v="0"/>
    <x v="0"/>
    <x v="0"/>
    <x v="0"/>
    <x v="0"/>
    <x v="0"/>
    <x v="11"/>
    <x v="0"/>
    <x v="0"/>
    <n v="3188"/>
    <n v="0"/>
    <x v="0"/>
    <x v="0"/>
    <x v="0"/>
    <x v="0"/>
    <x v="0"/>
  </r>
  <r>
    <n v="545"/>
    <x v="1"/>
    <s v="1875"/>
    <n v="1626"/>
    <n v="1562"/>
    <x v="0"/>
    <n v="0"/>
    <x v="0"/>
    <x v="0"/>
    <x v="0"/>
    <x v="0"/>
    <x v="0"/>
    <x v="0"/>
    <x v="0"/>
    <x v="0"/>
    <x v="0"/>
    <x v="0"/>
    <x v="1"/>
    <x v="0"/>
    <x v="0"/>
    <x v="0"/>
    <x v="11"/>
    <x v="0"/>
    <x v="0"/>
    <n v="3188"/>
    <n v="0"/>
    <x v="0"/>
    <x v="0"/>
    <x v="0"/>
    <x v="0"/>
    <x v="0"/>
  </r>
  <r>
    <n v="862"/>
    <x v="2"/>
    <s v="1875"/>
    <n v="1822"/>
    <n v="1796"/>
    <x v="0"/>
    <n v="0"/>
    <x v="0"/>
    <x v="0"/>
    <x v="0"/>
    <x v="0"/>
    <x v="0"/>
    <x v="0"/>
    <x v="0"/>
    <x v="0"/>
    <x v="0"/>
    <x v="0"/>
    <x v="1"/>
    <x v="0"/>
    <x v="0"/>
    <x v="0"/>
    <x v="11"/>
    <x v="0"/>
    <x v="0"/>
    <n v="3618"/>
    <n v="0"/>
    <x v="0"/>
    <x v="0"/>
    <x v="0"/>
    <x v="0"/>
    <x v="0"/>
  </r>
  <r>
    <n v="1200"/>
    <x v="3"/>
    <s v="1875"/>
    <n v="1626"/>
    <n v="1562"/>
    <x v="0"/>
    <n v="0"/>
    <x v="0"/>
    <x v="0"/>
    <x v="0"/>
    <x v="0"/>
    <x v="0"/>
    <x v="0"/>
    <x v="0"/>
    <x v="0"/>
    <x v="0"/>
    <x v="0"/>
    <x v="1"/>
    <x v="3"/>
    <x v="0"/>
    <x v="0"/>
    <x v="11"/>
    <x v="0"/>
    <x v="0"/>
    <n v="3188"/>
    <n v="0"/>
    <x v="0"/>
    <x v="0"/>
    <x v="0"/>
    <x v="0"/>
    <x v="0"/>
  </r>
  <r>
    <n v="1531"/>
    <x v="4"/>
    <s v="1875"/>
    <n v="1822"/>
    <n v="1796"/>
    <x v="0"/>
    <n v="0"/>
    <x v="0"/>
    <x v="0"/>
    <x v="0"/>
    <x v="0"/>
    <x v="0"/>
    <x v="0"/>
    <x v="0"/>
    <x v="0"/>
    <x v="0"/>
    <x v="0"/>
    <x v="1"/>
    <x v="1"/>
    <x v="0"/>
    <x v="0"/>
    <x v="11"/>
    <x v="0"/>
    <x v="0"/>
    <n v="3618"/>
    <n v="0"/>
    <x v="0"/>
    <x v="0"/>
    <x v="0"/>
    <x v="0"/>
    <x v="0"/>
  </r>
  <r>
    <n v="206"/>
    <x v="0"/>
    <s v="1880"/>
    <n v="1197"/>
    <n v="1122"/>
    <x v="0"/>
    <n v="0"/>
    <x v="0"/>
    <x v="0"/>
    <x v="0"/>
    <x v="0"/>
    <x v="0"/>
    <x v="0"/>
    <x v="0"/>
    <x v="0"/>
    <x v="0"/>
    <x v="0"/>
    <x v="0"/>
    <x v="0"/>
    <x v="0"/>
    <x v="0"/>
    <x v="12"/>
    <x v="0"/>
    <x v="0"/>
    <n v="2319"/>
    <n v="0"/>
    <x v="0"/>
    <x v="0"/>
    <x v="0"/>
    <x v="0"/>
    <x v="0"/>
  </r>
  <r>
    <n v="546"/>
    <x v="1"/>
    <s v="1880"/>
    <n v="1197"/>
    <n v="1122"/>
    <x v="0"/>
    <n v="0"/>
    <x v="0"/>
    <x v="0"/>
    <x v="0"/>
    <x v="0"/>
    <x v="0"/>
    <x v="0"/>
    <x v="0"/>
    <x v="0"/>
    <x v="0"/>
    <x v="0"/>
    <x v="1"/>
    <x v="0"/>
    <x v="0"/>
    <x v="0"/>
    <x v="12"/>
    <x v="0"/>
    <x v="0"/>
    <n v="2319"/>
    <n v="0"/>
    <x v="0"/>
    <x v="0"/>
    <x v="0"/>
    <x v="0"/>
    <x v="0"/>
  </r>
  <r>
    <n v="863"/>
    <x v="2"/>
    <s v="1880"/>
    <n v="1268"/>
    <n v="1152"/>
    <x v="0"/>
    <n v="0"/>
    <x v="0"/>
    <x v="0"/>
    <x v="0"/>
    <x v="0"/>
    <x v="0"/>
    <x v="0"/>
    <x v="0"/>
    <x v="0"/>
    <x v="0"/>
    <x v="0"/>
    <x v="1"/>
    <x v="0"/>
    <x v="0"/>
    <x v="0"/>
    <x v="12"/>
    <x v="0"/>
    <x v="0"/>
    <n v="2420"/>
    <n v="0"/>
    <x v="0"/>
    <x v="0"/>
    <x v="0"/>
    <x v="0"/>
    <x v="0"/>
  </r>
  <r>
    <n v="1201"/>
    <x v="3"/>
    <s v="1880"/>
    <n v="1197"/>
    <n v="1122"/>
    <x v="0"/>
    <n v="0"/>
    <x v="0"/>
    <x v="0"/>
    <x v="0"/>
    <x v="0"/>
    <x v="0"/>
    <x v="0"/>
    <x v="0"/>
    <x v="0"/>
    <x v="0"/>
    <x v="0"/>
    <x v="1"/>
    <x v="3"/>
    <x v="0"/>
    <x v="0"/>
    <x v="12"/>
    <x v="0"/>
    <x v="0"/>
    <n v="2319"/>
    <n v="0"/>
    <x v="0"/>
    <x v="0"/>
    <x v="0"/>
    <x v="0"/>
    <x v="0"/>
  </r>
  <r>
    <n v="1532"/>
    <x v="4"/>
    <s v="1880"/>
    <n v="1268"/>
    <n v="1152"/>
    <x v="0"/>
    <n v="0"/>
    <x v="0"/>
    <x v="0"/>
    <x v="0"/>
    <x v="0"/>
    <x v="0"/>
    <x v="0"/>
    <x v="0"/>
    <x v="0"/>
    <x v="0"/>
    <x v="0"/>
    <x v="1"/>
    <x v="1"/>
    <x v="0"/>
    <x v="0"/>
    <x v="12"/>
    <x v="0"/>
    <x v="0"/>
    <n v="2420"/>
    <n v="0"/>
    <x v="0"/>
    <x v="0"/>
    <x v="0"/>
    <x v="0"/>
    <x v="0"/>
  </r>
  <r>
    <n v="207"/>
    <x v="0"/>
    <s v="1885"/>
    <n v="1777"/>
    <n v="1639"/>
    <x v="0"/>
    <n v="0"/>
    <x v="0"/>
    <x v="0"/>
    <x v="0"/>
    <x v="0"/>
    <x v="0"/>
    <x v="0"/>
    <x v="0"/>
    <x v="0"/>
    <x v="0"/>
    <x v="0"/>
    <x v="0"/>
    <x v="0"/>
    <x v="0"/>
    <x v="0"/>
    <x v="13"/>
    <x v="0"/>
    <x v="0"/>
    <n v="3416"/>
    <n v="0"/>
    <x v="0"/>
    <x v="0"/>
    <x v="0"/>
    <x v="0"/>
    <x v="0"/>
  </r>
  <r>
    <n v="547"/>
    <x v="1"/>
    <s v="1885"/>
    <n v="1777"/>
    <n v="1639"/>
    <x v="0"/>
    <n v="0"/>
    <x v="0"/>
    <x v="0"/>
    <x v="0"/>
    <x v="0"/>
    <x v="0"/>
    <x v="0"/>
    <x v="0"/>
    <x v="0"/>
    <x v="0"/>
    <x v="0"/>
    <x v="1"/>
    <x v="0"/>
    <x v="0"/>
    <x v="0"/>
    <x v="13"/>
    <x v="0"/>
    <x v="0"/>
    <n v="3416"/>
    <n v="0"/>
    <x v="0"/>
    <x v="0"/>
    <x v="0"/>
    <x v="0"/>
    <x v="0"/>
  </r>
  <r>
    <n v="864"/>
    <x v="2"/>
    <s v="1885"/>
    <n v="1773"/>
    <n v="1731"/>
    <x v="0"/>
    <n v="0"/>
    <x v="0"/>
    <x v="0"/>
    <x v="0"/>
    <x v="0"/>
    <x v="0"/>
    <x v="0"/>
    <x v="0"/>
    <x v="0"/>
    <x v="0"/>
    <x v="0"/>
    <x v="1"/>
    <x v="0"/>
    <x v="0"/>
    <x v="0"/>
    <x v="13"/>
    <x v="0"/>
    <x v="0"/>
    <n v="3504"/>
    <n v="0"/>
    <x v="0"/>
    <x v="0"/>
    <x v="0"/>
    <x v="0"/>
    <x v="0"/>
  </r>
  <r>
    <n v="1202"/>
    <x v="3"/>
    <s v="1885"/>
    <n v="1772"/>
    <n v="1639"/>
    <x v="0"/>
    <n v="0"/>
    <x v="0"/>
    <x v="0"/>
    <x v="0"/>
    <x v="0"/>
    <x v="0"/>
    <x v="0"/>
    <x v="0"/>
    <x v="0"/>
    <x v="0"/>
    <x v="0"/>
    <x v="1"/>
    <x v="3"/>
    <x v="0"/>
    <x v="0"/>
    <x v="13"/>
    <x v="0"/>
    <x v="0"/>
    <n v="3411"/>
    <n v="0"/>
    <x v="0"/>
    <x v="0"/>
    <x v="0"/>
    <x v="0"/>
    <x v="0"/>
  </r>
  <r>
    <n v="1533"/>
    <x v="4"/>
    <s v="1885"/>
    <n v="1773"/>
    <n v="1731"/>
    <x v="0"/>
    <n v="0"/>
    <x v="0"/>
    <x v="0"/>
    <x v="0"/>
    <x v="0"/>
    <x v="0"/>
    <x v="0"/>
    <x v="0"/>
    <x v="0"/>
    <x v="0"/>
    <x v="0"/>
    <x v="1"/>
    <x v="1"/>
    <x v="0"/>
    <x v="0"/>
    <x v="13"/>
    <x v="0"/>
    <x v="0"/>
    <n v="3504"/>
    <n v="0"/>
    <x v="0"/>
    <x v="0"/>
    <x v="0"/>
    <x v="0"/>
    <x v="0"/>
  </r>
  <r>
    <n v="208"/>
    <x v="0"/>
    <s v="1890"/>
    <n v="2326"/>
    <n v="2176"/>
    <x v="0"/>
    <n v="0"/>
    <x v="0"/>
    <x v="0"/>
    <x v="0"/>
    <x v="0"/>
    <x v="0"/>
    <x v="0"/>
    <x v="0"/>
    <x v="0"/>
    <x v="0"/>
    <x v="0"/>
    <x v="0"/>
    <x v="0"/>
    <x v="0"/>
    <x v="0"/>
    <x v="14"/>
    <x v="0"/>
    <x v="0"/>
    <n v="4502"/>
    <n v="0"/>
    <x v="0"/>
    <x v="0"/>
    <x v="0"/>
    <x v="0"/>
    <x v="0"/>
  </r>
  <r>
    <n v="548"/>
    <x v="1"/>
    <s v="1890"/>
    <n v="2326"/>
    <n v="2176"/>
    <x v="0"/>
    <n v="0"/>
    <x v="0"/>
    <x v="0"/>
    <x v="0"/>
    <x v="0"/>
    <x v="0"/>
    <x v="0"/>
    <x v="0"/>
    <x v="0"/>
    <x v="0"/>
    <x v="0"/>
    <x v="1"/>
    <x v="0"/>
    <x v="0"/>
    <x v="0"/>
    <x v="14"/>
    <x v="0"/>
    <x v="0"/>
    <n v="4502"/>
    <n v="0"/>
    <x v="0"/>
    <x v="0"/>
    <x v="0"/>
    <x v="0"/>
    <x v="0"/>
  </r>
  <r>
    <n v="865"/>
    <x v="2"/>
    <s v="1890"/>
    <n v="1198"/>
    <n v="2396"/>
    <x v="0"/>
    <n v="0"/>
    <x v="0"/>
    <x v="0"/>
    <x v="0"/>
    <x v="0"/>
    <x v="0"/>
    <x v="0"/>
    <x v="0"/>
    <x v="0"/>
    <x v="0"/>
    <x v="0"/>
    <x v="1"/>
    <x v="0"/>
    <x v="0"/>
    <x v="0"/>
    <x v="14"/>
    <x v="0"/>
    <x v="0"/>
    <n v="3594"/>
    <n v="0"/>
    <x v="0"/>
    <x v="0"/>
    <x v="0"/>
    <x v="0"/>
    <x v="0"/>
  </r>
  <r>
    <n v="1203"/>
    <x v="3"/>
    <s v="1890"/>
    <n v="2326"/>
    <n v="2176"/>
    <x v="0"/>
    <n v="0"/>
    <x v="0"/>
    <x v="0"/>
    <x v="0"/>
    <x v="0"/>
    <x v="0"/>
    <x v="0"/>
    <x v="0"/>
    <x v="0"/>
    <x v="0"/>
    <x v="0"/>
    <x v="1"/>
    <x v="3"/>
    <x v="0"/>
    <x v="0"/>
    <x v="14"/>
    <x v="0"/>
    <x v="0"/>
    <n v="4502"/>
    <n v="0"/>
    <x v="0"/>
    <x v="0"/>
    <x v="0"/>
    <x v="0"/>
    <x v="0"/>
  </r>
  <r>
    <n v="1534"/>
    <x v="4"/>
    <s v="1890"/>
    <n v="1198"/>
    <n v="2396"/>
    <x v="0"/>
    <n v="0"/>
    <x v="0"/>
    <x v="0"/>
    <x v="0"/>
    <x v="0"/>
    <x v="0"/>
    <x v="0"/>
    <x v="0"/>
    <x v="0"/>
    <x v="0"/>
    <x v="0"/>
    <x v="1"/>
    <x v="1"/>
    <x v="0"/>
    <x v="0"/>
    <x v="14"/>
    <x v="0"/>
    <x v="0"/>
    <n v="3594"/>
    <n v="0"/>
    <x v="0"/>
    <x v="0"/>
    <x v="0"/>
    <x v="0"/>
    <x v="0"/>
  </r>
  <r>
    <n v="209"/>
    <x v="0"/>
    <s v="1895"/>
    <n v="1654"/>
    <n v="1533"/>
    <x v="0"/>
    <n v="0"/>
    <x v="0"/>
    <x v="0"/>
    <x v="0"/>
    <x v="0"/>
    <x v="0"/>
    <x v="0"/>
    <x v="0"/>
    <x v="0"/>
    <x v="0"/>
    <x v="0"/>
    <x v="0"/>
    <x v="0"/>
    <x v="0"/>
    <x v="0"/>
    <x v="15"/>
    <x v="0"/>
    <x v="0"/>
    <n v="3187"/>
    <n v="0"/>
    <x v="0"/>
    <x v="0"/>
    <x v="0"/>
    <x v="0"/>
    <x v="0"/>
  </r>
  <r>
    <n v="549"/>
    <x v="1"/>
    <s v="1895"/>
    <n v="1654"/>
    <n v="1533"/>
    <x v="0"/>
    <n v="0"/>
    <x v="0"/>
    <x v="0"/>
    <x v="0"/>
    <x v="0"/>
    <x v="0"/>
    <x v="0"/>
    <x v="0"/>
    <x v="0"/>
    <x v="0"/>
    <x v="0"/>
    <x v="1"/>
    <x v="0"/>
    <x v="0"/>
    <x v="0"/>
    <x v="15"/>
    <x v="0"/>
    <x v="0"/>
    <n v="3187"/>
    <n v="0"/>
    <x v="0"/>
    <x v="0"/>
    <x v="0"/>
    <x v="0"/>
    <x v="0"/>
  </r>
  <r>
    <n v="866"/>
    <x v="2"/>
    <s v="1895"/>
    <n v="1773"/>
    <n v="1597"/>
    <x v="0"/>
    <n v="0"/>
    <x v="0"/>
    <x v="0"/>
    <x v="0"/>
    <x v="0"/>
    <x v="0"/>
    <x v="0"/>
    <x v="0"/>
    <x v="0"/>
    <x v="0"/>
    <x v="0"/>
    <x v="1"/>
    <x v="0"/>
    <x v="0"/>
    <x v="0"/>
    <x v="15"/>
    <x v="0"/>
    <x v="0"/>
    <n v="3370"/>
    <n v="0"/>
    <x v="0"/>
    <x v="0"/>
    <x v="0"/>
    <x v="0"/>
    <x v="0"/>
  </r>
  <r>
    <n v="1204"/>
    <x v="3"/>
    <s v="1895"/>
    <n v="1654"/>
    <n v="1533"/>
    <x v="0"/>
    <n v="0"/>
    <x v="0"/>
    <x v="0"/>
    <x v="0"/>
    <x v="0"/>
    <x v="0"/>
    <x v="0"/>
    <x v="0"/>
    <x v="0"/>
    <x v="0"/>
    <x v="0"/>
    <x v="1"/>
    <x v="3"/>
    <x v="0"/>
    <x v="0"/>
    <x v="15"/>
    <x v="0"/>
    <x v="0"/>
    <n v="3187"/>
    <n v="0"/>
    <x v="0"/>
    <x v="0"/>
    <x v="0"/>
    <x v="0"/>
    <x v="0"/>
  </r>
  <r>
    <n v="1535"/>
    <x v="4"/>
    <s v="1895"/>
    <n v="1773"/>
    <n v="1597"/>
    <x v="0"/>
    <n v="0"/>
    <x v="0"/>
    <x v="0"/>
    <x v="0"/>
    <x v="0"/>
    <x v="0"/>
    <x v="0"/>
    <x v="0"/>
    <x v="0"/>
    <x v="0"/>
    <x v="0"/>
    <x v="1"/>
    <x v="1"/>
    <x v="0"/>
    <x v="0"/>
    <x v="15"/>
    <x v="0"/>
    <x v="0"/>
    <n v="3370"/>
    <n v="0"/>
    <x v="0"/>
    <x v="0"/>
    <x v="0"/>
    <x v="0"/>
    <x v="0"/>
  </r>
  <r>
    <n v="210"/>
    <x v="0"/>
    <s v="1900"/>
    <n v="1092"/>
    <n v="999"/>
    <x v="0"/>
    <n v="0"/>
    <x v="0"/>
    <x v="0"/>
    <x v="0"/>
    <x v="0"/>
    <x v="0"/>
    <x v="0"/>
    <x v="0"/>
    <x v="0"/>
    <x v="0"/>
    <x v="0"/>
    <x v="0"/>
    <x v="0"/>
    <x v="0"/>
    <x v="0"/>
    <x v="16"/>
    <x v="0"/>
    <x v="0"/>
    <n v="2091"/>
    <n v="0"/>
    <x v="0"/>
    <x v="0"/>
    <x v="0"/>
    <x v="0"/>
    <x v="0"/>
  </r>
  <r>
    <n v="550"/>
    <x v="1"/>
    <s v="1900"/>
    <n v="1092"/>
    <n v="999"/>
    <x v="0"/>
    <n v="0"/>
    <x v="0"/>
    <x v="0"/>
    <x v="0"/>
    <x v="0"/>
    <x v="0"/>
    <x v="0"/>
    <x v="0"/>
    <x v="0"/>
    <x v="0"/>
    <x v="0"/>
    <x v="1"/>
    <x v="0"/>
    <x v="0"/>
    <x v="0"/>
    <x v="16"/>
    <x v="0"/>
    <x v="0"/>
    <n v="2091"/>
    <n v="0"/>
    <x v="0"/>
    <x v="0"/>
    <x v="0"/>
    <x v="0"/>
    <x v="0"/>
  </r>
  <r>
    <n v="867"/>
    <x v="2"/>
    <s v="1900"/>
    <n v="1230"/>
    <n v="1152"/>
    <x v="0"/>
    <n v="0"/>
    <x v="0"/>
    <x v="0"/>
    <x v="0"/>
    <x v="0"/>
    <x v="0"/>
    <x v="0"/>
    <x v="0"/>
    <x v="0"/>
    <x v="0"/>
    <x v="0"/>
    <x v="1"/>
    <x v="0"/>
    <x v="0"/>
    <x v="0"/>
    <x v="16"/>
    <x v="0"/>
    <x v="0"/>
    <n v="2382"/>
    <n v="0"/>
    <x v="0"/>
    <x v="0"/>
    <x v="0"/>
    <x v="0"/>
    <x v="0"/>
  </r>
  <r>
    <n v="1205"/>
    <x v="3"/>
    <s v="1900"/>
    <n v="1092"/>
    <n v="999"/>
    <x v="0"/>
    <n v="0"/>
    <x v="0"/>
    <x v="0"/>
    <x v="0"/>
    <x v="0"/>
    <x v="0"/>
    <x v="0"/>
    <x v="0"/>
    <x v="0"/>
    <x v="0"/>
    <x v="0"/>
    <x v="1"/>
    <x v="3"/>
    <x v="0"/>
    <x v="0"/>
    <x v="16"/>
    <x v="0"/>
    <x v="0"/>
    <n v="2091"/>
    <n v="0"/>
    <x v="0"/>
    <x v="0"/>
    <x v="0"/>
    <x v="0"/>
    <x v="0"/>
  </r>
  <r>
    <n v="1536"/>
    <x v="4"/>
    <s v="1900"/>
    <n v="1230"/>
    <n v="1152"/>
    <x v="0"/>
    <n v="0"/>
    <x v="0"/>
    <x v="0"/>
    <x v="0"/>
    <x v="0"/>
    <x v="0"/>
    <x v="0"/>
    <x v="0"/>
    <x v="0"/>
    <x v="0"/>
    <x v="0"/>
    <x v="1"/>
    <x v="1"/>
    <x v="0"/>
    <x v="0"/>
    <x v="16"/>
    <x v="0"/>
    <x v="0"/>
    <n v="2382"/>
    <n v="0"/>
    <x v="0"/>
    <x v="0"/>
    <x v="0"/>
    <x v="0"/>
    <x v="0"/>
  </r>
  <r>
    <n v="211"/>
    <x v="0"/>
    <s v="1905"/>
    <n v="1576"/>
    <n v="1483"/>
    <x v="0"/>
    <n v="0"/>
    <x v="0"/>
    <x v="0"/>
    <x v="0"/>
    <x v="0"/>
    <x v="0"/>
    <x v="0"/>
    <x v="0"/>
    <x v="0"/>
    <x v="0"/>
    <x v="0"/>
    <x v="0"/>
    <x v="0"/>
    <x v="0"/>
    <x v="0"/>
    <x v="17"/>
    <x v="0"/>
    <x v="0"/>
    <n v="3059"/>
    <n v="0"/>
    <x v="0"/>
    <x v="0"/>
    <x v="0"/>
    <x v="0"/>
    <x v="0"/>
  </r>
  <r>
    <n v="551"/>
    <x v="1"/>
    <s v="1905"/>
    <n v="1576"/>
    <n v="1483"/>
    <x v="0"/>
    <n v="0"/>
    <x v="0"/>
    <x v="0"/>
    <x v="0"/>
    <x v="0"/>
    <x v="0"/>
    <x v="0"/>
    <x v="0"/>
    <x v="0"/>
    <x v="0"/>
    <x v="0"/>
    <x v="1"/>
    <x v="0"/>
    <x v="0"/>
    <x v="0"/>
    <x v="17"/>
    <x v="0"/>
    <x v="0"/>
    <n v="3059"/>
    <n v="0"/>
    <x v="0"/>
    <x v="0"/>
    <x v="0"/>
    <x v="0"/>
    <x v="0"/>
  </r>
  <r>
    <n v="868"/>
    <x v="2"/>
    <s v="1905"/>
    <n v="1517"/>
    <n v="1492"/>
    <x v="0"/>
    <n v="0"/>
    <x v="0"/>
    <x v="0"/>
    <x v="0"/>
    <x v="0"/>
    <x v="0"/>
    <x v="0"/>
    <x v="0"/>
    <x v="0"/>
    <x v="0"/>
    <x v="0"/>
    <x v="1"/>
    <x v="0"/>
    <x v="0"/>
    <x v="0"/>
    <x v="17"/>
    <x v="0"/>
    <x v="0"/>
    <n v="3009"/>
    <n v="0"/>
    <x v="0"/>
    <x v="0"/>
    <x v="0"/>
    <x v="0"/>
    <x v="0"/>
  </r>
  <r>
    <n v="1206"/>
    <x v="3"/>
    <s v="1905"/>
    <n v="1567"/>
    <n v="1483"/>
    <x v="0"/>
    <n v="0"/>
    <x v="0"/>
    <x v="0"/>
    <x v="0"/>
    <x v="0"/>
    <x v="0"/>
    <x v="0"/>
    <x v="0"/>
    <x v="0"/>
    <x v="0"/>
    <x v="0"/>
    <x v="1"/>
    <x v="3"/>
    <x v="0"/>
    <x v="0"/>
    <x v="17"/>
    <x v="0"/>
    <x v="0"/>
    <n v="3050"/>
    <n v="0"/>
    <x v="0"/>
    <x v="0"/>
    <x v="0"/>
    <x v="0"/>
    <x v="0"/>
  </r>
  <r>
    <n v="1537"/>
    <x v="4"/>
    <s v="1905"/>
    <n v="1517"/>
    <n v="1492"/>
    <x v="0"/>
    <n v="0"/>
    <x v="0"/>
    <x v="0"/>
    <x v="0"/>
    <x v="0"/>
    <x v="0"/>
    <x v="0"/>
    <x v="0"/>
    <x v="0"/>
    <x v="0"/>
    <x v="0"/>
    <x v="1"/>
    <x v="1"/>
    <x v="0"/>
    <x v="0"/>
    <x v="17"/>
    <x v="0"/>
    <x v="0"/>
    <n v="3009"/>
    <n v="0"/>
    <x v="0"/>
    <x v="0"/>
    <x v="0"/>
    <x v="0"/>
    <x v="0"/>
  </r>
  <r>
    <n v="212"/>
    <x v="0"/>
    <s v="1910"/>
    <n v="1457"/>
    <n v="1366"/>
    <x v="0"/>
    <n v="0"/>
    <x v="0"/>
    <x v="0"/>
    <x v="0"/>
    <x v="0"/>
    <x v="0"/>
    <x v="0"/>
    <x v="0"/>
    <x v="0"/>
    <x v="0"/>
    <x v="0"/>
    <x v="0"/>
    <x v="0"/>
    <x v="0"/>
    <x v="0"/>
    <x v="18"/>
    <x v="0"/>
    <x v="0"/>
    <n v="2823"/>
    <n v="0"/>
    <x v="0"/>
    <x v="0"/>
    <x v="0"/>
    <x v="0"/>
    <x v="0"/>
  </r>
  <r>
    <n v="552"/>
    <x v="1"/>
    <s v="1910"/>
    <n v="1457"/>
    <n v="1366"/>
    <x v="0"/>
    <n v="0"/>
    <x v="0"/>
    <x v="0"/>
    <x v="0"/>
    <x v="0"/>
    <x v="0"/>
    <x v="0"/>
    <x v="0"/>
    <x v="0"/>
    <x v="0"/>
    <x v="0"/>
    <x v="1"/>
    <x v="0"/>
    <x v="0"/>
    <x v="0"/>
    <x v="18"/>
    <x v="0"/>
    <x v="0"/>
    <n v="2823"/>
    <n v="0"/>
    <x v="0"/>
    <x v="0"/>
    <x v="0"/>
    <x v="0"/>
    <x v="0"/>
  </r>
  <r>
    <n v="869"/>
    <x v="2"/>
    <s v="1910"/>
    <n v="1571"/>
    <n v="1426"/>
    <x v="0"/>
    <n v="0"/>
    <x v="0"/>
    <x v="0"/>
    <x v="0"/>
    <x v="0"/>
    <x v="0"/>
    <x v="0"/>
    <x v="0"/>
    <x v="0"/>
    <x v="0"/>
    <x v="0"/>
    <x v="1"/>
    <x v="0"/>
    <x v="0"/>
    <x v="0"/>
    <x v="18"/>
    <x v="0"/>
    <x v="0"/>
    <n v="2997"/>
    <n v="0"/>
    <x v="0"/>
    <x v="0"/>
    <x v="0"/>
    <x v="0"/>
    <x v="0"/>
  </r>
  <r>
    <n v="1207"/>
    <x v="3"/>
    <s v="1910"/>
    <n v="1475"/>
    <n v="1366"/>
    <x v="0"/>
    <n v="0"/>
    <x v="0"/>
    <x v="0"/>
    <x v="0"/>
    <x v="0"/>
    <x v="0"/>
    <x v="0"/>
    <x v="0"/>
    <x v="0"/>
    <x v="0"/>
    <x v="0"/>
    <x v="1"/>
    <x v="3"/>
    <x v="0"/>
    <x v="0"/>
    <x v="18"/>
    <x v="0"/>
    <x v="0"/>
    <n v="2841"/>
    <n v="0"/>
    <x v="0"/>
    <x v="0"/>
    <x v="0"/>
    <x v="0"/>
    <x v="0"/>
  </r>
  <r>
    <n v="1538"/>
    <x v="4"/>
    <s v="1910"/>
    <n v="1571"/>
    <n v="1426"/>
    <x v="0"/>
    <n v="0"/>
    <x v="0"/>
    <x v="0"/>
    <x v="0"/>
    <x v="0"/>
    <x v="0"/>
    <x v="0"/>
    <x v="0"/>
    <x v="0"/>
    <x v="0"/>
    <x v="0"/>
    <x v="1"/>
    <x v="1"/>
    <x v="0"/>
    <x v="0"/>
    <x v="18"/>
    <x v="0"/>
    <x v="0"/>
    <n v="2997"/>
    <n v="0"/>
    <x v="0"/>
    <x v="0"/>
    <x v="0"/>
    <x v="0"/>
    <x v="0"/>
  </r>
  <r>
    <n v="213"/>
    <x v="0"/>
    <s v="1915"/>
    <n v="1587"/>
    <n v="1521"/>
    <x v="0"/>
    <n v="0"/>
    <x v="0"/>
    <x v="0"/>
    <x v="0"/>
    <x v="0"/>
    <x v="0"/>
    <x v="0"/>
    <x v="0"/>
    <x v="0"/>
    <x v="0"/>
    <x v="0"/>
    <x v="0"/>
    <x v="0"/>
    <x v="0"/>
    <x v="0"/>
    <x v="19"/>
    <x v="0"/>
    <x v="0"/>
    <n v="3108"/>
    <n v="0"/>
    <x v="0"/>
    <x v="0"/>
    <x v="0"/>
    <x v="0"/>
    <x v="0"/>
  </r>
  <r>
    <n v="553"/>
    <x v="1"/>
    <s v="1915"/>
    <n v="1587"/>
    <n v="1521"/>
    <x v="0"/>
    <n v="0"/>
    <x v="0"/>
    <x v="0"/>
    <x v="0"/>
    <x v="0"/>
    <x v="0"/>
    <x v="0"/>
    <x v="0"/>
    <x v="0"/>
    <x v="0"/>
    <x v="0"/>
    <x v="1"/>
    <x v="0"/>
    <x v="0"/>
    <x v="0"/>
    <x v="19"/>
    <x v="0"/>
    <x v="0"/>
    <n v="3108"/>
    <n v="0"/>
    <x v="0"/>
    <x v="0"/>
    <x v="0"/>
    <x v="0"/>
    <x v="0"/>
  </r>
  <r>
    <n v="870"/>
    <x v="2"/>
    <s v="1915"/>
    <n v="1905"/>
    <n v="1767"/>
    <x v="0"/>
    <n v="0"/>
    <x v="0"/>
    <x v="0"/>
    <x v="0"/>
    <x v="0"/>
    <x v="0"/>
    <x v="0"/>
    <x v="0"/>
    <x v="0"/>
    <x v="0"/>
    <x v="0"/>
    <x v="1"/>
    <x v="0"/>
    <x v="0"/>
    <x v="0"/>
    <x v="19"/>
    <x v="0"/>
    <x v="0"/>
    <n v="3672"/>
    <n v="0"/>
    <x v="0"/>
    <x v="0"/>
    <x v="0"/>
    <x v="0"/>
    <x v="0"/>
  </r>
  <r>
    <n v="1208"/>
    <x v="3"/>
    <s v="1915"/>
    <n v="1587"/>
    <n v="1521"/>
    <x v="0"/>
    <n v="0"/>
    <x v="0"/>
    <x v="0"/>
    <x v="0"/>
    <x v="0"/>
    <x v="0"/>
    <x v="0"/>
    <x v="0"/>
    <x v="0"/>
    <x v="0"/>
    <x v="0"/>
    <x v="1"/>
    <x v="3"/>
    <x v="0"/>
    <x v="0"/>
    <x v="19"/>
    <x v="0"/>
    <x v="0"/>
    <n v="3108"/>
    <n v="0"/>
    <x v="0"/>
    <x v="0"/>
    <x v="0"/>
    <x v="0"/>
    <x v="0"/>
  </r>
  <r>
    <n v="1539"/>
    <x v="4"/>
    <s v="1915"/>
    <n v="1905"/>
    <n v="1767"/>
    <x v="0"/>
    <n v="0"/>
    <x v="0"/>
    <x v="0"/>
    <x v="0"/>
    <x v="0"/>
    <x v="0"/>
    <x v="0"/>
    <x v="0"/>
    <x v="0"/>
    <x v="0"/>
    <x v="0"/>
    <x v="1"/>
    <x v="1"/>
    <x v="0"/>
    <x v="0"/>
    <x v="19"/>
    <x v="0"/>
    <x v="0"/>
    <n v="3672"/>
    <n v="0"/>
    <x v="0"/>
    <x v="0"/>
    <x v="0"/>
    <x v="0"/>
    <x v="0"/>
  </r>
  <r>
    <n v="241"/>
    <x v="0"/>
    <s v="2065"/>
    <n v="2403"/>
    <n v="2293"/>
    <x v="0"/>
    <n v="0"/>
    <x v="1"/>
    <x v="1"/>
    <x v="0"/>
    <x v="0"/>
    <x v="0"/>
    <x v="0"/>
    <x v="0"/>
    <x v="0"/>
    <x v="0"/>
    <x v="0"/>
    <x v="0"/>
    <x v="2"/>
    <x v="0"/>
    <x v="1"/>
    <x v="20"/>
    <x v="1"/>
    <x v="1"/>
    <n v="4696"/>
    <n v="0"/>
    <x v="1"/>
    <x v="0"/>
    <x v="0"/>
    <x v="0"/>
    <x v="0"/>
  </r>
  <r>
    <n v="581"/>
    <x v="1"/>
    <s v="2065"/>
    <n v="2403"/>
    <n v="2293"/>
    <x v="0"/>
    <n v="0"/>
    <x v="1"/>
    <x v="1"/>
    <x v="0"/>
    <x v="0"/>
    <x v="0"/>
    <x v="0"/>
    <x v="0"/>
    <x v="0"/>
    <x v="0"/>
    <x v="0"/>
    <x v="1"/>
    <x v="2"/>
    <x v="0"/>
    <x v="1"/>
    <x v="20"/>
    <x v="1"/>
    <x v="1"/>
    <n v="4696"/>
    <n v="0"/>
    <x v="1"/>
    <x v="0"/>
    <x v="0"/>
    <x v="0"/>
    <x v="0"/>
  </r>
  <r>
    <n v="1238"/>
    <x v="3"/>
    <s v="2065"/>
    <n v="2504"/>
    <n v="2322"/>
    <x v="0"/>
    <n v="0"/>
    <x v="1"/>
    <x v="1"/>
    <x v="0"/>
    <x v="0"/>
    <x v="0"/>
    <x v="0"/>
    <x v="0"/>
    <x v="0"/>
    <x v="0"/>
    <x v="0"/>
    <x v="1"/>
    <x v="3"/>
    <x v="0"/>
    <x v="1"/>
    <x v="20"/>
    <x v="1"/>
    <x v="1"/>
    <n v="4826"/>
    <n v="0"/>
    <x v="1"/>
    <x v="0"/>
    <x v="0"/>
    <x v="0"/>
    <x v="0"/>
  </r>
  <r>
    <n v="242"/>
    <x v="0"/>
    <s v="2070"/>
    <n v="2106"/>
    <n v="1980"/>
    <x v="1"/>
    <n v="0"/>
    <x v="0"/>
    <x v="0"/>
    <x v="1"/>
    <x v="1"/>
    <x v="1"/>
    <x v="1"/>
    <x v="0"/>
    <x v="0"/>
    <x v="0"/>
    <x v="0"/>
    <x v="0"/>
    <x v="0"/>
    <x v="0"/>
    <x v="1"/>
    <x v="21"/>
    <x v="1"/>
    <x v="1"/>
    <n v="4086"/>
    <n v="4"/>
    <x v="0"/>
    <x v="1"/>
    <x v="1"/>
    <x v="0"/>
    <x v="0"/>
  </r>
  <r>
    <n v="582"/>
    <x v="1"/>
    <s v="2070"/>
    <n v="2106"/>
    <n v="1980"/>
    <x v="1"/>
    <n v="0"/>
    <x v="0"/>
    <x v="0"/>
    <x v="1"/>
    <x v="1"/>
    <x v="1"/>
    <x v="1"/>
    <x v="0"/>
    <x v="0"/>
    <x v="0"/>
    <x v="0"/>
    <x v="1"/>
    <x v="0"/>
    <x v="0"/>
    <x v="1"/>
    <x v="21"/>
    <x v="1"/>
    <x v="1"/>
    <n v="4086"/>
    <n v="4"/>
    <x v="0"/>
    <x v="1"/>
    <x v="1"/>
    <x v="0"/>
    <x v="0"/>
  </r>
  <r>
    <n v="1239"/>
    <x v="3"/>
    <s v="2070"/>
    <n v="1923"/>
    <n v="1831"/>
    <x v="0"/>
    <n v="0"/>
    <x v="0"/>
    <x v="0"/>
    <x v="1"/>
    <x v="1"/>
    <x v="2"/>
    <x v="1"/>
    <x v="0"/>
    <x v="0"/>
    <x v="0"/>
    <x v="0"/>
    <x v="1"/>
    <x v="2"/>
    <x v="0"/>
    <x v="1"/>
    <x v="21"/>
    <x v="1"/>
    <x v="1"/>
    <n v="3754"/>
    <n v="0"/>
    <x v="0"/>
    <x v="1"/>
    <x v="2"/>
    <x v="0"/>
    <x v="0"/>
  </r>
  <r>
    <n v="243"/>
    <x v="0"/>
    <s v="2075"/>
    <n v="1950"/>
    <n v="1915"/>
    <x v="0"/>
    <n v="0"/>
    <x v="0"/>
    <x v="0"/>
    <x v="0"/>
    <x v="0"/>
    <x v="0"/>
    <x v="0"/>
    <x v="0"/>
    <x v="0"/>
    <x v="0"/>
    <x v="0"/>
    <x v="0"/>
    <x v="0"/>
    <x v="0"/>
    <x v="1"/>
    <x v="22"/>
    <x v="1"/>
    <x v="1"/>
    <n v="3865"/>
    <n v="0"/>
    <x v="0"/>
    <x v="0"/>
    <x v="0"/>
    <x v="0"/>
    <x v="0"/>
  </r>
  <r>
    <n v="583"/>
    <x v="1"/>
    <s v="2075"/>
    <n v="1950"/>
    <n v="1915"/>
    <x v="0"/>
    <n v="0"/>
    <x v="0"/>
    <x v="0"/>
    <x v="0"/>
    <x v="0"/>
    <x v="0"/>
    <x v="0"/>
    <x v="0"/>
    <x v="0"/>
    <x v="0"/>
    <x v="0"/>
    <x v="1"/>
    <x v="0"/>
    <x v="0"/>
    <x v="1"/>
    <x v="22"/>
    <x v="1"/>
    <x v="1"/>
    <n v="3865"/>
    <n v="0"/>
    <x v="0"/>
    <x v="0"/>
    <x v="0"/>
    <x v="0"/>
    <x v="0"/>
  </r>
  <r>
    <n v="1240"/>
    <x v="3"/>
    <s v="2075"/>
    <n v="1942"/>
    <n v="1941"/>
    <x v="0"/>
    <n v="0"/>
    <x v="0"/>
    <x v="0"/>
    <x v="0"/>
    <x v="0"/>
    <x v="0"/>
    <x v="0"/>
    <x v="0"/>
    <x v="0"/>
    <x v="0"/>
    <x v="0"/>
    <x v="1"/>
    <x v="3"/>
    <x v="0"/>
    <x v="1"/>
    <x v="22"/>
    <x v="1"/>
    <x v="1"/>
    <n v="3883"/>
    <n v="0"/>
    <x v="0"/>
    <x v="0"/>
    <x v="0"/>
    <x v="0"/>
    <x v="0"/>
  </r>
  <r>
    <n v="244"/>
    <x v="0"/>
    <s v="2080"/>
    <n v="2702"/>
    <n v="2639"/>
    <x v="0"/>
    <n v="0"/>
    <x v="0"/>
    <x v="0"/>
    <x v="0"/>
    <x v="0"/>
    <x v="0"/>
    <x v="0"/>
    <x v="0"/>
    <x v="0"/>
    <x v="0"/>
    <x v="0"/>
    <x v="0"/>
    <x v="0"/>
    <x v="0"/>
    <x v="1"/>
    <x v="23"/>
    <x v="1"/>
    <x v="1"/>
    <n v="5341"/>
    <n v="0"/>
    <x v="0"/>
    <x v="0"/>
    <x v="0"/>
    <x v="0"/>
    <x v="0"/>
  </r>
  <r>
    <n v="584"/>
    <x v="1"/>
    <s v="2080"/>
    <n v="2702"/>
    <n v="2639"/>
    <x v="0"/>
    <n v="0"/>
    <x v="0"/>
    <x v="0"/>
    <x v="0"/>
    <x v="0"/>
    <x v="0"/>
    <x v="0"/>
    <x v="0"/>
    <x v="0"/>
    <x v="0"/>
    <x v="0"/>
    <x v="1"/>
    <x v="0"/>
    <x v="0"/>
    <x v="1"/>
    <x v="23"/>
    <x v="1"/>
    <x v="1"/>
    <n v="5341"/>
    <n v="0"/>
    <x v="0"/>
    <x v="0"/>
    <x v="0"/>
    <x v="0"/>
    <x v="0"/>
  </r>
  <r>
    <n v="1241"/>
    <x v="3"/>
    <s v="2080"/>
    <n v="2797"/>
    <n v="2803"/>
    <x v="0"/>
    <n v="0"/>
    <x v="0"/>
    <x v="0"/>
    <x v="0"/>
    <x v="0"/>
    <x v="0"/>
    <x v="0"/>
    <x v="0"/>
    <x v="0"/>
    <x v="0"/>
    <x v="0"/>
    <x v="1"/>
    <x v="2"/>
    <x v="0"/>
    <x v="1"/>
    <x v="23"/>
    <x v="1"/>
    <x v="1"/>
    <n v="5600"/>
    <n v="0"/>
    <x v="0"/>
    <x v="0"/>
    <x v="0"/>
    <x v="0"/>
    <x v="0"/>
  </r>
  <r>
    <n v="245"/>
    <x v="0"/>
    <s v="2085"/>
    <n v="1304"/>
    <n v="1192"/>
    <x v="0"/>
    <n v="0"/>
    <x v="0"/>
    <x v="0"/>
    <x v="0"/>
    <x v="0"/>
    <x v="0"/>
    <x v="0"/>
    <x v="0"/>
    <x v="0"/>
    <x v="0"/>
    <x v="0"/>
    <x v="0"/>
    <x v="0"/>
    <x v="0"/>
    <x v="1"/>
    <x v="24"/>
    <x v="1"/>
    <x v="1"/>
    <n v="2496"/>
    <n v="0"/>
    <x v="0"/>
    <x v="0"/>
    <x v="0"/>
    <x v="0"/>
    <x v="0"/>
  </r>
  <r>
    <n v="585"/>
    <x v="1"/>
    <s v="2085"/>
    <n v="1304"/>
    <n v="1192"/>
    <x v="0"/>
    <n v="0"/>
    <x v="0"/>
    <x v="0"/>
    <x v="0"/>
    <x v="0"/>
    <x v="0"/>
    <x v="0"/>
    <x v="0"/>
    <x v="0"/>
    <x v="0"/>
    <x v="0"/>
    <x v="1"/>
    <x v="0"/>
    <x v="0"/>
    <x v="1"/>
    <x v="24"/>
    <x v="1"/>
    <x v="1"/>
    <n v="2496"/>
    <n v="0"/>
    <x v="0"/>
    <x v="0"/>
    <x v="0"/>
    <x v="0"/>
    <x v="0"/>
  </r>
  <r>
    <n v="1242"/>
    <x v="3"/>
    <s v="2085"/>
    <n v="1369"/>
    <n v="1305"/>
    <x v="0"/>
    <n v="0"/>
    <x v="0"/>
    <x v="0"/>
    <x v="0"/>
    <x v="0"/>
    <x v="0"/>
    <x v="0"/>
    <x v="0"/>
    <x v="0"/>
    <x v="0"/>
    <x v="0"/>
    <x v="1"/>
    <x v="3"/>
    <x v="0"/>
    <x v="1"/>
    <x v="24"/>
    <x v="1"/>
    <x v="1"/>
    <n v="2674"/>
    <n v="0"/>
    <x v="0"/>
    <x v="0"/>
    <x v="0"/>
    <x v="0"/>
    <x v="0"/>
  </r>
  <r>
    <n v="246"/>
    <x v="0"/>
    <s v="2090"/>
    <n v="3618"/>
    <n v="3440"/>
    <x v="0"/>
    <n v="0"/>
    <x v="0"/>
    <x v="0"/>
    <x v="0"/>
    <x v="0"/>
    <x v="3"/>
    <x v="2"/>
    <x v="0"/>
    <x v="0"/>
    <x v="0"/>
    <x v="0"/>
    <x v="0"/>
    <x v="0"/>
    <x v="0"/>
    <x v="1"/>
    <x v="25"/>
    <x v="1"/>
    <x v="1"/>
    <n v="7058"/>
    <n v="0"/>
    <x v="0"/>
    <x v="0"/>
    <x v="3"/>
    <x v="0"/>
    <x v="0"/>
  </r>
  <r>
    <n v="586"/>
    <x v="1"/>
    <s v="2090"/>
    <n v="3618"/>
    <n v="3440"/>
    <x v="0"/>
    <n v="0"/>
    <x v="0"/>
    <x v="0"/>
    <x v="0"/>
    <x v="0"/>
    <x v="3"/>
    <x v="2"/>
    <x v="0"/>
    <x v="0"/>
    <x v="0"/>
    <x v="0"/>
    <x v="1"/>
    <x v="0"/>
    <x v="0"/>
    <x v="1"/>
    <x v="25"/>
    <x v="1"/>
    <x v="1"/>
    <n v="7058"/>
    <n v="0"/>
    <x v="0"/>
    <x v="0"/>
    <x v="3"/>
    <x v="0"/>
    <x v="0"/>
  </r>
  <r>
    <n v="1243"/>
    <x v="3"/>
    <s v="2090"/>
    <n v="3673"/>
    <n v="3711"/>
    <x v="0"/>
    <n v="0"/>
    <x v="0"/>
    <x v="0"/>
    <x v="0"/>
    <x v="0"/>
    <x v="3"/>
    <x v="2"/>
    <x v="0"/>
    <x v="0"/>
    <x v="0"/>
    <x v="0"/>
    <x v="1"/>
    <x v="3"/>
    <x v="0"/>
    <x v="1"/>
    <x v="25"/>
    <x v="1"/>
    <x v="1"/>
    <n v="7384"/>
    <n v="0"/>
    <x v="0"/>
    <x v="0"/>
    <x v="3"/>
    <x v="0"/>
    <x v="0"/>
  </r>
  <r>
    <n v="247"/>
    <x v="0"/>
    <s v="2095"/>
    <n v="3080"/>
    <n v="2864"/>
    <x v="2"/>
    <n v="0"/>
    <x v="0"/>
    <x v="0"/>
    <x v="0"/>
    <x v="0"/>
    <x v="4"/>
    <x v="3"/>
    <x v="0"/>
    <x v="0"/>
    <x v="0"/>
    <x v="0"/>
    <x v="0"/>
    <x v="0"/>
    <x v="0"/>
    <x v="1"/>
    <x v="26"/>
    <x v="1"/>
    <x v="1"/>
    <n v="5944"/>
    <n v="2"/>
    <x v="0"/>
    <x v="0"/>
    <x v="4"/>
    <x v="0"/>
    <x v="0"/>
  </r>
  <r>
    <n v="587"/>
    <x v="1"/>
    <s v="2095"/>
    <n v="3080"/>
    <n v="2864"/>
    <x v="2"/>
    <n v="0"/>
    <x v="0"/>
    <x v="0"/>
    <x v="0"/>
    <x v="0"/>
    <x v="4"/>
    <x v="3"/>
    <x v="0"/>
    <x v="0"/>
    <x v="0"/>
    <x v="0"/>
    <x v="1"/>
    <x v="0"/>
    <x v="0"/>
    <x v="1"/>
    <x v="26"/>
    <x v="1"/>
    <x v="1"/>
    <n v="5944"/>
    <n v="2"/>
    <x v="0"/>
    <x v="0"/>
    <x v="4"/>
    <x v="0"/>
    <x v="0"/>
  </r>
  <r>
    <n v="1244"/>
    <x v="3"/>
    <s v="2095"/>
    <n v="3161"/>
    <n v="3063"/>
    <x v="2"/>
    <n v="0"/>
    <x v="0"/>
    <x v="0"/>
    <x v="0"/>
    <x v="0"/>
    <x v="4"/>
    <x v="3"/>
    <x v="0"/>
    <x v="0"/>
    <x v="0"/>
    <x v="0"/>
    <x v="1"/>
    <x v="3"/>
    <x v="0"/>
    <x v="1"/>
    <x v="26"/>
    <x v="1"/>
    <x v="1"/>
    <n v="6224"/>
    <n v="2"/>
    <x v="0"/>
    <x v="0"/>
    <x v="4"/>
    <x v="0"/>
    <x v="0"/>
  </r>
  <r>
    <n v="248"/>
    <x v="0"/>
    <s v="2100"/>
    <n v="2966"/>
    <n v="2853"/>
    <x v="0"/>
    <n v="0"/>
    <x v="0"/>
    <x v="0"/>
    <x v="0"/>
    <x v="0"/>
    <x v="5"/>
    <x v="4"/>
    <x v="0"/>
    <x v="0"/>
    <x v="0"/>
    <x v="0"/>
    <x v="0"/>
    <x v="0"/>
    <x v="0"/>
    <x v="1"/>
    <x v="27"/>
    <x v="1"/>
    <x v="1"/>
    <n v="5819"/>
    <n v="0"/>
    <x v="0"/>
    <x v="0"/>
    <x v="5"/>
    <x v="0"/>
    <x v="0"/>
  </r>
  <r>
    <n v="588"/>
    <x v="1"/>
    <s v="2100"/>
    <n v="2966"/>
    <n v="2853"/>
    <x v="0"/>
    <n v="0"/>
    <x v="0"/>
    <x v="0"/>
    <x v="0"/>
    <x v="0"/>
    <x v="5"/>
    <x v="4"/>
    <x v="0"/>
    <x v="0"/>
    <x v="0"/>
    <x v="0"/>
    <x v="1"/>
    <x v="0"/>
    <x v="0"/>
    <x v="1"/>
    <x v="27"/>
    <x v="1"/>
    <x v="1"/>
    <n v="5819"/>
    <n v="0"/>
    <x v="0"/>
    <x v="0"/>
    <x v="5"/>
    <x v="0"/>
    <x v="0"/>
  </r>
  <r>
    <n v="1245"/>
    <x v="3"/>
    <s v="2100"/>
    <n v="2958"/>
    <n v="2858"/>
    <x v="0"/>
    <n v="0"/>
    <x v="0"/>
    <x v="0"/>
    <x v="0"/>
    <x v="0"/>
    <x v="5"/>
    <x v="4"/>
    <x v="0"/>
    <x v="0"/>
    <x v="0"/>
    <x v="0"/>
    <x v="1"/>
    <x v="3"/>
    <x v="0"/>
    <x v="1"/>
    <x v="27"/>
    <x v="1"/>
    <x v="1"/>
    <n v="5816"/>
    <n v="0"/>
    <x v="0"/>
    <x v="0"/>
    <x v="5"/>
    <x v="0"/>
    <x v="0"/>
  </r>
  <r>
    <n v="249"/>
    <x v="0"/>
    <s v="2105"/>
    <n v="2099"/>
    <n v="2023"/>
    <x v="0"/>
    <n v="0"/>
    <x v="0"/>
    <x v="0"/>
    <x v="0"/>
    <x v="0"/>
    <x v="0"/>
    <x v="0"/>
    <x v="0"/>
    <x v="0"/>
    <x v="0"/>
    <x v="0"/>
    <x v="0"/>
    <x v="0"/>
    <x v="0"/>
    <x v="1"/>
    <x v="28"/>
    <x v="1"/>
    <x v="1"/>
    <n v="4122"/>
    <n v="0"/>
    <x v="0"/>
    <x v="0"/>
    <x v="0"/>
    <x v="0"/>
    <x v="0"/>
  </r>
  <r>
    <n v="589"/>
    <x v="1"/>
    <s v="2105"/>
    <n v="2099"/>
    <n v="2023"/>
    <x v="0"/>
    <n v="0"/>
    <x v="0"/>
    <x v="0"/>
    <x v="0"/>
    <x v="0"/>
    <x v="0"/>
    <x v="0"/>
    <x v="0"/>
    <x v="0"/>
    <x v="0"/>
    <x v="0"/>
    <x v="1"/>
    <x v="0"/>
    <x v="0"/>
    <x v="1"/>
    <x v="28"/>
    <x v="1"/>
    <x v="1"/>
    <n v="4122"/>
    <n v="0"/>
    <x v="0"/>
    <x v="0"/>
    <x v="0"/>
    <x v="0"/>
    <x v="0"/>
  </r>
  <r>
    <n v="1246"/>
    <x v="3"/>
    <s v="2105"/>
    <n v="2083"/>
    <n v="2003"/>
    <x v="0"/>
    <n v="0"/>
    <x v="0"/>
    <x v="0"/>
    <x v="0"/>
    <x v="0"/>
    <x v="0"/>
    <x v="0"/>
    <x v="0"/>
    <x v="0"/>
    <x v="0"/>
    <x v="0"/>
    <x v="1"/>
    <x v="3"/>
    <x v="0"/>
    <x v="1"/>
    <x v="28"/>
    <x v="1"/>
    <x v="1"/>
    <n v="4086"/>
    <n v="0"/>
    <x v="0"/>
    <x v="0"/>
    <x v="0"/>
    <x v="0"/>
    <x v="0"/>
  </r>
  <r>
    <n v="250"/>
    <x v="0"/>
    <s v="2110"/>
    <n v="1357"/>
    <n v="1331"/>
    <x v="0"/>
    <n v="0"/>
    <x v="0"/>
    <x v="0"/>
    <x v="0"/>
    <x v="0"/>
    <x v="0"/>
    <x v="0"/>
    <x v="0"/>
    <x v="0"/>
    <x v="0"/>
    <x v="0"/>
    <x v="0"/>
    <x v="0"/>
    <x v="0"/>
    <x v="1"/>
    <x v="29"/>
    <x v="1"/>
    <x v="1"/>
    <n v="2688"/>
    <n v="0"/>
    <x v="0"/>
    <x v="0"/>
    <x v="0"/>
    <x v="0"/>
    <x v="0"/>
  </r>
  <r>
    <n v="590"/>
    <x v="1"/>
    <s v="2110"/>
    <n v="1357"/>
    <n v="1331"/>
    <x v="0"/>
    <n v="0"/>
    <x v="0"/>
    <x v="0"/>
    <x v="0"/>
    <x v="0"/>
    <x v="0"/>
    <x v="0"/>
    <x v="0"/>
    <x v="0"/>
    <x v="0"/>
    <x v="0"/>
    <x v="1"/>
    <x v="0"/>
    <x v="0"/>
    <x v="1"/>
    <x v="29"/>
    <x v="1"/>
    <x v="1"/>
    <n v="2688"/>
    <n v="0"/>
    <x v="0"/>
    <x v="0"/>
    <x v="0"/>
    <x v="0"/>
    <x v="0"/>
  </r>
  <r>
    <n v="1247"/>
    <x v="3"/>
    <s v="2110"/>
    <n v="1554"/>
    <n v="1558"/>
    <x v="0"/>
    <n v="0"/>
    <x v="0"/>
    <x v="0"/>
    <x v="0"/>
    <x v="0"/>
    <x v="0"/>
    <x v="0"/>
    <x v="0"/>
    <x v="0"/>
    <x v="0"/>
    <x v="0"/>
    <x v="1"/>
    <x v="3"/>
    <x v="0"/>
    <x v="1"/>
    <x v="29"/>
    <x v="1"/>
    <x v="1"/>
    <n v="3112"/>
    <n v="0"/>
    <x v="0"/>
    <x v="0"/>
    <x v="0"/>
    <x v="0"/>
    <x v="0"/>
  </r>
  <r>
    <n v="251"/>
    <x v="0"/>
    <s v="2115"/>
    <n v="2380"/>
    <n v="2272"/>
    <x v="0"/>
    <n v="0"/>
    <x v="0"/>
    <x v="0"/>
    <x v="0"/>
    <x v="0"/>
    <x v="5"/>
    <x v="3"/>
    <x v="0"/>
    <x v="0"/>
    <x v="0"/>
    <x v="0"/>
    <x v="0"/>
    <x v="0"/>
    <x v="0"/>
    <x v="1"/>
    <x v="30"/>
    <x v="1"/>
    <x v="1"/>
    <n v="4652"/>
    <n v="0"/>
    <x v="0"/>
    <x v="0"/>
    <x v="6"/>
    <x v="0"/>
    <x v="0"/>
  </r>
  <r>
    <n v="591"/>
    <x v="1"/>
    <s v="2115"/>
    <n v="2380"/>
    <n v="2272"/>
    <x v="0"/>
    <n v="0"/>
    <x v="0"/>
    <x v="0"/>
    <x v="0"/>
    <x v="0"/>
    <x v="5"/>
    <x v="3"/>
    <x v="0"/>
    <x v="0"/>
    <x v="0"/>
    <x v="0"/>
    <x v="1"/>
    <x v="0"/>
    <x v="0"/>
    <x v="1"/>
    <x v="30"/>
    <x v="1"/>
    <x v="1"/>
    <n v="4652"/>
    <n v="0"/>
    <x v="0"/>
    <x v="0"/>
    <x v="6"/>
    <x v="0"/>
    <x v="0"/>
  </r>
  <r>
    <n v="1248"/>
    <x v="3"/>
    <s v="2115"/>
    <n v="2596"/>
    <n v="2798"/>
    <x v="0"/>
    <n v="0"/>
    <x v="0"/>
    <x v="0"/>
    <x v="0"/>
    <x v="0"/>
    <x v="5"/>
    <x v="3"/>
    <x v="0"/>
    <x v="0"/>
    <x v="0"/>
    <x v="0"/>
    <x v="1"/>
    <x v="3"/>
    <x v="0"/>
    <x v="1"/>
    <x v="30"/>
    <x v="1"/>
    <x v="1"/>
    <n v="5394"/>
    <n v="0"/>
    <x v="0"/>
    <x v="0"/>
    <x v="6"/>
    <x v="0"/>
    <x v="0"/>
  </r>
  <r>
    <n v="252"/>
    <x v="0"/>
    <s v="2120"/>
    <n v="2802"/>
    <n v="2604"/>
    <x v="0"/>
    <n v="0"/>
    <x v="0"/>
    <x v="0"/>
    <x v="0"/>
    <x v="0"/>
    <x v="5"/>
    <x v="5"/>
    <x v="0"/>
    <x v="0"/>
    <x v="0"/>
    <x v="0"/>
    <x v="0"/>
    <x v="0"/>
    <x v="0"/>
    <x v="1"/>
    <x v="31"/>
    <x v="1"/>
    <x v="1"/>
    <n v="5406"/>
    <n v="0"/>
    <x v="0"/>
    <x v="0"/>
    <x v="4"/>
    <x v="0"/>
    <x v="0"/>
  </r>
  <r>
    <n v="592"/>
    <x v="1"/>
    <s v="2120"/>
    <n v="2802"/>
    <n v="2604"/>
    <x v="0"/>
    <n v="0"/>
    <x v="0"/>
    <x v="0"/>
    <x v="0"/>
    <x v="0"/>
    <x v="5"/>
    <x v="5"/>
    <x v="0"/>
    <x v="0"/>
    <x v="0"/>
    <x v="0"/>
    <x v="1"/>
    <x v="0"/>
    <x v="0"/>
    <x v="1"/>
    <x v="31"/>
    <x v="1"/>
    <x v="1"/>
    <n v="5406"/>
    <n v="0"/>
    <x v="0"/>
    <x v="0"/>
    <x v="4"/>
    <x v="0"/>
    <x v="0"/>
  </r>
  <r>
    <n v="1249"/>
    <x v="3"/>
    <s v="2120"/>
    <n v="2853"/>
    <n v="2767"/>
    <x v="0"/>
    <n v="0"/>
    <x v="0"/>
    <x v="0"/>
    <x v="0"/>
    <x v="0"/>
    <x v="5"/>
    <x v="5"/>
    <x v="0"/>
    <x v="0"/>
    <x v="0"/>
    <x v="0"/>
    <x v="1"/>
    <x v="3"/>
    <x v="0"/>
    <x v="1"/>
    <x v="31"/>
    <x v="1"/>
    <x v="1"/>
    <n v="5620"/>
    <n v="0"/>
    <x v="0"/>
    <x v="0"/>
    <x v="4"/>
    <x v="0"/>
    <x v="0"/>
  </r>
  <r>
    <n v="253"/>
    <x v="0"/>
    <s v="2125"/>
    <n v="1703"/>
    <n v="1602"/>
    <x v="0"/>
    <n v="0"/>
    <x v="0"/>
    <x v="0"/>
    <x v="0"/>
    <x v="0"/>
    <x v="0"/>
    <x v="0"/>
    <x v="0"/>
    <x v="0"/>
    <x v="0"/>
    <x v="0"/>
    <x v="0"/>
    <x v="0"/>
    <x v="0"/>
    <x v="1"/>
    <x v="32"/>
    <x v="1"/>
    <x v="1"/>
    <n v="3305"/>
    <n v="0"/>
    <x v="0"/>
    <x v="0"/>
    <x v="0"/>
    <x v="0"/>
    <x v="0"/>
  </r>
  <r>
    <n v="593"/>
    <x v="1"/>
    <s v="2125"/>
    <n v="1703"/>
    <n v="1602"/>
    <x v="0"/>
    <n v="0"/>
    <x v="0"/>
    <x v="0"/>
    <x v="0"/>
    <x v="0"/>
    <x v="0"/>
    <x v="0"/>
    <x v="0"/>
    <x v="0"/>
    <x v="0"/>
    <x v="0"/>
    <x v="1"/>
    <x v="0"/>
    <x v="0"/>
    <x v="1"/>
    <x v="32"/>
    <x v="1"/>
    <x v="1"/>
    <n v="3305"/>
    <n v="0"/>
    <x v="0"/>
    <x v="0"/>
    <x v="0"/>
    <x v="0"/>
    <x v="0"/>
  </r>
  <r>
    <n v="1250"/>
    <x v="3"/>
    <s v="2125"/>
    <n v="1764"/>
    <n v="1712"/>
    <x v="0"/>
    <n v="0"/>
    <x v="0"/>
    <x v="0"/>
    <x v="0"/>
    <x v="0"/>
    <x v="0"/>
    <x v="0"/>
    <x v="0"/>
    <x v="0"/>
    <x v="0"/>
    <x v="0"/>
    <x v="1"/>
    <x v="3"/>
    <x v="0"/>
    <x v="1"/>
    <x v="32"/>
    <x v="1"/>
    <x v="1"/>
    <n v="3476"/>
    <n v="0"/>
    <x v="0"/>
    <x v="0"/>
    <x v="0"/>
    <x v="0"/>
    <x v="0"/>
  </r>
  <r>
    <n v="254"/>
    <x v="0"/>
    <s v="2130"/>
    <n v="972"/>
    <n v="890"/>
    <x v="0"/>
    <n v="0"/>
    <x v="0"/>
    <x v="0"/>
    <x v="0"/>
    <x v="0"/>
    <x v="0"/>
    <x v="0"/>
    <x v="0"/>
    <x v="0"/>
    <x v="0"/>
    <x v="0"/>
    <x v="0"/>
    <x v="0"/>
    <x v="0"/>
    <x v="1"/>
    <x v="33"/>
    <x v="1"/>
    <x v="1"/>
    <n v="1862"/>
    <n v="0"/>
    <x v="0"/>
    <x v="0"/>
    <x v="0"/>
    <x v="0"/>
    <x v="0"/>
  </r>
  <r>
    <n v="594"/>
    <x v="1"/>
    <s v="2130"/>
    <n v="972"/>
    <n v="890"/>
    <x v="0"/>
    <n v="0"/>
    <x v="0"/>
    <x v="0"/>
    <x v="0"/>
    <x v="0"/>
    <x v="0"/>
    <x v="0"/>
    <x v="0"/>
    <x v="0"/>
    <x v="0"/>
    <x v="0"/>
    <x v="1"/>
    <x v="0"/>
    <x v="0"/>
    <x v="1"/>
    <x v="33"/>
    <x v="1"/>
    <x v="1"/>
    <n v="1862"/>
    <n v="0"/>
    <x v="0"/>
    <x v="0"/>
    <x v="0"/>
    <x v="0"/>
    <x v="0"/>
  </r>
  <r>
    <n v="1251"/>
    <x v="3"/>
    <s v="2130"/>
    <n v="1038"/>
    <n v="992"/>
    <x v="0"/>
    <n v="0"/>
    <x v="0"/>
    <x v="0"/>
    <x v="0"/>
    <x v="0"/>
    <x v="0"/>
    <x v="0"/>
    <x v="0"/>
    <x v="0"/>
    <x v="0"/>
    <x v="0"/>
    <x v="1"/>
    <x v="3"/>
    <x v="0"/>
    <x v="1"/>
    <x v="33"/>
    <x v="1"/>
    <x v="1"/>
    <n v="2030"/>
    <n v="0"/>
    <x v="0"/>
    <x v="0"/>
    <x v="0"/>
    <x v="0"/>
    <x v="0"/>
  </r>
  <r>
    <n v="255"/>
    <x v="0"/>
    <s v="2135"/>
    <n v="5343"/>
    <n v="4898"/>
    <x v="0"/>
    <n v="0"/>
    <x v="2"/>
    <x v="1"/>
    <x v="0"/>
    <x v="0"/>
    <x v="0"/>
    <x v="0"/>
    <x v="0"/>
    <x v="0"/>
    <x v="0"/>
    <x v="0"/>
    <x v="0"/>
    <x v="0"/>
    <x v="0"/>
    <x v="2"/>
    <x v="34"/>
    <x v="2"/>
    <x v="1"/>
    <n v="10241"/>
    <n v="0"/>
    <x v="2"/>
    <x v="0"/>
    <x v="0"/>
    <x v="0"/>
    <x v="0"/>
  </r>
  <r>
    <n v="595"/>
    <x v="1"/>
    <s v="2135"/>
    <n v="5343"/>
    <n v="4898"/>
    <x v="0"/>
    <n v="0"/>
    <x v="2"/>
    <x v="1"/>
    <x v="0"/>
    <x v="0"/>
    <x v="0"/>
    <x v="0"/>
    <x v="0"/>
    <x v="0"/>
    <x v="0"/>
    <x v="0"/>
    <x v="1"/>
    <x v="0"/>
    <x v="0"/>
    <x v="2"/>
    <x v="34"/>
    <x v="2"/>
    <x v="1"/>
    <n v="10241"/>
    <n v="0"/>
    <x v="2"/>
    <x v="0"/>
    <x v="0"/>
    <x v="0"/>
    <x v="0"/>
  </r>
  <r>
    <n v="900"/>
    <x v="2"/>
    <s v="2135"/>
    <n v="5425"/>
    <n v="4973"/>
    <x v="0"/>
    <n v="0"/>
    <x v="2"/>
    <x v="1"/>
    <x v="0"/>
    <x v="0"/>
    <x v="0"/>
    <x v="0"/>
    <x v="0"/>
    <x v="0"/>
    <x v="0"/>
    <x v="0"/>
    <x v="1"/>
    <x v="0"/>
    <x v="0"/>
    <x v="2"/>
    <x v="34"/>
    <x v="2"/>
    <x v="1"/>
    <n v="10398"/>
    <n v="0"/>
    <x v="2"/>
    <x v="0"/>
    <x v="0"/>
    <x v="0"/>
    <x v="0"/>
  </r>
  <r>
    <n v="1252"/>
    <x v="3"/>
    <s v="2135"/>
    <n v="6721"/>
    <n v="4324"/>
    <x v="0"/>
    <n v="0"/>
    <x v="3"/>
    <x v="2"/>
    <x v="0"/>
    <x v="0"/>
    <x v="0"/>
    <x v="0"/>
    <x v="0"/>
    <x v="0"/>
    <x v="0"/>
    <x v="0"/>
    <x v="1"/>
    <x v="3"/>
    <x v="0"/>
    <x v="2"/>
    <x v="34"/>
    <x v="2"/>
    <x v="1"/>
    <n v="11045"/>
    <n v="0"/>
    <x v="2"/>
    <x v="0"/>
    <x v="0"/>
    <x v="0"/>
    <x v="0"/>
  </r>
  <r>
    <n v="1569"/>
    <x v="4"/>
    <s v="2135"/>
    <n v="5241"/>
    <n v="4949"/>
    <x v="0"/>
    <n v="0"/>
    <x v="2"/>
    <x v="1"/>
    <x v="0"/>
    <x v="0"/>
    <x v="0"/>
    <x v="0"/>
    <x v="0"/>
    <x v="0"/>
    <x v="0"/>
    <x v="0"/>
    <x v="1"/>
    <x v="1"/>
    <x v="0"/>
    <x v="2"/>
    <x v="34"/>
    <x v="2"/>
    <x v="1"/>
    <n v="10190"/>
    <n v="0"/>
    <x v="2"/>
    <x v="0"/>
    <x v="0"/>
    <x v="0"/>
    <x v="0"/>
  </r>
  <r>
    <n v="256"/>
    <x v="0"/>
    <s v="2140"/>
    <n v="3031"/>
    <n v="2918"/>
    <x v="1"/>
    <n v="3"/>
    <x v="0"/>
    <x v="0"/>
    <x v="0"/>
    <x v="0"/>
    <x v="0"/>
    <x v="0"/>
    <x v="0"/>
    <x v="0"/>
    <x v="0"/>
    <x v="0"/>
    <x v="0"/>
    <x v="0"/>
    <x v="0"/>
    <x v="2"/>
    <x v="35"/>
    <x v="2"/>
    <x v="1"/>
    <n v="5949"/>
    <n v="7"/>
    <x v="0"/>
    <x v="0"/>
    <x v="0"/>
    <x v="0"/>
    <x v="0"/>
  </r>
  <r>
    <n v="596"/>
    <x v="1"/>
    <s v="2140"/>
    <n v="3031"/>
    <n v="2918"/>
    <x v="1"/>
    <n v="3"/>
    <x v="0"/>
    <x v="0"/>
    <x v="0"/>
    <x v="0"/>
    <x v="0"/>
    <x v="0"/>
    <x v="0"/>
    <x v="0"/>
    <x v="0"/>
    <x v="0"/>
    <x v="1"/>
    <x v="0"/>
    <x v="0"/>
    <x v="2"/>
    <x v="35"/>
    <x v="2"/>
    <x v="1"/>
    <n v="5949"/>
    <n v="7"/>
    <x v="0"/>
    <x v="0"/>
    <x v="0"/>
    <x v="0"/>
    <x v="0"/>
  </r>
  <r>
    <n v="901"/>
    <x v="2"/>
    <s v="2140"/>
    <n v="3085"/>
    <n v="2964"/>
    <x v="1"/>
    <n v="3"/>
    <x v="0"/>
    <x v="0"/>
    <x v="0"/>
    <x v="0"/>
    <x v="0"/>
    <x v="0"/>
    <x v="0"/>
    <x v="0"/>
    <x v="0"/>
    <x v="0"/>
    <x v="1"/>
    <x v="0"/>
    <x v="0"/>
    <x v="2"/>
    <x v="35"/>
    <x v="2"/>
    <x v="1"/>
    <n v="6049"/>
    <n v="7"/>
    <x v="0"/>
    <x v="0"/>
    <x v="0"/>
    <x v="0"/>
    <x v="0"/>
  </r>
  <r>
    <n v="1253"/>
    <x v="3"/>
    <s v="2140"/>
    <n v="3109"/>
    <n v="2969"/>
    <x v="1"/>
    <n v="3"/>
    <x v="0"/>
    <x v="0"/>
    <x v="0"/>
    <x v="0"/>
    <x v="0"/>
    <x v="0"/>
    <x v="0"/>
    <x v="0"/>
    <x v="0"/>
    <x v="0"/>
    <x v="1"/>
    <x v="3"/>
    <x v="0"/>
    <x v="2"/>
    <x v="35"/>
    <x v="2"/>
    <x v="1"/>
    <n v="6078"/>
    <n v="7"/>
    <x v="0"/>
    <x v="0"/>
    <x v="0"/>
    <x v="0"/>
    <x v="0"/>
  </r>
  <r>
    <n v="1570"/>
    <x v="4"/>
    <s v="2140"/>
    <n v="2921"/>
    <n v="2844"/>
    <x v="1"/>
    <n v="3"/>
    <x v="0"/>
    <x v="0"/>
    <x v="0"/>
    <x v="0"/>
    <x v="0"/>
    <x v="0"/>
    <x v="0"/>
    <x v="0"/>
    <x v="0"/>
    <x v="0"/>
    <x v="1"/>
    <x v="1"/>
    <x v="0"/>
    <x v="2"/>
    <x v="35"/>
    <x v="2"/>
    <x v="1"/>
    <n v="5765"/>
    <n v="7"/>
    <x v="0"/>
    <x v="0"/>
    <x v="0"/>
    <x v="0"/>
    <x v="0"/>
  </r>
  <r>
    <n v="257"/>
    <x v="0"/>
    <s v="2145"/>
    <n v="2371"/>
    <n v="2263"/>
    <x v="0"/>
    <n v="0"/>
    <x v="0"/>
    <x v="0"/>
    <x v="0"/>
    <x v="0"/>
    <x v="0"/>
    <x v="0"/>
    <x v="0"/>
    <x v="0"/>
    <x v="0"/>
    <x v="0"/>
    <x v="0"/>
    <x v="0"/>
    <x v="0"/>
    <x v="2"/>
    <x v="36"/>
    <x v="2"/>
    <x v="1"/>
    <n v="4634"/>
    <n v="0"/>
    <x v="0"/>
    <x v="0"/>
    <x v="0"/>
    <x v="0"/>
    <x v="0"/>
  </r>
  <r>
    <n v="597"/>
    <x v="1"/>
    <s v="2145"/>
    <n v="2371"/>
    <n v="2263"/>
    <x v="0"/>
    <n v="0"/>
    <x v="0"/>
    <x v="0"/>
    <x v="0"/>
    <x v="0"/>
    <x v="0"/>
    <x v="0"/>
    <x v="0"/>
    <x v="0"/>
    <x v="0"/>
    <x v="0"/>
    <x v="1"/>
    <x v="0"/>
    <x v="0"/>
    <x v="2"/>
    <x v="36"/>
    <x v="2"/>
    <x v="1"/>
    <n v="4634"/>
    <n v="0"/>
    <x v="0"/>
    <x v="0"/>
    <x v="0"/>
    <x v="0"/>
    <x v="0"/>
  </r>
  <r>
    <n v="902"/>
    <x v="2"/>
    <s v="2145"/>
    <n v="2397"/>
    <n v="2286"/>
    <x v="0"/>
    <n v="0"/>
    <x v="0"/>
    <x v="0"/>
    <x v="0"/>
    <x v="0"/>
    <x v="0"/>
    <x v="0"/>
    <x v="0"/>
    <x v="0"/>
    <x v="0"/>
    <x v="0"/>
    <x v="1"/>
    <x v="0"/>
    <x v="0"/>
    <x v="2"/>
    <x v="36"/>
    <x v="2"/>
    <x v="1"/>
    <n v="4683"/>
    <n v="0"/>
    <x v="0"/>
    <x v="0"/>
    <x v="0"/>
    <x v="0"/>
    <x v="0"/>
  </r>
  <r>
    <n v="1254"/>
    <x v="3"/>
    <s v="2145"/>
    <n v="2446"/>
    <n v="2406"/>
    <x v="0"/>
    <n v="0"/>
    <x v="0"/>
    <x v="0"/>
    <x v="0"/>
    <x v="0"/>
    <x v="0"/>
    <x v="0"/>
    <x v="0"/>
    <x v="0"/>
    <x v="0"/>
    <x v="0"/>
    <x v="1"/>
    <x v="3"/>
    <x v="0"/>
    <x v="2"/>
    <x v="36"/>
    <x v="2"/>
    <x v="1"/>
    <n v="4852"/>
    <n v="0"/>
    <x v="0"/>
    <x v="0"/>
    <x v="0"/>
    <x v="0"/>
    <x v="0"/>
  </r>
  <r>
    <n v="1571"/>
    <x v="4"/>
    <s v="2145"/>
    <n v="1891"/>
    <n v="1905"/>
    <x v="0"/>
    <n v="0"/>
    <x v="0"/>
    <x v="0"/>
    <x v="0"/>
    <x v="0"/>
    <x v="0"/>
    <x v="0"/>
    <x v="0"/>
    <x v="0"/>
    <x v="0"/>
    <x v="0"/>
    <x v="1"/>
    <x v="1"/>
    <x v="0"/>
    <x v="2"/>
    <x v="36"/>
    <x v="2"/>
    <x v="1"/>
    <n v="3796"/>
    <n v="0"/>
    <x v="0"/>
    <x v="0"/>
    <x v="0"/>
    <x v="0"/>
    <x v="0"/>
  </r>
  <r>
    <n v="258"/>
    <x v="0"/>
    <s v="2150"/>
    <n v="1466"/>
    <n v="1432"/>
    <x v="0"/>
    <n v="0"/>
    <x v="0"/>
    <x v="0"/>
    <x v="0"/>
    <x v="0"/>
    <x v="0"/>
    <x v="0"/>
    <x v="0"/>
    <x v="0"/>
    <x v="0"/>
    <x v="0"/>
    <x v="0"/>
    <x v="0"/>
    <x v="0"/>
    <x v="2"/>
    <x v="37"/>
    <x v="2"/>
    <x v="1"/>
    <n v="2898"/>
    <n v="0"/>
    <x v="0"/>
    <x v="0"/>
    <x v="0"/>
    <x v="0"/>
    <x v="0"/>
  </r>
  <r>
    <n v="598"/>
    <x v="1"/>
    <s v="2150"/>
    <n v="1466"/>
    <n v="1432"/>
    <x v="0"/>
    <n v="0"/>
    <x v="0"/>
    <x v="0"/>
    <x v="0"/>
    <x v="0"/>
    <x v="0"/>
    <x v="0"/>
    <x v="0"/>
    <x v="0"/>
    <x v="0"/>
    <x v="0"/>
    <x v="1"/>
    <x v="0"/>
    <x v="0"/>
    <x v="2"/>
    <x v="37"/>
    <x v="2"/>
    <x v="1"/>
    <n v="2898"/>
    <n v="0"/>
    <x v="0"/>
    <x v="0"/>
    <x v="0"/>
    <x v="0"/>
    <x v="0"/>
  </r>
  <r>
    <n v="903"/>
    <x v="2"/>
    <s v="2150"/>
    <n v="1486"/>
    <n v="1452"/>
    <x v="0"/>
    <n v="0"/>
    <x v="0"/>
    <x v="0"/>
    <x v="0"/>
    <x v="0"/>
    <x v="0"/>
    <x v="0"/>
    <x v="0"/>
    <x v="0"/>
    <x v="0"/>
    <x v="0"/>
    <x v="1"/>
    <x v="0"/>
    <x v="0"/>
    <x v="2"/>
    <x v="37"/>
    <x v="2"/>
    <x v="1"/>
    <n v="2938"/>
    <n v="0"/>
    <x v="0"/>
    <x v="0"/>
    <x v="0"/>
    <x v="0"/>
    <x v="0"/>
  </r>
  <r>
    <n v="1255"/>
    <x v="3"/>
    <s v="2150"/>
    <n v="1482"/>
    <n v="1548"/>
    <x v="0"/>
    <n v="0"/>
    <x v="0"/>
    <x v="0"/>
    <x v="0"/>
    <x v="0"/>
    <x v="0"/>
    <x v="0"/>
    <x v="0"/>
    <x v="0"/>
    <x v="0"/>
    <x v="0"/>
    <x v="1"/>
    <x v="3"/>
    <x v="0"/>
    <x v="2"/>
    <x v="37"/>
    <x v="2"/>
    <x v="1"/>
    <n v="3030"/>
    <n v="0"/>
    <x v="0"/>
    <x v="0"/>
    <x v="0"/>
    <x v="0"/>
    <x v="0"/>
  </r>
  <r>
    <n v="1572"/>
    <x v="4"/>
    <s v="2150"/>
    <n v="1463"/>
    <n v="1435"/>
    <x v="0"/>
    <n v="0"/>
    <x v="0"/>
    <x v="0"/>
    <x v="0"/>
    <x v="0"/>
    <x v="0"/>
    <x v="0"/>
    <x v="0"/>
    <x v="0"/>
    <x v="0"/>
    <x v="0"/>
    <x v="1"/>
    <x v="1"/>
    <x v="0"/>
    <x v="2"/>
    <x v="37"/>
    <x v="2"/>
    <x v="1"/>
    <n v="2898"/>
    <n v="0"/>
    <x v="0"/>
    <x v="0"/>
    <x v="0"/>
    <x v="0"/>
    <x v="0"/>
  </r>
  <r>
    <n v="259"/>
    <x v="0"/>
    <s v="2155"/>
    <n v="2572"/>
    <n v="2523"/>
    <x v="0"/>
    <n v="0"/>
    <x v="0"/>
    <x v="0"/>
    <x v="0"/>
    <x v="0"/>
    <x v="0"/>
    <x v="0"/>
    <x v="0"/>
    <x v="0"/>
    <x v="0"/>
    <x v="0"/>
    <x v="0"/>
    <x v="0"/>
    <x v="0"/>
    <x v="2"/>
    <x v="38"/>
    <x v="2"/>
    <x v="1"/>
    <n v="5095"/>
    <n v="0"/>
    <x v="0"/>
    <x v="0"/>
    <x v="0"/>
    <x v="0"/>
    <x v="0"/>
  </r>
  <r>
    <n v="599"/>
    <x v="1"/>
    <s v="2155"/>
    <n v="2572"/>
    <n v="2523"/>
    <x v="0"/>
    <n v="0"/>
    <x v="0"/>
    <x v="0"/>
    <x v="0"/>
    <x v="0"/>
    <x v="0"/>
    <x v="0"/>
    <x v="0"/>
    <x v="0"/>
    <x v="0"/>
    <x v="0"/>
    <x v="1"/>
    <x v="0"/>
    <x v="0"/>
    <x v="2"/>
    <x v="38"/>
    <x v="2"/>
    <x v="1"/>
    <n v="5095"/>
    <n v="0"/>
    <x v="0"/>
    <x v="0"/>
    <x v="0"/>
    <x v="0"/>
    <x v="0"/>
  </r>
  <r>
    <n v="904"/>
    <x v="2"/>
    <s v="2155"/>
    <n v="2665"/>
    <n v="2629"/>
    <x v="0"/>
    <n v="0"/>
    <x v="0"/>
    <x v="0"/>
    <x v="0"/>
    <x v="0"/>
    <x v="0"/>
    <x v="0"/>
    <x v="0"/>
    <x v="0"/>
    <x v="0"/>
    <x v="0"/>
    <x v="1"/>
    <x v="0"/>
    <x v="0"/>
    <x v="2"/>
    <x v="38"/>
    <x v="2"/>
    <x v="1"/>
    <n v="5294"/>
    <n v="0"/>
    <x v="0"/>
    <x v="0"/>
    <x v="0"/>
    <x v="0"/>
    <x v="0"/>
  </r>
  <r>
    <n v="1256"/>
    <x v="3"/>
    <s v="2155"/>
    <n v="2665"/>
    <n v="2629"/>
    <x v="0"/>
    <n v="0"/>
    <x v="0"/>
    <x v="0"/>
    <x v="0"/>
    <x v="0"/>
    <x v="0"/>
    <x v="0"/>
    <x v="0"/>
    <x v="0"/>
    <x v="0"/>
    <x v="0"/>
    <x v="1"/>
    <x v="3"/>
    <x v="0"/>
    <x v="2"/>
    <x v="38"/>
    <x v="2"/>
    <x v="1"/>
    <n v="5294"/>
    <n v="0"/>
    <x v="0"/>
    <x v="0"/>
    <x v="0"/>
    <x v="0"/>
    <x v="0"/>
  </r>
  <r>
    <n v="1573"/>
    <x v="4"/>
    <s v="2155"/>
    <n v="2780"/>
    <n v="2670"/>
    <x v="0"/>
    <n v="0"/>
    <x v="0"/>
    <x v="0"/>
    <x v="0"/>
    <x v="0"/>
    <x v="0"/>
    <x v="0"/>
    <x v="0"/>
    <x v="0"/>
    <x v="0"/>
    <x v="0"/>
    <x v="1"/>
    <x v="1"/>
    <x v="0"/>
    <x v="2"/>
    <x v="38"/>
    <x v="2"/>
    <x v="1"/>
    <n v="5450"/>
    <n v="0"/>
    <x v="0"/>
    <x v="0"/>
    <x v="0"/>
    <x v="0"/>
    <x v="0"/>
  </r>
  <r>
    <n v="260"/>
    <x v="0"/>
    <s v="2160"/>
    <n v="1757"/>
    <n v="1717"/>
    <x v="0"/>
    <n v="0"/>
    <x v="0"/>
    <x v="0"/>
    <x v="0"/>
    <x v="0"/>
    <x v="0"/>
    <x v="0"/>
    <x v="0"/>
    <x v="0"/>
    <x v="0"/>
    <x v="0"/>
    <x v="0"/>
    <x v="0"/>
    <x v="0"/>
    <x v="2"/>
    <x v="39"/>
    <x v="2"/>
    <x v="1"/>
    <n v="3474"/>
    <n v="0"/>
    <x v="0"/>
    <x v="0"/>
    <x v="0"/>
    <x v="0"/>
    <x v="0"/>
  </r>
  <r>
    <n v="600"/>
    <x v="1"/>
    <s v="2160"/>
    <n v="1757"/>
    <n v="1717"/>
    <x v="0"/>
    <n v="0"/>
    <x v="0"/>
    <x v="0"/>
    <x v="0"/>
    <x v="0"/>
    <x v="0"/>
    <x v="0"/>
    <x v="0"/>
    <x v="0"/>
    <x v="0"/>
    <x v="0"/>
    <x v="1"/>
    <x v="0"/>
    <x v="0"/>
    <x v="2"/>
    <x v="39"/>
    <x v="2"/>
    <x v="1"/>
    <n v="3474"/>
    <n v="0"/>
    <x v="0"/>
    <x v="0"/>
    <x v="0"/>
    <x v="0"/>
    <x v="0"/>
  </r>
  <r>
    <n v="905"/>
    <x v="2"/>
    <s v="2160"/>
    <n v="1776"/>
    <n v="1737"/>
    <x v="0"/>
    <n v="0"/>
    <x v="0"/>
    <x v="0"/>
    <x v="0"/>
    <x v="0"/>
    <x v="0"/>
    <x v="0"/>
    <x v="0"/>
    <x v="0"/>
    <x v="0"/>
    <x v="0"/>
    <x v="1"/>
    <x v="0"/>
    <x v="0"/>
    <x v="2"/>
    <x v="39"/>
    <x v="2"/>
    <x v="1"/>
    <n v="3513"/>
    <n v="0"/>
    <x v="0"/>
    <x v="0"/>
    <x v="0"/>
    <x v="0"/>
    <x v="0"/>
  </r>
  <r>
    <n v="1257"/>
    <x v="3"/>
    <s v="2160"/>
    <n v="1674"/>
    <n v="1684"/>
    <x v="0"/>
    <n v="0"/>
    <x v="0"/>
    <x v="0"/>
    <x v="0"/>
    <x v="0"/>
    <x v="0"/>
    <x v="0"/>
    <x v="0"/>
    <x v="0"/>
    <x v="0"/>
    <x v="0"/>
    <x v="1"/>
    <x v="3"/>
    <x v="0"/>
    <x v="2"/>
    <x v="39"/>
    <x v="2"/>
    <x v="1"/>
    <n v="3358"/>
    <n v="0"/>
    <x v="0"/>
    <x v="0"/>
    <x v="0"/>
    <x v="0"/>
    <x v="0"/>
  </r>
  <r>
    <n v="1574"/>
    <x v="4"/>
    <s v="2160"/>
    <n v="2450"/>
    <n v="2406"/>
    <x v="0"/>
    <n v="0"/>
    <x v="0"/>
    <x v="0"/>
    <x v="0"/>
    <x v="0"/>
    <x v="0"/>
    <x v="0"/>
    <x v="0"/>
    <x v="0"/>
    <x v="0"/>
    <x v="0"/>
    <x v="1"/>
    <x v="1"/>
    <x v="0"/>
    <x v="2"/>
    <x v="39"/>
    <x v="2"/>
    <x v="1"/>
    <n v="4856"/>
    <n v="0"/>
    <x v="0"/>
    <x v="0"/>
    <x v="0"/>
    <x v="0"/>
    <x v="0"/>
  </r>
  <r>
    <n v="261"/>
    <x v="0"/>
    <s v="2165"/>
    <n v="1582"/>
    <n v="1507"/>
    <x v="0"/>
    <n v="0"/>
    <x v="0"/>
    <x v="0"/>
    <x v="0"/>
    <x v="0"/>
    <x v="0"/>
    <x v="0"/>
    <x v="0"/>
    <x v="0"/>
    <x v="0"/>
    <x v="0"/>
    <x v="0"/>
    <x v="0"/>
    <x v="0"/>
    <x v="2"/>
    <x v="40"/>
    <x v="2"/>
    <x v="1"/>
    <n v="3089"/>
    <n v="0"/>
    <x v="0"/>
    <x v="0"/>
    <x v="0"/>
    <x v="0"/>
    <x v="0"/>
  </r>
  <r>
    <n v="601"/>
    <x v="1"/>
    <s v="2165"/>
    <n v="1582"/>
    <n v="1507"/>
    <x v="0"/>
    <n v="0"/>
    <x v="0"/>
    <x v="0"/>
    <x v="0"/>
    <x v="0"/>
    <x v="0"/>
    <x v="0"/>
    <x v="0"/>
    <x v="0"/>
    <x v="0"/>
    <x v="0"/>
    <x v="1"/>
    <x v="0"/>
    <x v="0"/>
    <x v="2"/>
    <x v="40"/>
    <x v="2"/>
    <x v="1"/>
    <n v="3089"/>
    <n v="0"/>
    <x v="0"/>
    <x v="0"/>
    <x v="0"/>
    <x v="0"/>
    <x v="0"/>
  </r>
  <r>
    <n v="906"/>
    <x v="2"/>
    <s v="2165"/>
    <n v="1644"/>
    <n v="1626"/>
    <x v="0"/>
    <n v="0"/>
    <x v="0"/>
    <x v="0"/>
    <x v="0"/>
    <x v="0"/>
    <x v="0"/>
    <x v="0"/>
    <x v="0"/>
    <x v="0"/>
    <x v="0"/>
    <x v="0"/>
    <x v="1"/>
    <x v="0"/>
    <x v="0"/>
    <x v="2"/>
    <x v="40"/>
    <x v="2"/>
    <x v="1"/>
    <n v="3270"/>
    <n v="0"/>
    <x v="0"/>
    <x v="0"/>
    <x v="0"/>
    <x v="0"/>
    <x v="0"/>
  </r>
  <r>
    <n v="1258"/>
    <x v="3"/>
    <s v="2165"/>
    <n v="1834"/>
    <n v="1780"/>
    <x v="0"/>
    <n v="0"/>
    <x v="0"/>
    <x v="0"/>
    <x v="0"/>
    <x v="0"/>
    <x v="0"/>
    <x v="0"/>
    <x v="0"/>
    <x v="0"/>
    <x v="0"/>
    <x v="0"/>
    <x v="1"/>
    <x v="3"/>
    <x v="0"/>
    <x v="2"/>
    <x v="40"/>
    <x v="2"/>
    <x v="1"/>
    <n v="3614"/>
    <n v="0"/>
    <x v="0"/>
    <x v="0"/>
    <x v="0"/>
    <x v="0"/>
    <x v="0"/>
  </r>
  <r>
    <n v="1575"/>
    <x v="4"/>
    <s v="2165"/>
    <n v="1668"/>
    <n v="1634"/>
    <x v="0"/>
    <n v="0"/>
    <x v="0"/>
    <x v="0"/>
    <x v="0"/>
    <x v="0"/>
    <x v="0"/>
    <x v="0"/>
    <x v="0"/>
    <x v="0"/>
    <x v="0"/>
    <x v="0"/>
    <x v="1"/>
    <x v="1"/>
    <x v="0"/>
    <x v="2"/>
    <x v="40"/>
    <x v="2"/>
    <x v="1"/>
    <n v="3302"/>
    <n v="0"/>
    <x v="0"/>
    <x v="0"/>
    <x v="0"/>
    <x v="0"/>
    <x v="0"/>
  </r>
  <r>
    <n v="262"/>
    <x v="0"/>
    <s v="2170"/>
    <n v="1291"/>
    <n v="1213"/>
    <x v="0"/>
    <n v="0"/>
    <x v="0"/>
    <x v="0"/>
    <x v="0"/>
    <x v="0"/>
    <x v="0"/>
    <x v="0"/>
    <x v="0"/>
    <x v="0"/>
    <x v="0"/>
    <x v="0"/>
    <x v="0"/>
    <x v="0"/>
    <x v="0"/>
    <x v="2"/>
    <x v="41"/>
    <x v="2"/>
    <x v="1"/>
    <n v="2504"/>
    <n v="0"/>
    <x v="0"/>
    <x v="0"/>
    <x v="0"/>
    <x v="0"/>
    <x v="0"/>
  </r>
  <r>
    <n v="602"/>
    <x v="1"/>
    <s v="2170"/>
    <n v="1291"/>
    <n v="1213"/>
    <x v="0"/>
    <n v="0"/>
    <x v="0"/>
    <x v="0"/>
    <x v="0"/>
    <x v="0"/>
    <x v="0"/>
    <x v="0"/>
    <x v="0"/>
    <x v="0"/>
    <x v="0"/>
    <x v="0"/>
    <x v="1"/>
    <x v="0"/>
    <x v="0"/>
    <x v="2"/>
    <x v="41"/>
    <x v="2"/>
    <x v="1"/>
    <n v="2504"/>
    <n v="0"/>
    <x v="0"/>
    <x v="0"/>
    <x v="0"/>
    <x v="0"/>
    <x v="0"/>
  </r>
  <r>
    <n v="907"/>
    <x v="2"/>
    <s v="2170"/>
    <n v="1401"/>
    <n v="1342"/>
    <x v="0"/>
    <n v="0"/>
    <x v="0"/>
    <x v="0"/>
    <x v="0"/>
    <x v="0"/>
    <x v="0"/>
    <x v="0"/>
    <x v="0"/>
    <x v="0"/>
    <x v="0"/>
    <x v="0"/>
    <x v="1"/>
    <x v="0"/>
    <x v="0"/>
    <x v="2"/>
    <x v="41"/>
    <x v="2"/>
    <x v="1"/>
    <n v="2743"/>
    <n v="0"/>
    <x v="0"/>
    <x v="0"/>
    <x v="0"/>
    <x v="0"/>
    <x v="0"/>
  </r>
  <r>
    <n v="1259"/>
    <x v="3"/>
    <s v="2170"/>
    <n v="1514"/>
    <n v="1440"/>
    <x v="0"/>
    <n v="0"/>
    <x v="0"/>
    <x v="0"/>
    <x v="0"/>
    <x v="0"/>
    <x v="0"/>
    <x v="0"/>
    <x v="0"/>
    <x v="0"/>
    <x v="0"/>
    <x v="0"/>
    <x v="1"/>
    <x v="3"/>
    <x v="0"/>
    <x v="2"/>
    <x v="41"/>
    <x v="2"/>
    <x v="1"/>
    <n v="2954"/>
    <n v="0"/>
    <x v="0"/>
    <x v="0"/>
    <x v="0"/>
    <x v="0"/>
    <x v="0"/>
  </r>
  <r>
    <n v="1576"/>
    <x v="4"/>
    <s v="2170"/>
    <n v="1880"/>
    <n v="2149"/>
    <x v="0"/>
    <n v="0"/>
    <x v="0"/>
    <x v="0"/>
    <x v="0"/>
    <x v="0"/>
    <x v="0"/>
    <x v="0"/>
    <x v="0"/>
    <x v="0"/>
    <x v="0"/>
    <x v="0"/>
    <x v="1"/>
    <x v="1"/>
    <x v="0"/>
    <x v="2"/>
    <x v="41"/>
    <x v="2"/>
    <x v="1"/>
    <n v="4029"/>
    <n v="0"/>
    <x v="0"/>
    <x v="0"/>
    <x v="0"/>
    <x v="0"/>
    <x v="0"/>
  </r>
  <r>
    <n v="263"/>
    <x v="0"/>
    <s v="2175"/>
    <n v="983"/>
    <n v="969"/>
    <x v="0"/>
    <n v="0"/>
    <x v="0"/>
    <x v="0"/>
    <x v="0"/>
    <x v="0"/>
    <x v="0"/>
    <x v="0"/>
    <x v="0"/>
    <x v="0"/>
    <x v="0"/>
    <x v="0"/>
    <x v="0"/>
    <x v="0"/>
    <x v="0"/>
    <x v="2"/>
    <x v="42"/>
    <x v="2"/>
    <x v="1"/>
    <n v="1952"/>
    <n v="0"/>
    <x v="0"/>
    <x v="0"/>
    <x v="0"/>
    <x v="0"/>
    <x v="0"/>
  </r>
  <r>
    <n v="603"/>
    <x v="1"/>
    <s v="2175"/>
    <n v="983"/>
    <n v="969"/>
    <x v="0"/>
    <n v="0"/>
    <x v="0"/>
    <x v="0"/>
    <x v="0"/>
    <x v="0"/>
    <x v="0"/>
    <x v="0"/>
    <x v="0"/>
    <x v="0"/>
    <x v="0"/>
    <x v="0"/>
    <x v="1"/>
    <x v="0"/>
    <x v="0"/>
    <x v="2"/>
    <x v="42"/>
    <x v="2"/>
    <x v="1"/>
    <n v="1952"/>
    <n v="0"/>
    <x v="0"/>
    <x v="0"/>
    <x v="0"/>
    <x v="0"/>
    <x v="0"/>
  </r>
  <r>
    <n v="908"/>
    <x v="2"/>
    <s v="2175"/>
    <n v="1138"/>
    <n v="1089"/>
    <x v="0"/>
    <n v="0"/>
    <x v="0"/>
    <x v="0"/>
    <x v="0"/>
    <x v="0"/>
    <x v="0"/>
    <x v="0"/>
    <x v="0"/>
    <x v="0"/>
    <x v="0"/>
    <x v="0"/>
    <x v="1"/>
    <x v="0"/>
    <x v="0"/>
    <x v="2"/>
    <x v="42"/>
    <x v="2"/>
    <x v="1"/>
    <n v="2227"/>
    <n v="0"/>
    <x v="0"/>
    <x v="0"/>
    <x v="0"/>
    <x v="0"/>
    <x v="0"/>
  </r>
  <r>
    <n v="1260"/>
    <x v="3"/>
    <s v="2175"/>
    <n v="1139"/>
    <n v="1093"/>
    <x v="0"/>
    <n v="0"/>
    <x v="0"/>
    <x v="0"/>
    <x v="0"/>
    <x v="0"/>
    <x v="0"/>
    <x v="0"/>
    <x v="0"/>
    <x v="0"/>
    <x v="0"/>
    <x v="0"/>
    <x v="1"/>
    <x v="3"/>
    <x v="0"/>
    <x v="2"/>
    <x v="42"/>
    <x v="2"/>
    <x v="1"/>
    <n v="2232"/>
    <n v="0"/>
    <x v="0"/>
    <x v="0"/>
    <x v="0"/>
    <x v="0"/>
    <x v="0"/>
  </r>
  <r>
    <n v="1577"/>
    <x v="4"/>
    <s v="2175"/>
    <n v="1114"/>
    <n v="1109"/>
    <x v="0"/>
    <n v="0"/>
    <x v="0"/>
    <x v="0"/>
    <x v="0"/>
    <x v="0"/>
    <x v="0"/>
    <x v="0"/>
    <x v="0"/>
    <x v="0"/>
    <x v="0"/>
    <x v="0"/>
    <x v="1"/>
    <x v="1"/>
    <x v="0"/>
    <x v="2"/>
    <x v="42"/>
    <x v="2"/>
    <x v="1"/>
    <n v="2223"/>
    <n v="0"/>
    <x v="0"/>
    <x v="0"/>
    <x v="0"/>
    <x v="0"/>
    <x v="0"/>
  </r>
  <r>
    <n v="264"/>
    <x v="0"/>
    <s v="2180"/>
    <n v="2163"/>
    <n v="1955"/>
    <x v="0"/>
    <n v="0"/>
    <x v="0"/>
    <x v="0"/>
    <x v="0"/>
    <x v="0"/>
    <x v="0"/>
    <x v="0"/>
    <x v="0"/>
    <x v="0"/>
    <x v="0"/>
    <x v="0"/>
    <x v="0"/>
    <x v="0"/>
    <x v="0"/>
    <x v="2"/>
    <x v="43"/>
    <x v="2"/>
    <x v="1"/>
    <n v="4118"/>
    <n v="0"/>
    <x v="0"/>
    <x v="0"/>
    <x v="0"/>
    <x v="0"/>
    <x v="0"/>
  </r>
  <r>
    <n v="604"/>
    <x v="1"/>
    <s v="2180"/>
    <n v="2163"/>
    <n v="1955"/>
    <x v="0"/>
    <n v="0"/>
    <x v="0"/>
    <x v="0"/>
    <x v="0"/>
    <x v="0"/>
    <x v="0"/>
    <x v="0"/>
    <x v="0"/>
    <x v="0"/>
    <x v="0"/>
    <x v="0"/>
    <x v="1"/>
    <x v="0"/>
    <x v="0"/>
    <x v="2"/>
    <x v="43"/>
    <x v="2"/>
    <x v="1"/>
    <n v="4118"/>
    <n v="0"/>
    <x v="0"/>
    <x v="0"/>
    <x v="0"/>
    <x v="0"/>
    <x v="0"/>
  </r>
  <r>
    <n v="909"/>
    <x v="2"/>
    <s v="2180"/>
    <n v="2163"/>
    <n v="1955"/>
    <x v="0"/>
    <n v="0"/>
    <x v="0"/>
    <x v="0"/>
    <x v="0"/>
    <x v="0"/>
    <x v="0"/>
    <x v="0"/>
    <x v="0"/>
    <x v="0"/>
    <x v="0"/>
    <x v="0"/>
    <x v="1"/>
    <x v="0"/>
    <x v="0"/>
    <x v="2"/>
    <x v="43"/>
    <x v="2"/>
    <x v="1"/>
    <n v="4118"/>
    <n v="0"/>
    <x v="0"/>
    <x v="0"/>
    <x v="0"/>
    <x v="0"/>
    <x v="0"/>
  </r>
  <r>
    <n v="1261"/>
    <x v="3"/>
    <s v="2180"/>
    <n v="1880"/>
    <n v="2140"/>
    <x v="0"/>
    <n v="0"/>
    <x v="0"/>
    <x v="0"/>
    <x v="0"/>
    <x v="0"/>
    <x v="0"/>
    <x v="0"/>
    <x v="0"/>
    <x v="0"/>
    <x v="0"/>
    <x v="0"/>
    <x v="1"/>
    <x v="3"/>
    <x v="0"/>
    <x v="2"/>
    <x v="43"/>
    <x v="2"/>
    <x v="1"/>
    <n v="4020"/>
    <n v="0"/>
    <x v="0"/>
    <x v="0"/>
    <x v="0"/>
    <x v="0"/>
    <x v="0"/>
  </r>
  <r>
    <n v="1578"/>
    <x v="4"/>
    <s v="2180"/>
    <n v="1432"/>
    <n v="1335"/>
    <x v="0"/>
    <n v="0"/>
    <x v="0"/>
    <x v="0"/>
    <x v="0"/>
    <x v="0"/>
    <x v="0"/>
    <x v="0"/>
    <x v="0"/>
    <x v="0"/>
    <x v="0"/>
    <x v="0"/>
    <x v="1"/>
    <x v="1"/>
    <x v="0"/>
    <x v="2"/>
    <x v="43"/>
    <x v="2"/>
    <x v="1"/>
    <n v="2767"/>
    <n v="0"/>
    <x v="0"/>
    <x v="0"/>
    <x v="0"/>
    <x v="0"/>
    <x v="0"/>
  </r>
  <r>
    <n v="265"/>
    <x v="0"/>
    <s v="2185"/>
    <n v="1766"/>
    <n v="1645"/>
    <x v="0"/>
    <n v="0"/>
    <x v="0"/>
    <x v="0"/>
    <x v="0"/>
    <x v="0"/>
    <x v="0"/>
    <x v="0"/>
    <x v="0"/>
    <x v="0"/>
    <x v="0"/>
    <x v="0"/>
    <x v="0"/>
    <x v="0"/>
    <x v="0"/>
    <x v="2"/>
    <x v="44"/>
    <x v="2"/>
    <x v="1"/>
    <n v="3411"/>
    <n v="0"/>
    <x v="0"/>
    <x v="0"/>
    <x v="0"/>
    <x v="0"/>
    <x v="0"/>
  </r>
  <r>
    <n v="605"/>
    <x v="1"/>
    <s v="2185"/>
    <n v="1766"/>
    <n v="1645"/>
    <x v="0"/>
    <n v="0"/>
    <x v="0"/>
    <x v="0"/>
    <x v="0"/>
    <x v="0"/>
    <x v="0"/>
    <x v="0"/>
    <x v="0"/>
    <x v="0"/>
    <x v="0"/>
    <x v="0"/>
    <x v="1"/>
    <x v="0"/>
    <x v="0"/>
    <x v="2"/>
    <x v="44"/>
    <x v="2"/>
    <x v="1"/>
    <n v="3411"/>
    <n v="0"/>
    <x v="0"/>
    <x v="0"/>
    <x v="0"/>
    <x v="0"/>
    <x v="0"/>
  </r>
  <r>
    <n v="910"/>
    <x v="2"/>
    <s v="2185"/>
    <n v="1705"/>
    <n v="1684"/>
    <x v="0"/>
    <n v="0"/>
    <x v="0"/>
    <x v="0"/>
    <x v="0"/>
    <x v="0"/>
    <x v="0"/>
    <x v="0"/>
    <x v="0"/>
    <x v="0"/>
    <x v="0"/>
    <x v="0"/>
    <x v="1"/>
    <x v="0"/>
    <x v="0"/>
    <x v="2"/>
    <x v="44"/>
    <x v="2"/>
    <x v="1"/>
    <n v="3389"/>
    <n v="0"/>
    <x v="0"/>
    <x v="0"/>
    <x v="0"/>
    <x v="0"/>
    <x v="0"/>
  </r>
  <r>
    <n v="1262"/>
    <x v="3"/>
    <s v="2185"/>
    <n v="1950"/>
    <n v="1838"/>
    <x v="0"/>
    <n v="0"/>
    <x v="0"/>
    <x v="0"/>
    <x v="0"/>
    <x v="0"/>
    <x v="0"/>
    <x v="0"/>
    <x v="0"/>
    <x v="0"/>
    <x v="0"/>
    <x v="0"/>
    <x v="1"/>
    <x v="3"/>
    <x v="0"/>
    <x v="2"/>
    <x v="44"/>
    <x v="2"/>
    <x v="1"/>
    <n v="3788"/>
    <n v="0"/>
    <x v="0"/>
    <x v="0"/>
    <x v="0"/>
    <x v="0"/>
    <x v="0"/>
  </r>
  <r>
    <n v="1579"/>
    <x v="4"/>
    <s v="2185"/>
    <n v="1745"/>
    <n v="1691"/>
    <x v="0"/>
    <n v="0"/>
    <x v="0"/>
    <x v="0"/>
    <x v="0"/>
    <x v="0"/>
    <x v="0"/>
    <x v="0"/>
    <x v="0"/>
    <x v="0"/>
    <x v="0"/>
    <x v="0"/>
    <x v="1"/>
    <x v="1"/>
    <x v="0"/>
    <x v="2"/>
    <x v="44"/>
    <x v="2"/>
    <x v="1"/>
    <n v="3436"/>
    <n v="0"/>
    <x v="0"/>
    <x v="0"/>
    <x v="0"/>
    <x v="0"/>
    <x v="0"/>
  </r>
  <r>
    <n v="266"/>
    <x v="0"/>
    <s v="2190"/>
    <n v="971"/>
    <n v="877"/>
    <x v="2"/>
    <n v="2"/>
    <x v="0"/>
    <x v="0"/>
    <x v="0"/>
    <x v="0"/>
    <x v="0"/>
    <x v="0"/>
    <x v="0"/>
    <x v="0"/>
    <x v="0"/>
    <x v="0"/>
    <x v="0"/>
    <x v="0"/>
    <x v="0"/>
    <x v="2"/>
    <x v="45"/>
    <x v="2"/>
    <x v="1"/>
    <n v="1848"/>
    <n v="4"/>
    <x v="0"/>
    <x v="0"/>
    <x v="0"/>
    <x v="0"/>
    <x v="0"/>
  </r>
  <r>
    <n v="606"/>
    <x v="1"/>
    <s v="2190"/>
    <n v="971"/>
    <n v="877"/>
    <x v="2"/>
    <n v="2"/>
    <x v="0"/>
    <x v="0"/>
    <x v="0"/>
    <x v="0"/>
    <x v="0"/>
    <x v="0"/>
    <x v="0"/>
    <x v="0"/>
    <x v="0"/>
    <x v="0"/>
    <x v="1"/>
    <x v="0"/>
    <x v="0"/>
    <x v="2"/>
    <x v="45"/>
    <x v="2"/>
    <x v="1"/>
    <n v="1848"/>
    <n v="4"/>
    <x v="0"/>
    <x v="0"/>
    <x v="0"/>
    <x v="0"/>
    <x v="0"/>
  </r>
  <r>
    <n v="911"/>
    <x v="2"/>
    <s v="2190"/>
    <n v="1093"/>
    <n v="978"/>
    <x v="0"/>
    <n v="0"/>
    <x v="0"/>
    <x v="0"/>
    <x v="0"/>
    <x v="0"/>
    <x v="0"/>
    <x v="0"/>
    <x v="0"/>
    <x v="0"/>
    <x v="0"/>
    <x v="0"/>
    <x v="1"/>
    <x v="0"/>
    <x v="0"/>
    <x v="2"/>
    <x v="45"/>
    <x v="2"/>
    <x v="1"/>
    <n v="2071"/>
    <n v="0"/>
    <x v="0"/>
    <x v="0"/>
    <x v="0"/>
    <x v="0"/>
    <x v="0"/>
  </r>
  <r>
    <n v="1263"/>
    <x v="3"/>
    <s v="2190"/>
    <n v="1133"/>
    <n v="1026"/>
    <x v="0"/>
    <n v="0"/>
    <x v="0"/>
    <x v="0"/>
    <x v="0"/>
    <x v="0"/>
    <x v="0"/>
    <x v="0"/>
    <x v="0"/>
    <x v="0"/>
    <x v="0"/>
    <x v="0"/>
    <x v="1"/>
    <x v="3"/>
    <x v="0"/>
    <x v="2"/>
    <x v="45"/>
    <x v="2"/>
    <x v="1"/>
    <n v="2159"/>
    <n v="0"/>
    <x v="0"/>
    <x v="0"/>
    <x v="0"/>
    <x v="0"/>
    <x v="0"/>
  </r>
  <r>
    <n v="1580"/>
    <x v="4"/>
    <s v="2190"/>
    <n v="1082"/>
    <n v="966"/>
    <x v="0"/>
    <n v="0"/>
    <x v="0"/>
    <x v="0"/>
    <x v="0"/>
    <x v="0"/>
    <x v="0"/>
    <x v="0"/>
    <x v="0"/>
    <x v="0"/>
    <x v="0"/>
    <x v="0"/>
    <x v="1"/>
    <x v="1"/>
    <x v="0"/>
    <x v="2"/>
    <x v="45"/>
    <x v="2"/>
    <x v="1"/>
    <n v="2048"/>
    <n v="0"/>
    <x v="0"/>
    <x v="0"/>
    <x v="0"/>
    <x v="0"/>
    <x v="0"/>
  </r>
  <r>
    <n v="267"/>
    <x v="0"/>
    <s v="2195"/>
    <n v="1066"/>
    <n v="934"/>
    <x v="2"/>
    <n v="1"/>
    <x v="0"/>
    <x v="0"/>
    <x v="0"/>
    <x v="0"/>
    <x v="0"/>
    <x v="0"/>
    <x v="0"/>
    <x v="0"/>
    <x v="0"/>
    <x v="0"/>
    <x v="0"/>
    <x v="0"/>
    <x v="0"/>
    <x v="2"/>
    <x v="46"/>
    <x v="2"/>
    <x v="1"/>
    <n v="2000"/>
    <n v="3"/>
    <x v="0"/>
    <x v="0"/>
    <x v="0"/>
    <x v="0"/>
    <x v="0"/>
  </r>
  <r>
    <n v="607"/>
    <x v="1"/>
    <s v="2195"/>
    <n v="1066"/>
    <n v="934"/>
    <x v="2"/>
    <n v="1"/>
    <x v="0"/>
    <x v="0"/>
    <x v="0"/>
    <x v="0"/>
    <x v="0"/>
    <x v="0"/>
    <x v="0"/>
    <x v="0"/>
    <x v="0"/>
    <x v="0"/>
    <x v="1"/>
    <x v="0"/>
    <x v="0"/>
    <x v="2"/>
    <x v="46"/>
    <x v="2"/>
    <x v="1"/>
    <n v="2000"/>
    <n v="3"/>
    <x v="0"/>
    <x v="0"/>
    <x v="0"/>
    <x v="0"/>
    <x v="0"/>
  </r>
  <r>
    <n v="912"/>
    <x v="2"/>
    <s v="2195"/>
    <n v="1113"/>
    <n v="1016"/>
    <x v="2"/>
    <n v="1"/>
    <x v="0"/>
    <x v="0"/>
    <x v="0"/>
    <x v="0"/>
    <x v="0"/>
    <x v="0"/>
    <x v="0"/>
    <x v="0"/>
    <x v="0"/>
    <x v="0"/>
    <x v="1"/>
    <x v="0"/>
    <x v="0"/>
    <x v="2"/>
    <x v="46"/>
    <x v="2"/>
    <x v="1"/>
    <n v="2129"/>
    <n v="3"/>
    <x v="0"/>
    <x v="0"/>
    <x v="0"/>
    <x v="0"/>
    <x v="0"/>
  </r>
  <r>
    <n v="1264"/>
    <x v="3"/>
    <s v="2195"/>
    <n v="1113"/>
    <n v="1016"/>
    <x v="2"/>
    <n v="1"/>
    <x v="0"/>
    <x v="0"/>
    <x v="0"/>
    <x v="0"/>
    <x v="0"/>
    <x v="0"/>
    <x v="0"/>
    <x v="0"/>
    <x v="0"/>
    <x v="0"/>
    <x v="1"/>
    <x v="3"/>
    <x v="0"/>
    <x v="2"/>
    <x v="46"/>
    <x v="2"/>
    <x v="1"/>
    <n v="2129"/>
    <n v="3"/>
    <x v="0"/>
    <x v="0"/>
    <x v="0"/>
    <x v="0"/>
    <x v="0"/>
  </r>
  <r>
    <n v="1581"/>
    <x v="4"/>
    <s v="2195"/>
    <n v="1114"/>
    <n v="1013"/>
    <x v="3"/>
    <n v="1"/>
    <x v="0"/>
    <x v="0"/>
    <x v="0"/>
    <x v="0"/>
    <x v="0"/>
    <x v="0"/>
    <x v="0"/>
    <x v="0"/>
    <x v="0"/>
    <x v="0"/>
    <x v="1"/>
    <x v="1"/>
    <x v="0"/>
    <x v="2"/>
    <x v="46"/>
    <x v="2"/>
    <x v="1"/>
    <n v="2127"/>
    <n v="2"/>
    <x v="0"/>
    <x v="0"/>
    <x v="0"/>
    <x v="0"/>
    <x v="0"/>
  </r>
  <r>
    <n v="268"/>
    <x v="0"/>
    <s v="2200"/>
    <n v="2294"/>
    <n v="2260"/>
    <x v="0"/>
    <n v="0"/>
    <x v="0"/>
    <x v="0"/>
    <x v="0"/>
    <x v="0"/>
    <x v="0"/>
    <x v="0"/>
    <x v="0"/>
    <x v="0"/>
    <x v="0"/>
    <x v="0"/>
    <x v="0"/>
    <x v="0"/>
    <x v="0"/>
    <x v="3"/>
    <x v="47"/>
    <x v="3"/>
    <x v="2"/>
    <n v="4554"/>
    <n v="0"/>
    <x v="0"/>
    <x v="0"/>
    <x v="0"/>
    <x v="0"/>
    <x v="0"/>
  </r>
  <r>
    <n v="608"/>
    <x v="1"/>
    <s v="2200"/>
    <n v="2294"/>
    <n v="2260"/>
    <x v="0"/>
    <n v="0"/>
    <x v="0"/>
    <x v="0"/>
    <x v="0"/>
    <x v="0"/>
    <x v="0"/>
    <x v="0"/>
    <x v="0"/>
    <x v="0"/>
    <x v="0"/>
    <x v="0"/>
    <x v="1"/>
    <x v="0"/>
    <x v="0"/>
    <x v="3"/>
    <x v="47"/>
    <x v="3"/>
    <x v="2"/>
    <n v="4554"/>
    <n v="0"/>
    <x v="0"/>
    <x v="0"/>
    <x v="0"/>
    <x v="0"/>
    <x v="0"/>
  </r>
  <r>
    <n v="913"/>
    <x v="2"/>
    <s v="2200"/>
    <n v="2212"/>
    <n v="2267"/>
    <x v="0"/>
    <n v="0"/>
    <x v="0"/>
    <x v="0"/>
    <x v="0"/>
    <x v="0"/>
    <x v="0"/>
    <x v="0"/>
    <x v="0"/>
    <x v="0"/>
    <x v="0"/>
    <x v="0"/>
    <x v="1"/>
    <x v="0"/>
    <x v="0"/>
    <x v="3"/>
    <x v="47"/>
    <x v="3"/>
    <x v="2"/>
    <n v="4479"/>
    <n v="0"/>
    <x v="0"/>
    <x v="0"/>
    <x v="0"/>
    <x v="0"/>
    <x v="0"/>
  </r>
  <r>
    <n v="1265"/>
    <x v="3"/>
    <s v="2200"/>
    <n v="2211"/>
    <n v="2738"/>
    <x v="0"/>
    <n v="0"/>
    <x v="0"/>
    <x v="0"/>
    <x v="0"/>
    <x v="0"/>
    <x v="0"/>
    <x v="0"/>
    <x v="0"/>
    <x v="0"/>
    <x v="0"/>
    <x v="0"/>
    <x v="1"/>
    <x v="3"/>
    <x v="0"/>
    <x v="3"/>
    <x v="47"/>
    <x v="3"/>
    <x v="2"/>
    <n v="4949"/>
    <n v="0"/>
    <x v="0"/>
    <x v="0"/>
    <x v="0"/>
    <x v="0"/>
    <x v="0"/>
  </r>
  <r>
    <n v="1582"/>
    <x v="4"/>
    <s v="2200"/>
    <n v="2236"/>
    <n v="2387"/>
    <x v="0"/>
    <n v="0"/>
    <x v="0"/>
    <x v="0"/>
    <x v="0"/>
    <x v="0"/>
    <x v="0"/>
    <x v="0"/>
    <x v="0"/>
    <x v="0"/>
    <x v="0"/>
    <x v="0"/>
    <x v="1"/>
    <x v="3"/>
    <x v="0"/>
    <x v="3"/>
    <x v="47"/>
    <x v="3"/>
    <x v="2"/>
    <n v="4623"/>
    <n v="0"/>
    <x v="0"/>
    <x v="0"/>
    <x v="0"/>
    <x v="0"/>
    <x v="0"/>
  </r>
  <r>
    <n v="269"/>
    <x v="0"/>
    <s v="2205"/>
    <n v="1418"/>
    <n v="1428"/>
    <x v="0"/>
    <n v="0"/>
    <x v="0"/>
    <x v="0"/>
    <x v="0"/>
    <x v="0"/>
    <x v="0"/>
    <x v="0"/>
    <x v="0"/>
    <x v="0"/>
    <x v="0"/>
    <x v="0"/>
    <x v="0"/>
    <x v="0"/>
    <x v="0"/>
    <x v="3"/>
    <x v="48"/>
    <x v="3"/>
    <x v="2"/>
    <n v="2846"/>
    <n v="0"/>
    <x v="0"/>
    <x v="0"/>
    <x v="0"/>
    <x v="0"/>
    <x v="0"/>
  </r>
  <r>
    <n v="609"/>
    <x v="1"/>
    <s v="2205"/>
    <n v="1418"/>
    <n v="1428"/>
    <x v="0"/>
    <n v="0"/>
    <x v="0"/>
    <x v="0"/>
    <x v="0"/>
    <x v="0"/>
    <x v="0"/>
    <x v="0"/>
    <x v="0"/>
    <x v="0"/>
    <x v="0"/>
    <x v="0"/>
    <x v="1"/>
    <x v="0"/>
    <x v="0"/>
    <x v="3"/>
    <x v="48"/>
    <x v="3"/>
    <x v="2"/>
    <n v="2846"/>
    <n v="0"/>
    <x v="0"/>
    <x v="0"/>
    <x v="0"/>
    <x v="0"/>
    <x v="0"/>
  </r>
  <r>
    <n v="914"/>
    <x v="2"/>
    <s v="2205"/>
    <n v="1451"/>
    <n v="1439"/>
    <x v="0"/>
    <n v="0"/>
    <x v="0"/>
    <x v="0"/>
    <x v="0"/>
    <x v="0"/>
    <x v="0"/>
    <x v="0"/>
    <x v="0"/>
    <x v="0"/>
    <x v="0"/>
    <x v="0"/>
    <x v="1"/>
    <x v="0"/>
    <x v="0"/>
    <x v="3"/>
    <x v="48"/>
    <x v="3"/>
    <x v="2"/>
    <n v="2890"/>
    <n v="0"/>
    <x v="0"/>
    <x v="0"/>
    <x v="0"/>
    <x v="0"/>
    <x v="0"/>
  </r>
  <r>
    <n v="1266"/>
    <x v="3"/>
    <s v="2205"/>
    <n v="1457"/>
    <n v="1450"/>
    <x v="0"/>
    <n v="0"/>
    <x v="0"/>
    <x v="0"/>
    <x v="0"/>
    <x v="0"/>
    <x v="0"/>
    <x v="0"/>
    <x v="0"/>
    <x v="0"/>
    <x v="0"/>
    <x v="0"/>
    <x v="1"/>
    <x v="3"/>
    <x v="0"/>
    <x v="3"/>
    <x v="48"/>
    <x v="3"/>
    <x v="2"/>
    <n v="2907"/>
    <n v="0"/>
    <x v="0"/>
    <x v="0"/>
    <x v="0"/>
    <x v="0"/>
    <x v="0"/>
  </r>
  <r>
    <n v="1583"/>
    <x v="4"/>
    <s v="2205"/>
    <n v="1487"/>
    <n v="1486"/>
    <x v="0"/>
    <n v="0"/>
    <x v="0"/>
    <x v="0"/>
    <x v="0"/>
    <x v="0"/>
    <x v="0"/>
    <x v="0"/>
    <x v="0"/>
    <x v="0"/>
    <x v="0"/>
    <x v="0"/>
    <x v="1"/>
    <x v="3"/>
    <x v="0"/>
    <x v="3"/>
    <x v="48"/>
    <x v="3"/>
    <x v="2"/>
    <n v="2973"/>
    <n v="0"/>
    <x v="0"/>
    <x v="0"/>
    <x v="0"/>
    <x v="0"/>
    <x v="0"/>
  </r>
  <r>
    <n v="270"/>
    <x v="0"/>
    <s v="2210"/>
    <n v="877"/>
    <n v="855"/>
    <x v="0"/>
    <n v="0"/>
    <x v="0"/>
    <x v="0"/>
    <x v="0"/>
    <x v="0"/>
    <x v="0"/>
    <x v="0"/>
    <x v="0"/>
    <x v="0"/>
    <x v="0"/>
    <x v="0"/>
    <x v="0"/>
    <x v="0"/>
    <x v="0"/>
    <x v="3"/>
    <x v="49"/>
    <x v="3"/>
    <x v="2"/>
    <n v="1732"/>
    <n v="0"/>
    <x v="0"/>
    <x v="0"/>
    <x v="0"/>
    <x v="0"/>
    <x v="0"/>
  </r>
  <r>
    <n v="610"/>
    <x v="1"/>
    <s v="2210"/>
    <n v="877"/>
    <n v="855"/>
    <x v="0"/>
    <n v="0"/>
    <x v="0"/>
    <x v="0"/>
    <x v="0"/>
    <x v="0"/>
    <x v="0"/>
    <x v="0"/>
    <x v="0"/>
    <x v="0"/>
    <x v="0"/>
    <x v="0"/>
    <x v="1"/>
    <x v="0"/>
    <x v="0"/>
    <x v="3"/>
    <x v="49"/>
    <x v="3"/>
    <x v="2"/>
    <n v="1732"/>
    <n v="0"/>
    <x v="0"/>
    <x v="0"/>
    <x v="0"/>
    <x v="0"/>
    <x v="0"/>
  </r>
  <r>
    <n v="915"/>
    <x v="2"/>
    <s v="2210"/>
    <n v="998"/>
    <n v="967"/>
    <x v="0"/>
    <n v="0"/>
    <x v="0"/>
    <x v="0"/>
    <x v="0"/>
    <x v="0"/>
    <x v="0"/>
    <x v="0"/>
    <x v="0"/>
    <x v="0"/>
    <x v="0"/>
    <x v="0"/>
    <x v="1"/>
    <x v="0"/>
    <x v="0"/>
    <x v="3"/>
    <x v="49"/>
    <x v="3"/>
    <x v="2"/>
    <n v="1965"/>
    <n v="0"/>
    <x v="0"/>
    <x v="0"/>
    <x v="0"/>
    <x v="0"/>
    <x v="0"/>
  </r>
  <r>
    <n v="1267"/>
    <x v="3"/>
    <s v="2210"/>
    <n v="992"/>
    <n v="955"/>
    <x v="0"/>
    <n v="0"/>
    <x v="0"/>
    <x v="0"/>
    <x v="0"/>
    <x v="0"/>
    <x v="0"/>
    <x v="0"/>
    <x v="0"/>
    <x v="0"/>
    <x v="0"/>
    <x v="0"/>
    <x v="1"/>
    <x v="3"/>
    <x v="0"/>
    <x v="3"/>
    <x v="49"/>
    <x v="3"/>
    <x v="2"/>
    <n v="1947"/>
    <n v="0"/>
    <x v="0"/>
    <x v="0"/>
    <x v="0"/>
    <x v="0"/>
    <x v="0"/>
  </r>
  <r>
    <n v="1584"/>
    <x v="4"/>
    <s v="2210"/>
    <n v="997"/>
    <n v="960"/>
    <x v="0"/>
    <n v="0"/>
    <x v="0"/>
    <x v="0"/>
    <x v="0"/>
    <x v="0"/>
    <x v="0"/>
    <x v="0"/>
    <x v="0"/>
    <x v="0"/>
    <x v="0"/>
    <x v="0"/>
    <x v="1"/>
    <x v="3"/>
    <x v="0"/>
    <x v="3"/>
    <x v="49"/>
    <x v="3"/>
    <x v="2"/>
    <n v="1957"/>
    <n v="0"/>
    <x v="0"/>
    <x v="0"/>
    <x v="0"/>
    <x v="0"/>
    <x v="0"/>
  </r>
  <r>
    <n v="271"/>
    <x v="0"/>
    <s v="2215"/>
    <n v="1744"/>
    <n v="1735"/>
    <x v="2"/>
    <n v="0"/>
    <x v="0"/>
    <x v="0"/>
    <x v="0"/>
    <x v="0"/>
    <x v="0"/>
    <x v="0"/>
    <x v="0"/>
    <x v="0"/>
    <x v="0"/>
    <x v="0"/>
    <x v="0"/>
    <x v="0"/>
    <x v="0"/>
    <x v="3"/>
    <x v="50"/>
    <x v="3"/>
    <x v="2"/>
    <n v="3479"/>
    <n v="2"/>
    <x v="0"/>
    <x v="0"/>
    <x v="0"/>
    <x v="0"/>
    <x v="0"/>
  </r>
  <r>
    <n v="611"/>
    <x v="1"/>
    <s v="2215"/>
    <n v="1744"/>
    <n v="1735"/>
    <x v="2"/>
    <n v="0"/>
    <x v="0"/>
    <x v="0"/>
    <x v="0"/>
    <x v="0"/>
    <x v="0"/>
    <x v="0"/>
    <x v="0"/>
    <x v="0"/>
    <x v="0"/>
    <x v="0"/>
    <x v="1"/>
    <x v="0"/>
    <x v="0"/>
    <x v="3"/>
    <x v="50"/>
    <x v="3"/>
    <x v="2"/>
    <n v="3479"/>
    <n v="2"/>
    <x v="0"/>
    <x v="0"/>
    <x v="0"/>
    <x v="0"/>
    <x v="0"/>
  </r>
  <r>
    <n v="916"/>
    <x v="2"/>
    <s v="2215"/>
    <n v="1852"/>
    <n v="1879"/>
    <x v="0"/>
    <n v="0"/>
    <x v="0"/>
    <x v="0"/>
    <x v="0"/>
    <x v="0"/>
    <x v="0"/>
    <x v="0"/>
    <x v="0"/>
    <x v="0"/>
    <x v="0"/>
    <x v="0"/>
    <x v="1"/>
    <x v="0"/>
    <x v="0"/>
    <x v="3"/>
    <x v="50"/>
    <x v="3"/>
    <x v="2"/>
    <n v="3731"/>
    <n v="0"/>
    <x v="0"/>
    <x v="0"/>
    <x v="0"/>
    <x v="0"/>
    <x v="0"/>
  </r>
  <r>
    <n v="1268"/>
    <x v="3"/>
    <s v="2215"/>
    <n v="1890"/>
    <n v="1733"/>
    <x v="0"/>
    <n v="0"/>
    <x v="0"/>
    <x v="0"/>
    <x v="0"/>
    <x v="0"/>
    <x v="0"/>
    <x v="0"/>
    <x v="0"/>
    <x v="0"/>
    <x v="0"/>
    <x v="0"/>
    <x v="1"/>
    <x v="3"/>
    <x v="0"/>
    <x v="3"/>
    <x v="50"/>
    <x v="3"/>
    <x v="2"/>
    <n v="3623"/>
    <n v="0"/>
    <x v="0"/>
    <x v="0"/>
    <x v="0"/>
    <x v="0"/>
    <x v="0"/>
  </r>
  <r>
    <n v="1585"/>
    <x v="4"/>
    <s v="2215"/>
    <n v="1911"/>
    <n v="1942"/>
    <x v="0"/>
    <n v="0"/>
    <x v="0"/>
    <x v="0"/>
    <x v="0"/>
    <x v="0"/>
    <x v="0"/>
    <x v="0"/>
    <x v="0"/>
    <x v="0"/>
    <x v="0"/>
    <x v="0"/>
    <x v="1"/>
    <x v="3"/>
    <x v="0"/>
    <x v="3"/>
    <x v="50"/>
    <x v="3"/>
    <x v="2"/>
    <n v="3853"/>
    <n v="0"/>
    <x v="0"/>
    <x v="0"/>
    <x v="0"/>
    <x v="0"/>
    <x v="0"/>
  </r>
  <r>
    <n v="272"/>
    <x v="0"/>
    <s v="2220"/>
    <n v="2071"/>
    <n v="1968"/>
    <x v="0"/>
    <n v="0"/>
    <x v="0"/>
    <x v="0"/>
    <x v="0"/>
    <x v="0"/>
    <x v="0"/>
    <x v="0"/>
    <x v="0"/>
    <x v="0"/>
    <x v="0"/>
    <x v="0"/>
    <x v="0"/>
    <x v="0"/>
    <x v="0"/>
    <x v="3"/>
    <x v="51"/>
    <x v="3"/>
    <x v="2"/>
    <n v="4039"/>
    <n v="0"/>
    <x v="0"/>
    <x v="0"/>
    <x v="0"/>
    <x v="0"/>
    <x v="0"/>
  </r>
  <r>
    <n v="612"/>
    <x v="1"/>
    <s v="2220"/>
    <n v="2071"/>
    <n v="1968"/>
    <x v="0"/>
    <n v="0"/>
    <x v="0"/>
    <x v="0"/>
    <x v="0"/>
    <x v="0"/>
    <x v="0"/>
    <x v="0"/>
    <x v="0"/>
    <x v="0"/>
    <x v="0"/>
    <x v="0"/>
    <x v="1"/>
    <x v="0"/>
    <x v="0"/>
    <x v="3"/>
    <x v="51"/>
    <x v="3"/>
    <x v="2"/>
    <n v="4039"/>
    <n v="0"/>
    <x v="0"/>
    <x v="0"/>
    <x v="0"/>
    <x v="0"/>
    <x v="0"/>
  </r>
  <r>
    <n v="917"/>
    <x v="2"/>
    <s v="2220"/>
    <n v="2327"/>
    <n v="2332"/>
    <x v="0"/>
    <n v="0"/>
    <x v="0"/>
    <x v="0"/>
    <x v="0"/>
    <x v="0"/>
    <x v="0"/>
    <x v="0"/>
    <x v="0"/>
    <x v="0"/>
    <x v="0"/>
    <x v="0"/>
    <x v="1"/>
    <x v="0"/>
    <x v="0"/>
    <x v="3"/>
    <x v="51"/>
    <x v="3"/>
    <x v="2"/>
    <n v="4659"/>
    <n v="0"/>
    <x v="0"/>
    <x v="0"/>
    <x v="0"/>
    <x v="0"/>
    <x v="0"/>
  </r>
  <r>
    <n v="1269"/>
    <x v="3"/>
    <s v="2220"/>
    <n v="2189"/>
    <n v="2099"/>
    <x v="0"/>
    <n v="0"/>
    <x v="0"/>
    <x v="0"/>
    <x v="0"/>
    <x v="0"/>
    <x v="0"/>
    <x v="0"/>
    <x v="0"/>
    <x v="0"/>
    <x v="0"/>
    <x v="0"/>
    <x v="1"/>
    <x v="3"/>
    <x v="0"/>
    <x v="3"/>
    <x v="51"/>
    <x v="3"/>
    <x v="2"/>
    <n v="4288"/>
    <n v="0"/>
    <x v="0"/>
    <x v="0"/>
    <x v="0"/>
    <x v="0"/>
    <x v="0"/>
  </r>
  <r>
    <n v="1586"/>
    <x v="4"/>
    <s v="2220"/>
    <n v="2382"/>
    <n v="2386"/>
    <x v="0"/>
    <n v="0"/>
    <x v="0"/>
    <x v="0"/>
    <x v="0"/>
    <x v="0"/>
    <x v="0"/>
    <x v="0"/>
    <x v="0"/>
    <x v="0"/>
    <x v="0"/>
    <x v="0"/>
    <x v="1"/>
    <x v="3"/>
    <x v="0"/>
    <x v="3"/>
    <x v="51"/>
    <x v="3"/>
    <x v="2"/>
    <n v="4768"/>
    <n v="0"/>
    <x v="0"/>
    <x v="0"/>
    <x v="0"/>
    <x v="0"/>
    <x v="0"/>
  </r>
  <r>
    <n v="273"/>
    <x v="0"/>
    <s v="2225"/>
    <n v="1990"/>
    <n v="1943"/>
    <x v="0"/>
    <n v="0"/>
    <x v="0"/>
    <x v="0"/>
    <x v="0"/>
    <x v="0"/>
    <x v="0"/>
    <x v="0"/>
    <x v="0"/>
    <x v="0"/>
    <x v="0"/>
    <x v="0"/>
    <x v="0"/>
    <x v="0"/>
    <x v="0"/>
    <x v="3"/>
    <x v="52"/>
    <x v="3"/>
    <x v="2"/>
    <n v="3933"/>
    <n v="0"/>
    <x v="0"/>
    <x v="0"/>
    <x v="0"/>
    <x v="0"/>
    <x v="0"/>
  </r>
  <r>
    <n v="613"/>
    <x v="1"/>
    <s v="2225"/>
    <n v="1990"/>
    <n v="1943"/>
    <x v="0"/>
    <n v="0"/>
    <x v="0"/>
    <x v="0"/>
    <x v="0"/>
    <x v="0"/>
    <x v="0"/>
    <x v="0"/>
    <x v="0"/>
    <x v="0"/>
    <x v="0"/>
    <x v="0"/>
    <x v="1"/>
    <x v="0"/>
    <x v="0"/>
    <x v="3"/>
    <x v="52"/>
    <x v="3"/>
    <x v="2"/>
    <n v="3933"/>
    <n v="0"/>
    <x v="0"/>
    <x v="0"/>
    <x v="0"/>
    <x v="0"/>
    <x v="0"/>
  </r>
  <r>
    <n v="918"/>
    <x v="2"/>
    <s v="2225"/>
    <n v="2073"/>
    <n v="2337"/>
    <x v="0"/>
    <n v="0"/>
    <x v="0"/>
    <x v="0"/>
    <x v="0"/>
    <x v="0"/>
    <x v="0"/>
    <x v="0"/>
    <x v="0"/>
    <x v="0"/>
    <x v="0"/>
    <x v="0"/>
    <x v="1"/>
    <x v="0"/>
    <x v="0"/>
    <x v="3"/>
    <x v="52"/>
    <x v="3"/>
    <x v="2"/>
    <n v="4410"/>
    <n v="0"/>
    <x v="0"/>
    <x v="0"/>
    <x v="0"/>
    <x v="0"/>
    <x v="0"/>
  </r>
  <r>
    <n v="1270"/>
    <x v="3"/>
    <s v="2225"/>
    <n v="2072"/>
    <n v="2334"/>
    <x v="0"/>
    <n v="0"/>
    <x v="0"/>
    <x v="0"/>
    <x v="0"/>
    <x v="0"/>
    <x v="0"/>
    <x v="0"/>
    <x v="0"/>
    <x v="0"/>
    <x v="0"/>
    <x v="0"/>
    <x v="1"/>
    <x v="3"/>
    <x v="0"/>
    <x v="3"/>
    <x v="52"/>
    <x v="3"/>
    <x v="2"/>
    <n v="4406"/>
    <n v="0"/>
    <x v="0"/>
    <x v="0"/>
    <x v="0"/>
    <x v="0"/>
    <x v="0"/>
  </r>
  <r>
    <n v="1587"/>
    <x v="4"/>
    <s v="2225"/>
    <n v="2098"/>
    <n v="2362"/>
    <x v="0"/>
    <n v="0"/>
    <x v="0"/>
    <x v="0"/>
    <x v="0"/>
    <x v="0"/>
    <x v="0"/>
    <x v="0"/>
    <x v="0"/>
    <x v="0"/>
    <x v="0"/>
    <x v="0"/>
    <x v="1"/>
    <x v="3"/>
    <x v="0"/>
    <x v="3"/>
    <x v="52"/>
    <x v="3"/>
    <x v="2"/>
    <n v="4460"/>
    <n v="0"/>
    <x v="0"/>
    <x v="0"/>
    <x v="0"/>
    <x v="0"/>
    <x v="0"/>
  </r>
  <r>
    <n v="274"/>
    <x v="0"/>
    <s v="2230"/>
    <n v="1981"/>
    <n v="1865"/>
    <x v="0"/>
    <n v="0"/>
    <x v="0"/>
    <x v="0"/>
    <x v="0"/>
    <x v="0"/>
    <x v="0"/>
    <x v="0"/>
    <x v="0"/>
    <x v="0"/>
    <x v="0"/>
    <x v="0"/>
    <x v="0"/>
    <x v="0"/>
    <x v="0"/>
    <x v="3"/>
    <x v="53"/>
    <x v="3"/>
    <x v="2"/>
    <n v="3846"/>
    <n v="0"/>
    <x v="0"/>
    <x v="0"/>
    <x v="0"/>
    <x v="0"/>
    <x v="0"/>
  </r>
  <r>
    <n v="614"/>
    <x v="1"/>
    <s v="2230"/>
    <n v="1981"/>
    <n v="1865"/>
    <x v="0"/>
    <n v="0"/>
    <x v="0"/>
    <x v="0"/>
    <x v="0"/>
    <x v="0"/>
    <x v="0"/>
    <x v="0"/>
    <x v="0"/>
    <x v="0"/>
    <x v="0"/>
    <x v="0"/>
    <x v="1"/>
    <x v="0"/>
    <x v="0"/>
    <x v="3"/>
    <x v="53"/>
    <x v="3"/>
    <x v="2"/>
    <n v="3846"/>
    <n v="0"/>
    <x v="0"/>
    <x v="0"/>
    <x v="0"/>
    <x v="0"/>
    <x v="0"/>
  </r>
  <r>
    <n v="919"/>
    <x v="2"/>
    <s v="2230"/>
    <n v="2063"/>
    <n v="1965"/>
    <x v="0"/>
    <n v="0"/>
    <x v="0"/>
    <x v="0"/>
    <x v="0"/>
    <x v="0"/>
    <x v="0"/>
    <x v="0"/>
    <x v="0"/>
    <x v="0"/>
    <x v="0"/>
    <x v="0"/>
    <x v="1"/>
    <x v="0"/>
    <x v="0"/>
    <x v="3"/>
    <x v="53"/>
    <x v="3"/>
    <x v="2"/>
    <n v="4028"/>
    <n v="0"/>
    <x v="0"/>
    <x v="0"/>
    <x v="0"/>
    <x v="0"/>
    <x v="0"/>
  </r>
  <r>
    <n v="1271"/>
    <x v="3"/>
    <s v="2230"/>
    <n v="2078"/>
    <n v="1983"/>
    <x v="0"/>
    <n v="0"/>
    <x v="0"/>
    <x v="0"/>
    <x v="0"/>
    <x v="0"/>
    <x v="0"/>
    <x v="0"/>
    <x v="0"/>
    <x v="0"/>
    <x v="0"/>
    <x v="0"/>
    <x v="1"/>
    <x v="3"/>
    <x v="0"/>
    <x v="3"/>
    <x v="53"/>
    <x v="3"/>
    <x v="2"/>
    <n v="4061"/>
    <n v="0"/>
    <x v="0"/>
    <x v="0"/>
    <x v="0"/>
    <x v="0"/>
    <x v="0"/>
  </r>
  <r>
    <n v="1588"/>
    <x v="4"/>
    <s v="2230"/>
    <n v="2079"/>
    <n v="2088"/>
    <x v="0"/>
    <n v="0"/>
    <x v="0"/>
    <x v="0"/>
    <x v="0"/>
    <x v="0"/>
    <x v="0"/>
    <x v="0"/>
    <x v="0"/>
    <x v="0"/>
    <x v="0"/>
    <x v="0"/>
    <x v="1"/>
    <x v="3"/>
    <x v="0"/>
    <x v="3"/>
    <x v="53"/>
    <x v="3"/>
    <x v="2"/>
    <n v="4167"/>
    <n v="0"/>
    <x v="0"/>
    <x v="0"/>
    <x v="0"/>
    <x v="0"/>
    <x v="0"/>
  </r>
  <r>
    <n v="275"/>
    <x v="0"/>
    <s v="2235"/>
    <n v="1417"/>
    <n v="1322"/>
    <x v="0"/>
    <n v="0"/>
    <x v="0"/>
    <x v="0"/>
    <x v="0"/>
    <x v="0"/>
    <x v="0"/>
    <x v="0"/>
    <x v="0"/>
    <x v="0"/>
    <x v="0"/>
    <x v="0"/>
    <x v="0"/>
    <x v="0"/>
    <x v="0"/>
    <x v="3"/>
    <x v="54"/>
    <x v="3"/>
    <x v="2"/>
    <n v="2739"/>
    <n v="0"/>
    <x v="0"/>
    <x v="0"/>
    <x v="0"/>
    <x v="0"/>
    <x v="0"/>
  </r>
  <r>
    <n v="615"/>
    <x v="1"/>
    <s v="2235"/>
    <n v="1417"/>
    <n v="1322"/>
    <x v="0"/>
    <n v="0"/>
    <x v="0"/>
    <x v="0"/>
    <x v="0"/>
    <x v="0"/>
    <x v="0"/>
    <x v="0"/>
    <x v="0"/>
    <x v="0"/>
    <x v="0"/>
    <x v="0"/>
    <x v="1"/>
    <x v="0"/>
    <x v="0"/>
    <x v="3"/>
    <x v="54"/>
    <x v="3"/>
    <x v="2"/>
    <n v="2739"/>
    <n v="0"/>
    <x v="0"/>
    <x v="0"/>
    <x v="0"/>
    <x v="0"/>
    <x v="0"/>
  </r>
  <r>
    <n v="920"/>
    <x v="2"/>
    <s v="2235"/>
    <n v="1441"/>
    <n v="1376"/>
    <x v="0"/>
    <n v="0"/>
    <x v="0"/>
    <x v="0"/>
    <x v="0"/>
    <x v="0"/>
    <x v="0"/>
    <x v="0"/>
    <x v="0"/>
    <x v="0"/>
    <x v="0"/>
    <x v="0"/>
    <x v="1"/>
    <x v="0"/>
    <x v="0"/>
    <x v="3"/>
    <x v="54"/>
    <x v="3"/>
    <x v="2"/>
    <n v="2817"/>
    <n v="0"/>
    <x v="0"/>
    <x v="0"/>
    <x v="0"/>
    <x v="0"/>
    <x v="0"/>
  </r>
  <r>
    <n v="1272"/>
    <x v="3"/>
    <s v="2235"/>
    <n v="1452"/>
    <n v="1389"/>
    <x v="0"/>
    <n v="0"/>
    <x v="0"/>
    <x v="0"/>
    <x v="0"/>
    <x v="0"/>
    <x v="0"/>
    <x v="0"/>
    <x v="0"/>
    <x v="0"/>
    <x v="0"/>
    <x v="0"/>
    <x v="1"/>
    <x v="3"/>
    <x v="0"/>
    <x v="3"/>
    <x v="54"/>
    <x v="3"/>
    <x v="2"/>
    <n v="2841"/>
    <n v="0"/>
    <x v="0"/>
    <x v="0"/>
    <x v="0"/>
    <x v="0"/>
    <x v="0"/>
  </r>
  <r>
    <n v="1589"/>
    <x v="4"/>
    <s v="2235"/>
    <n v="1482"/>
    <n v="1401"/>
    <x v="0"/>
    <n v="0"/>
    <x v="0"/>
    <x v="0"/>
    <x v="0"/>
    <x v="0"/>
    <x v="0"/>
    <x v="0"/>
    <x v="0"/>
    <x v="0"/>
    <x v="0"/>
    <x v="0"/>
    <x v="1"/>
    <x v="3"/>
    <x v="0"/>
    <x v="3"/>
    <x v="54"/>
    <x v="3"/>
    <x v="2"/>
    <n v="2883"/>
    <n v="0"/>
    <x v="0"/>
    <x v="0"/>
    <x v="0"/>
    <x v="0"/>
    <x v="0"/>
  </r>
  <r>
    <n v="276"/>
    <x v="0"/>
    <s v="2240"/>
    <n v="1360"/>
    <n v="1262"/>
    <x v="0"/>
    <n v="0"/>
    <x v="0"/>
    <x v="0"/>
    <x v="0"/>
    <x v="0"/>
    <x v="0"/>
    <x v="0"/>
    <x v="0"/>
    <x v="0"/>
    <x v="0"/>
    <x v="0"/>
    <x v="0"/>
    <x v="0"/>
    <x v="0"/>
    <x v="3"/>
    <x v="55"/>
    <x v="3"/>
    <x v="2"/>
    <n v="2622"/>
    <n v="0"/>
    <x v="0"/>
    <x v="0"/>
    <x v="0"/>
    <x v="0"/>
    <x v="0"/>
  </r>
  <r>
    <n v="616"/>
    <x v="1"/>
    <s v="2240"/>
    <n v="1360"/>
    <n v="1262"/>
    <x v="0"/>
    <n v="0"/>
    <x v="0"/>
    <x v="0"/>
    <x v="0"/>
    <x v="0"/>
    <x v="0"/>
    <x v="0"/>
    <x v="0"/>
    <x v="0"/>
    <x v="0"/>
    <x v="0"/>
    <x v="1"/>
    <x v="0"/>
    <x v="0"/>
    <x v="3"/>
    <x v="55"/>
    <x v="3"/>
    <x v="2"/>
    <n v="2622"/>
    <n v="0"/>
    <x v="0"/>
    <x v="0"/>
    <x v="0"/>
    <x v="0"/>
    <x v="0"/>
  </r>
  <r>
    <n v="921"/>
    <x v="2"/>
    <s v="2240"/>
    <n v="1348"/>
    <n v="1223"/>
    <x v="0"/>
    <n v="0"/>
    <x v="0"/>
    <x v="0"/>
    <x v="0"/>
    <x v="0"/>
    <x v="0"/>
    <x v="0"/>
    <x v="0"/>
    <x v="0"/>
    <x v="0"/>
    <x v="0"/>
    <x v="1"/>
    <x v="0"/>
    <x v="0"/>
    <x v="3"/>
    <x v="55"/>
    <x v="3"/>
    <x v="2"/>
    <n v="2571"/>
    <n v="0"/>
    <x v="0"/>
    <x v="0"/>
    <x v="0"/>
    <x v="0"/>
    <x v="0"/>
  </r>
  <r>
    <n v="1273"/>
    <x v="3"/>
    <s v="2240"/>
    <n v="1344"/>
    <n v="1222"/>
    <x v="0"/>
    <n v="0"/>
    <x v="0"/>
    <x v="0"/>
    <x v="0"/>
    <x v="0"/>
    <x v="0"/>
    <x v="0"/>
    <x v="0"/>
    <x v="0"/>
    <x v="0"/>
    <x v="0"/>
    <x v="1"/>
    <x v="3"/>
    <x v="0"/>
    <x v="3"/>
    <x v="55"/>
    <x v="3"/>
    <x v="2"/>
    <n v="2566"/>
    <n v="0"/>
    <x v="0"/>
    <x v="0"/>
    <x v="0"/>
    <x v="0"/>
    <x v="0"/>
  </r>
  <r>
    <n v="1590"/>
    <x v="4"/>
    <s v="2240"/>
    <n v="1346"/>
    <n v="1226"/>
    <x v="0"/>
    <n v="0"/>
    <x v="0"/>
    <x v="0"/>
    <x v="0"/>
    <x v="0"/>
    <x v="0"/>
    <x v="0"/>
    <x v="0"/>
    <x v="0"/>
    <x v="0"/>
    <x v="0"/>
    <x v="1"/>
    <x v="3"/>
    <x v="0"/>
    <x v="3"/>
    <x v="55"/>
    <x v="3"/>
    <x v="2"/>
    <n v="2572"/>
    <n v="0"/>
    <x v="0"/>
    <x v="0"/>
    <x v="0"/>
    <x v="0"/>
    <x v="0"/>
  </r>
  <r>
    <n v="277"/>
    <x v="0"/>
    <s v="2245"/>
    <n v="1375"/>
    <n v="1215"/>
    <x v="0"/>
    <n v="0"/>
    <x v="0"/>
    <x v="0"/>
    <x v="0"/>
    <x v="0"/>
    <x v="0"/>
    <x v="0"/>
    <x v="0"/>
    <x v="0"/>
    <x v="0"/>
    <x v="0"/>
    <x v="0"/>
    <x v="0"/>
    <x v="0"/>
    <x v="3"/>
    <x v="56"/>
    <x v="3"/>
    <x v="2"/>
    <n v="2590"/>
    <n v="0"/>
    <x v="0"/>
    <x v="0"/>
    <x v="0"/>
    <x v="0"/>
    <x v="0"/>
  </r>
  <r>
    <n v="617"/>
    <x v="1"/>
    <s v="2245"/>
    <n v="1375"/>
    <n v="1215"/>
    <x v="0"/>
    <n v="0"/>
    <x v="0"/>
    <x v="0"/>
    <x v="0"/>
    <x v="0"/>
    <x v="0"/>
    <x v="0"/>
    <x v="0"/>
    <x v="0"/>
    <x v="0"/>
    <x v="0"/>
    <x v="1"/>
    <x v="0"/>
    <x v="0"/>
    <x v="3"/>
    <x v="56"/>
    <x v="3"/>
    <x v="2"/>
    <n v="2590"/>
    <n v="0"/>
    <x v="0"/>
    <x v="0"/>
    <x v="0"/>
    <x v="0"/>
    <x v="0"/>
  </r>
  <r>
    <n v="922"/>
    <x v="2"/>
    <s v="2245"/>
    <n v="1393"/>
    <n v="1427"/>
    <x v="0"/>
    <n v="0"/>
    <x v="0"/>
    <x v="0"/>
    <x v="0"/>
    <x v="0"/>
    <x v="0"/>
    <x v="0"/>
    <x v="0"/>
    <x v="0"/>
    <x v="0"/>
    <x v="0"/>
    <x v="1"/>
    <x v="0"/>
    <x v="0"/>
    <x v="3"/>
    <x v="56"/>
    <x v="3"/>
    <x v="2"/>
    <n v="2820"/>
    <n v="0"/>
    <x v="0"/>
    <x v="0"/>
    <x v="0"/>
    <x v="0"/>
    <x v="0"/>
  </r>
  <r>
    <n v="1274"/>
    <x v="3"/>
    <s v="2245"/>
    <n v="1394"/>
    <n v="1430"/>
    <x v="0"/>
    <n v="0"/>
    <x v="0"/>
    <x v="0"/>
    <x v="0"/>
    <x v="0"/>
    <x v="0"/>
    <x v="0"/>
    <x v="0"/>
    <x v="0"/>
    <x v="0"/>
    <x v="0"/>
    <x v="1"/>
    <x v="3"/>
    <x v="0"/>
    <x v="3"/>
    <x v="56"/>
    <x v="3"/>
    <x v="2"/>
    <n v="2824"/>
    <n v="0"/>
    <x v="0"/>
    <x v="0"/>
    <x v="0"/>
    <x v="0"/>
    <x v="0"/>
  </r>
  <r>
    <n v="1591"/>
    <x v="4"/>
    <s v="2245"/>
    <n v="1393"/>
    <n v="1428"/>
    <x v="0"/>
    <n v="0"/>
    <x v="0"/>
    <x v="0"/>
    <x v="0"/>
    <x v="0"/>
    <x v="0"/>
    <x v="0"/>
    <x v="0"/>
    <x v="0"/>
    <x v="0"/>
    <x v="0"/>
    <x v="1"/>
    <x v="3"/>
    <x v="0"/>
    <x v="3"/>
    <x v="56"/>
    <x v="3"/>
    <x v="2"/>
    <n v="2821"/>
    <n v="0"/>
    <x v="0"/>
    <x v="0"/>
    <x v="0"/>
    <x v="0"/>
    <x v="0"/>
  </r>
  <r>
    <n v="278"/>
    <x v="0"/>
    <s v="2250"/>
    <n v="1452"/>
    <n v="1408"/>
    <x v="0"/>
    <n v="0"/>
    <x v="0"/>
    <x v="0"/>
    <x v="0"/>
    <x v="0"/>
    <x v="0"/>
    <x v="0"/>
    <x v="0"/>
    <x v="0"/>
    <x v="0"/>
    <x v="0"/>
    <x v="0"/>
    <x v="0"/>
    <x v="0"/>
    <x v="3"/>
    <x v="57"/>
    <x v="3"/>
    <x v="2"/>
    <n v="2860"/>
    <n v="0"/>
    <x v="0"/>
    <x v="0"/>
    <x v="0"/>
    <x v="0"/>
    <x v="0"/>
  </r>
  <r>
    <n v="618"/>
    <x v="1"/>
    <s v="2250"/>
    <n v="1452"/>
    <n v="1408"/>
    <x v="0"/>
    <n v="0"/>
    <x v="0"/>
    <x v="0"/>
    <x v="0"/>
    <x v="0"/>
    <x v="0"/>
    <x v="0"/>
    <x v="0"/>
    <x v="0"/>
    <x v="0"/>
    <x v="0"/>
    <x v="1"/>
    <x v="0"/>
    <x v="0"/>
    <x v="3"/>
    <x v="57"/>
    <x v="3"/>
    <x v="2"/>
    <n v="2860"/>
    <n v="0"/>
    <x v="0"/>
    <x v="0"/>
    <x v="0"/>
    <x v="0"/>
    <x v="0"/>
  </r>
  <r>
    <n v="923"/>
    <x v="2"/>
    <s v="2250"/>
    <n v="1658"/>
    <n v="1511"/>
    <x v="0"/>
    <n v="0"/>
    <x v="0"/>
    <x v="0"/>
    <x v="0"/>
    <x v="0"/>
    <x v="0"/>
    <x v="0"/>
    <x v="0"/>
    <x v="0"/>
    <x v="0"/>
    <x v="0"/>
    <x v="1"/>
    <x v="0"/>
    <x v="0"/>
    <x v="3"/>
    <x v="57"/>
    <x v="3"/>
    <x v="2"/>
    <n v="3169"/>
    <n v="0"/>
    <x v="0"/>
    <x v="0"/>
    <x v="0"/>
    <x v="0"/>
    <x v="0"/>
  </r>
  <r>
    <n v="1275"/>
    <x v="3"/>
    <s v="2250"/>
    <n v="1534"/>
    <n v="1386"/>
    <x v="0"/>
    <n v="0"/>
    <x v="0"/>
    <x v="0"/>
    <x v="0"/>
    <x v="0"/>
    <x v="0"/>
    <x v="0"/>
    <x v="0"/>
    <x v="0"/>
    <x v="0"/>
    <x v="0"/>
    <x v="1"/>
    <x v="3"/>
    <x v="0"/>
    <x v="3"/>
    <x v="57"/>
    <x v="3"/>
    <x v="2"/>
    <n v="2920"/>
    <n v="0"/>
    <x v="0"/>
    <x v="0"/>
    <x v="0"/>
    <x v="0"/>
    <x v="0"/>
  </r>
  <r>
    <n v="1592"/>
    <x v="4"/>
    <s v="2250"/>
    <n v="1696"/>
    <n v="1597"/>
    <x v="0"/>
    <n v="0"/>
    <x v="0"/>
    <x v="0"/>
    <x v="0"/>
    <x v="0"/>
    <x v="0"/>
    <x v="0"/>
    <x v="0"/>
    <x v="0"/>
    <x v="0"/>
    <x v="0"/>
    <x v="1"/>
    <x v="3"/>
    <x v="0"/>
    <x v="3"/>
    <x v="57"/>
    <x v="3"/>
    <x v="2"/>
    <n v="3293"/>
    <n v="0"/>
    <x v="0"/>
    <x v="0"/>
    <x v="0"/>
    <x v="0"/>
    <x v="0"/>
  </r>
  <r>
    <n v="279"/>
    <x v="0"/>
    <s v="2255"/>
    <n v="2573"/>
    <n v="2494"/>
    <x v="0"/>
    <n v="0"/>
    <x v="0"/>
    <x v="0"/>
    <x v="0"/>
    <x v="0"/>
    <x v="0"/>
    <x v="0"/>
    <x v="0"/>
    <x v="0"/>
    <x v="0"/>
    <x v="0"/>
    <x v="0"/>
    <x v="0"/>
    <x v="0"/>
    <x v="4"/>
    <x v="58"/>
    <x v="4"/>
    <x v="2"/>
    <n v="5067"/>
    <n v="0"/>
    <x v="0"/>
    <x v="0"/>
    <x v="0"/>
    <x v="0"/>
    <x v="0"/>
  </r>
  <r>
    <n v="619"/>
    <x v="1"/>
    <s v="2255"/>
    <n v="2573"/>
    <n v="2494"/>
    <x v="0"/>
    <n v="0"/>
    <x v="0"/>
    <x v="0"/>
    <x v="0"/>
    <x v="0"/>
    <x v="0"/>
    <x v="0"/>
    <x v="0"/>
    <x v="0"/>
    <x v="0"/>
    <x v="0"/>
    <x v="1"/>
    <x v="0"/>
    <x v="0"/>
    <x v="4"/>
    <x v="58"/>
    <x v="4"/>
    <x v="2"/>
    <n v="5067"/>
    <n v="0"/>
    <x v="0"/>
    <x v="0"/>
    <x v="0"/>
    <x v="0"/>
    <x v="0"/>
  </r>
  <r>
    <n v="924"/>
    <x v="2"/>
    <s v="2255"/>
    <n v="2675"/>
    <n v="2467"/>
    <x v="0"/>
    <n v="0"/>
    <x v="0"/>
    <x v="0"/>
    <x v="0"/>
    <x v="0"/>
    <x v="0"/>
    <x v="0"/>
    <x v="0"/>
    <x v="0"/>
    <x v="0"/>
    <x v="0"/>
    <x v="1"/>
    <x v="1"/>
    <x v="0"/>
    <x v="4"/>
    <x v="58"/>
    <x v="4"/>
    <x v="2"/>
    <n v="5142"/>
    <n v="0"/>
    <x v="0"/>
    <x v="0"/>
    <x v="0"/>
    <x v="0"/>
    <x v="0"/>
  </r>
  <r>
    <n v="1276"/>
    <x v="3"/>
    <s v="2255"/>
    <n v="2673"/>
    <n v="2463"/>
    <x v="0"/>
    <n v="0"/>
    <x v="0"/>
    <x v="0"/>
    <x v="0"/>
    <x v="0"/>
    <x v="0"/>
    <x v="0"/>
    <x v="0"/>
    <x v="0"/>
    <x v="0"/>
    <x v="0"/>
    <x v="1"/>
    <x v="3"/>
    <x v="0"/>
    <x v="4"/>
    <x v="58"/>
    <x v="4"/>
    <x v="2"/>
    <n v="5136"/>
    <n v="0"/>
    <x v="0"/>
    <x v="0"/>
    <x v="0"/>
    <x v="0"/>
    <x v="0"/>
  </r>
  <r>
    <n v="1593"/>
    <x v="4"/>
    <s v="2255"/>
    <n v="2675"/>
    <n v="2467"/>
    <x v="0"/>
    <n v="0"/>
    <x v="0"/>
    <x v="0"/>
    <x v="0"/>
    <x v="0"/>
    <x v="0"/>
    <x v="0"/>
    <x v="0"/>
    <x v="0"/>
    <x v="0"/>
    <x v="0"/>
    <x v="1"/>
    <x v="1"/>
    <x v="0"/>
    <x v="4"/>
    <x v="58"/>
    <x v="4"/>
    <x v="2"/>
    <n v="5142"/>
    <n v="0"/>
    <x v="0"/>
    <x v="0"/>
    <x v="0"/>
    <x v="0"/>
    <x v="0"/>
  </r>
  <r>
    <n v="280"/>
    <x v="0"/>
    <s v="2260"/>
    <n v="2078"/>
    <n v="1998"/>
    <x v="0"/>
    <n v="0"/>
    <x v="0"/>
    <x v="0"/>
    <x v="0"/>
    <x v="0"/>
    <x v="0"/>
    <x v="0"/>
    <x v="0"/>
    <x v="0"/>
    <x v="0"/>
    <x v="0"/>
    <x v="0"/>
    <x v="0"/>
    <x v="0"/>
    <x v="4"/>
    <x v="59"/>
    <x v="4"/>
    <x v="2"/>
    <n v="4076"/>
    <n v="0"/>
    <x v="0"/>
    <x v="0"/>
    <x v="0"/>
    <x v="0"/>
    <x v="0"/>
  </r>
  <r>
    <n v="620"/>
    <x v="1"/>
    <s v="2260"/>
    <n v="2078"/>
    <n v="1998"/>
    <x v="0"/>
    <n v="0"/>
    <x v="0"/>
    <x v="0"/>
    <x v="0"/>
    <x v="0"/>
    <x v="0"/>
    <x v="0"/>
    <x v="0"/>
    <x v="0"/>
    <x v="0"/>
    <x v="0"/>
    <x v="1"/>
    <x v="0"/>
    <x v="0"/>
    <x v="4"/>
    <x v="59"/>
    <x v="4"/>
    <x v="2"/>
    <n v="4076"/>
    <n v="0"/>
    <x v="0"/>
    <x v="0"/>
    <x v="0"/>
    <x v="0"/>
    <x v="0"/>
  </r>
  <r>
    <n v="925"/>
    <x v="2"/>
    <s v="2260"/>
    <n v="2274"/>
    <n v="2198"/>
    <x v="0"/>
    <n v="0"/>
    <x v="0"/>
    <x v="0"/>
    <x v="0"/>
    <x v="0"/>
    <x v="0"/>
    <x v="0"/>
    <x v="0"/>
    <x v="0"/>
    <x v="0"/>
    <x v="0"/>
    <x v="1"/>
    <x v="1"/>
    <x v="0"/>
    <x v="4"/>
    <x v="59"/>
    <x v="4"/>
    <x v="2"/>
    <n v="4472"/>
    <n v="0"/>
    <x v="0"/>
    <x v="0"/>
    <x v="0"/>
    <x v="0"/>
    <x v="0"/>
  </r>
  <r>
    <n v="1277"/>
    <x v="3"/>
    <s v="2260"/>
    <n v="2273"/>
    <n v="2197"/>
    <x v="0"/>
    <n v="0"/>
    <x v="0"/>
    <x v="0"/>
    <x v="0"/>
    <x v="0"/>
    <x v="0"/>
    <x v="0"/>
    <x v="0"/>
    <x v="0"/>
    <x v="0"/>
    <x v="0"/>
    <x v="1"/>
    <x v="3"/>
    <x v="0"/>
    <x v="4"/>
    <x v="59"/>
    <x v="4"/>
    <x v="2"/>
    <n v="4470"/>
    <n v="0"/>
    <x v="0"/>
    <x v="0"/>
    <x v="0"/>
    <x v="0"/>
    <x v="0"/>
  </r>
  <r>
    <n v="1594"/>
    <x v="4"/>
    <s v="2260"/>
    <n v="2274"/>
    <n v="2198"/>
    <x v="0"/>
    <n v="0"/>
    <x v="0"/>
    <x v="0"/>
    <x v="0"/>
    <x v="0"/>
    <x v="0"/>
    <x v="0"/>
    <x v="0"/>
    <x v="0"/>
    <x v="0"/>
    <x v="0"/>
    <x v="1"/>
    <x v="1"/>
    <x v="0"/>
    <x v="4"/>
    <x v="59"/>
    <x v="4"/>
    <x v="2"/>
    <n v="4472"/>
    <n v="0"/>
    <x v="0"/>
    <x v="0"/>
    <x v="0"/>
    <x v="0"/>
    <x v="0"/>
  </r>
  <r>
    <n v="281"/>
    <x v="0"/>
    <s v="2265"/>
    <n v="1531"/>
    <n v="1492"/>
    <x v="0"/>
    <n v="0"/>
    <x v="0"/>
    <x v="0"/>
    <x v="0"/>
    <x v="0"/>
    <x v="0"/>
    <x v="0"/>
    <x v="0"/>
    <x v="0"/>
    <x v="0"/>
    <x v="0"/>
    <x v="0"/>
    <x v="0"/>
    <x v="0"/>
    <x v="4"/>
    <x v="60"/>
    <x v="4"/>
    <x v="2"/>
    <n v="3023"/>
    <n v="0"/>
    <x v="0"/>
    <x v="0"/>
    <x v="0"/>
    <x v="0"/>
    <x v="0"/>
  </r>
  <r>
    <n v="621"/>
    <x v="1"/>
    <s v="2265"/>
    <n v="1531"/>
    <n v="1492"/>
    <x v="0"/>
    <n v="0"/>
    <x v="0"/>
    <x v="0"/>
    <x v="0"/>
    <x v="0"/>
    <x v="0"/>
    <x v="0"/>
    <x v="0"/>
    <x v="0"/>
    <x v="0"/>
    <x v="0"/>
    <x v="1"/>
    <x v="0"/>
    <x v="0"/>
    <x v="4"/>
    <x v="60"/>
    <x v="4"/>
    <x v="2"/>
    <n v="3023"/>
    <n v="0"/>
    <x v="0"/>
    <x v="0"/>
    <x v="0"/>
    <x v="0"/>
    <x v="0"/>
  </r>
  <r>
    <n v="926"/>
    <x v="2"/>
    <s v="2265"/>
    <n v="1544"/>
    <n v="1528"/>
    <x v="0"/>
    <n v="0"/>
    <x v="0"/>
    <x v="0"/>
    <x v="0"/>
    <x v="0"/>
    <x v="0"/>
    <x v="0"/>
    <x v="0"/>
    <x v="0"/>
    <x v="0"/>
    <x v="0"/>
    <x v="1"/>
    <x v="1"/>
    <x v="0"/>
    <x v="4"/>
    <x v="60"/>
    <x v="4"/>
    <x v="2"/>
    <n v="3072"/>
    <n v="0"/>
    <x v="0"/>
    <x v="0"/>
    <x v="0"/>
    <x v="0"/>
    <x v="0"/>
  </r>
  <r>
    <n v="1278"/>
    <x v="3"/>
    <s v="2265"/>
    <n v="1545"/>
    <n v="1525"/>
    <x v="0"/>
    <n v="0"/>
    <x v="0"/>
    <x v="0"/>
    <x v="0"/>
    <x v="0"/>
    <x v="0"/>
    <x v="0"/>
    <x v="0"/>
    <x v="0"/>
    <x v="0"/>
    <x v="0"/>
    <x v="1"/>
    <x v="3"/>
    <x v="0"/>
    <x v="4"/>
    <x v="60"/>
    <x v="4"/>
    <x v="2"/>
    <n v="3070"/>
    <n v="0"/>
    <x v="0"/>
    <x v="0"/>
    <x v="0"/>
    <x v="0"/>
    <x v="0"/>
  </r>
  <r>
    <n v="1595"/>
    <x v="4"/>
    <s v="2265"/>
    <n v="1544"/>
    <n v="1528"/>
    <x v="0"/>
    <n v="0"/>
    <x v="0"/>
    <x v="0"/>
    <x v="0"/>
    <x v="0"/>
    <x v="0"/>
    <x v="0"/>
    <x v="0"/>
    <x v="0"/>
    <x v="0"/>
    <x v="0"/>
    <x v="1"/>
    <x v="1"/>
    <x v="0"/>
    <x v="4"/>
    <x v="60"/>
    <x v="4"/>
    <x v="2"/>
    <n v="3072"/>
    <n v="0"/>
    <x v="0"/>
    <x v="0"/>
    <x v="0"/>
    <x v="0"/>
    <x v="0"/>
  </r>
  <r>
    <n v="282"/>
    <x v="0"/>
    <s v="2270"/>
    <n v="1644"/>
    <n v="1466"/>
    <x v="0"/>
    <n v="0"/>
    <x v="0"/>
    <x v="0"/>
    <x v="0"/>
    <x v="0"/>
    <x v="0"/>
    <x v="0"/>
    <x v="0"/>
    <x v="0"/>
    <x v="0"/>
    <x v="0"/>
    <x v="0"/>
    <x v="0"/>
    <x v="0"/>
    <x v="4"/>
    <x v="61"/>
    <x v="4"/>
    <x v="2"/>
    <n v="3110"/>
    <n v="0"/>
    <x v="0"/>
    <x v="0"/>
    <x v="0"/>
    <x v="0"/>
    <x v="0"/>
  </r>
  <r>
    <n v="622"/>
    <x v="1"/>
    <s v="2270"/>
    <n v="1644"/>
    <n v="1466"/>
    <x v="0"/>
    <n v="0"/>
    <x v="0"/>
    <x v="0"/>
    <x v="0"/>
    <x v="0"/>
    <x v="0"/>
    <x v="0"/>
    <x v="0"/>
    <x v="0"/>
    <x v="0"/>
    <x v="0"/>
    <x v="1"/>
    <x v="0"/>
    <x v="0"/>
    <x v="4"/>
    <x v="61"/>
    <x v="4"/>
    <x v="2"/>
    <n v="3110"/>
    <n v="0"/>
    <x v="0"/>
    <x v="0"/>
    <x v="0"/>
    <x v="0"/>
    <x v="0"/>
  </r>
  <r>
    <n v="927"/>
    <x v="2"/>
    <s v="2270"/>
    <n v="1083"/>
    <n v="998"/>
    <x v="0"/>
    <n v="0"/>
    <x v="0"/>
    <x v="0"/>
    <x v="0"/>
    <x v="0"/>
    <x v="0"/>
    <x v="0"/>
    <x v="0"/>
    <x v="0"/>
    <x v="0"/>
    <x v="0"/>
    <x v="1"/>
    <x v="1"/>
    <x v="0"/>
    <x v="4"/>
    <x v="61"/>
    <x v="4"/>
    <x v="2"/>
    <n v="2081"/>
    <n v="0"/>
    <x v="0"/>
    <x v="0"/>
    <x v="0"/>
    <x v="0"/>
    <x v="0"/>
  </r>
  <r>
    <n v="1279"/>
    <x v="3"/>
    <s v="2270"/>
    <n v="1091"/>
    <n v="999"/>
    <x v="0"/>
    <n v="0"/>
    <x v="0"/>
    <x v="0"/>
    <x v="0"/>
    <x v="0"/>
    <x v="0"/>
    <x v="0"/>
    <x v="0"/>
    <x v="0"/>
    <x v="0"/>
    <x v="0"/>
    <x v="1"/>
    <x v="3"/>
    <x v="0"/>
    <x v="4"/>
    <x v="61"/>
    <x v="4"/>
    <x v="2"/>
    <n v="2090"/>
    <n v="0"/>
    <x v="0"/>
    <x v="0"/>
    <x v="0"/>
    <x v="0"/>
    <x v="0"/>
  </r>
  <r>
    <n v="1596"/>
    <x v="4"/>
    <s v="2270"/>
    <n v="1083"/>
    <n v="998"/>
    <x v="0"/>
    <n v="0"/>
    <x v="0"/>
    <x v="0"/>
    <x v="0"/>
    <x v="0"/>
    <x v="0"/>
    <x v="0"/>
    <x v="0"/>
    <x v="0"/>
    <x v="0"/>
    <x v="0"/>
    <x v="1"/>
    <x v="1"/>
    <x v="0"/>
    <x v="4"/>
    <x v="61"/>
    <x v="4"/>
    <x v="2"/>
    <n v="2081"/>
    <n v="0"/>
    <x v="0"/>
    <x v="0"/>
    <x v="0"/>
    <x v="0"/>
    <x v="0"/>
  </r>
  <r>
    <n v="283"/>
    <x v="0"/>
    <s v="2275"/>
    <n v="1957"/>
    <n v="1927"/>
    <x v="0"/>
    <n v="0"/>
    <x v="0"/>
    <x v="0"/>
    <x v="0"/>
    <x v="0"/>
    <x v="0"/>
    <x v="0"/>
    <x v="0"/>
    <x v="0"/>
    <x v="0"/>
    <x v="0"/>
    <x v="0"/>
    <x v="0"/>
    <x v="0"/>
    <x v="4"/>
    <x v="62"/>
    <x v="4"/>
    <x v="2"/>
    <n v="3884"/>
    <n v="0"/>
    <x v="0"/>
    <x v="0"/>
    <x v="0"/>
    <x v="0"/>
    <x v="0"/>
  </r>
  <r>
    <n v="623"/>
    <x v="1"/>
    <s v="2275"/>
    <n v="1957"/>
    <n v="1927"/>
    <x v="0"/>
    <n v="0"/>
    <x v="0"/>
    <x v="0"/>
    <x v="0"/>
    <x v="0"/>
    <x v="0"/>
    <x v="0"/>
    <x v="0"/>
    <x v="0"/>
    <x v="0"/>
    <x v="0"/>
    <x v="1"/>
    <x v="0"/>
    <x v="0"/>
    <x v="4"/>
    <x v="62"/>
    <x v="4"/>
    <x v="2"/>
    <n v="3884"/>
    <n v="0"/>
    <x v="0"/>
    <x v="0"/>
    <x v="0"/>
    <x v="0"/>
    <x v="0"/>
  </r>
  <r>
    <n v="928"/>
    <x v="2"/>
    <s v="2275"/>
    <n v="1748"/>
    <n v="1565"/>
    <x v="0"/>
    <n v="0"/>
    <x v="0"/>
    <x v="0"/>
    <x v="0"/>
    <x v="0"/>
    <x v="0"/>
    <x v="0"/>
    <x v="0"/>
    <x v="0"/>
    <x v="0"/>
    <x v="0"/>
    <x v="1"/>
    <x v="1"/>
    <x v="0"/>
    <x v="4"/>
    <x v="62"/>
    <x v="4"/>
    <x v="2"/>
    <n v="3313"/>
    <n v="0"/>
    <x v="0"/>
    <x v="0"/>
    <x v="0"/>
    <x v="0"/>
    <x v="0"/>
  </r>
  <r>
    <n v="1280"/>
    <x v="3"/>
    <s v="2275"/>
    <n v="1751"/>
    <n v="1564"/>
    <x v="0"/>
    <n v="0"/>
    <x v="0"/>
    <x v="0"/>
    <x v="0"/>
    <x v="0"/>
    <x v="0"/>
    <x v="0"/>
    <x v="0"/>
    <x v="0"/>
    <x v="0"/>
    <x v="0"/>
    <x v="1"/>
    <x v="3"/>
    <x v="0"/>
    <x v="4"/>
    <x v="62"/>
    <x v="4"/>
    <x v="2"/>
    <n v="3315"/>
    <n v="0"/>
    <x v="0"/>
    <x v="0"/>
    <x v="0"/>
    <x v="0"/>
    <x v="0"/>
  </r>
  <r>
    <n v="1597"/>
    <x v="4"/>
    <s v="2275"/>
    <n v="1748"/>
    <n v="1565"/>
    <x v="0"/>
    <n v="0"/>
    <x v="0"/>
    <x v="0"/>
    <x v="0"/>
    <x v="0"/>
    <x v="0"/>
    <x v="0"/>
    <x v="0"/>
    <x v="0"/>
    <x v="0"/>
    <x v="0"/>
    <x v="1"/>
    <x v="1"/>
    <x v="0"/>
    <x v="4"/>
    <x v="62"/>
    <x v="4"/>
    <x v="2"/>
    <n v="3313"/>
    <n v="0"/>
    <x v="0"/>
    <x v="0"/>
    <x v="0"/>
    <x v="0"/>
    <x v="0"/>
  </r>
  <r>
    <n v="284"/>
    <x v="0"/>
    <s v="2280"/>
    <n v="1967"/>
    <n v="1804"/>
    <x v="0"/>
    <n v="0"/>
    <x v="0"/>
    <x v="0"/>
    <x v="0"/>
    <x v="0"/>
    <x v="0"/>
    <x v="0"/>
    <x v="0"/>
    <x v="0"/>
    <x v="0"/>
    <x v="0"/>
    <x v="0"/>
    <x v="0"/>
    <x v="0"/>
    <x v="4"/>
    <x v="63"/>
    <x v="4"/>
    <x v="2"/>
    <n v="3771"/>
    <n v="0"/>
    <x v="0"/>
    <x v="0"/>
    <x v="0"/>
    <x v="0"/>
    <x v="0"/>
  </r>
  <r>
    <n v="624"/>
    <x v="1"/>
    <s v="2280"/>
    <n v="1967"/>
    <n v="1804"/>
    <x v="0"/>
    <n v="0"/>
    <x v="0"/>
    <x v="0"/>
    <x v="0"/>
    <x v="0"/>
    <x v="0"/>
    <x v="0"/>
    <x v="0"/>
    <x v="0"/>
    <x v="0"/>
    <x v="0"/>
    <x v="1"/>
    <x v="0"/>
    <x v="0"/>
    <x v="4"/>
    <x v="63"/>
    <x v="4"/>
    <x v="2"/>
    <n v="3771"/>
    <n v="0"/>
    <x v="0"/>
    <x v="0"/>
    <x v="0"/>
    <x v="0"/>
    <x v="0"/>
  </r>
  <r>
    <n v="929"/>
    <x v="2"/>
    <s v="2280"/>
    <n v="1879"/>
    <n v="1819"/>
    <x v="0"/>
    <n v="0"/>
    <x v="0"/>
    <x v="0"/>
    <x v="0"/>
    <x v="0"/>
    <x v="0"/>
    <x v="0"/>
    <x v="0"/>
    <x v="0"/>
    <x v="0"/>
    <x v="0"/>
    <x v="1"/>
    <x v="1"/>
    <x v="0"/>
    <x v="4"/>
    <x v="63"/>
    <x v="4"/>
    <x v="2"/>
    <n v="3698"/>
    <n v="0"/>
    <x v="0"/>
    <x v="0"/>
    <x v="0"/>
    <x v="0"/>
    <x v="0"/>
  </r>
  <r>
    <n v="1281"/>
    <x v="3"/>
    <s v="2280"/>
    <n v="1873"/>
    <n v="1873"/>
    <x v="0"/>
    <n v="0"/>
    <x v="0"/>
    <x v="0"/>
    <x v="0"/>
    <x v="0"/>
    <x v="0"/>
    <x v="0"/>
    <x v="0"/>
    <x v="0"/>
    <x v="0"/>
    <x v="0"/>
    <x v="1"/>
    <x v="3"/>
    <x v="0"/>
    <x v="4"/>
    <x v="63"/>
    <x v="4"/>
    <x v="2"/>
    <n v="3746"/>
    <n v="0"/>
    <x v="0"/>
    <x v="0"/>
    <x v="0"/>
    <x v="0"/>
    <x v="0"/>
  </r>
  <r>
    <n v="1598"/>
    <x v="4"/>
    <s v="2280"/>
    <n v="1879"/>
    <n v="1819"/>
    <x v="0"/>
    <n v="0"/>
    <x v="0"/>
    <x v="0"/>
    <x v="0"/>
    <x v="0"/>
    <x v="0"/>
    <x v="0"/>
    <x v="0"/>
    <x v="0"/>
    <x v="0"/>
    <x v="0"/>
    <x v="1"/>
    <x v="1"/>
    <x v="0"/>
    <x v="4"/>
    <x v="63"/>
    <x v="4"/>
    <x v="2"/>
    <n v="3698"/>
    <n v="0"/>
    <x v="0"/>
    <x v="0"/>
    <x v="0"/>
    <x v="0"/>
    <x v="0"/>
  </r>
  <r>
    <n v="285"/>
    <x v="0"/>
    <s v="2285"/>
    <n v="1255"/>
    <n v="1050"/>
    <x v="0"/>
    <n v="0"/>
    <x v="0"/>
    <x v="0"/>
    <x v="0"/>
    <x v="0"/>
    <x v="0"/>
    <x v="0"/>
    <x v="0"/>
    <x v="0"/>
    <x v="0"/>
    <x v="0"/>
    <x v="0"/>
    <x v="0"/>
    <x v="0"/>
    <x v="4"/>
    <x v="64"/>
    <x v="4"/>
    <x v="2"/>
    <n v="2305"/>
    <n v="0"/>
    <x v="0"/>
    <x v="0"/>
    <x v="0"/>
    <x v="0"/>
    <x v="0"/>
  </r>
  <r>
    <n v="625"/>
    <x v="1"/>
    <s v="2285"/>
    <n v="1255"/>
    <n v="1050"/>
    <x v="0"/>
    <n v="0"/>
    <x v="0"/>
    <x v="0"/>
    <x v="0"/>
    <x v="0"/>
    <x v="0"/>
    <x v="0"/>
    <x v="0"/>
    <x v="0"/>
    <x v="0"/>
    <x v="0"/>
    <x v="1"/>
    <x v="0"/>
    <x v="0"/>
    <x v="4"/>
    <x v="64"/>
    <x v="4"/>
    <x v="2"/>
    <n v="2305"/>
    <n v="0"/>
    <x v="0"/>
    <x v="0"/>
    <x v="0"/>
    <x v="0"/>
    <x v="0"/>
  </r>
  <r>
    <n v="930"/>
    <x v="2"/>
    <s v="2285"/>
    <n v="2029"/>
    <n v="1920"/>
    <x v="0"/>
    <n v="0"/>
    <x v="0"/>
    <x v="0"/>
    <x v="0"/>
    <x v="0"/>
    <x v="0"/>
    <x v="0"/>
    <x v="0"/>
    <x v="0"/>
    <x v="0"/>
    <x v="0"/>
    <x v="1"/>
    <x v="1"/>
    <x v="0"/>
    <x v="4"/>
    <x v="64"/>
    <x v="4"/>
    <x v="2"/>
    <n v="3949"/>
    <n v="0"/>
    <x v="0"/>
    <x v="0"/>
    <x v="0"/>
    <x v="0"/>
    <x v="0"/>
  </r>
  <r>
    <n v="1282"/>
    <x v="3"/>
    <s v="2285"/>
    <n v="2033"/>
    <n v="1921"/>
    <x v="0"/>
    <n v="0"/>
    <x v="0"/>
    <x v="0"/>
    <x v="0"/>
    <x v="0"/>
    <x v="0"/>
    <x v="0"/>
    <x v="0"/>
    <x v="0"/>
    <x v="0"/>
    <x v="0"/>
    <x v="1"/>
    <x v="3"/>
    <x v="0"/>
    <x v="4"/>
    <x v="64"/>
    <x v="4"/>
    <x v="2"/>
    <n v="3954"/>
    <n v="0"/>
    <x v="0"/>
    <x v="0"/>
    <x v="0"/>
    <x v="0"/>
    <x v="0"/>
  </r>
  <r>
    <n v="1599"/>
    <x v="4"/>
    <s v="2285"/>
    <n v="2029"/>
    <n v="1920"/>
    <x v="0"/>
    <n v="0"/>
    <x v="0"/>
    <x v="0"/>
    <x v="0"/>
    <x v="0"/>
    <x v="0"/>
    <x v="0"/>
    <x v="0"/>
    <x v="0"/>
    <x v="0"/>
    <x v="0"/>
    <x v="1"/>
    <x v="1"/>
    <x v="0"/>
    <x v="4"/>
    <x v="64"/>
    <x v="4"/>
    <x v="2"/>
    <n v="3949"/>
    <n v="0"/>
    <x v="0"/>
    <x v="0"/>
    <x v="0"/>
    <x v="0"/>
    <x v="0"/>
  </r>
  <r>
    <n v="286"/>
    <x v="0"/>
    <s v="2290"/>
    <n v="1199"/>
    <n v="1182"/>
    <x v="0"/>
    <n v="0"/>
    <x v="0"/>
    <x v="0"/>
    <x v="0"/>
    <x v="0"/>
    <x v="0"/>
    <x v="0"/>
    <x v="0"/>
    <x v="0"/>
    <x v="0"/>
    <x v="0"/>
    <x v="0"/>
    <x v="0"/>
    <x v="0"/>
    <x v="4"/>
    <x v="65"/>
    <x v="4"/>
    <x v="2"/>
    <n v="2381"/>
    <n v="0"/>
    <x v="0"/>
    <x v="0"/>
    <x v="0"/>
    <x v="0"/>
    <x v="0"/>
  </r>
  <r>
    <n v="626"/>
    <x v="1"/>
    <s v="2290"/>
    <n v="1199"/>
    <n v="1182"/>
    <x v="0"/>
    <n v="0"/>
    <x v="0"/>
    <x v="0"/>
    <x v="0"/>
    <x v="0"/>
    <x v="0"/>
    <x v="0"/>
    <x v="0"/>
    <x v="0"/>
    <x v="0"/>
    <x v="0"/>
    <x v="1"/>
    <x v="0"/>
    <x v="0"/>
    <x v="4"/>
    <x v="65"/>
    <x v="4"/>
    <x v="2"/>
    <n v="2381"/>
    <n v="0"/>
    <x v="0"/>
    <x v="0"/>
    <x v="0"/>
    <x v="0"/>
    <x v="0"/>
  </r>
  <r>
    <n v="931"/>
    <x v="2"/>
    <s v="2290"/>
    <n v="1129"/>
    <n v="1198"/>
    <x v="0"/>
    <n v="0"/>
    <x v="0"/>
    <x v="0"/>
    <x v="0"/>
    <x v="0"/>
    <x v="0"/>
    <x v="0"/>
    <x v="0"/>
    <x v="0"/>
    <x v="0"/>
    <x v="0"/>
    <x v="1"/>
    <x v="1"/>
    <x v="0"/>
    <x v="4"/>
    <x v="65"/>
    <x v="4"/>
    <x v="2"/>
    <n v="2327"/>
    <n v="0"/>
    <x v="0"/>
    <x v="0"/>
    <x v="0"/>
    <x v="0"/>
    <x v="0"/>
  </r>
  <r>
    <n v="1283"/>
    <x v="3"/>
    <s v="2290"/>
    <n v="1123"/>
    <n v="1200"/>
    <x v="0"/>
    <n v="0"/>
    <x v="0"/>
    <x v="0"/>
    <x v="0"/>
    <x v="0"/>
    <x v="0"/>
    <x v="0"/>
    <x v="0"/>
    <x v="0"/>
    <x v="0"/>
    <x v="0"/>
    <x v="1"/>
    <x v="3"/>
    <x v="0"/>
    <x v="4"/>
    <x v="65"/>
    <x v="4"/>
    <x v="2"/>
    <n v="2323"/>
    <n v="0"/>
    <x v="0"/>
    <x v="0"/>
    <x v="0"/>
    <x v="0"/>
    <x v="0"/>
  </r>
  <r>
    <n v="1600"/>
    <x v="4"/>
    <s v="2290"/>
    <n v="1129"/>
    <n v="1198"/>
    <x v="0"/>
    <n v="0"/>
    <x v="0"/>
    <x v="0"/>
    <x v="0"/>
    <x v="0"/>
    <x v="0"/>
    <x v="0"/>
    <x v="0"/>
    <x v="0"/>
    <x v="0"/>
    <x v="0"/>
    <x v="1"/>
    <x v="1"/>
    <x v="0"/>
    <x v="4"/>
    <x v="65"/>
    <x v="4"/>
    <x v="2"/>
    <n v="2327"/>
    <n v="0"/>
    <x v="0"/>
    <x v="0"/>
    <x v="0"/>
    <x v="0"/>
    <x v="0"/>
  </r>
  <r>
    <n v="287"/>
    <x v="0"/>
    <s v="2295"/>
    <n v="992"/>
    <n v="921"/>
    <x v="0"/>
    <n v="0"/>
    <x v="0"/>
    <x v="0"/>
    <x v="0"/>
    <x v="0"/>
    <x v="0"/>
    <x v="0"/>
    <x v="0"/>
    <x v="0"/>
    <x v="0"/>
    <x v="0"/>
    <x v="0"/>
    <x v="0"/>
    <x v="0"/>
    <x v="4"/>
    <x v="66"/>
    <x v="4"/>
    <x v="2"/>
    <n v="1913"/>
    <n v="0"/>
    <x v="0"/>
    <x v="0"/>
    <x v="0"/>
    <x v="0"/>
    <x v="0"/>
  </r>
  <r>
    <n v="627"/>
    <x v="1"/>
    <s v="2295"/>
    <n v="992"/>
    <n v="921"/>
    <x v="0"/>
    <n v="0"/>
    <x v="0"/>
    <x v="0"/>
    <x v="0"/>
    <x v="0"/>
    <x v="0"/>
    <x v="0"/>
    <x v="0"/>
    <x v="0"/>
    <x v="0"/>
    <x v="0"/>
    <x v="1"/>
    <x v="0"/>
    <x v="0"/>
    <x v="4"/>
    <x v="66"/>
    <x v="4"/>
    <x v="2"/>
    <n v="1913"/>
    <n v="0"/>
    <x v="0"/>
    <x v="0"/>
    <x v="0"/>
    <x v="0"/>
    <x v="0"/>
  </r>
  <r>
    <n v="932"/>
    <x v="2"/>
    <s v="2295"/>
    <n v="1451"/>
    <n v="1324"/>
    <x v="0"/>
    <n v="0"/>
    <x v="0"/>
    <x v="0"/>
    <x v="0"/>
    <x v="0"/>
    <x v="0"/>
    <x v="0"/>
    <x v="0"/>
    <x v="0"/>
    <x v="0"/>
    <x v="0"/>
    <x v="1"/>
    <x v="1"/>
    <x v="0"/>
    <x v="4"/>
    <x v="66"/>
    <x v="4"/>
    <x v="2"/>
    <n v="2775"/>
    <n v="0"/>
    <x v="0"/>
    <x v="0"/>
    <x v="0"/>
    <x v="0"/>
    <x v="0"/>
  </r>
  <r>
    <n v="1284"/>
    <x v="3"/>
    <s v="2295"/>
    <n v="1466"/>
    <n v="1344"/>
    <x v="0"/>
    <n v="0"/>
    <x v="0"/>
    <x v="0"/>
    <x v="0"/>
    <x v="0"/>
    <x v="0"/>
    <x v="0"/>
    <x v="0"/>
    <x v="0"/>
    <x v="0"/>
    <x v="0"/>
    <x v="1"/>
    <x v="3"/>
    <x v="0"/>
    <x v="4"/>
    <x v="66"/>
    <x v="4"/>
    <x v="2"/>
    <n v="2810"/>
    <n v="0"/>
    <x v="0"/>
    <x v="0"/>
    <x v="0"/>
    <x v="0"/>
    <x v="0"/>
  </r>
  <r>
    <n v="1601"/>
    <x v="4"/>
    <s v="2295"/>
    <n v="1451"/>
    <n v="1324"/>
    <x v="0"/>
    <n v="0"/>
    <x v="0"/>
    <x v="0"/>
    <x v="0"/>
    <x v="0"/>
    <x v="0"/>
    <x v="0"/>
    <x v="0"/>
    <x v="0"/>
    <x v="0"/>
    <x v="0"/>
    <x v="1"/>
    <x v="1"/>
    <x v="0"/>
    <x v="4"/>
    <x v="66"/>
    <x v="4"/>
    <x v="2"/>
    <n v="2775"/>
    <n v="0"/>
    <x v="0"/>
    <x v="0"/>
    <x v="0"/>
    <x v="0"/>
    <x v="0"/>
  </r>
  <r>
    <n v="288"/>
    <x v="0"/>
    <s v="2300"/>
    <n v="3578"/>
    <n v="3512"/>
    <x v="3"/>
    <n v="0"/>
    <x v="0"/>
    <x v="0"/>
    <x v="0"/>
    <x v="0"/>
    <x v="0"/>
    <x v="0"/>
    <x v="0"/>
    <x v="0"/>
    <x v="0"/>
    <x v="0"/>
    <x v="0"/>
    <x v="0"/>
    <x v="0"/>
    <x v="5"/>
    <x v="67"/>
    <x v="5"/>
    <x v="2"/>
    <n v="7090"/>
    <n v="1"/>
    <x v="0"/>
    <x v="0"/>
    <x v="0"/>
    <x v="0"/>
    <x v="0"/>
  </r>
  <r>
    <n v="628"/>
    <x v="1"/>
    <s v="2300"/>
    <n v="3578"/>
    <n v="3512"/>
    <x v="3"/>
    <n v="0"/>
    <x v="0"/>
    <x v="0"/>
    <x v="0"/>
    <x v="0"/>
    <x v="0"/>
    <x v="0"/>
    <x v="0"/>
    <x v="0"/>
    <x v="0"/>
    <x v="0"/>
    <x v="1"/>
    <x v="0"/>
    <x v="0"/>
    <x v="5"/>
    <x v="67"/>
    <x v="5"/>
    <x v="2"/>
    <n v="7090"/>
    <n v="1"/>
    <x v="0"/>
    <x v="0"/>
    <x v="0"/>
    <x v="0"/>
    <x v="0"/>
  </r>
  <r>
    <n v="933"/>
    <x v="2"/>
    <s v="2300"/>
    <n v="3924"/>
    <n v="3798"/>
    <x v="0"/>
    <n v="0"/>
    <x v="0"/>
    <x v="0"/>
    <x v="0"/>
    <x v="0"/>
    <x v="0"/>
    <x v="0"/>
    <x v="0"/>
    <x v="0"/>
    <x v="0"/>
    <x v="0"/>
    <x v="1"/>
    <x v="0"/>
    <x v="0"/>
    <x v="5"/>
    <x v="67"/>
    <x v="5"/>
    <x v="2"/>
    <n v="7722"/>
    <n v="0"/>
    <x v="0"/>
    <x v="0"/>
    <x v="0"/>
    <x v="0"/>
    <x v="0"/>
  </r>
  <r>
    <n v="1285"/>
    <x v="3"/>
    <s v="2300"/>
    <n v="3927"/>
    <n v="3799"/>
    <x v="0"/>
    <n v="0"/>
    <x v="0"/>
    <x v="0"/>
    <x v="0"/>
    <x v="0"/>
    <x v="0"/>
    <x v="0"/>
    <x v="0"/>
    <x v="0"/>
    <x v="0"/>
    <x v="0"/>
    <x v="1"/>
    <x v="3"/>
    <x v="0"/>
    <x v="5"/>
    <x v="67"/>
    <x v="5"/>
    <x v="2"/>
    <n v="7726"/>
    <n v="0"/>
    <x v="0"/>
    <x v="0"/>
    <x v="0"/>
    <x v="0"/>
    <x v="0"/>
  </r>
  <r>
    <n v="1602"/>
    <x v="4"/>
    <s v="2300"/>
    <n v="4143"/>
    <n v="4051"/>
    <x v="0"/>
    <n v="0"/>
    <x v="0"/>
    <x v="0"/>
    <x v="0"/>
    <x v="0"/>
    <x v="0"/>
    <x v="0"/>
    <x v="0"/>
    <x v="0"/>
    <x v="0"/>
    <x v="0"/>
    <x v="1"/>
    <x v="3"/>
    <x v="0"/>
    <x v="5"/>
    <x v="67"/>
    <x v="5"/>
    <x v="2"/>
    <n v="8194"/>
    <n v="0"/>
    <x v="0"/>
    <x v="0"/>
    <x v="0"/>
    <x v="0"/>
    <x v="0"/>
  </r>
  <r>
    <n v="289"/>
    <x v="0"/>
    <s v="2305"/>
    <n v="1368"/>
    <n v="1348"/>
    <x v="2"/>
    <n v="0"/>
    <x v="0"/>
    <x v="0"/>
    <x v="0"/>
    <x v="0"/>
    <x v="0"/>
    <x v="0"/>
    <x v="0"/>
    <x v="0"/>
    <x v="0"/>
    <x v="0"/>
    <x v="0"/>
    <x v="2"/>
    <x v="0"/>
    <x v="5"/>
    <x v="68"/>
    <x v="5"/>
    <x v="2"/>
    <n v="2716"/>
    <n v="2"/>
    <x v="0"/>
    <x v="0"/>
    <x v="0"/>
    <x v="0"/>
    <x v="0"/>
  </r>
  <r>
    <n v="629"/>
    <x v="1"/>
    <s v="2305"/>
    <n v="1368"/>
    <n v="1348"/>
    <x v="2"/>
    <n v="0"/>
    <x v="0"/>
    <x v="0"/>
    <x v="0"/>
    <x v="0"/>
    <x v="0"/>
    <x v="0"/>
    <x v="0"/>
    <x v="0"/>
    <x v="0"/>
    <x v="0"/>
    <x v="1"/>
    <x v="2"/>
    <x v="0"/>
    <x v="5"/>
    <x v="68"/>
    <x v="5"/>
    <x v="2"/>
    <n v="2716"/>
    <n v="2"/>
    <x v="0"/>
    <x v="0"/>
    <x v="0"/>
    <x v="0"/>
    <x v="0"/>
  </r>
  <r>
    <n v="934"/>
    <x v="2"/>
    <s v="2305"/>
    <n v="1384"/>
    <n v="1368"/>
    <x v="0"/>
    <n v="0"/>
    <x v="0"/>
    <x v="0"/>
    <x v="0"/>
    <x v="0"/>
    <x v="0"/>
    <x v="0"/>
    <x v="0"/>
    <x v="0"/>
    <x v="0"/>
    <x v="0"/>
    <x v="1"/>
    <x v="0"/>
    <x v="0"/>
    <x v="5"/>
    <x v="68"/>
    <x v="5"/>
    <x v="2"/>
    <n v="2752"/>
    <n v="0"/>
    <x v="0"/>
    <x v="0"/>
    <x v="0"/>
    <x v="0"/>
    <x v="0"/>
  </r>
  <r>
    <n v="1286"/>
    <x v="3"/>
    <s v="2305"/>
    <n v="1380"/>
    <n v="1368"/>
    <x v="0"/>
    <n v="0"/>
    <x v="0"/>
    <x v="0"/>
    <x v="0"/>
    <x v="0"/>
    <x v="0"/>
    <x v="0"/>
    <x v="0"/>
    <x v="0"/>
    <x v="0"/>
    <x v="0"/>
    <x v="1"/>
    <x v="3"/>
    <x v="0"/>
    <x v="5"/>
    <x v="68"/>
    <x v="5"/>
    <x v="2"/>
    <n v="2748"/>
    <n v="0"/>
    <x v="0"/>
    <x v="0"/>
    <x v="0"/>
    <x v="0"/>
    <x v="0"/>
  </r>
  <r>
    <n v="1603"/>
    <x v="4"/>
    <s v="2305"/>
    <n v="1395"/>
    <n v="1381"/>
    <x v="0"/>
    <n v="0"/>
    <x v="0"/>
    <x v="0"/>
    <x v="0"/>
    <x v="0"/>
    <x v="0"/>
    <x v="0"/>
    <x v="0"/>
    <x v="0"/>
    <x v="0"/>
    <x v="0"/>
    <x v="1"/>
    <x v="3"/>
    <x v="0"/>
    <x v="5"/>
    <x v="68"/>
    <x v="5"/>
    <x v="2"/>
    <n v="2776"/>
    <n v="0"/>
    <x v="0"/>
    <x v="0"/>
    <x v="0"/>
    <x v="0"/>
    <x v="0"/>
  </r>
  <r>
    <n v="290"/>
    <x v="0"/>
    <s v="2310"/>
    <n v="1814"/>
    <n v="1731"/>
    <x v="0"/>
    <n v="0"/>
    <x v="0"/>
    <x v="0"/>
    <x v="0"/>
    <x v="0"/>
    <x v="0"/>
    <x v="0"/>
    <x v="0"/>
    <x v="0"/>
    <x v="0"/>
    <x v="0"/>
    <x v="0"/>
    <x v="0"/>
    <x v="0"/>
    <x v="5"/>
    <x v="69"/>
    <x v="5"/>
    <x v="2"/>
    <n v="3545"/>
    <n v="0"/>
    <x v="0"/>
    <x v="0"/>
    <x v="0"/>
    <x v="0"/>
    <x v="0"/>
  </r>
  <r>
    <n v="630"/>
    <x v="1"/>
    <s v="2310"/>
    <n v="1814"/>
    <n v="1731"/>
    <x v="0"/>
    <n v="0"/>
    <x v="0"/>
    <x v="0"/>
    <x v="0"/>
    <x v="0"/>
    <x v="0"/>
    <x v="0"/>
    <x v="0"/>
    <x v="0"/>
    <x v="0"/>
    <x v="0"/>
    <x v="1"/>
    <x v="0"/>
    <x v="0"/>
    <x v="5"/>
    <x v="69"/>
    <x v="5"/>
    <x v="2"/>
    <n v="3545"/>
    <n v="0"/>
    <x v="0"/>
    <x v="0"/>
    <x v="0"/>
    <x v="0"/>
    <x v="0"/>
  </r>
  <r>
    <n v="935"/>
    <x v="2"/>
    <s v="2310"/>
    <n v="1923"/>
    <n v="1890"/>
    <x v="0"/>
    <n v="0"/>
    <x v="0"/>
    <x v="0"/>
    <x v="0"/>
    <x v="0"/>
    <x v="0"/>
    <x v="0"/>
    <x v="0"/>
    <x v="0"/>
    <x v="0"/>
    <x v="0"/>
    <x v="1"/>
    <x v="0"/>
    <x v="0"/>
    <x v="5"/>
    <x v="69"/>
    <x v="5"/>
    <x v="2"/>
    <n v="3813"/>
    <n v="0"/>
    <x v="0"/>
    <x v="0"/>
    <x v="0"/>
    <x v="0"/>
    <x v="0"/>
  </r>
  <r>
    <n v="1287"/>
    <x v="3"/>
    <s v="2310"/>
    <n v="1924"/>
    <n v="1885"/>
    <x v="0"/>
    <n v="0"/>
    <x v="0"/>
    <x v="0"/>
    <x v="0"/>
    <x v="0"/>
    <x v="0"/>
    <x v="0"/>
    <x v="0"/>
    <x v="0"/>
    <x v="0"/>
    <x v="0"/>
    <x v="1"/>
    <x v="3"/>
    <x v="0"/>
    <x v="5"/>
    <x v="69"/>
    <x v="5"/>
    <x v="2"/>
    <n v="3809"/>
    <n v="0"/>
    <x v="0"/>
    <x v="0"/>
    <x v="0"/>
    <x v="0"/>
    <x v="0"/>
  </r>
  <r>
    <n v="1604"/>
    <x v="4"/>
    <s v="2310"/>
    <n v="2049"/>
    <n v="1948"/>
    <x v="0"/>
    <n v="0"/>
    <x v="0"/>
    <x v="0"/>
    <x v="0"/>
    <x v="0"/>
    <x v="0"/>
    <x v="0"/>
    <x v="0"/>
    <x v="0"/>
    <x v="0"/>
    <x v="0"/>
    <x v="1"/>
    <x v="3"/>
    <x v="0"/>
    <x v="5"/>
    <x v="69"/>
    <x v="5"/>
    <x v="2"/>
    <n v="3997"/>
    <n v="0"/>
    <x v="0"/>
    <x v="0"/>
    <x v="0"/>
    <x v="0"/>
    <x v="0"/>
  </r>
  <r>
    <n v="291"/>
    <x v="0"/>
    <s v="2315"/>
    <n v="2193"/>
    <n v="2130"/>
    <x v="3"/>
    <n v="0"/>
    <x v="4"/>
    <x v="0"/>
    <x v="0"/>
    <x v="0"/>
    <x v="0"/>
    <x v="0"/>
    <x v="0"/>
    <x v="0"/>
    <x v="0"/>
    <x v="0"/>
    <x v="0"/>
    <x v="0"/>
    <x v="0"/>
    <x v="5"/>
    <x v="70"/>
    <x v="5"/>
    <x v="2"/>
    <n v="4323"/>
    <n v="1"/>
    <x v="3"/>
    <x v="0"/>
    <x v="0"/>
    <x v="0"/>
    <x v="0"/>
  </r>
  <r>
    <n v="631"/>
    <x v="1"/>
    <s v="2315"/>
    <n v="2193"/>
    <n v="2130"/>
    <x v="3"/>
    <n v="0"/>
    <x v="4"/>
    <x v="0"/>
    <x v="0"/>
    <x v="0"/>
    <x v="0"/>
    <x v="0"/>
    <x v="0"/>
    <x v="0"/>
    <x v="0"/>
    <x v="0"/>
    <x v="1"/>
    <x v="0"/>
    <x v="0"/>
    <x v="5"/>
    <x v="70"/>
    <x v="5"/>
    <x v="2"/>
    <n v="4323"/>
    <n v="1"/>
    <x v="3"/>
    <x v="0"/>
    <x v="0"/>
    <x v="0"/>
    <x v="0"/>
  </r>
  <r>
    <n v="936"/>
    <x v="2"/>
    <s v="2315"/>
    <n v="2182"/>
    <n v="2098"/>
    <x v="0"/>
    <n v="0"/>
    <x v="0"/>
    <x v="0"/>
    <x v="0"/>
    <x v="0"/>
    <x v="0"/>
    <x v="0"/>
    <x v="0"/>
    <x v="0"/>
    <x v="0"/>
    <x v="0"/>
    <x v="1"/>
    <x v="0"/>
    <x v="0"/>
    <x v="5"/>
    <x v="70"/>
    <x v="5"/>
    <x v="2"/>
    <n v="4280"/>
    <n v="0"/>
    <x v="0"/>
    <x v="0"/>
    <x v="0"/>
    <x v="0"/>
    <x v="0"/>
  </r>
  <r>
    <n v="1288"/>
    <x v="3"/>
    <s v="2315"/>
    <n v="2182"/>
    <n v="2098"/>
    <x v="0"/>
    <n v="0"/>
    <x v="0"/>
    <x v="0"/>
    <x v="0"/>
    <x v="0"/>
    <x v="0"/>
    <x v="0"/>
    <x v="0"/>
    <x v="0"/>
    <x v="0"/>
    <x v="0"/>
    <x v="1"/>
    <x v="3"/>
    <x v="0"/>
    <x v="5"/>
    <x v="70"/>
    <x v="5"/>
    <x v="2"/>
    <n v="4280"/>
    <n v="0"/>
    <x v="0"/>
    <x v="0"/>
    <x v="0"/>
    <x v="0"/>
    <x v="0"/>
  </r>
  <r>
    <n v="1605"/>
    <x v="4"/>
    <s v="2315"/>
    <n v="2182"/>
    <n v="2098"/>
    <x v="0"/>
    <n v="0"/>
    <x v="0"/>
    <x v="0"/>
    <x v="0"/>
    <x v="0"/>
    <x v="0"/>
    <x v="0"/>
    <x v="0"/>
    <x v="0"/>
    <x v="0"/>
    <x v="0"/>
    <x v="1"/>
    <x v="3"/>
    <x v="0"/>
    <x v="5"/>
    <x v="70"/>
    <x v="5"/>
    <x v="2"/>
    <n v="4280"/>
    <n v="0"/>
    <x v="0"/>
    <x v="0"/>
    <x v="0"/>
    <x v="0"/>
    <x v="0"/>
  </r>
  <r>
    <n v="292"/>
    <x v="0"/>
    <s v="2320"/>
    <n v="993"/>
    <n v="936"/>
    <x v="0"/>
    <n v="0"/>
    <x v="0"/>
    <x v="0"/>
    <x v="0"/>
    <x v="0"/>
    <x v="0"/>
    <x v="0"/>
    <x v="0"/>
    <x v="0"/>
    <x v="0"/>
    <x v="0"/>
    <x v="0"/>
    <x v="0"/>
    <x v="0"/>
    <x v="5"/>
    <x v="71"/>
    <x v="5"/>
    <x v="2"/>
    <n v="1929"/>
    <n v="0"/>
    <x v="0"/>
    <x v="0"/>
    <x v="0"/>
    <x v="0"/>
    <x v="0"/>
  </r>
  <r>
    <n v="632"/>
    <x v="1"/>
    <s v="2320"/>
    <n v="993"/>
    <n v="936"/>
    <x v="0"/>
    <n v="0"/>
    <x v="0"/>
    <x v="0"/>
    <x v="0"/>
    <x v="0"/>
    <x v="0"/>
    <x v="0"/>
    <x v="0"/>
    <x v="0"/>
    <x v="0"/>
    <x v="0"/>
    <x v="1"/>
    <x v="0"/>
    <x v="0"/>
    <x v="5"/>
    <x v="71"/>
    <x v="5"/>
    <x v="2"/>
    <n v="1929"/>
    <n v="0"/>
    <x v="0"/>
    <x v="0"/>
    <x v="0"/>
    <x v="0"/>
    <x v="0"/>
  </r>
  <r>
    <n v="937"/>
    <x v="2"/>
    <s v="2320"/>
    <n v="993"/>
    <n v="908"/>
    <x v="0"/>
    <n v="0"/>
    <x v="0"/>
    <x v="0"/>
    <x v="0"/>
    <x v="0"/>
    <x v="0"/>
    <x v="0"/>
    <x v="0"/>
    <x v="0"/>
    <x v="0"/>
    <x v="0"/>
    <x v="1"/>
    <x v="0"/>
    <x v="0"/>
    <x v="5"/>
    <x v="71"/>
    <x v="5"/>
    <x v="2"/>
    <n v="1901"/>
    <n v="0"/>
    <x v="0"/>
    <x v="0"/>
    <x v="0"/>
    <x v="0"/>
    <x v="0"/>
  </r>
  <r>
    <n v="1289"/>
    <x v="3"/>
    <s v="2320"/>
    <n v="993"/>
    <n v="908"/>
    <x v="0"/>
    <n v="0"/>
    <x v="0"/>
    <x v="0"/>
    <x v="0"/>
    <x v="0"/>
    <x v="0"/>
    <x v="0"/>
    <x v="0"/>
    <x v="0"/>
    <x v="0"/>
    <x v="0"/>
    <x v="1"/>
    <x v="3"/>
    <x v="0"/>
    <x v="5"/>
    <x v="71"/>
    <x v="5"/>
    <x v="2"/>
    <n v="1901"/>
    <n v="0"/>
    <x v="0"/>
    <x v="0"/>
    <x v="0"/>
    <x v="0"/>
    <x v="0"/>
  </r>
  <r>
    <n v="1606"/>
    <x v="4"/>
    <s v="2320"/>
    <n v="1068"/>
    <n v="979"/>
    <x v="0"/>
    <n v="0"/>
    <x v="0"/>
    <x v="0"/>
    <x v="0"/>
    <x v="0"/>
    <x v="0"/>
    <x v="0"/>
    <x v="0"/>
    <x v="0"/>
    <x v="0"/>
    <x v="0"/>
    <x v="1"/>
    <x v="3"/>
    <x v="0"/>
    <x v="5"/>
    <x v="71"/>
    <x v="5"/>
    <x v="2"/>
    <n v="2047"/>
    <n v="0"/>
    <x v="0"/>
    <x v="0"/>
    <x v="0"/>
    <x v="0"/>
    <x v="0"/>
  </r>
  <r>
    <n v="293"/>
    <x v="0"/>
    <s v="2325"/>
    <n v="1921"/>
    <n v="1857"/>
    <x v="0"/>
    <n v="0"/>
    <x v="0"/>
    <x v="0"/>
    <x v="0"/>
    <x v="0"/>
    <x v="0"/>
    <x v="0"/>
    <x v="0"/>
    <x v="0"/>
    <x v="0"/>
    <x v="0"/>
    <x v="0"/>
    <x v="0"/>
    <x v="0"/>
    <x v="5"/>
    <x v="72"/>
    <x v="5"/>
    <x v="2"/>
    <n v="3778"/>
    <n v="0"/>
    <x v="0"/>
    <x v="0"/>
    <x v="0"/>
    <x v="0"/>
    <x v="0"/>
  </r>
  <r>
    <n v="633"/>
    <x v="1"/>
    <s v="2325"/>
    <n v="1921"/>
    <n v="1857"/>
    <x v="0"/>
    <n v="0"/>
    <x v="0"/>
    <x v="0"/>
    <x v="0"/>
    <x v="0"/>
    <x v="0"/>
    <x v="0"/>
    <x v="0"/>
    <x v="0"/>
    <x v="0"/>
    <x v="0"/>
    <x v="1"/>
    <x v="0"/>
    <x v="0"/>
    <x v="5"/>
    <x v="72"/>
    <x v="5"/>
    <x v="2"/>
    <n v="3778"/>
    <n v="0"/>
    <x v="0"/>
    <x v="0"/>
    <x v="0"/>
    <x v="0"/>
    <x v="0"/>
  </r>
  <r>
    <n v="938"/>
    <x v="2"/>
    <s v="2325"/>
    <n v="1946"/>
    <n v="1892"/>
    <x v="0"/>
    <n v="0"/>
    <x v="0"/>
    <x v="0"/>
    <x v="0"/>
    <x v="0"/>
    <x v="0"/>
    <x v="0"/>
    <x v="0"/>
    <x v="0"/>
    <x v="0"/>
    <x v="0"/>
    <x v="1"/>
    <x v="0"/>
    <x v="0"/>
    <x v="5"/>
    <x v="72"/>
    <x v="5"/>
    <x v="2"/>
    <n v="3838"/>
    <n v="0"/>
    <x v="0"/>
    <x v="0"/>
    <x v="0"/>
    <x v="0"/>
    <x v="0"/>
  </r>
  <r>
    <n v="1290"/>
    <x v="3"/>
    <s v="2325"/>
    <n v="1944"/>
    <n v="1889"/>
    <x v="0"/>
    <n v="0"/>
    <x v="0"/>
    <x v="0"/>
    <x v="0"/>
    <x v="0"/>
    <x v="0"/>
    <x v="0"/>
    <x v="0"/>
    <x v="0"/>
    <x v="0"/>
    <x v="0"/>
    <x v="1"/>
    <x v="3"/>
    <x v="0"/>
    <x v="5"/>
    <x v="72"/>
    <x v="5"/>
    <x v="2"/>
    <n v="3833"/>
    <n v="0"/>
    <x v="0"/>
    <x v="0"/>
    <x v="0"/>
    <x v="0"/>
    <x v="0"/>
  </r>
  <r>
    <n v="1607"/>
    <x v="4"/>
    <s v="2325"/>
    <n v="2012"/>
    <n v="1892"/>
    <x v="0"/>
    <n v="0"/>
    <x v="0"/>
    <x v="0"/>
    <x v="0"/>
    <x v="0"/>
    <x v="0"/>
    <x v="0"/>
    <x v="0"/>
    <x v="0"/>
    <x v="0"/>
    <x v="0"/>
    <x v="1"/>
    <x v="3"/>
    <x v="0"/>
    <x v="5"/>
    <x v="72"/>
    <x v="5"/>
    <x v="2"/>
    <n v="3904"/>
    <n v="0"/>
    <x v="0"/>
    <x v="0"/>
    <x v="0"/>
    <x v="0"/>
    <x v="0"/>
  </r>
  <r>
    <n v="294"/>
    <x v="0"/>
    <s v="2330"/>
    <n v="2732"/>
    <n v="2548"/>
    <x v="0"/>
    <n v="0"/>
    <x v="0"/>
    <x v="0"/>
    <x v="0"/>
    <x v="0"/>
    <x v="0"/>
    <x v="0"/>
    <x v="0"/>
    <x v="0"/>
    <x v="0"/>
    <x v="0"/>
    <x v="0"/>
    <x v="0"/>
    <x v="0"/>
    <x v="5"/>
    <x v="73"/>
    <x v="5"/>
    <x v="2"/>
    <n v="5280"/>
    <n v="0"/>
    <x v="0"/>
    <x v="0"/>
    <x v="0"/>
    <x v="0"/>
    <x v="0"/>
  </r>
  <r>
    <n v="634"/>
    <x v="1"/>
    <s v="2330"/>
    <n v="2732"/>
    <n v="2548"/>
    <x v="0"/>
    <n v="0"/>
    <x v="0"/>
    <x v="0"/>
    <x v="0"/>
    <x v="0"/>
    <x v="0"/>
    <x v="0"/>
    <x v="0"/>
    <x v="0"/>
    <x v="0"/>
    <x v="0"/>
    <x v="1"/>
    <x v="0"/>
    <x v="0"/>
    <x v="5"/>
    <x v="73"/>
    <x v="5"/>
    <x v="2"/>
    <n v="5280"/>
    <n v="0"/>
    <x v="0"/>
    <x v="0"/>
    <x v="0"/>
    <x v="0"/>
    <x v="0"/>
  </r>
  <r>
    <n v="939"/>
    <x v="2"/>
    <s v="2330"/>
    <n v="2998"/>
    <n v="2995"/>
    <x v="0"/>
    <n v="0"/>
    <x v="0"/>
    <x v="0"/>
    <x v="0"/>
    <x v="0"/>
    <x v="0"/>
    <x v="0"/>
    <x v="0"/>
    <x v="0"/>
    <x v="0"/>
    <x v="0"/>
    <x v="1"/>
    <x v="0"/>
    <x v="0"/>
    <x v="5"/>
    <x v="73"/>
    <x v="5"/>
    <x v="2"/>
    <n v="5993"/>
    <n v="0"/>
    <x v="0"/>
    <x v="0"/>
    <x v="0"/>
    <x v="0"/>
    <x v="0"/>
  </r>
  <r>
    <n v="1291"/>
    <x v="3"/>
    <s v="2330"/>
    <n v="2986"/>
    <n v="2998"/>
    <x v="0"/>
    <n v="0"/>
    <x v="0"/>
    <x v="0"/>
    <x v="0"/>
    <x v="0"/>
    <x v="0"/>
    <x v="0"/>
    <x v="0"/>
    <x v="0"/>
    <x v="0"/>
    <x v="0"/>
    <x v="1"/>
    <x v="3"/>
    <x v="0"/>
    <x v="5"/>
    <x v="73"/>
    <x v="5"/>
    <x v="2"/>
    <n v="5984"/>
    <n v="0"/>
    <x v="0"/>
    <x v="0"/>
    <x v="0"/>
    <x v="0"/>
    <x v="0"/>
  </r>
  <r>
    <n v="1608"/>
    <x v="4"/>
    <s v="2330"/>
    <n v="2987"/>
    <n v="2809"/>
    <x v="0"/>
    <n v="0"/>
    <x v="0"/>
    <x v="0"/>
    <x v="0"/>
    <x v="0"/>
    <x v="0"/>
    <x v="0"/>
    <x v="0"/>
    <x v="0"/>
    <x v="0"/>
    <x v="0"/>
    <x v="1"/>
    <x v="3"/>
    <x v="0"/>
    <x v="5"/>
    <x v="73"/>
    <x v="5"/>
    <x v="2"/>
    <n v="5796"/>
    <n v="0"/>
    <x v="0"/>
    <x v="0"/>
    <x v="0"/>
    <x v="0"/>
    <x v="0"/>
  </r>
  <r>
    <n v="295"/>
    <x v="0"/>
    <s v="2335"/>
    <n v="1826"/>
    <n v="1778"/>
    <x v="0"/>
    <n v="0"/>
    <x v="0"/>
    <x v="0"/>
    <x v="0"/>
    <x v="0"/>
    <x v="0"/>
    <x v="0"/>
    <x v="0"/>
    <x v="0"/>
    <x v="0"/>
    <x v="0"/>
    <x v="0"/>
    <x v="0"/>
    <x v="0"/>
    <x v="5"/>
    <x v="74"/>
    <x v="5"/>
    <x v="2"/>
    <n v="3604"/>
    <n v="0"/>
    <x v="0"/>
    <x v="0"/>
    <x v="0"/>
    <x v="0"/>
    <x v="0"/>
  </r>
  <r>
    <n v="635"/>
    <x v="1"/>
    <s v="2335"/>
    <n v="1826"/>
    <n v="1778"/>
    <x v="0"/>
    <n v="0"/>
    <x v="0"/>
    <x v="0"/>
    <x v="0"/>
    <x v="0"/>
    <x v="0"/>
    <x v="0"/>
    <x v="0"/>
    <x v="0"/>
    <x v="0"/>
    <x v="0"/>
    <x v="1"/>
    <x v="0"/>
    <x v="0"/>
    <x v="5"/>
    <x v="74"/>
    <x v="5"/>
    <x v="2"/>
    <n v="3604"/>
    <n v="0"/>
    <x v="0"/>
    <x v="0"/>
    <x v="0"/>
    <x v="0"/>
    <x v="0"/>
  </r>
  <r>
    <n v="940"/>
    <x v="2"/>
    <s v="2335"/>
    <n v="1889"/>
    <n v="1849"/>
    <x v="0"/>
    <n v="0"/>
    <x v="0"/>
    <x v="0"/>
    <x v="0"/>
    <x v="0"/>
    <x v="0"/>
    <x v="0"/>
    <x v="0"/>
    <x v="0"/>
    <x v="0"/>
    <x v="0"/>
    <x v="1"/>
    <x v="0"/>
    <x v="0"/>
    <x v="5"/>
    <x v="74"/>
    <x v="5"/>
    <x v="2"/>
    <n v="3738"/>
    <n v="0"/>
    <x v="0"/>
    <x v="0"/>
    <x v="0"/>
    <x v="0"/>
    <x v="0"/>
  </r>
  <r>
    <n v="1292"/>
    <x v="3"/>
    <s v="2335"/>
    <n v="1889"/>
    <n v="1849"/>
    <x v="0"/>
    <n v="0"/>
    <x v="0"/>
    <x v="0"/>
    <x v="0"/>
    <x v="0"/>
    <x v="0"/>
    <x v="0"/>
    <x v="0"/>
    <x v="0"/>
    <x v="0"/>
    <x v="0"/>
    <x v="1"/>
    <x v="3"/>
    <x v="0"/>
    <x v="5"/>
    <x v="74"/>
    <x v="5"/>
    <x v="2"/>
    <n v="3738"/>
    <n v="0"/>
    <x v="0"/>
    <x v="0"/>
    <x v="0"/>
    <x v="0"/>
    <x v="0"/>
  </r>
  <r>
    <n v="1609"/>
    <x v="4"/>
    <s v="2335"/>
    <n v="1885"/>
    <n v="1846"/>
    <x v="0"/>
    <n v="0"/>
    <x v="0"/>
    <x v="0"/>
    <x v="0"/>
    <x v="0"/>
    <x v="0"/>
    <x v="0"/>
    <x v="0"/>
    <x v="0"/>
    <x v="0"/>
    <x v="0"/>
    <x v="1"/>
    <x v="3"/>
    <x v="0"/>
    <x v="5"/>
    <x v="74"/>
    <x v="5"/>
    <x v="2"/>
    <n v="3731"/>
    <n v="0"/>
    <x v="0"/>
    <x v="0"/>
    <x v="0"/>
    <x v="0"/>
    <x v="0"/>
  </r>
  <r>
    <n v="296"/>
    <x v="0"/>
    <s v="2340"/>
    <n v="1574"/>
    <n v="1545"/>
    <x v="0"/>
    <n v="0"/>
    <x v="0"/>
    <x v="0"/>
    <x v="0"/>
    <x v="0"/>
    <x v="0"/>
    <x v="0"/>
    <x v="0"/>
    <x v="0"/>
    <x v="0"/>
    <x v="0"/>
    <x v="0"/>
    <x v="0"/>
    <x v="0"/>
    <x v="5"/>
    <x v="75"/>
    <x v="5"/>
    <x v="2"/>
    <n v="3119"/>
    <n v="0"/>
    <x v="0"/>
    <x v="0"/>
    <x v="0"/>
    <x v="0"/>
    <x v="0"/>
  </r>
  <r>
    <n v="636"/>
    <x v="1"/>
    <s v="2340"/>
    <n v="1574"/>
    <n v="1545"/>
    <x v="0"/>
    <n v="0"/>
    <x v="0"/>
    <x v="0"/>
    <x v="0"/>
    <x v="0"/>
    <x v="0"/>
    <x v="0"/>
    <x v="0"/>
    <x v="0"/>
    <x v="0"/>
    <x v="0"/>
    <x v="1"/>
    <x v="0"/>
    <x v="0"/>
    <x v="5"/>
    <x v="75"/>
    <x v="5"/>
    <x v="2"/>
    <n v="3119"/>
    <n v="0"/>
    <x v="0"/>
    <x v="0"/>
    <x v="0"/>
    <x v="0"/>
    <x v="0"/>
  </r>
  <r>
    <n v="941"/>
    <x v="2"/>
    <s v="2340"/>
    <n v="1679"/>
    <n v="1623"/>
    <x v="0"/>
    <n v="0"/>
    <x v="0"/>
    <x v="0"/>
    <x v="0"/>
    <x v="0"/>
    <x v="0"/>
    <x v="0"/>
    <x v="0"/>
    <x v="0"/>
    <x v="0"/>
    <x v="0"/>
    <x v="1"/>
    <x v="0"/>
    <x v="0"/>
    <x v="5"/>
    <x v="75"/>
    <x v="5"/>
    <x v="2"/>
    <n v="3302"/>
    <n v="0"/>
    <x v="0"/>
    <x v="0"/>
    <x v="0"/>
    <x v="0"/>
    <x v="0"/>
  </r>
  <r>
    <n v="1293"/>
    <x v="3"/>
    <s v="2340"/>
    <n v="1676"/>
    <n v="1630"/>
    <x v="0"/>
    <n v="0"/>
    <x v="0"/>
    <x v="0"/>
    <x v="0"/>
    <x v="0"/>
    <x v="0"/>
    <x v="0"/>
    <x v="0"/>
    <x v="0"/>
    <x v="0"/>
    <x v="0"/>
    <x v="1"/>
    <x v="3"/>
    <x v="0"/>
    <x v="5"/>
    <x v="75"/>
    <x v="5"/>
    <x v="2"/>
    <n v="3306"/>
    <n v="0"/>
    <x v="0"/>
    <x v="0"/>
    <x v="0"/>
    <x v="0"/>
    <x v="0"/>
  </r>
  <r>
    <n v="1610"/>
    <x v="4"/>
    <s v="2340"/>
    <n v="1678"/>
    <n v="1627"/>
    <x v="0"/>
    <n v="0"/>
    <x v="0"/>
    <x v="0"/>
    <x v="0"/>
    <x v="0"/>
    <x v="0"/>
    <x v="0"/>
    <x v="0"/>
    <x v="0"/>
    <x v="0"/>
    <x v="0"/>
    <x v="1"/>
    <x v="3"/>
    <x v="0"/>
    <x v="5"/>
    <x v="75"/>
    <x v="5"/>
    <x v="2"/>
    <n v="3305"/>
    <n v="0"/>
    <x v="0"/>
    <x v="0"/>
    <x v="0"/>
    <x v="0"/>
    <x v="0"/>
  </r>
  <r>
    <n v="297"/>
    <x v="0"/>
    <s v="2345"/>
    <n v="1146"/>
    <n v="1095"/>
    <x v="0"/>
    <n v="0"/>
    <x v="0"/>
    <x v="0"/>
    <x v="0"/>
    <x v="0"/>
    <x v="0"/>
    <x v="0"/>
    <x v="0"/>
    <x v="0"/>
    <x v="0"/>
    <x v="0"/>
    <x v="0"/>
    <x v="0"/>
    <x v="0"/>
    <x v="5"/>
    <x v="76"/>
    <x v="5"/>
    <x v="2"/>
    <n v="2241"/>
    <n v="0"/>
    <x v="0"/>
    <x v="0"/>
    <x v="0"/>
    <x v="0"/>
    <x v="0"/>
  </r>
  <r>
    <n v="637"/>
    <x v="1"/>
    <s v="2345"/>
    <n v="1146"/>
    <n v="1095"/>
    <x v="0"/>
    <n v="0"/>
    <x v="0"/>
    <x v="0"/>
    <x v="0"/>
    <x v="0"/>
    <x v="0"/>
    <x v="0"/>
    <x v="0"/>
    <x v="0"/>
    <x v="0"/>
    <x v="0"/>
    <x v="1"/>
    <x v="0"/>
    <x v="0"/>
    <x v="5"/>
    <x v="76"/>
    <x v="5"/>
    <x v="2"/>
    <n v="2241"/>
    <n v="0"/>
    <x v="0"/>
    <x v="0"/>
    <x v="0"/>
    <x v="0"/>
    <x v="0"/>
  </r>
  <r>
    <n v="942"/>
    <x v="2"/>
    <s v="2345"/>
    <n v="1229"/>
    <n v="1170"/>
    <x v="0"/>
    <n v="0"/>
    <x v="0"/>
    <x v="0"/>
    <x v="0"/>
    <x v="0"/>
    <x v="0"/>
    <x v="0"/>
    <x v="0"/>
    <x v="0"/>
    <x v="0"/>
    <x v="0"/>
    <x v="1"/>
    <x v="0"/>
    <x v="0"/>
    <x v="5"/>
    <x v="76"/>
    <x v="5"/>
    <x v="2"/>
    <n v="2399"/>
    <n v="0"/>
    <x v="0"/>
    <x v="0"/>
    <x v="0"/>
    <x v="0"/>
    <x v="0"/>
  </r>
  <r>
    <n v="1294"/>
    <x v="3"/>
    <s v="2345"/>
    <n v="1229"/>
    <n v="1170"/>
    <x v="0"/>
    <n v="0"/>
    <x v="0"/>
    <x v="0"/>
    <x v="0"/>
    <x v="0"/>
    <x v="0"/>
    <x v="0"/>
    <x v="0"/>
    <x v="0"/>
    <x v="0"/>
    <x v="0"/>
    <x v="1"/>
    <x v="3"/>
    <x v="0"/>
    <x v="5"/>
    <x v="76"/>
    <x v="5"/>
    <x v="2"/>
    <n v="2399"/>
    <n v="0"/>
    <x v="0"/>
    <x v="0"/>
    <x v="0"/>
    <x v="0"/>
    <x v="0"/>
  </r>
  <r>
    <n v="1611"/>
    <x v="4"/>
    <s v="2345"/>
    <n v="1232"/>
    <n v="1171"/>
    <x v="0"/>
    <n v="0"/>
    <x v="0"/>
    <x v="0"/>
    <x v="0"/>
    <x v="0"/>
    <x v="0"/>
    <x v="0"/>
    <x v="0"/>
    <x v="0"/>
    <x v="0"/>
    <x v="0"/>
    <x v="1"/>
    <x v="3"/>
    <x v="0"/>
    <x v="5"/>
    <x v="76"/>
    <x v="5"/>
    <x v="2"/>
    <n v="2403"/>
    <n v="0"/>
    <x v="0"/>
    <x v="0"/>
    <x v="0"/>
    <x v="0"/>
    <x v="0"/>
  </r>
  <r>
    <n v="298"/>
    <x v="0"/>
    <s v="2350"/>
    <n v="1570"/>
    <n v="1516"/>
    <x v="0"/>
    <n v="0"/>
    <x v="0"/>
    <x v="0"/>
    <x v="0"/>
    <x v="0"/>
    <x v="0"/>
    <x v="0"/>
    <x v="0"/>
    <x v="0"/>
    <x v="0"/>
    <x v="0"/>
    <x v="0"/>
    <x v="0"/>
    <x v="0"/>
    <x v="5"/>
    <x v="77"/>
    <x v="5"/>
    <x v="2"/>
    <n v="3086"/>
    <n v="0"/>
    <x v="0"/>
    <x v="0"/>
    <x v="0"/>
    <x v="0"/>
    <x v="0"/>
  </r>
  <r>
    <n v="638"/>
    <x v="1"/>
    <s v="2350"/>
    <n v="1570"/>
    <n v="1516"/>
    <x v="0"/>
    <n v="0"/>
    <x v="0"/>
    <x v="0"/>
    <x v="0"/>
    <x v="0"/>
    <x v="0"/>
    <x v="0"/>
    <x v="0"/>
    <x v="0"/>
    <x v="0"/>
    <x v="0"/>
    <x v="1"/>
    <x v="0"/>
    <x v="0"/>
    <x v="5"/>
    <x v="77"/>
    <x v="5"/>
    <x v="2"/>
    <n v="3086"/>
    <n v="0"/>
    <x v="0"/>
    <x v="0"/>
    <x v="0"/>
    <x v="0"/>
    <x v="0"/>
  </r>
  <r>
    <n v="943"/>
    <x v="2"/>
    <s v="2350"/>
    <n v="1668"/>
    <n v="1572"/>
    <x v="0"/>
    <n v="0"/>
    <x v="0"/>
    <x v="0"/>
    <x v="0"/>
    <x v="0"/>
    <x v="0"/>
    <x v="0"/>
    <x v="0"/>
    <x v="0"/>
    <x v="0"/>
    <x v="0"/>
    <x v="1"/>
    <x v="0"/>
    <x v="0"/>
    <x v="5"/>
    <x v="77"/>
    <x v="5"/>
    <x v="2"/>
    <n v="3240"/>
    <n v="0"/>
    <x v="0"/>
    <x v="0"/>
    <x v="0"/>
    <x v="0"/>
    <x v="0"/>
  </r>
  <r>
    <n v="1295"/>
    <x v="3"/>
    <s v="2350"/>
    <n v="1669"/>
    <n v="1572"/>
    <x v="0"/>
    <n v="0"/>
    <x v="0"/>
    <x v="0"/>
    <x v="0"/>
    <x v="0"/>
    <x v="0"/>
    <x v="0"/>
    <x v="0"/>
    <x v="0"/>
    <x v="0"/>
    <x v="0"/>
    <x v="1"/>
    <x v="3"/>
    <x v="0"/>
    <x v="5"/>
    <x v="77"/>
    <x v="5"/>
    <x v="2"/>
    <n v="3241"/>
    <n v="0"/>
    <x v="0"/>
    <x v="0"/>
    <x v="0"/>
    <x v="0"/>
    <x v="0"/>
  </r>
  <r>
    <n v="1612"/>
    <x v="4"/>
    <s v="2350"/>
    <n v="1671"/>
    <n v="1572"/>
    <x v="0"/>
    <n v="0"/>
    <x v="0"/>
    <x v="0"/>
    <x v="0"/>
    <x v="0"/>
    <x v="0"/>
    <x v="0"/>
    <x v="0"/>
    <x v="0"/>
    <x v="0"/>
    <x v="0"/>
    <x v="1"/>
    <x v="3"/>
    <x v="0"/>
    <x v="5"/>
    <x v="77"/>
    <x v="5"/>
    <x v="2"/>
    <n v="3243"/>
    <n v="0"/>
    <x v="0"/>
    <x v="0"/>
    <x v="0"/>
    <x v="0"/>
    <x v="0"/>
  </r>
  <r>
    <n v="319"/>
    <x v="0"/>
    <s v="2465"/>
    <n v="973"/>
    <n v="917"/>
    <x v="0"/>
    <n v="0"/>
    <x v="0"/>
    <x v="0"/>
    <x v="0"/>
    <x v="0"/>
    <x v="0"/>
    <x v="0"/>
    <x v="0"/>
    <x v="0"/>
    <x v="0"/>
    <x v="0"/>
    <x v="0"/>
    <x v="0"/>
    <x v="0"/>
    <x v="6"/>
    <x v="78"/>
    <x v="6"/>
    <x v="2"/>
    <n v="1890"/>
    <n v="0"/>
    <x v="0"/>
    <x v="0"/>
    <x v="0"/>
    <x v="0"/>
    <x v="0"/>
  </r>
  <r>
    <n v="659"/>
    <x v="1"/>
    <s v="2465"/>
    <n v="973"/>
    <n v="917"/>
    <x v="0"/>
    <n v="0"/>
    <x v="0"/>
    <x v="0"/>
    <x v="0"/>
    <x v="0"/>
    <x v="0"/>
    <x v="0"/>
    <x v="0"/>
    <x v="0"/>
    <x v="0"/>
    <x v="0"/>
    <x v="1"/>
    <x v="0"/>
    <x v="0"/>
    <x v="6"/>
    <x v="78"/>
    <x v="6"/>
    <x v="2"/>
    <n v="1890"/>
    <n v="0"/>
    <x v="0"/>
    <x v="0"/>
    <x v="0"/>
    <x v="0"/>
    <x v="0"/>
  </r>
  <r>
    <n v="965"/>
    <x v="2"/>
    <s v="2465"/>
    <n v="1052"/>
    <n v="1053"/>
    <x v="0"/>
    <n v="0"/>
    <x v="0"/>
    <x v="0"/>
    <x v="0"/>
    <x v="0"/>
    <x v="0"/>
    <x v="0"/>
    <x v="0"/>
    <x v="0"/>
    <x v="0"/>
    <x v="0"/>
    <x v="1"/>
    <x v="0"/>
    <x v="0"/>
    <x v="6"/>
    <x v="78"/>
    <x v="6"/>
    <x v="2"/>
    <n v="2105"/>
    <n v="0"/>
    <x v="0"/>
    <x v="0"/>
    <x v="0"/>
    <x v="0"/>
    <x v="0"/>
  </r>
  <r>
    <n v="1318"/>
    <x v="3"/>
    <s v="2465"/>
    <n v="1088"/>
    <n v="1044"/>
    <x v="0"/>
    <n v="0"/>
    <x v="0"/>
    <x v="0"/>
    <x v="0"/>
    <x v="0"/>
    <x v="0"/>
    <x v="0"/>
    <x v="0"/>
    <x v="0"/>
    <x v="0"/>
    <x v="0"/>
    <x v="1"/>
    <x v="3"/>
    <x v="0"/>
    <x v="6"/>
    <x v="78"/>
    <x v="6"/>
    <x v="2"/>
    <n v="2132"/>
    <n v="0"/>
    <x v="0"/>
    <x v="0"/>
    <x v="0"/>
    <x v="0"/>
    <x v="0"/>
  </r>
  <r>
    <n v="1634"/>
    <x v="4"/>
    <s v="2465"/>
    <n v="1079"/>
    <n v="1044"/>
    <x v="0"/>
    <n v="0"/>
    <x v="0"/>
    <x v="0"/>
    <x v="0"/>
    <x v="0"/>
    <x v="0"/>
    <x v="0"/>
    <x v="0"/>
    <x v="0"/>
    <x v="0"/>
    <x v="0"/>
    <x v="1"/>
    <x v="3"/>
    <x v="0"/>
    <x v="6"/>
    <x v="78"/>
    <x v="6"/>
    <x v="2"/>
    <n v="2123"/>
    <n v="0"/>
    <x v="0"/>
    <x v="0"/>
    <x v="0"/>
    <x v="0"/>
    <x v="0"/>
  </r>
  <r>
    <n v="320"/>
    <x v="0"/>
    <s v="2470"/>
    <n v="1508"/>
    <n v="1427"/>
    <x v="0"/>
    <n v="0"/>
    <x v="0"/>
    <x v="0"/>
    <x v="0"/>
    <x v="0"/>
    <x v="0"/>
    <x v="0"/>
    <x v="0"/>
    <x v="0"/>
    <x v="0"/>
    <x v="0"/>
    <x v="0"/>
    <x v="0"/>
    <x v="0"/>
    <x v="6"/>
    <x v="79"/>
    <x v="6"/>
    <x v="2"/>
    <n v="2935"/>
    <n v="0"/>
    <x v="0"/>
    <x v="0"/>
    <x v="0"/>
    <x v="0"/>
    <x v="0"/>
  </r>
  <r>
    <n v="660"/>
    <x v="1"/>
    <s v="2470"/>
    <n v="1508"/>
    <n v="1427"/>
    <x v="0"/>
    <n v="0"/>
    <x v="0"/>
    <x v="0"/>
    <x v="0"/>
    <x v="0"/>
    <x v="0"/>
    <x v="0"/>
    <x v="0"/>
    <x v="0"/>
    <x v="0"/>
    <x v="0"/>
    <x v="1"/>
    <x v="0"/>
    <x v="0"/>
    <x v="6"/>
    <x v="79"/>
    <x v="6"/>
    <x v="2"/>
    <n v="2935"/>
    <n v="0"/>
    <x v="0"/>
    <x v="0"/>
    <x v="0"/>
    <x v="0"/>
    <x v="0"/>
  </r>
  <r>
    <n v="966"/>
    <x v="2"/>
    <s v="2470"/>
    <n v="1464"/>
    <n v="1468"/>
    <x v="0"/>
    <n v="0"/>
    <x v="0"/>
    <x v="0"/>
    <x v="0"/>
    <x v="0"/>
    <x v="0"/>
    <x v="0"/>
    <x v="0"/>
    <x v="0"/>
    <x v="0"/>
    <x v="0"/>
    <x v="1"/>
    <x v="0"/>
    <x v="0"/>
    <x v="6"/>
    <x v="79"/>
    <x v="6"/>
    <x v="2"/>
    <n v="2932"/>
    <n v="0"/>
    <x v="0"/>
    <x v="0"/>
    <x v="0"/>
    <x v="0"/>
    <x v="0"/>
  </r>
  <r>
    <n v="1319"/>
    <x v="3"/>
    <s v="2470"/>
    <n v="1449"/>
    <n v="1497"/>
    <x v="0"/>
    <n v="0"/>
    <x v="0"/>
    <x v="0"/>
    <x v="0"/>
    <x v="0"/>
    <x v="0"/>
    <x v="0"/>
    <x v="0"/>
    <x v="0"/>
    <x v="0"/>
    <x v="0"/>
    <x v="1"/>
    <x v="3"/>
    <x v="0"/>
    <x v="6"/>
    <x v="79"/>
    <x v="6"/>
    <x v="2"/>
    <n v="2946"/>
    <n v="0"/>
    <x v="0"/>
    <x v="0"/>
    <x v="0"/>
    <x v="0"/>
    <x v="0"/>
  </r>
  <r>
    <n v="1635"/>
    <x v="4"/>
    <s v="2470"/>
    <n v="1452"/>
    <n v="1463"/>
    <x v="0"/>
    <n v="0"/>
    <x v="0"/>
    <x v="0"/>
    <x v="0"/>
    <x v="0"/>
    <x v="0"/>
    <x v="0"/>
    <x v="0"/>
    <x v="0"/>
    <x v="0"/>
    <x v="0"/>
    <x v="1"/>
    <x v="3"/>
    <x v="0"/>
    <x v="6"/>
    <x v="79"/>
    <x v="6"/>
    <x v="2"/>
    <n v="2915"/>
    <n v="0"/>
    <x v="0"/>
    <x v="0"/>
    <x v="0"/>
    <x v="0"/>
    <x v="0"/>
  </r>
  <r>
    <n v="321"/>
    <x v="0"/>
    <s v="2475"/>
    <n v="1462"/>
    <n v="1421"/>
    <x v="0"/>
    <n v="0"/>
    <x v="0"/>
    <x v="0"/>
    <x v="0"/>
    <x v="0"/>
    <x v="0"/>
    <x v="0"/>
    <x v="0"/>
    <x v="0"/>
    <x v="0"/>
    <x v="0"/>
    <x v="0"/>
    <x v="0"/>
    <x v="0"/>
    <x v="6"/>
    <x v="80"/>
    <x v="6"/>
    <x v="2"/>
    <n v="2883"/>
    <n v="0"/>
    <x v="0"/>
    <x v="0"/>
    <x v="0"/>
    <x v="0"/>
    <x v="0"/>
  </r>
  <r>
    <n v="661"/>
    <x v="1"/>
    <s v="2475"/>
    <n v="1462"/>
    <n v="1421"/>
    <x v="0"/>
    <n v="0"/>
    <x v="0"/>
    <x v="0"/>
    <x v="0"/>
    <x v="0"/>
    <x v="0"/>
    <x v="0"/>
    <x v="0"/>
    <x v="0"/>
    <x v="0"/>
    <x v="0"/>
    <x v="1"/>
    <x v="0"/>
    <x v="0"/>
    <x v="6"/>
    <x v="80"/>
    <x v="6"/>
    <x v="2"/>
    <n v="2883"/>
    <n v="0"/>
    <x v="0"/>
    <x v="0"/>
    <x v="0"/>
    <x v="0"/>
    <x v="0"/>
  </r>
  <r>
    <n v="967"/>
    <x v="2"/>
    <s v="2475"/>
    <n v="1446"/>
    <n v="1440"/>
    <x v="0"/>
    <n v="0"/>
    <x v="0"/>
    <x v="0"/>
    <x v="0"/>
    <x v="0"/>
    <x v="0"/>
    <x v="0"/>
    <x v="0"/>
    <x v="0"/>
    <x v="0"/>
    <x v="0"/>
    <x v="1"/>
    <x v="0"/>
    <x v="0"/>
    <x v="6"/>
    <x v="80"/>
    <x v="6"/>
    <x v="2"/>
    <n v="2886"/>
    <n v="0"/>
    <x v="0"/>
    <x v="0"/>
    <x v="0"/>
    <x v="0"/>
    <x v="0"/>
  </r>
  <r>
    <n v="1320"/>
    <x v="3"/>
    <s v="2475"/>
    <n v="1490"/>
    <n v="1419"/>
    <x v="0"/>
    <n v="0"/>
    <x v="0"/>
    <x v="0"/>
    <x v="0"/>
    <x v="0"/>
    <x v="0"/>
    <x v="0"/>
    <x v="0"/>
    <x v="0"/>
    <x v="0"/>
    <x v="0"/>
    <x v="1"/>
    <x v="3"/>
    <x v="0"/>
    <x v="6"/>
    <x v="80"/>
    <x v="6"/>
    <x v="2"/>
    <n v="2909"/>
    <n v="0"/>
    <x v="0"/>
    <x v="0"/>
    <x v="0"/>
    <x v="0"/>
    <x v="0"/>
  </r>
  <r>
    <n v="1636"/>
    <x v="4"/>
    <s v="2475"/>
    <n v="1506"/>
    <n v="1428"/>
    <x v="0"/>
    <n v="0"/>
    <x v="0"/>
    <x v="0"/>
    <x v="0"/>
    <x v="0"/>
    <x v="0"/>
    <x v="0"/>
    <x v="0"/>
    <x v="0"/>
    <x v="0"/>
    <x v="0"/>
    <x v="1"/>
    <x v="3"/>
    <x v="0"/>
    <x v="6"/>
    <x v="80"/>
    <x v="6"/>
    <x v="2"/>
    <n v="2934"/>
    <n v="0"/>
    <x v="0"/>
    <x v="0"/>
    <x v="0"/>
    <x v="0"/>
    <x v="0"/>
  </r>
  <r>
    <n v="322"/>
    <x v="0"/>
    <s v="2480"/>
    <n v="2028"/>
    <n v="1912"/>
    <x v="0"/>
    <n v="0"/>
    <x v="0"/>
    <x v="0"/>
    <x v="0"/>
    <x v="0"/>
    <x v="0"/>
    <x v="0"/>
    <x v="0"/>
    <x v="0"/>
    <x v="0"/>
    <x v="0"/>
    <x v="0"/>
    <x v="0"/>
    <x v="0"/>
    <x v="6"/>
    <x v="81"/>
    <x v="6"/>
    <x v="2"/>
    <n v="3940"/>
    <n v="0"/>
    <x v="0"/>
    <x v="0"/>
    <x v="0"/>
    <x v="0"/>
    <x v="0"/>
  </r>
  <r>
    <n v="662"/>
    <x v="1"/>
    <s v="2480"/>
    <n v="2028"/>
    <n v="1912"/>
    <x v="0"/>
    <n v="0"/>
    <x v="0"/>
    <x v="0"/>
    <x v="0"/>
    <x v="0"/>
    <x v="0"/>
    <x v="0"/>
    <x v="0"/>
    <x v="0"/>
    <x v="0"/>
    <x v="0"/>
    <x v="1"/>
    <x v="0"/>
    <x v="0"/>
    <x v="6"/>
    <x v="81"/>
    <x v="6"/>
    <x v="2"/>
    <n v="3940"/>
    <n v="0"/>
    <x v="0"/>
    <x v="0"/>
    <x v="0"/>
    <x v="0"/>
    <x v="0"/>
  </r>
  <r>
    <n v="968"/>
    <x v="2"/>
    <s v="2480"/>
    <n v="2073"/>
    <n v="2077"/>
    <x v="0"/>
    <n v="0"/>
    <x v="0"/>
    <x v="0"/>
    <x v="0"/>
    <x v="0"/>
    <x v="0"/>
    <x v="0"/>
    <x v="0"/>
    <x v="0"/>
    <x v="0"/>
    <x v="0"/>
    <x v="1"/>
    <x v="0"/>
    <x v="0"/>
    <x v="6"/>
    <x v="81"/>
    <x v="6"/>
    <x v="2"/>
    <n v="4150"/>
    <n v="0"/>
    <x v="0"/>
    <x v="0"/>
    <x v="0"/>
    <x v="0"/>
    <x v="0"/>
  </r>
  <r>
    <n v="1321"/>
    <x v="3"/>
    <s v="2480"/>
    <n v="2041"/>
    <n v="2135"/>
    <x v="0"/>
    <n v="0"/>
    <x v="0"/>
    <x v="0"/>
    <x v="0"/>
    <x v="0"/>
    <x v="0"/>
    <x v="0"/>
    <x v="0"/>
    <x v="0"/>
    <x v="0"/>
    <x v="0"/>
    <x v="1"/>
    <x v="3"/>
    <x v="0"/>
    <x v="6"/>
    <x v="81"/>
    <x v="6"/>
    <x v="2"/>
    <n v="4176"/>
    <n v="0"/>
    <x v="0"/>
    <x v="0"/>
    <x v="0"/>
    <x v="0"/>
    <x v="0"/>
  </r>
  <r>
    <n v="1637"/>
    <x v="4"/>
    <s v="2480"/>
    <n v="2043"/>
    <n v="2038"/>
    <x v="0"/>
    <n v="0"/>
    <x v="0"/>
    <x v="0"/>
    <x v="0"/>
    <x v="0"/>
    <x v="0"/>
    <x v="0"/>
    <x v="0"/>
    <x v="0"/>
    <x v="0"/>
    <x v="0"/>
    <x v="1"/>
    <x v="3"/>
    <x v="0"/>
    <x v="6"/>
    <x v="81"/>
    <x v="6"/>
    <x v="2"/>
    <n v="4081"/>
    <n v="0"/>
    <x v="0"/>
    <x v="0"/>
    <x v="0"/>
    <x v="0"/>
    <x v="0"/>
  </r>
  <r>
    <n v="323"/>
    <x v="0"/>
    <s v="2485"/>
    <n v="2198"/>
    <n v="2035"/>
    <x v="0"/>
    <n v="0"/>
    <x v="0"/>
    <x v="0"/>
    <x v="0"/>
    <x v="0"/>
    <x v="0"/>
    <x v="0"/>
    <x v="0"/>
    <x v="0"/>
    <x v="0"/>
    <x v="0"/>
    <x v="0"/>
    <x v="0"/>
    <x v="0"/>
    <x v="6"/>
    <x v="82"/>
    <x v="6"/>
    <x v="2"/>
    <n v="4233"/>
    <n v="0"/>
    <x v="0"/>
    <x v="0"/>
    <x v="0"/>
    <x v="0"/>
    <x v="0"/>
  </r>
  <r>
    <n v="663"/>
    <x v="1"/>
    <s v="2485"/>
    <n v="2198"/>
    <n v="2035"/>
    <x v="0"/>
    <n v="0"/>
    <x v="0"/>
    <x v="0"/>
    <x v="0"/>
    <x v="0"/>
    <x v="0"/>
    <x v="0"/>
    <x v="0"/>
    <x v="0"/>
    <x v="0"/>
    <x v="0"/>
    <x v="1"/>
    <x v="0"/>
    <x v="0"/>
    <x v="6"/>
    <x v="82"/>
    <x v="6"/>
    <x v="2"/>
    <n v="4233"/>
    <n v="0"/>
    <x v="0"/>
    <x v="0"/>
    <x v="0"/>
    <x v="0"/>
    <x v="0"/>
  </r>
  <r>
    <n v="969"/>
    <x v="2"/>
    <s v="2485"/>
    <n v="2152"/>
    <n v="2148"/>
    <x v="0"/>
    <n v="0"/>
    <x v="0"/>
    <x v="0"/>
    <x v="0"/>
    <x v="0"/>
    <x v="0"/>
    <x v="0"/>
    <x v="0"/>
    <x v="0"/>
    <x v="0"/>
    <x v="0"/>
    <x v="1"/>
    <x v="0"/>
    <x v="0"/>
    <x v="6"/>
    <x v="82"/>
    <x v="6"/>
    <x v="2"/>
    <n v="4300"/>
    <n v="0"/>
    <x v="0"/>
    <x v="0"/>
    <x v="0"/>
    <x v="0"/>
    <x v="0"/>
  </r>
  <r>
    <n v="1322"/>
    <x v="3"/>
    <s v="2485"/>
    <n v="2256"/>
    <n v="2035"/>
    <x v="0"/>
    <n v="0"/>
    <x v="0"/>
    <x v="0"/>
    <x v="0"/>
    <x v="0"/>
    <x v="0"/>
    <x v="0"/>
    <x v="0"/>
    <x v="0"/>
    <x v="0"/>
    <x v="0"/>
    <x v="1"/>
    <x v="3"/>
    <x v="0"/>
    <x v="6"/>
    <x v="82"/>
    <x v="6"/>
    <x v="2"/>
    <n v="4291"/>
    <n v="0"/>
    <x v="0"/>
    <x v="0"/>
    <x v="0"/>
    <x v="0"/>
    <x v="0"/>
  </r>
  <r>
    <n v="1638"/>
    <x v="4"/>
    <s v="2485"/>
    <n v="2258"/>
    <n v="2040"/>
    <x v="0"/>
    <n v="0"/>
    <x v="0"/>
    <x v="0"/>
    <x v="0"/>
    <x v="0"/>
    <x v="0"/>
    <x v="0"/>
    <x v="0"/>
    <x v="0"/>
    <x v="0"/>
    <x v="0"/>
    <x v="1"/>
    <x v="3"/>
    <x v="0"/>
    <x v="6"/>
    <x v="82"/>
    <x v="6"/>
    <x v="2"/>
    <n v="4298"/>
    <n v="0"/>
    <x v="0"/>
    <x v="0"/>
    <x v="0"/>
    <x v="0"/>
    <x v="0"/>
  </r>
  <r>
    <n v="324"/>
    <x v="0"/>
    <s v="2490"/>
    <n v="2796"/>
    <n v="2558"/>
    <x v="0"/>
    <n v="0"/>
    <x v="0"/>
    <x v="0"/>
    <x v="0"/>
    <x v="0"/>
    <x v="0"/>
    <x v="0"/>
    <x v="0"/>
    <x v="0"/>
    <x v="0"/>
    <x v="0"/>
    <x v="0"/>
    <x v="0"/>
    <x v="0"/>
    <x v="6"/>
    <x v="83"/>
    <x v="6"/>
    <x v="2"/>
    <n v="5354"/>
    <n v="0"/>
    <x v="0"/>
    <x v="0"/>
    <x v="0"/>
    <x v="0"/>
    <x v="0"/>
  </r>
  <r>
    <n v="664"/>
    <x v="1"/>
    <s v="2490"/>
    <n v="2796"/>
    <n v="2558"/>
    <x v="0"/>
    <n v="0"/>
    <x v="0"/>
    <x v="0"/>
    <x v="0"/>
    <x v="0"/>
    <x v="0"/>
    <x v="0"/>
    <x v="0"/>
    <x v="0"/>
    <x v="0"/>
    <x v="0"/>
    <x v="1"/>
    <x v="0"/>
    <x v="0"/>
    <x v="6"/>
    <x v="83"/>
    <x v="6"/>
    <x v="2"/>
    <n v="5354"/>
    <n v="0"/>
    <x v="0"/>
    <x v="0"/>
    <x v="0"/>
    <x v="0"/>
    <x v="0"/>
  </r>
  <r>
    <n v="970"/>
    <x v="2"/>
    <s v="2490"/>
    <n v="2880"/>
    <n v="2884"/>
    <x v="0"/>
    <n v="0"/>
    <x v="0"/>
    <x v="0"/>
    <x v="0"/>
    <x v="0"/>
    <x v="0"/>
    <x v="0"/>
    <x v="0"/>
    <x v="0"/>
    <x v="0"/>
    <x v="0"/>
    <x v="1"/>
    <x v="0"/>
    <x v="0"/>
    <x v="6"/>
    <x v="83"/>
    <x v="6"/>
    <x v="2"/>
    <n v="5764"/>
    <n v="0"/>
    <x v="0"/>
    <x v="0"/>
    <x v="0"/>
    <x v="0"/>
    <x v="0"/>
  </r>
  <r>
    <n v="1323"/>
    <x v="3"/>
    <s v="2490"/>
    <n v="2951"/>
    <n v="2817"/>
    <x v="0"/>
    <n v="0"/>
    <x v="0"/>
    <x v="0"/>
    <x v="0"/>
    <x v="0"/>
    <x v="0"/>
    <x v="0"/>
    <x v="0"/>
    <x v="0"/>
    <x v="0"/>
    <x v="0"/>
    <x v="1"/>
    <x v="3"/>
    <x v="0"/>
    <x v="6"/>
    <x v="83"/>
    <x v="6"/>
    <x v="2"/>
    <n v="5768"/>
    <n v="0"/>
    <x v="0"/>
    <x v="0"/>
    <x v="0"/>
    <x v="0"/>
    <x v="0"/>
  </r>
  <r>
    <n v="1639"/>
    <x v="4"/>
    <s v="2490"/>
    <n v="2944"/>
    <n v="2828"/>
    <x v="0"/>
    <n v="0"/>
    <x v="0"/>
    <x v="0"/>
    <x v="0"/>
    <x v="0"/>
    <x v="0"/>
    <x v="0"/>
    <x v="0"/>
    <x v="0"/>
    <x v="0"/>
    <x v="0"/>
    <x v="1"/>
    <x v="3"/>
    <x v="0"/>
    <x v="6"/>
    <x v="83"/>
    <x v="6"/>
    <x v="2"/>
    <n v="5772"/>
    <n v="0"/>
    <x v="0"/>
    <x v="0"/>
    <x v="0"/>
    <x v="0"/>
    <x v="0"/>
  </r>
  <r>
    <n v="325"/>
    <x v="0"/>
    <s v="2495"/>
    <n v="1677"/>
    <n v="1588"/>
    <x v="0"/>
    <n v="0"/>
    <x v="0"/>
    <x v="0"/>
    <x v="0"/>
    <x v="0"/>
    <x v="0"/>
    <x v="0"/>
    <x v="0"/>
    <x v="0"/>
    <x v="0"/>
    <x v="0"/>
    <x v="0"/>
    <x v="0"/>
    <x v="0"/>
    <x v="6"/>
    <x v="84"/>
    <x v="6"/>
    <x v="2"/>
    <n v="3265"/>
    <n v="0"/>
    <x v="0"/>
    <x v="0"/>
    <x v="0"/>
    <x v="0"/>
    <x v="0"/>
  </r>
  <r>
    <n v="665"/>
    <x v="1"/>
    <s v="2495"/>
    <n v="1677"/>
    <n v="1588"/>
    <x v="0"/>
    <n v="0"/>
    <x v="0"/>
    <x v="0"/>
    <x v="0"/>
    <x v="0"/>
    <x v="0"/>
    <x v="0"/>
    <x v="0"/>
    <x v="0"/>
    <x v="0"/>
    <x v="0"/>
    <x v="1"/>
    <x v="0"/>
    <x v="0"/>
    <x v="6"/>
    <x v="84"/>
    <x v="6"/>
    <x v="2"/>
    <n v="3265"/>
    <n v="0"/>
    <x v="0"/>
    <x v="0"/>
    <x v="0"/>
    <x v="0"/>
    <x v="0"/>
  </r>
  <r>
    <n v="971"/>
    <x v="2"/>
    <s v="2495"/>
    <n v="1729"/>
    <n v="1725"/>
    <x v="0"/>
    <n v="0"/>
    <x v="0"/>
    <x v="0"/>
    <x v="0"/>
    <x v="0"/>
    <x v="0"/>
    <x v="0"/>
    <x v="0"/>
    <x v="0"/>
    <x v="0"/>
    <x v="0"/>
    <x v="1"/>
    <x v="0"/>
    <x v="0"/>
    <x v="6"/>
    <x v="84"/>
    <x v="6"/>
    <x v="2"/>
    <n v="3454"/>
    <n v="0"/>
    <x v="0"/>
    <x v="0"/>
    <x v="0"/>
    <x v="0"/>
    <x v="0"/>
  </r>
  <r>
    <n v="1324"/>
    <x v="3"/>
    <s v="2495"/>
    <n v="1738"/>
    <n v="1742"/>
    <x v="0"/>
    <n v="0"/>
    <x v="0"/>
    <x v="0"/>
    <x v="0"/>
    <x v="0"/>
    <x v="0"/>
    <x v="0"/>
    <x v="0"/>
    <x v="0"/>
    <x v="0"/>
    <x v="0"/>
    <x v="1"/>
    <x v="3"/>
    <x v="0"/>
    <x v="6"/>
    <x v="84"/>
    <x v="6"/>
    <x v="2"/>
    <n v="3480"/>
    <n v="0"/>
    <x v="0"/>
    <x v="0"/>
    <x v="0"/>
    <x v="0"/>
    <x v="0"/>
  </r>
  <r>
    <n v="1640"/>
    <x v="4"/>
    <s v="2495"/>
    <n v="1752"/>
    <n v="1738"/>
    <x v="0"/>
    <n v="0"/>
    <x v="0"/>
    <x v="0"/>
    <x v="0"/>
    <x v="0"/>
    <x v="0"/>
    <x v="0"/>
    <x v="0"/>
    <x v="0"/>
    <x v="0"/>
    <x v="0"/>
    <x v="1"/>
    <x v="3"/>
    <x v="0"/>
    <x v="6"/>
    <x v="84"/>
    <x v="6"/>
    <x v="2"/>
    <n v="3490"/>
    <n v="0"/>
    <x v="0"/>
    <x v="0"/>
    <x v="0"/>
    <x v="0"/>
    <x v="0"/>
  </r>
  <r>
    <n v="326"/>
    <x v="0"/>
    <s v="2500"/>
    <n v="1401"/>
    <n v="1279"/>
    <x v="0"/>
    <n v="0"/>
    <x v="0"/>
    <x v="0"/>
    <x v="0"/>
    <x v="0"/>
    <x v="0"/>
    <x v="0"/>
    <x v="0"/>
    <x v="0"/>
    <x v="0"/>
    <x v="0"/>
    <x v="0"/>
    <x v="0"/>
    <x v="0"/>
    <x v="6"/>
    <x v="85"/>
    <x v="6"/>
    <x v="2"/>
    <n v="2680"/>
    <n v="0"/>
    <x v="0"/>
    <x v="0"/>
    <x v="0"/>
    <x v="0"/>
    <x v="0"/>
  </r>
  <r>
    <n v="666"/>
    <x v="1"/>
    <s v="2500"/>
    <n v="1401"/>
    <n v="1279"/>
    <x v="0"/>
    <n v="0"/>
    <x v="0"/>
    <x v="0"/>
    <x v="0"/>
    <x v="0"/>
    <x v="0"/>
    <x v="0"/>
    <x v="0"/>
    <x v="0"/>
    <x v="0"/>
    <x v="0"/>
    <x v="1"/>
    <x v="0"/>
    <x v="0"/>
    <x v="6"/>
    <x v="85"/>
    <x v="6"/>
    <x v="2"/>
    <n v="2680"/>
    <n v="0"/>
    <x v="0"/>
    <x v="0"/>
    <x v="0"/>
    <x v="0"/>
    <x v="0"/>
  </r>
  <r>
    <n v="972"/>
    <x v="2"/>
    <s v="2500"/>
    <n v="1379"/>
    <n v="1371"/>
    <x v="0"/>
    <n v="0"/>
    <x v="0"/>
    <x v="0"/>
    <x v="0"/>
    <x v="0"/>
    <x v="0"/>
    <x v="0"/>
    <x v="0"/>
    <x v="0"/>
    <x v="0"/>
    <x v="0"/>
    <x v="1"/>
    <x v="0"/>
    <x v="0"/>
    <x v="6"/>
    <x v="85"/>
    <x v="6"/>
    <x v="2"/>
    <n v="2750"/>
    <n v="0"/>
    <x v="0"/>
    <x v="0"/>
    <x v="0"/>
    <x v="0"/>
    <x v="0"/>
  </r>
  <r>
    <n v="1325"/>
    <x v="3"/>
    <s v="2500"/>
    <n v="1446"/>
    <n v="1337"/>
    <x v="0"/>
    <n v="0"/>
    <x v="0"/>
    <x v="0"/>
    <x v="0"/>
    <x v="0"/>
    <x v="0"/>
    <x v="0"/>
    <x v="0"/>
    <x v="0"/>
    <x v="0"/>
    <x v="0"/>
    <x v="1"/>
    <x v="3"/>
    <x v="0"/>
    <x v="6"/>
    <x v="85"/>
    <x v="6"/>
    <x v="2"/>
    <n v="2783"/>
    <n v="0"/>
    <x v="0"/>
    <x v="0"/>
    <x v="0"/>
    <x v="0"/>
    <x v="0"/>
  </r>
  <r>
    <n v="1641"/>
    <x v="4"/>
    <s v="2500"/>
    <n v="1454"/>
    <n v="1347"/>
    <x v="0"/>
    <n v="0"/>
    <x v="0"/>
    <x v="0"/>
    <x v="0"/>
    <x v="0"/>
    <x v="0"/>
    <x v="0"/>
    <x v="0"/>
    <x v="0"/>
    <x v="0"/>
    <x v="0"/>
    <x v="1"/>
    <x v="3"/>
    <x v="0"/>
    <x v="6"/>
    <x v="85"/>
    <x v="6"/>
    <x v="2"/>
    <n v="2801"/>
    <n v="0"/>
    <x v="0"/>
    <x v="0"/>
    <x v="0"/>
    <x v="0"/>
    <x v="0"/>
  </r>
  <r>
    <n v="327"/>
    <x v="0"/>
    <s v="2505"/>
    <n v="1007"/>
    <n v="928"/>
    <x v="0"/>
    <n v="0"/>
    <x v="0"/>
    <x v="0"/>
    <x v="0"/>
    <x v="0"/>
    <x v="0"/>
    <x v="0"/>
    <x v="0"/>
    <x v="0"/>
    <x v="0"/>
    <x v="0"/>
    <x v="0"/>
    <x v="0"/>
    <x v="0"/>
    <x v="6"/>
    <x v="86"/>
    <x v="6"/>
    <x v="2"/>
    <n v="1935"/>
    <n v="0"/>
    <x v="0"/>
    <x v="0"/>
    <x v="0"/>
    <x v="0"/>
    <x v="0"/>
  </r>
  <r>
    <n v="667"/>
    <x v="1"/>
    <s v="2505"/>
    <n v="1007"/>
    <n v="928"/>
    <x v="0"/>
    <n v="0"/>
    <x v="0"/>
    <x v="0"/>
    <x v="0"/>
    <x v="0"/>
    <x v="0"/>
    <x v="0"/>
    <x v="0"/>
    <x v="0"/>
    <x v="0"/>
    <x v="0"/>
    <x v="1"/>
    <x v="0"/>
    <x v="0"/>
    <x v="6"/>
    <x v="86"/>
    <x v="6"/>
    <x v="2"/>
    <n v="1935"/>
    <n v="0"/>
    <x v="0"/>
    <x v="0"/>
    <x v="0"/>
    <x v="0"/>
    <x v="0"/>
  </r>
  <r>
    <n v="973"/>
    <x v="2"/>
    <s v="2505"/>
    <n v="1015"/>
    <n v="1018"/>
    <x v="0"/>
    <n v="0"/>
    <x v="0"/>
    <x v="0"/>
    <x v="0"/>
    <x v="0"/>
    <x v="0"/>
    <x v="0"/>
    <x v="0"/>
    <x v="0"/>
    <x v="0"/>
    <x v="0"/>
    <x v="1"/>
    <x v="0"/>
    <x v="0"/>
    <x v="6"/>
    <x v="86"/>
    <x v="6"/>
    <x v="2"/>
    <n v="2033"/>
    <n v="0"/>
    <x v="0"/>
    <x v="0"/>
    <x v="0"/>
    <x v="0"/>
    <x v="0"/>
  </r>
  <r>
    <n v="1326"/>
    <x v="3"/>
    <s v="2505"/>
    <n v="1061"/>
    <n v="992"/>
    <x v="0"/>
    <n v="0"/>
    <x v="0"/>
    <x v="0"/>
    <x v="0"/>
    <x v="0"/>
    <x v="0"/>
    <x v="0"/>
    <x v="0"/>
    <x v="0"/>
    <x v="0"/>
    <x v="0"/>
    <x v="1"/>
    <x v="3"/>
    <x v="0"/>
    <x v="6"/>
    <x v="86"/>
    <x v="6"/>
    <x v="2"/>
    <n v="2053"/>
    <n v="0"/>
    <x v="0"/>
    <x v="0"/>
    <x v="0"/>
    <x v="0"/>
    <x v="0"/>
  </r>
  <r>
    <n v="1642"/>
    <x v="4"/>
    <s v="2505"/>
    <n v="1065"/>
    <n v="1023"/>
    <x v="0"/>
    <n v="0"/>
    <x v="0"/>
    <x v="0"/>
    <x v="0"/>
    <x v="0"/>
    <x v="0"/>
    <x v="0"/>
    <x v="0"/>
    <x v="0"/>
    <x v="0"/>
    <x v="0"/>
    <x v="1"/>
    <x v="3"/>
    <x v="0"/>
    <x v="6"/>
    <x v="86"/>
    <x v="6"/>
    <x v="2"/>
    <n v="2088"/>
    <n v="0"/>
    <x v="0"/>
    <x v="0"/>
    <x v="0"/>
    <x v="0"/>
    <x v="0"/>
  </r>
  <r>
    <n v="328"/>
    <x v="0"/>
    <s v="2510"/>
    <n v="1336"/>
    <n v="1238"/>
    <x v="0"/>
    <n v="0"/>
    <x v="0"/>
    <x v="0"/>
    <x v="0"/>
    <x v="0"/>
    <x v="0"/>
    <x v="0"/>
    <x v="0"/>
    <x v="0"/>
    <x v="0"/>
    <x v="0"/>
    <x v="0"/>
    <x v="0"/>
    <x v="0"/>
    <x v="6"/>
    <x v="87"/>
    <x v="6"/>
    <x v="2"/>
    <n v="2574"/>
    <n v="0"/>
    <x v="0"/>
    <x v="0"/>
    <x v="0"/>
    <x v="0"/>
    <x v="0"/>
  </r>
  <r>
    <n v="668"/>
    <x v="1"/>
    <s v="2510"/>
    <n v="1336"/>
    <n v="1238"/>
    <x v="0"/>
    <n v="0"/>
    <x v="0"/>
    <x v="0"/>
    <x v="0"/>
    <x v="0"/>
    <x v="0"/>
    <x v="0"/>
    <x v="0"/>
    <x v="0"/>
    <x v="0"/>
    <x v="0"/>
    <x v="1"/>
    <x v="0"/>
    <x v="0"/>
    <x v="6"/>
    <x v="87"/>
    <x v="6"/>
    <x v="2"/>
    <n v="2574"/>
    <n v="0"/>
    <x v="0"/>
    <x v="0"/>
    <x v="0"/>
    <x v="0"/>
    <x v="0"/>
  </r>
  <r>
    <n v="974"/>
    <x v="2"/>
    <s v="2510"/>
    <n v="1294"/>
    <n v="1297"/>
    <x v="0"/>
    <n v="0"/>
    <x v="0"/>
    <x v="0"/>
    <x v="0"/>
    <x v="0"/>
    <x v="0"/>
    <x v="0"/>
    <x v="0"/>
    <x v="0"/>
    <x v="0"/>
    <x v="0"/>
    <x v="1"/>
    <x v="0"/>
    <x v="0"/>
    <x v="6"/>
    <x v="87"/>
    <x v="6"/>
    <x v="2"/>
    <n v="2591"/>
    <n v="0"/>
    <x v="0"/>
    <x v="0"/>
    <x v="0"/>
    <x v="0"/>
    <x v="0"/>
  </r>
  <r>
    <n v="1327"/>
    <x v="3"/>
    <s v="2510"/>
    <n v="1340"/>
    <n v="1266"/>
    <x v="0"/>
    <n v="0"/>
    <x v="0"/>
    <x v="0"/>
    <x v="0"/>
    <x v="0"/>
    <x v="0"/>
    <x v="0"/>
    <x v="0"/>
    <x v="0"/>
    <x v="0"/>
    <x v="0"/>
    <x v="1"/>
    <x v="3"/>
    <x v="0"/>
    <x v="6"/>
    <x v="87"/>
    <x v="6"/>
    <x v="2"/>
    <n v="2606"/>
    <n v="0"/>
    <x v="0"/>
    <x v="0"/>
    <x v="0"/>
    <x v="0"/>
    <x v="0"/>
  </r>
  <r>
    <n v="1643"/>
    <x v="4"/>
    <s v="2510"/>
    <n v="1350"/>
    <n v="1274"/>
    <x v="0"/>
    <n v="0"/>
    <x v="0"/>
    <x v="0"/>
    <x v="0"/>
    <x v="0"/>
    <x v="0"/>
    <x v="0"/>
    <x v="0"/>
    <x v="0"/>
    <x v="0"/>
    <x v="0"/>
    <x v="1"/>
    <x v="3"/>
    <x v="0"/>
    <x v="6"/>
    <x v="87"/>
    <x v="6"/>
    <x v="2"/>
    <n v="2624"/>
    <n v="0"/>
    <x v="0"/>
    <x v="0"/>
    <x v="0"/>
    <x v="0"/>
    <x v="0"/>
  </r>
  <r>
    <n v="110"/>
    <x v="0"/>
    <s v="1421"/>
    <n v="1701"/>
    <n v="1657"/>
    <x v="0"/>
    <n v="0"/>
    <x v="0"/>
    <x v="0"/>
    <x v="0"/>
    <x v="0"/>
    <x v="0"/>
    <x v="0"/>
    <x v="0"/>
    <x v="0"/>
    <x v="0"/>
    <x v="0"/>
    <x v="0"/>
    <x v="0"/>
    <x v="0"/>
    <x v="7"/>
    <x v="88"/>
    <x v="7"/>
    <x v="2"/>
    <n v="3358"/>
    <n v="0"/>
    <x v="0"/>
    <x v="0"/>
    <x v="0"/>
    <x v="0"/>
    <x v="0"/>
  </r>
  <r>
    <n v="450"/>
    <x v="1"/>
    <s v="1421"/>
    <n v="1701"/>
    <n v="1657"/>
    <x v="0"/>
    <n v="0"/>
    <x v="0"/>
    <x v="0"/>
    <x v="0"/>
    <x v="0"/>
    <x v="0"/>
    <x v="0"/>
    <x v="0"/>
    <x v="0"/>
    <x v="0"/>
    <x v="0"/>
    <x v="1"/>
    <x v="0"/>
    <x v="0"/>
    <x v="7"/>
    <x v="88"/>
    <x v="7"/>
    <x v="2"/>
    <n v="3358"/>
    <n v="0"/>
    <x v="0"/>
    <x v="0"/>
    <x v="0"/>
    <x v="0"/>
    <x v="0"/>
  </r>
  <r>
    <n v="775"/>
    <x v="2"/>
    <s v="1421"/>
    <n v="1115"/>
    <n v="1174"/>
    <x v="0"/>
    <n v="0"/>
    <x v="0"/>
    <x v="0"/>
    <x v="0"/>
    <x v="0"/>
    <x v="0"/>
    <x v="0"/>
    <x v="0"/>
    <x v="0"/>
    <x v="0"/>
    <x v="0"/>
    <x v="1"/>
    <x v="1"/>
    <x v="0"/>
    <x v="7"/>
    <x v="88"/>
    <x v="7"/>
    <x v="2"/>
    <n v="2289"/>
    <n v="0"/>
    <x v="0"/>
    <x v="0"/>
    <x v="0"/>
    <x v="0"/>
    <x v="0"/>
  </r>
  <r>
    <n v="1113"/>
    <x v="3"/>
    <s v="1421"/>
    <n v="1611"/>
    <n v="1609"/>
    <x v="0"/>
    <n v="0"/>
    <x v="0"/>
    <x v="0"/>
    <x v="0"/>
    <x v="0"/>
    <x v="0"/>
    <x v="0"/>
    <x v="0"/>
    <x v="0"/>
    <x v="0"/>
    <x v="0"/>
    <x v="1"/>
    <x v="0"/>
    <x v="0"/>
    <x v="7"/>
    <x v="88"/>
    <x v="7"/>
    <x v="2"/>
    <n v="3220"/>
    <n v="0"/>
    <x v="0"/>
    <x v="0"/>
    <x v="0"/>
    <x v="0"/>
    <x v="0"/>
  </r>
  <r>
    <n v="1435"/>
    <x v="4"/>
    <s v="1421"/>
    <n v="1611"/>
    <n v="1609"/>
    <x v="0"/>
    <n v="0"/>
    <x v="0"/>
    <x v="0"/>
    <x v="0"/>
    <x v="0"/>
    <x v="0"/>
    <x v="0"/>
    <x v="0"/>
    <x v="0"/>
    <x v="0"/>
    <x v="0"/>
    <x v="1"/>
    <x v="1"/>
    <x v="0"/>
    <x v="7"/>
    <x v="88"/>
    <x v="7"/>
    <x v="2"/>
    <n v="3220"/>
    <n v="0"/>
    <x v="0"/>
    <x v="0"/>
    <x v="0"/>
    <x v="0"/>
    <x v="0"/>
  </r>
  <r>
    <n v="299"/>
    <x v="0"/>
    <s v="2355"/>
    <n v="1226"/>
    <n v="1246"/>
    <x v="4"/>
    <n v="10"/>
    <x v="2"/>
    <x v="3"/>
    <x v="0"/>
    <x v="0"/>
    <x v="0"/>
    <x v="0"/>
    <x v="0"/>
    <x v="0"/>
    <x v="0"/>
    <x v="0"/>
    <x v="0"/>
    <x v="0"/>
    <x v="0"/>
    <x v="7"/>
    <x v="89"/>
    <x v="7"/>
    <x v="2"/>
    <n v="2472"/>
    <n v="24"/>
    <x v="4"/>
    <x v="0"/>
    <x v="0"/>
    <x v="0"/>
    <x v="0"/>
  </r>
  <r>
    <n v="639"/>
    <x v="1"/>
    <s v="2355"/>
    <n v="1226"/>
    <n v="1246"/>
    <x v="4"/>
    <n v="10"/>
    <x v="2"/>
    <x v="3"/>
    <x v="0"/>
    <x v="0"/>
    <x v="0"/>
    <x v="0"/>
    <x v="0"/>
    <x v="0"/>
    <x v="0"/>
    <x v="0"/>
    <x v="1"/>
    <x v="0"/>
    <x v="0"/>
    <x v="7"/>
    <x v="89"/>
    <x v="7"/>
    <x v="2"/>
    <n v="2472"/>
    <n v="24"/>
    <x v="4"/>
    <x v="0"/>
    <x v="0"/>
    <x v="0"/>
    <x v="0"/>
  </r>
  <r>
    <n v="944"/>
    <x v="2"/>
    <s v="2355"/>
    <n v="1226"/>
    <n v="1246"/>
    <x v="4"/>
    <n v="10"/>
    <x v="2"/>
    <x v="3"/>
    <x v="0"/>
    <x v="0"/>
    <x v="0"/>
    <x v="0"/>
    <x v="0"/>
    <x v="0"/>
    <x v="0"/>
    <x v="0"/>
    <x v="1"/>
    <x v="1"/>
    <x v="0"/>
    <x v="7"/>
    <x v="89"/>
    <x v="7"/>
    <x v="2"/>
    <n v="2472"/>
    <n v="24"/>
    <x v="4"/>
    <x v="0"/>
    <x v="0"/>
    <x v="0"/>
    <x v="0"/>
  </r>
  <r>
    <n v="1296"/>
    <x v="3"/>
    <s v="2355"/>
    <n v="1296"/>
    <n v="1244"/>
    <x v="5"/>
    <n v="3"/>
    <x v="5"/>
    <x v="4"/>
    <x v="0"/>
    <x v="0"/>
    <x v="0"/>
    <x v="0"/>
    <x v="0"/>
    <x v="0"/>
    <x v="0"/>
    <x v="0"/>
    <x v="1"/>
    <x v="3"/>
    <x v="0"/>
    <x v="7"/>
    <x v="89"/>
    <x v="7"/>
    <x v="2"/>
    <n v="2540"/>
    <n v="9"/>
    <x v="5"/>
    <x v="0"/>
    <x v="0"/>
    <x v="0"/>
    <x v="0"/>
  </r>
  <r>
    <n v="1613"/>
    <x v="4"/>
    <s v="2355"/>
    <n v="1297"/>
    <n v="1244"/>
    <x v="5"/>
    <n v="3"/>
    <x v="6"/>
    <x v="4"/>
    <x v="0"/>
    <x v="0"/>
    <x v="0"/>
    <x v="0"/>
    <x v="0"/>
    <x v="0"/>
    <x v="0"/>
    <x v="0"/>
    <x v="1"/>
    <x v="1"/>
    <x v="0"/>
    <x v="7"/>
    <x v="89"/>
    <x v="7"/>
    <x v="2"/>
    <n v="2541"/>
    <n v="9"/>
    <x v="6"/>
    <x v="0"/>
    <x v="0"/>
    <x v="0"/>
    <x v="0"/>
  </r>
  <r>
    <n v="300"/>
    <x v="0"/>
    <s v="2360"/>
    <n v="1844"/>
    <n v="1755"/>
    <x v="0"/>
    <n v="0"/>
    <x v="0"/>
    <x v="0"/>
    <x v="0"/>
    <x v="0"/>
    <x v="0"/>
    <x v="0"/>
    <x v="0"/>
    <x v="0"/>
    <x v="0"/>
    <x v="0"/>
    <x v="0"/>
    <x v="0"/>
    <x v="0"/>
    <x v="7"/>
    <x v="90"/>
    <x v="7"/>
    <x v="2"/>
    <n v="3599"/>
    <n v="0"/>
    <x v="0"/>
    <x v="0"/>
    <x v="0"/>
    <x v="0"/>
    <x v="0"/>
  </r>
  <r>
    <n v="640"/>
    <x v="1"/>
    <s v="2360"/>
    <n v="1844"/>
    <n v="1755"/>
    <x v="0"/>
    <n v="0"/>
    <x v="0"/>
    <x v="0"/>
    <x v="0"/>
    <x v="0"/>
    <x v="0"/>
    <x v="0"/>
    <x v="0"/>
    <x v="0"/>
    <x v="0"/>
    <x v="0"/>
    <x v="1"/>
    <x v="0"/>
    <x v="0"/>
    <x v="7"/>
    <x v="90"/>
    <x v="7"/>
    <x v="2"/>
    <n v="3599"/>
    <n v="0"/>
    <x v="0"/>
    <x v="0"/>
    <x v="0"/>
    <x v="0"/>
    <x v="0"/>
  </r>
  <r>
    <n v="945"/>
    <x v="2"/>
    <s v="2360"/>
    <n v="1844"/>
    <n v="1755"/>
    <x v="0"/>
    <n v="0"/>
    <x v="0"/>
    <x v="0"/>
    <x v="0"/>
    <x v="0"/>
    <x v="0"/>
    <x v="0"/>
    <x v="0"/>
    <x v="0"/>
    <x v="0"/>
    <x v="0"/>
    <x v="1"/>
    <x v="1"/>
    <x v="0"/>
    <x v="7"/>
    <x v="90"/>
    <x v="7"/>
    <x v="2"/>
    <n v="3599"/>
    <n v="0"/>
    <x v="0"/>
    <x v="0"/>
    <x v="0"/>
    <x v="0"/>
    <x v="0"/>
  </r>
  <r>
    <n v="1297"/>
    <x v="3"/>
    <s v="2360"/>
    <n v="1989"/>
    <n v="1856"/>
    <x v="3"/>
    <n v="0"/>
    <x v="0"/>
    <x v="5"/>
    <x v="0"/>
    <x v="0"/>
    <x v="0"/>
    <x v="0"/>
    <x v="0"/>
    <x v="0"/>
    <x v="0"/>
    <x v="0"/>
    <x v="1"/>
    <x v="3"/>
    <x v="0"/>
    <x v="7"/>
    <x v="90"/>
    <x v="7"/>
    <x v="2"/>
    <n v="3845"/>
    <n v="1"/>
    <x v="3"/>
    <x v="0"/>
    <x v="0"/>
    <x v="0"/>
    <x v="0"/>
  </r>
  <r>
    <n v="1614"/>
    <x v="4"/>
    <s v="2360"/>
    <n v="1610"/>
    <n v="1856"/>
    <x v="3"/>
    <n v="0"/>
    <x v="0"/>
    <x v="5"/>
    <x v="0"/>
    <x v="0"/>
    <x v="0"/>
    <x v="0"/>
    <x v="0"/>
    <x v="0"/>
    <x v="0"/>
    <x v="0"/>
    <x v="1"/>
    <x v="1"/>
    <x v="0"/>
    <x v="7"/>
    <x v="90"/>
    <x v="7"/>
    <x v="2"/>
    <n v="3466"/>
    <n v="1"/>
    <x v="3"/>
    <x v="0"/>
    <x v="0"/>
    <x v="0"/>
    <x v="0"/>
  </r>
  <r>
    <n v="301"/>
    <x v="0"/>
    <s v="2365"/>
    <n v="1667"/>
    <n v="1518"/>
    <x v="0"/>
    <n v="0"/>
    <x v="0"/>
    <x v="0"/>
    <x v="0"/>
    <x v="0"/>
    <x v="0"/>
    <x v="0"/>
    <x v="0"/>
    <x v="0"/>
    <x v="0"/>
    <x v="0"/>
    <x v="0"/>
    <x v="0"/>
    <x v="0"/>
    <x v="7"/>
    <x v="91"/>
    <x v="7"/>
    <x v="2"/>
    <n v="3185"/>
    <n v="0"/>
    <x v="0"/>
    <x v="0"/>
    <x v="0"/>
    <x v="0"/>
    <x v="0"/>
  </r>
  <r>
    <n v="641"/>
    <x v="1"/>
    <s v="2365"/>
    <n v="1667"/>
    <n v="1518"/>
    <x v="0"/>
    <n v="0"/>
    <x v="0"/>
    <x v="0"/>
    <x v="0"/>
    <x v="0"/>
    <x v="0"/>
    <x v="0"/>
    <x v="0"/>
    <x v="0"/>
    <x v="0"/>
    <x v="0"/>
    <x v="1"/>
    <x v="0"/>
    <x v="0"/>
    <x v="7"/>
    <x v="91"/>
    <x v="7"/>
    <x v="2"/>
    <n v="3185"/>
    <n v="0"/>
    <x v="0"/>
    <x v="0"/>
    <x v="0"/>
    <x v="0"/>
    <x v="0"/>
  </r>
  <r>
    <n v="946"/>
    <x v="2"/>
    <s v="2365"/>
    <n v="739"/>
    <n v="1518"/>
    <x v="0"/>
    <n v="0"/>
    <x v="0"/>
    <x v="0"/>
    <x v="0"/>
    <x v="0"/>
    <x v="0"/>
    <x v="0"/>
    <x v="0"/>
    <x v="0"/>
    <x v="0"/>
    <x v="0"/>
    <x v="1"/>
    <x v="1"/>
    <x v="0"/>
    <x v="7"/>
    <x v="91"/>
    <x v="7"/>
    <x v="2"/>
    <n v="2257"/>
    <n v="0"/>
    <x v="0"/>
    <x v="0"/>
    <x v="0"/>
    <x v="0"/>
    <x v="0"/>
  </r>
  <r>
    <n v="1298"/>
    <x v="3"/>
    <s v="2365"/>
    <n v="1680"/>
    <n v="1528"/>
    <x v="0"/>
    <n v="0"/>
    <x v="0"/>
    <x v="0"/>
    <x v="0"/>
    <x v="0"/>
    <x v="0"/>
    <x v="0"/>
    <x v="0"/>
    <x v="0"/>
    <x v="0"/>
    <x v="0"/>
    <x v="1"/>
    <x v="3"/>
    <x v="0"/>
    <x v="7"/>
    <x v="91"/>
    <x v="7"/>
    <x v="2"/>
    <n v="3208"/>
    <n v="0"/>
    <x v="0"/>
    <x v="0"/>
    <x v="0"/>
    <x v="0"/>
    <x v="0"/>
  </r>
  <r>
    <n v="1615"/>
    <x v="4"/>
    <s v="2365"/>
    <n v="1680"/>
    <n v="1528"/>
    <x v="0"/>
    <n v="0"/>
    <x v="0"/>
    <x v="0"/>
    <x v="0"/>
    <x v="0"/>
    <x v="0"/>
    <x v="0"/>
    <x v="0"/>
    <x v="0"/>
    <x v="0"/>
    <x v="0"/>
    <x v="1"/>
    <x v="1"/>
    <x v="0"/>
    <x v="7"/>
    <x v="91"/>
    <x v="7"/>
    <x v="2"/>
    <n v="3208"/>
    <n v="0"/>
    <x v="0"/>
    <x v="0"/>
    <x v="0"/>
    <x v="0"/>
    <x v="0"/>
  </r>
  <r>
    <n v="302"/>
    <x v="0"/>
    <s v="2370"/>
    <n v="1374"/>
    <n v="1235"/>
    <x v="0"/>
    <n v="0"/>
    <x v="0"/>
    <x v="0"/>
    <x v="0"/>
    <x v="0"/>
    <x v="0"/>
    <x v="0"/>
    <x v="0"/>
    <x v="0"/>
    <x v="0"/>
    <x v="0"/>
    <x v="0"/>
    <x v="0"/>
    <x v="0"/>
    <x v="7"/>
    <x v="92"/>
    <x v="7"/>
    <x v="2"/>
    <n v="2609"/>
    <n v="0"/>
    <x v="0"/>
    <x v="0"/>
    <x v="0"/>
    <x v="0"/>
    <x v="0"/>
  </r>
  <r>
    <n v="642"/>
    <x v="1"/>
    <s v="2370"/>
    <n v="1374"/>
    <n v="1235"/>
    <x v="0"/>
    <n v="0"/>
    <x v="0"/>
    <x v="0"/>
    <x v="0"/>
    <x v="0"/>
    <x v="0"/>
    <x v="0"/>
    <x v="0"/>
    <x v="0"/>
    <x v="0"/>
    <x v="0"/>
    <x v="1"/>
    <x v="0"/>
    <x v="0"/>
    <x v="7"/>
    <x v="92"/>
    <x v="7"/>
    <x v="2"/>
    <n v="2609"/>
    <n v="0"/>
    <x v="0"/>
    <x v="0"/>
    <x v="0"/>
    <x v="0"/>
    <x v="0"/>
  </r>
  <r>
    <n v="947"/>
    <x v="2"/>
    <s v="2370"/>
    <n v="1374"/>
    <n v="1235"/>
    <x v="0"/>
    <n v="0"/>
    <x v="0"/>
    <x v="0"/>
    <x v="0"/>
    <x v="0"/>
    <x v="0"/>
    <x v="0"/>
    <x v="0"/>
    <x v="0"/>
    <x v="0"/>
    <x v="0"/>
    <x v="1"/>
    <x v="1"/>
    <x v="0"/>
    <x v="7"/>
    <x v="92"/>
    <x v="7"/>
    <x v="2"/>
    <n v="2609"/>
    <n v="0"/>
    <x v="0"/>
    <x v="0"/>
    <x v="0"/>
    <x v="0"/>
    <x v="0"/>
  </r>
  <r>
    <n v="1299"/>
    <x v="3"/>
    <s v="2370"/>
    <n v="1309"/>
    <n v="1273"/>
    <x v="0"/>
    <n v="0"/>
    <x v="0"/>
    <x v="0"/>
    <x v="0"/>
    <x v="0"/>
    <x v="0"/>
    <x v="0"/>
    <x v="0"/>
    <x v="0"/>
    <x v="0"/>
    <x v="0"/>
    <x v="1"/>
    <x v="3"/>
    <x v="0"/>
    <x v="7"/>
    <x v="92"/>
    <x v="7"/>
    <x v="2"/>
    <n v="2582"/>
    <n v="0"/>
    <x v="0"/>
    <x v="0"/>
    <x v="0"/>
    <x v="0"/>
    <x v="0"/>
  </r>
  <r>
    <n v="1616"/>
    <x v="4"/>
    <s v="2370"/>
    <n v="1309"/>
    <n v="1273"/>
    <x v="0"/>
    <n v="0"/>
    <x v="0"/>
    <x v="0"/>
    <x v="0"/>
    <x v="0"/>
    <x v="0"/>
    <x v="0"/>
    <x v="0"/>
    <x v="0"/>
    <x v="0"/>
    <x v="0"/>
    <x v="1"/>
    <x v="1"/>
    <x v="0"/>
    <x v="7"/>
    <x v="92"/>
    <x v="7"/>
    <x v="2"/>
    <n v="2582"/>
    <n v="0"/>
    <x v="0"/>
    <x v="0"/>
    <x v="0"/>
    <x v="0"/>
    <x v="0"/>
  </r>
  <r>
    <n v="303"/>
    <x v="0"/>
    <s v="2375"/>
    <n v="1899"/>
    <n v="1805"/>
    <x v="0"/>
    <n v="0"/>
    <x v="0"/>
    <x v="0"/>
    <x v="0"/>
    <x v="0"/>
    <x v="0"/>
    <x v="0"/>
    <x v="0"/>
    <x v="0"/>
    <x v="0"/>
    <x v="0"/>
    <x v="0"/>
    <x v="0"/>
    <x v="0"/>
    <x v="7"/>
    <x v="93"/>
    <x v="7"/>
    <x v="2"/>
    <n v="3704"/>
    <n v="0"/>
    <x v="0"/>
    <x v="0"/>
    <x v="0"/>
    <x v="0"/>
    <x v="0"/>
  </r>
  <r>
    <n v="643"/>
    <x v="1"/>
    <s v="2375"/>
    <n v="1899"/>
    <n v="1805"/>
    <x v="0"/>
    <n v="0"/>
    <x v="0"/>
    <x v="0"/>
    <x v="0"/>
    <x v="0"/>
    <x v="0"/>
    <x v="0"/>
    <x v="0"/>
    <x v="0"/>
    <x v="0"/>
    <x v="0"/>
    <x v="1"/>
    <x v="0"/>
    <x v="0"/>
    <x v="7"/>
    <x v="93"/>
    <x v="7"/>
    <x v="2"/>
    <n v="3704"/>
    <n v="0"/>
    <x v="0"/>
    <x v="0"/>
    <x v="0"/>
    <x v="0"/>
    <x v="0"/>
  </r>
  <r>
    <n v="948"/>
    <x v="2"/>
    <s v="2375"/>
    <n v="1899"/>
    <n v="1805"/>
    <x v="0"/>
    <n v="0"/>
    <x v="0"/>
    <x v="0"/>
    <x v="0"/>
    <x v="0"/>
    <x v="0"/>
    <x v="0"/>
    <x v="0"/>
    <x v="0"/>
    <x v="0"/>
    <x v="0"/>
    <x v="1"/>
    <x v="1"/>
    <x v="0"/>
    <x v="7"/>
    <x v="93"/>
    <x v="7"/>
    <x v="2"/>
    <n v="3704"/>
    <n v="0"/>
    <x v="0"/>
    <x v="0"/>
    <x v="0"/>
    <x v="0"/>
    <x v="0"/>
  </r>
  <r>
    <n v="1300"/>
    <x v="3"/>
    <s v="2375"/>
    <n v="1961"/>
    <n v="1840"/>
    <x v="0"/>
    <n v="0"/>
    <x v="4"/>
    <x v="1"/>
    <x v="0"/>
    <x v="0"/>
    <x v="0"/>
    <x v="0"/>
    <x v="0"/>
    <x v="0"/>
    <x v="0"/>
    <x v="0"/>
    <x v="1"/>
    <x v="3"/>
    <x v="0"/>
    <x v="7"/>
    <x v="93"/>
    <x v="7"/>
    <x v="2"/>
    <n v="3801"/>
    <n v="0"/>
    <x v="7"/>
    <x v="0"/>
    <x v="0"/>
    <x v="0"/>
    <x v="0"/>
  </r>
  <r>
    <n v="1617"/>
    <x v="4"/>
    <s v="2375"/>
    <n v="1961"/>
    <n v="1840"/>
    <x v="0"/>
    <n v="0"/>
    <x v="4"/>
    <x v="1"/>
    <x v="0"/>
    <x v="0"/>
    <x v="0"/>
    <x v="0"/>
    <x v="0"/>
    <x v="0"/>
    <x v="0"/>
    <x v="0"/>
    <x v="1"/>
    <x v="1"/>
    <x v="0"/>
    <x v="7"/>
    <x v="93"/>
    <x v="7"/>
    <x v="2"/>
    <n v="3801"/>
    <n v="0"/>
    <x v="7"/>
    <x v="0"/>
    <x v="0"/>
    <x v="0"/>
    <x v="0"/>
  </r>
  <r>
    <n v="304"/>
    <x v="0"/>
    <s v="2380"/>
    <n v="1202"/>
    <n v="1200"/>
    <x v="0"/>
    <n v="0"/>
    <x v="0"/>
    <x v="0"/>
    <x v="0"/>
    <x v="0"/>
    <x v="0"/>
    <x v="0"/>
    <x v="0"/>
    <x v="0"/>
    <x v="0"/>
    <x v="0"/>
    <x v="0"/>
    <x v="0"/>
    <x v="0"/>
    <x v="7"/>
    <x v="64"/>
    <x v="7"/>
    <x v="2"/>
    <n v="2402"/>
    <n v="0"/>
    <x v="0"/>
    <x v="0"/>
    <x v="0"/>
    <x v="0"/>
    <x v="0"/>
  </r>
  <r>
    <n v="644"/>
    <x v="1"/>
    <s v="2380"/>
    <n v="1202"/>
    <n v="1200"/>
    <x v="0"/>
    <n v="0"/>
    <x v="0"/>
    <x v="0"/>
    <x v="0"/>
    <x v="0"/>
    <x v="0"/>
    <x v="0"/>
    <x v="0"/>
    <x v="0"/>
    <x v="0"/>
    <x v="0"/>
    <x v="1"/>
    <x v="0"/>
    <x v="0"/>
    <x v="7"/>
    <x v="64"/>
    <x v="7"/>
    <x v="2"/>
    <n v="2402"/>
    <n v="0"/>
    <x v="0"/>
    <x v="0"/>
    <x v="0"/>
    <x v="0"/>
    <x v="0"/>
  </r>
  <r>
    <n v="949"/>
    <x v="2"/>
    <s v="2380"/>
    <n v="1383"/>
    <n v="1321"/>
    <x v="0"/>
    <n v="0"/>
    <x v="0"/>
    <x v="0"/>
    <x v="0"/>
    <x v="0"/>
    <x v="0"/>
    <x v="0"/>
    <x v="0"/>
    <x v="0"/>
    <x v="0"/>
    <x v="0"/>
    <x v="1"/>
    <x v="1"/>
    <x v="0"/>
    <x v="7"/>
    <x v="64"/>
    <x v="7"/>
    <x v="2"/>
    <n v="2704"/>
    <n v="0"/>
    <x v="0"/>
    <x v="0"/>
    <x v="0"/>
    <x v="0"/>
    <x v="0"/>
  </r>
  <r>
    <n v="1301"/>
    <x v="3"/>
    <s v="2380"/>
    <n v="1201"/>
    <n v="1290"/>
    <x v="0"/>
    <n v="0"/>
    <x v="0"/>
    <x v="0"/>
    <x v="0"/>
    <x v="0"/>
    <x v="0"/>
    <x v="0"/>
    <x v="0"/>
    <x v="0"/>
    <x v="0"/>
    <x v="0"/>
    <x v="1"/>
    <x v="3"/>
    <x v="0"/>
    <x v="7"/>
    <x v="64"/>
    <x v="7"/>
    <x v="2"/>
    <n v="2491"/>
    <n v="0"/>
    <x v="0"/>
    <x v="0"/>
    <x v="0"/>
    <x v="0"/>
    <x v="0"/>
  </r>
  <r>
    <n v="1618"/>
    <x v="4"/>
    <s v="2380"/>
    <n v="1201"/>
    <n v="1290"/>
    <x v="0"/>
    <n v="0"/>
    <x v="0"/>
    <x v="0"/>
    <x v="0"/>
    <x v="0"/>
    <x v="0"/>
    <x v="0"/>
    <x v="0"/>
    <x v="0"/>
    <x v="0"/>
    <x v="0"/>
    <x v="1"/>
    <x v="1"/>
    <x v="0"/>
    <x v="7"/>
    <x v="64"/>
    <x v="7"/>
    <x v="2"/>
    <n v="2491"/>
    <n v="0"/>
    <x v="0"/>
    <x v="0"/>
    <x v="0"/>
    <x v="0"/>
    <x v="0"/>
  </r>
  <r>
    <n v="305"/>
    <x v="0"/>
    <s v="2385"/>
    <n v="1354"/>
    <n v="1282"/>
    <x v="0"/>
    <n v="0"/>
    <x v="0"/>
    <x v="0"/>
    <x v="0"/>
    <x v="0"/>
    <x v="0"/>
    <x v="0"/>
    <x v="0"/>
    <x v="0"/>
    <x v="0"/>
    <x v="0"/>
    <x v="0"/>
    <x v="0"/>
    <x v="0"/>
    <x v="7"/>
    <x v="94"/>
    <x v="7"/>
    <x v="2"/>
    <n v="2636"/>
    <n v="0"/>
    <x v="0"/>
    <x v="0"/>
    <x v="0"/>
    <x v="0"/>
    <x v="0"/>
  </r>
  <r>
    <n v="645"/>
    <x v="1"/>
    <s v="2385"/>
    <n v="1354"/>
    <n v="1282"/>
    <x v="0"/>
    <n v="0"/>
    <x v="0"/>
    <x v="0"/>
    <x v="0"/>
    <x v="0"/>
    <x v="0"/>
    <x v="0"/>
    <x v="0"/>
    <x v="0"/>
    <x v="0"/>
    <x v="0"/>
    <x v="1"/>
    <x v="0"/>
    <x v="0"/>
    <x v="7"/>
    <x v="94"/>
    <x v="7"/>
    <x v="2"/>
    <n v="2636"/>
    <n v="0"/>
    <x v="0"/>
    <x v="0"/>
    <x v="0"/>
    <x v="0"/>
    <x v="0"/>
  </r>
  <r>
    <n v="950"/>
    <x v="2"/>
    <s v="2385"/>
    <n v="921"/>
    <n v="880"/>
    <x v="0"/>
    <n v="0"/>
    <x v="0"/>
    <x v="0"/>
    <x v="0"/>
    <x v="0"/>
    <x v="0"/>
    <x v="0"/>
    <x v="0"/>
    <x v="0"/>
    <x v="0"/>
    <x v="0"/>
    <x v="1"/>
    <x v="1"/>
    <x v="0"/>
    <x v="7"/>
    <x v="94"/>
    <x v="7"/>
    <x v="2"/>
    <n v="1801"/>
    <n v="0"/>
    <x v="0"/>
    <x v="0"/>
    <x v="0"/>
    <x v="0"/>
    <x v="0"/>
  </r>
  <r>
    <n v="1302"/>
    <x v="3"/>
    <s v="2385"/>
    <n v="1399"/>
    <n v="1336"/>
    <x v="0"/>
    <n v="0"/>
    <x v="0"/>
    <x v="0"/>
    <x v="0"/>
    <x v="0"/>
    <x v="0"/>
    <x v="0"/>
    <x v="0"/>
    <x v="0"/>
    <x v="0"/>
    <x v="0"/>
    <x v="1"/>
    <x v="3"/>
    <x v="0"/>
    <x v="7"/>
    <x v="94"/>
    <x v="7"/>
    <x v="2"/>
    <n v="2735"/>
    <n v="0"/>
    <x v="0"/>
    <x v="0"/>
    <x v="0"/>
    <x v="0"/>
    <x v="0"/>
  </r>
  <r>
    <n v="1619"/>
    <x v="4"/>
    <s v="2385"/>
    <n v="1399"/>
    <n v="1334"/>
    <x v="2"/>
    <n v="2"/>
    <x v="0"/>
    <x v="0"/>
    <x v="0"/>
    <x v="0"/>
    <x v="0"/>
    <x v="0"/>
    <x v="0"/>
    <x v="0"/>
    <x v="0"/>
    <x v="0"/>
    <x v="1"/>
    <x v="1"/>
    <x v="0"/>
    <x v="7"/>
    <x v="94"/>
    <x v="7"/>
    <x v="2"/>
    <n v="2733"/>
    <n v="4"/>
    <x v="0"/>
    <x v="0"/>
    <x v="0"/>
    <x v="0"/>
    <x v="0"/>
  </r>
  <r>
    <n v="306"/>
    <x v="0"/>
    <s v="2390"/>
    <n v="1383"/>
    <n v="1321"/>
    <x v="0"/>
    <n v="0"/>
    <x v="0"/>
    <x v="0"/>
    <x v="0"/>
    <x v="0"/>
    <x v="0"/>
    <x v="0"/>
    <x v="0"/>
    <x v="0"/>
    <x v="0"/>
    <x v="0"/>
    <x v="0"/>
    <x v="0"/>
    <x v="0"/>
    <x v="7"/>
    <x v="95"/>
    <x v="7"/>
    <x v="2"/>
    <n v="2704"/>
    <n v="0"/>
    <x v="0"/>
    <x v="0"/>
    <x v="0"/>
    <x v="0"/>
    <x v="0"/>
  </r>
  <r>
    <n v="646"/>
    <x v="1"/>
    <s v="2390"/>
    <n v="1383"/>
    <n v="1321"/>
    <x v="0"/>
    <n v="0"/>
    <x v="0"/>
    <x v="0"/>
    <x v="0"/>
    <x v="0"/>
    <x v="0"/>
    <x v="0"/>
    <x v="0"/>
    <x v="0"/>
    <x v="0"/>
    <x v="0"/>
    <x v="1"/>
    <x v="0"/>
    <x v="0"/>
    <x v="7"/>
    <x v="95"/>
    <x v="7"/>
    <x v="2"/>
    <n v="2704"/>
    <n v="0"/>
    <x v="0"/>
    <x v="0"/>
    <x v="0"/>
    <x v="0"/>
    <x v="0"/>
  </r>
  <r>
    <n v="951"/>
    <x v="2"/>
    <s v="2390"/>
    <n v="1078"/>
    <n v="1105"/>
    <x v="0"/>
    <n v="0"/>
    <x v="0"/>
    <x v="0"/>
    <x v="0"/>
    <x v="0"/>
    <x v="0"/>
    <x v="0"/>
    <x v="0"/>
    <x v="0"/>
    <x v="0"/>
    <x v="0"/>
    <x v="1"/>
    <x v="1"/>
    <x v="0"/>
    <x v="7"/>
    <x v="95"/>
    <x v="7"/>
    <x v="2"/>
    <n v="2183"/>
    <n v="0"/>
    <x v="0"/>
    <x v="0"/>
    <x v="0"/>
    <x v="0"/>
    <x v="0"/>
  </r>
  <r>
    <n v="1303"/>
    <x v="3"/>
    <s v="2390"/>
    <n v="1384"/>
    <n v="1343"/>
    <x v="0"/>
    <n v="0"/>
    <x v="0"/>
    <x v="0"/>
    <x v="0"/>
    <x v="0"/>
    <x v="0"/>
    <x v="0"/>
    <x v="0"/>
    <x v="0"/>
    <x v="0"/>
    <x v="0"/>
    <x v="1"/>
    <x v="3"/>
    <x v="0"/>
    <x v="7"/>
    <x v="95"/>
    <x v="7"/>
    <x v="2"/>
    <n v="2727"/>
    <n v="0"/>
    <x v="0"/>
    <x v="0"/>
    <x v="0"/>
    <x v="0"/>
    <x v="0"/>
  </r>
  <r>
    <n v="1620"/>
    <x v="4"/>
    <s v="2390"/>
    <n v="1384"/>
    <n v="1343"/>
    <x v="0"/>
    <n v="0"/>
    <x v="0"/>
    <x v="0"/>
    <x v="0"/>
    <x v="0"/>
    <x v="0"/>
    <x v="0"/>
    <x v="0"/>
    <x v="0"/>
    <x v="0"/>
    <x v="0"/>
    <x v="1"/>
    <x v="1"/>
    <x v="0"/>
    <x v="7"/>
    <x v="95"/>
    <x v="7"/>
    <x v="2"/>
    <n v="2727"/>
    <n v="0"/>
    <x v="0"/>
    <x v="0"/>
    <x v="0"/>
    <x v="0"/>
    <x v="0"/>
  </r>
  <r>
    <n v="307"/>
    <x v="0"/>
    <s v="2395"/>
    <n v="1078"/>
    <n v="1105"/>
    <x v="0"/>
    <n v="0"/>
    <x v="0"/>
    <x v="0"/>
    <x v="0"/>
    <x v="0"/>
    <x v="0"/>
    <x v="0"/>
    <x v="0"/>
    <x v="0"/>
    <x v="0"/>
    <x v="0"/>
    <x v="0"/>
    <x v="0"/>
    <x v="0"/>
    <x v="7"/>
    <x v="96"/>
    <x v="7"/>
    <x v="2"/>
    <n v="2183"/>
    <n v="0"/>
    <x v="0"/>
    <x v="0"/>
    <x v="0"/>
    <x v="0"/>
    <x v="0"/>
  </r>
  <r>
    <n v="647"/>
    <x v="1"/>
    <s v="2395"/>
    <n v="1078"/>
    <n v="1105"/>
    <x v="0"/>
    <n v="0"/>
    <x v="0"/>
    <x v="0"/>
    <x v="0"/>
    <x v="0"/>
    <x v="0"/>
    <x v="0"/>
    <x v="0"/>
    <x v="0"/>
    <x v="0"/>
    <x v="0"/>
    <x v="1"/>
    <x v="0"/>
    <x v="0"/>
    <x v="7"/>
    <x v="96"/>
    <x v="7"/>
    <x v="2"/>
    <n v="2183"/>
    <n v="0"/>
    <x v="0"/>
    <x v="0"/>
    <x v="0"/>
    <x v="0"/>
    <x v="0"/>
  </r>
  <r>
    <n v="952"/>
    <x v="2"/>
    <s v="2395"/>
    <n v="1253"/>
    <n v="1105"/>
    <x v="0"/>
    <n v="0"/>
    <x v="0"/>
    <x v="0"/>
    <x v="0"/>
    <x v="0"/>
    <x v="0"/>
    <x v="0"/>
    <x v="0"/>
    <x v="0"/>
    <x v="0"/>
    <x v="0"/>
    <x v="1"/>
    <x v="1"/>
    <x v="0"/>
    <x v="7"/>
    <x v="96"/>
    <x v="7"/>
    <x v="2"/>
    <n v="2358"/>
    <n v="0"/>
    <x v="0"/>
    <x v="0"/>
    <x v="0"/>
    <x v="0"/>
    <x v="0"/>
  </r>
  <r>
    <n v="1304"/>
    <x v="3"/>
    <s v="2395"/>
    <n v="1087"/>
    <n v="1135"/>
    <x v="0"/>
    <n v="0"/>
    <x v="0"/>
    <x v="0"/>
    <x v="0"/>
    <x v="0"/>
    <x v="0"/>
    <x v="0"/>
    <x v="0"/>
    <x v="0"/>
    <x v="0"/>
    <x v="0"/>
    <x v="1"/>
    <x v="3"/>
    <x v="0"/>
    <x v="7"/>
    <x v="96"/>
    <x v="7"/>
    <x v="2"/>
    <n v="2222"/>
    <n v="0"/>
    <x v="0"/>
    <x v="0"/>
    <x v="0"/>
    <x v="0"/>
    <x v="0"/>
  </r>
  <r>
    <n v="1621"/>
    <x v="4"/>
    <s v="2395"/>
    <n v="1087"/>
    <n v="1135"/>
    <x v="0"/>
    <n v="0"/>
    <x v="0"/>
    <x v="0"/>
    <x v="0"/>
    <x v="0"/>
    <x v="0"/>
    <x v="0"/>
    <x v="0"/>
    <x v="0"/>
    <x v="0"/>
    <x v="0"/>
    <x v="1"/>
    <x v="1"/>
    <x v="0"/>
    <x v="7"/>
    <x v="96"/>
    <x v="7"/>
    <x v="2"/>
    <n v="2222"/>
    <n v="0"/>
    <x v="0"/>
    <x v="0"/>
    <x v="0"/>
    <x v="0"/>
    <x v="0"/>
  </r>
  <r>
    <n v="308"/>
    <x v="0"/>
    <s v="2400"/>
    <n v="921"/>
    <n v="880"/>
    <x v="0"/>
    <n v="0"/>
    <x v="0"/>
    <x v="0"/>
    <x v="0"/>
    <x v="0"/>
    <x v="0"/>
    <x v="0"/>
    <x v="0"/>
    <x v="0"/>
    <x v="0"/>
    <x v="0"/>
    <x v="0"/>
    <x v="0"/>
    <x v="0"/>
    <x v="7"/>
    <x v="49"/>
    <x v="7"/>
    <x v="2"/>
    <n v="1801"/>
    <n v="0"/>
    <x v="0"/>
    <x v="0"/>
    <x v="0"/>
    <x v="0"/>
    <x v="0"/>
  </r>
  <r>
    <n v="648"/>
    <x v="1"/>
    <s v="2400"/>
    <n v="921"/>
    <n v="880"/>
    <x v="0"/>
    <n v="0"/>
    <x v="0"/>
    <x v="0"/>
    <x v="0"/>
    <x v="0"/>
    <x v="0"/>
    <x v="0"/>
    <x v="0"/>
    <x v="0"/>
    <x v="0"/>
    <x v="0"/>
    <x v="1"/>
    <x v="0"/>
    <x v="0"/>
    <x v="7"/>
    <x v="49"/>
    <x v="7"/>
    <x v="2"/>
    <n v="1801"/>
    <n v="0"/>
    <x v="0"/>
    <x v="0"/>
    <x v="0"/>
    <x v="0"/>
    <x v="0"/>
  </r>
  <r>
    <n v="953"/>
    <x v="2"/>
    <s v="2400"/>
    <n v="1202"/>
    <n v="1200"/>
    <x v="0"/>
    <n v="0"/>
    <x v="0"/>
    <x v="0"/>
    <x v="0"/>
    <x v="0"/>
    <x v="0"/>
    <x v="0"/>
    <x v="0"/>
    <x v="0"/>
    <x v="0"/>
    <x v="0"/>
    <x v="1"/>
    <x v="1"/>
    <x v="0"/>
    <x v="7"/>
    <x v="49"/>
    <x v="7"/>
    <x v="2"/>
    <n v="2402"/>
    <n v="0"/>
    <x v="0"/>
    <x v="0"/>
    <x v="0"/>
    <x v="0"/>
    <x v="0"/>
  </r>
  <r>
    <n v="1305"/>
    <x v="3"/>
    <s v="2400"/>
    <n v="925"/>
    <n v="883"/>
    <x v="0"/>
    <n v="0"/>
    <x v="0"/>
    <x v="0"/>
    <x v="0"/>
    <x v="0"/>
    <x v="0"/>
    <x v="0"/>
    <x v="0"/>
    <x v="0"/>
    <x v="0"/>
    <x v="0"/>
    <x v="1"/>
    <x v="3"/>
    <x v="0"/>
    <x v="7"/>
    <x v="49"/>
    <x v="7"/>
    <x v="2"/>
    <n v="1808"/>
    <n v="0"/>
    <x v="0"/>
    <x v="0"/>
    <x v="0"/>
    <x v="0"/>
    <x v="0"/>
  </r>
  <r>
    <n v="1622"/>
    <x v="4"/>
    <s v="2400"/>
    <n v="925"/>
    <n v="883"/>
    <x v="0"/>
    <n v="0"/>
    <x v="0"/>
    <x v="0"/>
    <x v="0"/>
    <x v="0"/>
    <x v="0"/>
    <x v="0"/>
    <x v="0"/>
    <x v="0"/>
    <x v="0"/>
    <x v="0"/>
    <x v="1"/>
    <x v="1"/>
    <x v="0"/>
    <x v="7"/>
    <x v="49"/>
    <x v="7"/>
    <x v="2"/>
    <n v="1808"/>
    <n v="0"/>
    <x v="0"/>
    <x v="0"/>
    <x v="0"/>
    <x v="0"/>
    <x v="0"/>
  </r>
  <r>
    <n v="309"/>
    <x v="0"/>
    <s v="2405"/>
    <n v="1253"/>
    <n v="1105"/>
    <x v="0"/>
    <n v="0"/>
    <x v="0"/>
    <x v="0"/>
    <x v="0"/>
    <x v="0"/>
    <x v="0"/>
    <x v="0"/>
    <x v="0"/>
    <x v="0"/>
    <x v="0"/>
    <x v="0"/>
    <x v="0"/>
    <x v="0"/>
    <x v="0"/>
    <x v="7"/>
    <x v="97"/>
    <x v="7"/>
    <x v="2"/>
    <n v="2358"/>
    <n v="0"/>
    <x v="0"/>
    <x v="0"/>
    <x v="0"/>
    <x v="0"/>
    <x v="0"/>
  </r>
  <r>
    <n v="649"/>
    <x v="1"/>
    <s v="2405"/>
    <n v="1253"/>
    <n v="1105"/>
    <x v="0"/>
    <n v="0"/>
    <x v="0"/>
    <x v="0"/>
    <x v="0"/>
    <x v="0"/>
    <x v="0"/>
    <x v="0"/>
    <x v="0"/>
    <x v="0"/>
    <x v="0"/>
    <x v="0"/>
    <x v="1"/>
    <x v="0"/>
    <x v="0"/>
    <x v="7"/>
    <x v="97"/>
    <x v="7"/>
    <x v="2"/>
    <n v="2358"/>
    <n v="0"/>
    <x v="0"/>
    <x v="0"/>
    <x v="0"/>
    <x v="0"/>
    <x v="0"/>
  </r>
  <r>
    <n v="954"/>
    <x v="2"/>
    <s v="2405"/>
    <n v="1002"/>
    <n v="1026"/>
    <x v="0"/>
    <n v="0"/>
    <x v="0"/>
    <x v="0"/>
    <x v="0"/>
    <x v="0"/>
    <x v="0"/>
    <x v="0"/>
    <x v="0"/>
    <x v="0"/>
    <x v="0"/>
    <x v="0"/>
    <x v="1"/>
    <x v="1"/>
    <x v="0"/>
    <x v="7"/>
    <x v="97"/>
    <x v="7"/>
    <x v="2"/>
    <n v="2028"/>
    <n v="0"/>
    <x v="0"/>
    <x v="0"/>
    <x v="0"/>
    <x v="0"/>
    <x v="0"/>
  </r>
  <r>
    <n v="1306"/>
    <x v="3"/>
    <s v="2405"/>
    <n v="1464"/>
    <n v="1251"/>
    <x v="0"/>
    <n v="0"/>
    <x v="0"/>
    <x v="0"/>
    <x v="0"/>
    <x v="0"/>
    <x v="0"/>
    <x v="0"/>
    <x v="0"/>
    <x v="0"/>
    <x v="0"/>
    <x v="0"/>
    <x v="1"/>
    <x v="3"/>
    <x v="0"/>
    <x v="7"/>
    <x v="97"/>
    <x v="7"/>
    <x v="2"/>
    <n v="2715"/>
    <n v="0"/>
    <x v="0"/>
    <x v="0"/>
    <x v="0"/>
    <x v="0"/>
    <x v="0"/>
  </r>
  <r>
    <n v="1623"/>
    <x v="4"/>
    <s v="2405"/>
    <n v="1464"/>
    <n v="1251"/>
    <x v="0"/>
    <n v="0"/>
    <x v="0"/>
    <x v="0"/>
    <x v="0"/>
    <x v="0"/>
    <x v="0"/>
    <x v="0"/>
    <x v="0"/>
    <x v="0"/>
    <x v="0"/>
    <x v="0"/>
    <x v="1"/>
    <x v="1"/>
    <x v="0"/>
    <x v="7"/>
    <x v="97"/>
    <x v="7"/>
    <x v="2"/>
    <n v="2715"/>
    <n v="0"/>
    <x v="0"/>
    <x v="0"/>
    <x v="0"/>
    <x v="0"/>
    <x v="0"/>
  </r>
  <r>
    <n v="310"/>
    <x v="0"/>
    <s v="2410"/>
    <n v="1412"/>
    <n v="1290"/>
    <x v="0"/>
    <n v="0"/>
    <x v="0"/>
    <x v="0"/>
    <x v="0"/>
    <x v="0"/>
    <x v="0"/>
    <x v="0"/>
    <x v="0"/>
    <x v="0"/>
    <x v="0"/>
    <x v="0"/>
    <x v="0"/>
    <x v="0"/>
    <x v="0"/>
    <x v="7"/>
    <x v="98"/>
    <x v="7"/>
    <x v="2"/>
    <n v="2702"/>
    <n v="0"/>
    <x v="0"/>
    <x v="0"/>
    <x v="0"/>
    <x v="0"/>
    <x v="0"/>
  </r>
  <r>
    <n v="650"/>
    <x v="1"/>
    <s v="2410"/>
    <n v="1412"/>
    <n v="1290"/>
    <x v="0"/>
    <n v="0"/>
    <x v="0"/>
    <x v="0"/>
    <x v="0"/>
    <x v="0"/>
    <x v="0"/>
    <x v="0"/>
    <x v="0"/>
    <x v="0"/>
    <x v="0"/>
    <x v="0"/>
    <x v="1"/>
    <x v="0"/>
    <x v="0"/>
    <x v="7"/>
    <x v="98"/>
    <x v="7"/>
    <x v="2"/>
    <n v="2702"/>
    <n v="0"/>
    <x v="0"/>
    <x v="0"/>
    <x v="0"/>
    <x v="0"/>
    <x v="0"/>
  </r>
  <r>
    <n v="955"/>
    <x v="2"/>
    <s v="2410"/>
    <n v="1322"/>
    <n v="1028"/>
    <x v="0"/>
    <n v="0"/>
    <x v="0"/>
    <x v="0"/>
    <x v="0"/>
    <x v="0"/>
    <x v="0"/>
    <x v="0"/>
    <x v="0"/>
    <x v="0"/>
    <x v="0"/>
    <x v="0"/>
    <x v="1"/>
    <x v="1"/>
    <x v="0"/>
    <x v="7"/>
    <x v="98"/>
    <x v="7"/>
    <x v="2"/>
    <n v="2350"/>
    <n v="0"/>
    <x v="0"/>
    <x v="0"/>
    <x v="0"/>
    <x v="0"/>
    <x v="0"/>
  </r>
  <r>
    <n v="1307"/>
    <x v="3"/>
    <s v="2410"/>
    <n v="1504"/>
    <n v="1349"/>
    <x v="0"/>
    <n v="0"/>
    <x v="0"/>
    <x v="0"/>
    <x v="0"/>
    <x v="0"/>
    <x v="0"/>
    <x v="0"/>
    <x v="0"/>
    <x v="0"/>
    <x v="0"/>
    <x v="0"/>
    <x v="1"/>
    <x v="3"/>
    <x v="0"/>
    <x v="7"/>
    <x v="98"/>
    <x v="7"/>
    <x v="2"/>
    <n v="2853"/>
    <n v="0"/>
    <x v="0"/>
    <x v="0"/>
    <x v="0"/>
    <x v="0"/>
    <x v="0"/>
  </r>
  <r>
    <n v="1624"/>
    <x v="4"/>
    <s v="2410"/>
    <n v="1504"/>
    <n v="1349"/>
    <x v="0"/>
    <n v="0"/>
    <x v="0"/>
    <x v="0"/>
    <x v="0"/>
    <x v="0"/>
    <x v="0"/>
    <x v="0"/>
    <x v="0"/>
    <x v="0"/>
    <x v="0"/>
    <x v="0"/>
    <x v="1"/>
    <x v="1"/>
    <x v="0"/>
    <x v="7"/>
    <x v="98"/>
    <x v="7"/>
    <x v="2"/>
    <n v="2853"/>
    <n v="0"/>
    <x v="0"/>
    <x v="0"/>
    <x v="0"/>
    <x v="0"/>
    <x v="0"/>
  </r>
  <r>
    <n v="311"/>
    <x v="0"/>
    <s v="2420"/>
    <n v="1322"/>
    <n v="1290"/>
    <x v="0"/>
    <n v="0"/>
    <x v="0"/>
    <x v="0"/>
    <x v="0"/>
    <x v="0"/>
    <x v="0"/>
    <x v="0"/>
    <x v="0"/>
    <x v="0"/>
    <x v="0"/>
    <x v="0"/>
    <x v="0"/>
    <x v="0"/>
    <x v="0"/>
    <x v="7"/>
    <x v="99"/>
    <x v="7"/>
    <x v="2"/>
    <n v="2612"/>
    <n v="0"/>
    <x v="0"/>
    <x v="0"/>
    <x v="0"/>
    <x v="0"/>
    <x v="0"/>
  </r>
  <r>
    <n v="651"/>
    <x v="1"/>
    <s v="2420"/>
    <n v="1322"/>
    <n v="1290"/>
    <x v="0"/>
    <n v="0"/>
    <x v="0"/>
    <x v="0"/>
    <x v="0"/>
    <x v="0"/>
    <x v="0"/>
    <x v="0"/>
    <x v="0"/>
    <x v="0"/>
    <x v="0"/>
    <x v="0"/>
    <x v="1"/>
    <x v="0"/>
    <x v="0"/>
    <x v="7"/>
    <x v="99"/>
    <x v="7"/>
    <x v="2"/>
    <n v="2612"/>
    <n v="0"/>
    <x v="0"/>
    <x v="0"/>
    <x v="0"/>
    <x v="0"/>
    <x v="0"/>
  </r>
  <r>
    <n v="956"/>
    <x v="2"/>
    <s v="2420"/>
    <n v="768"/>
    <n v="1518"/>
    <x v="0"/>
    <n v="0"/>
    <x v="0"/>
    <x v="0"/>
    <x v="0"/>
    <x v="0"/>
    <x v="0"/>
    <x v="0"/>
    <x v="0"/>
    <x v="0"/>
    <x v="0"/>
    <x v="0"/>
    <x v="1"/>
    <x v="1"/>
    <x v="0"/>
    <x v="7"/>
    <x v="99"/>
    <x v="7"/>
    <x v="2"/>
    <n v="2286"/>
    <n v="0"/>
    <x v="0"/>
    <x v="0"/>
    <x v="0"/>
    <x v="0"/>
    <x v="0"/>
  </r>
  <r>
    <n v="1309"/>
    <x v="3"/>
    <s v="2420"/>
    <n v="1380"/>
    <n v="1322"/>
    <x v="0"/>
    <n v="0"/>
    <x v="0"/>
    <x v="0"/>
    <x v="0"/>
    <x v="0"/>
    <x v="0"/>
    <x v="0"/>
    <x v="0"/>
    <x v="0"/>
    <x v="0"/>
    <x v="0"/>
    <x v="1"/>
    <x v="3"/>
    <x v="0"/>
    <x v="7"/>
    <x v="99"/>
    <x v="7"/>
    <x v="2"/>
    <n v="2702"/>
    <n v="0"/>
    <x v="0"/>
    <x v="0"/>
    <x v="0"/>
    <x v="0"/>
    <x v="0"/>
  </r>
  <r>
    <n v="1625"/>
    <x v="4"/>
    <s v="2420"/>
    <n v="1380"/>
    <n v="1322"/>
    <x v="0"/>
    <n v="0"/>
    <x v="0"/>
    <x v="0"/>
    <x v="0"/>
    <x v="0"/>
    <x v="0"/>
    <x v="0"/>
    <x v="0"/>
    <x v="0"/>
    <x v="0"/>
    <x v="0"/>
    <x v="1"/>
    <x v="1"/>
    <x v="0"/>
    <x v="7"/>
    <x v="99"/>
    <x v="7"/>
    <x v="2"/>
    <n v="2702"/>
    <n v="0"/>
    <x v="0"/>
    <x v="0"/>
    <x v="0"/>
    <x v="0"/>
    <x v="0"/>
  </r>
  <r>
    <n v="312"/>
    <x v="0"/>
    <s v="2425"/>
    <n v="739"/>
    <n v="689"/>
    <x v="0"/>
    <n v="0"/>
    <x v="0"/>
    <x v="0"/>
    <x v="0"/>
    <x v="0"/>
    <x v="0"/>
    <x v="0"/>
    <x v="0"/>
    <x v="0"/>
    <x v="0"/>
    <x v="0"/>
    <x v="0"/>
    <x v="0"/>
    <x v="0"/>
    <x v="7"/>
    <x v="100"/>
    <x v="7"/>
    <x v="2"/>
    <n v="1428"/>
    <n v="0"/>
    <x v="0"/>
    <x v="0"/>
    <x v="0"/>
    <x v="0"/>
    <x v="0"/>
  </r>
  <r>
    <n v="652"/>
    <x v="1"/>
    <s v="2425"/>
    <n v="739"/>
    <n v="689"/>
    <x v="0"/>
    <n v="0"/>
    <x v="0"/>
    <x v="0"/>
    <x v="0"/>
    <x v="0"/>
    <x v="0"/>
    <x v="0"/>
    <x v="0"/>
    <x v="0"/>
    <x v="0"/>
    <x v="0"/>
    <x v="1"/>
    <x v="0"/>
    <x v="0"/>
    <x v="7"/>
    <x v="100"/>
    <x v="7"/>
    <x v="2"/>
    <n v="1428"/>
    <n v="0"/>
    <x v="0"/>
    <x v="0"/>
    <x v="0"/>
    <x v="0"/>
    <x v="0"/>
  </r>
  <r>
    <n v="957"/>
    <x v="2"/>
    <s v="2425"/>
    <n v="1667"/>
    <n v="689"/>
    <x v="0"/>
    <n v="0"/>
    <x v="0"/>
    <x v="0"/>
    <x v="0"/>
    <x v="0"/>
    <x v="0"/>
    <x v="0"/>
    <x v="0"/>
    <x v="0"/>
    <x v="0"/>
    <x v="0"/>
    <x v="1"/>
    <x v="1"/>
    <x v="0"/>
    <x v="7"/>
    <x v="100"/>
    <x v="7"/>
    <x v="2"/>
    <n v="2356"/>
    <n v="0"/>
    <x v="0"/>
    <x v="0"/>
    <x v="0"/>
    <x v="0"/>
    <x v="0"/>
  </r>
  <r>
    <n v="1310"/>
    <x v="3"/>
    <s v="2425"/>
    <n v="758"/>
    <n v="705"/>
    <x v="0"/>
    <n v="0"/>
    <x v="0"/>
    <x v="0"/>
    <x v="0"/>
    <x v="0"/>
    <x v="0"/>
    <x v="0"/>
    <x v="0"/>
    <x v="0"/>
    <x v="0"/>
    <x v="0"/>
    <x v="1"/>
    <x v="3"/>
    <x v="0"/>
    <x v="7"/>
    <x v="100"/>
    <x v="7"/>
    <x v="2"/>
    <n v="1463"/>
    <n v="0"/>
    <x v="0"/>
    <x v="0"/>
    <x v="0"/>
    <x v="0"/>
    <x v="0"/>
  </r>
  <r>
    <n v="1626"/>
    <x v="4"/>
    <s v="2425"/>
    <n v="758"/>
    <n v="705"/>
    <x v="0"/>
    <n v="0"/>
    <x v="0"/>
    <x v="0"/>
    <x v="0"/>
    <x v="0"/>
    <x v="0"/>
    <x v="0"/>
    <x v="0"/>
    <x v="0"/>
    <x v="0"/>
    <x v="0"/>
    <x v="1"/>
    <x v="1"/>
    <x v="0"/>
    <x v="7"/>
    <x v="100"/>
    <x v="7"/>
    <x v="2"/>
    <n v="1463"/>
    <n v="0"/>
    <x v="0"/>
    <x v="0"/>
    <x v="0"/>
    <x v="0"/>
    <x v="0"/>
  </r>
  <r>
    <n v="313"/>
    <x v="0"/>
    <s v="2430"/>
    <n v="831"/>
    <n v="813"/>
    <x v="0"/>
    <n v="0"/>
    <x v="0"/>
    <x v="0"/>
    <x v="0"/>
    <x v="0"/>
    <x v="0"/>
    <x v="0"/>
    <x v="0"/>
    <x v="0"/>
    <x v="0"/>
    <x v="0"/>
    <x v="0"/>
    <x v="0"/>
    <x v="0"/>
    <x v="7"/>
    <x v="101"/>
    <x v="7"/>
    <x v="2"/>
    <n v="1644"/>
    <n v="0"/>
    <x v="0"/>
    <x v="0"/>
    <x v="0"/>
    <x v="0"/>
    <x v="0"/>
  </r>
  <r>
    <n v="653"/>
    <x v="1"/>
    <s v="2430"/>
    <n v="831"/>
    <n v="813"/>
    <x v="0"/>
    <n v="0"/>
    <x v="0"/>
    <x v="0"/>
    <x v="0"/>
    <x v="0"/>
    <x v="0"/>
    <x v="0"/>
    <x v="0"/>
    <x v="0"/>
    <x v="0"/>
    <x v="0"/>
    <x v="1"/>
    <x v="0"/>
    <x v="0"/>
    <x v="7"/>
    <x v="101"/>
    <x v="7"/>
    <x v="2"/>
    <n v="1644"/>
    <n v="0"/>
    <x v="0"/>
    <x v="0"/>
    <x v="0"/>
    <x v="0"/>
    <x v="0"/>
  </r>
  <r>
    <n v="958"/>
    <x v="2"/>
    <s v="2430"/>
    <n v="1102"/>
    <n v="707"/>
    <x v="0"/>
    <n v="0"/>
    <x v="0"/>
    <x v="0"/>
    <x v="0"/>
    <x v="0"/>
    <x v="0"/>
    <x v="0"/>
    <x v="0"/>
    <x v="0"/>
    <x v="0"/>
    <x v="0"/>
    <x v="1"/>
    <x v="1"/>
    <x v="0"/>
    <x v="7"/>
    <x v="101"/>
    <x v="7"/>
    <x v="2"/>
    <n v="1809"/>
    <n v="0"/>
    <x v="0"/>
    <x v="0"/>
    <x v="0"/>
    <x v="0"/>
    <x v="0"/>
  </r>
  <r>
    <n v="1311"/>
    <x v="3"/>
    <s v="2430"/>
    <n v="877"/>
    <n v="919"/>
    <x v="0"/>
    <n v="0"/>
    <x v="0"/>
    <x v="0"/>
    <x v="0"/>
    <x v="0"/>
    <x v="0"/>
    <x v="0"/>
    <x v="0"/>
    <x v="0"/>
    <x v="0"/>
    <x v="0"/>
    <x v="1"/>
    <x v="3"/>
    <x v="0"/>
    <x v="7"/>
    <x v="101"/>
    <x v="7"/>
    <x v="2"/>
    <n v="1796"/>
    <n v="0"/>
    <x v="0"/>
    <x v="0"/>
    <x v="0"/>
    <x v="0"/>
    <x v="0"/>
  </r>
  <r>
    <n v="1627"/>
    <x v="4"/>
    <s v="2430"/>
    <n v="877"/>
    <n v="919"/>
    <x v="0"/>
    <n v="0"/>
    <x v="0"/>
    <x v="0"/>
    <x v="0"/>
    <x v="0"/>
    <x v="0"/>
    <x v="0"/>
    <x v="0"/>
    <x v="0"/>
    <x v="0"/>
    <x v="0"/>
    <x v="1"/>
    <x v="1"/>
    <x v="0"/>
    <x v="7"/>
    <x v="101"/>
    <x v="7"/>
    <x v="2"/>
    <n v="1796"/>
    <n v="0"/>
    <x v="0"/>
    <x v="0"/>
    <x v="0"/>
    <x v="0"/>
    <x v="0"/>
  </r>
  <r>
    <n v="314"/>
    <x v="0"/>
    <s v="2435"/>
    <n v="1002"/>
    <n v="988"/>
    <x v="0"/>
    <n v="0"/>
    <x v="0"/>
    <x v="0"/>
    <x v="0"/>
    <x v="0"/>
    <x v="0"/>
    <x v="0"/>
    <x v="0"/>
    <x v="0"/>
    <x v="0"/>
    <x v="0"/>
    <x v="0"/>
    <x v="0"/>
    <x v="0"/>
    <x v="7"/>
    <x v="102"/>
    <x v="7"/>
    <x v="2"/>
    <n v="1990"/>
    <n v="0"/>
    <x v="0"/>
    <x v="0"/>
    <x v="0"/>
    <x v="0"/>
    <x v="0"/>
  </r>
  <r>
    <n v="654"/>
    <x v="1"/>
    <s v="2435"/>
    <n v="1002"/>
    <n v="988"/>
    <x v="0"/>
    <n v="0"/>
    <x v="0"/>
    <x v="0"/>
    <x v="0"/>
    <x v="0"/>
    <x v="0"/>
    <x v="0"/>
    <x v="0"/>
    <x v="0"/>
    <x v="0"/>
    <x v="0"/>
    <x v="1"/>
    <x v="0"/>
    <x v="0"/>
    <x v="7"/>
    <x v="102"/>
    <x v="7"/>
    <x v="2"/>
    <n v="1990"/>
    <n v="0"/>
    <x v="0"/>
    <x v="0"/>
    <x v="0"/>
    <x v="0"/>
    <x v="0"/>
  </r>
  <r>
    <n v="959"/>
    <x v="2"/>
    <s v="2435"/>
    <n v="831"/>
    <n v="1298"/>
    <x v="0"/>
    <n v="0"/>
    <x v="0"/>
    <x v="0"/>
    <x v="0"/>
    <x v="0"/>
    <x v="0"/>
    <x v="0"/>
    <x v="0"/>
    <x v="0"/>
    <x v="0"/>
    <x v="0"/>
    <x v="1"/>
    <x v="1"/>
    <x v="0"/>
    <x v="7"/>
    <x v="102"/>
    <x v="7"/>
    <x v="2"/>
    <n v="2129"/>
    <n v="0"/>
    <x v="0"/>
    <x v="0"/>
    <x v="0"/>
    <x v="0"/>
    <x v="0"/>
  </r>
  <r>
    <n v="1312"/>
    <x v="3"/>
    <s v="2435"/>
    <n v="1008"/>
    <n v="932"/>
    <x v="0"/>
    <n v="0"/>
    <x v="0"/>
    <x v="0"/>
    <x v="0"/>
    <x v="0"/>
    <x v="0"/>
    <x v="0"/>
    <x v="0"/>
    <x v="0"/>
    <x v="0"/>
    <x v="0"/>
    <x v="1"/>
    <x v="3"/>
    <x v="0"/>
    <x v="7"/>
    <x v="102"/>
    <x v="7"/>
    <x v="2"/>
    <n v="1940"/>
    <n v="0"/>
    <x v="0"/>
    <x v="0"/>
    <x v="0"/>
    <x v="0"/>
    <x v="0"/>
  </r>
  <r>
    <n v="1628"/>
    <x v="4"/>
    <s v="2435"/>
    <n v="1008"/>
    <n v="932"/>
    <x v="0"/>
    <n v="0"/>
    <x v="0"/>
    <x v="0"/>
    <x v="0"/>
    <x v="0"/>
    <x v="0"/>
    <x v="0"/>
    <x v="0"/>
    <x v="0"/>
    <x v="0"/>
    <x v="0"/>
    <x v="1"/>
    <x v="1"/>
    <x v="0"/>
    <x v="7"/>
    <x v="102"/>
    <x v="7"/>
    <x v="2"/>
    <n v="1940"/>
    <n v="0"/>
    <x v="0"/>
    <x v="0"/>
    <x v="0"/>
    <x v="0"/>
    <x v="0"/>
  </r>
  <r>
    <n v="315"/>
    <x v="0"/>
    <s v="2440"/>
    <n v="1322"/>
    <n v="1298"/>
    <x v="0"/>
    <n v="0"/>
    <x v="0"/>
    <x v="0"/>
    <x v="0"/>
    <x v="0"/>
    <x v="0"/>
    <x v="0"/>
    <x v="0"/>
    <x v="0"/>
    <x v="0"/>
    <x v="0"/>
    <x v="0"/>
    <x v="0"/>
    <x v="0"/>
    <x v="7"/>
    <x v="103"/>
    <x v="7"/>
    <x v="2"/>
    <n v="2620"/>
    <n v="0"/>
    <x v="0"/>
    <x v="0"/>
    <x v="0"/>
    <x v="0"/>
    <x v="0"/>
  </r>
  <r>
    <n v="655"/>
    <x v="1"/>
    <s v="2440"/>
    <n v="1322"/>
    <n v="1298"/>
    <x v="0"/>
    <n v="0"/>
    <x v="0"/>
    <x v="0"/>
    <x v="0"/>
    <x v="0"/>
    <x v="0"/>
    <x v="0"/>
    <x v="0"/>
    <x v="0"/>
    <x v="0"/>
    <x v="0"/>
    <x v="1"/>
    <x v="0"/>
    <x v="0"/>
    <x v="7"/>
    <x v="103"/>
    <x v="7"/>
    <x v="2"/>
    <n v="2620"/>
    <n v="0"/>
    <x v="0"/>
    <x v="0"/>
    <x v="0"/>
    <x v="0"/>
    <x v="0"/>
  </r>
  <r>
    <n v="960"/>
    <x v="2"/>
    <s v="2440"/>
    <n v="1322"/>
    <n v="988"/>
    <x v="0"/>
    <n v="0"/>
    <x v="0"/>
    <x v="0"/>
    <x v="0"/>
    <x v="0"/>
    <x v="0"/>
    <x v="0"/>
    <x v="0"/>
    <x v="0"/>
    <x v="0"/>
    <x v="0"/>
    <x v="1"/>
    <x v="1"/>
    <x v="0"/>
    <x v="7"/>
    <x v="103"/>
    <x v="7"/>
    <x v="2"/>
    <n v="2310"/>
    <n v="0"/>
    <x v="0"/>
    <x v="0"/>
    <x v="0"/>
    <x v="0"/>
    <x v="0"/>
  </r>
  <r>
    <n v="1313"/>
    <x v="3"/>
    <s v="2440"/>
    <n v="1247"/>
    <n v="1280"/>
    <x v="0"/>
    <n v="0"/>
    <x v="0"/>
    <x v="0"/>
    <x v="0"/>
    <x v="0"/>
    <x v="0"/>
    <x v="0"/>
    <x v="0"/>
    <x v="0"/>
    <x v="0"/>
    <x v="0"/>
    <x v="1"/>
    <x v="3"/>
    <x v="0"/>
    <x v="7"/>
    <x v="103"/>
    <x v="7"/>
    <x v="2"/>
    <n v="2527"/>
    <n v="0"/>
    <x v="0"/>
    <x v="0"/>
    <x v="0"/>
    <x v="0"/>
    <x v="0"/>
  </r>
  <r>
    <n v="1629"/>
    <x v="4"/>
    <s v="2440"/>
    <n v="1247"/>
    <n v="1280"/>
    <x v="0"/>
    <n v="0"/>
    <x v="0"/>
    <x v="0"/>
    <x v="0"/>
    <x v="0"/>
    <x v="0"/>
    <x v="0"/>
    <x v="0"/>
    <x v="0"/>
    <x v="0"/>
    <x v="0"/>
    <x v="1"/>
    <x v="1"/>
    <x v="0"/>
    <x v="7"/>
    <x v="103"/>
    <x v="7"/>
    <x v="2"/>
    <n v="2527"/>
    <n v="0"/>
    <x v="0"/>
    <x v="0"/>
    <x v="0"/>
    <x v="0"/>
    <x v="0"/>
  </r>
  <r>
    <n v="316"/>
    <x v="0"/>
    <s v="2445"/>
    <n v="1102"/>
    <n v="1026"/>
    <x v="0"/>
    <n v="0"/>
    <x v="0"/>
    <x v="0"/>
    <x v="0"/>
    <x v="0"/>
    <x v="0"/>
    <x v="0"/>
    <x v="0"/>
    <x v="0"/>
    <x v="0"/>
    <x v="0"/>
    <x v="0"/>
    <x v="0"/>
    <x v="0"/>
    <x v="7"/>
    <x v="104"/>
    <x v="7"/>
    <x v="2"/>
    <n v="2128"/>
    <n v="0"/>
    <x v="0"/>
    <x v="0"/>
    <x v="0"/>
    <x v="0"/>
    <x v="0"/>
  </r>
  <r>
    <n v="656"/>
    <x v="1"/>
    <s v="2445"/>
    <n v="1102"/>
    <n v="1026"/>
    <x v="0"/>
    <n v="0"/>
    <x v="0"/>
    <x v="0"/>
    <x v="0"/>
    <x v="0"/>
    <x v="0"/>
    <x v="0"/>
    <x v="0"/>
    <x v="0"/>
    <x v="0"/>
    <x v="0"/>
    <x v="1"/>
    <x v="0"/>
    <x v="0"/>
    <x v="7"/>
    <x v="104"/>
    <x v="7"/>
    <x v="2"/>
    <n v="2128"/>
    <n v="0"/>
    <x v="0"/>
    <x v="0"/>
    <x v="0"/>
    <x v="0"/>
    <x v="0"/>
  </r>
  <r>
    <n v="961"/>
    <x v="2"/>
    <s v="2445"/>
    <n v="1701"/>
    <n v="813"/>
    <x v="0"/>
    <n v="0"/>
    <x v="0"/>
    <x v="0"/>
    <x v="0"/>
    <x v="0"/>
    <x v="0"/>
    <x v="0"/>
    <x v="0"/>
    <x v="0"/>
    <x v="0"/>
    <x v="0"/>
    <x v="1"/>
    <x v="1"/>
    <x v="0"/>
    <x v="7"/>
    <x v="104"/>
    <x v="7"/>
    <x v="2"/>
    <n v="2514"/>
    <n v="0"/>
    <x v="0"/>
    <x v="0"/>
    <x v="0"/>
    <x v="0"/>
    <x v="0"/>
  </r>
  <r>
    <n v="1314"/>
    <x v="3"/>
    <s v="2445"/>
    <n v="1105"/>
    <n v="1039"/>
    <x v="0"/>
    <n v="0"/>
    <x v="0"/>
    <x v="0"/>
    <x v="0"/>
    <x v="0"/>
    <x v="0"/>
    <x v="0"/>
    <x v="0"/>
    <x v="0"/>
    <x v="0"/>
    <x v="0"/>
    <x v="1"/>
    <x v="3"/>
    <x v="0"/>
    <x v="7"/>
    <x v="104"/>
    <x v="7"/>
    <x v="2"/>
    <n v="2144"/>
    <n v="0"/>
    <x v="0"/>
    <x v="0"/>
    <x v="0"/>
    <x v="0"/>
    <x v="0"/>
  </r>
  <r>
    <n v="1630"/>
    <x v="4"/>
    <s v="2445"/>
    <n v="1105"/>
    <n v="1039"/>
    <x v="0"/>
    <n v="0"/>
    <x v="0"/>
    <x v="0"/>
    <x v="0"/>
    <x v="0"/>
    <x v="0"/>
    <x v="0"/>
    <x v="0"/>
    <x v="0"/>
    <x v="0"/>
    <x v="0"/>
    <x v="1"/>
    <x v="1"/>
    <x v="0"/>
    <x v="7"/>
    <x v="104"/>
    <x v="7"/>
    <x v="2"/>
    <n v="2144"/>
    <n v="0"/>
    <x v="0"/>
    <x v="0"/>
    <x v="0"/>
    <x v="0"/>
    <x v="0"/>
  </r>
  <r>
    <n v="317"/>
    <x v="0"/>
    <s v="2450"/>
    <n v="1115"/>
    <n v="1028"/>
    <x v="0"/>
    <n v="0"/>
    <x v="0"/>
    <x v="0"/>
    <x v="0"/>
    <x v="0"/>
    <x v="0"/>
    <x v="0"/>
    <x v="0"/>
    <x v="0"/>
    <x v="0"/>
    <x v="0"/>
    <x v="0"/>
    <x v="0"/>
    <x v="0"/>
    <x v="7"/>
    <x v="105"/>
    <x v="7"/>
    <x v="2"/>
    <n v="2143"/>
    <n v="0"/>
    <x v="0"/>
    <x v="0"/>
    <x v="0"/>
    <x v="0"/>
    <x v="0"/>
  </r>
  <r>
    <n v="657"/>
    <x v="1"/>
    <s v="2450"/>
    <n v="1115"/>
    <n v="1028"/>
    <x v="0"/>
    <n v="0"/>
    <x v="0"/>
    <x v="0"/>
    <x v="0"/>
    <x v="0"/>
    <x v="0"/>
    <x v="0"/>
    <x v="0"/>
    <x v="0"/>
    <x v="0"/>
    <x v="0"/>
    <x v="1"/>
    <x v="0"/>
    <x v="0"/>
    <x v="7"/>
    <x v="105"/>
    <x v="7"/>
    <x v="2"/>
    <n v="2143"/>
    <n v="0"/>
    <x v="0"/>
    <x v="0"/>
    <x v="0"/>
    <x v="0"/>
    <x v="0"/>
  </r>
  <r>
    <n v="962"/>
    <x v="2"/>
    <s v="2450"/>
    <n v="1354"/>
    <n v="1284"/>
    <x v="0"/>
    <n v="0"/>
    <x v="0"/>
    <x v="0"/>
    <x v="0"/>
    <x v="0"/>
    <x v="0"/>
    <x v="0"/>
    <x v="0"/>
    <x v="0"/>
    <x v="0"/>
    <x v="0"/>
    <x v="1"/>
    <x v="1"/>
    <x v="0"/>
    <x v="7"/>
    <x v="105"/>
    <x v="7"/>
    <x v="2"/>
    <n v="2638"/>
    <n v="0"/>
    <x v="0"/>
    <x v="0"/>
    <x v="0"/>
    <x v="0"/>
    <x v="0"/>
  </r>
  <r>
    <n v="1315"/>
    <x v="3"/>
    <s v="2450"/>
    <n v="1114"/>
    <n v="1043"/>
    <x v="0"/>
    <n v="0"/>
    <x v="0"/>
    <x v="0"/>
    <x v="0"/>
    <x v="0"/>
    <x v="0"/>
    <x v="0"/>
    <x v="0"/>
    <x v="0"/>
    <x v="0"/>
    <x v="0"/>
    <x v="1"/>
    <x v="3"/>
    <x v="0"/>
    <x v="7"/>
    <x v="105"/>
    <x v="7"/>
    <x v="2"/>
    <n v="2157"/>
    <n v="0"/>
    <x v="0"/>
    <x v="0"/>
    <x v="0"/>
    <x v="0"/>
    <x v="0"/>
  </r>
  <r>
    <n v="1631"/>
    <x v="4"/>
    <s v="2450"/>
    <n v="1114"/>
    <n v="1043"/>
    <x v="0"/>
    <n v="0"/>
    <x v="0"/>
    <x v="0"/>
    <x v="0"/>
    <x v="0"/>
    <x v="0"/>
    <x v="0"/>
    <x v="0"/>
    <x v="0"/>
    <x v="0"/>
    <x v="0"/>
    <x v="1"/>
    <x v="1"/>
    <x v="0"/>
    <x v="7"/>
    <x v="105"/>
    <x v="7"/>
    <x v="2"/>
    <n v="2157"/>
    <n v="0"/>
    <x v="0"/>
    <x v="0"/>
    <x v="0"/>
    <x v="0"/>
    <x v="0"/>
  </r>
  <r>
    <n v="318"/>
    <x v="0"/>
    <s v="2455"/>
    <n v="768"/>
    <n v="707"/>
    <x v="0"/>
    <n v="0"/>
    <x v="0"/>
    <x v="0"/>
    <x v="0"/>
    <x v="0"/>
    <x v="0"/>
    <x v="0"/>
    <x v="0"/>
    <x v="0"/>
    <x v="0"/>
    <x v="0"/>
    <x v="0"/>
    <x v="0"/>
    <x v="0"/>
    <x v="7"/>
    <x v="106"/>
    <x v="7"/>
    <x v="2"/>
    <n v="1475"/>
    <n v="0"/>
    <x v="0"/>
    <x v="0"/>
    <x v="0"/>
    <x v="0"/>
    <x v="0"/>
  </r>
  <r>
    <n v="658"/>
    <x v="1"/>
    <s v="2455"/>
    <n v="768"/>
    <n v="707"/>
    <x v="0"/>
    <n v="0"/>
    <x v="0"/>
    <x v="0"/>
    <x v="0"/>
    <x v="0"/>
    <x v="0"/>
    <x v="0"/>
    <x v="0"/>
    <x v="0"/>
    <x v="0"/>
    <x v="0"/>
    <x v="1"/>
    <x v="0"/>
    <x v="0"/>
    <x v="7"/>
    <x v="106"/>
    <x v="7"/>
    <x v="2"/>
    <n v="1475"/>
    <n v="0"/>
    <x v="0"/>
    <x v="0"/>
    <x v="0"/>
    <x v="0"/>
    <x v="0"/>
  </r>
  <r>
    <n v="963"/>
    <x v="2"/>
    <s v="2455"/>
    <n v="1412"/>
    <n v="1290"/>
    <x v="0"/>
    <n v="0"/>
    <x v="0"/>
    <x v="0"/>
    <x v="0"/>
    <x v="0"/>
    <x v="0"/>
    <x v="0"/>
    <x v="0"/>
    <x v="0"/>
    <x v="0"/>
    <x v="0"/>
    <x v="1"/>
    <x v="1"/>
    <x v="0"/>
    <x v="7"/>
    <x v="106"/>
    <x v="7"/>
    <x v="2"/>
    <n v="2702"/>
    <n v="0"/>
    <x v="0"/>
    <x v="0"/>
    <x v="0"/>
    <x v="0"/>
    <x v="0"/>
  </r>
  <r>
    <n v="1316"/>
    <x v="3"/>
    <s v="2455"/>
    <n v="827"/>
    <n v="776"/>
    <x v="0"/>
    <n v="0"/>
    <x v="0"/>
    <x v="0"/>
    <x v="0"/>
    <x v="0"/>
    <x v="0"/>
    <x v="0"/>
    <x v="0"/>
    <x v="0"/>
    <x v="0"/>
    <x v="0"/>
    <x v="1"/>
    <x v="3"/>
    <x v="0"/>
    <x v="7"/>
    <x v="106"/>
    <x v="7"/>
    <x v="2"/>
    <n v="1603"/>
    <n v="0"/>
    <x v="0"/>
    <x v="0"/>
    <x v="0"/>
    <x v="0"/>
    <x v="0"/>
  </r>
  <r>
    <n v="1632"/>
    <x v="4"/>
    <s v="2455"/>
    <n v="827"/>
    <n v="776"/>
    <x v="0"/>
    <n v="0"/>
    <x v="0"/>
    <x v="0"/>
    <x v="0"/>
    <x v="0"/>
    <x v="0"/>
    <x v="0"/>
    <x v="0"/>
    <x v="0"/>
    <x v="0"/>
    <x v="0"/>
    <x v="1"/>
    <x v="1"/>
    <x v="0"/>
    <x v="7"/>
    <x v="106"/>
    <x v="7"/>
    <x v="2"/>
    <n v="1603"/>
    <n v="0"/>
    <x v="0"/>
    <x v="0"/>
    <x v="0"/>
    <x v="0"/>
    <x v="0"/>
  </r>
  <r>
    <n v="964"/>
    <x v="2"/>
    <s v="2460"/>
    <n v="1270"/>
    <n v="1518"/>
    <x v="0"/>
    <n v="0"/>
    <x v="0"/>
    <x v="0"/>
    <x v="0"/>
    <x v="0"/>
    <x v="0"/>
    <x v="0"/>
    <x v="0"/>
    <x v="0"/>
    <x v="0"/>
    <x v="0"/>
    <x v="1"/>
    <x v="1"/>
    <x v="0"/>
    <x v="7"/>
    <x v="107"/>
    <x v="7"/>
    <x v="2"/>
    <n v="2788"/>
    <n v="0"/>
    <x v="0"/>
    <x v="0"/>
    <x v="0"/>
    <x v="0"/>
    <x v="0"/>
  </r>
  <r>
    <n v="1317"/>
    <x v="3"/>
    <s v="2460"/>
    <n v="1360"/>
    <n v="811"/>
    <x v="0"/>
    <n v="0"/>
    <x v="0"/>
    <x v="0"/>
    <x v="0"/>
    <x v="0"/>
    <x v="0"/>
    <x v="0"/>
    <x v="0"/>
    <x v="0"/>
    <x v="0"/>
    <x v="0"/>
    <x v="1"/>
    <x v="3"/>
    <x v="0"/>
    <x v="7"/>
    <x v="107"/>
    <x v="7"/>
    <x v="2"/>
    <n v="2171"/>
    <n v="0"/>
    <x v="0"/>
    <x v="0"/>
    <x v="0"/>
    <x v="0"/>
    <x v="0"/>
  </r>
  <r>
    <n v="1633"/>
    <x v="4"/>
    <s v="2460"/>
    <n v="1360"/>
    <n v="811"/>
    <x v="0"/>
    <n v="0"/>
    <x v="0"/>
    <x v="0"/>
    <x v="0"/>
    <x v="0"/>
    <x v="0"/>
    <x v="0"/>
    <x v="0"/>
    <x v="0"/>
    <x v="0"/>
    <x v="0"/>
    <x v="1"/>
    <x v="1"/>
    <x v="0"/>
    <x v="7"/>
    <x v="107"/>
    <x v="7"/>
    <x v="2"/>
    <n v="2171"/>
    <n v="0"/>
    <x v="0"/>
    <x v="0"/>
    <x v="0"/>
    <x v="0"/>
    <x v="0"/>
  </r>
  <r>
    <n v="222"/>
    <x v="0"/>
    <s v="1970"/>
    <n v="2343"/>
    <n v="2275"/>
    <x v="0"/>
    <n v="0"/>
    <x v="0"/>
    <x v="0"/>
    <x v="0"/>
    <x v="0"/>
    <x v="0"/>
    <x v="0"/>
    <x v="0"/>
    <x v="0"/>
    <x v="0"/>
    <x v="0"/>
    <x v="0"/>
    <x v="0"/>
    <x v="0"/>
    <x v="8"/>
    <x v="108"/>
    <x v="8"/>
    <x v="1"/>
    <n v="4618"/>
    <n v="0"/>
    <x v="0"/>
    <x v="0"/>
    <x v="0"/>
    <x v="0"/>
    <x v="0"/>
  </r>
  <r>
    <n v="562"/>
    <x v="1"/>
    <s v="1970"/>
    <n v="2343"/>
    <n v="2275"/>
    <x v="0"/>
    <n v="0"/>
    <x v="0"/>
    <x v="0"/>
    <x v="0"/>
    <x v="0"/>
    <x v="0"/>
    <x v="0"/>
    <x v="0"/>
    <x v="0"/>
    <x v="0"/>
    <x v="0"/>
    <x v="1"/>
    <x v="0"/>
    <x v="0"/>
    <x v="8"/>
    <x v="108"/>
    <x v="8"/>
    <x v="1"/>
    <n v="4618"/>
    <n v="0"/>
    <x v="0"/>
    <x v="0"/>
    <x v="0"/>
    <x v="0"/>
    <x v="0"/>
  </r>
  <r>
    <n v="881"/>
    <x v="2"/>
    <s v="1970"/>
    <n v="2350"/>
    <n v="2270"/>
    <x v="0"/>
    <n v="0"/>
    <x v="0"/>
    <x v="0"/>
    <x v="0"/>
    <x v="0"/>
    <x v="0"/>
    <x v="0"/>
    <x v="0"/>
    <x v="0"/>
    <x v="0"/>
    <x v="0"/>
    <x v="1"/>
    <x v="0"/>
    <x v="0"/>
    <x v="8"/>
    <x v="108"/>
    <x v="8"/>
    <x v="1"/>
    <n v="4620"/>
    <n v="0"/>
    <x v="0"/>
    <x v="0"/>
    <x v="0"/>
    <x v="0"/>
    <x v="0"/>
  </r>
  <r>
    <n v="1219"/>
    <x v="3"/>
    <s v="1970"/>
    <n v="2276"/>
    <n v="2582"/>
    <x v="0"/>
    <n v="0"/>
    <x v="0"/>
    <x v="0"/>
    <x v="0"/>
    <x v="0"/>
    <x v="0"/>
    <x v="0"/>
    <x v="0"/>
    <x v="0"/>
    <x v="0"/>
    <x v="0"/>
    <x v="2"/>
    <x v="3"/>
    <x v="0"/>
    <x v="8"/>
    <x v="108"/>
    <x v="8"/>
    <x v="1"/>
    <n v="4858"/>
    <n v="0"/>
    <x v="0"/>
    <x v="0"/>
    <x v="0"/>
    <x v="0"/>
    <x v="0"/>
  </r>
  <r>
    <n v="1550"/>
    <x v="4"/>
    <s v="1970"/>
    <n v="0"/>
    <n v="0"/>
    <x v="0"/>
    <n v="0"/>
    <x v="0"/>
    <x v="0"/>
    <x v="0"/>
    <x v="0"/>
    <x v="0"/>
    <x v="0"/>
    <x v="0"/>
    <x v="0"/>
    <x v="0"/>
    <x v="0"/>
    <x v="1"/>
    <x v="3"/>
    <x v="0"/>
    <x v="8"/>
    <x v="108"/>
    <x v="8"/>
    <x v="1"/>
    <n v="0"/>
    <n v="0"/>
    <x v="0"/>
    <x v="0"/>
    <x v="0"/>
    <x v="0"/>
    <x v="0"/>
  </r>
  <r>
    <n v="223"/>
    <x v="0"/>
    <s v="1975"/>
    <n v="1419"/>
    <n v="1374"/>
    <x v="0"/>
    <n v="0"/>
    <x v="0"/>
    <x v="0"/>
    <x v="0"/>
    <x v="0"/>
    <x v="0"/>
    <x v="0"/>
    <x v="0"/>
    <x v="0"/>
    <x v="0"/>
    <x v="0"/>
    <x v="0"/>
    <x v="0"/>
    <x v="0"/>
    <x v="8"/>
    <x v="109"/>
    <x v="8"/>
    <x v="1"/>
    <n v="2793"/>
    <n v="0"/>
    <x v="0"/>
    <x v="0"/>
    <x v="0"/>
    <x v="0"/>
    <x v="0"/>
  </r>
  <r>
    <n v="563"/>
    <x v="1"/>
    <s v="1975"/>
    <n v="1419"/>
    <n v="1374"/>
    <x v="0"/>
    <n v="0"/>
    <x v="0"/>
    <x v="0"/>
    <x v="0"/>
    <x v="0"/>
    <x v="0"/>
    <x v="0"/>
    <x v="0"/>
    <x v="0"/>
    <x v="0"/>
    <x v="0"/>
    <x v="1"/>
    <x v="0"/>
    <x v="0"/>
    <x v="8"/>
    <x v="109"/>
    <x v="8"/>
    <x v="1"/>
    <n v="2793"/>
    <n v="0"/>
    <x v="0"/>
    <x v="0"/>
    <x v="0"/>
    <x v="0"/>
    <x v="0"/>
  </r>
  <r>
    <n v="882"/>
    <x v="2"/>
    <s v="1975"/>
    <n v="1429"/>
    <n v="1364"/>
    <x v="0"/>
    <n v="0"/>
    <x v="0"/>
    <x v="0"/>
    <x v="0"/>
    <x v="0"/>
    <x v="0"/>
    <x v="0"/>
    <x v="0"/>
    <x v="0"/>
    <x v="0"/>
    <x v="0"/>
    <x v="1"/>
    <x v="0"/>
    <x v="0"/>
    <x v="8"/>
    <x v="109"/>
    <x v="8"/>
    <x v="1"/>
    <n v="2793"/>
    <n v="0"/>
    <x v="0"/>
    <x v="0"/>
    <x v="0"/>
    <x v="0"/>
    <x v="0"/>
  </r>
  <r>
    <n v="1220"/>
    <x v="3"/>
    <s v="1975"/>
    <n v="1584"/>
    <n v="1455"/>
    <x v="0"/>
    <n v="0"/>
    <x v="0"/>
    <x v="0"/>
    <x v="0"/>
    <x v="0"/>
    <x v="0"/>
    <x v="0"/>
    <x v="0"/>
    <x v="0"/>
    <x v="0"/>
    <x v="0"/>
    <x v="2"/>
    <x v="3"/>
    <x v="0"/>
    <x v="8"/>
    <x v="109"/>
    <x v="8"/>
    <x v="1"/>
    <n v="3039"/>
    <n v="0"/>
    <x v="0"/>
    <x v="0"/>
    <x v="0"/>
    <x v="0"/>
    <x v="0"/>
  </r>
  <r>
    <n v="1551"/>
    <x v="4"/>
    <s v="1975"/>
    <n v="0"/>
    <n v="0"/>
    <x v="0"/>
    <n v="0"/>
    <x v="0"/>
    <x v="0"/>
    <x v="0"/>
    <x v="0"/>
    <x v="0"/>
    <x v="0"/>
    <x v="0"/>
    <x v="0"/>
    <x v="0"/>
    <x v="0"/>
    <x v="1"/>
    <x v="3"/>
    <x v="0"/>
    <x v="8"/>
    <x v="109"/>
    <x v="8"/>
    <x v="1"/>
    <n v="0"/>
    <n v="0"/>
    <x v="0"/>
    <x v="0"/>
    <x v="0"/>
    <x v="0"/>
    <x v="0"/>
  </r>
  <r>
    <n v="224"/>
    <x v="0"/>
    <s v="1980"/>
    <n v="1217"/>
    <n v="1340"/>
    <x v="0"/>
    <n v="0"/>
    <x v="0"/>
    <x v="0"/>
    <x v="0"/>
    <x v="0"/>
    <x v="0"/>
    <x v="0"/>
    <x v="0"/>
    <x v="0"/>
    <x v="0"/>
    <x v="0"/>
    <x v="0"/>
    <x v="0"/>
    <x v="0"/>
    <x v="8"/>
    <x v="110"/>
    <x v="8"/>
    <x v="1"/>
    <n v="2557"/>
    <n v="0"/>
    <x v="0"/>
    <x v="0"/>
    <x v="0"/>
    <x v="0"/>
    <x v="0"/>
  </r>
  <r>
    <n v="564"/>
    <x v="1"/>
    <s v="1980"/>
    <n v="1217"/>
    <n v="1340"/>
    <x v="0"/>
    <n v="0"/>
    <x v="0"/>
    <x v="0"/>
    <x v="0"/>
    <x v="0"/>
    <x v="0"/>
    <x v="0"/>
    <x v="0"/>
    <x v="0"/>
    <x v="0"/>
    <x v="0"/>
    <x v="1"/>
    <x v="0"/>
    <x v="0"/>
    <x v="8"/>
    <x v="110"/>
    <x v="8"/>
    <x v="1"/>
    <n v="2557"/>
    <n v="0"/>
    <x v="0"/>
    <x v="0"/>
    <x v="0"/>
    <x v="0"/>
    <x v="0"/>
  </r>
  <r>
    <n v="883"/>
    <x v="2"/>
    <s v="1980"/>
    <n v="1222"/>
    <n v="1334"/>
    <x v="0"/>
    <n v="0"/>
    <x v="0"/>
    <x v="0"/>
    <x v="0"/>
    <x v="0"/>
    <x v="0"/>
    <x v="0"/>
    <x v="0"/>
    <x v="0"/>
    <x v="0"/>
    <x v="0"/>
    <x v="1"/>
    <x v="0"/>
    <x v="0"/>
    <x v="8"/>
    <x v="110"/>
    <x v="8"/>
    <x v="1"/>
    <n v="2556"/>
    <n v="0"/>
    <x v="0"/>
    <x v="0"/>
    <x v="0"/>
    <x v="0"/>
    <x v="0"/>
  </r>
  <r>
    <n v="1221"/>
    <x v="3"/>
    <s v="1980"/>
    <n v="847"/>
    <n v="1459"/>
    <x v="0"/>
    <n v="0"/>
    <x v="0"/>
    <x v="0"/>
    <x v="0"/>
    <x v="0"/>
    <x v="0"/>
    <x v="0"/>
    <x v="0"/>
    <x v="0"/>
    <x v="0"/>
    <x v="0"/>
    <x v="2"/>
    <x v="3"/>
    <x v="0"/>
    <x v="8"/>
    <x v="110"/>
    <x v="8"/>
    <x v="1"/>
    <n v="2306"/>
    <n v="0"/>
    <x v="0"/>
    <x v="0"/>
    <x v="0"/>
    <x v="0"/>
    <x v="0"/>
  </r>
  <r>
    <n v="1552"/>
    <x v="4"/>
    <s v="1980"/>
    <n v="0"/>
    <n v="0"/>
    <x v="0"/>
    <n v="0"/>
    <x v="0"/>
    <x v="0"/>
    <x v="0"/>
    <x v="0"/>
    <x v="0"/>
    <x v="0"/>
    <x v="0"/>
    <x v="0"/>
    <x v="0"/>
    <x v="0"/>
    <x v="1"/>
    <x v="3"/>
    <x v="0"/>
    <x v="8"/>
    <x v="110"/>
    <x v="8"/>
    <x v="1"/>
    <n v="0"/>
    <n v="0"/>
    <x v="0"/>
    <x v="0"/>
    <x v="0"/>
    <x v="0"/>
    <x v="0"/>
  </r>
  <r>
    <n v="225"/>
    <x v="0"/>
    <s v="1985"/>
    <n v="1896"/>
    <n v="1764"/>
    <x v="0"/>
    <n v="0"/>
    <x v="0"/>
    <x v="0"/>
    <x v="0"/>
    <x v="0"/>
    <x v="0"/>
    <x v="0"/>
    <x v="0"/>
    <x v="0"/>
    <x v="0"/>
    <x v="0"/>
    <x v="0"/>
    <x v="0"/>
    <x v="0"/>
    <x v="8"/>
    <x v="111"/>
    <x v="8"/>
    <x v="1"/>
    <n v="3660"/>
    <n v="0"/>
    <x v="0"/>
    <x v="0"/>
    <x v="0"/>
    <x v="0"/>
    <x v="0"/>
  </r>
  <r>
    <n v="565"/>
    <x v="1"/>
    <s v="1985"/>
    <n v="1896"/>
    <n v="1764"/>
    <x v="0"/>
    <n v="0"/>
    <x v="0"/>
    <x v="0"/>
    <x v="0"/>
    <x v="0"/>
    <x v="0"/>
    <x v="0"/>
    <x v="0"/>
    <x v="0"/>
    <x v="0"/>
    <x v="0"/>
    <x v="1"/>
    <x v="0"/>
    <x v="0"/>
    <x v="8"/>
    <x v="111"/>
    <x v="8"/>
    <x v="1"/>
    <n v="3660"/>
    <n v="0"/>
    <x v="0"/>
    <x v="0"/>
    <x v="0"/>
    <x v="0"/>
    <x v="0"/>
  </r>
  <r>
    <n v="884"/>
    <x v="2"/>
    <s v="1985"/>
    <n v="1903"/>
    <n v="1761"/>
    <x v="0"/>
    <n v="0"/>
    <x v="0"/>
    <x v="0"/>
    <x v="0"/>
    <x v="0"/>
    <x v="0"/>
    <x v="0"/>
    <x v="0"/>
    <x v="0"/>
    <x v="0"/>
    <x v="0"/>
    <x v="1"/>
    <x v="0"/>
    <x v="0"/>
    <x v="8"/>
    <x v="111"/>
    <x v="8"/>
    <x v="1"/>
    <n v="3664"/>
    <n v="0"/>
    <x v="0"/>
    <x v="0"/>
    <x v="0"/>
    <x v="0"/>
    <x v="0"/>
  </r>
  <r>
    <n v="1222"/>
    <x v="3"/>
    <s v="1985"/>
    <n v="1914"/>
    <n v="1830"/>
    <x v="0"/>
    <n v="0"/>
    <x v="0"/>
    <x v="0"/>
    <x v="0"/>
    <x v="0"/>
    <x v="0"/>
    <x v="0"/>
    <x v="0"/>
    <x v="0"/>
    <x v="0"/>
    <x v="0"/>
    <x v="2"/>
    <x v="3"/>
    <x v="0"/>
    <x v="8"/>
    <x v="111"/>
    <x v="8"/>
    <x v="1"/>
    <n v="3744"/>
    <n v="0"/>
    <x v="0"/>
    <x v="0"/>
    <x v="0"/>
    <x v="0"/>
    <x v="0"/>
  </r>
  <r>
    <n v="1553"/>
    <x v="4"/>
    <s v="1985"/>
    <n v="0"/>
    <n v="0"/>
    <x v="0"/>
    <n v="0"/>
    <x v="0"/>
    <x v="0"/>
    <x v="0"/>
    <x v="0"/>
    <x v="0"/>
    <x v="0"/>
    <x v="0"/>
    <x v="0"/>
    <x v="0"/>
    <x v="0"/>
    <x v="1"/>
    <x v="3"/>
    <x v="0"/>
    <x v="8"/>
    <x v="111"/>
    <x v="8"/>
    <x v="1"/>
    <n v="0"/>
    <n v="0"/>
    <x v="0"/>
    <x v="0"/>
    <x v="0"/>
    <x v="0"/>
    <x v="0"/>
  </r>
  <r>
    <n v="226"/>
    <x v="0"/>
    <s v="1990"/>
    <n v="1249"/>
    <n v="1185"/>
    <x v="0"/>
    <n v="0"/>
    <x v="0"/>
    <x v="0"/>
    <x v="0"/>
    <x v="0"/>
    <x v="0"/>
    <x v="0"/>
    <x v="0"/>
    <x v="0"/>
    <x v="0"/>
    <x v="0"/>
    <x v="0"/>
    <x v="0"/>
    <x v="0"/>
    <x v="8"/>
    <x v="51"/>
    <x v="8"/>
    <x v="1"/>
    <n v="2434"/>
    <n v="0"/>
    <x v="0"/>
    <x v="0"/>
    <x v="0"/>
    <x v="0"/>
    <x v="0"/>
  </r>
  <r>
    <n v="566"/>
    <x v="1"/>
    <s v="1990"/>
    <n v="1249"/>
    <n v="1185"/>
    <x v="0"/>
    <n v="0"/>
    <x v="0"/>
    <x v="0"/>
    <x v="0"/>
    <x v="0"/>
    <x v="0"/>
    <x v="0"/>
    <x v="0"/>
    <x v="0"/>
    <x v="0"/>
    <x v="0"/>
    <x v="1"/>
    <x v="0"/>
    <x v="0"/>
    <x v="8"/>
    <x v="51"/>
    <x v="8"/>
    <x v="1"/>
    <n v="2434"/>
    <n v="0"/>
    <x v="0"/>
    <x v="0"/>
    <x v="0"/>
    <x v="0"/>
    <x v="0"/>
  </r>
  <r>
    <n v="885"/>
    <x v="2"/>
    <s v="1990"/>
    <n v="1238"/>
    <n v="1196"/>
    <x v="0"/>
    <n v="0"/>
    <x v="0"/>
    <x v="0"/>
    <x v="0"/>
    <x v="0"/>
    <x v="0"/>
    <x v="0"/>
    <x v="0"/>
    <x v="0"/>
    <x v="0"/>
    <x v="0"/>
    <x v="1"/>
    <x v="0"/>
    <x v="0"/>
    <x v="8"/>
    <x v="51"/>
    <x v="8"/>
    <x v="1"/>
    <n v="2434"/>
    <n v="0"/>
    <x v="0"/>
    <x v="0"/>
    <x v="0"/>
    <x v="0"/>
    <x v="0"/>
  </r>
  <r>
    <n v="1223"/>
    <x v="3"/>
    <s v="1990"/>
    <n v="1238"/>
    <n v="1259"/>
    <x v="0"/>
    <n v="0"/>
    <x v="0"/>
    <x v="0"/>
    <x v="0"/>
    <x v="0"/>
    <x v="0"/>
    <x v="0"/>
    <x v="0"/>
    <x v="0"/>
    <x v="0"/>
    <x v="0"/>
    <x v="2"/>
    <x v="3"/>
    <x v="0"/>
    <x v="8"/>
    <x v="51"/>
    <x v="8"/>
    <x v="1"/>
    <n v="2497"/>
    <n v="0"/>
    <x v="0"/>
    <x v="0"/>
    <x v="0"/>
    <x v="0"/>
    <x v="0"/>
  </r>
  <r>
    <n v="1554"/>
    <x v="4"/>
    <s v="1990"/>
    <n v="0"/>
    <n v="0"/>
    <x v="0"/>
    <n v="0"/>
    <x v="0"/>
    <x v="0"/>
    <x v="0"/>
    <x v="0"/>
    <x v="0"/>
    <x v="0"/>
    <x v="0"/>
    <x v="0"/>
    <x v="0"/>
    <x v="0"/>
    <x v="1"/>
    <x v="3"/>
    <x v="0"/>
    <x v="8"/>
    <x v="51"/>
    <x v="8"/>
    <x v="1"/>
    <n v="0"/>
    <n v="0"/>
    <x v="0"/>
    <x v="0"/>
    <x v="0"/>
    <x v="0"/>
    <x v="0"/>
  </r>
  <r>
    <n v="227"/>
    <x v="0"/>
    <s v="1995"/>
    <n v="1804"/>
    <n v="1702"/>
    <x v="0"/>
    <n v="0"/>
    <x v="0"/>
    <x v="0"/>
    <x v="0"/>
    <x v="0"/>
    <x v="0"/>
    <x v="0"/>
    <x v="0"/>
    <x v="0"/>
    <x v="0"/>
    <x v="0"/>
    <x v="0"/>
    <x v="0"/>
    <x v="0"/>
    <x v="8"/>
    <x v="112"/>
    <x v="8"/>
    <x v="1"/>
    <n v="3506"/>
    <n v="0"/>
    <x v="0"/>
    <x v="0"/>
    <x v="0"/>
    <x v="0"/>
    <x v="0"/>
  </r>
  <r>
    <n v="567"/>
    <x v="1"/>
    <s v="1995"/>
    <n v="1804"/>
    <n v="1702"/>
    <x v="0"/>
    <n v="0"/>
    <x v="0"/>
    <x v="0"/>
    <x v="0"/>
    <x v="0"/>
    <x v="0"/>
    <x v="0"/>
    <x v="0"/>
    <x v="0"/>
    <x v="0"/>
    <x v="0"/>
    <x v="1"/>
    <x v="0"/>
    <x v="0"/>
    <x v="8"/>
    <x v="112"/>
    <x v="8"/>
    <x v="1"/>
    <n v="3506"/>
    <n v="0"/>
    <x v="0"/>
    <x v="0"/>
    <x v="0"/>
    <x v="0"/>
    <x v="0"/>
  </r>
  <r>
    <n v="886"/>
    <x v="2"/>
    <s v="1995"/>
    <n v="1812"/>
    <n v="1700"/>
    <x v="0"/>
    <n v="0"/>
    <x v="0"/>
    <x v="0"/>
    <x v="0"/>
    <x v="0"/>
    <x v="0"/>
    <x v="0"/>
    <x v="0"/>
    <x v="0"/>
    <x v="0"/>
    <x v="0"/>
    <x v="1"/>
    <x v="0"/>
    <x v="0"/>
    <x v="8"/>
    <x v="112"/>
    <x v="8"/>
    <x v="1"/>
    <n v="3512"/>
    <n v="0"/>
    <x v="0"/>
    <x v="0"/>
    <x v="0"/>
    <x v="0"/>
    <x v="0"/>
  </r>
  <r>
    <n v="1224"/>
    <x v="3"/>
    <s v="1995"/>
    <n v="2012"/>
    <n v="1725"/>
    <x v="0"/>
    <n v="0"/>
    <x v="0"/>
    <x v="0"/>
    <x v="0"/>
    <x v="0"/>
    <x v="0"/>
    <x v="0"/>
    <x v="0"/>
    <x v="0"/>
    <x v="0"/>
    <x v="0"/>
    <x v="2"/>
    <x v="3"/>
    <x v="0"/>
    <x v="8"/>
    <x v="112"/>
    <x v="8"/>
    <x v="1"/>
    <n v="3737"/>
    <n v="0"/>
    <x v="0"/>
    <x v="0"/>
    <x v="0"/>
    <x v="0"/>
    <x v="0"/>
  </r>
  <r>
    <n v="1555"/>
    <x v="4"/>
    <s v="1995"/>
    <n v="0"/>
    <n v="0"/>
    <x v="0"/>
    <n v="0"/>
    <x v="0"/>
    <x v="0"/>
    <x v="0"/>
    <x v="0"/>
    <x v="0"/>
    <x v="0"/>
    <x v="0"/>
    <x v="0"/>
    <x v="0"/>
    <x v="0"/>
    <x v="1"/>
    <x v="3"/>
    <x v="0"/>
    <x v="8"/>
    <x v="112"/>
    <x v="8"/>
    <x v="1"/>
    <n v="0"/>
    <n v="0"/>
    <x v="0"/>
    <x v="0"/>
    <x v="0"/>
    <x v="0"/>
    <x v="0"/>
  </r>
  <r>
    <n v="228"/>
    <x v="0"/>
    <s v="2000"/>
    <n v="1193"/>
    <n v="1160"/>
    <x v="0"/>
    <n v="0"/>
    <x v="0"/>
    <x v="0"/>
    <x v="0"/>
    <x v="0"/>
    <x v="0"/>
    <x v="0"/>
    <x v="0"/>
    <x v="0"/>
    <x v="0"/>
    <x v="0"/>
    <x v="0"/>
    <x v="0"/>
    <x v="0"/>
    <x v="8"/>
    <x v="113"/>
    <x v="8"/>
    <x v="1"/>
    <n v="2353"/>
    <n v="0"/>
    <x v="0"/>
    <x v="0"/>
    <x v="0"/>
    <x v="0"/>
    <x v="0"/>
  </r>
  <r>
    <n v="568"/>
    <x v="1"/>
    <s v="2000"/>
    <n v="1193"/>
    <n v="1160"/>
    <x v="0"/>
    <n v="0"/>
    <x v="0"/>
    <x v="0"/>
    <x v="0"/>
    <x v="0"/>
    <x v="0"/>
    <x v="0"/>
    <x v="0"/>
    <x v="0"/>
    <x v="0"/>
    <x v="0"/>
    <x v="1"/>
    <x v="0"/>
    <x v="0"/>
    <x v="8"/>
    <x v="113"/>
    <x v="8"/>
    <x v="1"/>
    <n v="2353"/>
    <n v="0"/>
    <x v="0"/>
    <x v="0"/>
    <x v="0"/>
    <x v="0"/>
    <x v="0"/>
  </r>
  <r>
    <n v="887"/>
    <x v="2"/>
    <s v="2000"/>
    <n v="1194"/>
    <n v="1162"/>
    <x v="0"/>
    <n v="0"/>
    <x v="0"/>
    <x v="0"/>
    <x v="0"/>
    <x v="0"/>
    <x v="0"/>
    <x v="0"/>
    <x v="0"/>
    <x v="0"/>
    <x v="0"/>
    <x v="0"/>
    <x v="1"/>
    <x v="0"/>
    <x v="0"/>
    <x v="8"/>
    <x v="113"/>
    <x v="8"/>
    <x v="1"/>
    <n v="2356"/>
    <n v="0"/>
    <x v="0"/>
    <x v="0"/>
    <x v="0"/>
    <x v="0"/>
    <x v="0"/>
  </r>
  <r>
    <n v="1225"/>
    <x v="3"/>
    <s v="2000"/>
    <n v="1356"/>
    <n v="1266"/>
    <x v="0"/>
    <n v="0"/>
    <x v="0"/>
    <x v="0"/>
    <x v="0"/>
    <x v="0"/>
    <x v="0"/>
    <x v="0"/>
    <x v="0"/>
    <x v="0"/>
    <x v="0"/>
    <x v="0"/>
    <x v="2"/>
    <x v="3"/>
    <x v="0"/>
    <x v="8"/>
    <x v="113"/>
    <x v="8"/>
    <x v="1"/>
    <n v="2622"/>
    <n v="0"/>
    <x v="0"/>
    <x v="0"/>
    <x v="0"/>
    <x v="0"/>
    <x v="0"/>
  </r>
  <r>
    <n v="1556"/>
    <x v="4"/>
    <s v="2000"/>
    <n v="0"/>
    <n v="0"/>
    <x v="0"/>
    <n v="0"/>
    <x v="0"/>
    <x v="0"/>
    <x v="0"/>
    <x v="0"/>
    <x v="0"/>
    <x v="0"/>
    <x v="0"/>
    <x v="0"/>
    <x v="0"/>
    <x v="0"/>
    <x v="1"/>
    <x v="3"/>
    <x v="0"/>
    <x v="8"/>
    <x v="113"/>
    <x v="8"/>
    <x v="1"/>
    <n v="0"/>
    <n v="0"/>
    <x v="0"/>
    <x v="0"/>
    <x v="0"/>
    <x v="0"/>
    <x v="0"/>
  </r>
  <r>
    <n v="229"/>
    <x v="0"/>
    <s v="2005"/>
    <n v="837"/>
    <n v="773"/>
    <x v="0"/>
    <n v="0"/>
    <x v="0"/>
    <x v="0"/>
    <x v="0"/>
    <x v="0"/>
    <x v="0"/>
    <x v="0"/>
    <x v="0"/>
    <x v="0"/>
    <x v="0"/>
    <x v="0"/>
    <x v="0"/>
    <x v="0"/>
    <x v="0"/>
    <x v="8"/>
    <x v="114"/>
    <x v="8"/>
    <x v="1"/>
    <n v="1610"/>
    <n v="0"/>
    <x v="0"/>
    <x v="0"/>
    <x v="0"/>
    <x v="0"/>
    <x v="0"/>
  </r>
  <r>
    <n v="569"/>
    <x v="1"/>
    <s v="2005"/>
    <n v="837"/>
    <n v="773"/>
    <x v="0"/>
    <n v="0"/>
    <x v="0"/>
    <x v="0"/>
    <x v="0"/>
    <x v="0"/>
    <x v="0"/>
    <x v="0"/>
    <x v="0"/>
    <x v="0"/>
    <x v="0"/>
    <x v="0"/>
    <x v="1"/>
    <x v="0"/>
    <x v="0"/>
    <x v="8"/>
    <x v="114"/>
    <x v="8"/>
    <x v="1"/>
    <n v="1610"/>
    <n v="0"/>
    <x v="0"/>
    <x v="0"/>
    <x v="0"/>
    <x v="0"/>
    <x v="0"/>
  </r>
  <r>
    <n v="888"/>
    <x v="2"/>
    <s v="2005"/>
    <n v="830"/>
    <n v="776"/>
    <x v="0"/>
    <n v="0"/>
    <x v="0"/>
    <x v="0"/>
    <x v="0"/>
    <x v="0"/>
    <x v="0"/>
    <x v="0"/>
    <x v="0"/>
    <x v="0"/>
    <x v="0"/>
    <x v="0"/>
    <x v="1"/>
    <x v="0"/>
    <x v="0"/>
    <x v="8"/>
    <x v="114"/>
    <x v="8"/>
    <x v="1"/>
    <n v="1606"/>
    <n v="0"/>
    <x v="0"/>
    <x v="0"/>
    <x v="0"/>
    <x v="0"/>
    <x v="0"/>
  </r>
  <r>
    <n v="1226"/>
    <x v="3"/>
    <s v="2005"/>
    <n v="829"/>
    <n v="755"/>
    <x v="0"/>
    <n v="0"/>
    <x v="0"/>
    <x v="0"/>
    <x v="0"/>
    <x v="0"/>
    <x v="0"/>
    <x v="0"/>
    <x v="0"/>
    <x v="0"/>
    <x v="0"/>
    <x v="0"/>
    <x v="2"/>
    <x v="3"/>
    <x v="0"/>
    <x v="8"/>
    <x v="114"/>
    <x v="8"/>
    <x v="1"/>
    <n v="1584"/>
    <n v="0"/>
    <x v="0"/>
    <x v="0"/>
    <x v="0"/>
    <x v="0"/>
    <x v="0"/>
  </r>
  <r>
    <n v="1557"/>
    <x v="4"/>
    <s v="2005"/>
    <n v="0"/>
    <n v="0"/>
    <x v="0"/>
    <n v="0"/>
    <x v="0"/>
    <x v="0"/>
    <x v="0"/>
    <x v="0"/>
    <x v="0"/>
    <x v="0"/>
    <x v="0"/>
    <x v="0"/>
    <x v="0"/>
    <x v="0"/>
    <x v="1"/>
    <x v="3"/>
    <x v="0"/>
    <x v="8"/>
    <x v="114"/>
    <x v="8"/>
    <x v="1"/>
    <n v="0"/>
    <n v="0"/>
    <x v="0"/>
    <x v="0"/>
    <x v="0"/>
    <x v="0"/>
    <x v="0"/>
  </r>
  <r>
    <n v="230"/>
    <x v="0"/>
    <s v="2010"/>
    <n v="838"/>
    <n v="864"/>
    <x v="0"/>
    <n v="0"/>
    <x v="0"/>
    <x v="0"/>
    <x v="0"/>
    <x v="0"/>
    <x v="0"/>
    <x v="0"/>
    <x v="0"/>
    <x v="0"/>
    <x v="0"/>
    <x v="0"/>
    <x v="0"/>
    <x v="0"/>
    <x v="0"/>
    <x v="8"/>
    <x v="115"/>
    <x v="8"/>
    <x v="1"/>
    <n v="1702"/>
    <n v="0"/>
    <x v="0"/>
    <x v="0"/>
    <x v="0"/>
    <x v="0"/>
    <x v="0"/>
  </r>
  <r>
    <n v="570"/>
    <x v="1"/>
    <s v="2010"/>
    <n v="838"/>
    <n v="864"/>
    <x v="0"/>
    <n v="0"/>
    <x v="0"/>
    <x v="0"/>
    <x v="0"/>
    <x v="0"/>
    <x v="0"/>
    <x v="0"/>
    <x v="0"/>
    <x v="0"/>
    <x v="0"/>
    <x v="0"/>
    <x v="1"/>
    <x v="0"/>
    <x v="0"/>
    <x v="8"/>
    <x v="115"/>
    <x v="8"/>
    <x v="1"/>
    <n v="1702"/>
    <n v="0"/>
    <x v="0"/>
    <x v="0"/>
    <x v="0"/>
    <x v="0"/>
    <x v="0"/>
  </r>
  <r>
    <n v="889"/>
    <x v="2"/>
    <s v="2010"/>
    <n v="841"/>
    <n v="859"/>
    <x v="0"/>
    <n v="0"/>
    <x v="0"/>
    <x v="0"/>
    <x v="0"/>
    <x v="0"/>
    <x v="0"/>
    <x v="0"/>
    <x v="0"/>
    <x v="0"/>
    <x v="0"/>
    <x v="0"/>
    <x v="1"/>
    <x v="0"/>
    <x v="0"/>
    <x v="8"/>
    <x v="115"/>
    <x v="8"/>
    <x v="1"/>
    <n v="1700"/>
    <n v="0"/>
    <x v="0"/>
    <x v="0"/>
    <x v="0"/>
    <x v="0"/>
    <x v="0"/>
  </r>
  <r>
    <n v="1227"/>
    <x v="3"/>
    <s v="2010"/>
    <n v="987"/>
    <n v="1002"/>
    <x v="0"/>
    <n v="0"/>
    <x v="0"/>
    <x v="0"/>
    <x v="0"/>
    <x v="0"/>
    <x v="0"/>
    <x v="0"/>
    <x v="0"/>
    <x v="0"/>
    <x v="0"/>
    <x v="0"/>
    <x v="2"/>
    <x v="3"/>
    <x v="0"/>
    <x v="8"/>
    <x v="115"/>
    <x v="8"/>
    <x v="1"/>
    <n v="1989"/>
    <n v="0"/>
    <x v="0"/>
    <x v="0"/>
    <x v="0"/>
    <x v="0"/>
    <x v="0"/>
  </r>
  <r>
    <n v="1558"/>
    <x v="4"/>
    <s v="2010"/>
    <n v="0"/>
    <n v="0"/>
    <x v="0"/>
    <n v="0"/>
    <x v="0"/>
    <x v="0"/>
    <x v="0"/>
    <x v="0"/>
    <x v="0"/>
    <x v="0"/>
    <x v="0"/>
    <x v="0"/>
    <x v="0"/>
    <x v="0"/>
    <x v="1"/>
    <x v="3"/>
    <x v="0"/>
    <x v="8"/>
    <x v="115"/>
    <x v="8"/>
    <x v="1"/>
    <n v="0"/>
    <n v="0"/>
    <x v="0"/>
    <x v="0"/>
    <x v="0"/>
    <x v="0"/>
    <x v="0"/>
  </r>
  <r>
    <n v="231"/>
    <x v="0"/>
    <s v="2015"/>
    <n v="848"/>
    <n v="795"/>
    <x v="0"/>
    <n v="0"/>
    <x v="0"/>
    <x v="0"/>
    <x v="0"/>
    <x v="0"/>
    <x v="0"/>
    <x v="0"/>
    <x v="0"/>
    <x v="0"/>
    <x v="0"/>
    <x v="0"/>
    <x v="0"/>
    <x v="0"/>
    <x v="0"/>
    <x v="8"/>
    <x v="116"/>
    <x v="8"/>
    <x v="1"/>
    <n v="1643"/>
    <n v="0"/>
    <x v="0"/>
    <x v="0"/>
    <x v="0"/>
    <x v="0"/>
    <x v="0"/>
  </r>
  <r>
    <n v="571"/>
    <x v="1"/>
    <s v="2015"/>
    <n v="848"/>
    <n v="795"/>
    <x v="0"/>
    <n v="0"/>
    <x v="0"/>
    <x v="0"/>
    <x v="0"/>
    <x v="0"/>
    <x v="0"/>
    <x v="0"/>
    <x v="0"/>
    <x v="0"/>
    <x v="0"/>
    <x v="0"/>
    <x v="1"/>
    <x v="0"/>
    <x v="0"/>
    <x v="8"/>
    <x v="116"/>
    <x v="8"/>
    <x v="1"/>
    <n v="1643"/>
    <n v="0"/>
    <x v="0"/>
    <x v="0"/>
    <x v="0"/>
    <x v="0"/>
    <x v="0"/>
  </r>
  <r>
    <n v="890"/>
    <x v="2"/>
    <s v="2015"/>
    <n v="839"/>
    <n v="804"/>
    <x v="0"/>
    <n v="0"/>
    <x v="0"/>
    <x v="0"/>
    <x v="0"/>
    <x v="0"/>
    <x v="0"/>
    <x v="0"/>
    <x v="0"/>
    <x v="0"/>
    <x v="0"/>
    <x v="0"/>
    <x v="1"/>
    <x v="0"/>
    <x v="0"/>
    <x v="8"/>
    <x v="116"/>
    <x v="8"/>
    <x v="1"/>
    <n v="1643"/>
    <n v="0"/>
    <x v="0"/>
    <x v="0"/>
    <x v="0"/>
    <x v="0"/>
    <x v="0"/>
  </r>
  <r>
    <n v="1228"/>
    <x v="3"/>
    <s v="2015"/>
    <n v="879"/>
    <n v="852"/>
    <x v="0"/>
    <n v="0"/>
    <x v="0"/>
    <x v="0"/>
    <x v="0"/>
    <x v="0"/>
    <x v="0"/>
    <x v="0"/>
    <x v="0"/>
    <x v="0"/>
    <x v="0"/>
    <x v="0"/>
    <x v="2"/>
    <x v="3"/>
    <x v="0"/>
    <x v="8"/>
    <x v="116"/>
    <x v="8"/>
    <x v="1"/>
    <n v="1731"/>
    <n v="0"/>
    <x v="0"/>
    <x v="0"/>
    <x v="0"/>
    <x v="0"/>
    <x v="0"/>
  </r>
  <r>
    <n v="1559"/>
    <x v="4"/>
    <s v="2015"/>
    <n v="0"/>
    <n v="0"/>
    <x v="0"/>
    <n v="0"/>
    <x v="0"/>
    <x v="0"/>
    <x v="0"/>
    <x v="0"/>
    <x v="0"/>
    <x v="0"/>
    <x v="0"/>
    <x v="0"/>
    <x v="0"/>
    <x v="0"/>
    <x v="1"/>
    <x v="3"/>
    <x v="0"/>
    <x v="8"/>
    <x v="116"/>
    <x v="8"/>
    <x v="1"/>
    <n v="0"/>
    <n v="0"/>
    <x v="0"/>
    <x v="0"/>
    <x v="0"/>
    <x v="0"/>
    <x v="0"/>
  </r>
  <r>
    <n v="232"/>
    <x v="0"/>
    <s v="2020"/>
    <n v="1763"/>
    <n v="1640"/>
    <x v="0"/>
    <n v="0"/>
    <x v="0"/>
    <x v="0"/>
    <x v="0"/>
    <x v="0"/>
    <x v="0"/>
    <x v="0"/>
    <x v="0"/>
    <x v="0"/>
    <x v="0"/>
    <x v="0"/>
    <x v="0"/>
    <x v="0"/>
    <x v="0"/>
    <x v="9"/>
    <x v="117"/>
    <x v="9"/>
    <x v="1"/>
    <n v="3403"/>
    <n v="0"/>
    <x v="0"/>
    <x v="0"/>
    <x v="0"/>
    <x v="0"/>
    <x v="0"/>
  </r>
  <r>
    <n v="572"/>
    <x v="1"/>
    <s v="2020"/>
    <n v="1763"/>
    <n v="1640"/>
    <x v="0"/>
    <n v="0"/>
    <x v="0"/>
    <x v="0"/>
    <x v="0"/>
    <x v="0"/>
    <x v="0"/>
    <x v="0"/>
    <x v="0"/>
    <x v="0"/>
    <x v="0"/>
    <x v="0"/>
    <x v="1"/>
    <x v="0"/>
    <x v="0"/>
    <x v="9"/>
    <x v="117"/>
    <x v="9"/>
    <x v="1"/>
    <n v="3403"/>
    <n v="0"/>
    <x v="0"/>
    <x v="0"/>
    <x v="0"/>
    <x v="0"/>
    <x v="0"/>
  </r>
  <r>
    <n v="891"/>
    <x v="2"/>
    <s v="2020"/>
    <n v="1948"/>
    <n v="1778"/>
    <x v="0"/>
    <n v="0"/>
    <x v="0"/>
    <x v="0"/>
    <x v="0"/>
    <x v="0"/>
    <x v="0"/>
    <x v="0"/>
    <x v="0"/>
    <x v="0"/>
    <x v="0"/>
    <x v="0"/>
    <x v="1"/>
    <x v="0"/>
    <x v="0"/>
    <x v="9"/>
    <x v="117"/>
    <x v="9"/>
    <x v="1"/>
    <n v="3726"/>
    <n v="0"/>
    <x v="0"/>
    <x v="0"/>
    <x v="0"/>
    <x v="0"/>
    <x v="0"/>
  </r>
  <r>
    <n v="1229"/>
    <x v="3"/>
    <s v="2020"/>
    <n v="1938"/>
    <n v="1835"/>
    <x v="0"/>
    <n v="0"/>
    <x v="0"/>
    <x v="0"/>
    <x v="0"/>
    <x v="0"/>
    <x v="0"/>
    <x v="0"/>
    <x v="0"/>
    <x v="0"/>
    <x v="0"/>
    <x v="0"/>
    <x v="1"/>
    <x v="3"/>
    <x v="0"/>
    <x v="9"/>
    <x v="117"/>
    <x v="9"/>
    <x v="1"/>
    <n v="3773"/>
    <n v="0"/>
    <x v="0"/>
    <x v="0"/>
    <x v="0"/>
    <x v="0"/>
    <x v="0"/>
  </r>
  <r>
    <n v="1560"/>
    <x v="4"/>
    <s v="2020"/>
    <n v="2065"/>
    <n v="2013"/>
    <x v="0"/>
    <n v="0"/>
    <x v="0"/>
    <x v="0"/>
    <x v="0"/>
    <x v="0"/>
    <x v="0"/>
    <x v="0"/>
    <x v="0"/>
    <x v="0"/>
    <x v="0"/>
    <x v="0"/>
    <x v="1"/>
    <x v="3"/>
    <x v="0"/>
    <x v="9"/>
    <x v="117"/>
    <x v="9"/>
    <x v="1"/>
    <n v="4078"/>
    <n v="0"/>
    <x v="0"/>
    <x v="0"/>
    <x v="0"/>
    <x v="0"/>
    <x v="0"/>
  </r>
  <r>
    <n v="233"/>
    <x v="0"/>
    <s v="2025"/>
    <n v="1020"/>
    <n v="1029"/>
    <x v="0"/>
    <n v="0"/>
    <x v="0"/>
    <x v="0"/>
    <x v="0"/>
    <x v="0"/>
    <x v="0"/>
    <x v="0"/>
    <x v="0"/>
    <x v="0"/>
    <x v="0"/>
    <x v="0"/>
    <x v="0"/>
    <x v="0"/>
    <x v="0"/>
    <x v="9"/>
    <x v="118"/>
    <x v="9"/>
    <x v="1"/>
    <n v="2049"/>
    <n v="0"/>
    <x v="0"/>
    <x v="0"/>
    <x v="0"/>
    <x v="0"/>
    <x v="0"/>
  </r>
  <r>
    <n v="573"/>
    <x v="1"/>
    <s v="2025"/>
    <n v="1020"/>
    <n v="1029"/>
    <x v="0"/>
    <n v="0"/>
    <x v="0"/>
    <x v="0"/>
    <x v="0"/>
    <x v="0"/>
    <x v="0"/>
    <x v="0"/>
    <x v="0"/>
    <x v="0"/>
    <x v="0"/>
    <x v="0"/>
    <x v="1"/>
    <x v="0"/>
    <x v="0"/>
    <x v="9"/>
    <x v="118"/>
    <x v="9"/>
    <x v="1"/>
    <n v="2049"/>
    <n v="0"/>
    <x v="0"/>
    <x v="0"/>
    <x v="0"/>
    <x v="0"/>
    <x v="0"/>
  </r>
  <r>
    <n v="892"/>
    <x v="2"/>
    <s v="2025"/>
    <n v="1081"/>
    <n v="1041"/>
    <x v="0"/>
    <n v="0"/>
    <x v="0"/>
    <x v="0"/>
    <x v="0"/>
    <x v="0"/>
    <x v="0"/>
    <x v="0"/>
    <x v="0"/>
    <x v="0"/>
    <x v="0"/>
    <x v="0"/>
    <x v="1"/>
    <x v="0"/>
    <x v="0"/>
    <x v="9"/>
    <x v="118"/>
    <x v="9"/>
    <x v="1"/>
    <n v="2122"/>
    <n v="0"/>
    <x v="0"/>
    <x v="0"/>
    <x v="0"/>
    <x v="0"/>
    <x v="0"/>
  </r>
  <r>
    <n v="1230"/>
    <x v="3"/>
    <s v="2025"/>
    <n v="1079"/>
    <n v="1072"/>
    <x v="0"/>
    <n v="0"/>
    <x v="0"/>
    <x v="0"/>
    <x v="0"/>
    <x v="0"/>
    <x v="0"/>
    <x v="0"/>
    <x v="0"/>
    <x v="0"/>
    <x v="0"/>
    <x v="0"/>
    <x v="1"/>
    <x v="3"/>
    <x v="0"/>
    <x v="9"/>
    <x v="118"/>
    <x v="9"/>
    <x v="1"/>
    <n v="2151"/>
    <n v="0"/>
    <x v="0"/>
    <x v="0"/>
    <x v="0"/>
    <x v="0"/>
    <x v="0"/>
  </r>
  <r>
    <n v="1561"/>
    <x v="4"/>
    <s v="2025"/>
    <n v="1264"/>
    <n v="1272"/>
    <x v="0"/>
    <n v="0"/>
    <x v="0"/>
    <x v="0"/>
    <x v="0"/>
    <x v="0"/>
    <x v="0"/>
    <x v="0"/>
    <x v="0"/>
    <x v="0"/>
    <x v="0"/>
    <x v="0"/>
    <x v="1"/>
    <x v="3"/>
    <x v="0"/>
    <x v="9"/>
    <x v="118"/>
    <x v="9"/>
    <x v="1"/>
    <n v="2536"/>
    <n v="0"/>
    <x v="0"/>
    <x v="0"/>
    <x v="0"/>
    <x v="0"/>
    <x v="0"/>
  </r>
  <r>
    <n v="234"/>
    <x v="0"/>
    <s v="2030"/>
    <n v="1168"/>
    <n v="1208"/>
    <x v="0"/>
    <n v="0"/>
    <x v="0"/>
    <x v="0"/>
    <x v="0"/>
    <x v="0"/>
    <x v="0"/>
    <x v="0"/>
    <x v="0"/>
    <x v="0"/>
    <x v="0"/>
    <x v="0"/>
    <x v="0"/>
    <x v="0"/>
    <x v="0"/>
    <x v="9"/>
    <x v="119"/>
    <x v="9"/>
    <x v="1"/>
    <n v="2376"/>
    <n v="0"/>
    <x v="0"/>
    <x v="0"/>
    <x v="0"/>
    <x v="0"/>
    <x v="0"/>
  </r>
  <r>
    <n v="574"/>
    <x v="1"/>
    <s v="2030"/>
    <n v="1168"/>
    <n v="1208"/>
    <x v="0"/>
    <n v="0"/>
    <x v="0"/>
    <x v="0"/>
    <x v="0"/>
    <x v="0"/>
    <x v="0"/>
    <x v="0"/>
    <x v="0"/>
    <x v="0"/>
    <x v="0"/>
    <x v="0"/>
    <x v="1"/>
    <x v="0"/>
    <x v="0"/>
    <x v="9"/>
    <x v="119"/>
    <x v="9"/>
    <x v="1"/>
    <n v="2376"/>
    <n v="0"/>
    <x v="0"/>
    <x v="0"/>
    <x v="0"/>
    <x v="0"/>
    <x v="0"/>
  </r>
  <r>
    <n v="893"/>
    <x v="2"/>
    <s v="2030"/>
    <n v="952"/>
    <n v="969"/>
    <x v="0"/>
    <n v="0"/>
    <x v="0"/>
    <x v="0"/>
    <x v="0"/>
    <x v="0"/>
    <x v="0"/>
    <x v="0"/>
    <x v="0"/>
    <x v="0"/>
    <x v="0"/>
    <x v="0"/>
    <x v="1"/>
    <x v="0"/>
    <x v="0"/>
    <x v="9"/>
    <x v="119"/>
    <x v="9"/>
    <x v="1"/>
    <n v="1921"/>
    <n v="0"/>
    <x v="0"/>
    <x v="0"/>
    <x v="0"/>
    <x v="0"/>
    <x v="0"/>
  </r>
  <r>
    <n v="1231"/>
    <x v="3"/>
    <s v="2030"/>
    <n v="1428"/>
    <n v="1432"/>
    <x v="0"/>
    <n v="0"/>
    <x v="0"/>
    <x v="0"/>
    <x v="0"/>
    <x v="0"/>
    <x v="0"/>
    <x v="0"/>
    <x v="0"/>
    <x v="0"/>
    <x v="0"/>
    <x v="0"/>
    <x v="1"/>
    <x v="3"/>
    <x v="0"/>
    <x v="9"/>
    <x v="119"/>
    <x v="9"/>
    <x v="1"/>
    <n v="2860"/>
    <n v="0"/>
    <x v="0"/>
    <x v="0"/>
    <x v="0"/>
    <x v="0"/>
    <x v="0"/>
  </r>
  <r>
    <n v="1562"/>
    <x v="4"/>
    <s v="2030"/>
    <n v="2209"/>
    <n v="2229"/>
    <x v="0"/>
    <n v="0"/>
    <x v="0"/>
    <x v="0"/>
    <x v="0"/>
    <x v="0"/>
    <x v="0"/>
    <x v="0"/>
    <x v="0"/>
    <x v="0"/>
    <x v="0"/>
    <x v="0"/>
    <x v="1"/>
    <x v="3"/>
    <x v="0"/>
    <x v="9"/>
    <x v="119"/>
    <x v="9"/>
    <x v="1"/>
    <n v="4438"/>
    <n v="0"/>
    <x v="0"/>
    <x v="0"/>
    <x v="0"/>
    <x v="0"/>
    <x v="0"/>
  </r>
  <r>
    <n v="235"/>
    <x v="0"/>
    <s v="2035"/>
    <n v="976"/>
    <n v="892"/>
    <x v="0"/>
    <n v="0"/>
    <x v="0"/>
    <x v="0"/>
    <x v="0"/>
    <x v="0"/>
    <x v="0"/>
    <x v="0"/>
    <x v="0"/>
    <x v="0"/>
    <x v="0"/>
    <x v="0"/>
    <x v="0"/>
    <x v="0"/>
    <x v="0"/>
    <x v="9"/>
    <x v="120"/>
    <x v="9"/>
    <x v="1"/>
    <n v="1868"/>
    <n v="0"/>
    <x v="0"/>
    <x v="0"/>
    <x v="0"/>
    <x v="0"/>
    <x v="0"/>
  </r>
  <r>
    <n v="575"/>
    <x v="1"/>
    <s v="2035"/>
    <n v="976"/>
    <n v="892"/>
    <x v="0"/>
    <n v="0"/>
    <x v="0"/>
    <x v="0"/>
    <x v="0"/>
    <x v="0"/>
    <x v="0"/>
    <x v="0"/>
    <x v="0"/>
    <x v="0"/>
    <x v="0"/>
    <x v="0"/>
    <x v="1"/>
    <x v="0"/>
    <x v="0"/>
    <x v="9"/>
    <x v="120"/>
    <x v="9"/>
    <x v="1"/>
    <n v="1868"/>
    <n v="0"/>
    <x v="0"/>
    <x v="0"/>
    <x v="0"/>
    <x v="0"/>
    <x v="0"/>
  </r>
  <r>
    <n v="894"/>
    <x v="2"/>
    <s v="2035"/>
    <n v="1413"/>
    <n v="1412"/>
    <x v="0"/>
    <n v="0"/>
    <x v="0"/>
    <x v="0"/>
    <x v="0"/>
    <x v="0"/>
    <x v="0"/>
    <x v="0"/>
    <x v="0"/>
    <x v="0"/>
    <x v="0"/>
    <x v="0"/>
    <x v="1"/>
    <x v="0"/>
    <x v="0"/>
    <x v="9"/>
    <x v="120"/>
    <x v="9"/>
    <x v="1"/>
    <n v="2825"/>
    <n v="0"/>
    <x v="0"/>
    <x v="0"/>
    <x v="0"/>
    <x v="0"/>
    <x v="0"/>
  </r>
  <r>
    <n v="1232"/>
    <x v="3"/>
    <s v="2035"/>
    <n v="963"/>
    <n v="980"/>
    <x v="0"/>
    <n v="0"/>
    <x v="0"/>
    <x v="0"/>
    <x v="0"/>
    <x v="0"/>
    <x v="0"/>
    <x v="0"/>
    <x v="0"/>
    <x v="0"/>
    <x v="0"/>
    <x v="0"/>
    <x v="1"/>
    <x v="3"/>
    <x v="0"/>
    <x v="9"/>
    <x v="120"/>
    <x v="9"/>
    <x v="1"/>
    <n v="1943"/>
    <n v="0"/>
    <x v="0"/>
    <x v="0"/>
    <x v="0"/>
    <x v="0"/>
    <x v="0"/>
  </r>
  <r>
    <n v="1563"/>
    <x v="4"/>
    <s v="2035"/>
    <n v="1073"/>
    <n v="1010"/>
    <x v="0"/>
    <n v="0"/>
    <x v="0"/>
    <x v="0"/>
    <x v="0"/>
    <x v="0"/>
    <x v="0"/>
    <x v="0"/>
    <x v="0"/>
    <x v="0"/>
    <x v="0"/>
    <x v="0"/>
    <x v="1"/>
    <x v="3"/>
    <x v="0"/>
    <x v="9"/>
    <x v="120"/>
    <x v="9"/>
    <x v="1"/>
    <n v="2083"/>
    <n v="0"/>
    <x v="0"/>
    <x v="0"/>
    <x v="0"/>
    <x v="0"/>
    <x v="0"/>
  </r>
  <r>
    <n v="236"/>
    <x v="0"/>
    <s v="2040"/>
    <n v="796"/>
    <n v="845"/>
    <x v="0"/>
    <n v="0"/>
    <x v="0"/>
    <x v="0"/>
    <x v="0"/>
    <x v="0"/>
    <x v="0"/>
    <x v="0"/>
    <x v="0"/>
    <x v="0"/>
    <x v="0"/>
    <x v="0"/>
    <x v="0"/>
    <x v="0"/>
    <x v="0"/>
    <x v="9"/>
    <x v="121"/>
    <x v="9"/>
    <x v="1"/>
    <n v="1641"/>
    <n v="0"/>
    <x v="0"/>
    <x v="0"/>
    <x v="0"/>
    <x v="0"/>
    <x v="0"/>
  </r>
  <r>
    <n v="576"/>
    <x v="1"/>
    <s v="2040"/>
    <n v="796"/>
    <n v="845"/>
    <x v="0"/>
    <n v="0"/>
    <x v="0"/>
    <x v="0"/>
    <x v="0"/>
    <x v="0"/>
    <x v="0"/>
    <x v="0"/>
    <x v="0"/>
    <x v="0"/>
    <x v="0"/>
    <x v="0"/>
    <x v="1"/>
    <x v="0"/>
    <x v="0"/>
    <x v="9"/>
    <x v="121"/>
    <x v="9"/>
    <x v="1"/>
    <n v="1641"/>
    <n v="0"/>
    <x v="0"/>
    <x v="0"/>
    <x v="0"/>
    <x v="0"/>
    <x v="0"/>
  </r>
  <r>
    <n v="895"/>
    <x v="2"/>
    <s v="2040"/>
    <n v="953"/>
    <n v="898"/>
    <x v="0"/>
    <n v="0"/>
    <x v="0"/>
    <x v="0"/>
    <x v="0"/>
    <x v="0"/>
    <x v="0"/>
    <x v="0"/>
    <x v="0"/>
    <x v="0"/>
    <x v="0"/>
    <x v="0"/>
    <x v="1"/>
    <x v="0"/>
    <x v="0"/>
    <x v="9"/>
    <x v="121"/>
    <x v="9"/>
    <x v="1"/>
    <n v="1851"/>
    <n v="0"/>
    <x v="0"/>
    <x v="0"/>
    <x v="0"/>
    <x v="0"/>
    <x v="0"/>
  </r>
  <r>
    <n v="1233"/>
    <x v="3"/>
    <s v="2040"/>
    <n v="1071"/>
    <n v="1042"/>
    <x v="0"/>
    <n v="0"/>
    <x v="0"/>
    <x v="0"/>
    <x v="0"/>
    <x v="0"/>
    <x v="0"/>
    <x v="0"/>
    <x v="0"/>
    <x v="0"/>
    <x v="0"/>
    <x v="0"/>
    <x v="1"/>
    <x v="3"/>
    <x v="0"/>
    <x v="9"/>
    <x v="121"/>
    <x v="9"/>
    <x v="1"/>
    <n v="2113"/>
    <n v="0"/>
    <x v="0"/>
    <x v="0"/>
    <x v="0"/>
    <x v="0"/>
    <x v="0"/>
  </r>
  <r>
    <n v="1564"/>
    <x v="4"/>
    <s v="2040"/>
    <n v="929"/>
    <n v="1187"/>
    <x v="0"/>
    <n v="0"/>
    <x v="0"/>
    <x v="0"/>
    <x v="0"/>
    <x v="0"/>
    <x v="0"/>
    <x v="0"/>
    <x v="0"/>
    <x v="0"/>
    <x v="0"/>
    <x v="0"/>
    <x v="1"/>
    <x v="3"/>
    <x v="0"/>
    <x v="9"/>
    <x v="121"/>
    <x v="9"/>
    <x v="1"/>
    <n v="2116"/>
    <n v="0"/>
    <x v="0"/>
    <x v="0"/>
    <x v="0"/>
    <x v="0"/>
    <x v="0"/>
  </r>
  <r>
    <n v="237"/>
    <x v="0"/>
    <s v="2045"/>
    <n v="853"/>
    <n v="761"/>
    <x v="0"/>
    <n v="0"/>
    <x v="0"/>
    <x v="0"/>
    <x v="0"/>
    <x v="0"/>
    <x v="0"/>
    <x v="0"/>
    <x v="0"/>
    <x v="0"/>
    <x v="0"/>
    <x v="0"/>
    <x v="0"/>
    <x v="0"/>
    <x v="0"/>
    <x v="9"/>
    <x v="122"/>
    <x v="9"/>
    <x v="1"/>
    <n v="1614"/>
    <n v="0"/>
    <x v="0"/>
    <x v="0"/>
    <x v="0"/>
    <x v="0"/>
    <x v="0"/>
  </r>
  <r>
    <n v="577"/>
    <x v="1"/>
    <s v="2045"/>
    <n v="853"/>
    <n v="761"/>
    <x v="0"/>
    <n v="0"/>
    <x v="0"/>
    <x v="0"/>
    <x v="0"/>
    <x v="0"/>
    <x v="0"/>
    <x v="0"/>
    <x v="0"/>
    <x v="0"/>
    <x v="0"/>
    <x v="0"/>
    <x v="1"/>
    <x v="0"/>
    <x v="0"/>
    <x v="9"/>
    <x v="122"/>
    <x v="9"/>
    <x v="1"/>
    <n v="1614"/>
    <n v="0"/>
    <x v="0"/>
    <x v="0"/>
    <x v="0"/>
    <x v="0"/>
    <x v="0"/>
  </r>
  <r>
    <n v="896"/>
    <x v="2"/>
    <s v="2045"/>
    <n v="982"/>
    <n v="965"/>
    <x v="0"/>
    <n v="0"/>
    <x v="0"/>
    <x v="0"/>
    <x v="0"/>
    <x v="0"/>
    <x v="0"/>
    <x v="0"/>
    <x v="0"/>
    <x v="0"/>
    <x v="0"/>
    <x v="0"/>
    <x v="1"/>
    <x v="0"/>
    <x v="0"/>
    <x v="9"/>
    <x v="122"/>
    <x v="9"/>
    <x v="1"/>
    <n v="1947"/>
    <n v="0"/>
    <x v="0"/>
    <x v="0"/>
    <x v="0"/>
    <x v="0"/>
    <x v="0"/>
  </r>
  <r>
    <n v="1234"/>
    <x v="3"/>
    <s v="2045"/>
    <n v="954"/>
    <n v="915"/>
    <x v="0"/>
    <n v="0"/>
    <x v="0"/>
    <x v="0"/>
    <x v="0"/>
    <x v="0"/>
    <x v="0"/>
    <x v="0"/>
    <x v="0"/>
    <x v="0"/>
    <x v="0"/>
    <x v="0"/>
    <x v="1"/>
    <x v="3"/>
    <x v="0"/>
    <x v="9"/>
    <x v="122"/>
    <x v="9"/>
    <x v="1"/>
    <n v="1869"/>
    <n v="0"/>
    <x v="0"/>
    <x v="0"/>
    <x v="0"/>
    <x v="0"/>
    <x v="0"/>
  </r>
  <r>
    <n v="1565"/>
    <x v="4"/>
    <s v="2045"/>
    <n v="997"/>
    <n v="976"/>
    <x v="0"/>
    <n v="0"/>
    <x v="0"/>
    <x v="0"/>
    <x v="0"/>
    <x v="0"/>
    <x v="0"/>
    <x v="0"/>
    <x v="0"/>
    <x v="0"/>
    <x v="0"/>
    <x v="0"/>
    <x v="1"/>
    <x v="3"/>
    <x v="0"/>
    <x v="9"/>
    <x v="122"/>
    <x v="9"/>
    <x v="1"/>
    <n v="1973"/>
    <n v="0"/>
    <x v="0"/>
    <x v="0"/>
    <x v="0"/>
    <x v="0"/>
    <x v="0"/>
  </r>
  <r>
    <n v="238"/>
    <x v="0"/>
    <s v="2050"/>
    <n v="1430"/>
    <n v="1360"/>
    <x v="0"/>
    <n v="0"/>
    <x v="0"/>
    <x v="0"/>
    <x v="0"/>
    <x v="0"/>
    <x v="0"/>
    <x v="0"/>
    <x v="0"/>
    <x v="0"/>
    <x v="0"/>
    <x v="0"/>
    <x v="0"/>
    <x v="0"/>
    <x v="0"/>
    <x v="9"/>
    <x v="123"/>
    <x v="9"/>
    <x v="1"/>
    <n v="2790"/>
    <n v="0"/>
    <x v="0"/>
    <x v="0"/>
    <x v="0"/>
    <x v="0"/>
    <x v="0"/>
  </r>
  <r>
    <n v="578"/>
    <x v="1"/>
    <s v="2050"/>
    <n v="1430"/>
    <n v="1360"/>
    <x v="0"/>
    <n v="0"/>
    <x v="0"/>
    <x v="0"/>
    <x v="0"/>
    <x v="0"/>
    <x v="0"/>
    <x v="0"/>
    <x v="0"/>
    <x v="0"/>
    <x v="0"/>
    <x v="0"/>
    <x v="1"/>
    <x v="0"/>
    <x v="0"/>
    <x v="9"/>
    <x v="123"/>
    <x v="9"/>
    <x v="1"/>
    <n v="2790"/>
    <n v="0"/>
    <x v="0"/>
    <x v="0"/>
    <x v="0"/>
    <x v="0"/>
    <x v="0"/>
  </r>
  <r>
    <n v="897"/>
    <x v="2"/>
    <s v="2050"/>
    <n v="2080"/>
    <n v="1576"/>
    <x v="0"/>
    <n v="0"/>
    <x v="0"/>
    <x v="0"/>
    <x v="0"/>
    <x v="0"/>
    <x v="0"/>
    <x v="0"/>
    <x v="0"/>
    <x v="0"/>
    <x v="0"/>
    <x v="0"/>
    <x v="1"/>
    <x v="0"/>
    <x v="0"/>
    <x v="9"/>
    <x v="123"/>
    <x v="9"/>
    <x v="1"/>
    <n v="3656"/>
    <n v="0"/>
    <x v="0"/>
    <x v="0"/>
    <x v="0"/>
    <x v="0"/>
    <x v="0"/>
  </r>
  <r>
    <n v="1235"/>
    <x v="3"/>
    <s v="2050"/>
    <n v="1812"/>
    <n v="1872"/>
    <x v="0"/>
    <n v="0"/>
    <x v="0"/>
    <x v="0"/>
    <x v="0"/>
    <x v="0"/>
    <x v="0"/>
    <x v="0"/>
    <x v="0"/>
    <x v="0"/>
    <x v="0"/>
    <x v="0"/>
    <x v="1"/>
    <x v="3"/>
    <x v="0"/>
    <x v="9"/>
    <x v="123"/>
    <x v="9"/>
    <x v="1"/>
    <n v="3684"/>
    <n v="0"/>
    <x v="0"/>
    <x v="0"/>
    <x v="0"/>
    <x v="0"/>
    <x v="0"/>
  </r>
  <r>
    <n v="1566"/>
    <x v="4"/>
    <s v="2050"/>
    <n v="1931"/>
    <n v="1980"/>
    <x v="0"/>
    <n v="0"/>
    <x v="0"/>
    <x v="0"/>
    <x v="0"/>
    <x v="0"/>
    <x v="0"/>
    <x v="0"/>
    <x v="0"/>
    <x v="0"/>
    <x v="0"/>
    <x v="0"/>
    <x v="1"/>
    <x v="3"/>
    <x v="0"/>
    <x v="9"/>
    <x v="123"/>
    <x v="9"/>
    <x v="1"/>
    <n v="3911"/>
    <n v="0"/>
    <x v="0"/>
    <x v="0"/>
    <x v="0"/>
    <x v="0"/>
    <x v="0"/>
  </r>
  <r>
    <n v="239"/>
    <x v="0"/>
    <s v="2055"/>
    <n v="931"/>
    <n v="862"/>
    <x v="0"/>
    <n v="0"/>
    <x v="0"/>
    <x v="0"/>
    <x v="0"/>
    <x v="0"/>
    <x v="0"/>
    <x v="0"/>
    <x v="0"/>
    <x v="0"/>
    <x v="0"/>
    <x v="0"/>
    <x v="0"/>
    <x v="0"/>
    <x v="0"/>
    <x v="9"/>
    <x v="124"/>
    <x v="9"/>
    <x v="1"/>
    <n v="1793"/>
    <n v="0"/>
    <x v="0"/>
    <x v="0"/>
    <x v="0"/>
    <x v="0"/>
    <x v="0"/>
  </r>
  <r>
    <n v="579"/>
    <x v="1"/>
    <s v="2055"/>
    <n v="931"/>
    <n v="862"/>
    <x v="0"/>
    <n v="0"/>
    <x v="0"/>
    <x v="0"/>
    <x v="0"/>
    <x v="0"/>
    <x v="0"/>
    <x v="0"/>
    <x v="0"/>
    <x v="0"/>
    <x v="0"/>
    <x v="0"/>
    <x v="1"/>
    <x v="0"/>
    <x v="0"/>
    <x v="9"/>
    <x v="124"/>
    <x v="9"/>
    <x v="1"/>
    <n v="1793"/>
    <n v="0"/>
    <x v="0"/>
    <x v="0"/>
    <x v="0"/>
    <x v="0"/>
    <x v="0"/>
  </r>
  <r>
    <n v="898"/>
    <x v="2"/>
    <s v="2055"/>
    <n v="1072"/>
    <n v="1009"/>
    <x v="0"/>
    <n v="0"/>
    <x v="0"/>
    <x v="0"/>
    <x v="0"/>
    <x v="0"/>
    <x v="0"/>
    <x v="0"/>
    <x v="0"/>
    <x v="0"/>
    <x v="0"/>
    <x v="0"/>
    <x v="1"/>
    <x v="0"/>
    <x v="0"/>
    <x v="9"/>
    <x v="124"/>
    <x v="9"/>
    <x v="1"/>
    <n v="2081"/>
    <n v="0"/>
    <x v="0"/>
    <x v="0"/>
    <x v="0"/>
    <x v="0"/>
    <x v="0"/>
  </r>
  <r>
    <n v="1236"/>
    <x v="3"/>
    <s v="2055"/>
    <n v="942"/>
    <n v="928"/>
    <x v="0"/>
    <n v="0"/>
    <x v="0"/>
    <x v="0"/>
    <x v="0"/>
    <x v="0"/>
    <x v="0"/>
    <x v="0"/>
    <x v="0"/>
    <x v="0"/>
    <x v="0"/>
    <x v="0"/>
    <x v="1"/>
    <x v="3"/>
    <x v="0"/>
    <x v="9"/>
    <x v="124"/>
    <x v="9"/>
    <x v="1"/>
    <n v="1870"/>
    <n v="0"/>
    <x v="0"/>
    <x v="0"/>
    <x v="0"/>
    <x v="0"/>
    <x v="0"/>
  </r>
  <r>
    <n v="1567"/>
    <x v="4"/>
    <s v="2055"/>
    <n v="956"/>
    <n v="931"/>
    <x v="0"/>
    <n v="0"/>
    <x v="0"/>
    <x v="0"/>
    <x v="0"/>
    <x v="0"/>
    <x v="0"/>
    <x v="0"/>
    <x v="0"/>
    <x v="0"/>
    <x v="0"/>
    <x v="0"/>
    <x v="1"/>
    <x v="3"/>
    <x v="0"/>
    <x v="9"/>
    <x v="124"/>
    <x v="9"/>
    <x v="1"/>
    <n v="1887"/>
    <n v="0"/>
    <x v="0"/>
    <x v="0"/>
    <x v="0"/>
    <x v="0"/>
    <x v="0"/>
  </r>
  <r>
    <n v="240"/>
    <x v="0"/>
    <s v="2060"/>
    <n v="1063"/>
    <n v="930"/>
    <x v="0"/>
    <n v="0"/>
    <x v="0"/>
    <x v="0"/>
    <x v="0"/>
    <x v="0"/>
    <x v="0"/>
    <x v="0"/>
    <x v="0"/>
    <x v="0"/>
    <x v="0"/>
    <x v="0"/>
    <x v="0"/>
    <x v="0"/>
    <x v="0"/>
    <x v="9"/>
    <x v="125"/>
    <x v="9"/>
    <x v="1"/>
    <n v="1993"/>
    <n v="0"/>
    <x v="0"/>
    <x v="0"/>
    <x v="0"/>
    <x v="0"/>
    <x v="0"/>
  </r>
  <r>
    <n v="580"/>
    <x v="1"/>
    <s v="2060"/>
    <n v="1063"/>
    <n v="930"/>
    <x v="0"/>
    <n v="0"/>
    <x v="0"/>
    <x v="0"/>
    <x v="0"/>
    <x v="0"/>
    <x v="0"/>
    <x v="0"/>
    <x v="0"/>
    <x v="0"/>
    <x v="0"/>
    <x v="0"/>
    <x v="1"/>
    <x v="0"/>
    <x v="0"/>
    <x v="9"/>
    <x v="125"/>
    <x v="9"/>
    <x v="1"/>
    <n v="1993"/>
    <n v="0"/>
    <x v="0"/>
    <x v="0"/>
    <x v="0"/>
    <x v="0"/>
    <x v="0"/>
  </r>
  <r>
    <n v="899"/>
    <x v="2"/>
    <s v="2060"/>
    <n v="1079"/>
    <n v="998"/>
    <x v="0"/>
    <n v="0"/>
    <x v="0"/>
    <x v="0"/>
    <x v="0"/>
    <x v="0"/>
    <x v="0"/>
    <x v="0"/>
    <x v="0"/>
    <x v="0"/>
    <x v="0"/>
    <x v="0"/>
    <x v="1"/>
    <x v="0"/>
    <x v="0"/>
    <x v="9"/>
    <x v="125"/>
    <x v="9"/>
    <x v="1"/>
    <n v="2077"/>
    <n v="0"/>
    <x v="0"/>
    <x v="0"/>
    <x v="0"/>
    <x v="0"/>
    <x v="0"/>
  </r>
  <r>
    <n v="1237"/>
    <x v="3"/>
    <s v="2060"/>
    <n v="1069"/>
    <n v="1034"/>
    <x v="0"/>
    <n v="0"/>
    <x v="0"/>
    <x v="0"/>
    <x v="0"/>
    <x v="0"/>
    <x v="0"/>
    <x v="0"/>
    <x v="0"/>
    <x v="0"/>
    <x v="0"/>
    <x v="0"/>
    <x v="1"/>
    <x v="3"/>
    <x v="0"/>
    <x v="9"/>
    <x v="125"/>
    <x v="9"/>
    <x v="1"/>
    <n v="2103"/>
    <n v="0"/>
    <x v="0"/>
    <x v="0"/>
    <x v="0"/>
    <x v="0"/>
    <x v="0"/>
  </r>
  <r>
    <n v="1568"/>
    <x v="4"/>
    <s v="2060"/>
    <n v="1079"/>
    <n v="1044"/>
    <x v="0"/>
    <n v="0"/>
    <x v="0"/>
    <x v="0"/>
    <x v="0"/>
    <x v="0"/>
    <x v="0"/>
    <x v="0"/>
    <x v="0"/>
    <x v="0"/>
    <x v="0"/>
    <x v="0"/>
    <x v="1"/>
    <x v="3"/>
    <x v="0"/>
    <x v="9"/>
    <x v="125"/>
    <x v="9"/>
    <x v="1"/>
    <n v="2123"/>
    <n v="0"/>
    <x v="0"/>
    <x v="0"/>
    <x v="0"/>
    <x v="0"/>
    <x v="0"/>
  </r>
  <r>
    <n v="171"/>
    <x v="0"/>
    <s v="1725"/>
    <n v="1583"/>
    <n v="1444"/>
    <x v="0"/>
    <n v="0"/>
    <x v="0"/>
    <x v="0"/>
    <x v="0"/>
    <x v="0"/>
    <x v="0"/>
    <x v="0"/>
    <x v="0"/>
    <x v="0"/>
    <x v="0"/>
    <x v="0"/>
    <x v="0"/>
    <x v="0"/>
    <x v="0"/>
    <x v="10"/>
    <x v="126"/>
    <x v="10"/>
    <x v="0"/>
    <n v="3027"/>
    <n v="0"/>
    <x v="0"/>
    <x v="0"/>
    <x v="0"/>
    <x v="0"/>
    <x v="0"/>
  </r>
  <r>
    <n v="511"/>
    <x v="1"/>
    <s v="1725"/>
    <n v="1583"/>
    <n v="1444"/>
    <x v="0"/>
    <n v="0"/>
    <x v="0"/>
    <x v="0"/>
    <x v="0"/>
    <x v="0"/>
    <x v="0"/>
    <x v="0"/>
    <x v="0"/>
    <x v="0"/>
    <x v="0"/>
    <x v="0"/>
    <x v="1"/>
    <x v="0"/>
    <x v="0"/>
    <x v="10"/>
    <x v="126"/>
    <x v="10"/>
    <x v="0"/>
    <n v="3027"/>
    <n v="0"/>
    <x v="0"/>
    <x v="0"/>
    <x v="0"/>
    <x v="0"/>
    <x v="0"/>
  </r>
  <r>
    <n v="828"/>
    <x v="2"/>
    <s v="1725"/>
    <n v="1720"/>
    <n v="1392"/>
    <x v="0"/>
    <n v="0"/>
    <x v="0"/>
    <x v="0"/>
    <x v="0"/>
    <x v="0"/>
    <x v="0"/>
    <x v="0"/>
    <x v="0"/>
    <x v="0"/>
    <x v="0"/>
    <x v="0"/>
    <x v="1"/>
    <x v="0"/>
    <x v="0"/>
    <x v="10"/>
    <x v="126"/>
    <x v="10"/>
    <x v="0"/>
    <n v="3112"/>
    <n v="0"/>
    <x v="0"/>
    <x v="0"/>
    <x v="0"/>
    <x v="0"/>
    <x v="0"/>
  </r>
  <r>
    <n v="1166"/>
    <x v="3"/>
    <s v="1725"/>
    <n v="1720"/>
    <n v="1392"/>
    <x v="0"/>
    <n v="0"/>
    <x v="0"/>
    <x v="0"/>
    <x v="0"/>
    <x v="0"/>
    <x v="0"/>
    <x v="0"/>
    <x v="0"/>
    <x v="0"/>
    <x v="0"/>
    <x v="0"/>
    <x v="1"/>
    <x v="0"/>
    <x v="0"/>
    <x v="10"/>
    <x v="126"/>
    <x v="10"/>
    <x v="0"/>
    <n v="3112"/>
    <n v="0"/>
    <x v="0"/>
    <x v="0"/>
    <x v="0"/>
    <x v="0"/>
    <x v="0"/>
  </r>
  <r>
    <n v="1497"/>
    <x v="4"/>
    <s v="1725"/>
    <n v="1720"/>
    <n v="1392"/>
    <x v="0"/>
    <n v="0"/>
    <x v="0"/>
    <x v="0"/>
    <x v="0"/>
    <x v="0"/>
    <x v="0"/>
    <x v="0"/>
    <x v="0"/>
    <x v="0"/>
    <x v="0"/>
    <x v="0"/>
    <x v="1"/>
    <x v="3"/>
    <x v="0"/>
    <x v="10"/>
    <x v="126"/>
    <x v="10"/>
    <x v="0"/>
    <n v="3112"/>
    <n v="0"/>
    <x v="0"/>
    <x v="0"/>
    <x v="0"/>
    <x v="0"/>
    <x v="0"/>
  </r>
  <r>
    <n v="172"/>
    <x v="0"/>
    <s v="1730"/>
    <n v="1995"/>
    <n v="1810"/>
    <x v="0"/>
    <n v="0"/>
    <x v="0"/>
    <x v="0"/>
    <x v="0"/>
    <x v="0"/>
    <x v="0"/>
    <x v="0"/>
    <x v="0"/>
    <x v="0"/>
    <x v="0"/>
    <x v="0"/>
    <x v="0"/>
    <x v="0"/>
    <x v="0"/>
    <x v="10"/>
    <x v="127"/>
    <x v="10"/>
    <x v="0"/>
    <n v="3805"/>
    <n v="0"/>
    <x v="0"/>
    <x v="0"/>
    <x v="0"/>
    <x v="0"/>
    <x v="0"/>
  </r>
  <r>
    <n v="512"/>
    <x v="1"/>
    <s v="1730"/>
    <n v="1995"/>
    <n v="1810"/>
    <x v="0"/>
    <n v="0"/>
    <x v="0"/>
    <x v="0"/>
    <x v="0"/>
    <x v="0"/>
    <x v="0"/>
    <x v="0"/>
    <x v="0"/>
    <x v="0"/>
    <x v="0"/>
    <x v="0"/>
    <x v="1"/>
    <x v="0"/>
    <x v="0"/>
    <x v="10"/>
    <x v="127"/>
    <x v="10"/>
    <x v="0"/>
    <n v="3805"/>
    <n v="0"/>
    <x v="0"/>
    <x v="0"/>
    <x v="0"/>
    <x v="0"/>
    <x v="0"/>
  </r>
  <r>
    <n v="829"/>
    <x v="2"/>
    <s v="1730"/>
    <n v="2383"/>
    <n v="2299"/>
    <x v="0"/>
    <n v="0"/>
    <x v="0"/>
    <x v="0"/>
    <x v="0"/>
    <x v="0"/>
    <x v="0"/>
    <x v="0"/>
    <x v="0"/>
    <x v="0"/>
    <x v="0"/>
    <x v="0"/>
    <x v="1"/>
    <x v="0"/>
    <x v="0"/>
    <x v="10"/>
    <x v="127"/>
    <x v="10"/>
    <x v="0"/>
    <n v="4682"/>
    <n v="0"/>
    <x v="0"/>
    <x v="0"/>
    <x v="0"/>
    <x v="0"/>
    <x v="0"/>
  </r>
  <r>
    <n v="1167"/>
    <x v="3"/>
    <s v="1730"/>
    <n v="2383"/>
    <n v="2299"/>
    <x v="0"/>
    <n v="0"/>
    <x v="0"/>
    <x v="0"/>
    <x v="0"/>
    <x v="0"/>
    <x v="0"/>
    <x v="0"/>
    <x v="0"/>
    <x v="0"/>
    <x v="0"/>
    <x v="0"/>
    <x v="1"/>
    <x v="0"/>
    <x v="0"/>
    <x v="10"/>
    <x v="127"/>
    <x v="10"/>
    <x v="0"/>
    <n v="4682"/>
    <n v="0"/>
    <x v="0"/>
    <x v="0"/>
    <x v="0"/>
    <x v="0"/>
    <x v="0"/>
  </r>
  <r>
    <n v="1498"/>
    <x v="4"/>
    <s v="1730"/>
    <n v="2383"/>
    <n v="2299"/>
    <x v="0"/>
    <n v="0"/>
    <x v="0"/>
    <x v="0"/>
    <x v="0"/>
    <x v="0"/>
    <x v="0"/>
    <x v="0"/>
    <x v="0"/>
    <x v="0"/>
    <x v="0"/>
    <x v="0"/>
    <x v="1"/>
    <x v="3"/>
    <x v="0"/>
    <x v="10"/>
    <x v="127"/>
    <x v="10"/>
    <x v="0"/>
    <n v="4682"/>
    <n v="0"/>
    <x v="0"/>
    <x v="0"/>
    <x v="0"/>
    <x v="0"/>
    <x v="0"/>
  </r>
  <r>
    <n v="173"/>
    <x v="0"/>
    <s v="1735"/>
    <n v="1659"/>
    <n v="1644"/>
    <x v="0"/>
    <n v="0"/>
    <x v="0"/>
    <x v="0"/>
    <x v="0"/>
    <x v="0"/>
    <x v="0"/>
    <x v="0"/>
    <x v="0"/>
    <x v="0"/>
    <x v="0"/>
    <x v="0"/>
    <x v="0"/>
    <x v="0"/>
    <x v="0"/>
    <x v="10"/>
    <x v="128"/>
    <x v="10"/>
    <x v="0"/>
    <n v="3303"/>
    <n v="0"/>
    <x v="0"/>
    <x v="0"/>
    <x v="0"/>
    <x v="0"/>
    <x v="0"/>
  </r>
  <r>
    <n v="513"/>
    <x v="1"/>
    <s v="1735"/>
    <n v="1659"/>
    <n v="1644"/>
    <x v="0"/>
    <n v="0"/>
    <x v="0"/>
    <x v="0"/>
    <x v="0"/>
    <x v="0"/>
    <x v="0"/>
    <x v="0"/>
    <x v="0"/>
    <x v="0"/>
    <x v="0"/>
    <x v="0"/>
    <x v="1"/>
    <x v="0"/>
    <x v="0"/>
    <x v="10"/>
    <x v="128"/>
    <x v="10"/>
    <x v="0"/>
    <n v="3303"/>
    <n v="0"/>
    <x v="0"/>
    <x v="0"/>
    <x v="0"/>
    <x v="0"/>
    <x v="0"/>
  </r>
  <r>
    <n v="830"/>
    <x v="2"/>
    <s v="1735"/>
    <n v="1793"/>
    <n v="1727"/>
    <x v="0"/>
    <n v="0"/>
    <x v="0"/>
    <x v="0"/>
    <x v="0"/>
    <x v="0"/>
    <x v="0"/>
    <x v="0"/>
    <x v="0"/>
    <x v="0"/>
    <x v="0"/>
    <x v="0"/>
    <x v="1"/>
    <x v="0"/>
    <x v="0"/>
    <x v="10"/>
    <x v="128"/>
    <x v="10"/>
    <x v="0"/>
    <n v="3520"/>
    <n v="0"/>
    <x v="0"/>
    <x v="0"/>
    <x v="0"/>
    <x v="0"/>
    <x v="0"/>
  </r>
  <r>
    <n v="1168"/>
    <x v="3"/>
    <s v="1735"/>
    <n v="1793"/>
    <n v="1727"/>
    <x v="0"/>
    <n v="0"/>
    <x v="0"/>
    <x v="0"/>
    <x v="0"/>
    <x v="0"/>
    <x v="0"/>
    <x v="0"/>
    <x v="0"/>
    <x v="0"/>
    <x v="0"/>
    <x v="0"/>
    <x v="1"/>
    <x v="0"/>
    <x v="0"/>
    <x v="10"/>
    <x v="128"/>
    <x v="10"/>
    <x v="0"/>
    <n v="3520"/>
    <n v="0"/>
    <x v="0"/>
    <x v="0"/>
    <x v="0"/>
    <x v="0"/>
    <x v="0"/>
  </r>
  <r>
    <n v="1499"/>
    <x v="4"/>
    <s v="1735"/>
    <n v="1793"/>
    <n v="1727"/>
    <x v="0"/>
    <n v="0"/>
    <x v="0"/>
    <x v="0"/>
    <x v="0"/>
    <x v="0"/>
    <x v="0"/>
    <x v="0"/>
    <x v="0"/>
    <x v="0"/>
    <x v="0"/>
    <x v="0"/>
    <x v="1"/>
    <x v="3"/>
    <x v="0"/>
    <x v="10"/>
    <x v="128"/>
    <x v="10"/>
    <x v="0"/>
    <n v="3520"/>
    <n v="0"/>
    <x v="0"/>
    <x v="0"/>
    <x v="0"/>
    <x v="0"/>
    <x v="0"/>
  </r>
  <r>
    <n v="174"/>
    <x v="0"/>
    <s v="1740"/>
    <n v="1915"/>
    <n v="1785"/>
    <x v="0"/>
    <n v="0"/>
    <x v="0"/>
    <x v="0"/>
    <x v="0"/>
    <x v="0"/>
    <x v="0"/>
    <x v="0"/>
    <x v="0"/>
    <x v="0"/>
    <x v="0"/>
    <x v="0"/>
    <x v="0"/>
    <x v="0"/>
    <x v="0"/>
    <x v="10"/>
    <x v="129"/>
    <x v="10"/>
    <x v="0"/>
    <n v="3700"/>
    <n v="0"/>
    <x v="0"/>
    <x v="0"/>
    <x v="0"/>
    <x v="0"/>
    <x v="0"/>
  </r>
  <r>
    <n v="514"/>
    <x v="1"/>
    <s v="1740"/>
    <n v="1915"/>
    <n v="1785"/>
    <x v="0"/>
    <n v="0"/>
    <x v="0"/>
    <x v="0"/>
    <x v="0"/>
    <x v="0"/>
    <x v="0"/>
    <x v="0"/>
    <x v="0"/>
    <x v="0"/>
    <x v="0"/>
    <x v="0"/>
    <x v="1"/>
    <x v="0"/>
    <x v="0"/>
    <x v="10"/>
    <x v="129"/>
    <x v="10"/>
    <x v="0"/>
    <n v="3700"/>
    <n v="0"/>
    <x v="0"/>
    <x v="0"/>
    <x v="0"/>
    <x v="0"/>
    <x v="0"/>
  </r>
  <r>
    <n v="831"/>
    <x v="2"/>
    <s v="1740"/>
    <n v="1911"/>
    <n v="1822"/>
    <x v="0"/>
    <n v="0"/>
    <x v="0"/>
    <x v="0"/>
    <x v="0"/>
    <x v="0"/>
    <x v="0"/>
    <x v="0"/>
    <x v="0"/>
    <x v="0"/>
    <x v="0"/>
    <x v="0"/>
    <x v="1"/>
    <x v="0"/>
    <x v="0"/>
    <x v="10"/>
    <x v="129"/>
    <x v="10"/>
    <x v="0"/>
    <n v="3733"/>
    <n v="0"/>
    <x v="0"/>
    <x v="0"/>
    <x v="0"/>
    <x v="0"/>
    <x v="0"/>
  </r>
  <r>
    <n v="1169"/>
    <x v="3"/>
    <s v="1740"/>
    <n v="1911"/>
    <n v="1822"/>
    <x v="0"/>
    <n v="0"/>
    <x v="0"/>
    <x v="0"/>
    <x v="0"/>
    <x v="0"/>
    <x v="0"/>
    <x v="0"/>
    <x v="0"/>
    <x v="0"/>
    <x v="0"/>
    <x v="0"/>
    <x v="1"/>
    <x v="0"/>
    <x v="0"/>
    <x v="10"/>
    <x v="129"/>
    <x v="10"/>
    <x v="0"/>
    <n v="3733"/>
    <n v="0"/>
    <x v="0"/>
    <x v="0"/>
    <x v="0"/>
    <x v="0"/>
    <x v="0"/>
  </r>
  <r>
    <n v="1500"/>
    <x v="4"/>
    <s v="1740"/>
    <n v="1911"/>
    <n v="1822"/>
    <x v="0"/>
    <n v="0"/>
    <x v="0"/>
    <x v="0"/>
    <x v="0"/>
    <x v="0"/>
    <x v="0"/>
    <x v="0"/>
    <x v="0"/>
    <x v="0"/>
    <x v="0"/>
    <x v="0"/>
    <x v="1"/>
    <x v="3"/>
    <x v="0"/>
    <x v="10"/>
    <x v="129"/>
    <x v="10"/>
    <x v="0"/>
    <n v="3733"/>
    <n v="0"/>
    <x v="0"/>
    <x v="0"/>
    <x v="0"/>
    <x v="0"/>
    <x v="0"/>
  </r>
  <r>
    <n v="175"/>
    <x v="0"/>
    <s v="1745"/>
    <n v="1910"/>
    <n v="1872"/>
    <x v="0"/>
    <n v="0"/>
    <x v="0"/>
    <x v="0"/>
    <x v="0"/>
    <x v="0"/>
    <x v="0"/>
    <x v="0"/>
    <x v="0"/>
    <x v="0"/>
    <x v="0"/>
    <x v="0"/>
    <x v="0"/>
    <x v="0"/>
    <x v="0"/>
    <x v="10"/>
    <x v="130"/>
    <x v="10"/>
    <x v="0"/>
    <n v="3782"/>
    <n v="0"/>
    <x v="0"/>
    <x v="0"/>
    <x v="0"/>
    <x v="0"/>
    <x v="0"/>
  </r>
  <r>
    <n v="515"/>
    <x v="1"/>
    <s v="1745"/>
    <n v="1910"/>
    <n v="1872"/>
    <x v="0"/>
    <n v="0"/>
    <x v="0"/>
    <x v="0"/>
    <x v="0"/>
    <x v="0"/>
    <x v="0"/>
    <x v="0"/>
    <x v="0"/>
    <x v="0"/>
    <x v="0"/>
    <x v="0"/>
    <x v="1"/>
    <x v="0"/>
    <x v="0"/>
    <x v="10"/>
    <x v="130"/>
    <x v="10"/>
    <x v="0"/>
    <n v="3782"/>
    <n v="0"/>
    <x v="0"/>
    <x v="0"/>
    <x v="0"/>
    <x v="0"/>
    <x v="0"/>
  </r>
  <r>
    <n v="832"/>
    <x v="2"/>
    <s v="1745"/>
    <n v="2218"/>
    <n v="2088"/>
    <x v="0"/>
    <n v="0"/>
    <x v="4"/>
    <x v="3"/>
    <x v="0"/>
    <x v="0"/>
    <x v="0"/>
    <x v="0"/>
    <x v="0"/>
    <x v="0"/>
    <x v="0"/>
    <x v="0"/>
    <x v="1"/>
    <x v="0"/>
    <x v="0"/>
    <x v="10"/>
    <x v="130"/>
    <x v="10"/>
    <x v="0"/>
    <n v="4306"/>
    <n v="0"/>
    <x v="8"/>
    <x v="0"/>
    <x v="0"/>
    <x v="0"/>
    <x v="0"/>
  </r>
  <r>
    <n v="1170"/>
    <x v="3"/>
    <s v="1745"/>
    <n v="2218"/>
    <n v="2088"/>
    <x v="0"/>
    <n v="0"/>
    <x v="4"/>
    <x v="3"/>
    <x v="0"/>
    <x v="0"/>
    <x v="0"/>
    <x v="0"/>
    <x v="0"/>
    <x v="0"/>
    <x v="0"/>
    <x v="0"/>
    <x v="1"/>
    <x v="0"/>
    <x v="0"/>
    <x v="10"/>
    <x v="130"/>
    <x v="10"/>
    <x v="0"/>
    <n v="4306"/>
    <n v="0"/>
    <x v="8"/>
    <x v="0"/>
    <x v="0"/>
    <x v="0"/>
    <x v="0"/>
  </r>
  <r>
    <n v="1501"/>
    <x v="4"/>
    <s v="1745"/>
    <n v="2218"/>
    <n v="2088"/>
    <x v="0"/>
    <n v="0"/>
    <x v="4"/>
    <x v="3"/>
    <x v="0"/>
    <x v="0"/>
    <x v="0"/>
    <x v="0"/>
    <x v="0"/>
    <x v="0"/>
    <x v="0"/>
    <x v="0"/>
    <x v="1"/>
    <x v="3"/>
    <x v="0"/>
    <x v="10"/>
    <x v="130"/>
    <x v="10"/>
    <x v="0"/>
    <n v="4306"/>
    <n v="0"/>
    <x v="8"/>
    <x v="0"/>
    <x v="0"/>
    <x v="0"/>
    <x v="0"/>
  </r>
  <r>
    <n v="176"/>
    <x v="0"/>
    <s v="1750"/>
    <n v="1460"/>
    <n v="1448"/>
    <x v="0"/>
    <n v="0"/>
    <x v="0"/>
    <x v="0"/>
    <x v="0"/>
    <x v="0"/>
    <x v="0"/>
    <x v="0"/>
    <x v="0"/>
    <x v="0"/>
    <x v="0"/>
    <x v="0"/>
    <x v="0"/>
    <x v="0"/>
    <x v="0"/>
    <x v="10"/>
    <x v="131"/>
    <x v="10"/>
    <x v="0"/>
    <n v="2908"/>
    <n v="0"/>
    <x v="0"/>
    <x v="0"/>
    <x v="0"/>
    <x v="0"/>
    <x v="0"/>
  </r>
  <r>
    <n v="516"/>
    <x v="1"/>
    <s v="1750"/>
    <n v="1460"/>
    <n v="1448"/>
    <x v="0"/>
    <n v="0"/>
    <x v="0"/>
    <x v="0"/>
    <x v="0"/>
    <x v="0"/>
    <x v="0"/>
    <x v="0"/>
    <x v="0"/>
    <x v="0"/>
    <x v="0"/>
    <x v="0"/>
    <x v="1"/>
    <x v="0"/>
    <x v="0"/>
    <x v="10"/>
    <x v="131"/>
    <x v="10"/>
    <x v="0"/>
    <n v="2908"/>
    <n v="0"/>
    <x v="0"/>
    <x v="0"/>
    <x v="0"/>
    <x v="0"/>
    <x v="0"/>
  </r>
  <r>
    <n v="833"/>
    <x v="2"/>
    <s v="1750"/>
    <n v="1752"/>
    <n v="1716"/>
    <x v="0"/>
    <n v="0"/>
    <x v="0"/>
    <x v="0"/>
    <x v="0"/>
    <x v="0"/>
    <x v="0"/>
    <x v="0"/>
    <x v="0"/>
    <x v="0"/>
    <x v="0"/>
    <x v="0"/>
    <x v="1"/>
    <x v="0"/>
    <x v="0"/>
    <x v="10"/>
    <x v="131"/>
    <x v="10"/>
    <x v="0"/>
    <n v="3468"/>
    <n v="0"/>
    <x v="0"/>
    <x v="0"/>
    <x v="0"/>
    <x v="0"/>
    <x v="0"/>
  </r>
  <r>
    <n v="1171"/>
    <x v="3"/>
    <s v="1750"/>
    <n v="1752"/>
    <n v="1716"/>
    <x v="0"/>
    <n v="0"/>
    <x v="0"/>
    <x v="0"/>
    <x v="0"/>
    <x v="0"/>
    <x v="0"/>
    <x v="0"/>
    <x v="0"/>
    <x v="0"/>
    <x v="0"/>
    <x v="0"/>
    <x v="1"/>
    <x v="0"/>
    <x v="0"/>
    <x v="10"/>
    <x v="131"/>
    <x v="10"/>
    <x v="0"/>
    <n v="3468"/>
    <n v="0"/>
    <x v="0"/>
    <x v="0"/>
    <x v="0"/>
    <x v="0"/>
    <x v="0"/>
  </r>
  <r>
    <n v="1502"/>
    <x v="4"/>
    <s v="1750"/>
    <n v="1752"/>
    <n v="1716"/>
    <x v="0"/>
    <n v="0"/>
    <x v="0"/>
    <x v="0"/>
    <x v="0"/>
    <x v="0"/>
    <x v="0"/>
    <x v="0"/>
    <x v="0"/>
    <x v="0"/>
    <x v="0"/>
    <x v="0"/>
    <x v="1"/>
    <x v="3"/>
    <x v="0"/>
    <x v="10"/>
    <x v="131"/>
    <x v="10"/>
    <x v="0"/>
    <n v="3468"/>
    <n v="0"/>
    <x v="0"/>
    <x v="0"/>
    <x v="0"/>
    <x v="0"/>
    <x v="0"/>
  </r>
  <r>
    <n v="177"/>
    <x v="0"/>
    <s v="1755"/>
    <n v="1734"/>
    <n v="1634"/>
    <x v="0"/>
    <n v="0"/>
    <x v="0"/>
    <x v="0"/>
    <x v="0"/>
    <x v="0"/>
    <x v="0"/>
    <x v="0"/>
    <x v="0"/>
    <x v="0"/>
    <x v="0"/>
    <x v="0"/>
    <x v="0"/>
    <x v="0"/>
    <x v="0"/>
    <x v="10"/>
    <x v="132"/>
    <x v="10"/>
    <x v="0"/>
    <n v="3368"/>
    <n v="0"/>
    <x v="0"/>
    <x v="0"/>
    <x v="0"/>
    <x v="0"/>
    <x v="0"/>
  </r>
  <r>
    <n v="517"/>
    <x v="1"/>
    <s v="1755"/>
    <n v="1734"/>
    <n v="1634"/>
    <x v="0"/>
    <n v="0"/>
    <x v="0"/>
    <x v="0"/>
    <x v="0"/>
    <x v="0"/>
    <x v="0"/>
    <x v="0"/>
    <x v="0"/>
    <x v="0"/>
    <x v="0"/>
    <x v="0"/>
    <x v="1"/>
    <x v="0"/>
    <x v="0"/>
    <x v="10"/>
    <x v="132"/>
    <x v="10"/>
    <x v="0"/>
    <n v="3368"/>
    <n v="0"/>
    <x v="0"/>
    <x v="0"/>
    <x v="0"/>
    <x v="0"/>
    <x v="0"/>
  </r>
  <r>
    <n v="834"/>
    <x v="2"/>
    <s v="1755"/>
    <n v="2051"/>
    <n v="1918"/>
    <x v="0"/>
    <n v="0"/>
    <x v="0"/>
    <x v="0"/>
    <x v="0"/>
    <x v="0"/>
    <x v="0"/>
    <x v="0"/>
    <x v="0"/>
    <x v="0"/>
    <x v="0"/>
    <x v="0"/>
    <x v="1"/>
    <x v="0"/>
    <x v="0"/>
    <x v="10"/>
    <x v="132"/>
    <x v="10"/>
    <x v="0"/>
    <n v="3969"/>
    <n v="0"/>
    <x v="0"/>
    <x v="0"/>
    <x v="0"/>
    <x v="0"/>
    <x v="0"/>
  </r>
  <r>
    <n v="1172"/>
    <x v="3"/>
    <s v="1755"/>
    <n v="2051"/>
    <n v="1918"/>
    <x v="0"/>
    <n v="0"/>
    <x v="0"/>
    <x v="0"/>
    <x v="0"/>
    <x v="0"/>
    <x v="0"/>
    <x v="0"/>
    <x v="0"/>
    <x v="0"/>
    <x v="0"/>
    <x v="0"/>
    <x v="1"/>
    <x v="0"/>
    <x v="0"/>
    <x v="10"/>
    <x v="132"/>
    <x v="10"/>
    <x v="0"/>
    <n v="3969"/>
    <n v="0"/>
    <x v="0"/>
    <x v="0"/>
    <x v="0"/>
    <x v="0"/>
    <x v="0"/>
  </r>
  <r>
    <n v="1503"/>
    <x v="4"/>
    <s v="1755"/>
    <n v="2051"/>
    <n v="1918"/>
    <x v="0"/>
    <n v="0"/>
    <x v="0"/>
    <x v="0"/>
    <x v="0"/>
    <x v="0"/>
    <x v="0"/>
    <x v="0"/>
    <x v="0"/>
    <x v="0"/>
    <x v="0"/>
    <x v="0"/>
    <x v="1"/>
    <x v="3"/>
    <x v="0"/>
    <x v="10"/>
    <x v="132"/>
    <x v="10"/>
    <x v="0"/>
    <n v="3969"/>
    <n v="0"/>
    <x v="0"/>
    <x v="0"/>
    <x v="0"/>
    <x v="0"/>
    <x v="0"/>
  </r>
  <r>
    <n v="178"/>
    <x v="0"/>
    <s v="1760"/>
    <n v="2594"/>
    <n v="2471"/>
    <x v="0"/>
    <n v="0"/>
    <x v="0"/>
    <x v="0"/>
    <x v="0"/>
    <x v="0"/>
    <x v="0"/>
    <x v="0"/>
    <x v="0"/>
    <x v="0"/>
    <x v="0"/>
    <x v="0"/>
    <x v="0"/>
    <x v="0"/>
    <x v="0"/>
    <x v="10"/>
    <x v="133"/>
    <x v="10"/>
    <x v="0"/>
    <n v="5065"/>
    <n v="0"/>
    <x v="0"/>
    <x v="0"/>
    <x v="0"/>
    <x v="0"/>
    <x v="0"/>
  </r>
  <r>
    <n v="518"/>
    <x v="1"/>
    <s v="1760"/>
    <n v="2594"/>
    <n v="2471"/>
    <x v="0"/>
    <n v="0"/>
    <x v="0"/>
    <x v="0"/>
    <x v="0"/>
    <x v="0"/>
    <x v="0"/>
    <x v="0"/>
    <x v="0"/>
    <x v="0"/>
    <x v="0"/>
    <x v="0"/>
    <x v="1"/>
    <x v="0"/>
    <x v="0"/>
    <x v="10"/>
    <x v="133"/>
    <x v="10"/>
    <x v="0"/>
    <n v="5065"/>
    <n v="0"/>
    <x v="0"/>
    <x v="0"/>
    <x v="0"/>
    <x v="0"/>
    <x v="0"/>
  </r>
  <r>
    <n v="835"/>
    <x v="2"/>
    <s v="1760"/>
    <n v="2532"/>
    <n v="2446"/>
    <x v="0"/>
    <n v="0"/>
    <x v="0"/>
    <x v="0"/>
    <x v="0"/>
    <x v="0"/>
    <x v="0"/>
    <x v="0"/>
    <x v="0"/>
    <x v="0"/>
    <x v="0"/>
    <x v="0"/>
    <x v="1"/>
    <x v="0"/>
    <x v="0"/>
    <x v="10"/>
    <x v="133"/>
    <x v="10"/>
    <x v="0"/>
    <n v="4978"/>
    <n v="0"/>
    <x v="0"/>
    <x v="0"/>
    <x v="0"/>
    <x v="0"/>
    <x v="0"/>
  </r>
  <r>
    <n v="1173"/>
    <x v="3"/>
    <s v="1760"/>
    <n v="2532"/>
    <n v="2446"/>
    <x v="0"/>
    <n v="0"/>
    <x v="0"/>
    <x v="0"/>
    <x v="0"/>
    <x v="0"/>
    <x v="0"/>
    <x v="0"/>
    <x v="0"/>
    <x v="0"/>
    <x v="0"/>
    <x v="0"/>
    <x v="1"/>
    <x v="0"/>
    <x v="0"/>
    <x v="10"/>
    <x v="133"/>
    <x v="10"/>
    <x v="0"/>
    <n v="4978"/>
    <n v="0"/>
    <x v="0"/>
    <x v="0"/>
    <x v="0"/>
    <x v="0"/>
    <x v="0"/>
  </r>
  <r>
    <n v="1504"/>
    <x v="4"/>
    <s v="1760"/>
    <n v="2532"/>
    <n v="2446"/>
    <x v="0"/>
    <n v="0"/>
    <x v="0"/>
    <x v="0"/>
    <x v="0"/>
    <x v="0"/>
    <x v="0"/>
    <x v="0"/>
    <x v="0"/>
    <x v="0"/>
    <x v="0"/>
    <x v="0"/>
    <x v="1"/>
    <x v="3"/>
    <x v="0"/>
    <x v="10"/>
    <x v="133"/>
    <x v="10"/>
    <x v="0"/>
    <n v="4978"/>
    <n v="0"/>
    <x v="0"/>
    <x v="0"/>
    <x v="0"/>
    <x v="0"/>
    <x v="0"/>
  </r>
  <r>
    <n v="179"/>
    <x v="0"/>
    <s v="1765"/>
    <n v="1861"/>
    <n v="1767"/>
    <x v="0"/>
    <n v="0"/>
    <x v="0"/>
    <x v="0"/>
    <x v="0"/>
    <x v="0"/>
    <x v="0"/>
    <x v="0"/>
    <x v="0"/>
    <x v="0"/>
    <x v="0"/>
    <x v="0"/>
    <x v="0"/>
    <x v="0"/>
    <x v="0"/>
    <x v="10"/>
    <x v="134"/>
    <x v="10"/>
    <x v="0"/>
    <n v="3628"/>
    <n v="0"/>
    <x v="0"/>
    <x v="0"/>
    <x v="0"/>
    <x v="0"/>
    <x v="0"/>
  </r>
  <r>
    <n v="519"/>
    <x v="1"/>
    <s v="1765"/>
    <n v="1861"/>
    <n v="1767"/>
    <x v="0"/>
    <n v="0"/>
    <x v="0"/>
    <x v="0"/>
    <x v="0"/>
    <x v="0"/>
    <x v="0"/>
    <x v="0"/>
    <x v="0"/>
    <x v="0"/>
    <x v="0"/>
    <x v="0"/>
    <x v="1"/>
    <x v="0"/>
    <x v="0"/>
    <x v="10"/>
    <x v="134"/>
    <x v="10"/>
    <x v="0"/>
    <n v="3628"/>
    <n v="0"/>
    <x v="0"/>
    <x v="0"/>
    <x v="0"/>
    <x v="0"/>
    <x v="0"/>
  </r>
  <r>
    <n v="836"/>
    <x v="2"/>
    <s v="1765"/>
    <n v="2151"/>
    <n v="2071"/>
    <x v="0"/>
    <n v="0"/>
    <x v="0"/>
    <x v="0"/>
    <x v="0"/>
    <x v="0"/>
    <x v="0"/>
    <x v="0"/>
    <x v="0"/>
    <x v="0"/>
    <x v="0"/>
    <x v="0"/>
    <x v="1"/>
    <x v="0"/>
    <x v="0"/>
    <x v="10"/>
    <x v="134"/>
    <x v="10"/>
    <x v="0"/>
    <n v="4222"/>
    <n v="0"/>
    <x v="0"/>
    <x v="0"/>
    <x v="0"/>
    <x v="0"/>
    <x v="0"/>
  </r>
  <r>
    <n v="1174"/>
    <x v="3"/>
    <s v="1765"/>
    <n v="2151"/>
    <n v="2071"/>
    <x v="0"/>
    <n v="0"/>
    <x v="0"/>
    <x v="0"/>
    <x v="0"/>
    <x v="0"/>
    <x v="0"/>
    <x v="0"/>
    <x v="0"/>
    <x v="0"/>
    <x v="0"/>
    <x v="0"/>
    <x v="1"/>
    <x v="0"/>
    <x v="0"/>
    <x v="10"/>
    <x v="134"/>
    <x v="10"/>
    <x v="0"/>
    <n v="4222"/>
    <n v="0"/>
    <x v="0"/>
    <x v="0"/>
    <x v="0"/>
    <x v="0"/>
    <x v="0"/>
  </r>
  <r>
    <n v="1505"/>
    <x v="4"/>
    <s v="1765"/>
    <n v="2151"/>
    <n v="2071"/>
    <x v="0"/>
    <n v="0"/>
    <x v="0"/>
    <x v="0"/>
    <x v="0"/>
    <x v="0"/>
    <x v="0"/>
    <x v="0"/>
    <x v="0"/>
    <x v="0"/>
    <x v="0"/>
    <x v="0"/>
    <x v="1"/>
    <x v="3"/>
    <x v="0"/>
    <x v="10"/>
    <x v="134"/>
    <x v="10"/>
    <x v="0"/>
    <n v="4222"/>
    <n v="0"/>
    <x v="0"/>
    <x v="0"/>
    <x v="0"/>
    <x v="0"/>
    <x v="0"/>
  </r>
  <r>
    <n v="180"/>
    <x v="0"/>
    <s v="1770"/>
    <n v="2351"/>
    <n v="2297"/>
    <x v="0"/>
    <n v="0"/>
    <x v="0"/>
    <x v="0"/>
    <x v="0"/>
    <x v="0"/>
    <x v="0"/>
    <x v="0"/>
    <x v="0"/>
    <x v="0"/>
    <x v="0"/>
    <x v="0"/>
    <x v="0"/>
    <x v="0"/>
    <x v="0"/>
    <x v="10"/>
    <x v="135"/>
    <x v="10"/>
    <x v="0"/>
    <n v="4648"/>
    <n v="0"/>
    <x v="0"/>
    <x v="0"/>
    <x v="0"/>
    <x v="0"/>
    <x v="0"/>
  </r>
  <r>
    <n v="520"/>
    <x v="1"/>
    <s v="1770"/>
    <n v="2351"/>
    <n v="2297"/>
    <x v="0"/>
    <n v="0"/>
    <x v="0"/>
    <x v="0"/>
    <x v="0"/>
    <x v="0"/>
    <x v="0"/>
    <x v="0"/>
    <x v="0"/>
    <x v="0"/>
    <x v="0"/>
    <x v="0"/>
    <x v="1"/>
    <x v="0"/>
    <x v="0"/>
    <x v="10"/>
    <x v="135"/>
    <x v="10"/>
    <x v="0"/>
    <n v="4648"/>
    <n v="0"/>
    <x v="0"/>
    <x v="0"/>
    <x v="0"/>
    <x v="0"/>
    <x v="0"/>
  </r>
  <r>
    <n v="837"/>
    <x v="2"/>
    <s v="1770"/>
    <n v="2541"/>
    <n v="2424"/>
    <x v="0"/>
    <n v="0"/>
    <x v="0"/>
    <x v="0"/>
    <x v="0"/>
    <x v="0"/>
    <x v="0"/>
    <x v="0"/>
    <x v="0"/>
    <x v="0"/>
    <x v="0"/>
    <x v="0"/>
    <x v="1"/>
    <x v="0"/>
    <x v="0"/>
    <x v="10"/>
    <x v="135"/>
    <x v="10"/>
    <x v="0"/>
    <n v="4965"/>
    <n v="0"/>
    <x v="0"/>
    <x v="0"/>
    <x v="0"/>
    <x v="0"/>
    <x v="0"/>
  </r>
  <r>
    <n v="1175"/>
    <x v="3"/>
    <s v="1770"/>
    <n v="2541"/>
    <n v="2424"/>
    <x v="0"/>
    <n v="0"/>
    <x v="0"/>
    <x v="0"/>
    <x v="0"/>
    <x v="0"/>
    <x v="0"/>
    <x v="0"/>
    <x v="0"/>
    <x v="0"/>
    <x v="0"/>
    <x v="0"/>
    <x v="1"/>
    <x v="0"/>
    <x v="0"/>
    <x v="10"/>
    <x v="135"/>
    <x v="10"/>
    <x v="0"/>
    <n v="4965"/>
    <n v="0"/>
    <x v="0"/>
    <x v="0"/>
    <x v="0"/>
    <x v="0"/>
    <x v="0"/>
  </r>
  <r>
    <n v="1506"/>
    <x v="4"/>
    <s v="1770"/>
    <n v="2541"/>
    <n v="2424"/>
    <x v="0"/>
    <n v="0"/>
    <x v="0"/>
    <x v="0"/>
    <x v="0"/>
    <x v="0"/>
    <x v="0"/>
    <x v="0"/>
    <x v="0"/>
    <x v="0"/>
    <x v="0"/>
    <x v="0"/>
    <x v="1"/>
    <x v="3"/>
    <x v="0"/>
    <x v="10"/>
    <x v="135"/>
    <x v="10"/>
    <x v="0"/>
    <n v="4965"/>
    <n v="0"/>
    <x v="0"/>
    <x v="0"/>
    <x v="0"/>
    <x v="0"/>
    <x v="0"/>
  </r>
  <r>
    <n v="181"/>
    <x v="0"/>
    <s v="1771"/>
    <n v="2092"/>
    <n v="2102"/>
    <x v="0"/>
    <n v="0"/>
    <x v="0"/>
    <x v="0"/>
    <x v="0"/>
    <x v="0"/>
    <x v="0"/>
    <x v="0"/>
    <x v="0"/>
    <x v="0"/>
    <x v="0"/>
    <x v="0"/>
    <x v="0"/>
    <x v="0"/>
    <x v="0"/>
    <x v="10"/>
    <x v="136"/>
    <x v="10"/>
    <x v="0"/>
    <n v="4194"/>
    <n v="0"/>
    <x v="0"/>
    <x v="0"/>
    <x v="0"/>
    <x v="0"/>
    <x v="0"/>
  </r>
  <r>
    <n v="521"/>
    <x v="1"/>
    <s v="1771"/>
    <n v="2092"/>
    <n v="2102"/>
    <x v="0"/>
    <n v="0"/>
    <x v="0"/>
    <x v="0"/>
    <x v="0"/>
    <x v="0"/>
    <x v="0"/>
    <x v="0"/>
    <x v="0"/>
    <x v="0"/>
    <x v="0"/>
    <x v="0"/>
    <x v="1"/>
    <x v="0"/>
    <x v="0"/>
    <x v="10"/>
    <x v="136"/>
    <x v="10"/>
    <x v="0"/>
    <n v="4194"/>
    <n v="0"/>
    <x v="0"/>
    <x v="0"/>
    <x v="0"/>
    <x v="0"/>
    <x v="0"/>
  </r>
  <r>
    <n v="838"/>
    <x v="2"/>
    <s v="1771"/>
    <n v="2503"/>
    <n v="2402"/>
    <x v="0"/>
    <n v="0"/>
    <x v="0"/>
    <x v="0"/>
    <x v="0"/>
    <x v="0"/>
    <x v="0"/>
    <x v="0"/>
    <x v="0"/>
    <x v="0"/>
    <x v="0"/>
    <x v="0"/>
    <x v="1"/>
    <x v="0"/>
    <x v="0"/>
    <x v="10"/>
    <x v="136"/>
    <x v="10"/>
    <x v="0"/>
    <n v="4905"/>
    <n v="0"/>
    <x v="0"/>
    <x v="0"/>
    <x v="0"/>
    <x v="0"/>
    <x v="0"/>
  </r>
  <r>
    <n v="1176"/>
    <x v="3"/>
    <s v="1771"/>
    <n v="2503"/>
    <n v="2402"/>
    <x v="0"/>
    <n v="0"/>
    <x v="0"/>
    <x v="0"/>
    <x v="0"/>
    <x v="0"/>
    <x v="0"/>
    <x v="0"/>
    <x v="0"/>
    <x v="0"/>
    <x v="0"/>
    <x v="0"/>
    <x v="1"/>
    <x v="0"/>
    <x v="0"/>
    <x v="10"/>
    <x v="136"/>
    <x v="10"/>
    <x v="0"/>
    <n v="4905"/>
    <n v="0"/>
    <x v="0"/>
    <x v="0"/>
    <x v="0"/>
    <x v="0"/>
    <x v="0"/>
  </r>
  <r>
    <n v="1507"/>
    <x v="4"/>
    <s v="1771"/>
    <n v="2503"/>
    <n v="2402"/>
    <x v="0"/>
    <n v="0"/>
    <x v="0"/>
    <x v="0"/>
    <x v="0"/>
    <x v="0"/>
    <x v="0"/>
    <x v="0"/>
    <x v="0"/>
    <x v="0"/>
    <x v="0"/>
    <x v="0"/>
    <x v="1"/>
    <x v="3"/>
    <x v="0"/>
    <x v="10"/>
    <x v="136"/>
    <x v="10"/>
    <x v="0"/>
    <n v="4905"/>
    <n v="0"/>
    <x v="0"/>
    <x v="0"/>
    <x v="0"/>
    <x v="0"/>
    <x v="0"/>
  </r>
  <r>
    <n v="182"/>
    <x v="0"/>
    <s v="1775"/>
    <n v="2666"/>
    <n v="2590"/>
    <x v="0"/>
    <n v="0"/>
    <x v="0"/>
    <x v="0"/>
    <x v="0"/>
    <x v="0"/>
    <x v="0"/>
    <x v="0"/>
    <x v="0"/>
    <x v="0"/>
    <x v="0"/>
    <x v="0"/>
    <x v="0"/>
    <x v="0"/>
    <x v="0"/>
    <x v="10"/>
    <x v="137"/>
    <x v="10"/>
    <x v="0"/>
    <n v="5256"/>
    <n v="0"/>
    <x v="0"/>
    <x v="0"/>
    <x v="0"/>
    <x v="0"/>
    <x v="0"/>
  </r>
  <r>
    <n v="522"/>
    <x v="1"/>
    <s v="1775"/>
    <n v="2666"/>
    <n v="2590"/>
    <x v="0"/>
    <n v="0"/>
    <x v="0"/>
    <x v="0"/>
    <x v="0"/>
    <x v="0"/>
    <x v="0"/>
    <x v="0"/>
    <x v="0"/>
    <x v="0"/>
    <x v="0"/>
    <x v="0"/>
    <x v="1"/>
    <x v="0"/>
    <x v="0"/>
    <x v="10"/>
    <x v="137"/>
    <x v="10"/>
    <x v="0"/>
    <n v="5256"/>
    <n v="0"/>
    <x v="0"/>
    <x v="0"/>
    <x v="0"/>
    <x v="0"/>
    <x v="0"/>
  </r>
  <r>
    <n v="839"/>
    <x v="2"/>
    <s v="1775"/>
    <n v="3229"/>
    <n v="3088"/>
    <x v="0"/>
    <n v="0"/>
    <x v="0"/>
    <x v="0"/>
    <x v="0"/>
    <x v="0"/>
    <x v="0"/>
    <x v="0"/>
    <x v="0"/>
    <x v="0"/>
    <x v="0"/>
    <x v="0"/>
    <x v="1"/>
    <x v="0"/>
    <x v="0"/>
    <x v="10"/>
    <x v="137"/>
    <x v="10"/>
    <x v="0"/>
    <n v="6317"/>
    <n v="0"/>
    <x v="0"/>
    <x v="0"/>
    <x v="0"/>
    <x v="0"/>
    <x v="0"/>
  </r>
  <r>
    <n v="1177"/>
    <x v="3"/>
    <s v="1775"/>
    <n v="3229"/>
    <n v="3088"/>
    <x v="0"/>
    <n v="0"/>
    <x v="0"/>
    <x v="0"/>
    <x v="0"/>
    <x v="0"/>
    <x v="0"/>
    <x v="0"/>
    <x v="0"/>
    <x v="0"/>
    <x v="0"/>
    <x v="0"/>
    <x v="1"/>
    <x v="0"/>
    <x v="0"/>
    <x v="10"/>
    <x v="137"/>
    <x v="10"/>
    <x v="0"/>
    <n v="6317"/>
    <n v="0"/>
    <x v="0"/>
    <x v="0"/>
    <x v="0"/>
    <x v="0"/>
    <x v="0"/>
  </r>
  <r>
    <n v="1508"/>
    <x v="4"/>
    <s v="1775"/>
    <n v="3229"/>
    <n v="3088"/>
    <x v="0"/>
    <n v="0"/>
    <x v="0"/>
    <x v="0"/>
    <x v="0"/>
    <x v="0"/>
    <x v="0"/>
    <x v="0"/>
    <x v="0"/>
    <x v="0"/>
    <x v="0"/>
    <x v="0"/>
    <x v="1"/>
    <x v="3"/>
    <x v="0"/>
    <x v="10"/>
    <x v="137"/>
    <x v="10"/>
    <x v="0"/>
    <n v="6317"/>
    <n v="0"/>
    <x v="0"/>
    <x v="0"/>
    <x v="0"/>
    <x v="0"/>
    <x v="0"/>
  </r>
  <r>
    <n v="183"/>
    <x v="0"/>
    <s v="1780"/>
    <n v="937"/>
    <n v="950"/>
    <x v="0"/>
    <n v="0"/>
    <x v="0"/>
    <x v="0"/>
    <x v="0"/>
    <x v="0"/>
    <x v="0"/>
    <x v="0"/>
    <x v="0"/>
    <x v="0"/>
    <x v="0"/>
    <x v="0"/>
    <x v="0"/>
    <x v="0"/>
    <x v="0"/>
    <x v="11"/>
    <x v="138"/>
    <x v="11"/>
    <x v="0"/>
    <n v="1887"/>
    <n v="0"/>
    <x v="0"/>
    <x v="0"/>
    <x v="0"/>
    <x v="0"/>
    <x v="0"/>
  </r>
  <r>
    <n v="523"/>
    <x v="1"/>
    <s v="1780"/>
    <n v="937"/>
    <n v="950"/>
    <x v="0"/>
    <n v="0"/>
    <x v="0"/>
    <x v="0"/>
    <x v="0"/>
    <x v="0"/>
    <x v="0"/>
    <x v="0"/>
    <x v="0"/>
    <x v="0"/>
    <x v="0"/>
    <x v="0"/>
    <x v="1"/>
    <x v="0"/>
    <x v="0"/>
    <x v="11"/>
    <x v="138"/>
    <x v="11"/>
    <x v="0"/>
    <n v="1887"/>
    <n v="0"/>
    <x v="0"/>
    <x v="0"/>
    <x v="0"/>
    <x v="0"/>
    <x v="0"/>
  </r>
  <r>
    <n v="840"/>
    <x v="2"/>
    <s v="1780"/>
    <n v="1104"/>
    <n v="1068"/>
    <x v="0"/>
    <n v="0"/>
    <x v="0"/>
    <x v="0"/>
    <x v="0"/>
    <x v="0"/>
    <x v="0"/>
    <x v="0"/>
    <x v="0"/>
    <x v="0"/>
    <x v="0"/>
    <x v="0"/>
    <x v="3"/>
    <x v="0"/>
    <x v="0"/>
    <x v="11"/>
    <x v="138"/>
    <x v="11"/>
    <x v="0"/>
    <n v="2172"/>
    <n v="0"/>
    <x v="0"/>
    <x v="0"/>
    <x v="0"/>
    <x v="0"/>
    <x v="0"/>
  </r>
  <r>
    <n v="1178"/>
    <x v="3"/>
    <s v="1780"/>
    <n v="1199"/>
    <n v="1146"/>
    <x v="0"/>
    <n v="0"/>
    <x v="0"/>
    <x v="0"/>
    <x v="0"/>
    <x v="0"/>
    <x v="0"/>
    <x v="0"/>
    <x v="0"/>
    <x v="0"/>
    <x v="0"/>
    <x v="0"/>
    <x v="1"/>
    <x v="0"/>
    <x v="0"/>
    <x v="11"/>
    <x v="138"/>
    <x v="11"/>
    <x v="0"/>
    <n v="2345"/>
    <n v="0"/>
    <x v="0"/>
    <x v="0"/>
    <x v="0"/>
    <x v="0"/>
    <x v="0"/>
  </r>
  <r>
    <n v="1509"/>
    <x v="4"/>
    <s v="1780"/>
    <n v="1214"/>
    <n v="1165"/>
    <x v="0"/>
    <n v="0"/>
    <x v="0"/>
    <x v="0"/>
    <x v="0"/>
    <x v="0"/>
    <x v="0"/>
    <x v="0"/>
    <x v="0"/>
    <x v="0"/>
    <x v="0"/>
    <x v="0"/>
    <x v="1"/>
    <x v="3"/>
    <x v="0"/>
    <x v="11"/>
    <x v="138"/>
    <x v="11"/>
    <x v="0"/>
    <n v="2379"/>
    <n v="0"/>
    <x v="0"/>
    <x v="0"/>
    <x v="0"/>
    <x v="0"/>
    <x v="0"/>
  </r>
  <r>
    <n v="184"/>
    <x v="0"/>
    <s v="1785"/>
    <n v="1257"/>
    <n v="1181"/>
    <x v="0"/>
    <n v="0"/>
    <x v="0"/>
    <x v="0"/>
    <x v="0"/>
    <x v="0"/>
    <x v="0"/>
    <x v="0"/>
    <x v="0"/>
    <x v="0"/>
    <x v="0"/>
    <x v="0"/>
    <x v="0"/>
    <x v="0"/>
    <x v="0"/>
    <x v="11"/>
    <x v="139"/>
    <x v="11"/>
    <x v="0"/>
    <n v="2438"/>
    <n v="0"/>
    <x v="0"/>
    <x v="0"/>
    <x v="0"/>
    <x v="0"/>
    <x v="0"/>
  </r>
  <r>
    <n v="524"/>
    <x v="1"/>
    <s v="1785"/>
    <n v="1257"/>
    <n v="1181"/>
    <x v="0"/>
    <n v="0"/>
    <x v="0"/>
    <x v="0"/>
    <x v="0"/>
    <x v="0"/>
    <x v="0"/>
    <x v="0"/>
    <x v="0"/>
    <x v="0"/>
    <x v="0"/>
    <x v="0"/>
    <x v="1"/>
    <x v="0"/>
    <x v="0"/>
    <x v="11"/>
    <x v="139"/>
    <x v="11"/>
    <x v="0"/>
    <n v="2438"/>
    <n v="0"/>
    <x v="0"/>
    <x v="0"/>
    <x v="0"/>
    <x v="0"/>
    <x v="0"/>
  </r>
  <r>
    <n v="841"/>
    <x v="2"/>
    <s v="1785"/>
    <n v="1297"/>
    <n v="1281"/>
    <x v="0"/>
    <n v="0"/>
    <x v="0"/>
    <x v="0"/>
    <x v="0"/>
    <x v="0"/>
    <x v="0"/>
    <x v="0"/>
    <x v="0"/>
    <x v="0"/>
    <x v="0"/>
    <x v="0"/>
    <x v="3"/>
    <x v="0"/>
    <x v="0"/>
    <x v="11"/>
    <x v="139"/>
    <x v="11"/>
    <x v="0"/>
    <n v="2578"/>
    <n v="0"/>
    <x v="0"/>
    <x v="0"/>
    <x v="0"/>
    <x v="0"/>
    <x v="0"/>
  </r>
  <r>
    <n v="1179"/>
    <x v="3"/>
    <s v="1785"/>
    <n v="1299"/>
    <n v="1290"/>
    <x v="0"/>
    <n v="0"/>
    <x v="0"/>
    <x v="0"/>
    <x v="0"/>
    <x v="0"/>
    <x v="0"/>
    <x v="0"/>
    <x v="0"/>
    <x v="0"/>
    <x v="0"/>
    <x v="0"/>
    <x v="1"/>
    <x v="0"/>
    <x v="0"/>
    <x v="11"/>
    <x v="139"/>
    <x v="11"/>
    <x v="0"/>
    <n v="2589"/>
    <n v="0"/>
    <x v="0"/>
    <x v="0"/>
    <x v="0"/>
    <x v="0"/>
    <x v="0"/>
  </r>
  <r>
    <n v="1510"/>
    <x v="4"/>
    <s v="1785"/>
    <n v="1299"/>
    <n v="1290"/>
    <x v="0"/>
    <n v="0"/>
    <x v="0"/>
    <x v="0"/>
    <x v="0"/>
    <x v="0"/>
    <x v="0"/>
    <x v="0"/>
    <x v="0"/>
    <x v="0"/>
    <x v="0"/>
    <x v="0"/>
    <x v="1"/>
    <x v="3"/>
    <x v="0"/>
    <x v="11"/>
    <x v="139"/>
    <x v="11"/>
    <x v="0"/>
    <n v="2589"/>
    <n v="0"/>
    <x v="0"/>
    <x v="0"/>
    <x v="0"/>
    <x v="0"/>
    <x v="0"/>
  </r>
  <r>
    <n v="185"/>
    <x v="0"/>
    <s v="1790"/>
    <n v="1714"/>
    <n v="1589"/>
    <x v="0"/>
    <n v="0"/>
    <x v="0"/>
    <x v="0"/>
    <x v="0"/>
    <x v="0"/>
    <x v="0"/>
    <x v="0"/>
    <x v="0"/>
    <x v="0"/>
    <x v="0"/>
    <x v="0"/>
    <x v="0"/>
    <x v="0"/>
    <x v="0"/>
    <x v="11"/>
    <x v="140"/>
    <x v="11"/>
    <x v="0"/>
    <n v="3303"/>
    <n v="0"/>
    <x v="0"/>
    <x v="0"/>
    <x v="0"/>
    <x v="0"/>
    <x v="0"/>
  </r>
  <r>
    <n v="525"/>
    <x v="1"/>
    <s v="1790"/>
    <n v="1714"/>
    <n v="1589"/>
    <x v="0"/>
    <n v="0"/>
    <x v="0"/>
    <x v="0"/>
    <x v="0"/>
    <x v="0"/>
    <x v="0"/>
    <x v="0"/>
    <x v="0"/>
    <x v="0"/>
    <x v="0"/>
    <x v="0"/>
    <x v="1"/>
    <x v="0"/>
    <x v="0"/>
    <x v="11"/>
    <x v="140"/>
    <x v="11"/>
    <x v="0"/>
    <n v="3303"/>
    <n v="0"/>
    <x v="0"/>
    <x v="0"/>
    <x v="0"/>
    <x v="0"/>
    <x v="0"/>
  </r>
  <r>
    <n v="842"/>
    <x v="2"/>
    <s v="1790"/>
    <n v="1960"/>
    <n v="1819"/>
    <x v="0"/>
    <n v="0"/>
    <x v="0"/>
    <x v="0"/>
    <x v="0"/>
    <x v="0"/>
    <x v="0"/>
    <x v="0"/>
    <x v="0"/>
    <x v="0"/>
    <x v="0"/>
    <x v="0"/>
    <x v="3"/>
    <x v="0"/>
    <x v="0"/>
    <x v="11"/>
    <x v="140"/>
    <x v="11"/>
    <x v="0"/>
    <n v="3779"/>
    <n v="0"/>
    <x v="0"/>
    <x v="0"/>
    <x v="0"/>
    <x v="0"/>
    <x v="0"/>
  </r>
  <r>
    <n v="1180"/>
    <x v="3"/>
    <s v="1790"/>
    <n v="1960"/>
    <n v="1814"/>
    <x v="0"/>
    <n v="0"/>
    <x v="0"/>
    <x v="0"/>
    <x v="0"/>
    <x v="0"/>
    <x v="0"/>
    <x v="0"/>
    <x v="0"/>
    <x v="0"/>
    <x v="0"/>
    <x v="0"/>
    <x v="1"/>
    <x v="0"/>
    <x v="0"/>
    <x v="11"/>
    <x v="140"/>
    <x v="11"/>
    <x v="0"/>
    <n v="3774"/>
    <n v="0"/>
    <x v="0"/>
    <x v="0"/>
    <x v="0"/>
    <x v="0"/>
    <x v="0"/>
  </r>
  <r>
    <n v="1511"/>
    <x v="4"/>
    <s v="1790"/>
    <n v="1964"/>
    <n v="1817"/>
    <x v="0"/>
    <n v="0"/>
    <x v="0"/>
    <x v="0"/>
    <x v="0"/>
    <x v="0"/>
    <x v="0"/>
    <x v="0"/>
    <x v="0"/>
    <x v="0"/>
    <x v="0"/>
    <x v="0"/>
    <x v="1"/>
    <x v="3"/>
    <x v="0"/>
    <x v="11"/>
    <x v="140"/>
    <x v="11"/>
    <x v="0"/>
    <n v="3781"/>
    <n v="0"/>
    <x v="0"/>
    <x v="0"/>
    <x v="0"/>
    <x v="0"/>
    <x v="0"/>
  </r>
  <r>
    <n v="186"/>
    <x v="0"/>
    <s v="1795"/>
    <n v="1351"/>
    <n v="1308"/>
    <x v="0"/>
    <n v="0"/>
    <x v="0"/>
    <x v="0"/>
    <x v="0"/>
    <x v="0"/>
    <x v="0"/>
    <x v="0"/>
    <x v="0"/>
    <x v="0"/>
    <x v="0"/>
    <x v="0"/>
    <x v="0"/>
    <x v="0"/>
    <x v="0"/>
    <x v="11"/>
    <x v="141"/>
    <x v="11"/>
    <x v="0"/>
    <n v="2659"/>
    <n v="0"/>
    <x v="0"/>
    <x v="0"/>
    <x v="0"/>
    <x v="0"/>
    <x v="0"/>
  </r>
  <r>
    <n v="526"/>
    <x v="1"/>
    <s v="1795"/>
    <n v="1351"/>
    <n v="1308"/>
    <x v="0"/>
    <n v="0"/>
    <x v="0"/>
    <x v="0"/>
    <x v="0"/>
    <x v="0"/>
    <x v="0"/>
    <x v="0"/>
    <x v="0"/>
    <x v="0"/>
    <x v="0"/>
    <x v="0"/>
    <x v="1"/>
    <x v="0"/>
    <x v="0"/>
    <x v="11"/>
    <x v="141"/>
    <x v="11"/>
    <x v="0"/>
    <n v="2659"/>
    <n v="0"/>
    <x v="0"/>
    <x v="0"/>
    <x v="0"/>
    <x v="0"/>
    <x v="0"/>
  </r>
  <r>
    <n v="843"/>
    <x v="2"/>
    <s v="1795"/>
    <n v="1561"/>
    <n v="1457"/>
    <x v="0"/>
    <n v="0"/>
    <x v="0"/>
    <x v="0"/>
    <x v="0"/>
    <x v="0"/>
    <x v="0"/>
    <x v="0"/>
    <x v="0"/>
    <x v="0"/>
    <x v="0"/>
    <x v="0"/>
    <x v="3"/>
    <x v="0"/>
    <x v="0"/>
    <x v="11"/>
    <x v="141"/>
    <x v="11"/>
    <x v="0"/>
    <n v="3018"/>
    <n v="0"/>
    <x v="0"/>
    <x v="0"/>
    <x v="0"/>
    <x v="0"/>
    <x v="0"/>
  </r>
  <r>
    <n v="1181"/>
    <x v="3"/>
    <s v="1795"/>
    <n v="1572"/>
    <n v="1472"/>
    <x v="0"/>
    <n v="0"/>
    <x v="0"/>
    <x v="0"/>
    <x v="0"/>
    <x v="0"/>
    <x v="0"/>
    <x v="0"/>
    <x v="0"/>
    <x v="0"/>
    <x v="0"/>
    <x v="0"/>
    <x v="1"/>
    <x v="0"/>
    <x v="0"/>
    <x v="11"/>
    <x v="141"/>
    <x v="11"/>
    <x v="0"/>
    <n v="3044"/>
    <n v="0"/>
    <x v="0"/>
    <x v="0"/>
    <x v="0"/>
    <x v="0"/>
    <x v="0"/>
  </r>
  <r>
    <n v="1512"/>
    <x v="4"/>
    <s v="1795"/>
    <n v="1602"/>
    <n v="1454"/>
    <x v="0"/>
    <n v="0"/>
    <x v="0"/>
    <x v="0"/>
    <x v="0"/>
    <x v="0"/>
    <x v="0"/>
    <x v="0"/>
    <x v="0"/>
    <x v="0"/>
    <x v="0"/>
    <x v="0"/>
    <x v="1"/>
    <x v="3"/>
    <x v="0"/>
    <x v="11"/>
    <x v="141"/>
    <x v="11"/>
    <x v="0"/>
    <n v="3056"/>
    <n v="0"/>
    <x v="0"/>
    <x v="0"/>
    <x v="0"/>
    <x v="0"/>
    <x v="0"/>
  </r>
  <r>
    <n v="187"/>
    <x v="0"/>
    <s v="1800"/>
    <n v="1710"/>
    <n v="1558"/>
    <x v="0"/>
    <n v="0"/>
    <x v="0"/>
    <x v="0"/>
    <x v="0"/>
    <x v="0"/>
    <x v="0"/>
    <x v="0"/>
    <x v="0"/>
    <x v="0"/>
    <x v="0"/>
    <x v="0"/>
    <x v="0"/>
    <x v="0"/>
    <x v="0"/>
    <x v="11"/>
    <x v="142"/>
    <x v="11"/>
    <x v="0"/>
    <n v="3268"/>
    <n v="0"/>
    <x v="0"/>
    <x v="0"/>
    <x v="0"/>
    <x v="0"/>
    <x v="0"/>
  </r>
  <r>
    <n v="527"/>
    <x v="1"/>
    <s v="1800"/>
    <n v="1710"/>
    <n v="1558"/>
    <x v="0"/>
    <n v="0"/>
    <x v="0"/>
    <x v="0"/>
    <x v="0"/>
    <x v="0"/>
    <x v="0"/>
    <x v="0"/>
    <x v="0"/>
    <x v="0"/>
    <x v="0"/>
    <x v="0"/>
    <x v="1"/>
    <x v="0"/>
    <x v="0"/>
    <x v="11"/>
    <x v="142"/>
    <x v="11"/>
    <x v="0"/>
    <n v="3268"/>
    <n v="0"/>
    <x v="0"/>
    <x v="0"/>
    <x v="0"/>
    <x v="0"/>
    <x v="0"/>
  </r>
  <r>
    <n v="844"/>
    <x v="2"/>
    <s v="1800"/>
    <n v="2170"/>
    <n v="1719"/>
    <x v="0"/>
    <n v="0"/>
    <x v="0"/>
    <x v="0"/>
    <x v="0"/>
    <x v="0"/>
    <x v="0"/>
    <x v="0"/>
    <x v="0"/>
    <x v="0"/>
    <x v="0"/>
    <x v="0"/>
    <x v="3"/>
    <x v="0"/>
    <x v="0"/>
    <x v="11"/>
    <x v="142"/>
    <x v="11"/>
    <x v="0"/>
    <n v="3889"/>
    <n v="0"/>
    <x v="0"/>
    <x v="0"/>
    <x v="0"/>
    <x v="0"/>
    <x v="0"/>
  </r>
  <r>
    <n v="1182"/>
    <x v="3"/>
    <s v="1800"/>
    <n v="2172"/>
    <n v="1726"/>
    <x v="0"/>
    <n v="0"/>
    <x v="0"/>
    <x v="0"/>
    <x v="0"/>
    <x v="0"/>
    <x v="0"/>
    <x v="0"/>
    <x v="0"/>
    <x v="0"/>
    <x v="0"/>
    <x v="0"/>
    <x v="1"/>
    <x v="0"/>
    <x v="0"/>
    <x v="11"/>
    <x v="142"/>
    <x v="11"/>
    <x v="0"/>
    <n v="3898"/>
    <n v="0"/>
    <x v="0"/>
    <x v="0"/>
    <x v="0"/>
    <x v="0"/>
    <x v="0"/>
  </r>
  <r>
    <n v="1513"/>
    <x v="4"/>
    <s v="1800"/>
    <n v="1961"/>
    <n v="1919"/>
    <x v="0"/>
    <n v="0"/>
    <x v="0"/>
    <x v="0"/>
    <x v="0"/>
    <x v="0"/>
    <x v="0"/>
    <x v="0"/>
    <x v="0"/>
    <x v="0"/>
    <x v="0"/>
    <x v="0"/>
    <x v="1"/>
    <x v="3"/>
    <x v="0"/>
    <x v="11"/>
    <x v="142"/>
    <x v="11"/>
    <x v="0"/>
    <n v="3880"/>
    <n v="0"/>
    <x v="0"/>
    <x v="0"/>
    <x v="0"/>
    <x v="0"/>
    <x v="0"/>
  </r>
  <r>
    <n v="188"/>
    <x v="0"/>
    <s v="1805"/>
    <n v="1646"/>
    <n v="1506"/>
    <x v="0"/>
    <n v="0"/>
    <x v="0"/>
    <x v="0"/>
    <x v="0"/>
    <x v="0"/>
    <x v="0"/>
    <x v="0"/>
    <x v="0"/>
    <x v="0"/>
    <x v="0"/>
    <x v="0"/>
    <x v="0"/>
    <x v="0"/>
    <x v="0"/>
    <x v="11"/>
    <x v="143"/>
    <x v="11"/>
    <x v="0"/>
    <n v="3152"/>
    <n v="0"/>
    <x v="0"/>
    <x v="0"/>
    <x v="0"/>
    <x v="0"/>
    <x v="0"/>
  </r>
  <r>
    <n v="528"/>
    <x v="1"/>
    <s v="1805"/>
    <n v="1646"/>
    <n v="1506"/>
    <x v="0"/>
    <n v="0"/>
    <x v="0"/>
    <x v="0"/>
    <x v="0"/>
    <x v="0"/>
    <x v="0"/>
    <x v="0"/>
    <x v="0"/>
    <x v="0"/>
    <x v="0"/>
    <x v="0"/>
    <x v="1"/>
    <x v="0"/>
    <x v="0"/>
    <x v="11"/>
    <x v="143"/>
    <x v="11"/>
    <x v="0"/>
    <n v="3152"/>
    <n v="0"/>
    <x v="0"/>
    <x v="0"/>
    <x v="0"/>
    <x v="0"/>
    <x v="0"/>
  </r>
  <r>
    <n v="845"/>
    <x v="2"/>
    <s v="1805"/>
    <n v="1615"/>
    <n v="1618"/>
    <x v="0"/>
    <n v="0"/>
    <x v="0"/>
    <x v="0"/>
    <x v="0"/>
    <x v="0"/>
    <x v="0"/>
    <x v="0"/>
    <x v="0"/>
    <x v="0"/>
    <x v="0"/>
    <x v="0"/>
    <x v="3"/>
    <x v="0"/>
    <x v="0"/>
    <x v="11"/>
    <x v="143"/>
    <x v="11"/>
    <x v="0"/>
    <n v="3233"/>
    <n v="0"/>
    <x v="0"/>
    <x v="0"/>
    <x v="0"/>
    <x v="0"/>
    <x v="0"/>
  </r>
  <r>
    <n v="1183"/>
    <x v="3"/>
    <s v="1805"/>
    <n v="1614"/>
    <n v="1619"/>
    <x v="0"/>
    <n v="0"/>
    <x v="0"/>
    <x v="0"/>
    <x v="0"/>
    <x v="0"/>
    <x v="0"/>
    <x v="0"/>
    <x v="0"/>
    <x v="0"/>
    <x v="0"/>
    <x v="0"/>
    <x v="1"/>
    <x v="0"/>
    <x v="0"/>
    <x v="11"/>
    <x v="143"/>
    <x v="11"/>
    <x v="0"/>
    <n v="3233"/>
    <n v="0"/>
    <x v="0"/>
    <x v="0"/>
    <x v="0"/>
    <x v="0"/>
    <x v="0"/>
  </r>
  <r>
    <n v="1514"/>
    <x v="4"/>
    <s v="1805"/>
    <n v="1613"/>
    <n v="1617"/>
    <x v="0"/>
    <n v="0"/>
    <x v="0"/>
    <x v="0"/>
    <x v="0"/>
    <x v="0"/>
    <x v="0"/>
    <x v="0"/>
    <x v="0"/>
    <x v="0"/>
    <x v="0"/>
    <x v="0"/>
    <x v="1"/>
    <x v="3"/>
    <x v="0"/>
    <x v="11"/>
    <x v="143"/>
    <x v="11"/>
    <x v="0"/>
    <n v="3230"/>
    <n v="0"/>
    <x v="0"/>
    <x v="0"/>
    <x v="0"/>
    <x v="0"/>
    <x v="0"/>
  </r>
  <r>
    <n v="189"/>
    <x v="0"/>
    <s v="1810"/>
    <n v="1285"/>
    <n v="1149"/>
    <x v="0"/>
    <n v="0"/>
    <x v="0"/>
    <x v="0"/>
    <x v="0"/>
    <x v="0"/>
    <x v="0"/>
    <x v="0"/>
    <x v="0"/>
    <x v="0"/>
    <x v="0"/>
    <x v="0"/>
    <x v="0"/>
    <x v="0"/>
    <x v="0"/>
    <x v="11"/>
    <x v="144"/>
    <x v="11"/>
    <x v="0"/>
    <n v="2434"/>
    <n v="0"/>
    <x v="0"/>
    <x v="0"/>
    <x v="0"/>
    <x v="0"/>
    <x v="0"/>
  </r>
  <r>
    <n v="529"/>
    <x v="1"/>
    <s v="1810"/>
    <n v="1285"/>
    <n v="1149"/>
    <x v="0"/>
    <n v="0"/>
    <x v="0"/>
    <x v="0"/>
    <x v="0"/>
    <x v="0"/>
    <x v="0"/>
    <x v="0"/>
    <x v="0"/>
    <x v="0"/>
    <x v="0"/>
    <x v="0"/>
    <x v="1"/>
    <x v="0"/>
    <x v="0"/>
    <x v="11"/>
    <x v="144"/>
    <x v="11"/>
    <x v="0"/>
    <n v="2434"/>
    <n v="0"/>
    <x v="0"/>
    <x v="0"/>
    <x v="0"/>
    <x v="0"/>
    <x v="0"/>
  </r>
  <r>
    <n v="846"/>
    <x v="2"/>
    <s v="1810"/>
    <n v="1442"/>
    <n v="1296"/>
    <x v="0"/>
    <n v="0"/>
    <x v="0"/>
    <x v="0"/>
    <x v="0"/>
    <x v="0"/>
    <x v="0"/>
    <x v="0"/>
    <x v="0"/>
    <x v="0"/>
    <x v="0"/>
    <x v="0"/>
    <x v="3"/>
    <x v="0"/>
    <x v="0"/>
    <x v="11"/>
    <x v="144"/>
    <x v="11"/>
    <x v="0"/>
    <n v="2738"/>
    <n v="0"/>
    <x v="0"/>
    <x v="0"/>
    <x v="0"/>
    <x v="0"/>
    <x v="0"/>
  </r>
  <r>
    <n v="1184"/>
    <x v="3"/>
    <s v="1810"/>
    <n v="1447"/>
    <n v="1209"/>
    <x v="0"/>
    <n v="0"/>
    <x v="0"/>
    <x v="0"/>
    <x v="0"/>
    <x v="0"/>
    <x v="0"/>
    <x v="0"/>
    <x v="0"/>
    <x v="0"/>
    <x v="0"/>
    <x v="0"/>
    <x v="1"/>
    <x v="0"/>
    <x v="0"/>
    <x v="11"/>
    <x v="144"/>
    <x v="11"/>
    <x v="0"/>
    <n v="2656"/>
    <n v="0"/>
    <x v="0"/>
    <x v="0"/>
    <x v="0"/>
    <x v="0"/>
    <x v="0"/>
  </r>
  <r>
    <n v="1515"/>
    <x v="4"/>
    <s v="1810"/>
    <n v="1506"/>
    <n v="1337"/>
    <x v="0"/>
    <n v="0"/>
    <x v="0"/>
    <x v="0"/>
    <x v="0"/>
    <x v="0"/>
    <x v="0"/>
    <x v="0"/>
    <x v="0"/>
    <x v="0"/>
    <x v="0"/>
    <x v="0"/>
    <x v="1"/>
    <x v="3"/>
    <x v="0"/>
    <x v="11"/>
    <x v="144"/>
    <x v="11"/>
    <x v="0"/>
    <n v="2843"/>
    <n v="0"/>
    <x v="0"/>
    <x v="0"/>
    <x v="0"/>
    <x v="0"/>
    <x v="0"/>
  </r>
  <r>
    <n v="190"/>
    <x v="0"/>
    <s v="1815"/>
    <n v="1028"/>
    <n v="956"/>
    <x v="0"/>
    <n v="0"/>
    <x v="0"/>
    <x v="0"/>
    <x v="0"/>
    <x v="0"/>
    <x v="0"/>
    <x v="0"/>
    <x v="0"/>
    <x v="0"/>
    <x v="0"/>
    <x v="0"/>
    <x v="0"/>
    <x v="0"/>
    <x v="0"/>
    <x v="11"/>
    <x v="145"/>
    <x v="11"/>
    <x v="0"/>
    <n v="1984"/>
    <n v="0"/>
    <x v="0"/>
    <x v="0"/>
    <x v="0"/>
    <x v="0"/>
    <x v="0"/>
  </r>
  <r>
    <n v="530"/>
    <x v="1"/>
    <s v="1815"/>
    <n v="1028"/>
    <n v="956"/>
    <x v="0"/>
    <n v="0"/>
    <x v="0"/>
    <x v="0"/>
    <x v="0"/>
    <x v="0"/>
    <x v="0"/>
    <x v="0"/>
    <x v="0"/>
    <x v="0"/>
    <x v="0"/>
    <x v="0"/>
    <x v="1"/>
    <x v="0"/>
    <x v="0"/>
    <x v="11"/>
    <x v="145"/>
    <x v="11"/>
    <x v="0"/>
    <n v="1984"/>
    <n v="0"/>
    <x v="0"/>
    <x v="0"/>
    <x v="0"/>
    <x v="0"/>
    <x v="0"/>
  </r>
  <r>
    <n v="847"/>
    <x v="2"/>
    <s v="1815"/>
    <n v="1172"/>
    <n v="1151"/>
    <x v="0"/>
    <n v="0"/>
    <x v="0"/>
    <x v="0"/>
    <x v="0"/>
    <x v="0"/>
    <x v="0"/>
    <x v="0"/>
    <x v="0"/>
    <x v="0"/>
    <x v="0"/>
    <x v="0"/>
    <x v="3"/>
    <x v="0"/>
    <x v="0"/>
    <x v="11"/>
    <x v="145"/>
    <x v="11"/>
    <x v="0"/>
    <n v="2323"/>
    <n v="0"/>
    <x v="0"/>
    <x v="0"/>
    <x v="0"/>
    <x v="0"/>
    <x v="0"/>
  </r>
  <r>
    <n v="1185"/>
    <x v="3"/>
    <s v="1815"/>
    <n v="1230"/>
    <n v="1146"/>
    <x v="0"/>
    <n v="0"/>
    <x v="0"/>
    <x v="0"/>
    <x v="0"/>
    <x v="0"/>
    <x v="0"/>
    <x v="0"/>
    <x v="0"/>
    <x v="0"/>
    <x v="0"/>
    <x v="0"/>
    <x v="1"/>
    <x v="0"/>
    <x v="0"/>
    <x v="11"/>
    <x v="145"/>
    <x v="11"/>
    <x v="0"/>
    <n v="2376"/>
    <n v="0"/>
    <x v="0"/>
    <x v="0"/>
    <x v="0"/>
    <x v="0"/>
    <x v="0"/>
  </r>
  <r>
    <n v="1516"/>
    <x v="4"/>
    <s v="1815"/>
    <n v="1247"/>
    <n v="1154"/>
    <x v="0"/>
    <n v="0"/>
    <x v="0"/>
    <x v="0"/>
    <x v="0"/>
    <x v="0"/>
    <x v="0"/>
    <x v="0"/>
    <x v="0"/>
    <x v="0"/>
    <x v="0"/>
    <x v="0"/>
    <x v="1"/>
    <x v="3"/>
    <x v="0"/>
    <x v="11"/>
    <x v="145"/>
    <x v="11"/>
    <x v="0"/>
    <n v="2401"/>
    <n v="0"/>
    <x v="0"/>
    <x v="0"/>
    <x v="0"/>
    <x v="0"/>
    <x v="0"/>
  </r>
  <r>
    <n v="191"/>
    <x v="0"/>
    <s v="1820"/>
    <n v="1980"/>
    <n v="1878"/>
    <x v="0"/>
    <n v="0"/>
    <x v="0"/>
    <x v="0"/>
    <x v="0"/>
    <x v="0"/>
    <x v="0"/>
    <x v="0"/>
    <x v="0"/>
    <x v="0"/>
    <x v="0"/>
    <x v="0"/>
    <x v="0"/>
    <x v="0"/>
    <x v="0"/>
    <x v="11"/>
    <x v="146"/>
    <x v="11"/>
    <x v="0"/>
    <n v="3858"/>
    <n v="0"/>
    <x v="0"/>
    <x v="0"/>
    <x v="0"/>
    <x v="0"/>
    <x v="0"/>
  </r>
  <r>
    <n v="531"/>
    <x v="1"/>
    <s v="1820"/>
    <n v="1980"/>
    <n v="1878"/>
    <x v="0"/>
    <n v="0"/>
    <x v="0"/>
    <x v="0"/>
    <x v="0"/>
    <x v="0"/>
    <x v="0"/>
    <x v="0"/>
    <x v="0"/>
    <x v="0"/>
    <x v="0"/>
    <x v="0"/>
    <x v="1"/>
    <x v="0"/>
    <x v="0"/>
    <x v="11"/>
    <x v="146"/>
    <x v="11"/>
    <x v="0"/>
    <n v="3858"/>
    <n v="0"/>
    <x v="0"/>
    <x v="0"/>
    <x v="0"/>
    <x v="0"/>
    <x v="0"/>
  </r>
  <r>
    <n v="848"/>
    <x v="2"/>
    <s v="1820"/>
    <n v="2526"/>
    <n v="2529"/>
    <x v="0"/>
    <n v="0"/>
    <x v="0"/>
    <x v="0"/>
    <x v="0"/>
    <x v="0"/>
    <x v="0"/>
    <x v="0"/>
    <x v="0"/>
    <x v="0"/>
    <x v="0"/>
    <x v="0"/>
    <x v="3"/>
    <x v="0"/>
    <x v="0"/>
    <x v="11"/>
    <x v="146"/>
    <x v="11"/>
    <x v="0"/>
    <n v="5055"/>
    <n v="0"/>
    <x v="0"/>
    <x v="0"/>
    <x v="0"/>
    <x v="0"/>
    <x v="0"/>
  </r>
  <r>
    <n v="1186"/>
    <x v="3"/>
    <s v="1820"/>
    <n v="2528"/>
    <n v="2524"/>
    <x v="0"/>
    <n v="0"/>
    <x v="0"/>
    <x v="0"/>
    <x v="0"/>
    <x v="0"/>
    <x v="0"/>
    <x v="0"/>
    <x v="0"/>
    <x v="0"/>
    <x v="0"/>
    <x v="0"/>
    <x v="1"/>
    <x v="0"/>
    <x v="0"/>
    <x v="11"/>
    <x v="146"/>
    <x v="11"/>
    <x v="0"/>
    <n v="5052"/>
    <n v="0"/>
    <x v="0"/>
    <x v="0"/>
    <x v="0"/>
    <x v="0"/>
    <x v="0"/>
  </r>
  <r>
    <n v="1517"/>
    <x v="4"/>
    <s v="1820"/>
    <n v="2525"/>
    <n v="2524"/>
    <x v="0"/>
    <n v="0"/>
    <x v="0"/>
    <x v="0"/>
    <x v="0"/>
    <x v="0"/>
    <x v="0"/>
    <x v="0"/>
    <x v="0"/>
    <x v="0"/>
    <x v="0"/>
    <x v="0"/>
    <x v="1"/>
    <x v="3"/>
    <x v="0"/>
    <x v="11"/>
    <x v="146"/>
    <x v="11"/>
    <x v="0"/>
    <n v="5049"/>
    <n v="0"/>
    <x v="0"/>
    <x v="0"/>
    <x v="0"/>
    <x v="0"/>
    <x v="0"/>
  </r>
  <r>
    <n v="192"/>
    <x v="0"/>
    <s v="1825"/>
    <n v="1851"/>
    <n v="1718"/>
    <x v="0"/>
    <n v="0"/>
    <x v="0"/>
    <x v="0"/>
    <x v="0"/>
    <x v="0"/>
    <x v="0"/>
    <x v="0"/>
    <x v="0"/>
    <x v="0"/>
    <x v="0"/>
    <x v="0"/>
    <x v="0"/>
    <x v="0"/>
    <x v="0"/>
    <x v="11"/>
    <x v="147"/>
    <x v="11"/>
    <x v="0"/>
    <n v="3569"/>
    <n v="0"/>
    <x v="0"/>
    <x v="0"/>
    <x v="0"/>
    <x v="0"/>
    <x v="0"/>
  </r>
  <r>
    <n v="532"/>
    <x v="1"/>
    <s v="1825"/>
    <n v="1851"/>
    <n v="1718"/>
    <x v="0"/>
    <n v="0"/>
    <x v="0"/>
    <x v="0"/>
    <x v="0"/>
    <x v="0"/>
    <x v="0"/>
    <x v="0"/>
    <x v="0"/>
    <x v="0"/>
    <x v="0"/>
    <x v="0"/>
    <x v="1"/>
    <x v="0"/>
    <x v="0"/>
    <x v="11"/>
    <x v="147"/>
    <x v="11"/>
    <x v="0"/>
    <n v="3569"/>
    <n v="0"/>
    <x v="0"/>
    <x v="0"/>
    <x v="0"/>
    <x v="0"/>
    <x v="0"/>
  </r>
  <r>
    <n v="849"/>
    <x v="2"/>
    <s v="1825"/>
    <n v="1853"/>
    <n v="1752"/>
    <x v="0"/>
    <n v="0"/>
    <x v="0"/>
    <x v="0"/>
    <x v="0"/>
    <x v="0"/>
    <x v="0"/>
    <x v="0"/>
    <x v="0"/>
    <x v="0"/>
    <x v="0"/>
    <x v="0"/>
    <x v="3"/>
    <x v="0"/>
    <x v="0"/>
    <x v="11"/>
    <x v="147"/>
    <x v="11"/>
    <x v="0"/>
    <n v="3605"/>
    <n v="0"/>
    <x v="0"/>
    <x v="0"/>
    <x v="0"/>
    <x v="0"/>
    <x v="0"/>
  </r>
  <r>
    <n v="1187"/>
    <x v="3"/>
    <s v="1825"/>
    <n v="1846"/>
    <n v="1752"/>
    <x v="0"/>
    <n v="0"/>
    <x v="0"/>
    <x v="0"/>
    <x v="0"/>
    <x v="0"/>
    <x v="0"/>
    <x v="0"/>
    <x v="0"/>
    <x v="0"/>
    <x v="0"/>
    <x v="0"/>
    <x v="1"/>
    <x v="0"/>
    <x v="0"/>
    <x v="11"/>
    <x v="147"/>
    <x v="11"/>
    <x v="0"/>
    <n v="3598"/>
    <n v="0"/>
    <x v="0"/>
    <x v="0"/>
    <x v="0"/>
    <x v="0"/>
    <x v="0"/>
  </r>
  <r>
    <n v="1518"/>
    <x v="4"/>
    <s v="1825"/>
    <n v="1590"/>
    <n v="1517"/>
    <x v="0"/>
    <n v="0"/>
    <x v="0"/>
    <x v="0"/>
    <x v="0"/>
    <x v="0"/>
    <x v="0"/>
    <x v="0"/>
    <x v="0"/>
    <x v="0"/>
    <x v="0"/>
    <x v="0"/>
    <x v="1"/>
    <x v="3"/>
    <x v="0"/>
    <x v="11"/>
    <x v="147"/>
    <x v="11"/>
    <x v="0"/>
    <n v="3107"/>
    <n v="0"/>
    <x v="0"/>
    <x v="0"/>
    <x v="0"/>
    <x v="0"/>
    <x v="0"/>
  </r>
  <r>
    <n v="193"/>
    <x v="0"/>
    <s v="1826"/>
    <n v="1179"/>
    <n v="1105"/>
    <x v="0"/>
    <n v="0"/>
    <x v="0"/>
    <x v="0"/>
    <x v="0"/>
    <x v="0"/>
    <x v="0"/>
    <x v="0"/>
    <x v="0"/>
    <x v="0"/>
    <x v="0"/>
    <x v="0"/>
    <x v="0"/>
    <x v="0"/>
    <x v="0"/>
    <x v="11"/>
    <x v="148"/>
    <x v="11"/>
    <x v="0"/>
    <n v="2284"/>
    <n v="0"/>
    <x v="0"/>
    <x v="0"/>
    <x v="0"/>
    <x v="0"/>
    <x v="0"/>
  </r>
  <r>
    <n v="533"/>
    <x v="1"/>
    <s v="1826"/>
    <n v="1179"/>
    <n v="1105"/>
    <x v="0"/>
    <n v="0"/>
    <x v="0"/>
    <x v="0"/>
    <x v="0"/>
    <x v="0"/>
    <x v="0"/>
    <x v="0"/>
    <x v="0"/>
    <x v="0"/>
    <x v="0"/>
    <x v="0"/>
    <x v="1"/>
    <x v="0"/>
    <x v="0"/>
    <x v="11"/>
    <x v="148"/>
    <x v="11"/>
    <x v="0"/>
    <n v="2284"/>
    <n v="0"/>
    <x v="0"/>
    <x v="0"/>
    <x v="0"/>
    <x v="0"/>
    <x v="0"/>
  </r>
  <r>
    <n v="850"/>
    <x v="2"/>
    <s v="1826"/>
    <n v="1305"/>
    <n v="1272"/>
    <x v="0"/>
    <n v="0"/>
    <x v="0"/>
    <x v="0"/>
    <x v="0"/>
    <x v="0"/>
    <x v="0"/>
    <x v="0"/>
    <x v="0"/>
    <x v="0"/>
    <x v="0"/>
    <x v="0"/>
    <x v="3"/>
    <x v="0"/>
    <x v="0"/>
    <x v="11"/>
    <x v="148"/>
    <x v="11"/>
    <x v="0"/>
    <n v="2577"/>
    <n v="0"/>
    <x v="0"/>
    <x v="0"/>
    <x v="0"/>
    <x v="0"/>
    <x v="0"/>
  </r>
  <r>
    <n v="1188"/>
    <x v="3"/>
    <s v="1826"/>
    <n v="1309"/>
    <n v="1282"/>
    <x v="0"/>
    <n v="0"/>
    <x v="0"/>
    <x v="0"/>
    <x v="0"/>
    <x v="0"/>
    <x v="0"/>
    <x v="0"/>
    <x v="0"/>
    <x v="0"/>
    <x v="0"/>
    <x v="0"/>
    <x v="1"/>
    <x v="0"/>
    <x v="0"/>
    <x v="11"/>
    <x v="148"/>
    <x v="11"/>
    <x v="0"/>
    <n v="2591"/>
    <n v="0"/>
    <x v="0"/>
    <x v="0"/>
    <x v="0"/>
    <x v="0"/>
    <x v="0"/>
  </r>
  <r>
    <n v="1519"/>
    <x v="4"/>
    <s v="1826"/>
    <n v="1323"/>
    <n v="1297"/>
    <x v="0"/>
    <n v="0"/>
    <x v="0"/>
    <x v="0"/>
    <x v="0"/>
    <x v="0"/>
    <x v="0"/>
    <x v="0"/>
    <x v="0"/>
    <x v="0"/>
    <x v="0"/>
    <x v="0"/>
    <x v="1"/>
    <x v="3"/>
    <x v="0"/>
    <x v="11"/>
    <x v="148"/>
    <x v="11"/>
    <x v="0"/>
    <n v="2620"/>
    <n v="0"/>
    <x v="0"/>
    <x v="0"/>
    <x v="0"/>
    <x v="0"/>
    <x v="0"/>
  </r>
  <r>
    <n v="194"/>
    <x v="0"/>
    <s v="1827"/>
    <n v="931"/>
    <n v="894"/>
    <x v="0"/>
    <n v="0"/>
    <x v="0"/>
    <x v="0"/>
    <x v="0"/>
    <x v="0"/>
    <x v="0"/>
    <x v="0"/>
    <x v="0"/>
    <x v="0"/>
    <x v="0"/>
    <x v="0"/>
    <x v="0"/>
    <x v="0"/>
    <x v="0"/>
    <x v="11"/>
    <x v="149"/>
    <x v="11"/>
    <x v="0"/>
    <n v="1825"/>
    <n v="0"/>
    <x v="0"/>
    <x v="0"/>
    <x v="0"/>
    <x v="0"/>
    <x v="0"/>
  </r>
  <r>
    <n v="534"/>
    <x v="1"/>
    <s v="1827"/>
    <n v="931"/>
    <n v="894"/>
    <x v="0"/>
    <n v="0"/>
    <x v="0"/>
    <x v="0"/>
    <x v="0"/>
    <x v="0"/>
    <x v="0"/>
    <x v="0"/>
    <x v="0"/>
    <x v="0"/>
    <x v="0"/>
    <x v="0"/>
    <x v="1"/>
    <x v="0"/>
    <x v="0"/>
    <x v="11"/>
    <x v="149"/>
    <x v="11"/>
    <x v="0"/>
    <n v="1825"/>
    <n v="0"/>
    <x v="0"/>
    <x v="0"/>
    <x v="0"/>
    <x v="0"/>
    <x v="0"/>
  </r>
  <r>
    <n v="851"/>
    <x v="2"/>
    <s v="1827"/>
    <n v="1104"/>
    <n v="1027"/>
    <x v="0"/>
    <n v="0"/>
    <x v="0"/>
    <x v="0"/>
    <x v="0"/>
    <x v="0"/>
    <x v="0"/>
    <x v="0"/>
    <x v="0"/>
    <x v="0"/>
    <x v="0"/>
    <x v="0"/>
    <x v="3"/>
    <x v="0"/>
    <x v="0"/>
    <x v="11"/>
    <x v="149"/>
    <x v="11"/>
    <x v="0"/>
    <n v="2131"/>
    <n v="0"/>
    <x v="0"/>
    <x v="0"/>
    <x v="0"/>
    <x v="0"/>
    <x v="0"/>
  </r>
  <r>
    <n v="1189"/>
    <x v="3"/>
    <s v="1827"/>
    <n v="1100"/>
    <n v="1075"/>
    <x v="0"/>
    <n v="0"/>
    <x v="0"/>
    <x v="0"/>
    <x v="0"/>
    <x v="0"/>
    <x v="0"/>
    <x v="0"/>
    <x v="0"/>
    <x v="0"/>
    <x v="0"/>
    <x v="0"/>
    <x v="1"/>
    <x v="0"/>
    <x v="0"/>
    <x v="11"/>
    <x v="149"/>
    <x v="11"/>
    <x v="0"/>
    <n v="2175"/>
    <n v="0"/>
    <x v="0"/>
    <x v="0"/>
    <x v="0"/>
    <x v="0"/>
    <x v="0"/>
  </r>
  <r>
    <n v="1520"/>
    <x v="4"/>
    <s v="1827"/>
    <n v="1100"/>
    <n v="1075"/>
    <x v="0"/>
    <n v="0"/>
    <x v="0"/>
    <x v="0"/>
    <x v="0"/>
    <x v="0"/>
    <x v="0"/>
    <x v="0"/>
    <x v="0"/>
    <x v="0"/>
    <x v="0"/>
    <x v="0"/>
    <x v="1"/>
    <x v="3"/>
    <x v="0"/>
    <x v="11"/>
    <x v="149"/>
    <x v="11"/>
    <x v="0"/>
    <n v="2175"/>
    <n v="0"/>
    <x v="0"/>
    <x v="0"/>
    <x v="0"/>
    <x v="0"/>
    <x v="0"/>
  </r>
  <r>
    <n v="131"/>
    <x v="0"/>
    <s v="1530"/>
    <n v="1455"/>
    <n v="1310"/>
    <x v="0"/>
    <n v="0"/>
    <x v="0"/>
    <x v="0"/>
    <x v="0"/>
    <x v="0"/>
    <x v="0"/>
    <x v="0"/>
    <x v="0"/>
    <x v="0"/>
    <x v="0"/>
    <x v="0"/>
    <x v="0"/>
    <x v="0"/>
    <x v="0"/>
    <x v="12"/>
    <x v="150"/>
    <x v="12"/>
    <x v="3"/>
    <n v="2765"/>
    <n v="0"/>
    <x v="0"/>
    <x v="0"/>
    <x v="0"/>
    <x v="0"/>
    <x v="0"/>
  </r>
  <r>
    <n v="471"/>
    <x v="1"/>
    <s v="1530"/>
    <n v="1455"/>
    <n v="1310"/>
    <x v="0"/>
    <n v="0"/>
    <x v="0"/>
    <x v="0"/>
    <x v="0"/>
    <x v="0"/>
    <x v="0"/>
    <x v="0"/>
    <x v="0"/>
    <x v="0"/>
    <x v="0"/>
    <x v="0"/>
    <x v="1"/>
    <x v="0"/>
    <x v="0"/>
    <x v="12"/>
    <x v="150"/>
    <x v="12"/>
    <x v="3"/>
    <n v="2765"/>
    <n v="0"/>
    <x v="0"/>
    <x v="0"/>
    <x v="0"/>
    <x v="0"/>
    <x v="0"/>
  </r>
  <r>
    <n v="788"/>
    <x v="2"/>
    <s v="1530"/>
    <n v="1478"/>
    <n v="1365"/>
    <x v="0"/>
    <n v="0"/>
    <x v="0"/>
    <x v="0"/>
    <x v="0"/>
    <x v="0"/>
    <x v="0"/>
    <x v="0"/>
    <x v="0"/>
    <x v="0"/>
    <x v="0"/>
    <x v="0"/>
    <x v="1"/>
    <x v="0"/>
    <x v="0"/>
    <x v="12"/>
    <x v="150"/>
    <x v="12"/>
    <x v="3"/>
    <n v="2843"/>
    <n v="0"/>
    <x v="0"/>
    <x v="0"/>
    <x v="0"/>
    <x v="0"/>
    <x v="0"/>
  </r>
  <r>
    <n v="1126"/>
    <x v="3"/>
    <s v="1530"/>
    <n v="1478"/>
    <n v="1364"/>
    <x v="0"/>
    <n v="0"/>
    <x v="0"/>
    <x v="0"/>
    <x v="0"/>
    <x v="0"/>
    <x v="0"/>
    <x v="0"/>
    <x v="0"/>
    <x v="0"/>
    <x v="0"/>
    <x v="0"/>
    <x v="1"/>
    <x v="0"/>
    <x v="0"/>
    <x v="12"/>
    <x v="150"/>
    <x v="12"/>
    <x v="3"/>
    <n v="2842"/>
    <n v="0"/>
    <x v="0"/>
    <x v="0"/>
    <x v="0"/>
    <x v="0"/>
    <x v="0"/>
  </r>
  <r>
    <n v="1457"/>
    <x v="4"/>
    <s v="1530"/>
    <n v="1478"/>
    <n v="1365"/>
    <x v="0"/>
    <n v="0"/>
    <x v="0"/>
    <x v="0"/>
    <x v="0"/>
    <x v="0"/>
    <x v="0"/>
    <x v="0"/>
    <x v="0"/>
    <x v="0"/>
    <x v="0"/>
    <x v="0"/>
    <x v="1"/>
    <x v="3"/>
    <x v="0"/>
    <x v="12"/>
    <x v="150"/>
    <x v="12"/>
    <x v="3"/>
    <n v="2843"/>
    <n v="0"/>
    <x v="0"/>
    <x v="0"/>
    <x v="0"/>
    <x v="0"/>
    <x v="0"/>
  </r>
  <r>
    <n v="132"/>
    <x v="0"/>
    <s v="1535"/>
    <n v="1370"/>
    <n v="1315"/>
    <x v="0"/>
    <n v="0"/>
    <x v="0"/>
    <x v="0"/>
    <x v="0"/>
    <x v="0"/>
    <x v="0"/>
    <x v="0"/>
    <x v="0"/>
    <x v="0"/>
    <x v="0"/>
    <x v="0"/>
    <x v="0"/>
    <x v="0"/>
    <x v="0"/>
    <x v="12"/>
    <x v="151"/>
    <x v="12"/>
    <x v="3"/>
    <n v="2685"/>
    <n v="0"/>
    <x v="0"/>
    <x v="0"/>
    <x v="0"/>
    <x v="0"/>
    <x v="0"/>
  </r>
  <r>
    <n v="472"/>
    <x v="1"/>
    <s v="1535"/>
    <n v="1370"/>
    <n v="1315"/>
    <x v="0"/>
    <n v="0"/>
    <x v="0"/>
    <x v="0"/>
    <x v="0"/>
    <x v="0"/>
    <x v="0"/>
    <x v="0"/>
    <x v="0"/>
    <x v="0"/>
    <x v="0"/>
    <x v="0"/>
    <x v="1"/>
    <x v="0"/>
    <x v="0"/>
    <x v="12"/>
    <x v="151"/>
    <x v="12"/>
    <x v="3"/>
    <n v="2685"/>
    <n v="0"/>
    <x v="0"/>
    <x v="0"/>
    <x v="0"/>
    <x v="0"/>
    <x v="0"/>
  </r>
  <r>
    <n v="789"/>
    <x v="2"/>
    <s v="1535"/>
    <n v="1425"/>
    <n v="1479"/>
    <x v="0"/>
    <n v="0"/>
    <x v="0"/>
    <x v="0"/>
    <x v="0"/>
    <x v="0"/>
    <x v="0"/>
    <x v="0"/>
    <x v="0"/>
    <x v="0"/>
    <x v="0"/>
    <x v="0"/>
    <x v="1"/>
    <x v="0"/>
    <x v="0"/>
    <x v="12"/>
    <x v="151"/>
    <x v="12"/>
    <x v="3"/>
    <n v="2904"/>
    <n v="0"/>
    <x v="0"/>
    <x v="0"/>
    <x v="0"/>
    <x v="0"/>
    <x v="0"/>
  </r>
  <r>
    <n v="1127"/>
    <x v="3"/>
    <s v="1535"/>
    <n v="1429"/>
    <n v="1480"/>
    <x v="0"/>
    <n v="0"/>
    <x v="0"/>
    <x v="0"/>
    <x v="0"/>
    <x v="0"/>
    <x v="0"/>
    <x v="0"/>
    <x v="0"/>
    <x v="0"/>
    <x v="0"/>
    <x v="0"/>
    <x v="1"/>
    <x v="0"/>
    <x v="0"/>
    <x v="12"/>
    <x v="151"/>
    <x v="12"/>
    <x v="3"/>
    <n v="2909"/>
    <n v="0"/>
    <x v="0"/>
    <x v="0"/>
    <x v="0"/>
    <x v="0"/>
    <x v="0"/>
  </r>
  <r>
    <n v="1458"/>
    <x v="4"/>
    <s v="1535"/>
    <n v="1435"/>
    <n v="1482"/>
    <x v="0"/>
    <n v="0"/>
    <x v="0"/>
    <x v="0"/>
    <x v="0"/>
    <x v="0"/>
    <x v="0"/>
    <x v="0"/>
    <x v="0"/>
    <x v="0"/>
    <x v="0"/>
    <x v="0"/>
    <x v="1"/>
    <x v="3"/>
    <x v="0"/>
    <x v="12"/>
    <x v="151"/>
    <x v="12"/>
    <x v="3"/>
    <n v="2917"/>
    <n v="0"/>
    <x v="0"/>
    <x v="0"/>
    <x v="0"/>
    <x v="0"/>
    <x v="0"/>
  </r>
  <r>
    <n v="133"/>
    <x v="0"/>
    <s v="1540"/>
    <n v="2150"/>
    <n v="2065"/>
    <x v="0"/>
    <n v="0"/>
    <x v="0"/>
    <x v="0"/>
    <x v="0"/>
    <x v="0"/>
    <x v="0"/>
    <x v="0"/>
    <x v="0"/>
    <x v="0"/>
    <x v="0"/>
    <x v="0"/>
    <x v="0"/>
    <x v="0"/>
    <x v="0"/>
    <x v="12"/>
    <x v="152"/>
    <x v="12"/>
    <x v="3"/>
    <n v="4215"/>
    <n v="0"/>
    <x v="0"/>
    <x v="0"/>
    <x v="0"/>
    <x v="0"/>
    <x v="0"/>
  </r>
  <r>
    <n v="473"/>
    <x v="1"/>
    <s v="1540"/>
    <n v="2150"/>
    <n v="2065"/>
    <x v="0"/>
    <n v="0"/>
    <x v="0"/>
    <x v="0"/>
    <x v="0"/>
    <x v="0"/>
    <x v="0"/>
    <x v="0"/>
    <x v="0"/>
    <x v="0"/>
    <x v="0"/>
    <x v="0"/>
    <x v="1"/>
    <x v="0"/>
    <x v="0"/>
    <x v="12"/>
    <x v="152"/>
    <x v="12"/>
    <x v="3"/>
    <n v="4215"/>
    <n v="0"/>
    <x v="0"/>
    <x v="0"/>
    <x v="0"/>
    <x v="0"/>
    <x v="0"/>
  </r>
  <r>
    <n v="790"/>
    <x v="2"/>
    <s v="1540"/>
    <n v="4962"/>
    <n v="3521"/>
    <x v="0"/>
    <n v="0"/>
    <x v="0"/>
    <x v="0"/>
    <x v="0"/>
    <x v="0"/>
    <x v="0"/>
    <x v="0"/>
    <x v="0"/>
    <x v="0"/>
    <x v="0"/>
    <x v="0"/>
    <x v="1"/>
    <x v="0"/>
    <x v="0"/>
    <x v="12"/>
    <x v="152"/>
    <x v="12"/>
    <x v="3"/>
    <n v="8483"/>
    <n v="0"/>
    <x v="0"/>
    <x v="0"/>
    <x v="0"/>
    <x v="0"/>
    <x v="0"/>
  </r>
  <r>
    <n v="1128"/>
    <x v="3"/>
    <s v="1540"/>
    <n v="4965"/>
    <n v="4351"/>
    <x v="0"/>
    <n v="0"/>
    <x v="0"/>
    <x v="0"/>
    <x v="0"/>
    <x v="0"/>
    <x v="0"/>
    <x v="0"/>
    <x v="0"/>
    <x v="0"/>
    <x v="0"/>
    <x v="0"/>
    <x v="1"/>
    <x v="0"/>
    <x v="0"/>
    <x v="12"/>
    <x v="152"/>
    <x v="12"/>
    <x v="3"/>
    <n v="9316"/>
    <n v="0"/>
    <x v="0"/>
    <x v="0"/>
    <x v="0"/>
    <x v="0"/>
    <x v="0"/>
  </r>
  <r>
    <n v="1459"/>
    <x v="4"/>
    <s v="1540"/>
    <n v="4968"/>
    <n v="4351"/>
    <x v="0"/>
    <n v="0"/>
    <x v="0"/>
    <x v="0"/>
    <x v="0"/>
    <x v="0"/>
    <x v="0"/>
    <x v="0"/>
    <x v="0"/>
    <x v="0"/>
    <x v="0"/>
    <x v="0"/>
    <x v="1"/>
    <x v="3"/>
    <x v="0"/>
    <x v="12"/>
    <x v="152"/>
    <x v="12"/>
    <x v="3"/>
    <n v="9319"/>
    <n v="0"/>
    <x v="0"/>
    <x v="0"/>
    <x v="0"/>
    <x v="0"/>
    <x v="0"/>
  </r>
  <r>
    <n v="134"/>
    <x v="0"/>
    <s v="1545"/>
    <n v="1175"/>
    <n v="1124"/>
    <x v="0"/>
    <n v="0"/>
    <x v="0"/>
    <x v="0"/>
    <x v="0"/>
    <x v="0"/>
    <x v="0"/>
    <x v="0"/>
    <x v="0"/>
    <x v="0"/>
    <x v="0"/>
    <x v="0"/>
    <x v="0"/>
    <x v="0"/>
    <x v="0"/>
    <x v="12"/>
    <x v="153"/>
    <x v="12"/>
    <x v="3"/>
    <n v="2299"/>
    <n v="0"/>
    <x v="0"/>
    <x v="0"/>
    <x v="0"/>
    <x v="0"/>
    <x v="0"/>
  </r>
  <r>
    <n v="474"/>
    <x v="1"/>
    <s v="1545"/>
    <n v="1175"/>
    <n v="1124"/>
    <x v="0"/>
    <n v="0"/>
    <x v="0"/>
    <x v="0"/>
    <x v="0"/>
    <x v="0"/>
    <x v="0"/>
    <x v="0"/>
    <x v="0"/>
    <x v="0"/>
    <x v="0"/>
    <x v="0"/>
    <x v="1"/>
    <x v="0"/>
    <x v="0"/>
    <x v="12"/>
    <x v="153"/>
    <x v="12"/>
    <x v="3"/>
    <n v="2299"/>
    <n v="0"/>
    <x v="0"/>
    <x v="0"/>
    <x v="0"/>
    <x v="0"/>
    <x v="0"/>
  </r>
  <r>
    <n v="791"/>
    <x v="2"/>
    <s v="1545"/>
    <n v="1737"/>
    <n v="1315"/>
    <x v="0"/>
    <n v="0"/>
    <x v="0"/>
    <x v="0"/>
    <x v="0"/>
    <x v="0"/>
    <x v="0"/>
    <x v="0"/>
    <x v="0"/>
    <x v="0"/>
    <x v="0"/>
    <x v="0"/>
    <x v="1"/>
    <x v="0"/>
    <x v="0"/>
    <x v="12"/>
    <x v="153"/>
    <x v="12"/>
    <x v="3"/>
    <n v="3052"/>
    <n v="0"/>
    <x v="0"/>
    <x v="0"/>
    <x v="0"/>
    <x v="0"/>
    <x v="0"/>
  </r>
  <r>
    <n v="1129"/>
    <x v="3"/>
    <s v="1545"/>
    <n v="1742"/>
    <n v="1321"/>
    <x v="0"/>
    <n v="0"/>
    <x v="0"/>
    <x v="0"/>
    <x v="0"/>
    <x v="0"/>
    <x v="0"/>
    <x v="0"/>
    <x v="0"/>
    <x v="0"/>
    <x v="0"/>
    <x v="0"/>
    <x v="1"/>
    <x v="0"/>
    <x v="0"/>
    <x v="12"/>
    <x v="153"/>
    <x v="12"/>
    <x v="3"/>
    <n v="3063"/>
    <n v="0"/>
    <x v="0"/>
    <x v="0"/>
    <x v="0"/>
    <x v="0"/>
    <x v="0"/>
  </r>
  <r>
    <n v="1460"/>
    <x v="4"/>
    <s v="1545"/>
    <n v="1752"/>
    <n v="1332"/>
    <x v="0"/>
    <n v="0"/>
    <x v="0"/>
    <x v="0"/>
    <x v="0"/>
    <x v="0"/>
    <x v="0"/>
    <x v="0"/>
    <x v="0"/>
    <x v="0"/>
    <x v="0"/>
    <x v="0"/>
    <x v="1"/>
    <x v="3"/>
    <x v="0"/>
    <x v="12"/>
    <x v="153"/>
    <x v="12"/>
    <x v="3"/>
    <n v="3084"/>
    <n v="0"/>
    <x v="0"/>
    <x v="0"/>
    <x v="0"/>
    <x v="0"/>
    <x v="0"/>
  </r>
  <r>
    <n v="135"/>
    <x v="0"/>
    <s v="1550"/>
    <n v="1110"/>
    <n v="1078"/>
    <x v="0"/>
    <n v="0"/>
    <x v="0"/>
    <x v="0"/>
    <x v="0"/>
    <x v="0"/>
    <x v="0"/>
    <x v="0"/>
    <x v="0"/>
    <x v="0"/>
    <x v="0"/>
    <x v="0"/>
    <x v="0"/>
    <x v="0"/>
    <x v="0"/>
    <x v="12"/>
    <x v="154"/>
    <x v="12"/>
    <x v="3"/>
    <n v="2188"/>
    <n v="0"/>
    <x v="0"/>
    <x v="0"/>
    <x v="0"/>
    <x v="0"/>
    <x v="0"/>
  </r>
  <r>
    <n v="475"/>
    <x v="1"/>
    <s v="1550"/>
    <n v="1110"/>
    <n v="1078"/>
    <x v="0"/>
    <n v="0"/>
    <x v="0"/>
    <x v="0"/>
    <x v="0"/>
    <x v="0"/>
    <x v="0"/>
    <x v="0"/>
    <x v="0"/>
    <x v="0"/>
    <x v="0"/>
    <x v="0"/>
    <x v="1"/>
    <x v="0"/>
    <x v="0"/>
    <x v="12"/>
    <x v="154"/>
    <x v="12"/>
    <x v="3"/>
    <n v="2188"/>
    <n v="0"/>
    <x v="0"/>
    <x v="0"/>
    <x v="0"/>
    <x v="0"/>
    <x v="0"/>
  </r>
  <r>
    <n v="792"/>
    <x v="2"/>
    <s v="1550"/>
    <n v="1231"/>
    <n v="1171"/>
    <x v="0"/>
    <n v="0"/>
    <x v="0"/>
    <x v="0"/>
    <x v="0"/>
    <x v="0"/>
    <x v="0"/>
    <x v="0"/>
    <x v="0"/>
    <x v="0"/>
    <x v="0"/>
    <x v="0"/>
    <x v="1"/>
    <x v="0"/>
    <x v="0"/>
    <x v="12"/>
    <x v="154"/>
    <x v="12"/>
    <x v="3"/>
    <n v="2402"/>
    <n v="0"/>
    <x v="0"/>
    <x v="0"/>
    <x v="0"/>
    <x v="0"/>
    <x v="0"/>
  </r>
  <r>
    <n v="1130"/>
    <x v="3"/>
    <s v="1550"/>
    <n v="1239"/>
    <n v="1244"/>
    <x v="0"/>
    <n v="0"/>
    <x v="0"/>
    <x v="0"/>
    <x v="0"/>
    <x v="0"/>
    <x v="0"/>
    <x v="0"/>
    <x v="0"/>
    <x v="0"/>
    <x v="0"/>
    <x v="0"/>
    <x v="1"/>
    <x v="0"/>
    <x v="0"/>
    <x v="12"/>
    <x v="154"/>
    <x v="12"/>
    <x v="3"/>
    <n v="2483"/>
    <n v="0"/>
    <x v="0"/>
    <x v="0"/>
    <x v="0"/>
    <x v="0"/>
    <x v="0"/>
  </r>
  <r>
    <n v="1461"/>
    <x v="4"/>
    <s v="1550"/>
    <n v="1232"/>
    <n v="1237"/>
    <x v="0"/>
    <n v="0"/>
    <x v="0"/>
    <x v="0"/>
    <x v="0"/>
    <x v="0"/>
    <x v="0"/>
    <x v="0"/>
    <x v="0"/>
    <x v="0"/>
    <x v="0"/>
    <x v="0"/>
    <x v="1"/>
    <x v="3"/>
    <x v="0"/>
    <x v="12"/>
    <x v="154"/>
    <x v="12"/>
    <x v="3"/>
    <n v="2469"/>
    <n v="0"/>
    <x v="0"/>
    <x v="0"/>
    <x v="0"/>
    <x v="0"/>
    <x v="0"/>
  </r>
  <r>
    <n v="136"/>
    <x v="0"/>
    <s v="1555"/>
    <n v="881"/>
    <n v="852"/>
    <x v="0"/>
    <n v="0"/>
    <x v="0"/>
    <x v="0"/>
    <x v="0"/>
    <x v="0"/>
    <x v="0"/>
    <x v="0"/>
    <x v="0"/>
    <x v="0"/>
    <x v="0"/>
    <x v="0"/>
    <x v="0"/>
    <x v="0"/>
    <x v="0"/>
    <x v="12"/>
    <x v="155"/>
    <x v="12"/>
    <x v="3"/>
    <n v="1733"/>
    <n v="0"/>
    <x v="0"/>
    <x v="0"/>
    <x v="0"/>
    <x v="0"/>
    <x v="0"/>
  </r>
  <r>
    <n v="476"/>
    <x v="1"/>
    <s v="1555"/>
    <n v="881"/>
    <n v="852"/>
    <x v="0"/>
    <n v="0"/>
    <x v="0"/>
    <x v="0"/>
    <x v="0"/>
    <x v="0"/>
    <x v="0"/>
    <x v="0"/>
    <x v="0"/>
    <x v="0"/>
    <x v="0"/>
    <x v="0"/>
    <x v="1"/>
    <x v="0"/>
    <x v="0"/>
    <x v="12"/>
    <x v="155"/>
    <x v="12"/>
    <x v="3"/>
    <n v="1733"/>
    <n v="0"/>
    <x v="0"/>
    <x v="0"/>
    <x v="0"/>
    <x v="0"/>
    <x v="0"/>
  </r>
  <r>
    <n v="793"/>
    <x v="2"/>
    <s v="1555"/>
    <n v="981"/>
    <n v="920"/>
    <x v="0"/>
    <n v="0"/>
    <x v="0"/>
    <x v="0"/>
    <x v="0"/>
    <x v="0"/>
    <x v="0"/>
    <x v="0"/>
    <x v="0"/>
    <x v="0"/>
    <x v="0"/>
    <x v="0"/>
    <x v="1"/>
    <x v="0"/>
    <x v="0"/>
    <x v="12"/>
    <x v="155"/>
    <x v="12"/>
    <x v="3"/>
    <n v="1901"/>
    <n v="0"/>
    <x v="0"/>
    <x v="0"/>
    <x v="0"/>
    <x v="0"/>
    <x v="0"/>
  </r>
  <r>
    <n v="1131"/>
    <x v="3"/>
    <s v="1555"/>
    <n v="948"/>
    <n v="918"/>
    <x v="0"/>
    <n v="0"/>
    <x v="0"/>
    <x v="0"/>
    <x v="0"/>
    <x v="0"/>
    <x v="0"/>
    <x v="0"/>
    <x v="0"/>
    <x v="0"/>
    <x v="0"/>
    <x v="0"/>
    <x v="1"/>
    <x v="0"/>
    <x v="0"/>
    <x v="12"/>
    <x v="155"/>
    <x v="12"/>
    <x v="3"/>
    <n v="1866"/>
    <n v="0"/>
    <x v="0"/>
    <x v="0"/>
    <x v="0"/>
    <x v="0"/>
    <x v="0"/>
  </r>
  <r>
    <n v="1462"/>
    <x v="4"/>
    <s v="1555"/>
    <n v="981"/>
    <n v="917"/>
    <x v="0"/>
    <n v="0"/>
    <x v="0"/>
    <x v="0"/>
    <x v="0"/>
    <x v="0"/>
    <x v="0"/>
    <x v="0"/>
    <x v="0"/>
    <x v="0"/>
    <x v="0"/>
    <x v="0"/>
    <x v="1"/>
    <x v="3"/>
    <x v="0"/>
    <x v="12"/>
    <x v="155"/>
    <x v="12"/>
    <x v="3"/>
    <n v="1898"/>
    <n v="0"/>
    <x v="0"/>
    <x v="0"/>
    <x v="0"/>
    <x v="0"/>
    <x v="0"/>
  </r>
  <r>
    <n v="137"/>
    <x v="0"/>
    <s v="1560"/>
    <n v="704"/>
    <n v="678"/>
    <x v="0"/>
    <n v="0"/>
    <x v="0"/>
    <x v="0"/>
    <x v="0"/>
    <x v="0"/>
    <x v="0"/>
    <x v="0"/>
    <x v="0"/>
    <x v="0"/>
    <x v="0"/>
    <x v="0"/>
    <x v="0"/>
    <x v="0"/>
    <x v="0"/>
    <x v="12"/>
    <x v="156"/>
    <x v="12"/>
    <x v="3"/>
    <n v="1382"/>
    <n v="0"/>
    <x v="0"/>
    <x v="0"/>
    <x v="0"/>
    <x v="0"/>
    <x v="0"/>
  </r>
  <r>
    <n v="477"/>
    <x v="1"/>
    <s v="1560"/>
    <n v="704"/>
    <n v="678"/>
    <x v="0"/>
    <n v="0"/>
    <x v="0"/>
    <x v="0"/>
    <x v="0"/>
    <x v="0"/>
    <x v="0"/>
    <x v="0"/>
    <x v="0"/>
    <x v="0"/>
    <x v="0"/>
    <x v="0"/>
    <x v="1"/>
    <x v="0"/>
    <x v="0"/>
    <x v="12"/>
    <x v="156"/>
    <x v="12"/>
    <x v="3"/>
    <n v="1382"/>
    <n v="0"/>
    <x v="0"/>
    <x v="0"/>
    <x v="0"/>
    <x v="0"/>
    <x v="0"/>
  </r>
  <r>
    <n v="794"/>
    <x v="2"/>
    <s v="1560"/>
    <n v="768"/>
    <n v="720"/>
    <x v="0"/>
    <n v="0"/>
    <x v="0"/>
    <x v="0"/>
    <x v="0"/>
    <x v="0"/>
    <x v="0"/>
    <x v="0"/>
    <x v="0"/>
    <x v="0"/>
    <x v="0"/>
    <x v="0"/>
    <x v="1"/>
    <x v="0"/>
    <x v="0"/>
    <x v="12"/>
    <x v="156"/>
    <x v="12"/>
    <x v="3"/>
    <n v="1488"/>
    <n v="0"/>
    <x v="0"/>
    <x v="0"/>
    <x v="0"/>
    <x v="0"/>
    <x v="0"/>
  </r>
  <r>
    <n v="1132"/>
    <x v="3"/>
    <s v="1560"/>
    <n v="769"/>
    <n v="724"/>
    <x v="0"/>
    <n v="0"/>
    <x v="0"/>
    <x v="0"/>
    <x v="0"/>
    <x v="0"/>
    <x v="0"/>
    <x v="0"/>
    <x v="0"/>
    <x v="0"/>
    <x v="0"/>
    <x v="0"/>
    <x v="1"/>
    <x v="0"/>
    <x v="0"/>
    <x v="12"/>
    <x v="156"/>
    <x v="12"/>
    <x v="3"/>
    <n v="1493"/>
    <n v="0"/>
    <x v="0"/>
    <x v="0"/>
    <x v="0"/>
    <x v="0"/>
    <x v="0"/>
  </r>
  <r>
    <n v="1463"/>
    <x v="4"/>
    <s v="1560"/>
    <n v="773"/>
    <n v="729"/>
    <x v="0"/>
    <n v="0"/>
    <x v="0"/>
    <x v="0"/>
    <x v="0"/>
    <x v="0"/>
    <x v="0"/>
    <x v="0"/>
    <x v="0"/>
    <x v="0"/>
    <x v="0"/>
    <x v="0"/>
    <x v="1"/>
    <x v="3"/>
    <x v="0"/>
    <x v="12"/>
    <x v="156"/>
    <x v="12"/>
    <x v="3"/>
    <n v="1502"/>
    <n v="0"/>
    <x v="0"/>
    <x v="0"/>
    <x v="0"/>
    <x v="0"/>
    <x v="0"/>
  </r>
  <r>
    <n v="138"/>
    <x v="0"/>
    <s v="1565"/>
    <n v="1493"/>
    <n v="1417"/>
    <x v="0"/>
    <n v="0"/>
    <x v="0"/>
    <x v="0"/>
    <x v="0"/>
    <x v="0"/>
    <x v="0"/>
    <x v="0"/>
    <x v="0"/>
    <x v="0"/>
    <x v="0"/>
    <x v="0"/>
    <x v="0"/>
    <x v="0"/>
    <x v="0"/>
    <x v="12"/>
    <x v="157"/>
    <x v="12"/>
    <x v="3"/>
    <n v="2910"/>
    <n v="0"/>
    <x v="0"/>
    <x v="0"/>
    <x v="0"/>
    <x v="0"/>
    <x v="0"/>
  </r>
  <r>
    <n v="478"/>
    <x v="1"/>
    <s v="1565"/>
    <n v="1493"/>
    <n v="1417"/>
    <x v="0"/>
    <n v="0"/>
    <x v="0"/>
    <x v="0"/>
    <x v="0"/>
    <x v="0"/>
    <x v="0"/>
    <x v="0"/>
    <x v="0"/>
    <x v="0"/>
    <x v="0"/>
    <x v="0"/>
    <x v="1"/>
    <x v="0"/>
    <x v="0"/>
    <x v="12"/>
    <x v="157"/>
    <x v="12"/>
    <x v="3"/>
    <n v="2910"/>
    <n v="0"/>
    <x v="0"/>
    <x v="0"/>
    <x v="0"/>
    <x v="0"/>
    <x v="0"/>
  </r>
  <r>
    <n v="795"/>
    <x v="2"/>
    <s v="1565"/>
    <n v="1635"/>
    <n v="1682"/>
    <x v="0"/>
    <n v="0"/>
    <x v="0"/>
    <x v="0"/>
    <x v="0"/>
    <x v="0"/>
    <x v="0"/>
    <x v="0"/>
    <x v="0"/>
    <x v="0"/>
    <x v="0"/>
    <x v="0"/>
    <x v="1"/>
    <x v="0"/>
    <x v="0"/>
    <x v="12"/>
    <x v="157"/>
    <x v="12"/>
    <x v="3"/>
    <n v="3317"/>
    <n v="0"/>
    <x v="0"/>
    <x v="0"/>
    <x v="0"/>
    <x v="0"/>
    <x v="0"/>
  </r>
  <r>
    <n v="1133"/>
    <x v="3"/>
    <s v="1565"/>
    <n v="1643"/>
    <n v="1692"/>
    <x v="0"/>
    <n v="0"/>
    <x v="0"/>
    <x v="0"/>
    <x v="0"/>
    <x v="0"/>
    <x v="0"/>
    <x v="0"/>
    <x v="0"/>
    <x v="0"/>
    <x v="0"/>
    <x v="0"/>
    <x v="1"/>
    <x v="0"/>
    <x v="0"/>
    <x v="12"/>
    <x v="157"/>
    <x v="12"/>
    <x v="3"/>
    <n v="3335"/>
    <n v="0"/>
    <x v="0"/>
    <x v="0"/>
    <x v="0"/>
    <x v="0"/>
    <x v="0"/>
  </r>
  <r>
    <n v="1464"/>
    <x v="4"/>
    <s v="1565"/>
    <n v="1648"/>
    <n v="1702"/>
    <x v="0"/>
    <n v="0"/>
    <x v="0"/>
    <x v="0"/>
    <x v="0"/>
    <x v="0"/>
    <x v="0"/>
    <x v="0"/>
    <x v="0"/>
    <x v="0"/>
    <x v="0"/>
    <x v="0"/>
    <x v="1"/>
    <x v="3"/>
    <x v="0"/>
    <x v="12"/>
    <x v="157"/>
    <x v="12"/>
    <x v="3"/>
    <n v="3350"/>
    <n v="0"/>
    <x v="0"/>
    <x v="0"/>
    <x v="0"/>
    <x v="0"/>
    <x v="0"/>
  </r>
  <r>
    <n v="139"/>
    <x v="0"/>
    <s v="1570"/>
    <n v="529"/>
    <n v="500"/>
    <x v="0"/>
    <n v="0"/>
    <x v="0"/>
    <x v="0"/>
    <x v="0"/>
    <x v="0"/>
    <x v="0"/>
    <x v="0"/>
    <x v="0"/>
    <x v="0"/>
    <x v="0"/>
    <x v="0"/>
    <x v="0"/>
    <x v="0"/>
    <x v="0"/>
    <x v="12"/>
    <x v="158"/>
    <x v="12"/>
    <x v="3"/>
    <n v="1029"/>
    <n v="0"/>
    <x v="0"/>
    <x v="0"/>
    <x v="0"/>
    <x v="0"/>
    <x v="0"/>
  </r>
  <r>
    <n v="479"/>
    <x v="1"/>
    <s v="1570"/>
    <n v="529"/>
    <n v="500"/>
    <x v="0"/>
    <n v="0"/>
    <x v="0"/>
    <x v="0"/>
    <x v="0"/>
    <x v="0"/>
    <x v="0"/>
    <x v="0"/>
    <x v="0"/>
    <x v="0"/>
    <x v="0"/>
    <x v="0"/>
    <x v="1"/>
    <x v="0"/>
    <x v="0"/>
    <x v="12"/>
    <x v="158"/>
    <x v="12"/>
    <x v="3"/>
    <n v="1029"/>
    <n v="0"/>
    <x v="0"/>
    <x v="0"/>
    <x v="0"/>
    <x v="0"/>
    <x v="0"/>
  </r>
  <r>
    <n v="796"/>
    <x v="2"/>
    <s v="1570"/>
    <n v="775"/>
    <n v="652"/>
    <x v="0"/>
    <n v="0"/>
    <x v="0"/>
    <x v="0"/>
    <x v="0"/>
    <x v="0"/>
    <x v="0"/>
    <x v="0"/>
    <x v="0"/>
    <x v="0"/>
    <x v="0"/>
    <x v="0"/>
    <x v="1"/>
    <x v="0"/>
    <x v="0"/>
    <x v="12"/>
    <x v="158"/>
    <x v="12"/>
    <x v="3"/>
    <n v="1427"/>
    <n v="0"/>
    <x v="0"/>
    <x v="0"/>
    <x v="0"/>
    <x v="0"/>
    <x v="0"/>
  </r>
  <r>
    <n v="1134"/>
    <x v="3"/>
    <s v="1570"/>
    <n v="777"/>
    <n v="657"/>
    <x v="0"/>
    <n v="0"/>
    <x v="0"/>
    <x v="0"/>
    <x v="0"/>
    <x v="0"/>
    <x v="0"/>
    <x v="0"/>
    <x v="0"/>
    <x v="0"/>
    <x v="0"/>
    <x v="0"/>
    <x v="1"/>
    <x v="0"/>
    <x v="0"/>
    <x v="12"/>
    <x v="158"/>
    <x v="12"/>
    <x v="3"/>
    <n v="1434"/>
    <n v="0"/>
    <x v="0"/>
    <x v="0"/>
    <x v="0"/>
    <x v="0"/>
    <x v="0"/>
  </r>
  <r>
    <n v="1465"/>
    <x v="4"/>
    <s v="1570"/>
    <n v="778"/>
    <n v="658"/>
    <x v="0"/>
    <n v="0"/>
    <x v="0"/>
    <x v="0"/>
    <x v="0"/>
    <x v="0"/>
    <x v="0"/>
    <x v="0"/>
    <x v="0"/>
    <x v="0"/>
    <x v="0"/>
    <x v="0"/>
    <x v="1"/>
    <x v="3"/>
    <x v="0"/>
    <x v="12"/>
    <x v="158"/>
    <x v="12"/>
    <x v="3"/>
    <n v="1436"/>
    <n v="0"/>
    <x v="0"/>
    <x v="0"/>
    <x v="0"/>
    <x v="0"/>
    <x v="0"/>
  </r>
  <r>
    <n v="140"/>
    <x v="0"/>
    <s v="1575"/>
    <n v="2018"/>
    <n v="1726"/>
    <x v="0"/>
    <n v="0"/>
    <x v="0"/>
    <x v="0"/>
    <x v="0"/>
    <x v="0"/>
    <x v="0"/>
    <x v="0"/>
    <x v="0"/>
    <x v="0"/>
    <x v="0"/>
    <x v="0"/>
    <x v="0"/>
    <x v="0"/>
    <x v="0"/>
    <x v="13"/>
    <x v="159"/>
    <x v="13"/>
    <x v="3"/>
    <n v="3744"/>
    <n v="0"/>
    <x v="0"/>
    <x v="0"/>
    <x v="0"/>
    <x v="0"/>
    <x v="0"/>
  </r>
  <r>
    <n v="480"/>
    <x v="1"/>
    <s v="1575"/>
    <n v="2018"/>
    <n v="1726"/>
    <x v="0"/>
    <n v="0"/>
    <x v="0"/>
    <x v="0"/>
    <x v="0"/>
    <x v="0"/>
    <x v="0"/>
    <x v="0"/>
    <x v="0"/>
    <x v="0"/>
    <x v="0"/>
    <x v="0"/>
    <x v="1"/>
    <x v="0"/>
    <x v="0"/>
    <x v="13"/>
    <x v="159"/>
    <x v="13"/>
    <x v="3"/>
    <n v="3744"/>
    <n v="0"/>
    <x v="0"/>
    <x v="0"/>
    <x v="0"/>
    <x v="0"/>
    <x v="0"/>
  </r>
  <r>
    <n v="797"/>
    <x v="2"/>
    <s v="1575"/>
    <n v="1567"/>
    <n v="1397"/>
    <x v="0"/>
    <n v="0"/>
    <x v="0"/>
    <x v="0"/>
    <x v="0"/>
    <x v="0"/>
    <x v="0"/>
    <x v="0"/>
    <x v="0"/>
    <x v="0"/>
    <x v="0"/>
    <x v="0"/>
    <x v="1"/>
    <x v="0"/>
    <x v="0"/>
    <x v="13"/>
    <x v="159"/>
    <x v="13"/>
    <x v="3"/>
    <n v="2964"/>
    <n v="0"/>
    <x v="0"/>
    <x v="0"/>
    <x v="0"/>
    <x v="0"/>
    <x v="0"/>
  </r>
  <r>
    <n v="1135"/>
    <x v="3"/>
    <s v="1575"/>
    <n v="1959"/>
    <n v="1794"/>
    <x v="0"/>
    <n v="0"/>
    <x v="0"/>
    <x v="0"/>
    <x v="0"/>
    <x v="0"/>
    <x v="0"/>
    <x v="0"/>
    <x v="0"/>
    <x v="0"/>
    <x v="0"/>
    <x v="0"/>
    <x v="1"/>
    <x v="0"/>
    <x v="0"/>
    <x v="13"/>
    <x v="159"/>
    <x v="13"/>
    <x v="3"/>
    <n v="3753"/>
    <n v="0"/>
    <x v="0"/>
    <x v="0"/>
    <x v="0"/>
    <x v="0"/>
    <x v="0"/>
  </r>
  <r>
    <n v="1466"/>
    <x v="4"/>
    <s v="1575"/>
    <n v="1978"/>
    <n v="1806"/>
    <x v="0"/>
    <n v="0"/>
    <x v="0"/>
    <x v="0"/>
    <x v="0"/>
    <x v="0"/>
    <x v="0"/>
    <x v="0"/>
    <x v="0"/>
    <x v="0"/>
    <x v="0"/>
    <x v="0"/>
    <x v="1"/>
    <x v="3"/>
    <x v="0"/>
    <x v="13"/>
    <x v="159"/>
    <x v="13"/>
    <x v="3"/>
    <n v="3784"/>
    <n v="0"/>
    <x v="0"/>
    <x v="0"/>
    <x v="0"/>
    <x v="0"/>
    <x v="0"/>
  </r>
  <r>
    <n v="141"/>
    <x v="0"/>
    <s v="1580"/>
    <n v="1561"/>
    <n v="1429"/>
    <x v="0"/>
    <n v="0"/>
    <x v="0"/>
    <x v="0"/>
    <x v="0"/>
    <x v="0"/>
    <x v="0"/>
    <x v="0"/>
    <x v="0"/>
    <x v="0"/>
    <x v="0"/>
    <x v="0"/>
    <x v="0"/>
    <x v="0"/>
    <x v="0"/>
    <x v="13"/>
    <x v="160"/>
    <x v="13"/>
    <x v="3"/>
    <n v="2990"/>
    <n v="0"/>
    <x v="0"/>
    <x v="0"/>
    <x v="0"/>
    <x v="0"/>
    <x v="0"/>
  </r>
  <r>
    <n v="481"/>
    <x v="1"/>
    <s v="1580"/>
    <n v="1561"/>
    <n v="1429"/>
    <x v="0"/>
    <n v="0"/>
    <x v="0"/>
    <x v="0"/>
    <x v="0"/>
    <x v="0"/>
    <x v="0"/>
    <x v="0"/>
    <x v="0"/>
    <x v="0"/>
    <x v="0"/>
    <x v="0"/>
    <x v="1"/>
    <x v="0"/>
    <x v="0"/>
    <x v="13"/>
    <x v="160"/>
    <x v="13"/>
    <x v="3"/>
    <n v="2990"/>
    <n v="0"/>
    <x v="0"/>
    <x v="0"/>
    <x v="0"/>
    <x v="0"/>
    <x v="0"/>
  </r>
  <r>
    <n v="798"/>
    <x v="2"/>
    <s v="1580"/>
    <n v="1652"/>
    <n v="1613"/>
    <x v="0"/>
    <n v="0"/>
    <x v="0"/>
    <x v="0"/>
    <x v="0"/>
    <x v="0"/>
    <x v="0"/>
    <x v="0"/>
    <x v="0"/>
    <x v="0"/>
    <x v="0"/>
    <x v="0"/>
    <x v="1"/>
    <x v="0"/>
    <x v="0"/>
    <x v="13"/>
    <x v="160"/>
    <x v="13"/>
    <x v="3"/>
    <n v="3265"/>
    <n v="0"/>
    <x v="0"/>
    <x v="0"/>
    <x v="0"/>
    <x v="0"/>
    <x v="0"/>
  </r>
  <r>
    <n v="1136"/>
    <x v="3"/>
    <s v="1580"/>
    <n v="1601"/>
    <n v="1558"/>
    <x v="0"/>
    <n v="0"/>
    <x v="0"/>
    <x v="0"/>
    <x v="0"/>
    <x v="0"/>
    <x v="0"/>
    <x v="0"/>
    <x v="0"/>
    <x v="0"/>
    <x v="0"/>
    <x v="0"/>
    <x v="1"/>
    <x v="0"/>
    <x v="0"/>
    <x v="13"/>
    <x v="160"/>
    <x v="13"/>
    <x v="3"/>
    <n v="3159"/>
    <n v="0"/>
    <x v="0"/>
    <x v="0"/>
    <x v="0"/>
    <x v="0"/>
    <x v="0"/>
  </r>
  <r>
    <n v="1467"/>
    <x v="4"/>
    <s v="1580"/>
    <n v="1602"/>
    <n v="1572"/>
    <x v="0"/>
    <n v="0"/>
    <x v="0"/>
    <x v="0"/>
    <x v="0"/>
    <x v="0"/>
    <x v="0"/>
    <x v="0"/>
    <x v="0"/>
    <x v="0"/>
    <x v="0"/>
    <x v="0"/>
    <x v="1"/>
    <x v="3"/>
    <x v="0"/>
    <x v="13"/>
    <x v="160"/>
    <x v="13"/>
    <x v="3"/>
    <n v="3174"/>
    <n v="0"/>
    <x v="0"/>
    <x v="0"/>
    <x v="0"/>
    <x v="0"/>
    <x v="0"/>
  </r>
  <r>
    <n v="142"/>
    <x v="0"/>
    <s v="1585"/>
    <n v="973"/>
    <n v="887"/>
    <x v="0"/>
    <n v="0"/>
    <x v="0"/>
    <x v="0"/>
    <x v="0"/>
    <x v="0"/>
    <x v="0"/>
    <x v="0"/>
    <x v="0"/>
    <x v="0"/>
    <x v="0"/>
    <x v="0"/>
    <x v="0"/>
    <x v="0"/>
    <x v="0"/>
    <x v="13"/>
    <x v="161"/>
    <x v="13"/>
    <x v="3"/>
    <n v="1860"/>
    <n v="0"/>
    <x v="0"/>
    <x v="0"/>
    <x v="0"/>
    <x v="0"/>
    <x v="0"/>
  </r>
  <r>
    <n v="482"/>
    <x v="1"/>
    <s v="1585"/>
    <n v="973"/>
    <n v="887"/>
    <x v="0"/>
    <n v="0"/>
    <x v="0"/>
    <x v="0"/>
    <x v="0"/>
    <x v="0"/>
    <x v="0"/>
    <x v="0"/>
    <x v="0"/>
    <x v="0"/>
    <x v="0"/>
    <x v="0"/>
    <x v="1"/>
    <x v="0"/>
    <x v="0"/>
    <x v="13"/>
    <x v="161"/>
    <x v="13"/>
    <x v="3"/>
    <n v="1860"/>
    <n v="0"/>
    <x v="0"/>
    <x v="0"/>
    <x v="0"/>
    <x v="0"/>
    <x v="0"/>
  </r>
  <r>
    <n v="799"/>
    <x v="2"/>
    <s v="1585"/>
    <n v="1349"/>
    <n v="1375"/>
    <x v="0"/>
    <n v="0"/>
    <x v="0"/>
    <x v="0"/>
    <x v="0"/>
    <x v="0"/>
    <x v="0"/>
    <x v="0"/>
    <x v="0"/>
    <x v="0"/>
    <x v="0"/>
    <x v="0"/>
    <x v="1"/>
    <x v="0"/>
    <x v="0"/>
    <x v="13"/>
    <x v="161"/>
    <x v="13"/>
    <x v="3"/>
    <n v="2724"/>
    <n v="0"/>
    <x v="0"/>
    <x v="0"/>
    <x v="0"/>
    <x v="0"/>
    <x v="0"/>
  </r>
  <r>
    <n v="1137"/>
    <x v="3"/>
    <s v="1585"/>
    <n v="1085"/>
    <n v="990"/>
    <x v="0"/>
    <n v="0"/>
    <x v="0"/>
    <x v="0"/>
    <x v="0"/>
    <x v="0"/>
    <x v="0"/>
    <x v="0"/>
    <x v="0"/>
    <x v="0"/>
    <x v="0"/>
    <x v="0"/>
    <x v="1"/>
    <x v="0"/>
    <x v="0"/>
    <x v="13"/>
    <x v="161"/>
    <x v="13"/>
    <x v="3"/>
    <n v="2075"/>
    <n v="0"/>
    <x v="0"/>
    <x v="0"/>
    <x v="0"/>
    <x v="0"/>
    <x v="0"/>
  </r>
  <r>
    <n v="1468"/>
    <x v="4"/>
    <s v="1585"/>
    <n v="1091"/>
    <n v="984"/>
    <x v="0"/>
    <n v="0"/>
    <x v="0"/>
    <x v="0"/>
    <x v="0"/>
    <x v="0"/>
    <x v="0"/>
    <x v="0"/>
    <x v="0"/>
    <x v="0"/>
    <x v="0"/>
    <x v="0"/>
    <x v="1"/>
    <x v="3"/>
    <x v="0"/>
    <x v="13"/>
    <x v="161"/>
    <x v="13"/>
    <x v="3"/>
    <n v="2075"/>
    <n v="0"/>
    <x v="0"/>
    <x v="0"/>
    <x v="0"/>
    <x v="0"/>
    <x v="0"/>
  </r>
  <r>
    <n v="143"/>
    <x v="0"/>
    <s v="1590"/>
    <n v="791"/>
    <n v="738"/>
    <x v="0"/>
    <n v="0"/>
    <x v="0"/>
    <x v="0"/>
    <x v="0"/>
    <x v="0"/>
    <x v="0"/>
    <x v="0"/>
    <x v="0"/>
    <x v="0"/>
    <x v="0"/>
    <x v="0"/>
    <x v="0"/>
    <x v="0"/>
    <x v="0"/>
    <x v="13"/>
    <x v="162"/>
    <x v="13"/>
    <x v="3"/>
    <n v="1529"/>
    <n v="0"/>
    <x v="0"/>
    <x v="0"/>
    <x v="0"/>
    <x v="0"/>
    <x v="0"/>
  </r>
  <r>
    <n v="483"/>
    <x v="1"/>
    <s v="1590"/>
    <n v="791"/>
    <n v="738"/>
    <x v="0"/>
    <n v="0"/>
    <x v="0"/>
    <x v="0"/>
    <x v="0"/>
    <x v="0"/>
    <x v="0"/>
    <x v="0"/>
    <x v="0"/>
    <x v="0"/>
    <x v="0"/>
    <x v="0"/>
    <x v="1"/>
    <x v="0"/>
    <x v="0"/>
    <x v="13"/>
    <x v="162"/>
    <x v="13"/>
    <x v="3"/>
    <n v="1529"/>
    <n v="0"/>
    <x v="0"/>
    <x v="0"/>
    <x v="0"/>
    <x v="0"/>
    <x v="0"/>
  </r>
  <r>
    <n v="800"/>
    <x v="2"/>
    <s v="1590"/>
    <n v="758"/>
    <n v="839"/>
    <x v="0"/>
    <n v="0"/>
    <x v="0"/>
    <x v="0"/>
    <x v="0"/>
    <x v="0"/>
    <x v="0"/>
    <x v="0"/>
    <x v="0"/>
    <x v="0"/>
    <x v="0"/>
    <x v="0"/>
    <x v="1"/>
    <x v="0"/>
    <x v="0"/>
    <x v="13"/>
    <x v="162"/>
    <x v="13"/>
    <x v="3"/>
    <n v="1597"/>
    <n v="0"/>
    <x v="0"/>
    <x v="0"/>
    <x v="0"/>
    <x v="0"/>
    <x v="0"/>
  </r>
  <r>
    <n v="1138"/>
    <x v="3"/>
    <s v="1590"/>
    <n v="885"/>
    <n v="834"/>
    <x v="0"/>
    <n v="0"/>
    <x v="0"/>
    <x v="0"/>
    <x v="0"/>
    <x v="0"/>
    <x v="0"/>
    <x v="0"/>
    <x v="0"/>
    <x v="0"/>
    <x v="0"/>
    <x v="0"/>
    <x v="1"/>
    <x v="0"/>
    <x v="0"/>
    <x v="13"/>
    <x v="162"/>
    <x v="13"/>
    <x v="3"/>
    <n v="1719"/>
    <n v="0"/>
    <x v="0"/>
    <x v="0"/>
    <x v="0"/>
    <x v="0"/>
    <x v="0"/>
  </r>
  <r>
    <n v="1469"/>
    <x v="4"/>
    <s v="1590"/>
    <n v="890"/>
    <n v="938"/>
    <x v="0"/>
    <n v="0"/>
    <x v="0"/>
    <x v="0"/>
    <x v="0"/>
    <x v="0"/>
    <x v="0"/>
    <x v="0"/>
    <x v="0"/>
    <x v="0"/>
    <x v="0"/>
    <x v="0"/>
    <x v="1"/>
    <x v="3"/>
    <x v="0"/>
    <x v="13"/>
    <x v="162"/>
    <x v="13"/>
    <x v="3"/>
    <n v="1828"/>
    <n v="0"/>
    <x v="0"/>
    <x v="0"/>
    <x v="0"/>
    <x v="0"/>
    <x v="0"/>
  </r>
  <r>
    <n v="144"/>
    <x v="0"/>
    <s v="1595"/>
    <n v="1397"/>
    <n v="1288"/>
    <x v="0"/>
    <n v="0"/>
    <x v="0"/>
    <x v="0"/>
    <x v="0"/>
    <x v="0"/>
    <x v="0"/>
    <x v="0"/>
    <x v="0"/>
    <x v="0"/>
    <x v="0"/>
    <x v="0"/>
    <x v="0"/>
    <x v="0"/>
    <x v="0"/>
    <x v="13"/>
    <x v="163"/>
    <x v="13"/>
    <x v="3"/>
    <n v="2685"/>
    <n v="0"/>
    <x v="0"/>
    <x v="0"/>
    <x v="0"/>
    <x v="0"/>
    <x v="0"/>
  </r>
  <r>
    <n v="484"/>
    <x v="1"/>
    <s v="1595"/>
    <n v="1397"/>
    <n v="1288"/>
    <x v="0"/>
    <n v="0"/>
    <x v="0"/>
    <x v="0"/>
    <x v="0"/>
    <x v="0"/>
    <x v="0"/>
    <x v="0"/>
    <x v="0"/>
    <x v="0"/>
    <x v="0"/>
    <x v="0"/>
    <x v="1"/>
    <x v="0"/>
    <x v="0"/>
    <x v="13"/>
    <x v="163"/>
    <x v="13"/>
    <x v="3"/>
    <n v="2685"/>
    <n v="0"/>
    <x v="0"/>
    <x v="0"/>
    <x v="0"/>
    <x v="0"/>
    <x v="0"/>
  </r>
  <r>
    <n v="801"/>
    <x v="2"/>
    <s v="1595"/>
    <n v="1212"/>
    <n v="1047"/>
    <x v="0"/>
    <n v="0"/>
    <x v="0"/>
    <x v="0"/>
    <x v="0"/>
    <x v="0"/>
    <x v="0"/>
    <x v="0"/>
    <x v="0"/>
    <x v="0"/>
    <x v="0"/>
    <x v="0"/>
    <x v="1"/>
    <x v="0"/>
    <x v="0"/>
    <x v="13"/>
    <x v="163"/>
    <x v="13"/>
    <x v="3"/>
    <n v="2259"/>
    <n v="0"/>
    <x v="0"/>
    <x v="0"/>
    <x v="0"/>
    <x v="0"/>
    <x v="0"/>
  </r>
  <r>
    <n v="1139"/>
    <x v="3"/>
    <s v="1595"/>
    <n v="1460"/>
    <n v="1371"/>
    <x v="0"/>
    <n v="0"/>
    <x v="0"/>
    <x v="0"/>
    <x v="0"/>
    <x v="0"/>
    <x v="0"/>
    <x v="0"/>
    <x v="0"/>
    <x v="0"/>
    <x v="0"/>
    <x v="0"/>
    <x v="1"/>
    <x v="0"/>
    <x v="0"/>
    <x v="13"/>
    <x v="163"/>
    <x v="13"/>
    <x v="3"/>
    <n v="2831"/>
    <n v="0"/>
    <x v="0"/>
    <x v="0"/>
    <x v="0"/>
    <x v="0"/>
    <x v="0"/>
  </r>
  <r>
    <n v="1470"/>
    <x v="4"/>
    <s v="1595"/>
    <n v="1461"/>
    <n v="1369"/>
    <x v="0"/>
    <n v="0"/>
    <x v="0"/>
    <x v="0"/>
    <x v="0"/>
    <x v="0"/>
    <x v="0"/>
    <x v="0"/>
    <x v="0"/>
    <x v="0"/>
    <x v="0"/>
    <x v="0"/>
    <x v="1"/>
    <x v="3"/>
    <x v="0"/>
    <x v="13"/>
    <x v="163"/>
    <x v="13"/>
    <x v="3"/>
    <n v="2830"/>
    <n v="0"/>
    <x v="0"/>
    <x v="0"/>
    <x v="0"/>
    <x v="0"/>
    <x v="0"/>
  </r>
  <r>
    <n v="145"/>
    <x v="0"/>
    <s v="1600"/>
    <n v="2202"/>
    <n v="1999"/>
    <x v="0"/>
    <n v="0"/>
    <x v="0"/>
    <x v="0"/>
    <x v="0"/>
    <x v="0"/>
    <x v="0"/>
    <x v="0"/>
    <x v="0"/>
    <x v="0"/>
    <x v="0"/>
    <x v="0"/>
    <x v="0"/>
    <x v="0"/>
    <x v="0"/>
    <x v="13"/>
    <x v="164"/>
    <x v="13"/>
    <x v="3"/>
    <n v="4201"/>
    <n v="0"/>
    <x v="0"/>
    <x v="0"/>
    <x v="0"/>
    <x v="0"/>
    <x v="0"/>
  </r>
  <r>
    <n v="485"/>
    <x v="1"/>
    <s v="1600"/>
    <n v="2202"/>
    <n v="1999"/>
    <x v="0"/>
    <n v="0"/>
    <x v="0"/>
    <x v="0"/>
    <x v="0"/>
    <x v="0"/>
    <x v="0"/>
    <x v="0"/>
    <x v="0"/>
    <x v="0"/>
    <x v="0"/>
    <x v="0"/>
    <x v="1"/>
    <x v="0"/>
    <x v="0"/>
    <x v="13"/>
    <x v="164"/>
    <x v="13"/>
    <x v="3"/>
    <n v="4201"/>
    <n v="0"/>
    <x v="0"/>
    <x v="0"/>
    <x v="0"/>
    <x v="0"/>
    <x v="0"/>
  </r>
  <r>
    <n v="802"/>
    <x v="2"/>
    <s v="1600"/>
    <n v="2605"/>
    <n v="2472"/>
    <x v="0"/>
    <n v="0"/>
    <x v="0"/>
    <x v="0"/>
    <x v="0"/>
    <x v="0"/>
    <x v="0"/>
    <x v="0"/>
    <x v="0"/>
    <x v="0"/>
    <x v="0"/>
    <x v="0"/>
    <x v="1"/>
    <x v="0"/>
    <x v="0"/>
    <x v="13"/>
    <x v="164"/>
    <x v="13"/>
    <x v="3"/>
    <n v="5077"/>
    <n v="0"/>
    <x v="0"/>
    <x v="0"/>
    <x v="0"/>
    <x v="0"/>
    <x v="0"/>
  </r>
  <r>
    <n v="1140"/>
    <x v="3"/>
    <s v="1600"/>
    <n v="2421"/>
    <n v="2342"/>
    <x v="0"/>
    <n v="0"/>
    <x v="0"/>
    <x v="0"/>
    <x v="0"/>
    <x v="0"/>
    <x v="0"/>
    <x v="0"/>
    <x v="0"/>
    <x v="0"/>
    <x v="0"/>
    <x v="0"/>
    <x v="1"/>
    <x v="0"/>
    <x v="0"/>
    <x v="13"/>
    <x v="164"/>
    <x v="13"/>
    <x v="3"/>
    <n v="4763"/>
    <n v="0"/>
    <x v="0"/>
    <x v="0"/>
    <x v="0"/>
    <x v="0"/>
    <x v="0"/>
  </r>
  <r>
    <n v="1471"/>
    <x v="4"/>
    <s v="1600"/>
    <n v="2418"/>
    <n v="2333"/>
    <x v="0"/>
    <n v="0"/>
    <x v="0"/>
    <x v="0"/>
    <x v="0"/>
    <x v="0"/>
    <x v="0"/>
    <x v="0"/>
    <x v="0"/>
    <x v="0"/>
    <x v="0"/>
    <x v="0"/>
    <x v="1"/>
    <x v="3"/>
    <x v="0"/>
    <x v="13"/>
    <x v="164"/>
    <x v="13"/>
    <x v="3"/>
    <n v="4751"/>
    <n v="0"/>
    <x v="0"/>
    <x v="0"/>
    <x v="0"/>
    <x v="0"/>
    <x v="0"/>
  </r>
  <r>
    <n v="146"/>
    <x v="0"/>
    <s v="1605"/>
    <n v="894"/>
    <n v="823"/>
    <x v="0"/>
    <n v="0"/>
    <x v="0"/>
    <x v="0"/>
    <x v="0"/>
    <x v="0"/>
    <x v="0"/>
    <x v="0"/>
    <x v="0"/>
    <x v="0"/>
    <x v="0"/>
    <x v="0"/>
    <x v="0"/>
    <x v="0"/>
    <x v="0"/>
    <x v="13"/>
    <x v="165"/>
    <x v="13"/>
    <x v="3"/>
    <n v="1717"/>
    <n v="0"/>
    <x v="0"/>
    <x v="0"/>
    <x v="0"/>
    <x v="0"/>
    <x v="0"/>
  </r>
  <r>
    <n v="486"/>
    <x v="1"/>
    <s v="1605"/>
    <n v="894"/>
    <n v="823"/>
    <x v="0"/>
    <n v="0"/>
    <x v="0"/>
    <x v="0"/>
    <x v="0"/>
    <x v="0"/>
    <x v="0"/>
    <x v="0"/>
    <x v="0"/>
    <x v="0"/>
    <x v="0"/>
    <x v="0"/>
    <x v="1"/>
    <x v="0"/>
    <x v="0"/>
    <x v="13"/>
    <x v="165"/>
    <x v="13"/>
    <x v="3"/>
    <n v="1717"/>
    <n v="0"/>
    <x v="0"/>
    <x v="0"/>
    <x v="0"/>
    <x v="0"/>
    <x v="0"/>
  </r>
  <r>
    <n v="803"/>
    <x v="2"/>
    <s v="1605"/>
    <n v="1205"/>
    <n v="1006"/>
    <x v="0"/>
    <n v="0"/>
    <x v="0"/>
    <x v="0"/>
    <x v="0"/>
    <x v="0"/>
    <x v="0"/>
    <x v="0"/>
    <x v="0"/>
    <x v="0"/>
    <x v="0"/>
    <x v="0"/>
    <x v="1"/>
    <x v="0"/>
    <x v="0"/>
    <x v="13"/>
    <x v="165"/>
    <x v="13"/>
    <x v="3"/>
    <n v="2211"/>
    <n v="0"/>
    <x v="0"/>
    <x v="0"/>
    <x v="0"/>
    <x v="0"/>
    <x v="0"/>
  </r>
  <r>
    <n v="1141"/>
    <x v="3"/>
    <s v="1605"/>
    <n v="925"/>
    <n v="935"/>
    <x v="0"/>
    <n v="0"/>
    <x v="0"/>
    <x v="0"/>
    <x v="0"/>
    <x v="0"/>
    <x v="0"/>
    <x v="0"/>
    <x v="0"/>
    <x v="0"/>
    <x v="0"/>
    <x v="0"/>
    <x v="1"/>
    <x v="0"/>
    <x v="0"/>
    <x v="13"/>
    <x v="165"/>
    <x v="13"/>
    <x v="3"/>
    <n v="1860"/>
    <n v="0"/>
    <x v="0"/>
    <x v="0"/>
    <x v="0"/>
    <x v="0"/>
    <x v="0"/>
  </r>
  <r>
    <n v="1472"/>
    <x v="4"/>
    <s v="1605"/>
    <n v="927"/>
    <n v="942"/>
    <x v="0"/>
    <n v="0"/>
    <x v="0"/>
    <x v="0"/>
    <x v="0"/>
    <x v="0"/>
    <x v="0"/>
    <x v="0"/>
    <x v="0"/>
    <x v="0"/>
    <x v="0"/>
    <x v="0"/>
    <x v="1"/>
    <x v="3"/>
    <x v="0"/>
    <x v="13"/>
    <x v="165"/>
    <x v="13"/>
    <x v="3"/>
    <n v="1869"/>
    <n v="0"/>
    <x v="0"/>
    <x v="0"/>
    <x v="0"/>
    <x v="0"/>
    <x v="0"/>
  </r>
  <r>
    <n v="147"/>
    <x v="0"/>
    <s v="1610"/>
    <n v="885"/>
    <n v="892"/>
    <x v="0"/>
    <n v="0"/>
    <x v="0"/>
    <x v="0"/>
    <x v="0"/>
    <x v="0"/>
    <x v="0"/>
    <x v="0"/>
    <x v="0"/>
    <x v="0"/>
    <x v="0"/>
    <x v="0"/>
    <x v="0"/>
    <x v="0"/>
    <x v="0"/>
    <x v="13"/>
    <x v="166"/>
    <x v="13"/>
    <x v="3"/>
    <n v="1777"/>
    <n v="0"/>
    <x v="0"/>
    <x v="0"/>
    <x v="0"/>
    <x v="0"/>
    <x v="0"/>
  </r>
  <r>
    <n v="487"/>
    <x v="1"/>
    <s v="1610"/>
    <n v="885"/>
    <n v="892"/>
    <x v="0"/>
    <n v="0"/>
    <x v="0"/>
    <x v="0"/>
    <x v="0"/>
    <x v="0"/>
    <x v="0"/>
    <x v="0"/>
    <x v="0"/>
    <x v="0"/>
    <x v="0"/>
    <x v="0"/>
    <x v="1"/>
    <x v="0"/>
    <x v="0"/>
    <x v="13"/>
    <x v="166"/>
    <x v="13"/>
    <x v="3"/>
    <n v="1777"/>
    <n v="0"/>
    <x v="0"/>
    <x v="0"/>
    <x v="0"/>
    <x v="0"/>
    <x v="0"/>
  </r>
  <r>
    <n v="804"/>
    <x v="2"/>
    <s v="1610"/>
    <n v="113"/>
    <n v="1099"/>
    <x v="0"/>
    <n v="0"/>
    <x v="0"/>
    <x v="0"/>
    <x v="0"/>
    <x v="0"/>
    <x v="0"/>
    <x v="0"/>
    <x v="0"/>
    <x v="0"/>
    <x v="0"/>
    <x v="0"/>
    <x v="1"/>
    <x v="0"/>
    <x v="0"/>
    <x v="13"/>
    <x v="166"/>
    <x v="13"/>
    <x v="3"/>
    <n v="1212"/>
    <n v="0"/>
    <x v="0"/>
    <x v="0"/>
    <x v="0"/>
    <x v="0"/>
    <x v="0"/>
  </r>
  <r>
    <n v="1142"/>
    <x v="3"/>
    <s v="1610"/>
    <n v="938"/>
    <n v="964"/>
    <x v="0"/>
    <n v="0"/>
    <x v="0"/>
    <x v="0"/>
    <x v="0"/>
    <x v="0"/>
    <x v="0"/>
    <x v="0"/>
    <x v="0"/>
    <x v="0"/>
    <x v="0"/>
    <x v="0"/>
    <x v="1"/>
    <x v="0"/>
    <x v="0"/>
    <x v="13"/>
    <x v="166"/>
    <x v="13"/>
    <x v="3"/>
    <n v="1902"/>
    <n v="0"/>
    <x v="0"/>
    <x v="0"/>
    <x v="0"/>
    <x v="0"/>
    <x v="0"/>
  </r>
  <r>
    <n v="1473"/>
    <x v="4"/>
    <s v="1610"/>
    <n v="960"/>
    <n v="969"/>
    <x v="0"/>
    <n v="0"/>
    <x v="0"/>
    <x v="0"/>
    <x v="0"/>
    <x v="0"/>
    <x v="0"/>
    <x v="0"/>
    <x v="0"/>
    <x v="0"/>
    <x v="0"/>
    <x v="0"/>
    <x v="1"/>
    <x v="3"/>
    <x v="0"/>
    <x v="13"/>
    <x v="166"/>
    <x v="13"/>
    <x v="3"/>
    <n v="1929"/>
    <n v="0"/>
    <x v="0"/>
    <x v="0"/>
    <x v="0"/>
    <x v="0"/>
    <x v="0"/>
  </r>
  <r>
    <n v="148"/>
    <x v="0"/>
    <s v="1615"/>
    <n v="1375"/>
    <n v="1187"/>
    <x v="0"/>
    <n v="0"/>
    <x v="0"/>
    <x v="0"/>
    <x v="0"/>
    <x v="0"/>
    <x v="0"/>
    <x v="0"/>
    <x v="0"/>
    <x v="0"/>
    <x v="0"/>
    <x v="0"/>
    <x v="0"/>
    <x v="0"/>
    <x v="0"/>
    <x v="13"/>
    <x v="167"/>
    <x v="13"/>
    <x v="3"/>
    <n v="2562"/>
    <n v="0"/>
    <x v="0"/>
    <x v="0"/>
    <x v="0"/>
    <x v="0"/>
    <x v="0"/>
  </r>
  <r>
    <n v="488"/>
    <x v="1"/>
    <s v="1615"/>
    <n v="1375"/>
    <n v="1187"/>
    <x v="0"/>
    <n v="0"/>
    <x v="0"/>
    <x v="0"/>
    <x v="0"/>
    <x v="0"/>
    <x v="0"/>
    <x v="0"/>
    <x v="0"/>
    <x v="0"/>
    <x v="0"/>
    <x v="0"/>
    <x v="1"/>
    <x v="0"/>
    <x v="0"/>
    <x v="13"/>
    <x v="167"/>
    <x v="13"/>
    <x v="3"/>
    <n v="2562"/>
    <n v="0"/>
    <x v="0"/>
    <x v="0"/>
    <x v="0"/>
    <x v="0"/>
    <x v="0"/>
  </r>
  <r>
    <n v="805"/>
    <x v="2"/>
    <s v="1615"/>
    <n v="879"/>
    <n v="957"/>
    <x v="0"/>
    <n v="0"/>
    <x v="0"/>
    <x v="0"/>
    <x v="0"/>
    <x v="0"/>
    <x v="0"/>
    <x v="0"/>
    <x v="0"/>
    <x v="0"/>
    <x v="0"/>
    <x v="0"/>
    <x v="1"/>
    <x v="0"/>
    <x v="0"/>
    <x v="13"/>
    <x v="167"/>
    <x v="13"/>
    <x v="3"/>
    <n v="1836"/>
    <n v="0"/>
    <x v="0"/>
    <x v="0"/>
    <x v="0"/>
    <x v="0"/>
    <x v="0"/>
  </r>
  <r>
    <n v="1143"/>
    <x v="3"/>
    <s v="1615"/>
    <n v="990"/>
    <n v="941"/>
    <x v="0"/>
    <n v="0"/>
    <x v="0"/>
    <x v="0"/>
    <x v="0"/>
    <x v="0"/>
    <x v="0"/>
    <x v="0"/>
    <x v="0"/>
    <x v="0"/>
    <x v="0"/>
    <x v="0"/>
    <x v="1"/>
    <x v="0"/>
    <x v="0"/>
    <x v="13"/>
    <x v="167"/>
    <x v="13"/>
    <x v="3"/>
    <n v="1931"/>
    <n v="0"/>
    <x v="0"/>
    <x v="0"/>
    <x v="0"/>
    <x v="0"/>
    <x v="0"/>
  </r>
  <r>
    <n v="1474"/>
    <x v="4"/>
    <s v="1615"/>
    <n v="997"/>
    <n v="944"/>
    <x v="0"/>
    <n v="0"/>
    <x v="0"/>
    <x v="0"/>
    <x v="0"/>
    <x v="0"/>
    <x v="0"/>
    <x v="0"/>
    <x v="0"/>
    <x v="0"/>
    <x v="0"/>
    <x v="0"/>
    <x v="1"/>
    <x v="3"/>
    <x v="0"/>
    <x v="13"/>
    <x v="167"/>
    <x v="13"/>
    <x v="3"/>
    <n v="1941"/>
    <n v="0"/>
    <x v="0"/>
    <x v="0"/>
    <x v="0"/>
    <x v="0"/>
    <x v="0"/>
  </r>
  <r>
    <n v="149"/>
    <x v="0"/>
    <s v="1620"/>
    <n v="878"/>
    <n v="822"/>
    <x v="0"/>
    <n v="0"/>
    <x v="0"/>
    <x v="0"/>
    <x v="0"/>
    <x v="0"/>
    <x v="0"/>
    <x v="0"/>
    <x v="0"/>
    <x v="0"/>
    <x v="0"/>
    <x v="0"/>
    <x v="0"/>
    <x v="0"/>
    <x v="0"/>
    <x v="13"/>
    <x v="168"/>
    <x v="13"/>
    <x v="3"/>
    <n v="1700"/>
    <n v="0"/>
    <x v="0"/>
    <x v="0"/>
    <x v="0"/>
    <x v="0"/>
    <x v="0"/>
  </r>
  <r>
    <n v="489"/>
    <x v="1"/>
    <s v="1620"/>
    <n v="878"/>
    <n v="822"/>
    <x v="0"/>
    <n v="0"/>
    <x v="0"/>
    <x v="0"/>
    <x v="0"/>
    <x v="0"/>
    <x v="0"/>
    <x v="0"/>
    <x v="0"/>
    <x v="0"/>
    <x v="0"/>
    <x v="0"/>
    <x v="1"/>
    <x v="0"/>
    <x v="0"/>
    <x v="13"/>
    <x v="168"/>
    <x v="13"/>
    <x v="3"/>
    <n v="1700"/>
    <n v="0"/>
    <x v="0"/>
    <x v="0"/>
    <x v="0"/>
    <x v="0"/>
    <x v="0"/>
  </r>
  <r>
    <n v="806"/>
    <x v="2"/>
    <s v="1620"/>
    <n v="1399"/>
    <n v="1212"/>
    <x v="0"/>
    <n v="0"/>
    <x v="0"/>
    <x v="0"/>
    <x v="0"/>
    <x v="0"/>
    <x v="0"/>
    <x v="0"/>
    <x v="0"/>
    <x v="0"/>
    <x v="0"/>
    <x v="0"/>
    <x v="1"/>
    <x v="0"/>
    <x v="0"/>
    <x v="13"/>
    <x v="168"/>
    <x v="13"/>
    <x v="3"/>
    <n v="2611"/>
    <n v="0"/>
    <x v="0"/>
    <x v="0"/>
    <x v="0"/>
    <x v="0"/>
    <x v="0"/>
  </r>
  <r>
    <n v="1144"/>
    <x v="3"/>
    <s v="1620"/>
    <n v="1508"/>
    <n v="1307"/>
    <x v="0"/>
    <n v="0"/>
    <x v="0"/>
    <x v="0"/>
    <x v="0"/>
    <x v="0"/>
    <x v="0"/>
    <x v="0"/>
    <x v="0"/>
    <x v="0"/>
    <x v="0"/>
    <x v="0"/>
    <x v="1"/>
    <x v="0"/>
    <x v="0"/>
    <x v="13"/>
    <x v="168"/>
    <x v="13"/>
    <x v="3"/>
    <n v="2815"/>
    <n v="0"/>
    <x v="0"/>
    <x v="0"/>
    <x v="0"/>
    <x v="0"/>
    <x v="0"/>
  </r>
  <r>
    <n v="1475"/>
    <x v="4"/>
    <s v="1620"/>
    <n v="1506"/>
    <n v="1300"/>
    <x v="0"/>
    <n v="0"/>
    <x v="0"/>
    <x v="0"/>
    <x v="0"/>
    <x v="0"/>
    <x v="0"/>
    <x v="0"/>
    <x v="0"/>
    <x v="0"/>
    <x v="0"/>
    <x v="0"/>
    <x v="1"/>
    <x v="3"/>
    <x v="0"/>
    <x v="13"/>
    <x v="168"/>
    <x v="13"/>
    <x v="3"/>
    <n v="2806"/>
    <n v="0"/>
    <x v="0"/>
    <x v="0"/>
    <x v="0"/>
    <x v="0"/>
    <x v="0"/>
  </r>
  <r>
    <n v="69"/>
    <x v="0"/>
    <s v="1220"/>
    <n v="182"/>
    <n v="168"/>
    <x v="0"/>
    <n v="0"/>
    <x v="0"/>
    <x v="0"/>
    <x v="0"/>
    <x v="0"/>
    <x v="0"/>
    <x v="0"/>
    <x v="0"/>
    <x v="0"/>
    <x v="1"/>
    <x v="1"/>
    <x v="0"/>
    <x v="0"/>
    <x v="0"/>
    <x v="14"/>
    <x v="169"/>
    <x v="14"/>
    <x v="4"/>
    <n v="350"/>
    <n v="0"/>
    <x v="0"/>
    <x v="0"/>
    <x v="0"/>
    <x v="0"/>
    <x v="1"/>
  </r>
  <r>
    <n v="409"/>
    <x v="1"/>
    <s v="1220"/>
    <n v="182"/>
    <n v="168"/>
    <x v="0"/>
    <n v="0"/>
    <x v="0"/>
    <x v="0"/>
    <x v="0"/>
    <x v="0"/>
    <x v="0"/>
    <x v="0"/>
    <x v="0"/>
    <x v="0"/>
    <x v="1"/>
    <x v="1"/>
    <x v="1"/>
    <x v="0"/>
    <x v="0"/>
    <x v="14"/>
    <x v="169"/>
    <x v="14"/>
    <x v="4"/>
    <n v="350"/>
    <n v="0"/>
    <x v="0"/>
    <x v="0"/>
    <x v="0"/>
    <x v="0"/>
    <x v="1"/>
  </r>
  <r>
    <n v="749"/>
    <x v="2"/>
    <s v="1220"/>
    <n v="188"/>
    <n v="168"/>
    <x v="0"/>
    <n v="0"/>
    <x v="0"/>
    <x v="0"/>
    <x v="0"/>
    <x v="0"/>
    <x v="0"/>
    <x v="0"/>
    <x v="0"/>
    <x v="0"/>
    <x v="2"/>
    <x v="2"/>
    <x v="1"/>
    <x v="1"/>
    <x v="0"/>
    <x v="14"/>
    <x v="169"/>
    <x v="14"/>
    <x v="4"/>
    <n v="356"/>
    <n v="0"/>
    <x v="0"/>
    <x v="0"/>
    <x v="0"/>
    <x v="0"/>
    <x v="2"/>
  </r>
  <r>
    <n v="1072"/>
    <x v="3"/>
    <s v="1220"/>
    <n v="188"/>
    <n v="150"/>
    <x v="0"/>
    <n v="0"/>
    <x v="0"/>
    <x v="0"/>
    <x v="0"/>
    <x v="0"/>
    <x v="0"/>
    <x v="0"/>
    <x v="0"/>
    <x v="0"/>
    <x v="3"/>
    <x v="3"/>
    <x v="1"/>
    <x v="0"/>
    <x v="0"/>
    <x v="14"/>
    <x v="169"/>
    <x v="14"/>
    <x v="4"/>
    <n v="338"/>
    <n v="0"/>
    <x v="0"/>
    <x v="0"/>
    <x v="0"/>
    <x v="0"/>
    <x v="3"/>
  </r>
  <r>
    <n v="1408"/>
    <x v="4"/>
    <s v="1220"/>
    <n v="188"/>
    <n v="168"/>
    <x v="0"/>
    <n v="0"/>
    <x v="0"/>
    <x v="0"/>
    <x v="0"/>
    <x v="0"/>
    <x v="0"/>
    <x v="0"/>
    <x v="0"/>
    <x v="0"/>
    <x v="2"/>
    <x v="2"/>
    <x v="1"/>
    <x v="1"/>
    <x v="0"/>
    <x v="14"/>
    <x v="169"/>
    <x v="14"/>
    <x v="4"/>
    <n v="356"/>
    <n v="0"/>
    <x v="0"/>
    <x v="0"/>
    <x v="0"/>
    <x v="0"/>
    <x v="2"/>
  </r>
  <r>
    <n v="70"/>
    <x v="0"/>
    <s v="1225"/>
    <n v="2219"/>
    <n v="2033"/>
    <x v="0"/>
    <n v="0"/>
    <x v="0"/>
    <x v="0"/>
    <x v="0"/>
    <x v="0"/>
    <x v="0"/>
    <x v="0"/>
    <x v="0"/>
    <x v="0"/>
    <x v="4"/>
    <x v="4"/>
    <x v="0"/>
    <x v="0"/>
    <x v="0"/>
    <x v="14"/>
    <x v="170"/>
    <x v="14"/>
    <x v="4"/>
    <n v="4252"/>
    <n v="0"/>
    <x v="0"/>
    <x v="0"/>
    <x v="0"/>
    <x v="0"/>
    <x v="4"/>
  </r>
  <r>
    <n v="410"/>
    <x v="1"/>
    <s v="1225"/>
    <n v="2219"/>
    <n v="2033"/>
    <x v="0"/>
    <n v="0"/>
    <x v="0"/>
    <x v="0"/>
    <x v="0"/>
    <x v="0"/>
    <x v="0"/>
    <x v="0"/>
    <x v="0"/>
    <x v="0"/>
    <x v="4"/>
    <x v="4"/>
    <x v="1"/>
    <x v="0"/>
    <x v="0"/>
    <x v="14"/>
    <x v="170"/>
    <x v="14"/>
    <x v="4"/>
    <n v="4252"/>
    <n v="0"/>
    <x v="0"/>
    <x v="0"/>
    <x v="0"/>
    <x v="0"/>
    <x v="4"/>
  </r>
  <r>
    <n v="750"/>
    <x v="2"/>
    <s v="1225"/>
    <n v="2849"/>
    <n v="2649"/>
    <x v="0"/>
    <n v="0"/>
    <x v="0"/>
    <x v="0"/>
    <x v="0"/>
    <x v="0"/>
    <x v="0"/>
    <x v="0"/>
    <x v="0"/>
    <x v="0"/>
    <x v="4"/>
    <x v="4"/>
    <x v="1"/>
    <x v="1"/>
    <x v="0"/>
    <x v="14"/>
    <x v="170"/>
    <x v="14"/>
    <x v="4"/>
    <n v="5498"/>
    <n v="0"/>
    <x v="0"/>
    <x v="0"/>
    <x v="0"/>
    <x v="0"/>
    <x v="4"/>
  </r>
  <r>
    <n v="1073"/>
    <x v="3"/>
    <s v="1225"/>
    <n v="2970"/>
    <n v="2785"/>
    <x v="0"/>
    <n v="0"/>
    <x v="0"/>
    <x v="0"/>
    <x v="0"/>
    <x v="0"/>
    <x v="0"/>
    <x v="0"/>
    <x v="0"/>
    <x v="0"/>
    <x v="5"/>
    <x v="5"/>
    <x v="1"/>
    <x v="0"/>
    <x v="0"/>
    <x v="14"/>
    <x v="170"/>
    <x v="14"/>
    <x v="4"/>
    <n v="5755"/>
    <n v="0"/>
    <x v="0"/>
    <x v="0"/>
    <x v="0"/>
    <x v="0"/>
    <x v="5"/>
  </r>
  <r>
    <n v="1409"/>
    <x v="4"/>
    <s v="1225"/>
    <n v="2849"/>
    <n v="2649"/>
    <x v="0"/>
    <n v="0"/>
    <x v="0"/>
    <x v="0"/>
    <x v="0"/>
    <x v="0"/>
    <x v="0"/>
    <x v="0"/>
    <x v="0"/>
    <x v="0"/>
    <x v="4"/>
    <x v="4"/>
    <x v="1"/>
    <x v="1"/>
    <x v="0"/>
    <x v="14"/>
    <x v="170"/>
    <x v="14"/>
    <x v="4"/>
    <n v="5498"/>
    <n v="0"/>
    <x v="0"/>
    <x v="0"/>
    <x v="0"/>
    <x v="0"/>
    <x v="4"/>
  </r>
  <r>
    <n v="71"/>
    <x v="0"/>
    <s v="1230"/>
    <n v="1806"/>
    <n v="1687"/>
    <x v="0"/>
    <n v="0"/>
    <x v="0"/>
    <x v="0"/>
    <x v="0"/>
    <x v="0"/>
    <x v="0"/>
    <x v="0"/>
    <x v="0"/>
    <x v="0"/>
    <x v="0"/>
    <x v="0"/>
    <x v="0"/>
    <x v="0"/>
    <x v="0"/>
    <x v="14"/>
    <x v="171"/>
    <x v="14"/>
    <x v="4"/>
    <n v="3493"/>
    <n v="0"/>
    <x v="0"/>
    <x v="0"/>
    <x v="0"/>
    <x v="0"/>
    <x v="0"/>
  </r>
  <r>
    <n v="411"/>
    <x v="1"/>
    <s v="1230"/>
    <n v="1806"/>
    <n v="1687"/>
    <x v="0"/>
    <n v="0"/>
    <x v="0"/>
    <x v="0"/>
    <x v="0"/>
    <x v="0"/>
    <x v="0"/>
    <x v="0"/>
    <x v="0"/>
    <x v="0"/>
    <x v="0"/>
    <x v="0"/>
    <x v="1"/>
    <x v="0"/>
    <x v="0"/>
    <x v="14"/>
    <x v="171"/>
    <x v="14"/>
    <x v="4"/>
    <n v="3493"/>
    <n v="0"/>
    <x v="0"/>
    <x v="0"/>
    <x v="0"/>
    <x v="0"/>
    <x v="0"/>
  </r>
  <r>
    <n v="751"/>
    <x v="2"/>
    <s v="1230"/>
    <n v="2018"/>
    <n v="1949"/>
    <x v="0"/>
    <n v="0"/>
    <x v="0"/>
    <x v="0"/>
    <x v="0"/>
    <x v="0"/>
    <x v="0"/>
    <x v="0"/>
    <x v="0"/>
    <x v="0"/>
    <x v="0"/>
    <x v="0"/>
    <x v="1"/>
    <x v="1"/>
    <x v="0"/>
    <x v="14"/>
    <x v="171"/>
    <x v="14"/>
    <x v="4"/>
    <n v="3967"/>
    <n v="0"/>
    <x v="0"/>
    <x v="0"/>
    <x v="0"/>
    <x v="0"/>
    <x v="0"/>
  </r>
  <r>
    <n v="1074"/>
    <x v="3"/>
    <s v="1230"/>
    <n v="2018"/>
    <n v="1957"/>
    <x v="0"/>
    <n v="0"/>
    <x v="0"/>
    <x v="0"/>
    <x v="0"/>
    <x v="0"/>
    <x v="0"/>
    <x v="0"/>
    <x v="0"/>
    <x v="0"/>
    <x v="0"/>
    <x v="0"/>
    <x v="1"/>
    <x v="0"/>
    <x v="0"/>
    <x v="14"/>
    <x v="171"/>
    <x v="14"/>
    <x v="4"/>
    <n v="3975"/>
    <n v="0"/>
    <x v="0"/>
    <x v="0"/>
    <x v="0"/>
    <x v="0"/>
    <x v="0"/>
  </r>
  <r>
    <n v="1410"/>
    <x v="4"/>
    <s v="1230"/>
    <n v="2018"/>
    <n v="1949"/>
    <x v="0"/>
    <n v="0"/>
    <x v="0"/>
    <x v="0"/>
    <x v="0"/>
    <x v="0"/>
    <x v="0"/>
    <x v="0"/>
    <x v="0"/>
    <x v="0"/>
    <x v="0"/>
    <x v="0"/>
    <x v="1"/>
    <x v="1"/>
    <x v="0"/>
    <x v="14"/>
    <x v="171"/>
    <x v="14"/>
    <x v="4"/>
    <n v="3967"/>
    <n v="0"/>
    <x v="0"/>
    <x v="0"/>
    <x v="0"/>
    <x v="0"/>
    <x v="0"/>
  </r>
  <r>
    <n v="72"/>
    <x v="0"/>
    <s v="1235"/>
    <n v="2684"/>
    <n v="2369"/>
    <x v="0"/>
    <n v="0"/>
    <x v="0"/>
    <x v="0"/>
    <x v="0"/>
    <x v="0"/>
    <x v="0"/>
    <x v="0"/>
    <x v="0"/>
    <x v="0"/>
    <x v="0"/>
    <x v="0"/>
    <x v="0"/>
    <x v="0"/>
    <x v="0"/>
    <x v="14"/>
    <x v="172"/>
    <x v="14"/>
    <x v="4"/>
    <n v="5053"/>
    <n v="0"/>
    <x v="0"/>
    <x v="0"/>
    <x v="0"/>
    <x v="0"/>
    <x v="0"/>
  </r>
  <r>
    <n v="412"/>
    <x v="1"/>
    <s v="1235"/>
    <n v="2684"/>
    <n v="2369"/>
    <x v="0"/>
    <n v="0"/>
    <x v="0"/>
    <x v="0"/>
    <x v="0"/>
    <x v="0"/>
    <x v="0"/>
    <x v="0"/>
    <x v="0"/>
    <x v="0"/>
    <x v="0"/>
    <x v="0"/>
    <x v="1"/>
    <x v="0"/>
    <x v="0"/>
    <x v="14"/>
    <x v="172"/>
    <x v="14"/>
    <x v="4"/>
    <n v="5053"/>
    <n v="0"/>
    <x v="0"/>
    <x v="0"/>
    <x v="0"/>
    <x v="0"/>
    <x v="0"/>
  </r>
  <r>
    <n v="752"/>
    <x v="2"/>
    <s v="1235"/>
    <n v="2787"/>
    <n v="2615"/>
    <x v="0"/>
    <n v="0"/>
    <x v="0"/>
    <x v="0"/>
    <x v="0"/>
    <x v="0"/>
    <x v="0"/>
    <x v="0"/>
    <x v="0"/>
    <x v="0"/>
    <x v="0"/>
    <x v="0"/>
    <x v="1"/>
    <x v="1"/>
    <x v="0"/>
    <x v="14"/>
    <x v="172"/>
    <x v="14"/>
    <x v="4"/>
    <n v="5402"/>
    <n v="0"/>
    <x v="0"/>
    <x v="0"/>
    <x v="0"/>
    <x v="0"/>
    <x v="0"/>
  </r>
  <r>
    <n v="1075"/>
    <x v="3"/>
    <s v="1235"/>
    <n v="2774"/>
    <n v="2607"/>
    <x v="0"/>
    <n v="0"/>
    <x v="0"/>
    <x v="0"/>
    <x v="0"/>
    <x v="0"/>
    <x v="0"/>
    <x v="0"/>
    <x v="0"/>
    <x v="0"/>
    <x v="0"/>
    <x v="0"/>
    <x v="1"/>
    <x v="0"/>
    <x v="0"/>
    <x v="14"/>
    <x v="172"/>
    <x v="14"/>
    <x v="4"/>
    <n v="5381"/>
    <n v="0"/>
    <x v="0"/>
    <x v="0"/>
    <x v="0"/>
    <x v="0"/>
    <x v="0"/>
  </r>
  <r>
    <n v="1411"/>
    <x v="4"/>
    <s v="1235"/>
    <n v="2787"/>
    <n v="2615"/>
    <x v="0"/>
    <n v="0"/>
    <x v="0"/>
    <x v="0"/>
    <x v="0"/>
    <x v="0"/>
    <x v="0"/>
    <x v="0"/>
    <x v="0"/>
    <x v="0"/>
    <x v="0"/>
    <x v="0"/>
    <x v="1"/>
    <x v="1"/>
    <x v="0"/>
    <x v="14"/>
    <x v="172"/>
    <x v="14"/>
    <x v="4"/>
    <n v="5402"/>
    <n v="0"/>
    <x v="0"/>
    <x v="0"/>
    <x v="0"/>
    <x v="0"/>
    <x v="0"/>
  </r>
  <r>
    <n v="73"/>
    <x v="0"/>
    <s v="1240"/>
    <n v="799"/>
    <n v="746"/>
    <x v="0"/>
    <n v="0"/>
    <x v="0"/>
    <x v="0"/>
    <x v="0"/>
    <x v="0"/>
    <x v="0"/>
    <x v="0"/>
    <x v="0"/>
    <x v="0"/>
    <x v="0"/>
    <x v="0"/>
    <x v="0"/>
    <x v="0"/>
    <x v="0"/>
    <x v="14"/>
    <x v="173"/>
    <x v="14"/>
    <x v="4"/>
    <n v="1545"/>
    <n v="0"/>
    <x v="0"/>
    <x v="0"/>
    <x v="0"/>
    <x v="0"/>
    <x v="0"/>
  </r>
  <r>
    <n v="413"/>
    <x v="1"/>
    <s v="1240"/>
    <n v="799"/>
    <n v="746"/>
    <x v="0"/>
    <n v="0"/>
    <x v="0"/>
    <x v="0"/>
    <x v="0"/>
    <x v="0"/>
    <x v="0"/>
    <x v="0"/>
    <x v="0"/>
    <x v="0"/>
    <x v="0"/>
    <x v="0"/>
    <x v="1"/>
    <x v="0"/>
    <x v="0"/>
    <x v="14"/>
    <x v="173"/>
    <x v="14"/>
    <x v="4"/>
    <n v="1545"/>
    <n v="0"/>
    <x v="0"/>
    <x v="0"/>
    <x v="0"/>
    <x v="0"/>
    <x v="0"/>
  </r>
  <r>
    <n v="753"/>
    <x v="2"/>
    <s v="1240"/>
    <n v="966"/>
    <n v="864"/>
    <x v="0"/>
    <n v="0"/>
    <x v="0"/>
    <x v="0"/>
    <x v="0"/>
    <x v="0"/>
    <x v="0"/>
    <x v="0"/>
    <x v="0"/>
    <x v="0"/>
    <x v="0"/>
    <x v="0"/>
    <x v="1"/>
    <x v="1"/>
    <x v="0"/>
    <x v="14"/>
    <x v="173"/>
    <x v="14"/>
    <x v="4"/>
    <n v="1830"/>
    <n v="0"/>
    <x v="0"/>
    <x v="0"/>
    <x v="0"/>
    <x v="0"/>
    <x v="0"/>
  </r>
  <r>
    <n v="1076"/>
    <x v="3"/>
    <s v="1240"/>
    <n v="957"/>
    <n v="854"/>
    <x v="0"/>
    <n v="0"/>
    <x v="0"/>
    <x v="0"/>
    <x v="0"/>
    <x v="0"/>
    <x v="0"/>
    <x v="0"/>
    <x v="0"/>
    <x v="0"/>
    <x v="0"/>
    <x v="0"/>
    <x v="1"/>
    <x v="0"/>
    <x v="0"/>
    <x v="14"/>
    <x v="173"/>
    <x v="14"/>
    <x v="4"/>
    <n v="1811"/>
    <n v="0"/>
    <x v="0"/>
    <x v="0"/>
    <x v="0"/>
    <x v="0"/>
    <x v="0"/>
  </r>
  <r>
    <n v="1412"/>
    <x v="4"/>
    <s v="1240"/>
    <n v="966"/>
    <n v="864"/>
    <x v="0"/>
    <n v="0"/>
    <x v="0"/>
    <x v="0"/>
    <x v="0"/>
    <x v="0"/>
    <x v="0"/>
    <x v="0"/>
    <x v="0"/>
    <x v="0"/>
    <x v="0"/>
    <x v="0"/>
    <x v="1"/>
    <x v="1"/>
    <x v="0"/>
    <x v="14"/>
    <x v="173"/>
    <x v="14"/>
    <x v="4"/>
    <n v="1830"/>
    <n v="0"/>
    <x v="0"/>
    <x v="0"/>
    <x v="0"/>
    <x v="0"/>
    <x v="0"/>
  </r>
  <r>
    <n v="74"/>
    <x v="0"/>
    <s v="1245"/>
    <n v="1138"/>
    <n v="1142"/>
    <x v="0"/>
    <n v="0"/>
    <x v="0"/>
    <x v="0"/>
    <x v="0"/>
    <x v="0"/>
    <x v="0"/>
    <x v="0"/>
    <x v="0"/>
    <x v="0"/>
    <x v="6"/>
    <x v="6"/>
    <x v="0"/>
    <x v="0"/>
    <x v="0"/>
    <x v="14"/>
    <x v="174"/>
    <x v="14"/>
    <x v="4"/>
    <n v="2280"/>
    <n v="0"/>
    <x v="0"/>
    <x v="0"/>
    <x v="0"/>
    <x v="0"/>
    <x v="6"/>
  </r>
  <r>
    <n v="414"/>
    <x v="1"/>
    <s v="1245"/>
    <n v="1138"/>
    <n v="1142"/>
    <x v="0"/>
    <n v="0"/>
    <x v="0"/>
    <x v="0"/>
    <x v="0"/>
    <x v="0"/>
    <x v="0"/>
    <x v="0"/>
    <x v="0"/>
    <x v="0"/>
    <x v="6"/>
    <x v="6"/>
    <x v="1"/>
    <x v="0"/>
    <x v="0"/>
    <x v="14"/>
    <x v="174"/>
    <x v="14"/>
    <x v="4"/>
    <n v="2280"/>
    <n v="0"/>
    <x v="0"/>
    <x v="0"/>
    <x v="0"/>
    <x v="0"/>
    <x v="6"/>
  </r>
  <r>
    <n v="754"/>
    <x v="2"/>
    <s v="1245"/>
    <n v="1319"/>
    <n v="1291"/>
    <x v="0"/>
    <n v="0"/>
    <x v="0"/>
    <x v="0"/>
    <x v="0"/>
    <x v="0"/>
    <x v="0"/>
    <x v="0"/>
    <x v="0"/>
    <x v="0"/>
    <x v="6"/>
    <x v="6"/>
    <x v="1"/>
    <x v="1"/>
    <x v="0"/>
    <x v="14"/>
    <x v="174"/>
    <x v="14"/>
    <x v="4"/>
    <n v="2610"/>
    <n v="0"/>
    <x v="0"/>
    <x v="0"/>
    <x v="0"/>
    <x v="0"/>
    <x v="6"/>
  </r>
  <r>
    <n v="1077"/>
    <x v="3"/>
    <s v="1245"/>
    <n v="1670"/>
    <n v="1652"/>
    <x v="0"/>
    <n v="0"/>
    <x v="0"/>
    <x v="0"/>
    <x v="0"/>
    <x v="0"/>
    <x v="0"/>
    <x v="0"/>
    <x v="0"/>
    <x v="0"/>
    <x v="7"/>
    <x v="7"/>
    <x v="1"/>
    <x v="0"/>
    <x v="0"/>
    <x v="14"/>
    <x v="174"/>
    <x v="14"/>
    <x v="4"/>
    <n v="3322"/>
    <n v="0"/>
    <x v="0"/>
    <x v="0"/>
    <x v="0"/>
    <x v="0"/>
    <x v="7"/>
  </r>
  <r>
    <n v="1413"/>
    <x v="4"/>
    <s v="1245"/>
    <n v="1319"/>
    <n v="1291"/>
    <x v="0"/>
    <n v="0"/>
    <x v="0"/>
    <x v="0"/>
    <x v="0"/>
    <x v="0"/>
    <x v="0"/>
    <x v="0"/>
    <x v="0"/>
    <x v="0"/>
    <x v="6"/>
    <x v="6"/>
    <x v="1"/>
    <x v="1"/>
    <x v="0"/>
    <x v="14"/>
    <x v="174"/>
    <x v="14"/>
    <x v="4"/>
    <n v="2610"/>
    <n v="0"/>
    <x v="0"/>
    <x v="0"/>
    <x v="0"/>
    <x v="0"/>
    <x v="6"/>
  </r>
  <r>
    <n v="75"/>
    <x v="0"/>
    <s v="1250"/>
    <n v="1647"/>
    <n v="1447"/>
    <x v="0"/>
    <n v="0"/>
    <x v="0"/>
    <x v="0"/>
    <x v="0"/>
    <x v="0"/>
    <x v="0"/>
    <x v="0"/>
    <x v="0"/>
    <x v="0"/>
    <x v="0"/>
    <x v="0"/>
    <x v="0"/>
    <x v="0"/>
    <x v="0"/>
    <x v="14"/>
    <x v="175"/>
    <x v="14"/>
    <x v="4"/>
    <n v="3094"/>
    <n v="0"/>
    <x v="0"/>
    <x v="0"/>
    <x v="0"/>
    <x v="0"/>
    <x v="0"/>
  </r>
  <r>
    <n v="415"/>
    <x v="1"/>
    <s v="1250"/>
    <n v="1647"/>
    <n v="1447"/>
    <x v="0"/>
    <n v="0"/>
    <x v="0"/>
    <x v="0"/>
    <x v="0"/>
    <x v="0"/>
    <x v="0"/>
    <x v="0"/>
    <x v="0"/>
    <x v="0"/>
    <x v="0"/>
    <x v="0"/>
    <x v="1"/>
    <x v="0"/>
    <x v="0"/>
    <x v="14"/>
    <x v="175"/>
    <x v="14"/>
    <x v="4"/>
    <n v="3094"/>
    <n v="0"/>
    <x v="0"/>
    <x v="0"/>
    <x v="0"/>
    <x v="0"/>
    <x v="0"/>
  </r>
  <r>
    <n v="755"/>
    <x v="2"/>
    <s v="1250"/>
    <n v="1743"/>
    <n v="1659"/>
    <x v="0"/>
    <n v="0"/>
    <x v="0"/>
    <x v="0"/>
    <x v="0"/>
    <x v="0"/>
    <x v="0"/>
    <x v="0"/>
    <x v="0"/>
    <x v="0"/>
    <x v="0"/>
    <x v="0"/>
    <x v="1"/>
    <x v="1"/>
    <x v="0"/>
    <x v="14"/>
    <x v="175"/>
    <x v="14"/>
    <x v="4"/>
    <n v="3402"/>
    <n v="0"/>
    <x v="0"/>
    <x v="0"/>
    <x v="0"/>
    <x v="0"/>
    <x v="0"/>
  </r>
  <r>
    <n v="1078"/>
    <x v="3"/>
    <s v="1250"/>
    <n v="1743"/>
    <n v="1657"/>
    <x v="0"/>
    <n v="0"/>
    <x v="0"/>
    <x v="0"/>
    <x v="0"/>
    <x v="0"/>
    <x v="0"/>
    <x v="0"/>
    <x v="0"/>
    <x v="0"/>
    <x v="0"/>
    <x v="0"/>
    <x v="1"/>
    <x v="0"/>
    <x v="0"/>
    <x v="14"/>
    <x v="175"/>
    <x v="14"/>
    <x v="4"/>
    <n v="3400"/>
    <n v="0"/>
    <x v="0"/>
    <x v="0"/>
    <x v="0"/>
    <x v="0"/>
    <x v="0"/>
  </r>
  <r>
    <n v="1414"/>
    <x v="4"/>
    <s v="1250"/>
    <n v="1743"/>
    <n v="1659"/>
    <x v="0"/>
    <n v="0"/>
    <x v="0"/>
    <x v="0"/>
    <x v="0"/>
    <x v="0"/>
    <x v="0"/>
    <x v="0"/>
    <x v="0"/>
    <x v="0"/>
    <x v="0"/>
    <x v="0"/>
    <x v="1"/>
    <x v="1"/>
    <x v="0"/>
    <x v="14"/>
    <x v="175"/>
    <x v="14"/>
    <x v="4"/>
    <n v="3402"/>
    <n v="0"/>
    <x v="0"/>
    <x v="0"/>
    <x v="0"/>
    <x v="0"/>
    <x v="0"/>
  </r>
  <r>
    <n v="76"/>
    <x v="0"/>
    <s v="1255"/>
    <n v="2061"/>
    <n v="1927"/>
    <x v="0"/>
    <n v="0"/>
    <x v="0"/>
    <x v="0"/>
    <x v="0"/>
    <x v="0"/>
    <x v="0"/>
    <x v="0"/>
    <x v="0"/>
    <x v="0"/>
    <x v="0"/>
    <x v="0"/>
    <x v="0"/>
    <x v="0"/>
    <x v="0"/>
    <x v="14"/>
    <x v="176"/>
    <x v="14"/>
    <x v="4"/>
    <n v="3988"/>
    <n v="0"/>
    <x v="0"/>
    <x v="0"/>
    <x v="0"/>
    <x v="0"/>
    <x v="0"/>
  </r>
  <r>
    <n v="416"/>
    <x v="1"/>
    <s v="1255"/>
    <n v="2061"/>
    <n v="1927"/>
    <x v="0"/>
    <n v="0"/>
    <x v="0"/>
    <x v="0"/>
    <x v="0"/>
    <x v="0"/>
    <x v="0"/>
    <x v="0"/>
    <x v="0"/>
    <x v="0"/>
    <x v="0"/>
    <x v="0"/>
    <x v="1"/>
    <x v="0"/>
    <x v="0"/>
    <x v="14"/>
    <x v="176"/>
    <x v="14"/>
    <x v="4"/>
    <n v="3988"/>
    <n v="0"/>
    <x v="0"/>
    <x v="0"/>
    <x v="0"/>
    <x v="0"/>
    <x v="0"/>
  </r>
  <r>
    <n v="756"/>
    <x v="2"/>
    <s v="1255"/>
    <n v="2334"/>
    <n v="2168"/>
    <x v="6"/>
    <n v="6"/>
    <x v="0"/>
    <x v="0"/>
    <x v="0"/>
    <x v="0"/>
    <x v="0"/>
    <x v="0"/>
    <x v="0"/>
    <x v="0"/>
    <x v="0"/>
    <x v="0"/>
    <x v="1"/>
    <x v="1"/>
    <x v="0"/>
    <x v="14"/>
    <x v="176"/>
    <x v="14"/>
    <x v="4"/>
    <n v="4502"/>
    <n v="14"/>
    <x v="0"/>
    <x v="0"/>
    <x v="0"/>
    <x v="0"/>
    <x v="0"/>
  </r>
  <r>
    <n v="1079"/>
    <x v="3"/>
    <s v="1255"/>
    <n v="2346"/>
    <n v="2175"/>
    <x v="0"/>
    <n v="0"/>
    <x v="0"/>
    <x v="0"/>
    <x v="0"/>
    <x v="0"/>
    <x v="0"/>
    <x v="0"/>
    <x v="0"/>
    <x v="0"/>
    <x v="0"/>
    <x v="0"/>
    <x v="1"/>
    <x v="0"/>
    <x v="0"/>
    <x v="14"/>
    <x v="176"/>
    <x v="14"/>
    <x v="4"/>
    <n v="4521"/>
    <n v="0"/>
    <x v="0"/>
    <x v="0"/>
    <x v="0"/>
    <x v="0"/>
    <x v="0"/>
  </r>
  <r>
    <n v="1415"/>
    <x v="4"/>
    <s v="1255"/>
    <n v="2334"/>
    <n v="2168"/>
    <x v="6"/>
    <n v="6"/>
    <x v="0"/>
    <x v="0"/>
    <x v="0"/>
    <x v="0"/>
    <x v="0"/>
    <x v="0"/>
    <x v="0"/>
    <x v="0"/>
    <x v="0"/>
    <x v="0"/>
    <x v="1"/>
    <x v="1"/>
    <x v="0"/>
    <x v="14"/>
    <x v="176"/>
    <x v="14"/>
    <x v="4"/>
    <n v="4502"/>
    <n v="14"/>
    <x v="0"/>
    <x v="0"/>
    <x v="0"/>
    <x v="0"/>
    <x v="0"/>
  </r>
  <r>
    <n v="77"/>
    <x v="0"/>
    <s v="1260"/>
    <n v="2294"/>
    <n v="2199"/>
    <x v="0"/>
    <n v="0"/>
    <x v="0"/>
    <x v="0"/>
    <x v="0"/>
    <x v="0"/>
    <x v="0"/>
    <x v="0"/>
    <x v="0"/>
    <x v="0"/>
    <x v="0"/>
    <x v="0"/>
    <x v="0"/>
    <x v="0"/>
    <x v="0"/>
    <x v="14"/>
    <x v="177"/>
    <x v="14"/>
    <x v="4"/>
    <n v="4493"/>
    <n v="0"/>
    <x v="0"/>
    <x v="0"/>
    <x v="0"/>
    <x v="0"/>
    <x v="0"/>
  </r>
  <r>
    <n v="417"/>
    <x v="1"/>
    <s v="1260"/>
    <n v="2294"/>
    <n v="2199"/>
    <x v="0"/>
    <n v="0"/>
    <x v="0"/>
    <x v="0"/>
    <x v="0"/>
    <x v="0"/>
    <x v="0"/>
    <x v="0"/>
    <x v="0"/>
    <x v="0"/>
    <x v="0"/>
    <x v="0"/>
    <x v="1"/>
    <x v="0"/>
    <x v="0"/>
    <x v="14"/>
    <x v="177"/>
    <x v="14"/>
    <x v="4"/>
    <n v="4493"/>
    <n v="0"/>
    <x v="0"/>
    <x v="0"/>
    <x v="0"/>
    <x v="0"/>
    <x v="0"/>
  </r>
  <r>
    <n v="757"/>
    <x v="2"/>
    <s v="1260"/>
    <n v="2382"/>
    <n v="2342"/>
    <x v="0"/>
    <n v="0"/>
    <x v="0"/>
    <x v="0"/>
    <x v="0"/>
    <x v="0"/>
    <x v="0"/>
    <x v="0"/>
    <x v="0"/>
    <x v="0"/>
    <x v="0"/>
    <x v="0"/>
    <x v="1"/>
    <x v="1"/>
    <x v="0"/>
    <x v="14"/>
    <x v="177"/>
    <x v="14"/>
    <x v="4"/>
    <n v="4724"/>
    <n v="0"/>
    <x v="0"/>
    <x v="0"/>
    <x v="0"/>
    <x v="0"/>
    <x v="0"/>
  </r>
  <r>
    <n v="1080"/>
    <x v="3"/>
    <s v="1260"/>
    <n v="2365"/>
    <n v="2330"/>
    <x v="0"/>
    <n v="0"/>
    <x v="0"/>
    <x v="0"/>
    <x v="0"/>
    <x v="0"/>
    <x v="0"/>
    <x v="0"/>
    <x v="0"/>
    <x v="0"/>
    <x v="0"/>
    <x v="0"/>
    <x v="1"/>
    <x v="0"/>
    <x v="0"/>
    <x v="14"/>
    <x v="177"/>
    <x v="14"/>
    <x v="4"/>
    <n v="4695"/>
    <n v="0"/>
    <x v="0"/>
    <x v="0"/>
    <x v="0"/>
    <x v="0"/>
    <x v="0"/>
  </r>
  <r>
    <n v="1416"/>
    <x v="4"/>
    <s v="1260"/>
    <n v="2382"/>
    <n v="2342"/>
    <x v="0"/>
    <n v="0"/>
    <x v="0"/>
    <x v="0"/>
    <x v="0"/>
    <x v="0"/>
    <x v="0"/>
    <x v="0"/>
    <x v="0"/>
    <x v="0"/>
    <x v="0"/>
    <x v="0"/>
    <x v="1"/>
    <x v="1"/>
    <x v="0"/>
    <x v="14"/>
    <x v="177"/>
    <x v="14"/>
    <x v="4"/>
    <n v="4724"/>
    <n v="0"/>
    <x v="0"/>
    <x v="0"/>
    <x v="0"/>
    <x v="0"/>
    <x v="0"/>
  </r>
  <r>
    <n v="78"/>
    <x v="0"/>
    <s v="1265"/>
    <n v="1414"/>
    <n v="1350"/>
    <x v="0"/>
    <n v="0"/>
    <x v="0"/>
    <x v="0"/>
    <x v="0"/>
    <x v="0"/>
    <x v="6"/>
    <x v="6"/>
    <x v="0"/>
    <x v="0"/>
    <x v="0"/>
    <x v="0"/>
    <x v="0"/>
    <x v="0"/>
    <x v="0"/>
    <x v="14"/>
    <x v="178"/>
    <x v="14"/>
    <x v="4"/>
    <n v="2764"/>
    <n v="0"/>
    <x v="0"/>
    <x v="0"/>
    <x v="7"/>
    <x v="0"/>
    <x v="0"/>
  </r>
  <r>
    <n v="418"/>
    <x v="1"/>
    <s v="1265"/>
    <n v="1414"/>
    <n v="1350"/>
    <x v="0"/>
    <n v="0"/>
    <x v="0"/>
    <x v="0"/>
    <x v="0"/>
    <x v="0"/>
    <x v="6"/>
    <x v="6"/>
    <x v="0"/>
    <x v="0"/>
    <x v="0"/>
    <x v="0"/>
    <x v="1"/>
    <x v="0"/>
    <x v="0"/>
    <x v="14"/>
    <x v="178"/>
    <x v="14"/>
    <x v="4"/>
    <n v="2764"/>
    <n v="0"/>
    <x v="0"/>
    <x v="0"/>
    <x v="7"/>
    <x v="0"/>
    <x v="0"/>
  </r>
  <r>
    <n v="758"/>
    <x v="2"/>
    <s v="1265"/>
    <n v="1618"/>
    <n v="155"/>
    <x v="0"/>
    <n v="0"/>
    <x v="0"/>
    <x v="0"/>
    <x v="0"/>
    <x v="0"/>
    <x v="6"/>
    <x v="6"/>
    <x v="0"/>
    <x v="0"/>
    <x v="0"/>
    <x v="0"/>
    <x v="1"/>
    <x v="1"/>
    <x v="0"/>
    <x v="14"/>
    <x v="178"/>
    <x v="14"/>
    <x v="4"/>
    <n v="1773"/>
    <n v="0"/>
    <x v="0"/>
    <x v="0"/>
    <x v="7"/>
    <x v="0"/>
    <x v="0"/>
  </r>
  <r>
    <n v="1081"/>
    <x v="3"/>
    <s v="1265"/>
    <n v="1627"/>
    <n v="1563"/>
    <x v="7"/>
    <n v="21"/>
    <x v="0"/>
    <x v="0"/>
    <x v="0"/>
    <x v="0"/>
    <x v="0"/>
    <x v="0"/>
    <x v="0"/>
    <x v="0"/>
    <x v="0"/>
    <x v="0"/>
    <x v="1"/>
    <x v="0"/>
    <x v="0"/>
    <x v="14"/>
    <x v="178"/>
    <x v="14"/>
    <x v="4"/>
    <n v="3190"/>
    <n v="42"/>
    <x v="0"/>
    <x v="0"/>
    <x v="0"/>
    <x v="0"/>
    <x v="0"/>
  </r>
  <r>
    <n v="1417"/>
    <x v="4"/>
    <s v="1265"/>
    <n v="1618"/>
    <n v="155"/>
    <x v="0"/>
    <n v="0"/>
    <x v="0"/>
    <x v="0"/>
    <x v="0"/>
    <x v="0"/>
    <x v="6"/>
    <x v="6"/>
    <x v="0"/>
    <x v="0"/>
    <x v="0"/>
    <x v="0"/>
    <x v="1"/>
    <x v="1"/>
    <x v="0"/>
    <x v="14"/>
    <x v="178"/>
    <x v="14"/>
    <x v="4"/>
    <n v="1773"/>
    <n v="0"/>
    <x v="0"/>
    <x v="0"/>
    <x v="7"/>
    <x v="0"/>
    <x v="0"/>
  </r>
  <r>
    <n v="79"/>
    <x v="0"/>
    <s v="1270"/>
    <n v="1863"/>
    <n v="1788"/>
    <x v="0"/>
    <n v="0"/>
    <x v="0"/>
    <x v="0"/>
    <x v="0"/>
    <x v="0"/>
    <x v="0"/>
    <x v="0"/>
    <x v="0"/>
    <x v="0"/>
    <x v="0"/>
    <x v="0"/>
    <x v="0"/>
    <x v="0"/>
    <x v="0"/>
    <x v="14"/>
    <x v="179"/>
    <x v="14"/>
    <x v="4"/>
    <n v="3651"/>
    <n v="0"/>
    <x v="0"/>
    <x v="0"/>
    <x v="0"/>
    <x v="0"/>
    <x v="0"/>
  </r>
  <r>
    <n v="419"/>
    <x v="1"/>
    <s v="1270"/>
    <n v="1863"/>
    <n v="1788"/>
    <x v="0"/>
    <n v="0"/>
    <x v="0"/>
    <x v="0"/>
    <x v="0"/>
    <x v="0"/>
    <x v="0"/>
    <x v="0"/>
    <x v="0"/>
    <x v="0"/>
    <x v="0"/>
    <x v="0"/>
    <x v="1"/>
    <x v="0"/>
    <x v="0"/>
    <x v="14"/>
    <x v="179"/>
    <x v="14"/>
    <x v="4"/>
    <n v="3651"/>
    <n v="0"/>
    <x v="0"/>
    <x v="0"/>
    <x v="0"/>
    <x v="0"/>
    <x v="0"/>
  </r>
  <r>
    <n v="759"/>
    <x v="2"/>
    <s v="1270"/>
    <n v="2040"/>
    <n v="1788"/>
    <x v="0"/>
    <n v="0"/>
    <x v="0"/>
    <x v="0"/>
    <x v="0"/>
    <x v="0"/>
    <x v="0"/>
    <x v="0"/>
    <x v="0"/>
    <x v="0"/>
    <x v="0"/>
    <x v="0"/>
    <x v="1"/>
    <x v="1"/>
    <x v="0"/>
    <x v="14"/>
    <x v="179"/>
    <x v="14"/>
    <x v="4"/>
    <n v="3828"/>
    <n v="0"/>
    <x v="0"/>
    <x v="0"/>
    <x v="0"/>
    <x v="0"/>
    <x v="0"/>
  </r>
  <r>
    <n v="1082"/>
    <x v="3"/>
    <s v="1270"/>
    <n v="2031"/>
    <n v="1941"/>
    <x v="8"/>
    <n v="3"/>
    <x v="0"/>
    <x v="0"/>
    <x v="0"/>
    <x v="0"/>
    <x v="0"/>
    <x v="0"/>
    <x v="0"/>
    <x v="0"/>
    <x v="0"/>
    <x v="0"/>
    <x v="1"/>
    <x v="0"/>
    <x v="0"/>
    <x v="14"/>
    <x v="179"/>
    <x v="14"/>
    <x v="4"/>
    <n v="3972"/>
    <n v="6"/>
    <x v="0"/>
    <x v="0"/>
    <x v="0"/>
    <x v="0"/>
    <x v="0"/>
  </r>
  <r>
    <n v="1418"/>
    <x v="4"/>
    <s v="1270"/>
    <n v="2040"/>
    <n v="1788"/>
    <x v="0"/>
    <n v="0"/>
    <x v="0"/>
    <x v="0"/>
    <x v="0"/>
    <x v="0"/>
    <x v="0"/>
    <x v="0"/>
    <x v="0"/>
    <x v="0"/>
    <x v="0"/>
    <x v="0"/>
    <x v="1"/>
    <x v="1"/>
    <x v="0"/>
    <x v="14"/>
    <x v="179"/>
    <x v="14"/>
    <x v="4"/>
    <n v="3828"/>
    <n v="0"/>
    <x v="0"/>
    <x v="0"/>
    <x v="0"/>
    <x v="0"/>
    <x v="0"/>
  </r>
  <r>
    <n v="80"/>
    <x v="0"/>
    <s v="1275"/>
    <n v="1873"/>
    <n v="1806"/>
    <x v="0"/>
    <n v="0"/>
    <x v="0"/>
    <x v="0"/>
    <x v="0"/>
    <x v="0"/>
    <x v="0"/>
    <x v="0"/>
    <x v="0"/>
    <x v="0"/>
    <x v="0"/>
    <x v="0"/>
    <x v="0"/>
    <x v="0"/>
    <x v="0"/>
    <x v="14"/>
    <x v="180"/>
    <x v="14"/>
    <x v="4"/>
    <n v="3679"/>
    <n v="0"/>
    <x v="0"/>
    <x v="0"/>
    <x v="0"/>
    <x v="0"/>
    <x v="0"/>
  </r>
  <r>
    <n v="420"/>
    <x v="1"/>
    <s v="1275"/>
    <n v="1873"/>
    <n v="1806"/>
    <x v="0"/>
    <n v="0"/>
    <x v="0"/>
    <x v="0"/>
    <x v="0"/>
    <x v="0"/>
    <x v="0"/>
    <x v="0"/>
    <x v="0"/>
    <x v="0"/>
    <x v="0"/>
    <x v="0"/>
    <x v="1"/>
    <x v="0"/>
    <x v="0"/>
    <x v="14"/>
    <x v="180"/>
    <x v="14"/>
    <x v="4"/>
    <n v="3679"/>
    <n v="0"/>
    <x v="0"/>
    <x v="0"/>
    <x v="0"/>
    <x v="0"/>
    <x v="0"/>
  </r>
  <r>
    <n v="760"/>
    <x v="2"/>
    <s v="1275"/>
    <n v="1978"/>
    <n v="1759"/>
    <x v="0"/>
    <n v="0"/>
    <x v="0"/>
    <x v="0"/>
    <x v="0"/>
    <x v="0"/>
    <x v="0"/>
    <x v="0"/>
    <x v="0"/>
    <x v="0"/>
    <x v="0"/>
    <x v="0"/>
    <x v="1"/>
    <x v="1"/>
    <x v="0"/>
    <x v="14"/>
    <x v="180"/>
    <x v="14"/>
    <x v="4"/>
    <n v="3737"/>
    <n v="0"/>
    <x v="0"/>
    <x v="0"/>
    <x v="0"/>
    <x v="0"/>
    <x v="0"/>
  </r>
  <r>
    <n v="1083"/>
    <x v="3"/>
    <s v="1275"/>
    <n v="1975"/>
    <n v="1761"/>
    <x v="0"/>
    <n v="0"/>
    <x v="0"/>
    <x v="0"/>
    <x v="0"/>
    <x v="0"/>
    <x v="0"/>
    <x v="0"/>
    <x v="0"/>
    <x v="0"/>
    <x v="0"/>
    <x v="0"/>
    <x v="1"/>
    <x v="0"/>
    <x v="0"/>
    <x v="14"/>
    <x v="180"/>
    <x v="14"/>
    <x v="4"/>
    <n v="3736"/>
    <n v="0"/>
    <x v="0"/>
    <x v="0"/>
    <x v="0"/>
    <x v="0"/>
    <x v="0"/>
  </r>
  <r>
    <n v="1419"/>
    <x v="4"/>
    <s v="1275"/>
    <n v="1978"/>
    <n v="1759"/>
    <x v="0"/>
    <n v="0"/>
    <x v="0"/>
    <x v="0"/>
    <x v="0"/>
    <x v="0"/>
    <x v="0"/>
    <x v="0"/>
    <x v="0"/>
    <x v="0"/>
    <x v="0"/>
    <x v="0"/>
    <x v="1"/>
    <x v="1"/>
    <x v="0"/>
    <x v="14"/>
    <x v="180"/>
    <x v="14"/>
    <x v="4"/>
    <n v="3737"/>
    <n v="0"/>
    <x v="0"/>
    <x v="0"/>
    <x v="0"/>
    <x v="0"/>
    <x v="0"/>
  </r>
  <r>
    <n v="776"/>
    <x v="2"/>
    <s v="1470"/>
    <n v="1302"/>
    <n v="1222"/>
    <x v="0"/>
    <n v="0"/>
    <x v="0"/>
    <x v="0"/>
    <x v="0"/>
    <x v="0"/>
    <x v="0"/>
    <x v="0"/>
    <x v="0"/>
    <x v="0"/>
    <x v="0"/>
    <x v="0"/>
    <x v="1"/>
    <x v="0"/>
    <x v="0"/>
    <x v="15"/>
    <x v="181"/>
    <x v="15"/>
    <x v="3"/>
    <n v="2524"/>
    <n v="0"/>
    <x v="0"/>
    <x v="0"/>
    <x v="0"/>
    <x v="0"/>
    <x v="0"/>
  </r>
  <r>
    <n v="1114"/>
    <x v="3"/>
    <s v="1470"/>
    <n v="1303"/>
    <n v="1224"/>
    <x v="0"/>
    <n v="0"/>
    <x v="0"/>
    <x v="0"/>
    <x v="0"/>
    <x v="0"/>
    <x v="0"/>
    <x v="0"/>
    <x v="0"/>
    <x v="0"/>
    <x v="0"/>
    <x v="0"/>
    <x v="1"/>
    <x v="0"/>
    <x v="0"/>
    <x v="15"/>
    <x v="181"/>
    <x v="15"/>
    <x v="3"/>
    <n v="2527"/>
    <n v="0"/>
    <x v="0"/>
    <x v="0"/>
    <x v="0"/>
    <x v="0"/>
    <x v="0"/>
  </r>
  <r>
    <n v="1445"/>
    <x v="4"/>
    <s v="1470"/>
    <n v="1318"/>
    <n v="1219"/>
    <x v="0"/>
    <n v="0"/>
    <x v="0"/>
    <x v="0"/>
    <x v="0"/>
    <x v="0"/>
    <x v="0"/>
    <x v="0"/>
    <x v="0"/>
    <x v="0"/>
    <x v="0"/>
    <x v="0"/>
    <x v="1"/>
    <x v="3"/>
    <x v="0"/>
    <x v="15"/>
    <x v="181"/>
    <x v="15"/>
    <x v="3"/>
    <n v="2537"/>
    <n v="0"/>
    <x v="0"/>
    <x v="0"/>
    <x v="0"/>
    <x v="0"/>
    <x v="0"/>
  </r>
  <r>
    <n v="120"/>
    <x v="0"/>
    <s v="1475"/>
    <n v="1228"/>
    <n v="1246"/>
    <x v="0"/>
    <n v="0"/>
    <x v="0"/>
    <x v="0"/>
    <x v="0"/>
    <x v="0"/>
    <x v="0"/>
    <x v="0"/>
    <x v="0"/>
    <x v="0"/>
    <x v="0"/>
    <x v="0"/>
    <x v="0"/>
    <x v="2"/>
    <x v="0"/>
    <x v="15"/>
    <x v="182"/>
    <x v="15"/>
    <x v="3"/>
    <n v="2474"/>
    <n v="0"/>
    <x v="0"/>
    <x v="0"/>
    <x v="0"/>
    <x v="0"/>
    <x v="0"/>
  </r>
  <r>
    <n v="460"/>
    <x v="1"/>
    <s v="1475"/>
    <n v="1228"/>
    <n v="1246"/>
    <x v="0"/>
    <n v="0"/>
    <x v="0"/>
    <x v="0"/>
    <x v="0"/>
    <x v="0"/>
    <x v="0"/>
    <x v="0"/>
    <x v="0"/>
    <x v="0"/>
    <x v="0"/>
    <x v="0"/>
    <x v="1"/>
    <x v="2"/>
    <x v="0"/>
    <x v="15"/>
    <x v="182"/>
    <x v="15"/>
    <x v="3"/>
    <n v="2474"/>
    <n v="0"/>
    <x v="0"/>
    <x v="0"/>
    <x v="0"/>
    <x v="0"/>
    <x v="0"/>
  </r>
  <r>
    <n v="777"/>
    <x v="2"/>
    <s v="1475"/>
    <n v="1386"/>
    <n v="1408"/>
    <x v="0"/>
    <n v="0"/>
    <x v="0"/>
    <x v="0"/>
    <x v="0"/>
    <x v="0"/>
    <x v="0"/>
    <x v="0"/>
    <x v="0"/>
    <x v="0"/>
    <x v="0"/>
    <x v="0"/>
    <x v="1"/>
    <x v="0"/>
    <x v="0"/>
    <x v="15"/>
    <x v="182"/>
    <x v="15"/>
    <x v="3"/>
    <n v="2794"/>
    <n v="0"/>
    <x v="0"/>
    <x v="0"/>
    <x v="0"/>
    <x v="0"/>
    <x v="0"/>
  </r>
  <r>
    <n v="1115"/>
    <x v="3"/>
    <s v="1475"/>
    <n v="1395"/>
    <n v="1409"/>
    <x v="0"/>
    <n v="0"/>
    <x v="0"/>
    <x v="0"/>
    <x v="0"/>
    <x v="0"/>
    <x v="0"/>
    <x v="0"/>
    <x v="0"/>
    <x v="0"/>
    <x v="0"/>
    <x v="0"/>
    <x v="1"/>
    <x v="0"/>
    <x v="0"/>
    <x v="15"/>
    <x v="182"/>
    <x v="15"/>
    <x v="3"/>
    <n v="2804"/>
    <n v="0"/>
    <x v="0"/>
    <x v="0"/>
    <x v="0"/>
    <x v="0"/>
    <x v="0"/>
  </r>
  <r>
    <n v="1446"/>
    <x v="4"/>
    <s v="1475"/>
    <n v="1392"/>
    <n v="1417"/>
    <x v="0"/>
    <n v="0"/>
    <x v="0"/>
    <x v="0"/>
    <x v="0"/>
    <x v="0"/>
    <x v="0"/>
    <x v="0"/>
    <x v="0"/>
    <x v="0"/>
    <x v="0"/>
    <x v="0"/>
    <x v="1"/>
    <x v="3"/>
    <x v="0"/>
    <x v="15"/>
    <x v="182"/>
    <x v="15"/>
    <x v="3"/>
    <n v="2809"/>
    <n v="0"/>
    <x v="0"/>
    <x v="0"/>
    <x v="0"/>
    <x v="0"/>
    <x v="0"/>
  </r>
  <r>
    <n v="121"/>
    <x v="0"/>
    <s v="1480"/>
    <n v="1300"/>
    <n v="1270"/>
    <x v="0"/>
    <n v="0"/>
    <x v="0"/>
    <x v="0"/>
    <x v="0"/>
    <x v="0"/>
    <x v="0"/>
    <x v="0"/>
    <x v="0"/>
    <x v="0"/>
    <x v="0"/>
    <x v="0"/>
    <x v="0"/>
    <x v="0"/>
    <x v="0"/>
    <x v="15"/>
    <x v="183"/>
    <x v="15"/>
    <x v="3"/>
    <n v="2570"/>
    <n v="0"/>
    <x v="0"/>
    <x v="0"/>
    <x v="0"/>
    <x v="0"/>
    <x v="0"/>
  </r>
  <r>
    <n v="461"/>
    <x v="1"/>
    <s v="1480"/>
    <n v="1300"/>
    <n v="1270"/>
    <x v="0"/>
    <n v="0"/>
    <x v="0"/>
    <x v="0"/>
    <x v="0"/>
    <x v="0"/>
    <x v="0"/>
    <x v="0"/>
    <x v="0"/>
    <x v="0"/>
    <x v="0"/>
    <x v="0"/>
    <x v="1"/>
    <x v="0"/>
    <x v="0"/>
    <x v="15"/>
    <x v="183"/>
    <x v="15"/>
    <x v="3"/>
    <n v="2570"/>
    <n v="0"/>
    <x v="0"/>
    <x v="0"/>
    <x v="0"/>
    <x v="0"/>
    <x v="0"/>
  </r>
  <r>
    <n v="778"/>
    <x v="2"/>
    <s v="1480"/>
    <n v="1478"/>
    <n v="1424"/>
    <x v="0"/>
    <n v="0"/>
    <x v="0"/>
    <x v="0"/>
    <x v="0"/>
    <x v="0"/>
    <x v="0"/>
    <x v="0"/>
    <x v="0"/>
    <x v="0"/>
    <x v="0"/>
    <x v="0"/>
    <x v="1"/>
    <x v="0"/>
    <x v="0"/>
    <x v="15"/>
    <x v="183"/>
    <x v="15"/>
    <x v="3"/>
    <n v="2902"/>
    <n v="0"/>
    <x v="0"/>
    <x v="0"/>
    <x v="0"/>
    <x v="0"/>
    <x v="0"/>
  </r>
  <r>
    <n v="1116"/>
    <x v="3"/>
    <s v="1480"/>
    <n v="1474"/>
    <n v="1418"/>
    <x v="0"/>
    <n v="0"/>
    <x v="0"/>
    <x v="0"/>
    <x v="0"/>
    <x v="0"/>
    <x v="0"/>
    <x v="0"/>
    <x v="0"/>
    <x v="0"/>
    <x v="0"/>
    <x v="0"/>
    <x v="1"/>
    <x v="0"/>
    <x v="0"/>
    <x v="15"/>
    <x v="183"/>
    <x v="15"/>
    <x v="3"/>
    <n v="2892"/>
    <n v="0"/>
    <x v="0"/>
    <x v="0"/>
    <x v="0"/>
    <x v="0"/>
    <x v="0"/>
  </r>
  <r>
    <n v="1447"/>
    <x v="4"/>
    <s v="1480"/>
    <n v="1533"/>
    <n v="1449"/>
    <x v="0"/>
    <n v="0"/>
    <x v="0"/>
    <x v="0"/>
    <x v="0"/>
    <x v="0"/>
    <x v="0"/>
    <x v="0"/>
    <x v="0"/>
    <x v="0"/>
    <x v="0"/>
    <x v="0"/>
    <x v="1"/>
    <x v="3"/>
    <x v="0"/>
    <x v="15"/>
    <x v="183"/>
    <x v="15"/>
    <x v="3"/>
    <n v="2982"/>
    <n v="0"/>
    <x v="0"/>
    <x v="0"/>
    <x v="0"/>
    <x v="0"/>
    <x v="0"/>
  </r>
  <r>
    <n v="122"/>
    <x v="0"/>
    <s v="1485"/>
    <n v="1154"/>
    <n v="1095"/>
    <x v="0"/>
    <n v="0"/>
    <x v="0"/>
    <x v="0"/>
    <x v="0"/>
    <x v="0"/>
    <x v="0"/>
    <x v="0"/>
    <x v="0"/>
    <x v="0"/>
    <x v="0"/>
    <x v="0"/>
    <x v="0"/>
    <x v="0"/>
    <x v="0"/>
    <x v="15"/>
    <x v="184"/>
    <x v="15"/>
    <x v="3"/>
    <n v="2249"/>
    <n v="0"/>
    <x v="0"/>
    <x v="0"/>
    <x v="0"/>
    <x v="0"/>
    <x v="0"/>
  </r>
  <r>
    <n v="462"/>
    <x v="1"/>
    <s v="1485"/>
    <n v="1154"/>
    <n v="1095"/>
    <x v="0"/>
    <n v="0"/>
    <x v="0"/>
    <x v="0"/>
    <x v="0"/>
    <x v="0"/>
    <x v="0"/>
    <x v="0"/>
    <x v="0"/>
    <x v="0"/>
    <x v="0"/>
    <x v="0"/>
    <x v="1"/>
    <x v="0"/>
    <x v="0"/>
    <x v="15"/>
    <x v="184"/>
    <x v="15"/>
    <x v="3"/>
    <n v="2249"/>
    <n v="0"/>
    <x v="0"/>
    <x v="0"/>
    <x v="0"/>
    <x v="0"/>
    <x v="0"/>
  </r>
  <r>
    <n v="779"/>
    <x v="2"/>
    <s v="1485"/>
    <n v="1231"/>
    <n v="1158"/>
    <x v="0"/>
    <n v="0"/>
    <x v="0"/>
    <x v="0"/>
    <x v="0"/>
    <x v="0"/>
    <x v="0"/>
    <x v="0"/>
    <x v="0"/>
    <x v="0"/>
    <x v="0"/>
    <x v="0"/>
    <x v="1"/>
    <x v="0"/>
    <x v="0"/>
    <x v="15"/>
    <x v="184"/>
    <x v="15"/>
    <x v="3"/>
    <n v="2389"/>
    <n v="0"/>
    <x v="0"/>
    <x v="0"/>
    <x v="0"/>
    <x v="0"/>
    <x v="0"/>
  </r>
  <r>
    <n v="1117"/>
    <x v="3"/>
    <s v="1485"/>
    <n v="1196"/>
    <n v="1192"/>
    <x v="0"/>
    <n v="0"/>
    <x v="0"/>
    <x v="0"/>
    <x v="0"/>
    <x v="0"/>
    <x v="0"/>
    <x v="0"/>
    <x v="0"/>
    <x v="0"/>
    <x v="0"/>
    <x v="0"/>
    <x v="1"/>
    <x v="0"/>
    <x v="0"/>
    <x v="15"/>
    <x v="184"/>
    <x v="15"/>
    <x v="3"/>
    <n v="2388"/>
    <n v="0"/>
    <x v="0"/>
    <x v="0"/>
    <x v="0"/>
    <x v="0"/>
    <x v="0"/>
  </r>
  <r>
    <n v="1448"/>
    <x v="4"/>
    <s v="1485"/>
    <n v="1200"/>
    <n v="1190"/>
    <x v="0"/>
    <n v="0"/>
    <x v="0"/>
    <x v="0"/>
    <x v="0"/>
    <x v="0"/>
    <x v="0"/>
    <x v="0"/>
    <x v="0"/>
    <x v="0"/>
    <x v="0"/>
    <x v="0"/>
    <x v="1"/>
    <x v="3"/>
    <x v="0"/>
    <x v="15"/>
    <x v="184"/>
    <x v="15"/>
    <x v="3"/>
    <n v="2390"/>
    <n v="0"/>
    <x v="0"/>
    <x v="0"/>
    <x v="0"/>
    <x v="0"/>
    <x v="0"/>
  </r>
  <r>
    <n v="123"/>
    <x v="0"/>
    <s v="1490"/>
    <n v="1689"/>
    <n v="1709"/>
    <x v="0"/>
    <n v="0"/>
    <x v="0"/>
    <x v="0"/>
    <x v="0"/>
    <x v="0"/>
    <x v="0"/>
    <x v="0"/>
    <x v="0"/>
    <x v="0"/>
    <x v="0"/>
    <x v="0"/>
    <x v="0"/>
    <x v="0"/>
    <x v="0"/>
    <x v="15"/>
    <x v="185"/>
    <x v="15"/>
    <x v="3"/>
    <n v="3398"/>
    <n v="0"/>
    <x v="0"/>
    <x v="0"/>
    <x v="0"/>
    <x v="0"/>
    <x v="0"/>
  </r>
  <r>
    <n v="463"/>
    <x v="1"/>
    <s v="1490"/>
    <n v="1689"/>
    <n v="1709"/>
    <x v="0"/>
    <n v="0"/>
    <x v="0"/>
    <x v="0"/>
    <x v="0"/>
    <x v="0"/>
    <x v="0"/>
    <x v="0"/>
    <x v="0"/>
    <x v="0"/>
    <x v="0"/>
    <x v="0"/>
    <x v="1"/>
    <x v="0"/>
    <x v="0"/>
    <x v="15"/>
    <x v="185"/>
    <x v="15"/>
    <x v="3"/>
    <n v="3398"/>
    <n v="0"/>
    <x v="0"/>
    <x v="0"/>
    <x v="0"/>
    <x v="0"/>
    <x v="0"/>
  </r>
  <r>
    <n v="780"/>
    <x v="2"/>
    <s v="1490"/>
    <n v="1876"/>
    <n v="1902"/>
    <x v="0"/>
    <n v="0"/>
    <x v="0"/>
    <x v="0"/>
    <x v="0"/>
    <x v="0"/>
    <x v="0"/>
    <x v="0"/>
    <x v="0"/>
    <x v="0"/>
    <x v="0"/>
    <x v="0"/>
    <x v="1"/>
    <x v="0"/>
    <x v="0"/>
    <x v="15"/>
    <x v="185"/>
    <x v="15"/>
    <x v="3"/>
    <n v="3778"/>
    <n v="0"/>
    <x v="0"/>
    <x v="0"/>
    <x v="0"/>
    <x v="0"/>
    <x v="0"/>
  </r>
  <r>
    <n v="1118"/>
    <x v="3"/>
    <s v="1490"/>
    <n v="1869"/>
    <n v="1894"/>
    <x v="0"/>
    <n v="0"/>
    <x v="0"/>
    <x v="0"/>
    <x v="0"/>
    <x v="0"/>
    <x v="0"/>
    <x v="0"/>
    <x v="0"/>
    <x v="0"/>
    <x v="0"/>
    <x v="0"/>
    <x v="1"/>
    <x v="0"/>
    <x v="0"/>
    <x v="15"/>
    <x v="185"/>
    <x v="15"/>
    <x v="3"/>
    <n v="3763"/>
    <n v="0"/>
    <x v="0"/>
    <x v="0"/>
    <x v="0"/>
    <x v="0"/>
    <x v="0"/>
  </r>
  <r>
    <n v="1449"/>
    <x v="4"/>
    <s v="1490"/>
    <n v="1855"/>
    <n v="1882"/>
    <x v="0"/>
    <n v="0"/>
    <x v="0"/>
    <x v="0"/>
    <x v="0"/>
    <x v="0"/>
    <x v="0"/>
    <x v="0"/>
    <x v="0"/>
    <x v="0"/>
    <x v="0"/>
    <x v="0"/>
    <x v="1"/>
    <x v="3"/>
    <x v="0"/>
    <x v="15"/>
    <x v="185"/>
    <x v="15"/>
    <x v="3"/>
    <n v="3737"/>
    <n v="0"/>
    <x v="0"/>
    <x v="0"/>
    <x v="0"/>
    <x v="0"/>
    <x v="0"/>
  </r>
  <r>
    <n v="124"/>
    <x v="0"/>
    <s v="1495"/>
    <n v="1319"/>
    <n v="1240"/>
    <x v="0"/>
    <n v="0"/>
    <x v="0"/>
    <x v="0"/>
    <x v="0"/>
    <x v="0"/>
    <x v="0"/>
    <x v="0"/>
    <x v="0"/>
    <x v="0"/>
    <x v="0"/>
    <x v="0"/>
    <x v="0"/>
    <x v="0"/>
    <x v="0"/>
    <x v="15"/>
    <x v="186"/>
    <x v="15"/>
    <x v="3"/>
    <n v="2559"/>
    <n v="0"/>
    <x v="0"/>
    <x v="0"/>
    <x v="0"/>
    <x v="0"/>
    <x v="0"/>
  </r>
  <r>
    <n v="464"/>
    <x v="1"/>
    <s v="1495"/>
    <n v="1319"/>
    <n v="1240"/>
    <x v="0"/>
    <n v="0"/>
    <x v="0"/>
    <x v="0"/>
    <x v="0"/>
    <x v="0"/>
    <x v="0"/>
    <x v="0"/>
    <x v="0"/>
    <x v="0"/>
    <x v="0"/>
    <x v="0"/>
    <x v="1"/>
    <x v="0"/>
    <x v="0"/>
    <x v="15"/>
    <x v="186"/>
    <x v="15"/>
    <x v="3"/>
    <n v="2559"/>
    <n v="0"/>
    <x v="0"/>
    <x v="0"/>
    <x v="0"/>
    <x v="0"/>
    <x v="0"/>
  </r>
  <r>
    <n v="781"/>
    <x v="2"/>
    <s v="1495"/>
    <n v="1504"/>
    <n v="1404"/>
    <x v="0"/>
    <n v="0"/>
    <x v="0"/>
    <x v="0"/>
    <x v="0"/>
    <x v="0"/>
    <x v="0"/>
    <x v="0"/>
    <x v="0"/>
    <x v="0"/>
    <x v="0"/>
    <x v="0"/>
    <x v="1"/>
    <x v="0"/>
    <x v="0"/>
    <x v="15"/>
    <x v="186"/>
    <x v="15"/>
    <x v="3"/>
    <n v="2908"/>
    <n v="0"/>
    <x v="0"/>
    <x v="0"/>
    <x v="0"/>
    <x v="0"/>
    <x v="0"/>
  </r>
  <r>
    <n v="1119"/>
    <x v="3"/>
    <s v="1495"/>
    <n v="1558"/>
    <n v="1445"/>
    <x v="0"/>
    <n v="0"/>
    <x v="0"/>
    <x v="0"/>
    <x v="0"/>
    <x v="0"/>
    <x v="0"/>
    <x v="0"/>
    <x v="0"/>
    <x v="0"/>
    <x v="0"/>
    <x v="0"/>
    <x v="1"/>
    <x v="0"/>
    <x v="0"/>
    <x v="15"/>
    <x v="186"/>
    <x v="15"/>
    <x v="3"/>
    <n v="3003"/>
    <n v="0"/>
    <x v="0"/>
    <x v="0"/>
    <x v="0"/>
    <x v="0"/>
    <x v="0"/>
  </r>
  <r>
    <n v="1450"/>
    <x v="4"/>
    <s v="1495"/>
    <n v="1388"/>
    <n v="1603"/>
    <x v="0"/>
    <n v="0"/>
    <x v="0"/>
    <x v="0"/>
    <x v="0"/>
    <x v="0"/>
    <x v="0"/>
    <x v="0"/>
    <x v="0"/>
    <x v="0"/>
    <x v="0"/>
    <x v="0"/>
    <x v="1"/>
    <x v="3"/>
    <x v="0"/>
    <x v="15"/>
    <x v="186"/>
    <x v="15"/>
    <x v="3"/>
    <n v="2991"/>
    <n v="0"/>
    <x v="0"/>
    <x v="0"/>
    <x v="0"/>
    <x v="0"/>
    <x v="0"/>
  </r>
  <r>
    <n v="125"/>
    <x v="0"/>
    <s v="1500"/>
    <n v="1330"/>
    <n v="1207"/>
    <x v="0"/>
    <n v="0"/>
    <x v="0"/>
    <x v="0"/>
    <x v="0"/>
    <x v="0"/>
    <x v="0"/>
    <x v="0"/>
    <x v="0"/>
    <x v="0"/>
    <x v="0"/>
    <x v="0"/>
    <x v="0"/>
    <x v="0"/>
    <x v="0"/>
    <x v="15"/>
    <x v="187"/>
    <x v="15"/>
    <x v="3"/>
    <n v="2537"/>
    <n v="0"/>
    <x v="0"/>
    <x v="0"/>
    <x v="0"/>
    <x v="0"/>
    <x v="0"/>
  </r>
  <r>
    <n v="465"/>
    <x v="1"/>
    <s v="1500"/>
    <n v="1330"/>
    <n v="1207"/>
    <x v="0"/>
    <n v="0"/>
    <x v="0"/>
    <x v="0"/>
    <x v="0"/>
    <x v="0"/>
    <x v="0"/>
    <x v="0"/>
    <x v="0"/>
    <x v="0"/>
    <x v="0"/>
    <x v="0"/>
    <x v="1"/>
    <x v="0"/>
    <x v="0"/>
    <x v="15"/>
    <x v="187"/>
    <x v="15"/>
    <x v="3"/>
    <n v="2537"/>
    <n v="0"/>
    <x v="0"/>
    <x v="0"/>
    <x v="0"/>
    <x v="0"/>
    <x v="0"/>
  </r>
  <r>
    <n v="782"/>
    <x v="2"/>
    <s v="1500"/>
    <n v="1323"/>
    <n v="1205"/>
    <x v="0"/>
    <n v="0"/>
    <x v="0"/>
    <x v="0"/>
    <x v="0"/>
    <x v="0"/>
    <x v="0"/>
    <x v="0"/>
    <x v="0"/>
    <x v="0"/>
    <x v="0"/>
    <x v="0"/>
    <x v="1"/>
    <x v="0"/>
    <x v="0"/>
    <x v="15"/>
    <x v="187"/>
    <x v="15"/>
    <x v="3"/>
    <n v="2528"/>
    <n v="0"/>
    <x v="0"/>
    <x v="0"/>
    <x v="0"/>
    <x v="0"/>
    <x v="0"/>
  </r>
  <r>
    <n v="1120"/>
    <x v="3"/>
    <s v="1500"/>
    <n v="1330"/>
    <n v="1214"/>
    <x v="0"/>
    <n v="0"/>
    <x v="0"/>
    <x v="0"/>
    <x v="0"/>
    <x v="0"/>
    <x v="0"/>
    <x v="0"/>
    <x v="0"/>
    <x v="0"/>
    <x v="0"/>
    <x v="0"/>
    <x v="1"/>
    <x v="0"/>
    <x v="0"/>
    <x v="15"/>
    <x v="187"/>
    <x v="15"/>
    <x v="3"/>
    <n v="2544"/>
    <n v="0"/>
    <x v="0"/>
    <x v="0"/>
    <x v="0"/>
    <x v="0"/>
    <x v="0"/>
  </r>
  <r>
    <n v="1451"/>
    <x v="4"/>
    <s v="1500"/>
    <n v="1411"/>
    <n v="1375"/>
    <x v="0"/>
    <n v="0"/>
    <x v="0"/>
    <x v="0"/>
    <x v="0"/>
    <x v="0"/>
    <x v="0"/>
    <x v="0"/>
    <x v="0"/>
    <x v="0"/>
    <x v="0"/>
    <x v="0"/>
    <x v="1"/>
    <x v="3"/>
    <x v="0"/>
    <x v="15"/>
    <x v="187"/>
    <x v="15"/>
    <x v="3"/>
    <n v="2786"/>
    <n v="0"/>
    <x v="0"/>
    <x v="0"/>
    <x v="0"/>
    <x v="0"/>
    <x v="0"/>
  </r>
  <r>
    <n v="126"/>
    <x v="0"/>
    <s v="1505"/>
    <n v="1555"/>
    <n v="1457"/>
    <x v="0"/>
    <n v="0"/>
    <x v="0"/>
    <x v="0"/>
    <x v="0"/>
    <x v="0"/>
    <x v="0"/>
    <x v="0"/>
    <x v="0"/>
    <x v="0"/>
    <x v="0"/>
    <x v="0"/>
    <x v="0"/>
    <x v="0"/>
    <x v="0"/>
    <x v="15"/>
    <x v="188"/>
    <x v="15"/>
    <x v="3"/>
    <n v="3012"/>
    <n v="0"/>
    <x v="0"/>
    <x v="0"/>
    <x v="0"/>
    <x v="0"/>
    <x v="0"/>
  </r>
  <r>
    <n v="466"/>
    <x v="1"/>
    <s v="1505"/>
    <n v="1555"/>
    <n v="1457"/>
    <x v="0"/>
    <n v="0"/>
    <x v="0"/>
    <x v="0"/>
    <x v="0"/>
    <x v="0"/>
    <x v="0"/>
    <x v="0"/>
    <x v="0"/>
    <x v="0"/>
    <x v="0"/>
    <x v="0"/>
    <x v="1"/>
    <x v="0"/>
    <x v="0"/>
    <x v="15"/>
    <x v="188"/>
    <x v="15"/>
    <x v="3"/>
    <n v="3012"/>
    <n v="0"/>
    <x v="0"/>
    <x v="0"/>
    <x v="0"/>
    <x v="0"/>
    <x v="0"/>
  </r>
  <r>
    <n v="783"/>
    <x v="2"/>
    <s v="1505"/>
    <n v="1693"/>
    <n v="1580"/>
    <x v="0"/>
    <n v="0"/>
    <x v="0"/>
    <x v="0"/>
    <x v="0"/>
    <x v="0"/>
    <x v="0"/>
    <x v="0"/>
    <x v="0"/>
    <x v="0"/>
    <x v="0"/>
    <x v="0"/>
    <x v="1"/>
    <x v="0"/>
    <x v="0"/>
    <x v="15"/>
    <x v="188"/>
    <x v="15"/>
    <x v="3"/>
    <n v="3273"/>
    <n v="0"/>
    <x v="0"/>
    <x v="0"/>
    <x v="0"/>
    <x v="0"/>
    <x v="0"/>
  </r>
  <r>
    <n v="1121"/>
    <x v="3"/>
    <s v="1505"/>
    <n v="1710"/>
    <n v="1580"/>
    <x v="0"/>
    <n v="0"/>
    <x v="0"/>
    <x v="0"/>
    <x v="0"/>
    <x v="0"/>
    <x v="0"/>
    <x v="0"/>
    <x v="0"/>
    <x v="0"/>
    <x v="0"/>
    <x v="0"/>
    <x v="1"/>
    <x v="0"/>
    <x v="0"/>
    <x v="15"/>
    <x v="188"/>
    <x v="15"/>
    <x v="3"/>
    <n v="3290"/>
    <n v="0"/>
    <x v="0"/>
    <x v="0"/>
    <x v="0"/>
    <x v="0"/>
    <x v="0"/>
  </r>
  <r>
    <n v="1452"/>
    <x v="4"/>
    <s v="1505"/>
    <n v="1726"/>
    <n v="1569"/>
    <x v="0"/>
    <n v="0"/>
    <x v="0"/>
    <x v="0"/>
    <x v="0"/>
    <x v="0"/>
    <x v="0"/>
    <x v="0"/>
    <x v="0"/>
    <x v="0"/>
    <x v="0"/>
    <x v="0"/>
    <x v="1"/>
    <x v="3"/>
    <x v="0"/>
    <x v="15"/>
    <x v="188"/>
    <x v="15"/>
    <x v="3"/>
    <n v="3295"/>
    <n v="0"/>
    <x v="0"/>
    <x v="0"/>
    <x v="0"/>
    <x v="0"/>
    <x v="0"/>
  </r>
  <r>
    <n v="127"/>
    <x v="0"/>
    <s v="1510"/>
    <n v="1037"/>
    <n v="900"/>
    <x v="0"/>
    <n v="0"/>
    <x v="0"/>
    <x v="0"/>
    <x v="0"/>
    <x v="0"/>
    <x v="0"/>
    <x v="0"/>
    <x v="0"/>
    <x v="0"/>
    <x v="0"/>
    <x v="0"/>
    <x v="0"/>
    <x v="0"/>
    <x v="0"/>
    <x v="15"/>
    <x v="189"/>
    <x v="15"/>
    <x v="3"/>
    <n v="1937"/>
    <n v="0"/>
    <x v="0"/>
    <x v="0"/>
    <x v="0"/>
    <x v="0"/>
    <x v="0"/>
  </r>
  <r>
    <n v="467"/>
    <x v="1"/>
    <s v="1510"/>
    <n v="1037"/>
    <n v="900"/>
    <x v="0"/>
    <n v="0"/>
    <x v="0"/>
    <x v="0"/>
    <x v="0"/>
    <x v="0"/>
    <x v="0"/>
    <x v="0"/>
    <x v="0"/>
    <x v="0"/>
    <x v="0"/>
    <x v="0"/>
    <x v="1"/>
    <x v="0"/>
    <x v="0"/>
    <x v="15"/>
    <x v="189"/>
    <x v="15"/>
    <x v="3"/>
    <n v="1937"/>
    <n v="0"/>
    <x v="0"/>
    <x v="0"/>
    <x v="0"/>
    <x v="0"/>
    <x v="0"/>
  </r>
  <r>
    <n v="784"/>
    <x v="2"/>
    <s v="1510"/>
    <n v="1031"/>
    <n v="899"/>
    <x v="0"/>
    <n v="0"/>
    <x v="0"/>
    <x v="0"/>
    <x v="0"/>
    <x v="0"/>
    <x v="0"/>
    <x v="0"/>
    <x v="0"/>
    <x v="0"/>
    <x v="0"/>
    <x v="0"/>
    <x v="1"/>
    <x v="0"/>
    <x v="0"/>
    <x v="15"/>
    <x v="189"/>
    <x v="15"/>
    <x v="3"/>
    <n v="1930"/>
    <n v="0"/>
    <x v="0"/>
    <x v="0"/>
    <x v="0"/>
    <x v="0"/>
    <x v="0"/>
  </r>
  <r>
    <n v="1122"/>
    <x v="3"/>
    <s v="1510"/>
    <n v="1049"/>
    <n v="908"/>
    <x v="0"/>
    <n v="0"/>
    <x v="0"/>
    <x v="0"/>
    <x v="0"/>
    <x v="0"/>
    <x v="0"/>
    <x v="0"/>
    <x v="0"/>
    <x v="0"/>
    <x v="0"/>
    <x v="0"/>
    <x v="1"/>
    <x v="0"/>
    <x v="0"/>
    <x v="15"/>
    <x v="189"/>
    <x v="15"/>
    <x v="3"/>
    <n v="1957"/>
    <n v="0"/>
    <x v="0"/>
    <x v="0"/>
    <x v="0"/>
    <x v="0"/>
    <x v="0"/>
  </r>
  <r>
    <n v="1453"/>
    <x v="4"/>
    <s v="1510"/>
    <n v="1053"/>
    <n v="908"/>
    <x v="0"/>
    <n v="0"/>
    <x v="0"/>
    <x v="0"/>
    <x v="0"/>
    <x v="0"/>
    <x v="0"/>
    <x v="0"/>
    <x v="0"/>
    <x v="0"/>
    <x v="0"/>
    <x v="0"/>
    <x v="1"/>
    <x v="3"/>
    <x v="0"/>
    <x v="15"/>
    <x v="189"/>
    <x v="15"/>
    <x v="3"/>
    <n v="1961"/>
    <n v="0"/>
    <x v="0"/>
    <x v="0"/>
    <x v="0"/>
    <x v="0"/>
    <x v="0"/>
  </r>
  <r>
    <n v="128"/>
    <x v="0"/>
    <s v="1515"/>
    <n v="1465"/>
    <n v="1392"/>
    <x v="0"/>
    <n v="0"/>
    <x v="0"/>
    <x v="0"/>
    <x v="0"/>
    <x v="0"/>
    <x v="0"/>
    <x v="0"/>
    <x v="0"/>
    <x v="0"/>
    <x v="0"/>
    <x v="0"/>
    <x v="0"/>
    <x v="0"/>
    <x v="0"/>
    <x v="15"/>
    <x v="190"/>
    <x v="15"/>
    <x v="3"/>
    <n v="2857"/>
    <n v="0"/>
    <x v="0"/>
    <x v="0"/>
    <x v="0"/>
    <x v="0"/>
    <x v="0"/>
  </r>
  <r>
    <n v="468"/>
    <x v="1"/>
    <s v="1515"/>
    <n v="1465"/>
    <n v="1392"/>
    <x v="0"/>
    <n v="0"/>
    <x v="0"/>
    <x v="0"/>
    <x v="0"/>
    <x v="0"/>
    <x v="0"/>
    <x v="0"/>
    <x v="0"/>
    <x v="0"/>
    <x v="0"/>
    <x v="0"/>
    <x v="1"/>
    <x v="0"/>
    <x v="0"/>
    <x v="15"/>
    <x v="190"/>
    <x v="15"/>
    <x v="3"/>
    <n v="2857"/>
    <n v="0"/>
    <x v="0"/>
    <x v="0"/>
    <x v="0"/>
    <x v="0"/>
    <x v="0"/>
  </r>
  <r>
    <n v="785"/>
    <x v="2"/>
    <s v="1515"/>
    <n v="1614"/>
    <n v="1546"/>
    <x v="0"/>
    <n v="0"/>
    <x v="0"/>
    <x v="0"/>
    <x v="0"/>
    <x v="0"/>
    <x v="0"/>
    <x v="0"/>
    <x v="0"/>
    <x v="0"/>
    <x v="0"/>
    <x v="0"/>
    <x v="1"/>
    <x v="0"/>
    <x v="0"/>
    <x v="15"/>
    <x v="190"/>
    <x v="15"/>
    <x v="3"/>
    <n v="3160"/>
    <n v="0"/>
    <x v="0"/>
    <x v="0"/>
    <x v="0"/>
    <x v="0"/>
    <x v="0"/>
  </r>
  <r>
    <n v="1123"/>
    <x v="3"/>
    <s v="1515"/>
    <n v="1609"/>
    <n v="1540"/>
    <x v="0"/>
    <n v="0"/>
    <x v="0"/>
    <x v="0"/>
    <x v="0"/>
    <x v="0"/>
    <x v="0"/>
    <x v="0"/>
    <x v="0"/>
    <x v="0"/>
    <x v="0"/>
    <x v="0"/>
    <x v="1"/>
    <x v="0"/>
    <x v="0"/>
    <x v="15"/>
    <x v="190"/>
    <x v="15"/>
    <x v="3"/>
    <n v="3149"/>
    <n v="0"/>
    <x v="0"/>
    <x v="0"/>
    <x v="0"/>
    <x v="0"/>
    <x v="0"/>
  </r>
  <r>
    <n v="1454"/>
    <x v="4"/>
    <s v="1515"/>
    <n v="1612"/>
    <n v="1565"/>
    <x v="0"/>
    <n v="0"/>
    <x v="0"/>
    <x v="0"/>
    <x v="0"/>
    <x v="0"/>
    <x v="0"/>
    <x v="0"/>
    <x v="0"/>
    <x v="0"/>
    <x v="0"/>
    <x v="0"/>
    <x v="1"/>
    <x v="3"/>
    <x v="0"/>
    <x v="15"/>
    <x v="190"/>
    <x v="15"/>
    <x v="3"/>
    <n v="3177"/>
    <n v="0"/>
    <x v="0"/>
    <x v="0"/>
    <x v="0"/>
    <x v="0"/>
    <x v="0"/>
  </r>
  <r>
    <n v="129"/>
    <x v="0"/>
    <s v="1520"/>
    <n v="1268"/>
    <n v="1234"/>
    <x v="0"/>
    <n v="0"/>
    <x v="0"/>
    <x v="0"/>
    <x v="0"/>
    <x v="0"/>
    <x v="0"/>
    <x v="0"/>
    <x v="0"/>
    <x v="0"/>
    <x v="0"/>
    <x v="0"/>
    <x v="0"/>
    <x v="0"/>
    <x v="0"/>
    <x v="15"/>
    <x v="191"/>
    <x v="15"/>
    <x v="3"/>
    <n v="2502"/>
    <n v="0"/>
    <x v="0"/>
    <x v="0"/>
    <x v="0"/>
    <x v="0"/>
    <x v="0"/>
  </r>
  <r>
    <n v="469"/>
    <x v="1"/>
    <s v="1520"/>
    <n v="1268"/>
    <n v="1234"/>
    <x v="0"/>
    <n v="0"/>
    <x v="0"/>
    <x v="0"/>
    <x v="0"/>
    <x v="0"/>
    <x v="0"/>
    <x v="0"/>
    <x v="0"/>
    <x v="0"/>
    <x v="0"/>
    <x v="0"/>
    <x v="1"/>
    <x v="0"/>
    <x v="0"/>
    <x v="15"/>
    <x v="191"/>
    <x v="15"/>
    <x v="3"/>
    <n v="2502"/>
    <n v="0"/>
    <x v="0"/>
    <x v="0"/>
    <x v="0"/>
    <x v="0"/>
    <x v="0"/>
  </r>
  <r>
    <n v="786"/>
    <x v="2"/>
    <s v="1520"/>
    <n v="1537"/>
    <n v="1476"/>
    <x v="0"/>
    <n v="0"/>
    <x v="0"/>
    <x v="0"/>
    <x v="0"/>
    <x v="0"/>
    <x v="0"/>
    <x v="0"/>
    <x v="0"/>
    <x v="0"/>
    <x v="0"/>
    <x v="0"/>
    <x v="1"/>
    <x v="0"/>
    <x v="0"/>
    <x v="15"/>
    <x v="191"/>
    <x v="15"/>
    <x v="3"/>
    <n v="3013"/>
    <n v="0"/>
    <x v="0"/>
    <x v="0"/>
    <x v="0"/>
    <x v="0"/>
    <x v="0"/>
  </r>
  <r>
    <n v="1124"/>
    <x v="3"/>
    <s v="1520"/>
    <n v="1537"/>
    <n v="1478"/>
    <x v="0"/>
    <n v="0"/>
    <x v="0"/>
    <x v="0"/>
    <x v="0"/>
    <x v="0"/>
    <x v="0"/>
    <x v="0"/>
    <x v="0"/>
    <x v="0"/>
    <x v="0"/>
    <x v="0"/>
    <x v="1"/>
    <x v="0"/>
    <x v="0"/>
    <x v="15"/>
    <x v="191"/>
    <x v="15"/>
    <x v="3"/>
    <n v="3015"/>
    <n v="0"/>
    <x v="0"/>
    <x v="0"/>
    <x v="0"/>
    <x v="0"/>
    <x v="0"/>
  </r>
  <r>
    <n v="1455"/>
    <x v="4"/>
    <s v="1520"/>
    <n v="1539"/>
    <n v="1473"/>
    <x v="0"/>
    <n v="0"/>
    <x v="0"/>
    <x v="0"/>
    <x v="0"/>
    <x v="0"/>
    <x v="0"/>
    <x v="0"/>
    <x v="0"/>
    <x v="0"/>
    <x v="0"/>
    <x v="0"/>
    <x v="1"/>
    <x v="3"/>
    <x v="0"/>
    <x v="15"/>
    <x v="191"/>
    <x v="15"/>
    <x v="3"/>
    <n v="3012"/>
    <n v="0"/>
    <x v="0"/>
    <x v="0"/>
    <x v="0"/>
    <x v="0"/>
    <x v="0"/>
  </r>
  <r>
    <n v="130"/>
    <x v="0"/>
    <s v="1525"/>
    <n v="1575"/>
    <n v="1470"/>
    <x v="0"/>
    <n v="0"/>
    <x v="0"/>
    <x v="0"/>
    <x v="0"/>
    <x v="0"/>
    <x v="0"/>
    <x v="0"/>
    <x v="0"/>
    <x v="0"/>
    <x v="0"/>
    <x v="0"/>
    <x v="0"/>
    <x v="0"/>
    <x v="0"/>
    <x v="15"/>
    <x v="192"/>
    <x v="15"/>
    <x v="3"/>
    <n v="3045"/>
    <n v="0"/>
    <x v="0"/>
    <x v="0"/>
    <x v="0"/>
    <x v="0"/>
    <x v="0"/>
  </r>
  <r>
    <n v="470"/>
    <x v="1"/>
    <s v="1525"/>
    <n v="1575"/>
    <n v="1470"/>
    <x v="0"/>
    <n v="0"/>
    <x v="0"/>
    <x v="0"/>
    <x v="0"/>
    <x v="0"/>
    <x v="0"/>
    <x v="0"/>
    <x v="0"/>
    <x v="0"/>
    <x v="0"/>
    <x v="0"/>
    <x v="1"/>
    <x v="0"/>
    <x v="0"/>
    <x v="15"/>
    <x v="192"/>
    <x v="15"/>
    <x v="3"/>
    <n v="3045"/>
    <n v="0"/>
    <x v="0"/>
    <x v="0"/>
    <x v="0"/>
    <x v="0"/>
    <x v="0"/>
  </r>
  <r>
    <n v="787"/>
    <x v="2"/>
    <s v="1525"/>
    <n v="1478"/>
    <n v="1432"/>
    <x v="0"/>
    <n v="0"/>
    <x v="0"/>
    <x v="0"/>
    <x v="0"/>
    <x v="0"/>
    <x v="0"/>
    <x v="0"/>
    <x v="0"/>
    <x v="0"/>
    <x v="0"/>
    <x v="0"/>
    <x v="1"/>
    <x v="0"/>
    <x v="0"/>
    <x v="15"/>
    <x v="192"/>
    <x v="15"/>
    <x v="3"/>
    <n v="2910"/>
    <n v="0"/>
    <x v="0"/>
    <x v="0"/>
    <x v="0"/>
    <x v="0"/>
    <x v="0"/>
  </r>
  <r>
    <n v="1125"/>
    <x v="3"/>
    <s v="1525"/>
    <n v="1473"/>
    <n v="1423"/>
    <x v="0"/>
    <n v="0"/>
    <x v="0"/>
    <x v="0"/>
    <x v="0"/>
    <x v="0"/>
    <x v="0"/>
    <x v="0"/>
    <x v="0"/>
    <x v="0"/>
    <x v="0"/>
    <x v="0"/>
    <x v="1"/>
    <x v="0"/>
    <x v="0"/>
    <x v="15"/>
    <x v="192"/>
    <x v="15"/>
    <x v="3"/>
    <n v="2896"/>
    <n v="0"/>
    <x v="0"/>
    <x v="0"/>
    <x v="0"/>
    <x v="0"/>
    <x v="0"/>
  </r>
  <r>
    <n v="1456"/>
    <x v="4"/>
    <s v="1525"/>
    <n v="1660"/>
    <n v="1475"/>
    <x v="0"/>
    <n v="0"/>
    <x v="0"/>
    <x v="0"/>
    <x v="0"/>
    <x v="0"/>
    <x v="0"/>
    <x v="0"/>
    <x v="0"/>
    <x v="0"/>
    <x v="0"/>
    <x v="0"/>
    <x v="1"/>
    <x v="3"/>
    <x v="0"/>
    <x v="15"/>
    <x v="192"/>
    <x v="15"/>
    <x v="3"/>
    <n v="3135"/>
    <n v="0"/>
    <x v="0"/>
    <x v="0"/>
    <x v="0"/>
    <x v="0"/>
    <x v="0"/>
  </r>
  <r>
    <n v="871"/>
    <x v="2"/>
    <s v="1920"/>
    <n v="974"/>
    <n v="986"/>
    <x v="0"/>
    <n v="0"/>
    <x v="0"/>
    <x v="0"/>
    <x v="0"/>
    <x v="0"/>
    <x v="0"/>
    <x v="0"/>
    <x v="0"/>
    <x v="0"/>
    <x v="0"/>
    <x v="0"/>
    <x v="1"/>
    <x v="0"/>
    <x v="0"/>
    <x v="16"/>
    <x v="193"/>
    <x v="16"/>
    <x v="0"/>
    <n v="1960"/>
    <n v="0"/>
    <x v="0"/>
    <x v="0"/>
    <x v="0"/>
    <x v="0"/>
    <x v="0"/>
  </r>
  <r>
    <n v="1209"/>
    <x v="3"/>
    <s v="1920"/>
    <n v="975"/>
    <n v="986"/>
    <x v="0"/>
    <n v="0"/>
    <x v="0"/>
    <x v="0"/>
    <x v="0"/>
    <x v="0"/>
    <x v="0"/>
    <x v="0"/>
    <x v="0"/>
    <x v="0"/>
    <x v="0"/>
    <x v="0"/>
    <x v="1"/>
    <x v="3"/>
    <x v="0"/>
    <x v="16"/>
    <x v="193"/>
    <x v="16"/>
    <x v="0"/>
    <n v="1961"/>
    <n v="0"/>
    <x v="0"/>
    <x v="0"/>
    <x v="0"/>
    <x v="0"/>
    <x v="0"/>
  </r>
  <r>
    <n v="1540"/>
    <x v="4"/>
    <s v="1920"/>
    <n v="982"/>
    <n v="987"/>
    <x v="0"/>
    <n v="0"/>
    <x v="0"/>
    <x v="0"/>
    <x v="0"/>
    <x v="0"/>
    <x v="0"/>
    <x v="0"/>
    <x v="0"/>
    <x v="0"/>
    <x v="0"/>
    <x v="0"/>
    <x v="1"/>
    <x v="3"/>
    <x v="0"/>
    <x v="16"/>
    <x v="193"/>
    <x v="16"/>
    <x v="0"/>
    <n v="1969"/>
    <n v="0"/>
    <x v="0"/>
    <x v="0"/>
    <x v="0"/>
    <x v="0"/>
    <x v="0"/>
  </r>
  <r>
    <n v="214"/>
    <x v="0"/>
    <s v="1925"/>
    <n v="763"/>
    <n v="728"/>
    <x v="0"/>
    <n v="0"/>
    <x v="0"/>
    <x v="0"/>
    <x v="0"/>
    <x v="0"/>
    <x v="0"/>
    <x v="0"/>
    <x v="0"/>
    <x v="0"/>
    <x v="0"/>
    <x v="0"/>
    <x v="0"/>
    <x v="0"/>
    <x v="0"/>
    <x v="16"/>
    <x v="194"/>
    <x v="16"/>
    <x v="0"/>
    <n v="1491"/>
    <n v="0"/>
    <x v="0"/>
    <x v="0"/>
    <x v="0"/>
    <x v="0"/>
    <x v="0"/>
  </r>
  <r>
    <n v="554"/>
    <x v="1"/>
    <s v="1925"/>
    <n v="763"/>
    <n v="728"/>
    <x v="0"/>
    <n v="0"/>
    <x v="0"/>
    <x v="0"/>
    <x v="0"/>
    <x v="0"/>
    <x v="0"/>
    <x v="0"/>
    <x v="0"/>
    <x v="0"/>
    <x v="0"/>
    <x v="0"/>
    <x v="1"/>
    <x v="0"/>
    <x v="0"/>
    <x v="16"/>
    <x v="194"/>
    <x v="16"/>
    <x v="0"/>
    <n v="1491"/>
    <n v="0"/>
    <x v="0"/>
    <x v="0"/>
    <x v="0"/>
    <x v="0"/>
    <x v="0"/>
  </r>
  <r>
    <n v="872"/>
    <x v="2"/>
    <s v="1925"/>
    <n v="774"/>
    <n v="754"/>
    <x v="0"/>
    <n v="0"/>
    <x v="0"/>
    <x v="0"/>
    <x v="0"/>
    <x v="0"/>
    <x v="0"/>
    <x v="0"/>
    <x v="0"/>
    <x v="0"/>
    <x v="0"/>
    <x v="0"/>
    <x v="1"/>
    <x v="0"/>
    <x v="0"/>
    <x v="16"/>
    <x v="194"/>
    <x v="16"/>
    <x v="0"/>
    <n v="1528"/>
    <n v="0"/>
    <x v="0"/>
    <x v="0"/>
    <x v="0"/>
    <x v="0"/>
    <x v="0"/>
  </r>
  <r>
    <n v="1210"/>
    <x v="3"/>
    <s v="1925"/>
    <n v="776"/>
    <n v="756"/>
    <x v="0"/>
    <n v="0"/>
    <x v="0"/>
    <x v="0"/>
    <x v="0"/>
    <x v="0"/>
    <x v="0"/>
    <x v="0"/>
    <x v="0"/>
    <x v="0"/>
    <x v="0"/>
    <x v="0"/>
    <x v="1"/>
    <x v="3"/>
    <x v="0"/>
    <x v="16"/>
    <x v="194"/>
    <x v="16"/>
    <x v="0"/>
    <n v="1532"/>
    <n v="0"/>
    <x v="0"/>
    <x v="0"/>
    <x v="0"/>
    <x v="0"/>
    <x v="0"/>
  </r>
  <r>
    <n v="1541"/>
    <x v="4"/>
    <s v="1925"/>
    <n v="773"/>
    <n v="770"/>
    <x v="0"/>
    <n v="0"/>
    <x v="0"/>
    <x v="0"/>
    <x v="0"/>
    <x v="0"/>
    <x v="0"/>
    <x v="0"/>
    <x v="0"/>
    <x v="0"/>
    <x v="0"/>
    <x v="0"/>
    <x v="1"/>
    <x v="3"/>
    <x v="0"/>
    <x v="16"/>
    <x v="194"/>
    <x v="16"/>
    <x v="0"/>
    <n v="1543"/>
    <n v="0"/>
    <x v="0"/>
    <x v="0"/>
    <x v="0"/>
    <x v="0"/>
    <x v="0"/>
  </r>
  <r>
    <n v="215"/>
    <x v="0"/>
    <s v="1930"/>
    <n v="2010"/>
    <n v="1884"/>
    <x v="0"/>
    <n v="0"/>
    <x v="0"/>
    <x v="0"/>
    <x v="0"/>
    <x v="0"/>
    <x v="0"/>
    <x v="0"/>
    <x v="0"/>
    <x v="0"/>
    <x v="0"/>
    <x v="0"/>
    <x v="0"/>
    <x v="0"/>
    <x v="0"/>
    <x v="16"/>
    <x v="195"/>
    <x v="16"/>
    <x v="0"/>
    <n v="3894"/>
    <n v="0"/>
    <x v="0"/>
    <x v="0"/>
    <x v="0"/>
    <x v="0"/>
    <x v="0"/>
  </r>
  <r>
    <n v="555"/>
    <x v="1"/>
    <s v="1930"/>
    <n v="2010"/>
    <n v="1884"/>
    <x v="0"/>
    <n v="0"/>
    <x v="0"/>
    <x v="0"/>
    <x v="0"/>
    <x v="0"/>
    <x v="0"/>
    <x v="0"/>
    <x v="0"/>
    <x v="0"/>
    <x v="0"/>
    <x v="0"/>
    <x v="1"/>
    <x v="0"/>
    <x v="0"/>
    <x v="16"/>
    <x v="195"/>
    <x v="16"/>
    <x v="0"/>
    <n v="3894"/>
    <n v="0"/>
    <x v="0"/>
    <x v="0"/>
    <x v="0"/>
    <x v="0"/>
    <x v="0"/>
  </r>
  <r>
    <n v="873"/>
    <x v="2"/>
    <s v="1930"/>
    <n v="2042"/>
    <n v="1997"/>
    <x v="0"/>
    <n v="0"/>
    <x v="0"/>
    <x v="0"/>
    <x v="0"/>
    <x v="0"/>
    <x v="0"/>
    <x v="0"/>
    <x v="0"/>
    <x v="0"/>
    <x v="0"/>
    <x v="0"/>
    <x v="1"/>
    <x v="0"/>
    <x v="0"/>
    <x v="16"/>
    <x v="195"/>
    <x v="16"/>
    <x v="0"/>
    <n v="4039"/>
    <n v="0"/>
    <x v="0"/>
    <x v="0"/>
    <x v="0"/>
    <x v="0"/>
    <x v="0"/>
  </r>
  <r>
    <n v="1211"/>
    <x v="3"/>
    <s v="1930"/>
    <n v="2041"/>
    <n v="1999"/>
    <x v="0"/>
    <n v="0"/>
    <x v="0"/>
    <x v="0"/>
    <x v="0"/>
    <x v="0"/>
    <x v="0"/>
    <x v="0"/>
    <x v="0"/>
    <x v="0"/>
    <x v="0"/>
    <x v="0"/>
    <x v="1"/>
    <x v="3"/>
    <x v="0"/>
    <x v="16"/>
    <x v="195"/>
    <x v="16"/>
    <x v="0"/>
    <n v="4040"/>
    <n v="0"/>
    <x v="0"/>
    <x v="0"/>
    <x v="0"/>
    <x v="0"/>
    <x v="0"/>
  </r>
  <r>
    <n v="1542"/>
    <x v="4"/>
    <s v="1930"/>
    <n v="2081"/>
    <n v="2028"/>
    <x v="0"/>
    <n v="0"/>
    <x v="0"/>
    <x v="0"/>
    <x v="0"/>
    <x v="0"/>
    <x v="0"/>
    <x v="0"/>
    <x v="0"/>
    <x v="0"/>
    <x v="0"/>
    <x v="0"/>
    <x v="1"/>
    <x v="3"/>
    <x v="0"/>
    <x v="16"/>
    <x v="195"/>
    <x v="16"/>
    <x v="0"/>
    <n v="4109"/>
    <n v="0"/>
    <x v="0"/>
    <x v="0"/>
    <x v="0"/>
    <x v="0"/>
    <x v="0"/>
  </r>
  <r>
    <n v="216"/>
    <x v="0"/>
    <s v="1935"/>
    <n v="1786"/>
    <n v="1592"/>
    <x v="0"/>
    <n v="0"/>
    <x v="0"/>
    <x v="0"/>
    <x v="0"/>
    <x v="0"/>
    <x v="0"/>
    <x v="0"/>
    <x v="0"/>
    <x v="0"/>
    <x v="0"/>
    <x v="0"/>
    <x v="0"/>
    <x v="0"/>
    <x v="0"/>
    <x v="16"/>
    <x v="196"/>
    <x v="16"/>
    <x v="0"/>
    <n v="3378"/>
    <n v="0"/>
    <x v="0"/>
    <x v="0"/>
    <x v="0"/>
    <x v="0"/>
    <x v="0"/>
  </r>
  <r>
    <n v="556"/>
    <x v="1"/>
    <s v="1935"/>
    <n v="1786"/>
    <n v="1592"/>
    <x v="0"/>
    <n v="0"/>
    <x v="0"/>
    <x v="0"/>
    <x v="0"/>
    <x v="0"/>
    <x v="0"/>
    <x v="0"/>
    <x v="0"/>
    <x v="0"/>
    <x v="0"/>
    <x v="0"/>
    <x v="1"/>
    <x v="0"/>
    <x v="0"/>
    <x v="16"/>
    <x v="196"/>
    <x v="16"/>
    <x v="0"/>
    <n v="3378"/>
    <n v="0"/>
    <x v="0"/>
    <x v="0"/>
    <x v="0"/>
    <x v="0"/>
    <x v="0"/>
  </r>
  <r>
    <n v="874"/>
    <x v="2"/>
    <s v="1935"/>
    <n v="1932"/>
    <n v="1776"/>
    <x v="0"/>
    <n v="0"/>
    <x v="0"/>
    <x v="0"/>
    <x v="0"/>
    <x v="0"/>
    <x v="0"/>
    <x v="0"/>
    <x v="0"/>
    <x v="0"/>
    <x v="0"/>
    <x v="0"/>
    <x v="1"/>
    <x v="0"/>
    <x v="0"/>
    <x v="16"/>
    <x v="196"/>
    <x v="16"/>
    <x v="0"/>
    <n v="3708"/>
    <n v="0"/>
    <x v="0"/>
    <x v="0"/>
    <x v="0"/>
    <x v="0"/>
    <x v="0"/>
  </r>
  <r>
    <n v="1212"/>
    <x v="3"/>
    <s v="1935"/>
    <n v="1931"/>
    <n v="1774"/>
    <x v="0"/>
    <n v="0"/>
    <x v="0"/>
    <x v="0"/>
    <x v="0"/>
    <x v="0"/>
    <x v="0"/>
    <x v="0"/>
    <x v="0"/>
    <x v="0"/>
    <x v="0"/>
    <x v="0"/>
    <x v="1"/>
    <x v="3"/>
    <x v="0"/>
    <x v="16"/>
    <x v="196"/>
    <x v="16"/>
    <x v="0"/>
    <n v="3705"/>
    <n v="0"/>
    <x v="0"/>
    <x v="0"/>
    <x v="0"/>
    <x v="0"/>
    <x v="0"/>
  </r>
  <r>
    <n v="1543"/>
    <x v="4"/>
    <s v="1935"/>
    <n v="1900"/>
    <n v="1794"/>
    <x v="0"/>
    <n v="0"/>
    <x v="0"/>
    <x v="0"/>
    <x v="0"/>
    <x v="0"/>
    <x v="0"/>
    <x v="0"/>
    <x v="0"/>
    <x v="0"/>
    <x v="0"/>
    <x v="0"/>
    <x v="1"/>
    <x v="3"/>
    <x v="0"/>
    <x v="16"/>
    <x v="196"/>
    <x v="16"/>
    <x v="0"/>
    <n v="3694"/>
    <n v="0"/>
    <x v="0"/>
    <x v="0"/>
    <x v="0"/>
    <x v="0"/>
    <x v="0"/>
  </r>
  <r>
    <n v="875"/>
    <x v="2"/>
    <s v="1940"/>
    <n v="1484"/>
    <n v="1379"/>
    <x v="0"/>
    <n v="0"/>
    <x v="0"/>
    <x v="0"/>
    <x v="0"/>
    <x v="0"/>
    <x v="0"/>
    <x v="0"/>
    <x v="0"/>
    <x v="0"/>
    <x v="0"/>
    <x v="0"/>
    <x v="1"/>
    <x v="0"/>
    <x v="0"/>
    <x v="16"/>
    <x v="197"/>
    <x v="16"/>
    <x v="0"/>
    <n v="2863"/>
    <n v="0"/>
    <x v="0"/>
    <x v="0"/>
    <x v="0"/>
    <x v="0"/>
    <x v="0"/>
  </r>
  <r>
    <n v="1213"/>
    <x v="3"/>
    <s v="1940"/>
    <n v="1479"/>
    <n v="1379"/>
    <x v="0"/>
    <n v="0"/>
    <x v="0"/>
    <x v="0"/>
    <x v="0"/>
    <x v="0"/>
    <x v="0"/>
    <x v="0"/>
    <x v="0"/>
    <x v="0"/>
    <x v="0"/>
    <x v="0"/>
    <x v="1"/>
    <x v="3"/>
    <x v="0"/>
    <x v="16"/>
    <x v="197"/>
    <x v="16"/>
    <x v="0"/>
    <n v="2858"/>
    <n v="0"/>
    <x v="0"/>
    <x v="0"/>
    <x v="0"/>
    <x v="0"/>
    <x v="0"/>
  </r>
  <r>
    <n v="1544"/>
    <x v="4"/>
    <s v="1940"/>
    <n v="1545"/>
    <n v="1494"/>
    <x v="0"/>
    <n v="0"/>
    <x v="0"/>
    <x v="0"/>
    <x v="0"/>
    <x v="0"/>
    <x v="0"/>
    <x v="0"/>
    <x v="0"/>
    <x v="0"/>
    <x v="0"/>
    <x v="0"/>
    <x v="1"/>
    <x v="3"/>
    <x v="0"/>
    <x v="16"/>
    <x v="197"/>
    <x v="16"/>
    <x v="0"/>
    <n v="3039"/>
    <n v="0"/>
    <x v="0"/>
    <x v="0"/>
    <x v="0"/>
    <x v="0"/>
    <x v="0"/>
  </r>
  <r>
    <n v="217"/>
    <x v="0"/>
    <s v="1945"/>
    <n v="1426"/>
    <n v="1389"/>
    <x v="0"/>
    <n v="0"/>
    <x v="0"/>
    <x v="0"/>
    <x v="0"/>
    <x v="0"/>
    <x v="0"/>
    <x v="0"/>
    <x v="0"/>
    <x v="0"/>
    <x v="0"/>
    <x v="0"/>
    <x v="0"/>
    <x v="0"/>
    <x v="0"/>
    <x v="16"/>
    <x v="198"/>
    <x v="16"/>
    <x v="0"/>
    <n v="2815"/>
    <n v="0"/>
    <x v="0"/>
    <x v="0"/>
    <x v="0"/>
    <x v="0"/>
    <x v="0"/>
  </r>
  <r>
    <n v="557"/>
    <x v="1"/>
    <s v="1945"/>
    <n v="1426"/>
    <n v="1389"/>
    <x v="0"/>
    <n v="0"/>
    <x v="0"/>
    <x v="0"/>
    <x v="0"/>
    <x v="0"/>
    <x v="0"/>
    <x v="0"/>
    <x v="0"/>
    <x v="0"/>
    <x v="0"/>
    <x v="0"/>
    <x v="1"/>
    <x v="0"/>
    <x v="0"/>
    <x v="16"/>
    <x v="198"/>
    <x v="16"/>
    <x v="0"/>
    <n v="2815"/>
    <n v="0"/>
    <x v="0"/>
    <x v="0"/>
    <x v="0"/>
    <x v="0"/>
    <x v="0"/>
  </r>
  <r>
    <n v="876"/>
    <x v="2"/>
    <s v="1945"/>
    <n v="1378"/>
    <n v="1339"/>
    <x v="0"/>
    <n v="0"/>
    <x v="0"/>
    <x v="0"/>
    <x v="0"/>
    <x v="0"/>
    <x v="0"/>
    <x v="0"/>
    <x v="0"/>
    <x v="0"/>
    <x v="0"/>
    <x v="0"/>
    <x v="1"/>
    <x v="0"/>
    <x v="0"/>
    <x v="16"/>
    <x v="198"/>
    <x v="16"/>
    <x v="0"/>
    <n v="2717"/>
    <n v="0"/>
    <x v="0"/>
    <x v="0"/>
    <x v="0"/>
    <x v="0"/>
    <x v="0"/>
  </r>
  <r>
    <n v="1214"/>
    <x v="3"/>
    <s v="1945"/>
    <n v="1376"/>
    <n v="1339"/>
    <x v="0"/>
    <n v="0"/>
    <x v="0"/>
    <x v="0"/>
    <x v="0"/>
    <x v="0"/>
    <x v="0"/>
    <x v="0"/>
    <x v="0"/>
    <x v="0"/>
    <x v="0"/>
    <x v="0"/>
    <x v="1"/>
    <x v="3"/>
    <x v="0"/>
    <x v="16"/>
    <x v="198"/>
    <x v="16"/>
    <x v="0"/>
    <n v="2715"/>
    <n v="0"/>
    <x v="0"/>
    <x v="0"/>
    <x v="0"/>
    <x v="0"/>
    <x v="0"/>
  </r>
  <r>
    <n v="1545"/>
    <x v="4"/>
    <s v="1945"/>
    <n v="1390"/>
    <n v="1352"/>
    <x v="0"/>
    <n v="0"/>
    <x v="0"/>
    <x v="0"/>
    <x v="0"/>
    <x v="0"/>
    <x v="0"/>
    <x v="0"/>
    <x v="0"/>
    <x v="0"/>
    <x v="0"/>
    <x v="0"/>
    <x v="1"/>
    <x v="3"/>
    <x v="0"/>
    <x v="16"/>
    <x v="198"/>
    <x v="16"/>
    <x v="0"/>
    <n v="2742"/>
    <n v="0"/>
    <x v="0"/>
    <x v="0"/>
    <x v="0"/>
    <x v="0"/>
    <x v="0"/>
  </r>
  <r>
    <n v="218"/>
    <x v="0"/>
    <s v="1950"/>
    <n v="1928"/>
    <n v="1873"/>
    <x v="0"/>
    <n v="0"/>
    <x v="0"/>
    <x v="0"/>
    <x v="0"/>
    <x v="0"/>
    <x v="0"/>
    <x v="0"/>
    <x v="0"/>
    <x v="0"/>
    <x v="0"/>
    <x v="0"/>
    <x v="0"/>
    <x v="0"/>
    <x v="0"/>
    <x v="16"/>
    <x v="199"/>
    <x v="16"/>
    <x v="0"/>
    <n v="3801"/>
    <n v="0"/>
    <x v="0"/>
    <x v="0"/>
    <x v="0"/>
    <x v="0"/>
    <x v="0"/>
  </r>
  <r>
    <n v="558"/>
    <x v="1"/>
    <s v="1950"/>
    <n v="1928"/>
    <n v="1873"/>
    <x v="0"/>
    <n v="0"/>
    <x v="0"/>
    <x v="0"/>
    <x v="0"/>
    <x v="0"/>
    <x v="0"/>
    <x v="0"/>
    <x v="0"/>
    <x v="0"/>
    <x v="0"/>
    <x v="0"/>
    <x v="1"/>
    <x v="0"/>
    <x v="0"/>
    <x v="16"/>
    <x v="199"/>
    <x v="16"/>
    <x v="0"/>
    <n v="3801"/>
    <n v="0"/>
    <x v="0"/>
    <x v="0"/>
    <x v="0"/>
    <x v="0"/>
    <x v="0"/>
  </r>
  <r>
    <n v="877"/>
    <x v="2"/>
    <s v="1950"/>
    <n v="2067"/>
    <n v="1952"/>
    <x v="0"/>
    <n v="0"/>
    <x v="0"/>
    <x v="0"/>
    <x v="0"/>
    <x v="0"/>
    <x v="0"/>
    <x v="0"/>
    <x v="0"/>
    <x v="0"/>
    <x v="0"/>
    <x v="0"/>
    <x v="1"/>
    <x v="0"/>
    <x v="0"/>
    <x v="16"/>
    <x v="199"/>
    <x v="16"/>
    <x v="0"/>
    <n v="4019"/>
    <n v="0"/>
    <x v="0"/>
    <x v="0"/>
    <x v="0"/>
    <x v="0"/>
    <x v="0"/>
  </r>
  <r>
    <n v="1215"/>
    <x v="3"/>
    <s v="1950"/>
    <n v="2066"/>
    <n v="1947"/>
    <x v="0"/>
    <n v="0"/>
    <x v="0"/>
    <x v="0"/>
    <x v="0"/>
    <x v="0"/>
    <x v="0"/>
    <x v="0"/>
    <x v="0"/>
    <x v="0"/>
    <x v="0"/>
    <x v="0"/>
    <x v="1"/>
    <x v="3"/>
    <x v="0"/>
    <x v="16"/>
    <x v="199"/>
    <x v="16"/>
    <x v="0"/>
    <n v="4013"/>
    <n v="0"/>
    <x v="0"/>
    <x v="0"/>
    <x v="0"/>
    <x v="0"/>
    <x v="0"/>
  </r>
  <r>
    <n v="1546"/>
    <x v="4"/>
    <s v="1950"/>
    <n v="2095"/>
    <n v="2003"/>
    <x v="0"/>
    <n v="0"/>
    <x v="0"/>
    <x v="0"/>
    <x v="0"/>
    <x v="0"/>
    <x v="0"/>
    <x v="0"/>
    <x v="0"/>
    <x v="0"/>
    <x v="0"/>
    <x v="0"/>
    <x v="1"/>
    <x v="3"/>
    <x v="0"/>
    <x v="16"/>
    <x v="199"/>
    <x v="16"/>
    <x v="0"/>
    <n v="4098"/>
    <n v="0"/>
    <x v="0"/>
    <x v="0"/>
    <x v="0"/>
    <x v="0"/>
    <x v="0"/>
  </r>
  <r>
    <n v="219"/>
    <x v="0"/>
    <s v="1955"/>
    <n v="1097"/>
    <n v="1039"/>
    <x v="0"/>
    <n v="0"/>
    <x v="0"/>
    <x v="0"/>
    <x v="0"/>
    <x v="0"/>
    <x v="0"/>
    <x v="0"/>
    <x v="0"/>
    <x v="0"/>
    <x v="0"/>
    <x v="0"/>
    <x v="0"/>
    <x v="0"/>
    <x v="0"/>
    <x v="16"/>
    <x v="200"/>
    <x v="16"/>
    <x v="0"/>
    <n v="2136"/>
    <n v="0"/>
    <x v="0"/>
    <x v="0"/>
    <x v="0"/>
    <x v="0"/>
    <x v="0"/>
  </r>
  <r>
    <n v="559"/>
    <x v="1"/>
    <s v="1955"/>
    <n v="1097"/>
    <n v="1039"/>
    <x v="0"/>
    <n v="0"/>
    <x v="0"/>
    <x v="0"/>
    <x v="0"/>
    <x v="0"/>
    <x v="0"/>
    <x v="0"/>
    <x v="0"/>
    <x v="0"/>
    <x v="0"/>
    <x v="0"/>
    <x v="1"/>
    <x v="0"/>
    <x v="0"/>
    <x v="16"/>
    <x v="200"/>
    <x v="16"/>
    <x v="0"/>
    <n v="2136"/>
    <n v="0"/>
    <x v="0"/>
    <x v="0"/>
    <x v="0"/>
    <x v="0"/>
    <x v="0"/>
  </r>
  <r>
    <n v="878"/>
    <x v="2"/>
    <s v="1955"/>
    <n v="1046"/>
    <n v="999"/>
    <x v="0"/>
    <n v="0"/>
    <x v="0"/>
    <x v="0"/>
    <x v="0"/>
    <x v="0"/>
    <x v="0"/>
    <x v="0"/>
    <x v="0"/>
    <x v="0"/>
    <x v="0"/>
    <x v="0"/>
    <x v="1"/>
    <x v="0"/>
    <x v="0"/>
    <x v="16"/>
    <x v="200"/>
    <x v="16"/>
    <x v="0"/>
    <n v="2045"/>
    <n v="0"/>
    <x v="0"/>
    <x v="0"/>
    <x v="0"/>
    <x v="0"/>
    <x v="0"/>
  </r>
  <r>
    <n v="1216"/>
    <x v="3"/>
    <s v="1955"/>
    <n v="1046"/>
    <n v="998"/>
    <x v="0"/>
    <n v="0"/>
    <x v="0"/>
    <x v="0"/>
    <x v="0"/>
    <x v="0"/>
    <x v="0"/>
    <x v="0"/>
    <x v="0"/>
    <x v="0"/>
    <x v="0"/>
    <x v="0"/>
    <x v="1"/>
    <x v="3"/>
    <x v="0"/>
    <x v="16"/>
    <x v="200"/>
    <x v="16"/>
    <x v="0"/>
    <n v="2044"/>
    <n v="0"/>
    <x v="0"/>
    <x v="0"/>
    <x v="0"/>
    <x v="0"/>
    <x v="0"/>
  </r>
  <r>
    <n v="1547"/>
    <x v="4"/>
    <s v="1955"/>
    <n v="1069"/>
    <n v="1000"/>
    <x v="0"/>
    <n v="0"/>
    <x v="0"/>
    <x v="0"/>
    <x v="0"/>
    <x v="0"/>
    <x v="0"/>
    <x v="0"/>
    <x v="0"/>
    <x v="0"/>
    <x v="0"/>
    <x v="0"/>
    <x v="1"/>
    <x v="3"/>
    <x v="0"/>
    <x v="16"/>
    <x v="200"/>
    <x v="16"/>
    <x v="0"/>
    <n v="2069"/>
    <n v="0"/>
    <x v="0"/>
    <x v="0"/>
    <x v="0"/>
    <x v="0"/>
    <x v="0"/>
  </r>
  <r>
    <n v="220"/>
    <x v="0"/>
    <s v="1956"/>
    <n v="2323"/>
    <n v="2196"/>
    <x v="0"/>
    <n v="0"/>
    <x v="0"/>
    <x v="0"/>
    <x v="0"/>
    <x v="0"/>
    <x v="0"/>
    <x v="0"/>
    <x v="0"/>
    <x v="0"/>
    <x v="0"/>
    <x v="0"/>
    <x v="0"/>
    <x v="0"/>
    <x v="0"/>
    <x v="16"/>
    <x v="201"/>
    <x v="16"/>
    <x v="0"/>
    <n v="4519"/>
    <n v="0"/>
    <x v="0"/>
    <x v="0"/>
    <x v="0"/>
    <x v="0"/>
    <x v="0"/>
  </r>
  <r>
    <n v="560"/>
    <x v="1"/>
    <s v="1956"/>
    <n v="2323"/>
    <n v="2196"/>
    <x v="0"/>
    <n v="0"/>
    <x v="0"/>
    <x v="0"/>
    <x v="0"/>
    <x v="0"/>
    <x v="0"/>
    <x v="0"/>
    <x v="0"/>
    <x v="0"/>
    <x v="0"/>
    <x v="0"/>
    <x v="1"/>
    <x v="0"/>
    <x v="0"/>
    <x v="16"/>
    <x v="201"/>
    <x v="16"/>
    <x v="0"/>
    <n v="4519"/>
    <n v="0"/>
    <x v="0"/>
    <x v="0"/>
    <x v="0"/>
    <x v="0"/>
    <x v="0"/>
  </r>
  <r>
    <n v="879"/>
    <x v="2"/>
    <s v="1956"/>
    <n v="2436"/>
    <n v="2320"/>
    <x v="0"/>
    <n v="0"/>
    <x v="0"/>
    <x v="0"/>
    <x v="0"/>
    <x v="0"/>
    <x v="0"/>
    <x v="0"/>
    <x v="0"/>
    <x v="0"/>
    <x v="0"/>
    <x v="0"/>
    <x v="1"/>
    <x v="0"/>
    <x v="0"/>
    <x v="16"/>
    <x v="201"/>
    <x v="16"/>
    <x v="0"/>
    <n v="4756"/>
    <n v="0"/>
    <x v="0"/>
    <x v="0"/>
    <x v="0"/>
    <x v="0"/>
    <x v="0"/>
  </r>
  <r>
    <n v="1217"/>
    <x v="3"/>
    <s v="1956"/>
    <n v="2434"/>
    <n v="2320"/>
    <x v="0"/>
    <n v="0"/>
    <x v="0"/>
    <x v="0"/>
    <x v="0"/>
    <x v="0"/>
    <x v="0"/>
    <x v="0"/>
    <x v="0"/>
    <x v="0"/>
    <x v="0"/>
    <x v="0"/>
    <x v="1"/>
    <x v="3"/>
    <x v="0"/>
    <x v="16"/>
    <x v="201"/>
    <x v="16"/>
    <x v="0"/>
    <n v="4754"/>
    <n v="0"/>
    <x v="0"/>
    <x v="0"/>
    <x v="0"/>
    <x v="0"/>
    <x v="0"/>
  </r>
  <r>
    <n v="1548"/>
    <x v="4"/>
    <s v="1956"/>
    <n v="2436"/>
    <n v="2320"/>
    <x v="0"/>
    <n v="0"/>
    <x v="0"/>
    <x v="0"/>
    <x v="0"/>
    <x v="0"/>
    <x v="0"/>
    <x v="0"/>
    <x v="0"/>
    <x v="0"/>
    <x v="0"/>
    <x v="0"/>
    <x v="1"/>
    <x v="3"/>
    <x v="0"/>
    <x v="16"/>
    <x v="201"/>
    <x v="16"/>
    <x v="0"/>
    <n v="4756"/>
    <n v="0"/>
    <x v="0"/>
    <x v="0"/>
    <x v="0"/>
    <x v="0"/>
    <x v="0"/>
  </r>
  <r>
    <n v="221"/>
    <x v="0"/>
    <s v="1960"/>
    <n v="917"/>
    <n v="838"/>
    <x v="0"/>
    <n v="0"/>
    <x v="0"/>
    <x v="0"/>
    <x v="0"/>
    <x v="0"/>
    <x v="0"/>
    <x v="0"/>
    <x v="0"/>
    <x v="0"/>
    <x v="0"/>
    <x v="0"/>
    <x v="0"/>
    <x v="0"/>
    <x v="0"/>
    <x v="16"/>
    <x v="202"/>
    <x v="16"/>
    <x v="0"/>
    <n v="1755"/>
    <n v="0"/>
    <x v="0"/>
    <x v="0"/>
    <x v="0"/>
    <x v="0"/>
    <x v="0"/>
  </r>
  <r>
    <n v="561"/>
    <x v="1"/>
    <s v="1960"/>
    <n v="917"/>
    <n v="838"/>
    <x v="0"/>
    <n v="0"/>
    <x v="0"/>
    <x v="0"/>
    <x v="0"/>
    <x v="0"/>
    <x v="0"/>
    <x v="0"/>
    <x v="0"/>
    <x v="0"/>
    <x v="0"/>
    <x v="0"/>
    <x v="1"/>
    <x v="0"/>
    <x v="0"/>
    <x v="16"/>
    <x v="202"/>
    <x v="16"/>
    <x v="0"/>
    <n v="1755"/>
    <n v="0"/>
    <x v="0"/>
    <x v="0"/>
    <x v="0"/>
    <x v="0"/>
    <x v="0"/>
  </r>
  <r>
    <n v="880"/>
    <x v="2"/>
    <s v="1960"/>
    <n v="1019"/>
    <n v="940"/>
    <x v="0"/>
    <n v="0"/>
    <x v="0"/>
    <x v="0"/>
    <x v="0"/>
    <x v="0"/>
    <x v="0"/>
    <x v="0"/>
    <x v="0"/>
    <x v="0"/>
    <x v="0"/>
    <x v="0"/>
    <x v="1"/>
    <x v="0"/>
    <x v="0"/>
    <x v="16"/>
    <x v="202"/>
    <x v="16"/>
    <x v="0"/>
    <n v="1959"/>
    <n v="0"/>
    <x v="0"/>
    <x v="0"/>
    <x v="0"/>
    <x v="0"/>
    <x v="0"/>
  </r>
  <r>
    <n v="1218"/>
    <x v="3"/>
    <s v="1960"/>
    <n v="1028"/>
    <n v="939"/>
    <x v="0"/>
    <n v="0"/>
    <x v="0"/>
    <x v="0"/>
    <x v="0"/>
    <x v="0"/>
    <x v="0"/>
    <x v="0"/>
    <x v="0"/>
    <x v="0"/>
    <x v="0"/>
    <x v="0"/>
    <x v="1"/>
    <x v="3"/>
    <x v="0"/>
    <x v="16"/>
    <x v="202"/>
    <x v="16"/>
    <x v="0"/>
    <n v="1967"/>
    <n v="0"/>
    <x v="0"/>
    <x v="0"/>
    <x v="0"/>
    <x v="0"/>
    <x v="0"/>
  </r>
  <r>
    <n v="1549"/>
    <x v="4"/>
    <s v="1960"/>
    <n v="1015"/>
    <n v="945"/>
    <x v="0"/>
    <n v="0"/>
    <x v="0"/>
    <x v="0"/>
    <x v="0"/>
    <x v="0"/>
    <x v="0"/>
    <x v="0"/>
    <x v="0"/>
    <x v="0"/>
    <x v="0"/>
    <x v="0"/>
    <x v="1"/>
    <x v="3"/>
    <x v="0"/>
    <x v="16"/>
    <x v="202"/>
    <x v="16"/>
    <x v="0"/>
    <n v="1960"/>
    <n v="0"/>
    <x v="0"/>
    <x v="0"/>
    <x v="0"/>
    <x v="0"/>
    <x v="0"/>
  </r>
  <r>
    <n v="150"/>
    <x v="0"/>
    <s v="1625"/>
    <n v="1523"/>
    <n v="1503"/>
    <x v="0"/>
    <n v="0"/>
    <x v="0"/>
    <x v="0"/>
    <x v="0"/>
    <x v="0"/>
    <x v="0"/>
    <x v="0"/>
    <x v="0"/>
    <x v="0"/>
    <x v="0"/>
    <x v="0"/>
    <x v="0"/>
    <x v="0"/>
    <x v="0"/>
    <x v="17"/>
    <x v="203"/>
    <x v="17"/>
    <x v="3"/>
    <n v="3026"/>
    <n v="0"/>
    <x v="0"/>
    <x v="0"/>
    <x v="0"/>
    <x v="0"/>
    <x v="0"/>
  </r>
  <r>
    <n v="490"/>
    <x v="1"/>
    <s v="1625"/>
    <n v="1523"/>
    <n v="1503"/>
    <x v="0"/>
    <n v="0"/>
    <x v="0"/>
    <x v="0"/>
    <x v="0"/>
    <x v="0"/>
    <x v="0"/>
    <x v="0"/>
    <x v="0"/>
    <x v="0"/>
    <x v="0"/>
    <x v="0"/>
    <x v="1"/>
    <x v="0"/>
    <x v="0"/>
    <x v="17"/>
    <x v="203"/>
    <x v="17"/>
    <x v="3"/>
    <n v="3026"/>
    <n v="0"/>
    <x v="0"/>
    <x v="0"/>
    <x v="0"/>
    <x v="0"/>
    <x v="0"/>
  </r>
  <r>
    <n v="807"/>
    <x v="2"/>
    <s v="1625"/>
    <n v="1717"/>
    <n v="1701"/>
    <x v="0"/>
    <n v="0"/>
    <x v="0"/>
    <x v="0"/>
    <x v="0"/>
    <x v="0"/>
    <x v="0"/>
    <x v="0"/>
    <x v="0"/>
    <x v="0"/>
    <x v="0"/>
    <x v="0"/>
    <x v="1"/>
    <x v="0"/>
    <x v="0"/>
    <x v="17"/>
    <x v="203"/>
    <x v="17"/>
    <x v="3"/>
    <n v="3418"/>
    <n v="0"/>
    <x v="0"/>
    <x v="0"/>
    <x v="0"/>
    <x v="0"/>
    <x v="0"/>
  </r>
  <r>
    <n v="1145"/>
    <x v="3"/>
    <s v="1625"/>
    <n v="1716"/>
    <n v="1700"/>
    <x v="0"/>
    <n v="0"/>
    <x v="0"/>
    <x v="0"/>
    <x v="0"/>
    <x v="0"/>
    <x v="0"/>
    <x v="0"/>
    <x v="0"/>
    <x v="0"/>
    <x v="0"/>
    <x v="0"/>
    <x v="1"/>
    <x v="0"/>
    <x v="0"/>
    <x v="17"/>
    <x v="203"/>
    <x v="17"/>
    <x v="3"/>
    <n v="3416"/>
    <n v="0"/>
    <x v="0"/>
    <x v="0"/>
    <x v="0"/>
    <x v="0"/>
    <x v="0"/>
  </r>
  <r>
    <n v="1476"/>
    <x v="4"/>
    <s v="1625"/>
    <n v="1769"/>
    <n v="1755"/>
    <x v="0"/>
    <n v="0"/>
    <x v="0"/>
    <x v="0"/>
    <x v="0"/>
    <x v="0"/>
    <x v="0"/>
    <x v="0"/>
    <x v="0"/>
    <x v="0"/>
    <x v="0"/>
    <x v="0"/>
    <x v="1"/>
    <x v="3"/>
    <x v="0"/>
    <x v="17"/>
    <x v="203"/>
    <x v="17"/>
    <x v="3"/>
    <n v="3524"/>
    <n v="0"/>
    <x v="0"/>
    <x v="0"/>
    <x v="0"/>
    <x v="0"/>
    <x v="0"/>
  </r>
  <r>
    <n v="151"/>
    <x v="0"/>
    <s v="1630"/>
    <n v="1707"/>
    <n v="1621"/>
    <x v="0"/>
    <n v="0"/>
    <x v="0"/>
    <x v="0"/>
    <x v="0"/>
    <x v="0"/>
    <x v="0"/>
    <x v="0"/>
    <x v="0"/>
    <x v="0"/>
    <x v="0"/>
    <x v="0"/>
    <x v="0"/>
    <x v="0"/>
    <x v="0"/>
    <x v="17"/>
    <x v="204"/>
    <x v="17"/>
    <x v="3"/>
    <n v="3328"/>
    <n v="0"/>
    <x v="0"/>
    <x v="0"/>
    <x v="0"/>
    <x v="0"/>
    <x v="0"/>
  </r>
  <r>
    <n v="491"/>
    <x v="1"/>
    <s v="1630"/>
    <n v="1707"/>
    <n v="1621"/>
    <x v="0"/>
    <n v="0"/>
    <x v="0"/>
    <x v="0"/>
    <x v="0"/>
    <x v="0"/>
    <x v="0"/>
    <x v="0"/>
    <x v="0"/>
    <x v="0"/>
    <x v="0"/>
    <x v="0"/>
    <x v="1"/>
    <x v="0"/>
    <x v="0"/>
    <x v="17"/>
    <x v="204"/>
    <x v="17"/>
    <x v="3"/>
    <n v="3328"/>
    <n v="0"/>
    <x v="0"/>
    <x v="0"/>
    <x v="0"/>
    <x v="0"/>
    <x v="0"/>
  </r>
  <r>
    <n v="808"/>
    <x v="2"/>
    <s v="1630"/>
    <n v="2026"/>
    <n v="1932"/>
    <x v="0"/>
    <n v="0"/>
    <x v="0"/>
    <x v="0"/>
    <x v="0"/>
    <x v="0"/>
    <x v="0"/>
    <x v="0"/>
    <x v="0"/>
    <x v="0"/>
    <x v="0"/>
    <x v="0"/>
    <x v="1"/>
    <x v="0"/>
    <x v="0"/>
    <x v="17"/>
    <x v="204"/>
    <x v="17"/>
    <x v="3"/>
    <n v="3958"/>
    <n v="0"/>
    <x v="0"/>
    <x v="0"/>
    <x v="0"/>
    <x v="0"/>
    <x v="0"/>
  </r>
  <r>
    <n v="1146"/>
    <x v="3"/>
    <s v="1630"/>
    <n v="2029"/>
    <n v="1934"/>
    <x v="0"/>
    <n v="0"/>
    <x v="0"/>
    <x v="0"/>
    <x v="0"/>
    <x v="0"/>
    <x v="0"/>
    <x v="0"/>
    <x v="0"/>
    <x v="0"/>
    <x v="0"/>
    <x v="0"/>
    <x v="1"/>
    <x v="0"/>
    <x v="0"/>
    <x v="17"/>
    <x v="204"/>
    <x v="17"/>
    <x v="3"/>
    <n v="3963"/>
    <n v="0"/>
    <x v="0"/>
    <x v="0"/>
    <x v="0"/>
    <x v="0"/>
    <x v="0"/>
  </r>
  <r>
    <n v="1477"/>
    <x v="4"/>
    <s v="1630"/>
    <n v="2069"/>
    <n v="1992"/>
    <x v="0"/>
    <n v="0"/>
    <x v="0"/>
    <x v="0"/>
    <x v="0"/>
    <x v="0"/>
    <x v="0"/>
    <x v="0"/>
    <x v="0"/>
    <x v="0"/>
    <x v="0"/>
    <x v="0"/>
    <x v="1"/>
    <x v="3"/>
    <x v="0"/>
    <x v="17"/>
    <x v="204"/>
    <x v="17"/>
    <x v="3"/>
    <n v="4061"/>
    <n v="0"/>
    <x v="0"/>
    <x v="0"/>
    <x v="0"/>
    <x v="0"/>
    <x v="0"/>
  </r>
  <r>
    <n v="152"/>
    <x v="0"/>
    <s v="1635"/>
    <n v="1456"/>
    <n v="1426"/>
    <x v="0"/>
    <n v="0"/>
    <x v="0"/>
    <x v="0"/>
    <x v="0"/>
    <x v="0"/>
    <x v="0"/>
    <x v="0"/>
    <x v="0"/>
    <x v="0"/>
    <x v="0"/>
    <x v="0"/>
    <x v="0"/>
    <x v="0"/>
    <x v="0"/>
    <x v="17"/>
    <x v="205"/>
    <x v="17"/>
    <x v="3"/>
    <n v="2882"/>
    <n v="0"/>
    <x v="0"/>
    <x v="0"/>
    <x v="0"/>
    <x v="0"/>
    <x v="0"/>
  </r>
  <r>
    <n v="492"/>
    <x v="1"/>
    <s v="1635"/>
    <n v="1456"/>
    <n v="1426"/>
    <x v="0"/>
    <n v="0"/>
    <x v="0"/>
    <x v="0"/>
    <x v="0"/>
    <x v="0"/>
    <x v="0"/>
    <x v="0"/>
    <x v="0"/>
    <x v="0"/>
    <x v="0"/>
    <x v="0"/>
    <x v="1"/>
    <x v="0"/>
    <x v="0"/>
    <x v="17"/>
    <x v="205"/>
    <x v="17"/>
    <x v="3"/>
    <n v="2882"/>
    <n v="0"/>
    <x v="0"/>
    <x v="0"/>
    <x v="0"/>
    <x v="0"/>
    <x v="0"/>
  </r>
  <r>
    <n v="809"/>
    <x v="2"/>
    <s v="1635"/>
    <n v="1577"/>
    <n v="1616"/>
    <x v="0"/>
    <n v="0"/>
    <x v="0"/>
    <x v="0"/>
    <x v="0"/>
    <x v="0"/>
    <x v="0"/>
    <x v="0"/>
    <x v="0"/>
    <x v="0"/>
    <x v="0"/>
    <x v="0"/>
    <x v="1"/>
    <x v="0"/>
    <x v="0"/>
    <x v="17"/>
    <x v="205"/>
    <x v="17"/>
    <x v="3"/>
    <n v="3193"/>
    <n v="0"/>
    <x v="0"/>
    <x v="0"/>
    <x v="0"/>
    <x v="0"/>
    <x v="0"/>
  </r>
  <r>
    <n v="1147"/>
    <x v="3"/>
    <s v="1635"/>
    <n v="1579"/>
    <n v="1614"/>
    <x v="0"/>
    <n v="0"/>
    <x v="0"/>
    <x v="0"/>
    <x v="0"/>
    <x v="0"/>
    <x v="0"/>
    <x v="0"/>
    <x v="0"/>
    <x v="0"/>
    <x v="0"/>
    <x v="0"/>
    <x v="1"/>
    <x v="0"/>
    <x v="0"/>
    <x v="17"/>
    <x v="205"/>
    <x v="17"/>
    <x v="3"/>
    <n v="3193"/>
    <n v="0"/>
    <x v="0"/>
    <x v="0"/>
    <x v="0"/>
    <x v="0"/>
    <x v="0"/>
  </r>
  <r>
    <n v="1478"/>
    <x v="4"/>
    <s v="1635"/>
    <n v="1619"/>
    <n v="1663"/>
    <x v="0"/>
    <n v="0"/>
    <x v="0"/>
    <x v="0"/>
    <x v="0"/>
    <x v="0"/>
    <x v="0"/>
    <x v="0"/>
    <x v="0"/>
    <x v="0"/>
    <x v="0"/>
    <x v="0"/>
    <x v="1"/>
    <x v="3"/>
    <x v="0"/>
    <x v="17"/>
    <x v="205"/>
    <x v="17"/>
    <x v="3"/>
    <n v="3282"/>
    <n v="0"/>
    <x v="0"/>
    <x v="0"/>
    <x v="0"/>
    <x v="0"/>
    <x v="0"/>
  </r>
  <r>
    <n v="153"/>
    <x v="0"/>
    <s v="1640"/>
    <n v="1926"/>
    <n v="1822"/>
    <x v="0"/>
    <n v="0"/>
    <x v="0"/>
    <x v="0"/>
    <x v="0"/>
    <x v="0"/>
    <x v="0"/>
    <x v="0"/>
    <x v="0"/>
    <x v="0"/>
    <x v="0"/>
    <x v="0"/>
    <x v="0"/>
    <x v="0"/>
    <x v="0"/>
    <x v="17"/>
    <x v="206"/>
    <x v="17"/>
    <x v="3"/>
    <n v="3748"/>
    <n v="0"/>
    <x v="0"/>
    <x v="0"/>
    <x v="0"/>
    <x v="0"/>
    <x v="0"/>
  </r>
  <r>
    <n v="493"/>
    <x v="1"/>
    <s v="1640"/>
    <n v="1926"/>
    <n v="1822"/>
    <x v="0"/>
    <n v="0"/>
    <x v="0"/>
    <x v="0"/>
    <x v="0"/>
    <x v="0"/>
    <x v="0"/>
    <x v="0"/>
    <x v="0"/>
    <x v="0"/>
    <x v="0"/>
    <x v="0"/>
    <x v="1"/>
    <x v="0"/>
    <x v="0"/>
    <x v="17"/>
    <x v="206"/>
    <x v="17"/>
    <x v="3"/>
    <n v="3748"/>
    <n v="0"/>
    <x v="0"/>
    <x v="0"/>
    <x v="0"/>
    <x v="0"/>
    <x v="0"/>
  </r>
  <r>
    <n v="810"/>
    <x v="2"/>
    <s v="1640"/>
    <n v="1684"/>
    <n v="1828"/>
    <x v="0"/>
    <n v="0"/>
    <x v="0"/>
    <x v="0"/>
    <x v="0"/>
    <x v="0"/>
    <x v="0"/>
    <x v="0"/>
    <x v="0"/>
    <x v="0"/>
    <x v="0"/>
    <x v="0"/>
    <x v="1"/>
    <x v="0"/>
    <x v="0"/>
    <x v="17"/>
    <x v="206"/>
    <x v="17"/>
    <x v="3"/>
    <n v="3512"/>
    <n v="0"/>
    <x v="0"/>
    <x v="0"/>
    <x v="0"/>
    <x v="0"/>
    <x v="0"/>
  </r>
  <r>
    <n v="1148"/>
    <x v="3"/>
    <s v="1640"/>
    <n v="1695"/>
    <n v="1843"/>
    <x v="0"/>
    <n v="0"/>
    <x v="0"/>
    <x v="0"/>
    <x v="0"/>
    <x v="0"/>
    <x v="0"/>
    <x v="0"/>
    <x v="0"/>
    <x v="0"/>
    <x v="0"/>
    <x v="0"/>
    <x v="1"/>
    <x v="0"/>
    <x v="0"/>
    <x v="17"/>
    <x v="206"/>
    <x v="17"/>
    <x v="3"/>
    <n v="3538"/>
    <n v="0"/>
    <x v="0"/>
    <x v="0"/>
    <x v="0"/>
    <x v="0"/>
    <x v="0"/>
  </r>
  <r>
    <n v="1479"/>
    <x v="4"/>
    <s v="1640"/>
    <n v="1740"/>
    <n v="1891"/>
    <x v="0"/>
    <n v="0"/>
    <x v="0"/>
    <x v="0"/>
    <x v="0"/>
    <x v="0"/>
    <x v="0"/>
    <x v="0"/>
    <x v="0"/>
    <x v="0"/>
    <x v="0"/>
    <x v="0"/>
    <x v="1"/>
    <x v="3"/>
    <x v="0"/>
    <x v="17"/>
    <x v="206"/>
    <x v="17"/>
    <x v="3"/>
    <n v="3631"/>
    <n v="0"/>
    <x v="0"/>
    <x v="0"/>
    <x v="0"/>
    <x v="0"/>
    <x v="0"/>
  </r>
  <r>
    <n v="154"/>
    <x v="0"/>
    <s v="1645"/>
    <n v="1100"/>
    <n v="969"/>
    <x v="0"/>
    <n v="0"/>
    <x v="0"/>
    <x v="0"/>
    <x v="0"/>
    <x v="0"/>
    <x v="0"/>
    <x v="0"/>
    <x v="0"/>
    <x v="0"/>
    <x v="0"/>
    <x v="0"/>
    <x v="0"/>
    <x v="0"/>
    <x v="0"/>
    <x v="17"/>
    <x v="207"/>
    <x v="17"/>
    <x v="3"/>
    <n v="2069"/>
    <n v="0"/>
    <x v="0"/>
    <x v="0"/>
    <x v="0"/>
    <x v="0"/>
    <x v="0"/>
  </r>
  <r>
    <n v="494"/>
    <x v="1"/>
    <s v="1645"/>
    <n v="1100"/>
    <n v="969"/>
    <x v="0"/>
    <n v="0"/>
    <x v="0"/>
    <x v="0"/>
    <x v="0"/>
    <x v="0"/>
    <x v="0"/>
    <x v="0"/>
    <x v="0"/>
    <x v="0"/>
    <x v="0"/>
    <x v="0"/>
    <x v="1"/>
    <x v="0"/>
    <x v="0"/>
    <x v="17"/>
    <x v="207"/>
    <x v="17"/>
    <x v="3"/>
    <n v="2069"/>
    <n v="0"/>
    <x v="0"/>
    <x v="0"/>
    <x v="0"/>
    <x v="0"/>
    <x v="0"/>
  </r>
  <r>
    <n v="811"/>
    <x v="2"/>
    <s v="1645"/>
    <n v="1767"/>
    <n v="1080"/>
    <x v="0"/>
    <n v="0"/>
    <x v="0"/>
    <x v="0"/>
    <x v="0"/>
    <x v="0"/>
    <x v="0"/>
    <x v="0"/>
    <x v="0"/>
    <x v="0"/>
    <x v="0"/>
    <x v="0"/>
    <x v="1"/>
    <x v="0"/>
    <x v="0"/>
    <x v="17"/>
    <x v="207"/>
    <x v="17"/>
    <x v="3"/>
    <n v="2847"/>
    <n v="0"/>
    <x v="0"/>
    <x v="0"/>
    <x v="0"/>
    <x v="0"/>
    <x v="0"/>
  </r>
  <r>
    <n v="1149"/>
    <x v="3"/>
    <s v="1645"/>
    <n v="1762"/>
    <n v="1083"/>
    <x v="0"/>
    <n v="0"/>
    <x v="0"/>
    <x v="0"/>
    <x v="0"/>
    <x v="0"/>
    <x v="0"/>
    <x v="0"/>
    <x v="0"/>
    <x v="0"/>
    <x v="0"/>
    <x v="0"/>
    <x v="1"/>
    <x v="0"/>
    <x v="0"/>
    <x v="17"/>
    <x v="207"/>
    <x v="17"/>
    <x v="3"/>
    <n v="2845"/>
    <n v="0"/>
    <x v="0"/>
    <x v="0"/>
    <x v="0"/>
    <x v="0"/>
    <x v="0"/>
  </r>
  <r>
    <n v="1480"/>
    <x v="4"/>
    <s v="1645"/>
    <n v="1294"/>
    <n v="1122"/>
    <x v="0"/>
    <n v="0"/>
    <x v="0"/>
    <x v="0"/>
    <x v="0"/>
    <x v="0"/>
    <x v="0"/>
    <x v="0"/>
    <x v="0"/>
    <x v="0"/>
    <x v="0"/>
    <x v="0"/>
    <x v="1"/>
    <x v="3"/>
    <x v="0"/>
    <x v="17"/>
    <x v="207"/>
    <x v="17"/>
    <x v="3"/>
    <n v="2416"/>
    <n v="0"/>
    <x v="0"/>
    <x v="0"/>
    <x v="0"/>
    <x v="0"/>
    <x v="0"/>
  </r>
  <r>
    <n v="155"/>
    <x v="0"/>
    <s v="1650"/>
    <n v="1919"/>
    <n v="1920"/>
    <x v="0"/>
    <n v="0"/>
    <x v="0"/>
    <x v="0"/>
    <x v="0"/>
    <x v="0"/>
    <x v="0"/>
    <x v="0"/>
    <x v="0"/>
    <x v="0"/>
    <x v="0"/>
    <x v="0"/>
    <x v="0"/>
    <x v="0"/>
    <x v="0"/>
    <x v="17"/>
    <x v="208"/>
    <x v="17"/>
    <x v="3"/>
    <n v="3839"/>
    <n v="0"/>
    <x v="0"/>
    <x v="0"/>
    <x v="0"/>
    <x v="0"/>
    <x v="0"/>
  </r>
  <r>
    <n v="495"/>
    <x v="1"/>
    <s v="1650"/>
    <n v="1919"/>
    <n v="1920"/>
    <x v="0"/>
    <n v="0"/>
    <x v="0"/>
    <x v="0"/>
    <x v="0"/>
    <x v="0"/>
    <x v="0"/>
    <x v="0"/>
    <x v="0"/>
    <x v="0"/>
    <x v="0"/>
    <x v="0"/>
    <x v="1"/>
    <x v="0"/>
    <x v="0"/>
    <x v="17"/>
    <x v="208"/>
    <x v="17"/>
    <x v="3"/>
    <n v="3839"/>
    <n v="0"/>
    <x v="0"/>
    <x v="0"/>
    <x v="0"/>
    <x v="0"/>
    <x v="0"/>
  </r>
  <r>
    <n v="812"/>
    <x v="2"/>
    <s v="1650"/>
    <n v="2073"/>
    <n v="2093"/>
    <x v="0"/>
    <n v="0"/>
    <x v="0"/>
    <x v="0"/>
    <x v="0"/>
    <x v="0"/>
    <x v="0"/>
    <x v="0"/>
    <x v="0"/>
    <x v="0"/>
    <x v="0"/>
    <x v="0"/>
    <x v="1"/>
    <x v="0"/>
    <x v="0"/>
    <x v="17"/>
    <x v="208"/>
    <x v="17"/>
    <x v="3"/>
    <n v="4166"/>
    <n v="0"/>
    <x v="0"/>
    <x v="0"/>
    <x v="0"/>
    <x v="0"/>
    <x v="0"/>
  </r>
  <r>
    <n v="1150"/>
    <x v="3"/>
    <s v="1650"/>
    <n v="2077"/>
    <n v="2092"/>
    <x v="0"/>
    <n v="0"/>
    <x v="0"/>
    <x v="0"/>
    <x v="0"/>
    <x v="0"/>
    <x v="0"/>
    <x v="0"/>
    <x v="0"/>
    <x v="0"/>
    <x v="0"/>
    <x v="0"/>
    <x v="1"/>
    <x v="0"/>
    <x v="0"/>
    <x v="17"/>
    <x v="208"/>
    <x v="17"/>
    <x v="3"/>
    <n v="4169"/>
    <n v="0"/>
    <x v="0"/>
    <x v="0"/>
    <x v="0"/>
    <x v="0"/>
    <x v="0"/>
  </r>
  <r>
    <n v="1481"/>
    <x v="4"/>
    <s v="1650"/>
    <n v="2146"/>
    <n v="2143"/>
    <x v="0"/>
    <n v="0"/>
    <x v="0"/>
    <x v="0"/>
    <x v="0"/>
    <x v="0"/>
    <x v="0"/>
    <x v="0"/>
    <x v="0"/>
    <x v="0"/>
    <x v="0"/>
    <x v="0"/>
    <x v="1"/>
    <x v="3"/>
    <x v="0"/>
    <x v="17"/>
    <x v="208"/>
    <x v="17"/>
    <x v="3"/>
    <n v="4289"/>
    <n v="0"/>
    <x v="0"/>
    <x v="0"/>
    <x v="0"/>
    <x v="0"/>
    <x v="0"/>
  </r>
  <r>
    <n v="156"/>
    <x v="0"/>
    <s v="1655"/>
    <n v="2471"/>
    <n v="2256"/>
    <x v="0"/>
    <n v="0"/>
    <x v="0"/>
    <x v="0"/>
    <x v="0"/>
    <x v="0"/>
    <x v="0"/>
    <x v="0"/>
    <x v="0"/>
    <x v="0"/>
    <x v="0"/>
    <x v="0"/>
    <x v="0"/>
    <x v="0"/>
    <x v="0"/>
    <x v="17"/>
    <x v="209"/>
    <x v="17"/>
    <x v="3"/>
    <n v="4727"/>
    <n v="0"/>
    <x v="0"/>
    <x v="0"/>
    <x v="0"/>
    <x v="0"/>
    <x v="0"/>
  </r>
  <r>
    <n v="496"/>
    <x v="1"/>
    <s v="1655"/>
    <n v="2471"/>
    <n v="2256"/>
    <x v="0"/>
    <n v="0"/>
    <x v="0"/>
    <x v="0"/>
    <x v="0"/>
    <x v="0"/>
    <x v="0"/>
    <x v="0"/>
    <x v="0"/>
    <x v="0"/>
    <x v="0"/>
    <x v="0"/>
    <x v="1"/>
    <x v="0"/>
    <x v="0"/>
    <x v="17"/>
    <x v="209"/>
    <x v="17"/>
    <x v="3"/>
    <n v="4727"/>
    <n v="0"/>
    <x v="0"/>
    <x v="0"/>
    <x v="0"/>
    <x v="0"/>
    <x v="0"/>
  </r>
  <r>
    <n v="813"/>
    <x v="2"/>
    <s v="1655"/>
    <n v="2762"/>
    <n v="2512"/>
    <x v="0"/>
    <n v="0"/>
    <x v="0"/>
    <x v="0"/>
    <x v="0"/>
    <x v="0"/>
    <x v="0"/>
    <x v="0"/>
    <x v="0"/>
    <x v="0"/>
    <x v="0"/>
    <x v="0"/>
    <x v="1"/>
    <x v="0"/>
    <x v="0"/>
    <x v="17"/>
    <x v="209"/>
    <x v="17"/>
    <x v="3"/>
    <n v="5274"/>
    <n v="0"/>
    <x v="0"/>
    <x v="0"/>
    <x v="0"/>
    <x v="0"/>
    <x v="0"/>
  </r>
  <r>
    <n v="1151"/>
    <x v="3"/>
    <s v="1655"/>
    <n v="2787"/>
    <n v="2530"/>
    <x v="0"/>
    <n v="0"/>
    <x v="0"/>
    <x v="0"/>
    <x v="0"/>
    <x v="0"/>
    <x v="0"/>
    <x v="0"/>
    <x v="0"/>
    <x v="0"/>
    <x v="0"/>
    <x v="0"/>
    <x v="1"/>
    <x v="0"/>
    <x v="0"/>
    <x v="17"/>
    <x v="209"/>
    <x v="17"/>
    <x v="3"/>
    <n v="5317"/>
    <n v="0"/>
    <x v="0"/>
    <x v="0"/>
    <x v="0"/>
    <x v="0"/>
    <x v="0"/>
  </r>
  <r>
    <n v="1482"/>
    <x v="4"/>
    <s v="1655"/>
    <n v="2824"/>
    <n v="2584"/>
    <x v="0"/>
    <n v="0"/>
    <x v="0"/>
    <x v="0"/>
    <x v="0"/>
    <x v="0"/>
    <x v="0"/>
    <x v="0"/>
    <x v="0"/>
    <x v="0"/>
    <x v="0"/>
    <x v="0"/>
    <x v="1"/>
    <x v="3"/>
    <x v="0"/>
    <x v="17"/>
    <x v="209"/>
    <x v="17"/>
    <x v="3"/>
    <n v="5408"/>
    <n v="0"/>
    <x v="0"/>
    <x v="0"/>
    <x v="0"/>
    <x v="0"/>
    <x v="0"/>
  </r>
  <r>
    <n v="157"/>
    <x v="0"/>
    <s v="1660"/>
    <n v="2045"/>
    <n v="2036"/>
    <x v="0"/>
    <n v="0"/>
    <x v="0"/>
    <x v="0"/>
    <x v="0"/>
    <x v="0"/>
    <x v="0"/>
    <x v="0"/>
    <x v="0"/>
    <x v="0"/>
    <x v="0"/>
    <x v="0"/>
    <x v="0"/>
    <x v="0"/>
    <x v="0"/>
    <x v="17"/>
    <x v="210"/>
    <x v="17"/>
    <x v="3"/>
    <n v="4081"/>
    <n v="0"/>
    <x v="0"/>
    <x v="0"/>
    <x v="0"/>
    <x v="0"/>
    <x v="0"/>
  </r>
  <r>
    <n v="497"/>
    <x v="1"/>
    <s v="1660"/>
    <n v="2045"/>
    <n v="2036"/>
    <x v="0"/>
    <n v="0"/>
    <x v="0"/>
    <x v="0"/>
    <x v="0"/>
    <x v="0"/>
    <x v="0"/>
    <x v="0"/>
    <x v="0"/>
    <x v="0"/>
    <x v="0"/>
    <x v="0"/>
    <x v="1"/>
    <x v="0"/>
    <x v="0"/>
    <x v="17"/>
    <x v="210"/>
    <x v="17"/>
    <x v="3"/>
    <n v="4081"/>
    <n v="0"/>
    <x v="0"/>
    <x v="0"/>
    <x v="0"/>
    <x v="0"/>
    <x v="0"/>
  </r>
  <r>
    <n v="814"/>
    <x v="2"/>
    <s v="1660"/>
    <n v="1840"/>
    <n v="1816"/>
    <x v="0"/>
    <n v="0"/>
    <x v="0"/>
    <x v="0"/>
    <x v="0"/>
    <x v="0"/>
    <x v="0"/>
    <x v="0"/>
    <x v="0"/>
    <x v="0"/>
    <x v="0"/>
    <x v="0"/>
    <x v="1"/>
    <x v="0"/>
    <x v="0"/>
    <x v="17"/>
    <x v="210"/>
    <x v="17"/>
    <x v="3"/>
    <n v="3656"/>
    <n v="0"/>
    <x v="0"/>
    <x v="0"/>
    <x v="0"/>
    <x v="0"/>
    <x v="0"/>
  </r>
  <r>
    <n v="1152"/>
    <x v="3"/>
    <s v="1660"/>
    <n v="1870"/>
    <n v="1839"/>
    <x v="0"/>
    <n v="0"/>
    <x v="0"/>
    <x v="0"/>
    <x v="0"/>
    <x v="0"/>
    <x v="0"/>
    <x v="0"/>
    <x v="0"/>
    <x v="0"/>
    <x v="0"/>
    <x v="0"/>
    <x v="1"/>
    <x v="0"/>
    <x v="0"/>
    <x v="17"/>
    <x v="210"/>
    <x v="17"/>
    <x v="3"/>
    <n v="3709"/>
    <n v="0"/>
    <x v="0"/>
    <x v="0"/>
    <x v="0"/>
    <x v="0"/>
    <x v="0"/>
  </r>
  <r>
    <n v="1483"/>
    <x v="4"/>
    <s v="1660"/>
    <n v="1884"/>
    <n v="1868"/>
    <x v="0"/>
    <n v="0"/>
    <x v="0"/>
    <x v="0"/>
    <x v="0"/>
    <x v="0"/>
    <x v="0"/>
    <x v="0"/>
    <x v="0"/>
    <x v="0"/>
    <x v="0"/>
    <x v="0"/>
    <x v="1"/>
    <x v="3"/>
    <x v="0"/>
    <x v="17"/>
    <x v="210"/>
    <x v="17"/>
    <x v="3"/>
    <n v="3752"/>
    <n v="0"/>
    <x v="0"/>
    <x v="0"/>
    <x v="0"/>
    <x v="0"/>
    <x v="0"/>
  </r>
  <r>
    <n v="158"/>
    <x v="0"/>
    <s v="1665"/>
    <n v="1743"/>
    <n v="1582"/>
    <x v="0"/>
    <n v="0"/>
    <x v="0"/>
    <x v="0"/>
    <x v="0"/>
    <x v="0"/>
    <x v="0"/>
    <x v="0"/>
    <x v="0"/>
    <x v="0"/>
    <x v="0"/>
    <x v="0"/>
    <x v="0"/>
    <x v="0"/>
    <x v="0"/>
    <x v="17"/>
    <x v="211"/>
    <x v="17"/>
    <x v="3"/>
    <n v="3325"/>
    <n v="0"/>
    <x v="0"/>
    <x v="0"/>
    <x v="0"/>
    <x v="0"/>
    <x v="0"/>
  </r>
  <r>
    <n v="498"/>
    <x v="1"/>
    <s v="1665"/>
    <n v="1743"/>
    <n v="1582"/>
    <x v="0"/>
    <n v="0"/>
    <x v="0"/>
    <x v="0"/>
    <x v="0"/>
    <x v="0"/>
    <x v="0"/>
    <x v="0"/>
    <x v="0"/>
    <x v="0"/>
    <x v="0"/>
    <x v="0"/>
    <x v="1"/>
    <x v="0"/>
    <x v="0"/>
    <x v="17"/>
    <x v="211"/>
    <x v="17"/>
    <x v="3"/>
    <n v="3325"/>
    <n v="0"/>
    <x v="0"/>
    <x v="0"/>
    <x v="0"/>
    <x v="0"/>
    <x v="0"/>
  </r>
  <r>
    <n v="815"/>
    <x v="2"/>
    <s v="1665"/>
    <n v="2365"/>
    <n v="1633"/>
    <x v="0"/>
    <n v="0"/>
    <x v="0"/>
    <x v="0"/>
    <x v="0"/>
    <x v="0"/>
    <x v="0"/>
    <x v="0"/>
    <x v="0"/>
    <x v="0"/>
    <x v="0"/>
    <x v="0"/>
    <x v="1"/>
    <x v="0"/>
    <x v="0"/>
    <x v="17"/>
    <x v="211"/>
    <x v="17"/>
    <x v="3"/>
    <n v="3998"/>
    <n v="0"/>
    <x v="0"/>
    <x v="0"/>
    <x v="0"/>
    <x v="0"/>
    <x v="0"/>
  </r>
  <r>
    <n v="1153"/>
    <x v="3"/>
    <s v="1665"/>
    <n v="2365"/>
    <n v="1635"/>
    <x v="0"/>
    <n v="0"/>
    <x v="0"/>
    <x v="0"/>
    <x v="0"/>
    <x v="0"/>
    <x v="0"/>
    <x v="0"/>
    <x v="0"/>
    <x v="0"/>
    <x v="0"/>
    <x v="0"/>
    <x v="1"/>
    <x v="0"/>
    <x v="0"/>
    <x v="17"/>
    <x v="211"/>
    <x v="17"/>
    <x v="3"/>
    <n v="4000"/>
    <n v="0"/>
    <x v="0"/>
    <x v="0"/>
    <x v="0"/>
    <x v="0"/>
    <x v="0"/>
  </r>
  <r>
    <n v="1484"/>
    <x v="4"/>
    <s v="1665"/>
    <n v="1791"/>
    <n v="1679"/>
    <x v="0"/>
    <n v="0"/>
    <x v="0"/>
    <x v="0"/>
    <x v="0"/>
    <x v="0"/>
    <x v="0"/>
    <x v="0"/>
    <x v="0"/>
    <x v="0"/>
    <x v="0"/>
    <x v="0"/>
    <x v="1"/>
    <x v="3"/>
    <x v="0"/>
    <x v="17"/>
    <x v="211"/>
    <x v="17"/>
    <x v="3"/>
    <n v="3470"/>
    <n v="0"/>
    <x v="0"/>
    <x v="0"/>
    <x v="0"/>
    <x v="0"/>
    <x v="0"/>
  </r>
  <r>
    <n v="160"/>
    <x v="0"/>
    <s v="1670"/>
    <n v="1076"/>
    <n v="1014"/>
    <x v="0"/>
    <n v="0"/>
    <x v="0"/>
    <x v="0"/>
    <x v="0"/>
    <x v="0"/>
    <x v="0"/>
    <x v="0"/>
    <x v="0"/>
    <x v="0"/>
    <x v="0"/>
    <x v="0"/>
    <x v="0"/>
    <x v="0"/>
    <x v="0"/>
    <x v="17"/>
    <x v="212"/>
    <x v="17"/>
    <x v="3"/>
    <n v="2090"/>
    <n v="0"/>
    <x v="0"/>
    <x v="0"/>
    <x v="0"/>
    <x v="0"/>
    <x v="0"/>
  </r>
  <r>
    <n v="500"/>
    <x v="1"/>
    <s v="1670"/>
    <n v="1076"/>
    <n v="1014"/>
    <x v="0"/>
    <n v="0"/>
    <x v="0"/>
    <x v="0"/>
    <x v="0"/>
    <x v="0"/>
    <x v="0"/>
    <x v="0"/>
    <x v="0"/>
    <x v="0"/>
    <x v="0"/>
    <x v="0"/>
    <x v="1"/>
    <x v="0"/>
    <x v="0"/>
    <x v="17"/>
    <x v="212"/>
    <x v="17"/>
    <x v="3"/>
    <n v="2090"/>
    <n v="0"/>
    <x v="0"/>
    <x v="0"/>
    <x v="0"/>
    <x v="0"/>
    <x v="0"/>
  </r>
  <r>
    <n v="817"/>
    <x v="2"/>
    <s v="1670"/>
    <n v="2747"/>
    <n v="2454"/>
    <x v="0"/>
    <n v="0"/>
    <x v="0"/>
    <x v="0"/>
    <x v="0"/>
    <x v="0"/>
    <x v="0"/>
    <x v="0"/>
    <x v="0"/>
    <x v="0"/>
    <x v="0"/>
    <x v="0"/>
    <x v="1"/>
    <x v="0"/>
    <x v="0"/>
    <x v="17"/>
    <x v="212"/>
    <x v="17"/>
    <x v="3"/>
    <n v="5201"/>
    <n v="0"/>
    <x v="0"/>
    <x v="0"/>
    <x v="0"/>
    <x v="0"/>
    <x v="0"/>
  </r>
  <r>
    <n v="1155"/>
    <x v="3"/>
    <s v="1670"/>
    <n v="1144"/>
    <n v="1093"/>
    <x v="0"/>
    <n v="0"/>
    <x v="0"/>
    <x v="0"/>
    <x v="0"/>
    <x v="0"/>
    <x v="0"/>
    <x v="0"/>
    <x v="0"/>
    <x v="0"/>
    <x v="0"/>
    <x v="0"/>
    <x v="1"/>
    <x v="0"/>
    <x v="0"/>
    <x v="17"/>
    <x v="212"/>
    <x v="17"/>
    <x v="3"/>
    <n v="2237"/>
    <n v="0"/>
    <x v="0"/>
    <x v="0"/>
    <x v="0"/>
    <x v="0"/>
    <x v="0"/>
  </r>
  <r>
    <n v="1486"/>
    <x v="4"/>
    <s v="1670"/>
    <n v="1174"/>
    <n v="1115"/>
    <x v="0"/>
    <n v="0"/>
    <x v="0"/>
    <x v="0"/>
    <x v="0"/>
    <x v="0"/>
    <x v="0"/>
    <x v="0"/>
    <x v="0"/>
    <x v="0"/>
    <x v="0"/>
    <x v="0"/>
    <x v="1"/>
    <x v="3"/>
    <x v="0"/>
    <x v="17"/>
    <x v="212"/>
    <x v="17"/>
    <x v="3"/>
    <n v="2289"/>
    <n v="0"/>
    <x v="0"/>
    <x v="0"/>
    <x v="0"/>
    <x v="0"/>
    <x v="0"/>
  </r>
  <r>
    <n v="161"/>
    <x v="0"/>
    <s v="1675"/>
    <n v="2309"/>
    <n v="2236"/>
    <x v="0"/>
    <n v="0"/>
    <x v="0"/>
    <x v="0"/>
    <x v="0"/>
    <x v="0"/>
    <x v="0"/>
    <x v="0"/>
    <x v="0"/>
    <x v="0"/>
    <x v="0"/>
    <x v="0"/>
    <x v="0"/>
    <x v="0"/>
    <x v="0"/>
    <x v="17"/>
    <x v="213"/>
    <x v="17"/>
    <x v="3"/>
    <n v="4545"/>
    <n v="0"/>
    <x v="0"/>
    <x v="0"/>
    <x v="0"/>
    <x v="0"/>
    <x v="0"/>
  </r>
  <r>
    <n v="501"/>
    <x v="1"/>
    <s v="1675"/>
    <n v="2309"/>
    <n v="2236"/>
    <x v="0"/>
    <n v="0"/>
    <x v="0"/>
    <x v="0"/>
    <x v="0"/>
    <x v="0"/>
    <x v="0"/>
    <x v="0"/>
    <x v="0"/>
    <x v="0"/>
    <x v="0"/>
    <x v="0"/>
    <x v="1"/>
    <x v="0"/>
    <x v="0"/>
    <x v="17"/>
    <x v="213"/>
    <x v="17"/>
    <x v="3"/>
    <n v="4545"/>
    <n v="0"/>
    <x v="0"/>
    <x v="0"/>
    <x v="0"/>
    <x v="0"/>
    <x v="0"/>
  </r>
  <r>
    <n v="818"/>
    <x v="2"/>
    <s v="1675"/>
    <n v="2747"/>
    <n v="2454"/>
    <x v="0"/>
    <n v="0"/>
    <x v="0"/>
    <x v="0"/>
    <x v="0"/>
    <x v="0"/>
    <x v="0"/>
    <x v="0"/>
    <x v="0"/>
    <x v="0"/>
    <x v="0"/>
    <x v="0"/>
    <x v="1"/>
    <x v="0"/>
    <x v="0"/>
    <x v="17"/>
    <x v="213"/>
    <x v="17"/>
    <x v="3"/>
    <n v="5201"/>
    <n v="0"/>
    <x v="0"/>
    <x v="0"/>
    <x v="0"/>
    <x v="0"/>
    <x v="0"/>
  </r>
  <r>
    <n v="1156"/>
    <x v="3"/>
    <s v="1675"/>
    <n v="2734"/>
    <n v="2447"/>
    <x v="0"/>
    <n v="0"/>
    <x v="0"/>
    <x v="0"/>
    <x v="0"/>
    <x v="0"/>
    <x v="0"/>
    <x v="0"/>
    <x v="0"/>
    <x v="0"/>
    <x v="0"/>
    <x v="0"/>
    <x v="1"/>
    <x v="0"/>
    <x v="0"/>
    <x v="17"/>
    <x v="213"/>
    <x v="17"/>
    <x v="3"/>
    <n v="5181"/>
    <n v="0"/>
    <x v="0"/>
    <x v="0"/>
    <x v="0"/>
    <x v="0"/>
    <x v="0"/>
  </r>
  <r>
    <n v="1487"/>
    <x v="4"/>
    <s v="1675"/>
    <n v="2796"/>
    <n v="2510"/>
    <x v="0"/>
    <n v="0"/>
    <x v="0"/>
    <x v="0"/>
    <x v="0"/>
    <x v="0"/>
    <x v="0"/>
    <x v="0"/>
    <x v="0"/>
    <x v="0"/>
    <x v="0"/>
    <x v="0"/>
    <x v="1"/>
    <x v="3"/>
    <x v="0"/>
    <x v="17"/>
    <x v="213"/>
    <x v="17"/>
    <x v="3"/>
    <n v="5306"/>
    <n v="0"/>
    <x v="0"/>
    <x v="0"/>
    <x v="0"/>
    <x v="0"/>
    <x v="0"/>
  </r>
  <r>
    <n v="162"/>
    <x v="0"/>
    <s v="1680"/>
    <n v="2075"/>
    <n v="1968"/>
    <x v="0"/>
    <n v="0"/>
    <x v="0"/>
    <x v="0"/>
    <x v="0"/>
    <x v="0"/>
    <x v="0"/>
    <x v="0"/>
    <x v="0"/>
    <x v="0"/>
    <x v="0"/>
    <x v="0"/>
    <x v="0"/>
    <x v="0"/>
    <x v="0"/>
    <x v="17"/>
    <x v="214"/>
    <x v="17"/>
    <x v="3"/>
    <n v="4043"/>
    <n v="0"/>
    <x v="0"/>
    <x v="0"/>
    <x v="0"/>
    <x v="0"/>
    <x v="0"/>
  </r>
  <r>
    <n v="502"/>
    <x v="1"/>
    <s v="1680"/>
    <n v="2075"/>
    <n v="1968"/>
    <x v="0"/>
    <n v="0"/>
    <x v="0"/>
    <x v="0"/>
    <x v="0"/>
    <x v="0"/>
    <x v="0"/>
    <x v="0"/>
    <x v="0"/>
    <x v="0"/>
    <x v="0"/>
    <x v="0"/>
    <x v="1"/>
    <x v="0"/>
    <x v="0"/>
    <x v="17"/>
    <x v="214"/>
    <x v="17"/>
    <x v="3"/>
    <n v="4043"/>
    <n v="0"/>
    <x v="0"/>
    <x v="0"/>
    <x v="0"/>
    <x v="0"/>
    <x v="0"/>
  </r>
  <r>
    <n v="819"/>
    <x v="2"/>
    <s v="1680"/>
    <n v="1138"/>
    <n v="1081"/>
    <x v="0"/>
    <n v="0"/>
    <x v="0"/>
    <x v="0"/>
    <x v="0"/>
    <x v="0"/>
    <x v="0"/>
    <x v="0"/>
    <x v="0"/>
    <x v="0"/>
    <x v="0"/>
    <x v="0"/>
    <x v="1"/>
    <x v="0"/>
    <x v="0"/>
    <x v="17"/>
    <x v="214"/>
    <x v="17"/>
    <x v="3"/>
    <n v="2219"/>
    <n v="0"/>
    <x v="0"/>
    <x v="0"/>
    <x v="0"/>
    <x v="0"/>
    <x v="0"/>
  </r>
  <r>
    <n v="1157"/>
    <x v="3"/>
    <s v="1680"/>
    <n v="1154"/>
    <n v="2230"/>
    <x v="0"/>
    <n v="0"/>
    <x v="0"/>
    <x v="0"/>
    <x v="0"/>
    <x v="0"/>
    <x v="0"/>
    <x v="0"/>
    <x v="0"/>
    <x v="0"/>
    <x v="0"/>
    <x v="0"/>
    <x v="1"/>
    <x v="0"/>
    <x v="0"/>
    <x v="17"/>
    <x v="214"/>
    <x v="17"/>
    <x v="3"/>
    <n v="3384"/>
    <n v="0"/>
    <x v="0"/>
    <x v="0"/>
    <x v="0"/>
    <x v="0"/>
    <x v="0"/>
  </r>
  <r>
    <n v="1488"/>
    <x v="4"/>
    <s v="1680"/>
    <n v="2441"/>
    <n v="2287"/>
    <x v="0"/>
    <n v="0"/>
    <x v="0"/>
    <x v="0"/>
    <x v="0"/>
    <x v="0"/>
    <x v="0"/>
    <x v="0"/>
    <x v="0"/>
    <x v="0"/>
    <x v="0"/>
    <x v="0"/>
    <x v="1"/>
    <x v="3"/>
    <x v="0"/>
    <x v="17"/>
    <x v="214"/>
    <x v="17"/>
    <x v="3"/>
    <n v="4728"/>
    <n v="0"/>
    <x v="0"/>
    <x v="0"/>
    <x v="0"/>
    <x v="0"/>
    <x v="0"/>
  </r>
  <r>
    <n v="163"/>
    <x v="0"/>
    <s v="1685"/>
    <n v="824"/>
    <n v="796"/>
    <x v="0"/>
    <n v="0"/>
    <x v="0"/>
    <x v="0"/>
    <x v="0"/>
    <x v="0"/>
    <x v="0"/>
    <x v="0"/>
    <x v="0"/>
    <x v="0"/>
    <x v="0"/>
    <x v="0"/>
    <x v="0"/>
    <x v="0"/>
    <x v="0"/>
    <x v="17"/>
    <x v="215"/>
    <x v="17"/>
    <x v="3"/>
    <n v="1620"/>
    <n v="0"/>
    <x v="0"/>
    <x v="0"/>
    <x v="0"/>
    <x v="0"/>
    <x v="0"/>
  </r>
  <r>
    <n v="503"/>
    <x v="1"/>
    <s v="1685"/>
    <n v="824"/>
    <n v="796"/>
    <x v="0"/>
    <n v="0"/>
    <x v="0"/>
    <x v="0"/>
    <x v="0"/>
    <x v="0"/>
    <x v="0"/>
    <x v="0"/>
    <x v="0"/>
    <x v="0"/>
    <x v="0"/>
    <x v="0"/>
    <x v="1"/>
    <x v="0"/>
    <x v="0"/>
    <x v="17"/>
    <x v="215"/>
    <x v="17"/>
    <x v="3"/>
    <n v="1620"/>
    <n v="0"/>
    <x v="0"/>
    <x v="0"/>
    <x v="0"/>
    <x v="0"/>
    <x v="0"/>
  </r>
  <r>
    <n v="820"/>
    <x v="2"/>
    <s v="1685"/>
    <n v="912"/>
    <n v="173"/>
    <x v="0"/>
    <n v="0"/>
    <x v="0"/>
    <x v="0"/>
    <x v="0"/>
    <x v="0"/>
    <x v="0"/>
    <x v="0"/>
    <x v="0"/>
    <x v="0"/>
    <x v="0"/>
    <x v="0"/>
    <x v="1"/>
    <x v="0"/>
    <x v="0"/>
    <x v="17"/>
    <x v="215"/>
    <x v="17"/>
    <x v="3"/>
    <n v="1085"/>
    <n v="0"/>
    <x v="0"/>
    <x v="0"/>
    <x v="0"/>
    <x v="0"/>
    <x v="0"/>
  </r>
  <r>
    <n v="1158"/>
    <x v="3"/>
    <s v="1685"/>
    <n v="928"/>
    <n v="784"/>
    <x v="0"/>
    <n v="0"/>
    <x v="0"/>
    <x v="0"/>
    <x v="0"/>
    <x v="0"/>
    <x v="0"/>
    <x v="0"/>
    <x v="0"/>
    <x v="0"/>
    <x v="0"/>
    <x v="0"/>
    <x v="1"/>
    <x v="0"/>
    <x v="0"/>
    <x v="17"/>
    <x v="215"/>
    <x v="17"/>
    <x v="3"/>
    <n v="1712"/>
    <n v="0"/>
    <x v="0"/>
    <x v="0"/>
    <x v="0"/>
    <x v="0"/>
    <x v="0"/>
  </r>
  <r>
    <n v="1489"/>
    <x v="4"/>
    <s v="1685"/>
    <n v="949"/>
    <n v="787"/>
    <x v="0"/>
    <n v="0"/>
    <x v="0"/>
    <x v="0"/>
    <x v="0"/>
    <x v="0"/>
    <x v="0"/>
    <x v="0"/>
    <x v="0"/>
    <x v="0"/>
    <x v="0"/>
    <x v="0"/>
    <x v="1"/>
    <x v="3"/>
    <x v="0"/>
    <x v="17"/>
    <x v="215"/>
    <x v="17"/>
    <x v="3"/>
    <n v="1736"/>
    <n v="0"/>
    <x v="0"/>
    <x v="0"/>
    <x v="0"/>
    <x v="0"/>
    <x v="0"/>
  </r>
  <r>
    <n v="164"/>
    <x v="0"/>
    <s v="1690"/>
    <n v="1042"/>
    <n v="1023"/>
    <x v="0"/>
    <n v="0"/>
    <x v="0"/>
    <x v="0"/>
    <x v="0"/>
    <x v="0"/>
    <x v="0"/>
    <x v="0"/>
    <x v="0"/>
    <x v="0"/>
    <x v="0"/>
    <x v="0"/>
    <x v="0"/>
    <x v="0"/>
    <x v="0"/>
    <x v="17"/>
    <x v="216"/>
    <x v="17"/>
    <x v="3"/>
    <n v="2065"/>
    <n v="0"/>
    <x v="0"/>
    <x v="0"/>
    <x v="0"/>
    <x v="0"/>
    <x v="0"/>
  </r>
  <r>
    <n v="504"/>
    <x v="1"/>
    <s v="1690"/>
    <n v="1042"/>
    <n v="1023"/>
    <x v="0"/>
    <n v="0"/>
    <x v="0"/>
    <x v="0"/>
    <x v="0"/>
    <x v="0"/>
    <x v="0"/>
    <x v="0"/>
    <x v="0"/>
    <x v="0"/>
    <x v="0"/>
    <x v="0"/>
    <x v="1"/>
    <x v="0"/>
    <x v="0"/>
    <x v="17"/>
    <x v="216"/>
    <x v="17"/>
    <x v="3"/>
    <n v="2065"/>
    <n v="0"/>
    <x v="0"/>
    <x v="0"/>
    <x v="0"/>
    <x v="0"/>
    <x v="0"/>
  </r>
  <r>
    <n v="821"/>
    <x v="2"/>
    <s v="1690"/>
    <n v="1773"/>
    <n v="1127"/>
    <x v="0"/>
    <n v="0"/>
    <x v="0"/>
    <x v="0"/>
    <x v="0"/>
    <x v="0"/>
    <x v="0"/>
    <x v="0"/>
    <x v="0"/>
    <x v="0"/>
    <x v="0"/>
    <x v="0"/>
    <x v="1"/>
    <x v="0"/>
    <x v="0"/>
    <x v="17"/>
    <x v="216"/>
    <x v="17"/>
    <x v="3"/>
    <n v="2900"/>
    <n v="0"/>
    <x v="0"/>
    <x v="0"/>
    <x v="0"/>
    <x v="0"/>
    <x v="0"/>
  </r>
  <r>
    <n v="1159"/>
    <x v="3"/>
    <s v="1690"/>
    <n v="1776"/>
    <n v="1135"/>
    <x v="0"/>
    <n v="0"/>
    <x v="0"/>
    <x v="0"/>
    <x v="0"/>
    <x v="0"/>
    <x v="0"/>
    <x v="0"/>
    <x v="0"/>
    <x v="0"/>
    <x v="0"/>
    <x v="0"/>
    <x v="1"/>
    <x v="0"/>
    <x v="0"/>
    <x v="17"/>
    <x v="216"/>
    <x v="17"/>
    <x v="3"/>
    <n v="2911"/>
    <n v="0"/>
    <x v="0"/>
    <x v="0"/>
    <x v="0"/>
    <x v="0"/>
    <x v="0"/>
  </r>
  <r>
    <n v="1490"/>
    <x v="4"/>
    <s v="1690"/>
    <n v="1198"/>
    <n v="1155"/>
    <x v="0"/>
    <n v="0"/>
    <x v="0"/>
    <x v="0"/>
    <x v="0"/>
    <x v="0"/>
    <x v="0"/>
    <x v="0"/>
    <x v="0"/>
    <x v="0"/>
    <x v="0"/>
    <x v="0"/>
    <x v="1"/>
    <x v="3"/>
    <x v="0"/>
    <x v="17"/>
    <x v="216"/>
    <x v="17"/>
    <x v="3"/>
    <n v="2353"/>
    <n v="0"/>
    <x v="0"/>
    <x v="0"/>
    <x v="0"/>
    <x v="0"/>
    <x v="0"/>
  </r>
  <r>
    <n v="165"/>
    <x v="0"/>
    <s v="1695"/>
    <n v="1551"/>
    <n v="1460"/>
    <x v="0"/>
    <n v="0"/>
    <x v="0"/>
    <x v="0"/>
    <x v="0"/>
    <x v="0"/>
    <x v="0"/>
    <x v="0"/>
    <x v="0"/>
    <x v="0"/>
    <x v="0"/>
    <x v="0"/>
    <x v="0"/>
    <x v="0"/>
    <x v="0"/>
    <x v="18"/>
    <x v="217"/>
    <x v="18"/>
    <x v="3"/>
    <n v="3011"/>
    <n v="0"/>
    <x v="0"/>
    <x v="0"/>
    <x v="0"/>
    <x v="0"/>
    <x v="0"/>
  </r>
  <r>
    <n v="505"/>
    <x v="1"/>
    <s v="1695"/>
    <n v="1551"/>
    <n v="1460"/>
    <x v="0"/>
    <n v="0"/>
    <x v="0"/>
    <x v="0"/>
    <x v="0"/>
    <x v="0"/>
    <x v="0"/>
    <x v="0"/>
    <x v="0"/>
    <x v="0"/>
    <x v="0"/>
    <x v="0"/>
    <x v="1"/>
    <x v="0"/>
    <x v="0"/>
    <x v="18"/>
    <x v="217"/>
    <x v="18"/>
    <x v="3"/>
    <n v="3011"/>
    <n v="0"/>
    <x v="0"/>
    <x v="0"/>
    <x v="0"/>
    <x v="0"/>
    <x v="0"/>
  </r>
  <r>
    <n v="822"/>
    <x v="2"/>
    <s v="1695"/>
    <n v="1491"/>
    <n v="1514"/>
    <x v="0"/>
    <n v="0"/>
    <x v="0"/>
    <x v="0"/>
    <x v="0"/>
    <x v="0"/>
    <x v="0"/>
    <x v="0"/>
    <x v="0"/>
    <x v="0"/>
    <x v="0"/>
    <x v="0"/>
    <x v="1"/>
    <x v="0"/>
    <x v="0"/>
    <x v="18"/>
    <x v="217"/>
    <x v="18"/>
    <x v="3"/>
    <n v="3005"/>
    <n v="0"/>
    <x v="0"/>
    <x v="0"/>
    <x v="0"/>
    <x v="0"/>
    <x v="0"/>
  </r>
  <r>
    <n v="1160"/>
    <x v="3"/>
    <s v="1695"/>
    <n v="1571"/>
    <n v="1490"/>
    <x v="0"/>
    <n v="0"/>
    <x v="0"/>
    <x v="0"/>
    <x v="0"/>
    <x v="0"/>
    <x v="0"/>
    <x v="0"/>
    <x v="0"/>
    <x v="0"/>
    <x v="0"/>
    <x v="0"/>
    <x v="1"/>
    <x v="0"/>
    <x v="0"/>
    <x v="18"/>
    <x v="217"/>
    <x v="18"/>
    <x v="3"/>
    <n v="3061"/>
    <n v="0"/>
    <x v="0"/>
    <x v="0"/>
    <x v="0"/>
    <x v="0"/>
    <x v="0"/>
  </r>
  <r>
    <n v="1491"/>
    <x v="4"/>
    <s v="1695"/>
    <n v="1495"/>
    <n v="1513"/>
    <x v="0"/>
    <n v="0"/>
    <x v="0"/>
    <x v="0"/>
    <x v="0"/>
    <x v="0"/>
    <x v="0"/>
    <x v="0"/>
    <x v="0"/>
    <x v="0"/>
    <x v="0"/>
    <x v="0"/>
    <x v="1"/>
    <x v="3"/>
    <x v="0"/>
    <x v="18"/>
    <x v="217"/>
    <x v="18"/>
    <x v="3"/>
    <n v="3008"/>
    <n v="0"/>
    <x v="0"/>
    <x v="0"/>
    <x v="0"/>
    <x v="0"/>
    <x v="0"/>
  </r>
  <r>
    <n v="166"/>
    <x v="0"/>
    <s v="1700"/>
    <n v="1800"/>
    <n v="1659"/>
    <x v="0"/>
    <n v="0"/>
    <x v="0"/>
    <x v="0"/>
    <x v="0"/>
    <x v="0"/>
    <x v="0"/>
    <x v="0"/>
    <x v="0"/>
    <x v="0"/>
    <x v="0"/>
    <x v="0"/>
    <x v="0"/>
    <x v="0"/>
    <x v="0"/>
    <x v="18"/>
    <x v="218"/>
    <x v="18"/>
    <x v="3"/>
    <n v="3459"/>
    <n v="0"/>
    <x v="0"/>
    <x v="0"/>
    <x v="0"/>
    <x v="0"/>
    <x v="0"/>
  </r>
  <r>
    <n v="506"/>
    <x v="1"/>
    <s v="1700"/>
    <n v="1800"/>
    <n v="1659"/>
    <x v="0"/>
    <n v="0"/>
    <x v="0"/>
    <x v="0"/>
    <x v="0"/>
    <x v="0"/>
    <x v="0"/>
    <x v="0"/>
    <x v="0"/>
    <x v="0"/>
    <x v="0"/>
    <x v="0"/>
    <x v="1"/>
    <x v="0"/>
    <x v="0"/>
    <x v="18"/>
    <x v="218"/>
    <x v="18"/>
    <x v="3"/>
    <n v="3459"/>
    <n v="0"/>
    <x v="0"/>
    <x v="0"/>
    <x v="0"/>
    <x v="0"/>
    <x v="0"/>
  </r>
  <r>
    <n v="823"/>
    <x v="2"/>
    <s v="1700"/>
    <n v="1790"/>
    <n v="1642"/>
    <x v="0"/>
    <n v="0"/>
    <x v="0"/>
    <x v="0"/>
    <x v="0"/>
    <x v="0"/>
    <x v="0"/>
    <x v="0"/>
    <x v="0"/>
    <x v="0"/>
    <x v="0"/>
    <x v="0"/>
    <x v="1"/>
    <x v="0"/>
    <x v="0"/>
    <x v="18"/>
    <x v="218"/>
    <x v="18"/>
    <x v="3"/>
    <n v="3432"/>
    <n v="0"/>
    <x v="0"/>
    <x v="0"/>
    <x v="0"/>
    <x v="0"/>
    <x v="0"/>
  </r>
  <r>
    <n v="1161"/>
    <x v="3"/>
    <s v="1700"/>
    <n v="1838"/>
    <n v="1687"/>
    <x v="0"/>
    <n v="0"/>
    <x v="0"/>
    <x v="0"/>
    <x v="0"/>
    <x v="0"/>
    <x v="0"/>
    <x v="0"/>
    <x v="0"/>
    <x v="0"/>
    <x v="0"/>
    <x v="0"/>
    <x v="1"/>
    <x v="0"/>
    <x v="0"/>
    <x v="18"/>
    <x v="218"/>
    <x v="18"/>
    <x v="3"/>
    <n v="3525"/>
    <n v="0"/>
    <x v="0"/>
    <x v="0"/>
    <x v="0"/>
    <x v="0"/>
    <x v="0"/>
  </r>
  <r>
    <n v="1492"/>
    <x v="4"/>
    <s v="1700"/>
    <n v="1765"/>
    <n v="1738"/>
    <x v="0"/>
    <n v="0"/>
    <x v="0"/>
    <x v="0"/>
    <x v="0"/>
    <x v="0"/>
    <x v="0"/>
    <x v="0"/>
    <x v="0"/>
    <x v="0"/>
    <x v="0"/>
    <x v="0"/>
    <x v="1"/>
    <x v="3"/>
    <x v="0"/>
    <x v="18"/>
    <x v="218"/>
    <x v="18"/>
    <x v="3"/>
    <n v="3503"/>
    <n v="0"/>
    <x v="0"/>
    <x v="0"/>
    <x v="0"/>
    <x v="0"/>
    <x v="0"/>
  </r>
  <r>
    <n v="167"/>
    <x v="0"/>
    <s v="1705"/>
    <n v="1576"/>
    <n v="1445"/>
    <x v="0"/>
    <n v="0"/>
    <x v="0"/>
    <x v="0"/>
    <x v="0"/>
    <x v="0"/>
    <x v="0"/>
    <x v="0"/>
    <x v="0"/>
    <x v="0"/>
    <x v="0"/>
    <x v="0"/>
    <x v="0"/>
    <x v="0"/>
    <x v="0"/>
    <x v="18"/>
    <x v="219"/>
    <x v="18"/>
    <x v="3"/>
    <n v="3021"/>
    <n v="0"/>
    <x v="0"/>
    <x v="0"/>
    <x v="0"/>
    <x v="0"/>
    <x v="0"/>
  </r>
  <r>
    <n v="507"/>
    <x v="1"/>
    <s v="1705"/>
    <n v="1576"/>
    <n v="1445"/>
    <x v="0"/>
    <n v="0"/>
    <x v="0"/>
    <x v="0"/>
    <x v="0"/>
    <x v="0"/>
    <x v="0"/>
    <x v="0"/>
    <x v="0"/>
    <x v="0"/>
    <x v="0"/>
    <x v="0"/>
    <x v="1"/>
    <x v="0"/>
    <x v="0"/>
    <x v="18"/>
    <x v="219"/>
    <x v="18"/>
    <x v="3"/>
    <n v="3021"/>
    <n v="0"/>
    <x v="0"/>
    <x v="0"/>
    <x v="0"/>
    <x v="0"/>
    <x v="0"/>
  </r>
  <r>
    <n v="824"/>
    <x v="2"/>
    <s v="1705"/>
    <n v="1555"/>
    <n v="1503"/>
    <x v="0"/>
    <n v="0"/>
    <x v="0"/>
    <x v="0"/>
    <x v="0"/>
    <x v="0"/>
    <x v="0"/>
    <x v="0"/>
    <x v="0"/>
    <x v="0"/>
    <x v="0"/>
    <x v="0"/>
    <x v="1"/>
    <x v="0"/>
    <x v="0"/>
    <x v="18"/>
    <x v="219"/>
    <x v="18"/>
    <x v="3"/>
    <n v="3058"/>
    <n v="0"/>
    <x v="0"/>
    <x v="0"/>
    <x v="0"/>
    <x v="0"/>
    <x v="0"/>
  </r>
  <r>
    <n v="1162"/>
    <x v="3"/>
    <s v="1705"/>
    <n v="1599"/>
    <n v="1465"/>
    <x v="0"/>
    <n v="0"/>
    <x v="0"/>
    <x v="0"/>
    <x v="0"/>
    <x v="0"/>
    <x v="0"/>
    <x v="0"/>
    <x v="0"/>
    <x v="0"/>
    <x v="0"/>
    <x v="0"/>
    <x v="1"/>
    <x v="0"/>
    <x v="0"/>
    <x v="18"/>
    <x v="219"/>
    <x v="18"/>
    <x v="3"/>
    <n v="3064"/>
    <n v="0"/>
    <x v="0"/>
    <x v="0"/>
    <x v="0"/>
    <x v="0"/>
    <x v="0"/>
  </r>
  <r>
    <n v="1493"/>
    <x v="4"/>
    <s v="1705"/>
    <n v="1562"/>
    <n v="1507"/>
    <x v="0"/>
    <n v="0"/>
    <x v="0"/>
    <x v="0"/>
    <x v="0"/>
    <x v="0"/>
    <x v="0"/>
    <x v="0"/>
    <x v="0"/>
    <x v="0"/>
    <x v="0"/>
    <x v="0"/>
    <x v="1"/>
    <x v="3"/>
    <x v="0"/>
    <x v="18"/>
    <x v="219"/>
    <x v="18"/>
    <x v="3"/>
    <n v="3069"/>
    <n v="0"/>
    <x v="0"/>
    <x v="0"/>
    <x v="0"/>
    <x v="0"/>
    <x v="0"/>
  </r>
  <r>
    <n v="168"/>
    <x v="0"/>
    <s v="1710"/>
    <n v="1090"/>
    <n v="971"/>
    <x v="0"/>
    <n v="0"/>
    <x v="0"/>
    <x v="0"/>
    <x v="0"/>
    <x v="0"/>
    <x v="0"/>
    <x v="0"/>
    <x v="0"/>
    <x v="0"/>
    <x v="0"/>
    <x v="0"/>
    <x v="0"/>
    <x v="0"/>
    <x v="0"/>
    <x v="18"/>
    <x v="137"/>
    <x v="18"/>
    <x v="3"/>
    <n v="2061"/>
    <n v="0"/>
    <x v="0"/>
    <x v="0"/>
    <x v="0"/>
    <x v="0"/>
    <x v="0"/>
  </r>
  <r>
    <n v="508"/>
    <x v="1"/>
    <s v="1710"/>
    <n v="1090"/>
    <n v="971"/>
    <x v="0"/>
    <n v="0"/>
    <x v="0"/>
    <x v="0"/>
    <x v="0"/>
    <x v="0"/>
    <x v="0"/>
    <x v="0"/>
    <x v="0"/>
    <x v="0"/>
    <x v="0"/>
    <x v="0"/>
    <x v="1"/>
    <x v="0"/>
    <x v="0"/>
    <x v="18"/>
    <x v="137"/>
    <x v="18"/>
    <x v="3"/>
    <n v="2061"/>
    <n v="0"/>
    <x v="0"/>
    <x v="0"/>
    <x v="0"/>
    <x v="0"/>
    <x v="0"/>
  </r>
  <r>
    <n v="825"/>
    <x v="2"/>
    <s v="1710"/>
    <n v="1107"/>
    <n v="996"/>
    <x v="0"/>
    <n v="0"/>
    <x v="0"/>
    <x v="0"/>
    <x v="0"/>
    <x v="0"/>
    <x v="0"/>
    <x v="0"/>
    <x v="0"/>
    <x v="0"/>
    <x v="0"/>
    <x v="0"/>
    <x v="1"/>
    <x v="0"/>
    <x v="0"/>
    <x v="18"/>
    <x v="137"/>
    <x v="18"/>
    <x v="3"/>
    <n v="2103"/>
    <n v="0"/>
    <x v="0"/>
    <x v="0"/>
    <x v="0"/>
    <x v="0"/>
    <x v="0"/>
  </r>
  <r>
    <n v="1163"/>
    <x v="3"/>
    <s v="1710"/>
    <n v="1115"/>
    <n v="994"/>
    <x v="0"/>
    <n v="0"/>
    <x v="0"/>
    <x v="0"/>
    <x v="0"/>
    <x v="0"/>
    <x v="0"/>
    <x v="0"/>
    <x v="0"/>
    <x v="0"/>
    <x v="0"/>
    <x v="0"/>
    <x v="1"/>
    <x v="0"/>
    <x v="0"/>
    <x v="18"/>
    <x v="137"/>
    <x v="18"/>
    <x v="3"/>
    <n v="2109"/>
    <n v="0"/>
    <x v="0"/>
    <x v="0"/>
    <x v="0"/>
    <x v="0"/>
    <x v="0"/>
  </r>
  <r>
    <n v="1494"/>
    <x v="4"/>
    <s v="1710"/>
    <n v="1122"/>
    <n v="1032"/>
    <x v="0"/>
    <n v="0"/>
    <x v="0"/>
    <x v="0"/>
    <x v="0"/>
    <x v="0"/>
    <x v="0"/>
    <x v="0"/>
    <x v="0"/>
    <x v="0"/>
    <x v="0"/>
    <x v="0"/>
    <x v="1"/>
    <x v="3"/>
    <x v="0"/>
    <x v="18"/>
    <x v="137"/>
    <x v="18"/>
    <x v="3"/>
    <n v="2154"/>
    <n v="0"/>
    <x v="0"/>
    <x v="0"/>
    <x v="0"/>
    <x v="0"/>
    <x v="0"/>
  </r>
  <r>
    <n v="169"/>
    <x v="0"/>
    <s v="1715"/>
    <n v="1367"/>
    <n v="1291"/>
    <x v="0"/>
    <n v="0"/>
    <x v="0"/>
    <x v="0"/>
    <x v="0"/>
    <x v="0"/>
    <x v="0"/>
    <x v="0"/>
    <x v="0"/>
    <x v="0"/>
    <x v="0"/>
    <x v="0"/>
    <x v="0"/>
    <x v="0"/>
    <x v="0"/>
    <x v="18"/>
    <x v="220"/>
    <x v="18"/>
    <x v="3"/>
    <n v="2658"/>
    <n v="0"/>
    <x v="0"/>
    <x v="0"/>
    <x v="0"/>
    <x v="0"/>
    <x v="0"/>
  </r>
  <r>
    <n v="509"/>
    <x v="1"/>
    <s v="1715"/>
    <n v="1367"/>
    <n v="1291"/>
    <x v="0"/>
    <n v="0"/>
    <x v="0"/>
    <x v="0"/>
    <x v="0"/>
    <x v="0"/>
    <x v="0"/>
    <x v="0"/>
    <x v="0"/>
    <x v="0"/>
    <x v="0"/>
    <x v="0"/>
    <x v="1"/>
    <x v="0"/>
    <x v="0"/>
    <x v="18"/>
    <x v="220"/>
    <x v="18"/>
    <x v="3"/>
    <n v="2658"/>
    <n v="0"/>
    <x v="0"/>
    <x v="0"/>
    <x v="0"/>
    <x v="0"/>
    <x v="0"/>
  </r>
  <r>
    <n v="826"/>
    <x v="2"/>
    <s v="1715"/>
    <n v="1391"/>
    <n v="1383"/>
    <x v="0"/>
    <n v="0"/>
    <x v="0"/>
    <x v="0"/>
    <x v="0"/>
    <x v="0"/>
    <x v="0"/>
    <x v="0"/>
    <x v="0"/>
    <x v="0"/>
    <x v="0"/>
    <x v="0"/>
    <x v="1"/>
    <x v="0"/>
    <x v="0"/>
    <x v="18"/>
    <x v="220"/>
    <x v="18"/>
    <x v="3"/>
    <n v="2774"/>
    <n v="0"/>
    <x v="0"/>
    <x v="0"/>
    <x v="0"/>
    <x v="0"/>
    <x v="0"/>
  </r>
  <r>
    <n v="1164"/>
    <x v="3"/>
    <s v="1715"/>
    <n v="1389"/>
    <n v="1313"/>
    <x v="0"/>
    <n v="0"/>
    <x v="0"/>
    <x v="0"/>
    <x v="0"/>
    <x v="0"/>
    <x v="0"/>
    <x v="0"/>
    <x v="0"/>
    <x v="0"/>
    <x v="0"/>
    <x v="0"/>
    <x v="1"/>
    <x v="0"/>
    <x v="0"/>
    <x v="18"/>
    <x v="220"/>
    <x v="18"/>
    <x v="3"/>
    <n v="2702"/>
    <n v="0"/>
    <x v="0"/>
    <x v="0"/>
    <x v="0"/>
    <x v="0"/>
    <x v="0"/>
  </r>
  <r>
    <n v="1495"/>
    <x v="4"/>
    <s v="1715"/>
    <n v="1343"/>
    <n v="1384"/>
    <x v="0"/>
    <n v="0"/>
    <x v="0"/>
    <x v="0"/>
    <x v="0"/>
    <x v="0"/>
    <x v="0"/>
    <x v="0"/>
    <x v="0"/>
    <x v="0"/>
    <x v="0"/>
    <x v="0"/>
    <x v="1"/>
    <x v="3"/>
    <x v="0"/>
    <x v="18"/>
    <x v="220"/>
    <x v="18"/>
    <x v="3"/>
    <n v="2727"/>
    <n v="0"/>
    <x v="0"/>
    <x v="0"/>
    <x v="0"/>
    <x v="0"/>
    <x v="0"/>
  </r>
  <r>
    <n v="170"/>
    <x v="0"/>
    <s v="1720"/>
    <n v="3866"/>
    <n v="3461"/>
    <x v="0"/>
    <n v="0"/>
    <x v="0"/>
    <x v="0"/>
    <x v="0"/>
    <x v="0"/>
    <x v="0"/>
    <x v="0"/>
    <x v="0"/>
    <x v="0"/>
    <x v="0"/>
    <x v="0"/>
    <x v="0"/>
    <x v="0"/>
    <x v="0"/>
    <x v="18"/>
    <x v="221"/>
    <x v="18"/>
    <x v="3"/>
    <n v="7327"/>
    <n v="0"/>
    <x v="0"/>
    <x v="0"/>
    <x v="0"/>
    <x v="0"/>
    <x v="0"/>
  </r>
  <r>
    <n v="510"/>
    <x v="1"/>
    <s v="1720"/>
    <n v="3866"/>
    <n v="3461"/>
    <x v="0"/>
    <n v="0"/>
    <x v="0"/>
    <x v="0"/>
    <x v="0"/>
    <x v="0"/>
    <x v="0"/>
    <x v="0"/>
    <x v="0"/>
    <x v="0"/>
    <x v="0"/>
    <x v="0"/>
    <x v="1"/>
    <x v="0"/>
    <x v="0"/>
    <x v="18"/>
    <x v="221"/>
    <x v="18"/>
    <x v="3"/>
    <n v="7327"/>
    <n v="0"/>
    <x v="0"/>
    <x v="0"/>
    <x v="0"/>
    <x v="0"/>
    <x v="0"/>
  </r>
  <r>
    <n v="827"/>
    <x v="2"/>
    <s v="1720"/>
    <n v="2818"/>
    <n v="2734"/>
    <x v="0"/>
    <n v="0"/>
    <x v="0"/>
    <x v="0"/>
    <x v="0"/>
    <x v="0"/>
    <x v="0"/>
    <x v="0"/>
    <x v="0"/>
    <x v="0"/>
    <x v="0"/>
    <x v="0"/>
    <x v="1"/>
    <x v="0"/>
    <x v="0"/>
    <x v="18"/>
    <x v="221"/>
    <x v="18"/>
    <x v="3"/>
    <n v="5552"/>
    <n v="0"/>
    <x v="0"/>
    <x v="0"/>
    <x v="0"/>
    <x v="0"/>
    <x v="0"/>
  </r>
  <r>
    <n v="1165"/>
    <x v="3"/>
    <s v="1720"/>
    <n v="4113"/>
    <n v="3913"/>
    <x v="0"/>
    <n v="0"/>
    <x v="0"/>
    <x v="0"/>
    <x v="0"/>
    <x v="0"/>
    <x v="0"/>
    <x v="0"/>
    <x v="0"/>
    <x v="0"/>
    <x v="0"/>
    <x v="0"/>
    <x v="1"/>
    <x v="0"/>
    <x v="0"/>
    <x v="18"/>
    <x v="221"/>
    <x v="18"/>
    <x v="3"/>
    <n v="8026"/>
    <n v="0"/>
    <x v="0"/>
    <x v="0"/>
    <x v="0"/>
    <x v="0"/>
    <x v="0"/>
  </r>
  <r>
    <n v="1496"/>
    <x v="4"/>
    <s v="1720"/>
    <n v="2829"/>
    <n v="2735"/>
    <x v="0"/>
    <n v="0"/>
    <x v="0"/>
    <x v="0"/>
    <x v="0"/>
    <x v="0"/>
    <x v="0"/>
    <x v="0"/>
    <x v="0"/>
    <x v="0"/>
    <x v="0"/>
    <x v="0"/>
    <x v="1"/>
    <x v="3"/>
    <x v="0"/>
    <x v="18"/>
    <x v="221"/>
    <x v="18"/>
    <x v="3"/>
    <n v="5564"/>
    <n v="0"/>
    <x v="0"/>
    <x v="0"/>
    <x v="0"/>
    <x v="0"/>
    <x v="0"/>
  </r>
  <r>
    <n v="81"/>
    <x v="0"/>
    <s v="1280"/>
    <n v="1964"/>
    <n v="1834"/>
    <x v="0"/>
    <n v="0"/>
    <x v="0"/>
    <x v="0"/>
    <x v="0"/>
    <x v="0"/>
    <x v="0"/>
    <x v="0"/>
    <x v="0"/>
    <x v="0"/>
    <x v="0"/>
    <x v="0"/>
    <x v="0"/>
    <x v="0"/>
    <x v="0"/>
    <x v="19"/>
    <x v="222"/>
    <x v="19"/>
    <x v="4"/>
    <n v="3798"/>
    <n v="0"/>
    <x v="0"/>
    <x v="0"/>
    <x v="0"/>
    <x v="0"/>
    <x v="0"/>
  </r>
  <r>
    <n v="421"/>
    <x v="1"/>
    <s v="1280"/>
    <n v="1964"/>
    <n v="1834"/>
    <x v="0"/>
    <n v="0"/>
    <x v="0"/>
    <x v="0"/>
    <x v="0"/>
    <x v="0"/>
    <x v="0"/>
    <x v="0"/>
    <x v="0"/>
    <x v="0"/>
    <x v="0"/>
    <x v="0"/>
    <x v="1"/>
    <x v="0"/>
    <x v="0"/>
    <x v="19"/>
    <x v="222"/>
    <x v="19"/>
    <x v="4"/>
    <n v="3798"/>
    <n v="0"/>
    <x v="0"/>
    <x v="0"/>
    <x v="0"/>
    <x v="0"/>
    <x v="0"/>
  </r>
  <r>
    <n v="1084"/>
    <x v="3"/>
    <s v="1280"/>
    <n v="1964"/>
    <n v="1834"/>
    <x v="0"/>
    <n v="0"/>
    <x v="0"/>
    <x v="0"/>
    <x v="0"/>
    <x v="0"/>
    <x v="0"/>
    <x v="0"/>
    <x v="0"/>
    <x v="0"/>
    <x v="0"/>
    <x v="0"/>
    <x v="1"/>
    <x v="0"/>
    <x v="0"/>
    <x v="19"/>
    <x v="222"/>
    <x v="19"/>
    <x v="4"/>
    <n v="3798"/>
    <n v="0"/>
    <x v="0"/>
    <x v="0"/>
    <x v="0"/>
    <x v="0"/>
    <x v="0"/>
  </r>
  <r>
    <n v="82"/>
    <x v="0"/>
    <s v="1285"/>
    <n v="2077"/>
    <n v="2077"/>
    <x v="0"/>
    <n v="0"/>
    <x v="0"/>
    <x v="0"/>
    <x v="0"/>
    <x v="0"/>
    <x v="0"/>
    <x v="0"/>
    <x v="0"/>
    <x v="0"/>
    <x v="0"/>
    <x v="0"/>
    <x v="0"/>
    <x v="0"/>
    <x v="0"/>
    <x v="19"/>
    <x v="223"/>
    <x v="19"/>
    <x v="4"/>
    <n v="4154"/>
    <n v="0"/>
    <x v="0"/>
    <x v="0"/>
    <x v="0"/>
    <x v="0"/>
    <x v="0"/>
  </r>
  <r>
    <n v="422"/>
    <x v="1"/>
    <s v="1285"/>
    <n v="2077"/>
    <n v="2077"/>
    <x v="0"/>
    <n v="0"/>
    <x v="0"/>
    <x v="0"/>
    <x v="0"/>
    <x v="0"/>
    <x v="0"/>
    <x v="0"/>
    <x v="0"/>
    <x v="0"/>
    <x v="0"/>
    <x v="0"/>
    <x v="1"/>
    <x v="0"/>
    <x v="0"/>
    <x v="19"/>
    <x v="223"/>
    <x v="19"/>
    <x v="4"/>
    <n v="4154"/>
    <n v="0"/>
    <x v="0"/>
    <x v="0"/>
    <x v="0"/>
    <x v="0"/>
    <x v="0"/>
  </r>
  <r>
    <n v="1085"/>
    <x v="3"/>
    <s v="1285"/>
    <n v="2077"/>
    <n v="2077"/>
    <x v="0"/>
    <n v="0"/>
    <x v="0"/>
    <x v="0"/>
    <x v="0"/>
    <x v="0"/>
    <x v="0"/>
    <x v="0"/>
    <x v="0"/>
    <x v="0"/>
    <x v="0"/>
    <x v="0"/>
    <x v="1"/>
    <x v="0"/>
    <x v="0"/>
    <x v="19"/>
    <x v="223"/>
    <x v="19"/>
    <x v="4"/>
    <n v="4154"/>
    <n v="0"/>
    <x v="0"/>
    <x v="0"/>
    <x v="0"/>
    <x v="0"/>
    <x v="0"/>
  </r>
  <r>
    <n v="83"/>
    <x v="0"/>
    <s v="1290"/>
    <n v="1722"/>
    <n v="1730"/>
    <x v="0"/>
    <n v="0"/>
    <x v="0"/>
    <x v="0"/>
    <x v="0"/>
    <x v="0"/>
    <x v="0"/>
    <x v="0"/>
    <x v="0"/>
    <x v="0"/>
    <x v="0"/>
    <x v="0"/>
    <x v="0"/>
    <x v="0"/>
    <x v="0"/>
    <x v="19"/>
    <x v="224"/>
    <x v="19"/>
    <x v="4"/>
    <n v="3452"/>
    <n v="0"/>
    <x v="0"/>
    <x v="0"/>
    <x v="0"/>
    <x v="0"/>
    <x v="0"/>
  </r>
  <r>
    <n v="423"/>
    <x v="1"/>
    <s v="1290"/>
    <n v="1722"/>
    <n v="1730"/>
    <x v="0"/>
    <n v="0"/>
    <x v="0"/>
    <x v="0"/>
    <x v="0"/>
    <x v="0"/>
    <x v="0"/>
    <x v="0"/>
    <x v="0"/>
    <x v="0"/>
    <x v="0"/>
    <x v="0"/>
    <x v="1"/>
    <x v="0"/>
    <x v="0"/>
    <x v="19"/>
    <x v="224"/>
    <x v="19"/>
    <x v="4"/>
    <n v="3452"/>
    <n v="0"/>
    <x v="0"/>
    <x v="0"/>
    <x v="0"/>
    <x v="0"/>
    <x v="0"/>
  </r>
  <r>
    <n v="1086"/>
    <x v="3"/>
    <s v="1290"/>
    <n v="1722"/>
    <n v="1730"/>
    <x v="0"/>
    <n v="0"/>
    <x v="0"/>
    <x v="0"/>
    <x v="0"/>
    <x v="0"/>
    <x v="0"/>
    <x v="0"/>
    <x v="0"/>
    <x v="0"/>
    <x v="0"/>
    <x v="0"/>
    <x v="1"/>
    <x v="0"/>
    <x v="0"/>
    <x v="19"/>
    <x v="224"/>
    <x v="19"/>
    <x v="4"/>
    <n v="3452"/>
    <n v="0"/>
    <x v="0"/>
    <x v="0"/>
    <x v="0"/>
    <x v="0"/>
    <x v="0"/>
  </r>
  <r>
    <n v="84"/>
    <x v="0"/>
    <s v="1295"/>
    <n v="1527"/>
    <n v="1493"/>
    <x v="0"/>
    <n v="0"/>
    <x v="0"/>
    <x v="0"/>
    <x v="0"/>
    <x v="0"/>
    <x v="0"/>
    <x v="0"/>
    <x v="0"/>
    <x v="0"/>
    <x v="0"/>
    <x v="0"/>
    <x v="0"/>
    <x v="0"/>
    <x v="0"/>
    <x v="19"/>
    <x v="225"/>
    <x v="19"/>
    <x v="4"/>
    <n v="3020"/>
    <n v="0"/>
    <x v="0"/>
    <x v="0"/>
    <x v="0"/>
    <x v="0"/>
    <x v="0"/>
  </r>
  <r>
    <n v="424"/>
    <x v="1"/>
    <s v="1295"/>
    <n v="1527"/>
    <n v="1493"/>
    <x v="0"/>
    <n v="0"/>
    <x v="0"/>
    <x v="0"/>
    <x v="0"/>
    <x v="0"/>
    <x v="0"/>
    <x v="0"/>
    <x v="0"/>
    <x v="0"/>
    <x v="0"/>
    <x v="0"/>
    <x v="1"/>
    <x v="0"/>
    <x v="0"/>
    <x v="19"/>
    <x v="225"/>
    <x v="19"/>
    <x v="4"/>
    <n v="3020"/>
    <n v="0"/>
    <x v="0"/>
    <x v="0"/>
    <x v="0"/>
    <x v="0"/>
    <x v="0"/>
  </r>
  <r>
    <n v="1087"/>
    <x v="3"/>
    <s v="1295"/>
    <n v="1527"/>
    <n v="1493"/>
    <x v="0"/>
    <n v="0"/>
    <x v="0"/>
    <x v="0"/>
    <x v="0"/>
    <x v="0"/>
    <x v="0"/>
    <x v="0"/>
    <x v="0"/>
    <x v="0"/>
    <x v="0"/>
    <x v="0"/>
    <x v="1"/>
    <x v="0"/>
    <x v="0"/>
    <x v="19"/>
    <x v="225"/>
    <x v="19"/>
    <x v="4"/>
    <n v="3020"/>
    <n v="0"/>
    <x v="0"/>
    <x v="0"/>
    <x v="0"/>
    <x v="0"/>
    <x v="0"/>
  </r>
  <r>
    <n v="85"/>
    <x v="0"/>
    <s v="1300"/>
    <n v="1366"/>
    <n v="1316"/>
    <x v="0"/>
    <n v="0"/>
    <x v="0"/>
    <x v="0"/>
    <x v="0"/>
    <x v="0"/>
    <x v="0"/>
    <x v="0"/>
    <x v="0"/>
    <x v="0"/>
    <x v="0"/>
    <x v="0"/>
    <x v="0"/>
    <x v="0"/>
    <x v="0"/>
    <x v="19"/>
    <x v="226"/>
    <x v="19"/>
    <x v="4"/>
    <n v="2682"/>
    <n v="0"/>
    <x v="0"/>
    <x v="0"/>
    <x v="0"/>
    <x v="0"/>
    <x v="0"/>
  </r>
  <r>
    <n v="425"/>
    <x v="1"/>
    <s v="1300"/>
    <n v="1366"/>
    <n v="1316"/>
    <x v="0"/>
    <n v="0"/>
    <x v="0"/>
    <x v="0"/>
    <x v="0"/>
    <x v="0"/>
    <x v="0"/>
    <x v="0"/>
    <x v="0"/>
    <x v="0"/>
    <x v="0"/>
    <x v="0"/>
    <x v="1"/>
    <x v="0"/>
    <x v="0"/>
    <x v="19"/>
    <x v="226"/>
    <x v="19"/>
    <x v="4"/>
    <n v="2682"/>
    <n v="0"/>
    <x v="0"/>
    <x v="0"/>
    <x v="0"/>
    <x v="0"/>
    <x v="0"/>
  </r>
  <r>
    <n v="1088"/>
    <x v="3"/>
    <s v="1300"/>
    <n v="1366"/>
    <n v="1316"/>
    <x v="0"/>
    <n v="0"/>
    <x v="0"/>
    <x v="0"/>
    <x v="0"/>
    <x v="0"/>
    <x v="0"/>
    <x v="0"/>
    <x v="0"/>
    <x v="0"/>
    <x v="0"/>
    <x v="0"/>
    <x v="1"/>
    <x v="0"/>
    <x v="0"/>
    <x v="19"/>
    <x v="226"/>
    <x v="19"/>
    <x v="4"/>
    <n v="2682"/>
    <n v="0"/>
    <x v="0"/>
    <x v="0"/>
    <x v="0"/>
    <x v="0"/>
    <x v="0"/>
  </r>
  <r>
    <n v="86"/>
    <x v="0"/>
    <s v="1305"/>
    <n v="1432"/>
    <n v="1324"/>
    <x v="0"/>
    <n v="0"/>
    <x v="0"/>
    <x v="0"/>
    <x v="0"/>
    <x v="0"/>
    <x v="0"/>
    <x v="0"/>
    <x v="0"/>
    <x v="0"/>
    <x v="0"/>
    <x v="0"/>
    <x v="0"/>
    <x v="0"/>
    <x v="0"/>
    <x v="19"/>
    <x v="227"/>
    <x v="19"/>
    <x v="4"/>
    <n v="2756"/>
    <n v="0"/>
    <x v="0"/>
    <x v="0"/>
    <x v="0"/>
    <x v="0"/>
    <x v="0"/>
  </r>
  <r>
    <n v="426"/>
    <x v="1"/>
    <s v="1305"/>
    <n v="1432"/>
    <n v="1324"/>
    <x v="0"/>
    <n v="0"/>
    <x v="0"/>
    <x v="0"/>
    <x v="0"/>
    <x v="0"/>
    <x v="0"/>
    <x v="0"/>
    <x v="0"/>
    <x v="0"/>
    <x v="0"/>
    <x v="0"/>
    <x v="1"/>
    <x v="0"/>
    <x v="0"/>
    <x v="19"/>
    <x v="227"/>
    <x v="19"/>
    <x v="4"/>
    <n v="2756"/>
    <n v="0"/>
    <x v="0"/>
    <x v="0"/>
    <x v="0"/>
    <x v="0"/>
    <x v="0"/>
  </r>
  <r>
    <n v="1089"/>
    <x v="3"/>
    <s v="1305"/>
    <n v="1432"/>
    <n v="1324"/>
    <x v="0"/>
    <n v="0"/>
    <x v="0"/>
    <x v="0"/>
    <x v="0"/>
    <x v="0"/>
    <x v="0"/>
    <x v="0"/>
    <x v="0"/>
    <x v="0"/>
    <x v="0"/>
    <x v="0"/>
    <x v="1"/>
    <x v="0"/>
    <x v="0"/>
    <x v="19"/>
    <x v="227"/>
    <x v="19"/>
    <x v="4"/>
    <n v="2756"/>
    <n v="0"/>
    <x v="0"/>
    <x v="0"/>
    <x v="0"/>
    <x v="0"/>
    <x v="0"/>
  </r>
  <r>
    <n v="87"/>
    <x v="0"/>
    <s v="1310"/>
    <n v="1391"/>
    <n v="1334"/>
    <x v="0"/>
    <n v="0"/>
    <x v="0"/>
    <x v="0"/>
    <x v="0"/>
    <x v="0"/>
    <x v="0"/>
    <x v="0"/>
    <x v="0"/>
    <x v="0"/>
    <x v="0"/>
    <x v="0"/>
    <x v="0"/>
    <x v="0"/>
    <x v="0"/>
    <x v="19"/>
    <x v="228"/>
    <x v="19"/>
    <x v="4"/>
    <n v="2725"/>
    <n v="0"/>
    <x v="0"/>
    <x v="0"/>
    <x v="0"/>
    <x v="0"/>
    <x v="0"/>
  </r>
  <r>
    <n v="427"/>
    <x v="1"/>
    <s v="1310"/>
    <n v="1391"/>
    <n v="1334"/>
    <x v="0"/>
    <n v="0"/>
    <x v="0"/>
    <x v="0"/>
    <x v="0"/>
    <x v="0"/>
    <x v="0"/>
    <x v="0"/>
    <x v="0"/>
    <x v="0"/>
    <x v="0"/>
    <x v="0"/>
    <x v="1"/>
    <x v="0"/>
    <x v="0"/>
    <x v="19"/>
    <x v="228"/>
    <x v="19"/>
    <x v="4"/>
    <n v="2725"/>
    <n v="0"/>
    <x v="0"/>
    <x v="0"/>
    <x v="0"/>
    <x v="0"/>
    <x v="0"/>
  </r>
  <r>
    <n v="1090"/>
    <x v="3"/>
    <s v="1310"/>
    <n v="1391"/>
    <n v="1334"/>
    <x v="0"/>
    <n v="0"/>
    <x v="0"/>
    <x v="0"/>
    <x v="0"/>
    <x v="0"/>
    <x v="0"/>
    <x v="0"/>
    <x v="0"/>
    <x v="0"/>
    <x v="0"/>
    <x v="0"/>
    <x v="1"/>
    <x v="0"/>
    <x v="0"/>
    <x v="19"/>
    <x v="228"/>
    <x v="19"/>
    <x v="4"/>
    <n v="2725"/>
    <n v="0"/>
    <x v="0"/>
    <x v="0"/>
    <x v="0"/>
    <x v="0"/>
    <x v="0"/>
  </r>
  <r>
    <n v="88"/>
    <x v="0"/>
    <s v="1315"/>
    <n v="1363"/>
    <n v="1315"/>
    <x v="0"/>
    <n v="0"/>
    <x v="0"/>
    <x v="0"/>
    <x v="0"/>
    <x v="0"/>
    <x v="0"/>
    <x v="0"/>
    <x v="0"/>
    <x v="0"/>
    <x v="0"/>
    <x v="0"/>
    <x v="0"/>
    <x v="0"/>
    <x v="0"/>
    <x v="19"/>
    <x v="229"/>
    <x v="19"/>
    <x v="4"/>
    <n v="2678"/>
    <n v="0"/>
    <x v="0"/>
    <x v="0"/>
    <x v="0"/>
    <x v="0"/>
    <x v="0"/>
  </r>
  <r>
    <n v="428"/>
    <x v="1"/>
    <s v="1315"/>
    <n v="1363"/>
    <n v="1315"/>
    <x v="0"/>
    <n v="0"/>
    <x v="0"/>
    <x v="0"/>
    <x v="0"/>
    <x v="0"/>
    <x v="0"/>
    <x v="0"/>
    <x v="0"/>
    <x v="0"/>
    <x v="0"/>
    <x v="0"/>
    <x v="1"/>
    <x v="0"/>
    <x v="0"/>
    <x v="19"/>
    <x v="229"/>
    <x v="19"/>
    <x v="4"/>
    <n v="2678"/>
    <n v="0"/>
    <x v="0"/>
    <x v="0"/>
    <x v="0"/>
    <x v="0"/>
    <x v="0"/>
  </r>
  <r>
    <n v="1091"/>
    <x v="3"/>
    <s v="1315"/>
    <n v="1363"/>
    <n v="1315"/>
    <x v="0"/>
    <n v="0"/>
    <x v="0"/>
    <x v="0"/>
    <x v="0"/>
    <x v="0"/>
    <x v="0"/>
    <x v="0"/>
    <x v="0"/>
    <x v="0"/>
    <x v="0"/>
    <x v="0"/>
    <x v="1"/>
    <x v="0"/>
    <x v="0"/>
    <x v="19"/>
    <x v="229"/>
    <x v="19"/>
    <x v="4"/>
    <n v="2678"/>
    <n v="0"/>
    <x v="0"/>
    <x v="0"/>
    <x v="0"/>
    <x v="0"/>
    <x v="0"/>
  </r>
  <r>
    <n v="89"/>
    <x v="0"/>
    <s v="1320"/>
    <n v="1148"/>
    <n v="1122"/>
    <x v="0"/>
    <n v="0"/>
    <x v="0"/>
    <x v="0"/>
    <x v="0"/>
    <x v="0"/>
    <x v="0"/>
    <x v="0"/>
    <x v="0"/>
    <x v="0"/>
    <x v="0"/>
    <x v="0"/>
    <x v="0"/>
    <x v="0"/>
    <x v="0"/>
    <x v="19"/>
    <x v="230"/>
    <x v="19"/>
    <x v="4"/>
    <n v="2270"/>
    <n v="0"/>
    <x v="0"/>
    <x v="0"/>
    <x v="0"/>
    <x v="0"/>
    <x v="0"/>
  </r>
  <r>
    <n v="429"/>
    <x v="1"/>
    <s v="1320"/>
    <n v="1148"/>
    <n v="1122"/>
    <x v="0"/>
    <n v="0"/>
    <x v="0"/>
    <x v="0"/>
    <x v="0"/>
    <x v="0"/>
    <x v="0"/>
    <x v="0"/>
    <x v="0"/>
    <x v="0"/>
    <x v="0"/>
    <x v="0"/>
    <x v="1"/>
    <x v="0"/>
    <x v="0"/>
    <x v="19"/>
    <x v="230"/>
    <x v="19"/>
    <x v="4"/>
    <n v="2270"/>
    <n v="0"/>
    <x v="0"/>
    <x v="0"/>
    <x v="0"/>
    <x v="0"/>
    <x v="0"/>
  </r>
  <r>
    <n v="1092"/>
    <x v="3"/>
    <s v="1320"/>
    <n v="1148"/>
    <n v="1122"/>
    <x v="0"/>
    <n v="0"/>
    <x v="0"/>
    <x v="0"/>
    <x v="0"/>
    <x v="0"/>
    <x v="0"/>
    <x v="0"/>
    <x v="0"/>
    <x v="0"/>
    <x v="0"/>
    <x v="0"/>
    <x v="1"/>
    <x v="0"/>
    <x v="0"/>
    <x v="19"/>
    <x v="230"/>
    <x v="19"/>
    <x v="4"/>
    <n v="2270"/>
    <n v="0"/>
    <x v="0"/>
    <x v="0"/>
    <x v="0"/>
    <x v="0"/>
    <x v="0"/>
  </r>
  <r>
    <n v="90"/>
    <x v="0"/>
    <s v="1325"/>
    <n v="1358"/>
    <n v="1260"/>
    <x v="0"/>
    <n v="0"/>
    <x v="0"/>
    <x v="0"/>
    <x v="0"/>
    <x v="0"/>
    <x v="0"/>
    <x v="0"/>
    <x v="0"/>
    <x v="0"/>
    <x v="0"/>
    <x v="0"/>
    <x v="0"/>
    <x v="0"/>
    <x v="0"/>
    <x v="19"/>
    <x v="64"/>
    <x v="19"/>
    <x v="4"/>
    <n v="2618"/>
    <n v="0"/>
    <x v="0"/>
    <x v="0"/>
    <x v="0"/>
    <x v="0"/>
    <x v="0"/>
  </r>
  <r>
    <n v="430"/>
    <x v="1"/>
    <s v="1325"/>
    <n v="1358"/>
    <n v="1260"/>
    <x v="0"/>
    <n v="0"/>
    <x v="0"/>
    <x v="0"/>
    <x v="0"/>
    <x v="0"/>
    <x v="0"/>
    <x v="0"/>
    <x v="0"/>
    <x v="0"/>
    <x v="0"/>
    <x v="0"/>
    <x v="1"/>
    <x v="0"/>
    <x v="0"/>
    <x v="19"/>
    <x v="64"/>
    <x v="19"/>
    <x v="4"/>
    <n v="2618"/>
    <n v="0"/>
    <x v="0"/>
    <x v="0"/>
    <x v="0"/>
    <x v="0"/>
    <x v="0"/>
  </r>
  <r>
    <n v="1093"/>
    <x v="3"/>
    <s v="1325"/>
    <n v="1358"/>
    <n v="1260"/>
    <x v="0"/>
    <n v="0"/>
    <x v="0"/>
    <x v="0"/>
    <x v="0"/>
    <x v="0"/>
    <x v="0"/>
    <x v="0"/>
    <x v="0"/>
    <x v="0"/>
    <x v="0"/>
    <x v="0"/>
    <x v="1"/>
    <x v="0"/>
    <x v="0"/>
    <x v="19"/>
    <x v="64"/>
    <x v="19"/>
    <x v="4"/>
    <n v="2618"/>
    <n v="0"/>
    <x v="0"/>
    <x v="0"/>
    <x v="0"/>
    <x v="0"/>
    <x v="0"/>
  </r>
  <r>
    <n v="91"/>
    <x v="0"/>
    <s v="1330"/>
    <n v="1989"/>
    <n v="1872"/>
    <x v="0"/>
    <n v="0"/>
    <x v="0"/>
    <x v="0"/>
    <x v="0"/>
    <x v="0"/>
    <x v="0"/>
    <x v="0"/>
    <x v="0"/>
    <x v="0"/>
    <x v="0"/>
    <x v="0"/>
    <x v="0"/>
    <x v="0"/>
    <x v="0"/>
    <x v="19"/>
    <x v="231"/>
    <x v="19"/>
    <x v="4"/>
    <n v="3861"/>
    <n v="0"/>
    <x v="0"/>
    <x v="0"/>
    <x v="0"/>
    <x v="0"/>
    <x v="0"/>
  </r>
  <r>
    <n v="431"/>
    <x v="1"/>
    <s v="1330"/>
    <n v="1989"/>
    <n v="1872"/>
    <x v="0"/>
    <n v="0"/>
    <x v="0"/>
    <x v="0"/>
    <x v="0"/>
    <x v="0"/>
    <x v="0"/>
    <x v="0"/>
    <x v="0"/>
    <x v="0"/>
    <x v="0"/>
    <x v="0"/>
    <x v="1"/>
    <x v="0"/>
    <x v="0"/>
    <x v="19"/>
    <x v="231"/>
    <x v="19"/>
    <x v="4"/>
    <n v="3861"/>
    <n v="0"/>
    <x v="0"/>
    <x v="0"/>
    <x v="0"/>
    <x v="0"/>
    <x v="0"/>
  </r>
  <r>
    <n v="1094"/>
    <x v="3"/>
    <s v="1330"/>
    <n v="1989"/>
    <n v="1872"/>
    <x v="0"/>
    <n v="0"/>
    <x v="0"/>
    <x v="0"/>
    <x v="0"/>
    <x v="0"/>
    <x v="0"/>
    <x v="0"/>
    <x v="0"/>
    <x v="0"/>
    <x v="0"/>
    <x v="0"/>
    <x v="1"/>
    <x v="0"/>
    <x v="0"/>
    <x v="19"/>
    <x v="231"/>
    <x v="19"/>
    <x v="4"/>
    <n v="3861"/>
    <n v="0"/>
    <x v="0"/>
    <x v="0"/>
    <x v="0"/>
    <x v="0"/>
    <x v="0"/>
  </r>
  <r>
    <n v="92"/>
    <x v="0"/>
    <s v="1335"/>
    <n v="1951"/>
    <n v="1897"/>
    <x v="1"/>
    <n v="4"/>
    <x v="4"/>
    <x v="2"/>
    <x v="0"/>
    <x v="0"/>
    <x v="0"/>
    <x v="0"/>
    <x v="0"/>
    <x v="0"/>
    <x v="0"/>
    <x v="0"/>
    <x v="0"/>
    <x v="0"/>
    <x v="0"/>
    <x v="19"/>
    <x v="41"/>
    <x v="19"/>
    <x v="4"/>
    <n v="3848"/>
    <n v="8"/>
    <x v="4"/>
    <x v="0"/>
    <x v="0"/>
    <x v="0"/>
    <x v="0"/>
  </r>
  <r>
    <n v="432"/>
    <x v="1"/>
    <s v="1335"/>
    <n v="1951"/>
    <n v="1897"/>
    <x v="1"/>
    <n v="4"/>
    <x v="4"/>
    <x v="2"/>
    <x v="0"/>
    <x v="0"/>
    <x v="0"/>
    <x v="0"/>
    <x v="0"/>
    <x v="0"/>
    <x v="0"/>
    <x v="0"/>
    <x v="1"/>
    <x v="0"/>
    <x v="0"/>
    <x v="19"/>
    <x v="41"/>
    <x v="19"/>
    <x v="4"/>
    <n v="3848"/>
    <n v="8"/>
    <x v="4"/>
    <x v="0"/>
    <x v="0"/>
    <x v="0"/>
    <x v="0"/>
  </r>
  <r>
    <n v="1095"/>
    <x v="3"/>
    <s v="1335"/>
    <n v="1951"/>
    <n v="1897"/>
    <x v="1"/>
    <n v="4"/>
    <x v="4"/>
    <x v="2"/>
    <x v="0"/>
    <x v="0"/>
    <x v="0"/>
    <x v="0"/>
    <x v="0"/>
    <x v="0"/>
    <x v="0"/>
    <x v="0"/>
    <x v="1"/>
    <x v="0"/>
    <x v="0"/>
    <x v="19"/>
    <x v="41"/>
    <x v="19"/>
    <x v="4"/>
    <n v="3848"/>
    <n v="8"/>
    <x v="4"/>
    <x v="0"/>
    <x v="0"/>
    <x v="0"/>
    <x v="0"/>
  </r>
  <r>
    <n v="93"/>
    <x v="0"/>
    <s v="1340"/>
    <n v="1139"/>
    <n v="1061"/>
    <x v="0"/>
    <n v="0"/>
    <x v="0"/>
    <x v="0"/>
    <x v="0"/>
    <x v="0"/>
    <x v="0"/>
    <x v="0"/>
    <x v="0"/>
    <x v="0"/>
    <x v="0"/>
    <x v="0"/>
    <x v="0"/>
    <x v="0"/>
    <x v="0"/>
    <x v="19"/>
    <x v="232"/>
    <x v="19"/>
    <x v="4"/>
    <n v="2200"/>
    <n v="0"/>
    <x v="0"/>
    <x v="0"/>
    <x v="0"/>
    <x v="0"/>
    <x v="0"/>
  </r>
  <r>
    <n v="433"/>
    <x v="1"/>
    <s v="1340"/>
    <n v="1139"/>
    <n v="1061"/>
    <x v="0"/>
    <n v="0"/>
    <x v="0"/>
    <x v="0"/>
    <x v="0"/>
    <x v="0"/>
    <x v="0"/>
    <x v="0"/>
    <x v="0"/>
    <x v="0"/>
    <x v="0"/>
    <x v="0"/>
    <x v="1"/>
    <x v="0"/>
    <x v="0"/>
    <x v="19"/>
    <x v="232"/>
    <x v="19"/>
    <x v="4"/>
    <n v="2200"/>
    <n v="0"/>
    <x v="0"/>
    <x v="0"/>
    <x v="0"/>
    <x v="0"/>
    <x v="0"/>
  </r>
  <r>
    <n v="1096"/>
    <x v="3"/>
    <s v="1340"/>
    <n v="1139"/>
    <n v="1061"/>
    <x v="0"/>
    <n v="0"/>
    <x v="0"/>
    <x v="0"/>
    <x v="0"/>
    <x v="0"/>
    <x v="0"/>
    <x v="0"/>
    <x v="0"/>
    <x v="0"/>
    <x v="0"/>
    <x v="0"/>
    <x v="1"/>
    <x v="0"/>
    <x v="0"/>
    <x v="19"/>
    <x v="232"/>
    <x v="19"/>
    <x v="4"/>
    <n v="2200"/>
    <n v="0"/>
    <x v="0"/>
    <x v="0"/>
    <x v="0"/>
    <x v="0"/>
    <x v="0"/>
  </r>
  <r>
    <n v="94"/>
    <x v="0"/>
    <s v="1345"/>
    <n v="2613"/>
    <n v="2161"/>
    <x v="2"/>
    <n v="2"/>
    <x v="0"/>
    <x v="0"/>
    <x v="0"/>
    <x v="0"/>
    <x v="0"/>
    <x v="0"/>
    <x v="0"/>
    <x v="0"/>
    <x v="0"/>
    <x v="0"/>
    <x v="0"/>
    <x v="0"/>
    <x v="0"/>
    <x v="19"/>
    <x v="233"/>
    <x v="19"/>
    <x v="4"/>
    <n v="4774"/>
    <n v="4"/>
    <x v="0"/>
    <x v="0"/>
    <x v="0"/>
    <x v="0"/>
    <x v="0"/>
  </r>
  <r>
    <n v="434"/>
    <x v="1"/>
    <s v="1345"/>
    <n v="2613"/>
    <n v="2161"/>
    <x v="2"/>
    <n v="2"/>
    <x v="0"/>
    <x v="0"/>
    <x v="0"/>
    <x v="0"/>
    <x v="0"/>
    <x v="0"/>
    <x v="0"/>
    <x v="0"/>
    <x v="0"/>
    <x v="0"/>
    <x v="1"/>
    <x v="0"/>
    <x v="0"/>
    <x v="19"/>
    <x v="233"/>
    <x v="19"/>
    <x v="4"/>
    <n v="4774"/>
    <n v="4"/>
    <x v="0"/>
    <x v="0"/>
    <x v="0"/>
    <x v="0"/>
    <x v="0"/>
  </r>
  <r>
    <n v="1097"/>
    <x v="3"/>
    <s v="1345"/>
    <n v="2613"/>
    <n v="2161"/>
    <x v="2"/>
    <n v="2"/>
    <x v="0"/>
    <x v="0"/>
    <x v="0"/>
    <x v="0"/>
    <x v="0"/>
    <x v="0"/>
    <x v="0"/>
    <x v="0"/>
    <x v="0"/>
    <x v="0"/>
    <x v="1"/>
    <x v="0"/>
    <x v="0"/>
    <x v="19"/>
    <x v="233"/>
    <x v="19"/>
    <x v="4"/>
    <n v="4774"/>
    <n v="4"/>
    <x v="0"/>
    <x v="0"/>
    <x v="0"/>
    <x v="0"/>
    <x v="0"/>
  </r>
  <r>
    <n v="95"/>
    <x v="0"/>
    <s v="1346"/>
    <n v="768"/>
    <n v="745"/>
    <x v="0"/>
    <n v="0"/>
    <x v="0"/>
    <x v="0"/>
    <x v="0"/>
    <x v="0"/>
    <x v="0"/>
    <x v="0"/>
    <x v="0"/>
    <x v="0"/>
    <x v="0"/>
    <x v="0"/>
    <x v="0"/>
    <x v="0"/>
    <x v="0"/>
    <x v="19"/>
    <x v="234"/>
    <x v="19"/>
    <x v="4"/>
    <n v="1513"/>
    <n v="0"/>
    <x v="0"/>
    <x v="0"/>
    <x v="0"/>
    <x v="0"/>
    <x v="0"/>
  </r>
  <r>
    <n v="435"/>
    <x v="1"/>
    <s v="1346"/>
    <n v="768"/>
    <n v="745"/>
    <x v="0"/>
    <n v="0"/>
    <x v="0"/>
    <x v="0"/>
    <x v="0"/>
    <x v="0"/>
    <x v="0"/>
    <x v="0"/>
    <x v="0"/>
    <x v="0"/>
    <x v="0"/>
    <x v="0"/>
    <x v="1"/>
    <x v="0"/>
    <x v="0"/>
    <x v="19"/>
    <x v="234"/>
    <x v="19"/>
    <x v="4"/>
    <n v="1513"/>
    <n v="0"/>
    <x v="0"/>
    <x v="0"/>
    <x v="0"/>
    <x v="0"/>
    <x v="0"/>
  </r>
  <r>
    <n v="1098"/>
    <x v="3"/>
    <s v="1346"/>
    <n v="768"/>
    <n v="745"/>
    <x v="0"/>
    <n v="0"/>
    <x v="0"/>
    <x v="0"/>
    <x v="0"/>
    <x v="0"/>
    <x v="0"/>
    <x v="0"/>
    <x v="0"/>
    <x v="0"/>
    <x v="0"/>
    <x v="0"/>
    <x v="1"/>
    <x v="0"/>
    <x v="0"/>
    <x v="19"/>
    <x v="234"/>
    <x v="19"/>
    <x v="4"/>
    <n v="1513"/>
    <n v="0"/>
    <x v="0"/>
    <x v="0"/>
    <x v="0"/>
    <x v="0"/>
    <x v="0"/>
  </r>
  <r>
    <n v="39"/>
    <x v="0"/>
    <s v="1070"/>
    <n v="2982"/>
    <n v="2436"/>
    <x v="0"/>
    <n v="0"/>
    <x v="0"/>
    <x v="0"/>
    <x v="0"/>
    <x v="0"/>
    <x v="0"/>
    <x v="0"/>
    <x v="0"/>
    <x v="0"/>
    <x v="0"/>
    <x v="0"/>
    <x v="0"/>
    <x v="2"/>
    <x v="0"/>
    <x v="20"/>
    <x v="235"/>
    <x v="20"/>
    <x v="5"/>
    <n v="5418"/>
    <n v="0"/>
    <x v="0"/>
    <x v="0"/>
    <x v="0"/>
    <x v="0"/>
    <x v="0"/>
  </r>
  <r>
    <n v="379"/>
    <x v="1"/>
    <s v="1070"/>
    <n v="1260"/>
    <n v="1210"/>
    <x v="0"/>
    <n v="0"/>
    <x v="0"/>
    <x v="0"/>
    <x v="0"/>
    <x v="0"/>
    <x v="0"/>
    <x v="0"/>
    <x v="0"/>
    <x v="0"/>
    <x v="0"/>
    <x v="0"/>
    <x v="1"/>
    <x v="0"/>
    <x v="0"/>
    <x v="20"/>
    <x v="235"/>
    <x v="20"/>
    <x v="5"/>
    <n v="2470"/>
    <n v="0"/>
    <x v="0"/>
    <x v="0"/>
    <x v="0"/>
    <x v="0"/>
    <x v="0"/>
  </r>
  <r>
    <n v="719"/>
    <x v="2"/>
    <s v="1070"/>
    <n v="1490"/>
    <n v="1371"/>
    <x v="0"/>
    <n v="0"/>
    <x v="0"/>
    <x v="0"/>
    <x v="0"/>
    <x v="0"/>
    <x v="0"/>
    <x v="0"/>
    <x v="0"/>
    <x v="0"/>
    <x v="0"/>
    <x v="0"/>
    <x v="1"/>
    <x v="1"/>
    <x v="0"/>
    <x v="20"/>
    <x v="235"/>
    <x v="20"/>
    <x v="5"/>
    <n v="2861"/>
    <n v="0"/>
    <x v="0"/>
    <x v="0"/>
    <x v="0"/>
    <x v="0"/>
    <x v="0"/>
  </r>
  <r>
    <n v="1025"/>
    <x v="3"/>
    <s v="1070"/>
    <n v="1260"/>
    <n v="1210"/>
    <x v="0"/>
    <n v="0"/>
    <x v="0"/>
    <x v="0"/>
    <x v="0"/>
    <x v="0"/>
    <x v="0"/>
    <x v="0"/>
    <x v="0"/>
    <x v="0"/>
    <x v="0"/>
    <x v="0"/>
    <x v="1"/>
    <x v="0"/>
    <x v="0"/>
    <x v="20"/>
    <x v="235"/>
    <x v="20"/>
    <x v="5"/>
    <n v="2470"/>
    <n v="0"/>
    <x v="0"/>
    <x v="0"/>
    <x v="0"/>
    <x v="0"/>
    <x v="0"/>
  </r>
  <r>
    <n v="1378"/>
    <x v="4"/>
    <s v="1070"/>
    <n v="1540"/>
    <n v="1426"/>
    <x v="0"/>
    <n v="0"/>
    <x v="0"/>
    <x v="0"/>
    <x v="0"/>
    <x v="0"/>
    <x v="0"/>
    <x v="0"/>
    <x v="0"/>
    <x v="0"/>
    <x v="0"/>
    <x v="0"/>
    <x v="1"/>
    <x v="1"/>
    <x v="0"/>
    <x v="20"/>
    <x v="235"/>
    <x v="20"/>
    <x v="5"/>
    <n v="2966"/>
    <n v="0"/>
    <x v="0"/>
    <x v="0"/>
    <x v="0"/>
    <x v="0"/>
    <x v="0"/>
  </r>
  <r>
    <n v="40"/>
    <x v="0"/>
    <s v="1075"/>
    <n v="1518"/>
    <n v="1612"/>
    <x v="0"/>
    <n v="0"/>
    <x v="0"/>
    <x v="0"/>
    <x v="0"/>
    <x v="0"/>
    <x v="0"/>
    <x v="0"/>
    <x v="0"/>
    <x v="0"/>
    <x v="0"/>
    <x v="0"/>
    <x v="0"/>
    <x v="2"/>
    <x v="0"/>
    <x v="20"/>
    <x v="236"/>
    <x v="20"/>
    <x v="5"/>
    <n v="3130"/>
    <n v="0"/>
    <x v="0"/>
    <x v="0"/>
    <x v="0"/>
    <x v="0"/>
    <x v="0"/>
  </r>
  <r>
    <n v="380"/>
    <x v="1"/>
    <s v="1075"/>
    <n v="1309"/>
    <n v="1261"/>
    <x v="0"/>
    <n v="0"/>
    <x v="0"/>
    <x v="0"/>
    <x v="0"/>
    <x v="0"/>
    <x v="0"/>
    <x v="0"/>
    <x v="0"/>
    <x v="0"/>
    <x v="0"/>
    <x v="0"/>
    <x v="1"/>
    <x v="0"/>
    <x v="0"/>
    <x v="20"/>
    <x v="236"/>
    <x v="20"/>
    <x v="5"/>
    <n v="2570"/>
    <n v="0"/>
    <x v="0"/>
    <x v="0"/>
    <x v="0"/>
    <x v="0"/>
    <x v="0"/>
  </r>
  <r>
    <n v="720"/>
    <x v="2"/>
    <s v="1075"/>
    <n v="1330"/>
    <n v="1501"/>
    <x v="0"/>
    <m/>
    <x v="0"/>
    <x v="0"/>
    <x v="0"/>
    <x v="2"/>
    <x v="0"/>
    <x v="0"/>
    <x v="0"/>
    <x v="0"/>
    <x v="0"/>
    <x v="0"/>
    <x v="1"/>
    <x v="1"/>
    <x v="0"/>
    <x v="20"/>
    <x v="236"/>
    <x v="20"/>
    <x v="5"/>
    <n v="2831"/>
    <m/>
    <x v="0"/>
    <x v="2"/>
    <x v="0"/>
    <x v="0"/>
    <x v="0"/>
  </r>
  <r>
    <n v="1027"/>
    <x v="3"/>
    <s v="1075"/>
    <n v="1309"/>
    <n v="1261"/>
    <x v="0"/>
    <n v="0"/>
    <x v="0"/>
    <x v="0"/>
    <x v="0"/>
    <x v="0"/>
    <x v="0"/>
    <x v="0"/>
    <x v="0"/>
    <x v="0"/>
    <x v="0"/>
    <x v="0"/>
    <x v="1"/>
    <x v="0"/>
    <x v="0"/>
    <x v="20"/>
    <x v="236"/>
    <x v="20"/>
    <x v="5"/>
    <n v="2570"/>
    <n v="0"/>
    <x v="0"/>
    <x v="0"/>
    <x v="0"/>
    <x v="0"/>
    <x v="0"/>
  </r>
  <r>
    <n v="1379"/>
    <x v="4"/>
    <s v="1075"/>
    <n v="1355"/>
    <n v="1518"/>
    <x v="0"/>
    <n v="0"/>
    <x v="0"/>
    <x v="0"/>
    <x v="0"/>
    <x v="0"/>
    <x v="0"/>
    <x v="0"/>
    <x v="0"/>
    <x v="0"/>
    <x v="0"/>
    <x v="0"/>
    <x v="1"/>
    <x v="1"/>
    <x v="0"/>
    <x v="20"/>
    <x v="236"/>
    <x v="20"/>
    <x v="5"/>
    <n v="2873"/>
    <n v="0"/>
    <x v="0"/>
    <x v="0"/>
    <x v="0"/>
    <x v="0"/>
    <x v="0"/>
  </r>
  <r>
    <n v="41"/>
    <x v="0"/>
    <s v="1080"/>
    <n v="1612"/>
    <n v="1466"/>
    <x v="0"/>
    <n v="0"/>
    <x v="0"/>
    <x v="0"/>
    <x v="0"/>
    <x v="0"/>
    <x v="0"/>
    <x v="0"/>
    <x v="0"/>
    <x v="0"/>
    <x v="0"/>
    <x v="0"/>
    <x v="0"/>
    <x v="2"/>
    <x v="0"/>
    <x v="20"/>
    <x v="237"/>
    <x v="20"/>
    <x v="5"/>
    <n v="3078"/>
    <n v="0"/>
    <x v="0"/>
    <x v="0"/>
    <x v="0"/>
    <x v="0"/>
    <x v="0"/>
  </r>
  <r>
    <n v="381"/>
    <x v="1"/>
    <s v="1080"/>
    <n v="1573"/>
    <n v="1534"/>
    <x v="0"/>
    <n v="0"/>
    <x v="0"/>
    <x v="0"/>
    <x v="0"/>
    <x v="0"/>
    <x v="0"/>
    <x v="0"/>
    <x v="0"/>
    <x v="0"/>
    <x v="0"/>
    <x v="0"/>
    <x v="1"/>
    <x v="0"/>
    <x v="0"/>
    <x v="20"/>
    <x v="237"/>
    <x v="20"/>
    <x v="5"/>
    <n v="3107"/>
    <n v="0"/>
    <x v="0"/>
    <x v="0"/>
    <x v="0"/>
    <x v="0"/>
    <x v="0"/>
  </r>
  <r>
    <n v="721"/>
    <x v="2"/>
    <s v="1080"/>
    <n v="1734"/>
    <n v="1917"/>
    <x v="0"/>
    <n v="0"/>
    <x v="0"/>
    <x v="0"/>
    <x v="0"/>
    <x v="0"/>
    <x v="0"/>
    <x v="0"/>
    <x v="0"/>
    <x v="0"/>
    <x v="0"/>
    <x v="0"/>
    <x v="1"/>
    <x v="1"/>
    <x v="0"/>
    <x v="20"/>
    <x v="237"/>
    <x v="20"/>
    <x v="5"/>
    <n v="3651"/>
    <n v="0"/>
    <x v="0"/>
    <x v="0"/>
    <x v="0"/>
    <x v="0"/>
    <x v="0"/>
  </r>
  <r>
    <n v="1029"/>
    <x v="3"/>
    <s v="1080"/>
    <n v="1573"/>
    <n v="1534"/>
    <x v="0"/>
    <n v="0"/>
    <x v="0"/>
    <x v="0"/>
    <x v="0"/>
    <x v="0"/>
    <x v="0"/>
    <x v="0"/>
    <x v="0"/>
    <x v="0"/>
    <x v="0"/>
    <x v="0"/>
    <x v="1"/>
    <x v="0"/>
    <x v="0"/>
    <x v="20"/>
    <x v="237"/>
    <x v="20"/>
    <x v="5"/>
    <n v="3107"/>
    <n v="0"/>
    <x v="0"/>
    <x v="0"/>
    <x v="0"/>
    <x v="0"/>
    <x v="0"/>
  </r>
  <r>
    <n v="1380"/>
    <x v="4"/>
    <s v="1080"/>
    <n v="1827"/>
    <n v="1939"/>
    <x v="0"/>
    <n v="0"/>
    <x v="0"/>
    <x v="0"/>
    <x v="0"/>
    <x v="0"/>
    <x v="0"/>
    <x v="0"/>
    <x v="0"/>
    <x v="0"/>
    <x v="0"/>
    <x v="0"/>
    <x v="1"/>
    <x v="1"/>
    <x v="0"/>
    <x v="20"/>
    <x v="237"/>
    <x v="20"/>
    <x v="5"/>
    <n v="3766"/>
    <n v="0"/>
    <x v="0"/>
    <x v="0"/>
    <x v="0"/>
    <x v="0"/>
    <x v="0"/>
  </r>
  <r>
    <n v="42"/>
    <x v="0"/>
    <s v="1085"/>
    <n v="1892"/>
    <n v="1735"/>
    <x v="0"/>
    <n v="0"/>
    <x v="0"/>
    <x v="0"/>
    <x v="0"/>
    <x v="0"/>
    <x v="0"/>
    <x v="0"/>
    <x v="0"/>
    <x v="0"/>
    <x v="0"/>
    <x v="0"/>
    <x v="0"/>
    <x v="2"/>
    <x v="0"/>
    <x v="20"/>
    <x v="238"/>
    <x v="20"/>
    <x v="5"/>
    <n v="3627"/>
    <n v="0"/>
    <x v="0"/>
    <x v="0"/>
    <x v="0"/>
    <x v="0"/>
    <x v="0"/>
  </r>
  <r>
    <n v="382"/>
    <x v="1"/>
    <s v="1085"/>
    <n v="1836"/>
    <n v="1705"/>
    <x v="0"/>
    <n v="0"/>
    <x v="0"/>
    <x v="0"/>
    <x v="0"/>
    <x v="0"/>
    <x v="0"/>
    <x v="0"/>
    <x v="0"/>
    <x v="0"/>
    <x v="0"/>
    <x v="0"/>
    <x v="1"/>
    <x v="0"/>
    <x v="0"/>
    <x v="20"/>
    <x v="238"/>
    <x v="20"/>
    <x v="5"/>
    <n v="3541"/>
    <n v="0"/>
    <x v="0"/>
    <x v="0"/>
    <x v="0"/>
    <x v="0"/>
    <x v="0"/>
  </r>
  <r>
    <n v="722"/>
    <x v="2"/>
    <s v="1085"/>
    <n v="1836"/>
    <n v="1705"/>
    <x v="0"/>
    <n v="0"/>
    <x v="0"/>
    <x v="0"/>
    <x v="0"/>
    <x v="0"/>
    <x v="0"/>
    <x v="0"/>
    <x v="0"/>
    <x v="0"/>
    <x v="0"/>
    <x v="0"/>
    <x v="1"/>
    <x v="1"/>
    <x v="0"/>
    <x v="20"/>
    <x v="238"/>
    <x v="20"/>
    <x v="5"/>
    <n v="3541"/>
    <n v="0"/>
    <x v="0"/>
    <x v="0"/>
    <x v="0"/>
    <x v="0"/>
    <x v="0"/>
  </r>
  <r>
    <n v="1031"/>
    <x v="3"/>
    <s v="1085"/>
    <n v="1836"/>
    <n v="1705"/>
    <x v="0"/>
    <n v="0"/>
    <x v="0"/>
    <x v="0"/>
    <x v="0"/>
    <x v="0"/>
    <x v="0"/>
    <x v="0"/>
    <x v="0"/>
    <x v="0"/>
    <x v="0"/>
    <x v="0"/>
    <x v="1"/>
    <x v="0"/>
    <x v="0"/>
    <x v="20"/>
    <x v="238"/>
    <x v="20"/>
    <x v="5"/>
    <n v="3541"/>
    <n v="0"/>
    <x v="0"/>
    <x v="0"/>
    <x v="0"/>
    <x v="0"/>
    <x v="0"/>
  </r>
  <r>
    <n v="1381"/>
    <x v="4"/>
    <s v="1085"/>
    <n v="1901"/>
    <n v="1801"/>
    <x v="0"/>
    <n v="0"/>
    <x v="0"/>
    <x v="0"/>
    <x v="0"/>
    <x v="0"/>
    <x v="0"/>
    <x v="0"/>
    <x v="0"/>
    <x v="0"/>
    <x v="0"/>
    <x v="0"/>
    <x v="1"/>
    <x v="1"/>
    <x v="0"/>
    <x v="20"/>
    <x v="238"/>
    <x v="20"/>
    <x v="5"/>
    <n v="3702"/>
    <n v="0"/>
    <x v="0"/>
    <x v="0"/>
    <x v="0"/>
    <x v="0"/>
    <x v="0"/>
  </r>
  <r>
    <n v="43"/>
    <x v="0"/>
    <s v="1090"/>
    <n v="1614"/>
    <n v="1588"/>
    <x v="0"/>
    <n v="0"/>
    <x v="0"/>
    <x v="0"/>
    <x v="0"/>
    <x v="0"/>
    <x v="0"/>
    <x v="0"/>
    <x v="0"/>
    <x v="0"/>
    <x v="0"/>
    <x v="0"/>
    <x v="0"/>
    <x v="2"/>
    <x v="0"/>
    <x v="20"/>
    <x v="239"/>
    <x v="20"/>
    <x v="5"/>
    <n v="3202"/>
    <n v="0"/>
    <x v="0"/>
    <x v="0"/>
    <x v="0"/>
    <x v="0"/>
    <x v="0"/>
  </r>
  <r>
    <n v="383"/>
    <x v="1"/>
    <s v="1090"/>
    <n v="1687"/>
    <n v="1609"/>
    <x v="0"/>
    <n v="0"/>
    <x v="0"/>
    <x v="0"/>
    <x v="0"/>
    <x v="0"/>
    <x v="0"/>
    <x v="0"/>
    <x v="0"/>
    <x v="0"/>
    <x v="0"/>
    <x v="0"/>
    <x v="1"/>
    <x v="0"/>
    <x v="0"/>
    <x v="20"/>
    <x v="239"/>
    <x v="20"/>
    <x v="5"/>
    <n v="3296"/>
    <n v="0"/>
    <x v="0"/>
    <x v="0"/>
    <x v="0"/>
    <x v="0"/>
    <x v="0"/>
  </r>
  <r>
    <n v="723"/>
    <x v="2"/>
    <s v="1090"/>
    <n v="3610"/>
    <n v="3610"/>
    <x v="0"/>
    <n v="0"/>
    <x v="0"/>
    <x v="0"/>
    <x v="0"/>
    <x v="0"/>
    <x v="0"/>
    <x v="0"/>
    <x v="0"/>
    <x v="0"/>
    <x v="0"/>
    <x v="0"/>
    <x v="1"/>
    <x v="1"/>
    <x v="0"/>
    <x v="20"/>
    <x v="239"/>
    <x v="20"/>
    <x v="5"/>
    <n v="7220"/>
    <n v="0"/>
    <x v="0"/>
    <x v="0"/>
    <x v="0"/>
    <x v="0"/>
    <x v="0"/>
  </r>
  <r>
    <n v="1033"/>
    <x v="3"/>
    <s v="1090"/>
    <n v="1687"/>
    <n v="1609"/>
    <x v="0"/>
    <n v="0"/>
    <x v="0"/>
    <x v="0"/>
    <x v="0"/>
    <x v="0"/>
    <x v="0"/>
    <x v="0"/>
    <x v="0"/>
    <x v="0"/>
    <x v="0"/>
    <x v="0"/>
    <x v="1"/>
    <x v="0"/>
    <x v="0"/>
    <x v="20"/>
    <x v="239"/>
    <x v="20"/>
    <x v="5"/>
    <n v="3296"/>
    <n v="0"/>
    <x v="0"/>
    <x v="0"/>
    <x v="0"/>
    <x v="0"/>
    <x v="0"/>
  </r>
  <r>
    <n v="1382"/>
    <x v="4"/>
    <s v="1090"/>
    <n v="3615"/>
    <n v="3615"/>
    <x v="0"/>
    <n v="0"/>
    <x v="0"/>
    <x v="0"/>
    <x v="0"/>
    <x v="0"/>
    <x v="0"/>
    <x v="0"/>
    <x v="0"/>
    <x v="0"/>
    <x v="0"/>
    <x v="0"/>
    <x v="1"/>
    <x v="1"/>
    <x v="0"/>
    <x v="20"/>
    <x v="239"/>
    <x v="20"/>
    <x v="5"/>
    <n v="7230"/>
    <n v="0"/>
    <x v="0"/>
    <x v="0"/>
    <x v="0"/>
    <x v="0"/>
    <x v="0"/>
  </r>
  <r>
    <n v="44"/>
    <x v="0"/>
    <s v="1095"/>
    <n v="2236"/>
    <n v="2203"/>
    <x v="0"/>
    <n v="0"/>
    <x v="0"/>
    <x v="0"/>
    <x v="0"/>
    <x v="0"/>
    <x v="0"/>
    <x v="0"/>
    <x v="0"/>
    <x v="0"/>
    <x v="0"/>
    <x v="0"/>
    <x v="0"/>
    <x v="2"/>
    <x v="0"/>
    <x v="20"/>
    <x v="240"/>
    <x v="20"/>
    <x v="5"/>
    <n v="4439"/>
    <n v="0"/>
    <x v="0"/>
    <x v="0"/>
    <x v="0"/>
    <x v="0"/>
    <x v="0"/>
  </r>
  <r>
    <n v="384"/>
    <x v="1"/>
    <s v="1095"/>
    <n v="2342"/>
    <n v="2291"/>
    <x v="0"/>
    <n v="0"/>
    <x v="0"/>
    <x v="0"/>
    <x v="0"/>
    <x v="0"/>
    <x v="0"/>
    <x v="0"/>
    <x v="0"/>
    <x v="0"/>
    <x v="0"/>
    <x v="0"/>
    <x v="1"/>
    <x v="0"/>
    <x v="0"/>
    <x v="20"/>
    <x v="240"/>
    <x v="20"/>
    <x v="5"/>
    <n v="4633"/>
    <n v="0"/>
    <x v="0"/>
    <x v="0"/>
    <x v="0"/>
    <x v="0"/>
    <x v="0"/>
  </r>
  <r>
    <n v="724"/>
    <x v="2"/>
    <s v="1095"/>
    <n v="0"/>
    <n v="0"/>
    <x v="0"/>
    <n v="0"/>
    <x v="0"/>
    <x v="0"/>
    <x v="0"/>
    <x v="0"/>
    <x v="0"/>
    <x v="0"/>
    <x v="0"/>
    <x v="0"/>
    <x v="0"/>
    <x v="0"/>
    <x v="1"/>
    <x v="1"/>
    <x v="0"/>
    <x v="20"/>
    <x v="240"/>
    <x v="20"/>
    <x v="5"/>
    <n v="0"/>
    <n v="0"/>
    <x v="0"/>
    <x v="0"/>
    <x v="0"/>
    <x v="0"/>
    <x v="0"/>
  </r>
  <r>
    <n v="1035"/>
    <x v="3"/>
    <s v="1095"/>
    <n v="2342"/>
    <n v="2291"/>
    <x v="0"/>
    <n v="0"/>
    <x v="0"/>
    <x v="0"/>
    <x v="0"/>
    <x v="0"/>
    <x v="0"/>
    <x v="0"/>
    <x v="0"/>
    <x v="0"/>
    <x v="0"/>
    <x v="0"/>
    <x v="1"/>
    <x v="0"/>
    <x v="0"/>
    <x v="20"/>
    <x v="240"/>
    <x v="20"/>
    <x v="5"/>
    <n v="4633"/>
    <n v="0"/>
    <x v="0"/>
    <x v="0"/>
    <x v="0"/>
    <x v="0"/>
    <x v="0"/>
  </r>
  <r>
    <n v="1383"/>
    <x v="4"/>
    <s v="1095"/>
    <n v="0"/>
    <n v="0"/>
    <x v="0"/>
    <n v="0"/>
    <x v="0"/>
    <x v="0"/>
    <x v="0"/>
    <x v="0"/>
    <x v="0"/>
    <x v="0"/>
    <x v="0"/>
    <x v="0"/>
    <x v="0"/>
    <x v="0"/>
    <x v="1"/>
    <x v="1"/>
    <x v="0"/>
    <x v="20"/>
    <x v="240"/>
    <x v="20"/>
    <x v="5"/>
    <n v="0"/>
    <n v="0"/>
    <x v="0"/>
    <x v="0"/>
    <x v="0"/>
    <x v="0"/>
    <x v="0"/>
  </r>
  <r>
    <n v="45"/>
    <x v="0"/>
    <s v="1100"/>
    <n v="1578"/>
    <n v="1594"/>
    <x v="0"/>
    <n v="0"/>
    <x v="0"/>
    <x v="0"/>
    <x v="0"/>
    <x v="0"/>
    <x v="0"/>
    <x v="0"/>
    <x v="0"/>
    <x v="0"/>
    <x v="0"/>
    <x v="0"/>
    <x v="0"/>
    <x v="2"/>
    <x v="0"/>
    <x v="20"/>
    <x v="241"/>
    <x v="20"/>
    <x v="5"/>
    <n v="3172"/>
    <n v="0"/>
    <x v="0"/>
    <x v="0"/>
    <x v="0"/>
    <x v="0"/>
    <x v="0"/>
  </r>
  <r>
    <n v="385"/>
    <x v="1"/>
    <s v="1100"/>
    <n v="1619"/>
    <n v="1712"/>
    <x v="0"/>
    <n v="0"/>
    <x v="0"/>
    <x v="0"/>
    <x v="0"/>
    <x v="0"/>
    <x v="0"/>
    <x v="0"/>
    <x v="0"/>
    <x v="0"/>
    <x v="0"/>
    <x v="0"/>
    <x v="1"/>
    <x v="0"/>
    <x v="0"/>
    <x v="20"/>
    <x v="241"/>
    <x v="20"/>
    <x v="5"/>
    <n v="3331"/>
    <n v="0"/>
    <x v="0"/>
    <x v="0"/>
    <x v="0"/>
    <x v="0"/>
    <x v="0"/>
  </r>
  <r>
    <n v="725"/>
    <x v="2"/>
    <s v="1100"/>
    <n v="1695"/>
    <n v="1770"/>
    <x v="0"/>
    <n v="0"/>
    <x v="0"/>
    <x v="0"/>
    <x v="0"/>
    <x v="0"/>
    <x v="0"/>
    <x v="0"/>
    <x v="0"/>
    <x v="0"/>
    <x v="0"/>
    <x v="0"/>
    <x v="1"/>
    <x v="1"/>
    <x v="0"/>
    <x v="20"/>
    <x v="241"/>
    <x v="20"/>
    <x v="5"/>
    <n v="3465"/>
    <n v="0"/>
    <x v="0"/>
    <x v="0"/>
    <x v="0"/>
    <x v="0"/>
    <x v="0"/>
  </r>
  <r>
    <n v="1037"/>
    <x v="3"/>
    <s v="1100"/>
    <n v="1619"/>
    <n v="1712"/>
    <x v="0"/>
    <n v="0"/>
    <x v="0"/>
    <x v="0"/>
    <x v="0"/>
    <x v="0"/>
    <x v="0"/>
    <x v="0"/>
    <x v="0"/>
    <x v="0"/>
    <x v="0"/>
    <x v="0"/>
    <x v="1"/>
    <x v="0"/>
    <x v="0"/>
    <x v="20"/>
    <x v="241"/>
    <x v="20"/>
    <x v="5"/>
    <n v="3331"/>
    <n v="0"/>
    <x v="0"/>
    <x v="0"/>
    <x v="0"/>
    <x v="0"/>
    <x v="0"/>
  </r>
  <r>
    <n v="1384"/>
    <x v="4"/>
    <s v="1100"/>
    <n v="1885"/>
    <n v="1670"/>
    <x v="0"/>
    <n v="0"/>
    <x v="0"/>
    <x v="0"/>
    <x v="0"/>
    <x v="0"/>
    <x v="0"/>
    <x v="0"/>
    <x v="0"/>
    <x v="0"/>
    <x v="0"/>
    <x v="0"/>
    <x v="1"/>
    <x v="1"/>
    <x v="0"/>
    <x v="20"/>
    <x v="241"/>
    <x v="20"/>
    <x v="5"/>
    <n v="3555"/>
    <n v="0"/>
    <x v="0"/>
    <x v="0"/>
    <x v="0"/>
    <x v="0"/>
    <x v="0"/>
  </r>
  <r>
    <n v="46"/>
    <x v="0"/>
    <s v="1105"/>
    <n v="2080"/>
    <n v="1973"/>
    <x v="0"/>
    <n v="0"/>
    <x v="0"/>
    <x v="0"/>
    <x v="0"/>
    <x v="0"/>
    <x v="0"/>
    <x v="0"/>
    <x v="0"/>
    <x v="0"/>
    <x v="0"/>
    <x v="0"/>
    <x v="0"/>
    <x v="2"/>
    <x v="0"/>
    <x v="20"/>
    <x v="242"/>
    <x v="20"/>
    <x v="5"/>
    <n v="4053"/>
    <n v="0"/>
    <x v="0"/>
    <x v="0"/>
    <x v="0"/>
    <x v="0"/>
    <x v="0"/>
  </r>
  <r>
    <n v="386"/>
    <x v="1"/>
    <s v="1105"/>
    <n v="2230"/>
    <n v="2066"/>
    <x v="0"/>
    <n v="0"/>
    <x v="0"/>
    <x v="0"/>
    <x v="0"/>
    <x v="0"/>
    <x v="0"/>
    <x v="0"/>
    <x v="0"/>
    <x v="0"/>
    <x v="0"/>
    <x v="0"/>
    <x v="1"/>
    <x v="0"/>
    <x v="0"/>
    <x v="20"/>
    <x v="242"/>
    <x v="20"/>
    <x v="5"/>
    <n v="4296"/>
    <n v="0"/>
    <x v="0"/>
    <x v="0"/>
    <x v="0"/>
    <x v="0"/>
    <x v="0"/>
  </r>
  <r>
    <n v="726"/>
    <x v="2"/>
    <s v="1105"/>
    <n v="0"/>
    <n v="0"/>
    <x v="0"/>
    <n v="0"/>
    <x v="0"/>
    <x v="0"/>
    <x v="0"/>
    <x v="0"/>
    <x v="0"/>
    <x v="0"/>
    <x v="0"/>
    <x v="0"/>
    <x v="0"/>
    <x v="0"/>
    <x v="1"/>
    <x v="1"/>
    <x v="0"/>
    <x v="20"/>
    <x v="242"/>
    <x v="20"/>
    <x v="5"/>
    <n v="0"/>
    <n v="0"/>
    <x v="0"/>
    <x v="0"/>
    <x v="0"/>
    <x v="0"/>
    <x v="0"/>
  </r>
  <r>
    <n v="1040"/>
    <x v="3"/>
    <s v="1105"/>
    <n v="0"/>
    <n v="0"/>
    <x v="0"/>
    <n v="0"/>
    <x v="0"/>
    <x v="0"/>
    <x v="0"/>
    <x v="0"/>
    <x v="0"/>
    <x v="0"/>
    <x v="0"/>
    <x v="0"/>
    <x v="0"/>
    <x v="0"/>
    <x v="1"/>
    <x v="1"/>
    <x v="0"/>
    <x v="20"/>
    <x v="242"/>
    <x v="20"/>
    <x v="5"/>
    <n v="0"/>
    <n v="0"/>
    <x v="0"/>
    <x v="0"/>
    <x v="0"/>
    <x v="0"/>
    <x v="0"/>
  </r>
  <r>
    <n v="1385"/>
    <x v="4"/>
    <s v="1105"/>
    <n v="0"/>
    <n v="0"/>
    <x v="0"/>
    <n v="0"/>
    <x v="0"/>
    <x v="0"/>
    <x v="0"/>
    <x v="0"/>
    <x v="0"/>
    <x v="0"/>
    <x v="0"/>
    <x v="0"/>
    <x v="0"/>
    <x v="0"/>
    <x v="1"/>
    <x v="1"/>
    <x v="0"/>
    <x v="20"/>
    <x v="242"/>
    <x v="20"/>
    <x v="5"/>
    <n v="0"/>
    <n v="0"/>
    <x v="0"/>
    <x v="0"/>
    <x v="0"/>
    <x v="0"/>
    <x v="0"/>
  </r>
  <r>
    <n v="47"/>
    <x v="0"/>
    <s v="1110"/>
    <n v="3465"/>
    <n v="3272"/>
    <x v="0"/>
    <n v="0"/>
    <x v="0"/>
    <x v="0"/>
    <x v="0"/>
    <x v="0"/>
    <x v="0"/>
    <x v="0"/>
    <x v="0"/>
    <x v="0"/>
    <x v="0"/>
    <x v="0"/>
    <x v="0"/>
    <x v="2"/>
    <x v="0"/>
    <x v="20"/>
    <x v="243"/>
    <x v="20"/>
    <x v="5"/>
    <n v="6737"/>
    <n v="0"/>
    <x v="0"/>
    <x v="0"/>
    <x v="0"/>
    <x v="0"/>
    <x v="0"/>
  </r>
  <r>
    <n v="387"/>
    <x v="1"/>
    <s v="1110"/>
    <n v="1825"/>
    <n v="1693"/>
    <x v="0"/>
    <n v="0"/>
    <x v="0"/>
    <x v="0"/>
    <x v="0"/>
    <x v="0"/>
    <x v="0"/>
    <x v="0"/>
    <x v="0"/>
    <x v="0"/>
    <x v="0"/>
    <x v="0"/>
    <x v="1"/>
    <x v="0"/>
    <x v="0"/>
    <x v="20"/>
    <x v="243"/>
    <x v="20"/>
    <x v="5"/>
    <n v="3518"/>
    <n v="0"/>
    <x v="0"/>
    <x v="0"/>
    <x v="0"/>
    <x v="0"/>
    <x v="0"/>
  </r>
  <r>
    <n v="727"/>
    <x v="2"/>
    <s v="1110"/>
    <n v="0"/>
    <n v="0"/>
    <x v="0"/>
    <n v="0"/>
    <x v="0"/>
    <x v="0"/>
    <x v="0"/>
    <x v="0"/>
    <x v="0"/>
    <x v="0"/>
    <x v="0"/>
    <x v="0"/>
    <x v="0"/>
    <x v="0"/>
    <x v="1"/>
    <x v="1"/>
    <x v="0"/>
    <x v="20"/>
    <x v="243"/>
    <x v="20"/>
    <x v="5"/>
    <n v="0"/>
    <n v="0"/>
    <x v="0"/>
    <x v="0"/>
    <x v="0"/>
    <x v="0"/>
    <x v="0"/>
  </r>
  <r>
    <n v="1041"/>
    <x v="3"/>
    <s v="1110"/>
    <n v="1825"/>
    <n v="1693"/>
    <x v="0"/>
    <n v="0"/>
    <x v="0"/>
    <x v="0"/>
    <x v="0"/>
    <x v="0"/>
    <x v="0"/>
    <x v="0"/>
    <x v="0"/>
    <x v="0"/>
    <x v="0"/>
    <x v="0"/>
    <x v="1"/>
    <x v="0"/>
    <x v="0"/>
    <x v="20"/>
    <x v="243"/>
    <x v="20"/>
    <x v="5"/>
    <n v="3518"/>
    <n v="0"/>
    <x v="0"/>
    <x v="0"/>
    <x v="0"/>
    <x v="0"/>
    <x v="0"/>
  </r>
  <r>
    <n v="1386"/>
    <x v="4"/>
    <s v="1110"/>
    <n v="0"/>
    <n v="0"/>
    <x v="0"/>
    <n v="0"/>
    <x v="0"/>
    <x v="0"/>
    <x v="0"/>
    <x v="0"/>
    <x v="0"/>
    <x v="0"/>
    <x v="0"/>
    <x v="0"/>
    <x v="0"/>
    <x v="0"/>
    <x v="1"/>
    <x v="1"/>
    <x v="0"/>
    <x v="20"/>
    <x v="243"/>
    <x v="20"/>
    <x v="5"/>
    <n v="0"/>
    <n v="0"/>
    <x v="0"/>
    <x v="0"/>
    <x v="0"/>
    <x v="0"/>
    <x v="0"/>
  </r>
  <r>
    <n v="48"/>
    <x v="0"/>
    <s v="1115"/>
    <n v="0"/>
    <n v="0"/>
    <x v="0"/>
    <n v="0"/>
    <x v="0"/>
    <x v="0"/>
    <x v="0"/>
    <x v="0"/>
    <x v="0"/>
    <x v="0"/>
    <x v="0"/>
    <x v="0"/>
    <x v="0"/>
    <x v="0"/>
    <x v="0"/>
    <x v="2"/>
    <x v="0"/>
    <x v="20"/>
    <x v="244"/>
    <x v="20"/>
    <x v="5"/>
    <n v="0"/>
    <n v="0"/>
    <x v="0"/>
    <x v="0"/>
    <x v="0"/>
    <x v="0"/>
    <x v="0"/>
  </r>
  <r>
    <n v="388"/>
    <x v="1"/>
    <s v="1115"/>
    <n v="1354"/>
    <n v="1307"/>
    <x v="0"/>
    <n v="0"/>
    <x v="0"/>
    <x v="0"/>
    <x v="0"/>
    <x v="0"/>
    <x v="0"/>
    <x v="0"/>
    <x v="0"/>
    <x v="0"/>
    <x v="0"/>
    <x v="0"/>
    <x v="1"/>
    <x v="0"/>
    <x v="0"/>
    <x v="20"/>
    <x v="244"/>
    <x v="20"/>
    <x v="5"/>
    <n v="2661"/>
    <n v="0"/>
    <x v="0"/>
    <x v="0"/>
    <x v="0"/>
    <x v="0"/>
    <x v="0"/>
  </r>
  <r>
    <n v="728"/>
    <x v="2"/>
    <s v="1115"/>
    <n v="3224"/>
    <n v="0"/>
    <x v="0"/>
    <n v="0"/>
    <x v="0"/>
    <x v="0"/>
    <x v="0"/>
    <x v="0"/>
    <x v="0"/>
    <x v="0"/>
    <x v="0"/>
    <x v="0"/>
    <x v="0"/>
    <x v="0"/>
    <x v="1"/>
    <x v="1"/>
    <x v="0"/>
    <x v="20"/>
    <x v="244"/>
    <x v="20"/>
    <x v="5"/>
    <n v="3224"/>
    <n v="0"/>
    <x v="0"/>
    <x v="0"/>
    <x v="0"/>
    <x v="0"/>
    <x v="0"/>
  </r>
  <r>
    <n v="1043"/>
    <x v="3"/>
    <s v="1115"/>
    <n v="1354"/>
    <n v="1307"/>
    <x v="0"/>
    <n v="0"/>
    <x v="0"/>
    <x v="0"/>
    <x v="0"/>
    <x v="0"/>
    <x v="0"/>
    <x v="0"/>
    <x v="0"/>
    <x v="0"/>
    <x v="0"/>
    <x v="0"/>
    <x v="1"/>
    <x v="0"/>
    <x v="0"/>
    <x v="20"/>
    <x v="244"/>
    <x v="20"/>
    <x v="5"/>
    <n v="2661"/>
    <n v="0"/>
    <x v="0"/>
    <x v="0"/>
    <x v="0"/>
    <x v="0"/>
    <x v="0"/>
  </r>
  <r>
    <n v="1387"/>
    <x v="4"/>
    <s v="1115"/>
    <n v="3224"/>
    <n v="0"/>
    <x v="0"/>
    <n v="0"/>
    <x v="0"/>
    <x v="0"/>
    <x v="0"/>
    <x v="0"/>
    <x v="0"/>
    <x v="0"/>
    <x v="0"/>
    <x v="0"/>
    <x v="0"/>
    <x v="0"/>
    <x v="1"/>
    <x v="1"/>
    <x v="0"/>
    <x v="20"/>
    <x v="244"/>
    <x v="20"/>
    <x v="5"/>
    <n v="3224"/>
    <n v="0"/>
    <x v="0"/>
    <x v="0"/>
    <x v="0"/>
    <x v="0"/>
    <x v="0"/>
  </r>
  <r>
    <n v="49"/>
    <x v="0"/>
    <s v="1120"/>
    <n v="1706"/>
    <n v="1564"/>
    <x v="0"/>
    <n v="0"/>
    <x v="0"/>
    <x v="0"/>
    <x v="0"/>
    <x v="0"/>
    <x v="0"/>
    <x v="0"/>
    <x v="0"/>
    <x v="0"/>
    <x v="0"/>
    <x v="0"/>
    <x v="0"/>
    <x v="2"/>
    <x v="0"/>
    <x v="20"/>
    <x v="245"/>
    <x v="20"/>
    <x v="5"/>
    <n v="3270"/>
    <n v="0"/>
    <x v="0"/>
    <x v="0"/>
    <x v="0"/>
    <x v="0"/>
    <x v="0"/>
  </r>
  <r>
    <n v="389"/>
    <x v="1"/>
    <s v="1120"/>
    <n v="1713"/>
    <n v="1565"/>
    <x v="0"/>
    <n v="0"/>
    <x v="0"/>
    <x v="0"/>
    <x v="0"/>
    <x v="0"/>
    <x v="0"/>
    <x v="0"/>
    <x v="0"/>
    <x v="0"/>
    <x v="0"/>
    <x v="0"/>
    <x v="1"/>
    <x v="0"/>
    <x v="0"/>
    <x v="20"/>
    <x v="245"/>
    <x v="20"/>
    <x v="5"/>
    <n v="3278"/>
    <n v="0"/>
    <x v="0"/>
    <x v="0"/>
    <x v="0"/>
    <x v="0"/>
    <x v="0"/>
  </r>
  <r>
    <n v="729"/>
    <x v="2"/>
    <s v="1120"/>
    <n v="0"/>
    <n v="0"/>
    <x v="0"/>
    <n v="0"/>
    <x v="0"/>
    <x v="0"/>
    <x v="0"/>
    <x v="0"/>
    <x v="0"/>
    <x v="0"/>
    <x v="0"/>
    <x v="0"/>
    <x v="0"/>
    <x v="0"/>
    <x v="1"/>
    <x v="1"/>
    <x v="0"/>
    <x v="20"/>
    <x v="245"/>
    <x v="20"/>
    <x v="5"/>
    <n v="0"/>
    <n v="0"/>
    <x v="0"/>
    <x v="0"/>
    <x v="0"/>
    <x v="0"/>
    <x v="0"/>
  </r>
  <r>
    <n v="1045"/>
    <x v="3"/>
    <s v="1120"/>
    <n v="1713"/>
    <n v="1565"/>
    <x v="0"/>
    <n v="0"/>
    <x v="0"/>
    <x v="0"/>
    <x v="0"/>
    <x v="0"/>
    <x v="0"/>
    <x v="0"/>
    <x v="0"/>
    <x v="0"/>
    <x v="0"/>
    <x v="0"/>
    <x v="1"/>
    <x v="0"/>
    <x v="0"/>
    <x v="20"/>
    <x v="245"/>
    <x v="20"/>
    <x v="5"/>
    <n v="3278"/>
    <n v="0"/>
    <x v="0"/>
    <x v="0"/>
    <x v="0"/>
    <x v="0"/>
    <x v="0"/>
  </r>
  <r>
    <n v="1388"/>
    <x v="4"/>
    <s v="1120"/>
    <n v="0"/>
    <n v="0"/>
    <x v="0"/>
    <n v="0"/>
    <x v="0"/>
    <x v="0"/>
    <x v="0"/>
    <x v="0"/>
    <x v="0"/>
    <x v="0"/>
    <x v="0"/>
    <x v="0"/>
    <x v="0"/>
    <x v="0"/>
    <x v="1"/>
    <x v="1"/>
    <x v="0"/>
    <x v="20"/>
    <x v="245"/>
    <x v="20"/>
    <x v="5"/>
    <n v="0"/>
    <n v="0"/>
    <x v="0"/>
    <x v="0"/>
    <x v="0"/>
    <x v="0"/>
    <x v="0"/>
  </r>
  <r>
    <n v="50"/>
    <x v="0"/>
    <s v="1125"/>
    <n v="1589"/>
    <n v="1484"/>
    <x v="0"/>
    <n v="0"/>
    <x v="0"/>
    <x v="0"/>
    <x v="0"/>
    <x v="0"/>
    <x v="0"/>
    <x v="0"/>
    <x v="0"/>
    <x v="0"/>
    <x v="0"/>
    <x v="0"/>
    <x v="0"/>
    <x v="2"/>
    <x v="0"/>
    <x v="20"/>
    <x v="246"/>
    <x v="20"/>
    <x v="5"/>
    <n v="3073"/>
    <n v="0"/>
    <x v="0"/>
    <x v="0"/>
    <x v="0"/>
    <x v="0"/>
    <x v="0"/>
  </r>
  <r>
    <n v="390"/>
    <x v="1"/>
    <s v="1125"/>
    <n v="1714"/>
    <n v="1597"/>
    <x v="0"/>
    <n v="0"/>
    <x v="0"/>
    <x v="0"/>
    <x v="0"/>
    <x v="0"/>
    <x v="0"/>
    <x v="0"/>
    <x v="0"/>
    <x v="0"/>
    <x v="0"/>
    <x v="0"/>
    <x v="1"/>
    <x v="0"/>
    <x v="0"/>
    <x v="20"/>
    <x v="246"/>
    <x v="20"/>
    <x v="5"/>
    <n v="3311"/>
    <n v="0"/>
    <x v="0"/>
    <x v="0"/>
    <x v="0"/>
    <x v="0"/>
    <x v="0"/>
  </r>
  <r>
    <n v="730"/>
    <x v="2"/>
    <s v="1125"/>
    <n v="2058"/>
    <n v="2116"/>
    <x v="0"/>
    <n v="0"/>
    <x v="0"/>
    <x v="0"/>
    <x v="0"/>
    <x v="0"/>
    <x v="0"/>
    <x v="0"/>
    <x v="0"/>
    <x v="0"/>
    <x v="0"/>
    <x v="0"/>
    <x v="1"/>
    <x v="1"/>
    <x v="0"/>
    <x v="20"/>
    <x v="246"/>
    <x v="20"/>
    <x v="5"/>
    <n v="4174"/>
    <n v="0"/>
    <x v="0"/>
    <x v="0"/>
    <x v="0"/>
    <x v="0"/>
    <x v="0"/>
  </r>
  <r>
    <n v="1047"/>
    <x v="3"/>
    <s v="1125"/>
    <n v="1714"/>
    <n v="1597"/>
    <x v="0"/>
    <n v="0"/>
    <x v="0"/>
    <x v="0"/>
    <x v="0"/>
    <x v="0"/>
    <x v="0"/>
    <x v="0"/>
    <x v="0"/>
    <x v="0"/>
    <x v="0"/>
    <x v="0"/>
    <x v="1"/>
    <x v="0"/>
    <x v="0"/>
    <x v="20"/>
    <x v="246"/>
    <x v="20"/>
    <x v="5"/>
    <n v="3311"/>
    <n v="0"/>
    <x v="0"/>
    <x v="0"/>
    <x v="0"/>
    <x v="0"/>
    <x v="0"/>
  </r>
  <r>
    <n v="1389"/>
    <x v="4"/>
    <s v="1125"/>
    <n v="2058"/>
    <n v="2116"/>
    <x v="0"/>
    <n v="0"/>
    <x v="0"/>
    <x v="0"/>
    <x v="0"/>
    <x v="0"/>
    <x v="0"/>
    <x v="0"/>
    <x v="0"/>
    <x v="0"/>
    <x v="0"/>
    <x v="0"/>
    <x v="1"/>
    <x v="1"/>
    <x v="0"/>
    <x v="20"/>
    <x v="246"/>
    <x v="20"/>
    <x v="5"/>
    <n v="4174"/>
    <n v="0"/>
    <x v="0"/>
    <x v="0"/>
    <x v="0"/>
    <x v="0"/>
    <x v="0"/>
  </r>
  <r>
    <n v="51"/>
    <x v="0"/>
    <s v="1130"/>
    <n v="2712"/>
    <n v="2634"/>
    <x v="0"/>
    <n v="0"/>
    <x v="0"/>
    <x v="0"/>
    <x v="0"/>
    <x v="0"/>
    <x v="7"/>
    <x v="3"/>
    <x v="0"/>
    <x v="0"/>
    <x v="0"/>
    <x v="0"/>
    <x v="0"/>
    <x v="2"/>
    <x v="0"/>
    <x v="20"/>
    <x v="247"/>
    <x v="20"/>
    <x v="5"/>
    <n v="5346"/>
    <n v="0"/>
    <x v="0"/>
    <x v="0"/>
    <x v="8"/>
    <x v="0"/>
    <x v="0"/>
  </r>
  <r>
    <n v="391"/>
    <x v="1"/>
    <s v="1130"/>
    <n v="2981"/>
    <n v="2918"/>
    <x v="0"/>
    <n v="0"/>
    <x v="0"/>
    <x v="0"/>
    <x v="0"/>
    <x v="0"/>
    <x v="0"/>
    <x v="0"/>
    <x v="0"/>
    <x v="0"/>
    <x v="0"/>
    <x v="0"/>
    <x v="1"/>
    <x v="0"/>
    <x v="0"/>
    <x v="20"/>
    <x v="247"/>
    <x v="20"/>
    <x v="5"/>
    <n v="5899"/>
    <n v="0"/>
    <x v="0"/>
    <x v="0"/>
    <x v="0"/>
    <x v="0"/>
    <x v="0"/>
  </r>
  <r>
    <n v="731"/>
    <x v="2"/>
    <s v="1130"/>
    <n v="2789"/>
    <n v="2847"/>
    <x v="0"/>
    <n v="0"/>
    <x v="0"/>
    <x v="0"/>
    <x v="2"/>
    <x v="3"/>
    <x v="0"/>
    <x v="0"/>
    <x v="0"/>
    <x v="0"/>
    <x v="0"/>
    <x v="0"/>
    <x v="1"/>
    <x v="1"/>
    <x v="0"/>
    <x v="20"/>
    <x v="247"/>
    <x v="20"/>
    <x v="5"/>
    <n v="5636"/>
    <n v="0"/>
    <x v="0"/>
    <x v="3"/>
    <x v="0"/>
    <x v="0"/>
    <x v="0"/>
  </r>
  <r>
    <n v="1049"/>
    <x v="3"/>
    <s v="1130"/>
    <n v="2981"/>
    <n v="2918"/>
    <x v="0"/>
    <n v="0"/>
    <x v="0"/>
    <x v="0"/>
    <x v="0"/>
    <x v="0"/>
    <x v="0"/>
    <x v="0"/>
    <x v="0"/>
    <x v="0"/>
    <x v="0"/>
    <x v="0"/>
    <x v="1"/>
    <x v="0"/>
    <x v="0"/>
    <x v="20"/>
    <x v="247"/>
    <x v="20"/>
    <x v="5"/>
    <n v="5899"/>
    <n v="0"/>
    <x v="0"/>
    <x v="0"/>
    <x v="0"/>
    <x v="0"/>
    <x v="0"/>
  </r>
  <r>
    <n v="1390"/>
    <x v="4"/>
    <s v="1130"/>
    <n v="2789"/>
    <n v="2847"/>
    <x v="0"/>
    <n v="0"/>
    <x v="0"/>
    <x v="0"/>
    <x v="2"/>
    <x v="3"/>
    <x v="0"/>
    <x v="0"/>
    <x v="0"/>
    <x v="0"/>
    <x v="0"/>
    <x v="0"/>
    <x v="1"/>
    <x v="1"/>
    <x v="0"/>
    <x v="20"/>
    <x v="247"/>
    <x v="20"/>
    <x v="5"/>
    <n v="5636"/>
    <n v="0"/>
    <x v="0"/>
    <x v="3"/>
    <x v="0"/>
    <x v="0"/>
    <x v="0"/>
  </r>
  <r>
    <n v="52"/>
    <x v="0"/>
    <s v="1135"/>
    <n v="1883"/>
    <n v="1778"/>
    <x v="5"/>
    <n v="4"/>
    <x v="0"/>
    <x v="0"/>
    <x v="0"/>
    <x v="0"/>
    <x v="0"/>
    <x v="0"/>
    <x v="0"/>
    <x v="0"/>
    <x v="0"/>
    <x v="0"/>
    <x v="0"/>
    <x v="2"/>
    <x v="0"/>
    <x v="20"/>
    <x v="248"/>
    <x v="20"/>
    <x v="5"/>
    <n v="3661"/>
    <n v="10"/>
    <x v="0"/>
    <x v="0"/>
    <x v="0"/>
    <x v="0"/>
    <x v="0"/>
  </r>
  <r>
    <n v="392"/>
    <x v="1"/>
    <s v="1135"/>
    <n v="1963"/>
    <n v="1841"/>
    <x v="0"/>
    <n v="0"/>
    <x v="0"/>
    <x v="0"/>
    <x v="0"/>
    <x v="0"/>
    <x v="0"/>
    <x v="0"/>
    <x v="0"/>
    <x v="0"/>
    <x v="0"/>
    <x v="0"/>
    <x v="1"/>
    <x v="0"/>
    <x v="0"/>
    <x v="20"/>
    <x v="248"/>
    <x v="20"/>
    <x v="5"/>
    <n v="3804"/>
    <n v="0"/>
    <x v="0"/>
    <x v="0"/>
    <x v="0"/>
    <x v="0"/>
    <x v="0"/>
  </r>
  <r>
    <n v="732"/>
    <x v="2"/>
    <s v="1135"/>
    <n v="2131"/>
    <n v="1938"/>
    <x v="8"/>
    <n v="4"/>
    <x v="0"/>
    <x v="0"/>
    <x v="0"/>
    <x v="0"/>
    <x v="0"/>
    <x v="0"/>
    <x v="0"/>
    <x v="0"/>
    <x v="0"/>
    <x v="0"/>
    <x v="1"/>
    <x v="1"/>
    <x v="0"/>
    <x v="20"/>
    <x v="248"/>
    <x v="20"/>
    <x v="5"/>
    <n v="4069"/>
    <n v="7"/>
    <x v="0"/>
    <x v="0"/>
    <x v="0"/>
    <x v="0"/>
    <x v="0"/>
  </r>
  <r>
    <n v="1051"/>
    <x v="3"/>
    <s v="1135"/>
    <n v="1963"/>
    <n v="1841"/>
    <x v="0"/>
    <n v="0"/>
    <x v="0"/>
    <x v="0"/>
    <x v="0"/>
    <x v="0"/>
    <x v="0"/>
    <x v="0"/>
    <x v="0"/>
    <x v="0"/>
    <x v="0"/>
    <x v="0"/>
    <x v="1"/>
    <x v="0"/>
    <x v="0"/>
    <x v="20"/>
    <x v="248"/>
    <x v="20"/>
    <x v="5"/>
    <n v="3804"/>
    <n v="0"/>
    <x v="0"/>
    <x v="0"/>
    <x v="0"/>
    <x v="0"/>
    <x v="0"/>
  </r>
  <r>
    <n v="1391"/>
    <x v="4"/>
    <s v="1135"/>
    <n v="2135"/>
    <n v="1930"/>
    <x v="8"/>
    <n v="3"/>
    <x v="0"/>
    <x v="0"/>
    <x v="0"/>
    <x v="0"/>
    <x v="0"/>
    <x v="0"/>
    <x v="0"/>
    <x v="0"/>
    <x v="0"/>
    <x v="0"/>
    <x v="1"/>
    <x v="1"/>
    <x v="0"/>
    <x v="20"/>
    <x v="248"/>
    <x v="20"/>
    <x v="5"/>
    <n v="4065"/>
    <n v="6"/>
    <x v="0"/>
    <x v="0"/>
    <x v="0"/>
    <x v="0"/>
    <x v="0"/>
  </r>
  <r>
    <n v="53"/>
    <x v="0"/>
    <s v="1140"/>
    <n v="1886"/>
    <n v="1821"/>
    <x v="0"/>
    <n v="0"/>
    <x v="0"/>
    <x v="0"/>
    <x v="0"/>
    <x v="0"/>
    <x v="0"/>
    <x v="0"/>
    <x v="0"/>
    <x v="0"/>
    <x v="0"/>
    <x v="0"/>
    <x v="0"/>
    <x v="2"/>
    <x v="0"/>
    <x v="20"/>
    <x v="51"/>
    <x v="20"/>
    <x v="5"/>
    <n v="3707"/>
    <n v="0"/>
    <x v="0"/>
    <x v="0"/>
    <x v="0"/>
    <x v="0"/>
    <x v="0"/>
  </r>
  <r>
    <n v="393"/>
    <x v="1"/>
    <s v="1140"/>
    <n v="1913"/>
    <n v="1848"/>
    <x v="0"/>
    <n v="0"/>
    <x v="0"/>
    <x v="0"/>
    <x v="0"/>
    <x v="0"/>
    <x v="0"/>
    <x v="0"/>
    <x v="0"/>
    <x v="0"/>
    <x v="0"/>
    <x v="0"/>
    <x v="1"/>
    <x v="0"/>
    <x v="0"/>
    <x v="20"/>
    <x v="51"/>
    <x v="20"/>
    <x v="5"/>
    <n v="3761"/>
    <n v="0"/>
    <x v="0"/>
    <x v="0"/>
    <x v="0"/>
    <x v="0"/>
    <x v="0"/>
  </r>
  <r>
    <n v="733"/>
    <x v="2"/>
    <s v="1140"/>
    <n v="1902"/>
    <n v="1849"/>
    <x v="0"/>
    <n v="0"/>
    <x v="0"/>
    <x v="0"/>
    <x v="0"/>
    <x v="0"/>
    <x v="0"/>
    <x v="0"/>
    <x v="0"/>
    <x v="0"/>
    <x v="0"/>
    <x v="0"/>
    <x v="1"/>
    <x v="1"/>
    <x v="0"/>
    <x v="20"/>
    <x v="51"/>
    <x v="20"/>
    <x v="5"/>
    <n v="3751"/>
    <n v="0"/>
    <x v="0"/>
    <x v="0"/>
    <x v="0"/>
    <x v="0"/>
    <x v="0"/>
  </r>
  <r>
    <n v="1053"/>
    <x v="3"/>
    <s v="1140"/>
    <n v="1913"/>
    <n v="1848"/>
    <x v="0"/>
    <n v="0"/>
    <x v="0"/>
    <x v="0"/>
    <x v="0"/>
    <x v="0"/>
    <x v="0"/>
    <x v="0"/>
    <x v="0"/>
    <x v="0"/>
    <x v="0"/>
    <x v="0"/>
    <x v="1"/>
    <x v="0"/>
    <x v="0"/>
    <x v="20"/>
    <x v="51"/>
    <x v="20"/>
    <x v="5"/>
    <n v="3761"/>
    <n v="0"/>
    <x v="0"/>
    <x v="0"/>
    <x v="0"/>
    <x v="0"/>
    <x v="0"/>
  </r>
  <r>
    <n v="1392"/>
    <x v="4"/>
    <s v="1140"/>
    <n v="1975"/>
    <n v="1948"/>
    <x v="0"/>
    <n v="0"/>
    <x v="0"/>
    <x v="0"/>
    <x v="0"/>
    <x v="0"/>
    <x v="0"/>
    <x v="0"/>
    <x v="0"/>
    <x v="0"/>
    <x v="0"/>
    <x v="0"/>
    <x v="1"/>
    <x v="1"/>
    <x v="0"/>
    <x v="20"/>
    <x v="51"/>
    <x v="20"/>
    <x v="5"/>
    <n v="3923"/>
    <n v="0"/>
    <x v="0"/>
    <x v="0"/>
    <x v="0"/>
    <x v="0"/>
    <x v="0"/>
  </r>
  <r>
    <n v="54"/>
    <x v="0"/>
    <s v="1145"/>
    <n v="1815"/>
    <n v="1624"/>
    <x v="0"/>
    <n v="0"/>
    <x v="0"/>
    <x v="0"/>
    <x v="0"/>
    <x v="0"/>
    <x v="0"/>
    <x v="0"/>
    <x v="0"/>
    <x v="0"/>
    <x v="0"/>
    <x v="0"/>
    <x v="0"/>
    <x v="2"/>
    <x v="0"/>
    <x v="20"/>
    <x v="249"/>
    <x v="20"/>
    <x v="5"/>
    <n v="3439"/>
    <n v="0"/>
    <x v="0"/>
    <x v="0"/>
    <x v="0"/>
    <x v="0"/>
    <x v="0"/>
  </r>
  <r>
    <n v="394"/>
    <x v="1"/>
    <s v="1145"/>
    <n v="1615"/>
    <n v="1554"/>
    <x v="0"/>
    <n v="0"/>
    <x v="0"/>
    <x v="0"/>
    <x v="0"/>
    <x v="0"/>
    <x v="0"/>
    <x v="0"/>
    <x v="0"/>
    <x v="0"/>
    <x v="0"/>
    <x v="0"/>
    <x v="1"/>
    <x v="0"/>
    <x v="0"/>
    <x v="20"/>
    <x v="249"/>
    <x v="20"/>
    <x v="5"/>
    <n v="3169"/>
    <n v="0"/>
    <x v="0"/>
    <x v="0"/>
    <x v="0"/>
    <x v="0"/>
    <x v="0"/>
  </r>
  <r>
    <n v="734"/>
    <x v="2"/>
    <s v="1145"/>
    <n v="1732"/>
    <n v="1958"/>
    <x v="0"/>
    <n v="0"/>
    <x v="0"/>
    <x v="0"/>
    <x v="0"/>
    <x v="0"/>
    <x v="0"/>
    <x v="0"/>
    <x v="0"/>
    <x v="0"/>
    <x v="0"/>
    <x v="0"/>
    <x v="1"/>
    <x v="1"/>
    <x v="0"/>
    <x v="20"/>
    <x v="249"/>
    <x v="20"/>
    <x v="5"/>
    <n v="3690"/>
    <n v="0"/>
    <x v="0"/>
    <x v="0"/>
    <x v="0"/>
    <x v="0"/>
    <x v="0"/>
  </r>
  <r>
    <n v="1055"/>
    <x v="3"/>
    <s v="1145"/>
    <n v="1615"/>
    <n v="1554"/>
    <x v="0"/>
    <n v="0"/>
    <x v="0"/>
    <x v="0"/>
    <x v="0"/>
    <x v="0"/>
    <x v="0"/>
    <x v="0"/>
    <x v="0"/>
    <x v="0"/>
    <x v="0"/>
    <x v="0"/>
    <x v="1"/>
    <x v="0"/>
    <x v="0"/>
    <x v="20"/>
    <x v="249"/>
    <x v="20"/>
    <x v="5"/>
    <n v="3169"/>
    <n v="0"/>
    <x v="0"/>
    <x v="0"/>
    <x v="0"/>
    <x v="0"/>
    <x v="0"/>
  </r>
  <r>
    <n v="1393"/>
    <x v="4"/>
    <s v="1145"/>
    <n v="1738"/>
    <n v="1960"/>
    <x v="0"/>
    <n v="0"/>
    <x v="0"/>
    <x v="0"/>
    <x v="0"/>
    <x v="0"/>
    <x v="0"/>
    <x v="0"/>
    <x v="0"/>
    <x v="0"/>
    <x v="0"/>
    <x v="0"/>
    <x v="1"/>
    <x v="1"/>
    <x v="0"/>
    <x v="20"/>
    <x v="249"/>
    <x v="20"/>
    <x v="5"/>
    <n v="3698"/>
    <n v="0"/>
    <x v="0"/>
    <x v="0"/>
    <x v="0"/>
    <x v="0"/>
    <x v="0"/>
  </r>
  <r>
    <n v="55"/>
    <x v="0"/>
    <s v="1150"/>
    <n v="2081"/>
    <n v="1919"/>
    <x v="0"/>
    <n v="0"/>
    <x v="0"/>
    <x v="0"/>
    <x v="0"/>
    <x v="0"/>
    <x v="0"/>
    <x v="0"/>
    <x v="0"/>
    <x v="0"/>
    <x v="0"/>
    <x v="0"/>
    <x v="0"/>
    <x v="2"/>
    <x v="0"/>
    <x v="20"/>
    <x v="250"/>
    <x v="20"/>
    <x v="5"/>
    <n v="4000"/>
    <n v="0"/>
    <x v="0"/>
    <x v="0"/>
    <x v="0"/>
    <x v="0"/>
    <x v="0"/>
  </r>
  <r>
    <n v="395"/>
    <x v="1"/>
    <s v="1150"/>
    <n v="2241"/>
    <n v="2082"/>
    <x v="0"/>
    <n v="0"/>
    <x v="0"/>
    <x v="0"/>
    <x v="0"/>
    <x v="0"/>
    <x v="0"/>
    <x v="0"/>
    <x v="0"/>
    <x v="0"/>
    <x v="0"/>
    <x v="0"/>
    <x v="1"/>
    <x v="0"/>
    <x v="0"/>
    <x v="20"/>
    <x v="250"/>
    <x v="20"/>
    <x v="5"/>
    <n v="4323"/>
    <n v="0"/>
    <x v="0"/>
    <x v="0"/>
    <x v="0"/>
    <x v="0"/>
    <x v="0"/>
  </r>
  <r>
    <n v="735"/>
    <x v="2"/>
    <s v="1150"/>
    <n v="2273"/>
    <n v="2010"/>
    <x v="0"/>
    <n v="0"/>
    <x v="0"/>
    <x v="0"/>
    <x v="0"/>
    <x v="0"/>
    <x v="0"/>
    <x v="0"/>
    <x v="0"/>
    <x v="0"/>
    <x v="0"/>
    <x v="0"/>
    <x v="1"/>
    <x v="1"/>
    <x v="0"/>
    <x v="20"/>
    <x v="250"/>
    <x v="20"/>
    <x v="5"/>
    <n v="4283"/>
    <n v="0"/>
    <x v="0"/>
    <x v="0"/>
    <x v="0"/>
    <x v="0"/>
    <x v="0"/>
  </r>
  <r>
    <n v="1057"/>
    <x v="3"/>
    <s v="1150"/>
    <n v="2241"/>
    <n v="2082"/>
    <x v="0"/>
    <n v="0"/>
    <x v="0"/>
    <x v="0"/>
    <x v="0"/>
    <x v="0"/>
    <x v="0"/>
    <x v="0"/>
    <x v="0"/>
    <x v="0"/>
    <x v="0"/>
    <x v="0"/>
    <x v="1"/>
    <x v="0"/>
    <x v="0"/>
    <x v="20"/>
    <x v="250"/>
    <x v="20"/>
    <x v="5"/>
    <n v="4323"/>
    <n v="0"/>
    <x v="0"/>
    <x v="0"/>
    <x v="0"/>
    <x v="0"/>
    <x v="0"/>
  </r>
  <r>
    <n v="1394"/>
    <x v="4"/>
    <s v="1150"/>
    <n v="2602"/>
    <n v="2359"/>
    <x v="0"/>
    <n v="0"/>
    <x v="0"/>
    <x v="0"/>
    <x v="0"/>
    <x v="0"/>
    <x v="0"/>
    <x v="0"/>
    <x v="0"/>
    <x v="0"/>
    <x v="0"/>
    <x v="0"/>
    <x v="1"/>
    <x v="1"/>
    <x v="0"/>
    <x v="20"/>
    <x v="250"/>
    <x v="20"/>
    <x v="5"/>
    <n v="4961"/>
    <n v="0"/>
    <x v="0"/>
    <x v="0"/>
    <x v="0"/>
    <x v="0"/>
    <x v="0"/>
  </r>
  <r>
    <n v="56"/>
    <x v="0"/>
    <s v="1155"/>
    <n v="1529"/>
    <n v="1341"/>
    <x v="0"/>
    <n v="0"/>
    <x v="0"/>
    <x v="0"/>
    <x v="0"/>
    <x v="0"/>
    <x v="0"/>
    <x v="0"/>
    <x v="0"/>
    <x v="0"/>
    <x v="0"/>
    <x v="0"/>
    <x v="0"/>
    <x v="2"/>
    <x v="0"/>
    <x v="21"/>
    <x v="251"/>
    <x v="21"/>
    <x v="5"/>
    <n v="2870"/>
    <n v="0"/>
    <x v="0"/>
    <x v="0"/>
    <x v="0"/>
    <x v="0"/>
    <x v="0"/>
  </r>
  <r>
    <n v="396"/>
    <x v="1"/>
    <s v="1155"/>
    <n v="1461"/>
    <n v="1311"/>
    <x v="0"/>
    <n v="0"/>
    <x v="0"/>
    <x v="0"/>
    <x v="0"/>
    <x v="0"/>
    <x v="0"/>
    <x v="0"/>
    <x v="0"/>
    <x v="0"/>
    <x v="0"/>
    <x v="0"/>
    <x v="1"/>
    <x v="0"/>
    <x v="0"/>
    <x v="21"/>
    <x v="251"/>
    <x v="21"/>
    <x v="5"/>
    <n v="2772"/>
    <n v="0"/>
    <x v="0"/>
    <x v="0"/>
    <x v="0"/>
    <x v="0"/>
    <x v="0"/>
  </r>
  <r>
    <n v="736"/>
    <x v="2"/>
    <s v="1155"/>
    <n v="1461"/>
    <n v="1311"/>
    <x v="0"/>
    <n v="0"/>
    <x v="0"/>
    <x v="0"/>
    <x v="0"/>
    <x v="0"/>
    <x v="0"/>
    <x v="0"/>
    <x v="0"/>
    <x v="0"/>
    <x v="0"/>
    <x v="0"/>
    <x v="1"/>
    <x v="0"/>
    <x v="0"/>
    <x v="21"/>
    <x v="251"/>
    <x v="21"/>
    <x v="5"/>
    <n v="2772"/>
    <n v="0"/>
    <x v="0"/>
    <x v="0"/>
    <x v="0"/>
    <x v="0"/>
    <x v="0"/>
  </r>
  <r>
    <n v="1059"/>
    <x v="3"/>
    <s v="1155"/>
    <n v="1544"/>
    <n v="1556"/>
    <x v="0"/>
    <n v="0"/>
    <x v="0"/>
    <x v="0"/>
    <x v="0"/>
    <x v="0"/>
    <x v="0"/>
    <x v="0"/>
    <x v="0"/>
    <x v="0"/>
    <x v="0"/>
    <x v="0"/>
    <x v="1"/>
    <x v="0"/>
    <x v="0"/>
    <x v="21"/>
    <x v="251"/>
    <x v="21"/>
    <x v="5"/>
    <n v="3100"/>
    <n v="0"/>
    <x v="0"/>
    <x v="0"/>
    <x v="0"/>
    <x v="0"/>
    <x v="0"/>
  </r>
  <r>
    <n v="1395"/>
    <x v="4"/>
    <s v="1155"/>
    <n v="1582"/>
    <n v="1594"/>
    <x v="0"/>
    <n v="0"/>
    <x v="0"/>
    <x v="0"/>
    <x v="0"/>
    <x v="0"/>
    <x v="0"/>
    <x v="0"/>
    <x v="0"/>
    <x v="0"/>
    <x v="0"/>
    <x v="0"/>
    <x v="1"/>
    <x v="3"/>
    <x v="0"/>
    <x v="21"/>
    <x v="251"/>
    <x v="21"/>
    <x v="5"/>
    <n v="3176"/>
    <n v="0"/>
    <x v="0"/>
    <x v="0"/>
    <x v="0"/>
    <x v="0"/>
    <x v="0"/>
  </r>
  <r>
    <n v="57"/>
    <x v="0"/>
    <s v="1160"/>
    <n v="2345"/>
    <n v="2301"/>
    <x v="0"/>
    <n v="0"/>
    <x v="0"/>
    <x v="0"/>
    <x v="0"/>
    <x v="0"/>
    <x v="0"/>
    <x v="0"/>
    <x v="0"/>
    <x v="0"/>
    <x v="0"/>
    <x v="0"/>
    <x v="0"/>
    <x v="2"/>
    <x v="0"/>
    <x v="21"/>
    <x v="252"/>
    <x v="21"/>
    <x v="5"/>
    <n v="4646"/>
    <n v="0"/>
    <x v="0"/>
    <x v="0"/>
    <x v="0"/>
    <x v="0"/>
    <x v="0"/>
  </r>
  <r>
    <n v="397"/>
    <x v="1"/>
    <s v="1160"/>
    <n v="2745"/>
    <n v="2668"/>
    <x v="0"/>
    <n v="0"/>
    <x v="0"/>
    <x v="0"/>
    <x v="0"/>
    <x v="0"/>
    <x v="0"/>
    <x v="0"/>
    <x v="0"/>
    <x v="0"/>
    <x v="0"/>
    <x v="0"/>
    <x v="1"/>
    <x v="0"/>
    <x v="0"/>
    <x v="21"/>
    <x v="252"/>
    <x v="21"/>
    <x v="5"/>
    <n v="5413"/>
    <n v="0"/>
    <x v="0"/>
    <x v="0"/>
    <x v="0"/>
    <x v="0"/>
    <x v="0"/>
  </r>
  <r>
    <n v="737"/>
    <x v="2"/>
    <s v="1160"/>
    <n v="2745"/>
    <n v="2668"/>
    <x v="0"/>
    <n v="0"/>
    <x v="0"/>
    <x v="0"/>
    <x v="0"/>
    <x v="0"/>
    <x v="0"/>
    <x v="0"/>
    <x v="0"/>
    <x v="0"/>
    <x v="0"/>
    <x v="0"/>
    <x v="1"/>
    <x v="0"/>
    <x v="0"/>
    <x v="21"/>
    <x v="252"/>
    <x v="21"/>
    <x v="5"/>
    <n v="5413"/>
    <n v="0"/>
    <x v="0"/>
    <x v="0"/>
    <x v="0"/>
    <x v="0"/>
    <x v="0"/>
  </r>
  <r>
    <n v="1060"/>
    <x v="3"/>
    <s v="1160"/>
    <n v="2779"/>
    <n v="2589"/>
    <x v="0"/>
    <n v="0"/>
    <x v="0"/>
    <x v="0"/>
    <x v="0"/>
    <x v="0"/>
    <x v="0"/>
    <x v="0"/>
    <x v="0"/>
    <x v="0"/>
    <x v="0"/>
    <x v="0"/>
    <x v="1"/>
    <x v="0"/>
    <x v="0"/>
    <x v="21"/>
    <x v="252"/>
    <x v="21"/>
    <x v="5"/>
    <n v="5368"/>
    <n v="0"/>
    <x v="0"/>
    <x v="0"/>
    <x v="0"/>
    <x v="0"/>
    <x v="0"/>
  </r>
  <r>
    <n v="1396"/>
    <x v="4"/>
    <s v="1160"/>
    <n v="2754"/>
    <n v="2647"/>
    <x v="0"/>
    <n v="0"/>
    <x v="0"/>
    <x v="0"/>
    <x v="0"/>
    <x v="0"/>
    <x v="0"/>
    <x v="0"/>
    <x v="0"/>
    <x v="0"/>
    <x v="0"/>
    <x v="0"/>
    <x v="1"/>
    <x v="3"/>
    <x v="0"/>
    <x v="21"/>
    <x v="252"/>
    <x v="21"/>
    <x v="5"/>
    <n v="5401"/>
    <n v="0"/>
    <x v="0"/>
    <x v="0"/>
    <x v="0"/>
    <x v="0"/>
    <x v="0"/>
  </r>
  <r>
    <n v="58"/>
    <x v="0"/>
    <s v="1165"/>
    <n v="2053"/>
    <n v="2001"/>
    <x v="0"/>
    <n v="0"/>
    <x v="0"/>
    <x v="0"/>
    <x v="0"/>
    <x v="0"/>
    <x v="0"/>
    <x v="0"/>
    <x v="0"/>
    <x v="0"/>
    <x v="0"/>
    <x v="0"/>
    <x v="0"/>
    <x v="2"/>
    <x v="0"/>
    <x v="21"/>
    <x v="253"/>
    <x v="21"/>
    <x v="5"/>
    <n v="4054"/>
    <n v="0"/>
    <x v="0"/>
    <x v="0"/>
    <x v="0"/>
    <x v="0"/>
    <x v="0"/>
  </r>
  <r>
    <n v="398"/>
    <x v="1"/>
    <s v="1165"/>
    <n v="1824"/>
    <n v="1843"/>
    <x v="0"/>
    <n v="0"/>
    <x v="0"/>
    <x v="0"/>
    <x v="0"/>
    <x v="0"/>
    <x v="0"/>
    <x v="0"/>
    <x v="0"/>
    <x v="0"/>
    <x v="0"/>
    <x v="0"/>
    <x v="1"/>
    <x v="0"/>
    <x v="0"/>
    <x v="21"/>
    <x v="253"/>
    <x v="21"/>
    <x v="5"/>
    <n v="3667"/>
    <n v="0"/>
    <x v="0"/>
    <x v="0"/>
    <x v="0"/>
    <x v="0"/>
    <x v="0"/>
  </r>
  <r>
    <n v="738"/>
    <x v="2"/>
    <s v="1165"/>
    <n v="1824"/>
    <n v="1843"/>
    <x v="0"/>
    <n v="0"/>
    <x v="0"/>
    <x v="0"/>
    <x v="0"/>
    <x v="0"/>
    <x v="0"/>
    <x v="0"/>
    <x v="0"/>
    <x v="0"/>
    <x v="0"/>
    <x v="0"/>
    <x v="1"/>
    <x v="0"/>
    <x v="0"/>
    <x v="21"/>
    <x v="253"/>
    <x v="21"/>
    <x v="5"/>
    <n v="3667"/>
    <n v="0"/>
    <x v="0"/>
    <x v="0"/>
    <x v="0"/>
    <x v="0"/>
    <x v="0"/>
  </r>
  <r>
    <n v="1061"/>
    <x v="3"/>
    <s v="1165"/>
    <n v="2059"/>
    <n v="2009"/>
    <x v="0"/>
    <n v="0"/>
    <x v="0"/>
    <x v="0"/>
    <x v="0"/>
    <x v="0"/>
    <x v="0"/>
    <x v="0"/>
    <x v="0"/>
    <x v="0"/>
    <x v="0"/>
    <x v="0"/>
    <x v="1"/>
    <x v="0"/>
    <x v="0"/>
    <x v="21"/>
    <x v="253"/>
    <x v="21"/>
    <x v="5"/>
    <n v="4068"/>
    <n v="0"/>
    <x v="0"/>
    <x v="0"/>
    <x v="0"/>
    <x v="0"/>
    <x v="0"/>
  </r>
  <r>
    <n v="1397"/>
    <x v="4"/>
    <s v="1165"/>
    <n v="2054"/>
    <n v="2008"/>
    <x v="0"/>
    <n v="0"/>
    <x v="0"/>
    <x v="0"/>
    <x v="0"/>
    <x v="0"/>
    <x v="0"/>
    <x v="0"/>
    <x v="0"/>
    <x v="0"/>
    <x v="0"/>
    <x v="0"/>
    <x v="1"/>
    <x v="3"/>
    <x v="0"/>
    <x v="21"/>
    <x v="253"/>
    <x v="21"/>
    <x v="5"/>
    <n v="4062"/>
    <n v="0"/>
    <x v="0"/>
    <x v="0"/>
    <x v="0"/>
    <x v="0"/>
    <x v="0"/>
  </r>
  <r>
    <n v="59"/>
    <x v="0"/>
    <s v="1170"/>
    <n v="1237"/>
    <n v="1167"/>
    <x v="0"/>
    <n v="0"/>
    <x v="0"/>
    <x v="0"/>
    <x v="0"/>
    <x v="0"/>
    <x v="0"/>
    <x v="0"/>
    <x v="0"/>
    <x v="0"/>
    <x v="0"/>
    <x v="0"/>
    <x v="0"/>
    <x v="2"/>
    <x v="0"/>
    <x v="21"/>
    <x v="254"/>
    <x v="21"/>
    <x v="5"/>
    <n v="2404"/>
    <n v="0"/>
    <x v="0"/>
    <x v="0"/>
    <x v="0"/>
    <x v="0"/>
    <x v="0"/>
  </r>
  <r>
    <n v="399"/>
    <x v="1"/>
    <s v="1170"/>
    <n v="1322"/>
    <n v="1227"/>
    <x v="0"/>
    <n v="0"/>
    <x v="0"/>
    <x v="0"/>
    <x v="0"/>
    <x v="0"/>
    <x v="0"/>
    <x v="0"/>
    <x v="0"/>
    <x v="0"/>
    <x v="0"/>
    <x v="0"/>
    <x v="1"/>
    <x v="0"/>
    <x v="0"/>
    <x v="21"/>
    <x v="254"/>
    <x v="21"/>
    <x v="5"/>
    <n v="2549"/>
    <n v="0"/>
    <x v="0"/>
    <x v="0"/>
    <x v="0"/>
    <x v="0"/>
    <x v="0"/>
  </r>
  <r>
    <n v="739"/>
    <x v="2"/>
    <s v="1170"/>
    <n v="1322"/>
    <n v="1227"/>
    <x v="0"/>
    <n v="0"/>
    <x v="0"/>
    <x v="0"/>
    <x v="0"/>
    <x v="0"/>
    <x v="0"/>
    <x v="0"/>
    <x v="0"/>
    <x v="0"/>
    <x v="0"/>
    <x v="0"/>
    <x v="1"/>
    <x v="0"/>
    <x v="0"/>
    <x v="21"/>
    <x v="254"/>
    <x v="21"/>
    <x v="5"/>
    <n v="2549"/>
    <n v="0"/>
    <x v="0"/>
    <x v="0"/>
    <x v="0"/>
    <x v="0"/>
    <x v="0"/>
  </r>
  <r>
    <n v="1062"/>
    <x v="3"/>
    <s v="1170"/>
    <n v="1265"/>
    <n v="1219"/>
    <x v="0"/>
    <n v="0"/>
    <x v="0"/>
    <x v="0"/>
    <x v="0"/>
    <x v="0"/>
    <x v="0"/>
    <x v="0"/>
    <x v="0"/>
    <x v="0"/>
    <x v="0"/>
    <x v="0"/>
    <x v="1"/>
    <x v="0"/>
    <x v="0"/>
    <x v="21"/>
    <x v="254"/>
    <x v="21"/>
    <x v="5"/>
    <n v="2484"/>
    <n v="0"/>
    <x v="0"/>
    <x v="0"/>
    <x v="0"/>
    <x v="0"/>
    <x v="0"/>
  </r>
  <r>
    <n v="1398"/>
    <x v="4"/>
    <s v="1170"/>
    <n v="1665"/>
    <n v="1116"/>
    <x v="0"/>
    <n v="0"/>
    <x v="0"/>
    <x v="0"/>
    <x v="0"/>
    <x v="0"/>
    <x v="0"/>
    <x v="0"/>
    <x v="0"/>
    <x v="0"/>
    <x v="0"/>
    <x v="0"/>
    <x v="1"/>
    <x v="3"/>
    <x v="0"/>
    <x v="21"/>
    <x v="254"/>
    <x v="21"/>
    <x v="5"/>
    <n v="2781"/>
    <n v="0"/>
    <x v="0"/>
    <x v="0"/>
    <x v="0"/>
    <x v="0"/>
    <x v="0"/>
  </r>
  <r>
    <n v="60"/>
    <x v="0"/>
    <s v="1175"/>
    <n v="2544"/>
    <n v="2367"/>
    <x v="0"/>
    <n v="0"/>
    <x v="0"/>
    <x v="0"/>
    <x v="0"/>
    <x v="0"/>
    <x v="0"/>
    <x v="0"/>
    <x v="0"/>
    <x v="0"/>
    <x v="0"/>
    <x v="0"/>
    <x v="0"/>
    <x v="2"/>
    <x v="0"/>
    <x v="21"/>
    <x v="255"/>
    <x v="21"/>
    <x v="5"/>
    <n v="4911"/>
    <n v="0"/>
    <x v="0"/>
    <x v="0"/>
    <x v="0"/>
    <x v="0"/>
    <x v="0"/>
  </r>
  <r>
    <n v="400"/>
    <x v="1"/>
    <s v="1175"/>
    <n v="2275"/>
    <n v="2121"/>
    <x v="0"/>
    <n v="0"/>
    <x v="0"/>
    <x v="0"/>
    <x v="0"/>
    <x v="0"/>
    <x v="0"/>
    <x v="0"/>
    <x v="0"/>
    <x v="0"/>
    <x v="0"/>
    <x v="0"/>
    <x v="1"/>
    <x v="0"/>
    <x v="0"/>
    <x v="21"/>
    <x v="255"/>
    <x v="21"/>
    <x v="5"/>
    <n v="4396"/>
    <n v="0"/>
    <x v="0"/>
    <x v="0"/>
    <x v="0"/>
    <x v="0"/>
    <x v="0"/>
  </r>
  <r>
    <n v="740"/>
    <x v="2"/>
    <s v="1175"/>
    <n v="2275"/>
    <n v="2121"/>
    <x v="0"/>
    <n v="0"/>
    <x v="0"/>
    <x v="0"/>
    <x v="0"/>
    <x v="0"/>
    <x v="0"/>
    <x v="0"/>
    <x v="0"/>
    <x v="0"/>
    <x v="0"/>
    <x v="0"/>
    <x v="1"/>
    <x v="0"/>
    <x v="0"/>
    <x v="21"/>
    <x v="255"/>
    <x v="21"/>
    <x v="5"/>
    <n v="4396"/>
    <n v="0"/>
    <x v="0"/>
    <x v="0"/>
    <x v="0"/>
    <x v="0"/>
    <x v="0"/>
  </r>
  <r>
    <n v="1063"/>
    <x v="3"/>
    <s v="1175"/>
    <n v="2435"/>
    <n v="2302"/>
    <x v="0"/>
    <n v="0"/>
    <x v="0"/>
    <x v="0"/>
    <x v="0"/>
    <x v="0"/>
    <x v="0"/>
    <x v="0"/>
    <x v="0"/>
    <x v="0"/>
    <x v="0"/>
    <x v="0"/>
    <x v="1"/>
    <x v="0"/>
    <x v="0"/>
    <x v="21"/>
    <x v="255"/>
    <x v="21"/>
    <x v="5"/>
    <n v="4737"/>
    <n v="0"/>
    <x v="0"/>
    <x v="0"/>
    <x v="0"/>
    <x v="0"/>
    <x v="0"/>
  </r>
  <r>
    <n v="1399"/>
    <x v="4"/>
    <s v="1175"/>
    <n v="2439"/>
    <n v="2322"/>
    <x v="0"/>
    <n v="0"/>
    <x v="0"/>
    <x v="0"/>
    <x v="0"/>
    <x v="0"/>
    <x v="0"/>
    <x v="0"/>
    <x v="0"/>
    <x v="0"/>
    <x v="0"/>
    <x v="0"/>
    <x v="1"/>
    <x v="3"/>
    <x v="0"/>
    <x v="21"/>
    <x v="255"/>
    <x v="21"/>
    <x v="5"/>
    <n v="4761"/>
    <n v="0"/>
    <x v="0"/>
    <x v="0"/>
    <x v="0"/>
    <x v="0"/>
    <x v="0"/>
  </r>
  <r>
    <n v="61"/>
    <x v="0"/>
    <s v="1180"/>
    <n v="2121"/>
    <n v="1995"/>
    <x v="0"/>
    <n v="0"/>
    <x v="0"/>
    <x v="0"/>
    <x v="0"/>
    <x v="0"/>
    <x v="0"/>
    <x v="0"/>
    <x v="0"/>
    <x v="0"/>
    <x v="0"/>
    <x v="0"/>
    <x v="0"/>
    <x v="2"/>
    <x v="0"/>
    <x v="21"/>
    <x v="256"/>
    <x v="21"/>
    <x v="5"/>
    <n v="4116"/>
    <n v="0"/>
    <x v="0"/>
    <x v="0"/>
    <x v="0"/>
    <x v="0"/>
    <x v="0"/>
  </r>
  <r>
    <n v="401"/>
    <x v="1"/>
    <s v="1180"/>
    <n v="2366"/>
    <n v="2238"/>
    <x v="0"/>
    <n v="0"/>
    <x v="0"/>
    <x v="0"/>
    <x v="0"/>
    <x v="0"/>
    <x v="0"/>
    <x v="0"/>
    <x v="0"/>
    <x v="0"/>
    <x v="0"/>
    <x v="0"/>
    <x v="1"/>
    <x v="0"/>
    <x v="0"/>
    <x v="21"/>
    <x v="256"/>
    <x v="21"/>
    <x v="5"/>
    <n v="4604"/>
    <n v="0"/>
    <x v="0"/>
    <x v="0"/>
    <x v="0"/>
    <x v="0"/>
    <x v="0"/>
  </r>
  <r>
    <n v="741"/>
    <x v="2"/>
    <s v="1180"/>
    <n v="2366"/>
    <n v="2238"/>
    <x v="0"/>
    <n v="0"/>
    <x v="0"/>
    <x v="0"/>
    <x v="0"/>
    <x v="0"/>
    <x v="0"/>
    <x v="0"/>
    <x v="0"/>
    <x v="0"/>
    <x v="0"/>
    <x v="0"/>
    <x v="1"/>
    <x v="0"/>
    <x v="0"/>
    <x v="21"/>
    <x v="256"/>
    <x v="21"/>
    <x v="5"/>
    <n v="4604"/>
    <n v="0"/>
    <x v="0"/>
    <x v="0"/>
    <x v="0"/>
    <x v="0"/>
    <x v="0"/>
  </r>
  <r>
    <n v="1064"/>
    <x v="3"/>
    <s v="1180"/>
    <n v="2303"/>
    <n v="2034"/>
    <x v="0"/>
    <n v="0"/>
    <x v="0"/>
    <x v="0"/>
    <x v="0"/>
    <x v="0"/>
    <x v="0"/>
    <x v="0"/>
    <x v="0"/>
    <x v="0"/>
    <x v="0"/>
    <x v="0"/>
    <x v="1"/>
    <x v="0"/>
    <x v="0"/>
    <x v="21"/>
    <x v="256"/>
    <x v="21"/>
    <x v="5"/>
    <n v="4337"/>
    <n v="0"/>
    <x v="0"/>
    <x v="0"/>
    <x v="0"/>
    <x v="0"/>
    <x v="0"/>
  </r>
  <r>
    <n v="1400"/>
    <x v="4"/>
    <s v="1180"/>
    <n v="2318"/>
    <n v="2046"/>
    <x v="0"/>
    <n v="0"/>
    <x v="0"/>
    <x v="0"/>
    <x v="0"/>
    <x v="0"/>
    <x v="0"/>
    <x v="0"/>
    <x v="0"/>
    <x v="0"/>
    <x v="0"/>
    <x v="0"/>
    <x v="1"/>
    <x v="3"/>
    <x v="0"/>
    <x v="21"/>
    <x v="256"/>
    <x v="21"/>
    <x v="5"/>
    <n v="4364"/>
    <n v="0"/>
    <x v="0"/>
    <x v="0"/>
    <x v="0"/>
    <x v="0"/>
    <x v="0"/>
  </r>
  <r>
    <n v="62"/>
    <x v="0"/>
    <s v="1185"/>
    <n v="1892"/>
    <n v="1692"/>
    <x v="0"/>
    <n v="0"/>
    <x v="0"/>
    <x v="0"/>
    <x v="0"/>
    <x v="0"/>
    <x v="0"/>
    <x v="0"/>
    <x v="0"/>
    <x v="0"/>
    <x v="0"/>
    <x v="0"/>
    <x v="0"/>
    <x v="2"/>
    <x v="0"/>
    <x v="21"/>
    <x v="257"/>
    <x v="21"/>
    <x v="5"/>
    <n v="3584"/>
    <n v="0"/>
    <x v="0"/>
    <x v="0"/>
    <x v="0"/>
    <x v="0"/>
    <x v="0"/>
  </r>
  <r>
    <n v="402"/>
    <x v="1"/>
    <s v="1185"/>
    <n v="1581"/>
    <n v="1573"/>
    <x v="0"/>
    <n v="0"/>
    <x v="0"/>
    <x v="0"/>
    <x v="0"/>
    <x v="0"/>
    <x v="0"/>
    <x v="0"/>
    <x v="0"/>
    <x v="0"/>
    <x v="0"/>
    <x v="0"/>
    <x v="1"/>
    <x v="0"/>
    <x v="0"/>
    <x v="21"/>
    <x v="257"/>
    <x v="21"/>
    <x v="5"/>
    <n v="3154"/>
    <n v="0"/>
    <x v="0"/>
    <x v="0"/>
    <x v="0"/>
    <x v="0"/>
    <x v="0"/>
  </r>
  <r>
    <n v="742"/>
    <x v="2"/>
    <s v="1185"/>
    <n v="1581"/>
    <n v="1573"/>
    <x v="0"/>
    <n v="0"/>
    <x v="0"/>
    <x v="0"/>
    <x v="0"/>
    <x v="0"/>
    <x v="0"/>
    <x v="0"/>
    <x v="0"/>
    <x v="0"/>
    <x v="0"/>
    <x v="0"/>
    <x v="1"/>
    <x v="0"/>
    <x v="0"/>
    <x v="21"/>
    <x v="257"/>
    <x v="21"/>
    <x v="5"/>
    <n v="3154"/>
    <n v="0"/>
    <x v="0"/>
    <x v="0"/>
    <x v="0"/>
    <x v="0"/>
    <x v="0"/>
  </r>
  <r>
    <n v="1065"/>
    <x v="3"/>
    <s v="1185"/>
    <n v="1864"/>
    <n v="1717"/>
    <x v="0"/>
    <n v="0"/>
    <x v="0"/>
    <x v="0"/>
    <x v="0"/>
    <x v="0"/>
    <x v="0"/>
    <x v="0"/>
    <x v="0"/>
    <x v="0"/>
    <x v="0"/>
    <x v="0"/>
    <x v="1"/>
    <x v="0"/>
    <x v="0"/>
    <x v="21"/>
    <x v="257"/>
    <x v="21"/>
    <x v="5"/>
    <n v="3581"/>
    <n v="0"/>
    <x v="0"/>
    <x v="0"/>
    <x v="0"/>
    <x v="0"/>
    <x v="0"/>
  </r>
  <r>
    <n v="1401"/>
    <x v="4"/>
    <s v="1185"/>
    <n v="1874"/>
    <n v="1718"/>
    <x v="0"/>
    <n v="0"/>
    <x v="0"/>
    <x v="0"/>
    <x v="0"/>
    <x v="0"/>
    <x v="0"/>
    <x v="0"/>
    <x v="0"/>
    <x v="0"/>
    <x v="0"/>
    <x v="0"/>
    <x v="1"/>
    <x v="3"/>
    <x v="0"/>
    <x v="21"/>
    <x v="257"/>
    <x v="21"/>
    <x v="5"/>
    <n v="3592"/>
    <n v="0"/>
    <x v="0"/>
    <x v="0"/>
    <x v="0"/>
    <x v="0"/>
    <x v="0"/>
  </r>
  <r>
    <n v="63"/>
    <x v="0"/>
    <s v="1190"/>
    <n v="1828"/>
    <n v="1738"/>
    <x v="0"/>
    <n v="0"/>
    <x v="0"/>
    <x v="0"/>
    <x v="0"/>
    <x v="0"/>
    <x v="0"/>
    <x v="0"/>
    <x v="0"/>
    <x v="0"/>
    <x v="0"/>
    <x v="0"/>
    <x v="0"/>
    <x v="2"/>
    <x v="0"/>
    <x v="21"/>
    <x v="258"/>
    <x v="21"/>
    <x v="5"/>
    <n v="3566"/>
    <n v="0"/>
    <x v="0"/>
    <x v="0"/>
    <x v="0"/>
    <x v="0"/>
    <x v="0"/>
  </r>
  <r>
    <n v="403"/>
    <x v="1"/>
    <s v="1190"/>
    <n v="1722"/>
    <n v="1818"/>
    <x v="0"/>
    <n v="0"/>
    <x v="0"/>
    <x v="0"/>
    <x v="0"/>
    <x v="0"/>
    <x v="0"/>
    <x v="0"/>
    <x v="0"/>
    <x v="0"/>
    <x v="0"/>
    <x v="0"/>
    <x v="1"/>
    <x v="0"/>
    <x v="0"/>
    <x v="21"/>
    <x v="258"/>
    <x v="21"/>
    <x v="5"/>
    <n v="3540"/>
    <n v="0"/>
    <x v="0"/>
    <x v="0"/>
    <x v="0"/>
    <x v="0"/>
    <x v="0"/>
  </r>
  <r>
    <n v="743"/>
    <x v="2"/>
    <s v="1190"/>
    <n v="1722"/>
    <n v="1818"/>
    <x v="0"/>
    <n v="0"/>
    <x v="0"/>
    <x v="0"/>
    <x v="0"/>
    <x v="0"/>
    <x v="0"/>
    <x v="0"/>
    <x v="0"/>
    <x v="0"/>
    <x v="0"/>
    <x v="0"/>
    <x v="1"/>
    <x v="0"/>
    <x v="0"/>
    <x v="21"/>
    <x v="258"/>
    <x v="21"/>
    <x v="5"/>
    <n v="3540"/>
    <n v="0"/>
    <x v="0"/>
    <x v="0"/>
    <x v="0"/>
    <x v="0"/>
    <x v="0"/>
  </r>
  <r>
    <n v="1066"/>
    <x v="3"/>
    <s v="1190"/>
    <n v="2076"/>
    <n v="1987"/>
    <x v="0"/>
    <n v="0"/>
    <x v="0"/>
    <x v="0"/>
    <x v="0"/>
    <x v="0"/>
    <x v="0"/>
    <x v="0"/>
    <x v="0"/>
    <x v="0"/>
    <x v="0"/>
    <x v="0"/>
    <x v="1"/>
    <x v="0"/>
    <x v="0"/>
    <x v="21"/>
    <x v="258"/>
    <x v="21"/>
    <x v="5"/>
    <n v="4063"/>
    <n v="0"/>
    <x v="0"/>
    <x v="0"/>
    <x v="0"/>
    <x v="0"/>
    <x v="0"/>
  </r>
  <r>
    <n v="1402"/>
    <x v="4"/>
    <s v="1190"/>
    <n v="2084"/>
    <n v="1983"/>
    <x v="0"/>
    <n v="0"/>
    <x v="0"/>
    <x v="0"/>
    <x v="0"/>
    <x v="0"/>
    <x v="0"/>
    <x v="0"/>
    <x v="0"/>
    <x v="0"/>
    <x v="0"/>
    <x v="0"/>
    <x v="1"/>
    <x v="3"/>
    <x v="0"/>
    <x v="21"/>
    <x v="258"/>
    <x v="21"/>
    <x v="5"/>
    <n v="4067"/>
    <n v="0"/>
    <x v="0"/>
    <x v="0"/>
    <x v="0"/>
    <x v="0"/>
    <x v="0"/>
  </r>
  <r>
    <n v="64"/>
    <x v="0"/>
    <s v="1195"/>
    <n v="3256"/>
    <n v="3096"/>
    <x v="0"/>
    <n v="0"/>
    <x v="0"/>
    <x v="0"/>
    <x v="0"/>
    <x v="0"/>
    <x v="0"/>
    <x v="0"/>
    <x v="0"/>
    <x v="0"/>
    <x v="0"/>
    <x v="0"/>
    <x v="0"/>
    <x v="2"/>
    <x v="0"/>
    <x v="21"/>
    <x v="259"/>
    <x v="21"/>
    <x v="5"/>
    <n v="6352"/>
    <n v="0"/>
    <x v="0"/>
    <x v="0"/>
    <x v="0"/>
    <x v="0"/>
    <x v="0"/>
  </r>
  <r>
    <n v="404"/>
    <x v="1"/>
    <s v="1195"/>
    <n v="3060"/>
    <n v="2970"/>
    <x v="0"/>
    <n v="0"/>
    <x v="0"/>
    <x v="0"/>
    <x v="0"/>
    <x v="0"/>
    <x v="0"/>
    <x v="0"/>
    <x v="0"/>
    <x v="0"/>
    <x v="0"/>
    <x v="0"/>
    <x v="1"/>
    <x v="0"/>
    <x v="0"/>
    <x v="21"/>
    <x v="259"/>
    <x v="21"/>
    <x v="5"/>
    <n v="6030"/>
    <n v="0"/>
    <x v="0"/>
    <x v="0"/>
    <x v="0"/>
    <x v="0"/>
    <x v="0"/>
  </r>
  <r>
    <n v="744"/>
    <x v="2"/>
    <s v="1195"/>
    <n v="3060"/>
    <n v="2970"/>
    <x v="0"/>
    <n v="0"/>
    <x v="0"/>
    <x v="0"/>
    <x v="0"/>
    <x v="0"/>
    <x v="0"/>
    <x v="0"/>
    <x v="0"/>
    <x v="0"/>
    <x v="0"/>
    <x v="0"/>
    <x v="1"/>
    <x v="0"/>
    <x v="0"/>
    <x v="21"/>
    <x v="259"/>
    <x v="21"/>
    <x v="5"/>
    <n v="6030"/>
    <n v="0"/>
    <x v="0"/>
    <x v="0"/>
    <x v="0"/>
    <x v="0"/>
    <x v="0"/>
  </r>
  <r>
    <n v="1067"/>
    <x v="3"/>
    <s v="1195"/>
    <n v="3139"/>
    <n v="2915"/>
    <x v="0"/>
    <n v="0"/>
    <x v="0"/>
    <x v="0"/>
    <x v="0"/>
    <x v="0"/>
    <x v="0"/>
    <x v="0"/>
    <x v="0"/>
    <x v="0"/>
    <x v="0"/>
    <x v="0"/>
    <x v="1"/>
    <x v="0"/>
    <x v="0"/>
    <x v="21"/>
    <x v="259"/>
    <x v="21"/>
    <x v="5"/>
    <n v="6054"/>
    <n v="0"/>
    <x v="0"/>
    <x v="0"/>
    <x v="0"/>
    <x v="0"/>
    <x v="0"/>
  </r>
  <r>
    <n v="1403"/>
    <x v="4"/>
    <s v="1195"/>
    <n v="3584"/>
    <n v="3404"/>
    <x v="0"/>
    <n v="0"/>
    <x v="0"/>
    <x v="0"/>
    <x v="0"/>
    <x v="0"/>
    <x v="0"/>
    <x v="0"/>
    <x v="0"/>
    <x v="0"/>
    <x v="0"/>
    <x v="0"/>
    <x v="1"/>
    <x v="3"/>
    <x v="0"/>
    <x v="21"/>
    <x v="259"/>
    <x v="21"/>
    <x v="5"/>
    <n v="6988"/>
    <n v="0"/>
    <x v="0"/>
    <x v="0"/>
    <x v="0"/>
    <x v="0"/>
    <x v="0"/>
  </r>
  <r>
    <n v="65"/>
    <x v="0"/>
    <s v="1200"/>
    <n v="1488"/>
    <n v="1404"/>
    <x v="0"/>
    <n v="0"/>
    <x v="0"/>
    <x v="0"/>
    <x v="0"/>
    <x v="0"/>
    <x v="0"/>
    <x v="0"/>
    <x v="0"/>
    <x v="0"/>
    <x v="0"/>
    <x v="0"/>
    <x v="0"/>
    <x v="2"/>
    <x v="0"/>
    <x v="21"/>
    <x v="260"/>
    <x v="21"/>
    <x v="5"/>
    <n v="2892"/>
    <n v="0"/>
    <x v="0"/>
    <x v="0"/>
    <x v="0"/>
    <x v="0"/>
    <x v="0"/>
  </r>
  <r>
    <n v="405"/>
    <x v="1"/>
    <s v="1200"/>
    <n v="1314"/>
    <n v="1255"/>
    <x v="0"/>
    <n v="0"/>
    <x v="0"/>
    <x v="0"/>
    <x v="0"/>
    <x v="0"/>
    <x v="0"/>
    <x v="0"/>
    <x v="0"/>
    <x v="0"/>
    <x v="0"/>
    <x v="0"/>
    <x v="1"/>
    <x v="0"/>
    <x v="0"/>
    <x v="21"/>
    <x v="260"/>
    <x v="21"/>
    <x v="5"/>
    <n v="2569"/>
    <n v="0"/>
    <x v="0"/>
    <x v="0"/>
    <x v="0"/>
    <x v="0"/>
    <x v="0"/>
  </r>
  <r>
    <n v="745"/>
    <x v="2"/>
    <s v="1200"/>
    <n v="1314"/>
    <n v="1255"/>
    <x v="0"/>
    <n v="0"/>
    <x v="0"/>
    <x v="0"/>
    <x v="0"/>
    <x v="0"/>
    <x v="0"/>
    <x v="0"/>
    <x v="0"/>
    <x v="0"/>
    <x v="0"/>
    <x v="0"/>
    <x v="1"/>
    <x v="0"/>
    <x v="0"/>
    <x v="21"/>
    <x v="260"/>
    <x v="21"/>
    <x v="5"/>
    <n v="2569"/>
    <n v="0"/>
    <x v="0"/>
    <x v="0"/>
    <x v="0"/>
    <x v="0"/>
    <x v="0"/>
  </r>
  <r>
    <n v="1068"/>
    <x v="3"/>
    <s v="1200"/>
    <n v="1684"/>
    <n v="1565"/>
    <x v="0"/>
    <n v="0"/>
    <x v="0"/>
    <x v="0"/>
    <x v="0"/>
    <x v="0"/>
    <x v="0"/>
    <x v="0"/>
    <x v="0"/>
    <x v="0"/>
    <x v="0"/>
    <x v="0"/>
    <x v="1"/>
    <x v="0"/>
    <x v="0"/>
    <x v="21"/>
    <x v="260"/>
    <x v="21"/>
    <x v="5"/>
    <n v="3249"/>
    <n v="0"/>
    <x v="0"/>
    <x v="0"/>
    <x v="0"/>
    <x v="0"/>
    <x v="0"/>
  </r>
  <r>
    <n v="1404"/>
    <x v="4"/>
    <s v="1200"/>
    <n v="1697"/>
    <n v="1601"/>
    <x v="0"/>
    <n v="0"/>
    <x v="0"/>
    <x v="0"/>
    <x v="0"/>
    <x v="0"/>
    <x v="0"/>
    <x v="0"/>
    <x v="0"/>
    <x v="0"/>
    <x v="0"/>
    <x v="0"/>
    <x v="1"/>
    <x v="3"/>
    <x v="0"/>
    <x v="21"/>
    <x v="260"/>
    <x v="21"/>
    <x v="5"/>
    <n v="3298"/>
    <n v="0"/>
    <x v="0"/>
    <x v="0"/>
    <x v="0"/>
    <x v="0"/>
    <x v="0"/>
  </r>
  <r>
    <n v="66"/>
    <x v="0"/>
    <s v="1205"/>
    <n v="1842"/>
    <n v="1745"/>
    <x v="0"/>
    <n v="0"/>
    <x v="0"/>
    <x v="0"/>
    <x v="0"/>
    <x v="0"/>
    <x v="0"/>
    <x v="0"/>
    <x v="0"/>
    <x v="0"/>
    <x v="0"/>
    <x v="0"/>
    <x v="0"/>
    <x v="2"/>
    <x v="0"/>
    <x v="21"/>
    <x v="261"/>
    <x v="21"/>
    <x v="5"/>
    <n v="3587"/>
    <n v="0"/>
    <x v="0"/>
    <x v="0"/>
    <x v="0"/>
    <x v="0"/>
    <x v="0"/>
  </r>
  <r>
    <n v="406"/>
    <x v="1"/>
    <s v="1205"/>
    <n v="1854"/>
    <n v="1780"/>
    <x v="0"/>
    <n v="0"/>
    <x v="0"/>
    <x v="0"/>
    <x v="0"/>
    <x v="0"/>
    <x v="0"/>
    <x v="0"/>
    <x v="0"/>
    <x v="0"/>
    <x v="0"/>
    <x v="0"/>
    <x v="1"/>
    <x v="0"/>
    <x v="0"/>
    <x v="21"/>
    <x v="261"/>
    <x v="21"/>
    <x v="5"/>
    <n v="3634"/>
    <n v="0"/>
    <x v="0"/>
    <x v="0"/>
    <x v="0"/>
    <x v="0"/>
    <x v="0"/>
  </r>
  <r>
    <n v="746"/>
    <x v="2"/>
    <s v="1205"/>
    <n v="1854"/>
    <n v="1780"/>
    <x v="0"/>
    <n v="0"/>
    <x v="0"/>
    <x v="0"/>
    <x v="0"/>
    <x v="0"/>
    <x v="0"/>
    <x v="0"/>
    <x v="0"/>
    <x v="0"/>
    <x v="0"/>
    <x v="0"/>
    <x v="1"/>
    <x v="0"/>
    <x v="0"/>
    <x v="21"/>
    <x v="261"/>
    <x v="21"/>
    <x v="5"/>
    <n v="3634"/>
    <n v="0"/>
    <x v="0"/>
    <x v="0"/>
    <x v="0"/>
    <x v="0"/>
    <x v="0"/>
  </r>
  <r>
    <n v="1069"/>
    <x v="3"/>
    <s v="1205"/>
    <n v="2345"/>
    <n v="2300"/>
    <x v="0"/>
    <n v="0"/>
    <x v="0"/>
    <x v="0"/>
    <x v="0"/>
    <x v="0"/>
    <x v="0"/>
    <x v="0"/>
    <x v="0"/>
    <x v="0"/>
    <x v="0"/>
    <x v="0"/>
    <x v="1"/>
    <x v="0"/>
    <x v="0"/>
    <x v="21"/>
    <x v="261"/>
    <x v="21"/>
    <x v="5"/>
    <n v="4645"/>
    <n v="0"/>
    <x v="0"/>
    <x v="0"/>
    <x v="0"/>
    <x v="0"/>
    <x v="0"/>
  </r>
  <r>
    <n v="1405"/>
    <x v="4"/>
    <s v="1205"/>
    <n v="2097"/>
    <n v="1960"/>
    <x v="0"/>
    <n v="0"/>
    <x v="0"/>
    <x v="0"/>
    <x v="0"/>
    <x v="0"/>
    <x v="0"/>
    <x v="0"/>
    <x v="0"/>
    <x v="0"/>
    <x v="0"/>
    <x v="0"/>
    <x v="1"/>
    <x v="3"/>
    <x v="0"/>
    <x v="21"/>
    <x v="261"/>
    <x v="21"/>
    <x v="5"/>
    <n v="4057"/>
    <n v="0"/>
    <x v="0"/>
    <x v="0"/>
    <x v="0"/>
    <x v="0"/>
    <x v="0"/>
  </r>
  <r>
    <n v="67"/>
    <x v="0"/>
    <s v="1210"/>
    <n v="1046"/>
    <n v="1041"/>
    <x v="0"/>
    <n v="0"/>
    <x v="0"/>
    <x v="0"/>
    <x v="0"/>
    <x v="0"/>
    <x v="0"/>
    <x v="0"/>
    <x v="0"/>
    <x v="0"/>
    <x v="0"/>
    <x v="0"/>
    <x v="0"/>
    <x v="2"/>
    <x v="0"/>
    <x v="21"/>
    <x v="262"/>
    <x v="21"/>
    <x v="5"/>
    <n v="2087"/>
    <n v="0"/>
    <x v="0"/>
    <x v="0"/>
    <x v="0"/>
    <x v="0"/>
    <x v="0"/>
  </r>
  <r>
    <n v="407"/>
    <x v="1"/>
    <s v="1210"/>
    <n v="1318"/>
    <n v="1319"/>
    <x v="0"/>
    <n v="0"/>
    <x v="0"/>
    <x v="0"/>
    <x v="0"/>
    <x v="0"/>
    <x v="0"/>
    <x v="0"/>
    <x v="0"/>
    <x v="0"/>
    <x v="0"/>
    <x v="0"/>
    <x v="1"/>
    <x v="0"/>
    <x v="0"/>
    <x v="21"/>
    <x v="262"/>
    <x v="21"/>
    <x v="5"/>
    <n v="2637"/>
    <n v="0"/>
    <x v="0"/>
    <x v="0"/>
    <x v="0"/>
    <x v="0"/>
    <x v="0"/>
  </r>
  <r>
    <n v="747"/>
    <x v="2"/>
    <s v="1210"/>
    <n v="1318"/>
    <n v="1319"/>
    <x v="0"/>
    <n v="0"/>
    <x v="0"/>
    <x v="0"/>
    <x v="0"/>
    <x v="0"/>
    <x v="0"/>
    <x v="0"/>
    <x v="0"/>
    <x v="0"/>
    <x v="0"/>
    <x v="0"/>
    <x v="1"/>
    <x v="0"/>
    <x v="0"/>
    <x v="21"/>
    <x v="262"/>
    <x v="21"/>
    <x v="5"/>
    <n v="2637"/>
    <n v="0"/>
    <x v="0"/>
    <x v="0"/>
    <x v="0"/>
    <x v="0"/>
    <x v="0"/>
  </r>
  <r>
    <n v="1070"/>
    <x v="3"/>
    <s v="1210"/>
    <n v="1206"/>
    <n v="1207"/>
    <x v="0"/>
    <n v="0"/>
    <x v="0"/>
    <x v="0"/>
    <x v="0"/>
    <x v="0"/>
    <x v="0"/>
    <x v="0"/>
    <x v="0"/>
    <x v="0"/>
    <x v="0"/>
    <x v="0"/>
    <x v="1"/>
    <x v="0"/>
    <x v="0"/>
    <x v="21"/>
    <x v="262"/>
    <x v="21"/>
    <x v="5"/>
    <n v="2413"/>
    <n v="0"/>
    <x v="0"/>
    <x v="0"/>
    <x v="0"/>
    <x v="0"/>
    <x v="0"/>
  </r>
  <r>
    <n v="1406"/>
    <x v="4"/>
    <s v="1210"/>
    <n v="1418"/>
    <n v="1437"/>
    <x v="0"/>
    <n v="0"/>
    <x v="0"/>
    <x v="0"/>
    <x v="0"/>
    <x v="0"/>
    <x v="0"/>
    <x v="0"/>
    <x v="0"/>
    <x v="0"/>
    <x v="0"/>
    <x v="0"/>
    <x v="1"/>
    <x v="3"/>
    <x v="0"/>
    <x v="21"/>
    <x v="262"/>
    <x v="21"/>
    <x v="5"/>
    <n v="2855"/>
    <n v="0"/>
    <x v="0"/>
    <x v="0"/>
    <x v="0"/>
    <x v="0"/>
    <x v="0"/>
  </r>
  <r>
    <n v="68"/>
    <x v="0"/>
    <s v="1215"/>
    <n v="1017"/>
    <n v="971"/>
    <x v="0"/>
    <n v="0"/>
    <x v="0"/>
    <x v="0"/>
    <x v="0"/>
    <x v="0"/>
    <x v="0"/>
    <x v="0"/>
    <x v="0"/>
    <x v="0"/>
    <x v="0"/>
    <x v="0"/>
    <x v="0"/>
    <x v="2"/>
    <x v="0"/>
    <x v="21"/>
    <x v="263"/>
    <x v="21"/>
    <x v="5"/>
    <n v="1988"/>
    <n v="0"/>
    <x v="0"/>
    <x v="0"/>
    <x v="0"/>
    <x v="0"/>
    <x v="0"/>
  </r>
  <r>
    <n v="408"/>
    <x v="1"/>
    <s v="1215"/>
    <n v="828"/>
    <n v="834"/>
    <x v="0"/>
    <n v="0"/>
    <x v="0"/>
    <x v="0"/>
    <x v="0"/>
    <x v="0"/>
    <x v="0"/>
    <x v="0"/>
    <x v="0"/>
    <x v="0"/>
    <x v="0"/>
    <x v="0"/>
    <x v="1"/>
    <x v="0"/>
    <x v="0"/>
    <x v="21"/>
    <x v="263"/>
    <x v="21"/>
    <x v="5"/>
    <n v="1662"/>
    <n v="0"/>
    <x v="0"/>
    <x v="0"/>
    <x v="0"/>
    <x v="0"/>
    <x v="0"/>
  </r>
  <r>
    <n v="748"/>
    <x v="2"/>
    <s v="1215"/>
    <n v="828"/>
    <n v="834"/>
    <x v="0"/>
    <n v="0"/>
    <x v="0"/>
    <x v="0"/>
    <x v="0"/>
    <x v="0"/>
    <x v="0"/>
    <x v="0"/>
    <x v="0"/>
    <x v="0"/>
    <x v="0"/>
    <x v="0"/>
    <x v="1"/>
    <x v="0"/>
    <x v="0"/>
    <x v="21"/>
    <x v="263"/>
    <x v="21"/>
    <x v="5"/>
    <n v="1662"/>
    <n v="0"/>
    <x v="0"/>
    <x v="0"/>
    <x v="0"/>
    <x v="0"/>
    <x v="0"/>
  </r>
  <r>
    <n v="1071"/>
    <x v="3"/>
    <s v="1215"/>
    <n v="1145"/>
    <n v="1098"/>
    <x v="0"/>
    <n v="0"/>
    <x v="0"/>
    <x v="0"/>
    <x v="0"/>
    <x v="0"/>
    <x v="0"/>
    <x v="0"/>
    <x v="0"/>
    <x v="0"/>
    <x v="0"/>
    <x v="0"/>
    <x v="1"/>
    <x v="0"/>
    <x v="0"/>
    <x v="21"/>
    <x v="263"/>
    <x v="21"/>
    <x v="5"/>
    <n v="2243"/>
    <n v="0"/>
    <x v="0"/>
    <x v="0"/>
    <x v="0"/>
    <x v="0"/>
    <x v="0"/>
  </r>
  <r>
    <n v="1407"/>
    <x v="4"/>
    <s v="1215"/>
    <n v="1148"/>
    <n v="1106"/>
    <x v="0"/>
    <n v="0"/>
    <x v="0"/>
    <x v="0"/>
    <x v="0"/>
    <x v="0"/>
    <x v="0"/>
    <x v="0"/>
    <x v="0"/>
    <x v="0"/>
    <x v="0"/>
    <x v="0"/>
    <x v="1"/>
    <x v="3"/>
    <x v="0"/>
    <x v="21"/>
    <x v="263"/>
    <x v="21"/>
    <x v="5"/>
    <n v="2254"/>
    <n v="0"/>
    <x v="0"/>
    <x v="0"/>
    <x v="0"/>
    <x v="0"/>
    <x v="0"/>
  </r>
  <r>
    <n v="329"/>
    <x v="0"/>
    <s v="2515"/>
    <n v="2082"/>
    <n v="1885"/>
    <x v="0"/>
    <n v="0"/>
    <x v="0"/>
    <x v="0"/>
    <x v="0"/>
    <x v="0"/>
    <x v="0"/>
    <x v="0"/>
    <x v="0"/>
    <x v="0"/>
    <x v="0"/>
    <x v="0"/>
    <x v="0"/>
    <x v="2"/>
    <x v="0"/>
    <x v="22"/>
    <x v="264"/>
    <x v="22"/>
    <x v="5"/>
    <n v="3967"/>
    <n v="0"/>
    <x v="0"/>
    <x v="0"/>
    <x v="0"/>
    <x v="0"/>
    <x v="0"/>
  </r>
  <r>
    <n v="669"/>
    <x v="1"/>
    <s v="2515"/>
    <n v="2052"/>
    <n v="1859"/>
    <x v="0"/>
    <n v="0"/>
    <x v="0"/>
    <x v="0"/>
    <x v="0"/>
    <x v="0"/>
    <x v="0"/>
    <x v="0"/>
    <x v="0"/>
    <x v="0"/>
    <x v="0"/>
    <x v="0"/>
    <x v="1"/>
    <x v="0"/>
    <x v="0"/>
    <x v="22"/>
    <x v="264"/>
    <x v="22"/>
    <x v="5"/>
    <n v="3911"/>
    <n v="0"/>
    <x v="0"/>
    <x v="0"/>
    <x v="0"/>
    <x v="0"/>
    <x v="0"/>
  </r>
  <r>
    <n v="975"/>
    <x v="2"/>
    <s v="2515"/>
    <n v="2"/>
    <n v="2"/>
    <x v="0"/>
    <n v="0"/>
    <x v="0"/>
    <x v="0"/>
    <x v="0"/>
    <x v="0"/>
    <x v="0"/>
    <x v="0"/>
    <x v="0"/>
    <x v="0"/>
    <x v="0"/>
    <x v="0"/>
    <x v="1"/>
    <x v="0"/>
    <x v="0"/>
    <x v="22"/>
    <x v="264"/>
    <x v="22"/>
    <x v="5"/>
    <n v="4"/>
    <n v="0"/>
    <x v="0"/>
    <x v="0"/>
    <x v="0"/>
    <x v="0"/>
    <x v="0"/>
  </r>
  <r>
    <n v="1328"/>
    <x v="3"/>
    <s v="2515"/>
    <n v="2082"/>
    <n v="1885"/>
    <x v="0"/>
    <n v="0"/>
    <x v="0"/>
    <x v="0"/>
    <x v="0"/>
    <x v="0"/>
    <x v="0"/>
    <x v="0"/>
    <x v="0"/>
    <x v="0"/>
    <x v="0"/>
    <x v="0"/>
    <x v="1"/>
    <x v="3"/>
    <x v="0"/>
    <x v="22"/>
    <x v="264"/>
    <x v="22"/>
    <x v="5"/>
    <n v="3967"/>
    <n v="0"/>
    <x v="0"/>
    <x v="0"/>
    <x v="0"/>
    <x v="0"/>
    <x v="0"/>
  </r>
  <r>
    <n v="1644"/>
    <x v="4"/>
    <s v="2515"/>
    <n v="2082"/>
    <n v="1885"/>
    <x v="0"/>
    <n v="0"/>
    <x v="0"/>
    <x v="0"/>
    <x v="0"/>
    <x v="0"/>
    <x v="0"/>
    <x v="0"/>
    <x v="0"/>
    <x v="0"/>
    <x v="0"/>
    <x v="0"/>
    <x v="1"/>
    <x v="3"/>
    <x v="0"/>
    <x v="22"/>
    <x v="264"/>
    <x v="22"/>
    <x v="5"/>
    <n v="3967"/>
    <n v="0"/>
    <x v="0"/>
    <x v="0"/>
    <x v="0"/>
    <x v="0"/>
    <x v="0"/>
  </r>
  <r>
    <n v="330"/>
    <x v="0"/>
    <s v="2520"/>
    <n v="2595"/>
    <n v="2467"/>
    <x v="0"/>
    <n v="0"/>
    <x v="0"/>
    <x v="0"/>
    <x v="0"/>
    <x v="0"/>
    <x v="0"/>
    <x v="0"/>
    <x v="0"/>
    <x v="0"/>
    <x v="0"/>
    <x v="0"/>
    <x v="0"/>
    <x v="2"/>
    <x v="0"/>
    <x v="22"/>
    <x v="265"/>
    <x v="22"/>
    <x v="5"/>
    <n v="5062"/>
    <n v="0"/>
    <x v="0"/>
    <x v="0"/>
    <x v="0"/>
    <x v="0"/>
    <x v="0"/>
  </r>
  <r>
    <n v="670"/>
    <x v="1"/>
    <s v="2520"/>
    <n v="2788"/>
    <n v="2630"/>
    <x v="0"/>
    <n v="0"/>
    <x v="0"/>
    <x v="0"/>
    <x v="0"/>
    <x v="0"/>
    <x v="0"/>
    <x v="0"/>
    <x v="0"/>
    <x v="0"/>
    <x v="0"/>
    <x v="0"/>
    <x v="1"/>
    <x v="0"/>
    <x v="0"/>
    <x v="22"/>
    <x v="265"/>
    <x v="22"/>
    <x v="5"/>
    <n v="5418"/>
    <n v="0"/>
    <x v="0"/>
    <x v="0"/>
    <x v="0"/>
    <x v="0"/>
    <x v="0"/>
  </r>
  <r>
    <n v="976"/>
    <x v="2"/>
    <s v="2520"/>
    <n v="3"/>
    <n v="3"/>
    <x v="0"/>
    <n v="0"/>
    <x v="0"/>
    <x v="0"/>
    <x v="0"/>
    <x v="0"/>
    <x v="0"/>
    <x v="0"/>
    <x v="0"/>
    <x v="0"/>
    <x v="0"/>
    <x v="0"/>
    <x v="1"/>
    <x v="0"/>
    <x v="0"/>
    <x v="22"/>
    <x v="265"/>
    <x v="22"/>
    <x v="5"/>
    <n v="6"/>
    <n v="0"/>
    <x v="0"/>
    <x v="0"/>
    <x v="0"/>
    <x v="0"/>
    <x v="0"/>
  </r>
  <r>
    <n v="1329"/>
    <x v="3"/>
    <s v="2520"/>
    <n v="2827"/>
    <n v="2667"/>
    <x v="0"/>
    <n v="0"/>
    <x v="0"/>
    <x v="0"/>
    <x v="0"/>
    <x v="0"/>
    <x v="0"/>
    <x v="0"/>
    <x v="0"/>
    <x v="0"/>
    <x v="0"/>
    <x v="0"/>
    <x v="1"/>
    <x v="3"/>
    <x v="0"/>
    <x v="22"/>
    <x v="265"/>
    <x v="22"/>
    <x v="5"/>
    <n v="5494"/>
    <n v="0"/>
    <x v="0"/>
    <x v="0"/>
    <x v="0"/>
    <x v="0"/>
    <x v="0"/>
  </r>
  <r>
    <n v="1645"/>
    <x v="4"/>
    <s v="2520"/>
    <n v="2827"/>
    <n v="2667"/>
    <x v="0"/>
    <n v="0"/>
    <x v="0"/>
    <x v="0"/>
    <x v="0"/>
    <x v="0"/>
    <x v="0"/>
    <x v="0"/>
    <x v="0"/>
    <x v="0"/>
    <x v="0"/>
    <x v="0"/>
    <x v="1"/>
    <x v="3"/>
    <x v="0"/>
    <x v="22"/>
    <x v="265"/>
    <x v="22"/>
    <x v="5"/>
    <n v="5494"/>
    <n v="0"/>
    <x v="0"/>
    <x v="0"/>
    <x v="0"/>
    <x v="0"/>
    <x v="0"/>
  </r>
  <r>
    <n v="331"/>
    <x v="0"/>
    <s v="2525"/>
    <n v="2273"/>
    <n v="2188"/>
    <x v="0"/>
    <n v="0"/>
    <x v="0"/>
    <x v="0"/>
    <x v="0"/>
    <x v="0"/>
    <x v="0"/>
    <x v="0"/>
    <x v="0"/>
    <x v="0"/>
    <x v="0"/>
    <x v="0"/>
    <x v="0"/>
    <x v="2"/>
    <x v="0"/>
    <x v="22"/>
    <x v="266"/>
    <x v="22"/>
    <x v="5"/>
    <n v="4461"/>
    <n v="0"/>
    <x v="0"/>
    <x v="0"/>
    <x v="0"/>
    <x v="0"/>
    <x v="0"/>
  </r>
  <r>
    <n v="671"/>
    <x v="1"/>
    <s v="2525"/>
    <n v="2425"/>
    <n v="2340"/>
    <x v="0"/>
    <n v="0"/>
    <x v="0"/>
    <x v="0"/>
    <x v="0"/>
    <x v="0"/>
    <x v="0"/>
    <x v="0"/>
    <x v="0"/>
    <x v="0"/>
    <x v="0"/>
    <x v="0"/>
    <x v="1"/>
    <x v="0"/>
    <x v="0"/>
    <x v="22"/>
    <x v="266"/>
    <x v="22"/>
    <x v="5"/>
    <n v="4765"/>
    <n v="0"/>
    <x v="0"/>
    <x v="0"/>
    <x v="0"/>
    <x v="0"/>
    <x v="0"/>
  </r>
  <r>
    <n v="977"/>
    <x v="2"/>
    <s v="2525"/>
    <n v="2"/>
    <n v="2"/>
    <x v="0"/>
    <n v="0"/>
    <x v="0"/>
    <x v="0"/>
    <x v="0"/>
    <x v="0"/>
    <x v="0"/>
    <x v="0"/>
    <x v="0"/>
    <x v="0"/>
    <x v="0"/>
    <x v="0"/>
    <x v="1"/>
    <x v="0"/>
    <x v="0"/>
    <x v="22"/>
    <x v="266"/>
    <x v="22"/>
    <x v="5"/>
    <n v="4"/>
    <n v="0"/>
    <x v="0"/>
    <x v="0"/>
    <x v="0"/>
    <x v="0"/>
    <x v="0"/>
  </r>
  <r>
    <n v="1330"/>
    <x v="3"/>
    <s v="2525"/>
    <n v="2459"/>
    <n v="2374"/>
    <x v="0"/>
    <n v="0"/>
    <x v="0"/>
    <x v="0"/>
    <x v="0"/>
    <x v="0"/>
    <x v="0"/>
    <x v="0"/>
    <x v="0"/>
    <x v="0"/>
    <x v="0"/>
    <x v="0"/>
    <x v="1"/>
    <x v="3"/>
    <x v="0"/>
    <x v="22"/>
    <x v="266"/>
    <x v="22"/>
    <x v="5"/>
    <n v="4833"/>
    <n v="0"/>
    <x v="0"/>
    <x v="0"/>
    <x v="0"/>
    <x v="0"/>
    <x v="0"/>
  </r>
  <r>
    <n v="1646"/>
    <x v="4"/>
    <s v="2525"/>
    <n v="2459"/>
    <n v="2374"/>
    <x v="0"/>
    <n v="0"/>
    <x v="0"/>
    <x v="0"/>
    <x v="0"/>
    <x v="0"/>
    <x v="0"/>
    <x v="0"/>
    <x v="0"/>
    <x v="0"/>
    <x v="0"/>
    <x v="0"/>
    <x v="1"/>
    <x v="3"/>
    <x v="0"/>
    <x v="22"/>
    <x v="266"/>
    <x v="22"/>
    <x v="5"/>
    <n v="4833"/>
    <n v="0"/>
    <x v="0"/>
    <x v="0"/>
    <x v="0"/>
    <x v="0"/>
    <x v="0"/>
  </r>
  <r>
    <n v="332"/>
    <x v="0"/>
    <s v="2530"/>
    <n v="2292"/>
    <n v="2175"/>
    <x v="0"/>
    <n v="2"/>
    <x v="4"/>
    <x v="5"/>
    <x v="0"/>
    <x v="0"/>
    <x v="0"/>
    <x v="0"/>
    <x v="0"/>
    <x v="0"/>
    <x v="0"/>
    <x v="0"/>
    <x v="0"/>
    <x v="2"/>
    <x v="0"/>
    <x v="22"/>
    <x v="267"/>
    <x v="22"/>
    <x v="5"/>
    <n v="4467"/>
    <n v="2"/>
    <x v="9"/>
    <x v="0"/>
    <x v="0"/>
    <x v="0"/>
    <x v="0"/>
  </r>
  <r>
    <n v="672"/>
    <x v="1"/>
    <s v="2530"/>
    <n v="2262"/>
    <n v="2149"/>
    <x v="0"/>
    <n v="2"/>
    <x v="4"/>
    <x v="5"/>
    <x v="0"/>
    <x v="0"/>
    <x v="0"/>
    <x v="0"/>
    <x v="0"/>
    <x v="0"/>
    <x v="0"/>
    <x v="0"/>
    <x v="1"/>
    <x v="2"/>
    <x v="0"/>
    <x v="22"/>
    <x v="267"/>
    <x v="22"/>
    <x v="5"/>
    <n v="4411"/>
    <n v="2"/>
    <x v="9"/>
    <x v="0"/>
    <x v="0"/>
    <x v="0"/>
    <x v="0"/>
  </r>
  <r>
    <n v="978"/>
    <x v="2"/>
    <s v="2530"/>
    <n v="2"/>
    <n v="2"/>
    <x v="2"/>
    <n v="2"/>
    <x v="0"/>
    <x v="0"/>
    <x v="0"/>
    <x v="0"/>
    <x v="0"/>
    <x v="0"/>
    <x v="0"/>
    <x v="0"/>
    <x v="0"/>
    <x v="0"/>
    <x v="1"/>
    <x v="0"/>
    <x v="0"/>
    <x v="22"/>
    <x v="267"/>
    <x v="22"/>
    <x v="5"/>
    <n v="4"/>
    <n v="4"/>
    <x v="0"/>
    <x v="0"/>
    <x v="0"/>
    <x v="0"/>
    <x v="0"/>
  </r>
  <r>
    <n v="1331"/>
    <x v="3"/>
    <s v="2530"/>
    <n v="2294"/>
    <n v="2178"/>
    <x v="0"/>
    <n v="2"/>
    <x v="0"/>
    <x v="3"/>
    <x v="0"/>
    <x v="0"/>
    <x v="0"/>
    <x v="0"/>
    <x v="0"/>
    <x v="0"/>
    <x v="0"/>
    <x v="0"/>
    <x v="1"/>
    <x v="3"/>
    <x v="0"/>
    <x v="22"/>
    <x v="267"/>
    <x v="22"/>
    <x v="5"/>
    <n v="4472"/>
    <n v="2"/>
    <x v="9"/>
    <x v="0"/>
    <x v="0"/>
    <x v="0"/>
    <x v="0"/>
  </r>
  <r>
    <n v="1647"/>
    <x v="4"/>
    <s v="2530"/>
    <n v="2294"/>
    <n v="2178"/>
    <x v="0"/>
    <n v="2"/>
    <x v="0"/>
    <x v="3"/>
    <x v="0"/>
    <x v="0"/>
    <x v="0"/>
    <x v="0"/>
    <x v="0"/>
    <x v="0"/>
    <x v="0"/>
    <x v="0"/>
    <x v="1"/>
    <x v="3"/>
    <x v="0"/>
    <x v="22"/>
    <x v="267"/>
    <x v="22"/>
    <x v="5"/>
    <n v="4472"/>
    <n v="2"/>
    <x v="9"/>
    <x v="0"/>
    <x v="0"/>
    <x v="0"/>
    <x v="0"/>
  </r>
  <r>
    <n v="333"/>
    <x v="0"/>
    <s v="2535"/>
    <n v="2555"/>
    <n v="2692"/>
    <x v="0"/>
    <n v="0"/>
    <x v="0"/>
    <x v="0"/>
    <x v="0"/>
    <x v="0"/>
    <x v="0"/>
    <x v="0"/>
    <x v="0"/>
    <x v="0"/>
    <x v="0"/>
    <x v="0"/>
    <x v="0"/>
    <x v="2"/>
    <x v="0"/>
    <x v="22"/>
    <x v="268"/>
    <x v="22"/>
    <x v="5"/>
    <n v="5247"/>
    <n v="0"/>
    <x v="0"/>
    <x v="0"/>
    <x v="0"/>
    <x v="0"/>
    <x v="0"/>
  </r>
  <r>
    <n v="673"/>
    <x v="1"/>
    <s v="2535"/>
    <n v="2549"/>
    <n v="2436"/>
    <x v="3"/>
    <n v="1"/>
    <x v="0"/>
    <x v="0"/>
    <x v="0"/>
    <x v="0"/>
    <x v="0"/>
    <x v="0"/>
    <x v="0"/>
    <x v="0"/>
    <x v="0"/>
    <x v="0"/>
    <x v="1"/>
    <x v="0"/>
    <x v="0"/>
    <x v="22"/>
    <x v="268"/>
    <x v="22"/>
    <x v="5"/>
    <n v="4985"/>
    <n v="2"/>
    <x v="0"/>
    <x v="0"/>
    <x v="0"/>
    <x v="0"/>
    <x v="0"/>
  </r>
  <r>
    <n v="979"/>
    <x v="2"/>
    <s v="2535"/>
    <n v="3"/>
    <n v="3"/>
    <x v="0"/>
    <n v="0"/>
    <x v="0"/>
    <x v="0"/>
    <x v="0"/>
    <x v="0"/>
    <x v="0"/>
    <x v="0"/>
    <x v="0"/>
    <x v="0"/>
    <x v="0"/>
    <x v="0"/>
    <x v="1"/>
    <x v="0"/>
    <x v="0"/>
    <x v="22"/>
    <x v="268"/>
    <x v="22"/>
    <x v="5"/>
    <n v="6"/>
    <n v="0"/>
    <x v="0"/>
    <x v="0"/>
    <x v="0"/>
    <x v="0"/>
    <x v="0"/>
  </r>
  <r>
    <n v="1332"/>
    <x v="3"/>
    <s v="2535"/>
    <n v="2586"/>
    <n v="2471"/>
    <x v="0"/>
    <n v="0"/>
    <x v="0"/>
    <x v="0"/>
    <x v="0"/>
    <x v="0"/>
    <x v="0"/>
    <x v="0"/>
    <x v="0"/>
    <x v="0"/>
    <x v="0"/>
    <x v="0"/>
    <x v="1"/>
    <x v="3"/>
    <x v="0"/>
    <x v="22"/>
    <x v="268"/>
    <x v="22"/>
    <x v="5"/>
    <n v="5057"/>
    <n v="0"/>
    <x v="0"/>
    <x v="0"/>
    <x v="0"/>
    <x v="0"/>
    <x v="0"/>
  </r>
  <r>
    <n v="1648"/>
    <x v="4"/>
    <s v="2535"/>
    <n v="2586"/>
    <n v="2471"/>
    <x v="0"/>
    <n v="0"/>
    <x v="0"/>
    <x v="0"/>
    <x v="0"/>
    <x v="0"/>
    <x v="0"/>
    <x v="0"/>
    <x v="0"/>
    <x v="0"/>
    <x v="0"/>
    <x v="0"/>
    <x v="1"/>
    <x v="3"/>
    <x v="0"/>
    <x v="22"/>
    <x v="268"/>
    <x v="22"/>
    <x v="5"/>
    <n v="5057"/>
    <n v="0"/>
    <x v="0"/>
    <x v="0"/>
    <x v="0"/>
    <x v="0"/>
    <x v="0"/>
  </r>
  <r>
    <n v="334"/>
    <x v="0"/>
    <s v="2540"/>
    <n v="1726"/>
    <n v="1635"/>
    <x v="0"/>
    <n v="0"/>
    <x v="0"/>
    <x v="0"/>
    <x v="0"/>
    <x v="0"/>
    <x v="0"/>
    <x v="0"/>
    <x v="0"/>
    <x v="0"/>
    <x v="0"/>
    <x v="0"/>
    <x v="0"/>
    <x v="2"/>
    <x v="0"/>
    <x v="22"/>
    <x v="269"/>
    <x v="22"/>
    <x v="5"/>
    <n v="3361"/>
    <n v="0"/>
    <x v="0"/>
    <x v="0"/>
    <x v="0"/>
    <x v="0"/>
    <x v="0"/>
  </r>
  <r>
    <n v="674"/>
    <x v="1"/>
    <s v="2540"/>
    <n v="1795"/>
    <n v="1708"/>
    <x v="0"/>
    <n v="0"/>
    <x v="0"/>
    <x v="0"/>
    <x v="0"/>
    <x v="0"/>
    <x v="0"/>
    <x v="0"/>
    <x v="0"/>
    <x v="0"/>
    <x v="0"/>
    <x v="0"/>
    <x v="1"/>
    <x v="0"/>
    <x v="0"/>
    <x v="22"/>
    <x v="269"/>
    <x v="22"/>
    <x v="5"/>
    <n v="3503"/>
    <n v="0"/>
    <x v="0"/>
    <x v="0"/>
    <x v="0"/>
    <x v="0"/>
    <x v="0"/>
  </r>
  <r>
    <n v="980"/>
    <x v="2"/>
    <s v="2540"/>
    <n v="3"/>
    <n v="3"/>
    <x v="0"/>
    <n v="0"/>
    <x v="0"/>
    <x v="0"/>
    <x v="0"/>
    <x v="0"/>
    <x v="0"/>
    <x v="0"/>
    <x v="0"/>
    <x v="0"/>
    <x v="0"/>
    <x v="0"/>
    <x v="1"/>
    <x v="0"/>
    <x v="0"/>
    <x v="22"/>
    <x v="269"/>
    <x v="22"/>
    <x v="5"/>
    <n v="6"/>
    <n v="0"/>
    <x v="0"/>
    <x v="0"/>
    <x v="0"/>
    <x v="0"/>
    <x v="0"/>
  </r>
  <r>
    <n v="1333"/>
    <x v="3"/>
    <s v="2540"/>
    <n v="1820"/>
    <n v="1732"/>
    <x v="0"/>
    <n v="0"/>
    <x v="0"/>
    <x v="0"/>
    <x v="0"/>
    <x v="0"/>
    <x v="0"/>
    <x v="0"/>
    <x v="0"/>
    <x v="0"/>
    <x v="0"/>
    <x v="0"/>
    <x v="1"/>
    <x v="3"/>
    <x v="0"/>
    <x v="22"/>
    <x v="269"/>
    <x v="22"/>
    <x v="5"/>
    <n v="3552"/>
    <n v="0"/>
    <x v="0"/>
    <x v="0"/>
    <x v="0"/>
    <x v="0"/>
    <x v="0"/>
  </r>
  <r>
    <n v="1649"/>
    <x v="4"/>
    <s v="2540"/>
    <n v="1820"/>
    <n v="1732"/>
    <x v="0"/>
    <n v="0"/>
    <x v="0"/>
    <x v="0"/>
    <x v="0"/>
    <x v="0"/>
    <x v="0"/>
    <x v="0"/>
    <x v="0"/>
    <x v="0"/>
    <x v="0"/>
    <x v="0"/>
    <x v="1"/>
    <x v="3"/>
    <x v="0"/>
    <x v="22"/>
    <x v="269"/>
    <x v="22"/>
    <x v="5"/>
    <n v="3552"/>
    <n v="0"/>
    <x v="0"/>
    <x v="0"/>
    <x v="0"/>
    <x v="0"/>
    <x v="0"/>
  </r>
  <r>
    <n v="335"/>
    <x v="0"/>
    <s v="2545"/>
    <n v="1225"/>
    <n v="1275"/>
    <x v="0"/>
    <n v="0"/>
    <x v="0"/>
    <x v="0"/>
    <x v="0"/>
    <x v="0"/>
    <x v="0"/>
    <x v="0"/>
    <x v="0"/>
    <x v="0"/>
    <x v="0"/>
    <x v="0"/>
    <x v="0"/>
    <x v="2"/>
    <x v="0"/>
    <x v="22"/>
    <x v="225"/>
    <x v="22"/>
    <x v="5"/>
    <n v="2500"/>
    <n v="0"/>
    <x v="0"/>
    <x v="0"/>
    <x v="0"/>
    <x v="0"/>
    <x v="0"/>
  </r>
  <r>
    <n v="675"/>
    <x v="1"/>
    <s v="2545"/>
    <n v="1227"/>
    <n v="1211"/>
    <x v="0"/>
    <n v="0"/>
    <x v="0"/>
    <x v="0"/>
    <x v="0"/>
    <x v="0"/>
    <x v="0"/>
    <x v="0"/>
    <x v="0"/>
    <x v="0"/>
    <x v="0"/>
    <x v="0"/>
    <x v="1"/>
    <x v="0"/>
    <x v="0"/>
    <x v="22"/>
    <x v="225"/>
    <x v="22"/>
    <x v="5"/>
    <n v="2438"/>
    <n v="0"/>
    <x v="0"/>
    <x v="0"/>
    <x v="0"/>
    <x v="0"/>
    <x v="0"/>
  </r>
  <r>
    <n v="981"/>
    <x v="2"/>
    <s v="2545"/>
    <n v="1"/>
    <n v="1"/>
    <x v="0"/>
    <n v="0"/>
    <x v="0"/>
    <x v="0"/>
    <x v="0"/>
    <x v="0"/>
    <x v="0"/>
    <x v="0"/>
    <x v="0"/>
    <x v="0"/>
    <x v="0"/>
    <x v="0"/>
    <x v="1"/>
    <x v="0"/>
    <x v="0"/>
    <x v="22"/>
    <x v="225"/>
    <x v="22"/>
    <x v="5"/>
    <n v="2"/>
    <n v="0"/>
    <x v="0"/>
    <x v="0"/>
    <x v="0"/>
    <x v="0"/>
    <x v="0"/>
  </r>
  <r>
    <n v="1334"/>
    <x v="3"/>
    <s v="2545"/>
    <n v="1244"/>
    <n v="1228"/>
    <x v="0"/>
    <n v="0"/>
    <x v="0"/>
    <x v="0"/>
    <x v="0"/>
    <x v="0"/>
    <x v="0"/>
    <x v="0"/>
    <x v="0"/>
    <x v="0"/>
    <x v="0"/>
    <x v="0"/>
    <x v="1"/>
    <x v="3"/>
    <x v="0"/>
    <x v="22"/>
    <x v="225"/>
    <x v="22"/>
    <x v="5"/>
    <n v="2472"/>
    <n v="0"/>
    <x v="0"/>
    <x v="0"/>
    <x v="0"/>
    <x v="0"/>
    <x v="0"/>
  </r>
  <r>
    <n v="1650"/>
    <x v="4"/>
    <s v="2545"/>
    <n v="1244"/>
    <n v="1228"/>
    <x v="0"/>
    <n v="0"/>
    <x v="0"/>
    <x v="0"/>
    <x v="0"/>
    <x v="0"/>
    <x v="0"/>
    <x v="0"/>
    <x v="0"/>
    <x v="0"/>
    <x v="0"/>
    <x v="0"/>
    <x v="1"/>
    <x v="3"/>
    <x v="0"/>
    <x v="22"/>
    <x v="225"/>
    <x v="22"/>
    <x v="5"/>
    <n v="2472"/>
    <n v="0"/>
    <x v="0"/>
    <x v="0"/>
    <x v="0"/>
    <x v="0"/>
    <x v="0"/>
  </r>
  <r>
    <n v="336"/>
    <x v="0"/>
    <s v="2550"/>
    <n v="2409"/>
    <n v="2294"/>
    <x v="0"/>
    <n v="0"/>
    <x v="0"/>
    <x v="0"/>
    <x v="0"/>
    <x v="0"/>
    <x v="0"/>
    <x v="0"/>
    <x v="0"/>
    <x v="0"/>
    <x v="0"/>
    <x v="0"/>
    <x v="0"/>
    <x v="2"/>
    <x v="0"/>
    <x v="22"/>
    <x v="137"/>
    <x v="22"/>
    <x v="5"/>
    <n v="4703"/>
    <n v="0"/>
    <x v="0"/>
    <x v="0"/>
    <x v="0"/>
    <x v="0"/>
    <x v="0"/>
  </r>
  <r>
    <n v="676"/>
    <x v="1"/>
    <s v="2550"/>
    <n v="2596"/>
    <n v="2471"/>
    <x v="0"/>
    <n v="0"/>
    <x v="0"/>
    <x v="0"/>
    <x v="0"/>
    <x v="0"/>
    <x v="0"/>
    <x v="0"/>
    <x v="0"/>
    <x v="0"/>
    <x v="0"/>
    <x v="0"/>
    <x v="1"/>
    <x v="0"/>
    <x v="0"/>
    <x v="22"/>
    <x v="137"/>
    <x v="22"/>
    <x v="5"/>
    <n v="5067"/>
    <n v="0"/>
    <x v="0"/>
    <x v="0"/>
    <x v="0"/>
    <x v="0"/>
    <x v="0"/>
  </r>
  <r>
    <n v="982"/>
    <x v="2"/>
    <s v="2550"/>
    <n v="3"/>
    <n v="2"/>
    <x v="0"/>
    <n v="0"/>
    <x v="0"/>
    <x v="0"/>
    <x v="0"/>
    <x v="0"/>
    <x v="0"/>
    <x v="0"/>
    <x v="0"/>
    <x v="0"/>
    <x v="0"/>
    <x v="0"/>
    <x v="1"/>
    <x v="0"/>
    <x v="0"/>
    <x v="22"/>
    <x v="137"/>
    <x v="22"/>
    <x v="5"/>
    <n v="5"/>
    <n v="0"/>
    <x v="0"/>
    <x v="0"/>
    <x v="0"/>
    <x v="0"/>
    <x v="0"/>
  </r>
  <r>
    <n v="1335"/>
    <x v="3"/>
    <s v="2550"/>
    <n v="2633"/>
    <n v="2506"/>
    <x v="0"/>
    <n v="0"/>
    <x v="0"/>
    <x v="0"/>
    <x v="0"/>
    <x v="0"/>
    <x v="0"/>
    <x v="0"/>
    <x v="0"/>
    <x v="0"/>
    <x v="0"/>
    <x v="0"/>
    <x v="1"/>
    <x v="3"/>
    <x v="0"/>
    <x v="22"/>
    <x v="137"/>
    <x v="22"/>
    <x v="5"/>
    <n v="5139"/>
    <n v="0"/>
    <x v="0"/>
    <x v="0"/>
    <x v="0"/>
    <x v="0"/>
    <x v="0"/>
  </r>
  <r>
    <n v="1651"/>
    <x v="4"/>
    <s v="2550"/>
    <n v="2633"/>
    <n v="2506"/>
    <x v="0"/>
    <n v="0"/>
    <x v="0"/>
    <x v="0"/>
    <x v="0"/>
    <x v="0"/>
    <x v="0"/>
    <x v="0"/>
    <x v="0"/>
    <x v="0"/>
    <x v="0"/>
    <x v="0"/>
    <x v="1"/>
    <x v="3"/>
    <x v="0"/>
    <x v="22"/>
    <x v="137"/>
    <x v="22"/>
    <x v="5"/>
    <n v="5139"/>
    <n v="0"/>
    <x v="0"/>
    <x v="0"/>
    <x v="0"/>
    <x v="0"/>
    <x v="0"/>
  </r>
  <r>
    <n v="337"/>
    <x v="0"/>
    <s v="2555"/>
    <n v="1535"/>
    <n v="1430"/>
    <x v="0"/>
    <n v="0"/>
    <x v="0"/>
    <x v="0"/>
    <x v="0"/>
    <x v="0"/>
    <x v="0"/>
    <x v="0"/>
    <x v="0"/>
    <x v="0"/>
    <x v="0"/>
    <x v="0"/>
    <x v="0"/>
    <x v="2"/>
    <x v="0"/>
    <x v="22"/>
    <x v="167"/>
    <x v="22"/>
    <x v="5"/>
    <n v="2965"/>
    <n v="0"/>
    <x v="0"/>
    <x v="0"/>
    <x v="0"/>
    <x v="0"/>
    <x v="0"/>
  </r>
  <r>
    <n v="677"/>
    <x v="1"/>
    <s v="2555"/>
    <n v="1610"/>
    <n v="1457"/>
    <x v="0"/>
    <n v="0"/>
    <x v="0"/>
    <x v="0"/>
    <x v="0"/>
    <x v="0"/>
    <x v="0"/>
    <x v="0"/>
    <x v="0"/>
    <x v="0"/>
    <x v="0"/>
    <x v="0"/>
    <x v="1"/>
    <x v="0"/>
    <x v="0"/>
    <x v="22"/>
    <x v="167"/>
    <x v="22"/>
    <x v="5"/>
    <n v="3067"/>
    <n v="0"/>
    <x v="0"/>
    <x v="0"/>
    <x v="0"/>
    <x v="0"/>
    <x v="0"/>
  </r>
  <r>
    <n v="983"/>
    <x v="2"/>
    <s v="2555"/>
    <n v="2"/>
    <n v="1"/>
    <x v="0"/>
    <n v="0"/>
    <x v="0"/>
    <x v="0"/>
    <x v="0"/>
    <x v="0"/>
    <x v="0"/>
    <x v="0"/>
    <x v="0"/>
    <x v="0"/>
    <x v="0"/>
    <x v="0"/>
    <x v="1"/>
    <x v="0"/>
    <x v="0"/>
    <x v="22"/>
    <x v="167"/>
    <x v="22"/>
    <x v="5"/>
    <n v="3"/>
    <n v="0"/>
    <x v="0"/>
    <x v="0"/>
    <x v="0"/>
    <x v="0"/>
    <x v="0"/>
  </r>
  <r>
    <n v="1336"/>
    <x v="3"/>
    <s v="2555"/>
    <n v="1633"/>
    <n v="1478"/>
    <x v="0"/>
    <n v="0"/>
    <x v="0"/>
    <x v="0"/>
    <x v="0"/>
    <x v="0"/>
    <x v="0"/>
    <x v="0"/>
    <x v="0"/>
    <x v="0"/>
    <x v="0"/>
    <x v="0"/>
    <x v="1"/>
    <x v="3"/>
    <x v="0"/>
    <x v="22"/>
    <x v="167"/>
    <x v="22"/>
    <x v="5"/>
    <n v="3111"/>
    <n v="0"/>
    <x v="0"/>
    <x v="0"/>
    <x v="0"/>
    <x v="0"/>
    <x v="0"/>
  </r>
  <r>
    <n v="1652"/>
    <x v="4"/>
    <s v="2555"/>
    <n v="1633"/>
    <n v="1478"/>
    <x v="0"/>
    <n v="0"/>
    <x v="0"/>
    <x v="0"/>
    <x v="0"/>
    <x v="0"/>
    <x v="0"/>
    <x v="0"/>
    <x v="0"/>
    <x v="0"/>
    <x v="0"/>
    <x v="0"/>
    <x v="1"/>
    <x v="3"/>
    <x v="0"/>
    <x v="22"/>
    <x v="167"/>
    <x v="22"/>
    <x v="5"/>
    <n v="3111"/>
    <n v="0"/>
    <x v="0"/>
    <x v="0"/>
    <x v="0"/>
    <x v="0"/>
    <x v="0"/>
  </r>
  <r>
    <n v="338"/>
    <x v="0"/>
    <s v="2560"/>
    <n v="2315"/>
    <n v="2600"/>
    <x v="0"/>
    <n v="0"/>
    <x v="0"/>
    <x v="0"/>
    <x v="0"/>
    <x v="0"/>
    <x v="0"/>
    <x v="0"/>
    <x v="0"/>
    <x v="0"/>
    <x v="0"/>
    <x v="0"/>
    <x v="0"/>
    <x v="2"/>
    <x v="0"/>
    <x v="22"/>
    <x v="270"/>
    <x v="22"/>
    <x v="5"/>
    <n v="4915"/>
    <n v="0"/>
    <x v="0"/>
    <x v="0"/>
    <x v="0"/>
    <x v="0"/>
    <x v="0"/>
  </r>
  <r>
    <n v="678"/>
    <x v="1"/>
    <s v="2560"/>
    <n v="2843"/>
    <n v="2584"/>
    <x v="0"/>
    <n v="0"/>
    <x v="0"/>
    <x v="0"/>
    <x v="0"/>
    <x v="0"/>
    <x v="0"/>
    <x v="0"/>
    <x v="0"/>
    <x v="0"/>
    <x v="0"/>
    <x v="0"/>
    <x v="1"/>
    <x v="0"/>
    <x v="0"/>
    <x v="22"/>
    <x v="270"/>
    <x v="22"/>
    <x v="5"/>
    <n v="5427"/>
    <n v="0"/>
    <x v="0"/>
    <x v="0"/>
    <x v="0"/>
    <x v="0"/>
    <x v="0"/>
  </r>
  <r>
    <n v="984"/>
    <x v="2"/>
    <s v="2560"/>
    <n v="3"/>
    <n v="3"/>
    <x v="0"/>
    <n v="0"/>
    <x v="0"/>
    <x v="0"/>
    <x v="0"/>
    <x v="0"/>
    <x v="0"/>
    <x v="0"/>
    <x v="0"/>
    <x v="0"/>
    <x v="0"/>
    <x v="0"/>
    <x v="1"/>
    <x v="0"/>
    <x v="0"/>
    <x v="22"/>
    <x v="270"/>
    <x v="22"/>
    <x v="5"/>
    <n v="6"/>
    <n v="0"/>
    <x v="0"/>
    <x v="0"/>
    <x v="0"/>
    <x v="0"/>
    <x v="0"/>
  </r>
  <r>
    <n v="1337"/>
    <x v="3"/>
    <s v="2560"/>
    <n v="2883"/>
    <n v="2620"/>
    <x v="0"/>
    <n v="0"/>
    <x v="0"/>
    <x v="0"/>
    <x v="0"/>
    <x v="0"/>
    <x v="0"/>
    <x v="0"/>
    <x v="0"/>
    <x v="0"/>
    <x v="0"/>
    <x v="0"/>
    <x v="1"/>
    <x v="3"/>
    <x v="0"/>
    <x v="22"/>
    <x v="270"/>
    <x v="22"/>
    <x v="5"/>
    <n v="5503"/>
    <n v="0"/>
    <x v="0"/>
    <x v="0"/>
    <x v="0"/>
    <x v="0"/>
    <x v="0"/>
  </r>
  <r>
    <n v="1653"/>
    <x v="4"/>
    <s v="2560"/>
    <n v="2883"/>
    <n v="2620"/>
    <x v="0"/>
    <n v="0"/>
    <x v="0"/>
    <x v="0"/>
    <x v="0"/>
    <x v="0"/>
    <x v="0"/>
    <x v="0"/>
    <x v="0"/>
    <x v="0"/>
    <x v="0"/>
    <x v="0"/>
    <x v="1"/>
    <x v="3"/>
    <x v="0"/>
    <x v="22"/>
    <x v="270"/>
    <x v="22"/>
    <x v="5"/>
    <n v="5503"/>
    <n v="0"/>
    <x v="0"/>
    <x v="0"/>
    <x v="0"/>
    <x v="0"/>
    <x v="0"/>
  </r>
  <r>
    <n v="339"/>
    <x v="0"/>
    <s v="2565"/>
    <n v="2748"/>
    <n v="2520"/>
    <x v="0"/>
    <n v="0"/>
    <x v="0"/>
    <x v="0"/>
    <x v="0"/>
    <x v="0"/>
    <x v="0"/>
    <x v="0"/>
    <x v="0"/>
    <x v="0"/>
    <x v="0"/>
    <x v="0"/>
    <x v="0"/>
    <x v="2"/>
    <x v="0"/>
    <x v="22"/>
    <x v="25"/>
    <x v="22"/>
    <x v="5"/>
    <n v="5268"/>
    <n v="0"/>
    <x v="0"/>
    <x v="0"/>
    <x v="0"/>
    <x v="0"/>
    <x v="0"/>
  </r>
  <r>
    <n v="679"/>
    <x v="1"/>
    <s v="2565"/>
    <n v="2729"/>
    <n v="2527"/>
    <x v="0"/>
    <n v="0"/>
    <x v="0"/>
    <x v="0"/>
    <x v="0"/>
    <x v="0"/>
    <x v="0"/>
    <x v="0"/>
    <x v="0"/>
    <x v="0"/>
    <x v="0"/>
    <x v="0"/>
    <x v="1"/>
    <x v="0"/>
    <x v="0"/>
    <x v="22"/>
    <x v="25"/>
    <x v="22"/>
    <x v="5"/>
    <n v="5256"/>
    <n v="0"/>
    <x v="0"/>
    <x v="0"/>
    <x v="0"/>
    <x v="0"/>
    <x v="0"/>
  </r>
  <r>
    <n v="985"/>
    <x v="2"/>
    <s v="2565"/>
    <n v="3"/>
    <n v="3"/>
    <x v="0"/>
    <n v="0"/>
    <x v="0"/>
    <x v="0"/>
    <x v="0"/>
    <x v="0"/>
    <x v="0"/>
    <x v="0"/>
    <x v="0"/>
    <x v="0"/>
    <x v="0"/>
    <x v="0"/>
    <x v="1"/>
    <x v="0"/>
    <x v="0"/>
    <x v="22"/>
    <x v="25"/>
    <x v="22"/>
    <x v="5"/>
    <n v="6"/>
    <n v="0"/>
    <x v="0"/>
    <x v="0"/>
    <x v="0"/>
    <x v="0"/>
    <x v="0"/>
  </r>
  <r>
    <n v="1338"/>
    <x v="3"/>
    <s v="2565"/>
    <n v="2767"/>
    <n v="2563"/>
    <x v="0"/>
    <n v="0"/>
    <x v="0"/>
    <x v="0"/>
    <x v="0"/>
    <x v="0"/>
    <x v="0"/>
    <x v="0"/>
    <x v="0"/>
    <x v="0"/>
    <x v="0"/>
    <x v="0"/>
    <x v="1"/>
    <x v="3"/>
    <x v="0"/>
    <x v="22"/>
    <x v="25"/>
    <x v="22"/>
    <x v="5"/>
    <n v="5330"/>
    <n v="0"/>
    <x v="0"/>
    <x v="0"/>
    <x v="0"/>
    <x v="0"/>
    <x v="0"/>
  </r>
  <r>
    <n v="1654"/>
    <x v="4"/>
    <s v="2565"/>
    <n v="2767"/>
    <n v="2563"/>
    <x v="0"/>
    <n v="0"/>
    <x v="0"/>
    <x v="0"/>
    <x v="0"/>
    <x v="0"/>
    <x v="0"/>
    <x v="0"/>
    <x v="0"/>
    <x v="0"/>
    <x v="0"/>
    <x v="0"/>
    <x v="1"/>
    <x v="3"/>
    <x v="0"/>
    <x v="22"/>
    <x v="25"/>
    <x v="22"/>
    <x v="5"/>
    <n v="5330"/>
    <n v="0"/>
    <x v="0"/>
    <x v="0"/>
    <x v="0"/>
    <x v="0"/>
    <x v="0"/>
  </r>
  <r>
    <n v="340"/>
    <x v="0"/>
    <s v="2570"/>
    <n v="2922"/>
    <n v="1807"/>
    <x v="0"/>
    <n v="0"/>
    <x v="0"/>
    <x v="0"/>
    <x v="0"/>
    <x v="0"/>
    <x v="0"/>
    <x v="0"/>
    <x v="0"/>
    <x v="0"/>
    <x v="0"/>
    <x v="0"/>
    <x v="0"/>
    <x v="2"/>
    <x v="0"/>
    <x v="22"/>
    <x v="271"/>
    <x v="22"/>
    <x v="5"/>
    <n v="4729"/>
    <n v="0"/>
    <x v="0"/>
    <x v="0"/>
    <x v="0"/>
    <x v="0"/>
    <x v="0"/>
  </r>
  <r>
    <n v="680"/>
    <x v="1"/>
    <s v="2570"/>
    <n v="2052"/>
    <n v="1996"/>
    <x v="0"/>
    <n v="0"/>
    <x v="0"/>
    <x v="0"/>
    <x v="0"/>
    <x v="0"/>
    <x v="0"/>
    <x v="0"/>
    <x v="0"/>
    <x v="0"/>
    <x v="0"/>
    <x v="0"/>
    <x v="1"/>
    <x v="0"/>
    <x v="0"/>
    <x v="22"/>
    <x v="271"/>
    <x v="22"/>
    <x v="5"/>
    <n v="4048"/>
    <n v="0"/>
    <x v="0"/>
    <x v="0"/>
    <x v="0"/>
    <x v="0"/>
    <x v="0"/>
  </r>
  <r>
    <n v="986"/>
    <x v="2"/>
    <s v="2570"/>
    <n v="2"/>
    <n v="2"/>
    <x v="0"/>
    <n v="0"/>
    <x v="0"/>
    <x v="0"/>
    <x v="0"/>
    <x v="0"/>
    <x v="0"/>
    <x v="0"/>
    <x v="0"/>
    <x v="0"/>
    <x v="0"/>
    <x v="0"/>
    <x v="1"/>
    <x v="0"/>
    <x v="0"/>
    <x v="22"/>
    <x v="271"/>
    <x v="22"/>
    <x v="5"/>
    <n v="4"/>
    <n v="0"/>
    <x v="0"/>
    <x v="0"/>
    <x v="0"/>
    <x v="0"/>
    <x v="0"/>
  </r>
  <r>
    <n v="1339"/>
    <x v="3"/>
    <s v="2570"/>
    <n v="2081"/>
    <n v="2024"/>
    <x v="0"/>
    <n v="0"/>
    <x v="0"/>
    <x v="0"/>
    <x v="0"/>
    <x v="0"/>
    <x v="0"/>
    <x v="0"/>
    <x v="0"/>
    <x v="0"/>
    <x v="0"/>
    <x v="0"/>
    <x v="1"/>
    <x v="3"/>
    <x v="0"/>
    <x v="22"/>
    <x v="271"/>
    <x v="22"/>
    <x v="5"/>
    <n v="4105"/>
    <n v="0"/>
    <x v="0"/>
    <x v="0"/>
    <x v="0"/>
    <x v="0"/>
    <x v="0"/>
  </r>
  <r>
    <n v="1655"/>
    <x v="4"/>
    <s v="2570"/>
    <n v="2081"/>
    <n v="2024"/>
    <x v="0"/>
    <n v="0"/>
    <x v="0"/>
    <x v="0"/>
    <x v="0"/>
    <x v="0"/>
    <x v="0"/>
    <x v="0"/>
    <x v="0"/>
    <x v="0"/>
    <x v="0"/>
    <x v="0"/>
    <x v="1"/>
    <x v="3"/>
    <x v="0"/>
    <x v="22"/>
    <x v="271"/>
    <x v="22"/>
    <x v="5"/>
    <n v="4105"/>
    <n v="0"/>
    <x v="0"/>
    <x v="0"/>
    <x v="0"/>
    <x v="0"/>
    <x v="0"/>
  </r>
  <r>
    <n v="24"/>
    <x v="0"/>
    <s v="1050"/>
    <n v="2658"/>
    <n v="2610"/>
    <x v="0"/>
    <n v="0"/>
    <x v="0"/>
    <x v="0"/>
    <x v="0"/>
    <x v="0"/>
    <x v="0"/>
    <x v="0"/>
    <x v="0"/>
    <x v="0"/>
    <x v="0"/>
    <x v="0"/>
    <x v="0"/>
    <x v="2"/>
    <x v="0"/>
    <x v="23"/>
    <x v="272"/>
    <x v="23"/>
    <x v="5"/>
    <n v="5268"/>
    <n v="0"/>
    <x v="0"/>
    <x v="0"/>
    <x v="0"/>
    <x v="0"/>
    <x v="0"/>
  </r>
  <r>
    <n v="364"/>
    <x v="1"/>
    <s v="1050"/>
    <n v="2861"/>
    <n v="2608"/>
    <x v="0"/>
    <n v="0"/>
    <x v="0"/>
    <x v="0"/>
    <x v="0"/>
    <x v="0"/>
    <x v="0"/>
    <x v="0"/>
    <x v="0"/>
    <x v="0"/>
    <x v="0"/>
    <x v="0"/>
    <x v="1"/>
    <x v="0"/>
    <x v="0"/>
    <x v="23"/>
    <x v="272"/>
    <x v="23"/>
    <x v="5"/>
    <n v="5469"/>
    <n v="0"/>
    <x v="0"/>
    <x v="0"/>
    <x v="0"/>
    <x v="0"/>
    <x v="0"/>
  </r>
  <r>
    <n v="704"/>
    <x v="2"/>
    <s v="1050"/>
    <n v="3"/>
    <n v="3"/>
    <x v="0"/>
    <n v="0"/>
    <x v="0"/>
    <x v="0"/>
    <x v="0"/>
    <x v="0"/>
    <x v="0"/>
    <x v="0"/>
    <x v="0"/>
    <x v="0"/>
    <x v="0"/>
    <x v="0"/>
    <x v="1"/>
    <x v="1"/>
    <x v="0"/>
    <x v="23"/>
    <x v="272"/>
    <x v="23"/>
    <x v="5"/>
    <n v="6"/>
    <n v="0"/>
    <x v="0"/>
    <x v="0"/>
    <x v="0"/>
    <x v="0"/>
    <x v="0"/>
  </r>
  <r>
    <n v="1010"/>
    <x v="3"/>
    <s v="1050"/>
    <n v="2760"/>
    <n v="2514"/>
    <x v="0"/>
    <n v="0"/>
    <x v="0"/>
    <x v="0"/>
    <x v="0"/>
    <x v="0"/>
    <x v="0"/>
    <x v="0"/>
    <x v="0"/>
    <x v="0"/>
    <x v="0"/>
    <x v="0"/>
    <x v="1"/>
    <x v="0"/>
    <x v="0"/>
    <x v="23"/>
    <x v="272"/>
    <x v="23"/>
    <x v="5"/>
    <n v="5274"/>
    <n v="0"/>
    <x v="0"/>
    <x v="0"/>
    <x v="0"/>
    <x v="0"/>
    <x v="0"/>
  </r>
  <r>
    <n v="1363"/>
    <x v="4"/>
    <s v="1050"/>
    <n v="3"/>
    <n v="3"/>
    <x v="0"/>
    <n v="0"/>
    <x v="0"/>
    <x v="0"/>
    <x v="0"/>
    <x v="0"/>
    <x v="0"/>
    <x v="0"/>
    <x v="0"/>
    <x v="0"/>
    <x v="0"/>
    <x v="0"/>
    <x v="1"/>
    <x v="1"/>
    <x v="0"/>
    <x v="23"/>
    <x v="272"/>
    <x v="23"/>
    <x v="5"/>
    <n v="6"/>
    <n v="0"/>
    <x v="0"/>
    <x v="0"/>
    <x v="0"/>
    <x v="0"/>
    <x v="0"/>
  </r>
  <r>
    <n v="25"/>
    <x v="0"/>
    <s v="1051"/>
    <n v="2383"/>
    <n v="2507"/>
    <x v="6"/>
    <n v="4"/>
    <x v="0"/>
    <x v="0"/>
    <x v="0"/>
    <x v="0"/>
    <x v="4"/>
    <x v="5"/>
    <x v="0"/>
    <x v="0"/>
    <x v="0"/>
    <x v="0"/>
    <x v="0"/>
    <x v="2"/>
    <x v="0"/>
    <x v="23"/>
    <x v="273"/>
    <x v="23"/>
    <x v="5"/>
    <n v="4890"/>
    <n v="12"/>
    <x v="0"/>
    <x v="0"/>
    <x v="5"/>
    <x v="0"/>
    <x v="0"/>
  </r>
  <r>
    <n v="365"/>
    <x v="1"/>
    <s v="1051"/>
    <n v="2715"/>
    <n v="2613"/>
    <x v="6"/>
    <n v="4"/>
    <x v="0"/>
    <x v="0"/>
    <x v="0"/>
    <x v="0"/>
    <x v="4"/>
    <x v="5"/>
    <x v="0"/>
    <x v="0"/>
    <x v="0"/>
    <x v="0"/>
    <x v="1"/>
    <x v="2"/>
    <x v="0"/>
    <x v="23"/>
    <x v="273"/>
    <x v="23"/>
    <x v="5"/>
    <n v="5328"/>
    <n v="12"/>
    <x v="0"/>
    <x v="0"/>
    <x v="5"/>
    <x v="0"/>
    <x v="0"/>
  </r>
  <r>
    <n v="705"/>
    <x v="2"/>
    <s v="1051"/>
    <n v="3"/>
    <n v="3"/>
    <x v="0"/>
    <n v="0"/>
    <x v="0"/>
    <x v="0"/>
    <x v="0"/>
    <x v="0"/>
    <x v="0"/>
    <x v="0"/>
    <x v="0"/>
    <x v="0"/>
    <x v="0"/>
    <x v="0"/>
    <x v="1"/>
    <x v="1"/>
    <x v="0"/>
    <x v="23"/>
    <x v="273"/>
    <x v="23"/>
    <x v="5"/>
    <n v="6"/>
    <n v="0"/>
    <x v="0"/>
    <x v="0"/>
    <x v="0"/>
    <x v="0"/>
    <x v="0"/>
  </r>
  <r>
    <n v="1011"/>
    <x v="3"/>
    <s v="1051"/>
    <n v="2722"/>
    <n v="2616"/>
    <x v="0"/>
    <n v="0"/>
    <x v="0"/>
    <x v="0"/>
    <x v="0"/>
    <x v="0"/>
    <x v="0"/>
    <x v="0"/>
    <x v="0"/>
    <x v="0"/>
    <x v="0"/>
    <x v="0"/>
    <x v="1"/>
    <x v="0"/>
    <x v="0"/>
    <x v="23"/>
    <x v="273"/>
    <x v="23"/>
    <x v="5"/>
    <n v="5338"/>
    <n v="0"/>
    <x v="0"/>
    <x v="0"/>
    <x v="0"/>
    <x v="0"/>
    <x v="0"/>
  </r>
  <r>
    <n v="1364"/>
    <x v="4"/>
    <s v="1051"/>
    <n v="3"/>
    <n v="3"/>
    <x v="0"/>
    <n v="0"/>
    <x v="0"/>
    <x v="0"/>
    <x v="0"/>
    <x v="0"/>
    <x v="0"/>
    <x v="0"/>
    <x v="0"/>
    <x v="0"/>
    <x v="0"/>
    <x v="0"/>
    <x v="1"/>
    <x v="1"/>
    <x v="0"/>
    <x v="23"/>
    <x v="273"/>
    <x v="23"/>
    <x v="5"/>
    <n v="6"/>
    <n v="0"/>
    <x v="0"/>
    <x v="0"/>
    <x v="0"/>
    <x v="0"/>
    <x v="0"/>
  </r>
  <r>
    <n v="26"/>
    <x v="0"/>
    <s v="1052"/>
    <n v="5105"/>
    <n v="4853"/>
    <x v="9"/>
    <n v="99"/>
    <x v="7"/>
    <x v="6"/>
    <x v="3"/>
    <x v="4"/>
    <x v="8"/>
    <x v="7"/>
    <x v="0"/>
    <x v="0"/>
    <x v="0"/>
    <x v="0"/>
    <x v="0"/>
    <x v="2"/>
    <x v="0"/>
    <x v="23"/>
    <x v="274"/>
    <x v="23"/>
    <x v="5"/>
    <n v="9958"/>
    <n v="201"/>
    <x v="10"/>
    <x v="4"/>
    <x v="9"/>
    <x v="0"/>
    <x v="0"/>
  </r>
  <r>
    <n v="366"/>
    <x v="1"/>
    <s v="1052"/>
    <n v="3869"/>
    <n v="3761"/>
    <x v="9"/>
    <n v="99"/>
    <x v="7"/>
    <x v="6"/>
    <x v="3"/>
    <x v="4"/>
    <x v="8"/>
    <x v="7"/>
    <x v="0"/>
    <x v="0"/>
    <x v="0"/>
    <x v="0"/>
    <x v="1"/>
    <x v="0"/>
    <x v="0"/>
    <x v="23"/>
    <x v="274"/>
    <x v="23"/>
    <x v="5"/>
    <n v="7630"/>
    <n v="201"/>
    <x v="10"/>
    <x v="4"/>
    <x v="9"/>
    <x v="0"/>
    <x v="0"/>
  </r>
  <r>
    <n v="706"/>
    <x v="2"/>
    <s v="1052"/>
    <n v="4"/>
    <n v="4"/>
    <x v="10"/>
    <n v="4"/>
    <x v="1"/>
    <x v="1"/>
    <x v="0"/>
    <x v="0"/>
    <x v="5"/>
    <x v="5"/>
    <x v="0"/>
    <x v="0"/>
    <x v="0"/>
    <x v="0"/>
    <x v="1"/>
    <x v="1"/>
    <x v="0"/>
    <x v="23"/>
    <x v="274"/>
    <x v="23"/>
    <x v="5"/>
    <n v="8"/>
    <n v="9"/>
    <x v="1"/>
    <x v="0"/>
    <x v="4"/>
    <x v="0"/>
    <x v="0"/>
  </r>
  <r>
    <n v="1012"/>
    <x v="3"/>
    <s v="1052"/>
    <n v="3556"/>
    <n v="3530"/>
    <x v="11"/>
    <n v="97"/>
    <x v="8"/>
    <x v="7"/>
    <x v="4"/>
    <x v="5"/>
    <x v="9"/>
    <x v="8"/>
    <x v="0"/>
    <x v="0"/>
    <x v="0"/>
    <x v="0"/>
    <x v="1"/>
    <x v="0"/>
    <x v="0"/>
    <x v="23"/>
    <x v="274"/>
    <x v="23"/>
    <x v="5"/>
    <n v="7086"/>
    <n v="198"/>
    <x v="11"/>
    <x v="4"/>
    <x v="10"/>
    <x v="0"/>
    <x v="0"/>
  </r>
  <r>
    <n v="1365"/>
    <x v="4"/>
    <s v="1052"/>
    <n v="4"/>
    <n v="4"/>
    <x v="10"/>
    <n v="4"/>
    <x v="1"/>
    <x v="1"/>
    <x v="0"/>
    <x v="0"/>
    <x v="5"/>
    <x v="5"/>
    <x v="0"/>
    <x v="0"/>
    <x v="0"/>
    <x v="0"/>
    <x v="1"/>
    <x v="1"/>
    <x v="0"/>
    <x v="23"/>
    <x v="274"/>
    <x v="23"/>
    <x v="5"/>
    <n v="8"/>
    <n v="9"/>
    <x v="1"/>
    <x v="0"/>
    <x v="4"/>
    <x v="0"/>
    <x v="0"/>
  </r>
  <r>
    <n v="27"/>
    <x v="0"/>
    <s v="1053"/>
    <n v="3767"/>
    <n v="3502"/>
    <x v="8"/>
    <n v="2"/>
    <x v="0"/>
    <x v="0"/>
    <x v="0"/>
    <x v="0"/>
    <x v="4"/>
    <x v="5"/>
    <x v="0"/>
    <x v="0"/>
    <x v="0"/>
    <x v="0"/>
    <x v="0"/>
    <x v="2"/>
    <x v="0"/>
    <x v="23"/>
    <x v="275"/>
    <x v="23"/>
    <x v="5"/>
    <n v="7269"/>
    <n v="5"/>
    <x v="0"/>
    <x v="0"/>
    <x v="5"/>
    <x v="0"/>
    <x v="0"/>
  </r>
  <r>
    <n v="367"/>
    <x v="1"/>
    <s v="1053"/>
    <n v="703"/>
    <n v="660"/>
    <x v="0"/>
    <n v="0"/>
    <x v="0"/>
    <x v="0"/>
    <x v="0"/>
    <x v="0"/>
    <x v="0"/>
    <x v="0"/>
    <x v="0"/>
    <x v="0"/>
    <x v="0"/>
    <x v="0"/>
    <x v="1"/>
    <x v="0"/>
    <x v="0"/>
    <x v="23"/>
    <x v="275"/>
    <x v="23"/>
    <x v="5"/>
    <n v="1363"/>
    <n v="0"/>
    <x v="0"/>
    <x v="0"/>
    <x v="0"/>
    <x v="0"/>
    <x v="0"/>
  </r>
  <r>
    <n v="707"/>
    <x v="2"/>
    <s v="1053"/>
    <n v="2"/>
    <n v="2"/>
    <x v="12"/>
    <n v="41"/>
    <x v="9"/>
    <x v="8"/>
    <x v="5"/>
    <x v="0"/>
    <x v="10"/>
    <x v="9"/>
    <x v="1"/>
    <x v="0"/>
    <x v="0"/>
    <x v="0"/>
    <x v="1"/>
    <x v="1"/>
    <x v="0"/>
    <x v="23"/>
    <x v="275"/>
    <x v="23"/>
    <x v="5"/>
    <n v="4"/>
    <n v="82"/>
    <x v="12"/>
    <x v="5"/>
    <x v="11"/>
    <x v="1"/>
    <x v="0"/>
  </r>
  <r>
    <n v="1013"/>
    <x v="3"/>
    <s v="1053"/>
    <n v="1793"/>
    <n v="1727"/>
    <x v="0"/>
    <n v="0"/>
    <x v="0"/>
    <x v="0"/>
    <x v="0"/>
    <x v="0"/>
    <x v="0"/>
    <x v="0"/>
    <x v="0"/>
    <x v="0"/>
    <x v="0"/>
    <x v="0"/>
    <x v="1"/>
    <x v="0"/>
    <x v="0"/>
    <x v="23"/>
    <x v="275"/>
    <x v="23"/>
    <x v="5"/>
    <n v="3520"/>
    <n v="0"/>
    <x v="0"/>
    <x v="0"/>
    <x v="0"/>
    <x v="0"/>
    <x v="0"/>
  </r>
  <r>
    <n v="1366"/>
    <x v="4"/>
    <s v="1053"/>
    <n v="2"/>
    <n v="2"/>
    <x v="12"/>
    <n v="41"/>
    <x v="9"/>
    <x v="8"/>
    <x v="5"/>
    <x v="0"/>
    <x v="10"/>
    <x v="9"/>
    <x v="1"/>
    <x v="0"/>
    <x v="0"/>
    <x v="0"/>
    <x v="1"/>
    <x v="1"/>
    <x v="0"/>
    <x v="23"/>
    <x v="275"/>
    <x v="23"/>
    <x v="5"/>
    <n v="4"/>
    <n v="82"/>
    <x v="12"/>
    <x v="5"/>
    <x v="11"/>
    <x v="1"/>
    <x v="0"/>
  </r>
  <r>
    <n v="28"/>
    <x v="0"/>
    <s v="1054"/>
    <n v="1886"/>
    <n v="1804"/>
    <x v="8"/>
    <n v="2"/>
    <x v="0"/>
    <x v="0"/>
    <x v="0"/>
    <x v="0"/>
    <x v="4"/>
    <x v="5"/>
    <x v="0"/>
    <x v="0"/>
    <x v="0"/>
    <x v="0"/>
    <x v="0"/>
    <x v="2"/>
    <x v="0"/>
    <x v="23"/>
    <x v="276"/>
    <x v="23"/>
    <x v="5"/>
    <n v="3690"/>
    <n v="5"/>
    <x v="0"/>
    <x v="0"/>
    <x v="5"/>
    <x v="0"/>
    <x v="0"/>
  </r>
  <r>
    <n v="368"/>
    <x v="1"/>
    <s v="1054"/>
    <n v="1886"/>
    <n v="1804"/>
    <x v="8"/>
    <n v="2"/>
    <x v="0"/>
    <x v="0"/>
    <x v="0"/>
    <x v="0"/>
    <x v="4"/>
    <x v="5"/>
    <x v="0"/>
    <x v="0"/>
    <x v="0"/>
    <x v="0"/>
    <x v="1"/>
    <x v="2"/>
    <x v="0"/>
    <x v="23"/>
    <x v="276"/>
    <x v="23"/>
    <x v="5"/>
    <n v="3690"/>
    <n v="5"/>
    <x v="0"/>
    <x v="0"/>
    <x v="5"/>
    <x v="0"/>
    <x v="0"/>
  </r>
  <r>
    <n v="708"/>
    <x v="2"/>
    <s v="1054"/>
    <n v="2"/>
    <n v="2"/>
    <x v="0"/>
    <n v="0"/>
    <x v="0"/>
    <x v="0"/>
    <x v="0"/>
    <x v="0"/>
    <x v="3"/>
    <x v="0"/>
    <x v="0"/>
    <x v="0"/>
    <x v="0"/>
    <x v="0"/>
    <x v="1"/>
    <x v="1"/>
    <x v="0"/>
    <x v="23"/>
    <x v="276"/>
    <x v="23"/>
    <x v="5"/>
    <n v="4"/>
    <n v="0"/>
    <x v="0"/>
    <x v="0"/>
    <x v="6"/>
    <x v="0"/>
    <x v="0"/>
  </r>
  <r>
    <n v="1014"/>
    <x v="3"/>
    <s v="1054"/>
    <n v="1851"/>
    <n v="1806"/>
    <x v="0"/>
    <n v="0"/>
    <x v="0"/>
    <x v="0"/>
    <x v="0"/>
    <x v="0"/>
    <x v="0"/>
    <x v="0"/>
    <x v="0"/>
    <x v="0"/>
    <x v="0"/>
    <x v="0"/>
    <x v="1"/>
    <x v="0"/>
    <x v="0"/>
    <x v="23"/>
    <x v="276"/>
    <x v="23"/>
    <x v="5"/>
    <n v="3657"/>
    <n v="0"/>
    <x v="0"/>
    <x v="0"/>
    <x v="0"/>
    <x v="0"/>
    <x v="0"/>
  </r>
  <r>
    <n v="1367"/>
    <x v="4"/>
    <s v="1054"/>
    <n v="2"/>
    <n v="2"/>
    <x v="0"/>
    <n v="0"/>
    <x v="0"/>
    <x v="0"/>
    <x v="0"/>
    <x v="0"/>
    <x v="3"/>
    <x v="0"/>
    <x v="0"/>
    <x v="0"/>
    <x v="0"/>
    <x v="0"/>
    <x v="1"/>
    <x v="1"/>
    <x v="0"/>
    <x v="23"/>
    <x v="276"/>
    <x v="23"/>
    <x v="5"/>
    <n v="4"/>
    <n v="0"/>
    <x v="0"/>
    <x v="0"/>
    <x v="6"/>
    <x v="0"/>
    <x v="0"/>
  </r>
  <r>
    <n v="29"/>
    <x v="0"/>
    <s v="1055"/>
    <n v="0"/>
    <n v="0"/>
    <x v="0"/>
    <n v="0"/>
    <x v="0"/>
    <x v="0"/>
    <x v="0"/>
    <x v="0"/>
    <x v="0"/>
    <x v="0"/>
    <x v="0"/>
    <x v="0"/>
    <x v="0"/>
    <x v="0"/>
    <x v="0"/>
    <x v="2"/>
    <x v="0"/>
    <x v="23"/>
    <x v="277"/>
    <x v="23"/>
    <x v="5"/>
    <n v="0"/>
    <n v="0"/>
    <x v="0"/>
    <x v="0"/>
    <x v="0"/>
    <x v="0"/>
    <x v="0"/>
  </r>
  <r>
    <n v="369"/>
    <x v="1"/>
    <s v="1055"/>
    <n v="1811"/>
    <n v="1775"/>
    <x v="0"/>
    <n v="0"/>
    <x v="0"/>
    <x v="0"/>
    <x v="0"/>
    <x v="0"/>
    <x v="0"/>
    <x v="0"/>
    <x v="0"/>
    <x v="0"/>
    <x v="0"/>
    <x v="0"/>
    <x v="1"/>
    <x v="0"/>
    <x v="0"/>
    <x v="23"/>
    <x v="277"/>
    <x v="23"/>
    <x v="5"/>
    <n v="3586"/>
    <n v="0"/>
    <x v="0"/>
    <x v="0"/>
    <x v="0"/>
    <x v="0"/>
    <x v="0"/>
  </r>
  <r>
    <n v="709"/>
    <x v="2"/>
    <s v="1055"/>
    <n v="2"/>
    <n v="2"/>
    <x v="2"/>
    <n v="1"/>
    <x v="0"/>
    <x v="0"/>
    <x v="0"/>
    <x v="0"/>
    <x v="4"/>
    <x v="5"/>
    <x v="0"/>
    <x v="0"/>
    <x v="0"/>
    <x v="0"/>
    <x v="1"/>
    <x v="1"/>
    <x v="0"/>
    <x v="23"/>
    <x v="277"/>
    <x v="23"/>
    <x v="5"/>
    <n v="4"/>
    <n v="3"/>
    <x v="0"/>
    <x v="0"/>
    <x v="5"/>
    <x v="0"/>
    <x v="0"/>
  </r>
  <r>
    <n v="1015"/>
    <x v="3"/>
    <s v="1055"/>
    <n v="1790"/>
    <n v="1775"/>
    <x v="2"/>
    <n v="1"/>
    <x v="4"/>
    <x v="5"/>
    <x v="0"/>
    <x v="0"/>
    <x v="4"/>
    <x v="5"/>
    <x v="0"/>
    <x v="0"/>
    <x v="0"/>
    <x v="0"/>
    <x v="1"/>
    <x v="0"/>
    <x v="0"/>
    <x v="23"/>
    <x v="277"/>
    <x v="23"/>
    <x v="5"/>
    <n v="3565"/>
    <n v="3"/>
    <x v="9"/>
    <x v="0"/>
    <x v="5"/>
    <x v="0"/>
    <x v="0"/>
  </r>
  <r>
    <n v="1368"/>
    <x v="4"/>
    <s v="1055"/>
    <n v="2"/>
    <n v="2"/>
    <x v="2"/>
    <n v="1"/>
    <x v="0"/>
    <x v="0"/>
    <x v="0"/>
    <x v="0"/>
    <x v="4"/>
    <x v="5"/>
    <x v="0"/>
    <x v="0"/>
    <x v="0"/>
    <x v="0"/>
    <x v="1"/>
    <x v="1"/>
    <x v="0"/>
    <x v="23"/>
    <x v="277"/>
    <x v="23"/>
    <x v="5"/>
    <n v="4"/>
    <n v="3"/>
    <x v="0"/>
    <x v="0"/>
    <x v="5"/>
    <x v="0"/>
    <x v="0"/>
  </r>
  <r>
    <n v="30"/>
    <x v="0"/>
    <s v="1056"/>
    <n v="2188"/>
    <n v="2476"/>
    <x v="0"/>
    <n v="0"/>
    <x v="0"/>
    <x v="0"/>
    <x v="0"/>
    <x v="0"/>
    <x v="0"/>
    <x v="0"/>
    <x v="0"/>
    <x v="0"/>
    <x v="0"/>
    <x v="0"/>
    <x v="0"/>
    <x v="2"/>
    <x v="0"/>
    <x v="23"/>
    <x v="278"/>
    <x v="23"/>
    <x v="5"/>
    <n v="4664"/>
    <n v="0"/>
    <x v="0"/>
    <x v="0"/>
    <x v="0"/>
    <x v="0"/>
    <x v="0"/>
  </r>
  <r>
    <n v="370"/>
    <x v="1"/>
    <s v="1056"/>
    <n v="1468"/>
    <n v="1327"/>
    <x v="0"/>
    <n v="0"/>
    <x v="0"/>
    <x v="0"/>
    <x v="0"/>
    <x v="0"/>
    <x v="0"/>
    <x v="0"/>
    <x v="0"/>
    <x v="0"/>
    <x v="0"/>
    <x v="0"/>
    <x v="1"/>
    <x v="0"/>
    <x v="0"/>
    <x v="23"/>
    <x v="278"/>
    <x v="23"/>
    <x v="5"/>
    <n v="2795"/>
    <n v="0"/>
    <x v="0"/>
    <x v="0"/>
    <x v="0"/>
    <x v="0"/>
    <x v="0"/>
  </r>
  <r>
    <n v="710"/>
    <x v="2"/>
    <s v="1056"/>
    <n v="2"/>
    <n v="1"/>
    <x v="0"/>
    <n v="0"/>
    <x v="0"/>
    <x v="0"/>
    <x v="0"/>
    <x v="0"/>
    <x v="0"/>
    <x v="0"/>
    <x v="0"/>
    <x v="0"/>
    <x v="0"/>
    <x v="0"/>
    <x v="1"/>
    <x v="1"/>
    <x v="0"/>
    <x v="23"/>
    <x v="278"/>
    <x v="23"/>
    <x v="5"/>
    <n v="3"/>
    <n v="0"/>
    <x v="0"/>
    <x v="0"/>
    <x v="0"/>
    <x v="0"/>
    <x v="0"/>
  </r>
  <r>
    <n v="1016"/>
    <x v="3"/>
    <s v="1056"/>
    <n v="1434"/>
    <n v="1252"/>
    <x v="0"/>
    <n v="0"/>
    <x v="0"/>
    <x v="0"/>
    <x v="0"/>
    <x v="0"/>
    <x v="0"/>
    <x v="0"/>
    <x v="0"/>
    <x v="0"/>
    <x v="0"/>
    <x v="0"/>
    <x v="1"/>
    <x v="0"/>
    <x v="0"/>
    <x v="23"/>
    <x v="278"/>
    <x v="23"/>
    <x v="5"/>
    <n v="2686"/>
    <n v="0"/>
    <x v="0"/>
    <x v="0"/>
    <x v="0"/>
    <x v="0"/>
    <x v="0"/>
  </r>
  <r>
    <n v="1369"/>
    <x v="4"/>
    <s v="1056"/>
    <n v="2"/>
    <n v="1"/>
    <x v="0"/>
    <n v="0"/>
    <x v="0"/>
    <x v="0"/>
    <x v="0"/>
    <x v="0"/>
    <x v="0"/>
    <x v="0"/>
    <x v="0"/>
    <x v="0"/>
    <x v="0"/>
    <x v="0"/>
    <x v="1"/>
    <x v="1"/>
    <x v="0"/>
    <x v="23"/>
    <x v="278"/>
    <x v="23"/>
    <x v="5"/>
    <n v="3"/>
    <n v="0"/>
    <x v="0"/>
    <x v="0"/>
    <x v="0"/>
    <x v="0"/>
    <x v="0"/>
  </r>
  <r>
    <n v="31"/>
    <x v="0"/>
    <s v="1057"/>
    <n v="2402"/>
    <n v="2216"/>
    <x v="3"/>
    <n v="2"/>
    <x v="0"/>
    <x v="0"/>
    <x v="0"/>
    <x v="0"/>
    <x v="0"/>
    <x v="0"/>
    <x v="0"/>
    <x v="0"/>
    <x v="0"/>
    <x v="0"/>
    <x v="0"/>
    <x v="2"/>
    <x v="0"/>
    <x v="23"/>
    <x v="279"/>
    <x v="23"/>
    <x v="5"/>
    <n v="4618"/>
    <n v="3"/>
    <x v="0"/>
    <x v="0"/>
    <x v="0"/>
    <x v="0"/>
    <x v="0"/>
  </r>
  <r>
    <n v="371"/>
    <x v="1"/>
    <s v="1057"/>
    <n v="2753"/>
    <n v="2487"/>
    <x v="3"/>
    <n v="2"/>
    <x v="0"/>
    <x v="0"/>
    <x v="0"/>
    <x v="0"/>
    <x v="0"/>
    <x v="0"/>
    <x v="0"/>
    <x v="0"/>
    <x v="0"/>
    <x v="0"/>
    <x v="1"/>
    <x v="0"/>
    <x v="0"/>
    <x v="23"/>
    <x v="279"/>
    <x v="23"/>
    <x v="5"/>
    <n v="5240"/>
    <n v="3"/>
    <x v="0"/>
    <x v="0"/>
    <x v="0"/>
    <x v="0"/>
    <x v="0"/>
  </r>
  <r>
    <n v="711"/>
    <x v="2"/>
    <s v="1057"/>
    <n v="3"/>
    <n v="3"/>
    <x v="5"/>
    <n v="4"/>
    <x v="0"/>
    <x v="0"/>
    <x v="0"/>
    <x v="0"/>
    <x v="0"/>
    <x v="0"/>
    <x v="0"/>
    <x v="0"/>
    <x v="0"/>
    <x v="0"/>
    <x v="1"/>
    <x v="1"/>
    <x v="0"/>
    <x v="23"/>
    <x v="279"/>
    <x v="23"/>
    <x v="5"/>
    <n v="6"/>
    <n v="10"/>
    <x v="0"/>
    <x v="0"/>
    <x v="0"/>
    <x v="0"/>
    <x v="0"/>
  </r>
  <r>
    <n v="1017"/>
    <x v="3"/>
    <s v="1057"/>
    <n v="2570"/>
    <n v="2656"/>
    <x v="3"/>
    <n v="0"/>
    <x v="0"/>
    <x v="0"/>
    <x v="0"/>
    <x v="0"/>
    <x v="0"/>
    <x v="0"/>
    <x v="0"/>
    <x v="0"/>
    <x v="0"/>
    <x v="0"/>
    <x v="1"/>
    <x v="0"/>
    <x v="0"/>
    <x v="23"/>
    <x v="279"/>
    <x v="23"/>
    <x v="5"/>
    <n v="5226"/>
    <n v="1"/>
    <x v="0"/>
    <x v="0"/>
    <x v="0"/>
    <x v="0"/>
    <x v="0"/>
  </r>
  <r>
    <n v="1370"/>
    <x v="4"/>
    <s v="1057"/>
    <n v="3"/>
    <n v="3"/>
    <x v="5"/>
    <n v="4"/>
    <x v="0"/>
    <x v="0"/>
    <x v="0"/>
    <x v="0"/>
    <x v="0"/>
    <x v="0"/>
    <x v="0"/>
    <x v="0"/>
    <x v="0"/>
    <x v="0"/>
    <x v="1"/>
    <x v="1"/>
    <x v="0"/>
    <x v="23"/>
    <x v="279"/>
    <x v="23"/>
    <x v="5"/>
    <n v="6"/>
    <n v="10"/>
    <x v="0"/>
    <x v="0"/>
    <x v="0"/>
    <x v="0"/>
    <x v="0"/>
  </r>
  <r>
    <n v="32"/>
    <x v="0"/>
    <s v="1058"/>
    <n v="2439"/>
    <n v="2336"/>
    <x v="0"/>
    <n v="0"/>
    <x v="0"/>
    <x v="0"/>
    <x v="0"/>
    <x v="0"/>
    <x v="0"/>
    <x v="0"/>
    <x v="0"/>
    <x v="0"/>
    <x v="0"/>
    <x v="0"/>
    <x v="0"/>
    <x v="2"/>
    <x v="0"/>
    <x v="23"/>
    <x v="280"/>
    <x v="23"/>
    <x v="5"/>
    <n v="4775"/>
    <n v="0"/>
    <x v="0"/>
    <x v="0"/>
    <x v="0"/>
    <x v="0"/>
    <x v="0"/>
  </r>
  <r>
    <n v="372"/>
    <x v="1"/>
    <s v="1058"/>
    <n v="2396"/>
    <n v="2254"/>
    <x v="0"/>
    <n v="0"/>
    <x v="0"/>
    <x v="0"/>
    <x v="0"/>
    <x v="0"/>
    <x v="0"/>
    <x v="0"/>
    <x v="0"/>
    <x v="0"/>
    <x v="0"/>
    <x v="0"/>
    <x v="1"/>
    <x v="0"/>
    <x v="0"/>
    <x v="23"/>
    <x v="280"/>
    <x v="23"/>
    <x v="5"/>
    <n v="4650"/>
    <n v="0"/>
    <x v="0"/>
    <x v="0"/>
    <x v="0"/>
    <x v="0"/>
    <x v="0"/>
  </r>
  <r>
    <n v="712"/>
    <x v="2"/>
    <s v="1058"/>
    <n v="2"/>
    <n v="2"/>
    <x v="3"/>
    <n v="0"/>
    <x v="0"/>
    <x v="0"/>
    <x v="0"/>
    <x v="0"/>
    <x v="0"/>
    <x v="0"/>
    <x v="0"/>
    <x v="0"/>
    <x v="0"/>
    <x v="0"/>
    <x v="1"/>
    <x v="1"/>
    <x v="0"/>
    <x v="23"/>
    <x v="280"/>
    <x v="23"/>
    <x v="5"/>
    <n v="4"/>
    <n v="1"/>
    <x v="0"/>
    <x v="0"/>
    <x v="0"/>
    <x v="0"/>
    <x v="0"/>
  </r>
  <r>
    <n v="1018"/>
    <x v="3"/>
    <s v="1058"/>
    <n v="2378"/>
    <n v="2245"/>
    <x v="0"/>
    <n v="0"/>
    <x v="0"/>
    <x v="0"/>
    <x v="0"/>
    <x v="0"/>
    <x v="0"/>
    <x v="0"/>
    <x v="0"/>
    <x v="0"/>
    <x v="0"/>
    <x v="0"/>
    <x v="1"/>
    <x v="0"/>
    <x v="0"/>
    <x v="23"/>
    <x v="280"/>
    <x v="23"/>
    <x v="5"/>
    <n v="4623"/>
    <n v="0"/>
    <x v="0"/>
    <x v="0"/>
    <x v="0"/>
    <x v="0"/>
    <x v="0"/>
  </r>
  <r>
    <n v="1371"/>
    <x v="4"/>
    <s v="1058"/>
    <n v="2"/>
    <n v="2"/>
    <x v="3"/>
    <n v="0"/>
    <x v="0"/>
    <x v="0"/>
    <x v="0"/>
    <x v="0"/>
    <x v="0"/>
    <x v="0"/>
    <x v="0"/>
    <x v="0"/>
    <x v="0"/>
    <x v="0"/>
    <x v="1"/>
    <x v="1"/>
    <x v="0"/>
    <x v="23"/>
    <x v="280"/>
    <x v="23"/>
    <x v="5"/>
    <n v="4"/>
    <n v="1"/>
    <x v="0"/>
    <x v="0"/>
    <x v="0"/>
    <x v="0"/>
    <x v="0"/>
  </r>
  <r>
    <n v="33"/>
    <x v="0"/>
    <s v="1059"/>
    <n v="1781"/>
    <n v="1655"/>
    <x v="0"/>
    <n v="0"/>
    <x v="0"/>
    <x v="0"/>
    <x v="0"/>
    <x v="0"/>
    <x v="0"/>
    <x v="0"/>
    <x v="0"/>
    <x v="0"/>
    <x v="0"/>
    <x v="0"/>
    <x v="0"/>
    <x v="2"/>
    <x v="0"/>
    <x v="23"/>
    <x v="281"/>
    <x v="23"/>
    <x v="5"/>
    <n v="3436"/>
    <n v="0"/>
    <x v="0"/>
    <x v="0"/>
    <x v="0"/>
    <x v="0"/>
    <x v="0"/>
  </r>
  <r>
    <n v="373"/>
    <x v="1"/>
    <s v="1059"/>
    <n v="1390"/>
    <n v="1291"/>
    <x v="0"/>
    <n v="0"/>
    <x v="0"/>
    <x v="0"/>
    <x v="0"/>
    <x v="0"/>
    <x v="0"/>
    <x v="0"/>
    <x v="0"/>
    <x v="0"/>
    <x v="0"/>
    <x v="0"/>
    <x v="1"/>
    <x v="0"/>
    <x v="0"/>
    <x v="23"/>
    <x v="281"/>
    <x v="23"/>
    <x v="5"/>
    <n v="2681"/>
    <n v="0"/>
    <x v="0"/>
    <x v="0"/>
    <x v="0"/>
    <x v="0"/>
    <x v="0"/>
  </r>
  <r>
    <n v="713"/>
    <x v="2"/>
    <s v="1059"/>
    <n v="1"/>
    <n v="1"/>
    <x v="0"/>
    <n v="0"/>
    <x v="0"/>
    <x v="0"/>
    <x v="0"/>
    <x v="0"/>
    <x v="0"/>
    <x v="0"/>
    <x v="0"/>
    <x v="0"/>
    <x v="0"/>
    <x v="0"/>
    <x v="1"/>
    <x v="1"/>
    <x v="0"/>
    <x v="23"/>
    <x v="281"/>
    <x v="23"/>
    <x v="5"/>
    <n v="2"/>
    <n v="0"/>
    <x v="0"/>
    <x v="0"/>
    <x v="0"/>
    <x v="0"/>
    <x v="0"/>
  </r>
  <r>
    <n v="1019"/>
    <x v="3"/>
    <s v="1059"/>
    <n v="1416"/>
    <n v="1255"/>
    <x v="0"/>
    <n v="0"/>
    <x v="0"/>
    <x v="0"/>
    <x v="0"/>
    <x v="0"/>
    <x v="0"/>
    <x v="0"/>
    <x v="0"/>
    <x v="0"/>
    <x v="0"/>
    <x v="0"/>
    <x v="1"/>
    <x v="0"/>
    <x v="0"/>
    <x v="23"/>
    <x v="281"/>
    <x v="23"/>
    <x v="5"/>
    <n v="2671"/>
    <n v="0"/>
    <x v="0"/>
    <x v="0"/>
    <x v="0"/>
    <x v="0"/>
    <x v="0"/>
  </r>
  <r>
    <n v="1372"/>
    <x v="4"/>
    <s v="1059"/>
    <n v="1"/>
    <n v="1"/>
    <x v="0"/>
    <n v="0"/>
    <x v="0"/>
    <x v="0"/>
    <x v="0"/>
    <x v="0"/>
    <x v="0"/>
    <x v="0"/>
    <x v="0"/>
    <x v="0"/>
    <x v="0"/>
    <x v="0"/>
    <x v="1"/>
    <x v="1"/>
    <x v="0"/>
    <x v="23"/>
    <x v="281"/>
    <x v="23"/>
    <x v="5"/>
    <n v="2"/>
    <n v="0"/>
    <x v="0"/>
    <x v="0"/>
    <x v="0"/>
    <x v="0"/>
    <x v="0"/>
  </r>
  <r>
    <n v="34"/>
    <x v="0"/>
    <s v="1060"/>
    <n v="0"/>
    <n v="0"/>
    <x v="0"/>
    <n v="0"/>
    <x v="0"/>
    <x v="0"/>
    <x v="0"/>
    <x v="0"/>
    <x v="0"/>
    <x v="0"/>
    <x v="0"/>
    <x v="0"/>
    <x v="0"/>
    <x v="0"/>
    <x v="0"/>
    <x v="2"/>
    <x v="0"/>
    <x v="23"/>
    <x v="282"/>
    <x v="23"/>
    <x v="5"/>
    <n v="0"/>
    <n v="0"/>
    <x v="0"/>
    <x v="0"/>
    <x v="0"/>
    <x v="0"/>
    <x v="0"/>
  </r>
  <r>
    <n v="374"/>
    <x v="1"/>
    <s v="1060"/>
    <n v="1820"/>
    <n v="1703"/>
    <x v="0"/>
    <n v="0"/>
    <x v="0"/>
    <x v="0"/>
    <x v="0"/>
    <x v="0"/>
    <x v="0"/>
    <x v="0"/>
    <x v="0"/>
    <x v="0"/>
    <x v="0"/>
    <x v="0"/>
    <x v="1"/>
    <x v="0"/>
    <x v="0"/>
    <x v="23"/>
    <x v="282"/>
    <x v="23"/>
    <x v="5"/>
    <n v="3523"/>
    <n v="0"/>
    <x v="0"/>
    <x v="0"/>
    <x v="0"/>
    <x v="0"/>
    <x v="0"/>
  </r>
  <r>
    <n v="714"/>
    <x v="2"/>
    <s v="1060"/>
    <n v="722"/>
    <n v="681"/>
    <x v="0"/>
    <n v="0"/>
    <x v="0"/>
    <x v="0"/>
    <x v="0"/>
    <x v="0"/>
    <x v="0"/>
    <x v="0"/>
    <x v="0"/>
    <x v="0"/>
    <x v="0"/>
    <x v="0"/>
    <x v="1"/>
    <x v="1"/>
    <x v="0"/>
    <x v="23"/>
    <x v="282"/>
    <x v="23"/>
    <x v="5"/>
    <n v="1403"/>
    <n v="0"/>
    <x v="0"/>
    <x v="0"/>
    <x v="0"/>
    <x v="0"/>
    <x v="0"/>
  </r>
  <r>
    <n v="1020"/>
    <x v="3"/>
    <s v="1060"/>
    <n v="713"/>
    <n v="662"/>
    <x v="0"/>
    <n v="0"/>
    <x v="0"/>
    <x v="0"/>
    <x v="0"/>
    <x v="0"/>
    <x v="0"/>
    <x v="0"/>
    <x v="0"/>
    <x v="0"/>
    <x v="0"/>
    <x v="0"/>
    <x v="1"/>
    <x v="0"/>
    <x v="0"/>
    <x v="23"/>
    <x v="282"/>
    <x v="23"/>
    <x v="5"/>
    <n v="1375"/>
    <n v="0"/>
    <x v="0"/>
    <x v="0"/>
    <x v="0"/>
    <x v="0"/>
    <x v="0"/>
  </r>
  <r>
    <n v="1373"/>
    <x v="4"/>
    <s v="1060"/>
    <n v="732"/>
    <n v="692"/>
    <x v="0"/>
    <n v="0"/>
    <x v="0"/>
    <x v="0"/>
    <x v="0"/>
    <x v="0"/>
    <x v="0"/>
    <x v="0"/>
    <x v="0"/>
    <x v="0"/>
    <x v="0"/>
    <x v="0"/>
    <x v="1"/>
    <x v="1"/>
    <x v="0"/>
    <x v="23"/>
    <x v="282"/>
    <x v="23"/>
    <x v="5"/>
    <n v="1424"/>
    <n v="0"/>
    <x v="0"/>
    <x v="0"/>
    <x v="0"/>
    <x v="0"/>
    <x v="0"/>
  </r>
  <r>
    <n v="35"/>
    <x v="0"/>
    <s v="1061"/>
    <n v="2534"/>
    <n v="2731"/>
    <x v="0"/>
    <n v="0"/>
    <x v="0"/>
    <x v="0"/>
    <x v="0"/>
    <x v="0"/>
    <x v="0"/>
    <x v="0"/>
    <x v="0"/>
    <x v="0"/>
    <x v="0"/>
    <x v="0"/>
    <x v="0"/>
    <x v="2"/>
    <x v="0"/>
    <x v="23"/>
    <x v="283"/>
    <x v="23"/>
    <x v="5"/>
    <n v="5265"/>
    <n v="0"/>
    <x v="0"/>
    <x v="0"/>
    <x v="0"/>
    <x v="0"/>
    <x v="0"/>
  </r>
  <r>
    <n v="375"/>
    <x v="1"/>
    <s v="1061"/>
    <n v="1411"/>
    <n v="1261"/>
    <x v="0"/>
    <n v="0"/>
    <x v="0"/>
    <x v="0"/>
    <x v="0"/>
    <x v="0"/>
    <x v="0"/>
    <x v="0"/>
    <x v="0"/>
    <x v="0"/>
    <x v="0"/>
    <x v="0"/>
    <x v="1"/>
    <x v="0"/>
    <x v="0"/>
    <x v="23"/>
    <x v="283"/>
    <x v="23"/>
    <x v="5"/>
    <n v="2672"/>
    <n v="0"/>
    <x v="0"/>
    <x v="0"/>
    <x v="0"/>
    <x v="0"/>
    <x v="0"/>
  </r>
  <r>
    <n v="715"/>
    <x v="2"/>
    <s v="1061"/>
    <n v="1"/>
    <n v="1"/>
    <x v="0"/>
    <n v="0"/>
    <x v="0"/>
    <x v="0"/>
    <x v="0"/>
    <x v="0"/>
    <x v="0"/>
    <x v="0"/>
    <x v="0"/>
    <x v="0"/>
    <x v="0"/>
    <x v="0"/>
    <x v="1"/>
    <x v="1"/>
    <x v="0"/>
    <x v="23"/>
    <x v="283"/>
    <x v="23"/>
    <x v="5"/>
    <n v="2"/>
    <n v="0"/>
    <x v="0"/>
    <x v="0"/>
    <x v="0"/>
    <x v="0"/>
    <x v="0"/>
  </r>
  <r>
    <n v="1021"/>
    <x v="3"/>
    <s v="1061"/>
    <n v="1415"/>
    <n v="1254"/>
    <x v="0"/>
    <n v="0"/>
    <x v="0"/>
    <x v="0"/>
    <x v="0"/>
    <x v="0"/>
    <x v="0"/>
    <x v="0"/>
    <x v="0"/>
    <x v="0"/>
    <x v="0"/>
    <x v="0"/>
    <x v="1"/>
    <x v="0"/>
    <x v="0"/>
    <x v="23"/>
    <x v="283"/>
    <x v="23"/>
    <x v="5"/>
    <n v="2669"/>
    <n v="0"/>
    <x v="0"/>
    <x v="0"/>
    <x v="0"/>
    <x v="0"/>
    <x v="0"/>
  </r>
  <r>
    <n v="1374"/>
    <x v="4"/>
    <s v="1061"/>
    <n v="1"/>
    <n v="1"/>
    <x v="0"/>
    <n v="0"/>
    <x v="0"/>
    <x v="0"/>
    <x v="0"/>
    <x v="0"/>
    <x v="0"/>
    <x v="0"/>
    <x v="0"/>
    <x v="0"/>
    <x v="0"/>
    <x v="0"/>
    <x v="1"/>
    <x v="1"/>
    <x v="0"/>
    <x v="23"/>
    <x v="283"/>
    <x v="23"/>
    <x v="5"/>
    <n v="2"/>
    <n v="0"/>
    <x v="0"/>
    <x v="0"/>
    <x v="0"/>
    <x v="0"/>
    <x v="0"/>
  </r>
  <r>
    <n v="36"/>
    <x v="0"/>
    <s v="1062"/>
    <n v="0"/>
    <n v="0"/>
    <x v="0"/>
    <n v="0"/>
    <x v="0"/>
    <x v="0"/>
    <x v="0"/>
    <x v="0"/>
    <x v="0"/>
    <x v="0"/>
    <x v="0"/>
    <x v="0"/>
    <x v="0"/>
    <x v="0"/>
    <x v="0"/>
    <x v="2"/>
    <x v="0"/>
    <x v="23"/>
    <x v="284"/>
    <x v="23"/>
    <x v="5"/>
    <n v="0"/>
    <n v="0"/>
    <x v="0"/>
    <x v="0"/>
    <x v="0"/>
    <x v="0"/>
    <x v="0"/>
  </r>
  <r>
    <n v="376"/>
    <x v="1"/>
    <s v="1062"/>
    <n v="1659"/>
    <n v="1611"/>
    <x v="0"/>
    <n v="0"/>
    <x v="0"/>
    <x v="0"/>
    <x v="0"/>
    <x v="0"/>
    <x v="0"/>
    <x v="0"/>
    <x v="0"/>
    <x v="0"/>
    <x v="0"/>
    <x v="0"/>
    <x v="1"/>
    <x v="0"/>
    <x v="0"/>
    <x v="23"/>
    <x v="284"/>
    <x v="23"/>
    <x v="5"/>
    <n v="3270"/>
    <n v="0"/>
    <x v="0"/>
    <x v="0"/>
    <x v="0"/>
    <x v="0"/>
    <x v="0"/>
  </r>
  <r>
    <n v="716"/>
    <x v="2"/>
    <s v="1062"/>
    <n v="2"/>
    <n v="2"/>
    <x v="0"/>
    <n v="0"/>
    <x v="0"/>
    <x v="0"/>
    <x v="0"/>
    <x v="0"/>
    <x v="0"/>
    <x v="0"/>
    <x v="0"/>
    <x v="0"/>
    <x v="0"/>
    <x v="0"/>
    <x v="1"/>
    <x v="1"/>
    <x v="0"/>
    <x v="23"/>
    <x v="284"/>
    <x v="23"/>
    <x v="5"/>
    <n v="4"/>
    <n v="0"/>
    <x v="0"/>
    <x v="0"/>
    <x v="0"/>
    <x v="0"/>
    <x v="0"/>
  </r>
  <r>
    <n v="1022"/>
    <x v="3"/>
    <s v="1062"/>
    <n v="1736"/>
    <n v="1601"/>
    <x v="0"/>
    <n v="0"/>
    <x v="0"/>
    <x v="0"/>
    <x v="0"/>
    <x v="0"/>
    <x v="0"/>
    <x v="0"/>
    <x v="0"/>
    <x v="0"/>
    <x v="0"/>
    <x v="0"/>
    <x v="1"/>
    <x v="0"/>
    <x v="0"/>
    <x v="23"/>
    <x v="284"/>
    <x v="23"/>
    <x v="5"/>
    <n v="3337"/>
    <n v="0"/>
    <x v="0"/>
    <x v="0"/>
    <x v="0"/>
    <x v="0"/>
    <x v="0"/>
  </r>
  <r>
    <n v="1375"/>
    <x v="4"/>
    <s v="1062"/>
    <n v="2"/>
    <n v="2"/>
    <x v="0"/>
    <n v="0"/>
    <x v="0"/>
    <x v="0"/>
    <x v="0"/>
    <x v="0"/>
    <x v="0"/>
    <x v="0"/>
    <x v="0"/>
    <x v="0"/>
    <x v="0"/>
    <x v="0"/>
    <x v="1"/>
    <x v="1"/>
    <x v="0"/>
    <x v="23"/>
    <x v="284"/>
    <x v="23"/>
    <x v="5"/>
    <n v="4"/>
    <n v="0"/>
    <x v="0"/>
    <x v="0"/>
    <x v="0"/>
    <x v="0"/>
    <x v="0"/>
  </r>
  <r>
    <n v="37"/>
    <x v="0"/>
    <s v="1063"/>
    <n v="1459"/>
    <n v="1463"/>
    <x v="0"/>
    <n v="0"/>
    <x v="0"/>
    <x v="0"/>
    <x v="0"/>
    <x v="0"/>
    <x v="0"/>
    <x v="0"/>
    <x v="0"/>
    <x v="0"/>
    <x v="0"/>
    <x v="0"/>
    <x v="0"/>
    <x v="2"/>
    <x v="0"/>
    <x v="23"/>
    <x v="285"/>
    <x v="23"/>
    <x v="5"/>
    <n v="2922"/>
    <n v="0"/>
    <x v="0"/>
    <x v="0"/>
    <x v="0"/>
    <x v="0"/>
    <x v="0"/>
  </r>
  <r>
    <n v="377"/>
    <x v="1"/>
    <s v="1063"/>
    <n v="1496"/>
    <n v="1369"/>
    <x v="0"/>
    <n v="0"/>
    <x v="0"/>
    <x v="0"/>
    <x v="0"/>
    <x v="0"/>
    <x v="0"/>
    <x v="0"/>
    <x v="0"/>
    <x v="0"/>
    <x v="0"/>
    <x v="0"/>
    <x v="1"/>
    <x v="0"/>
    <x v="0"/>
    <x v="23"/>
    <x v="285"/>
    <x v="23"/>
    <x v="5"/>
    <n v="2865"/>
    <n v="0"/>
    <x v="0"/>
    <x v="0"/>
    <x v="0"/>
    <x v="0"/>
    <x v="0"/>
  </r>
  <r>
    <n v="717"/>
    <x v="2"/>
    <s v="1063"/>
    <n v="2"/>
    <n v="1"/>
    <x v="0"/>
    <n v="0"/>
    <x v="0"/>
    <x v="0"/>
    <x v="0"/>
    <x v="0"/>
    <x v="0"/>
    <x v="0"/>
    <x v="0"/>
    <x v="0"/>
    <x v="0"/>
    <x v="0"/>
    <x v="1"/>
    <x v="1"/>
    <x v="0"/>
    <x v="23"/>
    <x v="285"/>
    <x v="23"/>
    <x v="5"/>
    <n v="3"/>
    <n v="0"/>
    <x v="0"/>
    <x v="0"/>
    <x v="0"/>
    <x v="0"/>
    <x v="0"/>
  </r>
  <r>
    <n v="1023"/>
    <x v="3"/>
    <s v="1063"/>
    <n v="1654"/>
    <n v="1390"/>
    <x v="0"/>
    <n v="0"/>
    <x v="0"/>
    <x v="0"/>
    <x v="0"/>
    <x v="0"/>
    <x v="0"/>
    <x v="0"/>
    <x v="0"/>
    <x v="0"/>
    <x v="0"/>
    <x v="0"/>
    <x v="1"/>
    <x v="0"/>
    <x v="0"/>
    <x v="23"/>
    <x v="285"/>
    <x v="23"/>
    <x v="5"/>
    <n v="3044"/>
    <n v="0"/>
    <x v="0"/>
    <x v="0"/>
    <x v="0"/>
    <x v="0"/>
    <x v="0"/>
  </r>
  <r>
    <n v="1376"/>
    <x v="4"/>
    <s v="1063"/>
    <n v="2"/>
    <n v="1"/>
    <x v="0"/>
    <n v="0"/>
    <x v="0"/>
    <x v="0"/>
    <x v="0"/>
    <x v="0"/>
    <x v="0"/>
    <x v="0"/>
    <x v="0"/>
    <x v="0"/>
    <x v="0"/>
    <x v="0"/>
    <x v="1"/>
    <x v="1"/>
    <x v="0"/>
    <x v="23"/>
    <x v="285"/>
    <x v="23"/>
    <x v="5"/>
    <n v="3"/>
    <n v="0"/>
    <x v="0"/>
    <x v="0"/>
    <x v="0"/>
    <x v="0"/>
    <x v="0"/>
  </r>
  <r>
    <n v="38"/>
    <x v="0"/>
    <s v="1064"/>
    <n v="1731"/>
    <n v="1624"/>
    <x v="0"/>
    <n v="0"/>
    <x v="0"/>
    <x v="0"/>
    <x v="0"/>
    <x v="0"/>
    <x v="0"/>
    <x v="0"/>
    <x v="0"/>
    <x v="0"/>
    <x v="0"/>
    <x v="0"/>
    <x v="0"/>
    <x v="2"/>
    <x v="0"/>
    <x v="23"/>
    <x v="286"/>
    <x v="23"/>
    <x v="5"/>
    <n v="3355"/>
    <n v="0"/>
    <x v="0"/>
    <x v="0"/>
    <x v="0"/>
    <x v="0"/>
    <x v="0"/>
  </r>
  <r>
    <n v="378"/>
    <x v="1"/>
    <s v="1064"/>
    <n v="1704"/>
    <n v="1611"/>
    <x v="0"/>
    <n v="0"/>
    <x v="0"/>
    <x v="0"/>
    <x v="0"/>
    <x v="0"/>
    <x v="0"/>
    <x v="0"/>
    <x v="0"/>
    <x v="0"/>
    <x v="0"/>
    <x v="0"/>
    <x v="1"/>
    <x v="0"/>
    <x v="0"/>
    <x v="23"/>
    <x v="286"/>
    <x v="23"/>
    <x v="5"/>
    <n v="3315"/>
    <n v="0"/>
    <x v="0"/>
    <x v="0"/>
    <x v="0"/>
    <x v="0"/>
    <x v="0"/>
  </r>
  <r>
    <n v="718"/>
    <x v="2"/>
    <s v="1064"/>
    <n v="2"/>
    <n v="2"/>
    <x v="0"/>
    <n v="0"/>
    <x v="0"/>
    <x v="0"/>
    <x v="0"/>
    <x v="0"/>
    <x v="0"/>
    <x v="0"/>
    <x v="0"/>
    <x v="0"/>
    <x v="0"/>
    <x v="0"/>
    <x v="1"/>
    <x v="1"/>
    <x v="0"/>
    <x v="23"/>
    <x v="286"/>
    <x v="23"/>
    <x v="5"/>
    <n v="4"/>
    <n v="0"/>
    <x v="0"/>
    <x v="0"/>
    <x v="0"/>
    <x v="0"/>
    <x v="0"/>
  </r>
  <r>
    <n v="1024"/>
    <x v="3"/>
    <s v="1064"/>
    <n v="1713"/>
    <n v="1603"/>
    <x v="0"/>
    <n v="0"/>
    <x v="0"/>
    <x v="0"/>
    <x v="0"/>
    <x v="0"/>
    <x v="0"/>
    <x v="0"/>
    <x v="0"/>
    <x v="0"/>
    <x v="0"/>
    <x v="0"/>
    <x v="1"/>
    <x v="0"/>
    <x v="0"/>
    <x v="23"/>
    <x v="286"/>
    <x v="23"/>
    <x v="5"/>
    <n v="3316"/>
    <n v="0"/>
    <x v="0"/>
    <x v="0"/>
    <x v="0"/>
    <x v="0"/>
    <x v="0"/>
  </r>
  <r>
    <n v="1377"/>
    <x v="4"/>
    <s v="1064"/>
    <n v="2"/>
    <n v="2"/>
    <x v="0"/>
    <n v="0"/>
    <x v="0"/>
    <x v="0"/>
    <x v="0"/>
    <x v="0"/>
    <x v="0"/>
    <x v="0"/>
    <x v="0"/>
    <x v="0"/>
    <x v="0"/>
    <x v="0"/>
    <x v="1"/>
    <x v="1"/>
    <x v="0"/>
    <x v="23"/>
    <x v="286"/>
    <x v="23"/>
    <x v="5"/>
    <n v="4"/>
    <n v="0"/>
    <x v="0"/>
    <x v="0"/>
    <x v="0"/>
    <x v="0"/>
    <x v="0"/>
  </r>
  <r>
    <n v="1"/>
    <x v="0"/>
    <s v="1001"/>
    <n v="2340"/>
    <n v="2108"/>
    <x v="0"/>
    <n v="0"/>
    <x v="0"/>
    <x v="0"/>
    <x v="0"/>
    <x v="0"/>
    <x v="0"/>
    <x v="0"/>
    <x v="0"/>
    <x v="0"/>
    <x v="0"/>
    <x v="0"/>
    <x v="0"/>
    <x v="2"/>
    <x v="0"/>
    <x v="24"/>
    <x v="287"/>
    <x v="24"/>
    <x v="5"/>
    <n v="4448"/>
    <n v="0"/>
    <x v="0"/>
    <x v="0"/>
    <x v="0"/>
    <x v="0"/>
    <x v="0"/>
  </r>
  <r>
    <n v="341"/>
    <x v="1"/>
    <s v="1001"/>
    <n v="2332"/>
    <n v="2147"/>
    <x v="0"/>
    <n v="0"/>
    <x v="0"/>
    <x v="0"/>
    <x v="0"/>
    <x v="0"/>
    <x v="0"/>
    <x v="0"/>
    <x v="0"/>
    <x v="0"/>
    <x v="0"/>
    <x v="0"/>
    <x v="1"/>
    <x v="0"/>
    <x v="0"/>
    <x v="24"/>
    <x v="287"/>
    <x v="24"/>
    <x v="5"/>
    <n v="4479"/>
    <n v="0"/>
    <x v="0"/>
    <x v="0"/>
    <x v="0"/>
    <x v="0"/>
    <x v="0"/>
  </r>
  <r>
    <n v="681"/>
    <x v="2"/>
    <s v="1001"/>
    <n v="2121"/>
    <n v="2289"/>
    <x v="0"/>
    <n v="0"/>
    <x v="0"/>
    <x v="0"/>
    <x v="0"/>
    <x v="0"/>
    <x v="0"/>
    <x v="0"/>
    <x v="0"/>
    <x v="0"/>
    <x v="0"/>
    <x v="0"/>
    <x v="1"/>
    <x v="1"/>
    <x v="0"/>
    <x v="24"/>
    <x v="287"/>
    <x v="24"/>
    <x v="5"/>
    <n v="4410"/>
    <n v="0"/>
    <x v="0"/>
    <x v="0"/>
    <x v="0"/>
    <x v="0"/>
    <x v="0"/>
  </r>
  <r>
    <n v="987"/>
    <x v="3"/>
    <s v="1001"/>
    <n v="2502"/>
    <n v="2221"/>
    <x v="0"/>
    <n v="0"/>
    <x v="0"/>
    <x v="0"/>
    <x v="0"/>
    <x v="0"/>
    <x v="0"/>
    <x v="0"/>
    <x v="0"/>
    <x v="0"/>
    <x v="0"/>
    <x v="0"/>
    <x v="1"/>
    <x v="0"/>
    <x v="0"/>
    <x v="24"/>
    <x v="287"/>
    <x v="24"/>
    <x v="5"/>
    <n v="4723"/>
    <n v="0"/>
    <x v="0"/>
    <x v="0"/>
    <x v="0"/>
    <x v="0"/>
    <x v="0"/>
  </r>
  <r>
    <n v="1340"/>
    <x v="4"/>
    <s v="1001"/>
    <n v="2441"/>
    <n v="2305"/>
    <x v="0"/>
    <n v="0"/>
    <x v="0"/>
    <x v="0"/>
    <x v="0"/>
    <x v="0"/>
    <x v="0"/>
    <x v="0"/>
    <x v="0"/>
    <x v="0"/>
    <x v="0"/>
    <x v="0"/>
    <x v="1"/>
    <x v="1"/>
    <x v="0"/>
    <x v="24"/>
    <x v="287"/>
    <x v="24"/>
    <x v="5"/>
    <n v="4746"/>
    <n v="0"/>
    <x v="0"/>
    <x v="0"/>
    <x v="0"/>
    <x v="0"/>
    <x v="0"/>
  </r>
  <r>
    <n v="2"/>
    <x v="0"/>
    <s v="1002"/>
    <n v="4057"/>
    <n v="3890"/>
    <x v="0"/>
    <n v="0"/>
    <x v="0"/>
    <x v="0"/>
    <x v="0"/>
    <x v="0"/>
    <x v="0"/>
    <x v="0"/>
    <x v="0"/>
    <x v="0"/>
    <x v="0"/>
    <x v="0"/>
    <x v="0"/>
    <x v="2"/>
    <x v="0"/>
    <x v="24"/>
    <x v="288"/>
    <x v="24"/>
    <x v="5"/>
    <n v="7947"/>
    <n v="0"/>
    <x v="0"/>
    <x v="0"/>
    <x v="0"/>
    <x v="0"/>
    <x v="0"/>
  </r>
  <r>
    <n v="342"/>
    <x v="1"/>
    <s v="1002"/>
    <n v="4698"/>
    <n v="4446"/>
    <x v="0"/>
    <n v="0"/>
    <x v="0"/>
    <x v="0"/>
    <x v="0"/>
    <x v="0"/>
    <x v="0"/>
    <x v="0"/>
    <x v="0"/>
    <x v="0"/>
    <x v="0"/>
    <x v="0"/>
    <x v="1"/>
    <x v="0"/>
    <x v="0"/>
    <x v="24"/>
    <x v="288"/>
    <x v="24"/>
    <x v="5"/>
    <n v="9144"/>
    <n v="0"/>
    <x v="0"/>
    <x v="0"/>
    <x v="0"/>
    <x v="0"/>
    <x v="0"/>
  </r>
  <r>
    <n v="682"/>
    <x v="2"/>
    <s v="1002"/>
    <n v="4676"/>
    <n v="4428"/>
    <x v="13"/>
    <n v="15"/>
    <x v="0"/>
    <x v="0"/>
    <x v="0"/>
    <x v="0"/>
    <x v="0"/>
    <x v="0"/>
    <x v="0"/>
    <x v="0"/>
    <x v="0"/>
    <x v="0"/>
    <x v="1"/>
    <x v="1"/>
    <x v="0"/>
    <x v="24"/>
    <x v="288"/>
    <x v="24"/>
    <x v="5"/>
    <n v="9104"/>
    <n v="35"/>
    <x v="0"/>
    <x v="0"/>
    <x v="0"/>
    <x v="0"/>
    <x v="0"/>
  </r>
  <r>
    <n v="988"/>
    <x v="3"/>
    <s v="1002"/>
    <n v="4997"/>
    <n v="4703"/>
    <x v="13"/>
    <n v="15"/>
    <x v="0"/>
    <x v="0"/>
    <x v="0"/>
    <x v="0"/>
    <x v="0"/>
    <x v="0"/>
    <x v="0"/>
    <x v="0"/>
    <x v="0"/>
    <x v="0"/>
    <x v="1"/>
    <x v="0"/>
    <x v="0"/>
    <x v="24"/>
    <x v="288"/>
    <x v="24"/>
    <x v="5"/>
    <n v="9700"/>
    <n v="35"/>
    <x v="0"/>
    <x v="0"/>
    <x v="0"/>
    <x v="0"/>
    <x v="0"/>
  </r>
  <r>
    <n v="1341"/>
    <x v="4"/>
    <s v="1002"/>
    <n v="4676"/>
    <n v="4428"/>
    <x v="13"/>
    <n v="0"/>
    <x v="0"/>
    <x v="0"/>
    <x v="0"/>
    <x v="0"/>
    <x v="0"/>
    <x v="0"/>
    <x v="0"/>
    <x v="0"/>
    <x v="0"/>
    <x v="0"/>
    <x v="1"/>
    <x v="1"/>
    <x v="0"/>
    <x v="24"/>
    <x v="288"/>
    <x v="24"/>
    <x v="5"/>
    <n v="9104"/>
    <n v="20"/>
    <x v="0"/>
    <x v="0"/>
    <x v="0"/>
    <x v="0"/>
    <x v="0"/>
  </r>
  <r>
    <n v="3"/>
    <x v="0"/>
    <s v="1003"/>
    <n v="3440"/>
    <n v="3556"/>
    <x v="0"/>
    <n v="0"/>
    <x v="0"/>
    <x v="0"/>
    <x v="6"/>
    <x v="0"/>
    <x v="0"/>
    <x v="0"/>
    <x v="0"/>
    <x v="0"/>
    <x v="0"/>
    <x v="0"/>
    <x v="0"/>
    <x v="2"/>
    <x v="0"/>
    <x v="24"/>
    <x v="289"/>
    <x v="24"/>
    <x v="5"/>
    <n v="6996"/>
    <n v="0"/>
    <x v="0"/>
    <x v="6"/>
    <x v="0"/>
    <x v="0"/>
    <x v="0"/>
  </r>
  <r>
    <n v="343"/>
    <x v="1"/>
    <s v="1003"/>
    <n v="3424"/>
    <n v="3358"/>
    <x v="0"/>
    <n v="0"/>
    <x v="0"/>
    <x v="0"/>
    <x v="0"/>
    <x v="0"/>
    <x v="0"/>
    <x v="0"/>
    <x v="0"/>
    <x v="0"/>
    <x v="0"/>
    <x v="0"/>
    <x v="1"/>
    <x v="0"/>
    <x v="0"/>
    <x v="24"/>
    <x v="289"/>
    <x v="24"/>
    <x v="5"/>
    <n v="6782"/>
    <n v="0"/>
    <x v="0"/>
    <x v="0"/>
    <x v="0"/>
    <x v="0"/>
    <x v="0"/>
  </r>
  <r>
    <n v="683"/>
    <x v="2"/>
    <s v="1003"/>
    <n v="3341"/>
    <n v="3253"/>
    <x v="0"/>
    <n v="0"/>
    <x v="0"/>
    <x v="0"/>
    <x v="0"/>
    <x v="0"/>
    <x v="0"/>
    <x v="0"/>
    <x v="0"/>
    <x v="0"/>
    <x v="0"/>
    <x v="0"/>
    <x v="1"/>
    <x v="1"/>
    <x v="0"/>
    <x v="24"/>
    <x v="289"/>
    <x v="24"/>
    <x v="5"/>
    <n v="6594"/>
    <n v="0"/>
    <x v="0"/>
    <x v="0"/>
    <x v="0"/>
    <x v="0"/>
    <x v="0"/>
  </r>
  <r>
    <n v="989"/>
    <x v="3"/>
    <s v="1003"/>
    <n v="3938"/>
    <n v="3776"/>
    <x v="0"/>
    <n v="0"/>
    <x v="0"/>
    <x v="0"/>
    <x v="0"/>
    <x v="0"/>
    <x v="0"/>
    <x v="0"/>
    <x v="0"/>
    <x v="0"/>
    <x v="0"/>
    <x v="0"/>
    <x v="1"/>
    <x v="0"/>
    <x v="0"/>
    <x v="24"/>
    <x v="289"/>
    <x v="24"/>
    <x v="5"/>
    <n v="7714"/>
    <n v="0"/>
    <x v="0"/>
    <x v="0"/>
    <x v="0"/>
    <x v="0"/>
    <x v="0"/>
  </r>
  <r>
    <n v="1342"/>
    <x v="4"/>
    <s v="1003"/>
    <n v="3211"/>
    <n v="3253"/>
    <x v="0"/>
    <n v="28"/>
    <x v="3"/>
    <x v="9"/>
    <x v="0"/>
    <x v="0"/>
    <x v="0"/>
    <x v="0"/>
    <x v="0"/>
    <x v="0"/>
    <x v="0"/>
    <x v="0"/>
    <x v="1"/>
    <x v="1"/>
    <x v="0"/>
    <x v="24"/>
    <x v="289"/>
    <x v="24"/>
    <x v="5"/>
    <n v="6464"/>
    <n v="28"/>
    <x v="6"/>
    <x v="0"/>
    <x v="0"/>
    <x v="0"/>
    <x v="0"/>
  </r>
  <r>
    <n v="4"/>
    <x v="0"/>
    <s v="1004"/>
    <n v="5514"/>
    <n v="6768"/>
    <x v="14"/>
    <n v="857"/>
    <x v="10"/>
    <x v="10"/>
    <x v="0"/>
    <x v="0"/>
    <x v="11"/>
    <x v="10"/>
    <x v="0"/>
    <x v="0"/>
    <x v="0"/>
    <x v="0"/>
    <x v="0"/>
    <x v="2"/>
    <x v="0"/>
    <x v="24"/>
    <x v="290"/>
    <x v="24"/>
    <x v="5"/>
    <n v="12282"/>
    <n v="2490"/>
    <x v="13"/>
    <x v="0"/>
    <x v="12"/>
    <x v="0"/>
    <x v="0"/>
  </r>
  <r>
    <n v="344"/>
    <x v="1"/>
    <s v="1004"/>
    <n v="10121"/>
    <n v="9843"/>
    <x v="0"/>
    <n v="0"/>
    <x v="0"/>
    <x v="0"/>
    <x v="0"/>
    <x v="0"/>
    <x v="0"/>
    <x v="0"/>
    <x v="0"/>
    <x v="0"/>
    <x v="0"/>
    <x v="0"/>
    <x v="1"/>
    <x v="0"/>
    <x v="0"/>
    <x v="24"/>
    <x v="290"/>
    <x v="24"/>
    <x v="5"/>
    <n v="19964"/>
    <n v="0"/>
    <x v="0"/>
    <x v="0"/>
    <x v="0"/>
    <x v="0"/>
    <x v="0"/>
  </r>
  <r>
    <n v="684"/>
    <x v="2"/>
    <s v="1004"/>
    <n v="9876"/>
    <n v="7387"/>
    <x v="15"/>
    <n v="175"/>
    <x v="11"/>
    <x v="11"/>
    <x v="0"/>
    <x v="0"/>
    <x v="12"/>
    <x v="11"/>
    <x v="0"/>
    <x v="0"/>
    <x v="0"/>
    <x v="0"/>
    <x v="1"/>
    <x v="1"/>
    <x v="0"/>
    <x v="24"/>
    <x v="290"/>
    <x v="24"/>
    <x v="5"/>
    <n v="17263"/>
    <n v="398"/>
    <x v="14"/>
    <x v="0"/>
    <x v="13"/>
    <x v="0"/>
    <x v="0"/>
  </r>
  <r>
    <n v="990"/>
    <x v="3"/>
    <s v="1004"/>
    <n v="10632"/>
    <n v="10319"/>
    <x v="15"/>
    <n v="175"/>
    <x v="11"/>
    <x v="11"/>
    <x v="0"/>
    <x v="0"/>
    <x v="12"/>
    <x v="11"/>
    <x v="0"/>
    <x v="0"/>
    <x v="0"/>
    <x v="0"/>
    <x v="1"/>
    <x v="0"/>
    <x v="0"/>
    <x v="24"/>
    <x v="290"/>
    <x v="24"/>
    <x v="5"/>
    <n v="20951"/>
    <n v="398"/>
    <x v="14"/>
    <x v="0"/>
    <x v="13"/>
    <x v="0"/>
    <x v="0"/>
  </r>
  <r>
    <n v="1343"/>
    <x v="4"/>
    <s v="1004"/>
    <n v="9876"/>
    <n v="7387"/>
    <x v="15"/>
    <n v="0"/>
    <x v="12"/>
    <x v="0"/>
    <x v="0"/>
    <x v="0"/>
    <x v="0"/>
    <x v="0"/>
    <x v="0"/>
    <x v="0"/>
    <x v="0"/>
    <x v="0"/>
    <x v="1"/>
    <x v="1"/>
    <x v="0"/>
    <x v="24"/>
    <x v="290"/>
    <x v="24"/>
    <x v="5"/>
    <n v="17263"/>
    <n v="223"/>
    <x v="15"/>
    <x v="0"/>
    <x v="0"/>
    <x v="0"/>
    <x v="0"/>
  </r>
  <r>
    <n v="5"/>
    <x v="0"/>
    <s v="1005"/>
    <n v="5016"/>
    <n v="4779"/>
    <x v="16"/>
    <n v="161"/>
    <x v="13"/>
    <x v="12"/>
    <x v="0"/>
    <x v="6"/>
    <x v="13"/>
    <x v="12"/>
    <x v="2"/>
    <x v="1"/>
    <x v="0"/>
    <x v="0"/>
    <x v="0"/>
    <x v="2"/>
    <x v="0"/>
    <x v="24"/>
    <x v="291"/>
    <x v="24"/>
    <x v="5"/>
    <n v="9795"/>
    <n v="298"/>
    <x v="16"/>
    <x v="7"/>
    <x v="14"/>
    <x v="2"/>
    <x v="0"/>
  </r>
  <r>
    <n v="345"/>
    <x v="1"/>
    <s v="1005"/>
    <n v="3319"/>
    <n v="3117"/>
    <x v="0"/>
    <n v="0"/>
    <x v="0"/>
    <x v="0"/>
    <x v="0"/>
    <x v="0"/>
    <x v="0"/>
    <x v="0"/>
    <x v="0"/>
    <x v="0"/>
    <x v="0"/>
    <x v="0"/>
    <x v="1"/>
    <x v="0"/>
    <x v="0"/>
    <x v="24"/>
    <x v="291"/>
    <x v="24"/>
    <x v="5"/>
    <n v="6436"/>
    <n v="0"/>
    <x v="0"/>
    <x v="0"/>
    <x v="0"/>
    <x v="0"/>
    <x v="0"/>
  </r>
  <r>
    <n v="685"/>
    <x v="2"/>
    <s v="1005"/>
    <n v="2830"/>
    <n v="2728"/>
    <x v="17"/>
    <n v="90"/>
    <x v="14"/>
    <x v="13"/>
    <x v="7"/>
    <x v="7"/>
    <x v="14"/>
    <x v="13"/>
    <x v="3"/>
    <x v="2"/>
    <x v="0"/>
    <x v="0"/>
    <x v="1"/>
    <x v="1"/>
    <x v="0"/>
    <x v="24"/>
    <x v="291"/>
    <x v="24"/>
    <x v="5"/>
    <n v="5558"/>
    <n v="176"/>
    <x v="17"/>
    <x v="8"/>
    <x v="15"/>
    <x v="3"/>
    <x v="0"/>
  </r>
  <r>
    <n v="991"/>
    <x v="3"/>
    <s v="1005"/>
    <n v="3446"/>
    <n v="3226"/>
    <x v="17"/>
    <n v="90"/>
    <x v="14"/>
    <x v="13"/>
    <x v="7"/>
    <x v="7"/>
    <x v="14"/>
    <x v="13"/>
    <x v="4"/>
    <x v="2"/>
    <x v="0"/>
    <x v="0"/>
    <x v="1"/>
    <x v="0"/>
    <x v="0"/>
    <x v="24"/>
    <x v="291"/>
    <x v="24"/>
    <x v="5"/>
    <n v="6672"/>
    <n v="176"/>
    <x v="17"/>
    <x v="8"/>
    <x v="15"/>
    <x v="4"/>
    <x v="0"/>
  </r>
  <r>
    <n v="1344"/>
    <x v="4"/>
    <s v="1005"/>
    <n v="3101"/>
    <n v="3108"/>
    <x v="18"/>
    <n v="103"/>
    <x v="15"/>
    <x v="14"/>
    <x v="8"/>
    <x v="8"/>
    <x v="15"/>
    <x v="14"/>
    <x v="5"/>
    <x v="3"/>
    <x v="0"/>
    <x v="0"/>
    <x v="1"/>
    <x v="1"/>
    <x v="0"/>
    <x v="24"/>
    <x v="291"/>
    <x v="24"/>
    <x v="5"/>
    <n v="6209"/>
    <n v="213"/>
    <x v="18"/>
    <x v="9"/>
    <x v="16"/>
    <x v="5"/>
    <x v="0"/>
  </r>
  <r>
    <n v="6"/>
    <x v="0"/>
    <s v="1006"/>
    <n v="0"/>
    <n v="0"/>
    <x v="0"/>
    <n v="0"/>
    <x v="0"/>
    <x v="0"/>
    <x v="0"/>
    <x v="0"/>
    <x v="0"/>
    <x v="0"/>
    <x v="0"/>
    <x v="0"/>
    <x v="0"/>
    <x v="0"/>
    <x v="0"/>
    <x v="2"/>
    <x v="0"/>
    <x v="24"/>
    <x v="292"/>
    <x v="24"/>
    <x v="5"/>
    <n v="0"/>
    <n v="0"/>
    <x v="0"/>
    <x v="0"/>
    <x v="0"/>
    <x v="0"/>
    <x v="0"/>
  </r>
  <r>
    <n v="346"/>
    <x v="1"/>
    <s v="1006"/>
    <n v="2597"/>
    <n v="2591"/>
    <x v="0"/>
    <n v="0"/>
    <x v="0"/>
    <x v="0"/>
    <x v="0"/>
    <x v="0"/>
    <x v="0"/>
    <x v="0"/>
    <x v="0"/>
    <x v="0"/>
    <x v="0"/>
    <x v="0"/>
    <x v="1"/>
    <x v="0"/>
    <x v="0"/>
    <x v="24"/>
    <x v="292"/>
    <x v="24"/>
    <x v="5"/>
    <n v="5188"/>
    <n v="0"/>
    <x v="0"/>
    <x v="0"/>
    <x v="0"/>
    <x v="0"/>
    <x v="0"/>
  </r>
  <r>
    <n v="686"/>
    <x v="2"/>
    <s v="1006"/>
    <n v="2836"/>
    <n v="2615"/>
    <x v="0"/>
    <n v="10"/>
    <x v="0"/>
    <x v="0"/>
    <x v="0"/>
    <x v="0"/>
    <x v="0"/>
    <x v="5"/>
    <x v="0"/>
    <x v="0"/>
    <x v="0"/>
    <x v="0"/>
    <x v="1"/>
    <x v="1"/>
    <x v="0"/>
    <x v="24"/>
    <x v="292"/>
    <x v="24"/>
    <x v="5"/>
    <n v="5451"/>
    <n v="10"/>
    <x v="0"/>
    <x v="0"/>
    <x v="17"/>
    <x v="0"/>
    <x v="0"/>
  </r>
  <r>
    <n v="992"/>
    <x v="3"/>
    <s v="1006"/>
    <n v="2837"/>
    <n v="2637"/>
    <x v="13"/>
    <n v="10"/>
    <x v="0"/>
    <x v="0"/>
    <x v="0"/>
    <x v="0"/>
    <x v="4"/>
    <x v="5"/>
    <x v="0"/>
    <x v="0"/>
    <x v="0"/>
    <x v="0"/>
    <x v="1"/>
    <x v="0"/>
    <x v="0"/>
    <x v="24"/>
    <x v="292"/>
    <x v="24"/>
    <x v="5"/>
    <n v="5474"/>
    <n v="30"/>
    <x v="0"/>
    <x v="0"/>
    <x v="5"/>
    <x v="0"/>
    <x v="0"/>
  </r>
  <r>
    <n v="1345"/>
    <x v="4"/>
    <s v="1006"/>
    <n v="2836"/>
    <n v="2615"/>
    <x v="0"/>
    <n v="0"/>
    <x v="0"/>
    <x v="0"/>
    <x v="0"/>
    <x v="0"/>
    <x v="0"/>
    <x v="0"/>
    <x v="0"/>
    <x v="0"/>
    <x v="0"/>
    <x v="0"/>
    <x v="1"/>
    <x v="1"/>
    <x v="0"/>
    <x v="24"/>
    <x v="292"/>
    <x v="24"/>
    <x v="5"/>
    <n v="5451"/>
    <n v="0"/>
    <x v="0"/>
    <x v="0"/>
    <x v="0"/>
    <x v="0"/>
    <x v="0"/>
  </r>
  <r>
    <n v="7"/>
    <x v="0"/>
    <s v="1007"/>
    <n v="2254"/>
    <n v="2068"/>
    <x v="0"/>
    <n v="0"/>
    <x v="0"/>
    <x v="0"/>
    <x v="0"/>
    <x v="0"/>
    <x v="0"/>
    <x v="0"/>
    <x v="0"/>
    <x v="0"/>
    <x v="0"/>
    <x v="0"/>
    <x v="0"/>
    <x v="2"/>
    <x v="0"/>
    <x v="24"/>
    <x v="293"/>
    <x v="24"/>
    <x v="5"/>
    <n v="4322"/>
    <n v="0"/>
    <x v="0"/>
    <x v="0"/>
    <x v="0"/>
    <x v="0"/>
    <x v="0"/>
  </r>
  <r>
    <n v="347"/>
    <x v="1"/>
    <s v="1007"/>
    <n v="2615"/>
    <n v="2370"/>
    <x v="0"/>
    <n v="0"/>
    <x v="0"/>
    <x v="0"/>
    <x v="0"/>
    <x v="0"/>
    <x v="0"/>
    <x v="0"/>
    <x v="0"/>
    <x v="0"/>
    <x v="0"/>
    <x v="0"/>
    <x v="1"/>
    <x v="0"/>
    <x v="0"/>
    <x v="24"/>
    <x v="293"/>
    <x v="24"/>
    <x v="5"/>
    <n v="4985"/>
    <n v="0"/>
    <x v="0"/>
    <x v="0"/>
    <x v="0"/>
    <x v="0"/>
    <x v="0"/>
  </r>
  <r>
    <n v="687"/>
    <x v="2"/>
    <s v="1007"/>
    <n v="2390"/>
    <n v="2183"/>
    <x v="0"/>
    <n v="0"/>
    <x v="0"/>
    <x v="0"/>
    <x v="0"/>
    <x v="0"/>
    <x v="0"/>
    <x v="0"/>
    <x v="0"/>
    <x v="0"/>
    <x v="0"/>
    <x v="0"/>
    <x v="1"/>
    <x v="1"/>
    <x v="0"/>
    <x v="24"/>
    <x v="293"/>
    <x v="24"/>
    <x v="5"/>
    <n v="4573"/>
    <n v="0"/>
    <x v="0"/>
    <x v="0"/>
    <x v="0"/>
    <x v="0"/>
    <x v="0"/>
  </r>
  <r>
    <n v="993"/>
    <x v="3"/>
    <s v="1007"/>
    <n v="2238"/>
    <n v="2012"/>
    <x v="0"/>
    <n v="0"/>
    <x v="0"/>
    <x v="0"/>
    <x v="0"/>
    <x v="0"/>
    <x v="0"/>
    <x v="0"/>
    <x v="0"/>
    <x v="0"/>
    <x v="0"/>
    <x v="0"/>
    <x v="1"/>
    <x v="0"/>
    <x v="0"/>
    <x v="24"/>
    <x v="293"/>
    <x v="24"/>
    <x v="5"/>
    <n v="4250"/>
    <n v="0"/>
    <x v="0"/>
    <x v="0"/>
    <x v="0"/>
    <x v="0"/>
    <x v="0"/>
  </r>
  <r>
    <n v="1346"/>
    <x v="4"/>
    <s v="1007"/>
    <n v="2421"/>
    <n v="2224"/>
    <x v="0"/>
    <n v="0"/>
    <x v="0"/>
    <x v="0"/>
    <x v="0"/>
    <x v="0"/>
    <x v="0"/>
    <x v="0"/>
    <x v="0"/>
    <x v="0"/>
    <x v="0"/>
    <x v="0"/>
    <x v="1"/>
    <x v="1"/>
    <x v="0"/>
    <x v="24"/>
    <x v="293"/>
    <x v="24"/>
    <x v="5"/>
    <n v="4645"/>
    <n v="0"/>
    <x v="0"/>
    <x v="0"/>
    <x v="0"/>
    <x v="0"/>
    <x v="0"/>
  </r>
  <r>
    <n v="8"/>
    <x v="0"/>
    <s v="1008"/>
    <n v="3407"/>
    <n v="3166"/>
    <x v="1"/>
    <n v="1"/>
    <x v="0"/>
    <x v="0"/>
    <x v="0"/>
    <x v="9"/>
    <x v="0"/>
    <x v="0"/>
    <x v="0"/>
    <x v="0"/>
    <x v="0"/>
    <x v="0"/>
    <x v="0"/>
    <x v="2"/>
    <x v="0"/>
    <x v="24"/>
    <x v="294"/>
    <x v="24"/>
    <x v="5"/>
    <n v="6573"/>
    <n v="5"/>
    <x v="0"/>
    <x v="5"/>
    <x v="0"/>
    <x v="0"/>
    <x v="0"/>
  </r>
  <r>
    <n v="348"/>
    <x v="1"/>
    <s v="1008"/>
    <n v="3368"/>
    <n v="3107"/>
    <x v="0"/>
    <n v="0"/>
    <x v="0"/>
    <x v="0"/>
    <x v="0"/>
    <x v="0"/>
    <x v="0"/>
    <x v="0"/>
    <x v="0"/>
    <x v="0"/>
    <x v="0"/>
    <x v="0"/>
    <x v="1"/>
    <x v="0"/>
    <x v="0"/>
    <x v="24"/>
    <x v="294"/>
    <x v="24"/>
    <x v="5"/>
    <n v="6475"/>
    <n v="0"/>
    <x v="0"/>
    <x v="0"/>
    <x v="0"/>
    <x v="0"/>
    <x v="0"/>
  </r>
  <r>
    <n v="688"/>
    <x v="2"/>
    <s v="1008"/>
    <n v="3616"/>
    <n v="3517"/>
    <x v="3"/>
    <n v="3"/>
    <x v="0"/>
    <x v="0"/>
    <x v="0"/>
    <x v="0"/>
    <x v="0"/>
    <x v="0"/>
    <x v="0"/>
    <x v="0"/>
    <x v="0"/>
    <x v="0"/>
    <x v="1"/>
    <x v="1"/>
    <x v="0"/>
    <x v="24"/>
    <x v="294"/>
    <x v="24"/>
    <x v="5"/>
    <n v="7133"/>
    <n v="4"/>
    <x v="0"/>
    <x v="0"/>
    <x v="0"/>
    <x v="0"/>
    <x v="0"/>
  </r>
  <r>
    <n v="994"/>
    <x v="3"/>
    <s v="1008"/>
    <n v="3652"/>
    <n v="3380"/>
    <x v="3"/>
    <n v="3"/>
    <x v="0"/>
    <x v="0"/>
    <x v="0"/>
    <x v="0"/>
    <x v="0"/>
    <x v="0"/>
    <x v="0"/>
    <x v="0"/>
    <x v="0"/>
    <x v="0"/>
    <x v="1"/>
    <x v="0"/>
    <x v="0"/>
    <x v="24"/>
    <x v="294"/>
    <x v="24"/>
    <x v="5"/>
    <n v="7032"/>
    <n v="4"/>
    <x v="0"/>
    <x v="0"/>
    <x v="0"/>
    <x v="0"/>
    <x v="0"/>
  </r>
  <r>
    <n v="1347"/>
    <x v="4"/>
    <s v="1008"/>
    <n v="3616"/>
    <n v="3517"/>
    <x v="3"/>
    <n v="0"/>
    <x v="0"/>
    <x v="0"/>
    <x v="0"/>
    <x v="0"/>
    <x v="0"/>
    <x v="0"/>
    <x v="0"/>
    <x v="0"/>
    <x v="0"/>
    <x v="0"/>
    <x v="1"/>
    <x v="1"/>
    <x v="0"/>
    <x v="24"/>
    <x v="294"/>
    <x v="24"/>
    <x v="5"/>
    <n v="7133"/>
    <n v="1"/>
    <x v="0"/>
    <x v="0"/>
    <x v="0"/>
    <x v="0"/>
    <x v="0"/>
  </r>
  <r>
    <n v="9"/>
    <x v="0"/>
    <s v="1009"/>
    <n v="2734"/>
    <n v="2586"/>
    <x v="0"/>
    <n v="0"/>
    <x v="0"/>
    <x v="0"/>
    <x v="0"/>
    <x v="0"/>
    <x v="0"/>
    <x v="0"/>
    <x v="0"/>
    <x v="0"/>
    <x v="0"/>
    <x v="0"/>
    <x v="0"/>
    <x v="2"/>
    <x v="0"/>
    <x v="24"/>
    <x v="64"/>
    <x v="24"/>
    <x v="5"/>
    <n v="5320"/>
    <n v="0"/>
    <x v="0"/>
    <x v="0"/>
    <x v="0"/>
    <x v="0"/>
    <x v="0"/>
  </r>
  <r>
    <n v="349"/>
    <x v="1"/>
    <s v="1009"/>
    <n v="2877"/>
    <n v="2662"/>
    <x v="0"/>
    <n v="0"/>
    <x v="0"/>
    <x v="0"/>
    <x v="0"/>
    <x v="0"/>
    <x v="0"/>
    <x v="0"/>
    <x v="0"/>
    <x v="0"/>
    <x v="0"/>
    <x v="0"/>
    <x v="1"/>
    <x v="0"/>
    <x v="0"/>
    <x v="24"/>
    <x v="64"/>
    <x v="24"/>
    <x v="5"/>
    <n v="5539"/>
    <n v="0"/>
    <x v="0"/>
    <x v="0"/>
    <x v="0"/>
    <x v="0"/>
    <x v="0"/>
  </r>
  <r>
    <n v="689"/>
    <x v="2"/>
    <s v="1009"/>
    <n v="2881"/>
    <n v="2700"/>
    <x v="0"/>
    <n v="0"/>
    <x v="0"/>
    <x v="0"/>
    <x v="0"/>
    <x v="0"/>
    <x v="0"/>
    <x v="0"/>
    <x v="0"/>
    <x v="0"/>
    <x v="0"/>
    <x v="0"/>
    <x v="1"/>
    <x v="1"/>
    <x v="0"/>
    <x v="24"/>
    <x v="64"/>
    <x v="24"/>
    <x v="5"/>
    <n v="5581"/>
    <n v="0"/>
    <x v="0"/>
    <x v="0"/>
    <x v="0"/>
    <x v="0"/>
    <x v="0"/>
  </r>
  <r>
    <n v="995"/>
    <x v="3"/>
    <s v="1009"/>
    <n v="2951"/>
    <n v="2696"/>
    <x v="0"/>
    <n v="0"/>
    <x v="0"/>
    <x v="0"/>
    <x v="0"/>
    <x v="0"/>
    <x v="0"/>
    <x v="0"/>
    <x v="0"/>
    <x v="0"/>
    <x v="0"/>
    <x v="0"/>
    <x v="1"/>
    <x v="0"/>
    <x v="0"/>
    <x v="24"/>
    <x v="64"/>
    <x v="24"/>
    <x v="5"/>
    <n v="5647"/>
    <n v="0"/>
    <x v="0"/>
    <x v="0"/>
    <x v="0"/>
    <x v="0"/>
    <x v="0"/>
  </r>
  <r>
    <n v="1348"/>
    <x v="4"/>
    <s v="1009"/>
    <n v="2973"/>
    <n v="2885"/>
    <x v="1"/>
    <n v="3"/>
    <x v="0"/>
    <x v="0"/>
    <x v="0"/>
    <x v="0"/>
    <x v="0"/>
    <x v="0"/>
    <x v="0"/>
    <x v="0"/>
    <x v="0"/>
    <x v="0"/>
    <x v="1"/>
    <x v="1"/>
    <x v="0"/>
    <x v="24"/>
    <x v="64"/>
    <x v="24"/>
    <x v="5"/>
    <n v="5858"/>
    <n v="7"/>
    <x v="0"/>
    <x v="0"/>
    <x v="0"/>
    <x v="0"/>
    <x v="0"/>
  </r>
  <r>
    <n v="10"/>
    <x v="0"/>
    <s v="1010"/>
    <n v="2970"/>
    <n v="2716"/>
    <x v="10"/>
    <n v="4"/>
    <x v="0"/>
    <x v="0"/>
    <x v="0"/>
    <x v="0"/>
    <x v="0"/>
    <x v="0"/>
    <x v="0"/>
    <x v="0"/>
    <x v="0"/>
    <x v="0"/>
    <x v="0"/>
    <x v="2"/>
    <x v="0"/>
    <x v="24"/>
    <x v="295"/>
    <x v="24"/>
    <x v="5"/>
    <n v="5686"/>
    <n v="9"/>
    <x v="0"/>
    <x v="0"/>
    <x v="0"/>
    <x v="0"/>
    <x v="0"/>
  </r>
  <r>
    <n v="350"/>
    <x v="1"/>
    <s v="1010"/>
    <n v="3282"/>
    <n v="3055"/>
    <x v="0"/>
    <n v="0"/>
    <x v="0"/>
    <x v="0"/>
    <x v="0"/>
    <x v="0"/>
    <x v="0"/>
    <x v="0"/>
    <x v="0"/>
    <x v="0"/>
    <x v="0"/>
    <x v="0"/>
    <x v="1"/>
    <x v="0"/>
    <x v="0"/>
    <x v="24"/>
    <x v="295"/>
    <x v="24"/>
    <x v="5"/>
    <n v="6337"/>
    <n v="0"/>
    <x v="0"/>
    <x v="0"/>
    <x v="0"/>
    <x v="0"/>
    <x v="0"/>
  </r>
  <r>
    <n v="690"/>
    <x v="2"/>
    <s v="1010"/>
    <n v="3260"/>
    <n v="3040"/>
    <x v="0"/>
    <n v="0"/>
    <x v="0"/>
    <x v="0"/>
    <x v="0"/>
    <x v="0"/>
    <x v="0"/>
    <x v="0"/>
    <x v="0"/>
    <x v="0"/>
    <x v="0"/>
    <x v="0"/>
    <x v="1"/>
    <x v="1"/>
    <x v="0"/>
    <x v="24"/>
    <x v="295"/>
    <x v="24"/>
    <x v="5"/>
    <n v="6300"/>
    <n v="0"/>
    <x v="0"/>
    <x v="0"/>
    <x v="0"/>
    <x v="0"/>
    <x v="0"/>
  </r>
  <r>
    <n v="996"/>
    <x v="3"/>
    <s v="1010"/>
    <n v="3149"/>
    <n v="2894"/>
    <x v="0"/>
    <n v="0"/>
    <x v="0"/>
    <x v="0"/>
    <x v="0"/>
    <x v="0"/>
    <x v="0"/>
    <x v="0"/>
    <x v="0"/>
    <x v="0"/>
    <x v="0"/>
    <x v="0"/>
    <x v="1"/>
    <x v="0"/>
    <x v="0"/>
    <x v="24"/>
    <x v="295"/>
    <x v="24"/>
    <x v="5"/>
    <n v="6043"/>
    <n v="0"/>
    <x v="0"/>
    <x v="0"/>
    <x v="0"/>
    <x v="0"/>
    <x v="0"/>
  </r>
  <r>
    <n v="1349"/>
    <x v="4"/>
    <s v="1010"/>
    <n v="3354"/>
    <n v="3157"/>
    <x v="2"/>
    <n v="0"/>
    <x v="0"/>
    <x v="0"/>
    <x v="0"/>
    <x v="0"/>
    <x v="0"/>
    <x v="0"/>
    <x v="0"/>
    <x v="0"/>
    <x v="0"/>
    <x v="0"/>
    <x v="1"/>
    <x v="1"/>
    <x v="0"/>
    <x v="24"/>
    <x v="295"/>
    <x v="24"/>
    <x v="5"/>
    <n v="6511"/>
    <n v="2"/>
    <x v="0"/>
    <x v="0"/>
    <x v="0"/>
    <x v="0"/>
    <x v="0"/>
  </r>
  <r>
    <n v="11"/>
    <x v="0"/>
    <s v="1011"/>
    <n v="1954"/>
    <n v="1757"/>
    <x v="8"/>
    <n v="1"/>
    <x v="0"/>
    <x v="0"/>
    <x v="0"/>
    <x v="0"/>
    <x v="0"/>
    <x v="0"/>
    <x v="0"/>
    <x v="0"/>
    <x v="0"/>
    <x v="0"/>
    <x v="0"/>
    <x v="2"/>
    <x v="0"/>
    <x v="24"/>
    <x v="296"/>
    <x v="24"/>
    <x v="5"/>
    <n v="3711"/>
    <n v="4"/>
    <x v="0"/>
    <x v="0"/>
    <x v="0"/>
    <x v="0"/>
    <x v="0"/>
  </r>
  <r>
    <n v="351"/>
    <x v="1"/>
    <s v="1011"/>
    <n v="1790"/>
    <n v="1700"/>
    <x v="0"/>
    <n v="0"/>
    <x v="0"/>
    <x v="0"/>
    <x v="0"/>
    <x v="0"/>
    <x v="0"/>
    <x v="0"/>
    <x v="0"/>
    <x v="0"/>
    <x v="0"/>
    <x v="0"/>
    <x v="1"/>
    <x v="0"/>
    <x v="0"/>
    <x v="24"/>
    <x v="296"/>
    <x v="24"/>
    <x v="5"/>
    <n v="3490"/>
    <n v="0"/>
    <x v="0"/>
    <x v="0"/>
    <x v="0"/>
    <x v="0"/>
    <x v="0"/>
  </r>
  <r>
    <n v="691"/>
    <x v="2"/>
    <s v="1011"/>
    <n v="2007"/>
    <n v="1925"/>
    <x v="8"/>
    <n v="1"/>
    <x v="0"/>
    <x v="0"/>
    <x v="0"/>
    <x v="0"/>
    <x v="0"/>
    <x v="0"/>
    <x v="0"/>
    <x v="0"/>
    <x v="0"/>
    <x v="0"/>
    <x v="1"/>
    <x v="1"/>
    <x v="0"/>
    <x v="24"/>
    <x v="296"/>
    <x v="24"/>
    <x v="5"/>
    <n v="3932"/>
    <n v="4"/>
    <x v="0"/>
    <x v="0"/>
    <x v="0"/>
    <x v="0"/>
    <x v="0"/>
  </r>
  <r>
    <n v="997"/>
    <x v="3"/>
    <s v="1011"/>
    <n v="2116"/>
    <n v="1893"/>
    <x v="8"/>
    <n v="1"/>
    <x v="0"/>
    <x v="0"/>
    <x v="0"/>
    <x v="0"/>
    <x v="0"/>
    <x v="0"/>
    <x v="0"/>
    <x v="0"/>
    <x v="0"/>
    <x v="0"/>
    <x v="1"/>
    <x v="0"/>
    <x v="0"/>
    <x v="24"/>
    <x v="296"/>
    <x v="24"/>
    <x v="5"/>
    <n v="4009"/>
    <n v="4"/>
    <x v="0"/>
    <x v="0"/>
    <x v="0"/>
    <x v="0"/>
    <x v="0"/>
  </r>
  <r>
    <n v="1350"/>
    <x v="4"/>
    <s v="1011"/>
    <n v="2007"/>
    <n v="1925"/>
    <x v="8"/>
    <n v="1"/>
    <x v="0"/>
    <x v="0"/>
    <x v="0"/>
    <x v="0"/>
    <x v="0"/>
    <x v="0"/>
    <x v="0"/>
    <x v="0"/>
    <x v="0"/>
    <x v="0"/>
    <x v="1"/>
    <x v="1"/>
    <x v="0"/>
    <x v="24"/>
    <x v="296"/>
    <x v="24"/>
    <x v="5"/>
    <n v="3932"/>
    <n v="4"/>
    <x v="0"/>
    <x v="0"/>
    <x v="0"/>
    <x v="0"/>
    <x v="0"/>
  </r>
  <r>
    <n v="12"/>
    <x v="0"/>
    <s v="1012"/>
    <n v="2147"/>
    <n v="2071"/>
    <x v="0"/>
    <n v="0"/>
    <x v="0"/>
    <x v="0"/>
    <x v="0"/>
    <x v="0"/>
    <x v="0"/>
    <x v="0"/>
    <x v="0"/>
    <x v="0"/>
    <x v="0"/>
    <x v="0"/>
    <x v="0"/>
    <x v="2"/>
    <x v="0"/>
    <x v="24"/>
    <x v="20"/>
    <x v="24"/>
    <x v="5"/>
    <n v="4218"/>
    <n v="0"/>
    <x v="0"/>
    <x v="0"/>
    <x v="0"/>
    <x v="0"/>
    <x v="0"/>
  </r>
  <r>
    <n v="352"/>
    <x v="1"/>
    <s v="1012"/>
    <n v="2140"/>
    <n v="1970"/>
    <x v="0"/>
    <n v="0"/>
    <x v="0"/>
    <x v="0"/>
    <x v="0"/>
    <x v="0"/>
    <x v="0"/>
    <x v="0"/>
    <x v="0"/>
    <x v="0"/>
    <x v="0"/>
    <x v="0"/>
    <x v="1"/>
    <x v="0"/>
    <x v="0"/>
    <x v="24"/>
    <x v="20"/>
    <x v="24"/>
    <x v="5"/>
    <n v="4110"/>
    <n v="0"/>
    <x v="0"/>
    <x v="0"/>
    <x v="0"/>
    <x v="0"/>
    <x v="0"/>
  </r>
  <r>
    <n v="692"/>
    <x v="2"/>
    <s v="1012"/>
    <n v="2187"/>
    <n v="1967"/>
    <x v="1"/>
    <n v="1"/>
    <x v="0"/>
    <x v="0"/>
    <x v="0"/>
    <x v="0"/>
    <x v="0"/>
    <x v="0"/>
    <x v="0"/>
    <x v="0"/>
    <x v="0"/>
    <x v="0"/>
    <x v="1"/>
    <x v="1"/>
    <x v="0"/>
    <x v="24"/>
    <x v="20"/>
    <x v="24"/>
    <x v="5"/>
    <n v="4154"/>
    <n v="5"/>
    <x v="0"/>
    <x v="0"/>
    <x v="0"/>
    <x v="0"/>
    <x v="0"/>
  </r>
  <r>
    <n v="998"/>
    <x v="3"/>
    <s v="1012"/>
    <n v="2160"/>
    <n v="1880"/>
    <x v="1"/>
    <n v="1"/>
    <x v="0"/>
    <x v="0"/>
    <x v="0"/>
    <x v="0"/>
    <x v="0"/>
    <x v="0"/>
    <x v="0"/>
    <x v="0"/>
    <x v="0"/>
    <x v="0"/>
    <x v="1"/>
    <x v="0"/>
    <x v="0"/>
    <x v="24"/>
    <x v="20"/>
    <x v="24"/>
    <x v="5"/>
    <n v="4040"/>
    <n v="5"/>
    <x v="0"/>
    <x v="0"/>
    <x v="0"/>
    <x v="0"/>
    <x v="0"/>
  </r>
  <r>
    <n v="1351"/>
    <x v="4"/>
    <s v="1012"/>
    <n v="2187"/>
    <n v="1967"/>
    <x v="1"/>
    <n v="1"/>
    <x v="0"/>
    <x v="0"/>
    <x v="0"/>
    <x v="0"/>
    <x v="0"/>
    <x v="0"/>
    <x v="0"/>
    <x v="0"/>
    <x v="0"/>
    <x v="0"/>
    <x v="1"/>
    <x v="1"/>
    <x v="0"/>
    <x v="24"/>
    <x v="20"/>
    <x v="24"/>
    <x v="5"/>
    <n v="4154"/>
    <n v="5"/>
    <x v="0"/>
    <x v="0"/>
    <x v="0"/>
    <x v="0"/>
    <x v="0"/>
  </r>
  <r>
    <n v="13"/>
    <x v="0"/>
    <s v="1013"/>
    <n v="2267"/>
    <n v="2070"/>
    <x v="0"/>
    <n v="0"/>
    <x v="0"/>
    <x v="0"/>
    <x v="0"/>
    <x v="0"/>
    <x v="0"/>
    <x v="0"/>
    <x v="0"/>
    <x v="0"/>
    <x v="0"/>
    <x v="0"/>
    <x v="0"/>
    <x v="2"/>
    <x v="0"/>
    <x v="24"/>
    <x v="297"/>
    <x v="24"/>
    <x v="5"/>
    <n v="4337"/>
    <n v="0"/>
    <x v="0"/>
    <x v="0"/>
    <x v="0"/>
    <x v="0"/>
    <x v="0"/>
  </r>
  <r>
    <n v="353"/>
    <x v="1"/>
    <s v="1013"/>
    <n v="2299"/>
    <n v="2108"/>
    <x v="0"/>
    <n v="0"/>
    <x v="0"/>
    <x v="0"/>
    <x v="0"/>
    <x v="0"/>
    <x v="0"/>
    <x v="0"/>
    <x v="0"/>
    <x v="0"/>
    <x v="0"/>
    <x v="0"/>
    <x v="1"/>
    <x v="0"/>
    <x v="0"/>
    <x v="24"/>
    <x v="297"/>
    <x v="24"/>
    <x v="5"/>
    <n v="4407"/>
    <n v="0"/>
    <x v="0"/>
    <x v="0"/>
    <x v="0"/>
    <x v="0"/>
    <x v="0"/>
  </r>
  <r>
    <n v="693"/>
    <x v="2"/>
    <s v="1013"/>
    <n v="2367"/>
    <n v="2231"/>
    <x v="0"/>
    <n v="0"/>
    <x v="0"/>
    <x v="0"/>
    <x v="0"/>
    <x v="0"/>
    <x v="0"/>
    <x v="0"/>
    <x v="0"/>
    <x v="0"/>
    <x v="0"/>
    <x v="0"/>
    <x v="1"/>
    <x v="1"/>
    <x v="0"/>
    <x v="24"/>
    <x v="297"/>
    <x v="24"/>
    <x v="5"/>
    <n v="4598"/>
    <n v="0"/>
    <x v="0"/>
    <x v="0"/>
    <x v="0"/>
    <x v="0"/>
    <x v="0"/>
  </r>
  <r>
    <n v="999"/>
    <x v="3"/>
    <s v="1013"/>
    <n v="2375"/>
    <n v="2150"/>
    <x v="0"/>
    <n v="0"/>
    <x v="0"/>
    <x v="0"/>
    <x v="0"/>
    <x v="0"/>
    <x v="0"/>
    <x v="0"/>
    <x v="0"/>
    <x v="0"/>
    <x v="0"/>
    <x v="0"/>
    <x v="1"/>
    <x v="0"/>
    <x v="0"/>
    <x v="24"/>
    <x v="297"/>
    <x v="24"/>
    <x v="5"/>
    <n v="4525"/>
    <n v="0"/>
    <x v="0"/>
    <x v="0"/>
    <x v="0"/>
    <x v="0"/>
    <x v="0"/>
  </r>
  <r>
    <n v="1352"/>
    <x v="4"/>
    <s v="1013"/>
    <n v="2387"/>
    <n v="1926"/>
    <x v="0"/>
    <n v="0"/>
    <x v="0"/>
    <x v="0"/>
    <x v="0"/>
    <x v="0"/>
    <x v="0"/>
    <x v="0"/>
    <x v="0"/>
    <x v="0"/>
    <x v="0"/>
    <x v="0"/>
    <x v="1"/>
    <x v="1"/>
    <x v="0"/>
    <x v="24"/>
    <x v="297"/>
    <x v="24"/>
    <x v="5"/>
    <n v="4313"/>
    <n v="0"/>
    <x v="0"/>
    <x v="0"/>
    <x v="0"/>
    <x v="0"/>
    <x v="0"/>
  </r>
  <r>
    <n v="14"/>
    <x v="0"/>
    <s v="1014"/>
    <n v="4535"/>
    <n v="4260"/>
    <x v="19"/>
    <n v="6"/>
    <x v="16"/>
    <x v="15"/>
    <x v="0"/>
    <x v="0"/>
    <x v="16"/>
    <x v="12"/>
    <x v="0"/>
    <x v="0"/>
    <x v="0"/>
    <x v="0"/>
    <x v="0"/>
    <x v="2"/>
    <x v="0"/>
    <x v="24"/>
    <x v="298"/>
    <x v="24"/>
    <x v="5"/>
    <n v="8795"/>
    <n v="15"/>
    <x v="19"/>
    <x v="0"/>
    <x v="18"/>
    <x v="0"/>
    <x v="0"/>
  </r>
  <r>
    <n v="354"/>
    <x v="1"/>
    <s v="1014"/>
    <n v="4813"/>
    <n v="4480"/>
    <x v="0"/>
    <n v="0"/>
    <x v="0"/>
    <x v="0"/>
    <x v="0"/>
    <x v="0"/>
    <x v="0"/>
    <x v="0"/>
    <x v="0"/>
    <x v="0"/>
    <x v="0"/>
    <x v="0"/>
    <x v="1"/>
    <x v="0"/>
    <x v="0"/>
    <x v="24"/>
    <x v="298"/>
    <x v="24"/>
    <x v="5"/>
    <n v="9293"/>
    <n v="0"/>
    <x v="0"/>
    <x v="0"/>
    <x v="0"/>
    <x v="0"/>
    <x v="0"/>
  </r>
  <r>
    <n v="694"/>
    <x v="2"/>
    <s v="1014"/>
    <n v="7307"/>
    <n v="4307"/>
    <x v="20"/>
    <n v="22"/>
    <x v="17"/>
    <x v="16"/>
    <x v="0"/>
    <x v="0"/>
    <x v="17"/>
    <x v="15"/>
    <x v="0"/>
    <x v="0"/>
    <x v="0"/>
    <x v="0"/>
    <x v="1"/>
    <x v="1"/>
    <x v="0"/>
    <x v="24"/>
    <x v="298"/>
    <x v="24"/>
    <x v="5"/>
    <n v="11614"/>
    <n v="45"/>
    <x v="20"/>
    <x v="0"/>
    <x v="18"/>
    <x v="0"/>
    <x v="0"/>
  </r>
  <r>
    <n v="1000"/>
    <x v="3"/>
    <s v="1014"/>
    <n v="5416"/>
    <n v="5018"/>
    <x v="20"/>
    <n v="22"/>
    <x v="17"/>
    <x v="16"/>
    <x v="0"/>
    <x v="0"/>
    <x v="17"/>
    <x v="15"/>
    <x v="0"/>
    <x v="0"/>
    <x v="0"/>
    <x v="0"/>
    <x v="1"/>
    <x v="0"/>
    <x v="0"/>
    <x v="24"/>
    <x v="298"/>
    <x v="24"/>
    <x v="5"/>
    <n v="10434"/>
    <n v="45"/>
    <x v="20"/>
    <x v="0"/>
    <x v="18"/>
    <x v="0"/>
    <x v="0"/>
  </r>
  <r>
    <n v="1353"/>
    <x v="4"/>
    <s v="1014"/>
    <n v="4110"/>
    <n v="4872"/>
    <x v="12"/>
    <n v="37"/>
    <x v="18"/>
    <x v="17"/>
    <x v="5"/>
    <x v="9"/>
    <x v="5"/>
    <x v="3"/>
    <x v="0"/>
    <x v="0"/>
    <x v="0"/>
    <x v="0"/>
    <x v="1"/>
    <x v="1"/>
    <x v="0"/>
    <x v="24"/>
    <x v="298"/>
    <x v="24"/>
    <x v="5"/>
    <n v="8982"/>
    <n v="78"/>
    <x v="21"/>
    <x v="10"/>
    <x v="6"/>
    <x v="0"/>
    <x v="0"/>
  </r>
  <r>
    <n v="15"/>
    <x v="0"/>
    <s v="1015"/>
    <n v="5302"/>
    <n v="4931"/>
    <x v="0"/>
    <n v="0"/>
    <x v="0"/>
    <x v="0"/>
    <x v="0"/>
    <x v="0"/>
    <x v="0"/>
    <x v="0"/>
    <x v="0"/>
    <x v="0"/>
    <x v="0"/>
    <x v="0"/>
    <x v="0"/>
    <x v="2"/>
    <x v="0"/>
    <x v="24"/>
    <x v="299"/>
    <x v="24"/>
    <x v="5"/>
    <n v="10233"/>
    <n v="0"/>
    <x v="0"/>
    <x v="0"/>
    <x v="0"/>
    <x v="0"/>
    <x v="0"/>
  </r>
  <r>
    <n v="355"/>
    <x v="1"/>
    <s v="1015"/>
    <n v="5722"/>
    <n v="5387"/>
    <x v="0"/>
    <n v="0"/>
    <x v="0"/>
    <x v="0"/>
    <x v="0"/>
    <x v="0"/>
    <x v="0"/>
    <x v="0"/>
    <x v="0"/>
    <x v="0"/>
    <x v="0"/>
    <x v="0"/>
    <x v="1"/>
    <x v="0"/>
    <x v="0"/>
    <x v="24"/>
    <x v="299"/>
    <x v="24"/>
    <x v="5"/>
    <n v="11109"/>
    <n v="0"/>
    <x v="0"/>
    <x v="0"/>
    <x v="0"/>
    <x v="0"/>
    <x v="0"/>
  </r>
  <r>
    <n v="695"/>
    <x v="2"/>
    <s v="1015"/>
    <n v="4696"/>
    <n v="5168"/>
    <x v="21"/>
    <n v="109"/>
    <x v="19"/>
    <x v="18"/>
    <x v="0"/>
    <x v="0"/>
    <x v="12"/>
    <x v="16"/>
    <x v="6"/>
    <x v="4"/>
    <x v="8"/>
    <x v="8"/>
    <x v="1"/>
    <x v="1"/>
    <x v="0"/>
    <x v="24"/>
    <x v="299"/>
    <x v="24"/>
    <x v="5"/>
    <n v="9864"/>
    <n v="204"/>
    <x v="22"/>
    <x v="0"/>
    <x v="19"/>
    <x v="6"/>
    <x v="8"/>
  </r>
  <r>
    <n v="1001"/>
    <x v="3"/>
    <s v="1015"/>
    <n v="6046"/>
    <n v="5628"/>
    <x v="21"/>
    <n v="109"/>
    <x v="19"/>
    <x v="18"/>
    <x v="0"/>
    <x v="0"/>
    <x v="12"/>
    <x v="16"/>
    <x v="6"/>
    <x v="4"/>
    <x v="8"/>
    <x v="8"/>
    <x v="1"/>
    <x v="0"/>
    <x v="0"/>
    <x v="24"/>
    <x v="299"/>
    <x v="24"/>
    <x v="5"/>
    <n v="11674"/>
    <n v="204"/>
    <x v="22"/>
    <x v="0"/>
    <x v="19"/>
    <x v="6"/>
    <x v="8"/>
  </r>
  <r>
    <n v="1354"/>
    <x v="4"/>
    <s v="1015"/>
    <n v="4696"/>
    <n v="5168"/>
    <x v="21"/>
    <n v="0"/>
    <x v="0"/>
    <x v="0"/>
    <x v="0"/>
    <x v="0"/>
    <x v="0"/>
    <x v="0"/>
    <x v="0"/>
    <x v="0"/>
    <x v="0"/>
    <x v="0"/>
    <x v="1"/>
    <x v="1"/>
    <x v="0"/>
    <x v="24"/>
    <x v="299"/>
    <x v="24"/>
    <x v="5"/>
    <n v="9864"/>
    <n v="95"/>
    <x v="0"/>
    <x v="0"/>
    <x v="0"/>
    <x v="0"/>
    <x v="0"/>
  </r>
  <r>
    <n v="16"/>
    <x v="0"/>
    <s v="1016"/>
    <n v="3937"/>
    <n v="3736"/>
    <x v="22"/>
    <n v="104"/>
    <x v="20"/>
    <x v="19"/>
    <x v="9"/>
    <x v="10"/>
    <x v="16"/>
    <x v="17"/>
    <x v="0"/>
    <x v="0"/>
    <x v="0"/>
    <x v="0"/>
    <x v="0"/>
    <x v="2"/>
    <x v="0"/>
    <x v="24"/>
    <x v="300"/>
    <x v="24"/>
    <x v="5"/>
    <n v="7673"/>
    <n v="201"/>
    <x v="23"/>
    <x v="11"/>
    <x v="20"/>
    <x v="0"/>
    <x v="0"/>
  </r>
  <r>
    <n v="356"/>
    <x v="1"/>
    <s v="1016"/>
    <n v="4659"/>
    <n v="4332"/>
    <x v="0"/>
    <n v="0"/>
    <x v="0"/>
    <x v="0"/>
    <x v="0"/>
    <x v="0"/>
    <x v="0"/>
    <x v="0"/>
    <x v="0"/>
    <x v="0"/>
    <x v="0"/>
    <x v="0"/>
    <x v="1"/>
    <x v="0"/>
    <x v="0"/>
    <x v="24"/>
    <x v="300"/>
    <x v="24"/>
    <x v="5"/>
    <n v="8991"/>
    <n v="0"/>
    <x v="0"/>
    <x v="0"/>
    <x v="0"/>
    <x v="0"/>
    <x v="0"/>
  </r>
  <r>
    <n v="696"/>
    <x v="2"/>
    <s v="1016"/>
    <n v="4041"/>
    <n v="4031"/>
    <x v="18"/>
    <n v="115"/>
    <x v="21"/>
    <x v="20"/>
    <x v="5"/>
    <x v="9"/>
    <x v="18"/>
    <x v="18"/>
    <x v="0"/>
    <x v="0"/>
    <x v="0"/>
    <x v="0"/>
    <x v="1"/>
    <x v="1"/>
    <x v="0"/>
    <x v="24"/>
    <x v="300"/>
    <x v="24"/>
    <x v="5"/>
    <n v="8072"/>
    <n v="225"/>
    <x v="24"/>
    <x v="10"/>
    <x v="21"/>
    <x v="0"/>
    <x v="0"/>
  </r>
  <r>
    <n v="1002"/>
    <x v="3"/>
    <s v="1016"/>
    <n v="4701"/>
    <n v="4463"/>
    <x v="18"/>
    <n v="115"/>
    <x v="21"/>
    <x v="20"/>
    <x v="5"/>
    <x v="9"/>
    <x v="18"/>
    <x v="18"/>
    <x v="0"/>
    <x v="0"/>
    <x v="0"/>
    <x v="0"/>
    <x v="1"/>
    <x v="0"/>
    <x v="0"/>
    <x v="24"/>
    <x v="300"/>
    <x v="24"/>
    <x v="5"/>
    <n v="9164"/>
    <n v="225"/>
    <x v="24"/>
    <x v="10"/>
    <x v="21"/>
    <x v="0"/>
    <x v="0"/>
  </r>
  <r>
    <n v="1355"/>
    <x v="4"/>
    <s v="1016"/>
    <n v="4041"/>
    <n v="4031"/>
    <x v="18"/>
    <n v="19"/>
    <x v="22"/>
    <x v="21"/>
    <x v="10"/>
    <x v="11"/>
    <x v="19"/>
    <x v="19"/>
    <x v="0"/>
    <x v="0"/>
    <x v="0"/>
    <x v="0"/>
    <x v="1"/>
    <x v="1"/>
    <x v="0"/>
    <x v="24"/>
    <x v="300"/>
    <x v="24"/>
    <x v="5"/>
    <n v="8072"/>
    <n v="129"/>
    <x v="25"/>
    <x v="12"/>
    <x v="22"/>
    <x v="0"/>
    <x v="0"/>
  </r>
  <r>
    <n v="17"/>
    <x v="0"/>
    <s v="1030"/>
    <n v="1696"/>
    <n v="3643"/>
    <x v="10"/>
    <n v="8"/>
    <x v="0"/>
    <x v="0"/>
    <x v="0"/>
    <x v="0"/>
    <x v="7"/>
    <x v="6"/>
    <x v="0"/>
    <x v="0"/>
    <x v="0"/>
    <x v="0"/>
    <x v="0"/>
    <x v="2"/>
    <x v="0"/>
    <x v="25"/>
    <x v="45"/>
    <x v="25"/>
    <x v="5"/>
    <n v="5339"/>
    <n v="13"/>
    <x v="0"/>
    <x v="0"/>
    <x v="23"/>
    <x v="0"/>
    <x v="0"/>
  </r>
  <r>
    <n v="357"/>
    <x v="1"/>
    <s v="1030"/>
    <n v="1883"/>
    <n v="4012"/>
    <x v="23"/>
    <n v="13"/>
    <x v="0"/>
    <x v="0"/>
    <x v="0"/>
    <x v="0"/>
    <x v="7"/>
    <x v="6"/>
    <x v="0"/>
    <x v="0"/>
    <x v="0"/>
    <x v="0"/>
    <x v="1"/>
    <x v="0"/>
    <x v="0"/>
    <x v="25"/>
    <x v="45"/>
    <x v="25"/>
    <x v="5"/>
    <n v="5895"/>
    <n v="20"/>
    <x v="0"/>
    <x v="0"/>
    <x v="23"/>
    <x v="0"/>
    <x v="0"/>
  </r>
  <r>
    <n v="697"/>
    <x v="2"/>
    <s v="1030"/>
    <n v="1210"/>
    <n v="1820"/>
    <x v="23"/>
    <n v="12"/>
    <x v="6"/>
    <x v="4"/>
    <x v="0"/>
    <x v="0"/>
    <x v="20"/>
    <x v="3"/>
    <x v="0"/>
    <x v="0"/>
    <x v="0"/>
    <x v="0"/>
    <x v="1"/>
    <x v="0"/>
    <x v="0"/>
    <x v="25"/>
    <x v="45"/>
    <x v="25"/>
    <x v="5"/>
    <n v="3030"/>
    <n v="19"/>
    <x v="6"/>
    <x v="0"/>
    <x v="24"/>
    <x v="0"/>
    <x v="0"/>
  </r>
  <r>
    <n v="1003"/>
    <x v="3"/>
    <s v="1030"/>
    <n v="1351"/>
    <n v="1826"/>
    <x v="23"/>
    <n v="12"/>
    <x v="6"/>
    <x v="4"/>
    <x v="0"/>
    <x v="0"/>
    <x v="20"/>
    <x v="3"/>
    <x v="0"/>
    <x v="0"/>
    <x v="0"/>
    <x v="0"/>
    <x v="1"/>
    <x v="0"/>
    <x v="0"/>
    <x v="25"/>
    <x v="45"/>
    <x v="25"/>
    <x v="5"/>
    <n v="3177"/>
    <n v="19"/>
    <x v="6"/>
    <x v="0"/>
    <x v="24"/>
    <x v="0"/>
    <x v="0"/>
  </r>
  <r>
    <n v="1356"/>
    <x v="4"/>
    <s v="1030"/>
    <n v="1362"/>
    <n v="1836"/>
    <x v="23"/>
    <n v="12"/>
    <x v="6"/>
    <x v="4"/>
    <x v="0"/>
    <x v="0"/>
    <x v="20"/>
    <x v="3"/>
    <x v="0"/>
    <x v="0"/>
    <x v="0"/>
    <x v="0"/>
    <x v="1"/>
    <x v="3"/>
    <x v="0"/>
    <x v="25"/>
    <x v="45"/>
    <x v="25"/>
    <x v="5"/>
    <n v="3198"/>
    <n v="19"/>
    <x v="6"/>
    <x v="0"/>
    <x v="24"/>
    <x v="0"/>
    <x v="0"/>
  </r>
  <r>
    <n v="18"/>
    <x v="0"/>
    <s v="1031"/>
    <n v="2623"/>
    <n v="5577"/>
    <x v="0"/>
    <n v="0"/>
    <x v="0"/>
    <x v="0"/>
    <x v="0"/>
    <x v="0"/>
    <x v="0"/>
    <x v="0"/>
    <x v="0"/>
    <x v="0"/>
    <x v="0"/>
    <x v="0"/>
    <x v="0"/>
    <x v="2"/>
    <x v="0"/>
    <x v="25"/>
    <x v="301"/>
    <x v="25"/>
    <x v="5"/>
    <n v="8200"/>
    <n v="0"/>
    <x v="0"/>
    <x v="0"/>
    <x v="0"/>
    <x v="0"/>
    <x v="0"/>
  </r>
  <r>
    <n v="358"/>
    <x v="1"/>
    <s v="1031"/>
    <n v="2626"/>
    <n v="5605"/>
    <x v="0"/>
    <n v="1"/>
    <x v="0"/>
    <x v="0"/>
    <x v="0"/>
    <x v="0"/>
    <x v="0"/>
    <x v="0"/>
    <x v="0"/>
    <x v="0"/>
    <x v="0"/>
    <x v="0"/>
    <x v="1"/>
    <x v="0"/>
    <x v="0"/>
    <x v="25"/>
    <x v="301"/>
    <x v="25"/>
    <x v="5"/>
    <n v="8231"/>
    <n v="1"/>
    <x v="0"/>
    <x v="0"/>
    <x v="0"/>
    <x v="0"/>
    <x v="0"/>
  </r>
  <r>
    <n v="698"/>
    <x v="2"/>
    <s v="1031"/>
    <n v="3037"/>
    <n v="2695"/>
    <x v="0"/>
    <n v="0"/>
    <x v="0"/>
    <x v="0"/>
    <x v="0"/>
    <x v="0"/>
    <x v="0"/>
    <x v="0"/>
    <x v="0"/>
    <x v="0"/>
    <x v="0"/>
    <x v="0"/>
    <x v="1"/>
    <x v="0"/>
    <x v="0"/>
    <x v="25"/>
    <x v="301"/>
    <x v="25"/>
    <x v="5"/>
    <n v="5732"/>
    <n v="0"/>
    <x v="0"/>
    <x v="0"/>
    <x v="0"/>
    <x v="0"/>
    <x v="0"/>
  </r>
  <r>
    <n v="1004"/>
    <x v="3"/>
    <s v="1031"/>
    <n v="3093"/>
    <n v="2737"/>
    <x v="0"/>
    <n v="0"/>
    <x v="0"/>
    <x v="0"/>
    <x v="0"/>
    <x v="0"/>
    <x v="0"/>
    <x v="0"/>
    <x v="0"/>
    <x v="0"/>
    <x v="0"/>
    <x v="0"/>
    <x v="1"/>
    <x v="0"/>
    <x v="0"/>
    <x v="25"/>
    <x v="301"/>
    <x v="25"/>
    <x v="5"/>
    <n v="5830"/>
    <n v="0"/>
    <x v="0"/>
    <x v="0"/>
    <x v="0"/>
    <x v="0"/>
    <x v="0"/>
  </r>
  <r>
    <n v="1357"/>
    <x v="4"/>
    <s v="1031"/>
    <n v="3151"/>
    <n v="2770"/>
    <x v="0"/>
    <n v="0"/>
    <x v="0"/>
    <x v="0"/>
    <x v="0"/>
    <x v="0"/>
    <x v="0"/>
    <x v="0"/>
    <x v="0"/>
    <x v="0"/>
    <x v="0"/>
    <x v="0"/>
    <x v="1"/>
    <x v="3"/>
    <x v="0"/>
    <x v="25"/>
    <x v="301"/>
    <x v="25"/>
    <x v="5"/>
    <n v="5921"/>
    <n v="0"/>
    <x v="0"/>
    <x v="0"/>
    <x v="0"/>
    <x v="0"/>
    <x v="0"/>
  </r>
  <r>
    <n v="19"/>
    <x v="0"/>
    <s v="1032"/>
    <n v="2415"/>
    <n v="5091"/>
    <x v="2"/>
    <n v="3"/>
    <x v="0"/>
    <x v="0"/>
    <x v="0"/>
    <x v="0"/>
    <x v="0"/>
    <x v="0"/>
    <x v="0"/>
    <x v="0"/>
    <x v="0"/>
    <x v="0"/>
    <x v="0"/>
    <x v="2"/>
    <x v="0"/>
    <x v="25"/>
    <x v="302"/>
    <x v="25"/>
    <x v="5"/>
    <n v="7506"/>
    <n v="5"/>
    <x v="0"/>
    <x v="0"/>
    <x v="0"/>
    <x v="0"/>
    <x v="0"/>
  </r>
  <r>
    <n v="359"/>
    <x v="1"/>
    <s v="1032"/>
    <n v="2639"/>
    <n v="5379"/>
    <x v="0"/>
    <n v="0"/>
    <x v="0"/>
    <x v="0"/>
    <x v="0"/>
    <x v="0"/>
    <x v="0"/>
    <x v="0"/>
    <x v="0"/>
    <x v="0"/>
    <x v="0"/>
    <x v="0"/>
    <x v="1"/>
    <x v="0"/>
    <x v="0"/>
    <x v="25"/>
    <x v="302"/>
    <x v="25"/>
    <x v="5"/>
    <n v="8018"/>
    <n v="0"/>
    <x v="0"/>
    <x v="0"/>
    <x v="0"/>
    <x v="0"/>
    <x v="0"/>
  </r>
  <r>
    <n v="699"/>
    <x v="2"/>
    <s v="1032"/>
    <n v="2676"/>
    <n v="2415"/>
    <x v="3"/>
    <n v="2"/>
    <x v="0"/>
    <x v="0"/>
    <x v="0"/>
    <x v="0"/>
    <x v="0"/>
    <x v="0"/>
    <x v="0"/>
    <x v="0"/>
    <x v="0"/>
    <x v="0"/>
    <x v="1"/>
    <x v="0"/>
    <x v="0"/>
    <x v="25"/>
    <x v="302"/>
    <x v="25"/>
    <x v="5"/>
    <n v="5091"/>
    <n v="3"/>
    <x v="0"/>
    <x v="0"/>
    <x v="0"/>
    <x v="0"/>
    <x v="0"/>
  </r>
  <r>
    <n v="1005"/>
    <x v="3"/>
    <s v="1032"/>
    <n v="2676"/>
    <n v="2415"/>
    <x v="3"/>
    <n v="2"/>
    <x v="0"/>
    <x v="0"/>
    <x v="0"/>
    <x v="0"/>
    <x v="0"/>
    <x v="0"/>
    <x v="0"/>
    <x v="0"/>
    <x v="0"/>
    <x v="0"/>
    <x v="1"/>
    <x v="0"/>
    <x v="0"/>
    <x v="25"/>
    <x v="302"/>
    <x v="25"/>
    <x v="5"/>
    <n v="5091"/>
    <n v="3"/>
    <x v="0"/>
    <x v="0"/>
    <x v="0"/>
    <x v="0"/>
    <x v="0"/>
  </r>
  <r>
    <n v="1358"/>
    <x v="4"/>
    <s v="1032"/>
    <n v="2540"/>
    <n v="2542"/>
    <x v="23"/>
    <n v="5"/>
    <x v="0"/>
    <x v="0"/>
    <x v="0"/>
    <x v="0"/>
    <x v="0"/>
    <x v="0"/>
    <x v="0"/>
    <x v="0"/>
    <x v="0"/>
    <x v="0"/>
    <x v="1"/>
    <x v="3"/>
    <x v="0"/>
    <x v="25"/>
    <x v="302"/>
    <x v="25"/>
    <x v="5"/>
    <n v="5082"/>
    <n v="12"/>
    <x v="0"/>
    <x v="0"/>
    <x v="0"/>
    <x v="0"/>
    <x v="0"/>
  </r>
  <r>
    <n v="20"/>
    <x v="0"/>
    <s v="1033"/>
    <n v="2460"/>
    <n v="4990"/>
    <x v="8"/>
    <n v="8"/>
    <x v="0"/>
    <x v="0"/>
    <x v="0"/>
    <x v="0"/>
    <x v="0"/>
    <x v="0"/>
    <x v="0"/>
    <x v="0"/>
    <x v="0"/>
    <x v="0"/>
    <x v="0"/>
    <x v="2"/>
    <x v="0"/>
    <x v="25"/>
    <x v="303"/>
    <x v="25"/>
    <x v="5"/>
    <n v="7450"/>
    <n v="11"/>
    <x v="0"/>
    <x v="0"/>
    <x v="0"/>
    <x v="0"/>
    <x v="0"/>
  </r>
  <r>
    <n v="360"/>
    <x v="1"/>
    <s v="1033"/>
    <n v="2446"/>
    <n v="5099"/>
    <x v="8"/>
    <n v="3"/>
    <x v="0"/>
    <x v="0"/>
    <x v="0"/>
    <x v="0"/>
    <x v="0"/>
    <x v="0"/>
    <x v="0"/>
    <x v="0"/>
    <x v="0"/>
    <x v="0"/>
    <x v="1"/>
    <x v="0"/>
    <x v="0"/>
    <x v="25"/>
    <x v="303"/>
    <x v="25"/>
    <x v="5"/>
    <n v="7545"/>
    <n v="6"/>
    <x v="0"/>
    <x v="0"/>
    <x v="0"/>
    <x v="0"/>
    <x v="0"/>
  </r>
  <r>
    <n v="700"/>
    <x v="2"/>
    <s v="1033"/>
    <n v="2567"/>
    <n v="2535"/>
    <x v="2"/>
    <n v="1"/>
    <x v="3"/>
    <x v="3"/>
    <x v="0"/>
    <x v="0"/>
    <x v="0"/>
    <x v="0"/>
    <x v="0"/>
    <x v="0"/>
    <x v="0"/>
    <x v="0"/>
    <x v="1"/>
    <x v="0"/>
    <x v="0"/>
    <x v="25"/>
    <x v="303"/>
    <x v="25"/>
    <x v="5"/>
    <n v="5102"/>
    <n v="3"/>
    <x v="7"/>
    <x v="0"/>
    <x v="0"/>
    <x v="0"/>
    <x v="0"/>
  </r>
  <r>
    <n v="1006"/>
    <x v="3"/>
    <s v="1033"/>
    <n v="2585"/>
    <n v="2546"/>
    <x v="2"/>
    <n v="1"/>
    <x v="3"/>
    <x v="3"/>
    <x v="0"/>
    <x v="0"/>
    <x v="0"/>
    <x v="0"/>
    <x v="0"/>
    <x v="0"/>
    <x v="0"/>
    <x v="0"/>
    <x v="1"/>
    <x v="0"/>
    <x v="0"/>
    <x v="25"/>
    <x v="303"/>
    <x v="25"/>
    <x v="5"/>
    <n v="5131"/>
    <n v="3"/>
    <x v="7"/>
    <x v="0"/>
    <x v="0"/>
    <x v="0"/>
    <x v="0"/>
  </r>
  <r>
    <n v="1359"/>
    <x v="4"/>
    <s v="1033"/>
    <n v="2600"/>
    <n v="2557"/>
    <x v="2"/>
    <n v="1"/>
    <x v="3"/>
    <x v="3"/>
    <x v="0"/>
    <x v="0"/>
    <x v="0"/>
    <x v="0"/>
    <x v="0"/>
    <x v="0"/>
    <x v="0"/>
    <x v="0"/>
    <x v="1"/>
    <x v="3"/>
    <x v="0"/>
    <x v="25"/>
    <x v="303"/>
    <x v="25"/>
    <x v="5"/>
    <n v="5157"/>
    <n v="3"/>
    <x v="7"/>
    <x v="0"/>
    <x v="0"/>
    <x v="0"/>
    <x v="0"/>
  </r>
  <r>
    <n v="21"/>
    <x v="0"/>
    <s v="1034"/>
    <n v="1810"/>
    <n v="3720"/>
    <x v="0"/>
    <n v="0"/>
    <x v="0"/>
    <x v="0"/>
    <x v="0"/>
    <x v="0"/>
    <x v="0"/>
    <x v="0"/>
    <x v="0"/>
    <x v="0"/>
    <x v="0"/>
    <x v="0"/>
    <x v="0"/>
    <x v="2"/>
    <x v="0"/>
    <x v="25"/>
    <x v="304"/>
    <x v="25"/>
    <x v="5"/>
    <n v="5530"/>
    <n v="0"/>
    <x v="0"/>
    <x v="0"/>
    <x v="0"/>
    <x v="0"/>
    <x v="0"/>
  </r>
  <r>
    <n v="361"/>
    <x v="1"/>
    <s v="1034"/>
    <n v="2082"/>
    <n v="4321"/>
    <x v="0"/>
    <n v="0"/>
    <x v="0"/>
    <x v="0"/>
    <x v="0"/>
    <x v="0"/>
    <x v="0"/>
    <x v="0"/>
    <x v="0"/>
    <x v="0"/>
    <x v="0"/>
    <x v="0"/>
    <x v="1"/>
    <x v="0"/>
    <x v="0"/>
    <x v="25"/>
    <x v="304"/>
    <x v="25"/>
    <x v="5"/>
    <n v="6403"/>
    <n v="0"/>
    <x v="0"/>
    <x v="0"/>
    <x v="0"/>
    <x v="0"/>
    <x v="0"/>
  </r>
  <r>
    <n v="701"/>
    <x v="2"/>
    <s v="1034"/>
    <n v="2136"/>
    <n v="1936"/>
    <x v="0"/>
    <n v="0"/>
    <x v="0"/>
    <x v="0"/>
    <x v="0"/>
    <x v="0"/>
    <x v="0"/>
    <x v="0"/>
    <x v="0"/>
    <x v="0"/>
    <x v="0"/>
    <x v="0"/>
    <x v="1"/>
    <x v="0"/>
    <x v="0"/>
    <x v="25"/>
    <x v="304"/>
    <x v="25"/>
    <x v="5"/>
    <n v="4072"/>
    <n v="0"/>
    <x v="0"/>
    <x v="0"/>
    <x v="0"/>
    <x v="0"/>
    <x v="0"/>
  </r>
  <r>
    <n v="1007"/>
    <x v="3"/>
    <s v="1034"/>
    <n v="2167"/>
    <n v="1955"/>
    <x v="0"/>
    <n v="0"/>
    <x v="0"/>
    <x v="0"/>
    <x v="0"/>
    <x v="0"/>
    <x v="0"/>
    <x v="0"/>
    <x v="0"/>
    <x v="0"/>
    <x v="0"/>
    <x v="0"/>
    <x v="1"/>
    <x v="0"/>
    <x v="0"/>
    <x v="25"/>
    <x v="304"/>
    <x v="25"/>
    <x v="5"/>
    <n v="4122"/>
    <n v="0"/>
    <x v="0"/>
    <x v="0"/>
    <x v="0"/>
    <x v="0"/>
    <x v="0"/>
  </r>
  <r>
    <n v="1360"/>
    <x v="4"/>
    <s v="1034"/>
    <n v="2189"/>
    <n v="1981"/>
    <x v="0"/>
    <n v="0"/>
    <x v="0"/>
    <x v="0"/>
    <x v="0"/>
    <x v="0"/>
    <x v="0"/>
    <x v="0"/>
    <x v="0"/>
    <x v="0"/>
    <x v="0"/>
    <x v="0"/>
    <x v="1"/>
    <x v="3"/>
    <x v="0"/>
    <x v="25"/>
    <x v="304"/>
    <x v="25"/>
    <x v="5"/>
    <n v="4170"/>
    <n v="0"/>
    <x v="0"/>
    <x v="0"/>
    <x v="0"/>
    <x v="0"/>
    <x v="0"/>
  </r>
  <r>
    <n v="22"/>
    <x v="0"/>
    <s v="1035"/>
    <n v="2181"/>
    <n v="4505"/>
    <x v="0"/>
    <n v="0"/>
    <x v="0"/>
    <x v="0"/>
    <x v="0"/>
    <x v="0"/>
    <x v="0"/>
    <x v="0"/>
    <x v="0"/>
    <x v="0"/>
    <x v="0"/>
    <x v="0"/>
    <x v="0"/>
    <x v="2"/>
    <x v="0"/>
    <x v="25"/>
    <x v="305"/>
    <x v="25"/>
    <x v="5"/>
    <n v="6686"/>
    <n v="0"/>
    <x v="0"/>
    <x v="0"/>
    <x v="0"/>
    <x v="0"/>
    <x v="0"/>
  </r>
  <r>
    <n v="362"/>
    <x v="1"/>
    <s v="1035"/>
    <n v="2105"/>
    <n v="4434"/>
    <x v="0"/>
    <n v="0"/>
    <x v="0"/>
    <x v="0"/>
    <x v="0"/>
    <x v="0"/>
    <x v="0"/>
    <x v="0"/>
    <x v="0"/>
    <x v="0"/>
    <x v="0"/>
    <x v="0"/>
    <x v="1"/>
    <x v="0"/>
    <x v="0"/>
    <x v="25"/>
    <x v="305"/>
    <x v="25"/>
    <x v="5"/>
    <n v="6539"/>
    <n v="0"/>
    <x v="0"/>
    <x v="0"/>
    <x v="0"/>
    <x v="0"/>
    <x v="0"/>
  </r>
  <r>
    <n v="702"/>
    <x v="2"/>
    <s v="1035"/>
    <n v="2430"/>
    <n v="2201"/>
    <x v="0"/>
    <n v="0"/>
    <x v="0"/>
    <x v="0"/>
    <x v="0"/>
    <x v="0"/>
    <x v="0"/>
    <x v="0"/>
    <x v="0"/>
    <x v="0"/>
    <x v="0"/>
    <x v="0"/>
    <x v="1"/>
    <x v="0"/>
    <x v="0"/>
    <x v="25"/>
    <x v="305"/>
    <x v="25"/>
    <x v="5"/>
    <n v="4631"/>
    <n v="0"/>
    <x v="0"/>
    <x v="0"/>
    <x v="0"/>
    <x v="0"/>
    <x v="0"/>
  </r>
  <r>
    <n v="1008"/>
    <x v="3"/>
    <s v="1035"/>
    <n v="2438"/>
    <n v="2220"/>
    <x v="0"/>
    <n v="0"/>
    <x v="0"/>
    <x v="0"/>
    <x v="0"/>
    <x v="0"/>
    <x v="0"/>
    <x v="0"/>
    <x v="0"/>
    <x v="0"/>
    <x v="0"/>
    <x v="0"/>
    <x v="1"/>
    <x v="0"/>
    <x v="0"/>
    <x v="25"/>
    <x v="305"/>
    <x v="25"/>
    <x v="5"/>
    <n v="4658"/>
    <n v="0"/>
    <x v="0"/>
    <x v="0"/>
    <x v="0"/>
    <x v="0"/>
    <x v="0"/>
  </r>
  <r>
    <n v="1361"/>
    <x v="4"/>
    <s v="1035"/>
    <n v="2446"/>
    <n v="2228"/>
    <x v="0"/>
    <n v="0"/>
    <x v="0"/>
    <x v="0"/>
    <x v="0"/>
    <x v="0"/>
    <x v="0"/>
    <x v="0"/>
    <x v="0"/>
    <x v="0"/>
    <x v="0"/>
    <x v="0"/>
    <x v="1"/>
    <x v="3"/>
    <x v="0"/>
    <x v="25"/>
    <x v="305"/>
    <x v="25"/>
    <x v="5"/>
    <n v="4674"/>
    <n v="0"/>
    <x v="0"/>
    <x v="0"/>
    <x v="0"/>
    <x v="0"/>
    <x v="0"/>
  </r>
  <r>
    <n v="23"/>
    <x v="0"/>
    <s v="1036"/>
    <n v="1404"/>
    <n v="2844"/>
    <x v="0"/>
    <n v="0"/>
    <x v="0"/>
    <x v="0"/>
    <x v="0"/>
    <x v="0"/>
    <x v="0"/>
    <x v="0"/>
    <x v="0"/>
    <x v="0"/>
    <x v="0"/>
    <x v="0"/>
    <x v="0"/>
    <x v="2"/>
    <x v="0"/>
    <x v="25"/>
    <x v="306"/>
    <x v="25"/>
    <x v="5"/>
    <n v="4248"/>
    <n v="0"/>
    <x v="0"/>
    <x v="0"/>
    <x v="0"/>
    <x v="0"/>
    <x v="0"/>
  </r>
  <r>
    <n v="363"/>
    <x v="1"/>
    <s v="1036"/>
    <n v="1502"/>
    <n v="3097"/>
    <x v="0"/>
    <n v="0"/>
    <x v="0"/>
    <x v="0"/>
    <x v="0"/>
    <x v="0"/>
    <x v="0"/>
    <x v="0"/>
    <x v="0"/>
    <x v="0"/>
    <x v="0"/>
    <x v="0"/>
    <x v="1"/>
    <x v="0"/>
    <x v="0"/>
    <x v="25"/>
    <x v="306"/>
    <x v="25"/>
    <x v="5"/>
    <n v="4599"/>
    <n v="0"/>
    <x v="0"/>
    <x v="0"/>
    <x v="0"/>
    <x v="0"/>
    <x v="0"/>
  </r>
  <r>
    <n v="703"/>
    <x v="2"/>
    <s v="1036"/>
    <n v="1687"/>
    <n v="1593"/>
    <x v="0"/>
    <n v="0"/>
    <x v="0"/>
    <x v="0"/>
    <x v="0"/>
    <x v="0"/>
    <x v="0"/>
    <x v="0"/>
    <x v="0"/>
    <x v="0"/>
    <x v="0"/>
    <x v="0"/>
    <x v="1"/>
    <x v="0"/>
    <x v="0"/>
    <x v="25"/>
    <x v="306"/>
    <x v="25"/>
    <x v="5"/>
    <n v="3280"/>
    <n v="0"/>
    <x v="0"/>
    <x v="0"/>
    <x v="0"/>
    <x v="0"/>
    <x v="0"/>
  </r>
  <r>
    <n v="1009"/>
    <x v="3"/>
    <s v="1036"/>
    <n v="1730"/>
    <n v="1613"/>
    <x v="0"/>
    <n v="0"/>
    <x v="0"/>
    <x v="0"/>
    <x v="0"/>
    <x v="0"/>
    <x v="0"/>
    <x v="0"/>
    <x v="0"/>
    <x v="0"/>
    <x v="0"/>
    <x v="0"/>
    <x v="1"/>
    <x v="0"/>
    <x v="0"/>
    <x v="25"/>
    <x v="306"/>
    <x v="25"/>
    <x v="5"/>
    <n v="3343"/>
    <n v="0"/>
    <x v="0"/>
    <x v="0"/>
    <x v="0"/>
    <x v="0"/>
    <x v="0"/>
  </r>
  <r>
    <n v="1362"/>
    <x v="4"/>
    <s v="1036"/>
    <n v="1722"/>
    <n v="1626"/>
    <x v="0"/>
    <n v="0"/>
    <x v="0"/>
    <x v="0"/>
    <x v="0"/>
    <x v="0"/>
    <x v="0"/>
    <x v="0"/>
    <x v="0"/>
    <x v="0"/>
    <x v="0"/>
    <x v="0"/>
    <x v="1"/>
    <x v="3"/>
    <x v="0"/>
    <x v="25"/>
    <x v="306"/>
    <x v="25"/>
    <x v="5"/>
    <n v="3348"/>
    <n v="0"/>
    <x v="0"/>
    <x v="0"/>
    <x v="0"/>
    <x v="0"/>
    <x v="0"/>
  </r>
  <r>
    <n v="96"/>
    <x v="0"/>
    <s v="1350"/>
    <n v="1809"/>
    <n v="1653"/>
    <x v="0"/>
    <n v="0"/>
    <x v="0"/>
    <x v="0"/>
    <x v="0"/>
    <x v="0"/>
    <x v="0"/>
    <x v="0"/>
    <x v="0"/>
    <x v="0"/>
    <x v="0"/>
    <x v="0"/>
    <x v="0"/>
    <x v="0"/>
    <x v="0"/>
    <x v="26"/>
    <x v="45"/>
    <x v="26"/>
    <x v="4"/>
    <n v="3462"/>
    <n v="0"/>
    <x v="0"/>
    <x v="0"/>
    <x v="0"/>
    <x v="0"/>
    <x v="0"/>
  </r>
  <r>
    <n v="436"/>
    <x v="1"/>
    <s v="1350"/>
    <n v="1809"/>
    <n v="1653"/>
    <x v="0"/>
    <n v="0"/>
    <x v="0"/>
    <x v="0"/>
    <x v="0"/>
    <x v="0"/>
    <x v="0"/>
    <x v="0"/>
    <x v="0"/>
    <x v="0"/>
    <x v="0"/>
    <x v="0"/>
    <x v="1"/>
    <x v="0"/>
    <x v="0"/>
    <x v="26"/>
    <x v="45"/>
    <x v="26"/>
    <x v="4"/>
    <n v="3462"/>
    <n v="0"/>
    <x v="0"/>
    <x v="0"/>
    <x v="0"/>
    <x v="0"/>
    <x v="0"/>
  </r>
  <r>
    <n v="761"/>
    <x v="2"/>
    <s v="1350"/>
    <n v="1765"/>
    <n v="1616"/>
    <x v="0"/>
    <n v="0"/>
    <x v="0"/>
    <x v="0"/>
    <x v="0"/>
    <x v="0"/>
    <x v="0"/>
    <x v="0"/>
    <x v="0"/>
    <x v="0"/>
    <x v="0"/>
    <x v="0"/>
    <x v="1"/>
    <x v="1"/>
    <x v="0"/>
    <x v="26"/>
    <x v="45"/>
    <x v="26"/>
    <x v="4"/>
    <n v="3381"/>
    <n v="0"/>
    <x v="0"/>
    <x v="0"/>
    <x v="0"/>
    <x v="0"/>
    <x v="0"/>
  </r>
  <r>
    <n v="1099"/>
    <x v="3"/>
    <s v="1350"/>
    <n v="1841"/>
    <n v="1749"/>
    <x v="0"/>
    <n v="0"/>
    <x v="0"/>
    <x v="0"/>
    <x v="0"/>
    <x v="0"/>
    <x v="0"/>
    <x v="0"/>
    <x v="0"/>
    <x v="0"/>
    <x v="0"/>
    <x v="0"/>
    <x v="1"/>
    <x v="0"/>
    <x v="0"/>
    <x v="26"/>
    <x v="45"/>
    <x v="26"/>
    <x v="4"/>
    <n v="3590"/>
    <n v="0"/>
    <x v="0"/>
    <x v="0"/>
    <x v="0"/>
    <x v="0"/>
    <x v="0"/>
  </r>
  <r>
    <n v="1420"/>
    <x v="4"/>
    <s v="1350"/>
    <n v="1846"/>
    <n v="1749"/>
    <x v="0"/>
    <n v="0"/>
    <x v="0"/>
    <x v="0"/>
    <x v="0"/>
    <x v="0"/>
    <x v="0"/>
    <x v="0"/>
    <x v="0"/>
    <x v="0"/>
    <x v="0"/>
    <x v="0"/>
    <x v="1"/>
    <x v="1"/>
    <x v="0"/>
    <x v="26"/>
    <x v="45"/>
    <x v="26"/>
    <x v="4"/>
    <n v="3595"/>
    <n v="0"/>
    <x v="0"/>
    <x v="0"/>
    <x v="0"/>
    <x v="0"/>
    <x v="0"/>
  </r>
  <r>
    <n v="97"/>
    <x v="0"/>
    <s v="1355"/>
    <n v="1519"/>
    <n v="1564"/>
    <x v="0"/>
    <n v="0"/>
    <x v="0"/>
    <x v="0"/>
    <x v="0"/>
    <x v="0"/>
    <x v="0"/>
    <x v="0"/>
    <x v="0"/>
    <x v="0"/>
    <x v="0"/>
    <x v="0"/>
    <x v="0"/>
    <x v="0"/>
    <x v="0"/>
    <x v="26"/>
    <x v="307"/>
    <x v="26"/>
    <x v="4"/>
    <n v="3083"/>
    <n v="0"/>
    <x v="0"/>
    <x v="0"/>
    <x v="0"/>
    <x v="0"/>
    <x v="0"/>
  </r>
  <r>
    <n v="437"/>
    <x v="1"/>
    <s v="1355"/>
    <n v="1519"/>
    <n v="1564"/>
    <x v="0"/>
    <n v="0"/>
    <x v="0"/>
    <x v="0"/>
    <x v="0"/>
    <x v="0"/>
    <x v="0"/>
    <x v="0"/>
    <x v="0"/>
    <x v="0"/>
    <x v="0"/>
    <x v="0"/>
    <x v="1"/>
    <x v="0"/>
    <x v="0"/>
    <x v="26"/>
    <x v="307"/>
    <x v="26"/>
    <x v="4"/>
    <n v="3083"/>
    <n v="0"/>
    <x v="0"/>
    <x v="0"/>
    <x v="0"/>
    <x v="0"/>
    <x v="0"/>
  </r>
  <r>
    <n v="762"/>
    <x v="2"/>
    <s v="1355"/>
    <n v="1558"/>
    <n v="1544"/>
    <x v="0"/>
    <n v="0"/>
    <x v="0"/>
    <x v="0"/>
    <x v="0"/>
    <x v="0"/>
    <x v="0"/>
    <x v="0"/>
    <x v="0"/>
    <x v="0"/>
    <x v="0"/>
    <x v="0"/>
    <x v="1"/>
    <x v="1"/>
    <x v="0"/>
    <x v="26"/>
    <x v="307"/>
    <x v="26"/>
    <x v="4"/>
    <n v="3102"/>
    <n v="0"/>
    <x v="0"/>
    <x v="0"/>
    <x v="0"/>
    <x v="0"/>
    <x v="0"/>
  </r>
  <r>
    <n v="1100"/>
    <x v="3"/>
    <s v="1355"/>
    <n v="1585"/>
    <n v="1572"/>
    <x v="0"/>
    <n v="0"/>
    <x v="0"/>
    <x v="0"/>
    <x v="0"/>
    <x v="0"/>
    <x v="0"/>
    <x v="0"/>
    <x v="0"/>
    <x v="0"/>
    <x v="0"/>
    <x v="0"/>
    <x v="1"/>
    <x v="0"/>
    <x v="0"/>
    <x v="26"/>
    <x v="307"/>
    <x v="26"/>
    <x v="4"/>
    <n v="3157"/>
    <n v="0"/>
    <x v="0"/>
    <x v="0"/>
    <x v="0"/>
    <x v="0"/>
    <x v="0"/>
  </r>
  <r>
    <n v="1421"/>
    <x v="4"/>
    <s v="1355"/>
    <n v="1560"/>
    <n v="1559"/>
    <x v="0"/>
    <n v="0"/>
    <x v="0"/>
    <x v="0"/>
    <x v="0"/>
    <x v="0"/>
    <x v="0"/>
    <x v="0"/>
    <x v="0"/>
    <x v="0"/>
    <x v="0"/>
    <x v="0"/>
    <x v="1"/>
    <x v="1"/>
    <x v="0"/>
    <x v="26"/>
    <x v="307"/>
    <x v="26"/>
    <x v="4"/>
    <n v="3119"/>
    <n v="0"/>
    <x v="0"/>
    <x v="0"/>
    <x v="0"/>
    <x v="0"/>
    <x v="0"/>
  </r>
  <r>
    <n v="98"/>
    <x v="0"/>
    <s v="1360"/>
    <n v="2658"/>
    <n v="2566"/>
    <x v="0"/>
    <n v="0"/>
    <x v="0"/>
    <x v="0"/>
    <x v="0"/>
    <x v="0"/>
    <x v="0"/>
    <x v="0"/>
    <x v="0"/>
    <x v="0"/>
    <x v="0"/>
    <x v="0"/>
    <x v="0"/>
    <x v="0"/>
    <x v="0"/>
    <x v="26"/>
    <x v="64"/>
    <x v="26"/>
    <x v="4"/>
    <n v="5224"/>
    <n v="0"/>
    <x v="0"/>
    <x v="0"/>
    <x v="0"/>
    <x v="0"/>
    <x v="0"/>
  </r>
  <r>
    <n v="438"/>
    <x v="1"/>
    <s v="1360"/>
    <n v="2658"/>
    <n v="2566"/>
    <x v="0"/>
    <n v="0"/>
    <x v="0"/>
    <x v="0"/>
    <x v="0"/>
    <x v="0"/>
    <x v="0"/>
    <x v="0"/>
    <x v="0"/>
    <x v="0"/>
    <x v="0"/>
    <x v="0"/>
    <x v="1"/>
    <x v="0"/>
    <x v="0"/>
    <x v="26"/>
    <x v="64"/>
    <x v="26"/>
    <x v="4"/>
    <n v="5224"/>
    <n v="0"/>
    <x v="0"/>
    <x v="0"/>
    <x v="0"/>
    <x v="0"/>
    <x v="0"/>
  </r>
  <r>
    <n v="763"/>
    <x v="2"/>
    <s v="1360"/>
    <n v="1408"/>
    <n v="1338"/>
    <x v="0"/>
    <n v="0"/>
    <x v="0"/>
    <x v="0"/>
    <x v="0"/>
    <x v="0"/>
    <x v="0"/>
    <x v="0"/>
    <x v="0"/>
    <x v="0"/>
    <x v="0"/>
    <x v="0"/>
    <x v="1"/>
    <x v="1"/>
    <x v="0"/>
    <x v="26"/>
    <x v="64"/>
    <x v="26"/>
    <x v="4"/>
    <n v="2746"/>
    <n v="0"/>
    <x v="0"/>
    <x v="0"/>
    <x v="0"/>
    <x v="0"/>
    <x v="0"/>
  </r>
  <r>
    <n v="1101"/>
    <x v="3"/>
    <s v="1360"/>
    <n v="1427"/>
    <n v="1360"/>
    <x v="0"/>
    <n v="0"/>
    <x v="0"/>
    <x v="0"/>
    <x v="0"/>
    <x v="0"/>
    <x v="0"/>
    <x v="0"/>
    <x v="0"/>
    <x v="0"/>
    <x v="0"/>
    <x v="0"/>
    <x v="1"/>
    <x v="0"/>
    <x v="0"/>
    <x v="26"/>
    <x v="64"/>
    <x v="26"/>
    <x v="4"/>
    <n v="2787"/>
    <n v="0"/>
    <x v="0"/>
    <x v="0"/>
    <x v="0"/>
    <x v="0"/>
    <x v="0"/>
  </r>
  <r>
    <n v="1422"/>
    <x v="4"/>
    <s v="1360"/>
    <n v="1417"/>
    <n v="1347"/>
    <x v="0"/>
    <n v="0"/>
    <x v="0"/>
    <x v="0"/>
    <x v="0"/>
    <x v="0"/>
    <x v="0"/>
    <x v="0"/>
    <x v="0"/>
    <x v="0"/>
    <x v="0"/>
    <x v="0"/>
    <x v="1"/>
    <x v="1"/>
    <x v="0"/>
    <x v="26"/>
    <x v="64"/>
    <x v="26"/>
    <x v="4"/>
    <n v="2764"/>
    <n v="0"/>
    <x v="0"/>
    <x v="0"/>
    <x v="0"/>
    <x v="0"/>
    <x v="0"/>
  </r>
  <r>
    <n v="764"/>
    <x v="2"/>
    <s v="1365"/>
    <n v="1141"/>
    <n v="1117"/>
    <x v="0"/>
    <n v="0"/>
    <x v="0"/>
    <x v="0"/>
    <x v="0"/>
    <x v="0"/>
    <x v="0"/>
    <x v="0"/>
    <x v="0"/>
    <x v="0"/>
    <x v="0"/>
    <x v="0"/>
    <x v="1"/>
    <x v="1"/>
    <x v="0"/>
    <x v="26"/>
    <x v="308"/>
    <x v="26"/>
    <x v="4"/>
    <n v="2258"/>
    <n v="0"/>
    <x v="0"/>
    <x v="0"/>
    <x v="0"/>
    <x v="0"/>
    <x v="0"/>
  </r>
  <r>
    <n v="1102"/>
    <x v="3"/>
    <s v="1365"/>
    <n v="1270"/>
    <n v="1251"/>
    <x v="0"/>
    <n v="0"/>
    <x v="0"/>
    <x v="0"/>
    <x v="0"/>
    <x v="0"/>
    <x v="0"/>
    <x v="0"/>
    <x v="0"/>
    <x v="0"/>
    <x v="0"/>
    <x v="0"/>
    <x v="1"/>
    <x v="0"/>
    <x v="0"/>
    <x v="26"/>
    <x v="308"/>
    <x v="26"/>
    <x v="4"/>
    <n v="2521"/>
    <n v="0"/>
    <x v="0"/>
    <x v="0"/>
    <x v="0"/>
    <x v="0"/>
    <x v="0"/>
  </r>
  <r>
    <n v="1423"/>
    <x v="4"/>
    <s v="1365"/>
    <n v="1266"/>
    <n v="1243"/>
    <x v="0"/>
    <n v="0"/>
    <x v="0"/>
    <x v="0"/>
    <x v="0"/>
    <x v="0"/>
    <x v="0"/>
    <x v="0"/>
    <x v="0"/>
    <x v="0"/>
    <x v="0"/>
    <x v="0"/>
    <x v="1"/>
    <x v="1"/>
    <x v="0"/>
    <x v="26"/>
    <x v="308"/>
    <x v="26"/>
    <x v="4"/>
    <n v="2509"/>
    <n v="0"/>
    <x v="0"/>
    <x v="0"/>
    <x v="0"/>
    <x v="0"/>
    <x v="0"/>
  </r>
  <r>
    <n v="99"/>
    <x v="0"/>
    <s v="1370"/>
    <n v="2147"/>
    <n v="1134"/>
    <x v="0"/>
    <n v="0"/>
    <x v="0"/>
    <x v="0"/>
    <x v="0"/>
    <x v="12"/>
    <x v="0"/>
    <x v="0"/>
    <x v="0"/>
    <x v="0"/>
    <x v="0"/>
    <x v="0"/>
    <x v="0"/>
    <x v="0"/>
    <x v="0"/>
    <x v="26"/>
    <x v="309"/>
    <x v="26"/>
    <x v="4"/>
    <n v="3281"/>
    <n v="0"/>
    <x v="0"/>
    <x v="13"/>
    <x v="0"/>
    <x v="0"/>
    <x v="0"/>
  </r>
  <r>
    <n v="439"/>
    <x v="1"/>
    <s v="1370"/>
    <n v="2147"/>
    <n v="1134"/>
    <x v="0"/>
    <n v="0"/>
    <x v="0"/>
    <x v="0"/>
    <x v="0"/>
    <x v="12"/>
    <x v="0"/>
    <x v="0"/>
    <x v="0"/>
    <x v="0"/>
    <x v="0"/>
    <x v="0"/>
    <x v="1"/>
    <x v="0"/>
    <x v="0"/>
    <x v="26"/>
    <x v="309"/>
    <x v="26"/>
    <x v="4"/>
    <n v="3281"/>
    <n v="0"/>
    <x v="0"/>
    <x v="13"/>
    <x v="0"/>
    <x v="0"/>
    <x v="0"/>
  </r>
  <r>
    <n v="765"/>
    <x v="2"/>
    <s v="1370"/>
    <n v="2110"/>
    <n v="1193"/>
    <x v="0"/>
    <n v="0"/>
    <x v="0"/>
    <x v="0"/>
    <x v="11"/>
    <x v="12"/>
    <x v="0"/>
    <x v="0"/>
    <x v="0"/>
    <x v="0"/>
    <x v="0"/>
    <x v="0"/>
    <x v="1"/>
    <x v="1"/>
    <x v="0"/>
    <x v="26"/>
    <x v="309"/>
    <x v="26"/>
    <x v="4"/>
    <n v="3303"/>
    <n v="0"/>
    <x v="0"/>
    <x v="7"/>
    <x v="0"/>
    <x v="0"/>
    <x v="0"/>
  </r>
  <r>
    <n v="1103"/>
    <x v="3"/>
    <s v="1370"/>
    <n v="2111"/>
    <n v="2000"/>
    <x v="0"/>
    <n v="0"/>
    <x v="0"/>
    <x v="0"/>
    <x v="11"/>
    <x v="12"/>
    <x v="0"/>
    <x v="0"/>
    <x v="0"/>
    <x v="0"/>
    <x v="0"/>
    <x v="0"/>
    <x v="1"/>
    <x v="0"/>
    <x v="0"/>
    <x v="26"/>
    <x v="309"/>
    <x v="26"/>
    <x v="4"/>
    <n v="4111"/>
    <n v="0"/>
    <x v="0"/>
    <x v="7"/>
    <x v="0"/>
    <x v="0"/>
    <x v="0"/>
  </r>
  <r>
    <n v="1424"/>
    <x v="4"/>
    <s v="1370"/>
    <n v="2109"/>
    <n v="1994"/>
    <x v="0"/>
    <n v="0"/>
    <x v="0"/>
    <x v="0"/>
    <x v="11"/>
    <x v="12"/>
    <x v="0"/>
    <x v="0"/>
    <x v="0"/>
    <x v="0"/>
    <x v="0"/>
    <x v="0"/>
    <x v="1"/>
    <x v="1"/>
    <x v="0"/>
    <x v="26"/>
    <x v="309"/>
    <x v="26"/>
    <x v="4"/>
    <n v="4103"/>
    <n v="0"/>
    <x v="0"/>
    <x v="7"/>
    <x v="0"/>
    <x v="0"/>
    <x v="0"/>
  </r>
  <r>
    <n v="100"/>
    <x v="0"/>
    <s v="1375"/>
    <n v="1700"/>
    <n v="1581"/>
    <x v="0"/>
    <n v="0"/>
    <x v="0"/>
    <x v="0"/>
    <x v="0"/>
    <x v="0"/>
    <x v="0"/>
    <x v="0"/>
    <x v="0"/>
    <x v="0"/>
    <x v="0"/>
    <x v="0"/>
    <x v="0"/>
    <x v="0"/>
    <x v="0"/>
    <x v="26"/>
    <x v="310"/>
    <x v="26"/>
    <x v="4"/>
    <n v="3281"/>
    <n v="0"/>
    <x v="0"/>
    <x v="0"/>
    <x v="0"/>
    <x v="0"/>
    <x v="0"/>
  </r>
  <r>
    <n v="440"/>
    <x v="1"/>
    <s v="1375"/>
    <n v="1700"/>
    <n v="1581"/>
    <x v="0"/>
    <n v="0"/>
    <x v="0"/>
    <x v="0"/>
    <x v="0"/>
    <x v="0"/>
    <x v="0"/>
    <x v="0"/>
    <x v="0"/>
    <x v="0"/>
    <x v="0"/>
    <x v="0"/>
    <x v="1"/>
    <x v="0"/>
    <x v="0"/>
    <x v="26"/>
    <x v="310"/>
    <x v="26"/>
    <x v="4"/>
    <n v="3281"/>
    <n v="0"/>
    <x v="0"/>
    <x v="0"/>
    <x v="0"/>
    <x v="0"/>
    <x v="0"/>
  </r>
  <r>
    <n v="766"/>
    <x v="2"/>
    <s v="1375"/>
    <n v="1708"/>
    <n v="1664"/>
    <x v="0"/>
    <n v="0"/>
    <x v="0"/>
    <x v="0"/>
    <x v="0"/>
    <x v="0"/>
    <x v="0"/>
    <x v="0"/>
    <x v="0"/>
    <x v="0"/>
    <x v="0"/>
    <x v="0"/>
    <x v="1"/>
    <x v="1"/>
    <x v="0"/>
    <x v="26"/>
    <x v="310"/>
    <x v="26"/>
    <x v="4"/>
    <n v="3372"/>
    <n v="0"/>
    <x v="0"/>
    <x v="0"/>
    <x v="0"/>
    <x v="0"/>
    <x v="0"/>
  </r>
  <r>
    <n v="1104"/>
    <x v="3"/>
    <s v="1375"/>
    <n v="1732"/>
    <n v="1662"/>
    <x v="0"/>
    <n v="0"/>
    <x v="0"/>
    <x v="0"/>
    <x v="0"/>
    <x v="0"/>
    <x v="0"/>
    <x v="0"/>
    <x v="0"/>
    <x v="0"/>
    <x v="0"/>
    <x v="0"/>
    <x v="1"/>
    <x v="0"/>
    <x v="0"/>
    <x v="26"/>
    <x v="310"/>
    <x v="26"/>
    <x v="4"/>
    <n v="3394"/>
    <n v="0"/>
    <x v="0"/>
    <x v="0"/>
    <x v="0"/>
    <x v="0"/>
    <x v="0"/>
  </r>
  <r>
    <n v="1425"/>
    <x v="4"/>
    <s v="1375"/>
    <n v="1720"/>
    <n v="1662"/>
    <x v="0"/>
    <n v="0"/>
    <x v="0"/>
    <x v="0"/>
    <x v="0"/>
    <x v="0"/>
    <x v="0"/>
    <x v="0"/>
    <x v="0"/>
    <x v="0"/>
    <x v="0"/>
    <x v="0"/>
    <x v="1"/>
    <x v="1"/>
    <x v="0"/>
    <x v="26"/>
    <x v="310"/>
    <x v="26"/>
    <x v="4"/>
    <n v="3382"/>
    <n v="0"/>
    <x v="0"/>
    <x v="0"/>
    <x v="0"/>
    <x v="0"/>
    <x v="0"/>
  </r>
  <r>
    <n v="101"/>
    <x v="0"/>
    <s v="1380"/>
    <n v="4099"/>
    <n v="3906"/>
    <x v="24"/>
    <n v="47"/>
    <x v="23"/>
    <x v="22"/>
    <x v="0"/>
    <x v="0"/>
    <x v="21"/>
    <x v="20"/>
    <x v="0"/>
    <x v="0"/>
    <x v="0"/>
    <x v="0"/>
    <x v="0"/>
    <x v="0"/>
    <x v="0"/>
    <x v="26"/>
    <x v="311"/>
    <x v="26"/>
    <x v="4"/>
    <n v="8005"/>
    <n v="90"/>
    <x v="26"/>
    <x v="0"/>
    <x v="25"/>
    <x v="0"/>
    <x v="0"/>
  </r>
  <r>
    <n v="441"/>
    <x v="1"/>
    <s v="1380"/>
    <n v="4099"/>
    <n v="3906"/>
    <x v="24"/>
    <n v="47"/>
    <x v="23"/>
    <x v="22"/>
    <x v="0"/>
    <x v="0"/>
    <x v="21"/>
    <x v="20"/>
    <x v="0"/>
    <x v="0"/>
    <x v="0"/>
    <x v="0"/>
    <x v="1"/>
    <x v="0"/>
    <x v="0"/>
    <x v="26"/>
    <x v="311"/>
    <x v="26"/>
    <x v="4"/>
    <n v="8005"/>
    <n v="90"/>
    <x v="26"/>
    <x v="0"/>
    <x v="25"/>
    <x v="0"/>
    <x v="0"/>
  </r>
  <r>
    <n v="767"/>
    <x v="2"/>
    <s v="1380"/>
    <n v="2363"/>
    <n v="2295"/>
    <x v="24"/>
    <n v="47"/>
    <x v="23"/>
    <x v="22"/>
    <x v="0"/>
    <x v="0"/>
    <x v="21"/>
    <x v="20"/>
    <x v="0"/>
    <x v="0"/>
    <x v="0"/>
    <x v="0"/>
    <x v="1"/>
    <x v="1"/>
    <x v="0"/>
    <x v="26"/>
    <x v="311"/>
    <x v="26"/>
    <x v="4"/>
    <n v="4658"/>
    <n v="90"/>
    <x v="26"/>
    <x v="0"/>
    <x v="25"/>
    <x v="0"/>
    <x v="0"/>
  </r>
  <r>
    <n v="1105"/>
    <x v="3"/>
    <s v="1380"/>
    <n v="2396"/>
    <n v="2313"/>
    <x v="24"/>
    <n v="47"/>
    <x v="23"/>
    <x v="22"/>
    <x v="0"/>
    <x v="0"/>
    <x v="21"/>
    <x v="20"/>
    <x v="0"/>
    <x v="0"/>
    <x v="0"/>
    <x v="0"/>
    <x v="1"/>
    <x v="0"/>
    <x v="0"/>
    <x v="26"/>
    <x v="311"/>
    <x v="26"/>
    <x v="4"/>
    <n v="4709"/>
    <n v="90"/>
    <x v="26"/>
    <x v="0"/>
    <x v="25"/>
    <x v="0"/>
    <x v="0"/>
  </r>
  <r>
    <n v="1426"/>
    <x v="4"/>
    <s v="1380"/>
    <n v="2391"/>
    <n v="2312"/>
    <x v="24"/>
    <n v="47"/>
    <x v="23"/>
    <x v="22"/>
    <x v="0"/>
    <x v="0"/>
    <x v="21"/>
    <x v="20"/>
    <x v="0"/>
    <x v="0"/>
    <x v="0"/>
    <x v="0"/>
    <x v="1"/>
    <x v="1"/>
    <x v="0"/>
    <x v="26"/>
    <x v="311"/>
    <x v="26"/>
    <x v="4"/>
    <n v="4703"/>
    <n v="90"/>
    <x v="26"/>
    <x v="0"/>
    <x v="25"/>
    <x v="0"/>
    <x v="0"/>
  </r>
  <r>
    <n v="102"/>
    <x v="0"/>
    <s v="1385"/>
    <n v="0"/>
    <n v="0"/>
    <x v="25"/>
    <n v="35"/>
    <x v="24"/>
    <x v="22"/>
    <x v="1"/>
    <x v="13"/>
    <x v="0"/>
    <x v="0"/>
    <x v="0"/>
    <x v="0"/>
    <x v="0"/>
    <x v="0"/>
    <x v="0"/>
    <x v="0"/>
    <x v="0"/>
    <x v="26"/>
    <x v="312"/>
    <x v="26"/>
    <x v="4"/>
    <n v="0"/>
    <n v="71"/>
    <x v="27"/>
    <x v="14"/>
    <x v="0"/>
    <x v="0"/>
    <x v="0"/>
  </r>
  <r>
    <n v="442"/>
    <x v="1"/>
    <s v="1385"/>
    <n v="0"/>
    <n v="0"/>
    <x v="25"/>
    <n v="35"/>
    <x v="24"/>
    <x v="22"/>
    <x v="1"/>
    <x v="13"/>
    <x v="0"/>
    <x v="0"/>
    <x v="0"/>
    <x v="0"/>
    <x v="0"/>
    <x v="0"/>
    <x v="1"/>
    <x v="0"/>
    <x v="0"/>
    <x v="26"/>
    <x v="312"/>
    <x v="26"/>
    <x v="4"/>
    <n v="0"/>
    <n v="71"/>
    <x v="27"/>
    <x v="14"/>
    <x v="0"/>
    <x v="0"/>
    <x v="0"/>
  </r>
  <r>
    <n v="768"/>
    <x v="2"/>
    <s v="1385"/>
    <n v="1651"/>
    <n v="1576"/>
    <x v="25"/>
    <n v="35"/>
    <x v="24"/>
    <x v="22"/>
    <x v="1"/>
    <x v="13"/>
    <x v="4"/>
    <x v="5"/>
    <x v="0"/>
    <x v="0"/>
    <x v="0"/>
    <x v="0"/>
    <x v="1"/>
    <x v="1"/>
    <x v="0"/>
    <x v="26"/>
    <x v="312"/>
    <x v="26"/>
    <x v="4"/>
    <n v="3227"/>
    <n v="71"/>
    <x v="27"/>
    <x v="14"/>
    <x v="5"/>
    <x v="0"/>
    <x v="0"/>
  </r>
  <r>
    <n v="1106"/>
    <x v="3"/>
    <s v="1385"/>
    <n v="1640"/>
    <n v="1569"/>
    <x v="25"/>
    <n v="35"/>
    <x v="24"/>
    <x v="22"/>
    <x v="1"/>
    <x v="13"/>
    <x v="4"/>
    <x v="5"/>
    <x v="0"/>
    <x v="0"/>
    <x v="0"/>
    <x v="0"/>
    <x v="1"/>
    <x v="0"/>
    <x v="0"/>
    <x v="26"/>
    <x v="312"/>
    <x v="26"/>
    <x v="4"/>
    <n v="3209"/>
    <n v="71"/>
    <x v="27"/>
    <x v="14"/>
    <x v="5"/>
    <x v="0"/>
    <x v="0"/>
  </r>
  <r>
    <n v="1427"/>
    <x v="4"/>
    <s v="1385"/>
    <n v="1642"/>
    <n v="1573"/>
    <x v="25"/>
    <n v="35"/>
    <x v="24"/>
    <x v="22"/>
    <x v="1"/>
    <x v="13"/>
    <x v="4"/>
    <x v="5"/>
    <x v="0"/>
    <x v="0"/>
    <x v="0"/>
    <x v="0"/>
    <x v="1"/>
    <x v="1"/>
    <x v="0"/>
    <x v="26"/>
    <x v="312"/>
    <x v="26"/>
    <x v="4"/>
    <n v="3215"/>
    <n v="71"/>
    <x v="27"/>
    <x v="14"/>
    <x v="5"/>
    <x v="0"/>
    <x v="0"/>
  </r>
  <r>
    <n v="103"/>
    <x v="0"/>
    <s v="1390"/>
    <n v="2714"/>
    <n v="2544"/>
    <x v="0"/>
    <n v="0"/>
    <x v="0"/>
    <x v="0"/>
    <x v="0"/>
    <x v="0"/>
    <x v="0"/>
    <x v="0"/>
    <x v="0"/>
    <x v="0"/>
    <x v="0"/>
    <x v="0"/>
    <x v="0"/>
    <x v="0"/>
    <x v="0"/>
    <x v="26"/>
    <x v="313"/>
    <x v="26"/>
    <x v="4"/>
    <n v="5258"/>
    <n v="0"/>
    <x v="0"/>
    <x v="0"/>
    <x v="0"/>
    <x v="0"/>
    <x v="0"/>
  </r>
  <r>
    <n v="443"/>
    <x v="1"/>
    <s v="1390"/>
    <n v="2714"/>
    <n v="2544"/>
    <x v="0"/>
    <n v="0"/>
    <x v="0"/>
    <x v="0"/>
    <x v="0"/>
    <x v="0"/>
    <x v="0"/>
    <x v="0"/>
    <x v="0"/>
    <x v="0"/>
    <x v="0"/>
    <x v="0"/>
    <x v="1"/>
    <x v="0"/>
    <x v="0"/>
    <x v="26"/>
    <x v="313"/>
    <x v="26"/>
    <x v="4"/>
    <n v="5258"/>
    <n v="0"/>
    <x v="0"/>
    <x v="0"/>
    <x v="0"/>
    <x v="0"/>
    <x v="0"/>
  </r>
  <r>
    <n v="769"/>
    <x v="2"/>
    <s v="1390"/>
    <n v="2920"/>
    <n v="2705"/>
    <x v="0"/>
    <n v="0"/>
    <x v="0"/>
    <x v="0"/>
    <x v="0"/>
    <x v="0"/>
    <x v="0"/>
    <x v="0"/>
    <x v="0"/>
    <x v="0"/>
    <x v="0"/>
    <x v="0"/>
    <x v="1"/>
    <x v="1"/>
    <x v="0"/>
    <x v="26"/>
    <x v="313"/>
    <x v="26"/>
    <x v="4"/>
    <n v="5625"/>
    <n v="0"/>
    <x v="0"/>
    <x v="0"/>
    <x v="0"/>
    <x v="0"/>
    <x v="0"/>
  </r>
  <r>
    <n v="1107"/>
    <x v="3"/>
    <s v="1390"/>
    <n v="2681"/>
    <n v="2511"/>
    <x v="0"/>
    <n v="0"/>
    <x v="0"/>
    <x v="0"/>
    <x v="0"/>
    <x v="0"/>
    <x v="0"/>
    <x v="0"/>
    <x v="0"/>
    <x v="0"/>
    <x v="0"/>
    <x v="0"/>
    <x v="1"/>
    <x v="0"/>
    <x v="0"/>
    <x v="26"/>
    <x v="313"/>
    <x v="26"/>
    <x v="4"/>
    <n v="5192"/>
    <n v="0"/>
    <x v="0"/>
    <x v="0"/>
    <x v="0"/>
    <x v="0"/>
    <x v="0"/>
  </r>
  <r>
    <n v="1428"/>
    <x v="4"/>
    <s v="1390"/>
    <n v="2679"/>
    <n v="2512"/>
    <x v="0"/>
    <n v="0"/>
    <x v="0"/>
    <x v="0"/>
    <x v="0"/>
    <x v="0"/>
    <x v="0"/>
    <x v="0"/>
    <x v="0"/>
    <x v="0"/>
    <x v="0"/>
    <x v="0"/>
    <x v="1"/>
    <x v="1"/>
    <x v="0"/>
    <x v="26"/>
    <x v="313"/>
    <x v="26"/>
    <x v="4"/>
    <n v="5191"/>
    <n v="0"/>
    <x v="0"/>
    <x v="0"/>
    <x v="0"/>
    <x v="0"/>
    <x v="0"/>
  </r>
  <r>
    <n v="104"/>
    <x v="0"/>
    <s v="1395"/>
    <n v="1809"/>
    <n v="1700"/>
    <x v="0"/>
    <n v="0"/>
    <x v="4"/>
    <x v="5"/>
    <x v="0"/>
    <x v="0"/>
    <x v="0"/>
    <x v="0"/>
    <x v="0"/>
    <x v="0"/>
    <x v="0"/>
    <x v="0"/>
    <x v="0"/>
    <x v="0"/>
    <x v="0"/>
    <x v="26"/>
    <x v="314"/>
    <x v="26"/>
    <x v="4"/>
    <n v="3509"/>
    <n v="0"/>
    <x v="9"/>
    <x v="0"/>
    <x v="0"/>
    <x v="0"/>
    <x v="0"/>
  </r>
  <r>
    <n v="444"/>
    <x v="1"/>
    <s v="1395"/>
    <n v="1809"/>
    <n v="1700"/>
    <x v="0"/>
    <n v="0"/>
    <x v="4"/>
    <x v="5"/>
    <x v="0"/>
    <x v="0"/>
    <x v="0"/>
    <x v="0"/>
    <x v="0"/>
    <x v="0"/>
    <x v="0"/>
    <x v="0"/>
    <x v="1"/>
    <x v="0"/>
    <x v="0"/>
    <x v="26"/>
    <x v="314"/>
    <x v="26"/>
    <x v="4"/>
    <n v="3509"/>
    <n v="0"/>
    <x v="9"/>
    <x v="0"/>
    <x v="0"/>
    <x v="0"/>
    <x v="0"/>
  </r>
  <r>
    <n v="770"/>
    <x v="2"/>
    <s v="1395"/>
    <n v="1749"/>
    <n v="1739"/>
    <x v="0"/>
    <n v="0"/>
    <x v="4"/>
    <x v="0"/>
    <x v="0"/>
    <x v="0"/>
    <x v="0"/>
    <x v="0"/>
    <x v="0"/>
    <x v="0"/>
    <x v="0"/>
    <x v="0"/>
    <x v="1"/>
    <x v="1"/>
    <x v="0"/>
    <x v="26"/>
    <x v="314"/>
    <x v="26"/>
    <x v="4"/>
    <n v="3488"/>
    <n v="0"/>
    <x v="3"/>
    <x v="0"/>
    <x v="0"/>
    <x v="0"/>
    <x v="0"/>
  </r>
  <r>
    <n v="1108"/>
    <x v="3"/>
    <s v="1395"/>
    <n v="1767"/>
    <n v="1758"/>
    <x v="0"/>
    <n v="0"/>
    <x v="4"/>
    <x v="5"/>
    <x v="0"/>
    <x v="0"/>
    <x v="0"/>
    <x v="0"/>
    <x v="0"/>
    <x v="0"/>
    <x v="0"/>
    <x v="0"/>
    <x v="1"/>
    <x v="0"/>
    <x v="0"/>
    <x v="26"/>
    <x v="314"/>
    <x v="26"/>
    <x v="4"/>
    <n v="3525"/>
    <n v="0"/>
    <x v="9"/>
    <x v="0"/>
    <x v="0"/>
    <x v="0"/>
    <x v="0"/>
  </r>
  <r>
    <n v="1429"/>
    <x v="4"/>
    <s v="1395"/>
    <n v="1770"/>
    <n v="1753"/>
    <x v="0"/>
    <n v="0"/>
    <x v="4"/>
    <x v="5"/>
    <x v="0"/>
    <x v="0"/>
    <x v="0"/>
    <x v="0"/>
    <x v="0"/>
    <x v="0"/>
    <x v="0"/>
    <x v="0"/>
    <x v="1"/>
    <x v="1"/>
    <x v="0"/>
    <x v="26"/>
    <x v="314"/>
    <x v="26"/>
    <x v="4"/>
    <n v="3523"/>
    <n v="0"/>
    <x v="9"/>
    <x v="0"/>
    <x v="0"/>
    <x v="0"/>
    <x v="0"/>
  </r>
  <r>
    <n v="105"/>
    <x v="0"/>
    <s v="1400"/>
    <n v="2328"/>
    <n v="2221"/>
    <x v="0"/>
    <n v="0"/>
    <x v="0"/>
    <x v="0"/>
    <x v="0"/>
    <x v="0"/>
    <x v="0"/>
    <x v="0"/>
    <x v="0"/>
    <x v="0"/>
    <x v="0"/>
    <x v="0"/>
    <x v="0"/>
    <x v="0"/>
    <x v="0"/>
    <x v="26"/>
    <x v="270"/>
    <x v="26"/>
    <x v="4"/>
    <n v="4549"/>
    <n v="0"/>
    <x v="0"/>
    <x v="0"/>
    <x v="0"/>
    <x v="0"/>
    <x v="0"/>
  </r>
  <r>
    <n v="445"/>
    <x v="1"/>
    <s v="1400"/>
    <n v="2328"/>
    <n v="2221"/>
    <x v="0"/>
    <n v="0"/>
    <x v="0"/>
    <x v="0"/>
    <x v="0"/>
    <x v="0"/>
    <x v="0"/>
    <x v="0"/>
    <x v="0"/>
    <x v="0"/>
    <x v="0"/>
    <x v="0"/>
    <x v="1"/>
    <x v="0"/>
    <x v="0"/>
    <x v="26"/>
    <x v="270"/>
    <x v="26"/>
    <x v="4"/>
    <n v="4549"/>
    <n v="0"/>
    <x v="0"/>
    <x v="0"/>
    <x v="0"/>
    <x v="0"/>
    <x v="0"/>
  </r>
  <r>
    <n v="771"/>
    <x v="2"/>
    <s v="1400"/>
    <n v="2276"/>
    <n v="2187"/>
    <x v="0"/>
    <n v="0"/>
    <x v="0"/>
    <x v="0"/>
    <x v="0"/>
    <x v="0"/>
    <x v="0"/>
    <x v="0"/>
    <x v="0"/>
    <x v="0"/>
    <x v="0"/>
    <x v="0"/>
    <x v="1"/>
    <x v="1"/>
    <x v="0"/>
    <x v="26"/>
    <x v="270"/>
    <x v="26"/>
    <x v="4"/>
    <n v="4463"/>
    <n v="0"/>
    <x v="0"/>
    <x v="0"/>
    <x v="0"/>
    <x v="0"/>
    <x v="0"/>
  </r>
  <r>
    <n v="1109"/>
    <x v="3"/>
    <s v="1400"/>
    <n v="2420"/>
    <n v="2419"/>
    <x v="0"/>
    <n v="0"/>
    <x v="0"/>
    <x v="0"/>
    <x v="0"/>
    <x v="0"/>
    <x v="0"/>
    <x v="0"/>
    <x v="0"/>
    <x v="0"/>
    <x v="0"/>
    <x v="0"/>
    <x v="1"/>
    <x v="0"/>
    <x v="0"/>
    <x v="26"/>
    <x v="270"/>
    <x v="26"/>
    <x v="4"/>
    <n v="4839"/>
    <n v="0"/>
    <x v="0"/>
    <x v="0"/>
    <x v="0"/>
    <x v="0"/>
    <x v="0"/>
  </r>
  <r>
    <n v="1430"/>
    <x v="4"/>
    <s v="1400"/>
    <n v="2403"/>
    <n v="249"/>
    <x v="0"/>
    <n v="0"/>
    <x v="0"/>
    <x v="0"/>
    <x v="0"/>
    <x v="0"/>
    <x v="0"/>
    <x v="0"/>
    <x v="0"/>
    <x v="0"/>
    <x v="0"/>
    <x v="0"/>
    <x v="1"/>
    <x v="1"/>
    <x v="0"/>
    <x v="26"/>
    <x v="270"/>
    <x v="26"/>
    <x v="4"/>
    <n v="2652"/>
    <n v="0"/>
    <x v="0"/>
    <x v="0"/>
    <x v="0"/>
    <x v="0"/>
    <x v="0"/>
  </r>
  <r>
    <n v="106"/>
    <x v="0"/>
    <s v="1405"/>
    <n v="1363"/>
    <n v="1354"/>
    <x v="0"/>
    <n v="0"/>
    <x v="0"/>
    <x v="0"/>
    <x v="0"/>
    <x v="0"/>
    <x v="0"/>
    <x v="0"/>
    <x v="0"/>
    <x v="0"/>
    <x v="0"/>
    <x v="0"/>
    <x v="0"/>
    <x v="0"/>
    <x v="0"/>
    <x v="26"/>
    <x v="315"/>
    <x v="26"/>
    <x v="4"/>
    <n v="2717"/>
    <n v="0"/>
    <x v="0"/>
    <x v="0"/>
    <x v="0"/>
    <x v="0"/>
    <x v="0"/>
  </r>
  <r>
    <n v="446"/>
    <x v="1"/>
    <s v="1405"/>
    <n v="1363"/>
    <n v="1354"/>
    <x v="0"/>
    <n v="0"/>
    <x v="0"/>
    <x v="0"/>
    <x v="0"/>
    <x v="0"/>
    <x v="0"/>
    <x v="0"/>
    <x v="0"/>
    <x v="0"/>
    <x v="0"/>
    <x v="0"/>
    <x v="1"/>
    <x v="0"/>
    <x v="0"/>
    <x v="26"/>
    <x v="315"/>
    <x v="26"/>
    <x v="4"/>
    <n v="2717"/>
    <n v="0"/>
    <x v="0"/>
    <x v="0"/>
    <x v="0"/>
    <x v="0"/>
    <x v="0"/>
  </r>
  <r>
    <n v="772"/>
    <x v="2"/>
    <s v="1405"/>
    <n v="1374"/>
    <n v="1448"/>
    <x v="0"/>
    <n v="0"/>
    <x v="0"/>
    <x v="0"/>
    <x v="0"/>
    <x v="0"/>
    <x v="0"/>
    <x v="0"/>
    <x v="0"/>
    <x v="0"/>
    <x v="0"/>
    <x v="0"/>
    <x v="1"/>
    <x v="1"/>
    <x v="0"/>
    <x v="26"/>
    <x v="315"/>
    <x v="26"/>
    <x v="4"/>
    <n v="2822"/>
    <n v="0"/>
    <x v="0"/>
    <x v="0"/>
    <x v="0"/>
    <x v="0"/>
    <x v="0"/>
  </r>
  <r>
    <n v="1110"/>
    <x v="3"/>
    <s v="1405"/>
    <n v="1381"/>
    <n v="1446"/>
    <x v="0"/>
    <n v="0"/>
    <x v="0"/>
    <x v="0"/>
    <x v="0"/>
    <x v="0"/>
    <x v="0"/>
    <x v="0"/>
    <x v="0"/>
    <x v="0"/>
    <x v="0"/>
    <x v="0"/>
    <x v="1"/>
    <x v="0"/>
    <x v="0"/>
    <x v="26"/>
    <x v="315"/>
    <x v="26"/>
    <x v="4"/>
    <n v="2827"/>
    <n v="0"/>
    <x v="0"/>
    <x v="0"/>
    <x v="0"/>
    <x v="0"/>
    <x v="0"/>
  </r>
  <r>
    <n v="1431"/>
    <x v="4"/>
    <s v="1405"/>
    <n v="1378"/>
    <n v="1448"/>
    <x v="0"/>
    <n v="0"/>
    <x v="0"/>
    <x v="0"/>
    <x v="0"/>
    <x v="0"/>
    <x v="0"/>
    <x v="0"/>
    <x v="0"/>
    <x v="0"/>
    <x v="0"/>
    <x v="0"/>
    <x v="1"/>
    <x v="1"/>
    <x v="0"/>
    <x v="26"/>
    <x v="315"/>
    <x v="26"/>
    <x v="4"/>
    <n v="2826"/>
    <n v="0"/>
    <x v="0"/>
    <x v="0"/>
    <x v="0"/>
    <x v="0"/>
    <x v="0"/>
  </r>
  <r>
    <n v="107"/>
    <x v="0"/>
    <s v="1410"/>
    <n v="2047"/>
    <n v="1892"/>
    <x v="0"/>
    <n v="0"/>
    <x v="0"/>
    <x v="0"/>
    <x v="0"/>
    <x v="0"/>
    <x v="0"/>
    <x v="0"/>
    <x v="0"/>
    <x v="0"/>
    <x v="0"/>
    <x v="0"/>
    <x v="0"/>
    <x v="0"/>
    <x v="0"/>
    <x v="26"/>
    <x v="316"/>
    <x v="26"/>
    <x v="4"/>
    <n v="3939"/>
    <n v="0"/>
    <x v="0"/>
    <x v="0"/>
    <x v="0"/>
    <x v="0"/>
    <x v="0"/>
  </r>
  <r>
    <n v="447"/>
    <x v="1"/>
    <s v="1410"/>
    <n v="2047"/>
    <n v="1892"/>
    <x v="0"/>
    <n v="0"/>
    <x v="0"/>
    <x v="0"/>
    <x v="0"/>
    <x v="0"/>
    <x v="0"/>
    <x v="0"/>
    <x v="0"/>
    <x v="0"/>
    <x v="0"/>
    <x v="0"/>
    <x v="1"/>
    <x v="0"/>
    <x v="0"/>
    <x v="26"/>
    <x v="316"/>
    <x v="26"/>
    <x v="4"/>
    <n v="3939"/>
    <n v="0"/>
    <x v="0"/>
    <x v="0"/>
    <x v="0"/>
    <x v="0"/>
    <x v="0"/>
  </r>
  <r>
    <n v="773"/>
    <x v="2"/>
    <s v="1410"/>
    <n v="2247"/>
    <n v="2118"/>
    <x v="0"/>
    <n v="0"/>
    <x v="0"/>
    <x v="0"/>
    <x v="0"/>
    <x v="0"/>
    <x v="0"/>
    <x v="0"/>
    <x v="0"/>
    <x v="0"/>
    <x v="0"/>
    <x v="0"/>
    <x v="1"/>
    <x v="1"/>
    <x v="0"/>
    <x v="26"/>
    <x v="316"/>
    <x v="26"/>
    <x v="4"/>
    <n v="4365"/>
    <n v="0"/>
    <x v="0"/>
    <x v="0"/>
    <x v="0"/>
    <x v="0"/>
    <x v="0"/>
  </r>
  <r>
    <n v="1111"/>
    <x v="3"/>
    <s v="1410"/>
    <n v="2240"/>
    <n v="2242"/>
    <x v="0"/>
    <n v="0"/>
    <x v="0"/>
    <x v="0"/>
    <x v="0"/>
    <x v="0"/>
    <x v="0"/>
    <x v="0"/>
    <x v="0"/>
    <x v="0"/>
    <x v="0"/>
    <x v="0"/>
    <x v="1"/>
    <x v="0"/>
    <x v="0"/>
    <x v="26"/>
    <x v="316"/>
    <x v="26"/>
    <x v="4"/>
    <n v="4482"/>
    <n v="0"/>
    <x v="0"/>
    <x v="0"/>
    <x v="0"/>
    <x v="0"/>
    <x v="0"/>
  </r>
  <r>
    <n v="1432"/>
    <x v="4"/>
    <s v="1410"/>
    <n v="2241"/>
    <n v="2143"/>
    <x v="0"/>
    <n v="0"/>
    <x v="0"/>
    <x v="0"/>
    <x v="0"/>
    <x v="0"/>
    <x v="0"/>
    <x v="0"/>
    <x v="0"/>
    <x v="0"/>
    <x v="0"/>
    <x v="0"/>
    <x v="1"/>
    <x v="1"/>
    <x v="0"/>
    <x v="26"/>
    <x v="316"/>
    <x v="26"/>
    <x v="4"/>
    <n v="4384"/>
    <n v="0"/>
    <x v="0"/>
    <x v="0"/>
    <x v="0"/>
    <x v="0"/>
    <x v="0"/>
  </r>
  <r>
    <n v="108"/>
    <x v="0"/>
    <s v="1415"/>
    <n v="2207"/>
    <n v="2011"/>
    <x v="8"/>
    <n v="4"/>
    <x v="2"/>
    <x v="1"/>
    <x v="0"/>
    <x v="0"/>
    <x v="0"/>
    <x v="0"/>
    <x v="0"/>
    <x v="0"/>
    <x v="0"/>
    <x v="0"/>
    <x v="0"/>
    <x v="0"/>
    <x v="0"/>
    <x v="26"/>
    <x v="317"/>
    <x v="26"/>
    <x v="4"/>
    <n v="4218"/>
    <n v="7"/>
    <x v="2"/>
    <x v="0"/>
    <x v="0"/>
    <x v="0"/>
    <x v="0"/>
  </r>
  <r>
    <n v="448"/>
    <x v="1"/>
    <s v="1415"/>
    <n v="2207"/>
    <n v="2011"/>
    <x v="8"/>
    <n v="4"/>
    <x v="2"/>
    <x v="1"/>
    <x v="0"/>
    <x v="0"/>
    <x v="0"/>
    <x v="0"/>
    <x v="0"/>
    <x v="0"/>
    <x v="0"/>
    <x v="0"/>
    <x v="1"/>
    <x v="0"/>
    <x v="0"/>
    <x v="26"/>
    <x v="317"/>
    <x v="26"/>
    <x v="4"/>
    <n v="4218"/>
    <n v="7"/>
    <x v="2"/>
    <x v="0"/>
    <x v="0"/>
    <x v="0"/>
    <x v="0"/>
  </r>
  <r>
    <n v="774"/>
    <x v="2"/>
    <s v="1415"/>
    <n v="2242"/>
    <n v="2272"/>
    <x v="8"/>
    <n v="4"/>
    <x v="2"/>
    <x v="1"/>
    <x v="0"/>
    <x v="0"/>
    <x v="0"/>
    <x v="0"/>
    <x v="0"/>
    <x v="0"/>
    <x v="0"/>
    <x v="0"/>
    <x v="1"/>
    <x v="1"/>
    <x v="0"/>
    <x v="26"/>
    <x v="317"/>
    <x v="26"/>
    <x v="4"/>
    <n v="4514"/>
    <n v="7"/>
    <x v="2"/>
    <x v="0"/>
    <x v="0"/>
    <x v="0"/>
    <x v="0"/>
  </r>
  <r>
    <n v="1112"/>
    <x v="3"/>
    <s v="1415"/>
    <n v="2675"/>
    <n v="2382"/>
    <x v="8"/>
    <n v="4"/>
    <x v="2"/>
    <x v="1"/>
    <x v="0"/>
    <x v="0"/>
    <x v="0"/>
    <x v="0"/>
    <x v="0"/>
    <x v="0"/>
    <x v="0"/>
    <x v="0"/>
    <x v="1"/>
    <x v="0"/>
    <x v="0"/>
    <x v="26"/>
    <x v="317"/>
    <x v="26"/>
    <x v="4"/>
    <n v="5057"/>
    <n v="7"/>
    <x v="2"/>
    <x v="0"/>
    <x v="0"/>
    <x v="0"/>
    <x v="0"/>
  </r>
  <r>
    <n v="1433"/>
    <x v="4"/>
    <s v="1415"/>
    <n v="2394"/>
    <n v="2779"/>
    <x v="8"/>
    <n v="4"/>
    <x v="2"/>
    <x v="1"/>
    <x v="0"/>
    <x v="0"/>
    <x v="0"/>
    <x v="0"/>
    <x v="0"/>
    <x v="0"/>
    <x v="0"/>
    <x v="0"/>
    <x v="1"/>
    <x v="1"/>
    <x v="0"/>
    <x v="26"/>
    <x v="317"/>
    <x v="26"/>
    <x v="4"/>
    <n v="5173"/>
    <n v="7"/>
    <x v="2"/>
    <x v="0"/>
    <x v="0"/>
    <x v="0"/>
    <x v="0"/>
  </r>
  <r>
    <n v="109"/>
    <x v="0"/>
    <s v="1420"/>
    <n v="1912"/>
    <n v="1795"/>
    <x v="0"/>
    <n v="0"/>
    <x v="0"/>
    <x v="0"/>
    <x v="0"/>
    <x v="0"/>
    <x v="0"/>
    <x v="0"/>
    <x v="0"/>
    <x v="0"/>
    <x v="0"/>
    <x v="0"/>
    <x v="0"/>
    <x v="0"/>
    <x v="0"/>
    <x v="27"/>
    <x v="318"/>
    <x v="27"/>
    <x v="4"/>
    <n v="3707"/>
    <n v="0"/>
    <x v="0"/>
    <x v="0"/>
    <x v="0"/>
    <x v="0"/>
    <x v="0"/>
  </r>
  <r>
    <n v="449"/>
    <x v="1"/>
    <s v="1420"/>
    <n v="1912"/>
    <n v="1795"/>
    <x v="0"/>
    <n v="0"/>
    <x v="0"/>
    <x v="0"/>
    <x v="0"/>
    <x v="0"/>
    <x v="0"/>
    <x v="0"/>
    <x v="0"/>
    <x v="0"/>
    <x v="0"/>
    <x v="0"/>
    <x v="1"/>
    <x v="0"/>
    <x v="0"/>
    <x v="27"/>
    <x v="318"/>
    <x v="27"/>
    <x v="4"/>
    <n v="3707"/>
    <n v="0"/>
    <x v="0"/>
    <x v="0"/>
    <x v="0"/>
    <x v="0"/>
    <x v="0"/>
  </r>
  <r>
    <n v="1434"/>
    <x v="4"/>
    <s v="1420"/>
    <n v="2067"/>
    <n v="2009"/>
    <x v="0"/>
    <n v="0"/>
    <x v="0"/>
    <x v="0"/>
    <x v="0"/>
    <x v="0"/>
    <x v="0"/>
    <x v="0"/>
    <x v="0"/>
    <x v="0"/>
    <x v="0"/>
    <x v="0"/>
    <x v="1"/>
    <x v="1"/>
    <x v="0"/>
    <x v="27"/>
    <x v="318"/>
    <x v="27"/>
    <x v="4"/>
    <n v="4076"/>
    <n v="0"/>
    <x v="0"/>
    <x v="0"/>
    <x v="0"/>
    <x v="0"/>
    <x v="0"/>
  </r>
  <r>
    <n v="111"/>
    <x v="0"/>
    <s v="1425"/>
    <n v="1429"/>
    <n v="1265"/>
    <x v="0"/>
    <n v="0"/>
    <x v="0"/>
    <x v="0"/>
    <x v="0"/>
    <x v="0"/>
    <x v="0"/>
    <x v="0"/>
    <x v="0"/>
    <x v="0"/>
    <x v="0"/>
    <x v="0"/>
    <x v="0"/>
    <x v="0"/>
    <x v="0"/>
    <x v="27"/>
    <x v="319"/>
    <x v="27"/>
    <x v="4"/>
    <n v="2694"/>
    <n v="0"/>
    <x v="0"/>
    <x v="0"/>
    <x v="0"/>
    <x v="0"/>
    <x v="0"/>
  </r>
  <r>
    <n v="451"/>
    <x v="1"/>
    <s v="1425"/>
    <n v="1429"/>
    <n v="1265"/>
    <x v="0"/>
    <n v="0"/>
    <x v="0"/>
    <x v="0"/>
    <x v="0"/>
    <x v="0"/>
    <x v="0"/>
    <x v="0"/>
    <x v="0"/>
    <x v="0"/>
    <x v="0"/>
    <x v="0"/>
    <x v="1"/>
    <x v="0"/>
    <x v="0"/>
    <x v="27"/>
    <x v="319"/>
    <x v="27"/>
    <x v="4"/>
    <n v="2694"/>
    <n v="0"/>
    <x v="0"/>
    <x v="0"/>
    <x v="0"/>
    <x v="0"/>
    <x v="0"/>
  </r>
  <r>
    <n v="1436"/>
    <x v="4"/>
    <s v="1425"/>
    <n v="1489"/>
    <n v="1307"/>
    <x v="0"/>
    <n v="0"/>
    <x v="0"/>
    <x v="0"/>
    <x v="0"/>
    <x v="0"/>
    <x v="0"/>
    <x v="0"/>
    <x v="0"/>
    <x v="0"/>
    <x v="0"/>
    <x v="0"/>
    <x v="1"/>
    <x v="1"/>
    <x v="0"/>
    <x v="27"/>
    <x v="319"/>
    <x v="27"/>
    <x v="4"/>
    <n v="2796"/>
    <n v="0"/>
    <x v="0"/>
    <x v="0"/>
    <x v="0"/>
    <x v="0"/>
    <x v="0"/>
  </r>
  <r>
    <n v="112"/>
    <x v="0"/>
    <s v="1430"/>
    <n v="1613"/>
    <n v="1560"/>
    <x v="0"/>
    <n v="0"/>
    <x v="0"/>
    <x v="0"/>
    <x v="0"/>
    <x v="0"/>
    <x v="0"/>
    <x v="0"/>
    <x v="0"/>
    <x v="0"/>
    <x v="0"/>
    <x v="0"/>
    <x v="0"/>
    <x v="0"/>
    <x v="0"/>
    <x v="27"/>
    <x v="320"/>
    <x v="27"/>
    <x v="4"/>
    <n v="3173"/>
    <n v="0"/>
    <x v="0"/>
    <x v="0"/>
    <x v="0"/>
    <x v="0"/>
    <x v="0"/>
  </r>
  <r>
    <n v="452"/>
    <x v="1"/>
    <s v="1430"/>
    <n v="1613"/>
    <n v="1560"/>
    <x v="0"/>
    <n v="0"/>
    <x v="0"/>
    <x v="0"/>
    <x v="0"/>
    <x v="0"/>
    <x v="0"/>
    <x v="0"/>
    <x v="0"/>
    <x v="0"/>
    <x v="0"/>
    <x v="0"/>
    <x v="1"/>
    <x v="0"/>
    <x v="0"/>
    <x v="27"/>
    <x v="320"/>
    <x v="27"/>
    <x v="4"/>
    <n v="3173"/>
    <n v="0"/>
    <x v="0"/>
    <x v="0"/>
    <x v="0"/>
    <x v="0"/>
    <x v="0"/>
  </r>
  <r>
    <n v="1437"/>
    <x v="4"/>
    <s v="1430"/>
    <n v="1672"/>
    <n v="1773"/>
    <x v="0"/>
    <n v="0"/>
    <x v="0"/>
    <x v="0"/>
    <x v="0"/>
    <x v="0"/>
    <x v="0"/>
    <x v="0"/>
    <x v="0"/>
    <x v="0"/>
    <x v="0"/>
    <x v="0"/>
    <x v="1"/>
    <x v="1"/>
    <x v="0"/>
    <x v="27"/>
    <x v="320"/>
    <x v="27"/>
    <x v="4"/>
    <n v="3445"/>
    <n v="0"/>
    <x v="0"/>
    <x v="0"/>
    <x v="0"/>
    <x v="0"/>
    <x v="0"/>
  </r>
  <r>
    <n v="113"/>
    <x v="0"/>
    <s v="1435"/>
    <n v="1460"/>
    <n v="1560"/>
    <x v="0"/>
    <n v="0"/>
    <x v="0"/>
    <x v="0"/>
    <x v="0"/>
    <x v="0"/>
    <x v="0"/>
    <x v="0"/>
    <x v="0"/>
    <x v="0"/>
    <x v="0"/>
    <x v="0"/>
    <x v="0"/>
    <x v="0"/>
    <x v="0"/>
    <x v="27"/>
    <x v="321"/>
    <x v="27"/>
    <x v="4"/>
    <n v="3020"/>
    <n v="0"/>
    <x v="0"/>
    <x v="0"/>
    <x v="0"/>
    <x v="0"/>
    <x v="0"/>
  </r>
  <r>
    <n v="453"/>
    <x v="1"/>
    <s v="1435"/>
    <n v="1460"/>
    <n v="1560"/>
    <x v="0"/>
    <n v="0"/>
    <x v="0"/>
    <x v="0"/>
    <x v="0"/>
    <x v="0"/>
    <x v="0"/>
    <x v="0"/>
    <x v="0"/>
    <x v="0"/>
    <x v="0"/>
    <x v="0"/>
    <x v="1"/>
    <x v="0"/>
    <x v="0"/>
    <x v="27"/>
    <x v="321"/>
    <x v="27"/>
    <x v="4"/>
    <n v="3020"/>
    <n v="0"/>
    <x v="0"/>
    <x v="0"/>
    <x v="0"/>
    <x v="0"/>
    <x v="0"/>
  </r>
  <r>
    <n v="1438"/>
    <x v="4"/>
    <s v="1435"/>
    <n v="1785"/>
    <n v="1627"/>
    <x v="0"/>
    <n v="0"/>
    <x v="0"/>
    <x v="0"/>
    <x v="0"/>
    <x v="0"/>
    <x v="0"/>
    <x v="0"/>
    <x v="0"/>
    <x v="0"/>
    <x v="0"/>
    <x v="0"/>
    <x v="1"/>
    <x v="1"/>
    <x v="0"/>
    <x v="27"/>
    <x v="321"/>
    <x v="27"/>
    <x v="4"/>
    <n v="3412"/>
    <n v="0"/>
    <x v="0"/>
    <x v="0"/>
    <x v="0"/>
    <x v="0"/>
    <x v="0"/>
  </r>
  <r>
    <n v="114"/>
    <x v="0"/>
    <s v="1440"/>
    <n v="2252"/>
    <n v="2092"/>
    <x v="0"/>
    <n v="0"/>
    <x v="0"/>
    <x v="0"/>
    <x v="0"/>
    <x v="0"/>
    <x v="0"/>
    <x v="0"/>
    <x v="0"/>
    <x v="0"/>
    <x v="0"/>
    <x v="0"/>
    <x v="0"/>
    <x v="0"/>
    <x v="0"/>
    <x v="27"/>
    <x v="322"/>
    <x v="27"/>
    <x v="4"/>
    <n v="4344"/>
    <n v="0"/>
    <x v="0"/>
    <x v="0"/>
    <x v="0"/>
    <x v="0"/>
    <x v="0"/>
  </r>
  <r>
    <n v="454"/>
    <x v="1"/>
    <s v="1440"/>
    <n v="2252"/>
    <n v="2092"/>
    <x v="0"/>
    <n v="0"/>
    <x v="0"/>
    <x v="0"/>
    <x v="0"/>
    <x v="0"/>
    <x v="0"/>
    <x v="0"/>
    <x v="0"/>
    <x v="0"/>
    <x v="0"/>
    <x v="0"/>
    <x v="1"/>
    <x v="0"/>
    <x v="0"/>
    <x v="27"/>
    <x v="322"/>
    <x v="27"/>
    <x v="4"/>
    <n v="4344"/>
    <n v="0"/>
    <x v="0"/>
    <x v="0"/>
    <x v="0"/>
    <x v="0"/>
    <x v="0"/>
  </r>
  <r>
    <n v="1439"/>
    <x v="4"/>
    <s v="1440"/>
    <n v="2496"/>
    <n v="2248"/>
    <x v="0"/>
    <n v="0"/>
    <x v="0"/>
    <x v="0"/>
    <x v="0"/>
    <x v="0"/>
    <x v="0"/>
    <x v="0"/>
    <x v="0"/>
    <x v="0"/>
    <x v="0"/>
    <x v="0"/>
    <x v="1"/>
    <x v="1"/>
    <x v="0"/>
    <x v="27"/>
    <x v="322"/>
    <x v="27"/>
    <x v="4"/>
    <n v="4744"/>
    <n v="0"/>
    <x v="0"/>
    <x v="0"/>
    <x v="0"/>
    <x v="0"/>
    <x v="0"/>
  </r>
  <r>
    <n v="115"/>
    <x v="0"/>
    <s v="1445"/>
    <n v="1140"/>
    <n v="1104"/>
    <x v="0"/>
    <n v="0"/>
    <x v="0"/>
    <x v="0"/>
    <x v="0"/>
    <x v="0"/>
    <x v="0"/>
    <x v="0"/>
    <x v="0"/>
    <x v="0"/>
    <x v="0"/>
    <x v="0"/>
    <x v="0"/>
    <x v="0"/>
    <x v="0"/>
    <x v="27"/>
    <x v="323"/>
    <x v="27"/>
    <x v="4"/>
    <n v="2244"/>
    <n v="0"/>
    <x v="0"/>
    <x v="0"/>
    <x v="0"/>
    <x v="0"/>
    <x v="0"/>
  </r>
  <r>
    <n v="455"/>
    <x v="1"/>
    <s v="1445"/>
    <n v="1140"/>
    <n v="1104"/>
    <x v="0"/>
    <n v="0"/>
    <x v="0"/>
    <x v="0"/>
    <x v="0"/>
    <x v="0"/>
    <x v="0"/>
    <x v="0"/>
    <x v="0"/>
    <x v="0"/>
    <x v="0"/>
    <x v="0"/>
    <x v="1"/>
    <x v="0"/>
    <x v="0"/>
    <x v="27"/>
    <x v="323"/>
    <x v="27"/>
    <x v="4"/>
    <n v="2244"/>
    <n v="0"/>
    <x v="0"/>
    <x v="0"/>
    <x v="0"/>
    <x v="0"/>
    <x v="0"/>
  </r>
  <r>
    <n v="1440"/>
    <x v="4"/>
    <s v="1445"/>
    <n v="1311"/>
    <n v="1240"/>
    <x v="0"/>
    <n v="0"/>
    <x v="0"/>
    <x v="0"/>
    <x v="0"/>
    <x v="0"/>
    <x v="0"/>
    <x v="0"/>
    <x v="0"/>
    <x v="0"/>
    <x v="0"/>
    <x v="0"/>
    <x v="1"/>
    <x v="1"/>
    <x v="0"/>
    <x v="27"/>
    <x v="323"/>
    <x v="27"/>
    <x v="4"/>
    <n v="2551"/>
    <n v="0"/>
    <x v="0"/>
    <x v="0"/>
    <x v="0"/>
    <x v="0"/>
    <x v="0"/>
  </r>
  <r>
    <n v="116"/>
    <x v="0"/>
    <s v="1450"/>
    <n v="1682"/>
    <n v="1522"/>
    <x v="0"/>
    <n v="0"/>
    <x v="0"/>
    <x v="0"/>
    <x v="0"/>
    <x v="0"/>
    <x v="0"/>
    <x v="0"/>
    <x v="0"/>
    <x v="0"/>
    <x v="0"/>
    <x v="0"/>
    <x v="0"/>
    <x v="0"/>
    <x v="0"/>
    <x v="27"/>
    <x v="324"/>
    <x v="27"/>
    <x v="4"/>
    <n v="3204"/>
    <n v="0"/>
    <x v="0"/>
    <x v="0"/>
    <x v="0"/>
    <x v="0"/>
    <x v="0"/>
  </r>
  <r>
    <n v="456"/>
    <x v="1"/>
    <s v="1450"/>
    <n v="1682"/>
    <n v="1522"/>
    <x v="0"/>
    <n v="0"/>
    <x v="0"/>
    <x v="0"/>
    <x v="0"/>
    <x v="0"/>
    <x v="0"/>
    <x v="0"/>
    <x v="0"/>
    <x v="0"/>
    <x v="0"/>
    <x v="0"/>
    <x v="1"/>
    <x v="0"/>
    <x v="0"/>
    <x v="27"/>
    <x v="324"/>
    <x v="27"/>
    <x v="4"/>
    <n v="3204"/>
    <n v="0"/>
    <x v="0"/>
    <x v="0"/>
    <x v="0"/>
    <x v="0"/>
    <x v="0"/>
  </r>
  <r>
    <n v="1441"/>
    <x v="4"/>
    <s v="1450"/>
    <n v="1839"/>
    <n v="1624"/>
    <x v="0"/>
    <n v="0"/>
    <x v="0"/>
    <x v="0"/>
    <x v="0"/>
    <x v="0"/>
    <x v="0"/>
    <x v="0"/>
    <x v="0"/>
    <x v="0"/>
    <x v="0"/>
    <x v="0"/>
    <x v="1"/>
    <x v="1"/>
    <x v="0"/>
    <x v="27"/>
    <x v="324"/>
    <x v="27"/>
    <x v="4"/>
    <n v="3463"/>
    <n v="0"/>
    <x v="0"/>
    <x v="0"/>
    <x v="0"/>
    <x v="0"/>
    <x v="0"/>
  </r>
  <r>
    <n v="117"/>
    <x v="0"/>
    <s v="1455"/>
    <n v="1541"/>
    <n v="1426"/>
    <x v="0"/>
    <n v="0"/>
    <x v="0"/>
    <x v="0"/>
    <x v="0"/>
    <x v="0"/>
    <x v="0"/>
    <x v="0"/>
    <x v="0"/>
    <x v="0"/>
    <x v="0"/>
    <x v="0"/>
    <x v="0"/>
    <x v="0"/>
    <x v="0"/>
    <x v="27"/>
    <x v="325"/>
    <x v="27"/>
    <x v="4"/>
    <n v="2967"/>
    <n v="0"/>
    <x v="0"/>
    <x v="0"/>
    <x v="0"/>
    <x v="0"/>
    <x v="0"/>
  </r>
  <r>
    <n v="457"/>
    <x v="1"/>
    <s v="1455"/>
    <n v="1541"/>
    <n v="1426"/>
    <x v="0"/>
    <n v="0"/>
    <x v="0"/>
    <x v="0"/>
    <x v="0"/>
    <x v="0"/>
    <x v="0"/>
    <x v="0"/>
    <x v="0"/>
    <x v="0"/>
    <x v="0"/>
    <x v="0"/>
    <x v="1"/>
    <x v="0"/>
    <x v="0"/>
    <x v="27"/>
    <x v="325"/>
    <x v="27"/>
    <x v="4"/>
    <n v="2967"/>
    <n v="0"/>
    <x v="0"/>
    <x v="0"/>
    <x v="0"/>
    <x v="0"/>
    <x v="0"/>
  </r>
  <r>
    <n v="1442"/>
    <x v="4"/>
    <s v="1455"/>
    <n v="1793"/>
    <n v="1799"/>
    <x v="0"/>
    <n v="0"/>
    <x v="0"/>
    <x v="0"/>
    <x v="0"/>
    <x v="0"/>
    <x v="0"/>
    <x v="0"/>
    <x v="0"/>
    <x v="0"/>
    <x v="0"/>
    <x v="0"/>
    <x v="1"/>
    <x v="1"/>
    <x v="0"/>
    <x v="27"/>
    <x v="325"/>
    <x v="27"/>
    <x v="4"/>
    <n v="3592"/>
    <n v="0"/>
    <x v="0"/>
    <x v="0"/>
    <x v="0"/>
    <x v="0"/>
    <x v="0"/>
  </r>
  <r>
    <n v="118"/>
    <x v="0"/>
    <s v="1460"/>
    <n v="1571"/>
    <n v="1325"/>
    <x v="0"/>
    <n v="0"/>
    <x v="0"/>
    <x v="0"/>
    <x v="0"/>
    <x v="0"/>
    <x v="0"/>
    <x v="0"/>
    <x v="0"/>
    <x v="0"/>
    <x v="0"/>
    <x v="0"/>
    <x v="0"/>
    <x v="0"/>
    <x v="0"/>
    <x v="27"/>
    <x v="326"/>
    <x v="27"/>
    <x v="4"/>
    <n v="2896"/>
    <n v="0"/>
    <x v="0"/>
    <x v="0"/>
    <x v="0"/>
    <x v="0"/>
    <x v="0"/>
  </r>
  <r>
    <n v="458"/>
    <x v="1"/>
    <s v="1460"/>
    <n v="1571"/>
    <n v="1325"/>
    <x v="0"/>
    <n v="0"/>
    <x v="0"/>
    <x v="0"/>
    <x v="0"/>
    <x v="0"/>
    <x v="0"/>
    <x v="0"/>
    <x v="0"/>
    <x v="0"/>
    <x v="0"/>
    <x v="0"/>
    <x v="1"/>
    <x v="0"/>
    <x v="0"/>
    <x v="27"/>
    <x v="326"/>
    <x v="27"/>
    <x v="4"/>
    <n v="2896"/>
    <n v="0"/>
    <x v="0"/>
    <x v="0"/>
    <x v="0"/>
    <x v="0"/>
    <x v="0"/>
  </r>
  <r>
    <n v="1443"/>
    <x v="4"/>
    <s v="1460"/>
    <n v="1769"/>
    <n v="1587"/>
    <x v="0"/>
    <n v="0"/>
    <x v="0"/>
    <x v="0"/>
    <x v="0"/>
    <x v="0"/>
    <x v="0"/>
    <x v="0"/>
    <x v="0"/>
    <x v="0"/>
    <x v="0"/>
    <x v="0"/>
    <x v="1"/>
    <x v="1"/>
    <x v="0"/>
    <x v="27"/>
    <x v="326"/>
    <x v="27"/>
    <x v="4"/>
    <n v="3356"/>
    <n v="0"/>
    <x v="0"/>
    <x v="0"/>
    <x v="0"/>
    <x v="0"/>
    <x v="0"/>
  </r>
  <r>
    <n v="119"/>
    <x v="0"/>
    <s v="1465"/>
    <n v="1000"/>
    <n v="946"/>
    <x v="0"/>
    <n v="0"/>
    <x v="0"/>
    <x v="0"/>
    <x v="0"/>
    <x v="0"/>
    <x v="0"/>
    <x v="0"/>
    <x v="0"/>
    <x v="0"/>
    <x v="0"/>
    <x v="0"/>
    <x v="0"/>
    <x v="0"/>
    <x v="0"/>
    <x v="27"/>
    <x v="327"/>
    <x v="27"/>
    <x v="4"/>
    <n v="1946"/>
    <n v="0"/>
    <x v="0"/>
    <x v="0"/>
    <x v="0"/>
    <x v="0"/>
    <x v="0"/>
  </r>
  <r>
    <n v="459"/>
    <x v="1"/>
    <s v="1465"/>
    <n v="1000"/>
    <n v="946"/>
    <x v="0"/>
    <n v="0"/>
    <x v="0"/>
    <x v="0"/>
    <x v="0"/>
    <x v="0"/>
    <x v="0"/>
    <x v="0"/>
    <x v="0"/>
    <x v="0"/>
    <x v="0"/>
    <x v="0"/>
    <x v="1"/>
    <x v="0"/>
    <x v="0"/>
    <x v="27"/>
    <x v="327"/>
    <x v="27"/>
    <x v="4"/>
    <n v="1946"/>
    <n v="0"/>
    <x v="0"/>
    <x v="0"/>
    <x v="0"/>
    <x v="0"/>
    <x v="0"/>
  </r>
  <r>
    <n v="1444"/>
    <x v="4"/>
    <s v="1465"/>
    <n v="1217"/>
    <n v="1073"/>
    <x v="0"/>
    <n v="0"/>
    <x v="0"/>
    <x v="0"/>
    <x v="0"/>
    <x v="0"/>
    <x v="0"/>
    <x v="0"/>
    <x v="0"/>
    <x v="0"/>
    <x v="0"/>
    <x v="0"/>
    <x v="1"/>
    <x v="1"/>
    <x v="0"/>
    <x v="27"/>
    <x v="327"/>
    <x v="27"/>
    <x v="4"/>
    <n v="2290"/>
    <n v="0"/>
    <x v="0"/>
    <x v="0"/>
    <x v="0"/>
    <x v="0"/>
    <x v="0"/>
  </r>
</pivotCacheRecords>
</file>

<file path=xl/pivotCache/pivotCacheRecords16.xml><?xml version="1.0" encoding="utf-8"?>
<pivotCacheRecords xmlns="http://schemas.openxmlformats.org/spreadsheetml/2006/main" xmlns:r="http://schemas.openxmlformats.org/officeDocument/2006/relationships" count="942">
  <r>
    <n v="1"/>
    <s v="1667"/>
    <x v="0"/>
    <x v="0"/>
    <n v="543"/>
    <n v="267"/>
    <n v="0"/>
    <x v="0"/>
    <n v="28"/>
    <n v="0"/>
    <n v="0"/>
    <n v="0"/>
    <n v="37"/>
    <n v="35"/>
    <x v="0"/>
    <d v="2014-09-17T23:51:00"/>
    <x v="0"/>
    <s v="banjarsari"/>
    <x v="0"/>
    <x v="0"/>
    <x v="0"/>
    <x v="0"/>
    <x v="0"/>
  </r>
  <r>
    <n v="21"/>
    <s v="1667"/>
    <x v="0"/>
    <x v="1"/>
    <n v="578"/>
    <n v="17"/>
    <n v="0"/>
    <x v="0"/>
    <n v="6"/>
    <n v="0"/>
    <n v="0"/>
    <n v="0"/>
    <n v="0"/>
    <n v="0"/>
    <x v="0"/>
    <d v="2013-12-02T14:09:00"/>
    <x v="0"/>
    <s v="banjarsari"/>
    <x v="0"/>
    <x v="0"/>
    <x v="0"/>
    <x v="0"/>
    <x v="0"/>
  </r>
  <r>
    <n v="41"/>
    <s v="1667"/>
    <x v="0"/>
    <x v="2"/>
    <n v="543"/>
    <n v="267"/>
    <n v="0"/>
    <x v="0"/>
    <n v="28"/>
    <n v="0"/>
    <n v="0"/>
    <n v="37"/>
    <n v="35"/>
    <n v="1999"/>
    <x v="0"/>
    <d v="2014-12-11T10:00:00"/>
    <x v="0"/>
    <s v="banjarsari"/>
    <x v="0"/>
    <x v="0"/>
    <x v="0"/>
    <x v="0"/>
    <x v="0"/>
  </r>
  <r>
    <n v="2"/>
    <s v="1830"/>
    <x v="0"/>
    <x v="0"/>
    <n v="521"/>
    <n v="201"/>
    <n v="0"/>
    <x v="0"/>
    <n v="15"/>
    <n v="0"/>
    <n v="0"/>
    <n v="0"/>
    <n v="35"/>
    <n v="67"/>
    <x v="0"/>
    <d v="2014-09-17T23:51:00"/>
    <x v="0"/>
    <s v="banjarsari"/>
    <x v="0"/>
    <x v="0"/>
    <x v="1"/>
    <x v="0"/>
    <x v="0"/>
  </r>
  <r>
    <n v="22"/>
    <s v="1830"/>
    <x v="0"/>
    <x v="1"/>
    <n v="370"/>
    <n v="24"/>
    <n v="0"/>
    <x v="0"/>
    <n v="10"/>
    <n v="0"/>
    <n v="0"/>
    <n v="0"/>
    <n v="0"/>
    <n v="0"/>
    <x v="0"/>
    <d v="2013-12-02T14:09:00"/>
    <x v="0"/>
    <s v="banjarsari"/>
    <x v="0"/>
    <x v="0"/>
    <x v="1"/>
    <x v="0"/>
    <x v="0"/>
  </r>
  <r>
    <n v="42"/>
    <s v="1830"/>
    <x v="0"/>
    <x v="2"/>
    <n v="521"/>
    <n v="201"/>
    <n v="0"/>
    <x v="0"/>
    <n v="15"/>
    <n v="0"/>
    <n v="0"/>
    <n v="35"/>
    <n v="67"/>
    <n v="5321"/>
    <x v="0"/>
    <d v="2014-12-11T10:00:00"/>
    <x v="0"/>
    <s v="banjarsari"/>
    <x v="0"/>
    <x v="0"/>
    <x v="1"/>
    <x v="0"/>
    <x v="0"/>
  </r>
  <r>
    <n v="3"/>
    <s v="1835"/>
    <x v="0"/>
    <x v="0"/>
    <n v="411"/>
    <n v="223"/>
    <n v="0"/>
    <x v="0"/>
    <n v="37"/>
    <n v="0"/>
    <n v="0"/>
    <n v="0"/>
    <n v="44"/>
    <n v="114"/>
    <x v="0"/>
    <d v="2014-09-17T23:53:00"/>
    <x v="0"/>
    <s v="banjarsari"/>
    <x v="0"/>
    <x v="0"/>
    <x v="2"/>
    <x v="0"/>
    <x v="0"/>
  </r>
  <r>
    <n v="23"/>
    <s v="1835"/>
    <x v="0"/>
    <x v="1"/>
    <n v="464"/>
    <n v="86"/>
    <n v="0"/>
    <x v="0"/>
    <n v="22"/>
    <n v="0"/>
    <n v="0"/>
    <n v="0"/>
    <n v="0"/>
    <n v="0"/>
    <x v="0"/>
    <d v="2013-12-02T14:10:00"/>
    <x v="0"/>
    <s v="banjarsari"/>
    <x v="0"/>
    <x v="0"/>
    <x v="2"/>
    <x v="0"/>
    <x v="0"/>
  </r>
  <r>
    <n v="43"/>
    <s v="1835"/>
    <x v="0"/>
    <x v="2"/>
    <n v="411"/>
    <n v="223"/>
    <n v="0"/>
    <x v="0"/>
    <n v="37"/>
    <n v="0"/>
    <n v="0"/>
    <n v="44"/>
    <n v="114"/>
    <n v="3511"/>
    <x v="0"/>
    <d v="2014-12-11T10:00:00"/>
    <x v="0"/>
    <s v="banjarsari"/>
    <x v="0"/>
    <x v="0"/>
    <x v="2"/>
    <x v="0"/>
    <x v="0"/>
  </r>
  <r>
    <n v="4"/>
    <s v="1840"/>
    <x v="0"/>
    <x v="0"/>
    <n v="434"/>
    <n v="191"/>
    <n v="0"/>
    <x v="0"/>
    <n v="13"/>
    <n v="0"/>
    <n v="0"/>
    <n v="0"/>
    <n v="33"/>
    <n v="43"/>
    <x v="0"/>
    <d v="2014-09-17T23:55:00"/>
    <x v="0"/>
    <s v="banjarsari"/>
    <x v="0"/>
    <x v="0"/>
    <x v="3"/>
    <x v="0"/>
    <x v="0"/>
  </r>
  <r>
    <n v="24"/>
    <s v="1840"/>
    <x v="0"/>
    <x v="1"/>
    <n v="32"/>
    <n v="21"/>
    <n v="0"/>
    <x v="0"/>
    <n v="28"/>
    <n v="0"/>
    <n v="0"/>
    <n v="0"/>
    <n v="0"/>
    <n v="0"/>
    <x v="0"/>
    <d v="2013-12-02T14:10:00"/>
    <x v="0"/>
    <s v="banjarsari"/>
    <x v="0"/>
    <x v="0"/>
    <x v="3"/>
    <x v="0"/>
    <x v="0"/>
  </r>
  <r>
    <n v="44"/>
    <s v="1840"/>
    <x v="0"/>
    <x v="2"/>
    <n v="434"/>
    <n v="191"/>
    <n v="0"/>
    <x v="0"/>
    <n v="13"/>
    <n v="0"/>
    <n v="0"/>
    <n v="33"/>
    <n v="43"/>
    <n v="875"/>
    <x v="0"/>
    <d v="2014-12-11T10:00:00"/>
    <x v="0"/>
    <s v="banjarsari"/>
    <x v="0"/>
    <x v="0"/>
    <x v="3"/>
    <x v="0"/>
    <x v="0"/>
  </r>
  <r>
    <n v="5"/>
    <s v="1845"/>
    <x v="0"/>
    <x v="0"/>
    <n v="441"/>
    <n v="222"/>
    <n v="0"/>
    <x v="0"/>
    <n v="23"/>
    <n v="0"/>
    <n v="0"/>
    <n v="0"/>
    <n v="51"/>
    <n v="55"/>
    <x v="0"/>
    <d v="2014-09-17T23:57:00"/>
    <x v="0"/>
    <s v="banjarsari"/>
    <x v="0"/>
    <x v="0"/>
    <x v="4"/>
    <x v="0"/>
    <x v="0"/>
  </r>
  <r>
    <n v="25"/>
    <s v="1845"/>
    <x v="0"/>
    <x v="1"/>
    <n v="104"/>
    <n v="31"/>
    <n v="0"/>
    <x v="0"/>
    <n v="28"/>
    <n v="1"/>
    <n v="0"/>
    <n v="0"/>
    <n v="0"/>
    <n v="0"/>
    <x v="0"/>
    <d v="2013-12-02T14:11:00"/>
    <x v="0"/>
    <s v="banjarsari"/>
    <x v="0"/>
    <x v="0"/>
    <x v="4"/>
    <x v="0"/>
    <x v="0"/>
  </r>
  <r>
    <n v="45"/>
    <s v="1845"/>
    <x v="0"/>
    <x v="2"/>
    <n v="441"/>
    <n v="222"/>
    <n v="0"/>
    <x v="0"/>
    <n v="23"/>
    <n v="0"/>
    <n v="0"/>
    <n v="51"/>
    <n v="55"/>
    <n v="993"/>
    <x v="0"/>
    <d v="2014-12-11T10:00:00"/>
    <x v="0"/>
    <s v="banjarsari"/>
    <x v="0"/>
    <x v="0"/>
    <x v="4"/>
    <x v="0"/>
    <x v="0"/>
  </r>
  <r>
    <n v="6"/>
    <s v="1850"/>
    <x v="0"/>
    <x v="0"/>
    <n v="553"/>
    <n v="287"/>
    <n v="0"/>
    <x v="0"/>
    <n v="14"/>
    <n v="0"/>
    <n v="0"/>
    <n v="0"/>
    <n v="29"/>
    <n v="21"/>
    <x v="0"/>
    <d v="2014-09-17T23:59:00"/>
    <x v="0"/>
    <s v="banjarsari"/>
    <x v="0"/>
    <x v="0"/>
    <x v="5"/>
    <x v="0"/>
    <x v="0"/>
  </r>
  <r>
    <n v="26"/>
    <s v="1850"/>
    <x v="0"/>
    <x v="1"/>
    <n v="181"/>
    <n v="12"/>
    <n v="0"/>
    <x v="0"/>
    <n v="3"/>
    <n v="0"/>
    <n v="0"/>
    <n v="0"/>
    <n v="0"/>
    <n v="0"/>
    <x v="0"/>
    <d v="2013-12-02T14:11:00"/>
    <x v="0"/>
    <s v="banjarsari"/>
    <x v="0"/>
    <x v="0"/>
    <x v="5"/>
    <x v="0"/>
    <x v="0"/>
  </r>
  <r>
    <n v="46"/>
    <s v="1850"/>
    <x v="0"/>
    <x v="2"/>
    <n v="553"/>
    <n v="287"/>
    <n v="0"/>
    <x v="0"/>
    <n v="14"/>
    <n v="0"/>
    <n v="0"/>
    <n v="29"/>
    <n v="21"/>
    <n v="672"/>
    <x v="0"/>
    <d v="2014-12-11T10:00:00"/>
    <x v="0"/>
    <s v="banjarsari"/>
    <x v="0"/>
    <x v="0"/>
    <x v="5"/>
    <x v="0"/>
    <x v="0"/>
  </r>
  <r>
    <n v="7"/>
    <s v="1855"/>
    <x v="0"/>
    <x v="0"/>
    <n v="477"/>
    <n v="276"/>
    <n v="5"/>
    <x v="0"/>
    <n v="17"/>
    <n v="0"/>
    <n v="1"/>
    <n v="1"/>
    <n v="36"/>
    <n v="26"/>
    <x v="0"/>
    <d v="2014-09-18T00:01:00"/>
    <x v="0"/>
    <s v="banjarsari"/>
    <x v="0"/>
    <x v="0"/>
    <x v="6"/>
    <x v="0"/>
    <x v="0"/>
  </r>
  <r>
    <n v="27"/>
    <s v="1855"/>
    <x v="0"/>
    <x v="1"/>
    <n v="400"/>
    <n v="12"/>
    <n v="0"/>
    <x v="0"/>
    <n v="16"/>
    <n v="0"/>
    <n v="0"/>
    <n v="0"/>
    <n v="0"/>
    <n v="0"/>
    <x v="0"/>
    <d v="2013-12-02T14:11:00"/>
    <x v="0"/>
    <s v="banjarsari"/>
    <x v="0"/>
    <x v="0"/>
    <x v="6"/>
    <x v="0"/>
    <x v="0"/>
  </r>
  <r>
    <n v="47"/>
    <s v="1855"/>
    <x v="0"/>
    <x v="2"/>
    <n v="477"/>
    <n v="276"/>
    <n v="5"/>
    <x v="0"/>
    <n v="17"/>
    <n v="1"/>
    <n v="1"/>
    <n v="36"/>
    <n v="26"/>
    <n v="2023"/>
    <x v="0"/>
    <d v="2014-12-11T10:00:00"/>
    <x v="0"/>
    <s v="banjarsari"/>
    <x v="0"/>
    <x v="0"/>
    <x v="6"/>
    <x v="0"/>
    <x v="0"/>
  </r>
  <r>
    <n v="8"/>
    <s v="1860"/>
    <x v="0"/>
    <x v="0"/>
    <n v="462"/>
    <n v="109"/>
    <n v="0"/>
    <x v="0"/>
    <n v="30"/>
    <n v="0"/>
    <n v="0"/>
    <n v="0"/>
    <n v="38"/>
    <n v="30"/>
    <x v="0"/>
    <d v="2014-09-18T00:02:00"/>
    <x v="0"/>
    <s v="banjarsari"/>
    <x v="0"/>
    <x v="0"/>
    <x v="7"/>
    <x v="0"/>
    <x v="0"/>
  </r>
  <r>
    <n v="28"/>
    <s v="1860"/>
    <x v="0"/>
    <x v="1"/>
    <n v="317"/>
    <n v="8"/>
    <n v="0"/>
    <x v="0"/>
    <n v="4"/>
    <n v="0"/>
    <n v="0"/>
    <n v="0"/>
    <n v="0"/>
    <n v="0"/>
    <x v="0"/>
    <d v="2013-12-02T14:12:00"/>
    <x v="0"/>
    <s v="banjarsari"/>
    <x v="0"/>
    <x v="0"/>
    <x v="7"/>
    <x v="0"/>
    <x v="0"/>
  </r>
  <r>
    <n v="48"/>
    <s v="1860"/>
    <x v="0"/>
    <x v="2"/>
    <n v="462"/>
    <n v="109"/>
    <n v="0"/>
    <x v="0"/>
    <n v="30"/>
    <n v="0"/>
    <n v="0"/>
    <n v="38"/>
    <n v="30"/>
    <n v="1377"/>
    <x v="0"/>
    <d v="2014-12-11T10:00:00"/>
    <x v="0"/>
    <s v="banjarsari"/>
    <x v="0"/>
    <x v="0"/>
    <x v="7"/>
    <x v="0"/>
    <x v="0"/>
  </r>
  <r>
    <n v="9"/>
    <s v="1865"/>
    <x v="0"/>
    <x v="0"/>
    <n v="417"/>
    <n v="131"/>
    <n v="0"/>
    <x v="0"/>
    <n v="35"/>
    <n v="0"/>
    <n v="0"/>
    <n v="0"/>
    <n v="37"/>
    <n v="55"/>
    <x v="0"/>
    <d v="2014-09-18T00:04:00"/>
    <x v="0"/>
    <s v="banjarsari"/>
    <x v="0"/>
    <x v="0"/>
    <x v="8"/>
    <x v="0"/>
    <x v="0"/>
  </r>
  <r>
    <n v="29"/>
    <s v="1865"/>
    <x v="0"/>
    <x v="1"/>
    <n v="435"/>
    <n v="18"/>
    <n v="0"/>
    <x v="0"/>
    <n v="21"/>
    <n v="0"/>
    <n v="0"/>
    <n v="0"/>
    <n v="0"/>
    <n v="0"/>
    <x v="0"/>
    <d v="2013-12-02T14:12:00"/>
    <x v="0"/>
    <s v="banjarsari"/>
    <x v="0"/>
    <x v="0"/>
    <x v="8"/>
    <x v="0"/>
    <x v="0"/>
  </r>
  <r>
    <n v="49"/>
    <s v="1865"/>
    <x v="0"/>
    <x v="2"/>
    <n v="417"/>
    <n v="131"/>
    <n v="0"/>
    <x v="0"/>
    <n v="35"/>
    <n v="0"/>
    <n v="0"/>
    <n v="37"/>
    <n v="55"/>
    <n v="2121"/>
    <x v="0"/>
    <d v="2014-12-11T10:00:00"/>
    <x v="0"/>
    <s v="banjarsari"/>
    <x v="0"/>
    <x v="0"/>
    <x v="8"/>
    <x v="0"/>
    <x v="0"/>
  </r>
  <r>
    <n v="10"/>
    <s v="1866"/>
    <x v="0"/>
    <x v="0"/>
    <n v="545"/>
    <n v="123"/>
    <n v="0"/>
    <x v="0"/>
    <n v="33"/>
    <n v="0"/>
    <n v="0"/>
    <n v="0"/>
    <n v="36"/>
    <n v="41"/>
    <x v="0"/>
    <d v="2014-09-18T00:08:00"/>
    <x v="0"/>
    <s v="banjarsari"/>
    <x v="0"/>
    <x v="0"/>
    <x v="9"/>
    <x v="0"/>
    <x v="0"/>
  </r>
  <r>
    <n v="30"/>
    <s v="1866"/>
    <x v="0"/>
    <x v="1"/>
    <n v="409"/>
    <n v="15"/>
    <n v="0"/>
    <x v="0"/>
    <n v="11"/>
    <n v="3"/>
    <n v="0"/>
    <n v="0"/>
    <n v="0"/>
    <n v="0"/>
    <x v="0"/>
    <d v="2013-12-02T14:13:00"/>
    <x v="0"/>
    <s v="banjarsari"/>
    <x v="0"/>
    <x v="0"/>
    <x v="9"/>
    <x v="0"/>
    <x v="0"/>
  </r>
  <r>
    <n v="50"/>
    <s v="1866"/>
    <x v="0"/>
    <x v="2"/>
    <n v="545"/>
    <n v="123"/>
    <n v="0"/>
    <x v="0"/>
    <n v="33"/>
    <n v="0"/>
    <n v="0"/>
    <n v="36"/>
    <n v="41"/>
    <n v="2132"/>
    <x v="0"/>
    <d v="2014-12-11T10:00:00"/>
    <x v="0"/>
    <s v="banjarsari"/>
    <x v="0"/>
    <x v="0"/>
    <x v="9"/>
    <x v="0"/>
    <x v="0"/>
  </r>
  <r>
    <n v="11"/>
    <s v="1870"/>
    <x v="0"/>
    <x v="0"/>
    <n v="455"/>
    <n v="217"/>
    <n v="0"/>
    <x v="0"/>
    <n v="32"/>
    <n v="0"/>
    <n v="0"/>
    <n v="0"/>
    <n v="37"/>
    <n v="31"/>
    <x v="0"/>
    <d v="2014-09-18T00:09:00"/>
    <x v="0"/>
    <s v="banjarsari"/>
    <x v="0"/>
    <x v="0"/>
    <x v="10"/>
    <x v="0"/>
    <x v="0"/>
  </r>
  <r>
    <n v="31"/>
    <s v="1870"/>
    <x v="0"/>
    <x v="1"/>
    <n v="820"/>
    <n v="18"/>
    <n v="0"/>
    <x v="0"/>
    <n v="11"/>
    <n v="1"/>
    <n v="0"/>
    <n v="0"/>
    <n v="0"/>
    <n v="0"/>
    <x v="0"/>
    <d v="2013-12-02T14:13:00"/>
    <x v="0"/>
    <s v="banjarsari"/>
    <x v="0"/>
    <x v="0"/>
    <x v="10"/>
    <x v="0"/>
    <x v="0"/>
  </r>
  <r>
    <n v="51"/>
    <s v="1870"/>
    <x v="0"/>
    <x v="2"/>
    <n v="455"/>
    <n v="217"/>
    <n v="0"/>
    <x v="0"/>
    <n v="32"/>
    <n v="0"/>
    <n v="0"/>
    <n v="37"/>
    <n v="31"/>
    <n v="1988"/>
    <x v="0"/>
    <d v="2014-12-11T10:00:00"/>
    <x v="0"/>
    <s v="banjarsari"/>
    <x v="0"/>
    <x v="0"/>
    <x v="10"/>
    <x v="0"/>
    <x v="0"/>
  </r>
  <r>
    <n v="12"/>
    <s v="1875"/>
    <x v="0"/>
    <x v="0"/>
    <n v="447"/>
    <n v="134"/>
    <n v="0"/>
    <x v="0"/>
    <n v="95"/>
    <n v="1"/>
    <n v="2"/>
    <n v="2"/>
    <n v="58"/>
    <n v="67"/>
    <x v="0"/>
    <d v="2014-09-18T00:14:00"/>
    <x v="0"/>
    <s v="banjarsari"/>
    <x v="0"/>
    <x v="0"/>
    <x v="11"/>
    <x v="0"/>
    <x v="0"/>
  </r>
  <r>
    <n v="32"/>
    <s v="1875"/>
    <x v="0"/>
    <x v="1"/>
    <n v="664"/>
    <n v="17"/>
    <n v="0"/>
    <x v="0"/>
    <n v="55"/>
    <n v="0"/>
    <n v="0"/>
    <n v="0"/>
    <n v="0"/>
    <n v="0"/>
    <x v="0"/>
    <d v="2013-12-02T14:14:00"/>
    <x v="0"/>
    <s v="banjarsari"/>
    <x v="0"/>
    <x v="0"/>
    <x v="11"/>
    <x v="0"/>
    <x v="0"/>
  </r>
  <r>
    <n v="52"/>
    <s v="1875"/>
    <x v="0"/>
    <x v="2"/>
    <n v="447"/>
    <n v="134"/>
    <n v="0"/>
    <x v="0"/>
    <n v="95"/>
    <n v="3"/>
    <n v="3"/>
    <n v="58"/>
    <n v="67"/>
    <n v="2957"/>
    <x v="0"/>
    <d v="2014-12-11T10:00:00"/>
    <x v="0"/>
    <s v="banjarsari"/>
    <x v="0"/>
    <x v="0"/>
    <x v="11"/>
    <x v="0"/>
    <x v="0"/>
  </r>
  <r>
    <n v="13"/>
    <s v="1880"/>
    <x v="0"/>
    <x v="0"/>
    <n v="443"/>
    <n v="239"/>
    <n v="0"/>
    <x v="0"/>
    <n v="19"/>
    <n v="0"/>
    <n v="0"/>
    <n v="0"/>
    <n v="39"/>
    <n v="27"/>
    <x v="0"/>
    <d v="2014-09-18T00:16:00"/>
    <x v="0"/>
    <s v="banjarsari"/>
    <x v="0"/>
    <x v="0"/>
    <x v="12"/>
    <x v="0"/>
    <x v="0"/>
  </r>
  <r>
    <n v="33"/>
    <s v="1880"/>
    <x v="0"/>
    <x v="1"/>
    <n v="510"/>
    <n v="11"/>
    <n v="0"/>
    <x v="0"/>
    <n v="5"/>
    <n v="0"/>
    <n v="0"/>
    <n v="0"/>
    <n v="0"/>
    <n v="0"/>
    <x v="0"/>
    <d v="2013-12-02T14:14:00"/>
    <x v="0"/>
    <s v="banjarsari"/>
    <x v="0"/>
    <x v="0"/>
    <x v="12"/>
    <x v="0"/>
    <x v="0"/>
  </r>
  <r>
    <n v="53"/>
    <s v="1880"/>
    <x v="0"/>
    <x v="2"/>
    <n v="443"/>
    <n v="239"/>
    <n v="0"/>
    <x v="0"/>
    <n v="19"/>
    <n v="0"/>
    <n v="0"/>
    <n v="39"/>
    <n v="27"/>
    <n v="982"/>
    <x v="0"/>
    <d v="2014-12-11T10:00:00"/>
    <x v="0"/>
    <s v="banjarsari"/>
    <x v="0"/>
    <x v="0"/>
    <x v="12"/>
    <x v="0"/>
    <x v="0"/>
  </r>
  <r>
    <n v="14"/>
    <s v="1885"/>
    <x v="0"/>
    <x v="0"/>
    <n v="401"/>
    <n v="115"/>
    <n v="0"/>
    <x v="0"/>
    <n v="97"/>
    <n v="0"/>
    <n v="12"/>
    <n v="12"/>
    <n v="36"/>
    <n v="86"/>
    <x v="0"/>
    <d v="2014-09-18T00:18:00"/>
    <x v="0"/>
    <s v="banjarsari"/>
    <x v="0"/>
    <x v="0"/>
    <x v="13"/>
    <x v="0"/>
    <x v="0"/>
  </r>
  <r>
    <n v="34"/>
    <s v="1885"/>
    <x v="0"/>
    <x v="1"/>
    <n v="626"/>
    <n v="54"/>
    <n v="0"/>
    <x v="0"/>
    <n v="47"/>
    <n v="8"/>
    <n v="0"/>
    <n v="0"/>
    <n v="0"/>
    <n v="0"/>
    <x v="0"/>
    <d v="2013-12-02T14:14:00"/>
    <x v="0"/>
    <s v="banjarsari"/>
    <x v="0"/>
    <x v="0"/>
    <x v="13"/>
    <x v="0"/>
    <x v="0"/>
  </r>
  <r>
    <n v="54"/>
    <s v="1885"/>
    <x v="0"/>
    <x v="2"/>
    <n v="401"/>
    <n v="115"/>
    <n v="0"/>
    <x v="0"/>
    <n v="97"/>
    <n v="12"/>
    <n v="12"/>
    <n v="36"/>
    <n v="86"/>
    <n v="3851"/>
    <x v="0"/>
    <d v="2014-12-11T10:00:00"/>
    <x v="0"/>
    <s v="banjarsari"/>
    <x v="0"/>
    <x v="0"/>
    <x v="13"/>
    <x v="0"/>
    <x v="0"/>
  </r>
  <r>
    <n v="15"/>
    <s v="1890"/>
    <x v="0"/>
    <x v="0"/>
    <n v="412"/>
    <n v="101"/>
    <n v="0"/>
    <x v="0"/>
    <n v="42"/>
    <n v="0"/>
    <n v="5"/>
    <n v="5"/>
    <n v="38"/>
    <n v="42"/>
    <x v="0"/>
    <d v="2014-09-18T00:19:00"/>
    <x v="0"/>
    <s v="banjarsari"/>
    <x v="0"/>
    <x v="0"/>
    <x v="14"/>
    <x v="0"/>
    <x v="0"/>
  </r>
  <r>
    <n v="35"/>
    <s v="1890"/>
    <x v="0"/>
    <x v="1"/>
    <n v="1174"/>
    <n v="19"/>
    <n v="0"/>
    <x v="0"/>
    <n v="58"/>
    <n v="0"/>
    <n v="0"/>
    <n v="0"/>
    <n v="0"/>
    <n v="0"/>
    <x v="0"/>
    <d v="2013-12-02T14:15:00"/>
    <x v="0"/>
    <s v="banjarsari"/>
    <x v="0"/>
    <x v="0"/>
    <x v="14"/>
    <x v="0"/>
    <x v="0"/>
  </r>
  <r>
    <n v="55"/>
    <s v="1890"/>
    <x v="0"/>
    <x v="2"/>
    <n v="412"/>
    <n v="101"/>
    <n v="0"/>
    <x v="0"/>
    <n v="42"/>
    <n v="5"/>
    <n v="5"/>
    <n v="38"/>
    <n v="42"/>
    <n v="3991"/>
    <x v="0"/>
    <d v="2014-12-11T10:00:00"/>
    <x v="0"/>
    <s v="banjarsari"/>
    <x v="0"/>
    <x v="0"/>
    <x v="14"/>
    <x v="0"/>
    <x v="0"/>
  </r>
  <r>
    <n v="16"/>
    <s v="1895"/>
    <x v="0"/>
    <x v="0"/>
    <n v="415"/>
    <n v="127"/>
    <n v="0"/>
    <x v="0"/>
    <n v="33"/>
    <n v="0"/>
    <n v="2"/>
    <n v="2"/>
    <n v="37"/>
    <n v="67"/>
    <x v="0"/>
    <d v="2014-09-18T00:20:00"/>
    <x v="0"/>
    <s v="banjarsari"/>
    <x v="0"/>
    <x v="0"/>
    <x v="15"/>
    <x v="0"/>
    <x v="0"/>
  </r>
  <r>
    <n v="36"/>
    <s v="1895"/>
    <x v="0"/>
    <x v="1"/>
    <n v="1200"/>
    <n v="20"/>
    <n v="0"/>
    <x v="0"/>
    <n v="19"/>
    <n v="6"/>
    <n v="0"/>
    <n v="0"/>
    <n v="0"/>
    <n v="0"/>
    <x v="0"/>
    <d v="2013-12-02T14:15:00"/>
    <x v="0"/>
    <s v="banjarsari"/>
    <x v="0"/>
    <x v="0"/>
    <x v="15"/>
    <x v="0"/>
    <x v="0"/>
  </r>
  <r>
    <n v="56"/>
    <s v="1895"/>
    <x v="0"/>
    <x v="2"/>
    <n v="415"/>
    <n v="127"/>
    <n v="0"/>
    <x v="0"/>
    <n v="33"/>
    <n v="2"/>
    <n v="2"/>
    <n v="37"/>
    <n v="67"/>
    <n v="2798"/>
    <x v="0"/>
    <d v="2014-12-11T10:00:00"/>
    <x v="0"/>
    <s v="banjarsari"/>
    <x v="0"/>
    <x v="0"/>
    <x v="15"/>
    <x v="0"/>
    <x v="0"/>
  </r>
  <r>
    <n v="17"/>
    <s v="1900"/>
    <x v="0"/>
    <x v="0"/>
    <n v="545"/>
    <n v="211"/>
    <n v="0"/>
    <x v="0"/>
    <n v="34"/>
    <n v="0"/>
    <n v="2"/>
    <n v="2"/>
    <n v="37"/>
    <n v="57"/>
    <x v="0"/>
    <d v="2014-09-18T00:21:00"/>
    <x v="0"/>
    <s v="banjarsari"/>
    <x v="0"/>
    <x v="0"/>
    <x v="16"/>
    <x v="0"/>
    <x v="0"/>
  </r>
  <r>
    <n v="37"/>
    <s v="1900"/>
    <x v="0"/>
    <x v="1"/>
    <n v="185"/>
    <n v="32"/>
    <n v="0"/>
    <x v="0"/>
    <n v="7"/>
    <n v="4"/>
    <n v="0"/>
    <n v="0"/>
    <n v="0"/>
    <n v="0"/>
    <x v="0"/>
    <d v="2013-12-02T14:17:00"/>
    <x v="0"/>
    <s v="banjarsari"/>
    <x v="0"/>
    <x v="0"/>
    <x v="16"/>
    <x v="0"/>
    <x v="0"/>
  </r>
  <r>
    <n v="57"/>
    <s v="1900"/>
    <x v="0"/>
    <x v="2"/>
    <n v="545"/>
    <n v="211"/>
    <n v="0"/>
    <x v="0"/>
    <n v="34"/>
    <n v="2"/>
    <n v="2"/>
    <n v="37"/>
    <n v="57"/>
    <n v="1650"/>
    <x v="0"/>
    <d v="2014-12-11T10:00:00"/>
    <x v="0"/>
    <s v="banjarsari"/>
    <x v="0"/>
    <x v="0"/>
    <x v="16"/>
    <x v="0"/>
    <x v="0"/>
  </r>
  <r>
    <n v="18"/>
    <s v="1905"/>
    <x v="0"/>
    <x v="0"/>
    <n v="400"/>
    <n v="197"/>
    <n v="0"/>
    <x v="0"/>
    <n v="54"/>
    <n v="0"/>
    <n v="0"/>
    <n v="0"/>
    <n v="40"/>
    <n v="97"/>
    <x v="0"/>
    <d v="2014-09-18T00:22:00"/>
    <x v="0"/>
    <s v="banjarsari"/>
    <x v="0"/>
    <x v="0"/>
    <x v="17"/>
    <x v="0"/>
    <x v="0"/>
  </r>
  <r>
    <n v="38"/>
    <s v="1905"/>
    <x v="0"/>
    <x v="1"/>
    <n v="871"/>
    <n v="13"/>
    <n v="0"/>
    <x v="0"/>
    <n v="9"/>
    <n v="4"/>
    <n v="0"/>
    <n v="0"/>
    <n v="0"/>
    <n v="0"/>
    <x v="0"/>
    <d v="2013-12-02T14:16:00"/>
    <x v="0"/>
    <s v="banjarsari"/>
    <x v="0"/>
    <x v="0"/>
    <x v="17"/>
    <x v="0"/>
    <x v="0"/>
  </r>
  <r>
    <n v="58"/>
    <s v="1905"/>
    <x v="0"/>
    <x v="2"/>
    <n v="400"/>
    <n v="197"/>
    <n v="0"/>
    <x v="0"/>
    <n v="54"/>
    <n v="0"/>
    <n v="0"/>
    <n v="40"/>
    <n v="97"/>
    <n v="1751"/>
    <x v="0"/>
    <d v="2014-12-11T10:00:00"/>
    <x v="0"/>
    <s v="banjarsari"/>
    <x v="0"/>
    <x v="0"/>
    <x v="17"/>
    <x v="0"/>
    <x v="0"/>
  </r>
  <r>
    <n v="19"/>
    <s v="1910"/>
    <x v="0"/>
    <x v="0"/>
    <n v="463"/>
    <n v="142"/>
    <n v="6"/>
    <x v="0"/>
    <n v="55"/>
    <n v="0"/>
    <n v="2"/>
    <n v="2"/>
    <n v="35"/>
    <n v="55"/>
    <x v="0"/>
    <d v="2014-09-18T00:24:00"/>
    <x v="0"/>
    <s v="banjarsari"/>
    <x v="0"/>
    <x v="0"/>
    <x v="18"/>
    <x v="0"/>
    <x v="0"/>
  </r>
  <r>
    <n v="39"/>
    <s v="1910"/>
    <x v="0"/>
    <x v="1"/>
    <n v="441"/>
    <n v="18"/>
    <n v="0"/>
    <x v="0"/>
    <n v="27"/>
    <n v="0"/>
    <n v="0"/>
    <n v="0"/>
    <n v="0"/>
    <n v="0"/>
    <x v="0"/>
    <d v="2013-12-02T14:18:00"/>
    <x v="0"/>
    <s v="banjarsari"/>
    <x v="0"/>
    <x v="0"/>
    <x v="18"/>
    <x v="0"/>
    <x v="0"/>
  </r>
  <r>
    <n v="59"/>
    <s v="1910"/>
    <x v="0"/>
    <x v="2"/>
    <n v="463"/>
    <n v="142"/>
    <n v="6"/>
    <x v="0"/>
    <n v="55"/>
    <n v="2"/>
    <n v="2"/>
    <n v="35"/>
    <n v="55"/>
    <n v="1223"/>
    <x v="0"/>
    <d v="2014-12-11T10:00:00"/>
    <x v="0"/>
    <s v="banjarsari"/>
    <x v="0"/>
    <x v="0"/>
    <x v="18"/>
    <x v="0"/>
    <x v="0"/>
  </r>
  <r>
    <n v="20"/>
    <s v="1915"/>
    <x v="0"/>
    <x v="0"/>
    <n v="456"/>
    <n v="137"/>
    <n v="0"/>
    <x v="0"/>
    <n v="78"/>
    <n v="0"/>
    <n v="3"/>
    <n v="3"/>
    <n v="38"/>
    <n v="28"/>
    <x v="0"/>
    <d v="2014-09-18T00:25:00"/>
    <x v="0"/>
    <s v="banjarsari"/>
    <x v="0"/>
    <x v="0"/>
    <x v="19"/>
    <x v="0"/>
    <x v="0"/>
  </r>
  <r>
    <n v="40"/>
    <s v="1915"/>
    <x v="0"/>
    <x v="1"/>
    <n v="466"/>
    <n v="15"/>
    <n v="0"/>
    <x v="0"/>
    <n v="22"/>
    <n v="1"/>
    <n v="0"/>
    <n v="0"/>
    <n v="0"/>
    <n v="0"/>
    <x v="0"/>
    <d v="2013-12-02T14:18:00"/>
    <x v="0"/>
    <s v="banjarsari"/>
    <x v="0"/>
    <x v="0"/>
    <x v="19"/>
    <x v="0"/>
    <x v="0"/>
  </r>
  <r>
    <n v="60"/>
    <s v="1915"/>
    <x v="0"/>
    <x v="2"/>
    <n v="456"/>
    <n v="137"/>
    <n v="0"/>
    <x v="0"/>
    <n v="78"/>
    <n v="3"/>
    <n v="3"/>
    <n v="38"/>
    <n v="28"/>
    <n v="1655"/>
    <x v="0"/>
    <d v="2014-12-11T10:00:00"/>
    <x v="0"/>
    <s v="banjarsari"/>
    <x v="0"/>
    <x v="0"/>
    <x v="19"/>
    <x v="0"/>
    <x v="0"/>
  </r>
  <r>
    <n v="61"/>
    <s v="2065"/>
    <x v="0"/>
    <x v="1"/>
    <n v="760"/>
    <n v="315"/>
    <n v="0"/>
    <x v="0"/>
    <n v="29"/>
    <n v="2"/>
    <n v="4"/>
    <n v="27"/>
    <n v="240"/>
    <n v="360"/>
    <x v="0"/>
    <d v="2013-04-22T12:44:00"/>
    <x v="0"/>
    <s v="malingping"/>
    <x v="1"/>
    <x v="1"/>
    <x v="20"/>
    <x v="1"/>
    <x v="1"/>
  </r>
  <r>
    <n v="62"/>
    <s v="2070"/>
    <x v="0"/>
    <x v="1"/>
    <n v="207"/>
    <n v="52"/>
    <n v="0"/>
    <x v="0"/>
    <n v="260"/>
    <n v="3"/>
    <n v="2"/>
    <n v="80"/>
    <n v="558"/>
    <n v="665"/>
    <x v="0"/>
    <d v="2013-04-22T12:45:00"/>
    <x v="0"/>
    <s v="malingping"/>
    <x v="1"/>
    <x v="1"/>
    <x v="21"/>
    <x v="1"/>
    <x v="1"/>
  </r>
  <r>
    <n v="63"/>
    <s v="2075"/>
    <x v="0"/>
    <x v="1"/>
    <n v="755"/>
    <n v="107"/>
    <n v="0"/>
    <x v="0"/>
    <n v="102"/>
    <n v="1"/>
    <n v="2"/>
    <n v="96"/>
    <n v="260"/>
    <n v="210"/>
    <x v="0"/>
    <d v="2013-04-22T13:23:00"/>
    <x v="0"/>
    <s v="malingping"/>
    <x v="1"/>
    <x v="1"/>
    <x v="22"/>
    <x v="1"/>
    <x v="1"/>
  </r>
  <r>
    <n v="64"/>
    <s v="2080"/>
    <x v="0"/>
    <x v="1"/>
    <n v="1230"/>
    <n v="399"/>
    <n v="0"/>
    <x v="0"/>
    <n v="130"/>
    <n v="2"/>
    <n v="2"/>
    <n v="131"/>
    <n v="280"/>
    <n v="631"/>
    <x v="0"/>
    <d v="2013-04-24T10:52:00"/>
    <x v="0"/>
    <s v="malingping"/>
    <x v="0"/>
    <x v="1"/>
    <x v="23"/>
    <x v="1"/>
    <x v="1"/>
  </r>
  <r>
    <n v="65"/>
    <s v="2085"/>
    <x v="0"/>
    <x v="1"/>
    <n v="764"/>
    <n v="170"/>
    <n v="0"/>
    <x v="0"/>
    <n v="11"/>
    <n v="1"/>
    <n v="0"/>
    <n v="12"/>
    <n v="70"/>
    <n v="216"/>
    <x v="0"/>
    <d v="2013-04-24T10:55:00"/>
    <x v="0"/>
    <s v="malingping"/>
    <x v="0"/>
    <x v="1"/>
    <x v="24"/>
    <x v="1"/>
    <x v="1"/>
  </r>
  <r>
    <n v="66"/>
    <s v="2090"/>
    <x v="0"/>
    <x v="1"/>
    <n v="1076"/>
    <n v="378"/>
    <n v="0"/>
    <x v="0"/>
    <n v="75"/>
    <n v="4"/>
    <n v="2"/>
    <n v="89"/>
    <n v="420"/>
    <n v="705"/>
    <x v="0"/>
    <d v="2013-04-24T10:55:00"/>
    <x v="0"/>
    <s v="malingping"/>
    <x v="0"/>
    <x v="1"/>
    <x v="25"/>
    <x v="1"/>
    <x v="1"/>
  </r>
  <r>
    <n v="67"/>
    <s v="2095"/>
    <x v="0"/>
    <x v="1"/>
    <n v="1306"/>
    <n v="265"/>
    <n v="0"/>
    <x v="0"/>
    <n v="30"/>
    <n v="4"/>
    <n v="2"/>
    <n v="35"/>
    <n v="198"/>
    <n v="650"/>
    <x v="0"/>
    <d v="2013-04-24T10:42:00"/>
    <x v="0"/>
    <s v="malingping"/>
    <x v="1"/>
    <x v="1"/>
    <x v="26"/>
    <x v="1"/>
    <x v="1"/>
  </r>
  <r>
    <n v="68"/>
    <s v="2100"/>
    <x v="0"/>
    <x v="1"/>
    <n v="752"/>
    <n v="201"/>
    <n v="0"/>
    <x v="0"/>
    <n v="180"/>
    <n v="2"/>
    <n v="4"/>
    <n v="99"/>
    <n v="470"/>
    <n v="654"/>
    <x v="0"/>
    <d v="2013-04-24T10:40:00"/>
    <x v="0"/>
    <s v="malingping"/>
    <x v="1"/>
    <x v="1"/>
    <x v="27"/>
    <x v="1"/>
    <x v="1"/>
  </r>
  <r>
    <n v="69"/>
    <s v="2105"/>
    <x v="0"/>
    <x v="1"/>
    <n v="950"/>
    <n v="244"/>
    <n v="0"/>
    <x v="0"/>
    <n v="20"/>
    <n v="3"/>
    <n v="1"/>
    <n v="15"/>
    <n v="75"/>
    <n v="420"/>
    <x v="0"/>
    <d v="2013-04-24T10:43:00"/>
    <x v="0"/>
    <s v="malingping"/>
    <x v="0"/>
    <x v="1"/>
    <x v="28"/>
    <x v="1"/>
    <x v="1"/>
  </r>
  <r>
    <n v="70"/>
    <s v="2110"/>
    <x v="0"/>
    <x v="1"/>
    <n v="635"/>
    <n v="182"/>
    <n v="0"/>
    <x v="0"/>
    <n v="8"/>
    <n v="0"/>
    <n v="0"/>
    <n v="7"/>
    <n v="60"/>
    <n v="230"/>
    <x v="0"/>
    <d v="2013-04-24T10:44:00"/>
    <x v="0"/>
    <s v="malingping"/>
    <x v="0"/>
    <x v="1"/>
    <x v="29"/>
    <x v="1"/>
    <x v="1"/>
  </r>
  <r>
    <n v="71"/>
    <s v="2115"/>
    <x v="0"/>
    <x v="1"/>
    <n v="1083"/>
    <n v="295"/>
    <n v="0"/>
    <x v="0"/>
    <n v="45"/>
    <n v="1"/>
    <n v="1"/>
    <n v="45"/>
    <n v="335"/>
    <n v="608"/>
    <x v="0"/>
    <d v="2013-04-24T10:45:00"/>
    <x v="0"/>
    <s v="malingping"/>
    <x v="0"/>
    <x v="1"/>
    <x v="30"/>
    <x v="1"/>
    <x v="1"/>
  </r>
  <r>
    <n v="72"/>
    <s v="2120"/>
    <x v="0"/>
    <x v="1"/>
    <n v="1039"/>
    <n v="328"/>
    <n v="0"/>
    <x v="0"/>
    <n v="22"/>
    <n v="3"/>
    <n v="0"/>
    <n v="27"/>
    <n v="185"/>
    <n v="561"/>
    <x v="0"/>
    <d v="2013-04-24T10:48:00"/>
    <x v="0"/>
    <s v="malingping"/>
    <x v="0"/>
    <x v="1"/>
    <x v="31"/>
    <x v="1"/>
    <x v="1"/>
  </r>
  <r>
    <n v="73"/>
    <s v="2125"/>
    <x v="0"/>
    <x v="1"/>
    <n v="766"/>
    <n v="220"/>
    <n v="0"/>
    <x v="0"/>
    <n v="15"/>
    <n v="0"/>
    <n v="2"/>
    <n v="18"/>
    <n v="170"/>
    <n v="260"/>
    <x v="0"/>
    <d v="2013-04-24T10:49:00"/>
    <x v="0"/>
    <s v="malingping"/>
    <x v="0"/>
    <x v="1"/>
    <x v="32"/>
    <x v="1"/>
    <x v="1"/>
  </r>
  <r>
    <n v="74"/>
    <s v="2130"/>
    <x v="0"/>
    <x v="1"/>
    <n v="498"/>
    <n v="115"/>
    <n v="0"/>
    <x v="0"/>
    <n v="5"/>
    <n v="0"/>
    <n v="0"/>
    <n v="5"/>
    <n v="55"/>
    <n v="120"/>
    <x v="0"/>
    <d v="2013-04-24T10:51:00"/>
    <x v="0"/>
    <s v="malingping"/>
    <x v="0"/>
    <x v="1"/>
    <x v="33"/>
    <x v="1"/>
    <x v="1"/>
  </r>
  <r>
    <n v="75"/>
    <s v="2135"/>
    <x v="0"/>
    <x v="0"/>
    <n v="90"/>
    <n v="152"/>
    <n v="28"/>
    <x v="1"/>
    <n v="266"/>
    <n v="2"/>
    <n v="2"/>
    <n v="42"/>
    <n v="883"/>
    <n v="296"/>
    <x v="1"/>
    <d v="2014-09-10T11:30:00"/>
    <x v="0"/>
    <s v="wanasalam"/>
    <x v="2"/>
    <x v="2"/>
    <x v="34"/>
    <x v="2"/>
    <x v="1"/>
  </r>
  <r>
    <n v="88"/>
    <s v="2135"/>
    <x v="0"/>
    <x v="1"/>
    <n v="95"/>
    <n v="152"/>
    <n v="150"/>
    <x v="2"/>
    <n v="260"/>
    <n v="1"/>
    <n v="1"/>
    <n v="54"/>
    <n v="755"/>
    <n v="423"/>
    <x v="0"/>
    <d v="2013-03-02T00:56:00"/>
    <x v="0"/>
    <s v="wanasalam"/>
    <x v="0"/>
    <x v="2"/>
    <x v="34"/>
    <x v="2"/>
    <x v="1"/>
  </r>
  <r>
    <n v="101"/>
    <s v="2135"/>
    <x v="0"/>
    <x v="2"/>
    <n v="96"/>
    <n v="166"/>
    <n v="164"/>
    <x v="3"/>
    <n v="260"/>
    <n v="2"/>
    <n v="54"/>
    <n v="755"/>
    <n v="423"/>
    <n v="3256"/>
    <x v="0"/>
    <d v="2014-12-11T10:00:00"/>
    <x v="0"/>
    <s v="wanasalam"/>
    <x v="0"/>
    <x v="2"/>
    <x v="34"/>
    <x v="2"/>
    <x v="1"/>
  </r>
  <r>
    <n v="76"/>
    <s v="2140"/>
    <x v="0"/>
    <x v="0"/>
    <n v="879"/>
    <n v="511"/>
    <n v="31"/>
    <x v="4"/>
    <n v="33"/>
    <n v="1"/>
    <n v="1"/>
    <n v="29"/>
    <n v="281"/>
    <n v="158"/>
    <x v="1"/>
    <d v="2014-09-10T11:33:00"/>
    <x v="0"/>
    <s v="wanasalam"/>
    <x v="0"/>
    <x v="2"/>
    <x v="35"/>
    <x v="2"/>
    <x v="1"/>
  </r>
  <r>
    <n v="89"/>
    <s v="2140"/>
    <x v="0"/>
    <x v="1"/>
    <n v="879"/>
    <n v="517"/>
    <n v="7"/>
    <x v="5"/>
    <n v="33"/>
    <n v="0"/>
    <n v="0"/>
    <n v="46"/>
    <n v="281"/>
    <n v="158"/>
    <x v="0"/>
    <d v="2013-03-02T00:57:00"/>
    <x v="0"/>
    <s v="wanasalam"/>
    <x v="0"/>
    <x v="2"/>
    <x v="35"/>
    <x v="2"/>
    <x v="1"/>
  </r>
  <r>
    <n v="102"/>
    <s v="2140"/>
    <x v="0"/>
    <x v="2"/>
    <n v="879"/>
    <n v="517"/>
    <n v="7"/>
    <x v="6"/>
    <n v="33"/>
    <n v="0"/>
    <n v="46"/>
    <n v="281"/>
    <n v="158"/>
    <n v="1952"/>
    <x v="0"/>
    <d v="2014-12-11T10:00:00"/>
    <x v="0"/>
    <s v="wanasalam"/>
    <x v="0"/>
    <x v="2"/>
    <x v="35"/>
    <x v="2"/>
    <x v="1"/>
  </r>
  <r>
    <n v="77"/>
    <s v="2145"/>
    <x v="0"/>
    <x v="0"/>
    <n v="702"/>
    <n v="417"/>
    <n v="0"/>
    <x v="7"/>
    <n v="19"/>
    <n v="1"/>
    <n v="2"/>
    <n v="20"/>
    <n v="358"/>
    <n v="202"/>
    <x v="1"/>
    <d v="2014-09-10T13:09:00"/>
    <x v="0"/>
    <s v="wanasalam"/>
    <x v="0"/>
    <x v="2"/>
    <x v="36"/>
    <x v="2"/>
    <x v="1"/>
  </r>
  <r>
    <n v="90"/>
    <s v="2145"/>
    <x v="0"/>
    <x v="1"/>
    <n v="702"/>
    <n v="417"/>
    <n v="3"/>
    <x v="8"/>
    <n v="11"/>
    <n v="0"/>
    <n v="0"/>
    <n v="31"/>
    <n v="360"/>
    <n v="147"/>
    <x v="0"/>
    <d v="2013-03-02T01:00:00"/>
    <x v="0"/>
    <s v="wanasalam"/>
    <x v="0"/>
    <x v="2"/>
    <x v="36"/>
    <x v="2"/>
    <x v="1"/>
  </r>
  <r>
    <n v="103"/>
    <s v="2145"/>
    <x v="0"/>
    <x v="2"/>
    <n v="875"/>
    <n v="598"/>
    <n v="5"/>
    <x v="9"/>
    <n v="12"/>
    <n v="0"/>
    <n v="20"/>
    <n v="212"/>
    <n v="121"/>
    <n v="1864"/>
    <x v="0"/>
    <d v="2014-12-11T10:00:00"/>
    <x v="0"/>
    <s v="wanasalam"/>
    <x v="0"/>
    <x v="2"/>
    <x v="36"/>
    <x v="2"/>
    <x v="1"/>
  </r>
  <r>
    <n v="78"/>
    <s v="2150"/>
    <x v="0"/>
    <x v="0"/>
    <n v="617"/>
    <n v="221"/>
    <n v="0"/>
    <x v="0"/>
    <n v="21"/>
    <n v="0"/>
    <n v="0"/>
    <n v="12"/>
    <n v="130"/>
    <n v="169"/>
    <x v="1"/>
    <d v="2014-09-10T13:12:00"/>
    <x v="0"/>
    <s v="wanasalam"/>
    <x v="0"/>
    <x v="2"/>
    <x v="37"/>
    <x v="2"/>
    <x v="1"/>
  </r>
  <r>
    <n v="91"/>
    <s v="2150"/>
    <x v="0"/>
    <x v="1"/>
    <n v="650"/>
    <n v="221"/>
    <n v="0"/>
    <x v="0"/>
    <n v="21"/>
    <n v="0"/>
    <n v="0"/>
    <n v="13"/>
    <n v="122"/>
    <n v="140"/>
    <x v="0"/>
    <d v="2013-03-02T01:12:00"/>
    <x v="0"/>
    <s v="wanasalam"/>
    <x v="0"/>
    <x v="2"/>
    <x v="37"/>
    <x v="2"/>
    <x v="1"/>
  </r>
  <r>
    <n v="104"/>
    <s v="2150"/>
    <x v="0"/>
    <x v="2"/>
    <n v="650"/>
    <n v="226"/>
    <n v="0"/>
    <x v="0"/>
    <n v="21"/>
    <n v="0"/>
    <n v="13"/>
    <n v="122"/>
    <n v="140"/>
    <n v="1172"/>
    <x v="0"/>
    <d v="2014-12-11T10:00:00"/>
    <x v="0"/>
    <s v="wanasalam"/>
    <x v="0"/>
    <x v="2"/>
    <x v="37"/>
    <x v="2"/>
    <x v="1"/>
  </r>
  <r>
    <n v="79"/>
    <s v="2155"/>
    <x v="0"/>
    <x v="0"/>
    <n v="1239"/>
    <n v="447"/>
    <n v="0"/>
    <x v="0"/>
    <n v="19"/>
    <n v="0"/>
    <n v="2"/>
    <n v="30"/>
    <n v="153"/>
    <n v="122"/>
    <x v="1"/>
    <d v="2014-09-10T13:11:00"/>
    <x v="0"/>
    <s v="wanasalam"/>
    <x v="0"/>
    <x v="2"/>
    <x v="38"/>
    <x v="2"/>
    <x v="1"/>
  </r>
  <r>
    <n v="92"/>
    <s v="2155"/>
    <x v="0"/>
    <x v="1"/>
    <n v="1239"/>
    <n v="447"/>
    <n v="0"/>
    <x v="0"/>
    <n v="14"/>
    <n v="0"/>
    <n v="1"/>
    <n v="30"/>
    <n v="153"/>
    <n v="122"/>
    <x v="0"/>
    <d v="2013-03-02T01:13:00"/>
    <x v="0"/>
    <s v="wanasalam"/>
    <x v="0"/>
    <x v="2"/>
    <x v="38"/>
    <x v="2"/>
    <x v="1"/>
  </r>
  <r>
    <n v="105"/>
    <s v="2155"/>
    <x v="0"/>
    <x v="2"/>
    <n v="1239"/>
    <n v="447"/>
    <n v="0"/>
    <x v="0"/>
    <n v="14"/>
    <n v="0"/>
    <n v="30"/>
    <n v="153"/>
    <n v="122"/>
    <n v="2005"/>
    <x v="0"/>
    <d v="2014-12-11T10:00:00"/>
    <x v="0"/>
    <s v="wanasalam"/>
    <x v="0"/>
    <x v="2"/>
    <x v="38"/>
    <x v="2"/>
    <x v="1"/>
  </r>
  <r>
    <n v="80"/>
    <s v="2160"/>
    <x v="0"/>
    <x v="0"/>
    <n v="875"/>
    <n v="598"/>
    <n v="0"/>
    <x v="10"/>
    <n v="13"/>
    <n v="0"/>
    <n v="0"/>
    <n v="27"/>
    <n v="212"/>
    <n v="226"/>
    <x v="1"/>
    <d v="2014-09-10T13:14:00"/>
    <x v="0"/>
    <s v="wanasalam"/>
    <x v="0"/>
    <x v="2"/>
    <x v="39"/>
    <x v="2"/>
    <x v="1"/>
  </r>
  <r>
    <n v="93"/>
    <s v="2160"/>
    <x v="0"/>
    <x v="1"/>
    <n v="875"/>
    <n v="598"/>
    <n v="5"/>
    <x v="11"/>
    <n v="12"/>
    <n v="0"/>
    <n v="0"/>
    <n v="20"/>
    <n v="212"/>
    <n v="121"/>
    <x v="0"/>
    <d v="2013-03-02T01:01:00"/>
    <x v="0"/>
    <s v="wanasalam"/>
    <x v="0"/>
    <x v="2"/>
    <x v="39"/>
    <x v="2"/>
    <x v="1"/>
  </r>
  <r>
    <n v="106"/>
    <s v="2160"/>
    <x v="0"/>
    <x v="2"/>
    <n v="711"/>
    <n v="417"/>
    <n v="3"/>
    <x v="9"/>
    <n v="11"/>
    <n v="0"/>
    <n v="31"/>
    <n v="360"/>
    <n v="147"/>
    <n v="1701"/>
    <x v="0"/>
    <d v="2014-12-11T10:00:00"/>
    <x v="0"/>
    <s v="wanasalam"/>
    <x v="0"/>
    <x v="2"/>
    <x v="39"/>
    <x v="2"/>
    <x v="1"/>
  </r>
  <r>
    <n v="81"/>
    <s v="2165"/>
    <x v="0"/>
    <x v="0"/>
    <n v="1518"/>
    <n v="1276"/>
    <n v="0"/>
    <x v="0"/>
    <n v="6"/>
    <n v="0"/>
    <n v="0"/>
    <n v="39"/>
    <n v="88"/>
    <n v="118"/>
    <x v="1"/>
    <d v="2014-09-10T13:17:00"/>
    <x v="0"/>
    <s v="wanasalam"/>
    <x v="0"/>
    <x v="2"/>
    <x v="40"/>
    <x v="2"/>
    <x v="1"/>
  </r>
  <r>
    <n v="94"/>
    <s v="2165"/>
    <x v="0"/>
    <x v="1"/>
    <n v="856"/>
    <n v="372"/>
    <n v="0"/>
    <x v="0"/>
    <n v="10"/>
    <n v="0"/>
    <n v="0"/>
    <n v="15"/>
    <n v="105"/>
    <n v="78"/>
    <x v="0"/>
    <d v="2013-03-02T01:03:00"/>
    <x v="0"/>
    <s v="wanasalam"/>
    <x v="0"/>
    <x v="2"/>
    <x v="40"/>
    <x v="2"/>
    <x v="1"/>
  </r>
  <r>
    <n v="107"/>
    <s v="2165"/>
    <x v="0"/>
    <x v="2"/>
    <n v="866"/>
    <n v="372"/>
    <n v="0"/>
    <x v="0"/>
    <n v="10"/>
    <n v="0"/>
    <n v="15"/>
    <n v="105"/>
    <n v="78"/>
    <n v="1446"/>
    <x v="0"/>
    <d v="2014-12-11T10:00:00"/>
    <x v="0"/>
    <s v="wanasalam"/>
    <x v="0"/>
    <x v="2"/>
    <x v="40"/>
    <x v="2"/>
    <x v="1"/>
  </r>
  <r>
    <n v="82"/>
    <s v="2170"/>
    <x v="0"/>
    <x v="0"/>
    <n v="520"/>
    <n v="198"/>
    <n v="0"/>
    <x v="0"/>
    <n v="9"/>
    <n v="0"/>
    <n v="0"/>
    <n v="13"/>
    <n v="72"/>
    <n v="111"/>
    <x v="1"/>
    <d v="2014-09-10T13:19:00"/>
    <x v="0"/>
    <s v="wanasalam"/>
    <x v="0"/>
    <x v="2"/>
    <x v="41"/>
    <x v="2"/>
    <x v="1"/>
  </r>
  <r>
    <n v="95"/>
    <s v="2170"/>
    <x v="0"/>
    <x v="1"/>
    <n v="520"/>
    <n v="198"/>
    <n v="0"/>
    <x v="0"/>
    <n v="9"/>
    <n v="0"/>
    <n v="0"/>
    <n v="13"/>
    <n v="72"/>
    <n v="88"/>
    <x v="0"/>
    <d v="2013-03-02T01:11:00"/>
    <x v="0"/>
    <s v="wanasalam"/>
    <x v="0"/>
    <x v="2"/>
    <x v="41"/>
    <x v="2"/>
    <x v="1"/>
  </r>
  <r>
    <n v="108"/>
    <s v="2170"/>
    <x v="0"/>
    <x v="2"/>
    <n v="794"/>
    <n v="354"/>
    <n v="5"/>
    <x v="0"/>
    <n v="15"/>
    <n v="0"/>
    <n v="19"/>
    <n v="101"/>
    <n v="67"/>
    <n v="1355"/>
    <x v="0"/>
    <d v="2014-12-11T10:00:00"/>
    <x v="0"/>
    <s v="wanasalam"/>
    <x v="0"/>
    <x v="2"/>
    <x v="41"/>
    <x v="2"/>
    <x v="1"/>
  </r>
  <r>
    <n v="83"/>
    <s v="2175"/>
    <x v="0"/>
    <x v="0"/>
    <n v="452"/>
    <n v="225"/>
    <n v="0"/>
    <x v="0"/>
    <n v="5"/>
    <n v="0"/>
    <n v="0"/>
    <n v="12"/>
    <n v="74"/>
    <n v="105"/>
    <x v="1"/>
    <d v="2014-09-10T13:21:00"/>
    <x v="0"/>
    <s v="wanasalam"/>
    <x v="0"/>
    <x v="2"/>
    <x v="42"/>
    <x v="2"/>
    <x v="1"/>
  </r>
  <r>
    <n v="96"/>
    <s v="2175"/>
    <x v="0"/>
    <x v="1"/>
    <n v="452"/>
    <n v="225"/>
    <n v="0"/>
    <x v="0"/>
    <n v="5"/>
    <n v="0"/>
    <n v="0"/>
    <n v="28"/>
    <n v="74"/>
    <n v="72"/>
    <x v="0"/>
    <d v="2013-03-02T01:14:00"/>
    <x v="0"/>
    <s v="wanasalam"/>
    <x v="0"/>
    <x v="2"/>
    <x v="42"/>
    <x v="2"/>
    <x v="1"/>
  </r>
  <r>
    <n v="109"/>
    <s v="2175"/>
    <x v="0"/>
    <x v="2"/>
    <n v="452"/>
    <n v="225"/>
    <n v="0"/>
    <x v="0"/>
    <n v="11"/>
    <n v="0"/>
    <n v="28"/>
    <n v="76"/>
    <n v="72"/>
    <n v="864"/>
    <x v="0"/>
    <d v="2014-12-11T10:00:00"/>
    <x v="0"/>
    <s v="wanasalam"/>
    <x v="0"/>
    <x v="2"/>
    <x v="42"/>
    <x v="2"/>
    <x v="1"/>
  </r>
  <r>
    <n v="84"/>
    <s v="2180"/>
    <x v="0"/>
    <x v="0"/>
    <n v="794"/>
    <n v="354"/>
    <n v="5"/>
    <x v="0"/>
    <n v="15"/>
    <n v="0"/>
    <n v="0"/>
    <n v="15"/>
    <n v="101"/>
    <n v="131"/>
    <x v="1"/>
    <d v="2014-09-10T13:23:00"/>
    <x v="0"/>
    <s v="wanasalam"/>
    <x v="0"/>
    <x v="2"/>
    <x v="43"/>
    <x v="2"/>
    <x v="1"/>
  </r>
  <r>
    <n v="97"/>
    <s v="2180"/>
    <x v="0"/>
    <x v="1"/>
    <n v="794"/>
    <n v="354"/>
    <n v="5"/>
    <x v="0"/>
    <n v="15"/>
    <n v="0"/>
    <n v="0"/>
    <n v="19"/>
    <n v="101"/>
    <n v="67"/>
    <x v="0"/>
    <d v="2013-03-02T01:16:00"/>
    <x v="0"/>
    <s v="wanasalam"/>
    <x v="0"/>
    <x v="2"/>
    <x v="43"/>
    <x v="2"/>
    <x v="1"/>
  </r>
  <r>
    <n v="110"/>
    <s v="2180"/>
    <x v="0"/>
    <x v="2"/>
    <n v="520"/>
    <n v="198"/>
    <n v="0"/>
    <x v="0"/>
    <n v="9"/>
    <n v="0"/>
    <n v="13"/>
    <n v="79"/>
    <n v="88"/>
    <n v="907"/>
    <x v="0"/>
    <d v="2014-12-11T10:00:00"/>
    <x v="0"/>
    <s v="wanasalam"/>
    <x v="0"/>
    <x v="2"/>
    <x v="43"/>
    <x v="2"/>
    <x v="1"/>
  </r>
  <r>
    <n v="85"/>
    <s v="2185"/>
    <x v="0"/>
    <x v="0"/>
    <n v="510"/>
    <n v="390"/>
    <n v="14"/>
    <x v="0"/>
    <n v="25"/>
    <n v="0"/>
    <n v="0"/>
    <n v="7"/>
    <n v="125"/>
    <n v="134"/>
    <x v="1"/>
    <d v="2014-09-10T13:27:00"/>
    <x v="0"/>
    <s v="wanasalam"/>
    <x v="0"/>
    <x v="2"/>
    <x v="44"/>
    <x v="2"/>
    <x v="1"/>
  </r>
  <r>
    <n v="98"/>
    <s v="2185"/>
    <x v="0"/>
    <x v="1"/>
    <n v="510"/>
    <n v="390"/>
    <n v="14"/>
    <x v="0"/>
    <n v="25"/>
    <n v="0"/>
    <n v="0"/>
    <n v="25"/>
    <n v="125"/>
    <n v="70"/>
    <x v="0"/>
    <d v="2013-03-02T01:18:00"/>
    <x v="0"/>
    <s v="wanasalam"/>
    <x v="0"/>
    <x v="2"/>
    <x v="44"/>
    <x v="2"/>
    <x v="1"/>
  </r>
  <r>
    <n v="111"/>
    <s v="2185"/>
    <x v="0"/>
    <x v="2"/>
    <n v="510"/>
    <n v="390"/>
    <n v="12"/>
    <x v="0"/>
    <n v="25"/>
    <n v="0"/>
    <n v="25"/>
    <n v="125"/>
    <n v="71"/>
    <n v="1158"/>
    <x v="0"/>
    <d v="2014-12-11T10:00:00"/>
    <x v="0"/>
    <s v="wanasalam"/>
    <x v="0"/>
    <x v="2"/>
    <x v="44"/>
    <x v="2"/>
    <x v="1"/>
  </r>
  <r>
    <n v="86"/>
    <s v="2190"/>
    <x v="0"/>
    <x v="0"/>
    <n v="561"/>
    <n v="102"/>
    <n v="0"/>
    <x v="0"/>
    <n v="4"/>
    <n v="0"/>
    <n v="0"/>
    <n v="4"/>
    <n v="93"/>
    <n v="108"/>
    <x v="1"/>
    <d v="2014-09-10T13:29:00"/>
    <x v="0"/>
    <s v="wanasalam"/>
    <x v="0"/>
    <x v="2"/>
    <x v="45"/>
    <x v="2"/>
    <x v="1"/>
  </r>
  <r>
    <n v="99"/>
    <s v="2190"/>
    <x v="0"/>
    <x v="1"/>
    <n v="382"/>
    <n v="102"/>
    <n v="0"/>
    <x v="0"/>
    <n v="5"/>
    <n v="0"/>
    <n v="0"/>
    <n v="29"/>
    <n v="89"/>
    <n v="40"/>
    <x v="0"/>
    <d v="2013-03-02T01:19:00"/>
    <x v="0"/>
    <s v="wanasalam"/>
    <x v="0"/>
    <x v="2"/>
    <x v="45"/>
    <x v="2"/>
    <x v="1"/>
  </r>
  <r>
    <n v="112"/>
    <s v="2190"/>
    <x v="0"/>
    <x v="2"/>
    <n v="384"/>
    <n v="109"/>
    <n v="0"/>
    <x v="0"/>
    <n v="6"/>
    <n v="0"/>
    <n v="19"/>
    <n v="93"/>
    <n v="46"/>
    <n v="657"/>
    <x v="0"/>
    <d v="2014-12-11T10:00:00"/>
    <x v="0"/>
    <s v="wanasalam"/>
    <x v="0"/>
    <x v="2"/>
    <x v="45"/>
    <x v="2"/>
    <x v="1"/>
  </r>
  <r>
    <n v="87"/>
    <s v="2195"/>
    <x v="0"/>
    <x v="0"/>
    <n v="300"/>
    <n v="87"/>
    <n v="0"/>
    <x v="0"/>
    <n v="5"/>
    <n v="0"/>
    <n v="0"/>
    <n v="33"/>
    <n v="89"/>
    <n v="200"/>
    <x v="1"/>
    <d v="2014-09-10T13:29:00"/>
    <x v="0"/>
    <s v="wanasalam"/>
    <x v="0"/>
    <x v="2"/>
    <x v="46"/>
    <x v="2"/>
    <x v="1"/>
  </r>
  <r>
    <n v="100"/>
    <s v="2195"/>
    <x v="0"/>
    <x v="1"/>
    <n v="226"/>
    <n v="256"/>
    <n v="0"/>
    <x v="0"/>
    <n v="5"/>
    <n v="0"/>
    <n v="0"/>
    <n v="29"/>
    <n v="89"/>
    <n v="40"/>
    <x v="0"/>
    <d v="2013-03-02T01:19:00"/>
    <x v="0"/>
    <s v="wanasalam"/>
    <x v="0"/>
    <x v="2"/>
    <x v="46"/>
    <x v="2"/>
    <x v="1"/>
  </r>
  <r>
    <n v="113"/>
    <s v="2195"/>
    <x v="0"/>
    <x v="2"/>
    <n v="236"/>
    <n v="256"/>
    <n v="0"/>
    <x v="0"/>
    <n v="5"/>
    <n v="0"/>
    <n v="29"/>
    <n v="89"/>
    <n v="44"/>
    <n v="659"/>
    <x v="0"/>
    <d v="2014-12-11T10:00:00"/>
    <x v="0"/>
    <s v="wanasalam"/>
    <x v="0"/>
    <x v="2"/>
    <x v="46"/>
    <x v="2"/>
    <x v="1"/>
  </r>
  <r>
    <n v="114"/>
    <s v="2200"/>
    <x v="0"/>
    <x v="0"/>
    <n v="415"/>
    <n v="288"/>
    <n v="47"/>
    <x v="12"/>
    <n v="142"/>
    <n v="0"/>
    <n v="0"/>
    <n v="69"/>
    <n v="502"/>
    <n v="199"/>
    <x v="0"/>
    <d v="2014-10-31T12:54:00"/>
    <x v="0"/>
    <s v="panggarangan"/>
    <x v="0"/>
    <x v="3"/>
    <x v="47"/>
    <x v="3"/>
    <x v="2"/>
  </r>
  <r>
    <n v="125"/>
    <s v="2200"/>
    <x v="0"/>
    <x v="1"/>
    <n v="908"/>
    <n v="464"/>
    <n v="97"/>
    <x v="13"/>
    <n v="66"/>
    <n v="16"/>
    <n v="21"/>
    <n v="69"/>
    <n v="202"/>
    <n v="199"/>
    <x v="0"/>
    <d v="2013-04-23T13:37:00"/>
    <x v="0"/>
    <s v="panggarangan"/>
    <x v="0"/>
    <x v="3"/>
    <x v="47"/>
    <x v="3"/>
    <x v="2"/>
  </r>
  <r>
    <n v="136"/>
    <s v="2200"/>
    <x v="0"/>
    <x v="2"/>
    <n v="260"/>
    <n v="508"/>
    <n v="72"/>
    <x v="0"/>
    <n v="99"/>
    <n v="0"/>
    <n v="16"/>
    <n v="0"/>
    <n v="31"/>
    <n v="0"/>
    <x v="0"/>
    <d v="2014-10-28T16:00:00"/>
    <x v="0"/>
    <s v="panggarangan"/>
    <x v="0"/>
    <x v="3"/>
    <x v="47"/>
    <x v="3"/>
    <x v="2"/>
  </r>
  <r>
    <n v="115"/>
    <s v="2205"/>
    <x v="0"/>
    <x v="0"/>
    <n v="581"/>
    <n v="630"/>
    <n v="0"/>
    <x v="0"/>
    <n v="79"/>
    <n v="0"/>
    <n v="1"/>
    <n v="18"/>
    <n v="142"/>
    <n v="429"/>
    <x v="0"/>
    <d v="2014-10-31T12:55:00"/>
    <x v="0"/>
    <s v="panggarangan"/>
    <x v="0"/>
    <x v="3"/>
    <x v="48"/>
    <x v="3"/>
    <x v="2"/>
  </r>
  <r>
    <n v="126"/>
    <s v="2205"/>
    <x v="0"/>
    <x v="1"/>
    <n v="805"/>
    <n v="300"/>
    <n v="0"/>
    <x v="0"/>
    <n v="88"/>
    <n v="0"/>
    <n v="0"/>
    <n v="65"/>
    <n v="141"/>
    <n v="0"/>
    <x v="0"/>
    <d v="2013-04-23T13:20:00"/>
    <x v="0"/>
    <s v="panggarangan"/>
    <x v="0"/>
    <x v="3"/>
    <x v="48"/>
    <x v="3"/>
    <x v="2"/>
  </r>
  <r>
    <n v="137"/>
    <s v="2205"/>
    <x v="0"/>
    <x v="2"/>
    <n v="1036"/>
    <n v="340"/>
    <n v="0"/>
    <x v="0"/>
    <n v="86"/>
    <n v="0"/>
    <n v="2"/>
    <n v="241"/>
    <n v="166"/>
    <n v="56"/>
    <x v="0"/>
    <d v="2014-10-28T16:02:00"/>
    <x v="0"/>
    <s v="panggarangan"/>
    <x v="0"/>
    <x v="3"/>
    <x v="48"/>
    <x v="3"/>
    <x v="2"/>
  </r>
  <r>
    <n v="116"/>
    <s v="2210"/>
    <x v="0"/>
    <x v="0"/>
    <n v="276"/>
    <n v="537"/>
    <n v="0"/>
    <x v="0"/>
    <n v="27"/>
    <n v="1"/>
    <n v="0"/>
    <n v="23"/>
    <n v="31"/>
    <n v="151"/>
    <x v="0"/>
    <d v="2014-10-31T12:48:00"/>
    <x v="0"/>
    <s v="panggarangan"/>
    <x v="0"/>
    <x v="3"/>
    <x v="49"/>
    <x v="3"/>
    <x v="2"/>
  </r>
  <r>
    <n v="127"/>
    <s v="2210"/>
    <x v="0"/>
    <x v="1"/>
    <n v="232"/>
    <n v="309"/>
    <n v="0"/>
    <x v="0"/>
    <n v="37"/>
    <n v="0"/>
    <n v="0"/>
    <n v="1"/>
    <n v="31"/>
    <n v="526"/>
    <x v="0"/>
    <d v="2013-04-23T13:21:00"/>
    <x v="0"/>
    <s v="panggarangan"/>
    <x v="0"/>
    <x v="3"/>
    <x v="49"/>
    <x v="3"/>
    <x v="2"/>
  </r>
  <r>
    <n v="138"/>
    <s v="2210"/>
    <x v="0"/>
    <x v="2"/>
    <n v="156"/>
    <n v="239"/>
    <n v="0"/>
    <x v="14"/>
    <n v="39"/>
    <n v="1"/>
    <n v="0"/>
    <n v="1"/>
    <n v="50"/>
    <n v="912"/>
    <x v="0"/>
    <d v="2014-10-28T15:56:00"/>
    <x v="0"/>
    <s v="panggarangan"/>
    <x v="0"/>
    <x v="3"/>
    <x v="49"/>
    <x v="3"/>
    <x v="2"/>
  </r>
  <r>
    <n v="117"/>
    <s v="2215"/>
    <x v="0"/>
    <x v="0"/>
    <n v="456"/>
    <n v="477"/>
    <n v="2"/>
    <x v="15"/>
    <n v="84"/>
    <n v="2"/>
    <n v="1"/>
    <n v="31"/>
    <n v="179"/>
    <n v="98"/>
    <x v="0"/>
    <d v="2014-10-31T12:52:00"/>
    <x v="0"/>
    <s v="panggarangan"/>
    <x v="0"/>
    <x v="3"/>
    <x v="50"/>
    <x v="3"/>
    <x v="2"/>
  </r>
  <r>
    <n v="128"/>
    <s v="2215"/>
    <x v="0"/>
    <x v="1"/>
    <n v="561"/>
    <n v="989"/>
    <n v="3"/>
    <x v="0"/>
    <n v="128"/>
    <n v="0"/>
    <n v="0"/>
    <n v="0"/>
    <n v="276"/>
    <n v="0"/>
    <x v="0"/>
    <d v="2013-04-23T13:22:00"/>
    <x v="0"/>
    <s v="panggarangan"/>
    <x v="0"/>
    <x v="3"/>
    <x v="50"/>
    <x v="3"/>
    <x v="2"/>
  </r>
  <r>
    <n v="139"/>
    <s v="2215"/>
    <x v="0"/>
    <x v="2"/>
    <n v="1095"/>
    <n v="1475"/>
    <n v="1"/>
    <x v="0"/>
    <n v="226"/>
    <n v="4"/>
    <n v="2"/>
    <n v="0"/>
    <n v="171"/>
    <n v="24"/>
    <x v="0"/>
    <d v="2014-10-28T15:59:00"/>
    <x v="0"/>
    <s v="panggarangan"/>
    <x v="0"/>
    <x v="3"/>
    <x v="50"/>
    <x v="3"/>
    <x v="2"/>
  </r>
  <r>
    <n v="118"/>
    <s v="2220"/>
    <x v="0"/>
    <x v="0"/>
    <n v="969"/>
    <n v="658"/>
    <n v="0"/>
    <x v="0"/>
    <n v="41"/>
    <n v="0"/>
    <n v="0"/>
    <n v="85"/>
    <n v="162"/>
    <n v="434"/>
    <x v="0"/>
    <d v="2014-10-31T12:49:00"/>
    <x v="0"/>
    <s v="panggarangan"/>
    <x v="0"/>
    <x v="3"/>
    <x v="51"/>
    <x v="3"/>
    <x v="2"/>
  </r>
  <r>
    <n v="129"/>
    <s v="2220"/>
    <x v="0"/>
    <x v="1"/>
    <n v="1185"/>
    <n v="59"/>
    <n v="0"/>
    <x v="0"/>
    <n v="26"/>
    <n v="0"/>
    <n v="0"/>
    <n v="0"/>
    <n v="15"/>
    <n v="0"/>
    <x v="0"/>
    <d v="2013-04-23T13:23:00"/>
    <x v="0"/>
    <s v="panggarangan"/>
    <x v="0"/>
    <x v="3"/>
    <x v="51"/>
    <x v="3"/>
    <x v="2"/>
  </r>
  <r>
    <n v="140"/>
    <s v="2220"/>
    <x v="0"/>
    <x v="2"/>
    <n v="1620"/>
    <n v="650"/>
    <n v="0"/>
    <x v="0"/>
    <n v="24"/>
    <n v="0"/>
    <n v="0"/>
    <n v="0"/>
    <n v="0"/>
    <n v="85"/>
    <x v="0"/>
    <d v="2014-10-28T15:57:00"/>
    <x v="0"/>
    <s v="panggarangan"/>
    <x v="3"/>
    <x v="3"/>
    <x v="51"/>
    <x v="3"/>
    <x v="2"/>
  </r>
  <r>
    <n v="119"/>
    <s v="2225"/>
    <x v="0"/>
    <x v="0"/>
    <n v="992"/>
    <n v="687"/>
    <n v="0"/>
    <x v="0"/>
    <n v="20"/>
    <n v="0"/>
    <n v="0"/>
    <n v="201"/>
    <n v="229"/>
    <n v="184"/>
    <x v="0"/>
    <d v="2014-10-31T12:51:00"/>
    <x v="0"/>
    <s v="panggarangan"/>
    <x v="0"/>
    <x v="3"/>
    <x v="52"/>
    <x v="3"/>
    <x v="2"/>
  </r>
  <r>
    <n v="130"/>
    <s v="2225"/>
    <x v="0"/>
    <x v="1"/>
    <n v="922"/>
    <n v="687"/>
    <n v="0"/>
    <x v="0"/>
    <n v="20"/>
    <n v="0"/>
    <n v="0"/>
    <n v="201"/>
    <n v="229"/>
    <n v="184"/>
    <x v="0"/>
    <d v="2013-04-23T13:24:00"/>
    <x v="0"/>
    <s v="panggarangan"/>
    <x v="0"/>
    <x v="3"/>
    <x v="52"/>
    <x v="3"/>
    <x v="2"/>
  </r>
  <r>
    <n v="141"/>
    <s v="2225"/>
    <x v="0"/>
    <x v="2"/>
    <n v="971"/>
    <n v="877"/>
    <n v="0"/>
    <x v="0"/>
    <n v="31"/>
    <n v="0"/>
    <n v="0"/>
    <n v="0"/>
    <n v="9"/>
    <n v="63"/>
    <x v="0"/>
    <d v="2014-10-28T16:00:00"/>
    <x v="0"/>
    <s v="panggarangan"/>
    <x v="0"/>
    <x v="3"/>
    <x v="52"/>
    <x v="3"/>
    <x v="2"/>
  </r>
  <r>
    <n v="120"/>
    <s v="2230"/>
    <x v="0"/>
    <x v="0"/>
    <n v="695"/>
    <n v="665"/>
    <n v="0"/>
    <x v="0"/>
    <n v="23"/>
    <n v="0"/>
    <n v="0"/>
    <n v="114"/>
    <n v="145"/>
    <n v="82"/>
    <x v="0"/>
    <d v="2014-10-31T12:47:00"/>
    <x v="0"/>
    <s v="panggarangan"/>
    <x v="0"/>
    <x v="3"/>
    <x v="53"/>
    <x v="3"/>
    <x v="2"/>
  </r>
  <r>
    <n v="131"/>
    <s v="2230"/>
    <x v="0"/>
    <x v="1"/>
    <n v="3681"/>
    <n v="217"/>
    <n v="0"/>
    <x v="0"/>
    <n v="31"/>
    <n v="0"/>
    <n v="0"/>
    <n v="0"/>
    <n v="0"/>
    <n v="0"/>
    <x v="0"/>
    <d v="2013-04-23T13:26:00"/>
    <x v="0"/>
    <s v="panggarangan"/>
    <x v="0"/>
    <x v="3"/>
    <x v="53"/>
    <x v="3"/>
    <x v="2"/>
  </r>
  <r>
    <n v="142"/>
    <s v="2230"/>
    <x v="0"/>
    <x v="2"/>
    <n v="280"/>
    <n v="740"/>
    <n v="0"/>
    <x v="0"/>
    <n v="32"/>
    <n v="0"/>
    <n v="0"/>
    <n v="2"/>
    <n v="30"/>
    <n v="0"/>
    <x v="0"/>
    <d v="2014-10-28T15:54:00"/>
    <x v="0"/>
    <s v="panggarangan"/>
    <x v="0"/>
    <x v="3"/>
    <x v="53"/>
    <x v="3"/>
    <x v="2"/>
  </r>
  <r>
    <n v="121"/>
    <s v="2235"/>
    <x v="0"/>
    <x v="0"/>
    <n v="998"/>
    <n v="877"/>
    <n v="0"/>
    <x v="0"/>
    <n v="30"/>
    <n v="0"/>
    <n v="0"/>
    <n v="124"/>
    <n v="123"/>
    <n v="211"/>
    <x v="0"/>
    <d v="2014-10-31T12:47:00"/>
    <x v="0"/>
    <s v="panggarangan"/>
    <x v="0"/>
    <x v="3"/>
    <x v="54"/>
    <x v="3"/>
    <x v="2"/>
  </r>
  <r>
    <n v="132"/>
    <s v="2235"/>
    <x v="0"/>
    <x v="1"/>
    <n v="733"/>
    <n v="1058"/>
    <n v="0"/>
    <x v="0"/>
    <n v="5"/>
    <n v="0"/>
    <n v="0"/>
    <n v="0"/>
    <n v="58"/>
    <n v="208"/>
    <x v="0"/>
    <d v="2013-04-23T13:27:00"/>
    <x v="0"/>
    <s v="panggarangan"/>
    <x v="0"/>
    <x v="3"/>
    <x v="54"/>
    <x v="3"/>
    <x v="2"/>
  </r>
  <r>
    <n v="143"/>
    <s v="2235"/>
    <x v="0"/>
    <x v="2"/>
    <n v="737"/>
    <n v="1071"/>
    <n v="0"/>
    <x v="0"/>
    <n v="5"/>
    <n v="0"/>
    <n v="0"/>
    <n v="0"/>
    <n v="67"/>
    <n v="1093"/>
    <x v="0"/>
    <d v="2014-10-28T15:55:00"/>
    <x v="0"/>
    <s v="panggarangan"/>
    <x v="0"/>
    <x v="3"/>
    <x v="54"/>
    <x v="3"/>
    <x v="2"/>
  </r>
  <r>
    <n v="122"/>
    <s v="2240"/>
    <x v="0"/>
    <x v="0"/>
    <n v="762"/>
    <n v="453"/>
    <n v="0"/>
    <x v="0"/>
    <n v="21"/>
    <n v="0"/>
    <n v="0"/>
    <n v="130"/>
    <n v="154"/>
    <n v="233"/>
    <x v="0"/>
    <d v="2014-10-31T12:46:00"/>
    <x v="0"/>
    <s v="panggarangan"/>
    <x v="0"/>
    <x v="3"/>
    <x v="55"/>
    <x v="3"/>
    <x v="2"/>
  </r>
  <r>
    <n v="133"/>
    <s v="2240"/>
    <x v="0"/>
    <x v="1"/>
    <n v="659"/>
    <n v="785"/>
    <n v="0"/>
    <x v="0"/>
    <n v="4"/>
    <n v="0"/>
    <n v="0"/>
    <n v="0"/>
    <n v="49"/>
    <n v="984"/>
    <x v="0"/>
    <d v="2013-04-23T13:28:00"/>
    <x v="0"/>
    <s v="panggarangan"/>
    <x v="0"/>
    <x v="3"/>
    <x v="55"/>
    <x v="3"/>
    <x v="2"/>
  </r>
  <r>
    <n v="144"/>
    <s v="2240"/>
    <x v="0"/>
    <x v="2"/>
    <n v="659"/>
    <n v="792"/>
    <n v="0"/>
    <x v="0"/>
    <n v="1"/>
    <n v="0"/>
    <n v="0"/>
    <n v="0"/>
    <n v="0"/>
    <n v="0"/>
    <x v="0"/>
    <d v="2014-10-28T15:53:00"/>
    <x v="0"/>
    <s v="panggarangan"/>
    <x v="0"/>
    <x v="3"/>
    <x v="55"/>
    <x v="3"/>
    <x v="2"/>
  </r>
  <r>
    <n v="123"/>
    <s v="2245"/>
    <x v="0"/>
    <x v="0"/>
    <n v="1459"/>
    <n v="117"/>
    <n v="0"/>
    <x v="0"/>
    <n v="5"/>
    <n v="0"/>
    <n v="0"/>
    <n v="140"/>
    <n v="179"/>
    <n v="398"/>
    <x v="0"/>
    <d v="2014-10-31T12:55:00"/>
    <x v="0"/>
    <s v="panggarangan"/>
    <x v="0"/>
    <x v="3"/>
    <x v="56"/>
    <x v="3"/>
    <x v="2"/>
  </r>
  <r>
    <n v="134"/>
    <s v="2245"/>
    <x v="0"/>
    <x v="1"/>
    <n v="1788"/>
    <n v="30"/>
    <n v="0"/>
    <x v="0"/>
    <n v="4"/>
    <n v="0"/>
    <n v="0"/>
    <n v="28"/>
    <n v="15"/>
    <n v="0"/>
    <x v="0"/>
    <d v="2013-04-23T13:28:00"/>
    <x v="0"/>
    <s v="panggarangan"/>
    <x v="0"/>
    <x v="3"/>
    <x v="56"/>
    <x v="3"/>
    <x v="2"/>
  </r>
  <r>
    <n v="145"/>
    <s v="2245"/>
    <x v="0"/>
    <x v="2"/>
    <n v="2770"/>
    <n v="46"/>
    <n v="0"/>
    <x v="0"/>
    <n v="4"/>
    <n v="0"/>
    <n v="0"/>
    <n v="0"/>
    <n v="0"/>
    <n v="0"/>
    <x v="0"/>
    <d v="2014-10-28T16:01:00"/>
    <x v="0"/>
    <s v="panggarangan"/>
    <x v="0"/>
    <x v="3"/>
    <x v="56"/>
    <x v="3"/>
    <x v="2"/>
  </r>
  <r>
    <n v="124"/>
    <s v="2250"/>
    <x v="0"/>
    <x v="0"/>
    <n v="339"/>
    <n v="224"/>
    <n v="0"/>
    <x v="0"/>
    <n v="12"/>
    <n v="0"/>
    <n v="0"/>
    <n v="112"/>
    <n v="99"/>
    <n v="94"/>
    <x v="0"/>
    <d v="2014-10-31T12:48:00"/>
    <x v="0"/>
    <s v="panggarangan"/>
    <x v="0"/>
    <x v="3"/>
    <x v="57"/>
    <x v="3"/>
    <x v="2"/>
  </r>
  <r>
    <n v="135"/>
    <s v="2250"/>
    <x v="0"/>
    <x v="1"/>
    <n v="1601"/>
    <n v="24"/>
    <n v="0"/>
    <x v="0"/>
    <n v="11"/>
    <n v="0"/>
    <n v="0"/>
    <n v="28"/>
    <n v="121"/>
    <n v="1208"/>
    <x v="0"/>
    <d v="2013-04-23T13:29:00"/>
    <x v="0"/>
    <s v="panggarangan"/>
    <x v="0"/>
    <x v="3"/>
    <x v="57"/>
    <x v="3"/>
    <x v="2"/>
  </r>
  <r>
    <n v="146"/>
    <s v="2250"/>
    <x v="0"/>
    <x v="2"/>
    <n v="1737"/>
    <n v="46"/>
    <n v="0"/>
    <x v="0"/>
    <n v="11"/>
    <n v="0"/>
    <n v="0"/>
    <n v="86"/>
    <n v="121"/>
    <n v="1292"/>
    <x v="0"/>
    <d v="2014-10-28T15:56:00"/>
    <x v="0"/>
    <s v="panggarangan"/>
    <x v="0"/>
    <x v="3"/>
    <x v="57"/>
    <x v="3"/>
    <x v="2"/>
  </r>
  <r>
    <n v="147"/>
    <s v="2255"/>
    <x v="0"/>
    <x v="0"/>
    <n v="300"/>
    <n v="650"/>
    <n v="64"/>
    <x v="16"/>
    <n v="45"/>
    <n v="0"/>
    <n v="0"/>
    <n v="0"/>
    <n v="0"/>
    <n v="0"/>
    <x v="0"/>
    <d v="2014-12-11T10:00:00"/>
    <x v="0"/>
    <s v="cihara"/>
    <x v="0"/>
    <x v="4"/>
    <x v="58"/>
    <x v="4"/>
    <x v="2"/>
  </r>
  <r>
    <n v="156"/>
    <s v="2255"/>
    <x v="0"/>
    <x v="1"/>
    <n v="300"/>
    <n v="650"/>
    <n v="64"/>
    <x v="16"/>
    <n v="45"/>
    <n v="0"/>
    <n v="0"/>
    <n v="0"/>
    <n v="0"/>
    <n v="0"/>
    <x v="2"/>
    <d v="2013-01-08T11:17:00"/>
    <x v="0"/>
    <s v="cihara"/>
    <x v="0"/>
    <x v="4"/>
    <x v="58"/>
    <x v="4"/>
    <x v="2"/>
  </r>
  <r>
    <n v="165"/>
    <s v="2255"/>
    <x v="0"/>
    <x v="2"/>
    <n v="300"/>
    <n v="650"/>
    <n v="64"/>
    <x v="16"/>
    <n v="45"/>
    <n v="0"/>
    <n v="0"/>
    <n v="0"/>
    <n v="0"/>
    <n v="0"/>
    <x v="0"/>
    <d v="2014-12-11T10:00:00"/>
    <x v="0"/>
    <s v="cihara"/>
    <x v="0"/>
    <x v="4"/>
    <x v="58"/>
    <x v="4"/>
    <x v="2"/>
  </r>
  <r>
    <n v="148"/>
    <s v="2260"/>
    <x v="0"/>
    <x v="0"/>
    <n v="428"/>
    <n v="1391"/>
    <n v="37"/>
    <x v="17"/>
    <n v="11"/>
    <n v="1"/>
    <n v="1"/>
    <n v="26"/>
    <n v="5"/>
    <n v="106"/>
    <x v="0"/>
    <d v="2014-12-11T10:00:00"/>
    <x v="0"/>
    <s v="cihara"/>
    <x v="0"/>
    <x v="4"/>
    <x v="59"/>
    <x v="4"/>
    <x v="2"/>
  </r>
  <r>
    <n v="157"/>
    <s v="2260"/>
    <x v="0"/>
    <x v="1"/>
    <n v="428"/>
    <n v="1391"/>
    <n v="37"/>
    <x v="17"/>
    <n v="11"/>
    <n v="0"/>
    <n v="1"/>
    <n v="26"/>
    <n v="5"/>
    <n v="106"/>
    <x v="2"/>
    <d v="2013-01-08T11:19:00"/>
    <x v="0"/>
    <s v="cihara"/>
    <x v="0"/>
    <x v="4"/>
    <x v="59"/>
    <x v="4"/>
    <x v="2"/>
  </r>
  <r>
    <n v="166"/>
    <s v="2260"/>
    <x v="0"/>
    <x v="2"/>
    <n v="726"/>
    <n v="1527"/>
    <n v="49"/>
    <x v="18"/>
    <n v="13"/>
    <n v="0"/>
    <n v="0"/>
    <n v="0"/>
    <n v="49"/>
    <n v="0"/>
    <x v="0"/>
    <d v="2014-12-11T10:00:00"/>
    <x v="0"/>
    <s v="cihara"/>
    <x v="0"/>
    <x v="4"/>
    <x v="59"/>
    <x v="4"/>
    <x v="2"/>
  </r>
  <r>
    <n v="149"/>
    <s v="2265"/>
    <x v="0"/>
    <x v="0"/>
    <n v="471"/>
    <n v="255"/>
    <n v="42"/>
    <x v="19"/>
    <n v="16"/>
    <n v="2"/>
    <n v="2"/>
    <n v="0"/>
    <n v="28"/>
    <n v="0"/>
    <x v="0"/>
    <d v="2014-12-11T10:00:00"/>
    <x v="0"/>
    <s v="cihara"/>
    <x v="0"/>
    <x v="4"/>
    <x v="60"/>
    <x v="4"/>
    <x v="2"/>
  </r>
  <r>
    <n v="158"/>
    <s v="2265"/>
    <x v="0"/>
    <x v="1"/>
    <n v="144"/>
    <n v="541"/>
    <n v="7"/>
    <x v="20"/>
    <n v="15"/>
    <n v="2"/>
    <n v="0"/>
    <n v="0"/>
    <n v="17"/>
    <n v="5"/>
    <x v="2"/>
    <d v="2013-01-15T15:11:00"/>
    <x v="0"/>
    <s v="cihara"/>
    <x v="0"/>
    <x v="4"/>
    <x v="60"/>
    <x v="4"/>
    <x v="2"/>
  </r>
  <r>
    <n v="167"/>
    <s v="2265"/>
    <x v="0"/>
    <x v="2"/>
    <n v="471"/>
    <n v="255"/>
    <n v="42"/>
    <x v="19"/>
    <n v="16"/>
    <n v="2"/>
    <n v="2"/>
    <n v="0"/>
    <n v="28"/>
    <n v="0"/>
    <x v="0"/>
    <d v="2014-12-11T10:00:00"/>
    <x v="0"/>
    <s v="cihara"/>
    <x v="0"/>
    <x v="4"/>
    <x v="60"/>
    <x v="4"/>
    <x v="2"/>
  </r>
  <r>
    <n v="150"/>
    <s v="2270"/>
    <x v="0"/>
    <x v="0"/>
    <n v="84"/>
    <n v="606"/>
    <n v="0"/>
    <x v="0"/>
    <n v="1"/>
    <n v="0"/>
    <n v="0"/>
    <n v="0"/>
    <n v="0"/>
    <n v="0"/>
    <x v="0"/>
    <d v="2014-12-11T10:00:00"/>
    <x v="0"/>
    <s v="cihara"/>
    <x v="0"/>
    <x v="4"/>
    <x v="61"/>
    <x v="4"/>
    <x v="2"/>
  </r>
  <r>
    <n v="159"/>
    <s v="2270"/>
    <x v="0"/>
    <x v="1"/>
    <n v="684"/>
    <n v="606"/>
    <n v="0"/>
    <x v="0"/>
    <n v="1"/>
    <n v="0"/>
    <n v="0"/>
    <n v="0"/>
    <n v="96"/>
    <n v="132"/>
    <x v="2"/>
    <d v="2013-01-10T09:02:00"/>
    <x v="0"/>
    <s v="cihara"/>
    <x v="0"/>
    <x v="4"/>
    <x v="61"/>
    <x v="4"/>
    <x v="2"/>
  </r>
  <r>
    <n v="168"/>
    <s v="2270"/>
    <x v="0"/>
    <x v="2"/>
    <n v="84"/>
    <n v="606"/>
    <n v="0"/>
    <x v="0"/>
    <n v="1"/>
    <n v="0"/>
    <n v="0"/>
    <n v="0"/>
    <n v="0"/>
    <n v="0"/>
    <x v="0"/>
    <d v="2014-12-11T10:00:00"/>
    <x v="0"/>
    <s v="cihara"/>
    <x v="0"/>
    <x v="4"/>
    <x v="61"/>
    <x v="4"/>
    <x v="2"/>
  </r>
  <r>
    <n v="151"/>
    <s v="2275"/>
    <x v="0"/>
    <x v="0"/>
    <n v="1343"/>
    <n v="285"/>
    <n v="45"/>
    <x v="0"/>
    <n v="19"/>
    <n v="0"/>
    <n v="0"/>
    <n v="0"/>
    <n v="35"/>
    <n v="156"/>
    <x v="0"/>
    <d v="2014-12-11T10:00:00"/>
    <x v="0"/>
    <s v="cihara"/>
    <x v="0"/>
    <x v="4"/>
    <x v="62"/>
    <x v="4"/>
    <x v="2"/>
  </r>
  <r>
    <n v="160"/>
    <s v="2275"/>
    <x v="0"/>
    <x v="1"/>
    <n v="1343"/>
    <n v="285"/>
    <n v="45"/>
    <x v="0"/>
    <n v="19"/>
    <n v="0"/>
    <n v="0"/>
    <n v="0"/>
    <n v="35"/>
    <n v="156"/>
    <x v="2"/>
    <d v="2013-01-15T15:09:00"/>
    <x v="0"/>
    <s v="cihara"/>
    <x v="0"/>
    <x v="4"/>
    <x v="62"/>
    <x v="4"/>
    <x v="2"/>
  </r>
  <r>
    <n v="169"/>
    <s v="2275"/>
    <x v="0"/>
    <x v="2"/>
    <n v="1343"/>
    <n v="285"/>
    <n v="45"/>
    <x v="0"/>
    <n v="19"/>
    <n v="0"/>
    <n v="0"/>
    <n v="0"/>
    <n v="35"/>
    <n v="156"/>
    <x v="0"/>
    <d v="2014-12-11T10:00:00"/>
    <x v="0"/>
    <s v="cihara"/>
    <x v="0"/>
    <x v="4"/>
    <x v="62"/>
    <x v="4"/>
    <x v="2"/>
  </r>
  <r>
    <n v="152"/>
    <s v="2280"/>
    <x v="0"/>
    <x v="0"/>
    <n v="308"/>
    <n v="311"/>
    <n v="42"/>
    <x v="21"/>
    <n v="28"/>
    <n v="3"/>
    <n v="3"/>
    <n v="0"/>
    <n v="41"/>
    <n v="0"/>
    <x v="0"/>
    <d v="2014-12-11T10:00:00"/>
    <x v="0"/>
    <s v="cihara"/>
    <x v="0"/>
    <x v="4"/>
    <x v="63"/>
    <x v="4"/>
    <x v="2"/>
  </r>
  <r>
    <n v="161"/>
    <s v="2280"/>
    <x v="0"/>
    <x v="1"/>
    <n v="308"/>
    <n v="311"/>
    <n v="42"/>
    <x v="21"/>
    <n v="28"/>
    <n v="1"/>
    <n v="2"/>
    <n v="0"/>
    <n v="41"/>
    <n v="0"/>
    <x v="2"/>
    <d v="2013-01-03T12:12:00"/>
    <x v="0"/>
    <s v="cihara"/>
    <x v="0"/>
    <x v="4"/>
    <x v="63"/>
    <x v="4"/>
    <x v="2"/>
  </r>
  <r>
    <n v="170"/>
    <s v="2280"/>
    <x v="0"/>
    <x v="2"/>
    <n v="308"/>
    <n v="311"/>
    <n v="42"/>
    <x v="21"/>
    <n v="28"/>
    <n v="3"/>
    <n v="3"/>
    <n v="0"/>
    <n v="41"/>
    <n v="0"/>
    <x v="0"/>
    <d v="2014-12-11T10:00:00"/>
    <x v="0"/>
    <s v="cihara"/>
    <x v="0"/>
    <x v="4"/>
    <x v="63"/>
    <x v="4"/>
    <x v="2"/>
  </r>
  <r>
    <n v="153"/>
    <s v="2285"/>
    <x v="0"/>
    <x v="0"/>
    <n v="763"/>
    <n v="217"/>
    <n v="1"/>
    <x v="0"/>
    <n v="17"/>
    <n v="0"/>
    <n v="0"/>
    <n v="0"/>
    <n v="78"/>
    <n v="0"/>
    <x v="0"/>
    <d v="2014-12-11T10:00:00"/>
    <x v="0"/>
    <s v="cihara"/>
    <x v="0"/>
    <x v="4"/>
    <x v="64"/>
    <x v="4"/>
    <x v="2"/>
  </r>
  <r>
    <n v="162"/>
    <s v="2285"/>
    <x v="0"/>
    <x v="1"/>
    <n v="763"/>
    <n v="217"/>
    <n v="1"/>
    <x v="0"/>
    <n v="17"/>
    <n v="0"/>
    <n v="0"/>
    <n v="0"/>
    <n v="78"/>
    <n v="0"/>
    <x v="2"/>
    <d v="2013-01-15T15:03:00"/>
    <x v="0"/>
    <s v="cihara"/>
    <x v="0"/>
    <x v="4"/>
    <x v="64"/>
    <x v="4"/>
    <x v="2"/>
  </r>
  <r>
    <n v="171"/>
    <s v="2285"/>
    <x v="0"/>
    <x v="2"/>
    <n v="763"/>
    <n v="217"/>
    <n v="1"/>
    <x v="0"/>
    <n v="17"/>
    <n v="0"/>
    <n v="0"/>
    <n v="0"/>
    <n v="78"/>
    <n v="0"/>
    <x v="0"/>
    <d v="2014-12-11T10:00:00"/>
    <x v="0"/>
    <s v="cihara"/>
    <x v="0"/>
    <x v="4"/>
    <x v="64"/>
    <x v="4"/>
    <x v="2"/>
  </r>
  <r>
    <n v="154"/>
    <s v="2290"/>
    <x v="0"/>
    <x v="0"/>
    <n v="0"/>
    <n v="0"/>
    <n v="0"/>
    <x v="0"/>
    <n v="0"/>
    <n v="0"/>
    <n v="0"/>
    <n v="0"/>
    <n v="0"/>
    <n v="0"/>
    <x v="0"/>
    <d v="2014-12-11T10:00:00"/>
    <x v="0"/>
    <s v="cihara"/>
    <x v="0"/>
    <x v="4"/>
    <x v="65"/>
    <x v="4"/>
    <x v="2"/>
  </r>
  <r>
    <n v="163"/>
    <s v="2290"/>
    <x v="0"/>
    <x v="1"/>
    <n v="380"/>
    <n v="300"/>
    <n v="0"/>
    <x v="0"/>
    <n v="12"/>
    <n v="0"/>
    <n v="0"/>
    <n v="0"/>
    <n v="76"/>
    <n v="115"/>
    <x v="2"/>
    <d v="2013-01-15T15:10:00"/>
    <x v="0"/>
    <s v="cihara"/>
    <x v="0"/>
    <x v="4"/>
    <x v="65"/>
    <x v="4"/>
    <x v="2"/>
  </r>
  <r>
    <n v="172"/>
    <s v="2290"/>
    <x v="0"/>
    <x v="2"/>
    <n v="0"/>
    <n v="0"/>
    <n v="0"/>
    <x v="0"/>
    <n v="0"/>
    <n v="0"/>
    <n v="0"/>
    <n v="0"/>
    <n v="0"/>
    <n v="0"/>
    <x v="0"/>
    <d v="2014-12-11T10:00:00"/>
    <x v="0"/>
    <s v="cihara"/>
    <x v="0"/>
    <x v="4"/>
    <x v="65"/>
    <x v="4"/>
    <x v="2"/>
  </r>
  <r>
    <n v="155"/>
    <s v="2295"/>
    <x v="0"/>
    <x v="0"/>
    <n v="759"/>
    <n v="193"/>
    <n v="0"/>
    <x v="0"/>
    <n v="7"/>
    <n v="0"/>
    <n v="0"/>
    <n v="0"/>
    <n v="339"/>
    <n v="44"/>
    <x v="0"/>
    <d v="2014-12-11T10:00:00"/>
    <x v="0"/>
    <s v="cihara"/>
    <x v="0"/>
    <x v="4"/>
    <x v="66"/>
    <x v="4"/>
    <x v="2"/>
  </r>
  <r>
    <n v="164"/>
    <s v="2295"/>
    <x v="0"/>
    <x v="1"/>
    <n v="759"/>
    <n v="193"/>
    <n v="0"/>
    <x v="0"/>
    <n v="7"/>
    <n v="0"/>
    <n v="0"/>
    <n v="0"/>
    <n v="339"/>
    <n v="44"/>
    <x v="2"/>
    <d v="2013-01-03T12:14:00"/>
    <x v="0"/>
    <s v="cihara"/>
    <x v="0"/>
    <x v="4"/>
    <x v="66"/>
    <x v="4"/>
    <x v="2"/>
  </r>
  <r>
    <n v="173"/>
    <s v="2295"/>
    <x v="0"/>
    <x v="2"/>
    <n v="759"/>
    <n v="193"/>
    <n v="0"/>
    <x v="0"/>
    <n v="7"/>
    <n v="0"/>
    <n v="0"/>
    <n v="0"/>
    <n v="339"/>
    <n v="44"/>
    <x v="0"/>
    <d v="2014-12-11T10:00:00"/>
    <x v="0"/>
    <s v="cihara"/>
    <x v="0"/>
    <x v="4"/>
    <x v="66"/>
    <x v="4"/>
    <x v="2"/>
  </r>
  <r>
    <n v="174"/>
    <s v="2300"/>
    <x v="0"/>
    <x v="0"/>
    <n v="289"/>
    <n v="31"/>
    <n v="197"/>
    <x v="22"/>
    <n v="293"/>
    <n v="35"/>
    <n v="45"/>
    <n v="41"/>
    <n v="286"/>
    <n v="1279"/>
    <x v="0"/>
    <d v="2014-11-11T09:00:00"/>
    <x v="0"/>
    <s v="bayah"/>
    <x v="0"/>
    <x v="5"/>
    <x v="67"/>
    <x v="5"/>
    <x v="2"/>
  </r>
  <r>
    <n v="185"/>
    <s v="2300"/>
    <x v="0"/>
    <x v="1"/>
    <n v="289"/>
    <n v="31"/>
    <n v="197"/>
    <x v="22"/>
    <n v="293"/>
    <n v="24"/>
    <n v="11"/>
    <n v="41"/>
    <n v="286"/>
    <n v="1279"/>
    <x v="0"/>
    <d v="2013-04-12T12:26:00"/>
    <x v="0"/>
    <s v="bayah"/>
    <x v="0"/>
    <x v="5"/>
    <x v="67"/>
    <x v="5"/>
    <x v="2"/>
  </r>
  <r>
    <n v="196"/>
    <s v="2300"/>
    <x v="0"/>
    <x v="2"/>
    <n v="175"/>
    <n v="49"/>
    <n v="126"/>
    <x v="0"/>
    <n v="281"/>
    <n v="19"/>
    <n v="19"/>
    <n v="12"/>
    <n v="41"/>
    <n v="322"/>
    <x v="0"/>
    <d v="2014-10-27T15:22:00"/>
    <x v="0"/>
    <s v="bayah"/>
    <x v="0"/>
    <x v="5"/>
    <x v="67"/>
    <x v="5"/>
    <x v="2"/>
  </r>
  <r>
    <n v="175"/>
    <s v="2305"/>
    <x v="0"/>
    <x v="0"/>
    <n v="551"/>
    <n v="12"/>
    <n v="45"/>
    <x v="23"/>
    <n v="13"/>
    <n v="1"/>
    <n v="1"/>
    <n v="8"/>
    <n v="73"/>
    <n v="272"/>
    <x v="0"/>
    <d v="2014-11-11T09:05:00"/>
    <x v="0"/>
    <s v="bayah"/>
    <x v="0"/>
    <x v="5"/>
    <x v="68"/>
    <x v="5"/>
    <x v="2"/>
  </r>
  <r>
    <n v="186"/>
    <s v="2305"/>
    <x v="0"/>
    <x v="1"/>
    <n v="551"/>
    <n v="12"/>
    <n v="45"/>
    <x v="23"/>
    <n v="13"/>
    <n v="1"/>
    <n v="0"/>
    <n v="8"/>
    <n v="73"/>
    <n v="272"/>
    <x v="0"/>
    <d v="2013-04-12T12:28:00"/>
    <x v="0"/>
    <s v="bayah"/>
    <x v="0"/>
    <x v="5"/>
    <x v="68"/>
    <x v="5"/>
    <x v="2"/>
  </r>
  <r>
    <n v="197"/>
    <s v="2305"/>
    <x v="0"/>
    <x v="2"/>
    <n v="280"/>
    <n v="569"/>
    <n v="19"/>
    <x v="0"/>
    <n v="19"/>
    <n v="3"/>
    <n v="3"/>
    <n v="0"/>
    <n v="12"/>
    <n v="0"/>
    <x v="0"/>
    <d v="2014-10-27T15:30:00"/>
    <x v="0"/>
    <s v="bayah"/>
    <x v="0"/>
    <x v="5"/>
    <x v="68"/>
    <x v="5"/>
    <x v="2"/>
  </r>
  <r>
    <n v="176"/>
    <s v="2310"/>
    <x v="0"/>
    <x v="0"/>
    <n v="736"/>
    <n v="9"/>
    <n v="4"/>
    <x v="0"/>
    <n v="42"/>
    <n v="0"/>
    <n v="0"/>
    <n v="24"/>
    <n v="42"/>
    <n v="259"/>
    <x v="0"/>
    <d v="2014-11-11T09:07:00"/>
    <x v="0"/>
    <s v="bayah"/>
    <x v="0"/>
    <x v="5"/>
    <x v="69"/>
    <x v="5"/>
    <x v="2"/>
  </r>
  <r>
    <n v="187"/>
    <s v="2310"/>
    <x v="0"/>
    <x v="1"/>
    <n v="736"/>
    <n v="9"/>
    <n v="4"/>
    <x v="0"/>
    <n v="42"/>
    <n v="0"/>
    <n v="0"/>
    <n v="24"/>
    <n v="42"/>
    <n v="259"/>
    <x v="0"/>
    <d v="2013-04-12T12:29:00"/>
    <x v="0"/>
    <s v="bayah"/>
    <x v="0"/>
    <x v="5"/>
    <x v="69"/>
    <x v="5"/>
    <x v="2"/>
  </r>
  <r>
    <n v="198"/>
    <s v="2310"/>
    <x v="0"/>
    <x v="2"/>
    <n v="462"/>
    <n v="120"/>
    <n v="4"/>
    <x v="0"/>
    <n v="36"/>
    <n v="0"/>
    <n v="0"/>
    <n v="14"/>
    <n v="48"/>
    <n v="267"/>
    <x v="0"/>
    <d v="2014-10-27T15:32:00"/>
    <x v="0"/>
    <s v="bayah"/>
    <x v="0"/>
    <x v="5"/>
    <x v="69"/>
    <x v="5"/>
    <x v="2"/>
  </r>
  <r>
    <n v="177"/>
    <s v="2315"/>
    <x v="0"/>
    <x v="0"/>
    <n v="925"/>
    <n v="13"/>
    <n v="3"/>
    <x v="24"/>
    <n v="27"/>
    <n v="0"/>
    <n v="0"/>
    <n v="49"/>
    <n v="78"/>
    <n v="574"/>
    <x v="0"/>
    <d v="2014-11-11T09:06:00"/>
    <x v="0"/>
    <s v="bayah"/>
    <x v="0"/>
    <x v="5"/>
    <x v="70"/>
    <x v="5"/>
    <x v="2"/>
  </r>
  <r>
    <n v="188"/>
    <s v="2315"/>
    <x v="0"/>
    <x v="1"/>
    <n v="925"/>
    <n v="13"/>
    <n v="32"/>
    <x v="24"/>
    <n v="27"/>
    <n v="0"/>
    <n v="0"/>
    <n v="49"/>
    <n v="78"/>
    <n v="574"/>
    <x v="0"/>
    <d v="2013-04-12T12:30:00"/>
    <x v="0"/>
    <s v="bayah"/>
    <x v="0"/>
    <x v="5"/>
    <x v="70"/>
    <x v="5"/>
    <x v="2"/>
  </r>
  <r>
    <n v="199"/>
    <s v="2315"/>
    <x v="0"/>
    <x v="2"/>
    <n v="1090"/>
    <n v="298"/>
    <n v="65"/>
    <x v="0"/>
    <n v="78"/>
    <n v="0"/>
    <n v="0"/>
    <n v="0"/>
    <n v="44"/>
    <n v="477"/>
    <x v="0"/>
    <d v="2014-10-27T15:31:00"/>
    <x v="0"/>
    <s v="bayah"/>
    <x v="0"/>
    <x v="5"/>
    <x v="70"/>
    <x v="5"/>
    <x v="2"/>
  </r>
  <r>
    <n v="178"/>
    <s v="2320"/>
    <x v="0"/>
    <x v="0"/>
    <n v="502"/>
    <n v="8"/>
    <n v="12"/>
    <x v="25"/>
    <n v="6"/>
    <n v="0"/>
    <n v="0"/>
    <n v="18"/>
    <n v="58"/>
    <n v="347"/>
    <x v="0"/>
    <d v="2014-11-11T09:07:00"/>
    <x v="0"/>
    <s v="bayah"/>
    <x v="0"/>
    <x v="5"/>
    <x v="71"/>
    <x v="5"/>
    <x v="2"/>
  </r>
  <r>
    <n v="189"/>
    <s v="2320"/>
    <x v="0"/>
    <x v="1"/>
    <n v="502"/>
    <n v="8"/>
    <n v="12"/>
    <x v="25"/>
    <n v="6"/>
    <n v="0"/>
    <n v="0"/>
    <n v="18"/>
    <n v="58"/>
    <n v="347"/>
    <x v="0"/>
    <d v="2013-04-12T12:31:00"/>
    <x v="0"/>
    <s v="bayah"/>
    <x v="0"/>
    <x v="5"/>
    <x v="71"/>
    <x v="5"/>
    <x v="2"/>
  </r>
  <r>
    <n v="200"/>
    <s v="2320"/>
    <x v="0"/>
    <x v="2"/>
    <n v="502"/>
    <n v="8"/>
    <n v="12"/>
    <x v="25"/>
    <n v="10"/>
    <n v="0"/>
    <n v="0"/>
    <n v="18"/>
    <n v="58"/>
    <n v="347"/>
    <x v="0"/>
    <d v="2014-10-27T15:33:00"/>
    <x v="0"/>
    <s v="bayah"/>
    <x v="0"/>
    <x v="5"/>
    <x v="71"/>
    <x v="5"/>
    <x v="2"/>
  </r>
  <r>
    <n v="179"/>
    <s v="2325"/>
    <x v="0"/>
    <x v="0"/>
    <n v="846"/>
    <n v="16"/>
    <n v="4"/>
    <x v="0"/>
    <n v="34"/>
    <n v="0"/>
    <n v="0"/>
    <n v="61"/>
    <n v="86"/>
    <n v="118"/>
    <x v="0"/>
    <d v="2014-11-11T09:04:00"/>
    <x v="0"/>
    <s v="bayah"/>
    <x v="0"/>
    <x v="5"/>
    <x v="72"/>
    <x v="5"/>
    <x v="2"/>
  </r>
  <r>
    <n v="190"/>
    <s v="2325"/>
    <x v="0"/>
    <x v="1"/>
    <n v="846"/>
    <n v="16"/>
    <n v="4"/>
    <x v="0"/>
    <n v="34"/>
    <n v="0"/>
    <n v="0"/>
    <n v="61"/>
    <n v="86"/>
    <n v="118"/>
    <x v="0"/>
    <d v="2013-04-12T12:33:00"/>
    <x v="0"/>
    <s v="bayah"/>
    <x v="0"/>
    <x v="5"/>
    <x v="72"/>
    <x v="5"/>
    <x v="2"/>
  </r>
  <r>
    <n v="201"/>
    <s v="2325"/>
    <x v="0"/>
    <x v="2"/>
    <n v="1712"/>
    <n v="9"/>
    <n v="0"/>
    <x v="0"/>
    <n v="54"/>
    <n v="0"/>
    <n v="0"/>
    <n v="0"/>
    <n v="300"/>
    <n v="3"/>
    <x v="0"/>
    <d v="2014-10-27T15:28:00"/>
    <x v="0"/>
    <s v="bayah"/>
    <x v="0"/>
    <x v="5"/>
    <x v="72"/>
    <x v="5"/>
    <x v="2"/>
  </r>
  <r>
    <n v="180"/>
    <s v="2330"/>
    <x v="0"/>
    <x v="0"/>
    <n v="828"/>
    <n v="16"/>
    <n v="5"/>
    <x v="0"/>
    <n v="66"/>
    <n v="0"/>
    <n v="0"/>
    <n v="15"/>
    <n v="181"/>
    <n v="999"/>
    <x v="0"/>
    <d v="2014-11-11T09:01:00"/>
    <x v="0"/>
    <s v="bayah"/>
    <x v="0"/>
    <x v="5"/>
    <x v="73"/>
    <x v="5"/>
    <x v="2"/>
  </r>
  <r>
    <n v="191"/>
    <s v="2330"/>
    <x v="0"/>
    <x v="1"/>
    <n v="828"/>
    <n v="16"/>
    <n v="5"/>
    <x v="0"/>
    <n v="66"/>
    <n v="0"/>
    <n v="0"/>
    <n v="15"/>
    <n v="181"/>
    <n v="999"/>
    <x v="0"/>
    <d v="2013-04-12T12:34:00"/>
    <x v="0"/>
    <s v="bayah"/>
    <x v="0"/>
    <x v="5"/>
    <x v="73"/>
    <x v="5"/>
    <x v="2"/>
  </r>
  <r>
    <n v="202"/>
    <s v="2330"/>
    <x v="0"/>
    <x v="2"/>
    <n v="583"/>
    <n v="34"/>
    <n v="10"/>
    <x v="0"/>
    <n v="72"/>
    <n v="1"/>
    <n v="1"/>
    <n v="0"/>
    <n v="182"/>
    <n v="149"/>
    <x v="0"/>
    <d v="2014-10-27T15:23:00"/>
    <x v="0"/>
    <s v="bayah"/>
    <x v="0"/>
    <x v="5"/>
    <x v="73"/>
    <x v="5"/>
    <x v="2"/>
  </r>
  <r>
    <n v="181"/>
    <s v="2335"/>
    <x v="0"/>
    <x v="0"/>
    <n v="731"/>
    <n v="19"/>
    <n v="2"/>
    <x v="0"/>
    <n v="23"/>
    <n v="0"/>
    <n v="0"/>
    <n v="4"/>
    <n v="156"/>
    <n v="225"/>
    <x v="0"/>
    <d v="2014-11-11T09:02:00"/>
    <x v="0"/>
    <s v="bayah"/>
    <x v="0"/>
    <x v="5"/>
    <x v="74"/>
    <x v="5"/>
    <x v="2"/>
  </r>
  <r>
    <n v="192"/>
    <s v="2335"/>
    <x v="0"/>
    <x v="1"/>
    <n v="731"/>
    <n v="19"/>
    <n v="2"/>
    <x v="0"/>
    <n v="23"/>
    <n v="0"/>
    <n v="0"/>
    <n v="4"/>
    <n v="156"/>
    <n v="225"/>
    <x v="0"/>
    <d v="2013-04-12T12:36:00"/>
    <x v="0"/>
    <s v="bayah"/>
    <x v="0"/>
    <x v="5"/>
    <x v="74"/>
    <x v="5"/>
    <x v="2"/>
  </r>
  <r>
    <n v="203"/>
    <s v="2335"/>
    <x v="0"/>
    <x v="2"/>
    <n v="725"/>
    <n v="335"/>
    <n v="0"/>
    <x v="0"/>
    <n v="38"/>
    <n v="0"/>
    <n v="0"/>
    <n v="0"/>
    <n v="22"/>
    <n v="95"/>
    <x v="0"/>
    <d v="2014-10-27T15:24:00"/>
    <x v="0"/>
    <s v="bayah"/>
    <x v="0"/>
    <x v="5"/>
    <x v="74"/>
    <x v="5"/>
    <x v="2"/>
  </r>
  <r>
    <n v="182"/>
    <s v="2340"/>
    <x v="0"/>
    <x v="0"/>
    <n v="747"/>
    <n v="17"/>
    <n v="2"/>
    <x v="0"/>
    <n v="76"/>
    <n v="0"/>
    <n v="0"/>
    <n v="10"/>
    <n v="71"/>
    <n v="135"/>
    <x v="0"/>
    <d v="2014-11-11T09:03:00"/>
    <x v="0"/>
    <s v="bayah"/>
    <x v="0"/>
    <x v="5"/>
    <x v="75"/>
    <x v="5"/>
    <x v="2"/>
  </r>
  <r>
    <n v="193"/>
    <s v="2340"/>
    <x v="0"/>
    <x v="1"/>
    <n v="747"/>
    <n v="17"/>
    <n v="2"/>
    <x v="0"/>
    <n v="76"/>
    <n v="0"/>
    <n v="0"/>
    <n v="10"/>
    <n v="71"/>
    <n v="135"/>
    <x v="0"/>
    <d v="2013-04-12T12:37:00"/>
    <x v="0"/>
    <s v="bayah"/>
    <x v="0"/>
    <x v="5"/>
    <x v="75"/>
    <x v="5"/>
    <x v="2"/>
  </r>
  <r>
    <n v="204"/>
    <s v="2340"/>
    <x v="0"/>
    <x v="2"/>
    <n v="557"/>
    <n v="153"/>
    <n v="2"/>
    <x v="0"/>
    <n v="81"/>
    <n v="1"/>
    <n v="1"/>
    <n v="2"/>
    <n v="66"/>
    <n v="197"/>
    <x v="0"/>
    <d v="2014-10-27T15:26:00"/>
    <x v="0"/>
    <s v="bayah"/>
    <x v="0"/>
    <x v="5"/>
    <x v="75"/>
    <x v="5"/>
    <x v="2"/>
  </r>
  <r>
    <n v="183"/>
    <s v="2345"/>
    <x v="0"/>
    <x v="0"/>
    <n v="327"/>
    <n v="11"/>
    <n v="4"/>
    <x v="0"/>
    <n v="24"/>
    <n v="0"/>
    <n v="0"/>
    <n v="11"/>
    <n v="26"/>
    <n v="262"/>
    <x v="0"/>
    <d v="2014-11-11T09:04:00"/>
    <x v="0"/>
    <s v="bayah"/>
    <x v="0"/>
    <x v="5"/>
    <x v="76"/>
    <x v="5"/>
    <x v="2"/>
  </r>
  <r>
    <n v="194"/>
    <s v="2345"/>
    <x v="0"/>
    <x v="1"/>
    <n v="327"/>
    <n v="11"/>
    <n v="4"/>
    <x v="0"/>
    <n v="24"/>
    <n v="0"/>
    <n v="0"/>
    <n v="11"/>
    <n v="26"/>
    <n v="262"/>
    <x v="0"/>
    <d v="2013-04-12T12:38:00"/>
    <x v="0"/>
    <s v="bayah"/>
    <x v="0"/>
    <x v="5"/>
    <x v="76"/>
    <x v="5"/>
    <x v="2"/>
  </r>
  <r>
    <n v="205"/>
    <s v="2345"/>
    <x v="0"/>
    <x v="2"/>
    <n v="259"/>
    <n v="1367"/>
    <n v="0"/>
    <x v="0"/>
    <n v="29"/>
    <n v="0"/>
    <n v="0"/>
    <n v="11"/>
    <n v="11"/>
    <n v="8"/>
    <x v="0"/>
    <d v="2014-10-27T15:27:00"/>
    <x v="0"/>
    <s v="bayah"/>
    <x v="0"/>
    <x v="5"/>
    <x v="76"/>
    <x v="5"/>
    <x v="2"/>
  </r>
  <r>
    <n v="184"/>
    <s v="2350"/>
    <x v="0"/>
    <x v="0"/>
    <n v="867"/>
    <n v="12"/>
    <n v="6"/>
    <x v="0"/>
    <n v="27"/>
    <n v="0"/>
    <n v="0"/>
    <n v="39"/>
    <n v="47"/>
    <n v="249"/>
    <x v="0"/>
    <d v="2014-11-11T09:03:00"/>
    <x v="0"/>
    <s v="bayah"/>
    <x v="0"/>
    <x v="5"/>
    <x v="77"/>
    <x v="5"/>
    <x v="2"/>
  </r>
  <r>
    <n v="195"/>
    <s v="2350"/>
    <x v="0"/>
    <x v="1"/>
    <n v="867"/>
    <n v="12"/>
    <n v="6"/>
    <x v="0"/>
    <n v="27"/>
    <n v="0"/>
    <n v="0"/>
    <n v="59"/>
    <n v="47"/>
    <n v="249"/>
    <x v="0"/>
    <d v="2013-04-12T12:40:00"/>
    <x v="0"/>
    <s v="bayah"/>
    <x v="0"/>
    <x v="5"/>
    <x v="77"/>
    <x v="5"/>
    <x v="2"/>
  </r>
  <r>
    <n v="206"/>
    <s v="2350"/>
    <x v="0"/>
    <x v="2"/>
    <n v="612"/>
    <n v="620"/>
    <n v="0"/>
    <x v="0"/>
    <n v="12"/>
    <n v="1"/>
    <n v="1"/>
    <n v="37"/>
    <n v="111"/>
    <n v="22"/>
    <x v="0"/>
    <d v="2014-10-27T15:25:00"/>
    <x v="0"/>
    <s v="bayah"/>
    <x v="0"/>
    <x v="5"/>
    <x v="77"/>
    <x v="5"/>
    <x v="2"/>
  </r>
  <r>
    <n v="207"/>
    <s v="2465"/>
    <x v="0"/>
    <x v="0"/>
    <n v="379"/>
    <n v="241"/>
    <n v="60"/>
    <x v="0"/>
    <n v="12"/>
    <n v="0"/>
    <n v="0"/>
    <n v="33"/>
    <n v="76"/>
    <n v="0"/>
    <x v="0"/>
    <d v="2014-08-30T14:09:00"/>
    <x v="0"/>
    <s v="cilograng"/>
    <x v="0"/>
    <x v="6"/>
    <x v="78"/>
    <x v="6"/>
    <x v="2"/>
  </r>
  <r>
    <n v="217"/>
    <s v="2465"/>
    <x v="0"/>
    <x v="1"/>
    <n v="379"/>
    <n v="241"/>
    <n v="60"/>
    <x v="0"/>
    <n v="12"/>
    <n v="0"/>
    <n v="0"/>
    <n v="33"/>
    <n v="76"/>
    <n v="0"/>
    <x v="0"/>
    <d v="2013-02-20T09:57:00"/>
    <x v="0"/>
    <s v="cilograng"/>
    <x v="0"/>
    <x v="6"/>
    <x v="78"/>
    <x v="6"/>
    <x v="2"/>
  </r>
  <r>
    <n v="227"/>
    <s v="2465"/>
    <x v="0"/>
    <x v="2"/>
    <n v="379"/>
    <n v="241"/>
    <n v="60"/>
    <x v="0"/>
    <n v="12"/>
    <n v="0"/>
    <n v="0"/>
    <n v="0"/>
    <n v="34"/>
    <n v="79"/>
    <x v="0"/>
    <d v="2014-11-05T05:21:00"/>
    <x v="0"/>
    <s v="cilograng"/>
    <x v="0"/>
    <x v="6"/>
    <x v="78"/>
    <x v="6"/>
    <x v="2"/>
  </r>
  <r>
    <n v="208"/>
    <s v="2470"/>
    <x v="0"/>
    <x v="0"/>
    <n v="614"/>
    <n v="204"/>
    <n v="0"/>
    <x v="0"/>
    <n v="14"/>
    <n v="0"/>
    <n v="0"/>
    <n v="47"/>
    <n v="33"/>
    <n v="0"/>
    <x v="0"/>
    <d v="2014-08-30T14:11:00"/>
    <x v="0"/>
    <s v="cilograng"/>
    <x v="0"/>
    <x v="6"/>
    <x v="79"/>
    <x v="6"/>
    <x v="2"/>
  </r>
  <r>
    <n v="218"/>
    <s v="2470"/>
    <x v="0"/>
    <x v="1"/>
    <n v="614"/>
    <n v="204"/>
    <n v="0"/>
    <x v="0"/>
    <n v="14"/>
    <n v="0"/>
    <n v="0"/>
    <n v="47"/>
    <n v="33"/>
    <n v="0"/>
    <x v="0"/>
    <d v="2013-02-20T09:42:00"/>
    <x v="0"/>
    <s v="cilograng"/>
    <x v="0"/>
    <x v="6"/>
    <x v="79"/>
    <x v="6"/>
    <x v="2"/>
  </r>
  <r>
    <n v="228"/>
    <s v="2470"/>
    <x v="0"/>
    <x v="2"/>
    <n v="614"/>
    <n v="204"/>
    <n v="0"/>
    <x v="0"/>
    <n v="14"/>
    <n v="0"/>
    <n v="0"/>
    <n v="0"/>
    <n v="50"/>
    <n v="42"/>
    <x v="0"/>
    <d v="2014-11-05T05:23:00"/>
    <x v="0"/>
    <s v="cilograng"/>
    <x v="0"/>
    <x v="6"/>
    <x v="79"/>
    <x v="6"/>
    <x v="2"/>
  </r>
  <r>
    <n v="209"/>
    <s v="2475"/>
    <x v="0"/>
    <x v="0"/>
    <n v="660"/>
    <n v="273"/>
    <n v="0"/>
    <x v="0"/>
    <n v="30"/>
    <n v="0"/>
    <n v="0"/>
    <n v="14"/>
    <n v="83"/>
    <n v="0"/>
    <x v="0"/>
    <d v="2014-08-30T14:12:00"/>
    <x v="0"/>
    <s v="cilograng"/>
    <x v="0"/>
    <x v="6"/>
    <x v="80"/>
    <x v="6"/>
    <x v="2"/>
  </r>
  <r>
    <n v="219"/>
    <s v="2475"/>
    <x v="0"/>
    <x v="1"/>
    <n v="660"/>
    <n v="273"/>
    <n v="0"/>
    <x v="0"/>
    <n v="30"/>
    <n v="0"/>
    <n v="0"/>
    <n v="14"/>
    <n v="83"/>
    <n v="0"/>
    <x v="0"/>
    <d v="2013-02-20T09:54:00"/>
    <x v="0"/>
    <s v="cilograng"/>
    <x v="0"/>
    <x v="6"/>
    <x v="80"/>
    <x v="6"/>
    <x v="2"/>
  </r>
  <r>
    <n v="229"/>
    <s v="2475"/>
    <x v="0"/>
    <x v="2"/>
    <n v="660"/>
    <n v="273"/>
    <n v="0"/>
    <x v="0"/>
    <n v="30"/>
    <n v="0"/>
    <n v="0"/>
    <n v="0"/>
    <n v="21"/>
    <n v="84"/>
    <x v="0"/>
    <d v="2014-11-05T05:24:00"/>
    <x v="0"/>
    <s v="cilograng"/>
    <x v="0"/>
    <x v="6"/>
    <x v="80"/>
    <x v="6"/>
    <x v="2"/>
  </r>
  <r>
    <n v="210"/>
    <s v="2480"/>
    <x v="0"/>
    <x v="0"/>
    <n v="1825"/>
    <n v="412"/>
    <n v="0"/>
    <x v="0"/>
    <n v="64"/>
    <n v="0"/>
    <n v="0"/>
    <n v="5"/>
    <n v="44"/>
    <n v="0"/>
    <x v="0"/>
    <d v="2014-08-30T14:12:00"/>
    <x v="0"/>
    <s v="cilograng"/>
    <x v="0"/>
    <x v="6"/>
    <x v="81"/>
    <x v="6"/>
    <x v="2"/>
  </r>
  <r>
    <n v="220"/>
    <s v="2480"/>
    <x v="0"/>
    <x v="1"/>
    <n v="1825"/>
    <n v="412"/>
    <n v="0"/>
    <x v="0"/>
    <n v="64"/>
    <n v="0"/>
    <n v="0"/>
    <n v="5"/>
    <n v="44"/>
    <n v="0"/>
    <x v="0"/>
    <d v="2013-02-20T09:45:00"/>
    <x v="0"/>
    <s v="cilograng"/>
    <x v="0"/>
    <x v="6"/>
    <x v="81"/>
    <x v="6"/>
    <x v="2"/>
  </r>
  <r>
    <n v="230"/>
    <s v="2480"/>
    <x v="0"/>
    <x v="2"/>
    <n v="1825"/>
    <n v="412"/>
    <n v="0"/>
    <x v="0"/>
    <n v="64"/>
    <n v="0"/>
    <n v="0"/>
    <n v="0"/>
    <n v="26"/>
    <n v="46"/>
    <x v="0"/>
    <d v="2014-11-05T05:25:00"/>
    <x v="0"/>
    <s v="cilograng"/>
    <x v="0"/>
    <x v="6"/>
    <x v="81"/>
    <x v="6"/>
    <x v="2"/>
  </r>
  <r>
    <n v="211"/>
    <s v="2485"/>
    <x v="0"/>
    <x v="0"/>
    <n v="2466"/>
    <n v="109"/>
    <n v="0"/>
    <x v="0"/>
    <n v="43"/>
    <n v="1"/>
    <n v="0"/>
    <n v="18"/>
    <n v="129"/>
    <n v="0"/>
    <x v="0"/>
    <d v="2014-08-30T14:14:00"/>
    <x v="0"/>
    <s v="cilograng"/>
    <x v="0"/>
    <x v="6"/>
    <x v="82"/>
    <x v="6"/>
    <x v="2"/>
  </r>
  <r>
    <n v="221"/>
    <s v="2485"/>
    <x v="0"/>
    <x v="1"/>
    <n v="2466"/>
    <n v="109"/>
    <n v="0"/>
    <x v="0"/>
    <n v="43"/>
    <n v="1"/>
    <n v="0"/>
    <n v="18"/>
    <n v="129"/>
    <n v="0"/>
    <x v="0"/>
    <d v="2013-04-15T23:55:00"/>
    <x v="0"/>
    <s v="cilograng"/>
    <x v="0"/>
    <x v="6"/>
    <x v="82"/>
    <x v="6"/>
    <x v="2"/>
  </r>
  <r>
    <n v="231"/>
    <s v="2485"/>
    <x v="0"/>
    <x v="2"/>
    <n v="2466"/>
    <n v="109"/>
    <n v="0"/>
    <x v="0"/>
    <n v="43"/>
    <n v="1"/>
    <n v="0"/>
    <n v="0"/>
    <n v="39"/>
    <n v="129"/>
    <x v="0"/>
    <d v="2014-11-05T05:27:00"/>
    <x v="0"/>
    <s v="cilograng"/>
    <x v="0"/>
    <x v="6"/>
    <x v="82"/>
    <x v="6"/>
    <x v="2"/>
  </r>
  <r>
    <n v="212"/>
    <s v="2490"/>
    <x v="0"/>
    <x v="0"/>
    <n v="1495"/>
    <n v="423"/>
    <n v="16"/>
    <x v="0"/>
    <n v="28"/>
    <n v="0"/>
    <n v="4"/>
    <n v="42"/>
    <n v="179"/>
    <n v="0"/>
    <x v="0"/>
    <d v="2014-08-30T14:15:00"/>
    <x v="0"/>
    <s v="cilograng"/>
    <x v="0"/>
    <x v="6"/>
    <x v="83"/>
    <x v="6"/>
    <x v="2"/>
  </r>
  <r>
    <n v="222"/>
    <s v="2490"/>
    <x v="0"/>
    <x v="1"/>
    <n v="1495"/>
    <n v="423"/>
    <n v="16"/>
    <x v="0"/>
    <n v="28"/>
    <n v="0"/>
    <n v="4"/>
    <n v="42"/>
    <n v="179"/>
    <n v="0"/>
    <x v="0"/>
    <d v="2013-04-15T23:57:00"/>
    <x v="0"/>
    <s v="cilograng"/>
    <x v="0"/>
    <x v="6"/>
    <x v="83"/>
    <x v="6"/>
    <x v="2"/>
  </r>
  <r>
    <n v="232"/>
    <s v="2490"/>
    <x v="0"/>
    <x v="2"/>
    <n v="1495"/>
    <n v="423"/>
    <n v="16"/>
    <x v="0"/>
    <n v="28"/>
    <n v="0"/>
    <n v="0"/>
    <n v="4"/>
    <n v="48"/>
    <n v="179"/>
    <x v="0"/>
    <d v="2014-11-05T05:28:00"/>
    <x v="0"/>
    <s v="cilograng"/>
    <x v="0"/>
    <x v="6"/>
    <x v="83"/>
    <x v="6"/>
    <x v="2"/>
  </r>
  <r>
    <n v="213"/>
    <s v="2495"/>
    <x v="0"/>
    <x v="0"/>
    <n v="848"/>
    <n v="292"/>
    <n v="1"/>
    <x v="0"/>
    <n v="17"/>
    <n v="2"/>
    <n v="2"/>
    <n v="18"/>
    <n v="53"/>
    <n v="0"/>
    <x v="0"/>
    <d v="2014-08-30T14:17:00"/>
    <x v="0"/>
    <s v="cilograng"/>
    <x v="0"/>
    <x v="6"/>
    <x v="84"/>
    <x v="6"/>
    <x v="2"/>
  </r>
  <r>
    <n v="223"/>
    <s v="2495"/>
    <x v="0"/>
    <x v="1"/>
    <n v="848"/>
    <n v="292"/>
    <n v="1"/>
    <x v="0"/>
    <n v="17"/>
    <n v="2"/>
    <n v="2"/>
    <n v="18"/>
    <n v="53"/>
    <n v="0"/>
    <x v="0"/>
    <d v="2013-04-15T23:59:00"/>
    <x v="0"/>
    <s v="cilograng"/>
    <x v="0"/>
    <x v="6"/>
    <x v="84"/>
    <x v="6"/>
    <x v="2"/>
  </r>
  <r>
    <n v="233"/>
    <s v="2495"/>
    <x v="0"/>
    <x v="2"/>
    <n v="848"/>
    <n v="292"/>
    <n v="1"/>
    <x v="0"/>
    <n v="17"/>
    <n v="1"/>
    <n v="1"/>
    <n v="2"/>
    <n v="27"/>
    <n v="56"/>
    <x v="0"/>
    <d v="2014-11-05T05:30:00"/>
    <x v="0"/>
    <s v="cilograng"/>
    <x v="0"/>
    <x v="6"/>
    <x v="84"/>
    <x v="6"/>
    <x v="2"/>
  </r>
  <r>
    <n v="214"/>
    <s v="2500"/>
    <x v="0"/>
    <x v="0"/>
    <n v="1082"/>
    <n v="200"/>
    <n v="0"/>
    <x v="0"/>
    <n v="5"/>
    <n v="0"/>
    <n v="0"/>
    <n v="1"/>
    <n v="28"/>
    <n v="0"/>
    <x v="0"/>
    <d v="2014-08-30T14:18:00"/>
    <x v="0"/>
    <s v="cilograng"/>
    <x v="0"/>
    <x v="6"/>
    <x v="85"/>
    <x v="6"/>
    <x v="2"/>
  </r>
  <r>
    <n v="224"/>
    <s v="2500"/>
    <x v="0"/>
    <x v="1"/>
    <n v="1082"/>
    <n v="200"/>
    <n v="0"/>
    <x v="0"/>
    <n v="5"/>
    <n v="0"/>
    <n v="0"/>
    <n v="1"/>
    <n v="28"/>
    <n v="0"/>
    <x v="0"/>
    <d v="2013-02-20T09:59:00"/>
    <x v="0"/>
    <s v="cilograng"/>
    <x v="0"/>
    <x v="6"/>
    <x v="85"/>
    <x v="6"/>
    <x v="2"/>
  </r>
  <r>
    <n v="234"/>
    <s v="2500"/>
    <x v="0"/>
    <x v="2"/>
    <n v="1082"/>
    <n v="200"/>
    <n v="0"/>
    <x v="0"/>
    <n v="26"/>
    <n v="1"/>
    <n v="0"/>
    <n v="0"/>
    <n v="19"/>
    <n v="29"/>
    <x v="0"/>
    <d v="2014-11-05T05:31:00"/>
    <x v="0"/>
    <s v="cilograng"/>
    <x v="0"/>
    <x v="6"/>
    <x v="85"/>
    <x v="6"/>
    <x v="2"/>
  </r>
  <r>
    <n v="215"/>
    <s v="2505"/>
    <x v="0"/>
    <x v="0"/>
    <n v="704"/>
    <n v="211"/>
    <n v="2"/>
    <x v="0"/>
    <n v="26"/>
    <n v="1"/>
    <n v="0"/>
    <n v="74"/>
    <n v="48"/>
    <n v="0"/>
    <x v="0"/>
    <d v="2014-08-30T14:18:00"/>
    <x v="0"/>
    <s v="cilograng"/>
    <x v="0"/>
    <x v="6"/>
    <x v="86"/>
    <x v="6"/>
    <x v="2"/>
  </r>
  <r>
    <n v="225"/>
    <s v="2505"/>
    <x v="0"/>
    <x v="1"/>
    <n v="704"/>
    <n v="211"/>
    <n v="18"/>
    <x v="0"/>
    <n v="21"/>
    <n v="0"/>
    <n v="0"/>
    <n v="74"/>
    <n v="48"/>
    <n v="0"/>
    <x v="0"/>
    <d v="2013-02-20T10:01:00"/>
    <x v="0"/>
    <s v="cilograng"/>
    <x v="0"/>
    <x v="6"/>
    <x v="86"/>
    <x v="6"/>
    <x v="2"/>
  </r>
  <r>
    <n v="235"/>
    <s v="2505"/>
    <x v="0"/>
    <x v="2"/>
    <n v="704"/>
    <n v="211"/>
    <n v="18"/>
    <x v="0"/>
    <n v="21"/>
    <n v="0"/>
    <n v="0"/>
    <n v="0"/>
    <n v="76"/>
    <n v="47"/>
    <x v="0"/>
    <d v="2014-11-05T05:33:00"/>
    <x v="0"/>
    <s v="cilograng"/>
    <x v="0"/>
    <x v="6"/>
    <x v="86"/>
    <x v="6"/>
    <x v="2"/>
  </r>
  <r>
    <n v="216"/>
    <s v="2510"/>
    <x v="0"/>
    <x v="0"/>
    <n v="361"/>
    <n v="375"/>
    <n v="2"/>
    <x v="0"/>
    <n v="26"/>
    <n v="1"/>
    <n v="0"/>
    <n v="6"/>
    <n v="64"/>
    <n v="0"/>
    <x v="0"/>
    <d v="2014-08-30T14:21:00"/>
    <x v="0"/>
    <s v="cilograng"/>
    <x v="0"/>
    <x v="6"/>
    <x v="87"/>
    <x v="6"/>
    <x v="2"/>
  </r>
  <r>
    <n v="226"/>
    <s v="2510"/>
    <x v="0"/>
    <x v="1"/>
    <n v="361"/>
    <n v="375"/>
    <n v="2"/>
    <x v="0"/>
    <n v="26"/>
    <n v="1"/>
    <n v="0"/>
    <n v="6"/>
    <n v="64"/>
    <n v="0"/>
    <x v="0"/>
    <d v="2013-04-16T00:00:00"/>
    <x v="0"/>
    <s v="cilograng"/>
    <x v="0"/>
    <x v="6"/>
    <x v="87"/>
    <x v="6"/>
    <x v="2"/>
  </r>
  <r>
    <n v="236"/>
    <s v="2510"/>
    <x v="0"/>
    <x v="2"/>
    <n v="361"/>
    <n v="375"/>
    <n v="2"/>
    <x v="0"/>
    <n v="26"/>
    <n v="0"/>
    <n v="0"/>
    <n v="0"/>
    <n v="42"/>
    <n v="69"/>
    <x v="0"/>
    <d v="2014-11-05T05:35:00"/>
    <x v="0"/>
    <s v="cilograng"/>
    <x v="0"/>
    <x v="6"/>
    <x v="87"/>
    <x v="6"/>
    <x v="2"/>
  </r>
  <r>
    <n v="237"/>
    <s v="1421"/>
    <x v="0"/>
    <x v="0"/>
    <n v="900"/>
    <n v="236"/>
    <n v="0"/>
    <x v="0"/>
    <n v="24"/>
    <n v="0"/>
    <n v="0"/>
    <n v="8"/>
    <n v="10"/>
    <n v="169"/>
    <x v="0"/>
    <d v="2014-12-11T10:00:00"/>
    <x v="0"/>
    <s v="cibeber"/>
    <x v="0"/>
    <x v="7"/>
    <x v="88"/>
    <x v="7"/>
    <x v="2"/>
  </r>
  <r>
    <n v="259"/>
    <s v="1421"/>
    <x v="0"/>
    <x v="1"/>
    <n v="1394"/>
    <n v="0"/>
    <n v="0"/>
    <x v="0"/>
    <n v="32"/>
    <n v="0"/>
    <n v="0"/>
    <n v="2"/>
    <n v="9"/>
    <n v="86"/>
    <x v="0"/>
    <d v="2013-02-17T17:44:00"/>
    <x v="0"/>
    <s v="cibeber"/>
    <x v="0"/>
    <x v="7"/>
    <x v="88"/>
    <x v="7"/>
    <x v="2"/>
  </r>
  <r>
    <n v="282"/>
    <s v="1421"/>
    <x v="0"/>
    <x v="2"/>
    <n v="1394"/>
    <n v="0"/>
    <n v="0"/>
    <x v="0"/>
    <n v="32"/>
    <n v="0"/>
    <n v="0"/>
    <n v="2"/>
    <n v="9"/>
    <n v="86"/>
    <x v="0"/>
    <d v="2014-12-11T10:00:00"/>
    <x v="0"/>
    <s v="cibeber"/>
    <x v="0"/>
    <x v="7"/>
    <x v="88"/>
    <x v="7"/>
    <x v="2"/>
  </r>
  <r>
    <n v="238"/>
    <s v="2355"/>
    <x v="0"/>
    <x v="0"/>
    <n v="106"/>
    <n v="30"/>
    <n v="0"/>
    <x v="0"/>
    <n v="72"/>
    <n v="7"/>
    <n v="7"/>
    <n v="4"/>
    <n v="85"/>
    <n v="124"/>
    <x v="0"/>
    <d v="2014-12-11T10:00:00"/>
    <x v="0"/>
    <s v="cibeber"/>
    <x v="0"/>
    <x v="7"/>
    <x v="89"/>
    <x v="7"/>
    <x v="2"/>
  </r>
  <r>
    <n v="260"/>
    <s v="2355"/>
    <x v="0"/>
    <x v="1"/>
    <n v="87"/>
    <n v="156"/>
    <n v="0"/>
    <x v="0"/>
    <n v="93"/>
    <n v="0"/>
    <n v="7"/>
    <n v="218"/>
    <n v="44"/>
    <n v="221"/>
    <x v="0"/>
    <d v="2013-02-17T17:45:00"/>
    <x v="0"/>
    <s v="cibeber"/>
    <x v="0"/>
    <x v="7"/>
    <x v="89"/>
    <x v="7"/>
    <x v="2"/>
  </r>
  <r>
    <n v="283"/>
    <s v="2355"/>
    <x v="0"/>
    <x v="2"/>
    <n v="87"/>
    <n v="156"/>
    <n v="0"/>
    <x v="0"/>
    <n v="93"/>
    <n v="7"/>
    <n v="7"/>
    <n v="218"/>
    <n v="44"/>
    <n v="221"/>
    <x v="0"/>
    <d v="2014-12-11T10:00:00"/>
    <x v="0"/>
    <s v="cibeber"/>
    <x v="0"/>
    <x v="7"/>
    <x v="89"/>
    <x v="7"/>
    <x v="2"/>
  </r>
  <r>
    <n v="239"/>
    <s v="2360"/>
    <x v="0"/>
    <x v="0"/>
    <n v="542"/>
    <n v="112"/>
    <n v="0"/>
    <x v="0"/>
    <n v="47"/>
    <n v="3"/>
    <n v="3"/>
    <n v="0"/>
    <n v="78"/>
    <n v="151"/>
    <x v="0"/>
    <d v="2014-12-11T10:00:00"/>
    <x v="0"/>
    <s v="cibeber"/>
    <x v="0"/>
    <x v="7"/>
    <x v="90"/>
    <x v="7"/>
    <x v="2"/>
  </r>
  <r>
    <n v="261"/>
    <s v="2360"/>
    <x v="0"/>
    <x v="1"/>
    <n v="542"/>
    <n v="282"/>
    <n v="0"/>
    <x v="0"/>
    <n v="45"/>
    <n v="0"/>
    <n v="3"/>
    <n v="72"/>
    <n v="28"/>
    <n v="171"/>
    <x v="0"/>
    <d v="2013-02-17T17:47:00"/>
    <x v="0"/>
    <s v="cibeber"/>
    <x v="0"/>
    <x v="7"/>
    <x v="90"/>
    <x v="7"/>
    <x v="2"/>
  </r>
  <r>
    <n v="284"/>
    <s v="2360"/>
    <x v="0"/>
    <x v="2"/>
    <n v="542"/>
    <n v="282"/>
    <n v="0"/>
    <x v="0"/>
    <n v="45"/>
    <n v="3"/>
    <n v="3"/>
    <n v="72"/>
    <n v="28"/>
    <n v="171"/>
    <x v="0"/>
    <d v="2014-12-11T10:00:00"/>
    <x v="0"/>
    <s v="cibeber"/>
    <x v="0"/>
    <x v="7"/>
    <x v="90"/>
    <x v="7"/>
    <x v="2"/>
  </r>
  <r>
    <n v="240"/>
    <s v="2365"/>
    <x v="0"/>
    <x v="0"/>
    <n v="899"/>
    <n v="0"/>
    <n v="0"/>
    <x v="0"/>
    <n v="2"/>
    <n v="1"/>
    <n v="1"/>
    <n v="0"/>
    <n v="5"/>
    <n v="54"/>
    <x v="0"/>
    <d v="2014-12-11T10:00:00"/>
    <x v="0"/>
    <s v="cibeber"/>
    <x v="0"/>
    <x v="7"/>
    <x v="91"/>
    <x v="7"/>
    <x v="2"/>
  </r>
  <r>
    <n v="262"/>
    <s v="2365"/>
    <x v="0"/>
    <x v="1"/>
    <n v="542"/>
    <n v="112"/>
    <n v="0"/>
    <x v="0"/>
    <n v="33"/>
    <n v="0"/>
    <n v="1"/>
    <n v="307"/>
    <n v="66"/>
    <n v="691"/>
    <x v="0"/>
    <d v="2013-02-17T17:48:00"/>
    <x v="0"/>
    <s v="cibeber"/>
    <x v="0"/>
    <x v="7"/>
    <x v="91"/>
    <x v="7"/>
    <x v="2"/>
  </r>
  <r>
    <n v="285"/>
    <s v="2365"/>
    <x v="0"/>
    <x v="2"/>
    <n v="542"/>
    <n v="112"/>
    <n v="0"/>
    <x v="0"/>
    <n v="33"/>
    <n v="1"/>
    <n v="1"/>
    <n v="307"/>
    <n v="66"/>
    <n v="691"/>
    <x v="0"/>
    <d v="2014-12-11T10:00:00"/>
    <x v="0"/>
    <s v="cibeber"/>
    <x v="0"/>
    <x v="7"/>
    <x v="91"/>
    <x v="7"/>
    <x v="2"/>
  </r>
  <r>
    <n v="241"/>
    <s v="2370"/>
    <x v="0"/>
    <x v="0"/>
    <n v="1487"/>
    <n v="78"/>
    <n v="0"/>
    <x v="0"/>
    <n v="23"/>
    <n v="0"/>
    <n v="0"/>
    <n v="10"/>
    <n v="21"/>
    <n v="92"/>
    <x v="0"/>
    <d v="2014-12-11T10:00:00"/>
    <x v="0"/>
    <s v="cibeber"/>
    <x v="0"/>
    <x v="7"/>
    <x v="92"/>
    <x v="7"/>
    <x v="2"/>
  </r>
  <r>
    <n v="263"/>
    <s v="2370"/>
    <x v="0"/>
    <x v="1"/>
    <n v="1467"/>
    <n v="79"/>
    <n v="0"/>
    <x v="0"/>
    <n v="18"/>
    <n v="0"/>
    <n v="0"/>
    <n v="33"/>
    <n v="22"/>
    <n v="26"/>
    <x v="0"/>
    <d v="2013-02-17T17:49:00"/>
    <x v="0"/>
    <s v="cibeber"/>
    <x v="0"/>
    <x v="7"/>
    <x v="92"/>
    <x v="7"/>
    <x v="2"/>
  </r>
  <r>
    <n v="286"/>
    <s v="2370"/>
    <x v="0"/>
    <x v="2"/>
    <n v="1467"/>
    <n v="79"/>
    <n v="0"/>
    <x v="0"/>
    <n v="18"/>
    <n v="0"/>
    <n v="0"/>
    <n v="33"/>
    <n v="22"/>
    <n v="26"/>
    <x v="0"/>
    <d v="2014-12-11T10:00:00"/>
    <x v="0"/>
    <s v="cibeber"/>
    <x v="0"/>
    <x v="7"/>
    <x v="92"/>
    <x v="7"/>
    <x v="2"/>
  </r>
  <r>
    <n v="242"/>
    <s v="2375"/>
    <x v="0"/>
    <x v="0"/>
    <n v="1384"/>
    <n v="0"/>
    <n v="0"/>
    <x v="0"/>
    <n v="16"/>
    <n v="1"/>
    <n v="1"/>
    <n v="22"/>
    <n v="13"/>
    <n v="74"/>
    <x v="0"/>
    <d v="2014-12-11T10:00:00"/>
    <x v="0"/>
    <s v="cibeber"/>
    <x v="0"/>
    <x v="7"/>
    <x v="93"/>
    <x v="7"/>
    <x v="2"/>
  </r>
  <r>
    <n v="264"/>
    <s v="2375"/>
    <x v="0"/>
    <x v="1"/>
    <n v="1028"/>
    <n v="5"/>
    <n v="0"/>
    <x v="0"/>
    <n v="15"/>
    <n v="0"/>
    <n v="1"/>
    <n v="6"/>
    <n v="4"/>
    <n v="23"/>
    <x v="0"/>
    <d v="2013-02-17T17:50:00"/>
    <x v="0"/>
    <s v="cibeber"/>
    <x v="0"/>
    <x v="7"/>
    <x v="93"/>
    <x v="7"/>
    <x v="2"/>
  </r>
  <r>
    <n v="287"/>
    <s v="2375"/>
    <x v="0"/>
    <x v="2"/>
    <n v="1028"/>
    <n v="5"/>
    <n v="0"/>
    <x v="0"/>
    <n v="15"/>
    <n v="1"/>
    <n v="1"/>
    <n v="6"/>
    <n v="4"/>
    <n v="23"/>
    <x v="0"/>
    <d v="2014-12-11T10:00:00"/>
    <x v="0"/>
    <s v="cibeber"/>
    <x v="0"/>
    <x v="7"/>
    <x v="93"/>
    <x v="7"/>
    <x v="2"/>
  </r>
  <r>
    <n v="243"/>
    <s v="2380"/>
    <x v="0"/>
    <x v="0"/>
    <n v="1254"/>
    <n v="216"/>
    <n v="0"/>
    <x v="0"/>
    <n v="8"/>
    <n v="1"/>
    <n v="1"/>
    <n v="82"/>
    <n v="85"/>
    <n v="157"/>
    <x v="0"/>
    <d v="2014-12-11T10:00:00"/>
    <x v="0"/>
    <s v="cibeber"/>
    <x v="0"/>
    <x v="7"/>
    <x v="64"/>
    <x v="7"/>
    <x v="2"/>
  </r>
  <r>
    <n v="265"/>
    <s v="2380"/>
    <x v="0"/>
    <x v="1"/>
    <n v="1740"/>
    <n v="226"/>
    <n v="0"/>
    <x v="0"/>
    <n v="22"/>
    <n v="0"/>
    <n v="1"/>
    <n v="45"/>
    <n v="17"/>
    <n v="49"/>
    <x v="0"/>
    <d v="2013-02-17T17:51:00"/>
    <x v="0"/>
    <s v="cibeber"/>
    <x v="0"/>
    <x v="7"/>
    <x v="64"/>
    <x v="7"/>
    <x v="2"/>
  </r>
  <r>
    <n v="288"/>
    <s v="2380"/>
    <x v="0"/>
    <x v="2"/>
    <n v="1740"/>
    <n v="226"/>
    <n v="0"/>
    <x v="0"/>
    <n v="22"/>
    <n v="1"/>
    <n v="1"/>
    <n v="45"/>
    <n v="17"/>
    <n v="49"/>
    <x v="0"/>
    <d v="2014-12-11T10:00:00"/>
    <x v="0"/>
    <s v="cibeber"/>
    <x v="0"/>
    <x v="7"/>
    <x v="64"/>
    <x v="7"/>
    <x v="2"/>
  </r>
  <r>
    <n v="244"/>
    <s v="2385"/>
    <x v="0"/>
    <x v="0"/>
    <n v="607"/>
    <n v="153"/>
    <n v="0"/>
    <x v="0"/>
    <n v="5"/>
    <n v="0"/>
    <n v="0"/>
    <n v="40"/>
    <n v="6"/>
    <n v="51"/>
    <x v="0"/>
    <d v="2014-12-11T10:00:00"/>
    <x v="0"/>
    <s v="cibeber"/>
    <x v="0"/>
    <x v="7"/>
    <x v="94"/>
    <x v="7"/>
    <x v="2"/>
  </r>
  <r>
    <n v="266"/>
    <s v="2385"/>
    <x v="0"/>
    <x v="1"/>
    <n v="1441"/>
    <n v="167"/>
    <n v="0"/>
    <x v="0"/>
    <n v="9"/>
    <n v="0"/>
    <n v="0"/>
    <n v="78"/>
    <n v="5"/>
    <n v="54"/>
    <x v="0"/>
    <d v="2013-02-17T17:51:00"/>
    <x v="0"/>
    <s v="cibeber"/>
    <x v="0"/>
    <x v="7"/>
    <x v="94"/>
    <x v="7"/>
    <x v="2"/>
  </r>
  <r>
    <n v="289"/>
    <s v="2385"/>
    <x v="0"/>
    <x v="2"/>
    <n v="1441"/>
    <n v="167"/>
    <n v="0"/>
    <x v="0"/>
    <n v="9"/>
    <n v="0"/>
    <n v="0"/>
    <n v="78"/>
    <n v="5"/>
    <n v="54"/>
    <x v="0"/>
    <d v="2014-12-11T10:00:00"/>
    <x v="0"/>
    <s v="cibeber"/>
    <x v="0"/>
    <x v="7"/>
    <x v="94"/>
    <x v="7"/>
    <x v="2"/>
  </r>
  <r>
    <n v="245"/>
    <s v="2390"/>
    <x v="0"/>
    <x v="0"/>
    <n v="367"/>
    <n v="645"/>
    <n v="0"/>
    <x v="0"/>
    <n v="19"/>
    <n v="0"/>
    <n v="0"/>
    <n v="0"/>
    <n v="14"/>
    <n v="182"/>
    <x v="0"/>
    <d v="2014-12-11T10:00:00"/>
    <x v="0"/>
    <s v="cibeber"/>
    <x v="0"/>
    <x v="7"/>
    <x v="95"/>
    <x v="7"/>
    <x v="2"/>
  </r>
  <r>
    <n v="267"/>
    <s v="2390"/>
    <x v="0"/>
    <x v="1"/>
    <n v="987"/>
    <n v="192"/>
    <n v="0"/>
    <x v="0"/>
    <n v="8"/>
    <n v="0"/>
    <n v="0"/>
    <n v="402"/>
    <n v="41"/>
    <n v="185"/>
    <x v="0"/>
    <d v="2013-02-17T17:52:00"/>
    <x v="0"/>
    <s v="cibeber"/>
    <x v="0"/>
    <x v="7"/>
    <x v="95"/>
    <x v="7"/>
    <x v="2"/>
  </r>
  <r>
    <n v="290"/>
    <s v="2390"/>
    <x v="0"/>
    <x v="2"/>
    <n v="987"/>
    <n v="192"/>
    <n v="0"/>
    <x v="0"/>
    <n v="8"/>
    <n v="0"/>
    <n v="0"/>
    <n v="402"/>
    <n v="41"/>
    <n v="185"/>
    <x v="0"/>
    <d v="2014-12-11T10:00:00"/>
    <x v="0"/>
    <s v="cibeber"/>
    <x v="0"/>
    <x v="7"/>
    <x v="95"/>
    <x v="7"/>
    <x v="2"/>
  </r>
  <r>
    <n v="246"/>
    <s v="2395"/>
    <x v="0"/>
    <x v="0"/>
    <n v="800"/>
    <n v="645"/>
    <n v="0"/>
    <x v="0"/>
    <n v="6"/>
    <n v="0"/>
    <n v="0"/>
    <n v="15"/>
    <n v="12"/>
    <n v="63"/>
    <x v="0"/>
    <d v="2014-12-11T10:00:00"/>
    <x v="0"/>
    <s v="cibeber"/>
    <x v="0"/>
    <x v="7"/>
    <x v="96"/>
    <x v="7"/>
    <x v="2"/>
  </r>
  <r>
    <n v="268"/>
    <s v="2395"/>
    <x v="0"/>
    <x v="1"/>
    <n v="676"/>
    <n v="218"/>
    <n v="0"/>
    <x v="0"/>
    <n v="19"/>
    <n v="0"/>
    <n v="0"/>
    <n v="0"/>
    <n v="18"/>
    <n v="58"/>
    <x v="0"/>
    <d v="2013-02-17T17:53:00"/>
    <x v="0"/>
    <s v="cibeber"/>
    <x v="0"/>
    <x v="7"/>
    <x v="96"/>
    <x v="7"/>
    <x v="2"/>
  </r>
  <r>
    <n v="291"/>
    <s v="2395"/>
    <x v="0"/>
    <x v="2"/>
    <n v="676"/>
    <n v="218"/>
    <n v="0"/>
    <x v="0"/>
    <n v="19"/>
    <n v="0"/>
    <n v="0"/>
    <n v="0"/>
    <n v="18"/>
    <n v="58"/>
    <x v="0"/>
    <d v="2014-12-11T10:00:00"/>
    <x v="0"/>
    <s v="cibeber"/>
    <x v="0"/>
    <x v="7"/>
    <x v="96"/>
    <x v="7"/>
    <x v="2"/>
  </r>
  <r>
    <n v="247"/>
    <s v="2400"/>
    <x v="0"/>
    <x v="0"/>
    <n v="1948"/>
    <n v="115"/>
    <n v="0"/>
    <x v="0"/>
    <n v="22"/>
    <n v="0"/>
    <n v="0"/>
    <n v="5"/>
    <n v="40"/>
    <n v="44"/>
    <x v="0"/>
    <d v="2014-12-11T10:00:00"/>
    <x v="0"/>
    <s v="cibeber"/>
    <x v="0"/>
    <x v="7"/>
    <x v="49"/>
    <x v="7"/>
    <x v="2"/>
  </r>
  <r>
    <n v="269"/>
    <s v="2400"/>
    <x v="0"/>
    <x v="1"/>
    <n v="1121"/>
    <n v="66"/>
    <n v="0"/>
    <x v="0"/>
    <n v="5"/>
    <n v="0"/>
    <n v="0"/>
    <n v="46"/>
    <n v="26"/>
    <n v="88"/>
    <x v="0"/>
    <d v="2013-02-17T17:54:00"/>
    <x v="0"/>
    <s v="cibeber"/>
    <x v="0"/>
    <x v="7"/>
    <x v="49"/>
    <x v="7"/>
    <x v="2"/>
  </r>
  <r>
    <n v="292"/>
    <s v="2400"/>
    <x v="0"/>
    <x v="2"/>
    <n v="1121"/>
    <n v="66"/>
    <n v="0"/>
    <x v="0"/>
    <n v="5"/>
    <n v="0"/>
    <n v="0"/>
    <n v="46"/>
    <n v="26"/>
    <n v="88"/>
    <x v="0"/>
    <d v="2014-12-11T10:00:00"/>
    <x v="0"/>
    <s v="cibeber"/>
    <x v="0"/>
    <x v="7"/>
    <x v="49"/>
    <x v="7"/>
    <x v="2"/>
  </r>
  <r>
    <n v="248"/>
    <s v="2405"/>
    <x v="0"/>
    <x v="0"/>
    <n v="1192"/>
    <n v="0"/>
    <n v="0"/>
    <x v="0"/>
    <n v="7"/>
    <n v="0"/>
    <n v="0"/>
    <n v="30"/>
    <n v="30"/>
    <n v="40"/>
    <x v="0"/>
    <d v="2014-12-11T10:00:00"/>
    <x v="0"/>
    <s v="cibeber"/>
    <x v="0"/>
    <x v="7"/>
    <x v="97"/>
    <x v="7"/>
    <x v="2"/>
  </r>
  <r>
    <n v="270"/>
    <s v="2405"/>
    <x v="0"/>
    <x v="1"/>
    <n v="157"/>
    <n v="167"/>
    <n v="0"/>
    <x v="0"/>
    <n v="5"/>
    <n v="0"/>
    <n v="0"/>
    <n v="15"/>
    <n v="6"/>
    <n v="26"/>
    <x v="0"/>
    <d v="2013-02-17T17:58:00"/>
    <x v="0"/>
    <s v="cibeber"/>
    <x v="0"/>
    <x v="7"/>
    <x v="97"/>
    <x v="7"/>
    <x v="2"/>
  </r>
  <r>
    <n v="293"/>
    <s v="2405"/>
    <x v="0"/>
    <x v="2"/>
    <n v="157"/>
    <n v="167"/>
    <n v="0"/>
    <x v="0"/>
    <n v="5"/>
    <n v="0"/>
    <n v="0"/>
    <n v="15"/>
    <n v="6"/>
    <n v="26"/>
    <x v="0"/>
    <d v="2014-12-11T10:00:00"/>
    <x v="0"/>
    <s v="cibeber"/>
    <x v="0"/>
    <x v="7"/>
    <x v="97"/>
    <x v="7"/>
    <x v="2"/>
  </r>
  <r>
    <n v="249"/>
    <s v="2410"/>
    <x v="0"/>
    <x v="0"/>
    <n v="850"/>
    <n v="434"/>
    <n v="0"/>
    <x v="0"/>
    <n v="4"/>
    <n v="0"/>
    <n v="0"/>
    <n v="55"/>
    <n v="100"/>
    <n v="38"/>
    <x v="0"/>
    <d v="2014-12-11T10:00:00"/>
    <x v="0"/>
    <s v="cibeber"/>
    <x v="0"/>
    <x v="7"/>
    <x v="98"/>
    <x v="7"/>
    <x v="2"/>
  </r>
  <r>
    <n v="271"/>
    <s v="2410"/>
    <x v="0"/>
    <x v="1"/>
    <n v="936"/>
    <n v="86"/>
    <n v="0"/>
    <x v="0"/>
    <n v="16"/>
    <n v="0"/>
    <n v="0"/>
    <n v="121"/>
    <n v="15"/>
    <n v="43"/>
    <x v="0"/>
    <d v="2013-02-17T18:00:00"/>
    <x v="0"/>
    <s v="cibeber"/>
    <x v="0"/>
    <x v="7"/>
    <x v="98"/>
    <x v="7"/>
    <x v="2"/>
  </r>
  <r>
    <n v="294"/>
    <s v="2410"/>
    <x v="0"/>
    <x v="2"/>
    <n v="936"/>
    <n v="86"/>
    <n v="0"/>
    <x v="0"/>
    <n v="16"/>
    <n v="0"/>
    <n v="0"/>
    <n v="121"/>
    <n v="15"/>
    <n v="43"/>
    <x v="0"/>
    <d v="2014-12-11T10:00:00"/>
    <x v="0"/>
    <s v="cibeber"/>
    <x v="0"/>
    <x v="7"/>
    <x v="98"/>
    <x v="7"/>
    <x v="2"/>
  </r>
  <r>
    <n v="250"/>
    <s v="2420"/>
    <x v="0"/>
    <x v="0"/>
    <n v="200"/>
    <n v="474"/>
    <n v="0"/>
    <x v="0"/>
    <n v="3"/>
    <n v="0"/>
    <n v="0"/>
    <n v="0"/>
    <n v="0"/>
    <n v="32"/>
    <x v="0"/>
    <d v="2014-12-11T10:00:00"/>
    <x v="0"/>
    <s v="cibeber"/>
    <x v="0"/>
    <x v="7"/>
    <x v="99"/>
    <x v="7"/>
    <x v="2"/>
  </r>
  <r>
    <n v="273"/>
    <s v="2420"/>
    <x v="0"/>
    <x v="1"/>
    <n v="768"/>
    <n v="0"/>
    <n v="0"/>
    <x v="0"/>
    <n v="9"/>
    <n v="2"/>
    <n v="0"/>
    <n v="0"/>
    <n v="15"/>
    <n v="70"/>
    <x v="0"/>
    <d v="2013-02-17T18:02:00"/>
    <x v="0"/>
    <s v="cibeber"/>
    <x v="0"/>
    <x v="7"/>
    <x v="99"/>
    <x v="7"/>
    <x v="2"/>
  </r>
  <r>
    <n v="295"/>
    <s v="2420"/>
    <x v="0"/>
    <x v="2"/>
    <n v="768"/>
    <n v="0"/>
    <n v="0"/>
    <x v="0"/>
    <n v="9"/>
    <n v="2"/>
    <n v="2"/>
    <n v="0"/>
    <n v="15"/>
    <n v="70"/>
    <x v="0"/>
    <d v="2014-12-11T10:00:00"/>
    <x v="0"/>
    <s v="cibeber"/>
    <x v="0"/>
    <x v="7"/>
    <x v="99"/>
    <x v="7"/>
    <x v="2"/>
  </r>
  <r>
    <n v="251"/>
    <s v="2425"/>
    <x v="0"/>
    <x v="0"/>
    <n v="457"/>
    <n v="347"/>
    <n v="0"/>
    <x v="0"/>
    <n v="33"/>
    <n v="0"/>
    <n v="0"/>
    <n v="0"/>
    <n v="30"/>
    <n v="171"/>
    <x v="0"/>
    <d v="2014-12-11T10:00:00"/>
    <x v="0"/>
    <s v="cibeber"/>
    <x v="0"/>
    <x v="7"/>
    <x v="100"/>
    <x v="7"/>
    <x v="2"/>
  </r>
  <r>
    <n v="274"/>
    <s v="2425"/>
    <x v="0"/>
    <x v="1"/>
    <n v="899"/>
    <n v="0"/>
    <n v="0"/>
    <x v="0"/>
    <n v="2"/>
    <n v="0"/>
    <n v="0"/>
    <n v="0"/>
    <n v="5"/>
    <n v="54"/>
    <x v="0"/>
    <d v="2013-02-17T18:02:00"/>
    <x v="0"/>
    <s v="cibeber"/>
    <x v="0"/>
    <x v="7"/>
    <x v="100"/>
    <x v="7"/>
    <x v="2"/>
  </r>
  <r>
    <n v="296"/>
    <s v="2425"/>
    <x v="0"/>
    <x v="2"/>
    <n v="899"/>
    <n v="0"/>
    <n v="0"/>
    <x v="0"/>
    <n v="2"/>
    <n v="0"/>
    <n v="0"/>
    <n v="0"/>
    <n v="5"/>
    <n v="54"/>
    <x v="0"/>
    <d v="2014-12-11T10:00:00"/>
    <x v="0"/>
    <s v="cibeber"/>
    <x v="0"/>
    <x v="7"/>
    <x v="100"/>
    <x v="7"/>
    <x v="2"/>
  </r>
  <r>
    <n v="252"/>
    <s v="2430"/>
    <x v="0"/>
    <x v="0"/>
    <n v="1381"/>
    <n v="50"/>
    <n v="0"/>
    <x v="0"/>
    <n v="3"/>
    <n v="2"/>
    <n v="2"/>
    <n v="21"/>
    <n v="6"/>
    <n v="79"/>
    <x v="0"/>
    <d v="2014-12-11T10:00:00"/>
    <x v="0"/>
    <s v="cibeber"/>
    <x v="0"/>
    <x v="7"/>
    <x v="101"/>
    <x v="7"/>
    <x v="2"/>
  </r>
  <r>
    <n v="275"/>
    <s v="2430"/>
    <x v="0"/>
    <x v="1"/>
    <n v="518"/>
    <n v="752"/>
    <n v="0"/>
    <x v="0"/>
    <n v="4"/>
    <n v="0"/>
    <n v="0"/>
    <n v="96"/>
    <n v="36"/>
    <n v="103"/>
    <x v="0"/>
    <d v="2013-02-17T18:04:00"/>
    <x v="0"/>
    <s v="cibeber"/>
    <x v="0"/>
    <x v="7"/>
    <x v="101"/>
    <x v="7"/>
    <x v="2"/>
  </r>
  <r>
    <n v="297"/>
    <s v="2430"/>
    <x v="0"/>
    <x v="2"/>
    <n v="518"/>
    <n v="752"/>
    <n v="0"/>
    <x v="0"/>
    <n v="4"/>
    <n v="0"/>
    <n v="0"/>
    <n v="96"/>
    <n v="36"/>
    <n v="103"/>
    <x v="0"/>
    <d v="2014-12-11T10:00:00"/>
    <x v="0"/>
    <s v="cibeber"/>
    <x v="0"/>
    <x v="7"/>
    <x v="101"/>
    <x v="7"/>
    <x v="2"/>
  </r>
  <r>
    <n v="253"/>
    <s v="2435"/>
    <x v="0"/>
    <x v="0"/>
    <n v="685"/>
    <n v="200"/>
    <n v="0"/>
    <x v="0"/>
    <n v="1"/>
    <n v="0"/>
    <n v="0"/>
    <n v="20"/>
    <n v="37"/>
    <n v="55"/>
    <x v="0"/>
    <d v="2014-12-11T10:00:00"/>
    <x v="0"/>
    <s v="cibeber"/>
    <x v="0"/>
    <x v="7"/>
    <x v="102"/>
    <x v="7"/>
    <x v="2"/>
  </r>
  <r>
    <n v="276"/>
    <s v="2435"/>
    <x v="0"/>
    <x v="1"/>
    <n v="243"/>
    <n v="200"/>
    <n v="0"/>
    <x v="0"/>
    <n v="5"/>
    <n v="0"/>
    <n v="0"/>
    <n v="0"/>
    <n v="0"/>
    <n v="0"/>
    <x v="0"/>
    <d v="2013-02-17T18:05:00"/>
    <x v="0"/>
    <s v="cibeber"/>
    <x v="0"/>
    <x v="7"/>
    <x v="102"/>
    <x v="7"/>
    <x v="2"/>
  </r>
  <r>
    <n v="298"/>
    <s v="2435"/>
    <x v="0"/>
    <x v="2"/>
    <n v="243"/>
    <n v="200"/>
    <n v="0"/>
    <x v="0"/>
    <n v="5"/>
    <n v="0"/>
    <n v="0"/>
    <n v="0"/>
    <n v="0"/>
    <n v="0"/>
    <x v="0"/>
    <d v="2014-12-11T10:00:00"/>
    <x v="0"/>
    <s v="cibeber"/>
    <x v="0"/>
    <x v="7"/>
    <x v="102"/>
    <x v="7"/>
    <x v="2"/>
  </r>
  <r>
    <n v="254"/>
    <s v="2440"/>
    <x v="0"/>
    <x v="0"/>
    <n v="1814"/>
    <n v="150"/>
    <n v="0"/>
    <x v="0"/>
    <n v="12"/>
    <n v="0"/>
    <n v="0"/>
    <n v="0"/>
    <n v="10"/>
    <n v="72"/>
    <x v="0"/>
    <d v="2014-12-11T10:00:00"/>
    <x v="0"/>
    <s v="cibeber"/>
    <x v="0"/>
    <x v="7"/>
    <x v="103"/>
    <x v="7"/>
    <x v="2"/>
  </r>
  <r>
    <n v="277"/>
    <s v="2440"/>
    <x v="0"/>
    <x v="1"/>
    <n v="760"/>
    <n v="108"/>
    <n v="0"/>
    <x v="0"/>
    <n v="4"/>
    <n v="0"/>
    <n v="0"/>
    <n v="9"/>
    <n v="2"/>
    <n v="11"/>
    <x v="0"/>
    <d v="2013-02-17T18:05:00"/>
    <x v="0"/>
    <s v="cibeber"/>
    <x v="0"/>
    <x v="7"/>
    <x v="103"/>
    <x v="7"/>
    <x v="2"/>
  </r>
  <r>
    <n v="299"/>
    <s v="2440"/>
    <x v="0"/>
    <x v="2"/>
    <n v="760"/>
    <n v="108"/>
    <n v="0"/>
    <x v="0"/>
    <n v="4"/>
    <n v="0"/>
    <n v="0"/>
    <n v="9"/>
    <n v="2"/>
    <n v="11"/>
    <x v="0"/>
    <d v="2014-12-11T10:00:00"/>
    <x v="0"/>
    <s v="cibeber"/>
    <x v="0"/>
    <x v="7"/>
    <x v="103"/>
    <x v="7"/>
    <x v="2"/>
  </r>
  <r>
    <n v="255"/>
    <s v="2445"/>
    <x v="0"/>
    <x v="0"/>
    <n v="1394"/>
    <n v="0"/>
    <n v="0"/>
    <x v="0"/>
    <n v="19"/>
    <n v="0"/>
    <n v="0"/>
    <n v="2"/>
    <n v="4"/>
    <n v="86"/>
    <x v="0"/>
    <d v="2014-12-11T10:00:00"/>
    <x v="0"/>
    <s v="cibeber"/>
    <x v="0"/>
    <x v="7"/>
    <x v="104"/>
    <x v="7"/>
    <x v="2"/>
  </r>
  <r>
    <n v="278"/>
    <s v="2445"/>
    <x v="0"/>
    <x v="1"/>
    <n v="1288"/>
    <n v="60"/>
    <n v="0"/>
    <x v="0"/>
    <n v="4"/>
    <n v="0"/>
    <n v="0"/>
    <n v="22"/>
    <n v="13"/>
    <n v="8"/>
    <x v="0"/>
    <d v="2013-02-17T18:06:00"/>
    <x v="0"/>
    <s v="cibeber"/>
    <x v="0"/>
    <x v="7"/>
    <x v="104"/>
    <x v="7"/>
    <x v="2"/>
  </r>
  <r>
    <n v="300"/>
    <s v="2445"/>
    <x v="0"/>
    <x v="2"/>
    <n v="1288"/>
    <n v="60"/>
    <n v="0"/>
    <x v="0"/>
    <n v="4"/>
    <n v="0"/>
    <n v="0"/>
    <n v="22"/>
    <n v="13"/>
    <n v="8"/>
    <x v="0"/>
    <d v="2014-12-11T10:00:00"/>
    <x v="0"/>
    <s v="cibeber"/>
    <x v="0"/>
    <x v="7"/>
    <x v="104"/>
    <x v="7"/>
    <x v="2"/>
  </r>
  <r>
    <n v="256"/>
    <s v="2450"/>
    <x v="0"/>
    <x v="0"/>
    <n v="1060"/>
    <n v="253"/>
    <n v="0"/>
    <x v="0"/>
    <n v="8"/>
    <n v="1"/>
    <n v="1"/>
    <n v="0"/>
    <n v="0"/>
    <n v="69"/>
    <x v="0"/>
    <d v="2014-12-11T10:00:00"/>
    <x v="0"/>
    <s v="cibeber"/>
    <x v="0"/>
    <x v="7"/>
    <x v="105"/>
    <x v="7"/>
    <x v="2"/>
  </r>
  <r>
    <n v="279"/>
    <s v="2450"/>
    <x v="0"/>
    <x v="1"/>
    <n v="571"/>
    <n v="136"/>
    <n v="0"/>
    <x v="0"/>
    <n v="24"/>
    <n v="1"/>
    <n v="0"/>
    <n v="10"/>
    <n v="5"/>
    <n v="49"/>
    <x v="0"/>
    <d v="2013-02-17T18:07:00"/>
    <x v="0"/>
    <s v="cibeber"/>
    <x v="0"/>
    <x v="7"/>
    <x v="105"/>
    <x v="7"/>
    <x v="2"/>
  </r>
  <r>
    <n v="301"/>
    <s v="2450"/>
    <x v="0"/>
    <x v="2"/>
    <n v="571"/>
    <n v="136"/>
    <n v="0"/>
    <x v="0"/>
    <n v="24"/>
    <n v="1"/>
    <n v="1"/>
    <n v="10"/>
    <n v="5"/>
    <n v="49"/>
    <x v="0"/>
    <d v="2014-12-11T10:00:00"/>
    <x v="0"/>
    <s v="cibeber"/>
    <x v="0"/>
    <x v="7"/>
    <x v="105"/>
    <x v="7"/>
    <x v="2"/>
  </r>
  <r>
    <n v="257"/>
    <s v="2455"/>
    <x v="0"/>
    <x v="0"/>
    <n v="509"/>
    <n v="42"/>
    <n v="0"/>
    <x v="0"/>
    <n v="16"/>
    <n v="0"/>
    <n v="0"/>
    <n v="38"/>
    <n v="89"/>
    <n v="142"/>
    <x v="0"/>
    <d v="2014-12-11T10:00:00"/>
    <x v="0"/>
    <s v="cibeber"/>
    <x v="0"/>
    <x v="7"/>
    <x v="106"/>
    <x v="7"/>
    <x v="2"/>
  </r>
  <r>
    <n v="280"/>
    <s v="2455"/>
    <x v="0"/>
    <x v="1"/>
    <n v="873"/>
    <n v="130"/>
    <n v="0"/>
    <x v="0"/>
    <n v="2"/>
    <n v="0"/>
    <n v="0"/>
    <n v="45"/>
    <n v="8"/>
    <n v="117"/>
    <x v="0"/>
    <d v="2013-02-17T18:08:00"/>
    <x v="0"/>
    <s v="cibeber"/>
    <x v="0"/>
    <x v="7"/>
    <x v="106"/>
    <x v="7"/>
    <x v="2"/>
  </r>
  <r>
    <n v="302"/>
    <s v="2455"/>
    <x v="0"/>
    <x v="2"/>
    <n v="873"/>
    <n v="130"/>
    <n v="0"/>
    <x v="0"/>
    <n v="2"/>
    <n v="0"/>
    <n v="0"/>
    <n v="45"/>
    <n v="8"/>
    <n v="117"/>
    <x v="0"/>
    <d v="2014-12-11T10:00:00"/>
    <x v="0"/>
    <s v="cibeber"/>
    <x v="0"/>
    <x v="7"/>
    <x v="106"/>
    <x v="7"/>
    <x v="2"/>
  </r>
  <r>
    <n v="258"/>
    <s v="2460"/>
    <x v="0"/>
    <x v="0"/>
    <n v="1186"/>
    <n v="0"/>
    <n v="0"/>
    <x v="0"/>
    <n v="10"/>
    <n v="0"/>
    <n v="0"/>
    <n v="6"/>
    <n v="13"/>
    <n v="61"/>
    <x v="0"/>
    <d v="2014-12-11T10:00:00"/>
    <x v="0"/>
    <s v="cibeber"/>
    <x v="0"/>
    <x v="7"/>
    <x v="107"/>
    <x v="7"/>
    <x v="2"/>
  </r>
  <r>
    <n v="281"/>
    <s v="2460"/>
    <x v="0"/>
    <x v="1"/>
    <n v="1262"/>
    <n v="0"/>
    <n v="0"/>
    <x v="0"/>
    <n v="2"/>
    <n v="0"/>
    <n v="0"/>
    <n v="0"/>
    <n v="13"/>
    <n v="61"/>
    <x v="0"/>
    <d v="2013-04-22T10:03:00"/>
    <x v="0"/>
    <s v="cibeber"/>
    <x v="0"/>
    <x v="7"/>
    <x v="107"/>
    <x v="7"/>
    <x v="2"/>
  </r>
  <r>
    <n v="303"/>
    <s v="2460"/>
    <x v="0"/>
    <x v="2"/>
    <n v="1262"/>
    <n v="0"/>
    <n v="0"/>
    <x v="0"/>
    <n v="2"/>
    <n v="0"/>
    <n v="0"/>
    <n v="0"/>
    <n v="13"/>
    <n v="61"/>
    <x v="0"/>
    <d v="2014-12-11T10:00:00"/>
    <x v="0"/>
    <s v="cibeber"/>
    <x v="0"/>
    <x v="7"/>
    <x v="107"/>
    <x v="7"/>
    <x v="2"/>
  </r>
  <r>
    <n v="304"/>
    <s v="1970"/>
    <x v="0"/>
    <x v="0"/>
    <n v="1137"/>
    <n v="242"/>
    <n v="0"/>
    <x v="0"/>
    <n v="15"/>
    <n v="0"/>
    <n v="0"/>
    <n v="0"/>
    <n v="128"/>
    <n v="3187"/>
    <x v="0"/>
    <d v="2014-11-28T13:06:00"/>
    <x v="0"/>
    <s v="rangga"/>
    <x v="0"/>
    <x v="8"/>
    <x v="108"/>
    <x v="8"/>
    <x v="1"/>
  </r>
  <r>
    <n v="314"/>
    <s v="1970"/>
    <x v="0"/>
    <x v="1"/>
    <n v="1149"/>
    <n v="254"/>
    <n v="0"/>
    <x v="0"/>
    <n v="27"/>
    <n v="0"/>
    <n v="2"/>
    <n v="6"/>
    <n v="140"/>
    <n v="3199"/>
    <x v="0"/>
    <d v="2013-05-04T01:44:00"/>
    <x v="0"/>
    <s v="cijaku"/>
    <x v="4"/>
    <x v="8"/>
    <x v="108"/>
    <x v="8"/>
    <x v="1"/>
  </r>
  <r>
    <n v="324"/>
    <s v="1970"/>
    <x v="0"/>
    <x v="2"/>
    <n v="1511"/>
    <n v="257"/>
    <n v="0"/>
    <x v="0"/>
    <n v="27"/>
    <n v="0"/>
    <n v="8"/>
    <n v="6"/>
    <n v="140"/>
    <n v="3199"/>
    <x v="0"/>
    <d v="2014-11-28T13:25:00"/>
    <x v="0"/>
    <s v="rangga"/>
    <x v="0"/>
    <x v="8"/>
    <x v="108"/>
    <x v="8"/>
    <x v="1"/>
  </r>
  <r>
    <n v="305"/>
    <s v="1975"/>
    <x v="0"/>
    <x v="0"/>
    <n v="439"/>
    <n v="129"/>
    <n v="0"/>
    <x v="0"/>
    <n v="0"/>
    <n v="0"/>
    <n v="0"/>
    <n v="0"/>
    <n v="75"/>
    <n v="2103"/>
    <x v="0"/>
    <d v="2014-11-28T13:09:00"/>
    <x v="0"/>
    <s v="rangga"/>
    <x v="0"/>
    <x v="8"/>
    <x v="109"/>
    <x v="8"/>
    <x v="1"/>
  </r>
  <r>
    <n v="315"/>
    <s v="1975"/>
    <x v="0"/>
    <x v="1"/>
    <n v="451"/>
    <n v="141"/>
    <n v="0"/>
    <x v="0"/>
    <n v="12"/>
    <n v="0"/>
    <n v="0"/>
    <n v="6"/>
    <n v="87"/>
    <n v="2115"/>
    <x v="0"/>
    <d v="2013-05-04T01:48:00"/>
    <x v="0"/>
    <s v="cijaku"/>
    <x v="4"/>
    <x v="8"/>
    <x v="109"/>
    <x v="8"/>
    <x v="1"/>
  </r>
  <r>
    <n v="325"/>
    <s v="1975"/>
    <x v="0"/>
    <x v="2"/>
    <n v="534"/>
    <n v="144"/>
    <n v="0"/>
    <x v="0"/>
    <n v="12"/>
    <n v="0"/>
    <n v="8"/>
    <n v="6"/>
    <n v="87"/>
    <n v="2115"/>
    <x v="0"/>
    <d v="2014-11-28T13:30:00"/>
    <x v="0"/>
    <s v="rangga"/>
    <x v="0"/>
    <x v="8"/>
    <x v="109"/>
    <x v="8"/>
    <x v="1"/>
  </r>
  <r>
    <n v="306"/>
    <s v="1980"/>
    <x v="0"/>
    <x v="0"/>
    <n v="842"/>
    <n v="258"/>
    <n v="0"/>
    <x v="0"/>
    <n v="0"/>
    <n v="0"/>
    <n v="0"/>
    <n v="11"/>
    <n v="20"/>
    <n v="1417"/>
    <x v="0"/>
    <d v="2014-11-28T13:12:00"/>
    <x v="0"/>
    <s v="rangga"/>
    <x v="0"/>
    <x v="8"/>
    <x v="110"/>
    <x v="8"/>
    <x v="1"/>
  </r>
  <r>
    <n v="316"/>
    <s v="1980"/>
    <x v="0"/>
    <x v="1"/>
    <n v="836"/>
    <n v="270"/>
    <n v="0"/>
    <x v="0"/>
    <n v="11"/>
    <n v="0"/>
    <n v="0"/>
    <n v="23"/>
    <n v="32"/>
    <n v="1429"/>
    <x v="0"/>
    <d v="2013-05-04T01:51:00"/>
    <x v="0"/>
    <s v="cijaku"/>
    <x v="4"/>
    <x v="8"/>
    <x v="110"/>
    <x v="8"/>
    <x v="1"/>
  </r>
  <r>
    <n v="326"/>
    <s v="1980"/>
    <x v="0"/>
    <x v="2"/>
    <n v="853"/>
    <n v="273"/>
    <n v="0"/>
    <x v="0"/>
    <n v="11"/>
    <n v="0"/>
    <n v="25"/>
    <n v="23"/>
    <n v="32"/>
    <n v="1429"/>
    <x v="0"/>
    <d v="2014-11-28T13:33:00"/>
    <x v="0"/>
    <s v="rangga"/>
    <x v="0"/>
    <x v="8"/>
    <x v="110"/>
    <x v="8"/>
    <x v="1"/>
  </r>
  <r>
    <n v="307"/>
    <s v="1985"/>
    <x v="0"/>
    <x v="0"/>
    <n v="722"/>
    <n v="162"/>
    <n v="0"/>
    <x v="0"/>
    <n v="10"/>
    <n v="0"/>
    <n v="0"/>
    <n v="0"/>
    <n v="100"/>
    <n v="2614"/>
    <x v="0"/>
    <d v="2014-11-28T13:05:00"/>
    <x v="0"/>
    <s v="rangga"/>
    <x v="0"/>
    <x v="8"/>
    <x v="111"/>
    <x v="8"/>
    <x v="1"/>
  </r>
  <r>
    <n v="317"/>
    <s v="1985"/>
    <x v="0"/>
    <x v="1"/>
    <n v="734"/>
    <n v="174"/>
    <n v="0"/>
    <x v="0"/>
    <n v="22"/>
    <n v="0"/>
    <n v="3"/>
    <n v="7"/>
    <n v="112"/>
    <n v="2626"/>
    <x v="0"/>
    <d v="2013-05-04T01:43:00"/>
    <x v="0"/>
    <s v="cijaku"/>
    <x v="4"/>
    <x v="8"/>
    <x v="111"/>
    <x v="8"/>
    <x v="1"/>
  </r>
  <r>
    <n v="327"/>
    <s v="1985"/>
    <x v="0"/>
    <x v="2"/>
    <n v="843"/>
    <n v="177"/>
    <n v="0"/>
    <x v="0"/>
    <n v="22"/>
    <n v="0"/>
    <n v="9"/>
    <n v="7"/>
    <n v="122"/>
    <n v="2626"/>
    <x v="0"/>
    <d v="2014-11-28T13:25:00"/>
    <x v="0"/>
    <s v="rangga"/>
    <x v="0"/>
    <x v="8"/>
    <x v="111"/>
    <x v="8"/>
    <x v="1"/>
  </r>
  <r>
    <n v="308"/>
    <s v="1990"/>
    <x v="0"/>
    <x v="0"/>
    <n v="720"/>
    <n v="178"/>
    <n v="0"/>
    <x v="0"/>
    <n v="0"/>
    <n v="0"/>
    <n v="0"/>
    <n v="0"/>
    <n v="83"/>
    <n v="1390"/>
    <x v="0"/>
    <d v="2014-11-28T13:06:00"/>
    <x v="0"/>
    <s v="rangga"/>
    <x v="0"/>
    <x v="8"/>
    <x v="51"/>
    <x v="8"/>
    <x v="1"/>
  </r>
  <r>
    <n v="318"/>
    <s v="1990"/>
    <x v="0"/>
    <x v="1"/>
    <n v="732"/>
    <n v="190"/>
    <n v="0"/>
    <x v="0"/>
    <n v="7"/>
    <n v="0"/>
    <n v="1"/>
    <n v="4"/>
    <n v="95"/>
    <n v="1402"/>
    <x v="0"/>
    <d v="2013-05-04T01:45:00"/>
    <x v="0"/>
    <s v="cijaku"/>
    <x v="4"/>
    <x v="8"/>
    <x v="51"/>
    <x v="8"/>
    <x v="1"/>
  </r>
  <r>
    <n v="328"/>
    <s v="1990"/>
    <x v="0"/>
    <x v="2"/>
    <n v="823"/>
    <n v="193"/>
    <n v="0"/>
    <x v="0"/>
    <n v="7"/>
    <n v="0"/>
    <n v="6"/>
    <n v="4"/>
    <n v="95"/>
    <n v="1402"/>
    <x v="0"/>
    <d v="2014-11-28T13:27:00"/>
    <x v="0"/>
    <s v="rangga"/>
    <x v="0"/>
    <x v="8"/>
    <x v="51"/>
    <x v="8"/>
    <x v="1"/>
  </r>
  <r>
    <n v="309"/>
    <s v="1995"/>
    <x v="0"/>
    <x v="0"/>
    <n v="524"/>
    <n v="211"/>
    <n v="0"/>
    <x v="0"/>
    <n v="3"/>
    <n v="0"/>
    <n v="0"/>
    <n v="0"/>
    <n v="130"/>
    <n v="2592"/>
    <x v="0"/>
    <d v="2014-11-28T13:08:00"/>
    <x v="0"/>
    <s v="rangga"/>
    <x v="0"/>
    <x v="8"/>
    <x v="112"/>
    <x v="8"/>
    <x v="1"/>
  </r>
  <r>
    <n v="319"/>
    <s v="1995"/>
    <x v="0"/>
    <x v="1"/>
    <n v="536"/>
    <n v="223"/>
    <n v="0"/>
    <x v="0"/>
    <n v="15"/>
    <n v="1"/>
    <n v="0"/>
    <n v="7"/>
    <n v="142"/>
    <n v="2604"/>
    <x v="0"/>
    <d v="2013-05-04T01:46:00"/>
    <x v="0"/>
    <s v="cijaku"/>
    <x v="4"/>
    <x v="8"/>
    <x v="112"/>
    <x v="8"/>
    <x v="1"/>
  </r>
  <r>
    <n v="329"/>
    <s v="1995"/>
    <x v="0"/>
    <x v="2"/>
    <n v="635"/>
    <n v="226"/>
    <n v="0"/>
    <x v="0"/>
    <n v="15"/>
    <n v="0"/>
    <n v="9"/>
    <n v="7"/>
    <n v="142"/>
    <n v="2604"/>
    <x v="0"/>
    <d v="2014-11-28T13:28:00"/>
    <x v="0"/>
    <s v="rangga"/>
    <x v="0"/>
    <x v="8"/>
    <x v="112"/>
    <x v="8"/>
    <x v="1"/>
  </r>
  <r>
    <n v="310"/>
    <s v="2000"/>
    <x v="0"/>
    <x v="0"/>
    <n v="800"/>
    <n v="310"/>
    <n v="0"/>
    <x v="0"/>
    <n v="0"/>
    <n v="0"/>
    <n v="0"/>
    <n v="7"/>
    <n v="78"/>
    <n v="1117"/>
    <x v="0"/>
    <d v="2014-11-28T13:08:00"/>
    <x v="0"/>
    <s v="rangga"/>
    <x v="0"/>
    <x v="8"/>
    <x v="113"/>
    <x v="8"/>
    <x v="1"/>
  </r>
  <r>
    <n v="320"/>
    <s v="2000"/>
    <x v="0"/>
    <x v="1"/>
    <n v="812"/>
    <n v="322"/>
    <n v="0"/>
    <x v="0"/>
    <n v="6"/>
    <n v="0"/>
    <n v="0"/>
    <n v="19"/>
    <n v="90"/>
    <n v="1129"/>
    <x v="0"/>
    <d v="2013-05-04T01:47:00"/>
    <x v="0"/>
    <s v="cijaku"/>
    <x v="4"/>
    <x v="8"/>
    <x v="113"/>
    <x v="8"/>
    <x v="1"/>
  </r>
  <r>
    <n v="330"/>
    <s v="2000"/>
    <x v="0"/>
    <x v="2"/>
    <n v="928"/>
    <n v="325"/>
    <n v="0"/>
    <x v="0"/>
    <n v="6"/>
    <n v="0"/>
    <n v="21"/>
    <n v="19"/>
    <n v="90"/>
    <n v="1129"/>
    <x v="0"/>
    <d v="2014-11-28T13:29:00"/>
    <x v="0"/>
    <s v="rangga"/>
    <x v="0"/>
    <x v="8"/>
    <x v="113"/>
    <x v="8"/>
    <x v="1"/>
  </r>
  <r>
    <n v="311"/>
    <s v="2005"/>
    <x v="0"/>
    <x v="0"/>
    <n v="287"/>
    <n v="59"/>
    <n v="0"/>
    <x v="0"/>
    <n v="0"/>
    <n v="0"/>
    <n v="0"/>
    <n v="6"/>
    <n v="44"/>
    <n v="1169"/>
    <x v="0"/>
    <d v="2014-11-28T13:10:00"/>
    <x v="0"/>
    <s v="rangga"/>
    <x v="0"/>
    <x v="8"/>
    <x v="114"/>
    <x v="8"/>
    <x v="1"/>
  </r>
  <r>
    <n v="321"/>
    <s v="2005"/>
    <x v="0"/>
    <x v="1"/>
    <n v="299"/>
    <n v="71"/>
    <n v="0"/>
    <x v="0"/>
    <n v="2"/>
    <n v="0"/>
    <n v="1"/>
    <n v="18"/>
    <n v="56"/>
    <n v="1181"/>
    <x v="0"/>
    <d v="2013-05-04T01:50:00"/>
    <x v="0"/>
    <s v="cijaku"/>
    <x v="4"/>
    <x v="8"/>
    <x v="114"/>
    <x v="8"/>
    <x v="1"/>
  </r>
  <r>
    <n v="331"/>
    <s v="2005"/>
    <x v="0"/>
    <x v="2"/>
    <n v="731"/>
    <n v="74"/>
    <n v="0"/>
    <x v="0"/>
    <n v="2"/>
    <n v="0"/>
    <n v="20"/>
    <n v="18"/>
    <n v="56"/>
    <n v="1181"/>
    <x v="0"/>
    <d v="2014-11-28T13:32:00"/>
    <x v="0"/>
    <s v="rangga"/>
    <x v="0"/>
    <x v="8"/>
    <x v="114"/>
    <x v="8"/>
    <x v="1"/>
  </r>
  <r>
    <n v="312"/>
    <s v="2010"/>
    <x v="0"/>
    <x v="0"/>
    <n v="530"/>
    <n v="159"/>
    <n v="0"/>
    <x v="0"/>
    <n v="0"/>
    <n v="0"/>
    <n v="0"/>
    <n v="0"/>
    <n v="45"/>
    <n v="922"/>
    <x v="0"/>
    <d v="2014-11-28T13:11:00"/>
    <x v="0"/>
    <s v="rangga"/>
    <x v="0"/>
    <x v="8"/>
    <x v="115"/>
    <x v="8"/>
    <x v="1"/>
  </r>
  <r>
    <n v="322"/>
    <s v="2010"/>
    <x v="0"/>
    <x v="1"/>
    <n v="542"/>
    <n v="171"/>
    <n v="0"/>
    <x v="0"/>
    <n v="4"/>
    <n v="0"/>
    <n v="0"/>
    <n v="3"/>
    <n v="57"/>
    <n v="934"/>
    <x v="0"/>
    <d v="2013-05-04T01:51:00"/>
    <x v="0"/>
    <s v="cijaku"/>
    <x v="4"/>
    <x v="8"/>
    <x v="115"/>
    <x v="8"/>
    <x v="1"/>
  </r>
  <r>
    <n v="332"/>
    <s v="2010"/>
    <x v="0"/>
    <x v="2"/>
    <n v="612"/>
    <n v="174"/>
    <n v="0"/>
    <x v="0"/>
    <n v="4"/>
    <n v="0"/>
    <n v="5"/>
    <n v="3"/>
    <n v="57"/>
    <n v="934"/>
    <x v="0"/>
    <d v="2014-11-28T13:32:00"/>
    <x v="0"/>
    <s v="rangga"/>
    <x v="0"/>
    <x v="8"/>
    <x v="115"/>
    <x v="8"/>
    <x v="1"/>
  </r>
  <r>
    <n v="313"/>
    <s v="2015"/>
    <x v="0"/>
    <x v="0"/>
    <n v="410"/>
    <n v="140"/>
    <n v="0"/>
    <x v="0"/>
    <n v="0"/>
    <n v="0"/>
    <n v="0"/>
    <n v="0"/>
    <n v="40"/>
    <n v="1009"/>
    <x v="0"/>
    <d v="2014-11-28T13:10:00"/>
    <x v="0"/>
    <s v="rangga"/>
    <x v="0"/>
    <x v="8"/>
    <x v="116"/>
    <x v="8"/>
    <x v="1"/>
  </r>
  <r>
    <n v="323"/>
    <s v="2015"/>
    <x v="0"/>
    <x v="1"/>
    <n v="422"/>
    <n v="152"/>
    <n v="0"/>
    <x v="0"/>
    <n v="2"/>
    <n v="0"/>
    <n v="0"/>
    <n v="3"/>
    <n v="52"/>
    <n v="1021"/>
    <x v="0"/>
    <d v="2013-05-04T01:49:00"/>
    <x v="0"/>
    <s v="cijaku"/>
    <x v="4"/>
    <x v="8"/>
    <x v="116"/>
    <x v="8"/>
    <x v="1"/>
  </r>
  <r>
    <n v="333"/>
    <s v="2015"/>
    <x v="0"/>
    <x v="2"/>
    <n v="523"/>
    <n v="155"/>
    <n v="0"/>
    <x v="0"/>
    <n v="2"/>
    <n v="0"/>
    <n v="5"/>
    <n v="3"/>
    <n v="52"/>
    <n v="1021"/>
    <x v="0"/>
    <d v="2014-11-28T13:31:00"/>
    <x v="0"/>
    <s v="rangga"/>
    <x v="0"/>
    <x v="8"/>
    <x v="116"/>
    <x v="8"/>
    <x v="1"/>
  </r>
  <r>
    <n v="334"/>
    <s v="2020"/>
    <x v="0"/>
    <x v="0"/>
    <n v="735"/>
    <n v="385"/>
    <n v="0"/>
    <x v="0"/>
    <n v="4"/>
    <n v="0"/>
    <n v="0"/>
    <n v="0"/>
    <n v="0"/>
    <n v="71"/>
    <x v="0"/>
    <d v="2014-11-26T11:36:00"/>
    <x v="0"/>
    <s v="fajrin"/>
    <x v="0"/>
    <x v="9"/>
    <x v="117"/>
    <x v="9"/>
    <x v="1"/>
  </r>
  <r>
    <n v="343"/>
    <s v="2020"/>
    <x v="0"/>
    <x v="1"/>
    <n v="724"/>
    <n v="385"/>
    <n v="0"/>
    <x v="0"/>
    <n v="4"/>
    <n v="0"/>
    <n v="0"/>
    <n v="0"/>
    <n v="0"/>
    <n v="88"/>
    <x v="0"/>
    <d v="2013-04-24T10:09:00"/>
    <x v="0"/>
    <s v="cigemblong"/>
    <x v="5"/>
    <x v="9"/>
    <x v="117"/>
    <x v="9"/>
    <x v="1"/>
  </r>
  <r>
    <n v="352"/>
    <s v="2020"/>
    <x v="0"/>
    <x v="2"/>
    <n v="724"/>
    <n v="385"/>
    <n v="0"/>
    <x v="0"/>
    <n v="4"/>
    <n v="0"/>
    <n v="0"/>
    <n v="0"/>
    <n v="0"/>
    <n v="88"/>
    <x v="0"/>
    <d v="2014-11-27T08:37:00"/>
    <x v="0"/>
    <s v="fajrin"/>
    <x v="0"/>
    <x v="9"/>
    <x v="117"/>
    <x v="9"/>
    <x v="1"/>
  </r>
  <r>
    <n v="335"/>
    <s v="2025"/>
    <x v="0"/>
    <x v="0"/>
    <n v="928"/>
    <n v="182"/>
    <n v="0"/>
    <x v="0"/>
    <n v="7"/>
    <n v="0"/>
    <n v="0"/>
    <n v="0"/>
    <n v="0"/>
    <n v="69"/>
    <x v="0"/>
    <d v="2014-11-26T11:37:00"/>
    <x v="0"/>
    <s v="fajrin"/>
    <x v="0"/>
    <x v="9"/>
    <x v="118"/>
    <x v="9"/>
    <x v="1"/>
  </r>
  <r>
    <n v="344"/>
    <s v="2025"/>
    <x v="0"/>
    <x v="1"/>
    <n v="927"/>
    <n v="182"/>
    <n v="0"/>
    <x v="0"/>
    <n v="9"/>
    <n v="0"/>
    <n v="0"/>
    <n v="0"/>
    <n v="0"/>
    <n v="70"/>
    <x v="0"/>
    <d v="2013-04-24T10:09:00"/>
    <x v="0"/>
    <s v="cigemblong"/>
    <x v="5"/>
    <x v="9"/>
    <x v="118"/>
    <x v="9"/>
    <x v="1"/>
  </r>
  <r>
    <n v="353"/>
    <s v="2025"/>
    <x v="0"/>
    <x v="2"/>
    <n v="927"/>
    <n v="182"/>
    <n v="0"/>
    <x v="0"/>
    <n v="8"/>
    <n v="0"/>
    <n v="0"/>
    <n v="0"/>
    <n v="0"/>
    <n v="70"/>
    <x v="0"/>
    <d v="2014-11-27T08:38:00"/>
    <x v="0"/>
    <s v="fajrin"/>
    <x v="0"/>
    <x v="9"/>
    <x v="118"/>
    <x v="9"/>
    <x v="1"/>
  </r>
  <r>
    <n v="336"/>
    <s v="2030"/>
    <x v="0"/>
    <x v="0"/>
    <n v="161"/>
    <n v="442"/>
    <n v="0"/>
    <x v="0"/>
    <n v="3"/>
    <n v="0"/>
    <n v="0"/>
    <n v="0"/>
    <n v="0"/>
    <n v="59"/>
    <x v="0"/>
    <d v="2014-11-26T11:38:00"/>
    <x v="0"/>
    <s v="fajrin"/>
    <x v="0"/>
    <x v="9"/>
    <x v="119"/>
    <x v="9"/>
    <x v="1"/>
  </r>
  <r>
    <n v="345"/>
    <s v="2030"/>
    <x v="0"/>
    <x v="1"/>
    <n v="161"/>
    <n v="442"/>
    <n v="0"/>
    <x v="0"/>
    <n v="3"/>
    <n v="0"/>
    <n v="0"/>
    <n v="0"/>
    <n v="0"/>
    <n v="63"/>
    <x v="0"/>
    <d v="2013-04-24T10:12:00"/>
    <x v="0"/>
    <s v="cigemblong"/>
    <x v="5"/>
    <x v="9"/>
    <x v="119"/>
    <x v="9"/>
    <x v="1"/>
  </r>
  <r>
    <n v="354"/>
    <s v="2030"/>
    <x v="0"/>
    <x v="2"/>
    <n v="161"/>
    <n v="442"/>
    <n v="0"/>
    <x v="0"/>
    <n v="3"/>
    <n v="0"/>
    <n v="0"/>
    <n v="0"/>
    <n v="0"/>
    <n v="63"/>
    <x v="0"/>
    <d v="2014-11-27T08:39:00"/>
    <x v="0"/>
    <s v="fajrin"/>
    <x v="0"/>
    <x v="9"/>
    <x v="119"/>
    <x v="9"/>
    <x v="1"/>
  </r>
  <r>
    <n v="337"/>
    <s v="2035"/>
    <x v="0"/>
    <x v="0"/>
    <n v="375"/>
    <n v="481"/>
    <n v="0"/>
    <x v="0"/>
    <n v="7"/>
    <n v="0"/>
    <n v="0"/>
    <n v="0"/>
    <n v="0"/>
    <n v="62"/>
    <x v="0"/>
    <d v="2014-11-26T11:39:00"/>
    <x v="0"/>
    <s v="fajrin"/>
    <x v="0"/>
    <x v="9"/>
    <x v="120"/>
    <x v="9"/>
    <x v="1"/>
  </r>
  <r>
    <n v="346"/>
    <s v="2035"/>
    <x v="0"/>
    <x v="1"/>
    <n v="375"/>
    <n v="481"/>
    <n v="0"/>
    <x v="0"/>
    <n v="5"/>
    <n v="0"/>
    <n v="0"/>
    <n v="0"/>
    <n v="0"/>
    <n v="68"/>
    <x v="0"/>
    <d v="2013-04-24T10:12:00"/>
    <x v="0"/>
    <s v="cigemblong"/>
    <x v="5"/>
    <x v="9"/>
    <x v="120"/>
    <x v="9"/>
    <x v="1"/>
  </r>
  <r>
    <n v="355"/>
    <s v="2035"/>
    <x v="0"/>
    <x v="2"/>
    <n v="375"/>
    <n v="481"/>
    <n v="0"/>
    <x v="0"/>
    <n v="5"/>
    <n v="0"/>
    <n v="0"/>
    <n v="0"/>
    <n v="0"/>
    <n v="68"/>
    <x v="0"/>
    <d v="2014-11-27T08:40:00"/>
    <x v="0"/>
    <s v="fajrin"/>
    <x v="0"/>
    <x v="9"/>
    <x v="120"/>
    <x v="9"/>
    <x v="1"/>
  </r>
  <r>
    <n v="338"/>
    <s v="2040"/>
    <x v="0"/>
    <x v="0"/>
    <n v="563"/>
    <n v="114"/>
    <n v="0"/>
    <x v="0"/>
    <n v="3"/>
    <n v="0"/>
    <n v="0"/>
    <n v="0"/>
    <n v="0"/>
    <n v="67"/>
    <x v="0"/>
    <d v="2014-11-26T11:38:00"/>
    <x v="0"/>
    <s v="fajrin"/>
    <x v="0"/>
    <x v="9"/>
    <x v="121"/>
    <x v="9"/>
    <x v="1"/>
  </r>
  <r>
    <n v="347"/>
    <s v="2040"/>
    <x v="0"/>
    <x v="1"/>
    <n v="563"/>
    <n v="114"/>
    <n v="0"/>
    <x v="0"/>
    <n v="3"/>
    <n v="0"/>
    <n v="0"/>
    <n v="0"/>
    <n v="0"/>
    <n v="72"/>
    <x v="0"/>
    <d v="2013-04-24T10:11:00"/>
    <x v="0"/>
    <s v="cigemblong"/>
    <x v="5"/>
    <x v="9"/>
    <x v="121"/>
    <x v="9"/>
    <x v="1"/>
  </r>
  <r>
    <n v="356"/>
    <s v="2040"/>
    <x v="0"/>
    <x v="2"/>
    <n v="563"/>
    <n v="114"/>
    <n v="0"/>
    <x v="0"/>
    <n v="5"/>
    <n v="0"/>
    <n v="0"/>
    <n v="0"/>
    <n v="0"/>
    <n v="72"/>
    <x v="0"/>
    <d v="2014-11-27T08:39:00"/>
    <x v="0"/>
    <s v="fajrin"/>
    <x v="0"/>
    <x v="9"/>
    <x v="121"/>
    <x v="9"/>
    <x v="1"/>
  </r>
  <r>
    <n v="339"/>
    <s v="2045"/>
    <x v="0"/>
    <x v="0"/>
    <n v="728"/>
    <n v="166"/>
    <n v="0"/>
    <x v="0"/>
    <n v="2"/>
    <n v="0"/>
    <n v="0"/>
    <n v="0"/>
    <n v="0"/>
    <n v="88"/>
    <x v="0"/>
    <d v="2014-11-26T11:39:00"/>
    <x v="0"/>
    <s v="fajrin"/>
    <x v="0"/>
    <x v="9"/>
    <x v="122"/>
    <x v="9"/>
    <x v="1"/>
  </r>
  <r>
    <n v="348"/>
    <s v="2045"/>
    <x v="0"/>
    <x v="1"/>
    <n v="728"/>
    <n v="166"/>
    <n v="0"/>
    <x v="0"/>
    <n v="2"/>
    <n v="0"/>
    <n v="0"/>
    <n v="0"/>
    <n v="0"/>
    <n v="72"/>
    <x v="0"/>
    <d v="2013-04-24T10:13:00"/>
    <x v="0"/>
    <s v="cigemblong"/>
    <x v="5"/>
    <x v="9"/>
    <x v="122"/>
    <x v="9"/>
    <x v="1"/>
  </r>
  <r>
    <n v="357"/>
    <s v="2045"/>
    <x v="0"/>
    <x v="2"/>
    <n v="728"/>
    <n v="166"/>
    <n v="0"/>
    <x v="0"/>
    <n v="2"/>
    <n v="0"/>
    <n v="0"/>
    <n v="0"/>
    <n v="0"/>
    <n v="72"/>
    <x v="0"/>
    <d v="2014-11-27T08:40:00"/>
    <x v="0"/>
    <s v="fajrin"/>
    <x v="0"/>
    <x v="9"/>
    <x v="122"/>
    <x v="9"/>
    <x v="1"/>
  </r>
  <r>
    <n v="340"/>
    <s v="2050"/>
    <x v="0"/>
    <x v="0"/>
    <n v="1172"/>
    <n v="405"/>
    <n v="0"/>
    <x v="0"/>
    <n v="12"/>
    <n v="0"/>
    <n v="0"/>
    <n v="0"/>
    <n v="0"/>
    <n v="98"/>
    <x v="0"/>
    <d v="2014-11-26T11:37:00"/>
    <x v="0"/>
    <s v="fajrin"/>
    <x v="0"/>
    <x v="9"/>
    <x v="123"/>
    <x v="9"/>
    <x v="1"/>
  </r>
  <r>
    <n v="349"/>
    <s v="2050"/>
    <x v="0"/>
    <x v="1"/>
    <n v="1170"/>
    <n v="405"/>
    <n v="0"/>
    <x v="0"/>
    <n v="12"/>
    <n v="0"/>
    <n v="0"/>
    <n v="0"/>
    <n v="0"/>
    <n v="95"/>
    <x v="0"/>
    <d v="2013-04-24T10:10:00"/>
    <x v="0"/>
    <s v="cigemblong"/>
    <x v="5"/>
    <x v="9"/>
    <x v="123"/>
    <x v="9"/>
    <x v="1"/>
  </r>
  <r>
    <n v="358"/>
    <s v="2050"/>
    <x v="0"/>
    <x v="2"/>
    <n v="1170"/>
    <n v="405"/>
    <n v="0"/>
    <x v="0"/>
    <n v="10"/>
    <n v="0"/>
    <n v="0"/>
    <n v="0"/>
    <n v="0"/>
    <n v="95"/>
    <x v="0"/>
    <d v="2014-11-27T08:38:00"/>
    <x v="0"/>
    <s v="fajrin"/>
    <x v="0"/>
    <x v="9"/>
    <x v="123"/>
    <x v="9"/>
    <x v="1"/>
  </r>
  <r>
    <n v="341"/>
    <s v="2055"/>
    <x v="0"/>
    <x v="0"/>
    <n v="986"/>
    <n v="180"/>
    <n v="0"/>
    <x v="0"/>
    <n v="1"/>
    <n v="0"/>
    <n v="0"/>
    <n v="0"/>
    <n v="0"/>
    <n v="57"/>
    <x v="0"/>
    <d v="2014-11-26T11:40:00"/>
    <x v="0"/>
    <s v="fajrin"/>
    <x v="0"/>
    <x v="9"/>
    <x v="124"/>
    <x v="9"/>
    <x v="1"/>
  </r>
  <r>
    <n v="350"/>
    <s v="2055"/>
    <x v="0"/>
    <x v="1"/>
    <n v="921"/>
    <n v="180"/>
    <n v="0"/>
    <x v="0"/>
    <n v="1"/>
    <n v="0"/>
    <n v="0"/>
    <n v="0"/>
    <n v="0"/>
    <n v="66"/>
    <x v="0"/>
    <d v="2013-04-24T10:14:00"/>
    <x v="0"/>
    <s v="cigemblong"/>
    <x v="5"/>
    <x v="9"/>
    <x v="124"/>
    <x v="9"/>
    <x v="1"/>
  </r>
  <r>
    <n v="359"/>
    <s v="2055"/>
    <x v="0"/>
    <x v="2"/>
    <n v="921"/>
    <n v="180"/>
    <n v="0"/>
    <x v="0"/>
    <n v="2"/>
    <n v="0"/>
    <n v="0"/>
    <n v="0"/>
    <n v="0"/>
    <n v="66"/>
    <x v="0"/>
    <d v="2014-11-27T08:41:00"/>
    <x v="0"/>
    <s v="fajrin"/>
    <x v="0"/>
    <x v="9"/>
    <x v="124"/>
    <x v="9"/>
    <x v="1"/>
  </r>
  <r>
    <n v="342"/>
    <s v="2060"/>
    <x v="0"/>
    <x v="0"/>
    <n v="831"/>
    <n v="631"/>
    <n v="0"/>
    <x v="0"/>
    <n v="5"/>
    <n v="0"/>
    <n v="0"/>
    <n v="0"/>
    <n v="0"/>
    <n v="43"/>
    <x v="0"/>
    <d v="2014-11-26T11:40:00"/>
    <x v="0"/>
    <s v="fajrin"/>
    <x v="0"/>
    <x v="9"/>
    <x v="125"/>
    <x v="9"/>
    <x v="1"/>
  </r>
  <r>
    <n v="351"/>
    <s v="2060"/>
    <x v="0"/>
    <x v="1"/>
    <n v="702"/>
    <n v="631"/>
    <n v="0"/>
    <x v="0"/>
    <n v="2"/>
    <n v="0"/>
    <n v="0"/>
    <n v="0"/>
    <n v="0"/>
    <n v="67"/>
    <x v="0"/>
    <d v="2013-04-24T10:14:00"/>
    <x v="0"/>
    <s v="cigemblong"/>
    <x v="5"/>
    <x v="9"/>
    <x v="125"/>
    <x v="9"/>
    <x v="1"/>
  </r>
  <r>
    <n v="360"/>
    <s v="2060"/>
    <x v="0"/>
    <x v="2"/>
    <n v="702"/>
    <n v="631"/>
    <n v="0"/>
    <x v="0"/>
    <n v="2"/>
    <n v="0"/>
    <n v="0"/>
    <n v="0"/>
    <n v="0"/>
    <n v="67"/>
    <x v="0"/>
    <d v="2014-11-27T08:41:00"/>
    <x v="0"/>
    <s v="fajrin"/>
    <x v="0"/>
    <x v="9"/>
    <x v="125"/>
    <x v="9"/>
    <x v="1"/>
  </r>
  <r>
    <n v="361"/>
    <s v="1725"/>
    <x v="0"/>
    <x v="0"/>
    <n v="597"/>
    <n v="145"/>
    <n v="0"/>
    <x v="0"/>
    <n v="36"/>
    <n v="1"/>
    <n v="0"/>
    <n v="10"/>
    <n v="80"/>
    <n v="15"/>
    <x v="0"/>
    <d v="2014-11-27T22:22:00"/>
    <x v="0"/>
    <s v="apri"/>
    <x v="0"/>
    <x v="10"/>
    <x v="126"/>
    <x v="10"/>
    <x v="0"/>
  </r>
  <r>
    <n v="373"/>
    <s v="1725"/>
    <x v="0"/>
    <x v="1"/>
    <n v="597"/>
    <n v="145"/>
    <n v="0"/>
    <x v="0"/>
    <n v="36"/>
    <n v="0"/>
    <n v="1"/>
    <n v="10"/>
    <n v="80"/>
    <n v="15"/>
    <x v="0"/>
    <d v="2013-04-17T19:39:00"/>
    <x v="0"/>
    <s v="cileles"/>
    <x v="6"/>
    <x v="10"/>
    <x v="126"/>
    <x v="10"/>
    <x v="0"/>
  </r>
  <r>
    <n v="385"/>
    <s v="1725"/>
    <x v="0"/>
    <x v="2"/>
    <n v="957"/>
    <n v="145"/>
    <n v="0"/>
    <x v="0"/>
    <n v="36"/>
    <n v="1"/>
    <n v="0"/>
    <n v="10"/>
    <n v="80"/>
    <n v="15"/>
    <x v="0"/>
    <d v="2014-11-27T22:46:00"/>
    <x v="0"/>
    <s v="apri"/>
    <x v="0"/>
    <x v="10"/>
    <x v="126"/>
    <x v="10"/>
    <x v="0"/>
  </r>
  <r>
    <n v="362"/>
    <s v="1730"/>
    <x v="0"/>
    <x v="0"/>
    <n v="420"/>
    <n v="85"/>
    <n v="0"/>
    <x v="0"/>
    <n v="39"/>
    <n v="0"/>
    <n v="0"/>
    <n v="5"/>
    <n v="176"/>
    <n v="19"/>
    <x v="0"/>
    <d v="2014-11-27T22:23:00"/>
    <x v="0"/>
    <s v="apri"/>
    <x v="0"/>
    <x v="10"/>
    <x v="127"/>
    <x v="10"/>
    <x v="0"/>
  </r>
  <r>
    <n v="374"/>
    <s v="1730"/>
    <x v="0"/>
    <x v="1"/>
    <n v="420"/>
    <n v="85"/>
    <n v="0"/>
    <x v="0"/>
    <n v="39"/>
    <n v="0"/>
    <n v="0"/>
    <n v="5"/>
    <n v="176"/>
    <n v="19"/>
    <x v="0"/>
    <d v="2013-04-17T19:39:00"/>
    <x v="0"/>
    <s v="cileles"/>
    <x v="6"/>
    <x v="10"/>
    <x v="127"/>
    <x v="10"/>
    <x v="0"/>
  </r>
  <r>
    <n v="386"/>
    <s v="1730"/>
    <x v="0"/>
    <x v="2"/>
    <n v="420"/>
    <n v="85"/>
    <n v="0"/>
    <x v="0"/>
    <n v="39"/>
    <n v="0"/>
    <n v="0"/>
    <n v="5"/>
    <n v="176"/>
    <n v="19"/>
    <x v="0"/>
    <d v="2014-11-27T22:47:00"/>
    <x v="0"/>
    <s v="apri"/>
    <x v="7"/>
    <x v="10"/>
    <x v="127"/>
    <x v="10"/>
    <x v="0"/>
  </r>
  <r>
    <n v="363"/>
    <s v="1735"/>
    <x v="0"/>
    <x v="0"/>
    <n v="445"/>
    <n v="98"/>
    <n v="0"/>
    <x v="0"/>
    <n v="32"/>
    <n v="1"/>
    <n v="0"/>
    <n v="70"/>
    <n v="75"/>
    <n v="325"/>
    <x v="0"/>
    <d v="2014-11-27T22:24:00"/>
    <x v="0"/>
    <s v="apri"/>
    <x v="0"/>
    <x v="10"/>
    <x v="128"/>
    <x v="10"/>
    <x v="0"/>
  </r>
  <r>
    <n v="375"/>
    <s v="1735"/>
    <x v="0"/>
    <x v="1"/>
    <n v="445"/>
    <n v="98"/>
    <n v="0"/>
    <x v="0"/>
    <n v="32"/>
    <n v="0"/>
    <n v="1"/>
    <n v="70"/>
    <n v="75"/>
    <n v="325"/>
    <x v="0"/>
    <d v="2013-04-17T19:40:00"/>
    <x v="0"/>
    <s v="cileles"/>
    <x v="6"/>
    <x v="10"/>
    <x v="128"/>
    <x v="10"/>
    <x v="0"/>
  </r>
  <r>
    <n v="387"/>
    <s v="1735"/>
    <x v="0"/>
    <x v="2"/>
    <n v="445"/>
    <n v="98"/>
    <n v="0"/>
    <x v="0"/>
    <n v="32"/>
    <n v="1"/>
    <n v="0"/>
    <n v="70"/>
    <n v="75"/>
    <n v="325"/>
    <x v="0"/>
    <d v="2014-11-27T22:48:00"/>
    <x v="0"/>
    <s v="apri"/>
    <x v="0"/>
    <x v="10"/>
    <x v="128"/>
    <x v="10"/>
    <x v="0"/>
  </r>
  <r>
    <n v="364"/>
    <s v="1740"/>
    <x v="0"/>
    <x v="0"/>
    <n v="760"/>
    <n v="836"/>
    <n v="0"/>
    <x v="0"/>
    <n v="11"/>
    <n v="0"/>
    <n v="0"/>
    <n v="3"/>
    <n v="176"/>
    <n v="200"/>
    <x v="0"/>
    <d v="2014-11-27T22:26:00"/>
    <x v="0"/>
    <s v="apri"/>
    <x v="0"/>
    <x v="10"/>
    <x v="129"/>
    <x v="10"/>
    <x v="0"/>
  </r>
  <r>
    <n v="376"/>
    <s v="1740"/>
    <x v="0"/>
    <x v="1"/>
    <n v="760"/>
    <n v="836"/>
    <n v="0"/>
    <x v="0"/>
    <n v="11"/>
    <n v="0"/>
    <n v="0"/>
    <n v="3"/>
    <n v="176"/>
    <n v="200"/>
    <x v="0"/>
    <d v="2013-04-17T19:40:00"/>
    <x v="0"/>
    <s v="cileles"/>
    <x v="6"/>
    <x v="10"/>
    <x v="129"/>
    <x v="10"/>
    <x v="0"/>
  </r>
  <r>
    <n v="388"/>
    <s v="1740"/>
    <x v="0"/>
    <x v="2"/>
    <n v="760"/>
    <n v="836"/>
    <n v="0"/>
    <x v="0"/>
    <n v="11"/>
    <n v="0"/>
    <n v="0"/>
    <n v="3"/>
    <n v="176"/>
    <n v="200"/>
    <x v="0"/>
    <d v="2014-11-27T22:50:00"/>
    <x v="0"/>
    <s v="apri"/>
    <x v="0"/>
    <x v="10"/>
    <x v="129"/>
    <x v="10"/>
    <x v="0"/>
  </r>
  <r>
    <n v="365"/>
    <s v="1745"/>
    <x v="0"/>
    <x v="0"/>
    <n v="321"/>
    <n v="76"/>
    <n v="0"/>
    <x v="0"/>
    <n v="53"/>
    <n v="5"/>
    <n v="0"/>
    <n v="9"/>
    <n v="132"/>
    <n v="17"/>
    <x v="0"/>
    <d v="2014-11-27T22:27:00"/>
    <x v="0"/>
    <s v="apri"/>
    <x v="0"/>
    <x v="10"/>
    <x v="130"/>
    <x v="10"/>
    <x v="0"/>
  </r>
  <r>
    <n v="377"/>
    <s v="1745"/>
    <x v="0"/>
    <x v="1"/>
    <n v="321"/>
    <n v="76"/>
    <n v="0"/>
    <x v="0"/>
    <n v="53"/>
    <n v="0"/>
    <n v="5"/>
    <n v="9"/>
    <n v="132"/>
    <n v="17"/>
    <x v="0"/>
    <d v="2013-04-17T19:41:00"/>
    <x v="0"/>
    <s v="cileles"/>
    <x v="6"/>
    <x v="10"/>
    <x v="130"/>
    <x v="10"/>
    <x v="0"/>
  </r>
  <r>
    <n v="389"/>
    <s v="1745"/>
    <x v="0"/>
    <x v="2"/>
    <n v="321"/>
    <n v="76"/>
    <n v="0"/>
    <x v="0"/>
    <n v="53"/>
    <n v="5"/>
    <n v="0"/>
    <n v="9"/>
    <n v="132"/>
    <n v="17"/>
    <x v="0"/>
    <d v="2014-11-27T22:51:00"/>
    <x v="0"/>
    <s v="apri"/>
    <x v="0"/>
    <x v="10"/>
    <x v="130"/>
    <x v="10"/>
    <x v="0"/>
  </r>
  <r>
    <n v="366"/>
    <s v="1750"/>
    <x v="0"/>
    <x v="0"/>
    <n v="543"/>
    <n v="173"/>
    <n v="0"/>
    <x v="0"/>
    <n v="43"/>
    <n v="2"/>
    <n v="0"/>
    <n v="17"/>
    <n v="65"/>
    <n v="24"/>
    <x v="0"/>
    <d v="2014-11-27T22:29:00"/>
    <x v="0"/>
    <s v="apri"/>
    <x v="0"/>
    <x v="10"/>
    <x v="131"/>
    <x v="10"/>
    <x v="0"/>
  </r>
  <r>
    <n v="378"/>
    <s v="1750"/>
    <x v="0"/>
    <x v="1"/>
    <n v="543"/>
    <n v="173"/>
    <n v="0"/>
    <x v="0"/>
    <n v="43"/>
    <n v="0"/>
    <n v="2"/>
    <n v="17"/>
    <n v="65"/>
    <n v="24"/>
    <x v="0"/>
    <d v="2013-04-17T20:15:00"/>
    <x v="0"/>
    <s v="cileles"/>
    <x v="6"/>
    <x v="10"/>
    <x v="131"/>
    <x v="10"/>
    <x v="0"/>
  </r>
  <r>
    <n v="390"/>
    <s v="1750"/>
    <x v="0"/>
    <x v="2"/>
    <n v="543"/>
    <n v="173"/>
    <n v="0"/>
    <x v="0"/>
    <n v="43"/>
    <n v="2"/>
    <n v="0"/>
    <n v="17"/>
    <n v="65"/>
    <n v="24"/>
    <x v="0"/>
    <d v="2014-11-27T22:52:00"/>
    <x v="0"/>
    <s v="apri"/>
    <x v="0"/>
    <x v="10"/>
    <x v="131"/>
    <x v="10"/>
    <x v="0"/>
  </r>
  <r>
    <n v="367"/>
    <s v="1755"/>
    <x v="0"/>
    <x v="0"/>
    <n v="1"/>
    <n v="1"/>
    <n v="0"/>
    <x v="0"/>
    <n v="19"/>
    <n v="0"/>
    <n v="0"/>
    <n v="20"/>
    <n v="64"/>
    <n v="90"/>
    <x v="0"/>
    <d v="2014-11-27T22:30:00"/>
    <x v="0"/>
    <s v="apri"/>
    <x v="0"/>
    <x v="10"/>
    <x v="132"/>
    <x v="10"/>
    <x v="0"/>
  </r>
  <r>
    <n v="379"/>
    <s v="1755"/>
    <x v="0"/>
    <x v="1"/>
    <n v="1185"/>
    <n v="1356"/>
    <n v="0"/>
    <x v="0"/>
    <n v="19"/>
    <n v="0"/>
    <n v="0"/>
    <n v="20"/>
    <n v="421"/>
    <n v="100"/>
    <x v="0"/>
    <d v="2013-04-17T20:16:00"/>
    <x v="0"/>
    <s v="cileles"/>
    <x v="6"/>
    <x v="10"/>
    <x v="132"/>
    <x v="10"/>
    <x v="0"/>
  </r>
  <r>
    <n v="391"/>
    <s v="1755"/>
    <x v="0"/>
    <x v="2"/>
    <n v="1"/>
    <n v="1"/>
    <n v="0"/>
    <x v="0"/>
    <n v="19"/>
    <n v="0"/>
    <n v="0"/>
    <n v="20"/>
    <n v="64"/>
    <n v="90"/>
    <x v="0"/>
    <d v="2014-11-27T22:53:00"/>
    <x v="0"/>
    <s v="apri"/>
    <x v="0"/>
    <x v="10"/>
    <x v="132"/>
    <x v="10"/>
    <x v="0"/>
  </r>
  <r>
    <n v="368"/>
    <s v="1760"/>
    <x v="0"/>
    <x v="0"/>
    <n v="972"/>
    <n v="363"/>
    <n v="0"/>
    <x v="0"/>
    <n v="34"/>
    <n v="3"/>
    <n v="0"/>
    <n v="8"/>
    <n v="357"/>
    <n v="21"/>
    <x v="0"/>
    <d v="2014-11-27T22:31:00"/>
    <x v="0"/>
    <s v="apri"/>
    <x v="0"/>
    <x v="10"/>
    <x v="133"/>
    <x v="10"/>
    <x v="0"/>
  </r>
  <r>
    <n v="380"/>
    <s v="1760"/>
    <x v="0"/>
    <x v="1"/>
    <n v="972"/>
    <n v="363"/>
    <n v="0"/>
    <x v="0"/>
    <n v="34"/>
    <n v="0"/>
    <n v="3"/>
    <n v="8"/>
    <n v="357"/>
    <n v="21"/>
    <x v="0"/>
    <d v="2013-11-28T14:31:00"/>
    <x v="0"/>
    <s v="neti"/>
    <x v="6"/>
    <x v="10"/>
    <x v="133"/>
    <x v="10"/>
    <x v="0"/>
  </r>
  <r>
    <n v="392"/>
    <s v="1760"/>
    <x v="0"/>
    <x v="2"/>
    <n v="972"/>
    <n v="363"/>
    <n v="0"/>
    <x v="0"/>
    <n v="34"/>
    <n v="3"/>
    <n v="0"/>
    <n v="8"/>
    <n v="357"/>
    <n v="21"/>
    <x v="0"/>
    <d v="2014-11-27T22:54:00"/>
    <x v="0"/>
    <s v="apri"/>
    <x v="0"/>
    <x v="10"/>
    <x v="133"/>
    <x v="10"/>
    <x v="0"/>
  </r>
  <r>
    <n v="369"/>
    <s v="1765"/>
    <x v="0"/>
    <x v="0"/>
    <n v="600"/>
    <n v="407"/>
    <n v="0"/>
    <x v="0"/>
    <n v="12"/>
    <n v="0"/>
    <n v="0"/>
    <n v="10"/>
    <n v="54"/>
    <n v="11"/>
    <x v="0"/>
    <d v="2014-11-27T22:32:00"/>
    <x v="0"/>
    <s v="apri"/>
    <x v="0"/>
    <x v="10"/>
    <x v="134"/>
    <x v="10"/>
    <x v="0"/>
  </r>
  <r>
    <n v="381"/>
    <s v="1765"/>
    <x v="0"/>
    <x v="1"/>
    <n v="600"/>
    <n v="407"/>
    <n v="0"/>
    <x v="0"/>
    <n v="12"/>
    <n v="0"/>
    <n v="0"/>
    <n v="10"/>
    <n v="54"/>
    <n v="11"/>
    <x v="0"/>
    <d v="2013-11-28T14:31:00"/>
    <x v="0"/>
    <s v="neti"/>
    <x v="6"/>
    <x v="10"/>
    <x v="134"/>
    <x v="10"/>
    <x v="0"/>
  </r>
  <r>
    <n v="393"/>
    <s v="1765"/>
    <x v="0"/>
    <x v="2"/>
    <n v="600"/>
    <n v="407"/>
    <n v="0"/>
    <x v="0"/>
    <n v="12"/>
    <n v="0"/>
    <n v="0"/>
    <n v="10"/>
    <n v="54"/>
    <n v="11"/>
    <x v="0"/>
    <d v="2014-11-27T22:55:00"/>
    <x v="0"/>
    <s v="apri"/>
    <x v="0"/>
    <x v="10"/>
    <x v="134"/>
    <x v="10"/>
    <x v="0"/>
  </r>
  <r>
    <n v="370"/>
    <s v="1770"/>
    <x v="0"/>
    <x v="0"/>
    <n v="796"/>
    <n v="551"/>
    <n v="0"/>
    <x v="0"/>
    <n v="32"/>
    <n v="0"/>
    <n v="0"/>
    <n v="20"/>
    <n v="421"/>
    <n v="100"/>
    <x v="0"/>
    <d v="2014-11-27T22:33:00"/>
    <x v="0"/>
    <s v="apri"/>
    <x v="0"/>
    <x v="10"/>
    <x v="135"/>
    <x v="10"/>
    <x v="0"/>
  </r>
  <r>
    <n v="382"/>
    <s v="1770"/>
    <x v="0"/>
    <x v="1"/>
    <n v="796"/>
    <n v="551"/>
    <n v="0"/>
    <x v="0"/>
    <n v="32"/>
    <n v="0"/>
    <n v="0"/>
    <n v="20"/>
    <n v="421"/>
    <n v="100"/>
    <x v="0"/>
    <d v="2013-11-28T14:31:00"/>
    <x v="0"/>
    <s v="neti"/>
    <x v="6"/>
    <x v="10"/>
    <x v="135"/>
    <x v="10"/>
    <x v="0"/>
  </r>
  <r>
    <n v="394"/>
    <s v="1770"/>
    <x v="0"/>
    <x v="2"/>
    <n v="796"/>
    <n v="551"/>
    <n v="0"/>
    <x v="0"/>
    <n v="32"/>
    <n v="0"/>
    <n v="0"/>
    <n v="20"/>
    <n v="421"/>
    <n v="100"/>
    <x v="0"/>
    <d v="2014-11-27T22:56:00"/>
    <x v="0"/>
    <s v="apri"/>
    <x v="0"/>
    <x v="10"/>
    <x v="135"/>
    <x v="10"/>
    <x v="0"/>
  </r>
  <r>
    <n v="371"/>
    <s v="1771"/>
    <x v="0"/>
    <x v="0"/>
    <n v="153"/>
    <n v="143"/>
    <n v="0"/>
    <x v="0"/>
    <n v="15"/>
    <n v="0"/>
    <n v="0"/>
    <n v="20"/>
    <n v="132"/>
    <n v="133"/>
    <x v="0"/>
    <d v="2014-11-27T22:34:00"/>
    <x v="0"/>
    <s v="apri"/>
    <x v="0"/>
    <x v="10"/>
    <x v="136"/>
    <x v="10"/>
    <x v="0"/>
  </r>
  <r>
    <n v="383"/>
    <s v="1771"/>
    <x v="0"/>
    <x v="1"/>
    <n v="153"/>
    <n v="143"/>
    <n v="0"/>
    <x v="0"/>
    <n v="15"/>
    <n v="0"/>
    <n v="0"/>
    <n v="0"/>
    <n v="0"/>
    <n v="0"/>
    <x v="0"/>
    <d v="2013-11-28T14:32:00"/>
    <x v="0"/>
    <s v="neti"/>
    <x v="0"/>
    <x v="10"/>
    <x v="136"/>
    <x v="10"/>
    <x v="0"/>
  </r>
  <r>
    <n v="395"/>
    <s v="1771"/>
    <x v="0"/>
    <x v="2"/>
    <n v="153"/>
    <n v="143"/>
    <n v="0"/>
    <x v="0"/>
    <n v="15"/>
    <n v="0"/>
    <n v="0"/>
    <n v="20"/>
    <n v="132"/>
    <n v="133"/>
    <x v="0"/>
    <d v="2014-11-27T22:57:00"/>
    <x v="0"/>
    <s v="apri"/>
    <x v="0"/>
    <x v="10"/>
    <x v="136"/>
    <x v="10"/>
    <x v="0"/>
  </r>
  <r>
    <n v="372"/>
    <s v="1775"/>
    <x v="0"/>
    <x v="0"/>
    <n v="654"/>
    <n v="765"/>
    <n v="0"/>
    <x v="0"/>
    <n v="26"/>
    <n v="0"/>
    <n v="0"/>
    <n v="9"/>
    <n v="198"/>
    <n v="100"/>
    <x v="0"/>
    <d v="2014-11-27T22:35:00"/>
    <x v="0"/>
    <s v="apri"/>
    <x v="0"/>
    <x v="10"/>
    <x v="137"/>
    <x v="10"/>
    <x v="0"/>
  </r>
  <r>
    <n v="384"/>
    <s v="1775"/>
    <x v="0"/>
    <x v="1"/>
    <n v="654"/>
    <n v="765"/>
    <n v="0"/>
    <x v="0"/>
    <n v="26"/>
    <n v="0"/>
    <n v="0"/>
    <n v="0"/>
    <n v="0"/>
    <n v="0"/>
    <x v="0"/>
    <d v="2013-11-28T14:34:00"/>
    <x v="0"/>
    <s v="neti"/>
    <x v="0"/>
    <x v="10"/>
    <x v="137"/>
    <x v="10"/>
    <x v="0"/>
  </r>
  <r>
    <n v="396"/>
    <s v="1775"/>
    <x v="0"/>
    <x v="2"/>
    <n v="654"/>
    <n v="765"/>
    <n v="0"/>
    <x v="0"/>
    <n v="26"/>
    <n v="0"/>
    <n v="0"/>
    <n v="9"/>
    <n v="198"/>
    <n v="100"/>
    <x v="0"/>
    <d v="2014-11-27T23:00:00"/>
    <x v="0"/>
    <s v="apri"/>
    <x v="0"/>
    <x v="10"/>
    <x v="137"/>
    <x v="10"/>
    <x v="0"/>
  </r>
  <r>
    <n v="397"/>
    <s v="1780"/>
    <x v="0"/>
    <x v="0"/>
    <n v="363"/>
    <n v="64"/>
    <n v="0"/>
    <x v="0"/>
    <n v="15"/>
    <n v="1"/>
    <n v="0"/>
    <n v="0"/>
    <n v="35"/>
    <n v="0"/>
    <x v="0"/>
    <d v="2014-11-28T20:28:00"/>
    <x v="0"/>
    <s v="febri"/>
    <x v="0"/>
    <x v="11"/>
    <x v="138"/>
    <x v="11"/>
    <x v="0"/>
  </r>
  <r>
    <n v="409"/>
    <s v="1780"/>
    <x v="0"/>
    <x v="1"/>
    <n v="363"/>
    <n v="64"/>
    <n v="0"/>
    <x v="0"/>
    <n v="15"/>
    <n v="0"/>
    <n v="1"/>
    <n v="0"/>
    <n v="35"/>
    <n v="0"/>
    <x v="0"/>
    <d v="2013-04-01T21:26:00"/>
    <x v="0"/>
    <s v="gunungkencana"/>
    <x v="0"/>
    <x v="11"/>
    <x v="138"/>
    <x v="11"/>
    <x v="0"/>
  </r>
  <r>
    <n v="421"/>
    <s v="1780"/>
    <x v="0"/>
    <x v="2"/>
    <n v="427"/>
    <n v="74"/>
    <n v="0"/>
    <x v="0"/>
    <n v="15"/>
    <n v="0"/>
    <n v="0"/>
    <n v="0"/>
    <n v="59"/>
    <n v="0"/>
    <x v="0"/>
    <d v="2014-10-11T20:03:00"/>
    <x v="0"/>
    <s v="gunungkencana"/>
    <x v="0"/>
    <x v="11"/>
    <x v="138"/>
    <x v="11"/>
    <x v="0"/>
  </r>
  <r>
    <n v="398"/>
    <s v="1785"/>
    <x v="0"/>
    <x v="0"/>
    <n v="430"/>
    <n v="120"/>
    <n v="0"/>
    <x v="0"/>
    <n v="20"/>
    <n v="0"/>
    <n v="0"/>
    <n v="0"/>
    <n v="50"/>
    <n v="0"/>
    <x v="0"/>
    <d v="2014-11-28T20:28:00"/>
    <x v="0"/>
    <s v="febri"/>
    <x v="0"/>
    <x v="11"/>
    <x v="139"/>
    <x v="11"/>
    <x v="0"/>
  </r>
  <r>
    <n v="410"/>
    <s v="1785"/>
    <x v="0"/>
    <x v="1"/>
    <n v="430"/>
    <n v="120"/>
    <n v="0"/>
    <x v="0"/>
    <n v="20"/>
    <n v="0"/>
    <n v="0"/>
    <n v="0"/>
    <n v="50"/>
    <n v="0"/>
    <x v="0"/>
    <d v="2013-04-01T21:28:00"/>
    <x v="0"/>
    <s v="gunungkencana"/>
    <x v="0"/>
    <x v="11"/>
    <x v="139"/>
    <x v="11"/>
    <x v="0"/>
  </r>
  <r>
    <n v="422"/>
    <s v="1785"/>
    <x v="0"/>
    <x v="2"/>
    <n v="440"/>
    <n v="123"/>
    <n v="0"/>
    <x v="0"/>
    <n v="20"/>
    <n v="0"/>
    <n v="0"/>
    <n v="0"/>
    <n v="65"/>
    <n v="0"/>
    <x v="0"/>
    <d v="2014-10-11T20:05:00"/>
    <x v="0"/>
    <s v="gunungkencana"/>
    <x v="0"/>
    <x v="11"/>
    <x v="139"/>
    <x v="11"/>
    <x v="0"/>
  </r>
  <r>
    <n v="399"/>
    <s v="1790"/>
    <x v="0"/>
    <x v="0"/>
    <n v="558"/>
    <n v="98"/>
    <n v="0"/>
    <x v="0"/>
    <n v="25"/>
    <n v="1"/>
    <n v="0"/>
    <n v="0"/>
    <n v="50"/>
    <n v="0"/>
    <x v="0"/>
    <d v="2014-11-28T20:34:00"/>
    <x v="0"/>
    <s v="febri"/>
    <x v="0"/>
    <x v="11"/>
    <x v="140"/>
    <x v="11"/>
    <x v="0"/>
  </r>
  <r>
    <n v="411"/>
    <s v="1790"/>
    <x v="0"/>
    <x v="1"/>
    <n v="558"/>
    <n v="99"/>
    <n v="0"/>
    <x v="0"/>
    <n v="25"/>
    <n v="0"/>
    <n v="1"/>
    <n v="0"/>
    <n v="50"/>
    <n v="0"/>
    <x v="0"/>
    <d v="2013-04-01T22:10:00"/>
    <x v="0"/>
    <s v="gunungkencana"/>
    <x v="0"/>
    <x v="11"/>
    <x v="140"/>
    <x v="11"/>
    <x v="0"/>
  </r>
  <r>
    <n v="423"/>
    <s v="1790"/>
    <x v="0"/>
    <x v="2"/>
    <n v="0"/>
    <n v="765"/>
    <n v="98"/>
    <x v="0"/>
    <n v="5"/>
    <n v="0"/>
    <n v="0"/>
    <n v="0"/>
    <n v="43"/>
    <n v="0"/>
    <x v="0"/>
    <d v="2014-10-11T20:06:00"/>
    <x v="0"/>
    <s v="gunungkencana"/>
    <x v="0"/>
    <x v="11"/>
    <x v="140"/>
    <x v="11"/>
    <x v="0"/>
  </r>
  <r>
    <n v="400"/>
    <s v="1795"/>
    <x v="0"/>
    <x v="0"/>
    <n v="486"/>
    <n v="86"/>
    <n v="0"/>
    <x v="0"/>
    <n v="9"/>
    <n v="1"/>
    <n v="0"/>
    <n v="0"/>
    <n v="15"/>
    <n v="0"/>
    <x v="0"/>
    <d v="2014-11-28T20:32:00"/>
    <x v="0"/>
    <s v="febri"/>
    <x v="0"/>
    <x v="11"/>
    <x v="141"/>
    <x v="11"/>
    <x v="0"/>
  </r>
  <r>
    <n v="412"/>
    <s v="1795"/>
    <x v="0"/>
    <x v="1"/>
    <n v="486"/>
    <n v="87"/>
    <n v="0"/>
    <x v="0"/>
    <n v="9"/>
    <n v="1"/>
    <n v="0"/>
    <n v="0"/>
    <n v="15"/>
    <n v="0"/>
    <x v="0"/>
    <d v="2013-04-01T22:13:00"/>
    <x v="0"/>
    <s v="gunungkencana"/>
    <x v="0"/>
    <x v="11"/>
    <x v="141"/>
    <x v="11"/>
    <x v="0"/>
  </r>
  <r>
    <n v="424"/>
    <s v="1795"/>
    <x v="0"/>
    <x v="2"/>
    <n v="571"/>
    <n v="86"/>
    <n v="0"/>
    <x v="0"/>
    <n v="9"/>
    <n v="0"/>
    <n v="0"/>
    <n v="0"/>
    <n v="73"/>
    <n v="0"/>
    <x v="0"/>
    <d v="2014-10-11T20:06:00"/>
    <x v="0"/>
    <s v="gunungkencana"/>
    <x v="0"/>
    <x v="11"/>
    <x v="141"/>
    <x v="11"/>
    <x v="0"/>
  </r>
  <r>
    <n v="401"/>
    <s v="1800"/>
    <x v="0"/>
    <x v="0"/>
    <n v="406"/>
    <n v="72"/>
    <n v="0"/>
    <x v="0"/>
    <n v="12"/>
    <n v="2"/>
    <n v="0"/>
    <n v="0"/>
    <n v="45"/>
    <n v="0"/>
    <x v="0"/>
    <d v="2014-11-28T20:32:00"/>
    <x v="0"/>
    <s v="febri"/>
    <x v="0"/>
    <x v="11"/>
    <x v="142"/>
    <x v="11"/>
    <x v="0"/>
  </r>
  <r>
    <n v="413"/>
    <s v="1800"/>
    <x v="0"/>
    <x v="1"/>
    <n v="406"/>
    <n v="72"/>
    <n v="0"/>
    <x v="0"/>
    <n v="12"/>
    <n v="1"/>
    <n v="1"/>
    <n v="0"/>
    <n v="45"/>
    <n v="0"/>
    <x v="0"/>
    <d v="2013-04-01T22:15:00"/>
    <x v="0"/>
    <s v="gunungkencana"/>
    <x v="0"/>
    <x v="11"/>
    <x v="142"/>
    <x v="11"/>
    <x v="0"/>
  </r>
  <r>
    <n v="425"/>
    <s v="1800"/>
    <x v="0"/>
    <x v="2"/>
    <n v="800"/>
    <n v="72"/>
    <n v="0"/>
    <x v="0"/>
    <n v="12"/>
    <n v="0"/>
    <n v="0"/>
    <n v="0"/>
    <n v="95"/>
    <n v="0"/>
    <x v="0"/>
    <d v="2014-10-11T20:07:00"/>
    <x v="0"/>
    <s v="gunungkencana"/>
    <x v="0"/>
    <x v="11"/>
    <x v="142"/>
    <x v="11"/>
    <x v="0"/>
  </r>
  <r>
    <n v="402"/>
    <s v="1805"/>
    <x v="0"/>
    <x v="0"/>
    <n v="329"/>
    <n v="58"/>
    <n v="0"/>
    <x v="0"/>
    <n v="8"/>
    <n v="1"/>
    <n v="0"/>
    <n v="0"/>
    <n v="51"/>
    <n v="25"/>
    <x v="0"/>
    <d v="2014-11-28T20:31:00"/>
    <x v="0"/>
    <s v="febri"/>
    <x v="0"/>
    <x v="11"/>
    <x v="143"/>
    <x v="11"/>
    <x v="0"/>
  </r>
  <r>
    <n v="414"/>
    <s v="1805"/>
    <x v="0"/>
    <x v="1"/>
    <n v="329"/>
    <n v="60"/>
    <n v="0"/>
    <x v="0"/>
    <n v="8"/>
    <n v="1"/>
    <n v="0"/>
    <n v="0"/>
    <n v="51"/>
    <n v="25"/>
    <x v="0"/>
    <d v="2013-04-01T22:17:00"/>
    <x v="0"/>
    <s v="gunungkencana"/>
    <x v="0"/>
    <x v="11"/>
    <x v="143"/>
    <x v="11"/>
    <x v="0"/>
  </r>
  <r>
    <n v="426"/>
    <s v="1805"/>
    <x v="0"/>
    <x v="2"/>
    <n v="743"/>
    <n v="58"/>
    <n v="0"/>
    <x v="0"/>
    <n v="8"/>
    <n v="1"/>
    <n v="0"/>
    <n v="0"/>
    <n v="88"/>
    <n v="0"/>
    <x v="0"/>
    <d v="2014-10-11T20:08:00"/>
    <x v="0"/>
    <s v="gunungkencana"/>
    <x v="0"/>
    <x v="11"/>
    <x v="143"/>
    <x v="11"/>
    <x v="0"/>
  </r>
  <r>
    <n v="403"/>
    <s v="1810"/>
    <x v="0"/>
    <x v="0"/>
    <n v="733"/>
    <n v="129"/>
    <n v="0"/>
    <x v="0"/>
    <n v="7"/>
    <n v="0"/>
    <n v="0"/>
    <n v="0"/>
    <n v="54"/>
    <n v="0"/>
    <x v="0"/>
    <d v="2014-11-28T20:30:00"/>
    <x v="0"/>
    <s v="febri"/>
    <x v="0"/>
    <x v="11"/>
    <x v="144"/>
    <x v="11"/>
    <x v="0"/>
  </r>
  <r>
    <n v="415"/>
    <s v="1810"/>
    <x v="0"/>
    <x v="1"/>
    <n v="733"/>
    <n v="129"/>
    <n v="0"/>
    <x v="0"/>
    <n v="7"/>
    <n v="0"/>
    <n v="0"/>
    <n v="0"/>
    <n v="54"/>
    <n v="0"/>
    <x v="0"/>
    <d v="2013-04-01T22:18:00"/>
    <x v="0"/>
    <s v="gunungkencana"/>
    <x v="0"/>
    <x v="11"/>
    <x v="144"/>
    <x v="11"/>
    <x v="0"/>
  </r>
  <r>
    <n v="427"/>
    <s v="1810"/>
    <x v="0"/>
    <x v="2"/>
    <n v="465"/>
    <n v="129"/>
    <n v="0"/>
    <x v="0"/>
    <n v="7"/>
    <n v="0"/>
    <n v="0"/>
    <n v="0"/>
    <n v="66"/>
    <n v="0"/>
    <x v="0"/>
    <d v="2014-10-11T20:09:00"/>
    <x v="0"/>
    <s v="gunungkencana"/>
    <x v="0"/>
    <x v="11"/>
    <x v="144"/>
    <x v="11"/>
    <x v="0"/>
  </r>
  <r>
    <n v="404"/>
    <s v="1815"/>
    <x v="0"/>
    <x v="0"/>
    <n v="557"/>
    <n v="98"/>
    <n v="0"/>
    <x v="0"/>
    <n v="3"/>
    <n v="0"/>
    <n v="0"/>
    <n v="0"/>
    <n v="50"/>
    <n v="0"/>
    <x v="0"/>
    <d v="2014-11-28T20:33:00"/>
    <x v="0"/>
    <s v="febri"/>
    <x v="0"/>
    <x v="11"/>
    <x v="145"/>
    <x v="11"/>
    <x v="0"/>
  </r>
  <r>
    <n v="416"/>
    <s v="1815"/>
    <x v="0"/>
    <x v="1"/>
    <n v="557"/>
    <n v="98"/>
    <n v="0"/>
    <x v="0"/>
    <n v="3"/>
    <n v="0"/>
    <n v="0"/>
    <n v="0"/>
    <n v="45"/>
    <n v="0"/>
    <x v="0"/>
    <d v="2013-04-01T22:19:00"/>
    <x v="0"/>
    <s v="gunungkencana"/>
    <x v="0"/>
    <x v="11"/>
    <x v="145"/>
    <x v="11"/>
    <x v="0"/>
  </r>
  <r>
    <n v="428"/>
    <s v="1815"/>
    <x v="0"/>
    <x v="2"/>
    <n v="453"/>
    <n v="98"/>
    <n v="0"/>
    <x v="0"/>
    <n v="3"/>
    <n v="0"/>
    <n v="0"/>
    <n v="0"/>
    <n v="63"/>
    <n v="0"/>
    <x v="0"/>
    <d v="2014-10-11T20:09:00"/>
    <x v="0"/>
    <s v="gunungkencana"/>
    <x v="0"/>
    <x v="11"/>
    <x v="145"/>
    <x v="11"/>
    <x v="0"/>
  </r>
  <r>
    <n v="405"/>
    <s v="1820"/>
    <x v="0"/>
    <x v="0"/>
    <n v="642"/>
    <n v="113"/>
    <n v="0"/>
    <x v="0"/>
    <n v="7"/>
    <n v="0"/>
    <n v="0"/>
    <n v="0"/>
    <n v="44"/>
    <n v="0"/>
    <x v="0"/>
    <d v="2014-11-28T20:30:00"/>
    <x v="0"/>
    <s v="febri"/>
    <x v="0"/>
    <x v="11"/>
    <x v="146"/>
    <x v="11"/>
    <x v="0"/>
  </r>
  <r>
    <n v="417"/>
    <s v="1820"/>
    <x v="0"/>
    <x v="1"/>
    <n v="642"/>
    <n v="113"/>
    <n v="0"/>
    <x v="0"/>
    <n v="7"/>
    <n v="0"/>
    <n v="0"/>
    <n v="0"/>
    <n v="44"/>
    <n v="0"/>
    <x v="0"/>
    <d v="2013-04-01T22:22:00"/>
    <x v="0"/>
    <s v="gunungkencana"/>
    <x v="0"/>
    <x v="11"/>
    <x v="146"/>
    <x v="11"/>
    <x v="0"/>
  </r>
  <r>
    <n v="429"/>
    <s v="1820"/>
    <x v="0"/>
    <x v="2"/>
    <n v="1270"/>
    <n v="113"/>
    <n v="0"/>
    <x v="0"/>
    <n v="7"/>
    <n v="0"/>
    <n v="0"/>
    <n v="0"/>
    <n v="60"/>
    <n v="0"/>
    <x v="0"/>
    <d v="2014-10-11T20:10:00"/>
    <x v="0"/>
    <s v="gunungkencana"/>
    <x v="0"/>
    <x v="11"/>
    <x v="146"/>
    <x v="11"/>
    <x v="0"/>
  </r>
  <r>
    <n v="406"/>
    <s v="1825"/>
    <x v="0"/>
    <x v="0"/>
    <n v="465"/>
    <n v="82"/>
    <n v="0"/>
    <x v="0"/>
    <n v="156"/>
    <n v="27"/>
    <n v="0"/>
    <n v="1"/>
    <n v="52"/>
    <n v="31"/>
    <x v="0"/>
    <d v="2014-11-28T20:29:00"/>
    <x v="0"/>
    <s v="febri"/>
    <x v="0"/>
    <x v="11"/>
    <x v="147"/>
    <x v="11"/>
    <x v="0"/>
  </r>
  <r>
    <n v="418"/>
    <s v="1825"/>
    <x v="0"/>
    <x v="1"/>
    <n v="465"/>
    <n v="82"/>
    <n v="0"/>
    <x v="0"/>
    <n v="85"/>
    <n v="13"/>
    <n v="14"/>
    <n v="1"/>
    <n v="52"/>
    <n v="31"/>
    <x v="0"/>
    <d v="2013-04-01T22:23:00"/>
    <x v="0"/>
    <s v="gunungkencana"/>
    <x v="0"/>
    <x v="11"/>
    <x v="147"/>
    <x v="11"/>
    <x v="0"/>
  </r>
  <r>
    <n v="430"/>
    <s v="1825"/>
    <x v="0"/>
    <x v="2"/>
    <n v="475"/>
    <n v="90"/>
    <n v="0"/>
    <x v="0"/>
    <n v="86"/>
    <n v="1"/>
    <n v="5"/>
    <n v="0"/>
    <n v="115"/>
    <n v="0"/>
    <x v="0"/>
    <d v="2014-10-11T20:12:00"/>
    <x v="0"/>
    <s v="gunungkencana"/>
    <x v="0"/>
    <x v="11"/>
    <x v="147"/>
    <x v="11"/>
    <x v="0"/>
  </r>
  <r>
    <n v="407"/>
    <s v="1826"/>
    <x v="0"/>
    <x v="0"/>
    <n v="455"/>
    <n v="80"/>
    <n v="0"/>
    <x v="0"/>
    <n v="31"/>
    <n v="2"/>
    <n v="0"/>
    <n v="0"/>
    <n v="35"/>
    <n v="0"/>
    <x v="0"/>
    <d v="2014-11-28T20:33:00"/>
    <x v="0"/>
    <s v="febri"/>
    <x v="0"/>
    <x v="11"/>
    <x v="148"/>
    <x v="11"/>
    <x v="0"/>
  </r>
  <r>
    <n v="419"/>
    <s v="1826"/>
    <x v="0"/>
    <x v="1"/>
    <n v="455"/>
    <n v="80"/>
    <n v="0"/>
    <x v="0"/>
    <n v="31"/>
    <n v="1"/>
    <n v="1"/>
    <n v="0"/>
    <n v="35"/>
    <n v="0"/>
    <x v="0"/>
    <d v="2013-04-01T22:25:00"/>
    <x v="0"/>
    <s v="gunungkencana"/>
    <x v="0"/>
    <x v="11"/>
    <x v="148"/>
    <x v="11"/>
    <x v="0"/>
  </r>
  <r>
    <n v="431"/>
    <s v="1826"/>
    <x v="0"/>
    <x v="2"/>
    <n v="563"/>
    <n v="80"/>
    <n v="0"/>
    <x v="0"/>
    <n v="31"/>
    <n v="0"/>
    <n v="1"/>
    <n v="0"/>
    <n v="75"/>
    <n v="0"/>
    <x v="0"/>
    <d v="2014-10-11T20:13:00"/>
    <x v="0"/>
    <s v="gunungkencana"/>
    <x v="0"/>
    <x v="11"/>
    <x v="148"/>
    <x v="11"/>
    <x v="0"/>
  </r>
  <r>
    <n v="408"/>
    <s v="1827"/>
    <x v="0"/>
    <x v="0"/>
    <n v="317"/>
    <n v="56"/>
    <n v="0"/>
    <x v="0"/>
    <n v="5"/>
    <n v="0"/>
    <n v="0"/>
    <n v="0"/>
    <n v="21"/>
    <n v="0"/>
    <x v="0"/>
    <d v="2014-11-28T20:34:00"/>
    <x v="0"/>
    <s v="febri"/>
    <x v="0"/>
    <x v="11"/>
    <x v="149"/>
    <x v="11"/>
    <x v="0"/>
  </r>
  <r>
    <n v="420"/>
    <s v="1827"/>
    <x v="0"/>
    <x v="1"/>
    <n v="317"/>
    <n v="58"/>
    <n v="0"/>
    <x v="0"/>
    <n v="5"/>
    <n v="0"/>
    <n v="0"/>
    <n v="0"/>
    <n v="21"/>
    <n v="0"/>
    <x v="0"/>
    <d v="2013-04-01T22:26:00"/>
    <x v="0"/>
    <s v="gunungkencana"/>
    <x v="0"/>
    <x v="11"/>
    <x v="149"/>
    <x v="11"/>
    <x v="0"/>
  </r>
  <r>
    <n v="432"/>
    <s v="1827"/>
    <x v="0"/>
    <x v="2"/>
    <n v="503"/>
    <n v="56"/>
    <n v="0"/>
    <x v="0"/>
    <n v="5"/>
    <n v="0"/>
    <n v="0"/>
    <n v="0"/>
    <n v="43"/>
    <n v="0"/>
    <x v="0"/>
    <d v="2014-10-11T20:14:00"/>
    <x v="0"/>
    <s v="gunungkencana"/>
    <x v="0"/>
    <x v="11"/>
    <x v="149"/>
    <x v="11"/>
    <x v="0"/>
  </r>
  <r>
    <n v="433"/>
    <s v="1530"/>
    <x v="0"/>
    <x v="0"/>
    <n v="500"/>
    <n v="271"/>
    <n v="0"/>
    <x v="0"/>
    <n v="6"/>
    <n v="0"/>
    <n v="0"/>
    <n v="115"/>
    <n v="20"/>
    <n v="0"/>
    <x v="0"/>
    <d v="2014-09-03T12:20:00"/>
    <x v="0"/>
    <s v="bojongmanik"/>
    <x v="0"/>
    <x v="12"/>
    <x v="150"/>
    <x v="12"/>
    <x v="3"/>
  </r>
  <r>
    <n v="442"/>
    <s v="1530"/>
    <x v="0"/>
    <x v="1"/>
    <n v="500"/>
    <n v="283"/>
    <n v="0"/>
    <x v="0"/>
    <n v="6"/>
    <n v="0"/>
    <n v="0"/>
    <n v="125"/>
    <n v="22"/>
    <n v="0"/>
    <x v="0"/>
    <d v="2014-09-05T09:29:00"/>
    <x v="0"/>
    <s v="bojongmanik"/>
    <x v="0"/>
    <x v="12"/>
    <x v="150"/>
    <x v="12"/>
    <x v="3"/>
  </r>
  <r>
    <n v="451"/>
    <s v="1530"/>
    <x v="0"/>
    <x v="2"/>
    <n v="500"/>
    <n v="276"/>
    <n v="0"/>
    <x v="0"/>
    <n v="6"/>
    <n v="0"/>
    <n v="0"/>
    <n v="127"/>
    <n v="22"/>
    <n v="0"/>
    <x v="0"/>
    <d v="2014-09-05T13:43:00"/>
    <x v="0"/>
    <s v="bojongmanik"/>
    <x v="0"/>
    <x v="12"/>
    <x v="150"/>
    <x v="12"/>
    <x v="3"/>
  </r>
  <r>
    <n v="434"/>
    <s v="1535"/>
    <x v="0"/>
    <x v="0"/>
    <n v="716"/>
    <n v="155"/>
    <n v="0"/>
    <x v="0"/>
    <n v="10"/>
    <n v="10"/>
    <n v="2"/>
    <n v="25"/>
    <n v="40"/>
    <n v="21"/>
    <x v="0"/>
    <d v="2014-09-03T12:15:00"/>
    <x v="0"/>
    <s v="bojongmanik"/>
    <x v="0"/>
    <x v="12"/>
    <x v="151"/>
    <x v="12"/>
    <x v="3"/>
  </r>
  <r>
    <n v="443"/>
    <s v="1535"/>
    <x v="0"/>
    <x v="1"/>
    <n v="719"/>
    <n v="152"/>
    <n v="0"/>
    <x v="0"/>
    <n v="10"/>
    <n v="0"/>
    <n v="2"/>
    <n v="25"/>
    <n v="42"/>
    <n v="23"/>
    <x v="0"/>
    <d v="2014-09-05T09:26:00"/>
    <x v="0"/>
    <s v="bojongmanik"/>
    <x v="0"/>
    <x v="12"/>
    <x v="151"/>
    <x v="12"/>
    <x v="3"/>
  </r>
  <r>
    <n v="452"/>
    <s v="1535"/>
    <x v="0"/>
    <x v="2"/>
    <n v="726"/>
    <n v="145"/>
    <n v="0"/>
    <x v="0"/>
    <n v="11"/>
    <n v="1"/>
    <n v="1"/>
    <n v="25"/>
    <n v="41"/>
    <n v="21"/>
    <x v="0"/>
    <d v="2014-09-05T13:40:00"/>
    <x v="0"/>
    <s v="bojongmanik"/>
    <x v="0"/>
    <x v="12"/>
    <x v="151"/>
    <x v="12"/>
    <x v="3"/>
  </r>
  <r>
    <n v="435"/>
    <s v="1540"/>
    <x v="0"/>
    <x v="0"/>
    <n v="985"/>
    <n v="113"/>
    <n v="0"/>
    <x v="0"/>
    <n v="11"/>
    <n v="0"/>
    <n v="0"/>
    <n v="0"/>
    <n v="30"/>
    <n v="3804"/>
    <x v="0"/>
    <d v="2014-09-03T12:13:00"/>
    <x v="0"/>
    <s v="bojongmanik"/>
    <x v="0"/>
    <x v="12"/>
    <x v="152"/>
    <x v="12"/>
    <x v="3"/>
  </r>
  <r>
    <n v="444"/>
    <s v="1540"/>
    <x v="0"/>
    <x v="1"/>
    <n v="985"/>
    <n v="113"/>
    <n v="0"/>
    <x v="0"/>
    <n v="11"/>
    <n v="0"/>
    <n v="0"/>
    <n v="0"/>
    <n v="30"/>
    <n v="48"/>
    <x v="0"/>
    <d v="2014-09-05T09:24:00"/>
    <x v="0"/>
    <s v="bojongmanik"/>
    <x v="0"/>
    <x v="12"/>
    <x v="152"/>
    <x v="12"/>
    <x v="3"/>
  </r>
  <r>
    <n v="453"/>
    <s v="1540"/>
    <x v="0"/>
    <x v="2"/>
    <n v="985"/>
    <n v="113"/>
    <n v="0"/>
    <x v="0"/>
    <n v="12"/>
    <n v="0"/>
    <n v="0"/>
    <n v="0"/>
    <n v="30"/>
    <n v="38"/>
    <x v="0"/>
    <d v="2014-09-05T13:39:00"/>
    <x v="0"/>
    <s v="bojongmanik"/>
    <x v="0"/>
    <x v="12"/>
    <x v="152"/>
    <x v="12"/>
    <x v="3"/>
  </r>
  <r>
    <n v="436"/>
    <s v="1545"/>
    <x v="0"/>
    <x v="0"/>
    <n v="487"/>
    <n v="65"/>
    <n v="0"/>
    <x v="0"/>
    <n v="18"/>
    <n v="10"/>
    <n v="6"/>
    <n v="0"/>
    <n v="15"/>
    <n v="23"/>
    <x v="0"/>
    <d v="2014-09-03T12:10:00"/>
    <x v="0"/>
    <s v="bojongmanik"/>
    <x v="0"/>
    <x v="12"/>
    <x v="153"/>
    <x v="12"/>
    <x v="3"/>
  </r>
  <r>
    <n v="445"/>
    <s v="1545"/>
    <x v="0"/>
    <x v="1"/>
    <n v="487"/>
    <n v="65"/>
    <n v="0"/>
    <x v="0"/>
    <n v="18"/>
    <n v="6"/>
    <n v="10"/>
    <n v="0"/>
    <n v="15"/>
    <n v="23"/>
    <x v="0"/>
    <d v="2014-09-05T09:22:00"/>
    <x v="0"/>
    <s v="bojongmanik"/>
    <x v="0"/>
    <x v="12"/>
    <x v="153"/>
    <x v="12"/>
    <x v="3"/>
  </r>
  <r>
    <n v="454"/>
    <s v="1545"/>
    <x v="0"/>
    <x v="2"/>
    <n v="487"/>
    <n v="65"/>
    <n v="0"/>
    <x v="0"/>
    <n v="25"/>
    <n v="6"/>
    <n v="10"/>
    <n v="0"/>
    <n v="15"/>
    <n v="25"/>
    <x v="0"/>
    <d v="2014-09-05T13:38:00"/>
    <x v="0"/>
    <s v="bojongmanik"/>
    <x v="0"/>
    <x v="12"/>
    <x v="153"/>
    <x v="12"/>
    <x v="3"/>
  </r>
  <r>
    <n v="437"/>
    <s v="1550"/>
    <x v="0"/>
    <x v="0"/>
    <n v="760"/>
    <n v="695"/>
    <n v="0"/>
    <x v="0"/>
    <n v="4"/>
    <n v="0"/>
    <n v="0"/>
    <n v="0"/>
    <n v="15"/>
    <n v="83"/>
    <x v="0"/>
    <d v="2014-09-03T12:12:00"/>
    <x v="0"/>
    <s v="bojongmanik"/>
    <x v="0"/>
    <x v="12"/>
    <x v="154"/>
    <x v="12"/>
    <x v="3"/>
  </r>
  <r>
    <n v="446"/>
    <s v="1550"/>
    <x v="0"/>
    <x v="1"/>
    <n v="762"/>
    <n v="699"/>
    <n v="0"/>
    <x v="0"/>
    <n v="4"/>
    <n v="0"/>
    <n v="0"/>
    <n v="0"/>
    <n v="15"/>
    <n v="61"/>
    <x v="0"/>
    <d v="2014-09-05T09:23:00"/>
    <x v="0"/>
    <s v="bojongmanik"/>
    <x v="0"/>
    <x v="12"/>
    <x v="154"/>
    <x v="12"/>
    <x v="3"/>
  </r>
  <r>
    <n v="455"/>
    <s v="1550"/>
    <x v="0"/>
    <x v="2"/>
    <n v="772"/>
    <n v="708"/>
    <n v="0"/>
    <x v="0"/>
    <n v="25"/>
    <n v="2"/>
    <n v="2"/>
    <n v="0"/>
    <n v="17"/>
    <n v="51"/>
    <x v="0"/>
    <d v="2014-09-05T13:38:00"/>
    <x v="0"/>
    <s v="bojongmanik"/>
    <x v="0"/>
    <x v="12"/>
    <x v="154"/>
    <x v="12"/>
    <x v="3"/>
  </r>
  <r>
    <n v="438"/>
    <s v="1555"/>
    <x v="0"/>
    <x v="0"/>
    <n v="426"/>
    <n v="144"/>
    <n v="0"/>
    <x v="0"/>
    <n v="5"/>
    <n v="0"/>
    <n v="1"/>
    <n v="0"/>
    <n v="0"/>
    <n v="0"/>
    <x v="0"/>
    <d v="2014-09-03T12:17:00"/>
    <x v="0"/>
    <s v="bojongmanik"/>
    <x v="0"/>
    <x v="12"/>
    <x v="155"/>
    <x v="12"/>
    <x v="3"/>
  </r>
  <r>
    <n v="447"/>
    <s v="1555"/>
    <x v="0"/>
    <x v="1"/>
    <n v="425"/>
    <n v="141"/>
    <n v="0"/>
    <x v="0"/>
    <n v="5"/>
    <n v="0"/>
    <n v="1"/>
    <n v="0"/>
    <n v="0"/>
    <n v="0"/>
    <x v="0"/>
    <d v="2014-09-05T09:28:00"/>
    <x v="0"/>
    <s v="bojongmanik"/>
    <x v="0"/>
    <x v="12"/>
    <x v="155"/>
    <x v="12"/>
    <x v="3"/>
  </r>
  <r>
    <n v="456"/>
    <s v="1555"/>
    <x v="0"/>
    <x v="2"/>
    <n v="425"/>
    <n v="141"/>
    <n v="0"/>
    <x v="0"/>
    <n v="5"/>
    <n v="0"/>
    <n v="1"/>
    <n v="0"/>
    <n v="0"/>
    <n v="0"/>
    <x v="0"/>
    <d v="2014-09-05T13:42:00"/>
    <x v="0"/>
    <s v="bojongmanik"/>
    <x v="0"/>
    <x v="12"/>
    <x v="155"/>
    <x v="12"/>
    <x v="3"/>
  </r>
  <r>
    <n v="439"/>
    <s v="1560"/>
    <x v="0"/>
    <x v="0"/>
    <n v="265"/>
    <n v="387"/>
    <n v="0"/>
    <x v="0"/>
    <n v="8"/>
    <n v="0"/>
    <n v="0"/>
    <n v="19"/>
    <n v="9"/>
    <n v="150"/>
    <x v="0"/>
    <d v="2014-09-03T12:21:00"/>
    <x v="0"/>
    <s v="bojongmanik"/>
    <x v="0"/>
    <x v="12"/>
    <x v="156"/>
    <x v="12"/>
    <x v="3"/>
  </r>
  <r>
    <n v="448"/>
    <s v="1560"/>
    <x v="0"/>
    <x v="1"/>
    <n v="190"/>
    <n v="597"/>
    <n v="0"/>
    <x v="0"/>
    <n v="8"/>
    <n v="0"/>
    <n v="0"/>
    <n v="19"/>
    <n v="9"/>
    <n v="150"/>
    <x v="0"/>
    <d v="2014-09-05T09:30:00"/>
    <x v="0"/>
    <s v="bojongmanik"/>
    <x v="0"/>
    <x v="12"/>
    <x v="156"/>
    <x v="12"/>
    <x v="3"/>
  </r>
  <r>
    <n v="457"/>
    <s v="1560"/>
    <x v="0"/>
    <x v="2"/>
    <n v="197"/>
    <n v="797"/>
    <n v="0"/>
    <x v="0"/>
    <n v="8"/>
    <n v="0"/>
    <n v="0"/>
    <n v="19"/>
    <n v="9"/>
    <n v="150"/>
    <x v="0"/>
    <d v="2014-09-05T13:44:00"/>
    <x v="0"/>
    <s v="bojongmanik"/>
    <x v="0"/>
    <x v="12"/>
    <x v="156"/>
    <x v="12"/>
    <x v="3"/>
  </r>
  <r>
    <n v="440"/>
    <s v="1565"/>
    <x v="0"/>
    <x v="0"/>
    <n v="446"/>
    <n v="431"/>
    <n v="0"/>
    <x v="0"/>
    <n v="5"/>
    <n v="0"/>
    <n v="0"/>
    <n v="0"/>
    <n v="40"/>
    <n v="71"/>
    <x v="0"/>
    <d v="2014-09-03T12:16:00"/>
    <x v="0"/>
    <s v="bojongmanik"/>
    <x v="0"/>
    <x v="12"/>
    <x v="157"/>
    <x v="12"/>
    <x v="3"/>
  </r>
  <r>
    <n v="449"/>
    <s v="1565"/>
    <x v="0"/>
    <x v="1"/>
    <n v="451"/>
    <n v="435"/>
    <n v="0"/>
    <x v="0"/>
    <n v="5"/>
    <n v="0"/>
    <n v="0"/>
    <n v="0"/>
    <n v="42"/>
    <n v="71"/>
    <x v="0"/>
    <d v="2014-09-05T09:27:00"/>
    <x v="0"/>
    <s v="bojongmanik"/>
    <x v="0"/>
    <x v="12"/>
    <x v="157"/>
    <x v="12"/>
    <x v="3"/>
  </r>
  <r>
    <n v="458"/>
    <s v="1565"/>
    <x v="0"/>
    <x v="2"/>
    <n v="456"/>
    <n v="439"/>
    <n v="0"/>
    <x v="0"/>
    <n v="5"/>
    <n v="0"/>
    <n v="0"/>
    <n v="0"/>
    <n v="45"/>
    <n v="75"/>
    <x v="0"/>
    <d v="2014-09-05T13:42:00"/>
    <x v="0"/>
    <s v="bojongmanik"/>
    <x v="0"/>
    <x v="12"/>
    <x v="157"/>
    <x v="12"/>
    <x v="3"/>
  </r>
  <r>
    <n v="441"/>
    <s v="1570"/>
    <x v="0"/>
    <x v="0"/>
    <n v="450"/>
    <n v="650"/>
    <n v="0"/>
    <x v="0"/>
    <n v="0"/>
    <n v="0"/>
    <n v="0"/>
    <n v="0"/>
    <n v="0"/>
    <n v="0"/>
    <x v="0"/>
    <d v="2014-09-03T12:21:00"/>
    <x v="0"/>
    <s v="bojongmanik"/>
    <x v="0"/>
    <x v="12"/>
    <x v="158"/>
    <x v="12"/>
    <x v="3"/>
  </r>
  <r>
    <n v="450"/>
    <s v="1570"/>
    <x v="0"/>
    <x v="1"/>
    <n v="450"/>
    <n v="650"/>
    <n v="0"/>
    <x v="0"/>
    <n v="0"/>
    <n v="0"/>
    <n v="0"/>
    <n v="0"/>
    <n v="0"/>
    <n v="0"/>
    <x v="0"/>
    <d v="2014-09-05T09:30:00"/>
    <x v="0"/>
    <s v="bojongmanik"/>
    <x v="0"/>
    <x v="12"/>
    <x v="158"/>
    <x v="12"/>
    <x v="3"/>
  </r>
  <r>
    <n v="459"/>
    <s v="1570"/>
    <x v="0"/>
    <x v="2"/>
    <n v="450"/>
    <n v="650"/>
    <n v="0"/>
    <x v="0"/>
    <n v="0"/>
    <n v="0"/>
    <n v="0"/>
    <n v="0"/>
    <n v="0"/>
    <n v="0"/>
    <x v="0"/>
    <d v="2014-09-05T13:44:00"/>
    <x v="0"/>
    <s v="bojongmanik"/>
    <x v="0"/>
    <x v="12"/>
    <x v="158"/>
    <x v="12"/>
    <x v="3"/>
  </r>
  <r>
    <n v="460"/>
    <s v="1575"/>
    <x v="0"/>
    <x v="0"/>
    <n v="773"/>
    <n v="379"/>
    <n v="0"/>
    <x v="0"/>
    <n v="7"/>
    <n v="0"/>
    <n v="0"/>
    <n v="0"/>
    <n v="239"/>
    <n v="2322"/>
    <x v="0"/>
    <d v="2014-09-08T09:44:00"/>
    <x v="0"/>
    <s v="cirinten"/>
    <x v="0"/>
    <x v="13"/>
    <x v="159"/>
    <x v="13"/>
    <x v="3"/>
  </r>
  <r>
    <n v="470"/>
    <s v="1575"/>
    <x v="0"/>
    <x v="1"/>
    <n v="773"/>
    <n v="379"/>
    <n v="0"/>
    <x v="0"/>
    <n v="7"/>
    <n v="0"/>
    <n v="0"/>
    <n v="0"/>
    <n v="239"/>
    <n v="2323"/>
    <x v="0"/>
    <d v="2013-04-20T18:48:00"/>
    <x v="0"/>
    <s v="cirinten"/>
    <x v="8"/>
    <x v="13"/>
    <x v="159"/>
    <x v="13"/>
    <x v="3"/>
  </r>
  <r>
    <n v="480"/>
    <s v="1575"/>
    <x v="0"/>
    <x v="2"/>
    <n v="773"/>
    <n v="382"/>
    <n v="0"/>
    <x v="0"/>
    <n v="7"/>
    <n v="0"/>
    <n v="0"/>
    <n v="0"/>
    <n v="239"/>
    <n v="2382"/>
    <x v="0"/>
    <d v="2014-10-03T10:00:00"/>
    <x v="0"/>
    <s v="cirinten"/>
    <x v="0"/>
    <x v="13"/>
    <x v="159"/>
    <x v="13"/>
    <x v="3"/>
  </r>
  <r>
    <n v="461"/>
    <s v="1580"/>
    <x v="0"/>
    <x v="0"/>
    <n v="729"/>
    <n v="152"/>
    <n v="0"/>
    <x v="0"/>
    <n v="31"/>
    <n v="0"/>
    <n v="0"/>
    <n v="0"/>
    <n v="81"/>
    <n v="223"/>
    <x v="0"/>
    <d v="2014-09-08T09:46:00"/>
    <x v="0"/>
    <s v="cirinten"/>
    <x v="0"/>
    <x v="13"/>
    <x v="160"/>
    <x v="13"/>
    <x v="3"/>
  </r>
  <r>
    <n v="471"/>
    <s v="1580"/>
    <x v="0"/>
    <x v="1"/>
    <n v="729"/>
    <n v="152"/>
    <n v="0"/>
    <x v="0"/>
    <n v="31"/>
    <n v="0"/>
    <n v="0"/>
    <n v="0"/>
    <n v="81"/>
    <n v="223"/>
    <x v="0"/>
    <d v="2013-04-20T18:41:00"/>
    <x v="0"/>
    <s v="cirinten"/>
    <x v="8"/>
    <x v="13"/>
    <x v="160"/>
    <x v="13"/>
    <x v="3"/>
  </r>
  <r>
    <n v="481"/>
    <s v="1580"/>
    <x v="0"/>
    <x v="2"/>
    <n v="727"/>
    <n v="148"/>
    <n v="0"/>
    <x v="0"/>
    <n v="20"/>
    <n v="0"/>
    <n v="0"/>
    <n v="0"/>
    <n v="81"/>
    <n v="63"/>
    <x v="0"/>
    <d v="2014-10-03T09:53:00"/>
    <x v="0"/>
    <s v="cirinten"/>
    <x v="0"/>
    <x v="13"/>
    <x v="160"/>
    <x v="13"/>
    <x v="3"/>
  </r>
  <r>
    <n v="462"/>
    <s v="1585"/>
    <x v="0"/>
    <x v="0"/>
    <n v="1063"/>
    <n v="285"/>
    <n v="0"/>
    <x v="0"/>
    <n v="16"/>
    <n v="0"/>
    <n v="0"/>
    <n v="0"/>
    <n v="20"/>
    <n v="694"/>
    <x v="0"/>
    <d v="2014-09-08T09:47:00"/>
    <x v="0"/>
    <s v="cirinten"/>
    <x v="0"/>
    <x v="13"/>
    <x v="161"/>
    <x v="13"/>
    <x v="3"/>
  </r>
  <r>
    <n v="472"/>
    <s v="1585"/>
    <x v="0"/>
    <x v="1"/>
    <n v="1063"/>
    <n v="285"/>
    <n v="0"/>
    <x v="0"/>
    <n v="16"/>
    <n v="0"/>
    <n v="0"/>
    <n v="0"/>
    <n v="20"/>
    <n v="694"/>
    <x v="0"/>
    <d v="2013-04-20T18:43:00"/>
    <x v="0"/>
    <s v="cirinten"/>
    <x v="8"/>
    <x v="13"/>
    <x v="161"/>
    <x v="13"/>
    <x v="3"/>
  </r>
  <r>
    <n v="482"/>
    <s v="1585"/>
    <x v="0"/>
    <x v="2"/>
    <n v="867"/>
    <n v="318"/>
    <n v="0"/>
    <x v="0"/>
    <n v="12"/>
    <n v="0"/>
    <n v="0"/>
    <n v="0"/>
    <n v="5"/>
    <n v="33"/>
    <x v="0"/>
    <d v="2014-10-03T09:56:00"/>
    <x v="0"/>
    <s v="cirinten"/>
    <x v="0"/>
    <x v="13"/>
    <x v="161"/>
    <x v="13"/>
    <x v="3"/>
  </r>
  <r>
    <n v="463"/>
    <s v="1590"/>
    <x v="0"/>
    <x v="0"/>
    <n v="490"/>
    <n v="62"/>
    <n v="0"/>
    <x v="0"/>
    <n v="2"/>
    <n v="0"/>
    <n v="0"/>
    <n v="0"/>
    <n v="29"/>
    <n v="10"/>
    <x v="0"/>
    <d v="2014-09-08T09:48:00"/>
    <x v="0"/>
    <s v="cirinten"/>
    <x v="0"/>
    <x v="13"/>
    <x v="162"/>
    <x v="13"/>
    <x v="3"/>
  </r>
  <r>
    <n v="473"/>
    <s v="1590"/>
    <x v="0"/>
    <x v="1"/>
    <n v="451"/>
    <n v="123"/>
    <n v="0"/>
    <x v="0"/>
    <n v="2"/>
    <n v="0"/>
    <n v="0"/>
    <n v="0"/>
    <n v="29"/>
    <n v="10"/>
    <x v="0"/>
    <d v="2013-04-20T18:50:00"/>
    <x v="0"/>
    <s v="cirinten"/>
    <x v="8"/>
    <x v="13"/>
    <x v="162"/>
    <x v="13"/>
    <x v="3"/>
  </r>
  <r>
    <n v="483"/>
    <s v="1590"/>
    <x v="0"/>
    <x v="2"/>
    <n v="554"/>
    <n v="298"/>
    <n v="0"/>
    <x v="0"/>
    <n v="1"/>
    <n v="0"/>
    <n v="0"/>
    <n v="0"/>
    <n v="3"/>
    <n v="77"/>
    <x v="0"/>
    <d v="2014-10-03T10:01:00"/>
    <x v="0"/>
    <s v="cirinten"/>
    <x v="0"/>
    <x v="13"/>
    <x v="162"/>
    <x v="13"/>
    <x v="3"/>
  </r>
  <r>
    <n v="464"/>
    <s v="1595"/>
    <x v="0"/>
    <x v="0"/>
    <n v="685"/>
    <n v="215"/>
    <n v="0"/>
    <x v="0"/>
    <n v="1"/>
    <n v="0"/>
    <n v="0"/>
    <n v="0"/>
    <n v="10"/>
    <n v="540"/>
    <x v="0"/>
    <d v="2014-09-08T09:49:00"/>
    <x v="0"/>
    <s v="cirinten"/>
    <x v="0"/>
    <x v="13"/>
    <x v="163"/>
    <x v="13"/>
    <x v="3"/>
  </r>
  <r>
    <n v="474"/>
    <s v="1595"/>
    <x v="0"/>
    <x v="1"/>
    <n v="685"/>
    <n v="215"/>
    <n v="0"/>
    <x v="0"/>
    <n v="1"/>
    <n v="0"/>
    <n v="0"/>
    <n v="0"/>
    <n v="10"/>
    <n v="540"/>
    <x v="0"/>
    <d v="2013-04-20T18:45:00"/>
    <x v="0"/>
    <s v="cirinten"/>
    <x v="8"/>
    <x v="13"/>
    <x v="163"/>
    <x v="13"/>
    <x v="3"/>
  </r>
  <r>
    <n v="484"/>
    <s v="1595"/>
    <x v="0"/>
    <x v="2"/>
    <n v="285"/>
    <n v="215"/>
    <n v="0"/>
    <x v="0"/>
    <n v="1"/>
    <n v="0"/>
    <n v="0"/>
    <n v="0"/>
    <n v="15"/>
    <n v="690"/>
    <x v="0"/>
    <d v="2014-10-03T09:58:00"/>
    <x v="0"/>
    <s v="cirinten"/>
    <x v="0"/>
    <x v="13"/>
    <x v="163"/>
    <x v="13"/>
    <x v="3"/>
  </r>
  <r>
    <n v="465"/>
    <s v="1600"/>
    <x v="0"/>
    <x v="0"/>
    <n v="621"/>
    <n v="420"/>
    <n v="0"/>
    <x v="0"/>
    <n v="19"/>
    <n v="0"/>
    <n v="1"/>
    <n v="0"/>
    <n v="145"/>
    <n v="7"/>
    <x v="0"/>
    <d v="2014-09-08T09:49:00"/>
    <x v="0"/>
    <s v="cirinten"/>
    <x v="0"/>
    <x v="13"/>
    <x v="164"/>
    <x v="13"/>
    <x v="3"/>
  </r>
  <r>
    <n v="475"/>
    <s v="1600"/>
    <x v="0"/>
    <x v="1"/>
    <n v="621"/>
    <n v="420"/>
    <n v="0"/>
    <x v="0"/>
    <n v="19"/>
    <n v="1"/>
    <n v="0"/>
    <n v="0"/>
    <n v="145"/>
    <n v="7"/>
    <x v="0"/>
    <d v="2013-04-20T18:39:00"/>
    <x v="0"/>
    <s v="cirinten"/>
    <x v="8"/>
    <x v="13"/>
    <x v="164"/>
    <x v="13"/>
    <x v="3"/>
  </r>
  <r>
    <n v="485"/>
    <s v="1600"/>
    <x v="0"/>
    <x v="2"/>
    <n v="621"/>
    <n v="420"/>
    <n v="0"/>
    <x v="0"/>
    <n v="26"/>
    <n v="0"/>
    <n v="1"/>
    <n v="0"/>
    <n v="15"/>
    <n v="204"/>
    <x v="0"/>
    <d v="2014-10-03T09:52:00"/>
    <x v="0"/>
    <s v="cirinten"/>
    <x v="0"/>
    <x v="13"/>
    <x v="164"/>
    <x v="13"/>
    <x v="3"/>
  </r>
  <r>
    <n v="466"/>
    <s v="1605"/>
    <x v="0"/>
    <x v="0"/>
    <n v="581"/>
    <n v="115"/>
    <n v="0"/>
    <x v="0"/>
    <n v="7"/>
    <n v="0"/>
    <n v="0"/>
    <n v="0"/>
    <n v="35"/>
    <n v="1068"/>
    <x v="0"/>
    <d v="2014-09-08T09:50:00"/>
    <x v="0"/>
    <s v="cirinten"/>
    <x v="0"/>
    <x v="13"/>
    <x v="165"/>
    <x v="13"/>
    <x v="3"/>
  </r>
  <r>
    <n v="476"/>
    <s v="1605"/>
    <x v="0"/>
    <x v="1"/>
    <n v="581"/>
    <n v="115"/>
    <n v="0"/>
    <x v="0"/>
    <n v="7"/>
    <n v="0"/>
    <n v="0"/>
    <n v="0"/>
    <n v="35"/>
    <n v="1068"/>
    <x v="0"/>
    <d v="2013-04-20T18:47:00"/>
    <x v="0"/>
    <s v="cirinten"/>
    <x v="8"/>
    <x v="13"/>
    <x v="165"/>
    <x v="13"/>
    <x v="3"/>
  </r>
  <r>
    <n v="486"/>
    <s v="1605"/>
    <x v="0"/>
    <x v="2"/>
    <n v="581"/>
    <n v="115"/>
    <n v="0"/>
    <x v="0"/>
    <n v="7"/>
    <n v="0"/>
    <n v="0"/>
    <n v="0"/>
    <n v="35"/>
    <n v="1068"/>
    <x v="0"/>
    <d v="2014-10-03T09:59:00"/>
    <x v="0"/>
    <s v="cirinten"/>
    <x v="0"/>
    <x v="13"/>
    <x v="165"/>
    <x v="13"/>
    <x v="3"/>
  </r>
  <r>
    <n v="467"/>
    <s v="1610"/>
    <x v="0"/>
    <x v="0"/>
    <n v="225"/>
    <n v="199"/>
    <n v="0"/>
    <x v="0"/>
    <n v="2"/>
    <n v="0"/>
    <n v="0"/>
    <n v="0"/>
    <n v="75"/>
    <n v="125"/>
    <x v="0"/>
    <d v="2014-09-08T09:51:00"/>
    <x v="0"/>
    <s v="cirinten"/>
    <x v="0"/>
    <x v="13"/>
    <x v="166"/>
    <x v="13"/>
    <x v="3"/>
  </r>
  <r>
    <n v="477"/>
    <s v="1610"/>
    <x v="0"/>
    <x v="1"/>
    <n v="225"/>
    <n v="199"/>
    <n v="0"/>
    <x v="0"/>
    <n v="2"/>
    <n v="0"/>
    <n v="0"/>
    <n v="0"/>
    <n v="75"/>
    <n v="125"/>
    <x v="0"/>
    <d v="2013-04-20T18:52:00"/>
    <x v="0"/>
    <s v="cirinten"/>
    <x v="8"/>
    <x v="13"/>
    <x v="166"/>
    <x v="13"/>
    <x v="3"/>
  </r>
  <r>
    <n v="487"/>
    <s v="1610"/>
    <x v="0"/>
    <x v="2"/>
    <n v="199"/>
    <n v="225"/>
    <n v="0"/>
    <x v="0"/>
    <n v="0"/>
    <n v="0"/>
    <n v="0"/>
    <n v="0"/>
    <n v="14"/>
    <n v="14"/>
    <x v="0"/>
    <d v="2014-10-03T10:02:00"/>
    <x v="0"/>
    <s v="cirinten"/>
    <x v="0"/>
    <x v="13"/>
    <x v="166"/>
    <x v="13"/>
    <x v="3"/>
  </r>
  <r>
    <n v="468"/>
    <s v="1615"/>
    <x v="0"/>
    <x v="0"/>
    <n v="297"/>
    <n v="153"/>
    <n v="0"/>
    <x v="0"/>
    <n v="6"/>
    <n v="0"/>
    <n v="0"/>
    <n v="0"/>
    <n v="15"/>
    <n v="932"/>
    <x v="0"/>
    <d v="2014-09-08T09:51:00"/>
    <x v="0"/>
    <s v="cirinten"/>
    <x v="0"/>
    <x v="13"/>
    <x v="167"/>
    <x v="13"/>
    <x v="3"/>
  </r>
  <r>
    <n v="478"/>
    <s v="1615"/>
    <x v="0"/>
    <x v="1"/>
    <n v="297"/>
    <n v="153"/>
    <n v="0"/>
    <x v="0"/>
    <n v="6"/>
    <n v="0"/>
    <n v="0"/>
    <n v="0"/>
    <n v="15"/>
    <n v="932"/>
    <x v="0"/>
    <d v="2013-04-20T18:49:00"/>
    <x v="0"/>
    <s v="cirinten"/>
    <x v="8"/>
    <x v="13"/>
    <x v="167"/>
    <x v="13"/>
    <x v="3"/>
  </r>
  <r>
    <n v="488"/>
    <s v="1615"/>
    <x v="0"/>
    <x v="2"/>
    <n v="478"/>
    <n v="153"/>
    <n v="0"/>
    <x v="0"/>
    <n v="6"/>
    <n v="0"/>
    <n v="0"/>
    <n v="0"/>
    <n v="8"/>
    <n v="78"/>
    <x v="0"/>
    <d v="2014-10-03T10:01:00"/>
    <x v="0"/>
    <s v="cirinten"/>
    <x v="0"/>
    <x v="13"/>
    <x v="167"/>
    <x v="13"/>
    <x v="3"/>
  </r>
  <r>
    <n v="469"/>
    <s v="1620"/>
    <x v="0"/>
    <x v="0"/>
    <n v="645"/>
    <n v="315"/>
    <n v="0"/>
    <x v="0"/>
    <n v="9"/>
    <n v="0"/>
    <n v="0"/>
    <n v="0"/>
    <n v="45"/>
    <n v="1717"/>
    <x v="0"/>
    <d v="2014-09-08T09:52:00"/>
    <x v="0"/>
    <s v="cirinten"/>
    <x v="0"/>
    <x v="13"/>
    <x v="168"/>
    <x v="13"/>
    <x v="3"/>
  </r>
  <r>
    <n v="479"/>
    <s v="1620"/>
    <x v="0"/>
    <x v="1"/>
    <n v="645"/>
    <n v="315"/>
    <n v="0"/>
    <x v="0"/>
    <n v="9"/>
    <n v="0"/>
    <n v="0"/>
    <n v="0"/>
    <n v="45"/>
    <n v="1717"/>
    <x v="0"/>
    <d v="2013-04-20T18:44:00"/>
    <x v="0"/>
    <s v="cirinten"/>
    <x v="8"/>
    <x v="13"/>
    <x v="168"/>
    <x v="13"/>
    <x v="3"/>
  </r>
  <r>
    <n v="489"/>
    <s v="1620"/>
    <x v="0"/>
    <x v="2"/>
    <n v="645"/>
    <n v="315"/>
    <n v="0"/>
    <x v="0"/>
    <n v="9"/>
    <n v="0"/>
    <n v="0"/>
    <n v="0"/>
    <n v="25"/>
    <n v="62"/>
    <x v="0"/>
    <d v="2014-10-03T09:57:00"/>
    <x v="0"/>
    <s v="cirinten"/>
    <x v="0"/>
    <x v="13"/>
    <x v="168"/>
    <x v="13"/>
    <x v="3"/>
  </r>
  <r>
    <n v="490"/>
    <s v="1220"/>
    <x v="0"/>
    <x v="0"/>
    <n v="2531"/>
    <n v="3214"/>
    <n v="0"/>
    <x v="0"/>
    <n v="0"/>
    <m/>
    <m/>
    <n v="24"/>
    <n v="25"/>
    <n v="62"/>
    <x v="0"/>
    <d v="2014-12-11T10:00:00"/>
    <x v="0"/>
    <s v="leuwidamar"/>
    <x v="0"/>
    <x v="14"/>
    <x v="169"/>
    <x v="14"/>
    <x v="4"/>
  </r>
  <r>
    <n v="502"/>
    <s v="1220"/>
    <x v="0"/>
    <x v="1"/>
    <n v="2531"/>
    <n v="3214"/>
    <n v="0"/>
    <x v="0"/>
    <n v="0"/>
    <n v="0"/>
    <n v="0"/>
    <n v="0"/>
    <n v="25"/>
    <n v="86"/>
    <x v="0"/>
    <d v="2013-04-18T11:16:00"/>
    <x v="0"/>
    <s v="leuwidamar"/>
    <x v="9"/>
    <x v="14"/>
    <x v="169"/>
    <x v="14"/>
    <x v="4"/>
  </r>
  <r>
    <n v="514"/>
    <s v="1220"/>
    <x v="0"/>
    <x v="2"/>
    <n v="2531"/>
    <n v="3214"/>
    <n v="0"/>
    <x v="0"/>
    <n v="0"/>
    <m/>
    <m/>
    <n v="24"/>
    <n v="25"/>
    <n v="62"/>
    <x v="0"/>
    <d v="2014-12-11T10:00:00"/>
    <x v="0"/>
    <s v="leuwidamar"/>
    <x v="0"/>
    <x v="14"/>
    <x v="169"/>
    <x v="14"/>
    <x v="4"/>
  </r>
  <r>
    <n v="491"/>
    <s v="1225"/>
    <x v="0"/>
    <x v="0"/>
    <n v="1099"/>
    <n v="866"/>
    <n v="0"/>
    <x v="0"/>
    <n v="12"/>
    <m/>
    <m/>
    <n v="117"/>
    <n v="150"/>
    <n v="105"/>
    <x v="0"/>
    <d v="2014-12-11T10:00:00"/>
    <x v="0"/>
    <s v="leuwidamar"/>
    <x v="0"/>
    <x v="14"/>
    <x v="170"/>
    <x v="14"/>
    <x v="4"/>
  </r>
  <r>
    <n v="503"/>
    <s v="1225"/>
    <x v="0"/>
    <x v="1"/>
    <n v="880"/>
    <n v="347"/>
    <n v="0"/>
    <x v="0"/>
    <n v="15"/>
    <n v="0"/>
    <n v="0"/>
    <n v="0"/>
    <n v="113"/>
    <n v="41"/>
    <x v="0"/>
    <d v="2013-04-18T11:16:00"/>
    <x v="0"/>
    <s v="leuwidamar"/>
    <x v="9"/>
    <x v="14"/>
    <x v="170"/>
    <x v="14"/>
    <x v="4"/>
  </r>
  <r>
    <n v="515"/>
    <s v="1225"/>
    <x v="0"/>
    <x v="2"/>
    <n v="1099"/>
    <n v="866"/>
    <n v="0"/>
    <x v="0"/>
    <n v="12"/>
    <m/>
    <m/>
    <n v="117"/>
    <n v="150"/>
    <n v="105"/>
    <x v="0"/>
    <d v="2014-12-11T10:00:00"/>
    <x v="0"/>
    <s v="leuwidamar"/>
    <x v="0"/>
    <x v="14"/>
    <x v="170"/>
    <x v="14"/>
    <x v="4"/>
  </r>
  <r>
    <n v="492"/>
    <s v="1230"/>
    <x v="0"/>
    <x v="0"/>
    <n v="481"/>
    <n v="620"/>
    <n v="0"/>
    <x v="0"/>
    <n v="21"/>
    <m/>
    <m/>
    <n v="98"/>
    <n v="125"/>
    <n v="459"/>
    <x v="0"/>
    <d v="2014-12-11T10:00:00"/>
    <x v="0"/>
    <s v="leuwidamar"/>
    <x v="0"/>
    <x v="14"/>
    <x v="171"/>
    <x v="14"/>
    <x v="4"/>
  </r>
  <r>
    <n v="504"/>
    <s v="1230"/>
    <x v="0"/>
    <x v="1"/>
    <n v="481"/>
    <n v="620"/>
    <n v="0"/>
    <x v="0"/>
    <n v="21"/>
    <n v="0"/>
    <n v="2"/>
    <n v="0"/>
    <n v="125"/>
    <n v="557"/>
    <x v="0"/>
    <d v="2013-04-18T11:16:00"/>
    <x v="0"/>
    <s v="leuwidamar"/>
    <x v="9"/>
    <x v="14"/>
    <x v="171"/>
    <x v="14"/>
    <x v="4"/>
  </r>
  <r>
    <n v="516"/>
    <s v="1230"/>
    <x v="0"/>
    <x v="2"/>
    <n v="481"/>
    <n v="620"/>
    <n v="0"/>
    <x v="0"/>
    <n v="21"/>
    <m/>
    <m/>
    <n v="98"/>
    <n v="125"/>
    <n v="459"/>
    <x v="0"/>
    <d v="2014-12-11T10:00:00"/>
    <x v="0"/>
    <s v="leuwidamar"/>
    <x v="0"/>
    <x v="14"/>
    <x v="171"/>
    <x v="14"/>
    <x v="4"/>
  </r>
  <r>
    <n v="493"/>
    <s v="1235"/>
    <x v="0"/>
    <x v="0"/>
    <n v="616"/>
    <n v="820"/>
    <n v="0"/>
    <x v="0"/>
    <n v="17"/>
    <m/>
    <m/>
    <n v="105"/>
    <n v="108"/>
    <n v="666"/>
    <x v="0"/>
    <d v="2014-12-11T10:00:00"/>
    <x v="0"/>
    <s v="leuwidamar"/>
    <x v="0"/>
    <x v="14"/>
    <x v="172"/>
    <x v="14"/>
    <x v="4"/>
  </r>
  <r>
    <n v="505"/>
    <s v="1235"/>
    <x v="0"/>
    <x v="1"/>
    <n v="616"/>
    <n v="820"/>
    <n v="0"/>
    <x v="0"/>
    <n v="17"/>
    <n v="0"/>
    <n v="0"/>
    <n v="0"/>
    <n v="108"/>
    <n v="12"/>
    <x v="0"/>
    <d v="2013-04-18T11:17:00"/>
    <x v="0"/>
    <s v="leuwidamar"/>
    <x v="9"/>
    <x v="14"/>
    <x v="172"/>
    <x v="14"/>
    <x v="4"/>
  </r>
  <r>
    <n v="517"/>
    <s v="1235"/>
    <x v="0"/>
    <x v="2"/>
    <n v="616"/>
    <n v="820"/>
    <n v="0"/>
    <x v="0"/>
    <n v="17"/>
    <m/>
    <m/>
    <n v="105"/>
    <n v="108"/>
    <n v="666"/>
    <x v="0"/>
    <d v="2014-12-11T10:00:00"/>
    <x v="0"/>
    <s v="leuwidamar"/>
    <x v="0"/>
    <x v="14"/>
    <x v="172"/>
    <x v="14"/>
    <x v="4"/>
  </r>
  <r>
    <n v="494"/>
    <s v="1240"/>
    <x v="0"/>
    <x v="0"/>
    <n v="185"/>
    <n v="112"/>
    <n v="0"/>
    <x v="0"/>
    <n v="5"/>
    <m/>
    <m/>
    <n v="48"/>
    <n v="27"/>
    <n v="188"/>
    <x v="0"/>
    <d v="2014-12-11T10:00:00"/>
    <x v="0"/>
    <s v="leuwidamar"/>
    <x v="0"/>
    <x v="14"/>
    <x v="173"/>
    <x v="14"/>
    <x v="4"/>
  </r>
  <r>
    <n v="506"/>
    <s v="1240"/>
    <x v="0"/>
    <x v="1"/>
    <n v="185"/>
    <n v="112"/>
    <n v="0"/>
    <x v="0"/>
    <n v="5"/>
    <n v="0"/>
    <n v="2"/>
    <n v="0"/>
    <n v="27"/>
    <n v="236"/>
    <x v="0"/>
    <d v="2013-04-18T11:17:00"/>
    <x v="0"/>
    <s v="leuwidamar"/>
    <x v="9"/>
    <x v="14"/>
    <x v="173"/>
    <x v="14"/>
    <x v="4"/>
  </r>
  <r>
    <n v="518"/>
    <s v="1240"/>
    <x v="0"/>
    <x v="2"/>
    <n v="185"/>
    <n v="112"/>
    <n v="0"/>
    <x v="0"/>
    <n v="5"/>
    <m/>
    <m/>
    <n v="48"/>
    <n v="27"/>
    <n v="188"/>
    <x v="0"/>
    <d v="2014-12-11T10:00:00"/>
    <x v="0"/>
    <s v="leuwidamar"/>
    <x v="0"/>
    <x v="14"/>
    <x v="173"/>
    <x v="14"/>
    <x v="4"/>
  </r>
  <r>
    <n v="495"/>
    <s v="1245"/>
    <x v="0"/>
    <x v="0"/>
    <n v="480"/>
    <n v="383"/>
    <n v="0"/>
    <x v="0"/>
    <n v="15"/>
    <m/>
    <m/>
    <n v="125"/>
    <n v="101"/>
    <n v="377"/>
    <x v="0"/>
    <d v="2014-12-11T10:00:00"/>
    <x v="0"/>
    <s v="leuwidamar"/>
    <x v="0"/>
    <x v="14"/>
    <x v="174"/>
    <x v="14"/>
    <x v="4"/>
  </r>
  <r>
    <n v="507"/>
    <s v="1245"/>
    <x v="0"/>
    <x v="1"/>
    <n v="480"/>
    <n v="383"/>
    <n v="0"/>
    <x v="0"/>
    <n v="15"/>
    <n v="1"/>
    <n v="0"/>
    <n v="0"/>
    <n v="101"/>
    <n v="502"/>
    <x v="0"/>
    <d v="2013-04-18T11:18:00"/>
    <x v="0"/>
    <s v="leuwidamar"/>
    <x v="9"/>
    <x v="14"/>
    <x v="174"/>
    <x v="14"/>
    <x v="4"/>
  </r>
  <r>
    <n v="519"/>
    <s v="1245"/>
    <x v="0"/>
    <x v="2"/>
    <n v="480"/>
    <n v="383"/>
    <n v="0"/>
    <x v="0"/>
    <n v="15"/>
    <m/>
    <m/>
    <n v="125"/>
    <n v="101"/>
    <n v="377"/>
    <x v="0"/>
    <d v="2014-12-11T10:00:00"/>
    <x v="0"/>
    <s v="leuwidamar"/>
    <x v="0"/>
    <x v="14"/>
    <x v="174"/>
    <x v="14"/>
    <x v="4"/>
  </r>
  <r>
    <n v="496"/>
    <s v="1250"/>
    <x v="0"/>
    <x v="0"/>
    <n v="568"/>
    <n v="424"/>
    <n v="0"/>
    <x v="0"/>
    <n v="18"/>
    <m/>
    <m/>
    <n v="65"/>
    <n v="57"/>
    <n v="385"/>
    <x v="0"/>
    <d v="2014-12-11T10:00:00"/>
    <x v="0"/>
    <s v="leuwidamar"/>
    <x v="0"/>
    <x v="14"/>
    <x v="175"/>
    <x v="14"/>
    <x v="4"/>
  </r>
  <r>
    <n v="508"/>
    <s v="1250"/>
    <x v="0"/>
    <x v="1"/>
    <n v="568"/>
    <n v="216"/>
    <n v="0"/>
    <x v="0"/>
    <n v="13"/>
    <n v="2"/>
    <n v="1"/>
    <n v="0"/>
    <n v="434"/>
    <n v="1223"/>
    <x v="0"/>
    <d v="2013-04-18T11:18:00"/>
    <x v="0"/>
    <s v="leuwidamar"/>
    <x v="9"/>
    <x v="14"/>
    <x v="175"/>
    <x v="14"/>
    <x v="4"/>
  </r>
  <r>
    <n v="520"/>
    <s v="1250"/>
    <x v="0"/>
    <x v="2"/>
    <n v="568"/>
    <n v="424"/>
    <n v="0"/>
    <x v="0"/>
    <n v="18"/>
    <n v="4"/>
    <n v="4"/>
    <n v="65"/>
    <n v="57"/>
    <n v="385"/>
    <x v="0"/>
    <d v="2014-12-11T10:00:00"/>
    <x v="0"/>
    <s v="leuwidamar"/>
    <x v="0"/>
    <x v="14"/>
    <x v="175"/>
    <x v="14"/>
    <x v="4"/>
  </r>
  <r>
    <n v="497"/>
    <s v="1255"/>
    <x v="0"/>
    <x v="0"/>
    <n v="640"/>
    <n v="614"/>
    <n v="0"/>
    <x v="0"/>
    <n v="35"/>
    <n v="11"/>
    <n v="11"/>
    <n v="1138"/>
    <n v="127"/>
    <n v="473"/>
    <x v="0"/>
    <d v="2014-12-11T10:00:00"/>
    <x v="0"/>
    <s v="leuwidamar"/>
    <x v="0"/>
    <x v="14"/>
    <x v="176"/>
    <x v="14"/>
    <x v="4"/>
  </r>
  <r>
    <n v="509"/>
    <s v="1255"/>
    <x v="0"/>
    <x v="1"/>
    <n v="640"/>
    <n v="614"/>
    <n v="0"/>
    <x v="0"/>
    <n v="35"/>
    <n v="1"/>
    <n v="2"/>
    <n v="0"/>
    <n v="127"/>
    <n v="511"/>
    <x v="0"/>
    <d v="2013-04-18T11:19:00"/>
    <x v="0"/>
    <s v="leuwidamar"/>
    <x v="9"/>
    <x v="14"/>
    <x v="176"/>
    <x v="14"/>
    <x v="4"/>
  </r>
  <r>
    <n v="521"/>
    <s v="1255"/>
    <x v="0"/>
    <x v="2"/>
    <n v="640"/>
    <n v="614"/>
    <n v="0"/>
    <x v="0"/>
    <n v="35"/>
    <n v="11"/>
    <n v="11"/>
    <n v="38"/>
    <n v="127"/>
    <n v="473"/>
    <x v="0"/>
    <d v="2014-12-11T10:00:00"/>
    <x v="0"/>
    <s v="leuwidamar"/>
    <x v="0"/>
    <x v="14"/>
    <x v="176"/>
    <x v="14"/>
    <x v="4"/>
  </r>
  <r>
    <n v="498"/>
    <s v="1260"/>
    <x v="0"/>
    <x v="0"/>
    <n v="742"/>
    <n v="716"/>
    <n v="0"/>
    <x v="0"/>
    <n v="18"/>
    <m/>
    <m/>
    <n v="87"/>
    <n v="232"/>
    <n v="502"/>
    <x v="0"/>
    <d v="2014-12-11T10:00:00"/>
    <x v="0"/>
    <s v="leuwidamar"/>
    <x v="0"/>
    <x v="14"/>
    <x v="177"/>
    <x v="14"/>
    <x v="4"/>
  </r>
  <r>
    <n v="510"/>
    <s v="1260"/>
    <x v="0"/>
    <x v="1"/>
    <n v="742"/>
    <n v="716"/>
    <n v="0"/>
    <x v="0"/>
    <n v="18"/>
    <n v="1"/>
    <n v="0"/>
    <n v="0"/>
    <n v="232"/>
    <n v="589"/>
    <x v="0"/>
    <d v="2013-04-18T11:19:00"/>
    <x v="0"/>
    <s v="leuwidamar"/>
    <x v="9"/>
    <x v="14"/>
    <x v="177"/>
    <x v="14"/>
    <x v="4"/>
  </r>
  <r>
    <n v="522"/>
    <s v="1260"/>
    <x v="0"/>
    <x v="2"/>
    <n v="742"/>
    <n v="716"/>
    <n v="0"/>
    <x v="0"/>
    <n v="18"/>
    <m/>
    <m/>
    <n v="87"/>
    <n v="232"/>
    <n v="502"/>
    <x v="0"/>
    <d v="2014-12-11T10:00:00"/>
    <x v="0"/>
    <s v="leuwidamar"/>
    <x v="0"/>
    <x v="14"/>
    <x v="177"/>
    <x v="14"/>
    <x v="4"/>
  </r>
  <r>
    <n v="499"/>
    <s v="1265"/>
    <x v="0"/>
    <x v="0"/>
    <n v="401"/>
    <n v="385"/>
    <n v="0"/>
    <x v="0"/>
    <n v="59"/>
    <m/>
    <m/>
    <n v="48"/>
    <n v="203"/>
    <n v="232"/>
    <x v="0"/>
    <d v="2014-12-11T10:00:00"/>
    <x v="0"/>
    <s v="leuwidamar"/>
    <x v="0"/>
    <x v="14"/>
    <x v="178"/>
    <x v="14"/>
    <x v="4"/>
  </r>
  <r>
    <n v="511"/>
    <s v="1265"/>
    <x v="0"/>
    <x v="1"/>
    <n v="401"/>
    <n v="381"/>
    <n v="0"/>
    <x v="0"/>
    <n v="59"/>
    <n v="1"/>
    <n v="4"/>
    <n v="0"/>
    <n v="203"/>
    <n v="252"/>
    <x v="0"/>
    <d v="2013-04-18T11:20:00"/>
    <x v="0"/>
    <s v="leuwidamar"/>
    <x v="9"/>
    <x v="14"/>
    <x v="178"/>
    <x v="14"/>
    <x v="4"/>
  </r>
  <r>
    <n v="523"/>
    <s v="1265"/>
    <x v="0"/>
    <x v="2"/>
    <n v="401"/>
    <n v="385"/>
    <n v="0"/>
    <x v="0"/>
    <n v="59"/>
    <m/>
    <m/>
    <n v="48"/>
    <n v="203"/>
    <n v="232"/>
    <x v="0"/>
    <d v="2014-12-11T10:00:00"/>
    <x v="0"/>
    <s v="leuwidamar"/>
    <x v="0"/>
    <x v="14"/>
    <x v="178"/>
    <x v="14"/>
    <x v="4"/>
  </r>
  <r>
    <n v="500"/>
    <s v="1270"/>
    <x v="0"/>
    <x v="0"/>
    <n v="676"/>
    <n v="650"/>
    <n v="0"/>
    <x v="0"/>
    <n v="23"/>
    <m/>
    <m/>
    <n v="68"/>
    <n v="209"/>
    <n v="245"/>
    <x v="0"/>
    <d v="2014-12-11T10:00:00"/>
    <x v="0"/>
    <s v="leuwidamar"/>
    <x v="0"/>
    <x v="14"/>
    <x v="179"/>
    <x v="14"/>
    <x v="4"/>
  </r>
  <r>
    <n v="512"/>
    <s v="1270"/>
    <x v="0"/>
    <x v="1"/>
    <n v="676"/>
    <n v="650"/>
    <n v="0"/>
    <x v="0"/>
    <n v="23"/>
    <n v="0"/>
    <n v="0"/>
    <n v="0"/>
    <n v="209"/>
    <n v="333"/>
    <x v="0"/>
    <d v="2013-04-18T11:21:00"/>
    <x v="0"/>
    <s v="leuwidamar"/>
    <x v="0"/>
    <x v="14"/>
    <x v="179"/>
    <x v="14"/>
    <x v="4"/>
  </r>
  <r>
    <n v="524"/>
    <s v="1270"/>
    <x v="0"/>
    <x v="2"/>
    <n v="676"/>
    <n v="650"/>
    <n v="0"/>
    <x v="0"/>
    <n v="23"/>
    <m/>
    <m/>
    <n v="68"/>
    <n v="209"/>
    <n v="245"/>
    <x v="0"/>
    <d v="2014-12-11T10:00:00"/>
    <x v="0"/>
    <s v="leuwidamar"/>
    <x v="0"/>
    <x v="14"/>
    <x v="179"/>
    <x v="14"/>
    <x v="4"/>
  </r>
  <r>
    <n v="501"/>
    <s v="1275"/>
    <x v="0"/>
    <x v="0"/>
    <n v="573"/>
    <n v="467"/>
    <n v="0"/>
    <x v="0"/>
    <n v="12"/>
    <m/>
    <m/>
    <n v="88"/>
    <n v="167"/>
    <n v="405"/>
    <x v="0"/>
    <d v="2014-12-11T10:00:00"/>
    <x v="0"/>
    <s v="leuwidamar"/>
    <x v="0"/>
    <x v="14"/>
    <x v="180"/>
    <x v="14"/>
    <x v="4"/>
  </r>
  <r>
    <n v="513"/>
    <s v="1275"/>
    <x v="0"/>
    <x v="1"/>
    <n v="711"/>
    <n v="430"/>
    <n v="0"/>
    <x v="0"/>
    <n v="32"/>
    <n v="0"/>
    <n v="0"/>
    <n v="0"/>
    <n v="71"/>
    <n v="0"/>
    <x v="0"/>
    <d v="2013-04-18T11:22:00"/>
    <x v="0"/>
    <s v="leuwidamar"/>
    <x v="0"/>
    <x v="14"/>
    <x v="180"/>
    <x v="14"/>
    <x v="4"/>
  </r>
  <r>
    <n v="525"/>
    <s v="1275"/>
    <x v="0"/>
    <x v="2"/>
    <n v="573"/>
    <n v="467"/>
    <n v="0"/>
    <x v="0"/>
    <n v="12"/>
    <m/>
    <m/>
    <n v="88"/>
    <n v="167"/>
    <n v="402"/>
    <x v="0"/>
    <d v="2014-12-11T10:00:00"/>
    <x v="0"/>
    <s v="leuwidamar"/>
    <x v="0"/>
    <x v="14"/>
    <x v="180"/>
    <x v="14"/>
    <x v="4"/>
  </r>
  <r>
    <n v="526"/>
    <s v="1470"/>
    <x v="0"/>
    <x v="0"/>
    <n v="600"/>
    <n v="17"/>
    <n v="0"/>
    <x v="0"/>
    <n v="5"/>
    <n v="0"/>
    <n v="0"/>
    <n v="0"/>
    <n v="50"/>
    <n v="45"/>
    <x v="0"/>
    <d v="2014-11-25T17:24:00"/>
    <x v="0"/>
    <s v="apri"/>
    <x v="0"/>
    <x v="15"/>
    <x v="181"/>
    <x v="15"/>
    <x v="3"/>
  </r>
  <r>
    <n v="538"/>
    <s v="1470"/>
    <x v="0"/>
    <x v="1"/>
    <n v="622"/>
    <n v="24"/>
    <n v="0"/>
    <x v="0"/>
    <n v="5"/>
    <n v="0"/>
    <n v="0"/>
    <n v="0"/>
    <n v="56"/>
    <n v="45"/>
    <x v="0"/>
    <d v="2013-04-24T11:13:00"/>
    <x v="0"/>
    <s v="muncang"/>
    <x v="7"/>
    <x v="15"/>
    <x v="181"/>
    <x v="15"/>
    <x v="3"/>
  </r>
  <r>
    <n v="550"/>
    <s v="1470"/>
    <x v="0"/>
    <x v="2"/>
    <n v="622"/>
    <n v="24"/>
    <n v="0"/>
    <x v="0"/>
    <n v="5"/>
    <n v="0"/>
    <n v="0"/>
    <n v="0"/>
    <n v="56"/>
    <n v="45"/>
    <x v="0"/>
    <d v="2014-11-25T21:44:00"/>
    <x v="0"/>
    <s v="apri"/>
    <x v="0"/>
    <x v="15"/>
    <x v="181"/>
    <x v="15"/>
    <x v="3"/>
  </r>
  <r>
    <n v="527"/>
    <s v="1475"/>
    <x v="0"/>
    <x v="0"/>
    <n v="510"/>
    <n v="60"/>
    <n v="0"/>
    <x v="0"/>
    <n v="4"/>
    <n v="0"/>
    <n v="0"/>
    <n v="0"/>
    <n v="15"/>
    <n v="55"/>
    <x v="0"/>
    <d v="2014-11-25T17:25:00"/>
    <x v="0"/>
    <s v="apri"/>
    <x v="0"/>
    <x v="15"/>
    <x v="182"/>
    <x v="15"/>
    <x v="3"/>
  </r>
  <r>
    <n v="539"/>
    <s v="1475"/>
    <x v="0"/>
    <x v="1"/>
    <n v="520"/>
    <n v="75"/>
    <n v="0"/>
    <x v="0"/>
    <n v="4"/>
    <n v="0"/>
    <n v="0"/>
    <n v="0"/>
    <n v="16"/>
    <n v="55"/>
    <x v="0"/>
    <d v="2013-04-24T11:24:00"/>
    <x v="0"/>
    <s v="muncang"/>
    <x v="7"/>
    <x v="15"/>
    <x v="182"/>
    <x v="15"/>
    <x v="3"/>
  </r>
  <r>
    <n v="551"/>
    <s v="1475"/>
    <x v="0"/>
    <x v="2"/>
    <n v="520"/>
    <n v="75"/>
    <n v="0"/>
    <x v="0"/>
    <n v="4"/>
    <n v="0"/>
    <n v="0"/>
    <n v="0"/>
    <n v="16"/>
    <n v="55"/>
    <x v="0"/>
    <d v="2014-11-25T21:45:00"/>
    <x v="0"/>
    <s v="apri"/>
    <x v="0"/>
    <x v="15"/>
    <x v="182"/>
    <x v="15"/>
    <x v="3"/>
  </r>
  <r>
    <n v="528"/>
    <s v="1480"/>
    <x v="0"/>
    <x v="0"/>
    <n v="232"/>
    <n v="130"/>
    <n v="0"/>
    <x v="0"/>
    <n v="14"/>
    <n v="0"/>
    <n v="0"/>
    <n v="0"/>
    <n v="60"/>
    <n v="16"/>
    <x v="0"/>
    <d v="2014-11-25T17:32:00"/>
    <x v="0"/>
    <s v="apri"/>
    <x v="0"/>
    <x v="15"/>
    <x v="183"/>
    <x v="15"/>
    <x v="3"/>
  </r>
  <r>
    <n v="540"/>
    <s v="1480"/>
    <x v="0"/>
    <x v="1"/>
    <n v="232"/>
    <n v="135"/>
    <n v="0"/>
    <x v="0"/>
    <n v="14"/>
    <n v="0"/>
    <n v="0"/>
    <n v="0"/>
    <n v="71"/>
    <n v="16"/>
    <x v="0"/>
    <d v="2013-04-24T11:21:00"/>
    <x v="0"/>
    <s v="muncang"/>
    <x v="7"/>
    <x v="15"/>
    <x v="183"/>
    <x v="15"/>
    <x v="3"/>
  </r>
  <r>
    <n v="552"/>
    <s v="1480"/>
    <x v="0"/>
    <x v="2"/>
    <n v="232"/>
    <n v="135"/>
    <n v="0"/>
    <x v="0"/>
    <n v="14"/>
    <n v="0"/>
    <n v="0"/>
    <n v="0"/>
    <n v="71"/>
    <n v="16"/>
    <x v="0"/>
    <d v="2014-11-25T21:51:00"/>
    <x v="0"/>
    <s v="apri"/>
    <x v="0"/>
    <x v="15"/>
    <x v="183"/>
    <x v="15"/>
    <x v="3"/>
  </r>
  <r>
    <n v="529"/>
    <s v="1485"/>
    <x v="0"/>
    <x v="0"/>
    <n v="476"/>
    <n v="280"/>
    <n v="0"/>
    <x v="0"/>
    <n v="1"/>
    <n v="0"/>
    <n v="0"/>
    <n v="0"/>
    <n v="30"/>
    <n v="0"/>
    <x v="0"/>
    <d v="2014-11-25T17:33:00"/>
    <x v="0"/>
    <s v="apri"/>
    <x v="0"/>
    <x v="15"/>
    <x v="184"/>
    <x v="15"/>
    <x v="3"/>
  </r>
  <r>
    <n v="541"/>
    <s v="1485"/>
    <x v="0"/>
    <x v="1"/>
    <n v="493"/>
    <n v="257"/>
    <n v="0"/>
    <x v="0"/>
    <n v="1"/>
    <n v="0"/>
    <n v="0"/>
    <n v="0"/>
    <n v="36"/>
    <n v="0"/>
    <x v="0"/>
    <d v="2013-04-24T11:33:00"/>
    <x v="0"/>
    <s v="muncang"/>
    <x v="7"/>
    <x v="15"/>
    <x v="184"/>
    <x v="15"/>
    <x v="3"/>
  </r>
  <r>
    <n v="553"/>
    <s v="1485"/>
    <x v="0"/>
    <x v="2"/>
    <n v="493"/>
    <n v="275"/>
    <n v="0"/>
    <x v="0"/>
    <n v="1"/>
    <n v="0"/>
    <n v="0"/>
    <n v="0"/>
    <n v="36"/>
    <n v="0"/>
    <x v="0"/>
    <d v="2014-11-25T21:52:00"/>
    <x v="0"/>
    <s v="apri"/>
    <x v="0"/>
    <x v="15"/>
    <x v="184"/>
    <x v="15"/>
    <x v="3"/>
  </r>
  <r>
    <n v="530"/>
    <s v="1490"/>
    <x v="0"/>
    <x v="0"/>
    <n v="1230"/>
    <n v="400"/>
    <n v="0"/>
    <x v="0"/>
    <n v="50"/>
    <n v="6"/>
    <n v="0"/>
    <n v="0"/>
    <n v="280"/>
    <n v="27"/>
    <x v="0"/>
    <d v="2014-11-25T17:37:00"/>
    <x v="0"/>
    <s v="apri"/>
    <x v="7"/>
    <x v="15"/>
    <x v="185"/>
    <x v="15"/>
    <x v="3"/>
  </r>
  <r>
    <n v="542"/>
    <s v="1490"/>
    <x v="0"/>
    <x v="1"/>
    <n v="1251"/>
    <n v="430"/>
    <n v="0"/>
    <x v="0"/>
    <n v="50"/>
    <n v="6"/>
    <n v="0"/>
    <n v="0"/>
    <n v="286"/>
    <n v="27"/>
    <x v="0"/>
    <d v="2013-04-24T11:14:00"/>
    <x v="0"/>
    <s v="muncang"/>
    <x v="7"/>
    <x v="15"/>
    <x v="185"/>
    <x v="15"/>
    <x v="3"/>
  </r>
  <r>
    <n v="554"/>
    <s v="1490"/>
    <x v="0"/>
    <x v="2"/>
    <n v="1251"/>
    <n v="430"/>
    <n v="0"/>
    <x v="0"/>
    <n v="50"/>
    <n v="6"/>
    <n v="0"/>
    <n v="286"/>
    <n v="27"/>
    <n v="0"/>
    <x v="0"/>
    <d v="2014-11-25T21:55:00"/>
    <x v="0"/>
    <s v="apri"/>
    <x v="0"/>
    <x v="15"/>
    <x v="185"/>
    <x v="15"/>
    <x v="3"/>
  </r>
  <r>
    <n v="531"/>
    <s v="1495"/>
    <x v="0"/>
    <x v="0"/>
    <n v="545"/>
    <n v="39"/>
    <n v="0"/>
    <x v="0"/>
    <n v="14"/>
    <n v="0"/>
    <n v="0"/>
    <n v="0"/>
    <n v="70"/>
    <n v="69"/>
    <x v="0"/>
    <d v="2014-11-25T17:27:00"/>
    <x v="0"/>
    <s v="apri"/>
    <x v="0"/>
    <x v="15"/>
    <x v="186"/>
    <x v="15"/>
    <x v="3"/>
  </r>
  <r>
    <n v="543"/>
    <s v="1495"/>
    <x v="0"/>
    <x v="1"/>
    <n v="574"/>
    <n v="39"/>
    <n v="0"/>
    <x v="0"/>
    <n v="14"/>
    <n v="0"/>
    <n v="0"/>
    <n v="0"/>
    <n v="72"/>
    <n v="69"/>
    <x v="0"/>
    <d v="2013-04-24T11:19:00"/>
    <x v="0"/>
    <s v="muncang"/>
    <x v="7"/>
    <x v="15"/>
    <x v="186"/>
    <x v="15"/>
    <x v="3"/>
  </r>
  <r>
    <n v="555"/>
    <s v="1495"/>
    <x v="0"/>
    <x v="2"/>
    <n v="574"/>
    <n v="39"/>
    <n v="0"/>
    <x v="0"/>
    <n v="14"/>
    <n v="0"/>
    <n v="0"/>
    <n v="0"/>
    <n v="72"/>
    <n v="69"/>
    <x v="0"/>
    <d v="2014-11-25T21:46:00"/>
    <x v="0"/>
    <s v="apri"/>
    <x v="0"/>
    <x v="15"/>
    <x v="186"/>
    <x v="15"/>
    <x v="3"/>
  </r>
  <r>
    <n v="532"/>
    <s v="1500"/>
    <x v="0"/>
    <x v="0"/>
    <n v="280"/>
    <n v="35"/>
    <n v="0"/>
    <x v="0"/>
    <n v="5"/>
    <n v="0"/>
    <n v="0"/>
    <n v="0"/>
    <n v="60"/>
    <n v="60"/>
    <x v="0"/>
    <d v="2014-11-25T17:35:00"/>
    <x v="0"/>
    <s v="apri"/>
    <x v="0"/>
    <x v="15"/>
    <x v="187"/>
    <x v="15"/>
    <x v="3"/>
  </r>
  <r>
    <n v="544"/>
    <s v="1500"/>
    <x v="0"/>
    <x v="1"/>
    <n v="298"/>
    <n v="42"/>
    <n v="0"/>
    <x v="0"/>
    <n v="5"/>
    <n v="0"/>
    <n v="0"/>
    <n v="0"/>
    <n v="68"/>
    <n v="60"/>
    <x v="0"/>
    <d v="2013-04-24T11:27:00"/>
    <x v="0"/>
    <s v="muncang"/>
    <x v="7"/>
    <x v="15"/>
    <x v="187"/>
    <x v="15"/>
    <x v="3"/>
  </r>
  <r>
    <n v="556"/>
    <s v="1500"/>
    <x v="0"/>
    <x v="2"/>
    <n v="298"/>
    <n v="42"/>
    <n v="0"/>
    <x v="0"/>
    <n v="5"/>
    <n v="0"/>
    <n v="0"/>
    <n v="0"/>
    <n v="68"/>
    <n v="60"/>
    <x v="0"/>
    <d v="2014-11-25T21:54:00"/>
    <x v="0"/>
    <s v="apri"/>
    <x v="0"/>
    <x v="15"/>
    <x v="187"/>
    <x v="15"/>
    <x v="3"/>
  </r>
  <r>
    <n v="533"/>
    <s v="1505"/>
    <x v="0"/>
    <x v="0"/>
    <n v="308"/>
    <n v="132"/>
    <n v="0"/>
    <x v="0"/>
    <n v="50"/>
    <n v="8"/>
    <n v="0"/>
    <n v="0"/>
    <n v="50"/>
    <n v="40"/>
    <x v="0"/>
    <d v="2014-11-25T17:29:00"/>
    <x v="0"/>
    <s v="apri"/>
    <x v="0"/>
    <x v="15"/>
    <x v="188"/>
    <x v="15"/>
    <x v="3"/>
  </r>
  <r>
    <n v="545"/>
    <s v="1505"/>
    <x v="0"/>
    <x v="1"/>
    <n v="328"/>
    <n v="132"/>
    <n v="0"/>
    <x v="0"/>
    <n v="50"/>
    <n v="8"/>
    <n v="0"/>
    <n v="0"/>
    <n v="57"/>
    <n v="40"/>
    <x v="0"/>
    <d v="2013-04-24T11:17:00"/>
    <x v="0"/>
    <s v="muncang"/>
    <x v="7"/>
    <x v="15"/>
    <x v="188"/>
    <x v="15"/>
    <x v="3"/>
  </r>
  <r>
    <n v="557"/>
    <s v="1505"/>
    <x v="0"/>
    <x v="2"/>
    <n v="328"/>
    <n v="132"/>
    <n v="0"/>
    <x v="0"/>
    <n v="50"/>
    <n v="8"/>
    <n v="0"/>
    <n v="0"/>
    <n v="57"/>
    <n v="40"/>
    <x v="0"/>
    <d v="2014-11-25T21:48:00"/>
    <x v="0"/>
    <s v="apri"/>
    <x v="0"/>
    <x v="15"/>
    <x v="188"/>
    <x v="15"/>
    <x v="3"/>
  </r>
  <r>
    <n v="534"/>
    <s v="1510"/>
    <x v="0"/>
    <x v="0"/>
    <n v="279"/>
    <n v="579"/>
    <n v="0"/>
    <x v="0"/>
    <n v="11"/>
    <n v="0"/>
    <n v="0"/>
    <n v="0"/>
    <n v="0"/>
    <n v="4"/>
    <x v="0"/>
    <d v="2014-11-25T17:34:00"/>
    <x v="0"/>
    <s v="apri"/>
    <x v="0"/>
    <x v="15"/>
    <x v="189"/>
    <x v="15"/>
    <x v="3"/>
  </r>
  <r>
    <n v="546"/>
    <s v="1510"/>
    <x v="0"/>
    <x v="1"/>
    <n v="288"/>
    <n v="600"/>
    <n v="0"/>
    <x v="0"/>
    <n v="11"/>
    <n v="0"/>
    <n v="0"/>
    <n v="0"/>
    <n v="0"/>
    <n v="4"/>
    <x v="0"/>
    <d v="2013-04-24T11:25:00"/>
    <x v="0"/>
    <s v="muncang"/>
    <x v="7"/>
    <x v="15"/>
    <x v="189"/>
    <x v="15"/>
    <x v="3"/>
  </r>
  <r>
    <n v="558"/>
    <s v="1510"/>
    <x v="0"/>
    <x v="2"/>
    <n v="288"/>
    <n v="600"/>
    <n v="0"/>
    <x v="0"/>
    <n v="11"/>
    <n v="0"/>
    <n v="0"/>
    <n v="0"/>
    <n v="0"/>
    <n v="4"/>
    <x v="0"/>
    <d v="2014-11-25T21:53:00"/>
    <x v="0"/>
    <s v="apri"/>
    <x v="0"/>
    <x v="15"/>
    <x v="189"/>
    <x v="15"/>
    <x v="3"/>
  </r>
  <r>
    <n v="535"/>
    <s v="1515"/>
    <x v="0"/>
    <x v="0"/>
    <n v="320"/>
    <n v="460"/>
    <n v="0"/>
    <x v="0"/>
    <n v="9"/>
    <n v="5"/>
    <n v="0"/>
    <n v="0"/>
    <n v="130"/>
    <n v="48"/>
    <x v="0"/>
    <d v="2014-11-25T17:30:00"/>
    <x v="0"/>
    <s v="apri"/>
    <x v="0"/>
    <x v="15"/>
    <x v="190"/>
    <x v="15"/>
    <x v="3"/>
  </r>
  <r>
    <n v="547"/>
    <s v="1515"/>
    <x v="0"/>
    <x v="1"/>
    <n v="342"/>
    <n v="467"/>
    <n v="0"/>
    <x v="0"/>
    <n v="9"/>
    <n v="5"/>
    <n v="0"/>
    <n v="0"/>
    <n v="138"/>
    <n v="48"/>
    <x v="0"/>
    <d v="2013-04-24T11:22:00"/>
    <x v="0"/>
    <s v="muncang"/>
    <x v="7"/>
    <x v="15"/>
    <x v="190"/>
    <x v="15"/>
    <x v="3"/>
  </r>
  <r>
    <n v="559"/>
    <s v="1515"/>
    <x v="0"/>
    <x v="2"/>
    <n v="342"/>
    <n v="467"/>
    <n v="0"/>
    <x v="0"/>
    <n v="9"/>
    <n v="5"/>
    <n v="0"/>
    <n v="0"/>
    <n v="138"/>
    <n v="48"/>
    <x v="0"/>
    <d v="2014-11-25T21:49:00"/>
    <x v="0"/>
    <s v="apri"/>
    <x v="0"/>
    <x v="15"/>
    <x v="190"/>
    <x v="15"/>
    <x v="3"/>
  </r>
  <r>
    <n v="536"/>
    <s v="1520"/>
    <x v="0"/>
    <x v="0"/>
    <n v="640"/>
    <n v="78"/>
    <n v="0"/>
    <x v="0"/>
    <n v="5"/>
    <n v="0"/>
    <n v="0"/>
    <n v="0"/>
    <n v="48"/>
    <n v="15"/>
    <x v="0"/>
    <d v="2014-11-25T17:31:00"/>
    <x v="0"/>
    <s v="apri"/>
    <x v="0"/>
    <x v="15"/>
    <x v="191"/>
    <x v="15"/>
    <x v="3"/>
  </r>
  <r>
    <n v="548"/>
    <s v="1520"/>
    <x v="0"/>
    <x v="1"/>
    <n v="649"/>
    <n v="86"/>
    <n v="0"/>
    <x v="0"/>
    <n v="5"/>
    <n v="0"/>
    <n v="0"/>
    <n v="0"/>
    <n v="51"/>
    <n v="15"/>
    <x v="0"/>
    <d v="2013-04-24T11:20:00"/>
    <x v="0"/>
    <s v="muncang"/>
    <x v="7"/>
    <x v="15"/>
    <x v="191"/>
    <x v="15"/>
    <x v="3"/>
  </r>
  <r>
    <n v="560"/>
    <s v="1520"/>
    <x v="0"/>
    <x v="2"/>
    <n v="649"/>
    <n v="86"/>
    <n v="0"/>
    <x v="0"/>
    <n v="5"/>
    <n v="0"/>
    <n v="0"/>
    <n v="0"/>
    <n v="51"/>
    <n v="15"/>
    <x v="0"/>
    <d v="2014-11-25T21:50:00"/>
    <x v="0"/>
    <s v="apri"/>
    <x v="0"/>
    <x v="15"/>
    <x v="191"/>
    <x v="15"/>
    <x v="3"/>
  </r>
  <r>
    <n v="537"/>
    <s v="1525"/>
    <x v="0"/>
    <x v="0"/>
    <n v="420"/>
    <n v="80"/>
    <n v="0"/>
    <x v="0"/>
    <n v="7"/>
    <n v="0"/>
    <n v="0"/>
    <n v="0"/>
    <n v="60"/>
    <n v="12"/>
    <x v="0"/>
    <d v="2014-11-25T17:38:00"/>
    <x v="0"/>
    <s v="apri"/>
    <x v="0"/>
    <x v="15"/>
    <x v="192"/>
    <x v="15"/>
    <x v="3"/>
  </r>
  <r>
    <n v="549"/>
    <s v="1525"/>
    <x v="0"/>
    <x v="1"/>
    <n v="427"/>
    <n v="97"/>
    <n v="0"/>
    <x v="0"/>
    <n v="0"/>
    <n v="0"/>
    <n v="0"/>
    <n v="0"/>
    <n v="62"/>
    <n v="12"/>
    <x v="0"/>
    <d v="2013-04-24T11:28:00"/>
    <x v="0"/>
    <s v="muncang"/>
    <x v="7"/>
    <x v="15"/>
    <x v="192"/>
    <x v="15"/>
    <x v="3"/>
  </r>
  <r>
    <n v="561"/>
    <s v="1525"/>
    <x v="0"/>
    <x v="2"/>
    <n v="427"/>
    <n v="97"/>
    <n v="0"/>
    <x v="0"/>
    <n v="7"/>
    <n v="0"/>
    <n v="0"/>
    <n v="0"/>
    <n v="62"/>
    <n v="12"/>
    <x v="0"/>
    <d v="2014-11-25T21:55:00"/>
    <x v="0"/>
    <s v="apri"/>
    <x v="0"/>
    <x v="15"/>
    <x v="192"/>
    <x v="15"/>
    <x v="3"/>
  </r>
  <r>
    <n v="562"/>
    <s v="1920"/>
    <x v="0"/>
    <x v="0"/>
    <n v="471"/>
    <n v="178"/>
    <n v="0"/>
    <x v="0"/>
    <n v="17"/>
    <n v="0"/>
    <n v="0"/>
    <n v="0"/>
    <n v="40"/>
    <n v="21"/>
    <x v="0"/>
    <d v="2014-11-25T21:12:00"/>
    <x v="0"/>
    <s v="febri"/>
    <x v="0"/>
    <x v="16"/>
    <x v="193"/>
    <x v="16"/>
    <x v="0"/>
  </r>
  <r>
    <n v="572"/>
    <s v="1920"/>
    <x v="0"/>
    <x v="1"/>
    <n v="464"/>
    <n v="184"/>
    <n v="0"/>
    <x v="0"/>
    <n v="7"/>
    <n v="0"/>
    <n v="0"/>
    <n v="0"/>
    <n v="3"/>
    <n v="5"/>
    <x v="0"/>
    <d v="2013-04-16T13:49:00"/>
    <x v="0"/>
    <s v="sobang"/>
    <x v="0"/>
    <x v="16"/>
    <x v="193"/>
    <x v="16"/>
    <x v="0"/>
  </r>
  <r>
    <n v="582"/>
    <s v="1920"/>
    <x v="0"/>
    <x v="2"/>
    <n v="471"/>
    <n v="184"/>
    <n v="0"/>
    <x v="0"/>
    <n v="17"/>
    <n v="0"/>
    <n v="0"/>
    <n v="0"/>
    <n v="40"/>
    <n v="48"/>
    <x v="0"/>
    <d v="2014-11-25T21:25:00"/>
    <x v="0"/>
    <s v="febri"/>
    <x v="0"/>
    <x v="16"/>
    <x v="193"/>
    <x v="16"/>
    <x v="0"/>
  </r>
  <r>
    <n v="563"/>
    <s v="1925"/>
    <x v="0"/>
    <x v="0"/>
    <n v="290"/>
    <n v="179"/>
    <n v="0"/>
    <x v="0"/>
    <n v="10"/>
    <n v="0"/>
    <n v="0"/>
    <n v="0"/>
    <n v="70"/>
    <n v="18"/>
    <x v="0"/>
    <d v="2014-11-25T21:14:00"/>
    <x v="0"/>
    <s v="febri"/>
    <x v="0"/>
    <x v="16"/>
    <x v="194"/>
    <x v="16"/>
    <x v="0"/>
  </r>
  <r>
    <n v="573"/>
    <s v="1925"/>
    <x v="0"/>
    <x v="1"/>
    <n v="187"/>
    <n v="170"/>
    <n v="0"/>
    <x v="0"/>
    <n v="12"/>
    <n v="0"/>
    <n v="0"/>
    <n v="0"/>
    <n v="5"/>
    <n v="6"/>
    <x v="0"/>
    <d v="2013-04-16T13:52:00"/>
    <x v="0"/>
    <s v="sobang"/>
    <x v="0"/>
    <x v="16"/>
    <x v="194"/>
    <x v="16"/>
    <x v="0"/>
  </r>
  <r>
    <n v="583"/>
    <s v="1925"/>
    <x v="0"/>
    <x v="2"/>
    <n v="490"/>
    <n v="179"/>
    <n v="0"/>
    <x v="0"/>
    <n v="14"/>
    <n v="0"/>
    <n v="0"/>
    <n v="0"/>
    <n v="22"/>
    <n v="61"/>
    <x v="0"/>
    <d v="2014-11-25T21:26:00"/>
    <x v="0"/>
    <s v="febri"/>
    <x v="0"/>
    <x v="16"/>
    <x v="194"/>
    <x v="16"/>
    <x v="0"/>
  </r>
  <r>
    <n v="564"/>
    <s v="1930"/>
    <x v="0"/>
    <x v="0"/>
    <n v="811"/>
    <n v="171"/>
    <n v="0"/>
    <x v="0"/>
    <n v="15"/>
    <n v="0"/>
    <n v="0"/>
    <n v="0"/>
    <n v="35"/>
    <n v="20"/>
    <x v="0"/>
    <d v="2014-11-25T21:15:00"/>
    <x v="0"/>
    <s v="febri"/>
    <x v="0"/>
    <x v="16"/>
    <x v="195"/>
    <x v="16"/>
    <x v="0"/>
  </r>
  <r>
    <n v="574"/>
    <s v="1930"/>
    <x v="0"/>
    <x v="1"/>
    <n v="364"/>
    <n v="94"/>
    <n v="0"/>
    <x v="0"/>
    <n v="15"/>
    <n v="0"/>
    <n v="0"/>
    <n v="2"/>
    <n v="3"/>
    <n v="12"/>
    <x v="0"/>
    <d v="2013-04-16T13:56:00"/>
    <x v="0"/>
    <s v="sobang"/>
    <x v="0"/>
    <x v="16"/>
    <x v="195"/>
    <x v="16"/>
    <x v="0"/>
  </r>
  <r>
    <n v="584"/>
    <s v="1930"/>
    <x v="0"/>
    <x v="2"/>
    <n v="811"/>
    <n v="511"/>
    <n v="0"/>
    <x v="0"/>
    <n v="15"/>
    <n v="0"/>
    <n v="0"/>
    <n v="0"/>
    <n v="70"/>
    <n v="81"/>
    <x v="0"/>
    <d v="2014-11-25T21:28:00"/>
    <x v="0"/>
    <s v="febri"/>
    <x v="0"/>
    <x v="16"/>
    <x v="195"/>
    <x v="16"/>
    <x v="0"/>
  </r>
  <r>
    <n v="565"/>
    <s v="1935"/>
    <x v="0"/>
    <x v="0"/>
    <n v="671"/>
    <n v="511"/>
    <n v="0"/>
    <x v="0"/>
    <n v="24"/>
    <n v="0"/>
    <n v="0"/>
    <n v="0"/>
    <n v="45"/>
    <n v="30"/>
    <x v="0"/>
    <d v="2014-11-25T21:16:00"/>
    <x v="0"/>
    <s v="febri"/>
    <x v="0"/>
    <x v="16"/>
    <x v="196"/>
    <x v="16"/>
    <x v="0"/>
  </r>
  <r>
    <n v="575"/>
    <s v="1935"/>
    <x v="0"/>
    <x v="1"/>
    <n v="712"/>
    <n v="1030"/>
    <n v="0"/>
    <x v="0"/>
    <n v="10"/>
    <n v="6"/>
    <n v="6"/>
    <n v="4"/>
    <n v="0"/>
    <n v="24"/>
    <x v="0"/>
    <d v="2013-04-16T13:58:00"/>
    <x v="0"/>
    <s v="sobang"/>
    <x v="0"/>
    <x v="16"/>
    <x v="196"/>
    <x v="16"/>
    <x v="0"/>
  </r>
  <r>
    <n v="585"/>
    <s v="1935"/>
    <x v="0"/>
    <x v="2"/>
    <n v="671"/>
    <n v="431"/>
    <n v="0"/>
    <x v="0"/>
    <n v="25"/>
    <n v="0"/>
    <n v="0"/>
    <n v="0"/>
    <n v="54"/>
    <n v="56"/>
    <x v="0"/>
    <d v="2014-11-25T21:29:00"/>
    <x v="0"/>
    <s v="febri"/>
    <x v="0"/>
    <x v="16"/>
    <x v="196"/>
    <x v="16"/>
    <x v="0"/>
  </r>
  <r>
    <n v="566"/>
    <s v="1940"/>
    <x v="0"/>
    <x v="0"/>
    <n v="561"/>
    <n v="421"/>
    <n v="0"/>
    <x v="0"/>
    <n v="21"/>
    <n v="0"/>
    <n v="0"/>
    <n v="0"/>
    <n v="50"/>
    <n v="10"/>
    <x v="0"/>
    <d v="2014-11-25T21:16:00"/>
    <x v="0"/>
    <s v="febri"/>
    <x v="0"/>
    <x v="16"/>
    <x v="197"/>
    <x v="16"/>
    <x v="0"/>
  </r>
  <r>
    <n v="576"/>
    <s v="1940"/>
    <x v="0"/>
    <x v="1"/>
    <n v="437"/>
    <n v="105"/>
    <n v="0"/>
    <x v="0"/>
    <n v="20"/>
    <n v="0"/>
    <n v="1"/>
    <n v="0"/>
    <n v="4"/>
    <n v="18"/>
    <x v="0"/>
    <d v="2013-04-16T13:57:00"/>
    <x v="0"/>
    <s v="sobang"/>
    <x v="0"/>
    <x v="16"/>
    <x v="197"/>
    <x v="16"/>
    <x v="0"/>
  </r>
  <r>
    <n v="586"/>
    <s v="1940"/>
    <x v="0"/>
    <x v="2"/>
    <n v="861"/>
    <n v="272"/>
    <n v="0"/>
    <x v="0"/>
    <n v="22"/>
    <n v="0"/>
    <n v="0"/>
    <n v="0"/>
    <n v="29"/>
    <n v="40"/>
    <x v="0"/>
    <d v="2014-11-25T21:28:00"/>
    <x v="0"/>
    <s v="febri"/>
    <x v="0"/>
    <x v="16"/>
    <x v="197"/>
    <x v="16"/>
    <x v="0"/>
  </r>
  <r>
    <n v="567"/>
    <s v="1945"/>
    <x v="0"/>
    <x v="0"/>
    <n v="631"/>
    <n v="224"/>
    <n v="0"/>
    <x v="0"/>
    <n v="14"/>
    <n v="0"/>
    <n v="0"/>
    <n v="0"/>
    <n v="50"/>
    <n v="21"/>
    <x v="0"/>
    <d v="2014-11-25T21:13:00"/>
    <x v="0"/>
    <s v="febri"/>
    <x v="10"/>
    <x v="16"/>
    <x v="198"/>
    <x v="16"/>
    <x v="0"/>
  </r>
  <r>
    <n v="577"/>
    <s v="1945"/>
    <x v="0"/>
    <x v="1"/>
    <n v="1062"/>
    <n v="640"/>
    <n v="0"/>
    <x v="0"/>
    <n v="14"/>
    <n v="0"/>
    <n v="0"/>
    <n v="0"/>
    <n v="0"/>
    <n v="3"/>
    <x v="0"/>
    <d v="2013-04-16T13:51:00"/>
    <x v="0"/>
    <s v="sobang"/>
    <x v="0"/>
    <x v="16"/>
    <x v="198"/>
    <x v="16"/>
    <x v="0"/>
  </r>
  <r>
    <n v="587"/>
    <s v="1945"/>
    <x v="0"/>
    <x v="2"/>
    <n v="631"/>
    <n v="131"/>
    <n v="0"/>
    <x v="0"/>
    <n v="14"/>
    <n v="0"/>
    <n v="0"/>
    <n v="0"/>
    <n v="25"/>
    <n v="54"/>
    <x v="0"/>
    <d v="2014-11-25T21:26:00"/>
    <x v="0"/>
    <s v="febri"/>
    <x v="0"/>
    <x v="16"/>
    <x v="198"/>
    <x v="16"/>
    <x v="0"/>
  </r>
  <r>
    <n v="568"/>
    <s v="1950"/>
    <x v="0"/>
    <x v="0"/>
    <n v="474"/>
    <n v="142"/>
    <n v="0"/>
    <x v="0"/>
    <n v="16"/>
    <n v="0"/>
    <n v="0"/>
    <n v="0"/>
    <n v="20"/>
    <n v="20"/>
    <x v="0"/>
    <d v="2014-11-25T21:08:00"/>
    <x v="0"/>
    <s v="febri"/>
    <x v="10"/>
    <x v="16"/>
    <x v="199"/>
    <x v="16"/>
    <x v="0"/>
  </r>
  <r>
    <n v="578"/>
    <s v="1950"/>
    <x v="0"/>
    <x v="1"/>
    <n v="187"/>
    <n v="170"/>
    <n v="0"/>
    <x v="0"/>
    <n v="12"/>
    <n v="0"/>
    <n v="0"/>
    <n v="0"/>
    <n v="25"/>
    <n v="4"/>
    <x v="0"/>
    <d v="2013-04-16T13:46:00"/>
    <x v="0"/>
    <s v="sobang"/>
    <x v="0"/>
    <x v="16"/>
    <x v="199"/>
    <x v="16"/>
    <x v="0"/>
  </r>
  <r>
    <n v="588"/>
    <s v="1950"/>
    <x v="0"/>
    <x v="2"/>
    <n v="974"/>
    <n v="142"/>
    <n v="0"/>
    <x v="0"/>
    <n v="16"/>
    <n v="0"/>
    <n v="0"/>
    <n v="0"/>
    <n v="70"/>
    <n v="72"/>
    <x v="0"/>
    <d v="2014-11-25T21:18:00"/>
    <x v="0"/>
    <s v="febri"/>
    <x v="0"/>
    <x v="16"/>
    <x v="199"/>
    <x v="16"/>
    <x v="0"/>
  </r>
  <r>
    <n v="569"/>
    <s v="1955"/>
    <x v="0"/>
    <x v="0"/>
    <n v="582"/>
    <n v="211"/>
    <n v="0"/>
    <x v="0"/>
    <n v="11"/>
    <n v="0"/>
    <n v="0"/>
    <n v="0"/>
    <n v="30"/>
    <n v="17"/>
    <x v="0"/>
    <d v="2014-11-25T21:13:00"/>
    <x v="0"/>
    <s v="febri"/>
    <x v="0"/>
    <x v="16"/>
    <x v="200"/>
    <x v="16"/>
    <x v="0"/>
  </r>
  <r>
    <n v="579"/>
    <s v="1955"/>
    <x v="0"/>
    <x v="1"/>
    <n v="537"/>
    <n v="273"/>
    <n v="0"/>
    <x v="0"/>
    <n v="9"/>
    <n v="0"/>
    <n v="0"/>
    <n v="0"/>
    <n v="4"/>
    <n v="26"/>
    <x v="0"/>
    <d v="2013-04-16T13:50:00"/>
    <x v="0"/>
    <s v="sobang"/>
    <x v="0"/>
    <x v="16"/>
    <x v="200"/>
    <x v="16"/>
    <x v="0"/>
  </r>
  <r>
    <n v="589"/>
    <s v="1955"/>
    <x v="0"/>
    <x v="2"/>
    <n v="582"/>
    <n v="121"/>
    <n v="0"/>
    <x v="0"/>
    <n v="21"/>
    <n v="1"/>
    <n v="0"/>
    <n v="0"/>
    <n v="35"/>
    <n v="72"/>
    <x v="0"/>
    <d v="2014-11-25T21:25:00"/>
    <x v="0"/>
    <s v="febri"/>
    <x v="0"/>
    <x v="16"/>
    <x v="200"/>
    <x v="16"/>
    <x v="0"/>
  </r>
  <r>
    <n v="570"/>
    <s v="1956"/>
    <x v="0"/>
    <x v="0"/>
    <n v="564"/>
    <n v="165"/>
    <n v="0"/>
    <x v="0"/>
    <n v="14"/>
    <n v="1"/>
    <n v="0"/>
    <n v="0"/>
    <n v="30"/>
    <n v="30"/>
    <x v="0"/>
    <d v="2014-11-25T21:11:00"/>
    <x v="0"/>
    <s v="febri"/>
    <x v="0"/>
    <x v="16"/>
    <x v="201"/>
    <x v="16"/>
    <x v="0"/>
  </r>
  <r>
    <n v="580"/>
    <s v="1956"/>
    <x v="0"/>
    <x v="1"/>
    <n v="674"/>
    <n v="184"/>
    <n v="0"/>
    <x v="0"/>
    <n v="10"/>
    <n v="0"/>
    <n v="1"/>
    <n v="0"/>
    <n v="4"/>
    <n v="4"/>
    <x v="0"/>
    <d v="2013-04-16T13:47:00"/>
    <x v="0"/>
    <s v="sobang"/>
    <x v="0"/>
    <x v="16"/>
    <x v="201"/>
    <x v="16"/>
    <x v="0"/>
  </r>
  <r>
    <n v="590"/>
    <s v="1956"/>
    <x v="0"/>
    <x v="2"/>
    <n v="862"/>
    <n v="165"/>
    <n v="0"/>
    <x v="0"/>
    <n v="14"/>
    <n v="1"/>
    <n v="0"/>
    <n v="0"/>
    <n v="30"/>
    <n v="82"/>
    <x v="0"/>
    <d v="2014-11-25T21:24:00"/>
    <x v="0"/>
    <s v="febri"/>
    <x v="0"/>
    <x v="16"/>
    <x v="201"/>
    <x v="16"/>
    <x v="0"/>
  </r>
  <r>
    <n v="571"/>
    <s v="1960"/>
    <x v="0"/>
    <x v="0"/>
    <n v="321"/>
    <n v="141"/>
    <n v="0"/>
    <x v="0"/>
    <n v="16"/>
    <n v="0"/>
    <n v="0"/>
    <n v="0"/>
    <n v="20"/>
    <n v="19"/>
    <x v="0"/>
    <d v="2014-11-25T21:15:00"/>
    <x v="0"/>
    <s v="febri"/>
    <x v="0"/>
    <x v="16"/>
    <x v="202"/>
    <x v="16"/>
    <x v="0"/>
  </r>
  <r>
    <n v="581"/>
    <s v="1960"/>
    <x v="0"/>
    <x v="1"/>
    <n v="450"/>
    <n v="117"/>
    <n v="0"/>
    <x v="0"/>
    <n v="13"/>
    <n v="0"/>
    <n v="0"/>
    <n v="0"/>
    <n v="0"/>
    <n v="16"/>
    <x v="0"/>
    <d v="2013-04-16T13:54:00"/>
    <x v="0"/>
    <s v="sobang"/>
    <x v="0"/>
    <x v="16"/>
    <x v="202"/>
    <x v="16"/>
    <x v="0"/>
  </r>
  <r>
    <n v="591"/>
    <s v="1960"/>
    <x v="0"/>
    <x v="2"/>
    <n v="321"/>
    <n v="471"/>
    <n v="0"/>
    <x v="0"/>
    <n v="16"/>
    <n v="0"/>
    <n v="0"/>
    <n v="0"/>
    <n v="24"/>
    <n v="71"/>
    <x v="0"/>
    <d v="2014-11-25T21:27:00"/>
    <x v="0"/>
    <s v="febri"/>
    <x v="0"/>
    <x v="16"/>
    <x v="202"/>
    <x v="16"/>
    <x v="0"/>
  </r>
  <r>
    <n v="592"/>
    <s v="1625"/>
    <x v="0"/>
    <x v="0"/>
    <n v="432"/>
    <n v="143"/>
    <n v="0"/>
    <x v="0"/>
    <n v="8"/>
    <n v="0"/>
    <n v="0"/>
    <n v="0"/>
    <n v="0"/>
    <n v="32"/>
    <x v="0"/>
    <d v="2014-10-13T08:56:00"/>
    <x v="0"/>
    <s v="isro"/>
    <x v="0"/>
    <x v="17"/>
    <x v="203"/>
    <x v="17"/>
    <x v="3"/>
  </r>
  <r>
    <n v="606"/>
    <s v="1625"/>
    <x v="0"/>
    <x v="1"/>
    <n v="427"/>
    <n v="326"/>
    <n v="28"/>
    <x v="0"/>
    <n v="5"/>
    <n v="0"/>
    <n v="1"/>
    <n v="0"/>
    <n v="442"/>
    <n v="441"/>
    <x v="3"/>
    <d v="2013-04-18T17:40:00"/>
    <x v="0"/>
    <s v="cipanas"/>
    <x v="11"/>
    <x v="17"/>
    <x v="203"/>
    <x v="17"/>
    <x v="3"/>
  </r>
  <r>
    <n v="620"/>
    <s v="1625"/>
    <x v="0"/>
    <x v="2"/>
    <n v="427"/>
    <n v="326"/>
    <n v="28"/>
    <x v="0"/>
    <n v="5"/>
    <n v="1"/>
    <n v="0"/>
    <n v="0"/>
    <n v="432"/>
    <n v="365"/>
    <x v="0"/>
    <d v="2014-10-14T15:13:00"/>
    <x v="0"/>
    <s v="cipanas"/>
    <x v="11"/>
    <x v="17"/>
    <x v="203"/>
    <x v="17"/>
    <x v="3"/>
  </r>
  <r>
    <n v="593"/>
    <s v="1630"/>
    <x v="0"/>
    <x v="0"/>
    <n v="1429"/>
    <n v="217"/>
    <n v="0"/>
    <x v="0"/>
    <n v="30"/>
    <n v="0"/>
    <n v="0"/>
    <n v="0"/>
    <n v="0"/>
    <n v="23"/>
    <x v="0"/>
    <d v="2014-10-13T08:55:00"/>
    <x v="0"/>
    <s v="isro"/>
    <x v="0"/>
    <x v="17"/>
    <x v="204"/>
    <x v="17"/>
    <x v="3"/>
  </r>
  <r>
    <n v="607"/>
    <s v="1630"/>
    <x v="0"/>
    <x v="1"/>
    <n v="642"/>
    <n v="264"/>
    <n v="38"/>
    <x v="0"/>
    <n v="0"/>
    <n v="0"/>
    <n v="0"/>
    <n v="0"/>
    <n v="361"/>
    <n v="571"/>
    <x v="3"/>
    <d v="2013-04-18T17:27:00"/>
    <x v="0"/>
    <s v="cipanas"/>
    <x v="11"/>
    <x v="17"/>
    <x v="204"/>
    <x v="17"/>
    <x v="3"/>
  </r>
  <r>
    <n v="621"/>
    <s v="1630"/>
    <x v="0"/>
    <x v="2"/>
    <n v="642"/>
    <n v="264"/>
    <n v="38"/>
    <x v="0"/>
    <n v="0"/>
    <n v="0"/>
    <n v="0"/>
    <n v="0"/>
    <n v="361"/>
    <n v="571"/>
    <x v="0"/>
    <d v="2014-10-14T15:12:00"/>
    <x v="0"/>
    <s v="cipanas"/>
    <x v="0"/>
    <x v="17"/>
    <x v="204"/>
    <x v="17"/>
    <x v="3"/>
  </r>
  <r>
    <n v="594"/>
    <s v="1635"/>
    <x v="0"/>
    <x v="0"/>
    <n v="777"/>
    <n v="497"/>
    <n v="0"/>
    <x v="0"/>
    <n v="5"/>
    <n v="0"/>
    <n v="0"/>
    <n v="0"/>
    <n v="0"/>
    <n v="42"/>
    <x v="0"/>
    <d v="2014-10-13T08:56:00"/>
    <x v="0"/>
    <s v="isro"/>
    <x v="0"/>
    <x v="17"/>
    <x v="205"/>
    <x v="17"/>
    <x v="3"/>
  </r>
  <r>
    <n v="608"/>
    <s v="1635"/>
    <x v="0"/>
    <x v="1"/>
    <n v="667"/>
    <n v="114"/>
    <n v="22"/>
    <x v="0"/>
    <n v="5"/>
    <n v="0"/>
    <n v="0"/>
    <n v="0"/>
    <n v="231"/>
    <n v="318"/>
    <x v="3"/>
    <d v="2013-04-18T17:41:00"/>
    <x v="0"/>
    <s v="cipanas"/>
    <x v="11"/>
    <x v="17"/>
    <x v="205"/>
    <x v="17"/>
    <x v="3"/>
  </r>
  <r>
    <n v="622"/>
    <s v="1635"/>
    <x v="0"/>
    <x v="2"/>
    <n v="667"/>
    <n v="114"/>
    <n v="22"/>
    <x v="0"/>
    <n v="5"/>
    <n v="0"/>
    <n v="0"/>
    <n v="0"/>
    <n v="231"/>
    <n v="318"/>
    <x v="0"/>
    <d v="2014-10-14T15:15:00"/>
    <x v="0"/>
    <s v="cipanas"/>
    <x v="11"/>
    <x v="17"/>
    <x v="205"/>
    <x v="17"/>
    <x v="3"/>
  </r>
  <r>
    <n v="595"/>
    <s v="1640"/>
    <x v="0"/>
    <x v="0"/>
    <n v="1503"/>
    <n v="99"/>
    <n v="0"/>
    <x v="0"/>
    <n v="37"/>
    <n v="0"/>
    <n v="0"/>
    <n v="0"/>
    <n v="0"/>
    <n v="34"/>
    <x v="0"/>
    <d v="2014-10-13T08:54:00"/>
    <x v="0"/>
    <s v="isro"/>
    <x v="0"/>
    <x v="17"/>
    <x v="206"/>
    <x v="17"/>
    <x v="3"/>
  </r>
  <r>
    <n v="609"/>
    <s v="1640"/>
    <x v="0"/>
    <x v="1"/>
    <n v="765"/>
    <n v="253"/>
    <n v="20"/>
    <x v="0"/>
    <n v="8"/>
    <n v="0"/>
    <n v="0"/>
    <n v="0"/>
    <n v="452"/>
    <n v="554"/>
    <x v="3"/>
    <d v="2013-04-18T17:38:00"/>
    <x v="0"/>
    <s v="cipanas"/>
    <x v="11"/>
    <x v="17"/>
    <x v="206"/>
    <x v="17"/>
    <x v="3"/>
  </r>
  <r>
    <n v="623"/>
    <s v="1640"/>
    <x v="0"/>
    <x v="2"/>
    <n v="765"/>
    <n v="253"/>
    <n v="20"/>
    <x v="0"/>
    <n v="8"/>
    <n v="0"/>
    <n v="0"/>
    <n v="0"/>
    <n v="452"/>
    <n v="554"/>
    <x v="0"/>
    <d v="2014-10-14T15:12:00"/>
    <x v="0"/>
    <s v="cipanas"/>
    <x v="11"/>
    <x v="17"/>
    <x v="206"/>
    <x v="17"/>
    <x v="3"/>
  </r>
  <r>
    <n v="596"/>
    <s v="1645"/>
    <x v="0"/>
    <x v="0"/>
    <n v="136"/>
    <n v="336"/>
    <n v="0"/>
    <x v="0"/>
    <n v="8"/>
    <n v="0"/>
    <n v="0"/>
    <n v="0"/>
    <n v="0"/>
    <n v="15"/>
    <x v="0"/>
    <d v="2014-10-13T08:40:00"/>
    <x v="0"/>
    <s v="cipanas"/>
    <x v="0"/>
    <x v="17"/>
    <x v="207"/>
    <x v="17"/>
    <x v="3"/>
  </r>
  <r>
    <n v="610"/>
    <s v="1645"/>
    <x v="0"/>
    <x v="1"/>
    <n v="135"/>
    <n v="312"/>
    <n v="28"/>
    <x v="0"/>
    <n v="8"/>
    <n v="0"/>
    <n v="0"/>
    <n v="0"/>
    <n v="129"/>
    <n v="327"/>
    <x v="3"/>
    <d v="2013-04-18T17:17:00"/>
    <x v="0"/>
    <s v="cipanas"/>
    <x v="11"/>
    <x v="17"/>
    <x v="207"/>
    <x v="17"/>
    <x v="3"/>
  </r>
  <r>
    <n v="624"/>
    <s v="1645"/>
    <x v="0"/>
    <x v="2"/>
    <n v="135"/>
    <n v="312"/>
    <n v="28"/>
    <x v="0"/>
    <n v="8"/>
    <n v="0"/>
    <n v="0"/>
    <n v="0"/>
    <n v="129"/>
    <n v="327"/>
    <x v="0"/>
    <d v="2014-10-14T15:08:00"/>
    <x v="0"/>
    <s v="cipanas"/>
    <x v="0"/>
    <x v="17"/>
    <x v="207"/>
    <x v="17"/>
    <x v="3"/>
  </r>
  <r>
    <n v="597"/>
    <s v="1650"/>
    <x v="0"/>
    <x v="0"/>
    <n v="457"/>
    <n v="954"/>
    <n v="0"/>
    <x v="0"/>
    <n v="81"/>
    <n v="0"/>
    <n v="0"/>
    <n v="0"/>
    <n v="0"/>
    <n v="20"/>
    <x v="0"/>
    <d v="2014-10-13T08:32:00"/>
    <x v="0"/>
    <s v="cipanas"/>
    <x v="0"/>
    <x v="17"/>
    <x v="208"/>
    <x v="17"/>
    <x v="3"/>
  </r>
  <r>
    <n v="611"/>
    <s v="1650"/>
    <x v="0"/>
    <x v="1"/>
    <n v="200"/>
    <n v="378"/>
    <n v="27"/>
    <x v="0"/>
    <n v="81"/>
    <n v="0"/>
    <n v="2"/>
    <n v="0"/>
    <n v="331"/>
    <n v="397"/>
    <x v="3"/>
    <d v="2013-04-18T17:09:00"/>
    <x v="0"/>
    <s v="cipanas"/>
    <x v="11"/>
    <x v="17"/>
    <x v="208"/>
    <x v="17"/>
    <x v="3"/>
  </r>
  <r>
    <n v="625"/>
    <s v="1650"/>
    <x v="0"/>
    <x v="2"/>
    <n v="400"/>
    <n v="378"/>
    <n v="27"/>
    <x v="0"/>
    <n v="81"/>
    <n v="2"/>
    <n v="0"/>
    <n v="0"/>
    <n v="331"/>
    <n v="397"/>
    <x v="0"/>
    <d v="2014-10-14T15:04:00"/>
    <x v="0"/>
    <s v="cipanas"/>
    <x v="11"/>
    <x v="17"/>
    <x v="208"/>
    <x v="17"/>
    <x v="3"/>
  </r>
  <r>
    <n v="598"/>
    <s v="1655"/>
    <x v="0"/>
    <x v="0"/>
    <n v="690"/>
    <n v="188"/>
    <n v="0"/>
    <x v="0"/>
    <n v="32"/>
    <n v="0"/>
    <n v="3"/>
    <n v="0"/>
    <n v="0"/>
    <n v="0"/>
    <x v="0"/>
    <d v="2014-10-13T08:33:00"/>
    <x v="0"/>
    <s v="cipanas"/>
    <x v="11"/>
    <x v="17"/>
    <x v="209"/>
    <x v="17"/>
    <x v="3"/>
  </r>
  <r>
    <n v="612"/>
    <s v="1655"/>
    <x v="0"/>
    <x v="1"/>
    <n v="643"/>
    <n v="286"/>
    <n v="27"/>
    <x v="0"/>
    <n v="81"/>
    <n v="0"/>
    <n v="3"/>
    <n v="0"/>
    <n v="348"/>
    <n v="691"/>
    <x v="3"/>
    <d v="2013-04-18T17:12:00"/>
    <x v="0"/>
    <s v="cipanas"/>
    <x v="11"/>
    <x v="17"/>
    <x v="209"/>
    <x v="17"/>
    <x v="3"/>
  </r>
  <r>
    <n v="626"/>
    <s v="1655"/>
    <x v="0"/>
    <x v="2"/>
    <n v="643"/>
    <n v="286"/>
    <n v="43"/>
    <x v="0"/>
    <n v="32"/>
    <n v="3"/>
    <n v="0"/>
    <n v="0"/>
    <n v="348"/>
    <n v="691"/>
    <x v="0"/>
    <d v="2014-10-14T15:05:00"/>
    <x v="0"/>
    <s v="cipanas"/>
    <x v="11"/>
    <x v="17"/>
    <x v="209"/>
    <x v="17"/>
    <x v="3"/>
  </r>
  <r>
    <n v="599"/>
    <s v="1660"/>
    <x v="0"/>
    <x v="0"/>
    <n v="326"/>
    <n v="332"/>
    <n v="0"/>
    <x v="0"/>
    <n v="111"/>
    <n v="0"/>
    <n v="10"/>
    <n v="0"/>
    <n v="0"/>
    <n v="11"/>
    <x v="0"/>
    <d v="2014-10-13T08:35:00"/>
    <x v="0"/>
    <s v="cipanas"/>
    <x v="11"/>
    <x v="17"/>
    <x v="210"/>
    <x v="17"/>
    <x v="3"/>
  </r>
  <r>
    <n v="613"/>
    <s v="1660"/>
    <x v="0"/>
    <x v="1"/>
    <n v="306"/>
    <n v="254"/>
    <n v="49"/>
    <x v="0"/>
    <n v="111"/>
    <n v="0"/>
    <n v="10"/>
    <n v="0"/>
    <n v="354"/>
    <n v="423"/>
    <x v="3"/>
    <d v="2013-04-18T17:16:00"/>
    <x v="0"/>
    <s v="cipanas"/>
    <x v="11"/>
    <x v="17"/>
    <x v="210"/>
    <x v="17"/>
    <x v="3"/>
  </r>
  <r>
    <n v="627"/>
    <s v="1660"/>
    <x v="0"/>
    <x v="2"/>
    <n v="306"/>
    <n v="254"/>
    <n v="49"/>
    <x v="0"/>
    <n v="111"/>
    <n v="10"/>
    <n v="0"/>
    <n v="0"/>
    <n v="354"/>
    <n v="423"/>
    <x v="0"/>
    <d v="2014-10-14T15:05:00"/>
    <x v="0"/>
    <s v="cipanas"/>
    <x v="11"/>
    <x v="17"/>
    <x v="210"/>
    <x v="17"/>
    <x v="3"/>
  </r>
  <r>
    <n v="600"/>
    <s v="1665"/>
    <x v="0"/>
    <x v="0"/>
    <n v="145"/>
    <n v="150"/>
    <n v="0"/>
    <x v="0"/>
    <n v="25"/>
    <n v="0"/>
    <n v="9"/>
    <n v="0"/>
    <n v="0"/>
    <n v="30"/>
    <x v="0"/>
    <d v="2014-10-13T08:36:00"/>
    <x v="0"/>
    <s v="cipanas"/>
    <x v="11"/>
    <x v="17"/>
    <x v="211"/>
    <x v="17"/>
    <x v="3"/>
  </r>
  <r>
    <n v="614"/>
    <s v="1665"/>
    <x v="0"/>
    <x v="1"/>
    <n v="140"/>
    <n v="143"/>
    <n v="45"/>
    <x v="0"/>
    <n v="25"/>
    <n v="0"/>
    <n v="9"/>
    <n v="4"/>
    <n v="563"/>
    <n v="485"/>
    <x v="3"/>
    <d v="2013-04-18T17:20:00"/>
    <x v="0"/>
    <s v="cipanas"/>
    <x v="11"/>
    <x v="17"/>
    <x v="211"/>
    <x v="17"/>
    <x v="3"/>
  </r>
  <r>
    <n v="628"/>
    <s v="1665"/>
    <x v="0"/>
    <x v="2"/>
    <n v="140"/>
    <n v="143"/>
    <n v="45"/>
    <x v="0"/>
    <n v="25"/>
    <n v="0"/>
    <n v="9"/>
    <n v="4"/>
    <n v="563"/>
    <n v="485"/>
    <x v="0"/>
    <d v="2014-10-14T15:09:00"/>
    <x v="0"/>
    <s v="cipanas"/>
    <x v="11"/>
    <x v="17"/>
    <x v="211"/>
    <x v="17"/>
    <x v="3"/>
  </r>
  <r>
    <n v="601"/>
    <s v="1670"/>
    <x v="0"/>
    <x v="0"/>
    <n v="298"/>
    <n v="149"/>
    <n v="0"/>
    <x v="0"/>
    <n v="16"/>
    <n v="0"/>
    <n v="2"/>
    <n v="0"/>
    <n v="0"/>
    <n v="29"/>
    <x v="0"/>
    <d v="2014-10-13T08:53:00"/>
    <x v="0"/>
    <s v="isro"/>
    <x v="0"/>
    <x v="17"/>
    <x v="212"/>
    <x v="17"/>
    <x v="3"/>
  </r>
  <r>
    <n v="615"/>
    <s v="1670"/>
    <x v="0"/>
    <x v="1"/>
    <n v="281"/>
    <n v="142"/>
    <n v="43"/>
    <x v="0"/>
    <n v="16"/>
    <n v="0"/>
    <n v="2"/>
    <n v="0"/>
    <n v="149"/>
    <n v="132"/>
    <x v="3"/>
    <d v="2013-04-18T17:24:00"/>
    <x v="0"/>
    <s v="cipanas"/>
    <x v="11"/>
    <x v="17"/>
    <x v="212"/>
    <x v="17"/>
    <x v="3"/>
  </r>
  <r>
    <n v="629"/>
    <s v="1670"/>
    <x v="0"/>
    <x v="2"/>
    <n v="281"/>
    <n v="142"/>
    <n v="43"/>
    <x v="0"/>
    <n v="16"/>
    <n v="0"/>
    <n v="2"/>
    <n v="0"/>
    <n v="149"/>
    <n v="132"/>
    <x v="0"/>
    <d v="2014-10-14T15:11:00"/>
    <x v="0"/>
    <s v="cipanas"/>
    <x v="11"/>
    <x v="17"/>
    <x v="212"/>
    <x v="17"/>
    <x v="3"/>
  </r>
  <r>
    <n v="602"/>
    <s v="1675"/>
    <x v="0"/>
    <x v="0"/>
    <n v="573"/>
    <n v="315"/>
    <n v="0"/>
    <x v="0"/>
    <n v="55"/>
    <n v="0"/>
    <n v="3"/>
    <n v="0"/>
    <n v="0"/>
    <n v="62"/>
    <x v="0"/>
    <d v="2014-10-13T08:40:00"/>
    <x v="0"/>
    <s v="cipanas"/>
    <x v="0"/>
    <x v="17"/>
    <x v="213"/>
    <x v="17"/>
    <x v="3"/>
  </r>
  <r>
    <n v="616"/>
    <s v="1675"/>
    <x v="0"/>
    <x v="1"/>
    <n v="542"/>
    <n v="298"/>
    <n v="46"/>
    <x v="0"/>
    <n v="55"/>
    <n v="0"/>
    <n v="3"/>
    <n v="15"/>
    <n v="324"/>
    <n v="642"/>
    <x v="3"/>
    <d v="2013-04-18T17:25:00"/>
    <x v="0"/>
    <s v="cipanas"/>
    <x v="11"/>
    <x v="17"/>
    <x v="213"/>
    <x v="17"/>
    <x v="3"/>
  </r>
  <r>
    <n v="630"/>
    <s v="1675"/>
    <x v="0"/>
    <x v="2"/>
    <n v="542"/>
    <n v="298"/>
    <n v="46"/>
    <x v="0"/>
    <n v="55"/>
    <n v="0"/>
    <n v="3"/>
    <n v="15"/>
    <n v="324"/>
    <n v="642"/>
    <x v="0"/>
    <d v="2014-10-14T15:11:00"/>
    <x v="0"/>
    <s v="cipanas"/>
    <x v="0"/>
    <x v="17"/>
    <x v="213"/>
    <x v="17"/>
    <x v="3"/>
  </r>
  <r>
    <n v="603"/>
    <s v="1680"/>
    <x v="0"/>
    <x v="0"/>
    <n v="131"/>
    <n v="175"/>
    <n v="0"/>
    <x v="0"/>
    <n v="32"/>
    <n v="0"/>
    <n v="3"/>
    <n v="3"/>
    <n v="0"/>
    <n v="50"/>
    <x v="0"/>
    <d v="2014-10-13T08:37:00"/>
    <x v="0"/>
    <s v="cipanas"/>
    <x v="11"/>
    <x v="17"/>
    <x v="214"/>
    <x v="17"/>
    <x v="3"/>
  </r>
  <r>
    <n v="617"/>
    <s v="1680"/>
    <x v="0"/>
    <x v="1"/>
    <n v="129"/>
    <n v="167"/>
    <n v="67"/>
    <x v="0"/>
    <n v="32"/>
    <n v="0"/>
    <n v="3"/>
    <n v="16"/>
    <n v="792"/>
    <n v="866"/>
    <x v="3"/>
    <d v="2013-04-18T17:22:00"/>
    <x v="0"/>
    <s v="cipanas"/>
    <x v="11"/>
    <x v="17"/>
    <x v="214"/>
    <x v="17"/>
    <x v="3"/>
  </r>
  <r>
    <n v="631"/>
    <s v="1680"/>
    <x v="0"/>
    <x v="2"/>
    <n v="129"/>
    <n v="167"/>
    <n v="67"/>
    <x v="0"/>
    <n v="32"/>
    <n v="3"/>
    <n v="0"/>
    <n v="16"/>
    <n v="792"/>
    <n v="866"/>
    <x v="0"/>
    <d v="2014-10-14T15:10:00"/>
    <x v="0"/>
    <s v="cipanas"/>
    <x v="0"/>
    <x v="17"/>
    <x v="214"/>
    <x v="17"/>
    <x v="3"/>
  </r>
  <r>
    <n v="604"/>
    <s v="1685"/>
    <x v="0"/>
    <x v="0"/>
    <n v="320"/>
    <n v="53"/>
    <n v="0"/>
    <x v="0"/>
    <n v="8"/>
    <n v="0"/>
    <n v="5"/>
    <n v="0"/>
    <n v="0"/>
    <n v="14"/>
    <x v="0"/>
    <d v="2014-10-13T08:34:00"/>
    <x v="0"/>
    <s v="cipanas"/>
    <x v="11"/>
    <x v="17"/>
    <x v="215"/>
    <x v="17"/>
    <x v="3"/>
  </r>
  <r>
    <n v="618"/>
    <s v="1685"/>
    <x v="0"/>
    <x v="1"/>
    <n v="298"/>
    <n v="77"/>
    <n v="71"/>
    <x v="0"/>
    <n v="8"/>
    <n v="0"/>
    <n v="5"/>
    <n v="0"/>
    <n v="231"/>
    <n v="282"/>
    <x v="3"/>
    <d v="2013-04-18T17:14:00"/>
    <x v="0"/>
    <s v="cipanas"/>
    <x v="11"/>
    <x v="17"/>
    <x v="215"/>
    <x v="17"/>
    <x v="3"/>
  </r>
  <r>
    <n v="632"/>
    <s v="1685"/>
    <x v="0"/>
    <x v="2"/>
    <n v="298"/>
    <n v="77"/>
    <n v="71"/>
    <x v="0"/>
    <n v="8"/>
    <n v="5"/>
    <n v="0"/>
    <n v="0"/>
    <n v="231"/>
    <n v="691"/>
    <x v="0"/>
    <d v="2014-10-14T15:05:00"/>
    <x v="0"/>
    <s v="cipanas"/>
    <x v="11"/>
    <x v="17"/>
    <x v="215"/>
    <x v="17"/>
    <x v="3"/>
  </r>
  <r>
    <n v="605"/>
    <s v="1690"/>
    <x v="0"/>
    <x v="0"/>
    <n v="446"/>
    <n v="83"/>
    <n v="0"/>
    <x v="0"/>
    <n v="8"/>
    <n v="0"/>
    <n v="1"/>
    <n v="0"/>
    <n v="0"/>
    <n v="19"/>
    <x v="0"/>
    <d v="2014-10-13T08:51:00"/>
    <x v="0"/>
    <s v="isro"/>
    <x v="0"/>
    <x v="17"/>
    <x v="216"/>
    <x v="17"/>
    <x v="3"/>
  </r>
  <r>
    <n v="619"/>
    <s v="1690"/>
    <x v="0"/>
    <x v="1"/>
    <n v="441"/>
    <n v="442"/>
    <n v="26"/>
    <x v="0"/>
    <n v="8"/>
    <n v="0"/>
    <n v="1"/>
    <n v="0"/>
    <n v="442"/>
    <n v="441"/>
    <x v="3"/>
    <d v="2013-04-18T17:43:00"/>
    <x v="0"/>
    <s v="cipanas"/>
    <x v="11"/>
    <x v="17"/>
    <x v="216"/>
    <x v="17"/>
    <x v="3"/>
  </r>
  <r>
    <n v="633"/>
    <s v="1690"/>
    <x v="0"/>
    <x v="2"/>
    <n v="441"/>
    <n v="422"/>
    <n v="26"/>
    <x v="0"/>
    <n v="8"/>
    <n v="0"/>
    <n v="1"/>
    <n v="0"/>
    <n v="442"/>
    <n v="441"/>
    <x v="0"/>
    <d v="2014-10-14T15:13:00"/>
    <x v="0"/>
    <s v="cipanas"/>
    <x v="11"/>
    <x v="17"/>
    <x v="216"/>
    <x v="17"/>
    <x v="3"/>
  </r>
  <r>
    <n v="634"/>
    <s v="1695"/>
    <x v="0"/>
    <x v="0"/>
    <n v="400"/>
    <n v="72"/>
    <n v="0"/>
    <x v="0"/>
    <n v="15"/>
    <n v="0"/>
    <n v="1"/>
    <n v="173"/>
    <n v="288"/>
    <n v="541"/>
    <x v="0"/>
    <d v="2014-11-13T11:30:00"/>
    <x v="0"/>
    <s v="lebakgedong"/>
    <x v="0"/>
    <x v="18"/>
    <x v="217"/>
    <x v="18"/>
    <x v="3"/>
  </r>
  <r>
    <n v="640"/>
    <s v="1695"/>
    <x v="0"/>
    <x v="1"/>
    <n v="400"/>
    <n v="72"/>
    <n v="0"/>
    <x v="0"/>
    <n v="15"/>
    <n v="0"/>
    <n v="1"/>
    <n v="173"/>
    <n v="288"/>
    <n v="541"/>
    <x v="2"/>
    <d v="2013-04-24T10:42:00"/>
    <x v="0"/>
    <s v="lebakgedong"/>
    <x v="0"/>
    <x v="18"/>
    <x v="217"/>
    <x v="18"/>
    <x v="3"/>
  </r>
  <r>
    <n v="646"/>
    <s v="1695"/>
    <x v="0"/>
    <x v="2"/>
    <n v="400"/>
    <n v="72"/>
    <n v="0"/>
    <x v="0"/>
    <n v="15"/>
    <n v="0"/>
    <n v="1"/>
    <n v="173"/>
    <n v="288"/>
    <n v="541"/>
    <x v="0"/>
    <d v="2014-11-12T14:23:00"/>
    <x v="0"/>
    <s v="lebakgedong"/>
    <x v="0"/>
    <x v="18"/>
    <x v="217"/>
    <x v="18"/>
    <x v="3"/>
  </r>
  <r>
    <n v="635"/>
    <s v="1700"/>
    <x v="0"/>
    <x v="0"/>
    <n v="332"/>
    <n v="320"/>
    <n v="0"/>
    <x v="0"/>
    <n v="11"/>
    <n v="0"/>
    <n v="1"/>
    <n v="221"/>
    <n v="164"/>
    <n v="627"/>
    <x v="0"/>
    <d v="2014-11-13T11:32:00"/>
    <x v="0"/>
    <s v="lebakgedong"/>
    <x v="0"/>
    <x v="18"/>
    <x v="218"/>
    <x v="18"/>
    <x v="3"/>
  </r>
  <r>
    <n v="641"/>
    <s v="1700"/>
    <x v="0"/>
    <x v="1"/>
    <n v="332"/>
    <n v="320"/>
    <n v="0"/>
    <x v="0"/>
    <n v="11"/>
    <n v="0"/>
    <n v="0"/>
    <n v="221"/>
    <n v="164"/>
    <n v="627"/>
    <x v="2"/>
    <d v="2013-04-24T10:58:00"/>
    <x v="0"/>
    <s v="lebakgedong"/>
    <x v="0"/>
    <x v="18"/>
    <x v="218"/>
    <x v="18"/>
    <x v="3"/>
  </r>
  <r>
    <n v="647"/>
    <s v="1700"/>
    <x v="0"/>
    <x v="2"/>
    <n v="332"/>
    <n v="320"/>
    <n v="0"/>
    <x v="0"/>
    <n v="11"/>
    <n v="0"/>
    <n v="2"/>
    <n v="221"/>
    <n v="166"/>
    <n v="627"/>
    <x v="0"/>
    <d v="2014-11-12T14:25:00"/>
    <x v="0"/>
    <s v="lebakgedong"/>
    <x v="0"/>
    <x v="18"/>
    <x v="218"/>
    <x v="18"/>
    <x v="3"/>
  </r>
  <r>
    <n v="636"/>
    <s v="1705"/>
    <x v="0"/>
    <x v="0"/>
    <n v="543"/>
    <n v="35"/>
    <n v="0"/>
    <x v="0"/>
    <n v="8"/>
    <n v="0"/>
    <n v="1"/>
    <n v="169"/>
    <n v="107"/>
    <n v="268"/>
    <x v="0"/>
    <d v="2014-11-13T11:29:00"/>
    <x v="0"/>
    <s v="lebakgedong"/>
    <x v="12"/>
    <x v="18"/>
    <x v="219"/>
    <x v="18"/>
    <x v="3"/>
  </r>
  <r>
    <n v="642"/>
    <s v="1705"/>
    <x v="0"/>
    <x v="1"/>
    <n v="543"/>
    <n v="457"/>
    <n v="0"/>
    <x v="0"/>
    <n v="8"/>
    <n v="0"/>
    <n v="1"/>
    <n v="169"/>
    <n v="107"/>
    <n v="268"/>
    <x v="2"/>
    <d v="2013-04-24T10:41:00"/>
    <x v="0"/>
    <s v="lebakgedong"/>
    <x v="0"/>
    <x v="18"/>
    <x v="219"/>
    <x v="18"/>
    <x v="3"/>
  </r>
  <r>
    <n v="648"/>
    <s v="1705"/>
    <x v="0"/>
    <x v="2"/>
    <n v="543"/>
    <n v="35"/>
    <n v="0"/>
    <x v="0"/>
    <n v="8"/>
    <n v="0"/>
    <n v="1"/>
    <n v="169"/>
    <n v="107"/>
    <n v="268"/>
    <x v="0"/>
    <d v="2014-11-12T14:22:00"/>
    <x v="0"/>
    <s v="lebakgedong"/>
    <x v="0"/>
    <x v="18"/>
    <x v="219"/>
    <x v="18"/>
    <x v="3"/>
  </r>
  <r>
    <n v="637"/>
    <s v="1710"/>
    <x v="0"/>
    <x v="0"/>
    <n v="390"/>
    <n v="109"/>
    <n v="1"/>
    <x v="0"/>
    <n v="8"/>
    <n v="0"/>
    <n v="0"/>
    <n v="11"/>
    <n v="80"/>
    <n v="202"/>
    <x v="0"/>
    <d v="2014-11-13T11:29:00"/>
    <x v="0"/>
    <s v="lebakgedong"/>
    <x v="0"/>
    <x v="18"/>
    <x v="137"/>
    <x v="18"/>
    <x v="3"/>
  </r>
  <r>
    <n v="643"/>
    <s v="1710"/>
    <x v="0"/>
    <x v="1"/>
    <n v="390"/>
    <n v="109"/>
    <n v="1"/>
    <x v="0"/>
    <n v="8"/>
    <n v="0"/>
    <n v="0"/>
    <n v="11"/>
    <n v="80"/>
    <n v="202"/>
    <x v="2"/>
    <d v="2013-04-24T10:40:00"/>
    <x v="0"/>
    <s v="lebakgedong"/>
    <x v="0"/>
    <x v="18"/>
    <x v="137"/>
    <x v="18"/>
    <x v="3"/>
  </r>
  <r>
    <n v="649"/>
    <s v="1710"/>
    <x v="0"/>
    <x v="2"/>
    <n v="390"/>
    <n v="109"/>
    <n v="1"/>
    <x v="0"/>
    <n v="8"/>
    <n v="0"/>
    <n v="0"/>
    <n v="11"/>
    <n v="80"/>
    <n v="202"/>
    <x v="0"/>
    <d v="2014-11-12T14:21:00"/>
    <x v="0"/>
    <s v="lebakgedong"/>
    <x v="0"/>
    <x v="18"/>
    <x v="137"/>
    <x v="18"/>
    <x v="3"/>
  </r>
  <r>
    <n v="638"/>
    <s v="1715"/>
    <x v="0"/>
    <x v="0"/>
    <n v="385"/>
    <n v="232"/>
    <n v="4"/>
    <x v="0"/>
    <n v="3"/>
    <n v="0"/>
    <n v="0"/>
    <n v="39"/>
    <n v="129"/>
    <n v="508"/>
    <x v="0"/>
    <d v="2014-11-13T11:31:00"/>
    <x v="0"/>
    <s v="lebakgedong"/>
    <x v="0"/>
    <x v="18"/>
    <x v="220"/>
    <x v="18"/>
    <x v="3"/>
  </r>
  <r>
    <n v="644"/>
    <s v="1715"/>
    <x v="0"/>
    <x v="1"/>
    <n v="385"/>
    <n v="232"/>
    <n v="4"/>
    <x v="0"/>
    <n v="3"/>
    <n v="0"/>
    <n v="0"/>
    <n v="39"/>
    <n v="129"/>
    <n v="508"/>
    <x v="2"/>
    <d v="2013-04-24T10:57:00"/>
    <x v="0"/>
    <s v="lebakgedong"/>
    <x v="0"/>
    <x v="18"/>
    <x v="220"/>
    <x v="18"/>
    <x v="3"/>
  </r>
  <r>
    <n v="650"/>
    <s v="1715"/>
    <x v="0"/>
    <x v="2"/>
    <n v="385"/>
    <n v="232"/>
    <n v="4"/>
    <x v="0"/>
    <n v="3"/>
    <n v="0"/>
    <n v="0"/>
    <n v="39"/>
    <n v="129"/>
    <n v="508"/>
    <x v="0"/>
    <d v="2014-11-12T14:24:00"/>
    <x v="0"/>
    <s v="lebakgedong"/>
    <x v="0"/>
    <x v="18"/>
    <x v="220"/>
    <x v="18"/>
    <x v="3"/>
  </r>
  <r>
    <n v="639"/>
    <s v="1720"/>
    <x v="0"/>
    <x v="0"/>
    <n v="506"/>
    <n v="457"/>
    <n v="1"/>
    <x v="0"/>
    <n v="26"/>
    <n v="0"/>
    <n v="1"/>
    <n v="35"/>
    <n v="323"/>
    <n v="627"/>
    <x v="0"/>
    <d v="2014-11-13T11:28:00"/>
    <x v="0"/>
    <s v="lebakgedong"/>
    <x v="0"/>
    <x v="18"/>
    <x v="221"/>
    <x v="18"/>
    <x v="3"/>
  </r>
  <r>
    <n v="645"/>
    <s v="1720"/>
    <x v="0"/>
    <x v="1"/>
    <n v="506"/>
    <n v="457"/>
    <n v="1"/>
    <x v="0"/>
    <n v="26"/>
    <n v="0"/>
    <n v="1"/>
    <n v="35"/>
    <n v="323"/>
    <n v="627"/>
    <x v="2"/>
    <d v="2013-04-24T10:38:00"/>
    <x v="0"/>
    <s v="lebakgedong"/>
    <x v="0"/>
    <x v="18"/>
    <x v="221"/>
    <x v="18"/>
    <x v="3"/>
  </r>
  <r>
    <n v="651"/>
    <s v="1720"/>
    <x v="0"/>
    <x v="2"/>
    <n v="506"/>
    <n v="457"/>
    <n v="1"/>
    <x v="0"/>
    <n v="26"/>
    <n v="1"/>
    <n v="1"/>
    <n v="35"/>
    <n v="325"/>
    <n v="627"/>
    <x v="0"/>
    <d v="2014-11-12T14:20:00"/>
    <x v="0"/>
    <s v="lebakgedong"/>
    <x v="0"/>
    <x v="18"/>
    <x v="221"/>
    <x v="18"/>
    <x v="3"/>
  </r>
  <r>
    <n v="652"/>
    <s v="1280"/>
    <x v="0"/>
    <x v="1"/>
    <n v="855"/>
    <n v="232"/>
    <n v="0"/>
    <x v="0"/>
    <n v="12"/>
    <n v="0"/>
    <n v="1"/>
    <n v="9"/>
    <n v="15"/>
    <n v="221"/>
    <x v="2"/>
    <d v="2013-01-07T14:25:00"/>
    <x v="0"/>
    <s v="sajira"/>
    <x v="0"/>
    <x v="19"/>
    <x v="222"/>
    <x v="19"/>
    <x v="4"/>
  </r>
  <r>
    <n v="653"/>
    <s v="1285"/>
    <x v="0"/>
    <x v="1"/>
    <n v="677"/>
    <n v="171"/>
    <n v="0"/>
    <x v="0"/>
    <n v="10"/>
    <n v="0"/>
    <n v="0"/>
    <n v="271"/>
    <n v="106"/>
    <n v="252"/>
    <x v="2"/>
    <d v="2013-01-07T14:26:00"/>
    <x v="0"/>
    <s v="sajira"/>
    <x v="0"/>
    <x v="19"/>
    <x v="223"/>
    <x v="19"/>
    <x v="4"/>
  </r>
  <r>
    <n v="654"/>
    <s v="1290"/>
    <x v="0"/>
    <x v="1"/>
    <n v="220"/>
    <n v="320"/>
    <n v="0"/>
    <x v="0"/>
    <n v="29"/>
    <n v="1"/>
    <n v="2"/>
    <n v="18"/>
    <n v="69"/>
    <n v="266"/>
    <x v="2"/>
    <d v="2013-01-07T14:27:00"/>
    <x v="0"/>
    <s v="sajira"/>
    <x v="0"/>
    <x v="19"/>
    <x v="224"/>
    <x v="19"/>
    <x v="4"/>
  </r>
  <r>
    <n v="655"/>
    <s v="1295"/>
    <x v="0"/>
    <x v="1"/>
    <n v="475"/>
    <n v="95"/>
    <n v="0"/>
    <x v="0"/>
    <n v="16"/>
    <n v="0"/>
    <n v="0"/>
    <n v="20"/>
    <n v="63"/>
    <n v="241"/>
    <x v="2"/>
    <d v="2013-01-07T14:28:00"/>
    <x v="0"/>
    <s v="sajira"/>
    <x v="0"/>
    <x v="19"/>
    <x v="225"/>
    <x v="19"/>
    <x v="4"/>
  </r>
  <r>
    <n v="656"/>
    <s v="1300"/>
    <x v="0"/>
    <x v="1"/>
    <n v="982"/>
    <n v="496"/>
    <n v="0"/>
    <x v="0"/>
    <n v="14"/>
    <n v="0"/>
    <n v="2"/>
    <n v="7"/>
    <n v="76"/>
    <n v="72"/>
    <x v="2"/>
    <d v="2013-01-07T14:28:00"/>
    <x v="0"/>
    <s v="sajira"/>
    <x v="0"/>
    <x v="19"/>
    <x v="226"/>
    <x v="19"/>
    <x v="4"/>
  </r>
  <r>
    <n v="657"/>
    <s v="1305"/>
    <x v="0"/>
    <x v="1"/>
    <n v="221"/>
    <n v="64"/>
    <n v="0"/>
    <x v="0"/>
    <n v="36"/>
    <n v="2"/>
    <n v="4"/>
    <n v="13"/>
    <n v="68"/>
    <n v="471"/>
    <x v="2"/>
    <d v="2013-01-07T14:29:00"/>
    <x v="0"/>
    <s v="sajira"/>
    <x v="0"/>
    <x v="19"/>
    <x v="227"/>
    <x v="19"/>
    <x v="4"/>
  </r>
  <r>
    <n v="658"/>
    <s v="1310"/>
    <x v="0"/>
    <x v="1"/>
    <n v="513"/>
    <n v="126"/>
    <n v="0"/>
    <x v="0"/>
    <n v="12"/>
    <n v="0"/>
    <n v="0"/>
    <n v="9"/>
    <n v="56"/>
    <n v="196"/>
    <x v="2"/>
    <d v="2013-01-07T14:30:00"/>
    <x v="0"/>
    <s v="sajira"/>
    <x v="0"/>
    <x v="19"/>
    <x v="228"/>
    <x v="19"/>
    <x v="4"/>
  </r>
  <r>
    <n v="659"/>
    <s v="1315"/>
    <x v="0"/>
    <x v="1"/>
    <n v="427"/>
    <n v="80"/>
    <n v="0"/>
    <x v="0"/>
    <n v="17"/>
    <n v="0"/>
    <n v="1"/>
    <n v="95"/>
    <n v="41"/>
    <n v="135"/>
    <x v="2"/>
    <d v="2013-01-07T14:33:00"/>
    <x v="0"/>
    <s v="sajira"/>
    <x v="0"/>
    <x v="19"/>
    <x v="229"/>
    <x v="19"/>
    <x v="4"/>
  </r>
  <r>
    <n v="660"/>
    <s v="1320"/>
    <x v="0"/>
    <x v="1"/>
    <n v="410"/>
    <n v="93"/>
    <n v="0"/>
    <x v="0"/>
    <n v="17"/>
    <n v="0"/>
    <n v="1"/>
    <n v="90"/>
    <n v="43"/>
    <n v="94"/>
    <x v="2"/>
    <d v="2013-01-07T14:31:00"/>
    <x v="0"/>
    <s v="sajira"/>
    <x v="0"/>
    <x v="19"/>
    <x v="230"/>
    <x v="19"/>
    <x v="4"/>
  </r>
  <r>
    <n v="661"/>
    <s v="1325"/>
    <x v="0"/>
    <x v="1"/>
    <n v="568"/>
    <n v="127"/>
    <n v="0"/>
    <x v="0"/>
    <n v="10"/>
    <n v="3"/>
    <n v="4"/>
    <n v="70"/>
    <n v="30"/>
    <n v="105"/>
    <x v="2"/>
    <d v="2013-01-07T14:35:00"/>
    <x v="0"/>
    <s v="sajira"/>
    <x v="0"/>
    <x v="19"/>
    <x v="64"/>
    <x v="19"/>
    <x v="4"/>
  </r>
  <r>
    <n v="662"/>
    <s v="1330"/>
    <x v="0"/>
    <x v="1"/>
    <n v="539"/>
    <n v="238"/>
    <n v="0"/>
    <x v="0"/>
    <n v="65"/>
    <n v="3"/>
    <n v="5"/>
    <n v="173"/>
    <n v="30"/>
    <n v="217"/>
    <x v="2"/>
    <d v="2013-01-07T14:37:00"/>
    <x v="0"/>
    <s v="sajira"/>
    <x v="0"/>
    <x v="19"/>
    <x v="231"/>
    <x v="19"/>
    <x v="4"/>
  </r>
  <r>
    <n v="663"/>
    <s v="1335"/>
    <x v="0"/>
    <x v="1"/>
    <n v="468"/>
    <n v="232"/>
    <n v="0"/>
    <x v="0"/>
    <n v="65"/>
    <n v="9"/>
    <n v="15"/>
    <n v="52"/>
    <n v="85"/>
    <n v="160"/>
    <x v="2"/>
    <d v="2013-01-07T14:38:00"/>
    <x v="0"/>
    <s v="sajira"/>
    <x v="0"/>
    <x v="19"/>
    <x v="41"/>
    <x v="19"/>
    <x v="4"/>
  </r>
  <r>
    <n v="664"/>
    <s v="1340"/>
    <x v="0"/>
    <x v="1"/>
    <n v="364"/>
    <n v="63"/>
    <n v="0"/>
    <x v="0"/>
    <n v="9"/>
    <n v="0"/>
    <n v="0"/>
    <n v="86"/>
    <n v="18"/>
    <n v="95"/>
    <x v="2"/>
    <d v="2013-01-07T14:34:00"/>
    <x v="0"/>
    <s v="sajira"/>
    <x v="0"/>
    <x v="19"/>
    <x v="232"/>
    <x v="19"/>
    <x v="4"/>
  </r>
  <r>
    <n v="665"/>
    <s v="1345"/>
    <x v="0"/>
    <x v="1"/>
    <n v="464"/>
    <n v="226"/>
    <n v="0"/>
    <x v="0"/>
    <n v="65"/>
    <n v="70"/>
    <n v="9"/>
    <n v="54"/>
    <n v="78"/>
    <n v="294"/>
    <x v="2"/>
    <d v="2013-01-07T14:36:00"/>
    <x v="0"/>
    <s v="sajira"/>
    <x v="0"/>
    <x v="19"/>
    <x v="233"/>
    <x v="19"/>
    <x v="4"/>
  </r>
  <r>
    <n v="666"/>
    <s v="1346"/>
    <x v="0"/>
    <x v="1"/>
    <n v="438"/>
    <n v="74"/>
    <n v="0"/>
    <x v="0"/>
    <n v="36"/>
    <n v="0"/>
    <n v="0"/>
    <n v="9"/>
    <n v="30"/>
    <n v="214"/>
    <x v="2"/>
    <d v="2013-01-07T14:32:00"/>
    <x v="0"/>
    <s v="sajira"/>
    <x v="0"/>
    <x v="19"/>
    <x v="234"/>
    <x v="19"/>
    <x v="4"/>
  </r>
  <r>
    <n v="667"/>
    <s v="1070"/>
    <x v="0"/>
    <x v="0"/>
    <n v="485"/>
    <n v="830"/>
    <n v="0"/>
    <x v="0"/>
    <n v="8"/>
    <n v="1"/>
    <n v="1"/>
    <n v="1"/>
    <n v="0"/>
    <n v="72"/>
    <x v="0"/>
    <d v="2014-12-11T20:00:00"/>
    <x v="0"/>
    <s v="isro"/>
    <x v="0"/>
    <x v="20"/>
    <x v="235"/>
    <x v="20"/>
    <x v="5"/>
  </r>
  <r>
    <n v="684"/>
    <s v="1070"/>
    <x v="0"/>
    <x v="1"/>
    <n v="644"/>
    <n v="564"/>
    <n v="0"/>
    <x v="0"/>
    <n v="21"/>
    <n v="0"/>
    <n v="0"/>
    <n v="3"/>
    <n v="98"/>
    <n v="298"/>
    <x v="0"/>
    <d v="2013-11-28T10:42:00"/>
    <x v="0"/>
    <s v="isro"/>
    <x v="0"/>
    <x v="20"/>
    <x v="235"/>
    <x v="20"/>
    <x v="5"/>
  </r>
  <r>
    <n v="701"/>
    <s v="1070"/>
    <x v="0"/>
    <x v="2"/>
    <n v="190"/>
    <n v="843"/>
    <n v="0"/>
    <x v="0"/>
    <n v="9"/>
    <n v="1"/>
    <n v="1"/>
    <n v="1"/>
    <n v="0"/>
    <n v="78"/>
    <x v="0"/>
    <d v="2014-12-11T20:00:00"/>
    <x v="0"/>
    <s v="isro"/>
    <x v="0"/>
    <x v="20"/>
    <x v="235"/>
    <x v="20"/>
    <x v="5"/>
  </r>
  <r>
    <n v="668"/>
    <s v="1075"/>
    <x v="0"/>
    <x v="0"/>
    <n v="109"/>
    <n v="947"/>
    <n v="0"/>
    <x v="0"/>
    <n v="7"/>
    <n v="0"/>
    <n v="0"/>
    <n v="0"/>
    <n v="0"/>
    <n v="92"/>
    <x v="0"/>
    <d v="2014-12-11T20:00:00"/>
    <x v="0"/>
    <s v="isro"/>
    <x v="0"/>
    <x v="20"/>
    <x v="236"/>
    <x v="20"/>
    <x v="5"/>
  </r>
  <r>
    <n v="685"/>
    <s v="1075"/>
    <x v="0"/>
    <x v="1"/>
    <n v="577"/>
    <n v="711"/>
    <n v="0"/>
    <x v="0"/>
    <n v="12"/>
    <n v="0"/>
    <n v="0"/>
    <n v="2"/>
    <n v="54"/>
    <n v="301"/>
    <x v="0"/>
    <d v="2013-11-28T10:42:00"/>
    <x v="0"/>
    <s v="isro"/>
    <x v="13"/>
    <x v="20"/>
    <x v="236"/>
    <x v="20"/>
    <x v="5"/>
  </r>
  <r>
    <n v="702"/>
    <s v="1075"/>
    <x v="0"/>
    <x v="2"/>
    <n v="109"/>
    <n v="947"/>
    <n v="0"/>
    <x v="0"/>
    <n v="7"/>
    <n v="0"/>
    <n v="0"/>
    <n v="0"/>
    <n v="0"/>
    <n v="98"/>
    <x v="0"/>
    <d v="2014-12-11T20:00:00"/>
    <x v="0"/>
    <s v="isro"/>
    <x v="0"/>
    <x v="20"/>
    <x v="236"/>
    <x v="20"/>
    <x v="5"/>
  </r>
  <r>
    <n v="669"/>
    <s v="1080"/>
    <x v="0"/>
    <x v="0"/>
    <n v="250"/>
    <n v="157"/>
    <n v="0"/>
    <x v="0"/>
    <n v="8"/>
    <n v="2"/>
    <n v="2"/>
    <n v="2"/>
    <n v="20"/>
    <n v="74"/>
    <x v="0"/>
    <d v="2014-12-11T20:00:00"/>
    <x v="0"/>
    <s v="isro"/>
    <x v="0"/>
    <x v="20"/>
    <x v="237"/>
    <x v="20"/>
    <x v="5"/>
  </r>
  <r>
    <n v="686"/>
    <s v="1080"/>
    <x v="0"/>
    <x v="1"/>
    <n v="893"/>
    <n v="653"/>
    <n v="0"/>
    <x v="0"/>
    <n v="19"/>
    <n v="0"/>
    <n v="0"/>
    <n v="3"/>
    <n v="15"/>
    <n v="96"/>
    <x v="0"/>
    <d v="2013-11-28T10:43:00"/>
    <x v="0"/>
    <s v="isro"/>
    <x v="0"/>
    <x v="20"/>
    <x v="237"/>
    <x v="20"/>
    <x v="5"/>
  </r>
  <r>
    <n v="703"/>
    <s v="1080"/>
    <x v="0"/>
    <x v="2"/>
    <n v="285"/>
    <n v="174"/>
    <n v="0"/>
    <x v="0"/>
    <n v="8"/>
    <n v="1"/>
    <n v="1"/>
    <n v="1"/>
    <n v="11"/>
    <n v="67"/>
    <x v="0"/>
    <d v="2014-12-11T20:00:00"/>
    <x v="0"/>
    <s v="isro"/>
    <x v="0"/>
    <x v="20"/>
    <x v="237"/>
    <x v="20"/>
    <x v="5"/>
  </r>
  <r>
    <n v="670"/>
    <s v="1085"/>
    <x v="0"/>
    <x v="0"/>
    <n v="210"/>
    <n v="347"/>
    <n v="0"/>
    <x v="0"/>
    <n v="11"/>
    <n v="0"/>
    <n v="0"/>
    <n v="0"/>
    <n v="1215"/>
    <n v="0"/>
    <x v="0"/>
    <d v="2014-12-11T20:00:00"/>
    <x v="0"/>
    <s v="isro"/>
    <x v="0"/>
    <x v="20"/>
    <x v="238"/>
    <x v="20"/>
    <x v="5"/>
  </r>
  <r>
    <n v="687"/>
    <s v="1085"/>
    <x v="0"/>
    <x v="1"/>
    <n v="991"/>
    <n v="1145"/>
    <n v="0"/>
    <x v="0"/>
    <n v="10"/>
    <n v="0"/>
    <n v="0"/>
    <n v="5"/>
    <n v="42"/>
    <n v="97"/>
    <x v="0"/>
    <d v="2013-11-28T10:44:00"/>
    <x v="0"/>
    <s v="isro"/>
    <x v="0"/>
    <x v="20"/>
    <x v="238"/>
    <x v="20"/>
    <x v="5"/>
  </r>
  <r>
    <n v="704"/>
    <s v="1085"/>
    <x v="0"/>
    <x v="2"/>
    <n v="317"/>
    <n v="364"/>
    <n v="0"/>
    <x v="0"/>
    <n v="11"/>
    <n v="0"/>
    <n v="0"/>
    <n v="0"/>
    <n v="1314"/>
    <n v="0"/>
    <x v="0"/>
    <d v="2014-12-11T20:00:00"/>
    <x v="0"/>
    <s v="isro"/>
    <x v="0"/>
    <x v="20"/>
    <x v="238"/>
    <x v="20"/>
    <x v="5"/>
  </r>
  <r>
    <n v="671"/>
    <s v="1090"/>
    <x v="0"/>
    <x v="0"/>
    <n v="775"/>
    <n v="1130"/>
    <n v="0"/>
    <x v="0"/>
    <n v="7"/>
    <n v="0"/>
    <n v="0"/>
    <n v="0"/>
    <n v="0"/>
    <n v="187"/>
    <x v="0"/>
    <d v="2014-12-11T20:00:00"/>
    <x v="0"/>
    <s v="isro"/>
    <x v="0"/>
    <x v="20"/>
    <x v="239"/>
    <x v="20"/>
    <x v="5"/>
  </r>
  <r>
    <n v="688"/>
    <s v="1090"/>
    <x v="0"/>
    <x v="1"/>
    <n v="791"/>
    <n v="1191"/>
    <n v="0"/>
    <x v="0"/>
    <n v="17"/>
    <n v="0"/>
    <n v="0"/>
    <n v="5"/>
    <n v="66"/>
    <n v="111"/>
    <x v="0"/>
    <d v="2013-11-28T10:45:00"/>
    <x v="0"/>
    <s v="isro"/>
    <x v="0"/>
    <x v="20"/>
    <x v="239"/>
    <x v="20"/>
    <x v="5"/>
  </r>
  <r>
    <n v="705"/>
    <s v="1090"/>
    <x v="0"/>
    <x v="2"/>
    <n v="781"/>
    <n v="1132"/>
    <n v="0"/>
    <x v="0"/>
    <n v="9"/>
    <n v="0"/>
    <n v="0"/>
    <n v="0"/>
    <n v="0"/>
    <n v="187"/>
    <x v="0"/>
    <d v="2014-12-11T20:00:00"/>
    <x v="0"/>
    <s v="isro"/>
    <x v="0"/>
    <x v="20"/>
    <x v="239"/>
    <x v="20"/>
    <x v="5"/>
  </r>
  <r>
    <n v="672"/>
    <s v="1095"/>
    <x v="0"/>
    <x v="0"/>
    <n v="0"/>
    <n v="0"/>
    <n v="0"/>
    <x v="0"/>
    <n v="0"/>
    <n v="0"/>
    <n v="0"/>
    <n v="0"/>
    <n v="0"/>
    <n v="0"/>
    <x v="0"/>
    <d v="2014-12-11T20:00:00"/>
    <x v="0"/>
    <s v="isro"/>
    <x v="0"/>
    <x v="20"/>
    <x v="240"/>
    <x v="20"/>
    <x v="5"/>
  </r>
  <r>
    <n v="689"/>
    <s v="1095"/>
    <x v="0"/>
    <x v="1"/>
    <n v="1195"/>
    <n v="1405"/>
    <n v="0"/>
    <x v="0"/>
    <n v="33"/>
    <n v="0"/>
    <n v="0"/>
    <n v="7"/>
    <n v="55"/>
    <n v="232"/>
    <x v="0"/>
    <d v="2013-11-28T10:47:00"/>
    <x v="0"/>
    <s v="isro"/>
    <x v="0"/>
    <x v="20"/>
    <x v="240"/>
    <x v="20"/>
    <x v="5"/>
  </r>
  <r>
    <n v="706"/>
    <s v="1095"/>
    <x v="0"/>
    <x v="2"/>
    <n v="0"/>
    <n v="0"/>
    <n v="0"/>
    <x v="0"/>
    <n v="0"/>
    <n v="0"/>
    <n v="0"/>
    <n v="0"/>
    <n v="0"/>
    <n v="0"/>
    <x v="0"/>
    <d v="2014-12-11T20:00:00"/>
    <x v="0"/>
    <s v="isro"/>
    <x v="0"/>
    <x v="20"/>
    <x v="240"/>
    <x v="20"/>
    <x v="5"/>
  </r>
  <r>
    <n v="673"/>
    <s v="1100"/>
    <x v="0"/>
    <x v="0"/>
    <n v="867"/>
    <n v="1005"/>
    <n v="0"/>
    <x v="26"/>
    <n v="34"/>
    <n v="3"/>
    <n v="3"/>
    <n v="3"/>
    <n v="25"/>
    <n v="55"/>
    <x v="0"/>
    <d v="2014-12-11T20:00:00"/>
    <x v="0"/>
    <s v="isro"/>
    <x v="0"/>
    <x v="20"/>
    <x v="241"/>
    <x v="20"/>
    <x v="5"/>
  </r>
  <r>
    <n v="690"/>
    <s v="1100"/>
    <x v="0"/>
    <x v="1"/>
    <n v="867"/>
    <n v="1005"/>
    <n v="0"/>
    <x v="0"/>
    <n v="19"/>
    <n v="0"/>
    <n v="1"/>
    <n v="216"/>
    <n v="38"/>
    <n v="97"/>
    <x v="0"/>
    <d v="2013-11-28T10:50:00"/>
    <x v="0"/>
    <s v="isro"/>
    <x v="0"/>
    <x v="20"/>
    <x v="241"/>
    <x v="20"/>
    <x v="5"/>
  </r>
  <r>
    <n v="707"/>
    <s v="1100"/>
    <x v="0"/>
    <x v="2"/>
    <n v="860"/>
    <n v="1000"/>
    <n v="0"/>
    <x v="0"/>
    <n v="38"/>
    <n v="3"/>
    <n v="3"/>
    <n v="3"/>
    <n v="85"/>
    <n v="55"/>
    <x v="0"/>
    <d v="2014-12-11T20:00:00"/>
    <x v="0"/>
    <s v="isro"/>
    <x v="0"/>
    <x v="20"/>
    <x v="241"/>
    <x v="20"/>
    <x v="5"/>
  </r>
  <r>
    <n v="674"/>
    <s v="1105"/>
    <x v="0"/>
    <x v="0"/>
    <n v="0"/>
    <n v="0"/>
    <n v="0"/>
    <x v="0"/>
    <n v="0"/>
    <n v="0"/>
    <n v="0"/>
    <n v="0"/>
    <n v="0"/>
    <n v="0"/>
    <x v="0"/>
    <d v="2014-12-11T20:00:00"/>
    <x v="0"/>
    <s v="isro"/>
    <x v="0"/>
    <x v="20"/>
    <x v="242"/>
    <x v="20"/>
    <x v="5"/>
  </r>
  <r>
    <n v="691"/>
    <s v="1105"/>
    <x v="0"/>
    <x v="1"/>
    <n v="945"/>
    <n v="1325"/>
    <n v="0"/>
    <x v="0"/>
    <n v="9"/>
    <n v="0"/>
    <n v="0"/>
    <n v="110"/>
    <n v="55"/>
    <n v="177"/>
    <x v="0"/>
    <d v="2013-11-28T10:52:00"/>
    <x v="0"/>
    <s v="isro"/>
    <x v="0"/>
    <x v="20"/>
    <x v="242"/>
    <x v="20"/>
    <x v="5"/>
  </r>
  <r>
    <n v="708"/>
    <s v="1105"/>
    <x v="0"/>
    <x v="2"/>
    <n v="0"/>
    <n v="0"/>
    <n v="0"/>
    <x v="0"/>
    <n v="0"/>
    <n v="0"/>
    <n v="0"/>
    <n v="0"/>
    <n v="0"/>
    <n v="0"/>
    <x v="0"/>
    <d v="2014-12-11T20:00:00"/>
    <x v="0"/>
    <s v="isro"/>
    <x v="0"/>
    <x v="20"/>
    <x v="242"/>
    <x v="20"/>
    <x v="5"/>
  </r>
  <r>
    <n v="675"/>
    <s v="1110"/>
    <x v="0"/>
    <x v="0"/>
    <n v="0"/>
    <n v="0"/>
    <n v="0"/>
    <x v="0"/>
    <n v="0"/>
    <n v="0"/>
    <n v="0"/>
    <n v="0"/>
    <n v="0"/>
    <n v="0"/>
    <x v="0"/>
    <d v="2014-12-11T20:00:00"/>
    <x v="0"/>
    <s v="isro"/>
    <x v="0"/>
    <x v="20"/>
    <x v="243"/>
    <x v="20"/>
    <x v="5"/>
  </r>
  <r>
    <n v="692"/>
    <s v="1110"/>
    <x v="0"/>
    <x v="1"/>
    <n v="745"/>
    <n v="1152"/>
    <n v="0"/>
    <x v="0"/>
    <n v="11"/>
    <n v="0"/>
    <n v="0"/>
    <n v="66"/>
    <n v="34"/>
    <n v="175"/>
    <x v="0"/>
    <d v="2013-11-28T10:54:00"/>
    <x v="0"/>
    <s v="isro"/>
    <x v="0"/>
    <x v="20"/>
    <x v="243"/>
    <x v="20"/>
    <x v="5"/>
  </r>
  <r>
    <n v="709"/>
    <s v="1110"/>
    <x v="0"/>
    <x v="2"/>
    <n v="0"/>
    <n v="0"/>
    <n v="0"/>
    <x v="0"/>
    <n v="0"/>
    <n v="0"/>
    <n v="0"/>
    <n v="0"/>
    <n v="0"/>
    <n v="0"/>
    <x v="0"/>
    <d v="2014-12-11T20:00:00"/>
    <x v="0"/>
    <s v="isro"/>
    <x v="0"/>
    <x v="20"/>
    <x v="243"/>
    <x v="20"/>
    <x v="5"/>
  </r>
  <r>
    <n v="676"/>
    <s v="1115"/>
    <x v="0"/>
    <x v="0"/>
    <n v="272"/>
    <n v="771"/>
    <n v="0"/>
    <x v="0"/>
    <n v="4"/>
    <n v="0"/>
    <n v="0"/>
    <n v="0"/>
    <n v="0"/>
    <n v="42"/>
    <x v="0"/>
    <d v="2014-12-11T20:00:00"/>
    <x v="0"/>
    <s v="isro"/>
    <x v="0"/>
    <x v="20"/>
    <x v="244"/>
    <x v="20"/>
    <x v="5"/>
  </r>
  <r>
    <n v="693"/>
    <s v="1115"/>
    <x v="0"/>
    <x v="1"/>
    <n v="545"/>
    <n v="700"/>
    <n v="0"/>
    <x v="0"/>
    <n v="10"/>
    <n v="0"/>
    <n v="0"/>
    <n v="4"/>
    <n v="45"/>
    <n v="124"/>
    <x v="0"/>
    <d v="2013-11-28T10:55:00"/>
    <x v="0"/>
    <s v="isro"/>
    <x v="0"/>
    <x v="20"/>
    <x v="244"/>
    <x v="20"/>
    <x v="5"/>
  </r>
  <r>
    <n v="710"/>
    <s v="1115"/>
    <x v="0"/>
    <x v="2"/>
    <n v="232"/>
    <n v="717"/>
    <n v="0"/>
    <x v="0"/>
    <n v="4"/>
    <n v="0"/>
    <n v="0"/>
    <n v="0"/>
    <n v="0"/>
    <n v="39"/>
    <x v="0"/>
    <d v="2014-12-11T20:00:00"/>
    <x v="0"/>
    <s v="isro"/>
    <x v="0"/>
    <x v="20"/>
    <x v="244"/>
    <x v="20"/>
    <x v="5"/>
  </r>
  <r>
    <n v="677"/>
    <s v="1120"/>
    <x v="0"/>
    <x v="0"/>
    <n v="345"/>
    <n v="119"/>
    <n v="0"/>
    <x v="0"/>
    <n v="4"/>
    <n v="0"/>
    <n v="0"/>
    <n v="0"/>
    <n v="306"/>
    <n v="47"/>
    <x v="0"/>
    <d v="2014-12-11T20:00:00"/>
    <x v="0"/>
    <s v="isro"/>
    <x v="0"/>
    <x v="20"/>
    <x v="245"/>
    <x v="20"/>
    <x v="5"/>
  </r>
  <r>
    <n v="694"/>
    <s v="1120"/>
    <x v="0"/>
    <x v="1"/>
    <n v="772"/>
    <n v="973"/>
    <n v="0"/>
    <x v="0"/>
    <n v="9"/>
    <n v="0"/>
    <n v="0"/>
    <n v="21"/>
    <n v="31"/>
    <n v="119"/>
    <x v="0"/>
    <d v="2013-11-28T10:57:00"/>
    <x v="0"/>
    <s v="isro"/>
    <x v="0"/>
    <x v="20"/>
    <x v="245"/>
    <x v="20"/>
    <x v="5"/>
  </r>
  <r>
    <n v="711"/>
    <s v="1120"/>
    <x v="0"/>
    <x v="2"/>
    <n v="395"/>
    <n v="219"/>
    <n v="0"/>
    <x v="0"/>
    <n v="4"/>
    <n v="0"/>
    <n v="0"/>
    <n v="0"/>
    <n v="306"/>
    <n v="47"/>
    <x v="0"/>
    <d v="2014-12-11T20:00:00"/>
    <x v="0"/>
    <s v="isro"/>
    <x v="0"/>
    <x v="20"/>
    <x v="245"/>
    <x v="20"/>
    <x v="5"/>
  </r>
  <r>
    <n v="678"/>
    <s v="1125"/>
    <x v="0"/>
    <x v="0"/>
    <n v="106"/>
    <n v="310"/>
    <n v="0"/>
    <x v="0"/>
    <n v="7"/>
    <n v="0"/>
    <n v="0"/>
    <n v="0"/>
    <n v="0"/>
    <n v="93"/>
    <x v="0"/>
    <d v="2014-12-11T20:00:00"/>
    <x v="0"/>
    <s v="isro"/>
    <x v="0"/>
    <x v="20"/>
    <x v="246"/>
    <x v="20"/>
    <x v="5"/>
  </r>
  <r>
    <n v="695"/>
    <s v="1125"/>
    <x v="0"/>
    <x v="1"/>
    <n v="845"/>
    <n v="844"/>
    <n v="0"/>
    <x v="0"/>
    <n v="13"/>
    <n v="0"/>
    <n v="0"/>
    <n v="9"/>
    <n v="55"/>
    <n v="189"/>
    <x v="0"/>
    <d v="2013-11-28T10:58:00"/>
    <x v="0"/>
    <s v="isro"/>
    <x v="0"/>
    <x v="20"/>
    <x v="246"/>
    <x v="20"/>
    <x v="5"/>
  </r>
  <r>
    <n v="712"/>
    <s v="1125"/>
    <x v="0"/>
    <x v="2"/>
    <n v="109"/>
    <n v="321"/>
    <n v="0"/>
    <x v="0"/>
    <n v="7"/>
    <n v="0"/>
    <n v="0"/>
    <n v="0"/>
    <n v="0"/>
    <n v="12"/>
    <x v="0"/>
    <d v="2014-12-11T20:00:00"/>
    <x v="0"/>
    <s v="isro"/>
    <x v="0"/>
    <x v="20"/>
    <x v="246"/>
    <x v="20"/>
    <x v="5"/>
  </r>
  <r>
    <n v="679"/>
    <s v="1130"/>
    <x v="0"/>
    <x v="0"/>
    <n v="551"/>
    <n v="131"/>
    <n v="0"/>
    <x v="0"/>
    <n v="49"/>
    <n v="26"/>
    <n v="26"/>
    <n v="26"/>
    <n v="0"/>
    <n v="603"/>
    <x v="0"/>
    <d v="2014-12-11T20:00:00"/>
    <x v="0"/>
    <s v="isro"/>
    <x v="0"/>
    <x v="20"/>
    <x v="247"/>
    <x v="20"/>
    <x v="5"/>
  </r>
  <r>
    <n v="696"/>
    <s v="1130"/>
    <x v="0"/>
    <x v="1"/>
    <n v="1357"/>
    <n v="1685"/>
    <n v="0"/>
    <x v="0"/>
    <n v="121"/>
    <n v="0"/>
    <n v="7"/>
    <n v="33"/>
    <n v="112"/>
    <n v="254"/>
    <x v="0"/>
    <d v="2013-11-28T10:59:00"/>
    <x v="0"/>
    <s v="isro"/>
    <x v="0"/>
    <x v="20"/>
    <x v="247"/>
    <x v="20"/>
    <x v="5"/>
  </r>
  <r>
    <n v="713"/>
    <s v="1130"/>
    <x v="0"/>
    <x v="2"/>
    <n v="551"/>
    <n v="131"/>
    <n v="0"/>
    <x v="0"/>
    <n v="49"/>
    <n v="26"/>
    <n v="26"/>
    <n v="26"/>
    <n v="0"/>
    <n v="603"/>
    <x v="0"/>
    <d v="2014-12-11T20:00:00"/>
    <x v="0"/>
    <s v="isro"/>
    <x v="0"/>
    <x v="20"/>
    <x v="247"/>
    <x v="20"/>
    <x v="5"/>
  </r>
  <r>
    <n v="680"/>
    <s v="1135"/>
    <x v="0"/>
    <x v="0"/>
    <n v="683"/>
    <n v="272"/>
    <n v="0"/>
    <x v="0"/>
    <n v="32"/>
    <n v="1"/>
    <n v="1"/>
    <n v="1"/>
    <n v="4"/>
    <n v="14"/>
    <x v="0"/>
    <d v="2014-12-11T20:00:00"/>
    <x v="0"/>
    <s v="isro"/>
    <x v="0"/>
    <x v="20"/>
    <x v="248"/>
    <x v="20"/>
    <x v="5"/>
  </r>
  <r>
    <n v="697"/>
    <s v="1135"/>
    <x v="0"/>
    <x v="1"/>
    <n v="1223"/>
    <n v="1728"/>
    <n v="0"/>
    <x v="0"/>
    <n v="40"/>
    <n v="0"/>
    <n v="1"/>
    <n v="12"/>
    <n v="66"/>
    <n v="212"/>
    <x v="0"/>
    <d v="2013-11-28T11:00:00"/>
    <x v="0"/>
    <s v="isro"/>
    <x v="0"/>
    <x v="20"/>
    <x v="248"/>
    <x v="20"/>
    <x v="5"/>
  </r>
  <r>
    <n v="714"/>
    <s v="1135"/>
    <x v="0"/>
    <x v="2"/>
    <n v="666"/>
    <n v="265"/>
    <n v="0"/>
    <x v="0"/>
    <n v="43"/>
    <n v="2"/>
    <n v="2"/>
    <n v="2"/>
    <n v="6"/>
    <n v="12"/>
    <x v="0"/>
    <d v="2014-12-11T20:00:00"/>
    <x v="0"/>
    <s v="isro"/>
    <x v="0"/>
    <x v="20"/>
    <x v="248"/>
    <x v="20"/>
    <x v="5"/>
  </r>
  <r>
    <n v="681"/>
    <s v="1140"/>
    <x v="0"/>
    <x v="0"/>
    <n v="270"/>
    <n v="350"/>
    <n v="0"/>
    <x v="0"/>
    <n v="8"/>
    <n v="1"/>
    <n v="1"/>
    <n v="1"/>
    <n v="6"/>
    <n v="60"/>
    <x v="0"/>
    <d v="2014-12-11T20:00:00"/>
    <x v="0"/>
    <s v="isro"/>
    <x v="0"/>
    <x v="20"/>
    <x v="51"/>
    <x v="20"/>
    <x v="5"/>
  </r>
  <r>
    <n v="698"/>
    <s v="1140"/>
    <x v="0"/>
    <x v="1"/>
    <n v="789"/>
    <n v="1189"/>
    <n v="0"/>
    <x v="0"/>
    <n v="23"/>
    <n v="0"/>
    <n v="0"/>
    <n v="23"/>
    <n v="41"/>
    <n v="201"/>
    <x v="0"/>
    <d v="2013-11-28T11:01:00"/>
    <x v="0"/>
    <s v="isro"/>
    <x v="0"/>
    <x v="20"/>
    <x v="51"/>
    <x v="20"/>
    <x v="5"/>
  </r>
  <r>
    <n v="715"/>
    <s v="1140"/>
    <x v="0"/>
    <x v="2"/>
    <n v="290"/>
    <n v="265"/>
    <n v="0"/>
    <x v="0"/>
    <n v="8"/>
    <n v="1"/>
    <n v="1"/>
    <n v="1"/>
    <n v="10"/>
    <n v="62"/>
    <x v="0"/>
    <d v="2014-12-11T20:00:00"/>
    <x v="0"/>
    <s v="isro"/>
    <x v="0"/>
    <x v="20"/>
    <x v="51"/>
    <x v="20"/>
    <x v="5"/>
  </r>
  <r>
    <n v="682"/>
    <s v="1145"/>
    <x v="0"/>
    <x v="0"/>
    <n v="560"/>
    <n v="664"/>
    <n v="0"/>
    <x v="0"/>
    <n v="7"/>
    <n v="0"/>
    <n v="0"/>
    <n v="0"/>
    <n v="0"/>
    <n v="0"/>
    <x v="0"/>
    <d v="2014-12-11T20:00:00"/>
    <x v="0"/>
    <s v="isro"/>
    <x v="0"/>
    <x v="20"/>
    <x v="249"/>
    <x v="20"/>
    <x v="5"/>
  </r>
  <r>
    <n v="699"/>
    <s v="1145"/>
    <x v="0"/>
    <x v="1"/>
    <n v="769"/>
    <n v="912"/>
    <n v="0"/>
    <x v="0"/>
    <n v="19"/>
    <n v="0"/>
    <n v="0"/>
    <n v="21"/>
    <n v="69"/>
    <n v="164"/>
    <x v="0"/>
    <d v="2013-11-28T11:02:00"/>
    <x v="0"/>
    <s v="isro"/>
    <x v="0"/>
    <x v="20"/>
    <x v="249"/>
    <x v="20"/>
    <x v="5"/>
  </r>
  <r>
    <n v="716"/>
    <s v="1145"/>
    <x v="0"/>
    <x v="2"/>
    <n v="530"/>
    <n v="660"/>
    <n v="0"/>
    <x v="0"/>
    <n v="7"/>
    <n v="0"/>
    <n v="0"/>
    <n v="0"/>
    <n v="0"/>
    <n v="0"/>
    <x v="0"/>
    <d v="2014-12-11T20:00:00"/>
    <x v="0"/>
    <s v="isro"/>
    <x v="0"/>
    <x v="20"/>
    <x v="249"/>
    <x v="20"/>
    <x v="5"/>
  </r>
  <r>
    <n v="683"/>
    <s v="1150"/>
    <x v="0"/>
    <x v="0"/>
    <n v="431"/>
    <n v="58"/>
    <n v="0"/>
    <x v="0"/>
    <n v="6"/>
    <n v="0"/>
    <n v="0"/>
    <n v="0"/>
    <n v="38"/>
    <n v="4427"/>
    <x v="0"/>
    <d v="2014-12-11T20:00:00"/>
    <x v="0"/>
    <s v="isro"/>
    <x v="0"/>
    <x v="20"/>
    <x v="250"/>
    <x v="20"/>
    <x v="5"/>
  </r>
  <r>
    <n v="700"/>
    <s v="1150"/>
    <x v="0"/>
    <x v="1"/>
    <n v="1008"/>
    <n v="1100"/>
    <n v="0"/>
    <x v="0"/>
    <n v="17"/>
    <n v="0"/>
    <n v="0"/>
    <n v="5"/>
    <n v="66"/>
    <n v="226"/>
    <x v="0"/>
    <d v="2013-11-28T11:02:00"/>
    <x v="0"/>
    <s v="isro"/>
    <x v="0"/>
    <x v="20"/>
    <x v="250"/>
    <x v="20"/>
    <x v="5"/>
  </r>
  <r>
    <n v="717"/>
    <s v="1150"/>
    <x v="0"/>
    <x v="2"/>
    <n v="431"/>
    <n v="58"/>
    <n v="0"/>
    <x v="0"/>
    <n v="7"/>
    <n v="0"/>
    <n v="0"/>
    <n v="0"/>
    <n v="0"/>
    <n v="97"/>
    <x v="0"/>
    <d v="2014-12-11T20:00:00"/>
    <x v="0"/>
    <s v="isro"/>
    <x v="0"/>
    <x v="20"/>
    <x v="250"/>
    <x v="20"/>
    <x v="5"/>
  </r>
  <r>
    <n v="718"/>
    <s v="1155"/>
    <x v="0"/>
    <x v="0"/>
    <n v="498"/>
    <n v="249"/>
    <n v="0"/>
    <x v="0"/>
    <n v="6"/>
    <n v="0"/>
    <n v="400"/>
    <n v="224"/>
    <n v="116"/>
    <n v="1493"/>
    <x v="0"/>
    <d v="2014-09-20T17:43:00"/>
    <x v="0"/>
    <s v="cikulur"/>
    <x v="0"/>
    <x v="21"/>
    <x v="251"/>
    <x v="21"/>
    <x v="5"/>
  </r>
  <r>
    <n v="731"/>
    <s v="1155"/>
    <x v="0"/>
    <x v="1"/>
    <n v="498"/>
    <n v="249"/>
    <n v="0"/>
    <x v="0"/>
    <n v="5"/>
    <n v="0"/>
    <n v="0"/>
    <n v="400"/>
    <n v="224"/>
    <n v="116"/>
    <x v="0"/>
    <d v="2013-04-24T12:21:00"/>
    <x v="0"/>
    <s v="cikulur"/>
    <x v="14"/>
    <x v="21"/>
    <x v="251"/>
    <x v="21"/>
    <x v="5"/>
  </r>
  <r>
    <n v="744"/>
    <s v="1155"/>
    <x v="0"/>
    <x v="2"/>
    <n v="498"/>
    <n v="249"/>
    <n v="0"/>
    <x v="0"/>
    <n v="5"/>
    <n v="0"/>
    <n v="0"/>
    <n v="400"/>
    <n v="224"/>
    <n v="116"/>
    <x v="0"/>
    <d v="2014-10-06T17:23:00"/>
    <x v="0"/>
    <s v="cikulur"/>
    <x v="14"/>
    <x v="21"/>
    <x v="251"/>
    <x v="21"/>
    <x v="5"/>
  </r>
  <r>
    <n v="719"/>
    <s v="1160"/>
    <x v="0"/>
    <x v="0"/>
    <n v="880"/>
    <n v="484"/>
    <n v="0"/>
    <x v="0"/>
    <n v="35"/>
    <n v="2"/>
    <n v="353"/>
    <n v="305"/>
    <n v="120"/>
    <n v="2179"/>
    <x v="0"/>
    <d v="2014-09-20T17:44:00"/>
    <x v="0"/>
    <s v="cikulur"/>
    <x v="0"/>
    <x v="21"/>
    <x v="252"/>
    <x v="21"/>
    <x v="5"/>
  </r>
  <r>
    <n v="732"/>
    <s v="1160"/>
    <x v="0"/>
    <x v="1"/>
    <n v="880"/>
    <n v="484"/>
    <n v="0"/>
    <x v="0"/>
    <n v="52"/>
    <n v="2"/>
    <n v="0"/>
    <n v="353"/>
    <n v="305"/>
    <n v="120"/>
    <x v="0"/>
    <d v="2013-04-24T12:28:00"/>
    <x v="0"/>
    <s v="cikulur"/>
    <x v="14"/>
    <x v="21"/>
    <x v="252"/>
    <x v="21"/>
    <x v="5"/>
  </r>
  <r>
    <n v="745"/>
    <s v="1160"/>
    <x v="0"/>
    <x v="2"/>
    <n v="880"/>
    <n v="484"/>
    <n v="0"/>
    <x v="0"/>
    <n v="52"/>
    <n v="2"/>
    <n v="0"/>
    <n v="353"/>
    <n v="305"/>
    <n v="120"/>
    <x v="0"/>
    <d v="2014-10-06T17:23:00"/>
    <x v="0"/>
    <s v="cikulur"/>
    <x v="14"/>
    <x v="21"/>
    <x v="252"/>
    <x v="21"/>
    <x v="5"/>
  </r>
  <r>
    <n v="720"/>
    <s v="1165"/>
    <x v="0"/>
    <x v="0"/>
    <n v="806"/>
    <n v="403"/>
    <n v="0"/>
    <x v="0"/>
    <n v="78"/>
    <n v="0"/>
    <n v="272"/>
    <n v="56"/>
    <n v="146"/>
    <n v="1761"/>
    <x v="0"/>
    <d v="2014-09-20T17:44:00"/>
    <x v="0"/>
    <s v="cikulur"/>
    <x v="0"/>
    <x v="21"/>
    <x v="253"/>
    <x v="21"/>
    <x v="5"/>
  </r>
  <r>
    <n v="733"/>
    <s v="1165"/>
    <x v="0"/>
    <x v="1"/>
    <n v="806"/>
    <n v="403"/>
    <n v="0"/>
    <x v="0"/>
    <n v="8"/>
    <n v="0"/>
    <n v="0"/>
    <n v="272"/>
    <n v="56"/>
    <n v="146"/>
    <x v="0"/>
    <d v="2013-04-24T12:27:00"/>
    <x v="0"/>
    <s v="cikulur"/>
    <x v="14"/>
    <x v="21"/>
    <x v="253"/>
    <x v="21"/>
    <x v="5"/>
  </r>
  <r>
    <n v="746"/>
    <s v="1165"/>
    <x v="0"/>
    <x v="2"/>
    <n v="806"/>
    <n v="403"/>
    <n v="0"/>
    <x v="0"/>
    <n v="8"/>
    <n v="0"/>
    <n v="0"/>
    <n v="272"/>
    <n v="56"/>
    <n v="146"/>
    <x v="0"/>
    <d v="2014-10-06T17:24:00"/>
    <x v="0"/>
    <s v="cikulur"/>
    <x v="0"/>
    <x v="21"/>
    <x v="253"/>
    <x v="21"/>
    <x v="5"/>
  </r>
  <r>
    <n v="721"/>
    <s v="1170"/>
    <x v="0"/>
    <x v="0"/>
    <n v="456"/>
    <n v="531"/>
    <n v="0"/>
    <x v="0"/>
    <n v="8"/>
    <n v="0"/>
    <n v="560"/>
    <n v="160"/>
    <n v="38"/>
    <n v="1753"/>
    <x v="0"/>
    <d v="2014-09-20T17:45:00"/>
    <x v="0"/>
    <s v="cikulur"/>
    <x v="0"/>
    <x v="21"/>
    <x v="254"/>
    <x v="21"/>
    <x v="5"/>
  </r>
  <r>
    <n v="734"/>
    <s v="1170"/>
    <x v="0"/>
    <x v="1"/>
    <n v="456"/>
    <n v="531"/>
    <n v="0"/>
    <x v="0"/>
    <n v="8"/>
    <n v="0"/>
    <n v="0"/>
    <n v="560"/>
    <n v="160"/>
    <n v="38"/>
    <x v="0"/>
    <d v="2013-04-24T12:29:00"/>
    <x v="0"/>
    <s v="cikulur"/>
    <x v="14"/>
    <x v="21"/>
    <x v="254"/>
    <x v="21"/>
    <x v="5"/>
  </r>
  <r>
    <n v="747"/>
    <s v="1170"/>
    <x v="0"/>
    <x v="2"/>
    <n v="456"/>
    <n v="531"/>
    <n v="0"/>
    <x v="0"/>
    <n v="8"/>
    <n v="0"/>
    <n v="0"/>
    <n v="560"/>
    <n v="160"/>
    <n v="38"/>
    <x v="0"/>
    <d v="2014-10-06T17:25:00"/>
    <x v="0"/>
    <s v="cikulur"/>
    <x v="0"/>
    <x v="21"/>
    <x v="254"/>
    <x v="21"/>
    <x v="5"/>
  </r>
  <r>
    <n v="722"/>
    <s v="1175"/>
    <x v="0"/>
    <x v="0"/>
    <n v="664"/>
    <n v="580"/>
    <n v="0"/>
    <x v="0"/>
    <n v="62"/>
    <n v="3"/>
    <n v="194"/>
    <n v="182"/>
    <n v="74"/>
    <n v="1759"/>
    <x v="0"/>
    <d v="2014-09-20T17:45:00"/>
    <x v="0"/>
    <s v="cikulur"/>
    <x v="0"/>
    <x v="21"/>
    <x v="255"/>
    <x v="21"/>
    <x v="5"/>
  </r>
  <r>
    <n v="735"/>
    <s v="1175"/>
    <x v="0"/>
    <x v="1"/>
    <n v="664"/>
    <n v="588"/>
    <n v="0"/>
    <x v="0"/>
    <n v="13"/>
    <n v="2"/>
    <n v="0"/>
    <n v="194"/>
    <n v="182"/>
    <n v="74"/>
    <x v="0"/>
    <d v="2013-04-24T12:30:00"/>
    <x v="0"/>
    <s v="cikulur"/>
    <x v="14"/>
    <x v="21"/>
    <x v="255"/>
    <x v="21"/>
    <x v="5"/>
  </r>
  <r>
    <n v="748"/>
    <s v="1175"/>
    <x v="0"/>
    <x v="2"/>
    <n v="664"/>
    <n v="580"/>
    <n v="0"/>
    <x v="0"/>
    <n v="13"/>
    <n v="2"/>
    <n v="0"/>
    <n v="194"/>
    <n v="182"/>
    <n v="74"/>
    <x v="0"/>
    <d v="2014-10-06T17:25:00"/>
    <x v="0"/>
    <s v="cikulur"/>
    <x v="0"/>
    <x v="21"/>
    <x v="255"/>
    <x v="21"/>
    <x v="5"/>
  </r>
  <r>
    <n v="723"/>
    <s v="1180"/>
    <x v="0"/>
    <x v="0"/>
    <n v="761"/>
    <n v="250"/>
    <n v="0"/>
    <x v="0"/>
    <n v="14"/>
    <n v="0"/>
    <n v="30"/>
    <n v="300"/>
    <n v="672"/>
    <n v="2027"/>
    <x v="0"/>
    <d v="2014-09-20T17:46:00"/>
    <x v="0"/>
    <s v="cikulur"/>
    <x v="0"/>
    <x v="21"/>
    <x v="256"/>
    <x v="21"/>
    <x v="5"/>
  </r>
  <r>
    <n v="736"/>
    <s v="1180"/>
    <x v="0"/>
    <x v="1"/>
    <n v="761"/>
    <n v="250"/>
    <n v="0"/>
    <x v="0"/>
    <n v="14"/>
    <n v="0"/>
    <n v="0"/>
    <n v="30"/>
    <n v="300"/>
    <n v="672"/>
    <x v="0"/>
    <d v="2013-04-24T12:31:00"/>
    <x v="0"/>
    <s v="cikulur"/>
    <x v="14"/>
    <x v="21"/>
    <x v="256"/>
    <x v="21"/>
    <x v="5"/>
  </r>
  <r>
    <n v="749"/>
    <s v="1180"/>
    <x v="0"/>
    <x v="2"/>
    <n v="761"/>
    <n v="250"/>
    <n v="0"/>
    <x v="0"/>
    <n v="14"/>
    <n v="0"/>
    <n v="0"/>
    <n v="30"/>
    <n v="300"/>
    <n v="672"/>
    <x v="0"/>
    <d v="2014-10-06T17:26:00"/>
    <x v="0"/>
    <s v="cikulur"/>
    <x v="0"/>
    <x v="21"/>
    <x v="256"/>
    <x v="21"/>
    <x v="5"/>
  </r>
  <r>
    <n v="724"/>
    <s v="1185"/>
    <x v="0"/>
    <x v="0"/>
    <n v="669"/>
    <n v="191"/>
    <n v="0"/>
    <x v="0"/>
    <n v="11"/>
    <n v="1"/>
    <n v="57"/>
    <n v="31"/>
    <n v="36"/>
    <n v="996"/>
    <x v="0"/>
    <d v="2014-09-20T17:46:00"/>
    <x v="0"/>
    <s v="cikulur"/>
    <x v="0"/>
    <x v="21"/>
    <x v="257"/>
    <x v="21"/>
    <x v="5"/>
  </r>
  <r>
    <n v="737"/>
    <s v="1185"/>
    <x v="0"/>
    <x v="1"/>
    <n v="669"/>
    <n v="191"/>
    <n v="0"/>
    <x v="0"/>
    <n v="13"/>
    <n v="0"/>
    <n v="0"/>
    <n v="57"/>
    <n v="31"/>
    <n v="36"/>
    <x v="0"/>
    <d v="2013-04-24T12:32:00"/>
    <x v="0"/>
    <s v="cikulur"/>
    <x v="14"/>
    <x v="21"/>
    <x v="257"/>
    <x v="21"/>
    <x v="5"/>
  </r>
  <r>
    <n v="750"/>
    <s v="1185"/>
    <x v="0"/>
    <x v="2"/>
    <n v="669"/>
    <n v="191"/>
    <n v="0"/>
    <x v="0"/>
    <n v="13"/>
    <n v="0"/>
    <n v="0"/>
    <n v="57"/>
    <n v="31"/>
    <n v="36"/>
    <x v="0"/>
    <d v="2014-10-06T17:26:00"/>
    <x v="0"/>
    <s v="cikulur"/>
    <x v="0"/>
    <x v="21"/>
    <x v="257"/>
    <x v="21"/>
    <x v="5"/>
  </r>
  <r>
    <n v="725"/>
    <s v="1190"/>
    <x v="0"/>
    <x v="0"/>
    <n v="771"/>
    <n v="365"/>
    <n v="0"/>
    <x v="0"/>
    <n v="7"/>
    <n v="0"/>
    <n v="95"/>
    <n v="152"/>
    <n v="265"/>
    <n v="1655"/>
    <x v="0"/>
    <d v="2014-09-20T17:46:00"/>
    <x v="0"/>
    <s v="cikulur"/>
    <x v="0"/>
    <x v="21"/>
    <x v="258"/>
    <x v="21"/>
    <x v="5"/>
  </r>
  <r>
    <n v="738"/>
    <s v="1190"/>
    <x v="0"/>
    <x v="1"/>
    <n v="771"/>
    <n v="365"/>
    <n v="0"/>
    <x v="0"/>
    <n v="5"/>
    <n v="0"/>
    <n v="0"/>
    <n v="95"/>
    <n v="152"/>
    <n v="265"/>
    <x v="0"/>
    <d v="2013-04-24T12:33:00"/>
    <x v="0"/>
    <s v="cikulur"/>
    <x v="14"/>
    <x v="21"/>
    <x v="258"/>
    <x v="21"/>
    <x v="5"/>
  </r>
  <r>
    <n v="751"/>
    <s v="1190"/>
    <x v="0"/>
    <x v="2"/>
    <n v="771"/>
    <n v="365"/>
    <n v="0"/>
    <x v="0"/>
    <n v="5"/>
    <n v="0"/>
    <n v="0"/>
    <n v="95"/>
    <n v="152"/>
    <n v="265"/>
    <x v="0"/>
    <d v="2014-10-06T17:27:00"/>
    <x v="0"/>
    <s v="cikulur"/>
    <x v="0"/>
    <x v="21"/>
    <x v="258"/>
    <x v="21"/>
    <x v="5"/>
  </r>
  <r>
    <n v="726"/>
    <s v="1195"/>
    <x v="0"/>
    <x v="0"/>
    <n v="634"/>
    <n v="238"/>
    <n v="20"/>
    <x v="0"/>
    <n v="69"/>
    <n v="2"/>
    <n v="132"/>
    <n v="78"/>
    <n v="61"/>
    <n v="1910"/>
    <x v="0"/>
    <d v="2014-09-20T17:47:00"/>
    <x v="0"/>
    <s v="cikulur"/>
    <x v="0"/>
    <x v="21"/>
    <x v="259"/>
    <x v="21"/>
    <x v="5"/>
  </r>
  <r>
    <n v="739"/>
    <s v="1195"/>
    <x v="0"/>
    <x v="1"/>
    <n v="634"/>
    <n v="238"/>
    <n v="20"/>
    <x v="0"/>
    <n v="93"/>
    <n v="0"/>
    <n v="0"/>
    <n v="132"/>
    <n v="78"/>
    <n v="206"/>
    <x v="0"/>
    <d v="2013-04-24T12:35:00"/>
    <x v="0"/>
    <s v="cikulur"/>
    <x v="14"/>
    <x v="21"/>
    <x v="259"/>
    <x v="21"/>
    <x v="5"/>
  </r>
  <r>
    <n v="752"/>
    <s v="1195"/>
    <x v="0"/>
    <x v="2"/>
    <n v="634"/>
    <n v="238"/>
    <n v="20"/>
    <x v="0"/>
    <n v="93"/>
    <n v="0"/>
    <n v="0"/>
    <n v="132"/>
    <n v="78"/>
    <n v="206"/>
    <x v="0"/>
    <d v="2014-10-06T17:27:00"/>
    <x v="0"/>
    <s v="cikulur"/>
    <x v="14"/>
    <x v="21"/>
    <x v="259"/>
    <x v="21"/>
    <x v="5"/>
  </r>
  <r>
    <n v="727"/>
    <s v="1200"/>
    <x v="0"/>
    <x v="0"/>
    <n v="712"/>
    <n v="774"/>
    <n v="4"/>
    <x v="0"/>
    <n v="19"/>
    <n v="2"/>
    <n v="260"/>
    <n v="78"/>
    <n v="61"/>
    <n v="1910"/>
    <x v="0"/>
    <d v="2014-09-20T17:47:00"/>
    <x v="0"/>
    <s v="cikulur"/>
    <x v="14"/>
    <x v="21"/>
    <x v="260"/>
    <x v="21"/>
    <x v="5"/>
  </r>
  <r>
    <n v="740"/>
    <s v="1200"/>
    <x v="0"/>
    <x v="1"/>
    <n v="712"/>
    <n v="774"/>
    <n v="4"/>
    <x v="0"/>
    <n v="19"/>
    <n v="0"/>
    <n v="0"/>
    <n v="260"/>
    <n v="78"/>
    <n v="61"/>
    <x v="0"/>
    <d v="2013-04-24T12:37:00"/>
    <x v="0"/>
    <s v="cikulur"/>
    <x v="14"/>
    <x v="21"/>
    <x v="260"/>
    <x v="21"/>
    <x v="5"/>
  </r>
  <r>
    <n v="753"/>
    <s v="1200"/>
    <x v="0"/>
    <x v="2"/>
    <n v="712"/>
    <n v="774"/>
    <n v="4"/>
    <x v="0"/>
    <n v="19"/>
    <n v="0"/>
    <n v="0"/>
    <n v="260"/>
    <n v="78"/>
    <n v="61"/>
    <x v="0"/>
    <d v="2014-10-06T17:28:00"/>
    <x v="0"/>
    <s v="cikulur"/>
    <x v="0"/>
    <x v="21"/>
    <x v="260"/>
    <x v="21"/>
    <x v="5"/>
  </r>
  <r>
    <n v="728"/>
    <s v="1205"/>
    <x v="0"/>
    <x v="0"/>
    <n v="750"/>
    <n v="291"/>
    <n v="10"/>
    <x v="0"/>
    <n v="35"/>
    <n v="0"/>
    <n v="35"/>
    <n v="48"/>
    <n v="141"/>
    <n v="1310"/>
    <x v="0"/>
    <d v="2014-09-20T17:48:00"/>
    <x v="0"/>
    <s v="cikulur"/>
    <x v="0"/>
    <x v="21"/>
    <x v="261"/>
    <x v="21"/>
    <x v="5"/>
  </r>
  <r>
    <n v="741"/>
    <s v="1205"/>
    <x v="0"/>
    <x v="1"/>
    <n v="750"/>
    <n v="291"/>
    <n v="10"/>
    <x v="0"/>
    <n v="28"/>
    <n v="0"/>
    <n v="0"/>
    <n v="35"/>
    <n v="48"/>
    <n v="141"/>
    <x v="0"/>
    <d v="2013-04-24T12:37:00"/>
    <x v="0"/>
    <s v="cikulur"/>
    <x v="14"/>
    <x v="21"/>
    <x v="261"/>
    <x v="21"/>
    <x v="5"/>
  </r>
  <r>
    <n v="754"/>
    <s v="1205"/>
    <x v="0"/>
    <x v="2"/>
    <n v="750"/>
    <n v="291"/>
    <n v="10"/>
    <x v="0"/>
    <n v="28"/>
    <n v="0"/>
    <n v="0"/>
    <n v="35"/>
    <n v="48"/>
    <n v="141"/>
    <x v="0"/>
    <d v="2014-10-06T17:29:00"/>
    <x v="0"/>
    <s v="cikulur"/>
    <x v="0"/>
    <x v="21"/>
    <x v="261"/>
    <x v="21"/>
    <x v="5"/>
  </r>
  <r>
    <n v="729"/>
    <s v="1210"/>
    <x v="0"/>
    <x v="0"/>
    <n v="374"/>
    <n v="131"/>
    <n v="0"/>
    <x v="0"/>
    <n v="6"/>
    <n v="0"/>
    <n v="37"/>
    <n v="49"/>
    <n v="142"/>
    <n v="739"/>
    <x v="0"/>
    <d v="2014-09-20T17:51:00"/>
    <x v="0"/>
    <s v="cikulur"/>
    <x v="0"/>
    <x v="21"/>
    <x v="262"/>
    <x v="21"/>
    <x v="5"/>
  </r>
  <r>
    <n v="742"/>
    <s v="1210"/>
    <x v="0"/>
    <x v="1"/>
    <n v="374"/>
    <n v="131"/>
    <n v="0"/>
    <x v="0"/>
    <n v="6"/>
    <n v="0"/>
    <n v="0"/>
    <n v="37"/>
    <n v="49"/>
    <n v="142"/>
    <x v="0"/>
    <d v="2013-04-24T12:39:00"/>
    <x v="0"/>
    <s v="cikulur"/>
    <x v="14"/>
    <x v="21"/>
    <x v="262"/>
    <x v="21"/>
    <x v="5"/>
  </r>
  <r>
    <n v="755"/>
    <s v="1210"/>
    <x v="0"/>
    <x v="2"/>
    <n v="374"/>
    <n v="131"/>
    <n v="0"/>
    <x v="0"/>
    <n v="6"/>
    <n v="0"/>
    <n v="0"/>
    <n v="37"/>
    <n v="49"/>
    <n v="142"/>
    <x v="0"/>
    <d v="2014-10-06T17:29:00"/>
    <x v="0"/>
    <s v="cikulur"/>
    <x v="0"/>
    <x v="21"/>
    <x v="262"/>
    <x v="21"/>
    <x v="5"/>
  </r>
  <r>
    <n v="730"/>
    <s v="1215"/>
    <x v="0"/>
    <x v="0"/>
    <n v="335"/>
    <n v="25"/>
    <n v="0"/>
    <x v="0"/>
    <n v="0"/>
    <n v="0"/>
    <n v="0"/>
    <n v="372"/>
    <n v="45"/>
    <n v="31"/>
    <x v="0"/>
    <d v="2014-09-20T17:52:00"/>
    <x v="0"/>
    <s v="cikulur"/>
    <x v="0"/>
    <x v="21"/>
    <x v="263"/>
    <x v="21"/>
    <x v="5"/>
  </r>
  <r>
    <n v="743"/>
    <s v="1215"/>
    <x v="0"/>
    <x v="1"/>
    <n v="335"/>
    <n v="25"/>
    <n v="0"/>
    <x v="0"/>
    <n v="0"/>
    <n v="0"/>
    <n v="0"/>
    <n v="372"/>
    <n v="45"/>
    <n v="31"/>
    <x v="0"/>
    <d v="2013-04-24T12:40:00"/>
    <x v="0"/>
    <s v="cikulur"/>
    <x v="14"/>
    <x v="21"/>
    <x v="263"/>
    <x v="21"/>
    <x v="5"/>
  </r>
  <r>
    <n v="756"/>
    <s v="1215"/>
    <x v="0"/>
    <x v="2"/>
    <n v="335"/>
    <n v="25"/>
    <n v="0"/>
    <x v="0"/>
    <n v="0"/>
    <n v="0"/>
    <n v="0"/>
    <n v="372"/>
    <n v="45"/>
    <n v="31"/>
    <x v="0"/>
    <d v="2014-10-06T17:30:00"/>
    <x v="0"/>
    <s v="cikulur"/>
    <x v="0"/>
    <x v="21"/>
    <x v="263"/>
    <x v="21"/>
    <x v="5"/>
  </r>
  <r>
    <n v="757"/>
    <s v="2515"/>
    <x v="0"/>
    <x v="0"/>
    <n v="158"/>
    <n v="468"/>
    <n v="0"/>
    <x v="0"/>
    <n v="17"/>
    <n v="1"/>
    <n v="2"/>
    <n v="302"/>
    <n v="133"/>
    <n v="51"/>
    <x v="0"/>
    <d v="2014-09-09T10:48:00"/>
    <x v="0"/>
    <s v="warunggunung"/>
    <x v="0"/>
    <x v="22"/>
    <x v="264"/>
    <x v="22"/>
    <x v="5"/>
  </r>
  <r>
    <n v="769"/>
    <s v="2515"/>
    <x v="0"/>
    <x v="1"/>
    <n v="158"/>
    <n v="468"/>
    <n v="0"/>
    <x v="0"/>
    <n v="17"/>
    <n v="1"/>
    <n v="2"/>
    <n v="302"/>
    <n v="133"/>
    <n v="51"/>
    <x v="0"/>
    <d v="2013-04-16T11:48:00"/>
    <x v="0"/>
    <s v="warunggunung"/>
    <x v="0"/>
    <x v="22"/>
    <x v="264"/>
    <x v="22"/>
    <x v="5"/>
  </r>
  <r>
    <n v="781"/>
    <s v="2515"/>
    <x v="0"/>
    <x v="2"/>
    <n v="158"/>
    <n v="468"/>
    <n v="0"/>
    <x v="0"/>
    <n v="17"/>
    <n v="2"/>
    <n v="1"/>
    <n v="302"/>
    <n v="133"/>
    <n v="51"/>
    <x v="0"/>
    <d v="2014-08-27T16:11:00"/>
    <x v="0"/>
    <s v="warunggunung"/>
    <x v="0"/>
    <x v="22"/>
    <x v="264"/>
    <x v="22"/>
    <x v="5"/>
  </r>
  <r>
    <n v="758"/>
    <s v="2520"/>
    <x v="0"/>
    <x v="0"/>
    <n v="615"/>
    <n v="480"/>
    <n v="0"/>
    <x v="0"/>
    <n v="73"/>
    <n v="0"/>
    <n v="2"/>
    <n v="2"/>
    <n v="120"/>
    <n v="153"/>
    <x v="0"/>
    <d v="2014-09-09T10:49:00"/>
    <x v="0"/>
    <s v="warunggunung"/>
    <x v="0"/>
    <x v="22"/>
    <x v="265"/>
    <x v="22"/>
    <x v="5"/>
  </r>
  <r>
    <n v="770"/>
    <s v="2520"/>
    <x v="0"/>
    <x v="1"/>
    <n v="615"/>
    <n v="840"/>
    <n v="0"/>
    <x v="0"/>
    <n v="73"/>
    <n v="2"/>
    <n v="0"/>
    <n v="2"/>
    <n v="120"/>
    <n v="153"/>
    <x v="0"/>
    <d v="2013-04-16T11:49:00"/>
    <x v="0"/>
    <s v="warunggunung"/>
    <x v="0"/>
    <x v="22"/>
    <x v="265"/>
    <x v="22"/>
    <x v="5"/>
  </r>
  <r>
    <n v="782"/>
    <s v="2520"/>
    <x v="0"/>
    <x v="2"/>
    <n v="615"/>
    <n v="840"/>
    <n v="0"/>
    <x v="0"/>
    <n v="73"/>
    <n v="2"/>
    <n v="0"/>
    <n v="2"/>
    <n v="120"/>
    <n v="153"/>
    <x v="0"/>
    <d v="2014-08-27T16:12:00"/>
    <x v="0"/>
    <s v="warunggunung"/>
    <x v="0"/>
    <x v="22"/>
    <x v="265"/>
    <x v="22"/>
    <x v="5"/>
  </r>
  <r>
    <n v="759"/>
    <s v="2525"/>
    <x v="0"/>
    <x v="0"/>
    <n v="352"/>
    <n v="633"/>
    <n v="0"/>
    <x v="0"/>
    <n v="200"/>
    <n v="10"/>
    <n v="11"/>
    <n v="335"/>
    <n v="189"/>
    <n v="290"/>
    <x v="0"/>
    <d v="2014-09-09T10:50:00"/>
    <x v="0"/>
    <s v="warunggunung"/>
    <x v="0"/>
    <x v="22"/>
    <x v="266"/>
    <x v="22"/>
    <x v="5"/>
  </r>
  <r>
    <n v="771"/>
    <s v="2525"/>
    <x v="0"/>
    <x v="1"/>
    <n v="352"/>
    <n v="633"/>
    <n v="0"/>
    <x v="0"/>
    <n v="200"/>
    <n v="10"/>
    <n v="10"/>
    <n v="335"/>
    <n v="198"/>
    <n v="290"/>
    <x v="0"/>
    <d v="2013-04-16T11:50:00"/>
    <x v="0"/>
    <s v="warunggunung"/>
    <x v="0"/>
    <x v="22"/>
    <x v="266"/>
    <x v="22"/>
    <x v="5"/>
  </r>
  <r>
    <n v="783"/>
    <s v="2525"/>
    <x v="0"/>
    <x v="2"/>
    <n v="352"/>
    <n v="633"/>
    <n v="0"/>
    <x v="0"/>
    <n v="200"/>
    <n v="18"/>
    <n v="3"/>
    <n v="335"/>
    <n v="198"/>
    <n v="290"/>
    <x v="0"/>
    <d v="2014-08-27T16:15:00"/>
    <x v="0"/>
    <s v="warunggunung"/>
    <x v="0"/>
    <x v="22"/>
    <x v="266"/>
    <x v="22"/>
    <x v="5"/>
  </r>
  <r>
    <n v="760"/>
    <s v="2530"/>
    <x v="0"/>
    <x v="0"/>
    <n v="888"/>
    <n v="947"/>
    <n v="1"/>
    <x v="13"/>
    <n v="130"/>
    <n v="1"/>
    <n v="4"/>
    <n v="138"/>
    <n v="114"/>
    <n v="240"/>
    <x v="0"/>
    <d v="2014-09-09T10:52:00"/>
    <x v="0"/>
    <s v="warunggunung"/>
    <x v="0"/>
    <x v="22"/>
    <x v="267"/>
    <x v="22"/>
    <x v="5"/>
  </r>
  <r>
    <n v="772"/>
    <s v="2530"/>
    <x v="0"/>
    <x v="1"/>
    <n v="888"/>
    <n v="947"/>
    <n v="1"/>
    <x v="14"/>
    <n v="130"/>
    <n v="0"/>
    <n v="5"/>
    <n v="138"/>
    <n v="144"/>
    <n v="240"/>
    <x v="0"/>
    <d v="2013-04-16T11:51:00"/>
    <x v="0"/>
    <s v="warunggunung"/>
    <x v="0"/>
    <x v="22"/>
    <x v="267"/>
    <x v="22"/>
    <x v="5"/>
  </r>
  <r>
    <n v="784"/>
    <s v="2530"/>
    <x v="0"/>
    <x v="2"/>
    <n v="888"/>
    <n v="947"/>
    <n v="1"/>
    <x v="13"/>
    <n v="130"/>
    <n v="2"/>
    <n v="3"/>
    <n v="138"/>
    <n v="114"/>
    <n v="240"/>
    <x v="0"/>
    <d v="2014-08-27T16:19:00"/>
    <x v="0"/>
    <s v="warunggunung"/>
    <x v="0"/>
    <x v="22"/>
    <x v="267"/>
    <x v="22"/>
    <x v="5"/>
  </r>
  <r>
    <n v="761"/>
    <s v="2535"/>
    <x v="0"/>
    <x v="0"/>
    <n v="352"/>
    <n v="110"/>
    <n v="0"/>
    <x v="0"/>
    <n v="152"/>
    <n v="6"/>
    <n v="6"/>
    <n v="308"/>
    <n v="264"/>
    <n v="233"/>
    <x v="0"/>
    <d v="2014-09-09T10:52:00"/>
    <x v="0"/>
    <s v="warunggunung"/>
    <x v="0"/>
    <x v="22"/>
    <x v="268"/>
    <x v="22"/>
    <x v="5"/>
  </r>
  <r>
    <n v="773"/>
    <s v="2535"/>
    <x v="0"/>
    <x v="1"/>
    <n v="352"/>
    <n v="110"/>
    <n v="0"/>
    <x v="0"/>
    <n v="152"/>
    <n v="2"/>
    <n v="10"/>
    <n v="308"/>
    <n v="264"/>
    <n v="233"/>
    <x v="0"/>
    <d v="2013-04-16T11:52:00"/>
    <x v="0"/>
    <s v="warunggunung"/>
    <x v="0"/>
    <x v="22"/>
    <x v="268"/>
    <x v="22"/>
    <x v="5"/>
  </r>
  <r>
    <n v="785"/>
    <s v="2535"/>
    <x v="0"/>
    <x v="2"/>
    <n v="352"/>
    <n v="110"/>
    <n v="0"/>
    <x v="0"/>
    <n v="152"/>
    <n v="5"/>
    <n v="7"/>
    <n v="308"/>
    <n v="264"/>
    <n v="233"/>
    <x v="0"/>
    <d v="2014-08-27T16:21:00"/>
    <x v="0"/>
    <s v="warunggunung"/>
    <x v="0"/>
    <x v="22"/>
    <x v="268"/>
    <x v="22"/>
    <x v="5"/>
  </r>
  <r>
    <n v="762"/>
    <s v="2540"/>
    <x v="0"/>
    <x v="0"/>
    <n v="360"/>
    <n v="385"/>
    <n v="0"/>
    <x v="0"/>
    <n v="157"/>
    <n v="3"/>
    <n v="4"/>
    <n v="56"/>
    <n v="597"/>
    <n v="264"/>
    <x v="0"/>
    <d v="2014-09-09T10:53:00"/>
    <x v="0"/>
    <s v="warunggunung"/>
    <x v="0"/>
    <x v="22"/>
    <x v="269"/>
    <x v="22"/>
    <x v="5"/>
  </r>
  <r>
    <n v="774"/>
    <s v="2540"/>
    <x v="0"/>
    <x v="1"/>
    <n v="360"/>
    <n v="385"/>
    <n v="0"/>
    <x v="0"/>
    <n v="157"/>
    <n v="4"/>
    <n v="3"/>
    <n v="56"/>
    <n v="597"/>
    <n v="267"/>
    <x v="0"/>
    <d v="2013-04-16T11:53:00"/>
    <x v="0"/>
    <s v="warunggunung"/>
    <x v="0"/>
    <x v="22"/>
    <x v="269"/>
    <x v="22"/>
    <x v="5"/>
  </r>
  <r>
    <n v="786"/>
    <s v="2540"/>
    <x v="0"/>
    <x v="2"/>
    <n v="360"/>
    <n v="385"/>
    <n v="0"/>
    <x v="0"/>
    <n v="157"/>
    <n v="3"/>
    <n v="4"/>
    <n v="56"/>
    <n v="597"/>
    <n v="267"/>
    <x v="0"/>
    <d v="2014-08-27T16:22:00"/>
    <x v="0"/>
    <s v="warunggunung"/>
    <x v="0"/>
    <x v="22"/>
    <x v="269"/>
    <x v="22"/>
    <x v="5"/>
  </r>
  <r>
    <n v="763"/>
    <s v="2545"/>
    <x v="0"/>
    <x v="0"/>
    <n v="359"/>
    <n v="239"/>
    <n v="0"/>
    <x v="0"/>
    <n v="16"/>
    <n v="2"/>
    <n v="4"/>
    <n v="130"/>
    <n v="220"/>
    <n v="469"/>
    <x v="0"/>
    <d v="2014-09-09T10:54:00"/>
    <x v="0"/>
    <s v="warunggunung"/>
    <x v="0"/>
    <x v="22"/>
    <x v="225"/>
    <x v="22"/>
    <x v="5"/>
  </r>
  <r>
    <n v="775"/>
    <s v="2545"/>
    <x v="0"/>
    <x v="1"/>
    <n v="359"/>
    <n v="239"/>
    <n v="0"/>
    <x v="0"/>
    <n v="16"/>
    <n v="3"/>
    <n v="3"/>
    <n v="130"/>
    <n v="220"/>
    <n v="469"/>
    <x v="0"/>
    <d v="2013-04-16T11:55:00"/>
    <x v="0"/>
    <s v="warunggunung"/>
    <x v="0"/>
    <x v="22"/>
    <x v="225"/>
    <x v="22"/>
    <x v="5"/>
  </r>
  <r>
    <n v="787"/>
    <s v="2545"/>
    <x v="0"/>
    <x v="2"/>
    <n v="359"/>
    <n v="239"/>
    <n v="0"/>
    <x v="0"/>
    <n v="16"/>
    <n v="2"/>
    <n v="4"/>
    <n v="130"/>
    <n v="220"/>
    <n v="469"/>
    <x v="0"/>
    <d v="2014-08-27T16:23:00"/>
    <x v="0"/>
    <s v="warunggunung"/>
    <x v="0"/>
    <x v="22"/>
    <x v="225"/>
    <x v="22"/>
    <x v="5"/>
  </r>
  <r>
    <n v="764"/>
    <s v="2550"/>
    <x v="0"/>
    <x v="0"/>
    <n v="248"/>
    <n v="526"/>
    <n v="0"/>
    <x v="0"/>
    <n v="30"/>
    <n v="4"/>
    <n v="0"/>
    <n v="412"/>
    <n v="163"/>
    <n v="335"/>
    <x v="0"/>
    <d v="2014-09-09T10:55:00"/>
    <x v="0"/>
    <s v="warunggunung"/>
    <x v="0"/>
    <x v="22"/>
    <x v="137"/>
    <x v="22"/>
    <x v="5"/>
  </r>
  <r>
    <n v="776"/>
    <s v="2550"/>
    <x v="0"/>
    <x v="1"/>
    <n v="248"/>
    <n v="526"/>
    <n v="2"/>
    <x v="16"/>
    <n v="30"/>
    <n v="2"/>
    <n v="2"/>
    <n v="412"/>
    <n v="163"/>
    <n v="335"/>
    <x v="0"/>
    <d v="2013-04-16T11:56:00"/>
    <x v="0"/>
    <s v="warunggunung"/>
    <x v="0"/>
    <x v="22"/>
    <x v="137"/>
    <x v="22"/>
    <x v="5"/>
  </r>
  <r>
    <n v="788"/>
    <s v="2550"/>
    <x v="0"/>
    <x v="2"/>
    <n v="248"/>
    <n v="526"/>
    <n v="2"/>
    <x v="16"/>
    <n v="30"/>
    <n v="3"/>
    <n v="1"/>
    <n v="412"/>
    <n v="163"/>
    <n v="335"/>
    <x v="0"/>
    <d v="2014-08-27T16:30:00"/>
    <x v="0"/>
    <s v="warunggunung"/>
    <x v="0"/>
    <x v="22"/>
    <x v="137"/>
    <x v="22"/>
    <x v="5"/>
  </r>
  <r>
    <n v="765"/>
    <s v="2555"/>
    <x v="0"/>
    <x v="0"/>
    <n v="547"/>
    <n v="621"/>
    <n v="0"/>
    <x v="0"/>
    <n v="30"/>
    <n v="4"/>
    <n v="3"/>
    <n v="16"/>
    <n v="136"/>
    <n v="193"/>
    <x v="0"/>
    <d v="2014-09-09T10:56:00"/>
    <x v="0"/>
    <s v="warunggunung"/>
    <x v="0"/>
    <x v="22"/>
    <x v="167"/>
    <x v="22"/>
    <x v="5"/>
  </r>
  <r>
    <n v="777"/>
    <s v="2555"/>
    <x v="0"/>
    <x v="1"/>
    <n v="547"/>
    <n v="621"/>
    <n v="1"/>
    <x v="27"/>
    <n v="30"/>
    <n v="4"/>
    <n v="3"/>
    <n v="16"/>
    <n v="136"/>
    <n v="193"/>
    <x v="0"/>
    <d v="2013-04-16T11:58:00"/>
    <x v="0"/>
    <s v="warunggunung"/>
    <x v="0"/>
    <x v="22"/>
    <x v="167"/>
    <x v="22"/>
    <x v="5"/>
  </r>
  <r>
    <n v="789"/>
    <s v="2555"/>
    <x v="0"/>
    <x v="2"/>
    <n v="547"/>
    <n v="621"/>
    <n v="1"/>
    <x v="27"/>
    <n v="30"/>
    <n v="2"/>
    <n v="5"/>
    <n v="16"/>
    <n v="136"/>
    <n v="193"/>
    <x v="0"/>
    <d v="2014-08-27T20:20:00"/>
    <x v="0"/>
    <s v="warunggunung"/>
    <x v="0"/>
    <x v="22"/>
    <x v="167"/>
    <x v="22"/>
    <x v="5"/>
  </r>
  <r>
    <n v="766"/>
    <s v="2560"/>
    <x v="0"/>
    <x v="0"/>
    <n v="347"/>
    <n v="490"/>
    <n v="0"/>
    <x v="0"/>
    <n v="0"/>
    <n v="39"/>
    <n v="2"/>
    <n v="4"/>
    <n v="122"/>
    <n v="279"/>
    <x v="0"/>
    <d v="2014-09-09T10:57:00"/>
    <x v="0"/>
    <s v="warunggunung"/>
    <x v="0"/>
    <x v="22"/>
    <x v="270"/>
    <x v="22"/>
    <x v="5"/>
  </r>
  <r>
    <n v="778"/>
    <s v="2560"/>
    <x v="0"/>
    <x v="1"/>
    <n v="347"/>
    <n v="490"/>
    <n v="1"/>
    <x v="26"/>
    <n v="39"/>
    <n v="3"/>
    <n v="3"/>
    <n v="147"/>
    <n v="122"/>
    <n v="279"/>
    <x v="0"/>
    <d v="2013-04-16T11:59:00"/>
    <x v="0"/>
    <s v="warunggunung"/>
    <x v="0"/>
    <x v="22"/>
    <x v="270"/>
    <x v="22"/>
    <x v="5"/>
  </r>
  <r>
    <n v="790"/>
    <s v="2560"/>
    <x v="0"/>
    <x v="2"/>
    <n v="347"/>
    <n v="490"/>
    <n v="1"/>
    <x v="26"/>
    <n v="39"/>
    <n v="4"/>
    <n v="2"/>
    <n v="174"/>
    <n v="122"/>
    <n v="279"/>
    <x v="0"/>
    <d v="2014-08-27T20:21:00"/>
    <x v="0"/>
    <s v="warunggunung"/>
    <x v="0"/>
    <x v="22"/>
    <x v="270"/>
    <x v="22"/>
    <x v="5"/>
  </r>
  <r>
    <n v="767"/>
    <s v="2565"/>
    <x v="0"/>
    <x v="0"/>
    <n v="774"/>
    <n v="680"/>
    <n v="0"/>
    <x v="0"/>
    <n v="8"/>
    <n v="2"/>
    <n v="4"/>
    <n v="174"/>
    <n v="122"/>
    <n v="297"/>
    <x v="0"/>
    <d v="2014-09-09T10:58:00"/>
    <x v="0"/>
    <s v="warunggunung"/>
    <x v="0"/>
    <x v="22"/>
    <x v="25"/>
    <x v="22"/>
    <x v="5"/>
  </r>
  <r>
    <n v="779"/>
    <s v="2565"/>
    <x v="0"/>
    <x v="1"/>
    <n v="774"/>
    <n v="680"/>
    <n v="0"/>
    <x v="0"/>
    <n v="8"/>
    <n v="1"/>
    <n v="0"/>
    <n v="0"/>
    <n v="63"/>
    <n v="1244"/>
    <x v="0"/>
    <d v="2013-04-16T12:00:00"/>
    <x v="0"/>
    <s v="warunggunung"/>
    <x v="0"/>
    <x v="22"/>
    <x v="25"/>
    <x v="22"/>
    <x v="5"/>
  </r>
  <r>
    <n v="791"/>
    <s v="2565"/>
    <x v="0"/>
    <x v="2"/>
    <n v="774"/>
    <n v="680"/>
    <n v="0"/>
    <x v="0"/>
    <n v="8"/>
    <n v="1"/>
    <n v="0"/>
    <n v="0"/>
    <n v="63"/>
    <n v="1"/>
    <x v="0"/>
    <d v="2014-08-27T20:22:00"/>
    <x v="0"/>
    <s v="warunggunung"/>
    <x v="0"/>
    <x v="22"/>
    <x v="25"/>
    <x v="22"/>
    <x v="5"/>
  </r>
  <r>
    <n v="768"/>
    <s v="2570"/>
    <x v="0"/>
    <x v="0"/>
    <n v="427"/>
    <n v="572"/>
    <n v="0"/>
    <x v="0"/>
    <n v="15"/>
    <n v="1"/>
    <n v="3"/>
    <n v="176"/>
    <n v="312"/>
    <n v="76"/>
    <x v="0"/>
    <d v="2014-09-09T10:59:00"/>
    <x v="0"/>
    <s v="warunggunung"/>
    <x v="0"/>
    <x v="22"/>
    <x v="271"/>
    <x v="22"/>
    <x v="5"/>
  </r>
  <r>
    <n v="780"/>
    <s v="2570"/>
    <x v="0"/>
    <x v="1"/>
    <n v="427"/>
    <n v="572"/>
    <n v="0"/>
    <x v="0"/>
    <n v="15"/>
    <n v="1"/>
    <n v="3"/>
    <n v="176"/>
    <n v="312"/>
    <n v="76"/>
    <x v="0"/>
    <d v="2013-04-16T12:01:00"/>
    <x v="0"/>
    <s v="warunggunung"/>
    <x v="0"/>
    <x v="22"/>
    <x v="271"/>
    <x v="22"/>
    <x v="5"/>
  </r>
  <r>
    <n v="792"/>
    <s v="2570"/>
    <x v="0"/>
    <x v="2"/>
    <n v="427"/>
    <n v="572"/>
    <n v="0"/>
    <x v="0"/>
    <n v="15"/>
    <n v="2"/>
    <n v="2"/>
    <n v="176"/>
    <n v="312"/>
    <n v="76"/>
    <x v="0"/>
    <d v="2014-08-27T20:23:00"/>
    <x v="0"/>
    <s v="warunggunung"/>
    <x v="0"/>
    <x v="22"/>
    <x v="271"/>
    <x v="22"/>
    <x v="5"/>
  </r>
  <r>
    <n v="793"/>
    <s v="1050"/>
    <x v="0"/>
    <x v="1"/>
    <n v="332"/>
    <n v="558"/>
    <n v="0"/>
    <x v="0"/>
    <n v="35"/>
    <n v="13"/>
    <n v="16"/>
    <n v="2"/>
    <n v="32"/>
    <n v="0"/>
    <x v="0"/>
    <d v="2013-04-26T10:03:00"/>
    <x v="0"/>
    <s v="cibadak"/>
    <x v="0"/>
    <x v="23"/>
    <x v="272"/>
    <x v="23"/>
    <x v="5"/>
  </r>
  <r>
    <n v="808"/>
    <s v="1050"/>
    <x v="0"/>
    <x v="2"/>
    <n v="459"/>
    <n v="552"/>
    <n v="0"/>
    <x v="0"/>
    <n v="65"/>
    <n v="17"/>
    <n v="17"/>
    <n v="21"/>
    <n v="106"/>
    <n v="88"/>
    <x v="0"/>
    <d v="2014-12-11T20:00:00"/>
    <x v="0"/>
    <s v="isro"/>
    <x v="0"/>
    <x v="23"/>
    <x v="272"/>
    <x v="23"/>
    <x v="5"/>
  </r>
  <r>
    <n v="794"/>
    <s v="1051"/>
    <x v="0"/>
    <x v="1"/>
    <n v="87"/>
    <n v="126"/>
    <n v="0"/>
    <x v="0"/>
    <n v="11"/>
    <n v="4"/>
    <n v="6"/>
    <n v="13"/>
    <n v="0"/>
    <n v="0"/>
    <x v="0"/>
    <d v="2013-04-26T10:04:00"/>
    <x v="0"/>
    <s v="cibadak"/>
    <x v="0"/>
    <x v="23"/>
    <x v="273"/>
    <x v="23"/>
    <x v="5"/>
  </r>
  <r>
    <n v="809"/>
    <s v="1051"/>
    <x v="0"/>
    <x v="2"/>
    <n v="78"/>
    <n v="148"/>
    <n v="0"/>
    <x v="0"/>
    <n v="180"/>
    <n v="200"/>
    <n v="200"/>
    <n v="18"/>
    <n v="275"/>
    <n v="163"/>
    <x v="0"/>
    <d v="2014-12-11T20:00:00"/>
    <x v="0"/>
    <s v="isro"/>
    <x v="0"/>
    <x v="23"/>
    <x v="273"/>
    <x v="23"/>
    <x v="5"/>
  </r>
  <r>
    <n v="795"/>
    <s v="1052"/>
    <x v="0"/>
    <x v="1"/>
    <n v="10"/>
    <n v="25"/>
    <n v="0"/>
    <x v="0"/>
    <n v="119"/>
    <n v="45"/>
    <n v="51"/>
    <n v="20"/>
    <n v="200"/>
    <n v="0"/>
    <x v="0"/>
    <d v="2013-04-26T10:06:00"/>
    <x v="0"/>
    <s v="cibadak"/>
    <x v="0"/>
    <x v="23"/>
    <x v="274"/>
    <x v="23"/>
    <x v="5"/>
  </r>
  <r>
    <n v="810"/>
    <s v="1052"/>
    <x v="0"/>
    <x v="2"/>
    <n v="37"/>
    <n v="74"/>
    <n v="0"/>
    <x v="0"/>
    <n v="106"/>
    <n v="61"/>
    <n v="61"/>
    <n v="22"/>
    <n v="766"/>
    <n v="301"/>
    <x v="0"/>
    <d v="2014-12-11T20:00:00"/>
    <x v="0"/>
    <s v="isro"/>
    <x v="0"/>
    <x v="23"/>
    <x v="274"/>
    <x v="23"/>
    <x v="5"/>
  </r>
  <r>
    <n v="796"/>
    <s v="1053"/>
    <x v="0"/>
    <x v="1"/>
    <n v="135"/>
    <n v="253"/>
    <n v="0"/>
    <x v="0"/>
    <n v="95"/>
    <n v="12"/>
    <n v="20"/>
    <n v="5"/>
    <n v="200"/>
    <n v="0"/>
    <x v="0"/>
    <d v="2013-04-26T10:07:00"/>
    <x v="0"/>
    <s v="cibadak"/>
    <x v="0"/>
    <x v="23"/>
    <x v="275"/>
    <x v="23"/>
    <x v="5"/>
  </r>
  <r>
    <n v="811"/>
    <s v="1053"/>
    <x v="0"/>
    <x v="2"/>
    <n v="17"/>
    <n v="37"/>
    <n v="0"/>
    <x v="0"/>
    <n v="415"/>
    <n v="71"/>
    <n v="71"/>
    <n v="0"/>
    <n v="488"/>
    <n v="448"/>
    <x v="0"/>
    <d v="2014-12-11T20:00:00"/>
    <x v="0"/>
    <s v="isro"/>
    <x v="0"/>
    <x v="23"/>
    <x v="275"/>
    <x v="23"/>
    <x v="5"/>
  </r>
  <r>
    <n v="797"/>
    <s v="1054"/>
    <x v="0"/>
    <x v="1"/>
    <n v="217"/>
    <n v="180"/>
    <n v="0"/>
    <x v="0"/>
    <n v="119"/>
    <n v="0"/>
    <n v="82"/>
    <n v="1"/>
    <n v="0"/>
    <n v="0"/>
    <x v="0"/>
    <d v="2013-11-26T22:43:00"/>
    <x v="0"/>
    <s v="isro"/>
    <x v="0"/>
    <x v="23"/>
    <x v="276"/>
    <x v="23"/>
    <x v="5"/>
  </r>
  <r>
    <n v="812"/>
    <s v="1054"/>
    <x v="0"/>
    <x v="2"/>
    <n v="281"/>
    <n v="302"/>
    <n v="0"/>
    <x v="0"/>
    <n v="51"/>
    <n v="12"/>
    <n v="12"/>
    <n v="15"/>
    <n v="323"/>
    <n v="466"/>
    <x v="0"/>
    <d v="2014-12-11T20:00:00"/>
    <x v="0"/>
    <s v="isro"/>
    <x v="0"/>
    <x v="23"/>
    <x v="276"/>
    <x v="23"/>
    <x v="5"/>
  </r>
  <r>
    <n v="798"/>
    <s v="1055"/>
    <x v="0"/>
    <x v="1"/>
    <n v="85"/>
    <n v="597"/>
    <n v="0"/>
    <x v="0"/>
    <n v="25"/>
    <n v="0"/>
    <n v="17"/>
    <n v="5"/>
    <n v="250"/>
    <n v="0"/>
    <x v="0"/>
    <d v="2013-11-26T22:44:00"/>
    <x v="0"/>
    <s v="isro"/>
    <x v="0"/>
    <x v="23"/>
    <x v="277"/>
    <x v="23"/>
    <x v="5"/>
  </r>
  <r>
    <n v="813"/>
    <s v="1055"/>
    <x v="0"/>
    <x v="2"/>
    <n v="276"/>
    <n v="321"/>
    <n v="0"/>
    <x v="0"/>
    <n v="39"/>
    <n v="6"/>
    <n v="6"/>
    <n v="5"/>
    <n v="255"/>
    <n v="132"/>
    <x v="0"/>
    <d v="2014-12-11T20:00:00"/>
    <x v="0"/>
    <s v="isro"/>
    <x v="0"/>
    <x v="23"/>
    <x v="277"/>
    <x v="23"/>
    <x v="5"/>
  </r>
  <r>
    <n v="799"/>
    <s v="1056"/>
    <x v="0"/>
    <x v="1"/>
    <n v="368"/>
    <n v="400"/>
    <n v="0"/>
    <x v="0"/>
    <n v="17"/>
    <n v="0"/>
    <n v="8"/>
    <n v="1"/>
    <n v="0"/>
    <n v="0"/>
    <x v="0"/>
    <d v="2013-11-26T22:45:00"/>
    <x v="0"/>
    <s v="isro"/>
    <x v="0"/>
    <x v="23"/>
    <x v="278"/>
    <x v="23"/>
    <x v="5"/>
  </r>
  <r>
    <n v="814"/>
    <s v="1056"/>
    <x v="0"/>
    <x v="2"/>
    <n v="378"/>
    <n v="443"/>
    <n v="0"/>
    <x v="0"/>
    <n v="19"/>
    <n v="9"/>
    <n v="9"/>
    <n v="10"/>
    <n v="123"/>
    <n v="127"/>
    <x v="0"/>
    <d v="2014-12-11T20:00:00"/>
    <x v="0"/>
    <s v="isro"/>
    <x v="0"/>
    <x v="23"/>
    <x v="278"/>
    <x v="23"/>
    <x v="5"/>
  </r>
  <r>
    <n v="800"/>
    <s v="1057"/>
    <x v="0"/>
    <x v="1"/>
    <n v="140"/>
    <n v="200"/>
    <n v="0"/>
    <x v="0"/>
    <n v="38"/>
    <n v="0"/>
    <n v="5"/>
    <n v="0"/>
    <n v="215"/>
    <n v="0"/>
    <x v="0"/>
    <d v="2013-11-26T22:46:00"/>
    <x v="0"/>
    <s v="isro"/>
    <x v="0"/>
    <x v="23"/>
    <x v="279"/>
    <x v="23"/>
    <x v="5"/>
  </r>
  <r>
    <n v="815"/>
    <s v="1057"/>
    <x v="0"/>
    <x v="2"/>
    <n v="401"/>
    <n v="489"/>
    <n v="0"/>
    <x v="0"/>
    <n v="59"/>
    <n v="6"/>
    <n v="6"/>
    <n v="32"/>
    <n v="92"/>
    <n v="106"/>
    <x v="0"/>
    <d v="2014-12-11T20:00:00"/>
    <x v="0"/>
    <s v="isro"/>
    <x v="0"/>
    <x v="23"/>
    <x v="279"/>
    <x v="23"/>
    <x v="5"/>
  </r>
  <r>
    <n v="801"/>
    <s v="1058"/>
    <x v="0"/>
    <x v="1"/>
    <n v="102"/>
    <n v="217"/>
    <n v="0"/>
    <x v="0"/>
    <n v="11"/>
    <n v="0"/>
    <n v="4"/>
    <n v="0"/>
    <n v="0"/>
    <n v="0"/>
    <x v="0"/>
    <d v="2013-11-26T22:47:00"/>
    <x v="0"/>
    <s v="isro"/>
    <x v="0"/>
    <x v="23"/>
    <x v="280"/>
    <x v="23"/>
    <x v="5"/>
  </r>
  <r>
    <n v="816"/>
    <s v="1058"/>
    <x v="0"/>
    <x v="2"/>
    <n v="469"/>
    <n v="532"/>
    <n v="0"/>
    <x v="0"/>
    <n v="11"/>
    <n v="7"/>
    <n v="7"/>
    <n v="5"/>
    <n v="177"/>
    <n v="116"/>
    <x v="0"/>
    <d v="2014-12-11T20:00:00"/>
    <x v="0"/>
    <s v="isro"/>
    <x v="0"/>
    <x v="23"/>
    <x v="280"/>
    <x v="23"/>
    <x v="5"/>
  </r>
  <r>
    <n v="802"/>
    <s v="1059"/>
    <x v="0"/>
    <x v="1"/>
    <n v="831"/>
    <n v="500"/>
    <n v="0"/>
    <x v="0"/>
    <n v="28"/>
    <n v="0"/>
    <n v="9"/>
    <n v="0"/>
    <n v="0"/>
    <n v="0"/>
    <x v="0"/>
    <d v="2013-11-26T22:47:00"/>
    <x v="0"/>
    <s v="isro"/>
    <x v="0"/>
    <x v="23"/>
    <x v="281"/>
    <x v="23"/>
    <x v="5"/>
  </r>
  <r>
    <n v="817"/>
    <s v="1059"/>
    <x v="0"/>
    <x v="2"/>
    <n v="393"/>
    <n v="438"/>
    <n v="0"/>
    <x v="0"/>
    <n v="13"/>
    <n v="4"/>
    <n v="4"/>
    <n v="15"/>
    <n v="78"/>
    <n v="94"/>
    <x v="0"/>
    <d v="2014-12-11T20:00:00"/>
    <x v="0"/>
    <s v="isro"/>
    <x v="0"/>
    <x v="23"/>
    <x v="281"/>
    <x v="23"/>
    <x v="5"/>
  </r>
  <r>
    <n v="803"/>
    <s v="1060"/>
    <x v="0"/>
    <x v="1"/>
    <n v="239"/>
    <n v="0"/>
    <n v="0"/>
    <x v="0"/>
    <n v="18"/>
    <n v="0"/>
    <n v="3"/>
    <n v="0"/>
    <n v="20"/>
    <n v="0"/>
    <x v="0"/>
    <d v="2013-11-26T22:48:00"/>
    <x v="0"/>
    <s v="isro"/>
    <x v="0"/>
    <x v="23"/>
    <x v="282"/>
    <x v="23"/>
    <x v="5"/>
  </r>
  <r>
    <n v="818"/>
    <s v="1060"/>
    <x v="0"/>
    <x v="2"/>
    <n v="243"/>
    <n v="354"/>
    <n v="0"/>
    <x v="0"/>
    <n v="18"/>
    <n v="5"/>
    <n v="5"/>
    <n v="4"/>
    <n v="51"/>
    <n v="39"/>
    <x v="0"/>
    <d v="2014-12-11T20:00:00"/>
    <x v="0"/>
    <s v="isro"/>
    <x v="0"/>
    <x v="23"/>
    <x v="282"/>
    <x v="23"/>
    <x v="5"/>
  </r>
  <r>
    <n v="804"/>
    <s v="1061"/>
    <x v="0"/>
    <x v="1"/>
    <n v="522"/>
    <n v="100"/>
    <n v="0"/>
    <x v="0"/>
    <n v="5"/>
    <n v="0"/>
    <n v="3"/>
    <n v="1"/>
    <n v="2"/>
    <n v="0"/>
    <x v="0"/>
    <d v="2013-11-26T22:49:00"/>
    <x v="0"/>
    <s v="isro"/>
    <x v="0"/>
    <x v="23"/>
    <x v="283"/>
    <x v="23"/>
    <x v="5"/>
  </r>
  <r>
    <n v="819"/>
    <s v="1061"/>
    <x v="0"/>
    <x v="2"/>
    <n v="438"/>
    <n v="523"/>
    <n v="0"/>
    <x v="0"/>
    <n v="5"/>
    <n v="5"/>
    <n v="5"/>
    <n v="21"/>
    <n v="142"/>
    <n v="98"/>
    <x v="0"/>
    <d v="2014-12-11T20:00:00"/>
    <x v="0"/>
    <s v="isro"/>
    <x v="0"/>
    <x v="23"/>
    <x v="283"/>
    <x v="23"/>
    <x v="5"/>
  </r>
  <r>
    <n v="805"/>
    <s v="1062"/>
    <x v="0"/>
    <x v="1"/>
    <n v="483"/>
    <n v="300"/>
    <n v="0"/>
    <x v="0"/>
    <n v="2"/>
    <n v="0"/>
    <n v="0"/>
    <n v="0"/>
    <n v="30"/>
    <n v="0"/>
    <x v="0"/>
    <d v="2013-11-26T22:50:00"/>
    <x v="0"/>
    <s v="isro"/>
    <x v="0"/>
    <x v="23"/>
    <x v="284"/>
    <x v="23"/>
    <x v="5"/>
  </r>
  <r>
    <n v="820"/>
    <s v="1062"/>
    <x v="0"/>
    <x v="2"/>
    <n v="341"/>
    <n v="417"/>
    <n v="0"/>
    <x v="0"/>
    <n v="3"/>
    <n v="0"/>
    <n v="0"/>
    <n v="11"/>
    <n v="48"/>
    <n v="37"/>
    <x v="0"/>
    <d v="2014-12-11T20:00:00"/>
    <x v="0"/>
    <s v="isro"/>
    <x v="0"/>
    <x v="23"/>
    <x v="284"/>
    <x v="23"/>
    <x v="5"/>
  </r>
  <r>
    <n v="806"/>
    <s v="1063"/>
    <x v="0"/>
    <x v="1"/>
    <n v="410"/>
    <n v="523"/>
    <n v="0"/>
    <x v="0"/>
    <n v="21"/>
    <n v="0"/>
    <n v="11"/>
    <n v="7"/>
    <n v="84"/>
    <n v="0"/>
    <x v="0"/>
    <d v="2013-11-26T22:51:00"/>
    <x v="0"/>
    <s v="isro"/>
    <x v="0"/>
    <x v="23"/>
    <x v="285"/>
    <x v="23"/>
    <x v="5"/>
  </r>
  <r>
    <n v="821"/>
    <s v="1063"/>
    <x v="0"/>
    <x v="2"/>
    <n v="575"/>
    <n v="674"/>
    <n v="0"/>
    <x v="0"/>
    <n v="9"/>
    <n v="2"/>
    <n v="2"/>
    <n v="13"/>
    <n v="63"/>
    <n v="48"/>
    <x v="0"/>
    <d v="2014-12-11T20:00:00"/>
    <x v="0"/>
    <s v="isro"/>
    <x v="0"/>
    <x v="23"/>
    <x v="285"/>
    <x v="23"/>
    <x v="5"/>
  </r>
  <r>
    <n v="807"/>
    <s v="1064"/>
    <x v="0"/>
    <x v="1"/>
    <n v="315"/>
    <n v="114"/>
    <n v="0"/>
    <x v="0"/>
    <n v="5"/>
    <n v="0"/>
    <n v="2"/>
    <n v="0"/>
    <n v="0"/>
    <n v="0"/>
    <x v="0"/>
    <d v="2013-11-26T22:51:00"/>
    <x v="0"/>
    <s v="isro"/>
    <x v="0"/>
    <x v="23"/>
    <x v="286"/>
    <x v="23"/>
    <x v="5"/>
  </r>
  <r>
    <n v="822"/>
    <s v="1064"/>
    <x v="0"/>
    <x v="2"/>
    <n v="444"/>
    <n v="536"/>
    <n v="0"/>
    <x v="0"/>
    <n v="4"/>
    <n v="4"/>
    <n v="4"/>
    <n v="10"/>
    <n v="58"/>
    <n v="54"/>
    <x v="0"/>
    <d v="2014-12-11T20:00:00"/>
    <x v="0"/>
    <s v="isro"/>
    <x v="0"/>
    <x v="23"/>
    <x v="286"/>
    <x v="23"/>
    <x v="5"/>
  </r>
  <r>
    <n v="823"/>
    <s v="1001"/>
    <x v="0"/>
    <x v="0"/>
    <n v="508"/>
    <n v="1099"/>
    <n v="0"/>
    <x v="0"/>
    <n v="5"/>
    <n v="0"/>
    <n v="0"/>
    <n v="4"/>
    <n v="155"/>
    <n v="208"/>
    <x v="0"/>
    <d v="2014-12-11T20:00:00"/>
    <x v="0"/>
    <s v="rangkasbitung"/>
    <x v="0"/>
    <x v="24"/>
    <x v="287"/>
    <x v="24"/>
    <x v="5"/>
  </r>
  <r>
    <n v="839"/>
    <s v="1001"/>
    <x v="0"/>
    <x v="1"/>
    <n v="508"/>
    <n v="1099"/>
    <n v="0"/>
    <x v="0"/>
    <n v="5"/>
    <n v="0"/>
    <n v="0"/>
    <n v="4"/>
    <n v="59"/>
    <n v="214"/>
    <x v="0"/>
    <d v="2013-04-18T15:15:00"/>
    <x v="0"/>
    <s v="rangkasbitung"/>
    <x v="6"/>
    <x v="24"/>
    <x v="287"/>
    <x v="24"/>
    <x v="5"/>
  </r>
  <r>
    <n v="855"/>
    <s v="1001"/>
    <x v="0"/>
    <x v="2"/>
    <n v="708"/>
    <n v="1099"/>
    <n v="0"/>
    <x v="0"/>
    <n v="5"/>
    <n v="1"/>
    <n v="1"/>
    <n v="4"/>
    <n v="59"/>
    <n v="0"/>
    <x v="0"/>
    <d v="2014-12-11T20:00:00"/>
    <x v="0"/>
    <s v="rangkasbitung"/>
    <x v="0"/>
    <x v="24"/>
    <x v="287"/>
    <x v="24"/>
    <x v="5"/>
  </r>
  <r>
    <n v="824"/>
    <s v="1002"/>
    <x v="0"/>
    <x v="0"/>
    <n v="588"/>
    <n v="140"/>
    <n v="0"/>
    <x v="0"/>
    <n v="428"/>
    <n v="30"/>
    <n v="30"/>
    <n v="195"/>
    <n v="355"/>
    <n v="542"/>
    <x v="0"/>
    <d v="2014-12-11T20:00:00"/>
    <x v="0"/>
    <s v="rangkasbitung"/>
    <x v="0"/>
    <x v="24"/>
    <x v="288"/>
    <x v="24"/>
    <x v="5"/>
  </r>
  <r>
    <n v="840"/>
    <s v="1002"/>
    <x v="0"/>
    <x v="1"/>
    <n v="588"/>
    <n v="140"/>
    <n v="0"/>
    <x v="0"/>
    <n v="428"/>
    <n v="0"/>
    <n v="30"/>
    <n v="195"/>
    <n v="80"/>
    <n v="0"/>
    <x v="0"/>
    <d v="2013-04-18T15:22:00"/>
    <x v="0"/>
    <s v="rangkasbitung"/>
    <x v="0"/>
    <x v="24"/>
    <x v="288"/>
    <x v="24"/>
    <x v="5"/>
  </r>
  <r>
    <n v="856"/>
    <s v="1002"/>
    <x v="0"/>
    <x v="2"/>
    <n v="700"/>
    <n v="301"/>
    <n v="0"/>
    <x v="0"/>
    <n v="750"/>
    <n v="60"/>
    <n v="60"/>
    <n v="240"/>
    <n v="160"/>
    <n v="0"/>
    <x v="0"/>
    <d v="2014-12-11T20:00:00"/>
    <x v="0"/>
    <s v="rangkasbitung"/>
    <x v="0"/>
    <x v="24"/>
    <x v="288"/>
    <x v="24"/>
    <x v="5"/>
  </r>
  <r>
    <n v="825"/>
    <s v="1003"/>
    <x v="0"/>
    <x v="0"/>
    <n v="26"/>
    <n v="335"/>
    <n v="0"/>
    <x v="0"/>
    <n v="252"/>
    <n v="39"/>
    <n v="39"/>
    <n v="0"/>
    <n v="319"/>
    <n v="941"/>
    <x v="0"/>
    <d v="2014-12-11T20:00:00"/>
    <x v="0"/>
    <s v="rangkasbitung"/>
    <x v="0"/>
    <x v="24"/>
    <x v="289"/>
    <x v="24"/>
    <x v="5"/>
  </r>
  <r>
    <n v="841"/>
    <s v="1003"/>
    <x v="0"/>
    <x v="1"/>
    <n v="26"/>
    <n v="335"/>
    <n v="0"/>
    <x v="0"/>
    <n v="252"/>
    <n v="0"/>
    <n v="39"/>
    <n v="0"/>
    <n v="119"/>
    <n v="0"/>
    <x v="0"/>
    <d v="2013-04-18T15:24:00"/>
    <x v="0"/>
    <s v="rangkasbitung"/>
    <x v="0"/>
    <x v="24"/>
    <x v="289"/>
    <x v="24"/>
    <x v="5"/>
  </r>
  <r>
    <n v="857"/>
    <s v="1003"/>
    <x v="0"/>
    <x v="2"/>
    <n v="42"/>
    <n v="459"/>
    <n v="0"/>
    <x v="0"/>
    <n v="452"/>
    <n v="39"/>
    <n v="39"/>
    <n v="15"/>
    <n v="151"/>
    <n v="0"/>
    <x v="0"/>
    <d v="2014-12-11T20:00:00"/>
    <x v="0"/>
    <s v="rangkasbitung"/>
    <x v="0"/>
    <x v="24"/>
    <x v="289"/>
    <x v="24"/>
    <x v="5"/>
  </r>
  <r>
    <n v="826"/>
    <s v="1004"/>
    <x v="0"/>
    <x v="0"/>
    <n v="39"/>
    <n v="122"/>
    <n v="0"/>
    <x v="0"/>
    <n v="1297"/>
    <n v="63"/>
    <n v="63"/>
    <n v="0"/>
    <n v="2872"/>
    <n v="688"/>
    <x v="0"/>
    <d v="2014-12-11T20:00:00"/>
    <x v="0"/>
    <s v="rangkasbitung"/>
    <x v="0"/>
    <x v="24"/>
    <x v="290"/>
    <x v="24"/>
    <x v="5"/>
  </r>
  <r>
    <n v="842"/>
    <s v="1004"/>
    <x v="0"/>
    <x v="1"/>
    <n v="39"/>
    <n v="122"/>
    <n v="0"/>
    <x v="0"/>
    <n v="1247"/>
    <n v="0"/>
    <n v="63"/>
    <n v="0"/>
    <n v="0"/>
    <n v="20"/>
    <x v="0"/>
    <d v="2013-04-18T15:26:00"/>
    <x v="0"/>
    <s v="rangkasbitung"/>
    <x v="0"/>
    <x v="24"/>
    <x v="290"/>
    <x v="24"/>
    <x v="5"/>
  </r>
  <r>
    <n v="858"/>
    <s v="1004"/>
    <x v="0"/>
    <x v="2"/>
    <n v="39"/>
    <n v="122"/>
    <n v="0"/>
    <x v="0"/>
    <n v="1297"/>
    <n v="63"/>
    <n v="63"/>
    <n v="0"/>
    <n v="2872"/>
    <n v="688"/>
    <x v="0"/>
    <d v="2014-12-11T20:00:00"/>
    <x v="0"/>
    <s v="rangkasbitung"/>
    <x v="0"/>
    <x v="24"/>
    <x v="290"/>
    <x v="24"/>
    <x v="5"/>
  </r>
  <r>
    <n v="827"/>
    <s v="1005"/>
    <x v="0"/>
    <x v="0"/>
    <n v="148"/>
    <n v="186"/>
    <n v="0"/>
    <x v="0"/>
    <n v="38"/>
    <n v="83"/>
    <n v="83"/>
    <n v="98"/>
    <n v="382"/>
    <n v="681"/>
    <x v="0"/>
    <d v="2014-12-11T20:00:00"/>
    <x v="0"/>
    <s v="rangkasbitung"/>
    <x v="0"/>
    <x v="24"/>
    <x v="291"/>
    <x v="24"/>
    <x v="5"/>
  </r>
  <r>
    <n v="843"/>
    <s v="1005"/>
    <x v="0"/>
    <x v="1"/>
    <n v="148"/>
    <n v="186"/>
    <n v="0"/>
    <x v="0"/>
    <n v="38"/>
    <n v="0"/>
    <n v="83"/>
    <n v="48"/>
    <n v="211"/>
    <n v="0"/>
    <x v="0"/>
    <d v="2013-04-18T15:27:00"/>
    <x v="0"/>
    <s v="rangkasbitung"/>
    <x v="0"/>
    <x v="24"/>
    <x v="291"/>
    <x v="24"/>
    <x v="5"/>
  </r>
  <r>
    <n v="859"/>
    <s v="1005"/>
    <x v="0"/>
    <x v="2"/>
    <n v="503"/>
    <n v="366"/>
    <n v="0"/>
    <x v="0"/>
    <n v="344"/>
    <n v="126"/>
    <n v="126"/>
    <n v="57"/>
    <n v="57"/>
    <n v="0"/>
    <x v="0"/>
    <d v="2014-12-11T20:00:00"/>
    <x v="0"/>
    <s v="rangkasbitung"/>
    <x v="0"/>
    <x v="24"/>
    <x v="291"/>
    <x v="24"/>
    <x v="5"/>
  </r>
  <r>
    <n v="828"/>
    <s v="1006"/>
    <x v="0"/>
    <x v="0"/>
    <n v="79"/>
    <n v="24"/>
    <n v="0"/>
    <x v="0"/>
    <n v="170"/>
    <n v="40"/>
    <n v="40"/>
    <n v="0"/>
    <n v="134"/>
    <n v="743"/>
    <x v="0"/>
    <d v="2014-12-11T20:00:00"/>
    <x v="0"/>
    <s v="rangkasbitung"/>
    <x v="0"/>
    <x v="24"/>
    <x v="292"/>
    <x v="24"/>
    <x v="5"/>
  </r>
  <r>
    <n v="844"/>
    <s v="1006"/>
    <x v="0"/>
    <x v="1"/>
    <n v="79"/>
    <n v="24"/>
    <n v="0"/>
    <x v="0"/>
    <n v="170"/>
    <n v="0"/>
    <n v="40"/>
    <n v="0"/>
    <n v="20"/>
    <n v="4"/>
    <x v="0"/>
    <d v="2013-04-18T15:28:00"/>
    <x v="0"/>
    <s v="rangkasbitung"/>
    <x v="0"/>
    <x v="24"/>
    <x v="292"/>
    <x v="24"/>
    <x v="5"/>
  </r>
  <r>
    <n v="860"/>
    <s v="1006"/>
    <x v="0"/>
    <x v="2"/>
    <n v="79"/>
    <n v="39"/>
    <n v="0"/>
    <x v="0"/>
    <n v="180"/>
    <n v="198"/>
    <n v="198"/>
    <n v="3"/>
    <n v="50"/>
    <n v="0"/>
    <x v="0"/>
    <d v="2014-12-11T20:00:00"/>
    <x v="0"/>
    <s v="rangkasbitung"/>
    <x v="0"/>
    <x v="24"/>
    <x v="292"/>
    <x v="24"/>
    <x v="5"/>
  </r>
  <r>
    <n v="829"/>
    <s v="1007"/>
    <x v="0"/>
    <x v="0"/>
    <n v="826"/>
    <n v="199"/>
    <n v="0"/>
    <x v="0"/>
    <n v="85"/>
    <n v="8"/>
    <n v="8"/>
    <n v="12"/>
    <n v="212"/>
    <n v="23"/>
    <x v="0"/>
    <d v="2014-12-11T20:00:00"/>
    <x v="0"/>
    <s v="rangkasbitung"/>
    <x v="0"/>
    <x v="24"/>
    <x v="293"/>
    <x v="24"/>
    <x v="5"/>
  </r>
  <r>
    <n v="845"/>
    <s v="1007"/>
    <x v="0"/>
    <x v="1"/>
    <n v="826"/>
    <n v="199"/>
    <n v="0"/>
    <x v="0"/>
    <n v="85"/>
    <n v="0"/>
    <n v="0"/>
    <n v="12"/>
    <n v="8"/>
    <n v="0"/>
    <x v="0"/>
    <d v="2013-04-18T15:30:00"/>
    <x v="0"/>
    <s v="rangkasbitung"/>
    <x v="0"/>
    <x v="24"/>
    <x v="293"/>
    <x v="24"/>
    <x v="5"/>
  </r>
  <r>
    <n v="861"/>
    <s v="1007"/>
    <x v="0"/>
    <x v="2"/>
    <n v="826"/>
    <n v="199"/>
    <n v="0"/>
    <x v="0"/>
    <n v="84"/>
    <n v="0"/>
    <n v="0"/>
    <n v="19"/>
    <n v="18"/>
    <n v="0"/>
    <x v="0"/>
    <d v="2014-12-11T20:00:00"/>
    <x v="0"/>
    <s v="rangkasbitung"/>
    <x v="0"/>
    <x v="24"/>
    <x v="293"/>
    <x v="24"/>
    <x v="5"/>
  </r>
  <r>
    <n v="830"/>
    <s v="1008"/>
    <x v="0"/>
    <x v="0"/>
    <n v="186"/>
    <n v="302"/>
    <n v="0"/>
    <x v="0"/>
    <n v="60"/>
    <n v="5"/>
    <n v="5"/>
    <n v="8"/>
    <n v="148"/>
    <n v="144"/>
    <x v="0"/>
    <d v="2014-12-11T20:00:00"/>
    <x v="0"/>
    <s v="rangkasbitung"/>
    <x v="0"/>
    <x v="24"/>
    <x v="294"/>
    <x v="24"/>
    <x v="5"/>
  </r>
  <r>
    <n v="846"/>
    <s v="1008"/>
    <x v="0"/>
    <x v="1"/>
    <n v="186"/>
    <n v="302"/>
    <n v="0"/>
    <x v="0"/>
    <n v="60"/>
    <n v="0"/>
    <n v="5"/>
    <n v="8"/>
    <n v="23"/>
    <n v="0"/>
    <x v="0"/>
    <d v="2013-04-18T15:31:00"/>
    <x v="0"/>
    <s v="rangkasbitung"/>
    <x v="0"/>
    <x v="24"/>
    <x v="294"/>
    <x v="24"/>
    <x v="5"/>
  </r>
  <r>
    <n v="862"/>
    <s v="1008"/>
    <x v="0"/>
    <x v="2"/>
    <n v="391"/>
    <n v="463"/>
    <n v="0"/>
    <x v="0"/>
    <n v="0"/>
    <n v="0"/>
    <n v="0"/>
    <n v="0"/>
    <n v="0"/>
    <n v="0"/>
    <x v="0"/>
    <d v="2014-12-11T20:00:00"/>
    <x v="0"/>
    <s v="rangkasbitung"/>
    <x v="0"/>
    <x v="24"/>
    <x v="294"/>
    <x v="24"/>
    <x v="5"/>
  </r>
  <r>
    <n v="831"/>
    <s v="1009"/>
    <x v="0"/>
    <x v="0"/>
    <n v="219"/>
    <n v="120"/>
    <n v="0"/>
    <x v="0"/>
    <n v="20"/>
    <n v="4"/>
    <n v="4"/>
    <n v="5"/>
    <n v="329"/>
    <n v="134"/>
    <x v="0"/>
    <d v="2014-12-11T20:00:00"/>
    <x v="0"/>
    <s v="rangkasbitung"/>
    <x v="0"/>
    <x v="24"/>
    <x v="64"/>
    <x v="24"/>
    <x v="5"/>
  </r>
  <r>
    <n v="847"/>
    <s v="1009"/>
    <x v="0"/>
    <x v="1"/>
    <n v="219"/>
    <n v="120"/>
    <n v="0"/>
    <x v="0"/>
    <n v="20"/>
    <n v="0"/>
    <n v="4"/>
    <n v="5"/>
    <n v="0"/>
    <n v="0"/>
    <x v="0"/>
    <d v="2013-04-18T15:32:00"/>
    <x v="0"/>
    <s v="rangkasbitung"/>
    <x v="0"/>
    <x v="24"/>
    <x v="64"/>
    <x v="24"/>
    <x v="5"/>
  </r>
  <r>
    <n v="863"/>
    <s v="1009"/>
    <x v="0"/>
    <x v="2"/>
    <n v="500"/>
    <n v="206"/>
    <n v="0"/>
    <x v="0"/>
    <n v="30"/>
    <n v="5"/>
    <n v="5"/>
    <n v="336"/>
    <n v="329"/>
    <n v="0"/>
    <x v="0"/>
    <d v="2014-12-11T20:00:00"/>
    <x v="0"/>
    <s v="rangkasbitung"/>
    <x v="0"/>
    <x v="24"/>
    <x v="64"/>
    <x v="24"/>
    <x v="5"/>
  </r>
  <r>
    <n v="832"/>
    <s v="1010"/>
    <x v="0"/>
    <x v="0"/>
    <n v="272"/>
    <n v="67"/>
    <n v="0"/>
    <x v="0"/>
    <n v="24"/>
    <n v="4"/>
    <n v="4"/>
    <n v="10"/>
    <n v="191"/>
    <n v="696"/>
    <x v="0"/>
    <d v="2014-12-11T20:00:00"/>
    <x v="0"/>
    <s v="rangkasbitung"/>
    <x v="0"/>
    <x v="24"/>
    <x v="295"/>
    <x v="24"/>
    <x v="5"/>
  </r>
  <r>
    <n v="848"/>
    <s v="1010"/>
    <x v="0"/>
    <x v="1"/>
    <n v="272"/>
    <n v="67"/>
    <n v="0"/>
    <x v="0"/>
    <n v="24"/>
    <n v="0"/>
    <n v="4"/>
    <n v="10"/>
    <n v="26"/>
    <n v="0"/>
    <x v="0"/>
    <d v="2013-04-18T15:40:00"/>
    <x v="0"/>
    <s v="rangkasbitung"/>
    <x v="0"/>
    <x v="24"/>
    <x v="295"/>
    <x v="24"/>
    <x v="5"/>
  </r>
  <r>
    <n v="864"/>
    <s v="1010"/>
    <x v="0"/>
    <x v="2"/>
    <n v="270"/>
    <n v="57"/>
    <n v="0"/>
    <x v="0"/>
    <n v="24"/>
    <n v="4"/>
    <n v="4"/>
    <n v="5"/>
    <n v="26"/>
    <n v="0"/>
    <x v="0"/>
    <d v="2014-12-11T20:00:00"/>
    <x v="0"/>
    <s v="rangkasbitung"/>
    <x v="0"/>
    <x v="24"/>
    <x v="295"/>
    <x v="24"/>
    <x v="5"/>
  </r>
  <r>
    <n v="833"/>
    <s v="1011"/>
    <x v="0"/>
    <x v="0"/>
    <n v="372"/>
    <n v="152"/>
    <n v="0"/>
    <x v="0"/>
    <n v="13"/>
    <n v="0"/>
    <n v="0"/>
    <n v="0"/>
    <n v="114"/>
    <n v="206"/>
    <x v="0"/>
    <d v="2014-12-11T20:00:00"/>
    <x v="0"/>
    <s v="rangkasbitung"/>
    <x v="0"/>
    <x v="24"/>
    <x v="296"/>
    <x v="24"/>
    <x v="5"/>
  </r>
  <r>
    <n v="849"/>
    <s v="1011"/>
    <x v="0"/>
    <x v="1"/>
    <n v="372"/>
    <n v="152"/>
    <n v="0"/>
    <x v="0"/>
    <n v="13"/>
    <n v="0"/>
    <n v="0"/>
    <n v="0"/>
    <n v="0"/>
    <n v="205"/>
    <x v="0"/>
    <d v="2013-04-18T15:41:00"/>
    <x v="0"/>
    <s v="rangkasbitung"/>
    <x v="0"/>
    <x v="24"/>
    <x v="296"/>
    <x v="24"/>
    <x v="5"/>
  </r>
  <r>
    <n v="865"/>
    <s v="1011"/>
    <x v="0"/>
    <x v="2"/>
    <n v="372"/>
    <n v="152"/>
    <n v="0"/>
    <x v="0"/>
    <n v="13"/>
    <n v="0"/>
    <n v="0"/>
    <n v="0"/>
    <n v="0"/>
    <n v="0"/>
    <x v="0"/>
    <d v="2014-12-11T20:00:00"/>
    <x v="0"/>
    <s v="rangkasbitung"/>
    <x v="0"/>
    <x v="24"/>
    <x v="296"/>
    <x v="24"/>
    <x v="5"/>
  </r>
  <r>
    <n v="834"/>
    <s v="1012"/>
    <x v="0"/>
    <x v="0"/>
    <n v="286"/>
    <n v="489"/>
    <n v="0"/>
    <x v="0"/>
    <n v="13"/>
    <n v="1"/>
    <n v="1"/>
    <n v="1"/>
    <n v="274"/>
    <n v="263"/>
    <x v="0"/>
    <d v="2014-12-11T20:00:00"/>
    <x v="0"/>
    <s v="rangkasbitung"/>
    <x v="0"/>
    <x v="24"/>
    <x v="20"/>
    <x v="24"/>
    <x v="5"/>
  </r>
  <r>
    <n v="850"/>
    <s v="1012"/>
    <x v="0"/>
    <x v="1"/>
    <n v="286"/>
    <n v="489"/>
    <n v="0"/>
    <x v="0"/>
    <n v="13"/>
    <n v="0"/>
    <n v="1"/>
    <n v="1"/>
    <n v="1"/>
    <n v="3"/>
    <x v="0"/>
    <d v="2013-04-18T15:42:00"/>
    <x v="0"/>
    <s v="rangkasbitung"/>
    <x v="0"/>
    <x v="24"/>
    <x v="20"/>
    <x v="24"/>
    <x v="5"/>
  </r>
  <r>
    <n v="866"/>
    <s v="1012"/>
    <x v="0"/>
    <x v="2"/>
    <n v="286"/>
    <n v="489"/>
    <n v="0"/>
    <x v="0"/>
    <n v="2"/>
    <n v="0"/>
    <n v="0"/>
    <n v="5"/>
    <n v="1"/>
    <n v="0"/>
    <x v="0"/>
    <d v="2014-12-11T20:00:00"/>
    <x v="0"/>
    <s v="rangkasbitung"/>
    <x v="0"/>
    <x v="24"/>
    <x v="20"/>
    <x v="24"/>
    <x v="5"/>
  </r>
  <r>
    <n v="835"/>
    <s v="1013"/>
    <x v="0"/>
    <x v="0"/>
    <n v="340"/>
    <n v="372"/>
    <n v="0"/>
    <x v="0"/>
    <n v="20"/>
    <n v="2"/>
    <n v="2"/>
    <n v="0"/>
    <n v="201"/>
    <n v="208"/>
    <x v="0"/>
    <d v="2014-12-11T20:00:00"/>
    <x v="0"/>
    <s v="rangkasbitung"/>
    <x v="0"/>
    <x v="24"/>
    <x v="297"/>
    <x v="24"/>
    <x v="5"/>
  </r>
  <r>
    <n v="851"/>
    <s v="1013"/>
    <x v="0"/>
    <x v="1"/>
    <n v="340"/>
    <n v="372"/>
    <n v="0"/>
    <x v="0"/>
    <n v="20"/>
    <n v="0"/>
    <n v="2"/>
    <n v="2"/>
    <n v="10"/>
    <n v="0"/>
    <x v="0"/>
    <d v="2013-04-18T15:43:00"/>
    <x v="0"/>
    <s v="rangkasbitung"/>
    <x v="0"/>
    <x v="24"/>
    <x v="297"/>
    <x v="24"/>
    <x v="5"/>
  </r>
  <r>
    <n v="867"/>
    <s v="1013"/>
    <x v="0"/>
    <x v="2"/>
    <n v="270"/>
    <n v="43"/>
    <n v="0"/>
    <x v="0"/>
    <n v="20"/>
    <n v="2"/>
    <n v="2"/>
    <n v="2"/>
    <n v="10"/>
    <n v="0"/>
    <x v="0"/>
    <d v="2014-12-11T20:00:00"/>
    <x v="0"/>
    <s v="rangkasbitung"/>
    <x v="0"/>
    <x v="24"/>
    <x v="297"/>
    <x v="24"/>
    <x v="5"/>
  </r>
  <r>
    <n v="836"/>
    <s v="1014"/>
    <x v="0"/>
    <x v="0"/>
    <n v="300"/>
    <n v="250"/>
    <n v="0"/>
    <x v="0"/>
    <n v="330"/>
    <n v="0"/>
    <n v="0"/>
    <n v="0"/>
    <n v="514"/>
    <n v="1329"/>
    <x v="0"/>
    <d v="2014-12-11T20:00:00"/>
    <x v="0"/>
    <s v="rangkasbitung"/>
    <x v="0"/>
    <x v="24"/>
    <x v="298"/>
    <x v="24"/>
    <x v="5"/>
  </r>
  <r>
    <n v="852"/>
    <s v="1014"/>
    <x v="0"/>
    <x v="1"/>
    <n v="300"/>
    <n v="250"/>
    <n v="0"/>
    <x v="0"/>
    <n v="121"/>
    <n v="0"/>
    <n v="50"/>
    <n v="0"/>
    <n v="0"/>
    <n v="0"/>
    <x v="0"/>
    <d v="2013-04-18T15:44:00"/>
    <x v="0"/>
    <s v="rangkasbitung"/>
    <x v="0"/>
    <x v="24"/>
    <x v="298"/>
    <x v="24"/>
    <x v="5"/>
  </r>
  <r>
    <n v="868"/>
    <s v="1014"/>
    <x v="0"/>
    <x v="2"/>
    <n v="300"/>
    <n v="250"/>
    <n v="0"/>
    <x v="0"/>
    <n v="330"/>
    <n v="0"/>
    <n v="0"/>
    <n v="0"/>
    <n v="514"/>
    <n v="1329"/>
    <x v="0"/>
    <d v="2014-12-11T20:00:00"/>
    <x v="0"/>
    <s v="rangkasbitung"/>
    <x v="0"/>
    <x v="24"/>
    <x v="298"/>
    <x v="24"/>
    <x v="5"/>
  </r>
  <r>
    <n v="837"/>
    <s v="1015"/>
    <x v="0"/>
    <x v="0"/>
    <n v="162"/>
    <n v="45"/>
    <n v="0"/>
    <x v="0"/>
    <n v="253"/>
    <n v="35"/>
    <n v="35"/>
    <n v="13"/>
    <n v="1693"/>
    <n v="486"/>
    <x v="0"/>
    <d v="2014-12-11T20:00:00"/>
    <x v="0"/>
    <s v="rangkasbitung"/>
    <x v="0"/>
    <x v="24"/>
    <x v="299"/>
    <x v="24"/>
    <x v="5"/>
  </r>
  <r>
    <n v="853"/>
    <s v="1015"/>
    <x v="0"/>
    <x v="1"/>
    <n v="162"/>
    <n v="45"/>
    <n v="0"/>
    <x v="0"/>
    <n v="253"/>
    <n v="0"/>
    <n v="35"/>
    <n v="13"/>
    <n v="97"/>
    <n v="0"/>
    <x v="0"/>
    <d v="2013-04-18T15:46:00"/>
    <x v="0"/>
    <s v="rangkasbitung"/>
    <x v="0"/>
    <x v="24"/>
    <x v="299"/>
    <x v="24"/>
    <x v="5"/>
  </r>
  <r>
    <n v="869"/>
    <s v="1015"/>
    <x v="0"/>
    <x v="2"/>
    <n v="162"/>
    <n v="45"/>
    <n v="0"/>
    <x v="0"/>
    <n v="253"/>
    <n v="35"/>
    <n v="35"/>
    <n v="13"/>
    <n v="1693"/>
    <n v="486"/>
    <x v="0"/>
    <d v="2014-12-11T20:00:00"/>
    <x v="0"/>
    <s v="rangkasbitung"/>
    <x v="0"/>
    <x v="24"/>
    <x v="299"/>
    <x v="24"/>
    <x v="5"/>
  </r>
  <r>
    <n v="838"/>
    <s v="1016"/>
    <x v="0"/>
    <x v="0"/>
    <n v="15"/>
    <n v="947"/>
    <n v="0"/>
    <x v="0"/>
    <n v="1247"/>
    <n v="126"/>
    <n v="126"/>
    <n v="23"/>
    <n v="537"/>
    <n v="537"/>
    <x v="0"/>
    <d v="2014-12-11T20:00:00"/>
    <x v="0"/>
    <s v="rangkasbitung"/>
    <x v="0"/>
    <x v="24"/>
    <x v="300"/>
    <x v="24"/>
    <x v="5"/>
  </r>
  <r>
    <n v="854"/>
    <s v="1016"/>
    <x v="0"/>
    <x v="1"/>
    <n v="15"/>
    <n v="947"/>
    <n v="0"/>
    <x v="0"/>
    <n v="736"/>
    <n v="0"/>
    <n v="126"/>
    <n v="23"/>
    <n v="0"/>
    <n v="25"/>
    <x v="0"/>
    <d v="2013-04-18T15:47:00"/>
    <x v="0"/>
    <s v="rangkasbitung"/>
    <x v="0"/>
    <x v="24"/>
    <x v="300"/>
    <x v="24"/>
    <x v="5"/>
  </r>
  <r>
    <n v="870"/>
    <s v="1016"/>
    <x v="0"/>
    <x v="2"/>
    <n v="15"/>
    <n v="947"/>
    <n v="0"/>
    <x v="0"/>
    <n v="1247"/>
    <n v="126"/>
    <n v="126"/>
    <n v="23"/>
    <n v="537"/>
    <n v="537"/>
    <x v="0"/>
    <d v="2014-12-11T20:00:00"/>
    <x v="0"/>
    <s v="rangkasbitung"/>
    <x v="0"/>
    <x v="24"/>
    <x v="300"/>
    <x v="24"/>
    <x v="5"/>
  </r>
  <r>
    <n v="871"/>
    <s v="1030"/>
    <x v="0"/>
    <x v="0"/>
    <n v="215"/>
    <n v="357"/>
    <n v="0"/>
    <x v="0"/>
    <n v="62"/>
    <n v="13"/>
    <n v="13"/>
    <n v="0"/>
    <n v="0"/>
    <n v="0"/>
    <x v="0"/>
    <d v="2014-09-20T19:30:00"/>
    <x v="0"/>
    <s v="kalanganyar"/>
    <x v="0"/>
    <x v="25"/>
    <x v="45"/>
    <x v="25"/>
    <x v="5"/>
  </r>
  <r>
    <n v="878"/>
    <s v="1030"/>
    <x v="0"/>
    <x v="1"/>
    <n v="217"/>
    <n v="352"/>
    <n v="0"/>
    <x v="0"/>
    <n v="65"/>
    <n v="0"/>
    <n v="13"/>
    <n v="0"/>
    <n v="0"/>
    <n v="0"/>
    <x v="0"/>
    <d v="2013-02-08T20:31:00"/>
    <x v="0"/>
    <s v="kalanganyar"/>
    <x v="15"/>
    <x v="25"/>
    <x v="45"/>
    <x v="25"/>
    <x v="5"/>
  </r>
  <r>
    <n v="885"/>
    <s v="1030"/>
    <x v="0"/>
    <x v="2"/>
    <n v="220"/>
    <n v="352"/>
    <n v="0"/>
    <x v="0"/>
    <n v="72"/>
    <n v="16"/>
    <n v="16"/>
    <n v="0"/>
    <n v="0"/>
    <n v="0"/>
    <x v="0"/>
    <d v="2014-09-29T13:24:00"/>
    <x v="0"/>
    <s v="kalanganyar"/>
    <x v="0"/>
    <x v="25"/>
    <x v="45"/>
    <x v="25"/>
    <x v="5"/>
  </r>
  <r>
    <n v="872"/>
    <s v="1031"/>
    <x v="0"/>
    <x v="0"/>
    <n v="454"/>
    <n v="470"/>
    <n v="0"/>
    <x v="0"/>
    <n v="17"/>
    <n v="0"/>
    <n v="0"/>
    <n v="56"/>
    <n v="120"/>
    <n v="871"/>
    <x v="0"/>
    <d v="2014-09-20T19:29:00"/>
    <x v="0"/>
    <s v="kalanganyar"/>
    <x v="0"/>
    <x v="25"/>
    <x v="301"/>
    <x v="25"/>
    <x v="5"/>
  </r>
  <r>
    <n v="879"/>
    <s v="1031"/>
    <x v="0"/>
    <x v="1"/>
    <n v="475"/>
    <n v="439"/>
    <n v="0"/>
    <x v="0"/>
    <n v="20"/>
    <n v="0"/>
    <n v="0"/>
    <n v="56"/>
    <n v="136"/>
    <n v="895"/>
    <x v="0"/>
    <d v="2013-02-08T20:30:00"/>
    <x v="0"/>
    <s v="kalanganyar"/>
    <x v="15"/>
    <x v="25"/>
    <x v="301"/>
    <x v="25"/>
    <x v="5"/>
  </r>
  <r>
    <n v="886"/>
    <s v="1031"/>
    <x v="0"/>
    <x v="2"/>
    <n v="506"/>
    <n v="456"/>
    <n v="0"/>
    <x v="0"/>
    <n v="20"/>
    <n v="0"/>
    <n v="0"/>
    <n v="55"/>
    <n v="154"/>
    <n v="985"/>
    <x v="0"/>
    <d v="2014-09-29T13:17:00"/>
    <x v="0"/>
    <s v="kalanganyar"/>
    <x v="0"/>
    <x v="25"/>
    <x v="301"/>
    <x v="25"/>
    <x v="5"/>
  </r>
  <r>
    <n v="873"/>
    <s v="1032"/>
    <x v="0"/>
    <x v="0"/>
    <n v="28"/>
    <n v="474"/>
    <n v="0"/>
    <x v="0"/>
    <n v="183"/>
    <n v="5"/>
    <n v="5"/>
    <n v="146"/>
    <n v="131"/>
    <n v="164"/>
    <x v="0"/>
    <d v="2014-09-20T19:33:00"/>
    <x v="0"/>
    <s v="kalanganyar"/>
    <x v="0"/>
    <x v="25"/>
    <x v="302"/>
    <x v="25"/>
    <x v="5"/>
  </r>
  <r>
    <n v="880"/>
    <s v="1032"/>
    <x v="0"/>
    <x v="1"/>
    <n v="31"/>
    <n v="479"/>
    <n v="0"/>
    <x v="0"/>
    <n v="210"/>
    <n v="0"/>
    <n v="10"/>
    <n v="166"/>
    <n v="133"/>
    <n v="164"/>
    <x v="0"/>
    <d v="2013-02-08T20:34:00"/>
    <x v="0"/>
    <s v="kalanganyar"/>
    <x v="15"/>
    <x v="25"/>
    <x v="302"/>
    <x v="25"/>
    <x v="5"/>
  </r>
  <r>
    <n v="887"/>
    <s v="1032"/>
    <x v="0"/>
    <x v="2"/>
    <n v="30"/>
    <n v="505"/>
    <n v="0"/>
    <x v="0"/>
    <n v="215"/>
    <n v="10"/>
    <n v="10"/>
    <n v="205"/>
    <n v="150"/>
    <n v="194"/>
    <x v="0"/>
    <d v="2014-09-29T13:26:00"/>
    <x v="0"/>
    <s v="kalanganyar"/>
    <x v="0"/>
    <x v="25"/>
    <x v="302"/>
    <x v="25"/>
    <x v="5"/>
  </r>
  <r>
    <n v="874"/>
    <s v="1033"/>
    <x v="0"/>
    <x v="0"/>
    <n v="428"/>
    <n v="313"/>
    <n v="0"/>
    <x v="0"/>
    <n v="169"/>
    <n v="10"/>
    <n v="10"/>
    <n v="308"/>
    <n v="125"/>
    <n v="0"/>
    <x v="0"/>
    <d v="2014-09-20T19:32:00"/>
    <x v="0"/>
    <s v="kalanganyar"/>
    <x v="0"/>
    <x v="25"/>
    <x v="303"/>
    <x v="25"/>
    <x v="5"/>
  </r>
  <r>
    <n v="881"/>
    <s v="1033"/>
    <x v="0"/>
    <x v="1"/>
    <n v="426"/>
    <n v="311"/>
    <n v="0"/>
    <x v="0"/>
    <n v="176"/>
    <n v="0"/>
    <n v="10"/>
    <n v="230"/>
    <n v="214"/>
    <n v="30"/>
    <x v="0"/>
    <d v="2013-02-08T20:35:00"/>
    <x v="0"/>
    <s v="kalanganyar"/>
    <x v="15"/>
    <x v="25"/>
    <x v="303"/>
    <x v="25"/>
    <x v="5"/>
  </r>
  <r>
    <n v="888"/>
    <s v="1033"/>
    <x v="0"/>
    <x v="2"/>
    <n v="398"/>
    <n v="378"/>
    <n v="0"/>
    <x v="0"/>
    <n v="172"/>
    <n v="9"/>
    <n v="9"/>
    <n v="260"/>
    <n v="198"/>
    <n v="0"/>
    <x v="0"/>
    <d v="2014-09-29T13:25:00"/>
    <x v="0"/>
    <s v="kalanganyar"/>
    <x v="0"/>
    <x v="25"/>
    <x v="303"/>
    <x v="25"/>
    <x v="5"/>
  </r>
  <r>
    <n v="875"/>
    <s v="1034"/>
    <x v="0"/>
    <x v="0"/>
    <n v="684"/>
    <n v="579"/>
    <n v="0"/>
    <x v="0"/>
    <n v="87"/>
    <n v="2"/>
    <n v="2"/>
    <n v="9"/>
    <n v="87"/>
    <n v="296"/>
    <x v="0"/>
    <d v="2014-09-20T19:29:00"/>
    <x v="0"/>
    <s v="kalanganyar"/>
    <x v="0"/>
    <x v="25"/>
    <x v="304"/>
    <x v="25"/>
    <x v="5"/>
  </r>
  <r>
    <n v="882"/>
    <s v="1034"/>
    <x v="0"/>
    <x v="1"/>
    <n v="417"/>
    <n v="563"/>
    <n v="0"/>
    <x v="0"/>
    <n v="97"/>
    <n v="0"/>
    <n v="2"/>
    <n v="26"/>
    <n v="159"/>
    <n v="346"/>
    <x v="0"/>
    <d v="2013-02-08T20:36:00"/>
    <x v="0"/>
    <s v="kalanganyar"/>
    <x v="15"/>
    <x v="25"/>
    <x v="304"/>
    <x v="25"/>
    <x v="5"/>
  </r>
  <r>
    <n v="889"/>
    <s v="1034"/>
    <x v="0"/>
    <x v="2"/>
    <n v="403"/>
    <n v="542"/>
    <n v="0"/>
    <x v="0"/>
    <n v="112"/>
    <n v="2"/>
    <n v="2"/>
    <n v="15"/>
    <n v="181"/>
    <n v="395"/>
    <x v="0"/>
    <d v="2014-09-29T13:23:00"/>
    <x v="0"/>
    <s v="kalanganyar"/>
    <x v="0"/>
    <x v="25"/>
    <x v="304"/>
    <x v="25"/>
    <x v="5"/>
  </r>
  <r>
    <n v="876"/>
    <s v="1035"/>
    <x v="0"/>
    <x v="0"/>
    <n v="654"/>
    <n v="1106"/>
    <n v="0"/>
    <x v="0"/>
    <n v="12"/>
    <n v="0"/>
    <n v="0"/>
    <n v="211"/>
    <n v="151"/>
    <n v="321"/>
    <x v="0"/>
    <d v="2014-09-20T19:31:00"/>
    <x v="0"/>
    <s v="kalanganyar"/>
    <x v="0"/>
    <x v="25"/>
    <x v="305"/>
    <x v="25"/>
    <x v="5"/>
  </r>
  <r>
    <n v="883"/>
    <s v="1035"/>
    <x v="0"/>
    <x v="1"/>
    <n v="626"/>
    <n v="1134"/>
    <n v="0"/>
    <x v="0"/>
    <n v="12"/>
    <n v="0"/>
    <n v="0"/>
    <n v="190"/>
    <n v="239"/>
    <n v="343"/>
    <x v="0"/>
    <d v="2013-02-08T20:37:00"/>
    <x v="0"/>
    <s v="kalanganyar"/>
    <x v="15"/>
    <x v="25"/>
    <x v="305"/>
    <x v="25"/>
    <x v="5"/>
  </r>
  <r>
    <n v="890"/>
    <s v="1035"/>
    <x v="0"/>
    <x v="2"/>
    <n v="613"/>
    <n v="1099"/>
    <n v="0"/>
    <x v="0"/>
    <n v="12"/>
    <n v="0"/>
    <n v="0"/>
    <n v="177"/>
    <n v="249"/>
    <n v="373"/>
    <x v="0"/>
    <d v="2014-09-29T13:24:00"/>
    <x v="0"/>
    <s v="kalanganyar"/>
    <x v="0"/>
    <x v="25"/>
    <x v="305"/>
    <x v="25"/>
    <x v="5"/>
  </r>
  <r>
    <n v="877"/>
    <s v="1036"/>
    <x v="0"/>
    <x v="0"/>
    <n v="57"/>
    <n v="59"/>
    <n v="0"/>
    <x v="0"/>
    <n v="103"/>
    <n v="11"/>
    <n v="11"/>
    <n v="52"/>
    <n v="107"/>
    <n v="109"/>
    <x v="0"/>
    <d v="2014-09-20T19:27:00"/>
    <x v="0"/>
    <s v="kalanganyar"/>
    <x v="0"/>
    <x v="25"/>
    <x v="306"/>
    <x v="25"/>
    <x v="5"/>
  </r>
  <r>
    <n v="884"/>
    <s v="1036"/>
    <x v="0"/>
    <x v="1"/>
    <n v="57"/>
    <n v="60"/>
    <n v="0"/>
    <x v="0"/>
    <n v="103"/>
    <n v="0"/>
    <n v="13"/>
    <n v="59"/>
    <n v="117"/>
    <n v="211"/>
    <x v="0"/>
    <d v="2013-02-08T20:32:00"/>
    <x v="0"/>
    <s v="kalanganyar"/>
    <x v="15"/>
    <x v="25"/>
    <x v="306"/>
    <x v="25"/>
    <x v="5"/>
  </r>
  <r>
    <n v="891"/>
    <s v="1036"/>
    <x v="0"/>
    <x v="2"/>
    <n v="61"/>
    <n v="60"/>
    <n v="0"/>
    <x v="0"/>
    <n v="120"/>
    <n v="13"/>
    <n v="0"/>
    <n v="60"/>
    <n v="118"/>
    <n v="218"/>
    <x v="0"/>
    <d v="2014-09-29T13:16:00"/>
    <x v="0"/>
    <s v="kalanganyar"/>
    <x v="0"/>
    <x v="25"/>
    <x v="306"/>
    <x v="25"/>
    <x v="5"/>
  </r>
  <r>
    <n v="892"/>
    <s v="1350"/>
    <x v="0"/>
    <x v="0"/>
    <n v="43"/>
    <n v="277"/>
    <n v="0"/>
    <x v="0"/>
    <n v="8"/>
    <n v="2"/>
    <n v="2"/>
    <n v="0"/>
    <n v="254"/>
    <n v="10"/>
    <x v="0"/>
    <d v="2014-12-11T20:00:00"/>
    <x v="0"/>
    <s v="maja"/>
    <x v="0"/>
    <x v="26"/>
    <x v="45"/>
    <x v="26"/>
    <x v="4"/>
  </r>
  <r>
    <n v="906"/>
    <s v="1350"/>
    <x v="0"/>
    <x v="1"/>
    <n v="301"/>
    <n v="326"/>
    <n v="0"/>
    <x v="0"/>
    <n v="9"/>
    <n v="1"/>
    <n v="0"/>
    <n v="0"/>
    <n v="531"/>
    <n v="313"/>
    <x v="0"/>
    <d v="2013-03-20T10:12:00"/>
    <x v="0"/>
    <s v="maja"/>
    <x v="0"/>
    <x v="26"/>
    <x v="45"/>
    <x v="26"/>
    <x v="4"/>
  </r>
  <r>
    <n v="920"/>
    <s v="1350"/>
    <x v="0"/>
    <x v="2"/>
    <n v="301"/>
    <n v="326"/>
    <n v="0"/>
    <x v="0"/>
    <n v="11"/>
    <n v="1"/>
    <n v="1"/>
    <n v="0"/>
    <n v="531"/>
    <n v="313"/>
    <x v="0"/>
    <d v="2014-12-11T20:00:00"/>
    <x v="0"/>
    <s v="maja"/>
    <x v="0"/>
    <x v="26"/>
    <x v="45"/>
    <x v="26"/>
    <x v="4"/>
  </r>
  <r>
    <n v="893"/>
    <s v="1355"/>
    <x v="0"/>
    <x v="0"/>
    <n v="497"/>
    <n v="400"/>
    <n v="0"/>
    <x v="0"/>
    <n v="11"/>
    <n v="1"/>
    <n v="1"/>
    <n v="0"/>
    <n v="0"/>
    <n v="10"/>
    <x v="0"/>
    <d v="2014-12-11T20:00:00"/>
    <x v="0"/>
    <s v="maja"/>
    <x v="0"/>
    <x v="26"/>
    <x v="307"/>
    <x v="26"/>
    <x v="4"/>
  </r>
  <r>
    <n v="907"/>
    <s v="1355"/>
    <x v="0"/>
    <x v="1"/>
    <n v="400"/>
    <n v="206"/>
    <n v="0"/>
    <x v="0"/>
    <n v="11"/>
    <n v="1"/>
    <n v="0"/>
    <n v="0"/>
    <n v="65"/>
    <n v="235"/>
    <x v="0"/>
    <d v="2013-04-18T11:42:00"/>
    <x v="0"/>
    <s v="maja"/>
    <x v="0"/>
    <x v="26"/>
    <x v="307"/>
    <x v="26"/>
    <x v="4"/>
  </r>
  <r>
    <n v="921"/>
    <s v="1355"/>
    <x v="0"/>
    <x v="2"/>
    <n v="400"/>
    <n v="206"/>
    <n v="0"/>
    <x v="0"/>
    <n v="12"/>
    <n v="1"/>
    <n v="1"/>
    <n v="0"/>
    <n v="65"/>
    <n v="235"/>
    <x v="0"/>
    <d v="2014-12-11T20:00:00"/>
    <x v="0"/>
    <s v="maja"/>
    <x v="0"/>
    <x v="26"/>
    <x v="307"/>
    <x v="26"/>
    <x v="4"/>
  </r>
  <r>
    <n v="894"/>
    <s v="1360"/>
    <x v="0"/>
    <x v="0"/>
    <n v="502"/>
    <n v="331"/>
    <n v="0"/>
    <x v="0"/>
    <n v="11"/>
    <n v="0"/>
    <n v="0"/>
    <n v="0"/>
    <n v="0"/>
    <n v="93"/>
    <x v="0"/>
    <d v="2014-12-11T20:00:00"/>
    <x v="0"/>
    <s v="maja"/>
    <x v="0"/>
    <x v="26"/>
    <x v="64"/>
    <x v="26"/>
    <x v="4"/>
  </r>
  <r>
    <n v="908"/>
    <s v="1360"/>
    <x v="0"/>
    <x v="1"/>
    <n v="502"/>
    <n v="331"/>
    <n v="0"/>
    <x v="0"/>
    <n v="11"/>
    <n v="0"/>
    <n v="0"/>
    <n v="0"/>
    <n v="185"/>
    <n v="274"/>
    <x v="0"/>
    <d v="2013-04-18T11:43:00"/>
    <x v="0"/>
    <s v="maja"/>
    <x v="0"/>
    <x v="26"/>
    <x v="64"/>
    <x v="26"/>
    <x v="4"/>
  </r>
  <r>
    <n v="922"/>
    <s v="1360"/>
    <x v="0"/>
    <x v="2"/>
    <n v="502"/>
    <n v="331"/>
    <n v="0"/>
    <x v="0"/>
    <n v="13"/>
    <n v="0"/>
    <n v="0"/>
    <n v="0"/>
    <n v="185"/>
    <n v="274"/>
    <x v="0"/>
    <d v="2014-12-11T20:00:00"/>
    <x v="0"/>
    <s v="maja"/>
    <x v="0"/>
    <x v="26"/>
    <x v="64"/>
    <x v="26"/>
    <x v="4"/>
  </r>
  <r>
    <n v="895"/>
    <s v="1365"/>
    <x v="0"/>
    <x v="0"/>
    <n v="211"/>
    <n v="106"/>
    <n v="0"/>
    <x v="0"/>
    <n v="0"/>
    <n v="1"/>
    <n v="1"/>
    <n v="0"/>
    <n v="162"/>
    <n v="193"/>
    <x v="0"/>
    <d v="2014-12-11T20:00:00"/>
    <x v="0"/>
    <s v="maja"/>
    <x v="0"/>
    <x v="26"/>
    <x v="308"/>
    <x v="26"/>
    <x v="4"/>
  </r>
  <r>
    <n v="909"/>
    <s v="1365"/>
    <x v="0"/>
    <x v="1"/>
    <n v="530"/>
    <n v="152"/>
    <n v="0"/>
    <x v="0"/>
    <n v="0"/>
    <n v="1"/>
    <n v="0"/>
    <n v="0"/>
    <n v="162"/>
    <n v="193"/>
    <x v="0"/>
    <d v="2013-04-18T11:44:00"/>
    <x v="0"/>
    <s v="maja"/>
    <x v="0"/>
    <x v="26"/>
    <x v="308"/>
    <x v="26"/>
    <x v="4"/>
  </r>
  <r>
    <n v="923"/>
    <s v="1365"/>
    <x v="0"/>
    <x v="2"/>
    <n v="530"/>
    <n v="152"/>
    <n v="0"/>
    <x v="0"/>
    <n v="3"/>
    <n v="1"/>
    <n v="1"/>
    <n v="0"/>
    <n v="162"/>
    <n v="193"/>
    <x v="0"/>
    <d v="2014-12-11T20:00:00"/>
    <x v="0"/>
    <s v="maja"/>
    <x v="0"/>
    <x v="26"/>
    <x v="308"/>
    <x v="26"/>
    <x v="4"/>
  </r>
  <r>
    <n v="896"/>
    <s v="1370"/>
    <x v="0"/>
    <x v="0"/>
    <n v="200"/>
    <n v="272"/>
    <n v="0"/>
    <x v="0"/>
    <n v="17"/>
    <n v="1"/>
    <n v="1"/>
    <n v="0"/>
    <n v="530"/>
    <n v="16"/>
    <x v="0"/>
    <d v="2014-12-11T20:00:00"/>
    <x v="0"/>
    <s v="maja"/>
    <x v="0"/>
    <x v="26"/>
    <x v="309"/>
    <x v="26"/>
    <x v="4"/>
  </r>
  <r>
    <n v="910"/>
    <s v="1370"/>
    <x v="0"/>
    <x v="1"/>
    <n v="301"/>
    <n v="326"/>
    <n v="0"/>
    <x v="0"/>
    <n v="14"/>
    <n v="2"/>
    <n v="0"/>
    <n v="0"/>
    <n v="531"/>
    <n v="314"/>
    <x v="0"/>
    <d v="2013-04-18T11:44:00"/>
    <x v="0"/>
    <s v="maja"/>
    <x v="0"/>
    <x v="26"/>
    <x v="309"/>
    <x v="26"/>
    <x v="4"/>
  </r>
  <r>
    <n v="924"/>
    <s v="1370"/>
    <x v="0"/>
    <x v="2"/>
    <n v="301"/>
    <n v="326"/>
    <n v="0"/>
    <x v="0"/>
    <n v="14"/>
    <n v="3"/>
    <n v="3"/>
    <n v="0"/>
    <n v="531"/>
    <n v="314"/>
    <x v="0"/>
    <d v="2014-12-11T20:00:00"/>
    <x v="0"/>
    <s v="maja"/>
    <x v="0"/>
    <x v="26"/>
    <x v="309"/>
    <x v="26"/>
    <x v="4"/>
  </r>
  <r>
    <n v="897"/>
    <s v="1375"/>
    <x v="0"/>
    <x v="0"/>
    <n v="350"/>
    <n v="250"/>
    <n v="0"/>
    <x v="0"/>
    <n v="10"/>
    <n v="2"/>
    <n v="2"/>
    <n v="2"/>
    <n v="150"/>
    <n v="17"/>
    <x v="0"/>
    <d v="2014-12-11T20:00:00"/>
    <x v="0"/>
    <s v="maja"/>
    <x v="0"/>
    <x v="26"/>
    <x v="310"/>
    <x v="26"/>
    <x v="4"/>
  </r>
  <r>
    <n v="911"/>
    <s v="1375"/>
    <x v="0"/>
    <x v="1"/>
    <n v="350"/>
    <n v="250"/>
    <n v="0"/>
    <x v="0"/>
    <n v="14"/>
    <n v="7"/>
    <n v="0"/>
    <n v="0"/>
    <n v="150"/>
    <n v="28"/>
    <x v="0"/>
    <d v="2013-04-18T11:45:00"/>
    <x v="0"/>
    <s v="maja"/>
    <x v="0"/>
    <x v="26"/>
    <x v="310"/>
    <x v="26"/>
    <x v="4"/>
  </r>
  <r>
    <n v="925"/>
    <s v="1375"/>
    <x v="0"/>
    <x v="2"/>
    <n v="350"/>
    <n v="250"/>
    <n v="0"/>
    <x v="0"/>
    <n v="0"/>
    <n v="0"/>
    <n v="0"/>
    <n v="0"/>
    <n v="150"/>
    <n v="28"/>
    <x v="0"/>
    <d v="2014-12-11T20:00:00"/>
    <x v="0"/>
    <s v="maja"/>
    <x v="0"/>
    <x v="26"/>
    <x v="310"/>
    <x v="26"/>
    <x v="4"/>
  </r>
  <r>
    <n v="898"/>
    <s v="1380"/>
    <x v="0"/>
    <x v="0"/>
    <n v="402"/>
    <n v="289"/>
    <n v="0"/>
    <x v="0"/>
    <n v="218"/>
    <n v="23"/>
    <n v="23"/>
    <n v="0"/>
    <n v="115"/>
    <n v="750"/>
    <x v="0"/>
    <d v="2014-12-11T20:00:00"/>
    <x v="0"/>
    <s v="maja"/>
    <x v="0"/>
    <x v="26"/>
    <x v="311"/>
    <x v="26"/>
    <x v="4"/>
  </r>
  <r>
    <n v="912"/>
    <s v="1380"/>
    <x v="0"/>
    <x v="1"/>
    <n v="324"/>
    <n v="176"/>
    <n v="0"/>
    <x v="0"/>
    <n v="313"/>
    <n v="13"/>
    <n v="0"/>
    <n v="0"/>
    <n v="510"/>
    <n v="982"/>
    <x v="0"/>
    <d v="2013-04-18T11:46:00"/>
    <x v="0"/>
    <s v="maja"/>
    <x v="0"/>
    <x v="26"/>
    <x v="311"/>
    <x v="26"/>
    <x v="4"/>
  </r>
  <r>
    <n v="926"/>
    <s v="1380"/>
    <x v="0"/>
    <x v="2"/>
    <n v="324"/>
    <n v="176"/>
    <n v="0"/>
    <x v="0"/>
    <n v="316"/>
    <n v="14"/>
    <n v="14"/>
    <n v="0"/>
    <n v="510"/>
    <n v="982"/>
    <x v="0"/>
    <d v="2014-12-11T20:00:00"/>
    <x v="0"/>
    <s v="maja"/>
    <x v="0"/>
    <x v="26"/>
    <x v="311"/>
    <x v="26"/>
    <x v="4"/>
  </r>
  <r>
    <n v="899"/>
    <s v="1385"/>
    <x v="0"/>
    <x v="0"/>
    <n v="0"/>
    <n v="0"/>
    <n v="0"/>
    <x v="0"/>
    <n v="42"/>
    <n v="11"/>
    <n v="11"/>
    <n v="0"/>
    <n v="510"/>
    <n v="982"/>
    <x v="0"/>
    <d v="2014-12-11T20:00:00"/>
    <x v="0"/>
    <s v="maja"/>
    <x v="0"/>
    <x v="26"/>
    <x v="312"/>
    <x v="26"/>
    <x v="4"/>
  </r>
  <r>
    <n v="913"/>
    <s v="1385"/>
    <x v="0"/>
    <x v="1"/>
    <n v="324"/>
    <n v="170"/>
    <n v="0"/>
    <x v="0"/>
    <n v="42"/>
    <n v="11"/>
    <n v="0"/>
    <n v="0"/>
    <n v="510"/>
    <n v="982"/>
    <x v="0"/>
    <d v="2013-04-18T11:46:00"/>
    <x v="0"/>
    <s v="maja"/>
    <x v="0"/>
    <x v="26"/>
    <x v="312"/>
    <x v="26"/>
    <x v="4"/>
  </r>
  <r>
    <n v="927"/>
    <s v="1385"/>
    <x v="0"/>
    <x v="2"/>
    <n v="324"/>
    <n v="170"/>
    <n v="0"/>
    <x v="0"/>
    <n v="43"/>
    <n v="12"/>
    <n v="12"/>
    <n v="0"/>
    <n v="510"/>
    <n v="982"/>
    <x v="0"/>
    <d v="2014-12-11T20:00:00"/>
    <x v="0"/>
    <s v="maja"/>
    <x v="0"/>
    <x v="26"/>
    <x v="312"/>
    <x v="26"/>
    <x v="4"/>
  </r>
  <r>
    <n v="900"/>
    <s v="1390"/>
    <x v="0"/>
    <x v="0"/>
    <n v="150"/>
    <n v="71"/>
    <n v="0"/>
    <x v="0"/>
    <n v="18"/>
    <n v="1"/>
    <n v="1"/>
    <n v="6"/>
    <n v="170"/>
    <n v="197"/>
    <x v="0"/>
    <d v="2014-12-11T20:00:00"/>
    <x v="0"/>
    <s v="maja"/>
    <x v="0"/>
    <x v="26"/>
    <x v="313"/>
    <x v="26"/>
    <x v="4"/>
  </r>
  <r>
    <n v="914"/>
    <s v="1390"/>
    <x v="0"/>
    <x v="1"/>
    <n v="230"/>
    <n v="260"/>
    <n v="0"/>
    <x v="0"/>
    <n v="15"/>
    <n v="2"/>
    <n v="0"/>
    <n v="0"/>
    <n v="170"/>
    <n v="120"/>
    <x v="0"/>
    <d v="2013-04-18T11:47:00"/>
    <x v="0"/>
    <s v="maja"/>
    <x v="0"/>
    <x v="26"/>
    <x v="313"/>
    <x v="26"/>
    <x v="4"/>
  </r>
  <r>
    <n v="928"/>
    <s v="1390"/>
    <x v="0"/>
    <x v="2"/>
    <n v="230"/>
    <n v="260"/>
    <n v="0"/>
    <x v="0"/>
    <n v="15"/>
    <n v="2"/>
    <n v="2"/>
    <n v="0"/>
    <n v="170"/>
    <n v="120"/>
    <x v="0"/>
    <d v="2014-12-11T20:00:00"/>
    <x v="0"/>
    <s v="maja"/>
    <x v="0"/>
    <x v="26"/>
    <x v="313"/>
    <x v="26"/>
    <x v="4"/>
  </r>
  <r>
    <n v="901"/>
    <s v="1395"/>
    <x v="0"/>
    <x v="0"/>
    <n v="987"/>
    <n v="794"/>
    <n v="0"/>
    <x v="0"/>
    <n v="12"/>
    <n v="0"/>
    <n v="0"/>
    <n v="45"/>
    <n v="500"/>
    <n v="6"/>
    <x v="0"/>
    <d v="2014-12-11T20:00:00"/>
    <x v="0"/>
    <s v="maja"/>
    <x v="0"/>
    <x v="26"/>
    <x v="314"/>
    <x v="26"/>
    <x v="4"/>
  </r>
  <r>
    <n v="915"/>
    <s v="1395"/>
    <x v="0"/>
    <x v="1"/>
    <n v="573"/>
    <n v="326"/>
    <n v="0"/>
    <x v="0"/>
    <n v="8"/>
    <n v="1"/>
    <n v="0"/>
    <n v="0"/>
    <n v="531"/>
    <n v="478"/>
    <x v="0"/>
    <d v="2013-04-18T11:48:00"/>
    <x v="0"/>
    <s v="maja"/>
    <x v="0"/>
    <x v="26"/>
    <x v="314"/>
    <x v="26"/>
    <x v="4"/>
  </r>
  <r>
    <n v="929"/>
    <s v="1395"/>
    <x v="0"/>
    <x v="2"/>
    <n v="573"/>
    <n v="326"/>
    <n v="0"/>
    <x v="0"/>
    <n v="10"/>
    <n v="1"/>
    <n v="1"/>
    <n v="0"/>
    <n v="531"/>
    <n v="478"/>
    <x v="0"/>
    <d v="2014-12-11T20:00:00"/>
    <x v="0"/>
    <s v="maja"/>
    <x v="0"/>
    <x v="26"/>
    <x v="314"/>
    <x v="26"/>
    <x v="4"/>
  </r>
  <r>
    <n v="902"/>
    <s v="1400"/>
    <x v="0"/>
    <x v="0"/>
    <n v="712"/>
    <n v="214"/>
    <n v="0"/>
    <x v="0"/>
    <n v="42"/>
    <n v="0"/>
    <n v="0"/>
    <n v="0"/>
    <n v="0"/>
    <n v="14"/>
    <x v="0"/>
    <d v="2014-12-11T20:00:00"/>
    <x v="0"/>
    <s v="maja"/>
    <x v="0"/>
    <x v="26"/>
    <x v="270"/>
    <x v="26"/>
    <x v="4"/>
  </r>
  <r>
    <n v="916"/>
    <s v="1400"/>
    <x v="0"/>
    <x v="1"/>
    <n v="324"/>
    <n v="176"/>
    <n v="0"/>
    <x v="0"/>
    <n v="42"/>
    <n v="1"/>
    <n v="0"/>
    <n v="0"/>
    <n v="510"/>
    <n v="982"/>
    <x v="0"/>
    <d v="2013-04-18T11:49:00"/>
    <x v="0"/>
    <s v="maja"/>
    <x v="0"/>
    <x v="26"/>
    <x v="270"/>
    <x v="26"/>
    <x v="4"/>
  </r>
  <r>
    <n v="930"/>
    <s v="1400"/>
    <x v="0"/>
    <x v="2"/>
    <n v="324"/>
    <n v="176"/>
    <n v="0"/>
    <x v="0"/>
    <n v="43"/>
    <n v="1"/>
    <n v="1"/>
    <n v="0"/>
    <n v="510"/>
    <n v="982"/>
    <x v="0"/>
    <d v="2014-12-11T20:00:00"/>
    <x v="0"/>
    <s v="maja"/>
    <x v="0"/>
    <x v="26"/>
    <x v="270"/>
    <x v="26"/>
    <x v="4"/>
  </r>
  <r>
    <n v="903"/>
    <s v="1405"/>
    <x v="0"/>
    <x v="0"/>
    <n v="300"/>
    <n v="115"/>
    <n v="0"/>
    <x v="0"/>
    <n v="8"/>
    <n v="2"/>
    <n v="2"/>
    <n v="15"/>
    <n v="150"/>
    <n v="15"/>
    <x v="0"/>
    <d v="2014-12-11T20:00:00"/>
    <x v="0"/>
    <s v="maja"/>
    <x v="0"/>
    <x v="26"/>
    <x v="315"/>
    <x v="26"/>
    <x v="4"/>
  </r>
  <r>
    <n v="917"/>
    <s v="1405"/>
    <x v="0"/>
    <x v="1"/>
    <n v="473"/>
    <n v="351"/>
    <n v="0"/>
    <x v="0"/>
    <n v="12"/>
    <n v="1"/>
    <n v="0"/>
    <n v="0"/>
    <n v="250"/>
    <n v="621"/>
    <x v="0"/>
    <d v="2013-04-18T11:50:00"/>
    <x v="0"/>
    <s v="maja"/>
    <x v="0"/>
    <x v="26"/>
    <x v="315"/>
    <x v="26"/>
    <x v="4"/>
  </r>
  <r>
    <n v="931"/>
    <s v="1405"/>
    <x v="0"/>
    <x v="2"/>
    <n v="473"/>
    <n v="351"/>
    <n v="0"/>
    <x v="0"/>
    <n v="14"/>
    <n v="2"/>
    <n v="2"/>
    <n v="0"/>
    <n v="250"/>
    <n v="621"/>
    <x v="0"/>
    <d v="2014-12-11T20:00:00"/>
    <x v="0"/>
    <s v="maja"/>
    <x v="0"/>
    <x v="26"/>
    <x v="315"/>
    <x v="26"/>
    <x v="4"/>
  </r>
  <r>
    <n v="904"/>
    <s v="1410"/>
    <x v="0"/>
    <x v="0"/>
    <n v="1720"/>
    <n v="250"/>
    <n v="0"/>
    <x v="0"/>
    <n v="20"/>
    <n v="2"/>
    <n v="2"/>
    <n v="0"/>
    <n v="75"/>
    <n v="7"/>
    <x v="0"/>
    <d v="2014-12-11T20:00:00"/>
    <x v="0"/>
    <s v="maja"/>
    <x v="0"/>
    <x v="26"/>
    <x v="316"/>
    <x v="26"/>
    <x v="4"/>
  </r>
  <r>
    <n v="918"/>
    <s v="1410"/>
    <x v="0"/>
    <x v="1"/>
    <n v="1720"/>
    <n v="250"/>
    <n v="0"/>
    <x v="0"/>
    <n v="20"/>
    <n v="3"/>
    <n v="0"/>
    <n v="0"/>
    <n v="90"/>
    <n v="59"/>
    <x v="0"/>
    <d v="2013-04-18T11:51:00"/>
    <x v="0"/>
    <s v="maja"/>
    <x v="0"/>
    <x v="26"/>
    <x v="316"/>
    <x v="26"/>
    <x v="4"/>
  </r>
  <r>
    <n v="932"/>
    <s v="1410"/>
    <x v="0"/>
    <x v="2"/>
    <n v="1720"/>
    <n v="250"/>
    <n v="0"/>
    <x v="0"/>
    <n v="20"/>
    <n v="3"/>
    <n v="3"/>
    <n v="0"/>
    <n v="90"/>
    <n v="59"/>
    <x v="0"/>
    <d v="2014-12-11T20:00:00"/>
    <x v="0"/>
    <s v="maja"/>
    <x v="0"/>
    <x v="26"/>
    <x v="316"/>
    <x v="26"/>
    <x v="4"/>
  </r>
  <r>
    <n v="905"/>
    <s v="1415"/>
    <x v="0"/>
    <x v="0"/>
    <n v="287"/>
    <n v="80"/>
    <n v="0"/>
    <x v="0"/>
    <n v="24"/>
    <n v="1"/>
    <n v="1"/>
    <n v="35"/>
    <n v="57"/>
    <n v="45"/>
    <x v="0"/>
    <d v="2014-12-11T20:00:00"/>
    <x v="0"/>
    <s v="maja"/>
    <x v="0"/>
    <x v="26"/>
    <x v="317"/>
    <x v="26"/>
    <x v="4"/>
  </r>
  <r>
    <n v="919"/>
    <s v="1415"/>
    <x v="0"/>
    <x v="1"/>
    <n v="1600"/>
    <n v="560"/>
    <n v="0"/>
    <x v="0"/>
    <n v="18"/>
    <n v="2"/>
    <n v="0"/>
    <n v="0"/>
    <n v="210"/>
    <n v="326"/>
    <x v="0"/>
    <d v="2013-04-18T11:51:00"/>
    <x v="0"/>
    <s v="maja"/>
    <x v="0"/>
    <x v="26"/>
    <x v="317"/>
    <x v="26"/>
    <x v="4"/>
  </r>
  <r>
    <n v="933"/>
    <s v="1415"/>
    <x v="0"/>
    <x v="2"/>
    <n v="1600"/>
    <n v="560"/>
    <n v="0"/>
    <x v="0"/>
    <n v="20"/>
    <n v="3"/>
    <n v="3"/>
    <n v="0"/>
    <n v="210"/>
    <n v="326"/>
    <x v="0"/>
    <d v="2014-12-11T20:00:00"/>
    <x v="0"/>
    <s v="maja"/>
    <x v="0"/>
    <x v="26"/>
    <x v="317"/>
    <x v="26"/>
    <x v="4"/>
  </r>
  <r>
    <n v="934"/>
    <s v="1420"/>
    <x v="0"/>
    <x v="1"/>
    <n v="376"/>
    <n v="691"/>
    <n v="0"/>
    <x v="0"/>
    <n v="34"/>
    <n v="0"/>
    <n v="0"/>
    <n v="24"/>
    <n v="180"/>
    <n v="31"/>
    <x v="0"/>
    <d v="2013-11-28T00:50:00"/>
    <x v="0"/>
    <s v="neti"/>
    <x v="6"/>
    <x v="27"/>
    <x v="318"/>
    <x v="27"/>
    <x v="4"/>
  </r>
  <r>
    <n v="935"/>
    <s v="1425"/>
    <x v="0"/>
    <x v="1"/>
    <n v="432"/>
    <n v="94"/>
    <n v="0"/>
    <x v="0"/>
    <n v="8"/>
    <n v="0"/>
    <n v="1"/>
    <n v="25"/>
    <n v="97"/>
    <n v="132"/>
    <x v="0"/>
    <d v="2013-11-28T09:06:00"/>
    <x v="0"/>
    <s v="neti"/>
    <x v="6"/>
    <x v="27"/>
    <x v="319"/>
    <x v="27"/>
    <x v="4"/>
  </r>
  <r>
    <n v="936"/>
    <s v="1430"/>
    <x v="0"/>
    <x v="1"/>
    <n v="489"/>
    <n v="172"/>
    <n v="0"/>
    <x v="0"/>
    <n v="14"/>
    <n v="0"/>
    <n v="0"/>
    <n v="73"/>
    <n v="58"/>
    <n v="191"/>
    <x v="0"/>
    <d v="2013-11-28T09:06:00"/>
    <x v="0"/>
    <s v="neti"/>
    <x v="6"/>
    <x v="27"/>
    <x v="320"/>
    <x v="27"/>
    <x v="4"/>
  </r>
  <r>
    <n v="937"/>
    <s v="1435"/>
    <x v="0"/>
    <x v="1"/>
    <n v="433"/>
    <n v="134"/>
    <n v="0"/>
    <x v="0"/>
    <n v="12"/>
    <n v="0"/>
    <n v="0"/>
    <n v="67"/>
    <n v="85"/>
    <n v="187"/>
    <x v="0"/>
    <d v="2013-11-28T09:07:00"/>
    <x v="0"/>
    <s v="neti"/>
    <x v="6"/>
    <x v="27"/>
    <x v="321"/>
    <x v="27"/>
    <x v="4"/>
  </r>
  <r>
    <n v="938"/>
    <s v="1440"/>
    <x v="0"/>
    <x v="1"/>
    <n v="448"/>
    <n v="135"/>
    <n v="0"/>
    <x v="0"/>
    <n v="14"/>
    <n v="0"/>
    <n v="0"/>
    <n v="0"/>
    <n v="132"/>
    <n v="231"/>
    <x v="0"/>
    <d v="2013-11-28T09:07:00"/>
    <x v="0"/>
    <s v="neti"/>
    <x v="6"/>
    <x v="27"/>
    <x v="322"/>
    <x v="27"/>
    <x v="4"/>
  </r>
  <r>
    <n v="939"/>
    <s v="1445"/>
    <x v="0"/>
    <x v="1"/>
    <n v="241"/>
    <n v="88"/>
    <n v="0"/>
    <x v="0"/>
    <n v="6"/>
    <n v="0"/>
    <n v="0"/>
    <n v="11"/>
    <n v="87"/>
    <n v="110"/>
    <x v="0"/>
    <d v="2013-11-28T09:07:00"/>
    <x v="0"/>
    <s v="neti"/>
    <x v="6"/>
    <x v="27"/>
    <x v="323"/>
    <x v="27"/>
    <x v="4"/>
  </r>
  <r>
    <n v="940"/>
    <s v="1450"/>
    <x v="0"/>
    <x v="1"/>
    <n v="929"/>
    <n v="504"/>
    <n v="0"/>
    <x v="0"/>
    <n v="23"/>
    <n v="0"/>
    <n v="1"/>
    <n v="7"/>
    <n v="190"/>
    <n v="53"/>
    <x v="0"/>
    <d v="2013-11-28T09:08:00"/>
    <x v="0"/>
    <s v="neti"/>
    <x v="6"/>
    <x v="27"/>
    <x v="324"/>
    <x v="27"/>
    <x v="4"/>
  </r>
  <r>
    <n v="941"/>
    <s v="1455"/>
    <x v="0"/>
    <x v="1"/>
    <n v="500"/>
    <n v="51"/>
    <n v="0"/>
    <x v="0"/>
    <n v="9"/>
    <n v="0"/>
    <n v="1"/>
    <n v="6"/>
    <n v="77"/>
    <n v="320"/>
    <x v="0"/>
    <d v="2013-11-28T09:08:00"/>
    <x v="0"/>
    <s v="neti"/>
    <x v="6"/>
    <x v="27"/>
    <x v="325"/>
    <x v="27"/>
    <x v="4"/>
  </r>
  <r>
    <n v="942"/>
    <s v="1460"/>
    <x v="0"/>
    <x v="1"/>
    <n v="455"/>
    <n v="67"/>
    <n v="0"/>
    <x v="0"/>
    <n v="10"/>
    <n v="0"/>
    <n v="1"/>
    <n v="9"/>
    <n v="87"/>
    <n v="257"/>
    <x v="0"/>
    <d v="2013-11-28T09:09:00"/>
    <x v="0"/>
    <s v="neti"/>
    <x v="6"/>
    <x v="27"/>
    <x v="326"/>
    <x v="27"/>
    <x v="4"/>
  </r>
  <r>
    <n v="943"/>
    <s v="1465"/>
    <x v="0"/>
    <x v="1"/>
    <n v="385"/>
    <n v="73"/>
    <n v="0"/>
    <x v="0"/>
    <n v="19"/>
    <n v="0"/>
    <n v="1"/>
    <n v="0"/>
    <n v="62"/>
    <n v="19"/>
    <x v="0"/>
    <d v="2013-11-28T09:09:00"/>
    <x v="0"/>
    <s v="neti"/>
    <x v="6"/>
    <x v="27"/>
    <x v="327"/>
    <x v="27"/>
    <x v="4"/>
  </r>
</pivotCacheRecords>
</file>

<file path=xl/pivotCache/pivotCacheRecords17.xml><?xml version="1.0" encoding="utf-8"?>
<pivotCacheRecords xmlns="http://schemas.openxmlformats.org/spreadsheetml/2006/main" xmlns:r="http://schemas.openxmlformats.org/officeDocument/2006/relationships" count="382">
  <r>
    <n v="10"/>
    <s v="Puskesmas Malingping"/>
    <x v="0"/>
    <x v="0"/>
    <x v="0"/>
    <x v="0"/>
    <x v="0"/>
    <x v="0"/>
    <d v="2013-02-26T14:06:29"/>
    <x v="0"/>
    <x v="0"/>
    <x v="0"/>
    <x v="0"/>
    <x v="0"/>
    <s v="2100"/>
    <x v="0"/>
    <x v="0"/>
  </r>
  <r>
    <n v="11"/>
    <s v="Puskesmas Malingping"/>
    <x v="0"/>
    <x v="1"/>
    <x v="1"/>
    <x v="1"/>
    <x v="1"/>
    <x v="0"/>
    <d v="2013-02-26T14:07:50"/>
    <x v="0"/>
    <x v="0"/>
    <x v="0"/>
    <x v="0"/>
    <x v="0"/>
    <s v="2070"/>
    <x v="1"/>
    <x v="0"/>
  </r>
  <r>
    <n v="12"/>
    <s v="Puskesmas Malingping"/>
    <x v="0"/>
    <x v="1"/>
    <x v="2"/>
    <x v="2"/>
    <x v="1"/>
    <x v="0"/>
    <d v="2013-02-26T14:08:23"/>
    <x v="0"/>
    <x v="0"/>
    <x v="0"/>
    <x v="0"/>
    <x v="0"/>
    <s v="2090"/>
    <x v="2"/>
    <x v="0"/>
  </r>
  <r>
    <n v="13"/>
    <s v="Puskesmas Malingping"/>
    <x v="0"/>
    <x v="0"/>
    <x v="2"/>
    <x v="3"/>
    <x v="2"/>
    <x v="0"/>
    <d v="2013-02-26T14:09:08"/>
    <x v="0"/>
    <x v="0"/>
    <x v="0"/>
    <x v="0"/>
    <x v="0"/>
    <s v="2105"/>
    <x v="3"/>
    <x v="0"/>
  </r>
  <r>
    <n v="14"/>
    <s v="Puskesmas Malingping"/>
    <x v="0"/>
    <x v="2"/>
    <x v="3"/>
    <x v="3"/>
    <x v="3"/>
    <x v="0"/>
    <d v="2013-02-26T14:09:47"/>
    <x v="0"/>
    <x v="0"/>
    <x v="0"/>
    <x v="0"/>
    <x v="0"/>
    <s v="2110"/>
    <x v="4"/>
    <x v="0"/>
  </r>
  <r>
    <n v="15"/>
    <s v="Puskesmas Malingping"/>
    <x v="0"/>
    <x v="2"/>
    <x v="3"/>
    <x v="4"/>
    <x v="4"/>
    <x v="0"/>
    <d v="2013-02-26T14:10:16"/>
    <x v="0"/>
    <x v="0"/>
    <x v="0"/>
    <x v="0"/>
    <x v="0"/>
    <s v="2085"/>
    <x v="5"/>
    <x v="0"/>
  </r>
  <r>
    <n v="16"/>
    <s v="Puskesmas Malingping"/>
    <x v="0"/>
    <x v="2"/>
    <x v="2"/>
    <x v="4"/>
    <x v="5"/>
    <x v="0"/>
    <d v="2013-02-26T14:10:48"/>
    <x v="0"/>
    <x v="0"/>
    <x v="0"/>
    <x v="0"/>
    <x v="0"/>
    <s v="2080"/>
    <x v="6"/>
    <x v="0"/>
  </r>
  <r>
    <n v="17"/>
    <s v="Puskesmas Malingping"/>
    <x v="0"/>
    <x v="2"/>
    <x v="4"/>
    <x v="4"/>
    <x v="2"/>
    <x v="0"/>
    <d v="2013-02-26T14:11:30"/>
    <x v="0"/>
    <x v="0"/>
    <x v="0"/>
    <x v="0"/>
    <x v="0"/>
    <s v="2075"/>
    <x v="7"/>
    <x v="0"/>
  </r>
  <r>
    <n v="18"/>
    <s v="Puskesmas Malingping"/>
    <x v="0"/>
    <x v="2"/>
    <x v="5"/>
    <x v="3"/>
    <x v="6"/>
    <x v="0"/>
    <d v="2013-02-26T14:11:58"/>
    <x v="0"/>
    <x v="0"/>
    <x v="0"/>
    <x v="0"/>
    <x v="0"/>
    <s v="2065"/>
    <x v="8"/>
    <x v="0"/>
  </r>
  <r>
    <n v="19"/>
    <s v="Puskesmas Malingping"/>
    <x v="0"/>
    <x v="2"/>
    <x v="4"/>
    <x v="4"/>
    <x v="2"/>
    <x v="0"/>
    <d v="2013-02-26T14:12:33"/>
    <x v="0"/>
    <x v="0"/>
    <x v="0"/>
    <x v="0"/>
    <x v="0"/>
    <s v="2095"/>
    <x v="9"/>
    <x v="0"/>
  </r>
  <r>
    <n v="20"/>
    <s v="Puskesmas Malingping"/>
    <x v="0"/>
    <x v="1"/>
    <x v="3"/>
    <x v="1"/>
    <x v="2"/>
    <x v="0"/>
    <d v="2013-02-26T14:13:36"/>
    <x v="0"/>
    <x v="0"/>
    <x v="0"/>
    <x v="0"/>
    <x v="0"/>
    <s v="2115"/>
    <x v="10"/>
    <x v="0"/>
  </r>
  <r>
    <n v="21"/>
    <s v="Puskesmas Malingping"/>
    <x v="0"/>
    <x v="2"/>
    <x v="3"/>
    <x v="4"/>
    <x v="4"/>
    <x v="0"/>
    <d v="2013-02-26T14:14:58"/>
    <x v="0"/>
    <x v="0"/>
    <x v="0"/>
    <x v="0"/>
    <x v="0"/>
    <s v="2120"/>
    <x v="11"/>
    <x v="0"/>
  </r>
  <r>
    <n v="22"/>
    <s v="Puskesmas Malingping"/>
    <x v="0"/>
    <x v="2"/>
    <x v="2"/>
    <x v="1"/>
    <x v="2"/>
    <x v="0"/>
    <d v="2013-02-26T14:15:40"/>
    <x v="0"/>
    <x v="0"/>
    <x v="0"/>
    <x v="0"/>
    <x v="0"/>
    <s v="2125"/>
    <x v="12"/>
    <x v="0"/>
  </r>
  <r>
    <n v="23"/>
    <s v="Puskesmas Malingping"/>
    <x v="0"/>
    <x v="2"/>
    <x v="2"/>
    <x v="3"/>
    <x v="4"/>
    <x v="0"/>
    <d v="2013-02-26T14:16:22"/>
    <x v="0"/>
    <x v="0"/>
    <x v="0"/>
    <x v="0"/>
    <x v="0"/>
    <s v="2130"/>
    <x v="13"/>
    <x v="0"/>
  </r>
  <r>
    <n v="24"/>
    <s v="Puskesmas Bojongjuruh"/>
    <x v="0"/>
    <x v="2"/>
    <x v="3"/>
    <x v="4"/>
    <x v="4"/>
    <x v="0"/>
    <d v="2013-02-27T10:15:57"/>
    <x v="0"/>
    <x v="0"/>
    <x v="0"/>
    <x v="1"/>
    <x v="1"/>
    <s v="1830"/>
    <x v="14"/>
    <x v="1"/>
  </r>
  <r>
    <n v="25"/>
    <s v="Puskesmas Bojongjuruh"/>
    <x v="0"/>
    <x v="1"/>
    <x v="3"/>
    <x v="1"/>
    <x v="2"/>
    <x v="0"/>
    <d v="2013-02-27T10:18:01"/>
    <x v="0"/>
    <x v="0"/>
    <x v="0"/>
    <x v="1"/>
    <x v="1"/>
    <s v="1835"/>
    <x v="15"/>
    <x v="1"/>
  </r>
  <r>
    <n v="26"/>
    <s v="Puskesmas Banjarsari"/>
    <x v="0"/>
    <x v="2"/>
    <x v="3"/>
    <x v="3"/>
    <x v="3"/>
    <x v="0"/>
    <d v="2013-02-27T10:19:04"/>
    <x v="0"/>
    <x v="0"/>
    <x v="0"/>
    <x v="1"/>
    <x v="1"/>
    <s v="1840"/>
    <x v="16"/>
    <x v="1"/>
  </r>
  <r>
    <n v="27"/>
    <s v="Puskesmas Bojongjuruh"/>
    <x v="0"/>
    <x v="2"/>
    <x v="3"/>
    <x v="3"/>
    <x v="3"/>
    <x v="0"/>
    <d v="2013-02-27T10:19:34"/>
    <x v="0"/>
    <x v="0"/>
    <x v="0"/>
    <x v="1"/>
    <x v="1"/>
    <s v="1845"/>
    <x v="17"/>
    <x v="1"/>
  </r>
  <r>
    <n v="28"/>
    <s v="Puskesmas Bojongjuruh"/>
    <x v="0"/>
    <x v="2"/>
    <x v="3"/>
    <x v="3"/>
    <x v="3"/>
    <x v="0"/>
    <d v="2013-02-27T10:19:54"/>
    <x v="0"/>
    <x v="0"/>
    <x v="0"/>
    <x v="1"/>
    <x v="1"/>
    <s v="1850"/>
    <x v="18"/>
    <x v="1"/>
  </r>
  <r>
    <n v="29"/>
    <s v="Puskesmas Bojongjuruh"/>
    <x v="0"/>
    <x v="2"/>
    <x v="2"/>
    <x v="4"/>
    <x v="5"/>
    <x v="0"/>
    <d v="2013-02-27T10:20:15"/>
    <x v="0"/>
    <x v="0"/>
    <x v="0"/>
    <x v="1"/>
    <x v="1"/>
    <s v="1865"/>
    <x v="19"/>
    <x v="1"/>
  </r>
  <r>
    <n v="30"/>
    <s v="Puskesmas Bojongjuruh"/>
    <x v="0"/>
    <x v="2"/>
    <x v="3"/>
    <x v="3"/>
    <x v="3"/>
    <x v="0"/>
    <d v="2013-02-27T10:21:11"/>
    <x v="0"/>
    <x v="0"/>
    <x v="0"/>
    <x v="1"/>
    <x v="1"/>
    <s v="1866"/>
    <x v="20"/>
    <x v="1"/>
  </r>
  <r>
    <n v="31"/>
    <s v="Puskesmas Bojongjuruh"/>
    <x v="0"/>
    <x v="2"/>
    <x v="2"/>
    <x v="4"/>
    <x v="5"/>
    <x v="0"/>
    <d v="2013-02-27T10:21:28"/>
    <x v="0"/>
    <x v="0"/>
    <x v="0"/>
    <x v="1"/>
    <x v="1"/>
    <s v="1870"/>
    <x v="21"/>
    <x v="1"/>
  </r>
  <r>
    <n v="32"/>
    <s v="Puskesmas Bojongjuruh"/>
    <x v="0"/>
    <x v="2"/>
    <x v="3"/>
    <x v="4"/>
    <x v="4"/>
    <x v="0"/>
    <d v="2013-02-27T10:21:49"/>
    <x v="0"/>
    <x v="0"/>
    <x v="0"/>
    <x v="1"/>
    <x v="1"/>
    <s v="1855"/>
    <x v="22"/>
    <x v="1"/>
  </r>
  <r>
    <n v="33"/>
    <s v="Puskesmas Bojongjuruh"/>
    <x v="0"/>
    <x v="2"/>
    <x v="3"/>
    <x v="3"/>
    <x v="3"/>
    <x v="0"/>
    <d v="2013-02-27T10:22:12"/>
    <x v="0"/>
    <x v="0"/>
    <x v="0"/>
    <x v="1"/>
    <x v="1"/>
    <s v="1860"/>
    <x v="23"/>
    <x v="1"/>
  </r>
  <r>
    <n v="34"/>
    <s v="Puskesmas Pajagan"/>
    <x v="0"/>
    <x v="2"/>
    <x v="3"/>
    <x v="4"/>
    <x v="4"/>
    <x v="0"/>
    <d v="2013-02-27T14:04:16"/>
    <x v="0"/>
    <x v="0"/>
    <x v="1"/>
    <x v="2"/>
    <x v="2"/>
    <s v="1315"/>
    <x v="24"/>
    <x v="2"/>
  </r>
  <r>
    <n v="35"/>
    <s v="Puskesmas Pajagan"/>
    <x v="0"/>
    <x v="2"/>
    <x v="3"/>
    <x v="4"/>
    <x v="4"/>
    <x v="0"/>
    <d v="2013-02-27T14:05:35"/>
    <x v="0"/>
    <x v="0"/>
    <x v="0"/>
    <x v="2"/>
    <x v="2"/>
    <s v="1346"/>
    <x v="25"/>
    <x v="2"/>
  </r>
  <r>
    <n v="36"/>
    <s v="Puskesmas Pajagan"/>
    <x v="0"/>
    <x v="2"/>
    <x v="3"/>
    <x v="4"/>
    <x v="4"/>
    <x v="0"/>
    <d v="2013-02-27T14:06:08"/>
    <x v="0"/>
    <x v="0"/>
    <x v="0"/>
    <x v="2"/>
    <x v="2"/>
    <s v="1325"/>
    <x v="26"/>
    <x v="2"/>
  </r>
  <r>
    <n v="37"/>
    <s v="Puskesmas Pajagan"/>
    <x v="0"/>
    <x v="0"/>
    <x v="4"/>
    <x v="1"/>
    <x v="1"/>
    <x v="0"/>
    <d v="2013-02-27T14:06:29"/>
    <x v="0"/>
    <x v="0"/>
    <x v="0"/>
    <x v="2"/>
    <x v="2"/>
    <s v="1330"/>
    <x v="27"/>
    <x v="2"/>
  </r>
  <r>
    <n v="38"/>
    <s v="Puskesmas Pajagan"/>
    <x v="0"/>
    <x v="2"/>
    <x v="3"/>
    <x v="2"/>
    <x v="7"/>
    <x v="0"/>
    <d v="2013-02-27T14:07:06"/>
    <x v="0"/>
    <x v="0"/>
    <x v="1"/>
    <x v="2"/>
    <x v="2"/>
    <s v="1335"/>
    <x v="28"/>
    <x v="2"/>
  </r>
  <r>
    <n v="39"/>
    <s v="Puskesmas Pajagan"/>
    <x v="0"/>
    <x v="2"/>
    <x v="3"/>
    <x v="4"/>
    <x v="4"/>
    <x v="0"/>
    <d v="2013-02-27T14:07:56"/>
    <x v="0"/>
    <x v="0"/>
    <x v="0"/>
    <x v="2"/>
    <x v="2"/>
    <s v="1340"/>
    <x v="29"/>
    <x v="2"/>
  </r>
  <r>
    <n v="40"/>
    <s v="Puskesmas Pajagan"/>
    <x v="0"/>
    <x v="2"/>
    <x v="2"/>
    <x v="5"/>
    <x v="7"/>
    <x v="0"/>
    <d v="2013-02-27T14:08:19"/>
    <x v="0"/>
    <x v="0"/>
    <x v="0"/>
    <x v="2"/>
    <x v="2"/>
    <s v="1345"/>
    <x v="30"/>
    <x v="2"/>
  </r>
  <r>
    <n v="41"/>
    <s v="Puskesmas Mandala"/>
    <x v="0"/>
    <x v="2"/>
    <x v="2"/>
    <x v="3"/>
    <x v="4"/>
    <x v="0"/>
    <d v="2013-02-28T08:10:04"/>
    <x v="0"/>
    <x v="0"/>
    <x v="0"/>
    <x v="3"/>
    <x v="3"/>
    <s v="1050"/>
    <x v="31"/>
    <x v="3"/>
  </r>
  <r>
    <n v="42"/>
    <s v="Puskesmas Mandala"/>
    <x v="0"/>
    <x v="2"/>
    <x v="4"/>
    <x v="3"/>
    <x v="5"/>
    <x v="0"/>
    <d v="2013-02-28T08:10:44"/>
    <x v="0"/>
    <x v="0"/>
    <x v="0"/>
    <x v="3"/>
    <x v="3"/>
    <s v="1051"/>
    <x v="32"/>
    <x v="3"/>
  </r>
  <r>
    <n v="43"/>
    <s v="Puskesmas Mandala"/>
    <x v="0"/>
    <x v="0"/>
    <x v="2"/>
    <x v="3"/>
    <x v="2"/>
    <x v="0"/>
    <d v="2013-02-28T08:11:04"/>
    <x v="0"/>
    <x v="0"/>
    <x v="0"/>
    <x v="3"/>
    <x v="3"/>
    <s v="1052"/>
    <x v="33"/>
    <x v="3"/>
  </r>
  <r>
    <n v="44"/>
    <s v="Puskesmas Mandala"/>
    <x v="0"/>
    <x v="2"/>
    <x v="3"/>
    <x v="3"/>
    <x v="3"/>
    <x v="0"/>
    <d v="2013-02-28T08:11:25"/>
    <x v="0"/>
    <x v="0"/>
    <x v="0"/>
    <x v="3"/>
    <x v="3"/>
    <s v="1053"/>
    <x v="34"/>
    <x v="3"/>
  </r>
  <r>
    <n v="45"/>
    <s v="Puskesmas Mandala"/>
    <x v="0"/>
    <x v="2"/>
    <x v="2"/>
    <x v="3"/>
    <x v="4"/>
    <x v="0"/>
    <d v="2013-02-28T08:11:53"/>
    <x v="0"/>
    <x v="0"/>
    <x v="1"/>
    <x v="3"/>
    <x v="3"/>
    <s v="1054"/>
    <x v="35"/>
    <x v="3"/>
  </r>
  <r>
    <n v="46"/>
    <s v="Puskesmas Mandala"/>
    <x v="0"/>
    <x v="1"/>
    <x v="3"/>
    <x v="3"/>
    <x v="4"/>
    <x v="0"/>
    <d v="2013-02-28T08:12:20"/>
    <x v="0"/>
    <x v="0"/>
    <x v="0"/>
    <x v="3"/>
    <x v="3"/>
    <s v="1055"/>
    <x v="36"/>
    <x v="3"/>
  </r>
  <r>
    <n v="47"/>
    <s v="Puskesmas Kalanganyar"/>
    <x v="0"/>
    <x v="2"/>
    <x v="2"/>
    <x v="4"/>
    <x v="5"/>
    <x v="0"/>
    <d v="2013-02-28T15:08:34"/>
    <x v="0"/>
    <x v="0"/>
    <x v="0"/>
    <x v="4"/>
    <x v="3"/>
    <s v="1030"/>
    <x v="37"/>
    <x v="4"/>
  </r>
  <r>
    <n v="48"/>
    <s v="Puskesmas Kalanganyar"/>
    <x v="0"/>
    <x v="2"/>
    <x v="2"/>
    <x v="4"/>
    <x v="5"/>
    <x v="0"/>
    <d v="2013-02-28T15:09:07"/>
    <x v="0"/>
    <x v="0"/>
    <x v="0"/>
    <x v="4"/>
    <x v="3"/>
    <s v="1031"/>
    <x v="38"/>
    <x v="4"/>
  </r>
  <r>
    <n v="49"/>
    <s v="Puskesmas Kalanganyar"/>
    <x v="0"/>
    <x v="2"/>
    <x v="3"/>
    <x v="4"/>
    <x v="4"/>
    <x v="0"/>
    <d v="2013-02-28T15:09:33"/>
    <x v="0"/>
    <x v="0"/>
    <x v="0"/>
    <x v="4"/>
    <x v="3"/>
    <s v="1032"/>
    <x v="39"/>
    <x v="4"/>
  </r>
  <r>
    <n v="50"/>
    <s v="Puskesmas Kalanganyar"/>
    <x v="0"/>
    <x v="0"/>
    <x v="2"/>
    <x v="1"/>
    <x v="8"/>
    <x v="0"/>
    <d v="2013-02-28T15:10:24"/>
    <x v="0"/>
    <x v="0"/>
    <x v="0"/>
    <x v="4"/>
    <x v="3"/>
    <s v="1033"/>
    <x v="40"/>
    <x v="4"/>
  </r>
  <r>
    <n v="51"/>
    <s v="Puskesmas Kalanganyar"/>
    <x v="0"/>
    <x v="2"/>
    <x v="3"/>
    <x v="4"/>
    <x v="4"/>
    <x v="0"/>
    <d v="2013-02-28T15:17:11"/>
    <x v="0"/>
    <x v="0"/>
    <x v="0"/>
    <x v="4"/>
    <x v="3"/>
    <s v="1034"/>
    <x v="41"/>
    <x v="4"/>
  </r>
  <r>
    <n v="52"/>
    <s v="Puskesmas Kalanganyar"/>
    <x v="0"/>
    <x v="2"/>
    <x v="3"/>
    <x v="4"/>
    <x v="4"/>
    <x v="0"/>
    <d v="2013-02-28T15:17:44"/>
    <x v="0"/>
    <x v="0"/>
    <x v="0"/>
    <x v="4"/>
    <x v="3"/>
    <s v="1035"/>
    <x v="42"/>
    <x v="4"/>
  </r>
  <r>
    <n v="53"/>
    <s v="Puskesmas Kalanganyar"/>
    <x v="0"/>
    <x v="2"/>
    <x v="4"/>
    <x v="4"/>
    <x v="2"/>
    <x v="0"/>
    <d v="2013-02-28T15:18:35"/>
    <x v="0"/>
    <x v="0"/>
    <x v="0"/>
    <x v="4"/>
    <x v="3"/>
    <s v="1036"/>
    <x v="43"/>
    <x v="4"/>
  </r>
  <r>
    <n v="62"/>
    <s v="Puskesmas Warunggunung"/>
    <x v="0"/>
    <x v="2"/>
    <x v="3"/>
    <x v="3"/>
    <x v="3"/>
    <x v="0"/>
    <d v="2013-04-16T10:13:34"/>
    <x v="0"/>
    <x v="0"/>
    <x v="0"/>
    <x v="5"/>
    <x v="3"/>
    <s v="2555"/>
    <x v="44"/>
    <x v="5"/>
  </r>
  <r>
    <n v="63"/>
    <s v="Puskesmas Warunggunung"/>
    <x v="0"/>
    <x v="2"/>
    <x v="4"/>
    <x v="5"/>
    <x v="8"/>
    <x v="0"/>
    <d v="2013-04-16T10:14:04"/>
    <x v="0"/>
    <x v="0"/>
    <x v="0"/>
    <x v="5"/>
    <x v="3"/>
    <s v="2570"/>
    <x v="45"/>
    <x v="5"/>
  </r>
  <r>
    <n v="64"/>
    <s v="Puskesmas Warunggunung"/>
    <x v="0"/>
    <x v="1"/>
    <x v="1"/>
    <x v="4"/>
    <x v="8"/>
    <x v="0"/>
    <d v="2013-04-16T10:14:36"/>
    <x v="0"/>
    <x v="0"/>
    <x v="0"/>
    <x v="5"/>
    <x v="3"/>
    <s v="2560"/>
    <x v="46"/>
    <x v="5"/>
  </r>
  <r>
    <n v="65"/>
    <s v="Puskesmas Warunggunung"/>
    <x v="0"/>
    <x v="2"/>
    <x v="3"/>
    <x v="0"/>
    <x v="8"/>
    <x v="0"/>
    <d v="2013-04-16T10:15:35"/>
    <x v="0"/>
    <x v="0"/>
    <x v="0"/>
    <x v="5"/>
    <x v="3"/>
    <s v="2525"/>
    <x v="47"/>
    <x v="5"/>
  </r>
  <r>
    <n v="66"/>
    <s v="Puskesmas Warunggunung"/>
    <x v="0"/>
    <x v="0"/>
    <x v="3"/>
    <x v="1"/>
    <x v="7"/>
    <x v="0"/>
    <d v="2013-04-16T10:16:06"/>
    <x v="0"/>
    <x v="0"/>
    <x v="0"/>
    <x v="5"/>
    <x v="3"/>
    <s v="2520"/>
    <x v="48"/>
    <x v="5"/>
  </r>
  <r>
    <n v="67"/>
    <s v="Puskesmas Warunggunung"/>
    <x v="0"/>
    <x v="2"/>
    <x v="2"/>
    <x v="4"/>
    <x v="5"/>
    <x v="0"/>
    <d v="2013-04-16T10:16:31"/>
    <x v="0"/>
    <x v="0"/>
    <x v="0"/>
    <x v="5"/>
    <x v="3"/>
    <s v="2530"/>
    <x v="49"/>
    <x v="5"/>
  </r>
  <r>
    <n v="68"/>
    <s v="Puskesmas Baros"/>
    <x v="0"/>
    <x v="2"/>
    <x v="3"/>
    <x v="4"/>
    <x v="4"/>
    <x v="0"/>
    <d v="2013-04-16T10:20:23"/>
    <x v="0"/>
    <x v="0"/>
    <x v="0"/>
    <x v="5"/>
    <x v="3"/>
    <s v="2550"/>
    <x v="50"/>
    <x v="5"/>
  </r>
  <r>
    <n v="69"/>
    <s v="Puskesmas Baros"/>
    <x v="0"/>
    <x v="0"/>
    <x v="2"/>
    <x v="3"/>
    <x v="2"/>
    <x v="0"/>
    <d v="2013-04-16T10:21:00"/>
    <x v="0"/>
    <x v="0"/>
    <x v="0"/>
    <x v="5"/>
    <x v="3"/>
    <s v="2540"/>
    <x v="51"/>
    <x v="5"/>
  </r>
  <r>
    <n v="70"/>
    <s v="Puskesmas Baros"/>
    <x v="0"/>
    <x v="2"/>
    <x v="2"/>
    <x v="1"/>
    <x v="2"/>
    <x v="0"/>
    <d v="2013-04-16T10:22:48"/>
    <x v="0"/>
    <x v="0"/>
    <x v="0"/>
    <x v="5"/>
    <x v="3"/>
    <s v="2535"/>
    <x v="52"/>
    <x v="5"/>
  </r>
  <r>
    <n v="71"/>
    <s v="Puskesmas Baros"/>
    <x v="0"/>
    <x v="2"/>
    <x v="3"/>
    <x v="4"/>
    <x v="4"/>
    <x v="0"/>
    <d v="2013-04-16T10:24:07"/>
    <x v="0"/>
    <x v="0"/>
    <x v="0"/>
    <x v="5"/>
    <x v="3"/>
    <s v="2515"/>
    <x v="53"/>
    <x v="5"/>
  </r>
  <r>
    <n v="72"/>
    <s v="Puskesmas Baros"/>
    <x v="0"/>
    <x v="2"/>
    <x v="3"/>
    <x v="4"/>
    <x v="4"/>
    <x v="0"/>
    <d v="2013-04-16T10:24:30"/>
    <x v="0"/>
    <x v="0"/>
    <x v="0"/>
    <x v="5"/>
    <x v="3"/>
    <s v="2545"/>
    <x v="54"/>
    <x v="5"/>
  </r>
  <r>
    <n v="73"/>
    <s v="Puskesmas Baros"/>
    <x v="0"/>
    <x v="2"/>
    <x v="5"/>
    <x v="4"/>
    <x v="3"/>
    <x v="0"/>
    <d v="2013-04-16T10:25:05"/>
    <x v="0"/>
    <x v="0"/>
    <x v="1"/>
    <x v="5"/>
    <x v="3"/>
    <s v="2565"/>
    <x v="2"/>
    <x v="5"/>
  </r>
  <r>
    <n v="74"/>
    <s v="Puskesmas Rangkasbitung"/>
    <x v="0"/>
    <x v="2"/>
    <x v="4"/>
    <x v="0"/>
    <x v="9"/>
    <x v="0"/>
    <d v="2013-04-17T10:06:22"/>
    <x v="0"/>
    <x v="0"/>
    <x v="0"/>
    <x v="6"/>
    <x v="3"/>
    <s v="1015"/>
    <x v="55"/>
    <x v="6"/>
  </r>
  <r>
    <n v="75"/>
    <s v="Puskesmas Rangkasbitung"/>
    <x v="0"/>
    <x v="0"/>
    <x v="1"/>
    <x v="1"/>
    <x v="9"/>
    <x v="0"/>
    <d v="2013-04-17T10:06:40"/>
    <x v="0"/>
    <x v="0"/>
    <x v="0"/>
    <x v="6"/>
    <x v="3"/>
    <s v="1014"/>
    <x v="56"/>
    <x v="6"/>
  </r>
  <r>
    <n v="76"/>
    <s v="Puskesmas Rangkasbitung"/>
    <x v="0"/>
    <x v="2"/>
    <x v="3"/>
    <x v="3"/>
    <x v="3"/>
    <x v="0"/>
    <d v="2013-04-17T10:08:08"/>
    <x v="0"/>
    <x v="0"/>
    <x v="0"/>
    <x v="6"/>
    <x v="3"/>
    <s v="1007"/>
    <x v="57"/>
    <x v="6"/>
  </r>
  <r>
    <n v="77"/>
    <s v="Puskesmas Rangkasbitung"/>
    <x v="0"/>
    <x v="3"/>
    <x v="1"/>
    <x v="5"/>
    <x v="10"/>
    <x v="0"/>
    <d v="2013-04-17T10:08:27"/>
    <x v="0"/>
    <x v="0"/>
    <x v="0"/>
    <x v="6"/>
    <x v="3"/>
    <s v="1005"/>
    <x v="58"/>
    <x v="6"/>
  </r>
  <r>
    <n v="78"/>
    <s v="Puskesmas Rangkasbitung"/>
    <x v="0"/>
    <x v="4"/>
    <x v="4"/>
    <x v="6"/>
    <x v="11"/>
    <x v="0"/>
    <d v="2013-04-17T10:09:07"/>
    <x v="0"/>
    <x v="0"/>
    <x v="0"/>
    <x v="6"/>
    <x v="3"/>
    <s v="1016"/>
    <x v="59"/>
    <x v="6"/>
  </r>
  <r>
    <n v="79"/>
    <s v="Puskesmas Rangkasbitung"/>
    <x v="0"/>
    <x v="5"/>
    <x v="6"/>
    <x v="2"/>
    <x v="12"/>
    <x v="0"/>
    <d v="2013-04-17T10:09:32"/>
    <x v="0"/>
    <x v="0"/>
    <x v="0"/>
    <x v="6"/>
    <x v="3"/>
    <s v="1004"/>
    <x v="60"/>
    <x v="6"/>
  </r>
  <r>
    <n v="80"/>
    <s v="Puskesmas Rangkasbitung"/>
    <x v="0"/>
    <x v="2"/>
    <x v="2"/>
    <x v="1"/>
    <x v="2"/>
    <x v="0"/>
    <d v="2013-04-17T10:11:18"/>
    <x v="0"/>
    <x v="0"/>
    <x v="0"/>
    <x v="6"/>
    <x v="3"/>
    <s v="1006"/>
    <x v="61"/>
    <x v="6"/>
  </r>
  <r>
    <n v="81"/>
    <s v="Puskesmas Rangkasbitung"/>
    <x v="0"/>
    <x v="2"/>
    <x v="3"/>
    <x v="3"/>
    <x v="3"/>
    <x v="0"/>
    <d v="2013-04-17T10:11:41"/>
    <x v="0"/>
    <x v="0"/>
    <x v="0"/>
    <x v="6"/>
    <x v="3"/>
    <s v="1001"/>
    <x v="62"/>
    <x v="6"/>
  </r>
  <r>
    <n v="82"/>
    <s v="Puskesmas Rangkasbitung"/>
    <x v="0"/>
    <x v="1"/>
    <x v="5"/>
    <x v="5"/>
    <x v="2"/>
    <x v="0"/>
    <d v="2013-04-17T10:12:16"/>
    <x v="0"/>
    <x v="0"/>
    <x v="0"/>
    <x v="6"/>
    <x v="3"/>
    <s v="1003"/>
    <x v="63"/>
    <x v="6"/>
  </r>
  <r>
    <n v="83"/>
    <s v="Puskesmas Rangkasbitung"/>
    <x v="0"/>
    <x v="2"/>
    <x v="0"/>
    <x v="2"/>
    <x v="13"/>
    <x v="0"/>
    <d v="2013-04-17T10:12:59"/>
    <x v="0"/>
    <x v="0"/>
    <x v="0"/>
    <x v="6"/>
    <x v="3"/>
    <s v="1002"/>
    <x v="64"/>
    <x v="6"/>
  </r>
  <r>
    <n v="84"/>
    <s v="Puskesmas Mekarsari"/>
    <x v="0"/>
    <x v="0"/>
    <x v="2"/>
    <x v="5"/>
    <x v="1"/>
    <x v="0"/>
    <d v="2013-04-17T10:15:14"/>
    <x v="0"/>
    <x v="0"/>
    <x v="0"/>
    <x v="6"/>
    <x v="3"/>
    <s v="1008"/>
    <x v="65"/>
    <x v="6"/>
  </r>
  <r>
    <n v="85"/>
    <s v="Puskesmas Mekarsari"/>
    <x v="0"/>
    <x v="2"/>
    <x v="2"/>
    <x v="4"/>
    <x v="5"/>
    <x v="0"/>
    <d v="2013-04-17T10:15:56"/>
    <x v="0"/>
    <x v="0"/>
    <x v="0"/>
    <x v="6"/>
    <x v="3"/>
    <s v="1009"/>
    <x v="26"/>
    <x v="6"/>
  </r>
  <r>
    <n v="86"/>
    <s v="Puskesmas Mekarsari"/>
    <x v="0"/>
    <x v="2"/>
    <x v="2"/>
    <x v="1"/>
    <x v="2"/>
    <x v="0"/>
    <d v="2013-04-17T10:17:36"/>
    <x v="0"/>
    <x v="0"/>
    <x v="0"/>
    <x v="6"/>
    <x v="3"/>
    <s v="1010"/>
    <x v="66"/>
    <x v="6"/>
  </r>
  <r>
    <n v="87"/>
    <s v="Puskesmas Kolelet"/>
    <x v="0"/>
    <x v="0"/>
    <x v="7"/>
    <x v="2"/>
    <x v="0"/>
    <x v="0"/>
    <d v="2013-04-17T10:18:10"/>
    <x v="0"/>
    <x v="0"/>
    <x v="0"/>
    <x v="6"/>
    <x v="3"/>
    <s v="1011"/>
    <x v="67"/>
    <x v="6"/>
  </r>
  <r>
    <n v="88"/>
    <s v="Puskesmas Kolelet"/>
    <x v="0"/>
    <x v="2"/>
    <x v="3"/>
    <x v="4"/>
    <x v="4"/>
    <x v="0"/>
    <d v="2013-04-17T10:18:39"/>
    <x v="0"/>
    <x v="0"/>
    <x v="0"/>
    <x v="6"/>
    <x v="3"/>
    <s v="1013"/>
    <x v="68"/>
    <x v="6"/>
  </r>
  <r>
    <n v="89"/>
    <s v="Puskesmas Kolelet"/>
    <x v="0"/>
    <x v="2"/>
    <x v="3"/>
    <x v="4"/>
    <x v="4"/>
    <x v="0"/>
    <d v="2013-04-17T10:19:01"/>
    <x v="0"/>
    <x v="0"/>
    <x v="0"/>
    <x v="6"/>
    <x v="3"/>
    <s v="1012"/>
    <x v="8"/>
    <x v="6"/>
  </r>
  <r>
    <n v="90"/>
    <s v="Puskesmas Cibadak"/>
    <x v="0"/>
    <x v="2"/>
    <x v="2"/>
    <x v="3"/>
    <x v="4"/>
    <x v="0"/>
    <d v="2013-04-18T09:50:34"/>
    <x v="0"/>
    <x v="0"/>
    <x v="0"/>
    <x v="3"/>
    <x v="3"/>
    <s v="1061"/>
    <x v="69"/>
    <x v="3"/>
  </r>
  <r>
    <n v="91"/>
    <s v="Puskesmas Cibadak"/>
    <x v="0"/>
    <x v="2"/>
    <x v="2"/>
    <x v="3"/>
    <x v="4"/>
    <x v="0"/>
    <d v="2013-04-18T09:50:57"/>
    <x v="0"/>
    <x v="0"/>
    <x v="0"/>
    <x v="3"/>
    <x v="3"/>
    <s v="1062"/>
    <x v="70"/>
    <x v="3"/>
  </r>
  <r>
    <n v="92"/>
    <s v="Puskesmas Cibadak"/>
    <x v="0"/>
    <x v="2"/>
    <x v="2"/>
    <x v="3"/>
    <x v="4"/>
    <x v="0"/>
    <d v="2013-04-18T09:52:05"/>
    <x v="0"/>
    <x v="0"/>
    <x v="0"/>
    <x v="3"/>
    <x v="3"/>
    <s v="1064"/>
    <x v="71"/>
    <x v="3"/>
  </r>
  <r>
    <n v="93"/>
    <s v="Puskesmas Cibadak"/>
    <x v="0"/>
    <x v="2"/>
    <x v="2"/>
    <x v="3"/>
    <x v="4"/>
    <x v="0"/>
    <d v="2013-04-18T10:05:57"/>
    <x v="0"/>
    <x v="0"/>
    <x v="0"/>
    <x v="3"/>
    <x v="3"/>
    <s v="1058"/>
    <x v="72"/>
    <x v="3"/>
  </r>
  <r>
    <n v="94"/>
    <s v="Puskesmas Cibadak"/>
    <x v="0"/>
    <x v="0"/>
    <x v="2"/>
    <x v="1"/>
    <x v="8"/>
    <x v="0"/>
    <d v="2013-04-18T10:06:48"/>
    <x v="0"/>
    <x v="0"/>
    <x v="0"/>
    <x v="3"/>
    <x v="3"/>
    <s v="1060"/>
    <x v="73"/>
    <x v="3"/>
  </r>
  <r>
    <n v="95"/>
    <s v="Puskesmas Cibadak"/>
    <x v="0"/>
    <x v="2"/>
    <x v="2"/>
    <x v="3"/>
    <x v="4"/>
    <x v="0"/>
    <d v="2013-04-18T10:07:06"/>
    <x v="0"/>
    <x v="0"/>
    <x v="0"/>
    <x v="3"/>
    <x v="3"/>
    <s v="1063"/>
    <x v="74"/>
    <x v="3"/>
  </r>
  <r>
    <n v="96"/>
    <s v="Puskesmas Cibadak"/>
    <x v="0"/>
    <x v="2"/>
    <x v="2"/>
    <x v="3"/>
    <x v="4"/>
    <x v="0"/>
    <d v="2013-04-18T10:12:43"/>
    <x v="0"/>
    <x v="0"/>
    <x v="0"/>
    <x v="3"/>
    <x v="3"/>
    <s v="1056"/>
    <x v="75"/>
    <x v="3"/>
  </r>
  <r>
    <n v="97"/>
    <s v="Puskesmas Cibadak"/>
    <x v="0"/>
    <x v="2"/>
    <x v="2"/>
    <x v="3"/>
    <x v="4"/>
    <x v="0"/>
    <d v="2013-04-18T10:13:10"/>
    <x v="0"/>
    <x v="0"/>
    <x v="0"/>
    <x v="3"/>
    <x v="3"/>
    <s v="1059"/>
    <x v="76"/>
    <x v="3"/>
  </r>
  <r>
    <n v="98"/>
    <s v="Puskesmas Cibadak"/>
    <x v="0"/>
    <x v="2"/>
    <x v="2"/>
    <x v="3"/>
    <x v="4"/>
    <x v="0"/>
    <d v="2013-04-18T10:13:36"/>
    <x v="0"/>
    <x v="0"/>
    <x v="0"/>
    <x v="3"/>
    <x v="3"/>
    <s v="1057"/>
    <x v="77"/>
    <x v="3"/>
  </r>
  <r>
    <n v="99"/>
    <s v="Puskesmas Cimarga"/>
    <x v="0"/>
    <x v="2"/>
    <x v="2"/>
    <x v="4"/>
    <x v="5"/>
    <x v="0"/>
    <d v="2013-04-19T09:28:27"/>
    <x v="0"/>
    <x v="0"/>
    <x v="0"/>
    <x v="7"/>
    <x v="3"/>
    <s v="1135"/>
    <x v="78"/>
    <x v="7"/>
  </r>
  <r>
    <n v="100"/>
    <s v="Puskesmas Cimarga"/>
    <x v="0"/>
    <x v="2"/>
    <x v="3"/>
    <x v="4"/>
    <x v="4"/>
    <x v="0"/>
    <d v="2013-04-19T09:32:55"/>
    <x v="0"/>
    <x v="0"/>
    <x v="0"/>
    <x v="7"/>
    <x v="3"/>
    <s v="1100"/>
    <x v="79"/>
    <x v="7"/>
  </r>
  <r>
    <n v="101"/>
    <s v="Puskesmas Cimarga"/>
    <x v="0"/>
    <x v="2"/>
    <x v="2"/>
    <x v="4"/>
    <x v="5"/>
    <x v="0"/>
    <d v="2013-04-19T09:34:23"/>
    <x v="0"/>
    <x v="0"/>
    <x v="0"/>
    <x v="7"/>
    <x v="3"/>
    <s v="1105"/>
    <x v="80"/>
    <x v="7"/>
  </r>
  <r>
    <n v="102"/>
    <s v="Puskesmas Cimarga"/>
    <x v="0"/>
    <x v="0"/>
    <x v="3"/>
    <x v="5"/>
    <x v="8"/>
    <x v="0"/>
    <d v="2013-04-19T09:36:59"/>
    <x v="0"/>
    <x v="0"/>
    <x v="0"/>
    <x v="7"/>
    <x v="3"/>
    <s v="1130"/>
    <x v="81"/>
    <x v="7"/>
  </r>
  <r>
    <n v="103"/>
    <s v="Puskesmas Cimarga"/>
    <x v="0"/>
    <x v="2"/>
    <x v="3"/>
    <x v="4"/>
    <x v="4"/>
    <x v="0"/>
    <d v="2013-04-19T09:37:14"/>
    <x v="0"/>
    <x v="0"/>
    <x v="0"/>
    <x v="7"/>
    <x v="3"/>
    <s v="1110"/>
    <x v="82"/>
    <x v="7"/>
  </r>
  <r>
    <n v="104"/>
    <s v="Puskesmas Cimarga"/>
    <x v="0"/>
    <x v="2"/>
    <x v="3"/>
    <x v="4"/>
    <x v="4"/>
    <x v="0"/>
    <d v="2013-04-19T09:37:30"/>
    <x v="0"/>
    <x v="0"/>
    <x v="0"/>
    <x v="7"/>
    <x v="3"/>
    <s v="1140"/>
    <x v="83"/>
    <x v="7"/>
  </r>
  <r>
    <n v="105"/>
    <s v="Puskesmas Cimarga"/>
    <x v="0"/>
    <x v="2"/>
    <x v="3"/>
    <x v="4"/>
    <x v="4"/>
    <x v="0"/>
    <d v="2013-04-19T09:37:47"/>
    <x v="0"/>
    <x v="0"/>
    <x v="0"/>
    <x v="7"/>
    <x v="3"/>
    <s v="1115"/>
    <x v="84"/>
    <x v="7"/>
  </r>
  <r>
    <n v="106"/>
    <s v="Puskesmas Cimarga"/>
    <x v="0"/>
    <x v="2"/>
    <x v="3"/>
    <x v="4"/>
    <x v="4"/>
    <x v="0"/>
    <d v="2013-04-19T09:38:04"/>
    <x v="0"/>
    <x v="0"/>
    <x v="0"/>
    <x v="7"/>
    <x v="3"/>
    <s v="1120"/>
    <x v="85"/>
    <x v="7"/>
  </r>
  <r>
    <n v="107"/>
    <s v="Puskesmas Cimarga"/>
    <x v="0"/>
    <x v="2"/>
    <x v="3"/>
    <x v="4"/>
    <x v="4"/>
    <x v="0"/>
    <d v="2013-04-19T09:38:19"/>
    <x v="0"/>
    <x v="0"/>
    <x v="0"/>
    <x v="7"/>
    <x v="3"/>
    <s v="1090"/>
    <x v="86"/>
    <x v="7"/>
  </r>
  <r>
    <n v="108"/>
    <s v="Puskesmas Cimarga"/>
    <x v="0"/>
    <x v="2"/>
    <x v="3"/>
    <x v="4"/>
    <x v="4"/>
    <x v="0"/>
    <d v="2013-04-19T09:38:43"/>
    <x v="0"/>
    <x v="0"/>
    <x v="0"/>
    <x v="7"/>
    <x v="3"/>
    <s v="1095"/>
    <x v="87"/>
    <x v="7"/>
  </r>
  <r>
    <n v="109"/>
    <s v="Puskesmas Cimarga"/>
    <x v="0"/>
    <x v="2"/>
    <x v="3"/>
    <x v="4"/>
    <x v="4"/>
    <x v="0"/>
    <d v="2013-04-19T09:38:59"/>
    <x v="0"/>
    <x v="0"/>
    <x v="0"/>
    <x v="7"/>
    <x v="3"/>
    <s v="1125"/>
    <x v="88"/>
    <x v="7"/>
  </r>
  <r>
    <n v="110"/>
    <s v="Puskesmas Sarageni"/>
    <x v="0"/>
    <x v="2"/>
    <x v="2"/>
    <x v="4"/>
    <x v="5"/>
    <x v="0"/>
    <d v="2013-04-19T09:39:27"/>
    <x v="0"/>
    <x v="0"/>
    <x v="0"/>
    <x v="7"/>
    <x v="3"/>
    <s v="1085"/>
    <x v="89"/>
    <x v="7"/>
  </r>
  <r>
    <n v="111"/>
    <s v="Puskesmas Sarageni"/>
    <x v="0"/>
    <x v="2"/>
    <x v="2"/>
    <x v="3"/>
    <x v="4"/>
    <x v="0"/>
    <d v="2013-04-19T09:39:41"/>
    <x v="0"/>
    <x v="0"/>
    <x v="0"/>
    <x v="7"/>
    <x v="3"/>
    <s v="1145"/>
    <x v="90"/>
    <x v="7"/>
  </r>
  <r>
    <n v="112"/>
    <s v="Puskesmas Sarageni"/>
    <x v="0"/>
    <x v="2"/>
    <x v="3"/>
    <x v="4"/>
    <x v="4"/>
    <x v="0"/>
    <d v="2013-04-19T09:39:59"/>
    <x v="0"/>
    <x v="0"/>
    <x v="0"/>
    <x v="7"/>
    <x v="3"/>
    <s v="1075"/>
    <x v="91"/>
    <x v="7"/>
  </r>
  <r>
    <n v="113"/>
    <s v="Puskesmas Sarageni"/>
    <x v="0"/>
    <x v="2"/>
    <x v="2"/>
    <x v="1"/>
    <x v="2"/>
    <x v="0"/>
    <d v="2013-04-19T09:40:22"/>
    <x v="0"/>
    <x v="0"/>
    <x v="0"/>
    <x v="7"/>
    <x v="3"/>
    <s v="1150"/>
    <x v="92"/>
    <x v="7"/>
  </r>
  <r>
    <n v="114"/>
    <s v="Puskesmas Sarageni"/>
    <x v="0"/>
    <x v="2"/>
    <x v="5"/>
    <x v="3"/>
    <x v="6"/>
    <x v="0"/>
    <d v="2013-04-19T09:40:41"/>
    <x v="0"/>
    <x v="0"/>
    <x v="0"/>
    <x v="7"/>
    <x v="3"/>
    <s v="1080"/>
    <x v="93"/>
    <x v="7"/>
  </r>
  <r>
    <n v="115"/>
    <s v="Puskesmas Sarageni"/>
    <x v="0"/>
    <x v="2"/>
    <x v="3"/>
    <x v="3"/>
    <x v="3"/>
    <x v="0"/>
    <d v="2013-04-19T09:40:56"/>
    <x v="0"/>
    <x v="0"/>
    <x v="0"/>
    <x v="7"/>
    <x v="3"/>
    <s v="1070"/>
    <x v="94"/>
    <x v="7"/>
  </r>
  <r>
    <n v="116"/>
    <s v="Puskesmas Cikulur"/>
    <x v="0"/>
    <x v="2"/>
    <x v="3"/>
    <x v="3"/>
    <x v="3"/>
    <x v="0"/>
    <d v="2013-04-23T08:45:07"/>
    <x v="0"/>
    <x v="0"/>
    <x v="0"/>
    <x v="8"/>
    <x v="3"/>
    <s v="1155"/>
    <x v="95"/>
    <x v="8"/>
  </r>
  <r>
    <n v="117"/>
    <s v="Puskesmas Cikulur"/>
    <x v="0"/>
    <x v="2"/>
    <x v="2"/>
    <x v="3"/>
    <x v="4"/>
    <x v="0"/>
    <d v="2013-04-23T08:45:20"/>
    <x v="0"/>
    <x v="0"/>
    <x v="1"/>
    <x v="8"/>
    <x v="3"/>
    <s v="1175"/>
    <x v="96"/>
    <x v="8"/>
  </r>
  <r>
    <n v="118"/>
    <s v="Puskesmas Cikulur"/>
    <x v="0"/>
    <x v="2"/>
    <x v="3"/>
    <x v="3"/>
    <x v="3"/>
    <x v="0"/>
    <d v="2013-04-23T08:45:48"/>
    <x v="0"/>
    <x v="0"/>
    <x v="0"/>
    <x v="8"/>
    <x v="3"/>
    <s v="1210"/>
    <x v="97"/>
    <x v="8"/>
  </r>
  <r>
    <n v="119"/>
    <s v="Puskesmas Cikulur"/>
    <x v="0"/>
    <x v="2"/>
    <x v="3"/>
    <x v="3"/>
    <x v="3"/>
    <x v="0"/>
    <d v="2013-04-23T08:46:23"/>
    <x v="0"/>
    <x v="0"/>
    <x v="0"/>
    <x v="8"/>
    <x v="3"/>
    <s v="1205"/>
    <x v="98"/>
    <x v="8"/>
  </r>
  <r>
    <n v="120"/>
    <s v="Puskesmas Cikulur"/>
    <x v="0"/>
    <x v="2"/>
    <x v="3"/>
    <x v="3"/>
    <x v="3"/>
    <x v="0"/>
    <d v="2013-04-23T08:46:40"/>
    <x v="0"/>
    <x v="0"/>
    <x v="0"/>
    <x v="8"/>
    <x v="3"/>
    <s v="1200"/>
    <x v="99"/>
    <x v="8"/>
  </r>
  <r>
    <n v="121"/>
    <s v="Puskesmas Cikulur"/>
    <x v="0"/>
    <x v="2"/>
    <x v="4"/>
    <x v="2"/>
    <x v="1"/>
    <x v="0"/>
    <d v="2013-04-23T08:47:03"/>
    <x v="0"/>
    <x v="0"/>
    <x v="0"/>
    <x v="8"/>
    <x v="3"/>
    <s v="1195"/>
    <x v="100"/>
    <x v="8"/>
  </r>
  <r>
    <n v="122"/>
    <s v="Puskesmas Cikulur"/>
    <x v="0"/>
    <x v="2"/>
    <x v="3"/>
    <x v="3"/>
    <x v="3"/>
    <x v="0"/>
    <d v="2013-04-23T08:47:21"/>
    <x v="0"/>
    <x v="0"/>
    <x v="0"/>
    <x v="8"/>
    <x v="3"/>
    <s v="1170"/>
    <x v="101"/>
    <x v="8"/>
  </r>
  <r>
    <n v="123"/>
    <s v="Puskesmas Pamadegan"/>
    <x v="0"/>
    <x v="2"/>
    <x v="2"/>
    <x v="4"/>
    <x v="5"/>
    <x v="0"/>
    <d v="2013-04-23T08:47:42"/>
    <x v="0"/>
    <x v="0"/>
    <x v="0"/>
    <x v="8"/>
    <x v="3"/>
    <s v="1185"/>
    <x v="102"/>
    <x v="8"/>
  </r>
  <r>
    <n v="124"/>
    <s v="Puskesmas Pamadegan"/>
    <x v="0"/>
    <x v="2"/>
    <x v="3"/>
    <x v="3"/>
    <x v="3"/>
    <x v="0"/>
    <d v="2013-04-23T08:47:58"/>
    <x v="0"/>
    <x v="0"/>
    <x v="0"/>
    <x v="8"/>
    <x v="3"/>
    <s v="1190"/>
    <x v="103"/>
    <x v="8"/>
  </r>
  <r>
    <n v="125"/>
    <s v="Puskesmas Pamadegan"/>
    <x v="0"/>
    <x v="0"/>
    <x v="2"/>
    <x v="3"/>
    <x v="2"/>
    <x v="0"/>
    <d v="2013-04-23T08:48:25"/>
    <x v="0"/>
    <x v="0"/>
    <x v="0"/>
    <x v="8"/>
    <x v="3"/>
    <s v="1180"/>
    <x v="104"/>
    <x v="8"/>
  </r>
  <r>
    <n v="126"/>
    <s v="Puskesmas Pamadegan"/>
    <x v="0"/>
    <x v="2"/>
    <x v="4"/>
    <x v="3"/>
    <x v="5"/>
    <x v="0"/>
    <d v="2013-04-23T08:48:43"/>
    <x v="0"/>
    <x v="0"/>
    <x v="0"/>
    <x v="8"/>
    <x v="3"/>
    <s v="1160"/>
    <x v="105"/>
    <x v="8"/>
  </r>
  <r>
    <n v="127"/>
    <s v="Puskesmas Pamadegan"/>
    <x v="0"/>
    <x v="2"/>
    <x v="3"/>
    <x v="4"/>
    <x v="4"/>
    <x v="0"/>
    <d v="2013-04-23T08:49:02"/>
    <x v="0"/>
    <x v="0"/>
    <x v="0"/>
    <x v="8"/>
    <x v="3"/>
    <s v="1165"/>
    <x v="106"/>
    <x v="8"/>
  </r>
  <r>
    <n v="128"/>
    <s v="Puskesmas Pamadegan"/>
    <x v="0"/>
    <x v="2"/>
    <x v="3"/>
    <x v="3"/>
    <x v="3"/>
    <x v="0"/>
    <d v="2013-04-23T08:49:18"/>
    <x v="0"/>
    <x v="0"/>
    <x v="0"/>
    <x v="8"/>
    <x v="3"/>
    <s v="1215"/>
    <x v="107"/>
    <x v="8"/>
  </r>
  <r>
    <n v="129"/>
    <s v="Puskesmas Sajira"/>
    <x v="0"/>
    <x v="2"/>
    <x v="2"/>
    <x v="3"/>
    <x v="4"/>
    <x v="0"/>
    <d v="2013-04-23T15:43:33"/>
    <x v="0"/>
    <x v="0"/>
    <x v="0"/>
    <x v="2"/>
    <x v="2"/>
    <s v="1280"/>
    <x v="108"/>
    <x v="2"/>
  </r>
  <r>
    <n v="130"/>
    <s v="Puskesmas Sajira"/>
    <x v="0"/>
    <x v="2"/>
    <x v="3"/>
    <x v="3"/>
    <x v="3"/>
    <x v="0"/>
    <d v="2013-04-24T10:34:11"/>
    <x v="0"/>
    <x v="0"/>
    <x v="0"/>
    <x v="2"/>
    <x v="2"/>
    <s v="1285"/>
    <x v="109"/>
    <x v="2"/>
  </r>
  <r>
    <n v="131"/>
    <s v="Puskesmas Sajira"/>
    <x v="0"/>
    <x v="1"/>
    <x v="0"/>
    <x v="4"/>
    <x v="1"/>
    <x v="0"/>
    <d v="2013-04-24T10:36:43"/>
    <x v="0"/>
    <x v="0"/>
    <x v="0"/>
    <x v="2"/>
    <x v="2"/>
    <s v="1305"/>
    <x v="110"/>
    <x v="2"/>
  </r>
  <r>
    <n v="132"/>
    <s v="Puskesmas Sajira"/>
    <x v="0"/>
    <x v="2"/>
    <x v="3"/>
    <x v="3"/>
    <x v="3"/>
    <x v="0"/>
    <d v="2013-04-24T10:37:02"/>
    <x v="0"/>
    <x v="0"/>
    <x v="0"/>
    <x v="2"/>
    <x v="2"/>
    <s v="1300"/>
    <x v="111"/>
    <x v="2"/>
  </r>
  <r>
    <n v="133"/>
    <s v="Puskesmas Sajira"/>
    <x v="0"/>
    <x v="2"/>
    <x v="3"/>
    <x v="3"/>
    <x v="3"/>
    <x v="0"/>
    <d v="2013-04-24T10:37:32"/>
    <x v="0"/>
    <x v="0"/>
    <x v="0"/>
    <x v="2"/>
    <x v="2"/>
    <s v="1295"/>
    <x v="54"/>
    <x v="2"/>
  </r>
  <r>
    <n v="134"/>
    <s v="Puskesmas Sajira"/>
    <x v="0"/>
    <x v="2"/>
    <x v="3"/>
    <x v="3"/>
    <x v="3"/>
    <x v="0"/>
    <d v="2013-04-24T10:37:57"/>
    <x v="0"/>
    <x v="0"/>
    <x v="0"/>
    <x v="2"/>
    <x v="2"/>
    <s v="1320"/>
    <x v="112"/>
    <x v="2"/>
  </r>
  <r>
    <n v="135"/>
    <s v="Puskesmas Sajira"/>
    <x v="0"/>
    <x v="2"/>
    <x v="2"/>
    <x v="3"/>
    <x v="4"/>
    <x v="0"/>
    <d v="2013-04-24T10:38:19"/>
    <x v="0"/>
    <x v="0"/>
    <x v="0"/>
    <x v="2"/>
    <x v="2"/>
    <s v="1290"/>
    <x v="113"/>
    <x v="2"/>
  </r>
  <r>
    <n v="136"/>
    <s v="Puskesmas Sajira"/>
    <x v="0"/>
    <x v="2"/>
    <x v="3"/>
    <x v="3"/>
    <x v="3"/>
    <x v="0"/>
    <d v="2013-04-24T10:38:40"/>
    <x v="0"/>
    <x v="0"/>
    <x v="0"/>
    <x v="2"/>
    <x v="2"/>
    <s v="1310"/>
    <x v="114"/>
    <x v="2"/>
  </r>
  <r>
    <n v="137"/>
    <s v="Puskesmas Curugbitung"/>
    <x v="0"/>
    <x v="2"/>
    <x v="2"/>
    <x v="4"/>
    <x v="5"/>
    <x v="0"/>
    <d v="2013-04-29T11:44:10"/>
    <x v="0"/>
    <x v="0"/>
    <x v="1"/>
    <x v="9"/>
    <x v="2"/>
    <s v="1425"/>
    <x v="115"/>
    <x v="9"/>
  </r>
  <r>
    <n v="138"/>
    <s v="Puskesmas Curugbitung"/>
    <x v="0"/>
    <x v="2"/>
    <x v="4"/>
    <x v="4"/>
    <x v="2"/>
    <x v="0"/>
    <d v="2013-04-29T11:44:52"/>
    <x v="0"/>
    <x v="0"/>
    <x v="0"/>
    <x v="9"/>
    <x v="2"/>
    <s v="1440"/>
    <x v="116"/>
    <x v="9"/>
  </r>
  <r>
    <n v="139"/>
    <s v="Puskesmas Curugbitung"/>
    <x v="0"/>
    <x v="2"/>
    <x v="3"/>
    <x v="4"/>
    <x v="4"/>
    <x v="0"/>
    <d v="2013-04-29T11:45:32"/>
    <x v="0"/>
    <x v="0"/>
    <x v="0"/>
    <x v="9"/>
    <x v="2"/>
    <s v="1460"/>
    <x v="117"/>
    <x v="9"/>
  </r>
  <r>
    <n v="140"/>
    <s v="Puskesmas Curugbitung"/>
    <x v="0"/>
    <x v="2"/>
    <x v="3"/>
    <x v="4"/>
    <x v="4"/>
    <x v="0"/>
    <d v="2013-04-29T11:46:08"/>
    <x v="0"/>
    <x v="0"/>
    <x v="0"/>
    <x v="9"/>
    <x v="2"/>
    <s v="1450"/>
    <x v="118"/>
    <x v="9"/>
  </r>
  <r>
    <n v="141"/>
    <s v="Puskesmas Curugbitung"/>
    <x v="0"/>
    <x v="2"/>
    <x v="3"/>
    <x v="4"/>
    <x v="4"/>
    <x v="0"/>
    <d v="2013-04-29T11:46:29"/>
    <x v="0"/>
    <x v="0"/>
    <x v="0"/>
    <x v="9"/>
    <x v="2"/>
    <s v="1455"/>
    <x v="119"/>
    <x v="9"/>
  </r>
  <r>
    <n v="142"/>
    <s v="Puskesmas Curugbitung"/>
    <x v="0"/>
    <x v="2"/>
    <x v="4"/>
    <x v="1"/>
    <x v="7"/>
    <x v="0"/>
    <d v="2013-04-29T11:46:46"/>
    <x v="0"/>
    <x v="0"/>
    <x v="0"/>
    <x v="9"/>
    <x v="2"/>
    <s v="1435"/>
    <x v="120"/>
    <x v="9"/>
  </r>
  <r>
    <n v="143"/>
    <s v="Puskesmas Curugbitung"/>
    <x v="0"/>
    <x v="2"/>
    <x v="2"/>
    <x v="1"/>
    <x v="2"/>
    <x v="0"/>
    <d v="2013-04-29T11:47:07"/>
    <x v="0"/>
    <x v="0"/>
    <x v="0"/>
    <x v="9"/>
    <x v="2"/>
    <s v="1420"/>
    <x v="121"/>
    <x v="9"/>
  </r>
  <r>
    <n v="144"/>
    <s v="Puskesmas Curugbitung"/>
    <x v="0"/>
    <x v="2"/>
    <x v="5"/>
    <x v="3"/>
    <x v="6"/>
    <x v="0"/>
    <d v="2013-04-29T11:47:20"/>
    <x v="0"/>
    <x v="0"/>
    <x v="0"/>
    <x v="9"/>
    <x v="2"/>
    <s v="1465"/>
    <x v="122"/>
    <x v="9"/>
  </r>
  <r>
    <n v="145"/>
    <s v="Puskesmas Curugbitung"/>
    <x v="0"/>
    <x v="2"/>
    <x v="3"/>
    <x v="4"/>
    <x v="4"/>
    <x v="0"/>
    <d v="2013-04-29T11:47:41"/>
    <x v="0"/>
    <x v="0"/>
    <x v="0"/>
    <x v="9"/>
    <x v="2"/>
    <s v="1445"/>
    <x v="123"/>
    <x v="9"/>
  </r>
  <r>
    <n v="146"/>
    <s v="Puskesmas Curugbitung"/>
    <x v="0"/>
    <x v="2"/>
    <x v="3"/>
    <x v="3"/>
    <x v="3"/>
    <x v="0"/>
    <d v="2013-04-29T11:48:01"/>
    <x v="0"/>
    <x v="0"/>
    <x v="0"/>
    <x v="9"/>
    <x v="2"/>
    <s v="1430"/>
    <x v="124"/>
    <x v="9"/>
  </r>
  <r>
    <n v="147"/>
    <s v="Puskesmas Maja"/>
    <x v="0"/>
    <x v="2"/>
    <x v="3"/>
    <x v="3"/>
    <x v="3"/>
    <x v="0"/>
    <d v="2013-04-30T09:06:59"/>
    <x v="0"/>
    <x v="0"/>
    <x v="0"/>
    <x v="10"/>
    <x v="2"/>
    <s v="1410"/>
    <x v="125"/>
    <x v="10"/>
  </r>
  <r>
    <n v="148"/>
    <s v="Puskesmas Maja"/>
    <x v="0"/>
    <x v="2"/>
    <x v="3"/>
    <x v="3"/>
    <x v="3"/>
    <x v="0"/>
    <d v="2013-04-30T09:07:17"/>
    <x v="0"/>
    <x v="0"/>
    <x v="0"/>
    <x v="10"/>
    <x v="2"/>
    <s v="1365"/>
    <x v="126"/>
    <x v="10"/>
  </r>
  <r>
    <n v="149"/>
    <s v="Puskesmas Maja"/>
    <x v="0"/>
    <x v="2"/>
    <x v="3"/>
    <x v="3"/>
    <x v="3"/>
    <x v="0"/>
    <d v="2013-04-30T09:07:38"/>
    <x v="0"/>
    <x v="0"/>
    <x v="0"/>
    <x v="10"/>
    <x v="2"/>
    <s v="1350"/>
    <x v="37"/>
    <x v="10"/>
  </r>
  <r>
    <n v="152"/>
    <s v="Puskesmas Maja"/>
    <x v="0"/>
    <x v="2"/>
    <x v="3"/>
    <x v="3"/>
    <x v="3"/>
    <x v="0"/>
    <d v="2013-04-30T09:09:58"/>
    <x v="0"/>
    <x v="0"/>
    <x v="0"/>
    <x v="10"/>
    <x v="2"/>
    <s v="1390"/>
    <x v="127"/>
    <x v="10"/>
  </r>
  <r>
    <n v="153"/>
    <s v="Puskesmas Maja"/>
    <x v="0"/>
    <x v="2"/>
    <x v="3"/>
    <x v="3"/>
    <x v="3"/>
    <x v="0"/>
    <d v="2013-04-30T09:11:17"/>
    <x v="0"/>
    <x v="0"/>
    <x v="0"/>
    <x v="10"/>
    <x v="2"/>
    <s v="1405"/>
    <x v="128"/>
    <x v="10"/>
  </r>
  <r>
    <n v="154"/>
    <s v="Puskesmas Maja"/>
    <x v="0"/>
    <x v="3"/>
    <x v="2"/>
    <x v="4"/>
    <x v="8"/>
    <x v="0"/>
    <d v="2013-04-30T09:11:50"/>
    <x v="0"/>
    <x v="0"/>
    <x v="0"/>
    <x v="10"/>
    <x v="2"/>
    <s v="1380"/>
    <x v="129"/>
    <x v="10"/>
  </r>
  <r>
    <n v="155"/>
    <s v="Puskesmas Maja"/>
    <x v="0"/>
    <x v="2"/>
    <x v="2"/>
    <x v="3"/>
    <x v="4"/>
    <x v="0"/>
    <d v="2013-04-30T09:12:16"/>
    <x v="0"/>
    <x v="0"/>
    <x v="0"/>
    <x v="10"/>
    <x v="2"/>
    <s v="1385"/>
    <x v="130"/>
    <x v="10"/>
  </r>
  <r>
    <n v="156"/>
    <s v="Puskesmas Maja"/>
    <x v="0"/>
    <x v="2"/>
    <x v="3"/>
    <x v="3"/>
    <x v="3"/>
    <x v="0"/>
    <d v="2013-04-30T09:16:37"/>
    <x v="0"/>
    <x v="0"/>
    <x v="0"/>
    <x v="10"/>
    <x v="2"/>
    <s v="1360"/>
    <x v="26"/>
    <x v="10"/>
  </r>
  <r>
    <n v="157"/>
    <s v="Puskesmas Maja"/>
    <x v="0"/>
    <x v="2"/>
    <x v="3"/>
    <x v="3"/>
    <x v="3"/>
    <x v="0"/>
    <d v="2013-04-30T09:16:58"/>
    <x v="0"/>
    <x v="0"/>
    <x v="0"/>
    <x v="10"/>
    <x v="2"/>
    <s v="1400"/>
    <x v="46"/>
    <x v="10"/>
  </r>
  <r>
    <n v="158"/>
    <s v="Puskesmas Maja"/>
    <x v="0"/>
    <x v="2"/>
    <x v="3"/>
    <x v="3"/>
    <x v="3"/>
    <x v="0"/>
    <d v="2013-04-30T09:17:21"/>
    <x v="0"/>
    <x v="0"/>
    <x v="0"/>
    <x v="10"/>
    <x v="2"/>
    <s v="1355"/>
    <x v="131"/>
    <x v="10"/>
  </r>
  <r>
    <n v="159"/>
    <s v="Puskesmas Maja"/>
    <x v="0"/>
    <x v="2"/>
    <x v="3"/>
    <x v="3"/>
    <x v="3"/>
    <x v="0"/>
    <d v="2013-04-30T09:17:41"/>
    <x v="0"/>
    <x v="0"/>
    <x v="0"/>
    <x v="10"/>
    <x v="2"/>
    <s v="1395"/>
    <x v="132"/>
    <x v="10"/>
  </r>
  <r>
    <n v="160"/>
    <s v="Puskesmas Maja"/>
    <x v="0"/>
    <x v="2"/>
    <x v="3"/>
    <x v="3"/>
    <x v="3"/>
    <x v="0"/>
    <d v="2013-04-30T09:18:07"/>
    <x v="0"/>
    <x v="0"/>
    <x v="0"/>
    <x v="10"/>
    <x v="2"/>
    <s v="1370"/>
    <x v="133"/>
    <x v="10"/>
  </r>
  <r>
    <n v="161"/>
    <s v="Puskesmas Maja"/>
    <x v="0"/>
    <x v="2"/>
    <x v="3"/>
    <x v="3"/>
    <x v="3"/>
    <x v="0"/>
    <d v="2013-04-30T09:18:26"/>
    <x v="0"/>
    <x v="0"/>
    <x v="0"/>
    <x v="10"/>
    <x v="2"/>
    <s v="1415"/>
    <x v="134"/>
    <x v="10"/>
  </r>
  <r>
    <n v="162"/>
    <s v="Puskesmas Maja"/>
    <x v="0"/>
    <x v="2"/>
    <x v="3"/>
    <x v="3"/>
    <x v="3"/>
    <x v="0"/>
    <d v="2013-04-30T09:18:45"/>
    <x v="0"/>
    <x v="0"/>
    <x v="0"/>
    <x v="10"/>
    <x v="2"/>
    <s v="1375"/>
    <x v="135"/>
    <x v="10"/>
  </r>
  <r>
    <n v="164"/>
    <s v="Puskesmas Bojongmanik"/>
    <x v="0"/>
    <x v="2"/>
    <x v="2"/>
    <x v="3"/>
    <x v="4"/>
    <x v="0"/>
    <d v="2013-05-01T10:26:39"/>
    <x v="0"/>
    <x v="1"/>
    <x v="1"/>
    <x v="11"/>
    <x v="4"/>
    <s v="1565"/>
    <x v="136"/>
    <x v="11"/>
  </r>
  <r>
    <n v="166"/>
    <s v="Puskesmas Bojongmanik"/>
    <x v="0"/>
    <x v="2"/>
    <x v="3"/>
    <x v="4"/>
    <x v="4"/>
    <x v="0"/>
    <d v="2013-05-01T10:27:56"/>
    <x v="0"/>
    <x v="1"/>
    <x v="1"/>
    <x v="11"/>
    <x v="4"/>
    <s v="1555"/>
    <x v="137"/>
    <x v="11"/>
  </r>
  <r>
    <n v="167"/>
    <s v="Puskesmas Bojongmanik"/>
    <x v="0"/>
    <x v="2"/>
    <x v="3"/>
    <x v="4"/>
    <x v="4"/>
    <x v="0"/>
    <d v="2013-05-01T10:28:36"/>
    <x v="0"/>
    <x v="1"/>
    <x v="1"/>
    <x v="11"/>
    <x v="4"/>
    <s v="1550"/>
    <x v="138"/>
    <x v="11"/>
  </r>
  <r>
    <n v="169"/>
    <s v="Puskesmas Bojongmanik"/>
    <x v="0"/>
    <x v="2"/>
    <x v="3"/>
    <x v="3"/>
    <x v="3"/>
    <x v="0"/>
    <d v="2013-05-01T10:30:13"/>
    <x v="0"/>
    <x v="1"/>
    <x v="0"/>
    <x v="11"/>
    <x v="4"/>
    <s v="1535"/>
    <x v="139"/>
    <x v="11"/>
  </r>
  <r>
    <n v="170"/>
    <s v="Puskesmas Bojongmanik"/>
    <x v="0"/>
    <x v="2"/>
    <x v="3"/>
    <x v="4"/>
    <x v="4"/>
    <x v="0"/>
    <d v="2013-05-01T10:31:28"/>
    <x v="0"/>
    <x v="1"/>
    <x v="1"/>
    <x v="11"/>
    <x v="4"/>
    <s v="1540"/>
    <x v="140"/>
    <x v="11"/>
  </r>
  <r>
    <n v="171"/>
    <s v="Puskesmas Bojongmanik"/>
    <x v="0"/>
    <x v="2"/>
    <x v="2"/>
    <x v="4"/>
    <x v="5"/>
    <x v="0"/>
    <d v="2013-05-01T10:32:03"/>
    <x v="0"/>
    <x v="1"/>
    <x v="1"/>
    <x v="11"/>
    <x v="4"/>
    <s v="1530"/>
    <x v="141"/>
    <x v="11"/>
  </r>
  <r>
    <n v="172"/>
    <s v="Puskesmas Bojongmanik"/>
    <x v="0"/>
    <x v="2"/>
    <x v="3"/>
    <x v="3"/>
    <x v="3"/>
    <x v="0"/>
    <d v="2013-05-01T10:32:31"/>
    <x v="0"/>
    <x v="1"/>
    <x v="0"/>
    <x v="11"/>
    <x v="4"/>
    <s v="1560"/>
    <x v="142"/>
    <x v="11"/>
  </r>
  <r>
    <n v="173"/>
    <s v="Puskesmas Bojongmanik"/>
    <x v="0"/>
    <x v="2"/>
    <x v="3"/>
    <x v="3"/>
    <x v="3"/>
    <x v="0"/>
    <d v="2013-05-01T10:32:52"/>
    <x v="0"/>
    <x v="1"/>
    <x v="0"/>
    <x v="11"/>
    <x v="4"/>
    <s v="1570"/>
    <x v="143"/>
    <x v="11"/>
  </r>
  <r>
    <n v="174"/>
    <s v="Puskesmas Bojongmanik"/>
    <x v="0"/>
    <x v="1"/>
    <x v="2"/>
    <x v="1"/>
    <x v="7"/>
    <x v="0"/>
    <d v="2013-05-01T10:33:28"/>
    <x v="0"/>
    <x v="1"/>
    <x v="1"/>
    <x v="11"/>
    <x v="4"/>
    <s v="1545"/>
    <x v="144"/>
    <x v="11"/>
  </r>
  <r>
    <n v="175"/>
    <s v="Puskesmas Leuwidamar"/>
    <x v="0"/>
    <x v="2"/>
    <x v="2"/>
    <x v="4"/>
    <x v="5"/>
    <x v="0"/>
    <d v="2013-05-02T14:54:15"/>
    <x v="0"/>
    <x v="0"/>
    <x v="0"/>
    <x v="12"/>
    <x v="2"/>
    <s v="1260"/>
    <x v="145"/>
    <x v="12"/>
  </r>
  <r>
    <n v="176"/>
    <s v="Puskesmas Leuwidamar"/>
    <x v="0"/>
    <x v="2"/>
    <x v="2"/>
    <x v="4"/>
    <x v="5"/>
    <x v="0"/>
    <d v="2013-05-02T14:55:21"/>
    <x v="0"/>
    <x v="0"/>
    <x v="0"/>
    <x v="12"/>
    <x v="2"/>
    <s v="1250"/>
    <x v="146"/>
    <x v="12"/>
  </r>
  <r>
    <n v="177"/>
    <s v="Puskesmas Leuwidamar"/>
    <x v="0"/>
    <x v="4"/>
    <x v="1"/>
    <x v="7"/>
    <x v="14"/>
    <x v="0"/>
    <d v="2013-05-02T14:56:28"/>
    <x v="0"/>
    <x v="0"/>
    <x v="0"/>
    <x v="12"/>
    <x v="2"/>
    <s v="1265"/>
    <x v="147"/>
    <x v="12"/>
  </r>
  <r>
    <n v="178"/>
    <s v="Puskesmas Leuwidamar"/>
    <x v="0"/>
    <x v="2"/>
    <x v="2"/>
    <x v="4"/>
    <x v="5"/>
    <x v="0"/>
    <d v="2013-05-02T14:57:27"/>
    <x v="0"/>
    <x v="0"/>
    <x v="0"/>
    <x v="12"/>
    <x v="2"/>
    <s v="1255"/>
    <x v="148"/>
    <x v="12"/>
  </r>
  <r>
    <n v="179"/>
    <s v="Puskesmas Leuwidamar"/>
    <x v="0"/>
    <x v="2"/>
    <x v="4"/>
    <x v="4"/>
    <x v="2"/>
    <x v="0"/>
    <d v="2013-05-02T14:58:36"/>
    <x v="0"/>
    <x v="0"/>
    <x v="0"/>
    <x v="12"/>
    <x v="2"/>
    <s v="1245"/>
    <x v="149"/>
    <x v="12"/>
  </r>
  <r>
    <n v="180"/>
    <s v="Puskesmas Leuwidamar"/>
    <x v="0"/>
    <x v="2"/>
    <x v="2"/>
    <x v="4"/>
    <x v="5"/>
    <x v="0"/>
    <d v="2013-05-02T14:59:39"/>
    <x v="0"/>
    <x v="0"/>
    <x v="0"/>
    <x v="12"/>
    <x v="2"/>
    <s v="1270"/>
    <x v="150"/>
    <x v="12"/>
  </r>
  <r>
    <n v="181"/>
    <s v="Puskesmas Cisimeut"/>
    <x v="0"/>
    <x v="1"/>
    <x v="3"/>
    <x v="1"/>
    <x v="2"/>
    <x v="0"/>
    <d v="2013-05-02T15:01:09"/>
    <x v="0"/>
    <x v="0"/>
    <x v="0"/>
    <x v="12"/>
    <x v="2"/>
    <s v="1230"/>
    <x v="151"/>
    <x v="12"/>
  </r>
  <r>
    <n v="182"/>
    <s v="Puskesmas Cisimeut"/>
    <x v="0"/>
    <x v="2"/>
    <x v="2"/>
    <x v="4"/>
    <x v="5"/>
    <x v="0"/>
    <d v="2013-05-02T15:02:42"/>
    <x v="0"/>
    <x v="0"/>
    <x v="0"/>
    <x v="12"/>
    <x v="2"/>
    <s v="1235"/>
    <x v="152"/>
    <x v="12"/>
  </r>
  <r>
    <n v="183"/>
    <s v="Puskesmas Cisimeut"/>
    <x v="0"/>
    <x v="2"/>
    <x v="3"/>
    <x v="4"/>
    <x v="4"/>
    <x v="0"/>
    <d v="2013-05-02T15:03:41"/>
    <x v="0"/>
    <x v="0"/>
    <x v="0"/>
    <x v="12"/>
    <x v="2"/>
    <s v="1275"/>
    <x v="153"/>
    <x v="12"/>
  </r>
  <r>
    <n v="184"/>
    <s v="Puskesmas Cisimeut"/>
    <x v="0"/>
    <x v="2"/>
    <x v="4"/>
    <x v="4"/>
    <x v="2"/>
    <x v="0"/>
    <d v="2013-05-02T15:04:40"/>
    <x v="0"/>
    <x v="0"/>
    <x v="0"/>
    <x v="12"/>
    <x v="2"/>
    <s v="1220"/>
    <x v="154"/>
    <x v="12"/>
  </r>
  <r>
    <n v="185"/>
    <s v="Puskesmas Cisimeut"/>
    <x v="0"/>
    <x v="2"/>
    <x v="3"/>
    <x v="3"/>
    <x v="3"/>
    <x v="0"/>
    <d v="2013-05-02T15:05:39"/>
    <x v="0"/>
    <x v="0"/>
    <x v="0"/>
    <x v="12"/>
    <x v="2"/>
    <s v="1240"/>
    <x v="155"/>
    <x v="12"/>
  </r>
  <r>
    <n v="186"/>
    <s v="Puskesmas Cisimeut"/>
    <x v="0"/>
    <x v="2"/>
    <x v="2"/>
    <x v="4"/>
    <x v="5"/>
    <x v="0"/>
    <d v="2013-05-02T15:06:37"/>
    <x v="0"/>
    <x v="0"/>
    <x v="0"/>
    <x v="12"/>
    <x v="2"/>
    <s v="1225"/>
    <x v="156"/>
    <x v="12"/>
  </r>
  <r>
    <n v="187"/>
    <s v="Puskesmas Cirinten"/>
    <x v="0"/>
    <x v="2"/>
    <x v="3"/>
    <x v="3"/>
    <x v="3"/>
    <x v="0"/>
    <d v="2013-10-04T11:25:39"/>
    <x v="0"/>
    <x v="0"/>
    <x v="0"/>
    <x v="13"/>
    <x v="4"/>
    <s v="1575"/>
    <x v="157"/>
    <x v="13"/>
  </r>
  <r>
    <n v="188"/>
    <s v="Puskesmas Cirinten"/>
    <x v="0"/>
    <x v="2"/>
    <x v="3"/>
    <x v="3"/>
    <x v="3"/>
    <x v="0"/>
    <d v="2013-10-04T11:26:34"/>
    <x v="0"/>
    <x v="0"/>
    <x v="0"/>
    <x v="13"/>
    <x v="4"/>
    <s v="1580"/>
    <x v="158"/>
    <x v="13"/>
  </r>
  <r>
    <n v="189"/>
    <s v="Puskesmas Cirinten"/>
    <x v="0"/>
    <x v="2"/>
    <x v="3"/>
    <x v="3"/>
    <x v="3"/>
    <x v="0"/>
    <d v="2013-10-04T11:27:46"/>
    <x v="0"/>
    <x v="0"/>
    <x v="0"/>
    <x v="13"/>
    <x v="4"/>
    <s v="1585"/>
    <x v="159"/>
    <x v="13"/>
  </r>
  <r>
    <n v="190"/>
    <s v="Puskesmas Cirinten"/>
    <x v="0"/>
    <x v="2"/>
    <x v="3"/>
    <x v="4"/>
    <x v="4"/>
    <x v="0"/>
    <d v="2013-10-04T11:28:45"/>
    <x v="0"/>
    <x v="0"/>
    <x v="0"/>
    <x v="13"/>
    <x v="4"/>
    <s v="1590"/>
    <x v="160"/>
    <x v="13"/>
  </r>
  <r>
    <n v="191"/>
    <s v="Puskesmas Cirinten"/>
    <x v="0"/>
    <x v="2"/>
    <x v="3"/>
    <x v="4"/>
    <x v="4"/>
    <x v="0"/>
    <d v="2013-10-04T11:29:37"/>
    <x v="0"/>
    <x v="0"/>
    <x v="0"/>
    <x v="13"/>
    <x v="4"/>
    <s v="1595"/>
    <x v="161"/>
    <x v="13"/>
  </r>
  <r>
    <n v="192"/>
    <s v="Puskesmas Cirinten"/>
    <x v="0"/>
    <x v="1"/>
    <x v="2"/>
    <x v="4"/>
    <x v="2"/>
    <x v="0"/>
    <d v="2013-10-04T11:30:38"/>
    <x v="0"/>
    <x v="0"/>
    <x v="0"/>
    <x v="13"/>
    <x v="4"/>
    <s v="1600"/>
    <x v="162"/>
    <x v="13"/>
  </r>
  <r>
    <n v="193"/>
    <s v="Puskesmas Cirinten"/>
    <x v="0"/>
    <x v="2"/>
    <x v="3"/>
    <x v="3"/>
    <x v="3"/>
    <x v="0"/>
    <d v="2013-10-04T11:31:33"/>
    <x v="0"/>
    <x v="0"/>
    <x v="0"/>
    <x v="13"/>
    <x v="4"/>
    <s v="1605"/>
    <x v="163"/>
    <x v="13"/>
  </r>
  <r>
    <n v="194"/>
    <s v="Puskesmas Cirinten"/>
    <x v="0"/>
    <x v="2"/>
    <x v="3"/>
    <x v="3"/>
    <x v="3"/>
    <x v="0"/>
    <d v="2013-10-04T11:32:20"/>
    <x v="0"/>
    <x v="0"/>
    <x v="0"/>
    <x v="13"/>
    <x v="4"/>
    <s v="1610"/>
    <x v="164"/>
    <x v="13"/>
  </r>
  <r>
    <n v="195"/>
    <s v="Puskesmas Cirinten"/>
    <x v="0"/>
    <x v="2"/>
    <x v="3"/>
    <x v="3"/>
    <x v="3"/>
    <x v="0"/>
    <d v="2013-10-04T11:33:04"/>
    <x v="0"/>
    <x v="0"/>
    <x v="0"/>
    <x v="13"/>
    <x v="4"/>
    <s v="1615"/>
    <x v="44"/>
    <x v="13"/>
  </r>
  <r>
    <n v="196"/>
    <s v="Puskesmas Cirinten"/>
    <x v="0"/>
    <x v="2"/>
    <x v="3"/>
    <x v="4"/>
    <x v="4"/>
    <x v="0"/>
    <d v="2013-10-04T11:33:44"/>
    <x v="0"/>
    <x v="0"/>
    <x v="0"/>
    <x v="13"/>
    <x v="4"/>
    <s v="1620"/>
    <x v="165"/>
    <x v="13"/>
  </r>
  <r>
    <n v="197"/>
    <s v="Puskesmas Lebakgedong"/>
    <x v="0"/>
    <x v="2"/>
    <x v="3"/>
    <x v="4"/>
    <x v="4"/>
    <x v="0"/>
    <d v="2013-10-04T11:35:50"/>
    <x v="0"/>
    <x v="0"/>
    <x v="0"/>
    <x v="14"/>
    <x v="4"/>
    <s v="1695"/>
    <x v="166"/>
    <x v="14"/>
  </r>
  <r>
    <n v="198"/>
    <s v="Puskesmas Lebakgedong"/>
    <x v="0"/>
    <x v="2"/>
    <x v="2"/>
    <x v="4"/>
    <x v="5"/>
    <x v="0"/>
    <d v="2013-10-04T11:36:35"/>
    <x v="0"/>
    <x v="0"/>
    <x v="0"/>
    <x v="14"/>
    <x v="4"/>
    <s v="1700"/>
    <x v="167"/>
    <x v="14"/>
  </r>
  <r>
    <n v="199"/>
    <s v="Puskesmas Lebakgedong"/>
    <x v="0"/>
    <x v="2"/>
    <x v="3"/>
    <x v="4"/>
    <x v="4"/>
    <x v="0"/>
    <d v="2013-10-04T11:37:13"/>
    <x v="0"/>
    <x v="0"/>
    <x v="0"/>
    <x v="14"/>
    <x v="4"/>
    <s v="1705"/>
    <x v="168"/>
    <x v="14"/>
  </r>
  <r>
    <n v="200"/>
    <s v="Puskesmas Lebakgedong"/>
    <x v="0"/>
    <x v="2"/>
    <x v="3"/>
    <x v="1"/>
    <x v="5"/>
    <x v="0"/>
    <d v="2013-10-04T11:38:04"/>
    <x v="0"/>
    <x v="0"/>
    <x v="0"/>
    <x v="14"/>
    <x v="4"/>
    <s v="1710"/>
    <x v="50"/>
    <x v="14"/>
  </r>
  <r>
    <n v="201"/>
    <s v="Puskesmas Lebakgedong"/>
    <x v="0"/>
    <x v="2"/>
    <x v="2"/>
    <x v="1"/>
    <x v="2"/>
    <x v="0"/>
    <d v="2013-10-04T11:38:39"/>
    <x v="0"/>
    <x v="0"/>
    <x v="0"/>
    <x v="14"/>
    <x v="4"/>
    <s v="1715"/>
    <x v="169"/>
    <x v="14"/>
  </r>
  <r>
    <n v="202"/>
    <s v="Puskesmas Lebakgedong"/>
    <x v="0"/>
    <x v="0"/>
    <x v="2"/>
    <x v="8"/>
    <x v="15"/>
    <x v="0"/>
    <d v="2013-10-04T11:39:38"/>
    <x v="0"/>
    <x v="0"/>
    <x v="0"/>
    <x v="14"/>
    <x v="4"/>
    <s v="1720"/>
    <x v="170"/>
    <x v="14"/>
  </r>
  <r>
    <n v="203"/>
    <s v="Puskesmas Muncang"/>
    <x v="0"/>
    <x v="2"/>
    <x v="3"/>
    <x v="4"/>
    <x v="4"/>
    <x v="0"/>
    <d v="2013-10-04T11:42:47"/>
    <x v="0"/>
    <x v="0"/>
    <x v="0"/>
    <x v="15"/>
    <x v="4"/>
    <s v="1475"/>
    <x v="171"/>
    <x v="15"/>
  </r>
  <r>
    <n v="204"/>
    <s v="Puskesmas Muncang"/>
    <x v="0"/>
    <x v="2"/>
    <x v="3"/>
    <x v="4"/>
    <x v="4"/>
    <x v="0"/>
    <d v="2013-10-04T11:43:27"/>
    <x v="0"/>
    <x v="0"/>
    <x v="0"/>
    <x v="15"/>
    <x v="4"/>
    <s v="1480"/>
    <x v="172"/>
    <x v="15"/>
  </r>
  <r>
    <n v="205"/>
    <s v="Puskesmas Muncang"/>
    <x v="0"/>
    <x v="2"/>
    <x v="3"/>
    <x v="3"/>
    <x v="3"/>
    <x v="0"/>
    <d v="2013-10-04T11:44:08"/>
    <x v="0"/>
    <x v="0"/>
    <x v="0"/>
    <x v="15"/>
    <x v="4"/>
    <s v="1485"/>
    <x v="173"/>
    <x v="15"/>
  </r>
  <r>
    <n v="206"/>
    <s v="Puskesmas Muncang"/>
    <x v="0"/>
    <x v="3"/>
    <x v="2"/>
    <x v="6"/>
    <x v="16"/>
    <x v="0"/>
    <d v="2013-10-04T11:44:44"/>
    <x v="0"/>
    <x v="0"/>
    <x v="0"/>
    <x v="15"/>
    <x v="4"/>
    <s v="1490"/>
    <x v="174"/>
    <x v="15"/>
  </r>
  <r>
    <n v="207"/>
    <s v="Puskesmas Muncang"/>
    <x v="0"/>
    <x v="2"/>
    <x v="3"/>
    <x v="4"/>
    <x v="4"/>
    <x v="0"/>
    <d v="2013-10-04T11:45:23"/>
    <x v="0"/>
    <x v="0"/>
    <x v="0"/>
    <x v="15"/>
    <x v="4"/>
    <s v="1495"/>
    <x v="175"/>
    <x v="15"/>
  </r>
  <r>
    <n v="208"/>
    <s v="Puskesmas Muncang"/>
    <x v="0"/>
    <x v="2"/>
    <x v="3"/>
    <x v="4"/>
    <x v="4"/>
    <x v="0"/>
    <d v="2013-10-04T11:46:03"/>
    <x v="0"/>
    <x v="0"/>
    <x v="0"/>
    <x v="15"/>
    <x v="4"/>
    <s v="1500"/>
    <x v="176"/>
    <x v="15"/>
  </r>
  <r>
    <n v="209"/>
    <s v="Puskesmas Muncang"/>
    <x v="0"/>
    <x v="2"/>
    <x v="3"/>
    <x v="1"/>
    <x v="5"/>
    <x v="0"/>
    <d v="2013-10-04T11:46:33"/>
    <x v="0"/>
    <x v="0"/>
    <x v="0"/>
    <x v="15"/>
    <x v="4"/>
    <s v="1505"/>
    <x v="177"/>
    <x v="15"/>
  </r>
  <r>
    <n v="210"/>
    <s v="Puskesmas Muncang"/>
    <x v="0"/>
    <x v="2"/>
    <x v="5"/>
    <x v="1"/>
    <x v="4"/>
    <x v="0"/>
    <d v="2013-10-04T11:47:29"/>
    <x v="0"/>
    <x v="0"/>
    <x v="0"/>
    <x v="15"/>
    <x v="4"/>
    <s v="1510"/>
    <x v="178"/>
    <x v="15"/>
  </r>
  <r>
    <n v="211"/>
    <s v="Puskesmas Muncang"/>
    <x v="0"/>
    <x v="2"/>
    <x v="2"/>
    <x v="4"/>
    <x v="5"/>
    <x v="0"/>
    <d v="2013-10-04T11:48:07"/>
    <x v="0"/>
    <x v="0"/>
    <x v="0"/>
    <x v="15"/>
    <x v="4"/>
    <s v="1515"/>
    <x v="179"/>
    <x v="15"/>
  </r>
  <r>
    <n v="212"/>
    <s v="Puskesmas Muncang"/>
    <x v="0"/>
    <x v="2"/>
    <x v="3"/>
    <x v="4"/>
    <x v="4"/>
    <x v="0"/>
    <d v="2013-10-04T11:48:56"/>
    <x v="0"/>
    <x v="0"/>
    <x v="0"/>
    <x v="15"/>
    <x v="4"/>
    <s v="1520"/>
    <x v="180"/>
    <x v="15"/>
  </r>
  <r>
    <n v="213"/>
    <s v="Puskesmas Muncang"/>
    <x v="0"/>
    <x v="2"/>
    <x v="3"/>
    <x v="1"/>
    <x v="5"/>
    <x v="0"/>
    <d v="2013-10-04T11:49:30"/>
    <x v="0"/>
    <x v="0"/>
    <x v="0"/>
    <x v="15"/>
    <x v="4"/>
    <s v="1525"/>
    <x v="181"/>
    <x v="15"/>
  </r>
  <r>
    <n v="214"/>
    <s v="Puskesmas Cipanas"/>
    <x v="0"/>
    <x v="2"/>
    <x v="3"/>
    <x v="4"/>
    <x v="4"/>
    <x v="0"/>
    <d v="2013-10-04T11:52:34"/>
    <x v="0"/>
    <x v="0"/>
    <x v="0"/>
    <x v="16"/>
    <x v="4"/>
    <s v="1625"/>
    <x v="182"/>
    <x v="16"/>
  </r>
  <r>
    <n v="215"/>
    <s v="Puskesmas Cipanas"/>
    <x v="0"/>
    <x v="2"/>
    <x v="3"/>
    <x v="4"/>
    <x v="4"/>
    <x v="0"/>
    <d v="2013-10-04T11:53:14"/>
    <x v="0"/>
    <x v="0"/>
    <x v="0"/>
    <x v="16"/>
    <x v="4"/>
    <s v="1630"/>
    <x v="183"/>
    <x v="16"/>
  </r>
  <r>
    <n v="216"/>
    <s v="Puskesmas Cipanas"/>
    <x v="0"/>
    <x v="2"/>
    <x v="3"/>
    <x v="3"/>
    <x v="3"/>
    <x v="0"/>
    <d v="2013-10-04T11:53:46"/>
    <x v="0"/>
    <x v="0"/>
    <x v="0"/>
    <x v="16"/>
    <x v="4"/>
    <s v="1635"/>
    <x v="184"/>
    <x v="16"/>
  </r>
  <r>
    <n v="217"/>
    <s v="Puskesmas Cipanas"/>
    <x v="0"/>
    <x v="2"/>
    <x v="3"/>
    <x v="3"/>
    <x v="3"/>
    <x v="0"/>
    <d v="2013-10-04T11:54:35"/>
    <x v="0"/>
    <x v="0"/>
    <x v="0"/>
    <x v="16"/>
    <x v="4"/>
    <s v="1645"/>
    <x v="185"/>
    <x v="16"/>
  </r>
  <r>
    <n v="218"/>
    <s v="Puskesmas Cipanas"/>
    <x v="0"/>
    <x v="2"/>
    <x v="1"/>
    <x v="4"/>
    <x v="7"/>
    <x v="0"/>
    <d v="2013-10-04T11:55:04"/>
    <x v="0"/>
    <x v="0"/>
    <x v="0"/>
    <x v="16"/>
    <x v="4"/>
    <s v="1650"/>
    <x v="186"/>
    <x v="16"/>
  </r>
  <r>
    <n v="219"/>
    <s v="Puskesmas Cipanas"/>
    <x v="0"/>
    <x v="2"/>
    <x v="2"/>
    <x v="1"/>
    <x v="2"/>
    <x v="0"/>
    <d v="2013-10-04T11:55:37"/>
    <x v="0"/>
    <x v="0"/>
    <x v="0"/>
    <x v="16"/>
    <x v="4"/>
    <s v="1655"/>
    <x v="187"/>
    <x v="16"/>
  </r>
  <r>
    <n v="220"/>
    <s v="Puskesmas Cipanas"/>
    <x v="0"/>
    <x v="1"/>
    <x v="3"/>
    <x v="2"/>
    <x v="8"/>
    <x v="0"/>
    <d v="2013-10-04T11:56:12"/>
    <x v="0"/>
    <x v="0"/>
    <x v="0"/>
    <x v="16"/>
    <x v="4"/>
    <s v="1660"/>
    <x v="188"/>
    <x v="16"/>
  </r>
  <r>
    <n v="221"/>
    <s v="Puskesmas Cipanas"/>
    <x v="0"/>
    <x v="1"/>
    <x v="4"/>
    <x v="7"/>
    <x v="16"/>
    <x v="0"/>
    <d v="2013-10-04T11:56:48"/>
    <x v="0"/>
    <x v="0"/>
    <x v="0"/>
    <x v="16"/>
    <x v="4"/>
    <s v="1665"/>
    <x v="189"/>
    <x v="16"/>
  </r>
  <r>
    <n v="222"/>
    <s v="Puskesmas Cipanas"/>
    <x v="0"/>
    <x v="2"/>
    <x v="2"/>
    <x v="3"/>
    <x v="4"/>
    <x v="0"/>
    <d v="2013-10-04T11:57:24"/>
    <x v="0"/>
    <x v="0"/>
    <x v="0"/>
    <x v="16"/>
    <x v="4"/>
    <s v="1670"/>
    <x v="190"/>
    <x v="16"/>
  </r>
  <r>
    <n v="223"/>
    <s v="Puskesmas Cipanas"/>
    <x v="0"/>
    <x v="2"/>
    <x v="3"/>
    <x v="6"/>
    <x v="1"/>
    <x v="0"/>
    <d v="2013-10-04T11:58:02"/>
    <x v="0"/>
    <x v="0"/>
    <x v="0"/>
    <x v="16"/>
    <x v="4"/>
    <s v="1675"/>
    <x v="191"/>
    <x v="16"/>
  </r>
  <r>
    <n v="224"/>
    <s v="Puskesmas Cipanas"/>
    <x v="0"/>
    <x v="2"/>
    <x v="2"/>
    <x v="0"/>
    <x v="1"/>
    <x v="0"/>
    <d v="2013-10-04T11:58:47"/>
    <x v="0"/>
    <x v="0"/>
    <x v="0"/>
    <x v="16"/>
    <x v="4"/>
    <s v="1680"/>
    <x v="192"/>
    <x v="16"/>
  </r>
  <r>
    <n v="225"/>
    <s v="Puskesmas Cipanas"/>
    <x v="0"/>
    <x v="2"/>
    <x v="2"/>
    <x v="4"/>
    <x v="5"/>
    <x v="0"/>
    <d v="2013-10-04T11:59:21"/>
    <x v="0"/>
    <x v="0"/>
    <x v="0"/>
    <x v="16"/>
    <x v="4"/>
    <s v="1685"/>
    <x v="193"/>
    <x v="16"/>
  </r>
  <r>
    <n v="226"/>
    <s v="Puskesmas Cipanas"/>
    <x v="0"/>
    <x v="2"/>
    <x v="3"/>
    <x v="3"/>
    <x v="3"/>
    <x v="0"/>
    <d v="2013-10-04T11:59:49"/>
    <x v="0"/>
    <x v="0"/>
    <x v="0"/>
    <x v="16"/>
    <x v="4"/>
    <s v="1690"/>
    <x v="194"/>
    <x v="16"/>
  </r>
  <r>
    <n v="227"/>
    <s v="Puskesmas Cipanas"/>
    <x v="0"/>
    <x v="2"/>
    <x v="3"/>
    <x v="3"/>
    <x v="3"/>
    <x v="0"/>
    <d v="2013-10-04T12:10:22"/>
    <x v="0"/>
    <x v="0"/>
    <x v="0"/>
    <x v="16"/>
    <x v="4"/>
    <s v="1640"/>
    <x v="195"/>
    <x v="16"/>
  </r>
  <r>
    <n v="228"/>
    <s v="Puskesmas Cileles"/>
    <x v="0"/>
    <x v="2"/>
    <x v="2"/>
    <x v="1"/>
    <x v="2"/>
    <x v="0"/>
    <d v="2013-10-04T12:12:09"/>
    <x v="0"/>
    <x v="0"/>
    <x v="0"/>
    <x v="17"/>
    <x v="1"/>
    <s v="1725"/>
    <x v="196"/>
    <x v="17"/>
  </r>
  <r>
    <n v="229"/>
    <s v="Puskesmas Cileles"/>
    <x v="0"/>
    <x v="2"/>
    <x v="3"/>
    <x v="4"/>
    <x v="4"/>
    <x v="0"/>
    <d v="2013-10-04T12:12:43"/>
    <x v="0"/>
    <x v="0"/>
    <x v="0"/>
    <x v="17"/>
    <x v="1"/>
    <s v="1730"/>
    <x v="197"/>
    <x v="17"/>
  </r>
  <r>
    <n v="230"/>
    <s v="Puskesmas Cileles"/>
    <x v="0"/>
    <x v="2"/>
    <x v="2"/>
    <x v="4"/>
    <x v="5"/>
    <x v="0"/>
    <d v="2013-10-04T12:13:14"/>
    <x v="0"/>
    <x v="0"/>
    <x v="0"/>
    <x v="17"/>
    <x v="1"/>
    <s v="1735"/>
    <x v="198"/>
    <x v="17"/>
  </r>
  <r>
    <n v="231"/>
    <s v="Puskesmas Cileles"/>
    <x v="0"/>
    <x v="2"/>
    <x v="2"/>
    <x v="4"/>
    <x v="5"/>
    <x v="0"/>
    <d v="2013-10-04T12:14:11"/>
    <x v="0"/>
    <x v="0"/>
    <x v="0"/>
    <x v="17"/>
    <x v="1"/>
    <s v="1740"/>
    <x v="199"/>
    <x v="17"/>
  </r>
  <r>
    <n v="232"/>
    <s v="Puskesmas Cileles"/>
    <x v="0"/>
    <x v="2"/>
    <x v="2"/>
    <x v="1"/>
    <x v="2"/>
    <x v="0"/>
    <d v="2013-10-04T12:14:32"/>
    <x v="0"/>
    <x v="0"/>
    <x v="0"/>
    <x v="17"/>
    <x v="1"/>
    <s v="1745"/>
    <x v="200"/>
    <x v="17"/>
  </r>
  <r>
    <n v="233"/>
    <s v="Puskesmas Cileles"/>
    <x v="0"/>
    <x v="2"/>
    <x v="2"/>
    <x v="4"/>
    <x v="5"/>
    <x v="0"/>
    <d v="2013-10-04T12:15:02"/>
    <x v="0"/>
    <x v="0"/>
    <x v="0"/>
    <x v="17"/>
    <x v="1"/>
    <s v="1750"/>
    <x v="201"/>
    <x v="17"/>
  </r>
  <r>
    <n v="234"/>
    <s v="Puskesmas Prabugantungan"/>
    <x v="0"/>
    <x v="2"/>
    <x v="2"/>
    <x v="4"/>
    <x v="5"/>
    <x v="0"/>
    <d v="2013-10-04T12:18:44"/>
    <x v="0"/>
    <x v="0"/>
    <x v="0"/>
    <x v="17"/>
    <x v="1"/>
    <s v="1755"/>
    <x v="202"/>
    <x v="17"/>
  </r>
  <r>
    <n v="235"/>
    <s v="Puskesmas Prabugantungan"/>
    <x v="0"/>
    <x v="2"/>
    <x v="3"/>
    <x v="4"/>
    <x v="4"/>
    <x v="0"/>
    <d v="2013-10-04T12:19:18"/>
    <x v="0"/>
    <x v="0"/>
    <x v="0"/>
    <x v="17"/>
    <x v="1"/>
    <s v="1760"/>
    <x v="203"/>
    <x v="17"/>
  </r>
  <r>
    <n v="236"/>
    <s v="Puskesmas Prabugantungan"/>
    <x v="0"/>
    <x v="2"/>
    <x v="2"/>
    <x v="4"/>
    <x v="5"/>
    <x v="0"/>
    <d v="2013-10-04T12:19:56"/>
    <x v="0"/>
    <x v="0"/>
    <x v="0"/>
    <x v="17"/>
    <x v="1"/>
    <s v="1765"/>
    <x v="204"/>
    <x v="17"/>
  </r>
  <r>
    <n v="237"/>
    <s v="Puskesmas Prabugantungan"/>
    <x v="0"/>
    <x v="3"/>
    <x v="4"/>
    <x v="1"/>
    <x v="9"/>
    <x v="0"/>
    <d v="2013-10-04T12:20:26"/>
    <x v="0"/>
    <x v="0"/>
    <x v="0"/>
    <x v="17"/>
    <x v="1"/>
    <s v="1770"/>
    <x v="205"/>
    <x v="17"/>
  </r>
  <r>
    <n v="238"/>
    <s v="Puskesmas Prabugantungan"/>
    <x v="0"/>
    <x v="2"/>
    <x v="2"/>
    <x v="4"/>
    <x v="5"/>
    <x v="0"/>
    <d v="2013-10-04T12:20:58"/>
    <x v="0"/>
    <x v="0"/>
    <x v="0"/>
    <x v="17"/>
    <x v="1"/>
    <s v="1771"/>
    <x v="206"/>
    <x v="17"/>
  </r>
  <r>
    <n v="239"/>
    <s v="Puskesmas Prabugantungan"/>
    <x v="0"/>
    <x v="2"/>
    <x v="3"/>
    <x v="3"/>
    <x v="3"/>
    <x v="0"/>
    <d v="2013-10-04T12:21:25"/>
    <x v="0"/>
    <x v="0"/>
    <x v="0"/>
    <x v="17"/>
    <x v="1"/>
    <s v="1775"/>
    <x v="50"/>
    <x v="17"/>
  </r>
  <r>
    <n v="245"/>
    <s v="Puskesmas Banjarsari"/>
    <x v="0"/>
    <x v="2"/>
    <x v="2"/>
    <x v="3"/>
    <x v="4"/>
    <x v="0"/>
    <d v="2013-10-04T12:26:16"/>
    <x v="0"/>
    <x v="0"/>
    <x v="0"/>
    <x v="1"/>
    <x v="1"/>
    <s v="1875"/>
    <x v="207"/>
    <x v="1"/>
  </r>
  <r>
    <n v="246"/>
    <s v="Puskesmas Banjarsari"/>
    <x v="0"/>
    <x v="2"/>
    <x v="3"/>
    <x v="4"/>
    <x v="4"/>
    <x v="0"/>
    <d v="2013-10-04T12:26:46"/>
    <x v="0"/>
    <x v="0"/>
    <x v="0"/>
    <x v="1"/>
    <x v="1"/>
    <s v="1880"/>
    <x v="208"/>
    <x v="1"/>
  </r>
  <r>
    <n v="247"/>
    <s v="Puskesmas Banjarsari"/>
    <x v="0"/>
    <x v="2"/>
    <x v="2"/>
    <x v="3"/>
    <x v="4"/>
    <x v="0"/>
    <d v="2013-10-04T12:27:29"/>
    <x v="0"/>
    <x v="0"/>
    <x v="0"/>
    <x v="1"/>
    <x v="1"/>
    <s v="1885"/>
    <x v="209"/>
    <x v="1"/>
  </r>
  <r>
    <n v="248"/>
    <s v="Puskesmas Banjarsari"/>
    <x v="0"/>
    <x v="0"/>
    <x v="4"/>
    <x v="1"/>
    <x v="1"/>
    <x v="0"/>
    <d v="2013-10-04T12:28:24"/>
    <x v="0"/>
    <x v="0"/>
    <x v="0"/>
    <x v="1"/>
    <x v="1"/>
    <s v="1890"/>
    <x v="210"/>
    <x v="1"/>
  </r>
  <r>
    <n v="249"/>
    <s v="Puskesmas Banjarsari"/>
    <x v="0"/>
    <x v="2"/>
    <x v="2"/>
    <x v="3"/>
    <x v="4"/>
    <x v="0"/>
    <d v="2013-10-04T12:28:57"/>
    <x v="0"/>
    <x v="0"/>
    <x v="0"/>
    <x v="1"/>
    <x v="1"/>
    <s v="1895"/>
    <x v="211"/>
    <x v="1"/>
  </r>
  <r>
    <n v="250"/>
    <s v="Puskesmas Banjarsari"/>
    <x v="0"/>
    <x v="2"/>
    <x v="2"/>
    <x v="3"/>
    <x v="4"/>
    <x v="0"/>
    <d v="2013-10-04T12:29:35"/>
    <x v="0"/>
    <x v="0"/>
    <x v="0"/>
    <x v="1"/>
    <x v="1"/>
    <s v="1900"/>
    <x v="212"/>
    <x v="1"/>
  </r>
  <r>
    <n v="251"/>
    <s v="Puskesmas Banjarsari"/>
    <x v="0"/>
    <x v="2"/>
    <x v="3"/>
    <x v="3"/>
    <x v="3"/>
    <x v="0"/>
    <d v="2013-10-04T12:30:10"/>
    <x v="0"/>
    <x v="0"/>
    <x v="0"/>
    <x v="1"/>
    <x v="1"/>
    <s v="1905"/>
    <x v="213"/>
    <x v="1"/>
  </r>
  <r>
    <n v="252"/>
    <s v="Puskesmas Banjarsari"/>
    <x v="0"/>
    <x v="2"/>
    <x v="2"/>
    <x v="4"/>
    <x v="5"/>
    <x v="0"/>
    <d v="2013-10-04T12:30:46"/>
    <x v="0"/>
    <x v="0"/>
    <x v="0"/>
    <x v="1"/>
    <x v="1"/>
    <s v="1910"/>
    <x v="214"/>
    <x v="1"/>
  </r>
  <r>
    <n v="253"/>
    <s v="Puskesmas Banjarsari"/>
    <x v="0"/>
    <x v="2"/>
    <x v="3"/>
    <x v="3"/>
    <x v="3"/>
    <x v="0"/>
    <d v="2013-10-04T12:31:17"/>
    <x v="0"/>
    <x v="0"/>
    <x v="0"/>
    <x v="1"/>
    <x v="1"/>
    <s v="1915"/>
    <x v="215"/>
    <x v="1"/>
  </r>
  <r>
    <n v="254"/>
    <s v="Puskesmas Banjarsari"/>
    <x v="0"/>
    <x v="2"/>
    <x v="3"/>
    <x v="3"/>
    <x v="3"/>
    <x v="0"/>
    <d v="2013-10-04T12:31:51"/>
    <x v="0"/>
    <x v="0"/>
    <x v="0"/>
    <x v="1"/>
    <x v="1"/>
    <s v="1667"/>
    <x v="216"/>
    <x v="1"/>
  </r>
  <r>
    <n v="255"/>
    <s v="Puskesmas Sobang"/>
    <x v="0"/>
    <x v="2"/>
    <x v="2"/>
    <x v="1"/>
    <x v="2"/>
    <x v="0"/>
    <d v="2013-10-04T12:34:28"/>
    <x v="0"/>
    <x v="0"/>
    <x v="0"/>
    <x v="18"/>
    <x v="1"/>
    <s v="1920"/>
    <x v="217"/>
    <x v="18"/>
  </r>
  <r>
    <n v="256"/>
    <s v="Puskesmas Sobang"/>
    <x v="0"/>
    <x v="2"/>
    <x v="3"/>
    <x v="3"/>
    <x v="3"/>
    <x v="0"/>
    <d v="2013-10-04T12:34:57"/>
    <x v="0"/>
    <x v="0"/>
    <x v="0"/>
    <x v="18"/>
    <x v="1"/>
    <s v="1925"/>
    <x v="218"/>
    <x v="18"/>
  </r>
  <r>
    <n v="257"/>
    <s v="Puskesmas Sobang"/>
    <x v="0"/>
    <x v="2"/>
    <x v="2"/>
    <x v="3"/>
    <x v="4"/>
    <x v="0"/>
    <d v="2013-10-04T12:35:25"/>
    <x v="0"/>
    <x v="0"/>
    <x v="0"/>
    <x v="18"/>
    <x v="1"/>
    <s v="1930"/>
    <x v="219"/>
    <x v="18"/>
  </r>
  <r>
    <n v="258"/>
    <s v="Puskesmas Sobang"/>
    <x v="0"/>
    <x v="2"/>
    <x v="3"/>
    <x v="4"/>
    <x v="4"/>
    <x v="0"/>
    <d v="2013-10-04T12:35:57"/>
    <x v="0"/>
    <x v="0"/>
    <x v="0"/>
    <x v="18"/>
    <x v="1"/>
    <s v="1935"/>
    <x v="220"/>
    <x v="18"/>
  </r>
  <r>
    <n v="259"/>
    <s v="Puskesmas Sobang"/>
    <x v="0"/>
    <x v="2"/>
    <x v="2"/>
    <x v="4"/>
    <x v="5"/>
    <x v="0"/>
    <d v="2013-10-04T12:36:32"/>
    <x v="0"/>
    <x v="0"/>
    <x v="0"/>
    <x v="18"/>
    <x v="1"/>
    <s v="1940"/>
    <x v="221"/>
    <x v="18"/>
  </r>
  <r>
    <n v="260"/>
    <s v="Puskesmas Sobang"/>
    <x v="0"/>
    <x v="1"/>
    <x v="2"/>
    <x v="5"/>
    <x v="8"/>
    <x v="0"/>
    <d v="2013-10-04T12:37:07"/>
    <x v="0"/>
    <x v="0"/>
    <x v="0"/>
    <x v="18"/>
    <x v="1"/>
    <s v="1945"/>
    <x v="222"/>
    <x v="18"/>
  </r>
  <r>
    <n v="261"/>
    <s v="Puskesmas Sobang"/>
    <x v="0"/>
    <x v="2"/>
    <x v="3"/>
    <x v="4"/>
    <x v="4"/>
    <x v="0"/>
    <d v="2013-10-04T12:37:34"/>
    <x v="0"/>
    <x v="0"/>
    <x v="0"/>
    <x v="18"/>
    <x v="1"/>
    <s v="1950"/>
    <x v="223"/>
    <x v="18"/>
  </r>
  <r>
    <n v="262"/>
    <s v="Puskesmas Sobang"/>
    <x v="0"/>
    <x v="2"/>
    <x v="3"/>
    <x v="4"/>
    <x v="4"/>
    <x v="0"/>
    <d v="2013-10-04T12:38:05"/>
    <x v="0"/>
    <x v="0"/>
    <x v="0"/>
    <x v="18"/>
    <x v="1"/>
    <s v="1955"/>
    <x v="224"/>
    <x v="18"/>
  </r>
  <r>
    <n v="263"/>
    <s v="Puskesmas Sobang"/>
    <x v="0"/>
    <x v="2"/>
    <x v="2"/>
    <x v="1"/>
    <x v="2"/>
    <x v="0"/>
    <d v="2013-10-04T12:38:34"/>
    <x v="0"/>
    <x v="0"/>
    <x v="0"/>
    <x v="18"/>
    <x v="1"/>
    <s v="1956"/>
    <x v="225"/>
    <x v="18"/>
  </r>
  <r>
    <n v="264"/>
    <s v="Puskesmas Sobang"/>
    <x v="0"/>
    <x v="2"/>
    <x v="2"/>
    <x v="3"/>
    <x v="4"/>
    <x v="0"/>
    <d v="2013-10-04T12:39:03"/>
    <x v="0"/>
    <x v="0"/>
    <x v="0"/>
    <x v="18"/>
    <x v="1"/>
    <s v="1960"/>
    <x v="226"/>
    <x v="18"/>
  </r>
  <r>
    <n v="265"/>
    <s v="Puskesmas Gunungkencana"/>
    <x v="0"/>
    <x v="2"/>
    <x v="2"/>
    <x v="4"/>
    <x v="5"/>
    <x v="0"/>
    <d v="2013-10-04T12:41:47"/>
    <x v="0"/>
    <x v="0"/>
    <x v="0"/>
    <x v="19"/>
    <x v="1"/>
    <s v="1780"/>
    <x v="227"/>
    <x v="19"/>
  </r>
  <r>
    <n v="266"/>
    <s v="Puskesmas Gunungkencana"/>
    <x v="0"/>
    <x v="2"/>
    <x v="3"/>
    <x v="3"/>
    <x v="3"/>
    <x v="0"/>
    <d v="2013-10-04T12:42:19"/>
    <x v="0"/>
    <x v="0"/>
    <x v="0"/>
    <x v="19"/>
    <x v="1"/>
    <s v="1785"/>
    <x v="228"/>
    <x v="19"/>
  </r>
  <r>
    <n v="267"/>
    <s v="Puskesmas Gunungkencana"/>
    <x v="0"/>
    <x v="2"/>
    <x v="3"/>
    <x v="4"/>
    <x v="4"/>
    <x v="0"/>
    <d v="2013-10-04T12:42:56"/>
    <x v="0"/>
    <x v="0"/>
    <x v="0"/>
    <x v="19"/>
    <x v="1"/>
    <s v="1790"/>
    <x v="229"/>
    <x v="19"/>
  </r>
  <r>
    <n v="268"/>
    <s v="Puskesmas Gunungkencana"/>
    <x v="0"/>
    <x v="2"/>
    <x v="3"/>
    <x v="3"/>
    <x v="3"/>
    <x v="0"/>
    <d v="2013-10-04T12:43:35"/>
    <x v="0"/>
    <x v="0"/>
    <x v="0"/>
    <x v="19"/>
    <x v="1"/>
    <s v="1795"/>
    <x v="230"/>
    <x v="19"/>
  </r>
  <r>
    <n v="269"/>
    <s v="Puskesmas Gunungkencana"/>
    <x v="0"/>
    <x v="2"/>
    <x v="3"/>
    <x v="4"/>
    <x v="4"/>
    <x v="0"/>
    <d v="2013-10-04T12:44:01"/>
    <x v="0"/>
    <x v="0"/>
    <x v="0"/>
    <x v="19"/>
    <x v="1"/>
    <s v="1800"/>
    <x v="231"/>
    <x v="19"/>
  </r>
  <r>
    <n v="270"/>
    <s v="Puskesmas Gunungkencana"/>
    <x v="0"/>
    <x v="2"/>
    <x v="3"/>
    <x v="4"/>
    <x v="4"/>
    <x v="0"/>
    <d v="2013-10-04T12:44:36"/>
    <x v="0"/>
    <x v="0"/>
    <x v="0"/>
    <x v="19"/>
    <x v="1"/>
    <s v="1805"/>
    <x v="232"/>
    <x v="19"/>
  </r>
  <r>
    <n v="271"/>
    <s v="Puskesmas Gunungkencana"/>
    <x v="0"/>
    <x v="2"/>
    <x v="3"/>
    <x v="4"/>
    <x v="4"/>
    <x v="0"/>
    <d v="2013-10-04T12:45:02"/>
    <x v="0"/>
    <x v="0"/>
    <x v="0"/>
    <x v="19"/>
    <x v="1"/>
    <s v="1810"/>
    <x v="233"/>
    <x v="19"/>
  </r>
  <r>
    <n v="272"/>
    <s v="Puskesmas Gunungkencana"/>
    <x v="0"/>
    <x v="2"/>
    <x v="3"/>
    <x v="4"/>
    <x v="4"/>
    <x v="0"/>
    <d v="2013-10-04T12:45:40"/>
    <x v="0"/>
    <x v="0"/>
    <x v="0"/>
    <x v="19"/>
    <x v="1"/>
    <s v="1815"/>
    <x v="234"/>
    <x v="19"/>
  </r>
  <r>
    <n v="273"/>
    <s v="Puskesmas Gunungkencana"/>
    <x v="0"/>
    <x v="2"/>
    <x v="3"/>
    <x v="3"/>
    <x v="3"/>
    <x v="0"/>
    <d v="2013-10-04T12:46:08"/>
    <x v="0"/>
    <x v="0"/>
    <x v="0"/>
    <x v="19"/>
    <x v="1"/>
    <s v="1820"/>
    <x v="235"/>
    <x v="19"/>
  </r>
  <r>
    <n v="274"/>
    <s v="Puskesmas Gunungkencana"/>
    <x v="0"/>
    <x v="3"/>
    <x v="2"/>
    <x v="3"/>
    <x v="7"/>
    <x v="0"/>
    <d v="2013-10-04T12:46:41"/>
    <x v="0"/>
    <x v="0"/>
    <x v="0"/>
    <x v="19"/>
    <x v="1"/>
    <s v="1825"/>
    <x v="236"/>
    <x v="19"/>
  </r>
  <r>
    <n v="275"/>
    <s v="Puskesmas Gunungkencana"/>
    <x v="0"/>
    <x v="2"/>
    <x v="2"/>
    <x v="3"/>
    <x v="4"/>
    <x v="0"/>
    <d v="2013-10-04T12:47:07"/>
    <x v="0"/>
    <x v="0"/>
    <x v="0"/>
    <x v="19"/>
    <x v="1"/>
    <s v="1826"/>
    <x v="237"/>
    <x v="19"/>
  </r>
  <r>
    <n v="276"/>
    <s v="Puskesmas Gunungkencana"/>
    <x v="0"/>
    <x v="2"/>
    <x v="3"/>
    <x v="4"/>
    <x v="4"/>
    <x v="0"/>
    <d v="2013-10-04T12:47:44"/>
    <x v="0"/>
    <x v="0"/>
    <x v="0"/>
    <x v="19"/>
    <x v="1"/>
    <s v="1827"/>
    <x v="238"/>
    <x v="19"/>
  </r>
  <r>
    <n v="277"/>
    <s v="Puskesmas Binuangeun"/>
    <x v="0"/>
    <x v="1"/>
    <x v="1"/>
    <x v="0"/>
    <x v="10"/>
    <x v="0"/>
    <d v="2013-10-04T12:50:47"/>
    <x v="0"/>
    <x v="0"/>
    <x v="0"/>
    <x v="20"/>
    <x v="0"/>
    <s v="2135"/>
    <x v="239"/>
    <x v="20"/>
  </r>
  <r>
    <n v="278"/>
    <s v="Puskesmas Binuangeun"/>
    <x v="0"/>
    <x v="2"/>
    <x v="2"/>
    <x v="1"/>
    <x v="2"/>
    <x v="0"/>
    <d v="2013-10-04T12:51:47"/>
    <x v="0"/>
    <x v="0"/>
    <x v="0"/>
    <x v="20"/>
    <x v="0"/>
    <s v="2140"/>
    <x v="240"/>
    <x v="20"/>
  </r>
  <r>
    <n v="279"/>
    <s v="Puskesmas Binuangeun"/>
    <x v="0"/>
    <x v="2"/>
    <x v="2"/>
    <x v="4"/>
    <x v="5"/>
    <x v="0"/>
    <d v="2013-10-04T12:52:16"/>
    <x v="0"/>
    <x v="0"/>
    <x v="0"/>
    <x v="20"/>
    <x v="0"/>
    <s v="2145"/>
    <x v="241"/>
    <x v="20"/>
  </r>
  <r>
    <n v="280"/>
    <s v="Puskesmas Parungsari"/>
    <x v="0"/>
    <x v="2"/>
    <x v="2"/>
    <x v="5"/>
    <x v="7"/>
    <x v="0"/>
    <d v="2013-10-04T12:52:53"/>
    <x v="0"/>
    <x v="0"/>
    <x v="0"/>
    <x v="20"/>
    <x v="0"/>
    <s v="2150"/>
    <x v="242"/>
    <x v="20"/>
  </r>
  <r>
    <n v="281"/>
    <s v="Puskesmas Binuangeun"/>
    <x v="0"/>
    <x v="2"/>
    <x v="2"/>
    <x v="4"/>
    <x v="5"/>
    <x v="0"/>
    <d v="2013-10-04T12:53:17"/>
    <x v="0"/>
    <x v="0"/>
    <x v="0"/>
    <x v="20"/>
    <x v="0"/>
    <s v="2155"/>
    <x v="243"/>
    <x v="20"/>
  </r>
  <r>
    <n v="282"/>
    <s v="Puskesmas Binuangeun"/>
    <x v="0"/>
    <x v="2"/>
    <x v="3"/>
    <x v="1"/>
    <x v="5"/>
    <x v="0"/>
    <d v="2013-10-04T12:53:46"/>
    <x v="0"/>
    <x v="0"/>
    <x v="0"/>
    <x v="20"/>
    <x v="0"/>
    <s v="2160"/>
    <x v="244"/>
    <x v="20"/>
  </r>
  <r>
    <n v="283"/>
    <s v="Puskesmas Binuangeun"/>
    <x v="0"/>
    <x v="2"/>
    <x v="4"/>
    <x v="4"/>
    <x v="2"/>
    <x v="0"/>
    <d v="2013-10-04T12:54:19"/>
    <x v="0"/>
    <x v="0"/>
    <x v="0"/>
    <x v="20"/>
    <x v="0"/>
    <s v="2165"/>
    <x v="245"/>
    <x v="20"/>
  </r>
  <r>
    <n v="284"/>
    <s v="Puskesmas Parungsari"/>
    <x v="0"/>
    <x v="2"/>
    <x v="2"/>
    <x v="1"/>
    <x v="2"/>
    <x v="0"/>
    <d v="2013-10-04T12:54:56"/>
    <x v="0"/>
    <x v="0"/>
    <x v="0"/>
    <x v="20"/>
    <x v="0"/>
    <s v="2170"/>
    <x v="28"/>
    <x v="20"/>
  </r>
  <r>
    <n v="285"/>
    <s v="Puskesmas Parungsari"/>
    <x v="0"/>
    <x v="2"/>
    <x v="2"/>
    <x v="1"/>
    <x v="2"/>
    <x v="0"/>
    <d v="2013-10-04T12:55:27"/>
    <x v="0"/>
    <x v="0"/>
    <x v="0"/>
    <x v="20"/>
    <x v="0"/>
    <s v="2175"/>
    <x v="246"/>
    <x v="20"/>
  </r>
  <r>
    <n v="286"/>
    <s v="Puskesmas Parungsari"/>
    <x v="0"/>
    <x v="2"/>
    <x v="2"/>
    <x v="1"/>
    <x v="2"/>
    <x v="0"/>
    <d v="2013-10-04T12:56:01"/>
    <x v="0"/>
    <x v="0"/>
    <x v="0"/>
    <x v="20"/>
    <x v="0"/>
    <s v="2180"/>
    <x v="247"/>
    <x v="20"/>
  </r>
  <r>
    <n v="287"/>
    <s v="Puskesmas Parungsari"/>
    <x v="0"/>
    <x v="2"/>
    <x v="2"/>
    <x v="2"/>
    <x v="8"/>
    <x v="0"/>
    <d v="2013-10-04T12:56:31"/>
    <x v="0"/>
    <x v="0"/>
    <x v="0"/>
    <x v="20"/>
    <x v="0"/>
    <s v="2185"/>
    <x v="248"/>
    <x v="20"/>
  </r>
  <r>
    <n v="288"/>
    <s v="Puskesmas Parungsari"/>
    <x v="0"/>
    <x v="2"/>
    <x v="3"/>
    <x v="5"/>
    <x v="2"/>
    <x v="0"/>
    <d v="2013-10-04T12:57:07"/>
    <x v="0"/>
    <x v="0"/>
    <x v="0"/>
    <x v="20"/>
    <x v="0"/>
    <s v="2190"/>
    <x v="37"/>
    <x v="20"/>
  </r>
  <r>
    <n v="289"/>
    <s v="Puskesmas Parungsari"/>
    <x v="0"/>
    <x v="2"/>
    <x v="3"/>
    <x v="1"/>
    <x v="5"/>
    <x v="0"/>
    <d v="2013-10-04T12:57:38"/>
    <x v="0"/>
    <x v="0"/>
    <x v="0"/>
    <x v="20"/>
    <x v="0"/>
    <s v="2195"/>
    <x v="249"/>
    <x v="20"/>
  </r>
  <r>
    <n v="290"/>
    <s v="Puskesmas Cijaku"/>
    <x v="0"/>
    <x v="2"/>
    <x v="2"/>
    <x v="3"/>
    <x v="4"/>
    <x v="0"/>
    <d v="2013-10-04T12:59:23"/>
    <x v="0"/>
    <x v="0"/>
    <x v="0"/>
    <x v="21"/>
    <x v="0"/>
    <s v="1970"/>
    <x v="250"/>
    <x v="21"/>
  </r>
  <r>
    <n v="291"/>
    <s v="Puskesmas Cijaku"/>
    <x v="0"/>
    <x v="2"/>
    <x v="3"/>
    <x v="4"/>
    <x v="4"/>
    <x v="0"/>
    <d v="2013-10-04T12:59:58"/>
    <x v="0"/>
    <x v="0"/>
    <x v="0"/>
    <x v="21"/>
    <x v="0"/>
    <s v="1975"/>
    <x v="251"/>
    <x v="21"/>
  </r>
  <r>
    <n v="292"/>
    <s v="Puskesmas Cijaku"/>
    <x v="0"/>
    <x v="2"/>
    <x v="3"/>
    <x v="3"/>
    <x v="3"/>
    <x v="0"/>
    <d v="2013-10-04T13:00:29"/>
    <x v="0"/>
    <x v="0"/>
    <x v="0"/>
    <x v="21"/>
    <x v="0"/>
    <s v="1980"/>
    <x v="252"/>
    <x v="21"/>
  </r>
  <r>
    <n v="294"/>
    <s v="Puskesmas Cijaku"/>
    <x v="0"/>
    <x v="1"/>
    <x v="1"/>
    <x v="4"/>
    <x v="8"/>
    <x v="0"/>
    <d v="2013-10-04T13:00:59"/>
    <x v="0"/>
    <x v="0"/>
    <x v="0"/>
    <x v="21"/>
    <x v="0"/>
    <s v="1985"/>
    <x v="253"/>
    <x v="21"/>
  </r>
  <r>
    <n v="295"/>
    <s v="Puskesmas Cijaku"/>
    <x v="0"/>
    <x v="2"/>
    <x v="2"/>
    <x v="3"/>
    <x v="4"/>
    <x v="0"/>
    <d v="2013-10-04T13:01:26"/>
    <x v="0"/>
    <x v="0"/>
    <x v="0"/>
    <x v="21"/>
    <x v="0"/>
    <s v="1990"/>
    <x v="83"/>
    <x v="21"/>
  </r>
  <r>
    <n v="296"/>
    <s v="Puskesmas Cijaku"/>
    <x v="0"/>
    <x v="2"/>
    <x v="3"/>
    <x v="4"/>
    <x v="4"/>
    <x v="0"/>
    <d v="2013-10-04T13:01:55"/>
    <x v="0"/>
    <x v="0"/>
    <x v="0"/>
    <x v="21"/>
    <x v="0"/>
    <s v="1995"/>
    <x v="254"/>
    <x v="21"/>
  </r>
  <r>
    <n v="298"/>
    <s v="Puskesmas Cijaku"/>
    <x v="0"/>
    <x v="2"/>
    <x v="2"/>
    <x v="3"/>
    <x v="4"/>
    <x v="0"/>
    <d v="2013-10-04T13:02:42"/>
    <x v="0"/>
    <x v="0"/>
    <x v="0"/>
    <x v="21"/>
    <x v="0"/>
    <s v="2000"/>
    <x v="255"/>
    <x v="21"/>
  </r>
  <r>
    <n v="299"/>
    <s v="Puskesmas Cijaku"/>
    <x v="0"/>
    <x v="2"/>
    <x v="3"/>
    <x v="3"/>
    <x v="3"/>
    <x v="0"/>
    <d v="2013-10-04T13:03:19"/>
    <x v="0"/>
    <x v="0"/>
    <x v="0"/>
    <x v="21"/>
    <x v="0"/>
    <s v="2005"/>
    <x v="256"/>
    <x v="21"/>
  </r>
  <r>
    <n v="300"/>
    <s v="Puskesmas Cijaku"/>
    <x v="0"/>
    <x v="2"/>
    <x v="5"/>
    <x v="1"/>
    <x v="4"/>
    <x v="0"/>
    <d v="2013-10-04T13:03:52"/>
    <x v="0"/>
    <x v="0"/>
    <x v="0"/>
    <x v="21"/>
    <x v="0"/>
    <s v="2010"/>
    <x v="257"/>
    <x v="21"/>
  </r>
  <r>
    <n v="301"/>
    <s v="Puskesmas Cijaku"/>
    <x v="0"/>
    <x v="2"/>
    <x v="3"/>
    <x v="3"/>
    <x v="3"/>
    <x v="0"/>
    <d v="2013-10-04T13:04:35"/>
    <x v="0"/>
    <x v="0"/>
    <x v="0"/>
    <x v="21"/>
    <x v="0"/>
    <s v="2015"/>
    <x v="258"/>
    <x v="21"/>
  </r>
  <r>
    <n v="302"/>
    <s v="Puskesmas Cigemblong"/>
    <x v="0"/>
    <x v="2"/>
    <x v="3"/>
    <x v="4"/>
    <x v="4"/>
    <x v="0"/>
    <d v="2013-10-04T13:07:46"/>
    <x v="0"/>
    <x v="0"/>
    <x v="0"/>
    <x v="22"/>
    <x v="0"/>
    <s v="2020"/>
    <x v="259"/>
    <x v="22"/>
  </r>
  <r>
    <n v="303"/>
    <s v="Puskesmas Cigemblong"/>
    <x v="0"/>
    <x v="1"/>
    <x v="2"/>
    <x v="4"/>
    <x v="2"/>
    <x v="0"/>
    <d v="2013-10-04T13:09:04"/>
    <x v="0"/>
    <x v="0"/>
    <x v="0"/>
    <x v="22"/>
    <x v="0"/>
    <s v="2025"/>
    <x v="260"/>
    <x v="22"/>
  </r>
  <r>
    <n v="304"/>
    <s v="Puskesmas Cigemblong"/>
    <x v="0"/>
    <x v="2"/>
    <x v="3"/>
    <x v="4"/>
    <x v="4"/>
    <x v="0"/>
    <d v="2013-10-04T13:09:41"/>
    <x v="0"/>
    <x v="0"/>
    <x v="0"/>
    <x v="22"/>
    <x v="0"/>
    <s v="2030"/>
    <x v="261"/>
    <x v="22"/>
  </r>
  <r>
    <n v="305"/>
    <s v="Puskesmas Cigemblong"/>
    <x v="0"/>
    <x v="2"/>
    <x v="3"/>
    <x v="4"/>
    <x v="4"/>
    <x v="0"/>
    <d v="2013-10-04T13:10:23"/>
    <x v="0"/>
    <x v="0"/>
    <x v="0"/>
    <x v="22"/>
    <x v="0"/>
    <s v="2035"/>
    <x v="262"/>
    <x v="22"/>
  </r>
  <r>
    <n v="306"/>
    <s v="Puskesmas Cigemblong"/>
    <x v="0"/>
    <x v="2"/>
    <x v="3"/>
    <x v="3"/>
    <x v="3"/>
    <x v="0"/>
    <d v="2013-10-04T13:10:56"/>
    <x v="0"/>
    <x v="0"/>
    <x v="0"/>
    <x v="22"/>
    <x v="0"/>
    <s v="2040"/>
    <x v="263"/>
    <x v="22"/>
  </r>
  <r>
    <n v="307"/>
    <s v="Puskesmas Cigemblong"/>
    <x v="0"/>
    <x v="2"/>
    <x v="3"/>
    <x v="3"/>
    <x v="3"/>
    <x v="0"/>
    <d v="2013-10-04T13:11:18"/>
    <x v="0"/>
    <x v="0"/>
    <x v="0"/>
    <x v="22"/>
    <x v="0"/>
    <s v="2045"/>
    <x v="264"/>
    <x v="22"/>
  </r>
  <r>
    <n v="308"/>
    <s v="Puskesmas Cigemblong"/>
    <x v="0"/>
    <x v="2"/>
    <x v="3"/>
    <x v="4"/>
    <x v="4"/>
    <x v="0"/>
    <d v="2013-10-04T13:12:01"/>
    <x v="0"/>
    <x v="0"/>
    <x v="0"/>
    <x v="22"/>
    <x v="0"/>
    <s v="2050"/>
    <x v="265"/>
    <x v="22"/>
  </r>
  <r>
    <n v="309"/>
    <s v="Puskesmas Cigemblong"/>
    <x v="0"/>
    <x v="2"/>
    <x v="3"/>
    <x v="4"/>
    <x v="4"/>
    <x v="0"/>
    <d v="2013-10-04T13:12:24"/>
    <x v="0"/>
    <x v="0"/>
    <x v="0"/>
    <x v="22"/>
    <x v="0"/>
    <s v="2055"/>
    <x v="266"/>
    <x v="22"/>
  </r>
  <r>
    <n v="310"/>
    <s v="Puskesmas Cigemblong"/>
    <x v="0"/>
    <x v="2"/>
    <x v="3"/>
    <x v="3"/>
    <x v="3"/>
    <x v="0"/>
    <d v="2013-10-04T13:12:49"/>
    <x v="0"/>
    <x v="0"/>
    <x v="0"/>
    <x v="22"/>
    <x v="0"/>
    <s v="2060"/>
    <x v="267"/>
    <x v="22"/>
  </r>
  <r>
    <n v="311"/>
    <s v="Puskesmas Cilograng"/>
    <x v="0"/>
    <x v="2"/>
    <x v="3"/>
    <x v="4"/>
    <x v="4"/>
    <x v="0"/>
    <d v="2013-10-04T13:14:14"/>
    <x v="0"/>
    <x v="0"/>
    <x v="0"/>
    <x v="23"/>
    <x v="5"/>
    <s v="2465"/>
    <x v="268"/>
    <x v="23"/>
  </r>
  <r>
    <n v="312"/>
    <s v="Puskesmas Cilograng"/>
    <x v="0"/>
    <x v="2"/>
    <x v="3"/>
    <x v="3"/>
    <x v="3"/>
    <x v="0"/>
    <d v="2013-10-04T13:14:40"/>
    <x v="0"/>
    <x v="0"/>
    <x v="0"/>
    <x v="23"/>
    <x v="5"/>
    <s v="2470"/>
    <x v="269"/>
    <x v="23"/>
  </r>
  <r>
    <n v="313"/>
    <s v="Puskesmas Cilograng"/>
    <x v="0"/>
    <x v="2"/>
    <x v="3"/>
    <x v="1"/>
    <x v="5"/>
    <x v="0"/>
    <d v="2013-10-04T13:15:10"/>
    <x v="0"/>
    <x v="0"/>
    <x v="0"/>
    <x v="23"/>
    <x v="5"/>
    <s v="2475"/>
    <x v="270"/>
    <x v="23"/>
  </r>
  <r>
    <n v="315"/>
    <s v="Puskesmas Cilograng"/>
    <x v="0"/>
    <x v="2"/>
    <x v="2"/>
    <x v="4"/>
    <x v="5"/>
    <x v="0"/>
    <d v="2013-10-04T13:15:41"/>
    <x v="0"/>
    <x v="0"/>
    <x v="0"/>
    <x v="23"/>
    <x v="5"/>
    <s v="2480"/>
    <x v="271"/>
    <x v="23"/>
  </r>
  <r>
    <n v="316"/>
    <s v="Puskesmas Cilograng"/>
    <x v="0"/>
    <x v="2"/>
    <x v="3"/>
    <x v="4"/>
    <x v="4"/>
    <x v="0"/>
    <d v="2013-10-04T13:16:10"/>
    <x v="0"/>
    <x v="0"/>
    <x v="0"/>
    <x v="23"/>
    <x v="5"/>
    <s v="2485"/>
    <x v="272"/>
    <x v="23"/>
  </r>
  <r>
    <n v="317"/>
    <s v="Puskesmas Cilograng"/>
    <x v="0"/>
    <x v="2"/>
    <x v="2"/>
    <x v="2"/>
    <x v="8"/>
    <x v="0"/>
    <d v="2013-10-04T13:16:45"/>
    <x v="0"/>
    <x v="0"/>
    <x v="0"/>
    <x v="23"/>
    <x v="5"/>
    <s v="2490"/>
    <x v="273"/>
    <x v="23"/>
  </r>
  <r>
    <n v="318"/>
    <s v="Puskesmas Cilograng"/>
    <x v="0"/>
    <x v="2"/>
    <x v="2"/>
    <x v="4"/>
    <x v="5"/>
    <x v="0"/>
    <d v="2013-10-04T13:17:09"/>
    <x v="0"/>
    <x v="0"/>
    <x v="0"/>
    <x v="23"/>
    <x v="5"/>
    <s v="2495"/>
    <x v="274"/>
    <x v="23"/>
  </r>
  <r>
    <n v="319"/>
    <s v="Puskesmas Cilograng"/>
    <x v="0"/>
    <x v="2"/>
    <x v="3"/>
    <x v="3"/>
    <x v="3"/>
    <x v="0"/>
    <d v="2013-10-04T13:17:34"/>
    <x v="0"/>
    <x v="0"/>
    <x v="0"/>
    <x v="23"/>
    <x v="5"/>
    <s v="2500"/>
    <x v="275"/>
    <x v="23"/>
  </r>
  <r>
    <n v="320"/>
    <s v="Puskesmas Cilograng"/>
    <x v="0"/>
    <x v="2"/>
    <x v="3"/>
    <x v="3"/>
    <x v="3"/>
    <x v="0"/>
    <d v="2013-10-04T13:17:57"/>
    <x v="0"/>
    <x v="0"/>
    <x v="0"/>
    <x v="23"/>
    <x v="5"/>
    <s v="2505"/>
    <x v="276"/>
    <x v="23"/>
  </r>
  <r>
    <n v="321"/>
    <s v="Puskesmas Cilograng"/>
    <x v="0"/>
    <x v="0"/>
    <x v="3"/>
    <x v="4"/>
    <x v="2"/>
    <x v="0"/>
    <d v="2013-10-04T13:18:26"/>
    <x v="0"/>
    <x v="0"/>
    <x v="0"/>
    <x v="23"/>
    <x v="5"/>
    <s v="2510"/>
    <x v="277"/>
    <x v="23"/>
  </r>
  <r>
    <n v="322"/>
    <s v="Puskesmas Cihara"/>
    <x v="0"/>
    <x v="2"/>
    <x v="2"/>
    <x v="1"/>
    <x v="2"/>
    <x v="0"/>
    <d v="2013-10-04T13:19:29"/>
    <x v="0"/>
    <x v="0"/>
    <x v="0"/>
    <x v="24"/>
    <x v="5"/>
    <s v="2255"/>
    <x v="278"/>
    <x v="24"/>
  </r>
  <r>
    <n v="323"/>
    <s v="Puskesmas Cihara"/>
    <x v="0"/>
    <x v="2"/>
    <x v="2"/>
    <x v="1"/>
    <x v="2"/>
    <x v="0"/>
    <d v="2013-10-04T13:19:48"/>
    <x v="0"/>
    <x v="0"/>
    <x v="0"/>
    <x v="24"/>
    <x v="5"/>
    <s v="2260"/>
    <x v="279"/>
    <x v="24"/>
  </r>
  <r>
    <n v="324"/>
    <s v="Puskesmas Cihara"/>
    <x v="0"/>
    <x v="1"/>
    <x v="4"/>
    <x v="4"/>
    <x v="7"/>
    <x v="0"/>
    <d v="2013-10-04T13:20:10"/>
    <x v="0"/>
    <x v="0"/>
    <x v="0"/>
    <x v="24"/>
    <x v="5"/>
    <s v="2265"/>
    <x v="280"/>
    <x v="24"/>
  </r>
  <r>
    <n v="325"/>
    <s v="Puskesmas Cihara"/>
    <x v="0"/>
    <x v="2"/>
    <x v="1"/>
    <x v="2"/>
    <x v="9"/>
    <x v="0"/>
    <d v="2013-10-04T13:20:31"/>
    <x v="0"/>
    <x v="0"/>
    <x v="0"/>
    <x v="24"/>
    <x v="5"/>
    <s v="2270"/>
    <x v="281"/>
    <x v="24"/>
  </r>
  <r>
    <n v="326"/>
    <s v="Puskesmas Cihara"/>
    <x v="0"/>
    <x v="2"/>
    <x v="2"/>
    <x v="1"/>
    <x v="2"/>
    <x v="0"/>
    <d v="2013-10-04T13:20:52"/>
    <x v="0"/>
    <x v="0"/>
    <x v="0"/>
    <x v="24"/>
    <x v="5"/>
    <s v="2275"/>
    <x v="282"/>
    <x v="24"/>
  </r>
  <r>
    <n v="327"/>
    <s v="Puskesmas Cihara"/>
    <x v="0"/>
    <x v="2"/>
    <x v="3"/>
    <x v="4"/>
    <x v="4"/>
    <x v="0"/>
    <d v="2013-10-04T13:21:15"/>
    <x v="0"/>
    <x v="0"/>
    <x v="0"/>
    <x v="24"/>
    <x v="5"/>
    <s v="2280"/>
    <x v="283"/>
    <x v="24"/>
  </r>
  <r>
    <n v="328"/>
    <s v="Puskesmas Cihara"/>
    <x v="0"/>
    <x v="2"/>
    <x v="3"/>
    <x v="4"/>
    <x v="4"/>
    <x v="0"/>
    <d v="2013-10-04T13:21:40"/>
    <x v="0"/>
    <x v="0"/>
    <x v="0"/>
    <x v="24"/>
    <x v="5"/>
    <s v="2285"/>
    <x v="26"/>
    <x v="24"/>
  </r>
  <r>
    <n v="329"/>
    <s v="Puskesmas Cihara"/>
    <x v="0"/>
    <x v="2"/>
    <x v="3"/>
    <x v="4"/>
    <x v="4"/>
    <x v="0"/>
    <d v="2013-10-04T13:22:07"/>
    <x v="0"/>
    <x v="0"/>
    <x v="0"/>
    <x v="24"/>
    <x v="5"/>
    <s v="2290"/>
    <x v="284"/>
    <x v="24"/>
  </r>
  <r>
    <n v="330"/>
    <s v="Puskesmas Cihara"/>
    <x v="0"/>
    <x v="2"/>
    <x v="2"/>
    <x v="4"/>
    <x v="5"/>
    <x v="0"/>
    <d v="2013-10-04T13:22:40"/>
    <x v="0"/>
    <x v="0"/>
    <x v="0"/>
    <x v="24"/>
    <x v="5"/>
    <s v="2295"/>
    <x v="285"/>
    <x v="24"/>
  </r>
  <r>
    <n v="331"/>
    <s v="Puskesmas Panggarangan"/>
    <x v="0"/>
    <x v="2"/>
    <x v="2"/>
    <x v="1"/>
    <x v="2"/>
    <x v="0"/>
    <d v="2013-10-04T13:23:50"/>
    <x v="0"/>
    <x v="0"/>
    <x v="0"/>
    <x v="25"/>
    <x v="5"/>
    <s v="2200"/>
    <x v="286"/>
    <x v="25"/>
  </r>
  <r>
    <n v="332"/>
    <s v="Puskesmas Panggarangan"/>
    <x v="0"/>
    <x v="2"/>
    <x v="2"/>
    <x v="4"/>
    <x v="5"/>
    <x v="0"/>
    <d v="2013-10-04T13:24:10"/>
    <x v="0"/>
    <x v="0"/>
    <x v="0"/>
    <x v="25"/>
    <x v="5"/>
    <s v="2205"/>
    <x v="287"/>
    <x v="25"/>
  </r>
  <r>
    <n v="333"/>
    <s v="Puskesmas Panggarangan"/>
    <x v="0"/>
    <x v="2"/>
    <x v="2"/>
    <x v="4"/>
    <x v="5"/>
    <x v="0"/>
    <d v="2013-10-04T13:24:31"/>
    <x v="0"/>
    <x v="0"/>
    <x v="0"/>
    <x v="25"/>
    <x v="5"/>
    <s v="2210"/>
    <x v="288"/>
    <x v="25"/>
  </r>
  <r>
    <n v="334"/>
    <s v="Puskesmas Panggarangan"/>
    <x v="0"/>
    <x v="2"/>
    <x v="2"/>
    <x v="4"/>
    <x v="5"/>
    <x v="0"/>
    <d v="2013-10-04T13:24:56"/>
    <x v="0"/>
    <x v="0"/>
    <x v="0"/>
    <x v="25"/>
    <x v="5"/>
    <s v="2215"/>
    <x v="289"/>
    <x v="25"/>
  </r>
  <r>
    <n v="335"/>
    <s v="Puskesmas Panggarangan"/>
    <x v="0"/>
    <x v="2"/>
    <x v="2"/>
    <x v="1"/>
    <x v="2"/>
    <x v="0"/>
    <d v="2013-10-04T13:25:26"/>
    <x v="0"/>
    <x v="0"/>
    <x v="0"/>
    <x v="25"/>
    <x v="5"/>
    <s v="2220"/>
    <x v="83"/>
    <x v="25"/>
  </r>
  <r>
    <n v="336"/>
    <s v="Puskesmas Panggarangan"/>
    <x v="0"/>
    <x v="2"/>
    <x v="2"/>
    <x v="4"/>
    <x v="5"/>
    <x v="0"/>
    <d v="2013-10-04T13:25:56"/>
    <x v="0"/>
    <x v="0"/>
    <x v="0"/>
    <x v="25"/>
    <x v="5"/>
    <s v="2225"/>
    <x v="290"/>
    <x v="25"/>
  </r>
  <r>
    <n v="337"/>
    <s v="Puskesmas Panggarangan"/>
    <x v="0"/>
    <x v="2"/>
    <x v="2"/>
    <x v="1"/>
    <x v="2"/>
    <x v="0"/>
    <d v="2013-10-04T13:26:20"/>
    <x v="0"/>
    <x v="0"/>
    <x v="0"/>
    <x v="25"/>
    <x v="5"/>
    <s v="2230"/>
    <x v="291"/>
    <x v="25"/>
  </r>
  <r>
    <n v="338"/>
    <s v="Puskesmas Panggarangan"/>
    <x v="0"/>
    <x v="2"/>
    <x v="2"/>
    <x v="4"/>
    <x v="5"/>
    <x v="0"/>
    <d v="2013-10-04T13:26:48"/>
    <x v="0"/>
    <x v="0"/>
    <x v="0"/>
    <x v="25"/>
    <x v="5"/>
    <s v="2235"/>
    <x v="292"/>
    <x v="25"/>
  </r>
  <r>
    <n v="339"/>
    <s v="Puskesmas Panggarangan"/>
    <x v="0"/>
    <x v="2"/>
    <x v="2"/>
    <x v="4"/>
    <x v="5"/>
    <x v="0"/>
    <d v="2013-10-04T13:27:09"/>
    <x v="0"/>
    <x v="0"/>
    <x v="0"/>
    <x v="25"/>
    <x v="5"/>
    <s v="2240"/>
    <x v="293"/>
    <x v="25"/>
  </r>
  <r>
    <n v="340"/>
    <s v="Puskesmas Panggarangan"/>
    <x v="0"/>
    <x v="2"/>
    <x v="2"/>
    <x v="1"/>
    <x v="2"/>
    <x v="0"/>
    <d v="2013-10-04T13:27:35"/>
    <x v="0"/>
    <x v="0"/>
    <x v="0"/>
    <x v="25"/>
    <x v="5"/>
    <s v="2245"/>
    <x v="294"/>
    <x v="25"/>
  </r>
  <r>
    <n v="341"/>
    <s v="Puskesmas Panggarangan"/>
    <x v="0"/>
    <x v="2"/>
    <x v="4"/>
    <x v="4"/>
    <x v="2"/>
    <x v="0"/>
    <d v="2013-10-04T13:27:59"/>
    <x v="0"/>
    <x v="0"/>
    <x v="0"/>
    <x v="25"/>
    <x v="5"/>
    <s v="2250"/>
    <x v="295"/>
    <x v="25"/>
  </r>
  <r>
    <n v="342"/>
    <s v="Puskesmas Cibeber"/>
    <x v="0"/>
    <x v="0"/>
    <x v="5"/>
    <x v="8"/>
    <x v="12"/>
    <x v="0"/>
    <d v="2013-10-04T13:29:09"/>
    <x v="0"/>
    <x v="0"/>
    <x v="0"/>
    <x v="26"/>
    <x v="5"/>
    <s v="2355"/>
    <x v="296"/>
    <x v="26"/>
  </r>
  <r>
    <n v="343"/>
    <s v="Puskesmas Cibeber"/>
    <x v="0"/>
    <x v="1"/>
    <x v="2"/>
    <x v="4"/>
    <x v="2"/>
    <x v="0"/>
    <d v="2013-10-04T13:29:28"/>
    <x v="0"/>
    <x v="0"/>
    <x v="0"/>
    <x v="26"/>
    <x v="5"/>
    <s v="2360"/>
    <x v="297"/>
    <x v="26"/>
  </r>
  <r>
    <n v="344"/>
    <s v="Puskesmas Cibeber"/>
    <x v="0"/>
    <x v="2"/>
    <x v="3"/>
    <x v="4"/>
    <x v="4"/>
    <x v="0"/>
    <d v="2013-10-04T13:29:50"/>
    <x v="0"/>
    <x v="0"/>
    <x v="0"/>
    <x v="26"/>
    <x v="5"/>
    <s v="2365"/>
    <x v="298"/>
    <x v="26"/>
  </r>
  <r>
    <n v="345"/>
    <s v="Puskesmas Cibeber"/>
    <x v="0"/>
    <x v="2"/>
    <x v="2"/>
    <x v="1"/>
    <x v="2"/>
    <x v="0"/>
    <d v="2013-10-04T13:30:20"/>
    <x v="0"/>
    <x v="0"/>
    <x v="0"/>
    <x v="26"/>
    <x v="5"/>
    <s v="2370"/>
    <x v="299"/>
    <x v="26"/>
  </r>
  <r>
    <n v="346"/>
    <s v="Puskesmas Cibeber"/>
    <x v="0"/>
    <x v="2"/>
    <x v="2"/>
    <x v="4"/>
    <x v="5"/>
    <x v="0"/>
    <d v="2013-10-04T13:30:43"/>
    <x v="0"/>
    <x v="0"/>
    <x v="0"/>
    <x v="26"/>
    <x v="5"/>
    <s v="2375"/>
    <x v="300"/>
    <x v="26"/>
  </r>
  <r>
    <n v="347"/>
    <s v="Puskesmas Cisungsang"/>
    <x v="0"/>
    <x v="2"/>
    <x v="2"/>
    <x v="4"/>
    <x v="5"/>
    <x v="0"/>
    <d v="2013-10-04T13:31:21"/>
    <x v="0"/>
    <x v="0"/>
    <x v="0"/>
    <x v="26"/>
    <x v="5"/>
    <s v="2380"/>
    <x v="26"/>
    <x v="26"/>
  </r>
  <r>
    <n v="348"/>
    <s v="Puskesmas Cisungsang"/>
    <x v="0"/>
    <x v="2"/>
    <x v="2"/>
    <x v="1"/>
    <x v="2"/>
    <x v="0"/>
    <d v="2013-10-04T13:32:06"/>
    <x v="0"/>
    <x v="0"/>
    <x v="0"/>
    <x v="26"/>
    <x v="5"/>
    <s v="2385"/>
    <x v="301"/>
    <x v="26"/>
  </r>
  <r>
    <n v="349"/>
    <s v="Puskesmas Cisungsang"/>
    <x v="0"/>
    <x v="2"/>
    <x v="2"/>
    <x v="1"/>
    <x v="2"/>
    <x v="0"/>
    <d v="2013-10-04T13:32:51"/>
    <x v="0"/>
    <x v="0"/>
    <x v="0"/>
    <x v="26"/>
    <x v="5"/>
    <s v="2390"/>
    <x v="302"/>
    <x v="26"/>
  </r>
  <r>
    <n v="350"/>
    <s v="Puskesmas Cisungsang"/>
    <x v="0"/>
    <x v="2"/>
    <x v="2"/>
    <x v="2"/>
    <x v="8"/>
    <x v="0"/>
    <d v="2013-10-04T13:33:20"/>
    <x v="0"/>
    <x v="0"/>
    <x v="0"/>
    <x v="26"/>
    <x v="5"/>
    <s v="2395"/>
    <x v="303"/>
    <x v="26"/>
  </r>
  <r>
    <n v="351"/>
    <s v="Puskesmas Cibeber"/>
    <x v="0"/>
    <x v="2"/>
    <x v="3"/>
    <x v="4"/>
    <x v="4"/>
    <x v="0"/>
    <d v="2013-10-04T13:33:51"/>
    <x v="0"/>
    <x v="0"/>
    <x v="0"/>
    <x v="26"/>
    <x v="5"/>
    <s v="2400"/>
    <x v="288"/>
    <x v="26"/>
  </r>
  <r>
    <n v="352"/>
    <s v="Puskesmas Cibeber"/>
    <x v="0"/>
    <x v="2"/>
    <x v="2"/>
    <x v="3"/>
    <x v="4"/>
    <x v="0"/>
    <d v="2013-10-04T13:34:17"/>
    <x v="0"/>
    <x v="0"/>
    <x v="0"/>
    <x v="26"/>
    <x v="5"/>
    <s v="2405"/>
    <x v="304"/>
    <x v="26"/>
  </r>
  <r>
    <n v="353"/>
    <s v="Puskesmas Cibeber"/>
    <x v="0"/>
    <x v="2"/>
    <x v="3"/>
    <x v="4"/>
    <x v="4"/>
    <x v="0"/>
    <d v="2013-10-04T13:34:40"/>
    <x v="0"/>
    <x v="0"/>
    <x v="0"/>
    <x v="26"/>
    <x v="5"/>
    <s v="2410"/>
    <x v="305"/>
    <x v="26"/>
  </r>
  <r>
    <n v="354"/>
    <s v="Puskesmas Cibeber"/>
    <x v="0"/>
    <x v="2"/>
    <x v="3"/>
    <x v="4"/>
    <x v="4"/>
    <x v="0"/>
    <d v="2013-10-04T13:35:01"/>
    <x v="0"/>
    <x v="0"/>
    <x v="0"/>
    <x v="26"/>
    <x v="5"/>
    <s v="1421"/>
    <x v="306"/>
    <x v="26"/>
  </r>
  <r>
    <n v="355"/>
    <s v="Puskesmas Cibeber"/>
    <x v="0"/>
    <x v="2"/>
    <x v="3"/>
    <x v="3"/>
    <x v="3"/>
    <x v="0"/>
    <d v="2013-10-04T13:35:30"/>
    <x v="0"/>
    <x v="0"/>
    <x v="0"/>
    <x v="26"/>
    <x v="5"/>
    <s v="2420"/>
    <x v="307"/>
    <x v="26"/>
  </r>
  <r>
    <n v="356"/>
    <s v="Puskesmas Cibeber"/>
    <x v="0"/>
    <x v="2"/>
    <x v="3"/>
    <x v="3"/>
    <x v="3"/>
    <x v="0"/>
    <d v="2013-10-04T13:35:51"/>
    <x v="0"/>
    <x v="0"/>
    <x v="0"/>
    <x v="26"/>
    <x v="5"/>
    <s v="2425"/>
    <x v="308"/>
    <x v="26"/>
  </r>
  <r>
    <n v="357"/>
    <s v="Puskesmas Cibeber"/>
    <x v="0"/>
    <x v="2"/>
    <x v="3"/>
    <x v="3"/>
    <x v="3"/>
    <x v="0"/>
    <d v="2013-10-04T13:36:16"/>
    <x v="0"/>
    <x v="0"/>
    <x v="0"/>
    <x v="26"/>
    <x v="5"/>
    <s v="2430"/>
    <x v="309"/>
    <x v="26"/>
  </r>
  <r>
    <n v="358"/>
    <s v="Puskesmas Cisungsang"/>
    <x v="0"/>
    <x v="2"/>
    <x v="3"/>
    <x v="4"/>
    <x v="4"/>
    <x v="0"/>
    <d v="2013-10-04T13:36:48"/>
    <x v="0"/>
    <x v="0"/>
    <x v="0"/>
    <x v="26"/>
    <x v="5"/>
    <s v="2435"/>
    <x v="310"/>
    <x v="26"/>
  </r>
  <r>
    <n v="359"/>
    <s v="Puskesmas Cisungsang"/>
    <x v="0"/>
    <x v="2"/>
    <x v="3"/>
    <x v="4"/>
    <x v="4"/>
    <x v="0"/>
    <d v="2013-10-04T13:37:14"/>
    <x v="0"/>
    <x v="0"/>
    <x v="0"/>
    <x v="26"/>
    <x v="5"/>
    <s v="2440"/>
    <x v="311"/>
    <x v="26"/>
  </r>
  <r>
    <n v="360"/>
    <s v="Puskesmas Cisungsang"/>
    <x v="0"/>
    <x v="2"/>
    <x v="2"/>
    <x v="4"/>
    <x v="5"/>
    <x v="0"/>
    <d v="2013-10-04T13:37:44"/>
    <x v="0"/>
    <x v="0"/>
    <x v="0"/>
    <x v="26"/>
    <x v="5"/>
    <s v="2445"/>
    <x v="312"/>
    <x v="26"/>
  </r>
  <r>
    <n v="361"/>
    <s v="Puskesmas Cisungsang"/>
    <x v="0"/>
    <x v="2"/>
    <x v="2"/>
    <x v="1"/>
    <x v="2"/>
    <x v="0"/>
    <d v="2013-10-04T13:38:05"/>
    <x v="0"/>
    <x v="0"/>
    <x v="0"/>
    <x v="26"/>
    <x v="5"/>
    <s v="2450"/>
    <x v="313"/>
    <x v="26"/>
  </r>
  <r>
    <n v="362"/>
    <s v="Puskesmas Cisungsang"/>
    <x v="0"/>
    <x v="2"/>
    <x v="3"/>
    <x v="4"/>
    <x v="4"/>
    <x v="0"/>
    <d v="2013-10-04T13:38:26"/>
    <x v="0"/>
    <x v="0"/>
    <x v="0"/>
    <x v="26"/>
    <x v="5"/>
    <s v="2455"/>
    <x v="314"/>
    <x v="26"/>
  </r>
  <r>
    <n v="363"/>
    <s v="Puskesmas Cibeber"/>
    <x v="0"/>
    <x v="2"/>
    <x v="3"/>
    <x v="4"/>
    <x v="4"/>
    <x v="0"/>
    <d v="2013-10-04T13:39:02"/>
    <x v="0"/>
    <x v="0"/>
    <x v="0"/>
    <x v="26"/>
    <x v="5"/>
    <s v="2460"/>
    <x v="315"/>
    <x v="26"/>
  </r>
  <r>
    <n v="364"/>
    <s v="Puskesmas Bayah"/>
    <x v="0"/>
    <x v="3"/>
    <x v="8"/>
    <x v="0"/>
    <x v="14"/>
    <x v="0"/>
    <d v="2013-10-04T13:40:17"/>
    <x v="0"/>
    <x v="0"/>
    <x v="0"/>
    <x v="27"/>
    <x v="5"/>
    <s v="2300"/>
    <x v="316"/>
    <x v="27"/>
  </r>
  <r>
    <n v="365"/>
    <s v="Puskesmas Bayah"/>
    <x v="0"/>
    <x v="2"/>
    <x v="3"/>
    <x v="4"/>
    <x v="4"/>
    <x v="0"/>
    <d v="2013-10-04T13:40:40"/>
    <x v="0"/>
    <x v="0"/>
    <x v="0"/>
    <x v="27"/>
    <x v="5"/>
    <s v="2305"/>
    <x v="317"/>
    <x v="27"/>
  </r>
  <r>
    <n v="366"/>
    <s v="Puskesmas Bayah"/>
    <x v="0"/>
    <x v="2"/>
    <x v="3"/>
    <x v="1"/>
    <x v="5"/>
    <x v="0"/>
    <d v="2013-10-04T13:41:02"/>
    <x v="0"/>
    <x v="0"/>
    <x v="0"/>
    <x v="27"/>
    <x v="5"/>
    <s v="2310"/>
    <x v="318"/>
    <x v="27"/>
  </r>
  <r>
    <n v="367"/>
    <s v="Puskesmas Bayah"/>
    <x v="0"/>
    <x v="1"/>
    <x v="3"/>
    <x v="4"/>
    <x v="5"/>
    <x v="0"/>
    <d v="2013-10-04T13:41:26"/>
    <x v="0"/>
    <x v="0"/>
    <x v="0"/>
    <x v="27"/>
    <x v="5"/>
    <s v="2315"/>
    <x v="319"/>
    <x v="27"/>
  </r>
  <r>
    <n v="368"/>
    <s v="Puskesmas Bayah"/>
    <x v="0"/>
    <x v="2"/>
    <x v="3"/>
    <x v="3"/>
    <x v="3"/>
    <x v="0"/>
    <d v="2013-10-04T13:41:52"/>
    <x v="0"/>
    <x v="0"/>
    <x v="0"/>
    <x v="27"/>
    <x v="5"/>
    <s v="2320"/>
    <x v="320"/>
    <x v="27"/>
  </r>
  <r>
    <n v="369"/>
    <s v="Puskesmas Bayah"/>
    <x v="0"/>
    <x v="2"/>
    <x v="2"/>
    <x v="4"/>
    <x v="5"/>
    <x v="0"/>
    <d v="2013-10-04T13:42:12"/>
    <x v="0"/>
    <x v="0"/>
    <x v="0"/>
    <x v="27"/>
    <x v="5"/>
    <s v="2325"/>
    <x v="321"/>
    <x v="27"/>
  </r>
  <r>
    <n v="372"/>
    <s v="Puskesmas Bayah"/>
    <x v="0"/>
    <x v="2"/>
    <x v="3"/>
    <x v="4"/>
    <x v="4"/>
    <x v="0"/>
    <d v="2013-10-04T13:43:15"/>
    <x v="0"/>
    <x v="0"/>
    <x v="0"/>
    <x v="27"/>
    <x v="5"/>
    <s v="2330"/>
    <x v="322"/>
    <x v="27"/>
  </r>
  <r>
    <n v="373"/>
    <s v="Puskesmas Bayah"/>
    <x v="0"/>
    <x v="2"/>
    <x v="1"/>
    <x v="1"/>
    <x v="8"/>
    <x v="0"/>
    <d v="2013-10-04T13:43:38"/>
    <x v="0"/>
    <x v="0"/>
    <x v="0"/>
    <x v="27"/>
    <x v="5"/>
    <s v="2335"/>
    <x v="323"/>
    <x v="27"/>
  </r>
  <r>
    <n v="374"/>
    <s v="Puskesmas Bayah"/>
    <x v="0"/>
    <x v="2"/>
    <x v="2"/>
    <x v="1"/>
    <x v="2"/>
    <x v="0"/>
    <d v="2013-10-04T13:44:02"/>
    <x v="0"/>
    <x v="0"/>
    <x v="0"/>
    <x v="27"/>
    <x v="5"/>
    <s v="2340"/>
    <x v="324"/>
    <x v="27"/>
  </r>
  <r>
    <n v="375"/>
    <s v="Puskesmas Bayah"/>
    <x v="0"/>
    <x v="2"/>
    <x v="2"/>
    <x v="1"/>
    <x v="2"/>
    <x v="0"/>
    <d v="2013-10-04T13:44:25"/>
    <x v="0"/>
    <x v="0"/>
    <x v="0"/>
    <x v="27"/>
    <x v="5"/>
    <s v="2345"/>
    <x v="325"/>
    <x v="27"/>
  </r>
  <r>
    <n v="376"/>
    <s v="Puskesmas Bayah"/>
    <x v="0"/>
    <x v="2"/>
    <x v="2"/>
    <x v="1"/>
    <x v="2"/>
    <x v="0"/>
    <d v="2013-10-04T13:44:44"/>
    <x v="0"/>
    <x v="0"/>
    <x v="0"/>
    <x v="27"/>
    <x v="5"/>
    <s v="2350"/>
    <x v="326"/>
    <x v="27"/>
  </r>
  <r>
    <n v="377"/>
    <s v="Puskesmas Rangkasbitung"/>
    <x v="1"/>
    <x v="2"/>
    <x v="3"/>
    <x v="3"/>
    <x v="3"/>
    <x v="0"/>
    <d v="2014-10-15T13:40:37"/>
    <x v="0"/>
    <x v="2"/>
    <x v="0"/>
    <x v="6"/>
    <x v="3"/>
    <s v="1001"/>
    <x v="62"/>
    <x v="6"/>
  </r>
  <r>
    <n v="378"/>
    <s v="Puskesmas Rangkasbitung"/>
    <x v="1"/>
    <x v="2"/>
    <x v="0"/>
    <x v="2"/>
    <x v="13"/>
    <x v="0"/>
    <d v="2014-10-15T13:41:37"/>
    <x v="0"/>
    <x v="2"/>
    <x v="0"/>
    <x v="6"/>
    <x v="3"/>
    <s v="1002"/>
    <x v="64"/>
    <x v="6"/>
  </r>
  <r>
    <n v="379"/>
    <s v="Puskesmas Rangkasbitung"/>
    <x v="1"/>
    <x v="1"/>
    <x v="5"/>
    <x v="5"/>
    <x v="2"/>
    <x v="0"/>
    <d v="2014-10-15T13:42:37"/>
    <x v="0"/>
    <x v="2"/>
    <x v="0"/>
    <x v="6"/>
    <x v="3"/>
    <s v="1003"/>
    <x v="63"/>
    <x v="6"/>
  </r>
  <r>
    <n v="380"/>
    <s v="Puskesmas Rangkasbitung"/>
    <x v="1"/>
    <x v="5"/>
    <x v="6"/>
    <x v="2"/>
    <x v="12"/>
    <x v="0"/>
    <d v="2014-10-15T13:43:05"/>
    <x v="0"/>
    <x v="2"/>
    <x v="0"/>
    <x v="6"/>
    <x v="3"/>
    <s v="1004"/>
    <x v="60"/>
    <x v="6"/>
  </r>
  <r>
    <n v="381"/>
    <s v="Puskesmas Rangkasbitung"/>
    <x v="1"/>
    <x v="3"/>
    <x v="1"/>
    <x v="5"/>
    <x v="10"/>
    <x v="0"/>
    <d v="2014-10-15T13:43:26"/>
    <x v="0"/>
    <x v="2"/>
    <x v="0"/>
    <x v="6"/>
    <x v="3"/>
    <s v="1005"/>
    <x v="58"/>
    <x v="6"/>
  </r>
  <r>
    <n v="382"/>
    <s v="Puskesmas Rangkasbitung"/>
    <x v="1"/>
    <x v="2"/>
    <x v="2"/>
    <x v="1"/>
    <x v="2"/>
    <x v="0"/>
    <d v="2014-10-15T13:43:50"/>
    <x v="0"/>
    <x v="2"/>
    <x v="0"/>
    <x v="6"/>
    <x v="3"/>
    <s v="1006"/>
    <x v="61"/>
    <x v="6"/>
  </r>
  <r>
    <n v="383"/>
    <s v="Puskesmas Rangkasbitung"/>
    <x v="1"/>
    <x v="2"/>
    <x v="3"/>
    <x v="3"/>
    <x v="3"/>
    <x v="0"/>
    <d v="2014-10-15T13:44:21"/>
    <x v="0"/>
    <x v="2"/>
    <x v="0"/>
    <x v="6"/>
    <x v="3"/>
    <s v="1007"/>
    <x v="57"/>
    <x v="6"/>
  </r>
  <r>
    <n v="384"/>
    <s v="Puskesmas Rangkasbitung"/>
    <x v="1"/>
    <x v="0"/>
    <x v="1"/>
    <x v="1"/>
    <x v="9"/>
    <x v="0"/>
    <d v="2014-10-15T13:44:42"/>
    <x v="0"/>
    <x v="2"/>
    <x v="0"/>
    <x v="6"/>
    <x v="3"/>
    <s v="1014"/>
    <x v="56"/>
    <x v="6"/>
  </r>
  <r>
    <n v="385"/>
    <s v="Puskesmas Rangkasbitung"/>
    <x v="1"/>
    <x v="2"/>
    <x v="4"/>
    <x v="0"/>
    <x v="9"/>
    <x v="0"/>
    <d v="2014-10-15T13:44:59"/>
    <x v="0"/>
    <x v="2"/>
    <x v="0"/>
    <x v="6"/>
    <x v="3"/>
    <s v="1015"/>
    <x v="55"/>
    <x v="6"/>
  </r>
  <r>
    <n v="386"/>
    <s v="Puskesmas Rangkasbitung"/>
    <x v="1"/>
    <x v="4"/>
    <x v="4"/>
    <x v="6"/>
    <x v="11"/>
    <x v="0"/>
    <d v="2014-10-15T13:45:24"/>
    <x v="0"/>
    <x v="2"/>
    <x v="0"/>
    <x v="6"/>
    <x v="3"/>
    <s v="1016"/>
    <x v="59"/>
    <x v="6"/>
  </r>
  <r>
    <n v="387"/>
    <s v="Puskesmas Mekarsari"/>
    <x v="1"/>
    <x v="0"/>
    <x v="3"/>
    <x v="1"/>
    <x v="7"/>
    <x v="0"/>
    <d v="2014-10-15T13:45:45"/>
    <x v="0"/>
    <x v="2"/>
    <x v="0"/>
    <x v="6"/>
    <x v="3"/>
    <s v="1008"/>
    <x v="65"/>
    <x v="6"/>
  </r>
  <r>
    <n v="388"/>
    <s v="Puskesmas Mekarsari"/>
    <x v="1"/>
    <x v="1"/>
    <x v="2"/>
    <x v="1"/>
    <x v="7"/>
    <x v="0"/>
    <d v="2014-10-15T13:46:05"/>
    <x v="0"/>
    <x v="2"/>
    <x v="0"/>
    <x v="6"/>
    <x v="3"/>
    <s v="1009"/>
    <x v="26"/>
    <x v="6"/>
  </r>
  <r>
    <n v="389"/>
    <s v="Puskesmas Mekarsari"/>
    <x v="1"/>
    <x v="2"/>
    <x v="2"/>
    <x v="1"/>
    <x v="2"/>
    <x v="0"/>
    <d v="2014-10-15T13:46:16"/>
    <x v="0"/>
    <x v="2"/>
    <x v="0"/>
    <x v="6"/>
    <x v="3"/>
    <s v="1010"/>
    <x v="66"/>
    <x v="6"/>
  </r>
  <r>
    <n v="390"/>
    <s v="Puskesmas Kolelet"/>
    <x v="1"/>
    <x v="2"/>
    <x v="3"/>
    <x v="3"/>
    <x v="3"/>
    <x v="0"/>
    <d v="2014-10-15T13:46:34"/>
    <x v="0"/>
    <x v="2"/>
    <x v="0"/>
    <x v="6"/>
    <x v="3"/>
    <s v="1011"/>
    <x v="67"/>
    <x v="6"/>
  </r>
  <r>
    <n v="391"/>
    <s v="Puskesmas Kolelet"/>
    <x v="1"/>
    <x v="2"/>
    <x v="4"/>
    <x v="5"/>
    <x v="8"/>
    <x v="0"/>
    <d v="2014-10-15T13:46:48"/>
    <x v="0"/>
    <x v="2"/>
    <x v="0"/>
    <x v="6"/>
    <x v="3"/>
    <s v="1013"/>
    <x v="68"/>
    <x v="6"/>
  </r>
  <r>
    <n v="392"/>
    <s v="Puskesmas Kolelet"/>
    <x v="1"/>
    <x v="2"/>
    <x v="3"/>
    <x v="3"/>
    <x v="3"/>
    <x v="0"/>
    <d v="2014-10-15T13:47:05"/>
    <x v="0"/>
    <x v="2"/>
    <x v="0"/>
    <x v="6"/>
    <x v="3"/>
    <s v="1012"/>
    <x v="8"/>
    <x v="6"/>
  </r>
  <r>
    <n v="393"/>
    <s v="Puskesmas Kalanganyar"/>
    <x v="1"/>
    <x v="2"/>
    <x v="2"/>
    <x v="4"/>
    <x v="5"/>
    <x v="0"/>
    <d v="2014-10-15T13:47:51"/>
    <x v="0"/>
    <x v="2"/>
    <x v="0"/>
    <x v="4"/>
    <x v="3"/>
    <s v="1030"/>
    <x v="37"/>
    <x v="4"/>
  </r>
  <r>
    <n v="394"/>
    <s v="Puskesmas Kalanganyar"/>
    <x v="1"/>
    <x v="2"/>
    <x v="3"/>
    <x v="4"/>
    <x v="4"/>
    <x v="0"/>
    <d v="2014-10-15T13:48:09"/>
    <x v="0"/>
    <x v="2"/>
    <x v="0"/>
    <x v="4"/>
    <x v="3"/>
    <s v="1031"/>
    <x v="38"/>
    <x v="4"/>
  </r>
  <r>
    <n v="395"/>
    <s v="Puskesmas Kalanganyar"/>
    <x v="1"/>
    <x v="2"/>
    <x v="3"/>
    <x v="4"/>
    <x v="4"/>
    <x v="0"/>
    <d v="2014-10-15T13:48:23"/>
    <x v="0"/>
    <x v="2"/>
    <x v="0"/>
    <x v="4"/>
    <x v="3"/>
    <s v="1032"/>
    <x v="39"/>
    <x v="4"/>
  </r>
  <r>
    <n v="396"/>
    <s v="Puskesmas Kalanganyar"/>
    <x v="1"/>
    <x v="0"/>
    <x v="2"/>
    <x v="1"/>
    <x v="8"/>
    <x v="0"/>
    <d v="2014-10-15T13:48:41"/>
    <x v="0"/>
    <x v="2"/>
    <x v="0"/>
    <x v="4"/>
    <x v="3"/>
    <s v="1033"/>
    <x v="40"/>
    <x v="4"/>
  </r>
  <r>
    <n v="397"/>
    <s v="Puskesmas Kalanganyar"/>
    <x v="1"/>
    <x v="2"/>
    <x v="3"/>
    <x v="4"/>
    <x v="4"/>
    <x v="0"/>
    <d v="2014-10-15T13:48:54"/>
    <x v="0"/>
    <x v="2"/>
    <x v="0"/>
    <x v="4"/>
    <x v="3"/>
    <s v="1034"/>
    <x v="41"/>
    <x v="4"/>
  </r>
  <r>
    <n v="398"/>
    <s v="Puskesmas Kalanganyar"/>
    <x v="1"/>
    <x v="2"/>
    <x v="3"/>
    <x v="4"/>
    <x v="4"/>
    <x v="0"/>
    <d v="2014-10-15T13:49:06"/>
    <x v="0"/>
    <x v="2"/>
    <x v="0"/>
    <x v="4"/>
    <x v="3"/>
    <s v="1035"/>
    <x v="42"/>
    <x v="4"/>
  </r>
  <r>
    <n v="399"/>
    <s v="Puskesmas Kalanganyar"/>
    <x v="1"/>
    <x v="2"/>
    <x v="3"/>
    <x v="4"/>
    <x v="4"/>
    <x v="0"/>
    <d v="2014-10-15T13:49:23"/>
    <x v="0"/>
    <x v="2"/>
    <x v="0"/>
    <x v="4"/>
    <x v="3"/>
    <s v="1036"/>
    <x v="43"/>
    <x v="4"/>
  </r>
  <r>
    <n v="400"/>
    <s v="Puskesmas Cibadak"/>
    <x v="1"/>
    <x v="2"/>
    <x v="1"/>
    <x v="3"/>
    <x v="2"/>
    <x v="0"/>
    <d v="2014-10-15T13:53:01"/>
    <x v="0"/>
    <x v="2"/>
    <x v="0"/>
    <x v="3"/>
    <x v="3"/>
    <s v="1050"/>
    <x v="31"/>
    <x v="3"/>
  </r>
  <r>
    <n v="401"/>
    <s v="Puskesmas Mandala"/>
    <x v="1"/>
    <x v="2"/>
    <x v="1"/>
    <x v="3"/>
    <x v="2"/>
    <x v="0"/>
    <d v="2014-10-15T13:53:28"/>
    <x v="0"/>
    <x v="2"/>
    <x v="0"/>
    <x v="3"/>
    <x v="3"/>
    <s v="1051"/>
    <x v="32"/>
    <x v="3"/>
  </r>
  <r>
    <n v="402"/>
    <s v="Puskesmas Mandala"/>
    <x v="1"/>
    <x v="1"/>
    <x v="1"/>
    <x v="3"/>
    <x v="7"/>
    <x v="0"/>
    <d v="2014-10-15T13:53:41"/>
    <x v="0"/>
    <x v="2"/>
    <x v="0"/>
    <x v="3"/>
    <x v="3"/>
    <s v="1052"/>
    <x v="33"/>
    <x v="3"/>
  </r>
  <r>
    <n v="403"/>
    <s v="Puskesmas Mandala"/>
    <x v="1"/>
    <x v="2"/>
    <x v="2"/>
    <x v="3"/>
    <x v="4"/>
    <x v="0"/>
    <d v="2014-10-15T13:54:01"/>
    <x v="0"/>
    <x v="2"/>
    <x v="0"/>
    <x v="3"/>
    <x v="3"/>
    <s v="1053"/>
    <x v="34"/>
    <x v="3"/>
  </r>
  <r>
    <n v="404"/>
    <s v="Puskesmas Mandala"/>
    <x v="1"/>
    <x v="2"/>
    <x v="3"/>
    <x v="3"/>
    <x v="3"/>
    <x v="0"/>
    <d v="2014-10-15T13:54:18"/>
    <x v="0"/>
    <x v="2"/>
    <x v="0"/>
    <x v="3"/>
    <x v="3"/>
    <s v="1054"/>
    <x v="35"/>
    <x v="3"/>
  </r>
  <r>
    <n v="405"/>
    <s v="Puskesmas Mandala"/>
    <x v="1"/>
    <x v="1"/>
    <x v="3"/>
    <x v="3"/>
    <x v="4"/>
    <x v="0"/>
    <d v="2014-10-15T13:54:45"/>
    <x v="0"/>
    <x v="2"/>
    <x v="0"/>
    <x v="3"/>
    <x v="3"/>
    <s v="1055"/>
    <x v="36"/>
    <x v="3"/>
  </r>
  <r>
    <n v="406"/>
    <s v="Puskesmas Mandala"/>
    <x v="1"/>
    <x v="2"/>
    <x v="2"/>
    <x v="3"/>
    <x v="4"/>
    <x v="0"/>
    <d v="2014-10-15T13:57:14"/>
    <x v="0"/>
    <x v="2"/>
    <x v="0"/>
    <x v="3"/>
    <x v="3"/>
    <s v="1056"/>
    <x v="75"/>
    <x v="3"/>
  </r>
  <r>
    <n v="407"/>
    <s v="Puskesmas Mandala"/>
    <x v="1"/>
    <x v="2"/>
    <x v="3"/>
    <x v="3"/>
    <x v="3"/>
    <x v="0"/>
    <d v="2014-10-15T13:57:30"/>
    <x v="0"/>
    <x v="2"/>
    <x v="0"/>
    <x v="3"/>
    <x v="3"/>
    <s v="1057"/>
    <x v="77"/>
    <x v="3"/>
  </r>
  <r>
    <n v="408"/>
    <s v="Puskesmas Mandala"/>
    <x v="1"/>
    <x v="2"/>
    <x v="3"/>
    <x v="3"/>
    <x v="3"/>
    <x v="0"/>
    <d v="2014-10-15T13:57:48"/>
    <x v="0"/>
    <x v="2"/>
    <x v="0"/>
    <x v="3"/>
    <x v="3"/>
    <s v="1058"/>
    <x v="72"/>
    <x v="3"/>
  </r>
  <r>
    <n v="409"/>
    <s v="Puskesmas Mandala"/>
    <x v="1"/>
    <x v="2"/>
    <x v="3"/>
    <x v="3"/>
    <x v="3"/>
    <x v="0"/>
    <d v="2014-10-15T13:58:06"/>
    <x v="0"/>
    <x v="2"/>
    <x v="0"/>
    <x v="3"/>
    <x v="3"/>
    <s v="1059"/>
    <x v="76"/>
    <x v="3"/>
  </r>
  <r>
    <n v="410"/>
    <s v="Puskesmas Mandala"/>
    <x v="1"/>
    <x v="2"/>
    <x v="3"/>
    <x v="3"/>
    <x v="3"/>
    <x v="0"/>
    <d v="2014-10-15T13:58:20"/>
    <x v="0"/>
    <x v="2"/>
    <x v="0"/>
    <x v="3"/>
    <x v="3"/>
    <s v="1060"/>
    <x v="73"/>
    <x v="3"/>
  </r>
  <r>
    <n v="411"/>
    <s v="Puskesmas Mandala"/>
    <x v="1"/>
    <x v="2"/>
    <x v="2"/>
    <x v="3"/>
    <x v="4"/>
    <x v="0"/>
    <d v="2014-10-15T13:58:36"/>
    <x v="0"/>
    <x v="2"/>
    <x v="0"/>
    <x v="3"/>
    <x v="3"/>
    <s v="1061"/>
    <x v="69"/>
    <x v="3"/>
  </r>
  <r>
    <n v="412"/>
    <s v="Puskesmas Mandala"/>
    <x v="1"/>
    <x v="2"/>
    <x v="2"/>
    <x v="3"/>
    <x v="4"/>
    <x v="0"/>
    <d v="2014-10-15T13:58:54"/>
    <x v="0"/>
    <x v="2"/>
    <x v="0"/>
    <x v="3"/>
    <x v="3"/>
    <s v="1062"/>
    <x v="70"/>
    <x v="3"/>
  </r>
  <r>
    <n v="413"/>
    <s v="Puskesmas Mandala"/>
    <x v="1"/>
    <x v="2"/>
    <x v="2"/>
    <x v="3"/>
    <x v="4"/>
    <x v="0"/>
    <d v="2014-10-15T13:59:15"/>
    <x v="0"/>
    <x v="2"/>
    <x v="0"/>
    <x v="3"/>
    <x v="3"/>
    <s v="1063"/>
    <x v="74"/>
    <x v="3"/>
  </r>
  <r>
    <n v="414"/>
    <s v="Puskesmas Mandala"/>
    <x v="1"/>
    <x v="2"/>
    <x v="3"/>
    <x v="3"/>
    <x v="3"/>
    <x v="0"/>
    <d v="2014-10-15T13:59:27"/>
    <x v="0"/>
    <x v="2"/>
    <x v="0"/>
    <x v="3"/>
    <x v="3"/>
    <s v="1064"/>
    <x v="71"/>
    <x v="3"/>
  </r>
</pivotCacheRecords>
</file>

<file path=xl/pivotCache/pivotCacheRecords18.xml><?xml version="1.0" encoding="utf-8"?>
<pivotCacheRecords xmlns="http://schemas.openxmlformats.org/spreadsheetml/2006/main" xmlns:r="http://schemas.openxmlformats.org/officeDocument/2006/relationships" count="345">
  <r>
    <n v="21"/>
    <s v="Puskesmas Malingping"/>
    <x v="0"/>
    <x v="0"/>
    <x v="0"/>
    <x v="0"/>
    <x v="0"/>
    <x v="0"/>
    <x v="0"/>
    <d v="2013-02-26T14:19:49"/>
    <x v="0"/>
    <x v="0"/>
    <x v="0"/>
    <x v="0"/>
    <x v="0"/>
    <x v="0"/>
    <x v="0"/>
    <s v="2065"/>
  </r>
  <r>
    <n v="22"/>
    <s v="Puskesmas Malingping"/>
    <x v="0"/>
    <x v="1"/>
    <x v="0"/>
    <x v="1"/>
    <x v="0"/>
    <x v="1"/>
    <x v="0"/>
    <d v="2013-02-26T14:57:34"/>
    <x v="0"/>
    <x v="0"/>
    <x v="0"/>
    <x v="0"/>
    <x v="1"/>
    <x v="0"/>
    <x v="0"/>
    <s v="2070"/>
  </r>
  <r>
    <n v="23"/>
    <s v="Puskesmas Malingping"/>
    <x v="0"/>
    <x v="0"/>
    <x v="0"/>
    <x v="1"/>
    <x v="0"/>
    <x v="0"/>
    <x v="0"/>
    <d v="2013-02-26T15:01:35"/>
    <x v="0"/>
    <x v="0"/>
    <x v="0"/>
    <x v="0"/>
    <x v="2"/>
    <x v="0"/>
    <x v="0"/>
    <s v="2075"/>
  </r>
  <r>
    <n v="24"/>
    <s v="Puskesmas Malingping"/>
    <x v="0"/>
    <x v="2"/>
    <x v="0"/>
    <x v="0"/>
    <x v="0"/>
    <x v="2"/>
    <x v="0"/>
    <d v="2013-02-26T15:03:09"/>
    <x v="0"/>
    <x v="0"/>
    <x v="0"/>
    <x v="0"/>
    <x v="3"/>
    <x v="0"/>
    <x v="0"/>
    <s v="2080"/>
  </r>
  <r>
    <n v="25"/>
    <s v="Puskesmas Malingping"/>
    <x v="0"/>
    <x v="3"/>
    <x v="0"/>
    <x v="0"/>
    <x v="0"/>
    <x v="3"/>
    <x v="0"/>
    <d v="2013-02-26T15:11:41"/>
    <x v="0"/>
    <x v="0"/>
    <x v="0"/>
    <x v="0"/>
    <x v="4"/>
    <x v="0"/>
    <x v="0"/>
    <s v="2085"/>
  </r>
  <r>
    <n v="26"/>
    <s v="Puskesmas Malingping"/>
    <x v="0"/>
    <x v="4"/>
    <x v="0"/>
    <x v="2"/>
    <x v="0"/>
    <x v="4"/>
    <x v="0"/>
    <d v="2013-02-26T15:12:42"/>
    <x v="0"/>
    <x v="0"/>
    <x v="0"/>
    <x v="0"/>
    <x v="5"/>
    <x v="0"/>
    <x v="0"/>
    <s v="2090"/>
  </r>
  <r>
    <n v="27"/>
    <s v="Puskesmas Malingping"/>
    <x v="0"/>
    <x v="5"/>
    <x v="0"/>
    <x v="3"/>
    <x v="0"/>
    <x v="5"/>
    <x v="0"/>
    <d v="2013-02-26T15:13:31"/>
    <x v="0"/>
    <x v="0"/>
    <x v="0"/>
    <x v="0"/>
    <x v="6"/>
    <x v="0"/>
    <x v="0"/>
    <s v="2095"/>
  </r>
  <r>
    <n v="28"/>
    <s v="Puskesmas Malingping"/>
    <x v="0"/>
    <x v="6"/>
    <x v="0"/>
    <x v="3"/>
    <x v="0"/>
    <x v="6"/>
    <x v="0"/>
    <d v="2013-02-26T15:19:58"/>
    <x v="0"/>
    <x v="0"/>
    <x v="0"/>
    <x v="0"/>
    <x v="7"/>
    <x v="0"/>
    <x v="0"/>
    <s v="2100"/>
  </r>
  <r>
    <n v="29"/>
    <s v="Puskesmas Malingping"/>
    <x v="0"/>
    <x v="5"/>
    <x v="0"/>
    <x v="4"/>
    <x v="0"/>
    <x v="5"/>
    <x v="0"/>
    <d v="2013-02-26T15:21:24"/>
    <x v="0"/>
    <x v="0"/>
    <x v="0"/>
    <x v="0"/>
    <x v="8"/>
    <x v="0"/>
    <x v="0"/>
    <s v="2105"/>
  </r>
  <r>
    <n v="30"/>
    <s v="Puskesmas Malingping"/>
    <x v="0"/>
    <x v="7"/>
    <x v="0"/>
    <x v="1"/>
    <x v="0"/>
    <x v="7"/>
    <x v="0"/>
    <d v="2013-02-26T15:21:53"/>
    <x v="0"/>
    <x v="0"/>
    <x v="0"/>
    <x v="0"/>
    <x v="9"/>
    <x v="0"/>
    <x v="0"/>
    <s v="2110"/>
  </r>
  <r>
    <n v="31"/>
    <s v="Puskesmas Malingping"/>
    <x v="0"/>
    <x v="7"/>
    <x v="0"/>
    <x v="1"/>
    <x v="0"/>
    <x v="7"/>
    <x v="0"/>
    <d v="2013-02-26T15:22:25"/>
    <x v="0"/>
    <x v="0"/>
    <x v="0"/>
    <x v="0"/>
    <x v="10"/>
    <x v="0"/>
    <x v="0"/>
    <s v="2115"/>
  </r>
  <r>
    <n v="32"/>
    <s v="Puskesmas Malingping"/>
    <x v="0"/>
    <x v="2"/>
    <x v="0"/>
    <x v="4"/>
    <x v="0"/>
    <x v="2"/>
    <x v="0"/>
    <d v="2013-02-26T15:23:05"/>
    <x v="0"/>
    <x v="0"/>
    <x v="0"/>
    <x v="0"/>
    <x v="11"/>
    <x v="0"/>
    <x v="0"/>
    <s v="2120"/>
  </r>
  <r>
    <n v="33"/>
    <s v="Puskesmas Malingping"/>
    <x v="0"/>
    <x v="2"/>
    <x v="0"/>
    <x v="4"/>
    <x v="0"/>
    <x v="2"/>
    <x v="0"/>
    <d v="2013-02-26T15:23:48"/>
    <x v="0"/>
    <x v="0"/>
    <x v="0"/>
    <x v="0"/>
    <x v="12"/>
    <x v="0"/>
    <x v="0"/>
    <s v="2125"/>
  </r>
  <r>
    <n v="34"/>
    <s v="Puskesmas Malingping"/>
    <x v="0"/>
    <x v="2"/>
    <x v="0"/>
    <x v="5"/>
    <x v="0"/>
    <x v="2"/>
    <x v="0"/>
    <d v="2013-02-26T15:24:20"/>
    <x v="0"/>
    <x v="0"/>
    <x v="0"/>
    <x v="0"/>
    <x v="13"/>
    <x v="0"/>
    <x v="0"/>
    <s v="2130"/>
  </r>
  <r>
    <n v="35"/>
    <s v="Puskesmas Bojongjuruh"/>
    <x v="0"/>
    <x v="2"/>
    <x v="0"/>
    <x v="4"/>
    <x v="1"/>
    <x v="2"/>
    <x v="0"/>
    <d v="2013-02-27T10:23:11"/>
    <x v="0"/>
    <x v="0"/>
    <x v="0"/>
    <x v="1"/>
    <x v="14"/>
    <x v="1"/>
    <x v="1"/>
    <s v="1830"/>
  </r>
  <r>
    <n v="36"/>
    <s v="Puskesmas Bojongjuruh"/>
    <x v="0"/>
    <x v="2"/>
    <x v="1"/>
    <x v="6"/>
    <x v="2"/>
    <x v="5"/>
    <x v="0"/>
    <d v="2013-02-27T10:23:43"/>
    <x v="0"/>
    <x v="0"/>
    <x v="0"/>
    <x v="1"/>
    <x v="15"/>
    <x v="1"/>
    <x v="1"/>
    <s v="1835"/>
  </r>
  <r>
    <n v="37"/>
    <s v="Puskesmas Banjarsari"/>
    <x v="0"/>
    <x v="1"/>
    <x v="1"/>
    <x v="1"/>
    <x v="3"/>
    <x v="7"/>
    <x v="0"/>
    <d v="2013-02-27T10:24:08"/>
    <x v="0"/>
    <x v="0"/>
    <x v="0"/>
    <x v="1"/>
    <x v="16"/>
    <x v="1"/>
    <x v="1"/>
    <s v="1840"/>
  </r>
  <r>
    <n v="38"/>
    <s v="Puskesmas Bojongjuruh"/>
    <x v="0"/>
    <x v="7"/>
    <x v="0"/>
    <x v="0"/>
    <x v="4"/>
    <x v="7"/>
    <x v="0"/>
    <d v="2013-02-27T10:24:37"/>
    <x v="0"/>
    <x v="0"/>
    <x v="0"/>
    <x v="1"/>
    <x v="17"/>
    <x v="1"/>
    <x v="1"/>
    <s v="1845"/>
  </r>
  <r>
    <n v="39"/>
    <s v="Puskesmas Bojongjuruh"/>
    <x v="0"/>
    <x v="7"/>
    <x v="1"/>
    <x v="5"/>
    <x v="3"/>
    <x v="0"/>
    <x v="0"/>
    <d v="2013-02-27T10:24:57"/>
    <x v="0"/>
    <x v="0"/>
    <x v="0"/>
    <x v="1"/>
    <x v="18"/>
    <x v="1"/>
    <x v="1"/>
    <s v="1850"/>
  </r>
  <r>
    <n v="40"/>
    <s v="Puskesmas Bojongjuruh"/>
    <x v="0"/>
    <x v="3"/>
    <x v="0"/>
    <x v="3"/>
    <x v="5"/>
    <x v="3"/>
    <x v="0"/>
    <d v="2013-02-27T10:25:25"/>
    <x v="0"/>
    <x v="0"/>
    <x v="0"/>
    <x v="1"/>
    <x v="19"/>
    <x v="1"/>
    <x v="1"/>
    <s v="1865"/>
  </r>
  <r>
    <n v="41"/>
    <s v="Puskesmas Bojongjuruh"/>
    <x v="0"/>
    <x v="3"/>
    <x v="2"/>
    <x v="5"/>
    <x v="1"/>
    <x v="6"/>
    <x v="0"/>
    <d v="2013-02-27T10:25:43"/>
    <x v="0"/>
    <x v="0"/>
    <x v="0"/>
    <x v="1"/>
    <x v="20"/>
    <x v="1"/>
    <x v="1"/>
    <s v="1866"/>
  </r>
  <r>
    <n v="42"/>
    <s v="Puskesmas Bojongjuruh"/>
    <x v="0"/>
    <x v="2"/>
    <x v="1"/>
    <x v="6"/>
    <x v="2"/>
    <x v="5"/>
    <x v="0"/>
    <d v="2013-02-27T10:26:03"/>
    <x v="0"/>
    <x v="0"/>
    <x v="0"/>
    <x v="1"/>
    <x v="21"/>
    <x v="1"/>
    <x v="1"/>
    <s v="1870"/>
  </r>
  <r>
    <n v="43"/>
    <s v="Puskesmas Bojongjuruh"/>
    <x v="0"/>
    <x v="3"/>
    <x v="0"/>
    <x v="0"/>
    <x v="4"/>
    <x v="3"/>
    <x v="0"/>
    <d v="2013-02-27T10:26:31"/>
    <x v="0"/>
    <x v="0"/>
    <x v="0"/>
    <x v="1"/>
    <x v="22"/>
    <x v="1"/>
    <x v="1"/>
    <s v="1855"/>
  </r>
  <r>
    <n v="44"/>
    <s v="Puskesmas Bojongjuruh"/>
    <x v="0"/>
    <x v="7"/>
    <x v="0"/>
    <x v="0"/>
    <x v="4"/>
    <x v="7"/>
    <x v="0"/>
    <d v="2013-02-27T10:27:01"/>
    <x v="0"/>
    <x v="0"/>
    <x v="0"/>
    <x v="1"/>
    <x v="23"/>
    <x v="1"/>
    <x v="1"/>
    <s v="1860"/>
  </r>
  <r>
    <n v="45"/>
    <s v="Puskesmas Pajagan"/>
    <x v="0"/>
    <x v="7"/>
    <x v="1"/>
    <x v="1"/>
    <x v="0"/>
    <x v="0"/>
    <x v="0"/>
    <d v="2013-02-27T14:11:45"/>
    <x v="0"/>
    <x v="0"/>
    <x v="0"/>
    <x v="2"/>
    <x v="24"/>
    <x v="2"/>
    <x v="2"/>
    <s v="1315"/>
  </r>
  <r>
    <n v="46"/>
    <s v="Puskesmas Pajagan"/>
    <x v="0"/>
    <x v="0"/>
    <x v="1"/>
    <x v="1"/>
    <x v="0"/>
    <x v="3"/>
    <x v="0"/>
    <d v="2013-02-27T14:12:35"/>
    <x v="0"/>
    <x v="0"/>
    <x v="0"/>
    <x v="2"/>
    <x v="25"/>
    <x v="2"/>
    <x v="2"/>
    <s v="1346"/>
  </r>
  <r>
    <n v="47"/>
    <s v="Puskesmas Pajagan"/>
    <x v="0"/>
    <x v="7"/>
    <x v="3"/>
    <x v="1"/>
    <x v="0"/>
    <x v="3"/>
    <x v="0"/>
    <d v="2013-02-27T14:13:16"/>
    <x v="0"/>
    <x v="0"/>
    <x v="0"/>
    <x v="2"/>
    <x v="26"/>
    <x v="2"/>
    <x v="2"/>
    <s v="1325"/>
  </r>
  <r>
    <n v="48"/>
    <s v="Puskesmas Pajagan"/>
    <x v="0"/>
    <x v="2"/>
    <x v="2"/>
    <x v="1"/>
    <x v="0"/>
    <x v="4"/>
    <x v="0"/>
    <d v="2013-02-27T14:13:39"/>
    <x v="0"/>
    <x v="0"/>
    <x v="0"/>
    <x v="2"/>
    <x v="27"/>
    <x v="2"/>
    <x v="2"/>
    <s v="1330"/>
  </r>
  <r>
    <n v="49"/>
    <s v="Puskesmas Pajagan"/>
    <x v="0"/>
    <x v="7"/>
    <x v="3"/>
    <x v="1"/>
    <x v="0"/>
    <x v="3"/>
    <x v="0"/>
    <d v="2013-02-27T14:14:10"/>
    <x v="0"/>
    <x v="0"/>
    <x v="0"/>
    <x v="2"/>
    <x v="28"/>
    <x v="2"/>
    <x v="2"/>
    <s v="1335"/>
  </r>
  <r>
    <n v="50"/>
    <s v="Puskesmas Pajagan"/>
    <x v="0"/>
    <x v="0"/>
    <x v="1"/>
    <x v="1"/>
    <x v="0"/>
    <x v="3"/>
    <x v="0"/>
    <d v="2013-02-27T14:14:36"/>
    <x v="0"/>
    <x v="0"/>
    <x v="0"/>
    <x v="2"/>
    <x v="29"/>
    <x v="2"/>
    <x v="2"/>
    <s v="1340"/>
  </r>
  <r>
    <n v="51"/>
    <s v="Puskesmas Pajagan"/>
    <x v="0"/>
    <x v="7"/>
    <x v="3"/>
    <x v="0"/>
    <x v="0"/>
    <x v="3"/>
    <x v="0"/>
    <d v="2013-02-27T14:14:55"/>
    <x v="0"/>
    <x v="0"/>
    <x v="0"/>
    <x v="2"/>
    <x v="30"/>
    <x v="2"/>
    <x v="2"/>
    <s v="1345"/>
  </r>
  <r>
    <n v="52"/>
    <s v="Puskesmas Mandala"/>
    <x v="0"/>
    <x v="8"/>
    <x v="4"/>
    <x v="4"/>
    <x v="0"/>
    <x v="8"/>
    <x v="0"/>
    <d v="2013-02-28T08:13:43"/>
    <x v="0"/>
    <x v="0"/>
    <x v="0"/>
    <x v="3"/>
    <x v="31"/>
    <x v="3"/>
    <x v="3"/>
    <s v="1050"/>
  </r>
  <r>
    <n v="53"/>
    <s v="Puskesmas Mandala"/>
    <x v="0"/>
    <x v="7"/>
    <x v="5"/>
    <x v="1"/>
    <x v="0"/>
    <x v="9"/>
    <x v="0"/>
    <d v="2013-02-28T08:14:10"/>
    <x v="0"/>
    <x v="0"/>
    <x v="0"/>
    <x v="3"/>
    <x v="32"/>
    <x v="3"/>
    <x v="3"/>
    <s v="1051"/>
  </r>
  <r>
    <n v="54"/>
    <s v="Puskesmas Mandala"/>
    <x v="0"/>
    <x v="7"/>
    <x v="6"/>
    <x v="5"/>
    <x v="0"/>
    <x v="10"/>
    <x v="0"/>
    <d v="2013-02-28T08:15:00"/>
    <x v="0"/>
    <x v="0"/>
    <x v="0"/>
    <x v="3"/>
    <x v="33"/>
    <x v="3"/>
    <x v="3"/>
    <s v="1052"/>
  </r>
  <r>
    <n v="55"/>
    <s v="Puskesmas Mandala"/>
    <x v="0"/>
    <x v="7"/>
    <x v="7"/>
    <x v="1"/>
    <x v="0"/>
    <x v="11"/>
    <x v="0"/>
    <d v="2013-02-28T08:15:31"/>
    <x v="0"/>
    <x v="0"/>
    <x v="0"/>
    <x v="3"/>
    <x v="34"/>
    <x v="3"/>
    <x v="3"/>
    <s v="1053"/>
  </r>
  <r>
    <n v="56"/>
    <s v="Puskesmas Mandala"/>
    <x v="0"/>
    <x v="7"/>
    <x v="8"/>
    <x v="5"/>
    <x v="0"/>
    <x v="12"/>
    <x v="0"/>
    <d v="2013-02-28T08:16:19"/>
    <x v="0"/>
    <x v="0"/>
    <x v="1"/>
    <x v="3"/>
    <x v="35"/>
    <x v="3"/>
    <x v="3"/>
    <s v="1054"/>
  </r>
  <r>
    <n v="57"/>
    <s v="Puskesmas Mandala"/>
    <x v="0"/>
    <x v="0"/>
    <x v="9"/>
    <x v="0"/>
    <x v="0"/>
    <x v="13"/>
    <x v="0"/>
    <d v="2013-02-28T08:17:01"/>
    <x v="0"/>
    <x v="0"/>
    <x v="0"/>
    <x v="3"/>
    <x v="36"/>
    <x v="3"/>
    <x v="3"/>
    <s v="1055"/>
  </r>
  <r>
    <n v="58"/>
    <s v="Puskesmas Kalanganyar"/>
    <x v="0"/>
    <x v="9"/>
    <x v="0"/>
    <x v="3"/>
    <x v="5"/>
    <x v="14"/>
    <x v="0"/>
    <d v="2013-02-28T15:22:38"/>
    <x v="0"/>
    <x v="0"/>
    <x v="0"/>
    <x v="4"/>
    <x v="37"/>
    <x v="3"/>
    <x v="4"/>
    <s v="1030"/>
  </r>
  <r>
    <n v="59"/>
    <s v="Puskesmas Kalanganyar"/>
    <x v="0"/>
    <x v="10"/>
    <x v="0"/>
    <x v="0"/>
    <x v="4"/>
    <x v="15"/>
    <x v="0"/>
    <d v="2013-02-28T15:33:12"/>
    <x v="0"/>
    <x v="0"/>
    <x v="0"/>
    <x v="4"/>
    <x v="38"/>
    <x v="3"/>
    <x v="4"/>
    <s v="1031"/>
  </r>
  <r>
    <n v="60"/>
    <s v="Puskesmas Kalanganyar"/>
    <x v="0"/>
    <x v="0"/>
    <x v="1"/>
    <x v="4"/>
    <x v="4"/>
    <x v="3"/>
    <x v="0"/>
    <d v="2013-02-28T15:34:19"/>
    <x v="0"/>
    <x v="0"/>
    <x v="0"/>
    <x v="4"/>
    <x v="39"/>
    <x v="3"/>
    <x v="4"/>
    <s v="1032"/>
  </r>
  <r>
    <n v="61"/>
    <s v="Puskesmas Kalanganyar"/>
    <x v="0"/>
    <x v="3"/>
    <x v="0"/>
    <x v="4"/>
    <x v="3"/>
    <x v="3"/>
    <x v="0"/>
    <d v="2013-02-28T15:36:35"/>
    <x v="0"/>
    <x v="0"/>
    <x v="0"/>
    <x v="4"/>
    <x v="40"/>
    <x v="3"/>
    <x v="4"/>
    <s v="1033"/>
  </r>
  <r>
    <n v="63"/>
    <s v="Puskesmas Kalanganyar"/>
    <x v="0"/>
    <x v="7"/>
    <x v="0"/>
    <x v="1"/>
    <x v="3"/>
    <x v="7"/>
    <x v="0"/>
    <d v="2013-02-28T15:39:51"/>
    <x v="0"/>
    <x v="0"/>
    <x v="0"/>
    <x v="4"/>
    <x v="41"/>
    <x v="3"/>
    <x v="4"/>
    <s v="1034"/>
  </r>
  <r>
    <n v="64"/>
    <s v="Puskesmas Kalanganyar"/>
    <x v="0"/>
    <x v="10"/>
    <x v="0"/>
    <x v="4"/>
    <x v="6"/>
    <x v="15"/>
    <x v="0"/>
    <d v="2013-02-28T15:48:47"/>
    <x v="0"/>
    <x v="0"/>
    <x v="0"/>
    <x v="4"/>
    <x v="42"/>
    <x v="3"/>
    <x v="4"/>
    <s v="1035"/>
  </r>
  <r>
    <n v="65"/>
    <s v="Puskesmas Kalanganyar"/>
    <x v="0"/>
    <x v="3"/>
    <x v="0"/>
    <x v="4"/>
    <x v="0"/>
    <x v="3"/>
    <x v="0"/>
    <d v="2013-02-28T15:49:23"/>
    <x v="0"/>
    <x v="0"/>
    <x v="0"/>
    <x v="4"/>
    <x v="43"/>
    <x v="3"/>
    <x v="4"/>
    <s v="1036"/>
  </r>
  <r>
    <n v="66"/>
    <s v="Puskesmas Baros"/>
    <x v="0"/>
    <x v="9"/>
    <x v="0"/>
    <x v="6"/>
    <x v="0"/>
    <x v="14"/>
    <x v="0"/>
    <d v="2013-04-16T09:45:35"/>
    <x v="0"/>
    <x v="1"/>
    <x v="1"/>
    <x v="5"/>
    <x v="44"/>
    <x v="3"/>
    <x v="5"/>
    <s v="2550"/>
  </r>
  <r>
    <n v="67"/>
    <s v="Puskesmas Baros"/>
    <x v="0"/>
    <x v="0"/>
    <x v="0"/>
    <x v="0"/>
    <x v="0"/>
    <x v="0"/>
    <x v="0"/>
    <d v="2013-04-16T09:46:25"/>
    <x v="0"/>
    <x v="1"/>
    <x v="1"/>
    <x v="5"/>
    <x v="45"/>
    <x v="3"/>
    <x v="5"/>
    <s v="2540"/>
  </r>
  <r>
    <n v="68"/>
    <s v="Puskesmas Baros"/>
    <x v="0"/>
    <x v="2"/>
    <x v="10"/>
    <x v="1"/>
    <x v="0"/>
    <x v="6"/>
    <x v="0"/>
    <d v="2013-04-16T09:46:52"/>
    <x v="0"/>
    <x v="1"/>
    <x v="1"/>
    <x v="5"/>
    <x v="46"/>
    <x v="3"/>
    <x v="5"/>
    <s v="2535"/>
  </r>
  <r>
    <n v="69"/>
    <s v="Puskesmas Baros"/>
    <x v="0"/>
    <x v="0"/>
    <x v="0"/>
    <x v="0"/>
    <x v="0"/>
    <x v="0"/>
    <x v="0"/>
    <d v="2013-04-16T09:47:28"/>
    <x v="0"/>
    <x v="1"/>
    <x v="1"/>
    <x v="5"/>
    <x v="47"/>
    <x v="3"/>
    <x v="5"/>
    <s v="2515"/>
  </r>
  <r>
    <n v="70"/>
    <s v="Puskesmas Baros"/>
    <x v="0"/>
    <x v="1"/>
    <x v="1"/>
    <x v="1"/>
    <x v="0"/>
    <x v="7"/>
    <x v="0"/>
    <d v="2013-04-16T09:47:52"/>
    <x v="0"/>
    <x v="1"/>
    <x v="1"/>
    <x v="5"/>
    <x v="48"/>
    <x v="3"/>
    <x v="5"/>
    <s v="2545"/>
  </r>
  <r>
    <n v="71"/>
    <s v="Puskesmas Baros"/>
    <x v="0"/>
    <x v="2"/>
    <x v="3"/>
    <x v="0"/>
    <x v="0"/>
    <x v="14"/>
    <x v="0"/>
    <d v="2013-04-16T09:48:20"/>
    <x v="0"/>
    <x v="1"/>
    <x v="1"/>
    <x v="5"/>
    <x v="5"/>
    <x v="3"/>
    <x v="5"/>
    <s v="2565"/>
  </r>
  <r>
    <n v="72"/>
    <s v="Puskesmas Warunggunung"/>
    <x v="0"/>
    <x v="0"/>
    <x v="3"/>
    <x v="5"/>
    <x v="0"/>
    <x v="2"/>
    <x v="0"/>
    <d v="2013-04-16T09:48:50"/>
    <x v="0"/>
    <x v="1"/>
    <x v="1"/>
    <x v="5"/>
    <x v="49"/>
    <x v="3"/>
    <x v="5"/>
    <s v="2555"/>
  </r>
  <r>
    <n v="73"/>
    <s v="Puskesmas Warunggunung"/>
    <x v="0"/>
    <x v="1"/>
    <x v="1"/>
    <x v="5"/>
    <x v="0"/>
    <x v="7"/>
    <x v="0"/>
    <d v="2013-04-16T09:49:16"/>
    <x v="0"/>
    <x v="1"/>
    <x v="1"/>
    <x v="5"/>
    <x v="50"/>
    <x v="3"/>
    <x v="5"/>
    <s v="2570"/>
  </r>
  <r>
    <n v="74"/>
    <s v="Puskesmas Warunggunung"/>
    <x v="0"/>
    <x v="3"/>
    <x v="2"/>
    <x v="0"/>
    <x v="0"/>
    <x v="6"/>
    <x v="0"/>
    <d v="2013-04-16T09:49:50"/>
    <x v="0"/>
    <x v="1"/>
    <x v="1"/>
    <x v="5"/>
    <x v="51"/>
    <x v="3"/>
    <x v="5"/>
    <s v="2560"/>
  </r>
  <r>
    <n v="75"/>
    <s v="Puskesmas Warunggunung"/>
    <x v="0"/>
    <x v="0"/>
    <x v="10"/>
    <x v="1"/>
    <x v="0"/>
    <x v="5"/>
    <x v="0"/>
    <d v="2013-04-16T09:50:22"/>
    <x v="0"/>
    <x v="1"/>
    <x v="1"/>
    <x v="5"/>
    <x v="52"/>
    <x v="3"/>
    <x v="5"/>
    <s v="2525"/>
  </r>
  <r>
    <n v="76"/>
    <s v="Puskesmas Warunggunung"/>
    <x v="0"/>
    <x v="0"/>
    <x v="10"/>
    <x v="1"/>
    <x v="0"/>
    <x v="5"/>
    <x v="0"/>
    <d v="2013-04-16T09:50:59"/>
    <x v="0"/>
    <x v="1"/>
    <x v="1"/>
    <x v="5"/>
    <x v="53"/>
    <x v="3"/>
    <x v="5"/>
    <s v="2520"/>
  </r>
  <r>
    <n v="77"/>
    <s v="Puskesmas Warunggunung"/>
    <x v="0"/>
    <x v="0"/>
    <x v="10"/>
    <x v="1"/>
    <x v="0"/>
    <x v="5"/>
    <x v="0"/>
    <d v="2013-04-16T09:51:23"/>
    <x v="0"/>
    <x v="1"/>
    <x v="1"/>
    <x v="5"/>
    <x v="54"/>
    <x v="3"/>
    <x v="5"/>
    <s v="2530"/>
  </r>
  <r>
    <n v="79"/>
    <s v="Puskesmas Rangkasbitung"/>
    <x v="0"/>
    <x v="3"/>
    <x v="11"/>
    <x v="3"/>
    <x v="0"/>
    <x v="16"/>
    <x v="0"/>
    <d v="2013-04-17T10:21:24"/>
    <x v="0"/>
    <x v="0"/>
    <x v="0"/>
    <x v="6"/>
    <x v="55"/>
    <x v="3"/>
    <x v="6"/>
    <s v="1014"/>
  </r>
  <r>
    <n v="80"/>
    <s v="Puskesmas Rangkasbitung"/>
    <x v="0"/>
    <x v="7"/>
    <x v="3"/>
    <x v="0"/>
    <x v="0"/>
    <x v="3"/>
    <x v="0"/>
    <d v="2013-04-17T10:22:20"/>
    <x v="0"/>
    <x v="0"/>
    <x v="0"/>
    <x v="6"/>
    <x v="56"/>
    <x v="3"/>
    <x v="6"/>
    <s v="1015"/>
  </r>
  <r>
    <n v="81"/>
    <s v="Puskesmas Rangkasbitung"/>
    <x v="0"/>
    <x v="0"/>
    <x v="10"/>
    <x v="4"/>
    <x v="0"/>
    <x v="5"/>
    <x v="0"/>
    <d v="2013-04-17T10:23:27"/>
    <x v="0"/>
    <x v="0"/>
    <x v="0"/>
    <x v="6"/>
    <x v="57"/>
    <x v="3"/>
    <x v="6"/>
    <s v="1007"/>
  </r>
  <r>
    <n v="82"/>
    <s v="Puskesmas Rangkasbitung"/>
    <x v="0"/>
    <x v="5"/>
    <x v="11"/>
    <x v="7"/>
    <x v="0"/>
    <x v="17"/>
    <x v="0"/>
    <d v="2013-04-17T10:24:09"/>
    <x v="0"/>
    <x v="0"/>
    <x v="0"/>
    <x v="6"/>
    <x v="58"/>
    <x v="3"/>
    <x v="6"/>
    <s v="1005"/>
  </r>
  <r>
    <n v="83"/>
    <s v="Puskesmas Rangkasbitung"/>
    <x v="0"/>
    <x v="7"/>
    <x v="11"/>
    <x v="0"/>
    <x v="0"/>
    <x v="6"/>
    <x v="0"/>
    <d v="2013-04-17T10:25:16"/>
    <x v="0"/>
    <x v="0"/>
    <x v="0"/>
    <x v="6"/>
    <x v="59"/>
    <x v="3"/>
    <x v="6"/>
    <s v="1016"/>
  </r>
  <r>
    <n v="84"/>
    <s v="Puskesmas Rangkasbitung"/>
    <x v="0"/>
    <x v="7"/>
    <x v="3"/>
    <x v="0"/>
    <x v="0"/>
    <x v="3"/>
    <x v="0"/>
    <d v="2013-04-17T10:25:42"/>
    <x v="0"/>
    <x v="0"/>
    <x v="0"/>
    <x v="6"/>
    <x v="60"/>
    <x v="3"/>
    <x v="6"/>
    <s v="1004"/>
  </r>
  <r>
    <n v="85"/>
    <s v="Puskesmas Rangkasbitung"/>
    <x v="0"/>
    <x v="1"/>
    <x v="1"/>
    <x v="1"/>
    <x v="0"/>
    <x v="7"/>
    <x v="0"/>
    <d v="2013-04-17T10:26:34"/>
    <x v="0"/>
    <x v="0"/>
    <x v="0"/>
    <x v="6"/>
    <x v="61"/>
    <x v="3"/>
    <x v="6"/>
    <s v="1006"/>
  </r>
  <r>
    <n v="86"/>
    <s v="Puskesmas Rangkasbitung"/>
    <x v="0"/>
    <x v="3"/>
    <x v="2"/>
    <x v="3"/>
    <x v="0"/>
    <x v="6"/>
    <x v="0"/>
    <d v="2013-04-17T10:27:33"/>
    <x v="0"/>
    <x v="0"/>
    <x v="0"/>
    <x v="6"/>
    <x v="62"/>
    <x v="3"/>
    <x v="6"/>
    <s v="1001"/>
  </r>
  <r>
    <n v="87"/>
    <s v="Puskesmas Rangkasbitung"/>
    <x v="0"/>
    <x v="3"/>
    <x v="11"/>
    <x v="3"/>
    <x v="0"/>
    <x v="16"/>
    <x v="0"/>
    <d v="2013-04-17T10:28:17"/>
    <x v="0"/>
    <x v="0"/>
    <x v="0"/>
    <x v="6"/>
    <x v="63"/>
    <x v="3"/>
    <x v="6"/>
    <s v="1003"/>
  </r>
  <r>
    <n v="88"/>
    <s v="Puskesmas Rangkasbitung"/>
    <x v="0"/>
    <x v="2"/>
    <x v="12"/>
    <x v="6"/>
    <x v="0"/>
    <x v="16"/>
    <x v="0"/>
    <d v="2013-04-17T10:41:24"/>
    <x v="0"/>
    <x v="0"/>
    <x v="0"/>
    <x v="6"/>
    <x v="64"/>
    <x v="3"/>
    <x v="6"/>
    <s v="1002"/>
  </r>
  <r>
    <n v="89"/>
    <s v="Puskesmas Mekarsari"/>
    <x v="0"/>
    <x v="9"/>
    <x v="1"/>
    <x v="0"/>
    <x v="0"/>
    <x v="6"/>
    <x v="0"/>
    <d v="2013-04-17T10:42:05"/>
    <x v="0"/>
    <x v="0"/>
    <x v="0"/>
    <x v="6"/>
    <x v="65"/>
    <x v="3"/>
    <x v="6"/>
    <s v="1008"/>
  </r>
  <r>
    <n v="90"/>
    <s v="Puskesmas Mekarsari"/>
    <x v="0"/>
    <x v="9"/>
    <x v="3"/>
    <x v="4"/>
    <x v="0"/>
    <x v="4"/>
    <x v="0"/>
    <d v="2013-04-17T10:47:09"/>
    <x v="0"/>
    <x v="0"/>
    <x v="0"/>
    <x v="6"/>
    <x v="26"/>
    <x v="3"/>
    <x v="6"/>
    <s v="1009"/>
  </r>
  <r>
    <n v="91"/>
    <s v="Puskesmas Mekarsari"/>
    <x v="0"/>
    <x v="9"/>
    <x v="1"/>
    <x v="7"/>
    <x v="0"/>
    <x v="6"/>
    <x v="0"/>
    <d v="2013-04-17T10:48:01"/>
    <x v="0"/>
    <x v="0"/>
    <x v="0"/>
    <x v="6"/>
    <x v="66"/>
    <x v="3"/>
    <x v="6"/>
    <s v="1010"/>
  </r>
  <r>
    <n v="92"/>
    <s v="Puskesmas Kolelet"/>
    <x v="0"/>
    <x v="6"/>
    <x v="11"/>
    <x v="1"/>
    <x v="0"/>
    <x v="18"/>
    <x v="0"/>
    <d v="2013-04-17T10:49:18"/>
    <x v="0"/>
    <x v="0"/>
    <x v="0"/>
    <x v="6"/>
    <x v="67"/>
    <x v="3"/>
    <x v="6"/>
    <s v="1011"/>
  </r>
  <r>
    <n v="93"/>
    <s v="Puskesmas Kolelet"/>
    <x v="0"/>
    <x v="2"/>
    <x v="10"/>
    <x v="1"/>
    <x v="0"/>
    <x v="6"/>
    <x v="0"/>
    <d v="2013-04-17T10:50:02"/>
    <x v="0"/>
    <x v="0"/>
    <x v="0"/>
    <x v="6"/>
    <x v="68"/>
    <x v="3"/>
    <x v="6"/>
    <s v="1013"/>
  </r>
  <r>
    <n v="94"/>
    <s v="Puskesmas Kolelet"/>
    <x v="0"/>
    <x v="7"/>
    <x v="3"/>
    <x v="5"/>
    <x v="0"/>
    <x v="3"/>
    <x v="0"/>
    <d v="2013-04-17T10:50:27"/>
    <x v="0"/>
    <x v="0"/>
    <x v="0"/>
    <x v="6"/>
    <x v="0"/>
    <x v="3"/>
    <x v="6"/>
    <s v="1012"/>
  </r>
  <r>
    <n v="95"/>
    <s v="Puskesmas Cibadak"/>
    <x v="0"/>
    <x v="2"/>
    <x v="13"/>
    <x v="0"/>
    <x v="0"/>
    <x v="19"/>
    <x v="0"/>
    <d v="2013-04-18T10:26:47"/>
    <x v="0"/>
    <x v="0"/>
    <x v="1"/>
    <x v="3"/>
    <x v="69"/>
    <x v="3"/>
    <x v="3"/>
    <s v="1061"/>
  </r>
  <r>
    <n v="96"/>
    <s v="Puskesmas Cibadak"/>
    <x v="0"/>
    <x v="9"/>
    <x v="14"/>
    <x v="1"/>
    <x v="0"/>
    <x v="9"/>
    <x v="0"/>
    <d v="2013-04-18T10:27:26"/>
    <x v="0"/>
    <x v="0"/>
    <x v="0"/>
    <x v="3"/>
    <x v="70"/>
    <x v="3"/>
    <x v="3"/>
    <s v="1062"/>
  </r>
  <r>
    <n v="97"/>
    <s v="Puskesmas Cibadak"/>
    <x v="0"/>
    <x v="2"/>
    <x v="5"/>
    <x v="1"/>
    <x v="0"/>
    <x v="20"/>
    <x v="0"/>
    <d v="2013-04-18T10:28:31"/>
    <x v="0"/>
    <x v="0"/>
    <x v="0"/>
    <x v="3"/>
    <x v="71"/>
    <x v="3"/>
    <x v="3"/>
    <s v="1064"/>
  </r>
  <r>
    <n v="98"/>
    <s v="Puskesmas Cibadak"/>
    <x v="0"/>
    <x v="3"/>
    <x v="15"/>
    <x v="1"/>
    <x v="0"/>
    <x v="11"/>
    <x v="0"/>
    <d v="2013-04-18T10:29:00"/>
    <x v="0"/>
    <x v="0"/>
    <x v="0"/>
    <x v="3"/>
    <x v="72"/>
    <x v="3"/>
    <x v="3"/>
    <s v="1058"/>
  </r>
  <r>
    <n v="99"/>
    <s v="Puskesmas Cibadak"/>
    <x v="0"/>
    <x v="7"/>
    <x v="16"/>
    <x v="5"/>
    <x v="0"/>
    <x v="18"/>
    <x v="0"/>
    <d v="2013-04-18T10:29:19"/>
    <x v="0"/>
    <x v="0"/>
    <x v="0"/>
    <x v="3"/>
    <x v="73"/>
    <x v="3"/>
    <x v="3"/>
    <s v="1060"/>
  </r>
  <r>
    <n v="100"/>
    <s v="Puskesmas Cibadak"/>
    <x v="0"/>
    <x v="5"/>
    <x v="14"/>
    <x v="1"/>
    <x v="0"/>
    <x v="21"/>
    <x v="0"/>
    <d v="2013-04-18T10:30:20"/>
    <x v="0"/>
    <x v="0"/>
    <x v="0"/>
    <x v="3"/>
    <x v="74"/>
    <x v="3"/>
    <x v="3"/>
    <s v="1063"/>
  </r>
  <r>
    <n v="101"/>
    <s v="Puskesmas Cibadak"/>
    <x v="0"/>
    <x v="5"/>
    <x v="9"/>
    <x v="1"/>
    <x v="0"/>
    <x v="9"/>
    <x v="0"/>
    <d v="2013-04-18T10:30:49"/>
    <x v="0"/>
    <x v="0"/>
    <x v="0"/>
    <x v="3"/>
    <x v="75"/>
    <x v="3"/>
    <x v="3"/>
    <s v="1056"/>
  </r>
  <r>
    <n v="102"/>
    <s v="Puskesmas Cibadak"/>
    <x v="0"/>
    <x v="0"/>
    <x v="15"/>
    <x v="0"/>
    <x v="0"/>
    <x v="17"/>
    <x v="0"/>
    <d v="2013-04-18T10:31:44"/>
    <x v="0"/>
    <x v="0"/>
    <x v="0"/>
    <x v="3"/>
    <x v="76"/>
    <x v="3"/>
    <x v="3"/>
    <s v="1059"/>
  </r>
  <r>
    <n v="103"/>
    <s v="Puskesmas Cibadak"/>
    <x v="0"/>
    <x v="3"/>
    <x v="13"/>
    <x v="0"/>
    <x v="0"/>
    <x v="18"/>
    <x v="0"/>
    <d v="2013-04-18T10:32:06"/>
    <x v="0"/>
    <x v="0"/>
    <x v="0"/>
    <x v="3"/>
    <x v="77"/>
    <x v="3"/>
    <x v="3"/>
    <s v="1057"/>
  </r>
  <r>
    <n v="104"/>
    <s v="Puskesmas Cimarga"/>
    <x v="0"/>
    <x v="7"/>
    <x v="0"/>
    <x v="1"/>
    <x v="0"/>
    <x v="7"/>
    <x v="0"/>
    <d v="2013-04-19T09:41:56"/>
    <x v="0"/>
    <x v="0"/>
    <x v="0"/>
    <x v="7"/>
    <x v="78"/>
    <x v="3"/>
    <x v="7"/>
    <s v="1135"/>
  </r>
  <r>
    <n v="105"/>
    <s v="Puskesmas Cimarga"/>
    <x v="0"/>
    <x v="1"/>
    <x v="1"/>
    <x v="1"/>
    <x v="0"/>
    <x v="7"/>
    <x v="0"/>
    <d v="2013-04-19T09:42:51"/>
    <x v="0"/>
    <x v="0"/>
    <x v="0"/>
    <x v="7"/>
    <x v="79"/>
    <x v="3"/>
    <x v="7"/>
    <s v="1100"/>
  </r>
  <r>
    <n v="106"/>
    <s v="Puskesmas Cimarga"/>
    <x v="0"/>
    <x v="5"/>
    <x v="10"/>
    <x v="1"/>
    <x v="0"/>
    <x v="4"/>
    <x v="0"/>
    <d v="2013-04-19T09:43:15"/>
    <x v="0"/>
    <x v="0"/>
    <x v="0"/>
    <x v="7"/>
    <x v="80"/>
    <x v="3"/>
    <x v="7"/>
    <s v="1105"/>
  </r>
  <r>
    <n v="107"/>
    <s v="Puskesmas Cimarga"/>
    <x v="0"/>
    <x v="9"/>
    <x v="2"/>
    <x v="3"/>
    <x v="0"/>
    <x v="15"/>
    <x v="0"/>
    <d v="2013-04-19T09:43:36"/>
    <x v="0"/>
    <x v="0"/>
    <x v="0"/>
    <x v="7"/>
    <x v="81"/>
    <x v="3"/>
    <x v="7"/>
    <s v="1130"/>
  </r>
  <r>
    <n v="108"/>
    <s v="Puskesmas Cimarga"/>
    <x v="0"/>
    <x v="5"/>
    <x v="3"/>
    <x v="1"/>
    <x v="0"/>
    <x v="6"/>
    <x v="0"/>
    <d v="2013-04-19T09:44:01"/>
    <x v="0"/>
    <x v="0"/>
    <x v="0"/>
    <x v="7"/>
    <x v="82"/>
    <x v="3"/>
    <x v="7"/>
    <s v="1110"/>
  </r>
  <r>
    <n v="109"/>
    <s v="Puskesmas Cimarga"/>
    <x v="0"/>
    <x v="2"/>
    <x v="3"/>
    <x v="4"/>
    <x v="0"/>
    <x v="14"/>
    <x v="0"/>
    <d v="2013-04-19T09:44:28"/>
    <x v="0"/>
    <x v="0"/>
    <x v="0"/>
    <x v="7"/>
    <x v="83"/>
    <x v="3"/>
    <x v="7"/>
    <s v="1140"/>
  </r>
  <r>
    <n v="110"/>
    <s v="Puskesmas Cimarga"/>
    <x v="0"/>
    <x v="3"/>
    <x v="1"/>
    <x v="1"/>
    <x v="0"/>
    <x v="2"/>
    <x v="0"/>
    <d v="2013-04-19T09:44:45"/>
    <x v="0"/>
    <x v="0"/>
    <x v="0"/>
    <x v="7"/>
    <x v="84"/>
    <x v="3"/>
    <x v="7"/>
    <s v="1115"/>
  </r>
  <r>
    <n v="111"/>
    <s v="Puskesmas Cimarga"/>
    <x v="0"/>
    <x v="7"/>
    <x v="0"/>
    <x v="0"/>
    <x v="0"/>
    <x v="7"/>
    <x v="0"/>
    <d v="2013-04-19T09:45:13"/>
    <x v="0"/>
    <x v="0"/>
    <x v="0"/>
    <x v="7"/>
    <x v="85"/>
    <x v="3"/>
    <x v="7"/>
    <s v="1120"/>
  </r>
  <r>
    <n v="112"/>
    <s v="Puskesmas Cimarga"/>
    <x v="0"/>
    <x v="7"/>
    <x v="1"/>
    <x v="0"/>
    <x v="0"/>
    <x v="0"/>
    <x v="0"/>
    <d v="2013-04-19T09:45:53"/>
    <x v="0"/>
    <x v="0"/>
    <x v="0"/>
    <x v="7"/>
    <x v="86"/>
    <x v="3"/>
    <x v="7"/>
    <s v="1090"/>
  </r>
  <r>
    <n v="113"/>
    <s v="Puskesmas Cimarga"/>
    <x v="0"/>
    <x v="7"/>
    <x v="3"/>
    <x v="1"/>
    <x v="0"/>
    <x v="3"/>
    <x v="0"/>
    <d v="2013-04-19T09:46:22"/>
    <x v="0"/>
    <x v="0"/>
    <x v="0"/>
    <x v="7"/>
    <x v="87"/>
    <x v="3"/>
    <x v="7"/>
    <s v="1095"/>
  </r>
  <r>
    <n v="114"/>
    <s v="Puskesmas Cimarga"/>
    <x v="0"/>
    <x v="2"/>
    <x v="0"/>
    <x v="4"/>
    <x v="0"/>
    <x v="2"/>
    <x v="0"/>
    <d v="2013-04-19T09:48:16"/>
    <x v="0"/>
    <x v="0"/>
    <x v="0"/>
    <x v="7"/>
    <x v="88"/>
    <x v="3"/>
    <x v="7"/>
    <s v="1125"/>
  </r>
  <r>
    <n v="115"/>
    <s v="Puskesmas Sarageni"/>
    <x v="0"/>
    <x v="2"/>
    <x v="0"/>
    <x v="6"/>
    <x v="0"/>
    <x v="2"/>
    <x v="0"/>
    <d v="2013-04-19T09:49:19"/>
    <x v="0"/>
    <x v="0"/>
    <x v="0"/>
    <x v="7"/>
    <x v="89"/>
    <x v="3"/>
    <x v="7"/>
    <s v="1085"/>
  </r>
  <r>
    <n v="116"/>
    <s v="Puskesmas Sarageni"/>
    <x v="0"/>
    <x v="0"/>
    <x v="0"/>
    <x v="5"/>
    <x v="0"/>
    <x v="0"/>
    <x v="0"/>
    <d v="2013-04-19T09:49:36"/>
    <x v="0"/>
    <x v="0"/>
    <x v="0"/>
    <x v="7"/>
    <x v="90"/>
    <x v="3"/>
    <x v="7"/>
    <s v="1145"/>
  </r>
  <r>
    <n v="117"/>
    <s v="Puskesmas Sarageni"/>
    <x v="0"/>
    <x v="2"/>
    <x v="0"/>
    <x v="6"/>
    <x v="0"/>
    <x v="2"/>
    <x v="0"/>
    <d v="2013-04-19T09:49:56"/>
    <x v="0"/>
    <x v="0"/>
    <x v="0"/>
    <x v="7"/>
    <x v="91"/>
    <x v="3"/>
    <x v="7"/>
    <s v="1075"/>
  </r>
  <r>
    <n v="118"/>
    <s v="Puskesmas Sarageni"/>
    <x v="0"/>
    <x v="3"/>
    <x v="0"/>
    <x v="5"/>
    <x v="0"/>
    <x v="3"/>
    <x v="0"/>
    <d v="2013-04-19T09:50:16"/>
    <x v="0"/>
    <x v="0"/>
    <x v="0"/>
    <x v="7"/>
    <x v="92"/>
    <x v="3"/>
    <x v="7"/>
    <s v="1150"/>
  </r>
  <r>
    <n v="119"/>
    <s v="Puskesmas Sarageni"/>
    <x v="0"/>
    <x v="11"/>
    <x v="0"/>
    <x v="8"/>
    <x v="0"/>
    <x v="16"/>
    <x v="0"/>
    <d v="2013-04-19T09:50:40"/>
    <x v="0"/>
    <x v="0"/>
    <x v="0"/>
    <x v="7"/>
    <x v="93"/>
    <x v="3"/>
    <x v="7"/>
    <s v="1080"/>
  </r>
  <r>
    <n v="120"/>
    <s v="Puskesmas Sarageni"/>
    <x v="0"/>
    <x v="5"/>
    <x v="0"/>
    <x v="7"/>
    <x v="0"/>
    <x v="5"/>
    <x v="0"/>
    <d v="2013-04-19T09:51:44"/>
    <x v="0"/>
    <x v="0"/>
    <x v="0"/>
    <x v="7"/>
    <x v="94"/>
    <x v="3"/>
    <x v="7"/>
    <s v="1070"/>
  </r>
  <r>
    <n v="121"/>
    <s v="Puskesmas Cikulur"/>
    <x v="0"/>
    <x v="3"/>
    <x v="0"/>
    <x v="3"/>
    <x v="0"/>
    <x v="3"/>
    <x v="0"/>
    <d v="2013-04-23T08:50:22"/>
    <x v="0"/>
    <x v="0"/>
    <x v="0"/>
    <x v="8"/>
    <x v="95"/>
    <x v="3"/>
    <x v="8"/>
    <s v="1155"/>
  </r>
  <r>
    <n v="122"/>
    <s v="Puskesmas Cikulur"/>
    <x v="0"/>
    <x v="0"/>
    <x v="0"/>
    <x v="6"/>
    <x v="0"/>
    <x v="0"/>
    <x v="0"/>
    <d v="2013-04-23T08:51:04"/>
    <x v="0"/>
    <x v="0"/>
    <x v="0"/>
    <x v="8"/>
    <x v="96"/>
    <x v="3"/>
    <x v="8"/>
    <s v="1175"/>
  </r>
  <r>
    <n v="123"/>
    <s v="Puskesmas Cikulur"/>
    <x v="0"/>
    <x v="3"/>
    <x v="0"/>
    <x v="3"/>
    <x v="0"/>
    <x v="3"/>
    <x v="0"/>
    <d v="2013-04-23T08:51:24"/>
    <x v="0"/>
    <x v="0"/>
    <x v="0"/>
    <x v="8"/>
    <x v="97"/>
    <x v="3"/>
    <x v="8"/>
    <s v="1210"/>
  </r>
  <r>
    <n v="124"/>
    <s v="Puskesmas Cikulur"/>
    <x v="0"/>
    <x v="0"/>
    <x v="0"/>
    <x v="4"/>
    <x v="0"/>
    <x v="0"/>
    <x v="0"/>
    <d v="2013-04-23T08:52:17"/>
    <x v="0"/>
    <x v="0"/>
    <x v="0"/>
    <x v="8"/>
    <x v="98"/>
    <x v="3"/>
    <x v="8"/>
    <s v="1205"/>
  </r>
  <r>
    <n v="125"/>
    <s v="Puskesmas Cikulur"/>
    <x v="0"/>
    <x v="6"/>
    <x v="0"/>
    <x v="4"/>
    <x v="0"/>
    <x v="6"/>
    <x v="0"/>
    <d v="2013-04-23T08:52:36"/>
    <x v="0"/>
    <x v="0"/>
    <x v="0"/>
    <x v="8"/>
    <x v="99"/>
    <x v="3"/>
    <x v="8"/>
    <s v="1200"/>
  </r>
  <r>
    <n v="126"/>
    <s v="Puskesmas Cikulur"/>
    <x v="0"/>
    <x v="2"/>
    <x v="0"/>
    <x v="6"/>
    <x v="0"/>
    <x v="2"/>
    <x v="0"/>
    <d v="2013-04-23T08:53:19"/>
    <x v="0"/>
    <x v="0"/>
    <x v="0"/>
    <x v="8"/>
    <x v="100"/>
    <x v="3"/>
    <x v="8"/>
    <s v="1195"/>
  </r>
  <r>
    <n v="127"/>
    <s v="Puskesmas Cikulur"/>
    <x v="0"/>
    <x v="3"/>
    <x v="12"/>
    <x v="4"/>
    <x v="0"/>
    <x v="4"/>
    <x v="0"/>
    <d v="2013-04-23T08:53:47"/>
    <x v="0"/>
    <x v="0"/>
    <x v="0"/>
    <x v="8"/>
    <x v="101"/>
    <x v="3"/>
    <x v="8"/>
    <s v="1170"/>
  </r>
  <r>
    <n v="128"/>
    <s v="Puskesmas Pamadegan"/>
    <x v="0"/>
    <x v="2"/>
    <x v="10"/>
    <x v="6"/>
    <x v="2"/>
    <x v="6"/>
    <x v="0"/>
    <d v="2013-04-23T08:54:32"/>
    <x v="0"/>
    <x v="0"/>
    <x v="0"/>
    <x v="8"/>
    <x v="102"/>
    <x v="3"/>
    <x v="8"/>
    <s v="1185"/>
  </r>
  <r>
    <n v="129"/>
    <s v="Puskesmas Pamadegan"/>
    <x v="0"/>
    <x v="9"/>
    <x v="3"/>
    <x v="9"/>
    <x v="7"/>
    <x v="4"/>
    <x v="0"/>
    <d v="2013-04-23T08:55:08"/>
    <x v="0"/>
    <x v="0"/>
    <x v="0"/>
    <x v="8"/>
    <x v="103"/>
    <x v="3"/>
    <x v="8"/>
    <s v="1190"/>
  </r>
  <r>
    <n v="130"/>
    <s v="Puskesmas Pamadegan"/>
    <x v="0"/>
    <x v="5"/>
    <x v="3"/>
    <x v="7"/>
    <x v="8"/>
    <x v="6"/>
    <x v="0"/>
    <d v="2013-04-23T08:55:34"/>
    <x v="0"/>
    <x v="0"/>
    <x v="0"/>
    <x v="8"/>
    <x v="104"/>
    <x v="3"/>
    <x v="8"/>
    <s v="1180"/>
  </r>
  <r>
    <n v="131"/>
    <s v="Puskesmas Pamadegan"/>
    <x v="0"/>
    <x v="7"/>
    <x v="3"/>
    <x v="0"/>
    <x v="4"/>
    <x v="3"/>
    <x v="0"/>
    <d v="2013-04-23T08:55:55"/>
    <x v="0"/>
    <x v="0"/>
    <x v="0"/>
    <x v="8"/>
    <x v="105"/>
    <x v="3"/>
    <x v="8"/>
    <s v="1160"/>
  </r>
  <r>
    <n v="132"/>
    <s v="Puskesmas Pamadegan"/>
    <x v="0"/>
    <x v="3"/>
    <x v="3"/>
    <x v="3"/>
    <x v="5"/>
    <x v="5"/>
    <x v="0"/>
    <d v="2013-04-23T08:56:48"/>
    <x v="0"/>
    <x v="0"/>
    <x v="0"/>
    <x v="8"/>
    <x v="106"/>
    <x v="3"/>
    <x v="8"/>
    <s v="1165"/>
  </r>
  <r>
    <n v="133"/>
    <s v="Puskesmas Pamadegan"/>
    <x v="0"/>
    <x v="0"/>
    <x v="1"/>
    <x v="4"/>
    <x v="1"/>
    <x v="3"/>
    <x v="0"/>
    <d v="2013-04-23T08:57:11"/>
    <x v="0"/>
    <x v="0"/>
    <x v="0"/>
    <x v="8"/>
    <x v="107"/>
    <x v="3"/>
    <x v="8"/>
    <s v="1215"/>
  </r>
  <r>
    <n v="134"/>
    <s v="Puskesmas Sajira"/>
    <x v="0"/>
    <x v="3"/>
    <x v="0"/>
    <x v="4"/>
    <x v="0"/>
    <x v="3"/>
    <x v="0"/>
    <d v="2013-04-24T10:44:59"/>
    <x v="0"/>
    <x v="0"/>
    <x v="0"/>
    <x v="2"/>
    <x v="108"/>
    <x v="2"/>
    <x v="2"/>
    <s v="1280"/>
  </r>
  <r>
    <n v="135"/>
    <s v="Puskesmas Sajira"/>
    <x v="0"/>
    <x v="0"/>
    <x v="0"/>
    <x v="0"/>
    <x v="0"/>
    <x v="0"/>
    <x v="0"/>
    <d v="2013-04-24T10:45:19"/>
    <x v="0"/>
    <x v="0"/>
    <x v="0"/>
    <x v="2"/>
    <x v="109"/>
    <x v="2"/>
    <x v="2"/>
    <s v="1285"/>
  </r>
  <r>
    <n v="136"/>
    <s v="Puskesmas Sajira"/>
    <x v="0"/>
    <x v="7"/>
    <x v="0"/>
    <x v="0"/>
    <x v="0"/>
    <x v="7"/>
    <x v="0"/>
    <d v="2013-04-24T10:45:36"/>
    <x v="0"/>
    <x v="0"/>
    <x v="0"/>
    <x v="2"/>
    <x v="110"/>
    <x v="2"/>
    <x v="2"/>
    <s v="1305"/>
  </r>
  <r>
    <n v="137"/>
    <s v="Puskesmas Sajira"/>
    <x v="0"/>
    <x v="7"/>
    <x v="0"/>
    <x v="0"/>
    <x v="0"/>
    <x v="7"/>
    <x v="0"/>
    <d v="2013-04-24T10:45:54"/>
    <x v="0"/>
    <x v="0"/>
    <x v="0"/>
    <x v="2"/>
    <x v="111"/>
    <x v="2"/>
    <x v="2"/>
    <s v="1300"/>
  </r>
  <r>
    <n v="138"/>
    <s v="Puskesmas Sajira"/>
    <x v="0"/>
    <x v="9"/>
    <x v="0"/>
    <x v="4"/>
    <x v="0"/>
    <x v="14"/>
    <x v="0"/>
    <d v="2013-04-24T10:46:31"/>
    <x v="0"/>
    <x v="0"/>
    <x v="0"/>
    <x v="2"/>
    <x v="48"/>
    <x v="2"/>
    <x v="2"/>
    <s v="1295"/>
  </r>
  <r>
    <n v="140"/>
    <s v="Puskesmas Sajira"/>
    <x v="0"/>
    <x v="0"/>
    <x v="0"/>
    <x v="1"/>
    <x v="0"/>
    <x v="0"/>
    <x v="0"/>
    <d v="2013-04-24T10:47:38"/>
    <x v="0"/>
    <x v="0"/>
    <x v="0"/>
    <x v="2"/>
    <x v="112"/>
    <x v="2"/>
    <x v="2"/>
    <s v="1290"/>
  </r>
  <r>
    <n v="141"/>
    <s v="Puskesmas Sajira"/>
    <x v="0"/>
    <x v="2"/>
    <x v="0"/>
    <x v="4"/>
    <x v="0"/>
    <x v="2"/>
    <x v="0"/>
    <d v="2013-04-24T10:48:04"/>
    <x v="0"/>
    <x v="0"/>
    <x v="0"/>
    <x v="2"/>
    <x v="113"/>
    <x v="2"/>
    <x v="2"/>
    <s v="1310"/>
  </r>
  <r>
    <n v="142"/>
    <s v="Puskesmas Curugbitung"/>
    <x v="0"/>
    <x v="3"/>
    <x v="0"/>
    <x v="3"/>
    <x v="0"/>
    <x v="3"/>
    <x v="0"/>
    <d v="2013-04-29T12:04:24"/>
    <x v="0"/>
    <x v="0"/>
    <x v="0"/>
    <x v="9"/>
    <x v="114"/>
    <x v="2"/>
    <x v="9"/>
    <s v="1425"/>
  </r>
  <r>
    <n v="143"/>
    <s v="Puskesmas Curugbitung"/>
    <x v="0"/>
    <x v="3"/>
    <x v="0"/>
    <x v="4"/>
    <x v="0"/>
    <x v="3"/>
    <x v="0"/>
    <d v="2013-04-29T12:04:54"/>
    <x v="0"/>
    <x v="0"/>
    <x v="0"/>
    <x v="9"/>
    <x v="115"/>
    <x v="2"/>
    <x v="9"/>
    <s v="1440"/>
  </r>
  <r>
    <n v="144"/>
    <s v="Puskesmas Curugbitung"/>
    <x v="0"/>
    <x v="7"/>
    <x v="0"/>
    <x v="0"/>
    <x v="0"/>
    <x v="7"/>
    <x v="0"/>
    <d v="2013-04-29T12:05:25"/>
    <x v="0"/>
    <x v="0"/>
    <x v="0"/>
    <x v="9"/>
    <x v="116"/>
    <x v="2"/>
    <x v="9"/>
    <s v="1460"/>
  </r>
  <r>
    <n v="145"/>
    <s v="Puskesmas Curugbitung"/>
    <x v="0"/>
    <x v="7"/>
    <x v="1"/>
    <x v="0"/>
    <x v="0"/>
    <x v="0"/>
    <x v="0"/>
    <d v="2013-04-29T12:05:53"/>
    <x v="0"/>
    <x v="0"/>
    <x v="0"/>
    <x v="9"/>
    <x v="117"/>
    <x v="2"/>
    <x v="9"/>
    <s v="1450"/>
  </r>
  <r>
    <n v="146"/>
    <s v="Puskesmas Curugbitung"/>
    <x v="0"/>
    <x v="3"/>
    <x v="0"/>
    <x v="3"/>
    <x v="0"/>
    <x v="3"/>
    <x v="0"/>
    <d v="2013-04-29T12:06:17"/>
    <x v="0"/>
    <x v="0"/>
    <x v="0"/>
    <x v="9"/>
    <x v="118"/>
    <x v="2"/>
    <x v="9"/>
    <s v="1455"/>
  </r>
  <r>
    <n v="147"/>
    <s v="Puskesmas Curugbitung"/>
    <x v="0"/>
    <x v="2"/>
    <x v="0"/>
    <x v="6"/>
    <x v="0"/>
    <x v="2"/>
    <x v="0"/>
    <d v="2013-04-29T12:06:36"/>
    <x v="0"/>
    <x v="0"/>
    <x v="0"/>
    <x v="9"/>
    <x v="119"/>
    <x v="2"/>
    <x v="9"/>
    <s v="1435"/>
  </r>
  <r>
    <n v="148"/>
    <s v="Puskesmas Curugbitung"/>
    <x v="0"/>
    <x v="3"/>
    <x v="0"/>
    <x v="3"/>
    <x v="0"/>
    <x v="3"/>
    <x v="0"/>
    <d v="2013-04-29T12:07:05"/>
    <x v="0"/>
    <x v="0"/>
    <x v="0"/>
    <x v="9"/>
    <x v="120"/>
    <x v="2"/>
    <x v="9"/>
    <s v="1420"/>
  </r>
  <r>
    <n v="149"/>
    <s v="Puskesmas Curugbitung"/>
    <x v="0"/>
    <x v="1"/>
    <x v="0"/>
    <x v="1"/>
    <x v="0"/>
    <x v="1"/>
    <x v="0"/>
    <d v="2013-04-29T12:07:25"/>
    <x v="0"/>
    <x v="0"/>
    <x v="0"/>
    <x v="9"/>
    <x v="121"/>
    <x v="2"/>
    <x v="9"/>
    <s v="1465"/>
  </r>
  <r>
    <n v="150"/>
    <s v="Puskesmas Curugbitung"/>
    <x v="0"/>
    <x v="7"/>
    <x v="0"/>
    <x v="0"/>
    <x v="0"/>
    <x v="7"/>
    <x v="0"/>
    <d v="2013-04-29T12:07:50"/>
    <x v="0"/>
    <x v="0"/>
    <x v="0"/>
    <x v="9"/>
    <x v="122"/>
    <x v="2"/>
    <x v="9"/>
    <s v="1445"/>
  </r>
  <r>
    <n v="151"/>
    <s v="Puskesmas Curugbitung"/>
    <x v="0"/>
    <x v="2"/>
    <x v="0"/>
    <x v="6"/>
    <x v="0"/>
    <x v="2"/>
    <x v="0"/>
    <d v="2013-04-29T12:08:14"/>
    <x v="0"/>
    <x v="0"/>
    <x v="0"/>
    <x v="9"/>
    <x v="123"/>
    <x v="2"/>
    <x v="9"/>
    <s v="1430"/>
  </r>
  <r>
    <n v="152"/>
    <s v="Puskesmas Maja"/>
    <x v="0"/>
    <x v="2"/>
    <x v="0"/>
    <x v="4"/>
    <x v="0"/>
    <x v="2"/>
    <x v="0"/>
    <d v="2013-04-30T09:20:42"/>
    <x v="0"/>
    <x v="0"/>
    <x v="0"/>
    <x v="10"/>
    <x v="124"/>
    <x v="2"/>
    <x v="10"/>
    <s v="1410"/>
  </r>
  <r>
    <n v="153"/>
    <s v="Puskesmas Maja"/>
    <x v="0"/>
    <x v="12"/>
    <x v="0"/>
    <x v="5"/>
    <x v="0"/>
    <x v="22"/>
    <x v="0"/>
    <d v="2013-04-30T09:20:52"/>
    <x v="0"/>
    <x v="0"/>
    <x v="0"/>
    <x v="10"/>
    <x v="125"/>
    <x v="2"/>
    <x v="10"/>
    <s v="1365"/>
  </r>
  <r>
    <n v="154"/>
    <s v="Puskesmas Maja"/>
    <x v="0"/>
    <x v="12"/>
    <x v="0"/>
    <x v="5"/>
    <x v="0"/>
    <x v="22"/>
    <x v="0"/>
    <d v="2013-04-30T09:21:03"/>
    <x v="0"/>
    <x v="0"/>
    <x v="0"/>
    <x v="10"/>
    <x v="37"/>
    <x v="2"/>
    <x v="10"/>
    <s v="1350"/>
  </r>
  <r>
    <n v="155"/>
    <s v="Puskesmas Maja"/>
    <x v="0"/>
    <x v="1"/>
    <x v="0"/>
    <x v="1"/>
    <x v="0"/>
    <x v="1"/>
    <x v="0"/>
    <d v="2013-04-30T09:21:31"/>
    <x v="0"/>
    <x v="0"/>
    <x v="0"/>
    <x v="10"/>
    <x v="126"/>
    <x v="2"/>
    <x v="10"/>
    <s v="1390"/>
  </r>
  <r>
    <n v="156"/>
    <s v="Puskesmas Maja"/>
    <x v="0"/>
    <x v="1"/>
    <x v="0"/>
    <x v="5"/>
    <x v="0"/>
    <x v="1"/>
    <x v="0"/>
    <d v="2013-04-30T09:22:28"/>
    <x v="0"/>
    <x v="0"/>
    <x v="0"/>
    <x v="10"/>
    <x v="127"/>
    <x v="2"/>
    <x v="10"/>
    <s v="1405"/>
  </r>
  <r>
    <n v="157"/>
    <s v="Puskesmas Maja"/>
    <x v="0"/>
    <x v="7"/>
    <x v="0"/>
    <x v="1"/>
    <x v="0"/>
    <x v="7"/>
    <x v="0"/>
    <d v="2013-04-30T09:22:52"/>
    <x v="0"/>
    <x v="0"/>
    <x v="0"/>
    <x v="10"/>
    <x v="128"/>
    <x v="2"/>
    <x v="10"/>
    <s v="1380"/>
  </r>
  <r>
    <n v="158"/>
    <s v="Puskesmas Maja"/>
    <x v="0"/>
    <x v="3"/>
    <x v="0"/>
    <x v="0"/>
    <x v="0"/>
    <x v="3"/>
    <x v="0"/>
    <d v="2013-04-30T09:23:12"/>
    <x v="0"/>
    <x v="0"/>
    <x v="0"/>
    <x v="10"/>
    <x v="129"/>
    <x v="2"/>
    <x v="10"/>
    <s v="1385"/>
  </r>
  <r>
    <n v="159"/>
    <s v="Puskesmas Maja"/>
    <x v="0"/>
    <x v="5"/>
    <x v="0"/>
    <x v="4"/>
    <x v="0"/>
    <x v="5"/>
    <x v="0"/>
    <d v="2013-04-30T09:23:39"/>
    <x v="0"/>
    <x v="0"/>
    <x v="0"/>
    <x v="10"/>
    <x v="26"/>
    <x v="2"/>
    <x v="10"/>
    <s v="1360"/>
  </r>
  <r>
    <n v="160"/>
    <s v="Puskesmas Maja"/>
    <x v="0"/>
    <x v="2"/>
    <x v="0"/>
    <x v="4"/>
    <x v="0"/>
    <x v="2"/>
    <x v="0"/>
    <d v="2013-04-30T09:24:06"/>
    <x v="0"/>
    <x v="0"/>
    <x v="0"/>
    <x v="10"/>
    <x v="51"/>
    <x v="2"/>
    <x v="10"/>
    <s v="1400"/>
  </r>
  <r>
    <n v="161"/>
    <s v="Puskesmas Maja"/>
    <x v="0"/>
    <x v="0"/>
    <x v="0"/>
    <x v="0"/>
    <x v="0"/>
    <x v="0"/>
    <x v="0"/>
    <d v="2013-04-30T09:24:30"/>
    <x v="0"/>
    <x v="0"/>
    <x v="0"/>
    <x v="10"/>
    <x v="130"/>
    <x v="2"/>
    <x v="10"/>
    <s v="1355"/>
  </r>
  <r>
    <n v="162"/>
    <s v="Puskesmas Maja"/>
    <x v="0"/>
    <x v="12"/>
    <x v="0"/>
    <x v="5"/>
    <x v="0"/>
    <x v="22"/>
    <x v="0"/>
    <d v="2013-04-30T09:25:55"/>
    <x v="0"/>
    <x v="0"/>
    <x v="0"/>
    <x v="10"/>
    <x v="131"/>
    <x v="2"/>
    <x v="10"/>
    <s v="1395"/>
  </r>
  <r>
    <n v="163"/>
    <s v="Puskesmas Maja"/>
    <x v="0"/>
    <x v="3"/>
    <x v="0"/>
    <x v="1"/>
    <x v="0"/>
    <x v="3"/>
    <x v="0"/>
    <d v="2013-04-30T09:26:19"/>
    <x v="0"/>
    <x v="0"/>
    <x v="0"/>
    <x v="10"/>
    <x v="132"/>
    <x v="2"/>
    <x v="10"/>
    <s v="1370"/>
  </r>
  <r>
    <n v="164"/>
    <s v="Puskesmas Maja"/>
    <x v="0"/>
    <x v="12"/>
    <x v="0"/>
    <x v="5"/>
    <x v="0"/>
    <x v="22"/>
    <x v="0"/>
    <d v="2013-04-30T09:26:36"/>
    <x v="0"/>
    <x v="0"/>
    <x v="0"/>
    <x v="10"/>
    <x v="133"/>
    <x v="2"/>
    <x v="10"/>
    <s v="1415"/>
  </r>
  <r>
    <n v="165"/>
    <s v="Puskesmas Maja"/>
    <x v="0"/>
    <x v="0"/>
    <x v="0"/>
    <x v="0"/>
    <x v="0"/>
    <x v="0"/>
    <x v="0"/>
    <d v="2013-04-30T09:27:10"/>
    <x v="0"/>
    <x v="0"/>
    <x v="0"/>
    <x v="10"/>
    <x v="134"/>
    <x v="2"/>
    <x v="10"/>
    <s v="1375"/>
  </r>
  <r>
    <n v="166"/>
    <s v="Puskesmas Bojongmanik"/>
    <x v="0"/>
    <x v="3"/>
    <x v="0"/>
    <x v="0"/>
    <x v="4"/>
    <x v="3"/>
    <x v="0"/>
    <d v="2013-05-01T11:09:19"/>
    <x v="0"/>
    <x v="2"/>
    <x v="0"/>
    <x v="11"/>
    <x v="135"/>
    <x v="4"/>
    <x v="11"/>
    <s v="1545"/>
  </r>
  <r>
    <n v="167"/>
    <s v="Puskesmas Bojongmanik"/>
    <x v="0"/>
    <x v="3"/>
    <x v="0"/>
    <x v="1"/>
    <x v="3"/>
    <x v="3"/>
    <x v="0"/>
    <d v="2013-05-01T11:09:58"/>
    <x v="0"/>
    <x v="2"/>
    <x v="0"/>
    <x v="11"/>
    <x v="136"/>
    <x v="4"/>
    <x v="11"/>
    <s v="1565"/>
  </r>
  <r>
    <n v="168"/>
    <s v="Puskesmas Bojongmanik"/>
    <x v="0"/>
    <x v="0"/>
    <x v="0"/>
    <x v="0"/>
    <x v="4"/>
    <x v="0"/>
    <x v="0"/>
    <d v="2013-05-01T11:10:37"/>
    <x v="0"/>
    <x v="2"/>
    <x v="0"/>
    <x v="11"/>
    <x v="137"/>
    <x v="4"/>
    <x v="11"/>
    <s v="1555"/>
  </r>
  <r>
    <n v="169"/>
    <s v="Puskesmas Bojongmanik"/>
    <x v="0"/>
    <x v="3"/>
    <x v="0"/>
    <x v="1"/>
    <x v="3"/>
    <x v="3"/>
    <x v="0"/>
    <d v="2013-05-01T11:11:14"/>
    <x v="0"/>
    <x v="2"/>
    <x v="0"/>
    <x v="11"/>
    <x v="138"/>
    <x v="4"/>
    <x v="11"/>
    <s v="1550"/>
  </r>
  <r>
    <n v="170"/>
    <s v="Puskesmas Bojongmanik"/>
    <x v="0"/>
    <x v="2"/>
    <x v="0"/>
    <x v="0"/>
    <x v="4"/>
    <x v="2"/>
    <x v="0"/>
    <d v="2013-05-01T11:11:44"/>
    <x v="0"/>
    <x v="2"/>
    <x v="0"/>
    <x v="11"/>
    <x v="139"/>
    <x v="4"/>
    <x v="11"/>
    <s v="1535"/>
  </r>
  <r>
    <n v="171"/>
    <s v="Puskesmas Bojongmanik"/>
    <x v="0"/>
    <x v="5"/>
    <x v="0"/>
    <x v="3"/>
    <x v="5"/>
    <x v="5"/>
    <x v="0"/>
    <d v="2013-05-01T11:12:15"/>
    <x v="0"/>
    <x v="2"/>
    <x v="0"/>
    <x v="11"/>
    <x v="140"/>
    <x v="4"/>
    <x v="11"/>
    <s v="1540"/>
  </r>
  <r>
    <n v="172"/>
    <s v="Puskesmas Bojongmanik"/>
    <x v="0"/>
    <x v="3"/>
    <x v="0"/>
    <x v="0"/>
    <x v="4"/>
    <x v="3"/>
    <x v="0"/>
    <d v="2013-05-01T11:12:47"/>
    <x v="0"/>
    <x v="2"/>
    <x v="0"/>
    <x v="11"/>
    <x v="141"/>
    <x v="4"/>
    <x v="11"/>
    <s v="1530"/>
  </r>
  <r>
    <n v="173"/>
    <s v="Puskesmas Bojongmanik"/>
    <x v="0"/>
    <x v="0"/>
    <x v="0"/>
    <x v="5"/>
    <x v="0"/>
    <x v="0"/>
    <x v="0"/>
    <d v="2013-05-01T11:13:19"/>
    <x v="0"/>
    <x v="2"/>
    <x v="0"/>
    <x v="11"/>
    <x v="142"/>
    <x v="4"/>
    <x v="11"/>
    <s v="1560"/>
  </r>
  <r>
    <n v="175"/>
    <s v="Puskesmas Bojongmanik"/>
    <x v="0"/>
    <x v="0"/>
    <x v="0"/>
    <x v="5"/>
    <x v="0"/>
    <x v="0"/>
    <x v="0"/>
    <d v="2013-05-01T11:13:57"/>
    <x v="0"/>
    <x v="2"/>
    <x v="0"/>
    <x v="11"/>
    <x v="143"/>
    <x v="4"/>
    <x v="11"/>
    <s v="1570"/>
  </r>
  <r>
    <n v="176"/>
    <s v="Puskesmas Cisimeut"/>
    <x v="0"/>
    <x v="2"/>
    <x v="3"/>
    <x v="3"/>
    <x v="0"/>
    <x v="14"/>
    <x v="0"/>
    <d v="2013-05-02T15:27:08"/>
    <x v="0"/>
    <x v="0"/>
    <x v="0"/>
    <x v="12"/>
    <x v="144"/>
    <x v="2"/>
    <x v="12"/>
    <s v="1230"/>
  </r>
  <r>
    <n v="177"/>
    <s v="Puskesmas Cisimeut"/>
    <x v="0"/>
    <x v="5"/>
    <x v="2"/>
    <x v="3"/>
    <x v="0"/>
    <x v="16"/>
    <x v="0"/>
    <d v="2013-05-02T15:28:39"/>
    <x v="0"/>
    <x v="0"/>
    <x v="0"/>
    <x v="12"/>
    <x v="145"/>
    <x v="2"/>
    <x v="12"/>
    <s v="1235"/>
  </r>
  <r>
    <n v="178"/>
    <s v="Puskesmas Cisimeut"/>
    <x v="0"/>
    <x v="3"/>
    <x v="10"/>
    <x v="4"/>
    <x v="0"/>
    <x v="14"/>
    <x v="0"/>
    <d v="2013-05-02T15:29:44"/>
    <x v="0"/>
    <x v="0"/>
    <x v="0"/>
    <x v="12"/>
    <x v="146"/>
    <x v="2"/>
    <x v="12"/>
    <s v="1275"/>
  </r>
  <r>
    <n v="179"/>
    <s v="Puskesmas Cisimeut"/>
    <x v="0"/>
    <x v="11"/>
    <x v="10"/>
    <x v="5"/>
    <x v="0"/>
    <x v="11"/>
    <x v="0"/>
    <d v="2013-05-02T15:31:01"/>
    <x v="0"/>
    <x v="0"/>
    <x v="0"/>
    <x v="12"/>
    <x v="147"/>
    <x v="2"/>
    <x v="12"/>
    <s v="1220"/>
  </r>
  <r>
    <n v="180"/>
    <s v="Puskesmas Cisimeut"/>
    <x v="0"/>
    <x v="7"/>
    <x v="3"/>
    <x v="0"/>
    <x v="0"/>
    <x v="3"/>
    <x v="0"/>
    <d v="2013-05-02T15:31:46"/>
    <x v="0"/>
    <x v="0"/>
    <x v="0"/>
    <x v="12"/>
    <x v="148"/>
    <x v="2"/>
    <x v="12"/>
    <s v="1240"/>
  </r>
  <r>
    <n v="181"/>
    <s v="Puskesmas Cisimeut"/>
    <x v="0"/>
    <x v="6"/>
    <x v="10"/>
    <x v="3"/>
    <x v="0"/>
    <x v="15"/>
    <x v="0"/>
    <d v="2013-05-02T15:33:05"/>
    <x v="0"/>
    <x v="0"/>
    <x v="0"/>
    <x v="12"/>
    <x v="149"/>
    <x v="2"/>
    <x v="12"/>
    <s v="1225"/>
  </r>
  <r>
    <n v="182"/>
    <s v="Puskesmas Leuwidamar"/>
    <x v="0"/>
    <x v="5"/>
    <x v="1"/>
    <x v="7"/>
    <x v="0"/>
    <x v="14"/>
    <x v="0"/>
    <d v="2013-05-02T15:34:02"/>
    <x v="0"/>
    <x v="0"/>
    <x v="0"/>
    <x v="12"/>
    <x v="150"/>
    <x v="2"/>
    <x v="12"/>
    <s v="1260"/>
  </r>
  <r>
    <n v="183"/>
    <s v="Puskesmas Leuwidamar"/>
    <x v="0"/>
    <x v="2"/>
    <x v="1"/>
    <x v="6"/>
    <x v="0"/>
    <x v="5"/>
    <x v="0"/>
    <d v="2013-05-02T15:34:56"/>
    <x v="0"/>
    <x v="0"/>
    <x v="0"/>
    <x v="12"/>
    <x v="151"/>
    <x v="2"/>
    <x v="12"/>
    <s v="1250"/>
  </r>
  <r>
    <n v="184"/>
    <s v="Puskesmas Leuwidamar"/>
    <x v="0"/>
    <x v="3"/>
    <x v="1"/>
    <x v="3"/>
    <x v="0"/>
    <x v="2"/>
    <x v="0"/>
    <d v="2013-05-02T15:35:57"/>
    <x v="0"/>
    <x v="0"/>
    <x v="0"/>
    <x v="12"/>
    <x v="152"/>
    <x v="2"/>
    <x v="12"/>
    <s v="1265"/>
  </r>
  <r>
    <n v="185"/>
    <s v="Puskesmas Leuwidamar"/>
    <x v="0"/>
    <x v="2"/>
    <x v="1"/>
    <x v="6"/>
    <x v="0"/>
    <x v="5"/>
    <x v="0"/>
    <d v="2013-05-02T15:36:44"/>
    <x v="0"/>
    <x v="0"/>
    <x v="0"/>
    <x v="12"/>
    <x v="153"/>
    <x v="2"/>
    <x v="12"/>
    <s v="1255"/>
  </r>
  <r>
    <n v="186"/>
    <s v="Puskesmas Leuwidamar"/>
    <x v="0"/>
    <x v="2"/>
    <x v="1"/>
    <x v="3"/>
    <x v="0"/>
    <x v="5"/>
    <x v="0"/>
    <d v="2013-05-02T15:38:03"/>
    <x v="0"/>
    <x v="0"/>
    <x v="0"/>
    <x v="12"/>
    <x v="154"/>
    <x v="2"/>
    <x v="12"/>
    <s v="1245"/>
  </r>
  <r>
    <n v="187"/>
    <s v="Puskesmas Leuwidamar"/>
    <x v="0"/>
    <x v="2"/>
    <x v="0"/>
    <x v="3"/>
    <x v="0"/>
    <x v="2"/>
    <x v="0"/>
    <d v="2013-05-02T15:38:49"/>
    <x v="0"/>
    <x v="0"/>
    <x v="0"/>
    <x v="12"/>
    <x v="155"/>
    <x v="2"/>
    <x v="12"/>
    <s v="1270"/>
  </r>
  <r>
    <n v="189"/>
    <s v="Puskesmas Sajira"/>
    <x v="0"/>
    <x v="2"/>
    <x v="0"/>
    <x v="0"/>
    <x v="0"/>
    <x v="2"/>
    <x v="0"/>
    <d v="2013-10-07T08:48:20"/>
    <x v="0"/>
    <x v="0"/>
    <x v="0"/>
    <x v="2"/>
    <x v="156"/>
    <x v="2"/>
    <x v="2"/>
    <s v="1320"/>
  </r>
  <r>
    <n v="190"/>
    <s v="Puskesmas Cirinten"/>
    <x v="0"/>
    <x v="2"/>
    <x v="17"/>
    <x v="6"/>
    <x v="0"/>
    <x v="17"/>
    <x v="0"/>
    <d v="2013-10-07T08:57:51"/>
    <x v="0"/>
    <x v="0"/>
    <x v="0"/>
    <x v="13"/>
    <x v="157"/>
    <x v="4"/>
    <x v="13"/>
    <s v="1575"/>
  </r>
  <r>
    <n v="191"/>
    <s v="Puskesmas Cirinten"/>
    <x v="0"/>
    <x v="2"/>
    <x v="3"/>
    <x v="6"/>
    <x v="0"/>
    <x v="14"/>
    <x v="0"/>
    <d v="2013-10-07T08:59:00"/>
    <x v="0"/>
    <x v="0"/>
    <x v="0"/>
    <x v="13"/>
    <x v="158"/>
    <x v="4"/>
    <x v="13"/>
    <s v="1580"/>
  </r>
  <r>
    <n v="192"/>
    <s v="Puskesmas Cirinten"/>
    <x v="0"/>
    <x v="0"/>
    <x v="3"/>
    <x v="4"/>
    <x v="0"/>
    <x v="2"/>
    <x v="0"/>
    <d v="2013-10-07T08:59:44"/>
    <x v="0"/>
    <x v="0"/>
    <x v="0"/>
    <x v="13"/>
    <x v="159"/>
    <x v="4"/>
    <x v="13"/>
    <s v="1585"/>
  </r>
  <r>
    <n v="193"/>
    <s v="Puskesmas Cirinten"/>
    <x v="0"/>
    <x v="3"/>
    <x v="7"/>
    <x v="3"/>
    <x v="0"/>
    <x v="19"/>
    <x v="0"/>
    <d v="2013-10-07T09:00:38"/>
    <x v="0"/>
    <x v="0"/>
    <x v="0"/>
    <x v="13"/>
    <x v="160"/>
    <x v="4"/>
    <x v="13"/>
    <s v="1590"/>
  </r>
  <r>
    <n v="194"/>
    <s v="Puskesmas Cirinten"/>
    <x v="0"/>
    <x v="5"/>
    <x v="10"/>
    <x v="7"/>
    <x v="0"/>
    <x v="4"/>
    <x v="0"/>
    <d v="2013-10-07T09:01:24"/>
    <x v="0"/>
    <x v="0"/>
    <x v="0"/>
    <x v="13"/>
    <x v="161"/>
    <x v="4"/>
    <x v="13"/>
    <s v="1595"/>
  </r>
  <r>
    <n v="195"/>
    <s v="Puskesmas Cirinten"/>
    <x v="0"/>
    <x v="4"/>
    <x v="15"/>
    <x v="10"/>
    <x v="0"/>
    <x v="23"/>
    <x v="0"/>
    <d v="2013-10-07T09:02:37"/>
    <x v="0"/>
    <x v="0"/>
    <x v="0"/>
    <x v="13"/>
    <x v="162"/>
    <x v="4"/>
    <x v="13"/>
    <s v="1600"/>
  </r>
  <r>
    <n v="196"/>
    <s v="Puskesmas Cirinten"/>
    <x v="0"/>
    <x v="9"/>
    <x v="17"/>
    <x v="9"/>
    <x v="0"/>
    <x v="18"/>
    <x v="0"/>
    <d v="2013-10-07T09:03:05"/>
    <x v="0"/>
    <x v="0"/>
    <x v="0"/>
    <x v="13"/>
    <x v="163"/>
    <x v="4"/>
    <x v="13"/>
    <s v="1605"/>
  </r>
  <r>
    <n v="197"/>
    <s v="Puskesmas Cirinten"/>
    <x v="0"/>
    <x v="13"/>
    <x v="10"/>
    <x v="11"/>
    <x v="0"/>
    <x v="24"/>
    <x v="0"/>
    <d v="2013-10-07T09:03:53"/>
    <x v="0"/>
    <x v="0"/>
    <x v="0"/>
    <x v="13"/>
    <x v="164"/>
    <x v="4"/>
    <x v="13"/>
    <s v="1610"/>
  </r>
  <r>
    <n v="198"/>
    <s v="Puskesmas Cirinten"/>
    <x v="0"/>
    <x v="3"/>
    <x v="10"/>
    <x v="3"/>
    <x v="0"/>
    <x v="14"/>
    <x v="0"/>
    <d v="2013-10-07T09:04:28"/>
    <x v="0"/>
    <x v="0"/>
    <x v="0"/>
    <x v="13"/>
    <x v="49"/>
    <x v="4"/>
    <x v="13"/>
    <s v="1615"/>
  </r>
  <r>
    <n v="199"/>
    <s v="Puskesmas Cirinten"/>
    <x v="0"/>
    <x v="2"/>
    <x v="2"/>
    <x v="6"/>
    <x v="0"/>
    <x v="4"/>
    <x v="0"/>
    <d v="2013-10-07T09:05:22"/>
    <x v="0"/>
    <x v="0"/>
    <x v="0"/>
    <x v="13"/>
    <x v="165"/>
    <x v="4"/>
    <x v="13"/>
    <s v="1620"/>
  </r>
  <r>
    <n v="200"/>
    <s v="Puskesmas Lebakgedong"/>
    <x v="0"/>
    <x v="3"/>
    <x v="0"/>
    <x v="3"/>
    <x v="0"/>
    <x v="3"/>
    <x v="0"/>
    <d v="2013-10-07T09:06:22"/>
    <x v="0"/>
    <x v="0"/>
    <x v="0"/>
    <x v="14"/>
    <x v="166"/>
    <x v="4"/>
    <x v="14"/>
    <s v="1695"/>
  </r>
  <r>
    <n v="201"/>
    <s v="Puskesmas Lebakgedong"/>
    <x v="0"/>
    <x v="3"/>
    <x v="17"/>
    <x v="3"/>
    <x v="0"/>
    <x v="15"/>
    <x v="0"/>
    <d v="2013-10-07T09:06:45"/>
    <x v="0"/>
    <x v="0"/>
    <x v="0"/>
    <x v="14"/>
    <x v="167"/>
    <x v="4"/>
    <x v="14"/>
    <s v="1700"/>
  </r>
  <r>
    <n v="202"/>
    <s v="Puskesmas Lebakgedong"/>
    <x v="0"/>
    <x v="3"/>
    <x v="1"/>
    <x v="3"/>
    <x v="0"/>
    <x v="2"/>
    <x v="0"/>
    <d v="2013-10-07T09:07:31"/>
    <x v="0"/>
    <x v="0"/>
    <x v="0"/>
    <x v="14"/>
    <x v="168"/>
    <x v="4"/>
    <x v="14"/>
    <s v="1705"/>
  </r>
  <r>
    <n v="203"/>
    <s v="Puskesmas Lebakgedong"/>
    <x v="0"/>
    <x v="0"/>
    <x v="1"/>
    <x v="4"/>
    <x v="0"/>
    <x v="3"/>
    <x v="0"/>
    <d v="2013-10-07T09:08:02"/>
    <x v="0"/>
    <x v="0"/>
    <x v="0"/>
    <x v="14"/>
    <x v="44"/>
    <x v="4"/>
    <x v="14"/>
    <s v="1710"/>
  </r>
  <r>
    <n v="204"/>
    <s v="Puskesmas Lebakgedong"/>
    <x v="0"/>
    <x v="3"/>
    <x v="0"/>
    <x v="3"/>
    <x v="0"/>
    <x v="3"/>
    <x v="0"/>
    <d v="2013-10-07T09:08:25"/>
    <x v="0"/>
    <x v="0"/>
    <x v="0"/>
    <x v="14"/>
    <x v="169"/>
    <x v="4"/>
    <x v="14"/>
    <s v="1715"/>
  </r>
  <r>
    <n v="205"/>
    <s v="Puskesmas Lebakgedong"/>
    <x v="0"/>
    <x v="3"/>
    <x v="10"/>
    <x v="3"/>
    <x v="0"/>
    <x v="14"/>
    <x v="0"/>
    <d v="2013-10-07T09:08:46"/>
    <x v="0"/>
    <x v="0"/>
    <x v="0"/>
    <x v="14"/>
    <x v="170"/>
    <x v="4"/>
    <x v="14"/>
    <s v="1720"/>
  </r>
  <r>
    <n v="206"/>
    <s v="Puskesmas Muncang"/>
    <x v="0"/>
    <x v="3"/>
    <x v="1"/>
    <x v="3"/>
    <x v="0"/>
    <x v="2"/>
    <x v="0"/>
    <d v="2013-10-07T09:11:44"/>
    <x v="0"/>
    <x v="0"/>
    <x v="0"/>
    <x v="15"/>
    <x v="171"/>
    <x v="4"/>
    <x v="15"/>
    <s v="1475"/>
  </r>
  <r>
    <n v="207"/>
    <s v="Puskesmas Muncang"/>
    <x v="0"/>
    <x v="7"/>
    <x v="1"/>
    <x v="0"/>
    <x v="0"/>
    <x v="0"/>
    <x v="0"/>
    <d v="2013-10-07T09:12:20"/>
    <x v="0"/>
    <x v="0"/>
    <x v="0"/>
    <x v="15"/>
    <x v="172"/>
    <x v="4"/>
    <x v="15"/>
    <s v="1480"/>
  </r>
  <r>
    <n v="208"/>
    <s v="Puskesmas Muncang"/>
    <x v="0"/>
    <x v="2"/>
    <x v="1"/>
    <x v="6"/>
    <x v="0"/>
    <x v="5"/>
    <x v="0"/>
    <d v="2013-10-07T09:12:48"/>
    <x v="0"/>
    <x v="0"/>
    <x v="0"/>
    <x v="15"/>
    <x v="173"/>
    <x v="4"/>
    <x v="15"/>
    <s v="1485"/>
  </r>
  <r>
    <n v="209"/>
    <s v="Puskesmas Muncang"/>
    <x v="0"/>
    <x v="3"/>
    <x v="3"/>
    <x v="3"/>
    <x v="0"/>
    <x v="5"/>
    <x v="0"/>
    <d v="2013-10-07T09:13:13"/>
    <x v="0"/>
    <x v="0"/>
    <x v="0"/>
    <x v="15"/>
    <x v="174"/>
    <x v="4"/>
    <x v="15"/>
    <s v="1490"/>
  </r>
  <r>
    <n v="210"/>
    <s v="Puskesmas Muncang"/>
    <x v="0"/>
    <x v="1"/>
    <x v="1"/>
    <x v="1"/>
    <x v="0"/>
    <x v="7"/>
    <x v="0"/>
    <d v="2013-10-07T09:13:55"/>
    <x v="0"/>
    <x v="0"/>
    <x v="0"/>
    <x v="15"/>
    <x v="175"/>
    <x v="4"/>
    <x v="15"/>
    <s v="1495"/>
  </r>
  <r>
    <n v="211"/>
    <s v="Puskesmas Muncang"/>
    <x v="0"/>
    <x v="0"/>
    <x v="1"/>
    <x v="4"/>
    <x v="0"/>
    <x v="3"/>
    <x v="0"/>
    <d v="2013-10-07T09:14:21"/>
    <x v="0"/>
    <x v="0"/>
    <x v="0"/>
    <x v="15"/>
    <x v="176"/>
    <x v="4"/>
    <x v="15"/>
    <s v="1500"/>
  </r>
  <r>
    <n v="212"/>
    <s v="Puskesmas Muncang"/>
    <x v="0"/>
    <x v="3"/>
    <x v="3"/>
    <x v="3"/>
    <x v="0"/>
    <x v="5"/>
    <x v="0"/>
    <d v="2013-10-07T09:14:43"/>
    <x v="0"/>
    <x v="0"/>
    <x v="0"/>
    <x v="15"/>
    <x v="177"/>
    <x v="4"/>
    <x v="15"/>
    <s v="1505"/>
  </r>
  <r>
    <n v="213"/>
    <s v="Puskesmas Muncang"/>
    <x v="0"/>
    <x v="3"/>
    <x v="1"/>
    <x v="3"/>
    <x v="0"/>
    <x v="2"/>
    <x v="0"/>
    <d v="2013-10-07T09:15:16"/>
    <x v="0"/>
    <x v="0"/>
    <x v="0"/>
    <x v="15"/>
    <x v="178"/>
    <x v="4"/>
    <x v="15"/>
    <s v="1510"/>
  </r>
  <r>
    <n v="214"/>
    <s v="Puskesmas Muncang"/>
    <x v="0"/>
    <x v="0"/>
    <x v="1"/>
    <x v="4"/>
    <x v="0"/>
    <x v="3"/>
    <x v="0"/>
    <d v="2013-10-07T09:15:43"/>
    <x v="0"/>
    <x v="0"/>
    <x v="0"/>
    <x v="15"/>
    <x v="179"/>
    <x v="4"/>
    <x v="15"/>
    <s v="1515"/>
  </r>
  <r>
    <n v="215"/>
    <s v="Puskesmas Muncang"/>
    <x v="0"/>
    <x v="3"/>
    <x v="1"/>
    <x v="3"/>
    <x v="0"/>
    <x v="2"/>
    <x v="0"/>
    <d v="2013-10-07T09:16:05"/>
    <x v="0"/>
    <x v="0"/>
    <x v="0"/>
    <x v="15"/>
    <x v="180"/>
    <x v="4"/>
    <x v="15"/>
    <s v="1520"/>
  </r>
  <r>
    <n v="216"/>
    <s v="Puskesmas Muncang"/>
    <x v="0"/>
    <x v="0"/>
    <x v="1"/>
    <x v="4"/>
    <x v="0"/>
    <x v="3"/>
    <x v="0"/>
    <d v="2013-10-07T09:16:30"/>
    <x v="0"/>
    <x v="0"/>
    <x v="0"/>
    <x v="15"/>
    <x v="181"/>
    <x v="4"/>
    <x v="15"/>
    <s v="1525"/>
  </r>
  <r>
    <n v="217"/>
    <s v="Puskesmas Cipanas"/>
    <x v="0"/>
    <x v="0"/>
    <x v="12"/>
    <x v="6"/>
    <x v="0"/>
    <x v="6"/>
    <x v="0"/>
    <d v="2013-10-07T09:18:31"/>
    <x v="0"/>
    <x v="0"/>
    <x v="0"/>
    <x v="16"/>
    <x v="182"/>
    <x v="4"/>
    <x v="16"/>
    <s v="1625"/>
  </r>
  <r>
    <n v="218"/>
    <s v="Puskesmas Cipanas"/>
    <x v="0"/>
    <x v="1"/>
    <x v="18"/>
    <x v="1"/>
    <x v="0"/>
    <x v="4"/>
    <x v="0"/>
    <d v="2013-10-07T09:19:03"/>
    <x v="0"/>
    <x v="0"/>
    <x v="0"/>
    <x v="16"/>
    <x v="183"/>
    <x v="4"/>
    <x v="16"/>
    <s v="1630"/>
  </r>
  <r>
    <n v="219"/>
    <s v="Puskesmas Cipanas"/>
    <x v="0"/>
    <x v="3"/>
    <x v="2"/>
    <x v="1"/>
    <x v="0"/>
    <x v="6"/>
    <x v="0"/>
    <d v="2013-10-07T09:19:33"/>
    <x v="0"/>
    <x v="0"/>
    <x v="0"/>
    <x v="16"/>
    <x v="184"/>
    <x v="4"/>
    <x v="16"/>
    <s v="1635"/>
  </r>
  <r>
    <n v="220"/>
    <s v="Puskesmas Cipanas"/>
    <x v="0"/>
    <x v="0"/>
    <x v="16"/>
    <x v="0"/>
    <x v="0"/>
    <x v="19"/>
    <x v="0"/>
    <d v="2013-10-07T09:20:09"/>
    <x v="0"/>
    <x v="0"/>
    <x v="0"/>
    <x v="16"/>
    <x v="185"/>
    <x v="4"/>
    <x v="16"/>
    <s v="1640"/>
  </r>
  <r>
    <n v="221"/>
    <s v="Puskesmas Cipanas"/>
    <x v="0"/>
    <x v="2"/>
    <x v="13"/>
    <x v="4"/>
    <x v="0"/>
    <x v="19"/>
    <x v="0"/>
    <d v="2013-10-07T09:20:55"/>
    <x v="0"/>
    <x v="0"/>
    <x v="0"/>
    <x v="16"/>
    <x v="186"/>
    <x v="4"/>
    <x v="16"/>
    <s v="1645"/>
  </r>
  <r>
    <n v="222"/>
    <s v="Puskesmas Cipanas"/>
    <x v="0"/>
    <x v="0"/>
    <x v="7"/>
    <x v="1"/>
    <x v="0"/>
    <x v="18"/>
    <x v="0"/>
    <d v="2013-10-07T09:21:34"/>
    <x v="0"/>
    <x v="0"/>
    <x v="0"/>
    <x v="16"/>
    <x v="187"/>
    <x v="4"/>
    <x v="16"/>
    <s v="1650"/>
  </r>
  <r>
    <n v="223"/>
    <s v="Puskesmas Cipanas"/>
    <x v="0"/>
    <x v="0"/>
    <x v="15"/>
    <x v="0"/>
    <x v="0"/>
    <x v="17"/>
    <x v="0"/>
    <d v="2013-10-07T09:21:59"/>
    <x v="0"/>
    <x v="0"/>
    <x v="0"/>
    <x v="16"/>
    <x v="188"/>
    <x v="4"/>
    <x v="16"/>
    <s v="1655"/>
  </r>
  <r>
    <n v="224"/>
    <s v="Puskesmas Cipanas"/>
    <x v="0"/>
    <x v="1"/>
    <x v="12"/>
    <x v="5"/>
    <x v="0"/>
    <x v="5"/>
    <x v="0"/>
    <d v="2013-10-07T09:22:35"/>
    <x v="0"/>
    <x v="0"/>
    <x v="0"/>
    <x v="16"/>
    <x v="189"/>
    <x v="4"/>
    <x v="16"/>
    <s v="1660"/>
  </r>
  <r>
    <n v="225"/>
    <s v="Puskesmas Cipanas"/>
    <x v="0"/>
    <x v="3"/>
    <x v="19"/>
    <x v="0"/>
    <x v="0"/>
    <x v="23"/>
    <x v="0"/>
    <d v="2013-10-07T09:23:09"/>
    <x v="0"/>
    <x v="0"/>
    <x v="0"/>
    <x v="16"/>
    <x v="190"/>
    <x v="4"/>
    <x v="16"/>
    <s v="1665"/>
  </r>
  <r>
    <n v="226"/>
    <s v="Puskesmas Cipanas"/>
    <x v="0"/>
    <x v="7"/>
    <x v="15"/>
    <x v="1"/>
    <x v="0"/>
    <x v="15"/>
    <x v="0"/>
    <d v="2013-10-07T09:23:40"/>
    <x v="0"/>
    <x v="0"/>
    <x v="0"/>
    <x v="16"/>
    <x v="191"/>
    <x v="4"/>
    <x v="16"/>
    <s v="1670"/>
  </r>
  <r>
    <n v="227"/>
    <s v="Puskesmas Cipanas"/>
    <x v="0"/>
    <x v="0"/>
    <x v="16"/>
    <x v="0"/>
    <x v="0"/>
    <x v="19"/>
    <x v="0"/>
    <d v="2013-10-07T09:24:33"/>
    <x v="0"/>
    <x v="0"/>
    <x v="0"/>
    <x v="16"/>
    <x v="192"/>
    <x v="4"/>
    <x v="16"/>
    <s v="1675"/>
  </r>
  <r>
    <n v="228"/>
    <s v="Puskesmas Cipanas"/>
    <x v="0"/>
    <x v="1"/>
    <x v="11"/>
    <x v="1"/>
    <x v="0"/>
    <x v="14"/>
    <x v="0"/>
    <d v="2013-10-07T09:25:19"/>
    <x v="0"/>
    <x v="0"/>
    <x v="0"/>
    <x v="16"/>
    <x v="193"/>
    <x v="4"/>
    <x v="16"/>
    <s v="1680"/>
  </r>
  <r>
    <n v="229"/>
    <s v="Puskesmas Cipanas"/>
    <x v="0"/>
    <x v="1"/>
    <x v="11"/>
    <x v="1"/>
    <x v="0"/>
    <x v="14"/>
    <x v="0"/>
    <d v="2013-10-07T09:25:51"/>
    <x v="0"/>
    <x v="0"/>
    <x v="0"/>
    <x v="16"/>
    <x v="194"/>
    <x v="4"/>
    <x v="16"/>
    <s v="1685"/>
  </r>
  <r>
    <n v="230"/>
    <s v="Puskesmas Cipanas"/>
    <x v="0"/>
    <x v="7"/>
    <x v="11"/>
    <x v="5"/>
    <x v="0"/>
    <x v="6"/>
    <x v="0"/>
    <d v="2013-10-07T09:26:19"/>
    <x v="0"/>
    <x v="0"/>
    <x v="0"/>
    <x v="16"/>
    <x v="195"/>
    <x v="4"/>
    <x v="16"/>
    <s v="1690"/>
  </r>
  <r>
    <n v="231"/>
    <s v="Puskesmas Cileles"/>
    <x v="0"/>
    <x v="5"/>
    <x v="10"/>
    <x v="4"/>
    <x v="0"/>
    <x v="4"/>
    <x v="0"/>
    <d v="2013-10-07T09:28:11"/>
    <x v="0"/>
    <x v="0"/>
    <x v="0"/>
    <x v="17"/>
    <x v="196"/>
    <x v="1"/>
    <x v="17"/>
    <s v="1725"/>
  </r>
  <r>
    <n v="232"/>
    <s v="Puskesmas Cileles"/>
    <x v="0"/>
    <x v="5"/>
    <x v="1"/>
    <x v="0"/>
    <x v="0"/>
    <x v="14"/>
    <x v="0"/>
    <d v="2013-10-07T09:28:39"/>
    <x v="0"/>
    <x v="0"/>
    <x v="0"/>
    <x v="17"/>
    <x v="197"/>
    <x v="1"/>
    <x v="17"/>
    <s v="1730"/>
  </r>
  <r>
    <n v="233"/>
    <s v="Puskesmas Cileles"/>
    <x v="0"/>
    <x v="5"/>
    <x v="1"/>
    <x v="0"/>
    <x v="0"/>
    <x v="14"/>
    <x v="0"/>
    <d v="2013-10-07T09:29:05"/>
    <x v="0"/>
    <x v="0"/>
    <x v="0"/>
    <x v="17"/>
    <x v="198"/>
    <x v="1"/>
    <x v="17"/>
    <s v="1735"/>
  </r>
  <r>
    <n v="234"/>
    <s v="Puskesmas Cileles"/>
    <x v="0"/>
    <x v="6"/>
    <x v="12"/>
    <x v="4"/>
    <x v="0"/>
    <x v="11"/>
    <x v="0"/>
    <d v="2013-10-07T09:29:44"/>
    <x v="0"/>
    <x v="0"/>
    <x v="0"/>
    <x v="17"/>
    <x v="199"/>
    <x v="1"/>
    <x v="17"/>
    <s v="1740"/>
  </r>
  <r>
    <n v="235"/>
    <s v="Puskesmas Cileles"/>
    <x v="0"/>
    <x v="5"/>
    <x v="1"/>
    <x v="0"/>
    <x v="0"/>
    <x v="14"/>
    <x v="0"/>
    <d v="2013-10-07T09:30:04"/>
    <x v="0"/>
    <x v="0"/>
    <x v="0"/>
    <x v="17"/>
    <x v="200"/>
    <x v="1"/>
    <x v="17"/>
    <s v="1745"/>
  </r>
  <r>
    <n v="236"/>
    <s v="Puskesmas Cileles"/>
    <x v="0"/>
    <x v="2"/>
    <x v="1"/>
    <x v="6"/>
    <x v="0"/>
    <x v="5"/>
    <x v="0"/>
    <d v="2013-10-07T09:30:26"/>
    <x v="0"/>
    <x v="0"/>
    <x v="0"/>
    <x v="17"/>
    <x v="201"/>
    <x v="1"/>
    <x v="17"/>
    <s v="1750"/>
  </r>
  <r>
    <n v="237"/>
    <s v="Puskesmas Cileles"/>
    <x v="0"/>
    <x v="6"/>
    <x v="1"/>
    <x v="7"/>
    <x v="0"/>
    <x v="4"/>
    <x v="0"/>
    <d v="2013-10-07T09:31:23"/>
    <x v="0"/>
    <x v="0"/>
    <x v="0"/>
    <x v="17"/>
    <x v="202"/>
    <x v="1"/>
    <x v="17"/>
    <s v="1755"/>
  </r>
  <r>
    <n v="238"/>
    <s v="Puskesmas Prabugantungan"/>
    <x v="0"/>
    <x v="13"/>
    <x v="0"/>
    <x v="2"/>
    <x v="0"/>
    <x v="11"/>
    <x v="0"/>
    <d v="2013-10-07T09:31:58"/>
    <x v="0"/>
    <x v="0"/>
    <x v="0"/>
    <x v="17"/>
    <x v="203"/>
    <x v="1"/>
    <x v="17"/>
    <s v="1760"/>
  </r>
  <r>
    <n v="239"/>
    <s v="Puskesmas Prabugantungan"/>
    <x v="0"/>
    <x v="9"/>
    <x v="1"/>
    <x v="6"/>
    <x v="0"/>
    <x v="6"/>
    <x v="0"/>
    <d v="2013-10-07T09:32:29"/>
    <x v="0"/>
    <x v="0"/>
    <x v="0"/>
    <x v="17"/>
    <x v="204"/>
    <x v="1"/>
    <x v="17"/>
    <s v="1765"/>
  </r>
  <r>
    <n v="240"/>
    <s v="Puskesmas Prabugantungan"/>
    <x v="0"/>
    <x v="2"/>
    <x v="3"/>
    <x v="3"/>
    <x v="0"/>
    <x v="14"/>
    <x v="0"/>
    <d v="2013-10-07T09:32:51"/>
    <x v="0"/>
    <x v="0"/>
    <x v="0"/>
    <x v="17"/>
    <x v="205"/>
    <x v="1"/>
    <x v="17"/>
    <s v="1770"/>
  </r>
  <r>
    <n v="241"/>
    <s v="Puskesmas Prabugantungan"/>
    <x v="0"/>
    <x v="2"/>
    <x v="10"/>
    <x v="3"/>
    <x v="0"/>
    <x v="6"/>
    <x v="0"/>
    <d v="2013-10-07T09:33:14"/>
    <x v="0"/>
    <x v="0"/>
    <x v="0"/>
    <x v="17"/>
    <x v="206"/>
    <x v="1"/>
    <x v="17"/>
    <s v="1771"/>
  </r>
  <r>
    <n v="242"/>
    <s v="Puskesmas Prabugantungan"/>
    <x v="0"/>
    <x v="9"/>
    <x v="1"/>
    <x v="6"/>
    <x v="0"/>
    <x v="6"/>
    <x v="0"/>
    <d v="2013-10-07T09:33:42"/>
    <x v="0"/>
    <x v="0"/>
    <x v="0"/>
    <x v="17"/>
    <x v="44"/>
    <x v="1"/>
    <x v="17"/>
    <s v="1775"/>
  </r>
  <r>
    <n v="243"/>
    <s v="Puskesmas Banjarsari"/>
    <x v="0"/>
    <x v="7"/>
    <x v="0"/>
    <x v="4"/>
    <x v="0"/>
    <x v="7"/>
    <x v="0"/>
    <d v="2013-10-07T09:36:42"/>
    <x v="0"/>
    <x v="0"/>
    <x v="0"/>
    <x v="1"/>
    <x v="207"/>
    <x v="1"/>
    <x v="1"/>
    <s v="1875"/>
  </r>
  <r>
    <n v="244"/>
    <s v="Puskesmas Banjarsari"/>
    <x v="0"/>
    <x v="7"/>
    <x v="0"/>
    <x v="0"/>
    <x v="0"/>
    <x v="7"/>
    <x v="0"/>
    <d v="2013-10-07T09:38:07"/>
    <x v="0"/>
    <x v="0"/>
    <x v="0"/>
    <x v="1"/>
    <x v="208"/>
    <x v="1"/>
    <x v="1"/>
    <s v="1880"/>
  </r>
  <r>
    <n v="245"/>
    <s v="Puskesmas Banjarsari"/>
    <x v="0"/>
    <x v="0"/>
    <x v="0"/>
    <x v="4"/>
    <x v="0"/>
    <x v="0"/>
    <x v="0"/>
    <d v="2013-10-07T09:42:50"/>
    <x v="0"/>
    <x v="0"/>
    <x v="0"/>
    <x v="1"/>
    <x v="209"/>
    <x v="1"/>
    <x v="1"/>
    <s v="1890"/>
  </r>
  <r>
    <n v="246"/>
    <s v="Puskesmas Banjarsari"/>
    <x v="0"/>
    <x v="2"/>
    <x v="0"/>
    <x v="0"/>
    <x v="0"/>
    <x v="2"/>
    <x v="0"/>
    <d v="2013-10-07T09:43:13"/>
    <x v="0"/>
    <x v="0"/>
    <x v="0"/>
    <x v="1"/>
    <x v="210"/>
    <x v="1"/>
    <x v="1"/>
    <s v="1895"/>
  </r>
  <r>
    <n v="247"/>
    <s v="Puskesmas Banjarsari"/>
    <x v="0"/>
    <x v="7"/>
    <x v="0"/>
    <x v="0"/>
    <x v="0"/>
    <x v="7"/>
    <x v="0"/>
    <d v="2013-10-07T09:43:39"/>
    <x v="0"/>
    <x v="0"/>
    <x v="0"/>
    <x v="1"/>
    <x v="211"/>
    <x v="1"/>
    <x v="1"/>
    <s v="1900"/>
  </r>
  <r>
    <n v="248"/>
    <s v="Puskesmas Banjarsari"/>
    <x v="0"/>
    <x v="7"/>
    <x v="0"/>
    <x v="0"/>
    <x v="0"/>
    <x v="7"/>
    <x v="0"/>
    <d v="2013-10-07T09:44:09"/>
    <x v="0"/>
    <x v="0"/>
    <x v="0"/>
    <x v="1"/>
    <x v="212"/>
    <x v="1"/>
    <x v="1"/>
    <s v="1905"/>
  </r>
  <r>
    <n v="249"/>
    <s v="Puskesmas Banjarsari"/>
    <x v="0"/>
    <x v="0"/>
    <x v="0"/>
    <x v="0"/>
    <x v="0"/>
    <x v="0"/>
    <x v="0"/>
    <d v="2013-10-07T09:44:32"/>
    <x v="0"/>
    <x v="0"/>
    <x v="0"/>
    <x v="1"/>
    <x v="213"/>
    <x v="1"/>
    <x v="1"/>
    <s v="1910"/>
  </r>
  <r>
    <n v="250"/>
    <s v="Puskesmas Banjarsari"/>
    <x v="0"/>
    <x v="0"/>
    <x v="0"/>
    <x v="0"/>
    <x v="0"/>
    <x v="0"/>
    <x v="0"/>
    <d v="2013-10-07T09:44:55"/>
    <x v="0"/>
    <x v="0"/>
    <x v="0"/>
    <x v="1"/>
    <x v="214"/>
    <x v="1"/>
    <x v="1"/>
    <s v="1915"/>
  </r>
  <r>
    <n v="251"/>
    <s v="Puskesmas Banjarsari"/>
    <x v="0"/>
    <x v="3"/>
    <x v="0"/>
    <x v="4"/>
    <x v="0"/>
    <x v="3"/>
    <x v="0"/>
    <d v="2013-10-07T09:45:34"/>
    <x v="0"/>
    <x v="0"/>
    <x v="0"/>
    <x v="1"/>
    <x v="215"/>
    <x v="1"/>
    <x v="1"/>
    <s v="1667"/>
  </r>
  <r>
    <n v="253"/>
    <s v="Puskesmas Banjarsari"/>
    <x v="0"/>
    <x v="7"/>
    <x v="0"/>
    <x v="0"/>
    <x v="0"/>
    <x v="7"/>
    <x v="0"/>
    <d v="2013-10-07T09:47:42"/>
    <x v="0"/>
    <x v="0"/>
    <x v="0"/>
    <x v="1"/>
    <x v="216"/>
    <x v="1"/>
    <x v="1"/>
    <s v="1885"/>
  </r>
  <r>
    <n v="254"/>
    <s v="Puskesmas Sobang"/>
    <x v="0"/>
    <x v="6"/>
    <x v="12"/>
    <x v="0"/>
    <x v="0"/>
    <x v="11"/>
    <x v="0"/>
    <d v="2013-10-07T09:49:13"/>
    <x v="0"/>
    <x v="0"/>
    <x v="0"/>
    <x v="18"/>
    <x v="217"/>
    <x v="1"/>
    <x v="18"/>
    <s v="1920"/>
  </r>
  <r>
    <n v="255"/>
    <s v="Puskesmas Sobang"/>
    <x v="0"/>
    <x v="0"/>
    <x v="0"/>
    <x v="1"/>
    <x v="0"/>
    <x v="0"/>
    <x v="0"/>
    <d v="2013-10-07T09:50:02"/>
    <x v="0"/>
    <x v="0"/>
    <x v="0"/>
    <x v="18"/>
    <x v="218"/>
    <x v="1"/>
    <x v="18"/>
    <s v="1925"/>
  </r>
  <r>
    <n v="256"/>
    <s v="Puskesmas Sobang"/>
    <x v="0"/>
    <x v="0"/>
    <x v="0"/>
    <x v="0"/>
    <x v="0"/>
    <x v="0"/>
    <x v="0"/>
    <d v="2013-10-07T09:50:35"/>
    <x v="0"/>
    <x v="0"/>
    <x v="0"/>
    <x v="18"/>
    <x v="219"/>
    <x v="1"/>
    <x v="18"/>
    <s v="1930"/>
  </r>
  <r>
    <n v="257"/>
    <s v="Puskesmas Sobang"/>
    <x v="0"/>
    <x v="0"/>
    <x v="3"/>
    <x v="0"/>
    <x v="0"/>
    <x v="2"/>
    <x v="0"/>
    <d v="2013-10-07T09:51:07"/>
    <x v="0"/>
    <x v="0"/>
    <x v="0"/>
    <x v="18"/>
    <x v="220"/>
    <x v="1"/>
    <x v="18"/>
    <s v="1935"/>
  </r>
  <r>
    <n v="259"/>
    <s v="Puskesmas Sobang"/>
    <x v="0"/>
    <x v="7"/>
    <x v="0"/>
    <x v="0"/>
    <x v="0"/>
    <x v="7"/>
    <x v="0"/>
    <d v="2013-10-07T09:52:00"/>
    <x v="0"/>
    <x v="0"/>
    <x v="0"/>
    <x v="18"/>
    <x v="221"/>
    <x v="1"/>
    <x v="18"/>
    <s v="1940"/>
  </r>
  <r>
    <n v="260"/>
    <s v="Puskesmas Sobang"/>
    <x v="0"/>
    <x v="3"/>
    <x v="20"/>
    <x v="0"/>
    <x v="0"/>
    <x v="25"/>
    <x v="0"/>
    <d v="2013-10-07T09:53:02"/>
    <x v="0"/>
    <x v="0"/>
    <x v="0"/>
    <x v="18"/>
    <x v="222"/>
    <x v="1"/>
    <x v="18"/>
    <s v="1945"/>
  </r>
  <r>
    <n v="261"/>
    <s v="Puskesmas Sobang"/>
    <x v="0"/>
    <x v="2"/>
    <x v="12"/>
    <x v="0"/>
    <x v="0"/>
    <x v="16"/>
    <x v="0"/>
    <d v="2013-10-07T09:53:35"/>
    <x v="0"/>
    <x v="0"/>
    <x v="0"/>
    <x v="18"/>
    <x v="223"/>
    <x v="1"/>
    <x v="18"/>
    <s v="1950"/>
  </r>
  <r>
    <n v="262"/>
    <s v="Puskesmas Sobang"/>
    <x v="0"/>
    <x v="7"/>
    <x v="10"/>
    <x v="1"/>
    <x v="0"/>
    <x v="2"/>
    <x v="0"/>
    <d v="2013-10-07T09:54:04"/>
    <x v="0"/>
    <x v="0"/>
    <x v="0"/>
    <x v="18"/>
    <x v="224"/>
    <x v="1"/>
    <x v="18"/>
    <s v="1955"/>
  </r>
  <r>
    <n v="263"/>
    <s v="Puskesmas Sobang"/>
    <x v="0"/>
    <x v="11"/>
    <x v="7"/>
    <x v="4"/>
    <x v="0"/>
    <x v="13"/>
    <x v="0"/>
    <d v="2013-10-07T09:55:01"/>
    <x v="0"/>
    <x v="0"/>
    <x v="0"/>
    <x v="18"/>
    <x v="225"/>
    <x v="1"/>
    <x v="18"/>
    <s v="1956"/>
  </r>
  <r>
    <n v="264"/>
    <s v="Puskesmas Sobang"/>
    <x v="0"/>
    <x v="0"/>
    <x v="1"/>
    <x v="0"/>
    <x v="0"/>
    <x v="3"/>
    <x v="0"/>
    <d v="2013-10-07T09:55:32"/>
    <x v="0"/>
    <x v="0"/>
    <x v="0"/>
    <x v="18"/>
    <x v="226"/>
    <x v="1"/>
    <x v="18"/>
    <s v="1960"/>
  </r>
  <r>
    <n v="265"/>
    <s v="Puskesmas Gunungkencana"/>
    <x v="0"/>
    <x v="2"/>
    <x v="0"/>
    <x v="6"/>
    <x v="0"/>
    <x v="2"/>
    <x v="0"/>
    <d v="2013-10-07T09:57:33"/>
    <x v="0"/>
    <x v="0"/>
    <x v="0"/>
    <x v="19"/>
    <x v="227"/>
    <x v="1"/>
    <x v="19"/>
    <s v="1780"/>
  </r>
  <r>
    <n v="266"/>
    <s v="Puskesmas Gunungkencana"/>
    <x v="0"/>
    <x v="9"/>
    <x v="0"/>
    <x v="9"/>
    <x v="0"/>
    <x v="14"/>
    <x v="0"/>
    <d v="2013-10-07T09:58:17"/>
    <x v="0"/>
    <x v="0"/>
    <x v="0"/>
    <x v="19"/>
    <x v="228"/>
    <x v="1"/>
    <x v="19"/>
    <s v="1785"/>
  </r>
  <r>
    <n v="267"/>
    <s v="Puskesmas Gunungkencana"/>
    <x v="0"/>
    <x v="2"/>
    <x v="0"/>
    <x v="6"/>
    <x v="0"/>
    <x v="2"/>
    <x v="0"/>
    <d v="2013-10-07T09:59:38"/>
    <x v="0"/>
    <x v="0"/>
    <x v="1"/>
    <x v="19"/>
    <x v="229"/>
    <x v="1"/>
    <x v="19"/>
    <s v="1790"/>
  </r>
  <r>
    <n v="268"/>
    <s v="Puskesmas Gunungkencana"/>
    <x v="0"/>
    <x v="2"/>
    <x v="0"/>
    <x v="6"/>
    <x v="0"/>
    <x v="2"/>
    <x v="0"/>
    <d v="2013-10-07T10:05:16"/>
    <x v="0"/>
    <x v="0"/>
    <x v="0"/>
    <x v="19"/>
    <x v="230"/>
    <x v="1"/>
    <x v="19"/>
    <s v="1795"/>
  </r>
  <r>
    <n v="269"/>
    <s v="Puskesmas Gunungkencana"/>
    <x v="0"/>
    <x v="2"/>
    <x v="0"/>
    <x v="6"/>
    <x v="0"/>
    <x v="2"/>
    <x v="0"/>
    <d v="2013-10-07T10:05:48"/>
    <x v="0"/>
    <x v="0"/>
    <x v="0"/>
    <x v="19"/>
    <x v="231"/>
    <x v="1"/>
    <x v="19"/>
    <s v="1800"/>
  </r>
  <r>
    <n v="270"/>
    <s v="Puskesmas Gunungkencana"/>
    <x v="0"/>
    <x v="5"/>
    <x v="0"/>
    <x v="7"/>
    <x v="0"/>
    <x v="5"/>
    <x v="0"/>
    <d v="2013-10-07T10:06:09"/>
    <x v="0"/>
    <x v="0"/>
    <x v="0"/>
    <x v="19"/>
    <x v="232"/>
    <x v="1"/>
    <x v="19"/>
    <s v="1805"/>
  </r>
  <r>
    <n v="271"/>
    <s v="Puskesmas Gunungkencana"/>
    <x v="0"/>
    <x v="5"/>
    <x v="0"/>
    <x v="7"/>
    <x v="0"/>
    <x v="5"/>
    <x v="0"/>
    <d v="2013-10-07T10:06:35"/>
    <x v="0"/>
    <x v="0"/>
    <x v="1"/>
    <x v="19"/>
    <x v="233"/>
    <x v="1"/>
    <x v="19"/>
    <s v="1810"/>
  </r>
  <r>
    <n v="272"/>
    <s v="Puskesmas Gunungkencana"/>
    <x v="0"/>
    <x v="0"/>
    <x v="0"/>
    <x v="4"/>
    <x v="0"/>
    <x v="0"/>
    <x v="0"/>
    <d v="2013-10-07T10:06:56"/>
    <x v="0"/>
    <x v="0"/>
    <x v="0"/>
    <x v="19"/>
    <x v="234"/>
    <x v="1"/>
    <x v="19"/>
    <s v="1815"/>
  </r>
  <r>
    <n v="273"/>
    <s v="Puskesmas Gunungkencana"/>
    <x v="0"/>
    <x v="8"/>
    <x v="0"/>
    <x v="12"/>
    <x v="0"/>
    <x v="18"/>
    <x v="0"/>
    <d v="2013-10-07T10:07:34"/>
    <x v="0"/>
    <x v="0"/>
    <x v="0"/>
    <x v="19"/>
    <x v="235"/>
    <x v="1"/>
    <x v="19"/>
    <s v="1820"/>
  </r>
  <r>
    <n v="274"/>
    <s v="Puskesmas Gunungkencana"/>
    <x v="0"/>
    <x v="2"/>
    <x v="0"/>
    <x v="6"/>
    <x v="0"/>
    <x v="2"/>
    <x v="0"/>
    <d v="2013-10-07T10:08:05"/>
    <x v="0"/>
    <x v="0"/>
    <x v="0"/>
    <x v="19"/>
    <x v="236"/>
    <x v="1"/>
    <x v="19"/>
    <s v="1825"/>
  </r>
  <r>
    <n v="275"/>
    <s v="Puskesmas Gunungkencana"/>
    <x v="0"/>
    <x v="5"/>
    <x v="0"/>
    <x v="7"/>
    <x v="0"/>
    <x v="5"/>
    <x v="0"/>
    <d v="2013-10-07T10:08:39"/>
    <x v="0"/>
    <x v="0"/>
    <x v="0"/>
    <x v="19"/>
    <x v="237"/>
    <x v="1"/>
    <x v="19"/>
    <s v="1826"/>
  </r>
  <r>
    <n v="276"/>
    <s v="Puskesmas Gunungkencana"/>
    <x v="0"/>
    <x v="0"/>
    <x v="0"/>
    <x v="4"/>
    <x v="0"/>
    <x v="0"/>
    <x v="0"/>
    <d v="2013-10-07T10:09:00"/>
    <x v="0"/>
    <x v="0"/>
    <x v="0"/>
    <x v="19"/>
    <x v="238"/>
    <x v="1"/>
    <x v="19"/>
    <s v="1827"/>
  </r>
  <r>
    <n v="277"/>
    <s v="Puskesmas Binuangeun"/>
    <x v="0"/>
    <x v="11"/>
    <x v="3"/>
    <x v="8"/>
    <x v="0"/>
    <x v="17"/>
    <x v="0"/>
    <d v="2013-10-07T10:13:54"/>
    <x v="0"/>
    <x v="0"/>
    <x v="0"/>
    <x v="20"/>
    <x v="239"/>
    <x v="0"/>
    <x v="20"/>
    <s v="2135"/>
  </r>
  <r>
    <n v="278"/>
    <s v="Puskesmas Binuangeun"/>
    <x v="0"/>
    <x v="5"/>
    <x v="1"/>
    <x v="7"/>
    <x v="0"/>
    <x v="14"/>
    <x v="0"/>
    <d v="2013-10-07T10:14:18"/>
    <x v="0"/>
    <x v="0"/>
    <x v="0"/>
    <x v="20"/>
    <x v="240"/>
    <x v="0"/>
    <x v="20"/>
    <s v="2140"/>
  </r>
  <r>
    <n v="279"/>
    <s v="Puskesmas Binuangeun"/>
    <x v="0"/>
    <x v="0"/>
    <x v="0"/>
    <x v="6"/>
    <x v="0"/>
    <x v="0"/>
    <x v="0"/>
    <d v="2013-10-07T10:14:48"/>
    <x v="0"/>
    <x v="0"/>
    <x v="1"/>
    <x v="20"/>
    <x v="241"/>
    <x v="0"/>
    <x v="20"/>
    <s v="2145"/>
  </r>
  <r>
    <n v="280"/>
    <s v="Puskesmas Parungsari"/>
    <x v="0"/>
    <x v="0"/>
    <x v="3"/>
    <x v="0"/>
    <x v="0"/>
    <x v="2"/>
    <x v="0"/>
    <d v="2013-10-07T10:15:17"/>
    <x v="0"/>
    <x v="0"/>
    <x v="0"/>
    <x v="20"/>
    <x v="242"/>
    <x v="0"/>
    <x v="20"/>
    <s v="2150"/>
  </r>
  <r>
    <n v="281"/>
    <s v="Puskesmas Binuangeun"/>
    <x v="0"/>
    <x v="2"/>
    <x v="0"/>
    <x v="6"/>
    <x v="0"/>
    <x v="2"/>
    <x v="0"/>
    <d v="2013-10-07T10:15:40"/>
    <x v="0"/>
    <x v="0"/>
    <x v="0"/>
    <x v="20"/>
    <x v="243"/>
    <x v="0"/>
    <x v="20"/>
    <s v="2155"/>
  </r>
  <r>
    <n v="282"/>
    <s v="Puskesmas Parungsari"/>
    <x v="0"/>
    <x v="5"/>
    <x v="0"/>
    <x v="7"/>
    <x v="0"/>
    <x v="5"/>
    <x v="0"/>
    <d v="2013-10-07T10:16:13"/>
    <x v="0"/>
    <x v="0"/>
    <x v="0"/>
    <x v="20"/>
    <x v="244"/>
    <x v="0"/>
    <x v="20"/>
    <s v="2160"/>
  </r>
  <r>
    <n v="283"/>
    <s v="Puskesmas Binuangeun"/>
    <x v="0"/>
    <x v="7"/>
    <x v="0"/>
    <x v="0"/>
    <x v="0"/>
    <x v="7"/>
    <x v="0"/>
    <d v="2013-10-07T10:16:48"/>
    <x v="0"/>
    <x v="0"/>
    <x v="0"/>
    <x v="20"/>
    <x v="245"/>
    <x v="0"/>
    <x v="20"/>
    <s v="2165"/>
  </r>
  <r>
    <n v="284"/>
    <s v="Puskesmas Parungsari"/>
    <x v="0"/>
    <x v="3"/>
    <x v="10"/>
    <x v="4"/>
    <x v="0"/>
    <x v="14"/>
    <x v="0"/>
    <d v="2013-10-07T10:17:17"/>
    <x v="0"/>
    <x v="0"/>
    <x v="0"/>
    <x v="20"/>
    <x v="28"/>
    <x v="0"/>
    <x v="20"/>
    <s v="2170"/>
  </r>
  <r>
    <n v="285"/>
    <s v="Puskesmas Parungsari"/>
    <x v="0"/>
    <x v="0"/>
    <x v="2"/>
    <x v="4"/>
    <x v="0"/>
    <x v="14"/>
    <x v="0"/>
    <d v="2013-10-07T10:17:55"/>
    <x v="0"/>
    <x v="0"/>
    <x v="0"/>
    <x v="20"/>
    <x v="246"/>
    <x v="0"/>
    <x v="20"/>
    <s v="2175"/>
  </r>
  <r>
    <n v="286"/>
    <s v="Puskesmas Parungsari"/>
    <x v="0"/>
    <x v="3"/>
    <x v="3"/>
    <x v="0"/>
    <x v="0"/>
    <x v="5"/>
    <x v="0"/>
    <d v="2013-10-07T10:18:28"/>
    <x v="0"/>
    <x v="0"/>
    <x v="0"/>
    <x v="20"/>
    <x v="247"/>
    <x v="0"/>
    <x v="20"/>
    <s v="2180"/>
  </r>
  <r>
    <n v="287"/>
    <s v="Puskesmas Parungsari"/>
    <x v="0"/>
    <x v="3"/>
    <x v="10"/>
    <x v="4"/>
    <x v="0"/>
    <x v="14"/>
    <x v="0"/>
    <d v="2013-10-07T10:18:48"/>
    <x v="0"/>
    <x v="0"/>
    <x v="0"/>
    <x v="20"/>
    <x v="248"/>
    <x v="0"/>
    <x v="20"/>
    <s v="2185"/>
  </r>
  <r>
    <n v="288"/>
    <s v="Puskesmas Parungsari"/>
    <x v="0"/>
    <x v="0"/>
    <x v="10"/>
    <x v="0"/>
    <x v="0"/>
    <x v="5"/>
    <x v="0"/>
    <d v="2013-10-07T10:19:17"/>
    <x v="0"/>
    <x v="0"/>
    <x v="0"/>
    <x v="20"/>
    <x v="37"/>
    <x v="0"/>
    <x v="20"/>
    <s v="2190"/>
  </r>
  <r>
    <n v="289"/>
    <s v="Puskesmas Binuangeun"/>
    <x v="0"/>
    <x v="3"/>
    <x v="2"/>
    <x v="3"/>
    <x v="0"/>
    <x v="6"/>
    <x v="0"/>
    <d v="2013-10-07T10:19:39"/>
    <x v="0"/>
    <x v="0"/>
    <x v="0"/>
    <x v="20"/>
    <x v="249"/>
    <x v="0"/>
    <x v="20"/>
    <s v="2195"/>
  </r>
  <r>
    <n v="290"/>
    <s v="Puskesmas Cijaku"/>
    <x v="0"/>
    <x v="5"/>
    <x v="3"/>
    <x v="4"/>
    <x v="0"/>
    <x v="6"/>
    <x v="0"/>
    <d v="2013-10-07T10:28:25"/>
    <x v="0"/>
    <x v="0"/>
    <x v="0"/>
    <x v="21"/>
    <x v="250"/>
    <x v="0"/>
    <x v="21"/>
    <s v="1970"/>
  </r>
  <r>
    <n v="291"/>
    <s v="Puskesmas Cijaku"/>
    <x v="0"/>
    <x v="5"/>
    <x v="1"/>
    <x v="0"/>
    <x v="0"/>
    <x v="14"/>
    <x v="0"/>
    <d v="2013-10-07T10:28:47"/>
    <x v="0"/>
    <x v="0"/>
    <x v="0"/>
    <x v="21"/>
    <x v="251"/>
    <x v="0"/>
    <x v="21"/>
    <s v="1975"/>
  </r>
  <r>
    <n v="292"/>
    <s v="Puskesmas Cijaku"/>
    <x v="0"/>
    <x v="9"/>
    <x v="3"/>
    <x v="4"/>
    <x v="0"/>
    <x v="4"/>
    <x v="0"/>
    <d v="2013-10-07T10:29:34"/>
    <x v="0"/>
    <x v="0"/>
    <x v="0"/>
    <x v="21"/>
    <x v="252"/>
    <x v="0"/>
    <x v="21"/>
    <s v="1980"/>
  </r>
  <r>
    <n v="293"/>
    <s v="Puskesmas Cijaku"/>
    <x v="0"/>
    <x v="0"/>
    <x v="3"/>
    <x v="1"/>
    <x v="0"/>
    <x v="2"/>
    <x v="0"/>
    <d v="2013-10-07T10:29:52"/>
    <x v="0"/>
    <x v="0"/>
    <x v="0"/>
    <x v="21"/>
    <x v="253"/>
    <x v="0"/>
    <x v="21"/>
    <s v="1985"/>
  </r>
  <r>
    <n v="294"/>
    <s v="Puskesmas Cijaku"/>
    <x v="0"/>
    <x v="7"/>
    <x v="0"/>
    <x v="0"/>
    <x v="0"/>
    <x v="7"/>
    <x v="0"/>
    <d v="2013-10-07T10:30:18"/>
    <x v="0"/>
    <x v="0"/>
    <x v="0"/>
    <x v="21"/>
    <x v="83"/>
    <x v="0"/>
    <x v="21"/>
    <s v="1990"/>
  </r>
  <r>
    <n v="295"/>
    <s v="Puskesmas Cijaku"/>
    <x v="0"/>
    <x v="2"/>
    <x v="0"/>
    <x v="0"/>
    <x v="0"/>
    <x v="2"/>
    <x v="0"/>
    <d v="2013-10-07T10:30:46"/>
    <x v="0"/>
    <x v="0"/>
    <x v="0"/>
    <x v="21"/>
    <x v="254"/>
    <x v="0"/>
    <x v="21"/>
    <s v="1995"/>
  </r>
  <r>
    <n v="296"/>
    <s v="Puskesmas Cijaku"/>
    <x v="0"/>
    <x v="5"/>
    <x v="0"/>
    <x v="1"/>
    <x v="0"/>
    <x v="5"/>
    <x v="0"/>
    <d v="2013-10-07T10:31:09"/>
    <x v="0"/>
    <x v="0"/>
    <x v="0"/>
    <x v="21"/>
    <x v="255"/>
    <x v="0"/>
    <x v="21"/>
    <s v="2000"/>
  </r>
  <r>
    <n v="297"/>
    <s v="Puskesmas Cijaku"/>
    <x v="0"/>
    <x v="7"/>
    <x v="3"/>
    <x v="5"/>
    <x v="0"/>
    <x v="3"/>
    <x v="0"/>
    <d v="2013-10-07T10:31:38"/>
    <x v="0"/>
    <x v="0"/>
    <x v="0"/>
    <x v="21"/>
    <x v="256"/>
    <x v="0"/>
    <x v="21"/>
    <s v="2005"/>
  </r>
  <r>
    <n v="298"/>
    <s v="Puskesmas Cijaku"/>
    <x v="0"/>
    <x v="3"/>
    <x v="0"/>
    <x v="1"/>
    <x v="0"/>
    <x v="3"/>
    <x v="0"/>
    <d v="2013-10-07T10:31:59"/>
    <x v="0"/>
    <x v="0"/>
    <x v="0"/>
    <x v="21"/>
    <x v="257"/>
    <x v="0"/>
    <x v="21"/>
    <s v="2010"/>
  </r>
  <r>
    <n v="299"/>
    <s v="Puskesmas Cijaku"/>
    <x v="0"/>
    <x v="1"/>
    <x v="0"/>
    <x v="1"/>
    <x v="0"/>
    <x v="1"/>
    <x v="0"/>
    <d v="2013-10-07T10:32:19"/>
    <x v="0"/>
    <x v="0"/>
    <x v="0"/>
    <x v="21"/>
    <x v="258"/>
    <x v="0"/>
    <x v="21"/>
    <s v="2015"/>
  </r>
  <r>
    <n v="300"/>
    <s v="Puskesmas Cigemblong"/>
    <x v="0"/>
    <x v="10"/>
    <x v="0"/>
    <x v="5"/>
    <x v="0"/>
    <x v="15"/>
    <x v="0"/>
    <d v="2013-10-07T10:34:09"/>
    <x v="0"/>
    <x v="0"/>
    <x v="0"/>
    <x v="22"/>
    <x v="259"/>
    <x v="0"/>
    <x v="22"/>
    <s v="2020"/>
  </r>
  <r>
    <n v="301"/>
    <s v="Puskesmas Cigemblong"/>
    <x v="0"/>
    <x v="10"/>
    <x v="0"/>
    <x v="5"/>
    <x v="0"/>
    <x v="15"/>
    <x v="0"/>
    <d v="2013-10-07T10:34:42"/>
    <x v="0"/>
    <x v="0"/>
    <x v="0"/>
    <x v="22"/>
    <x v="260"/>
    <x v="0"/>
    <x v="22"/>
    <s v="2025"/>
  </r>
  <r>
    <n v="302"/>
    <s v="Puskesmas Cigemblong"/>
    <x v="0"/>
    <x v="4"/>
    <x v="0"/>
    <x v="5"/>
    <x v="0"/>
    <x v="4"/>
    <x v="0"/>
    <d v="2013-10-07T10:35:10"/>
    <x v="0"/>
    <x v="0"/>
    <x v="0"/>
    <x v="22"/>
    <x v="261"/>
    <x v="0"/>
    <x v="22"/>
    <s v="2030"/>
  </r>
  <r>
    <n v="303"/>
    <s v="Puskesmas Cigemblong"/>
    <x v="0"/>
    <x v="9"/>
    <x v="0"/>
    <x v="5"/>
    <x v="0"/>
    <x v="14"/>
    <x v="0"/>
    <d v="2013-10-07T10:35:32"/>
    <x v="0"/>
    <x v="0"/>
    <x v="0"/>
    <x v="22"/>
    <x v="262"/>
    <x v="0"/>
    <x v="22"/>
    <s v="2035"/>
  </r>
  <r>
    <n v="304"/>
    <s v="Puskesmas Cigemblong"/>
    <x v="0"/>
    <x v="2"/>
    <x v="0"/>
    <x v="5"/>
    <x v="0"/>
    <x v="2"/>
    <x v="0"/>
    <d v="2013-10-07T10:35:59"/>
    <x v="0"/>
    <x v="0"/>
    <x v="0"/>
    <x v="22"/>
    <x v="263"/>
    <x v="0"/>
    <x v="22"/>
    <s v="2040"/>
  </r>
  <r>
    <n v="305"/>
    <s v="Puskesmas Cigemblong"/>
    <x v="0"/>
    <x v="11"/>
    <x v="0"/>
    <x v="5"/>
    <x v="0"/>
    <x v="16"/>
    <x v="0"/>
    <d v="2013-10-07T10:36:43"/>
    <x v="0"/>
    <x v="0"/>
    <x v="0"/>
    <x v="22"/>
    <x v="264"/>
    <x v="0"/>
    <x v="22"/>
    <s v="2045"/>
  </r>
  <r>
    <n v="306"/>
    <s v="Puskesmas Cigemblong"/>
    <x v="0"/>
    <x v="4"/>
    <x v="0"/>
    <x v="5"/>
    <x v="0"/>
    <x v="4"/>
    <x v="0"/>
    <d v="2013-10-07T10:37:05"/>
    <x v="0"/>
    <x v="0"/>
    <x v="0"/>
    <x v="22"/>
    <x v="265"/>
    <x v="0"/>
    <x v="22"/>
    <s v="2050"/>
  </r>
  <r>
    <n v="307"/>
    <s v="Puskesmas Cigemblong"/>
    <x v="0"/>
    <x v="9"/>
    <x v="0"/>
    <x v="5"/>
    <x v="0"/>
    <x v="14"/>
    <x v="0"/>
    <d v="2013-10-07T10:37:31"/>
    <x v="0"/>
    <x v="0"/>
    <x v="0"/>
    <x v="22"/>
    <x v="266"/>
    <x v="0"/>
    <x v="22"/>
    <s v="2055"/>
  </r>
  <r>
    <n v="308"/>
    <s v="Puskesmas Cigemblong"/>
    <x v="0"/>
    <x v="4"/>
    <x v="0"/>
    <x v="5"/>
    <x v="0"/>
    <x v="4"/>
    <x v="0"/>
    <d v="2013-10-07T10:37:56"/>
    <x v="0"/>
    <x v="0"/>
    <x v="0"/>
    <x v="22"/>
    <x v="267"/>
    <x v="0"/>
    <x v="22"/>
    <s v="2060"/>
  </r>
  <r>
    <n v="309"/>
    <s v="Puskesmas Cilograng"/>
    <x v="0"/>
    <x v="7"/>
    <x v="0"/>
    <x v="1"/>
    <x v="0"/>
    <x v="7"/>
    <x v="0"/>
    <d v="2013-10-07T10:39:13"/>
    <x v="0"/>
    <x v="0"/>
    <x v="0"/>
    <x v="23"/>
    <x v="268"/>
    <x v="5"/>
    <x v="23"/>
    <s v="2465"/>
  </r>
  <r>
    <n v="310"/>
    <s v="Puskesmas Cilograng"/>
    <x v="0"/>
    <x v="2"/>
    <x v="0"/>
    <x v="3"/>
    <x v="0"/>
    <x v="2"/>
    <x v="0"/>
    <d v="2013-10-07T10:39:36"/>
    <x v="0"/>
    <x v="0"/>
    <x v="0"/>
    <x v="23"/>
    <x v="269"/>
    <x v="5"/>
    <x v="23"/>
    <s v="2470"/>
  </r>
  <r>
    <n v="311"/>
    <s v="Puskesmas Cilograng"/>
    <x v="0"/>
    <x v="2"/>
    <x v="0"/>
    <x v="3"/>
    <x v="0"/>
    <x v="2"/>
    <x v="0"/>
    <d v="2013-10-07T10:40:21"/>
    <x v="0"/>
    <x v="0"/>
    <x v="0"/>
    <x v="23"/>
    <x v="270"/>
    <x v="5"/>
    <x v="23"/>
    <s v="2475"/>
  </r>
  <r>
    <n v="312"/>
    <s v="Puskesmas Cilograng"/>
    <x v="0"/>
    <x v="9"/>
    <x v="0"/>
    <x v="6"/>
    <x v="0"/>
    <x v="14"/>
    <x v="0"/>
    <d v="2013-10-07T10:40:49"/>
    <x v="0"/>
    <x v="0"/>
    <x v="0"/>
    <x v="23"/>
    <x v="271"/>
    <x v="5"/>
    <x v="23"/>
    <s v="2480"/>
  </r>
  <r>
    <n v="313"/>
    <s v="Puskesmas Cilograng"/>
    <x v="0"/>
    <x v="2"/>
    <x v="1"/>
    <x v="3"/>
    <x v="0"/>
    <x v="5"/>
    <x v="0"/>
    <d v="2013-10-07T10:41:11"/>
    <x v="0"/>
    <x v="0"/>
    <x v="0"/>
    <x v="23"/>
    <x v="272"/>
    <x v="5"/>
    <x v="23"/>
    <s v="2485"/>
  </r>
  <r>
    <n v="314"/>
    <s v="Puskesmas Cilograng"/>
    <x v="0"/>
    <x v="5"/>
    <x v="1"/>
    <x v="3"/>
    <x v="0"/>
    <x v="14"/>
    <x v="0"/>
    <d v="2013-10-07T10:41:42"/>
    <x v="0"/>
    <x v="0"/>
    <x v="0"/>
    <x v="23"/>
    <x v="273"/>
    <x v="5"/>
    <x v="23"/>
    <s v="2490"/>
  </r>
  <r>
    <n v="315"/>
    <s v="Puskesmas Cilograng"/>
    <x v="0"/>
    <x v="2"/>
    <x v="1"/>
    <x v="4"/>
    <x v="0"/>
    <x v="5"/>
    <x v="0"/>
    <d v="2013-10-07T10:42:13"/>
    <x v="0"/>
    <x v="0"/>
    <x v="0"/>
    <x v="23"/>
    <x v="274"/>
    <x v="5"/>
    <x v="23"/>
    <s v="2495"/>
  </r>
  <r>
    <n v="316"/>
    <s v="Puskesmas Cilograng"/>
    <x v="0"/>
    <x v="3"/>
    <x v="1"/>
    <x v="4"/>
    <x v="0"/>
    <x v="2"/>
    <x v="0"/>
    <d v="2013-10-07T10:42:59"/>
    <x v="0"/>
    <x v="0"/>
    <x v="0"/>
    <x v="23"/>
    <x v="275"/>
    <x v="5"/>
    <x v="23"/>
    <s v="2500"/>
  </r>
  <r>
    <n v="317"/>
    <s v="Puskesmas Cilograng"/>
    <x v="0"/>
    <x v="7"/>
    <x v="0"/>
    <x v="1"/>
    <x v="0"/>
    <x v="7"/>
    <x v="0"/>
    <d v="2013-10-07T10:43:41"/>
    <x v="0"/>
    <x v="0"/>
    <x v="0"/>
    <x v="23"/>
    <x v="276"/>
    <x v="5"/>
    <x v="23"/>
    <s v="2505"/>
  </r>
  <r>
    <n v="319"/>
    <s v="Puskesmas Cilograng"/>
    <x v="0"/>
    <x v="1"/>
    <x v="3"/>
    <x v="0"/>
    <x v="0"/>
    <x v="0"/>
    <x v="0"/>
    <d v="2013-10-07T10:48:04"/>
    <x v="0"/>
    <x v="0"/>
    <x v="0"/>
    <x v="23"/>
    <x v="277"/>
    <x v="5"/>
    <x v="23"/>
    <s v="2510"/>
  </r>
  <r>
    <n v="320"/>
    <s v="Puskesmas Cihara"/>
    <x v="0"/>
    <x v="0"/>
    <x v="1"/>
    <x v="0"/>
    <x v="0"/>
    <x v="3"/>
    <x v="0"/>
    <d v="2013-10-07T10:50:42"/>
    <x v="0"/>
    <x v="0"/>
    <x v="0"/>
    <x v="24"/>
    <x v="278"/>
    <x v="5"/>
    <x v="24"/>
    <s v="2255"/>
  </r>
  <r>
    <n v="321"/>
    <s v="Puskesmas Cihara"/>
    <x v="0"/>
    <x v="9"/>
    <x v="10"/>
    <x v="7"/>
    <x v="0"/>
    <x v="16"/>
    <x v="0"/>
    <d v="2013-10-07T10:51:16"/>
    <x v="0"/>
    <x v="0"/>
    <x v="1"/>
    <x v="24"/>
    <x v="279"/>
    <x v="5"/>
    <x v="24"/>
    <s v="2260"/>
  </r>
  <r>
    <n v="322"/>
    <s v="Puskesmas Cihara"/>
    <x v="0"/>
    <x v="5"/>
    <x v="3"/>
    <x v="6"/>
    <x v="0"/>
    <x v="6"/>
    <x v="0"/>
    <d v="2013-10-07T10:51:43"/>
    <x v="0"/>
    <x v="0"/>
    <x v="0"/>
    <x v="24"/>
    <x v="280"/>
    <x v="5"/>
    <x v="24"/>
    <s v="2265"/>
  </r>
  <r>
    <n v="323"/>
    <s v="Puskesmas Cihara"/>
    <x v="0"/>
    <x v="0"/>
    <x v="1"/>
    <x v="0"/>
    <x v="0"/>
    <x v="3"/>
    <x v="0"/>
    <d v="2013-10-07T10:52:13"/>
    <x v="0"/>
    <x v="0"/>
    <x v="0"/>
    <x v="24"/>
    <x v="281"/>
    <x v="5"/>
    <x v="24"/>
    <s v="2270"/>
  </r>
  <r>
    <n v="324"/>
    <s v="Puskesmas Cihara"/>
    <x v="0"/>
    <x v="7"/>
    <x v="1"/>
    <x v="0"/>
    <x v="0"/>
    <x v="0"/>
    <x v="0"/>
    <d v="2013-10-07T10:53:00"/>
    <x v="0"/>
    <x v="0"/>
    <x v="0"/>
    <x v="24"/>
    <x v="282"/>
    <x v="5"/>
    <x v="24"/>
    <s v="2275"/>
  </r>
  <r>
    <n v="325"/>
    <s v="Puskesmas Cihara"/>
    <x v="0"/>
    <x v="5"/>
    <x v="3"/>
    <x v="0"/>
    <x v="0"/>
    <x v="6"/>
    <x v="0"/>
    <d v="2013-10-07T10:53:30"/>
    <x v="0"/>
    <x v="0"/>
    <x v="0"/>
    <x v="24"/>
    <x v="283"/>
    <x v="5"/>
    <x v="24"/>
    <s v="2280"/>
  </r>
  <r>
    <n v="326"/>
    <s v="Puskesmas Cihara"/>
    <x v="0"/>
    <x v="0"/>
    <x v="10"/>
    <x v="1"/>
    <x v="0"/>
    <x v="5"/>
    <x v="0"/>
    <d v="2013-10-07T10:54:10"/>
    <x v="0"/>
    <x v="0"/>
    <x v="0"/>
    <x v="24"/>
    <x v="26"/>
    <x v="5"/>
    <x v="24"/>
    <s v="2285"/>
  </r>
  <r>
    <n v="327"/>
    <s v="Puskesmas Cihara"/>
    <x v="0"/>
    <x v="2"/>
    <x v="10"/>
    <x v="3"/>
    <x v="0"/>
    <x v="6"/>
    <x v="0"/>
    <d v="2013-10-07T10:54:38"/>
    <x v="0"/>
    <x v="0"/>
    <x v="0"/>
    <x v="24"/>
    <x v="284"/>
    <x v="5"/>
    <x v="24"/>
    <s v="2290"/>
  </r>
  <r>
    <n v="328"/>
    <s v="Puskesmas Cihara"/>
    <x v="0"/>
    <x v="2"/>
    <x v="3"/>
    <x v="3"/>
    <x v="0"/>
    <x v="14"/>
    <x v="0"/>
    <d v="2013-10-07T10:55:08"/>
    <x v="0"/>
    <x v="0"/>
    <x v="0"/>
    <x v="24"/>
    <x v="285"/>
    <x v="5"/>
    <x v="24"/>
    <s v="2295"/>
  </r>
  <r>
    <n v="329"/>
    <s v="Puskesmas Panggarangan"/>
    <x v="0"/>
    <x v="14"/>
    <x v="0"/>
    <x v="4"/>
    <x v="0"/>
    <x v="17"/>
    <x v="0"/>
    <d v="2013-10-07T10:58:49"/>
    <x v="0"/>
    <x v="0"/>
    <x v="0"/>
    <x v="25"/>
    <x v="286"/>
    <x v="5"/>
    <x v="25"/>
    <s v="2200"/>
  </r>
  <r>
    <n v="330"/>
    <s v="Puskesmas Panggarangan"/>
    <x v="0"/>
    <x v="1"/>
    <x v="0"/>
    <x v="4"/>
    <x v="0"/>
    <x v="1"/>
    <x v="0"/>
    <d v="2013-10-07T10:59:10"/>
    <x v="0"/>
    <x v="0"/>
    <x v="0"/>
    <x v="25"/>
    <x v="287"/>
    <x v="5"/>
    <x v="25"/>
    <s v="2205"/>
  </r>
  <r>
    <n v="331"/>
    <s v="Puskesmas Panggarangan"/>
    <x v="0"/>
    <x v="2"/>
    <x v="0"/>
    <x v="4"/>
    <x v="0"/>
    <x v="2"/>
    <x v="0"/>
    <d v="2013-10-07T10:59:54"/>
    <x v="0"/>
    <x v="0"/>
    <x v="0"/>
    <x v="25"/>
    <x v="288"/>
    <x v="5"/>
    <x v="25"/>
    <s v="2210"/>
  </r>
  <r>
    <n v="332"/>
    <s v="Puskesmas Panggarangan"/>
    <x v="0"/>
    <x v="2"/>
    <x v="0"/>
    <x v="4"/>
    <x v="0"/>
    <x v="2"/>
    <x v="0"/>
    <d v="2013-10-07T11:00:15"/>
    <x v="0"/>
    <x v="0"/>
    <x v="0"/>
    <x v="25"/>
    <x v="289"/>
    <x v="5"/>
    <x v="25"/>
    <s v="2215"/>
  </r>
  <r>
    <n v="333"/>
    <s v="Puskesmas Panggarangan"/>
    <x v="0"/>
    <x v="10"/>
    <x v="0"/>
    <x v="4"/>
    <x v="0"/>
    <x v="15"/>
    <x v="0"/>
    <d v="2013-10-07T11:00:38"/>
    <x v="0"/>
    <x v="0"/>
    <x v="0"/>
    <x v="25"/>
    <x v="83"/>
    <x v="5"/>
    <x v="25"/>
    <s v="2220"/>
  </r>
  <r>
    <n v="334"/>
    <s v="Puskesmas Panggarangan"/>
    <x v="0"/>
    <x v="4"/>
    <x v="0"/>
    <x v="4"/>
    <x v="0"/>
    <x v="4"/>
    <x v="0"/>
    <d v="2013-10-07T11:00:58"/>
    <x v="0"/>
    <x v="0"/>
    <x v="0"/>
    <x v="25"/>
    <x v="290"/>
    <x v="5"/>
    <x v="25"/>
    <s v="2225"/>
  </r>
  <r>
    <n v="335"/>
    <s v="Puskesmas Panggarangan"/>
    <x v="0"/>
    <x v="14"/>
    <x v="0"/>
    <x v="4"/>
    <x v="0"/>
    <x v="17"/>
    <x v="0"/>
    <d v="2013-10-07T11:01:20"/>
    <x v="0"/>
    <x v="0"/>
    <x v="0"/>
    <x v="25"/>
    <x v="291"/>
    <x v="5"/>
    <x v="25"/>
    <s v="2230"/>
  </r>
  <r>
    <n v="336"/>
    <s v="Puskesmas Panggarangan"/>
    <x v="0"/>
    <x v="9"/>
    <x v="0"/>
    <x v="4"/>
    <x v="0"/>
    <x v="14"/>
    <x v="0"/>
    <d v="2013-10-07T11:01:40"/>
    <x v="0"/>
    <x v="0"/>
    <x v="0"/>
    <x v="25"/>
    <x v="292"/>
    <x v="5"/>
    <x v="25"/>
    <s v="2235"/>
  </r>
  <r>
    <n v="337"/>
    <s v="Puskesmas Panggarangan"/>
    <x v="0"/>
    <x v="2"/>
    <x v="0"/>
    <x v="4"/>
    <x v="0"/>
    <x v="2"/>
    <x v="0"/>
    <d v="2013-10-07T11:02:06"/>
    <x v="0"/>
    <x v="0"/>
    <x v="0"/>
    <x v="25"/>
    <x v="293"/>
    <x v="5"/>
    <x v="25"/>
    <s v="2240"/>
  </r>
  <r>
    <n v="338"/>
    <s v="Puskesmas Panggarangan"/>
    <x v="0"/>
    <x v="2"/>
    <x v="0"/>
    <x v="4"/>
    <x v="0"/>
    <x v="2"/>
    <x v="0"/>
    <d v="2013-10-07T11:02:32"/>
    <x v="0"/>
    <x v="0"/>
    <x v="0"/>
    <x v="25"/>
    <x v="294"/>
    <x v="5"/>
    <x v="25"/>
    <s v="2245"/>
  </r>
  <r>
    <n v="339"/>
    <s v="Puskesmas Panggarangan"/>
    <x v="0"/>
    <x v="9"/>
    <x v="0"/>
    <x v="4"/>
    <x v="0"/>
    <x v="14"/>
    <x v="0"/>
    <d v="2013-10-07T11:03:03"/>
    <x v="0"/>
    <x v="0"/>
    <x v="0"/>
    <x v="25"/>
    <x v="295"/>
    <x v="5"/>
    <x v="25"/>
    <s v="2250"/>
  </r>
  <r>
    <n v="340"/>
    <s v="Puskesmas Cibeber"/>
    <x v="0"/>
    <x v="7"/>
    <x v="0"/>
    <x v="0"/>
    <x v="0"/>
    <x v="7"/>
    <x v="0"/>
    <d v="2013-10-07T11:05:24"/>
    <x v="0"/>
    <x v="0"/>
    <x v="0"/>
    <x v="26"/>
    <x v="296"/>
    <x v="5"/>
    <x v="26"/>
    <s v="2355"/>
  </r>
  <r>
    <n v="341"/>
    <s v="Puskesmas Cibeber"/>
    <x v="0"/>
    <x v="7"/>
    <x v="0"/>
    <x v="0"/>
    <x v="0"/>
    <x v="7"/>
    <x v="0"/>
    <d v="2013-10-07T11:05:57"/>
    <x v="0"/>
    <x v="0"/>
    <x v="0"/>
    <x v="26"/>
    <x v="297"/>
    <x v="5"/>
    <x v="26"/>
    <s v="2360"/>
  </r>
  <r>
    <n v="342"/>
    <s v="Puskesmas Cibeber"/>
    <x v="0"/>
    <x v="7"/>
    <x v="0"/>
    <x v="0"/>
    <x v="0"/>
    <x v="7"/>
    <x v="0"/>
    <d v="2013-10-07T11:06:23"/>
    <x v="0"/>
    <x v="0"/>
    <x v="0"/>
    <x v="26"/>
    <x v="298"/>
    <x v="5"/>
    <x v="26"/>
    <s v="2365"/>
  </r>
  <r>
    <n v="343"/>
    <s v="Puskesmas Cibeber"/>
    <x v="0"/>
    <x v="0"/>
    <x v="0"/>
    <x v="4"/>
    <x v="0"/>
    <x v="0"/>
    <x v="0"/>
    <d v="2013-10-07T11:06:51"/>
    <x v="0"/>
    <x v="0"/>
    <x v="0"/>
    <x v="26"/>
    <x v="299"/>
    <x v="5"/>
    <x v="26"/>
    <s v="2370"/>
  </r>
  <r>
    <n v="344"/>
    <s v="Puskesmas Cibeber"/>
    <x v="0"/>
    <x v="7"/>
    <x v="0"/>
    <x v="0"/>
    <x v="0"/>
    <x v="7"/>
    <x v="0"/>
    <d v="2013-10-07T11:07:18"/>
    <x v="0"/>
    <x v="0"/>
    <x v="0"/>
    <x v="26"/>
    <x v="300"/>
    <x v="5"/>
    <x v="26"/>
    <s v="2375"/>
  </r>
  <r>
    <n v="345"/>
    <s v="Puskesmas Cisungsang"/>
    <x v="0"/>
    <x v="9"/>
    <x v="0"/>
    <x v="7"/>
    <x v="0"/>
    <x v="14"/>
    <x v="0"/>
    <d v="2013-10-07T11:07:55"/>
    <x v="0"/>
    <x v="0"/>
    <x v="0"/>
    <x v="26"/>
    <x v="26"/>
    <x v="5"/>
    <x v="26"/>
    <s v="2380"/>
  </r>
  <r>
    <n v="346"/>
    <s v="Puskesmas Cisungsang"/>
    <x v="0"/>
    <x v="5"/>
    <x v="0"/>
    <x v="6"/>
    <x v="0"/>
    <x v="5"/>
    <x v="0"/>
    <d v="2013-10-07T11:08:27"/>
    <x v="0"/>
    <x v="0"/>
    <x v="1"/>
    <x v="26"/>
    <x v="301"/>
    <x v="5"/>
    <x v="26"/>
    <s v="2385"/>
  </r>
  <r>
    <n v="347"/>
    <s v="Puskesmas Cisungsang"/>
    <x v="0"/>
    <x v="9"/>
    <x v="0"/>
    <x v="6"/>
    <x v="0"/>
    <x v="14"/>
    <x v="0"/>
    <d v="2013-10-07T11:10:29"/>
    <x v="0"/>
    <x v="0"/>
    <x v="0"/>
    <x v="26"/>
    <x v="302"/>
    <x v="5"/>
    <x v="26"/>
    <s v="2390"/>
  </r>
  <r>
    <n v="348"/>
    <s v="Puskesmas Cisungsang"/>
    <x v="0"/>
    <x v="0"/>
    <x v="0"/>
    <x v="4"/>
    <x v="0"/>
    <x v="0"/>
    <x v="0"/>
    <d v="2013-10-07T11:11:05"/>
    <x v="0"/>
    <x v="0"/>
    <x v="0"/>
    <x v="26"/>
    <x v="303"/>
    <x v="5"/>
    <x v="26"/>
    <s v="2395"/>
  </r>
  <r>
    <n v="349"/>
    <s v="Puskesmas Cibeber"/>
    <x v="0"/>
    <x v="1"/>
    <x v="0"/>
    <x v="1"/>
    <x v="0"/>
    <x v="1"/>
    <x v="0"/>
    <d v="2013-10-07T11:18:09"/>
    <x v="0"/>
    <x v="0"/>
    <x v="0"/>
    <x v="26"/>
    <x v="288"/>
    <x v="5"/>
    <x v="26"/>
    <s v="2400"/>
  </r>
  <r>
    <n v="350"/>
    <s v="Puskesmas Cibeber"/>
    <x v="0"/>
    <x v="1"/>
    <x v="0"/>
    <x v="1"/>
    <x v="0"/>
    <x v="1"/>
    <x v="0"/>
    <d v="2013-10-07T11:19:00"/>
    <x v="0"/>
    <x v="0"/>
    <x v="0"/>
    <x v="26"/>
    <x v="304"/>
    <x v="5"/>
    <x v="26"/>
    <s v="2405"/>
  </r>
  <r>
    <n v="351"/>
    <s v="Puskesmas Cibeber"/>
    <x v="0"/>
    <x v="1"/>
    <x v="0"/>
    <x v="1"/>
    <x v="0"/>
    <x v="1"/>
    <x v="0"/>
    <d v="2013-10-07T11:19:35"/>
    <x v="0"/>
    <x v="0"/>
    <x v="0"/>
    <x v="26"/>
    <x v="305"/>
    <x v="5"/>
    <x v="26"/>
    <s v="2410"/>
  </r>
  <r>
    <n v="352"/>
    <s v="Puskesmas Cibeber"/>
    <x v="0"/>
    <x v="1"/>
    <x v="0"/>
    <x v="1"/>
    <x v="0"/>
    <x v="1"/>
    <x v="0"/>
    <d v="2013-10-07T11:20:30"/>
    <x v="0"/>
    <x v="0"/>
    <x v="0"/>
    <x v="26"/>
    <x v="306"/>
    <x v="5"/>
    <x v="26"/>
    <s v="1421"/>
  </r>
  <r>
    <n v="353"/>
    <s v="Puskesmas Cibeber"/>
    <x v="0"/>
    <x v="1"/>
    <x v="0"/>
    <x v="1"/>
    <x v="0"/>
    <x v="1"/>
    <x v="0"/>
    <d v="2013-10-07T11:21:22"/>
    <x v="0"/>
    <x v="0"/>
    <x v="0"/>
    <x v="26"/>
    <x v="307"/>
    <x v="5"/>
    <x v="26"/>
    <s v="2420"/>
  </r>
  <r>
    <n v="354"/>
    <s v="Puskesmas Cibeber"/>
    <x v="0"/>
    <x v="1"/>
    <x v="0"/>
    <x v="1"/>
    <x v="0"/>
    <x v="1"/>
    <x v="0"/>
    <d v="2013-10-07T11:21:48"/>
    <x v="0"/>
    <x v="0"/>
    <x v="0"/>
    <x v="26"/>
    <x v="308"/>
    <x v="5"/>
    <x v="26"/>
    <s v="2425"/>
  </r>
  <r>
    <n v="355"/>
    <s v="Puskesmas Cibeber"/>
    <x v="0"/>
    <x v="1"/>
    <x v="0"/>
    <x v="1"/>
    <x v="0"/>
    <x v="1"/>
    <x v="0"/>
    <d v="2013-10-07T11:22:31"/>
    <x v="0"/>
    <x v="0"/>
    <x v="0"/>
    <x v="26"/>
    <x v="309"/>
    <x v="5"/>
    <x v="26"/>
    <s v="2430"/>
  </r>
  <r>
    <n v="356"/>
    <s v="Puskesmas Cisungsang"/>
    <x v="0"/>
    <x v="2"/>
    <x v="0"/>
    <x v="6"/>
    <x v="0"/>
    <x v="2"/>
    <x v="0"/>
    <d v="2013-10-07T11:24:12"/>
    <x v="0"/>
    <x v="0"/>
    <x v="0"/>
    <x v="26"/>
    <x v="310"/>
    <x v="5"/>
    <x v="26"/>
    <s v="2435"/>
  </r>
  <r>
    <n v="357"/>
    <s v="Puskesmas Cisungsang"/>
    <x v="0"/>
    <x v="5"/>
    <x v="0"/>
    <x v="6"/>
    <x v="0"/>
    <x v="5"/>
    <x v="0"/>
    <d v="2013-10-07T11:24:35"/>
    <x v="0"/>
    <x v="0"/>
    <x v="0"/>
    <x v="26"/>
    <x v="311"/>
    <x v="5"/>
    <x v="26"/>
    <s v="2440"/>
  </r>
  <r>
    <n v="358"/>
    <s v="Puskesmas Cisungsang"/>
    <x v="0"/>
    <x v="9"/>
    <x v="0"/>
    <x v="7"/>
    <x v="0"/>
    <x v="14"/>
    <x v="0"/>
    <d v="2013-10-07T11:25:03"/>
    <x v="0"/>
    <x v="0"/>
    <x v="0"/>
    <x v="26"/>
    <x v="312"/>
    <x v="5"/>
    <x v="26"/>
    <s v="2445"/>
  </r>
  <r>
    <n v="359"/>
    <s v="Puskesmas Cisungsang"/>
    <x v="0"/>
    <x v="3"/>
    <x v="0"/>
    <x v="3"/>
    <x v="0"/>
    <x v="3"/>
    <x v="0"/>
    <d v="2013-10-07T11:25:25"/>
    <x v="0"/>
    <x v="0"/>
    <x v="0"/>
    <x v="26"/>
    <x v="313"/>
    <x v="5"/>
    <x v="26"/>
    <s v="2450"/>
  </r>
  <r>
    <n v="360"/>
    <s v="Puskesmas Cisungsang"/>
    <x v="0"/>
    <x v="2"/>
    <x v="0"/>
    <x v="6"/>
    <x v="0"/>
    <x v="2"/>
    <x v="0"/>
    <d v="2013-10-07T11:25:45"/>
    <x v="0"/>
    <x v="0"/>
    <x v="0"/>
    <x v="26"/>
    <x v="314"/>
    <x v="5"/>
    <x v="26"/>
    <s v="2455"/>
  </r>
  <r>
    <n v="361"/>
    <s v="Puskesmas Cibeber"/>
    <x v="0"/>
    <x v="1"/>
    <x v="0"/>
    <x v="1"/>
    <x v="0"/>
    <x v="1"/>
    <x v="0"/>
    <d v="2013-10-07T11:26:20"/>
    <x v="0"/>
    <x v="0"/>
    <x v="0"/>
    <x v="26"/>
    <x v="315"/>
    <x v="5"/>
    <x v="26"/>
    <s v="2460"/>
  </r>
  <r>
    <n v="362"/>
    <s v="Puskesmas Bayah"/>
    <x v="0"/>
    <x v="5"/>
    <x v="3"/>
    <x v="0"/>
    <x v="0"/>
    <x v="6"/>
    <x v="0"/>
    <d v="2013-10-07T11:28:05"/>
    <x v="0"/>
    <x v="0"/>
    <x v="0"/>
    <x v="27"/>
    <x v="316"/>
    <x v="5"/>
    <x v="27"/>
    <s v="2300"/>
  </r>
  <r>
    <n v="363"/>
    <s v="Puskesmas Bayah"/>
    <x v="0"/>
    <x v="2"/>
    <x v="1"/>
    <x v="0"/>
    <x v="0"/>
    <x v="5"/>
    <x v="0"/>
    <d v="2013-10-07T11:29:30"/>
    <x v="0"/>
    <x v="0"/>
    <x v="0"/>
    <x v="27"/>
    <x v="317"/>
    <x v="5"/>
    <x v="27"/>
    <s v="2305"/>
  </r>
  <r>
    <n v="364"/>
    <s v="Puskesmas Bayah"/>
    <x v="0"/>
    <x v="5"/>
    <x v="0"/>
    <x v="3"/>
    <x v="0"/>
    <x v="5"/>
    <x v="0"/>
    <d v="2013-10-07T11:30:31"/>
    <x v="0"/>
    <x v="0"/>
    <x v="0"/>
    <x v="27"/>
    <x v="318"/>
    <x v="5"/>
    <x v="27"/>
    <s v="2310"/>
  </r>
  <r>
    <n v="365"/>
    <s v="Puskesmas Bayah"/>
    <x v="0"/>
    <x v="2"/>
    <x v="0"/>
    <x v="0"/>
    <x v="0"/>
    <x v="2"/>
    <x v="0"/>
    <d v="2013-10-07T11:31:49"/>
    <x v="0"/>
    <x v="0"/>
    <x v="0"/>
    <x v="27"/>
    <x v="319"/>
    <x v="5"/>
    <x v="27"/>
    <s v="2315"/>
  </r>
  <r>
    <n v="366"/>
    <s v="Puskesmas Bayah"/>
    <x v="0"/>
    <x v="7"/>
    <x v="0"/>
    <x v="1"/>
    <x v="0"/>
    <x v="7"/>
    <x v="0"/>
    <d v="2013-10-07T11:32:13"/>
    <x v="0"/>
    <x v="0"/>
    <x v="0"/>
    <x v="27"/>
    <x v="320"/>
    <x v="5"/>
    <x v="27"/>
    <s v="2320"/>
  </r>
  <r>
    <n v="367"/>
    <s v="Puskesmas Bayah"/>
    <x v="0"/>
    <x v="2"/>
    <x v="1"/>
    <x v="4"/>
    <x v="0"/>
    <x v="5"/>
    <x v="0"/>
    <d v="2013-10-07T11:32:55"/>
    <x v="0"/>
    <x v="0"/>
    <x v="1"/>
    <x v="27"/>
    <x v="321"/>
    <x v="5"/>
    <x v="27"/>
    <s v="2325"/>
  </r>
  <r>
    <n v="368"/>
    <s v="Puskesmas Bayah"/>
    <x v="0"/>
    <x v="5"/>
    <x v="1"/>
    <x v="7"/>
    <x v="0"/>
    <x v="14"/>
    <x v="0"/>
    <d v="2013-10-07T11:33:16"/>
    <x v="0"/>
    <x v="0"/>
    <x v="0"/>
    <x v="27"/>
    <x v="322"/>
    <x v="5"/>
    <x v="27"/>
    <s v="2330"/>
  </r>
  <r>
    <n v="369"/>
    <s v="Puskesmas Bayah"/>
    <x v="0"/>
    <x v="15"/>
    <x v="0"/>
    <x v="4"/>
    <x v="0"/>
    <x v="26"/>
    <x v="0"/>
    <d v="2013-10-07T11:33:44"/>
    <x v="0"/>
    <x v="0"/>
    <x v="0"/>
    <x v="27"/>
    <x v="323"/>
    <x v="5"/>
    <x v="27"/>
    <s v="2335"/>
  </r>
  <r>
    <n v="370"/>
    <s v="Puskesmas Bayah"/>
    <x v="0"/>
    <x v="11"/>
    <x v="0"/>
    <x v="3"/>
    <x v="0"/>
    <x v="16"/>
    <x v="0"/>
    <d v="2013-10-07T11:34:14"/>
    <x v="0"/>
    <x v="0"/>
    <x v="0"/>
    <x v="27"/>
    <x v="324"/>
    <x v="5"/>
    <x v="27"/>
    <s v="2340"/>
  </r>
  <r>
    <n v="371"/>
    <s v="Puskesmas Bayah"/>
    <x v="0"/>
    <x v="2"/>
    <x v="0"/>
    <x v="6"/>
    <x v="0"/>
    <x v="2"/>
    <x v="0"/>
    <d v="2013-10-07T11:34:33"/>
    <x v="0"/>
    <x v="0"/>
    <x v="0"/>
    <x v="27"/>
    <x v="325"/>
    <x v="5"/>
    <x v="27"/>
    <s v="2345"/>
  </r>
  <r>
    <n v="372"/>
    <s v="Puskesmas Bayah"/>
    <x v="0"/>
    <x v="5"/>
    <x v="12"/>
    <x v="7"/>
    <x v="0"/>
    <x v="15"/>
    <x v="0"/>
    <d v="2013-10-07T11:35:01"/>
    <x v="0"/>
    <x v="0"/>
    <x v="0"/>
    <x v="27"/>
    <x v="326"/>
    <x v="5"/>
    <x v="27"/>
    <s v="2350"/>
  </r>
  <r>
    <n v="373"/>
    <m/>
    <x v="1"/>
    <x v="12"/>
    <x v="0"/>
    <x v="5"/>
    <x v="0"/>
    <x v="22"/>
    <x v="0"/>
    <d v="2014-01-04T06:38:50"/>
    <x v="0"/>
    <x v="3"/>
    <x v="0"/>
    <x v="28"/>
    <x v="327"/>
    <x v="6"/>
    <x v="28"/>
    <m/>
  </r>
</pivotCacheRecords>
</file>

<file path=xl/pivotCache/pivotCacheRecords19.xml><?xml version="1.0" encoding="utf-8"?>
<pivotCacheRecords xmlns="http://schemas.openxmlformats.org/spreadsheetml/2006/main" xmlns:r="http://schemas.openxmlformats.org/officeDocument/2006/relationships" count="344">
  <r>
    <n v="28"/>
    <x v="0"/>
    <n v="108"/>
    <n v="56"/>
    <n v="50"/>
    <n v="106"/>
    <x v="0"/>
    <x v="0"/>
    <d v="2013-02-26T15:28:46"/>
    <x v="0"/>
    <x v="0"/>
    <x v="0"/>
    <x v="0"/>
    <x v="0"/>
    <x v="0"/>
    <s v="2100"/>
    <x v="0"/>
    <s v="Puskesmas Malingping"/>
  </r>
  <r>
    <n v="29"/>
    <x v="0"/>
    <n v="95"/>
    <n v="51"/>
    <n v="41"/>
    <n v="92"/>
    <x v="1"/>
    <x v="0"/>
    <d v="2013-02-26T15:32:57"/>
    <x v="0"/>
    <x v="0"/>
    <x v="0"/>
    <x v="1"/>
    <x v="0"/>
    <x v="0"/>
    <s v="2070"/>
    <x v="0"/>
    <s v="Puskesmas Malingping"/>
  </r>
  <r>
    <n v="30"/>
    <x v="0"/>
    <n v="174"/>
    <n v="75"/>
    <n v="98"/>
    <n v="173"/>
    <x v="2"/>
    <x v="0"/>
    <d v="2013-02-26T15:33:52"/>
    <x v="0"/>
    <x v="0"/>
    <x v="0"/>
    <x v="2"/>
    <x v="0"/>
    <x v="0"/>
    <s v="2090"/>
    <x v="0"/>
    <s v="Puskesmas Malingping"/>
  </r>
  <r>
    <n v="31"/>
    <x v="0"/>
    <n v="73"/>
    <n v="39"/>
    <n v="32"/>
    <n v="71"/>
    <x v="0"/>
    <x v="0"/>
    <d v="2013-02-26T15:40:05"/>
    <x v="0"/>
    <x v="0"/>
    <x v="0"/>
    <x v="3"/>
    <x v="0"/>
    <x v="0"/>
    <s v="2105"/>
    <x v="0"/>
    <s v="Puskesmas Malingping"/>
  </r>
  <r>
    <n v="32"/>
    <x v="0"/>
    <n v="58"/>
    <n v="23"/>
    <n v="33"/>
    <n v="56"/>
    <x v="0"/>
    <x v="0"/>
    <d v="2013-02-26T15:44:06"/>
    <x v="0"/>
    <x v="0"/>
    <x v="0"/>
    <x v="4"/>
    <x v="0"/>
    <x v="0"/>
    <s v="2110"/>
    <x v="0"/>
    <s v="Puskesmas Malingping"/>
  </r>
  <r>
    <n v="33"/>
    <x v="0"/>
    <n v="74"/>
    <n v="44"/>
    <n v="30"/>
    <n v="74"/>
    <x v="3"/>
    <x v="0"/>
    <d v="2013-02-26T15:44:42"/>
    <x v="0"/>
    <x v="0"/>
    <x v="0"/>
    <x v="5"/>
    <x v="0"/>
    <x v="0"/>
    <s v="2085"/>
    <x v="0"/>
    <s v="Puskesmas Malingping"/>
  </r>
  <r>
    <n v="34"/>
    <x v="0"/>
    <n v="106"/>
    <n v="48"/>
    <n v="57"/>
    <n v="105"/>
    <x v="2"/>
    <x v="0"/>
    <d v="2013-02-26T15:45:35"/>
    <x v="0"/>
    <x v="0"/>
    <x v="0"/>
    <x v="6"/>
    <x v="0"/>
    <x v="0"/>
    <s v="2080"/>
    <x v="0"/>
    <s v="Puskesmas Malingping"/>
  </r>
  <r>
    <n v="35"/>
    <x v="0"/>
    <n v="94"/>
    <n v="44"/>
    <n v="50"/>
    <n v="94"/>
    <x v="3"/>
    <x v="0"/>
    <d v="2013-02-26T15:46:17"/>
    <x v="0"/>
    <x v="0"/>
    <x v="0"/>
    <x v="7"/>
    <x v="0"/>
    <x v="0"/>
    <s v="2075"/>
    <x v="0"/>
    <s v="Puskesmas Malingping"/>
  </r>
  <r>
    <n v="36"/>
    <x v="0"/>
    <n v="104"/>
    <n v="56"/>
    <n v="48"/>
    <n v="104"/>
    <x v="3"/>
    <x v="0"/>
    <d v="2013-02-26T15:47:45"/>
    <x v="0"/>
    <x v="0"/>
    <x v="0"/>
    <x v="8"/>
    <x v="0"/>
    <x v="0"/>
    <s v="2065"/>
    <x v="0"/>
    <s v="Puskesmas Malingping"/>
  </r>
  <r>
    <n v="37"/>
    <x v="0"/>
    <n v="149"/>
    <n v="79"/>
    <n v="70"/>
    <n v="149"/>
    <x v="3"/>
    <x v="0"/>
    <d v="2013-02-26T15:48:37"/>
    <x v="0"/>
    <x v="0"/>
    <x v="0"/>
    <x v="9"/>
    <x v="0"/>
    <x v="0"/>
    <s v="2095"/>
    <x v="0"/>
    <s v="Puskesmas Malingping"/>
  </r>
  <r>
    <n v="38"/>
    <x v="0"/>
    <n v="101"/>
    <n v="50"/>
    <n v="51"/>
    <n v="101"/>
    <x v="3"/>
    <x v="0"/>
    <d v="2013-02-26T15:49:10"/>
    <x v="0"/>
    <x v="0"/>
    <x v="0"/>
    <x v="10"/>
    <x v="0"/>
    <x v="0"/>
    <s v="2115"/>
    <x v="0"/>
    <s v="Puskesmas Malingping"/>
  </r>
  <r>
    <n v="39"/>
    <x v="0"/>
    <n v="128"/>
    <n v="63"/>
    <n v="65"/>
    <n v="128"/>
    <x v="3"/>
    <x v="0"/>
    <d v="2013-02-26T15:49:52"/>
    <x v="0"/>
    <x v="0"/>
    <x v="0"/>
    <x v="11"/>
    <x v="0"/>
    <x v="0"/>
    <s v="2120"/>
    <x v="0"/>
    <s v="Puskesmas Malingping"/>
  </r>
  <r>
    <n v="40"/>
    <x v="0"/>
    <n v="85"/>
    <n v="41"/>
    <n v="44"/>
    <n v="85"/>
    <x v="3"/>
    <x v="0"/>
    <d v="2013-02-26T15:50:30"/>
    <x v="0"/>
    <x v="0"/>
    <x v="0"/>
    <x v="12"/>
    <x v="0"/>
    <x v="0"/>
    <s v="2125"/>
    <x v="0"/>
    <s v="Puskesmas Malingping"/>
  </r>
  <r>
    <n v="41"/>
    <x v="0"/>
    <n v="40"/>
    <n v="25"/>
    <n v="14"/>
    <n v="39"/>
    <x v="2"/>
    <x v="0"/>
    <d v="2013-02-26T15:51:02"/>
    <x v="0"/>
    <x v="0"/>
    <x v="0"/>
    <x v="13"/>
    <x v="0"/>
    <x v="0"/>
    <s v="2130"/>
    <x v="0"/>
    <s v="Puskesmas Malingping"/>
  </r>
  <r>
    <n v="42"/>
    <x v="0"/>
    <n v="63"/>
    <n v="32"/>
    <n v="30"/>
    <n v="62"/>
    <x v="2"/>
    <x v="0"/>
    <d v="2013-02-27T10:30:16"/>
    <x v="0"/>
    <x v="0"/>
    <x v="1"/>
    <x v="14"/>
    <x v="1"/>
    <x v="1"/>
    <s v="1830"/>
    <x v="1"/>
    <s v="Puskesmas Bojongjuruh"/>
  </r>
  <r>
    <n v="43"/>
    <x v="0"/>
    <n v="43"/>
    <n v="21"/>
    <n v="22"/>
    <n v="43"/>
    <x v="0"/>
    <x v="0"/>
    <d v="2013-02-27T10:31:28"/>
    <x v="0"/>
    <x v="0"/>
    <x v="0"/>
    <x v="15"/>
    <x v="1"/>
    <x v="1"/>
    <s v="1835"/>
    <x v="1"/>
    <s v="Puskesmas Bojongjuruh"/>
  </r>
  <r>
    <n v="44"/>
    <x v="0"/>
    <n v="21"/>
    <n v="10"/>
    <n v="11"/>
    <n v="21"/>
    <x v="3"/>
    <x v="0"/>
    <d v="2013-02-27T10:32:42"/>
    <x v="0"/>
    <x v="0"/>
    <x v="0"/>
    <x v="16"/>
    <x v="1"/>
    <x v="1"/>
    <s v="1840"/>
    <x v="1"/>
    <s v="Puskesmas Banjarsari"/>
  </r>
  <r>
    <n v="45"/>
    <x v="0"/>
    <n v="45"/>
    <n v="21"/>
    <n v="22"/>
    <n v="43"/>
    <x v="0"/>
    <x v="0"/>
    <d v="2013-02-27T10:33:17"/>
    <x v="0"/>
    <x v="0"/>
    <x v="1"/>
    <x v="17"/>
    <x v="1"/>
    <x v="1"/>
    <s v="1845"/>
    <x v="1"/>
    <s v="Puskesmas Bojongjuruh"/>
  </r>
  <r>
    <n v="46"/>
    <x v="0"/>
    <n v="30"/>
    <n v="19"/>
    <n v="10"/>
    <n v="29"/>
    <x v="2"/>
    <x v="0"/>
    <d v="2013-02-27T10:34:27"/>
    <x v="0"/>
    <x v="0"/>
    <x v="1"/>
    <x v="18"/>
    <x v="1"/>
    <x v="1"/>
    <s v="1850"/>
    <x v="1"/>
    <s v="Puskesmas Bojongjuruh"/>
  </r>
  <r>
    <n v="47"/>
    <x v="0"/>
    <n v="55"/>
    <n v="29"/>
    <n v="23"/>
    <n v="52"/>
    <x v="1"/>
    <x v="0"/>
    <d v="2013-02-27T10:38:20"/>
    <x v="0"/>
    <x v="0"/>
    <x v="1"/>
    <x v="19"/>
    <x v="1"/>
    <x v="1"/>
    <s v="1865"/>
    <x v="1"/>
    <s v="Puskesmas Bojongjuruh"/>
  </r>
  <r>
    <n v="48"/>
    <x v="0"/>
    <n v="47"/>
    <n v="21"/>
    <n v="25"/>
    <n v="46"/>
    <x v="2"/>
    <x v="0"/>
    <d v="2013-02-27T10:38:59"/>
    <x v="0"/>
    <x v="0"/>
    <x v="1"/>
    <x v="20"/>
    <x v="1"/>
    <x v="1"/>
    <s v="1866"/>
    <x v="1"/>
    <s v="Puskesmas Bojongjuruh"/>
  </r>
  <r>
    <n v="49"/>
    <x v="0"/>
    <n v="50"/>
    <n v="22"/>
    <n v="28"/>
    <n v="50"/>
    <x v="3"/>
    <x v="0"/>
    <d v="2013-02-27T10:40:28"/>
    <x v="0"/>
    <x v="0"/>
    <x v="0"/>
    <x v="21"/>
    <x v="1"/>
    <x v="1"/>
    <s v="1870"/>
    <x v="1"/>
    <s v="Puskesmas Bojongjuruh"/>
  </r>
  <r>
    <n v="50"/>
    <x v="0"/>
    <n v="30"/>
    <n v="20"/>
    <n v="10"/>
    <n v="30"/>
    <x v="3"/>
    <x v="0"/>
    <d v="2013-02-27T10:41:05"/>
    <x v="0"/>
    <x v="0"/>
    <x v="0"/>
    <x v="22"/>
    <x v="1"/>
    <x v="1"/>
    <s v="1855"/>
    <x v="1"/>
    <s v="Puskesmas Bojongjuruh"/>
  </r>
  <r>
    <n v="51"/>
    <x v="0"/>
    <n v="22"/>
    <n v="13"/>
    <n v="9"/>
    <n v="22"/>
    <x v="3"/>
    <x v="0"/>
    <d v="2013-02-27T10:41:58"/>
    <x v="0"/>
    <x v="0"/>
    <x v="0"/>
    <x v="23"/>
    <x v="1"/>
    <x v="1"/>
    <s v="1860"/>
    <x v="1"/>
    <s v="Puskesmas Bojongjuruh"/>
  </r>
  <r>
    <n v="52"/>
    <x v="0"/>
    <n v="140"/>
    <n v="72"/>
    <n v="68"/>
    <n v="140"/>
    <x v="4"/>
    <x v="0"/>
    <d v="2013-02-28T08:18:03"/>
    <x v="0"/>
    <x v="0"/>
    <x v="0"/>
    <x v="24"/>
    <x v="2"/>
    <x v="2"/>
    <s v="1050"/>
    <x v="2"/>
    <s v="Puskesmas Mandala"/>
  </r>
  <r>
    <n v="53"/>
    <x v="0"/>
    <n v="135"/>
    <n v="66"/>
    <n v="69"/>
    <n v="135"/>
    <x v="1"/>
    <x v="0"/>
    <d v="2013-02-28T08:18:39"/>
    <x v="0"/>
    <x v="0"/>
    <x v="0"/>
    <x v="25"/>
    <x v="2"/>
    <x v="2"/>
    <s v="1051"/>
    <x v="2"/>
    <s v="Puskesmas Mandala"/>
  </r>
  <r>
    <n v="54"/>
    <x v="0"/>
    <n v="150"/>
    <n v="82"/>
    <n v="68"/>
    <n v="150"/>
    <x v="5"/>
    <x v="0"/>
    <d v="2013-02-28T08:19:05"/>
    <x v="0"/>
    <x v="0"/>
    <x v="0"/>
    <x v="26"/>
    <x v="2"/>
    <x v="2"/>
    <s v="1052"/>
    <x v="2"/>
    <s v="Puskesmas Mandala"/>
  </r>
  <r>
    <n v="55"/>
    <x v="0"/>
    <n v="50"/>
    <n v="28"/>
    <n v="22"/>
    <n v="50"/>
    <x v="2"/>
    <x v="0"/>
    <d v="2013-02-28T08:19:40"/>
    <x v="0"/>
    <x v="0"/>
    <x v="0"/>
    <x v="27"/>
    <x v="2"/>
    <x v="2"/>
    <s v="1053"/>
    <x v="2"/>
    <s v="Puskesmas Mandala"/>
  </r>
  <r>
    <n v="56"/>
    <x v="0"/>
    <n v="89"/>
    <n v="43"/>
    <n v="46"/>
    <n v="89"/>
    <x v="2"/>
    <x v="0"/>
    <d v="2013-02-28T08:20:18"/>
    <x v="0"/>
    <x v="0"/>
    <x v="1"/>
    <x v="28"/>
    <x v="2"/>
    <x v="2"/>
    <s v="1054"/>
    <x v="2"/>
    <s v="Puskesmas Mandala"/>
  </r>
  <r>
    <n v="57"/>
    <x v="0"/>
    <n v="83"/>
    <n v="40"/>
    <n v="43"/>
    <n v="83"/>
    <x v="2"/>
    <x v="0"/>
    <d v="2013-02-28T08:20:46"/>
    <x v="0"/>
    <x v="0"/>
    <x v="1"/>
    <x v="29"/>
    <x v="2"/>
    <x v="2"/>
    <s v="1055"/>
    <x v="2"/>
    <s v="Puskesmas Mandala"/>
  </r>
  <r>
    <n v="58"/>
    <x v="0"/>
    <n v="92"/>
    <n v="37"/>
    <n v="55"/>
    <n v="92"/>
    <x v="3"/>
    <x v="0"/>
    <d v="2013-03-01T10:18:04"/>
    <x v="0"/>
    <x v="0"/>
    <x v="0"/>
    <x v="30"/>
    <x v="3"/>
    <x v="2"/>
    <s v="1030"/>
    <x v="3"/>
    <s v="Puskesmas Kalanganyar"/>
  </r>
  <r>
    <n v="59"/>
    <x v="0"/>
    <n v="126"/>
    <n v="59"/>
    <n v="66"/>
    <n v="125"/>
    <x v="2"/>
    <x v="0"/>
    <d v="2013-03-01T10:53:18"/>
    <x v="0"/>
    <x v="0"/>
    <x v="0"/>
    <x v="31"/>
    <x v="3"/>
    <x v="2"/>
    <s v="1031"/>
    <x v="3"/>
    <s v="Puskesmas Kalanganyar"/>
  </r>
  <r>
    <n v="60"/>
    <x v="0"/>
    <n v="115"/>
    <n v="50"/>
    <n v="64"/>
    <n v="114"/>
    <x v="2"/>
    <x v="0"/>
    <d v="2013-03-01T10:57:52"/>
    <x v="0"/>
    <x v="0"/>
    <x v="0"/>
    <x v="32"/>
    <x v="3"/>
    <x v="2"/>
    <s v="1032"/>
    <x v="3"/>
    <s v="Puskesmas Kalanganyar"/>
  </r>
  <r>
    <n v="62"/>
    <x v="0"/>
    <n v="96"/>
    <n v="38"/>
    <n v="57"/>
    <n v="95"/>
    <x v="2"/>
    <x v="0"/>
    <d v="2013-03-01T11:00:41"/>
    <x v="0"/>
    <x v="0"/>
    <x v="1"/>
    <x v="33"/>
    <x v="3"/>
    <x v="2"/>
    <s v="1034"/>
    <x v="3"/>
    <s v="Puskesmas Kalanganyar"/>
  </r>
  <r>
    <n v="63"/>
    <x v="0"/>
    <n v="83"/>
    <n v="48"/>
    <n v="34"/>
    <n v="82"/>
    <x v="2"/>
    <x v="0"/>
    <d v="2013-03-01T11:03:50"/>
    <x v="0"/>
    <x v="0"/>
    <x v="0"/>
    <x v="34"/>
    <x v="3"/>
    <x v="2"/>
    <s v="1035"/>
    <x v="3"/>
    <s v="Puskesmas Kalanganyar"/>
  </r>
  <r>
    <n v="64"/>
    <x v="0"/>
    <n v="86"/>
    <n v="42"/>
    <n v="43"/>
    <n v="85"/>
    <x v="2"/>
    <x v="0"/>
    <d v="2013-03-01T11:06:22"/>
    <x v="0"/>
    <x v="0"/>
    <x v="1"/>
    <x v="35"/>
    <x v="3"/>
    <x v="2"/>
    <s v="1036"/>
    <x v="3"/>
    <s v="Puskesmas Kalanganyar"/>
  </r>
  <r>
    <n v="65"/>
    <x v="0"/>
    <n v="225"/>
    <n v="117"/>
    <n v="105"/>
    <n v="222"/>
    <x v="1"/>
    <x v="0"/>
    <d v="2013-03-03T05:56:58"/>
    <x v="0"/>
    <x v="1"/>
    <x v="1"/>
    <x v="36"/>
    <x v="4"/>
    <x v="0"/>
    <s v="2135"/>
    <x v="4"/>
    <s v="Puskesmas Binuangeun"/>
  </r>
  <r>
    <n v="66"/>
    <x v="0"/>
    <n v="85"/>
    <n v="44"/>
    <n v="39"/>
    <n v="83"/>
    <x v="0"/>
    <x v="0"/>
    <d v="2013-03-03T05:57:43"/>
    <x v="0"/>
    <x v="1"/>
    <x v="1"/>
    <x v="37"/>
    <x v="4"/>
    <x v="0"/>
    <s v="2160"/>
    <x v="4"/>
    <s v="Puskesmas Binuangeun"/>
  </r>
  <r>
    <n v="67"/>
    <x v="0"/>
    <n v="134"/>
    <n v="68"/>
    <n v="62"/>
    <n v="130"/>
    <x v="4"/>
    <x v="0"/>
    <d v="2013-03-03T05:58:18"/>
    <x v="0"/>
    <x v="1"/>
    <x v="1"/>
    <x v="38"/>
    <x v="4"/>
    <x v="0"/>
    <s v="2140"/>
    <x v="4"/>
    <s v="Puskesmas Binuangeun"/>
  </r>
  <r>
    <n v="68"/>
    <x v="0"/>
    <n v="112"/>
    <n v="58"/>
    <n v="52"/>
    <n v="110"/>
    <x v="0"/>
    <x v="0"/>
    <d v="2013-03-03T05:59:02"/>
    <x v="0"/>
    <x v="1"/>
    <x v="1"/>
    <x v="39"/>
    <x v="4"/>
    <x v="0"/>
    <s v="2145"/>
    <x v="4"/>
    <s v="Puskesmas Binuangeun"/>
  </r>
  <r>
    <n v="69"/>
    <x v="0"/>
    <n v="79"/>
    <n v="41"/>
    <n v="37"/>
    <n v="78"/>
    <x v="2"/>
    <x v="0"/>
    <d v="2013-03-03T05:59:52"/>
    <x v="0"/>
    <x v="1"/>
    <x v="1"/>
    <x v="40"/>
    <x v="4"/>
    <x v="0"/>
    <s v="2165"/>
    <x v="4"/>
    <s v="Puskesmas Binuangeun"/>
  </r>
  <r>
    <n v="70"/>
    <x v="0"/>
    <n v="42"/>
    <n v="16"/>
    <n v="24"/>
    <n v="40"/>
    <x v="0"/>
    <x v="0"/>
    <d v="2013-03-03T06:01:13"/>
    <x v="0"/>
    <x v="1"/>
    <x v="1"/>
    <x v="41"/>
    <x v="4"/>
    <x v="0"/>
    <s v="2150"/>
    <x v="4"/>
    <s v="Puskesmas Parungsari"/>
  </r>
  <r>
    <n v="71"/>
    <x v="0"/>
    <n v="64"/>
    <n v="35"/>
    <n v="27"/>
    <n v="62"/>
    <x v="0"/>
    <x v="0"/>
    <d v="2013-03-03T06:02:58"/>
    <x v="0"/>
    <x v="1"/>
    <x v="1"/>
    <x v="42"/>
    <x v="4"/>
    <x v="0"/>
    <s v="2180"/>
    <x v="4"/>
    <s v="Puskesmas Parungsari"/>
  </r>
  <r>
    <n v="72"/>
    <x v="0"/>
    <n v="34"/>
    <n v="14"/>
    <n v="18"/>
    <n v="32"/>
    <x v="0"/>
    <x v="0"/>
    <d v="2013-03-03T06:03:42"/>
    <x v="0"/>
    <x v="1"/>
    <x v="1"/>
    <x v="30"/>
    <x v="4"/>
    <x v="0"/>
    <s v="2190"/>
    <x v="4"/>
    <s v="Puskesmas Parungsari"/>
  </r>
  <r>
    <n v="73"/>
    <x v="0"/>
    <n v="52"/>
    <n v="34"/>
    <n v="17"/>
    <n v="51"/>
    <x v="2"/>
    <x v="0"/>
    <d v="2013-03-03T06:04:20"/>
    <x v="0"/>
    <x v="1"/>
    <x v="1"/>
    <x v="43"/>
    <x v="4"/>
    <x v="0"/>
    <s v="2175"/>
    <x v="4"/>
    <s v="Puskesmas Parungsari"/>
  </r>
  <r>
    <n v="74"/>
    <x v="0"/>
    <n v="32"/>
    <n v="13"/>
    <n v="18"/>
    <n v="31"/>
    <x v="2"/>
    <x v="0"/>
    <d v="2013-03-03T06:04:57"/>
    <x v="0"/>
    <x v="1"/>
    <x v="1"/>
    <x v="44"/>
    <x v="4"/>
    <x v="0"/>
    <s v="2195"/>
    <x v="4"/>
    <s v="Puskesmas Parungsari"/>
  </r>
  <r>
    <n v="75"/>
    <x v="0"/>
    <n v="75"/>
    <n v="46"/>
    <n v="28"/>
    <n v="74"/>
    <x v="2"/>
    <x v="0"/>
    <d v="2013-03-03T06:05:44"/>
    <x v="0"/>
    <x v="1"/>
    <x v="1"/>
    <x v="45"/>
    <x v="4"/>
    <x v="0"/>
    <s v="2185"/>
    <x v="4"/>
    <s v="Puskesmas Parungsari"/>
  </r>
  <r>
    <n v="76"/>
    <x v="0"/>
    <n v="42"/>
    <n v="23"/>
    <n v="17"/>
    <n v="40"/>
    <x v="0"/>
    <x v="0"/>
    <d v="2013-03-03T06:06:27"/>
    <x v="0"/>
    <x v="1"/>
    <x v="1"/>
    <x v="46"/>
    <x v="4"/>
    <x v="0"/>
    <s v="2170"/>
    <x v="4"/>
    <s v="Puskesmas Parungsari"/>
  </r>
  <r>
    <n v="77"/>
    <x v="0"/>
    <n v="126"/>
    <n v="66"/>
    <n v="60"/>
    <n v="126"/>
    <x v="3"/>
    <x v="0"/>
    <d v="2013-03-03T06:07:39"/>
    <x v="0"/>
    <x v="1"/>
    <x v="1"/>
    <x v="47"/>
    <x v="4"/>
    <x v="0"/>
    <s v="2155"/>
    <x v="4"/>
    <s v="Puskesmas Binuangeun"/>
  </r>
  <r>
    <n v="80"/>
    <x v="0"/>
    <n v="95"/>
    <n v="44"/>
    <n v="50"/>
    <n v="94"/>
    <x v="2"/>
    <x v="0"/>
    <d v="2013-04-16T10:38:48"/>
    <x v="0"/>
    <x v="0"/>
    <x v="0"/>
    <x v="48"/>
    <x v="5"/>
    <x v="2"/>
    <s v="2550"/>
    <x v="5"/>
    <s v="Puskesmas Baros"/>
  </r>
  <r>
    <n v="81"/>
    <x v="0"/>
    <n v="73"/>
    <n v="31"/>
    <n v="42"/>
    <n v="73"/>
    <x v="3"/>
    <x v="0"/>
    <d v="2013-04-16T10:39:29"/>
    <x v="0"/>
    <x v="0"/>
    <x v="0"/>
    <x v="49"/>
    <x v="5"/>
    <x v="2"/>
    <s v="2540"/>
    <x v="5"/>
    <s v="Puskesmas Baros"/>
  </r>
  <r>
    <n v="82"/>
    <x v="0"/>
    <n v="124"/>
    <n v="56"/>
    <n v="66"/>
    <n v="122"/>
    <x v="0"/>
    <x v="0"/>
    <d v="2013-04-16T10:40:10"/>
    <x v="0"/>
    <x v="0"/>
    <x v="0"/>
    <x v="50"/>
    <x v="5"/>
    <x v="2"/>
    <s v="2535"/>
    <x v="5"/>
    <s v="Puskesmas Baros"/>
  </r>
  <r>
    <n v="83"/>
    <x v="0"/>
    <n v="77"/>
    <n v="36"/>
    <n v="40"/>
    <n v="76"/>
    <x v="2"/>
    <x v="0"/>
    <d v="2013-04-16T10:40:44"/>
    <x v="0"/>
    <x v="0"/>
    <x v="0"/>
    <x v="51"/>
    <x v="5"/>
    <x v="2"/>
    <s v="2515"/>
    <x v="5"/>
    <s v="Puskesmas Baros"/>
  </r>
  <r>
    <n v="84"/>
    <x v="0"/>
    <n v="49"/>
    <n v="29"/>
    <n v="20"/>
    <n v="49"/>
    <x v="3"/>
    <x v="0"/>
    <d v="2013-04-16T10:41:52"/>
    <x v="0"/>
    <x v="0"/>
    <x v="0"/>
    <x v="52"/>
    <x v="5"/>
    <x v="2"/>
    <s v="2545"/>
    <x v="5"/>
    <s v="Puskesmas Baros"/>
  </r>
  <r>
    <n v="85"/>
    <x v="0"/>
    <n v="110"/>
    <n v="53"/>
    <n v="56"/>
    <n v="109"/>
    <x v="2"/>
    <x v="0"/>
    <d v="2013-04-16T10:42:34"/>
    <x v="0"/>
    <x v="0"/>
    <x v="0"/>
    <x v="2"/>
    <x v="5"/>
    <x v="2"/>
    <s v="2565"/>
    <x v="5"/>
    <s v="Puskesmas Baros"/>
  </r>
  <r>
    <n v="86"/>
    <x v="0"/>
    <n v="81"/>
    <n v="44"/>
    <n v="36"/>
    <n v="80"/>
    <x v="2"/>
    <x v="0"/>
    <d v="2013-04-16T10:43:33"/>
    <x v="0"/>
    <x v="0"/>
    <x v="0"/>
    <x v="53"/>
    <x v="5"/>
    <x v="2"/>
    <s v="2555"/>
    <x v="5"/>
    <s v="Puskesmas Warunggunung"/>
  </r>
  <r>
    <n v="87"/>
    <x v="0"/>
    <n v="104"/>
    <n v="47"/>
    <n v="55"/>
    <n v="102"/>
    <x v="0"/>
    <x v="0"/>
    <d v="2013-04-16T10:44:03"/>
    <x v="0"/>
    <x v="0"/>
    <x v="0"/>
    <x v="54"/>
    <x v="5"/>
    <x v="2"/>
    <s v="2570"/>
    <x v="5"/>
    <s v="Puskesmas Warunggunung"/>
  </r>
  <r>
    <n v="88"/>
    <x v="0"/>
    <n v="113"/>
    <n v="51"/>
    <n v="62"/>
    <n v="113"/>
    <x v="3"/>
    <x v="0"/>
    <d v="2013-04-16T10:44:39"/>
    <x v="0"/>
    <x v="0"/>
    <x v="0"/>
    <x v="55"/>
    <x v="5"/>
    <x v="2"/>
    <s v="2560"/>
    <x v="5"/>
    <s v="Puskesmas Warunggunung"/>
  </r>
  <r>
    <n v="91"/>
    <x v="0"/>
    <n v="99"/>
    <n v="52"/>
    <n v="45"/>
    <n v="97"/>
    <x v="0"/>
    <x v="0"/>
    <d v="2013-04-16T10:46:09"/>
    <x v="0"/>
    <x v="0"/>
    <x v="0"/>
    <x v="56"/>
    <x v="5"/>
    <x v="2"/>
    <s v="2525"/>
    <x v="5"/>
    <s v="Puskesmas Warunggunung"/>
  </r>
  <r>
    <n v="93"/>
    <x v="0"/>
    <n v="135"/>
    <n v="77"/>
    <n v="57"/>
    <n v="134"/>
    <x v="2"/>
    <x v="0"/>
    <d v="2013-04-16T10:46:49"/>
    <x v="0"/>
    <x v="0"/>
    <x v="0"/>
    <x v="57"/>
    <x v="5"/>
    <x v="2"/>
    <s v="2520"/>
    <x v="5"/>
    <s v="Puskesmas Warunggunung"/>
  </r>
  <r>
    <n v="95"/>
    <x v="0"/>
    <n v="98"/>
    <n v="44"/>
    <n v="54"/>
    <n v="98"/>
    <x v="3"/>
    <x v="0"/>
    <d v="2013-04-16T10:47:19"/>
    <x v="0"/>
    <x v="0"/>
    <x v="0"/>
    <x v="58"/>
    <x v="5"/>
    <x v="2"/>
    <s v="2530"/>
    <x v="5"/>
    <s v="Puskesmas Warunggunung"/>
  </r>
  <r>
    <n v="97"/>
    <x v="0"/>
    <n v="106"/>
    <n v="46"/>
    <n v="60"/>
    <n v="106"/>
    <x v="3"/>
    <x v="0"/>
    <d v="2013-04-17T09:29:10"/>
    <x v="0"/>
    <x v="0"/>
    <x v="0"/>
    <x v="59"/>
    <x v="3"/>
    <x v="2"/>
    <s v="1033"/>
    <x v="3"/>
    <s v="Puskesmas Kalanganyar"/>
  </r>
  <r>
    <n v="98"/>
    <x v="0"/>
    <n v="223"/>
    <n v="108"/>
    <n v="114"/>
    <n v="222"/>
    <x v="2"/>
    <x v="0"/>
    <d v="2013-04-17T10:54:35"/>
    <x v="0"/>
    <x v="0"/>
    <x v="0"/>
    <x v="60"/>
    <x v="6"/>
    <x v="2"/>
    <s v="1015"/>
    <x v="6"/>
    <s v="Puskesmas Rangkasbitung"/>
  </r>
  <r>
    <n v="99"/>
    <x v="0"/>
    <n v="180"/>
    <n v="87"/>
    <n v="93"/>
    <n v="180"/>
    <x v="3"/>
    <x v="0"/>
    <d v="2013-04-17T10:56:49"/>
    <x v="0"/>
    <x v="0"/>
    <x v="0"/>
    <x v="61"/>
    <x v="6"/>
    <x v="2"/>
    <s v="1014"/>
    <x v="6"/>
    <s v="Puskesmas Rangkasbitung"/>
  </r>
  <r>
    <n v="100"/>
    <x v="0"/>
    <n v="92"/>
    <n v="44"/>
    <n v="47"/>
    <n v="91"/>
    <x v="2"/>
    <x v="0"/>
    <d v="2013-04-17T10:59:04"/>
    <x v="0"/>
    <x v="0"/>
    <x v="0"/>
    <x v="62"/>
    <x v="6"/>
    <x v="2"/>
    <s v="1007"/>
    <x v="6"/>
    <s v="Puskesmas Rangkasbitung"/>
  </r>
  <r>
    <n v="101"/>
    <x v="0"/>
    <n v="114"/>
    <n v="54"/>
    <n v="59"/>
    <n v="113"/>
    <x v="2"/>
    <x v="0"/>
    <d v="2013-04-17T11:01:00"/>
    <x v="0"/>
    <x v="0"/>
    <x v="0"/>
    <x v="63"/>
    <x v="6"/>
    <x v="2"/>
    <s v="1005"/>
    <x v="6"/>
    <s v="Puskesmas Rangkasbitung"/>
  </r>
  <r>
    <n v="102"/>
    <x v="0"/>
    <n v="167"/>
    <n v="81"/>
    <n v="86"/>
    <n v="167"/>
    <x v="3"/>
    <x v="0"/>
    <d v="2013-04-17T11:04:11"/>
    <x v="0"/>
    <x v="0"/>
    <x v="0"/>
    <x v="64"/>
    <x v="6"/>
    <x v="2"/>
    <s v="1016"/>
    <x v="6"/>
    <s v="Puskesmas Rangkasbitung"/>
  </r>
  <r>
    <n v="103"/>
    <x v="0"/>
    <n v="290"/>
    <n v="141"/>
    <n v="147"/>
    <n v="288"/>
    <x v="0"/>
    <x v="0"/>
    <d v="2013-04-17T11:06:10"/>
    <x v="0"/>
    <x v="0"/>
    <x v="0"/>
    <x v="65"/>
    <x v="6"/>
    <x v="2"/>
    <s v="1004"/>
    <x v="6"/>
    <s v="Puskesmas Rangkasbitung"/>
  </r>
  <r>
    <n v="104"/>
    <x v="0"/>
    <n v="100"/>
    <n v="47"/>
    <n v="51"/>
    <n v="98"/>
    <x v="0"/>
    <x v="0"/>
    <d v="2013-04-17T11:08:51"/>
    <x v="0"/>
    <x v="0"/>
    <x v="0"/>
    <x v="66"/>
    <x v="6"/>
    <x v="2"/>
    <s v="1006"/>
    <x v="6"/>
    <s v="Puskesmas Rangkasbitung"/>
  </r>
  <r>
    <n v="105"/>
    <x v="0"/>
    <n v="92"/>
    <n v="45"/>
    <n v="46"/>
    <n v="91"/>
    <x v="2"/>
    <x v="0"/>
    <d v="2013-04-17T11:14:34"/>
    <x v="0"/>
    <x v="0"/>
    <x v="0"/>
    <x v="67"/>
    <x v="6"/>
    <x v="2"/>
    <s v="1001"/>
    <x v="6"/>
    <s v="Puskesmas Rangkasbitung"/>
  </r>
  <r>
    <n v="106"/>
    <x v="0"/>
    <n v="128"/>
    <n v="62"/>
    <n v="65"/>
    <n v="127"/>
    <x v="2"/>
    <x v="0"/>
    <d v="2013-04-17T11:15:22"/>
    <x v="0"/>
    <x v="0"/>
    <x v="0"/>
    <x v="68"/>
    <x v="6"/>
    <x v="2"/>
    <s v="1003"/>
    <x v="6"/>
    <s v="Puskesmas Rangkasbitung"/>
  </r>
  <r>
    <n v="107"/>
    <x v="0"/>
    <n v="217"/>
    <n v="105"/>
    <n v="112"/>
    <n v="217"/>
    <x v="3"/>
    <x v="0"/>
    <d v="2013-04-17T11:17:28"/>
    <x v="0"/>
    <x v="0"/>
    <x v="0"/>
    <x v="69"/>
    <x v="6"/>
    <x v="2"/>
    <s v="1002"/>
    <x v="6"/>
    <s v="Puskesmas Rangkasbitung"/>
  </r>
  <r>
    <n v="108"/>
    <x v="0"/>
    <n v="133"/>
    <n v="65"/>
    <n v="67"/>
    <n v="132"/>
    <x v="2"/>
    <x v="0"/>
    <d v="2013-04-17T11:18:15"/>
    <x v="0"/>
    <x v="0"/>
    <x v="0"/>
    <x v="70"/>
    <x v="6"/>
    <x v="2"/>
    <s v="1008"/>
    <x v="6"/>
    <s v="Puskesmas Mekarsari"/>
  </r>
  <r>
    <n v="109"/>
    <x v="0"/>
    <n v="122"/>
    <n v="72"/>
    <n v="49"/>
    <n v="121"/>
    <x v="2"/>
    <x v="0"/>
    <d v="2013-04-17T11:19:24"/>
    <x v="0"/>
    <x v="0"/>
    <x v="0"/>
    <x v="71"/>
    <x v="6"/>
    <x v="2"/>
    <s v="1009"/>
    <x v="6"/>
    <s v="Puskesmas Mekarsari"/>
  </r>
  <r>
    <n v="110"/>
    <x v="0"/>
    <n v="107"/>
    <n v="59"/>
    <n v="48"/>
    <n v="107"/>
    <x v="3"/>
    <x v="0"/>
    <d v="2013-04-17T11:20:18"/>
    <x v="0"/>
    <x v="0"/>
    <x v="0"/>
    <x v="72"/>
    <x v="6"/>
    <x v="2"/>
    <s v="1010"/>
    <x v="6"/>
    <s v="Puskesmas Mekarsari"/>
  </r>
  <r>
    <n v="111"/>
    <x v="0"/>
    <n v="78"/>
    <n v="42"/>
    <n v="34"/>
    <n v="76"/>
    <x v="0"/>
    <x v="0"/>
    <d v="2013-04-17T11:22:34"/>
    <x v="0"/>
    <x v="0"/>
    <x v="0"/>
    <x v="73"/>
    <x v="6"/>
    <x v="2"/>
    <s v="1011"/>
    <x v="6"/>
    <s v="Puskesmas Kolelet"/>
  </r>
  <r>
    <n v="112"/>
    <x v="0"/>
    <n v="69"/>
    <n v="37"/>
    <n v="32"/>
    <n v="69"/>
    <x v="3"/>
    <x v="0"/>
    <d v="2013-04-17T11:25:07"/>
    <x v="0"/>
    <x v="0"/>
    <x v="0"/>
    <x v="74"/>
    <x v="6"/>
    <x v="2"/>
    <s v="1013"/>
    <x v="6"/>
    <s v="Puskesmas Kolelet"/>
  </r>
  <r>
    <n v="113"/>
    <x v="0"/>
    <n v="65"/>
    <n v="34"/>
    <n v="31"/>
    <n v="65"/>
    <x v="3"/>
    <x v="0"/>
    <d v="2013-04-17T11:27:49"/>
    <x v="0"/>
    <x v="0"/>
    <x v="0"/>
    <x v="8"/>
    <x v="6"/>
    <x v="2"/>
    <s v="1012"/>
    <x v="6"/>
    <s v="Puskesmas Kolelet"/>
  </r>
  <r>
    <n v="114"/>
    <x v="0"/>
    <n v="36"/>
    <n v="15"/>
    <n v="21"/>
    <n v="36"/>
    <x v="3"/>
    <x v="0"/>
    <d v="2013-04-18T10:37:42"/>
    <x v="0"/>
    <x v="0"/>
    <x v="0"/>
    <x v="75"/>
    <x v="2"/>
    <x v="2"/>
    <s v="1061"/>
    <x v="2"/>
    <s v="Puskesmas Cibadak"/>
  </r>
  <r>
    <n v="115"/>
    <x v="0"/>
    <n v="56"/>
    <n v="26"/>
    <n v="29"/>
    <n v="55"/>
    <x v="2"/>
    <x v="0"/>
    <d v="2013-04-18T10:38:34"/>
    <x v="0"/>
    <x v="0"/>
    <x v="0"/>
    <x v="76"/>
    <x v="2"/>
    <x v="2"/>
    <s v="1062"/>
    <x v="2"/>
    <s v="Puskesmas Cibadak"/>
  </r>
  <r>
    <n v="116"/>
    <x v="0"/>
    <n v="39"/>
    <n v="16"/>
    <n v="22"/>
    <n v="38"/>
    <x v="2"/>
    <x v="0"/>
    <d v="2013-04-18T10:39:17"/>
    <x v="0"/>
    <x v="0"/>
    <x v="0"/>
    <x v="77"/>
    <x v="2"/>
    <x v="2"/>
    <s v="1064"/>
    <x v="2"/>
    <s v="Puskesmas Cibadak"/>
  </r>
  <r>
    <n v="117"/>
    <x v="0"/>
    <n v="76"/>
    <n v="34"/>
    <n v="41"/>
    <n v="75"/>
    <x v="2"/>
    <x v="0"/>
    <d v="2013-04-18T10:40:33"/>
    <x v="0"/>
    <x v="0"/>
    <x v="0"/>
    <x v="78"/>
    <x v="2"/>
    <x v="2"/>
    <s v="1058"/>
    <x v="2"/>
    <s v="Puskesmas Cibadak"/>
  </r>
  <r>
    <n v="118"/>
    <x v="0"/>
    <n v="25"/>
    <n v="11"/>
    <n v="14"/>
    <n v="25"/>
    <x v="3"/>
    <x v="0"/>
    <d v="2013-04-18T10:41:08"/>
    <x v="0"/>
    <x v="0"/>
    <x v="0"/>
    <x v="79"/>
    <x v="2"/>
    <x v="2"/>
    <s v="1060"/>
    <x v="2"/>
    <s v="Puskesmas Cibadak"/>
  </r>
  <r>
    <n v="119"/>
    <x v="0"/>
    <n v="36"/>
    <n v="15"/>
    <n v="19"/>
    <n v="34"/>
    <x v="0"/>
    <x v="0"/>
    <d v="2013-04-18T10:43:10"/>
    <x v="0"/>
    <x v="0"/>
    <x v="0"/>
    <x v="80"/>
    <x v="2"/>
    <x v="2"/>
    <s v="1063"/>
    <x v="2"/>
    <s v="Puskesmas Cibadak"/>
  </r>
  <r>
    <n v="120"/>
    <x v="0"/>
    <n v="35"/>
    <n v="16"/>
    <n v="19"/>
    <n v="35"/>
    <x v="3"/>
    <x v="0"/>
    <d v="2013-04-18T10:43:54"/>
    <x v="0"/>
    <x v="0"/>
    <x v="0"/>
    <x v="81"/>
    <x v="2"/>
    <x v="2"/>
    <s v="1056"/>
    <x v="2"/>
    <s v="Puskesmas Cibadak"/>
  </r>
  <r>
    <n v="121"/>
    <x v="0"/>
    <n v="37"/>
    <n v="13"/>
    <n v="24"/>
    <n v="37"/>
    <x v="3"/>
    <x v="0"/>
    <d v="2013-04-18T10:45:38"/>
    <x v="0"/>
    <x v="0"/>
    <x v="0"/>
    <x v="82"/>
    <x v="2"/>
    <x v="2"/>
    <s v="1059"/>
    <x v="2"/>
    <s v="Puskesmas Cibadak"/>
  </r>
  <r>
    <n v="122"/>
    <x v="0"/>
    <n v="101"/>
    <n v="43"/>
    <n v="57"/>
    <n v="100"/>
    <x v="2"/>
    <x v="0"/>
    <d v="2013-04-18T10:46:22"/>
    <x v="0"/>
    <x v="0"/>
    <x v="0"/>
    <x v="83"/>
    <x v="2"/>
    <x v="2"/>
    <s v="1057"/>
    <x v="2"/>
    <s v="Puskesmas Cibadak"/>
  </r>
  <r>
    <n v="123"/>
    <x v="0"/>
    <n v="68"/>
    <n v="32"/>
    <n v="36"/>
    <n v="68"/>
    <x v="3"/>
    <x v="0"/>
    <d v="2013-04-19T09:52:57"/>
    <x v="0"/>
    <x v="0"/>
    <x v="0"/>
    <x v="84"/>
    <x v="7"/>
    <x v="2"/>
    <s v="1135"/>
    <x v="7"/>
    <s v="Puskesmas Cimarga"/>
  </r>
  <r>
    <n v="124"/>
    <x v="0"/>
    <n v="65"/>
    <n v="31"/>
    <n v="34"/>
    <n v="65"/>
    <x v="3"/>
    <x v="0"/>
    <d v="2013-04-19T09:53:34"/>
    <x v="0"/>
    <x v="0"/>
    <x v="0"/>
    <x v="85"/>
    <x v="7"/>
    <x v="2"/>
    <s v="1100"/>
    <x v="7"/>
    <s v="Puskesmas Cimarga"/>
  </r>
  <r>
    <n v="125"/>
    <x v="0"/>
    <n v="58"/>
    <n v="32"/>
    <n v="26"/>
    <n v="58"/>
    <x v="3"/>
    <x v="0"/>
    <d v="2013-04-19T09:54:13"/>
    <x v="0"/>
    <x v="0"/>
    <x v="0"/>
    <x v="86"/>
    <x v="7"/>
    <x v="2"/>
    <s v="1105"/>
    <x v="7"/>
    <s v="Puskesmas Cimarga"/>
  </r>
  <r>
    <n v="126"/>
    <x v="0"/>
    <n v="129"/>
    <n v="62"/>
    <n v="67"/>
    <n v="129"/>
    <x v="3"/>
    <x v="0"/>
    <d v="2013-04-19T09:54:52"/>
    <x v="0"/>
    <x v="0"/>
    <x v="0"/>
    <x v="87"/>
    <x v="7"/>
    <x v="2"/>
    <s v="1130"/>
    <x v="7"/>
    <s v="Puskesmas Cimarga"/>
  </r>
  <r>
    <n v="127"/>
    <x v="0"/>
    <n v="65"/>
    <n v="26"/>
    <n v="35"/>
    <n v="61"/>
    <x v="4"/>
    <x v="0"/>
    <d v="2013-04-19T10:06:42"/>
    <x v="0"/>
    <x v="0"/>
    <x v="0"/>
    <x v="88"/>
    <x v="7"/>
    <x v="2"/>
    <s v="1110"/>
    <x v="7"/>
    <s v="Puskesmas Cimarga"/>
  </r>
  <r>
    <n v="128"/>
    <x v="0"/>
    <n v="70"/>
    <n v="39"/>
    <n v="31"/>
    <n v="70"/>
    <x v="3"/>
    <x v="0"/>
    <d v="2013-04-19T10:07:17"/>
    <x v="0"/>
    <x v="0"/>
    <x v="0"/>
    <x v="89"/>
    <x v="7"/>
    <x v="2"/>
    <s v="1140"/>
    <x v="7"/>
    <s v="Puskesmas Cimarga"/>
  </r>
  <r>
    <n v="129"/>
    <x v="0"/>
    <n v="82"/>
    <n v="38"/>
    <n v="44"/>
    <n v="82"/>
    <x v="3"/>
    <x v="0"/>
    <d v="2013-04-19T10:08:56"/>
    <x v="0"/>
    <x v="0"/>
    <x v="0"/>
    <x v="90"/>
    <x v="7"/>
    <x v="2"/>
    <s v="1115"/>
    <x v="7"/>
    <s v="Puskesmas Cimarga"/>
  </r>
  <r>
    <n v="130"/>
    <x v="0"/>
    <n v="92"/>
    <n v="42"/>
    <n v="50"/>
    <n v="92"/>
    <x v="3"/>
    <x v="0"/>
    <d v="2013-04-19T10:09:32"/>
    <x v="0"/>
    <x v="0"/>
    <x v="0"/>
    <x v="91"/>
    <x v="7"/>
    <x v="2"/>
    <s v="1120"/>
    <x v="7"/>
    <s v="Puskesmas Cimarga"/>
  </r>
  <r>
    <n v="131"/>
    <x v="0"/>
    <n v="70"/>
    <n v="34"/>
    <n v="36"/>
    <n v="70"/>
    <x v="3"/>
    <x v="0"/>
    <d v="2013-04-19T10:10:11"/>
    <x v="0"/>
    <x v="0"/>
    <x v="0"/>
    <x v="92"/>
    <x v="7"/>
    <x v="2"/>
    <s v="1090"/>
    <x v="7"/>
    <s v="Puskesmas Cimarga"/>
  </r>
  <r>
    <n v="132"/>
    <x v="0"/>
    <n v="88"/>
    <n v="40"/>
    <n v="47"/>
    <n v="87"/>
    <x v="2"/>
    <x v="0"/>
    <d v="2013-04-19T10:12:30"/>
    <x v="0"/>
    <x v="0"/>
    <x v="0"/>
    <x v="93"/>
    <x v="7"/>
    <x v="2"/>
    <s v="1095"/>
    <x v="7"/>
    <s v="Puskesmas Cimarga"/>
  </r>
  <r>
    <n v="133"/>
    <x v="0"/>
    <n v="46"/>
    <n v="16"/>
    <n v="30"/>
    <n v="46"/>
    <x v="3"/>
    <x v="0"/>
    <d v="2013-04-19T10:13:35"/>
    <x v="0"/>
    <x v="0"/>
    <x v="0"/>
    <x v="94"/>
    <x v="7"/>
    <x v="2"/>
    <s v="1125"/>
    <x v="7"/>
    <s v="Puskesmas Cimarga"/>
  </r>
  <r>
    <n v="134"/>
    <x v="0"/>
    <n v="98"/>
    <n v="46"/>
    <n v="51"/>
    <n v="97"/>
    <x v="2"/>
    <x v="0"/>
    <d v="2013-04-19T10:14:16"/>
    <x v="0"/>
    <x v="0"/>
    <x v="0"/>
    <x v="95"/>
    <x v="7"/>
    <x v="2"/>
    <s v="1085"/>
    <x v="7"/>
    <s v="Puskesmas Sarageni"/>
  </r>
  <r>
    <n v="135"/>
    <x v="0"/>
    <n v="64"/>
    <n v="29"/>
    <n v="34"/>
    <n v="63"/>
    <x v="2"/>
    <x v="0"/>
    <d v="2013-04-19T10:15:18"/>
    <x v="0"/>
    <x v="0"/>
    <x v="0"/>
    <x v="96"/>
    <x v="7"/>
    <x v="2"/>
    <s v="1145"/>
    <x v="7"/>
    <s v="Puskesmas Sarageni"/>
  </r>
  <r>
    <n v="136"/>
    <x v="0"/>
    <n v="77"/>
    <n v="35"/>
    <n v="41"/>
    <n v="76"/>
    <x v="2"/>
    <x v="0"/>
    <d v="2013-04-19T10:15:57"/>
    <x v="0"/>
    <x v="0"/>
    <x v="0"/>
    <x v="97"/>
    <x v="7"/>
    <x v="2"/>
    <s v="1075"/>
    <x v="7"/>
    <s v="Puskesmas Sarageni"/>
  </r>
  <r>
    <n v="137"/>
    <x v="0"/>
    <n v="85"/>
    <n v="39"/>
    <n v="45"/>
    <n v="84"/>
    <x v="2"/>
    <x v="0"/>
    <d v="2013-04-19T10:17:36"/>
    <x v="0"/>
    <x v="0"/>
    <x v="0"/>
    <x v="98"/>
    <x v="7"/>
    <x v="2"/>
    <s v="1150"/>
    <x v="7"/>
    <s v="Puskesmas Sarageni"/>
  </r>
  <r>
    <n v="138"/>
    <x v="0"/>
    <n v="89"/>
    <n v="39"/>
    <n v="49"/>
    <n v="88"/>
    <x v="2"/>
    <x v="0"/>
    <d v="2013-04-19T10:18:50"/>
    <x v="0"/>
    <x v="0"/>
    <x v="0"/>
    <x v="99"/>
    <x v="7"/>
    <x v="2"/>
    <s v="1080"/>
    <x v="7"/>
    <s v="Puskesmas Sarageni"/>
  </r>
  <r>
    <n v="139"/>
    <x v="0"/>
    <n v="85"/>
    <n v="51"/>
    <n v="34"/>
    <n v="85"/>
    <x v="3"/>
    <x v="0"/>
    <d v="2013-04-19T10:20:18"/>
    <x v="0"/>
    <x v="0"/>
    <x v="0"/>
    <x v="100"/>
    <x v="7"/>
    <x v="2"/>
    <s v="1070"/>
    <x v="7"/>
    <s v="Puskesmas Sarageni"/>
  </r>
  <r>
    <n v="140"/>
    <x v="0"/>
    <n v="58"/>
    <n v="14"/>
    <n v="43"/>
    <n v="57"/>
    <x v="2"/>
    <x v="0"/>
    <d v="2013-04-23T09:01:36"/>
    <x v="0"/>
    <x v="0"/>
    <x v="0"/>
    <x v="101"/>
    <x v="8"/>
    <x v="2"/>
    <s v="1155"/>
    <x v="8"/>
    <s v="Puskesmas Cikulur"/>
  </r>
  <r>
    <n v="141"/>
    <x v="0"/>
    <n v="85"/>
    <n v="20"/>
    <n v="61"/>
    <n v="81"/>
    <x v="4"/>
    <x v="0"/>
    <d v="2013-04-23T09:02:21"/>
    <x v="0"/>
    <x v="0"/>
    <x v="0"/>
    <x v="102"/>
    <x v="8"/>
    <x v="2"/>
    <s v="1175"/>
    <x v="8"/>
    <s v="Puskesmas Cikulur"/>
  </r>
  <r>
    <n v="142"/>
    <x v="0"/>
    <n v="51"/>
    <n v="13"/>
    <n v="38"/>
    <n v="51"/>
    <x v="3"/>
    <x v="0"/>
    <d v="2013-04-23T09:02:57"/>
    <x v="0"/>
    <x v="0"/>
    <x v="0"/>
    <x v="103"/>
    <x v="8"/>
    <x v="2"/>
    <s v="1210"/>
    <x v="8"/>
    <s v="Puskesmas Cikulur"/>
  </r>
  <r>
    <n v="143"/>
    <x v="0"/>
    <n v="72"/>
    <n v="18"/>
    <n v="52"/>
    <n v="70"/>
    <x v="0"/>
    <x v="0"/>
    <d v="2013-04-23T09:03:41"/>
    <x v="0"/>
    <x v="0"/>
    <x v="0"/>
    <x v="104"/>
    <x v="8"/>
    <x v="2"/>
    <s v="1205"/>
    <x v="8"/>
    <s v="Puskesmas Cikulur"/>
  </r>
  <r>
    <n v="144"/>
    <x v="0"/>
    <n v="58"/>
    <n v="14"/>
    <n v="42"/>
    <n v="56"/>
    <x v="0"/>
    <x v="0"/>
    <d v="2013-04-23T09:04:22"/>
    <x v="0"/>
    <x v="0"/>
    <x v="0"/>
    <x v="105"/>
    <x v="8"/>
    <x v="2"/>
    <s v="1200"/>
    <x v="8"/>
    <s v="Puskesmas Cikulur"/>
  </r>
  <r>
    <n v="145"/>
    <x v="0"/>
    <n v="119"/>
    <n v="29"/>
    <n v="86"/>
    <n v="115"/>
    <x v="4"/>
    <x v="0"/>
    <d v="2013-04-23T09:05:05"/>
    <x v="0"/>
    <x v="0"/>
    <x v="0"/>
    <x v="106"/>
    <x v="8"/>
    <x v="2"/>
    <s v="1195"/>
    <x v="8"/>
    <s v="Puskesmas Cikulur"/>
  </r>
  <r>
    <n v="146"/>
    <x v="0"/>
    <n v="44"/>
    <n v="11"/>
    <n v="33"/>
    <n v="44"/>
    <x v="3"/>
    <x v="0"/>
    <d v="2013-04-23T09:06:21"/>
    <x v="0"/>
    <x v="0"/>
    <x v="0"/>
    <x v="107"/>
    <x v="8"/>
    <x v="2"/>
    <s v="1170"/>
    <x v="8"/>
    <s v="Puskesmas Cikulur"/>
  </r>
  <r>
    <n v="147"/>
    <x v="0"/>
    <n v="72"/>
    <n v="38"/>
    <n v="32"/>
    <n v="70"/>
    <x v="0"/>
    <x v="0"/>
    <d v="2013-04-23T09:07:11"/>
    <x v="0"/>
    <x v="0"/>
    <x v="0"/>
    <x v="108"/>
    <x v="8"/>
    <x v="2"/>
    <s v="1185"/>
    <x v="8"/>
    <s v="Puskesmas Pamadegan"/>
  </r>
  <r>
    <n v="148"/>
    <x v="0"/>
    <n v="61"/>
    <n v="31"/>
    <n v="28"/>
    <n v="59"/>
    <x v="0"/>
    <x v="0"/>
    <d v="2013-04-23T09:07:51"/>
    <x v="0"/>
    <x v="0"/>
    <x v="0"/>
    <x v="109"/>
    <x v="8"/>
    <x v="2"/>
    <s v="1190"/>
    <x v="8"/>
    <s v="Puskesmas Pamadegan"/>
  </r>
  <r>
    <n v="149"/>
    <x v="0"/>
    <n v="71"/>
    <n v="36"/>
    <n v="32"/>
    <n v="68"/>
    <x v="1"/>
    <x v="0"/>
    <d v="2013-04-23T09:08:58"/>
    <x v="0"/>
    <x v="0"/>
    <x v="0"/>
    <x v="110"/>
    <x v="8"/>
    <x v="2"/>
    <s v="1180"/>
    <x v="8"/>
    <s v="Puskesmas Pamadegan"/>
  </r>
  <r>
    <n v="150"/>
    <x v="0"/>
    <n v="77"/>
    <n v="41"/>
    <n v="35"/>
    <n v="76"/>
    <x v="2"/>
    <x v="0"/>
    <d v="2013-04-23T09:09:44"/>
    <x v="0"/>
    <x v="0"/>
    <x v="0"/>
    <x v="111"/>
    <x v="8"/>
    <x v="2"/>
    <s v="1160"/>
    <x v="8"/>
    <s v="Puskesmas Pamadegan"/>
  </r>
  <r>
    <n v="151"/>
    <x v="0"/>
    <n v="76"/>
    <n v="39"/>
    <n v="35"/>
    <n v="74"/>
    <x v="0"/>
    <x v="0"/>
    <d v="2013-04-23T09:10:31"/>
    <x v="0"/>
    <x v="0"/>
    <x v="0"/>
    <x v="112"/>
    <x v="8"/>
    <x v="2"/>
    <s v="1165"/>
    <x v="8"/>
    <s v="Puskesmas Pamadegan"/>
  </r>
  <r>
    <n v="152"/>
    <x v="0"/>
    <n v="0"/>
    <n v="0"/>
    <n v="0"/>
    <n v="0"/>
    <x v="3"/>
    <x v="0"/>
    <d v="2013-04-23T09:12:29"/>
    <x v="0"/>
    <x v="0"/>
    <x v="0"/>
    <x v="113"/>
    <x v="8"/>
    <x v="2"/>
    <s v="1215"/>
    <x v="8"/>
    <s v="Puskesmas Pamadegan"/>
  </r>
  <r>
    <n v="153"/>
    <x v="0"/>
    <n v="48"/>
    <n v="27"/>
    <n v="21"/>
    <n v="48"/>
    <x v="3"/>
    <x v="0"/>
    <d v="2013-04-24T10:49:29"/>
    <x v="0"/>
    <x v="0"/>
    <x v="0"/>
    <x v="114"/>
    <x v="9"/>
    <x v="3"/>
    <s v="1340"/>
    <x v="9"/>
    <s v="Puskesmas Pajagan"/>
  </r>
  <r>
    <n v="154"/>
    <x v="0"/>
    <n v="46"/>
    <n v="20"/>
    <n v="26"/>
    <n v="46"/>
    <x v="3"/>
    <x v="0"/>
    <d v="2013-04-24T10:50:03"/>
    <x v="0"/>
    <x v="0"/>
    <x v="0"/>
    <x v="115"/>
    <x v="9"/>
    <x v="3"/>
    <s v="1315"/>
    <x v="9"/>
    <s v="Puskesmas Pajagan"/>
  </r>
  <r>
    <n v="155"/>
    <x v="0"/>
    <n v="89"/>
    <n v="42"/>
    <n v="46"/>
    <n v="88"/>
    <x v="2"/>
    <x v="0"/>
    <d v="2013-04-29T08:30:39"/>
    <x v="0"/>
    <x v="0"/>
    <x v="0"/>
    <x v="116"/>
    <x v="9"/>
    <x v="3"/>
    <s v="1345"/>
    <x v="9"/>
    <s v="Puskesmas Pajagan"/>
  </r>
  <r>
    <n v="156"/>
    <x v="0"/>
    <n v="63"/>
    <n v="37"/>
    <n v="26"/>
    <n v="63"/>
    <x v="3"/>
    <x v="0"/>
    <d v="2013-04-29T08:31:11"/>
    <x v="0"/>
    <x v="0"/>
    <x v="0"/>
    <x v="71"/>
    <x v="9"/>
    <x v="3"/>
    <s v="1325"/>
    <x v="9"/>
    <s v="Puskesmas Pajagan"/>
  </r>
  <r>
    <n v="157"/>
    <x v="0"/>
    <n v="42"/>
    <n v="22"/>
    <n v="20"/>
    <n v="42"/>
    <x v="3"/>
    <x v="0"/>
    <d v="2013-04-29T08:31:49"/>
    <x v="0"/>
    <x v="0"/>
    <x v="0"/>
    <x v="117"/>
    <x v="9"/>
    <x v="3"/>
    <s v="1346"/>
    <x v="9"/>
    <s v="Puskesmas Pajagan"/>
  </r>
  <r>
    <n v="158"/>
    <x v="0"/>
    <n v="94"/>
    <n v="50"/>
    <n v="43"/>
    <n v="93"/>
    <x v="2"/>
    <x v="0"/>
    <d v="2013-04-29T08:32:24"/>
    <x v="0"/>
    <x v="0"/>
    <x v="0"/>
    <x v="118"/>
    <x v="9"/>
    <x v="3"/>
    <s v="1330"/>
    <x v="9"/>
    <s v="Puskesmas Pajagan"/>
  </r>
  <r>
    <n v="159"/>
    <x v="0"/>
    <n v="62"/>
    <n v="28"/>
    <n v="34"/>
    <n v="62"/>
    <x v="3"/>
    <x v="0"/>
    <d v="2013-04-29T08:34:36"/>
    <x v="0"/>
    <x v="0"/>
    <x v="0"/>
    <x v="46"/>
    <x v="9"/>
    <x v="3"/>
    <s v="1335"/>
    <x v="9"/>
    <s v="Puskesmas Pajagan"/>
  </r>
  <r>
    <n v="160"/>
    <x v="0"/>
    <n v="71"/>
    <n v="40"/>
    <n v="31"/>
    <n v="71"/>
    <x v="3"/>
    <x v="0"/>
    <d v="2013-04-29T08:35:10"/>
    <x v="0"/>
    <x v="0"/>
    <x v="0"/>
    <x v="119"/>
    <x v="9"/>
    <x v="3"/>
    <s v="1280"/>
    <x v="9"/>
    <s v="Puskesmas Sajira"/>
  </r>
  <r>
    <n v="161"/>
    <x v="0"/>
    <n v="108"/>
    <n v="50"/>
    <n v="58"/>
    <n v="108"/>
    <x v="3"/>
    <x v="0"/>
    <d v="2013-04-29T08:35:43"/>
    <x v="0"/>
    <x v="0"/>
    <x v="0"/>
    <x v="120"/>
    <x v="9"/>
    <x v="3"/>
    <s v="1285"/>
    <x v="9"/>
    <s v="Puskesmas Sajira"/>
  </r>
  <r>
    <n v="162"/>
    <x v="0"/>
    <n v="63"/>
    <n v="30"/>
    <n v="33"/>
    <n v="63"/>
    <x v="3"/>
    <x v="0"/>
    <d v="2013-04-29T08:36:59"/>
    <x v="0"/>
    <x v="0"/>
    <x v="0"/>
    <x v="121"/>
    <x v="9"/>
    <x v="3"/>
    <s v="1305"/>
    <x v="9"/>
    <s v="Puskesmas Sajira"/>
  </r>
  <r>
    <n v="163"/>
    <x v="0"/>
    <n v="66"/>
    <n v="33"/>
    <n v="32"/>
    <n v="65"/>
    <x v="2"/>
    <x v="0"/>
    <d v="2013-04-29T08:37:38"/>
    <x v="0"/>
    <x v="0"/>
    <x v="0"/>
    <x v="122"/>
    <x v="9"/>
    <x v="3"/>
    <s v="1300"/>
    <x v="9"/>
    <s v="Puskesmas Sajira"/>
  </r>
  <r>
    <n v="164"/>
    <x v="0"/>
    <n v="69"/>
    <n v="33"/>
    <n v="35"/>
    <n v="68"/>
    <x v="2"/>
    <x v="0"/>
    <d v="2013-04-29T08:38:26"/>
    <x v="0"/>
    <x v="0"/>
    <x v="0"/>
    <x v="52"/>
    <x v="9"/>
    <x v="3"/>
    <s v="1295"/>
    <x v="9"/>
    <s v="Puskesmas Sajira"/>
  </r>
  <r>
    <n v="165"/>
    <x v="0"/>
    <n v="52"/>
    <n v="35"/>
    <n v="16"/>
    <n v="51"/>
    <x v="2"/>
    <x v="0"/>
    <d v="2013-04-29T08:39:16"/>
    <x v="0"/>
    <x v="0"/>
    <x v="0"/>
    <x v="123"/>
    <x v="9"/>
    <x v="3"/>
    <s v="1320"/>
    <x v="9"/>
    <s v="Puskesmas Sajira"/>
  </r>
  <r>
    <n v="166"/>
    <x v="0"/>
    <n v="76"/>
    <n v="33"/>
    <n v="42"/>
    <n v="75"/>
    <x v="2"/>
    <x v="0"/>
    <d v="2013-04-29T08:39:59"/>
    <x v="0"/>
    <x v="0"/>
    <x v="0"/>
    <x v="124"/>
    <x v="9"/>
    <x v="3"/>
    <s v="1290"/>
    <x v="9"/>
    <s v="Puskesmas Sajira"/>
  </r>
  <r>
    <n v="167"/>
    <x v="0"/>
    <n v="54"/>
    <n v="23"/>
    <n v="31"/>
    <n v="54"/>
    <x v="3"/>
    <x v="0"/>
    <d v="2013-04-29T08:40:49"/>
    <x v="0"/>
    <x v="0"/>
    <x v="0"/>
    <x v="125"/>
    <x v="9"/>
    <x v="3"/>
    <s v="1310"/>
    <x v="9"/>
    <s v="Puskesmas Sajira"/>
  </r>
  <r>
    <n v="168"/>
    <x v="0"/>
    <n v="100"/>
    <n v="29"/>
    <n v="71"/>
    <n v="100"/>
    <x v="3"/>
    <x v="0"/>
    <d v="2013-04-29T12:09:19"/>
    <x v="0"/>
    <x v="0"/>
    <x v="0"/>
    <x v="126"/>
    <x v="10"/>
    <x v="3"/>
    <s v="1425"/>
    <x v="10"/>
    <s v="Puskesmas Curugbitung"/>
  </r>
  <r>
    <n v="169"/>
    <x v="0"/>
    <n v="97"/>
    <n v="53"/>
    <n v="43"/>
    <n v="96"/>
    <x v="2"/>
    <x v="0"/>
    <d v="2013-04-29T12:12:50"/>
    <x v="0"/>
    <x v="0"/>
    <x v="0"/>
    <x v="127"/>
    <x v="10"/>
    <x v="3"/>
    <s v="1440"/>
    <x v="10"/>
    <s v="Puskesmas Curugbitung"/>
  </r>
  <r>
    <n v="170"/>
    <x v="0"/>
    <n v="66"/>
    <n v="31"/>
    <n v="35"/>
    <n v="66"/>
    <x v="3"/>
    <x v="0"/>
    <d v="2013-04-29T14:03:08"/>
    <x v="0"/>
    <x v="0"/>
    <x v="0"/>
    <x v="128"/>
    <x v="10"/>
    <x v="3"/>
    <s v="1460"/>
    <x v="10"/>
    <s v="Puskesmas Curugbitung"/>
  </r>
  <r>
    <n v="171"/>
    <x v="0"/>
    <n v="126"/>
    <n v="43"/>
    <n v="83"/>
    <n v="126"/>
    <x v="3"/>
    <x v="0"/>
    <d v="2013-04-29T14:04:51"/>
    <x v="0"/>
    <x v="0"/>
    <x v="0"/>
    <x v="129"/>
    <x v="10"/>
    <x v="3"/>
    <s v="1450"/>
    <x v="10"/>
    <s v="Puskesmas Curugbitung"/>
  </r>
  <r>
    <n v="175"/>
    <x v="0"/>
    <n v="58"/>
    <n v="36"/>
    <n v="21"/>
    <n v="57"/>
    <x v="2"/>
    <x v="0"/>
    <d v="2013-04-29T14:10:47"/>
    <x v="0"/>
    <x v="0"/>
    <x v="0"/>
    <x v="130"/>
    <x v="10"/>
    <x v="3"/>
    <s v="1455"/>
    <x v="10"/>
    <s v="Puskesmas Curugbitung"/>
  </r>
  <r>
    <n v="176"/>
    <x v="0"/>
    <n v="77"/>
    <n v="44"/>
    <n v="32"/>
    <n v="76"/>
    <x v="2"/>
    <x v="0"/>
    <d v="2013-04-29T14:13:46"/>
    <x v="0"/>
    <x v="0"/>
    <x v="0"/>
    <x v="131"/>
    <x v="10"/>
    <x v="3"/>
    <s v="1435"/>
    <x v="10"/>
    <s v="Puskesmas Curugbitung"/>
  </r>
  <r>
    <n v="177"/>
    <x v="0"/>
    <n v="64"/>
    <n v="27"/>
    <n v="37"/>
    <n v="64"/>
    <x v="3"/>
    <x v="0"/>
    <d v="2013-04-29T14:16:25"/>
    <x v="0"/>
    <x v="0"/>
    <x v="0"/>
    <x v="132"/>
    <x v="10"/>
    <x v="3"/>
    <s v="1420"/>
    <x v="10"/>
    <s v="Puskesmas Curugbitung"/>
  </r>
  <r>
    <n v="178"/>
    <x v="0"/>
    <n v="46"/>
    <n v="26"/>
    <n v="20"/>
    <n v="46"/>
    <x v="3"/>
    <x v="0"/>
    <d v="2013-04-29T14:18:34"/>
    <x v="0"/>
    <x v="0"/>
    <x v="0"/>
    <x v="133"/>
    <x v="10"/>
    <x v="3"/>
    <s v="1465"/>
    <x v="10"/>
    <s v="Puskesmas Curugbitung"/>
  </r>
  <r>
    <n v="179"/>
    <x v="0"/>
    <n v="48"/>
    <n v="22"/>
    <n v="25"/>
    <n v="47"/>
    <x v="2"/>
    <x v="0"/>
    <d v="2013-04-29T14:20:29"/>
    <x v="0"/>
    <x v="0"/>
    <x v="0"/>
    <x v="134"/>
    <x v="10"/>
    <x v="3"/>
    <s v="1445"/>
    <x v="10"/>
    <s v="Puskesmas Curugbitung"/>
  </r>
  <r>
    <n v="180"/>
    <x v="0"/>
    <n v="70"/>
    <n v="32"/>
    <n v="36"/>
    <n v="68"/>
    <x v="0"/>
    <x v="0"/>
    <d v="2013-04-29T14:22:01"/>
    <x v="0"/>
    <x v="0"/>
    <x v="0"/>
    <x v="135"/>
    <x v="10"/>
    <x v="3"/>
    <s v="1430"/>
    <x v="10"/>
    <s v="Puskesmas Curugbitung"/>
  </r>
  <r>
    <n v="181"/>
    <x v="0"/>
    <n v="83"/>
    <n v="33"/>
    <n v="50"/>
    <n v="83"/>
    <x v="3"/>
    <x v="0"/>
    <d v="2013-04-30T09:28:57"/>
    <x v="0"/>
    <x v="0"/>
    <x v="0"/>
    <x v="136"/>
    <x v="11"/>
    <x v="3"/>
    <s v="1410"/>
    <x v="11"/>
    <s v="Puskesmas Maja"/>
  </r>
  <r>
    <n v="182"/>
    <x v="0"/>
    <n v="44"/>
    <n v="18"/>
    <n v="26"/>
    <n v="44"/>
    <x v="3"/>
    <x v="0"/>
    <d v="2013-04-30T09:29:25"/>
    <x v="0"/>
    <x v="0"/>
    <x v="0"/>
    <x v="137"/>
    <x v="11"/>
    <x v="3"/>
    <s v="1365"/>
    <x v="11"/>
    <s v="Puskesmas Maja"/>
  </r>
  <r>
    <n v="183"/>
    <x v="0"/>
    <n v="76"/>
    <n v="29"/>
    <n v="47"/>
    <n v="76"/>
    <x v="3"/>
    <x v="0"/>
    <d v="2013-04-30T09:29:57"/>
    <x v="0"/>
    <x v="0"/>
    <x v="0"/>
    <x v="30"/>
    <x v="11"/>
    <x v="3"/>
    <s v="1350"/>
    <x v="11"/>
    <s v="Puskesmas Maja"/>
  </r>
  <r>
    <n v="184"/>
    <x v="0"/>
    <n v="100"/>
    <n v="38"/>
    <n v="58"/>
    <n v="96"/>
    <x v="4"/>
    <x v="0"/>
    <d v="2013-04-30T09:30:38"/>
    <x v="0"/>
    <x v="0"/>
    <x v="0"/>
    <x v="138"/>
    <x v="11"/>
    <x v="3"/>
    <s v="1390"/>
    <x v="11"/>
    <s v="Puskesmas Maja"/>
  </r>
  <r>
    <n v="185"/>
    <x v="0"/>
    <n v="56"/>
    <n v="22"/>
    <n v="34"/>
    <n v="56"/>
    <x v="3"/>
    <x v="0"/>
    <d v="2013-04-30T09:31:11"/>
    <x v="0"/>
    <x v="0"/>
    <x v="0"/>
    <x v="139"/>
    <x v="11"/>
    <x v="3"/>
    <s v="1405"/>
    <x v="11"/>
    <s v="Puskesmas Maja"/>
  </r>
  <r>
    <n v="186"/>
    <x v="0"/>
    <n v="111"/>
    <n v="45"/>
    <n v="66"/>
    <n v="111"/>
    <x v="3"/>
    <x v="0"/>
    <d v="2013-04-30T09:31:43"/>
    <x v="0"/>
    <x v="0"/>
    <x v="0"/>
    <x v="140"/>
    <x v="11"/>
    <x v="3"/>
    <s v="1380"/>
    <x v="11"/>
    <s v="Puskesmas Maja"/>
  </r>
  <r>
    <n v="187"/>
    <x v="0"/>
    <n v="64"/>
    <n v="26"/>
    <n v="38"/>
    <n v="64"/>
    <x v="3"/>
    <x v="0"/>
    <d v="2013-04-30T09:32:20"/>
    <x v="0"/>
    <x v="0"/>
    <x v="0"/>
    <x v="141"/>
    <x v="11"/>
    <x v="3"/>
    <s v="1385"/>
    <x v="11"/>
    <s v="Puskesmas Maja"/>
  </r>
  <r>
    <n v="188"/>
    <x v="0"/>
    <n v="42"/>
    <n v="17"/>
    <n v="25"/>
    <n v="42"/>
    <x v="3"/>
    <x v="0"/>
    <d v="2013-04-30T09:33:07"/>
    <x v="0"/>
    <x v="0"/>
    <x v="0"/>
    <x v="71"/>
    <x v="11"/>
    <x v="3"/>
    <s v="1360"/>
    <x v="11"/>
    <s v="Puskesmas Maja"/>
  </r>
  <r>
    <n v="189"/>
    <x v="0"/>
    <n v="78"/>
    <n v="31"/>
    <n v="46"/>
    <n v="77"/>
    <x v="2"/>
    <x v="0"/>
    <d v="2013-04-30T09:33:50"/>
    <x v="0"/>
    <x v="0"/>
    <x v="0"/>
    <x v="55"/>
    <x v="11"/>
    <x v="3"/>
    <s v="1400"/>
    <x v="11"/>
    <s v="Puskesmas Maja"/>
  </r>
  <r>
    <n v="190"/>
    <x v="0"/>
    <n v="42"/>
    <n v="16"/>
    <n v="25"/>
    <n v="41"/>
    <x v="2"/>
    <x v="0"/>
    <d v="2013-04-30T09:34:31"/>
    <x v="0"/>
    <x v="0"/>
    <x v="0"/>
    <x v="142"/>
    <x v="11"/>
    <x v="3"/>
    <s v="1355"/>
    <x v="11"/>
    <s v="Puskesmas Maja"/>
  </r>
  <r>
    <n v="191"/>
    <x v="0"/>
    <n v="80"/>
    <n v="29"/>
    <n v="49"/>
    <n v="78"/>
    <x v="0"/>
    <x v="0"/>
    <d v="2013-04-30T09:35:12"/>
    <x v="0"/>
    <x v="0"/>
    <x v="0"/>
    <x v="143"/>
    <x v="11"/>
    <x v="3"/>
    <s v="1395"/>
    <x v="11"/>
    <s v="Puskesmas Maja"/>
  </r>
  <r>
    <n v="192"/>
    <x v="0"/>
    <n v="70"/>
    <n v="26"/>
    <n v="37"/>
    <n v="63"/>
    <x v="6"/>
    <x v="0"/>
    <d v="2013-04-30T09:36:06"/>
    <x v="0"/>
    <x v="0"/>
    <x v="0"/>
    <x v="144"/>
    <x v="11"/>
    <x v="3"/>
    <s v="1370"/>
    <x v="11"/>
    <s v="Puskesmas Maja"/>
  </r>
  <r>
    <n v="193"/>
    <x v="0"/>
    <n v="98"/>
    <n v="38"/>
    <n v="60"/>
    <n v="98"/>
    <x v="7"/>
    <x v="0"/>
    <d v="2013-04-30T09:36:43"/>
    <x v="0"/>
    <x v="0"/>
    <x v="0"/>
    <x v="145"/>
    <x v="11"/>
    <x v="3"/>
    <s v="1415"/>
    <x v="11"/>
    <s v="Puskesmas Maja"/>
  </r>
  <r>
    <n v="194"/>
    <x v="0"/>
    <n v="62"/>
    <n v="25"/>
    <n v="37"/>
    <n v="62"/>
    <x v="3"/>
    <x v="0"/>
    <d v="2013-04-30T09:37:20"/>
    <x v="0"/>
    <x v="0"/>
    <x v="0"/>
    <x v="146"/>
    <x v="11"/>
    <x v="3"/>
    <s v="1375"/>
    <x v="11"/>
    <s v="Puskesmas Maja"/>
  </r>
  <r>
    <n v="195"/>
    <x v="0"/>
    <n v="84"/>
    <n v="40"/>
    <n v="41"/>
    <n v="81"/>
    <x v="1"/>
    <x v="0"/>
    <d v="2013-05-03T08:32:47"/>
    <x v="0"/>
    <x v="0"/>
    <x v="0"/>
    <x v="147"/>
    <x v="12"/>
    <x v="3"/>
    <s v="1230"/>
    <x v="12"/>
    <s v="Puskesmas Cisimeut"/>
  </r>
  <r>
    <n v="196"/>
    <x v="0"/>
    <n v="138"/>
    <n v="79"/>
    <n v="57"/>
    <n v="136"/>
    <x v="0"/>
    <x v="0"/>
    <d v="2013-05-03T08:34:02"/>
    <x v="0"/>
    <x v="0"/>
    <x v="0"/>
    <x v="148"/>
    <x v="12"/>
    <x v="3"/>
    <s v="1235"/>
    <x v="12"/>
    <s v="Puskesmas Cisimeut"/>
  </r>
  <r>
    <n v="197"/>
    <x v="0"/>
    <n v="76"/>
    <n v="33"/>
    <n v="43"/>
    <n v="76"/>
    <x v="3"/>
    <x v="0"/>
    <d v="2013-05-03T08:34:51"/>
    <x v="0"/>
    <x v="0"/>
    <x v="0"/>
    <x v="149"/>
    <x v="12"/>
    <x v="3"/>
    <s v="1275"/>
    <x v="12"/>
    <s v="Puskesmas Cisimeut"/>
  </r>
  <r>
    <n v="198"/>
    <x v="0"/>
    <n v="177"/>
    <n v="86"/>
    <n v="89"/>
    <n v="175"/>
    <x v="0"/>
    <x v="0"/>
    <d v="2013-05-03T08:35:31"/>
    <x v="0"/>
    <x v="0"/>
    <x v="0"/>
    <x v="150"/>
    <x v="12"/>
    <x v="3"/>
    <s v="1220"/>
    <x v="12"/>
    <s v="Puskesmas Cisimeut"/>
  </r>
  <r>
    <n v="199"/>
    <x v="0"/>
    <n v="45"/>
    <n v="22"/>
    <n v="21"/>
    <n v="43"/>
    <x v="0"/>
    <x v="0"/>
    <d v="2013-05-03T08:44:09"/>
    <x v="0"/>
    <x v="0"/>
    <x v="0"/>
    <x v="151"/>
    <x v="12"/>
    <x v="3"/>
    <s v="1240"/>
    <x v="12"/>
    <s v="Puskesmas Cisimeut"/>
  </r>
  <r>
    <n v="200"/>
    <x v="0"/>
    <n v="113"/>
    <n v="55"/>
    <n v="58"/>
    <n v="113"/>
    <x v="3"/>
    <x v="0"/>
    <d v="2013-05-03T08:52:04"/>
    <x v="0"/>
    <x v="0"/>
    <x v="0"/>
    <x v="152"/>
    <x v="12"/>
    <x v="3"/>
    <s v="1225"/>
    <x v="12"/>
    <s v="Puskesmas Cisimeut"/>
  </r>
  <r>
    <n v="201"/>
    <x v="0"/>
    <n v="49"/>
    <n v="0"/>
    <n v="49"/>
    <n v="49"/>
    <x v="3"/>
    <x v="0"/>
    <d v="2013-05-03T08:55:45"/>
    <x v="0"/>
    <x v="0"/>
    <x v="0"/>
    <x v="153"/>
    <x v="12"/>
    <x v="3"/>
    <s v="1260"/>
    <x v="12"/>
    <s v="Puskesmas Leuwidamar"/>
  </r>
  <r>
    <n v="202"/>
    <x v="0"/>
    <n v="89"/>
    <n v="42"/>
    <n v="47"/>
    <n v="89"/>
    <x v="3"/>
    <x v="0"/>
    <d v="2013-05-03T08:56:48"/>
    <x v="0"/>
    <x v="0"/>
    <x v="0"/>
    <x v="154"/>
    <x v="12"/>
    <x v="3"/>
    <s v="1250"/>
    <x v="12"/>
    <s v="Puskesmas Leuwidamar"/>
  </r>
  <r>
    <n v="203"/>
    <x v="0"/>
    <n v="71"/>
    <n v="35"/>
    <n v="36"/>
    <n v="71"/>
    <x v="3"/>
    <x v="0"/>
    <d v="2013-05-03T08:57:26"/>
    <x v="0"/>
    <x v="0"/>
    <x v="0"/>
    <x v="155"/>
    <x v="12"/>
    <x v="3"/>
    <s v="1265"/>
    <x v="12"/>
    <s v="Puskesmas Leuwidamar"/>
  </r>
  <r>
    <n v="204"/>
    <x v="0"/>
    <n v="50"/>
    <n v="1"/>
    <n v="49"/>
    <n v="50"/>
    <x v="3"/>
    <x v="0"/>
    <d v="2013-05-03T08:57:58"/>
    <x v="0"/>
    <x v="0"/>
    <x v="0"/>
    <x v="156"/>
    <x v="12"/>
    <x v="3"/>
    <s v="1255"/>
    <x v="12"/>
    <s v="Puskesmas Leuwidamar"/>
  </r>
  <r>
    <n v="205"/>
    <x v="0"/>
    <n v="71"/>
    <n v="33"/>
    <n v="36"/>
    <n v="69"/>
    <x v="0"/>
    <x v="0"/>
    <d v="2013-05-03T08:58:39"/>
    <x v="0"/>
    <x v="0"/>
    <x v="0"/>
    <x v="157"/>
    <x v="12"/>
    <x v="3"/>
    <s v="1245"/>
    <x v="12"/>
    <s v="Puskesmas Leuwidamar"/>
  </r>
  <r>
    <n v="206"/>
    <x v="0"/>
    <n v="80"/>
    <n v="38"/>
    <n v="42"/>
    <n v="80"/>
    <x v="3"/>
    <x v="0"/>
    <d v="2013-05-03T08:59:10"/>
    <x v="0"/>
    <x v="0"/>
    <x v="0"/>
    <x v="158"/>
    <x v="12"/>
    <x v="3"/>
    <s v="1270"/>
    <x v="12"/>
    <s v="Puskesmas Leuwidamar"/>
  </r>
  <r>
    <n v="207"/>
    <x v="0"/>
    <n v="53"/>
    <n v="35"/>
    <n v="17"/>
    <n v="52"/>
    <x v="2"/>
    <x v="0"/>
    <d v="2013-10-07T13:35:50"/>
    <x v="0"/>
    <x v="0"/>
    <x v="1"/>
    <x v="159"/>
    <x v="13"/>
    <x v="4"/>
    <s v="1530"/>
    <x v="13"/>
    <s v="Puskesmas Bojongmanik"/>
  </r>
  <r>
    <n v="208"/>
    <x v="0"/>
    <n v="63"/>
    <n v="40"/>
    <n v="15"/>
    <n v="55"/>
    <x v="8"/>
    <x v="0"/>
    <d v="2013-10-07T13:37:10"/>
    <x v="0"/>
    <x v="0"/>
    <x v="0"/>
    <x v="160"/>
    <x v="13"/>
    <x v="4"/>
    <s v="1535"/>
    <x v="13"/>
    <s v="Puskesmas Bojongmanik"/>
  </r>
  <r>
    <n v="209"/>
    <x v="0"/>
    <n v="101"/>
    <n v="67"/>
    <n v="34"/>
    <n v="101"/>
    <x v="3"/>
    <x v="0"/>
    <d v="2013-10-07T13:38:15"/>
    <x v="0"/>
    <x v="0"/>
    <x v="0"/>
    <x v="161"/>
    <x v="13"/>
    <x v="4"/>
    <s v="1540"/>
    <x v="13"/>
    <s v="Puskesmas Bojongmanik"/>
  </r>
  <r>
    <n v="210"/>
    <x v="0"/>
    <n v="48"/>
    <n v="19"/>
    <n v="28"/>
    <n v="47"/>
    <x v="2"/>
    <x v="0"/>
    <d v="2013-10-07T13:39:02"/>
    <x v="0"/>
    <x v="0"/>
    <x v="0"/>
    <x v="162"/>
    <x v="13"/>
    <x v="4"/>
    <s v="1545"/>
    <x v="13"/>
    <s v="Puskesmas Bojongmanik"/>
  </r>
  <r>
    <n v="211"/>
    <x v="0"/>
    <n v="45"/>
    <n v="20"/>
    <n v="25"/>
    <n v="45"/>
    <x v="3"/>
    <x v="0"/>
    <d v="2013-10-07T13:39:48"/>
    <x v="0"/>
    <x v="0"/>
    <x v="0"/>
    <x v="163"/>
    <x v="13"/>
    <x v="4"/>
    <s v="1550"/>
    <x v="13"/>
    <s v="Puskesmas Bojongmanik"/>
  </r>
  <r>
    <n v="212"/>
    <x v="0"/>
    <n v="60"/>
    <n v="33"/>
    <n v="25"/>
    <n v="58"/>
    <x v="0"/>
    <x v="0"/>
    <d v="2013-10-07T13:40:29"/>
    <x v="0"/>
    <x v="0"/>
    <x v="0"/>
    <x v="164"/>
    <x v="13"/>
    <x v="4"/>
    <s v="1555"/>
    <x v="13"/>
    <s v="Puskesmas Bojongmanik"/>
  </r>
  <r>
    <n v="213"/>
    <x v="0"/>
    <n v="30"/>
    <n v="19"/>
    <n v="10"/>
    <n v="29"/>
    <x v="2"/>
    <x v="0"/>
    <d v="2013-10-07T13:41:13"/>
    <x v="0"/>
    <x v="0"/>
    <x v="0"/>
    <x v="165"/>
    <x v="13"/>
    <x v="4"/>
    <s v="1560"/>
    <x v="13"/>
    <s v="Puskesmas Bojongmanik"/>
  </r>
  <r>
    <n v="214"/>
    <x v="0"/>
    <n v="59"/>
    <n v="36"/>
    <n v="21"/>
    <n v="57"/>
    <x v="0"/>
    <x v="0"/>
    <d v="2013-10-07T13:41:54"/>
    <x v="0"/>
    <x v="0"/>
    <x v="0"/>
    <x v="166"/>
    <x v="13"/>
    <x v="4"/>
    <s v="1565"/>
    <x v="13"/>
    <s v="Puskesmas Bojongmanik"/>
  </r>
  <r>
    <n v="215"/>
    <x v="0"/>
    <n v="25"/>
    <n v="8"/>
    <n v="17"/>
    <n v="25"/>
    <x v="3"/>
    <x v="0"/>
    <d v="2013-10-07T13:42:27"/>
    <x v="0"/>
    <x v="0"/>
    <x v="0"/>
    <x v="167"/>
    <x v="13"/>
    <x v="4"/>
    <s v="1570"/>
    <x v="13"/>
    <s v="Puskesmas Bojongmanik"/>
  </r>
  <r>
    <n v="216"/>
    <x v="0"/>
    <n v="64"/>
    <n v="38"/>
    <n v="24"/>
    <n v="62"/>
    <x v="0"/>
    <x v="0"/>
    <d v="2013-10-07T13:44:26"/>
    <x v="0"/>
    <x v="0"/>
    <x v="0"/>
    <x v="168"/>
    <x v="14"/>
    <x v="4"/>
    <s v="1575"/>
    <x v="14"/>
    <s v="Puskesmas Cirinten"/>
  </r>
  <r>
    <n v="217"/>
    <x v="0"/>
    <n v="71"/>
    <n v="39"/>
    <n v="32"/>
    <n v="71"/>
    <x v="3"/>
    <x v="0"/>
    <d v="2013-10-07T13:45:01"/>
    <x v="0"/>
    <x v="0"/>
    <x v="0"/>
    <x v="169"/>
    <x v="14"/>
    <x v="4"/>
    <s v="1580"/>
    <x v="14"/>
    <s v="Puskesmas Cirinten"/>
  </r>
  <r>
    <n v="218"/>
    <x v="0"/>
    <n v="32"/>
    <n v="10"/>
    <n v="22"/>
    <n v="32"/>
    <x v="3"/>
    <x v="0"/>
    <d v="2013-10-07T13:45:49"/>
    <x v="0"/>
    <x v="0"/>
    <x v="0"/>
    <x v="170"/>
    <x v="14"/>
    <x v="4"/>
    <s v="1585"/>
    <x v="14"/>
    <s v="Puskesmas Cirinten"/>
  </r>
  <r>
    <n v="219"/>
    <x v="0"/>
    <n v="34"/>
    <n v="14"/>
    <n v="20"/>
    <n v="34"/>
    <x v="3"/>
    <x v="0"/>
    <d v="2013-10-07T13:46:39"/>
    <x v="0"/>
    <x v="0"/>
    <x v="0"/>
    <x v="171"/>
    <x v="14"/>
    <x v="4"/>
    <s v="1590"/>
    <x v="14"/>
    <s v="Puskesmas Cirinten"/>
  </r>
  <r>
    <n v="220"/>
    <x v="0"/>
    <n v="55"/>
    <n v="27"/>
    <n v="25"/>
    <n v="52"/>
    <x v="1"/>
    <x v="0"/>
    <d v="2013-10-07T13:47:27"/>
    <x v="0"/>
    <x v="0"/>
    <x v="0"/>
    <x v="172"/>
    <x v="14"/>
    <x v="4"/>
    <s v="1595"/>
    <x v="14"/>
    <s v="Puskesmas Cirinten"/>
  </r>
  <r>
    <n v="221"/>
    <x v="0"/>
    <n v="26"/>
    <n v="10"/>
    <n v="15"/>
    <n v="25"/>
    <x v="2"/>
    <x v="0"/>
    <d v="2013-10-07T13:48:31"/>
    <x v="0"/>
    <x v="0"/>
    <x v="1"/>
    <x v="173"/>
    <x v="14"/>
    <x v="4"/>
    <s v="1610"/>
    <x v="14"/>
    <s v="Puskesmas Cirinten"/>
  </r>
  <r>
    <n v="222"/>
    <x v="0"/>
    <n v="35"/>
    <n v="15"/>
    <n v="19"/>
    <n v="34"/>
    <x v="2"/>
    <x v="0"/>
    <d v="2013-10-07T13:50:28"/>
    <x v="0"/>
    <x v="0"/>
    <x v="0"/>
    <x v="53"/>
    <x v="14"/>
    <x v="4"/>
    <s v="1615"/>
    <x v="14"/>
    <s v="Puskesmas Cirinten"/>
  </r>
  <r>
    <n v="223"/>
    <x v="0"/>
    <n v="44"/>
    <n v="25"/>
    <n v="17"/>
    <n v="42"/>
    <x v="0"/>
    <x v="0"/>
    <d v="2013-10-07T13:51:11"/>
    <x v="0"/>
    <x v="0"/>
    <x v="0"/>
    <x v="174"/>
    <x v="14"/>
    <x v="4"/>
    <s v="1620"/>
    <x v="14"/>
    <s v="Puskesmas Cirinten"/>
  </r>
  <r>
    <n v="224"/>
    <x v="0"/>
    <n v="80"/>
    <n v="46"/>
    <n v="34"/>
    <n v="80"/>
    <x v="3"/>
    <x v="0"/>
    <d v="2013-10-07T13:52:27"/>
    <x v="0"/>
    <x v="0"/>
    <x v="0"/>
    <x v="175"/>
    <x v="14"/>
    <x v="4"/>
    <s v="1600"/>
    <x v="14"/>
    <s v="Puskesmas Cirinten"/>
  </r>
  <r>
    <n v="225"/>
    <x v="0"/>
    <n v="50"/>
    <n v="20"/>
    <n v="29"/>
    <n v="49"/>
    <x v="2"/>
    <x v="0"/>
    <d v="2013-10-07T13:53:33"/>
    <x v="0"/>
    <x v="0"/>
    <x v="0"/>
    <x v="176"/>
    <x v="14"/>
    <x v="4"/>
    <s v="1605"/>
    <x v="14"/>
    <s v="Puskesmas Cirinten"/>
  </r>
  <r>
    <n v="226"/>
    <x v="0"/>
    <n v="54"/>
    <n v="20"/>
    <n v="34"/>
    <n v="54"/>
    <x v="3"/>
    <x v="0"/>
    <d v="2013-10-07T13:55:09"/>
    <x v="0"/>
    <x v="0"/>
    <x v="0"/>
    <x v="177"/>
    <x v="15"/>
    <x v="4"/>
    <s v="1695"/>
    <x v="15"/>
    <s v="Puskesmas Lebakgedong"/>
  </r>
  <r>
    <n v="227"/>
    <x v="0"/>
    <n v="72"/>
    <n v="20"/>
    <n v="47"/>
    <n v="67"/>
    <x v="5"/>
    <x v="0"/>
    <d v="2013-10-07T13:55:59"/>
    <x v="0"/>
    <x v="0"/>
    <x v="0"/>
    <x v="178"/>
    <x v="15"/>
    <x v="4"/>
    <s v="1700"/>
    <x v="15"/>
    <s v="Puskesmas Lebakgedong"/>
  </r>
  <r>
    <n v="228"/>
    <x v="0"/>
    <n v="59"/>
    <n v="25"/>
    <n v="34"/>
    <n v="59"/>
    <x v="3"/>
    <x v="0"/>
    <d v="2013-10-07T13:56:30"/>
    <x v="0"/>
    <x v="0"/>
    <x v="0"/>
    <x v="179"/>
    <x v="15"/>
    <x v="4"/>
    <s v="1705"/>
    <x v="15"/>
    <s v="Puskesmas Lebakgedong"/>
  </r>
  <r>
    <n v="229"/>
    <x v="0"/>
    <n v="62"/>
    <n v="23"/>
    <n v="39"/>
    <n v="62"/>
    <x v="3"/>
    <x v="0"/>
    <d v="2013-10-07T13:57:14"/>
    <x v="0"/>
    <x v="0"/>
    <x v="0"/>
    <x v="48"/>
    <x v="15"/>
    <x v="4"/>
    <s v="1710"/>
    <x v="15"/>
    <s v="Puskesmas Lebakgedong"/>
  </r>
  <r>
    <n v="230"/>
    <x v="0"/>
    <n v="73"/>
    <n v="28"/>
    <n v="42"/>
    <n v="70"/>
    <x v="1"/>
    <x v="0"/>
    <d v="2013-10-07T13:58:05"/>
    <x v="0"/>
    <x v="0"/>
    <x v="0"/>
    <x v="180"/>
    <x v="15"/>
    <x v="4"/>
    <s v="1715"/>
    <x v="15"/>
    <s v="Puskesmas Lebakgedong"/>
  </r>
  <r>
    <n v="231"/>
    <x v="0"/>
    <n v="132"/>
    <n v="55"/>
    <n v="77"/>
    <n v="132"/>
    <x v="3"/>
    <x v="0"/>
    <d v="2013-10-07T14:00:17"/>
    <x v="0"/>
    <x v="0"/>
    <x v="0"/>
    <x v="181"/>
    <x v="15"/>
    <x v="4"/>
    <s v="1720"/>
    <x v="15"/>
    <s v="Puskesmas Lebakgedong"/>
  </r>
  <r>
    <n v="232"/>
    <x v="0"/>
    <n v="59"/>
    <n v="29"/>
    <n v="28"/>
    <n v="57"/>
    <x v="3"/>
    <x v="0"/>
    <d v="2013-10-07T14:03:46"/>
    <x v="0"/>
    <x v="0"/>
    <x v="0"/>
    <x v="182"/>
    <x v="16"/>
    <x v="4"/>
    <s v="1475"/>
    <x v="16"/>
    <s v="Puskesmas Muncang"/>
  </r>
  <r>
    <n v="233"/>
    <x v="0"/>
    <n v="55"/>
    <n v="23"/>
    <n v="31"/>
    <n v="54"/>
    <x v="0"/>
    <x v="0"/>
    <d v="2013-10-07T14:04:32"/>
    <x v="0"/>
    <x v="0"/>
    <x v="0"/>
    <x v="183"/>
    <x v="16"/>
    <x v="4"/>
    <s v="1480"/>
    <x v="16"/>
    <s v="Puskesmas Muncang"/>
  </r>
  <r>
    <n v="234"/>
    <x v="0"/>
    <n v="41"/>
    <n v="18"/>
    <n v="22"/>
    <n v="40"/>
    <x v="2"/>
    <x v="0"/>
    <d v="2013-10-07T14:05:51"/>
    <x v="0"/>
    <x v="0"/>
    <x v="0"/>
    <x v="184"/>
    <x v="16"/>
    <x v="4"/>
    <s v="1485"/>
    <x v="16"/>
    <s v="Puskesmas Muncang"/>
  </r>
  <r>
    <n v="235"/>
    <x v="0"/>
    <n v="72"/>
    <n v="34"/>
    <n v="36"/>
    <n v="70"/>
    <x v="0"/>
    <x v="0"/>
    <d v="2013-10-07T14:06:51"/>
    <x v="0"/>
    <x v="0"/>
    <x v="0"/>
    <x v="185"/>
    <x v="16"/>
    <x v="4"/>
    <s v="1490"/>
    <x v="16"/>
    <s v="Puskesmas Muncang"/>
  </r>
  <r>
    <n v="236"/>
    <x v="0"/>
    <n v="69"/>
    <n v="33"/>
    <n v="36"/>
    <n v="69"/>
    <x v="3"/>
    <x v="0"/>
    <d v="2013-10-07T14:08:12"/>
    <x v="0"/>
    <x v="0"/>
    <x v="0"/>
    <x v="186"/>
    <x v="16"/>
    <x v="4"/>
    <s v="1495"/>
    <x v="16"/>
    <s v="Puskesmas Muncang"/>
  </r>
  <r>
    <n v="237"/>
    <x v="0"/>
    <n v="58"/>
    <n v="29"/>
    <n v="27"/>
    <n v="56"/>
    <x v="0"/>
    <x v="0"/>
    <d v="2013-10-07T14:09:20"/>
    <x v="0"/>
    <x v="0"/>
    <x v="0"/>
    <x v="187"/>
    <x v="16"/>
    <x v="4"/>
    <s v="1500"/>
    <x v="16"/>
    <s v="Puskesmas Muncang"/>
  </r>
  <r>
    <n v="238"/>
    <x v="0"/>
    <n v="70"/>
    <n v="34"/>
    <n v="35"/>
    <n v="69"/>
    <x v="2"/>
    <x v="0"/>
    <d v="2013-10-07T14:10:42"/>
    <x v="0"/>
    <x v="0"/>
    <x v="0"/>
    <x v="188"/>
    <x v="16"/>
    <x v="4"/>
    <s v="1505"/>
    <x v="16"/>
    <s v="Puskesmas Muncang"/>
  </r>
  <r>
    <n v="239"/>
    <x v="0"/>
    <n v="84"/>
    <n v="42"/>
    <n v="42"/>
    <n v="84"/>
    <x v="3"/>
    <x v="0"/>
    <d v="2013-10-07T14:11:44"/>
    <x v="0"/>
    <x v="0"/>
    <x v="0"/>
    <x v="189"/>
    <x v="16"/>
    <x v="4"/>
    <s v="1510"/>
    <x v="16"/>
    <s v="Puskesmas Muncang"/>
  </r>
  <r>
    <n v="242"/>
    <x v="0"/>
    <n v="57"/>
    <n v="26"/>
    <n v="30"/>
    <n v="56"/>
    <x v="2"/>
    <x v="0"/>
    <d v="2013-10-07T14:15:25"/>
    <x v="0"/>
    <x v="0"/>
    <x v="0"/>
    <x v="190"/>
    <x v="16"/>
    <x v="4"/>
    <s v="1515"/>
    <x v="16"/>
    <s v="Puskesmas Muncang"/>
  </r>
  <r>
    <n v="243"/>
    <x v="0"/>
    <n v="62"/>
    <n v="31"/>
    <n v="31"/>
    <n v="62"/>
    <x v="3"/>
    <x v="0"/>
    <d v="2013-10-07T14:16:19"/>
    <x v="0"/>
    <x v="0"/>
    <x v="0"/>
    <x v="191"/>
    <x v="16"/>
    <x v="4"/>
    <s v="1520"/>
    <x v="16"/>
    <s v="Puskesmas Muncang"/>
  </r>
  <r>
    <n v="244"/>
    <x v="0"/>
    <n v="73"/>
    <n v="36"/>
    <n v="37"/>
    <n v="73"/>
    <x v="3"/>
    <x v="0"/>
    <d v="2013-10-07T14:17:11"/>
    <x v="0"/>
    <x v="0"/>
    <x v="0"/>
    <x v="192"/>
    <x v="16"/>
    <x v="4"/>
    <s v="1525"/>
    <x v="16"/>
    <s v="Puskesmas Muncang"/>
  </r>
  <r>
    <n v="245"/>
    <x v="0"/>
    <n v="69"/>
    <n v="33"/>
    <n v="35"/>
    <n v="68"/>
    <x v="2"/>
    <x v="0"/>
    <d v="2013-10-07T14:20:10"/>
    <x v="0"/>
    <x v="0"/>
    <x v="0"/>
    <x v="193"/>
    <x v="17"/>
    <x v="4"/>
    <s v="1625"/>
    <x v="17"/>
    <s v="Puskesmas Cipanas"/>
  </r>
  <r>
    <n v="246"/>
    <x v="0"/>
    <n v="80"/>
    <n v="38"/>
    <n v="40"/>
    <n v="78"/>
    <x v="0"/>
    <x v="0"/>
    <d v="2013-10-07T14:21:05"/>
    <x v="0"/>
    <x v="0"/>
    <x v="0"/>
    <x v="194"/>
    <x v="17"/>
    <x v="4"/>
    <s v="1630"/>
    <x v="17"/>
    <s v="Puskesmas Cipanas"/>
  </r>
  <r>
    <n v="247"/>
    <x v="0"/>
    <n v="59"/>
    <n v="25"/>
    <n v="34"/>
    <n v="59"/>
    <x v="3"/>
    <x v="0"/>
    <d v="2013-10-07T14:21:57"/>
    <x v="0"/>
    <x v="0"/>
    <x v="0"/>
    <x v="195"/>
    <x v="17"/>
    <x v="4"/>
    <s v="1635"/>
    <x v="17"/>
    <s v="Puskesmas Cipanas"/>
  </r>
  <r>
    <n v="248"/>
    <x v="0"/>
    <n v="70"/>
    <n v="33"/>
    <n v="36"/>
    <n v="69"/>
    <x v="2"/>
    <x v="0"/>
    <d v="2013-10-07T14:22:49"/>
    <x v="0"/>
    <x v="0"/>
    <x v="0"/>
    <x v="196"/>
    <x v="17"/>
    <x v="4"/>
    <s v="1640"/>
    <x v="17"/>
    <s v="Puskesmas Cipanas"/>
  </r>
  <r>
    <n v="249"/>
    <x v="0"/>
    <n v="50"/>
    <n v="22"/>
    <n v="28"/>
    <n v="50"/>
    <x v="3"/>
    <x v="0"/>
    <d v="2013-10-07T14:24:24"/>
    <x v="0"/>
    <x v="0"/>
    <x v="0"/>
    <x v="197"/>
    <x v="17"/>
    <x v="4"/>
    <s v="1645"/>
    <x v="17"/>
    <s v="Puskesmas Cipanas"/>
  </r>
  <r>
    <n v="250"/>
    <x v="0"/>
    <n v="80"/>
    <n v="37"/>
    <n v="42"/>
    <n v="79"/>
    <x v="2"/>
    <x v="0"/>
    <d v="2013-10-07T14:25:24"/>
    <x v="0"/>
    <x v="0"/>
    <x v="0"/>
    <x v="198"/>
    <x v="17"/>
    <x v="4"/>
    <s v="1650"/>
    <x v="17"/>
    <s v="Puskesmas Cipanas"/>
  </r>
  <r>
    <n v="251"/>
    <x v="0"/>
    <n v="113"/>
    <n v="60"/>
    <n v="52"/>
    <n v="112"/>
    <x v="2"/>
    <x v="0"/>
    <d v="2013-10-07T14:29:04"/>
    <x v="0"/>
    <x v="0"/>
    <x v="0"/>
    <x v="199"/>
    <x v="17"/>
    <x v="4"/>
    <s v="1655"/>
    <x v="17"/>
    <s v="Puskesmas Cipanas"/>
  </r>
  <r>
    <n v="252"/>
    <x v="0"/>
    <n v="60"/>
    <n v="25"/>
    <n v="35"/>
    <n v="60"/>
    <x v="3"/>
    <x v="0"/>
    <d v="2013-10-07T14:30:31"/>
    <x v="0"/>
    <x v="0"/>
    <x v="0"/>
    <x v="200"/>
    <x v="17"/>
    <x v="4"/>
    <s v="1660"/>
    <x v="17"/>
    <s v="Puskesmas Cipanas"/>
  </r>
  <r>
    <n v="253"/>
    <x v="0"/>
    <n v="67"/>
    <n v="32"/>
    <n v="35"/>
    <n v="67"/>
    <x v="3"/>
    <x v="0"/>
    <d v="2013-10-07T14:33:11"/>
    <x v="0"/>
    <x v="0"/>
    <x v="0"/>
    <x v="201"/>
    <x v="17"/>
    <x v="4"/>
    <s v="1665"/>
    <x v="17"/>
    <s v="Puskesmas Cipanas"/>
  </r>
  <r>
    <n v="254"/>
    <x v="0"/>
    <n v="28"/>
    <n v="15"/>
    <n v="13"/>
    <n v="28"/>
    <x v="3"/>
    <x v="0"/>
    <d v="2013-10-07T14:34:33"/>
    <x v="0"/>
    <x v="0"/>
    <x v="0"/>
    <x v="202"/>
    <x v="17"/>
    <x v="4"/>
    <s v="1670"/>
    <x v="17"/>
    <s v="Puskesmas Cipanas"/>
  </r>
  <r>
    <n v="255"/>
    <x v="0"/>
    <n v="78"/>
    <n v="35"/>
    <n v="43"/>
    <n v="78"/>
    <x v="3"/>
    <x v="0"/>
    <d v="2013-10-07T14:35:47"/>
    <x v="0"/>
    <x v="0"/>
    <x v="0"/>
    <x v="203"/>
    <x v="17"/>
    <x v="4"/>
    <s v="1675"/>
    <x v="17"/>
    <s v="Puskesmas Cipanas"/>
  </r>
  <r>
    <n v="256"/>
    <x v="0"/>
    <n v="91"/>
    <n v="45"/>
    <n v="46"/>
    <n v="91"/>
    <x v="3"/>
    <x v="0"/>
    <d v="2013-10-07T14:36:53"/>
    <x v="0"/>
    <x v="0"/>
    <x v="0"/>
    <x v="204"/>
    <x v="17"/>
    <x v="4"/>
    <s v="1680"/>
    <x v="17"/>
    <s v="Puskesmas Cipanas"/>
  </r>
  <r>
    <n v="257"/>
    <x v="0"/>
    <n v="36"/>
    <n v="15"/>
    <n v="21"/>
    <n v="36"/>
    <x v="3"/>
    <x v="0"/>
    <d v="2013-10-07T14:37:44"/>
    <x v="0"/>
    <x v="0"/>
    <x v="0"/>
    <x v="205"/>
    <x v="17"/>
    <x v="4"/>
    <s v="1685"/>
    <x v="17"/>
    <s v="Puskesmas Cipanas"/>
  </r>
  <r>
    <n v="258"/>
    <x v="0"/>
    <n v="52"/>
    <n v="26"/>
    <n v="25"/>
    <n v="51"/>
    <x v="2"/>
    <x v="0"/>
    <d v="2013-10-07T14:38:38"/>
    <x v="0"/>
    <x v="0"/>
    <x v="0"/>
    <x v="206"/>
    <x v="17"/>
    <x v="4"/>
    <s v="1690"/>
    <x v="17"/>
    <s v="Puskesmas Cipanas"/>
  </r>
  <r>
    <n v="259"/>
    <x v="0"/>
    <n v="55"/>
    <n v="30"/>
    <n v="23"/>
    <n v="53"/>
    <x v="0"/>
    <x v="0"/>
    <d v="2013-10-07T14:41:41"/>
    <x v="0"/>
    <x v="0"/>
    <x v="0"/>
    <x v="207"/>
    <x v="18"/>
    <x v="1"/>
    <s v="1725"/>
    <x v="18"/>
    <s v="Puskesmas Cileles"/>
  </r>
  <r>
    <n v="260"/>
    <x v="0"/>
    <n v="69"/>
    <n v="29"/>
    <n v="39"/>
    <n v="68"/>
    <x v="2"/>
    <x v="0"/>
    <d v="2013-10-07T14:43:33"/>
    <x v="0"/>
    <x v="0"/>
    <x v="0"/>
    <x v="208"/>
    <x v="18"/>
    <x v="1"/>
    <s v="1735"/>
    <x v="18"/>
    <s v="Puskesmas Cileles"/>
  </r>
  <r>
    <n v="261"/>
    <x v="0"/>
    <n v="69"/>
    <n v="38"/>
    <n v="30"/>
    <n v="68"/>
    <x v="2"/>
    <x v="0"/>
    <d v="2013-10-07T14:46:18"/>
    <x v="0"/>
    <x v="0"/>
    <x v="0"/>
    <x v="209"/>
    <x v="18"/>
    <x v="1"/>
    <s v="1730"/>
    <x v="18"/>
    <s v="Puskesmas Cileles"/>
  </r>
  <r>
    <n v="262"/>
    <x v="0"/>
    <n v="53"/>
    <n v="30"/>
    <n v="23"/>
    <n v="53"/>
    <x v="3"/>
    <x v="0"/>
    <d v="2013-10-07T14:47:24"/>
    <x v="0"/>
    <x v="0"/>
    <x v="0"/>
    <x v="210"/>
    <x v="18"/>
    <x v="1"/>
    <s v="1740"/>
    <x v="18"/>
    <s v="Puskesmas Cileles"/>
  </r>
  <r>
    <n v="263"/>
    <x v="0"/>
    <n v="82"/>
    <n v="44"/>
    <n v="38"/>
    <n v="82"/>
    <x v="3"/>
    <x v="0"/>
    <d v="2013-10-07T14:48:39"/>
    <x v="0"/>
    <x v="0"/>
    <x v="0"/>
    <x v="211"/>
    <x v="18"/>
    <x v="1"/>
    <s v="1745"/>
    <x v="18"/>
    <s v="Puskesmas Cileles"/>
  </r>
  <r>
    <n v="264"/>
    <x v="0"/>
    <n v="90"/>
    <n v="48"/>
    <n v="39"/>
    <n v="87"/>
    <x v="1"/>
    <x v="0"/>
    <d v="2013-10-07T14:49:30"/>
    <x v="0"/>
    <x v="0"/>
    <x v="0"/>
    <x v="212"/>
    <x v="18"/>
    <x v="1"/>
    <s v="1750"/>
    <x v="18"/>
    <s v="Puskesmas Cileles"/>
  </r>
  <r>
    <n v="265"/>
    <x v="0"/>
    <n v="78"/>
    <n v="43"/>
    <n v="34"/>
    <n v="77"/>
    <x v="2"/>
    <x v="0"/>
    <d v="2013-10-07T14:53:05"/>
    <x v="0"/>
    <x v="0"/>
    <x v="1"/>
    <x v="213"/>
    <x v="18"/>
    <x v="1"/>
    <s v="1755"/>
    <x v="18"/>
    <s v="Puskesmas Prabugantungan"/>
  </r>
  <r>
    <n v="266"/>
    <x v="0"/>
    <n v="109"/>
    <n v="48"/>
    <n v="61"/>
    <n v="109"/>
    <x v="3"/>
    <x v="0"/>
    <d v="2013-10-07T15:01:02"/>
    <x v="0"/>
    <x v="0"/>
    <x v="0"/>
    <x v="214"/>
    <x v="18"/>
    <x v="1"/>
    <s v="1760"/>
    <x v="18"/>
    <s v="Puskesmas Prabugantungan"/>
  </r>
  <r>
    <n v="267"/>
    <x v="0"/>
    <n v="60"/>
    <n v="26"/>
    <n v="32"/>
    <n v="58"/>
    <x v="0"/>
    <x v="0"/>
    <d v="2013-10-07T15:02:59"/>
    <x v="0"/>
    <x v="0"/>
    <x v="0"/>
    <x v="215"/>
    <x v="18"/>
    <x v="1"/>
    <s v="1765"/>
    <x v="18"/>
    <s v="Puskesmas Prabugantungan"/>
  </r>
  <r>
    <n v="268"/>
    <x v="0"/>
    <n v="86"/>
    <n v="41"/>
    <n v="42"/>
    <n v="83"/>
    <x v="1"/>
    <x v="0"/>
    <d v="2013-10-07T15:04:10"/>
    <x v="0"/>
    <x v="0"/>
    <x v="0"/>
    <x v="216"/>
    <x v="18"/>
    <x v="1"/>
    <s v="1770"/>
    <x v="18"/>
    <s v="Puskesmas Prabugantungan"/>
  </r>
  <r>
    <n v="269"/>
    <x v="0"/>
    <n v="78"/>
    <n v="43"/>
    <n v="35"/>
    <n v="78"/>
    <x v="3"/>
    <x v="0"/>
    <d v="2013-10-07T15:05:34"/>
    <x v="0"/>
    <x v="0"/>
    <x v="0"/>
    <x v="217"/>
    <x v="18"/>
    <x v="1"/>
    <s v="1771"/>
    <x v="18"/>
    <s v="Puskesmas Prabugantungan"/>
  </r>
  <r>
    <n v="270"/>
    <x v="0"/>
    <n v="84"/>
    <n v="43"/>
    <n v="39"/>
    <n v="82"/>
    <x v="0"/>
    <x v="0"/>
    <d v="2013-10-07T15:07:01"/>
    <x v="0"/>
    <x v="0"/>
    <x v="0"/>
    <x v="48"/>
    <x v="18"/>
    <x v="1"/>
    <s v="1775"/>
    <x v="18"/>
    <s v="Puskesmas Prabugantungan"/>
  </r>
  <r>
    <n v="271"/>
    <x v="0"/>
    <n v="50"/>
    <n v="23"/>
    <n v="26"/>
    <n v="49"/>
    <x v="2"/>
    <x v="0"/>
    <d v="2013-10-07T15:13:11"/>
    <x v="0"/>
    <x v="0"/>
    <x v="1"/>
    <x v="218"/>
    <x v="1"/>
    <x v="1"/>
    <s v="1875"/>
    <x v="1"/>
    <s v="Puskesmas Banjarsari"/>
  </r>
  <r>
    <n v="272"/>
    <x v="0"/>
    <n v="88"/>
    <n v="34"/>
    <n v="53"/>
    <n v="87"/>
    <x v="2"/>
    <x v="0"/>
    <d v="2013-10-07T15:14:16"/>
    <x v="0"/>
    <x v="0"/>
    <x v="0"/>
    <x v="219"/>
    <x v="1"/>
    <x v="1"/>
    <s v="1880"/>
    <x v="1"/>
    <s v="Puskesmas Banjarsari"/>
  </r>
  <r>
    <n v="273"/>
    <x v="0"/>
    <n v="66"/>
    <n v="29"/>
    <n v="36"/>
    <n v="65"/>
    <x v="2"/>
    <x v="0"/>
    <d v="2013-10-07T15:15:03"/>
    <x v="0"/>
    <x v="0"/>
    <x v="0"/>
    <x v="220"/>
    <x v="1"/>
    <x v="1"/>
    <s v="1885"/>
    <x v="1"/>
    <s v="Puskesmas Banjarsari"/>
  </r>
  <r>
    <n v="274"/>
    <x v="0"/>
    <n v="102"/>
    <n v="49"/>
    <n v="53"/>
    <n v="102"/>
    <x v="3"/>
    <x v="0"/>
    <d v="2013-10-07T15:16:00"/>
    <x v="0"/>
    <x v="0"/>
    <x v="0"/>
    <x v="221"/>
    <x v="1"/>
    <x v="1"/>
    <s v="1890"/>
    <x v="1"/>
    <s v="Puskesmas Banjarsari"/>
  </r>
  <r>
    <n v="275"/>
    <x v="0"/>
    <n v="53"/>
    <n v="24"/>
    <n v="29"/>
    <n v="53"/>
    <x v="3"/>
    <x v="0"/>
    <d v="2013-10-07T15:17:06"/>
    <x v="0"/>
    <x v="0"/>
    <x v="0"/>
    <x v="222"/>
    <x v="1"/>
    <x v="1"/>
    <s v="1895"/>
    <x v="1"/>
    <s v="Puskesmas Banjarsari"/>
  </r>
  <r>
    <n v="276"/>
    <x v="0"/>
    <n v="50"/>
    <n v="23"/>
    <n v="26"/>
    <n v="49"/>
    <x v="2"/>
    <x v="0"/>
    <d v="2013-10-07T15:17:48"/>
    <x v="0"/>
    <x v="0"/>
    <x v="0"/>
    <x v="223"/>
    <x v="1"/>
    <x v="1"/>
    <s v="1900"/>
    <x v="1"/>
    <s v="Puskesmas Banjarsari"/>
  </r>
  <r>
    <n v="277"/>
    <x v="0"/>
    <n v="60"/>
    <n v="25"/>
    <n v="35"/>
    <n v="60"/>
    <x v="3"/>
    <x v="0"/>
    <d v="2013-10-07T15:18:26"/>
    <x v="0"/>
    <x v="0"/>
    <x v="0"/>
    <x v="224"/>
    <x v="1"/>
    <x v="1"/>
    <s v="1905"/>
    <x v="1"/>
    <s v="Puskesmas Banjarsari"/>
  </r>
  <r>
    <n v="278"/>
    <x v="0"/>
    <n v="60"/>
    <n v="33"/>
    <n v="26"/>
    <n v="59"/>
    <x v="2"/>
    <x v="0"/>
    <d v="2013-10-07T15:19:12"/>
    <x v="0"/>
    <x v="0"/>
    <x v="0"/>
    <x v="225"/>
    <x v="1"/>
    <x v="1"/>
    <s v="1910"/>
    <x v="1"/>
    <s v="Puskesmas Banjarsari"/>
  </r>
  <r>
    <n v="279"/>
    <x v="0"/>
    <n v="51"/>
    <n v="27"/>
    <n v="24"/>
    <n v="51"/>
    <x v="3"/>
    <x v="0"/>
    <d v="2013-10-07T15:20:18"/>
    <x v="0"/>
    <x v="0"/>
    <x v="0"/>
    <x v="226"/>
    <x v="1"/>
    <x v="1"/>
    <s v="1915"/>
    <x v="1"/>
    <s v="Puskesmas Banjarsari"/>
  </r>
  <r>
    <n v="280"/>
    <x v="0"/>
    <n v="65"/>
    <n v="31"/>
    <n v="33"/>
    <n v="64"/>
    <x v="2"/>
    <x v="0"/>
    <d v="2013-10-07T15:21:46"/>
    <x v="0"/>
    <x v="0"/>
    <x v="0"/>
    <x v="227"/>
    <x v="1"/>
    <x v="1"/>
    <s v="1667"/>
    <x v="1"/>
    <s v="Puskesmas Banjarsari"/>
  </r>
  <r>
    <n v="281"/>
    <x v="0"/>
    <n v="48"/>
    <n v="25"/>
    <n v="23"/>
    <n v="48"/>
    <x v="3"/>
    <x v="0"/>
    <d v="2013-10-08T08:15:12"/>
    <x v="0"/>
    <x v="0"/>
    <x v="0"/>
    <x v="228"/>
    <x v="19"/>
    <x v="1"/>
    <s v="1920"/>
    <x v="19"/>
    <s v="Puskesmas Sobang"/>
  </r>
  <r>
    <n v="282"/>
    <x v="0"/>
    <n v="45"/>
    <n v="20"/>
    <n v="25"/>
    <n v="45"/>
    <x v="3"/>
    <x v="0"/>
    <d v="2013-10-08T08:15:46"/>
    <x v="0"/>
    <x v="0"/>
    <x v="0"/>
    <x v="229"/>
    <x v="19"/>
    <x v="1"/>
    <s v="1925"/>
    <x v="19"/>
    <s v="Puskesmas Sobang"/>
  </r>
  <r>
    <n v="283"/>
    <x v="0"/>
    <n v="64"/>
    <n v="30"/>
    <n v="33"/>
    <n v="63"/>
    <x v="2"/>
    <x v="0"/>
    <d v="2013-10-08T08:16:40"/>
    <x v="0"/>
    <x v="0"/>
    <x v="0"/>
    <x v="230"/>
    <x v="19"/>
    <x v="1"/>
    <s v="1930"/>
    <x v="19"/>
    <s v="Puskesmas Sobang"/>
  </r>
  <r>
    <n v="284"/>
    <x v="0"/>
    <n v="70"/>
    <n v="41"/>
    <n v="28"/>
    <n v="69"/>
    <x v="2"/>
    <x v="0"/>
    <d v="2013-10-08T08:17:16"/>
    <x v="0"/>
    <x v="0"/>
    <x v="0"/>
    <x v="231"/>
    <x v="19"/>
    <x v="1"/>
    <s v="1935"/>
    <x v="19"/>
    <s v="Puskesmas Sobang"/>
  </r>
  <r>
    <n v="285"/>
    <x v="0"/>
    <n v="57"/>
    <n v="32"/>
    <n v="25"/>
    <n v="57"/>
    <x v="3"/>
    <x v="0"/>
    <d v="2013-10-08T08:18:21"/>
    <x v="0"/>
    <x v="0"/>
    <x v="0"/>
    <x v="232"/>
    <x v="19"/>
    <x v="1"/>
    <s v="1940"/>
    <x v="19"/>
    <s v="Puskesmas Sobang"/>
  </r>
  <r>
    <n v="286"/>
    <x v="0"/>
    <n v="49"/>
    <n v="24"/>
    <n v="24"/>
    <n v="48"/>
    <x v="2"/>
    <x v="0"/>
    <d v="2013-10-08T08:19:26"/>
    <x v="0"/>
    <x v="0"/>
    <x v="0"/>
    <x v="233"/>
    <x v="19"/>
    <x v="1"/>
    <s v="1945"/>
    <x v="19"/>
    <s v="Puskesmas Sobang"/>
  </r>
  <r>
    <n v="287"/>
    <x v="0"/>
    <n v="65"/>
    <n v="35"/>
    <n v="28"/>
    <n v="63"/>
    <x v="0"/>
    <x v="0"/>
    <d v="2013-10-08T08:24:20"/>
    <x v="0"/>
    <x v="0"/>
    <x v="0"/>
    <x v="234"/>
    <x v="19"/>
    <x v="1"/>
    <s v="1950"/>
    <x v="19"/>
    <s v="Puskesmas Sobang"/>
  </r>
  <r>
    <n v="288"/>
    <x v="0"/>
    <n v="47"/>
    <n v="27"/>
    <n v="19"/>
    <n v="46"/>
    <x v="2"/>
    <x v="0"/>
    <d v="2013-10-08T08:25:18"/>
    <x v="0"/>
    <x v="0"/>
    <x v="0"/>
    <x v="235"/>
    <x v="19"/>
    <x v="1"/>
    <s v="1955"/>
    <x v="19"/>
    <s v="Puskesmas Sobang"/>
  </r>
  <r>
    <n v="289"/>
    <x v="0"/>
    <n v="86"/>
    <n v="38"/>
    <n v="48"/>
    <n v="86"/>
    <x v="3"/>
    <x v="0"/>
    <d v="2013-10-08T08:26:17"/>
    <x v="0"/>
    <x v="0"/>
    <x v="0"/>
    <x v="236"/>
    <x v="19"/>
    <x v="1"/>
    <s v="1956"/>
    <x v="19"/>
    <s v="Puskesmas Sobang"/>
  </r>
  <r>
    <n v="290"/>
    <x v="0"/>
    <n v="59"/>
    <n v="34"/>
    <n v="25"/>
    <n v="59"/>
    <x v="3"/>
    <x v="0"/>
    <d v="2013-10-08T08:26:49"/>
    <x v="0"/>
    <x v="0"/>
    <x v="0"/>
    <x v="237"/>
    <x v="19"/>
    <x v="1"/>
    <s v="1960"/>
    <x v="19"/>
    <s v="Puskesmas Sobang"/>
  </r>
  <r>
    <n v="291"/>
    <x v="0"/>
    <n v="57"/>
    <n v="26"/>
    <n v="30"/>
    <n v="56"/>
    <x v="2"/>
    <x v="0"/>
    <d v="2013-10-08T08:28:43"/>
    <x v="0"/>
    <x v="0"/>
    <x v="0"/>
    <x v="238"/>
    <x v="20"/>
    <x v="1"/>
    <s v="1780"/>
    <x v="20"/>
    <s v="Puskesmas Gunungkencana"/>
  </r>
  <r>
    <n v="292"/>
    <x v="0"/>
    <n v="52"/>
    <n v="25"/>
    <n v="27"/>
    <n v="52"/>
    <x v="3"/>
    <x v="0"/>
    <d v="2013-10-08T08:29:32"/>
    <x v="0"/>
    <x v="0"/>
    <x v="0"/>
    <x v="239"/>
    <x v="20"/>
    <x v="1"/>
    <s v="1785"/>
    <x v="20"/>
    <s v="Puskesmas Gunungkencana"/>
  </r>
  <r>
    <n v="293"/>
    <x v="0"/>
    <n v="60"/>
    <n v="30"/>
    <n v="29"/>
    <n v="59"/>
    <x v="2"/>
    <x v="0"/>
    <d v="2013-10-08T08:30:07"/>
    <x v="0"/>
    <x v="0"/>
    <x v="0"/>
    <x v="240"/>
    <x v="20"/>
    <x v="1"/>
    <s v="1790"/>
    <x v="20"/>
    <s v="Puskesmas Gunungkencana"/>
  </r>
  <r>
    <n v="294"/>
    <x v="0"/>
    <n v="42"/>
    <n v="20"/>
    <n v="22"/>
    <n v="42"/>
    <x v="3"/>
    <x v="0"/>
    <d v="2013-10-08T08:30:56"/>
    <x v="0"/>
    <x v="0"/>
    <x v="0"/>
    <x v="241"/>
    <x v="20"/>
    <x v="1"/>
    <s v="1795"/>
    <x v="20"/>
    <s v="Puskesmas Gunungkencana"/>
  </r>
  <r>
    <n v="295"/>
    <x v="0"/>
    <n v="62"/>
    <n v="31"/>
    <n v="31"/>
    <n v="62"/>
    <x v="3"/>
    <x v="0"/>
    <d v="2013-10-08T08:32:22"/>
    <x v="0"/>
    <x v="0"/>
    <x v="0"/>
    <x v="242"/>
    <x v="20"/>
    <x v="1"/>
    <s v="1800"/>
    <x v="20"/>
    <s v="Puskesmas Gunungkencana"/>
  </r>
  <r>
    <n v="296"/>
    <x v="0"/>
    <n v="69"/>
    <n v="33"/>
    <n v="36"/>
    <n v="69"/>
    <x v="3"/>
    <x v="0"/>
    <d v="2013-10-08T08:33:05"/>
    <x v="0"/>
    <x v="0"/>
    <x v="0"/>
    <x v="243"/>
    <x v="20"/>
    <x v="1"/>
    <s v="1805"/>
    <x v="20"/>
    <s v="Puskesmas Gunungkencana"/>
  </r>
  <r>
    <n v="297"/>
    <x v="0"/>
    <n v="54"/>
    <n v="23"/>
    <n v="30"/>
    <n v="53"/>
    <x v="2"/>
    <x v="0"/>
    <d v="2013-10-08T08:33:54"/>
    <x v="0"/>
    <x v="0"/>
    <x v="0"/>
    <x v="244"/>
    <x v="20"/>
    <x v="1"/>
    <s v="1810"/>
    <x v="20"/>
    <s v="Puskesmas Gunungkencana"/>
  </r>
  <r>
    <n v="298"/>
    <x v="0"/>
    <n v="37"/>
    <n v="17"/>
    <n v="20"/>
    <n v="37"/>
    <x v="3"/>
    <x v="0"/>
    <d v="2013-10-08T08:34:59"/>
    <x v="0"/>
    <x v="0"/>
    <x v="0"/>
    <x v="245"/>
    <x v="20"/>
    <x v="1"/>
    <s v="1815"/>
    <x v="20"/>
    <s v="Puskesmas Gunungkencana"/>
  </r>
  <r>
    <n v="299"/>
    <x v="0"/>
    <n v="83"/>
    <n v="37"/>
    <n v="42"/>
    <n v="79"/>
    <x v="4"/>
    <x v="0"/>
    <d v="2013-10-08T08:35:50"/>
    <x v="0"/>
    <x v="0"/>
    <x v="0"/>
    <x v="246"/>
    <x v="20"/>
    <x v="1"/>
    <s v="1820"/>
    <x v="20"/>
    <s v="Puskesmas Gunungkencana"/>
  </r>
  <r>
    <n v="300"/>
    <x v="0"/>
    <n v="64"/>
    <n v="35"/>
    <n v="29"/>
    <n v="64"/>
    <x v="3"/>
    <x v="0"/>
    <d v="2013-10-08T08:36:41"/>
    <x v="0"/>
    <x v="0"/>
    <x v="0"/>
    <x v="247"/>
    <x v="20"/>
    <x v="1"/>
    <s v="1825"/>
    <x v="20"/>
    <s v="Puskesmas Gunungkencana"/>
  </r>
  <r>
    <n v="301"/>
    <x v="0"/>
    <n v="41"/>
    <n v="18"/>
    <n v="21"/>
    <n v="39"/>
    <x v="0"/>
    <x v="0"/>
    <d v="2013-10-08T08:37:26"/>
    <x v="0"/>
    <x v="0"/>
    <x v="0"/>
    <x v="248"/>
    <x v="20"/>
    <x v="1"/>
    <s v="1826"/>
    <x v="20"/>
    <s v="Puskesmas Gunungkencana"/>
  </r>
  <r>
    <n v="302"/>
    <x v="0"/>
    <n v="33"/>
    <n v="16"/>
    <n v="17"/>
    <n v="33"/>
    <x v="3"/>
    <x v="0"/>
    <d v="2013-10-08T08:38:27"/>
    <x v="0"/>
    <x v="0"/>
    <x v="0"/>
    <x v="249"/>
    <x v="20"/>
    <x v="1"/>
    <s v="1827"/>
    <x v="20"/>
    <s v="Puskesmas Gunungkencana"/>
  </r>
  <r>
    <n v="303"/>
    <x v="0"/>
    <n v="104"/>
    <n v="93"/>
    <n v="11"/>
    <n v="104"/>
    <x v="3"/>
    <x v="0"/>
    <d v="2013-10-08T09:00:06"/>
    <x v="0"/>
    <x v="0"/>
    <x v="1"/>
    <x v="250"/>
    <x v="21"/>
    <x v="0"/>
    <s v="1970"/>
    <x v="21"/>
    <s v="Puskesmas Cijaku"/>
  </r>
  <r>
    <n v="304"/>
    <x v="0"/>
    <n v="44"/>
    <n v="17"/>
    <n v="27"/>
    <n v="44"/>
    <x v="3"/>
    <x v="0"/>
    <d v="2013-10-08T09:00:52"/>
    <x v="0"/>
    <x v="0"/>
    <x v="0"/>
    <x v="251"/>
    <x v="21"/>
    <x v="0"/>
    <s v="1980"/>
    <x v="21"/>
    <s v="Puskesmas Cijaku"/>
  </r>
  <r>
    <n v="305"/>
    <x v="0"/>
    <n v="80"/>
    <n v="34"/>
    <n v="43"/>
    <n v="77"/>
    <x v="1"/>
    <x v="0"/>
    <d v="2013-10-08T09:01:44"/>
    <x v="0"/>
    <x v="0"/>
    <x v="0"/>
    <x v="252"/>
    <x v="21"/>
    <x v="0"/>
    <s v="1985"/>
    <x v="21"/>
    <s v="Puskesmas Cijaku"/>
  </r>
  <r>
    <n v="306"/>
    <x v="0"/>
    <n v="38"/>
    <n v="21"/>
    <n v="17"/>
    <n v="38"/>
    <x v="3"/>
    <x v="0"/>
    <d v="2013-10-08T09:02:38"/>
    <x v="0"/>
    <x v="0"/>
    <x v="0"/>
    <x v="89"/>
    <x v="21"/>
    <x v="0"/>
    <s v="1990"/>
    <x v="21"/>
    <s v="Puskesmas Cijaku"/>
  </r>
  <r>
    <n v="307"/>
    <x v="0"/>
    <n v="65"/>
    <n v="32"/>
    <n v="32"/>
    <n v="64"/>
    <x v="2"/>
    <x v="0"/>
    <d v="2013-10-08T09:03:38"/>
    <x v="0"/>
    <x v="0"/>
    <x v="0"/>
    <x v="253"/>
    <x v="21"/>
    <x v="0"/>
    <s v="1995"/>
    <x v="21"/>
    <s v="Puskesmas Cijaku"/>
  </r>
  <r>
    <n v="308"/>
    <x v="0"/>
    <n v="34"/>
    <n v="20"/>
    <n v="14"/>
    <n v="34"/>
    <x v="3"/>
    <x v="0"/>
    <d v="2013-10-08T09:04:37"/>
    <x v="0"/>
    <x v="0"/>
    <x v="0"/>
    <x v="254"/>
    <x v="21"/>
    <x v="0"/>
    <s v="2000"/>
    <x v="21"/>
    <s v="Puskesmas Cijaku"/>
  </r>
  <r>
    <n v="309"/>
    <x v="0"/>
    <n v="30"/>
    <n v="14"/>
    <n v="16"/>
    <n v="30"/>
    <x v="3"/>
    <x v="0"/>
    <d v="2013-10-08T09:05:24"/>
    <x v="0"/>
    <x v="0"/>
    <x v="0"/>
    <x v="255"/>
    <x v="21"/>
    <x v="0"/>
    <s v="2005"/>
    <x v="21"/>
    <s v="Puskesmas Cijaku"/>
  </r>
  <r>
    <n v="310"/>
    <x v="0"/>
    <n v="48"/>
    <n v="22"/>
    <n v="25"/>
    <n v="47"/>
    <x v="2"/>
    <x v="0"/>
    <d v="2013-10-08T09:06:15"/>
    <x v="0"/>
    <x v="0"/>
    <x v="0"/>
    <x v="256"/>
    <x v="21"/>
    <x v="0"/>
    <s v="2010"/>
    <x v="21"/>
    <s v="Puskesmas Cijaku"/>
  </r>
  <r>
    <n v="311"/>
    <x v="0"/>
    <n v="39"/>
    <n v="21"/>
    <n v="18"/>
    <n v="39"/>
    <x v="3"/>
    <x v="0"/>
    <d v="2013-10-08T09:07:30"/>
    <x v="0"/>
    <x v="0"/>
    <x v="0"/>
    <x v="257"/>
    <x v="21"/>
    <x v="0"/>
    <s v="2015"/>
    <x v="21"/>
    <s v="Puskesmas Cijaku"/>
  </r>
  <r>
    <n v="312"/>
    <x v="0"/>
    <n v="69"/>
    <n v="39"/>
    <n v="29"/>
    <n v="68"/>
    <x v="2"/>
    <x v="0"/>
    <d v="2013-10-08T09:08:23"/>
    <x v="0"/>
    <x v="0"/>
    <x v="0"/>
    <x v="258"/>
    <x v="21"/>
    <x v="0"/>
    <s v="1975"/>
    <x v="21"/>
    <s v="Puskesmas Cijaku"/>
  </r>
  <r>
    <n v="313"/>
    <x v="0"/>
    <n v="61"/>
    <n v="27"/>
    <n v="34"/>
    <n v="61"/>
    <x v="3"/>
    <x v="0"/>
    <d v="2013-10-08T09:10:53"/>
    <x v="0"/>
    <x v="0"/>
    <x v="0"/>
    <x v="259"/>
    <x v="22"/>
    <x v="0"/>
    <s v="2020"/>
    <x v="22"/>
    <s v="Puskesmas Cigemblong"/>
  </r>
  <r>
    <n v="314"/>
    <x v="0"/>
    <n v="35"/>
    <n v="13"/>
    <n v="22"/>
    <n v="35"/>
    <x v="3"/>
    <x v="0"/>
    <d v="2013-10-08T09:11:38"/>
    <x v="0"/>
    <x v="0"/>
    <x v="0"/>
    <x v="260"/>
    <x v="22"/>
    <x v="0"/>
    <s v="2025"/>
    <x v="22"/>
    <s v="Puskesmas Cigemblong"/>
  </r>
  <r>
    <n v="315"/>
    <x v="0"/>
    <n v="45"/>
    <n v="24"/>
    <n v="21"/>
    <n v="45"/>
    <x v="3"/>
    <x v="0"/>
    <d v="2013-10-08T09:12:29"/>
    <x v="0"/>
    <x v="0"/>
    <x v="0"/>
    <x v="261"/>
    <x v="22"/>
    <x v="0"/>
    <s v="2030"/>
    <x v="22"/>
    <s v="Puskesmas Cigemblong"/>
  </r>
  <r>
    <n v="316"/>
    <x v="0"/>
    <n v="39"/>
    <n v="19"/>
    <n v="20"/>
    <n v="39"/>
    <x v="3"/>
    <x v="0"/>
    <d v="2013-10-08T09:13:29"/>
    <x v="0"/>
    <x v="0"/>
    <x v="0"/>
    <x v="262"/>
    <x v="22"/>
    <x v="0"/>
    <s v="2035"/>
    <x v="22"/>
    <s v="Puskesmas Cigemblong"/>
  </r>
  <r>
    <n v="317"/>
    <x v="0"/>
    <n v="22"/>
    <n v="8"/>
    <n v="13"/>
    <n v="21"/>
    <x v="2"/>
    <x v="0"/>
    <d v="2013-10-08T09:14:25"/>
    <x v="0"/>
    <x v="0"/>
    <x v="0"/>
    <x v="263"/>
    <x v="22"/>
    <x v="0"/>
    <s v="2040"/>
    <x v="22"/>
    <s v="Puskesmas Cigemblong"/>
  </r>
  <r>
    <n v="318"/>
    <x v="0"/>
    <n v="38"/>
    <n v="18"/>
    <n v="20"/>
    <n v="38"/>
    <x v="3"/>
    <x v="0"/>
    <d v="2013-10-08T09:15:15"/>
    <x v="0"/>
    <x v="0"/>
    <x v="0"/>
    <x v="264"/>
    <x v="22"/>
    <x v="0"/>
    <s v="2045"/>
    <x v="22"/>
    <s v="Puskesmas Cigemblong"/>
  </r>
  <r>
    <n v="319"/>
    <x v="0"/>
    <n v="37"/>
    <n v="16"/>
    <n v="21"/>
    <n v="37"/>
    <x v="3"/>
    <x v="0"/>
    <d v="2013-10-08T09:15:55"/>
    <x v="0"/>
    <x v="0"/>
    <x v="0"/>
    <x v="265"/>
    <x v="22"/>
    <x v="0"/>
    <s v="2050"/>
    <x v="22"/>
    <s v="Puskesmas Cigemblong"/>
  </r>
  <r>
    <n v="320"/>
    <x v="0"/>
    <n v="19"/>
    <n v="9"/>
    <n v="10"/>
    <n v="19"/>
    <x v="3"/>
    <x v="0"/>
    <d v="2013-10-08T09:16:38"/>
    <x v="0"/>
    <x v="0"/>
    <x v="0"/>
    <x v="266"/>
    <x v="22"/>
    <x v="0"/>
    <s v="2055"/>
    <x v="22"/>
    <s v="Puskesmas Cigemblong"/>
  </r>
  <r>
    <n v="321"/>
    <x v="0"/>
    <n v="19"/>
    <n v="7"/>
    <n v="12"/>
    <n v="19"/>
    <x v="3"/>
    <x v="0"/>
    <d v="2013-10-08T09:17:24"/>
    <x v="0"/>
    <x v="0"/>
    <x v="0"/>
    <x v="267"/>
    <x v="22"/>
    <x v="0"/>
    <s v="2060"/>
    <x v="22"/>
    <s v="Puskesmas Cigemblong"/>
  </r>
  <r>
    <n v="322"/>
    <x v="0"/>
    <n v="46"/>
    <n v="21"/>
    <n v="25"/>
    <n v="46"/>
    <x v="3"/>
    <x v="0"/>
    <d v="2013-10-08T09:19:27"/>
    <x v="0"/>
    <x v="0"/>
    <x v="0"/>
    <x v="268"/>
    <x v="23"/>
    <x v="5"/>
    <s v="2465"/>
    <x v="23"/>
    <s v="Puskesmas Cilograng"/>
  </r>
  <r>
    <n v="323"/>
    <x v="0"/>
    <n v="54"/>
    <n v="25"/>
    <n v="29"/>
    <n v="54"/>
    <x v="3"/>
    <x v="0"/>
    <d v="2013-10-08T09:20:29"/>
    <x v="0"/>
    <x v="0"/>
    <x v="0"/>
    <x v="269"/>
    <x v="23"/>
    <x v="5"/>
    <s v="2470"/>
    <x v="23"/>
    <s v="Puskesmas Cilograng"/>
  </r>
  <r>
    <n v="324"/>
    <x v="0"/>
    <n v="60"/>
    <n v="28"/>
    <n v="32"/>
    <n v="60"/>
    <x v="3"/>
    <x v="0"/>
    <d v="2013-10-08T09:21:14"/>
    <x v="0"/>
    <x v="0"/>
    <x v="0"/>
    <x v="270"/>
    <x v="23"/>
    <x v="5"/>
    <s v="2475"/>
    <x v="23"/>
    <s v="Puskesmas Cilograng"/>
  </r>
  <r>
    <n v="325"/>
    <x v="0"/>
    <n v="76"/>
    <n v="35"/>
    <n v="40"/>
    <n v="75"/>
    <x v="2"/>
    <x v="0"/>
    <d v="2013-10-08T09:21:50"/>
    <x v="0"/>
    <x v="0"/>
    <x v="0"/>
    <x v="271"/>
    <x v="23"/>
    <x v="5"/>
    <s v="2480"/>
    <x v="23"/>
    <s v="Puskesmas Cilograng"/>
  </r>
  <r>
    <n v="326"/>
    <x v="0"/>
    <n v="80"/>
    <n v="32"/>
    <n v="48"/>
    <n v="80"/>
    <x v="3"/>
    <x v="0"/>
    <d v="2013-10-08T09:22:54"/>
    <x v="0"/>
    <x v="0"/>
    <x v="0"/>
    <x v="272"/>
    <x v="23"/>
    <x v="5"/>
    <s v="2485"/>
    <x v="23"/>
    <s v="Puskesmas Cilograng"/>
  </r>
  <r>
    <n v="327"/>
    <x v="0"/>
    <n v="104"/>
    <n v="51"/>
    <n v="53"/>
    <n v="104"/>
    <x v="3"/>
    <x v="0"/>
    <d v="2013-10-08T09:23:42"/>
    <x v="0"/>
    <x v="0"/>
    <x v="0"/>
    <x v="273"/>
    <x v="23"/>
    <x v="5"/>
    <s v="2490"/>
    <x v="23"/>
    <s v="Puskesmas Cilograng"/>
  </r>
  <r>
    <n v="328"/>
    <x v="0"/>
    <n v="84"/>
    <n v="38"/>
    <n v="46"/>
    <n v="84"/>
    <x v="3"/>
    <x v="0"/>
    <d v="2013-10-08T09:24:30"/>
    <x v="0"/>
    <x v="0"/>
    <x v="0"/>
    <x v="274"/>
    <x v="23"/>
    <x v="5"/>
    <s v="2495"/>
    <x v="23"/>
    <s v="Puskesmas Cilograng"/>
  </r>
  <r>
    <n v="329"/>
    <x v="0"/>
    <n v="56"/>
    <n v="25"/>
    <n v="31"/>
    <n v="56"/>
    <x v="3"/>
    <x v="0"/>
    <d v="2013-10-08T09:25:28"/>
    <x v="0"/>
    <x v="0"/>
    <x v="0"/>
    <x v="275"/>
    <x v="23"/>
    <x v="5"/>
    <s v="2500"/>
    <x v="23"/>
    <s v="Puskesmas Cilograng"/>
  </r>
  <r>
    <n v="330"/>
    <x v="0"/>
    <n v="53"/>
    <n v="22"/>
    <n v="31"/>
    <n v="53"/>
    <x v="3"/>
    <x v="0"/>
    <d v="2013-10-08T09:26:26"/>
    <x v="0"/>
    <x v="0"/>
    <x v="0"/>
    <x v="276"/>
    <x v="23"/>
    <x v="5"/>
    <s v="2505"/>
    <x v="23"/>
    <s v="Puskesmas Cilograng"/>
  </r>
  <r>
    <n v="331"/>
    <x v="0"/>
    <n v="67"/>
    <n v="30"/>
    <n v="37"/>
    <n v="67"/>
    <x v="3"/>
    <x v="0"/>
    <d v="2013-10-08T09:27:04"/>
    <x v="0"/>
    <x v="0"/>
    <x v="0"/>
    <x v="277"/>
    <x v="23"/>
    <x v="5"/>
    <s v="2510"/>
    <x v="23"/>
    <s v="Puskesmas Cilograng"/>
  </r>
  <r>
    <n v="332"/>
    <x v="0"/>
    <n v="100"/>
    <n v="45"/>
    <n v="50"/>
    <n v="95"/>
    <x v="5"/>
    <x v="0"/>
    <d v="2013-10-08T09:28:46"/>
    <x v="0"/>
    <x v="0"/>
    <x v="0"/>
    <x v="278"/>
    <x v="24"/>
    <x v="5"/>
    <s v="2255"/>
    <x v="24"/>
    <s v="Puskesmas Cihara"/>
  </r>
  <r>
    <n v="333"/>
    <x v="0"/>
    <n v="56"/>
    <n v="25"/>
    <n v="28"/>
    <n v="53"/>
    <x v="1"/>
    <x v="0"/>
    <d v="2013-10-08T09:29:23"/>
    <x v="0"/>
    <x v="0"/>
    <x v="0"/>
    <x v="279"/>
    <x v="24"/>
    <x v="5"/>
    <s v="2260"/>
    <x v="24"/>
    <s v="Puskesmas Cihara"/>
  </r>
  <r>
    <n v="334"/>
    <x v="0"/>
    <n v="70"/>
    <n v="31"/>
    <n v="37"/>
    <n v="68"/>
    <x v="0"/>
    <x v="0"/>
    <d v="2013-10-08T09:30:21"/>
    <x v="0"/>
    <x v="0"/>
    <x v="0"/>
    <x v="280"/>
    <x v="24"/>
    <x v="5"/>
    <s v="2265"/>
    <x v="24"/>
    <s v="Puskesmas Cihara"/>
  </r>
  <r>
    <n v="335"/>
    <x v="0"/>
    <n v="40"/>
    <n v="18"/>
    <n v="18"/>
    <n v="36"/>
    <x v="4"/>
    <x v="0"/>
    <d v="2013-10-08T09:31:08"/>
    <x v="0"/>
    <x v="0"/>
    <x v="0"/>
    <x v="281"/>
    <x v="24"/>
    <x v="5"/>
    <s v="2270"/>
    <x v="24"/>
    <s v="Puskesmas Cihara"/>
  </r>
  <r>
    <n v="336"/>
    <x v="0"/>
    <n v="56"/>
    <n v="29"/>
    <n v="27"/>
    <n v="56"/>
    <x v="3"/>
    <x v="0"/>
    <d v="2013-10-08T09:32:27"/>
    <x v="0"/>
    <x v="0"/>
    <x v="0"/>
    <x v="282"/>
    <x v="24"/>
    <x v="5"/>
    <s v="2275"/>
    <x v="24"/>
    <s v="Puskesmas Cihara"/>
  </r>
  <r>
    <n v="337"/>
    <x v="0"/>
    <n v="66"/>
    <n v="34"/>
    <n v="31"/>
    <n v="65"/>
    <x v="2"/>
    <x v="0"/>
    <d v="2013-10-08T09:33:13"/>
    <x v="0"/>
    <x v="0"/>
    <x v="0"/>
    <x v="283"/>
    <x v="24"/>
    <x v="5"/>
    <s v="2280"/>
    <x v="24"/>
    <s v="Puskesmas Cihara"/>
  </r>
  <r>
    <n v="338"/>
    <x v="0"/>
    <n v="63"/>
    <n v="33"/>
    <n v="28"/>
    <n v="61"/>
    <x v="0"/>
    <x v="0"/>
    <d v="2013-10-08T09:34:01"/>
    <x v="0"/>
    <x v="0"/>
    <x v="0"/>
    <x v="71"/>
    <x v="24"/>
    <x v="5"/>
    <s v="2285"/>
    <x v="24"/>
    <s v="Puskesmas Cihara"/>
  </r>
  <r>
    <n v="339"/>
    <x v="0"/>
    <n v="42"/>
    <n v="21"/>
    <n v="18"/>
    <n v="39"/>
    <x v="1"/>
    <x v="0"/>
    <d v="2013-10-08T09:34:45"/>
    <x v="0"/>
    <x v="0"/>
    <x v="0"/>
    <x v="284"/>
    <x v="24"/>
    <x v="5"/>
    <s v="2290"/>
    <x v="24"/>
    <s v="Puskesmas Cihara"/>
  </r>
  <r>
    <n v="340"/>
    <x v="0"/>
    <n v="65"/>
    <n v="31"/>
    <n v="32"/>
    <n v="63"/>
    <x v="0"/>
    <x v="0"/>
    <d v="2013-10-08T09:35:42"/>
    <x v="0"/>
    <x v="0"/>
    <x v="0"/>
    <x v="285"/>
    <x v="24"/>
    <x v="5"/>
    <s v="2295"/>
    <x v="24"/>
    <s v="Puskesmas Cihara"/>
  </r>
  <r>
    <n v="341"/>
    <x v="0"/>
    <n v="81"/>
    <n v="33"/>
    <n v="47"/>
    <n v="80"/>
    <x v="2"/>
    <x v="0"/>
    <d v="2013-10-08T09:37:36"/>
    <x v="0"/>
    <x v="0"/>
    <x v="0"/>
    <x v="286"/>
    <x v="25"/>
    <x v="5"/>
    <s v="2200"/>
    <x v="25"/>
    <s v="Puskesmas Panggarangan"/>
  </r>
  <r>
    <n v="342"/>
    <x v="0"/>
    <n v="63"/>
    <n v="27"/>
    <n v="33"/>
    <n v="60"/>
    <x v="1"/>
    <x v="0"/>
    <d v="2013-10-08T09:38:32"/>
    <x v="0"/>
    <x v="0"/>
    <x v="0"/>
    <x v="287"/>
    <x v="25"/>
    <x v="5"/>
    <s v="2205"/>
    <x v="25"/>
    <s v="Puskesmas Panggarangan"/>
  </r>
  <r>
    <n v="343"/>
    <x v="0"/>
    <n v="36"/>
    <n v="15"/>
    <n v="21"/>
    <n v="36"/>
    <x v="3"/>
    <x v="0"/>
    <d v="2013-10-08T09:39:13"/>
    <x v="0"/>
    <x v="0"/>
    <x v="0"/>
    <x v="288"/>
    <x v="25"/>
    <x v="5"/>
    <s v="2210"/>
    <x v="25"/>
    <s v="Puskesmas Panggarangan"/>
  </r>
  <r>
    <n v="344"/>
    <x v="0"/>
    <n v="65"/>
    <n v="35"/>
    <n v="30"/>
    <n v="65"/>
    <x v="3"/>
    <x v="0"/>
    <d v="2013-10-08T09:39:53"/>
    <x v="0"/>
    <x v="0"/>
    <x v="0"/>
    <x v="289"/>
    <x v="25"/>
    <x v="5"/>
    <s v="2215"/>
    <x v="25"/>
    <s v="Puskesmas Panggarangan"/>
  </r>
  <r>
    <n v="345"/>
    <x v="0"/>
    <n v="82"/>
    <n v="39"/>
    <n v="41"/>
    <n v="80"/>
    <x v="0"/>
    <x v="0"/>
    <d v="2013-10-08T09:40:54"/>
    <x v="0"/>
    <x v="0"/>
    <x v="0"/>
    <x v="89"/>
    <x v="25"/>
    <x v="5"/>
    <s v="2220"/>
    <x v="25"/>
    <s v="Puskesmas Panggarangan"/>
  </r>
  <r>
    <n v="346"/>
    <x v="0"/>
    <n v="82"/>
    <n v="35"/>
    <n v="47"/>
    <n v="82"/>
    <x v="3"/>
    <x v="0"/>
    <d v="2013-10-08T09:41:54"/>
    <x v="0"/>
    <x v="0"/>
    <x v="0"/>
    <x v="290"/>
    <x v="25"/>
    <x v="5"/>
    <s v="2225"/>
    <x v="25"/>
    <s v="Puskesmas Panggarangan"/>
  </r>
  <r>
    <n v="347"/>
    <x v="0"/>
    <n v="79"/>
    <n v="37"/>
    <n v="42"/>
    <n v="79"/>
    <x v="3"/>
    <x v="0"/>
    <d v="2013-10-08T09:43:00"/>
    <x v="0"/>
    <x v="0"/>
    <x v="0"/>
    <x v="291"/>
    <x v="25"/>
    <x v="5"/>
    <s v="2230"/>
    <x v="25"/>
    <s v="Puskesmas Panggarangan"/>
  </r>
  <r>
    <n v="348"/>
    <x v="0"/>
    <n v="51"/>
    <n v="23"/>
    <n v="28"/>
    <n v="51"/>
    <x v="3"/>
    <x v="0"/>
    <d v="2013-10-08T09:43:44"/>
    <x v="0"/>
    <x v="0"/>
    <x v="0"/>
    <x v="292"/>
    <x v="25"/>
    <x v="5"/>
    <s v="2235"/>
    <x v="25"/>
    <s v="Puskesmas Panggarangan"/>
  </r>
  <r>
    <n v="349"/>
    <x v="0"/>
    <n v="43"/>
    <n v="20"/>
    <n v="22"/>
    <n v="42"/>
    <x v="2"/>
    <x v="0"/>
    <d v="2013-10-08T09:44:29"/>
    <x v="0"/>
    <x v="0"/>
    <x v="0"/>
    <x v="293"/>
    <x v="25"/>
    <x v="5"/>
    <s v="2240"/>
    <x v="25"/>
    <s v="Puskesmas Panggarangan"/>
  </r>
  <r>
    <n v="350"/>
    <x v="0"/>
    <n v="52"/>
    <n v="23"/>
    <n v="29"/>
    <n v="52"/>
    <x v="3"/>
    <x v="0"/>
    <d v="2013-10-08T09:45:44"/>
    <x v="0"/>
    <x v="0"/>
    <x v="0"/>
    <x v="294"/>
    <x v="25"/>
    <x v="5"/>
    <s v="2245"/>
    <x v="25"/>
    <s v="Puskesmas Panggarangan"/>
  </r>
  <r>
    <n v="351"/>
    <x v="0"/>
    <n v="53"/>
    <n v="25"/>
    <n v="27"/>
    <n v="52"/>
    <x v="2"/>
    <x v="0"/>
    <d v="2013-10-08T09:46:12"/>
    <x v="0"/>
    <x v="0"/>
    <x v="0"/>
    <x v="295"/>
    <x v="25"/>
    <x v="5"/>
    <s v="2250"/>
    <x v="25"/>
    <s v="Puskesmas Panggarangan"/>
  </r>
  <r>
    <n v="352"/>
    <x v="0"/>
    <n v="53"/>
    <n v="25"/>
    <n v="28"/>
    <n v="53"/>
    <x v="3"/>
    <x v="0"/>
    <d v="2013-10-08T09:47:38"/>
    <x v="0"/>
    <x v="0"/>
    <x v="0"/>
    <x v="296"/>
    <x v="26"/>
    <x v="5"/>
    <s v="2355"/>
    <x v="26"/>
    <s v="Puskesmas Cibeber"/>
  </r>
  <r>
    <n v="353"/>
    <x v="0"/>
    <n v="43"/>
    <n v="23"/>
    <n v="20"/>
    <n v="43"/>
    <x v="3"/>
    <x v="0"/>
    <d v="2013-10-08T09:48:22"/>
    <x v="0"/>
    <x v="0"/>
    <x v="0"/>
    <x v="297"/>
    <x v="26"/>
    <x v="5"/>
    <s v="2360"/>
    <x v="26"/>
    <s v="Puskesmas Cibeber"/>
  </r>
  <r>
    <n v="354"/>
    <x v="0"/>
    <n v="37"/>
    <n v="16"/>
    <n v="19"/>
    <n v="35"/>
    <x v="0"/>
    <x v="0"/>
    <d v="2013-10-08T09:49:02"/>
    <x v="0"/>
    <x v="0"/>
    <x v="0"/>
    <x v="298"/>
    <x v="26"/>
    <x v="5"/>
    <s v="2365"/>
    <x v="26"/>
    <s v="Puskesmas Cibeber"/>
  </r>
  <r>
    <n v="355"/>
    <x v="0"/>
    <n v="55"/>
    <n v="27"/>
    <n v="28"/>
    <n v="55"/>
    <x v="3"/>
    <x v="0"/>
    <d v="2013-10-08T09:49:44"/>
    <x v="0"/>
    <x v="0"/>
    <x v="0"/>
    <x v="299"/>
    <x v="26"/>
    <x v="5"/>
    <s v="2370"/>
    <x v="26"/>
    <s v="Puskesmas Cibeber"/>
  </r>
  <r>
    <n v="356"/>
    <x v="0"/>
    <n v="52"/>
    <n v="23"/>
    <n v="29"/>
    <n v="52"/>
    <x v="3"/>
    <x v="0"/>
    <d v="2013-10-08T09:50:15"/>
    <x v="0"/>
    <x v="0"/>
    <x v="0"/>
    <x v="300"/>
    <x v="26"/>
    <x v="5"/>
    <s v="2375"/>
    <x v="26"/>
    <s v="Puskesmas Cibeber"/>
  </r>
  <r>
    <n v="357"/>
    <x v="0"/>
    <n v="48"/>
    <n v="23"/>
    <n v="22"/>
    <n v="45"/>
    <x v="1"/>
    <x v="0"/>
    <d v="2013-10-08T09:51:13"/>
    <x v="0"/>
    <x v="0"/>
    <x v="0"/>
    <x v="71"/>
    <x v="26"/>
    <x v="5"/>
    <s v="2380"/>
    <x v="26"/>
    <s v="Puskesmas Cisungsang"/>
  </r>
  <r>
    <n v="358"/>
    <x v="0"/>
    <n v="50"/>
    <n v="29"/>
    <n v="21"/>
    <n v="50"/>
    <x v="3"/>
    <x v="0"/>
    <d v="2013-10-08T09:51:57"/>
    <x v="0"/>
    <x v="0"/>
    <x v="0"/>
    <x v="301"/>
    <x v="26"/>
    <x v="5"/>
    <s v="2385"/>
    <x v="26"/>
    <s v="Puskesmas Cisungsang"/>
  </r>
  <r>
    <n v="359"/>
    <x v="0"/>
    <n v="44"/>
    <n v="25"/>
    <n v="19"/>
    <n v="44"/>
    <x v="3"/>
    <x v="0"/>
    <d v="2013-10-08T09:52:52"/>
    <x v="0"/>
    <x v="0"/>
    <x v="0"/>
    <x v="302"/>
    <x v="26"/>
    <x v="5"/>
    <s v="2390"/>
    <x v="26"/>
    <s v="Puskesmas Cisungsang"/>
  </r>
  <r>
    <n v="360"/>
    <x v="0"/>
    <n v="45"/>
    <n v="22"/>
    <n v="23"/>
    <n v="45"/>
    <x v="3"/>
    <x v="0"/>
    <d v="2013-10-08T09:53:36"/>
    <x v="0"/>
    <x v="0"/>
    <x v="0"/>
    <x v="303"/>
    <x v="26"/>
    <x v="5"/>
    <s v="2395"/>
    <x v="26"/>
    <s v="Puskesmas Cisungsang"/>
  </r>
  <r>
    <n v="361"/>
    <x v="0"/>
    <n v="28"/>
    <n v="11"/>
    <n v="17"/>
    <n v="28"/>
    <x v="3"/>
    <x v="0"/>
    <d v="2013-10-08T09:54:27"/>
    <x v="0"/>
    <x v="0"/>
    <x v="0"/>
    <x v="288"/>
    <x v="26"/>
    <x v="5"/>
    <s v="2400"/>
    <x v="26"/>
    <s v="Puskesmas Cibeber"/>
  </r>
  <r>
    <n v="362"/>
    <x v="0"/>
    <n v="39"/>
    <n v="19"/>
    <n v="20"/>
    <n v="39"/>
    <x v="3"/>
    <x v="0"/>
    <d v="2013-10-08T09:55:16"/>
    <x v="0"/>
    <x v="0"/>
    <x v="0"/>
    <x v="304"/>
    <x v="26"/>
    <x v="5"/>
    <s v="2405"/>
    <x v="26"/>
    <s v="Puskesmas Cibeber"/>
  </r>
  <r>
    <n v="363"/>
    <x v="0"/>
    <n v="44"/>
    <n v="21"/>
    <n v="23"/>
    <n v="44"/>
    <x v="3"/>
    <x v="0"/>
    <d v="2013-10-08T09:56:42"/>
    <x v="0"/>
    <x v="0"/>
    <x v="0"/>
    <x v="305"/>
    <x v="26"/>
    <x v="5"/>
    <s v="2410"/>
    <x v="26"/>
    <s v="Puskesmas Cibeber"/>
  </r>
  <r>
    <n v="364"/>
    <x v="0"/>
    <n v="86"/>
    <n v="41"/>
    <n v="45"/>
    <n v="86"/>
    <x v="3"/>
    <x v="0"/>
    <d v="2013-10-08T09:57:46"/>
    <x v="0"/>
    <x v="0"/>
    <x v="0"/>
    <x v="306"/>
    <x v="26"/>
    <x v="5"/>
    <s v="1421"/>
    <x v="26"/>
    <s v="Puskesmas Cibeber"/>
  </r>
  <r>
    <n v="365"/>
    <x v="0"/>
    <n v="39"/>
    <n v="20"/>
    <n v="19"/>
    <n v="39"/>
    <x v="3"/>
    <x v="0"/>
    <d v="2013-10-08T09:58:35"/>
    <x v="0"/>
    <x v="0"/>
    <x v="0"/>
    <x v="307"/>
    <x v="26"/>
    <x v="5"/>
    <s v="2420"/>
    <x v="26"/>
    <s v="Puskesmas Cibeber"/>
  </r>
  <r>
    <n v="366"/>
    <x v="0"/>
    <n v="29"/>
    <n v="13"/>
    <n v="16"/>
    <n v="29"/>
    <x v="3"/>
    <x v="0"/>
    <d v="2013-10-08T09:59:32"/>
    <x v="0"/>
    <x v="0"/>
    <x v="0"/>
    <x v="308"/>
    <x v="26"/>
    <x v="5"/>
    <s v="2425"/>
    <x v="26"/>
    <s v="Puskesmas Cibeber"/>
  </r>
  <r>
    <n v="367"/>
    <x v="0"/>
    <n v="33"/>
    <n v="15"/>
    <n v="18"/>
    <n v="33"/>
    <x v="3"/>
    <x v="0"/>
    <d v="2013-10-08T10:00:24"/>
    <x v="0"/>
    <x v="0"/>
    <x v="0"/>
    <x v="309"/>
    <x v="26"/>
    <x v="5"/>
    <s v="2430"/>
    <x v="26"/>
    <s v="Puskesmas Cibeber"/>
  </r>
  <r>
    <n v="368"/>
    <x v="0"/>
    <n v="28"/>
    <n v="15"/>
    <n v="13"/>
    <n v="28"/>
    <x v="3"/>
    <x v="0"/>
    <d v="2013-10-08T10:01:20"/>
    <x v="0"/>
    <x v="0"/>
    <x v="0"/>
    <x v="310"/>
    <x v="26"/>
    <x v="5"/>
    <s v="2435"/>
    <x v="26"/>
    <s v="Puskesmas Cisungsang"/>
  </r>
  <r>
    <n v="369"/>
    <x v="0"/>
    <n v="41"/>
    <n v="14"/>
    <n v="25"/>
    <n v="39"/>
    <x v="0"/>
    <x v="0"/>
    <d v="2013-10-08T10:02:04"/>
    <x v="0"/>
    <x v="0"/>
    <x v="0"/>
    <x v="311"/>
    <x v="26"/>
    <x v="5"/>
    <s v="2440"/>
    <x v="26"/>
    <s v="Puskesmas Cisungsang"/>
  </r>
  <r>
    <n v="370"/>
    <x v="0"/>
    <n v="40"/>
    <n v="26"/>
    <n v="13"/>
    <n v="39"/>
    <x v="2"/>
    <x v="0"/>
    <d v="2013-10-08T10:03:09"/>
    <x v="0"/>
    <x v="0"/>
    <x v="0"/>
    <x v="312"/>
    <x v="26"/>
    <x v="5"/>
    <s v="2445"/>
    <x v="26"/>
    <s v="Puskesmas Cisungsang"/>
  </r>
  <r>
    <n v="371"/>
    <x v="0"/>
    <n v="40"/>
    <n v="19"/>
    <n v="21"/>
    <n v="40"/>
    <x v="3"/>
    <x v="0"/>
    <d v="2013-10-08T10:04:07"/>
    <x v="0"/>
    <x v="0"/>
    <x v="0"/>
    <x v="313"/>
    <x v="26"/>
    <x v="5"/>
    <s v="2450"/>
    <x v="26"/>
    <s v="Puskesmas Cisungsang"/>
  </r>
  <r>
    <n v="372"/>
    <x v="0"/>
    <n v="28"/>
    <n v="13"/>
    <n v="14"/>
    <n v="27"/>
    <x v="2"/>
    <x v="0"/>
    <d v="2013-10-08T10:05:17"/>
    <x v="0"/>
    <x v="0"/>
    <x v="0"/>
    <x v="314"/>
    <x v="26"/>
    <x v="5"/>
    <s v="2455"/>
    <x v="26"/>
    <s v="Puskesmas Cisungsang"/>
  </r>
  <r>
    <n v="373"/>
    <x v="0"/>
    <n v="42"/>
    <n v="22"/>
    <n v="20"/>
    <n v="42"/>
    <x v="3"/>
    <x v="0"/>
    <d v="2013-10-08T10:05:53"/>
    <x v="0"/>
    <x v="0"/>
    <x v="0"/>
    <x v="315"/>
    <x v="26"/>
    <x v="5"/>
    <s v="2460"/>
    <x v="26"/>
    <s v="Puskesmas Cibeber"/>
  </r>
  <r>
    <n v="374"/>
    <x v="0"/>
    <n v="142"/>
    <n v="63"/>
    <n v="78"/>
    <n v="141"/>
    <x v="2"/>
    <x v="0"/>
    <d v="2013-10-08T10:08:00"/>
    <x v="0"/>
    <x v="0"/>
    <x v="0"/>
    <x v="316"/>
    <x v="27"/>
    <x v="5"/>
    <s v="2300"/>
    <x v="27"/>
    <s v="Puskesmas Bayah"/>
  </r>
  <r>
    <n v="375"/>
    <x v="0"/>
    <n v="70"/>
    <n v="32"/>
    <n v="38"/>
    <n v="70"/>
    <x v="3"/>
    <x v="0"/>
    <d v="2013-10-08T10:09:10"/>
    <x v="0"/>
    <x v="0"/>
    <x v="0"/>
    <x v="317"/>
    <x v="27"/>
    <x v="5"/>
    <s v="2305"/>
    <x v="27"/>
    <s v="Puskesmas Bayah"/>
  </r>
  <r>
    <n v="376"/>
    <x v="0"/>
    <n v="94"/>
    <n v="45"/>
    <n v="48"/>
    <n v="93"/>
    <x v="2"/>
    <x v="0"/>
    <d v="2013-10-08T10:10:07"/>
    <x v="0"/>
    <x v="0"/>
    <x v="0"/>
    <x v="318"/>
    <x v="27"/>
    <x v="5"/>
    <s v="2310"/>
    <x v="27"/>
    <s v="Puskesmas Bayah"/>
  </r>
  <r>
    <n v="377"/>
    <x v="0"/>
    <n v="58"/>
    <n v="26"/>
    <n v="32"/>
    <n v="58"/>
    <x v="3"/>
    <x v="0"/>
    <d v="2013-10-08T10:10:58"/>
    <x v="0"/>
    <x v="0"/>
    <x v="0"/>
    <x v="319"/>
    <x v="27"/>
    <x v="5"/>
    <s v="2315"/>
    <x v="27"/>
    <s v="Puskesmas Bayah"/>
  </r>
  <r>
    <n v="378"/>
    <x v="0"/>
    <n v="40"/>
    <n v="19"/>
    <n v="20"/>
    <n v="39"/>
    <x v="2"/>
    <x v="0"/>
    <d v="2013-10-08T10:11:49"/>
    <x v="0"/>
    <x v="0"/>
    <x v="0"/>
    <x v="320"/>
    <x v="27"/>
    <x v="5"/>
    <s v="2320"/>
    <x v="27"/>
    <s v="Puskesmas Bayah"/>
  </r>
  <r>
    <n v="379"/>
    <x v="0"/>
    <n v="57"/>
    <n v="24"/>
    <n v="33"/>
    <n v="57"/>
    <x v="3"/>
    <x v="0"/>
    <d v="2013-10-08T10:12:38"/>
    <x v="0"/>
    <x v="0"/>
    <x v="0"/>
    <x v="321"/>
    <x v="27"/>
    <x v="5"/>
    <s v="2325"/>
    <x v="27"/>
    <s v="Puskesmas Bayah"/>
  </r>
  <r>
    <n v="380"/>
    <x v="0"/>
    <n v="94"/>
    <n v="41"/>
    <n v="51"/>
    <n v="92"/>
    <x v="0"/>
    <x v="0"/>
    <d v="2013-10-08T10:13:42"/>
    <x v="0"/>
    <x v="0"/>
    <x v="0"/>
    <x v="322"/>
    <x v="27"/>
    <x v="5"/>
    <s v="2330"/>
    <x v="27"/>
    <s v="Puskesmas Bayah"/>
  </r>
  <r>
    <n v="381"/>
    <x v="0"/>
    <n v="80"/>
    <n v="37"/>
    <n v="41"/>
    <n v="78"/>
    <x v="0"/>
    <x v="0"/>
    <d v="2013-10-08T10:14:51"/>
    <x v="0"/>
    <x v="0"/>
    <x v="0"/>
    <x v="323"/>
    <x v="27"/>
    <x v="5"/>
    <s v="2335"/>
    <x v="27"/>
    <s v="Puskesmas Bayah"/>
  </r>
  <r>
    <n v="382"/>
    <x v="0"/>
    <n v="44"/>
    <n v="22"/>
    <n v="21"/>
    <n v="43"/>
    <x v="2"/>
    <x v="0"/>
    <d v="2013-10-08T10:15:53"/>
    <x v="0"/>
    <x v="0"/>
    <x v="0"/>
    <x v="324"/>
    <x v="27"/>
    <x v="5"/>
    <s v="2340"/>
    <x v="27"/>
    <s v="Puskesmas Bayah"/>
  </r>
  <r>
    <n v="383"/>
    <x v="0"/>
    <n v="40"/>
    <n v="18"/>
    <n v="22"/>
    <n v="40"/>
    <x v="3"/>
    <x v="0"/>
    <d v="2013-10-08T10:16:34"/>
    <x v="0"/>
    <x v="0"/>
    <x v="0"/>
    <x v="325"/>
    <x v="27"/>
    <x v="5"/>
    <s v="2345"/>
    <x v="27"/>
    <s v="Puskesmas Bayah"/>
  </r>
  <r>
    <n v="384"/>
    <x v="0"/>
    <n v="69"/>
    <n v="33"/>
    <n v="33"/>
    <n v="66"/>
    <x v="1"/>
    <x v="0"/>
    <d v="2013-10-08T10:17:41"/>
    <x v="0"/>
    <x v="0"/>
    <x v="0"/>
    <x v="326"/>
    <x v="27"/>
    <x v="5"/>
    <s v="2350"/>
    <x v="27"/>
    <s v="Puskesmas Bayah"/>
  </r>
</pivotCacheRecords>
</file>

<file path=xl/pivotCache/pivotCacheRecords2.xml><?xml version="1.0" encoding="utf-8"?>
<pivotCacheRecords xmlns="http://schemas.openxmlformats.org/spreadsheetml/2006/main" xmlns:r="http://schemas.openxmlformats.org/officeDocument/2006/relationships" count="1720">
  <r>
    <n v="889"/>
    <s v="1667"/>
    <x v="0"/>
    <n v="0"/>
    <n v="148"/>
    <n v="482"/>
    <n v="46"/>
    <x v="0"/>
    <m/>
    <x v="0"/>
    <x v="0"/>
    <x v="0"/>
    <x v="0"/>
    <x v="0"/>
    <x v="0"/>
    <x v="0"/>
  </r>
  <r>
    <n v="2272"/>
    <s v="1667"/>
    <x v="1"/>
    <n v="0"/>
    <n v="148"/>
    <n v="446"/>
    <n v="27"/>
    <x v="1"/>
    <d v="2012-05-11T10:51:00"/>
    <x v="0"/>
    <x v="1"/>
    <x v="0"/>
    <x v="0"/>
    <x v="0"/>
    <x v="0"/>
    <x v="0"/>
  </r>
  <r>
    <n v="2332"/>
    <s v="1667"/>
    <x v="2"/>
    <n v="621"/>
    <n v="148"/>
    <n v="446"/>
    <n v="27"/>
    <x v="0"/>
    <d v="2013-04-26T15:36:00"/>
    <x v="0"/>
    <x v="0"/>
    <x v="0"/>
    <x v="0"/>
    <x v="0"/>
    <x v="0"/>
    <x v="0"/>
  </r>
  <r>
    <n v="2392"/>
    <s v="1667"/>
    <x v="3"/>
    <n v="621"/>
    <n v="148"/>
    <n v="446"/>
    <n v="27"/>
    <x v="0"/>
    <d v="2013-04-29T09:21:00"/>
    <x v="0"/>
    <x v="0"/>
    <x v="0"/>
    <x v="0"/>
    <x v="0"/>
    <x v="0"/>
    <x v="0"/>
  </r>
  <r>
    <n v="2452"/>
    <s v="1667"/>
    <x v="4"/>
    <n v="621"/>
    <n v="148"/>
    <n v="446"/>
    <n v="27"/>
    <x v="0"/>
    <d v="2014-08-29T11:09:00"/>
    <x v="0"/>
    <x v="0"/>
    <x v="0"/>
    <x v="0"/>
    <x v="0"/>
    <x v="0"/>
    <x v="0"/>
  </r>
  <r>
    <n v="832"/>
    <s v="1830"/>
    <x v="0"/>
    <n v="0"/>
    <n v="57"/>
    <n v="2384"/>
    <n v="89"/>
    <x v="0"/>
    <m/>
    <x v="0"/>
    <x v="0"/>
    <x v="0"/>
    <x v="0"/>
    <x v="1"/>
    <x v="0"/>
    <x v="0"/>
  </r>
  <r>
    <n v="1858"/>
    <s v="1830"/>
    <x v="1"/>
    <n v="0"/>
    <n v="57"/>
    <n v="1890"/>
    <n v="34"/>
    <x v="1"/>
    <m/>
    <x v="0"/>
    <x v="0"/>
    <x v="0"/>
    <x v="0"/>
    <x v="1"/>
    <x v="0"/>
    <x v="0"/>
  </r>
  <r>
    <n v="2275"/>
    <s v="1830"/>
    <x v="2"/>
    <n v="1661"/>
    <n v="57"/>
    <n v="1570"/>
    <n v="34"/>
    <x v="0"/>
    <d v="2013-04-26T15:16:00"/>
    <x v="0"/>
    <x v="0"/>
    <x v="0"/>
    <x v="0"/>
    <x v="1"/>
    <x v="0"/>
    <x v="0"/>
  </r>
  <r>
    <n v="2335"/>
    <s v="1830"/>
    <x v="3"/>
    <n v="1661"/>
    <n v="57"/>
    <n v="1570"/>
    <n v="34"/>
    <x v="0"/>
    <d v="2013-04-29T08:51:00"/>
    <x v="0"/>
    <x v="0"/>
    <x v="0"/>
    <x v="0"/>
    <x v="1"/>
    <x v="0"/>
    <x v="0"/>
  </r>
  <r>
    <n v="2395"/>
    <s v="1830"/>
    <x v="4"/>
    <n v="1661"/>
    <n v="57"/>
    <n v="1570"/>
    <n v="34"/>
    <x v="0"/>
    <d v="2013-04-29T09:23:00"/>
    <x v="0"/>
    <x v="0"/>
    <x v="0"/>
    <x v="0"/>
    <x v="1"/>
    <x v="0"/>
    <x v="0"/>
  </r>
  <r>
    <n v="835"/>
    <s v="1835"/>
    <x v="0"/>
    <n v="0"/>
    <n v="38"/>
    <n v="955"/>
    <n v="85"/>
    <x v="0"/>
    <m/>
    <x v="0"/>
    <x v="0"/>
    <x v="0"/>
    <x v="0"/>
    <x v="2"/>
    <x v="0"/>
    <x v="0"/>
  </r>
  <r>
    <n v="1861"/>
    <s v="1835"/>
    <x v="1"/>
    <n v="0"/>
    <n v="32"/>
    <n v="782"/>
    <n v="25"/>
    <x v="1"/>
    <m/>
    <x v="0"/>
    <x v="0"/>
    <x v="0"/>
    <x v="0"/>
    <x v="2"/>
    <x v="0"/>
    <x v="0"/>
  </r>
  <r>
    <n v="2278"/>
    <s v="1835"/>
    <x v="2"/>
    <n v="839"/>
    <n v="32"/>
    <n v="782"/>
    <n v="25"/>
    <x v="0"/>
    <d v="2013-04-26T15:16:00"/>
    <x v="0"/>
    <x v="0"/>
    <x v="0"/>
    <x v="0"/>
    <x v="2"/>
    <x v="0"/>
    <x v="0"/>
  </r>
  <r>
    <n v="2338"/>
    <s v="1835"/>
    <x v="3"/>
    <n v="839"/>
    <n v="32"/>
    <n v="782"/>
    <n v="25"/>
    <x v="0"/>
    <d v="2013-04-29T08:52:00"/>
    <x v="0"/>
    <x v="0"/>
    <x v="0"/>
    <x v="0"/>
    <x v="2"/>
    <x v="0"/>
    <x v="0"/>
  </r>
  <r>
    <n v="2398"/>
    <s v="1835"/>
    <x v="4"/>
    <n v="839"/>
    <n v="32"/>
    <n v="782"/>
    <n v="25"/>
    <x v="0"/>
    <d v="2013-04-29T09:27:00"/>
    <x v="0"/>
    <x v="0"/>
    <x v="0"/>
    <x v="0"/>
    <x v="2"/>
    <x v="0"/>
    <x v="0"/>
  </r>
  <r>
    <n v="838"/>
    <s v="1840"/>
    <x v="0"/>
    <n v="0"/>
    <n v="20"/>
    <n v="771"/>
    <n v="35"/>
    <x v="0"/>
    <m/>
    <x v="0"/>
    <x v="0"/>
    <x v="0"/>
    <x v="0"/>
    <x v="3"/>
    <x v="0"/>
    <x v="0"/>
  </r>
  <r>
    <n v="1864"/>
    <s v="1840"/>
    <x v="1"/>
    <n v="0"/>
    <n v="26"/>
    <n v="1613"/>
    <n v="22"/>
    <x v="1"/>
    <m/>
    <x v="0"/>
    <x v="0"/>
    <x v="0"/>
    <x v="0"/>
    <x v="3"/>
    <x v="0"/>
    <x v="0"/>
  </r>
  <r>
    <n v="2281"/>
    <s v="1840"/>
    <x v="2"/>
    <n v="1981"/>
    <n v="26"/>
    <n v="1933"/>
    <n v="22"/>
    <x v="0"/>
    <d v="2013-04-26T15:17:00"/>
    <x v="0"/>
    <x v="0"/>
    <x v="0"/>
    <x v="0"/>
    <x v="3"/>
    <x v="0"/>
    <x v="0"/>
  </r>
  <r>
    <n v="2341"/>
    <s v="1840"/>
    <x v="3"/>
    <n v="1981"/>
    <n v="26"/>
    <n v="1933"/>
    <n v="22"/>
    <x v="0"/>
    <d v="2013-04-29T08:53:00"/>
    <x v="0"/>
    <x v="0"/>
    <x v="0"/>
    <x v="0"/>
    <x v="3"/>
    <x v="0"/>
    <x v="0"/>
  </r>
  <r>
    <n v="2401"/>
    <s v="1840"/>
    <x v="4"/>
    <n v="1981"/>
    <n v="26"/>
    <n v="1933"/>
    <n v="22"/>
    <x v="0"/>
    <d v="2013-04-29T09:27:00"/>
    <x v="0"/>
    <x v="0"/>
    <x v="0"/>
    <x v="0"/>
    <x v="3"/>
    <x v="0"/>
    <x v="0"/>
  </r>
  <r>
    <n v="841"/>
    <s v="1845"/>
    <x v="0"/>
    <n v="0"/>
    <n v="18"/>
    <n v="610"/>
    <n v="25"/>
    <x v="0"/>
    <m/>
    <x v="0"/>
    <x v="0"/>
    <x v="0"/>
    <x v="0"/>
    <x v="4"/>
    <x v="0"/>
    <x v="0"/>
  </r>
  <r>
    <n v="1867"/>
    <s v="1845"/>
    <x v="1"/>
    <n v="0"/>
    <n v="26"/>
    <n v="902"/>
    <n v="32"/>
    <x v="1"/>
    <m/>
    <x v="0"/>
    <x v="0"/>
    <x v="0"/>
    <x v="0"/>
    <x v="4"/>
    <x v="0"/>
    <x v="0"/>
  </r>
  <r>
    <n v="2284"/>
    <s v="1845"/>
    <x v="2"/>
    <n v="960"/>
    <n v="26"/>
    <n v="902"/>
    <n v="32"/>
    <x v="0"/>
    <d v="2013-04-26T15:18:00"/>
    <x v="0"/>
    <x v="0"/>
    <x v="0"/>
    <x v="0"/>
    <x v="4"/>
    <x v="0"/>
    <x v="0"/>
  </r>
  <r>
    <n v="2344"/>
    <s v="1845"/>
    <x v="3"/>
    <n v="960"/>
    <n v="26"/>
    <n v="902"/>
    <n v="32"/>
    <x v="0"/>
    <d v="2013-04-29T08:54:00"/>
    <x v="0"/>
    <x v="0"/>
    <x v="0"/>
    <x v="0"/>
    <x v="4"/>
    <x v="0"/>
    <x v="0"/>
  </r>
  <r>
    <n v="2404"/>
    <s v="1845"/>
    <x v="4"/>
    <n v="960"/>
    <n v="26"/>
    <n v="902"/>
    <n v="32"/>
    <x v="0"/>
    <d v="2013-04-29T09:28:00"/>
    <x v="0"/>
    <x v="0"/>
    <x v="0"/>
    <x v="0"/>
    <x v="4"/>
    <x v="0"/>
    <x v="0"/>
  </r>
  <r>
    <n v="844"/>
    <s v="1850"/>
    <x v="0"/>
    <n v="0"/>
    <n v="34"/>
    <n v="566"/>
    <n v="22"/>
    <x v="0"/>
    <m/>
    <x v="0"/>
    <x v="0"/>
    <x v="0"/>
    <x v="0"/>
    <x v="5"/>
    <x v="0"/>
    <x v="0"/>
  </r>
  <r>
    <n v="1870"/>
    <s v="1850"/>
    <x v="1"/>
    <n v="0"/>
    <n v="26"/>
    <n v="581"/>
    <n v="23"/>
    <x v="1"/>
    <m/>
    <x v="0"/>
    <x v="0"/>
    <x v="0"/>
    <x v="0"/>
    <x v="5"/>
    <x v="0"/>
    <x v="0"/>
  </r>
  <r>
    <n v="2287"/>
    <s v="1850"/>
    <x v="2"/>
    <n v="630"/>
    <n v="26"/>
    <n v="581"/>
    <n v="23"/>
    <x v="0"/>
    <d v="2013-04-26T15:19:00"/>
    <x v="0"/>
    <x v="0"/>
    <x v="0"/>
    <x v="0"/>
    <x v="5"/>
    <x v="0"/>
    <x v="0"/>
  </r>
  <r>
    <n v="2347"/>
    <s v="1850"/>
    <x v="3"/>
    <n v="630"/>
    <n v="26"/>
    <n v="581"/>
    <n v="23"/>
    <x v="0"/>
    <d v="2013-04-29T08:55:00"/>
    <x v="0"/>
    <x v="0"/>
    <x v="0"/>
    <x v="0"/>
    <x v="5"/>
    <x v="0"/>
    <x v="0"/>
  </r>
  <r>
    <n v="2407"/>
    <s v="1850"/>
    <x v="4"/>
    <n v="630"/>
    <n v="26"/>
    <n v="581"/>
    <n v="23"/>
    <x v="0"/>
    <d v="2013-04-29T09:30:00"/>
    <x v="0"/>
    <x v="0"/>
    <x v="0"/>
    <x v="0"/>
    <x v="5"/>
    <x v="0"/>
    <x v="0"/>
  </r>
  <r>
    <n v="847"/>
    <s v="1855"/>
    <x v="0"/>
    <n v="0"/>
    <n v="176"/>
    <n v="284"/>
    <n v="32"/>
    <x v="0"/>
    <m/>
    <x v="0"/>
    <x v="0"/>
    <x v="0"/>
    <x v="0"/>
    <x v="6"/>
    <x v="0"/>
    <x v="0"/>
  </r>
  <r>
    <n v="1873"/>
    <s v="1855"/>
    <x v="1"/>
    <n v="0"/>
    <n v="176"/>
    <n v="397"/>
    <n v="30"/>
    <x v="1"/>
    <m/>
    <x v="0"/>
    <x v="0"/>
    <x v="0"/>
    <x v="0"/>
    <x v="6"/>
    <x v="0"/>
    <x v="0"/>
  </r>
  <r>
    <n v="2290"/>
    <s v="1855"/>
    <x v="2"/>
    <n v="603"/>
    <n v="176"/>
    <n v="397"/>
    <n v="30"/>
    <x v="0"/>
    <d v="2013-04-26T15:21:00"/>
    <x v="0"/>
    <x v="0"/>
    <x v="0"/>
    <x v="0"/>
    <x v="6"/>
    <x v="0"/>
    <x v="0"/>
  </r>
  <r>
    <n v="2350"/>
    <s v="1855"/>
    <x v="3"/>
    <n v="603"/>
    <n v="176"/>
    <n v="397"/>
    <n v="30"/>
    <x v="0"/>
    <d v="2013-04-29T08:56:00"/>
    <x v="0"/>
    <x v="0"/>
    <x v="0"/>
    <x v="0"/>
    <x v="6"/>
    <x v="0"/>
    <x v="0"/>
  </r>
  <r>
    <n v="2410"/>
    <s v="1855"/>
    <x v="4"/>
    <n v="603"/>
    <n v="176"/>
    <n v="397"/>
    <n v="30"/>
    <x v="0"/>
    <d v="2013-04-29T09:31:00"/>
    <x v="0"/>
    <x v="0"/>
    <x v="0"/>
    <x v="0"/>
    <x v="6"/>
    <x v="0"/>
    <x v="0"/>
  </r>
  <r>
    <n v="850"/>
    <s v="1860"/>
    <x v="0"/>
    <n v="0"/>
    <n v="128"/>
    <n v="225"/>
    <n v="40"/>
    <x v="0"/>
    <m/>
    <x v="0"/>
    <x v="0"/>
    <x v="0"/>
    <x v="0"/>
    <x v="7"/>
    <x v="0"/>
    <x v="0"/>
  </r>
  <r>
    <n v="1876"/>
    <s v="1860"/>
    <x v="1"/>
    <n v="0"/>
    <n v="129"/>
    <n v="400"/>
    <n v="23"/>
    <x v="1"/>
    <m/>
    <x v="0"/>
    <x v="0"/>
    <x v="0"/>
    <x v="0"/>
    <x v="7"/>
    <x v="0"/>
    <x v="0"/>
  </r>
  <r>
    <n v="2293"/>
    <s v="1860"/>
    <x v="2"/>
    <n v="552"/>
    <n v="128"/>
    <n v="401"/>
    <n v="23"/>
    <x v="0"/>
    <d v="2013-04-26T15:22:00"/>
    <x v="0"/>
    <x v="0"/>
    <x v="0"/>
    <x v="0"/>
    <x v="7"/>
    <x v="0"/>
    <x v="0"/>
  </r>
  <r>
    <n v="2353"/>
    <s v="1860"/>
    <x v="3"/>
    <n v="552"/>
    <n v="128"/>
    <n v="401"/>
    <n v="23"/>
    <x v="0"/>
    <d v="2013-04-29T08:59:00"/>
    <x v="0"/>
    <x v="0"/>
    <x v="0"/>
    <x v="0"/>
    <x v="7"/>
    <x v="0"/>
    <x v="0"/>
  </r>
  <r>
    <n v="2413"/>
    <s v="1860"/>
    <x v="4"/>
    <n v="552"/>
    <n v="128"/>
    <n v="401"/>
    <n v="23"/>
    <x v="0"/>
    <d v="2013-04-29T09:32:00"/>
    <x v="0"/>
    <x v="0"/>
    <x v="0"/>
    <x v="0"/>
    <x v="7"/>
    <x v="0"/>
    <x v="0"/>
  </r>
  <r>
    <n v="853"/>
    <s v="1865"/>
    <x v="0"/>
    <n v="0"/>
    <n v="55"/>
    <n v="654"/>
    <n v="55"/>
    <x v="0"/>
    <m/>
    <x v="0"/>
    <x v="0"/>
    <x v="0"/>
    <x v="0"/>
    <x v="8"/>
    <x v="0"/>
    <x v="0"/>
  </r>
  <r>
    <n v="1879"/>
    <s v="1865"/>
    <x v="1"/>
    <n v="0"/>
    <n v="55"/>
    <n v="639"/>
    <n v="28"/>
    <x v="1"/>
    <m/>
    <x v="0"/>
    <x v="0"/>
    <x v="0"/>
    <x v="0"/>
    <x v="8"/>
    <x v="0"/>
    <x v="0"/>
  </r>
  <r>
    <n v="2296"/>
    <s v="1865"/>
    <x v="2"/>
    <n v="722"/>
    <n v="55"/>
    <n v="639"/>
    <n v="28"/>
    <x v="0"/>
    <d v="2013-04-26T15:23:00"/>
    <x v="0"/>
    <x v="0"/>
    <x v="0"/>
    <x v="0"/>
    <x v="8"/>
    <x v="0"/>
    <x v="0"/>
  </r>
  <r>
    <n v="2356"/>
    <s v="1865"/>
    <x v="3"/>
    <n v="722"/>
    <n v="55"/>
    <n v="639"/>
    <n v="28"/>
    <x v="0"/>
    <d v="2013-04-29T09:00:00"/>
    <x v="0"/>
    <x v="0"/>
    <x v="0"/>
    <x v="0"/>
    <x v="8"/>
    <x v="0"/>
    <x v="0"/>
  </r>
  <r>
    <n v="2416"/>
    <s v="1865"/>
    <x v="4"/>
    <n v="722"/>
    <n v="55"/>
    <n v="639"/>
    <n v="28"/>
    <x v="0"/>
    <d v="2014-10-30T11:41:00"/>
    <x v="0"/>
    <x v="0"/>
    <x v="0"/>
    <x v="0"/>
    <x v="8"/>
    <x v="0"/>
    <x v="0"/>
  </r>
  <r>
    <n v="856"/>
    <s v="1866"/>
    <x v="0"/>
    <n v="0"/>
    <n v="65"/>
    <n v="496"/>
    <n v="73"/>
    <x v="0"/>
    <m/>
    <x v="0"/>
    <x v="0"/>
    <x v="0"/>
    <x v="0"/>
    <x v="9"/>
    <x v="0"/>
    <x v="0"/>
  </r>
  <r>
    <n v="1882"/>
    <s v="1866"/>
    <x v="1"/>
    <n v="0"/>
    <n v="65"/>
    <n v="486"/>
    <n v="34"/>
    <x v="1"/>
    <m/>
    <x v="0"/>
    <x v="0"/>
    <x v="0"/>
    <x v="0"/>
    <x v="9"/>
    <x v="0"/>
    <x v="0"/>
  </r>
  <r>
    <n v="2299"/>
    <s v="1866"/>
    <x v="2"/>
    <n v="585"/>
    <n v="65"/>
    <n v="486"/>
    <n v="34"/>
    <x v="0"/>
    <d v="2013-04-26T15:24:00"/>
    <x v="0"/>
    <x v="0"/>
    <x v="0"/>
    <x v="0"/>
    <x v="9"/>
    <x v="0"/>
    <x v="0"/>
  </r>
  <r>
    <n v="2359"/>
    <s v="1866"/>
    <x v="3"/>
    <n v="585"/>
    <n v="65"/>
    <n v="486"/>
    <n v="34"/>
    <x v="0"/>
    <d v="2013-04-29T09:00:00"/>
    <x v="0"/>
    <x v="0"/>
    <x v="0"/>
    <x v="0"/>
    <x v="9"/>
    <x v="0"/>
    <x v="0"/>
  </r>
  <r>
    <n v="2419"/>
    <s v="1866"/>
    <x v="4"/>
    <n v="585"/>
    <n v="65"/>
    <n v="486"/>
    <n v="34"/>
    <x v="0"/>
    <d v="2014-10-30T11:41:00"/>
    <x v="0"/>
    <x v="0"/>
    <x v="0"/>
    <x v="0"/>
    <x v="9"/>
    <x v="0"/>
    <x v="0"/>
  </r>
  <r>
    <n v="859"/>
    <s v="1870"/>
    <x v="0"/>
    <n v="0"/>
    <n v="159"/>
    <n v="389"/>
    <n v="30"/>
    <x v="0"/>
    <m/>
    <x v="0"/>
    <x v="0"/>
    <x v="0"/>
    <x v="0"/>
    <x v="10"/>
    <x v="0"/>
    <x v="0"/>
  </r>
  <r>
    <n v="1885"/>
    <s v="1870"/>
    <x v="1"/>
    <n v="0"/>
    <n v="159"/>
    <n v="581"/>
    <n v="27"/>
    <x v="1"/>
    <m/>
    <x v="0"/>
    <x v="0"/>
    <x v="0"/>
    <x v="0"/>
    <x v="10"/>
    <x v="0"/>
    <x v="0"/>
  </r>
  <r>
    <n v="2302"/>
    <s v="1870"/>
    <x v="2"/>
    <n v="767"/>
    <n v="159"/>
    <n v="581"/>
    <n v="27"/>
    <x v="0"/>
    <d v="2013-04-26T15:25:00"/>
    <x v="0"/>
    <x v="0"/>
    <x v="0"/>
    <x v="0"/>
    <x v="10"/>
    <x v="0"/>
    <x v="0"/>
  </r>
  <r>
    <n v="2362"/>
    <s v="1870"/>
    <x v="3"/>
    <n v="767"/>
    <n v="159"/>
    <n v="581"/>
    <n v="27"/>
    <x v="0"/>
    <d v="2013-04-29T09:01:00"/>
    <x v="0"/>
    <x v="0"/>
    <x v="0"/>
    <x v="0"/>
    <x v="10"/>
    <x v="0"/>
    <x v="0"/>
  </r>
  <r>
    <n v="2422"/>
    <s v="1870"/>
    <x v="4"/>
    <n v="767"/>
    <n v="159"/>
    <n v="581"/>
    <n v="27"/>
    <x v="0"/>
    <d v="2014-10-30T11:41:00"/>
    <x v="0"/>
    <x v="0"/>
    <x v="0"/>
    <x v="0"/>
    <x v="10"/>
    <x v="0"/>
    <x v="0"/>
  </r>
  <r>
    <n v="862"/>
    <s v="1875"/>
    <x v="0"/>
    <n v="0"/>
    <n v="151"/>
    <n v="344"/>
    <n v="41"/>
    <x v="0"/>
    <m/>
    <x v="0"/>
    <x v="0"/>
    <x v="0"/>
    <x v="0"/>
    <x v="11"/>
    <x v="0"/>
    <x v="0"/>
  </r>
  <r>
    <n v="1888"/>
    <s v="1875"/>
    <x v="1"/>
    <n v="0"/>
    <n v="151"/>
    <n v="352"/>
    <n v="29"/>
    <x v="1"/>
    <m/>
    <x v="0"/>
    <x v="0"/>
    <x v="0"/>
    <x v="0"/>
    <x v="11"/>
    <x v="0"/>
    <x v="0"/>
  </r>
  <r>
    <n v="2305"/>
    <s v="1875"/>
    <x v="2"/>
    <n v="532"/>
    <n v="151"/>
    <n v="352"/>
    <n v="29"/>
    <x v="0"/>
    <d v="2013-04-26T15:26:00"/>
    <x v="0"/>
    <x v="0"/>
    <x v="0"/>
    <x v="0"/>
    <x v="11"/>
    <x v="0"/>
    <x v="0"/>
  </r>
  <r>
    <n v="2365"/>
    <s v="1875"/>
    <x v="3"/>
    <n v="532"/>
    <n v="151"/>
    <n v="352"/>
    <n v="29"/>
    <x v="0"/>
    <d v="2013-04-29T09:02:00"/>
    <x v="0"/>
    <x v="0"/>
    <x v="0"/>
    <x v="0"/>
    <x v="11"/>
    <x v="0"/>
    <x v="0"/>
  </r>
  <r>
    <n v="2425"/>
    <s v="1875"/>
    <x v="4"/>
    <n v="532"/>
    <n v="151"/>
    <n v="352"/>
    <n v="29"/>
    <x v="0"/>
    <d v="2014-10-30T11:41:00"/>
    <x v="0"/>
    <x v="0"/>
    <x v="0"/>
    <x v="0"/>
    <x v="11"/>
    <x v="0"/>
    <x v="0"/>
  </r>
  <r>
    <n v="865"/>
    <s v="1880"/>
    <x v="0"/>
    <n v="0"/>
    <n v="95"/>
    <n v="428"/>
    <n v="61"/>
    <x v="0"/>
    <m/>
    <x v="0"/>
    <x v="0"/>
    <x v="0"/>
    <x v="0"/>
    <x v="12"/>
    <x v="0"/>
    <x v="0"/>
  </r>
  <r>
    <n v="1891"/>
    <s v="1880"/>
    <x v="1"/>
    <n v="0"/>
    <n v="95"/>
    <n v="405"/>
    <n v="26"/>
    <x v="1"/>
    <m/>
    <x v="0"/>
    <x v="0"/>
    <x v="0"/>
    <x v="0"/>
    <x v="12"/>
    <x v="0"/>
    <x v="0"/>
  </r>
  <r>
    <n v="2308"/>
    <s v="1880"/>
    <x v="2"/>
    <n v="526"/>
    <n v="95"/>
    <n v="405"/>
    <n v="26"/>
    <x v="0"/>
    <d v="2013-04-26T15:27:00"/>
    <x v="0"/>
    <x v="0"/>
    <x v="0"/>
    <x v="0"/>
    <x v="12"/>
    <x v="0"/>
    <x v="0"/>
  </r>
  <r>
    <n v="2368"/>
    <s v="1880"/>
    <x v="3"/>
    <n v="526"/>
    <n v="95"/>
    <n v="405"/>
    <n v="26"/>
    <x v="0"/>
    <d v="2013-04-29T09:03:00"/>
    <x v="0"/>
    <x v="0"/>
    <x v="0"/>
    <x v="0"/>
    <x v="12"/>
    <x v="0"/>
    <x v="0"/>
  </r>
  <r>
    <n v="2428"/>
    <s v="1880"/>
    <x v="4"/>
    <n v="526"/>
    <n v="95"/>
    <n v="405"/>
    <n v="26"/>
    <x v="0"/>
    <d v="2014-10-30T11:41:00"/>
    <x v="0"/>
    <x v="0"/>
    <x v="0"/>
    <x v="0"/>
    <x v="12"/>
    <x v="0"/>
    <x v="0"/>
  </r>
  <r>
    <n v="868"/>
    <s v="1885"/>
    <x v="0"/>
    <n v="0"/>
    <n v="85"/>
    <n v="306"/>
    <n v="50"/>
    <x v="0"/>
    <m/>
    <x v="0"/>
    <x v="0"/>
    <x v="0"/>
    <x v="0"/>
    <x v="13"/>
    <x v="0"/>
    <x v="0"/>
  </r>
  <r>
    <n v="1894"/>
    <s v="1885"/>
    <x v="1"/>
    <n v="0"/>
    <n v="85"/>
    <n v="652"/>
    <n v="30"/>
    <x v="1"/>
    <m/>
    <x v="0"/>
    <x v="0"/>
    <x v="0"/>
    <x v="0"/>
    <x v="13"/>
    <x v="0"/>
    <x v="0"/>
  </r>
  <r>
    <n v="2311"/>
    <s v="1885"/>
    <x v="2"/>
    <n v="767"/>
    <n v="85"/>
    <n v="652"/>
    <n v="30"/>
    <x v="0"/>
    <d v="2013-04-26T15:28:00"/>
    <x v="0"/>
    <x v="0"/>
    <x v="0"/>
    <x v="0"/>
    <x v="13"/>
    <x v="0"/>
    <x v="0"/>
  </r>
  <r>
    <n v="2371"/>
    <s v="1885"/>
    <x v="3"/>
    <n v="767"/>
    <n v="85"/>
    <n v="652"/>
    <n v="30"/>
    <x v="0"/>
    <d v="2013-04-29T09:07:00"/>
    <x v="0"/>
    <x v="0"/>
    <x v="0"/>
    <x v="0"/>
    <x v="13"/>
    <x v="0"/>
    <x v="0"/>
  </r>
  <r>
    <n v="2431"/>
    <s v="1885"/>
    <x v="4"/>
    <n v="767"/>
    <n v="85"/>
    <n v="652"/>
    <n v="30"/>
    <x v="0"/>
    <d v="2014-10-30T11:41:00"/>
    <x v="0"/>
    <x v="0"/>
    <x v="0"/>
    <x v="0"/>
    <x v="13"/>
    <x v="0"/>
    <x v="0"/>
  </r>
  <r>
    <n v="871"/>
    <s v="1890"/>
    <x v="0"/>
    <n v="0"/>
    <n v="115"/>
    <n v="409"/>
    <n v="53"/>
    <x v="0"/>
    <m/>
    <x v="0"/>
    <x v="0"/>
    <x v="0"/>
    <x v="0"/>
    <x v="14"/>
    <x v="0"/>
    <x v="0"/>
  </r>
  <r>
    <n v="1897"/>
    <s v="1890"/>
    <x v="1"/>
    <n v="0"/>
    <n v="115"/>
    <n v="379"/>
    <n v="31"/>
    <x v="1"/>
    <m/>
    <x v="0"/>
    <x v="0"/>
    <x v="0"/>
    <x v="0"/>
    <x v="14"/>
    <x v="0"/>
    <x v="0"/>
  </r>
  <r>
    <n v="2314"/>
    <s v="1890"/>
    <x v="2"/>
    <n v="525"/>
    <n v="115"/>
    <n v="379"/>
    <n v="31"/>
    <x v="0"/>
    <d v="2013-04-26T15:29:00"/>
    <x v="0"/>
    <x v="0"/>
    <x v="0"/>
    <x v="0"/>
    <x v="14"/>
    <x v="0"/>
    <x v="0"/>
  </r>
  <r>
    <n v="2374"/>
    <s v="1890"/>
    <x v="3"/>
    <n v="525"/>
    <n v="115"/>
    <n v="379"/>
    <n v="31"/>
    <x v="0"/>
    <d v="2013-04-29T09:08:00"/>
    <x v="0"/>
    <x v="0"/>
    <x v="0"/>
    <x v="0"/>
    <x v="14"/>
    <x v="0"/>
    <x v="0"/>
  </r>
  <r>
    <n v="2434"/>
    <s v="1890"/>
    <x v="4"/>
    <n v="525"/>
    <n v="115"/>
    <n v="379"/>
    <n v="31"/>
    <x v="0"/>
    <d v="2014-10-30T11:41:00"/>
    <x v="0"/>
    <x v="0"/>
    <x v="0"/>
    <x v="0"/>
    <x v="14"/>
    <x v="0"/>
    <x v="0"/>
  </r>
  <r>
    <n v="874"/>
    <s v="1895"/>
    <x v="0"/>
    <n v="0"/>
    <n v="98"/>
    <n v="413"/>
    <n v="26"/>
    <x v="0"/>
    <m/>
    <x v="0"/>
    <x v="0"/>
    <x v="0"/>
    <x v="0"/>
    <x v="15"/>
    <x v="0"/>
    <x v="0"/>
  </r>
  <r>
    <n v="1900"/>
    <s v="1895"/>
    <x v="1"/>
    <n v="0"/>
    <n v="98"/>
    <n v="298"/>
    <n v="26"/>
    <x v="1"/>
    <m/>
    <x v="0"/>
    <x v="0"/>
    <x v="0"/>
    <x v="0"/>
    <x v="15"/>
    <x v="0"/>
    <x v="0"/>
  </r>
  <r>
    <n v="2317"/>
    <s v="1895"/>
    <x v="2"/>
    <n v="422"/>
    <n v="98"/>
    <n v="298"/>
    <n v="26"/>
    <x v="0"/>
    <d v="2013-04-26T15:30:00"/>
    <x v="0"/>
    <x v="0"/>
    <x v="0"/>
    <x v="0"/>
    <x v="15"/>
    <x v="0"/>
    <x v="0"/>
  </r>
  <r>
    <n v="2377"/>
    <s v="1895"/>
    <x v="3"/>
    <n v="422"/>
    <n v="98"/>
    <n v="298"/>
    <n v="26"/>
    <x v="0"/>
    <d v="2013-04-29T09:14:00"/>
    <x v="0"/>
    <x v="0"/>
    <x v="0"/>
    <x v="0"/>
    <x v="15"/>
    <x v="0"/>
    <x v="0"/>
  </r>
  <r>
    <n v="2437"/>
    <s v="1895"/>
    <x v="4"/>
    <n v="422"/>
    <n v="98"/>
    <n v="298"/>
    <n v="26"/>
    <x v="0"/>
    <d v="2014-10-30T11:41:00"/>
    <x v="0"/>
    <x v="0"/>
    <x v="0"/>
    <x v="0"/>
    <x v="15"/>
    <x v="0"/>
    <x v="0"/>
  </r>
  <r>
    <n v="877"/>
    <s v="1900"/>
    <x v="0"/>
    <n v="0"/>
    <n v="85"/>
    <n v="180"/>
    <n v="43"/>
    <x v="0"/>
    <m/>
    <x v="0"/>
    <x v="0"/>
    <x v="0"/>
    <x v="0"/>
    <x v="16"/>
    <x v="0"/>
    <x v="0"/>
  </r>
  <r>
    <n v="1903"/>
    <s v="1900"/>
    <x v="1"/>
    <n v="0"/>
    <n v="70"/>
    <n v="188"/>
    <n v="25"/>
    <x v="1"/>
    <m/>
    <x v="0"/>
    <x v="0"/>
    <x v="0"/>
    <x v="0"/>
    <x v="16"/>
    <x v="0"/>
    <x v="0"/>
  </r>
  <r>
    <n v="2320"/>
    <s v="1900"/>
    <x v="2"/>
    <n v="283"/>
    <n v="70"/>
    <n v="188"/>
    <n v="25"/>
    <x v="0"/>
    <d v="2013-04-26T15:32:00"/>
    <x v="0"/>
    <x v="0"/>
    <x v="0"/>
    <x v="0"/>
    <x v="16"/>
    <x v="0"/>
    <x v="0"/>
  </r>
  <r>
    <n v="2380"/>
    <s v="1900"/>
    <x v="3"/>
    <n v="283"/>
    <n v="70"/>
    <n v="188"/>
    <n v="25"/>
    <x v="0"/>
    <d v="2013-04-29T09:15:00"/>
    <x v="0"/>
    <x v="0"/>
    <x v="0"/>
    <x v="0"/>
    <x v="16"/>
    <x v="0"/>
    <x v="0"/>
  </r>
  <r>
    <n v="2440"/>
    <s v="1900"/>
    <x v="4"/>
    <n v="283"/>
    <n v="70"/>
    <n v="188"/>
    <n v="25"/>
    <x v="0"/>
    <d v="2014-10-30T11:41:00"/>
    <x v="0"/>
    <x v="0"/>
    <x v="0"/>
    <x v="0"/>
    <x v="16"/>
    <x v="0"/>
    <x v="0"/>
  </r>
  <r>
    <n v="880"/>
    <s v="1905"/>
    <x v="0"/>
    <n v="0"/>
    <n v="34"/>
    <n v="227"/>
    <n v="46"/>
    <x v="0"/>
    <m/>
    <x v="0"/>
    <x v="0"/>
    <x v="0"/>
    <x v="0"/>
    <x v="17"/>
    <x v="0"/>
    <x v="0"/>
  </r>
  <r>
    <n v="1906"/>
    <s v="1905"/>
    <x v="1"/>
    <n v="0"/>
    <n v="49"/>
    <n v="210"/>
    <n v="24"/>
    <x v="1"/>
    <m/>
    <x v="0"/>
    <x v="0"/>
    <x v="0"/>
    <x v="0"/>
    <x v="17"/>
    <x v="0"/>
    <x v="0"/>
  </r>
  <r>
    <n v="2323"/>
    <s v="1905"/>
    <x v="2"/>
    <n v="283"/>
    <n v="49"/>
    <n v="210"/>
    <n v="24"/>
    <x v="0"/>
    <d v="2013-04-26T15:33:00"/>
    <x v="0"/>
    <x v="0"/>
    <x v="0"/>
    <x v="0"/>
    <x v="17"/>
    <x v="0"/>
    <x v="0"/>
  </r>
  <r>
    <n v="2383"/>
    <s v="1905"/>
    <x v="3"/>
    <n v="283"/>
    <n v="49"/>
    <n v="210"/>
    <n v="24"/>
    <x v="0"/>
    <d v="2013-04-29T09:17:00"/>
    <x v="0"/>
    <x v="0"/>
    <x v="0"/>
    <x v="0"/>
    <x v="17"/>
    <x v="0"/>
    <x v="0"/>
  </r>
  <r>
    <n v="2443"/>
    <s v="1905"/>
    <x v="4"/>
    <n v="283"/>
    <n v="49"/>
    <n v="210"/>
    <n v="24"/>
    <x v="0"/>
    <d v="2014-10-30T11:41:00"/>
    <x v="0"/>
    <x v="0"/>
    <x v="0"/>
    <x v="0"/>
    <x v="17"/>
    <x v="0"/>
    <x v="0"/>
  </r>
  <r>
    <n v="883"/>
    <s v="1910"/>
    <x v="0"/>
    <n v="0"/>
    <n v="74"/>
    <n v="414"/>
    <n v="50"/>
    <x v="0"/>
    <m/>
    <x v="0"/>
    <x v="0"/>
    <x v="0"/>
    <x v="0"/>
    <x v="18"/>
    <x v="0"/>
    <x v="0"/>
  </r>
  <r>
    <n v="1909"/>
    <s v="1910"/>
    <x v="1"/>
    <n v="0"/>
    <n v="74"/>
    <n v="384"/>
    <n v="31"/>
    <x v="1"/>
    <m/>
    <x v="0"/>
    <x v="0"/>
    <x v="0"/>
    <x v="0"/>
    <x v="18"/>
    <x v="0"/>
    <x v="0"/>
  </r>
  <r>
    <n v="2326"/>
    <s v="1910"/>
    <x v="2"/>
    <n v="489"/>
    <n v="74"/>
    <n v="372"/>
    <n v="43"/>
    <x v="0"/>
    <d v="2013-04-26T15:34:00"/>
    <x v="0"/>
    <x v="0"/>
    <x v="0"/>
    <x v="0"/>
    <x v="18"/>
    <x v="0"/>
    <x v="0"/>
  </r>
  <r>
    <n v="2386"/>
    <s v="1910"/>
    <x v="3"/>
    <n v="489"/>
    <n v="74"/>
    <n v="372"/>
    <n v="43"/>
    <x v="0"/>
    <d v="2013-04-29T09:18:00"/>
    <x v="0"/>
    <x v="0"/>
    <x v="0"/>
    <x v="0"/>
    <x v="18"/>
    <x v="0"/>
    <x v="0"/>
  </r>
  <r>
    <n v="2446"/>
    <s v="1910"/>
    <x v="4"/>
    <n v="489"/>
    <n v="74"/>
    <n v="372"/>
    <n v="43"/>
    <x v="0"/>
    <d v="2014-10-30T11:41:00"/>
    <x v="0"/>
    <x v="0"/>
    <x v="0"/>
    <x v="0"/>
    <x v="18"/>
    <x v="0"/>
    <x v="0"/>
  </r>
  <r>
    <n v="886"/>
    <s v="1915"/>
    <x v="0"/>
    <n v="0"/>
    <n v="170"/>
    <n v="613"/>
    <n v="56"/>
    <x v="0"/>
    <m/>
    <x v="0"/>
    <x v="0"/>
    <x v="0"/>
    <x v="0"/>
    <x v="19"/>
    <x v="0"/>
    <x v="0"/>
  </r>
  <r>
    <n v="1912"/>
    <s v="1915"/>
    <x v="1"/>
    <n v="0"/>
    <n v="170"/>
    <n v="588"/>
    <n v="26"/>
    <x v="1"/>
    <m/>
    <x v="0"/>
    <x v="0"/>
    <x v="0"/>
    <x v="0"/>
    <x v="19"/>
    <x v="0"/>
    <x v="0"/>
  </r>
  <r>
    <n v="2329"/>
    <s v="1915"/>
    <x v="2"/>
    <n v="784"/>
    <n v="170"/>
    <n v="588"/>
    <n v="26"/>
    <x v="0"/>
    <d v="2013-04-26T15:35:00"/>
    <x v="0"/>
    <x v="0"/>
    <x v="0"/>
    <x v="0"/>
    <x v="19"/>
    <x v="0"/>
    <x v="0"/>
  </r>
  <r>
    <n v="2389"/>
    <s v="1915"/>
    <x v="3"/>
    <n v="784"/>
    <n v="170"/>
    <n v="588"/>
    <n v="26"/>
    <x v="0"/>
    <d v="2013-04-29T09:20:00"/>
    <x v="0"/>
    <x v="0"/>
    <x v="0"/>
    <x v="0"/>
    <x v="19"/>
    <x v="0"/>
    <x v="0"/>
  </r>
  <r>
    <n v="2449"/>
    <s v="1915"/>
    <x v="4"/>
    <n v="784"/>
    <n v="170"/>
    <n v="588"/>
    <n v="26"/>
    <x v="0"/>
    <d v="2014-08-29T11:08:00"/>
    <x v="0"/>
    <x v="0"/>
    <x v="0"/>
    <x v="0"/>
    <x v="19"/>
    <x v="0"/>
    <x v="0"/>
  </r>
  <r>
    <n v="2002"/>
    <s v="2065"/>
    <x v="1"/>
    <n v="0"/>
    <n v="226"/>
    <n v="460"/>
    <n v="154"/>
    <x v="1"/>
    <m/>
    <x v="0"/>
    <x v="0"/>
    <x v="0"/>
    <x v="1"/>
    <x v="20"/>
    <x v="1"/>
    <x v="1"/>
  </r>
  <r>
    <n v="2455"/>
    <s v="2065"/>
    <x v="2"/>
    <n v="840"/>
    <n v="226"/>
    <n v="460"/>
    <n v="154"/>
    <x v="0"/>
    <d v="2014-08-30T09:59:00"/>
    <x v="0"/>
    <x v="0"/>
    <x v="0"/>
    <x v="1"/>
    <x v="20"/>
    <x v="1"/>
    <x v="1"/>
  </r>
  <r>
    <n v="2497"/>
    <s v="2065"/>
    <x v="3"/>
    <n v="840"/>
    <n v="226"/>
    <n v="460"/>
    <n v="154"/>
    <x v="0"/>
    <d v="2013-04-29T08:35:00"/>
    <x v="0"/>
    <x v="0"/>
    <x v="0"/>
    <x v="1"/>
    <x v="20"/>
    <x v="1"/>
    <x v="1"/>
  </r>
  <r>
    <n v="2539"/>
    <s v="2065"/>
    <x v="4"/>
    <n v="840"/>
    <n v="0"/>
    <n v="0"/>
    <n v="0"/>
    <x v="0"/>
    <d v="2013-04-29T09:46:00"/>
    <x v="0"/>
    <x v="0"/>
    <x v="0"/>
    <x v="1"/>
    <x v="20"/>
    <x v="1"/>
    <x v="1"/>
  </r>
  <r>
    <n v="979"/>
    <s v="2070"/>
    <x v="0"/>
    <n v="0"/>
    <n v="91"/>
    <n v="225"/>
    <n v="42"/>
    <x v="0"/>
    <m/>
    <x v="0"/>
    <x v="0"/>
    <x v="0"/>
    <x v="1"/>
    <x v="21"/>
    <x v="1"/>
    <x v="1"/>
  </r>
  <r>
    <n v="2005"/>
    <s v="2070"/>
    <x v="1"/>
    <n v="0"/>
    <n v="40"/>
    <n v="180"/>
    <n v="138"/>
    <x v="1"/>
    <m/>
    <x v="0"/>
    <x v="0"/>
    <x v="0"/>
    <x v="1"/>
    <x v="21"/>
    <x v="1"/>
    <x v="1"/>
  </r>
  <r>
    <n v="2458"/>
    <s v="2070"/>
    <x v="2"/>
    <n v="358"/>
    <n v="40"/>
    <n v="184"/>
    <n v="134"/>
    <x v="0"/>
    <d v="2014-08-30T10:02:00"/>
    <x v="0"/>
    <x v="0"/>
    <x v="0"/>
    <x v="1"/>
    <x v="21"/>
    <x v="1"/>
    <x v="1"/>
  </r>
  <r>
    <n v="2500"/>
    <s v="2070"/>
    <x v="3"/>
    <n v="358"/>
    <n v="40"/>
    <n v="234"/>
    <n v="134"/>
    <x v="0"/>
    <d v="2013-04-29T08:40:00"/>
    <x v="0"/>
    <x v="0"/>
    <x v="0"/>
    <x v="1"/>
    <x v="21"/>
    <x v="1"/>
    <x v="1"/>
  </r>
  <r>
    <n v="2542"/>
    <s v="2070"/>
    <x v="4"/>
    <n v="358"/>
    <n v="0"/>
    <n v="0"/>
    <n v="0"/>
    <x v="0"/>
    <d v="2013-04-26T14:36:00"/>
    <x v="0"/>
    <x v="0"/>
    <x v="0"/>
    <x v="1"/>
    <x v="21"/>
    <x v="1"/>
    <x v="1"/>
  </r>
  <r>
    <n v="982"/>
    <s v="2075"/>
    <x v="0"/>
    <n v="0"/>
    <n v="234"/>
    <n v="236"/>
    <n v="95"/>
    <x v="0"/>
    <m/>
    <x v="0"/>
    <x v="0"/>
    <x v="0"/>
    <x v="1"/>
    <x v="22"/>
    <x v="1"/>
    <x v="1"/>
  </r>
  <r>
    <n v="2008"/>
    <s v="2075"/>
    <x v="1"/>
    <n v="0"/>
    <n v="224"/>
    <n v="230"/>
    <n v="111"/>
    <x v="1"/>
    <m/>
    <x v="0"/>
    <x v="0"/>
    <x v="0"/>
    <x v="1"/>
    <x v="22"/>
    <x v="1"/>
    <x v="1"/>
  </r>
  <r>
    <n v="2461"/>
    <s v="2075"/>
    <x v="2"/>
    <n v="565"/>
    <n v="224"/>
    <n v="230"/>
    <n v="111"/>
    <x v="0"/>
    <d v="2014-08-30T10:03:00"/>
    <x v="0"/>
    <x v="0"/>
    <x v="0"/>
    <x v="1"/>
    <x v="22"/>
    <x v="1"/>
    <x v="1"/>
  </r>
  <r>
    <n v="2503"/>
    <s v="2075"/>
    <x v="3"/>
    <n v="313"/>
    <n v="32"/>
    <n v="320"/>
    <n v="117"/>
    <x v="0"/>
    <d v="2013-04-29T08:42:00"/>
    <x v="0"/>
    <x v="0"/>
    <x v="0"/>
    <x v="1"/>
    <x v="22"/>
    <x v="1"/>
    <x v="1"/>
  </r>
  <r>
    <n v="2545"/>
    <s v="2075"/>
    <x v="4"/>
    <n v="313"/>
    <n v="0"/>
    <n v="0"/>
    <n v="0"/>
    <x v="0"/>
    <d v="2013-04-26T14:37:00"/>
    <x v="0"/>
    <x v="0"/>
    <x v="0"/>
    <x v="1"/>
    <x v="22"/>
    <x v="1"/>
    <x v="1"/>
  </r>
  <r>
    <n v="985"/>
    <s v="2080"/>
    <x v="0"/>
    <n v="0"/>
    <n v="371"/>
    <n v="324"/>
    <n v="89"/>
    <x v="0"/>
    <m/>
    <x v="0"/>
    <x v="0"/>
    <x v="0"/>
    <x v="1"/>
    <x v="23"/>
    <x v="1"/>
    <x v="1"/>
  </r>
  <r>
    <n v="2011"/>
    <s v="2080"/>
    <x v="1"/>
    <n v="0"/>
    <n v="371"/>
    <n v="271"/>
    <n v="142"/>
    <x v="1"/>
    <m/>
    <x v="0"/>
    <x v="0"/>
    <x v="0"/>
    <x v="1"/>
    <x v="23"/>
    <x v="1"/>
    <x v="1"/>
  </r>
  <r>
    <n v="2464"/>
    <s v="2080"/>
    <x v="2"/>
    <n v="784"/>
    <n v="371"/>
    <n v="271"/>
    <n v="142"/>
    <x v="0"/>
    <d v="2014-08-30T10:04:00"/>
    <x v="0"/>
    <x v="0"/>
    <x v="0"/>
    <x v="1"/>
    <x v="23"/>
    <x v="1"/>
    <x v="1"/>
  </r>
  <r>
    <n v="2506"/>
    <s v="2080"/>
    <x v="3"/>
    <n v="795"/>
    <n v="252"/>
    <n v="721"/>
    <n v="122"/>
    <x v="0"/>
    <d v="2013-04-29T08:43:00"/>
    <x v="0"/>
    <x v="0"/>
    <x v="0"/>
    <x v="1"/>
    <x v="23"/>
    <x v="1"/>
    <x v="1"/>
  </r>
  <r>
    <n v="2548"/>
    <s v="2080"/>
    <x v="4"/>
    <n v="795"/>
    <n v="0"/>
    <n v="0"/>
    <n v="0"/>
    <x v="0"/>
    <d v="2013-04-26T14:38:00"/>
    <x v="0"/>
    <x v="0"/>
    <x v="0"/>
    <x v="1"/>
    <x v="23"/>
    <x v="1"/>
    <x v="1"/>
  </r>
  <r>
    <n v="2014"/>
    <s v="2085"/>
    <x v="1"/>
    <n v="0"/>
    <n v="240"/>
    <n v="158"/>
    <n v="85"/>
    <x v="1"/>
    <m/>
    <x v="0"/>
    <x v="0"/>
    <x v="0"/>
    <x v="1"/>
    <x v="24"/>
    <x v="1"/>
    <x v="1"/>
  </r>
  <r>
    <n v="2467"/>
    <s v="2085"/>
    <x v="2"/>
    <n v="483"/>
    <n v="240"/>
    <n v="158"/>
    <n v="85"/>
    <x v="0"/>
    <d v="2014-08-30T10:06:00"/>
    <x v="0"/>
    <x v="0"/>
    <x v="0"/>
    <x v="1"/>
    <x v="24"/>
    <x v="1"/>
    <x v="1"/>
  </r>
  <r>
    <n v="2509"/>
    <s v="2085"/>
    <x v="3"/>
    <n v="390"/>
    <n v="141"/>
    <n v="169"/>
    <n v="80"/>
    <x v="0"/>
    <d v="2013-04-29T08:47:00"/>
    <x v="0"/>
    <x v="0"/>
    <x v="0"/>
    <x v="1"/>
    <x v="24"/>
    <x v="1"/>
    <x v="1"/>
  </r>
  <r>
    <n v="2551"/>
    <s v="2085"/>
    <x v="4"/>
    <n v="390"/>
    <n v="0"/>
    <n v="0"/>
    <n v="0"/>
    <x v="0"/>
    <d v="2013-04-26T14:38:00"/>
    <x v="0"/>
    <x v="0"/>
    <x v="0"/>
    <x v="1"/>
    <x v="24"/>
    <x v="1"/>
    <x v="1"/>
  </r>
  <r>
    <n v="358"/>
    <s v="2090"/>
    <x v="0"/>
    <n v="0"/>
    <n v="214"/>
    <n v="135"/>
    <n v="105"/>
    <x v="0"/>
    <m/>
    <x v="0"/>
    <x v="0"/>
    <x v="0"/>
    <x v="1"/>
    <x v="25"/>
    <x v="1"/>
    <x v="1"/>
  </r>
  <r>
    <n v="1387"/>
    <s v="2090"/>
    <x v="1"/>
    <n v="0"/>
    <n v="248"/>
    <n v="447"/>
    <n v="120"/>
    <x v="1"/>
    <m/>
    <x v="0"/>
    <x v="0"/>
    <x v="0"/>
    <x v="1"/>
    <x v="25"/>
    <x v="1"/>
    <x v="1"/>
  </r>
  <r>
    <n v="2470"/>
    <s v="2090"/>
    <x v="2"/>
    <n v="531"/>
    <n v="177"/>
    <n v="216"/>
    <n v="138"/>
    <x v="0"/>
    <d v="2014-08-30T10:07:00"/>
    <x v="0"/>
    <x v="0"/>
    <x v="0"/>
    <x v="1"/>
    <x v="25"/>
    <x v="1"/>
    <x v="1"/>
  </r>
  <r>
    <n v="2512"/>
    <s v="2090"/>
    <x v="3"/>
    <n v="323"/>
    <n v="12"/>
    <n v="251"/>
    <n v="60"/>
    <x v="0"/>
    <d v="2013-04-29T08:48:00"/>
    <x v="0"/>
    <x v="0"/>
    <x v="0"/>
    <x v="1"/>
    <x v="25"/>
    <x v="1"/>
    <x v="1"/>
  </r>
  <r>
    <n v="2554"/>
    <s v="2090"/>
    <x v="4"/>
    <n v="323"/>
    <n v="0"/>
    <n v="0"/>
    <n v="0"/>
    <x v="0"/>
    <d v="2013-04-26T14:39:00"/>
    <x v="0"/>
    <x v="0"/>
    <x v="0"/>
    <x v="1"/>
    <x v="25"/>
    <x v="1"/>
    <x v="1"/>
  </r>
  <r>
    <n v="991"/>
    <s v="2095"/>
    <x v="0"/>
    <n v="0"/>
    <n v="252"/>
    <n v="481"/>
    <n v="62"/>
    <x v="0"/>
    <m/>
    <x v="0"/>
    <x v="0"/>
    <x v="0"/>
    <x v="1"/>
    <x v="26"/>
    <x v="1"/>
    <x v="1"/>
  </r>
  <r>
    <n v="2020"/>
    <s v="2095"/>
    <x v="1"/>
    <n v="0"/>
    <n v="252"/>
    <n v="421"/>
    <n v="122"/>
    <x v="1"/>
    <m/>
    <x v="0"/>
    <x v="0"/>
    <x v="0"/>
    <x v="1"/>
    <x v="26"/>
    <x v="1"/>
    <x v="1"/>
  </r>
  <r>
    <n v="2473"/>
    <s v="2095"/>
    <x v="2"/>
    <n v="795"/>
    <n v="252"/>
    <n v="421"/>
    <n v="122"/>
    <x v="2"/>
    <m/>
    <x v="0"/>
    <x v="0"/>
    <x v="1"/>
    <x v="1"/>
    <x v="26"/>
    <x v="1"/>
    <x v="1"/>
  </r>
  <r>
    <n v="2515"/>
    <s v="2095"/>
    <x v="3"/>
    <n v="1689"/>
    <n v="945"/>
    <n v="668"/>
    <n v="99"/>
    <x v="0"/>
    <d v="2013-04-29T09:37:00"/>
    <x v="0"/>
    <x v="0"/>
    <x v="0"/>
    <x v="1"/>
    <x v="26"/>
    <x v="1"/>
    <x v="1"/>
  </r>
  <r>
    <n v="2557"/>
    <s v="2095"/>
    <x v="4"/>
    <n v="1689"/>
    <n v="0"/>
    <n v="0"/>
    <n v="0"/>
    <x v="0"/>
    <d v="2013-04-26T14:40:00"/>
    <x v="0"/>
    <x v="0"/>
    <x v="0"/>
    <x v="1"/>
    <x v="26"/>
    <x v="1"/>
    <x v="1"/>
  </r>
  <r>
    <n v="994"/>
    <s v="2100"/>
    <x v="0"/>
    <n v="0"/>
    <n v="75"/>
    <n v="88"/>
    <n v="150"/>
    <x v="0"/>
    <m/>
    <x v="0"/>
    <x v="0"/>
    <x v="0"/>
    <x v="1"/>
    <x v="27"/>
    <x v="1"/>
    <x v="1"/>
  </r>
  <r>
    <n v="2023"/>
    <s v="2100"/>
    <x v="1"/>
    <n v="0"/>
    <n v="32"/>
    <n v="164"/>
    <n v="117"/>
    <x v="1"/>
    <m/>
    <x v="0"/>
    <x v="0"/>
    <x v="0"/>
    <x v="1"/>
    <x v="27"/>
    <x v="1"/>
    <x v="1"/>
  </r>
  <r>
    <n v="2476"/>
    <s v="2100"/>
    <x v="2"/>
    <n v="313"/>
    <n v="32"/>
    <n v="164"/>
    <n v="117"/>
    <x v="2"/>
    <m/>
    <x v="0"/>
    <x v="0"/>
    <x v="1"/>
    <x v="1"/>
    <x v="27"/>
    <x v="1"/>
    <x v="1"/>
  </r>
  <r>
    <n v="2518"/>
    <s v="2100"/>
    <x v="3"/>
    <n v="1036"/>
    <n v="196"/>
    <n v="754"/>
    <n v="100"/>
    <x v="0"/>
    <d v="2013-04-29T09:39:00"/>
    <x v="0"/>
    <x v="0"/>
    <x v="0"/>
    <x v="1"/>
    <x v="27"/>
    <x v="1"/>
    <x v="1"/>
  </r>
  <r>
    <n v="2560"/>
    <s v="2100"/>
    <x v="4"/>
    <n v="1036"/>
    <n v="0"/>
    <n v="0"/>
    <n v="0"/>
    <x v="0"/>
    <d v="2013-04-26T14:42:00"/>
    <x v="0"/>
    <x v="0"/>
    <x v="0"/>
    <x v="1"/>
    <x v="27"/>
    <x v="1"/>
    <x v="1"/>
  </r>
  <r>
    <n v="997"/>
    <s v="2105"/>
    <x v="0"/>
    <n v="0"/>
    <n v="300"/>
    <n v="340"/>
    <n v="57"/>
    <x v="0"/>
    <m/>
    <x v="0"/>
    <x v="0"/>
    <x v="0"/>
    <x v="1"/>
    <x v="28"/>
    <x v="1"/>
    <x v="1"/>
  </r>
  <r>
    <n v="2026"/>
    <s v="2105"/>
    <x v="1"/>
    <n v="0"/>
    <n v="141"/>
    <n v="169"/>
    <n v="80"/>
    <x v="1"/>
    <m/>
    <x v="0"/>
    <x v="0"/>
    <x v="0"/>
    <x v="1"/>
    <x v="28"/>
    <x v="1"/>
    <x v="1"/>
  </r>
  <r>
    <n v="2479"/>
    <s v="2105"/>
    <x v="2"/>
    <n v="390"/>
    <n v="141"/>
    <n v="169"/>
    <n v="80"/>
    <x v="0"/>
    <d v="2014-08-30T10:08:00"/>
    <x v="0"/>
    <x v="0"/>
    <x v="0"/>
    <x v="1"/>
    <x v="28"/>
    <x v="1"/>
    <x v="1"/>
  </r>
  <r>
    <n v="2521"/>
    <s v="2105"/>
    <x v="3"/>
    <n v="635"/>
    <n v="36"/>
    <n v="736"/>
    <n v="94"/>
    <x v="0"/>
    <d v="2013-04-29T09:40:00"/>
    <x v="0"/>
    <x v="0"/>
    <x v="0"/>
    <x v="1"/>
    <x v="28"/>
    <x v="1"/>
    <x v="1"/>
  </r>
  <r>
    <n v="2563"/>
    <s v="2105"/>
    <x v="4"/>
    <n v="635"/>
    <n v="0"/>
    <n v="0"/>
    <n v="0"/>
    <x v="0"/>
    <d v="2013-04-26T14:48:00"/>
    <x v="0"/>
    <x v="0"/>
    <x v="0"/>
    <x v="1"/>
    <x v="28"/>
    <x v="1"/>
    <x v="1"/>
  </r>
  <r>
    <n v="1000"/>
    <s v="2110"/>
    <x v="0"/>
    <n v="0"/>
    <n v="40"/>
    <n v="315"/>
    <n v="54"/>
    <x v="0"/>
    <m/>
    <x v="0"/>
    <x v="0"/>
    <x v="0"/>
    <x v="1"/>
    <x v="29"/>
    <x v="1"/>
    <x v="1"/>
  </r>
  <r>
    <n v="2029"/>
    <s v="2110"/>
    <x v="1"/>
    <n v="0"/>
    <n v="12"/>
    <n v="251"/>
    <n v="60"/>
    <x v="1"/>
    <m/>
    <x v="0"/>
    <x v="0"/>
    <x v="0"/>
    <x v="1"/>
    <x v="29"/>
    <x v="1"/>
    <x v="1"/>
  </r>
  <r>
    <n v="2482"/>
    <s v="2110"/>
    <x v="2"/>
    <n v="323"/>
    <n v="12"/>
    <n v="251"/>
    <n v="60"/>
    <x v="0"/>
    <d v="2014-08-30T10:09:00"/>
    <x v="0"/>
    <x v="0"/>
    <x v="0"/>
    <x v="1"/>
    <x v="29"/>
    <x v="1"/>
    <x v="1"/>
  </r>
  <r>
    <n v="2524"/>
    <s v="2110"/>
    <x v="3"/>
    <n v="476"/>
    <n v="37"/>
    <n v="880"/>
    <n v="107"/>
    <x v="0"/>
    <d v="2013-04-29T09:41:00"/>
    <x v="0"/>
    <x v="0"/>
    <x v="0"/>
    <x v="1"/>
    <x v="29"/>
    <x v="1"/>
    <x v="1"/>
  </r>
  <r>
    <n v="2566"/>
    <s v="2110"/>
    <x v="4"/>
    <n v="476"/>
    <n v="0"/>
    <n v="0"/>
    <n v="0"/>
    <x v="0"/>
    <d v="2013-04-26T14:49:00"/>
    <x v="0"/>
    <x v="0"/>
    <x v="0"/>
    <x v="1"/>
    <x v="29"/>
    <x v="1"/>
    <x v="1"/>
  </r>
  <r>
    <n v="1003"/>
    <s v="2115"/>
    <x v="0"/>
    <n v="0"/>
    <n v="1134"/>
    <n v="465"/>
    <n v="90"/>
    <x v="0"/>
    <m/>
    <x v="0"/>
    <x v="0"/>
    <x v="0"/>
    <x v="1"/>
    <x v="30"/>
    <x v="1"/>
    <x v="1"/>
  </r>
  <r>
    <n v="2032"/>
    <s v="2115"/>
    <x v="1"/>
    <n v="0"/>
    <n v="945"/>
    <n v="645"/>
    <n v="99"/>
    <x v="1"/>
    <m/>
    <x v="0"/>
    <x v="0"/>
    <x v="0"/>
    <x v="1"/>
    <x v="30"/>
    <x v="1"/>
    <x v="1"/>
  </r>
  <r>
    <n v="2485"/>
    <s v="2115"/>
    <x v="2"/>
    <n v="1689"/>
    <n v="945"/>
    <n v="645"/>
    <n v="99"/>
    <x v="0"/>
    <d v="2013-04-29T08:29:00"/>
    <x v="0"/>
    <x v="0"/>
    <x v="0"/>
    <x v="1"/>
    <x v="30"/>
    <x v="1"/>
    <x v="1"/>
  </r>
  <r>
    <n v="2527"/>
    <s v="2115"/>
    <x v="3"/>
    <n v="784"/>
    <n v="371"/>
    <n v="307"/>
    <n v="142"/>
    <x v="0"/>
    <d v="2013-04-29T09:42:00"/>
    <x v="0"/>
    <x v="0"/>
    <x v="0"/>
    <x v="1"/>
    <x v="30"/>
    <x v="1"/>
    <x v="1"/>
  </r>
  <r>
    <n v="2569"/>
    <s v="2115"/>
    <x v="4"/>
    <n v="784"/>
    <n v="0"/>
    <n v="0"/>
    <n v="0"/>
    <x v="0"/>
    <d v="2013-04-26T14:50:00"/>
    <x v="0"/>
    <x v="0"/>
    <x v="0"/>
    <x v="1"/>
    <x v="30"/>
    <x v="1"/>
    <x v="1"/>
  </r>
  <r>
    <n v="1006"/>
    <s v="2120"/>
    <x v="0"/>
    <n v="0"/>
    <n v="277"/>
    <n v="509"/>
    <n v="250"/>
    <x v="0"/>
    <m/>
    <x v="0"/>
    <x v="0"/>
    <x v="0"/>
    <x v="1"/>
    <x v="31"/>
    <x v="1"/>
    <x v="1"/>
  </r>
  <r>
    <n v="2035"/>
    <s v="2120"/>
    <x v="1"/>
    <n v="0"/>
    <n v="196"/>
    <n v="740"/>
    <n v="100"/>
    <x v="1"/>
    <m/>
    <x v="0"/>
    <x v="0"/>
    <x v="0"/>
    <x v="1"/>
    <x v="31"/>
    <x v="1"/>
    <x v="1"/>
  </r>
  <r>
    <n v="2488"/>
    <s v="2120"/>
    <x v="2"/>
    <n v="1036"/>
    <n v="196"/>
    <n v="740"/>
    <n v="100"/>
    <x v="0"/>
    <d v="2013-04-29T08:31:00"/>
    <x v="0"/>
    <x v="0"/>
    <x v="0"/>
    <x v="1"/>
    <x v="31"/>
    <x v="1"/>
    <x v="1"/>
  </r>
  <r>
    <n v="2530"/>
    <s v="2120"/>
    <x v="3"/>
    <n v="565"/>
    <n v="224"/>
    <n v="313"/>
    <n v="111"/>
    <x v="0"/>
    <d v="2013-04-29T09:43:00"/>
    <x v="0"/>
    <x v="0"/>
    <x v="0"/>
    <x v="1"/>
    <x v="31"/>
    <x v="1"/>
    <x v="1"/>
  </r>
  <r>
    <n v="2572"/>
    <s v="2120"/>
    <x v="4"/>
    <n v="565"/>
    <n v="0"/>
    <n v="0"/>
    <n v="0"/>
    <x v="0"/>
    <d v="2013-04-26T14:50:00"/>
    <x v="0"/>
    <x v="0"/>
    <x v="0"/>
    <x v="1"/>
    <x v="31"/>
    <x v="1"/>
    <x v="1"/>
  </r>
  <r>
    <n v="1009"/>
    <s v="2125"/>
    <x v="0"/>
    <n v="0"/>
    <n v="104"/>
    <n v="388"/>
    <n v="101"/>
    <x v="0"/>
    <m/>
    <x v="0"/>
    <x v="0"/>
    <x v="0"/>
    <x v="1"/>
    <x v="32"/>
    <x v="1"/>
    <x v="1"/>
  </r>
  <r>
    <n v="2038"/>
    <s v="2125"/>
    <x v="1"/>
    <n v="0"/>
    <n v="36"/>
    <n v="506"/>
    <n v="94"/>
    <x v="1"/>
    <m/>
    <x v="0"/>
    <x v="0"/>
    <x v="0"/>
    <x v="1"/>
    <x v="32"/>
    <x v="1"/>
    <x v="1"/>
  </r>
  <r>
    <n v="2491"/>
    <s v="2125"/>
    <x v="2"/>
    <n v="635"/>
    <n v="36"/>
    <n v="506"/>
    <n v="94"/>
    <x v="0"/>
    <d v="2013-04-29T08:34:00"/>
    <x v="0"/>
    <x v="0"/>
    <x v="0"/>
    <x v="1"/>
    <x v="32"/>
    <x v="1"/>
    <x v="1"/>
  </r>
  <r>
    <n v="2533"/>
    <s v="2125"/>
    <x v="3"/>
    <n v="840"/>
    <n v="226"/>
    <n v="880"/>
    <n v="154"/>
    <x v="0"/>
    <d v="2013-04-29T09:44:00"/>
    <x v="0"/>
    <x v="0"/>
    <x v="0"/>
    <x v="1"/>
    <x v="32"/>
    <x v="1"/>
    <x v="1"/>
  </r>
  <r>
    <n v="2575"/>
    <s v="2125"/>
    <x v="4"/>
    <n v="840"/>
    <n v="0"/>
    <n v="0"/>
    <n v="0"/>
    <x v="0"/>
    <d v="2013-04-26T14:51:00"/>
    <x v="0"/>
    <x v="0"/>
    <x v="0"/>
    <x v="1"/>
    <x v="32"/>
    <x v="1"/>
    <x v="1"/>
  </r>
  <r>
    <n v="1012"/>
    <s v="2130"/>
    <x v="0"/>
    <n v="0"/>
    <n v="107"/>
    <n v="271"/>
    <n v="98"/>
    <x v="0"/>
    <m/>
    <x v="0"/>
    <x v="0"/>
    <x v="0"/>
    <x v="1"/>
    <x v="33"/>
    <x v="1"/>
    <x v="1"/>
  </r>
  <r>
    <n v="2041"/>
    <s v="2130"/>
    <x v="1"/>
    <n v="0"/>
    <n v="37"/>
    <n v="332"/>
    <n v="107"/>
    <x v="1"/>
    <m/>
    <x v="0"/>
    <x v="0"/>
    <x v="0"/>
    <x v="1"/>
    <x v="33"/>
    <x v="1"/>
    <x v="1"/>
  </r>
  <r>
    <n v="2494"/>
    <s v="2130"/>
    <x v="2"/>
    <n v="476"/>
    <n v="37"/>
    <n v="332"/>
    <n v="107"/>
    <x v="0"/>
    <d v="2013-04-29T08:34:00"/>
    <x v="0"/>
    <x v="0"/>
    <x v="0"/>
    <x v="1"/>
    <x v="33"/>
    <x v="1"/>
    <x v="1"/>
  </r>
  <r>
    <n v="2536"/>
    <s v="2130"/>
    <x v="3"/>
    <n v="531"/>
    <n v="177"/>
    <n v="809"/>
    <n v="138"/>
    <x v="0"/>
    <d v="2013-04-29T09:45:00"/>
    <x v="0"/>
    <x v="0"/>
    <x v="0"/>
    <x v="1"/>
    <x v="33"/>
    <x v="1"/>
    <x v="1"/>
  </r>
  <r>
    <n v="2578"/>
    <s v="2130"/>
    <x v="4"/>
    <n v="531"/>
    <n v="0"/>
    <n v="0"/>
    <n v="0"/>
    <x v="0"/>
    <d v="2013-04-26T14:55:00"/>
    <x v="0"/>
    <x v="0"/>
    <x v="0"/>
    <x v="1"/>
    <x v="33"/>
    <x v="1"/>
    <x v="1"/>
  </r>
  <r>
    <n v="1015"/>
    <s v="2135"/>
    <x v="0"/>
    <n v="0"/>
    <n v="16"/>
    <n v="953"/>
    <n v="241"/>
    <x v="0"/>
    <m/>
    <x v="0"/>
    <x v="0"/>
    <x v="0"/>
    <x v="2"/>
    <x v="34"/>
    <x v="2"/>
    <x v="1"/>
  </r>
  <r>
    <n v="2044"/>
    <s v="2135"/>
    <x v="1"/>
    <n v="0"/>
    <n v="16"/>
    <n v="757"/>
    <n v="437"/>
    <x v="1"/>
    <m/>
    <x v="0"/>
    <x v="0"/>
    <x v="0"/>
    <x v="2"/>
    <x v="34"/>
    <x v="2"/>
    <x v="1"/>
  </r>
  <r>
    <n v="2581"/>
    <s v="2135"/>
    <x v="2"/>
    <n v="1210"/>
    <n v="16"/>
    <n v="757"/>
    <n v="473"/>
    <x v="0"/>
    <d v="2013-04-26T14:56:00"/>
    <x v="0"/>
    <x v="0"/>
    <x v="0"/>
    <x v="2"/>
    <x v="34"/>
    <x v="2"/>
    <x v="1"/>
  </r>
  <r>
    <n v="2620"/>
    <s v="2135"/>
    <x v="3"/>
    <n v="1210"/>
    <n v="16"/>
    <n v="757"/>
    <n v="473"/>
    <x v="0"/>
    <d v="2013-04-26T08:51:00"/>
    <x v="0"/>
    <x v="0"/>
    <x v="0"/>
    <x v="2"/>
    <x v="34"/>
    <x v="2"/>
    <x v="1"/>
  </r>
  <r>
    <n v="2659"/>
    <s v="2135"/>
    <x v="4"/>
    <n v="1210"/>
    <n v="16"/>
    <n v="757"/>
    <n v="437"/>
    <x v="0"/>
    <d v="2013-04-26T09:32:00"/>
    <x v="0"/>
    <x v="0"/>
    <x v="0"/>
    <x v="2"/>
    <x v="34"/>
    <x v="2"/>
    <x v="1"/>
  </r>
  <r>
    <n v="1018"/>
    <s v="2140"/>
    <x v="0"/>
    <n v="0"/>
    <n v="432"/>
    <n v="756"/>
    <n v="95"/>
    <x v="0"/>
    <m/>
    <x v="0"/>
    <x v="0"/>
    <x v="0"/>
    <x v="2"/>
    <x v="35"/>
    <x v="2"/>
    <x v="1"/>
  </r>
  <r>
    <n v="2047"/>
    <s v="2140"/>
    <x v="1"/>
    <n v="0"/>
    <n v="432"/>
    <n v="678"/>
    <n v="173"/>
    <x v="1"/>
    <m/>
    <x v="0"/>
    <x v="0"/>
    <x v="0"/>
    <x v="2"/>
    <x v="35"/>
    <x v="2"/>
    <x v="1"/>
  </r>
  <r>
    <n v="2584"/>
    <s v="2140"/>
    <x v="2"/>
    <n v="1283"/>
    <n v="432"/>
    <n v="679"/>
    <n v="172"/>
    <x v="0"/>
    <d v="2013-04-26T14:57:00"/>
    <x v="0"/>
    <x v="0"/>
    <x v="0"/>
    <x v="2"/>
    <x v="35"/>
    <x v="2"/>
    <x v="1"/>
  </r>
  <r>
    <n v="2623"/>
    <s v="2140"/>
    <x v="3"/>
    <n v="1283"/>
    <n v="432"/>
    <n v="679"/>
    <n v="172"/>
    <x v="0"/>
    <d v="2013-04-26T08:52:00"/>
    <x v="0"/>
    <x v="0"/>
    <x v="0"/>
    <x v="2"/>
    <x v="35"/>
    <x v="2"/>
    <x v="1"/>
  </r>
  <r>
    <n v="2662"/>
    <s v="2140"/>
    <x v="4"/>
    <n v="1283"/>
    <n v="432"/>
    <n v="678"/>
    <n v="173"/>
    <x v="0"/>
    <d v="2013-04-26T09:33:00"/>
    <x v="0"/>
    <x v="0"/>
    <x v="0"/>
    <x v="2"/>
    <x v="35"/>
    <x v="2"/>
    <x v="1"/>
  </r>
  <r>
    <n v="1021"/>
    <s v="2145"/>
    <x v="0"/>
    <n v="0"/>
    <n v="248"/>
    <n v="735"/>
    <n v="83"/>
    <x v="0"/>
    <m/>
    <x v="0"/>
    <x v="0"/>
    <x v="0"/>
    <x v="2"/>
    <x v="36"/>
    <x v="2"/>
    <x v="1"/>
  </r>
  <r>
    <n v="2050"/>
    <s v="2145"/>
    <x v="1"/>
    <n v="0"/>
    <n v="248"/>
    <n v="640"/>
    <n v="179"/>
    <x v="1"/>
    <m/>
    <x v="0"/>
    <x v="0"/>
    <x v="0"/>
    <x v="2"/>
    <x v="36"/>
    <x v="2"/>
    <x v="1"/>
  </r>
  <r>
    <n v="2587"/>
    <s v="2145"/>
    <x v="2"/>
    <n v="1067"/>
    <n v="248"/>
    <n v="174"/>
    <n v="142"/>
    <x v="0"/>
    <d v="2013-04-26T14:59:00"/>
    <x v="0"/>
    <x v="0"/>
    <x v="0"/>
    <x v="2"/>
    <x v="36"/>
    <x v="2"/>
    <x v="1"/>
  </r>
  <r>
    <n v="2626"/>
    <s v="2145"/>
    <x v="3"/>
    <n v="1067"/>
    <n v="248"/>
    <n v="174"/>
    <n v="142"/>
    <x v="0"/>
    <d v="2013-04-26T08:53:00"/>
    <x v="0"/>
    <x v="0"/>
    <x v="0"/>
    <x v="2"/>
    <x v="36"/>
    <x v="2"/>
    <x v="1"/>
  </r>
  <r>
    <n v="2665"/>
    <s v="2145"/>
    <x v="4"/>
    <n v="1067"/>
    <n v="248"/>
    <n v="640"/>
    <n v="179"/>
    <x v="0"/>
    <d v="2013-04-26T09:34:00"/>
    <x v="0"/>
    <x v="0"/>
    <x v="0"/>
    <x v="2"/>
    <x v="36"/>
    <x v="2"/>
    <x v="1"/>
  </r>
  <r>
    <n v="1024"/>
    <s v="2150"/>
    <x v="0"/>
    <n v="0"/>
    <n v="497"/>
    <n v="333"/>
    <n v="89"/>
    <x v="0"/>
    <m/>
    <x v="0"/>
    <x v="0"/>
    <x v="0"/>
    <x v="2"/>
    <x v="37"/>
    <x v="2"/>
    <x v="1"/>
  </r>
  <r>
    <n v="2053"/>
    <s v="2150"/>
    <x v="1"/>
    <n v="0"/>
    <n v="497"/>
    <n v="261"/>
    <n v="161"/>
    <x v="1"/>
    <m/>
    <x v="0"/>
    <x v="0"/>
    <x v="0"/>
    <x v="2"/>
    <x v="37"/>
    <x v="2"/>
    <x v="1"/>
  </r>
  <r>
    <n v="2590"/>
    <s v="2150"/>
    <x v="2"/>
    <n v="1378"/>
    <n v="1129"/>
    <n v="261"/>
    <n v="161"/>
    <x v="0"/>
    <d v="2013-04-26T15:00:00"/>
    <x v="0"/>
    <x v="0"/>
    <x v="0"/>
    <x v="2"/>
    <x v="37"/>
    <x v="2"/>
    <x v="1"/>
  </r>
  <r>
    <n v="2629"/>
    <s v="2150"/>
    <x v="3"/>
    <n v="1378"/>
    <n v="1129"/>
    <n v="261"/>
    <n v="161"/>
    <x v="0"/>
    <d v="2013-04-26T08:54:00"/>
    <x v="0"/>
    <x v="0"/>
    <x v="0"/>
    <x v="2"/>
    <x v="37"/>
    <x v="2"/>
    <x v="1"/>
  </r>
  <r>
    <n v="2668"/>
    <s v="2150"/>
    <x v="4"/>
    <n v="1378"/>
    <n v="1129"/>
    <n v="153"/>
    <n v="97"/>
    <x v="0"/>
    <d v="2013-04-26T09:35:00"/>
    <x v="0"/>
    <x v="0"/>
    <x v="0"/>
    <x v="2"/>
    <x v="37"/>
    <x v="2"/>
    <x v="1"/>
  </r>
  <r>
    <n v="1027"/>
    <s v="2155"/>
    <x v="0"/>
    <n v="0"/>
    <n v="423"/>
    <n v="817"/>
    <n v="81"/>
    <x v="0"/>
    <m/>
    <x v="0"/>
    <x v="0"/>
    <x v="0"/>
    <x v="2"/>
    <x v="38"/>
    <x v="2"/>
    <x v="1"/>
  </r>
  <r>
    <n v="2056"/>
    <s v="2155"/>
    <x v="1"/>
    <n v="0"/>
    <n v="423"/>
    <n v="769"/>
    <n v="146"/>
    <x v="1"/>
    <m/>
    <x v="0"/>
    <x v="0"/>
    <x v="0"/>
    <x v="2"/>
    <x v="38"/>
    <x v="2"/>
    <x v="1"/>
  </r>
  <r>
    <n v="2593"/>
    <s v="2155"/>
    <x v="2"/>
    <n v="928"/>
    <n v="612"/>
    <n v="784"/>
    <n v="146"/>
    <x v="0"/>
    <d v="2013-04-26T15:01:00"/>
    <x v="0"/>
    <x v="0"/>
    <x v="0"/>
    <x v="2"/>
    <x v="38"/>
    <x v="2"/>
    <x v="1"/>
  </r>
  <r>
    <n v="2632"/>
    <s v="2155"/>
    <x v="3"/>
    <n v="928"/>
    <n v="612"/>
    <n v="784"/>
    <n v="146"/>
    <x v="0"/>
    <d v="2013-04-26T08:55:00"/>
    <x v="0"/>
    <x v="0"/>
    <x v="0"/>
    <x v="2"/>
    <x v="38"/>
    <x v="2"/>
    <x v="1"/>
  </r>
  <r>
    <n v="2671"/>
    <s v="2155"/>
    <x v="4"/>
    <n v="928"/>
    <n v="612"/>
    <n v="174"/>
    <n v="142"/>
    <x v="0"/>
    <d v="2013-04-25T13:34:00"/>
    <x v="0"/>
    <x v="0"/>
    <x v="0"/>
    <x v="2"/>
    <x v="38"/>
    <x v="2"/>
    <x v="1"/>
  </r>
  <r>
    <n v="1030"/>
    <s v="2160"/>
    <x v="0"/>
    <n v="0"/>
    <n v="612"/>
    <n v="238"/>
    <n v="78"/>
    <x v="0"/>
    <m/>
    <x v="0"/>
    <x v="0"/>
    <x v="0"/>
    <x v="2"/>
    <x v="39"/>
    <x v="2"/>
    <x v="1"/>
  </r>
  <r>
    <n v="2059"/>
    <s v="2160"/>
    <x v="1"/>
    <n v="0"/>
    <n v="612"/>
    <n v="174"/>
    <n v="142"/>
    <x v="1"/>
    <m/>
    <x v="0"/>
    <x v="0"/>
    <x v="0"/>
    <x v="2"/>
    <x v="39"/>
    <x v="2"/>
    <x v="1"/>
  </r>
  <r>
    <n v="2596"/>
    <s v="2160"/>
    <x v="2"/>
    <n v="919"/>
    <n v="497"/>
    <n v="604"/>
    <n v="179"/>
    <x v="0"/>
    <d v="2013-04-26T15:03:00"/>
    <x v="0"/>
    <x v="0"/>
    <x v="0"/>
    <x v="2"/>
    <x v="39"/>
    <x v="2"/>
    <x v="1"/>
  </r>
  <r>
    <n v="2635"/>
    <s v="2160"/>
    <x v="3"/>
    <n v="919"/>
    <n v="497"/>
    <n v="604"/>
    <n v="179"/>
    <x v="0"/>
    <d v="2013-04-26T09:00:00"/>
    <x v="0"/>
    <x v="0"/>
    <x v="0"/>
    <x v="2"/>
    <x v="39"/>
    <x v="2"/>
    <x v="1"/>
  </r>
  <r>
    <n v="2674"/>
    <s v="2160"/>
    <x v="4"/>
    <n v="919"/>
    <n v="497"/>
    <n v="261"/>
    <n v="161"/>
    <x v="0"/>
    <d v="2013-04-25T13:39:00"/>
    <x v="0"/>
    <x v="0"/>
    <x v="0"/>
    <x v="2"/>
    <x v="39"/>
    <x v="2"/>
    <x v="1"/>
  </r>
  <r>
    <n v="1033"/>
    <s v="2165"/>
    <x v="0"/>
    <n v="0"/>
    <n v="1129"/>
    <n v="196"/>
    <n v="53"/>
    <x v="0"/>
    <m/>
    <x v="0"/>
    <x v="0"/>
    <x v="0"/>
    <x v="2"/>
    <x v="40"/>
    <x v="2"/>
    <x v="1"/>
  </r>
  <r>
    <n v="2062"/>
    <s v="2165"/>
    <x v="1"/>
    <n v="0"/>
    <n v="1129"/>
    <n v="153"/>
    <n v="97"/>
    <x v="1"/>
    <m/>
    <x v="0"/>
    <x v="0"/>
    <x v="0"/>
    <x v="2"/>
    <x v="40"/>
    <x v="2"/>
    <x v="1"/>
  </r>
  <r>
    <n v="2599"/>
    <s v="2165"/>
    <x v="2"/>
    <n v="1337"/>
    <n v="423"/>
    <n v="153"/>
    <n v="96"/>
    <x v="0"/>
    <d v="2013-04-26T15:05:00"/>
    <x v="0"/>
    <x v="0"/>
    <x v="0"/>
    <x v="2"/>
    <x v="40"/>
    <x v="2"/>
    <x v="1"/>
  </r>
  <r>
    <n v="2638"/>
    <s v="2165"/>
    <x v="3"/>
    <n v="1337"/>
    <n v="423"/>
    <n v="153"/>
    <n v="96"/>
    <x v="0"/>
    <d v="2013-04-26T09:01:00"/>
    <x v="0"/>
    <x v="0"/>
    <x v="0"/>
    <x v="2"/>
    <x v="40"/>
    <x v="2"/>
    <x v="1"/>
  </r>
  <r>
    <n v="2677"/>
    <s v="2165"/>
    <x v="4"/>
    <n v="1337"/>
    <n v="423"/>
    <n v="769"/>
    <n v="146"/>
    <x v="0"/>
    <d v="2013-04-25T13:40:00"/>
    <x v="0"/>
    <x v="0"/>
    <x v="0"/>
    <x v="2"/>
    <x v="40"/>
    <x v="2"/>
    <x v="1"/>
  </r>
  <r>
    <n v="526"/>
    <s v="2170"/>
    <x v="0"/>
    <n v="0"/>
    <n v="74"/>
    <n v="546"/>
    <n v="145"/>
    <x v="0"/>
    <m/>
    <x v="0"/>
    <x v="0"/>
    <x v="0"/>
    <x v="2"/>
    <x v="41"/>
    <x v="2"/>
    <x v="1"/>
  </r>
  <r>
    <n v="1555"/>
    <s v="2170"/>
    <x v="1"/>
    <n v="0"/>
    <n v="89"/>
    <n v="469"/>
    <n v="70"/>
    <x v="1"/>
    <m/>
    <x v="0"/>
    <x v="0"/>
    <x v="0"/>
    <x v="2"/>
    <x v="41"/>
    <x v="2"/>
    <x v="1"/>
  </r>
  <r>
    <n v="2602"/>
    <s v="2170"/>
    <x v="2"/>
    <n v="906"/>
    <n v="400"/>
    <n v="714"/>
    <n v="120"/>
    <x v="0"/>
    <d v="2013-04-26T15:06:00"/>
    <x v="0"/>
    <x v="0"/>
    <x v="0"/>
    <x v="2"/>
    <x v="41"/>
    <x v="2"/>
    <x v="1"/>
  </r>
  <r>
    <n v="2641"/>
    <s v="2170"/>
    <x v="3"/>
    <n v="906"/>
    <n v="400"/>
    <n v="714"/>
    <n v="120"/>
    <x v="0"/>
    <d v="2013-04-26T09:27:00"/>
    <x v="0"/>
    <x v="0"/>
    <x v="0"/>
    <x v="2"/>
    <x v="41"/>
    <x v="2"/>
    <x v="1"/>
  </r>
  <r>
    <n v="2680"/>
    <s v="2170"/>
    <x v="4"/>
    <n v="906"/>
    <n v="400"/>
    <n v="386"/>
    <n v="120"/>
    <x v="0"/>
    <d v="2013-04-25T13:40:00"/>
    <x v="0"/>
    <x v="0"/>
    <x v="0"/>
    <x v="2"/>
    <x v="41"/>
    <x v="2"/>
    <x v="1"/>
  </r>
  <r>
    <n v="1039"/>
    <s v="2175"/>
    <x v="0"/>
    <n v="0"/>
    <n v="400"/>
    <n v="440"/>
    <n v="66"/>
    <x v="0"/>
    <m/>
    <x v="0"/>
    <x v="0"/>
    <x v="0"/>
    <x v="2"/>
    <x v="42"/>
    <x v="2"/>
    <x v="1"/>
  </r>
  <r>
    <n v="2068"/>
    <s v="2175"/>
    <x v="1"/>
    <n v="0"/>
    <n v="400"/>
    <n v="386"/>
    <n v="120"/>
    <x v="1"/>
    <m/>
    <x v="0"/>
    <x v="0"/>
    <x v="0"/>
    <x v="2"/>
    <x v="42"/>
    <x v="2"/>
    <x v="1"/>
  </r>
  <r>
    <n v="2605"/>
    <s v="2175"/>
    <x v="2"/>
    <n v="1006"/>
    <n v="172"/>
    <n v="386"/>
    <n v="120"/>
    <x v="0"/>
    <d v="2013-04-26T15:07:00"/>
    <x v="0"/>
    <x v="0"/>
    <x v="0"/>
    <x v="2"/>
    <x v="42"/>
    <x v="2"/>
    <x v="1"/>
  </r>
  <r>
    <n v="2644"/>
    <s v="2175"/>
    <x v="3"/>
    <n v="1006"/>
    <n v="172"/>
    <n v="386"/>
    <n v="120"/>
    <x v="0"/>
    <d v="2013-04-26T09:28:00"/>
    <x v="0"/>
    <x v="0"/>
    <x v="0"/>
    <x v="2"/>
    <x v="42"/>
    <x v="2"/>
    <x v="1"/>
  </r>
  <r>
    <n v="2683"/>
    <s v="2175"/>
    <x v="4"/>
    <n v="1006"/>
    <n v="172"/>
    <n v="715"/>
    <n v="120"/>
    <x v="0"/>
    <d v="2013-04-25T13:43:00"/>
    <x v="0"/>
    <x v="0"/>
    <x v="0"/>
    <x v="2"/>
    <x v="42"/>
    <x v="2"/>
    <x v="1"/>
  </r>
  <r>
    <n v="1042"/>
    <s v="2180"/>
    <x v="0"/>
    <n v="0"/>
    <n v="430"/>
    <n v="618"/>
    <n v="65"/>
    <x v="0"/>
    <m/>
    <x v="0"/>
    <x v="0"/>
    <x v="0"/>
    <x v="2"/>
    <x v="43"/>
    <x v="2"/>
    <x v="1"/>
  </r>
  <r>
    <n v="2071"/>
    <s v="2180"/>
    <x v="1"/>
    <n v="0"/>
    <n v="430"/>
    <n v="565"/>
    <n v="118"/>
    <x v="1"/>
    <m/>
    <x v="0"/>
    <x v="0"/>
    <x v="0"/>
    <x v="2"/>
    <x v="43"/>
    <x v="2"/>
    <x v="1"/>
  </r>
  <r>
    <n v="2608"/>
    <s v="2180"/>
    <x v="2"/>
    <n v="1113"/>
    <n v="430"/>
    <n v="565"/>
    <n v="118"/>
    <x v="0"/>
    <d v="2013-04-26T15:08:00"/>
    <x v="0"/>
    <x v="0"/>
    <x v="0"/>
    <x v="2"/>
    <x v="43"/>
    <x v="2"/>
    <x v="1"/>
  </r>
  <r>
    <n v="2647"/>
    <s v="2180"/>
    <x v="3"/>
    <n v="1113"/>
    <n v="430"/>
    <n v="565"/>
    <n v="118"/>
    <x v="0"/>
    <d v="2013-04-26T09:29:00"/>
    <x v="0"/>
    <x v="0"/>
    <x v="0"/>
    <x v="2"/>
    <x v="43"/>
    <x v="2"/>
    <x v="1"/>
  </r>
  <r>
    <n v="2686"/>
    <s v="2180"/>
    <x v="4"/>
    <n v="1113"/>
    <n v="430"/>
    <n v="565"/>
    <n v="118"/>
    <x v="0"/>
    <d v="2013-04-25T13:44:00"/>
    <x v="0"/>
    <x v="0"/>
    <x v="0"/>
    <x v="2"/>
    <x v="43"/>
    <x v="2"/>
    <x v="1"/>
  </r>
  <r>
    <n v="1045"/>
    <s v="2185"/>
    <x v="0"/>
    <n v="0"/>
    <n v="85"/>
    <n v="820"/>
    <n v="51"/>
    <x v="0"/>
    <m/>
    <x v="0"/>
    <x v="0"/>
    <x v="0"/>
    <x v="2"/>
    <x v="44"/>
    <x v="2"/>
    <x v="1"/>
  </r>
  <r>
    <n v="2074"/>
    <s v="2185"/>
    <x v="1"/>
    <n v="0"/>
    <n v="85"/>
    <n v="560"/>
    <n v="92"/>
    <x v="1"/>
    <m/>
    <x v="0"/>
    <x v="0"/>
    <x v="0"/>
    <x v="2"/>
    <x v="44"/>
    <x v="2"/>
    <x v="1"/>
  </r>
  <r>
    <n v="2611"/>
    <s v="2185"/>
    <x v="2"/>
    <n v="737"/>
    <n v="85"/>
    <n v="460"/>
    <n v="92"/>
    <x v="0"/>
    <d v="2013-04-26T15:09:00"/>
    <x v="0"/>
    <x v="0"/>
    <x v="0"/>
    <x v="2"/>
    <x v="44"/>
    <x v="2"/>
    <x v="1"/>
  </r>
  <r>
    <n v="2650"/>
    <s v="2185"/>
    <x v="3"/>
    <n v="737"/>
    <n v="85"/>
    <n v="460"/>
    <n v="92"/>
    <x v="0"/>
    <d v="2013-04-26T09:30:00"/>
    <x v="0"/>
    <x v="0"/>
    <x v="0"/>
    <x v="2"/>
    <x v="44"/>
    <x v="2"/>
    <x v="1"/>
  </r>
  <r>
    <n v="2689"/>
    <s v="2185"/>
    <x v="4"/>
    <n v="737"/>
    <n v="85"/>
    <n v="560"/>
    <n v="92"/>
    <x v="0"/>
    <d v="2013-04-25T13:50:00"/>
    <x v="0"/>
    <x v="0"/>
    <x v="0"/>
    <x v="2"/>
    <x v="44"/>
    <x v="2"/>
    <x v="1"/>
  </r>
  <r>
    <n v="1048"/>
    <s v="2190"/>
    <x v="0"/>
    <n v="0"/>
    <n v="6"/>
    <n v="801"/>
    <n v="25"/>
    <x v="0"/>
    <m/>
    <x v="0"/>
    <x v="0"/>
    <x v="0"/>
    <x v="2"/>
    <x v="45"/>
    <x v="2"/>
    <x v="1"/>
  </r>
  <r>
    <n v="2077"/>
    <s v="2190"/>
    <x v="1"/>
    <n v="0"/>
    <n v="24"/>
    <n v="763"/>
    <n v="45"/>
    <x v="1"/>
    <m/>
    <x v="0"/>
    <x v="0"/>
    <x v="0"/>
    <x v="2"/>
    <x v="45"/>
    <x v="2"/>
    <x v="1"/>
  </r>
  <r>
    <n v="2614"/>
    <s v="2190"/>
    <x v="2"/>
    <n v="832"/>
    <n v="10"/>
    <n v="793"/>
    <n v="45"/>
    <x v="0"/>
    <d v="2013-04-26T08:47:00"/>
    <x v="0"/>
    <x v="0"/>
    <x v="0"/>
    <x v="2"/>
    <x v="45"/>
    <x v="2"/>
    <x v="1"/>
  </r>
  <r>
    <n v="2653"/>
    <s v="2190"/>
    <x v="3"/>
    <n v="832"/>
    <n v="10"/>
    <n v="793"/>
    <n v="45"/>
    <x v="0"/>
    <d v="2013-04-26T09:30:00"/>
    <x v="0"/>
    <x v="0"/>
    <x v="0"/>
    <x v="2"/>
    <x v="45"/>
    <x v="2"/>
    <x v="1"/>
  </r>
  <r>
    <n v="2692"/>
    <s v="2190"/>
    <x v="4"/>
    <n v="832"/>
    <n v="10"/>
    <n v="777"/>
    <n v="45"/>
    <x v="0"/>
    <d v="2013-04-25T13:52:00"/>
    <x v="0"/>
    <x v="0"/>
    <x v="0"/>
    <x v="2"/>
    <x v="45"/>
    <x v="2"/>
    <x v="1"/>
  </r>
  <r>
    <n v="1051"/>
    <s v="2195"/>
    <x v="0"/>
    <n v="0"/>
    <n v="16"/>
    <n v="675"/>
    <n v="22"/>
    <x v="0"/>
    <m/>
    <x v="0"/>
    <x v="0"/>
    <x v="0"/>
    <x v="2"/>
    <x v="46"/>
    <x v="2"/>
    <x v="1"/>
  </r>
  <r>
    <n v="2080"/>
    <s v="2195"/>
    <x v="1"/>
    <n v="0"/>
    <n v="20"/>
    <n v="655"/>
    <n v="38"/>
    <x v="1"/>
    <m/>
    <x v="0"/>
    <x v="0"/>
    <x v="0"/>
    <x v="2"/>
    <x v="46"/>
    <x v="2"/>
    <x v="1"/>
  </r>
  <r>
    <n v="2617"/>
    <s v="2195"/>
    <x v="2"/>
    <n v="713"/>
    <n v="12"/>
    <n v="655"/>
    <n v="38"/>
    <x v="0"/>
    <d v="2013-04-26T08:49:00"/>
    <x v="0"/>
    <x v="0"/>
    <x v="0"/>
    <x v="2"/>
    <x v="46"/>
    <x v="2"/>
    <x v="1"/>
  </r>
  <r>
    <n v="2656"/>
    <s v="2195"/>
    <x v="3"/>
    <n v="713"/>
    <n v="12"/>
    <n v="655"/>
    <n v="38"/>
    <x v="0"/>
    <d v="2013-04-26T09:31:00"/>
    <x v="0"/>
    <x v="0"/>
    <x v="0"/>
    <x v="2"/>
    <x v="46"/>
    <x v="2"/>
    <x v="1"/>
  </r>
  <r>
    <n v="2695"/>
    <s v="2195"/>
    <x v="4"/>
    <n v="713"/>
    <n v="12"/>
    <n v="663"/>
    <n v="38"/>
    <x v="0"/>
    <d v="2013-04-25T13:54:00"/>
    <x v="0"/>
    <x v="0"/>
    <x v="0"/>
    <x v="2"/>
    <x v="46"/>
    <x v="2"/>
    <x v="1"/>
  </r>
  <r>
    <n v="1054"/>
    <s v="2200"/>
    <x v="0"/>
    <n v="0"/>
    <n v="145"/>
    <n v="1245"/>
    <n v="621"/>
    <x v="0"/>
    <m/>
    <x v="0"/>
    <x v="0"/>
    <x v="0"/>
    <x v="3"/>
    <x v="47"/>
    <x v="3"/>
    <x v="2"/>
  </r>
  <r>
    <n v="2083"/>
    <s v="2200"/>
    <x v="1"/>
    <n v="0"/>
    <n v="146"/>
    <n v="722"/>
    <n v="155"/>
    <x v="1"/>
    <m/>
    <x v="0"/>
    <x v="0"/>
    <x v="0"/>
    <x v="3"/>
    <x v="47"/>
    <x v="3"/>
    <x v="2"/>
  </r>
  <r>
    <n v="2698"/>
    <s v="2200"/>
    <x v="2"/>
    <n v="1023"/>
    <n v="0"/>
    <n v="0"/>
    <n v="0"/>
    <x v="0"/>
    <d v="2013-04-25T14:02:00"/>
    <x v="0"/>
    <x v="0"/>
    <x v="0"/>
    <x v="3"/>
    <x v="47"/>
    <x v="3"/>
    <x v="2"/>
  </r>
  <r>
    <n v="2731"/>
    <s v="2200"/>
    <x v="3"/>
    <n v="1023"/>
    <n v="146"/>
    <n v="722"/>
    <n v="155"/>
    <x v="0"/>
    <d v="2013-04-26T08:42:00"/>
    <x v="0"/>
    <x v="0"/>
    <x v="0"/>
    <x v="3"/>
    <x v="47"/>
    <x v="3"/>
    <x v="2"/>
  </r>
  <r>
    <n v="2764"/>
    <s v="2200"/>
    <x v="4"/>
    <n v="1023"/>
    <n v="0"/>
    <n v="0"/>
    <n v="0"/>
    <x v="0"/>
    <d v="2013-04-26T15:51:00"/>
    <x v="0"/>
    <x v="0"/>
    <x v="0"/>
    <x v="3"/>
    <x v="47"/>
    <x v="3"/>
    <x v="2"/>
  </r>
  <r>
    <n v="1057"/>
    <s v="2205"/>
    <x v="0"/>
    <n v="0"/>
    <n v="116"/>
    <n v="950"/>
    <n v="871"/>
    <x v="0"/>
    <m/>
    <x v="0"/>
    <x v="0"/>
    <x v="0"/>
    <x v="3"/>
    <x v="48"/>
    <x v="3"/>
    <x v="2"/>
  </r>
  <r>
    <n v="2086"/>
    <s v="2205"/>
    <x v="1"/>
    <n v="0"/>
    <n v="389"/>
    <n v="1203"/>
    <n v="235"/>
    <x v="1"/>
    <m/>
    <x v="0"/>
    <x v="0"/>
    <x v="0"/>
    <x v="3"/>
    <x v="48"/>
    <x v="3"/>
    <x v="2"/>
  </r>
  <r>
    <n v="2701"/>
    <s v="2205"/>
    <x v="2"/>
    <n v="1827"/>
    <n v="0"/>
    <n v="0"/>
    <n v="0"/>
    <x v="0"/>
    <d v="2013-04-25T14:03:00"/>
    <x v="0"/>
    <x v="0"/>
    <x v="0"/>
    <x v="3"/>
    <x v="48"/>
    <x v="3"/>
    <x v="2"/>
  </r>
  <r>
    <n v="2734"/>
    <s v="2205"/>
    <x v="3"/>
    <n v="1827"/>
    <n v="389"/>
    <n v="1592"/>
    <n v="235"/>
    <x v="0"/>
    <d v="2013-04-26T08:42:00"/>
    <x v="0"/>
    <x v="0"/>
    <x v="0"/>
    <x v="3"/>
    <x v="48"/>
    <x v="3"/>
    <x v="2"/>
  </r>
  <r>
    <n v="2767"/>
    <s v="2205"/>
    <x v="4"/>
    <n v="1827"/>
    <n v="0"/>
    <n v="0"/>
    <n v="0"/>
    <x v="0"/>
    <d v="2013-04-26T15:52:00"/>
    <x v="0"/>
    <x v="0"/>
    <x v="0"/>
    <x v="3"/>
    <x v="48"/>
    <x v="3"/>
    <x v="2"/>
  </r>
  <r>
    <n v="1060"/>
    <s v="2210"/>
    <x v="0"/>
    <n v="0"/>
    <n v="143"/>
    <n v="1344"/>
    <n v="529"/>
    <x v="0"/>
    <m/>
    <x v="0"/>
    <x v="0"/>
    <x v="0"/>
    <x v="3"/>
    <x v="49"/>
    <x v="3"/>
    <x v="2"/>
  </r>
  <r>
    <n v="2089"/>
    <s v="2210"/>
    <x v="1"/>
    <n v="0"/>
    <n v="193"/>
    <n v="311"/>
    <n v="101"/>
    <x v="1"/>
    <m/>
    <x v="0"/>
    <x v="0"/>
    <x v="0"/>
    <x v="3"/>
    <x v="49"/>
    <x v="3"/>
    <x v="2"/>
  </r>
  <r>
    <n v="2704"/>
    <s v="2210"/>
    <x v="2"/>
    <n v="798"/>
    <n v="0"/>
    <n v="0"/>
    <n v="0"/>
    <x v="0"/>
    <d v="2013-04-25T14:04:00"/>
    <x v="0"/>
    <x v="0"/>
    <x v="0"/>
    <x v="3"/>
    <x v="49"/>
    <x v="3"/>
    <x v="2"/>
  </r>
  <r>
    <n v="2737"/>
    <s v="2210"/>
    <x v="3"/>
    <n v="798"/>
    <n v="193"/>
    <n v="504"/>
    <n v="101"/>
    <x v="0"/>
    <d v="2013-04-26T08:44:00"/>
    <x v="0"/>
    <x v="0"/>
    <x v="0"/>
    <x v="3"/>
    <x v="49"/>
    <x v="3"/>
    <x v="2"/>
  </r>
  <r>
    <n v="2770"/>
    <s v="2210"/>
    <x v="4"/>
    <n v="798"/>
    <n v="0"/>
    <n v="0"/>
    <n v="0"/>
    <x v="0"/>
    <d v="2013-04-26T15:53:00"/>
    <x v="0"/>
    <x v="0"/>
    <x v="0"/>
    <x v="3"/>
    <x v="49"/>
    <x v="3"/>
    <x v="2"/>
  </r>
  <r>
    <n v="1063"/>
    <s v="2215"/>
    <x v="0"/>
    <n v="0"/>
    <n v="137"/>
    <n v="511"/>
    <n v="717"/>
    <x v="0"/>
    <m/>
    <x v="0"/>
    <x v="0"/>
    <x v="0"/>
    <x v="3"/>
    <x v="50"/>
    <x v="3"/>
    <x v="2"/>
  </r>
  <r>
    <n v="2092"/>
    <s v="2215"/>
    <x v="1"/>
    <n v="0"/>
    <n v="152"/>
    <n v="728"/>
    <n v="181"/>
    <x v="1"/>
    <m/>
    <x v="0"/>
    <x v="0"/>
    <x v="0"/>
    <x v="3"/>
    <x v="50"/>
    <x v="3"/>
    <x v="2"/>
  </r>
  <r>
    <n v="2707"/>
    <s v="2215"/>
    <x v="2"/>
    <n v="1061"/>
    <n v="0"/>
    <n v="0"/>
    <n v="0"/>
    <x v="0"/>
    <d v="2013-04-26T08:35:00"/>
    <x v="0"/>
    <x v="0"/>
    <x v="0"/>
    <x v="3"/>
    <x v="50"/>
    <x v="3"/>
    <x v="2"/>
  </r>
  <r>
    <n v="2740"/>
    <s v="2215"/>
    <x v="3"/>
    <n v="1061"/>
    <n v="152"/>
    <n v="880"/>
    <n v="181"/>
    <x v="0"/>
    <d v="2013-04-26T08:44:00"/>
    <x v="0"/>
    <x v="0"/>
    <x v="0"/>
    <x v="3"/>
    <x v="50"/>
    <x v="3"/>
    <x v="2"/>
  </r>
  <r>
    <n v="2773"/>
    <s v="2215"/>
    <x v="4"/>
    <n v="1061"/>
    <n v="0"/>
    <n v="0"/>
    <n v="0"/>
    <x v="0"/>
    <d v="2013-04-26T09:04:00"/>
    <x v="0"/>
    <x v="0"/>
    <x v="0"/>
    <x v="3"/>
    <x v="50"/>
    <x v="3"/>
    <x v="2"/>
  </r>
  <r>
    <n v="1066"/>
    <s v="2220"/>
    <x v="0"/>
    <n v="0"/>
    <n v="429"/>
    <n v="1268"/>
    <n v="359"/>
    <x v="0"/>
    <m/>
    <x v="0"/>
    <x v="0"/>
    <x v="0"/>
    <x v="3"/>
    <x v="51"/>
    <x v="3"/>
    <x v="2"/>
  </r>
  <r>
    <n v="2095"/>
    <s v="2220"/>
    <x v="1"/>
    <n v="0"/>
    <n v="436"/>
    <n v="420"/>
    <n v="207"/>
    <x v="1"/>
    <m/>
    <x v="0"/>
    <x v="0"/>
    <x v="0"/>
    <x v="3"/>
    <x v="51"/>
    <x v="3"/>
    <x v="2"/>
  </r>
  <r>
    <n v="2710"/>
    <s v="2220"/>
    <x v="2"/>
    <n v="1063"/>
    <n v="0"/>
    <n v="0"/>
    <n v="0"/>
    <x v="0"/>
    <d v="2013-04-26T08:36:00"/>
    <x v="0"/>
    <x v="0"/>
    <x v="0"/>
    <x v="3"/>
    <x v="51"/>
    <x v="3"/>
    <x v="2"/>
  </r>
  <r>
    <n v="2743"/>
    <s v="2220"/>
    <x v="3"/>
    <n v="1063"/>
    <n v="436"/>
    <n v="856"/>
    <n v="207"/>
    <x v="0"/>
    <d v="2013-04-26T15:45:00"/>
    <x v="0"/>
    <x v="0"/>
    <x v="0"/>
    <x v="3"/>
    <x v="51"/>
    <x v="3"/>
    <x v="2"/>
  </r>
  <r>
    <n v="2776"/>
    <s v="2220"/>
    <x v="4"/>
    <n v="1063"/>
    <n v="0"/>
    <n v="0"/>
    <n v="0"/>
    <x v="0"/>
    <d v="2013-04-26T09:05:00"/>
    <x v="0"/>
    <x v="0"/>
    <x v="0"/>
    <x v="3"/>
    <x v="51"/>
    <x v="3"/>
    <x v="2"/>
  </r>
  <r>
    <n v="1069"/>
    <s v="2225"/>
    <x v="0"/>
    <n v="0"/>
    <n v="204"/>
    <n v="1323"/>
    <n v="1081"/>
    <x v="0"/>
    <m/>
    <x v="0"/>
    <x v="0"/>
    <x v="0"/>
    <x v="3"/>
    <x v="52"/>
    <x v="3"/>
    <x v="2"/>
  </r>
  <r>
    <n v="2098"/>
    <s v="2225"/>
    <x v="1"/>
    <n v="0"/>
    <n v="306"/>
    <n v="1201"/>
    <n v="169"/>
    <x v="1"/>
    <m/>
    <x v="0"/>
    <x v="0"/>
    <x v="0"/>
    <x v="3"/>
    <x v="52"/>
    <x v="3"/>
    <x v="2"/>
  </r>
  <r>
    <n v="2713"/>
    <s v="2225"/>
    <x v="2"/>
    <n v="1676"/>
    <n v="0"/>
    <n v="0"/>
    <n v="0"/>
    <x v="0"/>
    <d v="2013-04-26T08:36:00"/>
    <x v="0"/>
    <x v="0"/>
    <x v="0"/>
    <x v="3"/>
    <x v="52"/>
    <x v="3"/>
    <x v="2"/>
  </r>
  <r>
    <n v="2746"/>
    <s v="2225"/>
    <x v="3"/>
    <n v="1676"/>
    <n v="306"/>
    <n v="1496"/>
    <n v="169"/>
    <x v="0"/>
    <d v="2013-04-26T15:46:00"/>
    <x v="0"/>
    <x v="0"/>
    <x v="0"/>
    <x v="3"/>
    <x v="52"/>
    <x v="3"/>
    <x v="2"/>
  </r>
  <r>
    <n v="2779"/>
    <s v="2225"/>
    <x v="4"/>
    <n v="1676"/>
    <n v="0"/>
    <n v="0"/>
    <n v="0"/>
    <x v="0"/>
    <d v="2013-04-26T09:06:00"/>
    <x v="0"/>
    <x v="0"/>
    <x v="0"/>
    <x v="3"/>
    <x v="52"/>
    <x v="3"/>
    <x v="2"/>
  </r>
  <r>
    <n v="1072"/>
    <s v="2230"/>
    <x v="0"/>
    <n v="0"/>
    <n v="121"/>
    <n v="1358"/>
    <n v="353"/>
    <x v="0"/>
    <m/>
    <x v="0"/>
    <x v="0"/>
    <x v="0"/>
    <x v="3"/>
    <x v="53"/>
    <x v="3"/>
    <x v="2"/>
  </r>
  <r>
    <n v="2101"/>
    <s v="2230"/>
    <x v="1"/>
    <n v="0"/>
    <n v="214"/>
    <n v="1503"/>
    <n v="208"/>
    <x v="1"/>
    <m/>
    <x v="0"/>
    <x v="0"/>
    <x v="0"/>
    <x v="3"/>
    <x v="53"/>
    <x v="3"/>
    <x v="2"/>
  </r>
  <r>
    <n v="2716"/>
    <s v="2230"/>
    <x v="2"/>
    <n v="1925"/>
    <n v="0"/>
    <n v="0"/>
    <n v="0"/>
    <x v="0"/>
    <d v="2013-04-26T08:37:00"/>
    <x v="0"/>
    <x v="0"/>
    <x v="0"/>
    <x v="3"/>
    <x v="53"/>
    <x v="3"/>
    <x v="2"/>
  </r>
  <r>
    <n v="2749"/>
    <s v="2230"/>
    <x v="3"/>
    <n v="1925"/>
    <n v="214"/>
    <n v="1717"/>
    <n v="208"/>
    <x v="0"/>
    <d v="2013-04-26T15:47:00"/>
    <x v="0"/>
    <x v="0"/>
    <x v="0"/>
    <x v="3"/>
    <x v="53"/>
    <x v="3"/>
    <x v="2"/>
  </r>
  <r>
    <n v="2782"/>
    <s v="2230"/>
    <x v="4"/>
    <n v="1925"/>
    <n v="0"/>
    <n v="0"/>
    <n v="0"/>
    <x v="0"/>
    <d v="2013-04-26T09:08:00"/>
    <x v="0"/>
    <x v="0"/>
    <x v="0"/>
    <x v="3"/>
    <x v="53"/>
    <x v="3"/>
    <x v="2"/>
  </r>
  <r>
    <n v="1075"/>
    <s v="2235"/>
    <x v="0"/>
    <n v="0"/>
    <n v="216"/>
    <n v="1707"/>
    <n v="2339"/>
    <x v="0"/>
    <m/>
    <x v="0"/>
    <x v="0"/>
    <x v="0"/>
    <x v="3"/>
    <x v="54"/>
    <x v="3"/>
    <x v="2"/>
  </r>
  <r>
    <n v="2104"/>
    <s v="2235"/>
    <x v="1"/>
    <n v="0"/>
    <n v="174"/>
    <n v="2924"/>
    <n v="307"/>
    <x v="1"/>
    <m/>
    <x v="0"/>
    <x v="0"/>
    <x v="0"/>
    <x v="3"/>
    <x v="54"/>
    <x v="3"/>
    <x v="2"/>
  </r>
  <r>
    <n v="2719"/>
    <s v="2235"/>
    <x v="2"/>
    <n v="3405"/>
    <n v="0"/>
    <n v="0"/>
    <n v="0"/>
    <x v="0"/>
    <d v="2013-04-26T08:38:00"/>
    <x v="0"/>
    <x v="0"/>
    <x v="0"/>
    <x v="3"/>
    <x v="54"/>
    <x v="3"/>
    <x v="2"/>
  </r>
  <r>
    <n v="2752"/>
    <s v="2235"/>
    <x v="3"/>
    <n v="3405"/>
    <n v="174"/>
    <n v="2319"/>
    <n v="307"/>
    <x v="0"/>
    <d v="2013-04-26T15:47:00"/>
    <x v="0"/>
    <x v="0"/>
    <x v="0"/>
    <x v="3"/>
    <x v="54"/>
    <x v="3"/>
    <x v="2"/>
  </r>
  <r>
    <n v="2785"/>
    <s v="2235"/>
    <x v="4"/>
    <n v="3405"/>
    <n v="0"/>
    <n v="0"/>
    <n v="0"/>
    <x v="0"/>
    <d v="2013-04-26T09:10:00"/>
    <x v="0"/>
    <x v="0"/>
    <x v="0"/>
    <x v="3"/>
    <x v="54"/>
    <x v="3"/>
    <x v="2"/>
  </r>
  <r>
    <n v="1078"/>
    <s v="2240"/>
    <x v="0"/>
    <n v="0"/>
    <n v="0"/>
    <n v="0"/>
    <n v="0"/>
    <x v="0"/>
    <m/>
    <x v="0"/>
    <x v="0"/>
    <x v="0"/>
    <x v="3"/>
    <x v="55"/>
    <x v="3"/>
    <x v="2"/>
  </r>
  <r>
    <n v="2107"/>
    <s v="2240"/>
    <x v="1"/>
    <n v="0"/>
    <n v="225"/>
    <n v="1443"/>
    <n v="191"/>
    <x v="1"/>
    <m/>
    <x v="0"/>
    <x v="0"/>
    <x v="0"/>
    <x v="3"/>
    <x v="55"/>
    <x v="3"/>
    <x v="2"/>
  </r>
  <r>
    <n v="2722"/>
    <s v="2240"/>
    <x v="2"/>
    <n v="1859"/>
    <n v="0"/>
    <n v="0"/>
    <n v="0"/>
    <x v="0"/>
    <d v="2013-04-26T08:39:00"/>
    <x v="0"/>
    <x v="0"/>
    <x v="0"/>
    <x v="3"/>
    <x v="55"/>
    <x v="3"/>
    <x v="2"/>
  </r>
  <r>
    <n v="2755"/>
    <s v="2240"/>
    <x v="3"/>
    <n v="1859"/>
    <n v="190"/>
    <n v="1668"/>
    <n v="191"/>
    <x v="0"/>
    <d v="2013-04-26T15:48:00"/>
    <x v="0"/>
    <x v="0"/>
    <x v="0"/>
    <x v="3"/>
    <x v="55"/>
    <x v="3"/>
    <x v="2"/>
  </r>
  <r>
    <n v="2788"/>
    <s v="2240"/>
    <x v="4"/>
    <n v="1859"/>
    <n v="0"/>
    <n v="0"/>
    <n v="0"/>
    <x v="0"/>
    <d v="2013-04-26T09:11:00"/>
    <x v="0"/>
    <x v="0"/>
    <x v="0"/>
    <x v="3"/>
    <x v="55"/>
    <x v="3"/>
    <x v="2"/>
  </r>
  <r>
    <n v="1081"/>
    <s v="2245"/>
    <x v="0"/>
    <n v="0"/>
    <n v="236"/>
    <n v="798"/>
    <n v="717"/>
    <x v="0"/>
    <m/>
    <x v="0"/>
    <x v="0"/>
    <x v="0"/>
    <x v="3"/>
    <x v="56"/>
    <x v="3"/>
    <x v="2"/>
  </r>
  <r>
    <n v="2110"/>
    <s v="2245"/>
    <x v="1"/>
    <n v="0"/>
    <n v="117"/>
    <n v="1365"/>
    <n v="232"/>
    <x v="1"/>
    <m/>
    <x v="0"/>
    <x v="0"/>
    <x v="0"/>
    <x v="3"/>
    <x v="56"/>
    <x v="3"/>
    <x v="2"/>
  </r>
  <r>
    <n v="2725"/>
    <s v="2245"/>
    <x v="2"/>
    <n v="1714"/>
    <n v="0"/>
    <n v="0"/>
    <n v="0"/>
    <x v="0"/>
    <d v="2013-04-26T08:39:00"/>
    <x v="0"/>
    <x v="0"/>
    <x v="0"/>
    <x v="3"/>
    <x v="56"/>
    <x v="3"/>
    <x v="2"/>
  </r>
  <r>
    <n v="2758"/>
    <s v="2245"/>
    <x v="3"/>
    <n v="1714"/>
    <n v="225"/>
    <n v="1393"/>
    <n v="232"/>
    <x v="0"/>
    <d v="2013-04-26T15:49:00"/>
    <x v="0"/>
    <x v="0"/>
    <x v="0"/>
    <x v="3"/>
    <x v="56"/>
    <x v="3"/>
    <x v="2"/>
  </r>
  <r>
    <n v="2791"/>
    <s v="2245"/>
    <x v="4"/>
    <n v="1714"/>
    <n v="0"/>
    <n v="0"/>
    <n v="0"/>
    <x v="0"/>
    <d v="2013-04-26T09:13:00"/>
    <x v="0"/>
    <x v="0"/>
    <x v="0"/>
    <x v="3"/>
    <x v="56"/>
    <x v="3"/>
    <x v="2"/>
  </r>
  <r>
    <n v="1084"/>
    <s v="2250"/>
    <x v="0"/>
    <n v="0"/>
    <n v="97"/>
    <n v="181"/>
    <n v="304"/>
    <x v="0"/>
    <m/>
    <x v="0"/>
    <x v="0"/>
    <x v="0"/>
    <x v="3"/>
    <x v="57"/>
    <x v="3"/>
    <x v="2"/>
  </r>
  <r>
    <n v="2113"/>
    <s v="2250"/>
    <x v="1"/>
    <n v="0"/>
    <n v="190"/>
    <n v="762"/>
    <n v="142"/>
    <x v="1"/>
    <m/>
    <x v="0"/>
    <x v="0"/>
    <x v="0"/>
    <x v="3"/>
    <x v="57"/>
    <x v="3"/>
    <x v="2"/>
  </r>
  <r>
    <n v="2728"/>
    <s v="2250"/>
    <x v="2"/>
    <n v="1094"/>
    <n v="0"/>
    <n v="0"/>
    <n v="0"/>
    <x v="0"/>
    <d v="2013-04-26T08:41:00"/>
    <x v="0"/>
    <x v="0"/>
    <x v="0"/>
    <x v="3"/>
    <x v="57"/>
    <x v="3"/>
    <x v="2"/>
  </r>
  <r>
    <n v="2761"/>
    <s v="2250"/>
    <x v="3"/>
    <n v="1094"/>
    <n v="117"/>
    <n v="952"/>
    <n v="142"/>
    <x v="0"/>
    <d v="2013-04-26T15:50:00"/>
    <x v="0"/>
    <x v="0"/>
    <x v="0"/>
    <x v="3"/>
    <x v="57"/>
    <x v="3"/>
    <x v="2"/>
  </r>
  <r>
    <n v="2794"/>
    <s v="2250"/>
    <x v="4"/>
    <n v="1094"/>
    <n v="0"/>
    <n v="0"/>
    <n v="0"/>
    <x v="0"/>
    <d v="2013-04-26T09:14:00"/>
    <x v="0"/>
    <x v="0"/>
    <x v="0"/>
    <x v="3"/>
    <x v="57"/>
    <x v="3"/>
    <x v="2"/>
  </r>
  <r>
    <n v="1087"/>
    <s v="2255"/>
    <x v="0"/>
    <n v="0"/>
    <n v="129"/>
    <n v="687"/>
    <n v="450"/>
    <x v="0"/>
    <m/>
    <x v="0"/>
    <x v="0"/>
    <x v="0"/>
    <x v="4"/>
    <x v="58"/>
    <x v="4"/>
    <x v="2"/>
  </r>
  <r>
    <n v="2116"/>
    <s v="2255"/>
    <x v="1"/>
    <n v="0"/>
    <n v="129"/>
    <n v="1341"/>
    <n v="433"/>
    <x v="1"/>
    <m/>
    <x v="0"/>
    <x v="0"/>
    <x v="0"/>
    <x v="4"/>
    <x v="58"/>
    <x v="4"/>
    <x v="2"/>
  </r>
  <r>
    <n v="2797"/>
    <s v="2255"/>
    <x v="2"/>
    <n v="1812"/>
    <n v="139"/>
    <n v="1363"/>
    <n v="310"/>
    <x v="0"/>
    <d v="2013-04-26T09:15:00"/>
    <x v="0"/>
    <x v="0"/>
    <x v="0"/>
    <x v="4"/>
    <x v="58"/>
    <x v="4"/>
    <x v="2"/>
  </r>
  <r>
    <n v="2824"/>
    <s v="2255"/>
    <x v="3"/>
    <n v="1812"/>
    <n v="139"/>
    <n v="1363"/>
    <n v="310"/>
    <x v="0"/>
    <d v="2013-04-26T14:30:00"/>
    <x v="0"/>
    <x v="0"/>
    <x v="0"/>
    <x v="4"/>
    <x v="58"/>
    <x v="4"/>
    <x v="2"/>
  </r>
  <r>
    <n v="2851"/>
    <s v="2255"/>
    <x v="4"/>
    <n v="1812"/>
    <n v="139"/>
    <n v="1363"/>
    <n v="310"/>
    <x v="0"/>
    <d v="2013-04-25T14:17:00"/>
    <x v="0"/>
    <x v="0"/>
    <x v="0"/>
    <x v="4"/>
    <x v="58"/>
    <x v="4"/>
    <x v="2"/>
  </r>
  <r>
    <n v="1090"/>
    <s v="2260"/>
    <x v="0"/>
    <n v="0"/>
    <n v="130"/>
    <n v="165"/>
    <n v="365"/>
    <x v="0"/>
    <m/>
    <x v="0"/>
    <x v="0"/>
    <x v="0"/>
    <x v="4"/>
    <x v="59"/>
    <x v="4"/>
    <x v="2"/>
  </r>
  <r>
    <n v="2119"/>
    <s v="2260"/>
    <x v="1"/>
    <n v="0"/>
    <n v="130"/>
    <n v="1062"/>
    <n v="473"/>
    <x v="1"/>
    <m/>
    <x v="0"/>
    <x v="0"/>
    <x v="0"/>
    <x v="4"/>
    <x v="59"/>
    <x v="4"/>
    <x v="2"/>
  </r>
  <r>
    <n v="2800"/>
    <s v="2260"/>
    <x v="2"/>
    <n v="1800"/>
    <n v="260"/>
    <n v="814"/>
    <n v="736"/>
    <x v="0"/>
    <d v="2013-04-26T09:17:00"/>
    <x v="0"/>
    <x v="0"/>
    <x v="0"/>
    <x v="4"/>
    <x v="59"/>
    <x v="4"/>
    <x v="2"/>
  </r>
  <r>
    <n v="2827"/>
    <s v="2260"/>
    <x v="3"/>
    <n v="1800"/>
    <n v="260"/>
    <n v="814"/>
    <n v="736"/>
    <x v="0"/>
    <d v="2013-04-26T14:31:00"/>
    <x v="0"/>
    <x v="0"/>
    <x v="0"/>
    <x v="4"/>
    <x v="59"/>
    <x v="4"/>
    <x v="2"/>
  </r>
  <r>
    <n v="2854"/>
    <s v="2260"/>
    <x v="4"/>
    <n v="1800"/>
    <n v="260"/>
    <n v="814"/>
    <n v="736"/>
    <x v="0"/>
    <d v="2013-04-25T14:18:00"/>
    <x v="0"/>
    <x v="0"/>
    <x v="0"/>
    <x v="4"/>
    <x v="59"/>
    <x v="4"/>
    <x v="2"/>
  </r>
  <r>
    <n v="1093"/>
    <s v="2265"/>
    <x v="0"/>
    <n v="0"/>
    <n v="102"/>
    <n v="178"/>
    <n v="360"/>
    <x v="0"/>
    <m/>
    <x v="0"/>
    <x v="0"/>
    <x v="0"/>
    <x v="4"/>
    <x v="60"/>
    <x v="4"/>
    <x v="2"/>
  </r>
  <r>
    <n v="2122"/>
    <s v="2265"/>
    <x v="1"/>
    <n v="0"/>
    <n v="102"/>
    <n v="983"/>
    <n v="400"/>
    <x v="1"/>
    <m/>
    <x v="0"/>
    <x v="0"/>
    <x v="0"/>
    <x v="4"/>
    <x v="60"/>
    <x v="4"/>
    <x v="2"/>
  </r>
  <r>
    <n v="2803"/>
    <s v="2265"/>
    <x v="2"/>
    <n v="2508"/>
    <n v="1236"/>
    <n v="1314"/>
    <n v="235"/>
    <x v="0"/>
    <d v="2013-04-26T09:18:00"/>
    <x v="0"/>
    <x v="0"/>
    <x v="0"/>
    <x v="4"/>
    <x v="60"/>
    <x v="4"/>
    <x v="2"/>
  </r>
  <r>
    <n v="2830"/>
    <s v="2265"/>
    <x v="3"/>
    <n v="2508"/>
    <n v="1236"/>
    <n v="1314"/>
    <n v="235"/>
    <x v="0"/>
    <d v="2013-04-26T14:32:00"/>
    <x v="0"/>
    <x v="0"/>
    <x v="0"/>
    <x v="4"/>
    <x v="60"/>
    <x v="4"/>
    <x v="2"/>
  </r>
  <r>
    <n v="2857"/>
    <s v="2265"/>
    <x v="4"/>
    <n v="2508"/>
    <n v="1236"/>
    <n v="1314"/>
    <n v="235"/>
    <x v="0"/>
    <d v="2013-04-25T14:19:00"/>
    <x v="0"/>
    <x v="0"/>
    <x v="0"/>
    <x v="4"/>
    <x v="60"/>
    <x v="4"/>
    <x v="2"/>
  </r>
  <r>
    <n v="1096"/>
    <s v="2270"/>
    <x v="0"/>
    <n v="0"/>
    <n v="87"/>
    <n v="185"/>
    <n v="323"/>
    <x v="0"/>
    <m/>
    <x v="0"/>
    <x v="0"/>
    <x v="0"/>
    <x v="4"/>
    <x v="61"/>
    <x v="4"/>
    <x v="2"/>
  </r>
  <r>
    <n v="2125"/>
    <s v="2270"/>
    <x v="1"/>
    <n v="0"/>
    <n v="193"/>
    <n v="1558"/>
    <n v="209"/>
    <x v="1"/>
    <m/>
    <x v="0"/>
    <x v="0"/>
    <x v="0"/>
    <x v="4"/>
    <x v="61"/>
    <x v="4"/>
    <x v="2"/>
  </r>
  <r>
    <n v="2806"/>
    <s v="2270"/>
    <x v="2"/>
    <n v="709"/>
    <n v="380"/>
    <n v="391"/>
    <n v="38"/>
    <x v="0"/>
    <d v="2013-04-26T09:20:00"/>
    <x v="0"/>
    <x v="0"/>
    <x v="0"/>
    <x v="4"/>
    <x v="61"/>
    <x v="4"/>
    <x v="2"/>
  </r>
  <r>
    <n v="2833"/>
    <s v="2270"/>
    <x v="3"/>
    <n v="709"/>
    <n v="380"/>
    <n v="391"/>
    <n v="38"/>
    <x v="0"/>
    <d v="2013-04-25T14:10:00"/>
    <x v="0"/>
    <x v="0"/>
    <x v="0"/>
    <x v="4"/>
    <x v="61"/>
    <x v="4"/>
    <x v="2"/>
  </r>
  <r>
    <n v="2860"/>
    <s v="2270"/>
    <x v="4"/>
    <n v="709"/>
    <n v="380"/>
    <n v="391"/>
    <n v="38"/>
    <x v="0"/>
    <d v="2013-04-25T14:21:00"/>
    <x v="0"/>
    <x v="0"/>
    <x v="0"/>
    <x v="4"/>
    <x v="61"/>
    <x v="4"/>
    <x v="2"/>
  </r>
  <r>
    <n v="1099"/>
    <s v="2275"/>
    <x v="0"/>
    <n v="0"/>
    <n v="151"/>
    <n v="175"/>
    <n v="358"/>
    <x v="0"/>
    <m/>
    <x v="0"/>
    <x v="0"/>
    <x v="0"/>
    <x v="4"/>
    <x v="62"/>
    <x v="4"/>
    <x v="2"/>
  </r>
  <r>
    <n v="2128"/>
    <s v="2275"/>
    <x v="1"/>
    <n v="0"/>
    <n v="315"/>
    <n v="808"/>
    <n v="351"/>
    <x v="1"/>
    <m/>
    <x v="0"/>
    <x v="0"/>
    <x v="0"/>
    <x v="4"/>
    <x v="62"/>
    <x v="4"/>
    <x v="2"/>
  </r>
  <r>
    <n v="2809"/>
    <s v="2275"/>
    <x v="2"/>
    <n v="1848"/>
    <n v="315"/>
    <n v="0"/>
    <n v="116"/>
    <x v="0"/>
    <d v="2013-04-26T09:21:00"/>
    <x v="0"/>
    <x v="0"/>
    <x v="0"/>
    <x v="4"/>
    <x v="62"/>
    <x v="4"/>
    <x v="2"/>
  </r>
  <r>
    <n v="2836"/>
    <s v="2275"/>
    <x v="3"/>
    <n v="1848"/>
    <n v="315"/>
    <n v="0"/>
    <n v="116"/>
    <x v="0"/>
    <d v="2013-04-25T14:11:00"/>
    <x v="0"/>
    <x v="0"/>
    <x v="0"/>
    <x v="4"/>
    <x v="62"/>
    <x v="4"/>
    <x v="2"/>
  </r>
  <r>
    <n v="2863"/>
    <s v="2275"/>
    <x v="4"/>
    <n v="1848"/>
    <n v="315"/>
    <n v="0"/>
    <n v="116"/>
    <x v="0"/>
    <d v="2013-04-25T14:22:00"/>
    <x v="0"/>
    <x v="0"/>
    <x v="0"/>
    <x v="4"/>
    <x v="62"/>
    <x v="4"/>
    <x v="2"/>
  </r>
  <r>
    <n v="1102"/>
    <s v="2280"/>
    <x v="0"/>
    <n v="0"/>
    <n v="127"/>
    <n v="549"/>
    <n v="635"/>
    <x v="0"/>
    <m/>
    <x v="0"/>
    <x v="0"/>
    <x v="0"/>
    <x v="4"/>
    <x v="63"/>
    <x v="4"/>
    <x v="2"/>
  </r>
  <r>
    <n v="2131"/>
    <s v="2280"/>
    <x v="1"/>
    <n v="0"/>
    <n v="152"/>
    <n v="1015"/>
    <n v="483"/>
    <x v="1"/>
    <m/>
    <x v="0"/>
    <x v="0"/>
    <x v="0"/>
    <x v="4"/>
    <x v="63"/>
    <x v="4"/>
    <x v="2"/>
  </r>
  <r>
    <n v="2812"/>
    <s v="2280"/>
    <x v="2"/>
    <n v="1674"/>
    <n v="505"/>
    <n v="876"/>
    <n v="293"/>
    <x v="0"/>
    <d v="2013-04-26T09:22:00"/>
    <x v="0"/>
    <x v="0"/>
    <x v="0"/>
    <x v="4"/>
    <x v="63"/>
    <x v="4"/>
    <x v="2"/>
  </r>
  <r>
    <n v="2839"/>
    <s v="2280"/>
    <x v="3"/>
    <n v="1674"/>
    <n v="505"/>
    <n v="876"/>
    <n v="293"/>
    <x v="0"/>
    <d v="2013-04-25T14:12:00"/>
    <x v="0"/>
    <x v="0"/>
    <x v="0"/>
    <x v="4"/>
    <x v="63"/>
    <x v="4"/>
    <x v="2"/>
  </r>
  <r>
    <n v="2866"/>
    <s v="2280"/>
    <x v="4"/>
    <n v="1674"/>
    <n v="505"/>
    <n v="876"/>
    <n v="293"/>
    <x v="0"/>
    <d v="2013-04-25T14:23:00"/>
    <x v="0"/>
    <x v="0"/>
    <x v="0"/>
    <x v="4"/>
    <x v="63"/>
    <x v="4"/>
    <x v="2"/>
  </r>
  <r>
    <n v="1105"/>
    <s v="2285"/>
    <x v="0"/>
    <n v="0"/>
    <n v="179"/>
    <n v="1792"/>
    <n v="358"/>
    <x v="0"/>
    <m/>
    <x v="0"/>
    <x v="0"/>
    <x v="0"/>
    <x v="4"/>
    <x v="64"/>
    <x v="4"/>
    <x v="2"/>
  </r>
  <r>
    <n v="2134"/>
    <s v="2285"/>
    <x v="1"/>
    <n v="0"/>
    <n v="276"/>
    <n v="1396"/>
    <n v="376"/>
    <x v="1"/>
    <m/>
    <x v="0"/>
    <x v="0"/>
    <x v="0"/>
    <x v="4"/>
    <x v="64"/>
    <x v="4"/>
    <x v="2"/>
  </r>
  <r>
    <n v="2815"/>
    <s v="2285"/>
    <x v="2"/>
    <n v="2100"/>
    <n v="276"/>
    <n v="1752"/>
    <n v="73"/>
    <x v="0"/>
    <d v="2013-04-26T14:25:00"/>
    <x v="0"/>
    <x v="0"/>
    <x v="0"/>
    <x v="4"/>
    <x v="64"/>
    <x v="4"/>
    <x v="2"/>
  </r>
  <r>
    <n v="2842"/>
    <s v="2285"/>
    <x v="3"/>
    <n v="2100"/>
    <n v="276"/>
    <n v="1752"/>
    <n v="73"/>
    <x v="0"/>
    <d v="2013-04-25T14:13:00"/>
    <x v="0"/>
    <x v="0"/>
    <x v="0"/>
    <x v="4"/>
    <x v="64"/>
    <x v="4"/>
    <x v="2"/>
  </r>
  <r>
    <n v="2869"/>
    <s v="2285"/>
    <x v="4"/>
    <n v="2100"/>
    <n v="276"/>
    <n v="1752"/>
    <n v="73"/>
    <x v="0"/>
    <d v="2013-04-25T14:24:00"/>
    <x v="0"/>
    <x v="0"/>
    <x v="0"/>
    <x v="4"/>
    <x v="64"/>
    <x v="4"/>
    <x v="2"/>
  </r>
  <r>
    <n v="1108"/>
    <s v="2290"/>
    <x v="0"/>
    <n v="0"/>
    <n v="216"/>
    <n v="1020"/>
    <n v="352"/>
    <x v="0"/>
    <m/>
    <x v="0"/>
    <x v="0"/>
    <x v="0"/>
    <x v="4"/>
    <x v="65"/>
    <x v="4"/>
    <x v="2"/>
  </r>
  <r>
    <n v="2137"/>
    <s v="2290"/>
    <x v="1"/>
    <n v="0"/>
    <n v="202"/>
    <n v="1228"/>
    <n v="351"/>
    <x v="1"/>
    <m/>
    <x v="0"/>
    <x v="0"/>
    <x v="0"/>
    <x v="4"/>
    <x v="65"/>
    <x v="4"/>
    <x v="2"/>
  </r>
  <r>
    <n v="2818"/>
    <s v="2290"/>
    <x v="2"/>
    <n v="2300"/>
    <n v="215"/>
    <n v="68"/>
    <n v="504"/>
    <x v="0"/>
    <d v="2013-04-26T14:28:00"/>
    <x v="0"/>
    <x v="0"/>
    <x v="0"/>
    <x v="4"/>
    <x v="65"/>
    <x v="4"/>
    <x v="2"/>
  </r>
  <r>
    <n v="2845"/>
    <s v="2290"/>
    <x v="3"/>
    <n v="2300"/>
    <n v="215"/>
    <n v="35"/>
    <n v="504"/>
    <x v="0"/>
    <d v="2013-04-25T14:14:00"/>
    <x v="0"/>
    <x v="0"/>
    <x v="0"/>
    <x v="4"/>
    <x v="65"/>
    <x v="4"/>
    <x v="2"/>
  </r>
  <r>
    <n v="2872"/>
    <s v="2290"/>
    <x v="4"/>
    <n v="2300"/>
    <n v="215"/>
    <n v="35"/>
    <n v="504"/>
    <x v="0"/>
    <d v="2013-04-25T14:26:00"/>
    <x v="0"/>
    <x v="0"/>
    <x v="0"/>
    <x v="4"/>
    <x v="65"/>
    <x v="4"/>
    <x v="2"/>
  </r>
  <r>
    <n v="1111"/>
    <s v="2295"/>
    <x v="0"/>
    <n v="0"/>
    <n v="103"/>
    <n v="1875"/>
    <n v="822"/>
    <x v="0"/>
    <m/>
    <x v="0"/>
    <x v="0"/>
    <x v="0"/>
    <x v="4"/>
    <x v="66"/>
    <x v="4"/>
    <x v="2"/>
  </r>
  <r>
    <n v="2140"/>
    <s v="2295"/>
    <x v="1"/>
    <n v="0"/>
    <n v="200"/>
    <n v="619"/>
    <n v="256"/>
    <x v="1"/>
    <m/>
    <x v="0"/>
    <x v="0"/>
    <x v="0"/>
    <x v="4"/>
    <x v="66"/>
    <x v="4"/>
    <x v="2"/>
  </r>
  <r>
    <n v="2821"/>
    <s v="2295"/>
    <x v="2"/>
    <n v="1558"/>
    <n v="158"/>
    <n v="1381"/>
    <n v="20"/>
    <x v="0"/>
    <d v="2013-04-26T14:29:00"/>
    <x v="0"/>
    <x v="0"/>
    <x v="0"/>
    <x v="4"/>
    <x v="66"/>
    <x v="4"/>
    <x v="2"/>
  </r>
  <r>
    <n v="2848"/>
    <s v="2295"/>
    <x v="3"/>
    <n v="1558"/>
    <n v="158"/>
    <n v="1381"/>
    <n v="20"/>
    <x v="0"/>
    <d v="2013-04-25T14:16:00"/>
    <x v="0"/>
    <x v="0"/>
    <x v="0"/>
    <x v="4"/>
    <x v="66"/>
    <x v="4"/>
    <x v="2"/>
  </r>
  <r>
    <n v="2875"/>
    <s v="2295"/>
    <x v="4"/>
    <n v="1558"/>
    <n v="158"/>
    <n v="1381"/>
    <n v="20"/>
    <x v="0"/>
    <d v="2013-04-25T14:29:00"/>
    <x v="0"/>
    <x v="0"/>
    <x v="0"/>
    <x v="4"/>
    <x v="66"/>
    <x v="4"/>
    <x v="2"/>
  </r>
  <r>
    <n v="1114"/>
    <s v="2300"/>
    <x v="0"/>
    <n v="0"/>
    <n v="225"/>
    <n v="1574"/>
    <n v="105"/>
    <x v="0"/>
    <m/>
    <x v="0"/>
    <x v="0"/>
    <x v="0"/>
    <x v="5"/>
    <x v="67"/>
    <x v="5"/>
    <x v="2"/>
  </r>
  <r>
    <n v="2143"/>
    <s v="2300"/>
    <x v="1"/>
    <n v="0"/>
    <n v="225"/>
    <n v="443"/>
    <n v="646"/>
    <x v="1"/>
    <m/>
    <x v="0"/>
    <x v="0"/>
    <x v="0"/>
    <x v="5"/>
    <x v="67"/>
    <x v="5"/>
    <x v="2"/>
  </r>
  <r>
    <n v="2878"/>
    <s v="2300"/>
    <x v="2"/>
    <n v="1022"/>
    <n v="225"/>
    <n v="443"/>
    <n v="646"/>
    <x v="0"/>
    <d v="2013-04-25T10:29:00"/>
    <x v="0"/>
    <x v="0"/>
    <x v="0"/>
    <x v="5"/>
    <x v="67"/>
    <x v="5"/>
    <x v="2"/>
  </r>
  <r>
    <n v="2911"/>
    <s v="2300"/>
    <x v="3"/>
    <n v="1022"/>
    <n v="225"/>
    <n v="443"/>
    <n v="646"/>
    <x v="0"/>
    <d v="2013-04-25T10:56:00"/>
    <x v="0"/>
    <x v="0"/>
    <x v="0"/>
    <x v="5"/>
    <x v="67"/>
    <x v="5"/>
    <x v="2"/>
  </r>
  <r>
    <n v="2944"/>
    <s v="2300"/>
    <x v="4"/>
    <n v="1022"/>
    <n v="230"/>
    <n v="420"/>
    <n v="372"/>
    <x v="0"/>
    <d v="2013-04-25T10:19:00"/>
    <x v="0"/>
    <x v="0"/>
    <x v="0"/>
    <x v="5"/>
    <x v="67"/>
    <x v="5"/>
    <x v="2"/>
  </r>
  <r>
    <n v="1117"/>
    <s v="2305"/>
    <x v="0"/>
    <n v="0"/>
    <n v="52"/>
    <n v="845"/>
    <n v="165"/>
    <x v="0"/>
    <m/>
    <x v="0"/>
    <x v="0"/>
    <x v="0"/>
    <x v="5"/>
    <x v="68"/>
    <x v="5"/>
    <x v="2"/>
  </r>
  <r>
    <n v="2146"/>
    <s v="2305"/>
    <x v="1"/>
    <n v="0"/>
    <n v="52"/>
    <n v="617"/>
    <n v="161"/>
    <x v="1"/>
    <m/>
    <x v="0"/>
    <x v="0"/>
    <x v="0"/>
    <x v="5"/>
    <x v="68"/>
    <x v="5"/>
    <x v="2"/>
  </r>
  <r>
    <n v="2881"/>
    <s v="2305"/>
    <x v="2"/>
    <n v="830"/>
    <n v="52"/>
    <n v="567"/>
    <n v="211"/>
    <x v="0"/>
    <d v="2013-04-25T10:33:00"/>
    <x v="0"/>
    <x v="0"/>
    <x v="0"/>
    <x v="5"/>
    <x v="68"/>
    <x v="5"/>
    <x v="2"/>
  </r>
  <r>
    <n v="2914"/>
    <s v="2305"/>
    <x v="3"/>
    <n v="830"/>
    <n v="52"/>
    <n v="567"/>
    <n v="211"/>
    <x v="0"/>
    <d v="2014-09-18T08:41:00"/>
    <x v="0"/>
    <x v="0"/>
    <x v="0"/>
    <x v="5"/>
    <x v="68"/>
    <x v="5"/>
    <x v="2"/>
  </r>
  <r>
    <n v="2947"/>
    <s v="2305"/>
    <x v="4"/>
    <n v="830"/>
    <n v="52"/>
    <n v="1075"/>
    <n v="838"/>
    <x v="0"/>
    <d v="2013-04-25T10:20:00"/>
    <x v="0"/>
    <x v="0"/>
    <x v="0"/>
    <x v="5"/>
    <x v="68"/>
    <x v="5"/>
    <x v="2"/>
  </r>
  <r>
    <n v="1120"/>
    <s v="2310"/>
    <x v="0"/>
    <n v="0"/>
    <n v="95"/>
    <n v="715"/>
    <n v="154"/>
    <x v="0"/>
    <m/>
    <x v="0"/>
    <x v="0"/>
    <x v="0"/>
    <x v="5"/>
    <x v="69"/>
    <x v="5"/>
    <x v="2"/>
  </r>
  <r>
    <n v="2149"/>
    <s v="2310"/>
    <x v="1"/>
    <n v="0"/>
    <n v="95"/>
    <n v="1901"/>
    <n v="265"/>
    <x v="1"/>
    <m/>
    <x v="0"/>
    <x v="0"/>
    <x v="0"/>
    <x v="5"/>
    <x v="69"/>
    <x v="5"/>
    <x v="2"/>
  </r>
  <r>
    <n v="2884"/>
    <s v="2310"/>
    <x v="2"/>
    <n v="2261"/>
    <n v="95"/>
    <n v="1901"/>
    <n v="265"/>
    <x v="0"/>
    <d v="2013-04-25T10:34:00"/>
    <x v="0"/>
    <x v="0"/>
    <x v="0"/>
    <x v="5"/>
    <x v="69"/>
    <x v="5"/>
    <x v="2"/>
  </r>
  <r>
    <n v="2917"/>
    <s v="2310"/>
    <x v="3"/>
    <n v="2261"/>
    <n v="95"/>
    <n v="1901"/>
    <n v="265"/>
    <x v="0"/>
    <d v="2013-04-25T09:41:00"/>
    <x v="0"/>
    <x v="0"/>
    <x v="0"/>
    <x v="5"/>
    <x v="69"/>
    <x v="5"/>
    <x v="2"/>
  </r>
  <r>
    <n v="2950"/>
    <s v="2310"/>
    <x v="4"/>
    <n v="2261"/>
    <n v="281"/>
    <n v="1285"/>
    <n v="288"/>
    <x v="0"/>
    <d v="2013-04-25T10:22:00"/>
    <x v="0"/>
    <x v="0"/>
    <x v="0"/>
    <x v="5"/>
    <x v="69"/>
    <x v="5"/>
    <x v="2"/>
  </r>
  <r>
    <n v="1123"/>
    <s v="2315"/>
    <x v="0"/>
    <n v="0"/>
    <n v="227"/>
    <n v="235"/>
    <n v="102"/>
    <x v="0"/>
    <m/>
    <x v="0"/>
    <x v="0"/>
    <x v="0"/>
    <x v="5"/>
    <x v="70"/>
    <x v="5"/>
    <x v="2"/>
  </r>
  <r>
    <n v="2152"/>
    <s v="2315"/>
    <x v="1"/>
    <n v="0"/>
    <n v="227"/>
    <n v="971"/>
    <n v="423"/>
    <x v="1"/>
    <m/>
    <x v="0"/>
    <x v="0"/>
    <x v="0"/>
    <x v="5"/>
    <x v="70"/>
    <x v="5"/>
    <x v="2"/>
  </r>
  <r>
    <n v="2887"/>
    <s v="2315"/>
    <x v="2"/>
    <n v="2007"/>
    <n v="227"/>
    <n v="791"/>
    <n v="752"/>
    <x v="0"/>
    <d v="2013-04-25T10:35:00"/>
    <x v="0"/>
    <x v="0"/>
    <x v="0"/>
    <x v="5"/>
    <x v="70"/>
    <x v="5"/>
    <x v="2"/>
  </r>
  <r>
    <n v="2920"/>
    <s v="2315"/>
    <x v="3"/>
    <n v="1770"/>
    <n v="227"/>
    <n v="791"/>
    <n v="752"/>
    <x v="0"/>
    <d v="2013-04-25T09:42:00"/>
    <x v="0"/>
    <x v="0"/>
    <x v="0"/>
    <x v="5"/>
    <x v="70"/>
    <x v="5"/>
    <x v="2"/>
  </r>
  <r>
    <n v="2953"/>
    <s v="2315"/>
    <x v="4"/>
    <n v="2007"/>
    <n v="1050"/>
    <n v="471"/>
    <n v="486"/>
    <x v="0"/>
    <d v="2013-04-25T08:59:00"/>
    <x v="0"/>
    <x v="0"/>
    <x v="0"/>
    <x v="5"/>
    <x v="70"/>
    <x v="5"/>
    <x v="2"/>
  </r>
  <r>
    <n v="1126"/>
    <s v="2320"/>
    <x v="0"/>
    <n v="0"/>
    <n v="107"/>
    <n v="391"/>
    <n v="194"/>
    <x v="0"/>
    <m/>
    <x v="0"/>
    <x v="0"/>
    <x v="0"/>
    <x v="5"/>
    <x v="71"/>
    <x v="5"/>
    <x v="2"/>
  </r>
  <r>
    <n v="2155"/>
    <s v="2320"/>
    <x v="1"/>
    <n v="0"/>
    <n v="107"/>
    <n v="392"/>
    <n v="331"/>
    <x v="1"/>
    <m/>
    <x v="0"/>
    <x v="0"/>
    <x v="0"/>
    <x v="5"/>
    <x v="71"/>
    <x v="5"/>
    <x v="2"/>
  </r>
  <r>
    <n v="2890"/>
    <s v="2320"/>
    <x v="2"/>
    <n v="830"/>
    <n v="107"/>
    <n v="392"/>
    <n v="331"/>
    <x v="0"/>
    <d v="2013-04-25T10:37:00"/>
    <x v="0"/>
    <x v="0"/>
    <x v="0"/>
    <x v="5"/>
    <x v="71"/>
    <x v="5"/>
    <x v="2"/>
  </r>
  <r>
    <n v="2923"/>
    <s v="2320"/>
    <x v="3"/>
    <n v="830"/>
    <n v="107"/>
    <n v="392"/>
    <n v="331"/>
    <x v="0"/>
    <d v="2013-04-25T09:44:00"/>
    <x v="0"/>
    <x v="0"/>
    <x v="0"/>
    <x v="5"/>
    <x v="71"/>
    <x v="5"/>
    <x v="2"/>
  </r>
  <r>
    <n v="2956"/>
    <s v="2320"/>
    <x v="4"/>
    <n v="830"/>
    <n v="324"/>
    <n v="432"/>
    <n v="74"/>
    <x v="0"/>
    <d v="2013-04-25T09:04:00"/>
    <x v="0"/>
    <x v="0"/>
    <x v="0"/>
    <x v="5"/>
    <x v="71"/>
    <x v="5"/>
    <x v="2"/>
  </r>
  <r>
    <n v="1129"/>
    <s v="2325"/>
    <x v="0"/>
    <n v="0"/>
    <n v="281"/>
    <n v="1997"/>
    <n v="146"/>
    <x v="0"/>
    <m/>
    <x v="0"/>
    <x v="0"/>
    <x v="0"/>
    <x v="5"/>
    <x v="72"/>
    <x v="5"/>
    <x v="2"/>
  </r>
  <r>
    <n v="2158"/>
    <s v="2325"/>
    <x v="1"/>
    <n v="0"/>
    <n v="281"/>
    <n v="857"/>
    <n v="1186"/>
    <x v="1"/>
    <m/>
    <x v="0"/>
    <x v="0"/>
    <x v="0"/>
    <x v="5"/>
    <x v="72"/>
    <x v="5"/>
    <x v="2"/>
  </r>
  <r>
    <n v="2893"/>
    <s v="2325"/>
    <x v="2"/>
    <n v="2324"/>
    <n v="281"/>
    <n v="857"/>
    <n v="1186"/>
    <x v="0"/>
    <d v="2013-04-25T10:41:00"/>
    <x v="0"/>
    <x v="0"/>
    <x v="0"/>
    <x v="5"/>
    <x v="72"/>
    <x v="5"/>
    <x v="2"/>
  </r>
  <r>
    <n v="2926"/>
    <s v="2325"/>
    <x v="3"/>
    <n v="2324"/>
    <n v="281"/>
    <n v="857"/>
    <n v="1186"/>
    <x v="0"/>
    <d v="2013-04-25T10:09:00"/>
    <x v="0"/>
    <x v="0"/>
    <x v="0"/>
    <x v="5"/>
    <x v="72"/>
    <x v="5"/>
    <x v="2"/>
  </r>
  <r>
    <n v="2959"/>
    <s v="2325"/>
    <x v="4"/>
    <n v="2324"/>
    <n v="823"/>
    <n v="1376"/>
    <n v="125"/>
    <x v="0"/>
    <d v="2013-04-25T09:06:00"/>
    <x v="0"/>
    <x v="0"/>
    <x v="0"/>
    <x v="5"/>
    <x v="72"/>
    <x v="5"/>
    <x v="2"/>
  </r>
  <r>
    <n v="1132"/>
    <s v="2330"/>
    <x v="0"/>
    <n v="0"/>
    <n v="45"/>
    <n v="348"/>
    <n v="254"/>
    <x v="0"/>
    <m/>
    <x v="0"/>
    <x v="0"/>
    <x v="0"/>
    <x v="5"/>
    <x v="73"/>
    <x v="5"/>
    <x v="2"/>
  </r>
  <r>
    <n v="2161"/>
    <s v="2330"/>
    <x v="1"/>
    <n v="0"/>
    <n v="45"/>
    <n v="728"/>
    <n v="441"/>
    <x v="1"/>
    <m/>
    <x v="0"/>
    <x v="0"/>
    <x v="0"/>
    <x v="5"/>
    <x v="73"/>
    <x v="5"/>
    <x v="2"/>
  </r>
  <r>
    <n v="2896"/>
    <s v="2330"/>
    <x v="2"/>
    <n v="1214"/>
    <n v="45"/>
    <n v="728"/>
    <n v="441"/>
    <x v="0"/>
    <d v="2013-04-25T10:42:00"/>
    <x v="0"/>
    <x v="0"/>
    <x v="0"/>
    <x v="5"/>
    <x v="73"/>
    <x v="5"/>
    <x v="2"/>
  </r>
  <r>
    <n v="2929"/>
    <s v="2330"/>
    <x v="3"/>
    <n v="1214"/>
    <n v="45"/>
    <n v="728"/>
    <n v="441"/>
    <x v="0"/>
    <d v="2013-04-25T10:10:00"/>
    <x v="0"/>
    <x v="0"/>
    <x v="0"/>
    <x v="5"/>
    <x v="73"/>
    <x v="5"/>
    <x v="2"/>
  </r>
  <r>
    <n v="2962"/>
    <s v="2330"/>
    <x v="4"/>
    <n v="1214"/>
    <n v="45"/>
    <n v="101"/>
    <n v="1068"/>
    <x v="0"/>
    <d v="2013-04-25T09:10:00"/>
    <x v="0"/>
    <x v="0"/>
    <x v="0"/>
    <x v="5"/>
    <x v="73"/>
    <x v="5"/>
    <x v="2"/>
  </r>
  <r>
    <n v="1135"/>
    <s v="2335"/>
    <x v="0"/>
    <n v="0"/>
    <n v="384"/>
    <n v="718"/>
    <n v="184"/>
    <x v="0"/>
    <m/>
    <x v="0"/>
    <x v="0"/>
    <x v="0"/>
    <x v="5"/>
    <x v="74"/>
    <x v="5"/>
    <x v="2"/>
  </r>
  <r>
    <n v="2164"/>
    <s v="2335"/>
    <x v="1"/>
    <n v="0"/>
    <n v="384"/>
    <n v="451"/>
    <n v="451"/>
    <x v="1"/>
    <m/>
    <x v="0"/>
    <x v="0"/>
    <x v="0"/>
    <x v="5"/>
    <x v="74"/>
    <x v="5"/>
    <x v="2"/>
  </r>
  <r>
    <n v="2899"/>
    <s v="2335"/>
    <x v="2"/>
    <n v="1406"/>
    <n v="384"/>
    <n v="571"/>
    <n v="451"/>
    <x v="0"/>
    <d v="2013-04-25T10:43:00"/>
    <x v="0"/>
    <x v="0"/>
    <x v="0"/>
    <x v="5"/>
    <x v="74"/>
    <x v="5"/>
    <x v="2"/>
  </r>
  <r>
    <n v="2932"/>
    <s v="2335"/>
    <x v="3"/>
    <n v="1406"/>
    <n v="384"/>
    <n v="571"/>
    <n v="451"/>
    <x v="0"/>
    <d v="2013-04-25T10:11:00"/>
    <x v="0"/>
    <x v="0"/>
    <x v="0"/>
    <x v="5"/>
    <x v="74"/>
    <x v="5"/>
    <x v="2"/>
  </r>
  <r>
    <n v="2965"/>
    <s v="2335"/>
    <x v="4"/>
    <n v="1406"/>
    <n v="384"/>
    <n v="538"/>
    <n v="484"/>
    <x v="0"/>
    <d v="2013-04-25T09:11:00"/>
    <x v="0"/>
    <x v="0"/>
    <x v="0"/>
    <x v="5"/>
    <x v="74"/>
    <x v="5"/>
    <x v="2"/>
  </r>
  <r>
    <n v="1138"/>
    <s v="2340"/>
    <x v="0"/>
    <n v="0"/>
    <n v="227"/>
    <n v="1548"/>
    <n v="290"/>
    <x v="0"/>
    <m/>
    <x v="0"/>
    <x v="0"/>
    <x v="0"/>
    <x v="5"/>
    <x v="75"/>
    <x v="5"/>
    <x v="2"/>
  </r>
  <r>
    <n v="2167"/>
    <s v="2340"/>
    <x v="1"/>
    <n v="0"/>
    <n v="227"/>
    <n v="265"/>
    <n v="720"/>
    <x v="1"/>
    <m/>
    <x v="0"/>
    <x v="0"/>
    <x v="0"/>
    <x v="5"/>
    <x v="75"/>
    <x v="5"/>
    <x v="2"/>
  </r>
  <r>
    <n v="2902"/>
    <s v="2340"/>
    <x v="2"/>
    <n v="1212"/>
    <n v="227"/>
    <n v="265"/>
    <n v="720"/>
    <x v="0"/>
    <d v="2013-04-25T10:44:00"/>
    <x v="0"/>
    <x v="0"/>
    <x v="0"/>
    <x v="5"/>
    <x v="75"/>
    <x v="5"/>
    <x v="2"/>
  </r>
  <r>
    <n v="2935"/>
    <s v="2340"/>
    <x v="3"/>
    <n v="1212"/>
    <n v="227"/>
    <n v="265"/>
    <n v="720"/>
    <x v="0"/>
    <d v="2013-04-25T10:12:00"/>
    <x v="0"/>
    <x v="0"/>
    <x v="0"/>
    <x v="5"/>
    <x v="75"/>
    <x v="5"/>
    <x v="2"/>
  </r>
  <r>
    <n v="2968"/>
    <s v="2340"/>
    <x v="4"/>
    <n v="1212"/>
    <n v="427"/>
    <n v="114"/>
    <n v="671"/>
    <x v="0"/>
    <d v="2013-04-25T09:12:00"/>
    <x v="0"/>
    <x v="0"/>
    <x v="0"/>
    <x v="5"/>
    <x v="75"/>
    <x v="5"/>
    <x v="2"/>
  </r>
  <r>
    <n v="1141"/>
    <s v="2345"/>
    <x v="0"/>
    <n v="0"/>
    <n v="225"/>
    <n v="1419"/>
    <n v="165"/>
    <x v="0"/>
    <m/>
    <x v="0"/>
    <x v="0"/>
    <x v="0"/>
    <x v="5"/>
    <x v="76"/>
    <x v="5"/>
    <x v="2"/>
  </r>
  <r>
    <n v="2170"/>
    <s v="2345"/>
    <x v="1"/>
    <n v="0"/>
    <n v="225"/>
    <n v="518"/>
    <n v="322"/>
    <x v="1"/>
    <m/>
    <x v="0"/>
    <x v="0"/>
    <x v="0"/>
    <x v="5"/>
    <x v="76"/>
    <x v="5"/>
    <x v="2"/>
  </r>
  <r>
    <n v="2905"/>
    <s v="2345"/>
    <x v="2"/>
    <n v="1065"/>
    <n v="225"/>
    <n v="518"/>
    <n v="322"/>
    <x v="0"/>
    <d v="2013-04-25T10:45:00"/>
    <x v="0"/>
    <x v="0"/>
    <x v="0"/>
    <x v="5"/>
    <x v="76"/>
    <x v="5"/>
    <x v="2"/>
  </r>
  <r>
    <n v="2938"/>
    <s v="2345"/>
    <x v="3"/>
    <n v="1065"/>
    <n v="225"/>
    <n v="518"/>
    <n v="322"/>
    <x v="0"/>
    <d v="2013-04-25T10:14:00"/>
    <x v="0"/>
    <x v="0"/>
    <x v="0"/>
    <x v="5"/>
    <x v="76"/>
    <x v="5"/>
    <x v="2"/>
  </r>
  <r>
    <n v="2971"/>
    <s v="2345"/>
    <x v="4"/>
    <n v="1065"/>
    <n v="225"/>
    <n v="518"/>
    <n v="322"/>
    <x v="0"/>
    <d v="2013-04-25T09:13:00"/>
    <x v="0"/>
    <x v="0"/>
    <x v="0"/>
    <x v="5"/>
    <x v="76"/>
    <x v="5"/>
    <x v="2"/>
  </r>
  <r>
    <n v="1144"/>
    <s v="2350"/>
    <x v="0"/>
    <n v="0"/>
    <n v="282"/>
    <n v="1449"/>
    <n v="226"/>
    <x v="0"/>
    <m/>
    <x v="0"/>
    <x v="0"/>
    <x v="0"/>
    <x v="5"/>
    <x v="77"/>
    <x v="5"/>
    <x v="2"/>
  </r>
  <r>
    <n v="2173"/>
    <s v="2350"/>
    <x v="1"/>
    <n v="0"/>
    <n v="282"/>
    <n v="570"/>
    <n v="565"/>
    <x v="1"/>
    <m/>
    <x v="0"/>
    <x v="0"/>
    <x v="0"/>
    <x v="5"/>
    <x v="77"/>
    <x v="5"/>
    <x v="2"/>
  </r>
  <r>
    <n v="2908"/>
    <s v="2350"/>
    <x v="2"/>
    <n v="1417"/>
    <n v="282"/>
    <n v="570"/>
    <n v="565"/>
    <x v="0"/>
    <d v="2013-04-25T10:47:00"/>
    <x v="0"/>
    <x v="0"/>
    <x v="0"/>
    <x v="5"/>
    <x v="77"/>
    <x v="5"/>
    <x v="2"/>
  </r>
  <r>
    <n v="2941"/>
    <s v="2350"/>
    <x v="3"/>
    <n v="1417"/>
    <n v="282"/>
    <n v="570"/>
    <n v="565"/>
    <x v="0"/>
    <d v="2013-04-25T10:15:00"/>
    <x v="0"/>
    <x v="0"/>
    <x v="0"/>
    <x v="5"/>
    <x v="77"/>
    <x v="5"/>
    <x v="2"/>
  </r>
  <r>
    <n v="2974"/>
    <s v="2350"/>
    <x v="4"/>
    <n v="1417"/>
    <n v="282"/>
    <n v="570"/>
    <n v="565"/>
    <x v="0"/>
    <d v="2013-04-25T09:14:00"/>
    <x v="0"/>
    <x v="0"/>
    <x v="0"/>
    <x v="5"/>
    <x v="77"/>
    <x v="5"/>
    <x v="2"/>
  </r>
  <r>
    <n v="1213"/>
    <s v="2465"/>
    <x v="0"/>
    <n v="0"/>
    <n v="136"/>
    <n v="458"/>
    <n v="228"/>
    <x v="0"/>
    <m/>
    <x v="0"/>
    <x v="0"/>
    <x v="0"/>
    <x v="6"/>
    <x v="78"/>
    <x v="6"/>
    <x v="2"/>
  </r>
  <r>
    <n v="2242"/>
    <s v="2465"/>
    <x v="1"/>
    <n v="0"/>
    <n v="135"/>
    <n v="686"/>
    <n v="76"/>
    <x v="1"/>
    <m/>
    <x v="0"/>
    <x v="0"/>
    <x v="0"/>
    <x v="6"/>
    <x v="78"/>
    <x v="6"/>
    <x v="2"/>
  </r>
  <r>
    <n v="2977"/>
    <s v="2465"/>
    <x v="2"/>
    <n v="608"/>
    <n v="160"/>
    <n v="357"/>
    <n v="91"/>
    <x v="0"/>
    <d v="2013-04-25T09:15:00"/>
    <x v="0"/>
    <x v="0"/>
    <x v="0"/>
    <x v="6"/>
    <x v="78"/>
    <x v="6"/>
    <x v="2"/>
  </r>
  <r>
    <n v="3007"/>
    <s v="2465"/>
    <x v="3"/>
    <n v="608"/>
    <n v="160"/>
    <n v="357"/>
    <n v="91"/>
    <x v="0"/>
    <d v="2013-04-24T14:07:00"/>
    <x v="0"/>
    <x v="0"/>
    <x v="0"/>
    <x v="6"/>
    <x v="78"/>
    <x v="6"/>
    <x v="2"/>
  </r>
  <r>
    <n v="3037"/>
    <s v="2465"/>
    <x v="4"/>
    <n v="608"/>
    <n v="167"/>
    <n v="350"/>
    <n v="91"/>
    <x v="0"/>
    <d v="2013-04-24T14:19:00"/>
    <x v="0"/>
    <x v="0"/>
    <x v="0"/>
    <x v="6"/>
    <x v="78"/>
    <x v="6"/>
    <x v="2"/>
  </r>
  <r>
    <n v="1216"/>
    <s v="2470"/>
    <x v="0"/>
    <n v="0"/>
    <n v="135"/>
    <n v="602"/>
    <n v="86"/>
    <x v="0"/>
    <m/>
    <x v="0"/>
    <x v="0"/>
    <x v="0"/>
    <x v="6"/>
    <x v="79"/>
    <x v="6"/>
    <x v="2"/>
  </r>
  <r>
    <n v="2245"/>
    <s v="2470"/>
    <x v="1"/>
    <n v="0"/>
    <n v="121"/>
    <n v="506"/>
    <n v="74"/>
    <x v="1"/>
    <m/>
    <x v="0"/>
    <x v="0"/>
    <x v="0"/>
    <x v="6"/>
    <x v="79"/>
    <x v="6"/>
    <x v="2"/>
  </r>
  <r>
    <n v="2980"/>
    <s v="2470"/>
    <x v="2"/>
    <n v="701"/>
    <n v="101"/>
    <n v="453"/>
    <n v="147"/>
    <x v="0"/>
    <d v="2013-04-25T09:17:00"/>
    <x v="0"/>
    <x v="0"/>
    <x v="0"/>
    <x v="6"/>
    <x v="79"/>
    <x v="6"/>
    <x v="2"/>
  </r>
  <r>
    <n v="3010"/>
    <s v="2470"/>
    <x v="3"/>
    <n v="701"/>
    <n v="101"/>
    <n v="453"/>
    <n v="147"/>
    <x v="0"/>
    <d v="2013-04-24T14:09:00"/>
    <x v="0"/>
    <x v="0"/>
    <x v="0"/>
    <x v="6"/>
    <x v="79"/>
    <x v="6"/>
    <x v="2"/>
  </r>
  <r>
    <n v="3040"/>
    <s v="2470"/>
    <x v="4"/>
    <n v="701"/>
    <n v="138"/>
    <n v="416"/>
    <n v="147"/>
    <x v="0"/>
    <d v="2013-04-24T14:21:00"/>
    <x v="0"/>
    <x v="0"/>
    <x v="0"/>
    <x v="6"/>
    <x v="79"/>
    <x v="6"/>
    <x v="2"/>
  </r>
  <r>
    <n v="1219"/>
    <s v="2475"/>
    <x v="0"/>
    <n v="0"/>
    <n v="235"/>
    <n v="641"/>
    <n v="587"/>
    <x v="0"/>
    <m/>
    <x v="0"/>
    <x v="0"/>
    <x v="0"/>
    <x v="6"/>
    <x v="80"/>
    <x v="6"/>
    <x v="2"/>
  </r>
  <r>
    <n v="2248"/>
    <s v="2475"/>
    <x v="1"/>
    <n v="0"/>
    <n v="235"/>
    <n v="1302"/>
    <n v="107"/>
    <x v="1"/>
    <m/>
    <x v="0"/>
    <x v="0"/>
    <x v="0"/>
    <x v="6"/>
    <x v="80"/>
    <x v="6"/>
    <x v="2"/>
  </r>
  <r>
    <n v="2983"/>
    <s v="2475"/>
    <x v="2"/>
    <n v="1644"/>
    <n v="165"/>
    <n v="210"/>
    <n v="1269"/>
    <x v="0"/>
    <d v="2013-04-25T09:17:00"/>
    <x v="0"/>
    <x v="0"/>
    <x v="0"/>
    <x v="6"/>
    <x v="80"/>
    <x v="6"/>
    <x v="2"/>
  </r>
  <r>
    <n v="3013"/>
    <s v="2475"/>
    <x v="3"/>
    <n v="1644"/>
    <n v="165"/>
    <n v="210"/>
    <n v="1269"/>
    <x v="0"/>
    <d v="2013-04-24T14:10:00"/>
    <x v="0"/>
    <x v="0"/>
    <x v="0"/>
    <x v="6"/>
    <x v="80"/>
    <x v="6"/>
    <x v="2"/>
  </r>
  <r>
    <n v="3043"/>
    <s v="2475"/>
    <x v="4"/>
    <n v="1644"/>
    <n v="235"/>
    <n v="777"/>
    <n v="632"/>
    <x v="0"/>
    <d v="2013-04-24T14:22:00"/>
    <x v="0"/>
    <x v="0"/>
    <x v="0"/>
    <x v="6"/>
    <x v="80"/>
    <x v="6"/>
    <x v="2"/>
  </r>
  <r>
    <n v="1222"/>
    <s v="2480"/>
    <x v="0"/>
    <n v="0"/>
    <n v="218"/>
    <n v="668"/>
    <n v="103"/>
    <x v="0"/>
    <m/>
    <x v="0"/>
    <x v="0"/>
    <x v="0"/>
    <x v="6"/>
    <x v="81"/>
    <x v="6"/>
    <x v="2"/>
  </r>
  <r>
    <n v="2251"/>
    <s v="2480"/>
    <x v="1"/>
    <n v="0"/>
    <n v="218"/>
    <n v="772"/>
    <n v="60"/>
    <x v="1"/>
    <m/>
    <x v="0"/>
    <x v="0"/>
    <x v="0"/>
    <x v="6"/>
    <x v="81"/>
    <x v="6"/>
    <x v="2"/>
  </r>
  <r>
    <n v="2986"/>
    <s v="2480"/>
    <x v="2"/>
    <n v="1450"/>
    <n v="330"/>
    <n v="600"/>
    <n v="520"/>
    <x v="0"/>
    <d v="2013-04-25T09:19:00"/>
    <x v="0"/>
    <x v="0"/>
    <x v="0"/>
    <x v="6"/>
    <x v="81"/>
    <x v="6"/>
    <x v="2"/>
  </r>
  <r>
    <n v="3016"/>
    <s v="2480"/>
    <x v="3"/>
    <n v="1450"/>
    <n v="330"/>
    <n v="600"/>
    <n v="520"/>
    <x v="0"/>
    <d v="2013-04-24T14:11:00"/>
    <x v="0"/>
    <x v="0"/>
    <x v="0"/>
    <x v="6"/>
    <x v="81"/>
    <x v="6"/>
    <x v="2"/>
  </r>
  <r>
    <n v="3046"/>
    <s v="2480"/>
    <x v="4"/>
    <n v="1450"/>
    <n v="230"/>
    <n v="700"/>
    <n v="520"/>
    <x v="0"/>
    <d v="2013-04-25T10:59:00"/>
    <x v="0"/>
    <x v="0"/>
    <x v="0"/>
    <x v="6"/>
    <x v="81"/>
    <x v="6"/>
    <x v="2"/>
  </r>
  <r>
    <n v="1225"/>
    <s v="2485"/>
    <x v="0"/>
    <n v="0"/>
    <n v="231"/>
    <n v="710"/>
    <n v="100"/>
    <x v="0"/>
    <m/>
    <x v="0"/>
    <x v="0"/>
    <x v="0"/>
    <x v="6"/>
    <x v="82"/>
    <x v="6"/>
    <x v="2"/>
  </r>
  <r>
    <n v="2254"/>
    <s v="2485"/>
    <x v="1"/>
    <n v="0"/>
    <n v="231"/>
    <n v="908"/>
    <n v="62"/>
    <x v="1"/>
    <m/>
    <x v="0"/>
    <x v="0"/>
    <x v="0"/>
    <x v="6"/>
    <x v="82"/>
    <x v="6"/>
    <x v="2"/>
  </r>
  <r>
    <n v="2989"/>
    <s v="2485"/>
    <x v="2"/>
    <n v="1500"/>
    <n v="250"/>
    <n v="643"/>
    <n v="607"/>
    <x v="0"/>
    <d v="2013-04-25T09:20:00"/>
    <x v="0"/>
    <x v="0"/>
    <x v="0"/>
    <x v="6"/>
    <x v="82"/>
    <x v="6"/>
    <x v="2"/>
  </r>
  <r>
    <n v="3019"/>
    <s v="2485"/>
    <x v="3"/>
    <n v="1500"/>
    <n v="250"/>
    <n v="643"/>
    <n v="607"/>
    <x v="0"/>
    <d v="2013-04-24T14:13:00"/>
    <x v="0"/>
    <x v="0"/>
    <x v="0"/>
    <x v="6"/>
    <x v="82"/>
    <x v="6"/>
    <x v="2"/>
  </r>
  <r>
    <n v="3049"/>
    <s v="2485"/>
    <x v="4"/>
    <n v="1500"/>
    <n v="231"/>
    <n v="762"/>
    <n v="607"/>
    <x v="0"/>
    <d v="2013-04-25T11:17:00"/>
    <x v="0"/>
    <x v="0"/>
    <x v="0"/>
    <x v="6"/>
    <x v="82"/>
    <x v="6"/>
    <x v="2"/>
  </r>
  <r>
    <n v="1228"/>
    <s v="2490"/>
    <x v="0"/>
    <n v="0"/>
    <n v="260"/>
    <n v="556"/>
    <n v="67"/>
    <x v="0"/>
    <m/>
    <x v="0"/>
    <x v="0"/>
    <x v="0"/>
    <x v="6"/>
    <x v="83"/>
    <x v="6"/>
    <x v="2"/>
  </r>
  <r>
    <n v="2257"/>
    <s v="2490"/>
    <x v="1"/>
    <n v="0"/>
    <n v="327"/>
    <n v="683"/>
    <n v="102"/>
    <x v="1"/>
    <m/>
    <x v="0"/>
    <x v="0"/>
    <x v="0"/>
    <x v="6"/>
    <x v="83"/>
    <x v="6"/>
    <x v="2"/>
  </r>
  <r>
    <n v="2992"/>
    <s v="2490"/>
    <x v="2"/>
    <n v="741"/>
    <n v="327"/>
    <n v="71"/>
    <n v="343"/>
    <x v="0"/>
    <d v="2013-04-25T09:22:00"/>
    <x v="0"/>
    <x v="0"/>
    <x v="0"/>
    <x v="6"/>
    <x v="83"/>
    <x v="6"/>
    <x v="2"/>
  </r>
  <r>
    <n v="3022"/>
    <s v="2490"/>
    <x v="3"/>
    <n v="741"/>
    <n v="327"/>
    <n v="71"/>
    <n v="343"/>
    <x v="0"/>
    <d v="2013-04-24T14:14:00"/>
    <x v="0"/>
    <x v="0"/>
    <x v="0"/>
    <x v="6"/>
    <x v="83"/>
    <x v="6"/>
    <x v="2"/>
  </r>
  <r>
    <n v="3052"/>
    <s v="2490"/>
    <x v="4"/>
    <n v="741"/>
    <n v="260"/>
    <n v="138"/>
    <n v="343"/>
    <x v="0"/>
    <d v="2013-04-25T11:19:00"/>
    <x v="0"/>
    <x v="0"/>
    <x v="0"/>
    <x v="6"/>
    <x v="83"/>
    <x v="6"/>
    <x v="2"/>
  </r>
  <r>
    <n v="1231"/>
    <s v="2495"/>
    <x v="0"/>
    <n v="0"/>
    <n v="285"/>
    <n v="637"/>
    <n v="95"/>
    <x v="0"/>
    <m/>
    <x v="0"/>
    <x v="0"/>
    <x v="0"/>
    <x v="6"/>
    <x v="84"/>
    <x v="6"/>
    <x v="2"/>
  </r>
  <r>
    <n v="2260"/>
    <s v="2495"/>
    <x v="1"/>
    <n v="0"/>
    <n v="325"/>
    <n v="796"/>
    <n v="94"/>
    <x v="1"/>
    <m/>
    <x v="0"/>
    <x v="0"/>
    <x v="0"/>
    <x v="6"/>
    <x v="84"/>
    <x v="6"/>
    <x v="2"/>
  </r>
  <r>
    <n v="2995"/>
    <s v="2495"/>
    <x v="2"/>
    <n v="1215"/>
    <n v="596"/>
    <n v="307"/>
    <n v="312"/>
    <x v="0"/>
    <d v="2013-04-25T09:25:00"/>
    <x v="0"/>
    <x v="0"/>
    <x v="0"/>
    <x v="6"/>
    <x v="84"/>
    <x v="6"/>
    <x v="2"/>
  </r>
  <r>
    <n v="3025"/>
    <s v="2495"/>
    <x v="3"/>
    <n v="1215"/>
    <n v="596"/>
    <n v="307"/>
    <n v="312"/>
    <x v="0"/>
    <d v="2013-04-24T14:15:00"/>
    <x v="0"/>
    <x v="0"/>
    <x v="0"/>
    <x v="6"/>
    <x v="84"/>
    <x v="6"/>
    <x v="2"/>
  </r>
  <r>
    <n v="3055"/>
    <s v="2495"/>
    <x v="4"/>
    <n v="1215"/>
    <n v="285"/>
    <n v="618"/>
    <n v="312"/>
    <x v="0"/>
    <d v="2013-04-25T11:20:00"/>
    <x v="0"/>
    <x v="0"/>
    <x v="0"/>
    <x v="6"/>
    <x v="84"/>
    <x v="6"/>
    <x v="2"/>
  </r>
  <r>
    <n v="1234"/>
    <s v="2500"/>
    <x v="0"/>
    <n v="0"/>
    <n v="325"/>
    <n v="743"/>
    <n v="305"/>
    <x v="0"/>
    <m/>
    <x v="0"/>
    <x v="0"/>
    <x v="0"/>
    <x v="6"/>
    <x v="85"/>
    <x v="6"/>
    <x v="2"/>
  </r>
  <r>
    <n v="2263"/>
    <s v="2500"/>
    <x v="1"/>
    <n v="0"/>
    <n v="315"/>
    <n v="1020"/>
    <n v="38"/>
    <x v="1"/>
    <m/>
    <x v="0"/>
    <x v="0"/>
    <x v="0"/>
    <x v="6"/>
    <x v="85"/>
    <x v="6"/>
    <x v="2"/>
  </r>
  <r>
    <n v="2998"/>
    <s v="2500"/>
    <x v="2"/>
    <n v="1425"/>
    <n v="727"/>
    <n v="529"/>
    <n v="169"/>
    <x v="0"/>
    <d v="2013-04-24T14:03:00"/>
    <x v="0"/>
    <x v="0"/>
    <x v="0"/>
    <x v="6"/>
    <x v="85"/>
    <x v="6"/>
    <x v="2"/>
  </r>
  <r>
    <n v="3028"/>
    <s v="2500"/>
    <x v="3"/>
    <n v="1425"/>
    <n v="727"/>
    <n v="529"/>
    <n v="169"/>
    <x v="0"/>
    <d v="2013-04-24T14:17:00"/>
    <x v="0"/>
    <x v="0"/>
    <x v="0"/>
    <x v="6"/>
    <x v="85"/>
    <x v="6"/>
    <x v="2"/>
  </r>
  <r>
    <n v="3058"/>
    <s v="2500"/>
    <x v="4"/>
    <n v="1425"/>
    <n v="325"/>
    <n v="931"/>
    <n v="169"/>
    <x v="0"/>
    <d v="2013-04-25T11:22:00"/>
    <x v="0"/>
    <x v="0"/>
    <x v="0"/>
    <x v="6"/>
    <x v="85"/>
    <x v="6"/>
    <x v="2"/>
  </r>
  <r>
    <n v="1237"/>
    <s v="2505"/>
    <x v="0"/>
    <n v="0"/>
    <n v="163"/>
    <n v="554"/>
    <n v="211"/>
    <x v="0"/>
    <m/>
    <x v="0"/>
    <x v="0"/>
    <x v="0"/>
    <x v="6"/>
    <x v="86"/>
    <x v="6"/>
    <x v="2"/>
  </r>
  <r>
    <n v="2266"/>
    <s v="2505"/>
    <x v="1"/>
    <n v="0"/>
    <n v="194"/>
    <n v="624"/>
    <n v="110"/>
    <x v="1"/>
    <m/>
    <x v="0"/>
    <x v="0"/>
    <x v="0"/>
    <x v="6"/>
    <x v="86"/>
    <x v="6"/>
    <x v="2"/>
  </r>
  <r>
    <n v="3001"/>
    <s v="2505"/>
    <x v="2"/>
    <n v="742"/>
    <n v="202"/>
    <n v="238"/>
    <n v="302"/>
    <x v="0"/>
    <d v="2013-04-24T14:05:00"/>
    <x v="0"/>
    <x v="0"/>
    <x v="0"/>
    <x v="6"/>
    <x v="86"/>
    <x v="6"/>
    <x v="2"/>
  </r>
  <r>
    <n v="3031"/>
    <s v="2505"/>
    <x v="3"/>
    <n v="742"/>
    <n v="202"/>
    <n v="238"/>
    <n v="302"/>
    <x v="0"/>
    <d v="2013-04-24T14:18:00"/>
    <x v="0"/>
    <x v="0"/>
    <x v="0"/>
    <x v="6"/>
    <x v="86"/>
    <x v="6"/>
    <x v="2"/>
  </r>
  <r>
    <n v="3061"/>
    <s v="2505"/>
    <x v="4"/>
    <n v="742"/>
    <n v="167"/>
    <n v="273"/>
    <n v="302"/>
    <x v="0"/>
    <d v="2013-04-25T11:23:00"/>
    <x v="0"/>
    <x v="0"/>
    <x v="0"/>
    <x v="6"/>
    <x v="86"/>
    <x v="6"/>
    <x v="2"/>
  </r>
  <r>
    <n v="1240"/>
    <s v="2510"/>
    <x v="0"/>
    <n v="0"/>
    <n v="85"/>
    <n v="457"/>
    <n v="524"/>
    <x v="0"/>
    <m/>
    <x v="0"/>
    <x v="0"/>
    <x v="0"/>
    <x v="6"/>
    <x v="87"/>
    <x v="6"/>
    <x v="2"/>
  </r>
  <r>
    <n v="2269"/>
    <s v="2510"/>
    <x v="1"/>
    <n v="0"/>
    <n v="220"/>
    <n v="325"/>
    <n v="54"/>
    <x v="1"/>
    <m/>
    <x v="0"/>
    <x v="0"/>
    <x v="0"/>
    <x v="6"/>
    <x v="87"/>
    <x v="6"/>
    <x v="2"/>
  </r>
  <r>
    <n v="3004"/>
    <s v="2510"/>
    <x v="2"/>
    <n v="599"/>
    <n v="100"/>
    <n v="120"/>
    <n v="379"/>
    <x v="0"/>
    <d v="2013-04-24T14:06:00"/>
    <x v="0"/>
    <x v="0"/>
    <x v="0"/>
    <x v="6"/>
    <x v="87"/>
    <x v="6"/>
    <x v="2"/>
  </r>
  <r>
    <n v="3034"/>
    <s v="2510"/>
    <x v="3"/>
    <n v="599"/>
    <n v="100"/>
    <n v="120"/>
    <n v="379"/>
    <x v="0"/>
    <d v="2013-04-24T14:19:00"/>
    <x v="0"/>
    <x v="0"/>
    <x v="0"/>
    <x v="6"/>
    <x v="87"/>
    <x v="6"/>
    <x v="2"/>
  </r>
  <r>
    <n v="3064"/>
    <s v="2510"/>
    <x v="4"/>
    <n v="599"/>
    <n v="85"/>
    <n v="135"/>
    <n v="379"/>
    <x v="0"/>
    <d v="2013-04-25T11:25:00"/>
    <x v="0"/>
    <x v="0"/>
    <x v="0"/>
    <x v="6"/>
    <x v="87"/>
    <x v="6"/>
    <x v="2"/>
  </r>
  <r>
    <n v="1183"/>
    <s v="1421"/>
    <x v="0"/>
    <n v="0"/>
    <n v="307"/>
    <n v="585"/>
    <n v="1486"/>
    <x v="0"/>
    <m/>
    <x v="0"/>
    <x v="0"/>
    <x v="0"/>
    <x v="7"/>
    <x v="88"/>
    <x v="7"/>
    <x v="2"/>
  </r>
  <r>
    <n v="2212"/>
    <s v="1421"/>
    <x v="1"/>
    <n v="0"/>
    <n v="992"/>
    <n v="1024"/>
    <n v="207"/>
    <x v="1"/>
    <m/>
    <x v="0"/>
    <x v="0"/>
    <x v="0"/>
    <x v="7"/>
    <x v="88"/>
    <x v="7"/>
    <x v="2"/>
  </r>
  <r>
    <n v="3103"/>
    <s v="1421"/>
    <x v="2"/>
    <n v="2223"/>
    <n v="992"/>
    <n v="1024"/>
    <n v="207"/>
    <x v="0"/>
    <d v="2013-04-25T14:45:00"/>
    <x v="0"/>
    <x v="0"/>
    <x v="0"/>
    <x v="7"/>
    <x v="88"/>
    <x v="7"/>
    <x v="2"/>
  </r>
  <r>
    <n v="3169"/>
    <s v="1421"/>
    <x v="3"/>
    <n v="2223"/>
    <n v="992"/>
    <n v="1024"/>
    <n v="207"/>
    <x v="0"/>
    <d v="2012-07-04T16:07:00"/>
    <x v="0"/>
    <x v="0"/>
    <x v="0"/>
    <x v="7"/>
    <x v="88"/>
    <x v="7"/>
    <x v="2"/>
  </r>
  <r>
    <n v="3235"/>
    <s v="1421"/>
    <x v="4"/>
    <n v="2223"/>
    <n v="741"/>
    <n v="1275"/>
    <n v="207"/>
    <x v="0"/>
    <d v="2013-12-09T14:52:00"/>
    <x v="0"/>
    <x v="0"/>
    <x v="0"/>
    <x v="7"/>
    <x v="88"/>
    <x v="7"/>
    <x v="2"/>
  </r>
  <r>
    <n v="1147"/>
    <s v="2355"/>
    <x v="0"/>
    <n v="0"/>
    <n v="35"/>
    <n v="500"/>
    <n v="1320"/>
    <x v="0"/>
    <m/>
    <x v="0"/>
    <x v="0"/>
    <x v="0"/>
    <x v="7"/>
    <x v="89"/>
    <x v="7"/>
    <x v="2"/>
  </r>
  <r>
    <n v="2176"/>
    <s v="2355"/>
    <x v="1"/>
    <n v="0"/>
    <n v="30"/>
    <n v="1707"/>
    <n v="118"/>
    <x v="1"/>
    <m/>
    <x v="0"/>
    <x v="0"/>
    <x v="0"/>
    <x v="7"/>
    <x v="89"/>
    <x v="7"/>
    <x v="2"/>
  </r>
  <r>
    <n v="3067"/>
    <s v="2355"/>
    <x v="2"/>
    <n v="876"/>
    <n v="30"/>
    <n v="728"/>
    <n v="118"/>
    <x v="0"/>
    <d v="2013-04-25T14:33:00"/>
    <x v="0"/>
    <x v="0"/>
    <x v="0"/>
    <x v="7"/>
    <x v="89"/>
    <x v="7"/>
    <x v="2"/>
  </r>
  <r>
    <n v="3133"/>
    <s v="2355"/>
    <x v="3"/>
    <n v="876"/>
    <n v="30"/>
    <n v="728"/>
    <n v="118"/>
    <x v="0"/>
    <d v="2013-04-25T15:01:00"/>
    <x v="0"/>
    <x v="0"/>
    <x v="0"/>
    <x v="7"/>
    <x v="89"/>
    <x v="7"/>
    <x v="2"/>
  </r>
  <r>
    <n v="3199"/>
    <s v="2355"/>
    <x v="4"/>
    <n v="876"/>
    <n v="50"/>
    <n v="708"/>
    <n v="118"/>
    <x v="0"/>
    <d v="2012-07-04T16:16:00"/>
    <x v="0"/>
    <x v="0"/>
    <x v="0"/>
    <x v="7"/>
    <x v="89"/>
    <x v="7"/>
    <x v="2"/>
  </r>
  <r>
    <n v="1150"/>
    <s v="2360"/>
    <x v="0"/>
    <n v="0"/>
    <n v="215"/>
    <n v="400"/>
    <n v="1040"/>
    <x v="0"/>
    <m/>
    <x v="0"/>
    <x v="0"/>
    <x v="0"/>
    <x v="7"/>
    <x v="90"/>
    <x v="7"/>
    <x v="2"/>
  </r>
  <r>
    <n v="2179"/>
    <s v="2360"/>
    <x v="1"/>
    <n v="0"/>
    <n v="430"/>
    <n v="594"/>
    <n v="120"/>
    <x v="1"/>
    <m/>
    <x v="0"/>
    <x v="0"/>
    <x v="0"/>
    <x v="7"/>
    <x v="90"/>
    <x v="7"/>
    <x v="2"/>
  </r>
  <r>
    <n v="3070"/>
    <s v="2360"/>
    <x v="2"/>
    <n v="1144"/>
    <n v="430"/>
    <n v="594"/>
    <n v="120"/>
    <x v="0"/>
    <d v="2013-04-25T14:34:00"/>
    <x v="0"/>
    <x v="0"/>
    <x v="0"/>
    <x v="7"/>
    <x v="90"/>
    <x v="7"/>
    <x v="2"/>
  </r>
  <r>
    <n v="3136"/>
    <s v="2360"/>
    <x v="3"/>
    <n v="1144"/>
    <n v="430"/>
    <n v="594"/>
    <n v="120"/>
    <x v="0"/>
    <d v="2013-04-25T15:02:00"/>
    <x v="0"/>
    <x v="0"/>
    <x v="0"/>
    <x v="7"/>
    <x v="90"/>
    <x v="7"/>
    <x v="2"/>
  </r>
  <r>
    <n v="3202"/>
    <s v="2360"/>
    <x v="4"/>
    <n v="1144"/>
    <n v="360"/>
    <n v="594"/>
    <n v="190"/>
    <x v="0"/>
    <d v="2012-07-04T16:17:00"/>
    <x v="0"/>
    <x v="0"/>
    <x v="0"/>
    <x v="7"/>
    <x v="90"/>
    <x v="7"/>
    <x v="2"/>
  </r>
  <r>
    <n v="1153"/>
    <s v="2365"/>
    <x v="0"/>
    <n v="0"/>
    <n v="159"/>
    <n v="300"/>
    <n v="951"/>
    <x v="0"/>
    <m/>
    <x v="0"/>
    <x v="0"/>
    <x v="0"/>
    <x v="7"/>
    <x v="91"/>
    <x v="7"/>
    <x v="2"/>
  </r>
  <r>
    <n v="2182"/>
    <s v="2365"/>
    <x v="1"/>
    <n v="0"/>
    <n v="191"/>
    <n v="1197"/>
    <n v="22"/>
    <x v="1"/>
    <m/>
    <x v="0"/>
    <x v="0"/>
    <x v="0"/>
    <x v="7"/>
    <x v="91"/>
    <x v="7"/>
    <x v="2"/>
  </r>
  <r>
    <n v="3073"/>
    <s v="2365"/>
    <x v="2"/>
    <n v="520"/>
    <n v="191"/>
    <n v="307"/>
    <n v="22"/>
    <x v="0"/>
    <d v="2013-04-25T14:34:00"/>
    <x v="0"/>
    <x v="0"/>
    <x v="0"/>
    <x v="7"/>
    <x v="91"/>
    <x v="7"/>
    <x v="2"/>
  </r>
  <r>
    <n v="3139"/>
    <s v="2365"/>
    <x v="3"/>
    <n v="520"/>
    <n v="191"/>
    <n v="307"/>
    <n v="22"/>
    <x v="0"/>
    <d v="2012-07-04T16:03:00"/>
    <x v="0"/>
    <x v="0"/>
    <x v="0"/>
    <x v="7"/>
    <x v="91"/>
    <x v="7"/>
    <x v="2"/>
  </r>
  <r>
    <n v="3205"/>
    <s v="2365"/>
    <x v="4"/>
    <n v="520"/>
    <n v="100"/>
    <n v="307"/>
    <n v="113"/>
    <x v="0"/>
    <d v="2012-07-04T16:17:00"/>
    <x v="0"/>
    <x v="0"/>
    <x v="0"/>
    <x v="7"/>
    <x v="91"/>
    <x v="7"/>
    <x v="2"/>
  </r>
  <r>
    <n v="1156"/>
    <s v="2370"/>
    <x v="0"/>
    <n v="0"/>
    <n v="150"/>
    <n v="450"/>
    <n v="1650"/>
    <x v="0"/>
    <m/>
    <x v="0"/>
    <x v="0"/>
    <x v="0"/>
    <x v="7"/>
    <x v="92"/>
    <x v="7"/>
    <x v="2"/>
  </r>
  <r>
    <n v="2185"/>
    <s v="2370"/>
    <x v="1"/>
    <n v="0"/>
    <n v="242"/>
    <n v="1732"/>
    <n v="7"/>
    <x v="1"/>
    <m/>
    <x v="0"/>
    <x v="0"/>
    <x v="0"/>
    <x v="7"/>
    <x v="92"/>
    <x v="7"/>
    <x v="2"/>
  </r>
  <r>
    <n v="3076"/>
    <s v="2370"/>
    <x v="2"/>
    <n v="1500"/>
    <n v="74"/>
    <n v="1419"/>
    <n v="7"/>
    <x v="0"/>
    <d v="2013-04-25T14:36:00"/>
    <x v="0"/>
    <x v="0"/>
    <x v="0"/>
    <x v="7"/>
    <x v="92"/>
    <x v="7"/>
    <x v="2"/>
  </r>
  <r>
    <n v="3142"/>
    <s v="2370"/>
    <x v="3"/>
    <n v="1500"/>
    <n v="242"/>
    <n v="1251"/>
    <n v="7"/>
    <x v="1"/>
    <m/>
    <x v="0"/>
    <x v="0"/>
    <x v="2"/>
    <x v="7"/>
    <x v="92"/>
    <x v="7"/>
    <x v="2"/>
  </r>
  <r>
    <n v="3208"/>
    <s v="2370"/>
    <x v="4"/>
    <n v="1500"/>
    <n v="146"/>
    <n v="1345"/>
    <n v="9"/>
    <x v="0"/>
    <d v="2012-07-04T16:17:00"/>
    <x v="0"/>
    <x v="0"/>
    <x v="0"/>
    <x v="7"/>
    <x v="92"/>
    <x v="7"/>
    <x v="2"/>
  </r>
  <r>
    <n v="1159"/>
    <s v="2375"/>
    <x v="0"/>
    <n v="0"/>
    <n v="161"/>
    <n v="585"/>
    <n v="1350"/>
    <x v="0"/>
    <m/>
    <x v="0"/>
    <x v="0"/>
    <x v="0"/>
    <x v="7"/>
    <x v="93"/>
    <x v="7"/>
    <x v="2"/>
  </r>
  <r>
    <n v="2188"/>
    <s v="2375"/>
    <x v="1"/>
    <n v="0"/>
    <n v="350"/>
    <n v="1312"/>
    <n v="18"/>
    <x v="1"/>
    <m/>
    <x v="0"/>
    <x v="0"/>
    <x v="0"/>
    <x v="7"/>
    <x v="93"/>
    <x v="7"/>
    <x v="2"/>
  </r>
  <r>
    <n v="3079"/>
    <s v="2375"/>
    <x v="2"/>
    <n v="1680"/>
    <n v="350"/>
    <n v="1312"/>
    <n v="18"/>
    <x v="0"/>
    <d v="2013-04-25T14:36:00"/>
    <x v="0"/>
    <x v="0"/>
    <x v="0"/>
    <x v="7"/>
    <x v="93"/>
    <x v="7"/>
    <x v="2"/>
  </r>
  <r>
    <n v="3145"/>
    <s v="2375"/>
    <x v="3"/>
    <n v="1680"/>
    <n v="350"/>
    <n v="1312"/>
    <n v="18"/>
    <x v="0"/>
    <d v="2012-07-04T16:03:00"/>
    <x v="0"/>
    <x v="0"/>
    <x v="0"/>
    <x v="7"/>
    <x v="93"/>
    <x v="7"/>
    <x v="2"/>
  </r>
  <r>
    <n v="3211"/>
    <s v="2375"/>
    <x v="4"/>
    <n v="1680"/>
    <n v="350"/>
    <n v="1312"/>
    <n v="18"/>
    <x v="0"/>
    <d v="2012-07-04T16:17:00"/>
    <x v="0"/>
    <x v="0"/>
    <x v="0"/>
    <x v="7"/>
    <x v="93"/>
    <x v="7"/>
    <x v="2"/>
  </r>
  <r>
    <n v="1162"/>
    <s v="2380"/>
    <x v="0"/>
    <n v="0"/>
    <n v="292"/>
    <n v="633"/>
    <n v="1202"/>
    <x v="0"/>
    <m/>
    <x v="0"/>
    <x v="0"/>
    <x v="0"/>
    <x v="7"/>
    <x v="64"/>
    <x v="7"/>
    <x v="2"/>
  </r>
  <r>
    <n v="2191"/>
    <s v="2380"/>
    <x v="1"/>
    <n v="0"/>
    <n v="449"/>
    <n v="1150"/>
    <n v="38"/>
    <x v="1"/>
    <m/>
    <x v="0"/>
    <x v="0"/>
    <x v="0"/>
    <x v="7"/>
    <x v="64"/>
    <x v="7"/>
    <x v="2"/>
  </r>
  <r>
    <n v="3082"/>
    <s v="2380"/>
    <x v="2"/>
    <n v="1637"/>
    <n v="292"/>
    <n v="1307"/>
    <n v="38"/>
    <x v="0"/>
    <d v="2013-04-25T14:37:00"/>
    <x v="0"/>
    <x v="0"/>
    <x v="0"/>
    <x v="7"/>
    <x v="64"/>
    <x v="7"/>
    <x v="2"/>
  </r>
  <r>
    <n v="3148"/>
    <s v="2380"/>
    <x v="3"/>
    <n v="1637"/>
    <n v="449"/>
    <n v="1150"/>
    <n v="38"/>
    <x v="0"/>
    <d v="2012-07-04T16:04:00"/>
    <x v="0"/>
    <x v="0"/>
    <x v="0"/>
    <x v="7"/>
    <x v="64"/>
    <x v="7"/>
    <x v="2"/>
  </r>
  <r>
    <n v="3214"/>
    <s v="2380"/>
    <x v="4"/>
    <n v="1637"/>
    <n v="449"/>
    <n v="1150"/>
    <n v="38"/>
    <x v="0"/>
    <d v="2012-07-04T16:17:00"/>
    <x v="0"/>
    <x v="0"/>
    <x v="0"/>
    <x v="7"/>
    <x v="64"/>
    <x v="7"/>
    <x v="2"/>
  </r>
  <r>
    <n v="1165"/>
    <s v="2385"/>
    <x v="0"/>
    <n v="0"/>
    <n v="100"/>
    <n v="367"/>
    <n v="1254"/>
    <x v="0"/>
    <m/>
    <x v="0"/>
    <x v="0"/>
    <x v="0"/>
    <x v="7"/>
    <x v="94"/>
    <x v="7"/>
    <x v="2"/>
  </r>
  <r>
    <n v="2194"/>
    <s v="2385"/>
    <x v="1"/>
    <n v="0"/>
    <n v="280"/>
    <n v="967"/>
    <n v="15"/>
    <x v="1"/>
    <m/>
    <x v="0"/>
    <x v="0"/>
    <x v="0"/>
    <x v="7"/>
    <x v="94"/>
    <x v="7"/>
    <x v="2"/>
  </r>
  <r>
    <n v="3085"/>
    <s v="2385"/>
    <x v="2"/>
    <n v="1262"/>
    <n v="280"/>
    <n v="967"/>
    <n v="15"/>
    <x v="0"/>
    <d v="2013-04-25T14:38:00"/>
    <x v="0"/>
    <x v="0"/>
    <x v="0"/>
    <x v="7"/>
    <x v="94"/>
    <x v="7"/>
    <x v="2"/>
  </r>
  <r>
    <n v="3151"/>
    <s v="2385"/>
    <x v="3"/>
    <n v="1262"/>
    <n v="280"/>
    <n v="967"/>
    <n v="15"/>
    <x v="0"/>
    <d v="2012-07-04T16:04:00"/>
    <x v="0"/>
    <x v="0"/>
    <x v="0"/>
    <x v="7"/>
    <x v="94"/>
    <x v="7"/>
    <x v="2"/>
  </r>
  <r>
    <n v="3217"/>
    <s v="2385"/>
    <x v="4"/>
    <n v="1262"/>
    <n v="192"/>
    <n v="1055"/>
    <n v="15"/>
    <x v="0"/>
    <d v="2012-07-04T16:18:00"/>
    <x v="0"/>
    <x v="0"/>
    <x v="0"/>
    <x v="7"/>
    <x v="94"/>
    <x v="7"/>
    <x v="2"/>
  </r>
  <r>
    <n v="1168"/>
    <s v="2390"/>
    <x v="0"/>
    <n v="0"/>
    <n v="105"/>
    <n v="325"/>
    <n v="852"/>
    <x v="0"/>
    <m/>
    <x v="0"/>
    <x v="0"/>
    <x v="0"/>
    <x v="7"/>
    <x v="95"/>
    <x v="7"/>
    <x v="2"/>
  </r>
  <r>
    <n v="2197"/>
    <s v="2390"/>
    <x v="1"/>
    <n v="0"/>
    <n v="405"/>
    <n v="835"/>
    <n v="42"/>
    <x v="1"/>
    <m/>
    <x v="0"/>
    <x v="0"/>
    <x v="0"/>
    <x v="7"/>
    <x v="95"/>
    <x v="7"/>
    <x v="2"/>
  </r>
  <r>
    <n v="3088"/>
    <s v="2390"/>
    <x v="2"/>
    <n v="877"/>
    <n v="345"/>
    <n v="491"/>
    <n v="41"/>
    <x v="0"/>
    <d v="2013-04-25T14:40:00"/>
    <x v="0"/>
    <x v="0"/>
    <x v="0"/>
    <x v="7"/>
    <x v="95"/>
    <x v="7"/>
    <x v="2"/>
  </r>
  <r>
    <n v="3154"/>
    <s v="2390"/>
    <x v="3"/>
    <n v="877"/>
    <n v="405"/>
    <n v="430"/>
    <n v="42"/>
    <x v="0"/>
    <d v="2012-07-04T16:05:00"/>
    <x v="0"/>
    <x v="0"/>
    <x v="0"/>
    <x v="7"/>
    <x v="95"/>
    <x v="7"/>
    <x v="2"/>
  </r>
  <r>
    <n v="3220"/>
    <s v="2390"/>
    <x v="4"/>
    <n v="877"/>
    <n v="345"/>
    <n v="490"/>
    <n v="42"/>
    <x v="0"/>
    <d v="2013-12-09T14:51:00"/>
    <x v="0"/>
    <x v="0"/>
    <x v="0"/>
    <x v="7"/>
    <x v="95"/>
    <x v="7"/>
    <x v="2"/>
  </r>
  <r>
    <n v="1171"/>
    <s v="2395"/>
    <x v="0"/>
    <n v="0"/>
    <n v="453"/>
    <n v="245"/>
    <n v="1150"/>
    <x v="0"/>
    <m/>
    <x v="0"/>
    <x v="0"/>
    <x v="0"/>
    <x v="7"/>
    <x v="96"/>
    <x v="7"/>
    <x v="2"/>
  </r>
  <r>
    <n v="2200"/>
    <s v="2395"/>
    <x v="1"/>
    <n v="0"/>
    <n v="811"/>
    <n v="753"/>
    <n v="36"/>
    <x v="1"/>
    <m/>
    <x v="0"/>
    <x v="0"/>
    <x v="0"/>
    <x v="7"/>
    <x v="96"/>
    <x v="7"/>
    <x v="2"/>
  </r>
  <r>
    <n v="3091"/>
    <s v="2395"/>
    <x v="2"/>
    <n v="1600"/>
    <n v="811"/>
    <n v="753"/>
    <n v="36"/>
    <x v="0"/>
    <d v="2013-04-25T14:41:00"/>
    <x v="0"/>
    <x v="0"/>
    <x v="0"/>
    <x v="7"/>
    <x v="96"/>
    <x v="7"/>
    <x v="2"/>
  </r>
  <r>
    <n v="3157"/>
    <s v="2395"/>
    <x v="3"/>
    <n v="1600"/>
    <n v="811"/>
    <n v="753"/>
    <n v="36"/>
    <x v="0"/>
    <d v="2012-07-04T16:05:00"/>
    <x v="0"/>
    <x v="0"/>
    <x v="0"/>
    <x v="7"/>
    <x v="96"/>
    <x v="7"/>
    <x v="2"/>
  </r>
  <r>
    <n v="3223"/>
    <s v="2395"/>
    <x v="4"/>
    <n v="1600"/>
    <n v="841"/>
    <n v="723"/>
    <n v="36"/>
    <x v="0"/>
    <d v="2013-12-09T14:51:00"/>
    <x v="0"/>
    <x v="0"/>
    <x v="0"/>
    <x v="7"/>
    <x v="96"/>
    <x v="7"/>
    <x v="2"/>
  </r>
  <r>
    <n v="1174"/>
    <s v="2400"/>
    <x v="0"/>
    <n v="0"/>
    <n v="180"/>
    <n v="352"/>
    <n v="1530"/>
    <x v="0"/>
    <m/>
    <x v="0"/>
    <x v="0"/>
    <x v="0"/>
    <x v="7"/>
    <x v="49"/>
    <x v="7"/>
    <x v="2"/>
  </r>
  <r>
    <n v="2203"/>
    <s v="2400"/>
    <x v="1"/>
    <n v="0"/>
    <n v="283"/>
    <n v="880"/>
    <n v="217"/>
    <x v="1"/>
    <m/>
    <x v="0"/>
    <x v="0"/>
    <x v="0"/>
    <x v="7"/>
    <x v="49"/>
    <x v="7"/>
    <x v="2"/>
  </r>
  <r>
    <n v="3094"/>
    <s v="2400"/>
    <x v="2"/>
    <n v="1380"/>
    <n v="283"/>
    <n v="897"/>
    <n v="200"/>
    <x v="0"/>
    <d v="2013-04-25T14:42:00"/>
    <x v="0"/>
    <x v="0"/>
    <x v="0"/>
    <x v="7"/>
    <x v="49"/>
    <x v="7"/>
    <x v="2"/>
  </r>
  <r>
    <n v="3160"/>
    <s v="2400"/>
    <x v="3"/>
    <n v="1380"/>
    <n v="283"/>
    <n v="880"/>
    <n v="217"/>
    <x v="0"/>
    <d v="2012-07-04T16:07:00"/>
    <x v="0"/>
    <x v="0"/>
    <x v="0"/>
    <x v="7"/>
    <x v="49"/>
    <x v="7"/>
    <x v="2"/>
  </r>
  <r>
    <n v="3226"/>
    <s v="2400"/>
    <x v="4"/>
    <n v="1380"/>
    <n v="281"/>
    <n v="882"/>
    <n v="217"/>
    <x v="0"/>
    <d v="2013-12-09T14:52:00"/>
    <x v="0"/>
    <x v="0"/>
    <x v="0"/>
    <x v="7"/>
    <x v="49"/>
    <x v="7"/>
    <x v="2"/>
  </r>
  <r>
    <n v="1177"/>
    <s v="2405"/>
    <x v="0"/>
    <n v="0"/>
    <n v="170"/>
    <n v="453"/>
    <n v="1870"/>
    <x v="0"/>
    <m/>
    <x v="0"/>
    <x v="0"/>
    <x v="0"/>
    <x v="7"/>
    <x v="97"/>
    <x v="7"/>
    <x v="2"/>
  </r>
  <r>
    <n v="2206"/>
    <s v="2405"/>
    <x v="1"/>
    <n v="0"/>
    <n v="350"/>
    <n v="1172"/>
    <n v="27"/>
    <x v="1"/>
    <m/>
    <x v="0"/>
    <x v="0"/>
    <x v="0"/>
    <x v="7"/>
    <x v="97"/>
    <x v="7"/>
    <x v="2"/>
  </r>
  <r>
    <n v="3097"/>
    <s v="2405"/>
    <x v="2"/>
    <n v="1549"/>
    <n v="350"/>
    <n v="1172"/>
    <n v="27"/>
    <x v="0"/>
    <d v="2013-04-25T14:43:00"/>
    <x v="0"/>
    <x v="0"/>
    <x v="0"/>
    <x v="7"/>
    <x v="97"/>
    <x v="7"/>
    <x v="2"/>
  </r>
  <r>
    <n v="3163"/>
    <s v="2405"/>
    <x v="3"/>
    <n v="1549"/>
    <n v="350"/>
    <n v="1172"/>
    <n v="27"/>
    <x v="0"/>
    <d v="2012-07-04T16:07:00"/>
    <x v="0"/>
    <x v="0"/>
    <x v="0"/>
    <x v="7"/>
    <x v="97"/>
    <x v="7"/>
    <x v="2"/>
  </r>
  <r>
    <n v="3229"/>
    <s v="2405"/>
    <x v="4"/>
    <n v="1549"/>
    <n v="350"/>
    <n v="1172"/>
    <n v="27"/>
    <x v="0"/>
    <d v="2013-12-09T14:52:00"/>
    <x v="0"/>
    <x v="0"/>
    <x v="0"/>
    <x v="7"/>
    <x v="97"/>
    <x v="7"/>
    <x v="2"/>
  </r>
  <r>
    <n v="1180"/>
    <s v="2410"/>
    <x v="0"/>
    <n v="0"/>
    <n v="129"/>
    <n v="295"/>
    <n v="1358"/>
    <x v="0"/>
    <m/>
    <x v="0"/>
    <x v="0"/>
    <x v="0"/>
    <x v="7"/>
    <x v="98"/>
    <x v="7"/>
    <x v="2"/>
  </r>
  <r>
    <n v="2209"/>
    <s v="2410"/>
    <x v="1"/>
    <n v="0"/>
    <n v="202"/>
    <n v="1004"/>
    <n v="10"/>
    <x v="1"/>
    <m/>
    <x v="0"/>
    <x v="0"/>
    <x v="0"/>
    <x v="7"/>
    <x v="98"/>
    <x v="7"/>
    <x v="2"/>
  </r>
  <r>
    <n v="3100"/>
    <s v="2410"/>
    <x v="2"/>
    <n v="1216"/>
    <n v="202"/>
    <n v="1004"/>
    <n v="10"/>
    <x v="0"/>
    <d v="2013-04-25T14:44:00"/>
    <x v="0"/>
    <x v="0"/>
    <x v="0"/>
    <x v="7"/>
    <x v="98"/>
    <x v="7"/>
    <x v="2"/>
  </r>
  <r>
    <n v="3166"/>
    <s v="2410"/>
    <x v="3"/>
    <n v="1216"/>
    <n v="202"/>
    <n v="1004"/>
    <n v="10"/>
    <x v="0"/>
    <d v="2012-07-04T16:07:00"/>
    <x v="0"/>
    <x v="0"/>
    <x v="0"/>
    <x v="7"/>
    <x v="98"/>
    <x v="7"/>
    <x v="2"/>
  </r>
  <r>
    <n v="3232"/>
    <s v="2410"/>
    <x v="4"/>
    <n v="1216"/>
    <n v="202"/>
    <n v="1004"/>
    <n v="10"/>
    <x v="0"/>
    <d v="2013-12-09T14:52:00"/>
    <x v="0"/>
    <x v="0"/>
    <x v="0"/>
    <x v="7"/>
    <x v="98"/>
    <x v="7"/>
    <x v="2"/>
  </r>
  <r>
    <n v="1186"/>
    <s v="2420"/>
    <x v="0"/>
    <n v="0"/>
    <n v="145"/>
    <n v="547"/>
    <n v="1590"/>
    <x v="0"/>
    <m/>
    <x v="0"/>
    <x v="0"/>
    <x v="0"/>
    <x v="7"/>
    <x v="99"/>
    <x v="7"/>
    <x v="2"/>
  </r>
  <r>
    <n v="2215"/>
    <s v="2420"/>
    <x v="1"/>
    <n v="0"/>
    <n v="145"/>
    <n v="2119"/>
    <n v="18"/>
    <x v="1"/>
    <m/>
    <x v="0"/>
    <x v="0"/>
    <x v="0"/>
    <x v="7"/>
    <x v="99"/>
    <x v="7"/>
    <x v="2"/>
  </r>
  <r>
    <n v="3106"/>
    <s v="2420"/>
    <x v="2"/>
    <n v="1712"/>
    <n v="145"/>
    <n v="1549"/>
    <n v="18"/>
    <x v="0"/>
    <d v="2013-04-25T14:46:00"/>
    <x v="0"/>
    <x v="0"/>
    <x v="0"/>
    <x v="7"/>
    <x v="99"/>
    <x v="7"/>
    <x v="2"/>
  </r>
  <r>
    <n v="3172"/>
    <s v="2420"/>
    <x v="3"/>
    <n v="1712"/>
    <n v="145"/>
    <n v="1549"/>
    <n v="18"/>
    <x v="0"/>
    <d v="2012-07-04T16:08:00"/>
    <x v="0"/>
    <x v="0"/>
    <x v="0"/>
    <x v="7"/>
    <x v="99"/>
    <x v="7"/>
    <x v="2"/>
  </r>
  <r>
    <n v="3238"/>
    <s v="2420"/>
    <x v="4"/>
    <n v="1712"/>
    <n v="248"/>
    <n v="1446"/>
    <n v="18"/>
    <x v="0"/>
    <d v="2013-12-09T14:53:00"/>
    <x v="0"/>
    <x v="0"/>
    <x v="0"/>
    <x v="7"/>
    <x v="99"/>
    <x v="7"/>
    <x v="2"/>
  </r>
  <r>
    <n v="1189"/>
    <s v="2425"/>
    <x v="0"/>
    <n v="0"/>
    <n v="202"/>
    <n v="700"/>
    <n v="1235"/>
    <x v="0"/>
    <m/>
    <x v="0"/>
    <x v="0"/>
    <x v="0"/>
    <x v="7"/>
    <x v="100"/>
    <x v="7"/>
    <x v="2"/>
  </r>
  <r>
    <n v="2218"/>
    <s v="2425"/>
    <x v="1"/>
    <n v="0"/>
    <n v="275"/>
    <n v="1407"/>
    <n v="16"/>
    <x v="1"/>
    <m/>
    <x v="0"/>
    <x v="0"/>
    <x v="0"/>
    <x v="7"/>
    <x v="100"/>
    <x v="7"/>
    <x v="2"/>
  </r>
  <r>
    <n v="3109"/>
    <s v="2425"/>
    <x v="2"/>
    <n v="1698"/>
    <n v="275"/>
    <n v="1407"/>
    <n v="16"/>
    <x v="0"/>
    <d v="2013-04-25T14:51:00"/>
    <x v="0"/>
    <x v="0"/>
    <x v="0"/>
    <x v="7"/>
    <x v="100"/>
    <x v="7"/>
    <x v="2"/>
  </r>
  <r>
    <n v="3175"/>
    <s v="2425"/>
    <x v="3"/>
    <n v="1698"/>
    <n v="275"/>
    <n v="1407"/>
    <n v="16"/>
    <x v="0"/>
    <d v="2012-07-04T16:08:00"/>
    <x v="0"/>
    <x v="0"/>
    <x v="0"/>
    <x v="7"/>
    <x v="100"/>
    <x v="7"/>
    <x v="2"/>
  </r>
  <r>
    <n v="3241"/>
    <s v="2425"/>
    <x v="4"/>
    <n v="1698"/>
    <n v="275"/>
    <n v="1407"/>
    <n v="16"/>
    <x v="0"/>
    <d v="2013-12-09T14:53:00"/>
    <x v="0"/>
    <x v="0"/>
    <x v="0"/>
    <x v="7"/>
    <x v="100"/>
    <x v="7"/>
    <x v="2"/>
  </r>
  <r>
    <n v="1192"/>
    <s v="2430"/>
    <x v="0"/>
    <n v="0"/>
    <n v="368"/>
    <n v="944"/>
    <n v="1245"/>
    <x v="0"/>
    <m/>
    <x v="0"/>
    <x v="0"/>
    <x v="0"/>
    <x v="7"/>
    <x v="101"/>
    <x v="7"/>
    <x v="2"/>
  </r>
  <r>
    <n v="2221"/>
    <s v="2430"/>
    <x v="1"/>
    <n v="0"/>
    <n v="750"/>
    <n v="1357"/>
    <n v="5"/>
    <x v="1"/>
    <m/>
    <x v="0"/>
    <x v="0"/>
    <x v="0"/>
    <x v="7"/>
    <x v="101"/>
    <x v="7"/>
    <x v="2"/>
  </r>
  <r>
    <n v="3112"/>
    <s v="2430"/>
    <x v="2"/>
    <n v="2112"/>
    <n v="750"/>
    <n v="1357"/>
    <n v="5"/>
    <x v="0"/>
    <d v="2013-04-25T14:52:00"/>
    <x v="0"/>
    <x v="0"/>
    <x v="0"/>
    <x v="7"/>
    <x v="101"/>
    <x v="7"/>
    <x v="2"/>
  </r>
  <r>
    <n v="3178"/>
    <s v="2430"/>
    <x v="3"/>
    <n v="2112"/>
    <n v="750"/>
    <n v="1357"/>
    <n v="5"/>
    <x v="0"/>
    <d v="2012-07-04T16:08:00"/>
    <x v="0"/>
    <x v="0"/>
    <x v="0"/>
    <x v="7"/>
    <x v="101"/>
    <x v="7"/>
    <x v="2"/>
  </r>
  <r>
    <n v="3244"/>
    <s v="2430"/>
    <x v="4"/>
    <n v="2112"/>
    <n v="676"/>
    <n v="1435"/>
    <n v="5"/>
    <x v="0"/>
    <d v="2013-12-09T14:54:00"/>
    <x v="0"/>
    <x v="0"/>
    <x v="0"/>
    <x v="7"/>
    <x v="101"/>
    <x v="7"/>
    <x v="2"/>
  </r>
  <r>
    <n v="1195"/>
    <s v="2435"/>
    <x v="0"/>
    <n v="0"/>
    <n v="125"/>
    <n v="257"/>
    <n v="258"/>
    <x v="0"/>
    <m/>
    <x v="0"/>
    <x v="0"/>
    <x v="0"/>
    <x v="7"/>
    <x v="102"/>
    <x v="7"/>
    <x v="2"/>
  </r>
  <r>
    <n v="2224"/>
    <s v="2435"/>
    <x v="1"/>
    <n v="0"/>
    <n v="378"/>
    <n v="2104"/>
    <n v="200"/>
    <x v="1"/>
    <m/>
    <x v="0"/>
    <x v="0"/>
    <x v="0"/>
    <x v="7"/>
    <x v="102"/>
    <x v="7"/>
    <x v="2"/>
  </r>
  <r>
    <n v="3115"/>
    <s v="2435"/>
    <x v="2"/>
    <n v="2682"/>
    <n v="378"/>
    <n v="2104"/>
    <n v="200"/>
    <x v="0"/>
    <d v="2013-04-25T14:53:00"/>
    <x v="0"/>
    <x v="0"/>
    <x v="0"/>
    <x v="7"/>
    <x v="102"/>
    <x v="7"/>
    <x v="2"/>
  </r>
  <r>
    <n v="3181"/>
    <s v="2435"/>
    <x v="3"/>
    <n v="2682"/>
    <n v="378"/>
    <n v="2104"/>
    <n v="200"/>
    <x v="0"/>
    <d v="2012-07-04T16:08:00"/>
    <x v="0"/>
    <x v="0"/>
    <x v="0"/>
    <x v="7"/>
    <x v="102"/>
    <x v="7"/>
    <x v="2"/>
  </r>
  <r>
    <n v="3247"/>
    <s v="2435"/>
    <x v="4"/>
    <n v="2682"/>
    <n v="143"/>
    <n v="2339"/>
    <n v="200"/>
    <x v="0"/>
    <d v="2013-12-09T14:54:00"/>
    <x v="0"/>
    <x v="0"/>
    <x v="0"/>
    <x v="7"/>
    <x v="102"/>
    <x v="7"/>
    <x v="2"/>
  </r>
  <r>
    <n v="1198"/>
    <s v="2440"/>
    <x v="0"/>
    <n v="0"/>
    <n v="85"/>
    <n v="345"/>
    <n v="850"/>
    <x v="0"/>
    <m/>
    <x v="0"/>
    <x v="0"/>
    <x v="0"/>
    <x v="7"/>
    <x v="103"/>
    <x v="7"/>
    <x v="2"/>
  </r>
  <r>
    <n v="2227"/>
    <s v="2440"/>
    <x v="1"/>
    <n v="0"/>
    <n v="151"/>
    <n v="2324"/>
    <n v="25"/>
    <x v="1"/>
    <m/>
    <x v="0"/>
    <x v="0"/>
    <x v="0"/>
    <x v="7"/>
    <x v="103"/>
    <x v="7"/>
    <x v="2"/>
  </r>
  <r>
    <n v="3118"/>
    <s v="2440"/>
    <x v="2"/>
    <n v="2500"/>
    <n v="52"/>
    <n v="2423"/>
    <n v="25"/>
    <x v="0"/>
    <d v="2013-04-25T14:55:00"/>
    <x v="0"/>
    <x v="0"/>
    <x v="0"/>
    <x v="7"/>
    <x v="103"/>
    <x v="7"/>
    <x v="2"/>
  </r>
  <r>
    <n v="3184"/>
    <s v="2440"/>
    <x v="3"/>
    <n v="2500"/>
    <n v="151"/>
    <n v="2324"/>
    <n v="25"/>
    <x v="0"/>
    <d v="2012-07-04T16:15:00"/>
    <x v="0"/>
    <x v="0"/>
    <x v="0"/>
    <x v="7"/>
    <x v="103"/>
    <x v="7"/>
    <x v="2"/>
  </r>
  <r>
    <n v="3250"/>
    <s v="2440"/>
    <x v="4"/>
    <n v="2500"/>
    <n v="900"/>
    <n v="1575"/>
    <n v="25"/>
    <x v="0"/>
    <d v="2013-12-09T14:55:00"/>
    <x v="0"/>
    <x v="0"/>
    <x v="0"/>
    <x v="7"/>
    <x v="103"/>
    <x v="7"/>
    <x v="2"/>
  </r>
  <r>
    <n v="1201"/>
    <s v="2445"/>
    <x v="0"/>
    <n v="0"/>
    <n v="105"/>
    <n v="405"/>
    <n v="452"/>
    <x v="0"/>
    <m/>
    <x v="0"/>
    <x v="0"/>
    <x v="0"/>
    <x v="7"/>
    <x v="104"/>
    <x v="7"/>
    <x v="2"/>
  </r>
  <r>
    <n v="2230"/>
    <s v="2445"/>
    <x v="1"/>
    <n v="0"/>
    <n v="300"/>
    <n v="1645"/>
    <n v="16"/>
    <x v="1"/>
    <m/>
    <x v="0"/>
    <x v="0"/>
    <x v="0"/>
    <x v="7"/>
    <x v="104"/>
    <x v="7"/>
    <x v="2"/>
  </r>
  <r>
    <n v="3121"/>
    <s v="2445"/>
    <x v="2"/>
    <n v="1961"/>
    <n v="300"/>
    <n v="1647"/>
    <n v="14"/>
    <x v="0"/>
    <d v="2013-04-25T14:56:00"/>
    <x v="0"/>
    <x v="0"/>
    <x v="0"/>
    <x v="7"/>
    <x v="104"/>
    <x v="7"/>
    <x v="2"/>
  </r>
  <r>
    <n v="3187"/>
    <s v="2445"/>
    <x v="3"/>
    <n v="1961"/>
    <n v="300"/>
    <n v="1645"/>
    <n v="16"/>
    <x v="0"/>
    <d v="2012-07-04T16:15:00"/>
    <x v="0"/>
    <x v="0"/>
    <x v="0"/>
    <x v="7"/>
    <x v="104"/>
    <x v="7"/>
    <x v="2"/>
  </r>
  <r>
    <n v="3253"/>
    <s v="2445"/>
    <x v="4"/>
    <n v="1961"/>
    <n v="300"/>
    <n v="1645"/>
    <n v="16"/>
    <x v="0"/>
    <d v="2013-12-09T14:55:00"/>
    <x v="0"/>
    <x v="0"/>
    <x v="0"/>
    <x v="7"/>
    <x v="104"/>
    <x v="7"/>
    <x v="2"/>
  </r>
  <r>
    <n v="1204"/>
    <s v="2450"/>
    <x v="0"/>
    <n v="0"/>
    <n v="107"/>
    <n v="307"/>
    <n v="457"/>
    <x v="0"/>
    <m/>
    <x v="0"/>
    <x v="0"/>
    <x v="0"/>
    <x v="7"/>
    <x v="105"/>
    <x v="7"/>
    <x v="2"/>
  </r>
  <r>
    <n v="2233"/>
    <s v="2450"/>
    <x v="1"/>
    <n v="0"/>
    <n v="421"/>
    <n v="1496"/>
    <n v="21"/>
    <x v="1"/>
    <m/>
    <x v="0"/>
    <x v="0"/>
    <x v="0"/>
    <x v="7"/>
    <x v="105"/>
    <x v="7"/>
    <x v="2"/>
  </r>
  <r>
    <n v="3124"/>
    <s v="2450"/>
    <x v="2"/>
    <n v="1938"/>
    <n v="411"/>
    <n v="1506"/>
    <n v="21"/>
    <x v="0"/>
    <d v="2013-04-25T14:58:00"/>
    <x v="0"/>
    <x v="0"/>
    <x v="0"/>
    <x v="7"/>
    <x v="105"/>
    <x v="7"/>
    <x v="2"/>
  </r>
  <r>
    <n v="3190"/>
    <s v="2450"/>
    <x v="3"/>
    <n v="1938"/>
    <n v="421"/>
    <n v="1496"/>
    <n v="21"/>
    <x v="0"/>
    <d v="2012-07-04T16:16:00"/>
    <x v="0"/>
    <x v="0"/>
    <x v="0"/>
    <x v="7"/>
    <x v="105"/>
    <x v="7"/>
    <x v="2"/>
  </r>
  <r>
    <n v="3256"/>
    <s v="2450"/>
    <x v="4"/>
    <n v="1938"/>
    <n v="600"/>
    <n v="1317"/>
    <n v="21"/>
    <x v="0"/>
    <d v="2013-12-09T14:55:00"/>
    <x v="0"/>
    <x v="0"/>
    <x v="0"/>
    <x v="7"/>
    <x v="105"/>
    <x v="7"/>
    <x v="2"/>
  </r>
  <r>
    <n v="1207"/>
    <s v="2455"/>
    <x v="0"/>
    <n v="0"/>
    <n v="152"/>
    <n v="307"/>
    <n v="1000"/>
    <x v="0"/>
    <m/>
    <x v="0"/>
    <x v="0"/>
    <x v="0"/>
    <x v="7"/>
    <x v="106"/>
    <x v="7"/>
    <x v="2"/>
  </r>
  <r>
    <n v="2236"/>
    <s v="2455"/>
    <x v="1"/>
    <n v="0"/>
    <n v="620"/>
    <n v="71"/>
    <n v="10"/>
    <x v="1"/>
    <m/>
    <x v="0"/>
    <x v="0"/>
    <x v="0"/>
    <x v="7"/>
    <x v="106"/>
    <x v="7"/>
    <x v="2"/>
  </r>
  <r>
    <n v="3127"/>
    <s v="2455"/>
    <x v="2"/>
    <n v="701"/>
    <n v="620"/>
    <n v="71"/>
    <n v="10"/>
    <x v="0"/>
    <d v="2013-04-25T14:59:00"/>
    <x v="0"/>
    <x v="0"/>
    <x v="0"/>
    <x v="7"/>
    <x v="106"/>
    <x v="7"/>
    <x v="2"/>
  </r>
  <r>
    <n v="3193"/>
    <s v="2455"/>
    <x v="3"/>
    <n v="701"/>
    <n v="620"/>
    <n v="71"/>
    <n v="10"/>
    <x v="0"/>
    <d v="2012-07-04T16:16:00"/>
    <x v="0"/>
    <x v="0"/>
    <x v="0"/>
    <x v="7"/>
    <x v="106"/>
    <x v="7"/>
    <x v="2"/>
  </r>
  <r>
    <n v="3259"/>
    <s v="2455"/>
    <x v="4"/>
    <n v="701"/>
    <n v="620"/>
    <n v="71"/>
    <n v="10"/>
    <x v="0"/>
    <d v="2013-12-09T14:56:00"/>
    <x v="0"/>
    <x v="0"/>
    <x v="0"/>
    <x v="7"/>
    <x v="106"/>
    <x v="7"/>
    <x v="2"/>
  </r>
  <r>
    <n v="1210"/>
    <s v="2460"/>
    <x v="0"/>
    <n v="0"/>
    <n v="264"/>
    <n v="261"/>
    <n v="958"/>
    <x v="0"/>
    <m/>
    <x v="0"/>
    <x v="0"/>
    <x v="0"/>
    <x v="7"/>
    <x v="107"/>
    <x v="7"/>
    <x v="2"/>
  </r>
  <r>
    <n v="2239"/>
    <s v="2460"/>
    <x v="1"/>
    <n v="0"/>
    <n v="308"/>
    <n v="1904"/>
    <n v="10"/>
    <x v="1"/>
    <m/>
    <x v="0"/>
    <x v="0"/>
    <x v="0"/>
    <x v="7"/>
    <x v="107"/>
    <x v="7"/>
    <x v="2"/>
  </r>
  <r>
    <n v="3130"/>
    <s v="2460"/>
    <x v="2"/>
    <n v="2222"/>
    <n v="308"/>
    <n v="1904"/>
    <n v="10"/>
    <x v="0"/>
    <d v="2013-04-25T15:00:00"/>
    <x v="0"/>
    <x v="0"/>
    <x v="0"/>
    <x v="7"/>
    <x v="107"/>
    <x v="7"/>
    <x v="2"/>
  </r>
  <r>
    <n v="3196"/>
    <s v="2460"/>
    <x v="3"/>
    <n v="2222"/>
    <n v="308"/>
    <n v="1904"/>
    <n v="10"/>
    <x v="0"/>
    <d v="2012-07-04T16:16:00"/>
    <x v="0"/>
    <x v="0"/>
    <x v="0"/>
    <x v="7"/>
    <x v="107"/>
    <x v="7"/>
    <x v="2"/>
  </r>
  <r>
    <n v="3262"/>
    <s v="2460"/>
    <x v="4"/>
    <n v="2222"/>
    <n v="778"/>
    <n v="1434"/>
    <n v="10"/>
    <x v="0"/>
    <d v="2013-12-09T14:56:00"/>
    <x v="0"/>
    <x v="0"/>
    <x v="0"/>
    <x v="7"/>
    <x v="107"/>
    <x v="7"/>
    <x v="2"/>
  </r>
  <r>
    <n v="922"/>
    <s v="1970"/>
    <x v="0"/>
    <n v="0"/>
    <n v="34"/>
    <n v="220"/>
    <n v="125"/>
    <x v="0"/>
    <m/>
    <x v="0"/>
    <x v="0"/>
    <x v="0"/>
    <x v="8"/>
    <x v="108"/>
    <x v="8"/>
    <x v="1"/>
  </r>
  <r>
    <n v="1945"/>
    <s v="1970"/>
    <x v="1"/>
    <n v="0"/>
    <n v="206"/>
    <n v="968"/>
    <n v="49"/>
    <x v="1"/>
    <m/>
    <x v="0"/>
    <x v="0"/>
    <x v="0"/>
    <x v="8"/>
    <x v="108"/>
    <x v="8"/>
    <x v="1"/>
  </r>
  <r>
    <n v="3265"/>
    <s v="1970"/>
    <x v="2"/>
    <n v="1653"/>
    <n v="210"/>
    <n v="211"/>
    <n v="1232"/>
    <x v="0"/>
    <d v="2013-12-09T14:57:00"/>
    <x v="0"/>
    <x v="0"/>
    <x v="0"/>
    <x v="8"/>
    <x v="108"/>
    <x v="8"/>
    <x v="1"/>
  </r>
  <r>
    <n v="3295"/>
    <s v="1970"/>
    <x v="3"/>
    <n v="713"/>
    <n v="70"/>
    <n v="496"/>
    <n v="147"/>
    <x v="0"/>
    <d v="2013-11-28T12:54:00"/>
    <x v="0"/>
    <x v="0"/>
    <x v="0"/>
    <x v="8"/>
    <x v="108"/>
    <x v="8"/>
    <x v="1"/>
  </r>
  <r>
    <n v="3325"/>
    <s v="1970"/>
    <x v="4"/>
    <n v="713"/>
    <n v="71"/>
    <n v="494"/>
    <n v="148"/>
    <x v="0"/>
    <d v="2013-03-04T08:16:00"/>
    <x v="0"/>
    <x v="0"/>
    <x v="0"/>
    <x v="8"/>
    <x v="108"/>
    <x v="8"/>
    <x v="1"/>
  </r>
  <r>
    <n v="925"/>
    <s v="1975"/>
    <x v="0"/>
    <n v="0"/>
    <n v="78"/>
    <n v="188"/>
    <n v="141"/>
    <x v="0"/>
    <m/>
    <x v="0"/>
    <x v="0"/>
    <x v="0"/>
    <x v="8"/>
    <x v="109"/>
    <x v="8"/>
    <x v="1"/>
  </r>
  <r>
    <n v="1948"/>
    <s v="1975"/>
    <x v="1"/>
    <n v="0"/>
    <n v="78"/>
    <n v="759"/>
    <n v="53"/>
    <x v="1"/>
    <m/>
    <x v="0"/>
    <x v="0"/>
    <x v="0"/>
    <x v="8"/>
    <x v="109"/>
    <x v="8"/>
    <x v="1"/>
  </r>
  <r>
    <n v="3268"/>
    <s v="1975"/>
    <x v="2"/>
    <n v="890"/>
    <n v="78"/>
    <n v="98"/>
    <n v="714"/>
    <x v="0"/>
    <d v="2013-12-09T14:58:00"/>
    <x v="0"/>
    <x v="0"/>
    <x v="0"/>
    <x v="8"/>
    <x v="109"/>
    <x v="8"/>
    <x v="1"/>
  </r>
  <r>
    <n v="3298"/>
    <s v="1975"/>
    <x v="3"/>
    <n v="1653"/>
    <n v="210"/>
    <n v="211"/>
    <n v="811"/>
    <x v="0"/>
    <d v="2013-11-28T12:54:00"/>
    <x v="0"/>
    <x v="0"/>
    <x v="0"/>
    <x v="8"/>
    <x v="109"/>
    <x v="8"/>
    <x v="1"/>
  </r>
  <r>
    <n v="3328"/>
    <s v="1975"/>
    <x v="4"/>
    <n v="890"/>
    <n v="80"/>
    <n v="97"/>
    <n v="361"/>
    <x v="0"/>
    <d v="2013-03-04T08:16:00"/>
    <x v="0"/>
    <x v="0"/>
    <x v="0"/>
    <x v="8"/>
    <x v="109"/>
    <x v="8"/>
    <x v="1"/>
  </r>
  <r>
    <n v="928"/>
    <s v="1980"/>
    <x v="0"/>
    <n v="0"/>
    <n v="118"/>
    <n v="451"/>
    <n v="191"/>
    <x v="0"/>
    <m/>
    <x v="0"/>
    <x v="0"/>
    <x v="0"/>
    <x v="8"/>
    <x v="110"/>
    <x v="8"/>
    <x v="1"/>
  </r>
  <r>
    <n v="1951"/>
    <s v="1980"/>
    <x v="1"/>
    <n v="0"/>
    <n v="119"/>
    <n v="573"/>
    <n v="68"/>
    <x v="1"/>
    <m/>
    <x v="0"/>
    <x v="0"/>
    <x v="0"/>
    <x v="8"/>
    <x v="110"/>
    <x v="8"/>
    <x v="1"/>
  </r>
  <r>
    <n v="3271"/>
    <s v="1980"/>
    <x v="2"/>
    <n v="960"/>
    <n v="118"/>
    <n v="335"/>
    <n v="507"/>
    <x v="0"/>
    <d v="2013-12-09T14:58:00"/>
    <x v="0"/>
    <x v="0"/>
    <x v="0"/>
    <x v="8"/>
    <x v="110"/>
    <x v="8"/>
    <x v="1"/>
  </r>
  <r>
    <n v="3301"/>
    <s v="1980"/>
    <x v="3"/>
    <n v="1076"/>
    <n v="133"/>
    <n v="98"/>
    <n v="617"/>
    <x v="0"/>
    <d v="2013-11-28T12:57:00"/>
    <x v="0"/>
    <x v="0"/>
    <x v="0"/>
    <x v="8"/>
    <x v="110"/>
    <x v="8"/>
    <x v="1"/>
  </r>
  <r>
    <n v="3331"/>
    <s v="1980"/>
    <x v="4"/>
    <n v="1653"/>
    <n v="211"/>
    <n v="209"/>
    <n v="391"/>
    <x v="0"/>
    <d v="2013-03-04T08:17:00"/>
    <x v="0"/>
    <x v="0"/>
    <x v="0"/>
    <x v="8"/>
    <x v="110"/>
    <x v="8"/>
    <x v="1"/>
  </r>
  <r>
    <n v="931"/>
    <s v="1985"/>
    <x v="0"/>
    <n v="0"/>
    <n v="200"/>
    <n v="216"/>
    <n v="123"/>
    <x v="0"/>
    <m/>
    <x v="0"/>
    <x v="0"/>
    <x v="0"/>
    <x v="8"/>
    <x v="111"/>
    <x v="8"/>
    <x v="1"/>
  </r>
  <r>
    <n v="1954"/>
    <s v="1985"/>
    <x v="1"/>
    <n v="0"/>
    <n v="95"/>
    <n v="537"/>
    <n v="81"/>
    <x v="1"/>
    <m/>
    <x v="0"/>
    <x v="0"/>
    <x v="0"/>
    <x v="8"/>
    <x v="111"/>
    <x v="8"/>
    <x v="1"/>
  </r>
  <r>
    <n v="3274"/>
    <s v="1985"/>
    <x v="2"/>
    <n v="713"/>
    <n v="70"/>
    <n v="496"/>
    <n v="147"/>
    <x v="0"/>
    <d v="2013-12-09T14:58:00"/>
    <x v="0"/>
    <x v="0"/>
    <x v="0"/>
    <x v="8"/>
    <x v="111"/>
    <x v="8"/>
    <x v="1"/>
  </r>
  <r>
    <n v="3304"/>
    <s v="1985"/>
    <x v="3"/>
    <n v="1500"/>
    <n v="151"/>
    <n v="248"/>
    <n v="700"/>
    <x v="0"/>
    <d v="2013-11-28T12:58:00"/>
    <x v="0"/>
    <x v="0"/>
    <x v="0"/>
    <x v="8"/>
    <x v="111"/>
    <x v="8"/>
    <x v="1"/>
  </r>
  <r>
    <n v="3334"/>
    <s v="1985"/>
    <x v="4"/>
    <n v="1500"/>
    <n v="151"/>
    <n v="247"/>
    <n v="302"/>
    <x v="0"/>
    <d v="2013-03-04T08:18:00"/>
    <x v="0"/>
    <x v="0"/>
    <x v="0"/>
    <x v="8"/>
    <x v="111"/>
    <x v="8"/>
    <x v="1"/>
  </r>
  <r>
    <n v="934"/>
    <s v="1990"/>
    <x v="0"/>
    <n v="0"/>
    <n v="130"/>
    <n v="125"/>
    <n v="147"/>
    <x v="0"/>
    <m/>
    <x v="0"/>
    <x v="0"/>
    <x v="0"/>
    <x v="8"/>
    <x v="51"/>
    <x v="8"/>
    <x v="1"/>
  </r>
  <r>
    <n v="1957"/>
    <s v="1990"/>
    <x v="1"/>
    <n v="0"/>
    <n v="183"/>
    <n v="427"/>
    <n v="36"/>
    <x v="1"/>
    <m/>
    <x v="0"/>
    <x v="0"/>
    <x v="0"/>
    <x v="8"/>
    <x v="51"/>
    <x v="8"/>
    <x v="1"/>
  </r>
  <r>
    <n v="3277"/>
    <s v="1990"/>
    <x v="2"/>
    <n v="1076"/>
    <n v="130"/>
    <n v="98"/>
    <n v="848"/>
    <x v="0"/>
    <d v="2013-12-09T14:59:00"/>
    <x v="0"/>
    <x v="0"/>
    <x v="0"/>
    <x v="8"/>
    <x v="51"/>
    <x v="8"/>
    <x v="1"/>
  </r>
  <r>
    <n v="3307"/>
    <s v="1990"/>
    <x v="3"/>
    <n v="1221"/>
    <n v="168"/>
    <n v="43"/>
    <n v="799"/>
    <x v="0"/>
    <d v="2013-11-28T12:59:00"/>
    <x v="0"/>
    <x v="0"/>
    <x v="0"/>
    <x v="8"/>
    <x v="51"/>
    <x v="8"/>
    <x v="1"/>
  </r>
  <r>
    <n v="3337"/>
    <s v="1990"/>
    <x v="4"/>
    <n v="1076"/>
    <n v="133"/>
    <n v="98"/>
    <n v="386"/>
    <x v="0"/>
    <d v="2013-03-04T08:19:00"/>
    <x v="0"/>
    <x v="0"/>
    <x v="0"/>
    <x v="8"/>
    <x v="51"/>
    <x v="8"/>
    <x v="1"/>
  </r>
  <r>
    <n v="937"/>
    <s v="1995"/>
    <x v="0"/>
    <n v="0"/>
    <n v="153"/>
    <n v="541"/>
    <n v="93"/>
    <x v="0"/>
    <m/>
    <x v="0"/>
    <x v="0"/>
    <x v="0"/>
    <x v="8"/>
    <x v="112"/>
    <x v="8"/>
    <x v="1"/>
  </r>
  <r>
    <n v="1960"/>
    <s v="1995"/>
    <x v="1"/>
    <n v="0"/>
    <n v="150"/>
    <n v="882"/>
    <n v="38"/>
    <x v="1"/>
    <m/>
    <x v="0"/>
    <x v="0"/>
    <x v="0"/>
    <x v="8"/>
    <x v="112"/>
    <x v="8"/>
    <x v="1"/>
  </r>
  <r>
    <n v="3280"/>
    <s v="1995"/>
    <x v="2"/>
    <n v="1500"/>
    <n v="153"/>
    <n v="248"/>
    <n v="1099"/>
    <x v="0"/>
    <d v="2012-12-14T13:16:00"/>
    <x v="0"/>
    <x v="0"/>
    <x v="0"/>
    <x v="8"/>
    <x v="112"/>
    <x v="8"/>
    <x v="1"/>
  </r>
  <r>
    <n v="3310"/>
    <s v="1995"/>
    <x v="3"/>
    <n v="890"/>
    <n v="78"/>
    <n v="98"/>
    <n v="538"/>
    <x v="0"/>
    <d v="2013-11-28T13:02:00"/>
    <x v="0"/>
    <x v="0"/>
    <x v="0"/>
    <x v="8"/>
    <x v="112"/>
    <x v="8"/>
    <x v="1"/>
  </r>
  <r>
    <n v="3340"/>
    <s v="1995"/>
    <x v="4"/>
    <n v="960"/>
    <n v="119"/>
    <n v="333"/>
    <n v="508"/>
    <x v="0"/>
    <d v="2013-03-04T08:20:00"/>
    <x v="0"/>
    <x v="0"/>
    <x v="0"/>
    <x v="8"/>
    <x v="112"/>
    <x v="8"/>
    <x v="1"/>
  </r>
  <r>
    <n v="940"/>
    <s v="2000"/>
    <x v="0"/>
    <n v="0"/>
    <n v="168"/>
    <n v="294"/>
    <n v="94"/>
    <x v="0"/>
    <m/>
    <x v="0"/>
    <x v="0"/>
    <x v="0"/>
    <x v="8"/>
    <x v="113"/>
    <x v="8"/>
    <x v="1"/>
  </r>
  <r>
    <n v="1963"/>
    <s v="2000"/>
    <x v="1"/>
    <n v="0"/>
    <n v="168"/>
    <n v="582"/>
    <n v="41"/>
    <x v="1"/>
    <m/>
    <x v="0"/>
    <x v="0"/>
    <x v="0"/>
    <x v="8"/>
    <x v="113"/>
    <x v="8"/>
    <x v="1"/>
  </r>
  <r>
    <n v="3283"/>
    <s v="2000"/>
    <x v="2"/>
    <n v="1221"/>
    <n v="168"/>
    <n v="43"/>
    <n v="1010"/>
    <x v="0"/>
    <d v="2013-11-28T12:49:00"/>
    <x v="0"/>
    <x v="0"/>
    <x v="0"/>
    <x v="8"/>
    <x v="113"/>
    <x v="8"/>
    <x v="1"/>
  </r>
  <r>
    <n v="3313"/>
    <s v="2000"/>
    <x v="3"/>
    <n v="1642"/>
    <n v="121"/>
    <n v="90"/>
    <n v="1220"/>
    <x v="0"/>
    <d v="2013-11-28T13:03:00"/>
    <x v="0"/>
    <x v="0"/>
    <x v="0"/>
    <x v="8"/>
    <x v="113"/>
    <x v="8"/>
    <x v="1"/>
  </r>
  <r>
    <n v="3343"/>
    <s v="2000"/>
    <x v="4"/>
    <n v="1221"/>
    <n v="170"/>
    <n v="42"/>
    <n v="587"/>
    <x v="0"/>
    <d v="2013-03-04T08:24:00"/>
    <x v="0"/>
    <x v="0"/>
    <x v="0"/>
    <x v="8"/>
    <x v="113"/>
    <x v="8"/>
    <x v="1"/>
  </r>
  <r>
    <n v="943"/>
    <s v="2005"/>
    <x v="0"/>
    <n v="0"/>
    <n v="100"/>
    <n v="184"/>
    <n v="97"/>
    <x v="0"/>
    <m/>
    <x v="0"/>
    <x v="0"/>
    <x v="0"/>
    <x v="8"/>
    <x v="114"/>
    <x v="8"/>
    <x v="1"/>
  </r>
  <r>
    <n v="1966"/>
    <s v="2005"/>
    <x v="1"/>
    <n v="0"/>
    <n v="74"/>
    <n v="503"/>
    <n v="49"/>
    <x v="1"/>
    <m/>
    <x v="0"/>
    <x v="0"/>
    <x v="0"/>
    <x v="8"/>
    <x v="114"/>
    <x v="8"/>
    <x v="1"/>
  </r>
  <r>
    <n v="3286"/>
    <s v="2005"/>
    <x v="2"/>
    <n v="1526"/>
    <n v="74"/>
    <n v="18"/>
    <n v="1434"/>
    <x v="0"/>
    <d v="2013-11-28T12:51:00"/>
    <x v="0"/>
    <x v="0"/>
    <x v="0"/>
    <x v="8"/>
    <x v="114"/>
    <x v="8"/>
    <x v="1"/>
  </r>
  <r>
    <n v="3316"/>
    <s v="2005"/>
    <x v="3"/>
    <n v="1526"/>
    <n v="75"/>
    <n v="18"/>
    <n v="1341"/>
    <x v="0"/>
    <d v="2013-11-28T13:04:00"/>
    <x v="0"/>
    <x v="0"/>
    <x v="0"/>
    <x v="8"/>
    <x v="114"/>
    <x v="8"/>
    <x v="1"/>
  </r>
  <r>
    <n v="3346"/>
    <s v="2005"/>
    <x v="4"/>
    <n v="1633"/>
    <n v="58"/>
    <n v="344"/>
    <n v="429"/>
    <x v="0"/>
    <d v="2013-03-04T08:24:00"/>
    <x v="0"/>
    <x v="0"/>
    <x v="0"/>
    <x v="8"/>
    <x v="114"/>
    <x v="8"/>
    <x v="1"/>
  </r>
  <r>
    <n v="946"/>
    <s v="2010"/>
    <x v="0"/>
    <n v="0"/>
    <n v="75"/>
    <n v="221"/>
    <n v="68"/>
    <x v="0"/>
    <m/>
    <x v="0"/>
    <x v="0"/>
    <x v="0"/>
    <x v="8"/>
    <x v="115"/>
    <x v="8"/>
    <x v="1"/>
  </r>
  <r>
    <n v="1969"/>
    <s v="2010"/>
    <x v="1"/>
    <n v="0"/>
    <n v="55"/>
    <n v="1110"/>
    <n v="38"/>
    <x v="1"/>
    <m/>
    <x v="0"/>
    <x v="0"/>
    <x v="0"/>
    <x v="8"/>
    <x v="115"/>
    <x v="8"/>
    <x v="1"/>
  </r>
  <r>
    <n v="3289"/>
    <s v="2010"/>
    <x v="2"/>
    <n v="1633"/>
    <n v="55"/>
    <n v="345"/>
    <n v="1233"/>
    <x v="0"/>
    <d v="2013-11-28T12:52:00"/>
    <x v="0"/>
    <x v="0"/>
    <x v="0"/>
    <x v="8"/>
    <x v="115"/>
    <x v="8"/>
    <x v="1"/>
  </r>
  <r>
    <n v="3319"/>
    <s v="2010"/>
    <x v="3"/>
    <n v="1633"/>
    <n v="57"/>
    <n v="345"/>
    <n v="831"/>
    <x v="0"/>
    <d v="2013-11-28T13:04:00"/>
    <x v="0"/>
    <x v="0"/>
    <x v="0"/>
    <x v="8"/>
    <x v="115"/>
    <x v="8"/>
    <x v="1"/>
  </r>
  <r>
    <n v="3349"/>
    <s v="2010"/>
    <x v="4"/>
    <n v="1526"/>
    <n v="75"/>
    <n v="19"/>
    <n v="1247"/>
    <x v="0"/>
    <d v="2013-03-04T08:29:00"/>
    <x v="0"/>
    <x v="0"/>
    <x v="0"/>
    <x v="8"/>
    <x v="115"/>
    <x v="8"/>
    <x v="1"/>
  </r>
  <r>
    <n v="949"/>
    <s v="2015"/>
    <x v="0"/>
    <n v="0"/>
    <n v="121"/>
    <n v="220"/>
    <n v="185"/>
    <x v="0"/>
    <m/>
    <x v="0"/>
    <x v="0"/>
    <x v="0"/>
    <x v="8"/>
    <x v="116"/>
    <x v="8"/>
    <x v="1"/>
  </r>
  <r>
    <n v="1972"/>
    <s v="2015"/>
    <x v="1"/>
    <n v="0"/>
    <n v="121"/>
    <n v="1053"/>
    <n v="38"/>
    <x v="1"/>
    <m/>
    <x v="0"/>
    <x v="0"/>
    <x v="0"/>
    <x v="8"/>
    <x v="116"/>
    <x v="8"/>
    <x v="1"/>
  </r>
  <r>
    <n v="3292"/>
    <s v="2015"/>
    <x v="2"/>
    <n v="1642"/>
    <n v="121"/>
    <n v="90"/>
    <n v="1431"/>
    <x v="0"/>
    <d v="2013-11-28T12:53:00"/>
    <x v="0"/>
    <x v="0"/>
    <x v="0"/>
    <x v="8"/>
    <x v="116"/>
    <x v="8"/>
    <x v="1"/>
  </r>
  <r>
    <n v="3322"/>
    <s v="2015"/>
    <x v="3"/>
    <n v="960"/>
    <n v="119"/>
    <n v="335"/>
    <n v="53"/>
    <x v="0"/>
    <d v="2013-11-28T13:05:00"/>
    <x v="0"/>
    <x v="0"/>
    <x v="0"/>
    <x v="8"/>
    <x v="116"/>
    <x v="8"/>
    <x v="1"/>
  </r>
  <r>
    <n v="3352"/>
    <s v="2015"/>
    <x v="4"/>
    <n v="1642"/>
    <n v="122"/>
    <n v="98"/>
    <n v="1000"/>
    <x v="0"/>
    <d v="2013-03-04T08:32:00"/>
    <x v="0"/>
    <x v="0"/>
    <x v="0"/>
    <x v="8"/>
    <x v="116"/>
    <x v="8"/>
    <x v="1"/>
  </r>
  <r>
    <n v="952"/>
    <s v="2020"/>
    <x v="0"/>
    <n v="0"/>
    <n v="350"/>
    <n v="676"/>
    <n v="190"/>
    <x v="0"/>
    <m/>
    <x v="0"/>
    <x v="0"/>
    <x v="0"/>
    <x v="9"/>
    <x v="117"/>
    <x v="9"/>
    <x v="1"/>
  </r>
  <r>
    <n v="1975"/>
    <s v="2020"/>
    <x v="1"/>
    <n v="0"/>
    <n v="200"/>
    <n v="358"/>
    <n v="333"/>
    <x v="1"/>
    <m/>
    <x v="0"/>
    <x v="0"/>
    <x v="0"/>
    <x v="9"/>
    <x v="117"/>
    <x v="9"/>
    <x v="1"/>
  </r>
  <r>
    <n v="3355"/>
    <s v="2020"/>
    <x v="2"/>
    <n v="891"/>
    <n v="200"/>
    <n v="358"/>
    <n v="333"/>
    <x v="0"/>
    <d v="2013-03-04T08:33:00"/>
    <x v="0"/>
    <x v="0"/>
    <x v="0"/>
    <x v="9"/>
    <x v="117"/>
    <x v="9"/>
    <x v="1"/>
  </r>
  <r>
    <n v="3382"/>
    <s v="2020"/>
    <x v="3"/>
    <n v="1257"/>
    <n v="200"/>
    <n v="100"/>
    <n v="258"/>
    <x v="0"/>
    <d v="2013-04-22T11:46:00"/>
    <x v="0"/>
    <x v="0"/>
    <x v="0"/>
    <x v="9"/>
    <x v="117"/>
    <x v="9"/>
    <x v="1"/>
  </r>
  <r>
    <n v="3409"/>
    <s v="2020"/>
    <x v="4"/>
    <n v="1257"/>
    <n v="0"/>
    <n v="0"/>
    <n v="0"/>
    <x v="0"/>
    <d v="2013-01-10T08:55:00"/>
    <x v="0"/>
    <x v="0"/>
    <x v="0"/>
    <x v="9"/>
    <x v="117"/>
    <x v="9"/>
    <x v="1"/>
  </r>
  <r>
    <n v="955"/>
    <s v="2025"/>
    <x v="0"/>
    <n v="0"/>
    <n v="276"/>
    <n v="412"/>
    <n v="250"/>
    <x v="0"/>
    <m/>
    <x v="0"/>
    <x v="0"/>
    <x v="0"/>
    <x v="9"/>
    <x v="118"/>
    <x v="9"/>
    <x v="1"/>
  </r>
  <r>
    <n v="1978"/>
    <s v="2025"/>
    <x v="1"/>
    <n v="0"/>
    <n v="276"/>
    <n v="412"/>
    <n v="250"/>
    <x v="1"/>
    <m/>
    <x v="0"/>
    <x v="0"/>
    <x v="0"/>
    <x v="9"/>
    <x v="118"/>
    <x v="9"/>
    <x v="1"/>
  </r>
  <r>
    <n v="3358"/>
    <s v="2025"/>
    <x v="2"/>
    <n v="938"/>
    <n v="276"/>
    <n v="412"/>
    <n v="250"/>
    <x v="0"/>
    <d v="2013-03-04T08:37:00"/>
    <x v="0"/>
    <x v="0"/>
    <x v="0"/>
    <x v="9"/>
    <x v="118"/>
    <x v="9"/>
    <x v="1"/>
  </r>
  <r>
    <n v="3385"/>
    <s v="2025"/>
    <x v="3"/>
    <n v="1402"/>
    <n v="78"/>
    <n v="53"/>
    <n v="781"/>
    <x v="0"/>
    <d v="2013-04-22T11:48:00"/>
    <x v="0"/>
    <x v="0"/>
    <x v="0"/>
    <x v="9"/>
    <x v="118"/>
    <x v="9"/>
    <x v="1"/>
  </r>
  <r>
    <n v="3412"/>
    <s v="2025"/>
    <x v="4"/>
    <n v="1402"/>
    <n v="0"/>
    <n v="0"/>
    <n v="0"/>
    <x v="0"/>
    <d v="2013-01-15T12:48:00"/>
    <x v="0"/>
    <x v="0"/>
    <x v="0"/>
    <x v="9"/>
    <x v="118"/>
    <x v="9"/>
    <x v="1"/>
  </r>
  <r>
    <n v="958"/>
    <s v="2030"/>
    <x v="0"/>
    <n v="0"/>
    <n v="220"/>
    <n v="609"/>
    <n v="370"/>
    <x v="0"/>
    <m/>
    <x v="0"/>
    <x v="0"/>
    <x v="0"/>
    <x v="9"/>
    <x v="119"/>
    <x v="9"/>
    <x v="1"/>
  </r>
  <r>
    <n v="1981"/>
    <s v="2030"/>
    <x v="1"/>
    <n v="0"/>
    <n v="120"/>
    <n v="306"/>
    <n v="324"/>
    <x v="1"/>
    <m/>
    <x v="0"/>
    <x v="0"/>
    <x v="0"/>
    <x v="9"/>
    <x v="119"/>
    <x v="9"/>
    <x v="1"/>
  </r>
  <r>
    <n v="3361"/>
    <s v="2030"/>
    <x v="2"/>
    <n v="750"/>
    <n v="120"/>
    <n v="306"/>
    <n v="324"/>
    <x v="0"/>
    <d v="2013-03-04T08:38:00"/>
    <x v="0"/>
    <x v="0"/>
    <x v="0"/>
    <x v="9"/>
    <x v="119"/>
    <x v="9"/>
    <x v="1"/>
  </r>
  <r>
    <n v="3388"/>
    <s v="2030"/>
    <x v="3"/>
    <n v="1815"/>
    <n v="200"/>
    <n v="152"/>
    <n v="356"/>
    <x v="0"/>
    <d v="2013-04-22T11:49:00"/>
    <x v="0"/>
    <x v="0"/>
    <x v="0"/>
    <x v="9"/>
    <x v="119"/>
    <x v="9"/>
    <x v="1"/>
  </r>
  <r>
    <n v="3415"/>
    <s v="2030"/>
    <x v="4"/>
    <n v="1815"/>
    <n v="0"/>
    <n v="0"/>
    <n v="0"/>
    <x v="0"/>
    <d v="2013-01-15T12:50:00"/>
    <x v="0"/>
    <x v="0"/>
    <x v="0"/>
    <x v="9"/>
    <x v="119"/>
    <x v="9"/>
    <x v="1"/>
  </r>
  <r>
    <n v="961"/>
    <s v="2035"/>
    <x v="0"/>
    <n v="0"/>
    <n v="225"/>
    <n v="234"/>
    <n v="240"/>
    <x v="0"/>
    <m/>
    <x v="0"/>
    <x v="0"/>
    <x v="0"/>
    <x v="9"/>
    <x v="120"/>
    <x v="9"/>
    <x v="1"/>
  </r>
  <r>
    <n v="1984"/>
    <s v="2035"/>
    <x v="1"/>
    <n v="0"/>
    <n v="60"/>
    <n v="234"/>
    <n v="200"/>
    <x v="1"/>
    <m/>
    <x v="0"/>
    <x v="0"/>
    <x v="0"/>
    <x v="9"/>
    <x v="120"/>
    <x v="9"/>
    <x v="1"/>
  </r>
  <r>
    <n v="3364"/>
    <s v="2035"/>
    <x v="2"/>
    <n v="494"/>
    <n v="60"/>
    <n v="234"/>
    <n v="200"/>
    <x v="0"/>
    <d v="2013-04-22T11:37:00"/>
    <x v="0"/>
    <x v="0"/>
    <x v="0"/>
    <x v="9"/>
    <x v="120"/>
    <x v="9"/>
    <x v="1"/>
  </r>
  <r>
    <n v="3391"/>
    <s v="2035"/>
    <x v="3"/>
    <n v="1750"/>
    <n v="79"/>
    <n v="229"/>
    <n v="240"/>
    <x v="0"/>
    <d v="2013-04-22T11:51:00"/>
    <x v="0"/>
    <x v="0"/>
    <x v="0"/>
    <x v="9"/>
    <x v="120"/>
    <x v="9"/>
    <x v="1"/>
  </r>
  <r>
    <n v="3418"/>
    <s v="2035"/>
    <x v="4"/>
    <n v="1750"/>
    <n v="0"/>
    <n v="0"/>
    <n v="0"/>
    <x v="0"/>
    <d v="2013-01-15T13:18:00"/>
    <x v="0"/>
    <x v="0"/>
    <x v="0"/>
    <x v="9"/>
    <x v="120"/>
    <x v="9"/>
    <x v="1"/>
  </r>
  <r>
    <n v="964"/>
    <s v="2040"/>
    <x v="0"/>
    <n v="0"/>
    <n v="295"/>
    <n v="516"/>
    <n v="280"/>
    <x v="0"/>
    <m/>
    <x v="0"/>
    <x v="0"/>
    <x v="0"/>
    <x v="9"/>
    <x v="121"/>
    <x v="9"/>
    <x v="1"/>
  </r>
  <r>
    <n v="1987"/>
    <s v="2040"/>
    <x v="1"/>
    <n v="0"/>
    <n v="74"/>
    <n v="404"/>
    <n v="215"/>
    <x v="1"/>
    <m/>
    <x v="0"/>
    <x v="0"/>
    <x v="0"/>
    <x v="9"/>
    <x v="121"/>
    <x v="9"/>
    <x v="1"/>
  </r>
  <r>
    <n v="3367"/>
    <s v="2040"/>
    <x v="2"/>
    <n v="693"/>
    <n v="74"/>
    <n v="404"/>
    <n v="215"/>
    <x v="0"/>
    <d v="2013-04-22T11:38:00"/>
    <x v="0"/>
    <x v="0"/>
    <x v="0"/>
    <x v="9"/>
    <x v="121"/>
    <x v="9"/>
    <x v="1"/>
  </r>
  <r>
    <n v="3394"/>
    <s v="2040"/>
    <x v="3"/>
    <n v="1553"/>
    <n v="120"/>
    <n v="75"/>
    <n v="231"/>
    <x v="0"/>
    <d v="2013-04-22T11:53:00"/>
    <x v="0"/>
    <x v="0"/>
    <x v="0"/>
    <x v="9"/>
    <x v="121"/>
    <x v="9"/>
    <x v="1"/>
  </r>
  <r>
    <n v="3421"/>
    <s v="2040"/>
    <x v="4"/>
    <n v="1553"/>
    <n v="0"/>
    <n v="0"/>
    <n v="0"/>
    <x v="0"/>
    <d v="2013-01-15T13:19:00"/>
    <x v="0"/>
    <x v="0"/>
    <x v="0"/>
    <x v="9"/>
    <x v="121"/>
    <x v="9"/>
    <x v="1"/>
  </r>
  <r>
    <n v="967"/>
    <s v="2045"/>
    <x v="0"/>
    <n v="0"/>
    <n v="259"/>
    <n v="439"/>
    <n v="280"/>
    <x v="0"/>
    <m/>
    <x v="0"/>
    <x v="0"/>
    <x v="0"/>
    <x v="9"/>
    <x v="122"/>
    <x v="9"/>
    <x v="1"/>
  </r>
  <r>
    <n v="1990"/>
    <s v="2045"/>
    <x v="1"/>
    <n v="0"/>
    <n v="159"/>
    <n v="370"/>
    <n v="100"/>
    <x v="1"/>
    <m/>
    <x v="0"/>
    <x v="0"/>
    <x v="0"/>
    <x v="9"/>
    <x v="122"/>
    <x v="9"/>
    <x v="1"/>
  </r>
  <r>
    <n v="3370"/>
    <s v="2045"/>
    <x v="2"/>
    <n v="629"/>
    <n v="159"/>
    <n v="370"/>
    <n v="100"/>
    <x v="0"/>
    <d v="2013-04-22T11:40:00"/>
    <x v="0"/>
    <x v="0"/>
    <x v="0"/>
    <x v="9"/>
    <x v="122"/>
    <x v="9"/>
    <x v="1"/>
  </r>
  <r>
    <n v="3397"/>
    <s v="2045"/>
    <x v="3"/>
    <n v="2028"/>
    <n v="60"/>
    <n v="230"/>
    <n v="232"/>
    <x v="0"/>
    <d v="2013-01-03T11:27:00"/>
    <x v="0"/>
    <x v="0"/>
    <x v="0"/>
    <x v="9"/>
    <x v="122"/>
    <x v="9"/>
    <x v="1"/>
  </r>
  <r>
    <n v="3424"/>
    <s v="2045"/>
    <x v="4"/>
    <n v="2028"/>
    <n v="0"/>
    <n v="0"/>
    <n v="0"/>
    <x v="0"/>
    <d v="2013-04-12T09:15:00"/>
    <x v="0"/>
    <x v="0"/>
    <x v="0"/>
    <x v="9"/>
    <x v="122"/>
    <x v="9"/>
    <x v="1"/>
  </r>
  <r>
    <n v="970"/>
    <s v="2050"/>
    <x v="0"/>
    <n v="0"/>
    <n v="399"/>
    <n v="337"/>
    <n v="311"/>
    <x v="0"/>
    <m/>
    <x v="0"/>
    <x v="0"/>
    <x v="0"/>
    <x v="9"/>
    <x v="123"/>
    <x v="9"/>
    <x v="1"/>
  </r>
  <r>
    <n v="1993"/>
    <s v="2050"/>
    <x v="1"/>
    <n v="0"/>
    <n v="300"/>
    <n v="242"/>
    <n v="205"/>
    <x v="1"/>
    <m/>
    <x v="0"/>
    <x v="0"/>
    <x v="0"/>
    <x v="9"/>
    <x v="123"/>
    <x v="9"/>
    <x v="1"/>
  </r>
  <r>
    <n v="3373"/>
    <s v="2050"/>
    <x v="2"/>
    <n v="747"/>
    <n v="300"/>
    <n v="242"/>
    <n v="205"/>
    <x v="0"/>
    <d v="2013-04-22T11:41:00"/>
    <x v="0"/>
    <x v="0"/>
    <x v="0"/>
    <x v="9"/>
    <x v="123"/>
    <x v="9"/>
    <x v="1"/>
  </r>
  <r>
    <n v="3400"/>
    <s v="2050"/>
    <x v="3"/>
    <n v="1250"/>
    <n v="159"/>
    <n v="40"/>
    <n v="394"/>
    <x v="0"/>
    <d v="2013-01-03T11:35:00"/>
    <x v="0"/>
    <x v="0"/>
    <x v="0"/>
    <x v="9"/>
    <x v="123"/>
    <x v="9"/>
    <x v="1"/>
  </r>
  <r>
    <n v="3427"/>
    <s v="2050"/>
    <x v="4"/>
    <n v="1250"/>
    <n v="0"/>
    <n v="0"/>
    <n v="0"/>
    <x v="0"/>
    <d v="2013-04-12T09:21:00"/>
    <x v="0"/>
    <x v="0"/>
    <x v="0"/>
    <x v="9"/>
    <x v="123"/>
    <x v="9"/>
    <x v="1"/>
  </r>
  <r>
    <n v="973"/>
    <s v="2055"/>
    <x v="0"/>
    <n v="0"/>
    <n v="235"/>
    <n v="818"/>
    <n v="260"/>
    <x v="0"/>
    <m/>
    <x v="0"/>
    <x v="0"/>
    <x v="0"/>
    <x v="9"/>
    <x v="124"/>
    <x v="9"/>
    <x v="1"/>
  </r>
  <r>
    <n v="1996"/>
    <s v="2055"/>
    <x v="1"/>
    <n v="0"/>
    <n v="35"/>
    <n v="194"/>
    <n v="130"/>
    <x v="1"/>
    <m/>
    <x v="0"/>
    <x v="0"/>
    <x v="0"/>
    <x v="9"/>
    <x v="124"/>
    <x v="9"/>
    <x v="1"/>
  </r>
  <r>
    <n v="3376"/>
    <s v="2055"/>
    <x v="2"/>
    <n v="359"/>
    <n v="35"/>
    <n v="194"/>
    <n v="130"/>
    <x v="0"/>
    <d v="2013-04-22T11:43:00"/>
    <x v="0"/>
    <x v="0"/>
    <x v="0"/>
    <x v="9"/>
    <x v="124"/>
    <x v="9"/>
    <x v="1"/>
  </r>
  <r>
    <n v="3403"/>
    <s v="2055"/>
    <x v="3"/>
    <n v="1554"/>
    <n v="135"/>
    <n v="79"/>
    <n v="806"/>
    <x v="0"/>
    <d v="2013-01-08T09:47:00"/>
    <x v="0"/>
    <x v="0"/>
    <x v="0"/>
    <x v="9"/>
    <x v="124"/>
    <x v="9"/>
    <x v="1"/>
  </r>
  <r>
    <n v="3430"/>
    <s v="2055"/>
    <x v="4"/>
    <n v="1554"/>
    <n v="0"/>
    <n v="0"/>
    <n v="0"/>
    <x v="0"/>
    <d v="2013-04-12T09:23:00"/>
    <x v="0"/>
    <x v="0"/>
    <x v="0"/>
    <x v="9"/>
    <x v="124"/>
    <x v="9"/>
    <x v="1"/>
  </r>
  <r>
    <n v="976"/>
    <s v="2060"/>
    <x v="0"/>
    <n v="0"/>
    <n v="225"/>
    <n v="909"/>
    <n v="250"/>
    <x v="0"/>
    <m/>
    <x v="0"/>
    <x v="0"/>
    <x v="0"/>
    <x v="9"/>
    <x v="125"/>
    <x v="9"/>
    <x v="1"/>
  </r>
  <r>
    <n v="1999"/>
    <s v="2060"/>
    <x v="1"/>
    <n v="0"/>
    <n v="15"/>
    <n v="96"/>
    <n v="220"/>
    <x v="1"/>
    <m/>
    <x v="0"/>
    <x v="0"/>
    <x v="0"/>
    <x v="9"/>
    <x v="125"/>
    <x v="9"/>
    <x v="1"/>
  </r>
  <r>
    <n v="3379"/>
    <s v="2060"/>
    <x v="2"/>
    <n v="331"/>
    <n v="15"/>
    <n v="96"/>
    <n v="220"/>
    <x v="0"/>
    <d v="2013-04-22T11:44:00"/>
    <x v="0"/>
    <x v="0"/>
    <x v="0"/>
    <x v="9"/>
    <x v="125"/>
    <x v="9"/>
    <x v="1"/>
  </r>
  <r>
    <n v="3406"/>
    <s v="2060"/>
    <x v="3"/>
    <n v="1338"/>
    <n v="115"/>
    <n v="71"/>
    <n v="649"/>
    <x v="0"/>
    <d v="2013-01-08T09:50:00"/>
    <x v="0"/>
    <x v="0"/>
    <x v="0"/>
    <x v="9"/>
    <x v="125"/>
    <x v="9"/>
    <x v="1"/>
  </r>
  <r>
    <n v="3433"/>
    <s v="2060"/>
    <x v="4"/>
    <n v="1338"/>
    <n v="0"/>
    <n v="0"/>
    <n v="0"/>
    <x v="0"/>
    <d v="2013-04-12T09:21:00"/>
    <x v="0"/>
    <x v="0"/>
    <x v="0"/>
    <x v="9"/>
    <x v="125"/>
    <x v="9"/>
    <x v="1"/>
  </r>
  <r>
    <n v="760"/>
    <s v="1725"/>
    <x v="0"/>
    <n v="0"/>
    <n v="44"/>
    <n v="925"/>
    <n v="360"/>
    <x v="0"/>
    <m/>
    <x v="0"/>
    <x v="0"/>
    <x v="0"/>
    <x v="10"/>
    <x v="126"/>
    <x v="10"/>
    <x v="0"/>
  </r>
  <r>
    <n v="1786"/>
    <s v="1725"/>
    <x v="1"/>
    <n v="0"/>
    <n v="541"/>
    <n v="440"/>
    <n v="64"/>
    <x v="1"/>
    <m/>
    <x v="0"/>
    <x v="0"/>
    <x v="0"/>
    <x v="10"/>
    <x v="126"/>
    <x v="10"/>
    <x v="0"/>
  </r>
  <r>
    <n v="3436"/>
    <s v="1725"/>
    <x v="2"/>
    <n v="1045"/>
    <n v="541"/>
    <n v="440"/>
    <n v="64"/>
    <x v="0"/>
    <d v="2013-04-12T09:23:00"/>
    <x v="0"/>
    <x v="0"/>
    <x v="0"/>
    <x v="10"/>
    <x v="126"/>
    <x v="10"/>
    <x v="0"/>
  </r>
  <r>
    <n v="3472"/>
    <s v="1725"/>
    <x v="3"/>
    <n v="1274"/>
    <n v="541"/>
    <n v="440"/>
    <n v="64"/>
    <x v="0"/>
    <d v="2013-01-21T08:51:00"/>
    <x v="0"/>
    <x v="0"/>
    <x v="0"/>
    <x v="10"/>
    <x v="126"/>
    <x v="10"/>
    <x v="0"/>
  </r>
  <r>
    <n v="3508"/>
    <s v="1725"/>
    <x v="4"/>
    <n v="1274"/>
    <n v="541"/>
    <n v="440"/>
    <n v="64"/>
    <x v="0"/>
    <d v="2013-01-06T09:13:00"/>
    <x v="0"/>
    <x v="0"/>
    <x v="0"/>
    <x v="10"/>
    <x v="126"/>
    <x v="10"/>
    <x v="0"/>
  </r>
  <r>
    <n v="763"/>
    <s v="1730"/>
    <x v="0"/>
    <n v="0"/>
    <n v="96"/>
    <n v="584"/>
    <n v="554"/>
    <x v="0"/>
    <m/>
    <x v="0"/>
    <x v="0"/>
    <x v="0"/>
    <x v="10"/>
    <x v="127"/>
    <x v="10"/>
    <x v="0"/>
  </r>
  <r>
    <n v="1789"/>
    <s v="1730"/>
    <x v="1"/>
    <n v="0"/>
    <n v="588"/>
    <n v="450"/>
    <n v="236"/>
    <x v="1"/>
    <m/>
    <x v="0"/>
    <x v="0"/>
    <x v="0"/>
    <x v="10"/>
    <x v="127"/>
    <x v="10"/>
    <x v="0"/>
  </r>
  <r>
    <n v="3439"/>
    <s v="1730"/>
    <x v="2"/>
    <n v="1274"/>
    <n v="588"/>
    <n v="450"/>
    <n v="236"/>
    <x v="0"/>
    <d v="2013-04-12T09:20:00"/>
    <x v="0"/>
    <x v="0"/>
    <x v="0"/>
    <x v="10"/>
    <x v="127"/>
    <x v="10"/>
    <x v="0"/>
  </r>
  <r>
    <n v="3475"/>
    <s v="1730"/>
    <x v="3"/>
    <n v="1392"/>
    <n v="588"/>
    <n v="450"/>
    <n v="236"/>
    <x v="0"/>
    <d v="2013-01-21T08:53:00"/>
    <x v="0"/>
    <x v="0"/>
    <x v="0"/>
    <x v="10"/>
    <x v="127"/>
    <x v="10"/>
    <x v="0"/>
  </r>
  <r>
    <n v="3511"/>
    <s v="1730"/>
    <x v="4"/>
    <n v="1392"/>
    <n v="588"/>
    <n v="450"/>
    <n v="236"/>
    <x v="0"/>
    <d v="2013-01-06T09:13:00"/>
    <x v="0"/>
    <x v="0"/>
    <x v="0"/>
    <x v="10"/>
    <x v="127"/>
    <x v="10"/>
    <x v="0"/>
  </r>
  <r>
    <n v="766"/>
    <s v="1735"/>
    <x v="0"/>
    <n v="0"/>
    <n v="86"/>
    <n v="487"/>
    <n v="379"/>
    <x v="0"/>
    <m/>
    <x v="0"/>
    <x v="0"/>
    <x v="0"/>
    <x v="10"/>
    <x v="128"/>
    <x v="10"/>
    <x v="0"/>
  </r>
  <r>
    <n v="1792"/>
    <s v="1735"/>
    <x v="1"/>
    <n v="0"/>
    <n v="95"/>
    <n v="781"/>
    <n v="516"/>
    <x v="1"/>
    <m/>
    <x v="0"/>
    <x v="0"/>
    <x v="0"/>
    <x v="10"/>
    <x v="128"/>
    <x v="10"/>
    <x v="0"/>
  </r>
  <r>
    <n v="3442"/>
    <s v="1735"/>
    <x v="2"/>
    <n v="1392"/>
    <n v="95"/>
    <n v="781"/>
    <n v="516"/>
    <x v="0"/>
    <d v="2013-04-12T09:16:00"/>
    <x v="0"/>
    <x v="0"/>
    <x v="0"/>
    <x v="10"/>
    <x v="128"/>
    <x v="10"/>
    <x v="0"/>
  </r>
  <r>
    <n v="3478"/>
    <s v="1735"/>
    <x v="3"/>
    <n v="1556"/>
    <n v="95"/>
    <n v="781"/>
    <n v="516"/>
    <x v="0"/>
    <d v="2013-01-21T08:55:00"/>
    <x v="0"/>
    <x v="0"/>
    <x v="0"/>
    <x v="10"/>
    <x v="128"/>
    <x v="10"/>
    <x v="0"/>
  </r>
  <r>
    <n v="3514"/>
    <s v="1735"/>
    <x v="4"/>
    <n v="1556"/>
    <n v="95"/>
    <n v="781"/>
    <n v="516"/>
    <x v="0"/>
    <d v="2013-01-06T09:14:00"/>
    <x v="0"/>
    <x v="0"/>
    <x v="0"/>
    <x v="10"/>
    <x v="128"/>
    <x v="10"/>
    <x v="0"/>
  </r>
  <r>
    <n v="769"/>
    <s v="1740"/>
    <x v="0"/>
    <n v="0"/>
    <n v="226"/>
    <n v="545"/>
    <n v="785"/>
    <x v="0"/>
    <m/>
    <x v="0"/>
    <x v="0"/>
    <x v="0"/>
    <x v="10"/>
    <x v="129"/>
    <x v="10"/>
    <x v="0"/>
  </r>
  <r>
    <n v="1795"/>
    <s v="1740"/>
    <x v="1"/>
    <n v="0"/>
    <n v="244"/>
    <n v="545"/>
    <n v="767"/>
    <x v="1"/>
    <m/>
    <x v="0"/>
    <x v="0"/>
    <x v="0"/>
    <x v="10"/>
    <x v="129"/>
    <x v="10"/>
    <x v="0"/>
  </r>
  <r>
    <n v="3445"/>
    <s v="1740"/>
    <x v="2"/>
    <n v="1556"/>
    <n v="244"/>
    <n v="545"/>
    <n v="767"/>
    <x v="0"/>
    <d v="2013-04-12T09:16:00"/>
    <x v="0"/>
    <x v="0"/>
    <x v="0"/>
    <x v="10"/>
    <x v="129"/>
    <x v="10"/>
    <x v="0"/>
  </r>
  <r>
    <n v="3481"/>
    <s v="1740"/>
    <x v="3"/>
    <n v="979"/>
    <n v="244"/>
    <n v="545"/>
    <n v="767"/>
    <x v="0"/>
    <d v="2013-01-21T08:56:00"/>
    <x v="0"/>
    <x v="0"/>
    <x v="0"/>
    <x v="10"/>
    <x v="129"/>
    <x v="10"/>
    <x v="0"/>
  </r>
  <r>
    <n v="3517"/>
    <s v="1740"/>
    <x v="4"/>
    <n v="979"/>
    <n v="244"/>
    <n v="545"/>
    <n v="767"/>
    <x v="0"/>
    <d v="2013-01-06T09:15:00"/>
    <x v="0"/>
    <x v="0"/>
    <x v="0"/>
    <x v="10"/>
    <x v="129"/>
    <x v="10"/>
    <x v="0"/>
  </r>
  <r>
    <n v="772"/>
    <s v="1745"/>
    <x v="0"/>
    <n v="0"/>
    <n v="131"/>
    <n v="502"/>
    <n v="346"/>
    <x v="0"/>
    <m/>
    <x v="0"/>
    <x v="0"/>
    <x v="0"/>
    <x v="10"/>
    <x v="130"/>
    <x v="10"/>
    <x v="0"/>
  </r>
  <r>
    <n v="1798"/>
    <s v="1745"/>
    <x v="1"/>
    <n v="0"/>
    <n v="131"/>
    <n v="502"/>
    <n v="346"/>
    <x v="1"/>
    <m/>
    <x v="0"/>
    <x v="0"/>
    <x v="0"/>
    <x v="10"/>
    <x v="130"/>
    <x v="10"/>
    <x v="0"/>
  </r>
  <r>
    <n v="3448"/>
    <s v="1745"/>
    <x v="2"/>
    <n v="979"/>
    <n v="131"/>
    <n v="502"/>
    <n v="346"/>
    <x v="0"/>
    <d v="2013-04-12T09:18:00"/>
    <x v="0"/>
    <x v="0"/>
    <x v="0"/>
    <x v="10"/>
    <x v="130"/>
    <x v="10"/>
    <x v="0"/>
  </r>
  <r>
    <n v="3484"/>
    <s v="1745"/>
    <x v="3"/>
    <n v="854"/>
    <n v="131"/>
    <n v="502"/>
    <n v="346"/>
    <x v="0"/>
    <d v="2013-01-21T08:57:00"/>
    <x v="0"/>
    <x v="0"/>
    <x v="0"/>
    <x v="10"/>
    <x v="130"/>
    <x v="10"/>
    <x v="0"/>
  </r>
  <r>
    <n v="3520"/>
    <s v="1745"/>
    <x v="4"/>
    <n v="854"/>
    <n v="131"/>
    <n v="502"/>
    <n v="346"/>
    <x v="0"/>
    <d v="2013-01-06T09:16:00"/>
    <x v="0"/>
    <x v="0"/>
    <x v="0"/>
    <x v="10"/>
    <x v="130"/>
    <x v="10"/>
    <x v="0"/>
  </r>
  <r>
    <n v="775"/>
    <s v="1750"/>
    <x v="0"/>
    <n v="0"/>
    <n v="102"/>
    <n v="458"/>
    <n v="718"/>
    <x v="0"/>
    <m/>
    <x v="0"/>
    <x v="0"/>
    <x v="0"/>
    <x v="10"/>
    <x v="131"/>
    <x v="10"/>
    <x v="0"/>
  </r>
  <r>
    <n v="1801"/>
    <s v="1750"/>
    <x v="1"/>
    <n v="0"/>
    <n v="353"/>
    <n v="402"/>
    <n v="99"/>
    <x v="1"/>
    <m/>
    <x v="0"/>
    <x v="0"/>
    <x v="0"/>
    <x v="10"/>
    <x v="131"/>
    <x v="10"/>
    <x v="0"/>
  </r>
  <r>
    <n v="3451"/>
    <s v="1750"/>
    <x v="2"/>
    <n v="854"/>
    <n v="353"/>
    <n v="402"/>
    <n v="99"/>
    <x v="0"/>
    <d v="2013-04-12T09:19:00"/>
    <x v="0"/>
    <x v="0"/>
    <x v="0"/>
    <x v="10"/>
    <x v="131"/>
    <x v="10"/>
    <x v="0"/>
  </r>
  <r>
    <n v="3487"/>
    <s v="1750"/>
    <x v="3"/>
    <n v="108"/>
    <n v="353"/>
    <n v="402"/>
    <n v="99"/>
    <x v="0"/>
    <d v="2013-01-06T09:07:00"/>
    <x v="0"/>
    <x v="0"/>
    <x v="0"/>
    <x v="10"/>
    <x v="131"/>
    <x v="10"/>
    <x v="0"/>
  </r>
  <r>
    <n v="3523"/>
    <s v="1750"/>
    <x v="4"/>
    <n v="108"/>
    <n v="353"/>
    <n v="402"/>
    <n v="99"/>
    <x v="0"/>
    <d v="2013-01-06T09:16:00"/>
    <x v="0"/>
    <x v="0"/>
    <x v="0"/>
    <x v="10"/>
    <x v="131"/>
    <x v="10"/>
    <x v="0"/>
  </r>
  <r>
    <n v="778"/>
    <s v="1755"/>
    <x v="0"/>
    <n v="0"/>
    <n v="196"/>
    <n v="906"/>
    <n v="300"/>
    <x v="0"/>
    <m/>
    <x v="0"/>
    <x v="0"/>
    <x v="0"/>
    <x v="10"/>
    <x v="132"/>
    <x v="10"/>
    <x v="0"/>
  </r>
  <r>
    <n v="1804"/>
    <s v="1755"/>
    <x v="1"/>
    <n v="0"/>
    <n v="291"/>
    <n v="582"/>
    <n v="207"/>
    <x v="1"/>
    <m/>
    <x v="0"/>
    <x v="0"/>
    <x v="0"/>
    <x v="10"/>
    <x v="132"/>
    <x v="10"/>
    <x v="0"/>
  </r>
  <r>
    <n v="3454"/>
    <s v="1755"/>
    <x v="2"/>
    <n v="1080"/>
    <n v="291"/>
    <n v="582"/>
    <n v="207"/>
    <x v="0"/>
    <d v="2013-04-12T09:17:00"/>
    <x v="0"/>
    <x v="0"/>
    <x v="0"/>
    <x v="10"/>
    <x v="132"/>
    <x v="10"/>
    <x v="0"/>
  </r>
  <r>
    <n v="3490"/>
    <s v="1755"/>
    <x v="3"/>
    <n v="1331"/>
    <n v="291"/>
    <n v="582"/>
    <n v="207"/>
    <x v="0"/>
    <d v="2013-01-06T09:08:00"/>
    <x v="0"/>
    <x v="0"/>
    <x v="0"/>
    <x v="10"/>
    <x v="132"/>
    <x v="10"/>
    <x v="0"/>
  </r>
  <r>
    <n v="3526"/>
    <s v="1755"/>
    <x v="4"/>
    <n v="1331"/>
    <n v="291"/>
    <n v="582"/>
    <n v="207"/>
    <x v="0"/>
    <d v="2013-01-06T09:17:00"/>
    <x v="0"/>
    <x v="0"/>
    <x v="0"/>
    <x v="10"/>
    <x v="132"/>
    <x v="10"/>
    <x v="0"/>
  </r>
  <r>
    <n v="781"/>
    <s v="1760"/>
    <x v="0"/>
    <n v="0"/>
    <n v="120"/>
    <n v="534"/>
    <n v="234"/>
    <x v="0"/>
    <m/>
    <x v="0"/>
    <x v="0"/>
    <x v="0"/>
    <x v="10"/>
    <x v="133"/>
    <x v="10"/>
    <x v="0"/>
  </r>
  <r>
    <n v="1807"/>
    <s v="1760"/>
    <x v="1"/>
    <n v="0"/>
    <n v="835"/>
    <n v="308"/>
    <n v="188"/>
    <x v="1"/>
    <m/>
    <x v="0"/>
    <x v="0"/>
    <x v="0"/>
    <x v="10"/>
    <x v="133"/>
    <x v="10"/>
    <x v="0"/>
  </r>
  <r>
    <n v="3457"/>
    <s v="1760"/>
    <x v="2"/>
    <n v="1331"/>
    <n v="853"/>
    <n v="308"/>
    <n v="188"/>
    <x v="0"/>
    <d v="2013-01-21T08:36:00"/>
    <x v="0"/>
    <x v="0"/>
    <x v="0"/>
    <x v="10"/>
    <x v="133"/>
    <x v="10"/>
    <x v="0"/>
  </r>
  <r>
    <n v="3493"/>
    <s v="1760"/>
    <x v="3"/>
    <n v="510"/>
    <n v="835"/>
    <n v="308"/>
    <n v="188"/>
    <x v="0"/>
    <d v="2013-01-06T09:09:00"/>
    <x v="0"/>
    <x v="0"/>
    <x v="0"/>
    <x v="10"/>
    <x v="133"/>
    <x v="10"/>
    <x v="0"/>
  </r>
  <r>
    <n v="3529"/>
    <s v="1760"/>
    <x v="4"/>
    <n v="510"/>
    <n v="835"/>
    <n v="308"/>
    <n v="188"/>
    <x v="0"/>
    <d v="2013-01-06T09:17:00"/>
    <x v="0"/>
    <x v="0"/>
    <x v="0"/>
    <x v="10"/>
    <x v="133"/>
    <x v="10"/>
    <x v="0"/>
  </r>
  <r>
    <n v="784"/>
    <s v="1765"/>
    <x v="0"/>
    <n v="0"/>
    <n v="120"/>
    <n v="755"/>
    <n v="356"/>
    <x v="0"/>
    <m/>
    <x v="0"/>
    <x v="0"/>
    <x v="0"/>
    <x v="10"/>
    <x v="134"/>
    <x v="10"/>
    <x v="0"/>
  </r>
  <r>
    <n v="1810"/>
    <s v="1765"/>
    <x v="1"/>
    <n v="0"/>
    <n v="100"/>
    <n v="286"/>
    <n v="124"/>
    <x v="1"/>
    <m/>
    <x v="0"/>
    <x v="0"/>
    <x v="0"/>
    <x v="10"/>
    <x v="134"/>
    <x v="10"/>
    <x v="0"/>
  </r>
  <r>
    <n v="3460"/>
    <s v="1765"/>
    <x v="2"/>
    <n v="510"/>
    <n v="100"/>
    <n v="286"/>
    <n v="124"/>
    <x v="0"/>
    <d v="2013-01-21T08:37:00"/>
    <x v="0"/>
    <x v="0"/>
    <x v="0"/>
    <x v="10"/>
    <x v="134"/>
    <x v="10"/>
    <x v="0"/>
  </r>
  <r>
    <n v="3496"/>
    <s v="1765"/>
    <x v="3"/>
    <n v="1053"/>
    <n v="100"/>
    <n v="286"/>
    <n v="124"/>
    <x v="0"/>
    <d v="2013-01-06T09:10:00"/>
    <x v="0"/>
    <x v="0"/>
    <x v="0"/>
    <x v="10"/>
    <x v="134"/>
    <x v="10"/>
    <x v="0"/>
  </r>
  <r>
    <n v="3532"/>
    <s v="1765"/>
    <x v="4"/>
    <n v="1053"/>
    <n v="100"/>
    <n v="268"/>
    <n v="124"/>
    <x v="0"/>
    <d v="2013-01-06T09:18:00"/>
    <x v="0"/>
    <x v="0"/>
    <x v="0"/>
    <x v="10"/>
    <x v="134"/>
    <x v="10"/>
    <x v="0"/>
  </r>
  <r>
    <n v="787"/>
    <s v="1770"/>
    <x v="0"/>
    <n v="0"/>
    <n v="139"/>
    <n v="462"/>
    <n v="245"/>
    <x v="0"/>
    <m/>
    <x v="0"/>
    <x v="0"/>
    <x v="0"/>
    <x v="10"/>
    <x v="135"/>
    <x v="10"/>
    <x v="0"/>
  </r>
  <r>
    <n v="1813"/>
    <s v="1770"/>
    <x v="1"/>
    <n v="0"/>
    <n v="257"/>
    <n v="545"/>
    <n v="251"/>
    <x v="1"/>
    <m/>
    <x v="0"/>
    <x v="0"/>
    <x v="0"/>
    <x v="10"/>
    <x v="135"/>
    <x v="10"/>
    <x v="0"/>
  </r>
  <r>
    <n v="3463"/>
    <s v="1770"/>
    <x v="2"/>
    <n v="1053"/>
    <n v="257"/>
    <n v="545"/>
    <n v="251"/>
    <x v="0"/>
    <d v="2013-01-21T08:43:00"/>
    <x v="0"/>
    <x v="0"/>
    <x v="0"/>
    <x v="10"/>
    <x v="135"/>
    <x v="10"/>
    <x v="0"/>
  </r>
  <r>
    <n v="3499"/>
    <s v="1770"/>
    <x v="3"/>
    <n v="763"/>
    <n v="257"/>
    <n v="545"/>
    <n v="251"/>
    <x v="0"/>
    <d v="2013-01-06T09:11:00"/>
    <x v="0"/>
    <x v="0"/>
    <x v="0"/>
    <x v="10"/>
    <x v="135"/>
    <x v="10"/>
    <x v="0"/>
  </r>
  <r>
    <n v="3535"/>
    <s v="1770"/>
    <x v="4"/>
    <n v="763"/>
    <n v="257"/>
    <n v="543"/>
    <n v="251"/>
    <x v="0"/>
    <d v="2013-01-06T09:19:00"/>
    <x v="0"/>
    <x v="0"/>
    <x v="0"/>
    <x v="10"/>
    <x v="135"/>
    <x v="10"/>
    <x v="0"/>
  </r>
  <r>
    <n v="790"/>
    <s v="1771"/>
    <x v="0"/>
    <n v="0"/>
    <n v="188"/>
    <n v="445"/>
    <n v="130"/>
    <x v="0"/>
    <m/>
    <x v="0"/>
    <x v="0"/>
    <x v="0"/>
    <x v="10"/>
    <x v="136"/>
    <x v="10"/>
    <x v="0"/>
  </r>
  <r>
    <n v="1816"/>
    <s v="1771"/>
    <x v="1"/>
    <n v="0"/>
    <n v="180"/>
    <n v="425"/>
    <n v="158"/>
    <x v="1"/>
    <m/>
    <x v="0"/>
    <x v="0"/>
    <x v="0"/>
    <x v="10"/>
    <x v="136"/>
    <x v="10"/>
    <x v="0"/>
  </r>
  <r>
    <n v="3466"/>
    <s v="1771"/>
    <x v="2"/>
    <n v="763"/>
    <n v="180"/>
    <n v="425"/>
    <n v="158"/>
    <x v="0"/>
    <d v="2013-01-21T08:45:00"/>
    <x v="0"/>
    <x v="0"/>
    <x v="0"/>
    <x v="10"/>
    <x v="136"/>
    <x v="10"/>
    <x v="0"/>
  </r>
  <r>
    <n v="3502"/>
    <s v="1771"/>
    <x v="3"/>
    <n v="661"/>
    <n v="180"/>
    <n v="425"/>
    <n v="158"/>
    <x v="0"/>
    <d v="2013-01-06T09:11:00"/>
    <x v="0"/>
    <x v="0"/>
    <x v="0"/>
    <x v="10"/>
    <x v="136"/>
    <x v="10"/>
    <x v="0"/>
  </r>
  <r>
    <n v="3538"/>
    <s v="1771"/>
    <x v="4"/>
    <n v="661"/>
    <n v="180"/>
    <n v="425"/>
    <n v="158"/>
    <x v="0"/>
    <d v="2013-01-06T09:20:00"/>
    <x v="0"/>
    <x v="0"/>
    <x v="0"/>
    <x v="10"/>
    <x v="136"/>
    <x v="10"/>
    <x v="0"/>
  </r>
  <r>
    <n v="751"/>
    <s v="1775"/>
    <x v="0"/>
    <n v="0"/>
    <n v="123"/>
    <n v="423"/>
    <n v="17"/>
    <x v="0"/>
    <m/>
    <x v="0"/>
    <x v="0"/>
    <x v="0"/>
    <x v="10"/>
    <x v="137"/>
    <x v="10"/>
    <x v="0"/>
  </r>
  <r>
    <n v="3469"/>
    <s v="1775"/>
    <x v="2"/>
    <n v="661"/>
    <n v="198"/>
    <n v="292"/>
    <n v="171"/>
    <x v="0"/>
    <d v="2013-01-21T08:48:00"/>
    <x v="0"/>
    <x v="0"/>
    <x v="0"/>
    <x v="10"/>
    <x v="137"/>
    <x v="10"/>
    <x v="0"/>
  </r>
  <r>
    <n v="3505"/>
    <s v="1775"/>
    <x v="3"/>
    <n v="12498"/>
    <n v="198"/>
    <n v="292"/>
    <n v="171"/>
    <x v="0"/>
    <d v="2013-01-06T09:12:00"/>
    <x v="0"/>
    <x v="0"/>
    <x v="0"/>
    <x v="10"/>
    <x v="137"/>
    <x v="10"/>
    <x v="0"/>
  </r>
  <r>
    <n v="3541"/>
    <s v="1775"/>
    <x v="4"/>
    <n v="12498"/>
    <n v="198"/>
    <n v="292"/>
    <n v="171"/>
    <x v="0"/>
    <d v="2013-01-06T09:20:00"/>
    <x v="0"/>
    <x v="0"/>
    <x v="0"/>
    <x v="10"/>
    <x v="137"/>
    <x v="10"/>
    <x v="0"/>
  </r>
  <r>
    <n v="796"/>
    <s v="1780"/>
    <x v="0"/>
    <n v="0"/>
    <n v="44"/>
    <n v="420"/>
    <n v="811"/>
    <x v="0"/>
    <m/>
    <x v="0"/>
    <x v="0"/>
    <x v="0"/>
    <x v="11"/>
    <x v="138"/>
    <x v="11"/>
    <x v="0"/>
  </r>
  <r>
    <n v="1822"/>
    <s v="1780"/>
    <x v="1"/>
    <n v="0"/>
    <n v="42"/>
    <n v="362"/>
    <n v="583"/>
    <x v="1"/>
    <m/>
    <x v="0"/>
    <x v="0"/>
    <x v="0"/>
    <x v="11"/>
    <x v="138"/>
    <x v="11"/>
    <x v="0"/>
  </r>
  <r>
    <n v="3544"/>
    <s v="1780"/>
    <x v="2"/>
    <n v="989"/>
    <n v="44"/>
    <n v="664"/>
    <n v="281"/>
    <x v="0"/>
    <d v="2013-01-06T09:21:00"/>
    <x v="0"/>
    <x v="0"/>
    <x v="0"/>
    <x v="11"/>
    <x v="138"/>
    <x v="11"/>
    <x v="0"/>
  </r>
  <r>
    <n v="3580"/>
    <s v="1780"/>
    <x v="3"/>
    <n v="989"/>
    <n v="44"/>
    <n v="664"/>
    <n v="281"/>
    <x v="0"/>
    <d v="2013-11-28T11:10:00"/>
    <x v="0"/>
    <x v="0"/>
    <x v="0"/>
    <x v="11"/>
    <x v="138"/>
    <x v="11"/>
    <x v="0"/>
  </r>
  <r>
    <n v="3616"/>
    <s v="1780"/>
    <x v="4"/>
    <n v="989"/>
    <n v="44"/>
    <n v="664"/>
    <n v="281"/>
    <x v="0"/>
    <d v="2013-04-15T10:19:00"/>
    <x v="0"/>
    <x v="0"/>
    <x v="0"/>
    <x v="11"/>
    <x v="138"/>
    <x v="11"/>
    <x v="0"/>
  </r>
  <r>
    <n v="799"/>
    <s v="1785"/>
    <x v="0"/>
    <n v="0"/>
    <n v="143"/>
    <n v="416"/>
    <n v="818"/>
    <x v="0"/>
    <m/>
    <x v="0"/>
    <x v="0"/>
    <x v="0"/>
    <x v="11"/>
    <x v="139"/>
    <x v="11"/>
    <x v="0"/>
  </r>
  <r>
    <n v="1825"/>
    <s v="1785"/>
    <x v="1"/>
    <n v="0"/>
    <n v="143"/>
    <n v="883"/>
    <n v="284"/>
    <x v="1"/>
    <m/>
    <x v="0"/>
    <x v="0"/>
    <x v="0"/>
    <x v="11"/>
    <x v="139"/>
    <x v="11"/>
    <x v="0"/>
  </r>
  <r>
    <n v="3547"/>
    <s v="1785"/>
    <x v="2"/>
    <n v="736"/>
    <n v="143"/>
    <n v="415"/>
    <n v="178"/>
    <x v="0"/>
    <d v="2013-01-06T09:21:00"/>
    <x v="0"/>
    <x v="0"/>
    <x v="0"/>
    <x v="11"/>
    <x v="139"/>
    <x v="11"/>
    <x v="0"/>
  </r>
  <r>
    <n v="3583"/>
    <s v="1785"/>
    <x v="3"/>
    <n v="736"/>
    <n v="143"/>
    <n v="415"/>
    <n v="178"/>
    <x v="0"/>
    <d v="2013-11-28T11:10:00"/>
    <x v="0"/>
    <x v="0"/>
    <x v="0"/>
    <x v="11"/>
    <x v="139"/>
    <x v="11"/>
    <x v="0"/>
  </r>
  <r>
    <n v="3619"/>
    <s v="1785"/>
    <x v="4"/>
    <n v="736"/>
    <n v="143"/>
    <n v="415"/>
    <n v="178"/>
    <x v="0"/>
    <d v="2013-04-15T10:19:00"/>
    <x v="0"/>
    <x v="0"/>
    <x v="0"/>
    <x v="11"/>
    <x v="139"/>
    <x v="11"/>
    <x v="0"/>
  </r>
  <r>
    <n v="802"/>
    <s v="1790"/>
    <x v="0"/>
    <n v="0"/>
    <n v="122"/>
    <n v="539"/>
    <n v="858"/>
    <x v="0"/>
    <m/>
    <x v="0"/>
    <x v="0"/>
    <x v="0"/>
    <x v="11"/>
    <x v="140"/>
    <x v="11"/>
    <x v="0"/>
  </r>
  <r>
    <n v="1828"/>
    <s v="1790"/>
    <x v="1"/>
    <n v="0"/>
    <n v="122"/>
    <n v="934"/>
    <n v="463"/>
    <x v="1"/>
    <m/>
    <x v="0"/>
    <x v="0"/>
    <x v="0"/>
    <x v="11"/>
    <x v="140"/>
    <x v="11"/>
    <x v="0"/>
  </r>
  <r>
    <n v="3550"/>
    <s v="1790"/>
    <x v="2"/>
    <n v="564"/>
    <n v="122"/>
    <n v="403"/>
    <n v="39"/>
    <x v="0"/>
    <d v="2013-01-06T09:22:00"/>
    <x v="0"/>
    <x v="0"/>
    <x v="0"/>
    <x v="11"/>
    <x v="140"/>
    <x v="11"/>
    <x v="0"/>
  </r>
  <r>
    <n v="3586"/>
    <s v="1790"/>
    <x v="3"/>
    <n v="564"/>
    <n v="122"/>
    <n v="403"/>
    <n v="39"/>
    <x v="0"/>
    <d v="2013-04-24T09:03:00"/>
    <x v="0"/>
    <x v="0"/>
    <x v="0"/>
    <x v="11"/>
    <x v="140"/>
    <x v="11"/>
    <x v="0"/>
  </r>
  <r>
    <n v="3622"/>
    <s v="1790"/>
    <x v="4"/>
    <n v="564"/>
    <n v="122"/>
    <n v="403"/>
    <n v="39"/>
    <x v="0"/>
    <d v="2013-04-15T10:22:00"/>
    <x v="0"/>
    <x v="0"/>
    <x v="0"/>
    <x v="11"/>
    <x v="140"/>
    <x v="11"/>
    <x v="0"/>
  </r>
  <r>
    <n v="805"/>
    <s v="1795"/>
    <x v="0"/>
    <n v="0"/>
    <n v="40"/>
    <n v="405"/>
    <n v="377"/>
    <x v="0"/>
    <m/>
    <x v="0"/>
    <x v="0"/>
    <x v="0"/>
    <x v="11"/>
    <x v="141"/>
    <x v="11"/>
    <x v="0"/>
  </r>
  <r>
    <n v="1831"/>
    <s v="1795"/>
    <x v="1"/>
    <n v="0"/>
    <n v="40"/>
    <n v="398"/>
    <n v="384"/>
    <x v="1"/>
    <m/>
    <x v="0"/>
    <x v="0"/>
    <x v="0"/>
    <x v="11"/>
    <x v="141"/>
    <x v="11"/>
    <x v="0"/>
  </r>
  <r>
    <n v="3553"/>
    <s v="1795"/>
    <x v="2"/>
    <n v="1333"/>
    <n v="41"/>
    <n v="419"/>
    <n v="873"/>
    <x v="0"/>
    <d v="2013-11-28T21:45:00"/>
    <x v="0"/>
    <x v="0"/>
    <x v="0"/>
    <x v="11"/>
    <x v="141"/>
    <x v="11"/>
    <x v="0"/>
  </r>
  <r>
    <n v="3589"/>
    <s v="1795"/>
    <x v="3"/>
    <n v="1333"/>
    <n v="41"/>
    <n v="419"/>
    <n v="873"/>
    <x v="0"/>
    <d v="2013-04-24T09:03:00"/>
    <x v="0"/>
    <x v="0"/>
    <x v="0"/>
    <x v="11"/>
    <x v="141"/>
    <x v="11"/>
    <x v="0"/>
  </r>
  <r>
    <n v="3625"/>
    <s v="1795"/>
    <x v="4"/>
    <n v="1333"/>
    <n v="41"/>
    <n v="419"/>
    <n v="873"/>
    <x v="0"/>
    <d v="2013-04-15T10:22:00"/>
    <x v="0"/>
    <x v="0"/>
    <x v="0"/>
    <x v="11"/>
    <x v="141"/>
    <x v="11"/>
    <x v="0"/>
  </r>
  <r>
    <n v="808"/>
    <s v="1800"/>
    <x v="0"/>
    <n v="0"/>
    <n v="55"/>
    <n v="1037"/>
    <n v="174"/>
    <x v="0"/>
    <m/>
    <x v="0"/>
    <x v="0"/>
    <x v="0"/>
    <x v="11"/>
    <x v="142"/>
    <x v="11"/>
    <x v="0"/>
  </r>
  <r>
    <n v="1834"/>
    <s v="1800"/>
    <x v="1"/>
    <n v="0"/>
    <n v="55"/>
    <n v="1010"/>
    <n v="128"/>
    <x v="1"/>
    <m/>
    <x v="0"/>
    <x v="0"/>
    <x v="0"/>
    <x v="11"/>
    <x v="142"/>
    <x v="11"/>
    <x v="0"/>
  </r>
  <r>
    <n v="3556"/>
    <s v="1800"/>
    <x v="2"/>
    <n v="1193"/>
    <n v="99"/>
    <n v="993"/>
    <n v="101"/>
    <x v="0"/>
    <d v="2013-11-28T11:07:00"/>
    <x v="0"/>
    <x v="0"/>
    <x v="0"/>
    <x v="11"/>
    <x v="142"/>
    <x v="11"/>
    <x v="0"/>
  </r>
  <r>
    <n v="3592"/>
    <s v="1800"/>
    <x v="3"/>
    <n v="1193"/>
    <n v="99"/>
    <n v="993"/>
    <n v="101"/>
    <x v="0"/>
    <d v="2013-04-24T09:04:00"/>
    <x v="0"/>
    <x v="0"/>
    <x v="0"/>
    <x v="11"/>
    <x v="142"/>
    <x v="11"/>
    <x v="0"/>
  </r>
  <r>
    <n v="3628"/>
    <s v="1800"/>
    <x v="4"/>
    <n v="1193"/>
    <n v="99"/>
    <n v="993"/>
    <n v="101"/>
    <x v="0"/>
    <d v="2013-04-15T10:23:00"/>
    <x v="0"/>
    <x v="0"/>
    <x v="0"/>
    <x v="11"/>
    <x v="142"/>
    <x v="11"/>
    <x v="0"/>
  </r>
  <r>
    <n v="811"/>
    <s v="1805"/>
    <x v="0"/>
    <n v="0"/>
    <n v="113"/>
    <n v="618"/>
    <n v="461"/>
    <x v="0"/>
    <m/>
    <x v="0"/>
    <x v="0"/>
    <x v="0"/>
    <x v="11"/>
    <x v="143"/>
    <x v="11"/>
    <x v="0"/>
  </r>
  <r>
    <n v="1837"/>
    <s v="1805"/>
    <x v="1"/>
    <n v="0"/>
    <n v="113"/>
    <n v="885"/>
    <n v="194"/>
    <x v="1"/>
    <m/>
    <x v="0"/>
    <x v="0"/>
    <x v="0"/>
    <x v="11"/>
    <x v="143"/>
    <x v="11"/>
    <x v="0"/>
  </r>
  <r>
    <n v="3559"/>
    <s v="1805"/>
    <x v="2"/>
    <n v="1311"/>
    <n v="113"/>
    <n v="618"/>
    <n v="580"/>
    <x v="0"/>
    <d v="2013-11-28T11:07:00"/>
    <x v="0"/>
    <x v="0"/>
    <x v="0"/>
    <x v="11"/>
    <x v="143"/>
    <x v="11"/>
    <x v="0"/>
  </r>
  <r>
    <n v="3595"/>
    <s v="1805"/>
    <x v="3"/>
    <n v="1311"/>
    <n v="113"/>
    <n v="618"/>
    <n v="580"/>
    <x v="0"/>
    <d v="2013-04-24T09:04:00"/>
    <x v="0"/>
    <x v="0"/>
    <x v="0"/>
    <x v="11"/>
    <x v="143"/>
    <x v="11"/>
    <x v="0"/>
  </r>
  <r>
    <n v="3631"/>
    <s v="1805"/>
    <x v="4"/>
    <n v="1311"/>
    <n v="113"/>
    <n v="618"/>
    <n v="580"/>
    <x v="0"/>
    <d v="2013-04-15T10:23:00"/>
    <x v="0"/>
    <x v="0"/>
    <x v="0"/>
    <x v="11"/>
    <x v="143"/>
    <x v="11"/>
    <x v="0"/>
  </r>
  <r>
    <n v="814"/>
    <s v="1810"/>
    <x v="0"/>
    <n v="0"/>
    <n v="30"/>
    <n v="867"/>
    <n v="410"/>
    <x v="0"/>
    <m/>
    <x v="0"/>
    <x v="0"/>
    <x v="0"/>
    <x v="11"/>
    <x v="144"/>
    <x v="11"/>
    <x v="0"/>
  </r>
  <r>
    <n v="1840"/>
    <s v="1810"/>
    <x v="1"/>
    <n v="0"/>
    <n v="30"/>
    <n v="878"/>
    <n v="195"/>
    <x v="1"/>
    <m/>
    <x v="0"/>
    <x v="0"/>
    <x v="0"/>
    <x v="11"/>
    <x v="144"/>
    <x v="11"/>
    <x v="0"/>
  </r>
  <r>
    <n v="3562"/>
    <s v="1810"/>
    <x v="2"/>
    <n v="1103"/>
    <n v="30"/>
    <n v="867"/>
    <n v="206"/>
    <x v="0"/>
    <d v="2013-11-28T11:08:00"/>
    <x v="0"/>
    <x v="0"/>
    <x v="0"/>
    <x v="11"/>
    <x v="144"/>
    <x v="11"/>
    <x v="0"/>
  </r>
  <r>
    <n v="3598"/>
    <s v="1810"/>
    <x v="3"/>
    <n v="1103"/>
    <n v="30"/>
    <n v="867"/>
    <n v="206"/>
    <x v="0"/>
    <d v="2013-04-24T09:07:00"/>
    <x v="0"/>
    <x v="0"/>
    <x v="0"/>
    <x v="11"/>
    <x v="144"/>
    <x v="11"/>
    <x v="0"/>
  </r>
  <r>
    <n v="3634"/>
    <s v="1810"/>
    <x v="4"/>
    <n v="1103"/>
    <n v="30"/>
    <n v="867"/>
    <n v="206"/>
    <x v="0"/>
    <d v="2013-04-15T10:23:00"/>
    <x v="0"/>
    <x v="0"/>
    <x v="0"/>
    <x v="11"/>
    <x v="144"/>
    <x v="11"/>
    <x v="0"/>
  </r>
  <r>
    <n v="817"/>
    <s v="1815"/>
    <x v="0"/>
    <n v="0"/>
    <n v="32"/>
    <n v="482"/>
    <n v="364"/>
    <x v="0"/>
    <m/>
    <x v="0"/>
    <x v="0"/>
    <x v="0"/>
    <x v="11"/>
    <x v="145"/>
    <x v="11"/>
    <x v="0"/>
  </r>
  <r>
    <n v="1843"/>
    <s v="1815"/>
    <x v="1"/>
    <n v="0"/>
    <n v="32"/>
    <n v="426"/>
    <n v="167"/>
    <x v="1"/>
    <m/>
    <x v="0"/>
    <x v="0"/>
    <x v="0"/>
    <x v="11"/>
    <x v="145"/>
    <x v="11"/>
    <x v="0"/>
  </r>
  <r>
    <n v="3565"/>
    <s v="1815"/>
    <x v="2"/>
    <n v="624"/>
    <n v="32"/>
    <n v="482"/>
    <n v="110"/>
    <x v="0"/>
    <d v="2013-11-28T11:08:00"/>
    <x v="0"/>
    <x v="0"/>
    <x v="0"/>
    <x v="11"/>
    <x v="145"/>
    <x v="11"/>
    <x v="0"/>
  </r>
  <r>
    <n v="3601"/>
    <s v="1815"/>
    <x v="3"/>
    <n v="624"/>
    <n v="32"/>
    <n v="482"/>
    <n v="110"/>
    <x v="0"/>
    <d v="2013-04-24T09:07:00"/>
    <x v="0"/>
    <x v="0"/>
    <x v="0"/>
    <x v="11"/>
    <x v="145"/>
    <x v="11"/>
    <x v="0"/>
  </r>
  <r>
    <n v="3637"/>
    <s v="1815"/>
    <x v="4"/>
    <n v="624"/>
    <n v="32"/>
    <n v="482"/>
    <n v="110"/>
    <x v="0"/>
    <d v="2013-04-15T10:23:00"/>
    <x v="0"/>
    <x v="0"/>
    <x v="0"/>
    <x v="11"/>
    <x v="145"/>
    <x v="11"/>
    <x v="0"/>
  </r>
  <r>
    <n v="820"/>
    <s v="1820"/>
    <x v="0"/>
    <n v="0"/>
    <n v="48"/>
    <n v="626"/>
    <n v="1062"/>
    <x v="0"/>
    <m/>
    <x v="0"/>
    <x v="0"/>
    <x v="0"/>
    <x v="11"/>
    <x v="146"/>
    <x v="11"/>
    <x v="0"/>
  </r>
  <r>
    <n v="1846"/>
    <s v="1820"/>
    <x v="1"/>
    <n v="0"/>
    <n v="48"/>
    <n v="1582"/>
    <n v="1442"/>
    <x v="1"/>
    <m/>
    <x v="0"/>
    <x v="0"/>
    <x v="0"/>
    <x v="11"/>
    <x v="146"/>
    <x v="11"/>
    <x v="0"/>
  </r>
  <r>
    <n v="3568"/>
    <s v="1820"/>
    <x v="2"/>
    <n v="3072"/>
    <n v="48"/>
    <n v="626"/>
    <n v="2398"/>
    <x v="0"/>
    <d v="2013-11-28T11:08:00"/>
    <x v="0"/>
    <x v="0"/>
    <x v="0"/>
    <x v="11"/>
    <x v="146"/>
    <x v="11"/>
    <x v="0"/>
  </r>
  <r>
    <n v="3604"/>
    <s v="1820"/>
    <x v="3"/>
    <n v="3072"/>
    <n v="48"/>
    <n v="626"/>
    <n v="2398"/>
    <x v="0"/>
    <d v="2013-04-24T09:08:00"/>
    <x v="0"/>
    <x v="0"/>
    <x v="0"/>
    <x v="11"/>
    <x v="146"/>
    <x v="11"/>
    <x v="0"/>
  </r>
  <r>
    <n v="3640"/>
    <s v="1820"/>
    <x v="4"/>
    <n v="3072"/>
    <n v="48"/>
    <n v="626"/>
    <n v="2398"/>
    <x v="0"/>
    <d v="2013-04-15T10:23:00"/>
    <x v="0"/>
    <x v="0"/>
    <x v="0"/>
    <x v="11"/>
    <x v="146"/>
    <x v="11"/>
    <x v="0"/>
  </r>
  <r>
    <n v="823"/>
    <s v="1825"/>
    <x v="0"/>
    <n v="0"/>
    <n v="52"/>
    <n v="599"/>
    <n v="542"/>
    <x v="0"/>
    <m/>
    <x v="0"/>
    <x v="0"/>
    <x v="0"/>
    <x v="11"/>
    <x v="147"/>
    <x v="11"/>
    <x v="0"/>
  </r>
  <r>
    <n v="1849"/>
    <s v="1825"/>
    <x v="1"/>
    <n v="0"/>
    <n v="52"/>
    <n v="1023"/>
    <n v="118"/>
    <x v="1"/>
    <m/>
    <x v="0"/>
    <x v="0"/>
    <x v="0"/>
    <x v="11"/>
    <x v="147"/>
    <x v="11"/>
    <x v="0"/>
  </r>
  <r>
    <n v="3571"/>
    <s v="1825"/>
    <x v="2"/>
    <n v="1466"/>
    <n v="52"/>
    <n v="559"/>
    <n v="855"/>
    <x v="0"/>
    <d v="2013-11-28T11:09:00"/>
    <x v="0"/>
    <x v="0"/>
    <x v="0"/>
    <x v="11"/>
    <x v="147"/>
    <x v="11"/>
    <x v="0"/>
  </r>
  <r>
    <n v="3607"/>
    <s v="1825"/>
    <x v="3"/>
    <n v="1466"/>
    <n v="52"/>
    <n v="559"/>
    <n v="855"/>
    <x v="0"/>
    <d v="2013-04-24T09:08:00"/>
    <x v="0"/>
    <x v="0"/>
    <x v="0"/>
    <x v="11"/>
    <x v="147"/>
    <x v="11"/>
    <x v="0"/>
  </r>
  <r>
    <n v="3643"/>
    <s v="1825"/>
    <x v="4"/>
    <n v="1466"/>
    <n v="52"/>
    <n v="559"/>
    <n v="855"/>
    <x v="0"/>
    <d v="2013-04-15T10:23:00"/>
    <x v="0"/>
    <x v="0"/>
    <x v="0"/>
    <x v="11"/>
    <x v="147"/>
    <x v="11"/>
    <x v="0"/>
  </r>
  <r>
    <n v="826"/>
    <s v="1826"/>
    <x v="0"/>
    <n v="0"/>
    <n v="35"/>
    <n v="422"/>
    <n v="736"/>
    <x v="0"/>
    <m/>
    <x v="0"/>
    <x v="0"/>
    <x v="0"/>
    <x v="11"/>
    <x v="148"/>
    <x v="11"/>
    <x v="0"/>
  </r>
  <r>
    <n v="1852"/>
    <s v="1826"/>
    <x v="1"/>
    <n v="0"/>
    <n v="35"/>
    <n v="451"/>
    <n v="335"/>
    <x v="1"/>
    <m/>
    <x v="0"/>
    <x v="0"/>
    <x v="0"/>
    <x v="11"/>
    <x v="148"/>
    <x v="11"/>
    <x v="0"/>
  </r>
  <r>
    <n v="3574"/>
    <s v="1826"/>
    <x v="2"/>
    <n v="821"/>
    <n v="35"/>
    <n v="422"/>
    <n v="364"/>
    <x v="0"/>
    <d v="2013-11-28T11:09:00"/>
    <x v="0"/>
    <x v="0"/>
    <x v="0"/>
    <x v="11"/>
    <x v="148"/>
    <x v="11"/>
    <x v="0"/>
  </r>
  <r>
    <n v="3610"/>
    <s v="1826"/>
    <x v="3"/>
    <n v="821"/>
    <n v="35"/>
    <n v="422"/>
    <n v="364"/>
    <x v="0"/>
    <d v="2013-04-24T09:09:00"/>
    <x v="0"/>
    <x v="0"/>
    <x v="0"/>
    <x v="11"/>
    <x v="148"/>
    <x v="11"/>
    <x v="0"/>
  </r>
  <r>
    <n v="3646"/>
    <s v="1826"/>
    <x v="4"/>
    <n v="821"/>
    <n v="35"/>
    <n v="422"/>
    <n v="364"/>
    <x v="0"/>
    <d v="2013-04-15T10:23:00"/>
    <x v="0"/>
    <x v="0"/>
    <x v="0"/>
    <x v="11"/>
    <x v="148"/>
    <x v="11"/>
    <x v="0"/>
  </r>
  <r>
    <n v="829"/>
    <s v="1827"/>
    <x v="0"/>
    <n v="0"/>
    <n v="42"/>
    <n v="473"/>
    <n v="304"/>
    <x v="0"/>
    <m/>
    <x v="0"/>
    <x v="0"/>
    <x v="0"/>
    <x v="11"/>
    <x v="149"/>
    <x v="11"/>
    <x v="0"/>
  </r>
  <r>
    <n v="1855"/>
    <s v="1827"/>
    <x v="1"/>
    <n v="0"/>
    <n v="44"/>
    <n v="409"/>
    <n v="288"/>
    <x v="1"/>
    <m/>
    <x v="0"/>
    <x v="0"/>
    <x v="0"/>
    <x v="11"/>
    <x v="149"/>
    <x v="11"/>
    <x v="0"/>
  </r>
  <r>
    <n v="3577"/>
    <s v="1827"/>
    <x v="2"/>
    <n v="543"/>
    <n v="42"/>
    <n v="473"/>
    <n v="28"/>
    <x v="0"/>
    <d v="2013-11-28T11:09:00"/>
    <x v="0"/>
    <x v="0"/>
    <x v="0"/>
    <x v="11"/>
    <x v="149"/>
    <x v="11"/>
    <x v="0"/>
  </r>
  <r>
    <n v="3613"/>
    <s v="1827"/>
    <x v="3"/>
    <n v="543"/>
    <n v="42"/>
    <n v="473"/>
    <n v="28"/>
    <x v="0"/>
    <d v="2013-04-15T10:18:00"/>
    <x v="0"/>
    <x v="0"/>
    <x v="0"/>
    <x v="11"/>
    <x v="149"/>
    <x v="11"/>
    <x v="0"/>
  </r>
  <r>
    <n v="3649"/>
    <s v="1827"/>
    <x v="4"/>
    <n v="543"/>
    <n v="42"/>
    <n v="473"/>
    <n v="28"/>
    <x v="0"/>
    <d v="2013-10-16T18:59:00"/>
    <x v="0"/>
    <x v="0"/>
    <x v="0"/>
    <x v="11"/>
    <x v="149"/>
    <x v="11"/>
    <x v="0"/>
  </r>
  <r>
    <n v="643"/>
    <s v="1530"/>
    <x v="0"/>
    <n v="0"/>
    <n v="73"/>
    <n v="563"/>
    <n v="160"/>
    <x v="0"/>
    <m/>
    <x v="0"/>
    <x v="0"/>
    <x v="0"/>
    <x v="12"/>
    <x v="150"/>
    <x v="12"/>
    <x v="3"/>
  </r>
  <r>
    <n v="1672"/>
    <s v="1530"/>
    <x v="1"/>
    <n v="0"/>
    <n v="73"/>
    <n v="637"/>
    <n v="181"/>
    <x v="1"/>
    <m/>
    <x v="0"/>
    <x v="0"/>
    <x v="0"/>
    <x v="12"/>
    <x v="150"/>
    <x v="12"/>
    <x v="3"/>
  </r>
  <r>
    <n v="3652"/>
    <s v="1530"/>
    <x v="2"/>
    <n v="769"/>
    <n v="202"/>
    <n v="505"/>
    <n v="32"/>
    <x v="0"/>
    <d v="2013-10-16T19:00:00"/>
    <x v="0"/>
    <x v="0"/>
    <x v="0"/>
    <x v="12"/>
    <x v="150"/>
    <x v="12"/>
    <x v="3"/>
  </r>
  <r>
    <n v="3679"/>
    <s v="1530"/>
    <x v="3"/>
    <n v="994"/>
    <n v="108"/>
    <n v="58"/>
    <n v="828"/>
    <x v="0"/>
    <d v="2013-10-16T19:09:00"/>
    <x v="0"/>
    <x v="0"/>
    <x v="0"/>
    <x v="12"/>
    <x v="150"/>
    <x v="12"/>
    <x v="3"/>
  </r>
  <r>
    <n v="3706"/>
    <s v="1530"/>
    <x v="4"/>
    <n v="994"/>
    <n v="108"/>
    <n v="58"/>
    <n v="828"/>
    <x v="0"/>
    <d v="2014-09-05T08:52:00"/>
    <x v="0"/>
    <x v="0"/>
    <x v="0"/>
    <x v="12"/>
    <x v="150"/>
    <x v="12"/>
    <x v="3"/>
  </r>
  <r>
    <n v="646"/>
    <s v="1535"/>
    <x v="0"/>
    <n v="0"/>
    <n v="136"/>
    <n v="766"/>
    <n v="345"/>
    <x v="0"/>
    <m/>
    <x v="0"/>
    <x v="0"/>
    <x v="0"/>
    <x v="12"/>
    <x v="151"/>
    <x v="12"/>
    <x v="3"/>
  </r>
  <r>
    <n v="1675"/>
    <s v="1535"/>
    <x v="1"/>
    <n v="0"/>
    <n v="136"/>
    <n v="673"/>
    <n v="178"/>
    <x v="1"/>
    <m/>
    <x v="0"/>
    <x v="0"/>
    <x v="0"/>
    <x v="12"/>
    <x v="151"/>
    <x v="12"/>
    <x v="3"/>
  </r>
  <r>
    <n v="3655"/>
    <s v="1535"/>
    <x v="2"/>
    <n v="581"/>
    <n v="141"/>
    <n v="414"/>
    <n v="24"/>
    <x v="0"/>
    <d v="2013-10-16T19:00:00"/>
    <x v="0"/>
    <x v="0"/>
    <x v="0"/>
    <x v="12"/>
    <x v="151"/>
    <x v="12"/>
    <x v="3"/>
  </r>
  <r>
    <n v="3682"/>
    <s v="1535"/>
    <x v="3"/>
    <n v="1075"/>
    <n v="68"/>
    <n v="913"/>
    <n v="95"/>
    <x v="0"/>
    <d v="2013-10-16T19:10:00"/>
    <x v="0"/>
    <x v="0"/>
    <x v="0"/>
    <x v="12"/>
    <x v="151"/>
    <x v="12"/>
    <x v="3"/>
  </r>
  <r>
    <n v="3709"/>
    <s v="1535"/>
    <x v="4"/>
    <n v="1075"/>
    <n v="68"/>
    <n v="913"/>
    <n v="94"/>
    <x v="0"/>
    <d v="2014-09-05T08:53:00"/>
    <x v="0"/>
    <x v="0"/>
    <x v="0"/>
    <x v="12"/>
    <x v="151"/>
    <x v="12"/>
    <x v="3"/>
  </r>
  <r>
    <n v="649"/>
    <s v="1540"/>
    <x v="0"/>
    <n v="0"/>
    <n v="174"/>
    <n v="697"/>
    <n v="268"/>
    <x v="0"/>
    <m/>
    <x v="0"/>
    <x v="0"/>
    <x v="0"/>
    <x v="12"/>
    <x v="152"/>
    <x v="12"/>
    <x v="3"/>
  </r>
  <r>
    <n v="1678"/>
    <s v="1540"/>
    <x v="1"/>
    <n v="0"/>
    <n v="228"/>
    <n v="646"/>
    <n v="181"/>
    <x v="1"/>
    <m/>
    <x v="0"/>
    <x v="0"/>
    <x v="0"/>
    <x v="12"/>
    <x v="152"/>
    <x v="12"/>
    <x v="3"/>
  </r>
  <r>
    <n v="3658"/>
    <s v="1540"/>
    <x v="2"/>
    <n v="872"/>
    <n v="117"/>
    <n v="739"/>
    <n v="20"/>
    <x v="0"/>
    <d v="2013-10-16T19:01:00"/>
    <x v="0"/>
    <x v="0"/>
    <x v="0"/>
    <x v="12"/>
    <x v="152"/>
    <x v="12"/>
    <x v="3"/>
  </r>
  <r>
    <n v="3685"/>
    <s v="1540"/>
    <x v="3"/>
    <n v="1726"/>
    <n v="195"/>
    <n v="258"/>
    <n v="1273"/>
    <x v="0"/>
    <d v="2014-09-05T08:43:00"/>
    <x v="0"/>
    <x v="0"/>
    <x v="0"/>
    <x v="12"/>
    <x v="152"/>
    <x v="12"/>
    <x v="3"/>
  </r>
  <r>
    <n v="3712"/>
    <s v="1540"/>
    <x v="4"/>
    <n v="1726"/>
    <n v="195"/>
    <n v="258"/>
    <n v="1273"/>
    <x v="0"/>
    <d v="2013-11-27T09:40:00"/>
    <x v="0"/>
    <x v="0"/>
    <x v="0"/>
    <x v="12"/>
    <x v="152"/>
    <x v="12"/>
    <x v="3"/>
  </r>
  <r>
    <n v="652"/>
    <s v="1545"/>
    <x v="0"/>
    <n v="0"/>
    <n v="108"/>
    <n v="428"/>
    <n v="158"/>
    <x v="0"/>
    <m/>
    <x v="0"/>
    <x v="0"/>
    <x v="0"/>
    <x v="12"/>
    <x v="153"/>
    <x v="12"/>
    <x v="3"/>
  </r>
  <r>
    <n v="1681"/>
    <s v="1545"/>
    <x v="1"/>
    <n v="0"/>
    <n v="108"/>
    <n v="438"/>
    <n v="118"/>
    <x v="1"/>
    <m/>
    <x v="0"/>
    <x v="0"/>
    <x v="0"/>
    <x v="12"/>
    <x v="153"/>
    <x v="12"/>
    <x v="3"/>
  </r>
  <r>
    <n v="3661"/>
    <s v="1545"/>
    <x v="2"/>
    <n v="610"/>
    <n v="125"/>
    <n v="286"/>
    <n v="26"/>
    <x v="0"/>
    <d v="2013-10-16T19:05:00"/>
    <x v="0"/>
    <x v="0"/>
    <x v="0"/>
    <x v="12"/>
    <x v="153"/>
    <x v="12"/>
    <x v="3"/>
  </r>
  <r>
    <n v="3688"/>
    <s v="1545"/>
    <x v="3"/>
    <n v="998"/>
    <n v="385"/>
    <n v="532"/>
    <n v="82"/>
    <x v="0"/>
    <d v="2014-09-05T08:44:00"/>
    <x v="0"/>
    <x v="0"/>
    <x v="0"/>
    <x v="12"/>
    <x v="153"/>
    <x v="12"/>
    <x v="3"/>
  </r>
  <r>
    <n v="3715"/>
    <s v="1545"/>
    <x v="4"/>
    <n v="998"/>
    <n v="385"/>
    <n v="532"/>
    <n v="81"/>
    <x v="0"/>
    <d v="2013-11-27T09:40:00"/>
    <x v="0"/>
    <x v="0"/>
    <x v="0"/>
    <x v="12"/>
    <x v="153"/>
    <x v="12"/>
    <x v="3"/>
  </r>
  <r>
    <n v="655"/>
    <s v="1550"/>
    <x v="0"/>
    <n v="0"/>
    <n v="68"/>
    <n v="536"/>
    <n v="384"/>
    <x v="0"/>
    <m/>
    <x v="0"/>
    <x v="0"/>
    <x v="0"/>
    <x v="12"/>
    <x v="154"/>
    <x v="12"/>
    <x v="3"/>
  </r>
  <r>
    <n v="1684"/>
    <s v="1550"/>
    <x v="1"/>
    <n v="0"/>
    <n v="68"/>
    <n v="668"/>
    <n v="171"/>
    <x v="1"/>
    <m/>
    <x v="0"/>
    <x v="0"/>
    <x v="0"/>
    <x v="12"/>
    <x v="154"/>
    <x v="12"/>
    <x v="3"/>
  </r>
  <r>
    <n v="3664"/>
    <s v="1550"/>
    <x v="2"/>
    <n v="989"/>
    <n v="107"/>
    <n v="828"/>
    <n v="26"/>
    <x v="0"/>
    <d v="2013-10-16T19:06:00"/>
    <x v="0"/>
    <x v="0"/>
    <x v="0"/>
    <x v="12"/>
    <x v="154"/>
    <x v="12"/>
    <x v="3"/>
  </r>
  <r>
    <n v="3691"/>
    <s v="1550"/>
    <x v="3"/>
    <n v="998"/>
    <n v="110"/>
    <n v="365"/>
    <n v="523"/>
    <x v="0"/>
    <d v="2014-09-05T08:47:00"/>
    <x v="0"/>
    <x v="0"/>
    <x v="0"/>
    <x v="12"/>
    <x v="154"/>
    <x v="12"/>
    <x v="3"/>
  </r>
  <r>
    <n v="3718"/>
    <s v="1550"/>
    <x v="4"/>
    <n v="997"/>
    <n v="385"/>
    <n v="365"/>
    <n v="522"/>
    <x v="0"/>
    <d v="2013-11-27T09:41:00"/>
    <x v="0"/>
    <x v="0"/>
    <x v="0"/>
    <x v="12"/>
    <x v="154"/>
    <x v="12"/>
    <x v="3"/>
  </r>
  <r>
    <n v="658"/>
    <s v="1555"/>
    <x v="0"/>
    <n v="0"/>
    <n v="67"/>
    <n v="299"/>
    <n v="358"/>
    <x v="0"/>
    <m/>
    <x v="0"/>
    <x v="0"/>
    <x v="0"/>
    <x v="12"/>
    <x v="155"/>
    <x v="12"/>
    <x v="3"/>
  </r>
  <r>
    <n v="1687"/>
    <s v="1555"/>
    <x v="1"/>
    <n v="0"/>
    <n v="44"/>
    <n v="179"/>
    <n v="501"/>
    <x v="1"/>
    <m/>
    <x v="0"/>
    <x v="0"/>
    <x v="0"/>
    <x v="12"/>
    <x v="155"/>
    <x v="12"/>
    <x v="3"/>
  </r>
  <r>
    <n v="3667"/>
    <s v="1555"/>
    <x v="2"/>
    <n v="614"/>
    <n v="102"/>
    <n v="481"/>
    <n v="30"/>
    <x v="0"/>
    <d v="2013-10-16T19:07:00"/>
    <x v="0"/>
    <x v="0"/>
    <x v="0"/>
    <x v="12"/>
    <x v="155"/>
    <x v="12"/>
    <x v="3"/>
  </r>
  <r>
    <n v="3694"/>
    <s v="1555"/>
    <x v="3"/>
    <n v="907"/>
    <n v="116"/>
    <n v="555"/>
    <n v="236"/>
    <x v="0"/>
    <d v="2014-09-05T08:49:00"/>
    <x v="0"/>
    <x v="0"/>
    <x v="0"/>
    <x v="12"/>
    <x v="155"/>
    <x v="12"/>
    <x v="3"/>
  </r>
  <r>
    <n v="3721"/>
    <s v="1555"/>
    <x v="4"/>
    <n v="906"/>
    <n v="116"/>
    <n v="555"/>
    <n v="235"/>
    <x v="0"/>
    <d v="2013-11-27T09:41:00"/>
    <x v="0"/>
    <x v="0"/>
    <x v="0"/>
    <x v="12"/>
    <x v="155"/>
    <x v="12"/>
    <x v="3"/>
  </r>
  <r>
    <n v="661"/>
    <s v="1560"/>
    <x v="0"/>
    <n v="0"/>
    <n v="22"/>
    <n v="246"/>
    <n v="237"/>
    <x v="0"/>
    <m/>
    <x v="0"/>
    <x v="0"/>
    <x v="0"/>
    <x v="12"/>
    <x v="156"/>
    <x v="12"/>
    <x v="3"/>
  </r>
  <r>
    <n v="1690"/>
    <s v="1560"/>
    <x v="1"/>
    <n v="0"/>
    <n v="45"/>
    <n v="407"/>
    <n v="146"/>
    <x v="1"/>
    <m/>
    <x v="0"/>
    <x v="0"/>
    <x v="0"/>
    <x v="12"/>
    <x v="156"/>
    <x v="12"/>
    <x v="3"/>
  </r>
  <r>
    <n v="3670"/>
    <s v="1560"/>
    <x v="2"/>
    <n v="446"/>
    <n v="119"/>
    <n v="289"/>
    <n v="21"/>
    <x v="0"/>
    <d v="2013-10-16T19:07:00"/>
    <x v="0"/>
    <x v="0"/>
    <x v="0"/>
    <x v="12"/>
    <x v="156"/>
    <x v="12"/>
    <x v="3"/>
  </r>
  <r>
    <n v="3697"/>
    <s v="1560"/>
    <x v="3"/>
    <n v="1663"/>
    <n v="78"/>
    <n v="1266"/>
    <n v="319"/>
    <x v="0"/>
    <d v="2014-09-05T08:50:00"/>
    <x v="0"/>
    <x v="0"/>
    <x v="0"/>
    <x v="12"/>
    <x v="156"/>
    <x v="12"/>
    <x v="3"/>
  </r>
  <r>
    <n v="3724"/>
    <s v="1560"/>
    <x v="4"/>
    <n v="1663"/>
    <n v="78"/>
    <n v="1266"/>
    <n v="319"/>
    <x v="0"/>
    <d v="2013-11-27T09:41:00"/>
    <x v="0"/>
    <x v="0"/>
    <x v="0"/>
    <x v="12"/>
    <x v="156"/>
    <x v="12"/>
    <x v="3"/>
  </r>
  <r>
    <n v="664"/>
    <s v="1565"/>
    <x v="0"/>
    <n v="0"/>
    <n v="73"/>
    <n v="332"/>
    <n v="358"/>
    <x v="0"/>
    <m/>
    <x v="0"/>
    <x v="0"/>
    <x v="0"/>
    <x v="12"/>
    <x v="157"/>
    <x v="12"/>
    <x v="3"/>
  </r>
  <r>
    <n v="1693"/>
    <s v="1565"/>
    <x v="1"/>
    <n v="0"/>
    <n v="73"/>
    <n v="408"/>
    <n v="385"/>
    <x v="1"/>
    <m/>
    <x v="0"/>
    <x v="0"/>
    <x v="0"/>
    <x v="12"/>
    <x v="157"/>
    <x v="12"/>
    <x v="3"/>
  </r>
  <r>
    <n v="3673"/>
    <s v="1565"/>
    <x v="2"/>
    <n v="639"/>
    <n v="107"/>
    <n v="522"/>
    <n v="36"/>
    <x v="0"/>
    <d v="2013-10-16T19:08:00"/>
    <x v="0"/>
    <x v="0"/>
    <x v="0"/>
    <x v="12"/>
    <x v="157"/>
    <x v="12"/>
    <x v="3"/>
  </r>
  <r>
    <n v="3700"/>
    <s v="1565"/>
    <x v="3"/>
    <n v="606"/>
    <n v="151"/>
    <n v="299"/>
    <n v="35"/>
    <x v="0"/>
    <d v="2014-09-05T08:50:00"/>
    <x v="0"/>
    <x v="0"/>
    <x v="0"/>
    <x v="12"/>
    <x v="157"/>
    <x v="12"/>
    <x v="3"/>
  </r>
  <r>
    <n v="3727"/>
    <s v="1565"/>
    <x v="4"/>
    <n v="606"/>
    <n v="151"/>
    <n v="299"/>
    <n v="35"/>
    <x v="0"/>
    <d v="2013-11-27T09:42:00"/>
    <x v="0"/>
    <x v="0"/>
    <x v="0"/>
    <x v="12"/>
    <x v="157"/>
    <x v="12"/>
    <x v="3"/>
  </r>
  <r>
    <n v="667"/>
    <s v="1570"/>
    <x v="0"/>
    <n v="0"/>
    <n v="18"/>
    <n v="275"/>
    <n v="587"/>
    <x v="0"/>
    <m/>
    <x v="0"/>
    <x v="0"/>
    <x v="0"/>
    <x v="12"/>
    <x v="158"/>
    <x v="12"/>
    <x v="3"/>
  </r>
  <r>
    <n v="1696"/>
    <s v="1570"/>
    <x v="1"/>
    <n v="0"/>
    <n v="18"/>
    <n v="332"/>
    <n v="138"/>
    <x v="1"/>
    <m/>
    <x v="0"/>
    <x v="0"/>
    <x v="0"/>
    <x v="12"/>
    <x v="158"/>
    <x v="12"/>
    <x v="3"/>
  </r>
  <r>
    <n v="3676"/>
    <s v="1570"/>
    <x v="2"/>
    <n v="1260"/>
    <n v="108"/>
    <n v="482"/>
    <n v="24"/>
    <x v="0"/>
    <d v="2013-10-16T19:08:00"/>
    <x v="0"/>
    <x v="0"/>
    <x v="0"/>
    <x v="12"/>
    <x v="158"/>
    <x v="12"/>
    <x v="3"/>
  </r>
  <r>
    <n v="3703"/>
    <s v="1570"/>
    <x v="3"/>
    <n v="420"/>
    <n v="25"/>
    <n v="500"/>
    <n v="15"/>
    <x v="0"/>
    <d v="2014-09-05T08:51:00"/>
    <x v="0"/>
    <x v="0"/>
    <x v="0"/>
    <x v="12"/>
    <x v="158"/>
    <x v="12"/>
    <x v="3"/>
  </r>
  <r>
    <n v="3730"/>
    <s v="1570"/>
    <x v="4"/>
    <n v="420"/>
    <n v="25"/>
    <n v="500"/>
    <n v="15"/>
    <x v="0"/>
    <d v="2013-11-27T09:42:00"/>
    <x v="0"/>
    <x v="0"/>
    <x v="0"/>
    <x v="12"/>
    <x v="158"/>
    <x v="12"/>
    <x v="3"/>
  </r>
  <r>
    <n v="670"/>
    <s v="1575"/>
    <x v="0"/>
    <n v="0"/>
    <n v="113"/>
    <n v="587"/>
    <n v="238"/>
    <x v="0"/>
    <m/>
    <x v="0"/>
    <x v="0"/>
    <x v="0"/>
    <x v="13"/>
    <x v="159"/>
    <x v="13"/>
    <x v="3"/>
  </r>
  <r>
    <n v="1699"/>
    <s v="1575"/>
    <x v="1"/>
    <n v="0"/>
    <n v="113"/>
    <n v="781"/>
    <n v="44"/>
    <x v="1"/>
    <m/>
    <x v="0"/>
    <x v="0"/>
    <x v="0"/>
    <x v="13"/>
    <x v="159"/>
    <x v="13"/>
    <x v="3"/>
  </r>
  <r>
    <n v="3733"/>
    <s v="1575"/>
    <x v="2"/>
    <n v="1483"/>
    <n v="113"/>
    <n v="1326"/>
    <n v="44"/>
    <x v="0"/>
    <d v="2013-11-27T09:42:00"/>
    <x v="0"/>
    <x v="0"/>
    <x v="0"/>
    <x v="13"/>
    <x v="159"/>
    <x v="13"/>
    <x v="3"/>
  </r>
  <r>
    <n v="3763"/>
    <s v="1575"/>
    <x v="3"/>
    <n v="1752"/>
    <n v="186"/>
    <n v="1543"/>
    <n v="23"/>
    <x v="0"/>
    <d v="2013-04-19T19:39:00"/>
    <x v="0"/>
    <x v="0"/>
    <x v="0"/>
    <x v="13"/>
    <x v="159"/>
    <x v="13"/>
    <x v="3"/>
  </r>
  <r>
    <n v="3793"/>
    <s v="1575"/>
    <x v="4"/>
    <n v="1752"/>
    <n v="186"/>
    <n v="1543"/>
    <n v="23"/>
    <x v="0"/>
    <d v="2013-04-24T12:02:00"/>
    <x v="0"/>
    <x v="0"/>
    <x v="0"/>
    <x v="13"/>
    <x v="159"/>
    <x v="13"/>
    <x v="3"/>
  </r>
  <r>
    <n v="673"/>
    <s v="1580"/>
    <x v="0"/>
    <n v="0"/>
    <n v="150"/>
    <n v="462"/>
    <n v="226"/>
    <x v="0"/>
    <m/>
    <x v="0"/>
    <x v="0"/>
    <x v="0"/>
    <x v="13"/>
    <x v="160"/>
    <x v="13"/>
    <x v="3"/>
  </r>
  <r>
    <n v="1702"/>
    <s v="1580"/>
    <x v="1"/>
    <n v="0"/>
    <n v="348"/>
    <n v="420"/>
    <n v="71"/>
    <x v="1"/>
    <m/>
    <x v="0"/>
    <x v="0"/>
    <x v="0"/>
    <x v="13"/>
    <x v="160"/>
    <x v="13"/>
    <x v="3"/>
  </r>
  <r>
    <n v="3736"/>
    <s v="1580"/>
    <x v="2"/>
    <n v="1159"/>
    <n v="508"/>
    <n v="580"/>
    <n v="71"/>
    <x v="0"/>
    <d v="2013-11-27T09:43:00"/>
    <x v="0"/>
    <x v="0"/>
    <x v="0"/>
    <x v="13"/>
    <x v="160"/>
    <x v="13"/>
    <x v="3"/>
  </r>
  <r>
    <n v="3766"/>
    <s v="1580"/>
    <x v="3"/>
    <n v="1159"/>
    <n v="508"/>
    <n v="580"/>
    <n v="71"/>
    <x v="0"/>
    <d v="2013-04-19T19:39:00"/>
    <x v="0"/>
    <x v="0"/>
    <x v="0"/>
    <x v="13"/>
    <x v="160"/>
    <x v="13"/>
    <x v="3"/>
  </r>
  <r>
    <n v="3796"/>
    <s v="1580"/>
    <x v="4"/>
    <n v="1159"/>
    <n v="508"/>
    <n v="580"/>
    <n v="71"/>
    <x v="0"/>
    <d v="2013-04-24T12:06:00"/>
    <x v="0"/>
    <x v="0"/>
    <x v="0"/>
    <x v="13"/>
    <x v="160"/>
    <x v="13"/>
    <x v="3"/>
  </r>
  <r>
    <n v="676"/>
    <s v="1585"/>
    <x v="0"/>
    <n v="0"/>
    <n v="174"/>
    <n v="452"/>
    <n v="131"/>
    <x v="0"/>
    <m/>
    <x v="0"/>
    <x v="0"/>
    <x v="0"/>
    <x v="13"/>
    <x v="161"/>
    <x v="13"/>
    <x v="3"/>
  </r>
  <r>
    <n v="1705"/>
    <s v="1585"/>
    <x v="1"/>
    <n v="0"/>
    <n v="174"/>
    <n v="556"/>
    <n v="27"/>
    <x v="1"/>
    <m/>
    <x v="0"/>
    <x v="0"/>
    <x v="0"/>
    <x v="13"/>
    <x v="161"/>
    <x v="13"/>
    <x v="3"/>
  </r>
  <r>
    <n v="3739"/>
    <s v="1585"/>
    <x v="2"/>
    <n v="864"/>
    <n v="174"/>
    <n v="663"/>
    <n v="27"/>
    <x v="0"/>
    <d v="2013-11-27T09:43:00"/>
    <x v="0"/>
    <x v="0"/>
    <x v="0"/>
    <x v="13"/>
    <x v="161"/>
    <x v="13"/>
    <x v="3"/>
  </r>
  <r>
    <n v="3769"/>
    <s v="1585"/>
    <x v="3"/>
    <n v="864"/>
    <n v="174"/>
    <n v="663"/>
    <n v="27"/>
    <x v="0"/>
    <d v="2013-04-19T19:40:00"/>
    <x v="0"/>
    <x v="0"/>
    <x v="0"/>
    <x v="13"/>
    <x v="161"/>
    <x v="13"/>
    <x v="3"/>
  </r>
  <r>
    <n v="3799"/>
    <s v="1585"/>
    <x v="4"/>
    <n v="864"/>
    <n v="174"/>
    <n v="663"/>
    <n v="27"/>
    <x v="0"/>
    <d v="2013-04-24T12:08:00"/>
    <x v="0"/>
    <x v="0"/>
    <x v="0"/>
    <x v="13"/>
    <x v="161"/>
    <x v="13"/>
    <x v="3"/>
  </r>
  <r>
    <n v="679"/>
    <s v="1590"/>
    <x v="0"/>
    <n v="0"/>
    <n v="151"/>
    <n v="312"/>
    <n v="133"/>
    <x v="0"/>
    <m/>
    <x v="0"/>
    <x v="0"/>
    <x v="0"/>
    <x v="13"/>
    <x v="162"/>
    <x v="13"/>
    <x v="3"/>
  </r>
  <r>
    <n v="1708"/>
    <s v="1590"/>
    <x v="1"/>
    <n v="0"/>
    <n v="151"/>
    <n v="297"/>
    <n v="35"/>
    <x v="1"/>
    <m/>
    <x v="0"/>
    <x v="0"/>
    <x v="0"/>
    <x v="13"/>
    <x v="162"/>
    <x v="13"/>
    <x v="3"/>
  </r>
  <r>
    <n v="3742"/>
    <s v="1590"/>
    <x v="2"/>
    <n v="483"/>
    <n v="151"/>
    <n v="297"/>
    <n v="35"/>
    <x v="0"/>
    <d v="2013-04-19T17:18:00"/>
    <x v="0"/>
    <x v="0"/>
    <x v="0"/>
    <x v="13"/>
    <x v="162"/>
    <x v="13"/>
    <x v="3"/>
  </r>
  <r>
    <n v="3772"/>
    <s v="1590"/>
    <x v="3"/>
    <n v="1050"/>
    <n v="141"/>
    <n v="841"/>
    <n v="68"/>
    <x v="0"/>
    <d v="2013-04-19T19:41:00"/>
    <x v="0"/>
    <x v="0"/>
    <x v="0"/>
    <x v="13"/>
    <x v="162"/>
    <x v="13"/>
    <x v="3"/>
  </r>
  <r>
    <n v="3802"/>
    <s v="1590"/>
    <x v="4"/>
    <n v="1050"/>
    <n v="141"/>
    <n v="841"/>
    <n v="68"/>
    <x v="0"/>
    <d v="2013-04-24T12:09:00"/>
    <x v="0"/>
    <x v="0"/>
    <x v="0"/>
    <x v="13"/>
    <x v="162"/>
    <x v="13"/>
    <x v="3"/>
  </r>
  <r>
    <n v="682"/>
    <s v="1595"/>
    <x v="0"/>
    <n v="0"/>
    <n v="95"/>
    <n v="690"/>
    <n v="178"/>
    <x v="0"/>
    <m/>
    <x v="0"/>
    <x v="0"/>
    <x v="0"/>
    <x v="13"/>
    <x v="163"/>
    <x v="13"/>
    <x v="3"/>
  </r>
  <r>
    <n v="1711"/>
    <s v="1595"/>
    <x v="1"/>
    <n v="0"/>
    <n v="217"/>
    <n v="690"/>
    <n v="56"/>
    <x v="1"/>
    <m/>
    <x v="0"/>
    <x v="0"/>
    <x v="0"/>
    <x v="13"/>
    <x v="163"/>
    <x v="13"/>
    <x v="3"/>
  </r>
  <r>
    <n v="3745"/>
    <s v="1595"/>
    <x v="2"/>
    <n v="1186"/>
    <n v="238"/>
    <n v="892"/>
    <n v="56"/>
    <x v="0"/>
    <d v="2013-04-19T19:33:00"/>
    <x v="0"/>
    <x v="0"/>
    <x v="0"/>
    <x v="13"/>
    <x v="163"/>
    <x v="13"/>
    <x v="3"/>
  </r>
  <r>
    <n v="3775"/>
    <s v="1595"/>
    <x v="3"/>
    <n v="1186"/>
    <n v="238"/>
    <n v="892"/>
    <n v="56"/>
    <x v="0"/>
    <d v="2013-04-19T19:42:00"/>
    <x v="0"/>
    <x v="0"/>
    <x v="0"/>
    <x v="13"/>
    <x v="163"/>
    <x v="13"/>
    <x v="3"/>
  </r>
  <r>
    <n v="3805"/>
    <s v="1595"/>
    <x v="4"/>
    <n v="1186"/>
    <n v="238"/>
    <n v="892"/>
    <n v="56"/>
    <x v="0"/>
    <d v="2013-04-24T12:10:00"/>
    <x v="0"/>
    <x v="0"/>
    <x v="0"/>
    <x v="13"/>
    <x v="163"/>
    <x v="13"/>
    <x v="3"/>
  </r>
  <r>
    <n v="685"/>
    <s v="1600"/>
    <x v="0"/>
    <n v="0"/>
    <n v="186"/>
    <n v="561"/>
    <n v="154"/>
    <x v="0"/>
    <m/>
    <x v="0"/>
    <x v="0"/>
    <x v="0"/>
    <x v="13"/>
    <x v="164"/>
    <x v="13"/>
    <x v="3"/>
  </r>
  <r>
    <n v="1714"/>
    <s v="1600"/>
    <x v="1"/>
    <n v="0"/>
    <n v="186"/>
    <n v="692"/>
    <n v="23"/>
    <x v="1"/>
    <m/>
    <x v="0"/>
    <x v="0"/>
    <x v="0"/>
    <x v="13"/>
    <x v="164"/>
    <x v="13"/>
    <x v="3"/>
  </r>
  <r>
    <n v="3748"/>
    <s v="1600"/>
    <x v="2"/>
    <n v="1752"/>
    <n v="186"/>
    <n v="1543"/>
    <n v="23"/>
    <x v="0"/>
    <d v="2013-04-19T19:35:00"/>
    <x v="0"/>
    <x v="0"/>
    <x v="0"/>
    <x v="13"/>
    <x v="164"/>
    <x v="13"/>
    <x v="3"/>
  </r>
  <r>
    <n v="3778"/>
    <s v="1600"/>
    <x v="3"/>
    <n v="753"/>
    <n v="63"/>
    <n v="654"/>
    <n v="36"/>
    <x v="0"/>
    <d v="2013-04-24T11:55:00"/>
    <x v="0"/>
    <x v="0"/>
    <x v="0"/>
    <x v="13"/>
    <x v="164"/>
    <x v="13"/>
    <x v="3"/>
  </r>
  <r>
    <n v="3808"/>
    <s v="1600"/>
    <x v="4"/>
    <n v="753"/>
    <n v="63"/>
    <n v="654"/>
    <n v="36"/>
    <x v="0"/>
    <d v="2013-04-24T12:13:00"/>
    <x v="0"/>
    <x v="0"/>
    <x v="0"/>
    <x v="13"/>
    <x v="164"/>
    <x v="13"/>
    <x v="3"/>
  </r>
  <r>
    <n v="688"/>
    <s v="1605"/>
    <x v="0"/>
    <n v="0"/>
    <n v="63"/>
    <n v="501"/>
    <n v="173"/>
    <x v="0"/>
    <m/>
    <x v="0"/>
    <x v="0"/>
    <x v="0"/>
    <x v="13"/>
    <x v="165"/>
    <x v="13"/>
    <x v="3"/>
  </r>
  <r>
    <n v="1717"/>
    <s v="1605"/>
    <x v="1"/>
    <n v="0"/>
    <n v="63"/>
    <n v="638"/>
    <n v="36"/>
    <x v="1"/>
    <m/>
    <x v="0"/>
    <x v="0"/>
    <x v="0"/>
    <x v="13"/>
    <x v="165"/>
    <x v="13"/>
    <x v="3"/>
  </r>
  <r>
    <n v="3751"/>
    <s v="1605"/>
    <x v="2"/>
    <n v="753"/>
    <n v="63"/>
    <n v="654"/>
    <n v="36"/>
    <x v="0"/>
    <d v="2013-04-19T19:36:00"/>
    <x v="0"/>
    <x v="0"/>
    <x v="0"/>
    <x v="13"/>
    <x v="165"/>
    <x v="13"/>
    <x v="3"/>
  </r>
  <r>
    <n v="3781"/>
    <s v="1605"/>
    <x v="3"/>
    <n v="1483"/>
    <n v="113"/>
    <n v="1326"/>
    <n v="44"/>
    <x v="0"/>
    <d v="2013-04-24T11:56:00"/>
    <x v="0"/>
    <x v="0"/>
    <x v="0"/>
    <x v="13"/>
    <x v="165"/>
    <x v="13"/>
    <x v="3"/>
  </r>
  <r>
    <n v="3811"/>
    <s v="1605"/>
    <x v="4"/>
    <n v="1483"/>
    <n v="113"/>
    <n v="1326"/>
    <n v="44"/>
    <x v="0"/>
    <d v="2013-04-24T12:14:00"/>
    <x v="0"/>
    <x v="0"/>
    <x v="0"/>
    <x v="13"/>
    <x v="165"/>
    <x v="13"/>
    <x v="3"/>
  </r>
  <r>
    <n v="691"/>
    <s v="1610"/>
    <x v="0"/>
    <n v="0"/>
    <n v="0"/>
    <n v="0"/>
    <n v="0"/>
    <x v="0"/>
    <m/>
    <x v="0"/>
    <x v="0"/>
    <x v="0"/>
    <x v="13"/>
    <x v="166"/>
    <x v="13"/>
    <x v="3"/>
  </r>
  <r>
    <n v="1720"/>
    <s v="1610"/>
    <x v="1"/>
    <n v="0"/>
    <n v="295"/>
    <n v="345"/>
    <n v="29"/>
    <x v="1"/>
    <m/>
    <x v="0"/>
    <x v="0"/>
    <x v="0"/>
    <x v="13"/>
    <x v="166"/>
    <x v="13"/>
    <x v="3"/>
  </r>
  <r>
    <n v="3754"/>
    <s v="1610"/>
    <x v="2"/>
    <n v="775"/>
    <n v="348"/>
    <n v="398"/>
    <n v="29"/>
    <x v="0"/>
    <d v="2013-04-19T19:36:00"/>
    <x v="0"/>
    <x v="0"/>
    <x v="0"/>
    <x v="13"/>
    <x v="166"/>
    <x v="13"/>
    <x v="3"/>
  </r>
  <r>
    <n v="3784"/>
    <s v="1610"/>
    <x v="3"/>
    <n v="789"/>
    <n v="81"/>
    <n v="658"/>
    <n v="50"/>
    <x v="0"/>
    <d v="2013-04-24T11:58:00"/>
    <x v="0"/>
    <x v="0"/>
    <x v="0"/>
    <x v="13"/>
    <x v="166"/>
    <x v="13"/>
    <x v="3"/>
  </r>
  <r>
    <n v="3814"/>
    <s v="1610"/>
    <x v="4"/>
    <n v="789"/>
    <n v="81"/>
    <n v="658"/>
    <n v="50"/>
    <x v="0"/>
    <d v="2013-04-16T14:49:00"/>
    <x v="0"/>
    <x v="0"/>
    <x v="0"/>
    <x v="13"/>
    <x v="166"/>
    <x v="13"/>
    <x v="3"/>
  </r>
  <r>
    <n v="352"/>
    <s v="1615"/>
    <x v="0"/>
    <n v="0"/>
    <n v="64"/>
    <n v="135"/>
    <n v="65"/>
    <x v="0"/>
    <m/>
    <x v="0"/>
    <x v="0"/>
    <x v="0"/>
    <x v="13"/>
    <x v="167"/>
    <x v="13"/>
    <x v="3"/>
  </r>
  <r>
    <n v="1381"/>
    <s v="1615"/>
    <x v="1"/>
    <n v="0"/>
    <n v="64"/>
    <n v="37"/>
    <n v="80"/>
    <x v="1"/>
    <m/>
    <x v="0"/>
    <x v="0"/>
    <x v="0"/>
    <x v="13"/>
    <x v="167"/>
    <x v="13"/>
    <x v="3"/>
  </r>
  <r>
    <n v="3757"/>
    <s v="1615"/>
    <x v="2"/>
    <n v="789"/>
    <n v="81"/>
    <n v="658"/>
    <n v="50"/>
    <x v="0"/>
    <d v="2013-04-19T19:37:00"/>
    <x v="0"/>
    <x v="0"/>
    <x v="0"/>
    <x v="13"/>
    <x v="167"/>
    <x v="13"/>
    <x v="3"/>
  </r>
  <r>
    <n v="3787"/>
    <s v="1615"/>
    <x v="3"/>
    <n v="483"/>
    <n v="151"/>
    <n v="297"/>
    <n v="35"/>
    <x v="0"/>
    <d v="2013-04-24T11:59:00"/>
    <x v="0"/>
    <x v="0"/>
    <x v="0"/>
    <x v="13"/>
    <x v="167"/>
    <x v="13"/>
    <x v="3"/>
  </r>
  <r>
    <n v="3817"/>
    <s v="1615"/>
    <x v="4"/>
    <n v="483"/>
    <n v="151"/>
    <n v="297"/>
    <n v="35"/>
    <x v="0"/>
    <d v="2013-04-16T14:50:00"/>
    <x v="0"/>
    <x v="0"/>
    <x v="0"/>
    <x v="13"/>
    <x v="167"/>
    <x v="13"/>
    <x v="3"/>
  </r>
  <r>
    <n v="697"/>
    <s v="1620"/>
    <x v="0"/>
    <n v="0"/>
    <n v="141"/>
    <n v="487"/>
    <n v="181"/>
    <x v="0"/>
    <m/>
    <x v="0"/>
    <x v="0"/>
    <x v="0"/>
    <x v="13"/>
    <x v="168"/>
    <x v="13"/>
    <x v="3"/>
  </r>
  <r>
    <n v="1726"/>
    <s v="1620"/>
    <x v="1"/>
    <n v="0"/>
    <n v="141"/>
    <n v="600"/>
    <n v="68"/>
    <x v="1"/>
    <m/>
    <x v="0"/>
    <x v="0"/>
    <x v="0"/>
    <x v="13"/>
    <x v="168"/>
    <x v="13"/>
    <x v="3"/>
  </r>
  <r>
    <n v="3760"/>
    <s v="1620"/>
    <x v="2"/>
    <n v="1050"/>
    <n v="141"/>
    <n v="841"/>
    <n v="68"/>
    <x v="0"/>
    <d v="2013-04-19T19:38:00"/>
    <x v="0"/>
    <x v="0"/>
    <x v="0"/>
    <x v="13"/>
    <x v="168"/>
    <x v="13"/>
    <x v="3"/>
  </r>
  <r>
    <n v="3790"/>
    <s v="1620"/>
    <x v="3"/>
    <n v="775"/>
    <n v="348"/>
    <n v="398"/>
    <n v="29"/>
    <x v="0"/>
    <d v="2013-04-24T12:01:00"/>
    <x v="0"/>
    <x v="0"/>
    <x v="0"/>
    <x v="13"/>
    <x v="168"/>
    <x v="13"/>
    <x v="3"/>
  </r>
  <r>
    <n v="3820"/>
    <s v="1620"/>
    <x v="4"/>
    <n v="775"/>
    <n v="348"/>
    <n v="398"/>
    <n v="29"/>
    <x v="0"/>
    <d v="2013-04-16T14:51:00"/>
    <x v="0"/>
    <x v="0"/>
    <x v="0"/>
    <x v="13"/>
    <x v="168"/>
    <x v="13"/>
    <x v="3"/>
  </r>
  <r>
    <n v="454"/>
    <s v="1220"/>
    <x v="0"/>
    <n v="0"/>
    <n v="0"/>
    <n v="1250"/>
    <n v="315"/>
    <x v="0"/>
    <m/>
    <x v="0"/>
    <x v="0"/>
    <x v="0"/>
    <x v="14"/>
    <x v="169"/>
    <x v="14"/>
    <x v="4"/>
  </r>
  <r>
    <n v="1483"/>
    <s v="1220"/>
    <x v="1"/>
    <n v="0"/>
    <n v="0"/>
    <n v="1474"/>
    <n v="92"/>
    <x v="1"/>
    <m/>
    <x v="0"/>
    <x v="0"/>
    <x v="0"/>
    <x v="14"/>
    <x v="169"/>
    <x v="14"/>
    <x v="4"/>
  </r>
  <r>
    <n v="3823"/>
    <s v="1220"/>
    <x v="2"/>
    <n v="558"/>
    <n v="60"/>
    <n v="179"/>
    <n v="319"/>
    <x v="0"/>
    <d v="2013-04-16T14:52:00"/>
    <x v="0"/>
    <x v="0"/>
    <x v="0"/>
    <x v="14"/>
    <x v="169"/>
    <x v="14"/>
    <x v="4"/>
  </r>
  <r>
    <n v="3859"/>
    <s v="1220"/>
    <x v="3"/>
    <n v="5100"/>
    <n v="0"/>
    <n v="5009"/>
    <n v="92"/>
    <x v="0"/>
    <d v="2013-04-22T19:02:00"/>
    <x v="0"/>
    <x v="0"/>
    <x v="0"/>
    <x v="14"/>
    <x v="169"/>
    <x v="14"/>
    <x v="4"/>
  </r>
  <r>
    <n v="3895"/>
    <s v="1220"/>
    <x v="4"/>
    <n v="5100"/>
    <n v="0"/>
    <n v="5009"/>
    <n v="92"/>
    <x v="0"/>
    <d v="2014-11-11T09:30:00"/>
    <x v="0"/>
    <x v="0"/>
    <x v="0"/>
    <x v="14"/>
    <x v="169"/>
    <x v="14"/>
    <x v="4"/>
  </r>
  <r>
    <n v="457"/>
    <s v="1225"/>
    <x v="0"/>
    <n v="0"/>
    <n v="173"/>
    <n v="1405"/>
    <n v="222"/>
    <x v="0"/>
    <m/>
    <x v="0"/>
    <x v="0"/>
    <x v="0"/>
    <x v="14"/>
    <x v="170"/>
    <x v="14"/>
    <x v="4"/>
  </r>
  <r>
    <n v="1486"/>
    <s v="1225"/>
    <x v="1"/>
    <n v="0"/>
    <n v="173"/>
    <n v="1518"/>
    <n v="109"/>
    <x v="1"/>
    <m/>
    <x v="0"/>
    <x v="0"/>
    <x v="0"/>
    <x v="14"/>
    <x v="170"/>
    <x v="14"/>
    <x v="4"/>
  </r>
  <r>
    <n v="3826"/>
    <s v="1225"/>
    <x v="2"/>
    <n v="885"/>
    <n v="135"/>
    <n v="495"/>
    <n v="255"/>
    <x v="0"/>
    <d v="2013-04-16T14:53:00"/>
    <x v="0"/>
    <x v="0"/>
    <x v="0"/>
    <x v="14"/>
    <x v="170"/>
    <x v="14"/>
    <x v="4"/>
  </r>
  <r>
    <n v="3862"/>
    <s v="1225"/>
    <x v="3"/>
    <n v="1500"/>
    <n v="173"/>
    <n v="1228"/>
    <n v="109"/>
    <x v="0"/>
    <d v="2013-04-22T19:03:00"/>
    <x v="0"/>
    <x v="0"/>
    <x v="0"/>
    <x v="14"/>
    <x v="170"/>
    <x v="14"/>
    <x v="4"/>
  </r>
  <r>
    <n v="3898"/>
    <s v="1225"/>
    <x v="4"/>
    <n v="1500"/>
    <n v="173"/>
    <n v="1228"/>
    <n v="109"/>
    <x v="0"/>
    <d v="2014-11-11T09:31:00"/>
    <x v="0"/>
    <x v="0"/>
    <x v="0"/>
    <x v="14"/>
    <x v="170"/>
    <x v="14"/>
    <x v="4"/>
  </r>
  <r>
    <n v="460"/>
    <s v="1230"/>
    <x v="0"/>
    <n v="0"/>
    <n v="59"/>
    <n v="770"/>
    <n v="227"/>
    <x v="0"/>
    <m/>
    <x v="0"/>
    <x v="0"/>
    <x v="0"/>
    <x v="14"/>
    <x v="171"/>
    <x v="14"/>
    <x v="4"/>
  </r>
  <r>
    <n v="1489"/>
    <s v="1230"/>
    <x v="1"/>
    <n v="0"/>
    <n v="59"/>
    <n v="893"/>
    <n v="104"/>
    <x v="1"/>
    <m/>
    <x v="0"/>
    <x v="0"/>
    <x v="0"/>
    <x v="14"/>
    <x v="171"/>
    <x v="14"/>
    <x v="4"/>
  </r>
  <r>
    <n v="3829"/>
    <s v="1230"/>
    <x v="2"/>
    <n v="465"/>
    <n v="122"/>
    <n v="291"/>
    <n v="52"/>
    <x v="0"/>
    <d v="2013-04-16T14:54:00"/>
    <x v="0"/>
    <x v="0"/>
    <x v="0"/>
    <x v="14"/>
    <x v="171"/>
    <x v="14"/>
    <x v="4"/>
  </r>
  <r>
    <n v="3865"/>
    <s v="1230"/>
    <x v="3"/>
    <n v="1501"/>
    <n v="59"/>
    <n v="1338"/>
    <n v="104"/>
    <x v="0"/>
    <d v="2013-04-22T19:03:00"/>
    <x v="0"/>
    <x v="0"/>
    <x v="0"/>
    <x v="14"/>
    <x v="171"/>
    <x v="14"/>
    <x v="4"/>
  </r>
  <r>
    <n v="3901"/>
    <s v="1230"/>
    <x v="4"/>
    <n v="1501"/>
    <n v="59"/>
    <n v="1338"/>
    <n v="104"/>
    <x v="0"/>
    <d v="2014-11-11T09:32:00"/>
    <x v="0"/>
    <x v="0"/>
    <x v="0"/>
    <x v="14"/>
    <x v="171"/>
    <x v="14"/>
    <x v="4"/>
  </r>
  <r>
    <n v="463"/>
    <s v="1235"/>
    <x v="0"/>
    <n v="0"/>
    <n v="125"/>
    <n v="557"/>
    <n v="310"/>
    <x v="0"/>
    <m/>
    <x v="0"/>
    <x v="0"/>
    <x v="0"/>
    <x v="14"/>
    <x v="172"/>
    <x v="14"/>
    <x v="4"/>
  </r>
  <r>
    <n v="1492"/>
    <s v="1235"/>
    <x v="1"/>
    <n v="0"/>
    <n v="125"/>
    <n v="724"/>
    <n v="143"/>
    <x v="1"/>
    <m/>
    <x v="0"/>
    <x v="0"/>
    <x v="0"/>
    <x v="14"/>
    <x v="172"/>
    <x v="14"/>
    <x v="4"/>
  </r>
  <r>
    <n v="3832"/>
    <s v="1235"/>
    <x v="2"/>
    <n v="456"/>
    <n v="128"/>
    <n v="207"/>
    <n v="121"/>
    <x v="0"/>
    <d v="2013-04-16T14:54:00"/>
    <x v="0"/>
    <x v="0"/>
    <x v="0"/>
    <x v="14"/>
    <x v="172"/>
    <x v="14"/>
    <x v="4"/>
  </r>
  <r>
    <n v="3868"/>
    <s v="1235"/>
    <x v="3"/>
    <n v="1120"/>
    <n v="125"/>
    <n v="852"/>
    <n v="143"/>
    <x v="0"/>
    <d v="2013-04-22T19:04:00"/>
    <x v="0"/>
    <x v="0"/>
    <x v="0"/>
    <x v="14"/>
    <x v="172"/>
    <x v="14"/>
    <x v="4"/>
  </r>
  <r>
    <n v="3904"/>
    <s v="1235"/>
    <x v="4"/>
    <n v="1120"/>
    <n v="125"/>
    <n v="852"/>
    <n v="143"/>
    <x v="0"/>
    <d v="2013-11-27T11:33:00"/>
    <x v="0"/>
    <x v="0"/>
    <x v="0"/>
    <x v="14"/>
    <x v="172"/>
    <x v="14"/>
    <x v="4"/>
  </r>
  <r>
    <n v="466"/>
    <s v="1240"/>
    <x v="0"/>
    <n v="0"/>
    <n v="75"/>
    <n v="715"/>
    <n v="223"/>
    <x v="0"/>
    <m/>
    <x v="0"/>
    <x v="0"/>
    <x v="0"/>
    <x v="14"/>
    <x v="173"/>
    <x v="14"/>
    <x v="4"/>
  </r>
  <r>
    <n v="1495"/>
    <s v="1240"/>
    <x v="1"/>
    <n v="0"/>
    <n v="75"/>
    <n v="917"/>
    <n v="22"/>
    <x v="1"/>
    <m/>
    <x v="0"/>
    <x v="0"/>
    <x v="0"/>
    <x v="14"/>
    <x v="173"/>
    <x v="14"/>
    <x v="4"/>
  </r>
  <r>
    <n v="3835"/>
    <s v="1240"/>
    <x v="2"/>
    <n v="340"/>
    <n v="126"/>
    <n v="171"/>
    <n v="43"/>
    <x v="0"/>
    <d v="2013-04-16T14:55:00"/>
    <x v="0"/>
    <x v="0"/>
    <x v="0"/>
    <x v="14"/>
    <x v="173"/>
    <x v="14"/>
    <x v="4"/>
  </r>
  <r>
    <n v="3871"/>
    <s v="1240"/>
    <x v="3"/>
    <n v="850"/>
    <n v="75"/>
    <n v="754"/>
    <n v="22"/>
    <x v="0"/>
    <d v="2013-04-22T19:04:00"/>
    <x v="0"/>
    <x v="0"/>
    <x v="0"/>
    <x v="14"/>
    <x v="173"/>
    <x v="14"/>
    <x v="4"/>
  </r>
  <r>
    <n v="3907"/>
    <s v="1240"/>
    <x v="4"/>
    <n v="850"/>
    <n v="75"/>
    <n v="754"/>
    <n v="22"/>
    <x v="0"/>
    <d v="2013-11-27T11:34:00"/>
    <x v="0"/>
    <x v="0"/>
    <x v="0"/>
    <x v="14"/>
    <x v="173"/>
    <x v="14"/>
    <x v="4"/>
  </r>
  <r>
    <n v="469"/>
    <s v="1245"/>
    <x v="0"/>
    <n v="0"/>
    <n v="73"/>
    <n v="654"/>
    <n v="354"/>
    <x v="0"/>
    <m/>
    <x v="0"/>
    <x v="0"/>
    <x v="0"/>
    <x v="14"/>
    <x v="174"/>
    <x v="14"/>
    <x v="4"/>
  </r>
  <r>
    <n v="1498"/>
    <s v="1245"/>
    <x v="1"/>
    <n v="0"/>
    <n v="73"/>
    <n v="973"/>
    <n v="35"/>
    <x v="1"/>
    <m/>
    <x v="0"/>
    <x v="0"/>
    <x v="0"/>
    <x v="14"/>
    <x v="174"/>
    <x v="14"/>
    <x v="4"/>
  </r>
  <r>
    <n v="3838"/>
    <s v="1245"/>
    <x v="2"/>
    <n v="369"/>
    <n v="125"/>
    <n v="113"/>
    <n v="131"/>
    <x v="0"/>
    <d v="2013-04-16T14:55:00"/>
    <x v="0"/>
    <x v="0"/>
    <x v="0"/>
    <x v="14"/>
    <x v="174"/>
    <x v="14"/>
    <x v="4"/>
  </r>
  <r>
    <n v="3874"/>
    <s v="1245"/>
    <x v="3"/>
    <n v="1280"/>
    <n v="73"/>
    <n v="1172"/>
    <n v="35"/>
    <x v="0"/>
    <d v="2013-04-22T19:05:00"/>
    <x v="0"/>
    <x v="0"/>
    <x v="0"/>
    <x v="14"/>
    <x v="174"/>
    <x v="14"/>
    <x v="4"/>
  </r>
  <r>
    <n v="3910"/>
    <s v="1245"/>
    <x v="4"/>
    <n v="1280"/>
    <n v="73"/>
    <n v="1172"/>
    <n v="35"/>
    <x v="0"/>
    <d v="2013-11-27T11:35:00"/>
    <x v="0"/>
    <x v="0"/>
    <x v="0"/>
    <x v="14"/>
    <x v="174"/>
    <x v="14"/>
    <x v="4"/>
  </r>
  <r>
    <n v="472"/>
    <s v="1250"/>
    <x v="0"/>
    <n v="0"/>
    <n v="26"/>
    <n v="932"/>
    <n v="268"/>
    <x v="0"/>
    <m/>
    <x v="0"/>
    <x v="0"/>
    <x v="0"/>
    <x v="14"/>
    <x v="175"/>
    <x v="14"/>
    <x v="4"/>
  </r>
  <r>
    <n v="1501"/>
    <s v="1250"/>
    <x v="1"/>
    <n v="0"/>
    <n v="26"/>
    <n v="1124"/>
    <n v="76"/>
    <x v="1"/>
    <m/>
    <x v="0"/>
    <x v="0"/>
    <x v="0"/>
    <x v="14"/>
    <x v="175"/>
    <x v="14"/>
    <x v="4"/>
  </r>
  <r>
    <n v="3841"/>
    <s v="1250"/>
    <x v="2"/>
    <n v="414"/>
    <n v="112"/>
    <n v="176"/>
    <n v="126"/>
    <x v="0"/>
    <d v="2013-04-16T14:56:00"/>
    <x v="0"/>
    <x v="0"/>
    <x v="0"/>
    <x v="14"/>
    <x v="175"/>
    <x v="14"/>
    <x v="4"/>
  </r>
  <r>
    <n v="3877"/>
    <s v="1250"/>
    <x v="3"/>
    <n v="1416"/>
    <n v="26"/>
    <n v="1314"/>
    <n v="76"/>
    <x v="0"/>
    <d v="2013-04-22T19:05:00"/>
    <x v="0"/>
    <x v="0"/>
    <x v="0"/>
    <x v="14"/>
    <x v="175"/>
    <x v="14"/>
    <x v="4"/>
  </r>
  <r>
    <n v="3913"/>
    <s v="1250"/>
    <x v="4"/>
    <n v="1416"/>
    <n v="26"/>
    <n v="1314"/>
    <n v="76"/>
    <x v="0"/>
    <d v="2013-11-27T11:35:00"/>
    <x v="0"/>
    <x v="0"/>
    <x v="0"/>
    <x v="14"/>
    <x v="175"/>
    <x v="14"/>
    <x v="4"/>
  </r>
  <r>
    <n v="475"/>
    <s v="1255"/>
    <x v="0"/>
    <n v="0"/>
    <n v="85"/>
    <n v="971"/>
    <n v="398"/>
    <x v="0"/>
    <m/>
    <x v="0"/>
    <x v="0"/>
    <x v="0"/>
    <x v="14"/>
    <x v="176"/>
    <x v="14"/>
    <x v="4"/>
  </r>
  <r>
    <n v="1504"/>
    <s v="1255"/>
    <x v="1"/>
    <n v="0"/>
    <n v="85"/>
    <n v="1336"/>
    <n v="33"/>
    <x v="1"/>
    <m/>
    <x v="0"/>
    <x v="0"/>
    <x v="0"/>
    <x v="14"/>
    <x v="176"/>
    <x v="14"/>
    <x v="4"/>
  </r>
  <r>
    <n v="3844"/>
    <s v="1255"/>
    <x v="2"/>
    <n v="994"/>
    <n v="227"/>
    <n v="692"/>
    <n v="75"/>
    <x v="0"/>
    <d v="2013-04-22T18:59:00"/>
    <x v="0"/>
    <x v="0"/>
    <x v="0"/>
    <x v="14"/>
    <x v="176"/>
    <x v="14"/>
    <x v="4"/>
  </r>
  <r>
    <n v="3880"/>
    <s v="1255"/>
    <x v="3"/>
    <n v="912"/>
    <n v="107"/>
    <n v="574"/>
    <n v="231"/>
    <x v="0"/>
    <d v="2013-04-22T19:06:00"/>
    <x v="0"/>
    <x v="0"/>
    <x v="0"/>
    <x v="14"/>
    <x v="176"/>
    <x v="14"/>
    <x v="4"/>
  </r>
  <r>
    <n v="3916"/>
    <s v="1255"/>
    <x v="4"/>
    <n v="912"/>
    <n v="107"/>
    <n v="574"/>
    <n v="231"/>
    <x v="0"/>
    <d v="2013-11-27T11:36:00"/>
    <x v="0"/>
    <x v="0"/>
    <x v="0"/>
    <x v="14"/>
    <x v="176"/>
    <x v="14"/>
    <x v="4"/>
  </r>
  <r>
    <n v="478"/>
    <s v="1260"/>
    <x v="0"/>
    <n v="0"/>
    <n v="36"/>
    <n v="819"/>
    <n v="245"/>
    <x v="0"/>
    <m/>
    <x v="0"/>
    <x v="0"/>
    <x v="0"/>
    <x v="14"/>
    <x v="177"/>
    <x v="14"/>
    <x v="4"/>
  </r>
  <r>
    <n v="1507"/>
    <s v="1260"/>
    <x v="1"/>
    <n v="0"/>
    <n v="36"/>
    <n v="960"/>
    <n v="105"/>
    <x v="1"/>
    <m/>
    <x v="0"/>
    <x v="0"/>
    <x v="0"/>
    <x v="14"/>
    <x v="177"/>
    <x v="14"/>
    <x v="4"/>
  </r>
  <r>
    <n v="3847"/>
    <s v="1260"/>
    <x v="2"/>
    <n v="601"/>
    <n v="148"/>
    <n v="417"/>
    <n v="36"/>
    <x v="0"/>
    <d v="2013-04-22T19:00:00"/>
    <x v="0"/>
    <x v="0"/>
    <x v="0"/>
    <x v="14"/>
    <x v="177"/>
    <x v="14"/>
    <x v="4"/>
  </r>
  <r>
    <n v="3883"/>
    <s v="1260"/>
    <x v="3"/>
    <n v="1240"/>
    <n v="36"/>
    <n v="1100"/>
    <n v="105"/>
    <x v="0"/>
    <d v="2013-04-22T19:06:00"/>
    <x v="0"/>
    <x v="0"/>
    <x v="0"/>
    <x v="14"/>
    <x v="177"/>
    <x v="14"/>
    <x v="4"/>
  </r>
  <r>
    <n v="3919"/>
    <s v="1260"/>
    <x v="4"/>
    <n v="1240"/>
    <n v="36"/>
    <n v="1100"/>
    <n v="105"/>
    <x v="0"/>
    <d v="2013-11-27T11:37:00"/>
    <x v="0"/>
    <x v="0"/>
    <x v="0"/>
    <x v="14"/>
    <x v="177"/>
    <x v="14"/>
    <x v="4"/>
  </r>
  <r>
    <n v="481"/>
    <s v="1265"/>
    <x v="0"/>
    <n v="0"/>
    <n v="39"/>
    <n v="340"/>
    <n v="287"/>
    <x v="0"/>
    <m/>
    <x v="0"/>
    <x v="0"/>
    <x v="0"/>
    <x v="14"/>
    <x v="178"/>
    <x v="14"/>
    <x v="4"/>
  </r>
  <r>
    <n v="1510"/>
    <s v="1265"/>
    <x v="1"/>
    <n v="0"/>
    <n v="39"/>
    <n v="90"/>
    <n v="537"/>
    <x v="1"/>
    <m/>
    <x v="0"/>
    <x v="0"/>
    <x v="0"/>
    <x v="14"/>
    <x v="178"/>
    <x v="14"/>
    <x v="4"/>
  </r>
  <r>
    <n v="3850"/>
    <s v="1265"/>
    <x v="2"/>
    <n v="528"/>
    <n v="160"/>
    <n v="305"/>
    <n v="63"/>
    <x v="0"/>
    <d v="2013-04-22T19:00:00"/>
    <x v="0"/>
    <x v="0"/>
    <x v="0"/>
    <x v="14"/>
    <x v="178"/>
    <x v="14"/>
    <x v="4"/>
  </r>
  <r>
    <n v="3886"/>
    <s v="1265"/>
    <x v="3"/>
    <n v="900"/>
    <n v="39"/>
    <n v="324"/>
    <n v="537"/>
    <x v="0"/>
    <d v="2014-11-11T09:28:00"/>
    <x v="0"/>
    <x v="0"/>
    <x v="0"/>
    <x v="14"/>
    <x v="178"/>
    <x v="14"/>
    <x v="4"/>
  </r>
  <r>
    <n v="3922"/>
    <s v="1265"/>
    <x v="4"/>
    <n v="900"/>
    <n v="39"/>
    <n v="324"/>
    <n v="537"/>
    <x v="0"/>
    <d v="2013-11-27T11:38:00"/>
    <x v="0"/>
    <x v="0"/>
    <x v="0"/>
    <x v="14"/>
    <x v="178"/>
    <x v="14"/>
    <x v="4"/>
  </r>
  <r>
    <n v="484"/>
    <s v="1270"/>
    <x v="0"/>
    <n v="0"/>
    <n v="57"/>
    <n v="754"/>
    <n v="358"/>
    <x v="0"/>
    <m/>
    <x v="0"/>
    <x v="0"/>
    <x v="0"/>
    <x v="14"/>
    <x v="179"/>
    <x v="14"/>
    <x v="4"/>
  </r>
  <r>
    <n v="1513"/>
    <s v="1270"/>
    <x v="1"/>
    <n v="0"/>
    <n v="57"/>
    <n v="1088"/>
    <n v="24"/>
    <x v="1"/>
    <m/>
    <x v="0"/>
    <x v="0"/>
    <x v="0"/>
    <x v="14"/>
    <x v="179"/>
    <x v="14"/>
    <x v="4"/>
  </r>
  <r>
    <n v="3853"/>
    <s v="1270"/>
    <x v="2"/>
    <n v="280"/>
    <n v="132"/>
    <n v="94"/>
    <n v="54"/>
    <x v="0"/>
    <d v="2013-04-22T19:01:00"/>
    <x v="0"/>
    <x v="0"/>
    <x v="0"/>
    <x v="14"/>
    <x v="179"/>
    <x v="14"/>
    <x v="4"/>
  </r>
  <r>
    <n v="3889"/>
    <s v="1270"/>
    <x v="3"/>
    <n v="663"/>
    <n v="57"/>
    <n v="582"/>
    <n v="24"/>
    <x v="0"/>
    <d v="2014-11-11T09:29:00"/>
    <x v="0"/>
    <x v="0"/>
    <x v="0"/>
    <x v="14"/>
    <x v="179"/>
    <x v="14"/>
    <x v="4"/>
  </r>
  <r>
    <n v="3925"/>
    <s v="1270"/>
    <x v="4"/>
    <n v="663"/>
    <n v="57"/>
    <n v="582"/>
    <n v="24"/>
    <x v="0"/>
    <d v="2013-11-27T11:40:00"/>
    <x v="0"/>
    <x v="0"/>
    <x v="0"/>
    <x v="14"/>
    <x v="179"/>
    <x v="14"/>
    <x v="4"/>
  </r>
  <r>
    <n v="487"/>
    <s v="1275"/>
    <x v="0"/>
    <n v="0"/>
    <n v="59"/>
    <n v="1256"/>
    <n v="254"/>
    <x v="0"/>
    <m/>
    <x v="0"/>
    <x v="0"/>
    <x v="0"/>
    <x v="14"/>
    <x v="180"/>
    <x v="14"/>
    <x v="4"/>
  </r>
  <r>
    <n v="1516"/>
    <s v="1275"/>
    <x v="1"/>
    <n v="0"/>
    <n v="59"/>
    <n v="1440"/>
    <n v="70"/>
    <x v="1"/>
    <m/>
    <x v="0"/>
    <x v="0"/>
    <x v="0"/>
    <x v="14"/>
    <x v="180"/>
    <x v="14"/>
    <x v="4"/>
  </r>
  <r>
    <n v="3856"/>
    <s v="1275"/>
    <x v="2"/>
    <n v="488"/>
    <n v="87"/>
    <n v="239"/>
    <n v="162"/>
    <x v="0"/>
    <d v="2013-04-22T19:02:00"/>
    <x v="0"/>
    <x v="0"/>
    <x v="0"/>
    <x v="14"/>
    <x v="180"/>
    <x v="14"/>
    <x v="4"/>
  </r>
  <r>
    <n v="3892"/>
    <s v="1275"/>
    <x v="3"/>
    <n v="1180"/>
    <n v="59"/>
    <n v="1051"/>
    <n v="70"/>
    <x v="0"/>
    <d v="2014-11-11T09:29:00"/>
    <x v="0"/>
    <x v="0"/>
    <x v="0"/>
    <x v="14"/>
    <x v="180"/>
    <x v="14"/>
    <x v="4"/>
  </r>
  <r>
    <n v="3928"/>
    <s v="1275"/>
    <x v="4"/>
    <n v="1180"/>
    <n v="59"/>
    <n v="1051"/>
    <n v="70"/>
    <x v="0"/>
    <d v="2013-11-27T11:49:00"/>
    <x v="0"/>
    <x v="0"/>
    <x v="0"/>
    <x v="14"/>
    <x v="180"/>
    <x v="14"/>
    <x v="4"/>
  </r>
  <r>
    <n v="607"/>
    <s v="1470"/>
    <x v="0"/>
    <n v="0"/>
    <n v="68"/>
    <n v="247"/>
    <n v="405"/>
    <x v="0"/>
    <m/>
    <x v="0"/>
    <x v="0"/>
    <x v="0"/>
    <x v="15"/>
    <x v="181"/>
    <x v="15"/>
    <x v="3"/>
  </r>
  <r>
    <n v="1636"/>
    <s v="1470"/>
    <x v="1"/>
    <n v="0"/>
    <n v="108"/>
    <n v="247"/>
    <n v="310"/>
    <x v="1"/>
    <m/>
    <x v="0"/>
    <x v="0"/>
    <x v="0"/>
    <x v="15"/>
    <x v="181"/>
    <x v="15"/>
    <x v="3"/>
  </r>
  <r>
    <n v="3931"/>
    <s v="1470"/>
    <x v="2"/>
    <n v="639"/>
    <n v="107"/>
    <n v="522"/>
    <n v="36"/>
    <x v="0"/>
    <d v="2013-11-27T11:50:00"/>
    <x v="0"/>
    <x v="0"/>
    <x v="0"/>
    <x v="15"/>
    <x v="181"/>
    <x v="15"/>
    <x v="3"/>
  </r>
  <r>
    <n v="3967"/>
    <s v="1470"/>
    <x v="3"/>
    <n v="769"/>
    <n v="202"/>
    <n v="505"/>
    <n v="32"/>
    <x v="0"/>
    <d v="2013-02-08T22:05:00"/>
    <x v="0"/>
    <x v="0"/>
    <x v="0"/>
    <x v="15"/>
    <x v="181"/>
    <x v="15"/>
    <x v="3"/>
  </r>
  <r>
    <n v="4003"/>
    <s v="1470"/>
    <x v="4"/>
    <n v="639"/>
    <n v="107"/>
    <n v="522"/>
    <n v="36"/>
    <x v="0"/>
    <d v="2013-04-24T11:29:00"/>
    <x v="0"/>
    <x v="0"/>
    <x v="0"/>
    <x v="15"/>
    <x v="181"/>
    <x v="15"/>
    <x v="3"/>
  </r>
  <r>
    <n v="610"/>
    <s v="1475"/>
    <x v="0"/>
    <n v="0"/>
    <n v="95"/>
    <n v="189"/>
    <n v="352"/>
    <x v="0"/>
    <m/>
    <x v="0"/>
    <x v="0"/>
    <x v="0"/>
    <x v="15"/>
    <x v="182"/>
    <x v="15"/>
    <x v="3"/>
  </r>
  <r>
    <n v="1639"/>
    <s v="1475"/>
    <x v="1"/>
    <n v="0"/>
    <n v="123"/>
    <n v="189"/>
    <n v="123"/>
    <x v="1"/>
    <m/>
    <x v="0"/>
    <x v="0"/>
    <x v="0"/>
    <x v="15"/>
    <x v="182"/>
    <x v="15"/>
    <x v="3"/>
  </r>
  <r>
    <n v="3934"/>
    <s v="1475"/>
    <x v="2"/>
    <n v="610"/>
    <n v="125"/>
    <n v="286"/>
    <n v="26"/>
    <x v="0"/>
    <d v="2013-11-27T11:51:00"/>
    <x v="0"/>
    <x v="0"/>
    <x v="0"/>
    <x v="15"/>
    <x v="182"/>
    <x v="15"/>
    <x v="3"/>
  </r>
  <r>
    <n v="3970"/>
    <s v="1475"/>
    <x v="3"/>
    <n v="581"/>
    <n v="141"/>
    <n v="414"/>
    <n v="24"/>
    <x v="0"/>
    <d v="2013-02-08T22:05:00"/>
    <x v="0"/>
    <x v="0"/>
    <x v="0"/>
    <x v="15"/>
    <x v="182"/>
    <x v="15"/>
    <x v="3"/>
  </r>
  <r>
    <n v="4006"/>
    <s v="1475"/>
    <x v="4"/>
    <n v="610"/>
    <n v="125"/>
    <n v="286"/>
    <n v="26"/>
    <x v="0"/>
    <d v="2013-04-24T11:30:00"/>
    <x v="0"/>
    <x v="0"/>
    <x v="0"/>
    <x v="15"/>
    <x v="182"/>
    <x v="15"/>
    <x v="3"/>
  </r>
  <r>
    <n v="613"/>
    <s v="1480"/>
    <x v="0"/>
    <n v="0"/>
    <n v="97"/>
    <n v="179"/>
    <n v="630"/>
    <x v="0"/>
    <m/>
    <x v="0"/>
    <x v="0"/>
    <x v="0"/>
    <x v="15"/>
    <x v="183"/>
    <x v="15"/>
    <x v="3"/>
  </r>
  <r>
    <n v="1642"/>
    <s v="1480"/>
    <x v="1"/>
    <n v="0"/>
    <n v="105"/>
    <n v="179"/>
    <n v="163"/>
    <x v="1"/>
    <m/>
    <x v="0"/>
    <x v="0"/>
    <x v="0"/>
    <x v="15"/>
    <x v="183"/>
    <x v="15"/>
    <x v="3"/>
  </r>
  <r>
    <n v="3937"/>
    <s v="1480"/>
    <x v="2"/>
    <n v="446"/>
    <n v="119"/>
    <n v="289"/>
    <n v="21"/>
    <x v="0"/>
    <d v="2013-11-27T11:52:00"/>
    <x v="0"/>
    <x v="0"/>
    <x v="0"/>
    <x v="15"/>
    <x v="183"/>
    <x v="15"/>
    <x v="3"/>
  </r>
  <r>
    <n v="3973"/>
    <s v="1480"/>
    <x v="3"/>
    <n v="872"/>
    <n v="117"/>
    <n v="739"/>
    <n v="20"/>
    <x v="0"/>
    <d v="2013-02-08T22:05:00"/>
    <x v="0"/>
    <x v="0"/>
    <x v="0"/>
    <x v="15"/>
    <x v="183"/>
    <x v="15"/>
    <x v="3"/>
  </r>
  <r>
    <n v="4009"/>
    <s v="1480"/>
    <x v="4"/>
    <n v="872"/>
    <n v="117"/>
    <n v="739"/>
    <n v="20"/>
    <x v="0"/>
    <d v="2013-04-24T11:31:00"/>
    <x v="0"/>
    <x v="0"/>
    <x v="0"/>
    <x v="15"/>
    <x v="183"/>
    <x v="15"/>
    <x v="3"/>
  </r>
  <r>
    <n v="616"/>
    <s v="1485"/>
    <x v="0"/>
    <n v="0"/>
    <n v="0"/>
    <n v="0"/>
    <n v="0"/>
    <x v="0"/>
    <m/>
    <x v="0"/>
    <x v="0"/>
    <x v="0"/>
    <x v="15"/>
    <x v="184"/>
    <x v="15"/>
    <x v="3"/>
  </r>
  <r>
    <n v="1645"/>
    <s v="1485"/>
    <x v="1"/>
    <n v="0"/>
    <n v="104"/>
    <n v="356"/>
    <n v="118"/>
    <x v="1"/>
    <m/>
    <x v="0"/>
    <x v="0"/>
    <x v="0"/>
    <x v="15"/>
    <x v="184"/>
    <x v="15"/>
    <x v="3"/>
  </r>
  <r>
    <n v="3940"/>
    <s v="1485"/>
    <x v="2"/>
    <n v="1260"/>
    <n v="108"/>
    <n v="482"/>
    <n v="24"/>
    <x v="0"/>
    <d v="2013-11-27T11:52:00"/>
    <x v="0"/>
    <x v="0"/>
    <x v="0"/>
    <x v="15"/>
    <x v="184"/>
    <x v="15"/>
    <x v="3"/>
  </r>
  <r>
    <n v="3976"/>
    <s v="1485"/>
    <x v="3"/>
    <n v="610"/>
    <n v="125"/>
    <n v="286"/>
    <n v="26"/>
    <x v="0"/>
    <d v="2013-02-08T22:05:00"/>
    <x v="0"/>
    <x v="0"/>
    <x v="0"/>
    <x v="15"/>
    <x v="184"/>
    <x v="15"/>
    <x v="3"/>
  </r>
  <r>
    <n v="4012"/>
    <s v="1485"/>
    <x v="4"/>
    <n v="837"/>
    <n v="109"/>
    <n v="692"/>
    <n v="30"/>
    <x v="0"/>
    <d v="2013-04-24T11:35:00"/>
    <x v="0"/>
    <x v="0"/>
    <x v="0"/>
    <x v="15"/>
    <x v="184"/>
    <x v="15"/>
    <x v="3"/>
  </r>
  <r>
    <n v="619"/>
    <s v="1490"/>
    <x v="0"/>
    <n v="0"/>
    <n v="95"/>
    <n v="354"/>
    <n v="458"/>
    <x v="0"/>
    <m/>
    <x v="0"/>
    <x v="0"/>
    <x v="0"/>
    <x v="15"/>
    <x v="185"/>
    <x v="15"/>
    <x v="3"/>
  </r>
  <r>
    <n v="1648"/>
    <s v="1490"/>
    <x v="1"/>
    <n v="0"/>
    <n v="232"/>
    <n v="354"/>
    <n v="91"/>
    <x v="1"/>
    <m/>
    <x v="0"/>
    <x v="0"/>
    <x v="0"/>
    <x v="15"/>
    <x v="185"/>
    <x v="15"/>
    <x v="3"/>
  </r>
  <r>
    <n v="3943"/>
    <s v="1490"/>
    <x v="2"/>
    <n v="769"/>
    <n v="202"/>
    <n v="505"/>
    <n v="32"/>
    <x v="0"/>
    <d v="2013-11-27T11:54:00"/>
    <x v="0"/>
    <x v="0"/>
    <x v="0"/>
    <x v="15"/>
    <x v="185"/>
    <x v="15"/>
    <x v="3"/>
  </r>
  <r>
    <n v="3979"/>
    <s v="1490"/>
    <x v="3"/>
    <n v="989"/>
    <n v="107"/>
    <n v="828"/>
    <n v="26"/>
    <x v="0"/>
    <d v="2013-02-08T22:05:00"/>
    <x v="0"/>
    <x v="0"/>
    <x v="0"/>
    <x v="15"/>
    <x v="185"/>
    <x v="15"/>
    <x v="3"/>
  </r>
  <r>
    <n v="4015"/>
    <s v="1490"/>
    <x v="4"/>
    <n v="581"/>
    <n v="141"/>
    <n v="414"/>
    <n v="24"/>
    <x v="0"/>
    <d v="2013-04-24T11:36:00"/>
    <x v="0"/>
    <x v="0"/>
    <x v="0"/>
    <x v="15"/>
    <x v="185"/>
    <x v="15"/>
    <x v="3"/>
  </r>
  <r>
    <n v="622"/>
    <s v="1495"/>
    <x v="0"/>
    <n v="0"/>
    <n v="109"/>
    <n v="258"/>
    <n v="1250"/>
    <x v="0"/>
    <m/>
    <x v="0"/>
    <x v="0"/>
    <x v="0"/>
    <x v="15"/>
    <x v="186"/>
    <x v="15"/>
    <x v="3"/>
  </r>
  <r>
    <n v="1651"/>
    <s v="1495"/>
    <x v="1"/>
    <n v="0"/>
    <n v="112"/>
    <n v="258"/>
    <n v="522"/>
    <x v="1"/>
    <m/>
    <x v="0"/>
    <x v="0"/>
    <x v="0"/>
    <x v="15"/>
    <x v="186"/>
    <x v="15"/>
    <x v="3"/>
  </r>
  <r>
    <n v="3946"/>
    <s v="1495"/>
    <x v="2"/>
    <n v="872"/>
    <n v="117"/>
    <n v="739"/>
    <n v="20"/>
    <x v="0"/>
    <d v="2013-11-27T11:56:00"/>
    <x v="0"/>
    <x v="0"/>
    <x v="0"/>
    <x v="15"/>
    <x v="186"/>
    <x v="15"/>
    <x v="3"/>
  </r>
  <r>
    <n v="3982"/>
    <s v="1495"/>
    <x v="3"/>
    <n v="614"/>
    <n v="102"/>
    <n v="481"/>
    <n v="30"/>
    <x v="0"/>
    <d v="2013-02-08T22:05:00"/>
    <x v="0"/>
    <x v="0"/>
    <x v="0"/>
    <x v="15"/>
    <x v="186"/>
    <x v="15"/>
    <x v="3"/>
  </r>
  <r>
    <n v="4018"/>
    <s v="1495"/>
    <x v="4"/>
    <n v="612"/>
    <n v="101"/>
    <n v="470"/>
    <n v="25"/>
    <x v="0"/>
    <d v="2013-04-24T11:37:00"/>
    <x v="0"/>
    <x v="0"/>
    <x v="0"/>
    <x v="15"/>
    <x v="186"/>
    <x v="15"/>
    <x v="3"/>
  </r>
  <r>
    <n v="625"/>
    <s v="1500"/>
    <x v="0"/>
    <n v="0"/>
    <n v="0"/>
    <n v="0"/>
    <n v="0"/>
    <x v="0"/>
    <m/>
    <x v="0"/>
    <x v="0"/>
    <x v="0"/>
    <x v="15"/>
    <x v="187"/>
    <x v="15"/>
    <x v="3"/>
  </r>
  <r>
    <n v="1654"/>
    <s v="1500"/>
    <x v="1"/>
    <n v="0"/>
    <n v="97"/>
    <n v="667"/>
    <n v="222"/>
    <x v="1"/>
    <m/>
    <x v="0"/>
    <x v="0"/>
    <x v="0"/>
    <x v="15"/>
    <x v="187"/>
    <x v="15"/>
    <x v="3"/>
  </r>
  <r>
    <n v="3949"/>
    <s v="1500"/>
    <x v="2"/>
    <n v="989"/>
    <n v="107"/>
    <n v="828"/>
    <n v="26"/>
    <x v="0"/>
    <d v="2013-02-08T22:02:00"/>
    <x v="0"/>
    <x v="0"/>
    <x v="0"/>
    <x v="15"/>
    <x v="187"/>
    <x v="15"/>
    <x v="3"/>
  </r>
  <r>
    <n v="3985"/>
    <s v="1500"/>
    <x v="3"/>
    <n v="446"/>
    <n v="119"/>
    <n v="289"/>
    <n v="21"/>
    <x v="0"/>
    <d v="2013-02-08T22:05:00"/>
    <x v="0"/>
    <x v="0"/>
    <x v="0"/>
    <x v="15"/>
    <x v="187"/>
    <x v="15"/>
    <x v="3"/>
  </r>
  <r>
    <n v="4021"/>
    <s v="1500"/>
    <x v="4"/>
    <n v="614"/>
    <n v="102"/>
    <n v="481"/>
    <n v="30"/>
    <x v="0"/>
    <d v="2013-04-24T11:38:00"/>
    <x v="0"/>
    <x v="0"/>
    <x v="0"/>
    <x v="15"/>
    <x v="187"/>
    <x v="15"/>
    <x v="3"/>
  </r>
  <r>
    <n v="628"/>
    <s v="1505"/>
    <x v="0"/>
    <n v="0"/>
    <n v="107"/>
    <n v="369"/>
    <n v="953"/>
    <x v="0"/>
    <m/>
    <x v="0"/>
    <x v="0"/>
    <x v="0"/>
    <x v="15"/>
    <x v="188"/>
    <x v="15"/>
    <x v="3"/>
  </r>
  <r>
    <n v="1657"/>
    <s v="1505"/>
    <x v="1"/>
    <n v="0"/>
    <n v="115"/>
    <n v="369"/>
    <n v="343"/>
    <x v="1"/>
    <m/>
    <x v="0"/>
    <x v="0"/>
    <x v="0"/>
    <x v="15"/>
    <x v="188"/>
    <x v="15"/>
    <x v="3"/>
  </r>
  <r>
    <n v="3952"/>
    <s v="1505"/>
    <x v="2"/>
    <n v="837"/>
    <n v="109"/>
    <n v="692"/>
    <n v="30"/>
    <x v="0"/>
    <d v="2013-02-08T22:04:00"/>
    <x v="0"/>
    <x v="0"/>
    <x v="0"/>
    <x v="15"/>
    <x v="188"/>
    <x v="15"/>
    <x v="3"/>
  </r>
  <r>
    <n v="3988"/>
    <s v="1505"/>
    <x v="3"/>
    <n v="639"/>
    <n v="107"/>
    <n v="522"/>
    <n v="36"/>
    <x v="0"/>
    <d v="2013-02-08T22:06:00"/>
    <x v="0"/>
    <x v="0"/>
    <x v="0"/>
    <x v="15"/>
    <x v="188"/>
    <x v="15"/>
    <x v="3"/>
  </r>
  <r>
    <n v="4024"/>
    <s v="1505"/>
    <x v="4"/>
    <n v="446"/>
    <n v="119"/>
    <n v="289"/>
    <n v="21"/>
    <x v="0"/>
    <d v="2013-04-24T11:39:00"/>
    <x v="0"/>
    <x v="0"/>
    <x v="0"/>
    <x v="15"/>
    <x v="188"/>
    <x v="15"/>
    <x v="3"/>
  </r>
  <r>
    <n v="631"/>
    <s v="1510"/>
    <x v="0"/>
    <n v="0"/>
    <n v="0"/>
    <n v="0"/>
    <n v="0"/>
    <x v="0"/>
    <m/>
    <x v="0"/>
    <x v="0"/>
    <x v="0"/>
    <x v="15"/>
    <x v="189"/>
    <x v="15"/>
    <x v="3"/>
  </r>
  <r>
    <n v="1660"/>
    <s v="1510"/>
    <x v="1"/>
    <n v="0"/>
    <n v="113"/>
    <n v="780"/>
    <n v="260"/>
    <x v="1"/>
    <m/>
    <x v="0"/>
    <x v="0"/>
    <x v="0"/>
    <x v="15"/>
    <x v="189"/>
    <x v="15"/>
    <x v="3"/>
  </r>
  <r>
    <n v="3955"/>
    <s v="1510"/>
    <x v="2"/>
    <n v="1164"/>
    <n v="108"/>
    <n v="1029"/>
    <n v="22"/>
    <x v="0"/>
    <d v="2013-02-08T22:05:00"/>
    <x v="0"/>
    <x v="0"/>
    <x v="0"/>
    <x v="15"/>
    <x v="189"/>
    <x v="15"/>
    <x v="3"/>
  </r>
  <r>
    <n v="3991"/>
    <s v="1510"/>
    <x v="3"/>
    <n v="1260"/>
    <n v="108"/>
    <n v="482"/>
    <n v="24"/>
    <x v="0"/>
    <d v="2013-02-08T22:06:00"/>
    <x v="0"/>
    <x v="0"/>
    <x v="0"/>
    <x v="15"/>
    <x v="189"/>
    <x v="15"/>
    <x v="3"/>
  </r>
  <r>
    <n v="4027"/>
    <s v="1510"/>
    <x v="4"/>
    <n v="1260"/>
    <n v="108"/>
    <n v="482"/>
    <n v="24"/>
    <x v="0"/>
    <d v="2013-04-24T11:40:00"/>
    <x v="0"/>
    <x v="0"/>
    <x v="0"/>
    <x v="15"/>
    <x v="189"/>
    <x v="15"/>
    <x v="3"/>
  </r>
  <r>
    <n v="634"/>
    <s v="1515"/>
    <x v="0"/>
    <n v="0"/>
    <n v="123"/>
    <n v="385"/>
    <n v="398"/>
    <x v="0"/>
    <m/>
    <x v="0"/>
    <x v="0"/>
    <x v="0"/>
    <x v="15"/>
    <x v="190"/>
    <x v="15"/>
    <x v="3"/>
  </r>
  <r>
    <n v="1663"/>
    <s v="1515"/>
    <x v="1"/>
    <n v="0"/>
    <n v="143"/>
    <n v="385"/>
    <n v="53"/>
    <x v="1"/>
    <m/>
    <x v="0"/>
    <x v="0"/>
    <x v="0"/>
    <x v="15"/>
    <x v="190"/>
    <x v="15"/>
    <x v="3"/>
  </r>
  <r>
    <n v="3958"/>
    <s v="1515"/>
    <x v="2"/>
    <n v="581"/>
    <n v="141"/>
    <n v="141"/>
    <n v="24"/>
    <x v="0"/>
    <d v="2013-02-08T22:05:00"/>
    <x v="0"/>
    <x v="0"/>
    <x v="0"/>
    <x v="15"/>
    <x v="190"/>
    <x v="15"/>
    <x v="3"/>
  </r>
  <r>
    <n v="3994"/>
    <s v="1515"/>
    <x v="3"/>
    <n v="1164"/>
    <n v="108"/>
    <n v="1029"/>
    <n v="22"/>
    <x v="0"/>
    <d v="2013-02-08T22:06:00"/>
    <x v="0"/>
    <x v="0"/>
    <x v="0"/>
    <x v="15"/>
    <x v="190"/>
    <x v="15"/>
    <x v="3"/>
  </r>
  <r>
    <n v="4030"/>
    <s v="1515"/>
    <x v="4"/>
    <n v="1164"/>
    <n v="108"/>
    <n v="1029"/>
    <n v="22"/>
    <x v="0"/>
    <d v="2013-04-24T11:40:00"/>
    <x v="0"/>
    <x v="0"/>
    <x v="0"/>
    <x v="15"/>
    <x v="190"/>
    <x v="15"/>
    <x v="3"/>
  </r>
  <r>
    <n v="637"/>
    <s v="1520"/>
    <x v="0"/>
    <n v="0"/>
    <n v="154"/>
    <n v="849"/>
    <n v="375"/>
    <x v="0"/>
    <m/>
    <x v="0"/>
    <x v="0"/>
    <x v="0"/>
    <x v="15"/>
    <x v="191"/>
    <x v="15"/>
    <x v="3"/>
  </r>
  <r>
    <n v="1666"/>
    <s v="1520"/>
    <x v="1"/>
    <n v="0"/>
    <n v="91"/>
    <n v="159"/>
    <n v="375"/>
    <x v="1"/>
    <m/>
    <x v="0"/>
    <x v="0"/>
    <x v="0"/>
    <x v="15"/>
    <x v="191"/>
    <x v="15"/>
    <x v="3"/>
  </r>
  <r>
    <n v="3961"/>
    <s v="1520"/>
    <x v="2"/>
    <n v="612"/>
    <n v="101"/>
    <n v="470"/>
    <n v="25"/>
    <x v="0"/>
    <d v="2013-02-08T22:05:00"/>
    <x v="0"/>
    <x v="0"/>
    <x v="0"/>
    <x v="15"/>
    <x v="191"/>
    <x v="15"/>
    <x v="3"/>
  </r>
  <r>
    <n v="3997"/>
    <s v="1520"/>
    <x v="3"/>
    <n v="837"/>
    <n v="115"/>
    <n v="602"/>
    <n v="14"/>
    <x v="0"/>
    <d v="2013-02-08T22:06:00"/>
    <x v="0"/>
    <x v="0"/>
    <x v="0"/>
    <x v="15"/>
    <x v="191"/>
    <x v="15"/>
    <x v="3"/>
  </r>
  <r>
    <n v="4033"/>
    <s v="1520"/>
    <x v="4"/>
    <n v="989"/>
    <n v="107"/>
    <n v="828"/>
    <n v="26"/>
    <x v="0"/>
    <d v="2013-04-24T11:42:00"/>
    <x v="0"/>
    <x v="0"/>
    <x v="0"/>
    <x v="15"/>
    <x v="191"/>
    <x v="15"/>
    <x v="3"/>
  </r>
  <r>
    <n v="640"/>
    <s v="1525"/>
    <x v="0"/>
    <n v="0"/>
    <n v="0"/>
    <n v="0"/>
    <n v="0"/>
    <x v="0"/>
    <m/>
    <x v="0"/>
    <x v="0"/>
    <x v="0"/>
    <x v="15"/>
    <x v="192"/>
    <x v="15"/>
    <x v="3"/>
  </r>
  <r>
    <n v="1669"/>
    <s v="1525"/>
    <x v="1"/>
    <n v="0"/>
    <n v="103"/>
    <n v="388"/>
    <n v="141"/>
    <x v="1"/>
    <m/>
    <x v="0"/>
    <x v="0"/>
    <x v="0"/>
    <x v="15"/>
    <x v="192"/>
    <x v="15"/>
    <x v="3"/>
  </r>
  <r>
    <n v="3964"/>
    <s v="1525"/>
    <x v="2"/>
    <n v="614"/>
    <n v="102"/>
    <n v="481"/>
    <n v="30"/>
    <x v="0"/>
    <d v="2013-02-08T22:05:00"/>
    <x v="0"/>
    <x v="0"/>
    <x v="0"/>
    <x v="15"/>
    <x v="192"/>
    <x v="15"/>
    <x v="3"/>
  </r>
  <r>
    <n v="4000"/>
    <s v="1525"/>
    <x v="3"/>
    <n v="612"/>
    <n v="101"/>
    <n v="470"/>
    <n v="25"/>
    <x v="0"/>
    <d v="2013-04-24T11:28:00"/>
    <x v="0"/>
    <x v="0"/>
    <x v="0"/>
    <x v="15"/>
    <x v="192"/>
    <x v="15"/>
    <x v="3"/>
  </r>
  <r>
    <n v="4036"/>
    <s v="1525"/>
    <x v="4"/>
    <n v="769"/>
    <n v="202"/>
    <n v="505"/>
    <n v="32"/>
    <x v="0"/>
    <d v="2013-04-24T11:44:00"/>
    <x v="0"/>
    <x v="0"/>
    <x v="0"/>
    <x v="15"/>
    <x v="192"/>
    <x v="15"/>
    <x v="3"/>
  </r>
  <r>
    <n v="892"/>
    <s v="1920"/>
    <x v="0"/>
    <n v="0"/>
    <n v="134"/>
    <n v="320"/>
    <n v="145"/>
    <x v="0"/>
    <m/>
    <x v="0"/>
    <x v="0"/>
    <x v="0"/>
    <x v="16"/>
    <x v="193"/>
    <x v="16"/>
    <x v="0"/>
  </r>
  <r>
    <n v="1915"/>
    <s v="1920"/>
    <x v="1"/>
    <n v="0"/>
    <n v="70"/>
    <n v="6"/>
    <n v="1026"/>
    <x v="1"/>
    <m/>
    <x v="0"/>
    <x v="0"/>
    <x v="0"/>
    <x v="16"/>
    <x v="193"/>
    <x v="16"/>
    <x v="0"/>
  </r>
  <r>
    <n v="4039"/>
    <s v="1920"/>
    <x v="2"/>
    <n v="1102"/>
    <n v="70"/>
    <n v="6"/>
    <n v="1026"/>
    <x v="0"/>
    <d v="2012-07-04T16:12:00"/>
    <x v="0"/>
    <x v="0"/>
    <x v="0"/>
    <x v="16"/>
    <x v="193"/>
    <x v="16"/>
    <x v="0"/>
  </r>
  <r>
    <n v="4069"/>
    <s v="1920"/>
    <x v="3"/>
    <n v="1330"/>
    <n v="242"/>
    <n v="552"/>
    <n v="580"/>
    <x v="0"/>
    <d v="2012-07-04T16:14:00"/>
    <x v="0"/>
    <x v="0"/>
    <x v="0"/>
    <x v="16"/>
    <x v="193"/>
    <x v="16"/>
    <x v="0"/>
  </r>
  <r>
    <n v="4099"/>
    <s v="1920"/>
    <x v="4"/>
    <n v="1330"/>
    <n v="262"/>
    <n v="522"/>
    <n v="38"/>
    <x v="0"/>
    <d v="2012-07-04T16:10:00"/>
    <x v="0"/>
    <x v="0"/>
    <x v="0"/>
    <x v="16"/>
    <x v="193"/>
    <x v="16"/>
    <x v="0"/>
  </r>
  <r>
    <n v="895"/>
    <s v="1925"/>
    <x v="0"/>
    <n v="0"/>
    <n v="104"/>
    <n v="265"/>
    <n v="471"/>
    <x v="0"/>
    <m/>
    <x v="0"/>
    <x v="0"/>
    <x v="0"/>
    <x v="16"/>
    <x v="194"/>
    <x v="16"/>
    <x v="0"/>
  </r>
  <r>
    <n v="1918"/>
    <s v="1925"/>
    <x v="1"/>
    <n v="0"/>
    <n v="104"/>
    <n v="6"/>
    <n v="955"/>
    <x v="1"/>
    <m/>
    <x v="0"/>
    <x v="0"/>
    <x v="0"/>
    <x v="16"/>
    <x v="194"/>
    <x v="16"/>
    <x v="0"/>
  </r>
  <r>
    <n v="4042"/>
    <s v="1925"/>
    <x v="2"/>
    <n v="1065"/>
    <n v="104"/>
    <n v="6"/>
    <n v="955"/>
    <x v="0"/>
    <d v="2012-07-04T16:12:00"/>
    <x v="0"/>
    <x v="0"/>
    <x v="0"/>
    <x v="16"/>
    <x v="194"/>
    <x v="16"/>
    <x v="0"/>
  </r>
  <r>
    <n v="4072"/>
    <s v="1925"/>
    <x v="3"/>
    <n v="1291"/>
    <n v="210"/>
    <n v="255"/>
    <n v="480"/>
    <x v="0"/>
    <d v="2012-07-04T16:14:00"/>
    <x v="0"/>
    <x v="0"/>
    <x v="0"/>
    <x v="16"/>
    <x v="194"/>
    <x v="16"/>
    <x v="0"/>
  </r>
  <r>
    <n v="4102"/>
    <s v="1925"/>
    <x v="4"/>
    <n v="1291"/>
    <n v="420"/>
    <n v="350"/>
    <n v="46"/>
    <x v="0"/>
    <d v="2012-07-04T16:10:00"/>
    <x v="0"/>
    <x v="0"/>
    <x v="0"/>
    <x v="16"/>
    <x v="194"/>
    <x v="16"/>
    <x v="0"/>
  </r>
  <r>
    <n v="898"/>
    <s v="1930"/>
    <x v="0"/>
    <n v="0"/>
    <n v="113"/>
    <n v="235"/>
    <n v="305"/>
    <x v="0"/>
    <m/>
    <x v="0"/>
    <x v="0"/>
    <x v="0"/>
    <x v="16"/>
    <x v="195"/>
    <x v="16"/>
    <x v="0"/>
  </r>
  <r>
    <n v="1921"/>
    <s v="1930"/>
    <x v="1"/>
    <n v="0"/>
    <n v="113"/>
    <n v="5"/>
    <n v="817"/>
    <x v="1"/>
    <m/>
    <x v="0"/>
    <x v="0"/>
    <x v="0"/>
    <x v="16"/>
    <x v="195"/>
    <x v="16"/>
    <x v="0"/>
  </r>
  <r>
    <n v="4045"/>
    <s v="1930"/>
    <x v="2"/>
    <n v="935"/>
    <n v="113"/>
    <n v="5"/>
    <n v="817"/>
    <x v="0"/>
    <d v="2012-07-04T16:12:00"/>
    <x v="0"/>
    <x v="0"/>
    <x v="0"/>
    <x v="16"/>
    <x v="195"/>
    <x v="16"/>
    <x v="0"/>
  </r>
  <r>
    <n v="4075"/>
    <s v="1930"/>
    <x v="3"/>
    <n v="1102"/>
    <n v="412"/>
    <n v="413"/>
    <n v="780"/>
    <x v="0"/>
    <d v="2012-07-04T16:14:00"/>
    <x v="0"/>
    <x v="0"/>
    <x v="0"/>
    <x v="16"/>
    <x v="195"/>
    <x v="16"/>
    <x v="0"/>
  </r>
  <r>
    <n v="4105"/>
    <s v="1930"/>
    <x v="4"/>
    <n v="1102"/>
    <n v="305"/>
    <n v="275"/>
    <n v="23"/>
    <x v="0"/>
    <d v="2012-07-04T16:11:00"/>
    <x v="0"/>
    <x v="0"/>
    <x v="0"/>
    <x v="16"/>
    <x v="195"/>
    <x v="16"/>
    <x v="0"/>
  </r>
  <r>
    <n v="901"/>
    <s v="1935"/>
    <x v="0"/>
    <n v="0"/>
    <n v="151"/>
    <n v="238"/>
    <n v="756"/>
    <x v="0"/>
    <m/>
    <x v="0"/>
    <x v="0"/>
    <x v="0"/>
    <x v="16"/>
    <x v="196"/>
    <x v="16"/>
    <x v="0"/>
  </r>
  <r>
    <n v="1924"/>
    <s v="1935"/>
    <x v="1"/>
    <n v="0"/>
    <n v="151"/>
    <n v="8"/>
    <n v="748"/>
    <x v="1"/>
    <m/>
    <x v="0"/>
    <x v="0"/>
    <x v="0"/>
    <x v="16"/>
    <x v="196"/>
    <x v="16"/>
    <x v="0"/>
  </r>
  <r>
    <n v="4048"/>
    <s v="1935"/>
    <x v="2"/>
    <n v="907"/>
    <n v="151"/>
    <n v="8"/>
    <n v="748"/>
    <x v="0"/>
    <d v="2012-07-04T16:13:00"/>
    <x v="0"/>
    <x v="0"/>
    <x v="0"/>
    <x v="16"/>
    <x v="196"/>
    <x v="16"/>
    <x v="0"/>
  </r>
  <r>
    <n v="4078"/>
    <s v="1935"/>
    <x v="3"/>
    <n v="998"/>
    <n v="206"/>
    <n v="137"/>
    <n v="844"/>
    <x v="0"/>
    <d v="2012-07-04T16:15:00"/>
    <x v="0"/>
    <x v="0"/>
    <x v="0"/>
    <x v="16"/>
    <x v="196"/>
    <x v="16"/>
    <x v="0"/>
  </r>
  <r>
    <n v="4108"/>
    <s v="1935"/>
    <x v="4"/>
    <n v="998"/>
    <n v="208"/>
    <n v="175"/>
    <n v="25"/>
    <x v="0"/>
    <d v="2012-07-04T16:11:00"/>
    <x v="0"/>
    <x v="0"/>
    <x v="0"/>
    <x v="16"/>
    <x v="196"/>
    <x v="16"/>
    <x v="0"/>
  </r>
  <r>
    <n v="904"/>
    <s v="1940"/>
    <x v="0"/>
    <n v="0"/>
    <n v="70"/>
    <n v="284"/>
    <n v="1032"/>
    <x v="0"/>
    <m/>
    <x v="0"/>
    <x v="0"/>
    <x v="0"/>
    <x v="16"/>
    <x v="197"/>
    <x v="16"/>
    <x v="0"/>
  </r>
  <r>
    <n v="1927"/>
    <s v="1940"/>
    <x v="1"/>
    <n v="0"/>
    <n v="134"/>
    <n v="8"/>
    <n v="1178"/>
    <x v="1"/>
    <m/>
    <x v="0"/>
    <x v="0"/>
    <x v="0"/>
    <x v="16"/>
    <x v="197"/>
    <x v="16"/>
    <x v="0"/>
  </r>
  <r>
    <n v="4051"/>
    <s v="1940"/>
    <x v="2"/>
    <n v="1320"/>
    <n v="134"/>
    <n v="8"/>
    <n v="1178"/>
    <x v="0"/>
    <d v="2012-07-04T16:13:00"/>
    <x v="0"/>
    <x v="0"/>
    <x v="0"/>
    <x v="16"/>
    <x v="197"/>
    <x v="16"/>
    <x v="0"/>
  </r>
  <r>
    <n v="4081"/>
    <s v="1940"/>
    <x v="3"/>
    <n v="1156"/>
    <n v="575"/>
    <n v="310"/>
    <n v="574"/>
    <x v="0"/>
    <d v="2014-11-25T20:14:00"/>
    <x v="0"/>
    <x v="0"/>
    <x v="0"/>
    <x v="16"/>
    <x v="197"/>
    <x v="16"/>
    <x v="0"/>
  </r>
  <r>
    <n v="4111"/>
    <s v="1940"/>
    <x v="4"/>
    <n v="1156"/>
    <n v="310"/>
    <n v="769"/>
    <n v="21"/>
    <x v="0"/>
    <d v="2013-11-27T13:47:00"/>
    <x v="0"/>
    <x v="0"/>
    <x v="0"/>
    <x v="16"/>
    <x v="197"/>
    <x v="16"/>
    <x v="0"/>
  </r>
  <r>
    <n v="907"/>
    <s v="1945"/>
    <x v="0"/>
    <n v="0"/>
    <n v="66"/>
    <n v="256"/>
    <n v="1227"/>
    <x v="0"/>
    <m/>
    <x v="0"/>
    <x v="0"/>
    <x v="0"/>
    <x v="16"/>
    <x v="198"/>
    <x v="16"/>
    <x v="0"/>
  </r>
  <r>
    <n v="1930"/>
    <s v="1945"/>
    <x v="1"/>
    <n v="0"/>
    <n v="66"/>
    <n v="7"/>
    <n v="1083"/>
    <x v="1"/>
    <m/>
    <x v="0"/>
    <x v="0"/>
    <x v="0"/>
    <x v="16"/>
    <x v="198"/>
    <x v="16"/>
    <x v="0"/>
  </r>
  <r>
    <n v="4054"/>
    <s v="1945"/>
    <x v="2"/>
    <n v="1156"/>
    <n v="66"/>
    <n v="7"/>
    <n v="1083"/>
    <x v="0"/>
    <d v="2012-07-04T16:13:00"/>
    <x v="0"/>
    <x v="0"/>
    <x v="0"/>
    <x v="16"/>
    <x v="198"/>
    <x v="16"/>
    <x v="0"/>
  </r>
  <r>
    <n v="4084"/>
    <s v="1945"/>
    <x v="3"/>
    <n v="1065"/>
    <n v="104"/>
    <n v="69"/>
    <n v="666"/>
    <x v="0"/>
    <d v="2012-05-12T04:30:00"/>
    <x v="0"/>
    <x v="0"/>
    <x v="0"/>
    <x v="16"/>
    <x v="198"/>
    <x v="16"/>
    <x v="0"/>
  </r>
  <r>
    <n v="4114"/>
    <s v="1945"/>
    <x v="4"/>
    <n v="844"/>
    <n v="104"/>
    <n v="575"/>
    <n v="19"/>
    <x v="0"/>
    <d v="2013-11-27T13:48:00"/>
    <x v="0"/>
    <x v="0"/>
    <x v="0"/>
    <x v="16"/>
    <x v="198"/>
    <x v="16"/>
    <x v="0"/>
  </r>
  <r>
    <n v="910"/>
    <s v="1950"/>
    <x v="0"/>
    <n v="0"/>
    <n v="96"/>
    <n v="587"/>
    <n v="925"/>
    <x v="0"/>
    <m/>
    <x v="0"/>
    <x v="0"/>
    <x v="0"/>
    <x v="16"/>
    <x v="199"/>
    <x v="16"/>
    <x v="0"/>
  </r>
  <r>
    <n v="1933"/>
    <s v="1950"/>
    <x v="1"/>
    <n v="0"/>
    <n v="96"/>
    <n v="7"/>
    <n v="1227"/>
    <x v="1"/>
    <m/>
    <x v="0"/>
    <x v="0"/>
    <x v="0"/>
    <x v="16"/>
    <x v="199"/>
    <x v="16"/>
    <x v="0"/>
  </r>
  <r>
    <n v="4057"/>
    <s v="1950"/>
    <x v="2"/>
    <n v="1330"/>
    <n v="96"/>
    <n v="7"/>
    <n v="1227"/>
    <x v="0"/>
    <d v="2012-07-04T16:13:00"/>
    <x v="0"/>
    <x v="0"/>
    <x v="0"/>
    <x v="16"/>
    <x v="199"/>
    <x v="16"/>
    <x v="0"/>
  </r>
  <r>
    <n v="4087"/>
    <s v="1950"/>
    <x v="3"/>
    <n v="844"/>
    <n v="132"/>
    <n v="187"/>
    <n v="458"/>
    <x v="0"/>
    <d v="2012-07-04T16:04:00"/>
    <x v="0"/>
    <x v="0"/>
    <x v="0"/>
    <x v="16"/>
    <x v="199"/>
    <x v="16"/>
    <x v="0"/>
  </r>
  <r>
    <n v="4117"/>
    <s v="1950"/>
    <x v="4"/>
    <n v="935"/>
    <n v="575"/>
    <n v="163"/>
    <n v="8"/>
    <x v="0"/>
    <d v="2013-11-27T13:48:00"/>
    <x v="0"/>
    <x v="0"/>
    <x v="0"/>
    <x v="16"/>
    <x v="199"/>
    <x v="16"/>
    <x v="0"/>
  </r>
  <r>
    <n v="913"/>
    <s v="1955"/>
    <x v="0"/>
    <n v="0"/>
    <n v="87"/>
    <n v="287"/>
    <n v="448"/>
    <x v="0"/>
    <m/>
    <x v="0"/>
    <x v="0"/>
    <x v="0"/>
    <x v="16"/>
    <x v="200"/>
    <x v="16"/>
    <x v="0"/>
  </r>
  <r>
    <n v="1936"/>
    <s v="1955"/>
    <x v="1"/>
    <n v="0"/>
    <n v="87"/>
    <n v="1"/>
    <n v="910"/>
    <x v="1"/>
    <m/>
    <x v="0"/>
    <x v="0"/>
    <x v="0"/>
    <x v="16"/>
    <x v="200"/>
    <x v="16"/>
    <x v="0"/>
  </r>
  <r>
    <n v="4060"/>
    <s v="1955"/>
    <x v="2"/>
    <n v="998"/>
    <n v="87"/>
    <n v="1"/>
    <n v="910"/>
    <x v="0"/>
    <d v="2012-07-04T16:13:00"/>
    <x v="0"/>
    <x v="0"/>
    <x v="0"/>
    <x v="16"/>
    <x v="200"/>
    <x v="16"/>
    <x v="0"/>
  </r>
  <r>
    <n v="4090"/>
    <s v="1955"/>
    <x v="3"/>
    <n v="935"/>
    <n v="174"/>
    <n v="194"/>
    <n v="546"/>
    <x v="0"/>
    <d v="2012-07-04T16:09:00"/>
    <x v="0"/>
    <x v="0"/>
    <x v="0"/>
    <x v="16"/>
    <x v="200"/>
    <x v="16"/>
    <x v="0"/>
  </r>
  <r>
    <n v="4120"/>
    <s v="1955"/>
    <x v="4"/>
    <n v="1065"/>
    <n v="497"/>
    <n v="187"/>
    <n v="41"/>
    <x v="0"/>
    <d v="2013-11-27T13:49:00"/>
    <x v="0"/>
    <x v="0"/>
    <x v="0"/>
    <x v="16"/>
    <x v="200"/>
    <x v="16"/>
    <x v="0"/>
  </r>
  <r>
    <n v="916"/>
    <s v="1956"/>
    <x v="0"/>
    <n v="0"/>
    <n v="92"/>
    <n v="291"/>
    <n v="554"/>
    <x v="0"/>
    <m/>
    <x v="0"/>
    <x v="0"/>
    <x v="0"/>
    <x v="16"/>
    <x v="201"/>
    <x v="16"/>
    <x v="0"/>
  </r>
  <r>
    <n v="1939"/>
    <s v="1956"/>
    <x v="1"/>
    <n v="0"/>
    <n v="92"/>
    <n v="9"/>
    <n v="962"/>
    <x v="1"/>
    <m/>
    <x v="0"/>
    <x v="0"/>
    <x v="0"/>
    <x v="16"/>
    <x v="201"/>
    <x v="16"/>
    <x v="0"/>
  </r>
  <r>
    <n v="4063"/>
    <s v="1956"/>
    <x v="2"/>
    <n v="1063"/>
    <n v="92"/>
    <n v="9"/>
    <n v="962"/>
    <x v="0"/>
    <d v="2012-07-04T16:14:00"/>
    <x v="0"/>
    <x v="0"/>
    <x v="0"/>
    <x v="16"/>
    <x v="201"/>
    <x v="16"/>
    <x v="0"/>
  </r>
  <r>
    <n v="4093"/>
    <s v="1956"/>
    <x v="3"/>
    <n v="1320"/>
    <n v="215"/>
    <n v="183"/>
    <n v="476"/>
    <x v="0"/>
    <d v="2012-07-04T16:10:00"/>
    <x v="0"/>
    <x v="0"/>
    <x v="0"/>
    <x v="16"/>
    <x v="201"/>
    <x v="16"/>
    <x v="0"/>
  </r>
  <r>
    <n v="4123"/>
    <s v="1956"/>
    <x v="4"/>
    <n v="1320"/>
    <n v="293"/>
    <n v="274"/>
    <n v="33"/>
    <x v="0"/>
    <d v="2013-11-27T13:50:00"/>
    <x v="0"/>
    <x v="0"/>
    <x v="0"/>
    <x v="16"/>
    <x v="201"/>
    <x v="16"/>
    <x v="0"/>
  </r>
  <r>
    <n v="919"/>
    <s v="1960"/>
    <x v="0"/>
    <n v="0"/>
    <n v="42"/>
    <n v="236"/>
    <n v="902"/>
    <x v="0"/>
    <m/>
    <x v="0"/>
    <x v="0"/>
    <x v="0"/>
    <x v="16"/>
    <x v="202"/>
    <x v="16"/>
    <x v="0"/>
  </r>
  <r>
    <n v="1942"/>
    <s v="1960"/>
    <x v="1"/>
    <n v="0"/>
    <n v="42"/>
    <n v="4"/>
    <n v="798"/>
    <x v="1"/>
    <m/>
    <x v="0"/>
    <x v="0"/>
    <x v="0"/>
    <x v="16"/>
    <x v="202"/>
    <x v="16"/>
    <x v="0"/>
  </r>
  <r>
    <n v="4066"/>
    <s v="1960"/>
    <x v="2"/>
    <n v="844"/>
    <n v="42"/>
    <n v="4"/>
    <n v="798"/>
    <x v="0"/>
    <d v="2012-07-04T16:14:00"/>
    <x v="0"/>
    <x v="0"/>
    <x v="0"/>
    <x v="16"/>
    <x v="202"/>
    <x v="16"/>
    <x v="0"/>
  </r>
  <r>
    <n v="4096"/>
    <s v="1960"/>
    <x v="3"/>
    <n v="907"/>
    <n v="250"/>
    <n v="224"/>
    <n v="500"/>
    <x v="0"/>
    <d v="2012-07-04T16:10:00"/>
    <x v="0"/>
    <x v="0"/>
    <x v="0"/>
    <x v="16"/>
    <x v="202"/>
    <x v="16"/>
    <x v="0"/>
  </r>
  <r>
    <n v="4126"/>
    <s v="1960"/>
    <x v="4"/>
    <n v="907"/>
    <n v="309"/>
    <n v="250"/>
    <n v="39"/>
    <x v="0"/>
    <d v="2013-11-27T13:50:00"/>
    <x v="0"/>
    <x v="0"/>
    <x v="0"/>
    <x v="16"/>
    <x v="202"/>
    <x v="16"/>
    <x v="0"/>
  </r>
  <r>
    <n v="700"/>
    <s v="1625"/>
    <x v="0"/>
    <n v="0"/>
    <n v="277"/>
    <n v="447"/>
    <n v="127"/>
    <x v="0"/>
    <m/>
    <x v="0"/>
    <x v="0"/>
    <x v="0"/>
    <x v="17"/>
    <x v="203"/>
    <x v="17"/>
    <x v="3"/>
  </r>
  <r>
    <n v="1729"/>
    <s v="1625"/>
    <x v="1"/>
    <n v="0"/>
    <n v="277"/>
    <n v="562"/>
    <n v="12"/>
    <x v="1"/>
    <m/>
    <x v="0"/>
    <x v="0"/>
    <x v="0"/>
    <x v="17"/>
    <x v="203"/>
    <x v="17"/>
    <x v="3"/>
  </r>
  <r>
    <n v="4129"/>
    <s v="1625"/>
    <x v="2"/>
    <n v="731"/>
    <n v="277"/>
    <n v="348"/>
    <n v="104"/>
    <x v="0"/>
    <d v="2013-11-27T13:51:00"/>
    <x v="0"/>
    <x v="0"/>
    <x v="0"/>
    <x v="17"/>
    <x v="203"/>
    <x v="17"/>
    <x v="3"/>
  </r>
  <r>
    <n v="4171"/>
    <s v="1625"/>
    <x v="3"/>
    <n v="533"/>
    <n v="145"/>
    <n v="330"/>
    <n v="56"/>
    <x v="0"/>
    <d v="2013-11-27T23:41:00"/>
    <x v="0"/>
    <x v="0"/>
    <x v="0"/>
    <x v="17"/>
    <x v="203"/>
    <x v="17"/>
    <x v="3"/>
  </r>
  <r>
    <n v="4213"/>
    <s v="1625"/>
    <x v="4"/>
    <n v="532"/>
    <n v="145"/>
    <n v="330"/>
    <n v="56"/>
    <x v="0"/>
    <d v="2014-09-26T11:09:00"/>
    <x v="0"/>
    <x v="0"/>
    <x v="0"/>
    <x v="17"/>
    <x v="203"/>
    <x v="17"/>
    <x v="3"/>
  </r>
  <r>
    <n v="703"/>
    <s v="1630"/>
    <x v="0"/>
    <n v="0"/>
    <n v="200"/>
    <n v="540"/>
    <n v="109"/>
    <x v="0"/>
    <m/>
    <x v="0"/>
    <x v="0"/>
    <x v="0"/>
    <x v="17"/>
    <x v="204"/>
    <x v="17"/>
    <x v="3"/>
  </r>
  <r>
    <n v="1732"/>
    <s v="1630"/>
    <x v="1"/>
    <n v="0"/>
    <n v="200"/>
    <n v="633"/>
    <n v="16"/>
    <x v="1"/>
    <m/>
    <x v="0"/>
    <x v="0"/>
    <x v="0"/>
    <x v="17"/>
    <x v="204"/>
    <x v="17"/>
    <x v="3"/>
  </r>
  <r>
    <n v="4132"/>
    <s v="1630"/>
    <x v="2"/>
    <n v="749"/>
    <n v="200"/>
    <n v="413"/>
    <n v="141"/>
    <x v="0"/>
    <d v="2013-11-27T13:51:00"/>
    <x v="0"/>
    <x v="0"/>
    <x v="0"/>
    <x v="17"/>
    <x v="204"/>
    <x v="17"/>
    <x v="3"/>
  </r>
  <r>
    <n v="4174"/>
    <s v="1630"/>
    <x v="3"/>
    <n v="499"/>
    <n v="92"/>
    <n v="355"/>
    <n v="36"/>
    <x v="0"/>
    <d v="2013-11-27T23:44:00"/>
    <x v="0"/>
    <x v="0"/>
    <x v="0"/>
    <x v="17"/>
    <x v="204"/>
    <x v="17"/>
    <x v="3"/>
  </r>
  <r>
    <n v="4216"/>
    <s v="1630"/>
    <x v="4"/>
    <n v="499"/>
    <n v="92"/>
    <n v="355"/>
    <n v="36"/>
    <x v="0"/>
    <d v="2014-09-26T11:10:00"/>
    <x v="0"/>
    <x v="0"/>
    <x v="0"/>
    <x v="17"/>
    <x v="204"/>
    <x v="17"/>
    <x v="3"/>
  </r>
  <r>
    <n v="706"/>
    <s v="1635"/>
    <x v="0"/>
    <n v="0"/>
    <n v="158"/>
    <n v="371"/>
    <n v="108"/>
    <x v="0"/>
    <m/>
    <x v="0"/>
    <x v="0"/>
    <x v="0"/>
    <x v="17"/>
    <x v="205"/>
    <x v="17"/>
    <x v="3"/>
  </r>
  <r>
    <n v="1735"/>
    <s v="1635"/>
    <x v="1"/>
    <n v="0"/>
    <n v="158"/>
    <n v="467"/>
    <n v="12"/>
    <x v="1"/>
    <m/>
    <x v="0"/>
    <x v="0"/>
    <x v="0"/>
    <x v="17"/>
    <x v="205"/>
    <x v="17"/>
    <x v="3"/>
  </r>
  <r>
    <n v="4135"/>
    <s v="1635"/>
    <x v="2"/>
    <n v="438"/>
    <n v="158"/>
    <n v="202"/>
    <n v="77"/>
    <x v="0"/>
    <d v="2013-11-27T13:52:00"/>
    <x v="0"/>
    <x v="0"/>
    <x v="0"/>
    <x v="17"/>
    <x v="205"/>
    <x v="17"/>
    <x v="3"/>
  </r>
  <r>
    <n v="4177"/>
    <s v="1635"/>
    <x v="3"/>
    <n v="223"/>
    <n v="126"/>
    <n v="372"/>
    <n v="50"/>
    <x v="0"/>
    <d v="2013-11-27T23:44:00"/>
    <x v="0"/>
    <x v="0"/>
    <x v="0"/>
    <x v="17"/>
    <x v="205"/>
    <x v="17"/>
    <x v="3"/>
  </r>
  <r>
    <n v="4219"/>
    <s v="1635"/>
    <x v="4"/>
    <n v="223"/>
    <n v="126"/>
    <n v="372"/>
    <n v="50"/>
    <x v="0"/>
    <d v="2014-10-29T14:38:00"/>
    <x v="0"/>
    <x v="0"/>
    <x v="0"/>
    <x v="17"/>
    <x v="205"/>
    <x v="17"/>
    <x v="3"/>
  </r>
  <r>
    <n v="709"/>
    <s v="1640"/>
    <x v="0"/>
    <n v="0"/>
    <n v="195"/>
    <n v="325"/>
    <n v="110"/>
    <x v="0"/>
    <m/>
    <x v="0"/>
    <x v="0"/>
    <x v="0"/>
    <x v="17"/>
    <x v="206"/>
    <x v="17"/>
    <x v="3"/>
  </r>
  <r>
    <n v="1738"/>
    <s v="1640"/>
    <x v="1"/>
    <n v="0"/>
    <n v="195"/>
    <n v="419"/>
    <n v="16"/>
    <x v="1"/>
    <m/>
    <x v="0"/>
    <x v="0"/>
    <x v="0"/>
    <x v="17"/>
    <x v="206"/>
    <x v="17"/>
    <x v="3"/>
  </r>
  <r>
    <n v="4138"/>
    <s v="1640"/>
    <x v="2"/>
    <n v="456"/>
    <n v="196"/>
    <n v="211"/>
    <n v="50"/>
    <x v="0"/>
    <d v="2013-11-27T13:52:00"/>
    <x v="0"/>
    <x v="0"/>
    <x v="0"/>
    <x v="17"/>
    <x v="206"/>
    <x v="17"/>
    <x v="3"/>
  </r>
  <r>
    <n v="4180"/>
    <s v="1640"/>
    <x v="3"/>
    <n v="358"/>
    <n v="195"/>
    <n v="162"/>
    <n v="50"/>
    <x v="0"/>
    <d v="2013-11-27T23:44:00"/>
    <x v="0"/>
    <x v="0"/>
    <x v="0"/>
    <x v="17"/>
    <x v="206"/>
    <x v="17"/>
    <x v="3"/>
  </r>
  <r>
    <n v="4222"/>
    <s v="1640"/>
    <x v="4"/>
    <n v="358"/>
    <n v="195"/>
    <n v="162"/>
    <n v="50"/>
    <x v="0"/>
    <d v="2014-10-29T14:48:00"/>
    <x v="0"/>
    <x v="0"/>
    <x v="0"/>
    <x v="17"/>
    <x v="206"/>
    <x v="17"/>
    <x v="3"/>
  </r>
  <r>
    <n v="712"/>
    <s v="1645"/>
    <x v="0"/>
    <n v="0"/>
    <n v="109"/>
    <n v="321"/>
    <n v="107"/>
    <x v="0"/>
    <m/>
    <x v="0"/>
    <x v="0"/>
    <x v="0"/>
    <x v="17"/>
    <x v="207"/>
    <x v="17"/>
    <x v="3"/>
  </r>
  <r>
    <n v="1741"/>
    <s v="1645"/>
    <x v="1"/>
    <n v="0"/>
    <n v="109"/>
    <n v="407"/>
    <n v="21"/>
    <x v="1"/>
    <m/>
    <x v="0"/>
    <x v="0"/>
    <x v="0"/>
    <x v="17"/>
    <x v="207"/>
    <x v="17"/>
    <x v="3"/>
  </r>
  <r>
    <n v="4141"/>
    <s v="1645"/>
    <x v="2"/>
    <n v="390"/>
    <n v="109"/>
    <n v="281"/>
    <n v="0"/>
    <x v="0"/>
    <d v="2013-11-27T13:53:00"/>
    <x v="0"/>
    <x v="0"/>
    <x v="0"/>
    <x v="17"/>
    <x v="207"/>
    <x v="17"/>
    <x v="3"/>
  </r>
  <r>
    <n v="4183"/>
    <s v="1645"/>
    <x v="3"/>
    <n v="444"/>
    <n v="141"/>
    <n v="302"/>
    <n v="0"/>
    <x v="0"/>
    <d v="2014-07-15T12:37:00"/>
    <x v="0"/>
    <x v="0"/>
    <x v="0"/>
    <x v="17"/>
    <x v="207"/>
    <x v="17"/>
    <x v="3"/>
  </r>
  <r>
    <n v="4225"/>
    <s v="1645"/>
    <x v="4"/>
    <n v="444"/>
    <n v="141"/>
    <n v="302"/>
    <n v="0"/>
    <x v="0"/>
    <d v="2014-10-29T14:51:00"/>
    <x v="0"/>
    <x v="0"/>
    <x v="0"/>
    <x v="17"/>
    <x v="207"/>
    <x v="17"/>
    <x v="3"/>
  </r>
  <r>
    <n v="715"/>
    <s v="1650"/>
    <x v="0"/>
    <n v="0"/>
    <n v="148"/>
    <n v="372"/>
    <n v="61"/>
    <x v="0"/>
    <m/>
    <x v="0"/>
    <x v="0"/>
    <x v="0"/>
    <x v="17"/>
    <x v="208"/>
    <x v="17"/>
    <x v="3"/>
  </r>
  <r>
    <n v="1744"/>
    <s v="1650"/>
    <x v="1"/>
    <n v="0"/>
    <n v="148"/>
    <n v="405"/>
    <n v="28"/>
    <x v="1"/>
    <m/>
    <x v="0"/>
    <x v="0"/>
    <x v="0"/>
    <x v="17"/>
    <x v="208"/>
    <x v="17"/>
    <x v="3"/>
  </r>
  <r>
    <n v="4144"/>
    <s v="1650"/>
    <x v="2"/>
    <n v="533"/>
    <n v="145"/>
    <n v="330"/>
    <n v="56"/>
    <x v="0"/>
    <d v="2013-11-27T13:53:00"/>
    <x v="0"/>
    <x v="0"/>
    <x v="0"/>
    <x v="17"/>
    <x v="208"/>
    <x v="17"/>
    <x v="3"/>
  </r>
  <r>
    <n v="4186"/>
    <s v="1650"/>
    <x v="3"/>
    <n v="660"/>
    <n v="169"/>
    <n v="346"/>
    <n v="0"/>
    <x v="0"/>
    <d v="2014-09-26T10:12:00"/>
    <x v="0"/>
    <x v="0"/>
    <x v="0"/>
    <x v="17"/>
    <x v="208"/>
    <x v="17"/>
    <x v="3"/>
  </r>
  <r>
    <n v="4228"/>
    <s v="1650"/>
    <x v="4"/>
    <n v="660"/>
    <n v="169"/>
    <n v="346"/>
    <n v="0"/>
    <x v="0"/>
    <d v="2014-10-29T14:51:00"/>
    <x v="0"/>
    <x v="0"/>
    <x v="0"/>
    <x v="17"/>
    <x v="208"/>
    <x v="17"/>
    <x v="3"/>
  </r>
  <r>
    <n v="718"/>
    <s v="1655"/>
    <x v="0"/>
    <n v="0"/>
    <n v="142"/>
    <n v="345"/>
    <n v="61"/>
    <x v="0"/>
    <m/>
    <x v="0"/>
    <x v="0"/>
    <x v="0"/>
    <x v="17"/>
    <x v="209"/>
    <x v="17"/>
    <x v="3"/>
  </r>
  <r>
    <n v="1747"/>
    <s v="1655"/>
    <x v="1"/>
    <n v="0"/>
    <n v="142"/>
    <n v="381"/>
    <n v="25"/>
    <x v="1"/>
    <m/>
    <x v="0"/>
    <x v="0"/>
    <x v="0"/>
    <x v="17"/>
    <x v="209"/>
    <x v="17"/>
    <x v="3"/>
  </r>
  <r>
    <n v="4147"/>
    <s v="1655"/>
    <x v="2"/>
    <n v="499"/>
    <n v="92"/>
    <n v="355"/>
    <n v="36"/>
    <x v="0"/>
    <d v="2013-11-27T13:54:00"/>
    <x v="0"/>
    <x v="0"/>
    <x v="0"/>
    <x v="17"/>
    <x v="209"/>
    <x v="17"/>
    <x v="3"/>
  </r>
  <r>
    <n v="4189"/>
    <s v="1655"/>
    <x v="3"/>
    <n v="390"/>
    <n v="109"/>
    <n v="281"/>
    <n v="0"/>
    <x v="0"/>
    <d v="2014-09-26T10:13:00"/>
    <x v="0"/>
    <x v="0"/>
    <x v="0"/>
    <x v="17"/>
    <x v="209"/>
    <x v="17"/>
    <x v="3"/>
  </r>
  <r>
    <n v="4231"/>
    <s v="1655"/>
    <x v="4"/>
    <n v="390"/>
    <n v="109"/>
    <n v="280"/>
    <n v="0"/>
    <x v="0"/>
    <d v="2014-10-29T14:52:00"/>
    <x v="0"/>
    <x v="0"/>
    <x v="0"/>
    <x v="17"/>
    <x v="209"/>
    <x v="17"/>
    <x v="3"/>
  </r>
  <r>
    <n v="721"/>
    <s v="1660"/>
    <x v="0"/>
    <n v="0"/>
    <n v="195"/>
    <n v="353"/>
    <n v="60"/>
    <x v="0"/>
    <m/>
    <x v="0"/>
    <x v="0"/>
    <x v="0"/>
    <x v="17"/>
    <x v="210"/>
    <x v="17"/>
    <x v="3"/>
  </r>
  <r>
    <n v="1750"/>
    <s v="1660"/>
    <x v="1"/>
    <n v="0"/>
    <n v="195"/>
    <n v="224"/>
    <n v="13"/>
    <x v="1"/>
    <m/>
    <x v="0"/>
    <x v="0"/>
    <x v="0"/>
    <x v="17"/>
    <x v="210"/>
    <x v="17"/>
    <x v="3"/>
  </r>
  <r>
    <n v="4150"/>
    <s v="1660"/>
    <x v="2"/>
    <n v="358"/>
    <n v="195"/>
    <n v="162"/>
    <n v="50"/>
    <x v="0"/>
    <d v="2013-11-27T13:54:00"/>
    <x v="0"/>
    <x v="0"/>
    <x v="0"/>
    <x v="17"/>
    <x v="210"/>
    <x v="17"/>
    <x v="3"/>
  </r>
  <r>
    <n v="4192"/>
    <s v="1660"/>
    <x v="3"/>
    <n v="913"/>
    <n v="241"/>
    <n v="360"/>
    <n v="111"/>
    <x v="0"/>
    <d v="2014-09-26T10:14:00"/>
    <x v="0"/>
    <x v="0"/>
    <x v="0"/>
    <x v="17"/>
    <x v="210"/>
    <x v="17"/>
    <x v="3"/>
  </r>
  <r>
    <n v="4234"/>
    <s v="1660"/>
    <x v="4"/>
    <n v="913"/>
    <n v="241"/>
    <n v="360"/>
    <n v="111"/>
    <x v="0"/>
    <d v="2014-10-29T14:47:00"/>
    <x v="0"/>
    <x v="0"/>
    <x v="0"/>
    <x v="17"/>
    <x v="210"/>
    <x v="17"/>
    <x v="3"/>
  </r>
  <r>
    <n v="724"/>
    <s v="1665"/>
    <x v="0"/>
    <n v="0"/>
    <n v="141"/>
    <n v="288"/>
    <n v="58"/>
    <x v="0"/>
    <m/>
    <x v="0"/>
    <x v="0"/>
    <x v="0"/>
    <x v="17"/>
    <x v="211"/>
    <x v="17"/>
    <x v="3"/>
  </r>
  <r>
    <n v="1753"/>
    <s v="1665"/>
    <x v="1"/>
    <n v="0"/>
    <n v="141"/>
    <n v="325"/>
    <n v="21"/>
    <x v="1"/>
    <m/>
    <x v="0"/>
    <x v="0"/>
    <x v="0"/>
    <x v="17"/>
    <x v="211"/>
    <x v="17"/>
    <x v="3"/>
  </r>
  <r>
    <n v="4153"/>
    <s v="1665"/>
    <x v="2"/>
    <n v="443"/>
    <n v="141"/>
    <n v="302"/>
    <n v="0"/>
    <x v="0"/>
    <d v="2013-11-27T23:37:00"/>
    <x v="0"/>
    <x v="0"/>
    <x v="0"/>
    <x v="17"/>
    <x v="211"/>
    <x v="17"/>
    <x v="3"/>
  </r>
  <r>
    <n v="4195"/>
    <s v="1665"/>
    <x v="3"/>
    <n v="772"/>
    <n v="125"/>
    <n v="550"/>
    <n v="93"/>
    <x v="0"/>
    <d v="2014-09-26T10:16:00"/>
    <x v="0"/>
    <x v="0"/>
    <x v="0"/>
    <x v="17"/>
    <x v="211"/>
    <x v="17"/>
    <x v="3"/>
  </r>
  <r>
    <n v="4237"/>
    <s v="1665"/>
    <x v="4"/>
    <n v="772"/>
    <n v="125"/>
    <n v="550"/>
    <n v="93"/>
    <x v="0"/>
    <d v="2014-10-29T14:43:00"/>
    <x v="0"/>
    <x v="0"/>
    <x v="0"/>
    <x v="17"/>
    <x v="211"/>
    <x v="17"/>
    <x v="3"/>
  </r>
  <r>
    <n v="727"/>
    <s v="1670"/>
    <x v="0"/>
    <n v="0"/>
    <n v="75"/>
    <n v="305"/>
    <n v="58"/>
    <x v="0"/>
    <m/>
    <x v="0"/>
    <x v="0"/>
    <x v="0"/>
    <x v="17"/>
    <x v="212"/>
    <x v="17"/>
    <x v="3"/>
  </r>
  <r>
    <n v="1756"/>
    <s v="1670"/>
    <x v="1"/>
    <n v="0"/>
    <n v="75"/>
    <n v="449"/>
    <n v="64"/>
    <x v="1"/>
    <m/>
    <x v="0"/>
    <x v="0"/>
    <x v="0"/>
    <x v="17"/>
    <x v="212"/>
    <x v="17"/>
    <x v="3"/>
  </r>
  <r>
    <n v="4156"/>
    <s v="1670"/>
    <x v="2"/>
    <n v="388"/>
    <n v="118"/>
    <n v="251"/>
    <n v="30"/>
    <x v="0"/>
    <d v="2013-11-27T23:38:00"/>
    <x v="0"/>
    <x v="0"/>
    <x v="0"/>
    <x v="17"/>
    <x v="212"/>
    <x v="17"/>
    <x v="3"/>
  </r>
  <r>
    <n v="4198"/>
    <s v="1670"/>
    <x v="3"/>
    <n v="388"/>
    <n v="118"/>
    <n v="251"/>
    <n v="30"/>
    <x v="0"/>
    <d v="2014-09-26T10:17:00"/>
    <x v="0"/>
    <x v="0"/>
    <x v="0"/>
    <x v="17"/>
    <x v="212"/>
    <x v="17"/>
    <x v="3"/>
  </r>
  <r>
    <n v="4240"/>
    <s v="1670"/>
    <x v="4"/>
    <n v="388"/>
    <n v="118"/>
    <n v="251"/>
    <n v="30"/>
    <x v="3"/>
    <m/>
    <x v="0"/>
    <x v="0"/>
    <x v="1"/>
    <x v="17"/>
    <x v="212"/>
    <x v="17"/>
    <x v="3"/>
  </r>
  <r>
    <n v="730"/>
    <s v="1675"/>
    <x v="0"/>
    <n v="0"/>
    <n v="241"/>
    <n v="656"/>
    <n v="73"/>
    <x v="0"/>
    <m/>
    <x v="0"/>
    <x v="0"/>
    <x v="0"/>
    <x v="17"/>
    <x v="213"/>
    <x v="17"/>
    <x v="3"/>
  </r>
  <r>
    <n v="1759"/>
    <s v="1675"/>
    <x v="1"/>
    <n v="0"/>
    <n v="241"/>
    <n v="643"/>
    <n v="29"/>
    <x v="1"/>
    <m/>
    <x v="0"/>
    <x v="0"/>
    <x v="0"/>
    <x v="17"/>
    <x v="213"/>
    <x v="17"/>
    <x v="3"/>
  </r>
  <r>
    <n v="4159"/>
    <s v="1675"/>
    <x v="2"/>
    <n v="913"/>
    <n v="241"/>
    <n v="360"/>
    <n v="111"/>
    <x v="0"/>
    <d v="2013-11-27T23:39:00"/>
    <x v="0"/>
    <x v="0"/>
    <x v="0"/>
    <x v="17"/>
    <x v="213"/>
    <x v="17"/>
    <x v="3"/>
  </r>
  <r>
    <n v="4201"/>
    <s v="1675"/>
    <x v="3"/>
    <n v="456"/>
    <n v="196"/>
    <n v="211"/>
    <n v="50"/>
    <x v="0"/>
    <d v="2014-09-26T10:18:00"/>
    <x v="0"/>
    <x v="0"/>
    <x v="0"/>
    <x v="17"/>
    <x v="213"/>
    <x v="17"/>
    <x v="3"/>
  </r>
  <r>
    <n v="4243"/>
    <s v="1675"/>
    <x v="4"/>
    <n v="456"/>
    <n v="196"/>
    <n v="211"/>
    <n v="50"/>
    <x v="0"/>
    <d v="2014-10-29T14:44:00"/>
    <x v="0"/>
    <x v="0"/>
    <x v="0"/>
    <x v="17"/>
    <x v="213"/>
    <x v="17"/>
    <x v="3"/>
  </r>
  <r>
    <n v="733"/>
    <s v="1680"/>
    <x v="0"/>
    <n v="0"/>
    <n v="160"/>
    <n v="485"/>
    <n v="54"/>
    <x v="0"/>
    <m/>
    <x v="0"/>
    <x v="0"/>
    <x v="0"/>
    <x v="17"/>
    <x v="214"/>
    <x v="17"/>
    <x v="3"/>
  </r>
  <r>
    <n v="1762"/>
    <s v="1680"/>
    <x v="1"/>
    <n v="0"/>
    <n v="160"/>
    <n v="473"/>
    <n v="27"/>
    <x v="1"/>
    <m/>
    <x v="0"/>
    <x v="0"/>
    <x v="0"/>
    <x v="17"/>
    <x v="214"/>
    <x v="17"/>
    <x v="3"/>
  </r>
  <r>
    <n v="4162"/>
    <s v="1680"/>
    <x v="2"/>
    <n v="660"/>
    <n v="169"/>
    <n v="345"/>
    <n v="0"/>
    <x v="0"/>
    <d v="2013-11-27T23:40:00"/>
    <x v="0"/>
    <x v="0"/>
    <x v="0"/>
    <x v="17"/>
    <x v="214"/>
    <x v="17"/>
    <x v="3"/>
  </r>
  <r>
    <n v="4204"/>
    <s v="1680"/>
    <x v="3"/>
    <n v="749"/>
    <n v="200"/>
    <n v="413"/>
    <n v="141"/>
    <x v="0"/>
    <d v="2014-09-26T11:01:00"/>
    <x v="0"/>
    <x v="0"/>
    <x v="0"/>
    <x v="17"/>
    <x v="214"/>
    <x v="17"/>
    <x v="3"/>
  </r>
  <r>
    <n v="4246"/>
    <s v="1680"/>
    <x v="4"/>
    <n v="749"/>
    <n v="200"/>
    <n v="413"/>
    <n v="141"/>
    <x v="0"/>
    <d v="2014-10-29T14:45:00"/>
    <x v="0"/>
    <x v="0"/>
    <x v="0"/>
    <x v="17"/>
    <x v="214"/>
    <x v="17"/>
    <x v="3"/>
  </r>
  <r>
    <n v="736"/>
    <s v="1685"/>
    <x v="0"/>
    <n v="0"/>
    <n v="126"/>
    <n v="183"/>
    <n v="54"/>
    <x v="0"/>
    <m/>
    <x v="0"/>
    <x v="0"/>
    <x v="0"/>
    <x v="17"/>
    <x v="215"/>
    <x v="17"/>
    <x v="3"/>
  </r>
  <r>
    <n v="1765"/>
    <s v="1685"/>
    <x v="1"/>
    <n v="0"/>
    <n v="126"/>
    <n v="227"/>
    <n v="10"/>
    <x v="1"/>
    <m/>
    <x v="0"/>
    <x v="0"/>
    <x v="0"/>
    <x v="17"/>
    <x v="215"/>
    <x v="17"/>
    <x v="3"/>
  </r>
  <r>
    <n v="4165"/>
    <s v="1685"/>
    <x v="2"/>
    <n v="223"/>
    <n v="126"/>
    <n v="372"/>
    <n v="50"/>
    <x v="0"/>
    <d v="2013-11-27T23:40:00"/>
    <x v="0"/>
    <x v="0"/>
    <x v="0"/>
    <x v="17"/>
    <x v="215"/>
    <x v="17"/>
    <x v="3"/>
  </r>
  <r>
    <n v="4207"/>
    <s v="1685"/>
    <x v="3"/>
    <n v="731"/>
    <n v="277"/>
    <n v="348"/>
    <n v="104"/>
    <x v="0"/>
    <d v="2014-09-26T11:03:00"/>
    <x v="0"/>
    <x v="0"/>
    <x v="0"/>
    <x v="17"/>
    <x v="215"/>
    <x v="17"/>
    <x v="3"/>
  </r>
  <r>
    <n v="4249"/>
    <s v="1685"/>
    <x v="4"/>
    <n v="731"/>
    <n v="277"/>
    <n v="348"/>
    <n v="104"/>
    <x v="0"/>
    <d v="2014-10-29T14:47:00"/>
    <x v="0"/>
    <x v="0"/>
    <x v="0"/>
    <x v="17"/>
    <x v="215"/>
    <x v="17"/>
    <x v="3"/>
  </r>
  <r>
    <n v="739"/>
    <s v="1690"/>
    <x v="0"/>
    <n v="0"/>
    <n v="125"/>
    <n v="545"/>
    <n v="42"/>
    <x v="0"/>
    <m/>
    <x v="0"/>
    <x v="0"/>
    <x v="0"/>
    <x v="17"/>
    <x v="216"/>
    <x v="17"/>
    <x v="3"/>
  </r>
  <r>
    <n v="1768"/>
    <s v="1690"/>
    <x v="1"/>
    <n v="0"/>
    <n v="125"/>
    <n v="575"/>
    <n v="12"/>
    <x v="1"/>
    <m/>
    <x v="0"/>
    <x v="0"/>
    <x v="0"/>
    <x v="17"/>
    <x v="216"/>
    <x v="17"/>
    <x v="3"/>
  </r>
  <r>
    <n v="4168"/>
    <s v="1690"/>
    <x v="2"/>
    <n v="772"/>
    <n v="125"/>
    <n v="550"/>
    <n v="93"/>
    <x v="0"/>
    <d v="2013-11-27T23:41:00"/>
    <x v="0"/>
    <x v="0"/>
    <x v="0"/>
    <x v="17"/>
    <x v="216"/>
    <x v="17"/>
    <x v="3"/>
  </r>
  <r>
    <n v="4210"/>
    <s v="1690"/>
    <x v="3"/>
    <n v="438"/>
    <n v="158"/>
    <n v="202"/>
    <n v="77"/>
    <x v="0"/>
    <d v="2014-09-26T11:05:00"/>
    <x v="0"/>
    <x v="0"/>
    <x v="0"/>
    <x v="17"/>
    <x v="216"/>
    <x v="17"/>
    <x v="3"/>
  </r>
  <r>
    <n v="4252"/>
    <s v="1690"/>
    <x v="4"/>
    <n v="438"/>
    <n v="158"/>
    <n v="202"/>
    <n v="77"/>
    <x v="0"/>
    <d v="2014-10-29T14:44:00"/>
    <x v="0"/>
    <x v="0"/>
    <x v="0"/>
    <x v="17"/>
    <x v="216"/>
    <x v="17"/>
    <x v="3"/>
  </r>
  <r>
    <n v="742"/>
    <s v="1695"/>
    <x v="0"/>
    <n v="0"/>
    <n v="148"/>
    <n v="1052"/>
    <n v="15"/>
    <x v="0"/>
    <m/>
    <x v="0"/>
    <x v="0"/>
    <x v="0"/>
    <x v="18"/>
    <x v="217"/>
    <x v="18"/>
    <x v="3"/>
  </r>
  <r>
    <n v="1771"/>
    <s v="1695"/>
    <x v="1"/>
    <n v="0"/>
    <n v="147"/>
    <n v="891"/>
    <n v="30"/>
    <x v="1"/>
    <m/>
    <x v="0"/>
    <x v="0"/>
    <x v="0"/>
    <x v="18"/>
    <x v="217"/>
    <x v="18"/>
    <x v="3"/>
  </r>
  <r>
    <n v="4255"/>
    <s v="1695"/>
    <x v="2"/>
    <n v="656"/>
    <n v="188"/>
    <n v="333"/>
    <n v="403"/>
    <x v="0"/>
    <d v="2014-10-26T18:53:00"/>
    <x v="0"/>
    <x v="0"/>
    <x v="0"/>
    <x v="18"/>
    <x v="217"/>
    <x v="18"/>
    <x v="3"/>
  </r>
  <r>
    <n v="4273"/>
    <s v="1695"/>
    <x v="3"/>
    <n v="923"/>
    <n v="188"/>
    <n v="333"/>
    <n v="403"/>
    <x v="0"/>
    <d v="2014-10-27T09:57:00"/>
    <x v="0"/>
    <x v="0"/>
    <x v="0"/>
    <x v="18"/>
    <x v="217"/>
    <x v="18"/>
    <x v="3"/>
  </r>
  <r>
    <n v="4291"/>
    <s v="1695"/>
    <x v="4"/>
    <n v="923"/>
    <n v="188"/>
    <n v="333"/>
    <n v="403"/>
    <x v="0"/>
    <d v="2014-11-27T20:58:00"/>
    <x v="0"/>
    <x v="0"/>
    <x v="0"/>
    <x v="18"/>
    <x v="217"/>
    <x v="18"/>
    <x v="3"/>
  </r>
  <r>
    <n v="745"/>
    <s v="1700"/>
    <x v="0"/>
    <n v="0"/>
    <n v="202"/>
    <n v="415"/>
    <n v="17"/>
    <x v="0"/>
    <m/>
    <x v="0"/>
    <x v="0"/>
    <x v="0"/>
    <x v="18"/>
    <x v="218"/>
    <x v="18"/>
    <x v="3"/>
  </r>
  <r>
    <n v="1774"/>
    <s v="1700"/>
    <x v="1"/>
    <n v="0"/>
    <n v="195"/>
    <n v="555"/>
    <n v="51"/>
    <x v="1"/>
    <m/>
    <x v="0"/>
    <x v="0"/>
    <x v="0"/>
    <x v="18"/>
    <x v="218"/>
    <x v="18"/>
    <x v="3"/>
  </r>
  <r>
    <n v="4258"/>
    <s v="1700"/>
    <x v="2"/>
    <n v="1001"/>
    <n v="195"/>
    <n v="755"/>
    <n v="51"/>
    <x v="0"/>
    <d v="2014-10-26T18:58:00"/>
    <x v="0"/>
    <x v="0"/>
    <x v="0"/>
    <x v="18"/>
    <x v="218"/>
    <x v="18"/>
    <x v="3"/>
  </r>
  <r>
    <n v="4276"/>
    <s v="1700"/>
    <x v="3"/>
    <n v="521"/>
    <n v="129"/>
    <n v="361"/>
    <n v="32"/>
    <x v="0"/>
    <d v="2014-10-27T09:58:00"/>
    <x v="0"/>
    <x v="0"/>
    <x v="0"/>
    <x v="18"/>
    <x v="218"/>
    <x v="18"/>
    <x v="3"/>
  </r>
  <r>
    <n v="4294"/>
    <s v="1700"/>
    <x v="4"/>
    <n v="521"/>
    <n v="129"/>
    <n v="361"/>
    <n v="32"/>
    <x v="0"/>
    <d v="2014-11-27T21:00:00"/>
    <x v="0"/>
    <x v="0"/>
    <x v="0"/>
    <x v="18"/>
    <x v="218"/>
    <x v="18"/>
    <x v="3"/>
  </r>
  <r>
    <n v="748"/>
    <s v="1705"/>
    <x v="0"/>
    <n v="0"/>
    <n v="110"/>
    <n v="718"/>
    <n v="14"/>
    <x v="0"/>
    <m/>
    <x v="0"/>
    <x v="0"/>
    <x v="0"/>
    <x v="18"/>
    <x v="219"/>
    <x v="18"/>
    <x v="3"/>
  </r>
  <r>
    <n v="1777"/>
    <s v="1705"/>
    <x v="1"/>
    <n v="0"/>
    <n v="108"/>
    <n v="862"/>
    <n v="44"/>
    <x v="1"/>
    <m/>
    <x v="0"/>
    <x v="0"/>
    <x v="0"/>
    <x v="18"/>
    <x v="219"/>
    <x v="18"/>
    <x v="3"/>
  </r>
  <r>
    <n v="4261"/>
    <s v="1705"/>
    <x v="2"/>
    <n v="278"/>
    <n v="91"/>
    <n v="113"/>
    <n v="75"/>
    <x v="0"/>
    <d v="2014-10-26T18:59:00"/>
    <x v="0"/>
    <x v="0"/>
    <x v="0"/>
    <x v="18"/>
    <x v="219"/>
    <x v="18"/>
    <x v="3"/>
  </r>
  <r>
    <n v="4279"/>
    <s v="1705"/>
    <x v="3"/>
    <n v="278"/>
    <n v="91"/>
    <n v="113"/>
    <n v="75"/>
    <x v="0"/>
    <d v="2014-10-27T09:58:00"/>
    <x v="0"/>
    <x v="0"/>
    <x v="0"/>
    <x v="18"/>
    <x v="219"/>
    <x v="18"/>
    <x v="3"/>
  </r>
  <r>
    <n v="4297"/>
    <s v="1705"/>
    <x v="4"/>
    <n v="278"/>
    <n v="91"/>
    <n v="113"/>
    <n v="75"/>
    <x v="0"/>
    <d v="2014-11-27T21:00:00"/>
    <x v="0"/>
    <x v="0"/>
    <x v="0"/>
    <x v="18"/>
    <x v="219"/>
    <x v="18"/>
    <x v="3"/>
  </r>
  <r>
    <n v="349"/>
    <s v="1710"/>
    <x v="0"/>
    <n v="0"/>
    <n v="256"/>
    <n v="145"/>
    <n v="94"/>
    <x v="0"/>
    <m/>
    <x v="0"/>
    <x v="0"/>
    <x v="0"/>
    <x v="18"/>
    <x v="137"/>
    <x v="18"/>
    <x v="3"/>
  </r>
  <r>
    <n v="1378"/>
    <s v="1710"/>
    <x v="1"/>
    <n v="0"/>
    <n v="261"/>
    <n v="173"/>
    <n v="99"/>
    <x v="1"/>
    <m/>
    <x v="0"/>
    <x v="0"/>
    <x v="0"/>
    <x v="18"/>
    <x v="137"/>
    <x v="18"/>
    <x v="3"/>
  </r>
  <r>
    <n v="4264"/>
    <s v="1710"/>
    <x v="2"/>
    <n v="521"/>
    <n v="129"/>
    <n v="361"/>
    <n v="32"/>
    <x v="0"/>
    <d v="2014-10-26T19:00:00"/>
    <x v="0"/>
    <x v="0"/>
    <x v="0"/>
    <x v="18"/>
    <x v="137"/>
    <x v="18"/>
    <x v="3"/>
  </r>
  <r>
    <n v="4282"/>
    <s v="1710"/>
    <x v="3"/>
    <n v="656"/>
    <n v="77"/>
    <n v="558"/>
    <n v="21"/>
    <x v="0"/>
    <d v="2014-10-27T09:59:00"/>
    <x v="0"/>
    <x v="0"/>
    <x v="0"/>
    <x v="18"/>
    <x v="137"/>
    <x v="18"/>
    <x v="3"/>
  </r>
  <r>
    <n v="4300"/>
    <s v="1710"/>
    <x v="4"/>
    <n v="656"/>
    <n v="77"/>
    <n v="558"/>
    <n v="21"/>
    <x v="0"/>
    <d v="2014-11-27T21:01:00"/>
    <x v="0"/>
    <x v="0"/>
    <x v="0"/>
    <x v="18"/>
    <x v="137"/>
    <x v="18"/>
    <x v="3"/>
  </r>
  <r>
    <n v="754"/>
    <s v="1715"/>
    <x v="0"/>
    <n v="0"/>
    <n v="92"/>
    <n v="512"/>
    <n v="12"/>
    <x v="0"/>
    <m/>
    <x v="0"/>
    <x v="0"/>
    <x v="0"/>
    <x v="18"/>
    <x v="220"/>
    <x v="18"/>
    <x v="3"/>
  </r>
  <r>
    <n v="1780"/>
    <s v="1715"/>
    <x v="1"/>
    <n v="0"/>
    <n v="92"/>
    <n v="708"/>
    <n v="29"/>
    <x v="1"/>
    <m/>
    <x v="0"/>
    <x v="0"/>
    <x v="0"/>
    <x v="18"/>
    <x v="220"/>
    <x v="18"/>
    <x v="3"/>
  </r>
  <r>
    <n v="4267"/>
    <s v="1715"/>
    <x v="2"/>
    <n v="1169"/>
    <n v="92"/>
    <n v="191"/>
    <n v="886"/>
    <x v="0"/>
    <d v="2014-10-26T19:01:00"/>
    <x v="0"/>
    <x v="0"/>
    <x v="0"/>
    <x v="18"/>
    <x v="220"/>
    <x v="18"/>
    <x v="3"/>
  </r>
  <r>
    <n v="4285"/>
    <s v="1715"/>
    <x v="3"/>
    <n v="1169"/>
    <n v="92"/>
    <n v="191"/>
    <n v="886"/>
    <x v="0"/>
    <d v="2014-11-27T20:57:00"/>
    <x v="0"/>
    <x v="0"/>
    <x v="0"/>
    <x v="18"/>
    <x v="220"/>
    <x v="18"/>
    <x v="3"/>
  </r>
  <r>
    <n v="4303"/>
    <s v="1715"/>
    <x v="4"/>
    <n v="1169"/>
    <n v="92"/>
    <n v="191"/>
    <n v="886"/>
    <x v="0"/>
    <d v="2014-11-27T21:01:00"/>
    <x v="0"/>
    <x v="0"/>
    <x v="0"/>
    <x v="18"/>
    <x v="220"/>
    <x v="18"/>
    <x v="3"/>
  </r>
  <r>
    <n v="757"/>
    <s v="1720"/>
    <x v="0"/>
    <n v="0"/>
    <n v="184"/>
    <n v="807"/>
    <n v="22"/>
    <x v="0"/>
    <m/>
    <x v="0"/>
    <x v="0"/>
    <x v="0"/>
    <x v="18"/>
    <x v="221"/>
    <x v="18"/>
    <x v="3"/>
  </r>
  <r>
    <n v="1783"/>
    <s v="1720"/>
    <x v="1"/>
    <n v="0"/>
    <n v="180"/>
    <n v="450"/>
    <n v="33"/>
    <x v="1"/>
    <m/>
    <x v="0"/>
    <x v="0"/>
    <x v="0"/>
    <x v="18"/>
    <x v="221"/>
    <x v="18"/>
    <x v="3"/>
  </r>
  <r>
    <n v="4270"/>
    <s v="1720"/>
    <x v="2"/>
    <n v="923"/>
    <n v="188"/>
    <n v="333"/>
    <n v="403"/>
    <x v="0"/>
    <d v="2014-10-26T19:19:00"/>
    <x v="0"/>
    <x v="0"/>
    <x v="0"/>
    <x v="18"/>
    <x v="221"/>
    <x v="18"/>
    <x v="3"/>
  </r>
  <r>
    <n v="4288"/>
    <s v="1720"/>
    <x v="3"/>
    <n v="1001"/>
    <n v="195"/>
    <n v="755"/>
    <n v="51"/>
    <x v="0"/>
    <d v="2014-11-27T20:57:00"/>
    <x v="0"/>
    <x v="0"/>
    <x v="0"/>
    <x v="18"/>
    <x v="221"/>
    <x v="18"/>
    <x v="3"/>
  </r>
  <r>
    <n v="4306"/>
    <s v="1720"/>
    <x v="4"/>
    <n v="1001"/>
    <n v="195"/>
    <n v="755"/>
    <n v="51"/>
    <x v="0"/>
    <d v="2014-11-27T21:02:00"/>
    <x v="0"/>
    <x v="0"/>
    <x v="0"/>
    <x v="18"/>
    <x v="221"/>
    <x v="18"/>
    <x v="3"/>
  </r>
  <r>
    <n v="490"/>
    <s v="1280"/>
    <x v="0"/>
    <n v="0"/>
    <n v="200"/>
    <n v="308"/>
    <n v="71"/>
    <x v="0"/>
    <m/>
    <x v="0"/>
    <x v="0"/>
    <x v="0"/>
    <x v="19"/>
    <x v="222"/>
    <x v="19"/>
    <x v="4"/>
  </r>
  <r>
    <n v="1519"/>
    <s v="1280"/>
    <x v="1"/>
    <n v="0"/>
    <n v="200"/>
    <n v="262"/>
    <n v="48"/>
    <x v="1"/>
    <m/>
    <x v="0"/>
    <x v="0"/>
    <x v="0"/>
    <x v="19"/>
    <x v="222"/>
    <x v="19"/>
    <x v="4"/>
  </r>
  <r>
    <n v="4309"/>
    <s v="1280"/>
    <x v="2"/>
    <n v="579"/>
    <n v="200"/>
    <n v="262"/>
    <n v="48"/>
    <x v="0"/>
    <d v="2014-11-27T21:03:00"/>
    <x v="0"/>
    <x v="0"/>
    <x v="0"/>
    <x v="19"/>
    <x v="222"/>
    <x v="19"/>
    <x v="4"/>
  </r>
  <r>
    <n v="4354"/>
    <s v="1280"/>
    <x v="3"/>
    <n v="549"/>
    <n v="200"/>
    <n v="302"/>
    <n v="47"/>
    <x v="0"/>
    <d v="2014-09-30T19:06:00"/>
    <x v="0"/>
    <x v="0"/>
    <x v="0"/>
    <x v="19"/>
    <x v="222"/>
    <x v="19"/>
    <x v="4"/>
  </r>
  <r>
    <n v="4399"/>
    <s v="1280"/>
    <x v="4"/>
    <n v="549"/>
    <n v="0"/>
    <n v="0"/>
    <n v="0"/>
    <x v="0"/>
    <d v="2014-09-05T12:55:00"/>
    <x v="0"/>
    <x v="0"/>
    <x v="0"/>
    <x v="19"/>
    <x v="222"/>
    <x v="19"/>
    <x v="4"/>
  </r>
  <r>
    <n v="493"/>
    <s v="1285"/>
    <x v="0"/>
    <n v="0"/>
    <n v="140"/>
    <n v="323"/>
    <n v="82"/>
    <x v="0"/>
    <m/>
    <x v="0"/>
    <x v="0"/>
    <x v="0"/>
    <x v="19"/>
    <x v="223"/>
    <x v="19"/>
    <x v="4"/>
  </r>
  <r>
    <n v="1522"/>
    <s v="1285"/>
    <x v="1"/>
    <n v="0"/>
    <n v="140"/>
    <n v="295"/>
    <n v="75"/>
    <x v="1"/>
    <m/>
    <x v="0"/>
    <x v="0"/>
    <x v="0"/>
    <x v="19"/>
    <x v="223"/>
    <x v="19"/>
    <x v="4"/>
  </r>
  <r>
    <n v="4312"/>
    <s v="1285"/>
    <x v="2"/>
    <n v="545"/>
    <n v="140"/>
    <n v="295"/>
    <n v="75"/>
    <x v="0"/>
    <d v="2014-11-27T21:03:00"/>
    <x v="0"/>
    <x v="0"/>
    <x v="0"/>
    <x v="19"/>
    <x v="223"/>
    <x v="19"/>
    <x v="4"/>
  </r>
  <r>
    <n v="4357"/>
    <s v="1285"/>
    <x v="3"/>
    <n v="501"/>
    <n v="140"/>
    <n v="272"/>
    <n v="89"/>
    <x v="0"/>
    <d v="2014-09-30T19:11:00"/>
    <x v="0"/>
    <x v="0"/>
    <x v="0"/>
    <x v="19"/>
    <x v="223"/>
    <x v="19"/>
    <x v="4"/>
  </r>
  <r>
    <n v="4402"/>
    <s v="1285"/>
    <x v="4"/>
    <n v="501"/>
    <n v="0"/>
    <n v="0"/>
    <n v="0"/>
    <x v="0"/>
    <d v="2014-09-05T12:55:00"/>
    <x v="0"/>
    <x v="0"/>
    <x v="0"/>
    <x v="19"/>
    <x v="223"/>
    <x v="19"/>
    <x v="4"/>
  </r>
  <r>
    <n v="496"/>
    <s v="1290"/>
    <x v="0"/>
    <n v="0"/>
    <n v="210"/>
    <n v="381"/>
    <n v="68"/>
    <x v="0"/>
    <m/>
    <x v="0"/>
    <x v="0"/>
    <x v="0"/>
    <x v="19"/>
    <x v="224"/>
    <x v="19"/>
    <x v="4"/>
  </r>
  <r>
    <n v="1525"/>
    <s v="1290"/>
    <x v="1"/>
    <n v="0"/>
    <n v="210"/>
    <n v="769"/>
    <n v="71"/>
    <x v="1"/>
    <m/>
    <x v="0"/>
    <x v="0"/>
    <x v="0"/>
    <x v="19"/>
    <x v="224"/>
    <x v="19"/>
    <x v="4"/>
  </r>
  <r>
    <n v="4315"/>
    <s v="1290"/>
    <x v="2"/>
    <n v="659"/>
    <n v="210"/>
    <n v="679"/>
    <n v="71"/>
    <x v="0"/>
    <d v="2014-11-27T08:42:00"/>
    <x v="0"/>
    <x v="0"/>
    <x v="0"/>
    <x v="19"/>
    <x v="224"/>
    <x v="19"/>
    <x v="4"/>
  </r>
  <r>
    <n v="4360"/>
    <s v="1290"/>
    <x v="3"/>
    <n v="639"/>
    <n v="210"/>
    <n v="294"/>
    <n v="135"/>
    <x v="0"/>
    <d v="2014-09-30T19:13:00"/>
    <x v="0"/>
    <x v="0"/>
    <x v="0"/>
    <x v="19"/>
    <x v="224"/>
    <x v="19"/>
    <x v="4"/>
  </r>
  <r>
    <n v="4405"/>
    <s v="1290"/>
    <x v="4"/>
    <n v="639"/>
    <n v="0"/>
    <n v="0"/>
    <n v="0"/>
    <x v="0"/>
    <d v="2014-09-05T12:56:00"/>
    <x v="0"/>
    <x v="0"/>
    <x v="0"/>
    <x v="19"/>
    <x v="224"/>
    <x v="19"/>
    <x v="4"/>
  </r>
  <r>
    <n v="346"/>
    <s v="1295"/>
    <x v="0"/>
    <n v="0"/>
    <n v="56"/>
    <n v="141"/>
    <n v="58"/>
    <x v="0"/>
    <m/>
    <x v="0"/>
    <x v="0"/>
    <x v="0"/>
    <x v="19"/>
    <x v="225"/>
    <x v="19"/>
    <x v="4"/>
  </r>
  <r>
    <n v="1375"/>
    <s v="1295"/>
    <x v="1"/>
    <n v="0"/>
    <n v="55"/>
    <n v="49"/>
    <n v="87"/>
    <x v="1"/>
    <m/>
    <x v="0"/>
    <x v="0"/>
    <x v="0"/>
    <x v="19"/>
    <x v="225"/>
    <x v="19"/>
    <x v="4"/>
  </r>
  <r>
    <n v="4318"/>
    <s v="1295"/>
    <x v="2"/>
    <n v="783"/>
    <n v="146"/>
    <n v="444"/>
    <n v="71"/>
    <x v="0"/>
    <d v="2014-11-27T08:42:00"/>
    <x v="0"/>
    <x v="0"/>
    <x v="0"/>
    <x v="19"/>
    <x v="225"/>
    <x v="19"/>
    <x v="4"/>
  </r>
  <r>
    <n v="4363"/>
    <s v="1295"/>
    <x v="3"/>
    <n v="783"/>
    <n v="146"/>
    <n v="480"/>
    <n v="157"/>
    <x v="0"/>
    <d v="2014-09-30T19:14:00"/>
    <x v="0"/>
    <x v="0"/>
    <x v="0"/>
    <x v="19"/>
    <x v="225"/>
    <x v="19"/>
    <x v="4"/>
  </r>
  <r>
    <n v="4408"/>
    <s v="1295"/>
    <x v="4"/>
    <n v="783"/>
    <n v="0"/>
    <n v="0"/>
    <n v="0"/>
    <x v="0"/>
    <d v="2014-09-05T12:57:00"/>
    <x v="0"/>
    <x v="0"/>
    <x v="0"/>
    <x v="19"/>
    <x v="225"/>
    <x v="19"/>
    <x v="4"/>
  </r>
  <r>
    <n v="502"/>
    <s v="1300"/>
    <x v="0"/>
    <n v="0"/>
    <n v="128"/>
    <n v="485"/>
    <n v="141"/>
    <x v="0"/>
    <m/>
    <x v="0"/>
    <x v="0"/>
    <x v="0"/>
    <x v="19"/>
    <x v="226"/>
    <x v="19"/>
    <x v="4"/>
  </r>
  <r>
    <n v="1531"/>
    <s v="1300"/>
    <x v="1"/>
    <n v="0"/>
    <n v="143"/>
    <n v="467"/>
    <n v="72"/>
    <x v="1"/>
    <m/>
    <x v="0"/>
    <x v="0"/>
    <x v="0"/>
    <x v="19"/>
    <x v="226"/>
    <x v="19"/>
    <x v="4"/>
  </r>
  <r>
    <n v="4321"/>
    <s v="1300"/>
    <x v="2"/>
    <n v="754"/>
    <n v="143"/>
    <n v="467"/>
    <n v="72"/>
    <x v="0"/>
    <d v="2014-11-27T08:43:00"/>
    <x v="0"/>
    <x v="0"/>
    <x v="0"/>
    <x v="19"/>
    <x v="226"/>
    <x v="19"/>
    <x v="4"/>
  </r>
  <r>
    <n v="4366"/>
    <s v="1300"/>
    <x v="3"/>
    <n v="691"/>
    <n v="143"/>
    <n v="424"/>
    <n v="124"/>
    <x v="0"/>
    <d v="2014-09-30T19:16:00"/>
    <x v="0"/>
    <x v="0"/>
    <x v="0"/>
    <x v="19"/>
    <x v="226"/>
    <x v="19"/>
    <x v="4"/>
  </r>
  <r>
    <n v="4411"/>
    <s v="1300"/>
    <x v="4"/>
    <n v="691"/>
    <n v="0"/>
    <n v="0"/>
    <n v="0"/>
    <x v="0"/>
    <d v="2014-09-05T12:57:00"/>
    <x v="0"/>
    <x v="0"/>
    <x v="0"/>
    <x v="19"/>
    <x v="226"/>
    <x v="19"/>
    <x v="4"/>
  </r>
  <r>
    <n v="505"/>
    <s v="1305"/>
    <x v="0"/>
    <n v="0"/>
    <n v="207"/>
    <n v="576"/>
    <n v="143"/>
    <x v="0"/>
    <m/>
    <x v="0"/>
    <x v="0"/>
    <x v="0"/>
    <x v="19"/>
    <x v="227"/>
    <x v="19"/>
    <x v="4"/>
  </r>
  <r>
    <n v="1534"/>
    <s v="1305"/>
    <x v="1"/>
    <n v="0"/>
    <n v="207"/>
    <n v="1111"/>
    <n v="56"/>
    <x v="1"/>
    <m/>
    <x v="0"/>
    <x v="0"/>
    <x v="0"/>
    <x v="19"/>
    <x v="227"/>
    <x v="19"/>
    <x v="4"/>
  </r>
  <r>
    <n v="4324"/>
    <s v="1305"/>
    <x v="2"/>
    <n v="926"/>
    <n v="207"/>
    <n v="1110"/>
    <n v="56"/>
    <x v="0"/>
    <d v="2014-11-27T08:44:00"/>
    <x v="0"/>
    <x v="0"/>
    <x v="0"/>
    <x v="19"/>
    <x v="227"/>
    <x v="19"/>
    <x v="4"/>
  </r>
  <r>
    <n v="4369"/>
    <s v="1305"/>
    <x v="3"/>
    <n v="1525"/>
    <n v="207"/>
    <n v="1115"/>
    <n v="203"/>
    <x v="0"/>
    <d v="2014-09-30T19:17:00"/>
    <x v="0"/>
    <x v="0"/>
    <x v="0"/>
    <x v="19"/>
    <x v="227"/>
    <x v="19"/>
    <x v="4"/>
  </r>
  <r>
    <n v="4414"/>
    <s v="1305"/>
    <x v="4"/>
    <n v="1525"/>
    <n v="0"/>
    <n v="0"/>
    <n v="0"/>
    <x v="0"/>
    <d v="2014-09-25T11:41:00"/>
    <x v="0"/>
    <x v="0"/>
    <x v="0"/>
    <x v="19"/>
    <x v="227"/>
    <x v="19"/>
    <x v="4"/>
  </r>
  <r>
    <n v="508"/>
    <s v="1310"/>
    <x v="0"/>
    <n v="0"/>
    <n v="69"/>
    <n v="505"/>
    <n v="81"/>
    <x v="0"/>
    <m/>
    <x v="0"/>
    <x v="0"/>
    <x v="0"/>
    <x v="19"/>
    <x v="228"/>
    <x v="19"/>
    <x v="4"/>
  </r>
  <r>
    <n v="1537"/>
    <s v="1310"/>
    <x v="1"/>
    <n v="0"/>
    <n v="69"/>
    <n v="484"/>
    <n v="62"/>
    <x v="1"/>
    <m/>
    <x v="0"/>
    <x v="0"/>
    <x v="0"/>
    <x v="19"/>
    <x v="228"/>
    <x v="19"/>
    <x v="4"/>
  </r>
  <r>
    <n v="4327"/>
    <s v="1310"/>
    <x v="2"/>
    <n v="655"/>
    <n v="69"/>
    <n v="484"/>
    <n v="62"/>
    <x v="0"/>
    <d v="2014-11-27T08:45:00"/>
    <x v="0"/>
    <x v="0"/>
    <x v="0"/>
    <x v="19"/>
    <x v="228"/>
    <x v="19"/>
    <x v="4"/>
  </r>
  <r>
    <n v="4372"/>
    <s v="1310"/>
    <x v="3"/>
    <n v="1039"/>
    <n v="249"/>
    <n v="664"/>
    <n v="126"/>
    <x v="0"/>
    <d v="2014-09-30T19:20:00"/>
    <x v="0"/>
    <x v="0"/>
    <x v="0"/>
    <x v="19"/>
    <x v="228"/>
    <x v="19"/>
    <x v="4"/>
  </r>
  <r>
    <n v="4417"/>
    <s v="1310"/>
    <x v="4"/>
    <n v="1039"/>
    <n v="0"/>
    <n v="0"/>
    <n v="0"/>
    <x v="0"/>
    <d v="2014-09-25T11:42:00"/>
    <x v="0"/>
    <x v="0"/>
    <x v="0"/>
    <x v="19"/>
    <x v="228"/>
    <x v="19"/>
    <x v="4"/>
  </r>
  <r>
    <n v="511"/>
    <s v="1315"/>
    <x v="0"/>
    <n v="0"/>
    <n v="101"/>
    <n v="413"/>
    <n v="98"/>
    <x v="0"/>
    <m/>
    <x v="0"/>
    <x v="0"/>
    <x v="0"/>
    <x v="19"/>
    <x v="229"/>
    <x v="19"/>
    <x v="4"/>
  </r>
  <r>
    <n v="1540"/>
    <s v="1315"/>
    <x v="1"/>
    <n v="0"/>
    <n v="106"/>
    <n v="402"/>
    <n v="44"/>
    <x v="1"/>
    <m/>
    <x v="0"/>
    <x v="0"/>
    <x v="0"/>
    <x v="19"/>
    <x v="229"/>
    <x v="19"/>
    <x v="4"/>
  </r>
  <r>
    <n v="4330"/>
    <s v="1315"/>
    <x v="2"/>
    <n v="612"/>
    <n v="106"/>
    <n v="402"/>
    <n v="44"/>
    <x v="0"/>
    <d v="2014-11-27T08:46:00"/>
    <x v="0"/>
    <x v="0"/>
    <x v="0"/>
    <x v="19"/>
    <x v="229"/>
    <x v="19"/>
    <x v="4"/>
  </r>
  <r>
    <n v="4375"/>
    <s v="1315"/>
    <x v="3"/>
    <n v="557"/>
    <n v="56"/>
    <n v="453"/>
    <n v="48"/>
    <x v="0"/>
    <d v="2014-09-30T19:21:00"/>
    <x v="0"/>
    <x v="0"/>
    <x v="0"/>
    <x v="19"/>
    <x v="229"/>
    <x v="19"/>
    <x v="4"/>
  </r>
  <r>
    <n v="4420"/>
    <s v="1315"/>
    <x v="4"/>
    <n v="557"/>
    <n v="0"/>
    <n v="0"/>
    <n v="0"/>
    <x v="0"/>
    <d v="2014-09-25T11:42:00"/>
    <x v="0"/>
    <x v="0"/>
    <x v="0"/>
    <x v="19"/>
    <x v="229"/>
    <x v="19"/>
    <x v="4"/>
  </r>
  <r>
    <n v="514"/>
    <s v="1320"/>
    <x v="0"/>
    <n v="0"/>
    <n v="249"/>
    <n v="663"/>
    <n v="127"/>
    <x v="0"/>
    <m/>
    <x v="0"/>
    <x v="0"/>
    <x v="0"/>
    <x v="19"/>
    <x v="230"/>
    <x v="19"/>
    <x v="4"/>
  </r>
  <r>
    <n v="1543"/>
    <s v="1320"/>
    <x v="1"/>
    <n v="0"/>
    <n v="249"/>
    <n v="660"/>
    <n v="51"/>
    <x v="1"/>
    <m/>
    <x v="0"/>
    <x v="0"/>
    <x v="0"/>
    <x v="19"/>
    <x v="230"/>
    <x v="19"/>
    <x v="4"/>
  </r>
  <r>
    <n v="4333"/>
    <s v="1320"/>
    <x v="2"/>
    <n v="1039"/>
    <n v="249"/>
    <n v="660"/>
    <n v="51"/>
    <x v="0"/>
    <d v="2014-11-27T08:47:00"/>
    <x v="0"/>
    <x v="0"/>
    <x v="0"/>
    <x v="19"/>
    <x v="230"/>
    <x v="19"/>
    <x v="4"/>
  </r>
  <r>
    <n v="4378"/>
    <s v="1320"/>
    <x v="3"/>
    <n v="519"/>
    <n v="82"/>
    <n v="410"/>
    <n v="27"/>
    <x v="0"/>
    <d v="2014-09-30T19:22:00"/>
    <x v="0"/>
    <x v="0"/>
    <x v="0"/>
    <x v="19"/>
    <x v="230"/>
    <x v="19"/>
    <x v="4"/>
  </r>
  <r>
    <n v="4423"/>
    <s v="1320"/>
    <x v="4"/>
    <n v="519"/>
    <n v="0"/>
    <n v="0"/>
    <n v="0"/>
    <x v="0"/>
    <d v="2014-09-25T11:43:00"/>
    <x v="0"/>
    <x v="0"/>
    <x v="0"/>
    <x v="19"/>
    <x v="230"/>
    <x v="19"/>
    <x v="4"/>
  </r>
  <r>
    <n v="520"/>
    <s v="1325"/>
    <x v="0"/>
    <n v="0"/>
    <n v="63"/>
    <n v="553"/>
    <n v="85"/>
    <x v="0"/>
    <m/>
    <x v="0"/>
    <x v="0"/>
    <x v="0"/>
    <x v="19"/>
    <x v="64"/>
    <x v="19"/>
    <x v="4"/>
  </r>
  <r>
    <n v="1549"/>
    <s v="1325"/>
    <x v="1"/>
    <n v="0"/>
    <n v="84"/>
    <n v="390"/>
    <n v="56"/>
    <x v="1"/>
    <m/>
    <x v="0"/>
    <x v="0"/>
    <x v="0"/>
    <x v="19"/>
    <x v="64"/>
    <x v="19"/>
    <x v="4"/>
  </r>
  <r>
    <n v="4339"/>
    <s v="1325"/>
    <x v="2"/>
    <n v="701"/>
    <n v="84"/>
    <n v="390"/>
    <n v="56"/>
    <x v="0"/>
    <d v="2014-11-27T08:49:00"/>
    <x v="0"/>
    <x v="0"/>
    <x v="0"/>
    <x v="19"/>
    <x v="64"/>
    <x v="19"/>
    <x v="4"/>
  </r>
  <r>
    <n v="4384"/>
    <s v="1325"/>
    <x v="3"/>
    <n v="684"/>
    <n v="81"/>
    <n v="540"/>
    <n v="63"/>
    <x v="0"/>
    <d v="2014-09-30T19:25:00"/>
    <x v="0"/>
    <x v="0"/>
    <x v="0"/>
    <x v="19"/>
    <x v="64"/>
    <x v="19"/>
    <x v="4"/>
  </r>
  <r>
    <n v="4429"/>
    <s v="1325"/>
    <x v="4"/>
    <n v="684"/>
    <n v="0"/>
    <n v="0"/>
    <n v="0"/>
    <x v="0"/>
    <d v="2014-09-25T11:44:00"/>
    <x v="0"/>
    <x v="0"/>
    <x v="0"/>
    <x v="19"/>
    <x v="64"/>
    <x v="19"/>
    <x v="4"/>
  </r>
  <r>
    <n v="523"/>
    <s v="1330"/>
    <x v="0"/>
    <n v="0"/>
    <n v="183"/>
    <n v="543"/>
    <n v="75"/>
    <x v="0"/>
    <m/>
    <x v="0"/>
    <x v="0"/>
    <x v="0"/>
    <x v="19"/>
    <x v="231"/>
    <x v="19"/>
    <x v="4"/>
  </r>
  <r>
    <n v="1552"/>
    <s v="1330"/>
    <x v="1"/>
    <n v="0"/>
    <n v="183"/>
    <n v="866"/>
    <n v="78"/>
    <x v="1"/>
    <m/>
    <x v="0"/>
    <x v="0"/>
    <x v="0"/>
    <x v="19"/>
    <x v="231"/>
    <x v="19"/>
    <x v="4"/>
  </r>
  <r>
    <n v="4342"/>
    <s v="1330"/>
    <x v="2"/>
    <n v="801"/>
    <n v="183"/>
    <n v="866"/>
    <n v="78"/>
    <x v="0"/>
    <d v="2014-11-27T08:49:00"/>
    <x v="0"/>
    <x v="0"/>
    <x v="0"/>
    <x v="19"/>
    <x v="231"/>
    <x v="19"/>
    <x v="4"/>
  </r>
  <r>
    <n v="4387"/>
    <s v="1330"/>
    <x v="3"/>
    <n v="1049"/>
    <n v="183"/>
    <n v="826"/>
    <n v="40"/>
    <x v="0"/>
    <d v="2014-09-05T12:53:00"/>
    <x v="0"/>
    <x v="0"/>
    <x v="0"/>
    <x v="19"/>
    <x v="231"/>
    <x v="19"/>
    <x v="4"/>
  </r>
  <r>
    <n v="4432"/>
    <s v="1330"/>
    <x v="4"/>
    <n v="1049"/>
    <n v="0"/>
    <n v="0"/>
    <n v="0"/>
    <x v="0"/>
    <d v="2014-09-25T11:45:00"/>
    <x v="0"/>
    <x v="0"/>
    <x v="0"/>
    <x v="19"/>
    <x v="231"/>
    <x v="19"/>
    <x v="4"/>
  </r>
  <r>
    <n v="1036"/>
    <s v="1335"/>
    <x v="0"/>
    <n v="0"/>
    <n v="172"/>
    <n v="768"/>
    <n v="66"/>
    <x v="0"/>
    <m/>
    <x v="0"/>
    <x v="0"/>
    <x v="0"/>
    <x v="19"/>
    <x v="41"/>
    <x v="19"/>
    <x v="4"/>
  </r>
  <r>
    <n v="2065"/>
    <s v="1335"/>
    <x v="1"/>
    <n v="0"/>
    <n v="172"/>
    <n v="715"/>
    <n v="120"/>
    <x v="1"/>
    <m/>
    <x v="0"/>
    <x v="0"/>
    <x v="0"/>
    <x v="19"/>
    <x v="41"/>
    <x v="19"/>
    <x v="4"/>
  </r>
  <r>
    <n v="4345"/>
    <s v="1335"/>
    <x v="2"/>
    <n v="765"/>
    <n v="89"/>
    <n v="469"/>
    <n v="70"/>
    <x v="0"/>
    <d v="2014-11-27T08:50:00"/>
    <x v="0"/>
    <x v="0"/>
    <x v="0"/>
    <x v="19"/>
    <x v="41"/>
    <x v="19"/>
    <x v="4"/>
  </r>
  <r>
    <n v="4390"/>
    <s v="1335"/>
    <x v="3"/>
    <n v="694"/>
    <n v="89"/>
    <n v="532"/>
    <n v="73"/>
    <x v="0"/>
    <d v="2014-09-05T12:53:00"/>
    <x v="0"/>
    <x v="0"/>
    <x v="0"/>
    <x v="19"/>
    <x v="41"/>
    <x v="19"/>
    <x v="4"/>
  </r>
  <r>
    <n v="4435"/>
    <s v="1335"/>
    <x v="4"/>
    <n v="694"/>
    <n v="0"/>
    <n v="0"/>
    <n v="0"/>
    <x v="0"/>
    <d v="2014-09-25T11:46:00"/>
    <x v="0"/>
    <x v="0"/>
    <x v="0"/>
    <x v="19"/>
    <x v="41"/>
    <x v="19"/>
    <x v="4"/>
  </r>
  <r>
    <n v="529"/>
    <s v="1340"/>
    <x v="0"/>
    <n v="0"/>
    <n v="82"/>
    <n v="583"/>
    <n v="107"/>
    <x v="0"/>
    <m/>
    <x v="0"/>
    <x v="0"/>
    <x v="0"/>
    <x v="19"/>
    <x v="232"/>
    <x v="19"/>
    <x v="4"/>
  </r>
  <r>
    <n v="1558"/>
    <s v="1340"/>
    <x v="1"/>
    <n v="0"/>
    <n v="82"/>
    <n v="438"/>
    <n v="29"/>
    <x v="1"/>
    <m/>
    <x v="0"/>
    <x v="0"/>
    <x v="0"/>
    <x v="19"/>
    <x v="232"/>
    <x v="19"/>
    <x v="4"/>
  </r>
  <r>
    <n v="4348"/>
    <s v="1340"/>
    <x v="2"/>
    <n v="772"/>
    <n v="82"/>
    <n v="438"/>
    <n v="29"/>
    <x v="0"/>
    <d v="2014-11-27T08:51:00"/>
    <x v="0"/>
    <x v="0"/>
    <x v="0"/>
    <x v="19"/>
    <x v="232"/>
    <x v="19"/>
    <x v="4"/>
  </r>
  <r>
    <n v="4393"/>
    <s v="1340"/>
    <x v="3"/>
    <n v="648"/>
    <n v="69"/>
    <n v="506"/>
    <n v="73"/>
    <x v="0"/>
    <d v="2014-09-05T12:53:00"/>
    <x v="0"/>
    <x v="0"/>
    <x v="0"/>
    <x v="19"/>
    <x v="232"/>
    <x v="19"/>
    <x v="4"/>
  </r>
  <r>
    <n v="4438"/>
    <s v="1340"/>
    <x v="4"/>
    <n v="648"/>
    <n v="0"/>
    <n v="0"/>
    <n v="0"/>
    <x v="0"/>
    <d v="2014-09-25T11:46:00"/>
    <x v="0"/>
    <x v="0"/>
    <x v="0"/>
    <x v="19"/>
    <x v="232"/>
    <x v="19"/>
    <x v="4"/>
  </r>
  <r>
    <n v="532"/>
    <s v="1345"/>
    <x v="0"/>
    <n v="0"/>
    <n v="81"/>
    <n v="689"/>
    <n v="135"/>
    <x v="0"/>
    <m/>
    <x v="0"/>
    <x v="0"/>
    <x v="0"/>
    <x v="19"/>
    <x v="233"/>
    <x v="19"/>
    <x v="4"/>
  </r>
  <r>
    <n v="1561"/>
    <s v="1345"/>
    <x v="1"/>
    <n v="0"/>
    <n v="81"/>
    <n v="655"/>
    <n v="59"/>
    <x v="1"/>
    <m/>
    <x v="0"/>
    <x v="0"/>
    <x v="0"/>
    <x v="19"/>
    <x v="233"/>
    <x v="19"/>
    <x v="4"/>
  </r>
  <r>
    <n v="4351"/>
    <s v="1345"/>
    <x v="2"/>
    <n v="905"/>
    <n v="81"/>
    <n v="655"/>
    <n v="59"/>
    <x v="0"/>
    <d v="2014-09-30T19:04:00"/>
    <x v="0"/>
    <x v="0"/>
    <x v="0"/>
    <x v="19"/>
    <x v="233"/>
    <x v="19"/>
    <x v="4"/>
  </r>
  <r>
    <n v="4396"/>
    <s v="1345"/>
    <x v="3"/>
    <n v="559"/>
    <n v="106"/>
    <n v="410"/>
    <n v="43"/>
    <x v="0"/>
    <d v="2014-09-05T12:54:00"/>
    <x v="0"/>
    <x v="0"/>
    <x v="0"/>
    <x v="19"/>
    <x v="233"/>
    <x v="19"/>
    <x v="4"/>
  </r>
  <r>
    <n v="4441"/>
    <s v="1345"/>
    <x v="4"/>
    <n v="559"/>
    <n v="0"/>
    <n v="0"/>
    <n v="0"/>
    <x v="0"/>
    <d v="2014-09-25T11:51:00"/>
    <x v="0"/>
    <x v="0"/>
    <x v="0"/>
    <x v="19"/>
    <x v="233"/>
    <x v="19"/>
    <x v="4"/>
  </r>
  <r>
    <n v="517"/>
    <s v="1346"/>
    <x v="0"/>
    <n v="0"/>
    <n v="56"/>
    <n v="453"/>
    <n v="94"/>
    <x v="0"/>
    <m/>
    <x v="0"/>
    <x v="0"/>
    <x v="0"/>
    <x v="19"/>
    <x v="234"/>
    <x v="19"/>
    <x v="4"/>
  </r>
  <r>
    <n v="1546"/>
    <s v="1346"/>
    <x v="1"/>
    <n v="0"/>
    <n v="56"/>
    <n v="455"/>
    <n v="46"/>
    <x v="1"/>
    <m/>
    <x v="0"/>
    <x v="0"/>
    <x v="0"/>
    <x v="19"/>
    <x v="234"/>
    <x v="19"/>
    <x v="4"/>
  </r>
  <r>
    <n v="4336"/>
    <s v="1346"/>
    <x v="2"/>
    <n v="603"/>
    <n v="56"/>
    <n v="455"/>
    <n v="46"/>
    <x v="0"/>
    <d v="2014-11-27T08:48:00"/>
    <x v="0"/>
    <x v="0"/>
    <x v="0"/>
    <x v="19"/>
    <x v="234"/>
    <x v="19"/>
    <x v="4"/>
  </r>
  <r>
    <n v="4381"/>
    <s v="1346"/>
    <x v="3"/>
    <n v="661"/>
    <n v="84"/>
    <n v="536"/>
    <n v="41"/>
    <x v="0"/>
    <d v="2014-09-30T19:24:00"/>
    <x v="0"/>
    <x v="0"/>
    <x v="0"/>
    <x v="19"/>
    <x v="234"/>
    <x v="19"/>
    <x v="4"/>
  </r>
  <r>
    <n v="4426"/>
    <s v="1346"/>
    <x v="4"/>
    <n v="661"/>
    <n v="0"/>
    <n v="0"/>
    <n v="0"/>
    <x v="0"/>
    <d v="2014-09-25T11:43:00"/>
    <x v="0"/>
    <x v="0"/>
    <x v="0"/>
    <x v="19"/>
    <x v="234"/>
    <x v="19"/>
    <x v="4"/>
  </r>
  <r>
    <n v="364"/>
    <s v="1070"/>
    <x v="0"/>
    <n v="0"/>
    <n v="100"/>
    <n v="681"/>
    <n v="310"/>
    <x v="0"/>
    <m/>
    <x v="0"/>
    <x v="0"/>
    <x v="0"/>
    <x v="20"/>
    <x v="235"/>
    <x v="20"/>
    <x v="5"/>
  </r>
  <r>
    <n v="1393"/>
    <s v="1070"/>
    <x v="1"/>
    <n v="0"/>
    <n v="282"/>
    <n v="299"/>
    <n v="70"/>
    <x v="1"/>
    <m/>
    <x v="0"/>
    <x v="0"/>
    <x v="0"/>
    <x v="20"/>
    <x v="235"/>
    <x v="20"/>
    <x v="5"/>
  </r>
  <r>
    <n v="4444"/>
    <s v="1070"/>
    <x v="2"/>
    <n v="498"/>
    <n v="100"/>
    <n v="140"/>
    <n v="258"/>
    <x v="0"/>
    <d v="2014-11-21T16:03:00"/>
    <x v="0"/>
    <x v="0"/>
    <x v="0"/>
    <x v="20"/>
    <x v="235"/>
    <x v="20"/>
    <x v="5"/>
  </r>
  <r>
    <n v="4495"/>
    <s v="1070"/>
    <x v="3"/>
    <n v="498"/>
    <n v="100"/>
    <n v="140"/>
    <n v="258"/>
    <x v="0"/>
    <d v="2014-11-24T20:40:00"/>
    <x v="0"/>
    <x v="0"/>
    <x v="0"/>
    <x v="20"/>
    <x v="235"/>
    <x v="20"/>
    <x v="5"/>
  </r>
  <r>
    <n v="4546"/>
    <s v="1070"/>
    <x v="4"/>
    <n v="498"/>
    <n v="100"/>
    <n v="140"/>
    <n v="258"/>
    <x v="0"/>
    <d v="2014-10-14T14:25:00"/>
    <x v="0"/>
    <x v="0"/>
    <x v="0"/>
    <x v="20"/>
    <x v="235"/>
    <x v="20"/>
    <x v="5"/>
  </r>
  <r>
    <n v="367"/>
    <s v="1075"/>
    <x v="0"/>
    <n v="0"/>
    <n v="81"/>
    <n v="587"/>
    <n v="931"/>
    <x v="0"/>
    <m/>
    <x v="0"/>
    <x v="0"/>
    <x v="0"/>
    <x v="20"/>
    <x v="236"/>
    <x v="20"/>
    <x v="5"/>
  </r>
  <r>
    <n v="1396"/>
    <s v="1075"/>
    <x v="1"/>
    <n v="0"/>
    <n v="222"/>
    <n v="533"/>
    <n v="181"/>
    <x v="1"/>
    <m/>
    <x v="0"/>
    <x v="0"/>
    <x v="0"/>
    <x v="20"/>
    <x v="236"/>
    <x v="20"/>
    <x v="5"/>
  </r>
  <r>
    <n v="4447"/>
    <s v="1075"/>
    <x v="2"/>
    <n v="964"/>
    <n v="244"/>
    <n v="640"/>
    <n v="80"/>
    <x v="0"/>
    <d v="2014-11-21T16:06:00"/>
    <x v="0"/>
    <x v="0"/>
    <x v="0"/>
    <x v="20"/>
    <x v="236"/>
    <x v="20"/>
    <x v="5"/>
  </r>
  <r>
    <n v="4498"/>
    <s v="1075"/>
    <x v="3"/>
    <n v="964"/>
    <n v="244"/>
    <n v="640"/>
    <n v="80"/>
    <x v="0"/>
    <d v="2014-11-24T20:41:00"/>
    <x v="0"/>
    <x v="0"/>
    <x v="0"/>
    <x v="20"/>
    <x v="236"/>
    <x v="20"/>
    <x v="5"/>
  </r>
  <r>
    <n v="4549"/>
    <s v="1075"/>
    <x v="4"/>
    <n v="964"/>
    <n v="244"/>
    <n v="640"/>
    <n v="80"/>
    <x v="0"/>
    <d v="2014-10-14T14:25:00"/>
    <x v="0"/>
    <x v="0"/>
    <x v="0"/>
    <x v="20"/>
    <x v="236"/>
    <x v="20"/>
    <x v="5"/>
  </r>
  <r>
    <n v="370"/>
    <s v="1080"/>
    <x v="0"/>
    <n v="0"/>
    <n v="179"/>
    <n v="751"/>
    <n v="745"/>
    <x v="0"/>
    <m/>
    <x v="0"/>
    <x v="0"/>
    <x v="0"/>
    <x v="20"/>
    <x v="237"/>
    <x v="20"/>
    <x v="5"/>
  </r>
  <r>
    <n v="1399"/>
    <s v="1080"/>
    <x v="1"/>
    <n v="0"/>
    <n v="420"/>
    <n v="554"/>
    <n v="105"/>
    <x v="1"/>
    <m/>
    <x v="0"/>
    <x v="0"/>
    <x v="0"/>
    <x v="20"/>
    <x v="237"/>
    <x v="20"/>
    <x v="5"/>
  </r>
  <r>
    <n v="4450"/>
    <s v="1080"/>
    <x v="2"/>
    <n v="1066"/>
    <n v="0"/>
    <n v="0"/>
    <n v="0"/>
    <x v="0"/>
    <d v="2014-11-21T16:14:00"/>
    <x v="0"/>
    <x v="0"/>
    <x v="0"/>
    <x v="20"/>
    <x v="237"/>
    <x v="20"/>
    <x v="5"/>
  </r>
  <r>
    <n v="4501"/>
    <s v="1080"/>
    <x v="3"/>
    <n v="1066"/>
    <n v="0"/>
    <n v="0"/>
    <n v="0"/>
    <x v="0"/>
    <d v="2014-11-24T20:42:00"/>
    <x v="0"/>
    <x v="0"/>
    <x v="0"/>
    <x v="20"/>
    <x v="237"/>
    <x v="20"/>
    <x v="5"/>
  </r>
  <r>
    <n v="4552"/>
    <s v="1080"/>
    <x v="4"/>
    <n v="1066"/>
    <n v="0"/>
    <n v="0"/>
    <n v="0"/>
    <x v="0"/>
    <d v="2014-11-11T10:42:00"/>
    <x v="0"/>
    <x v="0"/>
    <x v="0"/>
    <x v="20"/>
    <x v="237"/>
    <x v="20"/>
    <x v="5"/>
  </r>
  <r>
    <n v="373"/>
    <s v="1085"/>
    <x v="0"/>
    <n v="0"/>
    <n v="170"/>
    <n v="654"/>
    <n v="590"/>
    <x v="0"/>
    <m/>
    <x v="0"/>
    <x v="0"/>
    <x v="0"/>
    <x v="20"/>
    <x v="238"/>
    <x v="20"/>
    <x v="5"/>
  </r>
  <r>
    <n v="1402"/>
    <s v="1085"/>
    <x v="1"/>
    <n v="0"/>
    <n v="371"/>
    <n v="697"/>
    <n v="110"/>
    <x v="1"/>
    <m/>
    <x v="0"/>
    <x v="0"/>
    <x v="0"/>
    <x v="20"/>
    <x v="238"/>
    <x v="20"/>
    <x v="5"/>
  </r>
  <r>
    <n v="4453"/>
    <s v="1085"/>
    <x v="2"/>
    <n v="1178"/>
    <n v="371"/>
    <n v="697"/>
    <n v="0"/>
    <x v="0"/>
    <d v="2014-11-23T10:33:00"/>
    <x v="0"/>
    <x v="0"/>
    <x v="0"/>
    <x v="20"/>
    <x v="238"/>
    <x v="20"/>
    <x v="5"/>
  </r>
  <r>
    <n v="4504"/>
    <s v="1085"/>
    <x v="3"/>
    <n v="1178"/>
    <n v="371"/>
    <n v="697"/>
    <n v="0"/>
    <x v="0"/>
    <d v="2014-11-24T20:42:00"/>
    <x v="0"/>
    <x v="0"/>
    <x v="0"/>
    <x v="20"/>
    <x v="238"/>
    <x v="20"/>
    <x v="5"/>
  </r>
  <r>
    <n v="4555"/>
    <s v="1085"/>
    <x v="4"/>
    <n v="1178"/>
    <n v="371"/>
    <n v="697"/>
    <n v="0"/>
    <x v="0"/>
    <d v="2014-11-11T10:44:00"/>
    <x v="0"/>
    <x v="0"/>
    <x v="0"/>
    <x v="20"/>
    <x v="238"/>
    <x v="20"/>
    <x v="5"/>
  </r>
  <r>
    <n v="376"/>
    <s v="1090"/>
    <x v="0"/>
    <n v="0"/>
    <n v="39"/>
    <n v="754"/>
    <n v="405"/>
    <x v="0"/>
    <m/>
    <x v="0"/>
    <x v="0"/>
    <x v="0"/>
    <x v="20"/>
    <x v="239"/>
    <x v="20"/>
    <x v="5"/>
  </r>
  <r>
    <n v="1405"/>
    <s v="1090"/>
    <x v="1"/>
    <n v="0"/>
    <n v="239"/>
    <n v="548"/>
    <n v="122"/>
    <x v="1"/>
    <m/>
    <x v="0"/>
    <x v="0"/>
    <x v="0"/>
    <x v="20"/>
    <x v="239"/>
    <x v="20"/>
    <x v="5"/>
  </r>
  <r>
    <n v="4456"/>
    <s v="1090"/>
    <x v="2"/>
    <n v="909"/>
    <n v="78"/>
    <n v="317"/>
    <n v="288"/>
    <x v="0"/>
    <d v="2014-11-23T10:34:00"/>
    <x v="0"/>
    <x v="0"/>
    <x v="0"/>
    <x v="20"/>
    <x v="239"/>
    <x v="20"/>
    <x v="5"/>
  </r>
  <r>
    <n v="4507"/>
    <s v="1090"/>
    <x v="3"/>
    <n v="909"/>
    <n v="78"/>
    <n v="317"/>
    <n v="288"/>
    <x v="0"/>
    <d v="2014-11-24T20:43:00"/>
    <x v="0"/>
    <x v="0"/>
    <x v="0"/>
    <x v="20"/>
    <x v="239"/>
    <x v="20"/>
    <x v="5"/>
  </r>
  <r>
    <n v="4558"/>
    <s v="1090"/>
    <x v="4"/>
    <n v="909"/>
    <n v="78"/>
    <n v="317"/>
    <n v="288"/>
    <x v="0"/>
    <d v="2014-11-11T10:45:00"/>
    <x v="0"/>
    <x v="0"/>
    <x v="0"/>
    <x v="20"/>
    <x v="239"/>
    <x v="20"/>
    <x v="5"/>
  </r>
  <r>
    <n v="379"/>
    <s v="1095"/>
    <x v="0"/>
    <n v="0"/>
    <n v="113"/>
    <n v="653"/>
    <n v="458"/>
    <x v="0"/>
    <m/>
    <x v="0"/>
    <x v="0"/>
    <x v="0"/>
    <x v="20"/>
    <x v="240"/>
    <x v="20"/>
    <x v="5"/>
  </r>
  <r>
    <n v="1408"/>
    <s v="1095"/>
    <x v="1"/>
    <n v="0"/>
    <n v="320"/>
    <n v="236"/>
    <n v="325"/>
    <x v="1"/>
    <m/>
    <x v="0"/>
    <x v="0"/>
    <x v="0"/>
    <x v="20"/>
    <x v="240"/>
    <x v="20"/>
    <x v="5"/>
  </r>
  <r>
    <n v="4459"/>
    <s v="1095"/>
    <x v="2"/>
    <n v="869"/>
    <n v="0"/>
    <n v="0"/>
    <n v="0"/>
    <x v="0"/>
    <d v="2014-11-23T10:35:00"/>
    <x v="0"/>
    <x v="0"/>
    <x v="0"/>
    <x v="20"/>
    <x v="240"/>
    <x v="20"/>
    <x v="5"/>
  </r>
  <r>
    <n v="4510"/>
    <s v="1095"/>
    <x v="3"/>
    <n v="869"/>
    <n v="0"/>
    <n v="0"/>
    <n v="0"/>
    <x v="0"/>
    <d v="2014-10-14T14:17:00"/>
    <x v="0"/>
    <x v="0"/>
    <x v="0"/>
    <x v="20"/>
    <x v="240"/>
    <x v="20"/>
    <x v="5"/>
  </r>
  <r>
    <n v="4561"/>
    <s v="1095"/>
    <x v="4"/>
    <n v="869"/>
    <n v="0"/>
    <n v="0"/>
    <n v="0"/>
    <x v="0"/>
    <d v="2014-11-11T10:46:00"/>
    <x v="0"/>
    <x v="0"/>
    <x v="0"/>
    <x v="20"/>
    <x v="240"/>
    <x v="20"/>
    <x v="5"/>
  </r>
  <r>
    <n v="382"/>
    <s v="1100"/>
    <x v="0"/>
    <n v="0"/>
    <n v="17"/>
    <n v="654"/>
    <n v="323"/>
    <x v="0"/>
    <m/>
    <x v="0"/>
    <x v="0"/>
    <x v="0"/>
    <x v="20"/>
    <x v="241"/>
    <x v="20"/>
    <x v="5"/>
  </r>
  <r>
    <n v="1411"/>
    <s v="1100"/>
    <x v="1"/>
    <n v="0"/>
    <n v="116"/>
    <n v="224"/>
    <n v="183"/>
    <x v="1"/>
    <m/>
    <x v="0"/>
    <x v="0"/>
    <x v="0"/>
    <x v="20"/>
    <x v="241"/>
    <x v="20"/>
    <x v="5"/>
  </r>
  <r>
    <n v="4462"/>
    <s v="1100"/>
    <x v="2"/>
    <n v="522"/>
    <n v="0"/>
    <n v="0"/>
    <n v="0"/>
    <x v="0"/>
    <d v="2014-11-23T10:36:00"/>
    <x v="0"/>
    <x v="0"/>
    <x v="0"/>
    <x v="20"/>
    <x v="241"/>
    <x v="20"/>
    <x v="5"/>
  </r>
  <r>
    <n v="4513"/>
    <s v="1100"/>
    <x v="3"/>
    <n v="522"/>
    <n v="0"/>
    <n v="0"/>
    <n v="0"/>
    <x v="0"/>
    <d v="2014-10-14T14:18:00"/>
    <x v="0"/>
    <x v="0"/>
    <x v="0"/>
    <x v="20"/>
    <x v="241"/>
    <x v="20"/>
    <x v="5"/>
  </r>
  <r>
    <n v="4564"/>
    <s v="1100"/>
    <x v="4"/>
    <n v="522"/>
    <n v="0"/>
    <n v="0"/>
    <n v="0"/>
    <x v="0"/>
    <d v="2014-11-11T10:47:00"/>
    <x v="0"/>
    <x v="0"/>
    <x v="0"/>
    <x v="20"/>
    <x v="241"/>
    <x v="20"/>
    <x v="5"/>
  </r>
  <r>
    <n v="385"/>
    <s v="1105"/>
    <x v="0"/>
    <n v="0"/>
    <n v="15"/>
    <n v="651"/>
    <n v="457"/>
    <x v="0"/>
    <m/>
    <x v="0"/>
    <x v="0"/>
    <x v="0"/>
    <x v="20"/>
    <x v="242"/>
    <x v="20"/>
    <x v="5"/>
  </r>
  <r>
    <n v="1414"/>
    <s v="1105"/>
    <x v="1"/>
    <n v="0"/>
    <n v="369"/>
    <n v="557"/>
    <n v="287"/>
    <x v="1"/>
    <m/>
    <x v="0"/>
    <x v="0"/>
    <x v="0"/>
    <x v="20"/>
    <x v="242"/>
    <x v="20"/>
    <x v="5"/>
  </r>
  <r>
    <n v="4465"/>
    <s v="1105"/>
    <x v="2"/>
    <n v="1213"/>
    <n v="17"/>
    <n v="240"/>
    <n v="12"/>
    <x v="0"/>
    <d v="2014-11-23T10:37:00"/>
    <x v="0"/>
    <x v="0"/>
    <x v="0"/>
    <x v="20"/>
    <x v="242"/>
    <x v="20"/>
    <x v="5"/>
  </r>
  <r>
    <n v="4516"/>
    <s v="1105"/>
    <x v="3"/>
    <n v="1213"/>
    <n v="17"/>
    <n v="240"/>
    <n v="12"/>
    <x v="0"/>
    <d v="2014-10-14T14:18:00"/>
    <x v="0"/>
    <x v="0"/>
    <x v="0"/>
    <x v="20"/>
    <x v="242"/>
    <x v="20"/>
    <x v="5"/>
  </r>
  <r>
    <n v="4567"/>
    <s v="1105"/>
    <x v="4"/>
    <n v="1213"/>
    <n v="17"/>
    <n v="240"/>
    <n v="12"/>
    <x v="0"/>
    <d v="2014-11-11T10:48:00"/>
    <x v="0"/>
    <x v="0"/>
    <x v="0"/>
    <x v="20"/>
    <x v="242"/>
    <x v="20"/>
    <x v="5"/>
  </r>
  <r>
    <n v="388"/>
    <s v="1110"/>
    <x v="0"/>
    <n v="0"/>
    <n v="51"/>
    <n v="687"/>
    <n v="357"/>
    <x v="0"/>
    <m/>
    <x v="0"/>
    <x v="0"/>
    <x v="0"/>
    <x v="20"/>
    <x v="243"/>
    <x v="20"/>
    <x v="5"/>
  </r>
  <r>
    <n v="1417"/>
    <s v="1110"/>
    <x v="1"/>
    <n v="0"/>
    <n v="324"/>
    <n v="1490"/>
    <n v="262"/>
    <x v="1"/>
    <m/>
    <x v="0"/>
    <x v="0"/>
    <x v="0"/>
    <x v="20"/>
    <x v="243"/>
    <x v="20"/>
    <x v="5"/>
  </r>
  <r>
    <n v="4468"/>
    <s v="1110"/>
    <x v="2"/>
    <n v="678"/>
    <n v="0"/>
    <n v="0"/>
    <n v="0"/>
    <x v="0"/>
    <d v="2014-11-23T10:40:00"/>
    <x v="0"/>
    <x v="0"/>
    <x v="0"/>
    <x v="20"/>
    <x v="243"/>
    <x v="20"/>
    <x v="5"/>
  </r>
  <r>
    <n v="4519"/>
    <s v="1110"/>
    <x v="3"/>
    <n v="678"/>
    <n v="0"/>
    <n v="0"/>
    <n v="0"/>
    <x v="0"/>
    <d v="2014-10-14T14:19:00"/>
    <x v="0"/>
    <x v="0"/>
    <x v="0"/>
    <x v="20"/>
    <x v="243"/>
    <x v="20"/>
    <x v="5"/>
  </r>
  <r>
    <n v="4570"/>
    <s v="1110"/>
    <x v="4"/>
    <n v="678"/>
    <n v="0"/>
    <n v="0"/>
    <n v="0"/>
    <x v="0"/>
    <d v="2014-10-02T17:36:00"/>
    <x v="0"/>
    <x v="0"/>
    <x v="0"/>
    <x v="20"/>
    <x v="243"/>
    <x v="20"/>
    <x v="5"/>
  </r>
  <r>
    <n v="391"/>
    <s v="1115"/>
    <x v="0"/>
    <n v="0"/>
    <n v="0"/>
    <n v="0"/>
    <n v="0"/>
    <x v="0"/>
    <m/>
    <x v="0"/>
    <x v="0"/>
    <x v="0"/>
    <x v="20"/>
    <x v="244"/>
    <x v="20"/>
    <x v="5"/>
  </r>
  <r>
    <n v="1420"/>
    <s v="1115"/>
    <x v="1"/>
    <n v="0"/>
    <n v="317"/>
    <n v="585"/>
    <n v="224"/>
    <x v="1"/>
    <m/>
    <x v="0"/>
    <x v="0"/>
    <x v="0"/>
    <x v="20"/>
    <x v="244"/>
    <x v="20"/>
    <x v="5"/>
  </r>
  <r>
    <n v="4471"/>
    <s v="1115"/>
    <x v="2"/>
    <n v="4471"/>
    <n v="43"/>
    <n v="4394"/>
    <n v="34"/>
    <x v="0"/>
    <d v="2014-11-23T10:44:00"/>
    <x v="0"/>
    <x v="0"/>
    <x v="0"/>
    <x v="20"/>
    <x v="244"/>
    <x v="20"/>
    <x v="5"/>
  </r>
  <r>
    <n v="4522"/>
    <s v="1115"/>
    <x v="3"/>
    <n v="4471"/>
    <n v="43"/>
    <n v="4394"/>
    <n v="34"/>
    <x v="0"/>
    <d v="2014-10-14T14:20:00"/>
    <x v="0"/>
    <x v="0"/>
    <x v="0"/>
    <x v="20"/>
    <x v="244"/>
    <x v="20"/>
    <x v="5"/>
  </r>
  <r>
    <n v="4573"/>
    <s v="1115"/>
    <x v="4"/>
    <n v="4471"/>
    <n v="43"/>
    <n v="4394"/>
    <n v="34"/>
    <x v="0"/>
    <d v="2014-10-02T17:36:00"/>
    <x v="0"/>
    <x v="0"/>
    <x v="0"/>
    <x v="20"/>
    <x v="244"/>
    <x v="20"/>
    <x v="5"/>
  </r>
  <r>
    <n v="394"/>
    <s v="1120"/>
    <x v="0"/>
    <n v="0"/>
    <n v="24"/>
    <n v="641"/>
    <n v="254"/>
    <x v="0"/>
    <m/>
    <x v="0"/>
    <x v="0"/>
    <x v="0"/>
    <x v="20"/>
    <x v="245"/>
    <x v="20"/>
    <x v="5"/>
  </r>
  <r>
    <n v="1423"/>
    <s v="1120"/>
    <x v="1"/>
    <n v="0"/>
    <n v="408"/>
    <n v="825"/>
    <n v="195"/>
    <x v="1"/>
    <m/>
    <x v="0"/>
    <x v="0"/>
    <x v="0"/>
    <x v="20"/>
    <x v="245"/>
    <x v="20"/>
    <x v="5"/>
  </r>
  <r>
    <n v="4474"/>
    <s v="1120"/>
    <x v="2"/>
    <n v="1008"/>
    <n v="0"/>
    <n v="0"/>
    <n v="0"/>
    <x v="0"/>
    <d v="2014-11-23T10:45:00"/>
    <x v="0"/>
    <x v="0"/>
    <x v="0"/>
    <x v="20"/>
    <x v="245"/>
    <x v="20"/>
    <x v="5"/>
  </r>
  <r>
    <n v="4525"/>
    <s v="1120"/>
    <x v="3"/>
    <n v="1008"/>
    <n v="0"/>
    <n v="0"/>
    <n v="0"/>
    <x v="0"/>
    <d v="2014-10-14T14:20:00"/>
    <x v="0"/>
    <x v="0"/>
    <x v="0"/>
    <x v="20"/>
    <x v="245"/>
    <x v="20"/>
    <x v="5"/>
  </r>
  <r>
    <n v="4576"/>
    <s v="1120"/>
    <x v="4"/>
    <n v="1008"/>
    <n v="0"/>
    <n v="0"/>
    <n v="0"/>
    <x v="0"/>
    <d v="2014-10-02T17:37:00"/>
    <x v="0"/>
    <x v="0"/>
    <x v="0"/>
    <x v="20"/>
    <x v="245"/>
    <x v="20"/>
    <x v="5"/>
  </r>
  <r>
    <n v="397"/>
    <s v="1125"/>
    <x v="0"/>
    <n v="0"/>
    <n v="26"/>
    <n v="654"/>
    <n v="345"/>
    <x v="0"/>
    <m/>
    <x v="0"/>
    <x v="0"/>
    <x v="0"/>
    <x v="20"/>
    <x v="246"/>
    <x v="20"/>
    <x v="5"/>
  </r>
  <r>
    <n v="1426"/>
    <s v="1125"/>
    <x v="1"/>
    <n v="0"/>
    <n v="348"/>
    <n v="815"/>
    <n v="85"/>
    <x v="1"/>
    <m/>
    <x v="0"/>
    <x v="0"/>
    <x v="0"/>
    <x v="20"/>
    <x v="246"/>
    <x v="20"/>
    <x v="5"/>
  </r>
  <r>
    <n v="4477"/>
    <s v="1125"/>
    <x v="2"/>
    <n v="1960"/>
    <n v="37"/>
    <n v="69"/>
    <n v="192"/>
    <x v="0"/>
    <d v="2014-11-23T10:55:00"/>
    <x v="0"/>
    <x v="0"/>
    <x v="0"/>
    <x v="20"/>
    <x v="246"/>
    <x v="20"/>
    <x v="5"/>
  </r>
  <r>
    <n v="4528"/>
    <s v="1125"/>
    <x v="3"/>
    <n v="1960"/>
    <n v="37"/>
    <n v="69"/>
    <n v="192"/>
    <x v="0"/>
    <d v="2014-10-14T14:21:00"/>
    <x v="0"/>
    <x v="0"/>
    <x v="0"/>
    <x v="20"/>
    <x v="246"/>
    <x v="20"/>
    <x v="5"/>
  </r>
  <r>
    <n v="4579"/>
    <s v="1125"/>
    <x v="4"/>
    <n v="1960"/>
    <n v="37"/>
    <n v="69"/>
    <n v="192"/>
    <x v="0"/>
    <d v="2014-10-02T17:37:00"/>
    <x v="0"/>
    <x v="0"/>
    <x v="0"/>
    <x v="20"/>
    <x v="246"/>
    <x v="20"/>
    <x v="5"/>
  </r>
  <r>
    <n v="400"/>
    <s v="1130"/>
    <x v="0"/>
    <n v="0"/>
    <n v="69"/>
    <n v="735"/>
    <n v="244"/>
    <x v="0"/>
    <m/>
    <x v="0"/>
    <x v="0"/>
    <x v="0"/>
    <x v="20"/>
    <x v="247"/>
    <x v="20"/>
    <x v="5"/>
  </r>
  <r>
    <n v="1429"/>
    <s v="1130"/>
    <x v="1"/>
    <n v="0"/>
    <n v="75"/>
    <n v="1134"/>
    <n v="75"/>
    <x v="1"/>
    <m/>
    <x v="0"/>
    <x v="0"/>
    <x v="0"/>
    <x v="20"/>
    <x v="247"/>
    <x v="20"/>
    <x v="5"/>
  </r>
  <r>
    <n v="4480"/>
    <s v="1130"/>
    <x v="2"/>
    <n v="1257"/>
    <n v="74"/>
    <n v="355"/>
    <n v="828"/>
    <x v="0"/>
    <d v="2014-11-21T16:19:00"/>
    <x v="0"/>
    <x v="0"/>
    <x v="0"/>
    <x v="20"/>
    <x v="247"/>
    <x v="20"/>
    <x v="5"/>
  </r>
  <r>
    <n v="4531"/>
    <s v="1130"/>
    <x v="3"/>
    <n v="1257"/>
    <n v="74"/>
    <n v="355"/>
    <n v="828"/>
    <x v="0"/>
    <d v="2014-10-14T14:22:00"/>
    <x v="0"/>
    <x v="0"/>
    <x v="0"/>
    <x v="20"/>
    <x v="247"/>
    <x v="20"/>
    <x v="5"/>
  </r>
  <r>
    <n v="4582"/>
    <s v="1130"/>
    <x v="4"/>
    <n v="1257"/>
    <n v="74"/>
    <n v="355"/>
    <n v="808"/>
    <x v="0"/>
    <d v="2014-10-02T17:37:00"/>
    <x v="0"/>
    <x v="0"/>
    <x v="0"/>
    <x v="20"/>
    <x v="247"/>
    <x v="20"/>
    <x v="5"/>
  </r>
  <r>
    <n v="403"/>
    <s v="1135"/>
    <x v="0"/>
    <n v="0"/>
    <n v="66"/>
    <n v="654"/>
    <n v="803"/>
    <x v="0"/>
    <m/>
    <x v="0"/>
    <x v="0"/>
    <x v="0"/>
    <x v="20"/>
    <x v="248"/>
    <x v="20"/>
    <x v="5"/>
  </r>
  <r>
    <n v="1432"/>
    <s v="1135"/>
    <x v="1"/>
    <n v="0"/>
    <n v="253"/>
    <n v="463"/>
    <n v="58"/>
    <x v="1"/>
    <m/>
    <x v="0"/>
    <x v="0"/>
    <x v="0"/>
    <x v="20"/>
    <x v="248"/>
    <x v="20"/>
    <x v="5"/>
  </r>
  <r>
    <n v="4483"/>
    <s v="1135"/>
    <x v="2"/>
    <n v="784"/>
    <n v="66"/>
    <n v="678"/>
    <n v="40"/>
    <x v="0"/>
    <d v="2014-11-21T16:20:00"/>
    <x v="0"/>
    <x v="0"/>
    <x v="0"/>
    <x v="20"/>
    <x v="248"/>
    <x v="20"/>
    <x v="5"/>
  </r>
  <r>
    <n v="4534"/>
    <s v="1135"/>
    <x v="3"/>
    <n v="784"/>
    <n v="66"/>
    <n v="678"/>
    <n v="40"/>
    <x v="0"/>
    <d v="2014-10-14T14:23:00"/>
    <x v="0"/>
    <x v="0"/>
    <x v="0"/>
    <x v="20"/>
    <x v="248"/>
    <x v="20"/>
    <x v="5"/>
  </r>
  <r>
    <n v="4585"/>
    <s v="1135"/>
    <x v="4"/>
    <n v="784"/>
    <n v="66"/>
    <n v="678"/>
    <n v="40"/>
    <x v="0"/>
    <d v="2014-10-02T17:38:00"/>
    <x v="0"/>
    <x v="0"/>
    <x v="0"/>
    <x v="20"/>
    <x v="248"/>
    <x v="20"/>
    <x v="5"/>
  </r>
  <r>
    <n v="406"/>
    <s v="1140"/>
    <x v="0"/>
    <n v="0"/>
    <n v="84"/>
    <n v="612"/>
    <n v="216"/>
    <x v="0"/>
    <m/>
    <x v="0"/>
    <x v="0"/>
    <x v="0"/>
    <x v="20"/>
    <x v="51"/>
    <x v="20"/>
    <x v="5"/>
  </r>
  <r>
    <n v="1435"/>
    <s v="1140"/>
    <x v="1"/>
    <n v="0"/>
    <n v="256"/>
    <n v="555"/>
    <n v="112"/>
    <x v="1"/>
    <m/>
    <x v="0"/>
    <x v="0"/>
    <x v="0"/>
    <x v="20"/>
    <x v="51"/>
    <x v="20"/>
    <x v="5"/>
  </r>
  <r>
    <n v="4486"/>
    <s v="1140"/>
    <x v="2"/>
    <n v="923"/>
    <n v="84"/>
    <n v="418"/>
    <n v="421"/>
    <x v="0"/>
    <d v="2014-11-21T16:21:00"/>
    <x v="0"/>
    <x v="0"/>
    <x v="0"/>
    <x v="20"/>
    <x v="51"/>
    <x v="20"/>
    <x v="5"/>
  </r>
  <r>
    <n v="4537"/>
    <s v="1140"/>
    <x v="3"/>
    <n v="923"/>
    <n v="84"/>
    <n v="418"/>
    <n v="421"/>
    <x v="0"/>
    <d v="2014-10-14T14:23:00"/>
    <x v="0"/>
    <x v="0"/>
    <x v="0"/>
    <x v="20"/>
    <x v="51"/>
    <x v="20"/>
    <x v="5"/>
  </r>
  <r>
    <n v="4588"/>
    <s v="1140"/>
    <x v="4"/>
    <n v="923"/>
    <n v="84"/>
    <n v="418"/>
    <n v="421"/>
    <x v="0"/>
    <d v="2014-10-02T17:38:00"/>
    <x v="0"/>
    <x v="0"/>
    <x v="0"/>
    <x v="20"/>
    <x v="51"/>
    <x v="20"/>
    <x v="5"/>
  </r>
  <r>
    <n v="409"/>
    <s v="1145"/>
    <x v="0"/>
    <n v="0"/>
    <n v="122"/>
    <n v="554"/>
    <n v="179"/>
    <x v="0"/>
    <m/>
    <x v="0"/>
    <x v="0"/>
    <x v="0"/>
    <x v="20"/>
    <x v="249"/>
    <x v="20"/>
    <x v="5"/>
  </r>
  <r>
    <n v="1438"/>
    <s v="1145"/>
    <x v="1"/>
    <n v="0"/>
    <n v="139"/>
    <n v="848"/>
    <n v="65"/>
    <x v="1"/>
    <m/>
    <x v="0"/>
    <x v="0"/>
    <x v="0"/>
    <x v="20"/>
    <x v="249"/>
    <x v="20"/>
    <x v="5"/>
  </r>
  <r>
    <n v="4489"/>
    <s v="1145"/>
    <x v="2"/>
    <n v="907"/>
    <n v="65"/>
    <n v="270"/>
    <n v="615"/>
    <x v="0"/>
    <d v="2014-11-24T20:38:00"/>
    <x v="0"/>
    <x v="0"/>
    <x v="0"/>
    <x v="20"/>
    <x v="249"/>
    <x v="20"/>
    <x v="5"/>
  </r>
  <r>
    <n v="4540"/>
    <s v="1145"/>
    <x v="3"/>
    <n v="907"/>
    <n v="907"/>
    <n v="645"/>
    <n v="270"/>
    <x v="0"/>
    <d v="2014-10-14T14:24:00"/>
    <x v="0"/>
    <x v="0"/>
    <x v="0"/>
    <x v="20"/>
    <x v="249"/>
    <x v="20"/>
    <x v="5"/>
  </r>
  <r>
    <n v="4591"/>
    <s v="1145"/>
    <x v="4"/>
    <n v="907"/>
    <n v="615"/>
    <n v="270"/>
    <n v="274"/>
    <x v="0"/>
    <d v="2014-10-02T17:38:00"/>
    <x v="0"/>
    <x v="0"/>
    <x v="0"/>
    <x v="20"/>
    <x v="249"/>
    <x v="20"/>
    <x v="5"/>
  </r>
  <r>
    <n v="1441"/>
    <s v="1150"/>
    <x v="1"/>
    <n v="0"/>
    <n v="264"/>
    <n v="688"/>
    <n v="110"/>
    <x v="1"/>
    <m/>
    <x v="0"/>
    <x v="0"/>
    <x v="0"/>
    <x v="20"/>
    <x v="250"/>
    <x v="20"/>
    <x v="5"/>
  </r>
  <r>
    <n v="4492"/>
    <s v="1150"/>
    <x v="2"/>
    <n v="631"/>
    <n v="793"/>
    <n v="162"/>
    <n v="0"/>
    <x v="0"/>
    <d v="2014-11-24T20:39:00"/>
    <x v="0"/>
    <x v="0"/>
    <x v="0"/>
    <x v="20"/>
    <x v="250"/>
    <x v="20"/>
    <x v="5"/>
  </r>
  <r>
    <n v="4543"/>
    <s v="1150"/>
    <x v="3"/>
    <n v="631"/>
    <n v="271"/>
    <n v="162"/>
    <n v="360"/>
    <x v="0"/>
    <d v="2014-10-14T14:25:00"/>
    <x v="0"/>
    <x v="0"/>
    <x v="0"/>
    <x v="20"/>
    <x v="250"/>
    <x v="20"/>
    <x v="5"/>
  </r>
  <r>
    <n v="4594"/>
    <s v="1150"/>
    <x v="4"/>
    <n v="631"/>
    <n v="271"/>
    <n v="162"/>
    <n v="271"/>
    <x v="0"/>
    <d v="2014-10-02T17:39:00"/>
    <x v="0"/>
    <x v="0"/>
    <x v="0"/>
    <x v="20"/>
    <x v="250"/>
    <x v="20"/>
    <x v="5"/>
  </r>
  <r>
    <n v="415"/>
    <s v="1155"/>
    <x v="0"/>
    <n v="0"/>
    <n v="60"/>
    <n v="455"/>
    <n v="43"/>
    <x v="0"/>
    <m/>
    <x v="0"/>
    <x v="0"/>
    <x v="0"/>
    <x v="21"/>
    <x v="251"/>
    <x v="21"/>
    <x v="5"/>
  </r>
  <r>
    <n v="1444"/>
    <s v="1155"/>
    <x v="1"/>
    <n v="0"/>
    <n v="95"/>
    <n v="178"/>
    <n v="513"/>
    <x v="1"/>
    <m/>
    <x v="0"/>
    <x v="0"/>
    <x v="0"/>
    <x v="21"/>
    <x v="251"/>
    <x v="21"/>
    <x v="5"/>
  </r>
  <r>
    <n v="4597"/>
    <s v="1155"/>
    <x v="2"/>
    <n v="885"/>
    <n v="135"/>
    <n v="495"/>
    <n v="255"/>
    <x v="0"/>
    <d v="2014-10-02T17:39:00"/>
    <x v="0"/>
    <x v="0"/>
    <x v="0"/>
    <x v="21"/>
    <x v="251"/>
    <x v="21"/>
    <x v="5"/>
  </r>
  <r>
    <n v="4636"/>
    <s v="1155"/>
    <x v="3"/>
    <n v="558"/>
    <n v="60"/>
    <n v="179"/>
    <n v="319"/>
    <x v="0"/>
    <d v="2014-09-10T15:20:00"/>
    <x v="0"/>
    <x v="0"/>
    <x v="0"/>
    <x v="21"/>
    <x v="251"/>
    <x v="21"/>
    <x v="5"/>
  </r>
  <r>
    <n v="4675"/>
    <s v="1155"/>
    <x v="4"/>
    <n v="558"/>
    <n v="60"/>
    <n v="179"/>
    <n v="319"/>
    <x v="0"/>
    <d v="2014-11-25T21:09:00"/>
    <x v="0"/>
    <x v="0"/>
    <x v="0"/>
    <x v="21"/>
    <x v="251"/>
    <x v="21"/>
    <x v="5"/>
  </r>
  <r>
    <n v="418"/>
    <s v="1160"/>
    <x v="0"/>
    <n v="0"/>
    <n v="135"/>
    <n v="547"/>
    <n v="97"/>
    <x v="0"/>
    <m/>
    <x v="0"/>
    <x v="0"/>
    <x v="0"/>
    <x v="21"/>
    <x v="252"/>
    <x v="21"/>
    <x v="5"/>
  </r>
  <r>
    <n v="1447"/>
    <s v="1160"/>
    <x v="1"/>
    <n v="0"/>
    <n v="135"/>
    <n v="712"/>
    <n v="222"/>
    <x v="1"/>
    <m/>
    <x v="0"/>
    <x v="0"/>
    <x v="0"/>
    <x v="21"/>
    <x v="252"/>
    <x v="21"/>
    <x v="5"/>
  </r>
  <r>
    <n v="4600"/>
    <s v="1160"/>
    <x v="2"/>
    <n v="414"/>
    <n v="121"/>
    <n v="236"/>
    <n v="57"/>
    <x v="0"/>
    <d v="2014-10-02T17:39:00"/>
    <x v="0"/>
    <x v="0"/>
    <x v="0"/>
    <x v="21"/>
    <x v="252"/>
    <x v="21"/>
    <x v="5"/>
  </r>
  <r>
    <n v="4639"/>
    <s v="1160"/>
    <x v="3"/>
    <n v="885"/>
    <n v="135"/>
    <n v="495"/>
    <n v="255"/>
    <x v="0"/>
    <d v="2014-09-10T15:21:00"/>
    <x v="0"/>
    <x v="0"/>
    <x v="0"/>
    <x v="21"/>
    <x v="252"/>
    <x v="21"/>
    <x v="5"/>
  </r>
  <r>
    <n v="4678"/>
    <s v="1160"/>
    <x v="4"/>
    <n v="885"/>
    <n v="135"/>
    <n v="495"/>
    <n v="255"/>
    <x v="0"/>
    <d v="2014-11-25T21:10:00"/>
    <x v="0"/>
    <x v="0"/>
    <x v="0"/>
    <x v="21"/>
    <x v="252"/>
    <x v="21"/>
    <x v="5"/>
  </r>
  <r>
    <n v="421"/>
    <s v="1165"/>
    <x v="0"/>
    <n v="0"/>
    <n v="121"/>
    <n v="189"/>
    <n v="75"/>
    <x v="0"/>
    <m/>
    <x v="0"/>
    <x v="0"/>
    <x v="0"/>
    <x v="21"/>
    <x v="253"/>
    <x v="21"/>
    <x v="5"/>
  </r>
  <r>
    <n v="1450"/>
    <s v="1165"/>
    <x v="1"/>
    <n v="0"/>
    <n v="121"/>
    <n v="164"/>
    <n v="75"/>
    <x v="1"/>
    <m/>
    <x v="0"/>
    <x v="0"/>
    <x v="0"/>
    <x v="21"/>
    <x v="253"/>
    <x v="21"/>
    <x v="5"/>
  </r>
  <r>
    <n v="4603"/>
    <s v="1165"/>
    <x v="2"/>
    <n v="465"/>
    <n v="122"/>
    <n v="291"/>
    <n v="52"/>
    <x v="0"/>
    <d v="2014-10-02T17:40:00"/>
    <x v="0"/>
    <x v="0"/>
    <x v="0"/>
    <x v="21"/>
    <x v="253"/>
    <x v="21"/>
    <x v="5"/>
  </r>
  <r>
    <n v="4642"/>
    <s v="1165"/>
    <x v="3"/>
    <n v="465"/>
    <n v="122"/>
    <n v="291"/>
    <n v="52"/>
    <x v="0"/>
    <d v="2014-09-10T15:21:00"/>
    <x v="0"/>
    <x v="0"/>
    <x v="0"/>
    <x v="21"/>
    <x v="253"/>
    <x v="21"/>
    <x v="5"/>
  </r>
  <r>
    <n v="4681"/>
    <s v="1165"/>
    <x v="4"/>
    <n v="465"/>
    <n v="122"/>
    <n v="291"/>
    <n v="52"/>
    <x v="0"/>
    <d v="2014-11-25T21:11:00"/>
    <x v="0"/>
    <x v="0"/>
    <x v="0"/>
    <x v="21"/>
    <x v="253"/>
    <x v="21"/>
    <x v="5"/>
  </r>
  <r>
    <n v="424"/>
    <s v="1170"/>
    <x v="0"/>
    <n v="0"/>
    <n v="122"/>
    <n v="298"/>
    <n v="45"/>
    <x v="0"/>
    <m/>
    <x v="0"/>
    <x v="0"/>
    <x v="0"/>
    <x v="21"/>
    <x v="254"/>
    <x v="21"/>
    <x v="5"/>
  </r>
  <r>
    <n v="1453"/>
    <s v="1170"/>
    <x v="1"/>
    <n v="0"/>
    <n v="155"/>
    <n v="150"/>
    <n v="45"/>
    <x v="1"/>
    <m/>
    <x v="0"/>
    <x v="0"/>
    <x v="0"/>
    <x v="21"/>
    <x v="254"/>
    <x v="21"/>
    <x v="5"/>
  </r>
  <r>
    <n v="4606"/>
    <s v="1170"/>
    <x v="2"/>
    <n v="456"/>
    <n v="128"/>
    <n v="207"/>
    <n v="121"/>
    <x v="0"/>
    <d v="2014-10-02T17:40:00"/>
    <x v="0"/>
    <x v="0"/>
    <x v="0"/>
    <x v="21"/>
    <x v="254"/>
    <x v="21"/>
    <x v="5"/>
  </r>
  <r>
    <n v="4645"/>
    <s v="1170"/>
    <x v="3"/>
    <n v="456"/>
    <n v="128"/>
    <n v="207"/>
    <n v="121"/>
    <x v="0"/>
    <d v="2014-11-25T21:01:00"/>
    <x v="0"/>
    <x v="0"/>
    <x v="0"/>
    <x v="21"/>
    <x v="254"/>
    <x v="21"/>
    <x v="5"/>
  </r>
  <r>
    <n v="4684"/>
    <s v="1170"/>
    <x v="4"/>
    <n v="456"/>
    <n v="128"/>
    <n v="207"/>
    <n v="121"/>
    <x v="0"/>
    <d v="2014-11-25T21:11:00"/>
    <x v="0"/>
    <x v="0"/>
    <x v="0"/>
    <x v="21"/>
    <x v="254"/>
    <x v="21"/>
    <x v="5"/>
  </r>
  <r>
    <n v="427"/>
    <s v="1175"/>
    <x v="0"/>
    <n v="0"/>
    <n v="128"/>
    <n v="232"/>
    <n v="54"/>
    <x v="0"/>
    <m/>
    <x v="0"/>
    <x v="0"/>
    <x v="0"/>
    <x v="21"/>
    <x v="255"/>
    <x v="21"/>
    <x v="5"/>
  </r>
  <r>
    <n v="1456"/>
    <s v="1175"/>
    <x v="1"/>
    <n v="0"/>
    <n v="128"/>
    <n v="328"/>
    <n v="114"/>
    <x v="1"/>
    <m/>
    <x v="0"/>
    <x v="0"/>
    <x v="0"/>
    <x v="21"/>
    <x v="255"/>
    <x v="21"/>
    <x v="5"/>
  </r>
  <r>
    <n v="4609"/>
    <s v="1175"/>
    <x v="2"/>
    <n v="414"/>
    <n v="112"/>
    <n v="176"/>
    <n v="126"/>
    <x v="0"/>
    <d v="2014-09-10T15:16:00"/>
    <x v="0"/>
    <x v="0"/>
    <x v="0"/>
    <x v="21"/>
    <x v="255"/>
    <x v="21"/>
    <x v="5"/>
  </r>
  <r>
    <n v="4648"/>
    <s v="1175"/>
    <x v="3"/>
    <n v="340"/>
    <n v="126"/>
    <n v="171"/>
    <n v="43"/>
    <x v="0"/>
    <d v="2014-11-25T21:02:00"/>
    <x v="0"/>
    <x v="0"/>
    <x v="0"/>
    <x v="21"/>
    <x v="255"/>
    <x v="21"/>
    <x v="5"/>
  </r>
  <r>
    <n v="4687"/>
    <s v="1175"/>
    <x v="4"/>
    <n v="340"/>
    <n v="126"/>
    <n v="171"/>
    <n v="43"/>
    <x v="0"/>
    <d v="2014-11-25T21:12:00"/>
    <x v="0"/>
    <x v="0"/>
    <x v="0"/>
    <x v="21"/>
    <x v="255"/>
    <x v="21"/>
    <x v="5"/>
  </r>
  <r>
    <n v="430"/>
    <s v="1180"/>
    <x v="0"/>
    <n v="0"/>
    <n v="112"/>
    <n v="221"/>
    <n v="81"/>
    <x v="0"/>
    <m/>
    <x v="0"/>
    <x v="0"/>
    <x v="0"/>
    <x v="21"/>
    <x v="256"/>
    <x v="21"/>
    <x v="5"/>
  </r>
  <r>
    <n v="1459"/>
    <s v="1180"/>
    <x v="1"/>
    <n v="0"/>
    <n v="140"/>
    <n v="200"/>
    <n v="110"/>
    <x v="1"/>
    <m/>
    <x v="0"/>
    <x v="0"/>
    <x v="0"/>
    <x v="21"/>
    <x v="256"/>
    <x v="21"/>
    <x v="5"/>
  </r>
  <r>
    <n v="4612"/>
    <s v="1180"/>
    <x v="2"/>
    <n v="340"/>
    <n v="126"/>
    <n v="171"/>
    <n v="43"/>
    <x v="0"/>
    <d v="2014-09-10T15:17:00"/>
    <x v="0"/>
    <x v="0"/>
    <x v="0"/>
    <x v="21"/>
    <x v="256"/>
    <x v="21"/>
    <x v="5"/>
  </r>
  <r>
    <n v="4651"/>
    <s v="1180"/>
    <x v="3"/>
    <n v="369"/>
    <n v="125"/>
    <n v="113"/>
    <n v="131"/>
    <x v="0"/>
    <d v="2014-11-25T21:03:00"/>
    <x v="0"/>
    <x v="0"/>
    <x v="0"/>
    <x v="21"/>
    <x v="256"/>
    <x v="21"/>
    <x v="5"/>
  </r>
  <r>
    <n v="4690"/>
    <s v="1180"/>
    <x v="4"/>
    <n v="369"/>
    <n v="125"/>
    <n v="113"/>
    <n v="131"/>
    <x v="0"/>
    <d v="2014-09-26T23:40:00"/>
    <x v="0"/>
    <x v="0"/>
    <x v="0"/>
    <x v="21"/>
    <x v="256"/>
    <x v="21"/>
    <x v="5"/>
  </r>
  <r>
    <n v="433"/>
    <s v="1185"/>
    <x v="0"/>
    <n v="0"/>
    <n v="126"/>
    <n v="137"/>
    <n v="77"/>
    <x v="0"/>
    <m/>
    <x v="0"/>
    <x v="0"/>
    <x v="0"/>
    <x v="21"/>
    <x v="257"/>
    <x v="21"/>
    <x v="5"/>
  </r>
  <r>
    <n v="1462"/>
    <s v="1185"/>
    <x v="1"/>
    <n v="0"/>
    <n v="145"/>
    <n v="257"/>
    <n v="77"/>
    <x v="1"/>
    <m/>
    <x v="0"/>
    <x v="0"/>
    <x v="0"/>
    <x v="21"/>
    <x v="257"/>
    <x v="21"/>
    <x v="5"/>
  </r>
  <r>
    <n v="4615"/>
    <s v="1185"/>
    <x v="2"/>
    <n v="369"/>
    <n v="125"/>
    <n v="113"/>
    <n v="131"/>
    <x v="0"/>
    <d v="2014-09-10T15:17:00"/>
    <x v="0"/>
    <x v="0"/>
    <x v="0"/>
    <x v="21"/>
    <x v="257"/>
    <x v="21"/>
    <x v="5"/>
  </r>
  <r>
    <n v="4654"/>
    <s v="1185"/>
    <x v="3"/>
    <n v="414"/>
    <n v="112"/>
    <n v="176"/>
    <n v="126"/>
    <x v="0"/>
    <d v="2014-11-25T21:04:00"/>
    <x v="0"/>
    <x v="0"/>
    <x v="0"/>
    <x v="21"/>
    <x v="257"/>
    <x v="21"/>
    <x v="5"/>
  </r>
  <r>
    <n v="4693"/>
    <s v="1185"/>
    <x v="4"/>
    <n v="414"/>
    <n v="112"/>
    <n v="176"/>
    <n v="126"/>
    <x v="0"/>
    <d v="2014-09-26T23:41:00"/>
    <x v="0"/>
    <x v="0"/>
    <x v="0"/>
    <x v="21"/>
    <x v="257"/>
    <x v="21"/>
    <x v="5"/>
  </r>
  <r>
    <n v="436"/>
    <s v="1190"/>
    <x v="0"/>
    <n v="0"/>
    <n v="125"/>
    <n v="165"/>
    <n v="69"/>
    <x v="0"/>
    <m/>
    <x v="0"/>
    <x v="0"/>
    <x v="0"/>
    <x v="21"/>
    <x v="258"/>
    <x v="21"/>
    <x v="5"/>
  </r>
  <r>
    <n v="1465"/>
    <s v="1190"/>
    <x v="1"/>
    <n v="0"/>
    <n v="150"/>
    <n v="95"/>
    <n v="124"/>
    <x v="1"/>
    <m/>
    <x v="0"/>
    <x v="0"/>
    <x v="0"/>
    <x v="21"/>
    <x v="258"/>
    <x v="21"/>
    <x v="5"/>
  </r>
  <r>
    <n v="4618"/>
    <s v="1190"/>
    <x v="2"/>
    <n v="994"/>
    <n v="227"/>
    <n v="692"/>
    <n v="75"/>
    <x v="0"/>
    <d v="2014-09-10T15:18:00"/>
    <x v="0"/>
    <x v="0"/>
    <x v="0"/>
    <x v="21"/>
    <x v="258"/>
    <x v="21"/>
    <x v="5"/>
  </r>
  <r>
    <n v="4657"/>
    <s v="1190"/>
    <x v="3"/>
    <n v="994"/>
    <n v="227"/>
    <n v="692"/>
    <n v="75"/>
    <x v="0"/>
    <d v="2014-11-25T21:05:00"/>
    <x v="0"/>
    <x v="0"/>
    <x v="0"/>
    <x v="21"/>
    <x v="258"/>
    <x v="21"/>
    <x v="5"/>
  </r>
  <r>
    <n v="4696"/>
    <s v="1190"/>
    <x v="4"/>
    <n v="994"/>
    <n v="227"/>
    <n v="692"/>
    <n v="75"/>
    <x v="0"/>
    <d v="2014-09-26T23:42:00"/>
    <x v="0"/>
    <x v="0"/>
    <x v="0"/>
    <x v="21"/>
    <x v="258"/>
    <x v="21"/>
    <x v="5"/>
  </r>
  <r>
    <n v="439"/>
    <s v="1195"/>
    <x v="0"/>
    <n v="0"/>
    <n v="227"/>
    <n v="651"/>
    <n v="58"/>
    <x v="0"/>
    <m/>
    <x v="0"/>
    <x v="0"/>
    <x v="0"/>
    <x v="21"/>
    <x v="259"/>
    <x v="21"/>
    <x v="5"/>
  </r>
  <r>
    <n v="1468"/>
    <s v="1195"/>
    <x v="1"/>
    <n v="0"/>
    <n v="266"/>
    <n v="347"/>
    <n v="62"/>
    <x v="1"/>
    <m/>
    <x v="0"/>
    <x v="0"/>
    <x v="0"/>
    <x v="21"/>
    <x v="259"/>
    <x v="21"/>
    <x v="5"/>
  </r>
  <r>
    <n v="4621"/>
    <s v="1195"/>
    <x v="2"/>
    <n v="601"/>
    <n v="148"/>
    <n v="417"/>
    <n v="36"/>
    <x v="0"/>
    <d v="2014-09-10T15:18:00"/>
    <x v="0"/>
    <x v="0"/>
    <x v="0"/>
    <x v="21"/>
    <x v="259"/>
    <x v="21"/>
    <x v="5"/>
  </r>
  <r>
    <n v="4660"/>
    <s v="1195"/>
    <x v="3"/>
    <n v="601"/>
    <n v="148"/>
    <n v="417"/>
    <n v="36"/>
    <x v="0"/>
    <d v="2014-11-25T21:06:00"/>
    <x v="0"/>
    <x v="0"/>
    <x v="0"/>
    <x v="21"/>
    <x v="259"/>
    <x v="21"/>
    <x v="5"/>
  </r>
  <r>
    <n v="4699"/>
    <s v="1195"/>
    <x v="4"/>
    <n v="601"/>
    <n v="148"/>
    <n v="417"/>
    <n v="36"/>
    <x v="0"/>
    <d v="2014-09-26T23:43:00"/>
    <x v="0"/>
    <x v="0"/>
    <x v="0"/>
    <x v="21"/>
    <x v="259"/>
    <x v="21"/>
    <x v="5"/>
  </r>
  <r>
    <n v="442"/>
    <s v="1200"/>
    <x v="0"/>
    <n v="0"/>
    <n v="148"/>
    <n v="374"/>
    <n v="79"/>
    <x v="0"/>
    <m/>
    <x v="0"/>
    <x v="0"/>
    <x v="0"/>
    <x v="21"/>
    <x v="260"/>
    <x v="21"/>
    <x v="5"/>
  </r>
  <r>
    <n v="1471"/>
    <s v="1200"/>
    <x v="1"/>
    <n v="0"/>
    <n v="175"/>
    <n v="60"/>
    <n v="79"/>
    <x v="1"/>
    <m/>
    <x v="0"/>
    <x v="0"/>
    <x v="0"/>
    <x v="21"/>
    <x v="260"/>
    <x v="21"/>
    <x v="5"/>
  </r>
  <r>
    <n v="4624"/>
    <s v="1200"/>
    <x v="2"/>
    <n v="528"/>
    <n v="160"/>
    <n v="305"/>
    <n v="63"/>
    <x v="0"/>
    <d v="2014-09-10T15:19:00"/>
    <x v="0"/>
    <x v="0"/>
    <x v="0"/>
    <x v="21"/>
    <x v="260"/>
    <x v="21"/>
    <x v="5"/>
  </r>
  <r>
    <n v="4663"/>
    <s v="1200"/>
    <x v="3"/>
    <n v="528"/>
    <n v="160"/>
    <n v="305"/>
    <n v="63"/>
    <x v="0"/>
    <d v="2014-11-25T21:06:00"/>
    <x v="0"/>
    <x v="0"/>
    <x v="0"/>
    <x v="21"/>
    <x v="260"/>
    <x v="21"/>
    <x v="5"/>
  </r>
  <r>
    <n v="4702"/>
    <s v="1200"/>
    <x v="4"/>
    <n v="528"/>
    <n v="160"/>
    <n v="305"/>
    <n v="63"/>
    <x v="0"/>
    <d v="2014-09-26T23:43:00"/>
    <x v="0"/>
    <x v="0"/>
    <x v="0"/>
    <x v="21"/>
    <x v="260"/>
    <x v="21"/>
    <x v="5"/>
  </r>
  <r>
    <n v="445"/>
    <s v="1205"/>
    <x v="0"/>
    <n v="0"/>
    <n v="160"/>
    <n v="291"/>
    <n v="77"/>
    <x v="0"/>
    <m/>
    <x v="0"/>
    <x v="0"/>
    <x v="0"/>
    <x v="21"/>
    <x v="261"/>
    <x v="21"/>
    <x v="5"/>
  </r>
  <r>
    <n v="1474"/>
    <s v="1205"/>
    <x v="1"/>
    <n v="0"/>
    <n v="160"/>
    <n v="228"/>
    <n v="77"/>
    <x v="1"/>
    <m/>
    <x v="0"/>
    <x v="0"/>
    <x v="0"/>
    <x v="21"/>
    <x v="261"/>
    <x v="21"/>
    <x v="5"/>
  </r>
  <r>
    <n v="4627"/>
    <s v="1205"/>
    <x v="2"/>
    <n v="280"/>
    <n v="132"/>
    <n v="94"/>
    <n v="54"/>
    <x v="0"/>
    <d v="2014-09-10T15:19:00"/>
    <x v="0"/>
    <x v="0"/>
    <x v="0"/>
    <x v="21"/>
    <x v="261"/>
    <x v="21"/>
    <x v="5"/>
  </r>
  <r>
    <n v="4666"/>
    <s v="1205"/>
    <x v="3"/>
    <n v="280"/>
    <n v="132"/>
    <n v="94"/>
    <n v="54"/>
    <x v="0"/>
    <d v="2014-11-25T21:07:00"/>
    <x v="0"/>
    <x v="0"/>
    <x v="0"/>
    <x v="21"/>
    <x v="261"/>
    <x v="21"/>
    <x v="5"/>
  </r>
  <r>
    <n v="4705"/>
    <s v="1205"/>
    <x v="4"/>
    <n v="280"/>
    <n v="132"/>
    <n v="94"/>
    <n v="54"/>
    <x v="0"/>
    <d v="2014-09-26T23:44:00"/>
    <x v="0"/>
    <x v="0"/>
    <x v="0"/>
    <x v="21"/>
    <x v="261"/>
    <x v="21"/>
    <x v="5"/>
  </r>
  <r>
    <n v="448"/>
    <s v="1210"/>
    <x v="0"/>
    <n v="0"/>
    <n v="132"/>
    <n v="90"/>
    <n v="58"/>
    <x v="0"/>
    <m/>
    <x v="0"/>
    <x v="0"/>
    <x v="0"/>
    <x v="21"/>
    <x v="262"/>
    <x v="21"/>
    <x v="5"/>
  </r>
  <r>
    <n v="1477"/>
    <s v="1210"/>
    <x v="1"/>
    <n v="0"/>
    <n v="121"/>
    <n v="62"/>
    <n v="58"/>
    <x v="1"/>
    <m/>
    <x v="0"/>
    <x v="0"/>
    <x v="0"/>
    <x v="21"/>
    <x v="262"/>
    <x v="21"/>
    <x v="5"/>
  </r>
  <r>
    <n v="4630"/>
    <s v="1210"/>
    <x v="2"/>
    <n v="488"/>
    <n v="87"/>
    <n v="239"/>
    <n v="162"/>
    <x v="0"/>
    <d v="2014-09-10T15:20:00"/>
    <x v="0"/>
    <x v="0"/>
    <x v="0"/>
    <x v="21"/>
    <x v="262"/>
    <x v="21"/>
    <x v="5"/>
  </r>
  <r>
    <n v="4669"/>
    <s v="1210"/>
    <x v="3"/>
    <n v="488"/>
    <n v="87"/>
    <n v="239"/>
    <n v="162"/>
    <x v="0"/>
    <d v="2014-11-25T21:08:00"/>
    <x v="0"/>
    <x v="0"/>
    <x v="0"/>
    <x v="21"/>
    <x v="262"/>
    <x v="21"/>
    <x v="5"/>
  </r>
  <r>
    <n v="4708"/>
    <s v="1210"/>
    <x v="4"/>
    <n v="488"/>
    <n v="87"/>
    <n v="239"/>
    <n v="162"/>
    <x v="0"/>
    <d v="2014-09-26T23:44:00"/>
    <x v="0"/>
    <x v="0"/>
    <x v="0"/>
    <x v="21"/>
    <x v="262"/>
    <x v="21"/>
    <x v="5"/>
  </r>
  <r>
    <n v="451"/>
    <s v="1215"/>
    <x v="0"/>
    <n v="0"/>
    <n v="87"/>
    <n v="368"/>
    <n v="92"/>
    <x v="0"/>
    <m/>
    <x v="0"/>
    <x v="0"/>
    <x v="0"/>
    <x v="21"/>
    <x v="263"/>
    <x v="21"/>
    <x v="5"/>
  </r>
  <r>
    <n v="1480"/>
    <s v="1215"/>
    <x v="1"/>
    <n v="0"/>
    <n v="145"/>
    <n v="242"/>
    <n v="92"/>
    <x v="1"/>
    <m/>
    <x v="0"/>
    <x v="0"/>
    <x v="0"/>
    <x v="21"/>
    <x v="263"/>
    <x v="21"/>
    <x v="5"/>
  </r>
  <r>
    <n v="4633"/>
    <s v="1215"/>
    <x v="2"/>
    <n v="558"/>
    <n v="60"/>
    <n v="179"/>
    <n v="319"/>
    <x v="0"/>
    <d v="2014-09-10T15:20:00"/>
    <x v="0"/>
    <x v="0"/>
    <x v="0"/>
    <x v="21"/>
    <x v="263"/>
    <x v="21"/>
    <x v="5"/>
  </r>
  <r>
    <n v="4672"/>
    <s v="1215"/>
    <x v="3"/>
    <n v="414"/>
    <n v="121"/>
    <n v="236"/>
    <n v="57"/>
    <x v="0"/>
    <d v="2014-11-25T21:08:00"/>
    <x v="0"/>
    <x v="0"/>
    <x v="0"/>
    <x v="21"/>
    <x v="263"/>
    <x v="21"/>
    <x v="5"/>
  </r>
  <r>
    <n v="4711"/>
    <s v="1215"/>
    <x v="4"/>
    <n v="414"/>
    <n v="121"/>
    <n v="236"/>
    <n v="57"/>
    <x v="0"/>
    <d v="2012-09-26T03:57:00"/>
    <x v="0"/>
    <x v="0"/>
    <x v="0"/>
    <x v="21"/>
    <x v="263"/>
    <x v="21"/>
    <x v="5"/>
  </r>
  <r>
    <n v="331"/>
    <s v="2515"/>
    <x v="0"/>
    <n v="0"/>
    <n v="120"/>
    <n v="148"/>
    <n v="98"/>
    <x v="0"/>
    <m/>
    <x v="0"/>
    <x v="0"/>
    <x v="0"/>
    <x v="22"/>
    <x v="264"/>
    <x v="22"/>
    <x v="5"/>
  </r>
  <r>
    <n v="1357"/>
    <s v="2515"/>
    <x v="1"/>
    <n v="0"/>
    <n v="120"/>
    <n v="125"/>
    <n v="156"/>
    <x v="1"/>
    <m/>
    <x v="0"/>
    <x v="0"/>
    <x v="0"/>
    <x v="22"/>
    <x v="264"/>
    <x v="22"/>
    <x v="5"/>
  </r>
  <r>
    <n v="4714"/>
    <s v="2515"/>
    <x v="2"/>
    <n v="401"/>
    <n v="201"/>
    <n v="0"/>
    <n v="200"/>
    <x v="0"/>
    <d v="2014-12-10T23:44:00"/>
    <x v="0"/>
    <x v="0"/>
    <x v="0"/>
    <x v="22"/>
    <x v="264"/>
    <x v="22"/>
    <x v="5"/>
  </r>
  <r>
    <n v="4750"/>
    <s v="2515"/>
    <x v="3"/>
    <n v="401"/>
    <n v="0"/>
    <n v="0"/>
    <n v="0"/>
    <x v="0"/>
    <d v="2014-12-10T23:44:00"/>
    <x v="0"/>
    <x v="0"/>
    <x v="0"/>
    <x v="22"/>
    <x v="264"/>
    <x v="22"/>
    <x v="5"/>
  </r>
  <r>
    <n v="4786"/>
    <s v="2515"/>
    <x v="4"/>
    <n v="401"/>
    <n v="120"/>
    <n v="124"/>
    <n v="40100"/>
    <x v="0"/>
    <d v="2014-12-10T23:44:00"/>
    <x v="0"/>
    <x v="0"/>
    <x v="0"/>
    <x v="22"/>
    <x v="264"/>
    <x v="22"/>
    <x v="5"/>
  </r>
  <r>
    <n v="334"/>
    <s v="2520"/>
    <x v="0"/>
    <n v="0"/>
    <n v="204"/>
    <n v="263"/>
    <n v="87"/>
    <x v="0"/>
    <m/>
    <x v="0"/>
    <x v="0"/>
    <x v="0"/>
    <x v="22"/>
    <x v="265"/>
    <x v="22"/>
    <x v="5"/>
  </r>
  <r>
    <n v="1360"/>
    <s v="2520"/>
    <x v="1"/>
    <n v="0"/>
    <n v="190"/>
    <n v="64"/>
    <n v="249"/>
    <x v="1"/>
    <m/>
    <x v="0"/>
    <x v="0"/>
    <x v="0"/>
    <x v="22"/>
    <x v="265"/>
    <x v="22"/>
    <x v="5"/>
  </r>
  <r>
    <n v="4717"/>
    <s v="2520"/>
    <x v="2"/>
    <n v="503"/>
    <n v="202"/>
    <n v="105"/>
    <n v="59"/>
    <x v="0"/>
    <d v="2014-12-10T23:44:00"/>
    <x v="0"/>
    <x v="0"/>
    <x v="0"/>
    <x v="22"/>
    <x v="265"/>
    <x v="22"/>
    <x v="5"/>
  </r>
  <r>
    <n v="4753"/>
    <s v="2520"/>
    <x v="3"/>
    <n v="572"/>
    <n v="0"/>
    <n v="0"/>
    <n v="0"/>
    <x v="0"/>
    <d v="2014-12-10T23:44:00"/>
    <x v="0"/>
    <x v="0"/>
    <x v="0"/>
    <x v="22"/>
    <x v="265"/>
    <x v="22"/>
    <x v="5"/>
  </r>
  <r>
    <n v="4789"/>
    <s v="2520"/>
    <x v="4"/>
    <n v="572"/>
    <n v="204"/>
    <n v="118"/>
    <n v="57200"/>
    <x v="0"/>
    <d v="2014-12-10T23:44:00"/>
    <x v="0"/>
    <x v="0"/>
    <x v="0"/>
    <x v="22"/>
    <x v="265"/>
    <x v="22"/>
    <x v="5"/>
  </r>
  <r>
    <n v="1363"/>
    <s v="2525"/>
    <x v="1"/>
    <n v="0"/>
    <n v="61"/>
    <n v="68"/>
    <n v="160"/>
    <x v="1"/>
    <m/>
    <x v="0"/>
    <x v="0"/>
    <x v="0"/>
    <x v="22"/>
    <x v="266"/>
    <x v="22"/>
    <x v="5"/>
  </r>
  <r>
    <n v="4720"/>
    <s v="2525"/>
    <x v="2"/>
    <n v="288"/>
    <n v="61"/>
    <n v="68"/>
    <n v="64"/>
    <x v="0"/>
    <d v="2014-12-10T23:44:00"/>
    <x v="0"/>
    <x v="0"/>
    <x v="0"/>
    <x v="22"/>
    <x v="266"/>
    <x v="22"/>
    <x v="5"/>
  </r>
  <r>
    <n v="4756"/>
    <s v="2525"/>
    <x v="3"/>
    <n v="37828"/>
    <n v="0"/>
    <n v="0"/>
    <n v="0"/>
    <x v="0"/>
    <d v="2014-12-10T23:44:00"/>
    <x v="0"/>
    <x v="0"/>
    <x v="0"/>
    <x v="22"/>
    <x v="266"/>
    <x v="22"/>
    <x v="5"/>
  </r>
  <r>
    <n v="4792"/>
    <s v="2525"/>
    <x v="4"/>
    <n v="37828"/>
    <n v="61"/>
    <n v="157"/>
    <n v="37828"/>
    <x v="0"/>
    <d v="2014-12-10T23:44:00"/>
    <x v="0"/>
    <x v="0"/>
    <x v="0"/>
    <x v="22"/>
    <x v="266"/>
    <x v="22"/>
    <x v="5"/>
  </r>
  <r>
    <n v="337"/>
    <s v="2530"/>
    <x v="0"/>
    <n v="0"/>
    <n v="191"/>
    <n v="380"/>
    <n v="75"/>
    <x v="0"/>
    <m/>
    <x v="0"/>
    <x v="0"/>
    <x v="0"/>
    <x v="22"/>
    <x v="267"/>
    <x v="22"/>
    <x v="5"/>
  </r>
  <r>
    <n v="1366"/>
    <s v="2530"/>
    <x v="1"/>
    <n v="0"/>
    <n v="191"/>
    <n v="176"/>
    <n v="196"/>
    <x v="1"/>
    <m/>
    <x v="0"/>
    <x v="0"/>
    <x v="0"/>
    <x v="22"/>
    <x v="267"/>
    <x v="22"/>
    <x v="5"/>
  </r>
  <r>
    <n v="4723"/>
    <s v="2530"/>
    <x v="2"/>
    <n v="564"/>
    <n v="191"/>
    <n v="176"/>
    <n v="195"/>
    <x v="0"/>
    <d v="2014-12-10T23:44:00"/>
    <x v="0"/>
    <x v="0"/>
    <x v="0"/>
    <x v="22"/>
    <x v="267"/>
    <x v="22"/>
    <x v="5"/>
  </r>
  <r>
    <n v="4759"/>
    <s v="2530"/>
    <x v="3"/>
    <n v="65427"/>
    <n v="0"/>
    <n v="0"/>
    <n v="0"/>
    <x v="0"/>
    <d v="2014-12-10T23:44:00"/>
    <x v="0"/>
    <x v="0"/>
    <x v="0"/>
    <x v="22"/>
    <x v="267"/>
    <x v="22"/>
    <x v="5"/>
  </r>
  <r>
    <n v="4795"/>
    <s v="2530"/>
    <x v="4"/>
    <n v="65427"/>
    <n v="191"/>
    <n v="264"/>
    <n v="65450"/>
    <x v="0"/>
    <d v="2014-12-10T23:44:00"/>
    <x v="0"/>
    <x v="0"/>
    <x v="0"/>
    <x v="22"/>
    <x v="267"/>
    <x v="22"/>
    <x v="5"/>
  </r>
  <r>
    <n v="340"/>
    <s v="2535"/>
    <x v="0"/>
    <n v="0"/>
    <n v="196"/>
    <n v="179"/>
    <n v="85"/>
    <x v="0"/>
    <m/>
    <x v="0"/>
    <x v="0"/>
    <x v="0"/>
    <x v="22"/>
    <x v="268"/>
    <x v="22"/>
    <x v="5"/>
  </r>
  <r>
    <n v="1369"/>
    <s v="2535"/>
    <x v="1"/>
    <n v="0"/>
    <n v="196"/>
    <n v="70"/>
    <n v="94"/>
    <x v="1"/>
    <m/>
    <x v="0"/>
    <x v="0"/>
    <x v="0"/>
    <x v="22"/>
    <x v="268"/>
    <x v="22"/>
    <x v="5"/>
  </r>
  <r>
    <n v="4726"/>
    <s v="2535"/>
    <x v="2"/>
    <n v="360"/>
    <n v="188"/>
    <n v="70"/>
    <n v="21"/>
    <x v="0"/>
    <d v="2014-12-10T23:44:00"/>
    <x v="0"/>
    <x v="0"/>
    <x v="0"/>
    <x v="22"/>
    <x v="268"/>
    <x v="22"/>
    <x v="5"/>
  </r>
  <r>
    <n v="4762"/>
    <s v="2535"/>
    <x v="3"/>
    <n v="408"/>
    <n v="0"/>
    <n v="0"/>
    <n v="0"/>
    <x v="0"/>
    <d v="2014-12-10T23:44:00"/>
    <x v="0"/>
    <x v="0"/>
    <x v="0"/>
    <x v="22"/>
    <x v="268"/>
    <x v="22"/>
    <x v="5"/>
  </r>
  <r>
    <n v="4798"/>
    <s v="2535"/>
    <x v="4"/>
    <n v="408"/>
    <n v="196"/>
    <n v="69"/>
    <n v="40800"/>
    <x v="0"/>
    <d v="2014-12-10T23:44:00"/>
    <x v="0"/>
    <x v="0"/>
    <x v="0"/>
    <x v="22"/>
    <x v="268"/>
    <x v="22"/>
    <x v="5"/>
  </r>
  <r>
    <n v="343"/>
    <s v="2540"/>
    <x v="0"/>
    <n v="0"/>
    <n v="67"/>
    <n v="103"/>
    <n v="74"/>
    <x v="0"/>
    <m/>
    <x v="0"/>
    <x v="0"/>
    <x v="0"/>
    <x v="22"/>
    <x v="269"/>
    <x v="22"/>
    <x v="5"/>
  </r>
  <r>
    <n v="1372"/>
    <s v="2540"/>
    <x v="1"/>
    <n v="0"/>
    <n v="66"/>
    <n v="46"/>
    <n v="60"/>
    <x v="1"/>
    <m/>
    <x v="0"/>
    <x v="0"/>
    <x v="0"/>
    <x v="22"/>
    <x v="269"/>
    <x v="22"/>
    <x v="5"/>
  </r>
  <r>
    <n v="4729"/>
    <s v="2540"/>
    <x v="2"/>
    <n v="173"/>
    <n v="66"/>
    <n v="46"/>
    <n v="72"/>
    <x v="0"/>
    <d v="2014-12-10T23:44:00"/>
    <x v="0"/>
    <x v="0"/>
    <x v="0"/>
    <x v="22"/>
    <x v="269"/>
    <x v="22"/>
    <x v="5"/>
  </r>
  <r>
    <n v="4765"/>
    <s v="2540"/>
    <x v="3"/>
    <n v="175"/>
    <n v="0"/>
    <n v="0"/>
    <n v="0"/>
    <x v="0"/>
    <d v="2014-12-10T23:44:00"/>
    <x v="0"/>
    <x v="0"/>
    <x v="0"/>
    <x v="22"/>
    <x v="269"/>
    <x v="22"/>
    <x v="5"/>
  </r>
  <r>
    <n v="4801"/>
    <s v="2540"/>
    <x v="4"/>
    <n v="175"/>
    <n v="67"/>
    <n v="47"/>
    <n v="17500"/>
    <x v="0"/>
    <d v="2014-12-10T23:44:00"/>
    <x v="0"/>
    <x v="0"/>
    <x v="0"/>
    <x v="22"/>
    <x v="269"/>
    <x v="22"/>
    <x v="5"/>
  </r>
  <r>
    <n v="499"/>
    <s v="2545"/>
    <x v="0"/>
    <n v="0"/>
    <n v="146"/>
    <n v="543"/>
    <n v="94"/>
    <x v="0"/>
    <m/>
    <x v="0"/>
    <x v="0"/>
    <x v="0"/>
    <x v="22"/>
    <x v="225"/>
    <x v="22"/>
    <x v="5"/>
  </r>
  <r>
    <n v="1528"/>
    <s v="2545"/>
    <x v="1"/>
    <n v="0"/>
    <n v="146"/>
    <n v="444"/>
    <n v="71"/>
    <x v="1"/>
    <m/>
    <x v="0"/>
    <x v="0"/>
    <x v="0"/>
    <x v="22"/>
    <x v="225"/>
    <x v="22"/>
    <x v="5"/>
  </r>
  <r>
    <n v="4732"/>
    <s v="2545"/>
    <x v="2"/>
    <n v="191"/>
    <n v="71"/>
    <n v="49"/>
    <n v="58"/>
    <x v="0"/>
    <d v="2014-12-10T23:44:00"/>
    <x v="0"/>
    <x v="0"/>
    <x v="0"/>
    <x v="22"/>
    <x v="225"/>
    <x v="22"/>
    <x v="5"/>
  </r>
  <r>
    <n v="4768"/>
    <s v="2545"/>
    <x v="3"/>
    <n v="1913"/>
    <n v="0"/>
    <n v="0"/>
    <n v="0"/>
    <x v="0"/>
    <d v="2014-12-10T23:44:00"/>
    <x v="0"/>
    <x v="0"/>
    <x v="0"/>
    <x v="22"/>
    <x v="225"/>
    <x v="22"/>
    <x v="5"/>
  </r>
  <r>
    <n v="4804"/>
    <s v="2545"/>
    <x v="4"/>
    <n v="1913"/>
    <n v="56"/>
    <n v="48"/>
    <n v="19130"/>
    <x v="0"/>
    <d v="2014-12-10T23:44:00"/>
    <x v="0"/>
    <x v="0"/>
    <x v="0"/>
    <x v="22"/>
    <x v="225"/>
    <x v="22"/>
    <x v="5"/>
  </r>
  <r>
    <n v="793"/>
    <s v="2550"/>
    <x v="0"/>
    <n v="0"/>
    <n v="75"/>
    <n v="458"/>
    <n v="125"/>
    <x v="0"/>
    <m/>
    <x v="0"/>
    <x v="0"/>
    <x v="0"/>
    <x v="22"/>
    <x v="137"/>
    <x v="22"/>
    <x v="5"/>
  </r>
  <r>
    <n v="1819"/>
    <s v="2550"/>
    <x v="1"/>
    <n v="0"/>
    <n v="198"/>
    <n v="292"/>
    <n v="171"/>
    <x v="1"/>
    <m/>
    <x v="0"/>
    <x v="0"/>
    <x v="0"/>
    <x v="22"/>
    <x v="137"/>
    <x v="22"/>
    <x v="5"/>
  </r>
  <r>
    <n v="4735"/>
    <s v="2550"/>
    <x v="2"/>
    <n v="533"/>
    <n v="261"/>
    <n v="173"/>
    <n v="269"/>
    <x v="0"/>
    <d v="2014-12-10T23:44:00"/>
    <x v="0"/>
    <x v="0"/>
    <x v="0"/>
    <x v="22"/>
    <x v="137"/>
    <x v="22"/>
    <x v="5"/>
  </r>
  <r>
    <n v="4771"/>
    <s v="2550"/>
    <x v="3"/>
    <n v="533"/>
    <n v="0"/>
    <n v="0"/>
    <n v="0"/>
    <x v="0"/>
    <d v="2014-12-10T23:44:00"/>
    <x v="0"/>
    <x v="0"/>
    <x v="0"/>
    <x v="22"/>
    <x v="137"/>
    <x v="22"/>
    <x v="5"/>
  </r>
  <r>
    <n v="4807"/>
    <s v="2550"/>
    <x v="4"/>
    <n v="533"/>
    <n v="256"/>
    <n v="178"/>
    <n v="53300"/>
    <x v="0"/>
    <d v="2014-12-10T23:44:00"/>
    <x v="0"/>
    <x v="0"/>
    <x v="0"/>
    <x v="22"/>
    <x v="137"/>
    <x v="22"/>
    <x v="5"/>
  </r>
  <r>
    <n v="694"/>
    <s v="2555"/>
    <x v="0"/>
    <n v="0"/>
    <n v="81"/>
    <n v="424"/>
    <n v="154"/>
    <x v="0"/>
    <m/>
    <x v="0"/>
    <x v="0"/>
    <x v="0"/>
    <x v="22"/>
    <x v="167"/>
    <x v="22"/>
    <x v="5"/>
  </r>
  <r>
    <n v="1723"/>
    <s v="2555"/>
    <x v="1"/>
    <n v="0"/>
    <n v="81"/>
    <n v="528"/>
    <n v="50"/>
    <x v="1"/>
    <m/>
    <x v="0"/>
    <x v="0"/>
    <x v="0"/>
    <x v="22"/>
    <x v="167"/>
    <x v="22"/>
    <x v="5"/>
  </r>
  <r>
    <n v="4738"/>
    <s v="2555"/>
    <x v="2"/>
    <n v="181"/>
    <n v="64"/>
    <n v="37"/>
    <n v="73"/>
    <x v="0"/>
    <d v="2014-12-10T23:44:00"/>
    <x v="0"/>
    <x v="0"/>
    <x v="0"/>
    <x v="22"/>
    <x v="167"/>
    <x v="22"/>
    <x v="5"/>
  </r>
  <r>
    <n v="4774"/>
    <s v="2555"/>
    <x v="3"/>
    <n v="2452"/>
    <n v="0"/>
    <n v="0"/>
    <n v="0"/>
    <x v="0"/>
    <d v="2014-12-10T23:44:00"/>
    <x v="0"/>
    <x v="0"/>
    <x v="0"/>
    <x v="22"/>
    <x v="167"/>
    <x v="22"/>
    <x v="5"/>
  </r>
  <r>
    <n v="4810"/>
    <s v="2555"/>
    <x v="4"/>
    <n v="2452"/>
    <n v="64"/>
    <n v="100"/>
    <n v="24520"/>
    <x v="0"/>
    <d v="2014-12-10T23:44:00"/>
    <x v="0"/>
    <x v="0"/>
    <x v="0"/>
    <x v="22"/>
    <x v="167"/>
    <x v="22"/>
    <x v="5"/>
  </r>
  <r>
    <n v="565"/>
    <s v="2560"/>
    <x v="0"/>
    <n v="0"/>
    <n v="120"/>
    <n v="414"/>
    <n v="53"/>
    <x v="0"/>
    <m/>
    <x v="0"/>
    <x v="0"/>
    <x v="0"/>
    <x v="22"/>
    <x v="270"/>
    <x v="22"/>
    <x v="5"/>
  </r>
  <r>
    <n v="1594"/>
    <s v="2560"/>
    <x v="1"/>
    <n v="0"/>
    <n v="120"/>
    <n v="414"/>
    <n v="53"/>
    <x v="1"/>
    <m/>
    <x v="0"/>
    <x v="0"/>
    <x v="0"/>
    <x v="22"/>
    <x v="270"/>
    <x v="22"/>
    <x v="5"/>
  </r>
  <r>
    <n v="4741"/>
    <s v="2560"/>
    <x v="2"/>
    <n v="468"/>
    <n v="197"/>
    <n v="185"/>
    <n v="20760"/>
    <x v="0"/>
    <d v="2014-12-10T23:44:00"/>
    <x v="0"/>
    <x v="0"/>
    <x v="0"/>
    <x v="22"/>
    <x v="270"/>
    <x v="22"/>
    <x v="5"/>
  </r>
  <r>
    <n v="4777"/>
    <s v="2560"/>
    <x v="3"/>
    <n v="647"/>
    <n v="0"/>
    <n v="0"/>
    <n v="0"/>
    <x v="0"/>
    <d v="2014-12-10T23:44:00"/>
    <x v="0"/>
    <x v="0"/>
    <x v="0"/>
    <x v="22"/>
    <x v="270"/>
    <x v="22"/>
    <x v="5"/>
  </r>
  <r>
    <n v="4813"/>
    <s v="2560"/>
    <x v="4"/>
    <n v="647"/>
    <n v="156"/>
    <n v="316"/>
    <n v="64700"/>
    <x v="0"/>
    <d v="2014-12-10T23:44:00"/>
    <x v="0"/>
    <x v="0"/>
    <x v="0"/>
    <x v="22"/>
    <x v="270"/>
    <x v="22"/>
    <x v="5"/>
  </r>
  <r>
    <n v="988"/>
    <s v="2565"/>
    <x v="0"/>
    <n v="0"/>
    <n v="120"/>
    <n v="326"/>
    <n v="85"/>
    <x v="0"/>
    <m/>
    <x v="0"/>
    <x v="0"/>
    <x v="0"/>
    <x v="22"/>
    <x v="25"/>
    <x v="22"/>
    <x v="5"/>
  </r>
  <r>
    <n v="2017"/>
    <s v="2565"/>
    <x v="1"/>
    <n v="0"/>
    <n v="120"/>
    <n v="326"/>
    <n v="85"/>
    <x v="1"/>
    <m/>
    <x v="0"/>
    <x v="0"/>
    <x v="0"/>
    <x v="22"/>
    <x v="25"/>
    <x v="22"/>
    <x v="5"/>
  </r>
  <r>
    <n v="4744"/>
    <s v="2565"/>
    <x v="2"/>
    <n v="816"/>
    <n v="250"/>
    <n v="338"/>
    <n v="228"/>
    <x v="0"/>
    <d v="2014-12-10T23:44:00"/>
    <x v="0"/>
    <x v="0"/>
    <x v="0"/>
    <x v="22"/>
    <x v="25"/>
    <x v="22"/>
    <x v="5"/>
  </r>
  <r>
    <n v="4780"/>
    <s v="2565"/>
    <x v="3"/>
    <n v="816"/>
    <n v="0"/>
    <n v="0"/>
    <n v="0"/>
    <x v="0"/>
    <d v="2014-12-10T23:44:00"/>
    <x v="0"/>
    <x v="0"/>
    <x v="0"/>
    <x v="22"/>
    <x v="25"/>
    <x v="22"/>
    <x v="5"/>
  </r>
  <r>
    <n v="4816"/>
    <s v="2565"/>
    <x v="4"/>
    <n v="816"/>
    <n v="214"/>
    <n v="480"/>
    <n v="81570"/>
    <x v="0"/>
    <d v="2014-12-10T23:44:00"/>
    <x v="0"/>
    <x v="0"/>
    <x v="0"/>
    <x v="22"/>
    <x v="25"/>
    <x v="22"/>
    <x v="5"/>
  </r>
  <r>
    <n v="361"/>
    <s v="2570"/>
    <x v="0"/>
    <n v="0"/>
    <n v="168"/>
    <n v="175"/>
    <n v="73"/>
    <x v="0"/>
    <m/>
    <x v="0"/>
    <x v="0"/>
    <x v="0"/>
    <x v="22"/>
    <x v="271"/>
    <x v="22"/>
    <x v="5"/>
  </r>
  <r>
    <n v="1390"/>
    <s v="2570"/>
    <x v="1"/>
    <n v="0"/>
    <n v="168"/>
    <n v="160"/>
    <n v="148"/>
    <x v="1"/>
    <m/>
    <x v="0"/>
    <x v="0"/>
    <x v="0"/>
    <x v="22"/>
    <x v="271"/>
    <x v="22"/>
    <x v="5"/>
  </r>
  <r>
    <n v="4747"/>
    <s v="2570"/>
    <x v="2"/>
    <n v="476"/>
    <n v="168"/>
    <n v="160"/>
    <n v="180"/>
    <x v="0"/>
    <d v="2014-12-10T23:44:00"/>
    <x v="0"/>
    <x v="0"/>
    <x v="0"/>
    <x v="22"/>
    <x v="271"/>
    <x v="22"/>
    <x v="5"/>
  </r>
  <r>
    <n v="4783"/>
    <s v="2570"/>
    <x v="3"/>
    <n v="476"/>
    <n v="0"/>
    <n v="0"/>
    <n v="0"/>
    <x v="0"/>
    <d v="2014-12-10T23:44:00"/>
    <x v="0"/>
    <x v="0"/>
    <x v="0"/>
    <x v="22"/>
    <x v="271"/>
    <x v="22"/>
    <x v="5"/>
  </r>
  <r>
    <n v="4819"/>
    <s v="2570"/>
    <x v="4"/>
    <n v="476"/>
    <n v="168"/>
    <n v="159"/>
    <n v="47600"/>
    <x v="0"/>
    <d v="2014-12-10T23:44:00"/>
    <x v="0"/>
    <x v="0"/>
    <x v="0"/>
    <x v="22"/>
    <x v="271"/>
    <x v="22"/>
    <x v="5"/>
  </r>
  <r>
    <n v="286"/>
    <s v="1050"/>
    <x v="0"/>
    <n v="0"/>
    <n v="176"/>
    <n v="131"/>
    <n v="102"/>
    <x v="0"/>
    <m/>
    <x v="0"/>
    <x v="0"/>
    <x v="0"/>
    <x v="23"/>
    <x v="272"/>
    <x v="23"/>
    <x v="5"/>
  </r>
  <r>
    <n v="1312"/>
    <s v="1050"/>
    <x v="1"/>
    <n v="0"/>
    <n v="176"/>
    <n v="124"/>
    <n v="76"/>
    <x v="1"/>
    <m/>
    <x v="0"/>
    <x v="0"/>
    <x v="0"/>
    <x v="23"/>
    <x v="272"/>
    <x v="23"/>
    <x v="5"/>
  </r>
  <r>
    <n v="4822"/>
    <s v="1050"/>
    <x v="2"/>
    <n v="420"/>
    <n v="97"/>
    <n v="122"/>
    <n v="5"/>
    <x v="0"/>
    <d v="2014-12-10T23:44:00"/>
    <x v="0"/>
    <x v="0"/>
    <x v="0"/>
    <x v="23"/>
    <x v="272"/>
    <x v="23"/>
    <x v="5"/>
  </r>
  <r>
    <n v="4867"/>
    <s v="1050"/>
    <x v="3"/>
    <n v="376"/>
    <n v="176"/>
    <n v="140"/>
    <n v="78"/>
    <x v="0"/>
    <d v="2014-12-10T23:44:00"/>
    <x v="0"/>
    <x v="0"/>
    <x v="0"/>
    <x v="23"/>
    <x v="272"/>
    <x v="23"/>
    <x v="5"/>
  </r>
  <r>
    <n v="4912"/>
    <s v="1050"/>
    <x v="4"/>
    <n v="376"/>
    <n v="244"/>
    <n v="32"/>
    <n v="100"/>
    <x v="0"/>
    <d v="2014-12-10T23:44:00"/>
    <x v="0"/>
    <x v="0"/>
    <x v="0"/>
    <x v="23"/>
    <x v="272"/>
    <x v="23"/>
    <x v="5"/>
  </r>
  <r>
    <n v="289"/>
    <s v="1051"/>
    <x v="0"/>
    <n v="0"/>
    <n v="88"/>
    <n v="75"/>
    <n v="99"/>
    <x v="0"/>
    <m/>
    <x v="0"/>
    <x v="0"/>
    <x v="0"/>
    <x v="23"/>
    <x v="273"/>
    <x v="23"/>
    <x v="5"/>
  </r>
  <r>
    <n v="1315"/>
    <s v="1051"/>
    <x v="1"/>
    <n v="0"/>
    <n v="88"/>
    <n v="154"/>
    <n v="20"/>
    <x v="1"/>
    <m/>
    <x v="0"/>
    <x v="0"/>
    <x v="0"/>
    <x v="23"/>
    <x v="273"/>
    <x v="23"/>
    <x v="5"/>
  </r>
  <r>
    <n v="4825"/>
    <s v="1051"/>
    <x v="2"/>
    <n v="590"/>
    <n v="120"/>
    <n v="326"/>
    <n v="143"/>
    <x v="0"/>
    <d v="2014-12-10T23:44:00"/>
    <x v="0"/>
    <x v="0"/>
    <x v="0"/>
    <x v="23"/>
    <x v="273"/>
    <x v="23"/>
    <x v="5"/>
  </r>
  <r>
    <n v="4870"/>
    <s v="1051"/>
    <x v="3"/>
    <n v="262"/>
    <n v="88"/>
    <n v="108"/>
    <n v="66"/>
    <x v="0"/>
    <d v="2014-12-10T23:44:00"/>
    <x v="0"/>
    <x v="0"/>
    <x v="0"/>
    <x v="23"/>
    <x v="273"/>
    <x v="23"/>
    <x v="5"/>
  </r>
  <r>
    <n v="4915"/>
    <s v="1051"/>
    <x v="4"/>
    <n v="262"/>
    <n v="96"/>
    <n v="32"/>
    <n v="134"/>
    <x v="0"/>
    <d v="2014-12-10T23:44:00"/>
    <x v="0"/>
    <x v="0"/>
    <x v="0"/>
    <x v="23"/>
    <x v="273"/>
    <x v="23"/>
    <x v="5"/>
  </r>
  <r>
    <n v="292"/>
    <s v="1052"/>
    <x v="0"/>
    <n v="0"/>
    <n v="56"/>
    <n v="30"/>
    <n v="150"/>
    <x v="0"/>
    <m/>
    <x v="0"/>
    <x v="0"/>
    <x v="0"/>
    <x v="23"/>
    <x v="274"/>
    <x v="23"/>
    <x v="5"/>
  </r>
  <r>
    <n v="1318"/>
    <s v="1052"/>
    <x v="1"/>
    <n v="0"/>
    <n v="35"/>
    <n v="21"/>
    <n v="143"/>
    <x v="1"/>
    <m/>
    <x v="0"/>
    <x v="0"/>
    <x v="0"/>
    <x v="23"/>
    <x v="274"/>
    <x v="23"/>
    <x v="5"/>
  </r>
  <r>
    <n v="4828"/>
    <s v="1052"/>
    <x v="2"/>
    <n v="174"/>
    <n v="65"/>
    <n v="43"/>
    <n v="66"/>
    <x v="0"/>
    <d v="2014-12-10T23:44:00"/>
    <x v="0"/>
    <x v="0"/>
    <x v="0"/>
    <x v="23"/>
    <x v="274"/>
    <x v="23"/>
    <x v="5"/>
  </r>
  <r>
    <n v="4873"/>
    <s v="1052"/>
    <x v="3"/>
    <n v="199"/>
    <n v="23"/>
    <n v="74"/>
    <n v="116"/>
    <x v="0"/>
    <d v="2014-12-10T23:44:00"/>
    <x v="0"/>
    <x v="0"/>
    <x v="0"/>
    <x v="23"/>
    <x v="274"/>
    <x v="23"/>
    <x v="5"/>
  </r>
  <r>
    <n v="4918"/>
    <s v="1052"/>
    <x v="4"/>
    <n v="199"/>
    <n v="9"/>
    <n v="10"/>
    <n v="70"/>
    <x v="0"/>
    <d v="2014-12-10T23:44:00"/>
    <x v="0"/>
    <x v="0"/>
    <x v="0"/>
    <x v="23"/>
    <x v="274"/>
    <x v="23"/>
    <x v="5"/>
  </r>
  <r>
    <n v="295"/>
    <s v="1053"/>
    <x v="0"/>
    <n v="0"/>
    <n v="0"/>
    <n v="0"/>
    <n v="0"/>
    <x v="0"/>
    <m/>
    <x v="0"/>
    <x v="0"/>
    <x v="0"/>
    <x v="23"/>
    <x v="275"/>
    <x v="23"/>
    <x v="5"/>
  </r>
  <r>
    <n v="1321"/>
    <s v="1053"/>
    <x v="1"/>
    <n v="0"/>
    <n v="82"/>
    <n v="41"/>
    <n v="75"/>
    <x v="1"/>
    <m/>
    <x v="0"/>
    <x v="0"/>
    <x v="0"/>
    <x v="23"/>
    <x v="275"/>
    <x v="23"/>
    <x v="5"/>
  </r>
  <r>
    <n v="4831"/>
    <s v="1053"/>
    <x v="2"/>
    <n v="225"/>
    <n v="68"/>
    <n v="81"/>
    <n v="76"/>
    <x v="0"/>
    <d v="2014-12-10T23:44:00"/>
    <x v="0"/>
    <x v="0"/>
    <x v="0"/>
    <x v="23"/>
    <x v="275"/>
    <x v="23"/>
    <x v="5"/>
  </r>
  <r>
    <n v="4876"/>
    <s v="1053"/>
    <x v="3"/>
    <n v="298"/>
    <n v="50"/>
    <n v="63"/>
    <n v="181"/>
    <x v="0"/>
    <d v="2014-12-10T23:44:00"/>
    <x v="0"/>
    <x v="0"/>
    <x v="0"/>
    <x v="23"/>
    <x v="275"/>
    <x v="23"/>
    <x v="5"/>
  </r>
  <r>
    <n v="4921"/>
    <s v="1053"/>
    <x v="4"/>
    <n v="298"/>
    <n v="51"/>
    <n v="63"/>
    <n v="184"/>
    <x v="0"/>
    <d v="2014-12-10T23:44:00"/>
    <x v="0"/>
    <x v="0"/>
    <x v="0"/>
    <x v="23"/>
    <x v="275"/>
    <x v="23"/>
    <x v="5"/>
  </r>
  <r>
    <n v="298"/>
    <s v="1054"/>
    <x v="0"/>
    <n v="0"/>
    <n v="125"/>
    <n v="121"/>
    <n v="102"/>
    <x v="0"/>
    <m/>
    <x v="0"/>
    <x v="0"/>
    <x v="0"/>
    <x v="23"/>
    <x v="276"/>
    <x v="23"/>
    <x v="5"/>
  </r>
  <r>
    <n v="1324"/>
    <s v="1054"/>
    <x v="1"/>
    <n v="0"/>
    <n v="224"/>
    <n v="221"/>
    <n v="127"/>
    <x v="1"/>
    <m/>
    <x v="0"/>
    <x v="0"/>
    <x v="0"/>
    <x v="23"/>
    <x v="276"/>
    <x v="23"/>
    <x v="5"/>
  </r>
  <r>
    <n v="4834"/>
    <s v="1054"/>
    <x v="2"/>
    <n v="333"/>
    <n v="122"/>
    <n v="117"/>
    <n v="95"/>
    <x v="0"/>
    <d v="2014-12-10T23:44:00"/>
    <x v="0"/>
    <x v="0"/>
    <x v="0"/>
    <x v="23"/>
    <x v="276"/>
    <x v="23"/>
    <x v="5"/>
  </r>
  <r>
    <n v="4879"/>
    <s v="1054"/>
    <x v="3"/>
    <n v="341"/>
    <n v="135"/>
    <n v="116"/>
    <n v="57"/>
    <x v="0"/>
    <d v="2014-12-10T23:44:00"/>
    <x v="0"/>
    <x v="0"/>
    <x v="0"/>
    <x v="23"/>
    <x v="276"/>
    <x v="23"/>
    <x v="5"/>
  </r>
  <r>
    <n v="4924"/>
    <s v="1054"/>
    <x v="4"/>
    <n v="341"/>
    <n v="154"/>
    <n v="130"/>
    <n v="57"/>
    <x v="0"/>
    <d v="2014-12-10T23:44:00"/>
    <x v="0"/>
    <x v="0"/>
    <x v="0"/>
    <x v="23"/>
    <x v="276"/>
    <x v="23"/>
    <x v="5"/>
  </r>
  <r>
    <n v="301"/>
    <s v="1055"/>
    <x v="0"/>
    <n v="0"/>
    <n v="0"/>
    <n v="0"/>
    <n v="0"/>
    <x v="0"/>
    <m/>
    <x v="0"/>
    <x v="0"/>
    <x v="0"/>
    <x v="23"/>
    <x v="277"/>
    <x v="23"/>
    <x v="5"/>
  </r>
  <r>
    <n v="1327"/>
    <s v="1055"/>
    <x v="1"/>
    <n v="0"/>
    <n v="100"/>
    <n v="107"/>
    <n v="66"/>
    <x v="1"/>
    <m/>
    <x v="0"/>
    <x v="0"/>
    <x v="0"/>
    <x v="23"/>
    <x v="277"/>
    <x v="23"/>
    <x v="5"/>
  </r>
  <r>
    <n v="4837"/>
    <s v="1055"/>
    <x v="2"/>
    <n v="678"/>
    <n v="112"/>
    <n v="518"/>
    <n v="48"/>
    <x v="0"/>
    <d v="2014-12-10T23:44:00"/>
    <x v="0"/>
    <x v="0"/>
    <x v="0"/>
    <x v="23"/>
    <x v="277"/>
    <x v="23"/>
    <x v="5"/>
  </r>
  <r>
    <n v="4882"/>
    <s v="1055"/>
    <x v="3"/>
    <n v="231"/>
    <n v="67"/>
    <n v="131"/>
    <n v="33"/>
    <x v="0"/>
    <d v="2014-12-10T23:44:00"/>
    <x v="0"/>
    <x v="0"/>
    <x v="0"/>
    <x v="23"/>
    <x v="277"/>
    <x v="23"/>
    <x v="5"/>
  </r>
  <r>
    <n v="4927"/>
    <s v="1055"/>
    <x v="4"/>
    <n v="231"/>
    <n v="70"/>
    <n v="90"/>
    <n v="70"/>
    <x v="0"/>
    <d v="2014-12-10T23:44:00"/>
    <x v="0"/>
    <x v="0"/>
    <x v="0"/>
    <x v="23"/>
    <x v="277"/>
    <x v="23"/>
    <x v="5"/>
  </r>
  <r>
    <n v="304"/>
    <s v="1056"/>
    <x v="0"/>
    <n v="0"/>
    <n v="135"/>
    <n v="165"/>
    <n v="123"/>
    <x v="0"/>
    <m/>
    <x v="0"/>
    <x v="0"/>
    <x v="0"/>
    <x v="23"/>
    <x v="278"/>
    <x v="23"/>
    <x v="5"/>
  </r>
  <r>
    <n v="1330"/>
    <s v="1056"/>
    <x v="1"/>
    <n v="0"/>
    <n v="135"/>
    <n v="97"/>
    <n v="109"/>
    <x v="1"/>
    <m/>
    <x v="0"/>
    <x v="0"/>
    <x v="0"/>
    <x v="23"/>
    <x v="278"/>
    <x v="23"/>
    <x v="5"/>
  </r>
  <r>
    <n v="4840"/>
    <s v="1056"/>
    <x v="2"/>
    <n v="104"/>
    <n v="15"/>
    <n v="20"/>
    <n v="69"/>
    <x v="0"/>
    <d v="2014-12-10T23:44:00"/>
    <x v="0"/>
    <x v="0"/>
    <x v="0"/>
    <x v="23"/>
    <x v="278"/>
    <x v="23"/>
    <x v="5"/>
  </r>
  <r>
    <n v="4885"/>
    <s v="1056"/>
    <x v="3"/>
    <n v="200"/>
    <n v="71"/>
    <n v="29"/>
    <n v="100"/>
    <x v="0"/>
    <d v="2014-12-10T23:44:00"/>
    <x v="0"/>
    <x v="0"/>
    <x v="0"/>
    <x v="23"/>
    <x v="278"/>
    <x v="23"/>
    <x v="5"/>
  </r>
  <r>
    <n v="4930"/>
    <s v="1056"/>
    <x v="4"/>
    <n v="200"/>
    <n v="75"/>
    <n v="29"/>
    <n v="96"/>
    <x v="0"/>
    <d v="2014-12-10T23:44:00"/>
    <x v="0"/>
    <x v="0"/>
    <x v="0"/>
    <x v="23"/>
    <x v="278"/>
    <x v="23"/>
    <x v="5"/>
  </r>
  <r>
    <n v="307"/>
    <s v="1057"/>
    <x v="0"/>
    <n v="0"/>
    <n v="87"/>
    <n v="76"/>
    <n v="98"/>
    <x v="0"/>
    <m/>
    <x v="0"/>
    <x v="0"/>
    <x v="0"/>
    <x v="23"/>
    <x v="279"/>
    <x v="23"/>
    <x v="5"/>
  </r>
  <r>
    <n v="1333"/>
    <s v="1057"/>
    <x v="1"/>
    <n v="0"/>
    <n v="49"/>
    <n v="74"/>
    <n v="108"/>
    <x v="1"/>
    <m/>
    <x v="0"/>
    <x v="0"/>
    <x v="0"/>
    <x v="23"/>
    <x v="279"/>
    <x v="23"/>
    <x v="5"/>
  </r>
  <r>
    <n v="4843"/>
    <s v="1057"/>
    <x v="2"/>
    <n v="104"/>
    <n v="15"/>
    <n v="20"/>
    <n v="69"/>
    <x v="0"/>
    <d v="2014-12-10T23:44:00"/>
    <x v="0"/>
    <x v="0"/>
    <x v="0"/>
    <x v="23"/>
    <x v="279"/>
    <x v="23"/>
    <x v="5"/>
  </r>
  <r>
    <n v="4888"/>
    <s v="1057"/>
    <x v="3"/>
    <n v="148"/>
    <n v="89"/>
    <n v="10"/>
    <n v="4"/>
    <x v="0"/>
    <d v="2014-12-10T23:44:00"/>
    <x v="0"/>
    <x v="0"/>
    <x v="0"/>
    <x v="23"/>
    <x v="279"/>
    <x v="23"/>
    <x v="5"/>
  </r>
  <r>
    <n v="4933"/>
    <s v="1057"/>
    <x v="4"/>
    <n v="148"/>
    <n v="92"/>
    <n v="10"/>
    <n v="46"/>
    <x v="0"/>
    <d v="2014-12-10T23:44:00"/>
    <x v="0"/>
    <x v="0"/>
    <x v="0"/>
    <x v="23"/>
    <x v="279"/>
    <x v="23"/>
    <x v="5"/>
  </r>
  <r>
    <n v="310"/>
    <s v="1058"/>
    <x v="0"/>
    <n v="0"/>
    <n v="95"/>
    <n v="131"/>
    <n v="103"/>
    <x v="0"/>
    <m/>
    <x v="0"/>
    <x v="0"/>
    <x v="0"/>
    <x v="23"/>
    <x v="280"/>
    <x v="23"/>
    <x v="5"/>
  </r>
  <r>
    <n v="1336"/>
    <s v="1058"/>
    <x v="1"/>
    <n v="0"/>
    <n v="62"/>
    <n v="45"/>
    <n v="93"/>
    <x v="1"/>
    <m/>
    <x v="0"/>
    <x v="0"/>
    <x v="0"/>
    <x v="23"/>
    <x v="280"/>
    <x v="23"/>
    <x v="5"/>
  </r>
  <r>
    <n v="4846"/>
    <s v="1058"/>
    <x v="2"/>
    <n v="590"/>
    <n v="120"/>
    <n v="325"/>
    <n v="144"/>
    <x v="0"/>
    <d v="2014-12-10T23:44:00"/>
    <x v="0"/>
    <x v="0"/>
    <x v="0"/>
    <x v="23"/>
    <x v="280"/>
    <x v="23"/>
    <x v="5"/>
  </r>
  <r>
    <n v="4891"/>
    <s v="1058"/>
    <x v="3"/>
    <n v="273"/>
    <n v="60"/>
    <n v="45"/>
    <n v="27"/>
    <x v="0"/>
    <d v="2014-12-10T23:44:00"/>
    <x v="0"/>
    <x v="0"/>
    <x v="0"/>
    <x v="23"/>
    <x v="280"/>
    <x v="23"/>
    <x v="5"/>
  </r>
  <r>
    <n v="4936"/>
    <s v="1058"/>
    <x v="4"/>
    <n v="273"/>
    <n v="60"/>
    <n v="100"/>
    <n v="113"/>
    <x v="0"/>
    <d v="2014-12-10T23:44:00"/>
    <x v="0"/>
    <x v="0"/>
    <x v="0"/>
    <x v="23"/>
    <x v="280"/>
    <x v="23"/>
    <x v="5"/>
  </r>
  <r>
    <n v="313"/>
    <s v="1059"/>
    <x v="0"/>
    <n v="0"/>
    <n v="204"/>
    <n v="222"/>
    <n v="97"/>
    <x v="0"/>
    <m/>
    <x v="0"/>
    <x v="0"/>
    <x v="0"/>
    <x v="23"/>
    <x v="281"/>
    <x v="23"/>
    <x v="5"/>
  </r>
  <r>
    <n v="1339"/>
    <s v="1059"/>
    <x v="1"/>
    <n v="0"/>
    <n v="87"/>
    <n v="68"/>
    <n v="43"/>
    <x v="1"/>
    <m/>
    <x v="0"/>
    <x v="0"/>
    <x v="0"/>
    <x v="23"/>
    <x v="281"/>
    <x v="23"/>
    <x v="5"/>
  </r>
  <r>
    <n v="4849"/>
    <s v="1059"/>
    <x v="2"/>
    <n v="333"/>
    <n v="75"/>
    <n v="105"/>
    <n v="153"/>
    <x v="0"/>
    <d v="2014-12-10T23:44:00"/>
    <x v="0"/>
    <x v="0"/>
    <x v="0"/>
    <x v="23"/>
    <x v="281"/>
    <x v="23"/>
    <x v="5"/>
  </r>
  <r>
    <n v="4894"/>
    <s v="1059"/>
    <x v="3"/>
    <n v="205"/>
    <n v="152"/>
    <n v="85"/>
    <n v="10"/>
    <x v="0"/>
    <d v="2014-12-10T23:44:00"/>
    <x v="0"/>
    <x v="0"/>
    <x v="0"/>
    <x v="23"/>
    <x v="281"/>
    <x v="23"/>
    <x v="5"/>
  </r>
  <r>
    <n v="4939"/>
    <s v="1059"/>
    <x v="4"/>
    <n v="205"/>
    <n v="108"/>
    <n v="85"/>
    <n v="12"/>
    <x v="0"/>
    <d v="2014-12-10T23:44:00"/>
    <x v="0"/>
    <x v="0"/>
    <x v="0"/>
    <x v="23"/>
    <x v="281"/>
    <x v="23"/>
    <x v="5"/>
  </r>
  <r>
    <n v="316"/>
    <s v="1060"/>
    <x v="0"/>
    <n v="0"/>
    <n v="0"/>
    <n v="0"/>
    <n v="0"/>
    <x v="0"/>
    <m/>
    <x v="0"/>
    <x v="0"/>
    <x v="0"/>
    <x v="23"/>
    <x v="282"/>
    <x v="23"/>
    <x v="5"/>
  </r>
  <r>
    <n v="1342"/>
    <s v="1060"/>
    <x v="1"/>
    <n v="0"/>
    <n v="80"/>
    <n v="61"/>
    <n v="60"/>
    <x v="1"/>
    <m/>
    <x v="0"/>
    <x v="0"/>
    <x v="0"/>
    <x v="23"/>
    <x v="282"/>
    <x v="23"/>
    <x v="5"/>
  </r>
  <r>
    <n v="4852"/>
    <s v="1060"/>
    <x v="2"/>
    <n v="420"/>
    <n v="97"/>
    <n v="122"/>
    <n v="5"/>
    <x v="0"/>
    <d v="2014-12-10T23:44:00"/>
    <x v="0"/>
    <x v="0"/>
    <x v="0"/>
    <x v="23"/>
    <x v="282"/>
    <x v="23"/>
    <x v="5"/>
  </r>
  <r>
    <n v="4897"/>
    <s v="1060"/>
    <x v="3"/>
    <n v="188"/>
    <n v="120"/>
    <n v="60"/>
    <n v="8"/>
    <x v="0"/>
    <d v="2014-12-10T23:44:00"/>
    <x v="0"/>
    <x v="0"/>
    <x v="0"/>
    <x v="23"/>
    <x v="282"/>
    <x v="23"/>
    <x v="5"/>
  </r>
  <r>
    <n v="4942"/>
    <s v="1060"/>
    <x v="4"/>
    <n v="188"/>
    <n v="94"/>
    <n v="10"/>
    <n v="84"/>
    <x v="0"/>
    <d v="2014-12-10T23:44:00"/>
    <x v="0"/>
    <x v="0"/>
    <x v="0"/>
    <x v="23"/>
    <x v="282"/>
    <x v="23"/>
    <x v="5"/>
  </r>
  <r>
    <n v="319"/>
    <s v="1061"/>
    <x v="0"/>
    <n v="0"/>
    <n v="160"/>
    <n v="224"/>
    <n v="102"/>
    <x v="0"/>
    <m/>
    <x v="0"/>
    <x v="0"/>
    <x v="0"/>
    <x v="23"/>
    <x v="283"/>
    <x v="23"/>
    <x v="5"/>
  </r>
  <r>
    <n v="1345"/>
    <s v="1061"/>
    <x v="1"/>
    <n v="0"/>
    <n v="60"/>
    <n v="208"/>
    <n v="78"/>
    <x v="1"/>
    <m/>
    <x v="0"/>
    <x v="0"/>
    <x v="0"/>
    <x v="23"/>
    <x v="283"/>
    <x v="23"/>
    <x v="5"/>
  </r>
  <r>
    <n v="4855"/>
    <s v="1061"/>
    <x v="2"/>
    <n v="678"/>
    <n v="112"/>
    <n v="518"/>
    <n v="112"/>
    <x v="0"/>
    <d v="2014-12-10T23:44:00"/>
    <x v="0"/>
    <x v="0"/>
    <x v="0"/>
    <x v="23"/>
    <x v="283"/>
    <x v="23"/>
    <x v="5"/>
  </r>
  <r>
    <n v="4900"/>
    <s v="1061"/>
    <x v="3"/>
    <n v="107"/>
    <n v="32"/>
    <n v="75"/>
    <n v="0"/>
    <x v="0"/>
    <d v="2014-12-10T23:44:00"/>
    <x v="0"/>
    <x v="0"/>
    <x v="0"/>
    <x v="23"/>
    <x v="283"/>
    <x v="23"/>
    <x v="5"/>
  </r>
  <r>
    <n v="4945"/>
    <s v="1061"/>
    <x v="4"/>
    <n v="107"/>
    <n v="32"/>
    <n v="30"/>
    <n v="45"/>
    <x v="0"/>
    <d v="2014-12-10T23:44:00"/>
    <x v="0"/>
    <x v="0"/>
    <x v="0"/>
    <x v="23"/>
    <x v="283"/>
    <x v="23"/>
    <x v="5"/>
  </r>
  <r>
    <n v="322"/>
    <s v="1062"/>
    <x v="0"/>
    <n v="0"/>
    <n v="0"/>
    <n v="0"/>
    <n v="0"/>
    <x v="0"/>
    <m/>
    <x v="0"/>
    <x v="0"/>
    <x v="0"/>
    <x v="23"/>
    <x v="284"/>
    <x v="23"/>
    <x v="5"/>
  </r>
  <r>
    <n v="1348"/>
    <s v="1062"/>
    <x v="1"/>
    <n v="0"/>
    <n v="114"/>
    <n v="66"/>
    <n v="71"/>
    <x v="1"/>
    <m/>
    <x v="0"/>
    <x v="0"/>
    <x v="0"/>
    <x v="23"/>
    <x v="284"/>
    <x v="23"/>
    <x v="5"/>
  </r>
  <r>
    <n v="4858"/>
    <s v="1062"/>
    <x v="2"/>
    <n v="225"/>
    <n v="64"/>
    <n v="78"/>
    <n v="83"/>
    <x v="0"/>
    <d v="2014-12-10T23:44:00"/>
    <x v="0"/>
    <x v="0"/>
    <x v="0"/>
    <x v="23"/>
    <x v="284"/>
    <x v="23"/>
    <x v="5"/>
  </r>
  <r>
    <n v="4903"/>
    <s v="1062"/>
    <x v="3"/>
    <n v="273"/>
    <n v="75"/>
    <n v="108"/>
    <n v="66"/>
    <x v="0"/>
    <d v="2014-12-10T23:44:00"/>
    <x v="0"/>
    <x v="0"/>
    <x v="0"/>
    <x v="23"/>
    <x v="284"/>
    <x v="23"/>
    <x v="5"/>
  </r>
  <r>
    <n v="4948"/>
    <s v="1062"/>
    <x v="4"/>
    <n v="273"/>
    <n v="75"/>
    <n v="170"/>
    <n v="28"/>
    <x v="0"/>
    <d v="2014-12-10T23:44:00"/>
    <x v="0"/>
    <x v="0"/>
    <x v="0"/>
    <x v="23"/>
    <x v="284"/>
    <x v="23"/>
    <x v="5"/>
  </r>
  <r>
    <n v="325"/>
    <s v="1063"/>
    <x v="0"/>
    <n v="0"/>
    <n v="152"/>
    <n v="248"/>
    <n v="75"/>
    <x v="0"/>
    <m/>
    <x v="0"/>
    <x v="0"/>
    <x v="0"/>
    <x v="23"/>
    <x v="285"/>
    <x v="23"/>
    <x v="5"/>
  </r>
  <r>
    <n v="1351"/>
    <s v="1063"/>
    <x v="1"/>
    <n v="0"/>
    <n v="98"/>
    <n v="195"/>
    <n v="8"/>
    <x v="1"/>
    <m/>
    <x v="0"/>
    <x v="0"/>
    <x v="0"/>
    <x v="23"/>
    <x v="285"/>
    <x v="23"/>
    <x v="5"/>
  </r>
  <r>
    <n v="4861"/>
    <s v="1063"/>
    <x v="2"/>
    <n v="174"/>
    <n v="65"/>
    <n v="43"/>
    <n v="66"/>
    <x v="0"/>
    <d v="2014-12-10T23:44:00"/>
    <x v="0"/>
    <x v="0"/>
    <x v="0"/>
    <x v="23"/>
    <x v="285"/>
    <x v="23"/>
    <x v="5"/>
  </r>
  <r>
    <n v="4906"/>
    <s v="1063"/>
    <x v="3"/>
    <n v="251"/>
    <n v="125"/>
    <n v="98"/>
    <n v="10"/>
    <x v="0"/>
    <d v="2014-12-10T23:44:00"/>
    <x v="0"/>
    <x v="0"/>
    <x v="0"/>
    <x v="23"/>
    <x v="285"/>
    <x v="23"/>
    <x v="5"/>
  </r>
  <r>
    <n v="4951"/>
    <s v="1063"/>
    <x v="4"/>
    <n v="251"/>
    <n v="120"/>
    <n v="90"/>
    <n v="41"/>
    <x v="0"/>
    <d v="2014-12-10T23:44:00"/>
    <x v="0"/>
    <x v="0"/>
    <x v="0"/>
    <x v="23"/>
    <x v="285"/>
    <x v="23"/>
    <x v="5"/>
  </r>
  <r>
    <n v="328"/>
    <s v="1064"/>
    <x v="0"/>
    <n v="0"/>
    <n v="120"/>
    <n v="180"/>
    <n v="82"/>
    <x v="0"/>
    <m/>
    <x v="0"/>
    <x v="0"/>
    <x v="0"/>
    <x v="23"/>
    <x v="286"/>
    <x v="23"/>
    <x v="5"/>
  </r>
  <r>
    <n v="1354"/>
    <s v="1064"/>
    <x v="1"/>
    <n v="0"/>
    <n v="111"/>
    <n v="55"/>
    <n v="22"/>
    <x v="1"/>
    <m/>
    <x v="0"/>
    <x v="0"/>
    <x v="0"/>
    <x v="23"/>
    <x v="286"/>
    <x v="23"/>
    <x v="5"/>
  </r>
  <r>
    <n v="4864"/>
    <s v="1064"/>
    <x v="2"/>
    <n v="201"/>
    <n v="88"/>
    <n v="58"/>
    <n v="52"/>
    <x v="0"/>
    <d v="2014-12-10T23:44:00"/>
    <x v="0"/>
    <x v="0"/>
    <x v="0"/>
    <x v="23"/>
    <x v="286"/>
    <x v="23"/>
    <x v="5"/>
  </r>
  <r>
    <n v="4909"/>
    <s v="1064"/>
    <x v="3"/>
    <n v="201"/>
    <n v="88"/>
    <n v="58"/>
    <n v="52"/>
    <x v="0"/>
    <d v="2014-12-10T23:44:00"/>
    <x v="0"/>
    <x v="0"/>
    <x v="0"/>
    <x v="23"/>
    <x v="286"/>
    <x v="23"/>
    <x v="5"/>
  </r>
  <r>
    <n v="4954"/>
    <s v="1064"/>
    <x v="4"/>
    <n v="201"/>
    <n v="88"/>
    <n v="58"/>
    <n v="55"/>
    <x v="0"/>
    <d v="2014-12-10T23:44:00"/>
    <x v="0"/>
    <x v="0"/>
    <x v="0"/>
    <x v="23"/>
    <x v="286"/>
    <x v="23"/>
    <x v="5"/>
  </r>
  <r>
    <n v="217"/>
    <s v="1001"/>
    <x v="0"/>
    <n v="0"/>
    <n v="59"/>
    <n v="259"/>
    <n v="98"/>
    <x v="4"/>
    <m/>
    <x v="0"/>
    <x v="1"/>
    <x v="1"/>
    <x v="24"/>
    <x v="287"/>
    <x v="24"/>
    <x v="5"/>
  </r>
  <r>
    <n v="1243"/>
    <s v="1001"/>
    <x v="1"/>
    <n v="0"/>
    <n v="79"/>
    <n v="670"/>
    <n v="30"/>
    <x v="1"/>
    <m/>
    <x v="0"/>
    <x v="0"/>
    <x v="0"/>
    <x v="24"/>
    <x v="287"/>
    <x v="24"/>
    <x v="5"/>
  </r>
  <r>
    <n v="4957"/>
    <s v="1001"/>
    <x v="2"/>
    <n v="1255"/>
    <n v="1191"/>
    <n v="11"/>
    <n v="53"/>
    <x v="0"/>
    <d v="2014-12-10T23:44:00"/>
    <x v="0"/>
    <x v="0"/>
    <x v="0"/>
    <x v="24"/>
    <x v="287"/>
    <x v="24"/>
    <x v="5"/>
  </r>
  <r>
    <n v="5005"/>
    <s v="1001"/>
    <x v="3"/>
    <n v="1255"/>
    <n v="1146"/>
    <n v="11"/>
    <n v="50"/>
    <x v="0"/>
    <d v="2014-12-10T23:44:00"/>
    <x v="0"/>
    <x v="0"/>
    <x v="0"/>
    <x v="24"/>
    <x v="287"/>
    <x v="24"/>
    <x v="5"/>
  </r>
  <r>
    <n v="5053"/>
    <s v="1001"/>
    <x v="4"/>
    <n v="1255"/>
    <n v="59"/>
    <n v="1146"/>
    <n v="51"/>
    <x v="0"/>
    <d v="2014-12-10T23:44:00"/>
    <x v="0"/>
    <x v="0"/>
    <x v="0"/>
    <x v="24"/>
    <x v="287"/>
    <x v="24"/>
    <x v="5"/>
  </r>
  <r>
    <n v="220"/>
    <s v="1002"/>
    <x v="0"/>
    <n v="0"/>
    <n v="60"/>
    <n v="314"/>
    <n v="45"/>
    <x v="4"/>
    <m/>
    <x v="0"/>
    <x v="1"/>
    <x v="1"/>
    <x v="24"/>
    <x v="288"/>
    <x v="24"/>
    <x v="5"/>
  </r>
  <r>
    <n v="1246"/>
    <s v="1002"/>
    <x v="1"/>
    <n v="0"/>
    <n v="55"/>
    <n v="155"/>
    <n v="160"/>
    <x v="1"/>
    <m/>
    <x v="0"/>
    <x v="0"/>
    <x v="0"/>
    <x v="24"/>
    <x v="288"/>
    <x v="24"/>
    <x v="5"/>
  </r>
  <r>
    <n v="4960"/>
    <s v="1002"/>
    <x v="2"/>
    <n v="370"/>
    <n v="5"/>
    <n v="10"/>
    <n v="355"/>
    <x v="0"/>
    <d v="2014-12-10T23:44:00"/>
    <x v="0"/>
    <x v="0"/>
    <x v="0"/>
    <x v="24"/>
    <x v="288"/>
    <x v="24"/>
    <x v="5"/>
  </r>
  <r>
    <n v="5008"/>
    <s v="1002"/>
    <x v="3"/>
    <n v="370"/>
    <n v="5"/>
    <n v="10"/>
    <n v="155"/>
    <x v="0"/>
    <d v="2014-12-10T23:44:00"/>
    <x v="0"/>
    <x v="0"/>
    <x v="0"/>
    <x v="24"/>
    <x v="288"/>
    <x v="24"/>
    <x v="5"/>
  </r>
  <r>
    <n v="5056"/>
    <s v="1002"/>
    <x v="4"/>
    <n v="370"/>
    <n v="60"/>
    <n v="155"/>
    <n v="155"/>
    <x v="0"/>
    <d v="2014-12-10T23:44:00"/>
    <x v="0"/>
    <x v="0"/>
    <x v="0"/>
    <x v="24"/>
    <x v="288"/>
    <x v="24"/>
    <x v="5"/>
  </r>
  <r>
    <n v="223"/>
    <s v="1003"/>
    <x v="0"/>
    <n v="0"/>
    <n v="27"/>
    <n v="215"/>
    <n v="68"/>
    <x v="4"/>
    <m/>
    <x v="0"/>
    <x v="1"/>
    <x v="0"/>
    <x v="24"/>
    <x v="289"/>
    <x v="24"/>
    <x v="5"/>
  </r>
  <r>
    <n v="1249"/>
    <s v="1003"/>
    <x v="1"/>
    <n v="0"/>
    <n v="44"/>
    <n v="23"/>
    <n v="175"/>
    <x v="1"/>
    <m/>
    <x v="0"/>
    <x v="0"/>
    <x v="0"/>
    <x v="24"/>
    <x v="289"/>
    <x v="24"/>
    <x v="5"/>
  </r>
  <r>
    <n v="4963"/>
    <s v="1003"/>
    <x v="2"/>
    <n v="243"/>
    <n v="55"/>
    <n v="155"/>
    <n v="337"/>
    <x v="0"/>
    <d v="2014-12-10T23:44:00"/>
    <x v="0"/>
    <x v="0"/>
    <x v="0"/>
    <x v="24"/>
    <x v="289"/>
    <x v="24"/>
    <x v="5"/>
  </r>
  <r>
    <n v="5011"/>
    <s v="1003"/>
    <x v="3"/>
    <n v="243"/>
    <n v="55"/>
    <n v="155"/>
    <n v="23"/>
    <x v="0"/>
    <d v="2014-12-10T23:44:00"/>
    <x v="0"/>
    <x v="0"/>
    <x v="0"/>
    <x v="24"/>
    <x v="289"/>
    <x v="24"/>
    <x v="5"/>
  </r>
  <r>
    <n v="5059"/>
    <s v="1003"/>
    <x v="4"/>
    <n v="243"/>
    <n v="44"/>
    <n v="23"/>
    <n v="175"/>
    <x v="0"/>
    <d v="2014-12-10T23:44:00"/>
    <x v="0"/>
    <x v="0"/>
    <x v="0"/>
    <x v="24"/>
    <x v="289"/>
    <x v="24"/>
    <x v="5"/>
  </r>
  <r>
    <n v="226"/>
    <s v="1004"/>
    <x v="0"/>
    <n v="0"/>
    <n v="23"/>
    <n v="258"/>
    <n v="58"/>
    <x v="4"/>
    <m/>
    <x v="0"/>
    <x v="1"/>
    <x v="0"/>
    <x v="24"/>
    <x v="290"/>
    <x v="24"/>
    <x v="5"/>
  </r>
  <r>
    <n v="1252"/>
    <s v="1004"/>
    <x v="1"/>
    <n v="0"/>
    <n v="5"/>
    <n v="10"/>
    <n v="229"/>
    <x v="1"/>
    <m/>
    <x v="0"/>
    <x v="0"/>
    <x v="0"/>
    <x v="24"/>
    <x v="290"/>
    <x v="24"/>
    <x v="5"/>
  </r>
  <r>
    <n v="4966"/>
    <s v="1004"/>
    <x v="2"/>
    <n v="53"/>
    <n v="0"/>
    <n v="5"/>
    <n v="48"/>
    <x v="0"/>
    <d v="2014-12-10T23:44:00"/>
    <x v="0"/>
    <x v="0"/>
    <x v="0"/>
    <x v="24"/>
    <x v="290"/>
    <x v="24"/>
    <x v="5"/>
  </r>
  <r>
    <n v="5014"/>
    <s v="1004"/>
    <x v="3"/>
    <n v="53"/>
    <n v="80"/>
    <n v="70"/>
    <n v="175"/>
    <x v="0"/>
    <d v="2014-12-10T23:44:00"/>
    <x v="0"/>
    <x v="0"/>
    <x v="0"/>
    <x v="24"/>
    <x v="290"/>
    <x v="24"/>
    <x v="5"/>
  </r>
  <r>
    <n v="5062"/>
    <s v="1004"/>
    <x v="4"/>
    <n v="53"/>
    <n v="0"/>
    <n v="11"/>
    <n v="42"/>
    <x v="0"/>
    <d v="2014-12-10T23:44:00"/>
    <x v="0"/>
    <x v="0"/>
    <x v="0"/>
    <x v="24"/>
    <x v="290"/>
    <x v="24"/>
    <x v="5"/>
  </r>
  <r>
    <n v="229"/>
    <s v="1005"/>
    <x v="0"/>
    <n v="0"/>
    <n v="23"/>
    <n v="147"/>
    <n v="98"/>
    <x v="4"/>
    <m/>
    <x v="0"/>
    <x v="1"/>
    <x v="1"/>
    <x v="24"/>
    <x v="291"/>
    <x v="24"/>
    <x v="5"/>
  </r>
  <r>
    <n v="1255"/>
    <s v="1005"/>
    <x v="1"/>
    <n v="0"/>
    <n v="36"/>
    <n v="44"/>
    <n v="64"/>
    <x v="1"/>
    <m/>
    <x v="0"/>
    <x v="0"/>
    <x v="0"/>
    <x v="24"/>
    <x v="291"/>
    <x v="24"/>
    <x v="5"/>
  </r>
  <r>
    <n v="4969"/>
    <s v="1005"/>
    <x v="2"/>
    <n v="144"/>
    <n v="44"/>
    <n v="23"/>
    <n v="77"/>
    <x v="0"/>
    <d v="2014-12-10T23:44:00"/>
    <x v="0"/>
    <x v="0"/>
    <x v="0"/>
    <x v="24"/>
    <x v="291"/>
    <x v="24"/>
    <x v="5"/>
  </r>
  <r>
    <n v="5017"/>
    <s v="1005"/>
    <x v="3"/>
    <n v="144"/>
    <n v="44"/>
    <n v="23"/>
    <n v="84"/>
    <x v="0"/>
    <d v="2014-12-10T23:44:00"/>
    <x v="0"/>
    <x v="0"/>
    <x v="0"/>
    <x v="24"/>
    <x v="291"/>
    <x v="24"/>
    <x v="5"/>
  </r>
  <r>
    <n v="5065"/>
    <s v="1005"/>
    <x v="4"/>
    <n v="144"/>
    <n v="16"/>
    <n v="44"/>
    <n v="84"/>
    <x v="0"/>
    <d v="2014-12-10T23:44:00"/>
    <x v="0"/>
    <x v="0"/>
    <x v="0"/>
    <x v="24"/>
    <x v="291"/>
    <x v="24"/>
    <x v="5"/>
  </r>
  <r>
    <n v="232"/>
    <s v="1006"/>
    <x v="0"/>
    <n v="0"/>
    <n v="0"/>
    <n v="0"/>
    <n v="0"/>
    <x v="4"/>
    <m/>
    <x v="0"/>
    <x v="1"/>
    <x v="1"/>
    <x v="24"/>
    <x v="292"/>
    <x v="24"/>
    <x v="5"/>
  </r>
  <r>
    <n v="1258"/>
    <s v="1006"/>
    <x v="1"/>
    <n v="0"/>
    <n v="138"/>
    <n v="13"/>
    <n v="52"/>
    <x v="1"/>
    <m/>
    <x v="0"/>
    <x v="0"/>
    <x v="0"/>
    <x v="24"/>
    <x v="292"/>
    <x v="24"/>
    <x v="5"/>
  </r>
  <r>
    <n v="4972"/>
    <s v="1006"/>
    <x v="2"/>
    <n v="203"/>
    <n v="30"/>
    <n v="8"/>
    <n v="165"/>
    <x v="0"/>
    <d v="2014-12-10T23:44:00"/>
    <x v="0"/>
    <x v="0"/>
    <x v="0"/>
    <x v="24"/>
    <x v="292"/>
    <x v="24"/>
    <x v="5"/>
  </r>
  <r>
    <n v="5020"/>
    <s v="1006"/>
    <x v="3"/>
    <n v="203"/>
    <n v="30"/>
    <n v="8"/>
    <n v="53"/>
    <x v="0"/>
    <d v="2014-12-10T23:44:00"/>
    <x v="0"/>
    <x v="0"/>
    <x v="0"/>
    <x v="24"/>
    <x v="292"/>
    <x v="24"/>
    <x v="5"/>
  </r>
  <r>
    <n v="5068"/>
    <s v="1006"/>
    <x v="4"/>
    <n v="203"/>
    <n v="137"/>
    <n v="13"/>
    <n v="53"/>
    <x v="0"/>
    <d v="2014-12-10T23:44:00"/>
    <x v="0"/>
    <x v="0"/>
    <x v="0"/>
    <x v="24"/>
    <x v="292"/>
    <x v="24"/>
    <x v="5"/>
  </r>
  <r>
    <n v="235"/>
    <s v="1007"/>
    <x v="0"/>
    <n v="0"/>
    <n v="84"/>
    <n v="224"/>
    <n v="85"/>
    <x v="4"/>
    <m/>
    <x v="0"/>
    <x v="1"/>
    <x v="1"/>
    <x v="24"/>
    <x v="293"/>
    <x v="24"/>
    <x v="5"/>
  </r>
  <r>
    <n v="1261"/>
    <s v="1007"/>
    <x v="1"/>
    <n v="0"/>
    <n v="84"/>
    <n v="195"/>
    <n v="114"/>
    <x v="1"/>
    <m/>
    <x v="0"/>
    <x v="0"/>
    <x v="0"/>
    <x v="24"/>
    <x v="293"/>
    <x v="24"/>
    <x v="5"/>
  </r>
  <r>
    <n v="4975"/>
    <s v="1007"/>
    <x v="2"/>
    <n v="886"/>
    <n v="88"/>
    <n v="10"/>
    <n v="788"/>
    <x v="0"/>
    <d v="2014-12-10T23:44:00"/>
    <x v="0"/>
    <x v="0"/>
    <x v="0"/>
    <x v="24"/>
    <x v="293"/>
    <x v="24"/>
    <x v="5"/>
  </r>
  <r>
    <n v="5023"/>
    <s v="1007"/>
    <x v="3"/>
    <n v="886"/>
    <n v="88"/>
    <n v="10"/>
    <n v="114"/>
    <x v="0"/>
    <d v="2014-12-10T23:44:00"/>
    <x v="0"/>
    <x v="0"/>
    <x v="0"/>
    <x v="24"/>
    <x v="293"/>
    <x v="24"/>
    <x v="5"/>
  </r>
  <r>
    <n v="5071"/>
    <s v="1007"/>
    <x v="4"/>
    <n v="886"/>
    <n v="84"/>
    <n v="688"/>
    <n v="114"/>
    <x v="0"/>
    <d v="2014-12-10T23:44:00"/>
    <x v="0"/>
    <x v="0"/>
    <x v="0"/>
    <x v="24"/>
    <x v="293"/>
    <x v="24"/>
    <x v="5"/>
  </r>
  <r>
    <n v="238"/>
    <s v="1008"/>
    <x v="0"/>
    <n v="0"/>
    <n v="88"/>
    <n v="134"/>
    <n v="58"/>
    <x v="0"/>
    <m/>
    <x v="0"/>
    <x v="0"/>
    <x v="0"/>
    <x v="24"/>
    <x v="294"/>
    <x v="24"/>
    <x v="5"/>
  </r>
  <r>
    <n v="1264"/>
    <s v="1008"/>
    <x v="1"/>
    <n v="0"/>
    <n v="88"/>
    <n v="86"/>
    <n v="106"/>
    <x v="1"/>
    <m/>
    <x v="0"/>
    <x v="0"/>
    <x v="0"/>
    <x v="24"/>
    <x v="294"/>
    <x v="24"/>
    <x v="5"/>
  </r>
  <r>
    <n v="4978"/>
    <s v="1008"/>
    <x v="2"/>
    <n v="473"/>
    <n v="16"/>
    <n v="44"/>
    <n v="413"/>
    <x v="0"/>
    <d v="2014-12-10T23:44:00"/>
    <x v="0"/>
    <x v="0"/>
    <x v="0"/>
    <x v="24"/>
    <x v="294"/>
    <x v="24"/>
    <x v="5"/>
  </r>
  <r>
    <n v="5026"/>
    <s v="1008"/>
    <x v="3"/>
    <n v="473"/>
    <n v="16"/>
    <n v="44"/>
    <n v="145"/>
    <x v="0"/>
    <d v="2014-12-10T23:44:00"/>
    <x v="0"/>
    <x v="0"/>
    <x v="0"/>
    <x v="24"/>
    <x v="294"/>
    <x v="24"/>
    <x v="5"/>
  </r>
  <r>
    <n v="5074"/>
    <s v="1008"/>
    <x v="4"/>
    <n v="473"/>
    <n v="209"/>
    <n v="119"/>
    <n v="145"/>
    <x v="0"/>
    <d v="2014-12-10T23:44:00"/>
    <x v="0"/>
    <x v="0"/>
    <x v="0"/>
    <x v="24"/>
    <x v="294"/>
    <x v="24"/>
    <x v="5"/>
  </r>
  <r>
    <n v="241"/>
    <s v="1009"/>
    <x v="0"/>
    <n v="0"/>
    <n v="150"/>
    <n v="315"/>
    <n v="78"/>
    <x v="0"/>
    <m/>
    <x v="0"/>
    <x v="0"/>
    <x v="0"/>
    <x v="24"/>
    <x v="64"/>
    <x v="24"/>
    <x v="5"/>
  </r>
  <r>
    <n v="1267"/>
    <s v="1009"/>
    <x v="1"/>
    <n v="0"/>
    <n v="210"/>
    <n v="119"/>
    <n v="144"/>
    <x v="1"/>
    <m/>
    <x v="0"/>
    <x v="0"/>
    <x v="0"/>
    <x v="24"/>
    <x v="64"/>
    <x v="24"/>
    <x v="5"/>
  </r>
  <r>
    <n v="4981"/>
    <s v="1009"/>
    <x v="2"/>
    <n v="244"/>
    <n v="185"/>
    <n v="193"/>
    <n v="31"/>
    <x v="0"/>
    <d v="2014-12-10T23:44:00"/>
    <x v="0"/>
    <x v="0"/>
    <x v="0"/>
    <x v="24"/>
    <x v="64"/>
    <x v="24"/>
    <x v="5"/>
  </r>
  <r>
    <n v="5029"/>
    <s v="1009"/>
    <x v="3"/>
    <n v="244"/>
    <n v="185"/>
    <n v="194"/>
    <n v="10"/>
    <x v="0"/>
    <d v="2014-12-10T23:44:00"/>
    <x v="0"/>
    <x v="0"/>
    <x v="0"/>
    <x v="24"/>
    <x v="64"/>
    <x v="24"/>
    <x v="5"/>
  </r>
  <r>
    <n v="5077"/>
    <s v="1009"/>
    <x v="4"/>
    <n v="244"/>
    <n v="5"/>
    <n v="101"/>
    <n v="229"/>
    <x v="0"/>
    <d v="2014-12-10T23:44:00"/>
    <x v="0"/>
    <x v="0"/>
    <x v="0"/>
    <x v="24"/>
    <x v="64"/>
    <x v="24"/>
    <x v="5"/>
  </r>
  <r>
    <n v="244"/>
    <s v="1010"/>
    <x v="0"/>
    <n v="0"/>
    <n v="164"/>
    <n v="264"/>
    <n v="98"/>
    <x v="0"/>
    <m/>
    <x v="0"/>
    <x v="0"/>
    <x v="0"/>
    <x v="24"/>
    <x v="295"/>
    <x v="24"/>
    <x v="5"/>
  </r>
  <r>
    <n v="1270"/>
    <s v="1010"/>
    <x v="1"/>
    <n v="0"/>
    <n v="94"/>
    <n v="46"/>
    <n v="386"/>
    <x v="1"/>
    <m/>
    <x v="0"/>
    <x v="0"/>
    <x v="0"/>
    <x v="24"/>
    <x v="295"/>
    <x v="24"/>
    <x v="5"/>
  </r>
  <r>
    <n v="4984"/>
    <s v="1010"/>
    <x v="2"/>
    <n v="675"/>
    <n v="84"/>
    <n v="87"/>
    <n v="504"/>
    <x v="0"/>
    <d v="2014-12-10T23:44:00"/>
    <x v="0"/>
    <x v="0"/>
    <x v="0"/>
    <x v="24"/>
    <x v="295"/>
    <x v="24"/>
    <x v="5"/>
  </r>
  <r>
    <n v="5032"/>
    <s v="1010"/>
    <x v="3"/>
    <n v="675"/>
    <n v="84"/>
    <n v="687"/>
    <n v="286"/>
    <x v="0"/>
    <d v="2014-12-10T23:44:00"/>
    <x v="0"/>
    <x v="0"/>
    <x v="0"/>
    <x v="24"/>
    <x v="295"/>
    <x v="24"/>
    <x v="5"/>
  </r>
  <r>
    <n v="5080"/>
    <s v="1010"/>
    <x v="4"/>
    <n v="675"/>
    <n v="94"/>
    <n v="295"/>
    <n v="286"/>
    <x v="0"/>
    <d v="2014-12-10T23:44:00"/>
    <x v="0"/>
    <x v="0"/>
    <x v="0"/>
    <x v="24"/>
    <x v="295"/>
    <x v="24"/>
    <x v="5"/>
  </r>
  <r>
    <n v="247"/>
    <s v="1011"/>
    <x v="0"/>
    <n v="0"/>
    <n v="107"/>
    <n v="185"/>
    <n v="58"/>
    <x v="0"/>
    <m/>
    <x v="0"/>
    <x v="0"/>
    <x v="0"/>
    <x v="24"/>
    <x v="296"/>
    <x v="24"/>
    <x v="5"/>
  </r>
  <r>
    <n v="1273"/>
    <s v="1011"/>
    <x v="1"/>
    <n v="0"/>
    <n v="30"/>
    <n v="8"/>
    <n v="191"/>
    <x v="1"/>
    <m/>
    <x v="0"/>
    <x v="0"/>
    <x v="0"/>
    <x v="24"/>
    <x v="296"/>
    <x v="24"/>
    <x v="5"/>
  </r>
  <r>
    <n v="4987"/>
    <s v="1011"/>
    <x v="2"/>
    <n v="228"/>
    <n v="88"/>
    <n v="95"/>
    <n v="45"/>
    <x v="0"/>
    <d v="2014-12-10T23:44:00"/>
    <x v="0"/>
    <x v="0"/>
    <x v="0"/>
    <x v="24"/>
    <x v="296"/>
    <x v="24"/>
    <x v="5"/>
  </r>
  <r>
    <n v="5035"/>
    <s v="1011"/>
    <x v="3"/>
    <n v="228"/>
    <n v="88"/>
    <n v="295"/>
    <n v="191"/>
    <x v="0"/>
    <d v="2014-12-10T23:44:00"/>
    <x v="0"/>
    <x v="0"/>
    <x v="0"/>
    <x v="24"/>
    <x v="296"/>
    <x v="24"/>
    <x v="5"/>
  </r>
  <r>
    <n v="5083"/>
    <s v="1011"/>
    <x v="4"/>
    <n v="228"/>
    <n v="30"/>
    <n v="8"/>
    <n v="191"/>
    <x v="0"/>
    <d v="2014-12-10T23:44:00"/>
    <x v="0"/>
    <x v="0"/>
    <x v="0"/>
    <x v="24"/>
    <x v="296"/>
    <x v="24"/>
    <x v="5"/>
  </r>
  <r>
    <n v="250"/>
    <s v="1012"/>
    <x v="0"/>
    <n v="0"/>
    <n v="96"/>
    <n v="155"/>
    <n v="87"/>
    <x v="0"/>
    <m/>
    <x v="0"/>
    <x v="0"/>
    <x v="0"/>
    <x v="24"/>
    <x v="20"/>
    <x v="24"/>
    <x v="5"/>
  </r>
  <r>
    <n v="1276"/>
    <s v="1012"/>
    <x v="1"/>
    <n v="0"/>
    <n v="96"/>
    <n v="155"/>
    <n v="87"/>
    <x v="1"/>
    <m/>
    <x v="0"/>
    <x v="0"/>
    <x v="0"/>
    <x v="24"/>
    <x v="20"/>
    <x v="24"/>
    <x v="5"/>
  </r>
  <r>
    <n v="4990"/>
    <s v="1012"/>
    <x v="2"/>
    <n v="600"/>
    <n v="209"/>
    <n v="119"/>
    <n v="272"/>
    <x v="0"/>
    <d v="2014-12-10T23:44:00"/>
    <x v="0"/>
    <x v="0"/>
    <x v="0"/>
    <x v="24"/>
    <x v="20"/>
    <x v="24"/>
    <x v="5"/>
  </r>
  <r>
    <n v="5038"/>
    <s v="1012"/>
    <x v="3"/>
    <n v="600"/>
    <n v="209"/>
    <n v="119"/>
    <n v="222"/>
    <x v="0"/>
    <d v="2014-12-10T23:44:00"/>
    <x v="0"/>
    <x v="0"/>
    <x v="0"/>
    <x v="24"/>
    <x v="20"/>
    <x v="24"/>
    <x v="5"/>
  </r>
  <r>
    <n v="5086"/>
    <s v="1012"/>
    <x v="4"/>
    <n v="600"/>
    <n v="185"/>
    <n v="193"/>
    <n v="222"/>
    <x v="0"/>
    <d v="2014-12-10T23:44:00"/>
    <x v="0"/>
    <x v="0"/>
    <x v="0"/>
    <x v="24"/>
    <x v="20"/>
    <x v="24"/>
    <x v="5"/>
  </r>
  <r>
    <n v="253"/>
    <s v="1013"/>
    <x v="0"/>
    <n v="0"/>
    <n v="92"/>
    <n v="187"/>
    <n v="45"/>
    <x v="0"/>
    <m/>
    <x v="0"/>
    <x v="0"/>
    <x v="0"/>
    <x v="24"/>
    <x v="297"/>
    <x v="24"/>
    <x v="5"/>
  </r>
  <r>
    <n v="1279"/>
    <s v="1013"/>
    <x v="1"/>
    <n v="0"/>
    <n v="80"/>
    <n v="70"/>
    <n v="78"/>
    <x v="1"/>
    <m/>
    <x v="0"/>
    <x v="0"/>
    <x v="0"/>
    <x v="24"/>
    <x v="297"/>
    <x v="24"/>
    <x v="5"/>
  </r>
  <r>
    <n v="4993"/>
    <s v="1013"/>
    <x v="2"/>
    <n v="228"/>
    <n v="94"/>
    <n v="95"/>
    <n v="39"/>
    <x v="0"/>
    <d v="2014-12-10T23:44:00"/>
    <x v="0"/>
    <x v="0"/>
    <x v="0"/>
    <x v="24"/>
    <x v="297"/>
    <x v="24"/>
    <x v="5"/>
  </r>
  <r>
    <n v="5041"/>
    <s v="1013"/>
    <x v="3"/>
    <n v="228"/>
    <n v="94"/>
    <n v="294"/>
    <n v="78"/>
    <x v="0"/>
    <d v="2014-12-10T23:44:00"/>
    <x v="0"/>
    <x v="0"/>
    <x v="0"/>
    <x v="24"/>
    <x v="297"/>
    <x v="24"/>
    <x v="5"/>
  </r>
  <r>
    <n v="5089"/>
    <s v="1013"/>
    <x v="4"/>
    <n v="228"/>
    <n v="80"/>
    <n v="70"/>
    <n v="78"/>
    <x v="0"/>
    <d v="2014-12-10T23:44:00"/>
    <x v="0"/>
    <x v="0"/>
    <x v="0"/>
    <x v="24"/>
    <x v="297"/>
    <x v="24"/>
    <x v="5"/>
  </r>
  <r>
    <n v="256"/>
    <s v="1014"/>
    <x v="0"/>
    <n v="0"/>
    <n v="137"/>
    <n v="158"/>
    <n v="63"/>
    <x v="0"/>
    <m/>
    <x v="0"/>
    <x v="0"/>
    <x v="0"/>
    <x v="24"/>
    <x v="298"/>
    <x v="24"/>
    <x v="5"/>
  </r>
  <r>
    <n v="1282"/>
    <s v="1014"/>
    <x v="1"/>
    <n v="0"/>
    <n v="88"/>
    <n v="10"/>
    <n v="252"/>
    <x v="1"/>
    <m/>
    <x v="0"/>
    <x v="0"/>
    <x v="0"/>
    <x v="24"/>
    <x v="298"/>
    <x v="24"/>
    <x v="5"/>
  </r>
  <r>
    <n v="4996"/>
    <s v="1014"/>
    <x v="2"/>
    <n v="350"/>
    <n v="79"/>
    <n v="146"/>
    <n v="125"/>
    <x v="0"/>
    <d v="2014-12-10T23:44:00"/>
    <x v="0"/>
    <x v="0"/>
    <x v="0"/>
    <x v="24"/>
    <x v="298"/>
    <x v="24"/>
    <x v="5"/>
  </r>
  <r>
    <n v="5044"/>
    <s v="1014"/>
    <x v="3"/>
    <n v="350"/>
    <n v="79"/>
    <n v="1146"/>
    <n v="252"/>
    <x v="0"/>
    <d v="2014-12-10T23:44:00"/>
    <x v="0"/>
    <x v="0"/>
    <x v="0"/>
    <x v="24"/>
    <x v="298"/>
    <x v="24"/>
    <x v="5"/>
  </r>
  <r>
    <n v="5092"/>
    <s v="1014"/>
    <x v="4"/>
    <n v="350"/>
    <n v="1"/>
    <n v="10"/>
    <n v="252"/>
    <x v="0"/>
    <d v="2014-12-10T23:44:00"/>
    <x v="0"/>
    <x v="0"/>
    <x v="0"/>
    <x v="24"/>
    <x v="298"/>
    <x v="24"/>
    <x v="5"/>
  </r>
  <r>
    <n v="259"/>
    <s v="1015"/>
    <x v="0"/>
    <n v="0"/>
    <n v="6"/>
    <n v="156"/>
    <n v="60"/>
    <x v="0"/>
    <m/>
    <x v="0"/>
    <x v="0"/>
    <x v="0"/>
    <x v="24"/>
    <x v="299"/>
    <x v="24"/>
    <x v="5"/>
  </r>
  <r>
    <n v="1285"/>
    <s v="1015"/>
    <x v="1"/>
    <n v="0"/>
    <n v="2"/>
    <n v="42"/>
    <n v="91"/>
    <x v="1"/>
    <m/>
    <x v="0"/>
    <x v="0"/>
    <x v="0"/>
    <x v="24"/>
    <x v="299"/>
    <x v="24"/>
    <x v="5"/>
  </r>
  <r>
    <n v="4999"/>
    <s v="1015"/>
    <x v="2"/>
    <n v="134"/>
    <n v="137"/>
    <n v="13"/>
    <n v="91"/>
    <x v="0"/>
    <d v="2014-12-10T23:44:00"/>
    <x v="0"/>
    <x v="0"/>
    <x v="0"/>
    <x v="24"/>
    <x v="299"/>
    <x v="24"/>
    <x v="5"/>
  </r>
  <r>
    <n v="5047"/>
    <s v="1015"/>
    <x v="3"/>
    <n v="134"/>
    <n v="137"/>
    <n v="13"/>
    <n v="91"/>
    <x v="0"/>
    <d v="2014-12-10T23:44:00"/>
    <x v="0"/>
    <x v="0"/>
    <x v="0"/>
    <x v="24"/>
    <x v="299"/>
    <x v="24"/>
    <x v="5"/>
  </r>
  <r>
    <n v="5095"/>
    <s v="1015"/>
    <x v="4"/>
    <n v="134"/>
    <n v="2"/>
    <n v="42"/>
    <n v="91"/>
    <x v="0"/>
    <d v="2014-12-10T23:44:00"/>
    <x v="0"/>
    <x v="0"/>
    <x v="0"/>
    <x v="24"/>
    <x v="299"/>
    <x v="24"/>
    <x v="5"/>
  </r>
  <r>
    <n v="262"/>
    <s v="1016"/>
    <x v="0"/>
    <n v="0"/>
    <n v="0"/>
    <n v="159"/>
    <n v="137"/>
    <x v="0"/>
    <m/>
    <x v="0"/>
    <x v="0"/>
    <x v="0"/>
    <x v="24"/>
    <x v="300"/>
    <x v="24"/>
    <x v="5"/>
  </r>
  <r>
    <n v="1288"/>
    <s v="1016"/>
    <x v="1"/>
    <n v="0"/>
    <n v="0"/>
    <n v="11"/>
    <n v="42"/>
    <x v="1"/>
    <m/>
    <x v="0"/>
    <x v="0"/>
    <x v="0"/>
    <x v="24"/>
    <x v="300"/>
    <x v="24"/>
    <x v="5"/>
  </r>
  <r>
    <n v="5002"/>
    <s v="1016"/>
    <x v="2"/>
    <n v="489"/>
    <n v="2"/>
    <n v="42"/>
    <n v="483"/>
    <x v="0"/>
    <d v="2014-12-10T23:44:00"/>
    <x v="0"/>
    <x v="0"/>
    <x v="0"/>
    <x v="24"/>
    <x v="300"/>
    <x v="24"/>
    <x v="5"/>
  </r>
  <r>
    <n v="5050"/>
    <s v="1016"/>
    <x v="3"/>
    <n v="489"/>
    <n v="2"/>
    <n v="41"/>
    <n v="106"/>
    <x v="0"/>
    <d v="2014-12-10T23:44:00"/>
    <x v="0"/>
    <x v="0"/>
    <x v="0"/>
    <x v="24"/>
    <x v="300"/>
    <x v="24"/>
    <x v="5"/>
  </r>
  <r>
    <n v="5098"/>
    <s v="1016"/>
    <x v="4"/>
    <n v="489"/>
    <n v="88"/>
    <n v="295"/>
    <n v="106"/>
    <x v="0"/>
    <d v="2014-12-10T23:44:00"/>
    <x v="0"/>
    <x v="0"/>
    <x v="0"/>
    <x v="24"/>
    <x v="300"/>
    <x v="24"/>
    <x v="5"/>
  </r>
  <r>
    <n v="265"/>
    <s v="1030"/>
    <x v="0"/>
    <n v="0"/>
    <n v="97"/>
    <n v="337"/>
    <n v="58"/>
    <x v="0"/>
    <m/>
    <x v="0"/>
    <x v="0"/>
    <x v="0"/>
    <x v="25"/>
    <x v="45"/>
    <x v="25"/>
    <x v="5"/>
  </r>
  <r>
    <n v="1291"/>
    <s v="1030"/>
    <x v="1"/>
    <n v="0"/>
    <n v="336"/>
    <n v="62"/>
    <n v="22"/>
    <x v="1"/>
    <m/>
    <x v="0"/>
    <x v="0"/>
    <x v="0"/>
    <x v="25"/>
    <x v="45"/>
    <x v="25"/>
    <x v="5"/>
  </r>
  <r>
    <n v="5101"/>
    <s v="1030"/>
    <x v="2"/>
    <n v="420"/>
    <n v="97"/>
    <n v="122"/>
    <n v="5"/>
    <x v="0"/>
    <d v="2014-12-10T23:44:00"/>
    <x v="0"/>
    <x v="0"/>
    <x v="0"/>
    <x v="25"/>
    <x v="45"/>
    <x v="25"/>
    <x v="5"/>
  </r>
  <r>
    <n v="5122"/>
    <s v="1030"/>
    <x v="3"/>
    <n v="420"/>
    <n v="97"/>
    <n v="122"/>
    <n v="5"/>
    <x v="0"/>
    <d v="2014-12-10T23:44:00"/>
    <x v="0"/>
    <x v="0"/>
    <x v="0"/>
    <x v="25"/>
    <x v="45"/>
    <x v="25"/>
    <x v="5"/>
  </r>
  <r>
    <n v="5143"/>
    <s v="1030"/>
    <x v="4"/>
    <n v="104"/>
    <n v="15"/>
    <n v="20"/>
    <n v="69"/>
    <x v="0"/>
    <d v="2014-12-10T23:44:00"/>
    <x v="0"/>
    <x v="0"/>
    <x v="0"/>
    <x v="25"/>
    <x v="45"/>
    <x v="25"/>
    <x v="5"/>
  </r>
  <r>
    <n v="268"/>
    <s v="1031"/>
    <x v="0"/>
    <n v="0"/>
    <n v="154"/>
    <n v="108"/>
    <n v="54"/>
    <x v="0"/>
    <m/>
    <x v="0"/>
    <x v="0"/>
    <x v="0"/>
    <x v="25"/>
    <x v="301"/>
    <x v="25"/>
    <x v="5"/>
  </r>
  <r>
    <n v="1294"/>
    <s v="1031"/>
    <x v="1"/>
    <n v="0"/>
    <n v="120"/>
    <n v="185"/>
    <n v="316"/>
    <x v="1"/>
    <m/>
    <x v="0"/>
    <x v="0"/>
    <x v="0"/>
    <x v="25"/>
    <x v="301"/>
    <x v="25"/>
    <x v="5"/>
  </r>
  <r>
    <n v="5104"/>
    <s v="1031"/>
    <x v="2"/>
    <n v="590"/>
    <n v="120"/>
    <n v="326"/>
    <n v="143"/>
    <x v="0"/>
    <d v="2014-12-10T23:44:00"/>
    <x v="0"/>
    <x v="0"/>
    <x v="0"/>
    <x v="25"/>
    <x v="301"/>
    <x v="25"/>
    <x v="5"/>
  </r>
  <r>
    <n v="5125"/>
    <s v="1031"/>
    <x v="3"/>
    <n v="590"/>
    <n v="120"/>
    <n v="326"/>
    <n v="143"/>
    <x v="0"/>
    <d v="2014-12-10T23:44:00"/>
    <x v="0"/>
    <x v="0"/>
    <x v="0"/>
    <x v="25"/>
    <x v="301"/>
    <x v="25"/>
    <x v="5"/>
  </r>
  <r>
    <n v="5146"/>
    <s v="1031"/>
    <x v="4"/>
    <n v="590"/>
    <n v="120"/>
    <n v="325"/>
    <n v="144"/>
    <x v="0"/>
    <d v="2014-12-10T23:44:00"/>
    <x v="0"/>
    <x v="0"/>
    <x v="0"/>
    <x v="25"/>
    <x v="301"/>
    <x v="25"/>
    <x v="5"/>
  </r>
  <r>
    <n v="271"/>
    <s v="1032"/>
    <x v="0"/>
    <n v="0"/>
    <n v="73"/>
    <n v="154"/>
    <n v="75"/>
    <x v="0"/>
    <m/>
    <x v="0"/>
    <x v="0"/>
    <x v="0"/>
    <x v="25"/>
    <x v="302"/>
    <x v="25"/>
    <x v="5"/>
  </r>
  <r>
    <n v="1297"/>
    <s v="1032"/>
    <x v="1"/>
    <n v="0"/>
    <n v="100"/>
    <n v="50"/>
    <n v="25"/>
    <x v="1"/>
    <m/>
    <x v="0"/>
    <x v="0"/>
    <x v="0"/>
    <x v="25"/>
    <x v="302"/>
    <x v="25"/>
    <x v="5"/>
  </r>
  <r>
    <n v="5107"/>
    <s v="1032"/>
    <x v="2"/>
    <n v="174"/>
    <n v="65"/>
    <n v="43"/>
    <n v="66"/>
    <x v="0"/>
    <d v="2014-12-10T23:44:00"/>
    <x v="0"/>
    <x v="0"/>
    <x v="0"/>
    <x v="25"/>
    <x v="302"/>
    <x v="25"/>
    <x v="5"/>
  </r>
  <r>
    <n v="5128"/>
    <s v="1032"/>
    <x v="3"/>
    <n v="174"/>
    <n v="65"/>
    <n v="43"/>
    <n v="66"/>
    <x v="0"/>
    <d v="2014-12-10T23:44:00"/>
    <x v="0"/>
    <x v="0"/>
    <x v="0"/>
    <x v="25"/>
    <x v="302"/>
    <x v="25"/>
    <x v="5"/>
  </r>
  <r>
    <n v="5149"/>
    <s v="1032"/>
    <x v="4"/>
    <n v="333"/>
    <n v="75"/>
    <n v="105"/>
    <n v="153"/>
    <x v="0"/>
    <d v="2014-12-10T23:44:00"/>
    <x v="0"/>
    <x v="0"/>
    <x v="0"/>
    <x v="25"/>
    <x v="302"/>
    <x v="25"/>
    <x v="5"/>
  </r>
  <r>
    <n v="274"/>
    <s v="1033"/>
    <x v="0"/>
    <n v="0"/>
    <n v="64"/>
    <n v="117"/>
    <n v="85"/>
    <x v="0"/>
    <m/>
    <x v="0"/>
    <x v="0"/>
    <x v="0"/>
    <x v="25"/>
    <x v="303"/>
    <x v="25"/>
    <x v="5"/>
  </r>
  <r>
    <n v="1300"/>
    <s v="1033"/>
    <x v="1"/>
    <n v="0"/>
    <n v="73"/>
    <n v="93"/>
    <n v="59"/>
    <x v="1"/>
    <m/>
    <x v="0"/>
    <x v="0"/>
    <x v="0"/>
    <x v="25"/>
    <x v="303"/>
    <x v="25"/>
    <x v="5"/>
  </r>
  <r>
    <n v="5110"/>
    <s v="1033"/>
    <x v="2"/>
    <n v="225"/>
    <n v="73"/>
    <n v="85"/>
    <n v="67"/>
    <x v="0"/>
    <d v="2014-12-10T23:44:00"/>
    <x v="0"/>
    <x v="0"/>
    <x v="0"/>
    <x v="25"/>
    <x v="303"/>
    <x v="25"/>
    <x v="5"/>
  </r>
  <r>
    <n v="5131"/>
    <s v="1033"/>
    <x v="3"/>
    <n v="225"/>
    <n v="68"/>
    <n v="81"/>
    <n v="76"/>
    <x v="0"/>
    <d v="2014-12-10T23:44:00"/>
    <x v="0"/>
    <x v="0"/>
    <x v="0"/>
    <x v="25"/>
    <x v="303"/>
    <x v="25"/>
    <x v="5"/>
  </r>
  <r>
    <n v="5152"/>
    <s v="1033"/>
    <x v="4"/>
    <n v="420"/>
    <n v="97"/>
    <n v="122"/>
    <n v="5"/>
    <x v="0"/>
    <d v="2014-12-10T23:44:00"/>
    <x v="0"/>
    <x v="0"/>
    <x v="0"/>
    <x v="25"/>
    <x v="303"/>
    <x v="25"/>
    <x v="5"/>
  </r>
  <r>
    <n v="277"/>
    <s v="1034"/>
    <x v="0"/>
    <n v="0"/>
    <n v="72"/>
    <n v="105"/>
    <n v="55"/>
    <x v="0"/>
    <m/>
    <x v="0"/>
    <x v="0"/>
    <x v="0"/>
    <x v="25"/>
    <x v="304"/>
    <x v="25"/>
    <x v="5"/>
  </r>
  <r>
    <n v="1303"/>
    <s v="1034"/>
    <x v="1"/>
    <n v="0"/>
    <n v="127"/>
    <n v="120"/>
    <n v="85"/>
    <x v="1"/>
    <m/>
    <x v="0"/>
    <x v="0"/>
    <x v="0"/>
    <x v="25"/>
    <x v="304"/>
    <x v="25"/>
    <x v="5"/>
  </r>
  <r>
    <n v="5113"/>
    <s v="1034"/>
    <x v="2"/>
    <n v="333"/>
    <n v="122"/>
    <n v="117"/>
    <n v="94"/>
    <x v="0"/>
    <d v="2014-12-10T23:44:00"/>
    <x v="0"/>
    <x v="0"/>
    <x v="0"/>
    <x v="25"/>
    <x v="304"/>
    <x v="25"/>
    <x v="5"/>
  </r>
  <r>
    <n v="5134"/>
    <s v="1034"/>
    <x v="3"/>
    <n v="333"/>
    <n v="122"/>
    <n v="117"/>
    <n v="95"/>
    <x v="0"/>
    <d v="2014-12-10T23:44:00"/>
    <x v="0"/>
    <x v="0"/>
    <x v="0"/>
    <x v="25"/>
    <x v="304"/>
    <x v="25"/>
    <x v="5"/>
  </r>
  <r>
    <n v="5155"/>
    <s v="1034"/>
    <x v="4"/>
    <n v="678"/>
    <n v="112"/>
    <n v="518"/>
    <n v="112"/>
    <x v="0"/>
    <d v="2014-12-10T23:44:00"/>
    <x v="0"/>
    <x v="0"/>
    <x v="0"/>
    <x v="25"/>
    <x v="304"/>
    <x v="25"/>
    <x v="5"/>
  </r>
  <r>
    <n v="280"/>
    <s v="1035"/>
    <x v="0"/>
    <n v="0"/>
    <n v="53"/>
    <n v="125"/>
    <n v="51"/>
    <x v="0"/>
    <m/>
    <x v="0"/>
    <x v="0"/>
    <x v="0"/>
    <x v="25"/>
    <x v="305"/>
    <x v="25"/>
    <x v="5"/>
  </r>
  <r>
    <n v="1306"/>
    <s v="1035"/>
    <x v="1"/>
    <n v="0"/>
    <n v="112"/>
    <n v="537"/>
    <n v="29"/>
    <x v="1"/>
    <m/>
    <x v="0"/>
    <x v="0"/>
    <x v="0"/>
    <x v="25"/>
    <x v="305"/>
    <x v="25"/>
    <x v="5"/>
  </r>
  <r>
    <n v="5116"/>
    <s v="1035"/>
    <x v="2"/>
    <n v="678"/>
    <n v="112"/>
    <n v="518"/>
    <n v="48"/>
    <x v="0"/>
    <d v="2014-12-10T23:44:00"/>
    <x v="0"/>
    <x v="0"/>
    <x v="0"/>
    <x v="25"/>
    <x v="305"/>
    <x v="25"/>
    <x v="5"/>
  </r>
  <r>
    <n v="5137"/>
    <s v="1035"/>
    <x v="3"/>
    <n v="678"/>
    <n v="112"/>
    <n v="518"/>
    <n v="48"/>
    <x v="0"/>
    <d v="2014-12-10T23:44:00"/>
    <x v="0"/>
    <x v="0"/>
    <x v="0"/>
    <x v="25"/>
    <x v="305"/>
    <x v="25"/>
    <x v="5"/>
  </r>
  <r>
    <n v="5158"/>
    <s v="1035"/>
    <x v="4"/>
    <n v="225"/>
    <n v="64"/>
    <n v="78"/>
    <n v="83"/>
    <x v="0"/>
    <d v="2014-12-10T23:44:00"/>
    <x v="0"/>
    <x v="0"/>
    <x v="0"/>
    <x v="25"/>
    <x v="305"/>
    <x v="25"/>
    <x v="5"/>
  </r>
  <r>
    <n v="283"/>
    <s v="1036"/>
    <x v="0"/>
    <n v="0"/>
    <n v="63"/>
    <n v="195"/>
    <n v="65"/>
    <x v="0"/>
    <m/>
    <x v="0"/>
    <x v="0"/>
    <x v="0"/>
    <x v="25"/>
    <x v="306"/>
    <x v="25"/>
    <x v="5"/>
  </r>
  <r>
    <n v="1309"/>
    <s v="1036"/>
    <x v="1"/>
    <n v="0"/>
    <n v="16"/>
    <n v="50"/>
    <n v="39"/>
    <x v="1"/>
    <m/>
    <x v="0"/>
    <x v="0"/>
    <x v="0"/>
    <x v="25"/>
    <x v="306"/>
    <x v="25"/>
    <x v="5"/>
  </r>
  <r>
    <n v="5119"/>
    <s v="1036"/>
    <x v="2"/>
    <n v="104"/>
    <n v="16"/>
    <n v="20"/>
    <n v="69"/>
    <x v="0"/>
    <d v="2014-12-10T23:44:00"/>
    <x v="0"/>
    <x v="0"/>
    <x v="0"/>
    <x v="25"/>
    <x v="306"/>
    <x v="25"/>
    <x v="5"/>
  </r>
  <r>
    <n v="5140"/>
    <s v="1036"/>
    <x v="3"/>
    <n v="104"/>
    <n v="15"/>
    <n v="20"/>
    <n v="69"/>
    <x v="0"/>
    <d v="2014-12-10T23:44:00"/>
    <x v="0"/>
    <x v="0"/>
    <x v="0"/>
    <x v="25"/>
    <x v="306"/>
    <x v="25"/>
    <x v="5"/>
  </r>
  <r>
    <n v="5161"/>
    <s v="1036"/>
    <x v="4"/>
    <n v="174"/>
    <n v="65"/>
    <n v="43"/>
    <n v="66"/>
    <x v="0"/>
    <d v="2014-12-10T23:44:00"/>
    <x v="0"/>
    <x v="0"/>
    <x v="0"/>
    <x v="25"/>
    <x v="306"/>
    <x v="25"/>
    <x v="5"/>
  </r>
  <r>
    <n v="535"/>
    <s v="1350"/>
    <x v="0"/>
    <n v="0"/>
    <n v="100"/>
    <n v="725"/>
    <n v="24"/>
    <x v="0"/>
    <m/>
    <x v="0"/>
    <x v="0"/>
    <x v="0"/>
    <x v="26"/>
    <x v="45"/>
    <x v="26"/>
    <x v="4"/>
  </r>
  <r>
    <n v="1564"/>
    <s v="1350"/>
    <x v="1"/>
    <n v="23"/>
    <n v="100"/>
    <n v="725"/>
    <n v="24"/>
    <x v="1"/>
    <m/>
    <x v="0"/>
    <x v="0"/>
    <x v="3"/>
    <x v="26"/>
    <x v="45"/>
    <x v="26"/>
    <x v="4"/>
  </r>
  <r>
    <n v="5164"/>
    <s v="1350"/>
    <x v="2"/>
    <n v="467"/>
    <n v="100"/>
    <n v="260"/>
    <n v="107"/>
    <x v="0"/>
    <d v="2014-12-10T23:44:00"/>
    <x v="0"/>
    <x v="0"/>
    <x v="0"/>
    <x v="26"/>
    <x v="45"/>
    <x v="26"/>
    <x v="4"/>
  </r>
  <r>
    <n v="5206"/>
    <s v="1350"/>
    <x v="3"/>
    <n v="467"/>
    <n v="100"/>
    <n v="260"/>
    <n v="107"/>
    <x v="0"/>
    <d v="2014-12-10T23:44:00"/>
    <x v="0"/>
    <x v="0"/>
    <x v="0"/>
    <x v="26"/>
    <x v="45"/>
    <x v="26"/>
    <x v="4"/>
  </r>
  <r>
    <n v="5248"/>
    <s v="1350"/>
    <x v="4"/>
    <n v="467"/>
    <n v="100"/>
    <n v="260"/>
    <n v="107"/>
    <x v="0"/>
    <d v="2014-12-10T23:44:00"/>
    <x v="0"/>
    <x v="0"/>
    <x v="0"/>
    <x v="26"/>
    <x v="45"/>
    <x v="26"/>
    <x v="4"/>
  </r>
  <r>
    <n v="538"/>
    <s v="1355"/>
    <x v="0"/>
    <n v="0"/>
    <n v="125"/>
    <n v="452"/>
    <n v="22"/>
    <x v="0"/>
    <m/>
    <x v="0"/>
    <x v="0"/>
    <x v="0"/>
    <x v="26"/>
    <x v="307"/>
    <x v="26"/>
    <x v="4"/>
  </r>
  <r>
    <n v="1567"/>
    <s v="1355"/>
    <x v="1"/>
    <n v="0"/>
    <n v="125"/>
    <n v="452"/>
    <n v="22"/>
    <x v="1"/>
    <m/>
    <x v="0"/>
    <x v="0"/>
    <x v="0"/>
    <x v="26"/>
    <x v="307"/>
    <x v="26"/>
    <x v="4"/>
  </r>
  <r>
    <n v="5167"/>
    <s v="1355"/>
    <x v="2"/>
    <n v="386"/>
    <n v="35"/>
    <n v="120"/>
    <n v="231"/>
    <x v="0"/>
    <d v="2014-12-10T23:44:00"/>
    <x v="0"/>
    <x v="0"/>
    <x v="0"/>
    <x v="26"/>
    <x v="307"/>
    <x v="26"/>
    <x v="4"/>
  </r>
  <r>
    <n v="5209"/>
    <s v="1355"/>
    <x v="3"/>
    <n v="386"/>
    <n v="35"/>
    <n v="120"/>
    <n v="231"/>
    <x v="0"/>
    <d v="2014-12-10T23:44:00"/>
    <x v="0"/>
    <x v="0"/>
    <x v="0"/>
    <x v="26"/>
    <x v="307"/>
    <x v="26"/>
    <x v="4"/>
  </r>
  <r>
    <n v="5251"/>
    <s v="1355"/>
    <x v="4"/>
    <n v="386"/>
    <n v="35"/>
    <n v="120"/>
    <n v="231"/>
    <x v="0"/>
    <d v="2014-12-10T23:44:00"/>
    <x v="0"/>
    <x v="0"/>
    <x v="0"/>
    <x v="26"/>
    <x v="307"/>
    <x v="26"/>
    <x v="4"/>
  </r>
  <r>
    <n v="541"/>
    <s v="1360"/>
    <x v="0"/>
    <n v="0"/>
    <n v="60"/>
    <n v="300"/>
    <n v="13"/>
    <x v="0"/>
    <m/>
    <x v="0"/>
    <x v="0"/>
    <x v="0"/>
    <x v="26"/>
    <x v="64"/>
    <x v="26"/>
    <x v="4"/>
  </r>
  <r>
    <n v="1570"/>
    <s v="1360"/>
    <x v="1"/>
    <n v="0"/>
    <n v="60"/>
    <n v="300"/>
    <n v="13"/>
    <x v="1"/>
    <m/>
    <x v="0"/>
    <x v="0"/>
    <x v="0"/>
    <x v="26"/>
    <x v="64"/>
    <x v="26"/>
    <x v="4"/>
  </r>
  <r>
    <n v="5170"/>
    <s v="1360"/>
    <x v="2"/>
    <n v="581"/>
    <n v="90"/>
    <n v="355"/>
    <n v="136"/>
    <x v="0"/>
    <d v="2014-12-10T23:44:00"/>
    <x v="0"/>
    <x v="0"/>
    <x v="0"/>
    <x v="26"/>
    <x v="64"/>
    <x v="26"/>
    <x v="4"/>
  </r>
  <r>
    <n v="5212"/>
    <s v="1360"/>
    <x v="3"/>
    <n v="581"/>
    <n v="90"/>
    <n v="355"/>
    <n v="136"/>
    <x v="0"/>
    <d v="2014-12-10T23:44:00"/>
    <x v="0"/>
    <x v="0"/>
    <x v="0"/>
    <x v="26"/>
    <x v="64"/>
    <x v="26"/>
    <x v="4"/>
  </r>
  <r>
    <n v="5254"/>
    <s v="1360"/>
    <x v="4"/>
    <n v="581"/>
    <n v="90"/>
    <n v="355"/>
    <n v="136"/>
    <x v="0"/>
    <d v="2014-12-10T23:44:00"/>
    <x v="0"/>
    <x v="0"/>
    <x v="0"/>
    <x v="26"/>
    <x v="64"/>
    <x v="26"/>
    <x v="4"/>
  </r>
  <r>
    <n v="544"/>
    <s v="1365"/>
    <x v="0"/>
    <n v="0"/>
    <n v="58"/>
    <n v="217"/>
    <n v="8"/>
    <x v="0"/>
    <m/>
    <x v="0"/>
    <x v="0"/>
    <x v="0"/>
    <x v="26"/>
    <x v="308"/>
    <x v="26"/>
    <x v="4"/>
  </r>
  <r>
    <n v="1573"/>
    <s v="1365"/>
    <x v="1"/>
    <n v="0"/>
    <n v="58"/>
    <n v="217"/>
    <n v="8"/>
    <x v="1"/>
    <m/>
    <x v="0"/>
    <x v="0"/>
    <x v="0"/>
    <x v="26"/>
    <x v="308"/>
    <x v="26"/>
    <x v="4"/>
  </r>
  <r>
    <n v="5173"/>
    <s v="1365"/>
    <x v="2"/>
    <n v="392"/>
    <n v="25"/>
    <n v="239"/>
    <n v="128"/>
    <x v="0"/>
    <d v="2014-12-10T23:44:00"/>
    <x v="0"/>
    <x v="0"/>
    <x v="0"/>
    <x v="26"/>
    <x v="308"/>
    <x v="26"/>
    <x v="4"/>
  </r>
  <r>
    <n v="5215"/>
    <s v="1365"/>
    <x v="3"/>
    <n v="392"/>
    <n v="25"/>
    <n v="239"/>
    <n v="128"/>
    <x v="0"/>
    <d v="2014-12-10T23:44:00"/>
    <x v="0"/>
    <x v="0"/>
    <x v="0"/>
    <x v="26"/>
    <x v="308"/>
    <x v="26"/>
    <x v="4"/>
  </r>
  <r>
    <n v="5257"/>
    <s v="1365"/>
    <x v="4"/>
    <n v="392"/>
    <n v="25"/>
    <n v="239"/>
    <n v="128"/>
    <x v="0"/>
    <d v="2014-12-10T23:44:00"/>
    <x v="0"/>
    <x v="0"/>
    <x v="0"/>
    <x v="26"/>
    <x v="308"/>
    <x v="26"/>
    <x v="4"/>
  </r>
  <r>
    <n v="547"/>
    <s v="1370"/>
    <x v="0"/>
    <n v="0"/>
    <n v="103"/>
    <n v="258"/>
    <n v="32"/>
    <x v="0"/>
    <m/>
    <x v="0"/>
    <x v="0"/>
    <x v="0"/>
    <x v="26"/>
    <x v="309"/>
    <x v="26"/>
    <x v="4"/>
  </r>
  <r>
    <n v="1576"/>
    <s v="1370"/>
    <x v="1"/>
    <n v="0"/>
    <n v="103"/>
    <n v="258"/>
    <n v="32"/>
    <x v="1"/>
    <m/>
    <x v="0"/>
    <x v="0"/>
    <x v="0"/>
    <x v="26"/>
    <x v="309"/>
    <x v="26"/>
    <x v="4"/>
  </r>
  <r>
    <n v="5176"/>
    <s v="1370"/>
    <x v="2"/>
    <n v="420"/>
    <n v="35"/>
    <n v="150"/>
    <n v="225"/>
    <x v="0"/>
    <d v="2014-12-10T23:44:00"/>
    <x v="0"/>
    <x v="0"/>
    <x v="0"/>
    <x v="26"/>
    <x v="309"/>
    <x v="26"/>
    <x v="4"/>
  </r>
  <r>
    <n v="5218"/>
    <s v="1370"/>
    <x v="3"/>
    <n v="420"/>
    <n v="35"/>
    <n v="150"/>
    <n v="225"/>
    <x v="0"/>
    <d v="2014-12-10T23:44:00"/>
    <x v="0"/>
    <x v="0"/>
    <x v="0"/>
    <x v="26"/>
    <x v="309"/>
    <x v="26"/>
    <x v="4"/>
  </r>
  <r>
    <n v="5260"/>
    <s v="1370"/>
    <x v="4"/>
    <n v="420"/>
    <n v="35"/>
    <n v="150"/>
    <n v="225"/>
    <x v="0"/>
    <d v="2014-12-10T23:44:00"/>
    <x v="0"/>
    <x v="0"/>
    <x v="0"/>
    <x v="26"/>
    <x v="309"/>
    <x v="26"/>
    <x v="4"/>
  </r>
  <r>
    <n v="550"/>
    <s v="1375"/>
    <x v="0"/>
    <n v="0"/>
    <n v="116"/>
    <n v="116"/>
    <n v="95"/>
    <x v="0"/>
    <m/>
    <x v="0"/>
    <x v="0"/>
    <x v="0"/>
    <x v="26"/>
    <x v="310"/>
    <x v="26"/>
    <x v="4"/>
  </r>
  <r>
    <n v="1579"/>
    <s v="1375"/>
    <x v="1"/>
    <n v="0"/>
    <n v="116"/>
    <n v="116"/>
    <n v="95"/>
    <x v="1"/>
    <m/>
    <x v="0"/>
    <x v="0"/>
    <x v="0"/>
    <x v="26"/>
    <x v="310"/>
    <x v="26"/>
    <x v="4"/>
  </r>
  <r>
    <n v="5179"/>
    <s v="1375"/>
    <x v="2"/>
    <n v="534"/>
    <n v="80"/>
    <n v="125"/>
    <n v="25"/>
    <x v="0"/>
    <d v="2014-12-10T23:44:00"/>
    <x v="0"/>
    <x v="0"/>
    <x v="0"/>
    <x v="26"/>
    <x v="310"/>
    <x v="26"/>
    <x v="4"/>
  </r>
  <r>
    <n v="5221"/>
    <s v="1375"/>
    <x v="3"/>
    <n v="534"/>
    <n v="80"/>
    <n v="125"/>
    <n v="25"/>
    <x v="0"/>
    <d v="2014-12-10T23:44:00"/>
    <x v="0"/>
    <x v="0"/>
    <x v="0"/>
    <x v="26"/>
    <x v="310"/>
    <x v="26"/>
    <x v="4"/>
  </r>
  <r>
    <n v="5263"/>
    <s v="1375"/>
    <x v="4"/>
    <n v="534"/>
    <n v="80"/>
    <n v="125"/>
    <n v="25"/>
    <x v="0"/>
    <d v="2014-12-10T23:44:00"/>
    <x v="0"/>
    <x v="0"/>
    <x v="0"/>
    <x v="26"/>
    <x v="310"/>
    <x v="26"/>
    <x v="4"/>
  </r>
  <r>
    <n v="553"/>
    <s v="1380"/>
    <x v="0"/>
    <n v="0"/>
    <n v="45"/>
    <n v="150"/>
    <n v="11"/>
    <x v="0"/>
    <m/>
    <x v="0"/>
    <x v="0"/>
    <x v="0"/>
    <x v="26"/>
    <x v="311"/>
    <x v="26"/>
    <x v="4"/>
  </r>
  <r>
    <n v="1582"/>
    <s v="1380"/>
    <x v="1"/>
    <n v="0"/>
    <n v="45"/>
    <n v="150"/>
    <n v="11"/>
    <x v="1"/>
    <m/>
    <x v="0"/>
    <x v="0"/>
    <x v="0"/>
    <x v="26"/>
    <x v="311"/>
    <x v="26"/>
    <x v="4"/>
  </r>
  <r>
    <n v="5182"/>
    <s v="1380"/>
    <x v="2"/>
    <n v="264"/>
    <n v="75"/>
    <n v="69"/>
    <n v="120"/>
    <x v="0"/>
    <d v="2014-12-10T23:44:00"/>
    <x v="0"/>
    <x v="0"/>
    <x v="0"/>
    <x v="26"/>
    <x v="311"/>
    <x v="26"/>
    <x v="4"/>
  </r>
  <r>
    <n v="5224"/>
    <s v="1380"/>
    <x v="3"/>
    <n v="264"/>
    <n v="75"/>
    <n v="69"/>
    <n v="120"/>
    <x v="0"/>
    <d v="2014-12-10T23:44:00"/>
    <x v="0"/>
    <x v="0"/>
    <x v="0"/>
    <x v="26"/>
    <x v="311"/>
    <x v="26"/>
    <x v="4"/>
  </r>
  <r>
    <n v="5266"/>
    <s v="1380"/>
    <x v="4"/>
    <n v="264"/>
    <n v="75"/>
    <n v="69"/>
    <n v="120"/>
    <x v="0"/>
    <d v="2014-12-10T23:44:00"/>
    <x v="0"/>
    <x v="0"/>
    <x v="0"/>
    <x v="26"/>
    <x v="311"/>
    <x v="26"/>
    <x v="4"/>
  </r>
  <r>
    <n v="556"/>
    <s v="1385"/>
    <x v="0"/>
    <n v="0"/>
    <n v="50"/>
    <n v="198"/>
    <n v="63"/>
    <x v="0"/>
    <m/>
    <x v="0"/>
    <x v="0"/>
    <x v="0"/>
    <x v="26"/>
    <x v="312"/>
    <x v="26"/>
    <x v="4"/>
  </r>
  <r>
    <n v="1585"/>
    <s v="1385"/>
    <x v="1"/>
    <n v="0"/>
    <n v="50"/>
    <n v="198"/>
    <n v="63"/>
    <x v="1"/>
    <m/>
    <x v="0"/>
    <x v="0"/>
    <x v="0"/>
    <x v="26"/>
    <x v="312"/>
    <x v="26"/>
    <x v="4"/>
  </r>
  <r>
    <n v="5185"/>
    <s v="1385"/>
    <x v="2"/>
    <n v="199"/>
    <n v="108"/>
    <n v="58"/>
    <n v="33"/>
    <x v="0"/>
    <d v="2014-12-10T23:44:00"/>
    <x v="0"/>
    <x v="0"/>
    <x v="0"/>
    <x v="26"/>
    <x v="312"/>
    <x v="26"/>
    <x v="4"/>
  </r>
  <r>
    <n v="5227"/>
    <s v="1385"/>
    <x v="3"/>
    <n v="199"/>
    <n v="108"/>
    <n v="58"/>
    <n v="33"/>
    <x v="0"/>
    <d v="2014-12-10T23:44:00"/>
    <x v="0"/>
    <x v="0"/>
    <x v="0"/>
    <x v="26"/>
    <x v="312"/>
    <x v="26"/>
    <x v="4"/>
  </r>
  <r>
    <n v="5269"/>
    <s v="1385"/>
    <x v="4"/>
    <n v="199"/>
    <n v="108"/>
    <n v="58"/>
    <n v="33"/>
    <x v="0"/>
    <d v="2014-12-10T23:44:00"/>
    <x v="0"/>
    <x v="0"/>
    <x v="0"/>
    <x v="26"/>
    <x v="312"/>
    <x v="26"/>
    <x v="4"/>
  </r>
  <r>
    <n v="559"/>
    <s v="1390"/>
    <x v="0"/>
    <n v="0"/>
    <n v="230"/>
    <n v="207"/>
    <n v="22"/>
    <x v="0"/>
    <m/>
    <x v="0"/>
    <x v="0"/>
    <x v="0"/>
    <x v="26"/>
    <x v="313"/>
    <x v="26"/>
    <x v="4"/>
  </r>
  <r>
    <n v="1588"/>
    <s v="1390"/>
    <x v="1"/>
    <n v="0"/>
    <n v="230"/>
    <n v="207"/>
    <n v="22"/>
    <x v="1"/>
    <m/>
    <x v="0"/>
    <x v="0"/>
    <x v="0"/>
    <x v="26"/>
    <x v="313"/>
    <x v="26"/>
    <x v="4"/>
  </r>
  <r>
    <n v="5188"/>
    <s v="1390"/>
    <x v="2"/>
    <n v="534"/>
    <n v="145"/>
    <n v="234"/>
    <n v="155"/>
    <x v="0"/>
    <d v="2014-12-10T23:44:00"/>
    <x v="0"/>
    <x v="0"/>
    <x v="0"/>
    <x v="26"/>
    <x v="313"/>
    <x v="26"/>
    <x v="4"/>
  </r>
  <r>
    <n v="5230"/>
    <s v="1390"/>
    <x v="3"/>
    <n v="534"/>
    <n v="145"/>
    <n v="234"/>
    <n v="155"/>
    <x v="0"/>
    <d v="2014-12-10T23:44:00"/>
    <x v="0"/>
    <x v="0"/>
    <x v="0"/>
    <x v="26"/>
    <x v="313"/>
    <x v="26"/>
    <x v="4"/>
  </r>
  <r>
    <n v="5272"/>
    <s v="1390"/>
    <x v="4"/>
    <n v="534"/>
    <n v="145"/>
    <n v="234"/>
    <n v="155"/>
    <x v="0"/>
    <d v="2014-12-10T23:44:00"/>
    <x v="0"/>
    <x v="0"/>
    <x v="0"/>
    <x v="26"/>
    <x v="313"/>
    <x v="26"/>
    <x v="4"/>
  </r>
  <r>
    <n v="562"/>
    <s v="1395"/>
    <x v="0"/>
    <n v="0"/>
    <n v="113"/>
    <n v="298"/>
    <n v="34"/>
    <x v="0"/>
    <m/>
    <x v="0"/>
    <x v="0"/>
    <x v="0"/>
    <x v="26"/>
    <x v="314"/>
    <x v="26"/>
    <x v="4"/>
  </r>
  <r>
    <n v="1591"/>
    <s v="1395"/>
    <x v="1"/>
    <n v="0"/>
    <n v="113"/>
    <n v="298"/>
    <n v="34"/>
    <x v="1"/>
    <m/>
    <x v="0"/>
    <x v="0"/>
    <x v="0"/>
    <x v="26"/>
    <x v="314"/>
    <x v="26"/>
    <x v="4"/>
  </r>
  <r>
    <n v="5191"/>
    <s v="1395"/>
    <x v="2"/>
    <n v="530"/>
    <n v="185"/>
    <n v="92"/>
    <n v="253"/>
    <x v="0"/>
    <d v="2014-12-10T23:44:00"/>
    <x v="0"/>
    <x v="0"/>
    <x v="0"/>
    <x v="26"/>
    <x v="314"/>
    <x v="26"/>
    <x v="4"/>
  </r>
  <r>
    <n v="5233"/>
    <s v="1395"/>
    <x v="3"/>
    <n v="530"/>
    <n v="185"/>
    <n v="92"/>
    <n v="253"/>
    <x v="0"/>
    <d v="2014-12-10T23:44:00"/>
    <x v="0"/>
    <x v="0"/>
    <x v="0"/>
    <x v="26"/>
    <x v="314"/>
    <x v="26"/>
    <x v="4"/>
  </r>
  <r>
    <n v="5275"/>
    <s v="1395"/>
    <x v="4"/>
    <n v="530"/>
    <n v="185"/>
    <n v="92"/>
    <n v="253"/>
    <x v="0"/>
    <d v="2014-12-10T23:44:00"/>
    <x v="0"/>
    <x v="0"/>
    <x v="0"/>
    <x v="26"/>
    <x v="314"/>
    <x v="26"/>
    <x v="4"/>
  </r>
  <r>
    <n v="355"/>
    <s v="1400"/>
    <x v="0"/>
    <n v="0"/>
    <n v="196"/>
    <n v="188"/>
    <n v="95"/>
    <x v="0"/>
    <m/>
    <x v="0"/>
    <x v="0"/>
    <x v="0"/>
    <x v="26"/>
    <x v="270"/>
    <x v="26"/>
    <x v="4"/>
  </r>
  <r>
    <n v="1384"/>
    <s v="1400"/>
    <x v="1"/>
    <n v="0"/>
    <n v="198"/>
    <n v="185"/>
    <n v="85"/>
    <x v="1"/>
    <m/>
    <x v="0"/>
    <x v="0"/>
    <x v="0"/>
    <x v="26"/>
    <x v="270"/>
    <x v="26"/>
    <x v="4"/>
  </r>
  <r>
    <n v="5194"/>
    <s v="1400"/>
    <x v="2"/>
    <n v="612"/>
    <n v="131"/>
    <n v="332"/>
    <n v="139"/>
    <x v="0"/>
    <d v="2014-12-10T23:44:00"/>
    <x v="0"/>
    <x v="0"/>
    <x v="0"/>
    <x v="26"/>
    <x v="270"/>
    <x v="26"/>
    <x v="4"/>
  </r>
  <r>
    <n v="5236"/>
    <s v="1400"/>
    <x v="3"/>
    <n v="612"/>
    <n v="131"/>
    <n v="332"/>
    <n v="139"/>
    <x v="0"/>
    <d v="2014-12-10T23:44:00"/>
    <x v="0"/>
    <x v="0"/>
    <x v="0"/>
    <x v="26"/>
    <x v="270"/>
    <x v="26"/>
    <x v="4"/>
  </r>
  <r>
    <n v="5278"/>
    <s v="1400"/>
    <x v="4"/>
    <n v="612"/>
    <n v="131"/>
    <n v="332"/>
    <n v="139"/>
    <x v="0"/>
    <d v="2014-12-10T23:44:00"/>
    <x v="0"/>
    <x v="0"/>
    <x v="0"/>
    <x v="26"/>
    <x v="270"/>
    <x v="26"/>
    <x v="4"/>
  </r>
  <r>
    <n v="568"/>
    <s v="1405"/>
    <x v="0"/>
    <n v="0"/>
    <n v="140"/>
    <n v="205"/>
    <n v="18"/>
    <x v="0"/>
    <m/>
    <x v="0"/>
    <x v="0"/>
    <x v="0"/>
    <x v="26"/>
    <x v="315"/>
    <x v="26"/>
    <x v="4"/>
  </r>
  <r>
    <n v="1597"/>
    <s v="1405"/>
    <x v="1"/>
    <n v="0"/>
    <n v="140"/>
    <n v="205"/>
    <n v="18"/>
    <x v="1"/>
    <m/>
    <x v="0"/>
    <x v="0"/>
    <x v="0"/>
    <x v="26"/>
    <x v="315"/>
    <x v="26"/>
    <x v="4"/>
  </r>
  <r>
    <n v="5197"/>
    <s v="1405"/>
    <x v="2"/>
    <n v="246"/>
    <n v="128"/>
    <n v="103"/>
    <n v="15"/>
    <x v="0"/>
    <d v="2014-12-10T23:44:00"/>
    <x v="0"/>
    <x v="0"/>
    <x v="0"/>
    <x v="26"/>
    <x v="315"/>
    <x v="26"/>
    <x v="4"/>
  </r>
  <r>
    <n v="5239"/>
    <s v="1405"/>
    <x v="3"/>
    <n v="246"/>
    <n v="128"/>
    <n v="103"/>
    <n v="15"/>
    <x v="0"/>
    <d v="2014-12-10T23:44:00"/>
    <x v="0"/>
    <x v="0"/>
    <x v="0"/>
    <x v="26"/>
    <x v="315"/>
    <x v="26"/>
    <x v="4"/>
  </r>
  <r>
    <n v="5281"/>
    <s v="1405"/>
    <x v="4"/>
    <n v="246"/>
    <n v="128"/>
    <n v="103"/>
    <n v="15"/>
    <x v="0"/>
    <d v="2014-12-10T23:44:00"/>
    <x v="0"/>
    <x v="0"/>
    <x v="0"/>
    <x v="26"/>
    <x v="315"/>
    <x v="26"/>
    <x v="4"/>
  </r>
  <r>
    <n v="571"/>
    <s v="1410"/>
    <x v="0"/>
    <n v="0"/>
    <n v="110"/>
    <n v="238"/>
    <n v="78"/>
    <x v="0"/>
    <m/>
    <x v="0"/>
    <x v="0"/>
    <x v="0"/>
    <x v="26"/>
    <x v="316"/>
    <x v="26"/>
    <x v="4"/>
  </r>
  <r>
    <n v="1600"/>
    <s v="1410"/>
    <x v="1"/>
    <n v="0"/>
    <n v="110"/>
    <n v="238"/>
    <n v="78"/>
    <x v="1"/>
    <m/>
    <x v="0"/>
    <x v="0"/>
    <x v="0"/>
    <x v="26"/>
    <x v="316"/>
    <x v="26"/>
    <x v="4"/>
  </r>
  <r>
    <n v="5200"/>
    <s v="1410"/>
    <x v="2"/>
    <n v="510"/>
    <n v="180"/>
    <n v="230"/>
    <n v="100"/>
    <x v="0"/>
    <d v="2014-12-10T23:44:00"/>
    <x v="0"/>
    <x v="0"/>
    <x v="0"/>
    <x v="26"/>
    <x v="316"/>
    <x v="26"/>
    <x v="4"/>
  </r>
  <r>
    <n v="5242"/>
    <s v="1410"/>
    <x v="3"/>
    <n v="510"/>
    <n v="180"/>
    <n v="230"/>
    <n v="100"/>
    <x v="0"/>
    <d v="2014-12-10T23:44:00"/>
    <x v="0"/>
    <x v="0"/>
    <x v="0"/>
    <x v="26"/>
    <x v="316"/>
    <x v="26"/>
    <x v="4"/>
  </r>
  <r>
    <n v="5284"/>
    <s v="1410"/>
    <x v="4"/>
    <n v="510"/>
    <n v="180"/>
    <n v="230"/>
    <n v="100"/>
    <x v="0"/>
    <d v="2014-12-10T23:44:00"/>
    <x v="0"/>
    <x v="0"/>
    <x v="0"/>
    <x v="26"/>
    <x v="316"/>
    <x v="26"/>
    <x v="4"/>
  </r>
  <r>
    <n v="574"/>
    <s v="1415"/>
    <x v="0"/>
    <n v="0"/>
    <n v="50"/>
    <n v="248"/>
    <n v="68"/>
    <x v="0"/>
    <m/>
    <x v="0"/>
    <x v="0"/>
    <x v="0"/>
    <x v="26"/>
    <x v="317"/>
    <x v="26"/>
    <x v="4"/>
  </r>
  <r>
    <n v="1603"/>
    <s v="1415"/>
    <x v="1"/>
    <n v="0"/>
    <n v="50"/>
    <n v="248"/>
    <n v="68"/>
    <x v="1"/>
    <m/>
    <x v="0"/>
    <x v="0"/>
    <x v="0"/>
    <x v="26"/>
    <x v="317"/>
    <x v="26"/>
    <x v="4"/>
  </r>
  <r>
    <n v="5203"/>
    <s v="1415"/>
    <x v="2"/>
    <n v="952"/>
    <n v="50"/>
    <n v="210"/>
    <n v="692"/>
    <x v="0"/>
    <d v="2014-12-10T23:44:00"/>
    <x v="0"/>
    <x v="0"/>
    <x v="0"/>
    <x v="26"/>
    <x v="317"/>
    <x v="26"/>
    <x v="4"/>
  </r>
  <r>
    <n v="5245"/>
    <s v="1415"/>
    <x v="3"/>
    <n v="952"/>
    <n v="50"/>
    <n v="210"/>
    <n v="692"/>
    <x v="0"/>
    <d v="2014-12-10T23:44:00"/>
    <x v="0"/>
    <x v="0"/>
    <x v="0"/>
    <x v="26"/>
    <x v="317"/>
    <x v="26"/>
    <x v="4"/>
  </r>
  <r>
    <n v="5287"/>
    <s v="1415"/>
    <x v="4"/>
    <n v="952"/>
    <n v="50"/>
    <n v="210"/>
    <n v="692"/>
    <x v="0"/>
    <d v="2014-12-10T23:44:00"/>
    <x v="0"/>
    <x v="0"/>
    <x v="0"/>
    <x v="26"/>
    <x v="317"/>
    <x v="26"/>
    <x v="4"/>
  </r>
  <r>
    <n v="577"/>
    <s v="1420"/>
    <x v="0"/>
    <n v="0"/>
    <n v="289"/>
    <n v="579"/>
    <n v="98"/>
    <x v="0"/>
    <m/>
    <x v="0"/>
    <x v="0"/>
    <x v="0"/>
    <x v="27"/>
    <x v="318"/>
    <x v="27"/>
    <x v="4"/>
  </r>
  <r>
    <n v="1606"/>
    <s v="1420"/>
    <x v="1"/>
    <n v="0"/>
    <n v="213"/>
    <n v="873"/>
    <n v="85"/>
    <x v="1"/>
    <m/>
    <x v="0"/>
    <x v="0"/>
    <x v="0"/>
    <x v="27"/>
    <x v="318"/>
    <x v="27"/>
    <x v="4"/>
  </r>
  <r>
    <n v="5290"/>
    <s v="1420"/>
    <x v="2"/>
    <n v="1401"/>
    <n v="0"/>
    <n v="0"/>
    <n v="0"/>
    <x v="0"/>
    <d v="2014-12-10T23:44:00"/>
    <x v="0"/>
    <x v="0"/>
    <x v="0"/>
    <x v="27"/>
    <x v="318"/>
    <x v="27"/>
    <x v="4"/>
  </r>
  <r>
    <n v="5320"/>
    <s v="1420"/>
    <x v="3"/>
    <n v="1401"/>
    <n v="289"/>
    <n v="972"/>
    <n v="140"/>
    <x v="0"/>
    <d v="2014-12-10T23:44:00"/>
    <x v="0"/>
    <x v="0"/>
    <x v="0"/>
    <x v="27"/>
    <x v="318"/>
    <x v="27"/>
    <x v="4"/>
  </r>
  <r>
    <n v="5350"/>
    <s v="1420"/>
    <x v="4"/>
    <n v="1401"/>
    <n v="168"/>
    <n v="1149"/>
    <n v="84"/>
    <x v="0"/>
    <d v="2014-12-10T23:44:00"/>
    <x v="0"/>
    <x v="0"/>
    <x v="0"/>
    <x v="27"/>
    <x v="318"/>
    <x v="27"/>
    <x v="4"/>
  </r>
  <r>
    <n v="580"/>
    <s v="1425"/>
    <x v="0"/>
    <n v="0"/>
    <n v="127"/>
    <n v="409"/>
    <n v="75"/>
    <x v="0"/>
    <m/>
    <x v="0"/>
    <x v="0"/>
    <x v="0"/>
    <x v="27"/>
    <x v="319"/>
    <x v="27"/>
    <x v="4"/>
  </r>
  <r>
    <n v="1609"/>
    <s v="1425"/>
    <x v="1"/>
    <n v="0"/>
    <n v="52"/>
    <n v="296"/>
    <n v="60"/>
    <x v="1"/>
    <m/>
    <x v="0"/>
    <x v="0"/>
    <x v="0"/>
    <x v="27"/>
    <x v="319"/>
    <x v="27"/>
    <x v="4"/>
  </r>
  <r>
    <n v="5293"/>
    <s v="1425"/>
    <x v="2"/>
    <n v="408"/>
    <n v="0"/>
    <n v="0"/>
    <n v="0"/>
    <x v="0"/>
    <d v="2014-12-10T23:44:00"/>
    <x v="0"/>
    <x v="0"/>
    <x v="0"/>
    <x v="27"/>
    <x v="319"/>
    <x v="27"/>
    <x v="4"/>
  </r>
  <r>
    <n v="5323"/>
    <s v="1425"/>
    <x v="3"/>
    <n v="408"/>
    <n v="127"/>
    <n v="191"/>
    <n v="90"/>
    <x v="0"/>
    <d v="2014-12-10T23:44:00"/>
    <x v="0"/>
    <x v="0"/>
    <x v="0"/>
    <x v="27"/>
    <x v="319"/>
    <x v="27"/>
    <x v="4"/>
  </r>
  <r>
    <n v="5353"/>
    <s v="1425"/>
    <x v="4"/>
    <n v="408"/>
    <n v="127"/>
    <n v="244"/>
    <n v="37"/>
    <x v="0"/>
    <d v="2014-12-10T23:44:00"/>
    <x v="0"/>
    <x v="0"/>
    <x v="0"/>
    <x v="27"/>
    <x v="319"/>
    <x v="27"/>
    <x v="4"/>
  </r>
  <r>
    <n v="583"/>
    <s v="1430"/>
    <x v="0"/>
    <n v="0"/>
    <n v="171"/>
    <n v="646"/>
    <n v="85"/>
    <x v="0"/>
    <m/>
    <x v="0"/>
    <x v="0"/>
    <x v="0"/>
    <x v="27"/>
    <x v="320"/>
    <x v="27"/>
    <x v="4"/>
  </r>
  <r>
    <n v="1612"/>
    <s v="1430"/>
    <x v="1"/>
    <n v="0"/>
    <n v="96"/>
    <n v="846"/>
    <n v="75"/>
    <x v="1"/>
    <m/>
    <x v="0"/>
    <x v="0"/>
    <x v="0"/>
    <x v="27"/>
    <x v="320"/>
    <x v="27"/>
    <x v="4"/>
  </r>
  <r>
    <n v="5296"/>
    <s v="1430"/>
    <x v="2"/>
    <n v="1017"/>
    <n v="0"/>
    <n v="0"/>
    <n v="0"/>
    <x v="0"/>
    <d v="2014-12-10T23:44:00"/>
    <x v="0"/>
    <x v="0"/>
    <x v="0"/>
    <x v="27"/>
    <x v="320"/>
    <x v="27"/>
    <x v="4"/>
  </r>
  <r>
    <n v="5326"/>
    <s v="1430"/>
    <x v="3"/>
    <n v="1017"/>
    <n v="171"/>
    <n v="728"/>
    <n v="118"/>
    <x v="0"/>
    <d v="2014-12-10T23:44:00"/>
    <x v="0"/>
    <x v="0"/>
    <x v="0"/>
    <x v="27"/>
    <x v="320"/>
    <x v="27"/>
    <x v="4"/>
  </r>
  <r>
    <n v="5356"/>
    <s v="1430"/>
    <x v="4"/>
    <n v="1017"/>
    <n v="171"/>
    <n v="781"/>
    <n v="65"/>
    <x v="0"/>
    <d v="2014-12-10T23:44:00"/>
    <x v="0"/>
    <x v="0"/>
    <x v="0"/>
    <x v="27"/>
    <x v="320"/>
    <x v="27"/>
    <x v="4"/>
  </r>
  <r>
    <n v="586"/>
    <s v="1435"/>
    <x v="0"/>
    <n v="0"/>
    <n v="166"/>
    <n v="465"/>
    <n v="54"/>
    <x v="0"/>
    <m/>
    <x v="0"/>
    <x v="0"/>
    <x v="0"/>
    <x v="27"/>
    <x v="321"/>
    <x v="27"/>
    <x v="4"/>
  </r>
  <r>
    <n v="1615"/>
    <s v="1435"/>
    <x v="1"/>
    <n v="0"/>
    <n v="90"/>
    <n v="537"/>
    <n v="54"/>
    <x v="1"/>
    <m/>
    <x v="0"/>
    <x v="0"/>
    <x v="0"/>
    <x v="27"/>
    <x v="321"/>
    <x v="27"/>
    <x v="4"/>
  </r>
  <r>
    <n v="5299"/>
    <s v="1435"/>
    <x v="2"/>
    <n v="681"/>
    <n v="0"/>
    <n v="0"/>
    <n v="0"/>
    <x v="0"/>
    <d v="2014-12-10T23:44:00"/>
    <x v="0"/>
    <x v="0"/>
    <x v="0"/>
    <x v="27"/>
    <x v="321"/>
    <x v="27"/>
    <x v="4"/>
  </r>
  <r>
    <n v="5329"/>
    <s v="1435"/>
    <x v="3"/>
    <n v="681"/>
    <n v="166"/>
    <n v="431"/>
    <n v="84"/>
    <x v="0"/>
    <d v="2014-12-10T23:44:00"/>
    <x v="0"/>
    <x v="0"/>
    <x v="0"/>
    <x v="27"/>
    <x v="321"/>
    <x v="27"/>
    <x v="4"/>
  </r>
  <r>
    <n v="5359"/>
    <s v="1435"/>
    <x v="4"/>
    <n v="681"/>
    <n v="166"/>
    <n v="481"/>
    <n v="34"/>
    <x v="0"/>
    <d v="2014-12-10T23:44:00"/>
    <x v="0"/>
    <x v="0"/>
    <x v="0"/>
    <x v="27"/>
    <x v="321"/>
    <x v="27"/>
    <x v="4"/>
  </r>
  <r>
    <n v="589"/>
    <s v="1440"/>
    <x v="0"/>
    <n v="0"/>
    <n v="186"/>
    <n v="424"/>
    <n v="35"/>
    <x v="0"/>
    <m/>
    <x v="0"/>
    <x v="0"/>
    <x v="0"/>
    <x v="27"/>
    <x v="322"/>
    <x v="27"/>
    <x v="4"/>
  </r>
  <r>
    <n v="1618"/>
    <s v="1440"/>
    <x v="1"/>
    <n v="0"/>
    <n v="110"/>
    <n v="403"/>
    <n v="72"/>
    <x v="1"/>
    <m/>
    <x v="0"/>
    <x v="0"/>
    <x v="0"/>
    <x v="27"/>
    <x v="322"/>
    <x v="27"/>
    <x v="4"/>
  </r>
  <r>
    <n v="5302"/>
    <s v="1440"/>
    <x v="2"/>
    <n v="585"/>
    <n v="0"/>
    <n v="0"/>
    <n v="0"/>
    <x v="0"/>
    <d v="2014-12-10T23:44:00"/>
    <x v="0"/>
    <x v="0"/>
    <x v="0"/>
    <x v="27"/>
    <x v="322"/>
    <x v="27"/>
    <x v="4"/>
  </r>
  <r>
    <n v="5332"/>
    <s v="1440"/>
    <x v="3"/>
    <n v="585"/>
    <n v="186"/>
    <n v="307"/>
    <n v="92"/>
    <x v="0"/>
    <d v="2014-12-10T23:44:00"/>
    <x v="0"/>
    <x v="0"/>
    <x v="0"/>
    <x v="27"/>
    <x v="322"/>
    <x v="27"/>
    <x v="4"/>
  </r>
  <r>
    <n v="5362"/>
    <s v="1440"/>
    <x v="4"/>
    <n v="585"/>
    <n v="186"/>
    <n v="356"/>
    <n v="43"/>
    <x v="0"/>
    <d v="2014-12-10T23:44:00"/>
    <x v="0"/>
    <x v="0"/>
    <x v="0"/>
    <x v="27"/>
    <x v="322"/>
    <x v="27"/>
    <x v="4"/>
  </r>
  <r>
    <n v="592"/>
    <s v="1445"/>
    <x v="0"/>
    <n v="0"/>
    <n v="194"/>
    <n v="509"/>
    <n v="25"/>
    <x v="0"/>
    <m/>
    <x v="0"/>
    <x v="0"/>
    <x v="0"/>
    <x v="27"/>
    <x v="323"/>
    <x v="27"/>
    <x v="4"/>
  </r>
  <r>
    <n v="1621"/>
    <s v="1445"/>
    <x v="1"/>
    <n v="0"/>
    <n v="118"/>
    <n v="332"/>
    <n v="50"/>
    <x v="1"/>
    <m/>
    <x v="0"/>
    <x v="0"/>
    <x v="0"/>
    <x v="27"/>
    <x v="323"/>
    <x v="27"/>
    <x v="4"/>
  </r>
  <r>
    <n v="5305"/>
    <s v="1445"/>
    <x v="2"/>
    <n v="500"/>
    <n v="0"/>
    <n v="0"/>
    <n v="0"/>
    <x v="0"/>
    <d v="2014-12-10T23:44:00"/>
    <x v="0"/>
    <x v="0"/>
    <x v="0"/>
    <x v="27"/>
    <x v="323"/>
    <x v="27"/>
    <x v="4"/>
  </r>
  <r>
    <n v="5335"/>
    <s v="1445"/>
    <x v="3"/>
    <n v="500"/>
    <n v="194"/>
    <n v="214"/>
    <n v="92"/>
    <x v="0"/>
    <d v="2014-12-10T23:44:00"/>
    <x v="0"/>
    <x v="0"/>
    <x v="0"/>
    <x v="27"/>
    <x v="323"/>
    <x v="27"/>
    <x v="4"/>
  </r>
  <r>
    <n v="5365"/>
    <s v="1445"/>
    <x v="4"/>
    <n v="500"/>
    <n v="194"/>
    <n v="262"/>
    <n v="44"/>
    <x v="0"/>
    <d v="2014-12-10T23:44:00"/>
    <x v="0"/>
    <x v="0"/>
    <x v="0"/>
    <x v="27"/>
    <x v="323"/>
    <x v="27"/>
    <x v="4"/>
  </r>
  <r>
    <n v="595"/>
    <s v="1450"/>
    <x v="0"/>
    <n v="0"/>
    <n v="168"/>
    <n v="610"/>
    <n v="44"/>
    <x v="0"/>
    <m/>
    <x v="0"/>
    <x v="0"/>
    <x v="0"/>
    <x v="27"/>
    <x v="324"/>
    <x v="27"/>
    <x v="4"/>
  </r>
  <r>
    <n v="1624"/>
    <s v="1450"/>
    <x v="1"/>
    <n v="0"/>
    <n v="93"/>
    <n v="727"/>
    <n v="60"/>
    <x v="1"/>
    <m/>
    <x v="0"/>
    <x v="0"/>
    <x v="0"/>
    <x v="27"/>
    <x v="324"/>
    <x v="27"/>
    <x v="4"/>
  </r>
  <r>
    <n v="5308"/>
    <s v="1450"/>
    <x v="2"/>
    <n v="880"/>
    <n v="0"/>
    <n v="0"/>
    <n v="0"/>
    <x v="0"/>
    <d v="2014-12-10T23:44:00"/>
    <x v="0"/>
    <x v="0"/>
    <x v="0"/>
    <x v="27"/>
    <x v="324"/>
    <x v="27"/>
    <x v="4"/>
  </r>
  <r>
    <n v="5338"/>
    <s v="1450"/>
    <x v="3"/>
    <n v="880"/>
    <n v="168"/>
    <n v="600"/>
    <n v="112"/>
    <x v="0"/>
    <d v="2014-12-10T23:44:00"/>
    <x v="0"/>
    <x v="0"/>
    <x v="0"/>
    <x v="27"/>
    <x v="324"/>
    <x v="27"/>
    <x v="4"/>
  </r>
  <r>
    <n v="5368"/>
    <s v="1450"/>
    <x v="4"/>
    <n v="880"/>
    <n v="289"/>
    <n v="533"/>
    <n v="58"/>
    <x v="0"/>
    <d v="2014-12-10T23:44:00"/>
    <x v="0"/>
    <x v="0"/>
    <x v="0"/>
    <x v="27"/>
    <x v="324"/>
    <x v="27"/>
    <x v="4"/>
  </r>
  <r>
    <n v="598"/>
    <s v="1455"/>
    <x v="0"/>
    <n v="0"/>
    <n v="145"/>
    <n v="424"/>
    <n v="45"/>
    <x v="0"/>
    <m/>
    <x v="0"/>
    <x v="0"/>
    <x v="0"/>
    <x v="27"/>
    <x v="325"/>
    <x v="27"/>
    <x v="4"/>
  </r>
  <r>
    <n v="1627"/>
    <s v="1455"/>
    <x v="1"/>
    <n v="0"/>
    <n v="69"/>
    <n v="715"/>
    <n v="79"/>
    <x v="1"/>
    <m/>
    <x v="0"/>
    <x v="0"/>
    <x v="0"/>
    <x v="27"/>
    <x v="325"/>
    <x v="27"/>
    <x v="4"/>
  </r>
  <r>
    <n v="5311"/>
    <s v="1455"/>
    <x v="2"/>
    <n v="863"/>
    <n v="0"/>
    <n v="0"/>
    <n v="0"/>
    <x v="0"/>
    <d v="2014-12-10T23:44:00"/>
    <x v="0"/>
    <x v="0"/>
    <x v="0"/>
    <x v="27"/>
    <x v="325"/>
    <x v="27"/>
    <x v="4"/>
  </r>
  <r>
    <n v="5341"/>
    <s v="1455"/>
    <x v="3"/>
    <n v="863"/>
    <n v="145"/>
    <n v="601"/>
    <n v="117"/>
    <x v="0"/>
    <d v="2014-12-10T23:44:00"/>
    <x v="0"/>
    <x v="0"/>
    <x v="0"/>
    <x v="27"/>
    <x v="325"/>
    <x v="27"/>
    <x v="4"/>
  </r>
  <r>
    <n v="5371"/>
    <s v="1455"/>
    <x v="4"/>
    <n v="863"/>
    <n v="145"/>
    <n v="657"/>
    <n v="61"/>
    <x v="0"/>
    <d v="2014-12-10T23:44:00"/>
    <x v="0"/>
    <x v="0"/>
    <x v="0"/>
    <x v="27"/>
    <x v="325"/>
    <x v="27"/>
    <x v="4"/>
  </r>
  <r>
    <n v="601"/>
    <s v="1460"/>
    <x v="0"/>
    <n v="0"/>
    <n v="160"/>
    <n v="490"/>
    <n v="41"/>
    <x v="0"/>
    <m/>
    <x v="0"/>
    <x v="0"/>
    <x v="0"/>
    <x v="27"/>
    <x v="326"/>
    <x v="27"/>
    <x v="4"/>
  </r>
  <r>
    <n v="1630"/>
    <s v="1460"/>
    <x v="1"/>
    <n v="0"/>
    <n v="85"/>
    <n v="573"/>
    <n v="68"/>
    <x v="1"/>
    <m/>
    <x v="0"/>
    <x v="0"/>
    <x v="0"/>
    <x v="27"/>
    <x v="326"/>
    <x v="27"/>
    <x v="4"/>
  </r>
  <r>
    <n v="5314"/>
    <s v="1460"/>
    <x v="2"/>
    <n v="726"/>
    <n v="0"/>
    <n v="0"/>
    <n v="0"/>
    <x v="0"/>
    <d v="2014-12-10T23:44:00"/>
    <x v="0"/>
    <x v="0"/>
    <x v="0"/>
    <x v="27"/>
    <x v="326"/>
    <x v="27"/>
    <x v="4"/>
  </r>
  <r>
    <n v="5344"/>
    <s v="1460"/>
    <x v="3"/>
    <n v="726"/>
    <n v="160"/>
    <n v="454"/>
    <n v="112"/>
    <x v="0"/>
    <d v="2014-12-10T23:44:00"/>
    <x v="0"/>
    <x v="0"/>
    <x v="0"/>
    <x v="27"/>
    <x v="326"/>
    <x v="27"/>
    <x v="4"/>
  </r>
  <r>
    <n v="5374"/>
    <s v="1460"/>
    <x v="4"/>
    <n v="726"/>
    <n v="160"/>
    <n v="602"/>
    <n v="62"/>
    <x v="0"/>
    <d v="2014-12-10T23:44:00"/>
    <x v="0"/>
    <x v="0"/>
    <x v="0"/>
    <x v="27"/>
    <x v="326"/>
    <x v="27"/>
    <x v="4"/>
  </r>
  <r>
    <n v="604"/>
    <s v="1465"/>
    <x v="0"/>
    <n v="0"/>
    <n v="126"/>
    <n v="442"/>
    <n v="23"/>
    <x v="0"/>
    <m/>
    <x v="0"/>
    <x v="0"/>
    <x v="0"/>
    <x v="27"/>
    <x v="327"/>
    <x v="27"/>
    <x v="4"/>
  </r>
  <r>
    <n v="1633"/>
    <s v="1465"/>
    <x v="1"/>
    <n v="0"/>
    <n v="50"/>
    <n v="329"/>
    <n v="45"/>
    <x v="1"/>
    <m/>
    <x v="0"/>
    <x v="0"/>
    <x v="0"/>
    <x v="27"/>
    <x v="327"/>
    <x v="27"/>
    <x v="4"/>
  </r>
  <r>
    <n v="5317"/>
    <s v="1465"/>
    <x v="2"/>
    <n v="424"/>
    <n v="0"/>
    <n v="0"/>
    <n v="0"/>
    <x v="0"/>
    <d v="2014-12-10T23:44:00"/>
    <x v="0"/>
    <x v="0"/>
    <x v="0"/>
    <x v="27"/>
    <x v="327"/>
    <x v="27"/>
    <x v="4"/>
  </r>
  <r>
    <n v="5347"/>
    <s v="1465"/>
    <x v="3"/>
    <n v="424"/>
    <n v="126"/>
    <n v="216"/>
    <n v="82"/>
    <x v="0"/>
    <d v="2014-12-10T23:44:00"/>
    <x v="0"/>
    <x v="0"/>
    <x v="0"/>
    <x v="27"/>
    <x v="327"/>
    <x v="27"/>
    <x v="4"/>
  </r>
  <r>
    <n v="5377"/>
    <s v="1465"/>
    <x v="4"/>
    <n v="424"/>
    <n v="126"/>
    <n v="261"/>
    <n v="37"/>
    <x v="0"/>
    <d v="2014-12-10T23:44:00"/>
    <x v="0"/>
    <x v="0"/>
    <x v="0"/>
    <x v="27"/>
    <x v="327"/>
    <x v="27"/>
    <x v="4"/>
  </r>
</pivotCacheRecords>
</file>

<file path=xl/pivotCache/pivotCacheRecords20.xml><?xml version="1.0" encoding="utf-8"?>
<pivotCacheRecords xmlns="http://schemas.openxmlformats.org/spreadsheetml/2006/main" xmlns:r="http://schemas.openxmlformats.org/officeDocument/2006/relationships" count="818">
  <r>
    <n v="1"/>
    <x v="0"/>
    <n v="52"/>
    <n v="35"/>
    <n v="35"/>
    <n v="70"/>
    <x v="0"/>
    <x v="0"/>
    <d v="2014-12-13T11:00:00"/>
    <x v="0"/>
    <x v="0"/>
    <x v="0"/>
    <x v="0"/>
    <x v="0"/>
    <x v="0"/>
    <s v="1001"/>
    <x v="0"/>
    <s v="Puskesmas Rangkasbitung"/>
  </r>
  <r>
    <n v="2"/>
    <x v="0"/>
    <n v="213"/>
    <n v="70"/>
    <n v="58"/>
    <n v="128"/>
    <x v="0"/>
    <x v="0"/>
    <d v="2014-12-13T11:00:00"/>
    <x v="0"/>
    <x v="0"/>
    <x v="0"/>
    <x v="1"/>
    <x v="0"/>
    <x v="0"/>
    <s v="1002"/>
    <x v="0"/>
    <s v="Puskesmas Rangkasbitung"/>
  </r>
  <r>
    <n v="3"/>
    <x v="0"/>
    <n v="120"/>
    <n v="45"/>
    <n v="52"/>
    <n v="97"/>
    <x v="0"/>
    <x v="0"/>
    <d v="2014-12-13T11:00:00"/>
    <x v="0"/>
    <x v="0"/>
    <x v="0"/>
    <x v="2"/>
    <x v="0"/>
    <x v="0"/>
    <s v="1003"/>
    <x v="0"/>
    <s v="Puskesmas Rangkasbitung"/>
  </r>
  <r>
    <n v="4"/>
    <x v="0"/>
    <n v="250"/>
    <n v="100"/>
    <n v="180"/>
    <n v="280"/>
    <x v="0"/>
    <x v="0"/>
    <d v="2014-12-13T11:00:00"/>
    <x v="0"/>
    <x v="0"/>
    <x v="0"/>
    <x v="3"/>
    <x v="0"/>
    <x v="0"/>
    <s v="1004"/>
    <x v="0"/>
    <s v="Puskesmas Rangkasbitung"/>
  </r>
  <r>
    <n v="5"/>
    <x v="0"/>
    <n v="100"/>
    <n v="45"/>
    <n v="60"/>
    <n v="105"/>
    <x v="0"/>
    <x v="0"/>
    <d v="2014-12-13T11:00:00"/>
    <x v="0"/>
    <x v="0"/>
    <x v="0"/>
    <x v="4"/>
    <x v="0"/>
    <x v="0"/>
    <s v="1005"/>
    <x v="0"/>
    <s v="Puskesmas Rangkasbitung"/>
  </r>
  <r>
    <n v="6"/>
    <x v="0"/>
    <n v="89"/>
    <n v="40"/>
    <n v="41"/>
    <n v="81"/>
    <x v="0"/>
    <x v="0"/>
    <d v="2014-12-13T11:00:00"/>
    <x v="0"/>
    <x v="0"/>
    <x v="0"/>
    <x v="5"/>
    <x v="0"/>
    <x v="0"/>
    <s v="1006"/>
    <x v="0"/>
    <s v="Puskesmas Rangkasbitung"/>
  </r>
  <r>
    <n v="7"/>
    <x v="0"/>
    <n v="85"/>
    <n v="35"/>
    <n v="40"/>
    <n v="75"/>
    <x v="0"/>
    <x v="0"/>
    <d v="2014-12-13T11:00:00"/>
    <x v="0"/>
    <x v="0"/>
    <x v="0"/>
    <x v="6"/>
    <x v="0"/>
    <x v="0"/>
    <s v="1007"/>
    <x v="0"/>
    <s v="Puskesmas Rangkasbitung"/>
  </r>
  <r>
    <n v="8"/>
    <x v="0"/>
    <n v="139"/>
    <n v="73"/>
    <n v="66"/>
    <n v="139"/>
    <x v="0"/>
    <x v="0"/>
    <d v="2014-12-13T11:00:00"/>
    <x v="0"/>
    <x v="0"/>
    <x v="0"/>
    <x v="7"/>
    <x v="0"/>
    <x v="0"/>
    <s v="1008"/>
    <x v="0"/>
    <s v="Puskesmas Mekarsari"/>
  </r>
  <r>
    <n v="9"/>
    <x v="0"/>
    <n v="115"/>
    <n v="60"/>
    <n v="55"/>
    <n v="115"/>
    <x v="0"/>
    <x v="0"/>
    <d v="2014-12-13T11:00:00"/>
    <x v="0"/>
    <x v="0"/>
    <x v="0"/>
    <x v="8"/>
    <x v="0"/>
    <x v="0"/>
    <s v="1009"/>
    <x v="0"/>
    <s v="Puskesmas Mekarsari"/>
  </r>
  <r>
    <n v="10"/>
    <x v="0"/>
    <n v="104"/>
    <n v="51"/>
    <n v="53"/>
    <n v="104"/>
    <x v="0"/>
    <x v="0"/>
    <d v="2014-12-13T11:00:00"/>
    <x v="0"/>
    <x v="0"/>
    <x v="0"/>
    <x v="9"/>
    <x v="0"/>
    <x v="0"/>
    <s v="1010"/>
    <x v="0"/>
    <s v="Puskesmas Mekarsari"/>
  </r>
  <r>
    <n v="11"/>
    <x v="0"/>
    <n v="67"/>
    <n v="30"/>
    <n v="43"/>
    <n v="73"/>
    <x v="0"/>
    <x v="0"/>
    <d v="2014-12-13T11:00:00"/>
    <x v="0"/>
    <x v="0"/>
    <x v="0"/>
    <x v="10"/>
    <x v="0"/>
    <x v="0"/>
    <s v="1011"/>
    <x v="0"/>
    <s v="Puskesmas Kolelet"/>
  </r>
  <r>
    <n v="12"/>
    <x v="0"/>
    <n v="80"/>
    <n v="35"/>
    <n v="33"/>
    <n v="68"/>
    <x v="0"/>
    <x v="0"/>
    <d v="2014-12-13T11:00:00"/>
    <x v="0"/>
    <x v="0"/>
    <x v="0"/>
    <x v="11"/>
    <x v="0"/>
    <x v="0"/>
    <s v="1012"/>
    <x v="0"/>
    <s v="Puskesmas Kolelet"/>
  </r>
  <r>
    <n v="13"/>
    <x v="0"/>
    <n v="50"/>
    <n v="30"/>
    <n v="30"/>
    <n v="60"/>
    <x v="0"/>
    <x v="0"/>
    <d v="2014-12-13T11:00:00"/>
    <x v="0"/>
    <x v="0"/>
    <x v="0"/>
    <x v="12"/>
    <x v="0"/>
    <x v="0"/>
    <s v="1013"/>
    <x v="0"/>
    <s v="Puskesmas Kolelet"/>
  </r>
  <r>
    <n v="14"/>
    <x v="0"/>
    <n v="175"/>
    <n v="70"/>
    <n v="103"/>
    <n v="173"/>
    <x v="0"/>
    <x v="0"/>
    <d v="2014-12-13T11:00:00"/>
    <x v="0"/>
    <x v="0"/>
    <x v="0"/>
    <x v="13"/>
    <x v="0"/>
    <x v="0"/>
    <s v="1014"/>
    <x v="0"/>
    <s v="Puskesmas Rangkasbitung"/>
  </r>
  <r>
    <n v="15"/>
    <x v="0"/>
    <n v="220"/>
    <n v="213"/>
    <n v="100"/>
    <n v="313"/>
    <x v="0"/>
    <x v="0"/>
    <d v="2014-12-13T11:00:00"/>
    <x v="0"/>
    <x v="0"/>
    <x v="0"/>
    <x v="14"/>
    <x v="0"/>
    <x v="0"/>
    <s v="1015"/>
    <x v="0"/>
    <s v="Puskesmas Rangkasbitung"/>
  </r>
  <r>
    <n v="16"/>
    <x v="0"/>
    <n v="160"/>
    <n v="90"/>
    <n v="50"/>
    <n v="140"/>
    <x v="0"/>
    <x v="0"/>
    <d v="2014-12-13T11:00:00"/>
    <x v="0"/>
    <x v="0"/>
    <x v="0"/>
    <x v="15"/>
    <x v="0"/>
    <x v="0"/>
    <s v="1016"/>
    <x v="0"/>
    <s v="Puskesmas Rangkasbitung"/>
  </r>
  <r>
    <n v="17"/>
    <x v="0"/>
    <n v="144"/>
    <n v="73"/>
    <n v="71"/>
    <n v="144"/>
    <x v="1"/>
    <x v="0"/>
    <d v="2014-12-13T11:00:00"/>
    <x v="0"/>
    <x v="1"/>
    <x v="0"/>
    <x v="16"/>
    <x v="1"/>
    <x v="0"/>
    <s v="1050"/>
    <x v="1"/>
    <s v="Puskesmas Cibadak"/>
  </r>
  <r>
    <n v="18"/>
    <x v="0"/>
    <n v="143"/>
    <n v="67"/>
    <n v="69"/>
    <n v="136"/>
    <x v="2"/>
    <x v="0"/>
    <d v="2014-12-13T11:00:00"/>
    <x v="0"/>
    <x v="1"/>
    <x v="0"/>
    <x v="17"/>
    <x v="1"/>
    <x v="0"/>
    <s v="1051"/>
    <x v="1"/>
    <s v="Puskesmas Cibadak"/>
  </r>
  <r>
    <n v="19"/>
    <x v="0"/>
    <n v="154"/>
    <n v="86"/>
    <n v="69"/>
    <n v="155"/>
    <x v="3"/>
    <x v="0"/>
    <d v="2014-12-13T11:00:00"/>
    <x v="0"/>
    <x v="1"/>
    <x v="0"/>
    <x v="18"/>
    <x v="1"/>
    <x v="0"/>
    <s v="1052"/>
    <x v="1"/>
    <s v="Puskesmas Cibadak"/>
  </r>
  <r>
    <n v="20"/>
    <x v="0"/>
    <n v="51"/>
    <n v="29"/>
    <n v="22"/>
    <n v="51"/>
    <x v="4"/>
    <x v="0"/>
    <d v="2014-12-13T11:00:00"/>
    <x v="0"/>
    <x v="1"/>
    <x v="0"/>
    <x v="19"/>
    <x v="1"/>
    <x v="0"/>
    <s v="1053"/>
    <x v="1"/>
    <s v="Puskesmas Cibadak"/>
  </r>
  <r>
    <n v="21"/>
    <x v="0"/>
    <n v="89"/>
    <n v="44"/>
    <n v="46"/>
    <n v="90"/>
    <x v="4"/>
    <x v="0"/>
    <d v="2014-12-13T11:00:00"/>
    <x v="0"/>
    <x v="1"/>
    <x v="0"/>
    <x v="20"/>
    <x v="1"/>
    <x v="0"/>
    <s v="1054"/>
    <x v="1"/>
    <s v="Puskesmas Cibadak"/>
  </r>
  <r>
    <n v="22"/>
    <x v="0"/>
    <n v="84"/>
    <n v="41"/>
    <n v="43"/>
    <n v="84"/>
    <x v="4"/>
    <x v="0"/>
    <d v="2014-12-13T11:00:00"/>
    <x v="0"/>
    <x v="1"/>
    <x v="0"/>
    <x v="21"/>
    <x v="1"/>
    <x v="0"/>
    <s v="1055"/>
    <x v="1"/>
    <s v="Puskesmas Cibadak"/>
  </r>
  <r>
    <n v="23"/>
    <x v="0"/>
    <n v="35"/>
    <n v="17"/>
    <n v="18"/>
    <n v="35"/>
    <x v="5"/>
    <x v="0"/>
    <d v="2014-12-13T11:00:00"/>
    <x v="0"/>
    <x v="1"/>
    <x v="0"/>
    <x v="22"/>
    <x v="1"/>
    <x v="0"/>
    <s v="1056"/>
    <x v="1"/>
    <s v="Puskesmas Cibadak"/>
  </r>
  <r>
    <n v="24"/>
    <x v="0"/>
    <n v="101"/>
    <n v="31"/>
    <n v="70"/>
    <n v="101"/>
    <x v="4"/>
    <x v="0"/>
    <d v="2014-12-13T11:00:00"/>
    <x v="0"/>
    <x v="1"/>
    <x v="0"/>
    <x v="23"/>
    <x v="1"/>
    <x v="0"/>
    <s v="1057"/>
    <x v="1"/>
    <s v="Puskesmas Cibadak"/>
  </r>
  <r>
    <n v="25"/>
    <x v="0"/>
    <n v="76"/>
    <n v="36"/>
    <n v="40"/>
    <n v="76"/>
    <x v="5"/>
    <x v="0"/>
    <d v="2014-12-13T11:00:00"/>
    <x v="0"/>
    <x v="1"/>
    <x v="0"/>
    <x v="24"/>
    <x v="1"/>
    <x v="0"/>
    <s v="1058"/>
    <x v="1"/>
    <s v="Puskesmas Cibadak"/>
  </r>
  <r>
    <n v="26"/>
    <x v="0"/>
    <n v="37"/>
    <n v="17"/>
    <n v="20"/>
    <n v="37"/>
    <x v="5"/>
    <x v="0"/>
    <d v="2014-12-13T11:00:00"/>
    <x v="0"/>
    <x v="1"/>
    <x v="0"/>
    <x v="25"/>
    <x v="1"/>
    <x v="0"/>
    <s v="1059"/>
    <x v="1"/>
    <s v="Puskesmas Cibadak"/>
  </r>
  <r>
    <n v="27"/>
    <x v="0"/>
    <n v="25"/>
    <n v="15"/>
    <n v="10"/>
    <n v="25"/>
    <x v="0"/>
    <x v="0"/>
    <d v="2014-12-13T11:00:00"/>
    <x v="0"/>
    <x v="1"/>
    <x v="0"/>
    <x v="26"/>
    <x v="1"/>
    <x v="0"/>
    <s v="1060"/>
    <x v="1"/>
    <s v="Puskesmas Cibadak"/>
  </r>
  <r>
    <n v="28"/>
    <x v="0"/>
    <n v="36"/>
    <n v="20"/>
    <n v="16"/>
    <n v="36"/>
    <x v="4"/>
    <x v="0"/>
    <d v="2014-12-13T11:00:00"/>
    <x v="0"/>
    <x v="1"/>
    <x v="0"/>
    <x v="27"/>
    <x v="1"/>
    <x v="0"/>
    <s v="1061"/>
    <x v="1"/>
    <s v="Puskesmas Cibadak"/>
  </r>
  <r>
    <n v="29"/>
    <x v="0"/>
    <n v="56"/>
    <n v="26"/>
    <n v="30"/>
    <n v="56"/>
    <x v="4"/>
    <x v="0"/>
    <d v="2014-12-13T11:00:00"/>
    <x v="0"/>
    <x v="1"/>
    <x v="0"/>
    <x v="28"/>
    <x v="1"/>
    <x v="0"/>
    <s v="1062"/>
    <x v="1"/>
    <s v="Puskesmas Cibadak"/>
  </r>
  <r>
    <n v="30"/>
    <x v="0"/>
    <n v="36"/>
    <n v="18"/>
    <n v="18"/>
    <n v="36"/>
    <x v="0"/>
    <x v="0"/>
    <d v="2014-12-13T11:00:00"/>
    <x v="0"/>
    <x v="1"/>
    <x v="0"/>
    <x v="29"/>
    <x v="1"/>
    <x v="0"/>
    <s v="1063"/>
    <x v="1"/>
    <s v="Puskesmas Cibadak"/>
  </r>
  <r>
    <n v="31"/>
    <x v="0"/>
    <n v="39"/>
    <n v="20"/>
    <n v="19"/>
    <n v="39"/>
    <x v="4"/>
    <x v="0"/>
    <d v="2014-12-13T11:00:00"/>
    <x v="0"/>
    <x v="1"/>
    <x v="0"/>
    <x v="30"/>
    <x v="1"/>
    <x v="0"/>
    <s v="1064"/>
    <x v="1"/>
    <s v="Puskesmas Cibadak"/>
  </r>
  <r>
    <n v="32"/>
    <x v="0"/>
    <n v="39"/>
    <n v="22"/>
    <n v="17"/>
    <n v="39"/>
    <x v="0"/>
    <x v="0"/>
    <d v="2014-12-13T11:00:00"/>
    <x v="0"/>
    <x v="2"/>
    <x v="0"/>
    <x v="31"/>
    <x v="2"/>
    <x v="0"/>
    <s v="1070"/>
    <x v="2"/>
    <s v="Puskesmas Cimarga "/>
  </r>
  <r>
    <n v="33"/>
    <x v="0"/>
    <n v="36"/>
    <n v="19"/>
    <n v="17"/>
    <n v="36"/>
    <x v="0"/>
    <x v="0"/>
    <d v="2014-12-13T11:00:00"/>
    <x v="0"/>
    <x v="2"/>
    <x v="0"/>
    <x v="32"/>
    <x v="2"/>
    <x v="0"/>
    <s v="1075"/>
    <x v="2"/>
    <s v="Puskesmas Cimarga "/>
  </r>
  <r>
    <n v="34"/>
    <x v="0"/>
    <n v="34"/>
    <n v="15"/>
    <n v="19"/>
    <n v="34"/>
    <x v="0"/>
    <x v="0"/>
    <d v="2014-12-13T11:00:00"/>
    <x v="0"/>
    <x v="2"/>
    <x v="0"/>
    <x v="33"/>
    <x v="2"/>
    <x v="0"/>
    <s v="1080"/>
    <x v="2"/>
    <s v="Puskesmas Cimarga "/>
  </r>
  <r>
    <n v="35"/>
    <x v="0"/>
    <n v="0"/>
    <n v="48"/>
    <n v="51"/>
    <n v="99"/>
    <x v="0"/>
    <x v="0"/>
    <d v="2014-12-13T11:00:00"/>
    <x v="0"/>
    <x v="2"/>
    <x v="0"/>
    <x v="34"/>
    <x v="2"/>
    <x v="0"/>
    <s v="1085"/>
    <x v="2"/>
    <s v="Puskesmas Cimarga "/>
  </r>
  <r>
    <n v="36"/>
    <x v="0"/>
    <n v="7"/>
    <n v="4"/>
    <n v="3"/>
    <n v="7"/>
    <x v="0"/>
    <x v="0"/>
    <d v="2014-12-13T11:00:00"/>
    <x v="0"/>
    <x v="2"/>
    <x v="0"/>
    <x v="35"/>
    <x v="2"/>
    <x v="0"/>
    <s v="1090"/>
    <x v="2"/>
    <s v="Puskesmas Cimarga "/>
  </r>
  <r>
    <n v="37"/>
    <x v="0"/>
    <n v="0"/>
    <n v="0"/>
    <n v="0"/>
    <n v="0"/>
    <x v="0"/>
    <x v="0"/>
    <d v="2014-12-13T11:00:00"/>
    <x v="0"/>
    <x v="2"/>
    <x v="0"/>
    <x v="36"/>
    <x v="2"/>
    <x v="0"/>
    <s v="1095"/>
    <x v="2"/>
    <s v="Puskesmas Cimarga "/>
  </r>
  <r>
    <n v="38"/>
    <x v="0"/>
    <n v="60"/>
    <n v="30"/>
    <n v="31"/>
    <n v="61"/>
    <x v="0"/>
    <x v="0"/>
    <d v="2014-12-13T11:00:00"/>
    <x v="0"/>
    <x v="2"/>
    <x v="0"/>
    <x v="37"/>
    <x v="2"/>
    <x v="0"/>
    <s v="1100"/>
    <x v="2"/>
    <s v="Puskesmas Cimarga "/>
  </r>
  <r>
    <n v="39"/>
    <x v="0"/>
    <n v="0"/>
    <n v="0"/>
    <n v="0"/>
    <n v="0"/>
    <x v="0"/>
    <x v="0"/>
    <d v="2014-12-13T11:00:00"/>
    <x v="0"/>
    <x v="2"/>
    <x v="0"/>
    <x v="38"/>
    <x v="2"/>
    <x v="0"/>
    <s v="1105"/>
    <x v="2"/>
    <s v="Puskesmas Cimarga "/>
  </r>
  <r>
    <n v="40"/>
    <x v="0"/>
    <n v="0"/>
    <n v="0"/>
    <n v="0"/>
    <n v="0"/>
    <x v="0"/>
    <x v="0"/>
    <d v="2014-12-13T11:00:00"/>
    <x v="0"/>
    <x v="2"/>
    <x v="0"/>
    <x v="39"/>
    <x v="2"/>
    <x v="0"/>
    <s v="1110"/>
    <x v="2"/>
    <s v="Puskesmas Cimarga "/>
  </r>
  <r>
    <n v="41"/>
    <x v="0"/>
    <n v="0"/>
    <n v="0"/>
    <n v="0"/>
    <n v="0"/>
    <x v="0"/>
    <x v="0"/>
    <d v="2014-12-13T11:00:00"/>
    <x v="0"/>
    <x v="2"/>
    <x v="0"/>
    <x v="40"/>
    <x v="2"/>
    <x v="0"/>
    <s v="1115"/>
    <x v="2"/>
    <s v="Puskesmas Cimarga "/>
  </r>
  <r>
    <n v="42"/>
    <x v="0"/>
    <n v="0"/>
    <n v="0"/>
    <n v="0"/>
    <n v="0"/>
    <x v="0"/>
    <x v="0"/>
    <d v="2014-12-13T11:00:00"/>
    <x v="0"/>
    <x v="2"/>
    <x v="0"/>
    <x v="41"/>
    <x v="2"/>
    <x v="0"/>
    <s v="1120"/>
    <x v="2"/>
    <s v="Puskesmas Cimarga "/>
  </r>
  <r>
    <n v="43"/>
    <x v="0"/>
    <n v="6"/>
    <n v="2"/>
    <n v="4"/>
    <n v="6"/>
    <x v="0"/>
    <x v="0"/>
    <d v="2014-12-13T11:00:00"/>
    <x v="0"/>
    <x v="2"/>
    <x v="0"/>
    <x v="42"/>
    <x v="2"/>
    <x v="0"/>
    <s v="1125"/>
    <x v="2"/>
    <s v="Puskesmas Cimarga "/>
  </r>
  <r>
    <n v="44"/>
    <x v="0"/>
    <n v="104"/>
    <n v="0"/>
    <n v="0"/>
    <n v="0"/>
    <x v="0"/>
    <x v="0"/>
    <d v="2014-12-13T11:00:00"/>
    <x v="0"/>
    <x v="2"/>
    <x v="0"/>
    <x v="43"/>
    <x v="2"/>
    <x v="0"/>
    <s v="1130"/>
    <x v="2"/>
    <s v="Puskesmas Cimarga "/>
  </r>
  <r>
    <n v="45"/>
    <x v="0"/>
    <n v="84"/>
    <n v="46"/>
    <n v="37"/>
    <n v="83"/>
    <x v="4"/>
    <x v="0"/>
    <d v="2014-12-13T11:00:00"/>
    <x v="0"/>
    <x v="2"/>
    <x v="0"/>
    <x v="44"/>
    <x v="2"/>
    <x v="0"/>
    <s v="1135"/>
    <x v="2"/>
    <s v="Puskesmas Cimarga "/>
  </r>
  <r>
    <n v="46"/>
    <x v="0"/>
    <n v="33"/>
    <n v="14"/>
    <n v="19"/>
    <n v="33"/>
    <x v="0"/>
    <x v="0"/>
    <d v="2014-12-13T11:00:00"/>
    <x v="0"/>
    <x v="2"/>
    <x v="0"/>
    <x v="45"/>
    <x v="2"/>
    <x v="0"/>
    <s v="1140"/>
    <x v="2"/>
    <s v="Puskesmas Cimarga "/>
  </r>
  <r>
    <n v="47"/>
    <x v="0"/>
    <n v="6"/>
    <n v="2"/>
    <n v="4"/>
    <n v="6"/>
    <x v="0"/>
    <x v="0"/>
    <d v="2014-12-13T11:00:00"/>
    <x v="0"/>
    <x v="2"/>
    <x v="0"/>
    <x v="46"/>
    <x v="2"/>
    <x v="0"/>
    <s v="1145"/>
    <x v="2"/>
    <s v="Puskesmas Cimarga "/>
  </r>
  <r>
    <n v="48"/>
    <x v="0"/>
    <n v="0"/>
    <n v="0"/>
    <n v="0"/>
    <n v="0"/>
    <x v="0"/>
    <x v="0"/>
    <d v="2014-12-13T11:00:00"/>
    <x v="0"/>
    <x v="2"/>
    <x v="0"/>
    <x v="47"/>
    <x v="2"/>
    <x v="0"/>
    <s v="1150"/>
    <x v="2"/>
    <s v="Puskesmas Cimarga "/>
  </r>
  <r>
    <n v="49"/>
    <x v="0"/>
    <n v="6"/>
    <n v="4"/>
    <n v="2"/>
    <n v="6"/>
    <x v="0"/>
    <x v="0"/>
    <d v="2014-10-16T16:47:00"/>
    <x v="0"/>
    <x v="3"/>
    <x v="0"/>
    <x v="48"/>
    <x v="3"/>
    <x v="0"/>
    <s v="1155"/>
    <x v="3"/>
    <s v="Puskesmas Cikulur"/>
  </r>
  <r>
    <n v="50"/>
    <x v="0"/>
    <n v="113"/>
    <n v="50"/>
    <n v="63"/>
    <n v="113"/>
    <x v="0"/>
    <x v="0"/>
    <d v="2014-10-16T16:47:00"/>
    <x v="0"/>
    <x v="3"/>
    <x v="0"/>
    <x v="49"/>
    <x v="3"/>
    <x v="0"/>
    <s v="1160"/>
    <x v="3"/>
    <s v="Puskesmas Pamadegan"/>
  </r>
  <r>
    <n v="51"/>
    <x v="0"/>
    <n v="89"/>
    <n v="38"/>
    <n v="51"/>
    <n v="89"/>
    <x v="0"/>
    <x v="0"/>
    <d v="2014-10-16T16:48:00"/>
    <x v="0"/>
    <x v="3"/>
    <x v="0"/>
    <x v="50"/>
    <x v="3"/>
    <x v="0"/>
    <s v="1165"/>
    <x v="3"/>
    <s v="Puskesmas Pamadegan"/>
  </r>
  <r>
    <n v="52"/>
    <x v="0"/>
    <n v="40"/>
    <n v="22"/>
    <n v="22"/>
    <n v="44"/>
    <x v="0"/>
    <x v="0"/>
    <d v="2014-10-16T16:48:00"/>
    <x v="0"/>
    <x v="3"/>
    <x v="0"/>
    <x v="51"/>
    <x v="3"/>
    <x v="0"/>
    <s v="1170"/>
    <x v="3"/>
    <s v="Puskesmas Cikulur"/>
  </r>
  <r>
    <n v="53"/>
    <x v="0"/>
    <n v="81"/>
    <n v="92"/>
    <n v="43"/>
    <n v="135"/>
    <x v="0"/>
    <x v="0"/>
    <d v="2014-10-16T16:48:00"/>
    <x v="0"/>
    <x v="3"/>
    <x v="0"/>
    <x v="52"/>
    <x v="3"/>
    <x v="0"/>
    <s v="1175"/>
    <x v="3"/>
    <s v="Puskesmas Cikulur"/>
  </r>
  <r>
    <n v="54"/>
    <x v="0"/>
    <n v="95"/>
    <n v="38"/>
    <n v="57"/>
    <n v="95"/>
    <x v="0"/>
    <x v="0"/>
    <d v="2014-10-16T16:49:00"/>
    <x v="0"/>
    <x v="3"/>
    <x v="0"/>
    <x v="53"/>
    <x v="3"/>
    <x v="0"/>
    <s v="1180"/>
    <x v="3"/>
    <s v="Puskesmas Pamadegan"/>
  </r>
  <r>
    <n v="55"/>
    <x v="0"/>
    <n v="55"/>
    <n v="27"/>
    <n v="28"/>
    <n v="55"/>
    <x v="0"/>
    <x v="0"/>
    <d v="2014-10-16T16:50:00"/>
    <x v="0"/>
    <x v="3"/>
    <x v="0"/>
    <x v="54"/>
    <x v="3"/>
    <x v="0"/>
    <s v="1185"/>
    <x v="3"/>
    <s v="Puskesmas Pamadegan"/>
  </r>
  <r>
    <n v="56"/>
    <x v="0"/>
    <n v="73"/>
    <n v="30"/>
    <n v="43"/>
    <n v="73"/>
    <x v="0"/>
    <x v="0"/>
    <d v="2014-10-16T16:50:00"/>
    <x v="0"/>
    <x v="3"/>
    <x v="0"/>
    <x v="55"/>
    <x v="3"/>
    <x v="0"/>
    <s v="1190"/>
    <x v="3"/>
    <s v="Puskesmas Pamadegan"/>
  </r>
  <r>
    <n v="57"/>
    <x v="0"/>
    <n v="117"/>
    <n v="59"/>
    <n v="60"/>
    <n v="119"/>
    <x v="0"/>
    <x v="0"/>
    <d v="2014-10-16T16:50:00"/>
    <x v="0"/>
    <x v="3"/>
    <x v="0"/>
    <x v="56"/>
    <x v="3"/>
    <x v="0"/>
    <s v="1195"/>
    <x v="3"/>
    <s v="Puskesmas Cikulur"/>
  </r>
  <r>
    <n v="58"/>
    <x v="0"/>
    <n v="53"/>
    <n v="30"/>
    <n v="28"/>
    <n v="58"/>
    <x v="0"/>
    <x v="0"/>
    <d v="2014-10-16T16:50:00"/>
    <x v="0"/>
    <x v="3"/>
    <x v="0"/>
    <x v="57"/>
    <x v="3"/>
    <x v="0"/>
    <s v="1200"/>
    <x v="3"/>
    <s v="Puskesmas Cikulur"/>
  </r>
  <r>
    <n v="59"/>
    <x v="0"/>
    <n v="71"/>
    <n v="35"/>
    <n v="37"/>
    <n v="72"/>
    <x v="0"/>
    <x v="0"/>
    <d v="2014-10-16T16:51:00"/>
    <x v="0"/>
    <x v="3"/>
    <x v="0"/>
    <x v="58"/>
    <x v="3"/>
    <x v="0"/>
    <s v="1205"/>
    <x v="3"/>
    <s v="Puskesmas Cikulur"/>
  </r>
  <r>
    <n v="60"/>
    <x v="0"/>
    <n v="42"/>
    <n v="25"/>
    <n v="26"/>
    <n v="51"/>
    <x v="0"/>
    <x v="0"/>
    <d v="2014-10-16T16:51:00"/>
    <x v="0"/>
    <x v="3"/>
    <x v="0"/>
    <x v="59"/>
    <x v="3"/>
    <x v="0"/>
    <s v="1210"/>
    <x v="3"/>
    <s v="Puskesmas Cikulur"/>
  </r>
  <r>
    <n v="61"/>
    <x v="0"/>
    <n v="57"/>
    <n v="26"/>
    <n v="31"/>
    <n v="57"/>
    <x v="0"/>
    <x v="0"/>
    <d v="2014-10-16T16:51:00"/>
    <x v="0"/>
    <x v="3"/>
    <x v="0"/>
    <x v="60"/>
    <x v="3"/>
    <x v="0"/>
    <s v="1215"/>
    <x v="3"/>
    <s v="Puskesmas Pamadegan"/>
  </r>
  <r>
    <n v="62"/>
    <x v="0"/>
    <n v="186"/>
    <n v="87"/>
    <n v="95"/>
    <n v="182"/>
    <x v="1"/>
    <x v="0"/>
    <d v="2014-12-13T11:00:00"/>
    <x v="0"/>
    <x v="4"/>
    <x v="0"/>
    <x v="61"/>
    <x v="4"/>
    <x v="1"/>
    <s v="1220"/>
    <x v="4"/>
    <s v="Puskesmas Cisimeut"/>
  </r>
  <r>
    <n v="63"/>
    <x v="0"/>
    <n v="113"/>
    <n v="65"/>
    <n v="45"/>
    <n v="110"/>
    <x v="2"/>
    <x v="0"/>
    <d v="2014-12-13T11:00:00"/>
    <x v="0"/>
    <x v="4"/>
    <x v="0"/>
    <x v="62"/>
    <x v="4"/>
    <x v="1"/>
    <s v="1225"/>
    <x v="4"/>
    <s v="Puskesmas Cisimeut"/>
  </r>
  <r>
    <n v="64"/>
    <x v="0"/>
    <n v="96"/>
    <n v="51"/>
    <n v="43"/>
    <n v="94"/>
    <x v="5"/>
    <x v="0"/>
    <d v="2014-12-13T11:00:00"/>
    <x v="0"/>
    <x v="4"/>
    <x v="0"/>
    <x v="63"/>
    <x v="4"/>
    <x v="1"/>
    <s v="1230"/>
    <x v="4"/>
    <s v="Puskesmas Cisimeut"/>
  </r>
  <r>
    <n v="65"/>
    <x v="0"/>
    <n v="111"/>
    <n v="59"/>
    <n v="51"/>
    <n v="110"/>
    <x v="4"/>
    <x v="0"/>
    <d v="2014-12-13T11:00:00"/>
    <x v="0"/>
    <x v="4"/>
    <x v="0"/>
    <x v="64"/>
    <x v="4"/>
    <x v="1"/>
    <s v="1235"/>
    <x v="4"/>
    <s v="Puskesmas Cisimeut"/>
  </r>
  <r>
    <n v="66"/>
    <x v="0"/>
    <n v="32"/>
    <n v="17"/>
    <n v="15"/>
    <n v="32"/>
    <x v="0"/>
    <x v="0"/>
    <d v="2014-12-13T11:00:00"/>
    <x v="0"/>
    <x v="4"/>
    <x v="0"/>
    <x v="65"/>
    <x v="4"/>
    <x v="1"/>
    <s v="1240"/>
    <x v="4"/>
    <s v="Puskesmas Cisimeut"/>
  </r>
  <r>
    <n v="67"/>
    <x v="0"/>
    <n v="72"/>
    <n v="33"/>
    <n v="36"/>
    <n v="69"/>
    <x v="2"/>
    <x v="0"/>
    <d v="2014-12-13T11:00:00"/>
    <x v="0"/>
    <x v="4"/>
    <x v="0"/>
    <x v="66"/>
    <x v="4"/>
    <x v="1"/>
    <s v="1245"/>
    <x v="4"/>
    <s v="Puskesmas Leuwidamar"/>
  </r>
  <r>
    <n v="68"/>
    <x v="0"/>
    <n v="65"/>
    <n v="29"/>
    <n v="34"/>
    <n v="63"/>
    <x v="5"/>
    <x v="0"/>
    <d v="2014-12-13T11:00:00"/>
    <x v="0"/>
    <x v="4"/>
    <x v="0"/>
    <x v="67"/>
    <x v="4"/>
    <x v="1"/>
    <s v="1250"/>
    <x v="4"/>
    <s v="Puskesmas Leuwidamar"/>
  </r>
  <r>
    <n v="69"/>
    <x v="0"/>
    <n v="98"/>
    <n v="43"/>
    <n v="57"/>
    <n v="100"/>
    <x v="1"/>
    <x v="0"/>
    <d v="2014-12-13T11:00:00"/>
    <x v="0"/>
    <x v="4"/>
    <x v="0"/>
    <x v="68"/>
    <x v="4"/>
    <x v="1"/>
    <s v="1255"/>
    <x v="4"/>
    <s v="Puskesmas Leuwidamar"/>
  </r>
  <r>
    <n v="70"/>
    <x v="0"/>
    <n v="77"/>
    <n v="35"/>
    <n v="37"/>
    <n v="72"/>
    <x v="3"/>
    <x v="0"/>
    <d v="2014-12-13T11:00:00"/>
    <x v="0"/>
    <x v="4"/>
    <x v="0"/>
    <x v="69"/>
    <x v="4"/>
    <x v="1"/>
    <s v="1260"/>
    <x v="4"/>
    <s v="Puskesmas Leuwidamar"/>
  </r>
  <r>
    <n v="71"/>
    <x v="0"/>
    <n v="69"/>
    <n v="31"/>
    <n v="38"/>
    <n v="69"/>
    <x v="0"/>
    <x v="0"/>
    <d v="2014-12-13T11:00:00"/>
    <x v="0"/>
    <x v="4"/>
    <x v="0"/>
    <x v="70"/>
    <x v="4"/>
    <x v="1"/>
    <s v="1265"/>
    <x v="4"/>
    <s v="Puskesmas Leuwidamar"/>
  </r>
  <r>
    <n v="72"/>
    <x v="0"/>
    <n v="101"/>
    <n v="43"/>
    <n v="53"/>
    <n v="96"/>
    <x v="2"/>
    <x v="0"/>
    <d v="2014-12-13T11:00:00"/>
    <x v="0"/>
    <x v="4"/>
    <x v="0"/>
    <x v="71"/>
    <x v="4"/>
    <x v="1"/>
    <s v="1270"/>
    <x v="4"/>
    <s v="Puskesmas Leuwidamar"/>
  </r>
  <r>
    <n v="73"/>
    <x v="0"/>
    <n v="97"/>
    <n v="51"/>
    <n v="42"/>
    <n v="93"/>
    <x v="1"/>
    <x v="0"/>
    <d v="2014-12-13T11:00:00"/>
    <x v="0"/>
    <x v="4"/>
    <x v="0"/>
    <x v="72"/>
    <x v="4"/>
    <x v="1"/>
    <s v="1275"/>
    <x v="4"/>
    <s v="Puskesmas Cisimeut"/>
  </r>
  <r>
    <n v="74"/>
    <x v="0"/>
    <n v="72"/>
    <n v="35"/>
    <n v="37"/>
    <n v="72"/>
    <x v="0"/>
    <x v="0"/>
    <d v="2014-12-13T11:00:00"/>
    <x v="0"/>
    <x v="5"/>
    <x v="0"/>
    <x v="73"/>
    <x v="5"/>
    <x v="1"/>
    <s v="1350"/>
    <x v="5"/>
    <s v="Puskesmas Maja"/>
  </r>
  <r>
    <n v="75"/>
    <x v="0"/>
    <n v="65"/>
    <n v="31"/>
    <n v="34"/>
    <n v="65"/>
    <x v="0"/>
    <x v="0"/>
    <d v="2014-12-13T11:00:00"/>
    <x v="0"/>
    <x v="5"/>
    <x v="0"/>
    <x v="74"/>
    <x v="5"/>
    <x v="1"/>
    <s v="1355"/>
    <x v="5"/>
    <s v="Puskesmas Maja"/>
  </r>
  <r>
    <n v="76"/>
    <x v="0"/>
    <n v="105"/>
    <n v="47"/>
    <n v="58"/>
    <n v="105"/>
    <x v="0"/>
    <x v="0"/>
    <d v="2014-12-13T11:00:00"/>
    <x v="0"/>
    <x v="5"/>
    <x v="0"/>
    <x v="8"/>
    <x v="5"/>
    <x v="1"/>
    <s v="1360"/>
    <x v="5"/>
    <s v="Puskesmas Maja"/>
  </r>
  <r>
    <n v="77"/>
    <x v="0"/>
    <n v="55"/>
    <n v="28"/>
    <n v="27"/>
    <n v="55"/>
    <x v="0"/>
    <x v="0"/>
    <d v="2014-12-13T11:00:00"/>
    <x v="0"/>
    <x v="5"/>
    <x v="0"/>
    <x v="75"/>
    <x v="5"/>
    <x v="1"/>
    <s v="1365"/>
    <x v="5"/>
    <s v="Puskesmas Maja"/>
  </r>
  <r>
    <n v="78"/>
    <x v="0"/>
    <n v="88"/>
    <n v="43"/>
    <n v="45"/>
    <n v="88"/>
    <x v="0"/>
    <x v="0"/>
    <d v="2014-12-13T11:00:00"/>
    <x v="0"/>
    <x v="5"/>
    <x v="0"/>
    <x v="76"/>
    <x v="5"/>
    <x v="1"/>
    <s v="1370"/>
    <x v="5"/>
    <s v="Puskesmas Maja"/>
  </r>
  <r>
    <n v="79"/>
    <x v="0"/>
    <n v="72"/>
    <n v="35"/>
    <n v="37"/>
    <n v="72"/>
    <x v="0"/>
    <x v="0"/>
    <d v="2014-12-13T11:00:00"/>
    <x v="0"/>
    <x v="5"/>
    <x v="0"/>
    <x v="77"/>
    <x v="5"/>
    <x v="1"/>
    <s v="1375"/>
    <x v="5"/>
    <s v="Puskesmas Maja"/>
  </r>
  <r>
    <n v="80"/>
    <x v="0"/>
    <n v="175"/>
    <n v="87"/>
    <n v="88"/>
    <n v="175"/>
    <x v="0"/>
    <x v="0"/>
    <d v="2014-12-13T11:00:00"/>
    <x v="0"/>
    <x v="5"/>
    <x v="0"/>
    <x v="78"/>
    <x v="5"/>
    <x v="1"/>
    <s v="1380"/>
    <x v="5"/>
    <s v="Puskesmas Maja"/>
  </r>
  <r>
    <n v="81"/>
    <x v="0"/>
    <n v="64"/>
    <n v="29"/>
    <n v="35"/>
    <n v="64"/>
    <x v="0"/>
    <x v="0"/>
    <d v="2014-12-13T11:00:00"/>
    <x v="0"/>
    <x v="5"/>
    <x v="0"/>
    <x v="79"/>
    <x v="5"/>
    <x v="1"/>
    <s v="1385"/>
    <x v="5"/>
    <s v="Puskesmas Maja"/>
  </r>
  <r>
    <n v="82"/>
    <x v="0"/>
    <n v="122"/>
    <n v="60"/>
    <n v="61"/>
    <n v="121"/>
    <x v="4"/>
    <x v="0"/>
    <d v="2014-12-13T11:00:00"/>
    <x v="0"/>
    <x v="5"/>
    <x v="0"/>
    <x v="80"/>
    <x v="5"/>
    <x v="1"/>
    <s v="1390"/>
    <x v="5"/>
    <s v="Puskesmas Maja"/>
  </r>
  <r>
    <n v="83"/>
    <x v="0"/>
    <n v="66"/>
    <n v="32"/>
    <n v="34"/>
    <n v="66"/>
    <x v="0"/>
    <x v="0"/>
    <d v="2014-12-13T11:00:00"/>
    <x v="0"/>
    <x v="5"/>
    <x v="0"/>
    <x v="81"/>
    <x v="5"/>
    <x v="1"/>
    <s v="1395"/>
    <x v="5"/>
    <s v="Puskesmas Maja"/>
  </r>
  <r>
    <n v="84"/>
    <x v="0"/>
    <n v="105"/>
    <n v="46"/>
    <n v="59"/>
    <n v="105"/>
    <x v="0"/>
    <x v="0"/>
    <d v="2014-12-13T11:00:00"/>
    <x v="0"/>
    <x v="5"/>
    <x v="0"/>
    <x v="82"/>
    <x v="5"/>
    <x v="1"/>
    <s v="1400"/>
    <x v="5"/>
    <s v="Puskesmas Maja"/>
  </r>
  <r>
    <n v="85"/>
    <x v="0"/>
    <n v="65"/>
    <n v="32"/>
    <n v="33"/>
    <n v="65"/>
    <x v="0"/>
    <x v="0"/>
    <d v="2014-12-13T11:00:00"/>
    <x v="0"/>
    <x v="5"/>
    <x v="0"/>
    <x v="83"/>
    <x v="5"/>
    <x v="1"/>
    <s v="1405"/>
    <x v="5"/>
    <s v="Puskesmas Maja"/>
  </r>
  <r>
    <n v="86"/>
    <x v="0"/>
    <n v="104"/>
    <n v="50"/>
    <n v="53"/>
    <n v="103"/>
    <x v="4"/>
    <x v="0"/>
    <d v="2014-12-13T11:00:00"/>
    <x v="0"/>
    <x v="5"/>
    <x v="0"/>
    <x v="84"/>
    <x v="5"/>
    <x v="1"/>
    <s v="1410"/>
    <x v="5"/>
    <s v="Puskesmas Maja"/>
  </r>
  <r>
    <n v="87"/>
    <x v="0"/>
    <n v="108"/>
    <n v="57"/>
    <n v="51"/>
    <n v="108"/>
    <x v="0"/>
    <x v="0"/>
    <d v="2014-12-13T11:00:00"/>
    <x v="0"/>
    <x v="5"/>
    <x v="0"/>
    <x v="85"/>
    <x v="5"/>
    <x v="1"/>
    <s v="1415"/>
    <x v="5"/>
    <s v="Puskesmas Maja"/>
  </r>
  <r>
    <n v="88"/>
    <x v="0"/>
    <n v="80"/>
    <n v="50"/>
    <n v="30"/>
    <n v="80"/>
    <x v="0"/>
    <x v="0"/>
    <d v="2014-12-13T11:00:00"/>
    <x v="0"/>
    <x v="6"/>
    <x v="0"/>
    <x v="86"/>
    <x v="6"/>
    <x v="2"/>
    <s v="1421"/>
    <x v="6"/>
    <s v="Puskesmas Cibeber"/>
  </r>
  <r>
    <n v="89"/>
    <x v="0"/>
    <n v="36"/>
    <n v="18"/>
    <n v="17"/>
    <n v="35"/>
    <x v="0"/>
    <x v="0"/>
    <d v="2014-11-26T19:42:00"/>
    <x v="0"/>
    <x v="7"/>
    <x v="1"/>
    <x v="87"/>
    <x v="7"/>
    <x v="3"/>
    <s v="1470"/>
    <x v="7"/>
    <s v="Puskesmas Muncang"/>
  </r>
  <r>
    <n v="90"/>
    <x v="0"/>
    <n v="40"/>
    <n v="19"/>
    <n v="21"/>
    <n v="40"/>
    <x v="0"/>
    <x v="0"/>
    <d v="2014-11-26T08:12:00"/>
    <x v="0"/>
    <x v="7"/>
    <x v="0"/>
    <x v="88"/>
    <x v="7"/>
    <x v="3"/>
    <s v="1475"/>
    <x v="7"/>
    <s v="Puskesmas Muncang"/>
  </r>
  <r>
    <n v="91"/>
    <x v="0"/>
    <n v="43"/>
    <n v="20"/>
    <n v="23"/>
    <n v="43"/>
    <x v="0"/>
    <x v="0"/>
    <d v="2014-11-26T08:18:00"/>
    <x v="0"/>
    <x v="7"/>
    <x v="0"/>
    <x v="89"/>
    <x v="7"/>
    <x v="3"/>
    <s v="1480"/>
    <x v="7"/>
    <s v="Puskesmas Muncang"/>
  </r>
  <r>
    <n v="92"/>
    <x v="0"/>
    <n v="41"/>
    <n v="19"/>
    <n v="22"/>
    <n v="41"/>
    <x v="0"/>
    <x v="0"/>
    <d v="2014-11-26T08:19:00"/>
    <x v="0"/>
    <x v="7"/>
    <x v="0"/>
    <x v="90"/>
    <x v="7"/>
    <x v="3"/>
    <s v="1485"/>
    <x v="7"/>
    <s v="Puskesmas Muncang"/>
  </r>
  <r>
    <n v="93"/>
    <x v="0"/>
    <n v="56"/>
    <n v="30"/>
    <n v="26"/>
    <n v="56"/>
    <x v="0"/>
    <x v="0"/>
    <d v="2014-11-26T08:20:00"/>
    <x v="0"/>
    <x v="7"/>
    <x v="0"/>
    <x v="91"/>
    <x v="7"/>
    <x v="3"/>
    <s v="1490"/>
    <x v="7"/>
    <s v="Puskesmas Muncang"/>
  </r>
  <r>
    <n v="94"/>
    <x v="0"/>
    <n v="52"/>
    <n v="30"/>
    <n v="22"/>
    <n v="52"/>
    <x v="4"/>
    <x v="0"/>
    <d v="2014-11-26T08:16:00"/>
    <x v="0"/>
    <x v="7"/>
    <x v="0"/>
    <x v="92"/>
    <x v="7"/>
    <x v="3"/>
    <s v="1495"/>
    <x v="7"/>
    <s v="Puskesmas Muncang"/>
  </r>
  <r>
    <n v="95"/>
    <x v="0"/>
    <n v="33"/>
    <n v="15"/>
    <n v="18"/>
    <n v="33"/>
    <x v="0"/>
    <x v="0"/>
    <d v="2014-11-26T08:20:00"/>
    <x v="0"/>
    <x v="7"/>
    <x v="0"/>
    <x v="93"/>
    <x v="7"/>
    <x v="3"/>
    <s v="1500"/>
    <x v="7"/>
    <s v="Puskesmas Muncang"/>
  </r>
  <r>
    <n v="96"/>
    <x v="0"/>
    <n v="62"/>
    <n v="32"/>
    <n v="30"/>
    <n v="62"/>
    <x v="4"/>
    <x v="0"/>
    <d v="2014-11-26T08:13:00"/>
    <x v="0"/>
    <x v="7"/>
    <x v="0"/>
    <x v="94"/>
    <x v="7"/>
    <x v="3"/>
    <s v="1505"/>
    <x v="7"/>
    <s v="Puskesmas Muncang"/>
  </r>
  <r>
    <n v="97"/>
    <x v="0"/>
    <n v="31"/>
    <n v="11"/>
    <n v="20"/>
    <n v="31"/>
    <x v="0"/>
    <x v="0"/>
    <d v="2014-11-26T08:19:00"/>
    <x v="0"/>
    <x v="7"/>
    <x v="0"/>
    <x v="95"/>
    <x v="7"/>
    <x v="3"/>
    <s v="1510"/>
    <x v="7"/>
    <s v="Puskesmas Muncang"/>
  </r>
  <r>
    <n v="98"/>
    <x v="0"/>
    <n v="46"/>
    <n v="20"/>
    <n v="26"/>
    <n v="46"/>
    <x v="0"/>
    <x v="0"/>
    <d v="2014-11-26T08:15:00"/>
    <x v="0"/>
    <x v="7"/>
    <x v="0"/>
    <x v="96"/>
    <x v="7"/>
    <x v="3"/>
    <s v="1515"/>
    <x v="7"/>
    <s v="Puskesmas Muncang"/>
  </r>
  <r>
    <n v="99"/>
    <x v="0"/>
    <n v="32"/>
    <n v="20"/>
    <n v="12"/>
    <n v="32"/>
    <x v="5"/>
    <x v="0"/>
    <d v="2014-11-26T08:17:00"/>
    <x v="0"/>
    <x v="7"/>
    <x v="0"/>
    <x v="97"/>
    <x v="7"/>
    <x v="3"/>
    <s v="1520"/>
    <x v="7"/>
    <s v="Puskesmas Muncang"/>
  </r>
  <r>
    <n v="100"/>
    <x v="0"/>
    <n v="48"/>
    <n v="23"/>
    <n v="25"/>
    <n v="48"/>
    <x v="0"/>
    <x v="0"/>
    <d v="2014-11-26T08:21:00"/>
    <x v="0"/>
    <x v="7"/>
    <x v="0"/>
    <x v="98"/>
    <x v="7"/>
    <x v="3"/>
    <s v="1525"/>
    <x v="7"/>
    <s v="Puskesmas Muncang"/>
  </r>
  <r>
    <n v="101"/>
    <x v="0"/>
    <n v="51"/>
    <n v="20"/>
    <n v="31"/>
    <n v="51"/>
    <x v="0"/>
    <x v="0"/>
    <d v="2014-10-21T11:21:00"/>
    <x v="0"/>
    <x v="8"/>
    <x v="0"/>
    <x v="99"/>
    <x v="8"/>
    <x v="3"/>
    <s v="1575"/>
    <x v="8"/>
    <s v="Puskesmas Cirinten"/>
  </r>
  <r>
    <n v="102"/>
    <x v="0"/>
    <n v="60"/>
    <n v="29"/>
    <n v="31"/>
    <n v="60"/>
    <x v="0"/>
    <x v="0"/>
    <d v="2014-10-21T11:18:00"/>
    <x v="0"/>
    <x v="8"/>
    <x v="0"/>
    <x v="100"/>
    <x v="8"/>
    <x v="3"/>
    <s v="1580"/>
    <x v="8"/>
    <s v="Puskesmas Cirinten"/>
  </r>
  <r>
    <n v="103"/>
    <x v="0"/>
    <n v="33"/>
    <n v="19"/>
    <n v="14"/>
    <n v="33"/>
    <x v="4"/>
    <x v="0"/>
    <d v="2014-10-21T11:19:00"/>
    <x v="0"/>
    <x v="8"/>
    <x v="0"/>
    <x v="101"/>
    <x v="8"/>
    <x v="3"/>
    <s v="1585"/>
    <x v="8"/>
    <s v="Puskesmas Cirinten"/>
  </r>
  <r>
    <n v="104"/>
    <x v="0"/>
    <n v="32"/>
    <n v="17"/>
    <n v="15"/>
    <n v="32"/>
    <x v="0"/>
    <x v="0"/>
    <d v="2014-10-21T11:22:00"/>
    <x v="0"/>
    <x v="8"/>
    <x v="0"/>
    <x v="102"/>
    <x v="8"/>
    <x v="3"/>
    <s v="1590"/>
    <x v="8"/>
    <s v="Puskesmas Cirinten"/>
  </r>
  <r>
    <n v="105"/>
    <x v="0"/>
    <n v="34"/>
    <n v="24"/>
    <n v="10"/>
    <n v="34"/>
    <x v="0"/>
    <x v="0"/>
    <d v="2014-10-21T11:20:00"/>
    <x v="0"/>
    <x v="8"/>
    <x v="0"/>
    <x v="103"/>
    <x v="8"/>
    <x v="3"/>
    <s v="1595"/>
    <x v="8"/>
    <s v="Puskesmas Cirinten"/>
  </r>
  <r>
    <n v="106"/>
    <x v="0"/>
    <n v="45"/>
    <n v="10"/>
    <n v="35"/>
    <n v="45"/>
    <x v="4"/>
    <x v="0"/>
    <d v="2014-10-21T11:18:00"/>
    <x v="0"/>
    <x v="8"/>
    <x v="0"/>
    <x v="104"/>
    <x v="8"/>
    <x v="3"/>
    <s v="1600"/>
    <x v="8"/>
    <s v="Puskesmas Cirinten"/>
  </r>
  <r>
    <n v="107"/>
    <x v="0"/>
    <n v="27"/>
    <n v="10"/>
    <n v="17"/>
    <n v="27"/>
    <x v="0"/>
    <x v="0"/>
    <d v="2014-10-21T11:21:00"/>
    <x v="0"/>
    <x v="8"/>
    <x v="0"/>
    <x v="105"/>
    <x v="8"/>
    <x v="3"/>
    <s v="1605"/>
    <x v="8"/>
    <s v="Puskesmas Cirinten"/>
  </r>
  <r>
    <n v="108"/>
    <x v="0"/>
    <n v="23"/>
    <n v="13"/>
    <n v="10"/>
    <n v="23"/>
    <x v="4"/>
    <x v="0"/>
    <d v="2014-10-21T11:23:00"/>
    <x v="0"/>
    <x v="8"/>
    <x v="0"/>
    <x v="106"/>
    <x v="8"/>
    <x v="3"/>
    <s v="1610"/>
    <x v="8"/>
    <s v="Puskesmas Cirinten"/>
  </r>
  <r>
    <n v="109"/>
    <x v="0"/>
    <n v="23"/>
    <n v="13"/>
    <n v="10"/>
    <n v="23"/>
    <x v="0"/>
    <x v="0"/>
    <d v="2014-10-21T11:22:00"/>
    <x v="0"/>
    <x v="8"/>
    <x v="0"/>
    <x v="107"/>
    <x v="8"/>
    <x v="3"/>
    <s v="1615"/>
    <x v="8"/>
    <s v="Puskesmas Cirinten"/>
  </r>
  <r>
    <n v="110"/>
    <x v="0"/>
    <n v="20"/>
    <n v="15"/>
    <n v="5"/>
    <n v="20"/>
    <x v="0"/>
    <x v="0"/>
    <d v="2014-10-21T11:20:00"/>
    <x v="0"/>
    <x v="8"/>
    <x v="0"/>
    <x v="108"/>
    <x v="8"/>
    <x v="3"/>
    <s v="1620"/>
    <x v="8"/>
    <s v="Puskesmas Cirinten"/>
  </r>
  <r>
    <n v="111"/>
    <x v="0"/>
    <n v="38"/>
    <n v="10"/>
    <n v="20"/>
    <n v="30"/>
    <x v="4"/>
    <x v="0"/>
    <d v="2014-10-13T10:58:00"/>
    <x v="0"/>
    <x v="9"/>
    <x v="0"/>
    <x v="109"/>
    <x v="9"/>
    <x v="3"/>
    <s v="1625"/>
    <x v="9"/>
    <s v="Puskesmas Cipanas"/>
  </r>
  <r>
    <n v="112"/>
    <x v="0"/>
    <n v="43"/>
    <n v="21"/>
    <n v="22"/>
    <n v="43"/>
    <x v="5"/>
    <x v="0"/>
    <d v="2014-10-13T10:58:00"/>
    <x v="0"/>
    <x v="9"/>
    <x v="0"/>
    <x v="110"/>
    <x v="9"/>
    <x v="3"/>
    <s v="1630"/>
    <x v="9"/>
    <s v="Puskesmas Cipanas"/>
  </r>
  <r>
    <n v="113"/>
    <x v="0"/>
    <n v="36"/>
    <n v="16"/>
    <n v="20"/>
    <n v="36"/>
    <x v="0"/>
    <x v="0"/>
    <d v="2014-10-13T10:59:00"/>
    <x v="0"/>
    <x v="9"/>
    <x v="0"/>
    <x v="111"/>
    <x v="9"/>
    <x v="3"/>
    <s v="1635"/>
    <x v="9"/>
    <s v="Puskesmas Cipanas"/>
  </r>
  <r>
    <n v="114"/>
    <x v="0"/>
    <n v="32"/>
    <n v="14"/>
    <n v="18"/>
    <n v="32"/>
    <x v="0"/>
    <x v="0"/>
    <d v="2014-10-13T10:57:00"/>
    <x v="0"/>
    <x v="9"/>
    <x v="0"/>
    <x v="112"/>
    <x v="9"/>
    <x v="3"/>
    <s v="1640"/>
    <x v="9"/>
    <s v="Puskesmas Cipanas"/>
  </r>
  <r>
    <n v="115"/>
    <x v="0"/>
    <n v="36"/>
    <n v="20"/>
    <n v="15"/>
    <n v="35"/>
    <x v="0"/>
    <x v="0"/>
    <d v="2014-10-13T10:56:00"/>
    <x v="0"/>
    <x v="9"/>
    <x v="0"/>
    <x v="113"/>
    <x v="9"/>
    <x v="3"/>
    <s v="1645"/>
    <x v="9"/>
    <s v="Puskesmas Cipanas"/>
  </r>
  <r>
    <n v="116"/>
    <x v="0"/>
    <n v="34"/>
    <n v="14"/>
    <n v="20"/>
    <n v="34"/>
    <x v="0"/>
    <x v="0"/>
    <d v="2014-10-13T10:53:00"/>
    <x v="0"/>
    <x v="9"/>
    <x v="0"/>
    <x v="114"/>
    <x v="9"/>
    <x v="3"/>
    <s v="1650"/>
    <x v="9"/>
    <s v="Puskesmas Cipanas"/>
  </r>
  <r>
    <n v="117"/>
    <x v="0"/>
    <n v="98"/>
    <n v="54"/>
    <n v="44"/>
    <n v="98"/>
    <x v="5"/>
    <x v="0"/>
    <d v="2014-10-13T10:54:00"/>
    <x v="0"/>
    <x v="9"/>
    <x v="0"/>
    <x v="115"/>
    <x v="9"/>
    <x v="3"/>
    <s v="1655"/>
    <x v="9"/>
    <s v="Puskesmas Cipanas"/>
  </r>
  <r>
    <n v="118"/>
    <x v="0"/>
    <n v="75"/>
    <n v="39"/>
    <n v="46"/>
    <n v="85"/>
    <x v="6"/>
    <x v="0"/>
    <d v="2014-10-13T10:55:00"/>
    <x v="0"/>
    <x v="9"/>
    <x v="0"/>
    <x v="116"/>
    <x v="9"/>
    <x v="3"/>
    <s v="1660"/>
    <x v="9"/>
    <s v="Puskesmas Cipanas"/>
  </r>
  <r>
    <n v="119"/>
    <x v="0"/>
    <n v="22"/>
    <n v="11"/>
    <n v="11"/>
    <n v="22"/>
    <x v="0"/>
    <x v="0"/>
    <d v="2014-10-13T10:55:00"/>
    <x v="0"/>
    <x v="9"/>
    <x v="0"/>
    <x v="117"/>
    <x v="9"/>
    <x v="3"/>
    <s v="1665"/>
    <x v="9"/>
    <s v="Puskesmas Cipanas"/>
  </r>
  <r>
    <n v="120"/>
    <x v="0"/>
    <n v="25"/>
    <n v="15"/>
    <n v="10"/>
    <n v="25"/>
    <x v="0"/>
    <x v="0"/>
    <d v="2014-10-13T10:57:00"/>
    <x v="0"/>
    <x v="9"/>
    <x v="0"/>
    <x v="118"/>
    <x v="9"/>
    <x v="3"/>
    <s v="1670"/>
    <x v="9"/>
    <s v="Puskesmas Cipanas"/>
  </r>
  <r>
    <n v="121"/>
    <x v="0"/>
    <n v="42"/>
    <n v="22"/>
    <n v="20"/>
    <n v="42"/>
    <x v="0"/>
    <x v="0"/>
    <d v="2014-10-13T10:56:00"/>
    <x v="0"/>
    <x v="9"/>
    <x v="0"/>
    <x v="119"/>
    <x v="9"/>
    <x v="3"/>
    <s v="1675"/>
    <x v="9"/>
    <s v="Puskesmas Cipanas"/>
  </r>
  <r>
    <n v="122"/>
    <x v="0"/>
    <n v="34"/>
    <n v="20"/>
    <n v="14"/>
    <n v="34"/>
    <x v="0"/>
    <x v="0"/>
    <d v="2014-10-13T10:55:00"/>
    <x v="0"/>
    <x v="9"/>
    <x v="0"/>
    <x v="120"/>
    <x v="9"/>
    <x v="3"/>
    <s v="1680"/>
    <x v="9"/>
    <s v="Puskesmas Cipanas"/>
  </r>
  <r>
    <n v="123"/>
    <x v="0"/>
    <n v="22"/>
    <n v="10"/>
    <n v="12"/>
    <n v="22"/>
    <x v="4"/>
    <x v="0"/>
    <d v="2014-10-13T10:54:00"/>
    <x v="0"/>
    <x v="9"/>
    <x v="0"/>
    <x v="121"/>
    <x v="9"/>
    <x v="3"/>
    <s v="1685"/>
    <x v="9"/>
    <s v="Puskesmas Cipanas"/>
  </r>
  <r>
    <n v="124"/>
    <x v="0"/>
    <n v="45"/>
    <n v="22"/>
    <n v="45"/>
    <n v="67"/>
    <x v="0"/>
    <x v="0"/>
    <d v="2014-10-13T10:57:00"/>
    <x v="0"/>
    <x v="9"/>
    <x v="0"/>
    <x v="122"/>
    <x v="9"/>
    <x v="3"/>
    <s v="1690"/>
    <x v="9"/>
    <s v="Puskesmas Cipanas"/>
  </r>
  <r>
    <n v="125"/>
    <x v="0"/>
    <n v="63"/>
    <n v="29"/>
    <n v="34"/>
    <n v="63"/>
    <x v="0"/>
    <x v="0"/>
    <d v="2014-11-13T11:03:00"/>
    <x v="0"/>
    <x v="10"/>
    <x v="0"/>
    <x v="123"/>
    <x v="10"/>
    <x v="3"/>
    <s v="1695"/>
    <x v="10"/>
    <s v="Puskesmas Lebakgedong"/>
  </r>
  <r>
    <n v="126"/>
    <x v="0"/>
    <n v="16"/>
    <n v="10"/>
    <n v="6"/>
    <n v="16"/>
    <x v="0"/>
    <x v="0"/>
    <d v="2014-11-13T11:04:00"/>
    <x v="0"/>
    <x v="10"/>
    <x v="0"/>
    <x v="124"/>
    <x v="10"/>
    <x v="3"/>
    <s v="1700"/>
    <x v="10"/>
    <s v="Puskesmas Lebakgedong"/>
  </r>
  <r>
    <n v="127"/>
    <x v="0"/>
    <n v="28"/>
    <n v="18"/>
    <n v="10"/>
    <n v="28"/>
    <x v="0"/>
    <x v="0"/>
    <d v="2014-11-13T11:03:00"/>
    <x v="0"/>
    <x v="10"/>
    <x v="0"/>
    <x v="125"/>
    <x v="10"/>
    <x v="3"/>
    <s v="1705"/>
    <x v="10"/>
    <s v="Puskesmas Lebakgedong"/>
  </r>
  <r>
    <n v="128"/>
    <x v="0"/>
    <n v="25"/>
    <n v="13"/>
    <n v="12"/>
    <n v="25"/>
    <x v="0"/>
    <x v="0"/>
    <d v="2014-11-13T11:02:00"/>
    <x v="0"/>
    <x v="10"/>
    <x v="0"/>
    <x v="126"/>
    <x v="10"/>
    <x v="3"/>
    <s v="1710"/>
    <x v="10"/>
    <s v="Puskesmas Lebakgedong"/>
  </r>
  <r>
    <n v="129"/>
    <x v="0"/>
    <n v="12"/>
    <n v="4"/>
    <n v="8"/>
    <n v="12"/>
    <x v="0"/>
    <x v="0"/>
    <d v="2014-11-13T11:03:00"/>
    <x v="0"/>
    <x v="10"/>
    <x v="0"/>
    <x v="127"/>
    <x v="10"/>
    <x v="3"/>
    <s v="1715"/>
    <x v="10"/>
    <s v="Puskesmas Lebakgedong"/>
  </r>
  <r>
    <n v="130"/>
    <x v="0"/>
    <n v="22"/>
    <n v="12"/>
    <n v="10"/>
    <n v="22"/>
    <x v="0"/>
    <x v="0"/>
    <d v="2014-11-13T11:02:00"/>
    <x v="0"/>
    <x v="10"/>
    <x v="0"/>
    <x v="128"/>
    <x v="10"/>
    <x v="3"/>
    <s v="1720"/>
    <x v="10"/>
    <s v="Puskesmas Lebakgedong"/>
  </r>
  <r>
    <n v="131"/>
    <x v="0"/>
    <n v="0"/>
    <n v="0"/>
    <n v="0"/>
    <n v="0"/>
    <x v="0"/>
    <x v="0"/>
    <d v="2014-11-28T10:42:00"/>
    <x v="0"/>
    <x v="7"/>
    <x v="0"/>
    <x v="129"/>
    <x v="11"/>
    <x v="4"/>
    <s v="1725"/>
    <x v="11"/>
    <s v="Puskesmas Cileles"/>
  </r>
  <r>
    <n v="132"/>
    <x v="0"/>
    <n v="0"/>
    <n v="0"/>
    <n v="0"/>
    <n v="0"/>
    <x v="0"/>
    <x v="0"/>
    <d v="2014-11-28T10:42:00"/>
    <x v="0"/>
    <x v="7"/>
    <x v="0"/>
    <x v="130"/>
    <x v="11"/>
    <x v="4"/>
    <s v="1730"/>
    <x v="11"/>
    <s v="Puskesmas Cileles"/>
  </r>
  <r>
    <n v="133"/>
    <x v="0"/>
    <n v="0"/>
    <n v="0"/>
    <n v="0"/>
    <n v="0"/>
    <x v="0"/>
    <x v="0"/>
    <d v="2014-11-28T10:42:00"/>
    <x v="0"/>
    <x v="7"/>
    <x v="0"/>
    <x v="131"/>
    <x v="11"/>
    <x v="4"/>
    <s v="1735"/>
    <x v="11"/>
    <s v="Puskesmas Cileles"/>
  </r>
  <r>
    <n v="134"/>
    <x v="0"/>
    <n v="0"/>
    <n v="0"/>
    <n v="0"/>
    <n v="0"/>
    <x v="0"/>
    <x v="0"/>
    <d v="2014-11-28T10:43:00"/>
    <x v="0"/>
    <x v="7"/>
    <x v="0"/>
    <x v="132"/>
    <x v="11"/>
    <x v="4"/>
    <s v="1740"/>
    <x v="11"/>
    <s v="Puskesmas Cileles"/>
  </r>
  <r>
    <n v="135"/>
    <x v="0"/>
    <n v="0"/>
    <n v="0"/>
    <n v="0"/>
    <n v="0"/>
    <x v="0"/>
    <x v="0"/>
    <d v="2014-11-28T10:43:00"/>
    <x v="0"/>
    <x v="7"/>
    <x v="0"/>
    <x v="133"/>
    <x v="11"/>
    <x v="4"/>
    <s v="1745"/>
    <x v="11"/>
    <s v="Puskesmas Cileles"/>
  </r>
  <r>
    <n v="136"/>
    <x v="0"/>
    <n v="0"/>
    <n v="0"/>
    <n v="0"/>
    <n v="0"/>
    <x v="0"/>
    <x v="0"/>
    <d v="2014-11-28T10:43:00"/>
    <x v="0"/>
    <x v="7"/>
    <x v="0"/>
    <x v="134"/>
    <x v="11"/>
    <x v="4"/>
    <s v="1750"/>
    <x v="11"/>
    <s v="Puskesmas Cileles"/>
  </r>
  <r>
    <n v="137"/>
    <x v="0"/>
    <n v="0"/>
    <n v="0"/>
    <n v="0"/>
    <n v="0"/>
    <x v="0"/>
    <x v="0"/>
    <d v="2014-11-28T10:46:00"/>
    <x v="0"/>
    <x v="7"/>
    <x v="0"/>
    <x v="135"/>
    <x v="11"/>
    <x v="4"/>
    <s v="1755"/>
    <x v="11"/>
    <s v="Puskesmas Prabugantungan"/>
  </r>
  <r>
    <n v="138"/>
    <x v="0"/>
    <n v="0"/>
    <n v="0"/>
    <n v="0"/>
    <n v="0"/>
    <x v="0"/>
    <x v="0"/>
    <d v="2014-11-28T10:46:00"/>
    <x v="0"/>
    <x v="7"/>
    <x v="0"/>
    <x v="136"/>
    <x v="11"/>
    <x v="4"/>
    <s v="1760"/>
    <x v="11"/>
    <s v="Puskesmas Prabugantungan"/>
  </r>
  <r>
    <n v="139"/>
    <x v="0"/>
    <n v="0"/>
    <n v="0"/>
    <n v="0"/>
    <n v="0"/>
    <x v="0"/>
    <x v="0"/>
    <d v="2014-11-28T10:46:00"/>
    <x v="0"/>
    <x v="7"/>
    <x v="0"/>
    <x v="137"/>
    <x v="11"/>
    <x v="4"/>
    <s v="1765"/>
    <x v="11"/>
    <s v="Puskesmas Prabugantungan"/>
  </r>
  <r>
    <n v="140"/>
    <x v="0"/>
    <n v="0"/>
    <n v="0"/>
    <n v="0"/>
    <n v="0"/>
    <x v="0"/>
    <x v="0"/>
    <d v="2014-11-28T10:47:00"/>
    <x v="0"/>
    <x v="7"/>
    <x v="0"/>
    <x v="138"/>
    <x v="11"/>
    <x v="4"/>
    <s v="1770"/>
    <x v="11"/>
    <s v="Puskesmas Prabugantungan"/>
  </r>
  <r>
    <n v="141"/>
    <x v="0"/>
    <n v="0"/>
    <n v="0"/>
    <n v="0"/>
    <n v="0"/>
    <x v="0"/>
    <x v="0"/>
    <d v="2014-11-28T10:47:00"/>
    <x v="0"/>
    <x v="7"/>
    <x v="0"/>
    <x v="139"/>
    <x v="11"/>
    <x v="4"/>
    <s v="1771"/>
    <x v="11"/>
    <s v="Puskesmas Prabugantungan"/>
  </r>
  <r>
    <n v="142"/>
    <x v="0"/>
    <n v="0"/>
    <n v="0"/>
    <n v="0"/>
    <n v="0"/>
    <x v="0"/>
    <x v="0"/>
    <d v="2014-11-28T10:48:00"/>
    <x v="0"/>
    <x v="7"/>
    <x v="0"/>
    <x v="126"/>
    <x v="11"/>
    <x v="4"/>
    <s v="1775"/>
    <x v="11"/>
    <s v="Puskesmas Prabugantungan"/>
  </r>
  <r>
    <n v="143"/>
    <x v="0"/>
    <n v="52"/>
    <n v="27"/>
    <n v="29"/>
    <n v="56"/>
    <x v="4"/>
    <x v="0"/>
    <d v="2014-11-28T20:51:00"/>
    <x v="0"/>
    <x v="11"/>
    <x v="0"/>
    <x v="140"/>
    <x v="12"/>
    <x v="4"/>
    <s v="1780"/>
    <x v="12"/>
    <s v="Puskesmas Gunungkencana"/>
  </r>
  <r>
    <n v="144"/>
    <x v="0"/>
    <n v="53"/>
    <n v="25"/>
    <n v="27"/>
    <n v="52"/>
    <x v="0"/>
    <x v="0"/>
    <d v="2014-11-28T20:51:00"/>
    <x v="0"/>
    <x v="11"/>
    <x v="0"/>
    <x v="141"/>
    <x v="12"/>
    <x v="4"/>
    <s v="1785"/>
    <x v="12"/>
    <s v="Puskesmas Gunungkencana"/>
  </r>
  <r>
    <n v="145"/>
    <x v="0"/>
    <n v="63"/>
    <n v="29"/>
    <n v="30"/>
    <n v="59"/>
    <x v="4"/>
    <x v="0"/>
    <d v="2014-11-28T20:54:00"/>
    <x v="0"/>
    <x v="11"/>
    <x v="0"/>
    <x v="142"/>
    <x v="12"/>
    <x v="4"/>
    <s v="1790"/>
    <x v="12"/>
    <s v="Puskesmas Gunungkencana"/>
  </r>
  <r>
    <n v="146"/>
    <x v="0"/>
    <n v="53"/>
    <n v="23"/>
    <n v="19"/>
    <n v="42"/>
    <x v="0"/>
    <x v="0"/>
    <d v="2014-11-28T20:53:00"/>
    <x v="0"/>
    <x v="11"/>
    <x v="0"/>
    <x v="143"/>
    <x v="12"/>
    <x v="4"/>
    <s v="1795"/>
    <x v="12"/>
    <s v="Puskesmas Gunungkencana"/>
  </r>
  <r>
    <n v="147"/>
    <x v="0"/>
    <n v="78"/>
    <n v="30"/>
    <n v="34"/>
    <n v="64"/>
    <x v="0"/>
    <x v="0"/>
    <d v="2014-11-28T20:53:00"/>
    <x v="0"/>
    <x v="11"/>
    <x v="0"/>
    <x v="144"/>
    <x v="12"/>
    <x v="4"/>
    <s v="1800"/>
    <x v="12"/>
    <s v="Puskesmas Gunungkencana"/>
  </r>
  <r>
    <n v="148"/>
    <x v="0"/>
    <n v="65"/>
    <n v="34"/>
    <n v="35"/>
    <n v="69"/>
    <x v="0"/>
    <x v="0"/>
    <d v="2014-11-28T20:53:00"/>
    <x v="0"/>
    <x v="11"/>
    <x v="0"/>
    <x v="145"/>
    <x v="12"/>
    <x v="4"/>
    <s v="1805"/>
    <x v="12"/>
    <s v="Puskesmas Gunungkencana"/>
  </r>
  <r>
    <n v="149"/>
    <x v="0"/>
    <n v="50"/>
    <n v="30"/>
    <n v="26"/>
    <n v="56"/>
    <x v="4"/>
    <x v="0"/>
    <d v="2014-11-28T20:52:00"/>
    <x v="0"/>
    <x v="11"/>
    <x v="0"/>
    <x v="146"/>
    <x v="12"/>
    <x v="4"/>
    <s v="1810"/>
    <x v="12"/>
    <s v="Puskesmas Gunungkencana"/>
  </r>
  <r>
    <n v="150"/>
    <x v="0"/>
    <n v="43"/>
    <n v="18"/>
    <n v="20"/>
    <n v="38"/>
    <x v="0"/>
    <x v="0"/>
    <d v="2014-11-28T20:54:00"/>
    <x v="0"/>
    <x v="11"/>
    <x v="0"/>
    <x v="147"/>
    <x v="12"/>
    <x v="4"/>
    <s v="1815"/>
    <x v="12"/>
    <s v="Puskesmas Gunungkencana"/>
  </r>
  <r>
    <n v="151"/>
    <x v="0"/>
    <n v="86"/>
    <n v="39"/>
    <n v="40"/>
    <n v="79"/>
    <x v="2"/>
    <x v="0"/>
    <d v="2014-11-28T20:52:00"/>
    <x v="0"/>
    <x v="11"/>
    <x v="0"/>
    <x v="148"/>
    <x v="12"/>
    <x v="4"/>
    <s v="1820"/>
    <x v="12"/>
    <s v="Puskesmas Gunungkencana"/>
  </r>
  <r>
    <n v="152"/>
    <x v="0"/>
    <n v="68"/>
    <n v="29"/>
    <n v="35"/>
    <n v="64"/>
    <x v="0"/>
    <x v="0"/>
    <d v="2014-11-28T20:51:00"/>
    <x v="0"/>
    <x v="11"/>
    <x v="0"/>
    <x v="149"/>
    <x v="12"/>
    <x v="4"/>
    <s v="1825"/>
    <x v="12"/>
    <s v="Puskesmas Gunungkencana"/>
  </r>
  <r>
    <n v="153"/>
    <x v="0"/>
    <n v="51"/>
    <n v="20"/>
    <n v="19"/>
    <n v="39"/>
    <x v="5"/>
    <x v="0"/>
    <d v="2014-11-28T20:54:00"/>
    <x v="0"/>
    <x v="11"/>
    <x v="0"/>
    <x v="150"/>
    <x v="12"/>
    <x v="4"/>
    <s v="1826"/>
    <x v="12"/>
    <s v="Puskesmas Gunungkencana"/>
  </r>
  <r>
    <n v="154"/>
    <x v="0"/>
    <n v="23"/>
    <n v="17"/>
    <n v="16"/>
    <n v="33"/>
    <x v="0"/>
    <x v="0"/>
    <d v="2014-11-28T20:55:00"/>
    <x v="0"/>
    <x v="11"/>
    <x v="0"/>
    <x v="151"/>
    <x v="12"/>
    <x v="4"/>
    <s v="1827"/>
    <x v="12"/>
    <s v="Puskesmas Gunungkencana"/>
  </r>
  <r>
    <n v="155"/>
    <x v="0"/>
    <n v="5"/>
    <n v="3"/>
    <n v="2"/>
    <n v="5"/>
    <x v="0"/>
    <x v="0"/>
    <d v="2014-11-26T00:00:00"/>
    <x v="0"/>
    <x v="11"/>
    <x v="0"/>
    <x v="152"/>
    <x v="13"/>
    <x v="4"/>
    <s v="1920"/>
    <x v="13"/>
    <s v="Puskesmas Sobang"/>
  </r>
  <r>
    <n v="156"/>
    <x v="0"/>
    <n v="7"/>
    <n v="4"/>
    <n v="3"/>
    <n v="7"/>
    <x v="0"/>
    <x v="0"/>
    <d v="2014-11-26T00:03:00"/>
    <x v="0"/>
    <x v="11"/>
    <x v="0"/>
    <x v="153"/>
    <x v="13"/>
    <x v="4"/>
    <s v="1925"/>
    <x v="13"/>
    <s v="Puskesmas Sobang"/>
  </r>
  <r>
    <n v="157"/>
    <x v="0"/>
    <n v="30"/>
    <n v="20"/>
    <n v="10"/>
    <n v="30"/>
    <x v="0"/>
    <x v="0"/>
    <d v="2014-11-26T00:05:00"/>
    <x v="0"/>
    <x v="11"/>
    <x v="0"/>
    <x v="154"/>
    <x v="13"/>
    <x v="4"/>
    <s v="1930"/>
    <x v="13"/>
    <s v="Puskesmas Sobang"/>
  </r>
  <r>
    <n v="158"/>
    <x v="0"/>
    <n v="40"/>
    <n v="10"/>
    <n v="30"/>
    <n v="40"/>
    <x v="0"/>
    <x v="0"/>
    <d v="2014-11-26T00:07:00"/>
    <x v="0"/>
    <x v="11"/>
    <x v="0"/>
    <x v="155"/>
    <x v="13"/>
    <x v="4"/>
    <s v="1935"/>
    <x v="13"/>
    <s v="Puskesmas Sobang"/>
  </r>
  <r>
    <n v="159"/>
    <x v="0"/>
    <n v="10"/>
    <n v="7"/>
    <n v="3"/>
    <n v="10"/>
    <x v="0"/>
    <x v="0"/>
    <d v="2014-11-26T00:06:00"/>
    <x v="0"/>
    <x v="11"/>
    <x v="0"/>
    <x v="156"/>
    <x v="13"/>
    <x v="4"/>
    <s v="1940"/>
    <x v="13"/>
    <s v="Puskesmas Sobang"/>
  </r>
  <r>
    <n v="160"/>
    <x v="0"/>
    <n v="7"/>
    <n v="4"/>
    <n v="3"/>
    <n v="7"/>
    <x v="0"/>
    <x v="0"/>
    <d v="2014-11-26T00:02:00"/>
    <x v="0"/>
    <x v="11"/>
    <x v="0"/>
    <x v="157"/>
    <x v="13"/>
    <x v="4"/>
    <s v="1945"/>
    <x v="13"/>
    <s v="Puskesmas Sobang"/>
  </r>
  <r>
    <n v="161"/>
    <x v="0"/>
    <n v="7"/>
    <n v="3"/>
    <n v="4"/>
    <n v="7"/>
    <x v="0"/>
    <x v="0"/>
    <d v="2014-11-25T23:57:00"/>
    <x v="0"/>
    <x v="11"/>
    <x v="0"/>
    <x v="158"/>
    <x v="13"/>
    <x v="4"/>
    <s v="1950"/>
    <x v="13"/>
    <s v="Puskesmas Sobang"/>
  </r>
  <r>
    <n v="162"/>
    <x v="0"/>
    <n v="14"/>
    <n v="9"/>
    <n v="6"/>
    <n v="15"/>
    <x v="0"/>
    <x v="0"/>
    <d v="2014-11-26T00:02:00"/>
    <x v="0"/>
    <x v="11"/>
    <x v="0"/>
    <x v="159"/>
    <x v="13"/>
    <x v="4"/>
    <s v="1955"/>
    <x v="13"/>
    <s v="Puskesmas Sobang"/>
  </r>
  <r>
    <n v="163"/>
    <x v="0"/>
    <n v="12"/>
    <n v="8"/>
    <n v="4"/>
    <n v="12"/>
    <x v="0"/>
    <x v="0"/>
    <d v="2014-11-25T23:58:00"/>
    <x v="0"/>
    <x v="11"/>
    <x v="0"/>
    <x v="160"/>
    <x v="13"/>
    <x v="4"/>
    <s v="1956"/>
    <x v="13"/>
    <s v="Puskesmas Sobang"/>
  </r>
  <r>
    <n v="164"/>
    <x v="0"/>
    <n v="7"/>
    <n v="3"/>
    <n v="4"/>
    <n v="7"/>
    <x v="0"/>
    <x v="0"/>
    <d v="2014-11-26T00:05:00"/>
    <x v="0"/>
    <x v="11"/>
    <x v="0"/>
    <x v="161"/>
    <x v="13"/>
    <x v="4"/>
    <s v="1960"/>
    <x v="13"/>
    <s v="Puskesmas Sobang"/>
  </r>
  <r>
    <n v="165"/>
    <x v="0"/>
    <n v="139"/>
    <n v="89"/>
    <n v="50"/>
    <n v="139"/>
    <x v="0"/>
    <x v="0"/>
    <d v="2014-11-29T13:51:00"/>
    <x v="0"/>
    <x v="12"/>
    <x v="0"/>
    <x v="162"/>
    <x v="14"/>
    <x v="5"/>
    <s v="1970"/>
    <x v="14"/>
    <s v="Puskesmas Cijaku"/>
  </r>
  <r>
    <n v="166"/>
    <x v="0"/>
    <n v="64"/>
    <n v="33"/>
    <n v="27"/>
    <n v="60"/>
    <x v="1"/>
    <x v="0"/>
    <d v="2014-11-29T13:57:00"/>
    <x v="0"/>
    <x v="12"/>
    <x v="0"/>
    <x v="163"/>
    <x v="14"/>
    <x v="5"/>
    <s v="1975"/>
    <x v="14"/>
    <s v="Puskesmas Cijaku"/>
  </r>
  <r>
    <n v="167"/>
    <x v="0"/>
    <n v="41"/>
    <n v="17"/>
    <n v="20"/>
    <n v="37"/>
    <x v="1"/>
    <x v="0"/>
    <d v="2014-11-29T13:59:00"/>
    <x v="0"/>
    <x v="12"/>
    <x v="0"/>
    <x v="164"/>
    <x v="14"/>
    <x v="5"/>
    <s v="1980"/>
    <x v="14"/>
    <s v="Puskesmas Cijaku"/>
  </r>
  <r>
    <n v="168"/>
    <x v="0"/>
    <n v="75"/>
    <n v="20"/>
    <n v="53"/>
    <n v="73"/>
    <x v="5"/>
    <x v="0"/>
    <d v="2014-11-29T13:50:00"/>
    <x v="0"/>
    <x v="12"/>
    <x v="0"/>
    <x v="165"/>
    <x v="14"/>
    <x v="5"/>
    <s v="1985"/>
    <x v="14"/>
    <s v="Puskesmas Cijaku"/>
  </r>
  <r>
    <n v="169"/>
    <x v="0"/>
    <n v="39"/>
    <n v="22"/>
    <n v="15"/>
    <n v="37"/>
    <x v="5"/>
    <x v="0"/>
    <d v="2014-11-29T13:51:00"/>
    <x v="0"/>
    <x v="12"/>
    <x v="0"/>
    <x v="45"/>
    <x v="14"/>
    <x v="5"/>
    <s v="1990"/>
    <x v="14"/>
    <s v="Puskesmas Cijaku"/>
  </r>
  <r>
    <n v="170"/>
    <x v="0"/>
    <n v="42"/>
    <n v="26"/>
    <n v="15"/>
    <n v="41"/>
    <x v="4"/>
    <x v="0"/>
    <d v="2014-11-29T13:52:00"/>
    <x v="0"/>
    <x v="12"/>
    <x v="0"/>
    <x v="166"/>
    <x v="14"/>
    <x v="5"/>
    <s v="1995"/>
    <x v="14"/>
    <s v="Puskesmas Cijaku"/>
  </r>
  <r>
    <n v="171"/>
    <x v="0"/>
    <n v="41"/>
    <n v="11"/>
    <n v="30"/>
    <n v="41"/>
    <x v="0"/>
    <x v="0"/>
    <d v="2014-11-29T13:57:00"/>
    <x v="0"/>
    <x v="12"/>
    <x v="0"/>
    <x v="167"/>
    <x v="14"/>
    <x v="5"/>
    <s v="2000"/>
    <x v="14"/>
    <s v="Puskesmas Cijaku"/>
  </r>
  <r>
    <n v="172"/>
    <x v="0"/>
    <n v="31"/>
    <n v="20"/>
    <n v="10"/>
    <n v="30"/>
    <x v="4"/>
    <x v="0"/>
    <d v="2014-11-29T13:58:00"/>
    <x v="0"/>
    <x v="12"/>
    <x v="0"/>
    <x v="168"/>
    <x v="14"/>
    <x v="5"/>
    <s v="2005"/>
    <x v="14"/>
    <s v="Puskesmas Cijaku"/>
  </r>
  <r>
    <n v="173"/>
    <x v="0"/>
    <n v="34"/>
    <n v="12"/>
    <n v="22"/>
    <n v="34"/>
    <x v="0"/>
    <x v="0"/>
    <d v="2014-11-29T13:59:00"/>
    <x v="0"/>
    <x v="12"/>
    <x v="0"/>
    <x v="169"/>
    <x v="14"/>
    <x v="5"/>
    <s v="2010"/>
    <x v="14"/>
    <s v="Puskesmas Cijaku"/>
  </r>
  <r>
    <n v="174"/>
    <x v="0"/>
    <n v="41"/>
    <n v="25"/>
    <n v="14"/>
    <n v="39"/>
    <x v="5"/>
    <x v="0"/>
    <d v="2014-11-29T13:58:00"/>
    <x v="0"/>
    <x v="12"/>
    <x v="0"/>
    <x v="170"/>
    <x v="14"/>
    <x v="5"/>
    <s v="2015"/>
    <x v="14"/>
    <s v="Puskesmas Cijaku"/>
  </r>
  <r>
    <n v="175"/>
    <x v="0"/>
    <n v="31"/>
    <n v="18"/>
    <n v="13"/>
    <n v="31"/>
    <x v="0"/>
    <x v="0"/>
    <d v="2014-11-28T22:11:00"/>
    <x v="0"/>
    <x v="13"/>
    <x v="0"/>
    <x v="171"/>
    <x v="15"/>
    <x v="5"/>
    <s v="2020"/>
    <x v="15"/>
    <s v="Puskesmas Cigemblong"/>
  </r>
  <r>
    <n v="176"/>
    <x v="0"/>
    <n v="22"/>
    <n v="13"/>
    <n v="9"/>
    <n v="22"/>
    <x v="4"/>
    <x v="0"/>
    <d v="2014-11-28T22:12:00"/>
    <x v="0"/>
    <x v="13"/>
    <x v="2"/>
    <x v="172"/>
    <x v="15"/>
    <x v="5"/>
    <s v="2025"/>
    <x v="15"/>
    <s v="Puskesmas Cigemblong"/>
  </r>
  <r>
    <n v="177"/>
    <x v="0"/>
    <n v="18"/>
    <n v="7"/>
    <n v="11"/>
    <n v="18"/>
    <x v="4"/>
    <x v="0"/>
    <d v="2014-11-28T22:14:00"/>
    <x v="0"/>
    <x v="13"/>
    <x v="0"/>
    <x v="173"/>
    <x v="15"/>
    <x v="5"/>
    <s v="2030"/>
    <x v="15"/>
    <s v="Puskesmas Cigemblong"/>
  </r>
  <r>
    <n v="178"/>
    <x v="0"/>
    <n v="21"/>
    <n v="14"/>
    <n v="7"/>
    <n v="21"/>
    <x v="0"/>
    <x v="0"/>
    <d v="2014-11-28T22:15:00"/>
    <x v="0"/>
    <x v="13"/>
    <x v="0"/>
    <x v="174"/>
    <x v="15"/>
    <x v="5"/>
    <s v="2035"/>
    <x v="15"/>
    <s v="Puskesmas Cigemblong"/>
  </r>
  <r>
    <n v="179"/>
    <x v="0"/>
    <n v="16"/>
    <n v="7"/>
    <n v="9"/>
    <n v="16"/>
    <x v="0"/>
    <x v="0"/>
    <d v="2014-11-28T22:14:00"/>
    <x v="0"/>
    <x v="13"/>
    <x v="0"/>
    <x v="175"/>
    <x v="15"/>
    <x v="5"/>
    <s v="2040"/>
    <x v="15"/>
    <s v="Puskesmas Cigemblong"/>
  </r>
  <r>
    <n v="180"/>
    <x v="0"/>
    <n v="13"/>
    <n v="6"/>
    <n v="7"/>
    <n v="13"/>
    <x v="0"/>
    <x v="0"/>
    <d v="2014-11-28T22:15:00"/>
    <x v="0"/>
    <x v="13"/>
    <x v="0"/>
    <x v="176"/>
    <x v="15"/>
    <x v="5"/>
    <s v="2045"/>
    <x v="15"/>
    <s v="Puskesmas Cigemblong"/>
  </r>
  <r>
    <n v="181"/>
    <x v="0"/>
    <n v="24"/>
    <n v="11"/>
    <n v="13"/>
    <n v="24"/>
    <x v="0"/>
    <x v="0"/>
    <d v="2014-11-28T22:13:00"/>
    <x v="0"/>
    <x v="13"/>
    <x v="0"/>
    <x v="177"/>
    <x v="15"/>
    <x v="5"/>
    <s v="2050"/>
    <x v="15"/>
    <s v="Puskesmas Cigemblong"/>
  </r>
  <r>
    <n v="182"/>
    <x v="0"/>
    <n v="24"/>
    <n v="14"/>
    <n v="10"/>
    <n v="24"/>
    <x v="0"/>
    <x v="0"/>
    <d v="2014-11-28T22:16:00"/>
    <x v="0"/>
    <x v="13"/>
    <x v="0"/>
    <x v="178"/>
    <x v="15"/>
    <x v="5"/>
    <s v="2055"/>
    <x v="15"/>
    <s v="Puskesmas Cigemblong"/>
  </r>
  <r>
    <n v="183"/>
    <x v="0"/>
    <n v="24"/>
    <n v="11"/>
    <n v="13"/>
    <n v="24"/>
    <x v="4"/>
    <x v="0"/>
    <d v="2014-11-28T22:16:00"/>
    <x v="0"/>
    <x v="13"/>
    <x v="0"/>
    <x v="179"/>
    <x v="15"/>
    <x v="5"/>
    <s v="2060"/>
    <x v="15"/>
    <s v="Puskesmas Cigemblong"/>
  </r>
  <r>
    <n v="184"/>
    <x v="0"/>
    <n v="242"/>
    <n v="127"/>
    <n v="112"/>
    <n v="239"/>
    <x v="2"/>
    <x v="0"/>
    <d v="2014-12-13T11:00:00"/>
    <x v="0"/>
    <x v="1"/>
    <x v="0"/>
    <x v="180"/>
    <x v="16"/>
    <x v="5"/>
    <s v="2135"/>
    <x v="16"/>
    <s v="Puskesmas Wanasalam"/>
  </r>
  <r>
    <n v="185"/>
    <x v="0"/>
    <n v="128"/>
    <n v="63"/>
    <n v="61"/>
    <n v="124"/>
    <x v="1"/>
    <x v="0"/>
    <d v="2014-12-13T11:00:00"/>
    <x v="0"/>
    <x v="1"/>
    <x v="0"/>
    <x v="181"/>
    <x v="16"/>
    <x v="5"/>
    <s v="2140"/>
    <x v="16"/>
    <s v="Puskesmas Wanasalam"/>
  </r>
  <r>
    <n v="186"/>
    <x v="0"/>
    <n v="81"/>
    <n v="42"/>
    <n v="37"/>
    <n v="79"/>
    <x v="5"/>
    <x v="0"/>
    <d v="2014-12-13T11:00:00"/>
    <x v="0"/>
    <x v="1"/>
    <x v="0"/>
    <x v="182"/>
    <x v="16"/>
    <x v="5"/>
    <s v="2145"/>
    <x v="16"/>
    <s v="Puskesmas Wanasalam"/>
  </r>
  <r>
    <n v="187"/>
    <x v="0"/>
    <n v="107"/>
    <n v="51"/>
    <n v="54"/>
    <n v="105"/>
    <x v="5"/>
    <x v="0"/>
    <d v="2014-12-13T11:00:00"/>
    <x v="0"/>
    <x v="1"/>
    <x v="0"/>
    <x v="183"/>
    <x v="16"/>
    <x v="5"/>
    <s v="2150"/>
    <x v="16"/>
    <s v="Puskesmas Wanasalam"/>
  </r>
  <r>
    <n v="188"/>
    <x v="0"/>
    <n v="75"/>
    <n v="39"/>
    <n v="35"/>
    <n v="74"/>
    <x v="4"/>
    <x v="0"/>
    <d v="2014-12-13T11:00:00"/>
    <x v="0"/>
    <x v="1"/>
    <x v="0"/>
    <x v="184"/>
    <x v="16"/>
    <x v="5"/>
    <s v="2155"/>
    <x v="16"/>
    <s v="Puskesmas Wanasalam"/>
  </r>
  <r>
    <n v="189"/>
    <x v="0"/>
    <n v="120"/>
    <n v="64"/>
    <n v="56"/>
    <n v="120"/>
    <x v="0"/>
    <x v="0"/>
    <d v="2014-12-13T11:00:00"/>
    <x v="0"/>
    <x v="1"/>
    <x v="0"/>
    <x v="185"/>
    <x v="16"/>
    <x v="5"/>
    <s v="2160"/>
    <x v="16"/>
    <s v="Puskesmas Wanasalam"/>
  </r>
  <r>
    <n v="190"/>
    <x v="0"/>
    <n v="57"/>
    <n v="30"/>
    <n v="27"/>
    <n v="57"/>
    <x v="0"/>
    <x v="0"/>
    <d v="2014-12-13T11:00:00"/>
    <x v="0"/>
    <x v="1"/>
    <x v="0"/>
    <x v="186"/>
    <x v="16"/>
    <x v="5"/>
    <s v="2165"/>
    <x v="16"/>
    <s v="Puskesmas Wanasalam"/>
  </r>
  <r>
    <n v="191"/>
    <x v="0"/>
    <n v="51"/>
    <n v="25"/>
    <n v="26"/>
    <n v="51"/>
    <x v="0"/>
    <x v="0"/>
    <d v="2014-12-13T11:00:00"/>
    <x v="0"/>
    <x v="1"/>
    <x v="0"/>
    <x v="187"/>
    <x v="16"/>
    <x v="5"/>
    <s v="2170"/>
    <x v="16"/>
    <s v="Puskesmas Wanasalam"/>
  </r>
  <r>
    <n v="192"/>
    <x v="0"/>
    <n v="54"/>
    <n v="24"/>
    <n v="30"/>
    <n v="54"/>
    <x v="0"/>
    <x v="0"/>
    <d v="2014-12-13T11:00:00"/>
    <x v="0"/>
    <x v="1"/>
    <x v="0"/>
    <x v="188"/>
    <x v="16"/>
    <x v="5"/>
    <s v="2175"/>
    <x v="16"/>
    <s v="Puskesmas Wanasalam"/>
  </r>
  <r>
    <n v="193"/>
    <x v="0"/>
    <n v="87"/>
    <n v="44"/>
    <n v="43"/>
    <n v="87"/>
    <x v="0"/>
    <x v="0"/>
    <d v="2014-12-13T11:00:00"/>
    <x v="0"/>
    <x v="1"/>
    <x v="0"/>
    <x v="189"/>
    <x v="16"/>
    <x v="5"/>
    <s v="2180"/>
    <x v="16"/>
    <s v="Puskesmas Wanasalam"/>
  </r>
  <r>
    <n v="194"/>
    <x v="0"/>
    <n v="62"/>
    <n v="30"/>
    <n v="32"/>
    <n v="62"/>
    <x v="0"/>
    <x v="0"/>
    <d v="2014-12-13T11:00:00"/>
    <x v="0"/>
    <x v="1"/>
    <x v="0"/>
    <x v="190"/>
    <x v="16"/>
    <x v="5"/>
    <s v="2185"/>
    <x v="16"/>
    <s v="Puskesmas Wanasalam"/>
  </r>
  <r>
    <n v="195"/>
    <x v="0"/>
    <n v="45"/>
    <n v="18"/>
    <n v="27"/>
    <n v="45"/>
    <x v="0"/>
    <x v="0"/>
    <d v="2014-12-13T11:00:00"/>
    <x v="0"/>
    <x v="1"/>
    <x v="0"/>
    <x v="73"/>
    <x v="16"/>
    <x v="5"/>
    <s v="2190"/>
    <x v="16"/>
    <s v="Puskesmas Wanasalam"/>
  </r>
  <r>
    <n v="196"/>
    <x v="0"/>
    <n v="49"/>
    <n v="24"/>
    <n v="25"/>
    <n v="49"/>
    <x v="0"/>
    <x v="0"/>
    <d v="2014-12-13T11:00:00"/>
    <x v="0"/>
    <x v="1"/>
    <x v="0"/>
    <x v="191"/>
    <x v="16"/>
    <x v="5"/>
    <s v="2195"/>
    <x v="16"/>
    <s v="Puskesmas Wanasalam"/>
  </r>
  <r>
    <n v="197"/>
    <x v="0"/>
    <n v="36"/>
    <n v="17"/>
    <n v="19"/>
    <n v="36"/>
    <x v="0"/>
    <x v="0"/>
    <d v="2014-10-31T11:50:00"/>
    <x v="0"/>
    <x v="14"/>
    <x v="0"/>
    <x v="192"/>
    <x v="17"/>
    <x v="2"/>
    <s v="2200"/>
    <x v="17"/>
    <s v="Puskesmas Panggarangan"/>
  </r>
  <r>
    <n v="198"/>
    <x v="0"/>
    <n v="48"/>
    <n v="26"/>
    <n v="22"/>
    <n v="48"/>
    <x v="0"/>
    <x v="0"/>
    <d v="2014-10-31T11:51:00"/>
    <x v="0"/>
    <x v="14"/>
    <x v="0"/>
    <x v="193"/>
    <x v="17"/>
    <x v="2"/>
    <s v="2205"/>
    <x v="17"/>
    <s v="Puskesmas Panggarangan"/>
  </r>
  <r>
    <n v="199"/>
    <x v="0"/>
    <n v="24"/>
    <n v="10"/>
    <n v="14"/>
    <n v="24"/>
    <x v="0"/>
    <x v="0"/>
    <d v="2014-10-31T11:47:00"/>
    <x v="0"/>
    <x v="14"/>
    <x v="0"/>
    <x v="194"/>
    <x v="17"/>
    <x v="2"/>
    <s v="2210"/>
    <x v="17"/>
    <s v="Puskesmas Panggarangan"/>
  </r>
  <r>
    <n v="200"/>
    <x v="0"/>
    <n v="32"/>
    <n v="20"/>
    <n v="12"/>
    <n v="32"/>
    <x v="0"/>
    <x v="0"/>
    <d v="2014-10-31T11:49:00"/>
    <x v="0"/>
    <x v="14"/>
    <x v="0"/>
    <x v="195"/>
    <x v="17"/>
    <x v="2"/>
    <s v="2215"/>
    <x v="17"/>
    <s v="Puskesmas Panggarangan"/>
  </r>
  <r>
    <n v="201"/>
    <x v="0"/>
    <n v="9"/>
    <n v="5"/>
    <n v="4"/>
    <n v="9"/>
    <x v="0"/>
    <x v="0"/>
    <d v="2014-10-31T11:48:00"/>
    <x v="0"/>
    <x v="14"/>
    <x v="0"/>
    <x v="45"/>
    <x v="17"/>
    <x v="2"/>
    <s v="2220"/>
    <x v="17"/>
    <s v="Puskesmas Panggarangan"/>
  </r>
  <r>
    <n v="202"/>
    <x v="0"/>
    <n v="34"/>
    <n v="15"/>
    <n v="19"/>
    <n v="34"/>
    <x v="0"/>
    <x v="0"/>
    <d v="2014-10-31T11:50:00"/>
    <x v="0"/>
    <x v="14"/>
    <x v="0"/>
    <x v="196"/>
    <x v="17"/>
    <x v="2"/>
    <s v="2225"/>
    <x v="17"/>
    <s v="Puskesmas Panggarangan"/>
  </r>
  <r>
    <n v="203"/>
    <x v="0"/>
    <n v="7"/>
    <n v="3"/>
    <n v="4"/>
    <n v="7"/>
    <x v="0"/>
    <x v="0"/>
    <d v="2014-10-31T11:46:00"/>
    <x v="0"/>
    <x v="14"/>
    <x v="0"/>
    <x v="197"/>
    <x v="17"/>
    <x v="2"/>
    <s v="2230"/>
    <x v="17"/>
    <s v="Puskesmas Panggarangan"/>
  </r>
  <r>
    <n v="204"/>
    <x v="0"/>
    <n v="11"/>
    <n v="6"/>
    <n v="5"/>
    <n v="11"/>
    <x v="0"/>
    <x v="0"/>
    <d v="2014-10-31T11:46:00"/>
    <x v="0"/>
    <x v="14"/>
    <x v="0"/>
    <x v="198"/>
    <x v="17"/>
    <x v="2"/>
    <s v="2235"/>
    <x v="17"/>
    <s v="Puskesmas Panggarangan"/>
  </r>
  <r>
    <n v="205"/>
    <x v="0"/>
    <n v="15"/>
    <n v="9"/>
    <n v="6"/>
    <n v="15"/>
    <x v="0"/>
    <x v="0"/>
    <d v="2014-10-31T11:45:00"/>
    <x v="0"/>
    <x v="14"/>
    <x v="0"/>
    <x v="199"/>
    <x v="17"/>
    <x v="2"/>
    <s v="2240"/>
    <x v="17"/>
    <s v="Puskesmas Panggarangan"/>
  </r>
  <r>
    <n v="206"/>
    <x v="0"/>
    <n v="25"/>
    <n v="10"/>
    <n v="13"/>
    <n v="23"/>
    <x v="5"/>
    <x v="0"/>
    <d v="2014-10-31T11:51:00"/>
    <x v="0"/>
    <x v="14"/>
    <x v="3"/>
    <x v="200"/>
    <x v="17"/>
    <x v="2"/>
    <s v="2245"/>
    <x v="17"/>
    <s v="Puskesmas Panggarangan"/>
  </r>
  <r>
    <n v="207"/>
    <x v="0"/>
    <n v="0"/>
    <n v="0"/>
    <n v="0"/>
    <n v="0"/>
    <x v="0"/>
    <x v="0"/>
    <d v="2014-10-31T11:48:00"/>
    <x v="0"/>
    <x v="14"/>
    <x v="0"/>
    <x v="201"/>
    <x v="17"/>
    <x v="2"/>
    <s v="2250"/>
    <x v="17"/>
    <s v="Puskesmas Panggarangan"/>
  </r>
  <r>
    <n v="208"/>
    <x v="0"/>
    <n v="79"/>
    <n v="15"/>
    <n v="10"/>
    <n v="25"/>
    <x v="3"/>
    <x v="0"/>
    <d v="2014-12-13T11:00:00"/>
    <x v="0"/>
    <x v="15"/>
    <x v="0"/>
    <x v="202"/>
    <x v="18"/>
    <x v="2"/>
    <s v="2255"/>
    <x v="18"/>
    <s v="Puskesmas Cihara"/>
  </r>
  <r>
    <n v="209"/>
    <x v="0"/>
    <n v="3"/>
    <n v="2"/>
    <n v="1"/>
    <n v="3"/>
    <x v="0"/>
    <x v="0"/>
    <d v="2014-12-13T11:00:00"/>
    <x v="0"/>
    <x v="15"/>
    <x v="0"/>
    <x v="203"/>
    <x v="18"/>
    <x v="2"/>
    <s v="2260"/>
    <x v="18"/>
    <s v="Puskesmas Cihara"/>
  </r>
  <r>
    <n v="210"/>
    <x v="0"/>
    <n v="2"/>
    <n v="2"/>
    <n v="0"/>
    <n v="2"/>
    <x v="0"/>
    <x v="0"/>
    <d v="2014-12-13T11:00:00"/>
    <x v="0"/>
    <x v="15"/>
    <x v="0"/>
    <x v="204"/>
    <x v="18"/>
    <x v="2"/>
    <s v="2265"/>
    <x v="18"/>
    <s v="Puskesmas Cihara"/>
  </r>
  <r>
    <n v="211"/>
    <x v="0"/>
    <n v="43"/>
    <n v="20"/>
    <n v="23"/>
    <n v="43"/>
    <x v="4"/>
    <x v="0"/>
    <d v="2014-12-13T11:00:00"/>
    <x v="0"/>
    <x v="15"/>
    <x v="0"/>
    <x v="205"/>
    <x v="18"/>
    <x v="2"/>
    <s v="2270"/>
    <x v="18"/>
    <s v="Puskesmas Cihara"/>
  </r>
  <r>
    <n v="212"/>
    <x v="0"/>
    <n v="3"/>
    <n v="2"/>
    <n v="1"/>
    <n v="3"/>
    <x v="0"/>
    <x v="0"/>
    <d v="2014-12-13T11:00:00"/>
    <x v="0"/>
    <x v="15"/>
    <x v="0"/>
    <x v="206"/>
    <x v="18"/>
    <x v="2"/>
    <s v="2275"/>
    <x v="18"/>
    <s v="Puskesmas Cihara"/>
  </r>
  <r>
    <n v="213"/>
    <x v="0"/>
    <n v="58"/>
    <n v="31"/>
    <n v="25"/>
    <n v="56"/>
    <x v="5"/>
    <x v="0"/>
    <d v="2014-12-13T11:00:00"/>
    <x v="0"/>
    <x v="15"/>
    <x v="0"/>
    <x v="207"/>
    <x v="18"/>
    <x v="2"/>
    <s v="2280"/>
    <x v="18"/>
    <s v="Puskesmas Cihara"/>
  </r>
  <r>
    <n v="214"/>
    <x v="0"/>
    <n v="43"/>
    <n v="28"/>
    <n v="42"/>
    <n v="70"/>
    <x v="4"/>
    <x v="0"/>
    <d v="2014-12-13T11:00:00"/>
    <x v="0"/>
    <x v="15"/>
    <x v="0"/>
    <x v="8"/>
    <x v="18"/>
    <x v="2"/>
    <s v="2285"/>
    <x v="18"/>
    <s v="Puskesmas Cihara"/>
  </r>
  <r>
    <n v="215"/>
    <x v="0"/>
    <n v="0"/>
    <n v="0"/>
    <n v="0"/>
    <n v="0"/>
    <x v="0"/>
    <x v="0"/>
    <d v="2014-12-13T11:00:00"/>
    <x v="0"/>
    <x v="15"/>
    <x v="0"/>
    <x v="208"/>
    <x v="18"/>
    <x v="2"/>
    <s v="2290"/>
    <x v="18"/>
    <s v="Puskesmas Cihara"/>
  </r>
  <r>
    <n v="216"/>
    <x v="0"/>
    <n v="60"/>
    <n v="29"/>
    <n v="27"/>
    <n v="56"/>
    <x v="0"/>
    <x v="0"/>
    <d v="2014-12-13T11:00:00"/>
    <x v="0"/>
    <x v="15"/>
    <x v="0"/>
    <x v="209"/>
    <x v="18"/>
    <x v="2"/>
    <s v="2295"/>
    <x v="18"/>
    <s v="Puskesmas Cihara"/>
  </r>
  <r>
    <n v="217"/>
    <x v="0"/>
    <n v="156"/>
    <n v="87"/>
    <n v="69"/>
    <n v="156"/>
    <x v="0"/>
    <x v="0"/>
    <d v="2014-11-14T09:16:00"/>
    <x v="0"/>
    <x v="16"/>
    <x v="0"/>
    <x v="210"/>
    <x v="19"/>
    <x v="2"/>
    <s v="2300"/>
    <x v="19"/>
    <s v="Puskesmas Bayah"/>
  </r>
  <r>
    <n v="218"/>
    <x v="0"/>
    <n v="62"/>
    <n v="29"/>
    <n v="33"/>
    <n v="62"/>
    <x v="0"/>
    <x v="0"/>
    <d v="2014-11-14T09:18:00"/>
    <x v="0"/>
    <x v="16"/>
    <x v="0"/>
    <x v="211"/>
    <x v="19"/>
    <x v="2"/>
    <s v="2305"/>
    <x v="19"/>
    <s v="Puskesmas Bayah"/>
  </r>
  <r>
    <n v="219"/>
    <x v="0"/>
    <n v="79"/>
    <n v="44"/>
    <n v="35"/>
    <n v="79"/>
    <x v="0"/>
    <x v="0"/>
    <d v="2014-11-14T09:19:00"/>
    <x v="0"/>
    <x v="16"/>
    <x v="0"/>
    <x v="212"/>
    <x v="19"/>
    <x v="2"/>
    <s v="2310"/>
    <x v="19"/>
    <s v="Puskesmas Bayah"/>
  </r>
  <r>
    <n v="220"/>
    <x v="0"/>
    <n v="84"/>
    <n v="44"/>
    <n v="40"/>
    <n v="84"/>
    <x v="0"/>
    <x v="0"/>
    <d v="2014-11-14T09:19:00"/>
    <x v="0"/>
    <x v="16"/>
    <x v="0"/>
    <x v="213"/>
    <x v="19"/>
    <x v="2"/>
    <s v="2315"/>
    <x v="19"/>
    <s v="Puskesmas Bayah"/>
  </r>
  <r>
    <n v="221"/>
    <x v="0"/>
    <n v="35"/>
    <n v="18"/>
    <n v="17"/>
    <n v="35"/>
    <x v="0"/>
    <x v="0"/>
    <d v="2014-11-14T09:19:00"/>
    <x v="0"/>
    <x v="16"/>
    <x v="0"/>
    <x v="214"/>
    <x v="19"/>
    <x v="2"/>
    <s v="2320"/>
    <x v="19"/>
    <s v="Puskesmas Bayah"/>
  </r>
  <r>
    <n v="222"/>
    <x v="0"/>
    <n v="66"/>
    <n v="36"/>
    <n v="30"/>
    <n v="66"/>
    <x v="0"/>
    <x v="0"/>
    <d v="2014-11-14T09:18:00"/>
    <x v="0"/>
    <x v="16"/>
    <x v="0"/>
    <x v="215"/>
    <x v="19"/>
    <x v="2"/>
    <s v="2325"/>
    <x v="19"/>
    <s v="Puskesmas Bayah"/>
  </r>
  <r>
    <n v="223"/>
    <x v="0"/>
    <n v="107"/>
    <n v="41"/>
    <n v="66"/>
    <n v="107"/>
    <x v="0"/>
    <x v="0"/>
    <d v="2014-11-14T09:16:00"/>
    <x v="0"/>
    <x v="16"/>
    <x v="0"/>
    <x v="216"/>
    <x v="19"/>
    <x v="2"/>
    <s v="2330"/>
    <x v="19"/>
    <s v="Puskesmas Bayah"/>
  </r>
  <r>
    <n v="224"/>
    <x v="0"/>
    <n v="81"/>
    <n v="43"/>
    <n v="38"/>
    <n v="81"/>
    <x v="0"/>
    <x v="0"/>
    <d v="2014-11-14T09:17:00"/>
    <x v="0"/>
    <x v="16"/>
    <x v="0"/>
    <x v="217"/>
    <x v="19"/>
    <x v="2"/>
    <s v="2335"/>
    <x v="19"/>
    <s v="Puskesmas Bayah"/>
  </r>
  <r>
    <n v="225"/>
    <x v="0"/>
    <n v="60"/>
    <n v="32"/>
    <n v="28"/>
    <n v="60"/>
    <x v="0"/>
    <x v="0"/>
    <d v="2014-11-14T09:17:00"/>
    <x v="0"/>
    <x v="16"/>
    <x v="0"/>
    <x v="218"/>
    <x v="19"/>
    <x v="2"/>
    <s v="2340"/>
    <x v="19"/>
    <s v="Puskesmas Bayah"/>
  </r>
  <r>
    <n v="226"/>
    <x v="0"/>
    <n v="54"/>
    <n v="29"/>
    <n v="25"/>
    <n v="54"/>
    <x v="0"/>
    <x v="0"/>
    <d v="2014-11-14T09:18:00"/>
    <x v="0"/>
    <x v="16"/>
    <x v="0"/>
    <x v="219"/>
    <x v="19"/>
    <x v="2"/>
    <s v="2345"/>
    <x v="19"/>
    <s v="Puskesmas Bayah"/>
  </r>
  <r>
    <n v="227"/>
    <x v="0"/>
    <n v="74"/>
    <n v="34"/>
    <n v="40"/>
    <n v="74"/>
    <x v="0"/>
    <x v="0"/>
    <d v="2014-11-14T09:17:00"/>
    <x v="0"/>
    <x v="16"/>
    <x v="0"/>
    <x v="220"/>
    <x v="19"/>
    <x v="2"/>
    <s v="2350"/>
    <x v="19"/>
    <s v="Puskesmas Bayah"/>
  </r>
  <r>
    <n v="228"/>
    <x v="0"/>
    <n v="40"/>
    <n v="15"/>
    <n v="25"/>
    <n v="40"/>
    <x v="0"/>
    <x v="0"/>
    <d v="2014-12-13T11:00:00"/>
    <x v="0"/>
    <x v="6"/>
    <x v="0"/>
    <x v="221"/>
    <x v="6"/>
    <x v="2"/>
    <s v="2355"/>
    <x v="6"/>
    <s v="Puskesmas Cibeber"/>
  </r>
  <r>
    <n v="229"/>
    <x v="0"/>
    <n v="50"/>
    <n v="21"/>
    <n v="29"/>
    <n v="50"/>
    <x v="0"/>
    <x v="0"/>
    <d v="2014-12-13T11:00:00"/>
    <x v="0"/>
    <x v="6"/>
    <x v="0"/>
    <x v="222"/>
    <x v="6"/>
    <x v="2"/>
    <s v="2360"/>
    <x v="6"/>
    <s v="Puskesmas Cibeber"/>
  </r>
  <r>
    <n v="230"/>
    <x v="0"/>
    <n v="36"/>
    <n v="26"/>
    <n v="10"/>
    <n v="36"/>
    <x v="0"/>
    <x v="0"/>
    <d v="2014-12-13T11:00:00"/>
    <x v="0"/>
    <x v="6"/>
    <x v="0"/>
    <x v="223"/>
    <x v="6"/>
    <x v="2"/>
    <s v="2365"/>
    <x v="6"/>
    <s v="Puskesmas Cibeber"/>
  </r>
  <r>
    <n v="231"/>
    <x v="0"/>
    <n v="56"/>
    <n v="26"/>
    <n v="30"/>
    <n v="56"/>
    <x v="0"/>
    <x v="0"/>
    <d v="2014-12-13T11:00:00"/>
    <x v="0"/>
    <x v="6"/>
    <x v="0"/>
    <x v="224"/>
    <x v="6"/>
    <x v="2"/>
    <s v="2370"/>
    <x v="6"/>
    <s v="Puskesmas Cibeber"/>
  </r>
  <r>
    <n v="232"/>
    <x v="0"/>
    <n v="53"/>
    <n v="31"/>
    <n v="30"/>
    <n v="61"/>
    <x v="0"/>
    <x v="0"/>
    <d v="2014-12-13T11:00:00"/>
    <x v="0"/>
    <x v="6"/>
    <x v="0"/>
    <x v="225"/>
    <x v="6"/>
    <x v="2"/>
    <s v="2375"/>
    <x v="6"/>
    <s v="Puskesmas Cibeber"/>
  </r>
  <r>
    <n v="233"/>
    <x v="0"/>
    <n v="40"/>
    <n v="23"/>
    <n v="17"/>
    <n v="40"/>
    <x v="0"/>
    <x v="0"/>
    <d v="2014-12-13T11:00:00"/>
    <x v="0"/>
    <x v="6"/>
    <x v="0"/>
    <x v="8"/>
    <x v="6"/>
    <x v="2"/>
    <s v="2380"/>
    <x v="6"/>
    <s v="Puskesmas Cisungsang"/>
  </r>
  <r>
    <n v="234"/>
    <x v="0"/>
    <n v="55"/>
    <n v="30"/>
    <n v="25"/>
    <n v="55"/>
    <x v="0"/>
    <x v="0"/>
    <d v="2014-12-13T11:00:00"/>
    <x v="0"/>
    <x v="6"/>
    <x v="0"/>
    <x v="226"/>
    <x v="6"/>
    <x v="2"/>
    <s v="2385"/>
    <x v="6"/>
    <s v="Puskesmas Cisungsang"/>
  </r>
  <r>
    <n v="235"/>
    <x v="0"/>
    <n v="45"/>
    <n v="25"/>
    <n v="20"/>
    <n v="45"/>
    <x v="0"/>
    <x v="0"/>
    <d v="2014-12-13T11:00:00"/>
    <x v="0"/>
    <x v="6"/>
    <x v="0"/>
    <x v="227"/>
    <x v="6"/>
    <x v="2"/>
    <s v="2390"/>
    <x v="6"/>
    <s v="Puskesmas Cisungsang"/>
  </r>
  <r>
    <n v="236"/>
    <x v="0"/>
    <n v="43"/>
    <n v="22"/>
    <n v="21"/>
    <n v="43"/>
    <x v="0"/>
    <x v="0"/>
    <d v="2014-12-13T11:00:00"/>
    <x v="0"/>
    <x v="6"/>
    <x v="0"/>
    <x v="228"/>
    <x v="6"/>
    <x v="2"/>
    <s v="2395"/>
    <x v="6"/>
    <s v="Puskesmas Cisungsang"/>
  </r>
  <r>
    <n v="237"/>
    <x v="0"/>
    <n v="34"/>
    <n v="14"/>
    <n v="20"/>
    <n v="34"/>
    <x v="0"/>
    <x v="0"/>
    <d v="2014-12-13T11:00:00"/>
    <x v="0"/>
    <x v="6"/>
    <x v="0"/>
    <x v="194"/>
    <x v="6"/>
    <x v="2"/>
    <s v="2400"/>
    <x v="6"/>
    <s v="Puskesmas Cibeber"/>
  </r>
  <r>
    <n v="238"/>
    <x v="0"/>
    <n v="40"/>
    <n v="20"/>
    <n v="20"/>
    <n v="40"/>
    <x v="0"/>
    <x v="0"/>
    <d v="2014-12-13T11:00:00"/>
    <x v="0"/>
    <x v="6"/>
    <x v="0"/>
    <x v="229"/>
    <x v="6"/>
    <x v="2"/>
    <s v="2405"/>
    <x v="6"/>
    <s v="Puskesmas Cibeber"/>
  </r>
  <r>
    <n v="239"/>
    <x v="0"/>
    <n v="53"/>
    <n v="13"/>
    <n v="40"/>
    <n v="53"/>
    <x v="0"/>
    <x v="0"/>
    <d v="2014-12-13T11:00:00"/>
    <x v="0"/>
    <x v="6"/>
    <x v="0"/>
    <x v="230"/>
    <x v="6"/>
    <x v="2"/>
    <s v="2410"/>
    <x v="6"/>
    <s v="Puskesmas Cibeber"/>
  </r>
  <r>
    <n v="240"/>
    <x v="0"/>
    <n v="40"/>
    <n v="17"/>
    <n v="23"/>
    <n v="40"/>
    <x v="0"/>
    <x v="0"/>
    <d v="2014-12-13T11:00:00"/>
    <x v="0"/>
    <x v="6"/>
    <x v="0"/>
    <x v="231"/>
    <x v="6"/>
    <x v="2"/>
    <s v="2420"/>
    <x v="6"/>
    <s v="Puskesmas Cibeber"/>
  </r>
  <r>
    <n v="241"/>
    <x v="0"/>
    <n v="30"/>
    <n v="15"/>
    <n v="15"/>
    <n v="30"/>
    <x v="0"/>
    <x v="0"/>
    <d v="2014-12-13T11:00:00"/>
    <x v="0"/>
    <x v="6"/>
    <x v="0"/>
    <x v="232"/>
    <x v="6"/>
    <x v="2"/>
    <s v="2425"/>
    <x v="6"/>
    <s v="Puskesmas Cibeber"/>
  </r>
  <r>
    <n v="242"/>
    <x v="0"/>
    <n v="35"/>
    <n v="23"/>
    <n v="12"/>
    <n v="35"/>
    <x v="0"/>
    <x v="0"/>
    <d v="2014-12-13T11:00:00"/>
    <x v="0"/>
    <x v="6"/>
    <x v="0"/>
    <x v="233"/>
    <x v="6"/>
    <x v="2"/>
    <s v="2430"/>
    <x v="6"/>
    <s v="Puskesmas Cibeber"/>
  </r>
  <r>
    <n v="243"/>
    <x v="0"/>
    <n v="30"/>
    <n v="17"/>
    <n v="13"/>
    <n v="30"/>
    <x v="0"/>
    <x v="0"/>
    <d v="2014-12-13T11:00:00"/>
    <x v="0"/>
    <x v="6"/>
    <x v="0"/>
    <x v="234"/>
    <x v="6"/>
    <x v="2"/>
    <s v="2435"/>
    <x v="6"/>
    <s v="Puskesmas Cisungsang"/>
  </r>
  <r>
    <n v="244"/>
    <x v="0"/>
    <n v="45"/>
    <n v="15"/>
    <n v="30"/>
    <n v="45"/>
    <x v="0"/>
    <x v="0"/>
    <d v="2014-12-13T11:00:00"/>
    <x v="0"/>
    <x v="6"/>
    <x v="0"/>
    <x v="235"/>
    <x v="6"/>
    <x v="2"/>
    <s v="2440"/>
    <x v="6"/>
    <s v="Puskesmas Cisungsang"/>
  </r>
  <r>
    <n v="245"/>
    <x v="0"/>
    <n v="42"/>
    <n v="40"/>
    <n v="2"/>
    <n v="42"/>
    <x v="0"/>
    <x v="0"/>
    <d v="2014-12-13T11:00:00"/>
    <x v="0"/>
    <x v="6"/>
    <x v="0"/>
    <x v="236"/>
    <x v="6"/>
    <x v="2"/>
    <s v="2445"/>
    <x v="6"/>
    <s v="Puskesmas Cisungsang"/>
  </r>
  <r>
    <n v="246"/>
    <x v="0"/>
    <n v="44"/>
    <n v="15"/>
    <n v="29"/>
    <n v="44"/>
    <x v="0"/>
    <x v="0"/>
    <d v="2014-12-13T11:00:00"/>
    <x v="0"/>
    <x v="6"/>
    <x v="0"/>
    <x v="237"/>
    <x v="6"/>
    <x v="2"/>
    <s v="2450"/>
    <x v="6"/>
    <s v="Puskesmas Cisungsang"/>
  </r>
  <r>
    <n v="247"/>
    <x v="0"/>
    <n v="29"/>
    <n v="15"/>
    <n v="14"/>
    <n v="29"/>
    <x v="0"/>
    <x v="0"/>
    <d v="2014-12-13T11:00:00"/>
    <x v="0"/>
    <x v="6"/>
    <x v="0"/>
    <x v="238"/>
    <x v="6"/>
    <x v="2"/>
    <s v="2455"/>
    <x v="6"/>
    <s v="Puskesmas Cisungsang"/>
  </r>
  <r>
    <n v="248"/>
    <x v="0"/>
    <n v="40"/>
    <n v="18"/>
    <n v="22"/>
    <n v="40"/>
    <x v="0"/>
    <x v="0"/>
    <d v="2014-12-13T11:00:00"/>
    <x v="0"/>
    <x v="6"/>
    <x v="0"/>
    <x v="239"/>
    <x v="6"/>
    <x v="2"/>
    <s v="2460"/>
    <x v="6"/>
    <s v="Puskesmas Cibeber"/>
  </r>
  <r>
    <n v="249"/>
    <x v="0"/>
    <n v="62"/>
    <n v="31"/>
    <n v="31"/>
    <n v="62"/>
    <x v="5"/>
    <x v="0"/>
    <d v="2014-10-22T08:56:00"/>
    <x v="0"/>
    <x v="17"/>
    <x v="0"/>
    <x v="240"/>
    <x v="20"/>
    <x v="0"/>
    <s v="2515"/>
    <x v="20"/>
    <s v="Puskesmas Baros"/>
  </r>
  <r>
    <n v="250"/>
    <x v="0"/>
    <n v="111"/>
    <n v="41"/>
    <n v="64"/>
    <n v="105"/>
    <x v="4"/>
    <x v="0"/>
    <d v="2014-10-22T09:07:00"/>
    <x v="0"/>
    <x v="17"/>
    <x v="0"/>
    <x v="241"/>
    <x v="20"/>
    <x v="0"/>
    <s v="2520"/>
    <x v="20"/>
    <s v="Puskesmas Warunggunung"/>
  </r>
  <r>
    <n v="251"/>
    <x v="0"/>
    <n v="121"/>
    <n v="47"/>
    <n v="71"/>
    <n v="118"/>
    <x v="0"/>
    <x v="0"/>
    <d v="2014-10-22T09:06:00"/>
    <x v="0"/>
    <x v="17"/>
    <x v="0"/>
    <x v="242"/>
    <x v="20"/>
    <x v="0"/>
    <s v="2525"/>
    <x v="20"/>
    <s v="Puskesmas Warunggunung"/>
  </r>
  <r>
    <n v="252"/>
    <x v="0"/>
    <n v="94"/>
    <n v="42"/>
    <n v="45"/>
    <n v="87"/>
    <x v="0"/>
    <x v="0"/>
    <d v="2014-10-22T09:07:00"/>
    <x v="0"/>
    <x v="17"/>
    <x v="0"/>
    <x v="243"/>
    <x v="20"/>
    <x v="0"/>
    <s v="2530"/>
    <x v="20"/>
    <s v="Puskesmas Warunggunung"/>
  </r>
  <r>
    <n v="253"/>
    <x v="0"/>
    <n v="94"/>
    <n v="49"/>
    <n v="45"/>
    <n v="94"/>
    <x v="4"/>
    <x v="0"/>
    <d v="2014-10-22T08:57:00"/>
    <x v="0"/>
    <x v="17"/>
    <x v="0"/>
    <x v="244"/>
    <x v="20"/>
    <x v="0"/>
    <s v="2535"/>
    <x v="20"/>
    <s v="Puskesmas Baros"/>
  </r>
  <r>
    <n v="254"/>
    <x v="0"/>
    <n v="82"/>
    <n v="33"/>
    <n v="49"/>
    <n v="82"/>
    <x v="5"/>
    <x v="0"/>
    <d v="2014-10-22T08:57:00"/>
    <x v="0"/>
    <x v="17"/>
    <x v="0"/>
    <x v="245"/>
    <x v="20"/>
    <x v="0"/>
    <s v="2540"/>
    <x v="20"/>
    <s v="Puskesmas Baros"/>
  </r>
  <r>
    <n v="255"/>
    <x v="0"/>
    <n v="19"/>
    <n v="8"/>
    <n v="10"/>
    <n v="18"/>
    <x v="4"/>
    <x v="0"/>
    <d v="2014-10-22T09:02:00"/>
    <x v="0"/>
    <x v="17"/>
    <x v="0"/>
    <x v="246"/>
    <x v="20"/>
    <x v="0"/>
    <s v="2545"/>
    <x v="20"/>
    <s v="Puskesmas Baros"/>
  </r>
  <r>
    <n v="256"/>
    <x v="0"/>
    <n v="91"/>
    <n v="49"/>
    <n v="42"/>
    <n v="91"/>
    <x v="2"/>
    <x v="0"/>
    <d v="2014-10-22T08:56:00"/>
    <x v="0"/>
    <x v="17"/>
    <x v="0"/>
    <x v="126"/>
    <x v="20"/>
    <x v="0"/>
    <s v="2550"/>
    <x v="20"/>
    <s v="Puskesmas Baros"/>
  </r>
  <r>
    <n v="257"/>
    <x v="0"/>
    <n v="79"/>
    <n v="36"/>
    <n v="39"/>
    <n v="75"/>
    <x v="4"/>
    <x v="0"/>
    <d v="2014-10-22T09:03:00"/>
    <x v="0"/>
    <x v="17"/>
    <x v="0"/>
    <x v="107"/>
    <x v="20"/>
    <x v="0"/>
    <s v="2555"/>
    <x v="20"/>
    <s v="Puskesmas Warunggunung"/>
  </r>
  <r>
    <n v="258"/>
    <x v="0"/>
    <n v="99"/>
    <n v="49"/>
    <n v="42"/>
    <n v="91"/>
    <x v="4"/>
    <x v="0"/>
    <d v="2014-10-22T09:06:00"/>
    <x v="0"/>
    <x v="17"/>
    <x v="0"/>
    <x v="82"/>
    <x v="20"/>
    <x v="0"/>
    <s v="2560"/>
    <x v="20"/>
    <s v="Puskesmas Warunggunung"/>
  </r>
  <r>
    <n v="259"/>
    <x v="0"/>
    <n v="31"/>
    <n v="10"/>
    <n v="21"/>
    <n v="31"/>
    <x v="0"/>
    <x v="0"/>
    <d v="2014-10-22T09:03:00"/>
    <x v="0"/>
    <x v="17"/>
    <x v="0"/>
    <x v="247"/>
    <x v="20"/>
    <x v="0"/>
    <s v="2565"/>
    <x v="20"/>
    <s v="Puskesmas Baros"/>
  </r>
  <r>
    <n v="260"/>
    <x v="0"/>
    <n v="94"/>
    <n v="43"/>
    <n v="47"/>
    <n v="90"/>
    <x v="5"/>
    <x v="0"/>
    <d v="2014-10-22T09:05:00"/>
    <x v="0"/>
    <x v="17"/>
    <x v="0"/>
    <x v="248"/>
    <x v="20"/>
    <x v="0"/>
    <s v="2570"/>
    <x v="20"/>
    <s v="Puskesmas Warunggunung"/>
  </r>
  <r>
    <n v="261"/>
    <x v="1"/>
    <n v="92"/>
    <n v="40"/>
    <n v="52"/>
    <n v="92"/>
    <x v="0"/>
    <x v="0"/>
    <d v="2013-04-29T14:50:00"/>
    <x v="0"/>
    <x v="0"/>
    <x v="4"/>
    <x v="0"/>
    <x v="0"/>
    <x v="0"/>
    <s v="1001"/>
    <x v="0"/>
    <s v="Puskesmas Rangkasbitung"/>
  </r>
  <r>
    <n v="262"/>
    <x v="1"/>
    <n v="217"/>
    <n v="60"/>
    <n v="68"/>
    <n v="128"/>
    <x v="1"/>
    <x v="0"/>
    <d v="2013-04-29T14:52:00"/>
    <x v="0"/>
    <x v="0"/>
    <x v="0"/>
    <x v="1"/>
    <x v="0"/>
    <x v="0"/>
    <s v="1002"/>
    <x v="0"/>
    <s v="Puskesmas Rangkasbitung"/>
  </r>
  <r>
    <n v="263"/>
    <x v="1"/>
    <n v="128"/>
    <n v="55"/>
    <n v="73"/>
    <n v="128"/>
    <x v="0"/>
    <x v="0"/>
    <d v="2013-04-29T14:51:00"/>
    <x v="0"/>
    <x v="0"/>
    <x v="4"/>
    <x v="2"/>
    <x v="0"/>
    <x v="0"/>
    <s v="1003"/>
    <x v="0"/>
    <s v="Puskesmas Rangkasbitung"/>
  </r>
  <r>
    <n v="264"/>
    <x v="1"/>
    <n v="290"/>
    <n v="105"/>
    <n v="185"/>
    <n v="290"/>
    <x v="0"/>
    <x v="0"/>
    <d v="2013-04-29T14:49:00"/>
    <x v="0"/>
    <x v="0"/>
    <x v="4"/>
    <x v="3"/>
    <x v="0"/>
    <x v="0"/>
    <s v="1004"/>
    <x v="0"/>
    <s v="Puskesmas Rangkasbitung"/>
  </r>
  <r>
    <n v="265"/>
    <x v="1"/>
    <n v="114"/>
    <n v="50"/>
    <n v="64"/>
    <n v="114"/>
    <x v="0"/>
    <x v="0"/>
    <d v="2013-04-29T14:48:00"/>
    <x v="0"/>
    <x v="0"/>
    <x v="4"/>
    <x v="4"/>
    <x v="0"/>
    <x v="0"/>
    <s v="1005"/>
    <x v="0"/>
    <s v="Puskesmas Rangkasbitung"/>
  </r>
  <r>
    <n v="266"/>
    <x v="1"/>
    <n v="99"/>
    <n v="48"/>
    <n v="51"/>
    <n v="99"/>
    <x v="0"/>
    <x v="0"/>
    <d v="2013-04-29T14:49:00"/>
    <x v="0"/>
    <x v="0"/>
    <x v="4"/>
    <x v="5"/>
    <x v="0"/>
    <x v="0"/>
    <s v="1006"/>
    <x v="0"/>
    <s v="Puskesmas Rangkasbitung"/>
  </r>
  <r>
    <n v="267"/>
    <x v="1"/>
    <n v="92"/>
    <n v="40"/>
    <n v="46"/>
    <n v="86"/>
    <x v="7"/>
    <x v="0"/>
    <d v="2013-04-29T14:48:00"/>
    <x v="0"/>
    <x v="0"/>
    <x v="4"/>
    <x v="6"/>
    <x v="0"/>
    <x v="0"/>
    <s v="1007"/>
    <x v="0"/>
    <s v="Puskesmas Rangkasbitung"/>
  </r>
  <r>
    <n v="268"/>
    <x v="1"/>
    <n v="107"/>
    <n v="59"/>
    <n v="48"/>
    <n v="107"/>
    <x v="0"/>
    <x v="0"/>
    <d v="2013-05-03T10:39:00"/>
    <x v="0"/>
    <x v="18"/>
    <x v="0"/>
    <x v="7"/>
    <x v="0"/>
    <x v="0"/>
    <s v="1008"/>
    <x v="0"/>
    <s v="Puskesmas Mekarsari"/>
  </r>
  <r>
    <n v="269"/>
    <x v="1"/>
    <n v="133"/>
    <n v="64"/>
    <n v="66"/>
    <n v="130"/>
    <x v="2"/>
    <x v="0"/>
    <d v="2013-04-29T14:53:00"/>
    <x v="0"/>
    <x v="0"/>
    <x v="4"/>
    <x v="8"/>
    <x v="0"/>
    <x v="0"/>
    <s v="1009"/>
    <x v="0"/>
    <s v="Puskesmas Mekarsari"/>
  </r>
  <r>
    <n v="270"/>
    <x v="1"/>
    <n v="122"/>
    <n v="72"/>
    <n v="47"/>
    <n v="119"/>
    <x v="2"/>
    <x v="0"/>
    <d v="2013-04-29T14:57:00"/>
    <x v="0"/>
    <x v="0"/>
    <x v="4"/>
    <x v="9"/>
    <x v="0"/>
    <x v="0"/>
    <s v="1010"/>
    <x v="0"/>
    <s v="Puskesmas Mekarsari"/>
  </r>
  <r>
    <n v="271"/>
    <x v="1"/>
    <n v="77"/>
    <n v="34"/>
    <n v="41"/>
    <n v="75"/>
    <x v="5"/>
    <x v="0"/>
    <d v="2013-04-29T14:54:00"/>
    <x v="0"/>
    <x v="0"/>
    <x v="4"/>
    <x v="10"/>
    <x v="0"/>
    <x v="0"/>
    <s v="1011"/>
    <x v="0"/>
    <s v="Puskesmas Kolelet"/>
  </r>
  <r>
    <n v="272"/>
    <x v="1"/>
    <n v="87"/>
    <n v="41"/>
    <n v="43"/>
    <n v="84"/>
    <x v="2"/>
    <x v="0"/>
    <d v="2013-04-29T14:55:00"/>
    <x v="0"/>
    <x v="0"/>
    <x v="4"/>
    <x v="11"/>
    <x v="0"/>
    <x v="0"/>
    <s v="1012"/>
    <x v="0"/>
    <s v="Puskesmas Kolelet"/>
  </r>
  <r>
    <n v="273"/>
    <x v="1"/>
    <n v="79"/>
    <n v="37"/>
    <n v="39"/>
    <n v="76"/>
    <x v="2"/>
    <x v="0"/>
    <d v="2013-04-29T14:55:00"/>
    <x v="0"/>
    <x v="0"/>
    <x v="4"/>
    <x v="12"/>
    <x v="0"/>
    <x v="0"/>
    <s v="1013"/>
    <x v="0"/>
    <s v="Puskesmas Kolelet"/>
  </r>
  <r>
    <n v="274"/>
    <x v="1"/>
    <n v="180"/>
    <n v="79"/>
    <n v="101"/>
    <n v="180"/>
    <x v="0"/>
    <x v="0"/>
    <d v="2013-04-29T14:47:00"/>
    <x v="0"/>
    <x v="0"/>
    <x v="4"/>
    <x v="13"/>
    <x v="0"/>
    <x v="0"/>
    <s v="1014"/>
    <x v="0"/>
    <s v="Puskesmas Rangkasbitung"/>
  </r>
  <r>
    <n v="275"/>
    <x v="1"/>
    <n v="223"/>
    <n v="110"/>
    <n v="113"/>
    <n v="223"/>
    <x v="0"/>
    <x v="0"/>
    <d v="2013-04-29T14:42:00"/>
    <x v="0"/>
    <x v="0"/>
    <x v="4"/>
    <x v="14"/>
    <x v="0"/>
    <x v="0"/>
    <s v="1015"/>
    <x v="0"/>
    <s v="Puskesmas Rangkasbitung"/>
  </r>
  <r>
    <n v="276"/>
    <x v="1"/>
    <n v="167"/>
    <n v="96"/>
    <n v="71"/>
    <n v="167"/>
    <x v="0"/>
    <x v="0"/>
    <d v="2013-04-29T14:49:00"/>
    <x v="0"/>
    <x v="0"/>
    <x v="0"/>
    <x v="15"/>
    <x v="0"/>
    <x v="0"/>
    <s v="1016"/>
    <x v="0"/>
    <s v="Puskesmas Rangkasbitung"/>
  </r>
  <r>
    <n v="277"/>
    <x v="1"/>
    <n v="144"/>
    <n v="73"/>
    <n v="71"/>
    <n v="144"/>
    <x v="1"/>
    <x v="0"/>
    <d v="2014-12-13T11:00:00"/>
    <x v="0"/>
    <x v="1"/>
    <x v="0"/>
    <x v="16"/>
    <x v="1"/>
    <x v="0"/>
    <s v="1050"/>
    <x v="1"/>
    <s v="Puskesmas Cibadak"/>
  </r>
  <r>
    <n v="278"/>
    <x v="1"/>
    <n v="143"/>
    <n v="67"/>
    <n v="69"/>
    <n v="136"/>
    <x v="2"/>
    <x v="0"/>
    <d v="2014-12-13T11:00:00"/>
    <x v="0"/>
    <x v="1"/>
    <x v="0"/>
    <x v="17"/>
    <x v="1"/>
    <x v="0"/>
    <s v="1051"/>
    <x v="1"/>
    <s v="Puskesmas Cibadak"/>
  </r>
  <r>
    <n v="279"/>
    <x v="1"/>
    <n v="154"/>
    <n v="86"/>
    <n v="69"/>
    <n v="155"/>
    <x v="3"/>
    <x v="0"/>
    <d v="2014-12-13T11:00:00"/>
    <x v="0"/>
    <x v="1"/>
    <x v="0"/>
    <x v="18"/>
    <x v="1"/>
    <x v="0"/>
    <s v="1052"/>
    <x v="1"/>
    <s v="Puskesmas Cibadak"/>
  </r>
  <r>
    <n v="280"/>
    <x v="1"/>
    <n v="51"/>
    <n v="29"/>
    <n v="22"/>
    <n v="51"/>
    <x v="4"/>
    <x v="0"/>
    <d v="2014-12-13T11:00:00"/>
    <x v="0"/>
    <x v="1"/>
    <x v="0"/>
    <x v="19"/>
    <x v="1"/>
    <x v="0"/>
    <s v="1053"/>
    <x v="1"/>
    <s v="Puskesmas Cibadak"/>
  </r>
  <r>
    <n v="281"/>
    <x v="1"/>
    <n v="89"/>
    <n v="44"/>
    <n v="46"/>
    <n v="90"/>
    <x v="4"/>
    <x v="0"/>
    <d v="2014-12-13T11:00:00"/>
    <x v="0"/>
    <x v="1"/>
    <x v="0"/>
    <x v="20"/>
    <x v="1"/>
    <x v="0"/>
    <s v="1054"/>
    <x v="1"/>
    <s v="Puskesmas Cibadak"/>
  </r>
  <r>
    <n v="282"/>
    <x v="1"/>
    <n v="84"/>
    <n v="41"/>
    <n v="43"/>
    <n v="84"/>
    <x v="4"/>
    <x v="0"/>
    <d v="2014-12-13T11:00:00"/>
    <x v="0"/>
    <x v="1"/>
    <x v="0"/>
    <x v="21"/>
    <x v="1"/>
    <x v="0"/>
    <s v="1055"/>
    <x v="1"/>
    <s v="Puskesmas Cibadak"/>
  </r>
  <r>
    <n v="283"/>
    <x v="1"/>
    <n v="35"/>
    <n v="17"/>
    <n v="18"/>
    <n v="35"/>
    <x v="5"/>
    <x v="0"/>
    <d v="2014-12-13T11:00:00"/>
    <x v="0"/>
    <x v="1"/>
    <x v="0"/>
    <x v="22"/>
    <x v="1"/>
    <x v="0"/>
    <s v="1056"/>
    <x v="1"/>
    <s v="Puskesmas Cibadak"/>
  </r>
  <r>
    <n v="284"/>
    <x v="1"/>
    <n v="101"/>
    <n v="31"/>
    <n v="70"/>
    <n v="101"/>
    <x v="4"/>
    <x v="0"/>
    <d v="2014-12-13T11:00:00"/>
    <x v="0"/>
    <x v="1"/>
    <x v="0"/>
    <x v="23"/>
    <x v="1"/>
    <x v="0"/>
    <s v="1057"/>
    <x v="1"/>
    <s v="Puskesmas Cibadak"/>
  </r>
  <r>
    <n v="285"/>
    <x v="1"/>
    <n v="76"/>
    <n v="36"/>
    <n v="40"/>
    <n v="76"/>
    <x v="5"/>
    <x v="0"/>
    <d v="2014-12-13T11:00:00"/>
    <x v="0"/>
    <x v="1"/>
    <x v="0"/>
    <x v="24"/>
    <x v="1"/>
    <x v="0"/>
    <s v="1058"/>
    <x v="1"/>
    <s v="Puskesmas Cibadak"/>
  </r>
  <r>
    <n v="286"/>
    <x v="1"/>
    <n v="37"/>
    <n v="17"/>
    <n v="20"/>
    <n v="37"/>
    <x v="5"/>
    <x v="0"/>
    <d v="2014-12-13T11:00:00"/>
    <x v="0"/>
    <x v="1"/>
    <x v="0"/>
    <x v="25"/>
    <x v="1"/>
    <x v="0"/>
    <s v="1059"/>
    <x v="1"/>
    <s v="Puskesmas Cibadak"/>
  </r>
  <r>
    <n v="287"/>
    <x v="1"/>
    <n v="25"/>
    <n v="15"/>
    <n v="10"/>
    <n v="25"/>
    <x v="0"/>
    <x v="0"/>
    <d v="2014-12-13T11:00:00"/>
    <x v="0"/>
    <x v="1"/>
    <x v="0"/>
    <x v="26"/>
    <x v="1"/>
    <x v="0"/>
    <s v="1060"/>
    <x v="1"/>
    <s v="Puskesmas Cibadak"/>
  </r>
  <r>
    <n v="288"/>
    <x v="1"/>
    <n v="36"/>
    <n v="20"/>
    <n v="16"/>
    <n v="36"/>
    <x v="4"/>
    <x v="0"/>
    <d v="2014-12-13T11:00:00"/>
    <x v="0"/>
    <x v="1"/>
    <x v="0"/>
    <x v="27"/>
    <x v="1"/>
    <x v="0"/>
    <s v="1061"/>
    <x v="1"/>
    <s v="Puskesmas Cibadak"/>
  </r>
  <r>
    <n v="289"/>
    <x v="1"/>
    <n v="56"/>
    <n v="26"/>
    <n v="30"/>
    <n v="56"/>
    <x v="4"/>
    <x v="0"/>
    <d v="2014-12-13T11:00:00"/>
    <x v="0"/>
    <x v="1"/>
    <x v="0"/>
    <x v="28"/>
    <x v="1"/>
    <x v="0"/>
    <s v="1062"/>
    <x v="1"/>
    <s v="Puskesmas Cibadak"/>
  </r>
  <r>
    <n v="290"/>
    <x v="1"/>
    <n v="36"/>
    <n v="18"/>
    <n v="18"/>
    <n v="36"/>
    <x v="0"/>
    <x v="0"/>
    <d v="2014-12-13T11:00:00"/>
    <x v="0"/>
    <x v="1"/>
    <x v="0"/>
    <x v="29"/>
    <x v="1"/>
    <x v="0"/>
    <s v="1063"/>
    <x v="1"/>
    <s v="Puskesmas Cibadak"/>
  </r>
  <r>
    <n v="291"/>
    <x v="1"/>
    <n v="39"/>
    <n v="20"/>
    <n v="19"/>
    <n v="39"/>
    <x v="4"/>
    <x v="0"/>
    <d v="2014-12-13T11:00:00"/>
    <x v="0"/>
    <x v="1"/>
    <x v="0"/>
    <x v="30"/>
    <x v="1"/>
    <x v="0"/>
    <s v="1064"/>
    <x v="1"/>
    <s v="Puskesmas Cibadak"/>
  </r>
  <r>
    <n v="292"/>
    <x v="1"/>
    <n v="68"/>
    <n v="37"/>
    <n v="31"/>
    <n v="68"/>
    <x v="5"/>
    <x v="0"/>
    <d v="2014-12-13T11:00:00"/>
    <x v="0"/>
    <x v="2"/>
    <x v="0"/>
    <x v="31"/>
    <x v="2"/>
    <x v="0"/>
    <s v="1070"/>
    <x v="2"/>
    <s v="Puskesmas Cimarga "/>
  </r>
  <r>
    <n v="293"/>
    <x v="1"/>
    <n v="32"/>
    <n v="15"/>
    <n v="17"/>
    <n v="32"/>
    <x v="0"/>
    <x v="0"/>
    <d v="2014-12-13T11:00:00"/>
    <x v="0"/>
    <x v="2"/>
    <x v="0"/>
    <x v="32"/>
    <x v="2"/>
    <x v="0"/>
    <s v="1075"/>
    <x v="2"/>
    <s v="Puskesmas Cimarga "/>
  </r>
  <r>
    <n v="294"/>
    <x v="1"/>
    <n v="29"/>
    <n v="12"/>
    <n v="17"/>
    <n v="29"/>
    <x v="0"/>
    <x v="0"/>
    <d v="2014-12-13T11:00:00"/>
    <x v="0"/>
    <x v="2"/>
    <x v="0"/>
    <x v="33"/>
    <x v="2"/>
    <x v="0"/>
    <s v="1080"/>
    <x v="2"/>
    <s v="Puskesmas Cimarga "/>
  </r>
  <r>
    <n v="295"/>
    <x v="1"/>
    <n v="0"/>
    <n v="55"/>
    <n v="59"/>
    <n v="114"/>
    <x v="4"/>
    <x v="0"/>
    <d v="2014-12-13T11:00:00"/>
    <x v="0"/>
    <x v="2"/>
    <x v="0"/>
    <x v="34"/>
    <x v="2"/>
    <x v="0"/>
    <s v="1085"/>
    <x v="2"/>
    <s v="Puskesmas Cimarga "/>
  </r>
  <r>
    <n v="296"/>
    <x v="1"/>
    <n v="9"/>
    <n v="6"/>
    <n v="3"/>
    <n v="9"/>
    <x v="0"/>
    <x v="0"/>
    <d v="2014-12-13T11:00:00"/>
    <x v="0"/>
    <x v="2"/>
    <x v="0"/>
    <x v="35"/>
    <x v="2"/>
    <x v="0"/>
    <s v="1090"/>
    <x v="2"/>
    <s v="Puskesmas Cimarga "/>
  </r>
  <r>
    <n v="297"/>
    <x v="1"/>
    <n v="0"/>
    <n v="0"/>
    <n v="0"/>
    <n v="0"/>
    <x v="0"/>
    <x v="0"/>
    <d v="2014-12-13T11:00:00"/>
    <x v="0"/>
    <x v="2"/>
    <x v="0"/>
    <x v="36"/>
    <x v="2"/>
    <x v="0"/>
    <s v="1095"/>
    <x v="2"/>
    <s v="Puskesmas Cimarga "/>
  </r>
  <r>
    <n v="298"/>
    <x v="1"/>
    <n v="84"/>
    <n v="40"/>
    <n v="44"/>
    <n v="84"/>
    <x v="0"/>
    <x v="0"/>
    <d v="2014-12-13T11:00:00"/>
    <x v="0"/>
    <x v="2"/>
    <x v="0"/>
    <x v="37"/>
    <x v="2"/>
    <x v="0"/>
    <s v="1100"/>
    <x v="2"/>
    <s v="Puskesmas Cimarga "/>
  </r>
  <r>
    <n v="299"/>
    <x v="1"/>
    <n v="0"/>
    <n v="0"/>
    <n v="0"/>
    <n v="0"/>
    <x v="0"/>
    <x v="0"/>
    <d v="2014-12-13T11:00:00"/>
    <x v="0"/>
    <x v="2"/>
    <x v="0"/>
    <x v="38"/>
    <x v="2"/>
    <x v="0"/>
    <s v="1105"/>
    <x v="2"/>
    <s v="Puskesmas Cimarga "/>
  </r>
  <r>
    <n v="300"/>
    <x v="1"/>
    <n v="0"/>
    <n v="0"/>
    <n v="0"/>
    <n v="0"/>
    <x v="0"/>
    <x v="0"/>
    <d v="2014-12-13T11:00:00"/>
    <x v="0"/>
    <x v="2"/>
    <x v="0"/>
    <x v="39"/>
    <x v="2"/>
    <x v="0"/>
    <s v="1110"/>
    <x v="2"/>
    <s v="Puskesmas Cimarga "/>
  </r>
  <r>
    <n v="301"/>
    <x v="1"/>
    <n v="0"/>
    <n v="0"/>
    <n v="0"/>
    <n v="0"/>
    <x v="0"/>
    <x v="0"/>
    <d v="2014-12-13T11:00:00"/>
    <x v="0"/>
    <x v="2"/>
    <x v="0"/>
    <x v="40"/>
    <x v="2"/>
    <x v="0"/>
    <s v="1115"/>
    <x v="2"/>
    <s v="Puskesmas Cimarga "/>
  </r>
  <r>
    <n v="302"/>
    <x v="1"/>
    <n v="0"/>
    <n v="0"/>
    <n v="0"/>
    <n v="0"/>
    <x v="0"/>
    <x v="0"/>
    <d v="2014-12-13T11:00:00"/>
    <x v="0"/>
    <x v="2"/>
    <x v="0"/>
    <x v="41"/>
    <x v="2"/>
    <x v="0"/>
    <s v="1120"/>
    <x v="2"/>
    <s v="Puskesmas Cimarga "/>
  </r>
  <r>
    <n v="303"/>
    <x v="1"/>
    <n v="8"/>
    <n v="4"/>
    <n v="3"/>
    <n v="7"/>
    <x v="4"/>
    <x v="0"/>
    <d v="2014-12-13T11:00:00"/>
    <x v="0"/>
    <x v="2"/>
    <x v="0"/>
    <x v="42"/>
    <x v="2"/>
    <x v="0"/>
    <s v="1125"/>
    <x v="2"/>
    <s v="Puskesmas Cimarga "/>
  </r>
  <r>
    <n v="304"/>
    <x v="1"/>
    <n v="0"/>
    <n v="0"/>
    <n v="0"/>
    <n v="0"/>
    <x v="0"/>
    <x v="0"/>
    <d v="2014-12-13T11:00:00"/>
    <x v="0"/>
    <x v="2"/>
    <x v="0"/>
    <x v="43"/>
    <x v="2"/>
    <x v="0"/>
    <s v="1130"/>
    <x v="2"/>
    <s v="Puskesmas Cimarga "/>
  </r>
  <r>
    <n v="305"/>
    <x v="1"/>
    <n v="81"/>
    <n v="43"/>
    <n v="38"/>
    <n v="81"/>
    <x v="0"/>
    <x v="0"/>
    <d v="2014-12-13T11:00:00"/>
    <x v="0"/>
    <x v="2"/>
    <x v="0"/>
    <x v="44"/>
    <x v="2"/>
    <x v="0"/>
    <s v="1135"/>
    <x v="2"/>
    <s v="Puskesmas Cimarga "/>
  </r>
  <r>
    <n v="306"/>
    <x v="1"/>
    <n v="63"/>
    <n v="21"/>
    <n v="42"/>
    <n v="63"/>
    <x v="0"/>
    <x v="0"/>
    <d v="2014-12-13T11:00:00"/>
    <x v="0"/>
    <x v="2"/>
    <x v="0"/>
    <x v="45"/>
    <x v="2"/>
    <x v="0"/>
    <s v="1140"/>
    <x v="2"/>
    <s v="Puskesmas Cimarga "/>
  </r>
  <r>
    <n v="307"/>
    <x v="1"/>
    <n v="4"/>
    <n v="1"/>
    <n v="3"/>
    <n v="4"/>
    <x v="0"/>
    <x v="0"/>
    <d v="2014-12-13T11:00:00"/>
    <x v="0"/>
    <x v="2"/>
    <x v="0"/>
    <x v="46"/>
    <x v="2"/>
    <x v="0"/>
    <s v="1145"/>
    <x v="2"/>
    <s v="Puskesmas Cimarga "/>
  </r>
  <r>
    <n v="308"/>
    <x v="1"/>
    <n v="0"/>
    <n v="0"/>
    <n v="0"/>
    <n v="0"/>
    <x v="0"/>
    <x v="0"/>
    <d v="2014-12-13T11:00:00"/>
    <x v="0"/>
    <x v="2"/>
    <x v="0"/>
    <x v="47"/>
    <x v="2"/>
    <x v="0"/>
    <s v="1150"/>
    <x v="2"/>
    <s v="Puskesmas Cimarga "/>
  </r>
  <r>
    <n v="309"/>
    <x v="1"/>
    <n v="60"/>
    <n v="30"/>
    <n v="27"/>
    <n v="57"/>
    <x v="5"/>
    <x v="0"/>
    <d v="2014-10-10T17:31:00"/>
    <x v="0"/>
    <x v="3"/>
    <x v="0"/>
    <x v="48"/>
    <x v="3"/>
    <x v="0"/>
    <s v="1155"/>
    <x v="3"/>
    <s v="Puskesmas Cikulur"/>
  </r>
  <r>
    <n v="310"/>
    <x v="1"/>
    <n v="113"/>
    <n v="50"/>
    <n v="63"/>
    <n v="113"/>
    <x v="0"/>
    <x v="0"/>
    <d v="2014-10-10T17:31:00"/>
    <x v="0"/>
    <x v="3"/>
    <x v="0"/>
    <x v="49"/>
    <x v="3"/>
    <x v="0"/>
    <s v="1160"/>
    <x v="3"/>
    <s v="Puskesmas Pamadegan"/>
  </r>
  <r>
    <n v="311"/>
    <x v="1"/>
    <n v="89"/>
    <n v="37"/>
    <n v="51"/>
    <n v="88"/>
    <x v="4"/>
    <x v="0"/>
    <d v="2014-10-10T17:31:00"/>
    <x v="0"/>
    <x v="3"/>
    <x v="0"/>
    <x v="50"/>
    <x v="3"/>
    <x v="0"/>
    <s v="1165"/>
    <x v="3"/>
    <s v="Puskesmas Pamadegan"/>
  </r>
  <r>
    <n v="312"/>
    <x v="1"/>
    <n v="46"/>
    <n v="22"/>
    <n v="24"/>
    <n v="46"/>
    <x v="0"/>
    <x v="0"/>
    <d v="2014-10-10T17:32:00"/>
    <x v="0"/>
    <x v="3"/>
    <x v="0"/>
    <x v="51"/>
    <x v="3"/>
    <x v="0"/>
    <s v="1170"/>
    <x v="3"/>
    <s v="Puskesmas Cikulur"/>
  </r>
  <r>
    <n v="313"/>
    <x v="1"/>
    <n v="102"/>
    <n v="48"/>
    <n v="52"/>
    <n v="100"/>
    <x v="5"/>
    <x v="0"/>
    <d v="2014-10-10T17:32:00"/>
    <x v="0"/>
    <x v="3"/>
    <x v="0"/>
    <x v="52"/>
    <x v="3"/>
    <x v="0"/>
    <s v="1175"/>
    <x v="3"/>
    <s v="Puskesmas Cikulur"/>
  </r>
  <r>
    <n v="314"/>
    <x v="1"/>
    <n v="95"/>
    <n v="36"/>
    <n v="59"/>
    <n v="95"/>
    <x v="5"/>
    <x v="0"/>
    <d v="2014-10-10T17:32:00"/>
    <x v="0"/>
    <x v="3"/>
    <x v="0"/>
    <x v="53"/>
    <x v="3"/>
    <x v="0"/>
    <s v="1180"/>
    <x v="3"/>
    <s v="Puskesmas Pamadegan"/>
  </r>
  <r>
    <n v="315"/>
    <x v="1"/>
    <n v="55"/>
    <n v="27"/>
    <n v="28"/>
    <n v="55"/>
    <x v="0"/>
    <x v="0"/>
    <d v="2014-10-10T17:33:00"/>
    <x v="0"/>
    <x v="3"/>
    <x v="0"/>
    <x v="54"/>
    <x v="3"/>
    <x v="0"/>
    <s v="1185"/>
    <x v="3"/>
    <s v="Puskesmas Pamadegan"/>
  </r>
  <r>
    <n v="316"/>
    <x v="1"/>
    <n v="73"/>
    <n v="30"/>
    <n v="42"/>
    <n v="72"/>
    <x v="4"/>
    <x v="0"/>
    <d v="2014-10-10T17:33:00"/>
    <x v="0"/>
    <x v="3"/>
    <x v="0"/>
    <x v="55"/>
    <x v="3"/>
    <x v="0"/>
    <s v="1190"/>
    <x v="3"/>
    <s v="Puskesmas Pamadegan"/>
  </r>
  <r>
    <n v="317"/>
    <x v="1"/>
    <n v="125"/>
    <n v="60"/>
    <n v="64"/>
    <n v="124"/>
    <x v="4"/>
    <x v="0"/>
    <d v="2014-10-10T17:33:00"/>
    <x v="0"/>
    <x v="3"/>
    <x v="0"/>
    <x v="56"/>
    <x v="3"/>
    <x v="0"/>
    <s v="1195"/>
    <x v="3"/>
    <s v="Puskesmas Cikulur"/>
  </r>
  <r>
    <n v="318"/>
    <x v="1"/>
    <n v="72"/>
    <n v="36"/>
    <n v="35"/>
    <n v="71"/>
    <x v="4"/>
    <x v="0"/>
    <d v="2014-10-10T17:33:00"/>
    <x v="0"/>
    <x v="3"/>
    <x v="0"/>
    <x v="57"/>
    <x v="3"/>
    <x v="0"/>
    <s v="1200"/>
    <x v="3"/>
    <s v="Puskesmas Cikulur"/>
  </r>
  <r>
    <n v="319"/>
    <x v="1"/>
    <n v="69"/>
    <n v="32"/>
    <n v="36"/>
    <n v="68"/>
    <x v="5"/>
    <x v="0"/>
    <d v="2014-10-10T17:34:00"/>
    <x v="0"/>
    <x v="3"/>
    <x v="0"/>
    <x v="58"/>
    <x v="3"/>
    <x v="0"/>
    <s v="1205"/>
    <x v="3"/>
    <s v="Puskesmas Cikulur"/>
  </r>
  <r>
    <n v="320"/>
    <x v="1"/>
    <n v="62"/>
    <n v="29"/>
    <n v="30"/>
    <n v="59"/>
    <x v="2"/>
    <x v="0"/>
    <d v="2014-10-10T17:34:00"/>
    <x v="0"/>
    <x v="3"/>
    <x v="0"/>
    <x v="59"/>
    <x v="3"/>
    <x v="0"/>
    <s v="1210"/>
    <x v="3"/>
    <s v="Puskesmas Cikulur"/>
  </r>
  <r>
    <n v="321"/>
    <x v="1"/>
    <n v="38"/>
    <n v="17"/>
    <n v="21"/>
    <n v="38"/>
    <x v="0"/>
    <x v="0"/>
    <d v="2014-10-10T17:34:00"/>
    <x v="0"/>
    <x v="3"/>
    <x v="0"/>
    <x v="60"/>
    <x v="3"/>
    <x v="0"/>
    <s v="1215"/>
    <x v="3"/>
    <s v="Puskesmas Pamadegan"/>
  </r>
  <r>
    <n v="322"/>
    <x v="1"/>
    <n v="84"/>
    <n v="39"/>
    <n v="43"/>
    <n v="82"/>
    <x v="0"/>
    <x v="0"/>
    <d v="2013-04-18T12:46:00"/>
    <x v="0"/>
    <x v="4"/>
    <x v="0"/>
    <x v="61"/>
    <x v="4"/>
    <x v="1"/>
    <s v="1220"/>
    <x v="4"/>
    <s v="Puskesmas Cisimeut"/>
  </r>
  <r>
    <n v="323"/>
    <x v="1"/>
    <n v="104"/>
    <n v="51"/>
    <n v="53"/>
    <n v="104"/>
    <x v="0"/>
    <x v="0"/>
    <d v="2013-04-18T12:48:00"/>
    <x v="0"/>
    <x v="4"/>
    <x v="0"/>
    <x v="62"/>
    <x v="4"/>
    <x v="1"/>
    <s v="1225"/>
    <x v="4"/>
    <s v="Puskesmas Cisimeut"/>
  </r>
  <r>
    <n v="324"/>
    <x v="1"/>
    <n v="75"/>
    <n v="37"/>
    <n v="35"/>
    <n v="72"/>
    <x v="2"/>
    <x v="0"/>
    <d v="2013-04-18T12:45:00"/>
    <x v="0"/>
    <x v="4"/>
    <x v="0"/>
    <x v="63"/>
    <x v="4"/>
    <x v="1"/>
    <s v="1230"/>
    <x v="4"/>
    <s v="Puskesmas Cisimeut"/>
  </r>
  <r>
    <n v="325"/>
    <x v="1"/>
    <n v="132"/>
    <n v="77"/>
    <n v="53"/>
    <n v="130"/>
    <x v="5"/>
    <x v="0"/>
    <d v="2013-04-18T12:45:00"/>
    <x v="0"/>
    <x v="4"/>
    <x v="0"/>
    <x v="64"/>
    <x v="4"/>
    <x v="1"/>
    <s v="1235"/>
    <x v="4"/>
    <s v="Puskesmas Cisimeut"/>
  </r>
  <r>
    <n v="326"/>
    <x v="1"/>
    <n v="45"/>
    <n v="22"/>
    <n v="21"/>
    <n v="43"/>
    <x v="5"/>
    <x v="0"/>
    <d v="2013-04-18T12:47:00"/>
    <x v="0"/>
    <x v="4"/>
    <x v="0"/>
    <x v="65"/>
    <x v="4"/>
    <x v="1"/>
    <s v="1240"/>
    <x v="4"/>
    <s v="Puskesmas Cisimeut"/>
  </r>
  <r>
    <n v="327"/>
    <x v="1"/>
    <n v="82"/>
    <n v="42"/>
    <n v="40"/>
    <n v="82"/>
    <x v="0"/>
    <x v="0"/>
    <d v="2013-04-18T12:50:00"/>
    <x v="0"/>
    <x v="4"/>
    <x v="0"/>
    <x v="66"/>
    <x v="4"/>
    <x v="1"/>
    <s v="1245"/>
    <x v="4"/>
    <s v="Puskesmas Leuwidamar"/>
  </r>
  <r>
    <n v="328"/>
    <x v="1"/>
    <n v="76"/>
    <n v="39"/>
    <n v="37"/>
    <n v="76"/>
    <x v="0"/>
    <x v="0"/>
    <d v="2013-04-18T12:49:00"/>
    <x v="0"/>
    <x v="4"/>
    <x v="0"/>
    <x v="67"/>
    <x v="4"/>
    <x v="1"/>
    <s v="1250"/>
    <x v="4"/>
    <s v="Puskesmas Leuwidamar"/>
  </r>
  <r>
    <n v="329"/>
    <x v="1"/>
    <n v="89"/>
    <n v="45"/>
    <n v="43"/>
    <n v="88"/>
    <x v="4"/>
    <x v="0"/>
    <d v="2013-04-18T12:50:00"/>
    <x v="0"/>
    <x v="4"/>
    <x v="0"/>
    <x v="68"/>
    <x v="4"/>
    <x v="1"/>
    <s v="1255"/>
    <x v="4"/>
    <s v="Puskesmas Leuwidamar"/>
  </r>
  <r>
    <n v="330"/>
    <x v="1"/>
    <n v="85"/>
    <n v="44"/>
    <n v="41"/>
    <n v="85"/>
    <x v="2"/>
    <x v="0"/>
    <d v="2013-04-18T12:48:00"/>
    <x v="0"/>
    <x v="4"/>
    <x v="0"/>
    <x v="69"/>
    <x v="4"/>
    <x v="1"/>
    <s v="1260"/>
    <x v="4"/>
    <s v="Puskesmas Leuwidamar"/>
  </r>
  <r>
    <n v="331"/>
    <x v="1"/>
    <n v="63"/>
    <n v="33"/>
    <n v="30"/>
    <n v="63"/>
    <x v="0"/>
    <x v="0"/>
    <d v="2013-04-18T12:49:00"/>
    <x v="0"/>
    <x v="4"/>
    <x v="0"/>
    <x v="70"/>
    <x v="4"/>
    <x v="1"/>
    <s v="1265"/>
    <x v="4"/>
    <s v="Puskesmas Leuwidamar"/>
  </r>
  <r>
    <n v="332"/>
    <x v="1"/>
    <n v="70"/>
    <n v="38"/>
    <n v="32"/>
    <n v="70"/>
    <x v="0"/>
    <x v="0"/>
    <d v="2013-04-18T12:51:00"/>
    <x v="0"/>
    <x v="4"/>
    <x v="0"/>
    <x v="71"/>
    <x v="4"/>
    <x v="1"/>
    <s v="1270"/>
    <x v="4"/>
    <s v="Puskesmas Leuwidamar"/>
  </r>
  <r>
    <n v="333"/>
    <x v="1"/>
    <n v="68"/>
    <n v="30"/>
    <n v="38"/>
    <n v="68"/>
    <x v="0"/>
    <x v="0"/>
    <d v="2013-04-18T12:46:00"/>
    <x v="0"/>
    <x v="4"/>
    <x v="0"/>
    <x v="72"/>
    <x v="4"/>
    <x v="1"/>
    <s v="1275"/>
    <x v="4"/>
    <s v="Puskesmas Cisimeut"/>
  </r>
  <r>
    <n v="334"/>
    <x v="1"/>
    <n v="20"/>
    <n v="7"/>
    <n v="13"/>
    <n v="20"/>
    <x v="0"/>
    <x v="0"/>
    <d v="2013-04-17T11:29:00"/>
    <x v="0"/>
    <x v="19"/>
    <x v="0"/>
    <x v="249"/>
    <x v="21"/>
    <x v="1"/>
    <s v="1280"/>
    <x v="21"/>
    <s v="Puskesmas Sajira"/>
  </r>
  <r>
    <n v="335"/>
    <x v="1"/>
    <n v="18"/>
    <n v="8"/>
    <n v="10"/>
    <n v="18"/>
    <x v="0"/>
    <x v="0"/>
    <d v="2013-04-17T11:30:00"/>
    <x v="0"/>
    <x v="19"/>
    <x v="0"/>
    <x v="250"/>
    <x v="21"/>
    <x v="1"/>
    <s v="1285"/>
    <x v="21"/>
    <s v="Puskesmas Sajira"/>
  </r>
  <r>
    <n v="336"/>
    <x v="1"/>
    <n v="15"/>
    <n v="6"/>
    <n v="9"/>
    <n v="15"/>
    <x v="0"/>
    <x v="0"/>
    <d v="2013-04-17T11:31:00"/>
    <x v="0"/>
    <x v="19"/>
    <x v="0"/>
    <x v="251"/>
    <x v="21"/>
    <x v="1"/>
    <s v="1290"/>
    <x v="21"/>
    <s v="Puskesmas Sajira"/>
  </r>
  <r>
    <n v="337"/>
    <x v="1"/>
    <n v="20"/>
    <n v="9"/>
    <n v="11"/>
    <n v="20"/>
    <x v="0"/>
    <x v="0"/>
    <d v="2013-04-17T11:31:00"/>
    <x v="0"/>
    <x v="19"/>
    <x v="0"/>
    <x v="246"/>
    <x v="21"/>
    <x v="1"/>
    <s v="1295"/>
    <x v="21"/>
    <s v="Puskesmas Sajira"/>
  </r>
  <r>
    <n v="338"/>
    <x v="1"/>
    <n v="20"/>
    <n v="12"/>
    <n v="8"/>
    <n v="20"/>
    <x v="0"/>
    <x v="0"/>
    <d v="2013-04-17T11:32:00"/>
    <x v="0"/>
    <x v="19"/>
    <x v="0"/>
    <x v="252"/>
    <x v="21"/>
    <x v="1"/>
    <s v="1300"/>
    <x v="21"/>
    <s v="Puskesmas Sajira"/>
  </r>
  <r>
    <n v="339"/>
    <x v="1"/>
    <n v="24"/>
    <n v="9"/>
    <n v="15"/>
    <n v="24"/>
    <x v="0"/>
    <x v="0"/>
    <d v="2013-04-17T11:32:00"/>
    <x v="0"/>
    <x v="19"/>
    <x v="0"/>
    <x v="253"/>
    <x v="21"/>
    <x v="1"/>
    <s v="1305"/>
    <x v="21"/>
    <s v="Puskesmas Sajira"/>
  </r>
  <r>
    <n v="340"/>
    <x v="1"/>
    <n v="22"/>
    <n v="12"/>
    <n v="10"/>
    <n v="22"/>
    <x v="0"/>
    <x v="0"/>
    <d v="2013-04-17T11:33:00"/>
    <x v="0"/>
    <x v="19"/>
    <x v="0"/>
    <x v="254"/>
    <x v="21"/>
    <x v="1"/>
    <s v="1310"/>
    <x v="21"/>
    <s v="Puskesmas Sajira"/>
  </r>
  <r>
    <n v="341"/>
    <x v="1"/>
    <n v="30"/>
    <n v="18"/>
    <n v="12"/>
    <n v="30"/>
    <x v="0"/>
    <x v="0"/>
    <d v="2013-04-17T11:35:00"/>
    <x v="0"/>
    <x v="19"/>
    <x v="0"/>
    <x v="255"/>
    <x v="21"/>
    <x v="1"/>
    <s v="1315"/>
    <x v="21"/>
    <s v="Puskesmas Pajagan"/>
  </r>
  <r>
    <n v="342"/>
    <x v="1"/>
    <n v="24"/>
    <n v="10"/>
    <n v="14"/>
    <n v="24"/>
    <x v="0"/>
    <x v="0"/>
    <d v="2013-04-17T11:34:00"/>
    <x v="0"/>
    <x v="19"/>
    <x v="0"/>
    <x v="256"/>
    <x v="21"/>
    <x v="1"/>
    <s v="1320"/>
    <x v="21"/>
    <s v="Puskesmas Sajira"/>
  </r>
  <r>
    <n v="343"/>
    <x v="1"/>
    <n v="40"/>
    <n v="17"/>
    <n v="23"/>
    <n v="40"/>
    <x v="0"/>
    <x v="0"/>
    <d v="2013-04-17T11:36:00"/>
    <x v="0"/>
    <x v="19"/>
    <x v="0"/>
    <x v="8"/>
    <x v="21"/>
    <x v="1"/>
    <s v="1325"/>
    <x v="21"/>
    <s v="Puskesmas Pajagan"/>
  </r>
  <r>
    <n v="344"/>
    <x v="1"/>
    <n v="42"/>
    <n v="20"/>
    <n v="22"/>
    <n v="42"/>
    <x v="0"/>
    <x v="0"/>
    <d v="2013-04-17T11:38:00"/>
    <x v="0"/>
    <x v="19"/>
    <x v="0"/>
    <x v="257"/>
    <x v="21"/>
    <x v="1"/>
    <s v="1330"/>
    <x v="21"/>
    <s v="Puskesmas Pajagan"/>
  </r>
  <r>
    <n v="345"/>
    <x v="1"/>
    <n v="41"/>
    <n v="16"/>
    <n v="25"/>
    <n v="41"/>
    <x v="0"/>
    <x v="0"/>
    <d v="2013-04-17T11:38:00"/>
    <x v="0"/>
    <x v="19"/>
    <x v="0"/>
    <x v="187"/>
    <x v="21"/>
    <x v="1"/>
    <s v="1335"/>
    <x v="21"/>
    <s v="Puskesmas Pajagan"/>
  </r>
  <r>
    <n v="346"/>
    <x v="1"/>
    <n v="36"/>
    <n v="16"/>
    <n v="20"/>
    <n v="36"/>
    <x v="0"/>
    <x v="0"/>
    <d v="2013-04-17T11:36:00"/>
    <x v="0"/>
    <x v="19"/>
    <x v="0"/>
    <x v="258"/>
    <x v="21"/>
    <x v="1"/>
    <s v="1340"/>
    <x v="21"/>
    <s v="Puskesmas Pajagan"/>
  </r>
  <r>
    <n v="347"/>
    <x v="1"/>
    <n v="50"/>
    <n v="23"/>
    <n v="27"/>
    <n v="50"/>
    <x v="0"/>
    <x v="0"/>
    <d v="2013-04-17T11:37:00"/>
    <x v="0"/>
    <x v="19"/>
    <x v="0"/>
    <x v="259"/>
    <x v="21"/>
    <x v="1"/>
    <s v="1345"/>
    <x v="21"/>
    <s v="Puskesmas Pajagan"/>
  </r>
  <r>
    <n v="348"/>
    <x v="1"/>
    <n v="18"/>
    <n v="12"/>
    <n v="6"/>
    <n v="18"/>
    <x v="0"/>
    <x v="0"/>
    <d v="2013-04-17T11:35:00"/>
    <x v="0"/>
    <x v="19"/>
    <x v="0"/>
    <x v="260"/>
    <x v="21"/>
    <x v="1"/>
    <s v="1346"/>
    <x v="21"/>
    <s v="Puskesmas Pajagan"/>
  </r>
  <r>
    <n v="349"/>
    <x v="1"/>
    <n v="14"/>
    <n v="9"/>
    <n v="5"/>
    <n v="14"/>
    <x v="0"/>
    <x v="0"/>
    <d v="2013-04-18T12:38:00"/>
    <x v="0"/>
    <x v="5"/>
    <x v="0"/>
    <x v="73"/>
    <x v="5"/>
    <x v="1"/>
    <s v="1350"/>
    <x v="5"/>
    <s v="Puskesmas Maja"/>
  </r>
  <r>
    <n v="350"/>
    <x v="1"/>
    <n v="45"/>
    <n v="26"/>
    <n v="19"/>
    <n v="45"/>
    <x v="0"/>
    <x v="0"/>
    <d v="2013-04-18T12:43:00"/>
    <x v="0"/>
    <x v="5"/>
    <x v="0"/>
    <x v="74"/>
    <x v="5"/>
    <x v="1"/>
    <s v="1355"/>
    <x v="5"/>
    <s v="Puskesmas Maja"/>
  </r>
  <r>
    <n v="351"/>
    <x v="1"/>
    <n v="8"/>
    <n v="5"/>
    <n v="3"/>
    <n v="8"/>
    <x v="0"/>
    <x v="0"/>
    <d v="2013-04-18T12:41:00"/>
    <x v="0"/>
    <x v="5"/>
    <x v="0"/>
    <x v="8"/>
    <x v="5"/>
    <x v="1"/>
    <s v="1360"/>
    <x v="5"/>
    <s v="Puskesmas Maja"/>
  </r>
  <r>
    <n v="352"/>
    <x v="1"/>
    <n v="11"/>
    <n v="8"/>
    <n v="3"/>
    <n v="11"/>
    <x v="0"/>
    <x v="0"/>
    <d v="2013-04-15T09:23:00"/>
    <x v="0"/>
    <x v="5"/>
    <x v="0"/>
    <x v="75"/>
    <x v="5"/>
    <x v="1"/>
    <s v="1365"/>
    <x v="5"/>
    <s v="Puskesmas Maja"/>
  </r>
  <r>
    <n v="353"/>
    <x v="1"/>
    <n v="10"/>
    <n v="2"/>
    <n v="8"/>
    <n v="10"/>
    <x v="0"/>
    <x v="0"/>
    <d v="2013-04-18T12:44:00"/>
    <x v="0"/>
    <x v="5"/>
    <x v="0"/>
    <x v="76"/>
    <x v="5"/>
    <x v="1"/>
    <s v="1370"/>
    <x v="5"/>
    <s v="Puskesmas Maja"/>
  </r>
  <r>
    <n v="354"/>
    <x v="1"/>
    <n v="30"/>
    <n v="18"/>
    <n v="12"/>
    <n v="30"/>
    <x v="0"/>
    <x v="0"/>
    <d v="2013-04-18T12:45:00"/>
    <x v="0"/>
    <x v="5"/>
    <x v="0"/>
    <x v="77"/>
    <x v="5"/>
    <x v="1"/>
    <s v="1375"/>
    <x v="5"/>
    <s v="Puskesmas Maja"/>
  </r>
  <r>
    <n v="355"/>
    <x v="1"/>
    <n v="30"/>
    <n v="13"/>
    <n v="17"/>
    <n v="30"/>
    <x v="0"/>
    <x v="0"/>
    <d v="2013-04-18T12:40:00"/>
    <x v="0"/>
    <x v="5"/>
    <x v="0"/>
    <x v="78"/>
    <x v="5"/>
    <x v="1"/>
    <s v="1380"/>
    <x v="5"/>
    <s v="Puskesmas Maja"/>
  </r>
  <r>
    <n v="356"/>
    <x v="1"/>
    <n v="2"/>
    <n v="2"/>
    <n v="0"/>
    <n v="2"/>
    <x v="0"/>
    <x v="0"/>
    <d v="2013-04-18T12:41:00"/>
    <x v="0"/>
    <x v="5"/>
    <x v="0"/>
    <x v="79"/>
    <x v="5"/>
    <x v="1"/>
    <s v="1385"/>
    <x v="5"/>
    <s v="Puskesmas Maja"/>
  </r>
  <r>
    <n v="357"/>
    <x v="1"/>
    <n v="0"/>
    <n v="0"/>
    <n v="0"/>
    <n v="0"/>
    <x v="0"/>
    <x v="0"/>
    <d v="2013-04-18T12:39:00"/>
    <x v="0"/>
    <x v="5"/>
    <x v="0"/>
    <x v="80"/>
    <x v="5"/>
    <x v="1"/>
    <s v="1390"/>
    <x v="5"/>
    <s v="Puskesmas Maja"/>
  </r>
  <r>
    <n v="358"/>
    <x v="1"/>
    <n v="13"/>
    <n v="3"/>
    <n v="10"/>
    <n v="13"/>
    <x v="0"/>
    <x v="0"/>
    <d v="2013-04-18T12:43:00"/>
    <x v="0"/>
    <x v="5"/>
    <x v="0"/>
    <x v="81"/>
    <x v="5"/>
    <x v="1"/>
    <s v="1395"/>
    <x v="5"/>
    <s v="Puskesmas Maja"/>
  </r>
  <r>
    <n v="359"/>
    <x v="1"/>
    <n v="35"/>
    <n v="18"/>
    <n v="17"/>
    <n v="35"/>
    <x v="0"/>
    <x v="0"/>
    <d v="2013-04-18T12:42:00"/>
    <x v="0"/>
    <x v="5"/>
    <x v="0"/>
    <x v="82"/>
    <x v="5"/>
    <x v="1"/>
    <s v="1400"/>
    <x v="5"/>
    <s v="Puskesmas Maja"/>
  </r>
  <r>
    <n v="360"/>
    <x v="1"/>
    <n v="8"/>
    <n v="3"/>
    <n v="5"/>
    <n v="8"/>
    <x v="0"/>
    <x v="0"/>
    <d v="2013-04-18T12:40:00"/>
    <x v="0"/>
    <x v="5"/>
    <x v="0"/>
    <x v="83"/>
    <x v="5"/>
    <x v="1"/>
    <s v="1405"/>
    <x v="5"/>
    <s v="Puskesmas Maja"/>
  </r>
  <r>
    <n v="361"/>
    <x v="1"/>
    <n v="3"/>
    <n v="2"/>
    <n v="1"/>
    <n v="3"/>
    <x v="0"/>
    <x v="0"/>
    <d v="2013-04-15T09:22:00"/>
    <x v="0"/>
    <x v="5"/>
    <x v="0"/>
    <x v="84"/>
    <x v="5"/>
    <x v="1"/>
    <s v="1410"/>
    <x v="5"/>
    <s v="Puskesmas Maja"/>
  </r>
  <r>
    <n v="362"/>
    <x v="1"/>
    <n v="38"/>
    <n v="17"/>
    <n v="21"/>
    <n v="38"/>
    <x v="0"/>
    <x v="0"/>
    <d v="2013-04-18T12:45:00"/>
    <x v="0"/>
    <x v="5"/>
    <x v="0"/>
    <x v="85"/>
    <x v="5"/>
    <x v="1"/>
    <s v="1415"/>
    <x v="5"/>
    <s v="Puskesmas Maja"/>
  </r>
  <r>
    <n v="363"/>
    <x v="1"/>
    <n v="86"/>
    <n v="28"/>
    <n v="30"/>
    <n v="58"/>
    <x v="0"/>
    <x v="0"/>
    <d v="2013-04-22T10:38:00"/>
    <x v="0"/>
    <x v="6"/>
    <x v="0"/>
    <x v="86"/>
    <x v="6"/>
    <x v="2"/>
    <s v="1421"/>
    <x v="6"/>
    <s v="Puskesmas Cibeber"/>
  </r>
  <r>
    <n v="364"/>
    <x v="1"/>
    <n v="36"/>
    <n v="18"/>
    <n v="18"/>
    <n v="36"/>
    <x v="0"/>
    <x v="0"/>
    <d v="2014-11-26T19:52:00"/>
    <x v="0"/>
    <x v="7"/>
    <x v="0"/>
    <x v="87"/>
    <x v="7"/>
    <x v="3"/>
    <s v="1470"/>
    <x v="7"/>
    <s v="Puskesmas Muncang"/>
  </r>
  <r>
    <n v="365"/>
    <x v="1"/>
    <n v="39"/>
    <n v="20"/>
    <n v="19"/>
    <n v="39"/>
    <x v="0"/>
    <x v="0"/>
    <d v="2014-11-26T19:52:00"/>
    <x v="0"/>
    <x v="7"/>
    <x v="0"/>
    <x v="88"/>
    <x v="7"/>
    <x v="3"/>
    <s v="1475"/>
    <x v="7"/>
    <s v="Puskesmas Muncang"/>
  </r>
  <r>
    <n v="366"/>
    <x v="1"/>
    <n v="61"/>
    <n v="21"/>
    <n v="30"/>
    <n v="51"/>
    <x v="0"/>
    <x v="0"/>
    <d v="2014-11-26T19:56:00"/>
    <x v="0"/>
    <x v="7"/>
    <x v="0"/>
    <x v="89"/>
    <x v="7"/>
    <x v="3"/>
    <s v="1480"/>
    <x v="7"/>
    <s v="Puskesmas Muncang"/>
  </r>
  <r>
    <n v="367"/>
    <x v="1"/>
    <n v="43"/>
    <n v="20"/>
    <n v="23"/>
    <n v="43"/>
    <x v="0"/>
    <x v="0"/>
    <d v="2014-11-26T19:57:00"/>
    <x v="0"/>
    <x v="7"/>
    <x v="0"/>
    <x v="90"/>
    <x v="7"/>
    <x v="3"/>
    <s v="1485"/>
    <x v="7"/>
    <s v="Puskesmas Muncang"/>
  </r>
  <r>
    <n v="368"/>
    <x v="1"/>
    <n v="74"/>
    <n v="34"/>
    <n v="40"/>
    <n v="74"/>
    <x v="0"/>
    <x v="0"/>
    <d v="2014-11-26T20:01:00"/>
    <x v="0"/>
    <x v="7"/>
    <x v="0"/>
    <x v="91"/>
    <x v="7"/>
    <x v="3"/>
    <s v="1490"/>
    <x v="7"/>
    <s v="Puskesmas Muncang"/>
  </r>
  <r>
    <n v="369"/>
    <x v="1"/>
    <n v="57"/>
    <n v="30"/>
    <n v="27"/>
    <n v="57"/>
    <x v="0"/>
    <x v="0"/>
    <d v="2014-11-26T19:53:00"/>
    <x v="0"/>
    <x v="7"/>
    <x v="0"/>
    <x v="92"/>
    <x v="7"/>
    <x v="3"/>
    <s v="1495"/>
    <x v="7"/>
    <s v="Puskesmas Muncang"/>
  </r>
  <r>
    <n v="370"/>
    <x v="1"/>
    <n v="32"/>
    <n v="20"/>
    <n v="12"/>
    <n v="32"/>
    <x v="4"/>
    <x v="0"/>
    <d v="2014-11-26T19:59:00"/>
    <x v="0"/>
    <x v="7"/>
    <x v="0"/>
    <x v="93"/>
    <x v="7"/>
    <x v="3"/>
    <s v="1500"/>
    <x v="7"/>
    <s v="Puskesmas Muncang"/>
  </r>
  <r>
    <n v="371"/>
    <x v="1"/>
    <n v="65"/>
    <n v="30"/>
    <n v="35"/>
    <n v="65"/>
    <x v="0"/>
    <x v="0"/>
    <d v="2014-11-26T19:54:00"/>
    <x v="0"/>
    <x v="7"/>
    <x v="0"/>
    <x v="94"/>
    <x v="7"/>
    <x v="3"/>
    <s v="1505"/>
    <x v="7"/>
    <s v="Puskesmas Muncang"/>
  </r>
  <r>
    <n v="372"/>
    <x v="1"/>
    <n v="42"/>
    <n v="22"/>
    <n v="20"/>
    <n v="42"/>
    <x v="4"/>
    <x v="0"/>
    <d v="2014-11-26T19:58:00"/>
    <x v="0"/>
    <x v="7"/>
    <x v="0"/>
    <x v="95"/>
    <x v="7"/>
    <x v="3"/>
    <s v="1510"/>
    <x v="7"/>
    <s v="Puskesmas Muncang"/>
  </r>
  <r>
    <n v="373"/>
    <x v="1"/>
    <n v="48"/>
    <n v="20"/>
    <n v="28"/>
    <n v="48"/>
    <x v="4"/>
    <x v="0"/>
    <d v="2014-11-26T19:55:00"/>
    <x v="0"/>
    <x v="7"/>
    <x v="0"/>
    <x v="96"/>
    <x v="7"/>
    <x v="3"/>
    <s v="1515"/>
    <x v="7"/>
    <s v="Puskesmas Muncang"/>
  </r>
  <r>
    <n v="374"/>
    <x v="1"/>
    <n v="39"/>
    <n v="20"/>
    <n v="19"/>
    <n v="39"/>
    <x v="5"/>
    <x v="0"/>
    <d v="2014-11-26T19:55:00"/>
    <x v="0"/>
    <x v="7"/>
    <x v="0"/>
    <x v="97"/>
    <x v="7"/>
    <x v="3"/>
    <s v="1520"/>
    <x v="7"/>
    <s v="Puskesmas Muncang"/>
  </r>
  <r>
    <n v="375"/>
    <x v="1"/>
    <n v="44"/>
    <n v="20"/>
    <n v="24"/>
    <n v="44"/>
    <x v="0"/>
    <x v="0"/>
    <d v="2014-11-26T20:01:00"/>
    <x v="0"/>
    <x v="7"/>
    <x v="0"/>
    <x v="98"/>
    <x v="7"/>
    <x v="3"/>
    <s v="1525"/>
    <x v="7"/>
    <s v="Puskesmas Muncang"/>
  </r>
  <r>
    <n v="376"/>
    <x v="1"/>
    <n v="0"/>
    <n v="0"/>
    <n v="0"/>
    <n v="0"/>
    <x v="0"/>
    <x v="0"/>
    <d v="2013-04-17T14:55:00"/>
    <x v="0"/>
    <x v="20"/>
    <x v="0"/>
    <x v="261"/>
    <x v="22"/>
    <x v="3"/>
    <s v="1530"/>
    <x v="22"/>
    <s v="Puskesmas Bojongmanik"/>
  </r>
  <r>
    <n v="377"/>
    <x v="1"/>
    <n v="0"/>
    <n v="0"/>
    <n v="0"/>
    <n v="0"/>
    <x v="0"/>
    <x v="0"/>
    <d v="2013-04-17T14:54:00"/>
    <x v="0"/>
    <x v="20"/>
    <x v="0"/>
    <x v="262"/>
    <x v="22"/>
    <x v="3"/>
    <s v="1535"/>
    <x v="22"/>
    <s v="Puskesmas Bojongmanik"/>
  </r>
  <r>
    <n v="378"/>
    <x v="1"/>
    <n v="0"/>
    <n v="0"/>
    <n v="0"/>
    <n v="0"/>
    <x v="0"/>
    <x v="0"/>
    <d v="2013-04-17T14:54:00"/>
    <x v="0"/>
    <x v="20"/>
    <x v="0"/>
    <x v="263"/>
    <x v="22"/>
    <x v="3"/>
    <s v="1540"/>
    <x v="22"/>
    <s v="Puskesmas Bojongmanik"/>
  </r>
  <r>
    <n v="379"/>
    <x v="1"/>
    <n v="20"/>
    <n v="9"/>
    <n v="9"/>
    <n v="18"/>
    <x v="5"/>
    <x v="0"/>
    <d v="2013-04-17T14:49:00"/>
    <x v="0"/>
    <x v="20"/>
    <x v="0"/>
    <x v="264"/>
    <x v="22"/>
    <x v="3"/>
    <s v="1545"/>
    <x v="22"/>
    <s v="Puskesmas Bojongmanik"/>
  </r>
  <r>
    <n v="380"/>
    <x v="1"/>
    <n v="0"/>
    <n v="0"/>
    <n v="0"/>
    <n v="0"/>
    <x v="0"/>
    <x v="0"/>
    <d v="2013-04-17T14:53:00"/>
    <x v="0"/>
    <x v="20"/>
    <x v="0"/>
    <x v="265"/>
    <x v="22"/>
    <x v="3"/>
    <s v="1550"/>
    <x v="22"/>
    <s v="Puskesmas Bojongmanik"/>
  </r>
  <r>
    <n v="381"/>
    <x v="1"/>
    <n v="0"/>
    <n v="0"/>
    <n v="0"/>
    <n v="0"/>
    <x v="0"/>
    <x v="0"/>
    <d v="2013-04-17T14:52:00"/>
    <x v="0"/>
    <x v="20"/>
    <x v="0"/>
    <x v="266"/>
    <x v="22"/>
    <x v="3"/>
    <s v="1555"/>
    <x v="22"/>
    <s v="Puskesmas Bojongmanik"/>
  </r>
  <r>
    <n v="382"/>
    <x v="1"/>
    <n v="0"/>
    <n v="0"/>
    <n v="0"/>
    <n v="0"/>
    <x v="0"/>
    <x v="0"/>
    <d v="2013-04-17T14:55:00"/>
    <x v="0"/>
    <x v="20"/>
    <x v="0"/>
    <x v="267"/>
    <x v="22"/>
    <x v="3"/>
    <s v="1560"/>
    <x v="22"/>
    <s v="Puskesmas Bojongmanik"/>
  </r>
  <r>
    <n v="383"/>
    <x v="1"/>
    <n v="44"/>
    <n v="27"/>
    <n v="17"/>
    <n v="44"/>
    <x v="0"/>
    <x v="0"/>
    <d v="2013-04-17T14:51:00"/>
    <x v="0"/>
    <x v="20"/>
    <x v="0"/>
    <x v="268"/>
    <x v="22"/>
    <x v="3"/>
    <s v="1565"/>
    <x v="22"/>
    <s v="Puskesmas Bojongmanik"/>
  </r>
  <r>
    <n v="384"/>
    <x v="1"/>
    <n v="0"/>
    <n v="0"/>
    <n v="0"/>
    <n v="0"/>
    <x v="0"/>
    <x v="0"/>
    <d v="2013-04-17T14:56:00"/>
    <x v="0"/>
    <x v="20"/>
    <x v="0"/>
    <x v="269"/>
    <x v="22"/>
    <x v="3"/>
    <s v="1570"/>
    <x v="22"/>
    <s v="Puskesmas Bojongmanik"/>
  </r>
  <r>
    <n v="385"/>
    <x v="1"/>
    <n v="57"/>
    <n v="25"/>
    <n v="37"/>
    <n v="62"/>
    <x v="8"/>
    <x v="0"/>
    <d v="2014-10-21T10:22:00"/>
    <x v="0"/>
    <x v="8"/>
    <x v="0"/>
    <x v="99"/>
    <x v="8"/>
    <x v="3"/>
    <s v="1575"/>
    <x v="8"/>
    <s v="Puskesmas Cirinten"/>
  </r>
  <r>
    <n v="386"/>
    <x v="1"/>
    <n v="62"/>
    <n v="28"/>
    <n v="43"/>
    <n v="71"/>
    <x v="1"/>
    <x v="0"/>
    <d v="2014-10-21T10:18:00"/>
    <x v="0"/>
    <x v="8"/>
    <x v="0"/>
    <x v="100"/>
    <x v="8"/>
    <x v="3"/>
    <s v="1580"/>
    <x v="8"/>
    <s v="Puskesmas Cirinten"/>
  </r>
  <r>
    <n v="387"/>
    <x v="1"/>
    <n v="30"/>
    <n v="13"/>
    <n v="19"/>
    <n v="32"/>
    <x v="0"/>
    <x v="0"/>
    <d v="2014-10-21T10:19:00"/>
    <x v="0"/>
    <x v="8"/>
    <x v="0"/>
    <x v="101"/>
    <x v="8"/>
    <x v="3"/>
    <s v="1585"/>
    <x v="8"/>
    <s v="Puskesmas Cirinten"/>
  </r>
  <r>
    <n v="388"/>
    <x v="1"/>
    <n v="32"/>
    <n v="14"/>
    <n v="20"/>
    <n v="34"/>
    <x v="0"/>
    <x v="0"/>
    <d v="2013-04-20T20:54:00"/>
    <x v="0"/>
    <x v="8"/>
    <x v="5"/>
    <x v="102"/>
    <x v="8"/>
    <x v="3"/>
    <s v="1590"/>
    <x v="8"/>
    <s v="Puskesmas Cirinten"/>
  </r>
  <r>
    <n v="389"/>
    <x v="1"/>
    <n v="52"/>
    <n v="22"/>
    <n v="32"/>
    <n v="54"/>
    <x v="2"/>
    <x v="0"/>
    <d v="2013-04-20T20:51:00"/>
    <x v="0"/>
    <x v="8"/>
    <x v="5"/>
    <x v="103"/>
    <x v="8"/>
    <x v="3"/>
    <s v="1595"/>
    <x v="8"/>
    <s v="Puskesmas Cirinten"/>
  </r>
  <r>
    <n v="390"/>
    <x v="1"/>
    <n v="80"/>
    <n v="33"/>
    <n v="49"/>
    <n v="82"/>
    <x v="8"/>
    <x v="0"/>
    <d v="2014-10-21T10:18:00"/>
    <x v="0"/>
    <x v="8"/>
    <x v="0"/>
    <x v="104"/>
    <x v="8"/>
    <x v="3"/>
    <s v="1600"/>
    <x v="8"/>
    <s v="Puskesmas Cirinten"/>
  </r>
  <r>
    <n v="391"/>
    <x v="1"/>
    <n v="46"/>
    <n v="20"/>
    <n v="29"/>
    <n v="49"/>
    <x v="4"/>
    <x v="0"/>
    <d v="2013-04-20T20:52:00"/>
    <x v="0"/>
    <x v="8"/>
    <x v="5"/>
    <x v="105"/>
    <x v="8"/>
    <x v="3"/>
    <s v="1605"/>
    <x v="8"/>
    <s v="Puskesmas Cirinten"/>
  </r>
  <r>
    <n v="392"/>
    <x v="1"/>
    <n v="24"/>
    <n v="10"/>
    <n v="16"/>
    <n v="26"/>
    <x v="5"/>
    <x v="0"/>
    <d v="2013-04-20T20:54:00"/>
    <x v="0"/>
    <x v="8"/>
    <x v="5"/>
    <x v="106"/>
    <x v="8"/>
    <x v="3"/>
    <s v="1610"/>
    <x v="8"/>
    <s v="Puskesmas Cirinten"/>
  </r>
  <r>
    <n v="393"/>
    <x v="1"/>
    <n v="33"/>
    <n v="14"/>
    <n v="20"/>
    <n v="34"/>
    <x v="5"/>
    <x v="0"/>
    <d v="2013-04-20T20:53:00"/>
    <x v="0"/>
    <x v="8"/>
    <x v="5"/>
    <x v="107"/>
    <x v="8"/>
    <x v="3"/>
    <s v="1615"/>
    <x v="8"/>
    <s v="Puskesmas Cirinten"/>
  </r>
  <r>
    <n v="394"/>
    <x v="1"/>
    <n v="40"/>
    <n v="17"/>
    <n v="25"/>
    <n v="42"/>
    <x v="5"/>
    <x v="0"/>
    <d v="2013-04-20T20:50:00"/>
    <x v="0"/>
    <x v="8"/>
    <x v="5"/>
    <x v="108"/>
    <x v="8"/>
    <x v="3"/>
    <s v="1620"/>
    <x v="8"/>
    <s v="Puskesmas Cirinten"/>
  </r>
  <r>
    <n v="395"/>
    <x v="1"/>
    <n v="74"/>
    <n v="34"/>
    <n v="40"/>
    <n v="74"/>
    <x v="0"/>
    <x v="0"/>
    <d v="2013-04-22T19:58:00"/>
    <x v="0"/>
    <x v="21"/>
    <x v="0"/>
    <x v="109"/>
    <x v="9"/>
    <x v="3"/>
    <s v="1625"/>
    <x v="9"/>
    <s v="Puskesmas Cipanas"/>
  </r>
  <r>
    <n v="396"/>
    <x v="1"/>
    <n v="60"/>
    <n v="31"/>
    <n v="29"/>
    <n v="60"/>
    <x v="4"/>
    <x v="0"/>
    <d v="2013-04-22T19:58:00"/>
    <x v="0"/>
    <x v="21"/>
    <x v="0"/>
    <x v="110"/>
    <x v="9"/>
    <x v="3"/>
    <s v="1630"/>
    <x v="9"/>
    <s v="Puskesmas Cipanas"/>
  </r>
  <r>
    <n v="397"/>
    <x v="1"/>
    <n v="60"/>
    <n v="28"/>
    <n v="32"/>
    <n v="60"/>
    <x v="4"/>
    <x v="0"/>
    <d v="2013-04-22T19:59:00"/>
    <x v="0"/>
    <x v="21"/>
    <x v="0"/>
    <x v="111"/>
    <x v="9"/>
    <x v="3"/>
    <s v="1635"/>
    <x v="9"/>
    <s v="Puskesmas Cipanas"/>
  </r>
  <r>
    <n v="398"/>
    <x v="1"/>
    <n v="78"/>
    <n v="38"/>
    <n v="40"/>
    <n v="78"/>
    <x v="4"/>
    <x v="0"/>
    <d v="2013-04-22T19:58:00"/>
    <x v="0"/>
    <x v="21"/>
    <x v="0"/>
    <x v="112"/>
    <x v="9"/>
    <x v="3"/>
    <s v="1640"/>
    <x v="9"/>
    <s v="Puskesmas Cipanas"/>
  </r>
  <r>
    <n v="399"/>
    <x v="1"/>
    <n v="50"/>
    <n v="22"/>
    <n v="28"/>
    <n v="50"/>
    <x v="3"/>
    <x v="0"/>
    <d v="2013-04-22T19:53:00"/>
    <x v="0"/>
    <x v="21"/>
    <x v="0"/>
    <x v="113"/>
    <x v="9"/>
    <x v="3"/>
    <s v="1645"/>
    <x v="9"/>
    <s v="Puskesmas Cipanas"/>
  </r>
  <r>
    <n v="400"/>
    <x v="1"/>
    <n v="85"/>
    <n v="40"/>
    <n v="45"/>
    <n v="85"/>
    <x v="5"/>
    <x v="0"/>
    <d v="2013-04-22T19:46:00"/>
    <x v="0"/>
    <x v="21"/>
    <x v="0"/>
    <x v="114"/>
    <x v="9"/>
    <x v="3"/>
    <s v="1650"/>
    <x v="9"/>
    <s v="Puskesmas Cipanas"/>
  </r>
  <r>
    <n v="401"/>
    <x v="1"/>
    <n v="91"/>
    <n v="41"/>
    <n v="50"/>
    <n v="91"/>
    <x v="4"/>
    <x v="0"/>
    <d v="2013-04-22T19:51:00"/>
    <x v="0"/>
    <x v="21"/>
    <x v="0"/>
    <x v="115"/>
    <x v="9"/>
    <x v="3"/>
    <s v="1655"/>
    <x v="9"/>
    <s v="Puskesmas Cipanas"/>
  </r>
  <r>
    <n v="402"/>
    <x v="1"/>
    <n v="60"/>
    <n v="28"/>
    <n v="32"/>
    <n v="60"/>
    <x v="4"/>
    <x v="0"/>
    <d v="2013-04-22T19:53:00"/>
    <x v="0"/>
    <x v="21"/>
    <x v="0"/>
    <x v="116"/>
    <x v="9"/>
    <x v="3"/>
    <s v="1660"/>
    <x v="9"/>
    <s v="Puskesmas Cipanas"/>
  </r>
  <r>
    <n v="403"/>
    <x v="1"/>
    <n v="69"/>
    <n v="34"/>
    <n v="35"/>
    <n v="69"/>
    <x v="0"/>
    <x v="0"/>
    <d v="2014-10-14T11:27:00"/>
    <x v="0"/>
    <x v="21"/>
    <x v="0"/>
    <x v="117"/>
    <x v="9"/>
    <x v="3"/>
    <s v="1665"/>
    <x v="9"/>
    <s v="Puskesmas Cipanas"/>
  </r>
  <r>
    <n v="404"/>
    <x v="1"/>
    <n v="59"/>
    <n v="30"/>
    <n v="29"/>
    <n v="59"/>
    <x v="4"/>
    <x v="0"/>
    <d v="2013-04-22T19:56:00"/>
    <x v="0"/>
    <x v="21"/>
    <x v="0"/>
    <x v="118"/>
    <x v="9"/>
    <x v="3"/>
    <s v="1670"/>
    <x v="9"/>
    <s v="Puskesmas Cipanas"/>
  </r>
  <r>
    <n v="405"/>
    <x v="1"/>
    <n v="83"/>
    <n v="40"/>
    <n v="43"/>
    <n v="83"/>
    <x v="4"/>
    <x v="0"/>
    <d v="2013-04-22T19:56:00"/>
    <x v="0"/>
    <x v="21"/>
    <x v="0"/>
    <x v="119"/>
    <x v="9"/>
    <x v="3"/>
    <s v="1675"/>
    <x v="9"/>
    <s v="Puskesmas Cipanas"/>
  </r>
  <r>
    <n v="406"/>
    <x v="1"/>
    <n v="86"/>
    <n v="41"/>
    <n v="45"/>
    <n v="86"/>
    <x v="3"/>
    <x v="0"/>
    <d v="2013-04-22T19:55:00"/>
    <x v="0"/>
    <x v="21"/>
    <x v="0"/>
    <x v="120"/>
    <x v="9"/>
    <x v="3"/>
    <s v="1680"/>
    <x v="9"/>
    <s v="Puskesmas Cipanas"/>
  </r>
  <r>
    <n v="407"/>
    <x v="1"/>
    <n v="38"/>
    <n v="18"/>
    <n v="20"/>
    <n v="38"/>
    <x v="5"/>
    <x v="0"/>
    <d v="2013-04-22T19:52:00"/>
    <x v="0"/>
    <x v="21"/>
    <x v="0"/>
    <x v="121"/>
    <x v="9"/>
    <x v="3"/>
    <s v="1685"/>
    <x v="9"/>
    <s v="Puskesmas Cipanas"/>
  </r>
  <r>
    <n v="408"/>
    <x v="1"/>
    <n v="57"/>
    <n v="25"/>
    <n v="32"/>
    <n v="57"/>
    <x v="4"/>
    <x v="0"/>
    <d v="2013-04-22T19:59:00"/>
    <x v="0"/>
    <x v="21"/>
    <x v="0"/>
    <x v="122"/>
    <x v="9"/>
    <x v="3"/>
    <s v="1690"/>
    <x v="9"/>
    <s v="Puskesmas Cipanas"/>
  </r>
  <r>
    <n v="409"/>
    <x v="1"/>
    <n v="25"/>
    <n v="14"/>
    <n v="11"/>
    <n v="25"/>
    <x v="0"/>
    <x v="0"/>
    <d v="2014-11-28T10:50:00"/>
    <x v="0"/>
    <x v="7"/>
    <x v="0"/>
    <x v="129"/>
    <x v="11"/>
    <x v="4"/>
    <s v="1725"/>
    <x v="11"/>
    <s v="Puskesmas Cileles"/>
  </r>
  <r>
    <n v="410"/>
    <x v="1"/>
    <n v="32"/>
    <n v="12"/>
    <n v="14"/>
    <n v="26"/>
    <x v="5"/>
    <x v="0"/>
    <d v="2014-11-28T10:51:00"/>
    <x v="0"/>
    <x v="7"/>
    <x v="0"/>
    <x v="130"/>
    <x v="11"/>
    <x v="4"/>
    <s v="1730"/>
    <x v="11"/>
    <s v="Puskesmas Cileles"/>
  </r>
  <r>
    <n v="411"/>
    <x v="1"/>
    <n v="22"/>
    <n v="11"/>
    <n v="10"/>
    <n v="21"/>
    <x v="4"/>
    <x v="0"/>
    <d v="2014-11-28T10:51:00"/>
    <x v="0"/>
    <x v="7"/>
    <x v="0"/>
    <x v="131"/>
    <x v="11"/>
    <x v="4"/>
    <s v="1735"/>
    <x v="11"/>
    <s v="Puskesmas Cileles"/>
  </r>
  <r>
    <n v="412"/>
    <x v="1"/>
    <n v="25"/>
    <n v="25"/>
    <n v="12"/>
    <n v="37"/>
    <x v="0"/>
    <x v="0"/>
    <d v="2014-11-28T10:52:00"/>
    <x v="0"/>
    <x v="7"/>
    <x v="0"/>
    <x v="132"/>
    <x v="11"/>
    <x v="4"/>
    <s v="1740"/>
    <x v="11"/>
    <s v="Puskesmas Cileles"/>
  </r>
  <r>
    <n v="413"/>
    <x v="1"/>
    <n v="26"/>
    <n v="13"/>
    <n v="13"/>
    <n v="26"/>
    <x v="4"/>
    <x v="0"/>
    <d v="2014-11-28T10:53:00"/>
    <x v="0"/>
    <x v="7"/>
    <x v="0"/>
    <x v="133"/>
    <x v="11"/>
    <x v="4"/>
    <s v="1745"/>
    <x v="11"/>
    <s v="Puskesmas Cileles"/>
  </r>
  <r>
    <n v="414"/>
    <x v="1"/>
    <n v="26"/>
    <n v="12"/>
    <n v="11"/>
    <n v="23"/>
    <x v="0"/>
    <x v="0"/>
    <d v="2014-11-28T10:53:00"/>
    <x v="0"/>
    <x v="7"/>
    <x v="0"/>
    <x v="134"/>
    <x v="11"/>
    <x v="4"/>
    <s v="1750"/>
    <x v="11"/>
    <s v="Puskesmas Cileles"/>
  </r>
  <r>
    <n v="415"/>
    <x v="1"/>
    <n v="21"/>
    <n v="11"/>
    <n v="9"/>
    <n v="20"/>
    <x v="4"/>
    <x v="0"/>
    <d v="2014-11-28T10:54:00"/>
    <x v="0"/>
    <x v="7"/>
    <x v="0"/>
    <x v="135"/>
    <x v="11"/>
    <x v="4"/>
    <s v="1755"/>
    <x v="11"/>
    <s v="Puskesmas Prabugantungan"/>
  </r>
  <r>
    <n v="416"/>
    <x v="1"/>
    <n v="78"/>
    <n v="37"/>
    <n v="38"/>
    <n v="75"/>
    <x v="5"/>
    <x v="0"/>
    <d v="2014-11-28T10:55:00"/>
    <x v="0"/>
    <x v="7"/>
    <x v="0"/>
    <x v="136"/>
    <x v="11"/>
    <x v="4"/>
    <s v="1760"/>
    <x v="11"/>
    <s v="Puskesmas Prabugantungan"/>
  </r>
  <r>
    <n v="417"/>
    <x v="1"/>
    <n v="22"/>
    <n v="12"/>
    <n v="16"/>
    <n v="28"/>
    <x v="0"/>
    <x v="0"/>
    <d v="2014-11-28T10:56:00"/>
    <x v="0"/>
    <x v="7"/>
    <x v="0"/>
    <x v="137"/>
    <x v="11"/>
    <x v="4"/>
    <s v="1765"/>
    <x v="11"/>
    <s v="Puskesmas Prabugantungan"/>
  </r>
  <r>
    <n v="418"/>
    <x v="1"/>
    <n v="48"/>
    <n v="25"/>
    <n v="23"/>
    <n v="48"/>
    <x v="0"/>
    <x v="0"/>
    <d v="2014-11-28T10:56:00"/>
    <x v="0"/>
    <x v="7"/>
    <x v="0"/>
    <x v="138"/>
    <x v="11"/>
    <x v="4"/>
    <s v="1770"/>
    <x v="11"/>
    <s v="Puskesmas Prabugantungan"/>
  </r>
  <r>
    <n v="419"/>
    <x v="1"/>
    <n v="15"/>
    <n v="7"/>
    <n v="8"/>
    <n v="15"/>
    <x v="0"/>
    <x v="0"/>
    <d v="2014-11-28T10:57:00"/>
    <x v="0"/>
    <x v="7"/>
    <x v="0"/>
    <x v="139"/>
    <x v="11"/>
    <x v="4"/>
    <s v="1771"/>
    <x v="11"/>
    <s v="Puskesmas Prabugantungan"/>
  </r>
  <r>
    <n v="420"/>
    <x v="1"/>
    <n v="41"/>
    <n v="21"/>
    <n v="21"/>
    <n v="42"/>
    <x v="0"/>
    <x v="0"/>
    <d v="2014-11-28T10:57:00"/>
    <x v="0"/>
    <x v="7"/>
    <x v="0"/>
    <x v="126"/>
    <x v="11"/>
    <x v="4"/>
    <s v="1775"/>
    <x v="11"/>
    <s v="Puskesmas Prabugantungan"/>
  </r>
  <r>
    <n v="421"/>
    <x v="1"/>
    <n v="33"/>
    <n v="16"/>
    <n v="17"/>
    <n v="33"/>
    <x v="0"/>
    <x v="0"/>
    <d v="2013-04-02T01:04:00"/>
    <x v="0"/>
    <x v="22"/>
    <x v="0"/>
    <x v="140"/>
    <x v="12"/>
    <x v="4"/>
    <s v="1780"/>
    <x v="12"/>
    <s v="Puskesmas Gunungkencana"/>
  </r>
  <r>
    <n v="422"/>
    <x v="1"/>
    <n v="34"/>
    <n v="12"/>
    <n v="21"/>
    <n v="33"/>
    <x v="4"/>
    <x v="0"/>
    <d v="2013-04-02T01:03:00"/>
    <x v="0"/>
    <x v="22"/>
    <x v="0"/>
    <x v="141"/>
    <x v="12"/>
    <x v="4"/>
    <s v="1785"/>
    <x v="12"/>
    <s v="Puskesmas Gunungkencana"/>
  </r>
  <r>
    <n v="423"/>
    <x v="1"/>
    <n v="55"/>
    <n v="24"/>
    <n v="31"/>
    <n v="55"/>
    <x v="0"/>
    <x v="0"/>
    <d v="2013-04-02T01:05:00"/>
    <x v="0"/>
    <x v="22"/>
    <x v="0"/>
    <x v="142"/>
    <x v="12"/>
    <x v="4"/>
    <s v="1790"/>
    <x v="12"/>
    <s v="Puskesmas Gunungkencana"/>
  </r>
  <r>
    <n v="424"/>
    <x v="1"/>
    <n v="20"/>
    <n v="11"/>
    <n v="8"/>
    <n v="19"/>
    <x v="4"/>
    <x v="0"/>
    <d v="2013-04-02T01:00:00"/>
    <x v="0"/>
    <x v="22"/>
    <x v="0"/>
    <x v="143"/>
    <x v="12"/>
    <x v="4"/>
    <s v="1795"/>
    <x v="12"/>
    <s v="Puskesmas Gunungkencana"/>
  </r>
  <r>
    <n v="425"/>
    <x v="1"/>
    <n v="25"/>
    <n v="10"/>
    <n v="15"/>
    <n v="25"/>
    <x v="0"/>
    <x v="0"/>
    <d v="2013-04-02T01:01:00"/>
    <x v="0"/>
    <x v="22"/>
    <x v="0"/>
    <x v="144"/>
    <x v="12"/>
    <x v="4"/>
    <s v="1800"/>
    <x v="12"/>
    <s v="Puskesmas Gunungkencana"/>
  </r>
  <r>
    <n v="426"/>
    <x v="1"/>
    <n v="26"/>
    <n v="14"/>
    <n v="12"/>
    <n v="26"/>
    <x v="0"/>
    <x v="0"/>
    <d v="2013-04-02T01:01:00"/>
    <x v="0"/>
    <x v="22"/>
    <x v="0"/>
    <x v="145"/>
    <x v="12"/>
    <x v="4"/>
    <s v="1805"/>
    <x v="12"/>
    <s v="Puskesmas Gunungkencana"/>
  </r>
  <r>
    <n v="427"/>
    <x v="1"/>
    <n v="30"/>
    <n v="13"/>
    <n v="17"/>
    <n v="30"/>
    <x v="0"/>
    <x v="0"/>
    <d v="2013-04-02T01:03:00"/>
    <x v="0"/>
    <x v="22"/>
    <x v="0"/>
    <x v="146"/>
    <x v="12"/>
    <x v="4"/>
    <s v="1810"/>
    <x v="12"/>
    <s v="Puskesmas Gunungkencana"/>
  </r>
  <r>
    <n v="428"/>
    <x v="1"/>
    <n v="22"/>
    <n v="10"/>
    <n v="11"/>
    <n v="21"/>
    <x v="4"/>
    <x v="0"/>
    <d v="2013-04-02T01:00:00"/>
    <x v="0"/>
    <x v="22"/>
    <x v="0"/>
    <x v="147"/>
    <x v="12"/>
    <x v="4"/>
    <s v="1815"/>
    <x v="12"/>
    <s v="Puskesmas Gunungkencana"/>
  </r>
  <r>
    <n v="429"/>
    <x v="1"/>
    <n v="79"/>
    <n v="29"/>
    <n v="48"/>
    <n v="77"/>
    <x v="5"/>
    <x v="0"/>
    <d v="2013-04-02T01:02:00"/>
    <x v="0"/>
    <x v="22"/>
    <x v="0"/>
    <x v="148"/>
    <x v="12"/>
    <x v="4"/>
    <s v="1820"/>
    <x v="12"/>
    <s v="Puskesmas Gunungkencana"/>
  </r>
  <r>
    <n v="430"/>
    <x v="1"/>
    <n v="55"/>
    <n v="21"/>
    <n v="34"/>
    <n v="55"/>
    <x v="0"/>
    <x v="0"/>
    <d v="2013-04-02T01:04:00"/>
    <x v="0"/>
    <x v="22"/>
    <x v="0"/>
    <x v="149"/>
    <x v="12"/>
    <x v="4"/>
    <s v="1825"/>
    <x v="12"/>
    <s v="Puskesmas Gunungkencana"/>
  </r>
  <r>
    <n v="431"/>
    <x v="1"/>
    <n v="26"/>
    <n v="11"/>
    <n v="15"/>
    <n v="26"/>
    <x v="0"/>
    <x v="0"/>
    <d v="2013-04-02T01:06:00"/>
    <x v="0"/>
    <x v="22"/>
    <x v="0"/>
    <x v="150"/>
    <x v="12"/>
    <x v="4"/>
    <s v="1826"/>
    <x v="12"/>
    <s v="Puskesmas Gunungkencana"/>
  </r>
  <r>
    <n v="432"/>
    <x v="1"/>
    <n v="20"/>
    <n v="8"/>
    <n v="12"/>
    <n v="20"/>
    <x v="0"/>
    <x v="0"/>
    <d v="2013-04-02T01:07:00"/>
    <x v="0"/>
    <x v="22"/>
    <x v="0"/>
    <x v="151"/>
    <x v="12"/>
    <x v="4"/>
    <s v="1827"/>
    <x v="12"/>
    <s v="Puskesmas Gunungkencana"/>
  </r>
  <r>
    <n v="433"/>
    <x v="1"/>
    <n v="5"/>
    <n v="2"/>
    <n v="3"/>
    <n v="5"/>
    <x v="0"/>
    <x v="0"/>
    <d v="2013-04-16T15:02:00"/>
    <x v="0"/>
    <x v="23"/>
    <x v="0"/>
    <x v="152"/>
    <x v="13"/>
    <x v="4"/>
    <s v="1920"/>
    <x v="13"/>
    <s v="Puskesmas Sobang"/>
  </r>
  <r>
    <n v="434"/>
    <x v="1"/>
    <n v="3"/>
    <n v="2"/>
    <n v="1"/>
    <n v="3"/>
    <x v="0"/>
    <x v="0"/>
    <d v="2013-04-16T15:03:00"/>
    <x v="0"/>
    <x v="23"/>
    <x v="0"/>
    <x v="153"/>
    <x v="13"/>
    <x v="4"/>
    <s v="1925"/>
    <x v="13"/>
    <s v="Puskesmas Sobang"/>
  </r>
  <r>
    <n v="435"/>
    <x v="1"/>
    <n v="7"/>
    <n v="4"/>
    <n v="3"/>
    <n v="7"/>
    <x v="0"/>
    <x v="0"/>
    <d v="2013-04-16T15:04:00"/>
    <x v="0"/>
    <x v="23"/>
    <x v="0"/>
    <x v="154"/>
    <x v="13"/>
    <x v="4"/>
    <s v="1930"/>
    <x v="13"/>
    <s v="Puskesmas Sobang"/>
  </r>
  <r>
    <n v="436"/>
    <x v="1"/>
    <n v="13"/>
    <n v="7"/>
    <n v="6"/>
    <n v="13"/>
    <x v="0"/>
    <x v="0"/>
    <d v="2013-04-16T15:04:00"/>
    <x v="0"/>
    <x v="23"/>
    <x v="0"/>
    <x v="155"/>
    <x v="13"/>
    <x v="4"/>
    <s v="1935"/>
    <x v="13"/>
    <s v="Puskesmas Sobang"/>
  </r>
  <r>
    <n v="437"/>
    <x v="1"/>
    <n v="12"/>
    <n v="5"/>
    <n v="7"/>
    <n v="12"/>
    <x v="0"/>
    <x v="0"/>
    <d v="2013-04-16T15:04:00"/>
    <x v="0"/>
    <x v="23"/>
    <x v="0"/>
    <x v="156"/>
    <x v="13"/>
    <x v="4"/>
    <s v="1940"/>
    <x v="13"/>
    <s v="Puskesmas Sobang"/>
  </r>
  <r>
    <n v="438"/>
    <x v="1"/>
    <n v="16"/>
    <n v="7"/>
    <n v="9"/>
    <n v="16"/>
    <x v="0"/>
    <x v="0"/>
    <d v="2013-04-16T15:03:00"/>
    <x v="0"/>
    <x v="23"/>
    <x v="0"/>
    <x v="157"/>
    <x v="13"/>
    <x v="4"/>
    <s v="1945"/>
    <x v="13"/>
    <s v="Puskesmas Sobang"/>
  </r>
  <r>
    <n v="439"/>
    <x v="1"/>
    <n v="33"/>
    <n v="15"/>
    <n v="18"/>
    <n v="33"/>
    <x v="0"/>
    <x v="0"/>
    <d v="2013-04-16T15:01:00"/>
    <x v="0"/>
    <x v="23"/>
    <x v="6"/>
    <x v="158"/>
    <x v="13"/>
    <x v="4"/>
    <s v="1950"/>
    <x v="13"/>
    <s v="Puskesmas Sobang"/>
  </r>
  <r>
    <n v="440"/>
    <x v="1"/>
    <n v="4"/>
    <n v="1"/>
    <n v="3"/>
    <n v="4"/>
    <x v="0"/>
    <x v="0"/>
    <d v="2013-04-16T15:02:00"/>
    <x v="0"/>
    <x v="23"/>
    <x v="0"/>
    <x v="159"/>
    <x v="13"/>
    <x v="4"/>
    <s v="1955"/>
    <x v="13"/>
    <s v="Puskesmas Sobang"/>
  </r>
  <r>
    <n v="441"/>
    <x v="1"/>
    <n v="13"/>
    <n v="7"/>
    <n v="6"/>
    <n v="13"/>
    <x v="0"/>
    <x v="0"/>
    <d v="2013-04-16T15:01:00"/>
    <x v="0"/>
    <x v="23"/>
    <x v="0"/>
    <x v="160"/>
    <x v="13"/>
    <x v="4"/>
    <s v="1956"/>
    <x v="13"/>
    <s v="Puskesmas Sobang"/>
  </r>
  <r>
    <n v="442"/>
    <x v="1"/>
    <n v="9"/>
    <n v="5"/>
    <n v="4"/>
    <n v="9"/>
    <x v="0"/>
    <x v="0"/>
    <d v="2013-04-16T15:03:00"/>
    <x v="0"/>
    <x v="23"/>
    <x v="0"/>
    <x v="161"/>
    <x v="13"/>
    <x v="4"/>
    <s v="1960"/>
    <x v="13"/>
    <s v="Puskesmas Sobang"/>
  </r>
  <r>
    <n v="443"/>
    <x v="1"/>
    <n v="75"/>
    <n v="42"/>
    <n v="33"/>
    <n v="75"/>
    <x v="0"/>
    <x v="0"/>
    <d v="2014-11-29T14:02:00"/>
    <x v="0"/>
    <x v="12"/>
    <x v="0"/>
    <x v="162"/>
    <x v="14"/>
    <x v="5"/>
    <s v="1970"/>
    <x v="14"/>
    <s v="Puskesmas Cijaku"/>
  </r>
  <r>
    <n v="444"/>
    <x v="1"/>
    <n v="28"/>
    <n v="19"/>
    <n v="47"/>
    <n v="66"/>
    <x v="0"/>
    <x v="0"/>
    <d v="2014-11-29T14:04:00"/>
    <x v="0"/>
    <x v="12"/>
    <x v="0"/>
    <x v="163"/>
    <x v="14"/>
    <x v="5"/>
    <s v="1975"/>
    <x v="14"/>
    <s v="Puskesmas Cijaku"/>
  </r>
  <r>
    <n v="445"/>
    <x v="1"/>
    <n v="28"/>
    <n v="14"/>
    <n v="14"/>
    <n v="28"/>
    <x v="0"/>
    <x v="0"/>
    <d v="2014-11-29T14:06:00"/>
    <x v="0"/>
    <x v="12"/>
    <x v="0"/>
    <x v="164"/>
    <x v="14"/>
    <x v="5"/>
    <s v="1980"/>
    <x v="14"/>
    <s v="Puskesmas Cijaku"/>
  </r>
  <r>
    <n v="446"/>
    <x v="1"/>
    <n v="49"/>
    <n v="23"/>
    <n v="26"/>
    <n v="49"/>
    <x v="0"/>
    <x v="0"/>
    <d v="2014-11-29T14:02:00"/>
    <x v="0"/>
    <x v="12"/>
    <x v="0"/>
    <x v="165"/>
    <x v="14"/>
    <x v="5"/>
    <s v="1985"/>
    <x v="14"/>
    <s v="Puskesmas Cijaku"/>
  </r>
  <r>
    <n v="447"/>
    <x v="1"/>
    <n v="28"/>
    <n v="18"/>
    <n v="10"/>
    <n v="28"/>
    <x v="0"/>
    <x v="0"/>
    <d v="2014-11-29T14:03:00"/>
    <x v="0"/>
    <x v="12"/>
    <x v="0"/>
    <x v="45"/>
    <x v="14"/>
    <x v="5"/>
    <s v="1990"/>
    <x v="14"/>
    <s v="Puskesmas Cijaku"/>
  </r>
  <r>
    <n v="448"/>
    <x v="1"/>
    <n v="47"/>
    <n v="28"/>
    <n v="19"/>
    <n v="47"/>
    <x v="0"/>
    <x v="0"/>
    <d v="2014-11-29T14:03:00"/>
    <x v="0"/>
    <x v="12"/>
    <x v="0"/>
    <x v="166"/>
    <x v="14"/>
    <x v="5"/>
    <s v="1995"/>
    <x v="14"/>
    <s v="Puskesmas Cijaku"/>
  </r>
  <r>
    <n v="449"/>
    <x v="1"/>
    <n v="23"/>
    <n v="12"/>
    <n v="11"/>
    <n v="23"/>
    <x v="0"/>
    <x v="0"/>
    <d v="2014-11-29T14:04:00"/>
    <x v="0"/>
    <x v="12"/>
    <x v="0"/>
    <x v="167"/>
    <x v="14"/>
    <x v="5"/>
    <s v="2000"/>
    <x v="14"/>
    <s v="Puskesmas Cijaku"/>
  </r>
  <r>
    <n v="450"/>
    <x v="1"/>
    <n v="22"/>
    <n v="11"/>
    <n v="11"/>
    <n v="22"/>
    <x v="0"/>
    <x v="0"/>
    <d v="2014-11-29T14:05:00"/>
    <x v="0"/>
    <x v="12"/>
    <x v="7"/>
    <x v="168"/>
    <x v="14"/>
    <x v="5"/>
    <s v="2005"/>
    <x v="14"/>
    <s v="Puskesmas Cijaku"/>
  </r>
  <r>
    <n v="451"/>
    <x v="1"/>
    <n v="33"/>
    <n v="14"/>
    <n v="19"/>
    <n v="33"/>
    <x v="0"/>
    <x v="0"/>
    <d v="2014-11-29T14:05:00"/>
    <x v="0"/>
    <x v="12"/>
    <x v="0"/>
    <x v="169"/>
    <x v="14"/>
    <x v="5"/>
    <s v="2010"/>
    <x v="14"/>
    <s v="Puskesmas Cijaku"/>
  </r>
  <r>
    <n v="452"/>
    <x v="1"/>
    <n v="26"/>
    <n v="13"/>
    <n v="13"/>
    <n v="26"/>
    <x v="0"/>
    <x v="0"/>
    <d v="2014-11-29T14:05:00"/>
    <x v="0"/>
    <x v="12"/>
    <x v="0"/>
    <x v="170"/>
    <x v="14"/>
    <x v="5"/>
    <s v="2015"/>
    <x v="14"/>
    <s v="Puskesmas Cijaku"/>
  </r>
  <r>
    <n v="453"/>
    <x v="1"/>
    <n v="62"/>
    <n v="32"/>
    <n v="30"/>
    <n v="62"/>
    <x v="0"/>
    <x v="0"/>
    <d v="2013-04-24T10:59:00"/>
    <x v="0"/>
    <x v="24"/>
    <x v="0"/>
    <x v="171"/>
    <x v="15"/>
    <x v="5"/>
    <s v="2020"/>
    <x v="15"/>
    <s v="Puskesmas Cigemblong"/>
  </r>
  <r>
    <n v="454"/>
    <x v="1"/>
    <n v="30"/>
    <n v="16"/>
    <n v="14"/>
    <n v="30"/>
    <x v="0"/>
    <x v="0"/>
    <d v="2013-04-24T11:00:00"/>
    <x v="0"/>
    <x v="24"/>
    <x v="0"/>
    <x v="172"/>
    <x v="15"/>
    <x v="5"/>
    <s v="2025"/>
    <x v="15"/>
    <s v="Puskesmas Cigemblong"/>
  </r>
  <r>
    <n v="455"/>
    <x v="1"/>
    <n v="39"/>
    <n v="19"/>
    <n v="20"/>
    <n v="39"/>
    <x v="0"/>
    <x v="0"/>
    <d v="2013-04-24T11:02:00"/>
    <x v="0"/>
    <x v="24"/>
    <x v="0"/>
    <x v="173"/>
    <x v="15"/>
    <x v="5"/>
    <s v="2030"/>
    <x v="15"/>
    <s v="Puskesmas Cigemblong"/>
  </r>
  <r>
    <n v="456"/>
    <x v="1"/>
    <n v="28"/>
    <n v="13"/>
    <n v="15"/>
    <n v="28"/>
    <x v="0"/>
    <x v="0"/>
    <d v="2013-04-24T11:02:00"/>
    <x v="0"/>
    <x v="24"/>
    <x v="0"/>
    <x v="174"/>
    <x v="15"/>
    <x v="5"/>
    <s v="2035"/>
    <x v="15"/>
    <s v="Puskesmas Cigemblong"/>
  </r>
  <r>
    <n v="457"/>
    <x v="1"/>
    <n v="23"/>
    <n v="11"/>
    <n v="12"/>
    <n v="23"/>
    <x v="0"/>
    <x v="0"/>
    <d v="2013-04-24T11:01:00"/>
    <x v="0"/>
    <x v="24"/>
    <x v="0"/>
    <x v="175"/>
    <x v="15"/>
    <x v="5"/>
    <s v="2040"/>
    <x v="15"/>
    <s v="Puskesmas Cigemblong"/>
  </r>
  <r>
    <n v="458"/>
    <x v="1"/>
    <n v="28"/>
    <n v="16"/>
    <n v="12"/>
    <n v="28"/>
    <x v="0"/>
    <x v="0"/>
    <d v="2013-04-24T11:03:00"/>
    <x v="0"/>
    <x v="24"/>
    <x v="0"/>
    <x v="176"/>
    <x v="15"/>
    <x v="5"/>
    <s v="2045"/>
    <x v="15"/>
    <s v="Puskesmas Cigemblong"/>
  </r>
  <r>
    <n v="459"/>
    <x v="1"/>
    <n v="46"/>
    <n v="24"/>
    <n v="22"/>
    <n v="46"/>
    <x v="0"/>
    <x v="0"/>
    <d v="2013-04-24T11:00:00"/>
    <x v="0"/>
    <x v="24"/>
    <x v="0"/>
    <x v="177"/>
    <x v="15"/>
    <x v="5"/>
    <s v="2050"/>
    <x v="15"/>
    <s v="Puskesmas Cigemblong"/>
  </r>
  <r>
    <n v="460"/>
    <x v="1"/>
    <n v="21"/>
    <n v="11"/>
    <n v="10"/>
    <n v="21"/>
    <x v="0"/>
    <x v="0"/>
    <d v="2013-04-24T11:03:00"/>
    <x v="0"/>
    <x v="24"/>
    <x v="0"/>
    <x v="178"/>
    <x v="15"/>
    <x v="5"/>
    <s v="2055"/>
    <x v="15"/>
    <s v="Puskesmas Cigemblong"/>
  </r>
  <r>
    <n v="461"/>
    <x v="1"/>
    <n v="25"/>
    <n v="13"/>
    <n v="12"/>
    <n v="25"/>
    <x v="0"/>
    <x v="0"/>
    <d v="2013-04-24T11:04:00"/>
    <x v="0"/>
    <x v="24"/>
    <x v="0"/>
    <x v="179"/>
    <x v="15"/>
    <x v="5"/>
    <s v="2060"/>
    <x v="15"/>
    <s v="Puskesmas Cigemblong"/>
  </r>
  <r>
    <n v="462"/>
    <x v="1"/>
    <n v="195"/>
    <n v="101"/>
    <n v="94"/>
    <n v="195"/>
    <x v="0"/>
    <x v="0"/>
    <d v="2014-12-13T11:00:00"/>
    <x v="0"/>
    <x v="1"/>
    <x v="0"/>
    <x v="180"/>
    <x v="16"/>
    <x v="5"/>
    <s v="2135"/>
    <x v="16"/>
    <s v="Puskesmas Wanasalam"/>
  </r>
  <r>
    <n v="463"/>
    <x v="1"/>
    <n v="85"/>
    <n v="44"/>
    <n v="41"/>
    <n v="85"/>
    <x v="0"/>
    <x v="0"/>
    <d v="2014-12-13T11:00:00"/>
    <x v="0"/>
    <x v="1"/>
    <x v="0"/>
    <x v="181"/>
    <x v="16"/>
    <x v="5"/>
    <s v="2140"/>
    <x v="16"/>
    <s v="Puskesmas Wanasalam"/>
  </r>
  <r>
    <n v="464"/>
    <x v="1"/>
    <n v="46"/>
    <n v="25"/>
    <n v="21"/>
    <n v="46"/>
    <x v="0"/>
    <x v="0"/>
    <d v="2014-12-13T11:00:00"/>
    <x v="0"/>
    <x v="1"/>
    <x v="0"/>
    <x v="182"/>
    <x v="16"/>
    <x v="5"/>
    <s v="2145"/>
    <x v="16"/>
    <s v="Puskesmas Wanasalam"/>
  </r>
  <r>
    <n v="465"/>
    <x v="1"/>
    <n v="67"/>
    <n v="35"/>
    <n v="32"/>
    <n v="67"/>
    <x v="0"/>
    <x v="0"/>
    <d v="2014-12-13T11:00:00"/>
    <x v="0"/>
    <x v="1"/>
    <x v="0"/>
    <x v="183"/>
    <x v="16"/>
    <x v="5"/>
    <s v="2150"/>
    <x v="16"/>
    <s v="Puskesmas Wanasalam"/>
  </r>
  <r>
    <n v="466"/>
    <x v="1"/>
    <n v="35"/>
    <n v="18"/>
    <n v="17"/>
    <n v="35"/>
    <x v="0"/>
    <x v="0"/>
    <d v="2014-12-13T11:00:00"/>
    <x v="0"/>
    <x v="1"/>
    <x v="0"/>
    <x v="184"/>
    <x v="16"/>
    <x v="5"/>
    <s v="2155"/>
    <x v="16"/>
    <s v="Puskesmas Wanasalam"/>
  </r>
  <r>
    <n v="467"/>
    <x v="1"/>
    <n v="92"/>
    <n v="51"/>
    <n v="41"/>
    <n v="92"/>
    <x v="0"/>
    <x v="0"/>
    <d v="2014-12-13T11:00:00"/>
    <x v="0"/>
    <x v="1"/>
    <x v="0"/>
    <x v="185"/>
    <x v="16"/>
    <x v="5"/>
    <s v="2160"/>
    <x v="16"/>
    <s v="Puskesmas Wanasalam"/>
  </r>
  <r>
    <n v="468"/>
    <x v="1"/>
    <n v="44"/>
    <n v="17"/>
    <n v="27"/>
    <n v="44"/>
    <x v="0"/>
    <x v="0"/>
    <d v="2014-12-13T11:00:00"/>
    <x v="0"/>
    <x v="1"/>
    <x v="0"/>
    <x v="186"/>
    <x v="16"/>
    <x v="5"/>
    <s v="2165"/>
    <x v="16"/>
    <s v="Puskesmas Wanasalam"/>
  </r>
  <r>
    <n v="469"/>
    <x v="1"/>
    <n v="34"/>
    <n v="15"/>
    <n v="19"/>
    <n v="34"/>
    <x v="0"/>
    <x v="0"/>
    <d v="2014-12-13T11:00:00"/>
    <x v="0"/>
    <x v="1"/>
    <x v="0"/>
    <x v="187"/>
    <x v="16"/>
    <x v="5"/>
    <s v="2170"/>
    <x v="16"/>
    <s v="Puskesmas Wanasalam"/>
  </r>
  <r>
    <n v="470"/>
    <x v="1"/>
    <n v="38"/>
    <n v="13"/>
    <n v="25"/>
    <n v="38"/>
    <x v="4"/>
    <x v="0"/>
    <d v="2014-12-13T11:00:00"/>
    <x v="0"/>
    <x v="1"/>
    <x v="0"/>
    <x v="188"/>
    <x v="16"/>
    <x v="5"/>
    <s v="2175"/>
    <x v="16"/>
    <s v="Puskesmas Wanasalam"/>
  </r>
  <r>
    <n v="471"/>
    <x v="1"/>
    <n v="62"/>
    <n v="24"/>
    <n v="38"/>
    <n v="62"/>
    <x v="4"/>
    <x v="0"/>
    <d v="2014-12-13T11:00:00"/>
    <x v="0"/>
    <x v="1"/>
    <x v="0"/>
    <x v="189"/>
    <x v="16"/>
    <x v="5"/>
    <s v="2180"/>
    <x v="16"/>
    <s v="Puskesmas Wanasalam"/>
  </r>
  <r>
    <n v="472"/>
    <x v="1"/>
    <n v="60"/>
    <n v="33"/>
    <n v="27"/>
    <n v="60"/>
    <x v="0"/>
    <x v="0"/>
    <d v="2014-12-13T11:00:00"/>
    <x v="0"/>
    <x v="1"/>
    <x v="0"/>
    <x v="190"/>
    <x v="16"/>
    <x v="5"/>
    <s v="2185"/>
    <x v="16"/>
    <s v="Puskesmas Wanasalam"/>
  </r>
  <r>
    <n v="473"/>
    <x v="1"/>
    <n v="26"/>
    <n v="9"/>
    <n v="17"/>
    <n v="26"/>
    <x v="0"/>
    <x v="0"/>
    <d v="2014-12-13T11:00:00"/>
    <x v="0"/>
    <x v="1"/>
    <x v="0"/>
    <x v="73"/>
    <x v="16"/>
    <x v="5"/>
    <s v="2190"/>
    <x v="16"/>
    <s v="Puskesmas Wanasalam"/>
  </r>
  <r>
    <n v="474"/>
    <x v="1"/>
    <n v="28"/>
    <n v="10"/>
    <n v="18"/>
    <n v="28"/>
    <x v="0"/>
    <x v="0"/>
    <d v="2014-12-13T11:00:00"/>
    <x v="0"/>
    <x v="1"/>
    <x v="0"/>
    <x v="191"/>
    <x v="16"/>
    <x v="5"/>
    <s v="2195"/>
    <x v="16"/>
    <s v="Puskesmas Wanasalam"/>
  </r>
  <r>
    <n v="475"/>
    <x v="1"/>
    <n v="47"/>
    <n v="21"/>
    <n v="26"/>
    <n v="47"/>
    <x v="0"/>
    <x v="0"/>
    <d v="2014-10-28T11:32:00"/>
    <x v="0"/>
    <x v="14"/>
    <x v="0"/>
    <x v="192"/>
    <x v="17"/>
    <x v="2"/>
    <s v="2200"/>
    <x v="17"/>
    <s v="Puskesmas Panggarangan"/>
  </r>
  <r>
    <n v="476"/>
    <x v="1"/>
    <n v="56"/>
    <n v="31"/>
    <n v="25"/>
    <n v="56"/>
    <x v="2"/>
    <x v="0"/>
    <d v="2014-10-28T11:33:00"/>
    <x v="0"/>
    <x v="14"/>
    <x v="0"/>
    <x v="193"/>
    <x v="17"/>
    <x v="2"/>
    <s v="2205"/>
    <x v="17"/>
    <s v="Puskesmas Panggarangan"/>
  </r>
  <r>
    <n v="477"/>
    <x v="1"/>
    <n v="17"/>
    <n v="6"/>
    <n v="11"/>
    <n v="17"/>
    <x v="4"/>
    <x v="0"/>
    <d v="2014-10-28T11:30:00"/>
    <x v="0"/>
    <x v="14"/>
    <x v="0"/>
    <x v="194"/>
    <x v="17"/>
    <x v="2"/>
    <s v="2210"/>
    <x v="17"/>
    <s v="Puskesmas Panggarangan"/>
  </r>
  <r>
    <n v="478"/>
    <x v="1"/>
    <n v="51"/>
    <n v="21"/>
    <n v="30"/>
    <n v="51"/>
    <x v="0"/>
    <x v="0"/>
    <d v="2014-10-28T11:31:00"/>
    <x v="0"/>
    <x v="14"/>
    <x v="0"/>
    <x v="195"/>
    <x v="17"/>
    <x v="2"/>
    <s v="2215"/>
    <x v="17"/>
    <s v="Puskesmas Panggarangan"/>
  </r>
  <r>
    <n v="479"/>
    <x v="1"/>
    <n v="11"/>
    <n v="5"/>
    <n v="6"/>
    <n v="11"/>
    <x v="0"/>
    <x v="0"/>
    <d v="2014-10-28T11:30:00"/>
    <x v="0"/>
    <x v="14"/>
    <x v="0"/>
    <x v="45"/>
    <x v="17"/>
    <x v="2"/>
    <s v="2220"/>
    <x v="17"/>
    <s v="Puskesmas Panggarangan"/>
  </r>
  <r>
    <n v="480"/>
    <x v="1"/>
    <n v="32"/>
    <n v="14"/>
    <n v="18"/>
    <n v="32"/>
    <x v="0"/>
    <x v="0"/>
    <d v="2014-10-28T11:32:00"/>
    <x v="0"/>
    <x v="14"/>
    <x v="0"/>
    <x v="196"/>
    <x v="17"/>
    <x v="2"/>
    <s v="2225"/>
    <x v="17"/>
    <s v="Puskesmas Panggarangan"/>
  </r>
  <r>
    <n v="481"/>
    <x v="1"/>
    <n v="18"/>
    <n v="11"/>
    <n v="7"/>
    <n v="18"/>
    <x v="0"/>
    <x v="0"/>
    <d v="2014-10-28T11:28:00"/>
    <x v="0"/>
    <x v="14"/>
    <x v="0"/>
    <x v="197"/>
    <x v="17"/>
    <x v="2"/>
    <s v="2230"/>
    <x v="17"/>
    <s v="Puskesmas Panggarangan"/>
  </r>
  <r>
    <n v="482"/>
    <x v="1"/>
    <n v="11"/>
    <n v="5"/>
    <n v="0"/>
    <n v="5"/>
    <x v="0"/>
    <x v="0"/>
    <d v="2014-10-28T11:29:00"/>
    <x v="0"/>
    <x v="14"/>
    <x v="0"/>
    <x v="198"/>
    <x v="17"/>
    <x v="2"/>
    <s v="2235"/>
    <x v="17"/>
    <s v="Puskesmas Panggarangan"/>
  </r>
  <r>
    <n v="483"/>
    <x v="1"/>
    <n v="21"/>
    <n v="12"/>
    <n v="9"/>
    <n v="21"/>
    <x v="0"/>
    <x v="0"/>
    <d v="2014-10-28T11:28:00"/>
    <x v="0"/>
    <x v="14"/>
    <x v="0"/>
    <x v="199"/>
    <x v="17"/>
    <x v="2"/>
    <s v="2240"/>
    <x v="17"/>
    <s v="Puskesmas Panggarangan"/>
  </r>
  <r>
    <n v="484"/>
    <x v="1"/>
    <n v="12"/>
    <n v="5"/>
    <n v="7"/>
    <n v="12"/>
    <x v="0"/>
    <x v="0"/>
    <d v="2014-10-28T11:33:00"/>
    <x v="0"/>
    <x v="14"/>
    <x v="0"/>
    <x v="200"/>
    <x v="17"/>
    <x v="2"/>
    <s v="2245"/>
    <x v="17"/>
    <s v="Puskesmas Panggarangan"/>
  </r>
  <r>
    <n v="485"/>
    <x v="1"/>
    <n v="0"/>
    <n v="0"/>
    <n v="0"/>
    <n v="0"/>
    <x v="0"/>
    <x v="0"/>
    <d v="2014-10-28T11:30:00"/>
    <x v="0"/>
    <x v="14"/>
    <x v="0"/>
    <x v="201"/>
    <x v="17"/>
    <x v="2"/>
    <s v="2250"/>
    <x v="17"/>
    <s v="Puskesmas Panggarangan"/>
  </r>
  <r>
    <n v="486"/>
    <x v="1"/>
    <n v="30"/>
    <n v="15"/>
    <n v="10"/>
    <n v="25"/>
    <x v="3"/>
    <x v="0"/>
    <d v="2013-04-02T09:58:00"/>
    <x v="0"/>
    <x v="15"/>
    <x v="0"/>
    <x v="202"/>
    <x v="18"/>
    <x v="2"/>
    <s v="2255"/>
    <x v="18"/>
    <s v="Puskesmas Cihara"/>
  </r>
  <r>
    <n v="487"/>
    <x v="1"/>
    <n v="2"/>
    <n v="1"/>
    <n v="1"/>
    <n v="2"/>
    <x v="0"/>
    <x v="0"/>
    <d v="2013-04-02T09:54:00"/>
    <x v="0"/>
    <x v="15"/>
    <x v="0"/>
    <x v="203"/>
    <x v="18"/>
    <x v="2"/>
    <s v="2260"/>
    <x v="18"/>
    <s v="Puskesmas Cihara"/>
  </r>
  <r>
    <n v="488"/>
    <x v="1"/>
    <n v="10"/>
    <n v="4"/>
    <n v="6"/>
    <n v="10"/>
    <x v="0"/>
    <x v="0"/>
    <d v="2013-04-02T09:54:00"/>
    <x v="0"/>
    <x v="15"/>
    <x v="0"/>
    <x v="204"/>
    <x v="18"/>
    <x v="2"/>
    <s v="2265"/>
    <x v="18"/>
    <s v="Puskesmas Cihara"/>
  </r>
  <r>
    <n v="489"/>
    <x v="1"/>
    <n v="43"/>
    <n v="20"/>
    <n v="23"/>
    <n v="43"/>
    <x v="0"/>
    <x v="0"/>
    <d v="2013-04-02T09:54:00"/>
    <x v="0"/>
    <x v="15"/>
    <x v="0"/>
    <x v="205"/>
    <x v="18"/>
    <x v="2"/>
    <s v="2270"/>
    <x v="18"/>
    <s v="Puskesmas Cihara"/>
  </r>
  <r>
    <n v="490"/>
    <x v="1"/>
    <n v="3"/>
    <n v="2"/>
    <n v="1"/>
    <n v="3"/>
    <x v="0"/>
    <x v="0"/>
    <d v="2013-04-02T09:55:00"/>
    <x v="0"/>
    <x v="15"/>
    <x v="0"/>
    <x v="206"/>
    <x v="18"/>
    <x v="2"/>
    <s v="2275"/>
    <x v="18"/>
    <s v="Puskesmas Cihara"/>
  </r>
  <r>
    <n v="491"/>
    <x v="1"/>
    <n v="58"/>
    <n v="31"/>
    <n v="25"/>
    <n v="56"/>
    <x v="5"/>
    <x v="0"/>
    <d v="2013-04-02T09:57:00"/>
    <x v="0"/>
    <x v="15"/>
    <x v="0"/>
    <x v="207"/>
    <x v="18"/>
    <x v="2"/>
    <s v="2280"/>
    <x v="18"/>
    <s v="Puskesmas Cihara"/>
  </r>
  <r>
    <n v="492"/>
    <x v="1"/>
    <n v="43"/>
    <n v="28"/>
    <n v="14"/>
    <n v="42"/>
    <x v="4"/>
    <x v="0"/>
    <d v="2013-04-02T09:57:00"/>
    <x v="0"/>
    <x v="15"/>
    <x v="0"/>
    <x v="8"/>
    <x v="18"/>
    <x v="2"/>
    <s v="2285"/>
    <x v="18"/>
    <s v="Puskesmas Cihara"/>
  </r>
  <r>
    <n v="493"/>
    <x v="1"/>
    <n v="5"/>
    <n v="2"/>
    <n v="3"/>
    <n v="5"/>
    <x v="0"/>
    <x v="0"/>
    <d v="2013-04-02T09:56:00"/>
    <x v="0"/>
    <x v="15"/>
    <x v="0"/>
    <x v="208"/>
    <x v="18"/>
    <x v="2"/>
    <s v="2290"/>
    <x v="18"/>
    <s v="Puskesmas Cihara"/>
  </r>
  <r>
    <n v="494"/>
    <x v="1"/>
    <n v="60"/>
    <n v="29"/>
    <n v="27"/>
    <n v="56"/>
    <x v="1"/>
    <x v="0"/>
    <d v="2013-04-02T09:55:00"/>
    <x v="0"/>
    <x v="15"/>
    <x v="0"/>
    <x v="209"/>
    <x v="18"/>
    <x v="2"/>
    <s v="2295"/>
    <x v="18"/>
    <s v="Puskesmas Cihara"/>
  </r>
  <r>
    <n v="495"/>
    <x v="1"/>
    <n v="133"/>
    <n v="65"/>
    <n v="68"/>
    <n v="133"/>
    <x v="5"/>
    <x v="0"/>
    <d v="2013-04-13T12:43:00"/>
    <x v="0"/>
    <x v="16"/>
    <x v="0"/>
    <x v="210"/>
    <x v="19"/>
    <x v="2"/>
    <s v="2300"/>
    <x v="19"/>
    <s v="Puskesmas Bayah"/>
  </r>
  <r>
    <n v="496"/>
    <x v="1"/>
    <n v="64"/>
    <n v="34"/>
    <n v="30"/>
    <n v="64"/>
    <x v="5"/>
    <x v="0"/>
    <d v="2013-04-13T12:45:00"/>
    <x v="0"/>
    <x v="16"/>
    <x v="0"/>
    <x v="211"/>
    <x v="19"/>
    <x v="2"/>
    <s v="2305"/>
    <x v="19"/>
    <s v="Puskesmas Bayah"/>
  </r>
  <r>
    <n v="497"/>
    <x v="1"/>
    <n v="82"/>
    <n v="28"/>
    <n v="54"/>
    <n v="82"/>
    <x v="0"/>
    <x v="0"/>
    <d v="2013-04-13T12:47:00"/>
    <x v="0"/>
    <x v="16"/>
    <x v="0"/>
    <x v="212"/>
    <x v="19"/>
    <x v="2"/>
    <s v="2310"/>
    <x v="19"/>
    <s v="Puskesmas Bayah"/>
  </r>
  <r>
    <n v="498"/>
    <x v="1"/>
    <n v="156"/>
    <n v="64"/>
    <n v="90"/>
    <n v="154"/>
    <x v="5"/>
    <x v="0"/>
    <d v="2013-04-13T12:46:00"/>
    <x v="0"/>
    <x v="16"/>
    <x v="0"/>
    <x v="213"/>
    <x v="19"/>
    <x v="2"/>
    <s v="2315"/>
    <x v="19"/>
    <s v="Puskesmas Bayah"/>
  </r>
  <r>
    <n v="499"/>
    <x v="1"/>
    <n v="4"/>
    <n v="3"/>
    <n v="1"/>
    <n v="4"/>
    <x v="0"/>
    <x v="0"/>
    <d v="2013-04-13T12:48:00"/>
    <x v="0"/>
    <x v="16"/>
    <x v="0"/>
    <x v="214"/>
    <x v="19"/>
    <x v="2"/>
    <s v="2320"/>
    <x v="19"/>
    <s v="Puskesmas Bayah"/>
  </r>
  <r>
    <n v="500"/>
    <x v="1"/>
    <n v="28"/>
    <n v="19"/>
    <n v="9"/>
    <n v="28"/>
    <x v="0"/>
    <x v="0"/>
    <d v="2013-04-13T12:45:00"/>
    <x v="0"/>
    <x v="16"/>
    <x v="0"/>
    <x v="215"/>
    <x v="19"/>
    <x v="2"/>
    <s v="2325"/>
    <x v="19"/>
    <s v="Puskesmas Bayah"/>
  </r>
  <r>
    <n v="501"/>
    <x v="1"/>
    <n v="84"/>
    <n v="45"/>
    <n v="39"/>
    <n v="84"/>
    <x v="0"/>
    <x v="0"/>
    <d v="2013-04-13T12:43:00"/>
    <x v="0"/>
    <x v="16"/>
    <x v="0"/>
    <x v="216"/>
    <x v="19"/>
    <x v="2"/>
    <s v="2330"/>
    <x v="19"/>
    <s v="Puskesmas Bayah"/>
  </r>
  <r>
    <n v="502"/>
    <x v="1"/>
    <n v="38"/>
    <n v="20"/>
    <n v="18"/>
    <n v="38"/>
    <x v="0"/>
    <x v="0"/>
    <d v="2013-04-13T12:43:00"/>
    <x v="0"/>
    <x v="16"/>
    <x v="0"/>
    <x v="217"/>
    <x v="19"/>
    <x v="2"/>
    <s v="2335"/>
    <x v="19"/>
    <s v="Puskesmas Bayah"/>
  </r>
  <r>
    <n v="503"/>
    <x v="1"/>
    <n v="47"/>
    <n v="38"/>
    <n v="9"/>
    <n v="47"/>
    <x v="0"/>
    <x v="0"/>
    <d v="2013-04-13T12:44:00"/>
    <x v="0"/>
    <x v="16"/>
    <x v="0"/>
    <x v="218"/>
    <x v="19"/>
    <x v="2"/>
    <s v="2340"/>
    <x v="19"/>
    <s v="Puskesmas Bayah"/>
  </r>
  <r>
    <n v="504"/>
    <x v="1"/>
    <n v="5"/>
    <n v="3"/>
    <n v="2"/>
    <n v="5"/>
    <x v="0"/>
    <x v="0"/>
    <d v="2013-04-13T12:44:00"/>
    <x v="0"/>
    <x v="16"/>
    <x v="0"/>
    <x v="219"/>
    <x v="19"/>
    <x v="2"/>
    <s v="2345"/>
    <x v="19"/>
    <s v="Puskesmas Bayah"/>
  </r>
  <r>
    <n v="505"/>
    <x v="1"/>
    <n v="50"/>
    <n v="22"/>
    <n v="28"/>
    <n v="50"/>
    <x v="4"/>
    <x v="0"/>
    <d v="2013-04-13T12:44:00"/>
    <x v="0"/>
    <x v="16"/>
    <x v="0"/>
    <x v="220"/>
    <x v="19"/>
    <x v="2"/>
    <s v="2350"/>
    <x v="19"/>
    <s v="Puskesmas Bayah"/>
  </r>
  <r>
    <n v="506"/>
    <x v="1"/>
    <n v="43"/>
    <n v="15"/>
    <n v="22"/>
    <n v="37"/>
    <x v="0"/>
    <x v="0"/>
    <d v="2013-04-22T10:37:00"/>
    <x v="0"/>
    <x v="6"/>
    <x v="0"/>
    <x v="221"/>
    <x v="6"/>
    <x v="2"/>
    <s v="2355"/>
    <x v="6"/>
    <s v="Puskesmas Cibeber"/>
  </r>
  <r>
    <n v="507"/>
    <x v="1"/>
    <n v="54"/>
    <n v="21"/>
    <n v="33"/>
    <n v="54"/>
    <x v="0"/>
    <x v="0"/>
    <d v="2013-04-22T10:35:00"/>
    <x v="0"/>
    <x v="6"/>
    <x v="0"/>
    <x v="222"/>
    <x v="6"/>
    <x v="2"/>
    <s v="2360"/>
    <x v="6"/>
    <s v="Puskesmas Cibeber"/>
  </r>
  <r>
    <n v="508"/>
    <x v="1"/>
    <n v="35"/>
    <n v="15"/>
    <n v="19"/>
    <n v="34"/>
    <x v="0"/>
    <x v="0"/>
    <d v="2013-04-22T10:36:00"/>
    <x v="0"/>
    <x v="6"/>
    <x v="0"/>
    <x v="223"/>
    <x v="6"/>
    <x v="2"/>
    <s v="2365"/>
    <x v="6"/>
    <s v="Puskesmas Cibeber"/>
  </r>
  <r>
    <n v="509"/>
    <x v="1"/>
    <n v="55"/>
    <n v="27"/>
    <n v="28"/>
    <n v="55"/>
    <x v="0"/>
    <x v="0"/>
    <d v="2013-04-22T10:42:00"/>
    <x v="0"/>
    <x v="6"/>
    <x v="0"/>
    <x v="224"/>
    <x v="6"/>
    <x v="2"/>
    <s v="2370"/>
    <x v="6"/>
    <s v="Puskesmas Cibeber"/>
  </r>
  <r>
    <n v="510"/>
    <x v="1"/>
    <n v="52"/>
    <n v="21"/>
    <n v="30"/>
    <n v="51"/>
    <x v="0"/>
    <x v="0"/>
    <d v="2013-04-22T10:41:00"/>
    <x v="0"/>
    <x v="6"/>
    <x v="0"/>
    <x v="225"/>
    <x v="6"/>
    <x v="2"/>
    <s v="2375"/>
    <x v="6"/>
    <s v="Puskesmas Cibeber"/>
  </r>
  <r>
    <n v="511"/>
    <x v="1"/>
    <n v="48"/>
    <n v="23"/>
    <n v="22"/>
    <n v="45"/>
    <x v="2"/>
    <x v="0"/>
    <d v="2013-04-22T10:46:00"/>
    <x v="0"/>
    <x v="6"/>
    <x v="0"/>
    <x v="8"/>
    <x v="6"/>
    <x v="2"/>
    <s v="2380"/>
    <x v="6"/>
    <s v="Puskesmas Cisungsang"/>
  </r>
  <r>
    <n v="512"/>
    <x v="1"/>
    <n v="50"/>
    <n v="29"/>
    <n v="21"/>
    <n v="50"/>
    <x v="0"/>
    <x v="0"/>
    <d v="2013-04-22T10:42:00"/>
    <x v="0"/>
    <x v="6"/>
    <x v="0"/>
    <x v="226"/>
    <x v="6"/>
    <x v="2"/>
    <s v="2385"/>
    <x v="6"/>
    <s v="Puskesmas Cisungsang"/>
  </r>
  <r>
    <n v="513"/>
    <x v="1"/>
    <n v="44"/>
    <n v="25"/>
    <n v="19"/>
    <n v="44"/>
    <x v="0"/>
    <x v="0"/>
    <d v="2013-04-22T10:44:00"/>
    <x v="0"/>
    <x v="6"/>
    <x v="0"/>
    <x v="227"/>
    <x v="6"/>
    <x v="2"/>
    <s v="2390"/>
    <x v="6"/>
    <s v="Puskesmas Cisungsang"/>
  </r>
  <r>
    <n v="514"/>
    <x v="1"/>
    <n v="43"/>
    <n v="22"/>
    <n v="23"/>
    <n v="45"/>
    <x v="0"/>
    <x v="0"/>
    <d v="2013-04-22T10:42:00"/>
    <x v="0"/>
    <x v="6"/>
    <x v="0"/>
    <x v="228"/>
    <x v="6"/>
    <x v="2"/>
    <s v="2395"/>
    <x v="6"/>
    <s v="Puskesmas Cisungsang"/>
  </r>
  <r>
    <n v="515"/>
    <x v="1"/>
    <n v="34"/>
    <n v="14"/>
    <n v="15"/>
    <n v="29"/>
    <x v="0"/>
    <x v="0"/>
    <d v="2013-04-22T10:39:00"/>
    <x v="0"/>
    <x v="6"/>
    <x v="0"/>
    <x v="194"/>
    <x v="6"/>
    <x v="2"/>
    <s v="2400"/>
    <x v="6"/>
    <s v="Puskesmas Cibeber"/>
  </r>
  <r>
    <n v="516"/>
    <x v="1"/>
    <n v="39"/>
    <n v="16"/>
    <n v="17"/>
    <n v="33"/>
    <x v="0"/>
    <x v="0"/>
    <d v="2013-04-22T10:35:00"/>
    <x v="0"/>
    <x v="6"/>
    <x v="0"/>
    <x v="229"/>
    <x v="6"/>
    <x v="2"/>
    <s v="2405"/>
    <x v="6"/>
    <s v="Puskesmas Cibeber"/>
  </r>
  <r>
    <n v="517"/>
    <x v="1"/>
    <n v="44"/>
    <n v="16"/>
    <n v="19"/>
    <n v="35"/>
    <x v="0"/>
    <x v="0"/>
    <d v="2013-04-22T10:41:00"/>
    <x v="0"/>
    <x v="6"/>
    <x v="0"/>
    <x v="230"/>
    <x v="6"/>
    <x v="2"/>
    <s v="2410"/>
    <x v="6"/>
    <s v="Puskesmas Cibeber"/>
  </r>
  <r>
    <n v="518"/>
    <x v="1"/>
    <n v="39"/>
    <n v="13"/>
    <n v="23"/>
    <n v="36"/>
    <x v="0"/>
    <x v="0"/>
    <d v="2013-04-22T10:37:00"/>
    <x v="0"/>
    <x v="6"/>
    <x v="0"/>
    <x v="231"/>
    <x v="6"/>
    <x v="2"/>
    <s v="2420"/>
    <x v="6"/>
    <s v="Puskesmas Cibeber"/>
  </r>
  <r>
    <n v="519"/>
    <x v="1"/>
    <n v="29"/>
    <n v="11"/>
    <n v="11"/>
    <n v="22"/>
    <x v="0"/>
    <x v="0"/>
    <d v="2013-04-22T10:38:00"/>
    <x v="0"/>
    <x v="6"/>
    <x v="0"/>
    <x v="232"/>
    <x v="6"/>
    <x v="2"/>
    <s v="2425"/>
    <x v="6"/>
    <s v="Puskesmas Cibeber"/>
  </r>
  <r>
    <n v="520"/>
    <x v="1"/>
    <n v="33"/>
    <n v="13"/>
    <n v="12"/>
    <n v="25"/>
    <x v="0"/>
    <x v="0"/>
    <d v="2013-04-22T10:39:00"/>
    <x v="0"/>
    <x v="6"/>
    <x v="0"/>
    <x v="233"/>
    <x v="6"/>
    <x v="2"/>
    <s v="2430"/>
    <x v="6"/>
    <s v="Puskesmas Cibeber"/>
  </r>
  <r>
    <n v="521"/>
    <x v="1"/>
    <n v="28"/>
    <n v="15"/>
    <n v="13"/>
    <n v="28"/>
    <x v="0"/>
    <x v="0"/>
    <d v="2013-04-22T10:45:00"/>
    <x v="0"/>
    <x v="6"/>
    <x v="0"/>
    <x v="234"/>
    <x v="6"/>
    <x v="2"/>
    <s v="2435"/>
    <x v="6"/>
    <s v="Puskesmas Cisungsang"/>
  </r>
  <r>
    <n v="522"/>
    <x v="1"/>
    <n v="41"/>
    <n v="14"/>
    <n v="25"/>
    <n v="39"/>
    <x v="5"/>
    <x v="0"/>
    <d v="2013-04-22T10:46:00"/>
    <x v="0"/>
    <x v="6"/>
    <x v="0"/>
    <x v="235"/>
    <x v="6"/>
    <x v="2"/>
    <s v="2440"/>
    <x v="6"/>
    <s v="Puskesmas Cisungsang"/>
  </r>
  <r>
    <n v="523"/>
    <x v="1"/>
    <n v="40"/>
    <n v="26"/>
    <n v="13"/>
    <n v="39"/>
    <x v="4"/>
    <x v="0"/>
    <d v="2013-04-22T10:46:00"/>
    <x v="0"/>
    <x v="6"/>
    <x v="0"/>
    <x v="236"/>
    <x v="6"/>
    <x v="2"/>
    <s v="2445"/>
    <x v="6"/>
    <s v="Puskesmas Cisungsang"/>
  </r>
  <r>
    <n v="524"/>
    <x v="1"/>
    <n v="40"/>
    <n v="19"/>
    <n v="21"/>
    <n v="40"/>
    <x v="0"/>
    <x v="0"/>
    <d v="2013-04-22T10:47:00"/>
    <x v="0"/>
    <x v="6"/>
    <x v="0"/>
    <x v="237"/>
    <x v="6"/>
    <x v="2"/>
    <s v="2450"/>
    <x v="6"/>
    <s v="Puskesmas Cisungsang"/>
  </r>
  <r>
    <n v="525"/>
    <x v="1"/>
    <n v="28"/>
    <n v="13"/>
    <n v="14"/>
    <n v="27"/>
    <x v="4"/>
    <x v="0"/>
    <d v="2013-04-22T10:43:00"/>
    <x v="0"/>
    <x v="6"/>
    <x v="8"/>
    <x v="238"/>
    <x v="6"/>
    <x v="2"/>
    <s v="2455"/>
    <x v="6"/>
    <s v="Puskesmas Cisungsang"/>
  </r>
  <r>
    <n v="526"/>
    <x v="1"/>
    <n v="42"/>
    <n v="18"/>
    <n v="16"/>
    <n v="34"/>
    <x v="0"/>
    <x v="0"/>
    <d v="2013-04-22T10:40:00"/>
    <x v="0"/>
    <x v="6"/>
    <x v="0"/>
    <x v="239"/>
    <x v="6"/>
    <x v="2"/>
    <s v="2460"/>
    <x v="6"/>
    <s v="Puskesmas Cibeber"/>
  </r>
  <r>
    <n v="527"/>
    <x v="1"/>
    <n v="37"/>
    <n v="16"/>
    <n v="21"/>
    <n v="37"/>
    <x v="0"/>
    <x v="0"/>
    <d v="2013-04-16T00:10:00"/>
    <x v="0"/>
    <x v="25"/>
    <x v="0"/>
    <x v="270"/>
    <x v="23"/>
    <x v="2"/>
    <s v="2465"/>
    <x v="23"/>
    <s v="Puskesmas Cilograng"/>
  </r>
  <r>
    <n v="528"/>
    <x v="1"/>
    <n v="51"/>
    <n v="31"/>
    <n v="20"/>
    <n v="51"/>
    <x v="0"/>
    <x v="0"/>
    <d v="2013-04-16T00:04:00"/>
    <x v="0"/>
    <x v="25"/>
    <x v="0"/>
    <x v="271"/>
    <x v="23"/>
    <x v="2"/>
    <s v="2470"/>
    <x v="23"/>
    <s v="Puskesmas Cilograng"/>
  </r>
  <r>
    <n v="529"/>
    <x v="1"/>
    <n v="52"/>
    <n v="23"/>
    <n v="29"/>
    <n v="52"/>
    <x v="0"/>
    <x v="0"/>
    <d v="2013-04-16T00:08:00"/>
    <x v="0"/>
    <x v="25"/>
    <x v="0"/>
    <x v="272"/>
    <x v="23"/>
    <x v="2"/>
    <s v="2475"/>
    <x v="23"/>
    <s v="Puskesmas Cilograng"/>
  </r>
  <r>
    <n v="530"/>
    <x v="1"/>
    <n v="63"/>
    <n v="29"/>
    <n v="34"/>
    <n v="63"/>
    <x v="0"/>
    <x v="0"/>
    <d v="2013-04-16T00:06:00"/>
    <x v="0"/>
    <x v="25"/>
    <x v="0"/>
    <x v="273"/>
    <x v="23"/>
    <x v="2"/>
    <s v="2480"/>
    <x v="23"/>
    <s v="Puskesmas Cilograng"/>
  </r>
  <r>
    <n v="531"/>
    <x v="1"/>
    <n v="68"/>
    <n v="39"/>
    <n v="29"/>
    <n v="68"/>
    <x v="0"/>
    <x v="0"/>
    <d v="2013-04-16T00:07:00"/>
    <x v="0"/>
    <x v="25"/>
    <x v="0"/>
    <x v="274"/>
    <x v="23"/>
    <x v="2"/>
    <s v="2485"/>
    <x v="23"/>
    <s v="Puskesmas Cilograng"/>
  </r>
  <r>
    <n v="532"/>
    <x v="1"/>
    <n v="95"/>
    <n v="54"/>
    <n v="41"/>
    <n v="95"/>
    <x v="0"/>
    <x v="0"/>
    <d v="2013-04-16T00:09:00"/>
    <x v="0"/>
    <x v="25"/>
    <x v="0"/>
    <x v="275"/>
    <x v="23"/>
    <x v="2"/>
    <s v="2490"/>
    <x v="23"/>
    <s v="Puskesmas Cilograng"/>
  </r>
  <r>
    <n v="533"/>
    <x v="1"/>
    <n v="68"/>
    <n v="36"/>
    <n v="32"/>
    <n v="68"/>
    <x v="0"/>
    <x v="0"/>
    <d v="2013-04-16T00:10:00"/>
    <x v="0"/>
    <x v="25"/>
    <x v="0"/>
    <x v="276"/>
    <x v="23"/>
    <x v="2"/>
    <s v="2495"/>
    <x v="23"/>
    <s v="Puskesmas Cilograng"/>
  </r>
  <r>
    <n v="534"/>
    <x v="1"/>
    <n v="49"/>
    <n v="21"/>
    <n v="28"/>
    <n v="49"/>
    <x v="0"/>
    <x v="0"/>
    <d v="2013-04-16T00:11:00"/>
    <x v="0"/>
    <x v="25"/>
    <x v="0"/>
    <x v="277"/>
    <x v="23"/>
    <x v="2"/>
    <s v="2500"/>
    <x v="23"/>
    <s v="Puskesmas Cilograng"/>
  </r>
  <r>
    <n v="535"/>
    <x v="1"/>
    <n v="47"/>
    <n v="27"/>
    <n v="20"/>
    <n v="47"/>
    <x v="0"/>
    <x v="0"/>
    <d v="2013-04-16T00:12:00"/>
    <x v="0"/>
    <x v="25"/>
    <x v="0"/>
    <x v="278"/>
    <x v="23"/>
    <x v="2"/>
    <s v="2505"/>
    <x v="23"/>
    <s v="Puskesmas Cilograng"/>
  </r>
  <r>
    <n v="536"/>
    <x v="1"/>
    <n v="63"/>
    <n v="29"/>
    <n v="34"/>
    <n v="63"/>
    <x v="0"/>
    <x v="0"/>
    <d v="2013-04-16T00:12:00"/>
    <x v="0"/>
    <x v="25"/>
    <x v="0"/>
    <x v="279"/>
    <x v="23"/>
    <x v="2"/>
    <s v="2510"/>
    <x v="23"/>
    <s v="Puskesmas Cilograng"/>
  </r>
  <r>
    <n v="537"/>
    <x v="1"/>
    <n v="98"/>
    <n v="50"/>
    <n v="47"/>
    <n v="97"/>
    <x v="8"/>
    <x v="0"/>
    <d v="2014-10-22T10:07:00"/>
    <x v="0"/>
    <x v="17"/>
    <x v="0"/>
    <x v="240"/>
    <x v="20"/>
    <x v="0"/>
    <s v="2515"/>
    <x v="20"/>
    <s v="Puskesmas Baros"/>
  </r>
  <r>
    <n v="538"/>
    <x v="1"/>
    <n v="111"/>
    <n v="41"/>
    <n v="64"/>
    <n v="105"/>
    <x v="4"/>
    <x v="0"/>
    <d v="2014-10-22T10:11:00"/>
    <x v="0"/>
    <x v="17"/>
    <x v="0"/>
    <x v="241"/>
    <x v="20"/>
    <x v="0"/>
    <s v="2520"/>
    <x v="20"/>
    <s v="Puskesmas Warunggunung"/>
  </r>
  <r>
    <n v="539"/>
    <x v="1"/>
    <n v="121"/>
    <n v="47"/>
    <n v="71"/>
    <n v="118"/>
    <x v="0"/>
    <x v="0"/>
    <d v="2014-10-22T10:10:00"/>
    <x v="0"/>
    <x v="17"/>
    <x v="0"/>
    <x v="242"/>
    <x v="20"/>
    <x v="0"/>
    <s v="2525"/>
    <x v="20"/>
    <s v="Puskesmas Warunggunung"/>
  </r>
  <r>
    <n v="540"/>
    <x v="1"/>
    <n v="94"/>
    <n v="42"/>
    <n v="45"/>
    <n v="87"/>
    <x v="0"/>
    <x v="0"/>
    <d v="2014-10-22T10:11:00"/>
    <x v="0"/>
    <x v="17"/>
    <x v="0"/>
    <x v="243"/>
    <x v="20"/>
    <x v="0"/>
    <s v="2530"/>
    <x v="20"/>
    <s v="Puskesmas Warunggunung"/>
  </r>
  <r>
    <n v="541"/>
    <x v="1"/>
    <n v="124"/>
    <n v="78"/>
    <n v="44"/>
    <n v="122"/>
    <x v="1"/>
    <x v="0"/>
    <d v="2014-10-22T10:06:00"/>
    <x v="0"/>
    <x v="17"/>
    <x v="0"/>
    <x v="244"/>
    <x v="20"/>
    <x v="0"/>
    <s v="2535"/>
    <x v="20"/>
    <s v="Puskesmas Baros"/>
  </r>
  <r>
    <n v="542"/>
    <x v="1"/>
    <n v="82"/>
    <n v="33"/>
    <n v="49"/>
    <n v="82"/>
    <x v="5"/>
    <x v="0"/>
    <d v="2014-10-22T10:06:00"/>
    <x v="0"/>
    <x v="17"/>
    <x v="0"/>
    <x v="245"/>
    <x v="20"/>
    <x v="0"/>
    <s v="2540"/>
    <x v="20"/>
    <s v="Puskesmas Baros"/>
  </r>
  <r>
    <n v="543"/>
    <x v="1"/>
    <n v="55"/>
    <n v="31"/>
    <n v="24"/>
    <n v="55"/>
    <x v="5"/>
    <x v="0"/>
    <d v="2014-10-22T10:07:00"/>
    <x v="0"/>
    <x v="17"/>
    <x v="0"/>
    <x v="246"/>
    <x v="20"/>
    <x v="0"/>
    <s v="2545"/>
    <x v="20"/>
    <s v="Puskesmas Baros"/>
  </r>
  <r>
    <n v="544"/>
    <x v="1"/>
    <n v="91"/>
    <n v="49"/>
    <n v="42"/>
    <n v="91"/>
    <x v="2"/>
    <x v="0"/>
    <d v="2014-10-22T10:05:00"/>
    <x v="0"/>
    <x v="17"/>
    <x v="0"/>
    <x v="126"/>
    <x v="20"/>
    <x v="0"/>
    <s v="2550"/>
    <x v="20"/>
    <s v="Puskesmas Baros"/>
  </r>
  <r>
    <n v="545"/>
    <x v="1"/>
    <n v="79"/>
    <n v="36"/>
    <n v="39"/>
    <n v="75"/>
    <x v="4"/>
    <x v="0"/>
    <d v="2014-10-22T10:08:00"/>
    <x v="0"/>
    <x v="17"/>
    <x v="0"/>
    <x v="107"/>
    <x v="20"/>
    <x v="0"/>
    <s v="2555"/>
    <x v="20"/>
    <s v="Puskesmas Warunggunung"/>
  </r>
  <r>
    <n v="546"/>
    <x v="1"/>
    <n v="99"/>
    <n v="49"/>
    <n v="42"/>
    <n v="91"/>
    <x v="4"/>
    <x v="0"/>
    <d v="2014-10-22T10:09:00"/>
    <x v="0"/>
    <x v="17"/>
    <x v="0"/>
    <x v="82"/>
    <x v="20"/>
    <x v="0"/>
    <s v="2560"/>
    <x v="20"/>
    <s v="Puskesmas Warunggunung"/>
  </r>
  <r>
    <n v="547"/>
    <x v="1"/>
    <n v="95"/>
    <n v="50"/>
    <n v="45"/>
    <n v="95"/>
    <x v="1"/>
    <x v="0"/>
    <d v="2014-10-22T10:08:00"/>
    <x v="0"/>
    <x v="17"/>
    <x v="0"/>
    <x v="247"/>
    <x v="20"/>
    <x v="0"/>
    <s v="2565"/>
    <x v="20"/>
    <s v="Puskesmas Baros"/>
  </r>
  <r>
    <n v="548"/>
    <x v="1"/>
    <n v="94"/>
    <n v="43"/>
    <n v="47"/>
    <n v="90"/>
    <x v="5"/>
    <x v="0"/>
    <d v="2014-10-22T10:09:00"/>
    <x v="0"/>
    <x v="17"/>
    <x v="0"/>
    <x v="248"/>
    <x v="20"/>
    <x v="0"/>
    <s v="2570"/>
    <x v="20"/>
    <s v="Puskesmas Warunggunung"/>
  </r>
  <r>
    <n v="555"/>
    <x v="2"/>
    <n v="58"/>
    <n v="20"/>
    <n v="58"/>
    <n v="78"/>
    <x v="0"/>
    <x v="0"/>
    <d v="2014-12-13T11:00:00"/>
    <x v="0"/>
    <x v="0"/>
    <x v="0"/>
    <x v="0"/>
    <x v="0"/>
    <x v="0"/>
    <s v="1001"/>
    <x v="0"/>
    <s v="Puskesmas Rangkasbitung"/>
  </r>
  <r>
    <n v="556"/>
    <x v="2"/>
    <n v="206"/>
    <n v="99"/>
    <n v="206"/>
    <n v="305"/>
    <x v="0"/>
    <x v="0"/>
    <d v="2014-12-13T11:00:00"/>
    <x v="0"/>
    <x v="0"/>
    <x v="0"/>
    <x v="1"/>
    <x v="0"/>
    <x v="0"/>
    <s v="1002"/>
    <x v="0"/>
    <s v="Puskesmas Rangkasbitung"/>
  </r>
  <r>
    <n v="557"/>
    <x v="2"/>
    <n v="85"/>
    <n v="38"/>
    <n v="85"/>
    <n v="123"/>
    <x v="0"/>
    <x v="0"/>
    <d v="2014-12-13T11:00:00"/>
    <x v="0"/>
    <x v="0"/>
    <x v="0"/>
    <x v="2"/>
    <x v="0"/>
    <x v="0"/>
    <s v="1003"/>
    <x v="0"/>
    <s v="Puskesmas Rangkasbitung"/>
  </r>
  <r>
    <n v="558"/>
    <x v="2"/>
    <n v="269"/>
    <n v="129"/>
    <n v="269"/>
    <n v="398"/>
    <x v="0"/>
    <x v="0"/>
    <d v="2014-12-13T11:00:00"/>
    <x v="0"/>
    <x v="0"/>
    <x v="0"/>
    <x v="3"/>
    <x v="0"/>
    <x v="0"/>
    <s v="1004"/>
    <x v="0"/>
    <s v="Puskesmas Rangkasbitung"/>
  </r>
  <r>
    <n v="559"/>
    <x v="2"/>
    <n v="110"/>
    <n v="50"/>
    <n v="110"/>
    <n v="160"/>
    <x v="0"/>
    <x v="0"/>
    <d v="2014-12-13T11:00:00"/>
    <x v="0"/>
    <x v="0"/>
    <x v="0"/>
    <x v="4"/>
    <x v="0"/>
    <x v="0"/>
    <s v="1005"/>
    <x v="0"/>
    <s v="Puskesmas Rangkasbitung"/>
  </r>
  <r>
    <n v="560"/>
    <x v="2"/>
    <n v="115"/>
    <n v="67"/>
    <n v="115"/>
    <n v="182"/>
    <x v="0"/>
    <x v="0"/>
    <d v="2014-12-13T11:00:00"/>
    <x v="0"/>
    <x v="0"/>
    <x v="0"/>
    <x v="5"/>
    <x v="0"/>
    <x v="0"/>
    <s v="1006"/>
    <x v="0"/>
    <s v="Puskesmas Rangkasbitung"/>
  </r>
  <r>
    <n v="561"/>
    <x v="2"/>
    <n v="72"/>
    <n v="30"/>
    <n v="72"/>
    <n v="102"/>
    <x v="0"/>
    <x v="0"/>
    <d v="2014-12-13T11:00:00"/>
    <x v="0"/>
    <x v="0"/>
    <x v="0"/>
    <x v="6"/>
    <x v="0"/>
    <x v="0"/>
    <s v="1007"/>
    <x v="0"/>
    <s v="Puskesmas Rangkasbitung"/>
  </r>
  <r>
    <n v="562"/>
    <x v="2"/>
    <n v="129"/>
    <n v="75"/>
    <n v="126"/>
    <n v="201"/>
    <x v="2"/>
    <x v="0"/>
    <d v="2014-12-13T11:00:00"/>
    <x v="0"/>
    <x v="0"/>
    <x v="0"/>
    <x v="7"/>
    <x v="0"/>
    <x v="0"/>
    <s v="1008"/>
    <x v="0"/>
    <s v="Puskesmas Mekarsari"/>
  </r>
  <r>
    <n v="563"/>
    <x v="2"/>
    <n v="111"/>
    <n v="55"/>
    <n v="110"/>
    <n v="165"/>
    <x v="4"/>
    <x v="0"/>
    <d v="2014-12-13T11:00:00"/>
    <x v="0"/>
    <x v="0"/>
    <x v="0"/>
    <x v="8"/>
    <x v="0"/>
    <x v="0"/>
    <s v="1009"/>
    <x v="0"/>
    <s v="Puskesmas Mekarsari"/>
  </r>
  <r>
    <n v="564"/>
    <x v="2"/>
    <n v="121"/>
    <n v="64"/>
    <n v="120"/>
    <n v="184"/>
    <x v="4"/>
    <x v="0"/>
    <d v="2014-12-13T11:00:00"/>
    <x v="0"/>
    <x v="0"/>
    <x v="0"/>
    <x v="9"/>
    <x v="0"/>
    <x v="0"/>
    <s v="1010"/>
    <x v="0"/>
    <s v="Puskesmas Mekarsari"/>
  </r>
  <r>
    <n v="565"/>
    <x v="2"/>
    <n v="81"/>
    <n v="49"/>
    <n v="81"/>
    <n v="130"/>
    <x v="0"/>
    <x v="0"/>
    <d v="2014-12-13T11:00:00"/>
    <x v="0"/>
    <x v="0"/>
    <x v="0"/>
    <x v="10"/>
    <x v="0"/>
    <x v="0"/>
    <s v="1011"/>
    <x v="0"/>
    <s v="Puskesmas Kolelet"/>
  </r>
  <r>
    <n v="566"/>
    <x v="2"/>
    <n v="97"/>
    <n v="55"/>
    <n v="97"/>
    <n v="152"/>
    <x v="0"/>
    <x v="0"/>
    <d v="2014-12-13T11:00:00"/>
    <x v="0"/>
    <x v="0"/>
    <x v="0"/>
    <x v="11"/>
    <x v="0"/>
    <x v="0"/>
    <s v="1012"/>
    <x v="0"/>
    <s v="Puskesmas Kolelet"/>
  </r>
  <r>
    <n v="567"/>
    <x v="2"/>
    <n v="74"/>
    <n v="40"/>
    <n v="74"/>
    <n v="114"/>
    <x v="0"/>
    <x v="0"/>
    <d v="2014-12-13T11:00:00"/>
    <x v="0"/>
    <x v="0"/>
    <x v="0"/>
    <x v="12"/>
    <x v="0"/>
    <x v="0"/>
    <s v="1013"/>
    <x v="0"/>
    <s v="Puskesmas Kolelet"/>
  </r>
  <r>
    <n v="568"/>
    <x v="2"/>
    <n v="162"/>
    <n v="81"/>
    <n v="162"/>
    <n v="243"/>
    <x v="0"/>
    <x v="0"/>
    <d v="2014-12-13T11:00:00"/>
    <x v="0"/>
    <x v="0"/>
    <x v="0"/>
    <x v="13"/>
    <x v="0"/>
    <x v="0"/>
    <s v="1014"/>
    <x v="0"/>
    <s v="Puskesmas Rangkasbitung"/>
  </r>
  <r>
    <n v="569"/>
    <x v="2"/>
    <n v="159"/>
    <n v="83"/>
    <n v="159"/>
    <n v="242"/>
    <x v="0"/>
    <x v="0"/>
    <d v="2014-12-13T11:00:00"/>
    <x v="0"/>
    <x v="0"/>
    <x v="0"/>
    <x v="14"/>
    <x v="0"/>
    <x v="0"/>
    <s v="1015"/>
    <x v="0"/>
    <s v="Puskesmas Rangkasbitung"/>
  </r>
  <r>
    <n v="570"/>
    <x v="2"/>
    <n v="118"/>
    <n v="60"/>
    <n v="118"/>
    <n v="178"/>
    <x v="0"/>
    <x v="0"/>
    <d v="2014-12-13T11:00:00"/>
    <x v="0"/>
    <x v="0"/>
    <x v="0"/>
    <x v="15"/>
    <x v="0"/>
    <x v="0"/>
    <s v="1016"/>
    <x v="0"/>
    <s v="Puskesmas Rangkasbitung"/>
  </r>
  <r>
    <n v="571"/>
    <x v="2"/>
    <n v="117"/>
    <n v="66"/>
    <n v="51"/>
    <n v="117"/>
    <x v="2"/>
    <x v="0"/>
    <d v="2014-12-13T11:00:00"/>
    <x v="0"/>
    <x v="1"/>
    <x v="0"/>
    <x v="16"/>
    <x v="1"/>
    <x v="0"/>
    <s v="1050"/>
    <x v="1"/>
    <s v="Puskesmas Cibadak"/>
  </r>
  <r>
    <n v="572"/>
    <x v="2"/>
    <n v="132"/>
    <n v="62"/>
    <n v="74"/>
    <n v="136"/>
    <x v="2"/>
    <x v="0"/>
    <d v="2014-12-13T11:00:00"/>
    <x v="0"/>
    <x v="1"/>
    <x v="0"/>
    <x v="17"/>
    <x v="1"/>
    <x v="0"/>
    <s v="1051"/>
    <x v="1"/>
    <s v="Puskesmas Cibadak"/>
  </r>
  <r>
    <n v="573"/>
    <x v="2"/>
    <n v="126"/>
    <n v="68"/>
    <n v="58"/>
    <n v="126"/>
    <x v="1"/>
    <x v="0"/>
    <d v="2014-12-13T11:00:00"/>
    <x v="0"/>
    <x v="1"/>
    <x v="0"/>
    <x v="18"/>
    <x v="1"/>
    <x v="0"/>
    <s v="1052"/>
    <x v="1"/>
    <s v="Puskesmas Cibadak"/>
  </r>
  <r>
    <n v="574"/>
    <x v="2"/>
    <n v="59"/>
    <n v="30"/>
    <n v="29"/>
    <n v="59"/>
    <x v="2"/>
    <x v="0"/>
    <d v="2014-12-13T11:00:00"/>
    <x v="0"/>
    <x v="1"/>
    <x v="0"/>
    <x v="19"/>
    <x v="1"/>
    <x v="0"/>
    <s v="1053"/>
    <x v="1"/>
    <s v="Puskesmas Cibadak"/>
  </r>
  <r>
    <n v="575"/>
    <x v="2"/>
    <n v="103"/>
    <n v="47"/>
    <n v="57"/>
    <n v="104"/>
    <x v="2"/>
    <x v="0"/>
    <d v="2014-12-13T11:00:00"/>
    <x v="0"/>
    <x v="1"/>
    <x v="0"/>
    <x v="20"/>
    <x v="1"/>
    <x v="0"/>
    <s v="1054"/>
    <x v="1"/>
    <s v="Puskesmas Cibadak"/>
  </r>
  <r>
    <n v="576"/>
    <x v="2"/>
    <n v="95"/>
    <n v="46"/>
    <n v="51"/>
    <n v="97"/>
    <x v="2"/>
    <x v="0"/>
    <d v="2014-12-13T11:00:00"/>
    <x v="0"/>
    <x v="1"/>
    <x v="0"/>
    <x v="21"/>
    <x v="1"/>
    <x v="0"/>
    <s v="1055"/>
    <x v="1"/>
    <s v="Puskesmas Cibadak"/>
  </r>
  <r>
    <n v="577"/>
    <x v="2"/>
    <n v="34"/>
    <n v="26"/>
    <n v="29"/>
    <n v="55"/>
    <x v="0"/>
    <x v="0"/>
    <d v="2014-12-13T11:00:00"/>
    <x v="0"/>
    <x v="1"/>
    <x v="0"/>
    <x v="22"/>
    <x v="1"/>
    <x v="0"/>
    <s v="1056"/>
    <x v="1"/>
    <s v="Puskesmas Cibadak"/>
  </r>
  <r>
    <n v="578"/>
    <x v="2"/>
    <n v="83"/>
    <n v="37"/>
    <n v="52"/>
    <n v="89"/>
    <x v="0"/>
    <x v="0"/>
    <d v="2014-12-13T11:00:00"/>
    <x v="0"/>
    <x v="1"/>
    <x v="0"/>
    <x v="23"/>
    <x v="1"/>
    <x v="0"/>
    <s v="1057"/>
    <x v="1"/>
    <s v="Puskesmas Cibadak"/>
  </r>
  <r>
    <n v="579"/>
    <x v="2"/>
    <n v="87"/>
    <n v="61"/>
    <n v="54"/>
    <n v="115"/>
    <x v="4"/>
    <x v="0"/>
    <d v="2014-12-13T11:00:00"/>
    <x v="0"/>
    <x v="1"/>
    <x v="0"/>
    <x v="24"/>
    <x v="1"/>
    <x v="0"/>
    <s v="1058"/>
    <x v="1"/>
    <s v="Puskesmas Cibadak"/>
  </r>
  <r>
    <n v="580"/>
    <x v="2"/>
    <n v="55"/>
    <n v="27"/>
    <n v="26"/>
    <n v="53"/>
    <x v="0"/>
    <x v="0"/>
    <d v="2014-12-13T11:00:00"/>
    <x v="0"/>
    <x v="1"/>
    <x v="0"/>
    <x v="25"/>
    <x v="1"/>
    <x v="0"/>
    <s v="1059"/>
    <x v="1"/>
    <s v="Puskesmas Cibadak"/>
  </r>
  <r>
    <n v="581"/>
    <x v="2"/>
    <n v="23"/>
    <n v="10"/>
    <n v="13"/>
    <n v="23"/>
    <x v="0"/>
    <x v="0"/>
    <d v="2014-12-13T11:00:00"/>
    <x v="0"/>
    <x v="1"/>
    <x v="0"/>
    <x v="26"/>
    <x v="1"/>
    <x v="0"/>
    <s v="1060"/>
    <x v="1"/>
    <s v="Puskesmas Cibadak"/>
  </r>
  <r>
    <n v="582"/>
    <x v="2"/>
    <n v="48"/>
    <n v="40"/>
    <n v="38"/>
    <n v="78"/>
    <x v="4"/>
    <x v="0"/>
    <d v="2014-12-13T11:00:00"/>
    <x v="0"/>
    <x v="1"/>
    <x v="0"/>
    <x v="27"/>
    <x v="1"/>
    <x v="0"/>
    <s v="1061"/>
    <x v="1"/>
    <s v="Puskesmas Cibadak"/>
  </r>
  <r>
    <n v="583"/>
    <x v="2"/>
    <n v="77"/>
    <n v="44"/>
    <n v="33"/>
    <n v="77"/>
    <x v="4"/>
    <x v="0"/>
    <d v="2014-12-13T11:00:00"/>
    <x v="0"/>
    <x v="1"/>
    <x v="0"/>
    <x v="28"/>
    <x v="1"/>
    <x v="0"/>
    <s v="1062"/>
    <x v="1"/>
    <s v="Puskesmas Cibadak"/>
  </r>
  <r>
    <n v="584"/>
    <x v="2"/>
    <n v="50"/>
    <n v="32"/>
    <n v="33"/>
    <n v="65"/>
    <x v="4"/>
    <x v="0"/>
    <d v="2014-12-13T11:00:00"/>
    <x v="0"/>
    <x v="1"/>
    <x v="0"/>
    <x v="29"/>
    <x v="1"/>
    <x v="0"/>
    <s v="1063"/>
    <x v="1"/>
    <s v="Puskesmas Cibadak"/>
  </r>
  <r>
    <n v="585"/>
    <x v="2"/>
    <n v="59"/>
    <n v="30"/>
    <n v="28"/>
    <n v="58"/>
    <x v="0"/>
    <x v="0"/>
    <d v="2014-12-13T11:00:00"/>
    <x v="0"/>
    <x v="1"/>
    <x v="0"/>
    <x v="30"/>
    <x v="1"/>
    <x v="0"/>
    <s v="1064"/>
    <x v="1"/>
    <s v="Puskesmas Cibadak"/>
  </r>
  <r>
    <n v="586"/>
    <x v="2"/>
    <n v="42"/>
    <n v="16"/>
    <n v="26"/>
    <n v="42"/>
    <x v="0"/>
    <x v="0"/>
    <d v="2014-12-13T11:00:00"/>
    <x v="0"/>
    <x v="2"/>
    <x v="0"/>
    <x v="31"/>
    <x v="2"/>
    <x v="0"/>
    <s v="1070"/>
    <x v="2"/>
    <s v="Puskesmas Cimarga "/>
  </r>
  <r>
    <n v="587"/>
    <x v="2"/>
    <n v="38"/>
    <n v="22"/>
    <n v="16"/>
    <n v="38"/>
    <x v="0"/>
    <x v="0"/>
    <d v="2014-12-13T11:00:00"/>
    <x v="0"/>
    <x v="2"/>
    <x v="0"/>
    <x v="32"/>
    <x v="2"/>
    <x v="0"/>
    <s v="1075"/>
    <x v="2"/>
    <s v="Puskesmas Cimarga "/>
  </r>
  <r>
    <n v="588"/>
    <x v="2"/>
    <n v="37"/>
    <n v="21"/>
    <n v="16"/>
    <n v="37"/>
    <x v="0"/>
    <x v="0"/>
    <d v="2014-12-13T11:00:00"/>
    <x v="0"/>
    <x v="2"/>
    <x v="0"/>
    <x v="33"/>
    <x v="2"/>
    <x v="0"/>
    <s v="1080"/>
    <x v="2"/>
    <s v="Puskesmas Cimarga "/>
  </r>
  <r>
    <n v="589"/>
    <x v="2"/>
    <n v="0"/>
    <n v="52"/>
    <n v="41"/>
    <n v="93"/>
    <x v="0"/>
    <x v="0"/>
    <d v="2014-12-13T11:00:00"/>
    <x v="0"/>
    <x v="2"/>
    <x v="0"/>
    <x v="34"/>
    <x v="2"/>
    <x v="0"/>
    <s v="1085"/>
    <x v="2"/>
    <s v="Puskesmas Cimarga "/>
  </r>
  <r>
    <n v="590"/>
    <x v="2"/>
    <n v="6"/>
    <n v="2"/>
    <n v="4"/>
    <n v="6"/>
    <x v="0"/>
    <x v="0"/>
    <d v="2014-12-13T11:00:00"/>
    <x v="0"/>
    <x v="2"/>
    <x v="0"/>
    <x v="35"/>
    <x v="2"/>
    <x v="0"/>
    <s v="1090"/>
    <x v="2"/>
    <s v="Puskesmas Cimarga "/>
  </r>
  <r>
    <n v="591"/>
    <x v="2"/>
    <n v="0"/>
    <n v="0"/>
    <n v="0"/>
    <n v="0"/>
    <x v="0"/>
    <x v="0"/>
    <d v="2014-12-13T11:00:00"/>
    <x v="0"/>
    <x v="2"/>
    <x v="0"/>
    <x v="36"/>
    <x v="2"/>
    <x v="0"/>
    <s v="1095"/>
    <x v="2"/>
    <s v="Puskesmas Cimarga "/>
  </r>
  <r>
    <n v="592"/>
    <x v="2"/>
    <n v="84"/>
    <n v="40"/>
    <n v="44"/>
    <n v="84"/>
    <x v="0"/>
    <x v="0"/>
    <d v="2014-12-13T11:00:00"/>
    <x v="0"/>
    <x v="2"/>
    <x v="0"/>
    <x v="37"/>
    <x v="2"/>
    <x v="0"/>
    <s v="1100"/>
    <x v="2"/>
    <s v="Puskesmas Cimarga "/>
  </r>
  <r>
    <n v="593"/>
    <x v="2"/>
    <n v="0"/>
    <n v="0"/>
    <n v="0"/>
    <n v="0"/>
    <x v="0"/>
    <x v="0"/>
    <d v="2014-12-13T11:00:00"/>
    <x v="0"/>
    <x v="2"/>
    <x v="0"/>
    <x v="38"/>
    <x v="2"/>
    <x v="0"/>
    <s v="1105"/>
    <x v="2"/>
    <s v="Puskesmas Cimarga "/>
  </r>
  <r>
    <n v="594"/>
    <x v="2"/>
    <n v="0"/>
    <n v="0"/>
    <n v="0"/>
    <n v="0"/>
    <x v="0"/>
    <x v="0"/>
    <d v="2014-12-13T11:00:00"/>
    <x v="0"/>
    <x v="2"/>
    <x v="0"/>
    <x v="39"/>
    <x v="2"/>
    <x v="0"/>
    <s v="1110"/>
    <x v="2"/>
    <s v="Puskesmas Cimarga "/>
  </r>
  <r>
    <n v="595"/>
    <x v="2"/>
    <n v="0"/>
    <n v="0"/>
    <n v="0"/>
    <n v="0"/>
    <x v="0"/>
    <x v="0"/>
    <d v="2014-12-13T11:00:00"/>
    <x v="0"/>
    <x v="2"/>
    <x v="0"/>
    <x v="40"/>
    <x v="2"/>
    <x v="0"/>
    <s v="1115"/>
    <x v="2"/>
    <s v="Puskesmas Cimarga "/>
  </r>
  <r>
    <n v="596"/>
    <x v="2"/>
    <n v="0"/>
    <n v="0"/>
    <n v="0"/>
    <n v="0"/>
    <x v="0"/>
    <x v="0"/>
    <d v="2014-12-13T11:00:00"/>
    <x v="0"/>
    <x v="2"/>
    <x v="0"/>
    <x v="41"/>
    <x v="2"/>
    <x v="0"/>
    <s v="1120"/>
    <x v="2"/>
    <s v="Puskesmas Cimarga "/>
  </r>
  <r>
    <n v="597"/>
    <x v="2"/>
    <n v="5"/>
    <n v="2"/>
    <n v="3"/>
    <n v="5"/>
    <x v="0"/>
    <x v="0"/>
    <d v="2014-12-13T11:00:00"/>
    <x v="0"/>
    <x v="2"/>
    <x v="0"/>
    <x v="42"/>
    <x v="2"/>
    <x v="0"/>
    <s v="1125"/>
    <x v="2"/>
    <s v="Puskesmas Cimarga "/>
  </r>
  <r>
    <n v="598"/>
    <x v="2"/>
    <n v="103"/>
    <n v="0"/>
    <n v="0"/>
    <n v="0"/>
    <x v="0"/>
    <x v="0"/>
    <d v="2014-12-13T11:00:00"/>
    <x v="0"/>
    <x v="2"/>
    <x v="0"/>
    <x v="43"/>
    <x v="2"/>
    <x v="0"/>
    <s v="1130"/>
    <x v="2"/>
    <s v="Puskesmas Cimarga "/>
  </r>
  <r>
    <n v="599"/>
    <x v="2"/>
    <n v="76"/>
    <n v="35"/>
    <n v="28"/>
    <n v="63"/>
    <x v="2"/>
    <x v="0"/>
    <d v="2014-12-13T11:00:00"/>
    <x v="0"/>
    <x v="2"/>
    <x v="0"/>
    <x v="44"/>
    <x v="2"/>
    <x v="0"/>
    <s v="1135"/>
    <x v="2"/>
    <s v="Puskesmas Cimarga "/>
  </r>
  <r>
    <n v="600"/>
    <x v="2"/>
    <n v="106"/>
    <n v="52"/>
    <n v="54"/>
    <n v="106"/>
    <x v="0"/>
    <x v="0"/>
    <d v="2014-12-13T11:00:00"/>
    <x v="0"/>
    <x v="2"/>
    <x v="0"/>
    <x v="45"/>
    <x v="2"/>
    <x v="0"/>
    <s v="1140"/>
    <x v="2"/>
    <s v="Puskesmas Cimarga "/>
  </r>
  <r>
    <n v="601"/>
    <x v="2"/>
    <n v="6"/>
    <n v="3"/>
    <n v="3"/>
    <n v="6"/>
    <x v="0"/>
    <x v="0"/>
    <d v="2014-12-13T11:00:00"/>
    <x v="0"/>
    <x v="2"/>
    <x v="0"/>
    <x v="46"/>
    <x v="2"/>
    <x v="0"/>
    <s v="1145"/>
    <x v="2"/>
    <s v="Puskesmas Cimarga "/>
  </r>
  <r>
    <n v="602"/>
    <x v="2"/>
    <n v="0"/>
    <n v="0"/>
    <n v="0"/>
    <n v="0"/>
    <x v="0"/>
    <x v="0"/>
    <d v="2014-12-13T11:00:00"/>
    <x v="0"/>
    <x v="2"/>
    <x v="0"/>
    <x v="47"/>
    <x v="2"/>
    <x v="0"/>
    <s v="1150"/>
    <x v="2"/>
    <s v="Puskesmas Cimarga "/>
  </r>
  <r>
    <n v="603"/>
    <x v="2"/>
    <n v="6"/>
    <n v="4"/>
    <n v="2"/>
    <n v="6"/>
    <x v="0"/>
    <x v="0"/>
    <d v="2014-10-10T16:54:00"/>
    <x v="0"/>
    <x v="3"/>
    <x v="0"/>
    <x v="48"/>
    <x v="3"/>
    <x v="0"/>
    <s v="1155"/>
    <x v="3"/>
    <s v="Puskesmas Cikulur"/>
  </r>
  <r>
    <n v="604"/>
    <x v="2"/>
    <n v="113"/>
    <n v="50"/>
    <n v="63"/>
    <n v="113"/>
    <x v="0"/>
    <x v="0"/>
    <d v="2014-10-10T16:55:00"/>
    <x v="0"/>
    <x v="3"/>
    <x v="0"/>
    <x v="49"/>
    <x v="3"/>
    <x v="0"/>
    <s v="1160"/>
    <x v="3"/>
    <s v="Puskesmas Pamadegan"/>
  </r>
  <r>
    <n v="605"/>
    <x v="2"/>
    <n v="89"/>
    <n v="38"/>
    <n v="51"/>
    <n v="89"/>
    <x v="0"/>
    <x v="0"/>
    <d v="2014-10-10T16:55:00"/>
    <x v="0"/>
    <x v="3"/>
    <x v="0"/>
    <x v="50"/>
    <x v="3"/>
    <x v="0"/>
    <s v="1165"/>
    <x v="3"/>
    <s v="Puskesmas Pamadegan"/>
  </r>
  <r>
    <n v="606"/>
    <x v="2"/>
    <n v="40"/>
    <n v="22"/>
    <n v="22"/>
    <n v="44"/>
    <x v="0"/>
    <x v="0"/>
    <d v="2014-10-10T16:55:00"/>
    <x v="0"/>
    <x v="3"/>
    <x v="0"/>
    <x v="51"/>
    <x v="3"/>
    <x v="0"/>
    <s v="1170"/>
    <x v="3"/>
    <s v="Puskesmas Cikulur"/>
  </r>
  <r>
    <n v="607"/>
    <x v="2"/>
    <n v="81"/>
    <n v="92"/>
    <n v="43"/>
    <n v="135"/>
    <x v="0"/>
    <x v="0"/>
    <d v="2014-10-10T16:56:00"/>
    <x v="0"/>
    <x v="3"/>
    <x v="0"/>
    <x v="52"/>
    <x v="3"/>
    <x v="0"/>
    <s v="1175"/>
    <x v="3"/>
    <s v="Puskesmas Cikulur"/>
  </r>
  <r>
    <n v="608"/>
    <x v="2"/>
    <n v="95"/>
    <n v="38"/>
    <n v="57"/>
    <n v="95"/>
    <x v="0"/>
    <x v="0"/>
    <d v="2014-10-10T16:57:00"/>
    <x v="0"/>
    <x v="3"/>
    <x v="0"/>
    <x v="53"/>
    <x v="3"/>
    <x v="0"/>
    <s v="1180"/>
    <x v="3"/>
    <s v="Puskesmas Pamadegan"/>
  </r>
  <r>
    <n v="609"/>
    <x v="2"/>
    <n v="55"/>
    <n v="27"/>
    <n v="28"/>
    <n v="55"/>
    <x v="0"/>
    <x v="0"/>
    <d v="2014-10-10T16:57:00"/>
    <x v="0"/>
    <x v="3"/>
    <x v="0"/>
    <x v="54"/>
    <x v="3"/>
    <x v="0"/>
    <s v="1185"/>
    <x v="3"/>
    <s v="Puskesmas Pamadegan"/>
  </r>
  <r>
    <n v="610"/>
    <x v="2"/>
    <n v="73"/>
    <n v="30"/>
    <n v="43"/>
    <n v="73"/>
    <x v="0"/>
    <x v="0"/>
    <d v="2014-10-10T16:57:00"/>
    <x v="0"/>
    <x v="3"/>
    <x v="0"/>
    <x v="55"/>
    <x v="3"/>
    <x v="0"/>
    <s v="1190"/>
    <x v="3"/>
    <s v="Puskesmas Pamadegan"/>
  </r>
  <r>
    <n v="611"/>
    <x v="2"/>
    <n v="117"/>
    <n v="59"/>
    <n v="60"/>
    <n v="119"/>
    <x v="0"/>
    <x v="0"/>
    <d v="2014-10-10T16:58:00"/>
    <x v="0"/>
    <x v="3"/>
    <x v="0"/>
    <x v="56"/>
    <x v="3"/>
    <x v="0"/>
    <s v="1195"/>
    <x v="3"/>
    <s v="Puskesmas Cikulur"/>
  </r>
  <r>
    <n v="612"/>
    <x v="2"/>
    <n v="53"/>
    <n v="30"/>
    <n v="28"/>
    <n v="58"/>
    <x v="0"/>
    <x v="0"/>
    <d v="2014-10-10T16:58:00"/>
    <x v="0"/>
    <x v="3"/>
    <x v="0"/>
    <x v="57"/>
    <x v="3"/>
    <x v="0"/>
    <s v="1200"/>
    <x v="3"/>
    <s v="Puskesmas Cikulur"/>
  </r>
  <r>
    <n v="613"/>
    <x v="2"/>
    <n v="71"/>
    <n v="35"/>
    <n v="37"/>
    <n v="72"/>
    <x v="0"/>
    <x v="0"/>
    <d v="2014-10-10T16:58:00"/>
    <x v="0"/>
    <x v="3"/>
    <x v="0"/>
    <x v="58"/>
    <x v="3"/>
    <x v="0"/>
    <s v="1205"/>
    <x v="3"/>
    <s v="Puskesmas Cikulur"/>
  </r>
  <r>
    <n v="614"/>
    <x v="2"/>
    <n v="42"/>
    <n v="25"/>
    <n v="26"/>
    <n v="51"/>
    <x v="0"/>
    <x v="0"/>
    <d v="2014-10-10T16:59:00"/>
    <x v="0"/>
    <x v="3"/>
    <x v="0"/>
    <x v="59"/>
    <x v="3"/>
    <x v="0"/>
    <s v="1210"/>
    <x v="3"/>
    <s v="Puskesmas Cikulur"/>
  </r>
  <r>
    <n v="615"/>
    <x v="2"/>
    <n v="57"/>
    <n v="26"/>
    <n v="31"/>
    <n v="57"/>
    <x v="0"/>
    <x v="0"/>
    <d v="2014-10-10T16:59:00"/>
    <x v="0"/>
    <x v="3"/>
    <x v="0"/>
    <x v="60"/>
    <x v="3"/>
    <x v="0"/>
    <s v="1215"/>
    <x v="3"/>
    <s v="Puskesmas Pamadegan"/>
  </r>
  <r>
    <n v="616"/>
    <x v="2"/>
    <n v="182"/>
    <n v="0"/>
    <n v="0"/>
    <n v="0"/>
    <x v="0"/>
    <x v="0"/>
    <d v="2014-12-13T11:00:00"/>
    <x v="0"/>
    <x v="4"/>
    <x v="0"/>
    <x v="61"/>
    <x v="4"/>
    <x v="1"/>
    <s v="1220"/>
    <x v="4"/>
    <s v="Puskesmas Cisimeut"/>
  </r>
  <r>
    <n v="617"/>
    <x v="2"/>
    <n v="109"/>
    <n v="0"/>
    <n v="0"/>
    <n v="0"/>
    <x v="0"/>
    <x v="0"/>
    <d v="2014-12-13T11:00:00"/>
    <x v="0"/>
    <x v="4"/>
    <x v="0"/>
    <x v="62"/>
    <x v="4"/>
    <x v="1"/>
    <s v="1225"/>
    <x v="4"/>
    <s v="Puskesmas Cisimeut"/>
  </r>
  <r>
    <n v="618"/>
    <x v="2"/>
    <n v="86"/>
    <n v="0"/>
    <n v="0"/>
    <n v="0"/>
    <x v="0"/>
    <x v="0"/>
    <d v="2014-12-13T11:00:00"/>
    <x v="0"/>
    <x v="4"/>
    <x v="0"/>
    <x v="63"/>
    <x v="4"/>
    <x v="1"/>
    <s v="1230"/>
    <x v="4"/>
    <s v="Puskesmas Cisimeut"/>
  </r>
  <r>
    <n v="619"/>
    <x v="2"/>
    <n v="123"/>
    <n v="0"/>
    <n v="0"/>
    <n v="0"/>
    <x v="0"/>
    <x v="0"/>
    <d v="2014-12-13T11:00:00"/>
    <x v="0"/>
    <x v="4"/>
    <x v="0"/>
    <x v="64"/>
    <x v="4"/>
    <x v="1"/>
    <s v="1235"/>
    <x v="4"/>
    <s v="Puskesmas Cisimeut"/>
  </r>
  <r>
    <n v="620"/>
    <x v="2"/>
    <n v="47"/>
    <n v="0"/>
    <n v="0"/>
    <n v="0"/>
    <x v="0"/>
    <x v="0"/>
    <d v="2014-12-13T11:00:00"/>
    <x v="0"/>
    <x v="4"/>
    <x v="0"/>
    <x v="65"/>
    <x v="4"/>
    <x v="1"/>
    <s v="1240"/>
    <x v="4"/>
    <s v="Puskesmas Cisimeut"/>
  </r>
  <r>
    <n v="621"/>
    <x v="2"/>
    <n v="49"/>
    <n v="0"/>
    <n v="0"/>
    <n v="0"/>
    <x v="0"/>
    <x v="0"/>
    <d v="2014-12-13T11:00:00"/>
    <x v="0"/>
    <x v="4"/>
    <x v="0"/>
    <x v="66"/>
    <x v="4"/>
    <x v="1"/>
    <s v="1245"/>
    <x v="4"/>
    <s v="Puskesmas Leuwidamar"/>
  </r>
  <r>
    <n v="622"/>
    <x v="2"/>
    <n v="75"/>
    <n v="0"/>
    <n v="0"/>
    <n v="0"/>
    <x v="0"/>
    <x v="0"/>
    <d v="2014-12-13T11:00:00"/>
    <x v="0"/>
    <x v="4"/>
    <x v="0"/>
    <x v="67"/>
    <x v="4"/>
    <x v="1"/>
    <s v="1250"/>
    <x v="4"/>
    <s v="Puskesmas Leuwidamar"/>
  </r>
  <r>
    <n v="623"/>
    <x v="2"/>
    <n v="72"/>
    <n v="0"/>
    <n v="0"/>
    <n v="0"/>
    <x v="0"/>
    <x v="0"/>
    <d v="2014-12-13T11:00:00"/>
    <x v="0"/>
    <x v="4"/>
    <x v="0"/>
    <x v="68"/>
    <x v="4"/>
    <x v="1"/>
    <s v="1255"/>
    <x v="4"/>
    <s v="Puskesmas Leuwidamar"/>
  </r>
  <r>
    <n v="624"/>
    <x v="2"/>
    <n v="102"/>
    <n v="0"/>
    <n v="0"/>
    <n v="0"/>
    <x v="0"/>
    <x v="0"/>
    <d v="2014-12-13T11:00:00"/>
    <x v="0"/>
    <x v="4"/>
    <x v="0"/>
    <x v="69"/>
    <x v="4"/>
    <x v="1"/>
    <s v="1260"/>
    <x v="4"/>
    <s v="Puskesmas Leuwidamar"/>
  </r>
  <r>
    <n v="625"/>
    <x v="2"/>
    <n v="63"/>
    <n v="0"/>
    <n v="0"/>
    <n v="0"/>
    <x v="0"/>
    <x v="0"/>
    <d v="2014-12-13T11:00:00"/>
    <x v="0"/>
    <x v="4"/>
    <x v="0"/>
    <x v="70"/>
    <x v="4"/>
    <x v="1"/>
    <s v="1265"/>
    <x v="4"/>
    <s v="Puskesmas Leuwidamar"/>
  </r>
  <r>
    <n v="626"/>
    <x v="2"/>
    <n v="83"/>
    <n v="0"/>
    <n v="0"/>
    <n v="0"/>
    <x v="0"/>
    <x v="0"/>
    <d v="2014-12-13T11:00:00"/>
    <x v="0"/>
    <x v="4"/>
    <x v="0"/>
    <x v="71"/>
    <x v="4"/>
    <x v="1"/>
    <s v="1270"/>
    <x v="4"/>
    <s v="Puskesmas Leuwidamar"/>
  </r>
  <r>
    <n v="627"/>
    <x v="2"/>
    <n v="88"/>
    <n v="0"/>
    <n v="0"/>
    <n v="0"/>
    <x v="0"/>
    <x v="0"/>
    <d v="2014-12-13T11:00:00"/>
    <x v="0"/>
    <x v="4"/>
    <x v="0"/>
    <x v="72"/>
    <x v="4"/>
    <x v="1"/>
    <s v="1275"/>
    <x v="4"/>
    <s v="Puskesmas Cisimeut"/>
  </r>
  <r>
    <n v="628"/>
    <x v="2"/>
    <n v="32"/>
    <n v="19"/>
    <n v="13"/>
    <n v="32"/>
    <x v="0"/>
    <x v="0"/>
    <d v="2014-12-13T11:00:00"/>
    <x v="0"/>
    <x v="5"/>
    <x v="0"/>
    <x v="73"/>
    <x v="5"/>
    <x v="1"/>
    <s v="1350"/>
    <x v="5"/>
    <s v="Puskesmas Maja"/>
  </r>
  <r>
    <n v="629"/>
    <x v="2"/>
    <n v="27"/>
    <n v="17"/>
    <n v="10"/>
    <n v="27"/>
    <x v="0"/>
    <x v="0"/>
    <d v="2014-12-13T11:00:00"/>
    <x v="0"/>
    <x v="5"/>
    <x v="0"/>
    <x v="74"/>
    <x v="5"/>
    <x v="1"/>
    <s v="1355"/>
    <x v="5"/>
    <s v="Puskesmas Maja"/>
  </r>
  <r>
    <n v="630"/>
    <x v="2"/>
    <n v="24"/>
    <n v="16"/>
    <n v="8"/>
    <n v="24"/>
    <x v="0"/>
    <x v="0"/>
    <d v="2014-12-13T11:00:00"/>
    <x v="0"/>
    <x v="5"/>
    <x v="0"/>
    <x v="8"/>
    <x v="5"/>
    <x v="1"/>
    <s v="1360"/>
    <x v="5"/>
    <s v="Puskesmas Maja"/>
  </r>
  <r>
    <n v="631"/>
    <x v="2"/>
    <n v="9"/>
    <n v="9"/>
    <n v="0"/>
    <n v="9"/>
    <x v="0"/>
    <x v="0"/>
    <d v="2014-12-13T11:00:00"/>
    <x v="0"/>
    <x v="5"/>
    <x v="0"/>
    <x v="75"/>
    <x v="5"/>
    <x v="1"/>
    <s v="1365"/>
    <x v="5"/>
    <s v="Puskesmas Maja"/>
  </r>
  <r>
    <n v="632"/>
    <x v="2"/>
    <n v="15"/>
    <n v="5"/>
    <n v="10"/>
    <n v="15"/>
    <x v="0"/>
    <x v="0"/>
    <d v="2014-12-13T11:00:00"/>
    <x v="0"/>
    <x v="5"/>
    <x v="0"/>
    <x v="76"/>
    <x v="5"/>
    <x v="1"/>
    <s v="1370"/>
    <x v="5"/>
    <s v="Puskesmas Maja"/>
  </r>
  <r>
    <n v="633"/>
    <x v="2"/>
    <n v="40"/>
    <n v="29"/>
    <n v="11"/>
    <n v="40"/>
    <x v="0"/>
    <x v="0"/>
    <d v="2014-12-13T11:00:00"/>
    <x v="0"/>
    <x v="5"/>
    <x v="0"/>
    <x v="77"/>
    <x v="5"/>
    <x v="1"/>
    <s v="1375"/>
    <x v="5"/>
    <s v="Puskesmas Maja"/>
  </r>
  <r>
    <n v="634"/>
    <x v="2"/>
    <n v="54"/>
    <n v="23"/>
    <n v="31"/>
    <n v="54"/>
    <x v="0"/>
    <x v="0"/>
    <d v="2014-12-13T11:00:00"/>
    <x v="0"/>
    <x v="5"/>
    <x v="0"/>
    <x v="78"/>
    <x v="5"/>
    <x v="1"/>
    <s v="1380"/>
    <x v="5"/>
    <s v="Puskesmas Maja"/>
  </r>
  <r>
    <n v="635"/>
    <x v="2"/>
    <n v="23"/>
    <n v="8"/>
    <n v="15"/>
    <n v="23"/>
    <x v="0"/>
    <x v="0"/>
    <d v="2014-12-13T11:00:00"/>
    <x v="0"/>
    <x v="5"/>
    <x v="0"/>
    <x v="79"/>
    <x v="5"/>
    <x v="1"/>
    <s v="1385"/>
    <x v="5"/>
    <s v="Puskesmas Maja"/>
  </r>
  <r>
    <n v="636"/>
    <x v="2"/>
    <n v="0"/>
    <n v="0"/>
    <n v="0"/>
    <n v="0"/>
    <x v="0"/>
    <x v="0"/>
    <d v="2014-12-13T11:00:00"/>
    <x v="0"/>
    <x v="5"/>
    <x v="0"/>
    <x v="80"/>
    <x v="5"/>
    <x v="1"/>
    <s v="1390"/>
    <x v="5"/>
    <s v="Puskesmas Maja"/>
  </r>
  <r>
    <n v="637"/>
    <x v="2"/>
    <n v="14"/>
    <n v="6"/>
    <n v="8"/>
    <n v="14"/>
    <x v="0"/>
    <x v="0"/>
    <d v="2014-12-13T11:00:00"/>
    <x v="0"/>
    <x v="5"/>
    <x v="0"/>
    <x v="81"/>
    <x v="5"/>
    <x v="1"/>
    <s v="1395"/>
    <x v="5"/>
    <s v="Puskesmas Maja"/>
  </r>
  <r>
    <n v="638"/>
    <x v="2"/>
    <n v="14"/>
    <n v="8"/>
    <n v="6"/>
    <n v="14"/>
    <x v="0"/>
    <x v="0"/>
    <d v="2014-12-13T11:00:00"/>
    <x v="0"/>
    <x v="5"/>
    <x v="0"/>
    <x v="82"/>
    <x v="5"/>
    <x v="1"/>
    <s v="1400"/>
    <x v="5"/>
    <s v="Puskesmas Maja"/>
  </r>
  <r>
    <n v="639"/>
    <x v="2"/>
    <n v="18"/>
    <n v="6"/>
    <n v="11"/>
    <n v="17"/>
    <x v="0"/>
    <x v="0"/>
    <d v="2014-12-13T11:00:00"/>
    <x v="0"/>
    <x v="5"/>
    <x v="0"/>
    <x v="83"/>
    <x v="5"/>
    <x v="1"/>
    <s v="1405"/>
    <x v="5"/>
    <s v="Puskesmas Maja"/>
  </r>
  <r>
    <n v="640"/>
    <x v="2"/>
    <n v="13"/>
    <n v="11"/>
    <n v="2"/>
    <n v="13"/>
    <x v="4"/>
    <x v="0"/>
    <d v="2014-12-13T11:00:00"/>
    <x v="0"/>
    <x v="5"/>
    <x v="0"/>
    <x v="84"/>
    <x v="5"/>
    <x v="1"/>
    <s v="1410"/>
    <x v="5"/>
    <s v="Puskesmas Maja"/>
  </r>
  <r>
    <n v="641"/>
    <x v="2"/>
    <n v="80"/>
    <n v="38"/>
    <n v="12"/>
    <n v="50"/>
    <x v="0"/>
    <x v="0"/>
    <d v="2014-12-13T11:00:00"/>
    <x v="0"/>
    <x v="5"/>
    <x v="0"/>
    <x v="85"/>
    <x v="5"/>
    <x v="1"/>
    <s v="1415"/>
    <x v="5"/>
    <s v="Puskesmas Maja"/>
  </r>
  <r>
    <n v="642"/>
    <x v="2"/>
    <n v="90"/>
    <n v="60"/>
    <n v="30"/>
    <n v="90"/>
    <x v="0"/>
    <x v="0"/>
    <d v="2014-12-13T11:00:00"/>
    <x v="0"/>
    <x v="6"/>
    <x v="0"/>
    <x v="86"/>
    <x v="6"/>
    <x v="2"/>
    <s v="1421"/>
    <x v="6"/>
    <s v="Puskesmas Cibeber"/>
  </r>
  <r>
    <n v="643"/>
    <x v="2"/>
    <n v="37"/>
    <n v="16"/>
    <n v="18"/>
    <n v="34"/>
    <x v="0"/>
    <x v="0"/>
    <d v="2014-11-26T09:28:00"/>
    <x v="0"/>
    <x v="7"/>
    <x v="0"/>
    <x v="87"/>
    <x v="7"/>
    <x v="3"/>
    <s v="1470"/>
    <x v="7"/>
    <s v="Puskesmas Muncang"/>
  </r>
  <r>
    <n v="644"/>
    <x v="2"/>
    <n v="36"/>
    <n v="20"/>
    <n v="16"/>
    <n v="36"/>
    <x v="0"/>
    <x v="0"/>
    <d v="2014-11-26T09:28:00"/>
    <x v="0"/>
    <x v="7"/>
    <x v="0"/>
    <x v="88"/>
    <x v="7"/>
    <x v="3"/>
    <s v="1475"/>
    <x v="7"/>
    <s v="Puskesmas Muncang"/>
  </r>
  <r>
    <n v="645"/>
    <x v="2"/>
    <n v="64"/>
    <n v="30"/>
    <n v="33"/>
    <n v="63"/>
    <x v="4"/>
    <x v="0"/>
    <d v="2014-11-26T09:31:00"/>
    <x v="0"/>
    <x v="7"/>
    <x v="0"/>
    <x v="89"/>
    <x v="7"/>
    <x v="3"/>
    <s v="1480"/>
    <x v="7"/>
    <s v="Puskesmas Muncang"/>
  </r>
  <r>
    <n v="646"/>
    <x v="2"/>
    <n v="45"/>
    <n v="23"/>
    <n v="22"/>
    <n v="45"/>
    <x v="0"/>
    <x v="0"/>
    <d v="2014-11-26T09:32:00"/>
    <x v="0"/>
    <x v="7"/>
    <x v="0"/>
    <x v="90"/>
    <x v="7"/>
    <x v="3"/>
    <s v="1485"/>
    <x v="7"/>
    <s v="Puskesmas Muncang"/>
  </r>
  <r>
    <n v="647"/>
    <x v="2"/>
    <n v="52"/>
    <n v="25"/>
    <n v="27"/>
    <n v="52"/>
    <x v="0"/>
    <x v="0"/>
    <d v="2014-11-26T09:34:00"/>
    <x v="0"/>
    <x v="7"/>
    <x v="0"/>
    <x v="91"/>
    <x v="7"/>
    <x v="3"/>
    <s v="1490"/>
    <x v="7"/>
    <s v="Puskesmas Muncang"/>
  </r>
  <r>
    <n v="648"/>
    <x v="2"/>
    <n v="45"/>
    <n v="21"/>
    <n v="23"/>
    <n v="44"/>
    <x v="4"/>
    <x v="0"/>
    <d v="2014-11-26T09:29:00"/>
    <x v="0"/>
    <x v="7"/>
    <x v="0"/>
    <x v="92"/>
    <x v="7"/>
    <x v="3"/>
    <s v="1495"/>
    <x v="7"/>
    <s v="Puskesmas Muncang"/>
  </r>
  <r>
    <n v="649"/>
    <x v="2"/>
    <n v="52"/>
    <n v="24"/>
    <n v="28"/>
    <n v="52"/>
    <x v="0"/>
    <x v="0"/>
    <d v="2014-11-26T09:33:00"/>
    <x v="0"/>
    <x v="7"/>
    <x v="0"/>
    <x v="93"/>
    <x v="7"/>
    <x v="3"/>
    <s v="1500"/>
    <x v="7"/>
    <s v="Puskesmas Muncang"/>
  </r>
  <r>
    <n v="650"/>
    <x v="2"/>
    <n v="58"/>
    <n v="26"/>
    <n v="32"/>
    <n v="58"/>
    <x v="0"/>
    <x v="0"/>
    <d v="2014-11-26T09:29:00"/>
    <x v="0"/>
    <x v="7"/>
    <x v="0"/>
    <x v="94"/>
    <x v="7"/>
    <x v="3"/>
    <s v="1505"/>
    <x v="7"/>
    <s v="Puskesmas Muncang"/>
  </r>
  <r>
    <n v="651"/>
    <x v="2"/>
    <n v="38"/>
    <n v="19"/>
    <n v="19"/>
    <n v="38"/>
    <x v="0"/>
    <x v="0"/>
    <d v="2014-11-26T09:33:00"/>
    <x v="0"/>
    <x v="7"/>
    <x v="0"/>
    <x v="95"/>
    <x v="7"/>
    <x v="3"/>
    <s v="1510"/>
    <x v="7"/>
    <s v="Puskesmas Muncang"/>
  </r>
  <r>
    <n v="652"/>
    <x v="2"/>
    <n v="71"/>
    <n v="34"/>
    <n v="37"/>
    <n v="71"/>
    <x v="0"/>
    <x v="0"/>
    <d v="2014-11-26T09:30:00"/>
    <x v="0"/>
    <x v="7"/>
    <x v="0"/>
    <x v="96"/>
    <x v="7"/>
    <x v="3"/>
    <s v="1515"/>
    <x v="7"/>
    <s v="Puskesmas Muncang"/>
  </r>
  <r>
    <n v="653"/>
    <x v="2"/>
    <n v="33"/>
    <n v="18"/>
    <n v="15"/>
    <n v="33"/>
    <x v="0"/>
    <x v="0"/>
    <d v="2014-11-26T09:30:00"/>
    <x v="0"/>
    <x v="7"/>
    <x v="0"/>
    <x v="97"/>
    <x v="7"/>
    <x v="3"/>
    <s v="1520"/>
    <x v="7"/>
    <s v="Puskesmas Muncang"/>
  </r>
  <r>
    <n v="654"/>
    <x v="2"/>
    <n v="64"/>
    <n v="30"/>
    <n v="34"/>
    <n v="64"/>
    <x v="0"/>
    <x v="0"/>
    <d v="2014-11-26T09:34:00"/>
    <x v="0"/>
    <x v="7"/>
    <x v="0"/>
    <x v="98"/>
    <x v="7"/>
    <x v="3"/>
    <s v="1525"/>
    <x v="7"/>
    <s v="Puskesmas Muncang"/>
  </r>
  <r>
    <n v="655"/>
    <x v="2"/>
    <n v="44"/>
    <n v="20"/>
    <n v="24"/>
    <n v="44"/>
    <x v="2"/>
    <x v="0"/>
    <d v="2014-10-21T10:58:00"/>
    <x v="0"/>
    <x v="8"/>
    <x v="0"/>
    <x v="99"/>
    <x v="8"/>
    <x v="3"/>
    <s v="1575"/>
    <x v="8"/>
    <s v="Puskesmas Cirinten"/>
  </r>
  <r>
    <n v="656"/>
    <x v="2"/>
    <n v="56"/>
    <n v="25"/>
    <n v="31"/>
    <n v="56"/>
    <x v="4"/>
    <x v="0"/>
    <d v="2014-10-21T10:54:00"/>
    <x v="0"/>
    <x v="8"/>
    <x v="0"/>
    <x v="100"/>
    <x v="8"/>
    <x v="3"/>
    <s v="1580"/>
    <x v="8"/>
    <s v="Puskesmas Cirinten"/>
  </r>
  <r>
    <n v="657"/>
    <x v="2"/>
    <n v="37"/>
    <n v="20"/>
    <n v="17"/>
    <n v="37"/>
    <x v="5"/>
    <x v="0"/>
    <d v="2014-10-21T10:55:00"/>
    <x v="0"/>
    <x v="8"/>
    <x v="0"/>
    <x v="101"/>
    <x v="8"/>
    <x v="3"/>
    <s v="1585"/>
    <x v="8"/>
    <s v="Puskesmas Cirinten"/>
  </r>
  <r>
    <n v="658"/>
    <x v="2"/>
    <n v="41"/>
    <n v="19"/>
    <n v="22"/>
    <n v="41"/>
    <x v="5"/>
    <x v="0"/>
    <d v="2014-10-21T10:59:00"/>
    <x v="0"/>
    <x v="8"/>
    <x v="0"/>
    <x v="102"/>
    <x v="8"/>
    <x v="3"/>
    <s v="1590"/>
    <x v="8"/>
    <s v="Puskesmas Cirinten"/>
  </r>
  <r>
    <n v="659"/>
    <x v="2"/>
    <n v="41"/>
    <n v="28"/>
    <n v="13"/>
    <n v="41"/>
    <x v="0"/>
    <x v="0"/>
    <d v="2014-10-21T10:57:00"/>
    <x v="0"/>
    <x v="8"/>
    <x v="0"/>
    <x v="103"/>
    <x v="8"/>
    <x v="3"/>
    <s v="1595"/>
    <x v="8"/>
    <s v="Puskesmas Cirinten"/>
  </r>
  <r>
    <n v="660"/>
    <x v="2"/>
    <n v="97"/>
    <n v="50"/>
    <n v="47"/>
    <n v="97"/>
    <x v="3"/>
    <x v="0"/>
    <d v="2014-10-21T10:54:00"/>
    <x v="0"/>
    <x v="8"/>
    <x v="0"/>
    <x v="104"/>
    <x v="8"/>
    <x v="3"/>
    <s v="1600"/>
    <x v="8"/>
    <s v="Puskesmas Cirinten"/>
  </r>
  <r>
    <n v="661"/>
    <x v="2"/>
    <n v="43"/>
    <n v="27"/>
    <n v="16"/>
    <n v="43"/>
    <x v="2"/>
    <x v="0"/>
    <d v="2014-10-21T10:57:00"/>
    <x v="0"/>
    <x v="8"/>
    <x v="0"/>
    <x v="105"/>
    <x v="8"/>
    <x v="3"/>
    <s v="1605"/>
    <x v="8"/>
    <s v="Puskesmas Cirinten"/>
  </r>
  <r>
    <n v="662"/>
    <x v="2"/>
    <n v="29"/>
    <n v="12"/>
    <n v="17"/>
    <n v="29"/>
    <x v="0"/>
    <x v="0"/>
    <d v="2014-10-21T11:00:00"/>
    <x v="0"/>
    <x v="8"/>
    <x v="0"/>
    <x v="106"/>
    <x v="8"/>
    <x v="3"/>
    <s v="1610"/>
    <x v="8"/>
    <s v="Puskesmas Cirinten"/>
  </r>
  <r>
    <n v="663"/>
    <x v="2"/>
    <n v="23"/>
    <n v="10"/>
    <n v="13"/>
    <n v="23"/>
    <x v="1"/>
    <x v="0"/>
    <d v="2014-10-21T10:59:00"/>
    <x v="0"/>
    <x v="8"/>
    <x v="0"/>
    <x v="107"/>
    <x v="8"/>
    <x v="3"/>
    <s v="1615"/>
    <x v="8"/>
    <s v="Puskesmas Cirinten"/>
  </r>
  <r>
    <n v="664"/>
    <x v="2"/>
    <n v="37"/>
    <n v="15"/>
    <n v="22"/>
    <n v="37"/>
    <x v="5"/>
    <x v="0"/>
    <d v="2014-10-21T10:56:00"/>
    <x v="0"/>
    <x v="8"/>
    <x v="0"/>
    <x v="108"/>
    <x v="8"/>
    <x v="3"/>
    <s v="1620"/>
    <x v="8"/>
    <s v="Puskesmas Cirinten"/>
  </r>
  <r>
    <n v="665"/>
    <x v="2"/>
    <n v="74"/>
    <n v="38"/>
    <n v="36"/>
    <n v="74"/>
    <x v="0"/>
    <x v="0"/>
    <d v="2014-11-14T13:58:00"/>
    <x v="0"/>
    <x v="21"/>
    <x v="0"/>
    <x v="109"/>
    <x v="9"/>
    <x v="3"/>
    <s v="1625"/>
    <x v="9"/>
    <s v="Puskesmas Cipanas"/>
  </r>
  <r>
    <n v="666"/>
    <x v="2"/>
    <n v="60"/>
    <n v="33"/>
    <n v="27"/>
    <n v="60"/>
    <x v="4"/>
    <x v="0"/>
    <d v="2014-11-14T13:58:00"/>
    <x v="0"/>
    <x v="21"/>
    <x v="0"/>
    <x v="110"/>
    <x v="9"/>
    <x v="3"/>
    <s v="1630"/>
    <x v="9"/>
    <s v="Puskesmas Cipanas"/>
  </r>
  <r>
    <n v="667"/>
    <x v="2"/>
    <n v="60"/>
    <n v="32"/>
    <n v="28"/>
    <n v="60"/>
    <x v="4"/>
    <x v="0"/>
    <d v="2014-11-14T13:59:00"/>
    <x v="0"/>
    <x v="21"/>
    <x v="0"/>
    <x v="111"/>
    <x v="9"/>
    <x v="3"/>
    <s v="1635"/>
    <x v="9"/>
    <s v="Puskesmas Cipanas"/>
  </r>
  <r>
    <n v="668"/>
    <x v="2"/>
    <n v="78"/>
    <n v="40"/>
    <n v="38"/>
    <n v="78"/>
    <x v="4"/>
    <x v="0"/>
    <d v="2014-11-14T13:58:00"/>
    <x v="0"/>
    <x v="21"/>
    <x v="0"/>
    <x v="112"/>
    <x v="9"/>
    <x v="3"/>
    <s v="1640"/>
    <x v="9"/>
    <s v="Puskesmas Cipanas"/>
  </r>
  <r>
    <n v="669"/>
    <x v="2"/>
    <n v="50"/>
    <n v="24"/>
    <n v="26"/>
    <n v="50"/>
    <x v="4"/>
    <x v="0"/>
    <d v="2014-11-14T13:56:00"/>
    <x v="0"/>
    <x v="21"/>
    <x v="0"/>
    <x v="113"/>
    <x v="9"/>
    <x v="3"/>
    <s v="1645"/>
    <x v="9"/>
    <s v="Puskesmas Cipanas"/>
  </r>
  <r>
    <n v="670"/>
    <x v="2"/>
    <n v="86"/>
    <n v="40"/>
    <n v="46"/>
    <n v="86"/>
    <x v="5"/>
    <x v="0"/>
    <d v="2014-11-14T13:51:00"/>
    <x v="0"/>
    <x v="21"/>
    <x v="0"/>
    <x v="114"/>
    <x v="9"/>
    <x v="3"/>
    <s v="1650"/>
    <x v="9"/>
    <s v="Puskesmas Cipanas"/>
  </r>
  <r>
    <n v="671"/>
    <x v="2"/>
    <n v="91"/>
    <n v="51"/>
    <n v="40"/>
    <n v="91"/>
    <x v="4"/>
    <x v="0"/>
    <d v="2014-11-14T13:54:00"/>
    <x v="0"/>
    <x v="21"/>
    <x v="0"/>
    <x v="115"/>
    <x v="9"/>
    <x v="3"/>
    <s v="1655"/>
    <x v="9"/>
    <s v="Puskesmas Cipanas"/>
  </r>
  <r>
    <n v="672"/>
    <x v="2"/>
    <n v="60"/>
    <n v="32"/>
    <n v="28"/>
    <n v="60"/>
    <x v="4"/>
    <x v="0"/>
    <d v="2014-11-14T13:55:00"/>
    <x v="0"/>
    <x v="21"/>
    <x v="0"/>
    <x v="116"/>
    <x v="9"/>
    <x v="3"/>
    <s v="1660"/>
    <x v="9"/>
    <s v="Puskesmas Cipanas"/>
  </r>
  <r>
    <n v="673"/>
    <x v="2"/>
    <n v="69"/>
    <n v="39"/>
    <n v="30"/>
    <n v="69"/>
    <x v="0"/>
    <x v="0"/>
    <d v="2014-11-14T13:55:00"/>
    <x v="0"/>
    <x v="21"/>
    <x v="0"/>
    <x v="117"/>
    <x v="9"/>
    <x v="3"/>
    <s v="1665"/>
    <x v="9"/>
    <s v="Puskesmas Cipanas"/>
  </r>
  <r>
    <n v="674"/>
    <x v="2"/>
    <n v="49"/>
    <n v="22"/>
    <n v="27"/>
    <n v="49"/>
    <x v="4"/>
    <x v="0"/>
    <d v="2014-11-14T13:57:00"/>
    <x v="0"/>
    <x v="21"/>
    <x v="0"/>
    <x v="118"/>
    <x v="9"/>
    <x v="3"/>
    <s v="1670"/>
    <x v="9"/>
    <s v="Puskesmas Cipanas"/>
  </r>
  <r>
    <n v="675"/>
    <x v="2"/>
    <n v="83"/>
    <n v="41"/>
    <n v="42"/>
    <n v="83"/>
    <x v="4"/>
    <x v="0"/>
    <d v="2014-11-14T13:56:00"/>
    <x v="0"/>
    <x v="21"/>
    <x v="0"/>
    <x v="119"/>
    <x v="9"/>
    <x v="3"/>
    <s v="1675"/>
    <x v="9"/>
    <s v="Puskesmas Cipanas"/>
  </r>
  <r>
    <n v="676"/>
    <x v="2"/>
    <n v="86"/>
    <n v="44"/>
    <n v="42"/>
    <n v="86"/>
    <x v="3"/>
    <x v="0"/>
    <d v="2014-11-14T13:56:00"/>
    <x v="0"/>
    <x v="21"/>
    <x v="0"/>
    <x v="120"/>
    <x v="9"/>
    <x v="3"/>
    <s v="1680"/>
    <x v="9"/>
    <s v="Puskesmas Cipanas"/>
  </r>
  <r>
    <n v="677"/>
    <x v="2"/>
    <n v="38"/>
    <n v="18"/>
    <n v="20"/>
    <n v="38"/>
    <x v="5"/>
    <x v="0"/>
    <d v="2014-11-14T13:54:00"/>
    <x v="0"/>
    <x v="21"/>
    <x v="0"/>
    <x v="121"/>
    <x v="9"/>
    <x v="3"/>
    <s v="1685"/>
    <x v="9"/>
    <s v="Puskesmas Cipanas"/>
  </r>
  <r>
    <n v="678"/>
    <x v="2"/>
    <n v="57"/>
    <n v="29"/>
    <n v="28"/>
    <n v="57"/>
    <x v="4"/>
    <x v="0"/>
    <d v="2014-11-14T13:57:00"/>
    <x v="0"/>
    <x v="21"/>
    <x v="0"/>
    <x v="122"/>
    <x v="9"/>
    <x v="3"/>
    <s v="1690"/>
    <x v="9"/>
    <s v="Puskesmas Cipanas"/>
  </r>
  <r>
    <n v="679"/>
    <x v="2"/>
    <n v="35"/>
    <n v="14"/>
    <n v="21"/>
    <n v="35"/>
    <x v="0"/>
    <x v="0"/>
    <d v="2014-11-12T13:16:00"/>
    <x v="0"/>
    <x v="10"/>
    <x v="0"/>
    <x v="123"/>
    <x v="10"/>
    <x v="3"/>
    <s v="1695"/>
    <x v="10"/>
    <s v="Puskesmas Lebakgedong"/>
  </r>
  <r>
    <n v="680"/>
    <x v="2"/>
    <n v="33"/>
    <n v="15"/>
    <n v="18"/>
    <n v="33"/>
    <x v="0"/>
    <x v="0"/>
    <d v="2014-11-12T13:17:00"/>
    <x v="0"/>
    <x v="10"/>
    <x v="0"/>
    <x v="124"/>
    <x v="10"/>
    <x v="3"/>
    <s v="1700"/>
    <x v="10"/>
    <s v="Puskesmas Lebakgedong"/>
  </r>
  <r>
    <n v="681"/>
    <x v="2"/>
    <n v="14"/>
    <n v="9"/>
    <n v="5"/>
    <n v="14"/>
    <x v="0"/>
    <x v="0"/>
    <d v="2014-11-12T13:16:00"/>
    <x v="0"/>
    <x v="10"/>
    <x v="0"/>
    <x v="125"/>
    <x v="10"/>
    <x v="3"/>
    <s v="1705"/>
    <x v="10"/>
    <s v="Puskesmas Lebakgedong"/>
  </r>
  <r>
    <n v="682"/>
    <x v="2"/>
    <n v="25"/>
    <n v="12"/>
    <n v="13"/>
    <n v="25"/>
    <x v="0"/>
    <x v="0"/>
    <d v="2014-11-12T13:15:00"/>
    <x v="0"/>
    <x v="10"/>
    <x v="0"/>
    <x v="126"/>
    <x v="10"/>
    <x v="3"/>
    <s v="1710"/>
    <x v="10"/>
    <s v="Puskesmas Lebakgedong"/>
  </r>
  <r>
    <n v="683"/>
    <x v="2"/>
    <n v="27"/>
    <n v="12"/>
    <n v="15"/>
    <n v="27"/>
    <x v="0"/>
    <x v="0"/>
    <d v="2014-11-12T13:16:00"/>
    <x v="0"/>
    <x v="10"/>
    <x v="0"/>
    <x v="127"/>
    <x v="10"/>
    <x v="3"/>
    <s v="1715"/>
    <x v="10"/>
    <s v="Puskesmas Lebakgedong"/>
  </r>
  <r>
    <n v="684"/>
    <x v="2"/>
    <n v="52"/>
    <n v="24"/>
    <n v="26"/>
    <n v="50"/>
    <x v="5"/>
    <x v="0"/>
    <d v="2014-11-12T13:14:00"/>
    <x v="0"/>
    <x v="10"/>
    <x v="0"/>
    <x v="128"/>
    <x v="10"/>
    <x v="3"/>
    <s v="1720"/>
    <x v="10"/>
    <s v="Puskesmas Lebakgedong"/>
  </r>
  <r>
    <n v="685"/>
    <x v="2"/>
    <n v="29"/>
    <n v="17"/>
    <n v="13"/>
    <n v="30"/>
    <x v="5"/>
    <x v="0"/>
    <d v="2014-11-28T10:58:00"/>
    <x v="0"/>
    <x v="7"/>
    <x v="0"/>
    <x v="129"/>
    <x v="11"/>
    <x v="4"/>
    <s v="1725"/>
    <x v="11"/>
    <s v="Puskesmas Cileles"/>
  </r>
  <r>
    <n v="686"/>
    <x v="2"/>
    <n v="31"/>
    <n v="11"/>
    <n v="13"/>
    <n v="24"/>
    <x v="0"/>
    <x v="0"/>
    <d v="2014-11-28T10:58:00"/>
    <x v="0"/>
    <x v="7"/>
    <x v="0"/>
    <x v="130"/>
    <x v="11"/>
    <x v="4"/>
    <s v="1730"/>
    <x v="11"/>
    <s v="Puskesmas Cileles"/>
  </r>
  <r>
    <n v="687"/>
    <x v="2"/>
    <n v="20"/>
    <n v="11"/>
    <n v="9"/>
    <n v="20"/>
    <x v="4"/>
    <x v="0"/>
    <d v="2014-11-28T10:59:00"/>
    <x v="0"/>
    <x v="7"/>
    <x v="0"/>
    <x v="131"/>
    <x v="11"/>
    <x v="4"/>
    <s v="1735"/>
    <x v="11"/>
    <s v="Puskesmas Cileles"/>
  </r>
  <r>
    <n v="688"/>
    <x v="2"/>
    <n v="18"/>
    <n v="23"/>
    <n v="7"/>
    <n v="30"/>
    <x v="0"/>
    <x v="0"/>
    <d v="2014-11-28T10:59:00"/>
    <x v="0"/>
    <x v="7"/>
    <x v="0"/>
    <x v="132"/>
    <x v="11"/>
    <x v="4"/>
    <s v="1740"/>
    <x v="11"/>
    <s v="Puskesmas Cileles"/>
  </r>
  <r>
    <n v="689"/>
    <x v="2"/>
    <n v="23"/>
    <n v="14"/>
    <n v="12"/>
    <n v="26"/>
    <x v="4"/>
    <x v="0"/>
    <d v="2014-11-28T11:00:00"/>
    <x v="0"/>
    <x v="7"/>
    <x v="0"/>
    <x v="133"/>
    <x v="11"/>
    <x v="4"/>
    <s v="1745"/>
    <x v="11"/>
    <s v="Puskesmas Cileles"/>
  </r>
  <r>
    <n v="690"/>
    <x v="2"/>
    <n v="22"/>
    <n v="12"/>
    <n v="11"/>
    <n v="23"/>
    <x v="0"/>
    <x v="0"/>
    <d v="2014-11-28T11:00:00"/>
    <x v="0"/>
    <x v="7"/>
    <x v="0"/>
    <x v="134"/>
    <x v="11"/>
    <x v="4"/>
    <s v="1750"/>
    <x v="11"/>
    <s v="Puskesmas Cileles"/>
  </r>
  <r>
    <n v="691"/>
    <x v="2"/>
    <n v="31"/>
    <n v="19"/>
    <n v="6"/>
    <n v="25"/>
    <x v="4"/>
    <x v="0"/>
    <d v="2014-11-28T11:01:00"/>
    <x v="0"/>
    <x v="7"/>
    <x v="0"/>
    <x v="135"/>
    <x v="11"/>
    <x v="4"/>
    <s v="1755"/>
    <x v="11"/>
    <s v="Puskesmas Prabugantungan"/>
  </r>
  <r>
    <n v="692"/>
    <x v="2"/>
    <n v="65"/>
    <n v="23"/>
    <n v="24"/>
    <n v="47"/>
    <x v="0"/>
    <x v="0"/>
    <d v="2014-11-28T11:02:00"/>
    <x v="0"/>
    <x v="7"/>
    <x v="0"/>
    <x v="136"/>
    <x v="11"/>
    <x v="4"/>
    <s v="1760"/>
    <x v="11"/>
    <s v="Puskesmas Prabugantungan"/>
  </r>
  <r>
    <n v="693"/>
    <x v="2"/>
    <n v="18"/>
    <n v="13"/>
    <n v="12"/>
    <n v="25"/>
    <x v="0"/>
    <x v="0"/>
    <d v="2014-11-28T11:02:00"/>
    <x v="0"/>
    <x v="7"/>
    <x v="0"/>
    <x v="137"/>
    <x v="11"/>
    <x v="4"/>
    <s v="1765"/>
    <x v="11"/>
    <s v="Puskesmas Prabugantungan"/>
  </r>
  <r>
    <n v="694"/>
    <x v="2"/>
    <n v="34"/>
    <n v="20"/>
    <n v="23"/>
    <n v="43"/>
    <x v="0"/>
    <x v="0"/>
    <d v="2014-11-28T11:03:00"/>
    <x v="0"/>
    <x v="7"/>
    <x v="0"/>
    <x v="138"/>
    <x v="11"/>
    <x v="4"/>
    <s v="1770"/>
    <x v="11"/>
    <s v="Puskesmas Prabugantungan"/>
  </r>
  <r>
    <n v="695"/>
    <x v="2"/>
    <n v="24"/>
    <n v="5"/>
    <n v="30"/>
    <n v="35"/>
    <x v="0"/>
    <x v="0"/>
    <d v="2014-11-28T11:04:00"/>
    <x v="0"/>
    <x v="7"/>
    <x v="0"/>
    <x v="139"/>
    <x v="11"/>
    <x v="4"/>
    <s v="1771"/>
    <x v="11"/>
    <s v="Puskesmas Prabugantungan"/>
  </r>
  <r>
    <n v="696"/>
    <x v="2"/>
    <n v="32"/>
    <n v="21"/>
    <n v="12"/>
    <n v="33"/>
    <x v="0"/>
    <x v="0"/>
    <d v="2014-11-28T11:05:00"/>
    <x v="0"/>
    <x v="7"/>
    <x v="0"/>
    <x v="126"/>
    <x v="11"/>
    <x v="4"/>
    <s v="1775"/>
    <x v="11"/>
    <s v="Puskesmas Prabugantungan"/>
  </r>
  <r>
    <n v="697"/>
    <x v="2"/>
    <n v="52"/>
    <n v="29"/>
    <n v="23"/>
    <n v="52"/>
    <x v="0"/>
    <x v="0"/>
    <d v="2014-10-10T22:03:00"/>
    <x v="0"/>
    <x v="22"/>
    <x v="0"/>
    <x v="140"/>
    <x v="12"/>
    <x v="4"/>
    <s v="1780"/>
    <x v="12"/>
    <s v="Puskesmas Gunungkencana"/>
  </r>
  <r>
    <n v="698"/>
    <x v="2"/>
    <n v="53"/>
    <n v="25"/>
    <n v="28"/>
    <n v="53"/>
    <x v="0"/>
    <x v="0"/>
    <d v="2014-10-10T22:03:00"/>
    <x v="0"/>
    <x v="22"/>
    <x v="0"/>
    <x v="141"/>
    <x v="12"/>
    <x v="4"/>
    <s v="1785"/>
    <x v="12"/>
    <s v="Puskesmas Gunungkencana"/>
  </r>
  <r>
    <n v="699"/>
    <x v="2"/>
    <n v="71"/>
    <n v="32"/>
    <n v="38"/>
    <n v="70"/>
    <x v="4"/>
    <x v="0"/>
    <d v="2014-10-10T22:09:00"/>
    <x v="0"/>
    <x v="22"/>
    <x v="0"/>
    <x v="142"/>
    <x v="12"/>
    <x v="4"/>
    <s v="1790"/>
    <x v="12"/>
    <s v="Puskesmas Gunungkencana"/>
  </r>
  <r>
    <n v="700"/>
    <x v="2"/>
    <n v="51"/>
    <n v="25"/>
    <n v="26"/>
    <n v="51"/>
    <x v="0"/>
    <x v="0"/>
    <d v="2014-10-10T22:07:00"/>
    <x v="0"/>
    <x v="22"/>
    <x v="0"/>
    <x v="143"/>
    <x v="12"/>
    <x v="4"/>
    <s v="1795"/>
    <x v="12"/>
    <s v="Puskesmas Gunungkencana"/>
  </r>
  <r>
    <n v="701"/>
    <x v="2"/>
    <n v="60"/>
    <n v="28"/>
    <n v="32"/>
    <n v="60"/>
    <x v="0"/>
    <x v="0"/>
    <d v="2014-10-10T22:07:00"/>
    <x v="0"/>
    <x v="22"/>
    <x v="0"/>
    <x v="144"/>
    <x v="12"/>
    <x v="4"/>
    <s v="1800"/>
    <x v="12"/>
    <s v="Puskesmas Gunungkencana"/>
  </r>
  <r>
    <n v="702"/>
    <x v="2"/>
    <n v="55"/>
    <n v="25"/>
    <n v="29"/>
    <n v="54"/>
    <x v="4"/>
    <x v="0"/>
    <d v="2014-10-10T22:06:00"/>
    <x v="0"/>
    <x v="22"/>
    <x v="0"/>
    <x v="145"/>
    <x v="12"/>
    <x v="4"/>
    <s v="1805"/>
    <x v="12"/>
    <s v="Puskesmas Gunungkencana"/>
  </r>
  <r>
    <n v="703"/>
    <x v="2"/>
    <n v="77"/>
    <n v="36"/>
    <n v="40"/>
    <n v="76"/>
    <x v="4"/>
    <x v="0"/>
    <d v="2014-10-10T22:05:00"/>
    <x v="0"/>
    <x v="22"/>
    <x v="0"/>
    <x v="146"/>
    <x v="12"/>
    <x v="4"/>
    <s v="1810"/>
    <x v="12"/>
    <s v="Puskesmas Gunungkencana"/>
  </r>
  <r>
    <n v="704"/>
    <x v="2"/>
    <n v="48"/>
    <n v="22"/>
    <n v="25"/>
    <n v="47"/>
    <x v="4"/>
    <x v="0"/>
    <d v="2014-10-10T22:09:00"/>
    <x v="0"/>
    <x v="22"/>
    <x v="0"/>
    <x v="147"/>
    <x v="12"/>
    <x v="4"/>
    <s v="1815"/>
    <x v="12"/>
    <s v="Puskesmas Gunungkencana"/>
  </r>
  <r>
    <n v="705"/>
    <x v="2"/>
    <n v="105"/>
    <n v="51"/>
    <n v="54"/>
    <n v="105"/>
    <x v="0"/>
    <x v="0"/>
    <d v="2014-10-10T22:05:00"/>
    <x v="0"/>
    <x v="22"/>
    <x v="0"/>
    <x v="148"/>
    <x v="12"/>
    <x v="4"/>
    <s v="1820"/>
    <x v="12"/>
    <s v="Puskesmas Gunungkencana"/>
  </r>
  <r>
    <n v="706"/>
    <x v="2"/>
    <n v="68"/>
    <n v="31"/>
    <n v="37"/>
    <n v="68"/>
    <x v="0"/>
    <x v="0"/>
    <d v="2014-10-10T22:04:00"/>
    <x v="0"/>
    <x v="22"/>
    <x v="0"/>
    <x v="149"/>
    <x v="12"/>
    <x v="4"/>
    <s v="1825"/>
    <x v="12"/>
    <s v="Puskesmas Gunungkencana"/>
  </r>
  <r>
    <n v="707"/>
    <x v="2"/>
    <n v="39"/>
    <n v="18"/>
    <n v="21"/>
    <n v="39"/>
    <x v="0"/>
    <x v="0"/>
    <d v="2014-10-10T22:08:00"/>
    <x v="0"/>
    <x v="22"/>
    <x v="0"/>
    <x v="150"/>
    <x v="12"/>
    <x v="4"/>
    <s v="1826"/>
    <x v="12"/>
    <s v="Puskesmas Gunungkencana"/>
  </r>
  <r>
    <n v="708"/>
    <x v="2"/>
    <n v="30"/>
    <n v="16"/>
    <n v="14"/>
    <n v="30"/>
    <x v="0"/>
    <x v="0"/>
    <d v="2014-10-10T22:10:00"/>
    <x v="0"/>
    <x v="22"/>
    <x v="0"/>
    <x v="151"/>
    <x v="12"/>
    <x v="4"/>
    <s v="1827"/>
    <x v="12"/>
    <s v="Puskesmas Gunungkencana"/>
  </r>
  <r>
    <n v="709"/>
    <x v="2"/>
    <n v="20"/>
    <n v="10"/>
    <n v="10"/>
    <n v="20"/>
    <x v="0"/>
    <x v="0"/>
    <d v="2014-11-26T00:10:00"/>
    <x v="0"/>
    <x v="11"/>
    <x v="0"/>
    <x v="152"/>
    <x v="13"/>
    <x v="4"/>
    <s v="1920"/>
    <x v="13"/>
    <s v="Puskesmas Sobang"/>
  </r>
  <r>
    <n v="710"/>
    <x v="2"/>
    <n v="7"/>
    <n v="3"/>
    <n v="4"/>
    <n v="7"/>
    <x v="0"/>
    <x v="0"/>
    <d v="2014-11-26T00:12:00"/>
    <x v="0"/>
    <x v="11"/>
    <x v="0"/>
    <x v="153"/>
    <x v="13"/>
    <x v="4"/>
    <s v="1925"/>
    <x v="13"/>
    <s v="Puskesmas Sobang"/>
  </r>
  <r>
    <n v="711"/>
    <x v="2"/>
    <n v="35"/>
    <n v="10"/>
    <n v="25"/>
    <n v="35"/>
    <x v="0"/>
    <x v="0"/>
    <d v="2014-11-26T00:14:00"/>
    <x v="0"/>
    <x v="11"/>
    <x v="0"/>
    <x v="154"/>
    <x v="13"/>
    <x v="4"/>
    <s v="1930"/>
    <x v="13"/>
    <s v="Puskesmas Sobang"/>
  </r>
  <r>
    <n v="712"/>
    <x v="2"/>
    <n v="28"/>
    <n v="18"/>
    <n v="10"/>
    <n v="28"/>
    <x v="0"/>
    <x v="0"/>
    <d v="2014-11-26T00:16:00"/>
    <x v="0"/>
    <x v="11"/>
    <x v="0"/>
    <x v="155"/>
    <x v="13"/>
    <x v="4"/>
    <s v="1935"/>
    <x v="13"/>
    <s v="Puskesmas Sobang"/>
  </r>
  <r>
    <n v="713"/>
    <x v="2"/>
    <n v="24"/>
    <n v="14"/>
    <n v="10"/>
    <n v="24"/>
    <x v="0"/>
    <x v="0"/>
    <d v="2014-11-26T00:15:00"/>
    <x v="0"/>
    <x v="11"/>
    <x v="0"/>
    <x v="156"/>
    <x v="13"/>
    <x v="4"/>
    <s v="1940"/>
    <x v="13"/>
    <s v="Puskesmas Sobang"/>
  </r>
  <r>
    <n v="714"/>
    <x v="2"/>
    <n v="7"/>
    <n v="4"/>
    <n v="3"/>
    <n v="7"/>
    <x v="0"/>
    <x v="0"/>
    <d v="2014-11-26T00:11:00"/>
    <x v="0"/>
    <x v="11"/>
    <x v="0"/>
    <x v="157"/>
    <x v="13"/>
    <x v="4"/>
    <s v="1945"/>
    <x v="13"/>
    <s v="Puskesmas Sobang"/>
  </r>
  <r>
    <n v="715"/>
    <x v="2"/>
    <n v="12"/>
    <n v="5"/>
    <n v="7"/>
    <n v="12"/>
    <x v="0"/>
    <x v="0"/>
    <d v="2014-11-26T00:09:00"/>
    <x v="0"/>
    <x v="11"/>
    <x v="0"/>
    <x v="158"/>
    <x v="13"/>
    <x v="4"/>
    <s v="1950"/>
    <x v="13"/>
    <s v="Puskesmas Sobang"/>
  </r>
  <r>
    <n v="716"/>
    <x v="2"/>
    <n v="15"/>
    <n v="7"/>
    <n v="8"/>
    <n v="15"/>
    <x v="0"/>
    <x v="0"/>
    <d v="2014-11-26T00:11:00"/>
    <x v="0"/>
    <x v="11"/>
    <x v="0"/>
    <x v="159"/>
    <x v="13"/>
    <x v="4"/>
    <s v="1955"/>
    <x v="13"/>
    <s v="Puskesmas Sobang"/>
  </r>
  <r>
    <n v="717"/>
    <x v="2"/>
    <n v="14"/>
    <n v="7"/>
    <n v="7"/>
    <n v="14"/>
    <x v="0"/>
    <x v="0"/>
    <d v="2014-11-26T00:09:00"/>
    <x v="0"/>
    <x v="11"/>
    <x v="0"/>
    <x v="160"/>
    <x v="13"/>
    <x v="4"/>
    <s v="1956"/>
    <x v="13"/>
    <s v="Puskesmas Sobang"/>
  </r>
  <r>
    <n v="718"/>
    <x v="2"/>
    <n v="13"/>
    <n v="6"/>
    <n v="7"/>
    <n v="13"/>
    <x v="0"/>
    <x v="0"/>
    <d v="2014-11-26T00:13:00"/>
    <x v="0"/>
    <x v="11"/>
    <x v="0"/>
    <x v="161"/>
    <x v="13"/>
    <x v="4"/>
    <s v="1960"/>
    <x v="13"/>
    <s v="Puskesmas Sobang"/>
  </r>
  <r>
    <n v="719"/>
    <x v="2"/>
    <n v="122"/>
    <n v="62"/>
    <n v="59"/>
    <n v="121"/>
    <x v="4"/>
    <x v="0"/>
    <d v="2014-11-29T14:07:00"/>
    <x v="0"/>
    <x v="12"/>
    <x v="0"/>
    <x v="162"/>
    <x v="14"/>
    <x v="5"/>
    <s v="1970"/>
    <x v="14"/>
    <s v="Puskesmas Cijaku"/>
  </r>
  <r>
    <n v="720"/>
    <x v="2"/>
    <n v="52"/>
    <n v="25"/>
    <n v="26"/>
    <n v="51"/>
    <x v="4"/>
    <x v="0"/>
    <d v="2014-11-29T14:09:00"/>
    <x v="0"/>
    <x v="12"/>
    <x v="7"/>
    <x v="163"/>
    <x v="14"/>
    <x v="5"/>
    <s v="1975"/>
    <x v="14"/>
    <s v="Puskesmas Cijaku"/>
  </r>
  <r>
    <n v="721"/>
    <x v="2"/>
    <n v="39"/>
    <n v="20"/>
    <n v="18"/>
    <n v="38"/>
    <x v="4"/>
    <x v="0"/>
    <d v="2014-11-29T14:12:00"/>
    <x v="0"/>
    <x v="12"/>
    <x v="0"/>
    <x v="164"/>
    <x v="14"/>
    <x v="5"/>
    <s v="1980"/>
    <x v="14"/>
    <s v="Puskesmas Cijaku"/>
  </r>
  <r>
    <n v="722"/>
    <x v="2"/>
    <n v="71"/>
    <n v="35"/>
    <n v="35"/>
    <n v="70"/>
    <x v="4"/>
    <x v="0"/>
    <d v="2014-11-29T14:06:00"/>
    <x v="0"/>
    <x v="12"/>
    <x v="7"/>
    <x v="165"/>
    <x v="14"/>
    <x v="5"/>
    <s v="1985"/>
    <x v="14"/>
    <s v="Puskesmas Cijaku"/>
  </r>
  <r>
    <n v="723"/>
    <x v="2"/>
    <n v="50"/>
    <n v="31"/>
    <n v="18"/>
    <n v="49"/>
    <x v="4"/>
    <x v="0"/>
    <d v="2014-11-29T14:07:00"/>
    <x v="0"/>
    <x v="12"/>
    <x v="0"/>
    <x v="45"/>
    <x v="14"/>
    <x v="5"/>
    <s v="1990"/>
    <x v="14"/>
    <s v="Puskesmas Cijaku"/>
  </r>
  <r>
    <n v="724"/>
    <x v="2"/>
    <n v="58"/>
    <n v="27"/>
    <n v="30"/>
    <n v="57"/>
    <x v="4"/>
    <x v="0"/>
    <d v="2014-11-29T14:08:00"/>
    <x v="0"/>
    <x v="12"/>
    <x v="0"/>
    <x v="166"/>
    <x v="14"/>
    <x v="5"/>
    <s v="1995"/>
    <x v="14"/>
    <s v="Puskesmas Cijaku"/>
  </r>
  <r>
    <n v="725"/>
    <x v="2"/>
    <n v="46"/>
    <n v="21"/>
    <n v="25"/>
    <n v="46"/>
    <x v="0"/>
    <x v="0"/>
    <d v="2014-11-29T14:09:00"/>
    <x v="0"/>
    <x v="12"/>
    <x v="0"/>
    <x v="167"/>
    <x v="14"/>
    <x v="5"/>
    <s v="2000"/>
    <x v="14"/>
    <s v="Puskesmas Cijaku"/>
  </r>
  <r>
    <n v="726"/>
    <x v="2"/>
    <n v="32"/>
    <n v="14"/>
    <n v="18"/>
    <n v="32"/>
    <x v="0"/>
    <x v="0"/>
    <d v="2014-11-29T14:10:00"/>
    <x v="0"/>
    <x v="12"/>
    <x v="0"/>
    <x v="168"/>
    <x v="14"/>
    <x v="5"/>
    <s v="2005"/>
    <x v="14"/>
    <s v="Puskesmas Cijaku"/>
  </r>
  <r>
    <n v="727"/>
    <x v="2"/>
    <n v="39"/>
    <n v="22"/>
    <n v="17"/>
    <n v="39"/>
    <x v="0"/>
    <x v="0"/>
    <d v="2014-11-29T14:11:00"/>
    <x v="0"/>
    <x v="12"/>
    <x v="7"/>
    <x v="169"/>
    <x v="14"/>
    <x v="5"/>
    <s v="2010"/>
    <x v="14"/>
    <s v="Puskesmas Cijaku"/>
  </r>
  <r>
    <n v="728"/>
    <x v="2"/>
    <n v="45"/>
    <n v="21"/>
    <n v="23"/>
    <n v="44"/>
    <x v="4"/>
    <x v="0"/>
    <d v="2014-11-29T14:10:00"/>
    <x v="0"/>
    <x v="12"/>
    <x v="0"/>
    <x v="170"/>
    <x v="14"/>
    <x v="5"/>
    <s v="2015"/>
    <x v="14"/>
    <s v="Puskesmas Cijaku"/>
  </r>
  <r>
    <n v="729"/>
    <x v="2"/>
    <n v="58"/>
    <n v="26"/>
    <n v="31"/>
    <n v="57"/>
    <x v="4"/>
    <x v="0"/>
    <d v="2014-11-28T22:21:00"/>
    <x v="0"/>
    <x v="13"/>
    <x v="0"/>
    <x v="171"/>
    <x v="15"/>
    <x v="5"/>
    <s v="2020"/>
    <x v="15"/>
    <s v="Puskesmas Cigemblong"/>
  </r>
  <r>
    <n v="730"/>
    <x v="2"/>
    <n v="41"/>
    <n v="18"/>
    <n v="23"/>
    <n v="41"/>
    <x v="0"/>
    <x v="0"/>
    <d v="2014-11-28T22:22:00"/>
    <x v="0"/>
    <x v="13"/>
    <x v="0"/>
    <x v="172"/>
    <x v="15"/>
    <x v="5"/>
    <s v="2025"/>
    <x v="15"/>
    <s v="Puskesmas Cigemblong"/>
  </r>
  <r>
    <n v="731"/>
    <x v="2"/>
    <n v="22"/>
    <n v="11"/>
    <n v="11"/>
    <n v="22"/>
    <x v="0"/>
    <x v="0"/>
    <d v="2014-11-28T22:24:00"/>
    <x v="0"/>
    <x v="13"/>
    <x v="0"/>
    <x v="173"/>
    <x v="15"/>
    <x v="5"/>
    <s v="2030"/>
    <x v="15"/>
    <s v="Puskesmas Cigemblong"/>
  </r>
  <r>
    <n v="732"/>
    <x v="2"/>
    <n v="49"/>
    <n v="25"/>
    <n v="24"/>
    <n v="49"/>
    <x v="0"/>
    <x v="0"/>
    <d v="2014-11-28T22:24:00"/>
    <x v="0"/>
    <x v="13"/>
    <x v="0"/>
    <x v="174"/>
    <x v="15"/>
    <x v="5"/>
    <s v="2035"/>
    <x v="15"/>
    <s v="Puskesmas Cigemblong"/>
  </r>
  <r>
    <n v="733"/>
    <x v="2"/>
    <n v="38"/>
    <n v="18"/>
    <n v="19"/>
    <n v="37"/>
    <x v="4"/>
    <x v="0"/>
    <d v="2014-11-28T22:23:00"/>
    <x v="0"/>
    <x v="13"/>
    <x v="0"/>
    <x v="175"/>
    <x v="15"/>
    <x v="5"/>
    <s v="2040"/>
    <x v="15"/>
    <s v="Puskesmas Cigemblong"/>
  </r>
  <r>
    <n v="734"/>
    <x v="2"/>
    <n v="29"/>
    <n v="24"/>
    <n v="5"/>
    <n v="29"/>
    <x v="0"/>
    <x v="0"/>
    <d v="2014-11-28T22:25:00"/>
    <x v="0"/>
    <x v="13"/>
    <x v="0"/>
    <x v="176"/>
    <x v="15"/>
    <x v="5"/>
    <s v="2045"/>
    <x v="15"/>
    <s v="Puskesmas Cigemblong"/>
  </r>
  <r>
    <n v="735"/>
    <x v="2"/>
    <n v="51"/>
    <n v="27"/>
    <n v="24"/>
    <n v="51"/>
    <x v="0"/>
    <x v="0"/>
    <d v="2014-11-28T22:22:00"/>
    <x v="0"/>
    <x v="13"/>
    <x v="0"/>
    <x v="177"/>
    <x v="15"/>
    <x v="5"/>
    <s v="2050"/>
    <x v="15"/>
    <s v="Puskesmas Cigemblong"/>
  </r>
  <r>
    <n v="736"/>
    <x v="2"/>
    <n v="51"/>
    <n v="24"/>
    <n v="26"/>
    <n v="50"/>
    <x v="4"/>
    <x v="0"/>
    <d v="2014-11-28T22:25:00"/>
    <x v="0"/>
    <x v="13"/>
    <x v="0"/>
    <x v="178"/>
    <x v="15"/>
    <x v="5"/>
    <s v="2055"/>
    <x v="15"/>
    <s v="Puskesmas Cigemblong"/>
  </r>
  <r>
    <n v="737"/>
    <x v="2"/>
    <n v="46"/>
    <n v="21"/>
    <n v="25"/>
    <n v="46"/>
    <x v="0"/>
    <x v="0"/>
    <d v="2014-11-28T22:26:00"/>
    <x v="0"/>
    <x v="13"/>
    <x v="0"/>
    <x v="179"/>
    <x v="15"/>
    <x v="5"/>
    <s v="2060"/>
    <x v="15"/>
    <s v="Puskesmas Cigemblong"/>
  </r>
  <r>
    <n v="738"/>
    <x v="2"/>
    <n v="228"/>
    <n v="113"/>
    <n v="108"/>
    <n v="221"/>
    <x v="8"/>
    <x v="0"/>
    <d v="2014-12-13T11:00:00"/>
    <x v="0"/>
    <x v="1"/>
    <x v="0"/>
    <x v="180"/>
    <x v="16"/>
    <x v="5"/>
    <s v="2135"/>
    <x v="16"/>
    <s v="Puskesmas Wanasalam"/>
  </r>
  <r>
    <n v="739"/>
    <x v="2"/>
    <n v="119"/>
    <n v="57"/>
    <n v="58"/>
    <n v="115"/>
    <x v="1"/>
    <x v="0"/>
    <d v="2014-12-13T11:00:00"/>
    <x v="0"/>
    <x v="1"/>
    <x v="0"/>
    <x v="181"/>
    <x v="16"/>
    <x v="5"/>
    <s v="2140"/>
    <x v="16"/>
    <s v="Puskesmas Wanasalam"/>
  </r>
  <r>
    <n v="740"/>
    <x v="2"/>
    <n v="111"/>
    <n v="54"/>
    <n v="55"/>
    <n v="109"/>
    <x v="5"/>
    <x v="0"/>
    <d v="2014-12-13T11:00:00"/>
    <x v="0"/>
    <x v="1"/>
    <x v="0"/>
    <x v="182"/>
    <x v="16"/>
    <x v="5"/>
    <s v="2145"/>
    <x v="16"/>
    <s v="Puskesmas Wanasalam"/>
  </r>
  <r>
    <n v="741"/>
    <x v="2"/>
    <n v="84"/>
    <n v="39"/>
    <n v="41"/>
    <n v="80"/>
    <x v="1"/>
    <x v="0"/>
    <d v="2014-12-13T11:00:00"/>
    <x v="0"/>
    <x v="1"/>
    <x v="0"/>
    <x v="183"/>
    <x v="16"/>
    <x v="5"/>
    <s v="2150"/>
    <x v="16"/>
    <s v="Puskesmas Wanasalam"/>
  </r>
  <r>
    <n v="742"/>
    <x v="2"/>
    <n v="56"/>
    <n v="29"/>
    <n v="27"/>
    <n v="56"/>
    <x v="0"/>
    <x v="0"/>
    <d v="2014-12-13T11:00:00"/>
    <x v="0"/>
    <x v="1"/>
    <x v="0"/>
    <x v="184"/>
    <x v="16"/>
    <x v="5"/>
    <s v="2155"/>
    <x v="16"/>
    <s v="Puskesmas Wanasalam"/>
  </r>
  <r>
    <n v="743"/>
    <x v="2"/>
    <n v="101"/>
    <n v="50"/>
    <n v="48"/>
    <n v="98"/>
    <x v="2"/>
    <x v="0"/>
    <d v="2014-12-13T11:00:00"/>
    <x v="0"/>
    <x v="1"/>
    <x v="0"/>
    <x v="185"/>
    <x v="16"/>
    <x v="5"/>
    <s v="2160"/>
    <x v="16"/>
    <s v="Puskesmas Wanasalam"/>
  </r>
  <r>
    <n v="744"/>
    <x v="2"/>
    <n v="65"/>
    <n v="27"/>
    <n v="35"/>
    <n v="62"/>
    <x v="2"/>
    <x v="0"/>
    <d v="2014-12-13T11:00:00"/>
    <x v="0"/>
    <x v="1"/>
    <x v="0"/>
    <x v="186"/>
    <x v="16"/>
    <x v="5"/>
    <s v="2165"/>
    <x v="16"/>
    <s v="Puskesmas Wanasalam"/>
  </r>
  <r>
    <n v="745"/>
    <x v="2"/>
    <n v="54"/>
    <n v="30"/>
    <n v="22"/>
    <n v="52"/>
    <x v="5"/>
    <x v="0"/>
    <d v="2014-12-13T11:00:00"/>
    <x v="0"/>
    <x v="1"/>
    <x v="0"/>
    <x v="187"/>
    <x v="16"/>
    <x v="5"/>
    <s v="2170"/>
    <x v="16"/>
    <s v="Puskesmas Wanasalam"/>
  </r>
  <r>
    <n v="746"/>
    <x v="2"/>
    <n v="51"/>
    <n v="27"/>
    <n v="24"/>
    <n v="51"/>
    <x v="0"/>
    <x v="0"/>
    <d v="2014-12-13T11:00:00"/>
    <x v="0"/>
    <x v="1"/>
    <x v="0"/>
    <x v="188"/>
    <x v="16"/>
    <x v="5"/>
    <s v="2175"/>
    <x v="16"/>
    <s v="Puskesmas Wanasalam"/>
  </r>
  <r>
    <n v="747"/>
    <x v="2"/>
    <n v="73"/>
    <n v="34"/>
    <n v="38"/>
    <n v="72"/>
    <x v="4"/>
    <x v="0"/>
    <d v="2014-12-13T11:00:00"/>
    <x v="0"/>
    <x v="1"/>
    <x v="0"/>
    <x v="189"/>
    <x v="16"/>
    <x v="5"/>
    <s v="2180"/>
    <x v="16"/>
    <s v="Puskesmas Wanasalam"/>
  </r>
  <r>
    <n v="748"/>
    <x v="2"/>
    <n v="86"/>
    <n v="55"/>
    <n v="30"/>
    <n v="85"/>
    <x v="4"/>
    <x v="0"/>
    <d v="2014-12-13T11:00:00"/>
    <x v="0"/>
    <x v="1"/>
    <x v="0"/>
    <x v="190"/>
    <x v="16"/>
    <x v="5"/>
    <s v="2185"/>
    <x v="16"/>
    <s v="Puskesmas Wanasalam"/>
  </r>
  <r>
    <n v="749"/>
    <x v="2"/>
    <n v="40"/>
    <n v="19"/>
    <n v="21"/>
    <n v="40"/>
    <x v="0"/>
    <x v="0"/>
    <d v="2014-12-13T11:00:00"/>
    <x v="0"/>
    <x v="1"/>
    <x v="0"/>
    <x v="73"/>
    <x v="16"/>
    <x v="5"/>
    <s v="2190"/>
    <x v="16"/>
    <s v="Puskesmas Wanasalam"/>
  </r>
  <r>
    <n v="750"/>
    <x v="2"/>
    <n v="54"/>
    <n v="28"/>
    <n v="26"/>
    <n v="54"/>
    <x v="0"/>
    <x v="0"/>
    <d v="2014-12-13T11:00:00"/>
    <x v="0"/>
    <x v="1"/>
    <x v="0"/>
    <x v="191"/>
    <x v="16"/>
    <x v="5"/>
    <s v="2195"/>
    <x v="16"/>
    <s v="Puskesmas Wanasalam"/>
  </r>
  <r>
    <n v="751"/>
    <x v="2"/>
    <n v="94"/>
    <n v="33"/>
    <n v="61"/>
    <n v="94"/>
    <x v="0"/>
    <x v="0"/>
    <d v="2014-10-28T15:02:00"/>
    <x v="0"/>
    <x v="14"/>
    <x v="0"/>
    <x v="192"/>
    <x v="17"/>
    <x v="2"/>
    <s v="2200"/>
    <x v="17"/>
    <s v="Puskesmas Panggarangan"/>
  </r>
  <r>
    <n v="752"/>
    <x v="2"/>
    <n v="61"/>
    <n v="24"/>
    <n v="34"/>
    <n v="58"/>
    <x v="2"/>
    <x v="0"/>
    <d v="2014-10-28T15:03:00"/>
    <x v="0"/>
    <x v="14"/>
    <x v="0"/>
    <x v="193"/>
    <x v="17"/>
    <x v="2"/>
    <s v="2205"/>
    <x v="17"/>
    <s v="Puskesmas Panggarangan"/>
  </r>
  <r>
    <n v="753"/>
    <x v="2"/>
    <n v="28"/>
    <n v="15"/>
    <n v="13"/>
    <n v="28"/>
    <x v="0"/>
    <x v="0"/>
    <d v="2014-10-28T14:59:00"/>
    <x v="0"/>
    <x v="14"/>
    <x v="0"/>
    <x v="194"/>
    <x v="17"/>
    <x v="2"/>
    <s v="2210"/>
    <x v="17"/>
    <s v="Puskesmas Panggarangan"/>
  </r>
  <r>
    <n v="754"/>
    <x v="2"/>
    <n v="65"/>
    <n v="38"/>
    <n v="27"/>
    <n v="65"/>
    <x v="0"/>
    <x v="0"/>
    <d v="2014-10-28T15:01:00"/>
    <x v="0"/>
    <x v="14"/>
    <x v="0"/>
    <x v="195"/>
    <x v="17"/>
    <x v="2"/>
    <s v="2215"/>
    <x v="17"/>
    <s v="Puskesmas Panggarangan"/>
  </r>
  <r>
    <n v="755"/>
    <x v="2"/>
    <n v="9"/>
    <n v="4"/>
    <n v="5"/>
    <n v="9"/>
    <x v="0"/>
    <x v="0"/>
    <d v="2014-10-28T15:00:00"/>
    <x v="0"/>
    <x v="14"/>
    <x v="0"/>
    <x v="45"/>
    <x v="17"/>
    <x v="2"/>
    <s v="2220"/>
    <x v="17"/>
    <s v="Puskesmas Panggarangan"/>
  </r>
  <r>
    <n v="756"/>
    <x v="2"/>
    <n v="36"/>
    <n v="16"/>
    <n v="19"/>
    <n v="35"/>
    <x v="4"/>
    <x v="0"/>
    <d v="2014-10-28T15:01:00"/>
    <x v="0"/>
    <x v="14"/>
    <x v="0"/>
    <x v="196"/>
    <x v="17"/>
    <x v="2"/>
    <s v="2225"/>
    <x v="17"/>
    <s v="Puskesmas Panggarangan"/>
  </r>
  <r>
    <n v="757"/>
    <x v="2"/>
    <n v="10"/>
    <n v="3"/>
    <n v="7"/>
    <n v="10"/>
    <x v="0"/>
    <x v="0"/>
    <d v="2014-10-28T14:56:00"/>
    <x v="0"/>
    <x v="14"/>
    <x v="0"/>
    <x v="197"/>
    <x v="17"/>
    <x v="2"/>
    <s v="2230"/>
    <x v="17"/>
    <s v="Puskesmas Panggarangan"/>
  </r>
  <r>
    <n v="758"/>
    <x v="2"/>
    <n v="13"/>
    <n v="8"/>
    <n v="5"/>
    <n v="13"/>
    <x v="0"/>
    <x v="0"/>
    <d v="2014-10-28T14:58:00"/>
    <x v="0"/>
    <x v="14"/>
    <x v="0"/>
    <x v="198"/>
    <x v="17"/>
    <x v="2"/>
    <s v="2235"/>
    <x v="17"/>
    <s v="Puskesmas Panggarangan"/>
  </r>
  <r>
    <n v="759"/>
    <x v="2"/>
    <n v="18"/>
    <n v="8"/>
    <n v="9"/>
    <n v="17"/>
    <x v="4"/>
    <x v="0"/>
    <d v="2014-10-28T14:55:00"/>
    <x v="0"/>
    <x v="14"/>
    <x v="0"/>
    <x v="199"/>
    <x v="17"/>
    <x v="2"/>
    <s v="2240"/>
    <x v="17"/>
    <s v="Puskesmas Panggarangan"/>
  </r>
  <r>
    <n v="760"/>
    <x v="2"/>
    <n v="15"/>
    <n v="6"/>
    <n v="9"/>
    <n v="15"/>
    <x v="0"/>
    <x v="0"/>
    <d v="2014-10-28T15:03:00"/>
    <x v="0"/>
    <x v="14"/>
    <x v="0"/>
    <x v="200"/>
    <x v="17"/>
    <x v="2"/>
    <s v="2245"/>
    <x v="17"/>
    <s v="Puskesmas Panggarangan"/>
  </r>
  <r>
    <n v="761"/>
    <x v="2"/>
    <n v="39"/>
    <n v="16"/>
    <n v="23"/>
    <n v="39"/>
    <x v="0"/>
    <x v="0"/>
    <d v="2014-10-28T15:00:00"/>
    <x v="0"/>
    <x v="14"/>
    <x v="0"/>
    <x v="201"/>
    <x v="17"/>
    <x v="2"/>
    <s v="2250"/>
    <x v="17"/>
    <s v="Puskesmas Panggarangan"/>
  </r>
  <r>
    <n v="762"/>
    <x v="2"/>
    <n v="79"/>
    <n v="15"/>
    <n v="10"/>
    <n v="25"/>
    <x v="3"/>
    <x v="0"/>
    <d v="2014-12-13T11:00:00"/>
    <x v="0"/>
    <x v="15"/>
    <x v="0"/>
    <x v="202"/>
    <x v="18"/>
    <x v="2"/>
    <s v="2255"/>
    <x v="18"/>
    <s v="Puskesmas Cihara"/>
  </r>
  <r>
    <n v="763"/>
    <x v="2"/>
    <n v="3"/>
    <n v="2"/>
    <n v="1"/>
    <n v="3"/>
    <x v="0"/>
    <x v="0"/>
    <d v="2014-12-13T11:00:00"/>
    <x v="0"/>
    <x v="15"/>
    <x v="0"/>
    <x v="203"/>
    <x v="18"/>
    <x v="2"/>
    <s v="2260"/>
    <x v="18"/>
    <s v="Puskesmas Cihara"/>
  </r>
  <r>
    <n v="764"/>
    <x v="2"/>
    <n v="2"/>
    <n v="2"/>
    <n v="0"/>
    <n v="2"/>
    <x v="0"/>
    <x v="0"/>
    <d v="2014-12-13T11:00:00"/>
    <x v="0"/>
    <x v="15"/>
    <x v="0"/>
    <x v="204"/>
    <x v="18"/>
    <x v="2"/>
    <s v="2265"/>
    <x v="18"/>
    <s v="Puskesmas Cihara"/>
  </r>
  <r>
    <n v="765"/>
    <x v="2"/>
    <n v="43"/>
    <n v="20"/>
    <n v="23"/>
    <n v="43"/>
    <x v="4"/>
    <x v="0"/>
    <d v="2014-12-13T11:00:00"/>
    <x v="0"/>
    <x v="15"/>
    <x v="0"/>
    <x v="205"/>
    <x v="18"/>
    <x v="2"/>
    <s v="2270"/>
    <x v="18"/>
    <s v="Puskesmas Cihara"/>
  </r>
  <r>
    <n v="766"/>
    <x v="2"/>
    <n v="3"/>
    <n v="2"/>
    <n v="1"/>
    <n v="3"/>
    <x v="0"/>
    <x v="0"/>
    <d v="2014-12-13T11:00:00"/>
    <x v="0"/>
    <x v="15"/>
    <x v="0"/>
    <x v="206"/>
    <x v="18"/>
    <x v="2"/>
    <s v="2275"/>
    <x v="18"/>
    <s v="Puskesmas Cihara"/>
  </r>
  <r>
    <n v="767"/>
    <x v="2"/>
    <n v="58"/>
    <n v="31"/>
    <n v="25"/>
    <n v="56"/>
    <x v="5"/>
    <x v="0"/>
    <d v="2014-12-13T11:00:00"/>
    <x v="0"/>
    <x v="15"/>
    <x v="0"/>
    <x v="207"/>
    <x v="18"/>
    <x v="2"/>
    <s v="2280"/>
    <x v="18"/>
    <s v="Puskesmas Cihara"/>
  </r>
  <r>
    <n v="768"/>
    <x v="2"/>
    <n v="43"/>
    <n v="28"/>
    <n v="14"/>
    <n v="42"/>
    <x v="4"/>
    <x v="0"/>
    <d v="2014-12-13T11:00:00"/>
    <x v="0"/>
    <x v="15"/>
    <x v="0"/>
    <x v="8"/>
    <x v="18"/>
    <x v="2"/>
    <s v="2285"/>
    <x v="18"/>
    <s v="Puskesmas Cihara"/>
  </r>
  <r>
    <n v="769"/>
    <x v="2"/>
    <n v="0"/>
    <n v="0"/>
    <n v="0"/>
    <n v="0"/>
    <x v="0"/>
    <x v="0"/>
    <d v="2014-12-13T11:00:00"/>
    <x v="0"/>
    <x v="15"/>
    <x v="0"/>
    <x v="208"/>
    <x v="18"/>
    <x v="2"/>
    <s v="2290"/>
    <x v="18"/>
    <s v="Puskesmas Cihara"/>
  </r>
  <r>
    <n v="770"/>
    <x v="2"/>
    <n v="0"/>
    <n v="20"/>
    <n v="23"/>
    <n v="43"/>
    <x v="5"/>
    <x v="0"/>
    <d v="2014-12-13T11:00:00"/>
    <x v="0"/>
    <x v="15"/>
    <x v="0"/>
    <x v="209"/>
    <x v="18"/>
    <x v="2"/>
    <s v="2295"/>
    <x v="18"/>
    <s v="Puskesmas Cihara"/>
  </r>
  <r>
    <n v="771"/>
    <x v="2"/>
    <n v="104"/>
    <n v="54"/>
    <n v="50"/>
    <n v="104"/>
    <x v="0"/>
    <x v="0"/>
    <d v="2014-10-28T09:04:00"/>
    <x v="0"/>
    <x v="16"/>
    <x v="0"/>
    <x v="210"/>
    <x v="19"/>
    <x v="2"/>
    <s v="2300"/>
    <x v="19"/>
    <s v="Puskesmas Bayah"/>
  </r>
  <r>
    <n v="772"/>
    <x v="2"/>
    <n v="68"/>
    <n v="36"/>
    <n v="32"/>
    <n v="68"/>
    <x v="0"/>
    <x v="0"/>
    <d v="2014-10-28T09:10:00"/>
    <x v="0"/>
    <x v="16"/>
    <x v="0"/>
    <x v="211"/>
    <x v="19"/>
    <x v="2"/>
    <s v="2305"/>
    <x v="19"/>
    <s v="Puskesmas Bayah"/>
  </r>
  <r>
    <n v="773"/>
    <x v="2"/>
    <n v="87"/>
    <n v="45"/>
    <n v="42"/>
    <n v="87"/>
    <x v="0"/>
    <x v="0"/>
    <d v="2014-10-28T09:11:00"/>
    <x v="0"/>
    <x v="16"/>
    <x v="0"/>
    <x v="212"/>
    <x v="19"/>
    <x v="2"/>
    <s v="2310"/>
    <x v="19"/>
    <s v="Puskesmas Bayah"/>
  </r>
  <r>
    <n v="774"/>
    <x v="2"/>
    <n v="86"/>
    <n v="46"/>
    <n v="40"/>
    <n v="86"/>
    <x v="0"/>
    <x v="0"/>
    <d v="2014-10-28T09:10:00"/>
    <x v="0"/>
    <x v="16"/>
    <x v="0"/>
    <x v="213"/>
    <x v="19"/>
    <x v="2"/>
    <s v="2315"/>
    <x v="19"/>
    <s v="Puskesmas Bayah"/>
  </r>
  <r>
    <n v="775"/>
    <x v="2"/>
    <n v="32"/>
    <n v="18"/>
    <n v="13"/>
    <n v="31"/>
    <x v="4"/>
    <x v="0"/>
    <d v="2014-10-28T09:11:00"/>
    <x v="0"/>
    <x v="16"/>
    <x v="0"/>
    <x v="214"/>
    <x v="19"/>
    <x v="2"/>
    <s v="2320"/>
    <x v="19"/>
    <s v="Puskesmas Bayah"/>
  </r>
  <r>
    <n v="776"/>
    <x v="2"/>
    <n v="60"/>
    <n v="35"/>
    <n v="25"/>
    <n v="60"/>
    <x v="0"/>
    <x v="0"/>
    <d v="2014-10-28T09:09:00"/>
    <x v="0"/>
    <x v="16"/>
    <x v="0"/>
    <x v="215"/>
    <x v="19"/>
    <x v="2"/>
    <s v="2325"/>
    <x v="19"/>
    <s v="Puskesmas Bayah"/>
  </r>
  <r>
    <n v="777"/>
    <x v="2"/>
    <n v="93"/>
    <n v="48"/>
    <n v="45"/>
    <n v="93"/>
    <x v="0"/>
    <x v="0"/>
    <d v="2014-10-28T09:04:00"/>
    <x v="0"/>
    <x v="16"/>
    <x v="0"/>
    <x v="216"/>
    <x v="19"/>
    <x v="2"/>
    <s v="2330"/>
    <x v="19"/>
    <s v="Puskesmas Bayah"/>
  </r>
  <r>
    <n v="778"/>
    <x v="2"/>
    <n v="71"/>
    <n v="32"/>
    <n v="38"/>
    <n v="70"/>
    <x v="4"/>
    <x v="0"/>
    <d v="2014-10-28T09:05:00"/>
    <x v="0"/>
    <x v="16"/>
    <x v="0"/>
    <x v="217"/>
    <x v="19"/>
    <x v="2"/>
    <s v="2335"/>
    <x v="19"/>
    <s v="Puskesmas Bayah"/>
  </r>
  <r>
    <n v="779"/>
    <x v="2"/>
    <n v="53"/>
    <n v="29"/>
    <n v="24"/>
    <n v="53"/>
    <x v="0"/>
    <x v="0"/>
    <d v="2014-10-28T09:08:00"/>
    <x v="0"/>
    <x v="16"/>
    <x v="0"/>
    <x v="218"/>
    <x v="19"/>
    <x v="2"/>
    <s v="2340"/>
    <x v="19"/>
    <s v="Puskesmas Bayah"/>
  </r>
  <r>
    <n v="780"/>
    <x v="2"/>
    <n v="34"/>
    <n v="19"/>
    <n v="13"/>
    <n v="32"/>
    <x v="5"/>
    <x v="0"/>
    <d v="2014-10-28T09:09:00"/>
    <x v="0"/>
    <x v="16"/>
    <x v="0"/>
    <x v="219"/>
    <x v="19"/>
    <x v="2"/>
    <s v="2345"/>
    <x v="19"/>
    <s v="Puskesmas Bayah"/>
  </r>
  <r>
    <n v="781"/>
    <x v="2"/>
    <n v="64"/>
    <n v="33"/>
    <n v="31"/>
    <n v="64"/>
    <x v="0"/>
    <x v="0"/>
    <d v="2014-10-28T09:06:00"/>
    <x v="0"/>
    <x v="16"/>
    <x v="0"/>
    <x v="220"/>
    <x v="19"/>
    <x v="2"/>
    <s v="2350"/>
    <x v="19"/>
    <s v="Puskesmas Bayah"/>
  </r>
  <r>
    <n v="782"/>
    <x v="2"/>
    <n v="50"/>
    <n v="15"/>
    <n v="35"/>
    <n v="50"/>
    <x v="0"/>
    <x v="0"/>
    <d v="2014-12-13T11:00:00"/>
    <x v="0"/>
    <x v="6"/>
    <x v="0"/>
    <x v="221"/>
    <x v="6"/>
    <x v="2"/>
    <s v="2355"/>
    <x v="6"/>
    <s v="Puskesmas Cibeber"/>
  </r>
  <r>
    <n v="783"/>
    <x v="2"/>
    <n v="60"/>
    <n v="21"/>
    <n v="39"/>
    <n v="60"/>
    <x v="0"/>
    <x v="0"/>
    <d v="2014-12-13T11:00:00"/>
    <x v="0"/>
    <x v="6"/>
    <x v="0"/>
    <x v="222"/>
    <x v="6"/>
    <x v="2"/>
    <s v="2360"/>
    <x v="6"/>
    <s v="Puskesmas Cibeber"/>
  </r>
  <r>
    <n v="784"/>
    <x v="2"/>
    <n v="39"/>
    <n v="30"/>
    <n v="9"/>
    <n v="39"/>
    <x v="0"/>
    <x v="0"/>
    <d v="2014-12-13T11:00:00"/>
    <x v="0"/>
    <x v="6"/>
    <x v="0"/>
    <x v="223"/>
    <x v="6"/>
    <x v="2"/>
    <s v="2365"/>
    <x v="6"/>
    <s v="Puskesmas Cibeber"/>
  </r>
  <r>
    <n v="785"/>
    <x v="2"/>
    <n v="57"/>
    <n v="27"/>
    <n v="30"/>
    <n v="57"/>
    <x v="0"/>
    <x v="0"/>
    <d v="2014-12-13T11:00:00"/>
    <x v="0"/>
    <x v="6"/>
    <x v="0"/>
    <x v="224"/>
    <x v="6"/>
    <x v="2"/>
    <s v="2370"/>
    <x v="6"/>
    <s v="Puskesmas Cibeber"/>
  </r>
  <r>
    <n v="786"/>
    <x v="2"/>
    <n v="55"/>
    <n v="31"/>
    <n v="24"/>
    <n v="55"/>
    <x v="0"/>
    <x v="0"/>
    <d v="2014-12-13T11:00:00"/>
    <x v="0"/>
    <x v="6"/>
    <x v="0"/>
    <x v="225"/>
    <x v="6"/>
    <x v="2"/>
    <s v="2375"/>
    <x v="6"/>
    <s v="Puskesmas Cibeber"/>
  </r>
  <r>
    <n v="787"/>
    <x v="2"/>
    <n v="59"/>
    <n v="23"/>
    <n v="36"/>
    <n v="59"/>
    <x v="0"/>
    <x v="0"/>
    <d v="2014-12-13T11:00:00"/>
    <x v="0"/>
    <x v="6"/>
    <x v="0"/>
    <x v="8"/>
    <x v="6"/>
    <x v="2"/>
    <s v="2380"/>
    <x v="6"/>
    <s v="Puskesmas Cisungsang"/>
  </r>
  <r>
    <n v="788"/>
    <x v="2"/>
    <n v="68"/>
    <n v="30"/>
    <n v="38"/>
    <n v="68"/>
    <x v="0"/>
    <x v="0"/>
    <d v="2014-12-13T11:00:00"/>
    <x v="0"/>
    <x v="6"/>
    <x v="0"/>
    <x v="226"/>
    <x v="6"/>
    <x v="2"/>
    <s v="2385"/>
    <x v="6"/>
    <s v="Puskesmas Cisungsang"/>
  </r>
  <r>
    <n v="789"/>
    <x v="2"/>
    <n v="49"/>
    <n v="25"/>
    <n v="24"/>
    <n v="49"/>
    <x v="0"/>
    <x v="0"/>
    <d v="2014-12-13T11:00:00"/>
    <x v="0"/>
    <x v="6"/>
    <x v="0"/>
    <x v="227"/>
    <x v="6"/>
    <x v="2"/>
    <s v="2390"/>
    <x v="6"/>
    <s v="Puskesmas Cisungsang"/>
  </r>
  <r>
    <n v="790"/>
    <x v="2"/>
    <n v="45"/>
    <n v="22"/>
    <n v="23"/>
    <n v="45"/>
    <x v="0"/>
    <x v="0"/>
    <d v="2014-12-13T11:00:00"/>
    <x v="0"/>
    <x v="6"/>
    <x v="0"/>
    <x v="228"/>
    <x v="6"/>
    <x v="2"/>
    <s v="2395"/>
    <x v="6"/>
    <s v="Puskesmas Cisungsang"/>
  </r>
  <r>
    <n v="791"/>
    <x v="2"/>
    <n v="39"/>
    <n v="14"/>
    <n v="25"/>
    <n v="39"/>
    <x v="0"/>
    <x v="0"/>
    <d v="2014-12-13T11:00:00"/>
    <x v="0"/>
    <x v="6"/>
    <x v="0"/>
    <x v="194"/>
    <x v="6"/>
    <x v="2"/>
    <s v="2400"/>
    <x v="6"/>
    <s v="Puskesmas Cibeber"/>
  </r>
  <r>
    <n v="792"/>
    <x v="2"/>
    <n v="42"/>
    <n v="20"/>
    <n v="22"/>
    <n v="42"/>
    <x v="0"/>
    <x v="0"/>
    <d v="2014-12-13T11:00:00"/>
    <x v="0"/>
    <x v="6"/>
    <x v="0"/>
    <x v="229"/>
    <x v="6"/>
    <x v="2"/>
    <s v="2405"/>
    <x v="6"/>
    <s v="Puskesmas Cibeber"/>
  </r>
  <r>
    <n v="793"/>
    <x v="2"/>
    <n v="49"/>
    <n v="29"/>
    <n v="20"/>
    <n v="49"/>
    <x v="0"/>
    <x v="0"/>
    <d v="2014-12-13T11:00:00"/>
    <x v="0"/>
    <x v="6"/>
    <x v="0"/>
    <x v="230"/>
    <x v="6"/>
    <x v="2"/>
    <s v="2410"/>
    <x v="6"/>
    <s v="Puskesmas Cibeber"/>
  </r>
  <r>
    <n v="794"/>
    <x v="2"/>
    <n v="40"/>
    <n v="13"/>
    <n v="27"/>
    <n v="40"/>
    <x v="0"/>
    <x v="0"/>
    <d v="2014-12-13T11:00:00"/>
    <x v="0"/>
    <x v="6"/>
    <x v="0"/>
    <x v="231"/>
    <x v="6"/>
    <x v="2"/>
    <s v="2420"/>
    <x v="6"/>
    <s v="Puskesmas Cibeber"/>
  </r>
  <r>
    <n v="795"/>
    <x v="2"/>
    <n v="30"/>
    <n v="15"/>
    <n v="15"/>
    <n v="30"/>
    <x v="0"/>
    <x v="0"/>
    <d v="2014-12-13T11:00:00"/>
    <x v="0"/>
    <x v="6"/>
    <x v="0"/>
    <x v="232"/>
    <x v="6"/>
    <x v="2"/>
    <s v="2425"/>
    <x v="6"/>
    <s v="Puskesmas Cibeber"/>
  </r>
  <r>
    <n v="796"/>
    <x v="2"/>
    <n v="35"/>
    <n v="23"/>
    <n v="12"/>
    <n v="35"/>
    <x v="0"/>
    <x v="0"/>
    <d v="2014-12-13T11:00:00"/>
    <x v="0"/>
    <x v="6"/>
    <x v="0"/>
    <x v="233"/>
    <x v="6"/>
    <x v="2"/>
    <s v="2430"/>
    <x v="6"/>
    <s v="Puskesmas Cibeber"/>
  </r>
  <r>
    <n v="797"/>
    <x v="2"/>
    <n v="30"/>
    <n v="15"/>
    <n v="15"/>
    <n v="30"/>
    <x v="0"/>
    <x v="0"/>
    <d v="2014-12-13T11:00:00"/>
    <x v="0"/>
    <x v="6"/>
    <x v="0"/>
    <x v="234"/>
    <x v="6"/>
    <x v="2"/>
    <s v="2435"/>
    <x v="6"/>
    <s v="Puskesmas Cisungsang"/>
  </r>
  <r>
    <n v="798"/>
    <x v="2"/>
    <n v="45"/>
    <n v="20"/>
    <n v="25"/>
    <n v="45"/>
    <x v="0"/>
    <x v="0"/>
    <d v="2014-12-13T11:00:00"/>
    <x v="0"/>
    <x v="6"/>
    <x v="0"/>
    <x v="235"/>
    <x v="6"/>
    <x v="2"/>
    <s v="2440"/>
    <x v="6"/>
    <s v="Puskesmas Cisungsang"/>
  </r>
  <r>
    <n v="799"/>
    <x v="2"/>
    <n v="49"/>
    <n v="29"/>
    <n v="20"/>
    <n v="49"/>
    <x v="0"/>
    <x v="0"/>
    <d v="2014-12-13T11:00:00"/>
    <x v="0"/>
    <x v="6"/>
    <x v="0"/>
    <x v="236"/>
    <x v="6"/>
    <x v="2"/>
    <s v="2445"/>
    <x v="6"/>
    <s v="Puskesmas Cisungsang"/>
  </r>
  <r>
    <n v="800"/>
    <x v="2"/>
    <n v="45"/>
    <n v="20"/>
    <n v="25"/>
    <n v="45"/>
    <x v="0"/>
    <x v="0"/>
    <d v="2014-12-13T11:00:00"/>
    <x v="0"/>
    <x v="6"/>
    <x v="0"/>
    <x v="237"/>
    <x v="6"/>
    <x v="2"/>
    <s v="2450"/>
    <x v="6"/>
    <s v="Puskesmas Cisungsang"/>
  </r>
  <r>
    <n v="801"/>
    <x v="2"/>
    <n v="30"/>
    <n v="15"/>
    <n v="15"/>
    <n v="30"/>
    <x v="0"/>
    <x v="0"/>
    <d v="2014-12-13T11:00:00"/>
    <x v="0"/>
    <x v="6"/>
    <x v="0"/>
    <x v="238"/>
    <x v="6"/>
    <x v="2"/>
    <s v="2455"/>
    <x v="6"/>
    <s v="Puskesmas Cisungsang"/>
  </r>
  <r>
    <n v="802"/>
    <x v="2"/>
    <n v="47"/>
    <n v="27"/>
    <n v="20"/>
    <n v="47"/>
    <x v="0"/>
    <x v="0"/>
    <d v="2014-12-13T11:00:00"/>
    <x v="0"/>
    <x v="6"/>
    <x v="0"/>
    <x v="239"/>
    <x v="6"/>
    <x v="2"/>
    <s v="2460"/>
    <x v="6"/>
    <s v="Puskesmas Cibeber"/>
  </r>
  <r>
    <n v="803"/>
    <x v="2"/>
    <n v="34"/>
    <n v="16"/>
    <n v="18"/>
    <n v="34"/>
    <x v="0"/>
    <x v="0"/>
    <d v="2014-11-03T14:20:00"/>
    <x v="0"/>
    <x v="25"/>
    <x v="0"/>
    <x v="270"/>
    <x v="23"/>
    <x v="2"/>
    <s v="2465"/>
    <x v="23"/>
    <s v="Puskesmas Cilograng"/>
  </r>
  <r>
    <n v="804"/>
    <x v="2"/>
    <n v="39"/>
    <n v="19"/>
    <n v="20"/>
    <n v="39"/>
    <x v="0"/>
    <x v="0"/>
    <d v="2014-11-03T14:23:00"/>
    <x v="0"/>
    <x v="25"/>
    <x v="0"/>
    <x v="271"/>
    <x v="23"/>
    <x v="2"/>
    <s v="2470"/>
    <x v="23"/>
    <s v="Puskesmas Cilograng"/>
  </r>
  <r>
    <n v="805"/>
    <x v="2"/>
    <n v="39"/>
    <n v="18"/>
    <n v="21"/>
    <n v="39"/>
    <x v="0"/>
    <x v="0"/>
    <d v="2014-11-03T14:24:00"/>
    <x v="0"/>
    <x v="25"/>
    <x v="0"/>
    <x v="272"/>
    <x v="23"/>
    <x v="2"/>
    <s v="2475"/>
    <x v="23"/>
    <s v="Puskesmas Cilograng"/>
  </r>
  <r>
    <n v="806"/>
    <x v="2"/>
    <n v="76"/>
    <n v="40"/>
    <n v="36"/>
    <n v="76"/>
    <x v="4"/>
    <x v="0"/>
    <d v="2014-11-03T14:24:00"/>
    <x v="0"/>
    <x v="25"/>
    <x v="0"/>
    <x v="273"/>
    <x v="23"/>
    <x v="2"/>
    <s v="2480"/>
    <x v="23"/>
    <s v="Puskesmas Cilograng"/>
  </r>
  <r>
    <n v="807"/>
    <x v="2"/>
    <n v="96"/>
    <n v="54"/>
    <n v="42"/>
    <n v="96"/>
    <x v="0"/>
    <x v="0"/>
    <d v="2014-11-03T14:24:00"/>
    <x v="0"/>
    <x v="25"/>
    <x v="0"/>
    <x v="274"/>
    <x v="23"/>
    <x v="2"/>
    <s v="2485"/>
    <x v="23"/>
    <s v="Puskesmas Cilograng"/>
  </r>
  <r>
    <n v="808"/>
    <x v="2"/>
    <n v="56"/>
    <n v="26"/>
    <n v="30"/>
    <n v="56"/>
    <x v="2"/>
    <x v="0"/>
    <d v="2014-11-03T14:25:00"/>
    <x v="0"/>
    <x v="25"/>
    <x v="0"/>
    <x v="275"/>
    <x v="23"/>
    <x v="2"/>
    <s v="2490"/>
    <x v="23"/>
    <s v="Puskesmas Cilograng"/>
  </r>
  <r>
    <n v="809"/>
    <x v="2"/>
    <n v="60"/>
    <n v="30"/>
    <n v="30"/>
    <n v="60"/>
    <x v="0"/>
    <x v="0"/>
    <d v="2014-11-03T14:25:00"/>
    <x v="0"/>
    <x v="25"/>
    <x v="0"/>
    <x v="276"/>
    <x v="23"/>
    <x v="2"/>
    <s v="2495"/>
    <x v="23"/>
    <s v="Puskesmas Cilograng"/>
  </r>
  <r>
    <n v="810"/>
    <x v="2"/>
    <n v="29"/>
    <n v="19"/>
    <n v="10"/>
    <n v="29"/>
    <x v="4"/>
    <x v="0"/>
    <d v="2014-11-03T14:28:00"/>
    <x v="0"/>
    <x v="25"/>
    <x v="0"/>
    <x v="277"/>
    <x v="23"/>
    <x v="2"/>
    <s v="2500"/>
    <x v="23"/>
    <s v="Puskesmas Cilograng"/>
  </r>
  <r>
    <n v="811"/>
    <x v="2"/>
    <n v="42"/>
    <n v="12"/>
    <n v="30"/>
    <n v="42"/>
    <x v="5"/>
    <x v="0"/>
    <d v="2014-11-03T14:28:00"/>
    <x v="0"/>
    <x v="25"/>
    <x v="0"/>
    <x v="278"/>
    <x v="23"/>
    <x v="2"/>
    <s v="2505"/>
    <x v="23"/>
    <s v="Puskesmas Cilograng"/>
  </r>
  <r>
    <n v="812"/>
    <x v="2"/>
    <n v="55"/>
    <n v="35"/>
    <n v="20"/>
    <n v="55"/>
    <x v="5"/>
    <x v="0"/>
    <d v="2014-11-03T14:29:00"/>
    <x v="0"/>
    <x v="25"/>
    <x v="0"/>
    <x v="279"/>
    <x v="23"/>
    <x v="2"/>
    <s v="2510"/>
    <x v="23"/>
    <s v="Puskesmas Cilograng"/>
  </r>
  <r>
    <n v="813"/>
    <x v="2"/>
    <n v="75"/>
    <n v="41"/>
    <n v="34"/>
    <n v="75"/>
    <x v="0"/>
    <x v="0"/>
    <d v="2014-10-22T10:36:00"/>
    <x v="0"/>
    <x v="17"/>
    <x v="0"/>
    <x v="240"/>
    <x v="20"/>
    <x v="0"/>
    <s v="2515"/>
    <x v="20"/>
    <s v="Puskesmas Baros"/>
  </r>
  <r>
    <n v="814"/>
    <x v="2"/>
    <n v="122"/>
    <n v="70"/>
    <n v="52"/>
    <n v="122"/>
    <x v="0"/>
    <x v="0"/>
    <d v="2014-10-22T10:47:00"/>
    <x v="0"/>
    <x v="17"/>
    <x v="0"/>
    <x v="241"/>
    <x v="20"/>
    <x v="0"/>
    <s v="2520"/>
    <x v="20"/>
    <s v="Puskesmas Warunggunung"/>
  </r>
  <r>
    <n v="815"/>
    <x v="2"/>
    <n v="121"/>
    <n v="63"/>
    <n v="58"/>
    <n v="121"/>
    <x v="0"/>
    <x v="0"/>
    <d v="2014-10-22T10:47:00"/>
    <x v="0"/>
    <x v="17"/>
    <x v="0"/>
    <x v="242"/>
    <x v="20"/>
    <x v="0"/>
    <s v="2525"/>
    <x v="20"/>
    <s v="Puskesmas Warunggunung"/>
  </r>
  <r>
    <n v="816"/>
    <x v="2"/>
    <n v="92"/>
    <n v="49"/>
    <n v="43"/>
    <n v="92"/>
    <x v="0"/>
    <x v="0"/>
    <d v="2014-10-22T10:48:00"/>
    <x v="0"/>
    <x v="17"/>
    <x v="0"/>
    <x v="243"/>
    <x v="20"/>
    <x v="0"/>
    <s v="2530"/>
    <x v="20"/>
    <s v="Puskesmas Warunggunung"/>
  </r>
  <r>
    <n v="817"/>
    <x v="2"/>
    <n v="123"/>
    <n v="65"/>
    <n v="58"/>
    <n v="123"/>
    <x v="0"/>
    <x v="0"/>
    <d v="2014-10-22T10:35:00"/>
    <x v="0"/>
    <x v="17"/>
    <x v="0"/>
    <x v="244"/>
    <x v="20"/>
    <x v="0"/>
    <s v="2535"/>
    <x v="20"/>
    <s v="Puskesmas Baros"/>
  </r>
  <r>
    <n v="818"/>
    <x v="2"/>
    <n v="73"/>
    <n v="39"/>
    <n v="34"/>
    <n v="73"/>
    <x v="0"/>
    <x v="0"/>
    <d v="2014-10-22T10:32:00"/>
    <x v="0"/>
    <x v="17"/>
    <x v="0"/>
    <x v="245"/>
    <x v="20"/>
    <x v="0"/>
    <s v="2540"/>
    <x v="20"/>
    <s v="Puskesmas Baros"/>
  </r>
  <r>
    <n v="819"/>
    <x v="2"/>
    <n v="49"/>
    <n v="25"/>
    <n v="24"/>
    <n v="49"/>
    <x v="0"/>
    <x v="0"/>
    <d v="2014-10-22T10:37:00"/>
    <x v="0"/>
    <x v="17"/>
    <x v="0"/>
    <x v="246"/>
    <x v="20"/>
    <x v="0"/>
    <s v="2545"/>
    <x v="20"/>
    <s v="Puskesmas Baros"/>
  </r>
  <r>
    <n v="820"/>
    <x v="2"/>
    <n v="94"/>
    <n v="54"/>
    <n v="40"/>
    <n v="94"/>
    <x v="0"/>
    <x v="0"/>
    <d v="2014-10-22T10:26:00"/>
    <x v="0"/>
    <x v="17"/>
    <x v="0"/>
    <x v="126"/>
    <x v="20"/>
    <x v="0"/>
    <s v="2550"/>
    <x v="20"/>
    <s v="Puskesmas Baros"/>
  </r>
  <r>
    <n v="821"/>
    <x v="2"/>
    <n v="96"/>
    <n v="46"/>
    <n v="50"/>
    <n v="96"/>
    <x v="0"/>
    <x v="0"/>
    <d v="2014-10-22T10:38:00"/>
    <x v="0"/>
    <x v="17"/>
    <x v="0"/>
    <x v="107"/>
    <x v="20"/>
    <x v="0"/>
    <s v="2555"/>
    <x v="20"/>
    <s v="Puskesmas Warunggunung"/>
  </r>
  <r>
    <n v="822"/>
    <x v="2"/>
    <n v="115"/>
    <n v="49"/>
    <n v="66"/>
    <n v="115"/>
    <x v="0"/>
    <x v="0"/>
    <d v="2014-10-22T10:38:00"/>
    <x v="0"/>
    <x v="17"/>
    <x v="0"/>
    <x v="82"/>
    <x v="20"/>
    <x v="0"/>
    <s v="2560"/>
    <x v="20"/>
    <s v="Puskesmas Warunggunung"/>
  </r>
  <r>
    <n v="823"/>
    <x v="2"/>
    <n v="109"/>
    <n v="50"/>
    <n v="59"/>
    <n v="109"/>
    <x v="0"/>
    <x v="0"/>
    <d v="2014-10-22T10:37:00"/>
    <x v="0"/>
    <x v="17"/>
    <x v="0"/>
    <x v="247"/>
    <x v="20"/>
    <x v="0"/>
    <s v="2565"/>
    <x v="20"/>
    <s v="Puskesmas Baros"/>
  </r>
  <r>
    <n v="824"/>
    <x v="2"/>
    <n v="97"/>
    <n v="52"/>
    <n v="45"/>
    <n v="97"/>
    <x v="0"/>
    <x v="0"/>
    <d v="2014-10-22T10:38:00"/>
    <x v="0"/>
    <x v="17"/>
    <x v="0"/>
    <x v="248"/>
    <x v="20"/>
    <x v="0"/>
    <s v="2570"/>
    <x v="20"/>
    <s v="Puskesmas Warunggunung"/>
  </r>
</pivotCacheRecords>
</file>

<file path=xl/pivotCache/pivotCacheRecords21.xml><?xml version="1.0" encoding="utf-8"?>
<pivotCacheRecords xmlns="http://schemas.openxmlformats.org/spreadsheetml/2006/main" xmlns:r="http://schemas.openxmlformats.org/officeDocument/2006/relationships" count="806">
  <r>
    <n v="1"/>
    <x v="0"/>
    <n v="80"/>
    <n v="38"/>
    <n v="42"/>
    <n v="80"/>
    <x v="0"/>
    <x v="0"/>
    <d v="2014-12-13T12:00:00"/>
    <x v="0"/>
    <x v="0"/>
    <x v="0"/>
    <x v="0"/>
    <x v="0"/>
    <x v="0"/>
    <s v="1001"/>
    <x v="0"/>
    <s v="Puskesmas Rangkasbitung"/>
  </r>
  <r>
    <n v="2"/>
    <x v="0"/>
    <n v="153"/>
    <n v="75"/>
    <n v="78"/>
    <n v="153"/>
    <x v="0"/>
    <x v="0"/>
    <d v="2014-12-13T12:00:00"/>
    <x v="0"/>
    <x v="0"/>
    <x v="0"/>
    <x v="1"/>
    <x v="0"/>
    <x v="0"/>
    <s v="1002"/>
    <x v="0"/>
    <s v="Puskesmas Rangkasbitung"/>
  </r>
  <r>
    <n v="3"/>
    <x v="0"/>
    <n v="138"/>
    <n v="68"/>
    <n v="70"/>
    <n v="138"/>
    <x v="0"/>
    <x v="0"/>
    <d v="2014-12-13T12:00:00"/>
    <x v="0"/>
    <x v="0"/>
    <x v="0"/>
    <x v="2"/>
    <x v="0"/>
    <x v="0"/>
    <s v="1003"/>
    <x v="0"/>
    <s v="Puskesmas Rangkasbitung"/>
  </r>
  <r>
    <n v="4"/>
    <x v="0"/>
    <n v="401"/>
    <n v="193"/>
    <n v="208"/>
    <n v="401"/>
    <x v="0"/>
    <x v="0"/>
    <d v="2014-12-13T12:00:00"/>
    <x v="0"/>
    <x v="0"/>
    <x v="0"/>
    <x v="3"/>
    <x v="0"/>
    <x v="0"/>
    <s v="1004"/>
    <x v="0"/>
    <s v="Puskesmas Rangkasbitung"/>
  </r>
  <r>
    <n v="5"/>
    <x v="0"/>
    <n v="109"/>
    <n v="52"/>
    <n v="57"/>
    <n v="109"/>
    <x v="0"/>
    <x v="0"/>
    <d v="2014-12-13T12:00:00"/>
    <x v="0"/>
    <x v="0"/>
    <x v="0"/>
    <x v="4"/>
    <x v="0"/>
    <x v="0"/>
    <s v="1005"/>
    <x v="0"/>
    <s v="Puskesmas Rangkasbitung"/>
  </r>
  <r>
    <n v="6"/>
    <x v="0"/>
    <n v="81"/>
    <n v="37"/>
    <n v="44"/>
    <n v="81"/>
    <x v="0"/>
    <x v="0"/>
    <d v="2014-12-13T12:00:00"/>
    <x v="0"/>
    <x v="0"/>
    <x v="0"/>
    <x v="5"/>
    <x v="0"/>
    <x v="0"/>
    <s v="1006"/>
    <x v="0"/>
    <s v="Puskesmas Rangkasbitung"/>
  </r>
  <r>
    <n v="7"/>
    <x v="0"/>
    <n v="73"/>
    <n v="35"/>
    <n v="38"/>
    <n v="73"/>
    <x v="0"/>
    <x v="0"/>
    <d v="2014-12-13T12:00:00"/>
    <x v="0"/>
    <x v="0"/>
    <x v="0"/>
    <x v="6"/>
    <x v="0"/>
    <x v="0"/>
    <s v="1007"/>
    <x v="0"/>
    <s v="Puskesmas Rangkasbitung"/>
  </r>
  <r>
    <n v="8"/>
    <x v="0"/>
    <n v="139"/>
    <n v="73"/>
    <n v="66"/>
    <n v="139"/>
    <x v="0"/>
    <x v="0"/>
    <d v="2014-12-13T12:00:00"/>
    <x v="0"/>
    <x v="0"/>
    <x v="0"/>
    <x v="7"/>
    <x v="0"/>
    <x v="0"/>
    <s v="1008"/>
    <x v="0"/>
    <s v="Puskesmas Mekarsari"/>
  </r>
  <r>
    <n v="9"/>
    <x v="0"/>
    <n v="115"/>
    <n v="60"/>
    <n v="55"/>
    <n v="115"/>
    <x v="0"/>
    <x v="0"/>
    <d v="2014-12-13T12:00:00"/>
    <x v="0"/>
    <x v="0"/>
    <x v="0"/>
    <x v="8"/>
    <x v="0"/>
    <x v="0"/>
    <s v="1009"/>
    <x v="0"/>
    <s v="Puskesmas Mekarsari"/>
  </r>
  <r>
    <n v="10"/>
    <x v="0"/>
    <n v="104"/>
    <n v="51"/>
    <n v="53"/>
    <n v="104"/>
    <x v="0"/>
    <x v="0"/>
    <d v="2014-12-13T12:00:00"/>
    <x v="0"/>
    <x v="0"/>
    <x v="0"/>
    <x v="9"/>
    <x v="0"/>
    <x v="0"/>
    <s v="1010"/>
    <x v="0"/>
    <s v="Puskesmas Mekarsari"/>
  </r>
  <r>
    <n v="11"/>
    <x v="0"/>
    <n v="71"/>
    <n v="34"/>
    <n v="37"/>
    <n v="71"/>
    <x v="0"/>
    <x v="0"/>
    <d v="2014-12-13T12:00:00"/>
    <x v="0"/>
    <x v="0"/>
    <x v="0"/>
    <x v="10"/>
    <x v="0"/>
    <x v="0"/>
    <s v="1011"/>
    <x v="0"/>
    <s v="Puskesmas Kolelet"/>
  </r>
  <r>
    <n v="12"/>
    <x v="0"/>
    <n v="81"/>
    <n v="38"/>
    <n v="43"/>
    <n v="81"/>
    <x v="0"/>
    <x v="0"/>
    <d v="2014-12-13T12:00:00"/>
    <x v="0"/>
    <x v="0"/>
    <x v="0"/>
    <x v="11"/>
    <x v="0"/>
    <x v="0"/>
    <s v="1012"/>
    <x v="0"/>
    <s v="Puskesmas Kolelet"/>
  </r>
  <r>
    <n v="13"/>
    <x v="0"/>
    <n v="83"/>
    <n v="43"/>
    <n v="40"/>
    <n v="83"/>
    <x v="0"/>
    <x v="0"/>
    <d v="2014-12-13T12:00:00"/>
    <x v="0"/>
    <x v="0"/>
    <x v="0"/>
    <x v="12"/>
    <x v="0"/>
    <x v="0"/>
    <s v="1013"/>
    <x v="0"/>
    <s v="Puskesmas Kolelet"/>
  </r>
  <r>
    <n v="14"/>
    <x v="0"/>
    <n v="180"/>
    <n v="87"/>
    <n v="93"/>
    <n v="180"/>
    <x v="0"/>
    <x v="0"/>
    <d v="2014-12-13T12:00:00"/>
    <x v="0"/>
    <x v="0"/>
    <x v="0"/>
    <x v="13"/>
    <x v="0"/>
    <x v="0"/>
    <s v="1014"/>
    <x v="0"/>
    <s v="Puskesmas Rangkasbitung"/>
  </r>
  <r>
    <n v="15"/>
    <x v="0"/>
    <n v="190"/>
    <n v="93"/>
    <n v="97"/>
    <n v="190"/>
    <x v="0"/>
    <x v="0"/>
    <d v="2014-12-13T12:00:00"/>
    <x v="0"/>
    <x v="0"/>
    <x v="0"/>
    <x v="14"/>
    <x v="0"/>
    <x v="0"/>
    <s v="1015"/>
    <x v="0"/>
    <s v="Puskesmas Rangkasbitung"/>
  </r>
  <r>
    <n v="16"/>
    <x v="0"/>
    <n v="102"/>
    <n v="90"/>
    <n v="92"/>
    <n v="182"/>
    <x v="0"/>
    <x v="0"/>
    <d v="2014-12-13T12:00:00"/>
    <x v="0"/>
    <x v="0"/>
    <x v="0"/>
    <x v="15"/>
    <x v="0"/>
    <x v="0"/>
    <s v="1016"/>
    <x v="0"/>
    <s v="Puskesmas Rangkasbitung"/>
  </r>
  <r>
    <n v="17"/>
    <x v="0"/>
    <n v="0"/>
    <n v="0"/>
    <n v="0"/>
    <n v="0"/>
    <x v="0"/>
    <x v="0"/>
    <d v="2014-09-20T19:21:00"/>
    <x v="0"/>
    <x v="1"/>
    <x v="0"/>
    <x v="16"/>
    <x v="1"/>
    <x v="0"/>
    <s v="1030"/>
    <x v="1"/>
    <s v="Puskesmas Kalanganyar"/>
  </r>
  <r>
    <n v="18"/>
    <x v="0"/>
    <n v="0"/>
    <n v="0"/>
    <n v="0"/>
    <n v="0"/>
    <x v="0"/>
    <x v="0"/>
    <d v="2014-09-20T19:20:00"/>
    <x v="0"/>
    <x v="1"/>
    <x v="0"/>
    <x v="17"/>
    <x v="1"/>
    <x v="0"/>
    <s v="1031"/>
    <x v="1"/>
    <s v="Puskesmas Kalanganyar"/>
  </r>
  <r>
    <n v="19"/>
    <x v="0"/>
    <n v="0"/>
    <n v="0"/>
    <n v="0"/>
    <n v="0"/>
    <x v="0"/>
    <x v="0"/>
    <d v="2014-09-20T19:22:00"/>
    <x v="0"/>
    <x v="1"/>
    <x v="0"/>
    <x v="18"/>
    <x v="1"/>
    <x v="0"/>
    <s v="1032"/>
    <x v="1"/>
    <s v="Puskesmas Kalanganyar"/>
  </r>
  <r>
    <n v="20"/>
    <x v="0"/>
    <n v="6"/>
    <n v="2"/>
    <n v="4"/>
    <n v="6"/>
    <x v="0"/>
    <x v="0"/>
    <d v="2014-09-26T21:01:00"/>
    <x v="0"/>
    <x v="1"/>
    <x v="0"/>
    <x v="19"/>
    <x v="1"/>
    <x v="0"/>
    <s v="1033"/>
    <x v="1"/>
    <s v="Puskesmas Kalanganyar"/>
  </r>
  <r>
    <n v="21"/>
    <x v="0"/>
    <n v="0"/>
    <n v="0"/>
    <n v="0"/>
    <n v="0"/>
    <x v="0"/>
    <x v="0"/>
    <d v="2014-09-20T19:20:00"/>
    <x v="0"/>
    <x v="1"/>
    <x v="0"/>
    <x v="20"/>
    <x v="1"/>
    <x v="0"/>
    <s v="1034"/>
    <x v="1"/>
    <s v="Puskesmas Kalanganyar"/>
  </r>
  <r>
    <n v="22"/>
    <x v="0"/>
    <n v="0"/>
    <n v="0"/>
    <n v="0"/>
    <n v="0"/>
    <x v="0"/>
    <x v="0"/>
    <d v="2014-09-20T19:21:00"/>
    <x v="0"/>
    <x v="1"/>
    <x v="0"/>
    <x v="21"/>
    <x v="1"/>
    <x v="0"/>
    <s v="1035"/>
    <x v="1"/>
    <s v="Puskesmas Kalanganyar"/>
  </r>
  <r>
    <n v="23"/>
    <x v="0"/>
    <n v="0"/>
    <n v="0"/>
    <n v="0"/>
    <n v="0"/>
    <x v="0"/>
    <x v="0"/>
    <d v="2014-09-20T19:20:00"/>
    <x v="0"/>
    <x v="1"/>
    <x v="0"/>
    <x v="22"/>
    <x v="1"/>
    <x v="0"/>
    <s v="1036"/>
    <x v="1"/>
    <s v="Puskesmas Kalanganyar"/>
  </r>
  <r>
    <n v="24"/>
    <x v="0"/>
    <n v="144"/>
    <n v="73"/>
    <n v="71"/>
    <n v="144"/>
    <x v="1"/>
    <x v="0"/>
    <d v="2014-12-13T12:00:00"/>
    <x v="0"/>
    <x v="2"/>
    <x v="0"/>
    <x v="23"/>
    <x v="2"/>
    <x v="0"/>
    <s v="1050"/>
    <x v="2"/>
    <s v="Puskesmas Cibadak"/>
  </r>
  <r>
    <n v="25"/>
    <x v="0"/>
    <n v="143"/>
    <n v="67"/>
    <n v="69"/>
    <n v="136"/>
    <x v="2"/>
    <x v="0"/>
    <d v="2014-12-13T12:00:00"/>
    <x v="0"/>
    <x v="2"/>
    <x v="0"/>
    <x v="24"/>
    <x v="2"/>
    <x v="0"/>
    <s v="1051"/>
    <x v="2"/>
    <s v="Puskesmas Cibadak"/>
  </r>
  <r>
    <n v="26"/>
    <x v="0"/>
    <n v="154"/>
    <n v="86"/>
    <n v="69"/>
    <n v="155"/>
    <x v="3"/>
    <x v="0"/>
    <d v="2014-12-13T12:00:00"/>
    <x v="0"/>
    <x v="2"/>
    <x v="0"/>
    <x v="25"/>
    <x v="2"/>
    <x v="0"/>
    <s v="1052"/>
    <x v="2"/>
    <s v="Puskesmas Cibadak"/>
  </r>
  <r>
    <n v="27"/>
    <x v="0"/>
    <n v="51"/>
    <n v="29"/>
    <n v="22"/>
    <n v="51"/>
    <x v="4"/>
    <x v="0"/>
    <d v="2014-12-13T12:00:00"/>
    <x v="0"/>
    <x v="2"/>
    <x v="0"/>
    <x v="26"/>
    <x v="2"/>
    <x v="0"/>
    <s v="1053"/>
    <x v="2"/>
    <s v="Puskesmas Cibadak"/>
  </r>
  <r>
    <n v="28"/>
    <x v="0"/>
    <n v="89"/>
    <n v="44"/>
    <n v="46"/>
    <n v="90"/>
    <x v="4"/>
    <x v="0"/>
    <d v="2014-12-13T12:00:00"/>
    <x v="0"/>
    <x v="2"/>
    <x v="0"/>
    <x v="27"/>
    <x v="2"/>
    <x v="0"/>
    <s v="1054"/>
    <x v="2"/>
    <s v="Puskesmas Cibadak"/>
  </r>
  <r>
    <n v="29"/>
    <x v="0"/>
    <n v="84"/>
    <n v="41"/>
    <n v="43"/>
    <n v="84"/>
    <x v="4"/>
    <x v="0"/>
    <d v="2014-12-13T12:00:00"/>
    <x v="0"/>
    <x v="2"/>
    <x v="0"/>
    <x v="28"/>
    <x v="2"/>
    <x v="0"/>
    <s v="1055"/>
    <x v="2"/>
    <s v="Puskesmas Cibadak"/>
  </r>
  <r>
    <n v="30"/>
    <x v="0"/>
    <n v="35"/>
    <n v="17"/>
    <n v="18"/>
    <n v="35"/>
    <x v="5"/>
    <x v="0"/>
    <d v="2014-12-13T12:00:00"/>
    <x v="0"/>
    <x v="2"/>
    <x v="0"/>
    <x v="29"/>
    <x v="2"/>
    <x v="0"/>
    <s v="1056"/>
    <x v="2"/>
    <s v="Puskesmas Cibadak"/>
  </r>
  <r>
    <n v="31"/>
    <x v="0"/>
    <n v="101"/>
    <n v="31"/>
    <n v="70"/>
    <n v="101"/>
    <x v="4"/>
    <x v="0"/>
    <d v="2014-12-13T12:00:00"/>
    <x v="0"/>
    <x v="2"/>
    <x v="0"/>
    <x v="30"/>
    <x v="2"/>
    <x v="0"/>
    <s v="1057"/>
    <x v="2"/>
    <s v="Puskesmas Cibadak"/>
  </r>
  <r>
    <n v="32"/>
    <x v="0"/>
    <n v="76"/>
    <n v="36"/>
    <n v="40"/>
    <n v="76"/>
    <x v="5"/>
    <x v="0"/>
    <d v="2014-12-13T12:00:00"/>
    <x v="0"/>
    <x v="2"/>
    <x v="0"/>
    <x v="31"/>
    <x v="2"/>
    <x v="0"/>
    <s v="1058"/>
    <x v="2"/>
    <s v="Puskesmas Cibadak"/>
  </r>
  <r>
    <n v="33"/>
    <x v="0"/>
    <n v="37"/>
    <n v="17"/>
    <n v="20"/>
    <n v="37"/>
    <x v="5"/>
    <x v="0"/>
    <d v="2014-12-13T12:00:00"/>
    <x v="0"/>
    <x v="2"/>
    <x v="0"/>
    <x v="32"/>
    <x v="2"/>
    <x v="0"/>
    <s v="1059"/>
    <x v="2"/>
    <s v="Puskesmas Cibadak"/>
  </r>
  <r>
    <n v="34"/>
    <x v="0"/>
    <n v="25"/>
    <n v="15"/>
    <n v="10"/>
    <n v="25"/>
    <x v="0"/>
    <x v="0"/>
    <d v="2014-12-13T12:00:00"/>
    <x v="0"/>
    <x v="2"/>
    <x v="0"/>
    <x v="33"/>
    <x v="2"/>
    <x v="0"/>
    <s v="1060"/>
    <x v="2"/>
    <s v="Puskesmas Cibadak"/>
  </r>
  <r>
    <n v="35"/>
    <x v="0"/>
    <n v="36"/>
    <n v="20"/>
    <n v="16"/>
    <n v="36"/>
    <x v="4"/>
    <x v="0"/>
    <d v="2014-12-13T12:00:00"/>
    <x v="0"/>
    <x v="2"/>
    <x v="0"/>
    <x v="34"/>
    <x v="2"/>
    <x v="0"/>
    <s v="1061"/>
    <x v="2"/>
    <s v="Puskesmas Cibadak"/>
  </r>
  <r>
    <n v="36"/>
    <x v="0"/>
    <n v="56"/>
    <n v="26"/>
    <n v="30"/>
    <n v="56"/>
    <x v="4"/>
    <x v="0"/>
    <d v="2014-12-13T12:00:00"/>
    <x v="0"/>
    <x v="2"/>
    <x v="0"/>
    <x v="35"/>
    <x v="2"/>
    <x v="0"/>
    <s v="1062"/>
    <x v="2"/>
    <s v="Puskesmas Cibadak"/>
  </r>
  <r>
    <n v="37"/>
    <x v="0"/>
    <n v="36"/>
    <n v="18"/>
    <n v="18"/>
    <n v="36"/>
    <x v="0"/>
    <x v="0"/>
    <d v="2014-12-13T12:00:00"/>
    <x v="0"/>
    <x v="2"/>
    <x v="0"/>
    <x v="36"/>
    <x v="2"/>
    <x v="0"/>
    <s v="1063"/>
    <x v="2"/>
    <s v="Puskesmas Cibadak"/>
  </r>
  <r>
    <n v="38"/>
    <x v="0"/>
    <n v="39"/>
    <n v="20"/>
    <n v="19"/>
    <n v="39"/>
    <x v="4"/>
    <x v="0"/>
    <d v="2014-12-13T12:00:00"/>
    <x v="0"/>
    <x v="2"/>
    <x v="0"/>
    <x v="37"/>
    <x v="2"/>
    <x v="0"/>
    <s v="1064"/>
    <x v="2"/>
    <s v="Puskesmas Cibadak"/>
  </r>
  <r>
    <n v="39"/>
    <x v="0"/>
    <n v="39"/>
    <n v="0"/>
    <n v="0"/>
    <n v="0"/>
    <x v="0"/>
    <x v="0"/>
    <d v="2014-12-13T12:00:00"/>
    <x v="0"/>
    <x v="2"/>
    <x v="0"/>
    <x v="38"/>
    <x v="3"/>
    <x v="0"/>
    <s v="1070"/>
    <x v="3"/>
    <s v="Puskesmas Cimarga"/>
  </r>
  <r>
    <n v="40"/>
    <x v="0"/>
    <n v="0"/>
    <n v="0"/>
    <n v="0"/>
    <n v="0"/>
    <x v="0"/>
    <x v="0"/>
    <d v="2014-12-13T12:00:00"/>
    <x v="0"/>
    <x v="2"/>
    <x v="0"/>
    <x v="39"/>
    <x v="3"/>
    <x v="0"/>
    <s v="1075"/>
    <x v="3"/>
    <s v="Puskesmas Cimarga"/>
  </r>
  <r>
    <n v="41"/>
    <x v="0"/>
    <n v="21"/>
    <n v="9"/>
    <n v="12"/>
    <n v="21"/>
    <x v="0"/>
    <x v="0"/>
    <d v="2014-12-13T12:00:00"/>
    <x v="0"/>
    <x v="2"/>
    <x v="0"/>
    <x v="40"/>
    <x v="3"/>
    <x v="0"/>
    <s v="1080"/>
    <x v="3"/>
    <s v="Puskesmas Cimarga"/>
  </r>
  <r>
    <n v="42"/>
    <x v="0"/>
    <n v="0"/>
    <n v="0"/>
    <n v="0"/>
    <n v="0"/>
    <x v="0"/>
    <x v="0"/>
    <d v="2014-12-13T12:00:00"/>
    <x v="0"/>
    <x v="2"/>
    <x v="0"/>
    <x v="41"/>
    <x v="3"/>
    <x v="0"/>
    <s v="1085"/>
    <x v="3"/>
    <s v="Puskesmas Cimarga"/>
  </r>
  <r>
    <n v="43"/>
    <x v="0"/>
    <n v="7"/>
    <n v="4"/>
    <n v="3"/>
    <n v="7"/>
    <x v="0"/>
    <x v="0"/>
    <d v="2014-12-13T12:00:00"/>
    <x v="0"/>
    <x v="2"/>
    <x v="0"/>
    <x v="42"/>
    <x v="3"/>
    <x v="0"/>
    <s v="1090"/>
    <x v="3"/>
    <s v="Puskesmas Cimarga"/>
  </r>
  <r>
    <n v="44"/>
    <x v="0"/>
    <n v="0"/>
    <n v="0"/>
    <n v="0"/>
    <n v="0"/>
    <x v="0"/>
    <x v="0"/>
    <d v="2014-12-13T12:00:00"/>
    <x v="0"/>
    <x v="2"/>
    <x v="0"/>
    <x v="43"/>
    <x v="3"/>
    <x v="0"/>
    <s v="1095"/>
    <x v="3"/>
    <s v="Puskesmas Cimarga"/>
  </r>
  <r>
    <n v="45"/>
    <x v="0"/>
    <n v="0"/>
    <n v="0"/>
    <n v="0"/>
    <n v="0"/>
    <x v="0"/>
    <x v="0"/>
    <d v="2014-12-13T12:00:00"/>
    <x v="0"/>
    <x v="2"/>
    <x v="0"/>
    <x v="44"/>
    <x v="3"/>
    <x v="0"/>
    <s v="1100"/>
    <x v="3"/>
    <s v="Puskesmas Cimarga"/>
  </r>
  <r>
    <n v="46"/>
    <x v="0"/>
    <n v="0"/>
    <n v="0"/>
    <n v="0"/>
    <n v="0"/>
    <x v="0"/>
    <x v="0"/>
    <d v="2014-12-13T12:00:00"/>
    <x v="0"/>
    <x v="2"/>
    <x v="0"/>
    <x v="45"/>
    <x v="3"/>
    <x v="0"/>
    <s v="1105"/>
    <x v="3"/>
    <s v="Puskesmas Cimarga"/>
  </r>
  <r>
    <n v="47"/>
    <x v="0"/>
    <n v="0"/>
    <n v="0"/>
    <n v="0"/>
    <n v="0"/>
    <x v="0"/>
    <x v="0"/>
    <d v="2014-12-13T12:00:00"/>
    <x v="0"/>
    <x v="2"/>
    <x v="0"/>
    <x v="46"/>
    <x v="3"/>
    <x v="0"/>
    <s v="1110"/>
    <x v="3"/>
    <s v="Puskesmas Cimarga"/>
  </r>
  <r>
    <n v="48"/>
    <x v="0"/>
    <n v="24"/>
    <n v="7"/>
    <n v="17"/>
    <n v="24"/>
    <x v="4"/>
    <x v="0"/>
    <d v="2014-12-13T12:00:00"/>
    <x v="0"/>
    <x v="2"/>
    <x v="0"/>
    <x v="47"/>
    <x v="3"/>
    <x v="0"/>
    <s v="1115"/>
    <x v="3"/>
    <s v="Puskesmas Cimarga"/>
  </r>
  <r>
    <n v="49"/>
    <x v="0"/>
    <n v="0"/>
    <n v="0"/>
    <n v="0"/>
    <n v="0"/>
    <x v="0"/>
    <x v="0"/>
    <d v="2014-12-13T12:00:00"/>
    <x v="0"/>
    <x v="2"/>
    <x v="0"/>
    <x v="48"/>
    <x v="3"/>
    <x v="0"/>
    <s v="1120"/>
    <x v="3"/>
    <s v="Puskesmas Cimarga"/>
  </r>
  <r>
    <n v="50"/>
    <x v="0"/>
    <n v="6"/>
    <n v="2"/>
    <n v="4"/>
    <n v="6"/>
    <x v="0"/>
    <x v="0"/>
    <d v="2014-12-13T12:00:00"/>
    <x v="0"/>
    <x v="2"/>
    <x v="0"/>
    <x v="49"/>
    <x v="3"/>
    <x v="0"/>
    <s v="1125"/>
    <x v="3"/>
    <s v="Puskesmas Cimarga"/>
  </r>
  <r>
    <n v="51"/>
    <x v="0"/>
    <n v="14"/>
    <n v="7"/>
    <n v="7"/>
    <n v="14"/>
    <x v="0"/>
    <x v="0"/>
    <d v="2014-12-13T12:00:00"/>
    <x v="0"/>
    <x v="2"/>
    <x v="0"/>
    <x v="50"/>
    <x v="3"/>
    <x v="0"/>
    <s v="1130"/>
    <x v="3"/>
    <s v="Puskesmas Cimarga"/>
  </r>
  <r>
    <n v="52"/>
    <x v="0"/>
    <n v="0"/>
    <n v="0"/>
    <n v="0"/>
    <n v="0"/>
    <x v="0"/>
    <x v="0"/>
    <d v="2014-12-13T12:00:00"/>
    <x v="0"/>
    <x v="2"/>
    <x v="0"/>
    <x v="51"/>
    <x v="3"/>
    <x v="0"/>
    <s v="1135"/>
    <x v="3"/>
    <s v="Puskesmas Cimarga"/>
  </r>
  <r>
    <n v="53"/>
    <x v="0"/>
    <n v="15"/>
    <n v="6"/>
    <n v="9"/>
    <n v="15"/>
    <x v="0"/>
    <x v="0"/>
    <d v="2014-12-13T12:00:00"/>
    <x v="0"/>
    <x v="2"/>
    <x v="0"/>
    <x v="52"/>
    <x v="3"/>
    <x v="0"/>
    <s v="1140"/>
    <x v="3"/>
    <s v="Puskesmas Cimarga"/>
  </r>
  <r>
    <n v="54"/>
    <x v="0"/>
    <n v="0"/>
    <n v="0"/>
    <n v="0"/>
    <n v="0"/>
    <x v="0"/>
    <x v="0"/>
    <d v="2014-12-13T12:00:00"/>
    <x v="0"/>
    <x v="2"/>
    <x v="0"/>
    <x v="53"/>
    <x v="3"/>
    <x v="0"/>
    <s v="1145"/>
    <x v="3"/>
    <s v="Puskesmas Cimarga"/>
  </r>
  <r>
    <n v="55"/>
    <x v="0"/>
    <n v="31"/>
    <n v="17"/>
    <n v="14"/>
    <n v="31"/>
    <x v="0"/>
    <x v="0"/>
    <d v="2014-12-13T12:00:00"/>
    <x v="0"/>
    <x v="2"/>
    <x v="0"/>
    <x v="54"/>
    <x v="3"/>
    <x v="0"/>
    <s v="1150"/>
    <x v="3"/>
    <s v="Puskesmas Cimarga"/>
  </r>
  <r>
    <n v="56"/>
    <x v="0"/>
    <n v="32"/>
    <n v="17"/>
    <n v="15"/>
    <n v="32"/>
    <x v="1"/>
    <x v="0"/>
    <d v="2014-10-16T16:53:00"/>
    <x v="0"/>
    <x v="3"/>
    <x v="1"/>
    <x v="55"/>
    <x v="4"/>
    <x v="0"/>
    <s v="1155"/>
    <x v="4"/>
    <s v="Puskesmas Cikulur"/>
  </r>
  <r>
    <n v="57"/>
    <x v="0"/>
    <n v="11"/>
    <n v="6"/>
    <n v="5"/>
    <n v="11"/>
    <x v="0"/>
    <x v="0"/>
    <d v="2014-09-24T17:26:00"/>
    <x v="0"/>
    <x v="3"/>
    <x v="0"/>
    <x v="56"/>
    <x v="4"/>
    <x v="0"/>
    <s v="1160"/>
    <x v="4"/>
    <s v="Puskesmas Pamadegan"/>
  </r>
  <r>
    <n v="58"/>
    <x v="0"/>
    <n v="2"/>
    <n v="2"/>
    <n v="0"/>
    <n v="2"/>
    <x v="0"/>
    <x v="0"/>
    <d v="2014-09-24T17:26:00"/>
    <x v="0"/>
    <x v="3"/>
    <x v="0"/>
    <x v="57"/>
    <x v="4"/>
    <x v="0"/>
    <s v="1165"/>
    <x v="4"/>
    <s v="Puskesmas Pamadegan"/>
  </r>
  <r>
    <n v="59"/>
    <x v="0"/>
    <n v="20"/>
    <n v="9"/>
    <n v="11"/>
    <n v="20"/>
    <x v="0"/>
    <x v="0"/>
    <d v="2014-09-24T17:27:00"/>
    <x v="0"/>
    <x v="3"/>
    <x v="0"/>
    <x v="58"/>
    <x v="4"/>
    <x v="0"/>
    <s v="1170"/>
    <x v="4"/>
    <s v="Puskesmas Cikulur"/>
  </r>
  <r>
    <n v="60"/>
    <x v="0"/>
    <n v="13"/>
    <n v="8"/>
    <n v="5"/>
    <n v="13"/>
    <x v="0"/>
    <x v="0"/>
    <d v="2014-09-24T17:27:00"/>
    <x v="0"/>
    <x v="3"/>
    <x v="0"/>
    <x v="59"/>
    <x v="4"/>
    <x v="0"/>
    <s v="1175"/>
    <x v="4"/>
    <s v="Puskesmas Cikulur"/>
  </r>
  <r>
    <n v="61"/>
    <x v="0"/>
    <n v="9"/>
    <n v="4"/>
    <n v="5"/>
    <n v="9"/>
    <x v="2"/>
    <x v="0"/>
    <d v="2014-09-24T17:25:00"/>
    <x v="0"/>
    <x v="3"/>
    <x v="0"/>
    <x v="60"/>
    <x v="4"/>
    <x v="0"/>
    <s v="1180"/>
    <x v="4"/>
    <s v="Puskesmas Pamadegan"/>
  </r>
  <r>
    <n v="62"/>
    <x v="0"/>
    <n v="15"/>
    <n v="9"/>
    <n v="5"/>
    <n v="14"/>
    <x v="4"/>
    <x v="0"/>
    <d v="2014-09-24T17:25:00"/>
    <x v="0"/>
    <x v="3"/>
    <x v="0"/>
    <x v="61"/>
    <x v="4"/>
    <x v="0"/>
    <s v="1185"/>
    <x v="4"/>
    <s v="Puskesmas Pamadegan"/>
  </r>
  <r>
    <n v="63"/>
    <x v="0"/>
    <n v="63"/>
    <n v="20"/>
    <n v="33"/>
    <n v="53"/>
    <x v="0"/>
    <x v="0"/>
    <d v="2014-09-24T17:24:00"/>
    <x v="0"/>
    <x v="3"/>
    <x v="0"/>
    <x v="62"/>
    <x v="4"/>
    <x v="0"/>
    <s v="1190"/>
    <x v="4"/>
    <s v="Puskesmas Pamadegan"/>
  </r>
  <r>
    <n v="64"/>
    <x v="0"/>
    <n v="17"/>
    <n v="10"/>
    <n v="7"/>
    <n v="17"/>
    <x v="0"/>
    <x v="0"/>
    <d v="2014-09-24T17:29:00"/>
    <x v="0"/>
    <x v="3"/>
    <x v="0"/>
    <x v="63"/>
    <x v="4"/>
    <x v="0"/>
    <s v="1195"/>
    <x v="4"/>
    <s v="Puskesmas Cikulur"/>
  </r>
  <r>
    <n v="65"/>
    <x v="0"/>
    <n v="65"/>
    <n v="32"/>
    <n v="33"/>
    <n v="65"/>
    <x v="0"/>
    <x v="0"/>
    <d v="2014-09-24T17:28:00"/>
    <x v="0"/>
    <x v="3"/>
    <x v="0"/>
    <x v="64"/>
    <x v="4"/>
    <x v="0"/>
    <s v="1200"/>
    <x v="4"/>
    <s v="Puskesmas Cikulur"/>
  </r>
  <r>
    <n v="66"/>
    <x v="0"/>
    <n v="82"/>
    <n v="42"/>
    <n v="40"/>
    <n v="82"/>
    <x v="5"/>
    <x v="0"/>
    <d v="2014-09-24T17:28:00"/>
    <x v="0"/>
    <x v="3"/>
    <x v="0"/>
    <x v="65"/>
    <x v="4"/>
    <x v="0"/>
    <s v="1205"/>
    <x v="4"/>
    <s v="Puskesmas Cikulur"/>
  </r>
  <r>
    <n v="67"/>
    <x v="0"/>
    <n v="32"/>
    <n v="15"/>
    <n v="14"/>
    <n v="29"/>
    <x v="2"/>
    <x v="0"/>
    <d v="2014-09-24T17:28:00"/>
    <x v="0"/>
    <x v="3"/>
    <x v="0"/>
    <x v="66"/>
    <x v="4"/>
    <x v="0"/>
    <s v="1210"/>
    <x v="4"/>
    <s v="Puskesmas Cikulur"/>
  </r>
  <r>
    <n v="68"/>
    <x v="0"/>
    <n v="8"/>
    <n v="3"/>
    <n v="5"/>
    <n v="8"/>
    <x v="4"/>
    <x v="0"/>
    <d v="2014-09-24T17:26:00"/>
    <x v="0"/>
    <x v="3"/>
    <x v="0"/>
    <x v="67"/>
    <x v="4"/>
    <x v="0"/>
    <s v="1215"/>
    <x v="4"/>
    <s v="Puskesmas Pamadegan"/>
  </r>
  <r>
    <n v="69"/>
    <x v="0"/>
    <n v="72"/>
    <n v="35"/>
    <n v="37"/>
    <n v="72"/>
    <x v="0"/>
    <x v="0"/>
    <d v="2014-12-13T12:00:00"/>
    <x v="0"/>
    <x v="2"/>
    <x v="0"/>
    <x v="16"/>
    <x v="5"/>
    <x v="1"/>
    <s v="1350"/>
    <x v="5"/>
    <s v="Puskesmas Maja"/>
  </r>
  <r>
    <n v="70"/>
    <x v="0"/>
    <n v="65"/>
    <n v="31"/>
    <n v="34"/>
    <n v="65"/>
    <x v="0"/>
    <x v="0"/>
    <d v="2014-12-13T12:00:00"/>
    <x v="0"/>
    <x v="2"/>
    <x v="0"/>
    <x v="68"/>
    <x v="5"/>
    <x v="1"/>
    <s v="1355"/>
    <x v="5"/>
    <s v="Puskesmas Maja"/>
  </r>
  <r>
    <n v="71"/>
    <x v="0"/>
    <n v="105"/>
    <n v="47"/>
    <n v="58"/>
    <n v="105"/>
    <x v="0"/>
    <x v="0"/>
    <d v="2014-12-13T12:00:00"/>
    <x v="0"/>
    <x v="2"/>
    <x v="0"/>
    <x v="8"/>
    <x v="5"/>
    <x v="1"/>
    <s v="1360"/>
    <x v="5"/>
    <s v="Puskesmas Maja"/>
  </r>
  <r>
    <n v="72"/>
    <x v="0"/>
    <n v="55"/>
    <n v="28"/>
    <n v="27"/>
    <n v="55"/>
    <x v="0"/>
    <x v="0"/>
    <d v="2014-12-13T12:00:00"/>
    <x v="0"/>
    <x v="2"/>
    <x v="0"/>
    <x v="69"/>
    <x v="5"/>
    <x v="1"/>
    <s v="1365"/>
    <x v="5"/>
    <s v="Puskesmas Maja"/>
  </r>
  <r>
    <n v="73"/>
    <x v="0"/>
    <n v="88"/>
    <n v="43"/>
    <n v="45"/>
    <n v="88"/>
    <x v="0"/>
    <x v="0"/>
    <d v="2014-12-13T12:00:00"/>
    <x v="0"/>
    <x v="2"/>
    <x v="0"/>
    <x v="70"/>
    <x v="5"/>
    <x v="1"/>
    <s v="1370"/>
    <x v="5"/>
    <s v="Puskesmas Maja"/>
  </r>
  <r>
    <n v="74"/>
    <x v="0"/>
    <n v="72"/>
    <n v="35"/>
    <n v="37"/>
    <n v="72"/>
    <x v="0"/>
    <x v="0"/>
    <d v="2014-12-13T12:00:00"/>
    <x v="0"/>
    <x v="2"/>
    <x v="0"/>
    <x v="71"/>
    <x v="5"/>
    <x v="1"/>
    <s v="1375"/>
    <x v="5"/>
    <s v="Puskesmas Maja"/>
  </r>
  <r>
    <n v="75"/>
    <x v="0"/>
    <n v="175"/>
    <n v="87"/>
    <n v="88"/>
    <n v="175"/>
    <x v="0"/>
    <x v="0"/>
    <d v="2014-12-13T12:00:00"/>
    <x v="0"/>
    <x v="2"/>
    <x v="0"/>
    <x v="72"/>
    <x v="5"/>
    <x v="1"/>
    <s v="1380"/>
    <x v="5"/>
    <s v="Puskesmas Maja"/>
  </r>
  <r>
    <n v="76"/>
    <x v="0"/>
    <n v="64"/>
    <n v="29"/>
    <n v="35"/>
    <n v="64"/>
    <x v="0"/>
    <x v="0"/>
    <d v="2014-12-13T12:00:00"/>
    <x v="0"/>
    <x v="2"/>
    <x v="0"/>
    <x v="73"/>
    <x v="5"/>
    <x v="1"/>
    <s v="1385"/>
    <x v="5"/>
    <s v="Puskesmas Maja"/>
  </r>
  <r>
    <n v="77"/>
    <x v="0"/>
    <n v="122"/>
    <n v="60"/>
    <n v="61"/>
    <n v="121"/>
    <x v="4"/>
    <x v="0"/>
    <d v="2014-12-13T12:00:00"/>
    <x v="0"/>
    <x v="2"/>
    <x v="0"/>
    <x v="74"/>
    <x v="5"/>
    <x v="1"/>
    <s v="1390"/>
    <x v="5"/>
    <s v="Puskesmas Maja"/>
  </r>
  <r>
    <n v="78"/>
    <x v="0"/>
    <n v="66"/>
    <n v="32"/>
    <n v="34"/>
    <n v="66"/>
    <x v="0"/>
    <x v="0"/>
    <d v="2014-12-13T12:00:00"/>
    <x v="0"/>
    <x v="2"/>
    <x v="0"/>
    <x v="75"/>
    <x v="5"/>
    <x v="1"/>
    <s v="1395"/>
    <x v="5"/>
    <s v="Puskesmas Maja"/>
  </r>
  <r>
    <n v="79"/>
    <x v="0"/>
    <n v="105"/>
    <n v="46"/>
    <n v="59"/>
    <n v="105"/>
    <x v="0"/>
    <x v="0"/>
    <d v="2014-12-13T12:00:00"/>
    <x v="0"/>
    <x v="2"/>
    <x v="0"/>
    <x v="76"/>
    <x v="5"/>
    <x v="1"/>
    <s v="1400"/>
    <x v="5"/>
    <s v="Puskesmas Maja"/>
  </r>
  <r>
    <n v="80"/>
    <x v="0"/>
    <n v="65"/>
    <n v="32"/>
    <n v="33"/>
    <n v="65"/>
    <x v="0"/>
    <x v="0"/>
    <d v="2014-12-13T12:00:00"/>
    <x v="0"/>
    <x v="2"/>
    <x v="0"/>
    <x v="77"/>
    <x v="5"/>
    <x v="1"/>
    <s v="1405"/>
    <x v="5"/>
    <s v="Puskesmas Maja"/>
  </r>
  <r>
    <n v="81"/>
    <x v="0"/>
    <n v="104"/>
    <n v="50"/>
    <n v="53"/>
    <n v="103"/>
    <x v="4"/>
    <x v="0"/>
    <d v="2014-12-13T12:00:00"/>
    <x v="0"/>
    <x v="2"/>
    <x v="0"/>
    <x v="78"/>
    <x v="5"/>
    <x v="1"/>
    <s v="1410"/>
    <x v="5"/>
    <s v="Puskesmas Maja"/>
  </r>
  <r>
    <n v="82"/>
    <x v="0"/>
    <n v="108"/>
    <n v="57"/>
    <n v="51"/>
    <n v="108"/>
    <x v="0"/>
    <x v="0"/>
    <d v="2014-12-13T12:00:00"/>
    <x v="0"/>
    <x v="2"/>
    <x v="0"/>
    <x v="79"/>
    <x v="5"/>
    <x v="1"/>
    <s v="1415"/>
    <x v="5"/>
    <s v="Puskesmas Maja"/>
  </r>
  <r>
    <n v="83"/>
    <x v="0"/>
    <n v="30"/>
    <n v="11"/>
    <n v="19"/>
    <n v="30"/>
    <x v="0"/>
    <x v="0"/>
    <d v="2014-12-13T12:00:00"/>
    <x v="0"/>
    <x v="4"/>
    <x v="0"/>
    <x v="80"/>
    <x v="6"/>
    <x v="2"/>
    <s v="1421"/>
    <x v="6"/>
    <s v="Puskesmas Cibeber"/>
  </r>
  <r>
    <n v="84"/>
    <x v="0"/>
    <n v="15"/>
    <n v="7"/>
    <n v="8"/>
    <n v="15"/>
    <x v="0"/>
    <x v="0"/>
    <d v="2014-11-26T09:35:00"/>
    <x v="0"/>
    <x v="5"/>
    <x v="0"/>
    <x v="81"/>
    <x v="7"/>
    <x v="3"/>
    <s v="1470"/>
    <x v="7"/>
    <s v="Puskesmas Muncang"/>
  </r>
  <r>
    <n v="85"/>
    <x v="0"/>
    <n v="9"/>
    <n v="4"/>
    <n v="5"/>
    <n v="9"/>
    <x v="0"/>
    <x v="0"/>
    <d v="2014-11-26T09:36:00"/>
    <x v="0"/>
    <x v="5"/>
    <x v="0"/>
    <x v="82"/>
    <x v="7"/>
    <x v="3"/>
    <s v="1475"/>
    <x v="7"/>
    <s v="Puskesmas Muncang"/>
  </r>
  <r>
    <n v="86"/>
    <x v="0"/>
    <n v="7"/>
    <n v="2"/>
    <n v="5"/>
    <n v="7"/>
    <x v="0"/>
    <x v="0"/>
    <d v="2014-11-26T09:40:00"/>
    <x v="0"/>
    <x v="5"/>
    <x v="0"/>
    <x v="83"/>
    <x v="7"/>
    <x v="3"/>
    <s v="1480"/>
    <x v="7"/>
    <s v="Puskesmas Muncang"/>
  </r>
  <r>
    <n v="87"/>
    <x v="0"/>
    <n v="8"/>
    <n v="3"/>
    <n v="5"/>
    <n v="8"/>
    <x v="0"/>
    <x v="0"/>
    <d v="2014-11-26T09:40:00"/>
    <x v="0"/>
    <x v="5"/>
    <x v="0"/>
    <x v="84"/>
    <x v="7"/>
    <x v="3"/>
    <s v="1485"/>
    <x v="7"/>
    <s v="Puskesmas Muncang"/>
  </r>
  <r>
    <n v="88"/>
    <x v="0"/>
    <n v="9"/>
    <n v="4"/>
    <n v="5"/>
    <n v="9"/>
    <x v="0"/>
    <x v="0"/>
    <d v="2014-11-26T09:42:00"/>
    <x v="0"/>
    <x v="5"/>
    <x v="0"/>
    <x v="85"/>
    <x v="7"/>
    <x v="3"/>
    <s v="1490"/>
    <x v="7"/>
    <s v="Puskesmas Muncang"/>
  </r>
  <r>
    <n v="89"/>
    <x v="0"/>
    <n v="7"/>
    <n v="5"/>
    <n v="2"/>
    <n v="7"/>
    <x v="0"/>
    <x v="0"/>
    <d v="2014-11-26T09:36:00"/>
    <x v="0"/>
    <x v="5"/>
    <x v="0"/>
    <x v="86"/>
    <x v="7"/>
    <x v="3"/>
    <s v="1495"/>
    <x v="7"/>
    <s v="Puskesmas Muncang"/>
  </r>
  <r>
    <n v="90"/>
    <x v="0"/>
    <n v="12"/>
    <n v="5"/>
    <n v="7"/>
    <n v="12"/>
    <x v="4"/>
    <x v="0"/>
    <d v="2014-11-26T09:42:00"/>
    <x v="0"/>
    <x v="5"/>
    <x v="0"/>
    <x v="87"/>
    <x v="7"/>
    <x v="3"/>
    <s v="1500"/>
    <x v="7"/>
    <s v="Puskesmas Muncang"/>
  </r>
  <r>
    <n v="91"/>
    <x v="0"/>
    <n v="8"/>
    <n v="4"/>
    <n v="4"/>
    <n v="8"/>
    <x v="0"/>
    <x v="0"/>
    <d v="2014-11-26T09:37:00"/>
    <x v="0"/>
    <x v="5"/>
    <x v="0"/>
    <x v="88"/>
    <x v="7"/>
    <x v="3"/>
    <s v="1505"/>
    <x v="7"/>
    <s v="Puskesmas Muncang"/>
  </r>
  <r>
    <n v="92"/>
    <x v="0"/>
    <n v="10"/>
    <n v="5"/>
    <n v="5"/>
    <n v="10"/>
    <x v="4"/>
    <x v="0"/>
    <d v="2014-11-26T09:41:00"/>
    <x v="0"/>
    <x v="5"/>
    <x v="0"/>
    <x v="89"/>
    <x v="7"/>
    <x v="3"/>
    <s v="1510"/>
    <x v="7"/>
    <s v="Puskesmas Muncang"/>
  </r>
  <r>
    <n v="93"/>
    <x v="0"/>
    <n v="8"/>
    <n v="5"/>
    <n v="3"/>
    <n v="8"/>
    <x v="4"/>
    <x v="0"/>
    <d v="2014-11-26T09:37:00"/>
    <x v="0"/>
    <x v="5"/>
    <x v="0"/>
    <x v="90"/>
    <x v="7"/>
    <x v="3"/>
    <s v="1515"/>
    <x v="7"/>
    <s v="Puskesmas Muncang"/>
  </r>
  <r>
    <n v="94"/>
    <x v="0"/>
    <n v="31"/>
    <n v="10"/>
    <n v="11"/>
    <n v="21"/>
    <x v="5"/>
    <x v="0"/>
    <d v="2014-11-26T09:53:00"/>
    <x v="0"/>
    <x v="5"/>
    <x v="0"/>
    <x v="91"/>
    <x v="7"/>
    <x v="3"/>
    <s v="1520"/>
    <x v="7"/>
    <s v="Puskesmas Muncang"/>
  </r>
  <r>
    <n v="95"/>
    <x v="0"/>
    <n v="14"/>
    <n v="10"/>
    <n v="4"/>
    <n v="14"/>
    <x v="0"/>
    <x v="0"/>
    <d v="2014-11-26T09:39:00"/>
    <x v="0"/>
    <x v="5"/>
    <x v="0"/>
    <x v="92"/>
    <x v="7"/>
    <x v="3"/>
    <s v="1525"/>
    <x v="7"/>
    <s v="Puskesmas Muncang"/>
  </r>
  <r>
    <n v="96"/>
    <x v="0"/>
    <n v="3"/>
    <n v="2"/>
    <n v="1"/>
    <n v="3"/>
    <x v="0"/>
    <x v="0"/>
    <d v="2014-09-03T12:06:00"/>
    <x v="0"/>
    <x v="6"/>
    <x v="0"/>
    <x v="93"/>
    <x v="8"/>
    <x v="3"/>
    <s v="1530"/>
    <x v="8"/>
    <s v="Puskesmas Bojongmanik"/>
  </r>
  <r>
    <n v="97"/>
    <x v="0"/>
    <n v="4"/>
    <n v="3"/>
    <n v="1"/>
    <n v="4"/>
    <x v="0"/>
    <x v="0"/>
    <d v="2014-09-03T12:04:00"/>
    <x v="0"/>
    <x v="6"/>
    <x v="0"/>
    <x v="94"/>
    <x v="8"/>
    <x v="3"/>
    <s v="1535"/>
    <x v="8"/>
    <s v="Puskesmas Bojongmanik"/>
  </r>
  <r>
    <n v="98"/>
    <x v="0"/>
    <n v="10"/>
    <n v="4"/>
    <n v="6"/>
    <n v="10"/>
    <x v="0"/>
    <x v="0"/>
    <d v="2014-09-03T12:03:00"/>
    <x v="0"/>
    <x v="6"/>
    <x v="0"/>
    <x v="95"/>
    <x v="8"/>
    <x v="3"/>
    <s v="1540"/>
    <x v="8"/>
    <s v="Puskesmas Bojongmanik"/>
  </r>
  <r>
    <n v="99"/>
    <x v="0"/>
    <n v="8"/>
    <n v="5"/>
    <n v="3"/>
    <n v="8"/>
    <x v="0"/>
    <x v="0"/>
    <d v="2014-09-03T12:02:00"/>
    <x v="0"/>
    <x v="6"/>
    <x v="0"/>
    <x v="96"/>
    <x v="8"/>
    <x v="3"/>
    <s v="1545"/>
    <x v="8"/>
    <s v="Puskesmas Bojongmanik"/>
  </r>
  <r>
    <n v="100"/>
    <x v="0"/>
    <n v="6"/>
    <n v="2"/>
    <n v="4"/>
    <n v="6"/>
    <x v="4"/>
    <x v="0"/>
    <d v="2014-09-03T12:02:00"/>
    <x v="0"/>
    <x v="6"/>
    <x v="0"/>
    <x v="97"/>
    <x v="8"/>
    <x v="3"/>
    <s v="1550"/>
    <x v="8"/>
    <s v="Puskesmas Bojongmanik"/>
  </r>
  <r>
    <n v="101"/>
    <x v="0"/>
    <n v="8"/>
    <n v="4"/>
    <n v="4"/>
    <n v="8"/>
    <x v="0"/>
    <x v="0"/>
    <d v="2014-09-03T12:05:00"/>
    <x v="0"/>
    <x v="6"/>
    <x v="0"/>
    <x v="98"/>
    <x v="8"/>
    <x v="3"/>
    <s v="1555"/>
    <x v="8"/>
    <s v="Puskesmas Bojongmanik"/>
  </r>
  <r>
    <n v="102"/>
    <x v="0"/>
    <n v="19"/>
    <n v="9"/>
    <n v="8"/>
    <n v="17"/>
    <x v="5"/>
    <x v="0"/>
    <d v="2014-09-03T12:06:00"/>
    <x v="0"/>
    <x v="6"/>
    <x v="0"/>
    <x v="99"/>
    <x v="8"/>
    <x v="3"/>
    <s v="1560"/>
    <x v="8"/>
    <s v="Puskesmas Bojongmanik"/>
  </r>
  <r>
    <n v="103"/>
    <x v="0"/>
    <n v="19"/>
    <n v="9"/>
    <n v="10"/>
    <n v="19"/>
    <x v="0"/>
    <x v="0"/>
    <d v="2014-09-03T12:04:00"/>
    <x v="0"/>
    <x v="6"/>
    <x v="0"/>
    <x v="100"/>
    <x v="8"/>
    <x v="3"/>
    <s v="1565"/>
    <x v="8"/>
    <s v="Puskesmas Bojongmanik"/>
  </r>
  <r>
    <n v="104"/>
    <x v="0"/>
    <n v="7"/>
    <n v="3"/>
    <n v="4"/>
    <n v="7"/>
    <x v="0"/>
    <x v="0"/>
    <d v="2014-09-03T12:07:00"/>
    <x v="0"/>
    <x v="6"/>
    <x v="0"/>
    <x v="101"/>
    <x v="8"/>
    <x v="3"/>
    <s v="1570"/>
    <x v="8"/>
    <s v="Puskesmas Bojongmanik"/>
  </r>
  <r>
    <n v="105"/>
    <x v="0"/>
    <n v="0"/>
    <n v="0"/>
    <n v="0"/>
    <n v="0"/>
    <x v="0"/>
    <x v="0"/>
    <d v="2014-09-08T11:03:00"/>
    <x v="0"/>
    <x v="7"/>
    <x v="0"/>
    <x v="102"/>
    <x v="9"/>
    <x v="3"/>
    <s v="1575"/>
    <x v="9"/>
    <s v="Puskesmas Cirinten"/>
  </r>
  <r>
    <n v="106"/>
    <x v="0"/>
    <n v="0"/>
    <n v="0"/>
    <n v="0"/>
    <n v="0"/>
    <x v="0"/>
    <x v="0"/>
    <d v="2014-09-08T11:05:00"/>
    <x v="0"/>
    <x v="7"/>
    <x v="0"/>
    <x v="103"/>
    <x v="9"/>
    <x v="3"/>
    <s v="1580"/>
    <x v="9"/>
    <s v="Puskesmas Cirinten"/>
  </r>
  <r>
    <n v="107"/>
    <x v="0"/>
    <n v="0"/>
    <n v="0"/>
    <n v="0"/>
    <n v="0"/>
    <x v="0"/>
    <x v="0"/>
    <d v="2014-09-08T11:07:00"/>
    <x v="0"/>
    <x v="7"/>
    <x v="0"/>
    <x v="104"/>
    <x v="9"/>
    <x v="3"/>
    <s v="1585"/>
    <x v="9"/>
    <s v="Puskesmas Cirinten"/>
  </r>
  <r>
    <n v="108"/>
    <x v="0"/>
    <n v="0"/>
    <n v="0"/>
    <n v="0"/>
    <n v="0"/>
    <x v="0"/>
    <x v="0"/>
    <d v="2014-09-08T11:07:00"/>
    <x v="0"/>
    <x v="7"/>
    <x v="0"/>
    <x v="105"/>
    <x v="9"/>
    <x v="3"/>
    <s v="1590"/>
    <x v="9"/>
    <s v="Puskesmas Cirinten"/>
  </r>
  <r>
    <n v="109"/>
    <x v="0"/>
    <n v="0"/>
    <n v="0"/>
    <n v="0"/>
    <n v="0"/>
    <x v="0"/>
    <x v="0"/>
    <d v="2014-09-08T11:08:00"/>
    <x v="0"/>
    <x v="7"/>
    <x v="0"/>
    <x v="106"/>
    <x v="9"/>
    <x v="3"/>
    <s v="1595"/>
    <x v="9"/>
    <s v="Puskesmas Cirinten"/>
  </r>
  <r>
    <n v="110"/>
    <x v="0"/>
    <n v="0"/>
    <n v="0"/>
    <n v="0"/>
    <n v="0"/>
    <x v="0"/>
    <x v="0"/>
    <d v="2014-09-08T11:08:00"/>
    <x v="0"/>
    <x v="7"/>
    <x v="0"/>
    <x v="107"/>
    <x v="9"/>
    <x v="3"/>
    <s v="1600"/>
    <x v="9"/>
    <s v="Puskesmas Cirinten"/>
  </r>
  <r>
    <n v="111"/>
    <x v="0"/>
    <n v="0"/>
    <n v="0"/>
    <n v="0"/>
    <n v="0"/>
    <x v="0"/>
    <x v="0"/>
    <d v="2014-09-08T11:08:00"/>
    <x v="0"/>
    <x v="7"/>
    <x v="0"/>
    <x v="108"/>
    <x v="9"/>
    <x v="3"/>
    <s v="1605"/>
    <x v="9"/>
    <s v="Puskesmas Cirinten"/>
  </r>
  <r>
    <n v="112"/>
    <x v="0"/>
    <n v="0"/>
    <n v="0"/>
    <n v="0"/>
    <n v="0"/>
    <x v="0"/>
    <x v="0"/>
    <d v="2014-09-08T11:08:00"/>
    <x v="0"/>
    <x v="7"/>
    <x v="0"/>
    <x v="109"/>
    <x v="9"/>
    <x v="3"/>
    <s v="1610"/>
    <x v="9"/>
    <s v="Puskesmas Cirinten"/>
  </r>
  <r>
    <n v="113"/>
    <x v="0"/>
    <n v="0"/>
    <n v="0"/>
    <n v="0"/>
    <n v="0"/>
    <x v="0"/>
    <x v="0"/>
    <d v="2014-09-08T11:09:00"/>
    <x v="0"/>
    <x v="7"/>
    <x v="0"/>
    <x v="110"/>
    <x v="9"/>
    <x v="3"/>
    <s v="1615"/>
    <x v="9"/>
    <s v="Puskesmas Cirinten"/>
  </r>
  <r>
    <n v="114"/>
    <x v="0"/>
    <n v="0"/>
    <n v="0"/>
    <n v="0"/>
    <n v="0"/>
    <x v="0"/>
    <x v="0"/>
    <d v="2014-09-08T11:09:00"/>
    <x v="0"/>
    <x v="7"/>
    <x v="0"/>
    <x v="111"/>
    <x v="9"/>
    <x v="3"/>
    <s v="1620"/>
    <x v="9"/>
    <s v="Puskesmas Cirinten"/>
  </r>
  <r>
    <n v="115"/>
    <x v="0"/>
    <n v="0"/>
    <n v="0"/>
    <n v="0"/>
    <n v="0"/>
    <x v="0"/>
    <x v="0"/>
    <d v="2014-09-18T15:39:00"/>
    <x v="0"/>
    <x v="8"/>
    <x v="0"/>
    <x v="112"/>
    <x v="10"/>
    <x v="4"/>
    <s v="1667"/>
    <x v="10"/>
    <s v="Puskesmas Banjarsari"/>
  </r>
  <r>
    <n v="116"/>
    <x v="0"/>
    <n v="40"/>
    <n v="26"/>
    <n v="14"/>
    <n v="40"/>
    <x v="0"/>
    <x v="0"/>
    <d v="2014-11-13T11:05:00"/>
    <x v="0"/>
    <x v="9"/>
    <x v="0"/>
    <x v="113"/>
    <x v="11"/>
    <x v="3"/>
    <s v="1695"/>
    <x v="11"/>
    <s v="Puskesmas Lebakgedong"/>
  </r>
  <r>
    <n v="117"/>
    <x v="0"/>
    <n v="45"/>
    <n v="21"/>
    <n v="24"/>
    <n v="45"/>
    <x v="0"/>
    <x v="0"/>
    <d v="2014-11-13T11:06:00"/>
    <x v="0"/>
    <x v="9"/>
    <x v="0"/>
    <x v="114"/>
    <x v="11"/>
    <x v="3"/>
    <s v="1700"/>
    <x v="11"/>
    <s v="Puskesmas Lebakgedong"/>
  </r>
  <r>
    <n v="118"/>
    <x v="0"/>
    <n v="48"/>
    <n v="25"/>
    <n v="23"/>
    <n v="48"/>
    <x v="0"/>
    <x v="0"/>
    <d v="2014-11-13T11:05:00"/>
    <x v="0"/>
    <x v="9"/>
    <x v="0"/>
    <x v="115"/>
    <x v="11"/>
    <x v="3"/>
    <s v="1705"/>
    <x v="11"/>
    <s v="Puskesmas Lebakgedong"/>
  </r>
  <r>
    <n v="119"/>
    <x v="0"/>
    <n v="33"/>
    <n v="18"/>
    <n v="15"/>
    <n v="33"/>
    <x v="0"/>
    <x v="0"/>
    <d v="2014-11-13T11:05:00"/>
    <x v="0"/>
    <x v="9"/>
    <x v="0"/>
    <x v="116"/>
    <x v="11"/>
    <x v="3"/>
    <s v="1710"/>
    <x v="11"/>
    <s v="Puskesmas Lebakgedong"/>
  </r>
  <r>
    <n v="120"/>
    <x v="0"/>
    <n v="16"/>
    <n v="10"/>
    <n v="6"/>
    <n v="16"/>
    <x v="0"/>
    <x v="0"/>
    <d v="2014-11-13T11:06:00"/>
    <x v="0"/>
    <x v="9"/>
    <x v="0"/>
    <x v="117"/>
    <x v="11"/>
    <x v="3"/>
    <s v="1715"/>
    <x v="11"/>
    <s v="Puskesmas Lebakgedong"/>
  </r>
  <r>
    <n v="121"/>
    <x v="0"/>
    <n v="35"/>
    <n v="14"/>
    <n v="21"/>
    <n v="35"/>
    <x v="0"/>
    <x v="0"/>
    <d v="2014-11-13T11:04:00"/>
    <x v="0"/>
    <x v="9"/>
    <x v="0"/>
    <x v="118"/>
    <x v="11"/>
    <x v="3"/>
    <s v="1720"/>
    <x v="11"/>
    <s v="Puskesmas Lebakgedong"/>
  </r>
  <r>
    <n v="122"/>
    <x v="0"/>
    <n v="15"/>
    <n v="8"/>
    <n v="7"/>
    <n v="15"/>
    <x v="0"/>
    <x v="0"/>
    <d v="2014-11-28T20:56:00"/>
    <x v="0"/>
    <x v="10"/>
    <x v="0"/>
    <x v="119"/>
    <x v="12"/>
    <x v="4"/>
    <s v="1780"/>
    <x v="12"/>
    <s v="Puskesmas Gunungkencana"/>
  </r>
  <r>
    <n v="123"/>
    <x v="0"/>
    <n v="19"/>
    <n v="10"/>
    <n v="9"/>
    <n v="19"/>
    <x v="0"/>
    <x v="0"/>
    <d v="2014-11-28T20:56:00"/>
    <x v="0"/>
    <x v="10"/>
    <x v="0"/>
    <x v="120"/>
    <x v="12"/>
    <x v="4"/>
    <s v="1785"/>
    <x v="12"/>
    <s v="Puskesmas Gunungkencana"/>
  </r>
  <r>
    <n v="124"/>
    <x v="0"/>
    <n v="21"/>
    <n v="14"/>
    <n v="7"/>
    <n v="21"/>
    <x v="4"/>
    <x v="0"/>
    <d v="2014-11-28T20:59:00"/>
    <x v="0"/>
    <x v="10"/>
    <x v="0"/>
    <x v="121"/>
    <x v="12"/>
    <x v="4"/>
    <s v="1790"/>
    <x v="12"/>
    <s v="Puskesmas Gunungkencana"/>
  </r>
  <r>
    <n v="125"/>
    <x v="0"/>
    <n v="14"/>
    <n v="6"/>
    <n v="8"/>
    <n v="14"/>
    <x v="0"/>
    <x v="0"/>
    <d v="2014-11-28T20:58:00"/>
    <x v="0"/>
    <x v="10"/>
    <x v="0"/>
    <x v="122"/>
    <x v="12"/>
    <x v="4"/>
    <s v="1795"/>
    <x v="12"/>
    <s v="Puskesmas Gunungkencana"/>
  </r>
  <r>
    <n v="126"/>
    <x v="0"/>
    <n v="21"/>
    <n v="10"/>
    <n v="11"/>
    <n v="21"/>
    <x v="0"/>
    <x v="0"/>
    <d v="2014-11-28T20:58:00"/>
    <x v="0"/>
    <x v="10"/>
    <x v="0"/>
    <x v="123"/>
    <x v="12"/>
    <x v="4"/>
    <s v="1800"/>
    <x v="12"/>
    <s v="Puskesmas Gunungkencana"/>
  </r>
  <r>
    <n v="127"/>
    <x v="0"/>
    <n v="25"/>
    <n v="15"/>
    <n v="10"/>
    <n v="25"/>
    <x v="0"/>
    <x v="0"/>
    <d v="2014-11-28T20:57:00"/>
    <x v="0"/>
    <x v="10"/>
    <x v="0"/>
    <x v="124"/>
    <x v="12"/>
    <x v="4"/>
    <s v="1805"/>
    <x v="12"/>
    <s v="Puskesmas Gunungkencana"/>
  </r>
  <r>
    <n v="128"/>
    <x v="0"/>
    <n v="22"/>
    <n v="13"/>
    <n v="9"/>
    <n v="22"/>
    <x v="4"/>
    <x v="0"/>
    <d v="2014-11-28T20:57:00"/>
    <x v="0"/>
    <x v="10"/>
    <x v="0"/>
    <x v="125"/>
    <x v="12"/>
    <x v="4"/>
    <s v="1810"/>
    <x v="12"/>
    <s v="Puskesmas Gunungkencana"/>
  </r>
  <r>
    <n v="129"/>
    <x v="0"/>
    <n v="14"/>
    <n v="8"/>
    <n v="6"/>
    <n v="14"/>
    <x v="4"/>
    <x v="0"/>
    <d v="2014-11-28T20:59:00"/>
    <x v="0"/>
    <x v="10"/>
    <x v="0"/>
    <x v="126"/>
    <x v="12"/>
    <x v="4"/>
    <s v="1815"/>
    <x v="12"/>
    <s v="Puskesmas Gunungkencana"/>
  </r>
  <r>
    <n v="130"/>
    <x v="0"/>
    <n v="20"/>
    <n v="9"/>
    <n v="11"/>
    <n v="20"/>
    <x v="4"/>
    <x v="0"/>
    <d v="2014-11-28T20:57:00"/>
    <x v="0"/>
    <x v="10"/>
    <x v="0"/>
    <x v="127"/>
    <x v="12"/>
    <x v="4"/>
    <s v="1820"/>
    <x v="12"/>
    <s v="Puskesmas Gunungkencana"/>
  </r>
  <r>
    <n v="131"/>
    <x v="0"/>
    <n v="6"/>
    <n v="3"/>
    <n v="3"/>
    <n v="6"/>
    <x v="0"/>
    <x v="0"/>
    <d v="2014-11-28T20:56:00"/>
    <x v="0"/>
    <x v="10"/>
    <x v="0"/>
    <x v="128"/>
    <x v="12"/>
    <x v="4"/>
    <s v="1825"/>
    <x v="12"/>
    <s v="Puskesmas Gunungkencana"/>
  </r>
  <r>
    <n v="132"/>
    <x v="0"/>
    <n v="12"/>
    <n v="5"/>
    <n v="7"/>
    <n v="12"/>
    <x v="0"/>
    <x v="0"/>
    <d v="2014-11-28T20:58:00"/>
    <x v="0"/>
    <x v="10"/>
    <x v="0"/>
    <x v="129"/>
    <x v="12"/>
    <x v="4"/>
    <s v="1826"/>
    <x v="12"/>
    <s v="Puskesmas Gunungkencana"/>
  </r>
  <r>
    <n v="133"/>
    <x v="0"/>
    <n v="15"/>
    <n v="8"/>
    <n v="7"/>
    <n v="15"/>
    <x v="0"/>
    <x v="0"/>
    <d v="2014-11-28T20:59:00"/>
    <x v="0"/>
    <x v="10"/>
    <x v="0"/>
    <x v="130"/>
    <x v="12"/>
    <x v="4"/>
    <s v="1827"/>
    <x v="12"/>
    <s v="Puskesmas Gunungkencana"/>
  </r>
  <r>
    <n v="134"/>
    <x v="0"/>
    <n v="0"/>
    <n v="0"/>
    <n v="0"/>
    <n v="0"/>
    <x v="0"/>
    <x v="0"/>
    <d v="2014-09-18T15:51:00"/>
    <x v="0"/>
    <x v="8"/>
    <x v="0"/>
    <x v="131"/>
    <x v="10"/>
    <x v="4"/>
    <s v="1830"/>
    <x v="10"/>
    <s v="Puskesmas Bojongjuruh"/>
  </r>
  <r>
    <n v="135"/>
    <x v="0"/>
    <n v="0"/>
    <n v="0"/>
    <n v="0"/>
    <n v="0"/>
    <x v="0"/>
    <x v="0"/>
    <d v="2014-09-18T15:51:00"/>
    <x v="0"/>
    <x v="8"/>
    <x v="0"/>
    <x v="132"/>
    <x v="10"/>
    <x v="4"/>
    <s v="1835"/>
    <x v="10"/>
    <s v="Puskesmas Bojongjuruh"/>
  </r>
  <r>
    <n v="136"/>
    <x v="0"/>
    <n v="0"/>
    <n v="0"/>
    <n v="0"/>
    <n v="0"/>
    <x v="0"/>
    <x v="0"/>
    <d v="2014-09-18T15:52:00"/>
    <x v="0"/>
    <x v="8"/>
    <x v="0"/>
    <x v="133"/>
    <x v="10"/>
    <x v="4"/>
    <s v="1840"/>
    <x v="10"/>
    <s v="Puskesmas Bojongjuruh"/>
  </r>
  <r>
    <n v="137"/>
    <x v="0"/>
    <n v="0"/>
    <n v="0"/>
    <n v="0"/>
    <n v="0"/>
    <x v="0"/>
    <x v="0"/>
    <d v="2014-09-18T15:50:00"/>
    <x v="0"/>
    <x v="8"/>
    <x v="0"/>
    <x v="134"/>
    <x v="10"/>
    <x v="4"/>
    <s v="1845"/>
    <x v="10"/>
    <s v="Puskesmas Bojongjuruh"/>
  </r>
  <r>
    <n v="138"/>
    <x v="0"/>
    <n v="0"/>
    <n v="0"/>
    <n v="0"/>
    <n v="0"/>
    <x v="0"/>
    <x v="0"/>
    <d v="2014-09-19T10:42:00"/>
    <x v="0"/>
    <x v="8"/>
    <x v="0"/>
    <x v="135"/>
    <x v="10"/>
    <x v="4"/>
    <s v="1850"/>
    <x v="10"/>
    <s v="Puskesmas Bojongjuruh"/>
  </r>
  <r>
    <n v="139"/>
    <x v="0"/>
    <n v="0"/>
    <n v="0"/>
    <n v="0"/>
    <n v="0"/>
    <x v="0"/>
    <x v="0"/>
    <d v="2014-09-19T10:41:00"/>
    <x v="0"/>
    <x v="8"/>
    <x v="0"/>
    <x v="136"/>
    <x v="10"/>
    <x v="4"/>
    <s v="1855"/>
    <x v="10"/>
    <s v="Puskesmas Bojongjuruh"/>
  </r>
  <r>
    <n v="140"/>
    <x v="0"/>
    <n v="0"/>
    <n v="0"/>
    <n v="0"/>
    <n v="0"/>
    <x v="0"/>
    <x v="0"/>
    <d v="2014-09-19T10:40:00"/>
    <x v="0"/>
    <x v="8"/>
    <x v="0"/>
    <x v="137"/>
    <x v="10"/>
    <x v="4"/>
    <s v="1860"/>
    <x v="10"/>
    <s v="Puskesmas Bojongjuruh"/>
  </r>
  <r>
    <n v="141"/>
    <x v="0"/>
    <n v="0"/>
    <n v="0"/>
    <n v="0"/>
    <n v="0"/>
    <x v="0"/>
    <x v="0"/>
    <d v="2014-09-19T10:41:00"/>
    <x v="0"/>
    <x v="8"/>
    <x v="0"/>
    <x v="138"/>
    <x v="10"/>
    <x v="4"/>
    <s v="1865"/>
    <x v="10"/>
    <s v="Puskesmas Bojongjuruh"/>
  </r>
  <r>
    <n v="142"/>
    <x v="0"/>
    <n v="0"/>
    <n v="0"/>
    <n v="0"/>
    <n v="0"/>
    <x v="0"/>
    <x v="0"/>
    <d v="2014-09-19T10:41:00"/>
    <x v="0"/>
    <x v="8"/>
    <x v="0"/>
    <x v="139"/>
    <x v="10"/>
    <x v="4"/>
    <s v="1866"/>
    <x v="10"/>
    <s v="Puskesmas Bojongjuruh"/>
  </r>
  <r>
    <n v="143"/>
    <x v="0"/>
    <n v="0"/>
    <n v="0"/>
    <n v="0"/>
    <n v="0"/>
    <x v="0"/>
    <x v="0"/>
    <d v="2014-09-18T15:50:00"/>
    <x v="0"/>
    <x v="8"/>
    <x v="0"/>
    <x v="140"/>
    <x v="10"/>
    <x v="4"/>
    <s v="1870"/>
    <x v="10"/>
    <s v="Puskesmas Bojongjuruh"/>
  </r>
  <r>
    <n v="144"/>
    <x v="0"/>
    <n v="0"/>
    <n v="0"/>
    <n v="0"/>
    <n v="0"/>
    <x v="0"/>
    <x v="0"/>
    <d v="2014-09-18T15:50:00"/>
    <x v="0"/>
    <x v="8"/>
    <x v="0"/>
    <x v="141"/>
    <x v="10"/>
    <x v="4"/>
    <s v="1875"/>
    <x v="10"/>
    <s v="Puskesmas Banjarsari"/>
  </r>
  <r>
    <n v="145"/>
    <x v="0"/>
    <n v="0"/>
    <n v="0"/>
    <n v="0"/>
    <n v="0"/>
    <x v="0"/>
    <x v="0"/>
    <d v="2014-09-18T15:49:00"/>
    <x v="0"/>
    <x v="8"/>
    <x v="0"/>
    <x v="142"/>
    <x v="10"/>
    <x v="4"/>
    <s v="1880"/>
    <x v="10"/>
    <s v="Puskesmas Banjarsari"/>
  </r>
  <r>
    <n v="146"/>
    <x v="0"/>
    <n v="0"/>
    <n v="0"/>
    <n v="0"/>
    <n v="0"/>
    <x v="0"/>
    <x v="0"/>
    <d v="2014-09-18T15:49:00"/>
    <x v="0"/>
    <x v="8"/>
    <x v="0"/>
    <x v="143"/>
    <x v="10"/>
    <x v="4"/>
    <s v="1885"/>
    <x v="10"/>
    <s v="Puskesmas Banjarsari"/>
  </r>
  <r>
    <n v="147"/>
    <x v="0"/>
    <n v="0"/>
    <n v="0"/>
    <n v="0"/>
    <n v="0"/>
    <x v="0"/>
    <x v="0"/>
    <d v="2014-09-18T15:48:00"/>
    <x v="0"/>
    <x v="8"/>
    <x v="0"/>
    <x v="144"/>
    <x v="10"/>
    <x v="4"/>
    <s v="1890"/>
    <x v="10"/>
    <s v="Puskesmas Banjarsari"/>
  </r>
  <r>
    <n v="148"/>
    <x v="0"/>
    <n v="0"/>
    <n v="0"/>
    <n v="0"/>
    <n v="0"/>
    <x v="0"/>
    <x v="0"/>
    <d v="2014-09-18T15:48:00"/>
    <x v="0"/>
    <x v="8"/>
    <x v="0"/>
    <x v="145"/>
    <x v="10"/>
    <x v="4"/>
    <s v="1895"/>
    <x v="10"/>
    <s v="Puskesmas Banjarsari"/>
  </r>
  <r>
    <n v="149"/>
    <x v="0"/>
    <n v="0"/>
    <n v="0"/>
    <n v="0"/>
    <n v="0"/>
    <x v="0"/>
    <x v="0"/>
    <d v="2014-09-18T15:48:00"/>
    <x v="0"/>
    <x v="8"/>
    <x v="0"/>
    <x v="146"/>
    <x v="10"/>
    <x v="4"/>
    <s v="1900"/>
    <x v="10"/>
    <s v="Puskesmas Banjarsari"/>
  </r>
  <r>
    <n v="150"/>
    <x v="0"/>
    <n v="0"/>
    <n v="0"/>
    <n v="0"/>
    <n v="0"/>
    <x v="0"/>
    <x v="0"/>
    <d v="2014-09-18T15:50:00"/>
    <x v="0"/>
    <x v="8"/>
    <x v="0"/>
    <x v="147"/>
    <x v="10"/>
    <x v="4"/>
    <s v="1905"/>
    <x v="10"/>
    <s v="Puskesmas Banjarsari"/>
  </r>
  <r>
    <n v="151"/>
    <x v="0"/>
    <n v="0"/>
    <n v="0"/>
    <n v="0"/>
    <n v="0"/>
    <x v="0"/>
    <x v="0"/>
    <d v="2014-09-18T15:47:00"/>
    <x v="0"/>
    <x v="8"/>
    <x v="0"/>
    <x v="148"/>
    <x v="10"/>
    <x v="4"/>
    <s v="1910"/>
    <x v="10"/>
    <s v="Puskesmas Banjarsari"/>
  </r>
  <r>
    <n v="152"/>
    <x v="0"/>
    <n v="0"/>
    <n v="0"/>
    <n v="0"/>
    <n v="0"/>
    <x v="0"/>
    <x v="0"/>
    <d v="2014-09-18T15:48:00"/>
    <x v="0"/>
    <x v="8"/>
    <x v="0"/>
    <x v="149"/>
    <x v="10"/>
    <x v="4"/>
    <s v="1915"/>
    <x v="10"/>
    <s v="Puskesmas Banjarsari"/>
  </r>
  <r>
    <n v="153"/>
    <x v="0"/>
    <n v="3"/>
    <n v="2"/>
    <n v="1"/>
    <n v="3"/>
    <x v="0"/>
    <x v="0"/>
    <d v="2014-11-26T01:46:00"/>
    <x v="0"/>
    <x v="10"/>
    <x v="2"/>
    <x v="150"/>
    <x v="13"/>
    <x v="4"/>
    <s v="1920"/>
    <x v="13"/>
    <s v="Puskesmas Sobang"/>
  </r>
  <r>
    <n v="154"/>
    <x v="0"/>
    <n v="5"/>
    <n v="3"/>
    <n v="2"/>
    <n v="5"/>
    <x v="0"/>
    <x v="0"/>
    <d v="2014-11-26T01:50:00"/>
    <x v="0"/>
    <x v="10"/>
    <x v="0"/>
    <x v="151"/>
    <x v="13"/>
    <x v="4"/>
    <s v="1925"/>
    <x v="13"/>
    <s v="Puskesmas Sobang"/>
  </r>
  <r>
    <n v="155"/>
    <x v="0"/>
    <n v="2"/>
    <n v="1"/>
    <n v="1"/>
    <n v="2"/>
    <x v="0"/>
    <x v="0"/>
    <d v="2014-11-26T01:52:00"/>
    <x v="0"/>
    <x v="10"/>
    <x v="0"/>
    <x v="152"/>
    <x v="13"/>
    <x v="4"/>
    <s v="1930"/>
    <x v="13"/>
    <s v="Puskesmas Sobang"/>
  </r>
  <r>
    <n v="156"/>
    <x v="0"/>
    <n v="4"/>
    <n v="3"/>
    <n v="1"/>
    <n v="4"/>
    <x v="0"/>
    <x v="0"/>
    <d v="2014-11-26T01:50:00"/>
    <x v="0"/>
    <x v="10"/>
    <x v="0"/>
    <x v="153"/>
    <x v="13"/>
    <x v="4"/>
    <s v="1935"/>
    <x v="13"/>
    <s v="Puskesmas Sobang"/>
  </r>
  <r>
    <n v="157"/>
    <x v="0"/>
    <n v="4"/>
    <n v="3"/>
    <n v="1"/>
    <n v="4"/>
    <x v="0"/>
    <x v="0"/>
    <d v="2014-11-26T01:46:00"/>
    <x v="0"/>
    <x v="10"/>
    <x v="2"/>
    <x v="154"/>
    <x v="13"/>
    <x v="4"/>
    <s v="1940"/>
    <x v="13"/>
    <s v="Puskesmas Sobang"/>
  </r>
  <r>
    <n v="158"/>
    <x v="0"/>
    <n v="4"/>
    <n v="1"/>
    <n v="3"/>
    <n v="4"/>
    <x v="0"/>
    <x v="0"/>
    <d v="2014-11-26T01:51:00"/>
    <x v="0"/>
    <x v="10"/>
    <x v="0"/>
    <x v="155"/>
    <x v="13"/>
    <x v="4"/>
    <s v="1945"/>
    <x v="13"/>
    <s v="Puskesmas Sobang"/>
  </r>
  <r>
    <n v="159"/>
    <x v="0"/>
    <n v="4"/>
    <n v="2"/>
    <n v="2"/>
    <n v="4"/>
    <x v="0"/>
    <x v="0"/>
    <d v="2014-11-26T01:51:00"/>
    <x v="0"/>
    <x v="10"/>
    <x v="0"/>
    <x v="156"/>
    <x v="13"/>
    <x v="4"/>
    <s v="1950"/>
    <x v="13"/>
    <s v="Puskesmas Sobang"/>
  </r>
  <r>
    <n v="160"/>
    <x v="0"/>
    <n v="4"/>
    <n v="3"/>
    <n v="1"/>
    <n v="4"/>
    <x v="0"/>
    <x v="0"/>
    <d v="2014-11-26T01:51:00"/>
    <x v="0"/>
    <x v="10"/>
    <x v="0"/>
    <x v="157"/>
    <x v="13"/>
    <x v="4"/>
    <s v="1955"/>
    <x v="13"/>
    <s v="Puskesmas Sobang"/>
  </r>
  <r>
    <n v="161"/>
    <x v="0"/>
    <n v="6"/>
    <n v="4"/>
    <n v="2"/>
    <n v="6"/>
    <x v="0"/>
    <x v="0"/>
    <d v="2014-11-26T01:50:00"/>
    <x v="0"/>
    <x v="10"/>
    <x v="0"/>
    <x v="158"/>
    <x v="13"/>
    <x v="4"/>
    <s v="1956"/>
    <x v="13"/>
    <s v="Puskesmas Sobang"/>
  </r>
  <r>
    <n v="162"/>
    <x v="0"/>
    <n v="3"/>
    <n v="2"/>
    <n v="1"/>
    <n v="3"/>
    <x v="0"/>
    <x v="0"/>
    <d v="2014-11-26T01:52:00"/>
    <x v="0"/>
    <x v="10"/>
    <x v="0"/>
    <x v="159"/>
    <x v="13"/>
    <x v="4"/>
    <s v="1960"/>
    <x v="13"/>
    <s v="Puskesmas Sobang"/>
  </r>
  <r>
    <n v="163"/>
    <x v="0"/>
    <n v="31"/>
    <n v="18"/>
    <n v="13"/>
    <n v="31"/>
    <x v="0"/>
    <x v="0"/>
    <d v="2014-11-28T22:41:00"/>
    <x v="0"/>
    <x v="11"/>
    <x v="0"/>
    <x v="160"/>
    <x v="14"/>
    <x v="5"/>
    <s v="2020"/>
    <x v="14"/>
    <m/>
  </r>
  <r>
    <n v="164"/>
    <x v="0"/>
    <n v="22"/>
    <n v="13"/>
    <n v="8"/>
    <n v="21"/>
    <x v="4"/>
    <x v="0"/>
    <d v="2014-11-28T22:36:00"/>
    <x v="0"/>
    <x v="11"/>
    <x v="0"/>
    <x v="161"/>
    <x v="14"/>
    <x v="5"/>
    <s v="2025"/>
    <x v="14"/>
    <m/>
  </r>
  <r>
    <n v="165"/>
    <x v="0"/>
    <n v="18"/>
    <n v="7"/>
    <n v="10"/>
    <n v="17"/>
    <x v="4"/>
    <x v="0"/>
    <d v="2014-11-28T22:38:00"/>
    <x v="0"/>
    <x v="11"/>
    <x v="0"/>
    <x v="162"/>
    <x v="14"/>
    <x v="5"/>
    <s v="2030"/>
    <x v="14"/>
    <m/>
  </r>
  <r>
    <n v="166"/>
    <x v="0"/>
    <n v="21"/>
    <n v="14"/>
    <n v="7"/>
    <n v="21"/>
    <x v="0"/>
    <x v="0"/>
    <d v="2014-11-28T22:38:00"/>
    <x v="0"/>
    <x v="11"/>
    <x v="0"/>
    <x v="163"/>
    <x v="14"/>
    <x v="5"/>
    <s v="2035"/>
    <x v="14"/>
    <m/>
  </r>
  <r>
    <n v="167"/>
    <x v="0"/>
    <n v="16"/>
    <n v="7"/>
    <n v="9"/>
    <n v="16"/>
    <x v="0"/>
    <x v="0"/>
    <d v="2014-11-28T22:37:00"/>
    <x v="0"/>
    <x v="11"/>
    <x v="0"/>
    <x v="164"/>
    <x v="14"/>
    <x v="5"/>
    <s v="2040"/>
    <x v="14"/>
    <m/>
  </r>
  <r>
    <n v="168"/>
    <x v="0"/>
    <n v="13"/>
    <n v="6"/>
    <n v="7"/>
    <n v="13"/>
    <x v="0"/>
    <x v="0"/>
    <d v="2014-11-28T22:39:00"/>
    <x v="0"/>
    <x v="11"/>
    <x v="0"/>
    <x v="165"/>
    <x v="14"/>
    <x v="5"/>
    <s v="2045"/>
    <x v="14"/>
    <m/>
  </r>
  <r>
    <n v="169"/>
    <x v="0"/>
    <n v="24"/>
    <n v="11"/>
    <n v="13"/>
    <n v="24"/>
    <x v="0"/>
    <x v="0"/>
    <d v="2014-11-28T22:37:00"/>
    <x v="0"/>
    <x v="11"/>
    <x v="0"/>
    <x v="166"/>
    <x v="14"/>
    <x v="5"/>
    <s v="2050"/>
    <x v="14"/>
    <m/>
  </r>
  <r>
    <n v="170"/>
    <x v="0"/>
    <n v="16"/>
    <n v="14"/>
    <n v="10"/>
    <n v="24"/>
    <x v="0"/>
    <x v="0"/>
    <d v="2014-11-28T22:39:00"/>
    <x v="0"/>
    <x v="11"/>
    <x v="0"/>
    <x v="167"/>
    <x v="14"/>
    <x v="5"/>
    <s v="2055"/>
    <x v="14"/>
    <m/>
  </r>
  <r>
    <n v="171"/>
    <x v="0"/>
    <n v="24"/>
    <n v="10"/>
    <n v="13"/>
    <n v="23"/>
    <x v="4"/>
    <x v="0"/>
    <d v="2014-11-28T22:40:00"/>
    <x v="0"/>
    <x v="11"/>
    <x v="0"/>
    <x v="168"/>
    <x v="14"/>
    <x v="5"/>
    <s v="2060"/>
    <x v="14"/>
    <m/>
  </r>
  <r>
    <n v="172"/>
    <x v="0"/>
    <n v="242"/>
    <n v="127"/>
    <n v="112"/>
    <n v="239"/>
    <x v="2"/>
    <x v="0"/>
    <d v="2014-09-10T10:27:00"/>
    <x v="0"/>
    <x v="12"/>
    <x v="0"/>
    <x v="169"/>
    <x v="15"/>
    <x v="5"/>
    <s v="2135"/>
    <x v="15"/>
    <s v="Puskesmas Binuangeun"/>
  </r>
  <r>
    <n v="173"/>
    <x v="0"/>
    <n v="128"/>
    <n v="63"/>
    <n v="61"/>
    <n v="124"/>
    <x v="1"/>
    <x v="0"/>
    <d v="2014-09-10T10:28:00"/>
    <x v="0"/>
    <x v="12"/>
    <x v="0"/>
    <x v="170"/>
    <x v="15"/>
    <x v="5"/>
    <s v="2140"/>
    <x v="15"/>
    <s v="Puskesmas Binuangeun"/>
  </r>
  <r>
    <n v="174"/>
    <x v="0"/>
    <n v="107"/>
    <n v="51"/>
    <n v="54"/>
    <n v="105"/>
    <x v="5"/>
    <x v="0"/>
    <d v="2014-09-10T10:34:00"/>
    <x v="0"/>
    <x v="12"/>
    <x v="0"/>
    <x v="171"/>
    <x v="15"/>
    <x v="5"/>
    <s v="2145"/>
    <x v="15"/>
    <s v="Puskesmas Binuangeun"/>
  </r>
  <r>
    <n v="175"/>
    <x v="0"/>
    <n v="57"/>
    <n v="20"/>
    <n v="37"/>
    <n v="57"/>
    <x v="0"/>
    <x v="0"/>
    <d v="2014-09-10T10:37:00"/>
    <x v="0"/>
    <x v="12"/>
    <x v="0"/>
    <x v="172"/>
    <x v="15"/>
    <x v="5"/>
    <s v="2150"/>
    <x v="15"/>
    <s v="Puskesmas Parungsari"/>
  </r>
  <r>
    <n v="176"/>
    <x v="0"/>
    <n v="120"/>
    <n v="64"/>
    <n v="56"/>
    <n v="120"/>
    <x v="0"/>
    <x v="0"/>
    <d v="2014-09-10T10:37:00"/>
    <x v="0"/>
    <x v="12"/>
    <x v="0"/>
    <x v="173"/>
    <x v="15"/>
    <x v="5"/>
    <s v="2155"/>
    <x v="15"/>
    <s v="Puskesmas Binuangeun"/>
  </r>
  <r>
    <n v="177"/>
    <x v="0"/>
    <n v="81"/>
    <n v="42"/>
    <n v="37"/>
    <n v="79"/>
    <x v="5"/>
    <x v="0"/>
    <d v="2014-09-10T10:35:00"/>
    <x v="0"/>
    <x v="12"/>
    <x v="0"/>
    <x v="174"/>
    <x v="15"/>
    <x v="5"/>
    <s v="2160"/>
    <x v="15"/>
    <s v="Puskesmas Binuangeun"/>
  </r>
  <r>
    <n v="178"/>
    <x v="0"/>
    <n v="75"/>
    <n v="39"/>
    <n v="35"/>
    <n v="74"/>
    <x v="4"/>
    <x v="0"/>
    <d v="2014-09-10T10:36:00"/>
    <x v="0"/>
    <x v="12"/>
    <x v="0"/>
    <x v="175"/>
    <x v="15"/>
    <x v="5"/>
    <s v="2165"/>
    <x v="15"/>
    <s v="Puskesmas Binuangeun"/>
  </r>
  <r>
    <n v="179"/>
    <x v="0"/>
    <n v="54"/>
    <n v="24"/>
    <n v="30"/>
    <n v="54"/>
    <x v="0"/>
    <x v="0"/>
    <d v="2014-09-10T10:39:00"/>
    <x v="0"/>
    <x v="12"/>
    <x v="0"/>
    <x v="176"/>
    <x v="15"/>
    <x v="5"/>
    <s v="2170"/>
    <x v="15"/>
    <s v="Puskesmas Parungsari"/>
  </r>
  <r>
    <n v="180"/>
    <x v="0"/>
    <n v="51"/>
    <n v="25"/>
    <n v="26"/>
    <n v="51"/>
    <x v="0"/>
    <x v="0"/>
    <d v="2014-09-10T10:38:00"/>
    <x v="0"/>
    <x v="12"/>
    <x v="0"/>
    <x v="177"/>
    <x v="15"/>
    <x v="5"/>
    <s v="2175"/>
    <x v="15"/>
    <s v="Puskesmas Parungsari"/>
  </r>
  <r>
    <n v="181"/>
    <x v="0"/>
    <n v="87"/>
    <n v="44"/>
    <n v="43"/>
    <n v="87"/>
    <x v="0"/>
    <x v="0"/>
    <d v="2014-09-10T10:39:00"/>
    <x v="0"/>
    <x v="12"/>
    <x v="0"/>
    <x v="178"/>
    <x v="15"/>
    <x v="5"/>
    <s v="2180"/>
    <x v="15"/>
    <s v="Puskesmas Parungsari"/>
  </r>
  <r>
    <n v="182"/>
    <x v="0"/>
    <n v="62"/>
    <n v="30"/>
    <n v="32"/>
    <n v="62"/>
    <x v="0"/>
    <x v="0"/>
    <d v="2014-09-10T10:40:00"/>
    <x v="0"/>
    <x v="12"/>
    <x v="0"/>
    <x v="179"/>
    <x v="15"/>
    <x v="5"/>
    <s v="2185"/>
    <x v="15"/>
    <s v="Puskesmas Parungsari"/>
  </r>
  <r>
    <n v="183"/>
    <x v="0"/>
    <n v="45"/>
    <n v="18"/>
    <n v="27"/>
    <n v="45"/>
    <x v="0"/>
    <x v="0"/>
    <d v="2014-09-10T10:40:00"/>
    <x v="0"/>
    <x v="12"/>
    <x v="0"/>
    <x v="16"/>
    <x v="15"/>
    <x v="5"/>
    <s v="2190"/>
    <x v="15"/>
    <s v="Puskesmas Parungsari"/>
  </r>
  <r>
    <n v="184"/>
    <x v="0"/>
    <n v="49"/>
    <n v="24"/>
    <n v="25"/>
    <n v="49"/>
    <x v="0"/>
    <x v="0"/>
    <d v="2014-09-10T10:41:00"/>
    <x v="0"/>
    <x v="12"/>
    <x v="0"/>
    <x v="180"/>
    <x v="15"/>
    <x v="5"/>
    <s v="2195"/>
    <x v="15"/>
    <s v="Puskesmas Parungsari"/>
  </r>
  <r>
    <n v="185"/>
    <x v="0"/>
    <n v="36"/>
    <n v="17"/>
    <n v="19"/>
    <n v="36"/>
    <x v="0"/>
    <x v="0"/>
    <d v="2014-10-31T12:00:00"/>
    <x v="0"/>
    <x v="13"/>
    <x v="0"/>
    <x v="181"/>
    <x v="16"/>
    <x v="2"/>
    <s v="2200"/>
    <x v="16"/>
    <s v="Puskesmas Panggarangan"/>
  </r>
  <r>
    <n v="186"/>
    <x v="0"/>
    <n v="8"/>
    <n v="5"/>
    <n v="3"/>
    <n v="8"/>
    <x v="0"/>
    <x v="0"/>
    <d v="2014-10-31T12:02:00"/>
    <x v="0"/>
    <x v="13"/>
    <x v="0"/>
    <x v="182"/>
    <x v="16"/>
    <x v="2"/>
    <s v="2205"/>
    <x v="16"/>
    <s v="Puskesmas Panggarangan"/>
  </r>
  <r>
    <n v="187"/>
    <x v="0"/>
    <n v="3"/>
    <n v="1"/>
    <n v="2"/>
    <n v="3"/>
    <x v="0"/>
    <x v="0"/>
    <d v="2014-10-31T11:57:00"/>
    <x v="0"/>
    <x v="13"/>
    <x v="0"/>
    <x v="183"/>
    <x v="16"/>
    <x v="2"/>
    <s v="2210"/>
    <x v="16"/>
    <s v="Puskesmas Panggarangan"/>
  </r>
  <r>
    <n v="188"/>
    <x v="0"/>
    <n v="32"/>
    <n v="20"/>
    <n v="12"/>
    <n v="32"/>
    <x v="0"/>
    <x v="0"/>
    <d v="2014-10-31T11:59:00"/>
    <x v="0"/>
    <x v="13"/>
    <x v="0"/>
    <x v="184"/>
    <x v="16"/>
    <x v="2"/>
    <s v="2215"/>
    <x v="16"/>
    <s v="Puskesmas Panggarangan"/>
  </r>
  <r>
    <n v="189"/>
    <x v="0"/>
    <n v="29"/>
    <n v="15"/>
    <n v="13"/>
    <n v="28"/>
    <x v="4"/>
    <x v="0"/>
    <d v="2014-10-31T11:59:00"/>
    <x v="0"/>
    <x v="13"/>
    <x v="0"/>
    <x v="52"/>
    <x v="16"/>
    <x v="2"/>
    <s v="2220"/>
    <x v="16"/>
    <s v="Puskesmas Panggarangan"/>
  </r>
  <r>
    <n v="190"/>
    <x v="0"/>
    <n v="38"/>
    <n v="17"/>
    <n v="20"/>
    <n v="37"/>
    <x v="4"/>
    <x v="0"/>
    <d v="2014-10-31T12:00:00"/>
    <x v="0"/>
    <x v="13"/>
    <x v="0"/>
    <x v="185"/>
    <x v="16"/>
    <x v="2"/>
    <s v="2225"/>
    <x v="16"/>
    <s v="Puskesmas Panggarangan"/>
  </r>
  <r>
    <n v="191"/>
    <x v="0"/>
    <n v="38"/>
    <n v="18"/>
    <n v="20"/>
    <n v="38"/>
    <x v="0"/>
    <x v="0"/>
    <d v="2014-10-31T11:56:00"/>
    <x v="0"/>
    <x v="13"/>
    <x v="0"/>
    <x v="186"/>
    <x v="16"/>
    <x v="2"/>
    <s v="2230"/>
    <x v="16"/>
    <s v="Puskesmas Panggarangan"/>
  </r>
  <r>
    <n v="192"/>
    <x v="0"/>
    <n v="18"/>
    <n v="7"/>
    <n v="11"/>
    <n v="18"/>
    <x v="0"/>
    <x v="0"/>
    <d v="2014-10-31T11:57:00"/>
    <x v="0"/>
    <x v="13"/>
    <x v="0"/>
    <x v="187"/>
    <x v="16"/>
    <x v="2"/>
    <s v="2235"/>
    <x v="16"/>
    <s v="Puskesmas Panggarangan"/>
  </r>
  <r>
    <n v="193"/>
    <x v="0"/>
    <n v="22"/>
    <n v="9"/>
    <n v="13"/>
    <n v="22"/>
    <x v="0"/>
    <x v="0"/>
    <d v="2014-10-31T11:55:00"/>
    <x v="0"/>
    <x v="13"/>
    <x v="0"/>
    <x v="188"/>
    <x v="16"/>
    <x v="2"/>
    <s v="2240"/>
    <x v="16"/>
    <s v="Puskesmas Panggarangan"/>
  </r>
  <r>
    <n v="194"/>
    <x v="0"/>
    <n v="16"/>
    <n v="8"/>
    <n v="8"/>
    <n v="16"/>
    <x v="0"/>
    <x v="0"/>
    <d v="2014-10-31T12:01:00"/>
    <x v="0"/>
    <x v="13"/>
    <x v="0"/>
    <x v="189"/>
    <x v="16"/>
    <x v="2"/>
    <s v="2245"/>
    <x v="16"/>
    <s v="Puskesmas Panggarangan"/>
  </r>
  <r>
    <n v="195"/>
    <x v="0"/>
    <n v="16"/>
    <n v="8"/>
    <n v="8"/>
    <n v="16"/>
    <x v="0"/>
    <x v="0"/>
    <d v="2014-10-31T11:58:00"/>
    <x v="0"/>
    <x v="13"/>
    <x v="0"/>
    <x v="190"/>
    <x v="16"/>
    <x v="2"/>
    <s v="2250"/>
    <x v="16"/>
    <s v="Puskesmas Panggarangan"/>
  </r>
  <r>
    <n v="196"/>
    <x v="0"/>
    <n v="79"/>
    <n v="48"/>
    <n v="30"/>
    <n v="78"/>
    <x v="3"/>
    <x v="0"/>
    <d v="2014-12-13T12:00:00"/>
    <x v="0"/>
    <x v="14"/>
    <x v="0"/>
    <x v="191"/>
    <x v="17"/>
    <x v="2"/>
    <s v="2255"/>
    <x v="17"/>
    <s v="Puskesmas Cihara"/>
  </r>
  <r>
    <n v="197"/>
    <x v="0"/>
    <n v="2"/>
    <n v="1"/>
    <n v="1"/>
    <n v="2"/>
    <x v="0"/>
    <x v="0"/>
    <d v="2014-12-13T12:00:00"/>
    <x v="0"/>
    <x v="14"/>
    <x v="0"/>
    <x v="192"/>
    <x v="17"/>
    <x v="2"/>
    <s v="2260"/>
    <x v="17"/>
    <s v="Puskesmas Cihara"/>
  </r>
  <r>
    <n v="198"/>
    <x v="0"/>
    <n v="2"/>
    <n v="2"/>
    <n v="0"/>
    <n v="2"/>
    <x v="0"/>
    <x v="0"/>
    <d v="2014-12-13T12:00:00"/>
    <x v="0"/>
    <x v="14"/>
    <x v="0"/>
    <x v="193"/>
    <x v="17"/>
    <x v="2"/>
    <s v="2265"/>
    <x v="17"/>
    <s v="Puskesmas Cihara"/>
  </r>
  <r>
    <n v="199"/>
    <x v="0"/>
    <n v="32"/>
    <n v="16"/>
    <n v="16"/>
    <n v="32"/>
    <x v="0"/>
    <x v="0"/>
    <d v="2014-12-13T12:00:00"/>
    <x v="0"/>
    <x v="14"/>
    <x v="0"/>
    <x v="194"/>
    <x v="17"/>
    <x v="2"/>
    <s v="2270"/>
    <x v="17"/>
    <s v="Puskesmas Cihara"/>
  </r>
  <r>
    <n v="200"/>
    <x v="0"/>
    <n v="21"/>
    <n v="13"/>
    <n v="8"/>
    <n v="21"/>
    <x v="0"/>
    <x v="0"/>
    <d v="2014-12-13T12:00:00"/>
    <x v="0"/>
    <x v="14"/>
    <x v="0"/>
    <x v="195"/>
    <x v="17"/>
    <x v="2"/>
    <s v="2275"/>
    <x v="17"/>
    <s v="Puskesmas Cihara"/>
  </r>
  <r>
    <n v="201"/>
    <x v="0"/>
    <n v="0"/>
    <n v="0"/>
    <n v="0"/>
    <n v="0"/>
    <x v="0"/>
    <x v="0"/>
    <d v="2014-12-13T12:00:00"/>
    <x v="0"/>
    <x v="14"/>
    <x v="0"/>
    <x v="196"/>
    <x v="17"/>
    <x v="2"/>
    <s v="2280"/>
    <x v="17"/>
    <s v="Puskesmas Cihara"/>
  </r>
  <r>
    <n v="202"/>
    <x v="0"/>
    <n v="43"/>
    <n v="28"/>
    <n v="14"/>
    <n v="42"/>
    <x v="4"/>
    <x v="0"/>
    <d v="2014-12-13T12:00:00"/>
    <x v="0"/>
    <x v="14"/>
    <x v="0"/>
    <x v="8"/>
    <x v="17"/>
    <x v="2"/>
    <s v="2285"/>
    <x v="17"/>
    <s v="Puskesmas Cihara"/>
  </r>
  <r>
    <n v="203"/>
    <x v="0"/>
    <n v="0"/>
    <n v="0"/>
    <n v="0"/>
    <n v="0"/>
    <x v="0"/>
    <x v="0"/>
    <d v="2014-12-13T12:00:00"/>
    <x v="0"/>
    <x v="14"/>
    <x v="0"/>
    <x v="197"/>
    <x v="17"/>
    <x v="2"/>
    <s v="2290"/>
    <x v="17"/>
    <s v="Puskesmas Cihara"/>
  </r>
  <r>
    <n v="204"/>
    <x v="0"/>
    <n v="55"/>
    <n v="20"/>
    <n v="23"/>
    <n v="43"/>
    <x v="5"/>
    <x v="0"/>
    <d v="2014-12-13T12:00:00"/>
    <x v="0"/>
    <x v="14"/>
    <x v="0"/>
    <x v="198"/>
    <x v="17"/>
    <x v="2"/>
    <s v="2295"/>
    <x v="17"/>
    <s v="Puskesmas Cihara"/>
  </r>
  <r>
    <n v="205"/>
    <x v="0"/>
    <n v="156"/>
    <n v="87"/>
    <n v="69"/>
    <n v="156"/>
    <x v="0"/>
    <x v="0"/>
    <d v="2014-11-14T09:21:00"/>
    <x v="0"/>
    <x v="15"/>
    <x v="0"/>
    <x v="199"/>
    <x v="18"/>
    <x v="2"/>
    <s v="2300"/>
    <x v="18"/>
    <m/>
  </r>
  <r>
    <n v="206"/>
    <x v="0"/>
    <n v="62"/>
    <n v="29"/>
    <n v="33"/>
    <n v="62"/>
    <x v="0"/>
    <x v="0"/>
    <d v="2014-11-14T09:24:00"/>
    <x v="0"/>
    <x v="15"/>
    <x v="0"/>
    <x v="200"/>
    <x v="18"/>
    <x v="2"/>
    <s v="2305"/>
    <x v="18"/>
    <m/>
  </r>
  <r>
    <n v="207"/>
    <x v="0"/>
    <n v="79"/>
    <n v="44"/>
    <n v="35"/>
    <n v="79"/>
    <x v="0"/>
    <x v="0"/>
    <d v="2014-11-14T09:24:00"/>
    <x v="0"/>
    <x v="15"/>
    <x v="0"/>
    <x v="201"/>
    <x v="18"/>
    <x v="2"/>
    <s v="2310"/>
    <x v="18"/>
    <m/>
  </r>
  <r>
    <n v="208"/>
    <x v="0"/>
    <n v="84"/>
    <n v="44"/>
    <n v="40"/>
    <n v="84"/>
    <x v="0"/>
    <x v="0"/>
    <d v="2014-11-14T09:24:00"/>
    <x v="0"/>
    <x v="15"/>
    <x v="0"/>
    <x v="202"/>
    <x v="18"/>
    <x v="2"/>
    <s v="2315"/>
    <x v="18"/>
    <m/>
  </r>
  <r>
    <n v="209"/>
    <x v="0"/>
    <n v="35"/>
    <n v="18"/>
    <n v="17"/>
    <n v="35"/>
    <x v="0"/>
    <x v="0"/>
    <d v="2014-11-14T09:24:00"/>
    <x v="0"/>
    <x v="15"/>
    <x v="0"/>
    <x v="203"/>
    <x v="18"/>
    <x v="2"/>
    <s v="2320"/>
    <x v="18"/>
    <m/>
  </r>
  <r>
    <n v="210"/>
    <x v="0"/>
    <n v="66"/>
    <n v="36"/>
    <n v="30"/>
    <n v="66"/>
    <x v="0"/>
    <x v="0"/>
    <d v="2014-11-14T09:23:00"/>
    <x v="0"/>
    <x v="15"/>
    <x v="0"/>
    <x v="204"/>
    <x v="18"/>
    <x v="2"/>
    <s v="2325"/>
    <x v="18"/>
    <m/>
  </r>
  <r>
    <n v="211"/>
    <x v="0"/>
    <n v="107"/>
    <n v="41"/>
    <n v="66"/>
    <n v="107"/>
    <x v="0"/>
    <x v="0"/>
    <d v="2014-11-14T09:21:00"/>
    <x v="0"/>
    <x v="15"/>
    <x v="0"/>
    <x v="205"/>
    <x v="18"/>
    <x v="2"/>
    <s v="2330"/>
    <x v="18"/>
    <m/>
  </r>
  <r>
    <n v="212"/>
    <x v="0"/>
    <n v="81"/>
    <n v="43"/>
    <n v="38"/>
    <n v="81"/>
    <x v="0"/>
    <x v="0"/>
    <d v="2014-11-14T09:21:00"/>
    <x v="0"/>
    <x v="15"/>
    <x v="0"/>
    <x v="206"/>
    <x v="18"/>
    <x v="2"/>
    <s v="2335"/>
    <x v="18"/>
    <m/>
  </r>
  <r>
    <n v="213"/>
    <x v="0"/>
    <n v="60"/>
    <n v="32"/>
    <n v="28"/>
    <n v="60"/>
    <x v="0"/>
    <x v="0"/>
    <d v="2014-11-14T09:22:00"/>
    <x v="0"/>
    <x v="15"/>
    <x v="0"/>
    <x v="207"/>
    <x v="18"/>
    <x v="2"/>
    <s v="2340"/>
    <x v="18"/>
    <m/>
  </r>
  <r>
    <n v="214"/>
    <x v="0"/>
    <n v="54"/>
    <n v="29"/>
    <n v="25"/>
    <n v="54"/>
    <x v="0"/>
    <x v="0"/>
    <d v="2014-11-14T09:23:00"/>
    <x v="0"/>
    <x v="15"/>
    <x v="0"/>
    <x v="208"/>
    <x v="18"/>
    <x v="2"/>
    <s v="2345"/>
    <x v="18"/>
    <m/>
  </r>
  <r>
    <n v="215"/>
    <x v="0"/>
    <n v="74"/>
    <n v="34"/>
    <n v="40"/>
    <n v="74"/>
    <x v="0"/>
    <x v="0"/>
    <d v="2014-11-14T09:21:00"/>
    <x v="0"/>
    <x v="15"/>
    <x v="0"/>
    <x v="209"/>
    <x v="18"/>
    <x v="2"/>
    <s v="2350"/>
    <x v="18"/>
    <m/>
  </r>
  <r>
    <n v="216"/>
    <x v="0"/>
    <n v="0"/>
    <n v="0"/>
    <n v="0"/>
    <n v="0"/>
    <x v="0"/>
    <x v="0"/>
    <d v="2014-12-13T12:00:00"/>
    <x v="0"/>
    <x v="4"/>
    <x v="0"/>
    <x v="210"/>
    <x v="6"/>
    <x v="2"/>
    <s v="2355"/>
    <x v="6"/>
    <s v="Puskesmas Cibeber"/>
  </r>
  <r>
    <n v="217"/>
    <x v="0"/>
    <n v="0"/>
    <n v="0"/>
    <n v="0"/>
    <n v="0"/>
    <x v="0"/>
    <x v="0"/>
    <d v="2014-12-13T12:00:00"/>
    <x v="0"/>
    <x v="4"/>
    <x v="0"/>
    <x v="211"/>
    <x v="6"/>
    <x v="2"/>
    <s v="2360"/>
    <x v="6"/>
    <s v="Puskesmas Cibeber"/>
  </r>
  <r>
    <n v="218"/>
    <x v="0"/>
    <n v="0"/>
    <n v="0"/>
    <n v="0"/>
    <n v="0"/>
    <x v="0"/>
    <x v="0"/>
    <d v="2014-12-13T12:00:00"/>
    <x v="0"/>
    <x v="4"/>
    <x v="0"/>
    <x v="212"/>
    <x v="6"/>
    <x v="2"/>
    <s v="2365"/>
    <x v="6"/>
    <s v="Puskesmas Cibeber"/>
  </r>
  <r>
    <n v="219"/>
    <x v="0"/>
    <n v="0"/>
    <n v="0"/>
    <n v="0"/>
    <n v="0"/>
    <x v="0"/>
    <x v="0"/>
    <d v="2014-12-13T12:00:00"/>
    <x v="0"/>
    <x v="4"/>
    <x v="0"/>
    <x v="213"/>
    <x v="6"/>
    <x v="2"/>
    <s v="2370"/>
    <x v="6"/>
    <s v="Puskesmas Cibeber"/>
  </r>
  <r>
    <n v="220"/>
    <x v="0"/>
    <n v="1"/>
    <n v="1"/>
    <n v="0"/>
    <n v="1"/>
    <x v="0"/>
    <x v="0"/>
    <d v="2014-12-13T12:00:00"/>
    <x v="0"/>
    <x v="4"/>
    <x v="0"/>
    <x v="214"/>
    <x v="6"/>
    <x v="2"/>
    <s v="2375"/>
    <x v="6"/>
    <s v="Puskesmas Cibeber"/>
  </r>
  <r>
    <n v="221"/>
    <x v="0"/>
    <n v="0"/>
    <n v="0"/>
    <n v="0"/>
    <n v="0"/>
    <x v="0"/>
    <x v="0"/>
    <d v="2014-12-13T12:00:00"/>
    <x v="0"/>
    <x v="4"/>
    <x v="0"/>
    <x v="8"/>
    <x v="6"/>
    <x v="2"/>
    <s v="2380"/>
    <x v="6"/>
    <s v="Puskesmas Cisungsang"/>
  </r>
  <r>
    <n v="222"/>
    <x v="0"/>
    <n v="0"/>
    <n v="0"/>
    <n v="0"/>
    <n v="0"/>
    <x v="0"/>
    <x v="0"/>
    <d v="2014-12-13T12:00:00"/>
    <x v="0"/>
    <x v="4"/>
    <x v="0"/>
    <x v="215"/>
    <x v="6"/>
    <x v="2"/>
    <s v="2385"/>
    <x v="6"/>
    <s v="Puskesmas Cisungsang"/>
  </r>
  <r>
    <n v="223"/>
    <x v="0"/>
    <n v="0"/>
    <n v="0"/>
    <n v="0"/>
    <n v="0"/>
    <x v="0"/>
    <x v="0"/>
    <d v="2014-12-13T12:00:00"/>
    <x v="0"/>
    <x v="4"/>
    <x v="0"/>
    <x v="216"/>
    <x v="6"/>
    <x v="2"/>
    <s v="2390"/>
    <x v="6"/>
    <s v="Puskesmas Cisungsang"/>
  </r>
  <r>
    <n v="224"/>
    <x v="0"/>
    <n v="0"/>
    <n v="0"/>
    <n v="0"/>
    <n v="0"/>
    <x v="0"/>
    <x v="0"/>
    <d v="2014-12-13T12:00:00"/>
    <x v="0"/>
    <x v="4"/>
    <x v="0"/>
    <x v="217"/>
    <x v="6"/>
    <x v="2"/>
    <s v="2395"/>
    <x v="6"/>
    <s v="Puskesmas Cisungsang"/>
  </r>
  <r>
    <n v="225"/>
    <x v="0"/>
    <n v="2"/>
    <n v="3"/>
    <n v="2"/>
    <n v="5"/>
    <x v="0"/>
    <x v="0"/>
    <d v="2014-12-13T12:00:00"/>
    <x v="0"/>
    <x v="4"/>
    <x v="0"/>
    <x v="183"/>
    <x v="6"/>
    <x v="2"/>
    <s v="2400"/>
    <x v="6"/>
    <s v="Puskesmas Cibeber"/>
  </r>
  <r>
    <n v="226"/>
    <x v="0"/>
    <n v="3"/>
    <n v="0"/>
    <n v="3"/>
    <n v="3"/>
    <x v="0"/>
    <x v="0"/>
    <d v="2014-12-13T12:00:00"/>
    <x v="0"/>
    <x v="4"/>
    <x v="0"/>
    <x v="218"/>
    <x v="6"/>
    <x v="2"/>
    <s v="2405"/>
    <x v="6"/>
    <s v="Puskesmas Cibeber"/>
  </r>
  <r>
    <n v="227"/>
    <x v="0"/>
    <n v="5"/>
    <n v="4"/>
    <n v="1"/>
    <n v="5"/>
    <x v="0"/>
    <x v="0"/>
    <d v="2014-12-13T12:00:00"/>
    <x v="0"/>
    <x v="4"/>
    <x v="0"/>
    <x v="219"/>
    <x v="6"/>
    <x v="2"/>
    <s v="2410"/>
    <x v="6"/>
    <s v="Puskesmas Cibeber"/>
  </r>
  <r>
    <n v="228"/>
    <x v="0"/>
    <n v="5"/>
    <n v="1"/>
    <n v="4"/>
    <n v="5"/>
    <x v="0"/>
    <x v="0"/>
    <d v="2014-12-13T12:00:00"/>
    <x v="0"/>
    <x v="4"/>
    <x v="0"/>
    <x v="220"/>
    <x v="6"/>
    <x v="2"/>
    <s v="2420"/>
    <x v="6"/>
    <s v="Puskesmas Cibeber"/>
  </r>
  <r>
    <n v="229"/>
    <x v="0"/>
    <n v="10"/>
    <n v="5"/>
    <n v="5"/>
    <n v="10"/>
    <x v="0"/>
    <x v="0"/>
    <d v="2014-12-13T12:00:00"/>
    <x v="0"/>
    <x v="4"/>
    <x v="0"/>
    <x v="221"/>
    <x v="6"/>
    <x v="2"/>
    <s v="2425"/>
    <x v="6"/>
    <s v="Puskesmas Cibeber"/>
  </r>
  <r>
    <n v="230"/>
    <x v="0"/>
    <n v="10"/>
    <n v="6"/>
    <n v="4"/>
    <n v="10"/>
    <x v="0"/>
    <x v="0"/>
    <d v="2014-12-13T12:00:00"/>
    <x v="0"/>
    <x v="4"/>
    <x v="0"/>
    <x v="222"/>
    <x v="6"/>
    <x v="2"/>
    <s v="2430"/>
    <x v="6"/>
    <s v="Puskesmas Cibeber"/>
  </r>
  <r>
    <n v="231"/>
    <x v="0"/>
    <n v="0"/>
    <n v="0"/>
    <n v="0"/>
    <n v="0"/>
    <x v="0"/>
    <x v="0"/>
    <d v="2014-12-13T12:00:00"/>
    <x v="0"/>
    <x v="4"/>
    <x v="0"/>
    <x v="223"/>
    <x v="6"/>
    <x v="2"/>
    <s v="2435"/>
    <x v="6"/>
    <s v="Puskesmas Cisungsang"/>
  </r>
  <r>
    <n v="232"/>
    <x v="0"/>
    <n v="0"/>
    <n v="0"/>
    <n v="0"/>
    <n v="0"/>
    <x v="0"/>
    <x v="0"/>
    <d v="2014-12-13T12:00:00"/>
    <x v="0"/>
    <x v="4"/>
    <x v="0"/>
    <x v="224"/>
    <x v="6"/>
    <x v="2"/>
    <s v="2440"/>
    <x v="6"/>
    <s v="Puskesmas Cisungsang"/>
  </r>
  <r>
    <n v="233"/>
    <x v="0"/>
    <n v="1"/>
    <n v="0"/>
    <n v="1"/>
    <n v="1"/>
    <x v="0"/>
    <x v="0"/>
    <d v="2014-12-13T12:00:00"/>
    <x v="0"/>
    <x v="4"/>
    <x v="0"/>
    <x v="225"/>
    <x v="6"/>
    <x v="2"/>
    <s v="2445"/>
    <x v="6"/>
    <s v="Puskesmas Cisungsang"/>
  </r>
  <r>
    <n v="234"/>
    <x v="0"/>
    <n v="0"/>
    <n v="0"/>
    <n v="0"/>
    <n v="0"/>
    <x v="0"/>
    <x v="0"/>
    <d v="2014-12-13T12:00:00"/>
    <x v="0"/>
    <x v="4"/>
    <x v="0"/>
    <x v="226"/>
    <x v="6"/>
    <x v="2"/>
    <s v="2450"/>
    <x v="6"/>
    <s v="Puskesmas Cisungsang"/>
  </r>
  <r>
    <n v="235"/>
    <x v="0"/>
    <n v="0"/>
    <n v="0"/>
    <n v="0"/>
    <n v="0"/>
    <x v="0"/>
    <x v="0"/>
    <d v="2014-12-13T12:00:00"/>
    <x v="0"/>
    <x v="4"/>
    <x v="0"/>
    <x v="227"/>
    <x v="6"/>
    <x v="2"/>
    <s v="2455"/>
    <x v="6"/>
    <s v="Puskesmas Cisungsang"/>
  </r>
  <r>
    <n v="236"/>
    <x v="0"/>
    <n v="10"/>
    <n v="5"/>
    <n v="5"/>
    <n v="10"/>
    <x v="0"/>
    <x v="0"/>
    <d v="2014-12-13T12:00:00"/>
    <x v="0"/>
    <x v="4"/>
    <x v="0"/>
    <x v="228"/>
    <x v="6"/>
    <x v="2"/>
    <s v="2460"/>
    <x v="6"/>
    <s v="Puskesmas Cibeber"/>
  </r>
  <r>
    <n v="237"/>
    <x v="0"/>
    <n v="3"/>
    <n v="2"/>
    <n v="1"/>
    <n v="3"/>
    <x v="0"/>
    <x v="0"/>
    <d v="2014-08-30T13:52:00"/>
    <x v="0"/>
    <x v="16"/>
    <x v="0"/>
    <x v="229"/>
    <x v="19"/>
    <x v="2"/>
    <s v="2470"/>
    <x v="19"/>
    <s v="Puskesmas Cilograng"/>
  </r>
  <r>
    <n v="238"/>
    <x v="0"/>
    <n v="8"/>
    <n v="4"/>
    <n v="3"/>
    <n v="7"/>
    <x v="4"/>
    <x v="0"/>
    <d v="2014-08-30T14:03:00"/>
    <x v="0"/>
    <x v="16"/>
    <x v="0"/>
    <x v="230"/>
    <x v="19"/>
    <x v="2"/>
    <s v="2475"/>
    <x v="19"/>
    <s v="Puskesmas Cilograng"/>
  </r>
  <r>
    <n v="239"/>
    <x v="0"/>
    <n v="13"/>
    <n v="5"/>
    <n v="7"/>
    <n v="12"/>
    <x v="4"/>
    <x v="0"/>
    <d v="2014-08-30T14:04:00"/>
    <x v="0"/>
    <x v="16"/>
    <x v="0"/>
    <x v="231"/>
    <x v="19"/>
    <x v="2"/>
    <s v="2480"/>
    <x v="19"/>
    <s v="Puskesmas Cilograng"/>
  </r>
  <r>
    <n v="240"/>
    <x v="0"/>
    <n v="12"/>
    <n v="6"/>
    <n v="6"/>
    <n v="12"/>
    <x v="0"/>
    <x v="0"/>
    <d v="2014-08-30T14:05:00"/>
    <x v="0"/>
    <x v="16"/>
    <x v="0"/>
    <x v="232"/>
    <x v="19"/>
    <x v="2"/>
    <s v="2485"/>
    <x v="19"/>
    <s v="Puskesmas Cilograng"/>
  </r>
  <r>
    <n v="241"/>
    <x v="0"/>
    <n v="9"/>
    <n v="4"/>
    <n v="5"/>
    <n v="9"/>
    <x v="0"/>
    <x v="0"/>
    <d v="2014-08-30T14:05:00"/>
    <x v="0"/>
    <x v="16"/>
    <x v="0"/>
    <x v="233"/>
    <x v="19"/>
    <x v="2"/>
    <s v="2490"/>
    <x v="19"/>
    <s v="Puskesmas Cilograng"/>
  </r>
  <r>
    <n v="242"/>
    <x v="0"/>
    <n v="16"/>
    <n v="9"/>
    <n v="7"/>
    <n v="16"/>
    <x v="0"/>
    <x v="0"/>
    <d v="2014-08-30T14:05:00"/>
    <x v="0"/>
    <x v="16"/>
    <x v="0"/>
    <x v="234"/>
    <x v="19"/>
    <x v="2"/>
    <s v="2495"/>
    <x v="19"/>
    <s v="Puskesmas Cilograng"/>
  </r>
  <r>
    <n v="243"/>
    <x v="0"/>
    <n v="7"/>
    <n v="5"/>
    <n v="2"/>
    <n v="7"/>
    <x v="0"/>
    <x v="0"/>
    <d v="2014-08-30T14:06:00"/>
    <x v="0"/>
    <x v="16"/>
    <x v="0"/>
    <x v="235"/>
    <x v="19"/>
    <x v="2"/>
    <s v="2500"/>
    <x v="19"/>
    <s v="Puskesmas Cilograng"/>
  </r>
  <r>
    <n v="244"/>
    <x v="0"/>
    <n v="6"/>
    <n v="2"/>
    <n v="4"/>
    <n v="6"/>
    <x v="0"/>
    <x v="0"/>
    <d v="2014-08-30T14:06:00"/>
    <x v="0"/>
    <x v="16"/>
    <x v="0"/>
    <x v="236"/>
    <x v="19"/>
    <x v="2"/>
    <s v="2505"/>
    <x v="19"/>
    <s v="Puskesmas Cilograng"/>
  </r>
  <r>
    <n v="245"/>
    <x v="0"/>
    <n v="4"/>
    <n v="2"/>
    <n v="2"/>
    <n v="4"/>
    <x v="0"/>
    <x v="0"/>
    <d v="2014-08-30T14:07:00"/>
    <x v="0"/>
    <x v="16"/>
    <x v="0"/>
    <x v="237"/>
    <x v="19"/>
    <x v="2"/>
    <s v="2510"/>
    <x v="19"/>
    <s v="Puskesmas Cilograng"/>
  </r>
  <r>
    <n v="246"/>
    <x v="0"/>
    <n v="0"/>
    <n v="0"/>
    <n v="0"/>
    <n v="0"/>
    <x v="0"/>
    <x v="0"/>
    <d v="2014-09-10T15:43:00"/>
    <x v="0"/>
    <x v="17"/>
    <x v="0"/>
    <x v="238"/>
    <x v="20"/>
    <x v="0"/>
    <s v="2515"/>
    <x v="20"/>
    <s v="Puskesmas Baros"/>
  </r>
  <r>
    <n v="247"/>
    <x v="0"/>
    <n v="0"/>
    <n v="0"/>
    <n v="0"/>
    <n v="0"/>
    <x v="0"/>
    <x v="0"/>
    <d v="2014-09-10T15:45:00"/>
    <x v="0"/>
    <x v="17"/>
    <x v="0"/>
    <x v="239"/>
    <x v="20"/>
    <x v="0"/>
    <s v="2520"/>
    <x v="20"/>
    <s v="Puskesmas Warunggunung"/>
  </r>
  <r>
    <n v="248"/>
    <x v="0"/>
    <n v="0"/>
    <n v="0"/>
    <n v="0"/>
    <n v="0"/>
    <x v="0"/>
    <x v="0"/>
    <d v="2014-09-10T15:44:00"/>
    <x v="0"/>
    <x v="17"/>
    <x v="0"/>
    <x v="240"/>
    <x v="20"/>
    <x v="0"/>
    <s v="2525"/>
    <x v="20"/>
    <s v="Puskesmas Warunggunung"/>
  </r>
  <r>
    <n v="249"/>
    <x v="0"/>
    <n v="0"/>
    <n v="0"/>
    <n v="0"/>
    <n v="0"/>
    <x v="0"/>
    <x v="0"/>
    <d v="2014-09-10T15:45:00"/>
    <x v="0"/>
    <x v="17"/>
    <x v="0"/>
    <x v="241"/>
    <x v="20"/>
    <x v="0"/>
    <s v="2530"/>
    <x v="20"/>
    <s v="Puskesmas Warunggunung"/>
  </r>
  <r>
    <n v="250"/>
    <x v="0"/>
    <n v="0"/>
    <n v="0"/>
    <n v="0"/>
    <n v="0"/>
    <x v="0"/>
    <x v="0"/>
    <d v="2014-09-10T15:43:00"/>
    <x v="0"/>
    <x v="17"/>
    <x v="0"/>
    <x v="242"/>
    <x v="20"/>
    <x v="0"/>
    <s v="2535"/>
    <x v="20"/>
    <s v="Puskesmas Baros"/>
  </r>
  <r>
    <n v="251"/>
    <x v="0"/>
    <n v="0"/>
    <n v="0"/>
    <n v="0"/>
    <n v="0"/>
    <x v="0"/>
    <x v="0"/>
    <d v="2014-09-10T15:43:00"/>
    <x v="0"/>
    <x v="17"/>
    <x v="0"/>
    <x v="243"/>
    <x v="20"/>
    <x v="0"/>
    <s v="2540"/>
    <x v="20"/>
    <s v="Puskesmas Baros"/>
  </r>
  <r>
    <n v="252"/>
    <x v="0"/>
    <n v="0"/>
    <n v="0"/>
    <n v="0"/>
    <n v="0"/>
    <x v="0"/>
    <x v="0"/>
    <d v="2014-09-10T15:44:00"/>
    <x v="0"/>
    <x v="17"/>
    <x v="0"/>
    <x v="244"/>
    <x v="20"/>
    <x v="0"/>
    <s v="2545"/>
    <x v="20"/>
    <s v="Puskesmas Baros"/>
  </r>
  <r>
    <n v="253"/>
    <x v="0"/>
    <n v="0"/>
    <n v="0"/>
    <n v="0"/>
    <n v="0"/>
    <x v="0"/>
    <x v="0"/>
    <d v="2014-09-10T15:43:00"/>
    <x v="0"/>
    <x v="17"/>
    <x v="0"/>
    <x v="116"/>
    <x v="20"/>
    <x v="0"/>
    <s v="2550"/>
    <x v="20"/>
    <s v="Puskesmas Baros"/>
  </r>
  <r>
    <n v="254"/>
    <x v="0"/>
    <n v="0"/>
    <n v="0"/>
    <n v="0"/>
    <n v="0"/>
    <x v="0"/>
    <x v="0"/>
    <d v="2014-09-10T15:44:00"/>
    <x v="0"/>
    <x v="17"/>
    <x v="0"/>
    <x v="110"/>
    <x v="20"/>
    <x v="0"/>
    <s v="2555"/>
    <x v="20"/>
    <s v="Puskesmas Warunggunung"/>
  </r>
  <r>
    <n v="255"/>
    <x v="0"/>
    <n v="0"/>
    <n v="0"/>
    <n v="0"/>
    <n v="0"/>
    <x v="0"/>
    <x v="0"/>
    <d v="2014-09-10T15:44:00"/>
    <x v="0"/>
    <x v="17"/>
    <x v="0"/>
    <x v="76"/>
    <x v="20"/>
    <x v="0"/>
    <s v="2560"/>
    <x v="20"/>
    <s v="Puskesmas Warunggunung"/>
  </r>
  <r>
    <n v="256"/>
    <x v="0"/>
    <n v="0"/>
    <n v="0"/>
    <n v="0"/>
    <n v="0"/>
    <x v="0"/>
    <x v="0"/>
    <d v="2014-09-10T15:44:00"/>
    <x v="0"/>
    <x v="17"/>
    <x v="0"/>
    <x v="245"/>
    <x v="20"/>
    <x v="0"/>
    <s v="2565"/>
    <x v="20"/>
    <s v="Puskesmas Baros"/>
  </r>
  <r>
    <n v="257"/>
    <x v="0"/>
    <n v="0"/>
    <n v="0"/>
    <n v="0"/>
    <n v="0"/>
    <x v="0"/>
    <x v="0"/>
    <d v="2014-09-10T15:44:00"/>
    <x v="0"/>
    <x v="17"/>
    <x v="0"/>
    <x v="246"/>
    <x v="20"/>
    <x v="0"/>
    <s v="2570"/>
    <x v="20"/>
    <s v="Puskesmas Warunggunung"/>
  </r>
  <r>
    <n v="263"/>
    <x v="1"/>
    <n v="80"/>
    <n v="38"/>
    <n v="42"/>
    <n v="80"/>
    <x v="0"/>
    <x v="0"/>
    <d v="2013-04-29T15:05:00"/>
    <x v="0"/>
    <x v="0"/>
    <x v="0"/>
    <x v="0"/>
    <x v="0"/>
    <x v="0"/>
    <s v="1001"/>
    <x v="0"/>
    <s v="Puskesmas Rangkasbitung"/>
  </r>
  <r>
    <n v="264"/>
    <x v="1"/>
    <n v="153"/>
    <n v="75"/>
    <n v="78"/>
    <n v="153"/>
    <x v="0"/>
    <x v="0"/>
    <d v="2013-04-29T15:07:00"/>
    <x v="0"/>
    <x v="0"/>
    <x v="0"/>
    <x v="1"/>
    <x v="0"/>
    <x v="0"/>
    <s v="1002"/>
    <x v="0"/>
    <s v="Puskesmas Rangkasbitung"/>
  </r>
  <r>
    <n v="265"/>
    <x v="1"/>
    <n v="138"/>
    <n v="68"/>
    <n v="70"/>
    <n v="138"/>
    <x v="0"/>
    <x v="0"/>
    <d v="2013-04-29T15:06:00"/>
    <x v="0"/>
    <x v="0"/>
    <x v="0"/>
    <x v="2"/>
    <x v="0"/>
    <x v="0"/>
    <s v="1003"/>
    <x v="0"/>
    <s v="Puskesmas Rangkasbitung"/>
  </r>
  <r>
    <n v="266"/>
    <x v="1"/>
    <n v="401"/>
    <n v="193"/>
    <n v="208"/>
    <n v="401"/>
    <x v="0"/>
    <x v="0"/>
    <d v="2013-04-29T15:04:00"/>
    <x v="0"/>
    <x v="0"/>
    <x v="0"/>
    <x v="3"/>
    <x v="0"/>
    <x v="0"/>
    <s v="1004"/>
    <x v="0"/>
    <s v="Puskesmas Rangkasbitung"/>
  </r>
  <r>
    <n v="267"/>
    <x v="1"/>
    <n v="109"/>
    <n v="52"/>
    <n v="57"/>
    <n v="109"/>
    <x v="0"/>
    <x v="0"/>
    <d v="2013-04-29T15:01:00"/>
    <x v="0"/>
    <x v="0"/>
    <x v="0"/>
    <x v="4"/>
    <x v="0"/>
    <x v="0"/>
    <s v="1005"/>
    <x v="0"/>
    <s v="Puskesmas Rangkasbitung"/>
  </r>
  <r>
    <n v="268"/>
    <x v="1"/>
    <n v="81"/>
    <n v="37"/>
    <n v="44"/>
    <n v="81"/>
    <x v="0"/>
    <x v="0"/>
    <d v="2013-04-29T15:04:00"/>
    <x v="0"/>
    <x v="0"/>
    <x v="0"/>
    <x v="5"/>
    <x v="0"/>
    <x v="0"/>
    <s v="1006"/>
    <x v="0"/>
    <s v="Puskesmas Rangkasbitung"/>
  </r>
  <r>
    <n v="269"/>
    <x v="1"/>
    <n v="73"/>
    <n v="35"/>
    <n v="38"/>
    <n v="73"/>
    <x v="0"/>
    <x v="0"/>
    <d v="2013-04-29T15:01:00"/>
    <x v="0"/>
    <x v="0"/>
    <x v="0"/>
    <x v="6"/>
    <x v="0"/>
    <x v="0"/>
    <s v="1007"/>
    <x v="0"/>
    <s v="Puskesmas Rangkasbitung"/>
  </r>
  <r>
    <n v="270"/>
    <x v="1"/>
    <n v="139"/>
    <n v="73"/>
    <n v="66"/>
    <n v="139"/>
    <x v="0"/>
    <x v="0"/>
    <d v="2013-04-29T15:07:00"/>
    <x v="0"/>
    <x v="0"/>
    <x v="0"/>
    <x v="7"/>
    <x v="0"/>
    <x v="0"/>
    <s v="1008"/>
    <x v="0"/>
    <s v="Puskesmas Mekarsari"/>
  </r>
  <r>
    <n v="271"/>
    <x v="1"/>
    <n v="115"/>
    <n v="60"/>
    <n v="55"/>
    <n v="115"/>
    <x v="0"/>
    <x v="0"/>
    <d v="2013-04-29T15:08:00"/>
    <x v="0"/>
    <x v="0"/>
    <x v="0"/>
    <x v="8"/>
    <x v="0"/>
    <x v="0"/>
    <s v="1009"/>
    <x v="0"/>
    <s v="Puskesmas Mekarsari"/>
  </r>
  <r>
    <n v="272"/>
    <x v="1"/>
    <n v="104"/>
    <n v="51"/>
    <n v="53"/>
    <n v="104"/>
    <x v="0"/>
    <x v="0"/>
    <d v="2013-04-29T15:09:00"/>
    <x v="0"/>
    <x v="0"/>
    <x v="0"/>
    <x v="9"/>
    <x v="0"/>
    <x v="0"/>
    <s v="1010"/>
    <x v="0"/>
    <s v="Puskesmas Mekarsari"/>
  </r>
  <r>
    <n v="273"/>
    <x v="1"/>
    <n v="71"/>
    <n v="34"/>
    <n v="37"/>
    <n v="71"/>
    <x v="0"/>
    <x v="0"/>
    <d v="2013-04-29T15:08:00"/>
    <x v="0"/>
    <x v="0"/>
    <x v="0"/>
    <x v="10"/>
    <x v="0"/>
    <x v="0"/>
    <s v="1011"/>
    <x v="0"/>
    <s v="Puskesmas Kolelet"/>
  </r>
  <r>
    <n v="274"/>
    <x v="1"/>
    <n v="81"/>
    <n v="38"/>
    <n v="43"/>
    <n v="81"/>
    <x v="0"/>
    <x v="0"/>
    <d v="2013-04-29T15:11:00"/>
    <x v="0"/>
    <x v="0"/>
    <x v="0"/>
    <x v="11"/>
    <x v="0"/>
    <x v="0"/>
    <s v="1012"/>
    <x v="0"/>
    <s v="Puskesmas Kolelet"/>
  </r>
  <r>
    <n v="275"/>
    <x v="1"/>
    <n v="83"/>
    <n v="43"/>
    <n v="40"/>
    <n v="83"/>
    <x v="0"/>
    <x v="0"/>
    <d v="2013-04-29T15:09:00"/>
    <x v="0"/>
    <x v="0"/>
    <x v="0"/>
    <x v="12"/>
    <x v="0"/>
    <x v="0"/>
    <s v="1013"/>
    <x v="0"/>
    <s v="Puskesmas Kolelet"/>
  </r>
  <r>
    <n v="276"/>
    <x v="1"/>
    <n v="180"/>
    <n v="87"/>
    <n v="93"/>
    <n v="180"/>
    <x v="0"/>
    <x v="0"/>
    <d v="2013-04-29T15:00:00"/>
    <x v="0"/>
    <x v="0"/>
    <x v="0"/>
    <x v="13"/>
    <x v="0"/>
    <x v="0"/>
    <s v="1014"/>
    <x v="0"/>
    <s v="Puskesmas Rangkasbitung"/>
  </r>
  <r>
    <n v="277"/>
    <x v="1"/>
    <n v="190"/>
    <n v="93"/>
    <n v="97"/>
    <n v="190"/>
    <x v="0"/>
    <x v="0"/>
    <d v="2013-04-29T15:00:00"/>
    <x v="0"/>
    <x v="0"/>
    <x v="0"/>
    <x v="14"/>
    <x v="0"/>
    <x v="0"/>
    <s v="1015"/>
    <x v="0"/>
    <s v="Puskesmas Rangkasbitung"/>
  </r>
  <r>
    <n v="278"/>
    <x v="1"/>
    <n v="182"/>
    <n v="90"/>
    <n v="92"/>
    <n v="182"/>
    <x v="0"/>
    <x v="0"/>
    <d v="2013-04-29T15:03:00"/>
    <x v="0"/>
    <x v="0"/>
    <x v="0"/>
    <x v="15"/>
    <x v="0"/>
    <x v="0"/>
    <s v="1016"/>
    <x v="0"/>
    <s v="Puskesmas Rangkasbitung"/>
  </r>
  <r>
    <n v="279"/>
    <x v="1"/>
    <n v="0"/>
    <n v="0"/>
    <n v="0"/>
    <n v="0"/>
    <x v="0"/>
    <x v="0"/>
    <d v="2014-09-16T21:07:00"/>
    <x v="0"/>
    <x v="1"/>
    <x v="0"/>
    <x v="16"/>
    <x v="1"/>
    <x v="0"/>
    <s v="1030"/>
    <x v="1"/>
    <s v="Puskesmas Kalanganyar"/>
  </r>
  <r>
    <n v="280"/>
    <x v="1"/>
    <n v="0"/>
    <n v="0"/>
    <n v="0"/>
    <n v="0"/>
    <x v="0"/>
    <x v="0"/>
    <d v="2014-09-16T21:06:00"/>
    <x v="0"/>
    <x v="1"/>
    <x v="0"/>
    <x v="17"/>
    <x v="1"/>
    <x v="0"/>
    <s v="1031"/>
    <x v="1"/>
    <s v="Puskesmas Kalanganyar"/>
  </r>
  <r>
    <n v="281"/>
    <x v="1"/>
    <n v="0"/>
    <n v="0"/>
    <n v="0"/>
    <n v="0"/>
    <x v="0"/>
    <x v="0"/>
    <d v="2014-09-16T21:12:00"/>
    <x v="0"/>
    <x v="1"/>
    <x v="0"/>
    <x v="18"/>
    <x v="1"/>
    <x v="0"/>
    <s v="1032"/>
    <x v="1"/>
    <s v="Puskesmas Kalanganyar"/>
  </r>
  <r>
    <n v="282"/>
    <x v="1"/>
    <n v="4"/>
    <n v="3"/>
    <n v="1"/>
    <n v="4"/>
    <x v="0"/>
    <x v="0"/>
    <d v="2014-09-16T21:13:00"/>
    <x v="0"/>
    <x v="1"/>
    <x v="0"/>
    <x v="19"/>
    <x v="1"/>
    <x v="0"/>
    <s v="1033"/>
    <x v="1"/>
    <s v="Puskesmas Kalanganyar"/>
  </r>
  <r>
    <n v="283"/>
    <x v="1"/>
    <n v="0"/>
    <n v="0"/>
    <n v="0"/>
    <n v="0"/>
    <x v="0"/>
    <x v="0"/>
    <d v="2014-09-16T21:06:00"/>
    <x v="0"/>
    <x v="1"/>
    <x v="0"/>
    <x v="20"/>
    <x v="1"/>
    <x v="0"/>
    <s v="1034"/>
    <x v="1"/>
    <s v="Puskesmas Kalanganyar"/>
  </r>
  <r>
    <n v="284"/>
    <x v="1"/>
    <n v="0"/>
    <n v="0"/>
    <n v="0"/>
    <n v="0"/>
    <x v="0"/>
    <x v="0"/>
    <d v="2014-09-16T21:07:00"/>
    <x v="0"/>
    <x v="1"/>
    <x v="0"/>
    <x v="21"/>
    <x v="1"/>
    <x v="0"/>
    <s v="1035"/>
    <x v="1"/>
    <s v="Puskesmas Kalanganyar"/>
  </r>
  <r>
    <n v="285"/>
    <x v="1"/>
    <n v="0"/>
    <n v="0"/>
    <n v="0"/>
    <n v="0"/>
    <x v="0"/>
    <x v="0"/>
    <d v="2014-09-16T21:05:00"/>
    <x v="0"/>
    <x v="1"/>
    <x v="0"/>
    <x v="22"/>
    <x v="1"/>
    <x v="0"/>
    <s v="1036"/>
    <x v="1"/>
    <s v="Puskesmas Kalanganyar"/>
  </r>
  <r>
    <n v="286"/>
    <x v="1"/>
    <n v="144"/>
    <n v="73"/>
    <n v="71"/>
    <n v="144"/>
    <x v="1"/>
    <x v="0"/>
    <d v="2014-12-13T12:00:00"/>
    <x v="0"/>
    <x v="2"/>
    <x v="0"/>
    <x v="23"/>
    <x v="2"/>
    <x v="0"/>
    <s v="1050"/>
    <x v="2"/>
    <s v="Puskesmas Cibadak"/>
  </r>
  <r>
    <n v="287"/>
    <x v="1"/>
    <n v="143"/>
    <n v="67"/>
    <n v="69"/>
    <n v="136"/>
    <x v="2"/>
    <x v="0"/>
    <d v="2014-12-13T12:00:00"/>
    <x v="0"/>
    <x v="2"/>
    <x v="0"/>
    <x v="24"/>
    <x v="2"/>
    <x v="0"/>
    <s v="1051"/>
    <x v="2"/>
    <s v="Puskesmas Cibadak"/>
  </r>
  <r>
    <n v="288"/>
    <x v="1"/>
    <n v="154"/>
    <n v="86"/>
    <n v="69"/>
    <n v="155"/>
    <x v="3"/>
    <x v="0"/>
    <d v="2014-12-13T12:00:00"/>
    <x v="0"/>
    <x v="2"/>
    <x v="0"/>
    <x v="25"/>
    <x v="2"/>
    <x v="0"/>
    <s v="1052"/>
    <x v="2"/>
    <s v="Puskesmas Cibadak"/>
  </r>
  <r>
    <n v="289"/>
    <x v="1"/>
    <n v="51"/>
    <n v="29"/>
    <n v="22"/>
    <n v="51"/>
    <x v="4"/>
    <x v="0"/>
    <d v="2014-12-13T12:00:00"/>
    <x v="0"/>
    <x v="2"/>
    <x v="0"/>
    <x v="26"/>
    <x v="2"/>
    <x v="0"/>
    <s v="1053"/>
    <x v="2"/>
    <s v="Puskesmas Cibadak"/>
  </r>
  <r>
    <n v="290"/>
    <x v="1"/>
    <n v="89"/>
    <n v="44"/>
    <n v="46"/>
    <n v="90"/>
    <x v="4"/>
    <x v="0"/>
    <d v="2014-12-13T12:00:00"/>
    <x v="0"/>
    <x v="2"/>
    <x v="0"/>
    <x v="27"/>
    <x v="2"/>
    <x v="0"/>
    <s v="1054"/>
    <x v="2"/>
    <s v="Puskesmas Cibadak"/>
  </r>
  <r>
    <n v="291"/>
    <x v="1"/>
    <n v="84"/>
    <n v="41"/>
    <n v="43"/>
    <n v="84"/>
    <x v="4"/>
    <x v="0"/>
    <d v="2014-12-13T12:00:00"/>
    <x v="0"/>
    <x v="2"/>
    <x v="0"/>
    <x v="28"/>
    <x v="2"/>
    <x v="0"/>
    <s v="1055"/>
    <x v="2"/>
    <s v="Puskesmas Cibadak"/>
  </r>
  <r>
    <n v="292"/>
    <x v="1"/>
    <n v="35"/>
    <n v="17"/>
    <n v="18"/>
    <n v="35"/>
    <x v="5"/>
    <x v="0"/>
    <d v="2014-12-13T12:00:00"/>
    <x v="0"/>
    <x v="2"/>
    <x v="0"/>
    <x v="29"/>
    <x v="2"/>
    <x v="0"/>
    <s v="1056"/>
    <x v="2"/>
    <s v="Puskesmas Cibadak"/>
  </r>
  <r>
    <n v="293"/>
    <x v="1"/>
    <n v="101"/>
    <n v="31"/>
    <n v="70"/>
    <n v="101"/>
    <x v="4"/>
    <x v="0"/>
    <d v="2014-12-13T12:00:00"/>
    <x v="0"/>
    <x v="2"/>
    <x v="0"/>
    <x v="30"/>
    <x v="2"/>
    <x v="0"/>
    <s v="1057"/>
    <x v="2"/>
    <s v="Puskesmas Cibadak"/>
  </r>
  <r>
    <n v="294"/>
    <x v="1"/>
    <n v="76"/>
    <n v="36"/>
    <n v="40"/>
    <n v="76"/>
    <x v="5"/>
    <x v="0"/>
    <d v="2014-12-13T12:00:00"/>
    <x v="0"/>
    <x v="2"/>
    <x v="0"/>
    <x v="31"/>
    <x v="2"/>
    <x v="0"/>
    <s v="1058"/>
    <x v="2"/>
    <s v="Puskesmas Cibadak"/>
  </r>
  <r>
    <n v="295"/>
    <x v="1"/>
    <n v="37"/>
    <n v="17"/>
    <n v="20"/>
    <n v="37"/>
    <x v="5"/>
    <x v="0"/>
    <d v="2014-12-13T12:00:00"/>
    <x v="0"/>
    <x v="2"/>
    <x v="0"/>
    <x v="32"/>
    <x v="2"/>
    <x v="0"/>
    <s v="1059"/>
    <x v="2"/>
    <s v="Puskesmas Cibadak"/>
  </r>
  <r>
    <n v="296"/>
    <x v="1"/>
    <n v="25"/>
    <n v="15"/>
    <n v="10"/>
    <n v="25"/>
    <x v="0"/>
    <x v="0"/>
    <d v="2014-12-13T12:00:00"/>
    <x v="0"/>
    <x v="2"/>
    <x v="0"/>
    <x v="33"/>
    <x v="2"/>
    <x v="0"/>
    <s v="1060"/>
    <x v="2"/>
    <s v="Puskesmas Cibadak"/>
  </r>
  <r>
    <n v="297"/>
    <x v="1"/>
    <n v="36"/>
    <n v="20"/>
    <n v="16"/>
    <n v="36"/>
    <x v="4"/>
    <x v="0"/>
    <d v="2014-12-13T12:00:00"/>
    <x v="0"/>
    <x v="2"/>
    <x v="0"/>
    <x v="34"/>
    <x v="2"/>
    <x v="0"/>
    <s v="1061"/>
    <x v="2"/>
    <s v="Puskesmas Cibadak"/>
  </r>
  <r>
    <n v="298"/>
    <x v="1"/>
    <n v="56"/>
    <n v="26"/>
    <n v="30"/>
    <n v="56"/>
    <x v="4"/>
    <x v="0"/>
    <d v="2014-12-13T12:00:00"/>
    <x v="0"/>
    <x v="2"/>
    <x v="0"/>
    <x v="35"/>
    <x v="2"/>
    <x v="0"/>
    <s v="1062"/>
    <x v="2"/>
    <s v="Puskesmas Cibadak"/>
  </r>
  <r>
    <n v="299"/>
    <x v="1"/>
    <n v="36"/>
    <n v="18"/>
    <n v="18"/>
    <n v="36"/>
    <x v="0"/>
    <x v="0"/>
    <d v="2014-12-13T12:00:00"/>
    <x v="0"/>
    <x v="2"/>
    <x v="0"/>
    <x v="36"/>
    <x v="2"/>
    <x v="0"/>
    <s v="1063"/>
    <x v="2"/>
    <s v="Puskesmas Cibadak"/>
  </r>
  <r>
    <n v="300"/>
    <x v="1"/>
    <n v="39"/>
    <n v="20"/>
    <n v="19"/>
    <n v="39"/>
    <x v="4"/>
    <x v="0"/>
    <d v="2014-12-13T12:00:00"/>
    <x v="0"/>
    <x v="2"/>
    <x v="0"/>
    <x v="37"/>
    <x v="2"/>
    <x v="0"/>
    <s v="1064"/>
    <x v="2"/>
    <s v="Puskesmas Cibadak"/>
  </r>
  <r>
    <n v="301"/>
    <x v="1"/>
    <n v="68"/>
    <n v="0"/>
    <n v="0"/>
    <n v="0"/>
    <x v="0"/>
    <x v="0"/>
    <d v="2014-12-13T12:00:00"/>
    <x v="0"/>
    <x v="2"/>
    <x v="0"/>
    <x v="38"/>
    <x v="3"/>
    <x v="0"/>
    <s v="1070"/>
    <x v="3"/>
    <s v="Puskesmas Cimarga"/>
  </r>
  <r>
    <n v="302"/>
    <x v="1"/>
    <n v="0"/>
    <n v="0"/>
    <n v="0"/>
    <n v="0"/>
    <x v="0"/>
    <x v="0"/>
    <d v="2014-12-13T12:00:00"/>
    <x v="0"/>
    <x v="2"/>
    <x v="0"/>
    <x v="39"/>
    <x v="3"/>
    <x v="0"/>
    <s v="1075"/>
    <x v="3"/>
    <s v="Puskesmas Cimarga"/>
  </r>
  <r>
    <n v="303"/>
    <x v="1"/>
    <n v="24"/>
    <n v="10"/>
    <n v="14"/>
    <n v="24"/>
    <x v="0"/>
    <x v="0"/>
    <d v="2014-12-13T12:00:00"/>
    <x v="0"/>
    <x v="2"/>
    <x v="0"/>
    <x v="40"/>
    <x v="3"/>
    <x v="0"/>
    <s v="1080"/>
    <x v="3"/>
    <s v="Puskesmas Cimarga"/>
  </r>
  <r>
    <n v="304"/>
    <x v="1"/>
    <n v="0"/>
    <n v="0"/>
    <n v="0"/>
    <n v="0"/>
    <x v="0"/>
    <x v="0"/>
    <d v="2014-12-13T12:00:00"/>
    <x v="0"/>
    <x v="2"/>
    <x v="0"/>
    <x v="41"/>
    <x v="3"/>
    <x v="0"/>
    <s v="1085"/>
    <x v="3"/>
    <s v="Puskesmas Cimarga"/>
  </r>
  <r>
    <n v="305"/>
    <x v="1"/>
    <n v="9"/>
    <n v="6"/>
    <n v="3"/>
    <n v="9"/>
    <x v="0"/>
    <x v="0"/>
    <d v="2014-12-13T12:00:00"/>
    <x v="0"/>
    <x v="2"/>
    <x v="0"/>
    <x v="42"/>
    <x v="3"/>
    <x v="0"/>
    <s v="1090"/>
    <x v="3"/>
    <s v="Puskesmas Cimarga"/>
  </r>
  <r>
    <n v="306"/>
    <x v="1"/>
    <n v="0"/>
    <n v="0"/>
    <n v="0"/>
    <n v="0"/>
    <x v="0"/>
    <x v="0"/>
    <d v="2014-12-13T12:00:00"/>
    <x v="0"/>
    <x v="2"/>
    <x v="0"/>
    <x v="43"/>
    <x v="3"/>
    <x v="0"/>
    <s v="1095"/>
    <x v="3"/>
    <s v="Puskesmas Cimarga"/>
  </r>
  <r>
    <n v="307"/>
    <x v="1"/>
    <n v="0"/>
    <n v="0"/>
    <n v="0"/>
    <n v="0"/>
    <x v="0"/>
    <x v="0"/>
    <d v="2014-12-13T12:00:00"/>
    <x v="0"/>
    <x v="2"/>
    <x v="0"/>
    <x v="44"/>
    <x v="3"/>
    <x v="0"/>
    <s v="1100"/>
    <x v="3"/>
    <s v="Puskesmas Cimarga"/>
  </r>
  <r>
    <n v="308"/>
    <x v="1"/>
    <n v="0"/>
    <n v="0"/>
    <n v="0"/>
    <n v="0"/>
    <x v="0"/>
    <x v="0"/>
    <d v="2014-12-13T12:00:00"/>
    <x v="0"/>
    <x v="2"/>
    <x v="0"/>
    <x v="45"/>
    <x v="3"/>
    <x v="0"/>
    <s v="1105"/>
    <x v="3"/>
    <s v="Puskesmas Cimarga"/>
  </r>
  <r>
    <n v="309"/>
    <x v="1"/>
    <n v="0"/>
    <n v="0"/>
    <n v="0"/>
    <n v="0"/>
    <x v="0"/>
    <x v="0"/>
    <d v="2014-12-13T12:00:00"/>
    <x v="0"/>
    <x v="2"/>
    <x v="0"/>
    <x v="46"/>
    <x v="3"/>
    <x v="0"/>
    <s v="1110"/>
    <x v="3"/>
    <s v="Puskesmas Cimarga"/>
  </r>
  <r>
    <n v="310"/>
    <x v="1"/>
    <n v="32"/>
    <n v="20"/>
    <n v="12"/>
    <n v="32"/>
    <x v="0"/>
    <x v="0"/>
    <d v="2014-12-13T12:00:00"/>
    <x v="0"/>
    <x v="2"/>
    <x v="0"/>
    <x v="47"/>
    <x v="3"/>
    <x v="0"/>
    <s v="1115"/>
    <x v="3"/>
    <s v="Puskesmas Cimarga"/>
  </r>
  <r>
    <n v="311"/>
    <x v="1"/>
    <n v="0"/>
    <n v="0"/>
    <n v="0"/>
    <n v="0"/>
    <x v="0"/>
    <x v="0"/>
    <d v="2014-12-13T12:00:00"/>
    <x v="0"/>
    <x v="2"/>
    <x v="0"/>
    <x v="48"/>
    <x v="3"/>
    <x v="0"/>
    <s v="1120"/>
    <x v="3"/>
    <s v="Puskesmas Cimarga"/>
  </r>
  <r>
    <n v="312"/>
    <x v="1"/>
    <n v="8"/>
    <n v="4"/>
    <n v="3"/>
    <n v="7"/>
    <x v="4"/>
    <x v="0"/>
    <d v="2014-12-13T12:00:00"/>
    <x v="0"/>
    <x v="2"/>
    <x v="0"/>
    <x v="49"/>
    <x v="3"/>
    <x v="0"/>
    <s v="1125"/>
    <x v="3"/>
    <s v="Puskesmas Cimarga"/>
  </r>
  <r>
    <n v="313"/>
    <x v="1"/>
    <n v="0"/>
    <n v="0"/>
    <n v="0"/>
    <n v="0"/>
    <x v="0"/>
    <x v="0"/>
    <d v="2014-12-13T12:00:00"/>
    <x v="0"/>
    <x v="2"/>
    <x v="0"/>
    <x v="50"/>
    <x v="3"/>
    <x v="0"/>
    <s v="1130"/>
    <x v="3"/>
    <s v="Puskesmas Cimarga"/>
  </r>
  <r>
    <n v="314"/>
    <x v="1"/>
    <n v="0"/>
    <n v="0"/>
    <n v="0"/>
    <n v="0"/>
    <x v="0"/>
    <x v="0"/>
    <d v="2014-12-13T12:00:00"/>
    <x v="0"/>
    <x v="2"/>
    <x v="0"/>
    <x v="51"/>
    <x v="3"/>
    <x v="0"/>
    <s v="1135"/>
    <x v="3"/>
    <s v="Puskesmas Cimarga"/>
  </r>
  <r>
    <n v="315"/>
    <x v="1"/>
    <n v="13"/>
    <n v="8"/>
    <n v="5"/>
    <n v="13"/>
    <x v="0"/>
    <x v="0"/>
    <d v="2014-12-13T12:00:00"/>
    <x v="0"/>
    <x v="2"/>
    <x v="0"/>
    <x v="52"/>
    <x v="3"/>
    <x v="0"/>
    <s v="1140"/>
    <x v="3"/>
    <s v="Puskesmas Cimarga"/>
  </r>
  <r>
    <n v="316"/>
    <x v="1"/>
    <n v="0"/>
    <n v="0"/>
    <n v="0"/>
    <n v="0"/>
    <x v="0"/>
    <x v="0"/>
    <d v="2014-12-13T12:00:00"/>
    <x v="0"/>
    <x v="2"/>
    <x v="0"/>
    <x v="53"/>
    <x v="3"/>
    <x v="0"/>
    <s v="1145"/>
    <x v="3"/>
    <s v="Puskesmas Cimarga"/>
  </r>
  <r>
    <n v="317"/>
    <x v="1"/>
    <n v="51"/>
    <n v="27"/>
    <n v="24"/>
    <n v="51"/>
    <x v="0"/>
    <x v="0"/>
    <d v="2014-12-13T12:00:00"/>
    <x v="0"/>
    <x v="2"/>
    <x v="0"/>
    <x v="54"/>
    <x v="3"/>
    <x v="0"/>
    <s v="1150"/>
    <x v="3"/>
    <s v="Puskesmas Cimarga"/>
  </r>
  <r>
    <n v="318"/>
    <x v="1"/>
    <n v="18"/>
    <n v="8"/>
    <n v="10"/>
    <n v="18"/>
    <x v="0"/>
    <x v="0"/>
    <d v="2014-10-10T17:36:00"/>
    <x v="0"/>
    <x v="3"/>
    <x v="0"/>
    <x v="55"/>
    <x v="4"/>
    <x v="0"/>
    <s v="1155"/>
    <x v="4"/>
    <s v="Puskesmas Cikulur"/>
  </r>
  <r>
    <n v="319"/>
    <x v="1"/>
    <n v="8"/>
    <n v="2"/>
    <n v="6"/>
    <n v="8"/>
    <x v="0"/>
    <x v="0"/>
    <d v="2013-04-24T13:56:00"/>
    <x v="0"/>
    <x v="3"/>
    <x v="1"/>
    <x v="56"/>
    <x v="4"/>
    <x v="0"/>
    <s v="1160"/>
    <x v="4"/>
    <s v="Puskesmas Pamadegan"/>
  </r>
  <r>
    <n v="320"/>
    <x v="1"/>
    <n v="0"/>
    <n v="0"/>
    <n v="0"/>
    <n v="0"/>
    <x v="0"/>
    <x v="0"/>
    <d v="2013-04-24T13:56:00"/>
    <x v="0"/>
    <x v="3"/>
    <x v="1"/>
    <x v="57"/>
    <x v="4"/>
    <x v="0"/>
    <s v="1165"/>
    <x v="4"/>
    <s v="Puskesmas Pamadegan"/>
  </r>
  <r>
    <n v="321"/>
    <x v="1"/>
    <n v="11"/>
    <n v="4"/>
    <n v="7"/>
    <n v="11"/>
    <x v="0"/>
    <x v="0"/>
    <d v="2013-04-24T13:53:00"/>
    <x v="0"/>
    <x v="3"/>
    <x v="1"/>
    <x v="58"/>
    <x v="4"/>
    <x v="0"/>
    <s v="1170"/>
    <x v="4"/>
    <s v="Puskesmas Cikulur"/>
  </r>
  <r>
    <n v="322"/>
    <x v="1"/>
    <n v="7"/>
    <n v="3"/>
    <n v="4"/>
    <n v="7"/>
    <x v="0"/>
    <x v="0"/>
    <d v="2013-04-24T13:50:00"/>
    <x v="0"/>
    <x v="3"/>
    <x v="1"/>
    <x v="59"/>
    <x v="4"/>
    <x v="0"/>
    <s v="1175"/>
    <x v="4"/>
    <s v="Puskesmas Cikulur"/>
  </r>
  <r>
    <n v="323"/>
    <x v="1"/>
    <n v="2"/>
    <n v="0"/>
    <n v="2"/>
    <n v="2"/>
    <x v="0"/>
    <x v="0"/>
    <d v="2013-04-24T13:55:00"/>
    <x v="0"/>
    <x v="3"/>
    <x v="1"/>
    <x v="60"/>
    <x v="4"/>
    <x v="0"/>
    <s v="1180"/>
    <x v="4"/>
    <s v="Puskesmas Pamadegan"/>
  </r>
  <r>
    <n v="324"/>
    <x v="1"/>
    <n v="3"/>
    <n v="425"/>
    <n v="75"/>
    <n v="500"/>
    <x v="6"/>
    <x v="0"/>
    <d v="2013-04-24T13:54:00"/>
    <x v="0"/>
    <x v="3"/>
    <x v="0"/>
    <x v="61"/>
    <x v="4"/>
    <x v="0"/>
    <s v="1185"/>
    <x v="4"/>
    <s v="Puskesmas Pamadegan"/>
  </r>
  <r>
    <n v="325"/>
    <x v="1"/>
    <n v="21"/>
    <n v="10"/>
    <n v="11"/>
    <n v="21"/>
    <x v="0"/>
    <x v="0"/>
    <d v="2013-04-24T13:55:00"/>
    <x v="0"/>
    <x v="3"/>
    <x v="1"/>
    <x v="62"/>
    <x v="4"/>
    <x v="0"/>
    <s v="1190"/>
    <x v="4"/>
    <s v="Puskesmas Pamadegan"/>
  </r>
  <r>
    <n v="326"/>
    <x v="1"/>
    <n v="12"/>
    <n v="5"/>
    <n v="7"/>
    <n v="12"/>
    <x v="0"/>
    <x v="0"/>
    <d v="2013-04-24T13:53:00"/>
    <x v="0"/>
    <x v="3"/>
    <x v="1"/>
    <x v="63"/>
    <x v="4"/>
    <x v="0"/>
    <s v="1195"/>
    <x v="4"/>
    <s v="Puskesmas Cikulur"/>
  </r>
  <r>
    <n v="327"/>
    <x v="1"/>
    <n v="8"/>
    <n v="3"/>
    <n v="5"/>
    <n v="8"/>
    <x v="0"/>
    <x v="0"/>
    <d v="2013-04-24T13:52:00"/>
    <x v="0"/>
    <x v="3"/>
    <x v="1"/>
    <x v="64"/>
    <x v="4"/>
    <x v="0"/>
    <s v="1200"/>
    <x v="4"/>
    <s v="Puskesmas Cikulur"/>
  </r>
  <r>
    <n v="328"/>
    <x v="1"/>
    <n v="25"/>
    <n v="15"/>
    <n v="10"/>
    <n v="25"/>
    <x v="0"/>
    <x v="0"/>
    <d v="2013-04-24T13:51:00"/>
    <x v="0"/>
    <x v="3"/>
    <x v="1"/>
    <x v="65"/>
    <x v="4"/>
    <x v="0"/>
    <s v="1205"/>
    <x v="4"/>
    <s v="Puskesmas Cikulur"/>
  </r>
  <r>
    <n v="329"/>
    <x v="1"/>
    <n v="19"/>
    <n v="8"/>
    <n v="11"/>
    <n v="19"/>
    <x v="0"/>
    <x v="0"/>
    <d v="2013-04-24T13:51:00"/>
    <x v="0"/>
    <x v="3"/>
    <x v="1"/>
    <x v="66"/>
    <x v="4"/>
    <x v="0"/>
    <s v="1210"/>
    <x v="4"/>
    <s v="Puskesmas Cikulur"/>
  </r>
  <r>
    <n v="330"/>
    <x v="1"/>
    <n v="3"/>
    <n v="2"/>
    <n v="1"/>
    <n v="3"/>
    <x v="0"/>
    <x v="0"/>
    <d v="2013-04-24T13:57:00"/>
    <x v="0"/>
    <x v="3"/>
    <x v="1"/>
    <x v="67"/>
    <x v="4"/>
    <x v="0"/>
    <s v="1215"/>
    <x v="4"/>
    <s v="Puskesmas Pamadegan"/>
  </r>
  <r>
    <n v="331"/>
    <x v="1"/>
    <n v="93"/>
    <n v="47"/>
    <n v="46"/>
    <n v="93"/>
    <x v="0"/>
    <x v="0"/>
    <d v="2013-04-18T12:53:00"/>
    <x v="0"/>
    <x v="18"/>
    <x v="0"/>
    <x v="247"/>
    <x v="21"/>
    <x v="1"/>
    <s v="1220"/>
    <x v="21"/>
    <s v="Puskesmas Cisimeut"/>
  </r>
  <r>
    <n v="332"/>
    <x v="1"/>
    <n v="9"/>
    <n v="4"/>
    <n v="5"/>
    <n v="9"/>
    <x v="0"/>
    <x v="0"/>
    <d v="2013-04-18T12:53:00"/>
    <x v="0"/>
    <x v="18"/>
    <x v="0"/>
    <x v="248"/>
    <x v="21"/>
    <x v="1"/>
    <s v="1225"/>
    <x v="21"/>
    <s v="Puskesmas Cisimeut"/>
  </r>
  <r>
    <n v="333"/>
    <x v="1"/>
    <n v="8"/>
    <n v="3"/>
    <n v="5"/>
    <n v="8"/>
    <x v="0"/>
    <x v="0"/>
    <d v="2013-04-18T12:51:00"/>
    <x v="0"/>
    <x v="18"/>
    <x v="0"/>
    <x v="249"/>
    <x v="21"/>
    <x v="1"/>
    <s v="1230"/>
    <x v="21"/>
    <s v="Puskesmas Cisimeut"/>
  </r>
  <r>
    <n v="334"/>
    <x v="1"/>
    <n v="6"/>
    <n v="2"/>
    <n v="4"/>
    <n v="6"/>
    <x v="0"/>
    <x v="0"/>
    <d v="2013-04-18T12:52:00"/>
    <x v="0"/>
    <x v="18"/>
    <x v="0"/>
    <x v="250"/>
    <x v="21"/>
    <x v="1"/>
    <s v="1235"/>
    <x v="21"/>
    <s v="Puskesmas Cisimeut"/>
  </r>
  <r>
    <n v="335"/>
    <x v="1"/>
    <n v="0"/>
    <n v="0"/>
    <n v="0"/>
    <n v="0"/>
    <x v="0"/>
    <x v="0"/>
    <d v="2013-04-18T12:53:00"/>
    <x v="0"/>
    <x v="18"/>
    <x v="0"/>
    <x v="251"/>
    <x v="21"/>
    <x v="1"/>
    <s v="1240"/>
    <x v="21"/>
    <s v="Puskesmas Cisimeut"/>
  </r>
  <r>
    <n v="336"/>
    <x v="1"/>
    <n v="1"/>
    <n v="1"/>
    <n v="0"/>
    <n v="1"/>
    <x v="0"/>
    <x v="0"/>
    <d v="2013-04-18T12:55:00"/>
    <x v="0"/>
    <x v="18"/>
    <x v="0"/>
    <x v="252"/>
    <x v="21"/>
    <x v="1"/>
    <s v="1245"/>
    <x v="21"/>
    <s v="Puskesmas Leuwidamar"/>
  </r>
  <r>
    <n v="337"/>
    <x v="1"/>
    <n v="2"/>
    <n v="1"/>
    <n v="1"/>
    <n v="2"/>
    <x v="0"/>
    <x v="0"/>
    <d v="2013-04-18T12:54:00"/>
    <x v="0"/>
    <x v="18"/>
    <x v="0"/>
    <x v="253"/>
    <x v="21"/>
    <x v="1"/>
    <s v="1250"/>
    <x v="21"/>
    <s v="Puskesmas Leuwidamar"/>
  </r>
  <r>
    <n v="338"/>
    <x v="1"/>
    <n v="2"/>
    <n v="1"/>
    <n v="1"/>
    <n v="2"/>
    <x v="0"/>
    <x v="0"/>
    <d v="2013-04-18T12:55:00"/>
    <x v="0"/>
    <x v="18"/>
    <x v="0"/>
    <x v="254"/>
    <x v="21"/>
    <x v="1"/>
    <s v="1255"/>
    <x v="21"/>
    <s v="Puskesmas Leuwidamar"/>
  </r>
  <r>
    <n v="339"/>
    <x v="1"/>
    <n v="7"/>
    <n v="3"/>
    <n v="4"/>
    <n v="7"/>
    <x v="0"/>
    <x v="0"/>
    <d v="2013-04-18T12:54:00"/>
    <x v="0"/>
    <x v="18"/>
    <x v="0"/>
    <x v="255"/>
    <x v="21"/>
    <x v="1"/>
    <s v="1260"/>
    <x v="21"/>
    <s v="Puskesmas Leuwidamar"/>
  </r>
  <r>
    <n v="340"/>
    <x v="1"/>
    <n v="0"/>
    <n v="0"/>
    <n v="0"/>
    <n v="0"/>
    <x v="0"/>
    <x v="0"/>
    <d v="2013-04-18T12:54:00"/>
    <x v="0"/>
    <x v="18"/>
    <x v="0"/>
    <x v="256"/>
    <x v="21"/>
    <x v="1"/>
    <s v="1265"/>
    <x v="21"/>
    <s v="Puskesmas Leuwidamar"/>
  </r>
  <r>
    <n v="341"/>
    <x v="1"/>
    <n v="0"/>
    <n v="0"/>
    <n v="0"/>
    <n v="0"/>
    <x v="0"/>
    <x v="0"/>
    <d v="2013-04-18T12:55:00"/>
    <x v="0"/>
    <x v="18"/>
    <x v="0"/>
    <x v="257"/>
    <x v="21"/>
    <x v="1"/>
    <s v="1270"/>
    <x v="21"/>
    <s v="Puskesmas Leuwidamar"/>
  </r>
  <r>
    <n v="342"/>
    <x v="1"/>
    <n v="8"/>
    <n v="3"/>
    <n v="5"/>
    <n v="8"/>
    <x v="0"/>
    <x v="0"/>
    <d v="2013-04-18T12:52:00"/>
    <x v="0"/>
    <x v="18"/>
    <x v="0"/>
    <x v="258"/>
    <x v="21"/>
    <x v="1"/>
    <s v="1275"/>
    <x v="21"/>
    <s v="Puskesmas Cisimeut"/>
  </r>
  <r>
    <n v="343"/>
    <x v="1"/>
    <n v="17"/>
    <n v="7"/>
    <n v="9"/>
    <n v="16"/>
    <x v="4"/>
    <x v="0"/>
    <d v="2013-04-17T11:43:00"/>
    <x v="0"/>
    <x v="19"/>
    <x v="0"/>
    <x v="259"/>
    <x v="22"/>
    <x v="1"/>
    <s v="1280"/>
    <x v="22"/>
    <s v="Puskesmas Sajira"/>
  </r>
  <r>
    <n v="344"/>
    <x v="1"/>
    <n v="14"/>
    <n v="6"/>
    <n v="7"/>
    <n v="13"/>
    <x v="4"/>
    <x v="0"/>
    <d v="2013-04-17T11:43:00"/>
    <x v="0"/>
    <x v="19"/>
    <x v="0"/>
    <x v="260"/>
    <x v="22"/>
    <x v="1"/>
    <s v="1285"/>
    <x v="22"/>
    <s v="Puskesmas Sajira"/>
  </r>
  <r>
    <n v="345"/>
    <x v="1"/>
    <n v="11"/>
    <n v="4"/>
    <n v="7"/>
    <n v="11"/>
    <x v="0"/>
    <x v="0"/>
    <d v="2013-04-17T11:44:00"/>
    <x v="0"/>
    <x v="19"/>
    <x v="0"/>
    <x v="261"/>
    <x v="22"/>
    <x v="1"/>
    <s v="1290"/>
    <x v="22"/>
    <s v="Puskesmas Sajira"/>
  </r>
  <r>
    <n v="346"/>
    <x v="1"/>
    <n v="10"/>
    <n v="5"/>
    <n v="5"/>
    <n v="10"/>
    <x v="0"/>
    <x v="0"/>
    <d v="2013-04-17T11:44:00"/>
    <x v="0"/>
    <x v="19"/>
    <x v="0"/>
    <x v="244"/>
    <x v="22"/>
    <x v="1"/>
    <s v="1295"/>
    <x v="22"/>
    <s v="Puskesmas Sajira"/>
  </r>
  <r>
    <n v="347"/>
    <x v="1"/>
    <n v="7"/>
    <n v="2"/>
    <n v="5"/>
    <n v="7"/>
    <x v="0"/>
    <x v="0"/>
    <d v="2013-04-17T11:45:00"/>
    <x v="0"/>
    <x v="19"/>
    <x v="0"/>
    <x v="262"/>
    <x v="22"/>
    <x v="1"/>
    <s v="1300"/>
    <x v="22"/>
    <s v="Puskesmas Sajira"/>
  </r>
  <r>
    <n v="348"/>
    <x v="1"/>
    <n v="4"/>
    <n v="3"/>
    <n v="1"/>
    <n v="4"/>
    <x v="0"/>
    <x v="0"/>
    <d v="2013-04-17T11:46:00"/>
    <x v="0"/>
    <x v="19"/>
    <x v="0"/>
    <x v="263"/>
    <x v="22"/>
    <x v="1"/>
    <s v="1305"/>
    <x v="22"/>
    <s v="Puskesmas Sajira"/>
  </r>
  <r>
    <n v="349"/>
    <x v="1"/>
    <n v="8"/>
    <n v="4"/>
    <n v="3"/>
    <n v="7"/>
    <x v="4"/>
    <x v="0"/>
    <d v="2013-04-17T11:47:00"/>
    <x v="0"/>
    <x v="19"/>
    <x v="0"/>
    <x v="264"/>
    <x v="22"/>
    <x v="1"/>
    <s v="1310"/>
    <x v="22"/>
    <s v="Puskesmas Sajira"/>
  </r>
  <r>
    <n v="350"/>
    <x v="1"/>
    <n v="10"/>
    <n v="3"/>
    <n v="6"/>
    <n v="9"/>
    <x v="4"/>
    <x v="0"/>
    <d v="2013-04-17T11:49:00"/>
    <x v="0"/>
    <x v="19"/>
    <x v="0"/>
    <x v="265"/>
    <x v="22"/>
    <x v="1"/>
    <s v="1315"/>
    <x v="22"/>
    <s v="Puskesmas Pajagan"/>
  </r>
  <r>
    <n v="351"/>
    <x v="1"/>
    <n v="9"/>
    <n v="4"/>
    <n v="5"/>
    <n v="9"/>
    <x v="0"/>
    <x v="0"/>
    <d v="2013-04-17T11:48:00"/>
    <x v="0"/>
    <x v="19"/>
    <x v="0"/>
    <x v="266"/>
    <x v="22"/>
    <x v="1"/>
    <s v="1320"/>
    <x v="22"/>
    <s v="Puskesmas Sajira"/>
  </r>
  <r>
    <n v="352"/>
    <x v="1"/>
    <n v="22"/>
    <n v="12"/>
    <n v="10"/>
    <n v="22"/>
    <x v="0"/>
    <x v="0"/>
    <d v="2013-04-17T11:50:00"/>
    <x v="0"/>
    <x v="19"/>
    <x v="0"/>
    <x v="8"/>
    <x v="22"/>
    <x v="1"/>
    <s v="1325"/>
    <x v="22"/>
    <s v="Puskesmas Pajagan"/>
  </r>
  <r>
    <n v="353"/>
    <x v="1"/>
    <n v="8"/>
    <n v="4"/>
    <n v="4"/>
    <n v="8"/>
    <x v="0"/>
    <x v="0"/>
    <d v="2013-04-17T11:52:00"/>
    <x v="0"/>
    <x v="19"/>
    <x v="0"/>
    <x v="267"/>
    <x v="22"/>
    <x v="1"/>
    <s v="1330"/>
    <x v="22"/>
    <s v="Puskesmas Pajagan"/>
  </r>
  <r>
    <n v="354"/>
    <x v="1"/>
    <n v="15"/>
    <n v="8"/>
    <n v="7"/>
    <n v="15"/>
    <x v="0"/>
    <x v="0"/>
    <d v="2013-04-17T11:52:00"/>
    <x v="0"/>
    <x v="19"/>
    <x v="0"/>
    <x v="176"/>
    <x v="22"/>
    <x v="1"/>
    <s v="1335"/>
    <x v="22"/>
    <s v="Puskesmas Pajagan"/>
  </r>
  <r>
    <n v="355"/>
    <x v="1"/>
    <n v="12"/>
    <n v="5"/>
    <n v="7"/>
    <n v="12"/>
    <x v="0"/>
    <x v="0"/>
    <d v="2013-04-17T11:49:00"/>
    <x v="0"/>
    <x v="19"/>
    <x v="0"/>
    <x v="268"/>
    <x v="22"/>
    <x v="1"/>
    <s v="1340"/>
    <x v="22"/>
    <s v="Puskesmas Pajagan"/>
  </r>
  <r>
    <n v="356"/>
    <x v="1"/>
    <n v="6"/>
    <n v="2"/>
    <n v="4"/>
    <n v="6"/>
    <x v="0"/>
    <x v="0"/>
    <d v="2013-04-17T11:51:00"/>
    <x v="0"/>
    <x v="19"/>
    <x v="0"/>
    <x v="269"/>
    <x v="22"/>
    <x v="1"/>
    <s v="1345"/>
    <x v="22"/>
    <s v="Puskesmas Pajagan"/>
  </r>
  <r>
    <n v="357"/>
    <x v="1"/>
    <n v="13"/>
    <n v="5"/>
    <n v="8"/>
    <n v="13"/>
    <x v="0"/>
    <x v="0"/>
    <d v="2013-04-17T11:48:00"/>
    <x v="0"/>
    <x v="19"/>
    <x v="0"/>
    <x v="270"/>
    <x v="22"/>
    <x v="1"/>
    <s v="1346"/>
    <x v="22"/>
    <s v="Puskesmas Pajagan"/>
  </r>
  <r>
    <n v="358"/>
    <x v="1"/>
    <n v="14"/>
    <n v="9"/>
    <n v="5"/>
    <n v="14"/>
    <x v="0"/>
    <x v="0"/>
    <d v="2014-12-13T12:00:00"/>
    <x v="0"/>
    <x v="2"/>
    <x v="0"/>
    <x v="16"/>
    <x v="5"/>
    <x v="1"/>
    <s v="1350"/>
    <x v="5"/>
    <s v="Puskesmas Maja"/>
  </r>
  <r>
    <n v="359"/>
    <x v="1"/>
    <n v="45"/>
    <n v="26"/>
    <n v="19"/>
    <n v="45"/>
    <x v="0"/>
    <x v="0"/>
    <d v="2014-12-13T12:00:00"/>
    <x v="0"/>
    <x v="2"/>
    <x v="0"/>
    <x v="68"/>
    <x v="5"/>
    <x v="1"/>
    <s v="1355"/>
    <x v="5"/>
    <s v="Puskesmas Maja"/>
  </r>
  <r>
    <n v="360"/>
    <x v="1"/>
    <n v="8"/>
    <n v="5"/>
    <n v="3"/>
    <n v="8"/>
    <x v="0"/>
    <x v="0"/>
    <d v="2014-12-13T12:00:00"/>
    <x v="0"/>
    <x v="2"/>
    <x v="0"/>
    <x v="8"/>
    <x v="5"/>
    <x v="1"/>
    <s v="1360"/>
    <x v="5"/>
    <s v="Puskesmas Maja"/>
  </r>
  <r>
    <n v="361"/>
    <x v="1"/>
    <n v="11"/>
    <n v="8"/>
    <n v="3"/>
    <n v="11"/>
    <x v="0"/>
    <x v="0"/>
    <d v="2014-12-13T12:00:00"/>
    <x v="0"/>
    <x v="2"/>
    <x v="0"/>
    <x v="69"/>
    <x v="5"/>
    <x v="1"/>
    <s v="1365"/>
    <x v="5"/>
    <s v="Puskesmas Maja"/>
  </r>
  <r>
    <n v="362"/>
    <x v="1"/>
    <n v="10"/>
    <n v="2"/>
    <n v="8"/>
    <n v="10"/>
    <x v="0"/>
    <x v="0"/>
    <d v="2014-12-13T12:00:00"/>
    <x v="0"/>
    <x v="2"/>
    <x v="0"/>
    <x v="70"/>
    <x v="5"/>
    <x v="1"/>
    <s v="1370"/>
    <x v="5"/>
    <s v="Puskesmas Maja"/>
  </r>
  <r>
    <n v="363"/>
    <x v="1"/>
    <n v="30"/>
    <n v="18"/>
    <n v="12"/>
    <n v="30"/>
    <x v="0"/>
    <x v="0"/>
    <d v="2014-12-13T12:00:00"/>
    <x v="0"/>
    <x v="2"/>
    <x v="0"/>
    <x v="71"/>
    <x v="5"/>
    <x v="1"/>
    <s v="1375"/>
    <x v="5"/>
    <s v="Puskesmas Maja"/>
  </r>
  <r>
    <n v="364"/>
    <x v="1"/>
    <n v="30"/>
    <n v="13"/>
    <n v="17"/>
    <n v="30"/>
    <x v="0"/>
    <x v="0"/>
    <d v="2014-12-13T12:00:00"/>
    <x v="0"/>
    <x v="2"/>
    <x v="0"/>
    <x v="72"/>
    <x v="5"/>
    <x v="1"/>
    <s v="1380"/>
    <x v="5"/>
    <s v="Puskesmas Maja"/>
  </r>
  <r>
    <n v="365"/>
    <x v="1"/>
    <n v="2"/>
    <n v="2"/>
    <n v="0"/>
    <n v="2"/>
    <x v="0"/>
    <x v="0"/>
    <d v="2014-12-13T12:00:00"/>
    <x v="0"/>
    <x v="2"/>
    <x v="0"/>
    <x v="73"/>
    <x v="5"/>
    <x v="1"/>
    <s v="1385"/>
    <x v="5"/>
    <s v="Puskesmas Maja"/>
  </r>
  <r>
    <n v="366"/>
    <x v="1"/>
    <n v="0"/>
    <n v="0"/>
    <n v="0"/>
    <n v="0"/>
    <x v="0"/>
    <x v="0"/>
    <d v="2014-12-13T12:00:00"/>
    <x v="0"/>
    <x v="2"/>
    <x v="0"/>
    <x v="74"/>
    <x v="5"/>
    <x v="1"/>
    <s v="1390"/>
    <x v="5"/>
    <s v="Puskesmas Maja"/>
  </r>
  <r>
    <n v="367"/>
    <x v="1"/>
    <n v="13"/>
    <n v="3"/>
    <n v="10"/>
    <n v="13"/>
    <x v="0"/>
    <x v="0"/>
    <d v="2014-12-13T12:00:00"/>
    <x v="0"/>
    <x v="2"/>
    <x v="0"/>
    <x v="75"/>
    <x v="5"/>
    <x v="1"/>
    <s v="1395"/>
    <x v="5"/>
    <s v="Puskesmas Maja"/>
  </r>
  <r>
    <n v="368"/>
    <x v="1"/>
    <n v="35"/>
    <n v="18"/>
    <n v="17"/>
    <n v="35"/>
    <x v="0"/>
    <x v="0"/>
    <d v="2014-12-13T12:00:00"/>
    <x v="0"/>
    <x v="2"/>
    <x v="0"/>
    <x v="76"/>
    <x v="5"/>
    <x v="1"/>
    <s v="1400"/>
    <x v="5"/>
    <s v="Puskesmas Maja"/>
  </r>
  <r>
    <n v="369"/>
    <x v="1"/>
    <n v="8"/>
    <n v="3"/>
    <n v="5"/>
    <n v="8"/>
    <x v="0"/>
    <x v="0"/>
    <d v="2014-12-13T12:00:00"/>
    <x v="0"/>
    <x v="2"/>
    <x v="0"/>
    <x v="77"/>
    <x v="5"/>
    <x v="1"/>
    <s v="1405"/>
    <x v="5"/>
    <s v="Puskesmas Maja"/>
  </r>
  <r>
    <n v="370"/>
    <x v="1"/>
    <n v="3"/>
    <n v="2"/>
    <n v="1"/>
    <n v="3"/>
    <x v="0"/>
    <x v="0"/>
    <d v="2014-12-13T12:00:00"/>
    <x v="0"/>
    <x v="2"/>
    <x v="0"/>
    <x v="78"/>
    <x v="5"/>
    <x v="1"/>
    <s v="1410"/>
    <x v="5"/>
    <s v="Puskesmas Maja"/>
  </r>
  <r>
    <n v="371"/>
    <x v="1"/>
    <n v="38"/>
    <n v="17"/>
    <n v="21"/>
    <n v="38"/>
    <x v="0"/>
    <x v="0"/>
    <d v="2014-12-13T12:00:00"/>
    <x v="0"/>
    <x v="2"/>
    <x v="0"/>
    <x v="79"/>
    <x v="5"/>
    <x v="1"/>
    <s v="1415"/>
    <x v="5"/>
    <s v="Puskesmas Maja"/>
  </r>
  <r>
    <n v="372"/>
    <x v="1"/>
    <n v="28"/>
    <n v="11"/>
    <n v="17"/>
    <n v="28"/>
    <x v="0"/>
    <x v="0"/>
    <d v="2013-04-22T10:25:00"/>
    <x v="0"/>
    <x v="4"/>
    <x v="0"/>
    <x v="80"/>
    <x v="6"/>
    <x v="2"/>
    <s v="1421"/>
    <x v="6"/>
    <s v="Puskesmas Cibeber"/>
  </r>
  <r>
    <n v="373"/>
    <x v="1"/>
    <n v="13"/>
    <n v="8"/>
    <n v="5"/>
    <n v="13"/>
    <x v="4"/>
    <x v="0"/>
    <d v="2014-11-26T09:56:00"/>
    <x v="0"/>
    <x v="5"/>
    <x v="0"/>
    <x v="81"/>
    <x v="7"/>
    <x v="3"/>
    <s v="1470"/>
    <x v="7"/>
    <s v="Puskesmas Muncang"/>
  </r>
  <r>
    <n v="374"/>
    <x v="1"/>
    <n v="8"/>
    <n v="4"/>
    <n v="4"/>
    <n v="8"/>
    <x v="0"/>
    <x v="0"/>
    <d v="2014-11-26T09:56:00"/>
    <x v="0"/>
    <x v="5"/>
    <x v="0"/>
    <x v="82"/>
    <x v="7"/>
    <x v="3"/>
    <s v="1475"/>
    <x v="7"/>
    <s v="Puskesmas Muncang"/>
  </r>
  <r>
    <n v="375"/>
    <x v="1"/>
    <n v="4"/>
    <n v="2"/>
    <n v="2"/>
    <n v="4"/>
    <x v="0"/>
    <x v="0"/>
    <d v="2014-11-26T10:05:00"/>
    <x v="0"/>
    <x v="5"/>
    <x v="0"/>
    <x v="83"/>
    <x v="7"/>
    <x v="3"/>
    <s v="1480"/>
    <x v="7"/>
    <s v="Puskesmas Muncang"/>
  </r>
  <r>
    <n v="376"/>
    <x v="1"/>
    <n v="4"/>
    <n v="1"/>
    <n v="3"/>
    <n v="4"/>
    <x v="0"/>
    <x v="0"/>
    <d v="2014-11-26T10:05:00"/>
    <x v="0"/>
    <x v="5"/>
    <x v="0"/>
    <x v="84"/>
    <x v="7"/>
    <x v="3"/>
    <s v="1485"/>
    <x v="7"/>
    <s v="Puskesmas Muncang"/>
  </r>
  <r>
    <n v="377"/>
    <x v="1"/>
    <n v="6"/>
    <n v="4"/>
    <n v="2"/>
    <n v="6"/>
    <x v="0"/>
    <x v="0"/>
    <d v="2014-11-26T10:08:00"/>
    <x v="0"/>
    <x v="5"/>
    <x v="0"/>
    <x v="85"/>
    <x v="7"/>
    <x v="3"/>
    <s v="1490"/>
    <x v="7"/>
    <s v="Puskesmas Muncang"/>
  </r>
  <r>
    <n v="378"/>
    <x v="1"/>
    <n v="6"/>
    <n v="3"/>
    <n v="3"/>
    <n v="6"/>
    <x v="4"/>
    <x v="0"/>
    <d v="2014-11-26T09:57:00"/>
    <x v="0"/>
    <x v="5"/>
    <x v="0"/>
    <x v="86"/>
    <x v="7"/>
    <x v="3"/>
    <s v="1495"/>
    <x v="7"/>
    <s v="Puskesmas Muncang"/>
  </r>
  <r>
    <n v="379"/>
    <x v="1"/>
    <n v="12"/>
    <n v="7"/>
    <n v="5"/>
    <n v="12"/>
    <x v="0"/>
    <x v="0"/>
    <d v="2014-11-26T10:07:00"/>
    <x v="0"/>
    <x v="5"/>
    <x v="0"/>
    <x v="87"/>
    <x v="7"/>
    <x v="3"/>
    <s v="1500"/>
    <x v="7"/>
    <s v="Puskesmas Muncang"/>
  </r>
  <r>
    <n v="380"/>
    <x v="1"/>
    <n v="11"/>
    <n v="6"/>
    <n v="6"/>
    <n v="12"/>
    <x v="4"/>
    <x v="0"/>
    <d v="2014-11-26T10:03:00"/>
    <x v="0"/>
    <x v="5"/>
    <x v="0"/>
    <x v="88"/>
    <x v="7"/>
    <x v="3"/>
    <s v="1505"/>
    <x v="7"/>
    <s v="Puskesmas Muncang"/>
  </r>
  <r>
    <n v="381"/>
    <x v="1"/>
    <n v="9"/>
    <n v="5"/>
    <n v="4"/>
    <n v="9"/>
    <x v="0"/>
    <x v="0"/>
    <d v="2014-11-26T10:06:00"/>
    <x v="0"/>
    <x v="5"/>
    <x v="0"/>
    <x v="89"/>
    <x v="7"/>
    <x v="3"/>
    <s v="1510"/>
    <x v="7"/>
    <s v="Puskesmas Muncang"/>
  </r>
  <r>
    <n v="382"/>
    <x v="1"/>
    <n v="7"/>
    <n v="5"/>
    <n v="4"/>
    <n v="9"/>
    <x v="5"/>
    <x v="0"/>
    <d v="2014-11-26T10:01:00"/>
    <x v="0"/>
    <x v="5"/>
    <x v="0"/>
    <x v="90"/>
    <x v="7"/>
    <x v="3"/>
    <s v="1515"/>
    <x v="7"/>
    <s v="Puskesmas Muncang"/>
  </r>
  <r>
    <n v="383"/>
    <x v="1"/>
    <n v="18"/>
    <n v="10"/>
    <n v="8"/>
    <n v="18"/>
    <x v="4"/>
    <x v="0"/>
    <d v="2014-11-26T10:04:00"/>
    <x v="0"/>
    <x v="5"/>
    <x v="0"/>
    <x v="91"/>
    <x v="7"/>
    <x v="3"/>
    <s v="1520"/>
    <x v="7"/>
    <s v="Puskesmas Muncang"/>
  </r>
  <r>
    <n v="384"/>
    <x v="1"/>
    <n v="13"/>
    <n v="7"/>
    <n v="6"/>
    <n v="13"/>
    <x v="0"/>
    <x v="0"/>
    <d v="2014-11-26T10:04:00"/>
    <x v="0"/>
    <x v="5"/>
    <x v="0"/>
    <x v="92"/>
    <x v="7"/>
    <x v="3"/>
    <s v="1525"/>
    <x v="7"/>
    <s v="Puskesmas Muncang"/>
  </r>
  <r>
    <n v="385"/>
    <x v="1"/>
    <n v="2"/>
    <n v="1"/>
    <n v="1"/>
    <n v="2"/>
    <x v="0"/>
    <x v="0"/>
    <d v="2014-09-05T10:35:00"/>
    <x v="0"/>
    <x v="6"/>
    <x v="0"/>
    <x v="93"/>
    <x v="8"/>
    <x v="3"/>
    <s v="1530"/>
    <x v="8"/>
    <s v="Puskesmas Bojongmanik"/>
  </r>
  <r>
    <n v="386"/>
    <x v="1"/>
    <n v="2"/>
    <n v="1"/>
    <n v="1"/>
    <n v="2"/>
    <x v="0"/>
    <x v="0"/>
    <d v="2014-09-05T10:33:00"/>
    <x v="0"/>
    <x v="6"/>
    <x v="0"/>
    <x v="94"/>
    <x v="8"/>
    <x v="3"/>
    <s v="1535"/>
    <x v="8"/>
    <s v="Puskesmas Bojongmanik"/>
  </r>
  <r>
    <n v="387"/>
    <x v="1"/>
    <n v="6"/>
    <n v="2"/>
    <n v="4"/>
    <n v="6"/>
    <x v="0"/>
    <x v="0"/>
    <d v="2014-09-05T10:33:00"/>
    <x v="0"/>
    <x v="6"/>
    <x v="0"/>
    <x v="95"/>
    <x v="8"/>
    <x v="3"/>
    <s v="1540"/>
    <x v="8"/>
    <s v="Puskesmas Bojongmanik"/>
  </r>
  <r>
    <n v="388"/>
    <x v="1"/>
    <n v="6"/>
    <n v="3"/>
    <n v="3"/>
    <n v="6"/>
    <x v="0"/>
    <x v="0"/>
    <d v="2014-09-05T10:32:00"/>
    <x v="0"/>
    <x v="6"/>
    <x v="0"/>
    <x v="96"/>
    <x v="8"/>
    <x v="3"/>
    <s v="1545"/>
    <x v="8"/>
    <s v="Puskesmas Bojongmanik"/>
  </r>
  <r>
    <n v="389"/>
    <x v="1"/>
    <n v="4"/>
    <n v="1"/>
    <n v="3"/>
    <n v="4"/>
    <x v="0"/>
    <x v="0"/>
    <d v="2014-09-05T10:33:00"/>
    <x v="0"/>
    <x v="6"/>
    <x v="0"/>
    <x v="97"/>
    <x v="8"/>
    <x v="3"/>
    <s v="1550"/>
    <x v="8"/>
    <s v="Puskesmas Bojongmanik"/>
  </r>
  <r>
    <n v="390"/>
    <x v="1"/>
    <n v="6"/>
    <n v="2"/>
    <n v="4"/>
    <n v="6"/>
    <x v="0"/>
    <x v="0"/>
    <d v="2014-09-05T10:34:00"/>
    <x v="0"/>
    <x v="6"/>
    <x v="0"/>
    <x v="98"/>
    <x v="8"/>
    <x v="3"/>
    <s v="1555"/>
    <x v="8"/>
    <s v="Puskesmas Bojongmanik"/>
  </r>
  <r>
    <n v="391"/>
    <x v="1"/>
    <n v="11"/>
    <n v="5"/>
    <n v="6"/>
    <n v="11"/>
    <x v="0"/>
    <x v="0"/>
    <d v="2014-09-05T10:35:00"/>
    <x v="0"/>
    <x v="6"/>
    <x v="0"/>
    <x v="99"/>
    <x v="8"/>
    <x v="3"/>
    <s v="1560"/>
    <x v="8"/>
    <s v="Puskesmas Bojongmanik"/>
  </r>
  <r>
    <n v="392"/>
    <x v="1"/>
    <n v="10"/>
    <n v="4"/>
    <n v="6"/>
    <n v="10"/>
    <x v="0"/>
    <x v="0"/>
    <d v="2014-09-05T10:34:00"/>
    <x v="0"/>
    <x v="6"/>
    <x v="0"/>
    <x v="100"/>
    <x v="8"/>
    <x v="3"/>
    <s v="1565"/>
    <x v="8"/>
    <s v="Puskesmas Bojongmanik"/>
  </r>
  <r>
    <n v="393"/>
    <x v="1"/>
    <n v="5"/>
    <n v="3"/>
    <n v="2"/>
    <n v="5"/>
    <x v="0"/>
    <x v="0"/>
    <d v="2014-09-05T10:35:00"/>
    <x v="0"/>
    <x v="6"/>
    <x v="0"/>
    <x v="101"/>
    <x v="8"/>
    <x v="3"/>
    <s v="1570"/>
    <x v="8"/>
    <s v="Puskesmas Bojongmanik"/>
  </r>
  <r>
    <n v="394"/>
    <x v="1"/>
    <n v="0"/>
    <n v="0"/>
    <n v="0"/>
    <n v="0"/>
    <x v="0"/>
    <x v="0"/>
    <d v="2013-04-20T21:00:00"/>
    <x v="0"/>
    <x v="7"/>
    <x v="3"/>
    <x v="102"/>
    <x v="9"/>
    <x v="3"/>
    <s v="1575"/>
    <x v="9"/>
    <s v="Puskesmas Cirinten"/>
  </r>
  <r>
    <n v="395"/>
    <x v="1"/>
    <n v="0"/>
    <n v="0"/>
    <n v="0"/>
    <n v="0"/>
    <x v="0"/>
    <x v="0"/>
    <d v="2013-04-20T20:56:00"/>
    <x v="0"/>
    <x v="7"/>
    <x v="3"/>
    <x v="103"/>
    <x v="9"/>
    <x v="3"/>
    <s v="1580"/>
    <x v="9"/>
    <s v="Puskesmas Cirinten"/>
  </r>
  <r>
    <n v="396"/>
    <x v="1"/>
    <n v="0"/>
    <n v="0"/>
    <n v="0"/>
    <n v="0"/>
    <x v="0"/>
    <x v="0"/>
    <d v="2013-04-20T20:57:00"/>
    <x v="0"/>
    <x v="7"/>
    <x v="3"/>
    <x v="104"/>
    <x v="9"/>
    <x v="3"/>
    <s v="1585"/>
    <x v="9"/>
    <s v="Puskesmas Cirinten"/>
  </r>
  <r>
    <n v="397"/>
    <x v="1"/>
    <n v="0"/>
    <n v="0"/>
    <n v="0"/>
    <n v="0"/>
    <x v="0"/>
    <x v="0"/>
    <d v="2013-04-20T21:03:00"/>
    <x v="0"/>
    <x v="7"/>
    <x v="3"/>
    <x v="105"/>
    <x v="9"/>
    <x v="3"/>
    <s v="1590"/>
    <x v="9"/>
    <s v="Puskesmas Cirinten"/>
  </r>
  <r>
    <n v="398"/>
    <x v="1"/>
    <n v="0"/>
    <n v="0"/>
    <n v="0"/>
    <n v="0"/>
    <x v="0"/>
    <x v="0"/>
    <d v="2013-04-20T20:59:00"/>
    <x v="0"/>
    <x v="7"/>
    <x v="3"/>
    <x v="106"/>
    <x v="9"/>
    <x v="3"/>
    <s v="1595"/>
    <x v="9"/>
    <s v="Puskesmas Cirinten"/>
  </r>
  <r>
    <n v="399"/>
    <x v="1"/>
    <n v="0"/>
    <n v="0"/>
    <n v="0"/>
    <n v="0"/>
    <x v="0"/>
    <x v="0"/>
    <d v="2014-10-09T11:24:00"/>
    <x v="0"/>
    <x v="7"/>
    <x v="0"/>
    <x v="107"/>
    <x v="9"/>
    <x v="3"/>
    <s v="1600"/>
    <x v="9"/>
    <s v="Puskesmas Cirinten"/>
  </r>
  <r>
    <n v="400"/>
    <x v="1"/>
    <n v="0"/>
    <n v="0"/>
    <n v="0"/>
    <n v="0"/>
    <x v="0"/>
    <x v="0"/>
    <d v="2013-04-20T20:59:00"/>
    <x v="0"/>
    <x v="7"/>
    <x v="3"/>
    <x v="108"/>
    <x v="9"/>
    <x v="3"/>
    <s v="1605"/>
    <x v="9"/>
    <s v="Puskesmas Cirinten"/>
  </r>
  <r>
    <n v="401"/>
    <x v="1"/>
    <n v="0"/>
    <n v="0"/>
    <n v="0"/>
    <n v="0"/>
    <x v="0"/>
    <x v="0"/>
    <d v="2013-04-20T21:03:00"/>
    <x v="0"/>
    <x v="7"/>
    <x v="3"/>
    <x v="109"/>
    <x v="9"/>
    <x v="3"/>
    <s v="1610"/>
    <x v="9"/>
    <s v="Puskesmas Cirinten"/>
  </r>
  <r>
    <n v="402"/>
    <x v="1"/>
    <n v="0"/>
    <n v="0"/>
    <n v="0"/>
    <n v="0"/>
    <x v="0"/>
    <x v="0"/>
    <d v="2013-04-20T21:01:00"/>
    <x v="0"/>
    <x v="7"/>
    <x v="3"/>
    <x v="110"/>
    <x v="9"/>
    <x v="3"/>
    <s v="1615"/>
    <x v="9"/>
    <s v="Puskesmas Cirinten"/>
  </r>
  <r>
    <n v="403"/>
    <x v="1"/>
    <n v="0"/>
    <n v="0"/>
    <n v="0"/>
    <n v="0"/>
    <x v="0"/>
    <x v="0"/>
    <d v="2013-04-20T20:58:00"/>
    <x v="0"/>
    <x v="7"/>
    <x v="3"/>
    <x v="111"/>
    <x v="9"/>
    <x v="3"/>
    <s v="1620"/>
    <x v="9"/>
    <s v="Puskesmas Cirinten"/>
  </r>
  <r>
    <n v="404"/>
    <x v="1"/>
    <n v="7"/>
    <n v="3"/>
    <n v="4"/>
    <n v="7"/>
    <x v="4"/>
    <x v="0"/>
    <d v="2013-04-22T20:10:00"/>
    <x v="0"/>
    <x v="20"/>
    <x v="0"/>
    <x v="271"/>
    <x v="23"/>
    <x v="3"/>
    <s v="1625"/>
    <x v="23"/>
    <s v="Puskesmas Cipanas"/>
  </r>
  <r>
    <n v="405"/>
    <x v="1"/>
    <n v="8"/>
    <n v="4"/>
    <n v="4"/>
    <n v="8"/>
    <x v="4"/>
    <x v="0"/>
    <d v="2013-04-22T20:08:00"/>
    <x v="0"/>
    <x v="20"/>
    <x v="0"/>
    <x v="272"/>
    <x v="23"/>
    <x v="3"/>
    <s v="1630"/>
    <x v="23"/>
    <s v="Puskesmas Cipanas"/>
  </r>
  <r>
    <n v="406"/>
    <x v="1"/>
    <n v="3"/>
    <n v="2"/>
    <n v="1"/>
    <n v="3"/>
    <x v="0"/>
    <x v="0"/>
    <d v="2013-04-22T20:10:00"/>
    <x v="0"/>
    <x v="20"/>
    <x v="0"/>
    <x v="273"/>
    <x v="23"/>
    <x v="3"/>
    <s v="1635"/>
    <x v="23"/>
    <s v="Puskesmas Cipanas"/>
  </r>
  <r>
    <n v="407"/>
    <x v="1"/>
    <n v="1"/>
    <n v="0"/>
    <n v="1"/>
    <n v="1"/>
    <x v="0"/>
    <x v="0"/>
    <d v="2013-04-22T20:09:00"/>
    <x v="0"/>
    <x v="20"/>
    <x v="0"/>
    <x v="274"/>
    <x v="23"/>
    <x v="3"/>
    <s v="1640"/>
    <x v="23"/>
    <s v="Puskesmas Cipanas"/>
  </r>
  <r>
    <n v="408"/>
    <x v="1"/>
    <n v="1"/>
    <n v="0"/>
    <n v="1"/>
    <n v="1"/>
    <x v="0"/>
    <x v="0"/>
    <d v="2013-04-22T20:04:00"/>
    <x v="0"/>
    <x v="20"/>
    <x v="0"/>
    <x v="275"/>
    <x v="23"/>
    <x v="3"/>
    <s v="1645"/>
    <x v="23"/>
    <s v="Puskesmas Cipanas"/>
  </r>
  <r>
    <n v="409"/>
    <x v="1"/>
    <n v="1"/>
    <n v="1"/>
    <n v="0"/>
    <n v="1"/>
    <x v="0"/>
    <x v="0"/>
    <d v="2013-04-22T20:02:00"/>
    <x v="0"/>
    <x v="20"/>
    <x v="0"/>
    <x v="276"/>
    <x v="23"/>
    <x v="3"/>
    <s v="1650"/>
    <x v="23"/>
    <s v="Puskesmas Cipanas"/>
  </r>
  <r>
    <n v="410"/>
    <x v="1"/>
    <n v="1"/>
    <n v="0"/>
    <n v="1"/>
    <n v="1"/>
    <x v="4"/>
    <x v="0"/>
    <d v="2013-04-22T20:03:00"/>
    <x v="0"/>
    <x v="20"/>
    <x v="0"/>
    <x v="277"/>
    <x v="23"/>
    <x v="3"/>
    <s v="1655"/>
    <x v="23"/>
    <s v="Puskesmas Cipanas"/>
  </r>
  <r>
    <n v="411"/>
    <x v="1"/>
    <n v="1"/>
    <n v="0"/>
    <n v="1"/>
    <n v="1"/>
    <x v="0"/>
    <x v="0"/>
    <d v="2013-04-22T20:04:00"/>
    <x v="0"/>
    <x v="20"/>
    <x v="0"/>
    <x v="278"/>
    <x v="23"/>
    <x v="3"/>
    <s v="1660"/>
    <x v="23"/>
    <s v="Puskesmas Cipanas"/>
  </r>
  <r>
    <n v="412"/>
    <x v="1"/>
    <n v="4"/>
    <n v="1"/>
    <n v="3"/>
    <n v="4"/>
    <x v="4"/>
    <x v="0"/>
    <d v="2013-04-22T20:05:00"/>
    <x v="0"/>
    <x v="20"/>
    <x v="0"/>
    <x v="279"/>
    <x v="23"/>
    <x v="3"/>
    <s v="1665"/>
    <x v="23"/>
    <s v="Puskesmas Cipanas"/>
  </r>
  <r>
    <n v="413"/>
    <x v="1"/>
    <n v="7"/>
    <n v="3"/>
    <n v="4"/>
    <n v="7"/>
    <x v="0"/>
    <x v="0"/>
    <d v="2013-04-22T20:06:00"/>
    <x v="0"/>
    <x v="20"/>
    <x v="0"/>
    <x v="280"/>
    <x v="23"/>
    <x v="3"/>
    <s v="1670"/>
    <x v="23"/>
    <s v="Puskesmas Cipanas"/>
  </r>
  <r>
    <n v="414"/>
    <x v="1"/>
    <n v="7"/>
    <n v="3"/>
    <n v="4"/>
    <n v="7"/>
    <x v="4"/>
    <x v="0"/>
    <d v="2013-04-22T20:07:00"/>
    <x v="0"/>
    <x v="20"/>
    <x v="0"/>
    <x v="281"/>
    <x v="23"/>
    <x v="3"/>
    <s v="1675"/>
    <x v="23"/>
    <s v="Puskesmas Cipanas"/>
  </r>
  <r>
    <n v="415"/>
    <x v="1"/>
    <n v="1"/>
    <n v="1"/>
    <n v="0"/>
    <n v="1"/>
    <x v="0"/>
    <x v="0"/>
    <d v="2013-04-22T20:06:00"/>
    <x v="0"/>
    <x v="20"/>
    <x v="0"/>
    <x v="282"/>
    <x v="23"/>
    <x v="3"/>
    <s v="1680"/>
    <x v="23"/>
    <s v="Puskesmas Cipanas"/>
  </r>
  <r>
    <n v="416"/>
    <x v="1"/>
    <n v="1"/>
    <n v="1"/>
    <n v="0"/>
    <n v="1"/>
    <x v="0"/>
    <x v="0"/>
    <d v="2013-04-22T20:03:00"/>
    <x v="0"/>
    <x v="20"/>
    <x v="0"/>
    <x v="283"/>
    <x v="23"/>
    <x v="3"/>
    <s v="1685"/>
    <x v="23"/>
    <s v="Puskesmas Cipanas"/>
  </r>
  <r>
    <n v="417"/>
    <x v="1"/>
    <n v="1"/>
    <n v="1"/>
    <n v="0"/>
    <n v="1"/>
    <x v="0"/>
    <x v="0"/>
    <d v="2013-04-22T20:10:00"/>
    <x v="0"/>
    <x v="20"/>
    <x v="0"/>
    <x v="284"/>
    <x v="23"/>
    <x v="3"/>
    <s v="1690"/>
    <x v="23"/>
    <s v="Puskesmas Cipanas"/>
  </r>
  <r>
    <n v="418"/>
    <x v="1"/>
    <n v="63"/>
    <n v="29"/>
    <n v="34"/>
    <n v="63"/>
    <x v="0"/>
    <x v="0"/>
    <d v="2013-04-24T12:28:00"/>
    <x v="0"/>
    <x v="9"/>
    <x v="0"/>
    <x v="113"/>
    <x v="11"/>
    <x v="3"/>
    <s v="1695"/>
    <x v="11"/>
    <s v="Puskesmas Lebakgedong"/>
  </r>
  <r>
    <n v="419"/>
    <x v="1"/>
    <n v="13"/>
    <n v="7"/>
    <n v="5"/>
    <n v="12"/>
    <x v="4"/>
    <x v="0"/>
    <d v="2013-04-24T12:30:00"/>
    <x v="0"/>
    <x v="9"/>
    <x v="0"/>
    <x v="114"/>
    <x v="11"/>
    <x v="3"/>
    <s v="1700"/>
    <x v="11"/>
    <s v="Puskesmas Lebakgedong"/>
  </r>
  <r>
    <n v="420"/>
    <x v="1"/>
    <n v="18"/>
    <n v="10"/>
    <n v="7"/>
    <n v="17"/>
    <x v="4"/>
    <x v="0"/>
    <d v="2013-04-24T12:27:00"/>
    <x v="0"/>
    <x v="9"/>
    <x v="0"/>
    <x v="115"/>
    <x v="11"/>
    <x v="3"/>
    <s v="1705"/>
    <x v="11"/>
    <s v="Puskesmas Lebakgedong"/>
  </r>
  <r>
    <n v="421"/>
    <x v="1"/>
    <n v="27"/>
    <n v="17"/>
    <n v="10"/>
    <n v="27"/>
    <x v="0"/>
    <x v="0"/>
    <d v="2013-04-24T12:26:00"/>
    <x v="0"/>
    <x v="9"/>
    <x v="0"/>
    <x v="116"/>
    <x v="11"/>
    <x v="3"/>
    <s v="1710"/>
    <x v="11"/>
    <s v="Puskesmas Lebakgedong"/>
  </r>
  <r>
    <n v="422"/>
    <x v="1"/>
    <n v="4"/>
    <n v="2"/>
    <n v="2"/>
    <n v="4"/>
    <x v="0"/>
    <x v="0"/>
    <d v="2013-04-24T12:29:00"/>
    <x v="0"/>
    <x v="9"/>
    <x v="0"/>
    <x v="117"/>
    <x v="11"/>
    <x v="3"/>
    <s v="1715"/>
    <x v="11"/>
    <s v="Puskesmas Lebakgedong"/>
  </r>
  <r>
    <n v="423"/>
    <x v="1"/>
    <n v="40"/>
    <n v="16"/>
    <n v="24"/>
    <n v="40"/>
    <x v="0"/>
    <x v="0"/>
    <d v="2013-04-24T12:26:00"/>
    <x v="0"/>
    <x v="9"/>
    <x v="0"/>
    <x v="118"/>
    <x v="11"/>
    <x v="3"/>
    <s v="1720"/>
    <x v="11"/>
    <s v="Puskesmas Lebakgedong"/>
  </r>
  <r>
    <n v="424"/>
    <x v="1"/>
    <n v="17"/>
    <n v="10"/>
    <n v="7"/>
    <n v="17"/>
    <x v="0"/>
    <x v="0"/>
    <d v="2013-04-02T01:14:00"/>
    <x v="0"/>
    <x v="21"/>
    <x v="0"/>
    <x v="119"/>
    <x v="12"/>
    <x v="4"/>
    <s v="1780"/>
    <x v="12"/>
    <s v="Puskesmas Gunungkencana"/>
  </r>
  <r>
    <n v="425"/>
    <x v="1"/>
    <n v="20"/>
    <n v="11"/>
    <n v="9"/>
    <n v="20"/>
    <x v="0"/>
    <x v="0"/>
    <d v="2013-04-02T01:12:00"/>
    <x v="0"/>
    <x v="21"/>
    <x v="0"/>
    <x v="120"/>
    <x v="12"/>
    <x v="4"/>
    <s v="1785"/>
    <x v="12"/>
    <s v="Puskesmas Gunungkencana"/>
  </r>
  <r>
    <n v="426"/>
    <x v="1"/>
    <n v="27"/>
    <n v="14"/>
    <n v="13"/>
    <n v="27"/>
    <x v="0"/>
    <x v="0"/>
    <d v="2013-04-02T01:14:00"/>
    <x v="0"/>
    <x v="21"/>
    <x v="0"/>
    <x v="121"/>
    <x v="12"/>
    <x v="4"/>
    <s v="1790"/>
    <x v="12"/>
    <s v="Puskesmas Gunungkencana"/>
  </r>
  <r>
    <n v="427"/>
    <x v="1"/>
    <n v="22"/>
    <n v="9"/>
    <n v="13"/>
    <n v="22"/>
    <x v="0"/>
    <x v="0"/>
    <d v="2013-04-02T01:10:00"/>
    <x v="0"/>
    <x v="21"/>
    <x v="0"/>
    <x v="122"/>
    <x v="12"/>
    <x v="4"/>
    <s v="1795"/>
    <x v="12"/>
    <s v="Puskesmas Gunungkencana"/>
  </r>
  <r>
    <n v="428"/>
    <x v="1"/>
    <n v="25"/>
    <n v="12"/>
    <n v="13"/>
    <n v="25"/>
    <x v="0"/>
    <x v="0"/>
    <d v="2013-04-02T01:11:00"/>
    <x v="0"/>
    <x v="21"/>
    <x v="0"/>
    <x v="123"/>
    <x v="12"/>
    <x v="4"/>
    <s v="1800"/>
    <x v="12"/>
    <s v="Puskesmas Gunungkencana"/>
  </r>
  <r>
    <n v="429"/>
    <x v="1"/>
    <n v="27"/>
    <n v="12"/>
    <n v="15"/>
    <n v="27"/>
    <x v="0"/>
    <x v="0"/>
    <d v="2013-04-02T01:10:00"/>
    <x v="0"/>
    <x v="21"/>
    <x v="0"/>
    <x v="124"/>
    <x v="12"/>
    <x v="4"/>
    <s v="1805"/>
    <x v="12"/>
    <s v="Puskesmas Gunungkencana"/>
  </r>
  <r>
    <n v="430"/>
    <x v="1"/>
    <n v="21"/>
    <n v="9"/>
    <n v="12"/>
    <n v="21"/>
    <x v="0"/>
    <x v="0"/>
    <d v="2013-04-02T01:13:00"/>
    <x v="0"/>
    <x v="21"/>
    <x v="0"/>
    <x v="125"/>
    <x v="12"/>
    <x v="4"/>
    <s v="1810"/>
    <x v="12"/>
    <s v="Puskesmas Gunungkencana"/>
  </r>
  <r>
    <n v="431"/>
    <x v="1"/>
    <n v="16"/>
    <n v="8"/>
    <n v="8"/>
    <n v="16"/>
    <x v="0"/>
    <x v="0"/>
    <d v="2013-04-02T01:09:00"/>
    <x v="0"/>
    <x v="21"/>
    <x v="0"/>
    <x v="126"/>
    <x v="12"/>
    <x v="4"/>
    <s v="1815"/>
    <x v="12"/>
    <s v="Puskesmas Gunungkencana"/>
  </r>
  <r>
    <n v="432"/>
    <x v="1"/>
    <n v="23"/>
    <n v="13"/>
    <n v="10"/>
    <n v="23"/>
    <x v="0"/>
    <x v="0"/>
    <d v="2013-04-02T01:12:00"/>
    <x v="0"/>
    <x v="21"/>
    <x v="0"/>
    <x v="127"/>
    <x v="12"/>
    <x v="4"/>
    <s v="1820"/>
    <x v="12"/>
    <s v="Puskesmas Gunungkencana"/>
  </r>
  <r>
    <n v="433"/>
    <x v="1"/>
    <n v="4"/>
    <n v="2"/>
    <n v="2"/>
    <n v="4"/>
    <x v="0"/>
    <x v="0"/>
    <d v="2013-04-02T01:13:00"/>
    <x v="0"/>
    <x v="21"/>
    <x v="0"/>
    <x v="128"/>
    <x v="12"/>
    <x v="4"/>
    <s v="1825"/>
    <x v="12"/>
    <s v="Puskesmas Gunungkencana"/>
  </r>
  <r>
    <n v="434"/>
    <x v="1"/>
    <n v="19"/>
    <n v="10"/>
    <n v="9"/>
    <n v="19"/>
    <x v="0"/>
    <x v="0"/>
    <d v="2013-04-02T01:15:00"/>
    <x v="0"/>
    <x v="21"/>
    <x v="0"/>
    <x v="129"/>
    <x v="12"/>
    <x v="4"/>
    <s v="1826"/>
    <x v="12"/>
    <s v="Puskesmas Gunungkencana"/>
  </r>
  <r>
    <n v="435"/>
    <x v="1"/>
    <n v="18"/>
    <n v="13"/>
    <n v="15"/>
    <n v="28"/>
    <x v="0"/>
    <x v="0"/>
    <d v="2013-04-02T01:15:00"/>
    <x v="0"/>
    <x v="21"/>
    <x v="0"/>
    <x v="130"/>
    <x v="12"/>
    <x v="4"/>
    <s v="1827"/>
    <x v="12"/>
    <s v="Puskesmas Gunungkencana"/>
  </r>
  <r>
    <n v="436"/>
    <x v="1"/>
    <n v="3"/>
    <n v="2"/>
    <n v="1"/>
    <n v="3"/>
    <x v="0"/>
    <x v="0"/>
    <d v="2013-04-16T15:40:00"/>
    <x v="0"/>
    <x v="22"/>
    <x v="0"/>
    <x v="150"/>
    <x v="13"/>
    <x v="4"/>
    <s v="1920"/>
    <x v="13"/>
    <s v="Puskesmas Sobang"/>
  </r>
  <r>
    <n v="437"/>
    <x v="1"/>
    <n v="3"/>
    <n v="1"/>
    <n v="2"/>
    <n v="3"/>
    <x v="0"/>
    <x v="0"/>
    <d v="2013-04-16T15:43:00"/>
    <x v="0"/>
    <x v="22"/>
    <x v="0"/>
    <x v="151"/>
    <x v="13"/>
    <x v="4"/>
    <s v="1925"/>
    <x v="13"/>
    <s v="Puskesmas Sobang"/>
  </r>
  <r>
    <n v="438"/>
    <x v="1"/>
    <n v="6"/>
    <n v="4"/>
    <n v="2"/>
    <n v="6"/>
    <x v="0"/>
    <x v="0"/>
    <d v="2013-04-16T15:43:00"/>
    <x v="0"/>
    <x v="22"/>
    <x v="0"/>
    <x v="152"/>
    <x v="13"/>
    <x v="4"/>
    <s v="1930"/>
    <x v="13"/>
    <s v="Puskesmas Sobang"/>
  </r>
  <r>
    <n v="439"/>
    <x v="1"/>
    <n v="4"/>
    <n v="2"/>
    <n v="2"/>
    <n v="4"/>
    <x v="0"/>
    <x v="0"/>
    <d v="2013-04-16T15:44:00"/>
    <x v="0"/>
    <x v="22"/>
    <x v="0"/>
    <x v="153"/>
    <x v="13"/>
    <x v="4"/>
    <s v="1935"/>
    <x v="13"/>
    <s v="Puskesmas Sobang"/>
  </r>
  <r>
    <n v="440"/>
    <x v="1"/>
    <n v="3"/>
    <n v="2"/>
    <n v="1"/>
    <n v="3"/>
    <x v="0"/>
    <x v="0"/>
    <d v="2013-04-16T15:44:00"/>
    <x v="0"/>
    <x v="22"/>
    <x v="0"/>
    <x v="154"/>
    <x v="13"/>
    <x v="4"/>
    <s v="1940"/>
    <x v="13"/>
    <s v="Puskesmas Sobang"/>
  </r>
  <r>
    <n v="441"/>
    <x v="1"/>
    <n v="4"/>
    <n v="3"/>
    <n v="1"/>
    <n v="4"/>
    <x v="0"/>
    <x v="0"/>
    <d v="2013-04-16T15:41:00"/>
    <x v="0"/>
    <x v="22"/>
    <x v="0"/>
    <x v="155"/>
    <x v="13"/>
    <x v="4"/>
    <s v="1945"/>
    <x v="13"/>
    <s v="Puskesmas Sobang"/>
  </r>
  <r>
    <n v="442"/>
    <x v="1"/>
    <n v="5"/>
    <n v="3"/>
    <n v="2"/>
    <n v="5"/>
    <x v="0"/>
    <x v="0"/>
    <d v="2013-04-16T15:39:00"/>
    <x v="0"/>
    <x v="22"/>
    <x v="0"/>
    <x v="156"/>
    <x v="13"/>
    <x v="4"/>
    <s v="1950"/>
    <x v="13"/>
    <s v="Puskesmas Sobang"/>
  </r>
  <r>
    <n v="443"/>
    <x v="1"/>
    <n v="2"/>
    <n v="2"/>
    <n v="0"/>
    <n v="2"/>
    <x v="0"/>
    <x v="0"/>
    <d v="2013-04-16T15:41:00"/>
    <x v="0"/>
    <x v="22"/>
    <x v="0"/>
    <x v="157"/>
    <x v="13"/>
    <x v="4"/>
    <s v="1955"/>
    <x v="13"/>
    <s v="Puskesmas Sobang"/>
  </r>
  <r>
    <n v="444"/>
    <x v="1"/>
    <n v="5"/>
    <n v="2"/>
    <n v="3"/>
    <n v="5"/>
    <x v="0"/>
    <x v="0"/>
    <d v="2013-04-16T15:39:00"/>
    <x v="0"/>
    <x v="22"/>
    <x v="0"/>
    <x v="158"/>
    <x v="13"/>
    <x v="4"/>
    <s v="1956"/>
    <x v="13"/>
    <s v="Puskesmas Sobang"/>
  </r>
  <r>
    <n v="445"/>
    <x v="1"/>
    <n v="2"/>
    <n v="0"/>
    <n v="2"/>
    <n v="2"/>
    <x v="0"/>
    <x v="0"/>
    <d v="2013-04-16T15:43:00"/>
    <x v="0"/>
    <x v="22"/>
    <x v="0"/>
    <x v="159"/>
    <x v="13"/>
    <x v="4"/>
    <s v="1960"/>
    <x v="13"/>
    <s v="Puskesmas Sobang"/>
  </r>
  <r>
    <n v="446"/>
    <x v="1"/>
    <n v="4"/>
    <n v="2"/>
    <n v="2"/>
    <n v="4"/>
    <x v="0"/>
    <x v="1"/>
    <d v="2013-05-05T01:03:00"/>
    <x v="0"/>
    <x v="23"/>
    <x v="0"/>
    <x v="285"/>
    <x v="24"/>
    <x v="5"/>
    <s v="1970"/>
    <x v="24"/>
    <s v="Puskesmas Cijaku"/>
  </r>
  <r>
    <n v="447"/>
    <x v="1"/>
    <n v="12"/>
    <n v="7"/>
    <n v="5"/>
    <n v="12"/>
    <x v="0"/>
    <x v="1"/>
    <d v="2013-05-05T01:05:00"/>
    <x v="0"/>
    <x v="23"/>
    <x v="0"/>
    <x v="286"/>
    <x v="24"/>
    <x v="5"/>
    <s v="1975"/>
    <x v="24"/>
    <s v="Puskesmas Cijaku"/>
  </r>
  <r>
    <n v="448"/>
    <x v="1"/>
    <n v="12"/>
    <n v="4"/>
    <n v="8"/>
    <n v="12"/>
    <x v="0"/>
    <x v="1"/>
    <d v="2013-05-05T01:06:00"/>
    <x v="0"/>
    <x v="23"/>
    <x v="0"/>
    <x v="287"/>
    <x v="24"/>
    <x v="5"/>
    <s v="1980"/>
    <x v="24"/>
    <s v="Puskesmas Cijaku"/>
  </r>
  <r>
    <n v="449"/>
    <x v="1"/>
    <n v="4"/>
    <n v="2"/>
    <n v="2"/>
    <n v="4"/>
    <x v="0"/>
    <x v="1"/>
    <d v="2013-05-05T01:02:00"/>
    <x v="0"/>
    <x v="23"/>
    <x v="0"/>
    <x v="288"/>
    <x v="24"/>
    <x v="5"/>
    <s v="1985"/>
    <x v="24"/>
    <s v="Puskesmas Cijaku"/>
  </r>
  <r>
    <n v="450"/>
    <x v="1"/>
    <n v="6"/>
    <n v="4"/>
    <n v="2"/>
    <n v="6"/>
    <x v="0"/>
    <x v="1"/>
    <d v="2013-05-05T01:03:00"/>
    <x v="0"/>
    <x v="23"/>
    <x v="0"/>
    <x v="52"/>
    <x v="24"/>
    <x v="5"/>
    <s v="1990"/>
    <x v="24"/>
    <s v="Puskesmas Cijaku"/>
  </r>
  <r>
    <n v="451"/>
    <x v="1"/>
    <n v="6"/>
    <n v="3"/>
    <n v="3"/>
    <n v="6"/>
    <x v="0"/>
    <x v="1"/>
    <d v="2013-05-05T01:05:00"/>
    <x v="0"/>
    <x v="23"/>
    <x v="0"/>
    <x v="289"/>
    <x v="24"/>
    <x v="5"/>
    <s v="1995"/>
    <x v="24"/>
    <s v="Puskesmas Cijaku"/>
  </r>
  <r>
    <n v="452"/>
    <x v="1"/>
    <n v="3"/>
    <n v="0"/>
    <n v="3"/>
    <n v="3"/>
    <x v="0"/>
    <x v="1"/>
    <d v="2013-05-05T01:05:00"/>
    <x v="0"/>
    <x v="23"/>
    <x v="0"/>
    <x v="290"/>
    <x v="24"/>
    <x v="5"/>
    <s v="2000"/>
    <x v="24"/>
    <s v="Puskesmas Cijaku"/>
  </r>
  <r>
    <n v="453"/>
    <x v="1"/>
    <n v="8"/>
    <n v="4"/>
    <n v="4"/>
    <n v="8"/>
    <x v="0"/>
    <x v="1"/>
    <d v="2013-05-05T01:06:00"/>
    <x v="0"/>
    <x v="23"/>
    <x v="0"/>
    <x v="291"/>
    <x v="24"/>
    <x v="5"/>
    <s v="2005"/>
    <x v="24"/>
    <s v="Puskesmas Cijaku"/>
  </r>
  <r>
    <n v="454"/>
    <x v="1"/>
    <n v="12"/>
    <n v="6"/>
    <n v="6"/>
    <n v="12"/>
    <x v="0"/>
    <x v="1"/>
    <d v="2013-05-05T01:06:00"/>
    <x v="0"/>
    <x v="23"/>
    <x v="0"/>
    <x v="292"/>
    <x v="24"/>
    <x v="5"/>
    <s v="2010"/>
    <x v="24"/>
    <s v="Puskesmas Cijaku"/>
  </r>
  <r>
    <n v="455"/>
    <x v="1"/>
    <n v="13"/>
    <n v="8"/>
    <n v="5"/>
    <n v="13"/>
    <x v="0"/>
    <x v="1"/>
    <d v="2013-05-05T01:05:00"/>
    <x v="0"/>
    <x v="23"/>
    <x v="0"/>
    <x v="293"/>
    <x v="24"/>
    <x v="5"/>
    <s v="2015"/>
    <x v="24"/>
    <s v="Puskesmas Cijaku"/>
  </r>
  <r>
    <n v="456"/>
    <x v="1"/>
    <n v="21"/>
    <n v="12"/>
    <n v="9"/>
    <n v="21"/>
    <x v="5"/>
    <x v="0"/>
    <d v="2013-04-24T11:10:00"/>
    <x v="0"/>
    <x v="24"/>
    <x v="0"/>
    <x v="160"/>
    <x v="14"/>
    <x v="5"/>
    <s v="2020"/>
    <x v="14"/>
    <m/>
  </r>
  <r>
    <n v="457"/>
    <x v="1"/>
    <n v="11"/>
    <n v="5"/>
    <n v="6"/>
    <n v="11"/>
    <x v="4"/>
    <x v="0"/>
    <d v="2013-04-24T11:07:00"/>
    <x v="0"/>
    <x v="24"/>
    <x v="0"/>
    <x v="161"/>
    <x v="14"/>
    <x v="5"/>
    <s v="2025"/>
    <x v="14"/>
    <m/>
  </r>
  <r>
    <n v="458"/>
    <x v="1"/>
    <n v="20"/>
    <n v="13"/>
    <n v="7"/>
    <n v="20"/>
    <x v="4"/>
    <x v="0"/>
    <d v="2013-04-24T11:12:00"/>
    <x v="0"/>
    <x v="24"/>
    <x v="0"/>
    <x v="162"/>
    <x v="14"/>
    <x v="5"/>
    <s v="2030"/>
    <x v="14"/>
    <m/>
  </r>
  <r>
    <n v="459"/>
    <x v="1"/>
    <n v="8"/>
    <n v="4"/>
    <n v="4"/>
    <n v="8"/>
    <x v="5"/>
    <x v="0"/>
    <d v="2013-04-24T11:12:00"/>
    <x v="0"/>
    <x v="24"/>
    <x v="0"/>
    <x v="163"/>
    <x v="14"/>
    <x v="5"/>
    <s v="2035"/>
    <x v="14"/>
    <m/>
  </r>
  <r>
    <n v="460"/>
    <x v="1"/>
    <n v="14"/>
    <n v="6"/>
    <n v="8"/>
    <n v="14"/>
    <x v="4"/>
    <x v="0"/>
    <d v="2013-04-24T11:11:00"/>
    <x v="0"/>
    <x v="24"/>
    <x v="0"/>
    <x v="164"/>
    <x v="14"/>
    <x v="5"/>
    <s v="2040"/>
    <x v="14"/>
    <m/>
  </r>
  <r>
    <n v="461"/>
    <x v="1"/>
    <n v="7"/>
    <n v="4"/>
    <n v="3"/>
    <n v="7"/>
    <x v="4"/>
    <x v="0"/>
    <d v="2013-04-24T11:12:00"/>
    <x v="0"/>
    <x v="24"/>
    <x v="0"/>
    <x v="165"/>
    <x v="14"/>
    <x v="5"/>
    <s v="2045"/>
    <x v="14"/>
    <m/>
  </r>
  <r>
    <n v="462"/>
    <x v="1"/>
    <n v="22"/>
    <n v="12"/>
    <n v="10"/>
    <n v="22"/>
    <x v="4"/>
    <x v="0"/>
    <d v="2013-04-24T11:10:00"/>
    <x v="0"/>
    <x v="24"/>
    <x v="0"/>
    <x v="166"/>
    <x v="14"/>
    <x v="5"/>
    <s v="2050"/>
    <x v="14"/>
    <m/>
  </r>
  <r>
    <n v="463"/>
    <x v="1"/>
    <n v="8"/>
    <n v="3"/>
    <n v="5"/>
    <n v="8"/>
    <x v="5"/>
    <x v="0"/>
    <d v="2013-04-24T11:13:00"/>
    <x v="0"/>
    <x v="24"/>
    <x v="0"/>
    <x v="167"/>
    <x v="14"/>
    <x v="5"/>
    <s v="2055"/>
    <x v="14"/>
    <m/>
  </r>
  <r>
    <n v="464"/>
    <x v="1"/>
    <n v="15"/>
    <n v="9"/>
    <n v="6"/>
    <n v="15"/>
    <x v="5"/>
    <x v="0"/>
    <d v="2013-04-24T11:13:00"/>
    <x v="0"/>
    <x v="24"/>
    <x v="0"/>
    <x v="168"/>
    <x v="14"/>
    <x v="5"/>
    <s v="2060"/>
    <x v="14"/>
    <m/>
  </r>
  <r>
    <n v="465"/>
    <x v="1"/>
    <n v="50"/>
    <n v="26"/>
    <n v="24"/>
    <n v="50"/>
    <x v="2"/>
    <x v="0"/>
    <d v="2013-04-22T10:24:00"/>
    <x v="0"/>
    <x v="12"/>
    <x v="0"/>
    <x v="169"/>
    <x v="15"/>
    <x v="5"/>
    <s v="2135"/>
    <x v="15"/>
    <s v="Puskesmas Binuangeun"/>
  </r>
  <r>
    <n v="466"/>
    <x v="1"/>
    <n v="37"/>
    <n v="20"/>
    <n v="17"/>
    <n v="37"/>
    <x v="0"/>
    <x v="0"/>
    <d v="2013-04-22T10:25:00"/>
    <x v="0"/>
    <x v="12"/>
    <x v="0"/>
    <x v="170"/>
    <x v="15"/>
    <x v="5"/>
    <s v="2140"/>
    <x v="15"/>
    <s v="Puskesmas Binuangeun"/>
  </r>
  <r>
    <n v="467"/>
    <x v="1"/>
    <n v="21"/>
    <n v="12"/>
    <n v="9"/>
    <n v="21"/>
    <x v="0"/>
    <x v="0"/>
    <d v="2013-04-22T10:26:00"/>
    <x v="0"/>
    <x v="12"/>
    <x v="0"/>
    <x v="171"/>
    <x v="15"/>
    <x v="5"/>
    <s v="2145"/>
    <x v="15"/>
    <s v="Puskesmas Binuangeun"/>
  </r>
  <r>
    <n v="468"/>
    <x v="1"/>
    <n v="8"/>
    <n v="3"/>
    <n v="5"/>
    <n v="8"/>
    <x v="0"/>
    <x v="0"/>
    <d v="2013-04-22T10:28:00"/>
    <x v="0"/>
    <x v="12"/>
    <x v="0"/>
    <x v="172"/>
    <x v="15"/>
    <x v="5"/>
    <s v="2150"/>
    <x v="15"/>
    <s v="Puskesmas Parungsari"/>
  </r>
  <r>
    <n v="469"/>
    <x v="1"/>
    <n v="22"/>
    <n v="15"/>
    <n v="6"/>
    <n v="21"/>
    <x v="4"/>
    <x v="0"/>
    <d v="2013-04-22T10:27:00"/>
    <x v="0"/>
    <x v="12"/>
    <x v="0"/>
    <x v="173"/>
    <x v="15"/>
    <x v="5"/>
    <s v="2155"/>
    <x v="15"/>
    <s v="Puskesmas Binuangeun"/>
  </r>
  <r>
    <n v="470"/>
    <x v="1"/>
    <n v="23"/>
    <n v="12"/>
    <n v="11"/>
    <n v="23"/>
    <x v="0"/>
    <x v="0"/>
    <d v="2013-04-22T10:25:00"/>
    <x v="0"/>
    <x v="12"/>
    <x v="0"/>
    <x v="174"/>
    <x v="15"/>
    <x v="5"/>
    <s v="2160"/>
    <x v="15"/>
    <s v="Puskesmas Binuangeun"/>
  </r>
  <r>
    <n v="471"/>
    <x v="1"/>
    <n v="18"/>
    <n v="10"/>
    <n v="8"/>
    <n v="18"/>
    <x v="0"/>
    <x v="0"/>
    <d v="2013-04-22T10:26:00"/>
    <x v="0"/>
    <x v="12"/>
    <x v="0"/>
    <x v="175"/>
    <x v="15"/>
    <x v="5"/>
    <s v="2165"/>
    <x v="15"/>
    <s v="Puskesmas Binuangeun"/>
  </r>
  <r>
    <n v="472"/>
    <x v="1"/>
    <n v="18"/>
    <n v="7"/>
    <n v="11"/>
    <n v="18"/>
    <x v="0"/>
    <x v="0"/>
    <d v="2013-04-22T10:32:00"/>
    <x v="0"/>
    <x v="12"/>
    <x v="0"/>
    <x v="176"/>
    <x v="15"/>
    <x v="5"/>
    <s v="2170"/>
    <x v="15"/>
    <s v="Puskesmas Parungsari"/>
  </r>
  <r>
    <n v="473"/>
    <x v="1"/>
    <n v="11"/>
    <n v="5"/>
    <n v="6"/>
    <n v="11"/>
    <x v="0"/>
    <x v="0"/>
    <d v="2013-04-22T10:29:00"/>
    <x v="0"/>
    <x v="12"/>
    <x v="0"/>
    <x v="177"/>
    <x v="15"/>
    <x v="5"/>
    <s v="2175"/>
    <x v="15"/>
    <s v="Puskesmas Parungsari"/>
  </r>
  <r>
    <n v="474"/>
    <x v="1"/>
    <n v="23"/>
    <n v="18"/>
    <n v="5"/>
    <n v="23"/>
    <x v="0"/>
    <x v="0"/>
    <d v="2013-04-22T10:31:00"/>
    <x v="0"/>
    <x v="12"/>
    <x v="0"/>
    <x v="178"/>
    <x v="15"/>
    <x v="5"/>
    <s v="2180"/>
    <x v="15"/>
    <s v="Puskesmas Parungsari"/>
  </r>
  <r>
    <n v="475"/>
    <x v="1"/>
    <n v="22"/>
    <n v="16"/>
    <n v="6"/>
    <n v="22"/>
    <x v="0"/>
    <x v="0"/>
    <d v="2013-04-22T10:30:00"/>
    <x v="0"/>
    <x v="12"/>
    <x v="0"/>
    <x v="179"/>
    <x v="15"/>
    <x v="5"/>
    <s v="2185"/>
    <x v="15"/>
    <s v="Puskesmas Parungsari"/>
  </r>
  <r>
    <n v="476"/>
    <x v="1"/>
    <n v="11"/>
    <n v="7"/>
    <n v="4"/>
    <n v="11"/>
    <x v="0"/>
    <x v="0"/>
    <d v="2013-04-22T10:29:00"/>
    <x v="0"/>
    <x v="12"/>
    <x v="0"/>
    <x v="16"/>
    <x v="15"/>
    <x v="5"/>
    <s v="2190"/>
    <x v="15"/>
    <s v="Puskesmas Parungsari"/>
  </r>
  <r>
    <n v="477"/>
    <x v="1"/>
    <n v="14"/>
    <n v="8"/>
    <n v="6"/>
    <n v="14"/>
    <x v="0"/>
    <x v="0"/>
    <d v="2013-04-22T10:30:00"/>
    <x v="0"/>
    <x v="12"/>
    <x v="0"/>
    <x v="180"/>
    <x v="15"/>
    <x v="5"/>
    <s v="2195"/>
    <x v="15"/>
    <s v="Puskesmas Parungsari"/>
  </r>
  <r>
    <n v="478"/>
    <x v="1"/>
    <n v="5"/>
    <n v="2"/>
    <n v="3"/>
    <n v="5"/>
    <x v="0"/>
    <x v="0"/>
    <d v="2014-10-28T11:56:00"/>
    <x v="0"/>
    <x v="13"/>
    <x v="0"/>
    <x v="181"/>
    <x v="16"/>
    <x v="2"/>
    <s v="2200"/>
    <x v="16"/>
    <s v="Puskesmas Panggarangan"/>
  </r>
  <r>
    <n v="479"/>
    <x v="1"/>
    <n v="0"/>
    <n v="0"/>
    <n v="0"/>
    <n v="0"/>
    <x v="0"/>
    <x v="0"/>
    <d v="2014-10-28T11:57:00"/>
    <x v="0"/>
    <x v="13"/>
    <x v="0"/>
    <x v="182"/>
    <x v="16"/>
    <x v="2"/>
    <s v="2205"/>
    <x v="16"/>
    <s v="Puskesmas Panggarangan"/>
  </r>
  <r>
    <n v="480"/>
    <x v="1"/>
    <n v="2"/>
    <n v="1"/>
    <n v="1"/>
    <n v="2"/>
    <x v="0"/>
    <x v="0"/>
    <d v="2014-10-28T11:35:00"/>
    <x v="0"/>
    <x v="13"/>
    <x v="0"/>
    <x v="183"/>
    <x v="16"/>
    <x v="2"/>
    <s v="2210"/>
    <x v="16"/>
    <s v="Puskesmas Panggarangan"/>
  </r>
  <r>
    <n v="481"/>
    <x v="1"/>
    <n v="0"/>
    <n v="0"/>
    <n v="0"/>
    <n v="0"/>
    <x v="0"/>
    <x v="0"/>
    <d v="2014-10-28T11:37:00"/>
    <x v="0"/>
    <x v="13"/>
    <x v="0"/>
    <x v="184"/>
    <x v="16"/>
    <x v="2"/>
    <s v="2215"/>
    <x v="16"/>
    <s v="Puskesmas Panggarangan"/>
  </r>
  <r>
    <n v="482"/>
    <x v="1"/>
    <n v="6"/>
    <n v="4"/>
    <n v="2"/>
    <n v="6"/>
    <x v="0"/>
    <x v="0"/>
    <d v="2014-10-28T11:36:00"/>
    <x v="0"/>
    <x v="13"/>
    <x v="0"/>
    <x v="52"/>
    <x v="16"/>
    <x v="2"/>
    <s v="2220"/>
    <x v="16"/>
    <s v="Puskesmas Panggarangan"/>
  </r>
  <r>
    <n v="483"/>
    <x v="1"/>
    <n v="5"/>
    <n v="2"/>
    <n v="3"/>
    <n v="5"/>
    <x v="0"/>
    <x v="0"/>
    <d v="2014-10-28T11:56:00"/>
    <x v="0"/>
    <x v="13"/>
    <x v="0"/>
    <x v="185"/>
    <x v="16"/>
    <x v="2"/>
    <s v="2225"/>
    <x v="16"/>
    <s v="Puskesmas Panggarangan"/>
  </r>
  <r>
    <n v="484"/>
    <x v="1"/>
    <n v="8"/>
    <n v="4"/>
    <n v="4"/>
    <n v="8"/>
    <x v="0"/>
    <x v="0"/>
    <d v="2014-10-28T11:34:00"/>
    <x v="0"/>
    <x v="13"/>
    <x v="0"/>
    <x v="186"/>
    <x v="16"/>
    <x v="2"/>
    <s v="2230"/>
    <x v="16"/>
    <s v="Puskesmas Panggarangan"/>
  </r>
  <r>
    <n v="485"/>
    <x v="1"/>
    <n v="30"/>
    <n v="14"/>
    <n v="16"/>
    <n v="30"/>
    <x v="0"/>
    <x v="0"/>
    <d v="2014-10-28T11:35:00"/>
    <x v="0"/>
    <x v="13"/>
    <x v="0"/>
    <x v="187"/>
    <x v="16"/>
    <x v="2"/>
    <s v="2235"/>
    <x v="16"/>
    <s v="Puskesmas Panggarangan"/>
  </r>
  <r>
    <n v="486"/>
    <x v="1"/>
    <n v="14"/>
    <n v="9"/>
    <n v="5"/>
    <n v="14"/>
    <x v="0"/>
    <x v="0"/>
    <d v="2014-10-28T11:34:00"/>
    <x v="0"/>
    <x v="13"/>
    <x v="0"/>
    <x v="188"/>
    <x v="16"/>
    <x v="2"/>
    <s v="2240"/>
    <x v="16"/>
    <s v="Puskesmas Panggarangan"/>
  </r>
  <r>
    <n v="487"/>
    <x v="1"/>
    <n v="15"/>
    <n v="7"/>
    <n v="6"/>
    <n v="13"/>
    <x v="5"/>
    <x v="0"/>
    <d v="2014-10-28T11:57:00"/>
    <x v="0"/>
    <x v="13"/>
    <x v="0"/>
    <x v="189"/>
    <x v="16"/>
    <x v="2"/>
    <s v="2245"/>
    <x v="16"/>
    <s v="Puskesmas Panggarangan"/>
  </r>
  <r>
    <n v="488"/>
    <x v="1"/>
    <n v="26"/>
    <n v="14"/>
    <n v="12"/>
    <n v="26"/>
    <x v="0"/>
    <x v="0"/>
    <d v="2014-10-28T11:35:00"/>
    <x v="0"/>
    <x v="13"/>
    <x v="0"/>
    <x v="190"/>
    <x v="16"/>
    <x v="2"/>
    <s v="2250"/>
    <x v="16"/>
    <s v="Puskesmas Panggarangan"/>
  </r>
  <r>
    <n v="489"/>
    <x v="1"/>
    <n v="79"/>
    <n v="48"/>
    <n v="30"/>
    <n v="78"/>
    <x v="4"/>
    <x v="0"/>
    <d v="2013-04-02T10:02:00"/>
    <x v="0"/>
    <x v="14"/>
    <x v="0"/>
    <x v="191"/>
    <x v="17"/>
    <x v="2"/>
    <s v="2255"/>
    <x v="17"/>
    <s v="Puskesmas Cihara"/>
  </r>
  <r>
    <n v="490"/>
    <x v="1"/>
    <n v="2"/>
    <n v="1"/>
    <n v="1"/>
    <n v="2"/>
    <x v="0"/>
    <x v="0"/>
    <d v="2013-04-02T10:06:00"/>
    <x v="0"/>
    <x v="14"/>
    <x v="0"/>
    <x v="192"/>
    <x v="17"/>
    <x v="2"/>
    <s v="2260"/>
    <x v="17"/>
    <s v="Puskesmas Cihara"/>
  </r>
  <r>
    <n v="491"/>
    <x v="1"/>
    <n v="13"/>
    <n v="6"/>
    <n v="7"/>
    <n v="13"/>
    <x v="0"/>
    <x v="0"/>
    <d v="2013-04-02T10:01:00"/>
    <x v="0"/>
    <x v="14"/>
    <x v="0"/>
    <x v="193"/>
    <x v="17"/>
    <x v="2"/>
    <s v="2265"/>
    <x v="17"/>
    <s v="Puskesmas Cihara"/>
  </r>
  <r>
    <n v="492"/>
    <x v="1"/>
    <n v="32"/>
    <n v="16"/>
    <n v="16"/>
    <n v="32"/>
    <x v="0"/>
    <x v="0"/>
    <d v="2013-04-02T10:04:00"/>
    <x v="0"/>
    <x v="14"/>
    <x v="0"/>
    <x v="194"/>
    <x v="17"/>
    <x v="2"/>
    <s v="2270"/>
    <x v="17"/>
    <s v="Puskesmas Cihara"/>
  </r>
  <r>
    <n v="493"/>
    <x v="1"/>
    <n v="21"/>
    <n v="13"/>
    <n v="8"/>
    <n v="21"/>
    <x v="0"/>
    <x v="0"/>
    <d v="2013-04-02T10:05:00"/>
    <x v="0"/>
    <x v="14"/>
    <x v="0"/>
    <x v="195"/>
    <x v="17"/>
    <x v="2"/>
    <s v="2275"/>
    <x v="17"/>
    <s v="Puskesmas Cihara"/>
  </r>
  <r>
    <n v="494"/>
    <x v="1"/>
    <n v="0"/>
    <n v="0"/>
    <n v="0"/>
    <n v="0"/>
    <x v="0"/>
    <x v="0"/>
    <d v="2013-04-02T10:04:00"/>
    <x v="0"/>
    <x v="14"/>
    <x v="0"/>
    <x v="196"/>
    <x v="17"/>
    <x v="2"/>
    <s v="2280"/>
    <x v="17"/>
    <s v="Puskesmas Cihara"/>
  </r>
  <r>
    <n v="495"/>
    <x v="1"/>
    <n v="43"/>
    <n v="28"/>
    <n v="14"/>
    <n v="42"/>
    <x v="4"/>
    <x v="0"/>
    <d v="2013-04-02T10:05:00"/>
    <x v="0"/>
    <x v="14"/>
    <x v="0"/>
    <x v="8"/>
    <x v="17"/>
    <x v="2"/>
    <s v="2285"/>
    <x v="17"/>
    <s v="Puskesmas Cihara"/>
  </r>
  <r>
    <n v="496"/>
    <x v="1"/>
    <n v="5"/>
    <n v="2"/>
    <n v="3"/>
    <n v="5"/>
    <x v="0"/>
    <x v="0"/>
    <d v="2013-04-02T10:03:00"/>
    <x v="0"/>
    <x v="14"/>
    <x v="0"/>
    <x v="197"/>
    <x v="17"/>
    <x v="2"/>
    <s v="2290"/>
    <x v="17"/>
    <s v="Puskesmas Cihara"/>
  </r>
  <r>
    <n v="497"/>
    <x v="1"/>
    <n v="45"/>
    <n v="20"/>
    <n v="23"/>
    <n v="43"/>
    <x v="5"/>
    <x v="0"/>
    <d v="2013-04-02T10:03:00"/>
    <x v="0"/>
    <x v="14"/>
    <x v="0"/>
    <x v="198"/>
    <x v="17"/>
    <x v="2"/>
    <s v="2295"/>
    <x v="17"/>
    <s v="Puskesmas Cihara"/>
  </r>
  <r>
    <n v="498"/>
    <x v="1"/>
    <n v="23"/>
    <n v="16"/>
    <n v="7"/>
    <n v="23"/>
    <x v="0"/>
    <x v="0"/>
    <d v="2013-04-13T12:49:00"/>
    <x v="0"/>
    <x v="15"/>
    <x v="0"/>
    <x v="199"/>
    <x v="18"/>
    <x v="2"/>
    <s v="2300"/>
    <x v="18"/>
    <s v="Puskesmas Bayah"/>
  </r>
  <r>
    <n v="499"/>
    <x v="1"/>
    <n v="64"/>
    <n v="34"/>
    <n v="30"/>
    <n v="64"/>
    <x v="5"/>
    <x v="0"/>
    <d v="2013-04-13T12:52:00"/>
    <x v="0"/>
    <x v="15"/>
    <x v="0"/>
    <x v="200"/>
    <x v="18"/>
    <x v="2"/>
    <s v="2305"/>
    <x v="18"/>
    <s v="Puskesmas Bayah"/>
  </r>
  <r>
    <n v="500"/>
    <x v="1"/>
    <n v="10"/>
    <n v="3"/>
    <n v="7"/>
    <n v="10"/>
    <x v="0"/>
    <x v="0"/>
    <d v="2013-04-13T12:53:00"/>
    <x v="0"/>
    <x v="15"/>
    <x v="0"/>
    <x v="201"/>
    <x v="18"/>
    <x v="2"/>
    <s v="2310"/>
    <x v="18"/>
    <s v="Puskesmas Bayah"/>
  </r>
  <r>
    <n v="501"/>
    <x v="1"/>
    <n v="21"/>
    <n v="11"/>
    <n v="10"/>
    <n v="21"/>
    <x v="0"/>
    <x v="0"/>
    <d v="2013-04-13T12:53:00"/>
    <x v="0"/>
    <x v="15"/>
    <x v="0"/>
    <x v="202"/>
    <x v="18"/>
    <x v="2"/>
    <s v="2315"/>
    <x v="18"/>
    <s v="Puskesmas Bayah"/>
  </r>
  <r>
    <n v="502"/>
    <x v="1"/>
    <n v="5"/>
    <n v="3"/>
    <n v="2"/>
    <n v="5"/>
    <x v="0"/>
    <x v="0"/>
    <d v="2013-04-13T12:54:00"/>
    <x v="0"/>
    <x v="15"/>
    <x v="0"/>
    <x v="203"/>
    <x v="18"/>
    <x v="2"/>
    <s v="2320"/>
    <x v="18"/>
    <s v="Puskesmas Bayah"/>
  </r>
  <r>
    <n v="503"/>
    <x v="1"/>
    <n v="28"/>
    <n v="19"/>
    <n v="9"/>
    <n v="28"/>
    <x v="0"/>
    <x v="0"/>
    <d v="2013-04-13T12:52:00"/>
    <x v="0"/>
    <x v="15"/>
    <x v="0"/>
    <x v="204"/>
    <x v="18"/>
    <x v="2"/>
    <s v="2325"/>
    <x v="18"/>
    <s v="Puskesmas Bayah"/>
  </r>
  <r>
    <n v="504"/>
    <x v="1"/>
    <n v="17"/>
    <n v="9"/>
    <n v="7"/>
    <n v="16"/>
    <x v="4"/>
    <x v="0"/>
    <d v="2013-04-13T12:50:00"/>
    <x v="0"/>
    <x v="15"/>
    <x v="0"/>
    <x v="205"/>
    <x v="18"/>
    <x v="2"/>
    <s v="2330"/>
    <x v="18"/>
    <s v="Puskesmas Bayah"/>
  </r>
  <r>
    <n v="505"/>
    <x v="1"/>
    <n v="7"/>
    <n v="4"/>
    <n v="3"/>
    <n v="7"/>
    <x v="0"/>
    <x v="0"/>
    <d v="2013-04-13T12:50:00"/>
    <x v="0"/>
    <x v="15"/>
    <x v="0"/>
    <x v="206"/>
    <x v="18"/>
    <x v="2"/>
    <s v="2335"/>
    <x v="18"/>
    <s v="Puskesmas Bayah"/>
  </r>
  <r>
    <n v="506"/>
    <x v="1"/>
    <n v="3"/>
    <n v="2"/>
    <n v="1"/>
    <n v="3"/>
    <x v="0"/>
    <x v="0"/>
    <d v="2013-04-13T12:51:00"/>
    <x v="0"/>
    <x v="15"/>
    <x v="0"/>
    <x v="207"/>
    <x v="18"/>
    <x v="2"/>
    <s v="2340"/>
    <x v="18"/>
    <s v="Puskesmas Bayah"/>
  </r>
  <r>
    <n v="507"/>
    <x v="1"/>
    <n v="2"/>
    <n v="1"/>
    <n v="1"/>
    <n v="2"/>
    <x v="0"/>
    <x v="0"/>
    <d v="2013-04-13T12:51:00"/>
    <x v="0"/>
    <x v="15"/>
    <x v="0"/>
    <x v="208"/>
    <x v="18"/>
    <x v="2"/>
    <s v="2345"/>
    <x v="18"/>
    <s v="Puskesmas Bayah"/>
  </r>
  <r>
    <n v="508"/>
    <x v="1"/>
    <n v="23"/>
    <n v="12"/>
    <n v="11"/>
    <n v="23"/>
    <x v="0"/>
    <x v="0"/>
    <d v="2013-04-13T12:51:00"/>
    <x v="0"/>
    <x v="15"/>
    <x v="0"/>
    <x v="209"/>
    <x v="18"/>
    <x v="2"/>
    <s v="2350"/>
    <x v="18"/>
    <s v="Puskesmas Bayah"/>
  </r>
  <r>
    <n v="509"/>
    <x v="1"/>
    <n v="6"/>
    <n v="2"/>
    <n v="4"/>
    <n v="6"/>
    <x v="0"/>
    <x v="0"/>
    <d v="2013-04-22T10:22:00"/>
    <x v="0"/>
    <x v="4"/>
    <x v="0"/>
    <x v="210"/>
    <x v="6"/>
    <x v="2"/>
    <s v="2355"/>
    <x v="6"/>
    <s v="Puskesmas Cibeber"/>
  </r>
  <r>
    <n v="510"/>
    <x v="1"/>
    <n v="0"/>
    <n v="0"/>
    <n v="0"/>
    <n v="0"/>
    <x v="0"/>
    <x v="0"/>
    <d v="2013-04-22T10:20:00"/>
    <x v="0"/>
    <x v="4"/>
    <x v="0"/>
    <x v="211"/>
    <x v="6"/>
    <x v="2"/>
    <s v="2360"/>
    <x v="6"/>
    <s v="Puskesmas Cibeber"/>
  </r>
  <r>
    <n v="511"/>
    <x v="1"/>
    <n v="1"/>
    <n v="0"/>
    <n v="1"/>
    <n v="1"/>
    <x v="0"/>
    <x v="0"/>
    <d v="2013-04-22T10:21:00"/>
    <x v="0"/>
    <x v="4"/>
    <x v="0"/>
    <x v="212"/>
    <x v="6"/>
    <x v="2"/>
    <s v="2365"/>
    <x v="6"/>
    <s v="Puskesmas Cibeber"/>
  </r>
  <r>
    <n v="512"/>
    <x v="1"/>
    <n v="0"/>
    <n v="0"/>
    <n v="0"/>
    <n v="0"/>
    <x v="0"/>
    <x v="0"/>
    <d v="2013-04-22T10:24:00"/>
    <x v="0"/>
    <x v="4"/>
    <x v="0"/>
    <x v="213"/>
    <x v="6"/>
    <x v="2"/>
    <s v="2370"/>
    <x v="6"/>
    <s v="Puskesmas Cibeber"/>
  </r>
  <r>
    <n v="513"/>
    <x v="1"/>
    <n v="1"/>
    <n v="1"/>
    <n v="0"/>
    <n v="1"/>
    <x v="0"/>
    <x v="0"/>
    <d v="2013-04-22T10:23:00"/>
    <x v="0"/>
    <x v="4"/>
    <x v="0"/>
    <x v="214"/>
    <x v="6"/>
    <x v="2"/>
    <s v="2375"/>
    <x v="6"/>
    <s v="Puskesmas Cibeber"/>
  </r>
  <r>
    <n v="514"/>
    <x v="1"/>
    <n v="0"/>
    <n v="0"/>
    <n v="0"/>
    <n v="0"/>
    <x v="0"/>
    <x v="0"/>
    <d v="2013-04-22T10:33:00"/>
    <x v="0"/>
    <x v="4"/>
    <x v="0"/>
    <x v="8"/>
    <x v="6"/>
    <x v="2"/>
    <s v="2380"/>
    <x v="6"/>
    <s v="Puskesmas Cisungsang"/>
  </r>
  <r>
    <n v="515"/>
    <x v="1"/>
    <n v="0"/>
    <n v="0"/>
    <n v="0"/>
    <n v="0"/>
    <x v="0"/>
    <x v="0"/>
    <d v="2013-04-22T10:26:00"/>
    <x v="0"/>
    <x v="4"/>
    <x v="0"/>
    <x v="215"/>
    <x v="6"/>
    <x v="2"/>
    <s v="2385"/>
    <x v="6"/>
    <s v="Puskesmas Cisungsang"/>
  </r>
  <r>
    <n v="516"/>
    <x v="1"/>
    <n v="0"/>
    <n v="0"/>
    <n v="0"/>
    <n v="0"/>
    <x v="0"/>
    <x v="0"/>
    <d v="2013-04-22T10:27:00"/>
    <x v="0"/>
    <x v="4"/>
    <x v="0"/>
    <x v="216"/>
    <x v="6"/>
    <x v="2"/>
    <s v="2390"/>
    <x v="6"/>
    <s v="Puskesmas Cisungsang"/>
  </r>
  <r>
    <n v="517"/>
    <x v="1"/>
    <n v="0"/>
    <n v="0"/>
    <n v="0"/>
    <n v="0"/>
    <x v="0"/>
    <x v="0"/>
    <d v="2013-04-22T10:27:00"/>
    <x v="0"/>
    <x v="4"/>
    <x v="0"/>
    <x v="217"/>
    <x v="6"/>
    <x v="2"/>
    <s v="2395"/>
    <x v="6"/>
    <s v="Puskesmas Cisungsang"/>
  </r>
  <r>
    <n v="518"/>
    <x v="1"/>
    <n v="5"/>
    <n v="3"/>
    <n v="2"/>
    <n v="5"/>
    <x v="0"/>
    <x v="0"/>
    <d v="2013-04-22T10:22:00"/>
    <x v="0"/>
    <x v="4"/>
    <x v="0"/>
    <x v="183"/>
    <x v="6"/>
    <x v="2"/>
    <s v="2400"/>
    <x v="6"/>
    <s v="Puskesmas Cibeber"/>
  </r>
  <r>
    <n v="519"/>
    <x v="1"/>
    <n v="6"/>
    <n v="3"/>
    <n v="3"/>
    <n v="6"/>
    <x v="0"/>
    <x v="0"/>
    <d v="2013-04-22T10:20:00"/>
    <x v="0"/>
    <x v="4"/>
    <x v="0"/>
    <x v="218"/>
    <x v="6"/>
    <x v="2"/>
    <s v="2405"/>
    <x v="6"/>
    <s v="Puskesmas Cibeber"/>
  </r>
  <r>
    <n v="520"/>
    <x v="1"/>
    <n v="9"/>
    <n v="4"/>
    <n v="5"/>
    <n v="9"/>
    <x v="0"/>
    <x v="0"/>
    <d v="2013-04-22T10:23:00"/>
    <x v="0"/>
    <x v="4"/>
    <x v="0"/>
    <x v="219"/>
    <x v="6"/>
    <x v="2"/>
    <s v="2410"/>
    <x v="6"/>
    <s v="Puskesmas Cibeber"/>
  </r>
  <r>
    <n v="521"/>
    <x v="1"/>
    <n v="3"/>
    <n v="1"/>
    <n v="2"/>
    <n v="3"/>
    <x v="0"/>
    <x v="0"/>
    <d v="2013-04-22T10:24:00"/>
    <x v="0"/>
    <x v="4"/>
    <x v="0"/>
    <x v="220"/>
    <x v="6"/>
    <x v="2"/>
    <s v="2420"/>
    <x v="6"/>
    <s v="Puskesmas Cibeber"/>
  </r>
  <r>
    <n v="522"/>
    <x v="1"/>
    <n v="7"/>
    <n v="2"/>
    <n v="5"/>
    <n v="7"/>
    <x v="0"/>
    <x v="0"/>
    <d v="2013-04-22T10:25:00"/>
    <x v="0"/>
    <x v="4"/>
    <x v="0"/>
    <x v="221"/>
    <x v="6"/>
    <x v="2"/>
    <s v="2425"/>
    <x v="6"/>
    <s v="Puskesmas Cibeber"/>
  </r>
  <r>
    <n v="523"/>
    <x v="1"/>
    <n v="8"/>
    <n v="4"/>
    <n v="4"/>
    <n v="8"/>
    <x v="0"/>
    <x v="0"/>
    <d v="2013-04-22T10:26:00"/>
    <x v="0"/>
    <x v="4"/>
    <x v="0"/>
    <x v="222"/>
    <x v="6"/>
    <x v="2"/>
    <s v="2430"/>
    <x v="6"/>
    <s v="Puskesmas Cibeber"/>
  </r>
  <r>
    <n v="524"/>
    <x v="1"/>
    <n v="0"/>
    <n v="0"/>
    <n v="0"/>
    <n v="0"/>
    <x v="0"/>
    <x v="0"/>
    <d v="2013-04-22T10:33:00"/>
    <x v="0"/>
    <x v="4"/>
    <x v="0"/>
    <x v="223"/>
    <x v="6"/>
    <x v="2"/>
    <s v="2435"/>
    <x v="6"/>
    <s v="Puskesmas Cisungsang"/>
  </r>
  <r>
    <n v="525"/>
    <x v="1"/>
    <n v="0"/>
    <n v="0"/>
    <n v="0"/>
    <n v="0"/>
    <x v="0"/>
    <x v="0"/>
    <d v="2013-04-22T10:33:00"/>
    <x v="0"/>
    <x v="4"/>
    <x v="0"/>
    <x v="224"/>
    <x v="6"/>
    <x v="2"/>
    <s v="2440"/>
    <x v="6"/>
    <s v="Puskesmas Cisungsang"/>
  </r>
  <r>
    <n v="526"/>
    <x v="1"/>
    <n v="0"/>
    <n v="0"/>
    <n v="0"/>
    <n v="0"/>
    <x v="0"/>
    <x v="0"/>
    <d v="2013-04-22T10:33:00"/>
    <x v="0"/>
    <x v="4"/>
    <x v="0"/>
    <x v="225"/>
    <x v="6"/>
    <x v="2"/>
    <s v="2445"/>
    <x v="6"/>
    <s v="Puskesmas Cisungsang"/>
  </r>
  <r>
    <n v="527"/>
    <x v="1"/>
    <n v="0"/>
    <n v="0"/>
    <n v="0"/>
    <n v="0"/>
    <x v="0"/>
    <x v="0"/>
    <d v="2013-04-22T10:34:00"/>
    <x v="0"/>
    <x v="4"/>
    <x v="0"/>
    <x v="226"/>
    <x v="6"/>
    <x v="2"/>
    <s v="2450"/>
    <x v="6"/>
    <s v="Puskesmas Cisungsang"/>
  </r>
  <r>
    <n v="528"/>
    <x v="1"/>
    <n v="0"/>
    <n v="0"/>
    <n v="0"/>
    <n v="0"/>
    <x v="0"/>
    <x v="0"/>
    <d v="2013-04-22T10:27:00"/>
    <x v="0"/>
    <x v="4"/>
    <x v="0"/>
    <x v="227"/>
    <x v="6"/>
    <x v="2"/>
    <s v="2455"/>
    <x v="6"/>
    <s v="Puskesmas Cisungsang"/>
  </r>
  <r>
    <n v="529"/>
    <x v="1"/>
    <n v="8"/>
    <n v="5"/>
    <n v="3"/>
    <n v="8"/>
    <x v="0"/>
    <x v="0"/>
    <d v="2013-04-22T10:26:00"/>
    <x v="0"/>
    <x v="4"/>
    <x v="0"/>
    <x v="228"/>
    <x v="6"/>
    <x v="2"/>
    <s v="2460"/>
    <x v="6"/>
    <s v="Puskesmas Cibeber"/>
  </r>
  <r>
    <n v="530"/>
    <x v="1"/>
    <n v="9"/>
    <n v="3"/>
    <n v="6"/>
    <n v="9"/>
    <x v="0"/>
    <x v="0"/>
    <d v="2013-04-16T00:18:00"/>
    <x v="0"/>
    <x v="16"/>
    <x v="0"/>
    <x v="294"/>
    <x v="19"/>
    <x v="2"/>
    <s v="2465"/>
    <x v="19"/>
    <s v="Puskesmas Cilograng"/>
  </r>
  <r>
    <n v="531"/>
    <x v="1"/>
    <n v="3"/>
    <n v="2"/>
    <n v="1"/>
    <n v="3"/>
    <x v="0"/>
    <x v="0"/>
    <d v="2013-04-16T00:15:00"/>
    <x v="0"/>
    <x v="16"/>
    <x v="0"/>
    <x v="229"/>
    <x v="19"/>
    <x v="2"/>
    <s v="2470"/>
    <x v="19"/>
    <s v="Puskesmas Cilograng"/>
  </r>
  <r>
    <n v="532"/>
    <x v="1"/>
    <n v="8"/>
    <n v="4"/>
    <n v="3"/>
    <n v="7"/>
    <x v="4"/>
    <x v="0"/>
    <d v="2013-04-16T00:16:00"/>
    <x v="0"/>
    <x v="16"/>
    <x v="0"/>
    <x v="230"/>
    <x v="19"/>
    <x v="2"/>
    <s v="2475"/>
    <x v="19"/>
    <s v="Puskesmas Cilograng"/>
  </r>
  <r>
    <n v="533"/>
    <x v="1"/>
    <n v="13"/>
    <n v="5"/>
    <n v="7"/>
    <n v="12"/>
    <x v="4"/>
    <x v="0"/>
    <d v="2013-04-16T00:15:00"/>
    <x v="0"/>
    <x v="16"/>
    <x v="0"/>
    <x v="231"/>
    <x v="19"/>
    <x v="2"/>
    <s v="2480"/>
    <x v="19"/>
    <s v="Puskesmas Cilograng"/>
  </r>
  <r>
    <n v="534"/>
    <x v="1"/>
    <n v="12"/>
    <n v="6"/>
    <n v="6"/>
    <n v="12"/>
    <x v="0"/>
    <x v="0"/>
    <d v="2013-04-16T00:16:00"/>
    <x v="0"/>
    <x v="16"/>
    <x v="0"/>
    <x v="232"/>
    <x v="19"/>
    <x v="2"/>
    <s v="2485"/>
    <x v="19"/>
    <s v="Puskesmas Cilograng"/>
  </r>
  <r>
    <n v="535"/>
    <x v="1"/>
    <n v="9"/>
    <n v="4"/>
    <n v="5"/>
    <n v="9"/>
    <x v="0"/>
    <x v="0"/>
    <d v="2013-04-16T00:17:00"/>
    <x v="0"/>
    <x v="16"/>
    <x v="0"/>
    <x v="233"/>
    <x v="19"/>
    <x v="2"/>
    <s v="2490"/>
    <x v="19"/>
    <s v="Puskesmas Cilograng"/>
  </r>
  <r>
    <n v="536"/>
    <x v="1"/>
    <n v="16"/>
    <n v="9"/>
    <n v="7"/>
    <n v="16"/>
    <x v="0"/>
    <x v="0"/>
    <d v="2013-04-16T00:18:00"/>
    <x v="0"/>
    <x v="16"/>
    <x v="0"/>
    <x v="234"/>
    <x v="19"/>
    <x v="2"/>
    <s v="2495"/>
    <x v="19"/>
    <s v="Puskesmas Cilograng"/>
  </r>
  <r>
    <n v="537"/>
    <x v="1"/>
    <n v="7"/>
    <n v="5"/>
    <n v="2"/>
    <n v="7"/>
    <x v="0"/>
    <x v="0"/>
    <d v="2013-04-16T00:19:00"/>
    <x v="0"/>
    <x v="16"/>
    <x v="0"/>
    <x v="235"/>
    <x v="19"/>
    <x v="2"/>
    <s v="2500"/>
    <x v="19"/>
    <s v="Puskesmas Cilograng"/>
  </r>
  <r>
    <n v="538"/>
    <x v="1"/>
    <n v="6"/>
    <n v="2"/>
    <n v="4"/>
    <n v="6"/>
    <x v="0"/>
    <x v="0"/>
    <d v="2013-04-16T00:19:00"/>
    <x v="0"/>
    <x v="16"/>
    <x v="0"/>
    <x v="236"/>
    <x v="19"/>
    <x v="2"/>
    <s v="2505"/>
    <x v="19"/>
    <s v="Puskesmas Cilograng"/>
  </r>
  <r>
    <n v="539"/>
    <x v="1"/>
    <n v="4"/>
    <n v="2"/>
    <n v="2"/>
    <n v="4"/>
    <x v="0"/>
    <x v="0"/>
    <d v="2013-04-16T00:20:00"/>
    <x v="0"/>
    <x v="16"/>
    <x v="0"/>
    <x v="237"/>
    <x v="19"/>
    <x v="2"/>
    <s v="2510"/>
    <x v="19"/>
    <s v="Puskesmas Cilograng"/>
  </r>
  <r>
    <n v="540"/>
    <x v="1"/>
    <n v="75"/>
    <n v="41"/>
    <n v="34"/>
    <n v="75"/>
    <x v="0"/>
    <x v="0"/>
    <d v="2013-04-16T10:51:00"/>
    <x v="0"/>
    <x v="17"/>
    <x v="0"/>
    <x v="238"/>
    <x v="20"/>
    <x v="0"/>
    <s v="2515"/>
    <x v="20"/>
    <s v="Puskesmas Baros"/>
  </r>
  <r>
    <n v="541"/>
    <x v="1"/>
    <n v="122"/>
    <n v="70"/>
    <n v="52"/>
    <n v="122"/>
    <x v="0"/>
    <x v="0"/>
    <d v="2013-04-16T10:54:00"/>
    <x v="0"/>
    <x v="17"/>
    <x v="0"/>
    <x v="239"/>
    <x v="20"/>
    <x v="0"/>
    <s v="2520"/>
    <x v="20"/>
    <s v="Puskesmas Warunggunung"/>
  </r>
  <r>
    <n v="542"/>
    <x v="1"/>
    <n v="121"/>
    <n v="63"/>
    <n v="58"/>
    <n v="121"/>
    <x v="0"/>
    <x v="0"/>
    <d v="2013-04-16T10:54:00"/>
    <x v="0"/>
    <x v="17"/>
    <x v="0"/>
    <x v="240"/>
    <x v="20"/>
    <x v="0"/>
    <s v="2525"/>
    <x v="20"/>
    <s v="Puskesmas Warunggunung"/>
  </r>
  <r>
    <n v="543"/>
    <x v="1"/>
    <n v="92"/>
    <n v="49"/>
    <n v="43"/>
    <n v="92"/>
    <x v="0"/>
    <x v="0"/>
    <d v="2013-04-16T10:55:00"/>
    <x v="0"/>
    <x v="17"/>
    <x v="0"/>
    <x v="241"/>
    <x v="20"/>
    <x v="0"/>
    <s v="2530"/>
    <x v="20"/>
    <s v="Puskesmas Warunggunung"/>
  </r>
  <r>
    <n v="544"/>
    <x v="1"/>
    <n v="123"/>
    <n v="65"/>
    <n v="58"/>
    <n v="123"/>
    <x v="0"/>
    <x v="0"/>
    <d v="2013-04-16T10:51:00"/>
    <x v="0"/>
    <x v="17"/>
    <x v="0"/>
    <x v="242"/>
    <x v="20"/>
    <x v="0"/>
    <s v="2535"/>
    <x v="20"/>
    <s v="Puskesmas Baros"/>
  </r>
  <r>
    <n v="545"/>
    <x v="1"/>
    <n v="73"/>
    <n v="39"/>
    <n v="34"/>
    <n v="73"/>
    <x v="0"/>
    <x v="0"/>
    <d v="2013-04-16T10:50:00"/>
    <x v="0"/>
    <x v="17"/>
    <x v="0"/>
    <x v="243"/>
    <x v="20"/>
    <x v="0"/>
    <s v="2540"/>
    <x v="20"/>
    <s v="Puskesmas Baros"/>
  </r>
  <r>
    <n v="546"/>
    <x v="1"/>
    <n v="49"/>
    <n v="25"/>
    <n v="24"/>
    <n v="49"/>
    <x v="0"/>
    <x v="0"/>
    <d v="2013-04-16T10:51:00"/>
    <x v="0"/>
    <x v="17"/>
    <x v="0"/>
    <x v="244"/>
    <x v="20"/>
    <x v="0"/>
    <s v="2545"/>
    <x v="20"/>
    <s v="Puskesmas Baros"/>
  </r>
  <r>
    <n v="547"/>
    <x v="1"/>
    <n v="94"/>
    <n v="54"/>
    <n v="40"/>
    <n v="94"/>
    <x v="0"/>
    <x v="0"/>
    <d v="2013-04-16T10:50:00"/>
    <x v="0"/>
    <x v="17"/>
    <x v="0"/>
    <x v="116"/>
    <x v="20"/>
    <x v="0"/>
    <s v="2550"/>
    <x v="20"/>
    <s v="Puskesmas Baros"/>
  </r>
  <r>
    <n v="548"/>
    <x v="1"/>
    <n v="96"/>
    <n v="46"/>
    <n v="50"/>
    <n v="96"/>
    <x v="0"/>
    <x v="0"/>
    <d v="2013-04-16T10:53:00"/>
    <x v="0"/>
    <x v="17"/>
    <x v="0"/>
    <x v="110"/>
    <x v="20"/>
    <x v="0"/>
    <s v="2555"/>
    <x v="20"/>
    <s v="Puskesmas Warunggunung"/>
  </r>
  <r>
    <n v="549"/>
    <x v="1"/>
    <n v="115"/>
    <n v="49"/>
    <n v="56"/>
    <n v="105"/>
    <x v="0"/>
    <x v="0"/>
    <d v="2013-04-16T10:53:00"/>
    <x v="0"/>
    <x v="17"/>
    <x v="0"/>
    <x v="76"/>
    <x v="20"/>
    <x v="0"/>
    <s v="2560"/>
    <x v="20"/>
    <s v="Puskesmas Warunggunung"/>
  </r>
  <r>
    <n v="550"/>
    <x v="1"/>
    <n v="109"/>
    <n v="50"/>
    <n v="59"/>
    <n v="109"/>
    <x v="0"/>
    <x v="0"/>
    <d v="2013-04-16T10:52:00"/>
    <x v="0"/>
    <x v="17"/>
    <x v="0"/>
    <x v="245"/>
    <x v="20"/>
    <x v="0"/>
    <s v="2565"/>
    <x v="20"/>
    <s v="Puskesmas Baros"/>
  </r>
  <r>
    <n v="551"/>
    <x v="1"/>
    <n v="97"/>
    <n v="52"/>
    <n v="42"/>
    <n v="94"/>
    <x v="0"/>
    <x v="0"/>
    <d v="2013-04-16T10:53:00"/>
    <x v="0"/>
    <x v="17"/>
    <x v="0"/>
    <x v="246"/>
    <x v="20"/>
    <x v="0"/>
    <s v="2570"/>
    <x v="20"/>
    <s v="Puskesmas Warunggunung"/>
  </r>
  <r>
    <n v="555"/>
    <x v="2"/>
    <n v="17"/>
    <n v="9"/>
    <n v="8"/>
    <n v="17"/>
    <x v="0"/>
    <x v="0"/>
    <d v="2014-12-13T12:00:00"/>
    <x v="0"/>
    <x v="0"/>
    <x v="0"/>
    <x v="0"/>
    <x v="0"/>
    <x v="0"/>
    <s v="1001"/>
    <x v="0"/>
    <s v="Puskesmas Rangkasbitung"/>
  </r>
  <r>
    <n v="556"/>
    <x v="2"/>
    <n v="1"/>
    <n v="1"/>
    <n v="0"/>
    <n v="1"/>
    <x v="0"/>
    <x v="0"/>
    <d v="2014-12-13T12:00:00"/>
    <x v="0"/>
    <x v="0"/>
    <x v="0"/>
    <x v="1"/>
    <x v="0"/>
    <x v="0"/>
    <s v="1002"/>
    <x v="0"/>
    <s v="Puskesmas Rangkasbitung"/>
  </r>
  <r>
    <n v="557"/>
    <x v="2"/>
    <n v="3"/>
    <n v="3"/>
    <n v="0"/>
    <n v="3"/>
    <x v="0"/>
    <x v="0"/>
    <d v="2014-12-13T12:00:00"/>
    <x v="0"/>
    <x v="0"/>
    <x v="0"/>
    <x v="2"/>
    <x v="0"/>
    <x v="0"/>
    <s v="1003"/>
    <x v="0"/>
    <s v="Puskesmas Rangkasbitung"/>
  </r>
  <r>
    <n v="558"/>
    <x v="2"/>
    <n v="2"/>
    <n v="1"/>
    <n v="1"/>
    <n v="2"/>
    <x v="0"/>
    <x v="0"/>
    <d v="2014-12-13T12:00:00"/>
    <x v="0"/>
    <x v="0"/>
    <x v="0"/>
    <x v="3"/>
    <x v="0"/>
    <x v="0"/>
    <s v="1004"/>
    <x v="0"/>
    <s v="Puskesmas Rangkasbitung"/>
  </r>
  <r>
    <n v="559"/>
    <x v="2"/>
    <n v="0"/>
    <n v="0"/>
    <n v="0"/>
    <n v="0"/>
    <x v="0"/>
    <x v="0"/>
    <d v="2014-12-13T12:00:00"/>
    <x v="0"/>
    <x v="0"/>
    <x v="0"/>
    <x v="4"/>
    <x v="0"/>
    <x v="0"/>
    <s v="1005"/>
    <x v="0"/>
    <s v="Puskesmas Rangkasbitung"/>
  </r>
  <r>
    <n v="560"/>
    <x v="2"/>
    <n v="2"/>
    <n v="1"/>
    <n v="1"/>
    <n v="2"/>
    <x v="0"/>
    <x v="0"/>
    <d v="2014-12-13T12:00:00"/>
    <x v="0"/>
    <x v="0"/>
    <x v="0"/>
    <x v="5"/>
    <x v="0"/>
    <x v="0"/>
    <s v="1006"/>
    <x v="0"/>
    <s v="Puskesmas Rangkasbitung"/>
  </r>
  <r>
    <n v="561"/>
    <x v="2"/>
    <n v="11"/>
    <n v="6"/>
    <n v="5"/>
    <n v="11"/>
    <x v="0"/>
    <x v="0"/>
    <d v="2014-12-13T12:00:00"/>
    <x v="0"/>
    <x v="0"/>
    <x v="0"/>
    <x v="6"/>
    <x v="0"/>
    <x v="0"/>
    <s v="1007"/>
    <x v="0"/>
    <s v="Puskesmas Rangkasbitung"/>
  </r>
  <r>
    <n v="562"/>
    <x v="2"/>
    <n v="129"/>
    <n v="75"/>
    <n v="51"/>
    <n v="126"/>
    <x v="2"/>
    <x v="0"/>
    <d v="2014-12-13T12:00:00"/>
    <x v="0"/>
    <x v="0"/>
    <x v="0"/>
    <x v="7"/>
    <x v="0"/>
    <x v="0"/>
    <s v="1008"/>
    <x v="0"/>
    <s v="Puskesmas Mekarsari"/>
  </r>
  <r>
    <n v="563"/>
    <x v="2"/>
    <n v="111"/>
    <n v="55"/>
    <n v="55"/>
    <n v="110"/>
    <x v="4"/>
    <x v="0"/>
    <d v="2014-12-13T12:00:00"/>
    <x v="0"/>
    <x v="0"/>
    <x v="0"/>
    <x v="8"/>
    <x v="0"/>
    <x v="0"/>
    <s v="1009"/>
    <x v="0"/>
    <s v="Puskesmas Mekarsari"/>
  </r>
  <r>
    <n v="564"/>
    <x v="2"/>
    <n v="121"/>
    <n v="64"/>
    <n v="56"/>
    <n v="120"/>
    <x v="4"/>
    <x v="0"/>
    <d v="2014-12-13T12:00:00"/>
    <x v="0"/>
    <x v="0"/>
    <x v="0"/>
    <x v="9"/>
    <x v="0"/>
    <x v="0"/>
    <s v="1010"/>
    <x v="0"/>
    <s v="Puskesmas Mekarsari"/>
  </r>
  <r>
    <n v="565"/>
    <x v="2"/>
    <n v="9"/>
    <n v="3"/>
    <n v="6"/>
    <n v="9"/>
    <x v="5"/>
    <x v="0"/>
    <d v="2014-12-13T12:00:00"/>
    <x v="0"/>
    <x v="0"/>
    <x v="0"/>
    <x v="10"/>
    <x v="0"/>
    <x v="0"/>
    <s v="1011"/>
    <x v="0"/>
    <s v="Puskesmas Kolelet"/>
  </r>
  <r>
    <n v="566"/>
    <x v="2"/>
    <n v="7"/>
    <n v="4"/>
    <n v="3"/>
    <n v="7"/>
    <x v="2"/>
    <x v="0"/>
    <d v="2014-12-13T12:00:00"/>
    <x v="0"/>
    <x v="0"/>
    <x v="0"/>
    <x v="11"/>
    <x v="0"/>
    <x v="0"/>
    <s v="1012"/>
    <x v="0"/>
    <s v="Puskesmas Kolelet"/>
  </r>
  <r>
    <n v="567"/>
    <x v="2"/>
    <n v="8"/>
    <n v="4"/>
    <n v="4"/>
    <n v="8"/>
    <x v="2"/>
    <x v="0"/>
    <d v="2014-12-13T12:00:00"/>
    <x v="0"/>
    <x v="0"/>
    <x v="0"/>
    <x v="12"/>
    <x v="0"/>
    <x v="0"/>
    <s v="1013"/>
    <x v="0"/>
    <s v="Puskesmas Kolelet"/>
  </r>
  <r>
    <n v="568"/>
    <x v="2"/>
    <n v="2"/>
    <n v="0"/>
    <n v="2"/>
    <n v="2"/>
    <x v="0"/>
    <x v="0"/>
    <d v="2014-12-13T12:00:00"/>
    <x v="0"/>
    <x v="0"/>
    <x v="0"/>
    <x v="13"/>
    <x v="0"/>
    <x v="0"/>
    <s v="1014"/>
    <x v="0"/>
    <s v="Puskesmas Rangkasbitung"/>
  </r>
  <r>
    <n v="569"/>
    <x v="2"/>
    <n v="13"/>
    <n v="8"/>
    <n v="5"/>
    <n v="13"/>
    <x v="0"/>
    <x v="0"/>
    <d v="2014-12-13T12:00:00"/>
    <x v="0"/>
    <x v="0"/>
    <x v="0"/>
    <x v="14"/>
    <x v="0"/>
    <x v="0"/>
    <s v="1015"/>
    <x v="0"/>
    <s v="Puskesmas Rangkasbitung"/>
  </r>
  <r>
    <n v="570"/>
    <x v="2"/>
    <n v="11"/>
    <n v="4"/>
    <n v="8"/>
    <n v="12"/>
    <x v="0"/>
    <x v="0"/>
    <d v="2014-12-13T12:00:00"/>
    <x v="0"/>
    <x v="0"/>
    <x v="0"/>
    <x v="15"/>
    <x v="0"/>
    <x v="0"/>
    <s v="1016"/>
    <x v="0"/>
    <s v="Puskesmas Rangkasbitung"/>
  </r>
  <r>
    <n v="571"/>
    <x v="2"/>
    <n v="0"/>
    <n v="0"/>
    <n v="0"/>
    <n v="0"/>
    <x v="0"/>
    <x v="0"/>
    <d v="2014-09-29T14:28:00"/>
    <x v="0"/>
    <x v="1"/>
    <x v="0"/>
    <x v="16"/>
    <x v="1"/>
    <x v="0"/>
    <s v="1030"/>
    <x v="1"/>
    <s v="Puskesmas Kalanganyar"/>
  </r>
  <r>
    <n v="572"/>
    <x v="2"/>
    <n v="0"/>
    <n v="0"/>
    <n v="0"/>
    <n v="0"/>
    <x v="0"/>
    <x v="0"/>
    <d v="2014-09-29T14:27:00"/>
    <x v="0"/>
    <x v="1"/>
    <x v="0"/>
    <x v="17"/>
    <x v="1"/>
    <x v="0"/>
    <s v="1031"/>
    <x v="1"/>
    <s v="Puskesmas Kalanganyar"/>
  </r>
  <r>
    <n v="573"/>
    <x v="2"/>
    <n v="0"/>
    <n v="0"/>
    <n v="0"/>
    <n v="0"/>
    <x v="0"/>
    <x v="0"/>
    <d v="2014-09-29T14:30:00"/>
    <x v="0"/>
    <x v="1"/>
    <x v="0"/>
    <x v="18"/>
    <x v="1"/>
    <x v="0"/>
    <s v="1032"/>
    <x v="1"/>
    <s v="Puskesmas Kalanganyar"/>
  </r>
  <r>
    <n v="574"/>
    <x v="2"/>
    <n v="2"/>
    <n v="1"/>
    <n v="0"/>
    <n v="1"/>
    <x v="4"/>
    <x v="0"/>
    <d v="2014-09-29T14:29:00"/>
    <x v="0"/>
    <x v="1"/>
    <x v="4"/>
    <x v="19"/>
    <x v="1"/>
    <x v="0"/>
    <s v="1033"/>
    <x v="1"/>
    <s v="Puskesmas Kalanganyar"/>
  </r>
  <r>
    <n v="575"/>
    <x v="2"/>
    <n v="0"/>
    <n v="0"/>
    <n v="0"/>
    <n v="0"/>
    <x v="0"/>
    <x v="0"/>
    <d v="2014-09-29T14:28:00"/>
    <x v="0"/>
    <x v="1"/>
    <x v="0"/>
    <x v="20"/>
    <x v="1"/>
    <x v="0"/>
    <s v="1034"/>
    <x v="1"/>
    <s v="Puskesmas Kalanganyar"/>
  </r>
  <r>
    <n v="576"/>
    <x v="2"/>
    <n v="0"/>
    <n v="0"/>
    <n v="0"/>
    <n v="0"/>
    <x v="0"/>
    <x v="0"/>
    <d v="2014-09-29T14:28:00"/>
    <x v="0"/>
    <x v="1"/>
    <x v="0"/>
    <x v="21"/>
    <x v="1"/>
    <x v="0"/>
    <s v="1035"/>
    <x v="1"/>
    <s v="Puskesmas Kalanganyar"/>
  </r>
  <r>
    <n v="577"/>
    <x v="2"/>
    <n v="0"/>
    <n v="0"/>
    <n v="0"/>
    <n v="0"/>
    <x v="0"/>
    <x v="0"/>
    <d v="2014-09-29T14:27:00"/>
    <x v="0"/>
    <x v="1"/>
    <x v="0"/>
    <x v="22"/>
    <x v="1"/>
    <x v="0"/>
    <s v="1036"/>
    <x v="1"/>
    <s v="Puskesmas Kalanganyar"/>
  </r>
  <r>
    <n v="578"/>
    <x v="2"/>
    <n v="117"/>
    <n v="66"/>
    <n v="51"/>
    <n v="117"/>
    <x v="2"/>
    <x v="0"/>
    <d v="2014-12-13T12:00:00"/>
    <x v="0"/>
    <x v="2"/>
    <x v="0"/>
    <x v="23"/>
    <x v="2"/>
    <x v="0"/>
    <s v="1050"/>
    <x v="2"/>
    <s v="Puskesmas Cibadak"/>
  </r>
  <r>
    <n v="579"/>
    <x v="2"/>
    <n v="132"/>
    <n v="62"/>
    <n v="74"/>
    <n v="136"/>
    <x v="2"/>
    <x v="0"/>
    <d v="2014-12-13T12:00:00"/>
    <x v="0"/>
    <x v="2"/>
    <x v="0"/>
    <x v="24"/>
    <x v="2"/>
    <x v="0"/>
    <s v="1051"/>
    <x v="2"/>
    <s v="Puskesmas Cibadak"/>
  </r>
  <r>
    <n v="580"/>
    <x v="2"/>
    <n v="126"/>
    <n v="68"/>
    <n v="58"/>
    <n v="126"/>
    <x v="1"/>
    <x v="0"/>
    <d v="2014-12-13T12:00:00"/>
    <x v="0"/>
    <x v="2"/>
    <x v="0"/>
    <x v="25"/>
    <x v="2"/>
    <x v="0"/>
    <s v="1052"/>
    <x v="2"/>
    <s v="Puskesmas Cibadak"/>
  </r>
  <r>
    <n v="581"/>
    <x v="2"/>
    <n v="59"/>
    <n v="30"/>
    <n v="29"/>
    <n v="59"/>
    <x v="2"/>
    <x v="0"/>
    <d v="2014-12-13T12:00:00"/>
    <x v="0"/>
    <x v="2"/>
    <x v="0"/>
    <x v="26"/>
    <x v="2"/>
    <x v="0"/>
    <s v="1053"/>
    <x v="2"/>
    <s v="Puskesmas Cibadak"/>
  </r>
  <r>
    <n v="582"/>
    <x v="2"/>
    <n v="103"/>
    <n v="47"/>
    <n v="57"/>
    <n v="104"/>
    <x v="2"/>
    <x v="0"/>
    <d v="2014-12-13T12:00:00"/>
    <x v="0"/>
    <x v="2"/>
    <x v="0"/>
    <x v="27"/>
    <x v="2"/>
    <x v="0"/>
    <s v="1054"/>
    <x v="2"/>
    <s v="Puskesmas Cibadak"/>
  </r>
  <r>
    <n v="583"/>
    <x v="2"/>
    <n v="95"/>
    <n v="46"/>
    <n v="51"/>
    <n v="97"/>
    <x v="2"/>
    <x v="0"/>
    <d v="2014-12-13T12:00:00"/>
    <x v="0"/>
    <x v="2"/>
    <x v="0"/>
    <x v="28"/>
    <x v="2"/>
    <x v="0"/>
    <s v="1055"/>
    <x v="2"/>
    <s v="Puskesmas Cibadak"/>
  </r>
  <r>
    <n v="584"/>
    <x v="2"/>
    <n v="34"/>
    <n v="26"/>
    <n v="29"/>
    <n v="55"/>
    <x v="0"/>
    <x v="0"/>
    <d v="2014-12-13T12:00:00"/>
    <x v="0"/>
    <x v="2"/>
    <x v="0"/>
    <x v="29"/>
    <x v="2"/>
    <x v="0"/>
    <s v="1056"/>
    <x v="2"/>
    <s v="Puskesmas Cibadak"/>
  </r>
  <r>
    <n v="585"/>
    <x v="2"/>
    <n v="83"/>
    <n v="37"/>
    <n v="52"/>
    <n v="89"/>
    <x v="0"/>
    <x v="0"/>
    <d v="2014-12-13T12:00:00"/>
    <x v="0"/>
    <x v="2"/>
    <x v="0"/>
    <x v="30"/>
    <x v="2"/>
    <x v="0"/>
    <s v="1057"/>
    <x v="2"/>
    <s v="Puskesmas Cibadak"/>
  </r>
  <r>
    <n v="586"/>
    <x v="2"/>
    <n v="87"/>
    <n v="61"/>
    <n v="54"/>
    <n v="115"/>
    <x v="4"/>
    <x v="0"/>
    <d v="2014-12-13T12:00:00"/>
    <x v="0"/>
    <x v="2"/>
    <x v="0"/>
    <x v="31"/>
    <x v="2"/>
    <x v="0"/>
    <s v="1058"/>
    <x v="2"/>
    <s v="Puskesmas Cibadak"/>
  </r>
  <r>
    <n v="587"/>
    <x v="2"/>
    <n v="55"/>
    <n v="27"/>
    <n v="26"/>
    <n v="53"/>
    <x v="0"/>
    <x v="0"/>
    <d v="2014-12-13T12:00:00"/>
    <x v="0"/>
    <x v="2"/>
    <x v="0"/>
    <x v="32"/>
    <x v="2"/>
    <x v="0"/>
    <s v="1059"/>
    <x v="2"/>
    <s v="Puskesmas Cibadak"/>
  </r>
  <r>
    <n v="588"/>
    <x v="2"/>
    <n v="23"/>
    <n v="10"/>
    <n v="13"/>
    <n v="23"/>
    <x v="0"/>
    <x v="0"/>
    <d v="2014-12-13T12:00:00"/>
    <x v="0"/>
    <x v="2"/>
    <x v="0"/>
    <x v="33"/>
    <x v="2"/>
    <x v="0"/>
    <s v="1060"/>
    <x v="2"/>
    <s v="Puskesmas Cibadak"/>
  </r>
  <r>
    <n v="589"/>
    <x v="2"/>
    <n v="48"/>
    <n v="40"/>
    <n v="38"/>
    <n v="78"/>
    <x v="4"/>
    <x v="0"/>
    <d v="2014-12-13T12:00:00"/>
    <x v="0"/>
    <x v="2"/>
    <x v="0"/>
    <x v="34"/>
    <x v="2"/>
    <x v="0"/>
    <s v="1061"/>
    <x v="2"/>
    <s v="Puskesmas Cibadak"/>
  </r>
  <r>
    <n v="590"/>
    <x v="2"/>
    <n v="77"/>
    <n v="44"/>
    <n v="33"/>
    <n v="77"/>
    <x v="4"/>
    <x v="0"/>
    <d v="2014-12-13T12:00:00"/>
    <x v="0"/>
    <x v="2"/>
    <x v="0"/>
    <x v="35"/>
    <x v="2"/>
    <x v="0"/>
    <s v="1062"/>
    <x v="2"/>
    <s v="Puskesmas Cibadak"/>
  </r>
  <r>
    <n v="591"/>
    <x v="2"/>
    <n v="50"/>
    <n v="32"/>
    <n v="33"/>
    <n v="65"/>
    <x v="4"/>
    <x v="0"/>
    <d v="2014-12-13T12:00:00"/>
    <x v="0"/>
    <x v="2"/>
    <x v="0"/>
    <x v="36"/>
    <x v="2"/>
    <x v="0"/>
    <s v="1063"/>
    <x v="2"/>
    <s v="Puskesmas Cibadak"/>
  </r>
  <r>
    <n v="592"/>
    <x v="2"/>
    <n v="59"/>
    <n v="30"/>
    <n v="28"/>
    <n v="58"/>
    <x v="0"/>
    <x v="0"/>
    <d v="2014-12-13T12:00:00"/>
    <x v="0"/>
    <x v="2"/>
    <x v="0"/>
    <x v="37"/>
    <x v="2"/>
    <x v="0"/>
    <s v="1064"/>
    <x v="2"/>
    <s v="Puskesmas Cibadak"/>
  </r>
  <r>
    <n v="593"/>
    <x v="2"/>
    <n v="42"/>
    <n v="0"/>
    <n v="0"/>
    <n v="0"/>
    <x v="0"/>
    <x v="0"/>
    <d v="2014-12-13T12:00:00"/>
    <x v="0"/>
    <x v="2"/>
    <x v="0"/>
    <x v="38"/>
    <x v="3"/>
    <x v="0"/>
    <s v="1070"/>
    <x v="3"/>
    <s v="Puskesmas Cimarga"/>
  </r>
  <r>
    <n v="594"/>
    <x v="2"/>
    <n v="0"/>
    <n v="0"/>
    <n v="0"/>
    <n v="0"/>
    <x v="0"/>
    <x v="0"/>
    <d v="2014-12-13T12:00:00"/>
    <x v="0"/>
    <x v="2"/>
    <x v="0"/>
    <x v="39"/>
    <x v="3"/>
    <x v="0"/>
    <s v="1075"/>
    <x v="3"/>
    <s v="Puskesmas Cimarga"/>
  </r>
  <r>
    <n v="595"/>
    <x v="2"/>
    <n v="19"/>
    <n v="11"/>
    <n v="8"/>
    <n v="19"/>
    <x v="0"/>
    <x v="0"/>
    <d v="2014-12-13T12:00:00"/>
    <x v="0"/>
    <x v="2"/>
    <x v="0"/>
    <x v="40"/>
    <x v="3"/>
    <x v="0"/>
    <s v="1080"/>
    <x v="3"/>
    <s v="Puskesmas Cimarga"/>
  </r>
  <r>
    <n v="596"/>
    <x v="2"/>
    <n v="0"/>
    <n v="0"/>
    <n v="0"/>
    <n v="0"/>
    <x v="0"/>
    <x v="0"/>
    <d v="2014-12-13T12:00:00"/>
    <x v="0"/>
    <x v="2"/>
    <x v="0"/>
    <x v="41"/>
    <x v="3"/>
    <x v="0"/>
    <s v="1085"/>
    <x v="3"/>
    <s v="Puskesmas Cimarga"/>
  </r>
  <r>
    <n v="597"/>
    <x v="2"/>
    <n v="6"/>
    <n v="2"/>
    <n v="4"/>
    <n v="6"/>
    <x v="0"/>
    <x v="0"/>
    <d v="2014-12-13T12:00:00"/>
    <x v="0"/>
    <x v="2"/>
    <x v="0"/>
    <x v="42"/>
    <x v="3"/>
    <x v="0"/>
    <s v="1090"/>
    <x v="3"/>
    <s v="Puskesmas Cimarga"/>
  </r>
  <r>
    <n v="598"/>
    <x v="2"/>
    <n v="0"/>
    <n v="0"/>
    <n v="0"/>
    <n v="0"/>
    <x v="0"/>
    <x v="0"/>
    <d v="2014-12-13T12:00:00"/>
    <x v="0"/>
    <x v="2"/>
    <x v="0"/>
    <x v="43"/>
    <x v="3"/>
    <x v="0"/>
    <s v="1095"/>
    <x v="3"/>
    <s v="Puskesmas Cimarga"/>
  </r>
  <r>
    <n v="599"/>
    <x v="2"/>
    <n v="0"/>
    <n v="0"/>
    <n v="0"/>
    <n v="0"/>
    <x v="0"/>
    <x v="0"/>
    <d v="2014-12-13T12:00:00"/>
    <x v="0"/>
    <x v="2"/>
    <x v="0"/>
    <x v="44"/>
    <x v="3"/>
    <x v="0"/>
    <s v="1100"/>
    <x v="3"/>
    <s v="Puskesmas Cimarga"/>
  </r>
  <r>
    <n v="600"/>
    <x v="2"/>
    <n v="0"/>
    <n v="0"/>
    <n v="0"/>
    <n v="0"/>
    <x v="0"/>
    <x v="0"/>
    <d v="2014-12-13T12:00:00"/>
    <x v="0"/>
    <x v="2"/>
    <x v="0"/>
    <x v="45"/>
    <x v="3"/>
    <x v="0"/>
    <s v="1105"/>
    <x v="3"/>
    <s v="Puskesmas Cimarga"/>
  </r>
  <r>
    <n v="601"/>
    <x v="2"/>
    <n v="0"/>
    <n v="0"/>
    <n v="0"/>
    <n v="0"/>
    <x v="0"/>
    <x v="0"/>
    <d v="2014-12-13T12:00:00"/>
    <x v="0"/>
    <x v="2"/>
    <x v="0"/>
    <x v="46"/>
    <x v="3"/>
    <x v="0"/>
    <s v="1110"/>
    <x v="3"/>
    <s v="Puskesmas Cimarga"/>
  </r>
  <r>
    <n v="602"/>
    <x v="2"/>
    <n v="29"/>
    <n v="17"/>
    <n v="12"/>
    <n v="29"/>
    <x v="5"/>
    <x v="0"/>
    <d v="2014-12-13T12:00:00"/>
    <x v="0"/>
    <x v="2"/>
    <x v="0"/>
    <x v="47"/>
    <x v="3"/>
    <x v="0"/>
    <s v="1115"/>
    <x v="3"/>
    <s v="Puskesmas Cimarga"/>
  </r>
  <r>
    <n v="603"/>
    <x v="2"/>
    <n v="0"/>
    <n v="0"/>
    <n v="0"/>
    <n v="0"/>
    <x v="0"/>
    <x v="0"/>
    <d v="2014-12-13T12:00:00"/>
    <x v="0"/>
    <x v="2"/>
    <x v="0"/>
    <x v="48"/>
    <x v="3"/>
    <x v="0"/>
    <s v="1120"/>
    <x v="3"/>
    <s v="Puskesmas Cimarga"/>
  </r>
  <r>
    <n v="604"/>
    <x v="2"/>
    <n v="5"/>
    <n v="2"/>
    <n v="3"/>
    <n v="5"/>
    <x v="0"/>
    <x v="0"/>
    <d v="2014-12-13T12:00:00"/>
    <x v="0"/>
    <x v="2"/>
    <x v="0"/>
    <x v="49"/>
    <x v="3"/>
    <x v="0"/>
    <s v="1125"/>
    <x v="3"/>
    <s v="Puskesmas Cimarga"/>
  </r>
  <r>
    <n v="605"/>
    <x v="2"/>
    <n v="31"/>
    <n v="11"/>
    <n v="20"/>
    <n v="31"/>
    <x v="0"/>
    <x v="0"/>
    <d v="2014-12-13T12:00:00"/>
    <x v="0"/>
    <x v="2"/>
    <x v="0"/>
    <x v="50"/>
    <x v="3"/>
    <x v="0"/>
    <s v="1130"/>
    <x v="3"/>
    <s v="Puskesmas Cimarga"/>
  </r>
  <r>
    <n v="606"/>
    <x v="2"/>
    <n v="0"/>
    <n v="0"/>
    <n v="0"/>
    <n v="0"/>
    <x v="0"/>
    <x v="0"/>
    <d v="2014-12-13T12:00:00"/>
    <x v="0"/>
    <x v="2"/>
    <x v="0"/>
    <x v="51"/>
    <x v="3"/>
    <x v="0"/>
    <s v="1135"/>
    <x v="3"/>
    <s v="Puskesmas Cimarga"/>
  </r>
  <r>
    <n v="607"/>
    <x v="2"/>
    <n v="10"/>
    <n v="4"/>
    <n v="6"/>
    <n v="10"/>
    <x v="0"/>
    <x v="0"/>
    <d v="2014-12-13T12:00:00"/>
    <x v="0"/>
    <x v="2"/>
    <x v="0"/>
    <x v="52"/>
    <x v="3"/>
    <x v="0"/>
    <s v="1140"/>
    <x v="3"/>
    <s v="Puskesmas Cimarga"/>
  </r>
  <r>
    <n v="608"/>
    <x v="2"/>
    <n v="0"/>
    <n v="0"/>
    <n v="0"/>
    <n v="0"/>
    <x v="0"/>
    <x v="0"/>
    <d v="2014-12-13T12:00:00"/>
    <x v="0"/>
    <x v="2"/>
    <x v="0"/>
    <x v="53"/>
    <x v="3"/>
    <x v="0"/>
    <s v="1145"/>
    <x v="3"/>
    <s v="Puskesmas Cimarga"/>
  </r>
  <r>
    <n v="609"/>
    <x v="2"/>
    <n v="47"/>
    <n v="15"/>
    <n v="32"/>
    <n v="47"/>
    <x v="0"/>
    <x v="0"/>
    <d v="2014-12-13T12:00:00"/>
    <x v="0"/>
    <x v="2"/>
    <x v="0"/>
    <x v="54"/>
    <x v="3"/>
    <x v="0"/>
    <s v="1150"/>
    <x v="3"/>
    <s v="Puskesmas Cimarga"/>
  </r>
  <r>
    <n v="610"/>
    <x v="2"/>
    <n v="0"/>
    <n v="0"/>
    <n v="0"/>
    <n v="0"/>
    <x v="0"/>
    <x v="0"/>
    <d v="2014-10-08T17:20:00"/>
    <x v="0"/>
    <x v="3"/>
    <x v="0"/>
    <x v="55"/>
    <x v="4"/>
    <x v="0"/>
    <s v="1155"/>
    <x v="4"/>
    <s v="Puskesmas Cikulur"/>
  </r>
  <r>
    <n v="611"/>
    <x v="2"/>
    <n v="7"/>
    <n v="5"/>
    <n v="2"/>
    <n v="7"/>
    <x v="0"/>
    <x v="0"/>
    <d v="2014-10-08T17:20:00"/>
    <x v="0"/>
    <x v="3"/>
    <x v="0"/>
    <x v="56"/>
    <x v="4"/>
    <x v="0"/>
    <s v="1160"/>
    <x v="4"/>
    <s v="Puskesmas Pamadegan"/>
  </r>
  <r>
    <n v="612"/>
    <x v="2"/>
    <n v="0"/>
    <n v="0"/>
    <n v="0"/>
    <n v="0"/>
    <x v="0"/>
    <x v="0"/>
    <d v="2014-10-08T17:21:00"/>
    <x v="0"/>
    <x v="3"/>
    <x v="0"/>
    <x v="57"/>
    <x v="4"/>
    <x v="0"/>
    <s v="1165"/>
    <x v="4"/>
    <s v="Puskesmas Pamadegan"/>
  </r>
  <r>
    <n v="613"/>
    <x v="2"/>
    <n v="0"/>
    <n v="0"/>
    <n v="0"/>
    <n v="0"/>
    <x v="0"/>
    <x v="0"/>
    <d v="2014-10-08T17:21:00"/>
    <x v="0"/>
    <x v="3"/>
    <x v="0"/>
    <x v="58"/>
    <x v="4"/>
    <x v="0"/>
    <s v="1170"/>
    <x v="4"/>
    <s v="Puskesmas Cikulur"/>
  </r>
  <r>
    <n v="614"/>
    <x v="2"/>
    <n v="2"/>
    <n v="1"/>
    <n v="1"/>
    <n v="2"/>
    <x v="0"/>
    <x v="0"/>
    <d v="2014-10-08T17:21:00"/>
    <x v="0"/>
    <x v="3"/>
    <x v="0"/>
    <x v="59"/>
    <x v="4"/>
    <x v="0"/>
    <s v="1175"/>
    <x v="4"/>
    <s v="Puskesmas Cikulur"/>
  </r>
  <r>
    <n v="615"/>
    <x v="2"/>
    <n v="1"/>
    <n v="0"/>
    <n v="1"/>
    <n v="1"/>
    <x v="0"/>
    <x v="0"/>
    <d v="2014-10-08T17:22:00"/>
    <x v="0"/>
    <x v="3"/>
    <x v="0"/>
    <x v="60"/>
    <x v="4"/>
    <x v="0"/>
    <s v="1180"/>
    <x v="4"/>
    <s v="Puskesmas Pamadegan"/>
  </r>
  <r>
    <n v="616"/>
    <x v="2"/>
    <n v="1"/>
    <n v="0"/>
    <n v="1"/>
    <n v="1"/>
    <x v="0"/>
    <x v="0"/>
    <d v="2014-10-08T17:22:00"/>
    <x v="0"/>
    <x v="3"/>
    <x v="0"/>
    <x v="61"/>
    <x v="4"/>
    <x v="0"/>
    <s v="1185"/>
    <x v="4"/>
    <s v="Puskesmas Pamadegan"/>
  </r>
  <r>
    <n v="617"/>
    <x v="2"/>
    <n v="2"/>
    <n v="1"/>
    <n v="1"/>
    <n v="2"/>
    <x v="0"/>
    <x v="0"/>
    <d v="2014-10-08T17:22:00"/>
    <x v="0"/>
    <x v="3"/>
    <x v="0"/>
    <x v="62"/>
    <x v="4"/>
    <x v="0"/>
    <s v="1190"/>
    <x v="4"/>
    <s v="Puskesmas Pamadegan"/>
  </r>
  <r>
    <n v="618"/>
    <x v="2"/>
    <n v="1"/>
    <n v="0"/>
    <n v="1"/>
    <n v="1"/>
    <x v="0"/>
    <x v="0"/>
    <d v="2014-10-08T17:22:00"/>
    <x v="0"/>
    <x v="3"/>
    <x v="0"/>
    <x v="63"/>
    <x v="4"/>
    <x v="0"/>
    <s v="1195"/>
    <x v="4"/>
    <s v="Puskesmas Cikulur"/>
  </r>
  <r>
    <n v="619"/>
    <x v="2"/>
    <n v="1"/>
    <n v="1"/>
    <n v="0"/>
    <n v="1"/>
    <x v="0"/>
    <x v="0"/>
    <d v="2014-10-08T17:23:00"/>
    <x v="0"/>
    <x v="3"/>
    <x v="0"/>
    <x v="64"/>
    <x v="4"/>
    <x v="0"/>
    <s v="1200"/>
    <x v="4"/>
    <s v="Puskesmas Cikulur"/>
  </r>
  <r>
    <n v="620"/>
    <x v="2"/>
    <n v="0"/>
    <n v="0"/>
    <n v="0"/>
    <n v="0"/>
    <x v="0"/>
    <x v="0"/>
    <d v="2014-10-08T17:23:00"/>
    <x v="0"/>
    <x v="3"/>
    <x v="0"/>
    <x v="65"/>
    <x v="4"/>
    <x v="0"/>
    <s v="1205"/>
    <x v="4"/>
    <s v="Puskesmas Cikulur"/>
  </r>
  <r>
    <n v="621"/>
    <x v="2"/>
    <n v="3"/>
    <n v="2"/>
    <n v="1"/>
    <n v="3"/>
    <x v="0"/>
    <x v="0"/>
    <d v="2014-10-08T17:23:00"/>
    <x v="0"/>
    <x v="3"/>
    <x v="0"/>
    <x v="66"/>
    <x v="4"/>
    <x v="0"/>
    <s v="1210"/>
    <x v="4"/>
    <s v="Puskesmas Cikulur"/>
  </r>
  <r>
    <n v="622"/>
    <x v="2"/>
    <n v="0"/>
    <n v="0"/>
    <n v="0"/>
    <n v="0"/>
    <x v="0"/>
    <x v="0"/>
    <d v="2014-10-08T17:23:00"/>
    <x v="0"/>
    <x v="3"/>
    <x v="0"/>
    <x v="67"/>
    <x v="4"/>
    <x v="0"/>
    <s v="1215"/>
    <x v="4"/>
    <s v="Puskesmas Pamadegan"/>
  </r>
  <r>
    <n v="623"/>
    <x v="2"/>
    <n v="12"/>
    <n v="0"/>
    <n v="0"/>
    <n v="0"/>
    <x v="0"/>
    <x v="0"/>
    <d v="2014-12-13T12:00:00"/>
    <x v="0"/>
    <x v="18"/>
    <x v="0"/>
    <x v="247"/>
    <x v="21"/>
    <x v="1"/>
    <s v="1220"/>
    <x v="21"/>
    <s v="Puskesmas Cisimeut"/>
  </r>
  <r>
    <n v="624"/>
    <x v="2"/>
    <n v="8"/>
    <n v="0"/>
    <n v="0"/>
    <n v="0"/>
    <x v="0"/>
    <x v="0"/>
    <d v="2014-12-13T12:00:00"/>
    <x v="0"/>
    <x v="18"/>
    <x v="0"/>
    <x v="248"/>
    <x v="21"/>
    <x v="1"/>
    <s v="1225"/>
    <x v="21"/>
    <s v="Puskesmas Cisimeut"/>
  </r>
  <r>
    <n v="625"/>
    <x v="2"/>
    <n v="14"/>
    <n v="0"/>
    <n v="0"/>
    <n v="0"/>
    <x v="0"/>
    <x v="0"/>
    <d v="2014-12-13T12:00:00"/>
    <x v="0"/>
    <x v="18"/>
    <x v="0"/>
    <x v="249"/>
    <x v="21"/>
    <x v="1"/>
    <s v="1230"/>
    <x v="21"/>
    <s v="Puskesmas Cisimeut"/>
  </r>
  <r>
    <n v="626"/>
    <x v="2"/>
    <n v="6"/>
    <n v="0"/>
    <n v="0"/>
    <n v="0"/>
    <x v="0"/>
    <x v="0"/>
    <d v="2014-12-13T12:00:00"/>
    <x v="0"/>
    <x v="18"/>
    <x v="0"/>
    <x v="250"/>
    <x v="21"/>
    <x v="1"/>
    <s v="1235"/>
    <x v="21"/>
    <s v="Puskesmas Cisimeut"/>
  </r>
  <r>
    <n v="627"/>
    <x v="2"/>
    <n v="2"/>
    <n v="0"/>
    <n v="0"/>
    <n v="0"/>
    <x v="0"/>
    <x v="0"/>
    <d v="2014-12-13T12:00:00"/>
    <x v="0"/>
    <x v="18"/>
    <x v="0"/>
    <x v="251"/>
    <x v="21"/>
    <x v="1"/>
    <s v="1240"/>
    <x v="21"/>
    <s v="Puskesmas Cisimeut"/>
  </r>
  <r>
    <n v="628"/>
    <x v="2"/>
    <n v="11"/>
    <n v="0"/>
    <n v="0"/>
    <n v="0"/>
    <x v="0"/>
    <x v="0"/>
    <d v="2014-12-13T12:00:00"/>
    <x v="0"/>
    <x v="18"/>
    <x v="0"/>
    <x v="252"/>
    <x v="21"/>
    <x v="1"/>
    <s v="1245"/>
    <x v="21"/>
    <s v="Puskesmas Leuwidamar"/>
  </r>
  <r>
    <n v="629"/>
    <x v="2"/>
    <n v="7"/>
    <n v="0"/>
    <n v="0"/>
    <n v="0"/>
    <x v="0"/>
    <x v="0"/>
    <d v="2014-12-13T12:00:00"/>
    <x v="0"/>
    <x v="18"/>
    <x v="0"/>
    <x v="253"/>
    <x v="21"/>
    <x v="1"/>
    <s v="1250"/>
    <x v="21"/>
    <s v="Puskesmas Leuwidamar"/>
  </r>
  <r>
    <n v="630"/>
    <x v="2"/>
    <n v="14"/>
    <n v="0"/>
    <n v="0"/>
    <n v="0"/>
    <x v="0"/>
    <x v="0"/>
    <d v="2014-12-13T12:00:00"/>
    <x v="0"/>
    <x v="18"/>
    <x v="0"/>
    <x v="254"/>
    <x v="21"/>
    <x v="1"/>
    <s v="1255"/>
    <x v="21"/>
    <s v="Puskesmas Leuwidamar"/>
  </r>
  <r>
    <n v="631"/>
    <x v="2"/>
    <n v="3"/>
    <n v="0"/>
    <n v="0"/>
    <n v="0"/>
    <x v="0"/>
    <x v="0"/>
    <d v="2014-12-13T12:00:00"/>
    <x v="0"/>
    <x v="18"/>
    <x v="0"/>
    <x v="255"/>
    <x v="21"/>
    <x v="1"/>
    <s v="1260"/>
    <x v="21"/>
    <s v="Puskesmas Leuwidamar"/>
  </r>
  <r>
    <n v="632"/>
    <x v="2"/>
    <n v="9"/>
    <n v="0"/>
    <n v="0"/>
    <n v="0"/>
    <x v="0"/>
    <x v="0"/>
    <d v="2014-12-13T12:00:00"/>
    <x v="0"/>
    <x v="18"/>
    <x v="0"/>
    <x v="256"/>
    <x v="21"/>
    <x v="1"/>
    <s v="1265"/>
    <x v="21"/>
    <s v="Puskesmas Leuwidamar"/>
  </r>
  <r>
    <n v="633"/>
    <x v="2"/>
    <n v="6"/>
    <n v="0"/>
    <n v="0"/>
    <n v="0"/>
    <x v="0"/>
    <x v="0"/>
    <d v="2014-12-13T12:00:00"/>
    <x v="0"/>
    <x v="18"/>
    <x v="0"/>
    <x v="257"/>
    <x v="21"/>
    <x v="1"/>
    <s v="1270"/>
    <x v="21"/>
    <s v="Puskesmas Leuwidamar"/>
  </r>
  <r>
    <n v="634"/>
    <x v="2"/>
    <n v="9"/>
    <n v="0"/>
    <n v="0"/>
    <n v="0"/>
    <x v="0"/>
    <x v="0"/>
    <d v="2014-12-13T12:00:00"/>
    <x v="0"/>
    <x v="18"/>
    <x v="0"/>
    <x v="258"/>
    <x v="21"/>
    <x v="1"/>
    <s v="1275"/>
    <x v="21"/>
    <s v="Puskesmas Cisimeut"/>
  </r>
  <r>
    <n v="635"/>
    <x v="2"/>
    <n v="32"/>
    <n v="19"/>
    <n v="13"/>
    <n v="32"/>
    <x v="0"/>
    <x v="0"/>
    <d v="2014-12-13T12:00:00"/>
    <x v="0"/>
    <x v="2"/>
    <x v="0"/>
    <x v="16"/>
    <x v="5"/>
    <x v="1"/>
    <s v="1350"/>
    <x v="5"/>
    <s v="Puskesmas Maja"/>
  </r>
  <r>
    <n v="636"/>
    <x v="2"/>
    <n v="27"/>
    <n v="17"/>
    <n v="10"/>
    <n v="27"/>
    <x v="0"/>
    <x v="0"/>
    <d v="2014-12-13T12:00:00"/>
    <x v="0"/>
    <x v="2"/>
    <x v="0"/>
    <x v="68"/>
    <x v="5"/>
    <x v="1"/>
    <s v="1355"/>
    <x v="5"/>
    <s v="Puskesmas Maja"/>
  </r>
  <r>
    <n v="637"/>
    <x v="2"/>
    <n v="24"/>
    <n v="16"/>
    <n v="8"/>
    <n v="24"/>
    <x v="0"/>
    <x v="0"/>
    <d v="2014-12-13T12:00:00"/>
    <x v="0"/>
    <x v="2"/>
    <x v="0"/>
    <x v="8"/>
    <x v="5"/>
    <x v="1"/>
    <s v="1360"/>
    <x v="5"/>
    <s v="Puskesmas Maja"/>
  </r>
  <r>
    <n v="638"/>
    <x v="2"/>
    <n v="9"/>
    <n v="9"/>
    <n v="0"/>
    <n v="9"/>
    <x v="0"/>
    <x v="0"/>
    <d v="2014-12-13T12:00:00"/>
    <x v="0"/>
    <x v="2"/>
    <x v="0"/>
    <x v="69"/>
    <x v="5"/>
    <x v="1"/>
    <s v="1365"/>
    <x v="5"/>
    <s v="Puskesmas Maja"/>
  </r>
  <r>
    <n v="639"/>
    <x v="2"/>
    <n v="15"/>
    <n v="5"/>
    <n v="10"/>
    <n v="15"/>
    <x v="0"/>
    <x v="0"/>
    <d v="2014-12-13T12:00:00"/>
    <x v="0"/>
    <x v="2"/>
    <x v="0"/>
    <x v="70"/>
    <x v="5"/>
    <x v="1"/>
    <s v="1370"/>
    <x v="5"/>
    <s v="Puskesmas Maja"/>
  </r>
  <r>
    <n v="640"/>
    <x v="2"/>
    <n v="40"/>
    <n v="29"/>
    <n v="11"/>
    <n v="40"/>
    <x v="0"/>
    <x v="0"/>
    <d v="2014-12-13T12:00:00"/>
    <x v="0"/>
    <x v="2"/>
    <x v="0"/>
    <x v="71"/>
    <x v="5"/>
    <x v="1"/>
    <s v="1375"/>
    <x v="5"/>
    <s v="Puskesmas Maja"/>
  </r>
  <r>
    <n v="641"/>
    <x v="2"/>
    <n v="54"/>
    <n v="23"/>
    <n v="31"/>
    <n v="54"/>
    <x v="0"/>
    <x v="0"/>
    <d v="2014-12-13T12:00:00"/>
    <x v="0"/>
    <x v="2"/>
    <x v="0"/>
    <x v="72"/>
    <x v="5"/>
    <x v="1"/>
    <s v="1380"/>
    <x v="5"/>
    <s v="Puskesmas Maja"/>
  </r>
  <r>
    <n v="642"/>
    <x v="2"/>
    <n v="23"/>
    <n v="8"/>
    <n v="15"/>
    <n v="23"/>
    <x v="0"/>
    <x v="0"/>
    <d v="2014-12-13T12:00:00"/>
    <x v="0"/>
    <x v="2"/>
    <x v="0"/>
    <x v="73"/>
    <x v="5"/>
    <x v="1"/>
    <s v="1385"/>
    <x v="5"/>
    <s v="Puskesmas Maja"/>
  </r>
  <r>
    <n v="643"/>
    <x v="2"/>
    <n v="0"/>
    <n v="0"/>
    <n v="0"/>
    <n v="0"/>
    <x v="0"/>
    <x v="0"/>
    <d v="2014-12-13T12:00:00"/>
    <x v="0"/>
    <x v="2"/>
    <x v="0"/>
    <x v="74"/>
    <x v="5"/>
    <x v="1"/>
    <s v="1390"/>
    <x v="5"/>
    <s v="Puskesmas Maja"/>
  </r>
  <r>
    <n v="644"/>
    <x v="2"/>
    <n v="14"/>
    <n v="6"/>
    <n v="8"/>
    <n v="14"/>
    <x v="0"/>
    <x v="0"/>
    <d v="2014-12-13T12:00:00"/>
    <x v="0"/>
    <x v="2"/>
    <x v="0"/>
    <x v="75"/>
    <x v="5"/>
    <x v="1"/>
    <s v="1395"/>
    <x v="5"/>
    <s v="Puskesmas Maja"/>
  </r>
  <r>
    <n v="645"/>
    <x v="2"/>
    <n v="14"/>
    <n v="8"/>
    <n v="6"/>
    <n v="14"/>
    <x v="0"/>
    <x v="0"/>
    <d v="2014-12-13T12:00:00"/>
    <x v="0"/>
    <x v="2"/>
    <x v="0"/>
    <x v="76"/>
    <x v="5"/>
    <x v="1"/>
    <s v="1400"/>
    <x v="5"/>
    <s v="Puskesmas Maja"/>
  </r>
  <r>
    <n v="646"/>
    <x v="2"/>
    <n v="18"/>
    <n v="6"/>
    <n v="11"/>
    <n v="17"/>
    <x v="0"/>
    <x v="0"/>
    <d v="2014-12-13T12:00:00"/>
    <x v="0"/>
    <x v="2"/>
    <x v="0"/>
    <x v="77"/>
    <x v="5"/>
    <x v="1"/>
    <s v="1405"/>
    <x v="5"/>
    <s v="Puskesmas Maja"/>
  </r>
  <r>
    <n v="647"/>
    <x v="2"/>
    <n v="13"/>
    <n v="11"/>
    <n v="2"/>
    <n v="13"/>
    <x v="4"/>
    <x v="0"/>
    <d v="2014-12-13T12:00:00"/>
    <x v="0"/>
    <x v="2"/>
    <x v="0"/>
    <x v="78"/>
    <x v="5"/>
    <x v="1"/>
    <s v="1410"/>
    <x v="5"/>
    <s v="Puskesmas Maja"/>
  </r>
  <r>
    <n v="648"/>
    <x v="2"/>
    <n v="80"/>
    <n v="38"/>
    <n v="12"/>
    <n v="50"/>
    <x v="0"/>
    <x v="0"/>
    <d v="2014-12-13T12:00:00"/>
    <x v="0"/>
    <x v="2"/>
    <x v="0"/>
    <x v="79"/>
    <x v="5"/>
    <x v="1"/>
    <s v="1415"/>
    <x v="5"/>
    <s v="Puskesmas Maja"/>
  </r>
  <r>
    <n v="649"/>
    <x v="2"/>
    <n v="66"/>
    <n v="36"/>
    <n v="30"/>
    <n v="66"/>
    <x v="0"/>
    <x v="0"/>
    <d v="2014-12-13T12:00:00"/>
    <x v="0"/>
    <x v="2"/>
    <x v="0"/>
    <x v="295"/>
    <x v="25"/>
    <x v="1"/>
    <s v="1420"/>
    <x v="25"/>
    <s v="Puskesmas Curugbitung"/>
  </r>
  <r>
    <n v="650"/>
    <x v="2"/>
    <n v="20"/>
    <n v="11"/>
    <n v="9"/>
    <n v="20"/>
    <x v="0"/>
    <x v="0"/>
    <d v="2014-12-13T12:00:00"/>
    <x v="0"/>
    <x v="4"/>
    <x v="0"/>
    <x v="80"/>
    <x v="6"/>
    <x v="2"/>
    <s v="1421"/>
    <x v="6"/>
    <s v="Puskesmas Cibeber"/>
  </r>
  <r>
    <n v="651"/>
    <x v="2"/>
    <n v="44"/>
    <n v="23"/>
    <n v="20"/>
    <n v="43"/>
    <x v="0"/>
    <x v="0"/>
    <d v="2014-12-13T12:00:00"/>
    <x v="0"/>
    <x v="2"/>
    <x v="0"/>
    <x v="296"/>
    <x v="25"/>
    <x v="1"/>
    <s v="1425"/>
    <x v="25"/>
    <s v="Puskesmas Curugbitung"/>
  </r>
  <r>
    <n v="652"/>
    <x v="2"/>
    <n v="76"/>
    <n v="32"/>
    <n v="42"/>
    <n v="74"/>
    <x v="0"/>
    <x v="0"/>
    <d v="2014-12-13T12:00:00"/>
    <x v="0"/>
    <x v="2"/>
    <x v="0"/>
    <x v="297"/>
    <x v="25"/>
    <x v="1"/>
    <s v="1430"/>
    <x v="25"/>
    <s v="Puskesmas Curugbitung"/>
  </r>
  <r>
    <n v="653"/>
    <x v="2"/>
    <n v="44"/>
    <n v="23"/>
    <n v="20"/>
    <n v="43"/>
    <x v="0"/>
    <x v="0"/>
    <d v="2014-12-13T12:00:00"/>
    <x v="0"/>
    <x v="2"/>
    <x v="0"/>
    <x v="298"/>
    <x v="25"/>
    <x v="1"/>
    <s v="1435"/>
    <x v="25"/>
    <s v="Puskesmas Curugbitung"/>
  </r>
  <r>
    <n v="654"/>
    <x v="2"/>
    <n v="84"/>
    <n v="49"/>
    <n v="35"/>
    <n v="84"/>
    <x v="0"/>
    <x v="0"/>
    <d v="2014-12-13T12:00:00"/>
    <x v="0"/>
    <x v="2"/>
    <x v="0"/>
    <x v="299"/>
    <x v="25"/>
    <x v="1"/>
    <s v="1440"/>
    <x v="25"/>
    <s v="Puskesmas Curugbitung"/>
  </r>
  <r>
    <n v="655"/>
    <x v="2"/>
    <n v="46"/>
    <n v="21"/>
    <n v="24"/>
    <n v="45"/>
    <x v="0"/>
    <x v="0"/>
    <d v="2014-12-13T12:00:00"/>
    <x v="0"/>
    <x v="2"/>
    <x v="0"/>
    <x v="300"/>
    <x v="25"/>
    <x v="1"/>
    <s v="1445"/>
    <x v="25"/>
    <s v="Puskesmas Curugbitung"/>
  </r>
  <r>
    <n v="656"/>
    <x v="2"/>
    <n v="83"/>
    <n v="43"/>
    <n v="39"/>
    <n v="82"/>
    <x v="0"/>
    <x v="0"/>
    <d v="2014-12-13T12:00:00"/>
    <x v="0"/>
    <x v="2"/>
    <x v="0"/>
    <x v="301"/>
    <x v="25"/>
    <x v="1"/>
    <s v="1450"/>
    <x v="25"/>
    <s v="Puskesmas Curugbitung"/>
  </r>
  <r>
    <n v="657"/>
    <x v="2"/>
    <n v="57"/>
    <n v="26"/>
    <n v="30"/>
    <n v="56"/>
    <x v="0"/>
    <x v="0"/>
    <d v="2014-12-13T12:00:00"/>
    <x v="0"/>
    <x v="2"/>
    <x v="0"/>
    <x v="302"/>
    <x v="25"/>
    <x v="1"/>
    <s v="1455"/>
    <x v="25"/>
    <s v="Puskesmas Curugbitung"/>
  </r>
  <r>
    <n v="658"/>
    <x v="2"/>
    <n v="69"/>
    <n v="34"/>
    <n v="32"/>
    <n v="66"/>
    <x v="0"/>
    <x v="0"/>
    <d v="2014-12-13T12:00:00"/>
    <x v="0"/>
    <x v="2"/>
    <x v="0"/>
    <x v="303"/>
    <x v="25"/>
    <x v="1"/>
    <s v="1460"/>
    <x v="25"/>
    <s v="Puskesmas Curugbitung"/>
  </r>
  <r>
    <n v="659"/>
    <x v="2"/>
    <n v="35"/>
    <n v="19"/>
    <n v="14"/>
    <n v="33"/>
    <x v="0"/>
    <x v="0"/>
    <d v="2014-12-13T12:00:00"/>
    <x v="0"/>
    <x v="2"/>
    <x v="0"/>
    <x v="304"/>
    <x v="25"/>
    <x v="1"/>
    <s v="1465"/>
    <x v="25"/>
    <s v="Puskesmas Curugbitung"/>
  </r>
  <r>
    <n v="660"/>
    <x v="2"/>
    <n v="10"/>
    <n v="4"/>
    <n v="4"/>
    <n v="8"/>
    <x v="5"/>
    <x v="0"/>
    <d v="2014-11-26T10:11:00"/>
    <x v="0"/>
    <x v="5"/>
    <x v="0"/>
    <x v="81"/>
    <x v="7"/>
    <x v="3"/>
    <s v="1470"/>
    <x v="7"/>
    <s v="Puskesmas Muncang"/>
  </r>
  <r>
    <n v="661"/>
    <x v="2"/>
    <n v="8"/>
    <n v="3"/>
    <n v="5"/>
    <n v="8"/>
    <x v="0"/>
    <x v="0"/>
    <d v="2014-11-26T10:12:00"/>
    <x v="0"/>
    <x v="5"/>
    <x v="0"/>
    <x v="82"/>
    <x v="7"/>
    <x v="3"/>
    <s v="1475"/>
    <x v="7"/>
    <s v="Puskesmas Muncang"/>
  </r>
  <r>
    <n v="662"/>
    <x v="2"/>
    <n v="4"/>
    <n v="3"/>
    <n v="0"/>
    <n v="3"/>
    <x v="4"/>
    <x v="0"/>
    <d v="2014-11-26T10:16:00"/>
    <x v="0"/>
    <x v="5"/>
    <x v="0"/>
    <x v="83"/>
    <x v="7"/>
    <x v="3"/>
    <s v="1480"/>
    <x v="7"/>
    <s v="Puskesmas Muncang"/>
  </r>
  <r>
    <n v="663"/>
    <x v="2"/>
    <n v="5"/>
    <n v="2"/>
    <n v="3"/>
    <n v="5"/>
    <x v="0"/>
    <x v="0"/>
    <d v="2014-11-26T10:17:00"/>
    <x v="0"/>
    <x v="5"/>
    <x v="0"/>
    <x v="84"/>
    <x v="7"/>
    <x v="3"/>
    <s v="1485"/>
    <x v="7"/>
    <s v="Puskesmas Muncang"/>
  </r>
  <r>
    <n v="664"/>
    <x v="2"/>
    <n v="2"/>
    <n v="0"/>
    <n v="1"/>
    <n v="1"/>
    <x v="4"/>
    <x v="0"/>
    <d v="2014-11-26T10:19:00"/>
    <x v="0"/>
    <x v="5"/>
    <x v="0"/>
    <x v="85"/>
    <x v="7"/>
    <x v="3"/>
    <s v="1490"/>
    <x v="7"/>
    <s v="Puskesmas Muncang"/>
  </r>
  <r>
    <n v="665"/>
    <x v="2"/>
    <n v="3"/>
    <n v="2"/>
    <n v="1"/>
    <n v="3"/>
    <x v="0"/>
    <x v="0"/>
    <d v="2014-11-26T10:12:00"/>
    <x v="0"/>
    <x v="5"/>
    <x v="0"/>
    <x v="86"/>
    <x v="7"/>
    <x v="3"/>
    <s v="1495"/>
    <x v="7"/>
    <s v="Puskesmas Muncang"/>
  </r>
  <r>
    <n v="666"/>
    <x v="2"/>
    <n v="8"/>
    <n v="3"/>
    <n v="4"/>
    <n v="7"/>
    <x v="4"/>
    <x v="0"/>
    <d v="2014-11-26T10:18:00"/>
    <x v="0"/>
    <x v="5"/>
    <x v="0"/>
    <x v="87"/>
    <x v="7"/>
    <x v="3"/>
    <s v="1500"/>
    <x v="7"/>
    <s v="Puskesmas Muncang"/>
  </r>
  <r>
    <n v="667"/>
    <x v="2"/>
    <n v="3"/>
    <n v="2"/>
    <n v="0"/>
    <n v="2"/>
    <x v="4"/>
    <x v="0"/>
    <d v="2014-11-26T10:13:00"/>
    <x v="0"/>
    <x v="5"/>
    <x v="0"/>
    <x v="88"/>
    <x v="7"/>
    <x v="3"/>
    <s v="1505"/>
    <x v="7"/>
    <s v="Puskesmas Muncang"/>
  </r>
  <r>
    <n v="668"/>
    <x v="2"/>
    <n v="7"/>
    <n v="6"/>
    <n v="1"/>
    <n v="7"/>
    <x v="0"/>
    <x v="0"/>
    <d v="2014-11-26T10:17:00"/>
    <x v="0"/>
    <x v="5"/>
    <x v="0"/>
    <x v="89"/>
    <x v="7"/>
    <x v="3"/>
    <s v="1510"/>
    <x v="7"/>
    <s v="Puskesmas Muncang"/>
  </r>
  <r>
    <n v="669"/>
    <x v="2"/>
    <n v="3"/>
    <n v="1"/>
    <n v="1"/>
    <n v="2"/>
    <x v="4"/>
    <x v="0"/>
    <d v="2014-11-26T10:14:00"/>
    <x v="0"/>
    <x v="5"/>
    <x v="0"/>
    <x v="90"/>
    <x v="7"/>
    <x v="3"/>
    <s v="1515"/>
    <x v="7"/>
    <s v="Puskesmas Muncang"/>
  </r>
  <r>
    <n v="670"/>
    <x v="2"/>
    <n v="14"/>
    <n v="8"/>
    <n v="5"/>
    <n v="13"/>
    <x v="4"/>
    <x v="0"/>
    <d v="2014-11-26T10:14:00"/>
    <x v="0"/>
    <x v="5"/>
    <x v="0"/>
    <x v="91"/>
    <x v="7"/>
    <x v="3"/>
    <s v="1520"/>
    <x v="7"/>
    <s v="Puskesmas Muncang"/>
  </r>
  <r>
    <n v="671"/>
    <x v="2"/>
    <n v="13"/>
    <n v="5"/>
    <n v="6"/>
    <n v="11"/>
    <x v="5"/>
    <x v="0"/>
    <d v="2014-11-26T10:15:00"/>
    <x v="0"/>
    <x v="5"/>
    <x v="0"/>
    <x v="92"/>
    <x v="7"/>
    <x v="3"/>
    <s v="1525"/>
    <x v="7"/>
    <s v="Puskesmas Muncang"/>
  </r>
  <r>
    <n v="672"/>
    <x v="2"/>
    <n v="2"/>
    <n v="1"/>
    <n v="1"/>
    <n v="2"/>
    <x v="0"/>
    <x v="0"/>
    <d v="2014-09-05T14:36:00"/>
    <x v="0"/>
    <x v="6"/>
    <x v="0"/>
    <x v="93"/>
    <x v="8"/>
    <x v="3"/>
    <s v="1530"/>
    <x v="8"/>
    <s v="Puskesmas Bojongmanik"/>
  </r>
  <r>
    <n v="673"/>
    <x v="2"/>
    <n v="1"/>
    <n v="0"/>
    <n v="1"/>
    <n v="1"/>
    <x v="0"/>
    <x v="0"/>
    <d v="2014-09-05T14:35:00"/>
    <x v="0"/>
    <x v="6"/>
    <x v="0"/>
    <x v="94"/>
    <x v="8"/>
    <x v="3"/>
    <s v="1535"/>
    <x v="8"/>
    <s v="Puskesmas Bojongmanik"/>
  </r>
  <r>
    <n v="674"/>
    <x v="2"/>
    <n v="4"/>
    <n v="2"/>
    <n v="2"/>
    <n v="4"/>
    <x v="0"/>
    <x v="0"/>
    <d v="2014-09-05T14:35:00"/>
    <x v="0"/>
    <x v="6"/>
    <x v="0"/>
    <x v="95"/>
    <x v="8"/>
    <x v="3"/>
    <s v="1540"/>
    <x v="8"/>
    <s v="Puskesmas Bojongmanik"/>
  </r>
  <r>
    <n v="675"/>
    <x v="2"/>
    <n v="4"/>
    <n v="2"/>
    <n v="2"/>
    <n v="4"/>
    <x v="0"/>
    <x v="0"/>
    <d v="2014-09-05T14:34:00"/>
    <x v="0"/>
    <x v="6"/>
    <x v="0"/>
    <x v="96"/>
    <x v="8"/>
    <x v="3"/>
    <s v="1545"/>
    <x v="8"/>
    <s v="Puskesmas Bojongmanik"/>
  </r>
  <r>
    <n v="676"/>
    <x v="2"/>
    <n v="2"/>
    <n v="1"/>
    <n v="1"/>
    <n v="2"/>
    <x v="0"/>
    <x v="0"/>
    <d v="2014-09-05T14:35:00"/>
    <x v="0"/>
    <x v="6"/>
    <x v="0"/>
    <x v="97"/>
    <x v="8"/>
    <x v="3"/>
    <s v="1550"/>
    <x v="8"/>
    <s v="Puskesmas Bojongmanik"/>
  </r>
  <r>
    <n v="677"/>
    <x v="2"/>
    <n v="3"/>
    <n v="1"/>
    <n v="2"/>
    <n v="3"/>
    <x v="0"/>
    <x v="0"/>
    <d v="2014-09-05T14:36:00"/>
    <x v="0"/>
    <x v="6"/>
    <x v="0"/>
    <x v="98"/>
    <x v="8"/>
    <x v="3"/>
    <s v="1555"/>
    <x v="8"/>
    <s v="Puskesmas Bojongmanik"/>
  </r>
  <r>
    <n v="678"/>
    <x v="2"/>
    <n v="7"/>
    <n v="3"/>
    <n v="4"/>
    <n v="7"/>
    <x v="0"/>
    <x v="0"/>
    <d v="2014-09-05T14:37:00"/>
    <x v="0"/>
    <x v="6"/>
    <x v="0"/>
    <x v="99"/>
    <x v="8"/>
    <x v="3"/>
    <s v="1560"/>
    <x v="8"/>
    <s v="Puskesmas Bojongmanik"/>
  </r>
  <r>
    <n v="679"/>
    <x v="2"/>
    <n v="6"/>
    <n v="4"/>
    <n v="2"/>
    <n v="6"/>
    <x v="0"/>
    <x v="0"/>
    <d v="2014-09-05T14:36:00"/>
    <x v="0"/>
    <x v="6"/>
    <x v="0"/>
    <x v="100"/>
    <x v="8"/>
    <x v="3"/>
    <s v="1565"/>
    <x v="8"/>
    <s v="Puskesmas Bojongmanik"/>
  </r>
  <r>
    <n v="680"/>
    <x v="2"/>
    <n v="3"/>
    <n v="1"/>
    <n v="2"/>
    <n v="3"/>
    <x v="0"/>
    <x v="0"/>
    <d v="2014-09-05T14:37:00"/>
    <x v="0"/>
    <x v="6"/>
    <x v="0"/>
    <x v="101"/>
    <x v="8"/>
    <x v="3"/>
    <s v="1570"/>
    <x v="8"/>
    <s v="Puskesmas Bojongmanik"/>
  </r>
  <r>
    <n v="681"/>
    <x v="2"/>
    <n v="0"/>
    <n v="0"/>
    <n v="0"/>
    <n v="0"/>
    <x v="0"/>
    <x v="0"/>
    <d v="2014-10-03T10:59:00"/>
    <x v="0"/>
    <x v="7"/>
    <x v="0"/>
    <x v="102"/>
    <x v="9"/>
    <x v="3"/>
    <s v="1575"/>
    <x v="9"/>
    <s v="Puskesmas Cirinten"/>
  </r>
  <r>
    <n v="682"/>
    <x v="2"/>
    <n v="0"/>
    <n v="0"/>
    <n v="0"/>
    <n v="0"/>
    <x v="0"/>
    <x v="0"/>
    <d v="2014-10-03T10:57:00"/>
    <x v="0"/>
    <x v="7"/>
    <x v="0"/>
    <x v="103"/>
    <x v="9"/>
    <x v="3"/>
    <s v="1580"/>
    <x v="9"/>
    <s v="Puskesmas Cirinten"/>
  </r>
  <r>
    <n v="683"/>
    <x v="2"/>
    <n v="0"/>
    <n v="0"/>
    <n v="0"/>
    <n v="0"/>
    <x v="0"/>
    <x v="0"/>
    <d v="2014-10-03T10:57:00"/>
    <x v="0"/>
    <x v="7"/>
    <x v="0"/>
    <x v="104"/>
    <x v="9"/>
    <x v="3"/>
    <s v="1585"/>
    <x v="9"/>
    <s v="Puskesmas Cirinten"/>
  </r>
  <r>
    <n v="684"/>
    <x v="2"/>
    <n v="0"/>
    <n v="0"/>
    <n v="0"/>
    <n v="0"/>
    <x v="0"/>
    <x v="0"/>
    <d v="2014-10-03T10:59:00"/>
    <x v="0"/>
    <x v="7"/>
    <x v="0"/>
    <x v="105"/>
    <x v="9"/>
    <x v="3"/>
    <s v="1590"/>
    <x v="9"/>
    <s v="Puskesmas Cirinten"/>
  </r>
  <r>
    <n v="685"/>
    <x v="2"/>
    <n v="0"/>
    <n v="0"/>
    <n v="0"/>
    <n v="0"/>
    <x v="0"/>
    <x v="0"/>
    <d v="2014-10-03T10:58:00"/>
    <x v="0"/>
    <x v="7"/>
    <x v="0"/>
    <x v="106"/>
    <x v="9"/>
    <x v="3"/>
    <s v="1595"/>
    <x v="9"/>
    <s v="Puskesmas Cirinten"/>
  </r>
  <r>
    <n v="686"/>
    <x v="2"/>
    <n v="0"/>
    <n v="0"/>
    <n v="0"/>
    <n v="0"/>
    <x v="0"/>
    <x v="0"/>
    <d v="2014-10-03T10:56:00"/>
    <x v="0"/>
    <x v="7"/>
    <x v="0"/>
    <x v="107"/>
    <x v="9"/>
    <x v="3"/>
    <s v="1600"/>
    <x v="9"/>
    <s v="Puskesmas Cirinten"/>
  </r>
  <r>
    <n v="687"/>
    <x v="2"/>
    <n v="0"/>
    <n v="0"/>
    <n v="0"/>
    <n v="0"/>
    <x v="0"/>
    <x v="0"/>
    <d v="2014-10-03T10:58:00"/>
    <x v="0"/>
    <x v="7"/>
    <x v="0"/>
    <x v="108"/>
    <x v="9"/>
    <x v="3"/>
    <s v="1605"/>
    <x v="9"/>
    <s v="Puskesmas Cirinten"/>
  </r>
  <r>
    <n v="688"/>
    <x v="2"/>
    <n v="0"/>
    <n v="0"/>
    <n v="0"/>
    <n v="0"/>
    <x v="0"/>
    <x v="0"/>
    <d v="2014-10-03T11:00:00"/>
    <x v="0"/>
    <x v="7"/>
    <x v="0"/>
    <x v="109"/>
    <x v="9"/>
    <x v="3"/>
    <s v="1610"/>
    <x v="9"/>
    <s v="Puskesmas Cirinten"/>
  </r>
  <r>
    <n v="689"/>
    <x v="2"/>
    <n v="0"/>
    <n v="0"/>
    <n v="0"/>
    <n v="0"/>
    <x v="0"/>
    <x v="0"/>
    <d v="2014-10-03T10:59:00"/>
    <x v="0"/>
    <x v="7"/>
    <x v="0"/>
    <x v="110"/>
    <x v="9"/>
    <x v="3"/>
    <s v="1615"/>
    <x v="9"/>
    <s v="Puskesmas Cirinten"/>
  </r>
  <r>
    <n v="690"/>
    <x v="2"/>
    <n v="0"/>
    <n v="0"/>
    <n v="0"/>
    <n v="0"/>
    <x v="0"/>
    <x v="0"/>
    <d v="2014-10-03T10:58:00"/>
    <x v="0"/>
    <x v="7"/>
    <x v="0"/>
    <x v="111"/>
    <x v="9"/>
    <x v="3"/>
    <s v="1620"/>
    <x v="9"/>
    <s v="Puskesmas Cirinten"/>
  </r>
  <r>
    <n v="691"/>
    <x v="2"/>
    <n v="40"/>
    <n v="13"/>
    <n v="27"/>
    <n v="40"/>
    <x v="0"/>
    <x v="0"/>
    <d v="2014-11-12T13:35:00"/>
    <x v="0"/>
    <x v="9"/>
    <x v="0"/>
    <x v="113"/>
    <x v="11"/>
    <x v="3"/>
    <s v="1695"/>
    <x v="11"/>
    <s v="Puskesmas Lebakgedong"/>
  </r>
  <r>
    <n v="692"/>
    <x v="2"/>
    <n v="60"/>
    <n v="31"/>
    <n v="29"/>
    <n v="60"/>
    <x v="0"/>
    <x v="0"/>
    <d v="2014-11-12T13:37:00"/>
    <x v="0"/>
    <x v="9"/>
    <x v="0"/>
    <x v="114"/>
    <x v="11"/>
    <x v="3"/>
    <s v="1700"/>
    <x v="11"/>
    <s v="Puskesmas Lebakgedong"/>
  </r>
  <r>
    <n v="693"/>
    <x v="2"/>
    <n v="45"/>
    <n v="21"/>
    <n v="24"/>
    <n v="45"/>
    <x v="0"/>
    <x v="0"/>
    <d v="2014-11-12T13:34:00"/>
    <x v="0"/>
    <x v="9"/>
    <x v="0"/>
    <x v="115"/>
    <x v="11"/>
    <x v="3"/>
    <s v="1705"/>
    <x v="11"/>
    <s v="Puskesmas Lebakgedong"/>
  </r>
  <r>
    <n v="694"/>
    <x v="2"/>
    <n v="30"/>
    <n v="14"/>
    <n v="16"/>
    <n v="30"/>
    <x v="0"/>
    <x v="0"/>
    <d v="2014-11-12T13:34:00"/>
    <x v="0"/>
    <x v="9"/>
    <x v="0"/>
    <x v="116"/>
    <x v="11"/>
    <x v="3"/>
    <s v="1710"/>
    <x v="11"/>
    <s v="Puskesmas Lebakgedong"/>
  </r>
  <r>
    <n v="695"/>
    <x v="2"/>
    <n v="39"/>
    <n v="23"/>
    <n v="16"/>
    <n v="39"/>
    <x v="0"/>
    <x v="0"/>
    <d v="2014-11-12T13:36:00"/>
    <x v="0"/>
    <x v="9"/>
    <x v="0"/>
    <x v="117"/>
    <x v="11"/>
    <x v="3"/>
    <s v="1715"/>
    <x v="11"/>
    <s v="Puskesmas Lebakgedong"/>
  </r>
  <r>
    <n v="696"/>
    <x v="2"/>
    <n v="71"/>
    <n v="31"/>
    <n v="40"/>
    <n v="71"/>
    <x v="0"/>
    <x v="0"/>
    <d v="2014-11-12T13:33:00"/>
    <x v="0"/>
    <x v="9"/>
    <x v="0"/>
    <x v="118"/>
    <x v="11"/>
    <x v="3"/>
    <s v="1720"/>
    <x v="11"/>
    <s v="Puskesmas Lebakgedong"/>
  </r>
  <r>
    <n v="697"/>
    <x v="2"/>
    <n v="2"/>
    <n v="1"/>
    <n v="1"/>
    <n v="2"/>
    <x v="0"/>
    <x v="0"/>
    <d v="2014-10-10T22:16:00"/>
    <x v="0"/>
    <x v="21"/>
    <x v="0"/>
    <x v="119"/>
    <x v="12"/>
    <x v="4"/>
    <s v="1780"/>
    <x v="12"/>
    <s v="Puskesmas Gunungkencana"/>
  </r>
  <r>
    <n v="698"/>
    <x v="2"/>
    <n v="4"/>
    <n v="3"/>
    <n v="1"/>
    <n v="4"/>
    <x v="0"/>
    <x v="0"/>
    <d v="2014-10-10T22:16:00"/>
    <x v="0"/>
    <x v="21"/>
    <x v="0"/>
    <x v="120"/>
    <x v="12"/>
    <x v="4"/>
    <s v="1785"/>
    <x v="12"/>
    <s v="Puskesmas Gunungkencana"/>
  </r>
  <r>
    <n v="699"/>
    <x v="2"/>
    <n v="4"/>
    <n v="2"/>
    <n v="2"/>
    <n v="4"/>
    <x v="0"/>
    <x v="0"/>
    <d v="2014-10-10T22:26:00"/>
    <x v="0"/>
    <x v="21"/>
    <x v="0"/>
    <x v="121"/>
    <x v="12"/>
    <x v="4"/>
    <s v="1790"/>
    <x v="12"/>
    <s v="Puskesmas Gunungkencana"/>
  </r>
  <r>
    <n v="700"/>
    <x v="2"/>
    <n v="2"/>
    <n v="1"/>
    <n v="1"/>
    <n v="2"/>
    <x v="0"/>
    <x v="0"/>
    <d v="2014-10-10T22:24:00"/>
    <x v="0"/>
    <x v="21"/>
    <x v="0"/>
    <x v="122"/>
    <x v="12"/>
    <x v="4"/>
    <s v="1795"/>
    <x v="12"/>
    <s v="Puskesmas Gunungkencana"/>
  </r>
  <r>
    <n v="701"/>
    <x v="2"/>
    <n v="4"/>
    <n v="2"/>
    <n v="2"/>
    <n v="4"/>
    <x v="0"/>
    <x v="0"/>
    <d v="2014-10-10T22:24:00"/>
    <x v="0"/>
    <x v="21"/>
    <x v="0"/>
    <x v="123"/>
    <x v="12"/>
    <x v="4"/>
    <s v="1800"/>
    <x v="12"/>
    <s v="Puskesmas Gunungkencana"/>
  </r>
  <r>
    <n v="702"/>
    <x v="2"/>
    <n v="3"/>
    <n v="1"/>
    <n v="2"/>
    <n v="3"/>
    <x v="0"/>
    <x v="0"/>
    <d v="2014-10-10T22:23:00"/>
    <x v="0"/>
    <x v="21"/>
    <x v="0"/>
    <x v="124"/>
    <x v="12"/>
    <x v="4"/>
    <s v="1805"/>
    <x v="12"/>
    <s v="Puskesmas Gunungkencana"/>
  </r>
  <r>
    <n v="703"/>
    <x v="2"/>
    <n v="6"/>
    <n v="4"/>
    <n v="2"/>
    <n v="6"/>
    <x v="0"/>
    <x v="0"/>
    <d v="2014-10-10T22:18:00"/>
    <x v="0"/>
    <x v="21"/>
    <x v="0"/>
    <x v="125"/>
    <x v="12"/>
    <x v="4"/>
    <s v="1810"/>
    <x v="12"/>
    <s v="Puskesmas Gunungkencana"/>
  </r>
  <r>
    <n v="704"/>
    <x v="2"/>
    <n v="6"/>
    <n v="3"/>
    <n v="3"/>
    <n v="6"/>
    <x v="0"/>
    <x v="0"/>
    <d v="2014-10-10T22:25:00"/>
    <x v="0"/>
    <x v="21"/>
    <x v="0"/>
    <x v="126"/>
    <x v="12"/>
    <x v="4"/>
    <s v="1815"/>
    <x v="12"/>
    <s v="Puskesmas Gunungkencana"/>
  </r>
  <r>
    <n v="705"/>
    <x v="2"/>
    <n v="13"/>
    <n v="6"/>
    <n v="7"/>
    <n v="13"/>
    <x v="0"/>
    <x v="0"/>
    <d v="2014-10-10T22:22:00"/>
    <x v="0"/>
    <x v="21"/>
    <x v="0"/>
    <x v="127"/>
    <x v="12"/>
    <x v="4"/>
    <s v="1820"/>
    <x v="12"/>
    <s v="Puskesmas Gunungkencana"/>
  </r>
  <r>
    <n v="706"/>
    <x v="2"/>
    <n v="2"/>
    <n v="4"/>
    <n v="1"/>
    <n v="5"/>
    <x v="0"/>
    <x v="0"/>
    <d v="2014-10-10T22:20:00"/>
    <x v="0"/>
    <x v="21"/>
    <x v="0"/>
    <x v="128"/>
    <x v="12"/>
    <x v="4"/>
    <s v="1825"/>
    <x v="12"/>
    <s v="Puskesmas Gunungkencana"/>
  </r>
  <r>
    <n v="707"/>
    <x v="2"/>
    <n v="2"/>
    <n v="1"/>
    <n v="1"/>
    <n v="2"/>
    <x v="0"/>
    <x v="0"/>
    <d v="2014-10-10T22:24:00"/>
    <x v="0"/>
    <x v="21"/>
    <x v="0"/>
    <x v="129"/>
    <x v="12"/>
    <x v="4"/>
    <s v="1826"/>
    <x v="12"/>
    <s v="Puskesmas Gunungkencana"/>
  </r>
  <r>
    <n v="708"/>
    <x v="2"/>
    <n v="4"/>
    <n v="2"/>
    <n v="2"/>
    <n v="4"/>
    <x v="0"/>
    <x v="0"/>
    <d v="2014-10-10T22:26:00"/>
    <x v="0"/>
    <x v="21"/>
    <x v="0"/>
    <x v="130"/>
    <x v="12"/>
    <x v="4"/>
    <s v="1827"/>
    <x v="12"/>
    <s v="Puskesmas Gunungkencana"/>
  </r>
  <r>
    <n v="709"/>
    <x v="2"/>
    <n v="2"/>
    <n v="2"/>
    <n v="0"/>
    <n v="2"/>
    <x v="0"/>
    <x v="0"/>
    <d v="2014-11-26T01:54:00"/>
    <x v="0"/>
    <x v="10"/>
    <x v="0"/>
    <x v="150"/>
    <x v="13"/>
    <x v="4"/>
    <s v="1920"/>
    <x v="13"/>
    <s v="Puskesmas Sobang"/>
  </r>
  <r>
    <n v="710"/>
    <x v="2"/>
    <n v="1"/>
    <n v="0"/>
    <n v="1"/>
    <n v="1"/>
    <x v="0"/>
    <x v="0"/>
    <d v="2014-11-26T01:54:00"/>
    <x v="0"/>
    <x v="10"/>
    <x v="0"/>
    <x v="151"/>
    <x v="13"/>
    <x v="4"/>
    <s v="1925"/>
    <x v="13"/>
    <s v="Puskesmas Sobang"/>
  </r>
  <r>
    <n v="711"/>
    <x v="2"/>
    <n v="3"/>
    <n v="1"/>
    <n v="2"/>
    <n v="3"/>
    <x v="0"/>
    <x v="0"/>
    <d v="2014-11-26T01:56:00"/>
    <x v="0"/>
    <x v="10"/>
    <x v="0"/>
    <x v="152"/>
    <x v="13"/>
    <x v="4"/>
    <s v="1930"/>
    <x v="13"/>
    <s v="Puskesmas Sobang"/>
  </r>
  <r>
    <n v="712"/>
    <x v="2"/>
    <n v="2"/>
    <n v="1"/>
    <n v="1"/>
    <n v="2"/>
    <x v="0"/>
    <x v="0"/>
    <d v="2014-11-26T01:55:00"/>
    <x v="0"/>
    <x v="10"/>
    <x v="0"/>
    <x v="153"/>
    <x v="13"/>
    <x v="4"/>
    <s v="1935"/>
    <x v="13"/>
    <s v="Puskesmas Sobang"/>
  </r>
  <r>
    <n v="713"/>
    <x v="2"/>
    <n v="3"/>
    <n v="2"/>
    <n v="1"/>
    <n v="3"/>
    <x v="0"/>
    <x v="0"/>
    <d v="2014-11-26T01:54:00"/>
    <x v="0"/>
    <x v="10"/>
    <x v="0"/>
    <x v="154"/>
    <x v="13"/>
    <x v="4"/>
    <s v="1940"/>
    <x v="13"/>
    <s v="Puskesmas Sobang"/>
  </r>
  <r>
    <n v="714"/>
    <x v="2"/>
    <n v="3"/>
    <n v="3"/>
    <n v="0"/>
    <n v="3"/>
    <x v="0"/>
    <x v="0"/>
    <d v="2014-11-26T01:55:00"/>
    <x v="0"/>
    <x v="10"/>
    <x v="0"/>
    <x v="155"/>
    <x v="13"/>
    <x v="4"/>
    <s v="1945"/>
    <x v="13"/>
    <s v="Puskesmas Sobang"/>
  </r>
  <r>
    <n v="715"/>
    <x v="2"/>
    <n v="2"/>
    <n v="1"/>
    <n v="1"/>
    <n v="2"/>
    <x v="0"/>
    <x v="0"/>
    <d v="2014-11-26T01:55:00"/>
    <x v="0"/>
    <x v="10"/>
    <x v="0"/>
    <x v="156"/>
    <x v="13"/>
    <x v="4"/>
    <s v="1950"/>
    <x v="13"/>
    <s v="Puskesmas Sobang"/>
  </r>
  <r>
    <n v="716"/>
    <x v="2"/>
    <n v="4"/>
    <n v="2"/>
    <n v="2"/>
    <n v="4"/>
    <x v="0"/>
    <x v="0"/>
    <d v="2014-11-26T01:55:00"/>
    <x v="0"/>
    <x v="10"/>
    <x v="0"/>
    <x v="157"/>
    <x v="13"/>
    <x v="4"/>
    <s v="1955"/>
    <x v="13"/>
    <s v="Puskesmas Sobang"/>
  </r>
  <r>
    <n v="717"/>
    <x v="2"/>
    <n v="3"/>
    <n v="2"/>
    <n v="1"/>
    <n v="3"/>
    <x v="0"/>
    <x v="0"/>
    <d v="2014-11-26T01:54:00"/>
    <x v="0"/>
    <x v="10"/>
    <x v="0"/>
    <x v="158"/>
    <x v="13"/>
    <x v="4"/>
    <s v="1956"/>
    <x v="13"/>
    <s v="Puskesmas Sobang"/>
  </r>
  <r>
    <n v="718"/>
    <x v="2"/>
    <n v="2"/>
    <n v="2"/>
    <n v="0"/>
    <n v="2"/>
    <x v="0"/>
    <x v="0"/>
    <d v="2014-11-26T01:56:00"/>
    <x v="0"/>
    <x v="10"/>
    <x v="0"/>
    <x v="159"/>
    <x v="13"/>
    <x v="4"/>
    <s v="1960"/>
    <x v="13"/>
    <s v="Puskesmas Sobang"/>
  </r>
  <r>
    <n v="719"/>
    <x v="2"/>
    <n v="23"/>
    <n v="9"/>
    <n v="13"/>
    <n v="22"/>
    <x v="4"/>
    <x v="0"/>
    <d v="2014-11-28T22:28:00"/>
    <x v="0"/>
    <x v="11"/>
    <x v="0"/>
    <x v="160"/>
    <x v="14"/>
    <x v="5"/>
    <s v="2020"/>
    <x v="14"/>
    <s v="Puskesmas Cigemblong"/>
  </r>
  <r>
    <n v="720"/>
    <x v="2"/>
    <n v="13"/>
    <n v="7"/>
    <n v="6"/>
    <n v="13"/>
    <x v="7"/>
    <x v="0"/>
    <d v="2014-11-28T22:29:00"/>
    <x v="0"/>
    <x v="11"/>
    <x v="0"/>
    <x v="161"/>
    <x v="14"/>
    <x v="5"/>
    <s v="2025"/>
    <x v="14"/>
    <s v="Puskesmas Cigemblong"/>
  </r>
  <r>
    <n v="721"/>
    <x v="2"/>
    <n v="18"/>
    <n v="7"/>
    <n v="10"/>
    <n v="17"/>
    <x v="4"/>
    <x v="0"/>
    <d v="2014-11-28T22:31:00"/>
    <x v="0"/>
    <x v="11"/>
    <x v="0"/>
    <x v="162"/>
    <x v="14"/>
    <x v="5"/>
    <s v="2030"/>
    <x v="14"/>
    <s v="Puskesmas Cigemblong"/>
  </r>
  <r>
    <n v="722"/>
    <x v="2"/>
    <n v="11"/>
    <n v="7"/>
    <n v="4"/>
    <n v="11"/>
    <x v="0"/>
    <x v="0"/>
    <d v="2014-11-28T22:31:00"/>
    <x v="0"/>
    <x v="11"/>
    <x v="0"/>
    <x v="163"/>
    <x v="14"/>
    <x v="5"/>
    <s v="2035"/>
    <x v="14"/>
    <s v="Puskesmas Cigemblong"/>
  </r>
  <r>
    <n v="723"/>
    <x v="2"/>
    <n v="16"/>
    <n v="8"/>
    <n v="8"/>
    <n v="16"/>
    <x v="0"/>
    <x v="0"/>
    <d v="2014-11-28T22:30:00"/>
    <x v="0"/>
    <x v="11"/>
    <x v="0"/>
    <x v="164"/>
    <x v="14"/>
    <x v="5"/>
    <s v="2040"/>
    <x v="14"/>
    <s v="Puskesmas Cigemblong"/>
  </r>
  <r>
    <n v="724"/>
    <x v="2"/>
    <n v="12"/>
    <n v="6"/>
    <n v="6"/>
    <n v="12"/>
    <x v="0"/>
    <x v="0"/>
    <d v="2014-11-28T22:32:00"/>
    <x v="0"/>
    <x v="11"/>
    <x v="0"/>
    <x v="165"/>
    <x v="14"/>
    <x v="5"/>
    <s v="2045"/>
    <x v="14"/>
    <s v="Puskesmas Cigemblong"/>
  </r>
  <r>
    <n v="725"/>
    <x v="2"/>
    <n v="21"/>
    <n v="12"/>
    <n v="8"/>
    <n v="20"/>
    <x v="4"/>
    <x v="0"/>
    <d v="2014-11-28T22:29:00"/>
    <x v="0"/>
    <x v="11"/>
    <x v="0"/>
    <x v="166"/>
    <x v="14"/>
    <x v="5"/>
    <s v="2050"/>
    <x v="14"/>
    <s v="Puskesmas Cigemblong"/>
  </r>
  <r>
    <n v="726"/>
    <x v="2"/>
    <n v="16"/>
    <n v="7"/>
    <n v="9"/>
    <n v="16"/>
    <x v="0"/>
    <x v="0"/>
    <d v="2014-11-28T22:32:00"/>
    <x v="0"/>
    <x v="11"/>
    <x v="0"/>
    <x v="167"/>
    <x v="14"/>
    <x v="5"/>
    <s v="2055"/>
    <x v="14"/>
    <s v="Puskesmas Cigemblong"/>
  </r>
  <r>
    <n v="727"/>
    <x v="2"/>
    <n v="19"/>
    <n v="8"/>
    <n v="10"/>
    <n v="18"/>
    <x v="4"/>
    <x v="0"/>
    <d v="2014-11-28T22:33:00"/>
    <x v="0"/>
    <x v="11"/>
    <x v="0"/>
    <x v="168"/>
    <x v="14"/>
    <x v="5"/>
    <s v="2060"/>
    <x v="14"/>
    <s v="Puskesmas Cigemblong"/>
  </r>
  <r>
    <n v="728"/>
    <x v="2"/>
    <n v="228"/>
    <n v="113"/>
    <n v="108"/>
    <n v="221"/>
    <x v="8"/>
    <x v="0"/>
    <d v="2014-12-13T12:00:00"/>
    <x v="0"/>
    <x v="12"/>
    <x v="0"/>
    <x v="169"/>
    <x v="15"/>
    <x v="5"/>
    <s v="2135"/>
    <x v="15"/>
    <s v="Puskesmas Binuangeun"/>
  </r>
  <r>
    <n v="729"/>
    <x v="2"/>
    <n v="119"/>
    <n v="57"/>
    <n v="58"/>
    <n v="115"/>
    <x v="1"/>
    <x v="0"/>
    <d v="2014-12-13T12:00:00"/>
    <x v="0"/>
    <x v="12"/>
    <x v="0"/>
    <x v="170"/>
    <x v="15"/>
    <x v="5"/>
    <s v="2140"/>
    <x v="15"/>
    <s v="Puskesmas Binuangeun"/>
  </r>
  <r>
    <n v="730"/>
    <x v="2"/>
    <n v="111"/>
    <n v="54"/>
    <n v="55"/>
    <n v="109"/>
    <x v="5"/>
    <x v="0"/>
    <d v="2014-12-13T12:00:00"/>
    <x v="0"/>
    <x v="12"/>
    <x v="0"/>
    <x v="171"/>
    <x v="15"/>
    <x v="5"/>
    <s v="2145"/>
    <x v="15"/>
    <s v="Puskesmas Binuangeun"/>
  </r>
  <r>
    <n v="731"/>
    <x v="2"/>
    <n v="65"/>
    <n v="27"/>
    <n v="35"/>
    <n v="62"/>
    <x v="2"/>
    <x v="0"/>
    <d v="2014-12-13T12:00:00"/>
    <x v="0"/>
    <x v="12"/>
    <x v="0"/>
    <x v="172"/>
    <x v="15"/>
    <x v="5"/>
    <s v="2150"/>
    <x v="15"/>
    <s v="Puskesmas Parungsari"/>
  </r>
  <r>
    <n v="732"/>
    <x v="2"/>
    <n v="101"/>
    <n v="50"/>
    <n v="48"/>
    <n v="98"/>
    <x v="2"/>
    <x v="0"/>
    <d v="2014-12-13T12:00:00"/>
    <x v="0"/>
    <x v="12"/>
    <x v="0"/>
    <x v="173"/>
    <x v="15"/>
    <x v="5"/>
    <s v="2155"/>
    <x v="15"/>
    <s v="Puskesmas Binuangeun"/>
  </r>
  <r>
    <n v="733"/>
    <x v="2"/>
    <n v="84"/>
    <n v="39"/>
    <n v="41"/>
    <n v="80"/>
    <x v="1"/>
    <x v="0"/>
    <d v="2014-12-13T12:00:00"/>
    <x v="0"/>
    <x v="12"/>
    <x v="0"/>
    <x v="174"/>
    <x v="15"/>
    <x v="5"/>
    <s v="2160"/>
    <x v="15"/>
    <s v="Puskesmas Binuangeun"/>
  </r>
  <r>
    <n v="734"/>
    <x v="2"/>
    <n v="56"/>
    <n v="29"/>
    <n v="27"/>
    <n v="56"/>
    <x v="0"/>
    <x v="0"/>
    <d v="2014-12-13T12:00:00"/>
    <x v="0"/>
    <x v="12"/>
    <x v="0"/>
    <x v="175"/>
    <x v="15"/>
    <x v="5"/>
    <s v="2165"/>
    <x v="15"/>
    <s v="Puskesmas Binuangeun"/>
  </r>
  <r>
    <n v="735"/>
    <x v="2"/>
    <n v="51"/>
    <n v="27"/>
    <n v="24"/>
    <n v="51"/>
    <x v="0"/>
    <x v="0"/>
    <d v="2014-12-13T12:00:00"/>
    <x v="0"/>
    <x v="12"/>
    <x v="0"/>
    <x v="176"/>
    <x v="15"/>
    <x v="5"/>
    <s v="2170"/>
    <x v="15"/>
    <s v="Puskesmas Parungsari"/>
  </r>
  <r>
    <n v="736"/>
    <x v="2"/>
    <n v="54"/>
    <n v="30"/>
    <n v="22"/>
    <n v="52"/>
    <x v="5"/>
    <x v="0"/>
    <d v="2014-12-13T12:00:00"/>
    <x v="0"/>
    <x v="12"/>
    <x v="0"/>
    <x v="177"/>
    <x v="15"/>
    <x v="5"/>
    <s v="2175"/>
    <x v="15"/>
    <s v="Puskesmas Parungsari"/>
  </r>
  <r>
    <n v="737"/>
    <x v="2"/>
    <n v="73"/>
    <n v="34"/>
    <n v="38"/>
    <n v="72"/>
    <x v="4"/>
    <x v="0"/>
    <d v="2014-12-13T12:00:00"/>
    <x v="0"/>
    <x v="12"/>
    <x v="0"/>
    <x v="178"/>
    <x v="15"/>
    <x v="5"/>
    <s v="2180"/>
    <x v="15"/>
    <s v="Puskesmas Parungsari"/>
  </r>
  <r>
    <n v="738"/>
    <x v="2"/>
    <n v="86"/>
    <n v="55"/>
    <n v="30"/>
    <n v="85"/>
    <x v="4"/>
    <x v="0"/>
    <d v="2014-12-13T12:00:00"/>
    <x v="0"/>
    <x v="12"/>
    <x v="0"/>
    <x v="179"/>
    <x v="15"/>
    <x v="5"/>
    <s v="2185"/>
    <x v="15"/>
    <s v="Puskesmas Parungsari"/>
  </r>
  <r>
    <n v="739"/>
    <x v="2"/>
    <n v="40"/>
    <n v="19"/>
    <n v="21"/>
    <n v="40"/>
    <x v="0"/>
    <x v="0"/>
    <d v="2014-12-13T12:00:00"/>
    <x v="0"/>
    <x v="12"/>
    <x v="0"/>
    <x v="16"/>
    <x v="15"/>
    <x v="5"/>
    <s v="2190"/>
    <x v="15"/>
    <s v="Puskesmas Parungsari"/>
  </r>
  <r>
    <n v="740"/>
    <x v="2"/>
    <n v="54"/>
    <n v="28"/>
    <n v="26"/>
    <n v="54"/>
    <x v="0"/>
    <x v="0"/>
    <d v="2014-12-13T12:00:00"/>
    <x v="0"/>
    <x v="12"/>
    <x v="0"/>
    <x v="180"/>
    <x v="15"/>
    <x v="5"/>
    <s v="2195"/>
    <x v="15"/>
    <s v="Puskesmas Parungsari"/>
  </r>
  <r>
    <n v="741"/>
    <x v="2"/>
    <n v="9"/>
    <n v="4"/>
    <n v="5"/>
    <n v="9"/>
    <x v="0"/>
    <x v="0"/>
    <d v="2014-10-28T15:10:00"/>
    <x v="0"/>
    <x v="13"/>
    <x v="0"/>
    <x v="181"/>
    <x v="16"/>
    <x v="2"/>
    <s v="2200"/>
    <x v="16"/>
    <s v="Puskesmas Panggarangan"/>
  </r>
  <r>
    <n v="742"/>
    <x v="2"/>
    <n v="0"/>
    <n v="0"/>
    <n v="0"/>
    <n v="0"/>
    <x v="0"/>
    <x v="0"/>
    <d v="2014-10-28T15:11:00"/>
    <x v="0"/>
    <x v="13"/>
    <x v="0"/>
    <x v="182"/>
    <x v="16"/>
    <x v="2"/>
    <s v="2205"/>
    <x v="16"/>
    <s v="Puskesmas Panggarangan"/>
  </r>
  <r>
    <n v="743"/>
    <x v="2"/>
    <n v="6"/>
    <n v="3"/>
    <n v="3"/>
    <n v="6"/>
    <x v="0"/>
    <x v="0"/>
    <d v="2014-10-28T15:07:00"/>
    <x v="0"/>
    <x v="13"/>
    <x v="0"/>
    <x v="183"/>
    <x v="16"/>
    <x v="2"/>
    <s v="2210"/>
    <x v="16"/>
    <s v="Puskesmas Panggarangan"/>
  </r>
  <r>
    <n v="744"/>
    <x v="2"/>
    <n v="0"/>
    <n v="0"/>
    <n v="0"/>
    <n v="0"/>
    <x v="0"/>
    <x v="0"/>
    <d v="2014-10-28T15:09:00"/>
    <x v="0"/>
    <x v="13"/>
    <x v="0"/>
    <x v="184"/>
    <x v="16"/>
    <x v="2"/>
    <s v="2215"/>
    <x v="16"/>
    <s v="Puskesmas Panggarangan"/>
  </r>
  <r>
    <n v="745"/>
    <x v="2"/>
    <n v="9"/>
    <n v="4"/>
    <n v="5"/>
    <n v="9"/>
    <x v="0"/>
    <x v="0"/>
    <d v="2014-10-28T15:09:00"/>
    <x v="0"/>
    <x v="13"/>
    <x v="0"/>
    <x v="52"/>
    <x v="16"/>
    <x v="2"/>
    <s v="2220"/>
    <x v="16"/>
    <s v="Puskesmas Panggarangan"/>
  </r>
  <r>
    <n v="746"/>
    <x v="2"/>
    <n v="2"/>
    <n v="1"/>
    <n v="1"/>
    <n v="2"/>
    <x v="0"/>
    <x v="0"/>
    <d v="2014-10-28T15:09:00"/>
    <x v="0"/>
    <x v="13"/>
    <x v="0"/>
    <x v="185"/>
    <x v="16"/>
    <x v="2"/>
    <s v="2225"/>
    <x v="16"/>
    <s v="Puskesmas Panggarangan"/>
  </r>
  <r>
    <n v="747"/>
    <x v="2"/>
    <n v="1"/>
    <n v="1"/>
    <n v="0"/>
    <n v="1"/>
    <x v="0"/>
    <x v="0"/>
    <d v="2014-10-28T15:05:00"/>
    <x v="0"/>
    <x v="13"/>
    <x v="0"/>
    <x v="186"/>
    <x v="16"/>
    <x v="2"/>
    <s v="2230"/>
    <x v="16"/>
    <s v="Puskesmas Panggarangan"/>
  </r>
  <r>
    <n v="748"/>
    <x v="2"/>
    <n v="32"/>
    <n v="20"/>
    <n v="12"/>
    <n v="32"/>
    <x v="0"/>
    <x v="0"/>
    <d v="2014-10-28T15:06:00"/>
    <x v="0"/>
    <x v="13"/>
    <x v="0"/>
    <x v="187"/>
    <x v="16"/>
    <x v="2"/>
    <s v="2235"/>
    <x v="16"/>
    <s v="Puskesmas Panggarangan"/>
  </r>
  <r>
    <n v="749"/>
    <x v="2"/>
    <n v="20"/>
    <n v="9"/>
    <n v="10"/>
    <n v="19"/>
    <x v="4"/>
    <x v="0"/>
    <d v="2014-10-28T15:05:00"/>
    <x v="0"/>
    <x v="13"/>
    <x v="0"/>
    <x v="188"/>
    <x v="16"/>
    <x v="2"/>
    <s v="2240"/>
    <x v="16"/>
    <s v="Puskesmas Panggarangan"/>
  </r>
  <r>
    <n v="750"/>
    <x v="2"/>
    <n v="15"/>
    <n v="6"/>
    <n v="9"/>
    <n v="15"/>
    <x v="0"/>
    <x v="0"/>
    <d v="2014-10-28T15:10:00"/>
    <x v="0"/>
    <x v="13"/>
    <x v="0"/>
    <x v="189"/>
    <x v="16"/>
    <x v="2"/>
    <s v="2245"/>
    <x v="16"/>
    <s v="Puskesmas Panggarangan"/>
  </r>
  <r>
    <n v="751"/>
    <x v="2"/>
    <n v="0"/>
    <n v="0"/>
    <n v="0"/>
    <n v="0"/>
    <x v="0"/>
    <x v="0"/>
    <d v="2014-10-28T15:07:00"/>
    <x v="0"/>
    <x v="13"/>
    <x v="0"/>
    <x v="190"/>
    <x v="16"/>
    <x v="2"/>
    <s v="2250"/>
    <x v="16"/>
    <s v="Puskesmas Panggarangan"/>
  </r>
  <r>
    <n v="752"/>
    <x v="2"/>
    <n v="79"/>
    <n v="48"/>
    <n v="30"/>
    <n v="78"/>
    <x v="3"/>
    <x v="0"/>
    <d v="2014-12-13T12:00:00"/>
    <x v="0"/>
    <x v="14"/>
    <x v="0"/>
    <x v="191"/>
    <x v="17"/>
    <x v="2"/>
    <s v="2255"/>
    <x v="17"/>
    <s v="Puskesmas Cihara"/>
  </r>
  <r>
    <n v="753"/>
    <x v="2"/>
    <n v="2"/>
    <n v="1"/>
    <n v="1"/>
    <n v="2"/>
    <x v="0"/>
    <x v="0"/>
    <d v="2014-12-13T12:00:00"/>
    <x v="0"/>
    <x v="14"/>
    <x v="0"/>
    <x v="192"/>
    <x v="17"/>
    <x v="2"/>
    <s v="2260"/>
    <x v="17"/>
    <s v="Puskesmas Cihara"/>
  </r>
  <r>
    <n v="754"/>
    <x v="2"/>
    <n v="2"/>
    <n v="0"/>
    <n v="2"/>
    <n v="2"/>
    <x v="0"/>
    <x v="0"/>
    <d v="2014-12-13T12:00:00"/>
    <x v="0"/>
    <x v="14"/>
    <x v="0"/>
    <x v="193"/>
    <x v="17"/>
    <x v="2"/>
    <s v="2265"/>
    <x v="17"/>
    <s v="Puskesmas Cihara"/>
  </r>
  <r>
    <n v="755"/>
    <x v="2"/>
    <n v="32"/>
    <n v="16"/>
    <n v="16"/>
    <n v="32"/>
    <x v="0"/>
    <x v="0"/>
    <d v="2014-12-13T12:00:00"/>
    <x v="0"/>
    <x v="14"/>
    <x v="0"/>
    <x v="194"/>
    <x v="17"/>
    <x v="2"/>
    <s v="2270"/>
    <x v="17"/>
    <s v="Puskesmas Cihara"/>
  </r>
  <r>
    <n v="756"/>
    <x v="2"/>
    <n v="21"/>
    <n v="13"/>
    <n v="8"/>
    <n v="21"/>
    <x v="0"/>
    <x v="0"/>
    <d v="2014-12-13T12:00:00"/>
    <x v="0"/>
    <x v="14"/>
    <x v="0"/>
    <x v="195"/>
    <x v="17"/>
    <x v="2"/>
    <s v="2275"/>
    <x v="17"/>
    <s v="Puskesmas Cihara"/>
  </r>
  <r>
    <n v="757"/>
    <x v="2"/>
    <n v="0"/>
    <n v="0"/>
    <n v="0"/>
    <n v="0"/>
    <x v="0"/>
    <x v="0"/>
    <d v="2014-12-13T12:00:00"/>
    <x v="0"/>
    <x v="14"/>
    <x v="0"/>
    <x v="196"/>
    <x v="17"/>
    <x v="2"/>
    <s v="2280"/>
    <x v="17"/>
    <s v="Puskesmas Cihara"/>
  </r>
  <r>
    <n v="758"/>
    <x v="2"/>
    <n v="43"/>
    <n v="28"/>
    <n v="14"/>
    <n v="42"/>
    <x v="4"/>
    <x v="0"/>
    <d v="2014-12-13T12:00:00"/>
    <x v="0"/>
    <x v="14"/>
    <x v="0"/>
    <x v="8"/>
    <x v="17"/>
    <x v="2"/>
    <s v="2285"/>
    <x v="17"/>
    <s v="Puskesmas Cihara"/>
  </r>
  <r>
    <n v="759"/>
    <x v="2"/>
    <n v="0"/>
    <n v="0"/>
    <n v="0"/>
    <n v="0"/>
    <x v="0"/>
    <x v="0"/>
    <d v="2014-12-13T12:00:00"/>
    <x v="0"/>
    <x v="14"/>
    <x v="0"/>
    <x v="197"/>
    <x v="17"/>
    <x v="2"/>
    <s v="2290"/>
    <x v="17"/>
    <s v="Puskesmas Cihara"/>
  </r>
  <r>
    <n v="760"/>
    <x v="2"/>
    <n v="55"/>
    <n v="20"/>
    <n v="23"/>
    <n v="43"/>
    <x v="5"/>
    <x v="0"/>
    <d v="2014-12-13T12:00:00"/>
    <x v="0"/>
    <x v="14"/>
    <x v="0"/>
    <x v="198"/>
    <x v="17"/>
    <x v="2"/>
    <s v="2295"/>
    <x v="17"/>
    <s v="Puskesmas Cihara"/>
  </r>
  <r>
    <n v="761"/>
    <x v="2"/>
    <n v="0"/>
    <n v="0"/>
    <n v="0"/>
    <n v="0"/>
    <x v="0"/>
    <x v="0"/>
    <d v="2014-10-28T09:13:00"/>
    <x v="0"/>
    <x v="15"/>
    <x v="0"/>
    <x v="199"/>
    <x v="18"/>
    <x v="2"/>
    <s v="2300"/>
    <x v="18"/>
    <m/>
  </r>
  <r>
    <n v="762"/>
    <x v="2"/>
    <n v="5"/>
    <n v="2"/>
    <n v="2"/>
    <n v="4"/>
    <x v="0"/>
    <x v="0"/>
    <d v="2014-10-28T09:17:00"/>
    <x v="0"/>
    <x v="15"/>
    <x v="0"/>
    <x v="200"/>
    <x v="18"/>
    <x v="2"/>
    <s v="2305"/>
    <x v="18"/>
    <m/>
  </r>
  <r>
    <n v="763"/>
    <x v="2"/>
    <n v="0"/>
    <n v="0"/>
    <n v="0"/>
    <n v="0"/>
    <x v="0"/>
    <x v="0"/>
    <d v="2014-10-28T09:18:00"/>
    <x v="0"/>
    <x v="15"/>
    <x v="0"/>
    <x v="201"/>
    <x v="18"/>
    <x v="2"/>
    <s v="2310"/>
    <x v="18"/>
    <m/>
  </r>
  <r>
    <n v="764"/>
    <x v="2"/>
    <n v="19"/>
    <n v="8"/>
    <n v="11"/>
    <n v="19"/>
    <x v="0"/>
    <x v="0"/>
    <d v="2014-10-28T09:18:00"/>
    <x v="0"/>
    <x v="15"/>
    <x v="0"/>
    <x v="202"/>
    <x v="18"/>
    <x v="2"/>
    <s v="2315"/>
    <x v="18"/>
    <m/>
  </r>
  <r>
    <n v="765"/>
    <x v="2"/>
    <n v="3"/>
    <n v="1"/>
    <n v="1"/>
    <n v="2"/>
    <x v="4"/>
    <x v="0"/>
    <d v="2014-10-28T09:19:00"/>
    <x v="0"/>
    <x v="15"/>
    <x v="0"/>
    <x v="203"/>
    <x v="18"/>
    <x v="2"/>
    <s v="2320"/>
    <x v="18"/>
    <m/>
  </r>
  <r>
    <n v="766"/>
    <x v="2"/>
    <n v="6"/>
    <n v="2"/>
    <n v="4"/>
    <n v="6"/>
    <x v="0"/>
    <x v="0"/>
    <d v="2014-10-28T09:16:00"/>
    <x v="0"/>
    <x v="15"/>
    <x v="0"/>
    <x v="204"/>
    <x v="18"/>
    <x v="2"/>
    <s v="2325"/>
    <x v="18"/>
    <m/>
  </r>
  <r>
    <n v="767"/>
    <x v="2"/>
    <n v="11"/>
    <n v="4"/>
    <n v="6"/>
    <n v="10"/>
    <x v="4"/>
    <x v="0"/>
    <d v="2014-10-28T09:14:00"/>
    <x v="0"/>
    <x v="15"/>
    <x v="0"/>
    <x v="205"/>
    <x v="18"/>
    <x v="2"/>
    <s v="2330"/>
    <x v="18"/>
    <m/>
  </r>
  <r>
    <n v="768"/>
    <x v="2"/>
    <n v="0"/>
    <n v="0"/>
    <n v="0"/>
    <n v="0"/>
    <x v="0"/>
    <x v="0"/>
    <d v="2014-10-28T09:14:00"/>
    <x v="0"/>
    <x v="15"/>
    <x v="0"/>
    <x v="206"/>
    <x v="18"/>
    <x v="2"/>
    <s v="2335"/>
    <x v="18"/>
    <m/>
  </r>
  <r>
    <n v="769"/>
    <x v="2"/>
    <n v="3"/>
    <n v="1"/>
    <n v="0"/>
    <n v="1"/>
    <x v="5"/>
    <x v="0"/>
    <d v="2014-10-28T09:15:00"/>
    <x v="0"/>
    <x v="15"/>
    <x v="0"/>
    <x v="207"/>
    <x v="18"/>
    <x v="2"/>
    <s v="2340"/>
    <x v="18"/>
    <m/>
  </r>
  <r>
    <n v="770"/>
    <x v="2"/>
    <n v="3"/>
    <n v="1"/>
    <n v="2"/>
    <n v="3"/>
    <x v="0"/>
    <x v="0"/>
    <d v="2014-10-28T09:16:00"/>
    <x v="0"/>
    <x v="15"/>
    <x v="0"/>
    <x v="208"/>
    <x v="18"/>
    <x v="2"/>
    <s v="2345"/>
    <x v="18"/>
    <m/>
  </r>
  <r>
    <n v="771"/>
    <x v="2"/>
    <n v="6"/>
    <n v="2"/>
    <n v="2"/>
    <n v="4"/>
    <x v="5"/>
    <x v="0"/>
    <d v="2014-10-28T09:15:00"/>
    <x v="0"/>
    <x v="15"/>
    <x v="0"/>
    <x v="209"/>
    <x v="18"/>
    <x v="2"/>
    <s v="2350"/>
    <x v="18"/>
    <m/>
  </r>
  <r>
    <n v="772"/>
    <x v="2"/>
    <n v="1"/>
    <n v="1"/>
    <n v="0"/>
    <n v="1"/>
    <x v="0"/>
    <x v="0"/>
    <d v="2014-12-13T12:00:00"/>
    <x v="0"/>
    <x v="4"/>
    <x v="0"/>
    <x v="210"/>
    <x v="6"/>
    <x v="2"/>
    <s v="2355"/>
    <x v="6"/>
    <s v="Puskesmas Cibeber"/>
  </r>
  <r>
    <n v="773"/>
    <x v="2"/>
    <n v="0"/>
    <n v="0"/>
    <n v="0"/>
    <n v="0"/>
    <x v="0"/>
    <x v="0"/>
    <d v="2014-12-13T12:00:00"/>
    <x v="0"/>
    <x v="4"/>
    <x v="0"/>
    <x v="211"/>
    <x v="6"/>
    <x v="2"/>
    <s v="2360"/>
    <x v="6"/>
    <s v="Puskesmas Cibeber"/>
  </r>
  <r>
    <n v="774"/>
    <x v="2"/>
    <n v="1"/>
    <n v="0"/>
    <n v="1"/>
    <n v="1"/>
    <x v="0"/>
    <x v="0"/>
    <d v="2014-12-13T12:00:00"/>
    <x v="0"/>
    <x v="4"/>
    <x v="0"/>
    <x v="212"/>
    <x v="6"/>
    <x v="2"/>
    <s v="2365"/>
    <x v="6"/>
    <s v="Puskesmas Cibeber"/>
  </r>
  <r>
    <n v="775"/>
    <x v="2"/>
    <n v="1"/>
    <n v="1"/>
    <n v="0"/>
    <n v="1"/>
    <x v="0"/>
    <x v="0"/>
    <d v="2014-12-13T12:00:00"/>
    <x v="0"/>
    <x v="4"/>
    <x v="0"/>
    <x v="213"/>
    <x v="6"/>
    <x v="2"/>
    <s v="2370"/>
    <x v="6"/>
    <s v="Puskesmas Cibeber"/>
  </r>
  <r>
    <n v="776"/>
    <x v="2"/>
    <n v="1"/>
    <n v="1"/>
    <n v="0"/>
    <n v="1"/>
    <x v="0"/>
    <x v="0"/>
    <d v="2014-12-13T12:00:00"/>
    <x v="0"/>
    <x v="4"/>
    <x v="0"/>
    <x v="214"/>
    <x v="6"/>
    <x v="2"/>
    <s v="2375"/>
    <x v="6"/>
    <s v="Puskesmas Cibeber"/>
  </r>
  <r>
    <n v="777"/>
    <x v="2"/>
    <n v="0"/>
    <n v="0"/>
    <n v="0"/>
    <n v="0"/>
    <x v="0"/>
    <x v="0"/>
    <d v="2014-12-13T12:00:00"/>
    <x v="0"/>
    <x v="4"/>
    <x v="0"/>
    <x v="8"/>
    <x v="6"/>
    <x v="2"/>
    <s v="2380"/>
    <x v="6"/>
    <s v="Puskesmas Cisungsang"/>
  </r>
  <r>
    <n v="778"/>
    <x v="2"/>
    <n v="0"/>
    <n v="0"/>
    <n v="0"/>
    <n v="0"/>
    <x v="0"/>
    <x v="0"/>
    <d v="2014-12-13T12:00:00"/>
    <x v="0"/>
    <x v="4"/>
    <x v="0"/>
    <x v="215"/>
    <x v="6"/>
    <x v="2"/>
    <s v="2385"/>
    <x v="6"/>
    <s v="Puskesmas Cisungsang"/>
  </r>
  <r>
    <n v="779"/>
    <x v="2"/>
    <n v="0"/>
    <n v="0"/>
    <n v="0"/>
    <n v="0"/>
    <x v="0"/>
    <x v="0"/>
    <d v="2014-12-13T12:00:00"/>
    <x v="0"/>
    <x v="4"/>
    <x v="0"/>
    <x v="216"/>
    <x v="6"/>
    <x v="2"/>
    <s v="2390"/>
    <x v="6"/>
    <s v="Puskesmas Cisungsang"/>
  </r>
  <r>
    <n v="780"/>
    <x v="2"/>
    <n v="0"/>
    <n v="0"/>
    <n v="0"/>
    <n v="0"/>
    <x v="0"/>
    <x v="0"/>
    <d v="2014-12-13T12:00:00"/>
    <x v="0"/>
    <x v="4"/>
    <x v="0"/>
    <x v="217"/>
    <x v="6"/>
    <x v="2"/>
    <s v="2395"/>
    <x v="6"/>
    <s v="Puskesmas Cisungsang"/>
  </r>
  <r>
    <n v="781"/>
    <x v="2"/>
    <n v="3"/>
    <n v="3"/>
    <n v="0"/>
    <n v="3"/>
    <x v="0"/>
    <x v="0"/>
    <d v="2014-12-13T12:00:00"/>
    <x v="0"/>
    <x v="4"/>
    <x v="0"/>
    <x v="183"/>
    <x v="6"/>
    <x v="2"/>
    <s v="2400"/>
    <x v="6"/>
    <s v="Puskesmas Cibeber"/>
  </r>
  <r>
    <n v="782"/>
    <x v="2"/>
    <n v="5"/>
    <n v="3"/>
    <n v="2"/>
    <n v="5"/>
    <x v="0"/>
    <x v="0"/>
    <d v="2014-12-13T12:00:00"/>
    <x v="0"/>
    <x v="4"/>
    <x v="0"/>
    <x v="218"/>
    <x v="6"/>
    <x v="2"/>
    <s v="2405"/>
    <x v="6"/>
    <s v="Puskesmas Cibeber"/>
  </r>
  <r>
    <n v="783"/>
    <x v="2"/>
    <n v="10"/>
    <n v="5"/>
    <n v="5"/>
    <n v="10"/>
    <x v="0"/>
    <x v="0"/>
    <d v="2014-12-13T12:00:00"/>
    <x v="0"/>
    <x v="4"/>
    <x v="0"/>
    <x v="219"/>
    <x v="6"/>
    <x v="2"/>
    <s v="2410"/>
    <x v="6"/>
    <s v="Puskesmas Cibeber"/>
  </r>
  <r>
    <n v="784"/>
    <x v="2"/>
    <n v="5"/>
    <n v="5"/>
    <n v="2"/>
    <n v="7"/>
    <x v="0"/>
    <x v="0"/>
    <d v="2014-12-13T12:00:00"/>
    <x v="0"/>
    <x v="4"/>
    <x v="0"/>
    <x v="220"/>
    <x v="6"/>
    <x v="2"/>
    <s v="2420"/>
    <x v="6"/>
    <s v="Puskesmas Cibeber"/>
  </r>
  <r>
    <n v="785"/>
    <x v="2"/>
    <n v="7"/>
    <n v="2"/>
    <n v="5"/>
    <n v="7"/>
    <x v="0"/>
    <x v="0"/>
    <d v="2014-12-13T12:00:00"/>
    <x v="0"/>
    <x v="4"/>
    <x v="0"/>
    <x v="221"/>
    <x v="6"/>
    <x v="2"/>
    <s v="2425"/>
    <x v="6"/>
    <s v="Puskesmas Cibeber"/>
  </r>
  <r>
    <n v="786"/>
    <x v="2"/>
    <n v="10"/>
    <n v="4"/>
    <n v="6"/>
    <n v="10"/>
    <x v="0"/>
    <x v="0"/>
    <d v="2014-12-13T12:00:00"/>
    <x v="0"/>
    <x v="4"/>
    <x v="0"/>
    <x v="222"/>
    <x v="6"/>
    <x v="2"/>
    <s v="2430"/>
    <x v="6"/>
    <s v="Puskesmas Cibeber"/>
  </r>
  <r>
    <n v="787"/>
    <x v="2"/>
    <n v="0"/>
    <n v="0"/>
    <n v="0"/>
    <n v="0"/>
    <x v="0"/>
    <x v="0"/>
    <d v="2014-12-13T12:00:00"/>
    <x v="0"/>
    <x v="4"/>
    <x v="0"/>
    <x v="223"/>
    <x v="6"/>
    <x v="2"/>
    <s v="2435"/>
    <x v="6"/>
    <s v="Puskesmas Cisungsang"/>
  </r>
  <r>
    <n v="788"/>
    <x v="2"/>
    <n v="0"/>
    <n v="0"/>
    <n v="0"/>
    <n v="0"/>
    <x v="0"/>
    <x v="0"/>
    <d v="2014-12-13T12:00:00"/>
    <x v="0"/>
    <x v="4"/>
    <x v="0"/>
    <x v="224"/>
    <x v="6"/>
    <x v="2"/>
    <s v="2440"/>
    <x v="6"/>
    <s v="Puskesmas Cisungsang"/>
  </r>
  <r>
    <n v="789"/>
    <x v="2"/>
    <n v="2"/>
    <n v="1"/>
    <n v="1"/>
    <n v="2"/>
    <x v="0"/>
    <x v="0"/>
    <d v="2014-12-13T12:00:00"/>
    <x v="0"/>
    <x v="4"/>
    <x v="0"/>
    <x v="225"/>
    <x v="6"/>
    <x v="2"/>
    <s v="2445"/>
    <x v="6"/>
    <s v="Puskesmas Cisungsang"/>
  </r>
  <r>
    <n v="790"/>
    <x v="2"/>
    <n v="3"/>
    <n v="2"/>
    <n v="1"/>
    <n v="3"/>
    <x v="0"/>
    <x v="0"/>
    <d v="2014-12-13T12:00:00"/>
    <x v="0"/>
    <x v="4"/>
    <x v="0"/>
    <x v="226"/>
    <x v="6"/>
    <x v="2"/>
    <s v="2450"/>
    <x v="6"/>
    <s v="Puskesmas Cisungsang"/>
  </r>
  <r>
    <n v="791"/>
    <x v="2"/>
    <n v="0"/>
    <n v="0"/>
    <n v="0"/>
    <n v="0"/>
    <x v="0"/>
    <x v="0"/>
    <d v="2014-12-13T12:00:00"/>
    <x v="0"/>
    <x v="4"/>
    <x v="0"/>
    <x v="227"/>
    <x v="6"/>
    <x v="2"/>
    <s v="2455"/>
    <x v="6"/>
    <s v="Puskesmas Cisungsang"/>
  </r>
  <r>
    <n v="792"/>
    <x v="2"/>
    <n v="8"/>
    <n v="5"/>
    <n v="3"/>
    <n v="8"/>
    <x v="0"/>
    <x v="0"/>
    <d v="2014-12-13T12:00:00"/>
    <x v="0"/>
    <x v="4"/>
    <x v="0"/>
    <x v="228"/>
    <x v="6"/>
    <x v="2"/>
    <s v="2460"/>
    <x v="6"/>
    <s v="Puskesmas Cibeber"/>
  </r>
  <r>
    <n v="793"/>
    <x v="2"/>
    <n v="8"/>
    <n v="3"/>
    <n v="5"/>
    <n v="8"/>
    <x v="5"/>
    <x v="0"/>
    <d v="2014-11-03T14:31:00"/>
    <x v="0"/>
    <x v="16"/>
    <x v="0"/>
    <x v="294"/>
    <x v="19"/>
    <x v="2"/>
    <s v="2465"/>
    <x v="19"/>
    <s v="Puskesmas Cilograng"/>
  </r>
  <r>
    <n v="794"/>
    <x v="2"/>
    <n v="5"/>
    <n v="2"/>
    <n v="3"/>
    <n v="5"/>
    <x v="0"/>
    <x v="0"/>
    <d v="2014-11-03T14:35:00"/>
    <x v="0"/>
    <x v="16"/>
    <x v="0"/>
    <x v="229"/>
    <x v="19"/>
    <x v="2"/>
    <s v="2470"/>
    <x v="19"/>
    <s v="Puskesmas Cilograng"/>
  </r>
  <r>
    <n v="795"/>
    <x v="2"/>
    <n v="4"/>
    <n v="2"/>
    <n v="2"/>
    <n v="4"/>
    <x v="5"/>
    <x v="0"/>
    <d v="2014-11-03T14:35:00"/>
    <x v="0"/>
    <x v="16"/>
    <x v="0"/>
    <x v="230"/>
    <x v="19"/>
    <x v="2"/>
    <s v="2475"/>
    <x v="19"/>
    <s v="Puskesmas Cilograng"/>
  </r>
  <r>
    <n v="796"/>
    <x v="2"/>
    <n v="2"/>
    <n v="1"/>
    <n v="0"/>
    <n v="1"/>
    <x v="4"/>
    <x v="0"/>
    <d v="2014-11-03T14:34:00"/>
    <x v="0"/>
    <x v="16"/>
    <x v="0"/>
    <x v="231"/>
    <x v="19"/>
    <x v="2"/>
    <s v="2480"/>
    <x v="19"/>
    <s v="Puskesmas Cilograng"/>
  </r>
  <r>
    <n v="797"/>
    <x v="2"/>
    <n v="10"/>
    <n v="4"/>
    <n v="6"/>
    <n v="10"/>
    <x v="4"/>
    <x v="0"/>
    <d v="2014-11-03T14:32:00"/>
    <x v="0"/>
    <x v="16"/>
    <x v="0"/>
    <x v="232"/>
    <x v="19"/>
    <x v="2"/>
    <s v="2485"/>
    <x v="19"/>
    <s v="Puskesmas Cilograng"/>
  </r>
  <r>
    <n v="798"/>
    <x v="2"/>
    <n v="32"/>
    <n v="16"/>
    <n v="16"/>
    <n v="32"/>
    <x v="5"/>
    <x v="0"/>
    <d v="2014-11-03T14:37:00"/>
    <x v="0"/>
    <x v="16"/>
    <x v="0"/>
    <x v="233"/>
    <x v="19"/>
    <x v="2"/>
    <s v="2490"/>
    <x v="19"/>
    <s v="Puskesmas Cilograng"/>
  </r>
  <r>
    <n v="799"/>
    <x v="2"/>
    <n v="2"/>
    <n v="1"/>
    <n v="1"/>
    <n v="2"/>
    <x v="4"/>
    <x v="0"/>
    <d v="2014-11-03T14:32:00"/>
    <x v="0"/>
    <x v="16"/>
    <x v="0"/>
    <x v="234"/>
    <x v="19"/>
    <x v="2"/>
    <s v="2495"/>
    <x v="19"/>
    <s v="Puskesmas Cilograng"/>
  </r>
  <r>
    <n v="800"/>
    <x v="2"/>
    <n v="9"/>
    <n v="4"/>
    <n v="5"/>
    <n v="9"/>
    <x v="4"/>
    <x v="0"/>
    <d v="2014-11-03T14:36:00"/>
    <x v="0"/>
    <x v="16"/>
    <x v="0"/>
    <x v="235"/>
    <x v="19"/>
    <x v="2"/>
    <s v="2500"/>
    <x v="19"/>
    <s v="Puskesmas Cilograng"/>
  </r>
  <r>
    <n v="801"/>
    <x v="2"/>
    <n v="4"/>
    <n v="2"/>
    <n v="2"/>
    <n v="4"/>
    <x v="5"/>
    <x v="0"/>
    <d v="2014-11-03T14:37:00"/>
    <x v="0"/>
    <x v="16"/>
    <x v="0"/>
    <x v="236"/>
    <x v="19"/>
    <x v="2"/>
    <s v="2505"/>
    <x v="19"/>
    <s v="Puskesmas Cilograng"/>
  </r>
  <r>
    <n v="802"/>
    <x v="2"/>
    <n v="3"/>
    <n v="1"/>
    <n v="2"/>
    <n v="3"/>
    <x v="1"/>
    <x v="0"/>
    <d v="2014-11-03T14:37:00"/>
    <x v="0"/>
    <x v="16"/>
    <x v="0"/>
    <x v="237"/>
    <x v="19"/>
    <x v="2"/>
    <s v="2510"/>
    <x v="19"/>
    <s v="Puskesmas Cilograng"/>
  </r>
  <r>
    <n v="803"/>
    <x v="2"/>
    <n v="0"/>
    <n v="0"/>
    <n v="0"/>
    <n v="0"/>
    <x v="0"/>
    <x v="0"/>
    <d v="2014-09-10T15:34:00"/>
    <x v="0"/>
    <x v="17"/>
    <x v="0"/>
    <x v="238"/>
    <x v="20"/>
    <x v="0"/>
    <s v="2515"/>
    <x v="20"/>
    <s v="Puskesmas Baros"/>
  </r>
  <r>
    <n v="804"/>
    <x v="2"/>
    <n v="0"/>
    <n v="0"/>
    <n v="0"/>
    <n v="0"/>
    <x v="0"/>
    <x v="0"/>
    <d v="2014-09-10T15:35:00"/>
    <x v="0"/>
    <x v="17"/>
    <x v="0"/>
    <x v="239"/>
    <x v="20"/>
    <x v="0"/>
    <s v="2520"/>
    <x v="20"/>
    <s v="Puskesmas Warunggunung"/>
  </r>
  <r>
    <n v="805"/>
    <x v="2"/>
    <n v="0"/>
    <n v="0"/>
    <n v="0"/>
    <n v="0"/>
    <x v="0"/>
    <x v="0"/>
    <d v="2014-09-10T15:35:00"/>
    <x v="0"/>
    <x v="17"/>
    <x v="0"/>
    <x v="240"/>
    <x v="20"/>
    <x v="0"/>
    <s v="2525"/>
    <x v="20"/>
    <s v="Puskesmas Warunggunung"/>
  </r>
  <r>
    <n v="806"/>
    <x v="2"/>
    <n v="0"/>
    <n v="0"/>
    <n v="0"/>
    <n v="0"/>
    <x v="0"/>
    <x v="0"/>
    <d v="2014-09-10T15:36:00"/>
    <x v="0"/>
    <x v="17"/>
    <x v="0"/>
    <x v="241"/>
    <x v="20"/>
    <x v="0"/>
    <s v="2530"/>
    <x v="20"/>
    <s v="Puskesmas Warunggunung"/>
  </r>
  <r>
    <n v="807"/>
    <x v="2"/>
    <n v="0"/>
    <n v="0"/>
    <n v="0"/>
    <n v="0"/>
    <x v="0"/>
    <x v="0"/>
    <d v="2014-09-10T15:34:00"/>
    <x v="0"/>
    <x v="17"/>
    <x v="0"/>
    <x v="242"/>
    <x v="20"/>
    <x v="0"/>
    <s v="2535"/>
    <x v="20"/>
    <s v="Puskesmas Baros"/>
  </r>
  <r>
    <n v="808"/>
    <x v="2"/>
    <n v="0"/>
    <n v="0"/>
    <n v="0"/>
    <n v="0"/>
    <x v="0"/>
    <x v="0"/>
    <d v="2014-09-10T15:35:00"/>
    <x v="0"/>
    <x v="17"/>
    <x v="0"/>
    <x v="243"/>
    <x v="20"/>
    <x v="0"/>
    <s v="2540"/>
    <x v="20"/>
    <s v="Puskesmas Baros"/>
  </r>
  <r>
    <n v="809"/>
    <x v="2"/>
    <n v="0"/>
    <n v="0"/>
    <n v="0"/>
    <n v="0"/>
    <x v="0"/>
    <x v="0"/>
    <d v="2014-09-02T11:56:00"/>
    <x v="0"/>
    <x v="17"/>
    <x v="0"/>
    <x v="244"/>
    <x v="20"/>
    <x v="0"/>
    <s v="2545"/>
    <x v="20"/>
    <s v="Puskesmas Baros"/>
  </r>
  <r>
    <n v="810"/>
    <x v="2"/>
    <n v="0"/>
    <n v="0"/>
    <n v="0"/>
    <n v="0"/>
    <x v="0"/>
    <x v="0"/>
    <d v="2014-09-10T15:34:00"/>
    <x v="0"/>
    <x v="17"/>
    <x v="0"/>
    <x v="116"/>
    <x v="20"/>
    <x v="0"/>
    <s v="2550"/>
    <x v="20"/>
    <s v="Puskesmas Baros"/>
  </r>
  <r>
    <n v="811"/>
    <x v="2"/>
    <n v="0"/>
    <n v="0"/>
    <n v="0"/>
    <n v="0"/>
    <x v="0"/>
    <x v="0"/>
    <d v="2014-09-10T15:35:00"/>
    <x v="0"/>
    <x v="17"/>
    <x v="0"/>
    <x v="110"/>
    <x v="20"/>
    <x v="0"/>
    <s v="2555"/>
    <x v="20"/>
    <s v="Puskesmas Warunggunung"/>
  </r>
  <r>
    <n v="812"/>
    <x v="2"/>
    <n v="0"/>
    <n v="0"/>
    <n v="0"/>
    <n v="0"/>
    <x v="0"/>
    <x v="0"/>
    <d v="2014-09-10T15:35:00"/>
    <x v="0"/>
    <x v="17"/>
    <x v="0"/>
    <x v="76"/>
    <x v="20"/>
    <x v="0"/>
    <s v="2560"/>
    <x v="20"/>
    <s v="Puskesmas Warunggunung"/>
  </r>
  <r>
    <n v="813"/>
    <x v="2"/>
    <n v="0"/>
    <n v="0"/>
    <n v="0"/>
    <n v="0"/>
    <x v="0"/>
    <x v="0"/>
    <d v="2014-09-10T15:35:00"/>
    <x v="0"/>
    <x v="17"/>
    <x v="0"/>
    <x v="245"/>
    <x v="20"/>
    <x v="0"/>
    <s v="2565"/>
    <x v="20"/>
    <s v="Puskesmas Baros"/>
  </r>
  <r>
    <n v="814"/>
    <x v="2"/>
    <n v="0"/>
    <n v="0"/>
    <n v="0"/>
    <n v="0"/>
    <x v="0"/>
    <x v="0"/>
    <d v="2014-09-10T15:35:00"/>
    <x v="0"/>
    <x v="17"/>
    <x v="0"/>
    <x v="246"/>
    <x v="20"/>
    <x v="0"/>
    <s v="2570"/>
    <x v="20"/>
    <s v="Puskesmas Warunggunung"/>
  </r>
</pivotCacheRecords>
</file>

<file path=xl/pivotCache/pivotCacheRecords22.xml><?xml version="1.0" encoding="utf-8"?>
<pivotCacheRecords xmlns="http://schemas.openxmlformats.org/spreadsheetml/2006/main" xmlns:r="http://schemas.openxmlformats.org/officeDocument/2006/relationships" count="351">
  <r>
    <n v="10"/>
    <x v="0"/>
    <x v="0"/>
    <x v="0"/>
    <x v="0"/>
    <x v="0"/>
    <d v="2013-02-27T09:19:08"/>
    <x v="0"/>
    <x v="0"/>
    <x v="0"/>
    <s v="2100"/>
    <x v="0"/>
    <x v="0"/>
    <x v="0"/>
    <x v="0"/>
    <s v="Puskesmas Malingping"/>
  </r>
  <r>
    <n v="11"/>
    <x v="0"/>
    <x v="0"/>
    <x v="0"/>
    <x v="0"/>
    <x v="0"/>
    <d v="2013-02-27T09:19:59"/>
    <x v="0"/>
    <x v="0"/>
    <x v="0"/>
    <s v="2070"/>
    <x v="1"/>
    <x v="0"/>
    <x v="0"/>
    <x v="0"/>
    <s v="Puskesmas Malingping"/>
  </r>
  <r>
    <n v="12"/>
    <x v="0"/>
    <x v="1"/>
    <x v="1"/>
    <x v="1"/>
    <x v="0"/>
    <d v="2013-02-27T09:20:26"/>
    <x v="0"/>
    <x v="0"/>
    <x v="0"/>
    <s v="2090"/>
    <x v="2"/>
    <x v="0"/>
    <x v="0"/>
    <x v="0"/>
    <s v="Puskesmas Malingping"/>
  </r>
  <r>
    <n v="13"/>
    <x v="0"/>
    <x v="0"/>
    <x v="2"/>
    <x v="2"/>
    <x v="0"/>
    <d v="2013-02-27T09:20:48"/>
    <x v="0"/>
    <x v="0"/>
    <x v="0"/>
    <s v="2105"/>
    <x v="3"/>
    <x v="0"/>
    <x v="0"/>
    <x v="0"/>
    <s v="Puskesmas Malingping"/>
  </r>
  <r>
    <n v="14"/>
    <x v="0"/>
    <x v="1"/>
    <x v="0"/>
    <x v="3"/>
    <x v="0"/>
    <d v="2013-02-27T09:21:07"/>
    <x v="0"/>
    <x v="0"/>
    <x v="0"/>
    <s v="2110"/>
    <x v="4"/>
    <x v="0"/>
    <x v="0"/>
    <x v="0"/>
    <s v="Puskesmas Malingping"/>
  </r>
  <r>
    <n v="15"/>
    <x v="0"/>
    <x v="0"/>
    <x v="0"/>
    <x v="0"/>
    <x v="0"/>
    <d v="2013-02-27T09:21:31"/>
    <x v="0"/>
    <x v="0"/>
    <x v="0"/>
    <s v="2085"/>
    <x v="5"/>
    <x v="0"/>
    <x v="0"/>
    <x v="0"/>
    <s v="Puskesmas Malingping"/>
  </r>
  <r>
    <n v="16"/>
    <x v="0"/>
    <x v="1"/>
    <x v="0"/>
    <x v="3"/>
    <x v="0"/>
    <d v="2013-02-27T09:22:01"/>
    <x v="0"/>
    <x v="0"/>
    <x v="0"/>
    <s v="2080"/>
    <x v="6"/>
    <x v="0"/>
    <x v="0"/>
    <x v="0"/>
    <s v="Puskesmas Malingping"/>
  </r>
  <r>
    <n v="17"/>
    <x v="0"/>
    <x v="1"/>
    <x v="0"/>
    <x v="3"/>
    <x v="0"/>
    <d v="2013-02-27T09:22:20"/>
    <x v="0"/>
    <x v="0"/>
    <x v="0"/>
    <s v="2075"/>
    <x v="7"/>
    <x v="0"/>
    <x v="0"/>
    <x v="0"/>
    <s v="Puskesmas Malingping"/>
  </r>
  <r>
    <n v="18"/>
    <x v="0"/>
    <x v="1"/>
    <x v="0"/>
    <x v="3"/>
    <x v="0"/>
    <d v="2013-02-27T09:22:46"/>
    <x v="0"/>
    <x v="0"/>
    <x v="0"/>
    <s v="2065"/>
    <x v="8"/>
    <x v="0"/>
    <x v="0"/>
    <x v="0"/>
    <s v="Puskesmas Malingping"/>
  </r>
  <r>
    <n v="19"/>
    <x v="0"/>
    <x v="1"/>
    <x v="0"/>
    <x v="3"/>
    <x v="0"/>
    <d v="2013-02-27T09:23:15"/>
    <x v="0"/>
    <x v="0"/>
    <x v="0"/>
    <s v="2095"/>
    <x v="9"/>
    <x v="0"/>
    <x v="0"/>
    <x v="0"/>
    <s v="Puskesmas Malingping"/>
  </r>
  <r>
    <n v="20"/>
    <x v="0"/>
    <x v="0"/>
    <x v="0"/>
    <x v="0"/>
    <x v="0"/>
    <d v="2013-02-27T09:23:39"/>
    <x v="0"/>
    <x v="0"/>
    <x v="0"/>
    <s v="2115"/>
    <x v="10"/>
    <x v="0"/>
    <x v="0"/>
    <x v="0"/>
    <s v="Puskesmas Malingping"/>
  </r>
  <r>
    <n v="21"/>
    <x v="0"/>
    <x v="1"/>
    <x v="3"/>
    <x v="2"/>
    <x v="0"/>
    <d v="2013-02-27T09:24:00"/>
    <x v="0"/>
    <x v="0"/>
    <x v="0"/>
    <s v="2120"/>
    <x v="11"/>
    <x v="0"/>
    <x v="0"/>
    <x v="0"/>
    <s v="Puskesmas Malingping"/>
  </r>
  <r>
    <n v="22"/>
    <x v="0"/>
    <x v="1"/>
    <x v="1"/>
    <x v="1"/>
    <x v="0"/>
    <d v="2013-02-27T09:24:27"/>
    <x v="0"/>
    <x v="0"/>
    <x v="0"/>
    <s v="2125"/>
    <x v="12"/>
    <x v="0"/>
    <x v="0"/>
    <x v="0"/>
    <s v="Puskesmas Malingping"/>
  </r>
  <r>
    <n v="23"/>
    <x v="0"/>
    <x v="0"/>
    <x v="0"/>
    <x v="0"/>
    <x v="0"/>
    <d v="2013-02-27T09:24:50"/>
    <x v="0"/>
    <x v="0"/>
    <x v="0"/>
    <s v="2130"/>
    <x v="13"/>
    <x v="0"/>
    <x v="0"/>
    <x v="0"/>
    <s v="Puskesmas Malingping"/>
  </r>
  <r>
    <n v="24"/>
    <x v="0"/>
    <x v="1"/>
    <x v="1"/>
    <x v="1"/>
    <x v="0"/>
    <d v="2013-02-27T10:43:32"/>
    <x v="0"/>
    <x v="0"/>
    <x v="0"/>
    <s v="1830"/>
    <x v="14"/>
    <x v="1"/>
    <x v="1"/>
    <x v="1"/>
    <s v="Puskesmas Bojongjuruh"/>
  </r>
  <r>
    <n v="25"/>
    <x v="0"/>
    <x v="1"/>
    <x v="0"/>
    <x v="3"/>
    <x v="0"/>
    <d v="2013-02-27T10:43:54"/>
    <x v="0"/>
    <x v="0"/>
    <x v="0"/>
    <s v="1835"/>
    <x v="15"/>
    <x v="1"/>
    <x v="1"/>
    <x v="1"/>
    <s v="Puskesmas Bojongjuruh"/>
  </r>
  <r>
    <n v="26"/>
    <x v="0"/>
    <x v="2"/>
    <x v="1"/>
    <x v="4"/>
    <x v="0"/>
    <d v="2013-02-27T10:45:52"/>
    <x v="0"/>
    <x v="0"/>
    <x v="0"/>
    <s v="1840"/>
    <x v="16"/>
    <x v="1"/>
    <x v="1"/>
    <x v="1"/>
    <s v="Puskesmas Banjarsari"/>
  </r>
  <r>
    <n v="27"/>
    <x v="0"/>
    <x v="1"/>
    <x v="0"/>
    <x v="3"/>
    <x v="0"/>
    <d v="2013-02-27T10:50:28"/>
    <x v="0"/>
    <x v="0"/>
    <x v="0"/>
    <s v="1845"/>
    <x v="17"/>
    <x v="1"/>
    <x v="1"/>
    <x v="1"/>
    <s v="Puskesmas Bojongjuruh"/>
  </r>
  <r>
    <n v="28"/>
    <x v="0"/>
    <x v="1"/>
    <x v="1"/>
    <x v="1"/>
    <x v="0"/>
    <d v="2013-02-27T10:50:53"/>
    <x v="0"/>
    <x v="0"/>
    <x v="0"/>
    <s v="1850"/>
    <x v="18"/>
    <x v="1"/>
    <x v="1"/>
    <x v="1"/>
    <s v="Puskesmas Bojongjuruh"/>
  </r>
  <r>
    <n v="29"/>
    <x v="0"/>
    <x v="1"/>
    <x v="2"/>
    <x v="0"/>
    <x v="0"/>
    <d v="2013-02-27T10:51:22"/>
    <x v="0"/>
    <x v="0"/>
    <x v="0"/>
    <s v="1865"/>
    <x v="19"/>
    <x v="1"/>
    <x v="1"/>
    <x v="1"/>
    <s v="Puskesmas Bojongjuruh"/>
  </r>
  <r>
    <n v="30"/>
    <x v="0"/>
    <x v="2"/>
    <x v="0"/>
    <x v="1"/>
    <x v="0"/>
    <d v="2013-02-27T10:52:26"/>
    <x v="0"/>
    <x v="0"/>
    <x v="0"/>
    <s v="1866"/>
    <x v="20"/>
    <x v="1"/>
    <x v="1"/>
    <x v="1"/>
    <s v="Puskesmas Bojongjuruh"/>
  </r>
  <r>
    <n v="31"/>
    <x v="0"/>
    <x v="2"/>
    <x v="1"/>
    <x v="4"/>
    <x v="0"/>
    <d v="2013-02-27T10:52:51"/>
    <x v="0"/>
    <x v="0"/>
    <x v="0"/>
    <s v="1870"/>
    <x v="21"/>
    <x v="1"/>
    <x v="1"/>
    <x v="1"/>
    <s v="Puskesmas Bojongjuruh"/>
  </r>
  <r>
    <n v="33"/>
    <x v="0"/>
    <x v="2"/>
    <x v="1"/>
    <x v="4"/>
    <x v="0"/>
    <d v="2013-02-27T10:53:14"/>
    <x v="0"/>
    <x v="0"/>
    <x v="0"/>
    <s v="1855"/>
    <x v="22"/>
    <x v="1"/>
    <x v="1"/>
    <x v="1"/>
    <s v="Puskesmas Bojongjuruh"/>
  </r>
  <r>
    <n v="34"/>
    <x v="0"/>
    <x v="2"/>
    <x v="1"/>
    <x v="4"/>
    <x v="0"/>
    <d v="2013-02-27T10:53:33"/>
    <x v="0"/>
    <x v="0"/>
    <x v="0"/>
    <s v="1860"/>
    <x v="23"/>
    <x v="1"/>
    <x v="1"/>
    <x v="1"/>
    <s v="Puskesmas Bojongjuruh"/>
  </r>
  <r>
    <n v="35"/>
    <x v="0"/>
    <x v="2"/>
    <x v="1"/>
    <x v="4"/>
    <x v="0"/>
    <d v="2013-02-27T14:33:07"/>
    <x v="0"/>
    <x v="0"/>
    <x v="0"/>
    <s v="1315"/>
    <x v="24"/>
    <x v="2"/>
    <x v="2"/>
    <x v="2"/>
    <s v="Puskesmas Pajagan"/>
  </r>
  <r>
    <n v="36"/>
    <x v="0"/>
    <x v="2"/>
    <x v="1"/>
    <x v="4"/>
    <x v="0"/>
    <d v="2013-02-27T14:36:21"/>
    <x v="0"/>
    <x v="0"/>
    <x v="0"/>
    <s v="1346"/>
    <x v="25"/>
    <x v="2"/>
    <x v="2"/>
    <x v="2"/>
    <s v="Puskesmas Pajagan"/>
  </r>
  <r>
    <n v="38"/>
    <x v="0"/>
    <x v="2"/>
    <x v="1"/>
    <x v="4"/>
    <x v="0"/>
    <d v="2013-02-27T14:39:36"/>
    <x v="0"/>
    <x v="0"/>
    <x v="0"/>
    <s v="1325"/>
    <x v="26"/>
    <x v="2"/>
    <x v="2"/>
    <x v="2"/>
    <s v="Puskesmas Pajagan"/>
  </r>
  <r>
    <n v="39"/>
    <x v="0"/>
    <x v="2"/>
    <x v="0"/>
    <x v="1"/>
    <x v="0"/>
    <d v="2013-02-27T14:40:12"/>
    <x v="0"/>
    <x v="0"/>
    <x v="0"/>
    <s v="1330"/>
    <x v="27"/>
    <x v="2"/>
    <x v="2"/>
    <x v="2"/>
    <s v="Puskesmas Pajagan"/>
  </r>
  <r>
    <n v="40"/>
    <x v="0"/>
    <x v="2"/>
    <x v="1"/>
    <x v="4"/>
    <x v="0"/>
    <d v="2013-02-27T14:40:32"/>
    <x v="0"/>
    <x v="0"/>
    <x v="0"/>
    <s v="1335"/>
    <x v="28"/>
    <x v="2"/>
    <x v="2"/>
    <x v="2"/>
    <s v="Puskesmas Pajagan"/>
  </r>
  <r>
    <n v="41"/>
    <x v="0"/>
    <x v="2"/>
    <x v="1"/>
    <x v="4"/>
    <x v="0"/>
    <d v="2013-02-27T14:40:52"/>
    <x v="0"/>
    <x v="0"/>
    <x v="0"/>
    <s v="1340"/>
    <x v="29"/>
    <x v="2"/>
    <x v="2"/>
    <x v="2"/>
    <s v="Puskesmas Pajagan"/>
  </r>
  <r>
    <n v="42"/>
    <x v="0"/>
    <x v="2"/>
    <x v="0"/>
    <x v="1"/>
    <x v="0"/>
    <d v="2013-02-27T14:41:12"/>
    <x v="0"/>
    <x v="0"/>
    <x v="0"/>
    <s v="1345"/>
    <x v="30"/>
    <x v="2"/>
    <x v="2"/>
    <x v="2"/>
    <s v="Puskesmas Pajagan"/>
  </r>
  <r>
    <n v="43"/>
    <x v="0"/>
    <x v="2"/>
    <x v="0"/>
    <x v="1"/>
    <x v="0"/>
    <d v="2013-03-01T11:32:24"/>
    <x v="0"/>
    <x v="0"/>
    <x v="1"/>
    <s v="1030"/>
    <x v="31"/>
    <x v="3"/>
    <x v="3"/>
    <x v="3"/>
    <s v="Puskesmas Kalanganyar"/>
  </r>
  <r>
    <n v="44"/>
    <x v="0"/>
    <x v="1"/>
    <x v="1"/>
    <x v="1"/>
    <x v="0"/>
    <d v="2013-03-01T11:33:02"/>
    <x v="0"/>
    <x v="0"/>
    <x v="0"/>
    <s v="1031"/>
    <x v="32"/>
    <x v="3"/>
    <x v="3"/>
    <x v="3"/>
    <s v="Puskesmas Kalanganyar"/>
  </r>
  <r>
    <n v="45"/>
    <x v="0"/>
    <x v="2"/>
    <x v="0"/>
    <x v="1"/>
    <x v="0"/>
    <d v="2013-03-04T07:59:08"/>
    <x v="0"/>
    <x v="0"/>
    <x v="0"/>
    <s v="1032"/>
    <x v="33"/>
    <x v="3"/>
    <x v="3"/>
    <x v="3"/>
    <s v="Puskesmas Kalanganyar"/>
  </r>
  <r>
    <n v="46"/>
    <x v="0"/>
    <x v="2"/>
    <x v="1"/>
    <x v="4"/>
    <x v="0"/>
    <d v="2013-03-04T07:59:28"/>
    <x v="0"/>
    <x v="0"/>
    <x v="0"/>
    <s v="1033"/>
    <x v="34"/>
    <x v="3"/>
    <x v="3"/>
    <x v="3"/>
    <s v="Puskesmas Kalanganyar"/>
  </r>
  <r>
    <n v="47"/>
    <x v="0"/>
    <x v="2"/>
    <x v="1"/>
    <x v="4"/>
    <x v="0"/>
    <d v="2013-03-04T07:59:55"/>
    <x v="0"/>
    <x v="0"/>
    <x v="0"/>
    <s v="1034"/>
    <x v="35"/>
    <x v="3"/>
    <x v="3"/>
    <x v="3"/>
    <s v="Puskesmas Kalanganyar"/>
  </r>
  <r>
    <n v="48"/>
    <x v="0"/>
    <x v="1"/>
    <x v="0"/>
    <x v="3"/>
    <x v="0"/>
    <d v="2013-03-04T08:00:12"/>
    <x v="0"/>
    <x v="0"/>
    <x v="0"/>
    <s v="1035"/>
    <x v="36"/>
    <x v="3"/>
    <x v="3"/>
    <x v="3"/>
    <s v="Puskesmas Kalanganyar"/>
  </r>
  <r>
    <n v="49"/>
    <x v="0"/>
    <x v="2"/>
    <x v="0"/>
    <x v="1"/>
    <x v="0"/>
    <d v="2013-03-04T08:00:32"/>
    <x v="0"/>
    <x v="0"/>
    <x v="0"/>
    <s v="1036"/>
    <x v="37"/>
    <x v="3"/>
    <x v="3"/>
    <x v="3"/>
    <s v="Puskesmas Kalanganyar"/>
  </r>
  <r>
    <n v="51"/>
    <x v="0"/>
    <x v="1"/>
    <x v="0"/>
    <x v="3"/>
    <x v="0"/>
    <d v="2013-04-16T13:58:30"/>
    <x v="0"/>
    <x v="0"/>
    <x v="0"/>
    <s v="2550"/>
    <x v="38"/>
    <x v="4"/>
    <x v="4"/>
    <x v="3"/>
    <s v="Puskesmas Baros"/>
  </r>
  <r>
    <n v="52"/>
    <x v="0"/>
    <x v="1"/>
    <x v="0"/>
    <x v="3"/>
    <x v="0"/>
    <d v="2013-04-16T13:59:09"/>
    <x v="0"/>
    <x v="0"/>
    <x v="0"/>
    <s v="2540"/>
    <x v="39"/>
    <x v="4"/>
    <x v="4"/>
    <x v="3"/>
    <s v="Puskesmas Baros"/>
  </r>
  <r>
    <n v="53"/>
    <x v="0"/>
    <x v="1"/>
    <x v="2"/>
    <x v="0"/>
    <x v="0"/>
    <d v="2013-04-16T13:59:42"/>
    <x v="0"/>
    <x v="0"/>
    <x v="0"/>
    <s v="2535"/>
    <x v="40"/>
    <x v="4"/>
    <x v="4"/>
    <x v="3"/>
    <s v="Puskesmas Baros"/>
  </r>
  <r>
    <n v="54"/>
    <x v="0"/>
    <x v="2"/>
    <x v="1"/>
    <x v="4"/>
    <x v="0"/>
    <d v="2013-04-16T14:00:10"/>
    <x v="0"/>
    <x v="0"/>
    <x v="0"/>
    <s v="2515"/>
    <x v="41"/>
    <x v="4"/>
    <x v="4"/>
    <x v="3"/>
    <s v="Puskesmas Baros"/>
  </r>
  <r>
    <n v="55"/>
    <x v="0"/>
    <x v="1"/>
    <x v="0"/>
    <x v="3"/>
    <x v="0"/>
    <d v="2013-04-16T14:00:54"/>
    <x v="0"/>
    <x v="0"/>
    <x v="0"/>
    <s v="2545"/>
    <x v="42"/>
    <x v="4"/>
    <x v="4"/>
    <x v="3"/>
    <s v="Puskesmas Baros"/>
  </r>
  <r>
    <n v="56"/>
    <x v="0"/>
    <x v="1"/>
    <x v="1"/>
    <x v="1"/>
    <x v="0"/>
    <d v="2013-04-16T14:01:43"/>
    <x v="0"/>
    <x v="0"/>
    <x v="0"/>
    <s v="2565"/>
    <x v="2"/>
    <x v="4"/>
    <x v="4"/>
    <x v="3"/>
    <s v="Puskesmas Baros"/>
  </r>
  <r>
    <n v="57"/>
    <x v="0"/>
    <x v="1"/>
    <x v="1"/>
    <x v="1"/>
    <x v="0"/>
    <d v="2013-04-16T14:03:16"/>
    <x v="0"/>
    <x v="0"/>
    <x v="0"/>
    <s v="2555"/>
    <x v="43"/>
    <x v="4"/>
    <x v="4"/>
    <x v="3"/>
    <s v="Puskesmas Warunggunung"/>
  </r>
  <r>
    <n v="58"/>
    <x v="0"/>
    <x v="0"/>
    <x v="1"/>
    <x v="3"/>
    <x v="0"/>
    <d v="2013-04-16T14:03:37"/>
    <x v="0"/>
    <x v="0"/>
    <x v="0"/>
    <s v="2570"/>
    <x v="44"/>
    <x v="4"/>
    <x v="4"/>
    <x v="3"/>
    <s v="Puskesmas Warunggunung"/>
  </r>
  <r>
    <n v="59"/>
    <x v="0"/>
    <x v="2"/>
    <x v="1"/>
    <x v="4"/>
    <x v="0"/>
    <d v="2013-04-16T14:05:00"/>
    <x v="0"/>
    <x v="0"/>
    <x v="0"/>
    <s v="2560"/>
    <x v="45"/>
    <x v="4"/>
    <x v="4"/>
    <x v="3"/>
    <s v="Puskesmas Warunggunung"/>
  </r>
  <r>
    <n v="60"/>
    <x v="0"/>
    <x v="2"/>
    <x v="2"/>
    <x v="3"/>
    <x v="0"/>
    <d v="2013-04-16T14:16:36"/>
    <x v="0"/>
    <x v="0"/>
    <x v="0"/>
    <s v="2525"/>
    <x v="46"/>
    <x v="4"/>
    <x v="4"/>
    <x v="3"/>
    <s v="Puskesmas Warunggunung"/>
  </r>
  <r>
    <n v="61"/>
    <x v="0"/>
    <x v="1"/>
    <x v="1"/>
    <x v="1"/>
    <x v="0"/>
    <d v="2013-04-16T14:19:49"/>
    <x v="0"/>
    <x v="0"/>
    <x v="0"/>
    <s v="2520"/>
    <x v="47"/>
    <x v="4"/>
    <x v="4"/>
    <x v="3"/>
    <s v="Puskesmas Warunggunung"/>
  </r>
  <r>
    <n v="62"/>
    <x v="0"/>
    <x v="2"/>
    <x v="1"/>
    <x v="4"/>
    <x v="0"/>
    <d v="2013-04-16T14:21:03"/>
    <x v="0"/>
    <x v="0"/>
    <x v="0"/>
    <s v="2530"/>
    <x v="48"/>
    <x v="4"/>
    <x v="4"/>
    <x v="3"/>
    <s v="Puskesmas Warunggunung"/>
  </r>
  <r>
    <n v="63"/>
    <x v="0"/>
    <x v="1"/>
    <x v="1"/>
    <x v="1"/>
    <x v="0"/>
    <d v="2013-04-17T12:15:53"/>
    <x v="0"/>
    <x v="0"/>
    <x v="0"/>
    <s v="1015"/>
    <x v="49"/>
    <x v="5"/>
    <x v="5"/>
    <x v="3"/>
    <s v="Puskesmas Rangkasbitung"/>
  </r>
  <r>
    <n v="64"/>
    <x v="1"/>
    <x v="2"/>
    <x v="1"/>
    <x v="4"/>
    <x v="0"/>
    <d v="2013-04-17T14:26:29"/>
    <x v="0"/>
    <x v="1"/>
    <x v="0"/>
    <s v="1014"/>
    <x v="50"/>
    <x v="5"/>
    <x v="5"/>
    <x v="3"/>
    <s v="Puskesmas Rangkasbitung"/>
  </r>
  <r>
    <n v="65"/>
    <x v="1"/>
    <x v="1"/>
    <x v="1"/>
    <x v="1"/>
    <x v="0"/>
    <d v="2013-04-17T14:26:49"/>
    <x v="0"/>
    <x v="1"/>
    <x v="0"/>
    <s v="1015"/>
    <x v="49"/>
    <x v="5"/>
    <x v="5"/>
    <x v="3"/>
    <s v="Puskesmas Rangkasbitung"/>
  </r>
  <r>
    <n v="67"/>
    <x v="1"/>
    <x v="2"/>
    <x v="0"/>
    <x v="1"/>
    <x v="0"/>
    <d v="2013-04-17T14:28:01"/>
    <x v="0"/>
    <x v="1"/>
    <x v="0"/>
    <s v="1007"/>
    <x v="51"/>
    <x v="5"/>
    <x v="5"/>
    <x v="3"/>
    <s v="Puskesmas Rangkasbitung"/>
  </r>
  <r>
    <n v="68"/>
    <x v="1"/>
    <x v="1"/>
    <x v="1"/>
    <x v="1"/>
    <x v="0"/>
    <d v="2013-04-17T14:33:29"/>
    <x v="0"/>
    <x v="1"/>
    <x v="0"/>
    <s v="1005"/>
    <x v="52"/>
    <x v="5"/>
    <x v="5"/>
    <x v="3"/>
    <s v="Puskesmas Rangkasbitung"/>
  </r>
  <r>
    <n v="69"/>
    <x v="1"/>
    <x v="2"/>
    <x v="0"/>
    <x v="1"/>
    <x v="0"/>
    <d v="2013-04-17T14:33:57"/>
    <x v="0"/>
    <x v="1"/>
    <x v="0"/>
    <s v="1016"/>
    <x v="53"/>
    <x v="5"/>
    <x v="5"/>
    <x v="3"/>
    <s v="Puskesmas Rangkasbitung"/>
  </r>
  <r>
    <n v="70"/>
    <x v="1"/>
    <x v="1"/>
    <x v="0"/>
    <x v="3"/>
    <x v="0"/>
    <d v="2013-04-17T14:37:19"/>
    <x v="0"/>
    <x v="1"/>
    <x v="0"/>
    <s v="1004"/>
    <x v="54"/>
    <x v="5"/>
    <x v="5"/>
    <x v="3"/>
    <s v="Puskesmas Rangkasbitung"/>
  </r>
  <r>
    <n v="71"/>
    <x v="1"/>
    <x v="1"/>
    <x v="0"/>
    <x v="3"/>
    <x v="0"/>
    <d v="2013-04-17T14:42:46"/>
    <x v="0"/>
    <x v="1"/>
    <x v="0"/>
    <s v="1006"/>
    <x v="55"/>
    <x v="5"/>
    <x v="5"/>
    <x v="3"/>
    <s v="Puskesmas Rangkasbitung"/>
  </r>
  <r>
    <n v="72"/>
    <x v="0"/>
    <x v="2"/>
    <x v="1"/>
    <x v="4"/>
    <x v="0"/>
    <d v="2013-04-17T14:46:30"/>
    <x v="0"/>
    <x v="0"/>
    <x v="0"/>
    <s v="1014"/>
    <x v="50"/>
    <x v="5"/>
    <x v="5"/>
    <x v="3"/>
    <s v="Puskesmas Rangkasbitung"/>
  </r>
  <r>
    <n v="73"/>
    <x v="0"/>
    <x v="2"/>
    <x v="0"/>
    <x v="1"/>
    <x v="0"/>
    <d v="2013-04-17T14:46:47"/>
    <x v="0"/>
    <x v="0"/>
    <x v="0"/>
    <s v="1007"/>
    <x v="51"/>
    <x v="5"/>
    <x v="5"/>
    <x v="3"/>
    <s v="Puskesmas Rangkasbitung"/>
  </r>
  <r>
    <n v="74"/>
    <x v="0"/>
    <x v="1"/>
    <x v="1"/>
    <x v="1"/>
    <x v="0"/>
    <d v="2013-04-17T14:47:06"/>
    <x v="0"/>
    <x v="0"/>
    <x v="0"/>
    <s v="1005"/>
    <x v="52"/>
    <x v="5"/>
    <x v="5"/>
    <x v="3"/>
    <s v="Puskesmas Rangkasbitung"/>
  </r>
  <r>
    <n v="75"/>
    <x v="0"/>
    <x v="2"/>
    <x v="0"/>
    <x v="1"/>
    <x v="0"/>
    <d v="2013-04-17T14:47:27"/>
    <x v="0"/>
    <x v="0"/>
    <x v="0"/>
    <s v="1016"/>
    <x v="53"/>
    <x v="5"/>
    <x v="5"/>
    <x v="3"/>
    <s v="Puskesmas Rangkasbitung"/>
  </r>
  <r>
    <n v="76"/>
    <x v="0"/>
    <x v="1"/>
    <x v="0"/>
    <x v="3"/>
    <x v="0"/>
    <d v="2013-04-17T14:47:46"/>
    <x v="0"/>
    <x v="0"/>
    <x v="0"/>
    <s v="1004"/>
    <x v="54"/>
    <x v="5"/>
    <x v="5"/>
    <x v="3"/>
    <s v="Puskesmas Rangkasbitung"/>
  </r>
  <r>
    <n v="77"/>
    <x v="0"/>
    <x v="1"/>
    <x v="0"/>
    <x v="3"/>
    <x v="0"/>
    <d v="2013-04-17T14:48:04"/>
    <x v="0"/>
    <x v="0"/>
    <x v="0"/>
    <s v="1006"/>
    <x v="55"/>
    <x v="5"/>
    <x v="5"/>
    <x v="3"/>
    <s v="Puskesmas Rangkasbitung"/>
  </r>
  <r>
    <n v="78"/>
    <x v="0"/>
    <x v="1"/>
    <x v="1"/>
    <x v="1"/>
    <x v="0"/>
    <d v="2013-04-17T14:48:34"/>
    <x v="0"/>
    <x v="0"/>
    <x v="0"/>
    <s v="1001"/>
    <x v="56"/>
    <x v="5"/>
    <x v="5"/>
    <x v="3"/>
    <s v="Puskesmas Rangkasbitung"/>
  </r>
  <r>
    <n v="79"/>
    <x v="0"/>
    <x v="1"/>
    <x v="1"/>
    <x v="1"/>
    <x v="0"/>
    <d v="2013-04-17T14:48:59"/>
    <x v="0"/>
    <x v="0"/>
    <x v="0"/>
    <s v="1003"/>
    <x v="57"/>
    <x v="5"/>
    <x v="5"/>
    <x v="3"/>
    <s v="Puskesmas Rangkasbitung"/>
  </r>
  <r>
    <n v="80"/>
    <x v="0"/>
    <x v="2"/>
    <x v="1"/>
    <x v="4"/>
    <x v="0"/>
    <d v="2013-04-17T14:49:18"/>
    <x v="0"/>
    <x v="0"/>
    <x v="0"/>
    <s v="1002"/>
    <x v="58"/>
    <x v="5"/>
    <x v="5"/>
    <x v="3"/>
    <s v="Puskesmas Rangkasbitung"/>
  </r>
  <r>
    <n v="81"/>
    <x v="0"/>
    <x v="3"/>
    <x v="1"/>
    <x v="5"/>
    <x v="0"/>
    <d v="2013-04-17T14:49:47"/>
    <x v="0"/>
    <x v="0"/>
    <x v="0"/>
    <s v="1008"/>
    <x v="59"/>
    <x v="5"/>
    <x v="5"/>
    <x v="3"/>
    <s v="Puskesmas Mekarsari"/>
  </r>
  <r>
    <n v="82"/>
    <x v="0"/>
    <x v="0"/>
    <x v="0"/>
    <x v="0"/>
    <x v="0"/>
    <d v="2013-04-17T14:50:20"/>
    <x v="0"/>
    <x v="0"/>
    <x v="0"/>
    <s v="1009"/>
    <x v="26"/>
    <x v="5"/>
    <x v="5"/>
    <x v="3"/>
    <s v="Puskesmas Mekarsari"/>
  </r>
  <r>
    <n v="83"/>
    <x v="0"/>
    <x v="2"/>
    <x v="0"/>
    <x v="1"/>
    <x v="0"/>
    <d v="2013-04-17T14:50:36"/>
    <x v="0"/>
    <x v="0"/>
    <x v="0"/>
    <s v="1010"/>
    <x v="60"/>
    <x v="5"/>
    <x v="5"/>
    <x v="3"/>
    <s v="Puskesmas Mekarsari"/>
  </r>
  <r>
    <n v="84"/>
    <x v="0"/>
    <x v="1"/>
    <x v="0"/>
    <x v="3"/>
    <x v="0"/>
    <d v="2013-04-17T14:51:28"/>
    <x v="0"/>
    <x v="0"/>
    <x v="0"/>
    <s v="1011"/>
    <x v="61"/>
    <x v="5"/>
    <x v="5"/>
    <x v="3"/>
    <s v="Puskesmas Kolelet"/>
  </r>
  <r>
    <n v="85"/>
    <x v="0"/>
    <x v="0"/>
    <x v="0"/>
    <x v="0"/>
    <x v="0"/>
    <d v="2013-04-17T14:51:54"/>
    <x v="0"/>
    <x v="0"/>
    <x v="0"/>
    <s v="1013"/>
    <x v="62"/>
    <x v="5"/>
    <x v="5"/>
    <x v="3"/>
    <s v="Puskesmas Kolelet"/>
  </r>
  <r>
    <n v="86"/>
    <x v="0"/>
    <x v="1"/>
    <x v="2"/>
    <x v="0"/>
    <x v="0"/>
    <d v="2013-04-17T14:56:16"/>
    <x v="0"/>
    <x v="0"/>
    <x v="0"/>
    <s v="1012"/>
    <x v="8"/>
    <x v="5"/>
    <x v="5"/>
    <x v="3"/>
    <s v="Puskesmas Kolelet"/>
  </r>
  <r>
    <n v="87"/>
    <x v="0"/>
    <x v="1"/>
    <x v="1"/>
    <x v="1"/>
    <x v="0"/>
    <d v="2013-04-18T10:49:32"/>
    <x v="0"/>
    <x v="0"/>
    <x v="0"/>
    <s v="1061"/>
    <x v="63"/>
    <x v="6"/>
    <x v="6"/>
    <x v="3"/>
    <s v="Puskesmas Cibadak"/>
  </r>
  <r>
    <n v="88"/>
    <x v="0"/>
    <x v="2"/>
    <x v="0"/>
    <x v="1"/>
    <x v="0"/>
    <d v="2013-04-18T10:50:49"/>
    <x v="0"/>
    <x v="0"/>
    <x v="0"/>
    <s v="1062"/>
    <x v="64"/>
    <x v="6"/>
    <x v="6"/>
    <x v="3"/>
    <s v="Puskesmas Cibadak"/>
  </r>
  <r>
    <n v="89"/>
    <x v="0"/>
    <x v="2"/>
    <x v="0"/>
    <x v="1"/>
    <x v="0"/>
    <d v="2013-04-18T10:51:05"/>
    <x v="0"/>
    <x v="0"/>
    <x v="0"/>
    <s v="1064"/>
    <x v="65"/>
    <x v="6"/>
    <x v="6"/>
    <x v="3"/>
    <s v="Puskesmas Cibadak"/>
  </r>
  <r>
    <n v="90"/>
    <x v="0"/>
    <x v="1"/>
    <x v="1"/>
    <x v="1"/>
    <x v="0"/>
    <d v="2013-04-18T10:54:19"/>
    <x v="0"/>
    <x v="0"/>
    <x v="0"/>
    <s v="1058"/>
    <x v="66"/>
    <x v="6"/>
    <x v="6"/>
    <x v="3"/>
    <s v="Puskesmas Cibadak"/>
  </r>
  <r>
    <n v="91"/>
    <x v="0"/>
    <x v="2"/>
    <x v="1"/>
    <x v="4"/>
    <x v="0"/>
    <d v="2013-04-18T10:54:29"/>
    <x v="0"/>
    <x v="0"/>
    <x v="0"/>
    <s v="1060"/>
    <x v="67"/>
    <x v="6"/>
    <x v="6"/>
    <x v="3"/>
    <s v="Puskesmas Cibadak"/>
  </r>
  <r>
    <n v="92"/>
    <x v="0"/>
    <x v="2"/>
    <x v="1"/>
    <x v="4"/>
    <x v="0"/>
    <d v="2013-04-18T10:55:05"/>
    <x v="0"/>
    <x v="0"/>
    <x v="0"/>
    <s v="1063"/>
    <x v="68"/>
    <x v="6"/>
    <x v="6"/>
    <x v="3"/>
    <s v="Puskesmas Cibadak"/>
  </r>
  <r>
    <n v="93"/>
    <x v="0"/>
    <x v="1"/>
    <x v="0"/>
    <x v="3"/>
    <x v="0"/>
    <d v="2013-04-18T10:55:30"/>
    <x v="0"/>
    <x v="0"/>
    <x v="0"/>
    <s v="1056"/>
    <x v="69"/>
    <x v="6"/>
    <x v="6"/>
    <x v="3"/>
    <s v="Puskesmas Cibadak"/>
  </r>
  <r>
    <n v="94"/>
    <x v="0"/>
    <x v="1"/>
    <x v="0"/>
    <x v="3"/>
    <x v="0"/>
    <d v="2013-04-18T10:56:30"/>
    <x v="0"/>
    <x v="0"/>
    <x v="0"/>
    <s v="1059"/>
    <x v="70"/>
    <x v="6"/>
    <x v="6"/>
    <x v="3"/>
    <s v="Puskesmas Cibadak"/>
  </r>
  <r>
    <n v="95"/>
    <x v="0"/>
    <x v="2"/>
    <x v="0"/>
    <x v="1"/>
    <x v="0"/>
    <d v="2013-04-18T10:57:06"/>
    <x v="0"/>
    <x v="0"/>
    <x v="0"/>
    <s v="1057"/>
    <x v="71"/>
    <x v="6"/>
    <x v="6"/>
    <x v="3"/>
    <s v="Puskesmas Cibadak"/>
  </r>
  <r>
    <n v="96"/>
    <x v="0"/>
    <x v="0"/>
    <x v="0"/>
    <x v="0"/>
    <x v="0"/>
    <d v="2013-04-18T10:57:29"/>
    <x v="0"/>
    <x v="0"/>
    <x v="0"/>
    <s v="1051"/>
    <x v="72"/>
    <x v="6"/>
    <x v="6"/>
    <x v="3"/>
    <s v="Puskesmas Mandala"/>
  </r>
  <r>
    <n v="97"/>
    <x v="0"/>
    <x v="1"/>
    <x v="2"/>
    <x v="0"/>
    <x v="0"/>
    <d v="2013-04-18T10:58:28"/>
    <x v="0"/>
    <x v="0"/>
    <x v="0"/>
    <s v="1054"/>
    <x v="73"/>
    <x v="6"/>
    <x v="6"/>
    <x v="3"/>
    <s v="Puskesmas Mandala"/>
  </r>
  <r>
    <n v="98"/>
    <x v="0"/>
    <x v="1"/>
    <x v="1"/>
    <x v="1"/>
    <x v="0"/>
    <d v="2013-04-18T10:58:44"/>
    <x v="0"/>
    <x v="0"/>
    <x v="0"/>
    <s v="1053"/>
    <x v="74"/>
    <x v="6"/>
    <x v="6"/>
    <x v="3"/>
    <s v="Puskesmas Mandala"/>
  </r>
  <r>
    <n v="99"/>
    <x v="0"/>
    <x v="2"/>
    <x v="2"/>
    <x v="3"/>
    <x v="0"/>
    <d v="2013-04-18T11:01:17"/>
    <x v="0"/>
    <x v="0"/>
    <x v="0"/>
    <s v="1052"/>
    <x v="75"/>
    <x v="6"/>
    <x v="6"/>
    <x v="3"/>
    <s v="Puskesmas Mandala"/>
  </r>
  <r>
    <n v="100"/>
    <x v="0"/>
    <x v="1"/>
    <x v="0"/>
    <x v="3"/>
    <x v="0"/>
    <d v="2013-04-18T11:01:37"/>
    <x v="0"/>
    <x v="0"/>
    <x v="0"/>
    <s v="1055"/>
    <x v="76"/>
    <x v="6"/>
    <x v="6"/>
    <x v="3"/>
    <s v="Puskesmas Mandala"/>
  </r>
  <r>
    <n v="101"/>
    <x v="0"/>
    <x v="0"/>
    <x v="2"/>
    <x v="2"/>
    <x v="0"/>
    <d v="2013-04-18T11:01:53"/>
    <x v="0"/>
    <x v="0"/>
    <x v="0"/>
    <s v="1050"/>
    <x v="77"/>
    <x v="6"/>
    <x v="6"/>
    <x v="3"/>
    <s v="Puskesmas Mandala"/>
  </r>
  <r>
    <n v="102"/>
    <x v="0"/>
    <x v="2"/>
    <x v="1"/>
    <x v="4"/>
    <x v="0"/>
    <d v="2013-04-19T10:21:55"/>
    <x v="0"/>
    <x v="0"/>
    <x v="0"/>
    <s v="1135"/>
    <x v="78"/>
    <x v="7"/>
    <x v="7"/>
    <x v="3"/>
    <s v="Puskesmas Cimarga"/>
  </r>
  <r>
    <n v="103"/>
    <x v="0"/>
    <x v="2"/>
    <x v="1"/>
    <x v="4"/>
    <x v="0"/>
    <d v="2013-04-19T10:22:15"/>
    <x v="0"/>
    <x v="0"/>
    <x v="0"/>
    <s v="1100"/>
    <x v="79"/>
    <x v="7"/>
    <x v="7"/>
    <x v="3"/>
    <s v="Puskesmas Cimarga"/>
  </r>
  <r>
    <n v="104"/>
    <x v="0"/>
    <x v="0"/>
    <x v="2"/>
    <x v="2"/>
    <x v="0"/>
    <d v="2013-04-19T10:22:40"/>
    <x v="0"/>
    <x v="0"/>
    <x v="0"/>
    <s v="1105"/>
    <x v="80"/>
    <x v="7"/>
    <x v="7"/>
    <x v="3"/>
    <s v="Puskesmas Cimarga"/>
  </r>
  <r>
    <n v="105"/>
    <x v="0"/>
    <x v="2"/>
    <x v="1"/>
    <x v="4"/>
    <x v="0"/>
    <d v="2013-04-19T10:22:58"/>
    <x v="0"/>
    <x v="0"/>
    <x v="0"/>
    <s v="1130"/>
    <x v="81"/>
    <x v="7"/>
    <x v="7"/>
    <x v="3"/>
    <s v="Puskesmas Cimarga"/>
  </r>
  <r>
    <n v="106"/>
    <x v="0"/>
    <x v="2"/>
    <x v="0"/>
    <x v="1"/>
    <x v="0"/>
    <d v="2013-04-19T10:23:51"/>
    <x v="0"/>
    <x v="0"/>
    <x v="0"/>
    <s v="1110"/>
    <x v="82"/>
    <x v="7"/>
    <x v="7"/>
    <x v="3"/>
    <s v="Puskesmas Cimarga"/>
  </r>
  <r>
    <n v="107"/>
    <x v="0"/>
    <x v="2"/>
    <x v="1"/>
    <x v="4"/>
    <x v="0"/>
    <d v="2013-04-19T10:24:05"/>
    <x v="0"/>
    <x v="0"/>
    <x v="0"/>
    <s v="1140"/>
    <x v="83"/>
    <x v="7"/>
    <x v="7"/>
    <x v="3"/>
    <s v="Puskesmas Cimarga"/>
  </r>
  <r>
    <n v="108"/>
    <x v="0"/>
    <x v="2"/>
    <x v="1"/>
    <x v="4"/>
    <x v="0"/>
    <d v="2013-04-19T10:24:17"/>
    <x v="0"/>
    <x v="0"/>
    <x v="0"/>
    <s v="1115"/>
    <x v="84"/>
    <x v="7"/>
    <x v="7"/>
    <x v="3"/>
    <s v="Puskesmas Cimarga"/>
  </r>
  <r>
    <n v="109"/>
    <x v="0"/>
    <x v="2"/>
    <x v="1"/>
    <x v="4"/>
    <x v="0"/>
    <d v="2013-04-19T10:24:32"/>
    <x v="0"/>
    <x v="0"/>
    <x v="0"/>
    <s v="1120"/>
    <x v="85"/>
    <x v="7"/>
    <x v="7"/>
    <x v="3"/>
    <s v="Puskesmas Cimarga"/>
  </r>
  <r>
    <n v="110"/>
    <x v="0"/>
    <x v="2"/>
    <x v="1"/>
    <x v="4"/>
    <x v="0"/>
    <d v="2013-04-19T10:25:49"/>
    <x v="0"/>
    <x v="0"/>
    <x v="0"/>
    <s v="1090"/>
    <x v="86"/>
    <x v="7"/>
    <x v="7"/>
    <x v="3"/>
    <s v="Puskesmas Cimarga"/>
  </r>
  <r>
    <n v="111"/>
    <x v="0"/>
    <x v="2"/>
    <x v="1"/>
    <x v="4"/>
    <x v="0"/>
    <d v="2013-04-19T10:26:08"/>
    <x v="0"/>
    <x v="0"/>
    <x v="0"/>
    <s v="1095"/>
    <x v="87"/>
    <x v="7"/>
    <x v="7"/>
    <x v="3"/>
    <s v="Puskesmas Cimarga"/>
  </r>
  <r>
    <n v="112"/>
    <x v="0"/>
    <x v="2"/>
    <x v="1"/>
    <x v="4"/>
    <x v="0"/>
    <d v="2013-04-19T10:26:20"/>
    <x v="0"/>
    <x v="0"/>
    <x v="0"/>
    <s v="1125"/>
    <x v="88"/>
    <x v="7"/>
    <x v="7"/>
    <x v="3"/>
    <s v="Puskesmas Cimarga"/>
  </r>
  <r>
    <n v="113"/>
    <x v="0"/>
    <x v="1"/>
    <x v="0"/>
    <x v="3"/>
    <x v="0"/>
    <d v="2013-04-19T10:27:43"/>
    <x v="0"/>
    <x v="0"/>
    <x v="0"/>
    <s v="1085"/>
    <x v="89"/>
    <x v="7"/>
    <x v="7"/>
    <x v="3"/>
    <s v="Puskesmas Sarageni"/>
  </r>
  <r>
    <n v="114"/>
    <x v="0"/>
    <x v="1"/>
    <x v="2"/>
    <x v="0"/>
    <x v="0"/>
    <d v="2013-04-19T10:28:27"/>
    <x v="0"/>
    <x v="0"/>
    <x v="0"/>
    <s v="1145"/>
    <x v="90"/>
    <x v="7"/>
    <x v="7"/>
    <x v="3"/>
    <s v="Puskesmas Sarageni"/>
  </r>
  <r>
    <n v="115"/>
    <x v="0"/>
    <x v="1"/>
    <x v="0"/>
    <x v="3"/>
    <x v="0"/>
    <d v="2013-04-19T10:28:45"/>
    <x v="0"/>
    <x v="0"/>
    <x v="0"/>
    <s v="1075"/>
    <x v="91"/>
    <x v="7"/>
    <x v="7"/>
    <x v="3"/>
    <s v="Puskesmas Sarageni"/>
  </r>
  <r>
    <n v="116"/>
    <x v="0"/>
    <x v="2"/>
    <x v="2"/>
    <x v="3"/>
    <x v="0"/>
    <d v="2013-04-19T10:29:08"/>
    <x v="0"/>
    <x v="0"/>
    <x v="0"/>
    <s v="1150"/>
    <x v="92"/>
    <x v="7"/>
    <x v="7"/>
    <x v="3"/>
    <s v="Puskesmas Sarageni"/>
  </r>
  <r>
    <n v="117"/>
    <x v="0"/>
    <x v="1"/>
    <x v="1"/>
    <x v="1"/>
    <x v="0"/>
    <d v="2013-04-19T10:29:41"/>
    <x v="0"/>
    <x v="0"/>
    <x v="0"/>
    <s v="1080"/>
    <x v="93"/>
    <x v="7"/>
    <x v="7"/>
    <x v="3"/>
    <s v="Puskesmas Sarageni"/>
  </r>
  <r>
    <n v="118"/>
    <x v="0"/>
    <x v="1"/>
    <x v="0"/>
    <x v="3"/>
    <x v="0"/>
    <d v="2013-04-19T10:29:56"/>
    <x v="0"/>
    <x v="0"/>
    <x v="0"/>
    <s v="1070"/>
    <x v="94"/>
    <x v="7"/>
    <x v="7"/>
    <x v="3"/>
    <s v="Puskesmas Sarageni"/>
  </r>
  <r>
    <n v="119"/>
    <x v="0"/>
    <x v="2"/>
    <x v="0"/>
    <x v="1"/>
    <x v="0"/>
    <d v="2013-04-23T09:17:24"/>
    <x v="0"/>
    <x v="0"/>
    <x v="0"/>
    <s v="1155"/>
    <x v="95"/>
    <x v="8"/>
    <x v="8"/>
    <x v="3"/>
    <s v="Puskesmas Cikulur"/>
  </r>
  <r>
    <n v="120"/>
    <x v="0"/>
    <x v="1"/>
    <x v="3"/>
    <x v="2"/>
    <x v="0"/>
    <d v="2013-04-23T09:17:41"/>
    <x v="0"/>
    <x v="0"/>
    <x v="0"/>
    <s v="1175"/>
    <x v="96"/>
    <x v="8"/>
    <x v="8"/>
    <x v="3"/>
    <s v="Puskesmas Cikulur"/>
  </r>
  <r>
    <n v="121"/>
    <x v="0"/>
    <x v="2"/>
    <x v="1"/>
    <x v="4"/>
    <x v="0"/>
    <d v="2013-04-23T09:17:55"/>
    <x v="0"/>
    <x v="0"/>
    <x v="0"/>
    <s v="1210"/>
    <x v="97"/>
    <x v="8"/>
    <x v="8"/>
    <x v="3"/>
    <s v="Puskesmas Cikulur"/>
  </r>
  <r>
    <n v="122"/>
    <x v="0"/>
    <x v="1"/>
    <x v="0"/>
    <x v="3"/>
    <x v="0"/>
    <d v="2013-04-23T09:18:09"/>
    <x v="0"/>
    <x v="0"/>
    <x v="0"/>
    <s v="1205"/>
    <x v="98"/>
    <x v="8"/>
    <x v="8"/>
    <x v="3"/>
    <s v="Puskesmas Cikulur"/>
  </r>
  <r>
    <n v="123"/>
    <x v="0"/>
    <x v="2"/>
    <x v="2"/>
    <x v="3"/>
    <x v="0"/>
    <d v="2013-04-23T09:18:22"/>
    <x v="0"/>
    <x v="0"/>
    <x v="0"/>
    <s v="1200"/>
    <x v="99"/>
    <x v="8"/>
    <x v="8"/>
    <x v="3"/>
    <s v="Puskesmas Cikulur"/>
  </r>
  <r>
    <n v="124"/>
    <x v="0"/>
    <x v="2"/>
    <x v="4"/>
    <x v="2"/>
    <x v="0"/>
    <d v="2013-04-23T09:18:40"/>
    <x v="0"/>
    <x v="0"/>
    <x v="0"/>
    <s v="1195"/>
    <x v="100"/>
    <x v="8"/>
    <x v="8"/>
    <x v="3"/>
    <s v="Puskesmas Cikulur"/>
  </r>
  <r>
    <n v="125"/>
    <x v="0"/>
    <x v="2"/>
    <x v="1"/>
    <x v="4"/>
    <x v="0"/>
    <d v="2013-04-23T09:18:53"/>
    <x v="0"/>
    <x v="0"/>
    <x v="0"/>
    <s v="1170"/>
    <x v="101"/>
    <x v="8"/>
    <x v="8"/>
    <x v="3"/>
    <s v="Puskesmas Cikulur"/>
  </r>
  <r>
    <n v="126"/>
    <x v="0"/>
    <x v="2"/>
    <x v="1"/>
    <x v="4"/>
    <x v="0"/>
    <d v="2013-04-23T09:19:05"/>
    <x v="0"/>
    <x v="0"/>
    <x v="0"/>
    <s v="1185"/>
    <x v="102"/>
    <x v="8"/>
    <x v="8"/>
    <x v="3"/>
    <s v="Puskesmas Pamadegan"/>
  </r>
  <r>
    <n v="127"/>
    <x v="0"/>
    <x v="2"/>
    <x v="1"/>
    <x v="4"/>
    <x v="0"/>
    <d v="2013-04-23T09:19:16"/>
    <x v="0"/>
    <x v="0"/>
    <x v="0"/>
    <s v="1190"/>
    <x v="103"/>
    <x v="8"/>
    <x v="8"/>
    <x v="3"/>
    <s v="Puskesmas Pamadegan"/>
  </r>
  <r>
    <n v="128"/>
    <x v="0"/>
    <x v="2"/>
    <x v="1"/>
    <x v="4"/>
    <x v="0"/>
    <d v="2013-04-23T09:19:26"/>
    <x v="0"/>
    <x v="0"/>
    <x v="0"/>
    <s v="1180"/>
    <x v="104"/>
    <x v="8"/>
    <x v="8"/>
    <x v="3"/>
    <s v="Puskesmas Pamadegan"/>
  </r>
  <r>
    <n v="129"/>
    <x v="0"/>
    <x v="2"/>
    <x v="1"/>
    <x v="4"/>
    <x v="0"/>
    <d v="2013-04-23T09:19:43"/>
    <x v="0"/>
    <x v="0"/>
    <x v="0"/>
    <s v="1160"/>
    <x v="105"/>
    <x v="8"/>
    <x v="8"/>
    <x v="3"/>
    <s v="Puskesmas Pamadegan"/>
  </r>
  <r>
    <n v="130"/>
    <x v="0"/>
    <x v="2"/>
    <x v="1"/>
    <x v="4"/>
    <x v="0"/>
    <d v="2013-04-23T09:19:56"/>
    <x v="0"/>
    <x v="0"/>
    <x v="0"/>
    <s v="1165"/>
    <x v="106"/>
    <x v="8"/>
    <x v="8"/>
    <x v="3"/>
    <s v="Puskesmas Pamadegan"/>
  </r>
  <r>
    <n v="131"/>
    <x v="0"/>
    <x v="2"/>
    <x v="1"/>
    <x v="4"/>
    <x v="0"/>
    <d v="2013-04-23T09:20:08"/>
    <x v="0"/>
    <x v="0"/>
    <x v="0"/>
    <s v="1215"/>
    <x v="107"/>
    <x v="8"/>
    <x v="8"/>
    <x v="3"/>
    <s v="Puskesmas Pamadegan"/>
  </r>
  <r>
    <n v="132"/>
    <x v="0"/>
    <x v="2"/>
    <x v="1"/>
    <x v="4"/>
    <x v="0"/>
    <d v="2013-04-29T08:46:16"/>
    <x v="0"/>
    <x v="0"/>
    <x v="0"/>
    <s v="1280"/>
    <x v="108"/>
    <x v="2"/>
    <x v="2"/>
    <x v="2"/>
    <s v="Puskesmas Sajira"/>
  </r>
  <r>
    <n v="133"/>
    <x v="0"/>
    <x v="2"/>
    <x v="1"/>
    <x v="4"/>
    <x v="0"/>
    <d v="2013-04-29T08:46:32"/>
    <x v="0"/>
    <x v="0"/>
    <x v="0"/>
    <s v="1285"/>
    <x v="109"/>
    <x v="2"/>
    <x v="2"/>
    <x v="2"/>
    <s v="Puskesmas Sajira"/>
  </r>
  <r>
    <n v="134"/>
    <x v="0"/>
    <x v="2"/>
    <x v="1"/>
    <x v="4"/>
    <x v="0"/>
    <d v="2013-04-29T08:46:45"/>
    <x v="0"/>
    <x v="0"/>
    <x v="0"/>
    <s v="1305"/>
    <x v="110"/>
    <x v="2"/>
    <x v="2"/>
    <x v="2"/>
    <s v="Puskesmas Sajira"/>
  </r>
  <r>
    <n v="135"/>
    <x v="0"/>
    <x v="2"/>
    <x v="0"/>
    <x v="1"/>
    <x v="0"/>
    <d v="2013-04-29T08:46:58"/>
    <x v="0"/>
    <x v="0"/>
    <x v="0"/>
    <s v="1300"/>
    <x v="111"/>
    <x v="2"/>
    <x v="2"/>
    <x v="2"/>
    <s v="Puskesmas Sajira"/>
  </r>
  <r>
    <n v="136"/>
    <x v="0"/>
    <x v="1"/>
    <x v="1"/>
    <x v="1"/>
    <x v="0"/>
    <d v="2013-04-29T08:47:14"/>
    <x v="0"/>
    <x v="0"/>
    <x v="0"/>
    <s v="1295"/>
    <x v="42"/>
    <x v="2"/>
    <x v="2"/>
    <x v="2"/>
    <s v="Puskesmas Sajira"/>
  </r>
  <r>
    <n v="137"/>
    <x v="0"/>
    <x v="1"/>
    <x v="1"/>
    <x v="1"/>
    <x v="0"/>
    <d v="2013-04-29T08:47:31"/>
    <x v="0"/>
    <x v="0"/>
    <x v="0"/>
    <s v="1320"/>
    <x v="112"/>
    <x v="2"/>
    <x v="2"/>
    <x v="2"/>
    <s v="Puskesmas Sajira"/>
  </r>
  <r>
    <n v="138"/>
    <x v="0"/>
    <x v="1"/>
    <x v="1"/>
    <x v="1"/>
    <x v="0"/>
    <d v="2013-04-29T08:47:52"/>
    <x v="0"/>
    <x v="0"/>
    <x v="0"/>
    <s v="1290"/>
    <x v="113"/>
    <x v="2"/>
    <x v="2"/>
    <x v="2"/>
    <s v="Puskesmas Sajira"/>
  </r>
  <r>
    <n v="139"/>
    <x v="0"/>
    <x v="2"/>
    <x v="1"/>
    <x v="4"/>
    <x v="0"/>
    <d v="2013-04-29T08:48:06"/>
    <x v="0"/>
    <x v="0"/>
    <x v="0"/>
    <s v="1310"/>
    <x v="114"/>
    <x v="2"/>
    <x v="2"/>
    <x v="2"/>
    <s v="Puskesmas Sajira"/>
  </r>
  <r>
    <n v="140"/>
    <x v="0"/>
    <x v="2"/>
    <x v="2"/>
    <x v="3"/>
    <x v="0"/>
    <d v="2013-04-29T14:24:19"/>
    <x v="0"/>
    <x v="0"/>
    <x v="0"/>
    <s v="1425"/>
    <x v="115"/>
    <x v="9"/>
    <x v="9"/>
    <x v="2"/>
    <s v="Puskesmas Curugbitung"/>
  </r>
  <r>
    <n v="141"/>
    <x v="0"/>
    <x v="0"/>
    <x v="2"/>
    <x v="2"/>
    <x v="0"/>
    <d v="2013-04-29T14:25:09"/>
    <x v="0"/>
    <x v="0"/>
    <x v="0"/>
    <s v="1440"/>
    <x v="116"/>
    <x v="9"/>
    <x v="9"/>
    <x v="2"/>
    <s v="Puskesmas Curugbitung"/>
  </r>
  <r>
    <n v="143"/>
    <x v="0"/>
    <x v="4"/>
    <x v="0"/>
    <x v="2"/>
    <x v="0"/>
    <d v="2013-04-29T14:26:43"/>
    <x v="0"/>
    <x v="0"/>
    <x v="0"/>
    <s v="1460"/>
    <x v="117"/>
    <x v="9"/>
    <x v="9"/>
    <x v="2"/>
    <s v="Puskesmas Curugbitung"/>
  </r>
  <r>
    <n v="144"/>
    <x v="0"/>
    <x v="2"/>
    <x v="0"/>
    <x v="1"/>
    <x v="0"/>
    <d v="2013-04-29T14:27:32"/>
    <x v="0"/>
    <x v="0"/>
    <x v="0"/>
    <s v="1450"/>
    <x v="118"/>
    <x v="9"/>
    <x v="9"/>
    <x v="2"/>
    <s v="Puskesmas Curugbitung"/>
  </r>
  <r>
    <n v="145"/>
    <x v="0"/>
    <x v="1"/>
    <x v="0"/>
    <x v="3"/>
    <x v="0"/>
    <d v="2013-04-29T14:28:25"/>
    <x v="0"/>
    <x v="0"/>
    <x v="0"/>
    <s v="1455"/>
    <x v="119"/>
    <x v="9"/>
    <x v="9"/>
    <x v="2"/>
    <s v="Puskesmas Curugbitung"/>
  </r>
  <r>
    <n v="146"/>
    <x v="0"/>
    <x v="1"/>
    <x v="2"/>
    <x v="0"/>
    <x v="0"/>
    <d v="2013-04-29T14:29:30"/>
    <x v="0"/>
    <x v="0"/>
    <x v="0"/>
    <s v="1435"/>
    <x v="120"/>
    <x v="9"/>
    <x v="9"/>
    <x v="2"/>
    <s v="Puskesmas Curugbitung"/>
  </r>
  <r>
    <n v="147"/>
    <x v="0"/>
    <x v="1"/>
    <x v="0"/>
    <x v="3"/>
    <x v="0"/>
    <d v="2013-04-29T14:30:22"/>
    <x v="0"/>
    <x v="0"/>
    <x v="0"/>
    <s v="1420"/>
    <x v="121"/>
    <x v="9"/>
    <x v="9"/>
    <x v="2"/>
    <s v="Puskesmas Curugbitung"/>
  </r>
  <r>
    <n v="148"/>
    <x v="0"/>
    <x v="1"/>
    <x v="0"/>
    <x v="3"/>
    <x v="0"/>
    <d v="2013-04-29T14:31:21"/>
    <x v="0"/>
    <x v="0"/>
    <x v="0"/>
    <s v="1465"/>
    <x v="122"/>
    <x v="9"/>
    <x v="9"/>
    <x v="2"/>
    <s v="Puskesmas Curugbitung"/>
  </r>
  <r>
    <n v="149"/>
    <x v="0"/>
    <x v="1"/>
    <x v="1"/>
    <x v="1"/>
    <x v="0"/>
    <d v="2013-04-29T14:32:01"/>
    <x v="0"/>
    <x v="0"/>
    <x v="0"/>
    <s v="1445"/>
    <x v="123"/>
    <x v="9"/>
    <x v="9"/>
    <x v="2"/>
    <s v="Puskesmas Curugbitung"/>
  </r>
  <r>
    <n v="150"/>
    <x v="0"/>
    <x v="5"/>
    <x v="0"/>
    <x v="6"/>
    <x v="0"/>
    <d v="2013-04-29T14:32:46"/>
    <x v="0"/>
    <x v="0"/>
    <x v="0"/>
    <s v="1430"/>
    <x v="124"/>
    <x v="9"/>
    <x v="9"/>
    <x v="2"/>
    <s v="Puskesmas Curugbitung"/>
  </r>
  <r>
    <n v="151"/>
    <x v="0"/>
    <x v="2"/>
    <x v="0"/>
    <x v="1"/>
    <x v="0"/>
    <d v="2013-04-30T09:40:33"/>
    <x v="0"/>
    <x v="0"/>
    <x v="0"/>
    <s v="1410"/>
    <x v="125"/>
    <x v="10"/>
    <x v="10"/>
    <x v="2"/>
    <s v="Puskesmas Maja"/>
  </r>
  <r>
    <n v="152"/>
    <x v="0"/>
    <x v="2"/>
    <x v="1"/>
    <x v="4"/>
    <x v="0"/>
    <d v="2013-04-30T09:40:45"/>
    <x v="0"/>
    <x v="0"/>
    <x v="0"/>
    <s v="1365"/>
    <x v="126"/>
    <x v="10"/>
    <x v="10"/>
    <x v="2"/>
    <s v="Puskesmas Maja"/>
  </r>
  <r>
    <n v="153"/>
    <x v="0"/>
    <x v="1"/>
    <x v="0"/>
    <x v="3"/>
    <x v="0"/>
    <d v="2013-04-30T09:41:06"/>
    <x v="0"/>
    <x v="0"/>
    <x v="0"/>
    <s v="1350"/>
    <x v="31"/>
    <x v="10"/>
    <x v="10"/>
    <x v="2"/>
    <s v="Puskesmas Maja"/>
  </r>
  <r>
    <n v="154"/>
    <x v="0"/>
    <x v="2"/>
    <x v="1"/>
    <x v="4"/>
    <x v="0"/>
    <d v="2013-04-30T09:41:18"/>
    <x v="0"/>
    <x v="0"/>
    <x v="0"/>
    <s v="1390"/>
    <x v="127"/>
    <x v="10"/>
    <x v="10"/>
    <x v="2"/>
    <s v="Puskesmas Maja"/>
  </r>
  <r>
    <n v="155"/>
    <x v="0"/>
    <x v="2"/>
    <x v="1"/>
    <x v="4"/>
    <x v="0"/>
    <d v="2013-04-30T09:41:27"/>
    <x v="0"/>
    <x v="0"/>
    <x v="0"/>
    <s v="1405"/>
    <x v="128"/>
    <x v="10"/>
    <x v="10"/>
    <x v="2"/>
    <s v="Puskesmas Maja"/>
  </r>
  <r>
    <n v="156"/>
    <x v="0"/>
    <x v="2"/>
    <x v="1"/>
    <x v="4"/>
    <x v="0"/>
    <d v="2013-04-30T09:41:39"/>
    <x v="0"/>
    <x v="0"/>
    <x v="0"/>
    <s v="1380"/>
    <x v="129"/>
    <x v="10"/>
    <x v="10"/>
    <x v="2"/>
    <s v="Puskesmas Maja"/>
  </r>
  <r>
    <n v="157"/>
    <x v="0"/>
    <x v="2"/>
    <x v="1"/>
    <x v="4"/>
    <x v="0"/>
    <d v="2013-04-30T09:41:52"/>
    <x v="0"/>
    <x v="0"/>
    <x v="0"/>
    <s v="1385"/>
    <x v="130"/>
    <x v="10"/>
    <x v="10"/>
    <x v="2"/>
    <s v="Puskesmas Maja"/>
  </r>
  <r>
    <n v="158"/>
    <x v="0"/>
    <x v="2"/>
    <x v="1"/>
    <x v="4"/>
    <x v="0"/>
    <d v="2013-04-30T09:42:09"/>
    <x v="0"/>
    <x v="0"/>
    <x v="0"/>
    <s v="1360"/>
    <x v="26"/>
    <x v="10"/>
    <x v="10"/>
    <x v="2"/>
    <s v="Puskesmas Maja"/>
  </r>
  <r>
    <n v="159"/>
    <x v="0"/>
    <x v="1"/>
    <x v="1"/>
    <x v="1"/>
    <x v="0"/>
    <d v="2013-04-30T09:42:29"/>
    <x v="0"/>
    <x v="0"/>
    <x v="0"/>
    <s v="1400"/>
    <x v="45"/>
    <x v="10"/>
    <x v="10"/>
    <x v="2"/>
    <s v="Puskesmas Maja"/>
  </r>
  <r>
    <n v="160"/>
    <x v="0"/>
    <x v="2"/>
    <x v="1"/>
    <x v="4"/>
    <x v="0"/>
    <d v="2013-04-30T09:42:51"/>
    <x v="0"/>
    <x v="0"/>
    <x v="0"/>
    <s v="1355"/>
    <x v="131"/>
    <x v="10"/>
    <x v="10"/>
    <x v="2"/>
    <s v="Puskesmas Maja"/>
  </r>
  <r>
    <n v="161"/>
    <x v="0"/>
    <x v="2"/>
    <x v="1"/>
    <x v="4"/>
    <x v="0"/>
    <d v="2013-04-30T09:43:13"/>
    <x v="0"/>
    <x v="0"/>
    <x v="0"/>
    <s v="1395"/>
    <x v="132"/>
    <x v="10"/>
    <x v="10"/>
    <x v="2"/>
    <s v="Puskesmas Maja"/>
  </r>
  <r>
    <n v="162"/>
    <x v="0"/>
    <x v="1"/>
    <x v="1"/>
    <x v="1"/>
    <x v="0"/>
    <d v="2013-04-30T09:43:41"/>
    <x v="0"/>
    <x v="0"/>
    <x v="0"/>
    <s v="1370"/>
    <x v="133"/>
    <x v="10"/>
    <x v="10"/>
    <x v="2"/>
    <s v="Puskesmas Maja"/>
  </r>
  <r>
    <n v="163"/>
    <x v="0"/>
    <x v="2"/>
    <x v="1"/>
    <x v="4"/>
    <x v="0"/>
    <d v="2013-04-30T09:45:23"/>
    <x v="0"/>
    <x v="0"/>
    <x v="0"/>
    <s v="1415"/>
    <x v="134"/>
    <x v="10"/>
    <x v="10"/>
    <x v="2"/>
    <s v="Puskesmas Maja"/>
  </r>
  <r>
    <n v="164"/>
    <x v="0"/>
    <x v="2"/>
    <x v="0"/>
    <x v="1"/>
    <x v="0"/>
    <d v="2013-04-30T09:45:41"/>
    <x v="0"/>
    <x v="0"/>
    <x v="0"/>
    <s v="1375"/>
    <x v="135"/>
    <x v="10"/>
    <x v="10"/>
    <x v="2"/>
    <s v="Puskesmas Maja"/>
  </r>
  <r>
    <n v="165"/>
    <x v="0"/>
    <x v="1"/>
    <x v="1"/>
    <x v="1"/>
    <x v="0"/>
    <d v="2013-05-01T11:16:19"/>
    <x v="0"/>
    <x v="2"/>
    <x v="0"/>
    <s v="1545"/>
    <x v="136"/>
    <x v="11"/>
    <x v="11"/>
    <x v="4"/>
    <s v="Puskesmas Bojongmanik"/>
  </r>
  <r>
    <n v="166"/>
    <x v="0"/>
    <x v="0"/>
    <x v="1"/>
    <x v="3"/>
    <x v="0"/>
    <d v="2013-05-01T11:16:54"/>
    <x v="0"/>
    <x v="2"/>
    <x v="0"/>
    <s v="1565"/>
    <x v="137"/>
    <x v="11"/>
    <x v="11"/>
    <x v="4"/>
    <s v="Puskesmas Bojongmanik"/>
  </r>
  <r>
    <n v="167"/>
    <x v="0"/>
    <x v="1"/>
    <x v="1"/>
    <x v="1"/>
    <x v="0"/>
    <d v="2013-05-01T11:18:01"/>
    <x v="0"/>
    <x v="2"/>
    <x v="0"/>
    <s v="1555"/>
    <x v="138"/>
    <x v="11"/>
    <x v="11"/>
    <x v="4"/>
    <s v="Puskesmas Bojongmanik"/>
  </r>
  <r>
    <n v="168"/>
    <x v="0"/>
    <x v="2"/>
    <x v="1"/>
    <x v="4"/>
    <x v="0"/>
    <d v="2013-05-01T11:19:30"/>
    <x v="0"/>
    <x v="2"/>
    <x v="0"/>
    <s v="1550"/>
    <x v="139"/>
    <x v="11"/>
    <x v="11"/>
    <x v="4"/>
    <s v="Puskesmas Bojongmanik"/>
  </r>
  <r>
    <n v="169"/>
    <x v="0"/>
    <x v="2"/>
    <x v="1"/>
    <x v="4"/>
    <x v="0"/>
    <d v="2013-05-01T11:20:12"/>
    <x v="0"/>
    <x v="2"/>
    <x v="0"/>
    <s v="1540"/>
    <x v="140"/>
    <x v="11"/>
    <x v="11"/>
    <x v="4"/>
    <s v="Puskesmas Bojongmanik"/>
  </r>
  <r>
    <n v="170"/>
    <x v="0"/>
    <x v="1"/>
    <x v="1"/>
    <x v="1"/>
    <x v="0"/>
    <d v="2013-05-01T11:20:48"/>
    <x v="0"/>
    <x v="2"/>
    <x v="0"/>
    <s v="1530"/>
    <x v="141"/>
    <x v="11"/>
    <x v="11"/>
    <x v="4"/>
    <s v="Puskesmas Bojongmanik"/>
  </r>
  <r>
    <n v="171"/>
    <x v="0"/>
    <x v="2"/>
    <x v="0"/>
    <x v="1"/>
    <x v="0"/>
    <d v="2013-05-01T11:21:21"/>
    <x v="0"/>
    <x v="2"/>
    <x v="0"/>
    <s v="1560"/>
    <x v="142"/>
    <x v="11"/>
    <x v="11"/>
    <x v="4"/>
    <s v="Puskesmas Bojongmanik"/>
  </r>
  <r>
    <n v="172"/>
    <x v="0"/>
    <x v="2"/>
    <x v="1"/>
    <x v="4"/>
    <x v="0"/>
    <d v="2013-05-01T11:21:51"/>
    <x v="0"/>
    <x v="2"/>
    <x v="0"/>
    <s v="1570"/>
    <x v="143"/>
    <x v="11"/>
    <x v="11"/>
    <x v="4"/>
    <s v="Puskesmas Bojongmanik"/>
  </r>
  <r>
    <n v="174"/>
    <x v="0"/>
    <x v="0"/>
    <x v="0"/>
    <x v="0"/>
    <x v="0"/>
    <d v="2013-05-01T11:32:26"/>
    <x v="0"/>
    <x v="2"/>
    <x v="0"/>
    <s v="1535"/>
    <x v="144"/>
    <x v="11"/>
    <x v="11"/>
    <x v="4"/>
    <s v="Puskesmas Bojongmanik"/>
  </r>
  <r>
    <n v="176"/>
    <x v="0"/>
    <x v="1"/>
    <x v="1"/>
    <x v="1"/>
    <x v="0"/>
    <d v="2013-05-03T09:04:19"/>
    <x v="0"/>
    <x v="0"/>
    <x v="0"/>
    <s v="1230"/>
    <x v="145"/>
    <x v="12"/>
    <x v="12"/>
    <x v="2"/>
    <s v="Puskesmas Cisimeut"/>
  </r>
  <r>
    <n v="177"/>
    <x v="0"/>
    <x v="1"/>
    <x v="1"/>
    <x v="1"/>
    <x v="0"/>
    <d v="2013-05-03T09:04:36"/>
    <x v="0"/>
    <x v="0"/>
    <x v="0"/>
    <s v="1235"/>
    <x v="146"/>
    <x v="12"/>
    <x v="12"/>
    <x v="2"/>
    <s v="Puskesmas Cisimeut"/>
  </r>
  <r>
    <n v="178"/>
    <x v="0"/>
    <x v="2"/>
    <x v="1"/>
    <x v="4"/>
    <x v="0"/>
    <d v="2013-05-03T09:04:47"/>
    <x v="0"/>
    <x v="0"/>
    <x v="0"/>
    <s v="1275"/>
    <x v="147"/>
    <x v="12"/>
    <x v="12"/>
    <x v="2"/>
    <s v="Puskesmas Cisimeut"/>
  </r>
  <r>
    <n v="179"/>
    <x v="0"/>
    <x v="0"/>
    <x v="3"/>
    <x v="5"/>
    <x v="0"/>
    <d v="2013-05-03T09:05:14"/>
    <x v="0"/>
    <x v="0"/>
    <x v="0"/>
    <s v="1220"/>
    <x v="148"/>
    <x v="12"/>
    <x v="12"/>
    <x v="2"/>
    <s v="Puskesmas Cisimeut"/>
  </r>
  <r>
    <n v="180"/>
    <x v="0"/>
    <x v="2"/>
    <x v="1"/>
    <x v="4"/>
    <x v="0"/>
    <d v="2013-05-03T09:05:25"/>
    <x v="0"/>
    <x v="0"/>
    <x v="0"/>
    <s v="1240"/>
    <x v="149"/>
    <x v="12"/>
    <x v="12"/>
    <x v="2"/>
    <s v="Puskesmas Cisimeut"/>
  </r>
  <r>
    <n v="181"/>
    <x v="0"/>
    <x v="1"/>
    <x v="0"/>
    <x v="3"/>
    <x v="0"/>
    <d v="2013-05-03T09:06:15"/>
    <x v="0"/>
    <x v="0"/>
    <x v="0"/>
    <s v="1225"/>
    <x v="150"/>
    <x v="12"/>
    <x v="12"/>
    <x v="2"/>
    <s v="Puskesmas Cisimeut"/>
  </r>
  <r>
    <n v="182"/>
    <x v="0"/>
    <x v="1"/>
    <x v="1"/>
    <x v="1"/>
    <x v="0"/>
    <d v="2013-05-03T09:16:28"/>
    <x v="0"/>
    <x v="0"/>
    <x v="0"/>
    <s v="1260"/>
    <x v="151"/>
    <x v="12"/>
    <x v="12"/>
    <x v="2"/>
    <s v="Puskesmas Leuwidamar"/>
  </r>
  <r>
    <n v="183"/>
    <x v="0"/>
    <x v="1"/>
    <x v="1"/>
    <x v="1"/>
    <x v="0"/>
    <d v="2013-05-03T09:16:50"/>
    <x v="0"/>
    <x v="0"/>
    <x v="0"/>
    <s v="1250"/>
    <x v="152"/>
    <x v="12"/>
    <x v="12"/>
    <x v="2"/>
    <s v="Puskesmas Leuwidamar"/>
  </r>
  <r>
    <n v="184"/>
    <x v="0"/>
    <x v="2"/>
    <x v="0"/>
    <x v="1"/>
    <x v="0"/>
    <d v="2013-05-03T09:20:00"/>
    <x v="0"/>
    <x v="0"/>
    <x v="0"/>
    <s v="1265"/>
    <x v="153"/>
    <x v="12"/>
    <x v="12"/>
    <x v="2"/>
    <s v="Puskesmas Leuwidamar"/>
  </r>
  <r>
    <n v="185"/>
    <x v="0"/>
    <x v="0"/>
    <x v="0"/>
    <x v="0"/>
    <x v="0"/>
    <d v="2013-05-03T09:20:46"/>
    <x v="0"/>
    <x v="0"/>
    <x v="0"/>
    <s v="1255"/>
    <x v="154"/>
    <x v="12"/>
    <x v="12"/>
    <x v="2"/>
    <s v="Puskesmas Leuwidamar"/>
  </r>
  <r>
    <n v="186"/>
    <x v="0"/>
    <x v="4"/>
    <x v="4"/>
    <x v="6"/>
    <x v="0"/>
    <d v="2013-05-03T09:21:10"/>
    <x v="0"/>
    <x v="0"/>
    <x v="0"/>
    <s v="1245"/>
    <x v="155"/>
    <x v="12"/>
    <x v="12"/>
    <x v="2"/>
    <s v="Puskesmas Leuwidamar"/>
  </r>
  <r>
    <n v="187"/>
    <x v="0"/>
    <x v="2"/>
    <x v="1"/>
    <x v="4"/>
    <x v="0"/>
    <d v="2013-05-03T09:21:21"/>
    <x v="0"/>
    <x v="0"/>
    <x v="0"/>
    <s v="1270"/>
    <x v="156"/>
    <x v="12"/>
    <x v="12"/>
    <x v="2"/>
    <s v="Puskesmas Leuwidamar"/>
  </r>
  <r>
    <n v="188"/>
    <x v="0"/>
    <x v="2"/>
    <x v="0"/>
    <x v="1"/>
    <x v="0"/>
    <d v="2013-10-08T10:29:55"/>
    <x v="0"/>
    <x v="0"/>
    <x v="0"/>
    <s v="1575"/>
    <x v="157"/>
    <x v="13"/>
    <x v="13"/>
    <x v="4"/>
    <s v="Puskesmas Cirinten"/>
  </r>
  <r>
    <n v="189"/>
    <x v="0"/>
    <x v="2"/>
    <x v="1"/>
    <x v="4"/>
    <x v="0"/>
    <d v="2013-10-08T10:30:48"/>
    <x v="0"/>
    <x v="0"/>
    <x v="0"/>
    <s v="1580"/>
    <x v="158"/>
    <x v="13"/>
    <x v="13"/>
    <x v="4"/>
    <s v="Puskesmas Cirinten"/>
  </r>
  <r>
    <n v="190"/>
    <x v="0"/>
    <x v="2"/>
    <x v="1"/>
    <x v="4"/>
    <x v="0"/>
    <d v="2013-10-08T10:31:09"/>
    <x v="0"/>
    <x v="0"/>
    <x v="0"/>
    <s v="1585"/>
    <x v="159"/>
    <x v="13"/>
    <x v="13"/>
    <x v="4"/>
    <s v="Puskesmas Cirinten"/>
  </r>
  <r>
    <n v="191"/>
    <x v="0"/>
    <x v="0"/>
    <x v="1"/>
    <x v="3"/>
    <x v="0"/>
    <d v="2013-10-08T10:31:30"/>
    <x v="0"/>
    <x v="0"/>
    <x v="0"/>
    <s v="1590"/>
    <x v="160"/>
    <x v="13"/>
    <x v="13"/>
    <x v="4"/>
    <s v="Puskesmas Cirinten"/>
  </r>
  <r>
    <n v="192"/>
    <x v="0"/>
    <x v="2"/>
    <x v="1"/>
    <x v="4"/>
    <x v="0"/>
    <d v="2013-10-08T10:32:08"/>
    <x v="0"/>
    <x v="0"/>
    <x v="0"/>
    <s v="1595"/>
    <x v="161"/>
    <x v="13"/>
    <x v="13"/>
    <x v="4"/>
    <s v="Puskesmas Cirinten"/>
  </r>
  <r>
    <n v="193"/>
    <x v="0"/>
    <x v="4"/>
    <x v="0"/>
    <x v="2"/>
    <x v="0"/>
    <d v="2013-10-08T10:32:28"/>
    <x v="0"/>
    <x v="0"/>
    <x v="0"/>
    <s v="1600"/>
    <x v="162"/>
    <x v="13"/>
    <x v="13"/>
    <x v="4"/>
    <s v="Puskesmas Cirinten"/>
  </r>
  <r>
    <n v="194"/>
    <x v="0"/>
    <x v="2"/>
    <x v="1"/>
    <x v="4"/>
    <x v="0"/>
    <d v="2013-10-08T10:32:43"/>
    <x v="0"/>
    <x v="0"/>
    <x v="0"/>
    <s v="1605"/>
    <x v="163"/>
    <x v="13"/>
    <x v="13"/>
    <x v="4"/>
    <s v="Puskesmas Cirinten"/>
  </r>
  <r>
    <n v="195"/>
    <x v="0"/>
    <x v="2"/>
    <x v="1"/>
    <x v="4"/>
    <x v="0"/>
    <d v="2013-10-08T10:33:56"/>
    <x v="0"/>
    <x v="0"/>
    <x v="0"/>
    <s v="1610"/>
    <x v="164"/>
    <x v="13"/>
    <x v="13"/>
    <x v="4"/>
    <s v="Puskesmas Cirinten"/>
  </r>
  <r>
    <n v="196"/>
    <x v="0"/>
    <x v="1"/>
    <x v="1"/>
    <x v="1"/>
    <x v="0"/>
    <d v="2013-10-08T10:34:22"/>
    <x v="0"/>
    <x v="0"/>
    <x v="0"/>
    <s v="1615"/>
    <x v="43"/>
    <x v="13"/>
    <x v="13"/>
    <x v="4"/>
    <s v="Puskesmas Cirinten"/>
  </r>
  <r>
    <n v="197"/>
    <x v="0"/>
    <x v="1"/>
    <x v="0"/>
    <x v="3"/>
    <x v="0"/>
    <d v="2013-10-08T10:34:48"/>
    <x v="0"/>
    <x v="0"/>
    <x v="0"/>
    <s v="1620"/>
    <x v="165"/>
    <x v="13"/>
    <x v="13"/>
    <x v="4"/>
    <s v="Puskesmas Cirinten"/>
  </r>
  <r>
    <n v="198"/>
    <x v="0"/>
    <x v="2"/>
    <x v="1"/>
    <x v="4"/>
    <x v="0"/>
    <d v="2013-10-08T10:36:07"/>
    <x v="0"/>
    <x v="0"/>
    <x v="0"/>
    <s v="1695"/>
    <x v="166"/>
    <x v="14"/>
    <x v="14"/>
    <x v="4"/>
    <s v="Puskesmas Lebakgedong"/>
  </r>
  <r>
    <n v="199"/>
    <x v="0"/>
    <x v="1"/>
    <x v="0"/>
    <x v="3"/>
    <x v="0"/>
    <d v="2013-10-08T10:36:21"/>
    <x v="0"/>
    <x v="0"/>
    <x v="0"/>
    <s v="1700"/>
    <x v="167"/>
    <x v="14"/>
    <x v="14"/>
    <x v="4"/>
    <s v="Puskesmas Lebakgedong"/>
  </r>
  <r>
    <n v="200"/>
    <x v="0"/>
    <x v="1"/>
    <x v="1"/>
    <x v="1"/>
    <x v="0"/>
    <d v="2013-10-08T10:36:36"/>
    <x v="0"/>
    <x v="0"/>
    <x v="0"/>
    <s v="1705"/>
    <x v="168"/>
    <x v="14"/>
    <x v="14"/>
    <x v="4"/>
    <s v="Puskesmas Lebakgedong"/>
  </r>
  <r>
    <n v="201"/>
    <x v="0"/>
    <x v="2"/>
    <x v="0"/>
    <x v="1"/>
    <x v="0"/>
    <d v="2013-10-08T10:38:11"/>
    <x v="0"/>
    <x v="0"/>
    <x v="0"/>
    <s v="1710"/>
    <x v="38"/>
    <x v="14"/>
    <x v="14"/>
    <x v="4"/>
    <s v="Puskesmas Lebakgedong"/>
  </r>
  <r>
    <n v="202"/>
    <x v="0"/>
    <x v="1"/>
    <x v="1"/>
    <x v="1"/>
    <x v="0"/>
    <d v="2013-10-08T10:38:26"/>
    <x v="0"/>
    <x v="0"/>
    <x v="1"/>
    <s v="1715"/>
    <x v="169"/>
    <x v="14"/>
    <x v="14"/>
    <x v="4"/>
    <s v="Puskesmas Lebakgedong"/>
  </r>
  <r>
    <n v="203"/>
    <x v="0"/>
    <x v="2"/>
    <x v="1"/>
    <x v="4"/>
    <x v="0"/>
    <d v="2013-10-08T10:38:41"/>
    <x v="0"/>
    <x v="0"/>
    <x v="0"/>
    <s v="1720"/>
    <x v="170"/>
    <x v="14"/>
    <x v="14"/>
    <x v="4"/>
    <s v="Puskesmas Lebakgedong"/>
  </r>
  <r>
    <n v="204"/>
    <x v="0"/>
    <x v="1"/>
    <x v="0"/>
    <x v="3"/>
    <x v="0"/>
    <d v="2013-10-08T10:46:24"/>
    <x v="0"/>
    <x v="0"/>
    <x v="0"/>
    <s v="1475"/>
    <x v="171"/>
    <x v="15"/>
    <x v="15"/>
    <x v="4"/>
    <s v="Puskesmas Muncang"/>
  </r>
  <r>
    <n v="205"/>
    <x v="0"/>
    <x v="2"/>
    <x v="0"/>
    <x v="1"/>
    <x v="0"/>
    <d v="2013-10-08T10:46:43"/>
    <x v="0"/>
    <x v="0"/>
    <x v="0"/>
    <s v="1480"/>
    <x v="172"/>
    <x v="15"/>
    <x v="15"/>
    <x v="4"/>
    <s v="Puskesmas Muncang"/>
  </r>
  <r>
    <n v="206"/>
    <x v="0"/>
    <x v="2"/>
    <x v="0"/>
    <x v="1"/>
    <x v="0"/>
    <d v="2013-10-08T10:47:06"/>
    <x v="0"/>
    <x v="0"/>
    <x v="1"/>
    <s v="1485"/>
    <x v="173"/>
    <x v="15"/>
    <x v="15"/>
    <x v="4"/>
    <s v="Puskesmas Muncang"/>
  </r>
  <r>
    <n v="207"/>
    <x v="0"/>
    <x v="1"/>
    <x v="0"/>
    <x v="3"/>
    <x v="0"/>
    <d v="2013-10-08T10:47:27"/>
    <x v="0"/>
    <x v="0"/>
    <x v="0"/>
    <s v="1490"/>
    <x v="174"/>
    <x v="15"/>
    <x v="15"/>
    <x v="4"/>
    <s v="Puskesmas Muncang"/>
  </r>
  <r>
    <n v="208"/>
    <x v="0"/>
    <x v="2"/>
    <x v="1"/>
    <x v="4"/>
    <x v="0"/>
    <d v="2013-10-08T10:48:17"/>
    <x v="0"/>
    <x v="0"/>
    <x v="0"/>
    <s v="1495"/>
    <x v="175"/>
    <x v="15"/>
    <x v="15"/>
    <x v="4"/>
    <s v="Puskesmas Muncang"/>
  </r>
  <r>
    <n v="209"/>
    <x v="0"/>
    <x v="1"/>
    <x v="0"/>
    <x v="3"/>
    <x v="0"/>
    <d v="2013-10-08T10:48:39"/>
    <x v="0"/>
    <x v="0"/>
    <x v="0"/>
    <s v="1500"/>
    <x v="176"/>
    <x v="15"/>
    <x v="15"/>
    <x v="4"/>
    <s v="Puskesmas Muncang"/>
  </r>
  <r>
    <n v="210"/>
    <x v="0"/>
    <x v="2"/>
    <x v="1"/>
    <x v="4"/>
    <x v="0"/>
    <d v="2013-10-08T10:49:18"/>
    <x v="0"/>
    <x v="0"/>
    <x v="0"/>
    <s v="1505"/>
    <x v="177"/>
    <x v="15"/>
    <x v="15"/>
    <x v="4"/>
    <s v="Puskesmas Muncang"/>
  </r>
  <r>
    <n v="211"/>
    <x v="0"/>
    <x v="2"/>
    <x v="1"/>
    <x v="4"/>
    <x v="0"/>
    <d v="2013-10-08T10:49:37"/>
    <x v="0"/>
    <x v="0"/>
    <x v="0"/>
    <s v="1510"/>
    <x v="178"/>
    <x v="15"/>
    <x v="15"/>
    <x v="4"/>
    <s v="Puskesmas Muncang"/>
  </r>
  <r>
    <n v="212"/>
    <x v="0"/>
    <x v="2"/>
    <x v="1"/>
    <x v="4"/>
    <x v="0"/>
    <d v="2013-10-08T10:49:56"/>
    <x v="0"/>
    <x v="0"/>
    <x v="0"/>
    <s v="1515"/>
    <x v="179"/>
    <x v="15"/>
    <x v="15"/>
    <x v="4"/>
    <s v="Puskesmas Muncang"/>
  </r>
  <r>
    <n v="213"/>
    <x v="0"/>
    <x v="2"/>
    <x v="1"/>
    <x v="4"/>
    <x v="0"/>
    <d v="2013-10-08T10:50:23"/>
    <x v="0"/>
    <x v="0"/>
    <x v="0"/>
    <s v="1520"/>
    <x v="180"/>
    <x v="15"/>
    <x v="15"/>
    <x v="4"/>
    <s v="Puskesmas Muncang"/>
  </r>
  <r>
    <n v="214"/>
    <x v="0"/>
    <x v="2"/>
    <x v="0"/>
    <x v="1"/>
    <x v="0"/>
    <d v="2013-10-08T10:50:40"/>
    <x v="0"/>
    <x v="0"/>
    <x v="0"/>
    <s v="1525"/>
    <x v="181"/>
    <x v="15"/>
    <x v="15"/>
    <x v="4"/>
    <s v="Puskesmas Muncang"/>
  </r>
  <r>
    <n v="215"/>
    <x v="0"/>
    <x v="2"/>
    <x v="0"/>
    <x v="1"/>
    <x v="0"/>
    <d v="2013-10-08T10:51:34"/>
    <x v="0"/>
    <x v="0"/>
    <x v="0"/>
    <s v="1625"/>
    <x v="182"/>
    <x v="16"/>
    <x v="16"/>
    <x v="4"/>
    <s v="Puskesmas Cipanas"/>
  </r>
  <r>
    <n v="216"/>
    <x v="0"/>
    <x v="1"/>
    <x v="1"/>
    <x v="1"/>
    <x v="0"/>
    <d v="2013-10-08T10:51:54"/>
    <x v="0"/>
    <x v="0"/>
    <x v="0"/>
    <s v="1630"/>
    <x v="183"/>
    <x v="16"/>
    <x v="16"/>
    <x v="4"/>
    <s v="Puskesmas Cipanas"/>
  </r>
  <r>
    <n v="217"/>
    <x v="0"/>
    <x v="2"/>
    <x v="1"/>
    <x v="4"/>
    <x v="0"/>
    <d v="2013-10-08T10:52:10"/>
    <x v="0"/>
    <x v="0"/>
    <x v="0"/>
    <s v="1635"/>
    <x v="184"/>
    <x v="16"/>
    <x v="16"/>
    <x v="4"/>
    <s v="Puskesmas Cipanas"/>
  </r>
  <r>
    <n v="218"/>
    <x v="0"/>
    <x v="2"/>
    <x v="1"/>
    <x v="4"/>
    <x v="0"/>
    <d v="2013-10-08T10:52:24"/>
    <x v="0"/>
    <x v="0"/>
    <x v="0"/>
    <s v="1640"/>
    <x v="185"/>
    <x v="16"/>
    <x v="16"/>
    <x v="4"/>
    <s v="Puskesmas Cipanas"/>
  </r>
  <r>
    <n v="219"/>
    <x v="0"/>
    <x v="2"/>
    <x v="1"/>
    <x v="4"/>
    <x v="0"/>
    <d v="2013-10-08T10:52:58"/>
    <x v="0"/>
    <x v="0"/>
    <x v="0"/>
    <s v="1645"/>
    <x v="186"/>
    <x v="16"/>
    <x v="16"/>
    <x v="4"/>
    <s v="Puskesmas Cipanas"/>
  </r>
  <r>
    <n v="220"/>
    <x v="0"/>
    <x v="2"/>
    <x v="0"/>
    <x v="1"/>
    <x v="0"/>
    <d v="2013-10-08T10:53:12"/>
    <x v="0"/>
    <x v="0"/>
    <x v="0"/>
    <s v="1650"/>
    <x v="187"/>
    <x v="16"/>
    <x v="16"/>
    <x v="4"/>
    <s v="Puskesmas Cipanas"/>
  </r>
  <r>
    <n v="221"/>
    <x v="0"/>
    <x v="2"/>
    <x v="0"/>
    <x v="1"/>
    <x v="0"/>
    <d v="2013-10-08T10:53:28"/>
    <x v="0"/>
    <x v="0"/>
    <x v="0"/>
    <s v="1655"/>
    <x v="188"/>
    <x v="16"/>
    <x v="16"/>
    <x v="4"/>
    <s v="Puskesmas Cipanas"/>
  </r>
  <r>
    <n v="222"/>
    <x v="0"/>
    <x v="2"/>
    <x v="0"/>
    <x v="1"/>
    <x v="0"/>
    <d v="2013-10-08T10:54:06"/>
    <x v="0"/>
    <x v="0"/>
    <x v="0"/>
    <s v="1660"/>
    <x v="189"/>
    <x v="16"/>
    <x v="16"/>
    <x v="4"/>
    <s v="Puskesmas Cipanas"/>
  </r>
  <r>
    <n v="223"/>
    <x v="0"/>
    <x v="2"/>
    <x v="1"/>
    <x v="4"/>
    <x v="0"/>
    <d v="2013-10-08T10:54:23"/>
    <x v="0"/>
    <x v="0"/>
    <x v="0"/>
    <s v="1665"/>
    <x v="190"/>
    <x v="16"/>
    <x v="16"/>
    <x v="4"/>
    <s v="Puskesmas Cipanas"/>
  </r>
  <r>
    <n v="224"/>
    <x v="0"/>
    <x v="2"/>
    <x v="0"/>
    <x v="1"/>
    <x v="0"/>
    <d v="2013-10-08T10:54:40"/>
    <x v="0"/>
    <x v="0"/>
    <x v="0"/>
    <s v="1670"/>
    <x v="191"/>
    <x v="16"/>
    <x v="16"/>
    <x v="4"/>
    <s v="Puskesmas Cipanas"/>
  </r>
  <r>
    <n v="225"/>
    <x v="0"/>
    <x v="2"/>
    <x v="1"/>
    <x v="4"/>
    <x v="0"/>
    <d v="2013-10-08T10:54:57"/>
    <x v="0"/>
    <x v="0"/>
    <x v="0"/>
    <s v="1675"/>
    <x v="192"/>
    <x v="16"/>
    <x v="16"/>
    <x v="4"/>
    <s v="Puskesmas Cipanas"/>
  </r>
  <r>
    <n v="226"/>
    <x v="0"/>
    <x v="1"/>
    <x v="0"/>
    <x v="3"/>
    <x v="0"/>
    <d v="2013-10-08T10:55:27"/>
    <x v="0"/>
    <x v="0"/>
    <x v="0"/>
    <s v="1680"/>
    <x v="193"/>
    <x v="16"/>
    <x v="16"/>
    <x v="4"/>
    <s v="Puskesmas Cipanas"/>
  </r>
  <r>
    <n v="228"/>
    <x v="0"/>
    <x v="2"/>
    <x v="1"/>
    <x v="4"/>
    <x v="0"/>
    <d v="2013-10-08T10:55:49"/>
    <x v="0"/>
    <x v="0"/>
    <x v="0"/>
    <s v="1685"/>
    <x v="194"/>
    <x v="16"/>
    <x v="16"/>
    <x v="4"/>
    <s v="Puskesmas Cipanas"/>
  </r>
  <r>
    <n v="229"/>
    <x v="0"/>
    <x v="2"/>
    <x v="0"/>
    <x v="1"/>
    <x v="0"/>
    <d v="2013-10-08T10:56:13"/>
    <x v="0"/>
    <x v="0"/>
    <x v="0"/>
    <s v="1690"/>
    <x v="195"/>
    <x v="16"/>
    <x v="16"/>
    <x v="4"/>
    <s v="Puskesmas Cipanas"/>
  </r>
  <r>
    <n v="230"/>
    <x v="0"/>
    <x v="1"/>
    <x v="0"/>
    <x v="3"/>
    <x v="0"/>
    <d v="2013-10-08T10:57:30"/>
    <x v="0"/>
    <x v="0"/>
    <x v="0"/>
    <s v="1725"/>
    <x v="196"/>
    <x v="17"/>
    <x v="17"/>
    <x v="1"/>
    <s v="Puskesmas Cileles"/>
  </r>
  <r>
    <n v="231"/>
    <x v="0"/>
    <x v="1"/>
    <x v="1"/>
    <x v="1"/>
    <x v="0"/>
    <d v="2013-10-08T10:57:47"/>
    <x v="0"/>
    <x v="0"/>
    <x v="0"/>
    <s v="1730"/>
    <x v="197"/>
    <x v="17"/>
    <x v="17"/>
    <x v="1"/>
    <s v="Puskesmas Cileles"/>
  </r>
  <r>
    <n v="232"/>
    <x v="0"/>
    <x v="2"/>
    <x v="1"/>
    <x v="4"/>
    <x v="0"/>
    <d v="2013-10-08T10:58:04"/>
    <x v="0"/>
    <x v="0"/>
    <x v="0"/>
    <s v="1735"/>
    <x v="198"/>
    <x v="17"/>
    <x v="17"/>
    <x v="1"/>
    <s v="Puskesmas Cileles"/>
  </r>
  <r>
    <n v="233"/>
    <x v="0"/>
    <x v="2"/>
    <x v="1"/>
    <x v="4"/>
    <x v="0"/>
    <d v="2013-10-08T10:58:20"/>
    <x v="0"/>
    <x v="0"/>
    <x v="0"/>
    <s v="1740"/>
    <x v="199"/>
    <x v="17"/>
    <x v="17"/>
    <x v="1"/>
    <s v="Puskesmas Cileles"/>
  </r>
  <r>
    <n v="234"/>
    <x v="0"/>
    <x v="1"/>
    <x v="1"/>
    <x v="1"/>
    <x v="0"/>
    <d v="2013-10-08T10:58:39"/>
    <x v="0"/>
    <x v="0"/>
    <x v="0"/>
    <s v="1745"/>
    <x v="200"/>
    <x v="17"/>
    <x v="17"/>
    <x v="1"/>
    <s v="Puskesmas Cileles"/>
  </r>
  <r>
    <n v="235"/>
    <x v="0"/>
    <x v="1"/>
    <x v="0"/>
    <x v="3"/>
    <x v="0"/>
    <d v="2013-10-08T10:59:07"/>
    <x v="0"/>
    <x v="0"/>
    <x v="0"/>
    <s v="1750"/>
    <x v="201"/>
    <x v="17"/>
    <x v="17"/>
    <x v="1"/>
    <s v="Puskesmas Cileles"/>
  </r>
  <r>
    <n v="236"/>
    <x v="0"/>
    <x v="1"/>
    <x v="0"/>
    <x v="3"/>
    <x v="0"/>
    <d v="2013-10-08T11:04:28"/>
    <x v="0"/>
    <x v="0"/>
    <x v="0"/>
    <s v="1755"/>
    <x v="202"/>
    <x v="17"/>
    <x v="17"/>
    <x v="1"/>
    <s v="Puskesmas Prabugantungan"/>
  </r>
  <r>
    <n v="237"/>
    <x v="0"/>
    <x v="0"/>
    <x v="4"/>
    <x v="7"/>
    <x v="0"/>
    <d v="2013-10-08T11:04:55"/>
    <x v="0"/>
    <x v="0"/>
    <x v="0"/>
    <s v="1760"/>
    <x v="203"/>
    <x v="17"/>
    <x v="17"/>
    <x v="1"/>
    <s v="Puskesmas Prabugantungan"/>
  </r>
  <r>
    <n v="238"/>
    <x v="0"/>
    <x v="0"/>
    <x v="2"/>
    <x v="2"/>
    <x v="0"/>
    <d v="2013-10-08T11:05:17"/>
    <x v="0"/>
    <x v="0"/>
    <x v="0"/>
    <s v="1765"/>
    <x v="204"/>
    <x v="17"/>
    <x v="17"/>
    <x v="1"/>
    <s v="Puskesmas Prabugantungan"/>
  </r>
  <r>
    <n v="239"/>
    <x v="0"/>
    <x v="4"/>
    <x v="0"/>
    <x v="2"/>
    <x v="0"/>
    <d v="2013-10-08T11:05:38"/>
    <x v="0"/>
    <x v="0"/>
    <x v="0"/>
    <s v="1770"/>
    <x v="205"/>
    <x v="17"/>
    <x v="17"/>
    <x v="1"/>
    <s v="Puskesmas Prabugantungan"/>
  </r>
  <r>
    <n v="240"/>
    <x v="0"/>
    <x v="2"/>
    <x v="0"/>
    <x v="1"/>
    <x v="0"/>
    <d v="2013-10-08T11:05:49"/>
    <x v="0"/>
    <x v="0"/>
    <x v="0"/>
    <s v="1771"/>
    <x v="206"/>
    <x v="17"/>
    <x v="17"/>
    <x v="1"/>
    <s v="Puskesmas Prabugantungan"/>
  </r>
  <r>
    <n v="241"/>
    <x v="0"/>
    <x v="1"/>
    <x v="2"/>
    <x v="0"/>
    <x v="0"/>
    <d v="2013-10-08T11:06:02"/>
    <x v="0"/>
    <x v="0"/>
    <x v="0"/>
    <s v="1775"/>
    <x v="38"/>
    <x v="17"/>
    <x v="17"/>
    <x v="1"/>
    <s v="Puskesmas Prabugantungan"/>
  </r>
  <r>
    <n v="242"/>
    <x v="0"/>
    <x v="1"/>
    <x v="0"/>
    <x v="3"/>
    <x v="0"/>
    <d v="2013-10-08T11:09:42"/>
    <x v="0"/>
    <x v="0"/>
    <x v="0"/>
    <s v="1875"/>
    <x v="207"/>
    <x v="1"/>
    <x v="1"/>
    <x v="1"/>
    <s v="Puskesmas Banjarsari"/>
  </r>
  <r>
    <n v="243"/>
    <x v="0"/>
    <x v="2"/>
    <x v="1"/>
    <x v="4"/>
    <x v="0"/>
    <d v="2013-10-08T11:10:05"/>
    <x v="0"/>
    <x v="0"/>
    <x v="0"/>
    <s v="1880"/>
    <x v="208"/>
    <x v="1"/>
    <x v="1"/>
    <x v="1"/>
    <s v="Puskesmas Banjarsari"/>
  </r>
  <r>
    <n v="244"/>
    <x v="0"/>
    <x v="1"/>
    <x v="0"/>
    <x v="3"/>
    <x v="0"/>
    <d v="2013-10-08T11:10:42"/>
    <x v="0"/>
    <x v="0"/>
    <x v="0"/>
    <s v="1885"/>
    <x v="209"/>
    <x v="1"/>
    <x v="1"/>
    <x v="1"/>
    <s v="Puskesmas Banjarsari"/>
  </r>
  <r>
    <n v="245"/>
    <x v="0"/>
    <x v="1"/>
    <x v="2"/>
    <x v="0"/>
    <x v="0"/>
    <d v="2013-10-08T11:11:06"/>
    <x v="0"/>
    <x v="0"/>
    <x v="0"/>
    <s v="1890"/>
    <x v="210"/>
    <x v="1"/>
    <x v="1"/>
    <x v="1"/>
    <s v="Puskesmas Banjarsari"/>
  </r>
  <r>
    <n v="246"/>
    <x v="0"/>
    <x v="2"/>
    <x v="0"/>
    <x v="1"/>
    <x v="0"/>
    <d v="2013-10-08T11:11:40"/>
    <x v="0"/>
    <x v="0"/>
    <x v="0"/>
    <s v="1895"/>
    <x v="211"/>
    <x v="1"/>
    <x v="1"/>
    <x v="1"/>
    <s v="Puskesmas Banjarsari"/>
  </r>
  <r>
    <n v="247"/>
    <x v="0"/>
    <x v="1"/>
    <x v="1"/>
    <x v="1"/>
    <x v="0"/>
    <d v="2013-10-08T11:12:10"/>
    <x v="0"/>
    <x v="0"/>
    <x v="0"/>
    <s v="1900"/>
    <x v="212"/>
    <x v="1"/>
    <x v="1"/>
    <x v="1"/>
    <s v="Puskesmas Banjarsari"/>
  </r>
  <r>
    <n v="248"/>
    <x v="0"/>
    <x v="1"/>
    <x v="1"/>
    <x v="1"/>
    <x v="0"/>
    <d v="2013-10-08T11:13:29"/>
    <x v="0"/>
    <x v="0"/>
    <x v="0"/>
    <s v="1905"/>
    <x v="213"/>
    <x v="1"/>
    <x v="1"/>
    <x v="1"/>
    <s v="Puskesmas Banjarsari"/>
  </r>
  <r>
    <n v="249"/>
    <x v="0"/>
    <x v="1"/>
    <x v="2"/>
    <x v="0"/>
    <x v="0"/>
    <d v="2013-10-08T11:13:45"/>
    <x v="0"/>
    <x v="0"/>
    <x v="0"/>
    <s v="1910"/>
    <x v="214"/>
    <x v="1"/>
    <x v="1"/>
    <x v="1"/>
    <s v="Puskesmas Banjarsari"/>
  </r>
  <r>
    <n v="250"/>
    <x v="0"/>
    <x v="1"/>
    <x v="1"/>
    <x v="1"/>
    <x v="0"/>
    <d v="2013-10-08T11:14:02"/>
    <x v="0"/>
    <x v="0"/>
    <x v="0"/>
    <s v="1915"/>
    <x v="215"/>
    <x v="1"/>
    <x v="1"/>
    <x v="1"/>
    <s v="Puskesmas Banjarsari"/>
  </r>
  <r>
    <n v="251"/>
    <x v="0"/>
    <x v="0"/>
    <x v="2"/>
    <x v="2"/>
    <x v="0"/>
    <d v="2013-10-08T11:14:48"/>
    <x v="0"/>
    <x v="0"/>
    <x v="0"/>
    <s v="1667"/>
    <x v="216"/>
    <x v="1"/>
    <x v="1"/>
    <x v="1"/>
    <s v="Puskesmas Bojongjuruh"/>
  </r>
  <r>
    <n v="252"/>
    <x v="0"/>
    <x v="2"/>
    <x v="1"/>
    <x v="4"/>
    <x v="0"/>
    <d v="2013-10-08T11:17:16"/>
    <x v="0"/>
    <x v="0"/>
    <x v="0"/>
    <s v="1920"/>
    <x v="217"/>
    <x v="18"/>
    <x v="18"/>
    <x v="1"/>
    <s v="Puskesmas Sobang"/>
  </r>
  <r>
    <n v="253"/>
    <x v="0"/>
    <x v="2"/>
    <x v="1"/>
    <x v="4"/>
    <x v="0"/>
    <d v="2013-10-08T11:17:39"/>
    <x v="0"/>
    <x v="0"/>
    <x v="0"/>
    <s v="1925"/>
    <x v="218"/>
    <x v="18"/>
    <x v="18"/>
    <x v="1"/>
    <s v="Puskesmas Sobang"/>
  </r>
  <r>
    <n v="254"/>
    <x v="0"/>
    <x v="2"/>
    <x v="0"/>
    <x v="1"/>
    <x v="0"/>
    <d v="2013-10-08T11:18:16"/>
    <x v="0"/>
    <x v="0"/>
    <x v="0"/>
    <s v="1930"/>
    <x v="219"/>
    <x v="18"/>
    <x v="18"/>
    <x v="1"/>
    <s v="Puskesmas Sobang"/>
  </r>
  <r>
    <n v="255"/>
    <x v="0"/>
    <x v="1"/>
    <x v="1"/>
    <x v="1"/>
    <x v="0"/>
    <d v="2013-10-08T11:18:33"/>
    <x v="0"/>
    <x v="0"/>
    <x v="0"/>
    <s v="1935"/>
    <x v="220"/>
    <x v="18"/>
    <x v="18"/>
    <x v="1"/>
    <s v="Puskesmas Sobang"/>
  </r>
  <r>
    <n v="256"/>
    <x v="0"/>
    <x v="2"/>
    <x v="1"/>
    <x v="4"/>
    <x v="0"/>
    <d v="2013-10-08T11:18:54"/>
    <x v="0"/>
    <x v="0"/>
    <x v="0"/>
    <s v="1940"/>
    <x v="221"/>
    <x v="18"/>
    <x v="18"/>
    <x v="1"/>
    <s v="Puskesmas Sobang"/>
  </r>
  <r>
    <n v="257"/>
    <x v="0"/>
    <x v="1"/>
    <x v="1"/>
    <x v="1"/>
    <x v="0"/>
    <d v="2013-10-08T11:19:09"/>
    <x v="0"/>
    <x v="0"/>
    <x v="0"/>
    <s v="1945"/>
    <x v="222"/>
    <x v="18"/>
    <x v="18"/>
    <x v="1"/>
    <s v="Puskesmas Sobang"/>
  </r>
  <r>
    <n v="258"/>
    <x v="0"/>
    <x v="0"/>
    <x v="1"/>
    <x v="3"/>
    <x v="0"/>
    <d v="2013-10-08T11:19:26"/>
    <x v="0"/>
    <x v="0"/>
    <x v="0"/>
    <s v="1950"/>
    <x v="223"/>
    <x v="18"/>
    <x v="18"/>
    <x v="1"/>
    <s v="Puskesmas Sobang"/>
  </r>
  <r>
    <n v="259"/>
    <x v="0"/>
    <x v="1"/>
    <x v="1"/>
    <x v="1"/>
    <x v="0"/>
    <d v="2013-10-08T11:19:46"/>
    <x v="0"/>
    <x v="0"/>
    <x v="0"/>
    <s v="1955"/>
    <x v="224"/>
    <x v="18"/>
    <x v="18"/>
    <x v="1"/>
    <s v="Puskesmas Sobang"/>
  </r>
  <r>
    <n v="260"/>
    <x v="0"/>
    <x v="2"/>
    <x v="1"/>
    <x v="4"/>
    <x v="0"/>
    <d v="2013-10-08T11:20:03"/>
    <x v="0"/>
    <x v="0"/>
    <x v="0"/>
    <s v="1956"/>
    <x v="225"/>
    <x v="18"/>
    <x v="18"/>
    <x v="1"/>
    <s v="Puskesmas Sobang"/>
  </r>
  <r>
    <n v="261"/>
    <x v="0"/>
    <x v="2"/>
    <x v="1"/>
    <x v="4"/>
    <x v="0"/>
    <d v="2013-10-08T11:20:22"/>
    <x v="0"/>
    <x v="0"/>
    <x v="0"/>
    <s v="1960"/>
    <x v="226"/>
    <x v="18"/>
    <x v="18"/>
    <x v="1"/>
    <s v="Puskesmas Sobang"/>
  </r>
  <r>
    <n v="262"/>
    <x v="0"/>
    <x v="2"/>
    <x v="1"/>
    <x v="4"/>
    <x v="0"/>
    <d v="2013-10-08T11:25:23"/>
    <x v="0"/>
    <x v="0"/>
    <x v="0"/>
    <s v="1780"/>
    <x v="227"/>
    <x v="19"/>
    <x v="19"/>
    <x v="1"/>
    <s v="Puskesmas Gunungkencana"/>
  </r>
  <r>
    <n v="263"/>
    <x v="0"/>
    <x v="1"/>
    <x v="1"/>
    <x v="1"/>
    <x v="0"/>
    <d v="2013-10-08T11:25:50"/>
    <x v="0"/>
    <x v="0"/>
    <x v="0"/>
    <s v="1785"/>
    <x v="228"/>
    <x v="19"/>
    <x v="19"/>
    <x v="1"/>
    <s v="Puskesmas Gunungkencana"/>
  </r>
  <r>
    <n v="264"/>
    <x v="0"/>
    <x v="0"/>
    <x v="0"/>
    <x v="0"/>
    <x v="0"/>
    <d v="2013-10-08T11:26:01"/>
    <x v="0"/>
    <x v="0"/>
    <x v="0"/>
    <s v="1790"/>
    <x v="229"/>
    <x v="19"/>
    <x v="19"/>
    <x v="1"/>
    <s v="Puskesmas Gunungkencana"/>
  </r>
  <r>
    <n v="265"/>
    <x v="0"/>
    <x v="0"/>
    <x v="1"/>
    <x v="3"/>
    <x v="0"/>
    <d v="2013-10-08T11:26:17"/>
    <x v="0"/>
    <x v="0"/>
    <x v="0"/>
    <s v="1795"/>
    <x v="230"/>
    <x v="19"/>
    <x v="19"/>
    <x v="1"/>
    <s v="Puskesmas Gunungkencana"/>
  </r>
  <r>
    <n v="266"/>
    <x v="0"/>
    <x v="2"/>
    <x v="0"/>
    <x v="1"/>
    <x v="0"/>
    <d v="2013-10-08T11:26:35"/>
    <x v="0"/>
    <x v="0"/>
    <x v="0"/>
    <s v="1800"/>
    <x v="231"/>
    <x v="19"/>
    <x v="19"/>
    <x v="1"/>
    <s v="Puskesmas Gunungkencana"/>
  </r>
  <r>
    <n v="267"/>
    <x v="0"/>
    <x v="1"/>
    <x v="0"/>
    <x v="3"/>
    <x v="0"/>
    <d v="2013-10-08T11:26:49"/>
    <x v="0"/>
    <x v="0"/>
    <x v="0"/>
    <s v="1805"/>
    <x v="232"/>
    <x v="19"/>
    <x v="19"/>
    <x v="1"/>
    <s v="Puskesmas Gunungkencana"/>
  </r>
  <r>
    <n v="268"/>
    <x v="0"/>
    <x v="1"/>
    <x v="0"/>
    <x v="3"/>
    <x v="0"/>
    <d v="2013-10-08T11:27:07"/>
    <x v="0"/>
    <x v="0"/>
    <x v="0"/>
    <s v="1810"/>
    <x v="233"/>
    <x v="19"/>
    <x v="19"/>
    <x v="1"/>
    <s v="Puskesmas Gunungkencana"/>
  </r>
  <r>
    <n v="269"/>
    <x v="0"/>
    <x v="2"/>
    <x v="1"/>
    <x v="4"/>
    <x v="0"/>
    <d v="2013-10-08T11:27:43"/>
    <x v="0"/>
    <x v="0"/>
    <x v="0"/>
    <s v="1815"/>
    <x v="234"/>
    <x v="19"/>
    <x v="19"/>
    <x v="1"/>
    <s v="Puskesmas Gunungkencana"/>
  </r>
  <r>
    <n v="270"/>
    <x v="0"/>
    <x v="0"/>
    <x v="0"/>
    <x v="0"/>
    <x v="0"/>
    <d v="2013-10-08T11:28:09"/>
    <x v="0"/>
    <x v="0"/>
    <x v="0"/>
    <s v="1820"/>
    <x v="235"/>
    <x v="19"/>
    <x v="19"/>
    <x v="1"/>
    <s v="Puskesmas Gunungkencana"/>
  </r>
  <r>
    <n v="271"/>
    <x v="0"/>
    <x v="0"/>
    <x v="1"/>
    <x v="3"/>
    <x v="0"/>
    <d v="2013-10-08T11:28:44"/>
    <x v="0"/>
    <x v="0"/>
    <x v="0"/>
    <s v="1825"/>
    <x v="236"/>
    <x v="19"/>
    <x v="19"/>
    <x v="1"/>
    <s v="Puskesmas Gunungkencana"/>
  </r>
  <r>
    <n v="272"/>
    <x v="0"/>
    <x v="1"/>
    <x v="2"/>
    <x v="0"/>
    <x v="0"/>
    <d v="2013-10-08T11:29:03"/>
    <x v="0"/>
    <x v="0"/>
    <x v="0"/>
    <s v="1826"/>
    <x v="237"/>
    <x v="19"/>
    <x v="19"/>
    <x v="1"/>
    <s v="Puskesmas Gunungkencana"/>
  </r>
  <r>
    <n v="273"/>
    <x v="0"/>
    <x v="2"/>
    <x v="1"/>
    <x v="4"/>
    <x v="0"/>
    <d v="2013-10-08T11:29:22"/>
    <x v="0"/>
    <x v="0"/>
    <x v="0"/>
    <s v="1827"/>
    <x v="238"/>
    <x v="19"/>
    <x v="19"/>
    <x v="1"/>
    <s v="Puskesmas Gunungkencana"/>
  </r>
  <r>
    <n v="274"/>
    <x v="0"/>
    <x v="1"/>
    <x v="1"/>
    <x v="1"/>
    <x v="0"/>
    <d v="2013-10-08T11:31:03"/>
    <x v="0"/>
    <x v="0"/>
    <x v="0"/>
    <s v="2135"/>
    <x v="239"/>
    <x v="20"/>
    <x v="20"/>
    <x v="0"/>
    <s v="Puskesmas Binuangeun"/>
  </r>
  <r>
    <n v="275"/>
    <x v="0"/>
    <x v="0"/>
    <x v="2"/>
    <x v="2"/>
    <x v="0"/>
    <d v="2013-10-08T11:31:18"/>
    <x v="0"/>
    <x v="0"/>
    <x v="0"/>
    <s v="2140"/>
    <x v="240"/>
    <x v="20"/>
    <x v="20"/>
    <x v="0"/>
    <s v="Puskesmas Binuangeun"/>
  </r>
  <r>
    <n v="276"/>
    <x v="0"/>
    <x v="0"/>
    <x v="0"/>
    <x v="0"/>
    <x v="0"/>
    <d v="2013-10-08T11:31:37"/>
    <x v="0"/>
    <x v="0"/>
    <x v="0"/>
    <s v="2145"/>
    <x v="241"/>
    <x v="20"/>
    <x v="20"/>
    <x v="0"/>
    <s v="Puskesmas Binuangeun"/>
  </r>
  <r>
    <n v="278"/>
    <x v="0"/>
    <x v="2"/>
    <x v="1"/>
    <x v="4"/>
    <x v="0"/>
    <d v="2013-10-08T11:36:36"/>
    <x v="0"/>
    <x v="0"/>
    <x v="0"/>
    <s v="2150"/>
    <x v="242"/>
    <x v="20"/>
    <x v="20"/>
    <x v="0"/>
    <s v="Puskesmas Parungsari"/>
  </r>
  <r>
    <n v="279"/>
    <x v="0"/>
    <x v="1"/>
    <x v="0"/>
    <x v="3"/>
    <x v="0"/>
    <d v="2013-10-08T11:37:04"/>
    <x v="0"/>
    <x v="0"/>
    <x v="0"/>
    <s v="2155"/>
    <x v="243"/>
    <x v="20"/>
    <x v="20"/>
    <x v="0"/>
    <s v="Puskesmas Parungsari"/>
  </r>
  <r>
    <n v="280"/>
    <x v="0"/>
    <x v="1"/>
    <x v="1"/>
    <x v="1"/>
    <x v="0"/>
    <d v="2013-10-08T11:37:45"/>
    <x v="0"/>
    <x v="0"/>
    <x v="0"/>
    <s v="2160"/>
    <x v="244"/>
    <x v="20"/>
    <x v="20"/>
    <x v="0"/>
    <s v="Puskesmas Binuangeun"/>
  </r>
  <r>
    <n v="281"/>
    <x v="0"/>
    <x v="2"/>
    <x v="1"/>
    <x v="4"/>
    <x v="0"/>
    <d v="2013-10-08T11:38:03"/>
    <x v="0"/>
    <x v="0"/>
    <x v="0"/>
    <s v="2165"/>
    <x v="245"/>
    <x v="20"/>
    <x v="20"/>
    <x v="0"/>
    <s v="Puskesmas Binuangeun"/>
  </r>
  <r>
    <n v="282"/>
    <x v="0"/>
    <x v="2"/>
    <x v="1"/>
    <x v="4"/>
    <x v="0"/>
    <d v="2013-10-08T11:38:35"/>
    <x v="0"/>
    <x v="0"/>
    <x v="0"/>
    <s v="2170"/>
    <x v="28"/>
    <x v="20"/>
    <x v="20"/>
    <x v="0"/>
    <s v="Puskesmas Parungsari"/>
  </r>
  <r>
    <n v="283"/>
    <x v="0"/>
    <x v="2"/>
    <x v="1"/>
    <x v="4"/>
    <x v="0"/>
    <d v="2013-10-08T11:38:52"/>
    <x v="0"/>
    <x v="0"/>
    <x v="0"/>
    <s v="2175"/>
    <x v="246"/>
    <x v="20"/>
    <x v="20"/>
    <x v="0"/>
    <s v="Puskesmas Parungsari"/>
  </r>
  <r>
    <n v="284"/>
    <x v="0"/>
    <x v="2"/>
    <x v="1"/>
    <x v="4"/>
    <x v="0"/>
    <d v="2013-10-08T11:39:08"/>
    <x v="0"/>
    <x v="0"/>
    <x v="0"/>
    <s v="2180"/>
    <x v="247"/>
    <x v="20"/>
    <x v="20"/>
    <x v="0"/>
    <s v="Puskesmas Parungsari"/>
  </r>
  <r>
    <n v="285"/>
    <x v="0"/>
    <x v="2"/>
    <x v="1"/>
    <x v="4"/>
    <x v="0"/>
    <d v="2013-10-08T11:39:26"/>
    <x v="0"/>
    <x v="0"/>
    <x v="0"/>
    <s v="2185"/>
    <x v="248"/>
    <x v="20"/>
    <x v="20"/>
    <x v="0"/>
    <s v="Puskesmas Parungsari"/>
  </r>
  <r>
    <n v="286"/>
    <x v="0"/>
    <x v="2"/>
    <x v="1"/>
    <x v="4"/>
    <x v="0"/>
    <d v="2013-10-08T11:39:45"/>
    <x v="0"/>
    <x v="0"/>
    <x v="0"/>
    <s v="2190"/>
    <x v="31"/>
    <x v="20"/>
    <x v="20"/>
    <x v="0"/>
    <s v="Puskesmas Parungsari"/>
  </r>
  <r>
    <n v="287"/>
    <x v="0"/>
    <x v="2"/>
    <x v="1"/>
    <x v="4"/>
    <x v="0"/>
    <d v="2013-10-08T11:39:57"/>
    <x v="0"/>
    <x v="0"/>
    <x v="0"/>
    <s v="2195"/>
    <x v="249"/>
    <x v="20"/>
    <x v="20"/>
    <x v="0"/>
    <s v="Puskesmas Parungsari"/>
  </r>
  <r>
    <n v="288"/>
    <x v="0"/>
    <x v="1"/>
    <x v="0"/>
    <x v="3"/>
    <x v="0"/>
    <d v="2013-10-08T11:40:54"/>
    <x v="0"/>
    <x v="0"/>
    <x v="0"/>
    <s v="1970"/>
    <x v="250"/>
    <x v="21"/>
    <x v="21"/>
    <x v="0"/>
    <s v="Puskesmas Cijaku"/>
  </r>
  <r>
    <n v="289"/>
    <x v="0"/>
    <x v="0"/>
    <x v="1"/>
    <x v="3"/>
    <x v="0"/>
    <d v="2013-10-08T11:41:16"/>
    <x v="0"/>
    <x v="0"/>
    <x v="0"/>
    <s v="1975"/>
    <x v="251"/>
    <x v="21"/>
    <x v="21"/>
    <x v="0"/>
    <s v="Puskesmas Cijaku"/>
  </r>
  <r>
    <n v="290"/>
    <x v="0"/>
    <x v="2"/>
    <x v="0"/>
    <x v="1"/>
    <x v="0"/>
    <d v="2013-10-08T11:41:31"/>
    <x v="0"/>
    <x v="0"/>
    <x v="0"/>
    <s v="1980"/>
    <x v="252"/>
    <x v="21"/>
    <x v="21"/>
    <x v="0"/>
    <s v="Puskesmas Cijaku"/>
  </r>
  <r>
    <n v="291"/>
    <x v="0"/>
    <x v="1"/>
    <x v="1"/>
    <x v="1"/>
    <x v="0"/>
    <d v="2013-10-08T11:41:44"/>
    <x v="0"/>
    <x v="0"/>
    <x v="0"/>
    <s v="1985"/>
    <x v="253"/>
    <x v="21"/>
    <x v="21"/>
    <x v="0"/>
    <s v="Puskesmas Cijaku"/>
  </r>
  <r>
    <n v="292"/>
    <x v="0"/>
    <x v="2"/>
    <x v="1"/>
    <x v="4"/>
    <x v="0"/>
    <d v="2013-10-08T11:42:21"/>
    <x v="0"/>
    <x v="0"/>
    <x v="0"/>
    <s v="1990"/>
    <x v="83"/>
    <x v="21"/>
    <x v="21"/>
    <x v="0"/>
    <s v="Puskesmas Cijaku"/>
  </r>
  <r>
    <n v="293"/>
    <x v="0"/>
    <x v="1"/>
    <x v="1"/>
    <x v="1"/>
    <x v="0"/>
    <d v="2013-10-08T11:42:40"/>
    <x v="0"/>
    <x v="0"/>
    <x v="0"/>
    <s v="1995"/>
    <x v="254"/>
    <x v="21"/>
    <x v="21"/>
    <x v="0"/>
    <s v="Puskesmas Cijaku"/>
  </r>
  <r>
    <n v="294"/>
    <x v="0"/>
    <x v="1"/>
    <x v="1"/>
    <x v="1"/>
    <x v="0"/>
    <d v="2013-10-08T11:43:14"/>
    <x v="0"/>
    <x v="0"/>
    <x v="0"/>
    <s v="2000"/>
    <x v="255"/>
    <x v="21"/>
    <x v="21"/>
    <x v="0"/>
    <s v="Puskesmas Cijaku"/>
  </r>
  <r>
    <n v="295"/>
    <x v="0"/>
    <x v="1"/>
    <x v="1"/>
    <x v="1"/>
    <x v="0"/>
    <d v="2013-10-08T11:43:28"/>
    <x v="0"/>
    <x v="0"/>
    <x v="0"/>
    <s v="2005"/>
    <x v="256"/>
    <x v="21"/>
    <x v="21"/>
    <x v="0"/>
    <s v="Puskesmas Cijaku"/>
  </r>
  <r>
    <n v="296"/>
    <x v="0"/>
    <x v="2"/>
    <x v="0"/>
    <x v="1"/>
    <x v="0"/>
    <d v="2013-10-08T11:43:47"/>
    <x v="0"/>
    <x v="0"/>
    <x v="0"/>
    <s v="2010"/>
    <x v="257"/>
    <x v="21"/>
    <x v="21"/>
    <x v="0"/>
    <s v="Puskesmas Cijaku"/>
  </r>
  <r>
    <n v="297"/>
    <x v="0"/>
    <x v="2"/>
    <x v="1"/>
    <x v="4"/>
    <x v="0"/>
    <d v="2013-10-08T11:44:06"/>
    <x v="0"/>
    <x v="0"/>
    <x v="0"/>
    <s v="2015"/>
    <x v="258"/>
    <x v="21"/>
    <x v="21"/>
    <x v="0"/>
    <s v="Puskesmas Cijaku"/>
  </r>
  <r>
    <n v="298"/>
    <x v="0"/>
    <x v="2"/>
    <x v="0"/>
    <x v="1"/>
    <x v="0"/>
    <d v="2013-10-08T11:44:53"/>
    <x v="0"/>
    <x v="0"/>
    <x v="0"/>
    <s v="2020"/>
    <x v="259"/>
    <x v="22"/>
    <x v="22"/>
    <x v="0"/>
    <s v="Puskesmas Cigemblong"/>
  </r>
  <r>
    <n v="299"/>
    <x v="0"/>
    <x v="2"/>
    <x v="1"/>
    <x v="4"/>
    <x v="0"/>
    <d v="2013-10-08T11:45:13"/>
    <x v="0"/>
    <x v="0"/>
    <x v="0"/>
    <s v="2025"/>
    <x v="260"/>
    <x v="22"/>
    <x v="22"/>
    <x v="0"/>
    <s v="Puskesmas Cigemblong"/>
  </r>
  <r>
    <n v="300"/>
    <x v="0"/>
    <x v="2"/>
    <x v="1"/>
    <x v="4"/>
    <x v="0"/>
    <d v="2013-10-08T11:45:26"/>
    <x v="0"/>
    <x v="0"/>
    <x v="0"/>
    <s v="2030"/>
    <x v="261"/>
    <x v="22"/>
    <x v="22"/>
    <x v="0"/>
    <s v="Puskesmas Cigemblong"/>
  </r>
  <r>
    <n v="301"/>
    <x v="0"/>
    <x v="2"/>
    <x v="1"/>
    <x v="4"/>
    <x v="0"/>
    <d v="2013-10-08T11:45:41"/>
    <x v="0"/>
    <x v="0"/>
    <x v="0"/>
    <s v="2035"/>
    <x v="262"/>
    <x v="22"/>
    <x v="22"/>
    <x v="0"/>
    <s v="Puskesmas Cigemblong"/>
  </r>
  <r>
    <n v="302"/>
    <x v="0"/>
    <x v="2"/>
    <x v="0"/>
    <x v="1"/>
    <x v="0"/>
    <d v="2013-10-08T11:46:04"/>
    <x v="0"/>
    <x v="0"/>
    <x v="0"/>
    <s v="2040"/>
    <x v="263"/>
    <x v="22"/>
    <x v="22"/>
    <x v="0"/>
    <s v="Puskesmas Cigemblong"/>
  </r>
  <r>
    <n v="303"/>
    <x v="0"/>
    <x v="2"/>
    <x v="1"/>
    <x v="4"/>
    <x v="0"/>
    <d v="2013-10-08T11:46:23"/>
    <x v="0"/>
    <x v="0"/>
    <x v="0"/>
    <s v="2045"/>
    <x v="264"/>
    <x v="22"/>
    <x v="22"/>
    <x v="0"/>
    <s v="Puskesmas Cigemblong"/>
  </r>
  <r>
    <n v="304"/>
    <x v="0"/>
    <x v="1"/>
    <x v="1"/>
    <x v="1"/>
    <x v="0"/>
    <d v="2013-10-08T11:46:51"/>
    <x v="0"/>
    <x v="0"/>
    <x v="0"/>
    <s v="2050"/>
    <x v="265"/>
    <x v="22"/>
    <x v="22"/>
    <x v="0"/>
    <s v="Puskesmas Cigemblong"/>
  </r>
  <r>
    <n v="305"/>
    <x v="0"/>
    <x v="1"/>
    <x v="1"/>
    <x v="1"/>
    <x v="0"/>
    <d v="2013-10-08T11:47:02"/>
    <x v="0"/>
    <x v="0"/>
    <x v="0"/>
    <s v="2055"/>
    <x v="266"/>
    <x v="22"/>
    <x v="22"/>
    <x v="0"/>
    <s v="Puskesmas Cigemblong"/>
  </r>
  <r>
    <n v="306"/>
    <x v="0"/>
    <x v="2"/>
    <x v="1"/>
    <x v="4"/>
    <x v="0"/>
    <d v="2013-10-08T11:47:16"/>
    <x v="0"/>
    <x v="0"/>
    <x v="0"/>
    <s v="2060"/>
    <x v="267"/>
    <x v="22"/>
    <x v="22"/>
    <x v="0"/>
    <s v="Puskesmas Cigemblong"/>
  </r>
  <r>
    <n v="307"/>
    <x v="0"/>
    <x v="2"/>
    <x v="1"/>
    <x v="4"/>
    <x v="0"/>
    <d v="2013-10-08T11:48:25"/>
    <x v="0"/>
    <x v="0"/>
    <x v="0"/>
    <s v="2465"/>
    <x v="268"/>
    <x v="23"/>
    <x v="23"/>
    <x v="5"/>
    <s v="Puskesmas Cilograng"/>
  </r>
  <r>
    <n v="308"/>
    <x v="0"/>
    <x v="2"/>
    <x v="1"/>
    <x v="4"/>
    <x v="0"/>
    <d v="2013-10-08T11:48:52"/>
    <x v="0"/>
    <x v="0"/>
    <x v="0"/>
    <s v="2470"/>
    <x v="269"/>
    <x v="23"/>
    <x v="23"/>
    <x v="5"/>
    <s v="Puskesmas Cilograng"/>
  </r>
  <r>
    <n v="309"/>
    <x v="0"/>
    <x v="1"/>
    <x v="0"/>
    <x v="3"/>
    <x v="0"/>
    <d v="2013-10-08T11:51:07"/>
    <x v="0"/>
    <x v="0"/>
    <x v="0"/>
    <s v="2475"/>
    <x v="270"/>
    <x v="23"/>
    <x v="23"/>
    <x v="5"/>
    <s v="Puskesmas Cilograng"/>
  </r>
  <r>
    <n v="310"/>
    <x v="0"/>
    <x v="1"/>
    <x v="1"/>
    <x v="1"/>
    <x v="0"/>
    <d v="2013-10-08T11:51:28"/>
    <x v="0"/>
    <x v="0"/>
    <x v="0"/>
    <s v="2480"/>
    <x v="271"/>
    <x v="23"/>
    <x v="23"/>
    <x v="5"/>
    <s v="Puskesmas Cilograng"/>
  </r>
  <r>
    <n v="311"/>
    <x v="0"/>
    <x v="1"/>
    <x v="1"/>
    <x v="1"/>
    <x v="0"/>
    <d v="2013-10-08T11:51:44"/>
    <x v="0"/>
    <x v="0"/>
    <x v="0"/>
    <s v="2485"/>
    <x v="272"/>
    <x v="23"/>
    <x v="23"/>
    <x v="5"/>
    <s v="Puskesmas Cilograng"/>
  </r>
  <r>
    <n v="312"/>
    <x v="0"/>
    <x v="2"/>
    <x v="0"/>
    <x v="1"/>
    <x v="0"/>
    <d v="2013-10-08T11:52:02"/>
    <x v="0"/>
    <x v="0"/>
    <x v="0"/>
    <s v="2490"/>
    <x v="273"/>
    <x v="23"/>
    <x v="23"/>
    <x v="5"/>
    <s v="Puskesmas Cilograng"/>
  </r>
  <r>
    <n v="313"/>
    <x v="0"/>
    <x v="2"/>
    <x v="1"/>
    <x v="4"/>
    <x v="0"/>
    <d v="2013-10-08T11:52:27"/>
    <x v="0"/>
    <x v="0"/>
    <x v="0"/>
    <s v="2495"/>
    <x v="274"/>
    <x v="23"/>
    <x v="23"/>
    <x v="5"/>
    <s v="Puskesmas Cilograng"/>
  </r>
  <r>
    <n v="314"/>
    <x v="0"/>
    <x v="2"/>
    <x v="1"/>
    <x v="4"/>
    <x v="0"/>
    <d v="2013-10-08T11:52:37"/>
    <x v="0"/>
    <x v="0"/>
    <x v="0"/>
    <s v="2500"/>
    <x v="275"/>
    <x v="23"/>
    <x v="23"/>
    <x v="5"/>
    <s v="Puskesmas Cilograng"/>
  </r>
  <r>
    <n v="315"/>
    <x v="0"/>
    <x v="0"/>
    <x v="2"/>
    <x v="2"/>
    <x v="0"/>
    <d v="2013-10-08T11:53:07"/>
    <x v="0"/>
    <x v="0"/>
    <x v="0"/>
    <s v="2505"/>
    <x v="276"/>
    <x v="23"/>
    <x v="23"/>
    <x v="5"/>
    <s v="Puskesmas Cilograng"/>
  </r>
  <r>
    <n v="316"/>
    <x v="0"/>
    <x v="2"/>
    <x v="1"/>
    <x v="4"/>
    <x v="0"/>
    <d v="2013-10-08T11:53:21"/>
    <x v="0"/>
    <x v="0"/>
    <x v="0"/>
    <s v="2510"/>
    <x v="277"/>
    <x v="23"/>
    <x v="23"/>
    <x v="5"/>
    <s v="Puskesmas Cilograng"/>
  </r>
  <r>
    <n v="317"/>
    <x v="0"/>
    <x v="4"/>
    <x v="2"/>
    <x v="5"/>
    <x v="0"/>
    <d v="2013-10-08T11:55:24"/>
    <x v="0"/>
    <x v="0"/>
    <x v="0"/>
    <s v="2255"/>
    <x v="278"/>
    <x v="24"/>
    <x v="24"/>
    <x v="5"/>
    <s v="Puskesmas Cihara"/>
  </r>
  <r>
    <n v="318"/>
    <x v="0"/>
    <x v="4"/>
    <x v="1"/>
    <x v="0"/>
    <x v="0"/>
    <d v="2013-10-08T11:55:38"/>
    <x v="0"/>
    <x v="0"/>
    <x v="0"/>
    <s v="2260"/>
    <x v="279"/>
    <x v="24"/>
    <x v="24"/>
    <x v="5"/>
    <s v="Puskesmas Cihara"/>
  </r>
  <r>
    <n v="319"/>
    <x v="0"/>
    <x v="1"/>
    <x v="0"/>
    <x v="3"/>
    <x v="0"/>
    <d v="2013-10-08T11:55:52"/>
    <x v="0"/>
    <x v="0"/>
    <x v="0"/>
    <s v="2265"/>
    <x v="280"/>
    <x v="24"/>
    <x v="24"/>
    <x v="5"/>
    <s v="Puskesmas Cihara"/>
  </r>
  <r>
    <n v="320"/>
    <x v="0"/>
    <x v="4"/>
    <x v="0"/>
    <x v="2"/>
    <x v="0"/>
    <d v="2013-10-08T11:56:14"/>
    <x v="0"/>
    <x v="0"/>
    <x v="0"/>
    <s v="2270"/>
    <x v="281"/>
    <x v="24"/>
    <x v="24"/>
    <x v="5"/>
    <s v="Puskesmas Cihara"/>
  </r>
  <r>
    <n v="321"/>
    <x v="0"/>
    <x v="2"/>
    <x v="1"/>
    <x v="4"/>
    <x v="0"/>
    <d v="2013-10-08T11:56:26"/>
    <x v="0"/>
    <x v="0"/>
    <x v="0"/>
    <s v="2275"/>
    <x v="282"/>
    <x v="24"/>
    <x v="24"/>
    <x v="5"/>
    <s v="Puskesmas Cihara"/>
  </r>
  <r>
    <n v="322"/>
    <x v="0"/>
    <x v="1"/>
    <x v="1"/>
    <x v="1"/>
    <x v="0"/>
    <d v="2013-10-08T11:56:43"/>
    <x v="0"/>
    <x v="0"/>
    <x v="0"/>
    <s v="2280"/>
    <x v="283"/>
    <x v="24"/>
    <x v="24"/>
    <x v="5"/>
    <s v="Puskesmas Cihara"/>
  </r>
  <r>
    <n v="323"/>
    <x v="0"/>
    <x v="0"/>
    <x v="1"/>
    <x v="3"/>
    <x v="0"/>
    <d v="2013-10-08T11:56:58"/>
    <x v="0"/>
    <x v="0"/>
    <x v="0"/>
    <s v="2285"/>
    <x v="26"/>
    <x v="24"/>
    <x v="24"/>
    <x v="5"/>
    <s v="Puskesmas Cihara"/>
  </r>
  <r>
    <n v="324"/>
    <x v="0"/>
    <x v="0"/>
    <x v="0"/>
    <x v="0"/>
    <x v="0"/>
    <d v="2013-10-08T11:57:13"/>
    <x v="0"/>
    <x v="0"/>
    <x v="0"/>
    <s v="2290"/>
    <x v="284"/>
    <x v="24"/>
    <x v="24"/>
    <x v="5"/>
    <s v="Puskesmas Cihara"/>
  </r>
  <r>
    <n v="325"/>
    <x v="0"/>
    <x v="1"/>
    <x v="0"/>
    <x v="3"/>
    <x v="0"/>
    <d v="2013-10-08T11:57:36"/>
    <x v="0"/>
    <x v="0"/>
    <x v="0"/>
    <s v="2295"/>
    <x v="285"/>
    <x v="24"/>
    <x v="24"/>
    <x v="5"/>
    <s v="Puskesmas Cihara"/>
  </r>
  <r>
    <n v="326"/>
    <x v="0"/>
    <x v="2"/>
    <x v="1"/>
    <x v="4"/>
    <x v="0"/>
    <d v="2013-10-08T11:58:38"/>
    <x v="0"/>
    <x v="0"/>
    <x v="0"/>
    <s v="2200"/>
    <x v="286"/>
    <x v="25"/>
    <x v="25"/>
    <x v="5"/>
    <s v="Puskesmas Panggarangan"/>
  </r>
  <r>
    <n v="327"/>
    <x v="0"/>
    <x v="1"/>
    <x v="0"/>
    <x v="3"/>
    <x v="0"/>
    <d v="2013-10-08T11:58:51"/>
    <x v="0"/>
    <x v="0"/>
    <x v="0"/>
    <s v="2205"/>
    <x v="287"/>
    <x v="25"/>
    <x v="25"/>
    <x v="5"/>
    <s v="Puskesmas Panggarangan"/>
  </r>
  <r>
    <n v="328"/>
    <x v="0"/>
    <x v="2"/>
    <x v="1"/>
    <x v="4"/>
    <x v="0"/>
    <d v="2013-10-08T11:59:04"/>
    <x v="0"/>
    <x v="0"/>
    <x v="0"/>
    <s v="2210"/>
    <x v="288"/>
    <x v="25"/>
    <x v="25"/>
    <x v="5"/>
    <s v="Puskesmas Panggarangan"/>
  </r>
  <r>
    <n v="329"/>
    <x v="0"/>
    <x v="2"/>
    <x v="0"/>
    <x v="1"/>
    <x v="0"/>
    <d v="2013-10-08T11:59:18"/>
    <x v="0"/>
    <x v="0"/>
    <x v="0"/>
    <s v="2215"/>
    <x v="289"/>
    <x v="25"/>
    <x v="25"/>
    <x v="5"/>
    <s v="Puskesmas Panggarangan"/>
  </r>
  <r>
    <n v="330"/>
    <x v="0"/>
    <x v="1"/>
    <x v="0"/>
    <x v="3"/>
    <x v="0"/>
    <d v="2013-10-08T11:59:36"/>
    <x v="0"/>
    <x v="0"/>
    <x v="0"/>
    <s v="2220"/>
    <x v="83"/>
    <x v="25"/>
    <x v="25"/>
    <x v="5"/>
    <s v="Puskesmas Panggarangan"/>
  </r>
  <r>
    <n v="331"/>
    <x v="0"/>
    <x v="2"/>
    <x v="1"/>
    <x v="4"/>
    <x v="0"/>
    <d v="2013-10-08T11:59:56"/>
    <x v="0"/>
    <x v="0"/>
    <x v="0"/>
    <s v="2225"/>
    <x v="290"/>
    <x v="25"/>
    <x v="25"/>
    <x v="5"/>
    <s v="Puskesmas Panggarangan"/>
  </r>
  <r>
    <n v="332"/>
    <x v="0"/>
    <x v="2"/>
    <x v="1"/>
    <x v="4"/>
    <x v="0"/>
    <d v="2013-10-08T12:00:15"/>
    <x v="0"/>
    <x v="0"/>
    <x v="0"/>
    <s v="2230"/>
    <x v="291"/>
    <x v="25"/>
    <x v="25"/>
    <x v="5"/>
    <s v="Puskesmas Panggarangan"/>
  </r>
  <r>
    <n v="333"/>
    <x v="0"/>
    <x v="2"/>
    <x v="1"/>
    <x v="4"/>
    <x v="0"/>
    <d v="2013-10-08T12:00:33"/>
    <x v="0"/>
    <x v="0"/>
    <x v="0"/>
    <s v="2235"/>
    <x v="292"/>
    <x v="25"/>
    <x v="25"/>
    <x v="5"/>
    <s v="Puskesmas Panggarangan"/>
  </r>
  <r>
    <n v="334"/>
    <x v="0"/>
    <x v="2"/>
    <x v="0"/>
    <x v="1"/>
    <x v="0"/>
    <d v="2013-10-08T12:00:52"/>
    <x v="0"/>
    <x v="0"/>
    <x v="0"/>
    <s v="2240"/>
    <x v="293"/>
    <x v="25"/>
    <x v="25"/>
    <x v="5"/>
    <s v="Puskesmas Panggarangan"/>
  </r>
  <r>
    <n v="335"/>
    <x v="0"/>
    <x v="2"/>
    <x v="1"/>
    <x v="4"/>
    <x v="0"/>
    <d v="2013-10-08T12:01:04"/>
    <x v="0"/>
    <x v="0"/>
    <x v="0"/>
    <s v="2245"/>
    <x v="294"/>
    <x v="25"/>
    <x v="25"/>
    <x v="5"/>
    <s v="Puskesmas Panggarangan"/>
  </r>
  <r>
    <n v="336"/>
    <x v="0"/>
    <x v="2"/>
    <x v="0"/>
    <x v="1"/>
    <x v="0"/>
    <d v="2013-10-08T12:01:16"/>
    <x v="0"/>
    <x v="0"/>
    <x v="0"/>
    <s v="2250"/>
    <x v="295"/>
    <x v="25"/>
    <x v="25"/>
    <x v="5"/>
    <s v="Puskesmas Panggarangan"/>
  </r>
  <r>
    <n v="337"/>
    <x v="0"/>
    <x v="2"/>
    <x v="1"/>
    <x v="4"/>
    <x v="0"/>
    <d v="2013-10-08T12:02:21"/>
    <x v="0"/>
    <x v="0"/>
    <x v="0"/>
    <s v="2355"/>
    <x v="296"/>
    <x v="26"/>
    <x v="26"/>
    <x v="5"/>
    <s v="Puskesmas Cibeber"/>
  </r>
  <r>
    <n v="338"/>
    <x v="0"/>
    <x v="2"/>
    <x v="1"/>
    <x v="4"/>
    <x v="0"/>
    <d v="2013-10-08T12:02:34"/>
    <x v="0"/>
    <x v="0"/>
    <x v="0"/>
    <s v="2360"/>
    <x v="297"/>
    <x v="26"/>
    <x v="26"/>
    <x v="5"/>
    <s v="Puskesmas Cibeber"/>
  </r>
  <r>
    <n v="339"/>
    <x v="0"/>
    <x v="1"/>
    <x v="0"/>
    <x v="3"/>
    <x v="0"/>
    <d v="2013-10-08T12:03:23"/>
    <x v="0"/>
    <x v="0"/>
    <x v="0"/>
    <s v="2365"/>
    <x v="298"/>
    <x v="26"/>
    <x v="26"/>
    <x v="5"/>
    <s v="Puskesmas Cibeber"/>
  </r>
  <r>
    <n v="340"/>
    <x v="0"/>
    <x v="2"/>
    <x v="1"/>
    <x v="4"/>
    <x v="0"/>
    <d v="2013-10-08T12:04:05"/>
    <x v="0"/>
    <x v="0"/>
    <x v="0"/>
    <s v="2370"/>
    <x v="299"/>
    <x v="26"/>
    <x v="26"/>
    <x v="5"/>
    <s v="Puskesmas Cibeber"/>
  </r>
  <r>
    <n v="341"/>
    <x v="0"/>
    <x v="2"/>
    <x v="1"/>
    <x v="4"/>
    <x v="0"/>
    <d v="2013-10-08T12:04:30"/>
    <x v="0"/>
    <x v="0"/>
    <x v="0"/>
    <s v="2375"/>
    <x v="300"/>
    <x v="26"/>
    <x v="26"/>
    <x v="5"/>
    <s v="Puskesmas Cibeber"/>
  </r>
  <r>
    <n v="342"/>
    <x v="0"/>
    <x v="2"/>
    <x v="2"/>
    <x v="3"/>
    <x v="0"/>
    <d v="2013-10-08T12:04:51"/>
    <x v="0"/>
    <x v="0"/>
    <x v="0"/>
    <s v="2380"/>
    <x v="26"/>
    <x v="26"/>
    <x v="26"/>
    <x v="5"/>
    <s v="Puskesmas Cisungsang"/>
  </r>
  <r>
    <n v="343"/>
    <x v="0"/>
    <x v="1"/>
    <x v="1"/>
    <x v="1"/>
    <x v="0"/>
    <d v="2013-10-08T12:05:05"/>
    <x v="0"/>
    <x v="0"/>
    <x v="0"/>
    <s v="2385"/>
    <x v="301"/>
    <x v="26"/>
    <x v="26"/>
    <x v="5"/>
    <s v="Puskesmas Cisungsang"/>
  </r>
  <r>
    <n v="344"/>
    <x v="0"/>
    <x v="1"/>
    <x v="0"/>
    <x v="3"/>
    <x v="0"/>
    <d v="2013-10-08T12:05:20"/>
    <x v="0"/>
    <x v="0"/>
    <x v="0"/>
    <s v="2390"/>
    <x v="302"/>
    <x v="26"/>
    <x v="26"/>
    <x v="5"/>
    <s v="Puskesmas Cisungsang"/>
  </r>
  <r>
    <n v="345"/>
    <x v="0"/>
    <x v="2"/>
    <x v="1"/>
    <x v="4"/>
    <x v="0"/>
    <d v="2013-10-08T12:05:43"/>
    <x v="0"/>
    <x v="0"/>
    <x v="0"/>
    <s v="2395"/>
    <x v="303"/>
    <x v="26"/>
    <x v="26"/>
    <x v="5"/>
    <s v="Puskesmas Cisungsang"/>
  </r>
  <r>
    <n v="346"/>
    <x v="0"/>
    <x v="2"/>
    <x v="1"/>
    <x v="4"/>
    <x v="0"/>
    <d v="2013-10-08T12:06:15"/>
    <x v="0"/>
    <x v="0"/>
    <x v="0"/>
    <s v="2400"/>
    <x v="288"/>
    <x v="26"/>
    <x v="26"/>
    <x v="5"/>
    <s v="Puskesmas Cibeber"/>
  </r>
  <r>
    <n v="347"/>
    <x v="0"/>
    <x v="2"/>
    <x v="1"/>
    <x v="4"/>
    <x v="0"/>
    <d v="2013-10-08T12:06:30"/>
    <x v="0"/>
    <x v="0"/>
    <x v="0"/>
    <s v="2405"/>
    <x v="304"/>
    <x v="26"/>
    <x v="26"/>
    <x v="5"/>
    <s v="Puskesmas Cibeber"/>
  </r>
  <r>
    <n v="348"/>
    <x v="0"/>
    <x v="2"/>
    <x v="1"/>
    <x v="4"/>
    <x v="0"/>
    <d v="2013-10-08T12:06:54"/>
    <x v="0"/>
    <x v="0"/>
    <x v="0"/>
    <s v="2410"/>
    <x v="305"/>
    <x v="26"/>
    <x v="26"/>
    <x v="5"/>
    <s v="Puskesmas Cibeber"/>
  </r>
  <r>
    <n v="349"/>
    <x v="0"/>
    <x v="2"/>
    <x v="1"/>
    <x v="4"/>
    <x v="0"/>
    <d v="2013-10-08T12:07:11"/>
    <x v="0"/>
    <x v="0"/>
    <x v="0"/>
    <s v="1421"/>
    <x v="306"/>
    <x v="26"/>
    <x v="26"/>
    <x v="5"/>
    <s v="Puskesmas Cibeber"/>
  </r>
  <r>
    <n v="350"/>
    <x v="0"/>
    <x v="2"/>
    <x v="1"/>
    <x v="4"/>
    <x v="0"/>
    <d v="2013-10-08T12:07:32"/>
    <x v="0"/>
    <x v="0"/>
    <x v="0"/>
    <s v="2420"/>
    <x v="307"/>
    <x v="26"/>
    <x v="26"/>
    <x v="5"/>
    <s v="Puskesmas Cibeber"/>
  </r>
  <r>
    <n v="351"/>
    <x v="0"/>
    <x v="2"/>
    <x v="1"/>
    <x v="4"/>
    <x v="0"/>
    <d v="2013-10-08T12:07:48"/>
    <x v="0"/>
    <x v="0"/>
    <x v="0"/>
    <s v="2425"/>
    <x v="308"/>
    <x v="26"/>
    <x v="26"/>
    <x v="5"/>
    <s v="Puskesmas Cibeber"/>
  </r>
  <r>
    <n v="352"/>
    <x v="0"/>
    <x v="2"/>
    <x v="1"/>
    <x v="4"/>
    <x v="0"/>
    <d v="2013-10-08T12:08:05"/>
    <x v="0"/>
    <x v="0"/>
    <x v="0"/>
    <s v="2430"/>
    <x v="309"/>
    <x v="26"/>
    <x v="26"/>
    <x v="5"/>
    <s v="Puskesmas Cibeber"/>
  </r>
  <r>
    <n v="353"/>
    <x v="0"/>
    <x v="1"/>
    <x v="0"/>
    <x v="3"/>
    <x v="0"/>
    <d v="2013-10-08T12:08:28"/>
    <x v="0"/>
    <x v="0"/>
    <x v="0"/>
    <s v="2435"/>
    <x v="310"/>
    <x v="26"/>
    <x v="26"/>
    <x v="5"/>
    <s v="Puskesmas Cisungsang"/>
  </r>
  <r>
    <n v="354"/>
    <x v="0"/>
    <x v="1"/>
    <x v="0"/>
    <x v="3"/>
    <x v="0"/>
    <d v="2013-10-08T12:08:46"/>
    <x v="0"/>
    <x v="0"/>
    <x v="0"/>
    <s v="2440"/>
    <x v="311"/>
    <x v="26"/>
    <x v="26"/>
    <x v="5"/>
    <s v="Puskesmas Cisungsang"/>
  </r>
  <r>
    <n v="355"/>
    <x v="0"/>
    <x v="6"/>
    <x v="1"/>
    <x v="2"/>
    <x v="0"/>
    <d v="2013-10-08T12:09:08"/>
    <x v="0"/>
    <x v="0"/>
    <x v="0"/>
    <s v="2445"/>
    <x v="312"/>
    <x v="26"/>
    <x v="26"/>
    <x v="5"/>
    <s v="Puskesmas Cisungsang"/>
  </r>
  <r>
    <n v="356"/>
    <x v="0"/>
    <x v="6"/>
    <x v="1"/>
    <x v="2"/>
    <x v="0"/>
    <d v="2013-10-08T12:09:48"/>
    <x v="0"/>
    <x v="0"/>
    <x v="0"/>
    <s v="2450"/>
    <x v="313"/>
    <x v="26"/>
    <x v="26"/>
    <x v="5"/>
    <s v="Puskesmas Cisungsang"/>
  </r>
  <r>
    <n v="357"/>
    <x v="0"/>
    <x v="1"/>
    <x v="1"/>
    <x v="1"/>
    <x v="0"/>
    <d v="2013-10-08T12:10:04"/>
    <x v="0"/>
    <x v="0"/>
    <x v="0"/>
    <s v="2455"/>
    <x v="314"/>
    <x v="26"/>
    <x v="26"/>
    <x v="5"/>
    <s v="Puskesmas Cisungsang"/>
  </r>
  <r>
    <n v="358"/>
    <x v="0"/>
    <x v="2"/>
    <x v="1"/>
    <x v="4"/>
    <x v="0"/>
    <d v="2013-10-08T12:10:25"/>
    <x v="0"/>
    <x v="0"/>
    <x v="0"/>
    <s v="2460"/>
    <x v="315"/>
    <x v="26"/>
    <x v="26"/>
    <x v="5"/>
    <s v="Puskesmas Cibeber"/>
  </r>
  <r>
    <n v="359"/>
    <x v="0"/>
    <x v="0"/>
    <x v="2"/>
    <x v="2"/>
    <x v="0"/>
    <d v="2013-10-08T12:11:52"/>
    <x v="0"/>
    <x v="0"/>
    <x v="0"/>
    <s v="2300"/>
    <x v="316"/>
    <x v="27"/>
    <x v="27"/>
    <x v="5"/>
    <s v="Puskesmas Bayah"/>
  </r>
  <r>
    <n v="360"/>
    <x v="0"/>
    <x v="2"/>
    <x v="1"/>
    <x v="4"/>
    <x v="0"/>
    <d v="2013-10-08T12:12:11"/>
    <x v="0"/>
    <x v="0"/>
    <x v="0"/>
    <s v="2305"/>
    <x v="317"/>
    <x v="27"/>
    <x v="27"/>
    <x v="5"/>
    <s v="Puskesmas Bayah"/>
  </r>
  <r>
    <n v="361"/>
    <x v="0"/>
    <x v="1"/>
    <x v="0"/>
    <x v="3"/>
    <x v="0"/>
    <d v="2013-10-08T12:12:28"/>
    <x v="0"/>
    <x v="0"/>
    <x v="0"/>
    <s v="2310"/>
    <x v="318"/>
    <x v="27"/>
    <x v="27"/>
    <x v="5"/>
    <s v="Puskesmas Bayah"/>
  </r>
  <r>
    <n v="362"/>
    <x v="0"/>
    <x v="1"/>
    <x v="0"/>
    <x v="3"/>
    <x v="0"/>
    <d v="2013-10-08T12:12:41"/>
    <x v="0"/>
    <x v="0"/>
    <x v="0"/>
    <s v="2315"/>
    <x v="319"/>
    <x v="27"/>
    <x v="27"/>
    <x v="5"/>
    <s v="Puskesmas Bayah"/>
  </r>
  <r>
    <n v="363"/>
    <x v="0"/>
    <x v="2"/>
    <x v="1"/>
    <x v="4"/>
    <x v="0"/>
    <d v="2013-10-08T12:12:57"/>
    <x v="0"/>
    <x v="0"/>
    <x v="0"/>
    <s v="2320"/>
    <x v="320"/>
    <x v="27"/>
    <x v="27"/>
    <x v="5"/>
    <s v="Puskesmas Bayah"/>
  </r>
  <r>
    <n v="364"/>
    <x v="0"/>
    <x v="1"/>
    <x v="0"/>
    <x v="3"/>
    <x v="0"/>
    <d v="2013-10-08T12:13:22"/>
    <x v="0"/>
    <x v="0"/>
    <x v="0"/>
    <s v="2325"/>
    <x v="321"/>
    <x v="27"/>
    <x v="27"/>
    <x v="5"/>
    <s v="Puskesmas Bayah"/>
  </r>
  <r>
    <n v="365"/>
    <x v="0"/>
    <x v="1"/>
    <x v="2"/>
    <x v="0"/>
    <x v="0"/>
    <d v="2013-10-08T12:13:41"/>
    <x v="0"/>
    <x v="0"/>
    <x v="0"/>
    <s v="2330"/>
    <x v="322"/>
    <x v="27"/>
    <x v="27"/>
    <x v="5"/>
    <s v="Puskesmas Bayah"/>
  </r>
  <r>
    <n v="366"/>
    <x v="0"/>
    <x v="2"/>
    <x v="1"/>
    <x v="4"/>
    <x v="0"/>
    <d v="2013-10-08T12:14:12"/>
    <x v="0"/>
    <x v="0"/>
    <x v="0"/>
    <s v="2335"/>
    <x v="323"/>
    <x v="27"/>
    <x v="27"/>
    <x v="5"/>
    <s v="Puskesmas Bayah"/>
  </r>
  <r>
    <n v="367"/>
    <x v="0"/>
    <x v="2"/>
    <x v="1"/>
    <x v="4"/>
    <x v="0"/>
    <d v="2013-10-08T12:14:30"/>
    <x v="0"/>
    <x v="0"/>
    <x v="0"/>
    <s v="2340"/>
    <x v="324"/>
    <x v="27"/>
    <x v="27"/>
    <x v="5"/>
    <s v="Puskesmas Bayah"/>
  </r>
  <r>
    <n v="368"/>
    <x v="0"/>
    <x v="2"/>
    <x v="1"/>
    <x v="4"/>
    <x v="0"/>
    <d v="2013-10-08T12:14:43"/>
    <x v="0"/>
    <x v="0"/>
    <x v="0"/>
    <s v="2345"/>
    <x v="325"/>
    <x v="27"/>
    <x v="27"/>
    <x v="5"/>
    <s v="Puskesmas Bayah"/>
  </r>
  <r>
    <n v="369"/>
    <x v="0"/>
    <x v="1"/>
    <x v="0"/>
    <x v="3"/>
    <x v="0"/>
    <d v="2013-10-08T12:14:58"/>
    <x v="0"/>
    <x v="0"/>
    <x v="0"/>
    <s v="2350"/>
    <x v="326"/>
    <x v="27"/>
    <x v="27"/>
    <x v="5"/>
    <s v="Puskesmas Bayah"/>
  </r>
</pivotCacheRecords>
</file>

<file path=xl/pivotCache/pivotCacheRecords23.xml><?xml version="1.0" encoding="utf-8"?>
<pivotCacheRecords xmlns="http://schemas.openxmlformats.org/spreadsheetml/2006/main" xmlns:r="http://schemas.openxmlformats.org/officeDocument/2006/relationships" count="344">
  <r>
    <n v="918"/>
    <x v="0"/>
    <x v="0"/>
    <x v="0"/>
    <x v="0"/>
    <x v="0"/>
    <x v="0"/>
    <d v="2013-02-27T09:25:49"/>
    <x v="0"/>
    <x v="0"/>
    <x v="0"/>
    <s v="2100"/>
    <x v="0"/>
    <x v="0"/>
    <x v="0"/>
    <x v="0"/>
    <x v="0"/>
    <s v="Puskesmas Malingping"/>
  </r>
  <r>
    <n v="919"/>
    <x v="0"/>
    <x v="0"/>
    <x v="0"/>
    <x v="0"/>
    <x v="0"/>
    <x v="0"/>
    <d v="2013-02-27T09:26:26"/>
    <x v="0"/>
    <x v="0"/>
    <x v="0"/>
    <s v="2070"/>
    <x v="1"/>
    <x v="0"/>
    <x v="0"/>
    <x v="0"/>
    <x v="0"/>
    <s v="Puskesmas Malingping"/>
  </r>
  <r>
    <n v="920"/>
    <x v="0"/>
    <x v="0"/>
    <x v="0"/>
    <x v="0"/>
    <x v="0"/>
    <x v="0"/>
    <d v="2013-02-27T09:27:03"/>
    <x v="0"/>
    <x v="0"/>
    <x v="0"/>
    <s v="2090"/>
    <x v="2"/>
    <x v="0"/>
    <x v="0"/>
    <x v="0"/>
    <x v="0"/>
    <s v="Puskesmas Malingping"/>
  </r>
  <r>
    <n v="921"/>
    <x v="0"/>
    <x v="0"/>
    <x v="0"/>
    <x v="0"/>
    <x v="0"/>
    <x v="0"/>
    <d v="2013-02-27T09:28:00"/>
    <x v="0"/>
    <x v="0"/>
    <x v="0"/>
    <s v="2105"/>
    <x v="3"/>
    <x v="0"/>
    <x v="0"/>
    <x v="0"/>
    <x v="0"/>
    <s v="Puskesmas Malingping"/>
  </r>
  <r>
    <n v="922"/>
    <x v="0"/>
    <x v="0"/>
    <x v="0"/>
    <x v="0"/>
    <x v="0"/>
    <x v="0"/>
    <d v="2013-02-27T09:28:33"/>
    <x v="0"/>
    <x v="0"/>
    <x v="0"/>
    <s v="2110"/>
    <x v="4"/>
    <x v="0"/>
    <x v="0"/>
    <x v="0"/>
    <x v="0"/>
    <s v="Puskesmas Malingping"/>
  </r>
  <r>
    <n v="923"/>
    <x v="0"/>
    <x v="0"/>
    <x v="0"/>
    <x v="0"/>
    <x v="0"/>
    <x v="0"/>
    <d v="2013-02-27T09:29:05"/>
    <x v="0"/>
    <x v="0"/>
    <x v="0"/>
    <s v="2085"/>
    <x v="5"/>
    <x v="0"/>
    <x v="0"/>
    <x v="0"/>
    <x v="0"/>
    <s v="Puskesmas Malingping"/>
  </r>
  <r>
    <n v="924"/>
    <x v="0"/>
    <x v="0"/>
    <x v="0"/>
    <x v="0"/>
    <x v="0"/>
    <x v="0"/>
    <d v="2013-02-27T09:29:32"/>
    <x v="0"/>
    <x v="0"/>
    <x v="0"/>
    <s v="2080"/>
    <x v="6"/>
    <x v="0"/>
    <x v="0"/>
    <x v="0"/>
    <x v="0"/>
    <s v="Puskesmas Malingping"/>
  </r>
  <r>
    <n v="925"/>
    <x v="0"/>
    <x v="0"/>
    <x v="0"/>
    <x v="0"/>
    <x v="0"/>
    <x v="0"/>
    <d v="2013-02-27T09:29:51"/>
    <x v="0"/>
    <x v="0"/>
    <x v="0"/>
    <s v="2075"/>
    <x v="7"/>
    <x v="0"/>
    <x v="0"/>
    <x v="0"/>
    <x v="0"/>
    <s v="Puskesmas Malingping"/>
  </r>
  <r>
    <n v="926"/>
    <x v="0"/>
    <x v="0"/>
    <x v="0"/>
    <x v="0"/>
    <x v="0"/>
    <x v="0"/>
    <d v="2013-02-27T09:30:10"/>
    <x v="0"/>
    <x v="0"/>
    <x v="0"/>
    <s v="2065"/>
    <x v="8"/>
    <x v="0"/>
    <x v="0"/>
    <x v="0"/>
    <x v="0"/>
    <s v="Puskesmas Malingping"/>
  </r>
  <r>
    <n v="927"/>
    <x v="0"/>
    <x v="0"/>
    <x v="0"/>
    <x v="1"/>
    <x v="0"/>
    <x v="0"/>
    <d v="2013-02-27T09:30:41"/>
    <x v="0"/>
    <x v="0"/>
    <x v="0"/>
    <s v="2095"/>
    <x v="9"/>
    <x v="0"/>
    <x v="0"/>
    <x v="1"/>
    <x v="0"/>
    <s v="Puskesmas Malingping"/>
  </r>
  <r>
    <n v="928"/>
    <x v="0"/>
    <x v="0"/>
    <x v="0"/>
    <x v="0"/>
    <x v="0"/>
    <x v="0"/>
    <d v="2013-02-27T09:31:01"/>
    <x v="0"/>
    <x v="0"/>
    <x v="0"/>
    <s v="2115"/>
    <x v="10"/>
    <x v="0"/>
    <x v="0"/>
    <x v="0"/>
    <x v="0"/>
    <s v="Puskesmas Malingping"/>
  </r>
  <r>
    <n v="929"/>
    <x v="0"/>
    <x v="0"/>
    <x v="0"/>
    <x v="1"/>
    <x v="0"/>
    <x v="0"/>
    <d v="2013-02-27T09:31:22"/>
    <x v="0"/>
    <x v="0"/>
    <x v="0"/>
    <s v="2120"/>
    <x v="11"/>
    <x v="0"/>
    <x v="0"/>
    <x v="1"/>
    <x v="0"/>
    <s v="Puskesmas Malingping"/>
  </r>
  <r>
    <n v="930"/>
    <x v="0"/>
    <x v="0"/>
    <x v="0"/>
    <x v="0"/>
    <x v="0"/>
    <x v="0"/>
    <d v="2013-02-27T09:31:39"/>
    <x v="0"/>
    <x v="0"/>
    <x v="0"/>
    <s v="2125"/>
    <x v="12"/>
    <x v="0"/>
    <x v="0"/>
    <x v="0"/>
    <x v="0"/>
    <s v="Puskesmas Malingping"/>
  </r>
  <r>
    <n v="931"/>
    <x v="0"/>
    <x v="0"/>
    <x v="0"/>
    <x v="0"/>
    <x v="0"/>
    <x v="0"/>
    <d v="2013-02-27T09:31:55"/>
    <x v="0"/>
    <x v="0"/>
    <x v="0"/>
    <s v="2130"/>
    <x v="13"/>
    <x v="0"/>
    <x v="0"/>
    <x v="0"/>
    <x v="0"/>
    <s v="Puskesmas Malingping"/>
  </r>
  <r>
    <n v="932"/>
    <x v="0"/>
    <x v="0"/>
    <x v="0"/>
    <x v="0"/>
    <x v="0"/>
    <x v="0"/>
    <d v="2013-02-27T10:54:44"/>
    <x v="0"/>
    <x v="0"/>
    <x v="0"/>
    <s v="1830"/>
    <x v="14"/>
    <x v="1"/>
    <x v="1"/>
    <x v="0"/>
    <x v="1"/>
    <s v="Puskesmas Bojongjuruh"/>
  </r>
  <r>
    <n v="933"/>
    <x v="0"/>
    <x v="0"/>
    <x v="0"/>
    <x v="0"/>
    <x v="0"/>
    <x v="0"/>
    <d v="2013-02-27T10:55:26"/>
    <x v="0"/>
    <x v="0"/>
    <x v="0"/>
    <s v="1835"/>
    <x v="15"/>
    <x v="1"/>
    <x v="1"/>
    <x v="0"/>
    <x v="1"/>
    <s v="Puskesmas Bojongjuruh"/>
  </r>
  <r>
    <n v="934"/>
    <x v="0"/>
    <x v="0"/>
    <x v="0"/>
    <x v="0"/>
    <x v="0"/>
    <x v="0"/>
    <d v="2013-02-27T10:55:59"/>
    <x v="0"/>
    <x v="0"/>
    <x v="0"/>
    <s v="1840"/>
    <x v="16"/>
    <x v="1"/>
    <x v="1"/>
    <x v="0"/>
    <x v="1"/>
    <s v="Puskesmas Banjarsari"/>
  </r>
  <r>
    <n v="935"/>
    <x v="0"/>
    <x v="0"/>
    <x v="0"/>
    <x v="0"/>
    <x v="0"/>
    <x v="0"/>
    <d v="2013-02-27T10:56:24"/>
    <x v="0"/>
    <x v="0"/>
    <x v="0"/>
    <s v="1845"/>
    <x v="17"/>
    <x v="1"/>
    <x v="1"/>
    <x v="0"/>
    <x v="1"/>
    <s v="Puskesmas Bojongjuruh"/>
  </r>
  <r>
    <n v="936"/>
    <x v="0"/>
    <x v="0"/>
    <x v="0"/>
    <x v="0"/>
    <x v="0"/>
    <x v="0"/>
    <d v="2013-02-27T10:56:45"/>
    <x v="0"/>
    <x v="0"/>
    <x v="0"/>
    <s v="1850"/>
    <x v="18"/>
    <x v="1"/>
    <x v="1"/>
    <x v="0"/>
    <x v="1"/>
    <s v="Puskesmas Bojongjuruh"/>
  </r>
  <r>
    <n v="937"/>
    <x v="0"/>
    <x v="0"/>
    <x v="0"/>
    <x v="0"/>
    <x v="0"/>
    <x v="0"/>
    <d v="2013-02-27T10:57:01"/>
    <x v="0"/>
    <x v="0"/>
    <x v="0"/>
    <s v="1865"/>
    <x v="19"/>
    <x v="1"/>
    <x v="1"/>
    <x v="0"/>
    <x v="1"/>
    <s v="Puskesmas Bojongjuruh"/>
  </r>
  <r>
    <n v="938"/>
    <x v="0"/>
    <x v="0"/>
    <x v="0"/>
    <x v="0"/>
    <x v="0"/>
    <x v="0"/>
    <d v="2013-02-27T10:57:24"/>
    <x v="0"/>
    <x v="0"/>
    <x v="0"/>
    <s v="1866"/>
    <x v="20"/>
    <x v="1"/>
    <x v="1"/>
    <x v="0"/>
    <x v="1"/>
    <s v="Puskesmas Bojongjuruh"/>
  </r>
  <r>
    <n v="939"/>
    <x v="0"/>
    <x v="0"/>
    <x v="0"/>
    <x v="0"/>
    <x v="0"/>
    <x v="0"/>
    <d v="2013-02-27T10:57:40"/>
    <x v="0"/>
    <x v="0"/>
    <x v="0"/>
    <s v="1870"/>
    <x v="21"/>
    <x v="1"/>
    <x v="1"/>
    <x v="0"/>
    <x v="1"/>
    <s v="Puskesmas Bojongjuruh"/>
  </r>
  <r>
    <n v="940"/>
    <x v="0"/>
    <x v="0"/>
    <x v="0"/>
    <x v="0"/>
    <x v="0"/>
    <x v="0"/>
    <d v="2013-02-27T10:57:55"/>
    <x v="0"/>
    <x v="0"/>
    <x v="0"/>
    <s v="1855"/>
    <x v="22"/>
    <x v="1"/>
    <x v="1"/>
    <x v="0"/>
    <x v="1"/>
    <s v="Puskesmas Bojongjuruh"/>
  </r>
  <r>
    <n v="941"/>
    <x v="0"/>
    <x v="0"/>
    <x v="0"/>
    <x v="0"/>
    <x v="0"/>
    <x v="0"/>
    <d v="2013-02-27T10:58:12"/>
    <x v="0"/>
    <x v="0"/>
    <x v="0"/>
    <s v="1860"/>
    <x v="23"/>
    <x v="1"/>
    <x v="1"/>
    <x v="0"/>
    <x v="1"/>
    <s v="Puskesmas Bojongjuruh"/>
  </r>
  <r>
    <n v="943"/>
    <x v="0"/>
    <x v="0"/>
    <x v="0"/>
    <x v="0"/>
    <x v="0"/>
    <x v="0"/>
    <d v="2013-04-16T14:25:34"/>
    <x v="0"/>
    <x v="0"/>
    <x v="0"/>
    <s v="2550"/>
    <x v="24"/>
    <x v="2"/>
    <x v="2"/>
    <x v="0"/>
    <x v="2"/>
    <s v="Puskesmas Baros"/>
  </r>
  <r>
    <n v="944"/>
    <x v="0"/>
    <x v="0"/>
    <x v="0"/>
    <x v="1"/>
    <x v="0"/>
    <x v="0"/>
    <d v="2013-04-16T14:26:47"/>
    <x v="0"/>
    <x v="0"/>
    <x v="0"/>
    <s v="2540"/>
    <x v="25"/>
    <x v="2"/>
    <x v="2"/>
    <x v="1"/>
    <x v="2"/>
    <s v="Puskesmas Baros"/>
  </r>
  <r>
    <n v="945"/>
    <x v="0"/>
    <x v="0"/>
    <x v="0"/>
    <x v="0"/>
    <x v="0"/>
    <x v="0"/>
    <d v="2013-04-16T14:27:23"/>
    <x v="0"/>
    <x v="0"/>
    <x v="0"/>
    <s v="2535"/>
    <x v="26"/>
    <x v="2"/>
    <x v="2"/>
    <x v="0"/>
    <x v="2"/>
    <s v="Puskesmas Baros"/>
  </r>
  <r>
    <n v="946"/>
    <x v="0"/>
    <x v="0"/>
    <x v="0"/>
    <x v="0"/>
    <x v="0"/>
    <x v="0"/>
    <d v="2013-04-16T14:27:46"/>
    <x v="0"/>
    <x v="0"/>
    <x v="0"/>
    <s v="2515"/>
    <x v="27"/>
    <x v="2"/>
    <x v="2"/>
    <x v="0"/>
    <x v="2"/>
    <s v="Puskesmas Baros"/>
  </r>
  <r>
    <n v="947"/>
    <x v="0"/>
    <x v="0"/>
    <x v="0"/>
    <x v="0"/>
    <x v="0"/>
    <x v="0"/>
    <d v="2013-04-16T14:28:42"/>
    <x v="0"/>
    <x v="0"/>
    <x v="0"/>
    <s v="2545"/>
    <x v="28"/>
    <x v="2"/>
    <x v="2"/>
    <x v="0"/>
    <x v="2"/>
    <s v="Puskesmas Baros"/>
  </r>
  <r>
    <n v="948"/>
    <x v="0"/>
    <x v="0"/>
    <x v="0"/>
    <x v="0"/>
    <x v="0"/>
    <x v="0"/>
    <d v="2013-04-16T14:28:59"/>
    <x v="0"/>
    <x v="0"/>
    <x v="0"/>
    <s v="2565"/>
    <x v="2"/>
    <x v="2"/>
    <x v="2"/>
    <x v="0"/>
    <x v="2"/>
    <s v="Puskesmas Baros"/>
  </r>
  <r>
    <n v="950"/>
    <x v="0"/>
    <x v="0"/>
    <x v="0"/>
    <x v="0"/>
    <x v="0"/>
    <x v="0"/>
    <d v="2013-04-16T14:38:05"/>
    <x v="0"/>
    <x v="0"/>
    <x v="0"/>
    <s v="2555"/>
    <x v="29"/>
    <x v="2"/>
    <x v="2"/>
    <x v="0"/>
    <x v="2"/>
    <s v="Puskesmas Warunggunung"/>
  </r>
  <r>
    <n v="951"/>
    <x v="0"/>
    <x v="0"/>
    <x v="0"/>
    <x v="0"/>
    <x v="0"/>
    <x v="0"/>
    <d v="2013-04-16T14:38:40"/>
    <x v="0"/>
    <x v="0"/>
    <x v="0"/>
    <s v="2570"/>
    <x v="30"/>
    <x v="2"/>
    <x v="2"/>
    <x v="0"/>
    <x v="2"/>
    <s v="Puskesmas Warunggunung"/>
  </r>
  <r>
    <n v="952"/>
    <x v="0"/>
    <x v="0"/>
    <x v="0"/>
    <x v="0"/>
    <x v="0"/>
    <x v="0"/>
    <d v="2013-04-16T14:39:06"/>
    <x v="0"/>
    <x v="0"/>
    <x v="0"/>
    <s v="2560"/>
    <x v="31"/>
    <x v="2"/>
    <x v="2"/>
    <x v="0"/>
    <x v="2"/>
    <s v="Puskesmas Warunggunung"/>
  </r>
  <r>
    <n v="953"/>
    <x v="0"/>
    <x v="0"/>
    <x v="0"/>
    <x v="0"/>
    <x v="0"/>
    <x v="0"/>
    <d v="2013-04-16T14:39:30"/>
    <x v="0"/>
    <x v="0"/>
    <x v="0"/>
    <s v="2525"/>
    <x v="32"/>
    <x v="2"/>
    <x v="2"/>
    <x v="0"/>
    <x v="2"/>
    <s v="Puskesmas Warunggunung"/>
  </r>
  <r>
    <n v="954"/>
    <x v="0"/>
    <x v="0"/>
    <x v="0"/>
    <x v="0"/>
    <x v="0"/>
    <x v="0"/>
    <d v="2013-04-16T14:39:55"/>
    <x v="0"/>
    <x v="0"/>
    <x v="0"/>
    <s v="2520"/>
    <x v="33"/>
    <x v="2"/>
    <x v="2"/>
    <x v="0"/>
    <x v="2"/>
    <s v="Puskesmas Warunggunung"/>
  </r>
  <r>
    <n v="955"/>
    <x v="0"/>
    <x v="0"/>
    <x v="0"/>
    <x v="0"/>
    <x v="0"/>
    <x v="0"/>
    <d v="2013-04-16T14:40:18"/>
    <x v="0"/>
    <x v="0"/>
    <x v="0"/>
    <s v="2530"/>
    <x v="34"/>
    <x v="2"/>
    <x v="2"/>
    <x v="0"/>
    <x v="2"/>
    <s v="Puskesmas Warunggunung"/>
  </r>
  <r>
    <n v="956"/>
    <x v="0"/>
    <x v="0"/>
    <x v="0"/>
    <x v="0"/>
    <x v="0"/>
    <x v="0"/>
    <d v="2013-04-17T09:36:35"/>
    <x v="0"/>
    <x v="0"/>
    <x v="0"/>
    <s v="1032"/>
    <x v="35"/>
    <x v="3"/>
    <x v="2"/>
    <x v="0"/>
    <x v="3"/>
    <s v="Puskesmas Kalanganyar"/>
  </r>
  <r>
    <n v="957"/>
    <x v="0"/>
    <x v="0"/>
    <x v="0"/>
    <x v="0"/>
    <x v="0"/>
    <x v="0"/>
    <d v="2013-04-17T09:36:47"/>
    <x v="0"/>
    <x v="0"/>
    <x v="0"/>
    <s v="1036"/>
    <x v="36"/>
    <x v="3"/>
    <x v="2"/>
    <x v="0"/>
    <x v="3"/>
    <s v="Puskesmas Kalanganyar"/>
  </r>
  <r>
    <n v="958"/>
    <x v="0"/>
    <x v="0"/>
    <x v="0"/>
    <x v="0"/>
    <x v="0"/>
    <x v="0"/>
    <d v="2013-04-17T09:37:03"/>
    <x v="0"/>
    <x v="0"/>
    <x v="0"/>
    <s v="1030"/>
    <x v="37"/>
    <x v="3"/>
    <x v="2"/>
    <x v="0"/>
    <x v="3"/>
    <s v="Puskesmas Kalanganyar"/>
  </r>
  <r>
    <n v="959"/>
    <x v="0"/>
    <x v="0"/>
    <x v="0"/>
    <x v="0"/>
    <x v="0"/>
    <x v="0"/>
    <d v="2013-04-17T09:37:18"/>
    <x v="0"/>
    <x v="0"/>
    <x v="0"/>
    <s v="1034"/>
    <x v="38"/>
    <x v="3"/>
    <x v="2"/>
    <x v="0"/>
    <x v="3"/>
    <s v="Puskesmas Kalanganyar"/>
  </r>
  <r>
    <n v="960"/>
    <x v="0"/>
    <x v="0"/>
    <x v="0"/>
    <x v="0"/>
    <x v="0"/>
    <x v="0"/>
    <d v="2013-04-17T09:37:37"/>
    <x v="0"/>
    <x v="0"/>
    <x v="0"/>
    <s v="1031"/>
    <x v="39"/>
    <x v="3"/>
    <x v="2"/>
    <x v="0"/>
    <x v="3"/>
    <s v="Puskesmas Kalanganyar"/>
  </r>
  <r>
    <n v="961"/>
    <x v="0"/>
    <x v="1"/>
    <x v="0"/>
    <x v="0"/>
    <x v="0"/>
    <x v="0"/>
    <d v="2013-04-17T09:37:51"/>
    <x v="0"/>
    <x v="0"/>
    <x v="0"/>
    <s v="1035"/>
    <x v="40"/>
    <x v="3"/>
    <x v="2"/>
    <x v="1"/>
    <x v="3"/>
    <s v="Puskesmas Kalanganyar"/>
  </r>
  <r>
    <n v="962"/>
    <x v="0"/>
    <x v="0"/>
    <x v="0"/>
    <x v="0"/>
    <x v="0"/>
    <x v="0"/>
    <d v="2013-04-17T09:38:03"/>
    <x v="0"/>
    <x v="0"/>
    <x v="0"/>
    <s v="1033"/>
    <x v="41"/>
    <x v="3"/>
    <x v="2"/>
    <x v="0"/>
    <x v="3"/>
    <s v="Puskesmas Kalanganyar"/>
  </r>
  <r>
    <n v="963"/>
    <x v="0"/>
    <x v="1"/>
    <x v="0"/>
    <x v="0"/>
    <x v="0"/>
    <x v="0"/>
    <d v="2013-04-17T15:00:02"/>
    <x v="0"/>
    <x v="0"/>
    <x v="0"/>
    <s v="1015"/>
    <x v="42"/>
    <x v="4"/>
    <x v="2"/>
    <x v="1"/>
    <x v="4"/>
    <s v="Puskesmas Rangkasbitung"/>
  </r>
  <r>
    <n v="964"/>
    <x v="0"/>
    <x v="0"/>
    <x v="0"/>
    <x v="0"/>
    <x v="0"/>
    <x v="0"/>
    <d v="2013-04-17T15:01:31"/>
    <x v="0"/>
    <x v="0"/>
    <x v="0"/>
    <s v="1014"/>
    <x v="43"/>
    <x v="4"/>
    <x v="2"/>
    <x v="0"/>
    <x v="4"/>
    <s v="Puskesmas Rangkasbitung"/>
  </r>
  <r>
    <n v="965"/>
    <x v="0"/>
    <x v="0"/>
    <x v="0"/>
    <x v="0"/>
    <x v="0"/>
    <x v="0"/>
    <d v="2013-04-17T15:01:47"/>
    <x v="0"/>
    <x v="0"/>
    <x v="0"/>
    <s v="1007"/>
    <x v="44"/>
    <x v="4"/>
    <x v="2"/>
    <x v="0"/>
    <x v="4"/>
    <s v="Puskesmas Rangkasbitung"/>
  </r>
  <r>
    <n v="966"/>
    <x v="0"/>
    <x v="0"/>
    <x v="0"/>
    <x v="0"/>
    <x v="0"/>
    <x v="0"/>
    <d v="2013-04-17T15:02:07"/>
    <x v="0"/>
    <x v="0"/>
    <x v="0"/>
    <s v="1005"/>
    <x v="45"/>
    <x v="4"/>
    <x v="2"/>
    <x v="0"/>
    <x v="4"/>
    <s v="Puskesmas Rangkasbitung"/>
  </r>
  <r>
    <n v="967"/>
    <x v="0"/>
    <x v="0"/>
    <x v="0"/>
    <x v="0"/>
    <x v="0"/>
    <x v="0"/>
    <d v="2013-04-17T15:02:26"/>
    <x v="0"/>
    <x v="0"/>
    <x v="0"/>
    <s v="1016"/>
    <x v="46"/>
    <x v="4"/>
    <x v="2"/>
    <x v="0"/>
    <x v="4"/>
    <s v="Puskesmas Rangkasbitung"/>
  </r>
  <r>
    <n v="968"/>
    <x v="0"/>
    <x v="0"/>
    <x v="0"/>
    <x v="0"/>
    <x v="0"/>
    <x v="0"/>
    <d v="2013-04-17T15:02:49"/>
    <x v="0"/>
    <x v="0"/>
    <x v="0"/>
    <s v="1004"/>
    <x v="47"/>
    <x v="4"/>
    <x v="2"/>
    <x v="0"/>
    <x v="4"/>
    <s v="Puskesmas Rangkasbitung"/>
  </r>
  <r>
    <n v="969"/>
    <x v="0"/>
    <x v="0"/>
    <x v="0"/>
    <x v="0"/>
    <x v="0"/>
    <x v="0"/>
    <d v="2013-04-17T15:03:10"/>
    <x v="0"/>
    <x v="0"/>
    <x v="0"/>
    <s v="1006"/>
    <x v="48"/>
    <x v="4"/>
    <x v="2"/>
    <x v="0"/>
    <x v="4"/>
    <s v="Puskesmas Rangkasbitung"/>
  </r>
  <r>
    <n v="970"/>
    <x v="0"/>
    <x v="0"/>
    <x v="0"/>
    <x v="0"/>
    <x v="0"/>
    <x v="0"/>
    <d v="2013-04-17T15:03:34"/>
    <x v="0"/>
    <x v="0"/>
    <x v="0"/>
    <s v="1001"/>
    <x v="49"/>
    <x v="4"/>
    <x v="2"/>
    <x v="0"/>
    <x v="4"/>
    <s v="Puskesmas Rangkasbitung"/>
  </r>
  <r>
    <n v="971"/>
    <x v="0"/>
    <x v="0"/>
    <x v="0"/>
    <x v="0"/>
    <x v="0"/>
    <x v="0"/>
    <d v="2013-04-17T15:03:58"/>
    <x v="0"/>
    <x v="0"/>
    <x v="0"/>
    <s v="1003"/>
    <x v="50"/>
    <x v="4"/>
    <x v="2"/>
    <x v="0"/>
    <x v="4"/>
    <s v="Puskesmas Rangkasbitung"/>
  </r>
  <r>
    <n v="972"/>
    <x v="0"/>
    <x v="1"/>
    <x v="0"/>
    <x v="0"/>
    <x v="0"/>
    <x v="0"/>
    <d v="2013-04-17T15:04:19"/>
    <x v="0"/>
    <x v="0"/>
    <x v="0"/>
    <s v="1002"/>
    <x v="51"/>
    <x v="4"/>
    <x v="2"/>
    <x v="1"/>
    <x v="4"/>
    <s v="Puskesmas Rangkasbitung"/>
  </r>
  <r>
    <n v="973"/>
    <x v="0"/>
    <x v="0"/>
    <x v="0"/>
    <x v="0"/>
    <x v="0"/>
    <x v="0"/>
    <d v="2013-04-17T15:04:38"/>
    <x v="0"/>
    <x v="0"/>
    <x v="0"/>
    <s v="1008"/>
    <x v="52"/>
    <x v="4"/>
    <x v="2"/>
    <x v="0"/>
    <x v="4"/>
    <s v="Puskesmas Mekarsari"/>
  </r>
  <r>
    <n v="974"/>
    <x v="0"/>
    <x v="0"/>
    <x v="0"/>
    <x v="0"/>
    <x v="0"/>
    <x v="0"/>
    <d v="2013-04-17T15:05:32"/>
    <x v="0"/>
    <x v="0"/>
    <x v="0"/>
    <s v="1009"/>
    <x v="53"/>
    <x v="4"/>
    <x v="2"/>
    <x v="0"/>
    <x v="4"/>
    <s v="Puskesmas Mekarsari"/>
  </r>
  <r>
    <n v="975"/>
    <x v="0"/>
    <x v="0"/>
    <x v="0"/>
    <x v="0"/>
    <x v="0"/>
    <x v="0"/>
    <d v="2013-04-17T15:05:49"/>
    <x v="0"/>
    <x v="0"/>
    <x v="0"/>
    <s v="1010"/>
    <x v="54"/>
    <x v="4"/>
    <x v="2"/>
    <x v="0"/>
    <x v="4"/>
    <s v="Puskesmas Mekarsari"/>
  </r>
  <r>
    <n v="976"/>
    <x v="0"/>
    <x v="1"/>
    <x v="0"/>
    <x v="0"/>
    <x v="0"/>
    <x v="0"/>
    <d v="2013-04-17T15:06:45"/>
    <x v="0"/>
    <x v="0"/>
    <x v="0"/>
    <s v="1011"/>
    <x v="55"/>
    <x v="4"/>
    <x v="2"/>
    <x v="1"/>
    <x v="4"/>
    <s v="Puskesmas Kolelet"/>
  </r>
  <r>
    <n v="977"/>
    <x v="0"/>
    <x v="0"/>
    <x v="0"/>
    <x v="0"/>
    <x v="0"/>
    <x v="0"/>
    <d v="2013-04-17T15:07:31"/>
    <x v="0"/>
    <x v="0"/>
    <x v="0"/>
    <s v="1013"/>
    <x v="56"/>
    <x v="4"/>
    <x v="2"/>
    <x v="0"/>
    <x v="4"/>
    <s v="Puskesmas Kolelet"/>
  </r>
  <r>
    <n v="978"/>
    <x v="0"/>
    <x v="0"/>
    <x v="0"/>
    <x v="0"/>
    <x v="0"/>
    <x v="0"/>
    <d v="2013-04-17T15:08:01"/>
    <x v="0"/>
    <x v="0"/>
    <x v="0"/>
    <s v="1012"/>
    <x v="8"/>
    <x v="4"/>
    <x v="2"/>
    <x v="0"/>
    <x v="4"/>
    <s v="Puskesmas Kolelet"/>
  </r>
  <r>
    <n v="979"/>
    <x v="0"/>
    <x v="0"/>
    <x v="0"/>
    <x v="0"/>
    <x v="0"/>
    <x v="0"/>
    <d v="2013-04-18T11:02:49"/>
    <x v="0"/>
    <x v="0"/>
    <x v="0"/>
    <s v="1061"/>
    <x v="57"/>
    <x v="5"/>
    <x v="2"/>
    <x v="0"/>
    <x v="5"/>
    <s v="Puskesmas Cibadak"/>
  </r>
  <r>
    <n v="980"/>
    <x v="0"/>
    <x v="0"/>
    <x v="0"/>
    <x v="0"/>
    <x v="0"/>
    <x v="0"/>
    <d v="2013-04-18T11:03:06"/>
    <x v="0"/>
    <x v="0"/>
    <x v="0"/>
    <s v="1062"/>
    <x v="58"/>
    <x v="5"/>
    <x v="2"/>
    <x v="0"/>
    <x v="5"/>
    <s v="Puskesmas Cibadak"/>
  </r>
  <r>
    <n v="981"/>
    <x v="0"/>
    <x v="0"/>
    <x v="0"/>
    <x v="0"/>
    <x v="0"/>
    <x v="0"/>
    <d v="2013-04-18T11:03:21"/>
    <x v="0"/>
    <x v="0"/>
    <x v="0"/>
    <s v="1064"/>
    <x v="59"/>
    <x v="5"/>
    <x v="2"/>
    <x v="0"/>
    <x v="5"/>
    <s v="Puskesmas Cibadak"/>
  </r>
  <r>
    <n v="982"/>
    <x v="0"/>
    <x v="0"/>
    <x v="0"/>
    <x v="0"/>
    <x v="0"/>
    <x v="0"/>
    <d v="2013-04-18T11:06:35"/>
    <x v="0"/>
    <x v="0"/>
    <x v="0"/>
    <s v="1058"/>
    <x v="60"/>
    <x v="5"/>
    <x v="2"/>
    <x v="0"/>
    <x v="5"/>
    <s v="Puskesmas Cibadak"/>
  </r>
  <r>
    <n v="983"/>
    <x v="0"/>
    <x v="0"/>
    <x v="0"/>
    <x v="0"/>
    <x v="0"/>
    <x v="0"/>
    <d v="2013-04-18T11:07:17"/>
    <x v="0"/>
    <x v="0"/>
    <x v="0"/>
    <s v="1060"/>
    <x v="61"/>
    <x v="5"/>
    <x v="2"/>
    <x v="0"/>
    <x v="5"/>
    <s v="Puskesmas Cibadak"/>
  </r>
  <r>
    <n v="984"/>
    <x v="0"/>
    <x v="0"/>
    <x v="0"/>
    <x v="0"/>
    <x v="0"/>
    <x v="0"/>
    <d v="2013-04-18T11:07:31"/>
    <x v="0"/>
    <x v="0"/>
    <x v="0"/>
    <s v="1063"/>
    <x v="62"/>
    <x v="5"/>
    <x v="2"/>
    <x v="0"/>
    <x v="5"/>
    <s v="Puskesmas Cibadak"/>
  </r>
  <r>
    <n v="985"/>
    <x v="0"/>
    <x v="1"/>
    <x v="0"/>
    <x v="0"/>
    <x v="0"/>
    <x v="0"/>
    <d v="2013-04-18T11:07:49"/>
    <x v="0"/>
    <x v="0"/>
    <x v="0"/>
    <s v="1056"/>
    <x v="63"/>
    <x v="5"/>
    <x v="2"/>
    <x v="1"/>
    <x v="5"/>
    <s v="Puskesmas Cibadak"/>
  </r>
  <r>
    <n v="986"/>
    <x v="0"/>
    <x v="0"/>
    <x v="0"/>
    <x v="0"/>
    <x v="0"/>
    <x v="0"/>
    <d v="2013-04-18T11:08:15"/>
    <x v="0"/>
    <x v="0"/>
    <x v="0"/>
    <s v="1059"/>
    <x v="64"/>
    <x v="5"/>
    <x v="2"/>
    <x v="0"/>
    <x v="5"/>
    <s v="Puskesmas Cibadak"/>
  </r>
  <r>
    <n v="987"/>
    <x v="0"/>
    <x v="0"/>
    <x v="0"/>
    <x v="0"/>
    <x v="0"/>
    <x v="0"/>
    <d v="2013-04-18T11:08:31"/>
    <x v="0"/>
    <x v="0"/>
    <x v="0"/>
    <s v="1057"/>
    <x v="65"/>
    <x v="5"/>
    <x v="2"/>
    <x v="0"/>
    <x v="5"/>
    <s v="Puskesmas Cibadak"/>
  </r>
  <r>
    <n v="988"/>
    <x v="0"/>
    <x v="0"/>
    <x v="0"/>
    <x v="0"/>
    <x v="0"/>
    <x v="0"/>
    <d v="2013-04-18T11:11:39"/>
    <x v="0"/>
    <x v="0"/>
    <x v="0"/>
    <s v="1051"/>
    <x v="66"/>
    <x v="5"/>
    <x v="2"/>
    <x v="0"/>
    <x v="5"/>
    <s v="Puskesmas Mandala"/>
  </r>
  <r>
    <n v="989"/>
    <x v="0"/>
    <x v="0"/>
    <x v="0"/>
    <x v="0"/>
    <x v="0"/>
    <x v="0"/>
    <d v="2013-04-18T11:12:39"/>
    <x v="0"/>
    <x v="0"/>
    <x v="0"/>
    <s v="1054"/>
    <x v="67"/>
    <x v="5"/>
    <x v="2"/>
    <x v="0"/>
    <x v="5"/>
    <s v="Puskesmas Mandala"/>
  </r>
  <r>
    <n v="990"/>
    <x v="0"/>
    <x v="0"/>
    <x v="0"/>
    <x v="0"/>
    <x v="0"/>
    <x v="0"/>
    <d v="2013-04-18T11:12:51"/>
    <x v="0"/>
    <x v="0"/>
    <x v="0"/>
    <s v="1053"/>
    <x v="68"/>
    <x v="5"/>
    <x v="2"/>
    <x v="0"/>
    <x v="5"/>
    <s v="Puskesmas Mandala"/>
  </r>
  <r>
    <n v="991"/>
    <x v="0"/>
    <x v="0"/>
    <x v="0"/>
    <x v="0"/>
    <x v="0"/>
    <x v="0"/>
    <d v="2013-04-18T11:13:03"/>
    <x v="0"/>
    <x v="0"/>
    <x v="0"/>
    <s v="1052"/>
    <x v="69"/>
    <x v="5"/>
    <x v="2"/>
    <x v="0"/>
    <x v="5"/>
    <s v="Puskesmas Mandala"/>
  </r>
  <r>
    <n v="992"/>
    <x v="0"/>
    <x v="0"/>
    <x v="0"/>
    <x v="0"/>
    <x v="0"/>
    <x v="0"/>
    <d v="2013-04-18T11:13:13"/>
    <x v="0"/>
    <x v="0"/>
    <x v="0"/>
    <s v="1055"/>
    <x v="70"/>
    <x v="5"/>
    <x v="2"/>
    <x v="0"/>
    <x v="5"/>
    <s v="Puskesmas Mandala"/>
  </r>
  <r>
    <n v="993"/>
    <x v="0"/>
    <x v="0"/>
    <x v="0"/>
    <x v="0"/>
    <x v="0"/>
    <x v="0"/>
    <d v="2013-04-18T11:13:22"/>
    <x v="0"/>
    <x v="0"/>
    <x v="0"/>
    <s v="1050"/>
    <x v="71"/>
    <x v="5"/>
    <x v="2"/>
    <x v="0"/>
    <x v="5"/>
    <s v="Puskesmas Mandala"/>
  </r>
  <r>
    <n v="994"/>
    <x v="0"/>
    <x v="0"/>
    <x v="0"/>
    <x v="0"/>
    <x v="0"/>
    <x v="0"/>
    <d v="2013-04-19T10:31:12"/>
    <x v="0"/>
    <x v="0"/>
    <x v="0"/>
    <s v="1135"/>
    <x v="72"/>
    <x v="6"/>
    <x v="2"/>
    <x v="0"/>
    <x v="6"/>
    <s v="Puskesmas Cimarga"/>
  </r>
  <r>
    <n v="995"/>
    <x v="0"/>
    <x v="0"/>
    <x v="0"/>
    <x v="0"/>
    <x v="0"/>
    <x v="0"/>
    <d v="2013-04-19T10:31:28"/>
    <x v="0"/>
    <x v="0"/>
    <x v="0"/>
    <s v="1100"/>
    <x v="73"/>
    <x v="6"/>
    <x v="2"/>
    <x v="0"/>
    <x v="6"/>
    <s v="Puskesmas Cimarga"/>
  </r>
  <r>
    <n v="996"/>
    <x v="0"/>
    <x v="0"/>
    <x v="0"/>
    <x v="0"/>
    <x v="0"/>
    <x v="0"/>
    <d v="2013-04-19T10:31:35"/>
    <x v="0"/>
    <x v="0"/>
    <x v="0"/>
    <s v="1105"/>
    <x v="74"/>
    <x v="6"/>
    <x v="2"/>
    <x v="0"/>
    <x v="6"/>
    <s v="Puskesmas Cimarga"/>
  </r>
  <r>
    <n v="997"/>
    <x v="0"/>
    <x v="0"/>
    <x v="0"/>
    <x v="1"/>
    <x v="0"/>
    <x v="0"/>
    <d v="2013-04-19T10:31:49"/>
    <x v="0"/>
    <x v="0"/>
    <x v="0"/>
    <s v="1130"/>
    <x v="75"/>
    <x v="6"/>
    <x v="2"/>
    <x v="1"/>
    <x v="6"/>
    <s v="Puskesmas Cimarga"/>
  </r>
  <r>
    <n v="998"/>
    <x v="0"/>
    <x v="0"/>
    <x v="0"/>
    <x v="0"/>
    <x v="0"/>
    <x v="0"/>
    <d v="2013-04-19T10:31:55"/>
    <x v="0"/>
    <x v="0"/>
    <x v="0"/>
    <s v="1110"/>
    <x v="76"/>
    <x v="6"/>
    <x v="2"/>
    <x v="0"/>
    <x v="6"/>
    <s v="Puskesmas Cimarga"/>
  </r>
  <r>
    <n v="999"/>
    <x v="0"/>
    <x v="0"/>
    <x v="0"/>
    <x v="0"/>
    <x v="0"/>
    <x v="0"/>
    <d v="2013-04-19T10:32:02"/>
    <x v="0"/>
    <x v="0"/>
    <x v="0"/>
    <s v="1140"/>
    <x v="77"/>
    <x v="6"/>
    <x v="2"/>
    <x v="0"/>
    <x v="6"/>
    <s v="Puskesmas Cimarga"/>
  </r>
  <r>
    <n v="1000"/>
    <x v="0"/>
    <x v="0"/>
    <x v="0"/>
    <x v="0"/>
    <x v="0"/>
    <x v="0"/>
    <d v="2013-04-19T10:32:11"/>
    <x v="0"/>
    <x v="0"/>
    <x v="0"/>
    <s v="1115"/>
    <x v="78"/>
    <x v="6"/>
    <x v="2"/>
    <x v="0"/>
    <x v="6"/>
    <s v="Puskesmas Cimarga"/>
  </r>
  <r>
    <n v="1001"/>
    <x v="0"/>
    <x v="0"/>
    <x v="0"/>
    <x v="0"/>
    <x v="0"/>
    <x v="0"/>
    <d v="2013-04-19T10:32:20"/>
    <x v="0"/>
    <x v="0"/>
    <x v="0"/>
    <s v="1120"/>
    <x v="79"/>
    <x v="6"/>
    <x v="2"/>
    <x v="0"/>
    <x v="6"/>
    <s v="Puskesmas Cimarga"/>
  </r>
  <r>
    <n v="1002"/>
    <x v="0"/>
    <x v="0"/>
    <x v="0"/>
    <x v="0"/>
    <x v="0"/>
    <x v="0"/>
    <d v="2013-04-19T10:32:27"/>
    <x v="0"/>
    <x v="0"/>
    <x v="0"/>
    <s v="1090"/>
    <x v="80"/>
    <x v="6"/>
    <x v="2"/>
    <x v="0"/>
    <x v="6"/>
    <s v="Puskesmas Cimarga"/>
  </r>
  <r>
    <n v="1004"/>
    <x v="0"/>
    <x v="0"/>
    <x v="0"/>
    <x v="0"/>
    <x v="0"/>
    <x v="0"/>
    <d v="2013-04-19T10:32:41"/>
    <x v="0"/>
    <x v="0"/>
    <x v="0"/>
    <s v="1095"/>
    <x v="81"/>
    <x v="6"/>
    <x v="2"/>
    <x v="0"/>
    <x v="6"/>
    <s v="Puskesmas Cimarga"/>
  </r>
  <r>
    <n v="1005"/>
    <x v="0"/>
    <x v="0"/>
    <x v="0"/>
    <x v="0"/>
    <x v="0"/>
    <x v="0"/>
    <d v="2013-04-19T10:32:51"/>
    <x v="0"/>
    <x v="0"/>
    <x v="0"/>
    <s v="1125"/>
    <x v="82"/>
    <x v="6"/>
    <x v="2"/>
    <x v="0"/>
    <x v="6"/>
    <s v="Puskesmas Cimarga"/>
  </r>
  <r>
    <n v="1006"/>
    <x v="0"/>
    <x v="0"/>
    <x v="0"/>
    <x v="0"/>
    <x v="0"/>
    <x v="0"/>
    <d v="2013-04-19T10:33:05"/>
    <x v="0"/>
    <x v="0"/>
    <x v="0"/>
    <s v="1085"/>
    <x v="83"/>
    <x v="6"/>
    <x v="2"/>
    <x v="0"/>
    <x v="6"/>
    <s v="Puskesmas Sarageni"/>
  </r>
  <r>
    <n v="1007"/>
    <x v="0"/>
    <x v="0"/>
    <x v="0"/>
    <x v="0"/>
    <x v="0"/>
    <x v="0"/>
    <d v="2013-04-19T10:33:15"/>
    <x v="0"/>
    <x v="0"/>
    <x v="0"/>
    <s v="1145"/>
    <x v="84"/>
    <x v="6"/>
    <x v="2"/>
    <x v="0"/>
    <x v="6"/>
    <s v="Puskesmas Sarageni"/>
  </r>
  <r>
    <n v="1008"/>
    <x v="0"/>
    <x v="0"/>
    <x v="0"/>
    <x v="0"/>
    <x v="0"/>
    <x v="0"/>
    <d v="2013-04-19T10:33:25"/>
    <x v="0"/>
    <x v="0"/>
    <x v="0"/>
    <s v="1075"/>
    <x v="85"/>
    <x v="6"/>
    <x v="2"/>
    <x v="0"/>
    <x v="6"/>
    <s v="Puskesmas Sarageni"/>
  </r>
  <r>
    <n v="1009"/>
    <x v="0"/>
    <x v="0"/>
    <x v="0"/>
    <x v="0"/>
    <x v="0"/>
    <x v="0"/>
    <d v="2013-04-19T10:33:32"/>
    <x v="0"/>
    <x v="0"/>
    <x v="0"/>
    <s v="1150"/>
    <x v="86"/>
    <x v="6"/>
    <x v="2"/>
    <x v="0"/>
    <x v="6"/>
    <s v="Puskesmas Sarageni"/>
  </r>
  <r>
    <n v="1010"/>
    <x v="0"/>
    <x v="0"/>
    <x v="0"/>
    <x v="0"/>
    <x v="0"/>
    <x v="0"/>
    <d v="2013-04-19T10:33:39"/>
    <x v="0"/>
    <x v="0"/>
    <x v="0"/>
    <s v="1080"/>
    <x v="87"/>
    <x v="6"/>
    <x v="2"/>
    <x v="0"/>
    <x v="6"/>
    <s v="Puskesmas Sarageni"/>
  </r>
  <r>
    <n v="1011"/>
    <x v="0"/>
    <x v="0"/>
    <x v="0"/>
    <x v="0"/>
    <x v="0"/>
    <x v="0"/>
    <d v="2013-04-19T10:33:45"/>
    <x v="0"/>
    <x v="0"/>
    <x v="0"/>
    <s v="1070"/>
    <x v="88"/>
    <x v="6"/>
    <x v="2"/>
    <x v="0"/>
    <x v="6"/>
    <s v="Puskesmas Sarageni"/>
  </r>
  <r>
    <n v="1012"/>
    <x v="0"/>
    <x v="1"/>
    <x v="0"/>
    <x v="0"/>
    <x v="0"/>
    <x v="0"/>
    <d v="2013-04-23T09:39:12"/>
    <x v="0"/>
    <x v="0"/>
    <x v="0"/>
    <s v="1155"/>
    <x v="89"/>
    <x v="7"/>
    <x v="2"/>
    <x v="1"/>
    <x v="7"/>
    <s v="Puskesmas Cikulur"/>
  </r>
  <r>
    <n v="1013"/>
    <x v="0"/>
    <x v="0"/>
    <x v="0"/>
    <x v="0"/>
    <x v="0"/>
    <x v="0"/>
    <d v="2013-04-23T09:40:48"/>
    <x v="0"/>
    <x v="0"/>
    <x v="0"/>
    <s v="1175"/>
    <x v="90"/>
    <x v="7"/>
    <x v="2"/>
    <x v="0"/>
    <x v="7"/>
    <s v="Puskesmas Cikulur"/>
  </r>
  <r>
    <n v="1014"/>
    <x v="0"/>
    <x v="0"/>
    <x v="0"/>
    <x v="0"/>
    <x v="0"/>
    <x v="0"/>
    <d v="2013-04-23T09:40:59"/>
    <x v="0"/>
    <x v="0"/>
    <x v="0"/>
    <s v="1210"/>
    <x v="91"/>
    <x v="7"/>
    <x v="2"/>
    <x v="0"/>
    <x v="7"/>
    <s v="Puskesmas Cikulur"/>
  </r>
  <r>
    <n v="1015"/>
    <x v="0"/>
    <x v="0"/>
    <x v="0"/>
    <x v="0"/>
    <x v="0"/>
    <x v="0"/>
    <d v="2013-04-23T09:41:07"/>
    <x v="0"/>
    <x v="0"/>
    <x v="0"/>
    <s v="1205"/>
    <x v="92"/>
    <x v="7"/>
    <x v="2"/>
    <x v="0"/>
    <x v="7"/>
    <s v="Puskesmas Cikulur"/>
  </r>
  <r>
    <n v="1016"/>
    <x v="0"/>
    <x v="0"/>
    <x v="0"/>
    <x v="0"/>
    <x v="0"/>
    <x v="0"/>
    <d v="2013-04-23T09:41:19"/>
    <x v="0"/>
    <x v="0"/>
    <x v="0"/>
    <s v="1200"/>
    <x v="93"/>
    <x v="7"/>
    <x v="2"/>
    <x v="0"/>
    <x v="7"/>
    <s v="Puskesmas Cikulur"/>
  </r>
  <r>
    <n v="1018"/>
    <x v="0"/>
    <x v="0"/>
    <x v="0"/>
    <x v="0"/>
    <x v="0"/>
    <x v="0"/>
    <d v="2013-04-23T09:41:34"/>
    <x v="0"/>
    <x v="0"/>
    <x v="0"/>
    <s v="1195"/>
    <x v="94"/>
    <x v="7"/>
    <x v="2"/>
    <x v="0"/>
    <x v="7"/>
    <s v="Puskesmas Cikulur"/>
  </r>
  <r>
    <n v="1019"/>
    <x v="0"/>
    <x v="0"/>
    <x v="0"/>
    <x v="0"/>
    <x v="0"/>
    <x v="0"/>
    <d v="2013-04-23T09:41:40"/>
    <x v="0"/>
    <x v="0"/>
    <x v="0"/>
    <s v="1170"/>
    <x v="95"/>
    <x v="7"/>
    <x v="2"/>
    <x v="0"/>
    <x v="7"/>
    <s v="Puskesmas Cikulur"/>
  </r>
  <r>
    <n v="1020"/>
    <x v="0"/>
    <x v="0"/>
    <x v="0"/>
    <x v="0"/>
    <x v="0"/>
    <x v="0"/>
    <d v="2013-04-23T09:41:48"/>
    <x v="0"/>
    <x v="0"/>
    <x v="0"/>
    <s v="1185"/>
    <x v="96"/>
    <x v="7"/>
    <x v="2"/>
    <x v="0"/>
    <x v="7"/>
    <s v="Puskesmas Pamadegan"/>
  </r>
  <r>
    <n v="1021"/>
    <x v="0"/>
    <x v="0"/>
    <x v="0"/>
    <x v="0"/>
    <x v="0"/>
    <x v="0"/>
    <d v="2013-04-23T09:41:55"/>
    <x v="0"/>
    <x v="0"/>
    <x v="0"/>
    <s v="1190"/>
    <x v="97"/>
    <x v="7"/>
    <x v="2"/>
    <x v="0"/>
    <x v="7"/>
    <s v="Puskesmas Pamadegan"/>
  </r>
  <r>
    <n v="1022"/>
    <x v="0"/>
    <x v="0"/>
    <x v="0"/>
    <x v="0"/>
    <x v="0"/>
    <x v="0"/>
    <d v="2013-04-23T09:42:01"/>
    <x v="0"/>
    <x v="0"/>
    <x v="0"/>
    <s v="1180"/>
    <x v="98"/>
    <x v="7"/>
    <x v="2"/>
    <x v="0"/>
    <x v="7"/>
    <s v="Puskesmas Pamadegan"/>
  </r>
  <r>
    <n v="1023"/>
    <x v="0"/>
    <x v="0"/>
    <x v="0"/>
    <x v="0"/>
    <x v="0"/>
    <x v="0"/>
    <d v="2013-04-23T09:42:07"/>
    <x v="0"/>
    <x v="0"/>
    <x v="0"/>
    <s v="1160"/>
    <x v="99"/>
    <x v="7"/>
    <x v="2"/>
    <x v="0"/>
    <x v="7"/>
    <s v="Puskesmas Pamadegan"/>
  </r>
  <r>
    <n v="1024"/>
    <x v="0"/>
    <x v="0"/>
    <x v="0"/>
    <x v="0"/>
    <x v="0"/>
    <x v="0"/>
    <d v="2013-04-23T09:42:14"/>
    <x v="0"/>
    <x v="0"/>
    <x v="0"/>
    <s v="1165"/>
    <x v="100"/>
    <x v="7"/>
    <x v="2"/>
    <x v="0"/>
    <x v="7"/>
    <s v="Puskesmas Pamadegan"/>
  </r>
  <r>
    <n v="1025"/>
    <x v="0"/>
    <x v="0"/>
    <x v="0"/>
    <x v="0"/>
    <x v="0"/>
    <x v="0"/>
    <d v="2013-04-23T09:42:20"/>
    <x v="0"/>
    <x v="0"/>
    <x v="0"/>
    <s v="1215"/>
    <x v="101"/>
    <x v="7"/>
    <x v="2"/>
    <x v="0"/>
    <x v="7"/>
    <s v="Puskesmas Pamadegan"/>
  </r>
  <r>
    <n v="1026"/>
    <x v="0"/>
    <x v="0"/>
    <x v="0"/>
    <x v="0"/>
    <x v="0"/>
    <x v="0"/>
    <d v="2013-04-29T08:48:58"/>
    <x v="0"/>
    <x v="0"/>
    <x v="0"/>
    <s v="1340"/>
    <x v="102"/>
    <x v="8"/>
    <x v="3"/>
    <x v="0"/>
    <x v="8"/>
    <s v="Puskesmas Pajagan"/>
  </r>
  <r>
    <n v="1027"/>
    <x v="0"/>
    <x v="0"/>
    <x v="0"/>
    <x v="0"/>
    <x v="0"/>
    <x v="0"/>
    <d v="2013-04-29T08:49:09"/>
    <x v="0"/>
    <x v="0"/>
    <x v="0"/>
    <s v="1315"/>
    <x v="103"/>
    <x v="8"/>
    <x v="3"/>
    <x v="0"/>
    <x v="8"/>
    <s v="Puskesmas Pajagan"/>
  </r>
  <r>
    <n v="1028"/>
    <x v="0"/>
    <x v="0"/>
    <x v="0"/>
    <x v="0"/>
    <x v="0"/>
    <x v="0"/>
    <d v="2013-04-29T08:49:16"/>
    <x v="0"/>
    <x v="0"/>
    <x v="0"/>
    <s v="1345"/>
    <x v="104"/>
    <x v="8"/>
    <x v="3"/>
    <x v="0"/>
    <x v="8"/>
    <s v="Puskesmas Pajagan"/>
  </r>
  <r>
    <n v="1029"/>
    <x v="0"/>
    <x v="0"/>
    <x v="0"/>
    <x v="0"/>
    <x v="0"/>
    <x v="0"/>
    <d v="2013-04-29T08:49:22"/>
    <x v="0"/>
    <x v="0"/>
    <x v="0"/>
    <s v="1325"/>
    <x v="53"/>
    <x v="8"/>
    <x v="3"/>
    <x v="0"/>
    <x v="8"/>
    <s v="Puskesmas Pajagan"/>
  </r>
  <r>
    <n v="1030"/>
    <x v="0"/>
    <x v="0"/>
    <x v="0"/>
    <x v="0"/>
    <x v="0"/>
    <x v="0"/>
    <d v="2013-04-29T08:49:35"/>
    <x v="0"/>
    <x v="0"/>
    <x v="0"/>
    <s v="1346"/>
    <x v="105"/>
    <x v="8"/>
    <x v="3"/>
    <x v="0"/>
    <x v="8"/>
    <s v="Puskesmas Pajagan"/>
  </r>
  <r>
    <n v="1031"/>
    <x v="0"/>
    <x v="0"/>
    <x v="0"/>
    <x v="0"/>
    <x v="0"/>
    <x v="0"/>
    <d v="2013-04-29T08:49:47"/>
    <x v="0"/>
    <x v="0"/>
    <x v="0"/>
    <s v="1330"/>
    <x v="106"/>
    <x v="8"/>
    <x v="3"/>
    <x v="0"/>
    <x v="8"/>
    <s v="Puskesmas Pajagan"/>
  </r>
  <r>
    <n v="1032"/>
    <x v="0"/>
    <x v="0"/>
    <x v="0"/>
    <x v="0"/>
    <x v="0"/>
    <x v="0"/>
    <d v="2013-04-29T08:49:59"/>
    <x v="0"/>
    <x v="0"/>
    <x v="0"/>
    <s v="1335"/>
    <x v="107"/>
    <x v="8"/>
    <x v="3"/>
    <x v="0"/>
    <x v="8"/>
    <s v="Puskesmas Pajagan"/>
  </r>
  <r>
    <n v="1033"/>
    <x v="0"/>
    <x v="0"/>
    <x v="0"/>
    <x v="0"/>
    <x v="0"/>
    <x v="0"/>
    <d v="2013-04-29T08:50:07"/>
    <x v="0"/>
    <x v="0"/>
    <x v="0"/>
    <s v="1280"/>
    <x v="108"/>
    <x v="8"/>
    <x v="3"/>
    <x v="0"/>
    <x v="8"/>
    <s v="Puskesmas Sajira"/>
  </r>
  <r>
    <n v="1034"/>
    <x v="0"/>
    <x v="0"/>
    <x v="0"/>
    <x v="0"/>
    <x v="0"/>
    <x v="0"/>
    <d v="2013-04-29T08:50:20"/>
    <x v="0"/>
    <x v="0"/>
    <x v="0"/>
    <s v="1285"/>
    <x v="109"/>
    <x v="8"/>
    <x v="3"/>
    <x v="0"/>
    <x v="8"/>
    <s v="Puskesmas Sajira"/>
  </r>
  <r>
    <n v="1035"/>
    <x v="0"/>
    <x v="0"/>
    <x v="0"/>
    <x v="0"/>
    <x v="0"/>
    <x v="0"/>
    <d v="2013-04-29T08:50:27"/>
    <x v="0"/>
    <x v="0"/>
    <x v="0"/>
    <s v="1305"/>
    <x v="110"/>
    <x v="8"/>
    <x v="3"/>
    <x v="0"/>
    <x v="8"/>
    <s v="Puskesmas Sajira"/>
  </r>
  <r>
    <n v="1036"/>
    <x v="0"/>
    <x v="0"/>
    <x v="0"/>
    <x v="1"/>
    <x v="0"/>
    <x v="0"/>
    <d v="2013-04-29T08:50:37"/>
    <x v="0"/>
    <x v="0"/>
    <x v="0"/>
    <s v="1300"/>
    <x v="111"/>
    <x v="8"/>
    <x v="3"/>
    <x v="1"/>
    <x v="8"/>
    <s v="Puskesmas Sajira"/>
  </r>
  <r>
    <n v="1037"/>
    <x v="0"/>
    <x v="0"/>
    <x v="0"/>
    <x v="0"/>
    <x v="0"/>
    <x v="0"/>
    <d v="2013-04-29T08:50:45"/>
    <x v="0"/>
    <x v="0"/>
    <x v="0"/>
    <s v="1295"/>
    <x v="28"/>
    <x v="8"/>
    <x v="3"/>
    <x v="0"/>
    <x v="8"/>
    <s v="Puskesmas Sajira"/>
  </r>
  <r>
    <n v="1038"/>
    <x v="0"/>
    <x v="0"/>
    <x v="0"/>
    <x v="0"/>
    <x v="0"/>
    <x v="0"/>
    <d v="2013-04-29T08:50:54"/>
    <x v="0"/>
    <x v="0"/>
    <x v="0"/>
    <s v="1320"/>
    <x v="112"/>
    <x v="8"/>
    <x v="3"/>
    <x v="0"/>
    <x v="8"/>
    <s v="Puskesmas Sajira"/>
  </r>
  <r>
    <n v="1040"/>
    <x v="0"/>
    <x v="0"/>
    <x v="0"/>
    <x v="0"/>
    <x v="0"/>
    <x v="0"/>
    <d v="2013-04-29T08:51:06"/>
    <x v="0"/>
    <x v="0"/>
    <x v="0"/>
    <s v="1290"/>
    <x v="113"/>
    <x v="8"/>
    <x v="3"/>
    <x v="0"/>
    <x v="8"/>
    <s v="Puskesmas Sajira"/>
  </r>
  <r>
    <n v="1041"/>
    <x v="0"/>
    <x v="0"/>
    <x v="0"/>
    <x v="0"/>
    <x v="0"/>
    <x v="0"/>
    <d v="2013-04-29T08:51:14"/>
    <x v="0"/>
    <x v="0"/>
    <x v="0"/>
    <s v="1310"/>
    <x v="114"/>
    <x v="8"/>
    <x v="3"/>
    <x v="0"/>
    <x v="8"/>
    <s v="Puskesmas Sajira"/>
  </r>
  <r>
    <n v="1042"/>
    <x v="0"/>
    <x v="0"/>
    <x v="0"/>
    <x v="0"/>
    <x v="0"/>
    <x v="0"/>
    <d v="2013-04-30T07:55:43"/>
    <x v="0"/>
    <x v="0"/>
    <x v="0"/>
    <s v="1425"/>
    <x v="115"/>
    <x v="9"/>
    <x v="3"/>
    <x v="0"/>
    <x v="9"/>
    <s v="Puskesmas Curugbitung"/>
  </r>
  <r>
    <n v="1043"/>
    <x v="0"/>
    <x v="0"/>
    <x v="0"/>
    <x v="0"/>
    <x v="0"/>
    <x v="0"/>
    <d v="2013-04-30T07:55:53"/>
    <x v="0"/>
    <x v="0"/>
    <x v="0"/>
    <s v="1440"/>
    <x v="116"/>
    <x v="9"/>
    <x v="3"/>
    <x v="0"/>
    <x v="9"/>
    <s v="Puskesmas Curugbitung"/>
  </r>
  <r>
    <n v="1044"/>
    <x v="0"/>
    <x v="1"/>
    <x v="0"/>
    <x v="0"/>
    <x v="0"/>
    <x v="0"/>
    <d v="2013-04-30T07:56:04"/>
    <x v="0"/>
    <x v="0"/>
    <x v="0"/>
    <s v="1460"/>
    <x v="117"/>
    <x v="9"/>
    <x v="3"/>
    <x v="1"/>
    <x v="9"/>
    <s v="Puskesmas Curugbitung"/>
  </r>
  <r>
    <n v="1045"/>
    <x v="0"/>
    <x v="0"/>
    <x v="0"/>
    <x v="0"/>
    <x v="0"/>
    <x v="0"/>
    <d v="2013-04-30T07:56:12"/>
    <x v="0"/>
    <x v="0"/>
    <x v="0"/>
    <s v="1450"/>
    <x v="118"/>
    <x v="9"/>
    <x v="3"/>
    <x v="0"/>
    <x v="9"/>
    <s v="Puskesmas Curugbitung"/>
  </r>
  <r>
    <n v="1046"/>
    <x v="0"/>
    <x v="0"/>
    <x v="0"/>
    <x v="0"/>
    <x v="0"/>
    <x v="0"/>
    <d v="2013-04-30T07:56:21"/>
    <x v="0"/>
    <x v="0"/>
    <x v="0"/>
    <s v="1455"/>
    <x v="119"/>
    <x v="9"/>
    <x v="3"/>
    <x v="0"/>
    <x v="9"/>
    <s v="Puskesmas Curugbitung"/>
  </r>
  <r>
    <n v="1047"/>
    <x v="0"/>
    <x v="0"/>
    <x v="0"/>
    <x v="0"/>
    <x v="0"/>
    <x v="0"/>
    <d v="2013-04-30T07:56:28"/>
    <x v="0"/>
    <x v="0"/>
    <x v="0"/>
    <s v="1435"/>
    <x v="120"/>
    <x v="9"/>
    <x v="3"/>
    <x v="0"/>
    <x v="9"/>
    <s v="Puskesmas Curugbitung"/>
  </r>
  <r>
    <n v="1048"/>
    <x v="0"/>
    <x v="0"/>
    <x v="0"/>
    <x v="0"/>
    <x v="0"/>
    <x v="0"/>
    <d v="2013-04-30T07:56:35"/>
    <x v="0"/>
    <x v="0"/>
    <x v="0"/>
    <s v="1420"/>
    <x v="121"/>
    <x v="9"/>
    <x v="3"/>
    <x v="0"/>
    <x v="9"/>
    <s v="Puskesmas Curugbitung"/>
  </r>
  <r>
    <n v="1049"/>
    <x v="0"/>
    <x v="0"/>
    <x v="0"/>
    <x v="0"/>
    <x v="0"/>
    <x v="0"/>
    <d v="2013-04-30T07:56:42"/>
    <x v="0"/>
    <x v="0"/>
    <x v="0"/>
    <s v="1465"/>
    <x v="122"/>
    <x v="9"/>
    <x v="3"/>
    <x v="0"/>
    <x v="9"/>
    <s v="Puskesmas Curugbitung"/>
  </r>
  <r>
    <n v="1050"/>
    <x v="0"/>
    <x v="0"/>
    <x v="0"/>
    <x v="0"/>
    <x v="0"/>
    <x v="0"/>
    <d v="2013-04-30T07:56:49"/>
    <x v="0"/>
    <x v="0"/>
    <x v="0"/>
    <s v="1445"/>
    <x v="123"/>
    <x v="9"/>
    <x v="3"/>
    <x v="0"/>
    <x v="9"/>
    <s v="Puskesmas Curugbitung"/>
  </r>
  <r>
    <n v="1051"/>
    <x v="0"/>
    <x v="0"/>
    <x v="0"/>
    <x v="0"/>
    <x v="0"/>
    <x v="0"/>
    <d v="2013-04-30T07:57:01"/>
    <x v="0"/>
    <x v="0"/>
    <x v="0"/>
    <s v="1430"/>
    <x v="124"/>
    <x v="9"/>
    <x v="3"/>
    <x v="0"/>
    <x v="9"/>
    <s v="Puskesmas Curugbitung"/>
  </r>
  <r>
    <n v="1052"/>
    <x v="0"/>
    <x v="0"/>
    <x v="0"/>
    <x v="0"/>
    <x v="0"/>
    <x v="0"/>
    <d v="2013-04-30T09:46:33"/>
    <x v="0"/>
    <x v="0"/>
    <x v="0"/>
    <s v="1410"/>
    <x v="125"/>
    <x v="10"/>
    <x v="3"/>
    <x v="0"/>
    <x v="10"/>
    <s v="Puskesmas Maja"/>
  </r>
  <r>
    <n v="1053"/>
    <x v="0"/>
    <x v="0"/>
    <x v="0"/>
    <x v="0"/>
    <x v="0"/>
    <x v="0"/>
    <d v="2013-04-30T09:46:42"/>
    <x v="0"/>
    <x v="0"/>
    <x v="0"/>
    <s v="1365"/>
    <x v="126"/>
    <x v="10"/>
    <x v="3"/>
    <x v="0"/>
    <x v="10"/>
    <s v="Puskesmas Maja"/>
  </r>
  <r>
    <n v="1054"/>
    <x v="0"/>
    <x v="0"/>
    <x v="0"/>
    <x v="0"/>
    <x v="0"/>
    <x v="0"/>
    <d v="2013-04-30T09:46:49"/>
    <x v="0"/>
    <x v="0"/>
    <x v="0"/>
    <s v="1350"/>
    <x v="37"/>
    <x v="10"/>
    <x v="3"/>
    <x v="0"/>
    <x v="10"/>
    <s v="Puskesmas Maja"/>
  </r>
  <r>
    <n v="1055"/>
    <x v="0"/>
    <x v="0"/>
    <x v="0"/>
    <x v="0"/>
    <x v="0"/>
    <x v="0"/>
    <d v="2013-04-30T09:46:55"/>
    <x v="0"/>
    <x v="0"/>
    <x v="0"/>
    <s v="1390"/>
    <x v="127"/>
    <x v="10"/>
    <x v="3"/>
    <x v="0"/>
    <x v="10"/>
    <s v="Puskesmas Maja"/>
  </r>
  <r>
    <n v="1056"/>
    <x v="0"/>
    <x v="0"/>
    <x v="0"/>
    <x v="0"/>
    <x v="0"/>
    <x v="0"/>
    <d v="2013-04-30T09:47:02"/>
    <x v="0"/>
    <x v="0"/>
    <x v="0"/>
    <s v="1405"/>
    <x v="128"/>
    <x v="10"/>
    <x v="3"/>
    <x v="0"/>
    <x v="10"/>
    <s v="Puskesmas Maja"/>
  </r>
  <r>
    <n v="1057"/>
    <x v="0"/>
    <x v="0"/>
    <x v="0"/>
    <x v="0"/>
    <x v="0"/>
    <x v="0"/>
    <d v="2013-04-30T09:47:15"/>
    <x v="0"/>
    <x v="0"/>
    <x v="0"/>
    <s v="1380"/>
    <x v="129"/>
    <x v="10"/>
    <x v="3"/>
    <x v="0"/>
    <x v="10"/>
    <s v="Puskesmas Maja"/>
  </r>
  <r>
    <n v="1058"/>
    <x v="0"/>
    <x v="0"/>
    <x v="0"/>
    <x v="0"/>
    <x v="0"/>
    <x v="0"/>
    <d v="2013-04-30T09:47:23"/>
    <x v="0"/>
    <x v="0"/>
    <x v="0"/>
    <s v="1385"/>
    <x v="130"/>
    <x v="10"/>
    <x v="3"/>
    <x v="0"/>
    <x v="10"/>
    <s v="Puskesmas Maja"/>
  </r>
  <r>
    <n v="1059"/>
    <x v="0"/>
    <x v="0"/>
    <x v="0"/>
    <x v="0"/>
    <x v="0"/>
    <x v="0"/>
    <d v="2013-04-30T09:47:33"/>
    <x v="0"/>
    <x v="0"/>
    <x v="0"/>
    <s v="1360"/>
    <x v="53"/>
    <x v="10"/>
    <x v="3"/>
    <x v="0"/>
    <x v="10"/>
    <s v="Puskesmas Maja"/>
  </r>
  <r>
    <n v="1060"/>
    <x v="0"/>
    <x v="0"/>
    <x v="0"/>
    <x v="0"/>
    <x v="0"/>
    <x v="0"/>
    <d v="2013-04-30T09:47:44"/>
    <x v="0"/>
    <x v="0"/>
    <x v="0"/>
    <s v="1400"/>
    <x v="31"/>
    <x v="10"/>
    <x v="3"/>
    <x v="0"/>
    <x v="10"/>
    <s v="Puskesmas Maja"/>
  </r>
  <r>
    <n v="1061"/>
    <x v="0"/>
    <x v="1"/>
    <x v="0"/>
    <x v="0"/>
    <x v="0"/>
    <x v="0"/>
    <d v="2013-04-30T09:47:58"/>
    <x v="0"/>
    <x v="0"/>
    <x v="0"/>
    <s v="1355"/>
    <x v="131"/>
    <x v="10"/>
    <x v="3"/>
    <x v="1"/>
    <x v="10"/>
    <s v="Puskesmas Maja"/>
  </r>
  <r>
    <n v="1062"/>
    <x v="0"/>
    <x v="0"/>
    <x v="0"/>
    <x v="0"/>
    <x v="0"/>
    <x v="0"/>
    <d v="2013-04-30T09:48:05"/>
    <x v="0"/>
    <x v="0"/>
    <x v="0"/>
    <s v="1395"/>
    <x v="132"/>
    <x v="10"/>
    <x v="3"/>
    <x v="0"/>
    <x v="10"/>
    <s v="Puskesmas Maja"/>
  </r>
  <r>
    <n v="1063"/>
    <x v="0"/>
    <x v="1"/>
    <x v="0"/>
    <x v="0"/>
    <x v="0"/>
    <x v="0"/>
    <d v="2013-04-30T09:48:14"/>
    <x v="0"/>
    <x v="0"/>
    <x v="0"/>
    <s v="1370"/>
    <x v="133"/>
    <x v="10"/>
    <x v="3"/>
    <x v="1"/>
    <x v="10"/>
    <s v="Puskesmas Maja"/>
  </r>
  <r>
    <n v="1064"/>
    <x v="0"/>
    <x v="0"/>
    <x v="0"/>
    <x v="0"/>
    <x v="0"/>
    <x v="0"/>
    <d v="2013-04-30T09:48:22"/>
    <x v="0"/>
    <x v="0"/>
    <x v="0"/>
    <s v="1415"/>
    <x v="134"/>
    <x v="10"/>
    <x v="3"/>
    <x v="0"/>
    <x v="10"/>
    <s v="Puskesmas Maja"/>
  </r>
  <r>
    <n v="1065"/>
    <x v="0"/>
    <x v="0"/>
    <x v="0"/>
    <x v="0"/>
    <x v="0"/>
    <x v="0"/>
    <d v="2013-04-30T09:48:29"/>
    <x v="0"/>
    <x v="0"/>
    <x v="0"/>
    <s v="1375"/>
    <x v="135"/>
    <x v="10"/>
    <x v="3"/>
    <x v="0"/>
    <x v="10"/>
    <s v="Puskesmas Maja"/>
  </r>
  <r>
    <n v="1066"/>
    <x v="0"/>
    <x v="0"/>
    <x v="0"/>
    <x v="0"/>
    <x v="0"/>
    <x v="0"/>
    <d v="2013-05-01T11:24:44"/>
    <x v="0"/>
    <x v="1"/>
    <x v="0"/>
    <s v="1545"/>
    <x v="136"/>
    <x v="11"/>
    <x v="4"/>
    <x v="0"/>
    <x v="11"/>
    <s v="Puskesmas Bojongmanik"/>
  </r>
  <r>
    <n v="1067"/>
    <x v="0"/>
    <x v="0"/>
    <x v="0"/>
    <x v="0"/>
    <x v="0"/>
    <x v="0"/>
    <d v="2013-05-01T11:25:24"/>
    <x v="0"/>
    <x v="1"/>
    <x v="0"/>
    <s v="1565"/>
    <x v="137"/>
    <x v="11"/>
    <x v="4"/>
    <x v="0"/>
    <x v="11"/>
    <s v="Puskesmas Bojongmanik"/>
  </r>
  <r>
    <n v="1068"/>
    <x v="0"/>
    <x v="0"/>
    <x v="0"/>
    <x v="0"/>
    <x v="0"/>
    <x v="0"/>
    <d v="2013-05-01T11:26:11"/>
    <x v="0"/>
    <x v="1"/>
    <x v="0"/>
    <s v="1555"/>
    <x v="138"/>
    <x v="11"/>
    <x v="4"/>
    <x v="0"/>
    <x v="11"/>
    <s v="Puskesmas Bojongmanik"/>
  </r>
  <r>
    <n v="1069"/>
    <x v="0"/>
    <x v="0"/>
    <x v="0"/>
    <x v="0"/>
    <x v="0"/>
    <x v="0"/>
    <d v="2013-05-01T11:27:12"/>
    <x v="0"/>
    <x v="1"/>
    <x v="0"/>
    <s v="1550"/>
    <x v="139"/>
    <x v="11"/>
    <x v="4"/>
    <x v="0"/>
    <x v="11"/>
    <s v="Puskesmas Bojongmanik"/>
  </r>
  <r>
    <n v="1070"/>
    <x v="0"/>
    <x v="0"/>
    <x v="0"/>
    <x v="0"/>
    <x v="0"/>
    <x v="0"/>
    <d v="2013-05-01T11:27:49"/>
    <x v="0"/>
    <x v="1"/>
    <x v="0"/>
    <s v="1535"/>
    <x v="140"/>
    <x v="11"/>
    <x v="4"/>
    <x v="0"/>
    <x v="11"/>
    <s v="Puskesmas Bojongmanik"/>
  </r>
  <r>
    <n v="1071"/>
    <x v="0"/>
    <x v="0"/>
    <x v="0"/>
    <x v="0"/>
    <x v="0"/>
    <x v="0"/>
    <d v="2013-05-01T11:28:25"/>
    <x v="0"/>
    <x v="1"/>
    <x v="0"/>
    <s v="1540"/>
    <x v="141"/>
    <x v="11"/>
    <x v="4"/>
    <x v="0"/>
    <x v="11"/>
    <s v="Puskesmas Bojongmanik"/>
  </r>
  <r>
    <n v="1072"/>
    <x v="0"/>
    <x v="0"/>
    <x v="0"/>
    <x v="0"/>
    <x v="0"/>
    <x v="0"/>
    <d v="2013-05-01T11:29:15"/>
    <x v="0"/>
    <x v="1"/>
    <x v="0"/>
    <s v="1530"/>
    <x v="142"/>
    <x v="11"/>
    <x v="4"/>
    <x v="0"/>
    <x v="11"/>
    <s v="Puskesmas Bojongmanik"/>
  </r>
  <r>
    <n v="1073"/>
    <x v="0"/>
    <x v="0"/>
    <x v="0"/>
    <x v="0"/>
    <x v="0"/>
    <x v="0"/>
    <d v="2013-05-01T11:29:51"/>
    <x v="0"/>
    <x v="1"/>
    <x v="0"/>
    <s v="1560"/>
    <x v="143"/>
    <x v="11"/>
    <x v="4"/>
    <x v="0"/>
    <x v="11"/>
    <s v="Puskesmas Bojongmanik"/>
  </r>
  <r>
    <n v="1074"/>
    <x v="0"/>
    <x v="0"/>
    <x v="0"/>
    <x v="0"/>
    <x v="0"/>
    <x v="0"/>
    <d v="2013-05-01T11:30:28"/>
    <x v="0"/>
    <x v="1"/>
    <x v="0"/>
    <s v="1570"/>
    <x v="144"/>
    <x v="11"/>
    <x v="4"/>
    <x v="0"/>
    <x v="11"/>
    <s v="Puskesmas Bojongmanik"/>
  </r>
  <r>
    <n v="1075"/>
    <x v="0"/>
    <x v="0"/>
    <x v="0"/>
    <x v="0"/>
    <x v="0"/>
    <x v="0"/>
    <d v="2013-05-03T09:27:40"/>
    <x v="0"/>
    <x v="0"/>
    <x v="0"/>
    <s v="1230"/>
    <x v="145"/>
    <x v="12"/>
    <x v="3"/>
    <x v="0"/>
    <x v="12"/>
    <s v="Puskesmas Cisimeut"/>
  </r>
  <r>
    <n v="1076"/>
    <x v="0"/>
    <x v="0"/>
    <x v="0"/>
    <x v="0"/>
    <x v="0"/>
    <x v="0"/>
    <d v="2013-05-03T09:27:49"/>
    <x v="0"/>
    <x v="0"/>
    <x v="0"/>
    <s v="1235"/>
    <x v="146"/>
    <x v="12"/>
    <x v="3"/>
    <x v="0"/>
    <x v="12"/>
    <s v="Puskesmas Cisimeut"/>
  </r>
  <r>
    <n v="1077"/>
    <x v="0"/>
    <x v="0"/>
    <x v="0"/>
    <x v="0"/>
    <x v="0"/>
    <x v="0"/>
    <d v="2013-05-03T09:27:58"/>
    <x v="0"/>
    <x v="0"/>
    <x v="0"/>
    <s v="1275"/>
    <x v="147"/>
    <x v="12"/>
    <x v="3"/>
    <x v="0"/>
    <x v="12"/>
    <s v="Puskesmas Cisimeut"/>
  </r>
  <r>
    <n v="1078"/>
    <x v="0"/>
    <x v="2"/>
    <x v="0"/>
    <x v="0"/>
    <x v="0"/>
    <x v="0"/>
    <d v="2013-05-03T09:28:20"/>
    <x v="0"/>
    <x v="0"/>
    <x v="0"/>
    <s v="1220"/>
    <x v="148"/>
    <x v="12"/>
    <x v="3"/>
    <x v="2"/>
    <x v="12"/>
    <s v="Puskesmas Cisimeut"/>
  </r>
  <r>
    <n v="1079"/>
    <x v="0"/>
    <x v="0"/>
    <x v="0"/>
    <x v="0"/>
    <x v="0"/>
    <x v="0"/>
    <d v="2013-05-03T09:28:26"/>
    <x v="0"/>
    <x v="0"/>
    <x v="0"/>
    <s v="1240"/>
    <x v="149"/>
    <x v="12"/>
    <x v="3"/>
    <x v="0"/>
    <x v="12"/>
    <s v="Puskesmas Cisimeut"/>
  </r>
  <r>
    <n v="1080"/>
    <x v="0"/>
    <x v="0"/>
    <x v="0"/>
    <x v="0"/>
    <x v="0"/>
    <x v="0"/>
    <d v="2013-05-03T09:28:43"/>
    <x v="0"/>
    <x v="0"/>
    <x v="0"/>
    <s v="1225"/>
    <x v="150"/>
    <x v="12"/>
    <x v="3"/>
    <x v="0"/>
    <x v="12"/>
    <s v="Puskesmas Cisimeut"/>
  </r>
  <r>
    <n v="1081"/>
    <x v="0"/>
    <x v="0"/>
    <x v="0"/>
    <x v="2"/>
    <x v="0"/>
    <x v="0"/>
    <d v="2013-05-03T09:29:03"/>
    <x v="0"/>
    <x v="0"/>
    <x v="0"/>
    <s v="1260"/>
    <x v="151"/>
    <x v="12"/>
    <x v="3"/>
    <x v="2"/>
    <x v="12"/>
    <s v="Puskesmas Leuwidamar"/>
  </r>
  <r>
    <n v="1082"/>
    <x v="0"/>
    <x v="0"/>
    <x v="0"/>
    <x v="0"/>
    <x v="0"/>
    <x v="0"/>
    <d v="2013-05-03T09:29:14"/>
    <x v="0"/>
    <x v="0"/>
    <x v="0"/>
    <s v="1250"/>
    <x v="152"/>
    <x v="12"/>
    <x v="3"/>
    <x v="0"/>
    <x v="12"/>
    <s v="Puskesmas Leuwidamar"/>
  </r>
  <r>
    <n v="1083"/>
    <x v="0"/>
    <x v="0"/>
    <x v="0"/>
    <x v="1"/>
    <x v="0"/>
    <x v="0"/>
    <d v="2013-05-03T09:29:28"/>
    <x v="0"/>
    <x v="0"/>
    <x v="0"/>
    <s v="1265"/>
    <x v="153"/>
    <x v="12"/>
    <x v="3"/>
    <x v="1"/>
    <x v="12"/>
    <s v="Puskesmas Leuwidamar"/>
  </r>
  <r>
    <n v="1084"/>
    <x v="0"/>
    <x v="0"/>
    <x v="0"/>
    <x v="0"/>
    <x v="0"/>
    <x v="0"/>
    <d v="2013-05-03T09:29:35"/>
    <x v="0"/>
    <x v="0"/>
    <x v="0"/>
    <s v="1255"/>
    <x v="154"/>
    <x v="12"/>
    <x v="3"/>
    <x v="0"/>
    <x v="12"/>
    <s v="Puskesmas Leuwidamar"/>
  </r>
  <r>
    <n v="1085"/>
    <x v="0"/>
    <x v="0"/>
    <x v="0"/>
    <x v="0"/>
    <x v="0"/>
    <x v="0"/>
    <d v="2013-05-03T09:29:45"/>
    <x v="0"/>
    <x v="0"/>
    <x v="0"/>
    <s v="1245"/>
    <x v="155"/>
    <x v="12"/>
    <x v="3"/>
    <x v="0"/>
    <x v="12"/>
    <s v="Puskesmas Leuwidamar"/>
  </r>
  <r>
    <n v="1086"/>
    <x v="0"/>
    <x v="0"/>
    <x v="0"/>
    <x v="0"/>
    <x v="0"/>
    <x v="0"/>
    <d v="2013-05-03T09:29:53"/>
    <x v="0"/>
    <x v="0"/>
    <x v="0"/>
    <s v="1270"/>
    <x v="156"/>
    <x v="12"/>
    <x v="3"/>
    <x v="0"/>
    <x v="12"/>
    <s v="Puskesmas Leuwidamar"/>
  </r>
  <r>
    <n v="1087"/>
    <x v="0"/>
    <x v="0"/>
    <x v="0"/>
    <x v="1"/>
    <x v="0"/>
    <x v="0"/>
    <d v="2013-10-08T13:19:18"/>
    <x v="0"/>
    <x v="0"/>
    <x v="0"/>
    <s v="1575"/>
    <x v="157"/>
    <x v="13"/>
    <x v="4"/>
    <x v="1"/>
    <x v="13"/>
    <s v="Puskesmas Cirinten"/>
  </r>
  <r>
    <n v="1088"/>
    <x v="0"/>
    <x v="0"/>
    <x v="0"/>
    <x v="0"/>
    <x v="0"/>
    <x v="0"/>
    <d v="2013-10-08T13:20:06"/>
    <x v="0"/>
    <x v="0"/>
    <x v="0"/>
    <s v="1580"/>
    <x v="158"/>
    <x v="13"/>
    <x v="4"/>
    <x v="0"/>
    <x v="13"/>
    <s v="Puskesmas Cirinten"/>
  </r>
  <r>
    <n v="1089"/>
    <x v="0"/>
    <x v="0"/>
    <x v="0"/>
    <x v="0"/>
    <x v="0"/>
    <x v="0"/>
    <d v="2013-10-08T13:20:26"/>
    <x v="0"/>
    <x v="0"/>
    <x v="0"/>
    <s v="1585"/>
    <x v="159"/>
    <x v="13"/>
    <x v="4"/>
    <x v="0"/>
    <x v="13"/>
    <s v="Puskesmas Cirinten"/>
  </r>
  <r>
    <n v="1090"/>
    <x v="0"/>
    <x v="0"/>
    <x v="0"/>
    <x v="0"/>
    <x v="0"/>
    <x v="0"/>
    <d v="2013-10-08T13:20:49"/>
    <x v="0"/>
    <x v="0"/>
    <x v="0"/>
    <s v="1590"/>
    <x v="160"/>
    <x v="13"/>
    <x v="4"/>
    <x v="0"/>
    <x v="13"/>
    <s v="Puskesmas Cirinten"/>
  </r>
  <r>
    <n v="1091"/>
    <x v="0"/>
    <x v="0"/>
    <x v="0"/>
    <x v="0"/>
    <x v="0"/>
    <x v="0"/>
    <d v="2013-10-08T13:21:37"/>
    <x v="0"/>
    <x v="0"/>
    <x v="0"/>
    <s v="1595"/>
    <x v="161"/>
    <x v="13"/>
    <x v="4"/>
    <x v="0"/>
    <x v="13"/>
    <s v="Puskesmas Cirinten"/>
  </r>
  <r>
    <n v="1092"/>
    <x v="0"/>
    <x v="0"/>
    <x v="0"/>
    <x v="0"/>
    <x v="0"/>
    <x v="0"/>
    <d v="2013-10-08T13:23:08"/>
    <x v="0"/>
    <x v="0"/>
    <x v="0"/>
    <s v="1600"/>
    <x v="162"/>
    <x v="13"/>
    <x v="4"/>
    <x v="0"/>
    <x v="13"/>
    <s v="Puskesmas Cirinten"/>
  </r>
  <r>
    <n v="1093"/>
    <x v="0"/>
    <x v="0"/>
    <x v="0"/>
    <x v="0"/>
    <x v="0"/>
    <x v="0"/>
    <d v="2013-10-08T13:23:33"/>
    <x v="0"/>
    <x v="0"/>
    <x v="0"/>
    <s v="1605"/>
    <x v="163"/>
    <x v="13"/>
    <x v="4"/>
    <x v="0"/>
    <x v="13"/>
    <s v="Puskesmas Cirinten"/>
  </r>
  <r>
    <n v="1094"/>
    <x v="0"/>
    <x v="0"/>
    <x v="0"/>
    <x v="0"/>
    <x v="0"/>
    <x v="0"/>
    <d v="2013-10-08T13:25:03"/>
    <x v="0"/>
    <x v="0"/>
    <x v="0"/>
    <s v="1610"/>
    <x v="164"/>
    <x v="13"/>
    <x v="4"/>
    <x v="0"/>
    <x v="13"/>
    <s v="Puskesmas Cirinten"/>
  </r>
  <r>
    <n v="1095"/>
    <x v="0"/>
    <x v="0"/>
    <x v="0"/>
    <x v="0"/>
    <x v="0"/>
    <x v="0"/>
    <d v="2013-10-08T13:26:27"/>
    <x v="0"/>
    <x v="0"/>
    <x v="0"/>
    <s v="1615"/>
    <x v="29"/>
    <x v="13"/>
    <x v="4"/>
    <x v="0"/>
    <x v="13"/>
    <s v="Puskesmas Cirinten"/>
  </r>
  <r>
    <n v="1096"/>
    <x v="0"/>
    <x v="0"/>
    <x v="0"/>
    <x v="0"/>
    <x v="0"/>
    <x v="0"/>
    <d v="2013-10-08T13:28:50"/>
    <x v="0"/>
    <x v="0"/>
    <x v="0"/>
    <s v="1620"/>
    <x v="165"/>
    <x v="13"/>
    <x v="4"/>
    <x v="0"/>
    <x v="13"/>
    <s v="Puskesmas Cirinten"/>
  </r>
  <r>
    <n v="1097"/>
    <x v="0"/>
    <x v="0"/>
    <x v="0"/>
    <x v="0"/>
    <x v="0"/>
    <x v="0"/>
    <d v="2013-10-08T13:30:38"/>
    <x v="0"/>
    <x v="0"/>
    <x v="0"/>
    <s v="1695"/>
    <x v="166"/>
    <x v="14"/>
    <x v="4"/>
    <x v="0"/>
    <x v="14"/>
    <s v="Puskesmas Lebakgedong"/>
  </r>
  <r>
    <n v="1098"/>
    <x v="0"/>
    <x v="0"/>
    <x v="0"/>
    <x v="0"/>
    <x v="0"/>
    <x v="0"/>
    <d v="2013-10-08T13:31:31"/>
    <x v="0"/>
    <x v="0"/>
    <x v="0"/>
    <s v="1700"/>
    <x v="167"/>
    <x v="14"/>
    <x v="4"/>
    <x v="0"/>
    <x v="14"/>
    <s v="Puskesmas Lebakgedong"/>
  </r>
  <r>
    <n v="1099"/>
    <x v="0"/>
    <x v="0"/>
    <x v="0"/>
    <x v="0"/>
    <x v="0"/>
    <x v="0"/>
    <d v="2013-10-08T13:32:08"/>
    <x v="0"/>
    <x v="0"/>
    <x v="0"/>
    <s v="1705"/>
    <x v="168"/>
    <x v="14"/>
    <x v="4"/>
    <x v="0"/>
    <x v="14"/>
    <s v="Puskesmas Lebakgedong"/>
  </r>
  <r>
    <n v="1100"/>
    <x v="0"/>
    <x v="0"/>
    <x v="0"/>
    <x v="0"/>
    <x v="0"/>
    <x v="0"/>
    <d v="2013-10-08T13:33:22"/>
    <x v="0"/>
    <x v="0"/>
    <x v="0"/>
    <s v="1710"/>
    <x v="24"/>
    <x v="14"/>
    <x v="4"/>
    <x v="0"/>
    <x v="14"/>
    <s v="Puskesmas Lebakgedong"/>
  </r>
  <r>
    <n v="1101"/>
    <x v="0"/>
    <x v="0"/>
    <x v="0"/>
    <x v="0"/>
    <x v="0"/>
    <x v="0"/>
    <d v="2013-10-08T13:33:38"/>
    <x v="0"/>
    <x v="0"/>
    <x v="0"/>
    <s v="1715"/>
    <x v="169"/>
    <x v="14"/>
    <x v="4"/>
    <x v="0"/>
    <x v="14"/>
    <s v="Puskesmas Lebakgedong"/>
  </r>
  <r>
    <n v="1102"/>
    <x v="0"/>
    <x v="0"/>
    <x v="0"/>
    <x v="0"/>
    <x v="0"/>
    <x v="0"/>
    <d v="2013-10-08T13:33:54"/>
    <x v="0"/>
    <x v="0"/>
    <x v="0"/>
    <s v="1720"/>
    <x v="170"/>
    <x v="14"/>
    <x v="4"/>
    <x v="0"/>
    <x v="14"/>
    <s v="Puskesmas Lebakgedong"/>
  </r>
  <r>
    <n v="1103"/>
    <x v="0"/>
    <x v="0"/>
    <x v="0"/>
    <x v="0"/>
    <x v="0"/>
    <x v="0"/>
    <d v="2013-10-08T13:35:21"/>
    <x v="0"/>
    <x v="0"/>
    <x v="0"/>
    <s v="1475"/>
    <x v="171"/>
    <x v="15"/>
    <x v="4"/>
    <x v="0"/>
    <x v="15"/>
    <s v="Puskesmas Muncang"/>
  </r>
  <r>
    <n v="1104"/>
    <x v="0"/>
    <x v="0"/>
    <x v="0"/>
    <x v="0"/>
    <x v="0"/>
    <x v="0"/>
    <d v="2013-10-08T13:36:09"/>
    <x v="0"/>
    <x v="0"/>
    <x v="0"/>
    <s v="1480"/>
    <x v="172"/>
    <x v="15"/>
    <x v="4"/>
    <x v="0"/>
    <x v="15"/>
    <s v="Puskesmas Muncang"/>
  </r>
  <r>
    <n v="1105"/>
    <x v="0"/>
    <x v="0"/>
    <x v="0"/>
    <x v="0"/>
    <x v="0"/>
    <x v="0"/>
    <d v="2013-10-08T13:36:25"/>
    <x v="0"/>
    <x v="0"/>
    <x v="0"/>
    <s v="1485"/>
    <x v="173"/>
    <x v="15"/>
    <x v="4"/>
    <x v="0"/>
    <x v="15"/>
    <s v="Puskesmas Muncang"/>
  </r>
  <r>
    <n v="1106"/>
    <x v="0"/>
    <x v="0"/>
    <x v="0"/>
    <x v="0"/>
    <x v="0"/>
    <x v="0"/>
    <d v="2013-10-08T13:37:09"/>
    <x v="0"/>
    <x v="0"/>
    <x v="0"/>
    <s v="1490"/>
    <x v="174"/>
    <x v="15"/>
    <x v="4"/>
    <x v="0"/>
    <x v="15"/>
    <s v="Puskesmas Muncang"/>
  </r>
  <r>
    <n v="1107"/>
    <x v="0"/>
    <x v="0"/>
    <x v="0"/>
    <x v="0"/>
    <x v="0"/>
    <x v="0"/>
    <d v="2013-10-08T13:37:29"/>
    <x v="0"/>
    <x v="0"/>
    <x v="0"/>
    <s v="1495"/>
    <x v="175"/>
    <x v="15"/>
    <x v="4"/>
    <x v="0"/>
    <x v="15"/>
    <s v="Puskesmas Muncang"/>
  </r>
  <r>
    <n v="1108"/>
    <x v="0"/>
    <x v="0"/>
    <x v="0"/>
    <x v="0"/>
    <x v="0"/>
    <x v="0"/>
    <d v="2013-10-08T13:37:49"/>
    <x v="0"/>
    <x v="0"/>
    <x v="0"/>
    <s v="1500"/>
    <x v="176"/>
    <x v="15"/>
    <x v="4"/>
    <x v="0"/>
    <x v="15"/>
    <s v="Puskesmas Muncang"/>
  </r>
  <r>
    <n v="1109"/>
    <x v="0"/>
    <x v="0"/>
    <x v="0"/>
    <x v="0"/>
    <x v="0"/>
    <x v="0"/>
    <d v="2013-10-08T13:38:09"/>
    <x v="0"/>
    <x v="0"/>
    <x v="0"/>
    <s v="1505"/>
    <x v="177"/>
    <x v="15"/>
    <x v="4"/>
    <x v="0"/>
    <x v="15"/>
    <s v="Puskesmas Muncang"/>
  </r>
  <r>
    <n v="1110"/>
    <x v="0"/>
    <x v="0"/>
    <x v="0"/>
    <x v="0"/>
    <x v="0"/>
    <x v="0"/>
    <d v="2013-10-08T13:38:35"/>
    <x v="0"/>
    <x v="0"/>
    <x v="0"/>
    <s v="1510"/>
    <x v="178"/>
    <x v="15"/>
    <x v="4"/>
    <x v="0"/>
    <x v="15"/>
    <s v="Puskesmas Muncang"/>
  </r>
  <r>
    <n v="1111"/>
    <x v="0"/>
    <x v="0"/>
    <x v="0"/>
    <x v="0"/>
    <x v="0"/>
    <x v="0"/>
    <d v="2013-10-08T13:38:57"/>
    <x v="0"/>
    <x v="0"/>
    <x v="0"/>
    <s v="1515"/>
    <x v="179"/>
    <x v="15"/>
    <x v="4"/>
    <x v="0"/>
    <x v="15"/>
    <s v="Puskesmas Muncang"/>
  </r>
  <r>
    <n v="1112"/>
    <x v="0"/>
    <x v="0"/>
    <x v="0"/>
    <x v="0"/>
    <x v="0"/>
    <x v="0"/>
    <d v="2013-10-08T13:40:01"/>
    <x v="0"/>
    <x v="0"/>
    <x v="0"/>
    <s v="1520"/>
    <x v="180"/>
    <x v="15"/>
    <x v="4"/>
    <x v="0"/>
    <x v="15"/>
    <s v="Puskesmas Muncang"/>
  </r>
  <r>
    <n v="1113"/>
    <x v="0"/>
    <x v="0"/>
    <x v="0"/>
    <x v="0"/>
    <x v="0"/>
    <x v="0"/>
    <d v="2013-10-08T13:40:25"/>
    <x v="0"/>
    <x v="0"/>
    <x v="0"/>
    <s v="1525"/>
    <x v="181"/>
    <x v="15"/>
    <x v="4"/>
    <x v="0"/>
    <x v="15"/>
    <s v="Puskesmas Muncang"/>
  </r>
  <r>
    <n v="1114"/>
    <x v="0"/>
    <x v="0"/>
    <x v="0"/>
    <x v="0"/>
    <x v="0"/>
    <x v="0"/>
    <d v="2013-10-08T13:44:49"/>
    <x v="0"/>
    <x v="0"/>
    <x v="0"/>
    <s v="1625"/>
    <x v="182"/>
    <x v="16"/>
    <x v="4"/>
    <x v="0"/>
    <x v="16"/>
    <s v="Puskesmas Cipanas"/>
  </r>
  <r>
    <n v="1115"/>
    <x v="0"/>
    <x v="0"/>
    <x v="0"/>
    <x v="0"/>
    <x v="0"/>
    <x v="0"/>
    <d v="2013-10-08T13:46:40"/>
    <x v="0"/>
    <x v="0"/>
    <x v="0"/>
    <s v="1630"/>
    <x v="183"/>
    <x v="16"/>
    <x v="4"/>
    <x v="0"/>
    <x v="16"/>
    <s v="Puskesmas Cipanas"/>
  </r>
  <r>
    <n v="1116"/>
    <x v="0"/>
    <x v="0"/>
    <x v="0"/>
    <x v="0"/>
    <x v="0"/>
    <x v="0"/>
    <d v="2013-10-08T13:47:01"/>
    <x v="0"/>
    <x v="0"/>
    <x v="0"/>
    <s v="1635"/>
    <x v="184"/>
    <x v="16"/>
    <x v="4"/>
    <x v="0"/>
    <x v="16"/>
    <s v="Puskesmas Cipanas"/>
  </r>
  <r>
    <n v="1117"/>
    <x v="0"/>
    <x v="0"/>
    <x v="0"/>
    <x v="0"/>
    <x v="0"/>
    <x v="0"/>
    <d v="2013-10-08T13:47:23"/>
    <x v="0"/>
    <x v="0"/>
    <x v="0"/>
    <s v="1640"/>
    <x v="185"/>
    <x v="16"/>
    <x v="4"/>
    <x v="0"/>
    <x v="16"/>
    <s v="Puskesmas Cipanas"/>
  </r>
  <r>
    <n v="1118"/>
    <x v="0"/>
    <x v="0"/>
    <x v="0"/>
    <x v="0"/>
    <x v="0"/>
    <x v="0"/>
    <d v="2013-10-08T13:48:46"/>
    <x v="0"/>
    <x v="0"/>
    <x v="0"/>
    <s v="1645"/>
    <x v="186"/>
    <x v="16"/>
    <x v="4"/>
    <x v="0"/>
    <x v="16"/>
    <s v="Puskesmas Cipanas"/>
  </r>
  <r>
    <n v="1119"/>
    <x v="0"/>
    <x v="0"/>
    <x v="0"/>
    <x v="0"/>
    <x v="0"/>
    <x v="0"/>
    <d v="2013-10-08T13:49:18"/>
    <x v="0"/>
    <x v="0"/>
    <x v="0"/>
    <s v="1650"/>
    <x v="187"/>
    <x v="16"/>
    <x v="4"/>
    <x v="0"/>
    <x v="16"/>
    <s v="Puskesmas Cipanas"/>
  </r>
  <r>
    <n v="1120"/>
    <x v="0"/>
    <x v="0"/>
    <x v="0"/>
    <x v="0"/>
    <x v="0"/>
    <x v="0"/>
    <d v="2013-10-08T13:50:10"/>
    <x v="0"/>
    <x v="0"/>
    <x v="0"/>
    <s v="1655"/>
    <x v="188"/>
    <x v="16"/>
    <x v="4"/>
    <x v="0"/>
    <x v="16"/>
    <s v="Puskesmas Cipanas"/>
  </r>
  <r>
    <n v="1121"/>
    <x v="0"/>
    <x v="0"/>
    <x v="0"/>
    <x v="0"/>
    <x v="0"/>
    <x v="0"/>
    <d v="2013-10-08T13:50:51"/>
    <x v="0"/>
    <x v="0"/>
    <x v="0"/>
    <s v="1660"/>
    <x v="189"/>
    <x v="16"/>
    <x v="4"/>
    <x v="0"/>
    <x v="16"/>
    <s v="Puskesmas Cipanas"/>
  </r>
  <r>
    <n v="1122"/>
    <x v="0"/>
    <x v="0"/>
    <x v="0"/>
    <x v="0"/>
    <x v="0"/>
    <x v="0"/>
    <d v="2013-10-08T13:51:27"/>
    <x v="0"/>
    <x v="0"/>
    <x v="0"/>
    <s v="1665"/>
    <x v="190"/>
    <x v="16"/>
    <x v="4"/>
    <x v="0"/>
    <x v="16"/>
    <s v="Puskesmas Cipanas"/>
  </r>
  <r>
    <n v="1123"/>
    <x v="0"/>
    <x v="0"/>
    <x v="0"/>
    <x v="0"/>
    <x v="0"/>
    <x v="0"/>
    <d v="2013-10-08T13:51:51"/>
    <x v="0"/>
    <x v="0"/>
    <x v="0"/>
    <s v="1670"/>
    <x v="191"/>
    <x v="16"/>
    <x v="4"/>
    <x v="0"/>
    <x v="16"/>
    <s v="Puskesmas Cipanas"/>
  </r>
  <r>
    <n v="1124"/>
    <x v="0"/>
    <x v="0"/>
    <x v="0"/>
    <x v="0"/>
    <x v="0"/>
    <x v="0"/>
    <d v="2013-10-08T13:52:10"/>
    <x v="0"/>
    <x v="0"/>
    <x v="0"/>
    <s v="1675"/>
    <x v="192"/>
    <x v="16"/>
    <x v="4"/>
    <x v="0"/>
    <x v="16"/>
    <s v="Puskesmas Cipanas"/>
  </r>
  <r>
    <n v="1125"/>
    <x v="0"/>
    <x v="0"/>
    <x v="1"/>
    <x v="0"/>
    <x v="0"/>
    <x v="0"/>
    <d v="2013-10-08T13:52:44"/>
    <x v="0"/>
    <x v="0"/>
    <x v="0"/>
    <s v="1680"/>
    <x v="193"/>
    <x v="16"/>
    <x v="4"/>
    <x v="1"/>
    <x v="16"/>
    <s v="Puskesmas Cipanas"/>
  </r>
  <r>
    <n v="1126"/>
    <x v="0"/>
    <x v="0"/>
    <x v="0"/>
    <x v="0"/>
    <x v="0"/>
    <x v="0"/>
    <d v="2013-10-08T13:53:11"/>
    <x v="0"/>
    <x v="0"/>
    <x v="0"/>
    <s v="1685"/>
    <x v="194"/>
    <x v="16"/>
    <x v="4"/>
    <x v="0"/>
    <x v="16"/>
    <s v="Puskesmas Cipanas"/>
  </r>
  <r>
    <n v="1127"/>
    <x v="0"/>
    <x v="0"/>
    <x v="0"/>
    <x v="0"/>
    <x v="0"/>
    <x v="0"/>
    <d v="2013-10-08T13:53:31"/>
    <x v="0"/>
    <x v="0"/>
    <x v="0"/>
    <s v="1690"/>
    <x v="195"/>
    <x v="16"/>
    <x v="4"/>
    <x v="0"/>
    <x v="16"/>
    <s v="Puskesmas Cipanas"/>
  </r>
  <r>
    <n v="1131"/>
    <x v="0"/>
    <x v="0"/>
    <x v="0"/>
    <x v="0"/>
    <x v="0"/>
    <x v="0"/>
    <d v="2013-10-08T13:58:12"/>
    <x v="0"/>
    <x v="0"/>
    <x v="0"/>
    <s v="1725"/>
    <x v="196"/>
    <x v="17"/>
    <x v="1"/>
    <x v="0"/>
    <x v="17"/>
    <s v="Puskesmas Cileles"/>
  </r>
  <r>
    <n v="1132"/>
    <x v="0"/>
    <x v="0"/>
    <x v="0"/>
    <x v="0"/>
    <x v="0"/>
    <x v="0"/>
    <d v="2013-10-08T13:58:57"/>
    <x v="0"/>
    <x v="0"/>
    <x v="0"/>
    <s v="1730"/>
    <x v="197"/>
    <x v="17"/>
    <x v="1"/>
    <x v="0"/>
    <x v="17"/>
    <s v="Puskesmas Cileles"/>
  </r>
  <r>
    <n v="1133"/>
    <x v="0"/>
    <x v="0"/>
    <x v="0"/>
    <x v="0"/>
    <x v="0"/>
    <x v="0"/>
    <d v="2013-10-08T13:59:29"/>
    <x v="0"/>
    <x v="0"/>
    <x v="0"/>
    <s v="1735"/>
    <x v="198"/>
    <x v="17"/>
    <x v="1"/>
    <x v="0"/>
    <x v="17"/>
    <s v="Puskesmas Cileles"/>
  </r>
  <r>
    <n v="1134"/>
    <x v="0"/>
    <x v="0"/>
    <x v="0"/>
    <x v="0"/>
    <x v="0"/>
    <x v="0"/>
    <d v="2013-10-08T14:00:00"/>
    <x v="0"/>
    <x v="0"/>
    <x v="0"/>
    <s v="1740"/>
    <x v="199"/>
    <x v="17"/>
    <x v="1"/>
    <x v="0"/>
    <x v="17"/>
    <s v="Puskesmas Cileles"/>
  </r>
  <r>
    <n v="1135"/>
    <x v="0"/>
    <x v="0"/>
    <x v="0"/>
    <x v="0"/>
    <x v="0"/>
    <x v="0"/>
    <d v="2013-10-08T14:00:19"/>
    <x v="0"/>
    <x v="0"/>
    <x v="0"/>
    <s v="1745"/>
    <x v="200"/>
    <x v="17"/>
    <x v="1"/>
    <x v="0"/>
    <x v="17"/>
    <s v="Puskesmas Cileles"/>
  </r>
  <r>
    <n v="1136"/>
    <x v="0"/>
    <x v="0"/>
    <x v="0"/>
    <x v="0"/>
    <x v="0"/>
    <x v="0"/>
    <d v="2013-10-08T14:01:47"/>
    <x v="0"/>
    <x v="0"/>
    <x v="0"/>
    <s v="1750"/>
    <x v="201"/>
    <x v="17"/>
    <x v="1"/>
    <x v="0"/>
    <x v="17"/>
    <s v="Puskesmas Cileles"/>
  </r>
  <r>
    <n v="1137"/>
    <x v="0"/>
    <x v="0"/>
    <x v="0"/>
    <x v="0"/>
    <x v="0"/>
    <x v="0"/>
    <d v="2013-10-08T14:02:11"/>
    <x v="0"/>
    <x v="0"/>
    <x v="0"/>
    <s v="1755"/>
    <x v="202"/>
    <x v="17"/>
    <x v="1"/>
    <x v="0"/>
    <x v="17"/>
    <s v="Puskesmas Prabugantungan"/>
  </r>
  <r>
    <n v="1138"/>
    <x v="0"/>
    <x v="0"/>
    <x v="0"/>
    <x v="0"/>
    <x v="0"/>
    <x v="0"/>
    <d v="2013-10-08T14:02:30"/>
    <x v="0"/>
    <x v="0"/>
    <x v="0"/>
    <s v="1760"/>
    <x v="203"/>
    <x v="17"/>
    <x v="1"/>
    <x v="0"/>
    <x v="17"/>
    <s v="Puskesmas Prabugantungan"/>
  </r>
  <r>
    <n v="1139"/>
    <x v="0"/>
    <x v="0"/>
    <x v="0"/>
    <x v="0"/>
    <x v="0"/>
    <x v="0"/>
    <d v="2013-10-08T14:03:12"/>
    <x v="0"/>
    <x v="0"/>
    <x v="0"/>
    <s v="1765"/>
    <x v="204"/>
    <x v="17"/>
    <x v="1"/>
    <x v="0"/>
    <x v="17"/>
    <s v="Puskesmas Prabugantungan"/>
  </r>
  <r>
    <n v="1140"/>
    <x v="0"/>
    <x v="0"/>
    <x v="0"/>
    <x v="0"/>
    <x v="0"/>
    <x v="0"/>
    <d v="2013-10-08T14:03:34"/>
    <x v="0"/>
    <x v="0"/>
    <x v="0"/>
    <s v="1770"/>
    <x v="205"/>
    <x v="17"/>
    <x v="1"/>
    <x v="0"/>
    <x v="17"/>
    <s v="Puskesmas Prabugantungan"/>
  </r>
  <r>
    <n v="1141"/>
    <x v="0"/>
    <x v="0"/>
    <x v="0"/>
    <x v="0"/>
    <x v="0"/>
    <x v="0"/>
    <d v="2013-10-08T14:04:03"/>
    <x v="0"/>
    <x v="0"/>
    <x v="0"/>
    <s v="1771"/>
    <x v="206"/>
    <x v="17"/>
    <x v="1"/>
    <x v="0"/>
    <x v="17"/>
    <s v="Puskesmas Prabugantungan"/>
  </r>
  <r>
    <n v="1142"/>
    <x v="0"/>
    <x v="0"/>
    <x v="0"/>
    <x v="0"/>
    <x v="0"/>
    <x v="0"/>
    <d v="2013-10-08T14:04:22"/>
    <x v="0"/>
    <x v="0"/>
    <x v="0"/>
    <s v="1775"/>
    <x v="24"/>
    <x v="17"/>
    <x v="1"/>
    <x v="0"/>
    <x v="17"/>
    <s v="Puskesmas Prabugantungan"/>
  </r>
  <r>
    <n v="1143"/>
    <x v="0"/>
    <x v="0"/>
    <x v="0"/>
    <x v="0"/>
    <x v="0"/>
    <x v="0"/>
    <d v="2013-10-08T14:06:55"/>
    <x v="0"/>
    <x v="0"/>
    <x v="0"/>
    <s v="1875"/>
    <x v="207"/>
    <x v="1"/>
    <x v="1"/>
    <x v="0"/>
    <x v="1"/>
    <s v="Puskesmas Banjarsari"/>
  </r>
  <r>
    <n v="1144"/>
    <x v="0"/>
    <x v="0"/>
    <x v="0"/>
    <x v="0"/>
    <x v="0"/>
    <x v="0"/>
    <d v="2013-10-08T14:07:24"/>
    <x v="0"/>
    <x v="0"/>
    <x v="0"/>
    <s v="1880"/>
    <x v="208"/>
    <x v="1"/>
    <x v="1"/>
    <x v="0"/>
    <x v="1"/>
    <s v="Puskesmas Banjarsari"/>
  </r>
  <r>
    <n v="1145"/>
    <x v="0"/>
    <x v="0"/>
    <x v="0"/>
    <x v="0"/>
    <x v="0"/>
    <x v="0"/>
    <d v="2013-10-08T14:07:46"/>
    <x v="0"/>
    <x v="0"/>
    <x v="0"/>
    <s v="1885"/>
    <x v="209"/>
    <x v="1"/>
    <x v="1"/>
    <x v="0"/>
    <x v="1"/>
    <s v="Puskesmas Banjarsari"/>
  </r>
  <r>
    <n v="1146"/>
    <x v="0"/>
    <x v="1"/>
    <x v="0"/>
    <x v="0"/>
    <x v="0"/>
    <x v="0"/>
    <d v="2013-10-08T14:09:17"/>
    <x v="0"/>
    <x v="0"/>
    <x v="0"/>
    <s v="1890"/>
    <x v="210"/>
    <x v="1"/>
    <x v="1"/>
    <x v="1"/>
    <x v="1"/>
    <s v="Puskesmas Banjarsari"/>
  </r>
  <r>
    <n v="1147"/>
    <x v="0"/>
    <x v="0"/>
    <x v="0"/>
    <x v="0"/>
    <x v="0"/>
    <x v="0"/>
    <d v="2013-10-08T14:09:46"/>
    <x v="0"/>
    <x v="0"/>
    <x v="0"/>
    <s v="1895"/>
    <x v="211"/>
    <x v="1"/>
    <x v="1"/>
    <x v="0"/>
    <x v="1"/>
    <s v="Puskesmas Banjarsari"/>
  </r>
  <r>
    <n v="1148"/>
    <x v="0"/>
    <x v="1"/>
    <x v="0"/>
    <x v="0"/>
    <x v="0"/>
    <x v="0"/>
    <d v="2013-10-08T14:10:06"/>
    <x v="0"/>
    <x v="0"/>
    <x v="0"/>
    <s v="1900"/>
    <x v="212"/>
    <x v="1"/>
    <x v="1"/>
    <x v="1"/>
    <x v="1"/>
    <s v="Puskesmas Banjarsari"/>
  </r>
  <r>
    <n v="1149"/>
    <x v="0"/>
    <x v="0"/>
    <x v="0"/>
    <x v="0"/>
    <x v="0"/>
    <x v="0"/>
    <d v="2013-10-08T14:10:25"/>
    <x v="0"/>
    <x v="0"/>
    <x v="0"/>
    <s v="1905"/>
    <x v="213"/>
    <x v="1"/>
    <x v="1"/>
    <x v="0"/>
    <x v="1"/>
    <s v="Puskesmas Banjarsari"/>
  </r>
  <r>
    <n v="1150"/>
    <x v="0"/>
    <x v="1"/>
    <x v="0"/>
    <x v="0"/>
    <x v="0"/>
    <x v="0"/>
    <d v="2013-10-08T14:10:49"/>
    <x v="0"/>
    <x v="0"/>
    <x v="0"/>
    <s v="1910"/>
    <x v="214"/>
    <x v="1"/>
    <x v="1"/>
    <x v="1"/>
    <x v="1"/>
    <s v="Puskesmas Banjarsari"/>
  </r>
  <r>
    <n v="1151"/>
    <x v="0"/>
    <x v="0"/>
    <x v="0"/>
    <x v="0"/>
    <x v="0"/>
    <x v="0"/>
    <d v="2013-10-08T14:11:05"/>
    <x v="0"/>
    <x v="0"/>
    <x v="0"/>
    <s v="1915"/>
    <x v="215"/>
    <x v="1"/>
    <x v="1"/>
    <x v="0"/>
    <x v="1"/>
    <s v="Puskesmas Banjarsari"/>
  </r>
  <r>
    <n v="1152"/>
    <x v="0"/>
    <x v="0"/>
    <x v="0"/>
    <x v="0"/>
    <x v="0"/>
    <x v="0"/>
    <d v="2013-10-08T14:11:45"/>
    <x v="0"/>
    <x v="0"/>
    <x v="0"/>
    <s v="1667"/>
    <x v="216"/>
    <x v="1"/>
    <x v="1"/>
    <x v="0"/>
    <x v="1"/>
    <s v="Puskesmas Banjarsari"/>
  </r>
  <r>
    <n v="1153"/>
    <x v="0"/>
    <x v="0"/>
    <x v="0"/>
    <x v="0"/>
    <x v="0"/>
    <x v="0"/>
    <d v="2013-10-08T14:15:26"/>
    <x v="0"/>
    <x v="0"/>
    <x v="0"/>
    <s v="1920"/>
    <x v="217"/>
    <x v="18"/>
    <x v="1"/>
    <x v="0"/>
    <x v="18"/>
    <s v="Puskesmas Sobang"/>
  </r>
  <r>
    <n v="1154"/>
    <x v="0"/>
    <x v="0"/>
    <x v="0"/>
    <x v="0"/>
    <x v="0"/>
    <x v="0"/>
    <d v="2013-10-08T14:15:53"/>
    <x v="0"/>
    <x v="0"/>
    <x v="0"/>
    <s v="1925"/>
    <x v="218"/>
    <x v="18"/>
    <x v="1"/>
    <x v="0"/>
    <x v="18"/>
    <s v="Puskesmas Sobang"/>
  </r>
  <r>
    <n v="1155"/>
    <x v="0"/>
    <x v="0"/>
    <x v="0"/>
    <x v="0"/>
    <x v="0"/>
    <x v="0"/>
    <d v="2013-10-08T14:18:25"/>
    <x v="0"/>
    <x v="0"/>
    <x v="0"/>
    <s v="1930"/>
    <x v="219"/>
    <x v="18"/>
    <x v="1"/>
    <x v="0"/>
    <x v="18"/>
    <s v="Puskesmas Sobang"/>
  </r>
  <r>
    <n v="1156"/>
    <x v="0"/>
    <x v="0"/>
    <x v="0"/>
    <x v="0"/>
    <x v="0"/>
    <x v="0"/>
    <d v="2013-10-08T14:19:02"/>
    <x v="0"/>
    <x v="0"/>
    <x v="0"/>
    <s v="1935"/>
    <x v="220"/>
    <x v="18"/>
    <x v="1"/>
    <x v="0"/>
    <x v="18"/>
    <s v="Puskesmas Sobang"/>
  </r>
  <r>
    <n v="1157"/>
    <x v="0"/>
    <x v="0"/>
    <x v="0"/>
    <x v="0"/>
    <x v="0"/>
    <x v="0"/>
    <d v="2013-10-08T14:19:22"/>
    <x v="0"/>
    <x v="0"/>
    <x v="0"/>
    <s v="1940"/>
    <x v="221"/>
    <x v="18"/>
    <x v="1"/>
    <x v="0"/>
    <x v="18"/>
    <s v="Puskesmas Sobang"/>
  </r>
  <r>
    <n v="1158"/>
    <x v="0"/>
    <x v="0"/>
    <x v="0"/>
    <x v="0"/>
    <x v="0"/>
    <x v="0"/>
    <d v="2013-10-08T14:20:07"/>
    <x v="0"/>
    <x v="0"/>
    <x v="0"/>
    <s v="1945"/>
    <x v="222"/>
    <x v="18"/>
    <x v="1"/>
    <x v="0"/>
    <x v="18"/>
    <s v="Puskesmas Sobang"/>
  </r>
  <r>
    <n v="1159"/>
    <x v="0"/>
    <x v="0"/>
    <x v="0"/>
    <x v="0"/>
    <x v="0"/>
    <x v="0"/>
    <d v="2013-10-08T14:21:04"/>
    <x v="0"/>
    <x v="0"/>
    <x v="0"/>
    <s v="1950"/>
    <x v="223"/>
    <x v="18"/>
    <x v="1"/>
    <x v="0"/>
    <x v="18"/>
    <s v="Puskesmas Sobang"/>
  </r>
  <r>
    <n v="1160"/>
    <x v="0"/>
    <x v="0"/>
    <x v="0"/>
    <x v="0"/>
    <x v="0"/>
    <x v="0"/>
    <d v="2013-10-08T14:21:20"/>
    <x v="0"/>
    <x v="0"/>
    <x v="0"/>
    <s v="1955"/>
    <x v="224"/>
    <x v="18"/>
    <x v="1"/>
    <x v="0"/>
    <x v="18"/>
    <s v="Puskesmas Sobang"/>
  </r>
  <r>
    <n v="1161"/>
    <x v="0"/>
    <x v="0"/>
    <x v="0"/>
    <x v="0"/>
    <x v="0"/>
    <x v="0"/>
    <d v="2013-10-08T14:21:37"/>
    <x v="0"/>
    <x v="0"/>
    <x v="0"/>
    <s v="1956"/>
    <x v="225"/>
    <x v="18"/>
    <x v="1"/>
    <x v="0"/>
    <x v="18"/>
    <s v="Puskesmas Sobang"/>
  </r>
  <r>
    <n v="1162"/>
    <x v="0"/>
    <x v="0"/>
    <x v="0"/>
    <x v="0"/>
    <x v="0"/>
    <x v="0"/>
    <d v="2013-10-08T14:21:54"/>
    <x v="0"/>
    <x v="0"/>
    <x v="0"/>
    <s v="1960"/>
    <x v="226"/>
    <x v="18"/>
    <x v="1"/>
    <x v="0"/>
    <x v="18"/>
    <s v="Puskesmas Sobang"/>
  </r>
  <r>
    <n v="1163"/>
    <x v="0"/>
    <x v="0"/>
    <x v="0"/>
    <x v="0"/>
    <x v="0"/>
    <x v="0"/>
    <d v="2013-10-08T14:24:10"/>
    <x v="0"/>
    <x v="0"/>
    <x v="0"/>
    <s v="1780"/>
    <x v="227"/>
    <x v="19"/>
    <x v="1"/>
    <x v="0"/>
    <x v="19"/>
    <s v="Puskesmas Gunungkencana"/>
  </r>
  <r>
    <n v="1164"/>
    <x v="0"/>
    <x v="0"/>
    <x v="0"/>
    <x v="0"/>
    <x v="0"/>
    <x v="0"/>
    <d v="2013-10-08T14:24:53"/>
    <x v="0"/>
    <x v="0"/>
    <x v="0"/>
    <s v="1785"/>
    <x v="228"/>
    <x v="19"/>
    <x v="1"/>
    <x v="0"/>
    <x v="19"/>
    <s v="Puskesmas Gunungkencana"/>
  </r>
  <r>
    <n v="1165"/>
    <x v="0"/>
    <x v="0"/>
    <x v="0"/>
    <x v="0"/>
    <x v="0"/>
    <x v="0"/>
    <d v="2013-10-08T14:25:22"/>
    <x v="0"/>
    <x v="0"/>
    <x v="0"/>
    <s v="1790"/>
    <x v="229"/>
    <x v="19"/>
    <x v="1"/>
    <x v="0"/>
    <x v="19"/>
    <s v="Puskesmas Gunungkencana"/>
  </r>
  <r>
    <n v="1166"/>
    <x v="0"/>
    <x v="0"/>
    <x v="0"/>
    <x v="0"/>
    <x v="0"/>
    <x v="0"/>
    <d v="2013-10-08T14:26:08"/>
    <x v="0"/>
    <x v="0"/>
    <x v="0"/>
    <s v="1795"/>
    <x v="230"/>
    <x v="19"/>
    <x v="1"/>
    <x v="0"/>
    <x v="19"/>
    <s v="Puskesmas Gunungkencana"/>
  </r>
  <r>
    <n v="1167"/>
    <x v="0"/>
    <x v="0"/>
    <x v="0"/>
    <x v="0"/>
    <x v="0"/>
    <x v="0"/>
    <d v="2013-10-08T14:27:38"/>
    <x v="0"/>
    <x v="0"/>
    <x v="0"/>
    <s v="1805"/>
    <x v="231"/>
    <x v="19"/>
    <x v="1"/>
    <x v="0"/>
    <x v="19"/>
    <s v="Puskesmas Gunungkencana"/>
  </r>
  <r>
    <n v="1168"/>
    <x v="0"/>
    <x v="0"/>
    <x v="0"/>
    <x v="0"/>
    <x v="0"/>
    <x v="0"/>
    <d v="2013-10-08T14:27:57"/>
    <x v="0"/>
    <x v="0"/>
    <x v="0"/>
    <s v="1800"/>
    <x v="232"/>
    <x v="19"/>
    <x v="1"/>
    <x v="0"/>
    <x v="19"/>
    <s v="Puskesmas Gunungkencana"/>
  </r>
  <r>
    <n v="1169"/>
    <x v="0"/>
    <x v="0"/>
    <x v="0"/>
    <x v="0"/>
    <x v="0"/>
    <x v="0"/>
    <d v="2013-10-08T14:28:33"/>
    <x v="0"/>
    <x v="0"/>
    <x v="0"/>
    <s v="1810"/>
    <x v="233"/>
    <x v="19"/>
    <x v="1"/>
    <x v="0"/>
    <x v="19"/>
    <s v="Puskesmas Gunungkencana"/>
  </r>
  <r>
    <n v="1170"/>
    <x v="0"/>
    <x v="0"/>
    <x v="0"/>
    <x v="0"/>
    <x v="0"/>
    <x v="0"/>
    <d v="2013-10-08T14:29:14"/>
    <x v="0"/>
    <x v="0"/>
    <x v="0"/>
    <s v="1815"/>
    <x v="234"/>
    <x v="19"/>
    <x v="1"/>
    <x v="0"/>
    <x v="19"/>
    <s v="Puskesmas Gunungkencana"/>
  </r>
  <r>
    <n v="1171"/>
    <x v="0"/>
    <x v="0"/>
    <x v="0"/>
    <x v="0"/>
    <x v="0"/>
    <x v="0"/>
    <d v="2013-10-08T14:32:45"/>
    <x v="0"/>
    <x v="0"/>
    <x v="0"/>
    <s v="1820"/>
    <x v="235"/>
    <x v="19"/>
    <x v="1"/>
    <x v="0"/>
    <x v="19"/>
    <s v="Puskesmas Gunungkencana"/>
  </r>
  <r>
    <n v="1172"/>
    <x v="0"/>
    <x v="0"/>
    <x v="0"/>
    <x v="0"/>
    <x v="0"/>
    <x v="0"/>
    <d v="2013-10-08T14:33:02"/>
    <x v="0"/>
    <x v="0"/>
    <x v="0"/>
    <s v="1825"/>
    <x v="236"/>
    <x v="19"/>
    <x v="1"/>
    <x v="0"/>
    <x v="19"/>
    <s v="Puskesmas Gunungkencana"/>
  </r>
  <r>
    <n v="1173"/>
    <x v="0"/>
    <x v="0"/>
    <x v="0"/>
    <x v="0"/>
    <x v="0"/>
    <x v="0"/>
    <d v="2013-10-08T14:33:33"/>
    <x v="0"/>
    <x v="0"/>
    <x v="0"/>
    <s v="1826"/>
    <x v="237"/>
    <x v="19"/>
    <x v="1"/>
    <x v="0"/>
    <x v="19"/>
    <s v="Puskesmas Gunungkencana"/>
  </r>
  <r>
    <n v="1174"/>
    <x v="0"/>
    <x v="0"/>
    <x v="0"/>
    <x v="0"/>
    <x v="0"/>
    <x v="0"/>
    <d v="2013-10-08T14:33:52"/>
    <x v="0"/>
    <x v="0"/>
    <x v="0"/>
    <s v="1827"/>
    <x v="238"/>
    <x v="19"/>
    <x v="1"/>
    <x v="0"/>
    <x v="19"/>
    <s v="Puskesmas Gunungkencana"/>
  </r>
  <r>
    <n v="1175"/>
    <x v="0"/>
    <x v="0"/>
    <x v="0"/>
    <x v="1"/>
    <x v="0"/>
    <x v="0"/>
    <d v="2013-10-08T14:41:22"/>
    <x v="0"/>
    <x v="0"/>
    <x v="1"/>
    <s v="2135"/>
    <x v="239"/>
    <x v="20"/>
    <x v="0"/>
    <x v="1"/>
    <x v="20"/>
    <s v="Puskesmas Binuangeun"/>
  </r>
  <r>
    <n v="1176"/>
    <x v="0"/>
    <x v="0"/>
    <x v="0"/>
    <x v="0"/>
    <x v="0"/>
    <x v="0"/>
    <d v="2013-10-08T14:42:02"/>
    <x v="0"/>
    <x v="0"/>
    <x v="0"/>
    <s v="2140"/>
    <x v="240"/>
    <x v="20"/>
    <x v="0"/>
    <x v="0"/>
    <x v="20"/>
    <s v="Puskesmas Binuangeun"/>
  </r>
  <r>
    <n v="1177"/>
    <x v="0"/>
    <x v="0"/>
    <x v="0"/>
    <x v="0"/>
    <x v="0"/>
    <x v="0"/>
    <d v="2013-10-08T14:42:30"/>
    <x v="0"/>
    <x v="0"/>
    <x v="0"/>
    <s v="2145"/>
    <x v="241"/>
    <x v="20"/>
    <x v="0"/>
    <x v="0"/>
    <x v="20"/>
    <s v="Puskesmas Binuangeun"/>
  </r>
  <r>
    <n v="1178"/>
    <x v="0"/>
    <x v="0"/>
    <x v="0"/>
    <x v="1"/>
    <x v="0"/>
    <x v="0"/>
    <d v="2013-10-08T14:43:05"/>
    <x v="0"/>
    <x v="0"/>
    <x v="0"/>
    <s v="2150"/>
    <x v="242"/>
    <x v="20"/>
    <x v="0"/>
    <x v="1"/>
    <x v="20"/>
    <s v="Puskesmas Parungsari"/>
  </r>
  <r>
    <n v="1179"/>
    <x v="0"/>
    <x v="0"/>
    <x v="0"/>
    <x v="0"/>
    <x v="0"/>
    <x v="0"/>
    <d v="2013-10-08T14:44:02"/>
    <x v="0"/>
    <x v="0"/>
    <x v="0"/>
    <s v="2155"/>
    <x v="243"/>
    <x v="20"/>
    <x v="0"/>
    <x v="0"/>
    <x v="20"/>
    <s v="Puskesmas Binuangeun"/>
  </r>
  <r>
    <n v="1180"/>
    <x v="0"/>
    <x v="0"/>
    <x v="0"/>
    <x v="0"/>
    <x v="0"/>
    <x v="0"/>
    <d v="2013-10-08T14:45:03"/>
    <x v="0"/>
    <x v="0"/>
    <x v="0"/>
    <s v="2160"/>
    <x v="244"/>
    <x v="20"/>
    <x v="0"/>
    <x v="0"/>
    <x v="20"/>
    <s v="Puskesmas Binuangeun"/>
  </r>
  <r>
    <n v="1181"/>
    <x v="0"/>
    <x v="0"/>
    <x v="0"/>
    <x v="0"/>
    <x v="0"/>
    <x v="0"/>
    <d v="2013-10-08T14:45:39"/>
    <x v="0"/>
    <x v="0"/>
    <x v="0"/>
    <s v="2165"/>
    <x v="245"/>
    <x v="20"/>
    <x v="0"/>
    <x v="0"/>
    <x v="20"/>
    <s v="Puskesmas Binuangeun"/>
  </r>
  <r>
    <n v="1182"/>
    <x v="0"/>
    <x v="0"/>
    <x v="0"/>
    <x v="0"/>
    <x v="0"/>
    <x v="0"/>
    <d v="2013-10-08T14:46:05"/>
    <x v="0"/>
    <x v="0"/>
    <x v="0"/>
    <s v="2170"/>
    <x v="107"/>
    <x v="20"/>
    <x v="0"/>
    <x v="0"/>
    <x v="20"/>
    <s v="Puskesmas Parungsari"/>
  </r>
  <r>
    <n v="1183"/>
    <x v="0"/>
    <x v="0"/>
    <x v="0"/>
    <x v="0"/>
    <x v="0"/>
    <x v="0"/>
    <d v="2013-10-08T14:46:36"/>
    <x v="0"/>
    <x v="0"/>
    <x v="0"/>
    <s v="2175"/>
    <x v="246"/>
    <x v="20"/>
    <x v="0"/>
    <x v="0"/>
    <x v="20"/>
    <s v="Puskesmas Parungsari"/>
  </r>
  <r>
    <n v="1184"/>
    <x v="0"/>
    <x v="0"/>
    <x v="0"/>
    <x v="0"/>
    <x v="0"/>
    <x v="0"/>
    <d v="2013-10-08T14:47:40"/>
    <x v="0"/>
    <x v="0"/>
    <x v="0"/>
    <s v="2180"/>
    <x v="247"/>
    <x v="20"/>
    <x v="0"/>
    <x v="0"/>
    <x v="20"/>
    <s v="Puskesmas Binuangeun"/>
  </r>
  <r>
    <n v="1185"/>
    <x v="0"/>
    <x v="0"/>
    <x v="0"/>
    <x v="0"/>
    <x v="0"/>
    <x v="0"/>
    <d v="2013-10-08T14:48:23"/>
    <x v="0"/>
    <x v="0"/>
    <x v="0"/>
    <s v="2185"/>
    <x v="248"/>
    <x v="20"/>
    <x v="0"/>
    <x v="0"/>
    <x v="20"/>
    <s v="Puskesmas Parungsari"/>
  </r>
  <r>
    <n v="1186"/>
    <x v="0"/>
    <x v="0"/>
    <x v="0"/>
    <x v="0"/>
    <x v="0"/>
    <x v="0"/>
    <d v="2013-10-08T14:48:57"/>
    <x v="0"/>
    <x v="0"/>
    <x v="0"/>
    <s v="2190"/>
    <x v="37"/>
    <x v="20"/>
    <x v="0"/>
    <x v="0"/>
    <x v="20"/>
    <s v="Puskesmas Parungsari"/>
  </r>
  <r>
    <n v="1187"/>
    <x v="0"/>
    <x v="0"/>
    <x v="0"/>
    <x v="0"/>
    <x v="0"/>
    <x v="0"/>
    <d v="2013-10-08T14:49:25"/>
    <x v="0"/>
    <x v="0"/>
    <x v="0"/>
    <s v="2195"/>
    <x v="249"/>
    <x v="20"/>
    <x v="0"/>
    <x v="0"/>
    <x v="20"/>
    <s v="Puskesmas Parungsari"/>
  </r>
  <r>
    <n v="1188"/>
    <x v="0"/>
    <x v="0"/>
    <x v="0"/>
    <x v="0"/>
    <x v="0"/>
    <x v="0"/>
    <d v="2013-10-08T14:52:03"/>
    <x v="0"/>
    <x v="0"/>
    <x v="0"/>
    <s v="1970"/>
    <x v="250"/>
    <x v="21"/>
    <x v="0"/>
    <x v="0"/>
    <x v="21"/>
    <s v="Puskesmas Cijaku"/>
  </r>
  <r>
    <n v="1189"/>
    <x v="0"/>
    <x v="0"/>
    <x v="0"/>
    <x v="0"/>
    <x v="0"/>
    <x v="0"/>
    <d v="2013-10-08T14:52:21"/>
    <x v="0"/>
    <x v="0"/>
    <x v="0"/>
    <s v="1975"/>
    <x v="251"/>
    <x v="21"/>
    <x v="0"/>
    <x v="0"/>
    <x v="21"/>
    <s v="Puskesmas Cijaku"/>
  </r>
  <r>
    <n v="1190"/>
    <x v="0"/>
    <x v="0"/>
    <x v="0"/>
    <x v="0"/>
    <x v="0"/>
    <x v="0"/>
    <d v="2013-10-08T14:52:46"/>
    <x v="0"/>
    <x v="0"/>
    <x v="0"/>
    <s v="1980"/>
    <x v="252"/>
    <x v="21"/>
    <x v="0"/>
    <x v="0"/>
    <x v="21"/>
    <s v="Puskesmas Cijaku"/>
  </r>
  <r>
    <n v="1191"/>
    <x v="0"/>
    <x v="0"/>
    <x v="0"/>
    <x v="0"/>
    <x v="0"/>
    <x v="0"/>
    <d v="2013-10-08T14:53:06"/>
    <x v="0"/>
    <x v="0"/>
    <x v="0"/>
    <s v="1985"/>
    <x v="253"/>
    <x v="21"/>
    <x v="0"/>
    <x v="0"/>
    <x v="21"/>
    <s v="Puskesmas Cijaku"/>
  </r>
  <r>
    <n v="1192"/>
    <x v="0"/>
    <x v="0"/>
    <x v="0"/>
    <x v="0"/>
    <x v="0"/>
    <x v="0"/>
    <d v="2013-10-08T14:53:28"/>
    <x v="0"/>
    <x v="0"/>
    <x v="0"/>
    <s v="1990"/>
    <x v="77"/>
    <x v="21"/>
    <x v="0"/>
    <x v="0"/>
    <x v="21"/>
    <s v="Puskesmas Cijaku"/>
  </r>
  <r>
    <n v="1193"/>
    <x v="0"/>
    <x v="0"/>
    <x v="0"/>
    <x v="0"/>
    <x v="0"/>
    <x v="0"/>
    <d v="2013-10-08T14:54:14"/>
    <x v="0"/>
    <x v="0"/>
    <x v="0"/>
    <s v="1995"/>
    <x v="254"/>
    <x v="21"/>
    <x v="0"/>
    <x v="0"/>
    <x v="21"/>
    <s v="Puskesmas Cijaku"/>
  </r>
  <r>
    <n v="1194"/>
    <x v="0"/>
    <x v="0"/>
    <x v="0"/>
    <x v="0"/>
    <x v="0"/>
    <x v="0"/>
    <d v="2013-10-08T14:54:31"/>
    <x v="0"/>
    <x v="0"/>
    <x v="0"/>
    <s v="2000"/>
    <x v="255"/>
    <x v="21"/>
    <x v="0"/>
    <x v="0"/>
    <x v="21"/>
    <s v="Puskesmas Cijaku"/>
  </r>
  <r>
    <n v="1195"/>
    <x v="0"/>
    <x v="0"/>
    <x v="0"/>
    <x v="0"/>
    <x v="0"/>
    <x v="0"/>
    <d v="2013-10-08T14:55:03"/>
    <x v="0"/>
    <x v="0"/>
    <x v="0"/>
    <s v="2005"/>
    <x v="256"/>
    <x v="21"/>
    <x v="0"/>
    <x v="0"/>
    <x v="21"/>
    <s v="Puskesmas Cijaku"/>
  </r>
  <r>
    <n v="1196"/>
    <x v="0"/>
    <x v="0"/>
    <x v="0"/>
    <x v="0"/>
    <x v="0"/>
    <x v="0"/>
    <d v="2013-10-08T14:55:25"/>
    <x v="0"/>
    <x v="0"/>
    <x v="0"/>
    <s v="2010"/>
    <x v="257"/>
    <x v="21"/>
    <x v="0"/>
    <x v="0"/>
    <x v="21"/>
    <s v="Puskesmas Cijaku"/>
  </r>
  <r>
    <n v="1197"/>
    <x v="0"/>
    <x v="0"/>
    <x v="0"/>
    <x v="0"/>
    <x v="0"/>
    <x v="0"/>
    <d v="2013-10-08T14:55:50"/>
    <x v="0"/>
    <x v="0"/>
    <x v="0"/>
    <s v="2015"/>
    <x v="258"/>
    <x v="21"/>
    <x v="0"/>
    <x v="0"/>
    <x v="21"/>
    <s v="Puskesmas Cijaku"/>
  </r>
  <r>
    <n v="1198"/>
    <x v="0"/>
    <x v="0"/>
    <x v="0"/>
    <x v="0"/>
    <x v="0"/>
    <x v="0"/>
    <d v="2013-10-08T14:57:26"/>
    <x v="0"/>
    <x v="0"/>
    <x v="0"/>
    <s v="2020"/>
    <x v="259"/>
    <x v="22"/>
    <x v="0"/>
    <x v="0"/>
    <x v="22"/>
    <s v="Puskesmas Cigemblong"/>
  </r>
  <r>
    <n v="1199"/>
    <x v="0"/>
    <x v="0"/>
    <x v="0"/>
    <x v="0"/>
    <x v="0"/>
    <x v="0"/>
    <d v="2013-10-08T14:57:57"/>
    <x v="0"/>
    <x v="0"/>
    <x v="0"/>
    <s v="2025"/>
    <x v="260"/>
    <x v="22"/>
    <x v="0"/>
    <x v="0"/>
    <x v="22"/>
    <s v="Puskesmas Cigemblong"/>
  </r>
  <r>
    <n v="1200"/>
    <x v="0"/>
    <x v="0"/>
    <x v="0"/>
    <x v="0"/>
    <x v="0"/>
    <x v="0"/>
    <d v="2013-10-08T14:58:41"/>
    <x v="0"/>
    <x v="0"/>
    <x v="0"/>
    <s v="2030"/>
    <x v="261"/>
    <x v="22"/>
    <x v="0"/>
    <x v="0"/>
    <x v="22"/>
    <s v="Puskesmas Cigemblong"/>
  </r>
  <r>
    <n v="1201"/>
    <x v="0"/>
    <x v="0"/>
    <x v="0"/>
    <x v="0"/>
    <x v="0"/>
    <x v="0"/>
    <d v="2013-10-08T14:58:58"/>
    <x v="0"/>
    <x v="0"/>
    <x v="0"/>
    <s v="2035"/>
    <x v="262"/>
    <x v="22"/>
    <x v="0"/>
    <x v="0"/>
    <x v="22"/>
    <s v="Puskesmas Cigemblong"/>
  </r>
  <r>
    <n v="1202"/>
    <x v="0"/>
    <x v="0"/>
    <x v="0"/>
    <x v="0"/>
    <x v="0"/>
    <x v="0"/>
    <d v="2013-10-08T14:59:22"/>
    <x v="0"/>
    <x v="0"/>
    <x v="0"/>
    <s v="2040"/>
    <x v="263"/>
    <x v="22"/>
    <x v="0"/>
    <x v="0"/>
    <x v="22"/>
    <s v="Puskesmas Cigemblong"/>
  </r>
  <r>
    <n v="1203"/>
    <x v="0"/>
    <x v="0"/>
    <x v="0"/>
    <x v="0"/>
    <x v="0"/>
    <x v="0"/>
    <d v="2013-10-08T14:59:45"/>
    <x v="0"/>
    <x v="0"/>
    <x v="0"/>
    <s v="2045"/>
    <x v="264"/>
    <x v="22"/>
    <x v="0"/>
    <x v="0"/>
    <x v="22"/>
    <s v="Puskesmas Cigemblong"/>
  </r>
  <r>
    <n v="1204"/>
    <x v="0"/>
    <x v="0"/>
    <x v="0"/>
    <x v="0"/>
    <x v="0"/>
    <x v="0"/>
    <d v="2013-10-08T15:00:01"/>
    <x v="0"/>
    <x v="0"/>
    <x v="0"/>
    <s v="2050"/>
    <x v="265"/>
    <x v="22"/>
    <x v="0"/>
    <x v="0"/>
    <x v="22"/>
    <s v="Puskesmas Cigemblong"/>
  </r>
  <r>
    <n v="1205"/>
    <x v="0"/>
    <x v="0"/>
    <x v="0"/>
    <x v="0"/>
    <x v="0"/>
    <x v="0"/>
    <d v="2013-10-08T15:00:20"/>
    <x v="0"/>
    <x v="0"/>
    <x v="0"/>
    <s v="2055"/>
    <x v="266"/>
    <x v="22"/>
    <x v="0"/>
    <x v="0"/>
    <x v="22"/>
    <s v="Puskesmas Cigemblong"/>
  </r>
  <r>
    <n v="1206"/>
    <x v="0"/>
    <x v="0"/>
    <x v="0"/>
    <x v="0"/>
    <x v="0"/>
    <x v="0"/>
    <d v="2013-10-08T15:00:35"/>
    <x v="0"/>
    <x v="0"/>
    <x v="0"/>
    <s v="2060"/>
    <x v="267"/>
    <x v="22"/>
    <x v="0"/>
    <x v="0"/>
    <x v="22"/>
    <s v="Puskesmas Cigemblong"/>
  </r>
  <r>
    <n v="1207"/>
    <x v="0"/>
    <x v="0"/>
    <x v="0"/>
    <x v="0"/>
    <x v="0"/>
    <x v="0"/>
    <d v="2013-10-08T15:03:30"/>
    <x v="0"/>
    <x v="0"/>
    <x v="0"/>
    <s v="2465"/>
    <x v="268"/>
    <x v="23"/>
    <x v="5"/>
    <x v="0"/>
    <x v="23"/>
    <s v="Puskesmas Cilograng"/>
  </r>
  <r>
    <n v="1208"/>
    <x v="0"/>
    <x v="0"/>
    <x v="0"/>
    <x v="0"/>
    <x v="0"/>
    <x v="0"/>
    <d v="2013-10-08T15:04:00"/>
    <x v="0"/>
    <x v="0"/>
    <x v="0"/>
    <s v="2470"/>
    <x v="269"/>
    <x v="23"/>
    <x v="5"/>
    <x v="0"/>
    <x v="23"/>
    <s v="Puskesmas Cilograng"/>
  </r>
  <r>
    <n v="1209"/>
    <x v="0"/>
    <x v="1"/>
    <x v="0"/>
    <x v="0"/>
    <x v="0"/>
    <x v="0"/>
    <d v="2013-10-08T15:04:55"/>
    <x v="0"/>
    <x v="0"/>
    <x v="1"/>
    <s v="2480"/>
    <x v="270"/>
    <x v="23"/>
    <x v="5"/>
    <x v="1"/>
    <x v="23"/>
    <s v="Puskesmas Cilograng"/>
  </r>
  <r>
    <n v="1210"/>
    <x v="0"/>
    <x v="0"/>
    <x v="0"/>
    <x v="0"/>
    <x v="0"/>
    <x v="0"/>
    <d v="2013-10-08T15:05:11"/>
    <x v="0"/>
    <x v="0"/>
    <x v="0"/>
    <s v="2485"/>
    <x v="271"/>
    <x v="23"/>
    <x v="5"/>
    <x v="0"/>
    <x v="23"/>
    <s v="Puskesmas Cilograng"/>
  </r>
  <r>
    <n v="1211"/>
    <x v="0"/>
    <x v="0"/>
    <x v="0"/>
    <x v="0"/>
    <x v="0"/>
    <x v="0"/>
    <d v="2013-10-08T15:06:08"/>
    <x v="0"/>
    <x v="0"/>
    <x v="0"/>
    <s v="2490"/>
    <x v="272"/>
    <x v="23"/>
    <x v="5"/>
    <x v="0"/>
    <x v="23"/>
    <s v="Puskesmas Cilograng"/>
  </r>
  <r>
    <n v="1212"/>
    <x v="0"/>
    <x v="0"/>
    <x v="0"/>
    <x v="0"/>
    <x v="0"/>
    <x v="0"/>
    <d v="2013-10-08T15:06:37"/>
    <x v="0"/>
    <x v="0"/>
    <x v="0"/>
    <s v="2495"/>
    <x v="273"/>
    <x v="23"/>
    <x v="5"/>
    <x v="0"/>
    <x v="23"/>
    <s v="Puskesmas Cilograng"/>
  </r>
  <r>
    <n v="1213"/>
    <x v="0"/>
    <x v="0"/>
    <x v="0"/>
    <x v="0"/>
    <x v="0"/>
    <x v="0"/>
    <d v="2013-10-08T15:09:13"/>
    <x v="0"/>
    <x v="0"/>
    <x v="0"/>
    <s v="2500"/>
    <x v="274"/>
    <x v="23"/>
    <x v="5"/>
    <x v="0"/>
    <x v="23"/>
    <s v="Puskesmas Cilograng"/>
  </r>
  <r>
    <n v="1214"/>
    <x v="0"/>
    <x v="0"/>
    <x v="0"/>
    <x v="0"/>
    <x v="0"/>
    <x v="0"/>
    <d v="2013-10-08T15:09:42"/>
    <x v="0"/>
    <x v="0"/>
    <x v="0"/>
    <s v="2505"/>
    <x v="275"/>
    <x v="23"/>
    <x v="5"/>
    <x v="0"/>
    <x v="23"/>
    <s v="Puskesmas Cilograng"/>
  </r>
  <r>
    <n v="1215"/>
    <x v="0"/>
    <x v="0"/>
    <x v="0"/>
    <x v="0"/>
    <x v="0"/>
    <x v="0"/>
    <d v="2013-10-08T15:11:14"/>
    <x v="0"/>
    <x v="0"/>
    <x v="0"/>
    <s v="2510"/>
    <x v="276"/>
    <x v="23"/>
    <x v="5"/>
    <x v="0"/>
    <x v="23"/>
    <s v="Puskesmas Cilograng"/>
  </r>
  <r>
    <n v="1216"/>
    <x v="0"/>
    <x v="0"/>
    <x v="0"/>
    <x v="0"/>
    <x v="0"/>
    <x v="0"/>
    <d v="2013-10-08T15:12:48"/>
    <x v="0"/>
    <x v="0"/>
    <x v="0"/>
    <s v="2475"/>
    <x v="277"/>
    <x v="23"/>
    <x v="5"/>
    <x v="0"/>
    <x v="23"/>
    <s v="Puskesmas Cilograng"/>
  </r>
  <r>
    <n v="1217"/>
    <x v="0"/>
    <x v="0"/>
    <x v="1"/>
    <x v="0"/>
    <x v="0"/>
    <x v="0"/>
    <d v="2013-10-08T15:14:45"/>
    <x v="0"/>
    <x v="0"/>
    <x v="1"/>
    <s v="2255"/>
    <x v="278"/>
    <x v="24"/>
    <x v="5"/>
    <x v="1"/>
    <x v="24"/>
    <s v="Puskesmas Cihara"/>
  </r>
  <r>
    <n v="1218"/>
    <x v="0"/>
    <x v="0"/>
    <x v="0"/>
    <x v="0"/>
    <x v="0"/>
    <x v="0"/>
    <d v="2013-10-08T15:15:22"/>
    <x v="0"/>
    <x v="0"/>
    <x v="0"/>
    <s v="2260"/>
    <x v="279"/>
    <x v="24"/>
    <x v="5"/>
    <x v="0"/>
    <x v="24"/>
    <s v="Puskesmas Cihara"/>
  </r>
  <r>
    <n v="1219"/>
    <x v="0"/>
    <x v="2"/>
    <x v="0"/>
    <x v="0"/>
    <x v="0"/>
    <x v="0"/>
    <d v="2013-10-08T15:15:43"/>
    <x v="0"/>
    <x v="0"/>
    <x v="0"/>
    <s v="2265"/>
    <x v="280"/>
    <x v="24"/>
    <x v="5"/>
    <x v="2"/>
    <x v="24"/>
    <s v="Puskesmas Cihara"/>
  </r>
  <r>
    <n v="1220"/>
    <x v="0"/>
    <x v="0"/>
    <x v="0"/>
    <x v="0"/>
    <x v="0"/>
    <x v="0"/>
    <d v="2013-10-08T15:16:42"/>
    <x v="0"/>
    <x v="0"/>
    <x v="0"/>
    <s v="2270"/>
    <x v="281"/>
    <x v="24"/>
    <x v="5"/>
    <x v="0"/>
    <x v="24"/>
    <s v="Puskesmas Cihara"/>
  </r>
  <r>
    <n v="1221"/>
    <x v="0"/>
    <x v="0"/>
    <x v="0"/>
    <x v="0"/>
    <x v="0"/>
    <x v="0"/>
    <d v="2013-10-08T15:17:24"/>
    <x v="0"/>
    <x v="0"/>
    <x v="0"/>
    <s v="2275"/>
    <x v="282"/>
    <x v="24"/>
    <x v="5"/>
    <x v="0"/>
    <x v="24"/>
    <s v="Puskesmas Cihara"/>
  </r>
  <r>
    <n v="1222"/>
    <x v="0"/>
    <x v="0"/>
    <x v="1"/>
    <x v="0"/>
    <x v="0"/>
    <x v="0"/>
    <d v="2013-10-08T15:18:46"/>
    <x v="0"/>
    <x v="0"/>
    <x v="1"/>
    <s v="2280"/>
    <x v="283"/>
    <x v="24"/>
    <x v="5"/>
    <x v="1"/>
    <x v="24"/>
    <s v="Puskesmas Cihara"/>
  </r>
  <r>
    <n v="1223"/>
    <x v="0"/>
    <x v="0"/>
    <x v="0"/>
    <x v="0"/>
    <x v="0"/>
    <x v="0"/>
    <d v="2013-10-08T15:19:25"/>
    <x v="0"/>
    <x v="0"/>
    <x v="0"/>
    <s v="2285"/>
    <x v="53"/>
    <x v="24"/>
    <x v="5"/>
    <x v="0"/>
    <x v="24"/>
    <s v="Puskesmas Cihara"/>
  </r>
  <r>
    <n v="1224"/>
    <x v="0"/>
    <x v="0"/>
    <x v="0"/>
    <x v="0"/>
    <x v="0"/>
    <x v="0"/>
    <d v="2013-10-08T15:19:42"/>
    <x v="0"/>
    <x v="0"/>
    <x v="0"/>
    <s v="2290"/>
    <x v="284"/>
    <x v="24"/>
    <x v="5"/>
    <x v="0"/>
    <x v="24"/>
    <s v="Puskesmas Cihara"/>
  </r>
  <r>
    <n v="1225"/>
    <x v="0"/>
    <x v="0"/>
    <x v="0"/>
    <x v="0"/>
    <x v="0"/>
    <x v="0"/>
    <d v="2013-10-08T15:19:58"/>
    <x v="0"/>
    <x v="0"/>
    <x v="0"/>
    <s v="2295"/>
    <x v="285"/>
    <x v="24"/>
    <x v="5"/>
    <x v="0"/>
    <x v="24"/>
    <s v="Puskesmas Cihara"/>
  </r>
  <r>
    <n v="1226"/>
    <x v="0"/>
    <x v="0"/>
    <x v="0"/>
    <x v="0"/>
    <x v="0"/>
    <x v="0"/>
    <d v="2013-10-08T15:22:35"/>
    <x v="0"/>
    <x v="0"/>
    <x v="0"/>
    <s v="2200"/>
    <x v="286"/>
    <x v="25"/>
    <x v="5"/>
    <x v="0"/>
    <x v="25"/>
    <s v="Puskesmas Panggarangan"/>
  </r>
  <r>
    <n v="1227"/>
    <x v="0"/>
    <x v="0"/>
    <x v="0"/>
    <x v="1"/>
    <x v="0"/>
    <x v="0"/>
    <d v="2013-10-08T15:22:56"/>
    <x v="0"/>
    <x v="0"/>
    <x v="0"/>
    <s v="2205"/>
    <x v="287"/>
    <x v="25"/>
    <x v="5"/>
    <x v="1"/>
    <x v="25"/>
    <s v="Puskesmas Panggarangan"/>
  </r>
  <r>
    <n v="1228"/>
    <x v="0"/>
    <x v="0"/>
    <x v="0"/>
    <x v="0"/>
    <x v="0"/>
    <x v="0"/>
    <d v="2013-10-08T15:25:11"/>
    <x v="0"/>
    <x v="0"/>
    <x v="0"/>
    <s v="2210"/>
    <x v="288"/>
    <x v="25"/>
    <x v="5"/>
    <x v="0"/>
    <x v="25"/>
    <s v="Puskesmas Panggarangan"/>
  </r>
  <r>
    <n v="1229"/>
    <x v="0"/>
    <x v="0"/>
    <x v="0"/>
    <x v="0"/>
    <x v="0"/>
    <x v="0"/>
    <d v="2013-10-08T15:25:49"/>
    <x v="0"/>
    <x v="0"/>
    <x v="0"/>
    <s v="2215"/>
    <x v="289"/>
    <x v="25"/>
    <x v="5"/>
    <x v="0"/>
    <x v="25"/>
    <s v="Puskesmas Panggarangan"/>
  </r>
  <r>
    <n v="1230"/>
    <x v="0"/>
    <x v="0"/>
    <x v="0"/>
    <x v="0"/>
    <x v="0"/>
    <x v="0"/>
    <d v="2013-10-08T15:26:07"/>
    <x v="0"/>
    <x v="0"/>
    <x v="0"/>
    <s v="2220"/>
    <x v="77"/>
    <x v="25"/>
    <x v="5"/>
    <x v="0"/>
    <x v="25"/>
    <s v="Puskesmas Panggarangan"/>
  </r>
  <r>
    <n v="1231"/>
    <x v="0"/>
    <x v="0"/>
    <x v="0"/>
    <x v="0"/>
    <x v="0"/>
    <x v="0"/>
    <d v="2013-10-08T15:26:27"/>
    <x v="0"/>
    <x v="0"/>
    <x v="0"/>
    <s v="2225"/>
    <x v="290"/>
    <x v="25"/>
    <x v="5"/>
    <x v="0"/>
    <x v="25"/>
    <s v="Puskesmas Panggarangan"/>
  </r>
  <r>
    <n v="1232"/>
    <x v="0"/>
    <x v="0"/>
    <x v="1"/>
    <x v="0"/>
    <x v="0"/>
    <x v="0"/>
    <d v="2013-10-08T15:26:55"/>
    <x v="0"/>
    <x v="0"/>
    <x v="0"/>
    <s v="2230"/>
    <x v="291"/>
    <x v="25"/>
    <x v="5"/>
    <x v="1"/>
    <x v="25"/>
    <s v="Puskesmas Panggarangan"/>
  </r>
  <r>
    <n v="1233"/>
    <x v="0"/>
    <x v="0"/>
    <x v="0"/>
    <x v="0"/>
    <x v="0"/>
    <x v="0"/>
    <d v="2013-10-08T15:27:40"/>
    <x v="0"/>
    <x v="0"/>
    <x v="0"/>
    <s v="2235"/>
    <x v="292"/>
    <x v="25"/>
    <x v="5"/>
    <x v="0"/>
    <x v="25"/>
    <s v="Puskesmas Panggarangan"/>
  </r>
  <r>
    <n v="1234"/>
    <x v="0"/>
    <x v="0"/>
    <x v="0"/>
    <x v="0"/>
    <x v="0"/>
    <x v="0"/>
    <d v="2013-10-08T15:28:06"/>
    <x v="0"/>
    <x v="0"/>
    <x v="0"/>
    <s v="2240"/>
    <x v="293"/>
    <x v="25"/>
    <x v="5"/>
    <x v="0"/>
    <x v="25"/>
    <s v="Puskesmas Panggarangan"/>
  </r>
  <r>
    <n v="1235"/>
    <x v="0"/>
    <x v="0"/>
    <x v="0"/>
    <x v="0"/>
    <x v="0"/>
    <x v="0"/>
    <d v="2013-10-08T15:28:43"/>
    <x v="0"/>
    <x v="0"/>
    <x v="0"/>
    <s v="2245"/>
    <x v="294"/>
    <x v="25"/>
    <x v="5"/>
    <x v="0"/>
    <x v="25"/>
    <s v="Puskesmas Panggarangan"/>
  </r>
  <r>
    <n v="1236"/>
    <x v="0"/>
    <x v="0"/>
    <x v="0"/>
    <x v="0"/>
    <x v="0"/>
    <x v="0"/>
    <d v="2013-10-08T15:29:46"/>
    <x v="0"/>
    <x v="0"/>
    <x v="0"/>
    <s v="2250"/>
    <x v="295"/>
    <x v="25"/>
    <x v="5"/>
    <x v="0"/>
    <x v="25"/>
    <s v="Puskesmas Panggarangan"/>
  </r>
  <r>
    <n v="1237"/>
    <x v="0"/>
    <x v="0"/>
    <x v="0"/>
    <x v="0"/>
    <x v="0"/>
    <x v="0"/>
    <d v="2013-10-08T15:31:49"/>
    <x v="0"/>
    <x v="0"/>
    <x v="0"/>
    <s v="2355"/>
    <x v="296"/>
    <x v="26"/>
    <x v="5"/>
    <x v="0"/>
    <x v="26"/>
    <s v="Puskesmas Cibeber"/>
  </r>
  <r>
    <n v="1238"/>
    <x v="0"/>
    <x v="0"/>
    <x v="0"/>
    <x v="0"/>
    <x v="0"/>
    <x v="0"/>
    <d v="2013-10-08T15:32:54"/>
    <x v="0"/>
    <x v="0"/>
    <x v="0"/>
    <s v="2360"/>
    <x v="297"/>
    <x v="26"/>
    <x v="5"/>
    <x v="0"/>
    <x v="26"/>
    <s v="Puskesmas Cibeber"/>
  </r>
  <r>
    <n v="1239"/>
    <x v="0"/>
    <x v="0"/>
    <x v="0"/>
    <x v="0"/>
    <x v="0"/>
    <x v="0"/>
    <d v="2013-10-08T15:33:10"/>
    <x v="0"/>
    <x v="0"/>
    <x v="0"/>
    <s v="2365"/>
    <x v="298"/>
    <x v="26"/>
    <x v="5"/>
    <x v="0"/>
    <x v="26"/>
    <s v="Puskesmas Cibeber"/>
  </r>
  <r>
    <n v="1240"/>
    <x v="0"/>
    <x v="0"/>
    <x v="0"/>
    <x v="0"/>
    <x v="0"/>
    <x v="0"/>
    <d v="2013-10-08T15:33:30"/>
    <x v="0"/>
    <x v="0"/>
    <x v="0"/>
    <s v="2370"/>
    <x v="299"/>
    <x v="26"/>
    <x v="5"/>
    <x v="0"/>
    <x v="26"/>
    <s v="Puskesmas Cibeber"/>
  </r>
  <r>
    <n v="1241"/>
    <x v="0"/>
    <x v="0"/>
    <x v="0"/>
    <x v="0"/>
    <x v="0"/>
    <x v="0"/>
    <d v="2013-10-08T15:33:56"/>
    <x v="0"/>
    <x v="0"/>
    <x v="0"/>
    <s v="2375"/>
    <x v="300"/>
    <x v="26"/>
    <x v="5"/>
    <x v="0"/>
    <x v="26"/>
    <s v="Puskesmas Cibeber"/>
  </r>
  <r>
    <n v="1242"/>
    <x v="0"/>
    <x v="0"/>
    <x v="0"/>
    <x v="0"/>
    <x v="0"/>
    <x v="0"/>
    <d v="2013-10-08T15:34:43"/>
    <x v="0"/>
    <x v="0"/>
    <x v="0"/>
    <s v="2380"/>
    <x v="53"/>
    <x v="26"/>
    <x v="5"/>
    <x v="0"/>
    <x v="26"/>
    <s v="Puskesmas Cisungsang"/>
  </r>
  <r>
    <n v="1243"/>
    <x v="0"/>
    <x v="0"/>
    <x v="0"/>
    <x v="0"/>
    <x v="0"/>
    <x v="0"/>
    <d v="2013-10-08T15:35:31"/>
    <x v="0"/>
    <x v="0"/>
    <x v="0"/>
    <s v="2385"/>
    <x v="301"/>
    <x v="26"/>
    <x v="5"/>
    <x v="0"/>
    <x v="26"/>
    <s v="Puskesmas Cisungsang"/>
  </r>
  <r>
    <n v="1244"/>
    <x v="0"/>
    <x v="1"/>
    <x v="0"/>
    <x v="0"/>
    <x v="0"/>
    <x v="0"/>
    <d v="2013-10-08T15:35:50"/>
    <x v="0"/>
    <x v="0"/>
    <x v="1"/>
    <s v="2390"/>
    <x v="302"/>
    <x v="26"/>
    <x v="5"/>
    <x v="1"/>
    <x v="26"/>
    <s v="Puskesmas Cisungsang"/>
  </r>
  <r>
    <n v="1245"/>
    <x v="0"/>
    <x v="0"/>
    <x v="0"/>
    <x v="0"/>
    <x v="0"/>
    <x v="0"/>
    <d v="2013-10-08T15:36:42"/>
    <x v="0"/>
    <x v="0"/>
    <x v="0"/>
    <s v="2395"/>
    <x v="303"/>
    <x v="26"/>
    <x v="5"/>
    <x v="0"/>
    <x v="26"/>
    <s v="Puskesmas Cisungsang"/>
  </r>
  <r>
    <n v="1246"/>
    <x v="0"/>
    <x v="0"/>
    <x v="0"/>
    <x v="0"/>
    <x v="0"/>
    <x v="0"/>
    <d v="2013-10-08T15:37:08"/>
    <x v="0"/>
    <x v="0"/>
    <x v="0"/>
    <s v="2400"/>
    <x v="288"/>
    <x v="26"/>
    <x v="5"/>
    <x v="0"/>
    <x v="26"/>
    <s v="Puskesmas Cibeber"/>
  </r>
  <r>
    <n v="1247"/>
    <x v="0"/>
    <x v="0"/>
    <x v="0"/>
    <x v="0"/>
    <x v="0"/>
    <x v="0"/>
    <d v="2013-10-08T15:38:40"/>
    <x v="0"/>
    <x v="0"/>
    <x v="0"/>
    <s v="2405"/>
    <x v="304"/>
    <x v="26"/>
    <x v="5"/>
    <x v="0"/>
    <x v="26"/>
    <s v="Puskesmas Cibeber"/>
  </r>
  <r>
    <n v="1248"/>
    <x v="0"/>
    <x v="0"/>
    <x v="0"/>
    <x v="0"/>
    <x v="0"/>
    <x v="0"/>
    <d v="2013-10-08T15:38:59"/>
    <x v="0"/>
    <x v="0"/>
    <x v="0"/>
    <s v="2410"/>
    <x v="305"/>
    <x v="26"/>
    <x v="5"/>
    <x v="0"/>
    <x v="26"/>
    <s v="Puskesmas Cibeber"/>
  </r>
  <r>
    <n v="1249"/>
    <x v="0"/>
    <x v="0"/>
    <x v="0"/>
    <x v="0"/>
    <x v="0"/>
    <x v="0"/>
    <d v="2013-10-08T15:39:13"/>
    <x v="0"/>
    <x v="0"/>
    <x v="0"/>
    <s v="1421"/>
    <x v="306"/>
    <x v="26"/>
    <x v="5"/>
    <x v="0"/>
    <x v="26"/>
    <s v="Puskesmas Cibeber"/>
  </r>
  <r>
    <n v="1250"/>
    <x v="0"/>
    <x v="0"/>
    <x v="0"/>
    <x v="0"/>
    <x v="0"/>
    <x v="0"/>
    <d v="2013-10-08T15:39:33"/>
    <x v="0"/>
    <x v="0"/>
    <x v="0"/>
    <s v="2420"/>
    <x v="307"/>
    <x v="26"/>
    <x v="5"/>
    <x v="0"/>
    <x v="26"/>
    <s v="Puskesmas Cibeber"/>
  </r>
  <r>
    <n v="1251"/>
    <x v="0"/>
    <x v="0"/>
    <x v="0"/>
    <x v="0"/>
    <x v="0"/>
    <x v="0"/>
    <d v="2013-10-08T15:39:49"/>
    <x v="0"/>
    <x v="0"/>
    <x v="0"/>
    <s v="2425"/>
    <x v="308"/>
    <x v="26"/>
    <x v="5"/>
    <x v="0"/>
    <x v="26"/>
    <s v="Puskesmas Cibeber"/>
  </r>
  <r>
    <n v="1252"/>
    <x v="0"/>
    <x v="0"/>
    <x v="0"/>
    <x v="0"/>
    <x v="0"/>
    <x v="0"/>
    <d v="2013-10-08T15:40:41"/>
    <x v="0"/>
    <x v="0"/>
    <x v="0"/>
    <s v="2430"/>
    <x v="309"/>
    <x v="26"/>
    <x v="5"/>
    <x v="0"/>
    <x v="26"/>
    <s v="Puskesmas Cibeber"/>
  </r>
  <r>
    <n v="1253"/>
    <x v="0"/>
    <x v="0"/>
    <x v="0"/>
    <x v="0"/>
    <x v="0"/>
    <x v="0"/>
    <d v="2013-10-08T15:40:57"/>
    <x v="0"/>
    <x v="0"/>
    <x v="0"/>
    <s v="2435"/>
    <x v="310"/>
    <x v="26"/>
    <x v="5"/>
    <x v="0"/>
    <x v="26"/>
    <s v="Puskesmas Cisungsang"/>
  </r>
  <r>
    <n v="1254"/>
    <x v="0"/>
    <x v="0"/>
    <x v="0"/>
    <x v="0"/>
    <x v="0"/>
    <x v="0"/>
    <d v="2013-10-08T15:41:17"/>
    <x v="0"/>
    <x v="0"/>
    <x v="0"/>
    <s v="2440"/>
    <x v="311"/>
    <x v="26"/>
    <x v="5"/>
    <x v="0"/>
    <x v="26"/>
    <s v="Puskesmas Cisungsang"/>
  </r>
  <r>
    <n v="1255"/>
    <x v="0"/>
    <x v="0"/>
    <x v="0"/>
    <x v="0"/>
    <x v="0"/>
    <x v="0"/>
    <d v="2013-10-08T15:41:45"/>
    <x v="0"/>
    <x v="0"/>
    <x v="0"/>
    <s v="2445"/>
    <x v="312"/>
    <x v="26"/>
    <x v="5"/>
    <x v="0"/>
    <x v="26"/>
    <s v="Puskesmas Cisungsang"/>
  </r>
  <r>
    <n v="1256"/>
    <x v="0"/>
    <x v="0"/>
    <x v="0"/>
    <x v="0"/>
    <x v="0"/>
    <x v="0"/>
    <d v="2013-10-08T15:42:06"/>
    <x v="0"/>
    <x v="0"/>
    <x v="0"/>
    <s v="2450"/>
    <x v="313"/>
    <x v="26"/>
    <x v="5"/>
    <x v="0"/>
    <x v="26"/>
    <s v="Puskesmas Cisungsang"/>
  </r>
  <r>
    <n v="1259"/>
    <x v="0"/>
    <x v="0"/>
    <x v="0"/>
    <x v="0"/>
    <x v="0"/>
    <x v="0"/>
    <d v="2013-10-08T15:43:26"/>
    <x v="0"/>
    <x v="0"/>
    <x v="0"/>
    <s v="2455"/>
    <x v="314"/>
    <x v="26"/>
    <x v="5"/>
    <x v="0"/>
    <x v="26"/>
    <s v="Puskesmas Cisungsang"/>
  </r>
  <r>
    <n v="1260"/>
    <x v="0"/>
    <x v="0"/>
    <x v="0"/>
    <x v="0"/>
    <x v="0"/>
    <x v="0"/>
    <d v="2013-10-08T15:43:44"/>
    <x v="0"/>
    <x v="0"/>
    <x v="0"/>
    <s v="2460"/>
    <x v="315"/>
    <x v="26"/>
    <x v="5"/>
    <x v="0"/>
    <x v="26"/>
    <s v="Puskesmas Cibeber"/>
  </r>
  <r>
    <n v="1261"/>
    <x v="0"/>
    <x v="0"/>
    <x v="0"/>
    <x v="0"/>
    <x v="0"/>
    <x v="0"/>
    <d v="2013-10-08T15:44:33"/>
    <x v="0"/>
    <x v="0"/>
    <x v="0"/>
    <s v="2300"/>
    <x v="316"/>
    <x v="27"/>
    <x v="5"/>
    <x v="0"/>
    <x v="27"/>
    <s v="Puskesmas Bayah"/>
  </r>
  <r>
    <n v="1262"/>
    <x v="0"/>
    <x v="0"/>
    <x v="0"/>
    <x v="0"/>
    <x v="0"/>
    <x v="0"/>
    <d v="2013-10-08T15:44:47"/>
    <x v="0"/>
    <x v="0"/>
    <x v="0"/>
    <s v="2305"/>
    <x v="317"/>
    <x v="27"/>
    <x v="5"/>
    <x v="0"/>
    <x v="27"/>
    <s v="Puskesmas Bayah"/>
  </r>
  <r>
    <n v="1263"/>
    <x v="0"/>
    <x v="0"/>
    <x v="0"/>
    <x v="0"/>
    <x v="0"/>
    <x v="0"/>
    <d v="2013-10-08T15:44:59"/>
    <x v="0"/>
    <x v="0"/>
    <x v="0"/>
    <s v="2310"/>
    <x v="318"/>
    <x v="27"/>
    <x v="5"/>
    <x v="0"/>
    <x v="27"/>
    <s v="Puskesmas Bayah"/>
  </r>
  <r>
    <n v="1264"/>
    <x v="0"/>
    <x v="0"/>
    <x v="0"/>
    <x v="0"/>
    <x v="0"/>
    <x v="0"/>
    <d v="2013-10-08T15:45:14"/>
    <x v="0"/>
    <x v="0"/>
    <x v="0"/>
    <s v="2315"/>
    <x v="319"/>
    <x v="27"/>
    <x v="5"/>
    <x v="0"/>
    <x v="27"/>
    <s v="Puskesmas Bayah"/>
  </r>
  <r>
    <n v="1265"/>
    <x v="0"/>
    <x v="0"/>
    <x v="0"/>
    <x v="0"/>
    <x v="0"/>
    <x v="0"/>
    <d v="2013-10-08T15:45:38"/>
    <x v="0"/>
    <x v="0"/>
    <x v="0"/>
    <s v="2320"/>
    <x v="320"/>
    <x v="27"/>
    <x v="5"/>
    <x v="0"/>
    <x v="27"/>
    <s v="Puskesmas Bayah"/>
  </r>
  <r>
    <n v="1266"/>
    <x v="0"/>
    <x v="0"/>
    <x v="0"/>
    <x v="0"/>
    <x v="0"/>
    <x v="0"/>
    <d v="2013-10-08T15:46:03"/>
    <x v="0"/>
    <x v="0"/>
    <x v="0"/>
    <s v="2325"/>
    <x v="321"/>
    <x v="27"/>
    <x v="5"/>
    <x v="0"/>
    <x v="27"/>
    <s v="Puskesmas Bayah"/>
  </r>
  <r>
    <n v="1267"/>
    <x v="0"/>
    <x v="0"/>
    <x v="0"/>
    <x v="0"/>
    <x v="0"/>
    <x v="0"/>
    <d v="2013-10-08T15:46:43"/>
    <x v="0"/>
    <x v="0"/>
    <x v="0"/>
    <s v="2330"/>
    <x v="322"/>
    <x v="27"/>
    <x v="5"/>
    <x v="0"/>
    <x v="27"/>
    <s v="Puskesmas Bayah"/>
  </r>
  <r>
    <n v="1268"/>
    <x v="0"/>
    <x v="1"/>
    <x v="0"/>
    <x v="0"/>
    <x v="0"/>
    <x v="0"/>
    <d v="2013-10-08T15:46:58"/>
    <x v="0"/>
    <x v="0"/>
    <x v="0"/>
    <s v="2335"/>
    <x v="323"/>
    <x v="27"/>
    <x v="5"/>
    <x v="1"/>
    <x v="27"/>
    <s v="Puskesmas Bayah"/>
  </r>
  <r>
    <n v="1270"/>
    <x v="0"/>
    <x v="0"/>
    <x v="0"/>
    <x v="0"/>
    <x v="0"/>
    <x v="0"/>
    <d v="2013-10-08T15:47:48"/>
    <x v="0"/>
    <x v="0"/>
    <x v="0"/>
    <s v="2340"/>
    <x v="324"/>
    <x v="27"/>
    <x v="5"/>
    <x v="0"/>
    <x v="27"/>
    <s v="Puskesmas Bayah"/>
  </r>
  <r>
    <n v="1271"/>
    <x v="0"/>
    <x v="0"/>
    <x v="0"/>
    <x v="0"/>
    <x v="0"/>
    <x v="0"/>
    <d v="2013-10-08T15:48:13"/>
    <x v="0"/>
    <x v="0"/>
    <x v="0"/>
    <s v="2345"/>
    <x v="325"/>
    <x v="27"/>
    <x v="5"/>
    <x v="0"/>
    <x v="27"/>
    <s v="Puskesmas Bayah"/>
  </r>
  <r>
    <n v="1272"/>
    <x v="0"/>
    <x v="0"/>
    <x v="0"/>
    <x v="0"/>
    <x v="0"/>
    <x v="0"/>
    <d v="2013-10-08T15:48:55"/>
    <x v="0"/>
    <x v="0"/>
    <x v="0"/>
    <s v="2350"/>
    <x v="326"/>
    <x v="27"/>
    <x v="5"/>
    <x v="0"/>
    <x v="27"/>
    <s v="Puskesmas Bayah"/>
  </r>
</pivotCacheRecords>
</file>

<file path=xl/pivotCache/pivotCacheRecords24.xml><?xml version="1.0" encoding="utf-8"?>
<pivotCacheRecords xmlns="http://schemas.openxmlformats.org/spreadsheetml/2006/main" xmlns:r="http://schemas.openxmlformats.org/officeDocument/2006/relationships" count="377">
  <r>
    <n v="1274"/>
    <x v="0"/>
    <n v="512"/>
    <x v="0"/>
    <n v="36"/>
    <n v="470"/>
    <n v="0"/>
    <x v="0"/>
    <d v="2013-02-27T09:33:22"/>
    <x v="0"/>
    <x v="0"/>
    <x v="0"/>
    <s v="Puskesmas Malingping"/>
    <s v="2100"/>
    <x v="0"/>
    <x v="0"/>
    <x v="0"/>
    <x v="0"/>
  </r>
  <r>
    <n v="1275"/>
    <x v="0"/>
    <n v="286"/>
    <x v="1"/>
    <n v="8"/>
    <n v="278"/>
    <n v="0"/>
    <x v="0"/>
    <d v="2013-02-27T09:34:02"/>
    <x v="0"/>
    <x v="0"/>
    <x v="0"/>
    <s v="Puskesmas Malingping"/>
    <s v="2070"/>
    <x v="1"/>
    <x v="0"/>
    <x v="0"/>
    <x v="0"/>
  </r>
  <r>
    <n v="1276"/>
    <x v="0"/>
    <n v="736"/>
    <x v="2"/>
    <n v="12"/>
    <n v="716"/>
    <n v="4"/>
    <x v="0"/>
    <d v="2013-02-27T09:35:21"/>
    <x v="0"/>
    <x v="0"/>
    <x v="0"/>
    <s v="Puskesmas Malingping"/>
    <s v="2090"/>
    <x v="2"/>
    <x v="0"/>
    <x v="0"/>
    <x v="0"/>
  </r>
  <r>
    <n v="1277"/>
    <x v="0"/>
    <n v="325"/>
    <x v="3"/>
    <n v="21"/>
    <n v="302"/>
    <n v="1"/>
    <x v="0"/>
    <d v="2013-02-27T09:36:12"/>
    <x v="0"/>
    <x v="0"/>
    <x v="0"/>
    <s v="Puskesmas Malingping"/>
    <s v="2105"/>
    <x v="3"/>
    <x v="0"/>
    <x v="0"/>
    <x v="0"/>
  </r>
  <r>
    <n v="1278"/>
    <x v="0"/>
    <n v="243"/>
    <x v="4"/>
    <n v="16"/>
    <n v="225"/>
    <n v="0"/>
    <x v="0"/>
    <d v="2013-02-27T09:41:19"/>
    <x v="0"/>
    <x v="0"/>
    <x v="0"/>
    <s v="Puskesmas Malingping"/>
    <s v="2110"/>
    <x v="4"/>
    <x v="0"/>
    <x v="0"/>
    <x v="0"/>
  </r>
  <r>
    <n v="1279"/>
    <x v="0"/>
    <n v="245"/>
    <x v="4"/>
    <n v="11"/>
    <n v="232"/>
    <n v="0"/>
    <x v="0"/>
    <d v="2013-02-27T09:43:21"/>
    <x v="0"/>
    <x v="0"/>
    <x v="0"/>
    <s v="Puskesmas Malingping"/>
    <s v="2085"/>
    <x v="5"/>
    <x v="0"/>
    <x v="0"/>
    <x v="0"/>
  </r>
  <r>
    <n v="1280"/>
    <x v="0"/>
    <n v="364"/>
    <x v="4"/>
    <n v="32"/>
    <n v="327"/>
    <n v="3"/>
    <x v="0"/>
    <d v="2013-02-27T09:43:51"/>
    <x v="0"/>
    <x v="0"/>
    <x v="0"/>
    <s v="Puskesmas Malingping"/>
    <s v="2080"/>
    <x v="6"/>
    <x v="0"/>
    <x v="0"/>
    <x v="0"/>
  </r>
  <r>
    <n v="1281"/>
    <x v="0"/>
    <n v="370"/>
    <x v="2"/>
    <n v="23"/>
    <n v="342"/>
    <n v="1"/>
    <x v="0"/>
    <d v="2013-02-27T09:44:22"/>
    <x v="0"/>
    <x v="0"/>
    <x v="0"/>
    <s v="Puskesmas Malingping"/>
    <s v="2075"/>
    <x v="7"/>
    <x v="0"/>
    <x v="0"/>
    <x v="0"/>
  </r>
  <r>
    <n v="1282"/>
    <x v="0"/>
    <n v="414"/>
    <x v="2"/>
    <n v="11"/>
    <n v="398"/>
    <n v="1"/>
    <x v="0"/>
    <d v="2013-02-27T09:44:54"/>
    <x v="0"/>
    <x v="0"/>
    <x v="0"/>
    <s v="Puskesmas Malingping"/>
    <s v="2065"/>
    <x v="8"/>
    <x v="0"/>
    <x v="0"/>
    <x v="0"/>
  </r>
  <r>
    <n v="1283"/>
    <x v="0"/>
    <n v="497"/>
    <x v="1"/>
    <n v="49"/>
    <n v="448"/>
    <n v="0"/>
    <x v="0"/>
    <d v="2013-02-27T09:45:33"/>
    <x v="0"/>
    <x v="0"/>
    <x v="0"/>
    <s v="Puskesmas Malingping"/>
    <s v="2095"/>
    <x v="9"/>
    <x v="0"/>
    <x v="0"/>
    <x v="0"/>
  </r>
  <r>
    <n v="1284"/>
    <x v="0"/>
    <n v="448"/>
    <x v="1"/>
    <n v="42"/>
    <n v="404"/>
    <n v="2"/>
    <x v="0"/>
    <d v="2013-02-27T09:53:43"/>
    <x v="0"/>
    <x v="0"/>
    <x v="0"/>
    <s v="Puskesmas Malingping"/>
    <s v="2115"/>
    <x v="10"/>
    <x v="0"/>
    <x v="0"/>
    <x v="0"/>
  </r>
  <r>
    <n v="1285"/>
    <x v="0"/>
    <n v="471"/>
    <x v="4"/>
    <n v="26"/>
    <n v="443"/>
    <n v="0"/>
    <x v="0"/>
    <d v="2013-02-27T09:54:12"/>
    <x v="0"/>
    <x v="0"/>
    <x v="0"/>
    <s v="Puskesmas Malingping"/>
    <s v="2120"/>
    <x v="11"/>
    <x v="0"/>
    <x v="0"/>
    <x v="0"/>
  </r>
  <r>
    <n v="1286"/>
    <x v="0"/>
    <n v="330"/>
    <x v="4"/>
    <n v="17"/>
    <n v="310"/>
    <n v="1"/>
    <x v="0"/>
    <d v="2013-02-27T09:54:43"/>
    <x v="0"/>
    <x v="0"/>
    <x v="0"/>
    <s v="Puskesmas Malingping"/>
    <s v="2125"/>
    <x v="12"/>
    <x v="0"/>
    <x v="0"/>
    <x v="0"/>
  </r>
  <r>
    <n v="1287"/>
    <x v="0"/>
    <n v="201"/>
    <x v="1"/>
    <n v="44"/>
    <n v="157"/>
    <n v="0"/>
    <x v="0"/>
    <d v="2013-02-27T09:55:17"/>
    <x v="0"/>
    <x v="0"/>
    <x v="0"/>
    <s v="Puskesmas Malingping"/>
    <s v="2130"/>
    <x v="13"/>
    <x v="0"/>
    <x v="0"/>
    <x v="0"/>
  </r>
  <r>
    <n v="1288"/>
    <x v="0"/>
    <n v="365"/>
    <x v="3"/>
    <n v="1"/>
    <n v="363"/>
    <n v="0"/>
    <x v="0"/>
    <d v="2013-02-27T11:02:26"/>
    <x v="0"/>
    <x v="0"/>
    <x v="0"/>
    <s v="Puskesmas Bojongjuruh"/>
    <s v="1830"/>
    <x v="14"/>
    <x v="1"/>
    <x v="1"/>
    <x v="1"/>
  </r>
  <r>
    <n v="1289"/>
    <x v="0"/>
    <n v="222"/>
    <x v="3"/>
    <n v="2"/>
    <n v="210"/>
    <n v="9"/>
    <x v="0"/>
    <d v="2013-02-27T11:03:34"/>
    <x v="0"/>
    <x v="0"/>
    <x v="0"/>
    <s v="Puskesmas Bojongjuruh"/>
    <s v="1835"/>
    <x v="15"/>
    <x v="1"/>
    <x v="1"/>
    <x v="1"/>
  </r>
  <r>
    <n v="1290"/>
    <x v="0"/>
    <n v="121"/>
    <x v="4"/>
    <n v="31"/>
    <n v="86"/>
    <n v="2"/>
    <x v="0"/>
    <d v="2013-02-27T11:07:24"/>
    <x v="0"/>
    <x v="0"/>
    <x v="0"/>
    <s v="Puskesmas Banjarsari"/>
    <s v="1840"/>
    <x v="16"/>
    <x v="1"/>
    <x v="1"/>
    <x v="1"/>
  </r>
  <r>
    <n v="1291"/>
    <x v="0"/>
    <n v="193"/>
    <x v="1"/>
    <n v="0"/>
    <n v="193"/>
    <n v="0"/>
    <x v="0"/>
    <d v="2013-02-27T11:07:59"/>
    <x v="0"/>
    <x v="0"/>
    <x v="0"/>
    <s v="Puskesmas Bojongjuruh"/>
    <s v="1845"/>
    <x v="17"/>
    <x v="1"/>
    <x v="1"/>
    <x v="1"/>
  </r>
  <r>
    <n v="1292"/>
    <x v="0"/>
    <n v="176"/>
    <x v="5"/>
    <n v="10"/>
    <n v="163"/>
    <n v="0"/>
    <x v="0"/>
    <d v="2013-02-27T11:08:32"/>
    <x v="0"/>
    <x v="0"/>
    <x v="0"/>
    <s v="Puskesmas Bojongjuruh"/>
    <s v="1850"/>
    <x v="18"/>
    <x v="1"/>
    <x v="1"/>
    <x v="1"/>
  </r>
  <r>
    <n v="1293"/>
    <x v="0"/>
    <n v="265"/>
    <x v="3"/>
    <n v="9"/>
    <n v="253"/>
    <n v="2"/>
    <x v="0"/>
    <d v="2013-02-27T11:09:03"/>
    <x v="0"/>
    <x v="0"/>
    <x v="0"/>
    <s v="Puskesmas Bojongjuruh"/>
    <s v="1865"/>
    <x v="19"/>
    <x v="1"/>
    <x v="1"/>
    <x v="1"/>
  </r>
  <r>
    <n v="1294"/>
    <x v="0"/>
    <n v="260"/>
    <x v="3"/>
    <n v="21"/>
    <n v="222"/>
    <n v="16"/>
    <x v="0"/>
    <d v="2013-02-27T11:09:35"/>
    <x v="0"/>
    <x v="0"/>
    <x v="0"/>
    <s v="Puskesmas Bojongjuruh"/>
    <s v="1866"/>
    <x v="20"/>
    <x v="1"/>
    <x v="1"/>
    <x v="1"/>
  </r>
  <r>
    <n v="1295"/>
    <x v="0"/>
    <n v="326"/>
    <x v="3"/>
    <n v="29"/>
    <n v="279"/>
    <n v="17"/>
    <x v="0"/>
    <d v="2013-02-27T11:10:17"/>
    <x v="0"/>
    <x v="0"/>
    <x v="0"/>
    <s v="Puskesmas Bojongjuruh"/>
    <s v="1870"/>
    <x v="21"/>
    <x v="1"/>
    <x v="1"/>
    <x v="1"/>
  </r>
  <r>
    <n v="1296"/>
    <x v="0"/>
    <n v="181"/>
    <x v="1"/>
    <n v="28"/>
    <n v="138"/>
    <n v="15"/>
    <x v="0"/>
    <d v="2013-02-27T11:10:55"/>
    <x v="0"/>
    <x v="0"/>
    <x v="0"/>
    <s v="Puskesmas Bojongjuruh"/>
    <s v="1855"/>
    <x v="22"/>
    <x v="1"/>
    <x v="1"/>
    <x v="1"/>
  </r>
  <r>
    <n v="1297"/>
    <x v="0"/>
    <n v="184"/>
    <x v="3"/>
    <n v="16"/>
    <n v="165"/>
    <n v="2"/>
    <x v="0"/>
    <d v="2013-02-27T11:11:29"/>
    <x v="0"/>
    <x v="0"/>
    <x v="0"/>
    <s v="Puskesmas Bojongjuruh"/>
    <s v="1860"/>
    <x v="23"/>
    <x v="1"/>
    <x v="1"/>
    <x v="1"/>
  </r>
  <r>
    <n v="1298"/>
    <x v="0"/>
    <n v="235"/>
    <x v="4"/>
    <n v="34"/>
    <n v="191"/>
    <n v="8"/>
    <x v="0"/>
    <d v="2013-02-27T14:52:07"/>
    <x v="0"/>
    <x v="0"/>
    <x v="0"/>
    <s v="Puskesmas Pajagan"/>
    <s v="1315"/>
    <x v="24"/>
    <x v="2"/>
    <x v="2"/>
    <x v="2"/>
  </r>
  <r>
    <n v="1299"/>
    <x v="0"/>
    <n v="160"/>
    <x v="3"/>
    <n v="5"/>
    <n v="147"/>
    <n v="7"/>
    <x v="0"/>
    <d v="2013-02-27T14:53:31"/>
    <x v="0"/>
    <x v="0"/>
    <x v="0"/>
    <s v="Puskesmas Pajagan"/>
    <s v="1346"/>
    <x v="25"/>
    <x v="2"/>
    <x v="2"/>
    <x v="2"/>
  </r>
  <r>
    <n v="1300"/>
    <x v="0"/>
    <n v="292"/>
    <x v="3"/>
    <n v="35"/>
    <n v="254"/>
    <n v="2"/>
    <x v="0"/>
    <d v="2013-02-27T14:55:25"/>
    <x v="0"/>
    <x v="0"/>
    <x v="0"/>
    <s v="Puskesmas Pajagan"/>
    <s v="1325"/>
    <x v="26"/>
    <x v="2"/>
    <x v="2"/>
    <x v="2"/>
  </r>
  <r>
    <n v="1301"/>
    <x v="0"/>
    <n v="419"/>
    <x v="6"/>
    <n v="36"/>
    <n v="359"/>
    <n v="10"/>
    <x v="0"/>
    <d v="2013-02-27T14:56:39"/>
    <x v="0"/>
    <x v="0"/>
    <x v="0"/>
    <s v="Puskesmas Pajagan"/>
    <s v="1330"/>
    <x v="27"/>
    <x v="2"/>
    <x v="2"/>
    <x v="2"/>
  </r>
  <r>
    <n v="1302"/>
    <x v="0"/>
    <n v="396"/>
    <x v="4"/>
    <n v="3"/>
    <n v="391"/>
    <n v="0"/>
    <x v="0"/>
    <d v="2013-02-27T15:03:28"/>
    <x v="0"/>
    <x v="0"/>
    <x v="0"/>
    <s v="Puskesmas Pajagan"/>
    <s v="1335"/>
    <x v="28"/>
    <x v="2"/>
    <x v="2"/>
    <x v="2"/>
  </r>
  <r>
    <n v="1303"/>
    <x v="0"/>
    <n v="209"/>
    <x v="2"/>
    <n v="53"/>
    <n v="152"/>
    <n v="0"/>
    <x v="0"/>
    <d v="2013-02-27T15:07:24"/>
    <x v="0"/>
    <x v="0"/>
    <x v="0"/>
    <s v="Puskesmas Pajagan"/>
    <s v="1340"/>
    <x v="29"/>
    <x v="2"/>
    <x v="2"/>
    <x v="2"/>
  </r>
  <r>
    <n v="1304"/>
    <x v="0"/>
    <n v="362"/>
    <x v="3"/>
    <n v="52"/>
    <n v="291"/>
    <n v="18"/>
    <x v="0"/>
    <d v="2013-02-27T15:08:06"/>
    <x v="0"/>
    <x v="0"/>
    <x v="0"/>
    <s v="Puskesmas Pajagan"/>
    <s v="1345"/>
    <x v="30"/>
    <x v="2"/>
    <x v="2"/>
    <x v="2"/>
  </r>
  <r>
    <n v="1305"/>
    <x v="0"/>
    <n v="287"/>
    <x v="7"/>
    <n v="78"/>
    <n v="203"/>
    <n v="1"/>
    <x v="0"/>
    <d v="2013-03-04T08:02:38"/>
    <x v="0"/>
    <x v="0"/>
    <x v="0"/>
    <s v="Puskesmas Kalanganyar"/>
    <s v="1030"/>
    <x v="31"/>
    <x v="3"/>
    <x v="3"/>
    <x v="3"/>
  </r>
  <r>
    <n v="1306"/>
    <x v="0"/>
    <n v="466"/>
    <x v="7"/>
    <n v="85"/>
    <n v="376"/>
    <n v="0"/>
    <x v="0"/>
    <d v="2013-03-04T08:05:31"/>
    <x v="0"/>
    <x v="0"/>
    <x v="0"/>
    <s v="Puskesmas Kalanganyar"/>
    <s v="1031"/>
    <x v="32"/>
    <x v="3"/>
    <x v="3"/>
    <x v="3"/>
  </r>
  <r>
    <n v="1307"/>
    <x v="0"/>
    <n v="474"/>
    <x v="5"/>
    <n v="33"/>
    <n v="438"/>
    <n v="0"/>
    <x v="0"/>
    <d v="2013-03-04T08:06:03"/>
    <x v="0"/>
    <x v="0"/>
    <x v="0"/>
    <s v="Puskesmas Kalanganyar"/>
    <s v="1032"/>
    <x v="33"/>
    <x v="3"/>
    <x v="3"/>
    <x v="3"/>
  </r>
  <r>
    <n v="1308"/>
    <x v="0"/>
    <n v="424"/>
    <x v="8"/>
    <n v="64"/>
    <n v="353"/>
    <n v="0"/>
    <x v="0"/>
    <d v="2013-03-04T08:07:32"/>
    <x v="0"/>
    <x v="0"/>
    <x v="0"/>
    <s v="Puskesmas Kalanganyar"/>
    <s v="1033"/>
    <x v="34"/>
    <x v="3"/>
    <x v="3"/>
    <x v="3"/>
  </r>
  <r>
    <n v="1309"/>
    <x v="0"/>
    <n v="275"/>
    <x v="9"/>
    <n v="57"/>
    <n v="191"/>
    <n v="17"/>
    <x v="0"/>
    <d v="2013-03-04T08:10:46"/>
    <x v="0"/>
    <x v="0"/>
    <x v="0"/>
    <s v="Puskesmas Kalanganyar"/>
    <s v="1034"/>
    <x v="35"/>
    <x v="3"/>
    <x v="3"/>
    <x v="3"/>
  </r>
  <r>
    <n v="1310"/>
    <x v="0"/>
    <n v="274"/>
    <x v="4"/>
    <n v="55"/>
    <n v="215"/>
    <n v="2"/>
    <x v="0"/>
    <d v="2013-03-04T08:11:14"/>
    <x v="0"/>
    <x v="0"/>
    <x v="0"/>
    <s v="Puskesmas Kalanganyar"/>
    <s v="1035"/>
    <x v="36"/>
    <x v="3"/>
    <x v="3"/>
    <x v="3"/>
  </r>
  <r>
    <n v="1311"/>
    <x v="0"/>
    <n v="323"/>
    <x v="3"/>
    <n v="4"/>
    <n v="318"/>
    <n v="0"/>
    <x v="0"/>
    <d v="2013-03-04T08:11:41"/>
    <x v="0"/>
    <x v="0"/>
    <x v="0"/>
    <s v="Puskesmas Kalanganyar"/>
    <s v="1036"/>
    <x v="37"/>
    <x v="3"/>
    <x v="3"/>
    <x v="3"/>
  </r>
  <r>
    <n v="1313"/>
    <x v="0"/>
    <n v="418"/>
    <x v="2"/>
    <n v="26"/>
    <n v="388"/>
    <n v="0"/>
    <x v="0"/>
    <d v="2013-04-16T14:57:17"/>
    <x v="0"/>
    <x v="0"/>
    <x v="0"/>
    <s v="Puskesmas Baros"/>
    <s v="2550"/>
    <x v="38"/>
    <x v="4"/>
    <x v="4"/>
    <x v="3"/>
  </r>
  <r>
    <n v="1314"/>
    <x v="0"/>
    <n v="319"/>
    <x v="3"/>
    <n v="7"/>
    <n v="311"/>
    <n v="0"/>
    <x v="0"/>
    <d v="2013-04-16T14:58:59"/>
    <x v="0"/>
    <x v="0"/>
    <x v="0"/>
    <s v="Puskesmas Baros"/>
    <s v="2540"/>
    <x v="39"/>
    <x v="4"/>
    <x v="4"/>
    <x v="3"/>
  </r>
  <r>
    <n v="1316"/>
    <x v="0"/>
    <n v="392"/>
    <x v="4"/>
    <n v="30"/>
    <n v="360"/>
    <n v="0"/>
    <x v="0"/>
    <d v="2013-04-16T15:00:55"/>
    <x v="0"/>
    <x v="0"/>
    <x v="0"/>
    <s v="Puskesmas Baros"/>
    <s v="2515"/>
    <x v="40"/>
    <x v="4"/>
    <x v="4"/>
    <x v="3"/>
  </r>
  <r>
    <n v="1317"/>
    <x v="0"/>
    <n v="239"/>
    <x v="3"/>
    <n v="30"/>
    <n v="208"/>
    <n v="0"/>
    <x v="0"/>
    <d v="2013-04-16T15:04:08"/>
    <x v="0"/>
    <x v="0"/>
    <x v="0"/>
    <s v="Puskesmas Baros"/>
    <s v="2545"/>
    <x v="41"/>
    <x v="4"/>
    <x v="4"/>
    <x v="3"/>
  </r>
  <r>
    <n v="1318"/>
    <x v="0"/>
    <n v="506"/>
    <x v="4"/>
    <n v="70"/>
    <n v="434"/>
    <n v="0"/>
    <x v="0"/>
    <d v="2013-04-16T15:05:03"/>
    <x v="0"/>
    <x v="0"/>
    <x v="0"/>
    <s v="Puskesmas Baros"/>
    <s v="2565"/>
    <x v="2"/>
    <x v="4"/>
    <x v="4"/>
    <x v="3"/>
  </r>
  <r>
    <n v="1319"/>
    <x v="0"/>
    <n v="292"/>
    <x v="3"/>
    <n v="18"/>
    <n v="273"/>
    <n v="0"/>
    <x v="0"/>
    <d v="2013-04-16T15:05:51"/>
    <x v="0"/>
    <x v="0"/>
    <x v="0"/>
    <s v="Puskesmas Warunggunung"/>
    <s v="2555"/>
    <x v="42"/>
    <x v="4"/>
    <x v="4"/>
    <x v="3"/>
  </r>
  <r>
    <n v="1320"/>
    <x v="0"/>
    <n v="408"/>
    <x v="1"/>
    <n v="25"/>
    <n v="338"/>
    <n v="45"/>
    <x v="0"/>
    <d v="2013-04-16T15:18:00"/>
    <x v="0"/>
    <x v="0"/>
    <x v="0"/>
    <s v="Puskesmas Warunggunung"/>
    <s v="2570"/>
    <x v="43"/>
    <x v="4"/>
    <x v="4"/>
    <x v="3"/>
  </r>
  <r>
    <n v="1321"/>
    <x v="0"/>
    <n v="455"/>
    <x v="1"/>
    <n v="79"/>
    <n v="376"/>
    <n v="0"/>
    <x v="0"/>
    <d v="2013-04-16T15:19:54"/>
    <x v="0"/>
    <x v="0"/>
    <x v="0"/>
    <s v="Puskesmas Warunggunung"/>
    <s v="2560"/>
    <x v="44"/>
    <x v="4"/>
    <x v="4"/>
    <x v="3"/>
  </r>
  <r>
    <n v="1322"/>
    <x v="0"/>
    <n v="280"/>
    <x v="4"/>
    <n v="53"/>
    <n v="219"/>
    <n v="6"/>
    <x v="0"/>
    <d v="2013-04-16T15:25:31"/>
    <x v="0"/>
    <x v="0"/>
    <x v="0"/>
    <s v="Puskesmas Warunggunung"/>
    <s v="2525"/>
    <x v="45"/>
    <x v="4"/>
    <x v="4"/>
    <x v="3"/>
  </r>
  <r>
    <n v="1323"/>
    <x v="0"/>
    <n v="284"/>
    <x v="1"/>
    <n v="25"/>
    <n v="213"/>
    <n v="46"/>
    <x v="0"/>
    <d v="2013-04-16T15:27:40"/>
    <x v="0"/>
    <x v="0"/>
    <x v="0"/>
    <s v="Puskesmas Warunggunung"/>
    <s v="2520"/>
    <x v="46"/>
    <x v="4"/>
    <x v="4"/>
    <x v="3"/>
  </r>
  <r>
    <n v="1324"/>
    <x v="0"/>
    <n v="351"/>
    <x v="3"/>
    <n v="14"/>
    <n v="336"/>
    <n v="0"/>
    <x v="0"/>
    <d v="2013-04-16T15:28:42"/>
    <x v="0"/>
    <x v="0"/>
    <x v="0"/>
    <s v="Puskesmas Warunggunung"/>
    <s v="2530"/>
    <x v="47"/>
    <x v="4"/>
    <x v="4"/>
    <x v="3"/>
  </r>
  <r>
    <n v="1325"/>
    <x v="0"/>
    <n v="633"/>
    <x v="10"/>
    <n v="56"/>
    <n v="564"/>
    <n v="1"/>
    <x v="0"/>
    <d v="2013-04-18T07:51:01"/>
    <x v="0"/>
    <x v="0"/>
    <x v="0"/>
    <s v="Puskesmas Rangkasbitung"/>
    <s v="1015"/>
    <x v="48"/>
    <x v="5"/>
    <x v="5"/>
    <x v="3"/>
  </r>
  <r>
    <n v="1326"/>
    <x v="0"/>
    <n v="785"/>
    <x v="9"/>
    <n v="54"/>
    <n v="719"/>
    <n v="2"/>
    <x v="0"/>
    <d v="2013-04-18T08:08:09"/>
    <x v="0"/>
    <x v="0"/>
    <x v="0"/>
    <s v="Puskesmas Rangkasbitung"/>
    <s v="1014"/>
    <x v="49"/>
    <x v="5"/>
    <x v="5"/>
    <x v="3"/>
  </r>
  <r>
    <n v="1327"/>
    <x v="0"/>
    <n v="453"/>
    <x v="0"/>
    <n v="0"/>
    <n v="447"/>
    <n v="0"/>
    <x v="0"/>
    <d v="2013-04-18T08:11:45"/>
    <x v="0"/>
    <x v="0"/>
    <x v="0"/>
    <s v="Puskesmas Rangkasbitung"/>
    <s v="1007"/>
    <x v="50"/>
    <x v="5"/>
    <x v="5"/>
    <x v="3"/>
  </r>
  <r>
    <n v="1328"/>
    <x v="0"/>
    <n v="520"/>
    <x v="0"/>
    <n v="39"/>
    <n v="465"/>
    <n v="10"/>
    <x v="0"/>
    <d v="2013-04-18T08:12:58"/>
    <x v="0"/>
    <x v="0"/>
    <x v="0"/>
    <s v="Puskesmas Rangkasbitung"/>
    <s v="1005"/>
    <x v="51"/>
    <x v="5"/>
    <x v="5"/>
    <x v="3"/>
  </r>
  <r>
    <n v="1329"/>
    <x v="0"/>
    <n v="640"/>
    <x v="11"/>
    <n v="97"/>
    <n v="521"/>
    <n v="14"/>
    <x v="0"/>
    <d v="2013-04-18T08:16:54"/>
    <x v="0"/>
    <x v="0"/>
    <x v="0"/>
    <s v="Puskesmas Rangkasbitung"/>
    <s v="1016"/>
    <x v="52"/>
    <x v="5"/>
    <x v="5"/>
    <x v="3"/>
  </r>
  <r>
    <n v="1330"/>
    <x v="0"/>
    <n v="1134"/>
    <x v="9"/>
    <n v="57"/>
    <n v="1058"/>
    <n v="9"/>
    <x v="0"/>
    <d v="2013-04-18T08:19:01"/>
    <x v="0"/>
    <x v="0"/>
    <x v="0"/>
    <s v="Puskesmas Rangkasbitung"/>
    <s v="1004"/>
    <x v="53"/>
    <x v="5"/>
    <x v="5"/>
    <x v="3"/>
  </r>
  <r>
    <n v="1331"/>
    <x v="0"/>
    <n v="522"/>
    <x v="3"/>
    <n v="30"/>
    <n v="490"/>
    <n v="1"/>
    <x v="0"/>
    <d v="2013-04-18T08:21:05"/>
    <x v="0"/>
    <x v="0"/>
    <x v="0"/>
    <s v="Puskesmas Rangkasbitung"/>
    <s v="1006"/>
    <x v="54"/>
    <x v="5"/>
    <x v="5"/>
    <x v="3"/>
  </r>
  <r>
    <n v="1332"/>
    <x v="0"/>
    <n v="505"/>
    <x v="12"/>
    <n v="48"/>
    <n v="444"/>
    <n v="0"/>
    <x v="0"/>
    <d v="2013-04-18T08:21:50"/>
    <x v="0"/>
    <x v="0"/>
    <x v="0"/>
    <s v="Puskesmas Rangkasbitung"/>
    <s v="1001"/>
    <x v="55"/>
    <x v="5"/>
    <x v="5"/>
    <x v="3"/>
  </r>
  <r>
    <n v="1333"/>
    <x v="0"/>
    <n v="565"/>
    <x v="0"/>
    <n v="61"/>
    <n v="485"/>
    <n v="13"/>
    <x v="0"/>
    <d v="2013-04-18T08:22:45"/>
    <x v="0"/>
    <x v="0"/>
    <x v="0"/>
    <s v="Puskesmas Rangkasbitung"/>
    <s v="1003"/>
    <x v="56"/>
    <x v="5"/>
    <x v="5"/>
    <x v="3"/>
  </r>
  <r>
    <n v="1334"/>
    <x v="0"/>
    <n v="711"/>
    <x v="13"/>
    <n v="152"/>
    <n v="497"/>
    <n v="51"/>
    <x v="0"/>
    <d v="2013-04-18T08:25:03"/>
    <x v="0"/>
    <x v="0"/>
    <x v="0"/>
    <s v="Puskesmas Rangkasbitung"/>
    <s v="1002"/>
    <x v="57"/>
    <x v="5"/>
    <x v="5"/>
    <x v="3"/>
  </r>
  <r>
    <n v="1335"/>
    <x v="0"/>
    <n v="589"/>
    <x v="4"/>
    <n v="37"/>
    <n v="550"/>
    <n v="0"/>
    <x v="0"/>
    <d v="2013-04-18T08:26:49"/>
    <x v="0"/>
    <x v="0"/>
    <x v="0"/>
    <s v="Puskesmas Mekarsari"/>
    <s v="1008"/>
    <x v="58"/>
    <x v="5"/>
    <x v="5"/>
    <x v="3"/>
  </r>
  <r>
    <n v="1336"/>
    <x v="0"/>
    <n v="686"/>
    <x v="2"/>
    <n v="30"/>
    <n v="649"/>
    <n v="3"/>
    <x v="0"/>
    <d v="2013-04-18T08:28:08"/>
    <x v="0"/>
    <x v="0"/>
    <x v="0"/>
    <s v="Puskesmas Mekarsari"/>
    <s v="1009"/>
    <x v="26"/>
    <x v="5"/>
    <x v="5"/>
    <x v="3"/>
  </r>
  <r>
    <n v="1337"/>
    <x v="0"/>
    <n v="662"/>
    <x v="0"/>
    <n v="133"/>
    <n v="516"/>
    <n v="7"/>
    <x v="0"/>
    <d v="2013-04-18T08:29:43"/>
    <x v="0"/>
    <x v="0"/>
    <x v="0"/>
    <s v="Puskesmas Mekarsari"/>
    <s v="1010"/>
    <x v="59"/>
    <x v="5"/>
    <x v="5"/>
    <x v="3"/>
  </r>
  <r>
    <n v="1338"/>
    <x v="0"/>
    <n v="297"/>
    <x v="14"/>
    <n v="75"/>
    <n v="212"/>
    <n v="1"/>
    <x v="0"/>
    <d v="2013-04-18T08:30:37"/>
    <x v="0"/>
    <x v="0"/>
    <x v="0"/>
    <s v="Puskesmas Kolelet"/>
    <s v="1011"/>
    <x v="60"/>
    <x v="5"/>
    <x v="5"/>
    <x v="3"/>
  </r>
  <r>
    <n v="1339"/>
    <x v="0"/>
    <n v="386"/>
    <x v="7"/>
    <n v="37"/>
    <n v="344"/>
    <n v="0"/>
    <x v="0"/>
    <d v="2013-04-18T08:33:07"/>
    <x v="0"/>
    <x v="0"/>
    <x v="0"/>
    <s v="Puskesmas Kolelet"/>
    <s v="1013"/>
    <x v="61"/>
    <x v="5"/>
    <x v="5"/>
    <x v="3"/>
  </r>
  <r>
    <n v="1340"/>
    <x v="0"/>
    <n v="411"/>
    <x v="11"/>
    <n v="41"/>
    <n v="362"/>
    <n v="0"/>
    <x v="0"/>
    <d v="2013-04-18T08:33:45"/>
    <x v="0"/>
    <x v="0"/>
    <x v="0"/>
    <s v="Puskesmas Kolelet"/>
    <s v="1012"/>
    <x v="8"/>
    <x v="5"/>
    <x v="5"/>
    <x v="3"/>
  </r>
  <r>
    <n v="1341"/>
    <x v="0"/>
    <n v="261"/>
    <x v="8"/>
    <n v="33"/>
    <n v="217"/>
    <n v="4"/>
    <x v="0"/>
    <d v="2013-04-18T11:15:40"/>
    <x v="0"/>
    <x v="0"/>
    <x v="0"/>
    <s v="Puskesmas Cibadak"/>
    <s v="1061"/>
    <x v="62"/>
    <x v="6"/>
    <x v="6"/>
    <x v="3"/>
  </r>
  <r>
    <n v="1343"/>
    <x v="0"/>
    <n v="316"/>
    <x v="5"/>
    <n v="36"/>
    <n v="277"/>
    <n v="0"/>
    <x v="0"/>
    <d v="2013-04-18T11:18:00"/>
    <x v="0"/>
    <x v="0"/>
    <x v="0"/>
    <s v="Puskesmas Cibadak"/>
    <s v="1062"/>
    <x v="63"/>
    <x v="6"/>
    <x v="6"/>
    <x v="3"/>
  </r>
  <r>
    <n v="1344"/>
    <x v="0"/>
    <n v="314"/>
    <x v="1"/>
    <n v="19"/>
    <n v="292"/>
    <n v="3"/>
    <x v="0"/>
    <d v="2013-04-18T11:18:39"/>
    <x v="0"/>
    <x v="0"/>
    <x v="0"/>
    <s v="Puskesmas Cibadak"/>
    <s v="1064"/>
    <x v="64"/>
    <x v="6"/>
    <x v="6"/>
    <x v="3"/>
  </r>
  <r>
    <n v="1345"/>
    <x v="0"/>
    <n v="381"/>
    <x v="5"/>
    <n v="17"/>
    <n v="361"/>
    <n v="0"/>
    <x v="0"/>
    <d v="2013-04-18T11:20:06"/>
    <x v="0"/>
    <x v="0"/>
    <x v="0"/>
    <s v="Puskesmas Cibadak"/>
    <s v="1058"/>
    <x v="65"/>
    <x v="6"/>
    <x v="6"/>
    <x v="3"/>
  </r>
  <r>
    <n v="1346"/>
    <x v="0"/>
    <n v="164"/>
    <x v="1"/>
    <n v="7"/>
    <n v="156"/>
    <n v="1"/>
    <x v="0"/>
    <d v="2013-04-18T11:21:46"/>
    <x v="0"/>
    <x v="0"/>
    <x v="0"/>
    <s v="Puskesmas Cibadak"/>
    <s v="1060"/>
    <x v="66"/>
    <x v="6"/>
    <x v="6"/>
    <x v="3"/>
  </r>
  <r>
    <n v="1347"/>
    <x v="0"/>
    <n v="253"/>
    <x v="4"/>
    <n v="45"/>
    <n v="196"/>
    <n v="10"/>
    <x v="0"/>
    <d v="2013-04-18T11:24:02"/>
    <x v="0"/>
    <x v="0"/>
    <x v="0"/>
    <s v="Puskesmas Cibadak"/>
    <s v="1063"/>
    <x v="67"/>
    <x v="6"/>
    <x v="6"/>
    <x v="3"/>
  </r>
  <r>
    <n v="1348"/>
    <x v="0"/>
    <n v="283"/>
    <x v="10"/>
    <n v="42"/>
    <n v="229"/>
    <n v="0"/>
    <x v="0"/>
    <d v="2013-04-18T11:25:16"/>
    <x v="0"/>
    <x v="0"/>
    <x v="0"/>
    <s v="Puskesmas Cibadak"/>
    <s v="1056"/>
    <x v="68"/>
    <x v="6"/>
    <x v="6"/>
    <x v="3"/>
  </r>
  <r>
    <n v="1349"/>
    <x v="0"/>
    <n v="234"/>
    <x v="7"/>
    <n v="39"/>
    <n v="190"/>
    <n v="0"/>
    <x v="0"/>
    <d v="2013-04-18T11:28:13"/>
    <x v="0"/>
    <x v="0"/>
    <x v="0"/>
    <s v="Puskesmas Cibadak"/>
    <s v="1059"/>
    <x v="69"/>
    <x v="6"/>
    <x v="6"/>
    <x v="3"/>
  </r>
  <r>
    <n v="1350"/>
    <x v="0"/>
    <n v="313"/>
    <x v="1"/>
    <n v="4"/>
    <n v="309"/>
    <n v="0"/>
    <x v="0"/>
    <d v="2013-04-18T11:28:49"/>
    <x v="0"/>
    <x v="0"/>
    <x v="0"/>
    <s v="Puskesmas Cibadak"/>
    <s v="1057"/>
    <x v="70"/>
    <x v="6"/>
    <x v="6"/>
    <x v="3"/>
  </r>
  <r>
    <n v="1351"/>
    <x v="0"/>
    <n v="496"/>
    <x v="7"/>
    <n v="37"/>
    <n v="449"/>
    <n v="5"/>
    <x v="0"/>
    <d v="2013-04-18T11:29:27"/>
    <x v="0"/>
    <x v="0"/>
    <x v="0"/>
    <s v="Puskesmas Mandala"/>
    <s v="1051"/>
    <x v="71"/>
    <x v="6"/>
    <x v="6"/>
    <x v="3"/>
  </r>
  <r>
    <n v="1352"/>
    <x v="0"/>
    <n v="365"/>
    <x v="0"/>
    <n v="22"/>
    <n v="337"/>
    <n v="0"/>
    <x v="0"/>
    <d v="2013-04-18T11:30:36"/>
    <x v="0"/>
    <x v="0"/>
    <x v="0"/>
    <s v="Puskesmas Mandala"/>
    <s v="1054"/>
    <x v="72"/>
    <x v="6"/>
    <x v="6"/>
    <x v="3"/>
  </r>
  <r>
    <n v="1353"/>
    <x v="0"/>
    <n v="313"/>
    <x v="1"/>
    <n v="14"/>
    <n v="293"/>
    <n v="6"/>
    <x v="0"/>
    <d v="2013-04-18T11:36:36"/>
    <x v="0"/>
    <x v="0"/>
    <x v="0"/>
    <s v="Puskesmas Mandala"/>
    <s v="1053"/>
    <x v="73"/>
    <x v="6"/>
    <x v="6"/>
    <x v="3"/>
  </r>
  <r>
    <n v="1354"/>
    <x v="0"/>
    <n v="628"/>
    <x v="2"/>
    <n v="32"/>
    <n v="591"/>
    <n v="1"/>
    <x v="0"/>
    <d v="2013-04-18T11:37:32"/>
    <x v="0"/>
    <x v="0"/>
    <x v="0"/>
    <s v="Puskesmas Mandala"/>
    <s v="1052"/>
    <x v="74"/>
    <x v="6"/>
    <x v="6"/>
    <x v="3"/>
  </r>
  <r>
    <n v="1355"/>
    <x v="0"/>
    <n v="355"/>
    <x v="11"/>
    <n v="35"/>
    <n v="309"/>
    <n v="3"/>
    <x v="0"/>
    <d v="2013-04-18T11:38:55"/>
    <x v="0"/>
    <x v="0"/>
    <x v="0"/>
    <s v="Puskesmas Mandala"/>
    <s v="1055"/>
    <x v="75"/>
    <x v="6"/>
    <x v="6"/>
    <x v="3"/>
  </r>
  <r>
    <n v="1356"/>
    <x v="0"/>
    <n v="568"/>
    <x v="7"/>
    <n v="30"/>
    <n v="525"/>
    <n v="8"/>
    <x v="0"/>
    <d v="2013-04-18T11:40:17"/>
    <x v="0"/>
    <x v="0"/>
    <x v="0"/>
    <s v="Puskesmas Mandala"/>
    <s v="1050"/>
    <x v="76"/>
    <x v="6"/>
    <x v="6"/>
    <x v="3"/>
  </r>
  <r>
    <n v="1358"/>
    <x v="0"/>
    <n v="361"/>
    <x v="3"/>
    <n v="55"/>
    <n v="294"/>
    <n v="11"/>
    <x v="0"/>
    <d v="2013-04-19T11:05:46"/>
    <x v="0"/>
    <x v="0"/>
    <x v="0"/>
    <s v="Puskesmas Cimarga"/>
    <s v="1135"/>
    <x v="77"/>
    <x v="7"/>
    <x v="7"/>
    <x v="3"/>
  </r>
  <r>
    <n v="1359"/>
    <x v="0"/>
    <n v="336"/>
    <x v="1"/>
    <n v="48"/>
    <n v="283"/>
    <n v="5"/>
    <x v="0"/>
    <d v="2013-04-19T11:07:09"/>
    <x v="0"/>
    <x v="0"/>
    <x v="0"/>
    <s v="Puskesmas Cimarga"/>
    <s v="1100"/>
    <x v="78"/>
    <x v="7"/>
    <x v="7"/>
    <x v="3"/>
  </r>
  <r>
    <n v="1360"/>
    <x v="0"/>
    <n v="237"/>
    <x v="0"/>
    <n v="26"/>
    <n v="156"/>
    <n v="49"/>
    <x v="0"/>
    <d v="2013-04-19T11:08:14"/>
    <x v="0"/>
    <x v="0"/>
    <x v="0"/>
    <s v="Puskesmas Cimarga"/>
    <s v="1105"/>
    <x v="79"/>
    <x v="7"/>
    <x v="7"/>
    <x v="3"/>
  </r>
  <r>
    <n v="1361"/>
    <x v="0"/>
    <n v="498"/>
    <x v="1"/>
    <n v="49"/>
    <n v="443"/>
    <n v="6"/>
    <x v="0"/>
    <d v="2013-04-19T11:34:36"/>
    <x v="0"/>
    <x v="0"/>
    <x v="0"/>
    <s v="Puskesmas Cimarga"/>
    <s v="1130"/>
    <x v="80"/>
    <x v="7"/>
    <x v="7"/>
    <x v="3"/>
  </r>
  <r>
    <n v="1362"/>
    <x v="0"/>
    <n v="247"/>
    <x v="1"/>
    <n v="53"/>
    <n v="162"/>
    <n v="32"/>
    <x v="0"/>
    <d v="2013-04-19T11:35:22"/>
    <x v="0"/>
    <x v="0"/>
    <x v="0"/>
    <s v="Puskesmas Cimarga"/>
    <s v="1110"/>
    <x v="81"/>
    <x v="7"/>
    <x v="7"/>
    <x v="3"/>
  </r>
  <r>
    <n v="1363"/>
    <x v="0"/>
    <n v="347"/>
    <x v="1"/>
    <n v="19"/>
    <n v="324"/>
    <n v="4"/>
    <x v="0"/>
    <d v="2013-04-19T11:36:00"/>
    <x v="0"/>
    <x v="0"/>
    <x v="0"/>
    <s v="Puskesmas Cimarga"/>
    <s v="1140"/>
    <x v="82"/>
    <x v="7"/>
    <x v="7"/>
    <x v="3"/>
  </r>
  <r>
    <n v="1364"/>
    <x v="0"/>
    <n v="184"/>
    <x v="1"/>
    <n v="39"/>
    <n v="142"/>
    <n v="3"/>
    <x v="0"/>
    <d v="2013-04-19T11:55:07"/>
    <x v="0"/>
    <x v="0"/>
    <x v="0"/>
    <s v="Puskesmas Cimarga"/>
    <s v="1115"/>
    <x v="83"/>
    <x v="7"/>
    <x v="7"/>
    <x v="3"/>
  </r>
  <r>
    <n v="1365"/>
    <x v="0"/>
    <n v="250"/>
    <x v="4"/>
    <n v="69"/>
    <n v="179"/>
    <n v="0"/>
    <x v="0"/>
    <d v="2013-04-19T13:33:49"/>
    <x v="0"/>
    <x v="0"/>
    <x v="0"/>
    <s v="Puskesmas Cimarga"/>
    <s v="1120"/>
    <x v="84"/>
    <x v="7"/>
    <x v="7"/>
    <x v="3"/>
  </r>
  <r>
    <n v="1368"/>
    <x v="0"/>
    <n v="289"/>
    <x v="3"/>
    <n v="63"/>
    <n v="205"/>
    <n v="20"/>
    <x v="0"/>
    <d v="2013-04-19T13:40:38"/>
    <x v="0"/>
    <x v="0"/>
    <x v="0"/>
    <s v="Puskesmas Cimarga"/>
    <s v="1090"/>
    <x v="85"/>
    <x v="7"/>
    <x v="7"/>
    <x v="3"/>
  </r>
  <r>
    <n v="1369"/>
    <x v="0"/>
    <n v="308"/>
    <x v="3"/>
    <n v="35"/>
    <n v="264"/>
    <n v="8"/>
    <x v="0"/>
    <d v="2013-04-19T13:41:32"/>
    <x v="0"/>
    <x v="0"/>
    <x v="0"/>
    <s v="Puskesmas Cimarga"/>
    <s v="1095"/>
    <x v="86"/>
    <x v="7"/>
    <x v="7"/>
    <x v="3"/>
  </r>
  <r>
    <n v="1370"/>
    <x v="0"/>
    <n v="335"/>
    <x v="1"/>
    <n v="51"/>
    <n v="284"/>
    <n v="0"/>
    <x v="0"/>
    <d v="2013-04-19T13:43:18"/>
    <x v="0"/>
    <x v="0"/>
    <x v="0"/>
    <s v="Puskesmas Cimarga"/>
    <s v="1125"/>
    <x v="87"/>
    <x v="7"/>
    <x v="7"/>
    <x v="3"/>
  </r>
  <r>
    <n v="1371"/>
    <x v="0"/>
    <n v="322"/>
    <x v="2"/>
    <n v="33"/>
    <n v="285"/>
    <n v="0"/>
    <x v="0"/>
    <d v="2013-04-19T13:44:01"/>
    <x v="0"/>
    <x v="0"/>
    <x v="0"/>
    <s v="Puskesmas Sarageni"/>
    <s v="1085"/>
    <x v="88"/>
    <x v="7"/>
    <x v="7"/>
    <x v="3"/>
  </r>
  <r>
    <n v="1372"/>
    <x v="0"/>
    <n v="373"/>
    <x v="4"/>
    <n v="22"/>
    <n v="349"/>
    <n v="0"/>
    <x v="0"/>
    <d v="2013-04-19T13:44:48"/>
    <x v="0"/>
    <x v="0"/>
    <x v="0"/>
    <s v="Puskesmas Sarageni"/>
    <s v="1145"/>
    <x v="89"/>
    <x v="7"/>
    <x v="7"/>
    <x v="3"/>
  </r>
  <r>
    <n v="1373"/>
    <x v="0"/>
    <n v="257"/>
    <x v="3"/>
    <n v="35"/>
    <n v="219"/>
    <n v="2"/>
    <x v="0"/>
    <d v="2013-04-19T13:45:44"/>
    <x v="0"/>
    <x v="0"/>
    <x v="0"/>
    <s v="Puskesmas Sarageni"/>
    <s v="1075"/>
    <x v="90"/>
    <x v="7"/>
    <x v="7"/>
    <x v="3"/>
  </r>
  <r>
    <n v="1374"/>
    <x v="0"/>
    <n v="312"/>
    <x v="5"/>
    <n v="55"/>
    <n v="249"/>
    <n v="5"/>
    <x v="0"/>
    <d v="2013-04-19T13:47:12"/>
    <x v="0"/>
    <x v="0"/>
    <x v="0"/>
    <s v="Puskesmas Sarageni"/>
    <s v="1150"/>
    <x v="91"/>
    <x v="7"/>
    <x v="7"/>
    <x v="3"/>
  </r>
  <r>
    <n v="1375"/>
    <x v="0"/>
    <n v="297"/>
    <x v="3"/>
    <n v="9"/>
    <n v="286"/>
    <n v="1"/>
    <x v="0"/>
    <d v="2013-04-19T13:47:55"/>
    <x v="0"/>
    <x v="0"/>
    <x v="0"/>
    <s v="Puskesmas Sarageni"/>
    <s v="1080"/>
    <x v="92"/>
    <x v="7"/>
    <x v="7"/>
    <x v="3"/>
  </r>
  <r>
    <n v="1376"/>
    <x v="0"/>
    <n v="222"/>
    <x v="3"/>
    <n v="20"/>
    <n v="199"/>
    <n v="2"/>
    <x v="0"/>
    <d v="2013-04-19T13:48:53"/>
    <x v="0"/>
    <x v="0"/>
    <x v="0"/>
    <s v="Puskesmas Sarageni"/>
    <s v="1070"/>
    <x v="93"/>
    <x v="7"/>
    <x v="7"/>
    <x v="3"/>
  </r>
  <r>
    <n v="1377"/>
    <x v="0"/>
    <n v="312"/>
    <x v="3"/>
    <n v="16"/>
    <n v="288"/>
    <n v="7"/>
    <x v="0"/>
    <d v="2013-04-23T09:45:32"/>
    <x v="0"/>
    <x v="0"/>
    <x v="0"/>
    <s v="Puskesmas Cikulur"/>
    <s v="1155"/>
    <x v="94"/>
    <x v="8"/>
    <x v="8"/>
    <x v="3"/>
  </r>
  <r>
    <n v="1378"/>
    <x v="0"/>
    <n v="401"/>
    <x v="5"/>
    <n v="15"/>
    <n v="370"/>
    <n v="13"/>
    <x v="0"/>
    <d v="2013-04-23T09:46:20"/>
    <x v="0"/>
    <x v="0"/>
    <x v="0"/>
    <s v="Puskesmas Cikulur"/>
    <s v="1175"/>
    <x v="95"/>
    <x v="8"/>
    <x v="8"/>
    <x v="3"/>
  </r>
  <r>
    <n v="1379"/>
    <x v="0"/>
    <n v="262"/>
    <x v="3"/>
    <n v="16"/>
    <n v="239"/>
    <n v="6"/>
    <x v="0"/>
    <d v="2013-04-23T09:47:02"/>
    <x v="0"/>
    <x v="0"/>
    <x v="0"/>
    <s v="Puskesmas Cikulur"/>
    <s v="1210"/>
    <x v="96"/>
    <x v="8"/>
    <x v="8"/>
    <x v="3"/>
  </r>
  <r>
    <n v="1380"/>
    <x v="0"/>
    <n v="383"/>
    <x v="3"/>
    <n v="20"/>
    <n v="352"/>
    <n v="10"/>
    <x v="0"/>
    <d v="2013-04-23T09:54:01"/>
    <x v="0"/>
    <x v="0"/>
    <x v="0"/>
    <s v="Puskesmas Cikulur"/>
    <s v="1205"/>
    <x v="97"/>
    <x v="8"/>
    <x v="8"/>
    <x v="3"/>
  </r>
  <r>
    <n v="1381"/>
    <x v="0"/>
    <n v="324"/>
    <x v="3"/>
    <n v="24"/>
    <n v="290"/>
    <n v="9"/>
    <x v="0"/>
    <d v="2013-04-23T09:55:19"/>
    <x v="0"/>
    <x v="0"/>
    <x v="0"/>
    <s v="Puskesmas Cikulur"/>
    <s v="1200"/>
    <x v="98"/>
    <x v="8"/>
    <x v="8"/>
    <x v="3"/>
  </r>
  <r>
    <n v="1382"/>
    <x v="0"/>
    <n v="517"/>
    <x v="3"/>
    <n v="23"/>
    <n v="473"/>
    <n v="20"/>
    <x v="0"/>
    <d v="2013-04-23T10:07:56"/>
    <x v="0"/>
    <x v="0"/>
    <x v="0"/>
    <s v="Puskesmas Cikulur"/>
    <s v="1195"/>
    <x v="99"/>
    <x v="8"/>
    <x v="8"/>
    <x v="3"/>
  </r>
  <r>
    <n v="1383"/>
    <x v="0"/>
    <n v="244"/>
    <x v="4"/>
    <n v="19"/>
    <n v="215"/>
    <n v="8"/>
    <x v="0"/>
    <d v="2013-04-23T10:08:56"/>
    <x v="0"/>
    <x v="0"/>
    <x v="0"/>
    <s v="Puskesmas Cikulur"/>
    <s v="1170"/>
    <x v="100"/>
    <x v="8"/>
    <x v="8"/>
    <x v="3"/>
  </r>
  <r>
    <n v="1384"/>
    <x v="0"/>
    <n v="315"/>
    <x v="2"/>
    <n v="46"/>
    <n v="265"/>
    <n v="0"/>
    <x v="0"/>
    <d v="2013-04-23T10:10:18"/>
    <x v="0"/>
    <x v="0"/>
    <x v="0"/>
    <s v="Puskesmas Pamadegan"/>
    <s v="1185"/>
    <x v="101"/>
    <x v="8"/>
    <x v="8"/>
    <x v="3"/>
  </r>
  <r>
    <n v="1385"/>
    <x v="0"/>
    <n v="404"/>
    <x v="2"/>
    <n v="89"/>
    <n v="308"/>
    <n v="3"/>
    <x v="0"/>
    <d v="2013-04-23T10:12:59"/>
    <x v="0"/>
    <x v="0"/>
    <x v="0"/>
    <s v="Puskesmas Pamadegan"/>
    <s v="1190"/>
    <x v="102"/>
    <x v="8"/>
    <x v="8"/>
    <x v="3"/>
  </r>
  <r>
    <n v="1386"/>
    <x v="0"/>
    <n v="406"/>
    <x v="5"/>
    <n v="68"/>
    <n v="334"/>
    <n v="1"/>
    <x v="0"/>
    <d v="2013-04-23T10:17:32"/>
    <x v="0"/>
    <x v="0"/>
    <x v="0"/>
    <s v="Puskesmas Pamadegan"/>
    <s v="1180"/>
    <x v="103"/>
    <x v="8"/>
    <x v="8"/>
    <x v="3"/>
  </r>
  <r>
    <n v="1387"/>
    <x v="0"/>
    <n v="457"/>
    <x v="3"/>
    <n v="53"/>
    <n v="403"/>
    <n v="0"/>
    <x v="0"/>
    <d v="2013-04-23T10:21:14"/>
    <x v="0"/>
    <x v="0"/>
    <x v="0"/>
    <s v="Puskesmas Pamadegan"/>
    <s v="1160"/>
    <x v="104"/>
    <x v="8"/>
    <x v="8"/>
    <x v="3"/>
  </r>
  <r>
    <n v="1388"/>
    <x v="0"/>
    <n v="410"/>
    <x v="5"/>
    <n v="11"/>
    <n v="389"/>
    <n v="7"/>
    <x v="0"/>
    <d v="2013-04-23T10:22:03"/>
    <x v="0"/>
    <x v="0"/>
    <x v="0"/>
    <s v="Puskesmas Pamadegan"/>
    <s v="1165"/>
    <x v="105"/>
    <x v="8"/>
    <x v="8"/>
    <x v="3"/>
  </r>
  <r>
    <n v="1389"/>
    <x v="0"/>
    <n v="219"/>
    <x v="3"/>
    <n v="10"/>
    <n v="208"/>
    <n v="0"/>
    <x v="0"/>
    <d v="2013-04-23T10:22:51"/>
    <x v="0"/>
    <x v="0"/>
    <x v="0"/>
    <s v="Puskesmas Pamadegan"/>
    <s v="1215"/>
    <x v="106"/>
    <x v="8"/>
    <x v="8"/>
    <x v="3"/>
  </r>
  <r>
    <n v="1390"/>
    <x v="0"/>
    <n v="415"/>
    <x v="5"/>
    <n v="41"/>
    <n v="368"/>
    <n v="3"/>
    <x v="0"/>
    <d v="2013-04-29T08:55:08"/>
    <x v="0"/>
    <x v="0"/>
    <x v="0"/>
    <s v="Puskesmas Sajira"/>
    <s v="1280"/>
    <x v="107"/>
    <x v="2"/>
    <x v="2"/>
    <x v="2"/>
  </r>
  <r>
    <n v="1391"/>
    <x v="0"/>
    <n v="412"/>
    <x v="7"/>
    <n v="21"/>
    <n v="384"/>
    <n v="2"/>
    <x v="0"/>
    <d v="2013-04-29T08:55:52"/>
    <x v="0"/>
    <x v="0"/>
    <x v="0"/>
    <s v="Puskesmas Sajira"/>
    <s v="1285"/>
    <x v="108"/>
    <x v="2"/>
    <x v="2"/>
    <x v="2"/>
  </r>
  <r>
    <n v="1392"/>
    <x v="0"/>
    <n v="254"/>
    <x v="5"/>
    <n v="6"/>
    <n v="245"/>
    <n v="0"/>
    <x v="0"/>
    <d v="2013-04-29T08:56:32"/>
    <x v="0"/>
    <x v="0"/>
    <x v="0"/>
    <s v="Puskesmas Sajira"/>
    <s v="1305"/>
    <x v="109"/>
    <x v="2"/>
    <x v="2"/>
    <x v="2"/>
  </r>
  <r>
    <n v="1393"/>
    <x v="0"/>
    <n v="241"/>
    <x v="3"/>
    <n v="10"/>
    <n v="228"/>
    <n v="2"/>
    <x v="0"/>
    <d v="2013-04-29T08:57:22"/>
    <x v="0"/>
    <x v="0"/>
    <x v="0"/>
    <s v="Puskesmas Sajira"/>
    <s v="1300"/>
    <x v="110"/>
    <x v="2"/>
    <x v="2"/>
    <x v="2"/>
  </r>
  <r>
    <n v="1394"/>
    <x v="0"/>
    <n v="354"/>
    <x v="1"/>
    <n v="23"/>
    <n v="331"/>
    <n v="0"/>
    <x v="0"/>
    <d v="2013-04-29T08:57:58"/>
    <x v="0"/>
    <x v="0"/>
    <x v="0"/>
    <s v="Puskesmas Sajira"/>
    <s v="1295"/>
    <x v="41"/>
    <x v="2"/>
    <x v="2"/>
    <x v="2"/>
  </r>
  <r>
    <n v="1395"/>
    <x v="0"/>
    <n v="206"/>
    <x v="1"/>
    <n v="6"/>
    <n v="200"/>
    <n v="0"/>
    <x v="0"/>
    <d v="2013-04-29T08:58:58"/>
    <x v="0"/>
    <x v="0"/>
    <x v="0"/>
    <s v="Puskesmas Sajira"/>
    <s v="1320"/>
    <x v="111"/>
    <x v="2"/>
    <x v="2"/>
    <x v="2"/>
  </r>
  <r>
    <n v="1396"/>
    <x v="0"/>
    <n v="330"/>
    <x v="1"/>
    <n v="53"/>
    <n v="273"/>
    <n v="4"/>
    <x v="0"/>
    <d v="2013-04-29T09:00:10"/>
    <x v="0"/>
    <x v="0"/>
    <x v="0"/>
    <s v="Puskesmas Sajira"/>
    <s v="1290"/>
    <x v="112"/>
    <x v="2"/>
    <x v="2"/>
    <x v="2"/>
  </r>
  <r>
    <n v="1397"/>
    <x v="0"/>
    <n v="190"/>
    <x v="3"/>
    <n v="6"/>
    <n v="172"/>
    <n v="11"/>
    <x v="0"/>
    <d v="2013-04-29T09:01:00"/>
    <x v="0"/>
    <x v="0"/>
    <x v="0"/>
    <s v="Puskesmas Sajira"/>
    <s v="1310"/>
    <x v="113"/>
    <x v="2"/>
    <x v="2"/>
    <x v="2"/>
  </r>
  <r>
    <n v="1398"/>
    <x v="0"/>
    <n v="264"/>
    <x v="1"/>
    <n v="19"/>
    <n v="220"/>
    <n v="25"/>
    <x v="0"/>
    <d v="2013-04-30T08:02:52"/>
    <x v="0"/>
    <x v="0"/>
    <x v="0"/>
    <s v="Puskesmas Curugbitung"/>
    <s v="1425"/>
    <x v="114"/>
    <x v="9"/>
    <x v="9"/>
    <x v="2"/>
  </r>
  <r>
    <n v="1399"/>
    <x v="0"/>
    <n v="320"/>
    <x v="1"/>
    <n v="11"/>
    <n v="260"/>
    <n v="49"/>
    <x v="0"/>
    <d v="2013-04-30T08:09:47"/>
    <x v="0"/>
    <x v="0"/>
    <x v="0"/>
    <s v="Puskesmas Curugbitung"/>
    <s v="1440"/>
    <x v="115"/>
    <x v="9"/>
    <x v="9"/>
    <x v="2"/>
  </r>
  <r>
    <n v="1400"/>
    <x v="0"/>
    <n v="300"/>
    <x v="4"/>
    <n v="13"/>
    <n v="258"/>
    <n v="27"/>
    <x v="0"/>
    <d v="2013-04-30T08:10:44"/>
    <x v="0"/>
    <x v="0"/>
    <x v="0"/>
    <s v="Puskesmas Curugbitung"/>
    <s v="1460"/>
    <x v="116"/>
    <x v="9"/>
    <x v="9"/>
    <x v="2"/>
  </r>
  <r>
    <n v="1401"/>
    <x v="0"/>
    <n v="355"/>
    <x v="3"/>
    <n v="13"/>
    <n v="285"/>
    <n v="56"/>
    <x v="0"/>
    <d v="2013-04-30T08:11:25"/>
    <x v="0"/>
    <x v="0"/>
    <x v="0"/>
    <s v="Puskesmas Curugbitung"/>
    <s v="1450"/>
    <x v="117"/>
    <x v="9"/>
    <x v="9"/>
    <x v="2"/>
  </r>
  <r>
    <n v="1402"/>
    <x v="0"/>
    <n v="325"/>
    <x v="1"/>
    <n v="9"/>
    <n v="311"/>
    <n v="5"/>
    <x v="0"/>
    <d v="2013-04-30T08:12:01"/>
    <x v="0"/>
    <x v="0"/>
    <x v="0"/>
    <s v="Puskesmas Curugbitung"/>
    <s v="1455"/>
    <x v="118"/>
    <x v="9"/>
    <x v="9"/>
    <x v="2"/>
  </r>
  <r>
    <n v="1403"/>
    <x v="0"/>
    <n v="278"/>
    <x v="5"/>
    <n v="25"/>
    <n v="239"/>
    <n v="11"/>
    <x v="0"/>
    <d v="2013-04-30T08:12:41"/>
    <x v="0"/>
    <x v="0"/>
    <x v="0"/>
    <s v="Puskesmas Curugbitung"/>
    <s v="1435"/>
    <x v="119"/>
    <x v="9"/>
    <x v="9"/>
    <x v="2"/>
  </r>
  <r>
    <n v="1404"/>
    <x v="0"/>
    <n v="311"/>
    <x v="3"/>
    <n v="55"/>
    <n v="212"/>
    <n v="43"/>
    <x v="0"/>
    <d v="2013-04-30T08:22:09"/>
    <x v="0"/>
    <x v="0"/>
    <x v="0"/>
    <s v="Puskesmas Curugbitung"/>
    <s v="1420"/>
    <x v="120"/>
    <x v="9"/>
    <x v="9"/>
    <x v="2"/>
  </r>
  <r>
    <n v="1405"/>
    <x v="0"/>
    <n v="148"/>
    <x v="1"/>
    <n v="7"/>
    <n v="132"/>
    <n v="9"/>
    <x v="0"/>
    <d v="2013-04-30T08:22:45"/>
    <x v="0"/>
    <x v="0"/>
    <x v="0"/>
    <s v="Puskesmas Curugbitung"/>
    <s v="1465"/>
    <x v="121"/>
    <x v="9"/>
    <x v="9"/>
    <x v="2"/>
  </r>
  <r>
    <n v="1406"/>
    <x v="0"/>
    <n v="201"/>
    <x v="1"/>
    <n v="12"/>
    <n v="182"/>
    <n v="7"/>
    <x v="0"/>
    <d v="2013-04-30T08:23:23"/>
    <x v="0"/>
    <x v="0"/>
    <x v="0"/>
    <s v="Puskesmas Curugbitung"/>
    <s v="1445"/>
    <x v="122"/>
    <x v="9"/>
    <x v="9"/>
    <x v="2"/>
  </r>
  <r>
    <n v="1407"/>
    <x v="0"/>
    <n v="318"/>
    <x v="4"/>
    <n v="20"/>
    <n v="253"/>
    <n v="43"/>
    <x v="0"/>
    <d v="2013-04-30T08:24:10"/>
    <x v="0"/>
    <x v="0"/>
    <x v="0"/>
    <s v="Puskesmas Curugbitung"/>
    <s v="1430"/>
    <x v="123"/>
    <x v="9"/>
    <x v="9"/>
    <x v="2"/>
  </r>
  <r>
    <n v="1408"/>
    <x v="0"/>
    <n v="426"/>
    <x v="1"/>
    <n v="0"/>
    <n v="426"/>
    <n v="0"/>
    <x v="0"/>
    <d v="2013-04-30T09:56:28"/>
    <x v="0"/>
    <x v="0"/>
    <x v="0"/>
    <s v="Puskesmas Maja"/>
    <s v="1410"/>
    <x v="124"/>
    <x v="10"/>
    <x v="10"/>
    <x v="2"/>
  </r>
  <r>
    <n v="1409"/>
    <x v="0"/>
    <n v="251"/>
    <x v="1"/>
    <n v="5"/>
    <n v="246"/>
    <n v="0"/>
    <x v="0"/>
    <d v="2013-04-30T09:57:08"/>
    <x v="0"/>
    <x v="0"/>
    <x v="0"/>
    <s v="Puskesmas Maja"/>
    <s v="1365"/>
    <x v="125"/>
    <x v="10"/>
    <x v="10"/>
    <x v="2"/>
  </r>
  <r>
    <n v="1410"/>
    <x v="0"/>
    <n v="390"/>
    <x v="3"/>
    <n v="93"/>
    <n v="296"/>
    <n v="0"/>
    <x v="0"/>
    <d v="2013-04-30T09:57:51"/>
    <x v="0"/>
    <x v="0"/>
    <x v="0"/>
    <s v="Puskesmas Maja"/>
    <s v="1350"/>
    <x v="31"/>
    <x v="10"/>
    <x v="10"/>
    <x v="2"/>
  </r>
  <r>
    <n v="1411"/>
    <x v="0"/>
    <n v="564"/>
    <x v="3"/>
    <n v="41"/>
    <n v="522"/>
    <n v="0"/>
    <x v="0"/>
    <d v="2013-04-30T10:04:25"/>
    <x v="0"/>
    <x v="0"/>
    <x v="0"/>
    <s v="Puskesmas Maja"/>
    <s v="1390"/>
    <x v="126"/>
    <x v="10"/>
    <x v="10"/>
    <x v="2"/>
  </r>
  <r>
    <n v="1412"/>
    <x v="0"/>
    <n v="274"/>
    <x v="4"/>
    <n v="18"/>
    <n v="254"/>
    <n v="0"/>
    <x v="0"/>
    <d v="2013-04-30T10:05:17"/>
    <x v="0"/>
    <x v="0"/>
    <x v="0"/>
    <s v="Puskesmas Maja"/>
    <s v="1405"/>
    <x v="127"/>
    <x v="10"/>
    <x v="10"/>
    <x v="2"/>
  </r>
  <r>
    <n v="1413"/>
    <x v="0"/>
    <n v="410"/>
    <x v="3"/>
    <n v="10"/>
    <n v="399"/>
    <n v="0"/>
    <x v="0"/>
    <d v="2013-04-30T10:06:01"/>
    <x v="0"/>
    <x v="0"/>
    <x v="0"/>
    <s v="Puskesmas Maja"/>
    <s v="1380"/>
    <x v="128"/>
    <x v="10"/>
    <x v="10"/>
    <x v="2"/>
  </r>
  <r>
    <n v="1414"/>
    <x v="0"/>
    <n v="325"/>
    <x v="4"/>
    <n v="0"/>
    <n v="323"/>
    <n v="0"/>
    <x v="0"/>
    <d v="2013-04-30T10:07:17"/>
    <x v="0"/>
    <x v="0"/>
    <x v="0"/>
    <s v="Puskesmas Maja"/>
    <s v="1385"/>
    <x v="129"/>
    <x v="10"/>
    <x v="10"/>
    <x v="2"/>
  </r>
  <r>
    <n v="1415"/>
    <x v="0"/>
    <n v="265"/>
    <x v="1"/>
    <n v="17"/>
    <n v="248"/>
    <n v="0"/>
    <x v="0"/>
    <d v="2013-04-30T10:07:50"/>
    <x v="0"/>
    <x v="0"/>
    <x v="0"/>
    <s v="Puskesmas Maja"/>
    <s v="1360"/>
    <x v="26"/>
    <x v="10"/>
    <x v="10"/>
    <x v="2"/>
  </r>
  <r>
    <n v="1416"/>
    <x v="0"/>
    <n v="449"/>
    <x v="3"/>
    <n v="16"/>
    <n v="432"/>
    <n v="0"/>
    <x v="0"/>
    <d v="2013-04-30T10:08:30"/>
    <x v="0"/>
    <x v="0"/>
    <x v="0"/>
    <s v="Puskesmas Maja"/>
    <s v="1400"/>
    <x v="44"/>
    <x v="10"/>
    <x v="10"/>
    <x v="2"/>
  </r>
  <r>
    <n v="1417"/>
    <x v="0"/>
    <n v="266"/>
    <x v="1"/>
    <n v="49"/>
    <n v="217"/>
    <n v="0"/>
    <x v="0"/>
    <d v="2013-04-30T10:09:04"/>
    <x v="0"/>
    <x v="0"/>
    <x v="0"/>
    <s v="Puskesmas Maja"/>
    <s v="1355"/>
    <x v="130"/>
    <x v="10"/>
    <x v="10"/>
    <x v="2"/>
  </r>
  <r>
    <n v="1418"/>
    <x v="0"/>
    <n v="373"/>
    <x v="1"/>
    <n v="27"/>
    <n v="346"/>
    <n v="0"/>
    <x v="0"/>
    <d v="2013-04-30T10:10:16"/>
    <x v="0"/>
    <x v="0"/>
    <x v="0"/>
    <s v="Puskesmas Maja"/>
    <s v="1395"/>
    <x v="131"/>
    <x v="10"/>
    <x v="10"/>
    <x v="2"/>
  </r>
  <r>
    <n v="1419"/>
    <x v="0"/>
    <n v="359"/>
    <x v="4"/>
    <n v="47"/>
    <n v="309"/>
    <n v="1"/>
    <x v="0"/>
    <d v="2013-04-30T10:11:20"/>
    <x v="0"/>
    <x v="0"/>
    <x v="0"/>
    <s v="Puskesmas Maja"/>
    <s v="1370"/>
    <x v="132"/>
    <x v="10"/>
    <x v="10"/>
    <x v="2"/>
  </r>
  <r>
    <n v="1420"/>
    <x v="0"/>
    <n v="446"/>
    <x v="4"/>
    <n v="10"/>
    <n v="434"/>
    <n v="0"/>
    <x v="0"/>
    <d v="2013-04-30T10:12:00"/>
    <x v="0"/>
    <x v="0"/>
    <x v="0"/>
    <s v="Puskesmas Maja"/>
    <s v="1415"/>
    <x v="133"/>
    <x v="10"/>
    <x v="10"/>
    <x v="2"/>
  </r>
  <r>
    <n v="1421"/>
    <x v="0"/>
    <n v="354"/>
    <x v="3"/>
    <n v="12"/>
    <n v="331"/>
    <n v="10"/>
    <x v="0"/>
    <d v="2013-04-30T10:12:42"/>
    <x v="0"/>
    <x v="0"/>
    <x v="0"/>
    <s v="Puskesmas Maja"/>
    <s v="1375"/>
    <x v="134"/>
    <x v="10"/>
    <x v="10"/>
    <x v="2"/>
  </r>
  <r>
    <n v="1424"/>
    <x v="0"/>
    <n v="168"/>
    <x v="3"/>
    <n v="18"/>
    <n v="149"/>
    <n v="0"/>
    <x v="0"/>
    <d v="2013-05-01T11:38:38"/>
    <x v="0"/>
    <x v="1"/>
    <x v="0"/>
    <s v="Puskesmas Bojongmanik"/>
    <s v="1550"/>
    <x v="135"/>
    <x v="11"/>
    <x v="11"/>
    <x v="4"/>
  </r>
  <r>
    <n v="1425"/>
    <x v="0"/>
    <n v="157"/>
    <x v="4"/>
    <n v="2"/>
    <n v="146"/>
    <n v="0"/>
    <x v="0"/>
    <d v="2013-05-01T11:40:00"/>
    <x v="0"/>
    <x v="1"/>
    <x v="0"/>
    <s v="Puskesmas Bojongmanik"/>
    <s v="1555"/>
    <x v="136"/>
    <x v="11"/>
    <x v="11"/>
    <x v="4"/>
  </r>
  <r>
    <n v="1426"/>
    <x v="0"/>
    <n v="252"/>
    <x v="5"/>
    <n v="30"/>
    <n v="218"/>
    <n v="1"/>
    <x v="0"/>
    <d v="2013-05-01T11:42:50"/>
    <x v="0"/>
    <x v="1"/>
    <x v="0"/>
    <s v="Puskesmas Bojongmanik"/>
    <s v="1535"/>
    <x v="137"/>
    <x v="11"/>
    <x v="11"/>
    <x v="4"/>
  </r>
  <r>
    <n v="1428"/>
    <x v="0"/>
    <n v="365"/>
    <x v="3"/>
    <n v="77"/>
    <n v="287"/>
    <n v="0"/>
    <x v="0"/>
    <d v="2013-05-03T09:33:04"/>
    <x v="0"/>
    <x v="0"/>
    <x v="0"/>
    <s v="Puskesmas Cisimeut"/>
    <s v="1230"/>
    <x v="138"/>
    <x v="12"/>
    <x v="12"/>
    <x v="2"/>
  </r>
  <r>
    <n v="1429"/>
    <x v="0"/>
    <n v="619"/>
    <x v="0"/>
    <n v="30"/>
    <n v="575"/>
    <n v="8"/>
    <x v="0"/>
    <d v="2013-05-03T09:37:34"/>
    <x v="0"/>
    <x v="0"/>
    <x v="0"/>
    <s v="Puskesmas Cisimeut"/>
    <s v="1235"/>
    <x v="139"/>
    <x v="12"/>
    <x v="12"/>
    <x v="2"/>
  </r>
  <r>
    <n v="1430"/>
    <x v="0"/>
    <n v="469"/>
    <x v="11"/>
    <n v="40"/>
    <n v="419"/>
    <n v="2"/>
    <x v="0"/>
    <d v="2013-05-03T09:38:23"/>
    <x v="0"/>
    <x v="0"/>
    <x v="0"/>
    <s v="Puskesmas Cisimeut"/>
    <s v="1275"/>
    <x v="140"/>
    <x v="12"/>
    <x v="12"/>
    <x v="2"/>
  </r>
  <r>
    <n v="1431"/>
    <x v="0"/>
    <n v="1202"/>
    <x v="15"/>
    <n v="211"/>
    <n v="970"/>
    <n v="1"/>
    <x v="0"/>
    <d v="2013-05-03T09:39:55"/>
    <x v="0"/>
    <x v="0"/>
    <x v="0"/>
    <s v="Puskesmas Cisimeut"/>
    <s v="1220"/>
    <x v="141"/>
    <x v="12"/>
    <x v="12"/>
    <x v="2"/>
  </r>
  <r>
    <n v="1432"/>
    <x v="0"/>
    <n v="168"/>
    <x v="14"/>
    <n v="33"/>
    <n v="125"/>
    <n v="1"/>
    <x v="0"/>
    <d v="2013-05-03T09:40:38"/>
    <x v="0"/>
    <x v="0"/>
    <x v="0"/>
    <s v="Puskesmas Cisimeut"/>
    <s v="1240"/>
    <x v="142"/>
    <x v="12"/>
    <x v="12"/>
    <x v="2"/>
  </r>
  <r>
    <n v="1433"/>
    <x v="0"/>
    <n v="375"/>
    <x v="2"/>
    <n v="5"/>
    <n v="359"/>
    <n v="7"/>
    <x v="0"/>
    <d v="2013-05-03T09:41:21"/>
    <x v="0"/>
    <x v="0"/>
    <x v="0"/>
    <s v="Puskesmas Cisimeut"/>
    <s v="1225"/>
    <x v="143"/>
    <x v="12"/>
    <x v="12"/>
    <x v="2"/>
  </r>
  <r>
    <n v="1435"/>
    <x v="0"/>
    <n v="571"/>
    <x v="1"/>
    <n v="2"/>
    <n v="377"/>
    <n v="192"/>
    <x v="0"/>
    <d v="2013-05-03T09:43:57"/>
    <x v="0"/>
    <x v="0"/>
    <x v="0"/>
    <s v="Puskesmas Leuwidamar"/>
    <s v="1260"/>
    <x v="144"/>
    <x v="12"/>
    <x v="12"/>
    <x v="2"/>
  </r>
  <r>
    <n v="1436"/>
    <x v="0"/>
    <n v="386"/>
    <x v="1"/>
    <n v="2"/>
    <n v="322"/>
    <n v="62"/>
    <x v="0"/>
    <d v="2013-05-03T09:44:51"/>
    <x v="0"/>
    <x v="0"/>
    <x v="0"/>
    <s v="Puskesmas Leuwidamar"/>
    <s v="1250"/>
    <x v="145"/>
    <x v="12"/>
    <x v="12"/>
    <x v="2"/>
  </r>
  <r>
    <n v="1437"/>
    <x v="0"/>
    <n v="355"/>
    <x v="3"/>
    <n v="6"/>
    <n v="228"/>
    <n v="120"/>
    <x v="0"/>
    <d v="2013-05-03T09:45:52"/>
    <x v="0"/>
    <x v="0"/>
    <x v="0"/>
    <s v="Puskesmas Leuwidamar"/>
    <s v="1265"/>
    <x v="146"/>
    <x v="12"/>
    <x v="12"/>
    <x v="2"/>
  </r>
  <r>
    <n v="1438"/>
    <x v="0"/>
    <n v="508"/>
    <x v="8"/>
    <n v="10"/>
    <n v="335"/>
    <n v="156"/>
    <x v="0"/>
    <d v="2013-05-03T09:51:57"/>
    <x v="0"/>
    <x v="0"/>
    <x v="0"/>
    <s v="Puskesmas Leuwidamar"/>
    <s v="1255"/>
    <x v="147"/>
    <x v="12"/>
    <x v="12"/>
    <x v="2"/>
  </r>
  <r>
    <n v="1439"/>
    <x v="0"/>
    <n v="398"/>
    <x v="4"/>
    <n v="4"/>
    <n v="224"/>
    <n v="168"/>
    <x v="0"/>
    <d v="2013-05-03T09:52:41"/>
    <x v="0"/>
    <x v="0"/>
    <x v="0"/>
    <s v="Puskesmas Leuwidamar"/>
    <s v="1245"/>
    <x v="148"/>
    <x v="12"/>
    <x v="12"/>
    <x v="2"/>
  </r>
  <r>
    <n v="1440"/>
    <x v="0"/>
    <n v="465"/>
    <x v="5"/>
    <n v="4"/>
    <n v="279"/>
    <n v="179"/>
    <x v="0"/>
    <d v="2013-05-03T09:53:25"/>
    <x v="0"/>
    <x v="0"/>
    <x v="0"/>
    <s v="Puskesmas Leuwidamar"/>
    <s v="1270"/>
    <x v="149"/>
    <x v="12"/>
    <x v="12"/>
    <x v="2"/>
  </r>
  <r>
    <n v="1445"/>
    <x v="0"/>
    <n v="559"/>
    <x v="1"/>
    <n v="48"/>
    <n v="511"/>
    <n v="0"/>
    <x v="0"/>
    <d v="2013-10-09T08:18:10"/>
    <x v="0"/>
    <x v="0"/>
    <x v="0"/>
    <s v="Puskesmas Baros"/>
    <s v="2535"/>
    <x v="150"/>
    <x v="4"/>
    <x v="4"/>
    <x v="3"/>
  </r>
  <r>
    <n v="1446"/>
    <x v="0"/>
    <n v="429"/>
    <x v="3"/>
    <n v="16"/>
    <n v="412"/>
    <n v="0"/>
    <x v="0"/>
    <d v="2013-10-09T08:28:34"/>
    <x v="0"/>
    <x v="0"/>
    <x v="0"/>
    <s v="Puskesmas Bojongmanik"/>
    <s v="1540"/>
    <x v="151"/>
    <x v="11"/>
    <x v="11"/>
    <x v="4"/>
  </r>
  <r>
    <n v="1447"/>
    <x v="0"/>
    <n v="128"/>
    <x v="3"/>
    <n v="3"/>
    <n v="124"/>
    <n v="0"/>
    <x v="0"/>
    <d v="2013-10-09T08:29:43"/>
    <x v="0"/>
    <x v="0"/>
    <x v="0"/>
    <s v="Puskesmas Bojongmanik"/>
    <s v="1560"/>
    <x v="152"/>
    <x v="11"/>
    <x v="11"/>
    <x v="4"/>
  </r>
  <r>
    <n v="1448"/>
    <x v="0"/>
    <n v="219"/>
    <x v="2"/>
    <n v="20"/>
    <n v="195"/>
    <n v="0"/>
    <x v="0"/>
    <d v="2013-10-09T08:31:02"/>
    <x v="0"/>
    <x v="0"/>
    <x v="0"/>
    <s v="Puskesmas Bojongmanik"/>
    <s v="1545"/>
    <x v="153"/>
    <x v="11"/>
    <x v="11"/>
    <x v="4"/>
  </r>
  <r>
    <n v="1449"/>
    <x v="0"/>
    <n v="284"/>
    <x v="1"/>
    <n v="74"/>
    <n v="206"/>
    <n v="4"/>
    <x v="0"/>
    <d v="2013-10-09T08:32:24"/>
    <x v="0"/>
    <x v="0"/>
    <x v="0"/>
    <s v="Puskesmas Bojongmanik"/>
    <s v="1565"/>
    <x v="154"/>
    <x v="11"/>
    <x v="11"/>
    <x v="4"/>
  </r>
  <r>
    <n v="1450"/>
    <x v="0"/>
    <n v="115"/>
    <x v="4"/>
    <n v="9"/>
    <n v="104"/>
    <n v="0"/>
    <x v="0"/>
    <d v="2013-10-09T08:33:21"/>
    <x v="0"/>
    <x v="0"/>
    <x v="0"/>
    <s v="Puskesmas Bojongmanik"/>
    <s v="1570"/>
    <x v="155"/>
    <x v="11"/>
    <x v="11"/>
    <x v="4"/>
  </r>
  <r>
    <n v="1454"/>
    <x v="0"/>
    <n v="122"/>
    <x v="1"/>
    <n v="30"/>
    <n v="90"/>
    <n v="2"/>
    <x v="0"/>
    <d v="2013-10-09T08:36:06"/>
    <x v="0"/>
    <x v="0"/>
    <x v="0"/>
    <s v="Puskesmas Bojongmanik"/>
    <s v="1530"/>
    <x v="156"/>
    <x v="11"/>
    <x v="11"/>
    <x v="4"/>
  </r>
  <r>
    <n v="1455"/>
    <x v="0"/>
    <n v="267"/>
    <x v="1"/>
    <n v="24"/>
    <n v="225"/>
    <n v="18"/>
    <x v="0"/>
    <d v="2013-10-09T08:37:54"/>
    <x v="0"/>
    <x v="0"/>
    <x v="0"/>
    <s v="Puskesmas Cirinten"/>
    <s v="1575"/>
    <x v="157"/>
    <x v="13"/>
    <x v="13"/>
    <x v="4"/>
  </r>
  <r>
    <n v="1457"/>
    <x v="0"/>
    <n v="162"/>
    <x v="5"/>
    <n v="65"/>
    <n v="93"/>
    <n v="1"/>
    <x v="0"/>
    <d v="2013-10-09T08:39:55"/>
    <x v="0"/>
    <x v="0"/>
    <x v="0"/>
    <s v="Puskesmas Cirinten"/>
    <s v="1585"/>
    <x v="158"/>
    <x v="13"/>
    <x v="13"/>
    <x v="4"/>
  </r>
  <r>
    <n v="1459"/>
    <x v="0"/>
    <n v="141"/>
    <x v="1"/>
    <n v="19"/>
    <n v="122"/>
    <n v="0"/>
    <x v="0"/>
    <d v="2013-10-09T08:40:42"/>
    <x v="0"/>
    <x v="0"/>
    <x v="0"/>
    <s v="Puskesmas Cirinten"/>
    <s v="1590"/>
    <x v="159"/>
    <x v="13"/>
    <x v="13"/>
    <x v="4"/>
  </r>
  <r>
    <n v="1460"/>
    <x v="0"/>
    <n v="179"/>
    <x v="1"/>
    <n v="11"/>
    <n v="167"/>
    <n v="1"/>
    <x v="0"/>
    <d v="2013-10-09T08:41:40"/>
    <x v="0"/>
    <x v="0"/>
    <x v="0"/>
    <s v="Puskesmas Cirinten"/>
    <s v="1595"/>
    <x v="160"/>
    <x v="13"/>
    <x v="13"/>
    <x v="4"/>
  </r>
  <r>
    <n v="1461"/>
    <x v="0"/>
    <n v="418"/>
    <x v="3"/>
    <n v="37"/>
    <n v="379"/>
    <n v="1"/>
    <x v="0"/>
    <d v="2013-10-09T08:43:18"/>
    <x v="0"/>
    <x v="0"/>
    <x v="0"/>
    <s v="Puskesmas Cirinten"/>
    <s v="1600"/>
    <x v="161"/>
    <x v="13"/>
    <x v="13"/>
    <x v="4"/>
  </r>
  <r>
    <n v="1462"/>
    <x v="0"/>
    <n v="190"/>
    <x v="1"/>
    <n v="31"/>
    <n v="159"/>
    <n v="0"/>
    <x v="0"/>
    <d v="2013-10-09T08:44:19"/>
    <x v="0"/>
    <x v="0"/>
    <x v="0"/>
    <s v="Puskesmas Cirinten"/>
    <s v="1605"/>
    <x v="162"/>
    <x v="13"/>
    <x v="13"/>
    <x v="4"/>
  </r>
  <r>
    <n v="1463"/>
    <x v="0"/>
    <n v="144"/>
    <x v="1"/>
    <n v="2"/>
    <n v="142"/>
    <n v="0"/>
    <x v="0"/>
    <d v="2013-10-09T08:45:19"/>
    <x v="0"/>
    <x v="0"/>
    <x v="0"/>
    <s v="Puskesmas Cirinten"/>
    <s v="1610"/>
    <x v="163"/>
    <x v="13"/>
    <x v="13"/>
    <x v="4"/>
  </r>
  <r>
    <n v="1465"/>
    <x v="0"/>
    <n v="140"/>
    <x v="1"/>
    <n v="0"/>
    <n v="140"/>
    <n v="0"/>
    <x v="0"/>
    <d v="2013-10-09T08:48:06"/>
    <x v="0"/>
    <x v="0"/>
    <x v="0"/>
    <s v="Puskesmas Cirinten"/>
    <s v="1615"/>
    <x v="42"/>
    <x v="13"/>
    <x v="13"/>
    <x v="4"/>
  </r>
  <r>
    <n v="1466"/>
    <x v="0"/>
    <n v="203"/>
    <x v="1"/>
    <n v="0"/>
    <n v="203"/>
    <n v="0"/>
    <x v="0"/>
    <d v="2013-10-09T08:49:04"/>
    <x v="0"/>
    <x v="0"/>
    <x v="0"/>
    <s v="Puskesmas Cirinten"/>
    <s v="1620"/>
    <x v="164"/>
    <x v="13"/>
    <x v="13"/>
    <x v="4"/>
  </r>
  <r>
    <n v="1467"/>
    <x v="0"/>
    <n v="302"/>
    <x v="1"/>
    <n v="47"/>
    <n v="255"/>
    <n v="0"/>
    <x v="0"/>
    <d v="2013-10-09T08:51:10"/>
    <x v="0"/>
    <x v="0"/>
    <x v="0"/>
    <s v="Puskesmas Cirinten"/>
    <s v="1580"/>
    <x v="165"/>
    <x v="13"/>
    <x v="13"/>
    <x v="4"/>
  </r>
  <r>
    <n v="1468"/>
    <x v="0"/>
    <n v="358"/>
    <x v="2"/>
    <n v="83"/>
    <n v="267"/>
    <n v="4"/>
    <x v="0"/>
    <d v="2013-10-09T08:53:05"/>
    <x v="0"/>
    <x v="0"/>
    <x v="0"/>
    <s v="Puskesmas Cipanas"/>
    <s v="1625"/>
    <x v="166"/>
    <x v="14"/>
    <x v="14"/>
    <x v="4"/>
  </r>
  <r>
    <n v="1471"/>
    <x v="0"/>
    <n v="342"/>
    <x v="1"/>
    <n v="27"/>
    <n v="309"/>
    <n v="6"/>
    <x v="0"/>
    <d v="2013-10-09T08:56:17"/>
    <x v="0"/>
    <x v="0"/>
    <x v="0"/>
    <s v="Puskesmas Cipanas"/>
    <s v="1630"/>
    <x v="167"/>
    <x v="14"/>
    <x v="14"/>
    <x v="4"/>
  </r>
  <r>
    <n v="1472"/>
    <x v="0"/>
    <n v="295"/>
    <x v="5"/>
    <n v="22"/>
    <n v="266"/>
    <n v="4"/>
    <x v="0"/>
    <d v="2013-10-09T08:56:53"/>
    <x v="0"/>
    <x v="0"/>
    <x v="0"/>
    <s v="Puskesmas Cipanas"/>
    <s v="1635"/>
    <x v="168"/>
    <x v="14"/>
    <x v="14"/>
    <x v="4"/>
  </r>
  <r>
    <n v="1473"/>
    <x v="0"/>
    <n v="335"/>
    <x v="3"/>
    <n v="14"/>
    <n v="318"/>
    <n v="2"/>
    <x v="0"/>
    <d v="2013-10-09T08:57:34"/>
    <x v="0"/>
    <x v="0"/>
    <x v="0"/>
    <s v="Puskesmas Cipanas"/>
    <s v="1640"/>
    <x v="169"/>
    <x v="14"/>
    <x v="14"/>
    <x v="4"/>
  </r>
  <r>
    <n v="1477"/>
    <x v="0"/>
    <n v="181"/>
    <x v="1"/>
    <n v="15"/>
    <n v="165"/>
    <n v="1"/>
    <x v="0"/>
    <d v="2013-10-09T09:01:54"/>
    <x v="0"/>
    <x v="0"/>
    <x v="0"/>
    <s v="Puskesmas Cipanas"/>
    <s v="1645"/>
    <x v="170"/>
    <x v="14"/>
    <x v="14"/>
    <x v="4"/>
  </r>
  <r>
    <n v="1478"/>
    <x v="0"/>
    <n v="395"/>
    <x v="2"/>
    <n v="111"/>
    <n v="268"/>
    <n v="12"/>
    <x v="0"/>
    <d v="2013-10-09T09:02:35"/>
    <x v="0"/>
    <x v="0"/>
    <x v="0"/>
    <s v="Puskesmas Cipanas"/>
    <s v="1650"/>
    <x v="171"/>
    <x v="14"/>
    <x v="14"/>
    <x v="4"/>
  </r>
  <r>
    <n v="1480"/>
    <x v="0"/>
    <n v="282"/>
    <x v="1"/>
    <n v="10"/>
    <n v="270"/>
    <n v="2"/>
    <x v="0"/>
    <d v="2013-10-09T09:04:03"/>
    <x v="0"/>
    <x v="0"/>
    <x v="0"/>
    <s v="Puskesmas Cipanas"/>
    <s v="1660"/>
    <x v="172"/>
    <x v="14"/>
    <x v="14"/>
    <x v="4"/>
  </r>
  <r>
    <n v="1481"/>
    <x v="0"/>
    <n v="250"/>
    <x v="4"/>
    <n v="18"/>
    <n v="220"/>
    <n v="10"/>
    <x v="0"/>
    <d v="2013-10-09T09:05:26"/>
    <x v="0"/>
    <x v="0"/>
    <x v="0"/>
    <s v="Puskesmas Cipanas"/>
    <s v="1665"/>
    <x v="173"/>
    <x v="14"/>
    <x v="14"/>
    <x v="4"/>
  </r>
  <r>
    <n v="1482"/>
    <x v="0"/>
    <n v="181"/>
    <x v="0"/>
    <n v="41"/>
    <n v="129"/>
    <n v="5"/>
    <x v="0"/>
    <d v="2013-10-09T09:06:16"/>
    <x v="0"/>
    <x v="0"/>
    <x v="0"/>
    <s v="Puskesmas Cipanas"/>
    <s v="1670"/>
    <x v="174"/>
    <x v="14"/>
    <x v="14"/>
    <x v="4"/>
  </r>
  <r>
    <n v="1483"/>
    <x v="0"/>
    <n v="469"/>
    <x v="3"/>
    <n v="36"/>
    <n v="425"/>
    <n v="7"/>
    <x v="0"/>
    <d v="2013-10-09T09:07:10"/>
    <x v="0"/>
    <x v="0"/>
    <x v="0"/>
    <s v="Puskesmas Cipanas"/>
    <s v="1675"/>
    <x v="175"/>
    <x v="14"/>
    <x v="14"/>
    <x v="4"/>
  </r>
  <r>
    <n v="1484"/>
    <x v="0"/>
    <n v="415"/>
    <x v="10"/>
    <n v="66"/>
    <n v="336"/>
    <n v="1"/>
    <x v="0"/>
    <d v="2013-10-09T09:07:58"/>
    <x v="0"/>
    <x v="0"/>
    <x v="0"/>
    <s v="Puskesmas Cipanas"/>
    <s v="1680"/>
    <x v="176"/>
    <x v="14"/>
    <x v="14"/>
    <x v="4"/>
  </r>
  <r>
    <n v="1485"/>
    <x v="0"/>
    <n v="140"/>
    <x v="4"/>
    <n v="22"/>
    <n v="113"/>
    <n v="3"/>
    <x v="0"/>
    <d v="2013-10-09T09:08:36"/>
    <x v="0"/>
    <x v="0"/>
    <x v="0"/>
    <s v="Puskesmas Cipanas"/>
    <s v="1685"/>
    <x v="177"/>
    <x v="14"/>
    <x v="14"/>
    <x v="4"/>
  </r>
  <r>
    <n v="1486"/>
    <x v="0"/>
    <n v="215"/>
    <x v="1"/>
    <n v="25"/>
    <n v="189"/>
    <n v="1"/>
    <x v="0"/>
    <d v="2013-10-09T09:09:16"/>
    <x v="0"/>
    <x v="0"/>
    <x v="0"/>
    <s v="Puskesmas Cipanas"/>
    <s v="1690"/>
    <x v="178"/>
    <x v="14"/>
    <x v="14"/>
    <x v="4"/>
  </r>
  <r>
    <n v="1487"/>
    <x v="0"/>
    <n v="424"/>
    <x v="4"/>
    <n v="47"/>
    <n v="374"/>
    <n v="1"/>
    <x v="0"/>
    <d v="2013-10-09T09:12:03"/>
    <x v="0"/>
    <x v="0"/>
    <x v="0"/>
    <s v="Puskesmas Cipanas"/>
    <s v="1655"/>
    <x v="179"/>
    <x v="14"/>
    <x v="14"/>
    <x v="4"/>
  </r>
  <r>
    <n v="1488"/>
    <x v="0"/>
    <n v="272"/>
    <x v="5"/>
    <n v="33"/>
    <n v="232"/>
    <n v="4"/>
    <x v="0"/>
    <d v="2013-10-09T09:14:50"/>
    <x v="0"/>
    <x v="0"/>
    <x v="0"/>
    <s v="Puskesmas Cileles"/>
    <s v="1725"/>
    <x v="180"/>
    <x v="15"/>
    <x v="15"/>
    <x v="1"/>
  </r>
  <r>
    <n v="1489"/>
    <x v="0"/>
    <n v="327"/>
    <x v="3"/>
    <n v="141"/>
    <n v="182"/>
    <n v="3"/>
    <x v="0"/>
    <d v="2013-10-09T09:15:52"/>
    <x v="0"/>
    <x v="0"/>
    <x v="0"/>
    <s v="Puskesmas Cileles"/>
    <s v="1730"/>
    <x v="181"/>
    <x v="15"/>
    <x v="15"/>
    <x v="1"/>
  </r>
  <r>
    <n v="1490"/>
    <x v="0"/>
    <n v="438"/>
    <x v="3"/>
    <n v="87"/>
    <n v="343"/>
    <n v="7"/>
    <x v="0"/>
    <d v="2013-10-09T09:16:46"/>
    <x v="0"/>
    <x v="0"/>
    <x v="0"/>
    <s v="Puskesmas Cileles"/>
    <s v="1735"/>
    <x v="182"/>
    <x v="15"/>
    <x v="15"/>
    <x v="1"/>
  </r>
  <r>
    <n v="1491"/>
    <x v="0"/>
    <n v="372"/>
    <x v="1"/>
    <n v="52"/>
    <n v="317"/>
    <n v="3"/>
    <x v="0"/>
    <d v="2013-10-09T09:17:38"/>
    <x v="0"/>
    <x v="0"/>
    <x v="0"/>
    <s v="Puskesmas Cileles"/>
    <s v="1740"/>
    <x v="183"/>
    <x v="15"/>
    <x v="15"/>
    <x v="1"/>
  </r>
  <r>
    <n v="1492"/>
    <x v="0"/>
    <n v="477"/>
    <x v="1"/>
    <n v="16"/>
    <n v="456"/>
    <n v="5"/>
    <x v="0"/>
    <d v="2013-10-09T09:18:22"/>
    <x v="0"/>
    <x v="0"/>
    <x v="0"/>
    <s v="Puskesmas Cileles"/>
    <s v="1745"/>
    <x v="184"/>
    <x v="15"/>
    <x v="15"/>
    <x v="1"/>
  </r>
  <r>
    <n v="1497"/>
    <x v="0"/>
    <n v="358"/>
    <x v="5"/>
    <n v="14"/>
    <n v="339"/>
    <n v="2"/>
    <x v="0"/>
    <d v="2013-10-09T09:37:52"/>
    <x v="0"/>
    <x v="0"/>
    <x v="0"/>
    <s v="Puskesmas Cileles"/>
    <s v="1750"/>
    <x v="185"/>
    <x v="15"/>
    <x v="15"/>
    <x v="1"/>
  </r>
  <r>
    <n v="1499"/>
    <x v="0"/>
    <n v="529"/>
    <x v="9"/>
    <n v="21"/>
    <n v="498"/>
    <n v="0"/>
    <x v="0"/>
    <d v="2013-10-09T09:39:41"/>
    <x v="0"/>
    <x v="0"/>
    <x v="0"/>
    <s v="Puskesmas Prabugantungan"/>
    <s v="1760"/>
    <x v="186"/>
    <x v="15"/>
    <x v="15"/>
    <x v="1"/>
  </r>
  <r>
    <n v="1500"/>
    <x v="0"/>
    <n v="423"/>
    <x v="4"/>
    <n v="0"/>
    <n v="421"/>
    <n v="0"/>
    <x v="0"/>
    <d v="2013-10-09T09:40:31"/>
    <x v="0"/>
    <x v="0"/>
    <x v="0"/>
    <s v="Puskesmas Prabugantungan"/>
    <s v="1765"/>
    <x v="187"/>
    <x v="15"/>
    <x v="15"/>
    <x v="1"/>
  </r>
  <r>
    <n v="1501"/>
    <x v="0"/>
    <n v="455"/>
    <x v="5"/>
    <n v="1"/>
    <n v="450"/>
    <n v="1"/>
    <x v="0"/>
    <d v="2013-10-09T09:41:43"/>
    <x v="0"/>
    <x v="0"/>
    <x v="0"/>
    <s v="Puskesmas Prabugantungan"/>
    <s v="1770"/>
    <x v="188"/>
    <x v="15"/>
    <x v="15"/>
    <x v="1"/>
  </r>
  <r>
    <n v="1503"/>
    <x v="0"/>
    <n v="317"/>
    <x v="5"/>
    <n v="3"/>
    <n v="309"/>
    <n v="2"/>
    <x v="0"/>
    <d v="2013-10-09T09:42:33"/>
    <x v="0"/>
    <x v="0"/>
    <x v="0"/>
    <s v="Puskesmas Prabugantungan"/>
    <s v="1771"/>
    <x v="189"/>
    <x v="15"/>
    <x v="15"/>
    <x v="1"/>
  </r>
  <r>
    <n v="1505"/>
    <x v="0"/>
    <n v="451"/>
    <x v="7"/>
    <n v="0"/>
    <n v="445"/>
    <n v="1"/>
    <x v="0"/>
    <d v="2013-10-09T09:46:25"/>
    <x v="0"/>
    <x v="0"/>
    <x v="0"/>
    <s v="Puskesmas Prabugantungan"/>
    <s v="1755"/>
    <x v="190"/>
    <x v="15"/>
    <x v="15"/>
    <x v="1"/>
  </r>
  <r>
    <n v="1506"/>
    <x v="0"/>
    <n v="493"/>
    <x v="14"/>
    <n v="15"/>
    <n v="465"/>
    <n v="4"/>
    <x v="0"/>
    <d v="2013-10-09T09:48:36"/>
    <x v="0"/>
    <x v="0"/>
    <x v="0"/>
    <s v="Puskesmas Prabugantungan"/>
    <s v="1775"/>
    <x v="38"/>
    <x v="15"/>
    <x v="15"/>
    <x v="1"/>
  </r>
  <r>
    <n v="1507"/>
    <x v="1"/>
    <n v="167"/>
    <x v="3"/>
    <n v="12"/>
    <n v="153"/>
    <n v="1"/>
    <x v="0"/>
    <d v="2013-10-09T09:55:20"/>
    <x v="0"/>
    <x v="0"/>
    <x v="0"/>
    <s v="Puskesmas Sobang"/>
    <s v="1920"/>
    <x v="191"/>
    <x v="16"/>
    <x v="16"/>
    <x v="1"/>
  </r>
  <r>
    <n v="1508"/>
    <x v="1"/>
    <n v="136"/>
    <x v="5"/>
    <n v="17"/>
    <n v="116"/>
    <n v="0"/>
    <x v="0"/>
    <d v="2013-10-09T09:56:04"/>
    <x v="0"/>
    <x v="0"/>
    <x v="0"/>
    <s v="Puskesmas Sobang"/>
    <s v="1925"/>
    <x v="192"/>
    <x v="16"/>
    <x v="16"/>
    <x v="1"/>
  </r>
  <r>
    <n v="1509"/>
    <x v="1"/>
    <n v="388"/>
    <x v="1"/>
    <n v="25"/>
    <n v="363"/>
    <n v="0"/>
    <x v="0"/>
    <d v="2013-10-09T09:56:50"/>
    <x v="0"/>
    <x v="0"/>
    <x v="0"/>
    <s v="Puskesmas Sobang"/>
    <s v="1930"/>
    <x v="193"/>
    <x v="16"/>
    <x v="16"/>
    <x v="1"/>
  </r>
  <r>
    <n v="1510"/>
    <x v="1"/>
    <n v="288"/>
    <x v="2"/>
    <n v="17"/>
    <n v="267"/>
    <n v="0"/>
    <x v="0"/>
    <d v="2013-10-09T09:57:40"/>
    <x v="0"/>
    <x v="0"/>
    <x v="0"/>
    <s v="Puskesmas Sobang"/>
    <s v="1935"/>
    <x v="194"/>
    <x v="16"/>
    <x v="16"/>
    <x v="1"/>
  </r>
  <r>
    <n v="1512"/>
    <x v="1"/>
    <n v="185"/>
    <x v="1"/>
    <n v="14"/>
    <n v="171"/>
    <n v="0"/>
    <x v="0"/>
    <d v="2013-10-09T09:59:53"/>
    <x v="0"/>
    <x v="0"/>
    <x v="0"/>
    <s v="Puskesmas Sobang"/>
    <s v="1945"/>
    <x v="195"/>
    <x v="16"/>
    <x v="16"/>
    <x v="1"/>
  </r>
  <r>
    <n v="1513"/>
    <x v="1"/>
    <n v="335"/>
    <x v="1"/>
    <n v="29"/>
    <n v="306"/>
    <n v="0"/>
    <x v="0"/>
    <d v="2013-10-09T10:00:47"/>
    <x v="0"/>
    <x v="0"/>
    <x v="0"/>
    <s v="Puskesmas Sobang"/>
    <s v="1950"/>
    <x v="196"/>
    <x v="16"/>
    <x v="16"/>
    <x v="1"/>
  </r>
  <r>
    <n v="1514"/>
    <x v="1"/>
    <n v="159"/>
    <x v="3"/>
    <n v="5"/>
    <n v="153"/>
    <n v="0"/>
    <x v="0"/>
    <d v="2013-10-09T10:01:56"/>
    <x v="0"/>
    <x v="0"/>
    <x v="0"/>
    <s v="Puskesmas Sobang"/>
    <s v="1955"/>
    <x v="197"/>
    <x v="16"/>
    <x v="16"/>
    <x v="1"/>
  </r>
  <r>
    <n v="1515"/>
    <x v="1"/>
    <n v="378"/>
    <x v="1"/>
    <n v="26"/>
    <n v="352"/>
    <n v="0"/>
    <x v="0"/>
    <d v="2013-10-09T10:03:05"/>
    <x v="0"/>
    <x v="0"/>
    <x v="0"/>
    <s v="Puskesmas Sobang"/>
    <s v="1956"/>
    <x v="198"/>
    <x v="16"/>
    <x v="16"/>
    <x v="1"/>
  </r>
  <r>
    <n v="1517"/>
    <x v="1"/>
    <n v="141"/>
    <x v="3"/>
    <n v="1"/>
    <n v="137"/>
    <n v="0"/>
    <x v="0"/>
    <d v="2013-10-09T10:03:51"/>
    <x v="0"/>
    <x v="0"/>
    <x v="0"/>
    <s v="Puskesmas Sobang"/>
    <s v="1960"/>
    <x v="199"/>
    <x v="16"/>
    <x v="16"/>
    <x v="1"/>
  </r>
  <r>
    <n v="1518"/>
    <x v="1"/>
    <n v="252"/>
    <x v="1"/>
    <n v="17"/>
    <n v="235"/>
    <n v="0"/>
    <x v="0"/>
    <d v="2013-10-09T10:05:09"/>
    <x v="0"/>
    <x v="0"/>
    <x v="0"/>
    <s v="Puskesmas Sobang"/>
    <s v="1940"/>
    <x v="200"/>
    <x v="16"/>
    <x v="16"/>
    <x v="1"/>
  </r>
  <r>
    <n v="1519"/>
    <x v="1"/>
    <n v="310"/>
    <x v="4"/>
    <n v="1"/>
    <n v="307"/>
    <n v="0"/>
    <x v="0"/>
    <d v="2013-10-09T10:06:51"/>
    <x v="0"/>
    <x v="0"/>
    <x v="0"/>
    <s v="Puskesmas Gunungkencana"/>
    <s v="1780"/>
    <x v="201"/>
    <x v="17"/>
    <x v="17"/>
    <x v="1"/>
  </r>
  <r>
    <n v="1520"/>
    <x v="1"/>
    <n v="238"/>
    <x v="4"/>
    <n v="10"/>
    <n v="226"/>
    <n v="0"/>
    <x v="0"/>
    <d v="2013-10-09T10:07:38"/>
    <x v="0"/>
    <x v="0"/>
    <x v="0"/>
    <s v="Puskesmas Gunungkencana"/>
    <s v="1785"/>
    <x v="202"/>
    <x v="17"/>
    <x v="17"/>
    <x v="1"/>
  </r>
  <r>
    <n v="1521"/>
    <x v="1"/>
    <n v="195"/>
    <x v="1"/>
    <n v="30"/>
    <n v="162"/>
    <n v="3"/>
    <x v="0"/>
    <d v="2013-10-09T10:08:49"/>
    <x v="0"/>
    <x v="0"/>
    <x v="0"/>
    <s v="Puskesmas Gunungkencana"/>
    <s v="1790"/>
    <x v="203"/>
    <x v="17"/>
    <x v="17"/>
    <x v="1"/>
  </r>
  <r>
    <n v="1522"/>
    <x v="1"/>
    <n v="200"/>
    <x v="4"/>
    <n v="5"/>
    <n v="192"/>
    <n v="1"/>
    <x v="0"/>
    <d v="2013-10-09T10:09:33"/>
    <x v="0"/>
    <x v="0"/>
    <x v="0"/>
    <s v="Puskesmas Gunungkencana"/>
    <s v="1795"/>
    <x v="204"/>
    <x v="17"/>
    <x v="17"/>
    <x v="1"/>
  </r>
  <r>
    <n v="1523"/>
    <x v="1"/>
    <n v="256"/>
    <x v="4"/>
    <n v="13"/>
    <n v="241"/>
    <n v="0"/>
    <x v="0"/>
    <d v="2013-10-09T10:10:22"/>
    <x v="0"/>
    <x v="0"/>
    <x v="0"/>
    <s v="Puskesmas Gunungkencana"/>
    <s v="1800"/>
    <x v="205"/>
    <x v="17"/>
    <x v="17"/>
    <x v="1"/>
  </r>
  <r>
    <n v="1526"/>
    <x v="1"/>
    <n v="234"/>
    <x v="5"/>
    <n v="13"/>
    <n v="218"/>
    <n v="0"/>
    <x v="0"/>
    <d v="2013-10-09T10:14:13"/>
    <x v="0"/>
    <x v="0"/>
    <x v="0"/>
    <s v="Puskesmas Gunungkencana"/>
    <s v="1805"/>
    <x v="206"/>
    <x v="17"/>
    <x v="17"/>
    <x v="1"/>
  </r>
  <r>
    <n v="1527"/>
    <x v="1"/>
    <n v="182"/>
    <x v="3"/>
    <n v="5"/>
    <n v="176"/>
    <n v="0"/>
    <x v="0"/>
    <d v="2013-10-09T10:15:28"/>
    <x v="0"/>
    <x v="0"/>
    <x v="0"/>
    <s v="Puskesmas Gunungkencana"/>
    <s v="1815"/>
    <x v="207"/>
    <x v="17"/>
    <x v="17"/>
    <x v="1"/>
  </r>
  <r>
    <n v="1528"/>
    <x v="1"/>
    <n v="182"/>
    <x v="3"/>
    <n v="5"/>
    <n v="176"/>
    <n v="0"/>
    <x v="0"/>
    <d v="2013-10-09T10:16:25"/>
    <x v="0"/>
    <x v="0"/>
    <x v="0"/>
    <s v="Puskesmas Gunungkencana"/>
    <s v="1820"/>
    <x v="208"/>
    <x v="17"/>
    <x v="17"/>
    <x v="1"/>
  </r>
  <r>
    <n v="1529"/>
    <x v="1"/>
    <n v="286"/>
    <x v="5"/>
    <n v="12"/>
    <n v="267"/>
    <n v="4"/>
    <x v="0"/>
    <d v="2013-10-09T10:17:52"/>
    <x v="0"/>
    <x v="0"/>
    <x v="0"/>
    <s v="Puskesmas Gunungkencana"/>
    <s v="1810"/>
    <x v="209"/>
    <x v="17"/>
    <x v="17"/>
    <x v="1"/>
  </r>
  <r>
    <n v="1530"/>
    <x v="1"/>
    <n v="313"/>
    <x v="0"/>
    <n v="24"/>
    <n v="283"/>
    <n v="0"/>
    <x v="0"/>
    <d v="2013-10-09T10:18:43"/>
    <x v="0"/>
    <x v="0"/>
    <x v="0"/>
    <s v="Puskesmas Gunungkencana"/>
    <s v="1825"/>
    <x v="210"/>
    <x v="17"/>
    <x v="17"/>
    <x v="1"/>
  </r>
  <r>
    <n v="1533"/>
    <x v="1"/>
    <n v="136"/>
    <x v="3"/>
    <n v="21"/>
    <n v="105"/>
    <n v="9"/>
    <x v="0"/>
    <d v="2013-10-09T10:21:45"/>
    <x v="0"/>
    <x v="0"/>
    <x v="0"/>
    <s v="Puskesmas Gunungkencana"/>
    <s v="1827"/>
    <x v="211"/>
    <x v="17"/>
    <x v="17"/>
    <x v="1"/>
  </r>
  <r>
    <n v="1534"/>
    <x v="1"/>
    <n v="244"/>
    <x v="1"/>
    <n v="54"/>
    <n v="178"/>
    <n v="12"/>
    <x v="0"/>
    <d v="2013-10-09T10:24:22"/>
    <x v="0"/>
    <x v="0"/>
    <x v="0"/>
    <s v="Puskesmas Gunungkencana"/>
    <s v="1826"/>
    <x v="212"/>
    <x v="17"/>
    <x v="17"/>
    <x v="1"/>
  </r>
  <r>
    <n v="1535"/>
    <x v="1"/>
    <n v="414"/>
    <x v="2"/>
    <n v="11"/>
    <n v="398"/>
    <n v="1"/>
    <x v="0"/>
    <d v="2013-10-09T10:26:46"/>
    <x v="0"/>
    <x v="0"/>
    <x v="0"/>
    <s v="Puskesmas Malingping"/>
    <s v="2065"/>
    <x v="8"/>
    <x v="0"/>
    <x v="0"/>
    <x v="0"/>
  </r>
  <r>
    <n v="1536"/>
    <x v="1"/>
    <n v="286"/>
    <x v="1"/>
    <n v="8"/>
    <n v="278"/>
    <n v="0"/>
    <x v="0"/>
    <d v="2013-10-09T10:27:32"/>
    <x v="0"/>
    <x v="0"/>
    <x v="0"/>
    <s v="Puskesmas Malingping"/>
    <s v="2070"/>
    <x v="1"/>
    <x v="0"/>
    <x v="0"/>
    <x v="0"/>
  </r>
  <r>
    <n v="1537"/>
    <x v="1"/>
    <n v="370"/>
    <x v="2"/>
    <n v="23"/>
    <n v="342"/>
    <n v="1"/>
    <x v="0"/>
    <d v="2013-10-09T10:28:22"/>
    <x v="0"/>
    <x v="0"/>
    <x v="0"/>
    <s v="Puskesmas Malingping"/>
    <s v="2075"/>
    <x v="7"/>
    <x v="0"/>
    <x v="0"/>
    <x v="0"/>
  </r>
  <r>
    <n v="1538"/>
    <x v="1"/>
    <n v="364"/>
    <x v="4"/>
    <n v="32"/>
    <n v="327"/>
    <n v="3"/>
    <x v="0"/>
    <d v="2013-10-09T10:29:19"/>
    <x v="0"/>
    <x v="0"/>
    <x v="0"/>
    <s v="Puskesmas Malingping"/>
    <s v="2080"/>
    <x v="6"/>
    <x v="0"/>
    <x v="0"/>
    <x v="0"/>
  </r>
  <r>
    <n v="1539"/>
    <x v="1"/>
    <n v="245"/>
    <x v="4"/>
    <n v="11"/>
    <n v="232"/>
    <n v="0"/>
    <x v="0"/>
    <d v="2013-10-09T10:30:48"/>
    <x v="0"/>
    <x v="0"/>
    <x v="0"/>
    <s v="Puskesmas Malingping"/>
    <s v="2085"/>
    <x v="5"/>
    <x v="0"/>
    <x v="0"/>
    <x v="0"/>
  </r>
  <r>
    <n v="1540"/>
    <x v="1"/>
    <n v="736"/>
    <x v="2"/>
    <n v="12"/>
    <n v="716"/>
    <n v="4"/>
    <x v="0"/>
    <d v="2013-10-09T10:31:47"/>
    <x v="0"/>
    <x v="0"/>
    <x v="0"/>
    <s v="Puskesmas Malingping"/>
    <s v="2090"/>
    <x v="2"/>
    <x v="0"/>
    <x v="0"/>
    <x v="0"/>
  </r>
  <r>
    <n v="1541"/>
    <x v="1"/>
    <n v="497"/>
    <x v="1"/>
    <n v="49"/>
    <n v="448"/>
    <n v="0"/>
    <x v="0"/>
    <d v="2013-10-09T10:32:45"/>
    <x v="0"/>
    <x v="0"/>
    <x v="0"/>
    <s v="Puskesmas Malingping"/>
    <s v="2095"/>
    <x v="9"/>
    <x v="0"/>
    <x v="0"/>
    <x v="0"/>
  </r>
  <r>
    <n v="1542"/>
    <x v="1"/>
    <n v="152"/>
    <x v="0"/>
    <n v="36"/>
    <n v="470"/>
    <n v="0"/>
    <x v="0"/>
    <d v="2013-10-09T10:33:45"/>
    <x v="0"/>
    <x v="0"/>
    <x v="0"/>
    <s v="Puskesmas Malingping"/>
    <s v="2100"/>
    <x v="0"/>
    <x v="0"/>
    <x v="0"/>
    <x v="0"/>
  </r>
  <r>
    <n v="1543"/>
    <x v="1"/>
    <n v="325"/>
    <x v="3"/>
    <n v="21"/>
    <n v="302"/>
    <n v="1"/>
    <x v="0"/>
    <d v="2013-10-09T10:34:48"/>
    <x v="0"/>
    <x v="0"/>
    <x v="0"/>
    <s v="Puskesmas Malingping"/>
    <s v="2105"/>
    <x v="3"/>
    <x v="0"/>
    <x v="0"/>
    <x v="0"/>
  </r>
  <r>
    <n v="1544"/>
    <x v="1"/>
    <n v="243"/>
    <x v="4"/>
    <n v="16"/>
    <n v="225"/>
    <n v="0"/>
    <x v="0"/>
    <d v="2013-10-09T10:35:37"/>
    <x v="0"/>
    <x v="0"/>
    <x v="0"/>
    <s v="Puskesmas Malingping"/>
    <s v="2110"/>
    <x v="4"/>
    <x v="0"/>
    <x v="0"/>
    <x v="0"/>
  </r>
  <r>
    <n v="1545"/>
    <x v="1"/>
    <n v="448"/>
    <x v="1"/>
    <n v="42"/>
    <n v="404"/>
    <n v="2"/>
    <x v="0"/>
    <d v="2013-10-09T10:36:39"/>
    <x v="0"/>
    <x v="0"/>
    <x v="0"/>
    <s v="Puskesmas Malingping"/>
    <s v="2115"/>
    <x v="10"/>
    <x v="0"/>
    <x v="0"/>
    <x v="0"/>
  </r>
  <r>
    <n v="1546"/>
    <x v="1"/>
    <n v="471"/>
    <x v="4"/>
    <n v="26"/>
    <n v="443"/>
    <n v="0"/>
    <x v="0"/>
    <d v="2013-10-09T10:37:28"/>
    <x v="0"/>
    <x v="0"/>
    <x v="0"/>
    <s v="Puskesmas Malingping"/>
    <s v="2120"/>
    <x v="11"/>
    <x v="0"/>
    <x v="0"/>
    <x v="0"/>
  </r>
  <r>
    <n v="1547"/>
    <x v="1"/>
    <n v="330"/>
    <x v="4"/>
    <n v="17"/>
    <n v="310"/>
    <n v="1"/>
    <x v="0"/>
    <d v="2013-10-09T10:38:15"/>
    <x v="0"/>
    <x v="0"/>
    <x v="0"/>
    <s v="Puskesmas Malingping"/>
    <s v="2125"/>
    <x v="12"/>
    <x v="0"/>
    <x v="0"/>
    <x v="0"/>
  </r>
  <r>
    <n v="1548"/>
    <x v="1"/>
    <n v="201"/>
    <x v="1"/>
    <n v="44"/>
    <n v="157"/>
    <n v="0"/>
    <x v="0"/>
    <d v="2013-10-09T10:39:01"/>
    <x v="0"/>
    <x v="0"/>
    <x v="0"/>
    <s v="Puskesmas Malingping"/>
    <s v="2130"/>
    <x v="13"/>
    <x v="0"/>
    <x v="0"/>
    <x v="0"/>
  </r>
  <r>
    <n v="1549"/>
    <x v="1"/>
    <n v="717"/>
    <x v="8"/>
    <n v="53"/>
    <n v="615"/>
    <n v="42"/>
    <x v="0"/>
    <d v="2013-10-09T10:48:10"/>
    <x v="0"/>
    <x v="0"/>
    <x v="0"/>
    <s v="Puskesmas Binuangeun"/>
    <s v="2135"/>
    <x v="213"/>
    <x v="18"/>
    <x v="18"/>
    <x v="0"/>
  </r>
  <r>
    <n v="1550"/>
    <x v="1"/>
    <n v="555"/>
    <x v="1"/>
    <n v="37"/>
    <n v="486"/>
    <n v="32"/>
    <x v="0"/>
    <d v="2013-10-09T10:48:43"/>
    <x v="0"/>
    <x v="0"/>
    <x v="0"/>
    <s v="Puskesmas Binuangeun"/>
    <s v="2140"/>
    <x v="214"/>
    <x v="18"/>
    <x v="18"/>
    <x v="0"/>
  </r>
  <r>
    <n v="1551"/>
    <x v="1"/>
    <n v="450"/>
    <x v="3"/>
    <n v="19"/>
    <n v="402"/>
    <n v="28"/>
    <x v="0"/>
    <d v="2013-10-09T10:49:29"/>
    <x v="0"/>
    <x v="0"/>
    <x v="0"/>
    <s v="Puskesmas Binuangeun"/>
    <s v="2145"/>
    <x v="215"/>
    <x v="18"/>
    <x v="18"/>
    <x v="0"/>
  </r>
  <r>
    <n v="1554"/>
    <x v="1"/>
    <n v="243"/>
    <x v="3"/>
    <n v="62"/>
    <n v="179"/>
    <n v="1"/>
    <x v="0"/>
    <d v="2013-10-09T10:54:24"/>
    <x v="0"/>
    <x v="0"/>
    <x v="0"/>
    <s v="Puskesmas Parungsari"/>
    <s v="2150"/>
    <x v="216"/>
    <x v="18"/>
    <x v="18"/>
    <x v="0"/>
  </r>
  <r>
    <n v="1555"/>
    <x v="1"/>
    <n v="466"/>
    <x v="3"/>
    <n v="29"/>
    <n v="399"/>
    <n v="37"/>
    <x v="0"/>
    <d v="2013-10-09T10:55:17"/>
    <x v="0"/>
    <x v="0"/>
    <x v="0"/>
    <s v="Puskesmas Binuangeun"/>
    <s v="2155"/>
    <x v="217"/>
    <x v="18"/>
    <x v="18"/>
    <x v="0"/>
  </r>
  <r>
    <n v="1556"/>
    <x v="1"/>
    <n v="326"/>
    <x v="3"/>
    <n v="28"/>
    <n v="269"/>
    <n v="28"/>
    <x v="0"/>
    <d v="2013-10-09T10:56:07"/>
    <x v="0"/>
    <x v="0"/>
    <x v="0"/>
    <s v="Puskesmas Binuangeun"/>
    <s v="2160"/>
    <x v="218"/>
    <x v="18"/>
    <x v="18"/>
    <x v="0"/>
  </r>
  <r>
    <n v="1557"/>
    <x v="1"/>
    <n v="293"/>
    <x v="1"/>
    <n v="14"/>
    <n v="257"/>
    <n v="22"/>
    <x v="0"/>
    <d v="2013-10-09T10:56:57"/>
    <x v="0"/>
    <x v="0"/>
    <x v="0"/>
    <s v="Puskesmas Binuangeun"/>
    <s v="2165"/>
    <x v="219"/>
    <x v="18"/>
    <x v="18"/>
    <x v="0"/>
  </r>
  <r>
    <n v="1558"/>
    <x v="1"/>
    <n v="195"/>
    <x v="4"/>
    <n v="12"/>
    <n v="181"/>
    <n v="0"/>
    <x v="0"/>
    <d v="2013-10-09T10:57:40"/>
    <x v="0"/>
    <x v="0"/>
    <x v="0"/>
    <s v="Puskesmas Parungsari"/>
    <s v="2170"/>
    <x v="28"/>
    <x v="18"/>
    <x v="18"/>
    <x v="0"/>
  </r>
  <r>
    <n v="1559"/>
    <x v="1"/>
    <n v="252"/>
    <x v="4"/>
    <n v="10"/>
    <n v="240"/>
    <n v="0"/>
    <x v="0"/>
    <d v="2013-10-09T11:00:25"/>
    <x v="0"/>
    <x v="0"/>
    <x v="0"/>
    <s v="Puskesmas Parungsari"/>
    <s v="2175"/>
    <x v="220"/>
    <x v="18"/>
    <x v="18"/>
    <x v="0"/>
  </r>
  <r>
    <n v="1560"/>
    <x v="1"/>
    <n v="380"/>
    <x v="4"/>
    <n v="35"/>
    <n v="343"/>
    <n v="0"/>
    <x v="0"/>
    <d v="2013-10-09T11:01:11"/>
    <x v="0"/>
    <x v="0"/>
    <x v="0"/>
    <s v="Puskesmas Parungsari"/>
    <s v="2180"/>
    <x v="221"/>
    <x v="18"/>
    <x v="18"/>
    <x v="0"/>
  </r>
  <r>
    <n v="1561"/>
    <x v="1"/>
    <n v="380"/>
    <x v="4"/>
    <n v="35"/>
    <n v="343"/>
    <n v="0"/>
    <x v="0"/>
    <d v="2013-10-09T11:01:55"/>
    <x v="0"/>
    <x v="0"/>
    <x v="0"/>
    <s v="Puskesmas Binuangeun"/>
    <s v="2180"/>
    <x v="221"/>
    <x v="18"/>
    <x v="18"/>
    <x v="0"/>
  </r>
  <r>
    <n v="1562"/>
    <x v="1"/>
    <n v="275"/>
    <x v="2"/>
    <n v="34"/>
    <n v="231"/>
    <n v="6"/>
    <x v="0"/>
    <d v="2013-10-09T11:02:40"/>
    <x v="0"/>
    <x v="0"/>
    <x v="0"/>
    <s v="Puskesmas Parungsari"/>
    <s v="2185"/>
    <x v="222"/>
    <x v="18"/>
    <x v="18"/>
    <x v="0"/>
  </r>
  <r>
    <n v="1563"/>
    <x v="1"/>
    <n v="248"/>
    <x v="4"/>
    <n v="26"/>
    <n v="220"/>
    <n v="0"/>
    <x v="0"/>
    <d v="2013-10-09T11:03:27"/>
    <x v="0"/>
    <x v="0"/>
    <x v="0"/>
    <s v="Puskesmas Parungsari"/>
    <s v="2190"/>
    <x v="31"/>
    <x v="18"/>
    <x v="18"/>
    <x v="0"/>
  </r>
  <r>
    <n v="1564"/>
    <x v="1"/>
    <n v="165"/>
    <x v="3"/>
    <n v="15"/>
    <n v="149"/>
    <n v="0"/>
    <x v="0"/>
    <d v="2013-10-09T11:04:04"/>
    <x v="0"/>
    <x v="0"/>
    <x v="0"/>
    <s v="Puskesmas Parungsari"/>
    <s v="2195"/>
    <x v="223"/>
    <x v="18"/>
    <x v="18"/>
    <x v="0"/>
  </r>
  <r>
    <n v="1565"/>
    <x v="1"/>
    <n v="428"/>
    <x v="1"/>
    <n v="46"/>
    <n v="381"/>
    <n v="1"/>
    <x v="0"/>
    <d v="2013-10-09T11:13:11"/>
    <x v="0"/>
    <x v="0"/>
    <x v="0"/>
    <s v="Puskesmas Cijaku"/>
    <s v="1970"/>
    <x v="224"/>
    <x v="19"/>
    <x v="19"/>
    <x v="0"/>
  </r>
  <r>
    <n v="1566"/>
    <x v="1"/>
    <n v="305"/>
    <x v="4"/>
    <n v="47"/>
    <n v="256"/>
    <n v="0"/>
    <x v="0"/>
    <d v="2013-10-09T11:14:15"/>
    <x v="0"/>
    <x v="0"/>
    <x v="0"/>
    <s v="Puskesmas Cijaku"/>
    <s v="1975"/>
    <x v="225"/>
    <x v="19"/>
    <x v="19"/>
    <x v="0"/>
  </r>
  <r>
    <n v="1567"/>
    <x v="1"/>
    <n v="226"/>
    <x v="4"/>
    <n v="10"/>
    <n v="214"/>
    <n v="0"/>
    <x v="0"/>
    <d v="2013-10-09T11:15:20"/>
    <x v="0"/>
    <x v="0"/>
    <x v="0"/>
    <s v="Puskesmas Cijaku"/>
    <s v="1980"/>
    <x v="226"/>
    <x v="19"/>
    <x v="19"/>
    <x v="0"/>
  </r>
  <r>
    <n v="1568"/>
    <x v="1"/>
    <n v="293"/>
    <x v="2"/>
    <n v="9"/>
    <n v="280"/>
    <n v="0"/>
    <x v="0"/>
    <d v="2013-10-09T11:16:07"/>
    <x v="0"/>
    <x v="0"/>
    <x v="0"/>
    <s v="Puskesmas Cijaku"/>
    <s v="1985"/>
    <x v="227"/>
    <x v="19"/>
    <x v="19"/>
    <x v="0"/>
  </r>
  <r>
    <n v="1569"/>
    <x v="1"/>
    <n v="170"/>
    <x v="1"/>
    <n v="8"/>
    <n v="162"/>
    <n v="0"/>
    <x v="0"/>
    <d v="2013-10-09T11:16:55"/>
    <x v="0"/>
    <x v="0"/>
    <x v="0"/>
    <s v="Puskesmas Cijaku"/>
    <s v="1990"/>
    <x v="82"/>
    <x v="19"/>
    <x v="19"/>
    <x v="0"/>
  </r>
  <r>
    <n v="1570"/>
    <x v="1"/>
    <n v="313"/>
    <x v="3"/>
    <n v="5"/>
    <n v="307"/>
    <n v="0"/>
    <x v="0"/>
    <d v="2013-10-09T11:17:40"/>
    <x v="0"/>
    <x v="0"/>
    <x v="0"/>
    <s v="Puskesmas Cijaku"/>
    <s v="1995"/>
    <x v="228"/>
    <x v="19"/>
    <x v="19"/>
    <x v="0"/>
  </r>
  <r>
    <n v="1572"/>
    <x v="1"/>
    <n v="148"/>
    <x v="3"/>
    <n v="9"/>
    <n v="138"/>
    <n v="0"/>
    <x v="0"/>
    <d v="2013-10-09T11:19:02"/>
    <x v="0"/>
    <x v="0"/>
    <x v="0"/>
    <s v="Puskesmas Cijaku"/>
    <s v="2005"/>
    <x v="229"/>
    <x v="19"/>
    <x v="19"/>
    <x v="0"/>
  </r>
  <r>
    <n v="1573"/>
    <x v="1"/>
    <n v="138"/>
    <x v="3"/>
    <n v="16"/>
    <n v="121"/>
    <n v="0"/>
    <x v="0"/>
    <d v="2013-10-09T11:19:40"/>
    <x v="0"/>
    <x v="0"/>
    <x v="0"/>
    <s v="Puskesmas Cijaku"/>
    <s v="2010"/>
    <x v="230"/>
    <x v="19"/>
    <x v="19"/>
    <x v="0"/>
  </r>
  <r>
    <n v="1574"/>
    <x v="1"/>
    <n v="175"/>
    <x v="1"/>
    <n v="3"/>
    <n v="172"/>
    <n v="0"/>
    <x v="0"/>
    <d v="2013-10-09T11:20:26"/>
    <x v="0"/>
    <x v="0"/>
    <x v="0"/>
    <s v="Puskesmas Cijaku"/>
    <s v="2015"/>
    <x v="231"/>
    <x v="19"/>
    <x v="19"/>
    <x v="0"/>
  </r>
  <r>
    <n v="1576"/>
    <x v="1"/>
    <n v="238"/>
    <x v="3"/>
    <n v="43"/>
    <n v="191"/>
    <n v="3"/>
    <x v="0"/>
    <d v="2013-10-09T11:22:53"/>
    <x v="0"/>
    <x v="0"/>
    <x v="0"/>
    <s v="Puskesmas Cijaku"/>
    <s v="2000"/>
    <x v="232"/>
    <x v="19"/>
    <x v="19"/>
    <x v="0"/>
  </r>
  <r>
    <n v="1577"/>
    <x v="1"/>
    <n v="238"/>
    <x v="4"/>
    <n v="6"/>
    <n v="228"/>
    <n v="2"/>
    <x v="0"/>
    <d v="2013-10-09T11:24:24"/>
    <x v="0"/>
    <x v="0"/>
    <x v="0"/>
    <s v="Puskesmas Cigemblong"/>
    <s v="2020"/>
    <x v="233"/>
    <x v="20"/>
    <x v="20"/>
    <x v="0"/>
  </r>
  <r>
    <n v="1578"/>
    <x v="1"/>
    <n v="185"/>
    <x v="1"/>
    <n v="4"/>
    <n v="181"/>
    <n v="0"/>
    <x v="0"/>
    <d v="2013-10-09T11:25:12"/>
    <x v="0"/>
    <x v="0"/>
    <x v="0"/>
    <s v="Puskesmas Cigemblong"/>
    <s v="2025"/>
    <x v="234"/>
    <x v="20"/>
    <x v="20"/>
    <x v="0"/>
  </r>
  <r>
    <n v="1579"/>
    <x v="1"/>
    <n v="179"/>
    <x v="3"/>
    <n v="3"/>
    <n v="175"/>
    <n v="0"/>
    <x v="0"/>
    <d v="2013-10-09T11:25:49"/>
    <x v="0"/>
    <x v="0"/>
    <x v="0"/>
    <s v="Puskesmas Cigemblong"/>
    <s v="2030"/>
    <x v="235"/>
    <x v="20"/>
    <x v="20"/>
    <x v="0"/>
  </r>
  <r>
    <n v="1580"/>
    <x v="1"/>
    <n v="102"/>
    <x v="3"/>
    <n v="2"/>
    <n v="99"/>
    <n v="0"/>
    <x v="0"/>
    <d v="2013-10-09T11:26:29"/>
    <x v="0"/>
    <x v="0"/>
    <x v="0"/>
    <s v="Puskesmas Cigemblong"/>
    <s v="2035"/>
    <x v="236"/>
    <x v="20"/>
    <x v="20"/>
    <x v="0"/>
  </r>
  <r>
    <n v="1581"/>
    <x v="1"/>
    <n v="93"/>
    <x v="1"/>
    <n v="0"/>
    <n v="93"/>
    <n v="0"/>
    <x v="0"/>
    <d v="2013-10-09T11:27:06"/>
    <x v="0"/>
    <x v="0"/>
    <x v="0"/>
    <s v="Puskesmas Cigemblong"/>
    <s v="2040"/>
    <x v="237"/>
    <x v="20"/>
    <x v="20"/>
    <x v="0"/>
  </r>
  <r>
    <n v="1582"/>
    <x v="1"/>
    <n v="177"/>
    <x v="4"/>
    <n v="4"/>
    <n v="170"/>
    <n v="1"/>
    <x v="0"/>
    <d v="2013-10-09T11:28:05"/>
    <x v="0"/>
    <x v="0"/>
    <x v="0"/>
    <s v="Puskesmas Cigemblong"/>
    <s v="2045"/>
    <x v="238"/>
    <x v="20"/>
    <x v="20"/>
    <x v="0"/>
  </r>
  <r>
    <n v="1584"/>
    <x v="1"/>
    <n v="126"/>
    <x v="3"/>
    <n v="3"/>
    <n v="122"/>
    <n v="0"/>
    <x v="0"/>
    <d v="2013-10-09T11:28:39"/>
    <x v="0"/>
    <x v="0"/>
    <x v="0"/>
    <s v="Puskesmas Cigemblong"/>
    <s v="2050"/>
    <x v="239"/>
    <x v="20"/>
    <x v="20"/>
    <x v="0"/>
  </r>
  <r>
    <n v="1585"/>
    <x v="1"/>
    <n v="163"/>
    <x v="3"/>
    <n v="4"/>
    <n v="155"/>
    <n v="3"/>
    <x v="0"/>
    <d v="2013-10-09T11:29:13"/>
    <x v="0"/>
    <x v="0"/>
    <x v="0"/>
    <s v="Puskesmas Cigemblong"/>
    <s v="2055"/>
    <x v="240"/>
    <x v="20"/>
    <x v="20"/>
    <x v="0"/>
  </r>
  <r>
    <n v="1586"/>
    <x v="1"/>
    <n v="156"/>
    <x v="3"/>
    <n v="2"/>
    <n v="153"/>
    <n v="0"/>
    <x v="0"/>
    <d v="2013-10-09T11:29:46"/>
    <x v="0"/>
    <x v="0"/>
    <x v="0"/>
    <s v="Puskesmas Cigemblong"/>
    <s v="2060"/>
    <x v="241"/>
    <x v="20"/>
    <x v="20"/>
    <x v="0"/>
  </r>
  <r>
    <n v="1587"/>
    <x v="1"/>
    <n v="482"/>
    <x v="3"/>
    <n v="8"/>
    <n v="470"/>
    <n v="3"/>
    <x v="0"/>
    <d v="2013-10-09T11:31:46"/>
    <x v="0"/>
    <x v="0"/>
    <x v="0"/>
    <s v="Puskesmas Cilograng"/>
    <s v="2465"/>
    <x v="242"/>
    <x v="21"/>
    <x v="21"/>
    <x v="5"/>
  </r>
  <r>
    <n v="1589"/>
    <x v="1"/>
    <n v="177"/>
    <x v="4"/>
    <n v="3"/>
    <n v="171"/>
    <n v="1"/>
    <x v="0"/>
    <d v="2013-10-09T11:33:17"/>
    <x v="0"/>
    <x v="0"/>
    <x v="0"/>
    <s v="Puskesmas Cilograng"/>
    <s v="2475"/>
    <x v="243"/>
    <x v="21"/>
    <x v="21"/>
    <x v="5"/>
  </r>
  <r>
    <n v="1590"/>
    <x v="1"/>
    <n v="191"/>
    <x v="1"/>
    <n v="5"/>
    <n v="186"/>
    <n v="0"/>
    <x v="0"/>
    <d v="2013-10-09T11:33:51"/>
    <x v="0"/>
    <x v="0"/>
    <x v="0"/>
    <s v="Puskesmas Cilograng"/>
    <s v="2480"/>
    <x v="244"/>
    <x v="21"/>
    <x v="21"/>
    <x v="5"/>
  </r>
  <r>
    <n v="1591"/>
    <x v="1"/>
    <n v="260"/>
    <x v="4"/>
    <n v="4"/>
    <n v="245"/>
    <n v="0"/>
    <x v="0"/>
    <d v="2013-10-09T11:34:46"/>
    <x v="0"/>
    <x v="0"/>
    <x v="0"/>
    <s v="Puskesmas Cilograng"/>
    <s v="2485"/>
    <x v="245"/>
    <x v="21"/>
    <x v="21"/>
    <x v="5"/>
  </r>
  <r>
    <n v="1592"/>
    <x v="0"/>
    <n v="239"/>
    <x v="1"/>
    <n v="37"/>
    <n v="201"/>
    <n v="1"/>
    <x v="0"/>
    <d v="2013-10-09T13:45:59"/>
    <x v="0"/>
    <x v="0"/>
    <x v="0"/>
    <s v="Puskesmas Banjarsari"/>
    <s v="1875"/>
    <x v="246"/>
    <x v="1"/>
    <x v="1"/>
    <x v="1"/>
  </r>
  <r>
    <n v="1593"/>
    <x v="0"/>
    <n v="163"/>
    <x v="0"/>
    <n v="19"/>
    <n v="135"/>
    <n v="3"/>
    <x v="0"/>
    <d v="2013-10-09T13:47:10"/>
    <x v="0"/>
    <x v="0"/>
    <x v="0"/>
    <s v="Puskesmas Banjarsari"/>
    <s v="1880"/>
    <x v="247"/>
    <x v="1"/>
    <x v="1"/>
    <x v="1"/>
  </r>
  <r>
    <n v="1594"/>
    <x v="0"/>
    <n v="210"/>
    <x v="1"/>
    <n v="15"/>
    <n v="193"/>
    <n v="2"/>
    <x v="0"/>
    <d v="2013-10-09T13:48:25"/>
    <x v="0"/>
    <x v="0"/>
    <x v="0"/>
    <s v="Puskesmas Banjarsari"/>
    <s v="1885"/>
    <x v="248"/>
    <x v="1"/>
    <x v="1"/>
    <x v="1"/>
  </r>
  <r>
    <n v="1595"/>
    <x v="0"/>
    <n v="213"/>
    <x v="3"/>
    <n v="9"/>
    <n v="202"/>
    <n v="1"/>
    <x v="0"/>
    <d v="2013-10-09T13:49:26"/>
    <x v="0"/>
    <x v="0"/>
    <x v="0"/>
    <s v="Puskesmas Banjarsari"/>
    <s v="1890"/>
    <x v="249"/>
    <x v="1"/>
    <x v="1"/>
    <x v="1"/>
  </r>
  <r>
    <n v="1596"/>
    <x v="0"/>
    <n v="222"/>
    <x v="3"/>
    <n v="9"/>
    <n v="211"/>
    <n v="1"/>
    <x v="0"/>
    <d v="2013-10-09T13:49:59"/>
    <x v="0"/>
    <x v="0"/>
    <x v="0"/>
    <s v="Puskesmas Banjarsari"/>
    <s v="1895"/>
    <x v="250"/>
    <x v="1"/>
    <x v="1"/>
    <x v="1"/>
  </r>
  <r>
    <n v="1597"/>
    <x v="0"/>
    <n v="180"/>
    <x v="1"/>
    <n v="0"/>
    <n v="180"/>
    <n v="0"/>
    <x v="0"/>
    <d v="2013-10-09T13:50:36"/>
    <x v="0"/>
    <x v="0"/>
    <x v="0"/>
    <s v="Puskesmas Banjarsari"/>
    <s v="1900"/>
    <x v="251"/>
    <x v="1"/>
    <x v="1"/>
    <x v="1"/>
  </r>
  <r>
    <n v="1598"/>
    <x v="0"/>
    <n v="165"/>
    <x v="1"/>
    <n v="13"/>
    <n v="149"/>
    <n v="3"/>
    <x v="0"/>
    <d v="2013-10-09T13:52:01"/>
    <x v="0"/>
    <x v="0"/>
    <x v="0"/>
    <s v="Puskesmas Banjarsari"/>
    <s v="1905"/>
    <x v="252"/>
    <x v="1"/>
    <x v="1"/>
    <x v="1"/>
  </r>
  <r>
    <n v="1599"/>
    <x v="0"/>
    <n v="218"/>
    <x v="5"/>
    <n v="38"/>
    <n v="175"/>
    <n v="2"/>
    <x v="0"/>
    <d v="2013-10-09T13:53:09"/>
    <x v="0"/>
    <x v="0"/>
    <x v="0"/>
    <s v="Puskesmas Banjarsari"/>
    <s v="1910"/>
    <x v="253"/>
    <x v="1"/>
    <x v="1"/>
    <x v="1"/>
  </r>
  <r>
    <n v="1600"/>
    <x v="0"/>
    <n v="150"/>
    <x v="5"/>
    <n v="15"/>
    <n v="131"/>
    <n v="1"/>
    <x v="0"/>
    <d v="2013-10-09T13:54:02"/>
    <x v="0"/>
    <x v="0"/>
    <x v="0"/>
    <s v="Puskesmas Banjarsari"/>
    <s v="1915"/>
    <x v="254"/>
    <x v="1"/>
    <x v="1"/>
    <x v="1"/>
  </r>
  <r>
    <n v="1601"/>
    <x v="0"/>
    <n v="207"/>
    <x v="1"/>
    <n v="5"/>
    <n v="200"/>
    <n v="2"/>
    <x v="0"/>
    <d v="2013-10-09T13:54:48"/>
    <x v="0"/>
    <x v="0"/>
    <x v="0"/>
    <s v="Puskesmas Banjarsari"/>
    <s v="1667"/>
    <x v="255"/>
    <x v="1"/>
    <x v="1"/>
    <x v="1"/>
  </r>
  <r>
    <n v="1603"/>
    <x v="0"/>
    <n v="717"/>
    <x v="8"/>
    <n v="53"/>
    <n v="615"/>
    <n v="42"/>
    <x v="0"/>
    <d v="2013-10-09T13:57:44"/>
    <x v="0"/>
    <x v="0"/>
    <x v="0"/>
    <s v="Puskesmas Binuangeun"/>
    <s v="2135"/>
    <x v="213"/>
    <x v="18"/>
    <x v="18"/>
    <x v="0"/>
  </r>
  <r>
    <n v="1604"/>
    <x v="0"/>
    <n v="555"/>
    <x v="1"/>
    <n v="37"/>
    <n v="486"/>
    <n v="32"/>
    <x v="0"/>
    <d v="2013-10-09T13:58:33"/>
    <x v="0"/>
    <x v="0"/>
    <x v="0"/>
    <s v="Puskesmas Binuangeun"/>
    <s v="2140"/>
    <x v="214"/>
    <x v="18"/>
    <x v="18"/>
    <x v="0"/>
  </r>
  <r>
    <n v="1607"/>
    <x v="0"/>
    <n v="450"/>
    <x v="3"/>
    <n v="19"/>
    <n v="402"/>
    <n v="28"/>
    <x v="0"/>
    <d v="2013-10-09T14:02:27"/>
    <x v="0"/>
    <x v="0"/>
    <x v="0"/>
    <s v="Puskesmas Binuangeun"/>
    <s v="2145"/>
    <x v="215"/>
    <x v="18"/>
    <x v="18"/>
    <x v="0"/>
  </r>
  <r>
    <n v="1609"/>
    <x v="0"/>
    <n v="466"/>
    <x v="3"/>
    <n v="29"/>
    <n v="399"/>
    <n v="37"/>
    <x v="0"/>
    <d v="2013-10-09T14:04:16"/>
    <x v="0"/>
    <x v="0"/>
    <x v="0"/>
    <s v="Puskesmas Binuangeun"/>
    <s v="2155"/>
    <x v="217"/>
    <x v="18"/>
    <x v="18"/>
    <x v="0"/>
  </r>
  <r>
    <n v="1610"/>
    <x v="0"/>
    <n v="326"/>
    <x v="3"/>
    <n v="28"/>
    <n v="269"/>
    <n v="28"/>
    <x v="0"/>
    <d v="2013-10-09T14:05:26"/>
    <x v="0"/>
    <x v="0"/>
    <x v="0"/>
    <s v="Puskesmas Binuangeun"/>
    <s v="2160"/>
    <x v="218"/>
    <x v="18"/>
    <x v="18"/>
    <x v="0"/>
  </r>
  <r>
    <n v="1611"/>
    <x v="0"/>
    <n v="293"/>
    <x v="1"/>
    <n v="14"/>
    <n v="257"/>
    <n v="22"/>
    <x v="0"/>
    <d v="2013-10-09T14:06:11"/>
    <x v="0"/>
    <x v="0"/>
    <x v="0"/>
    <s v="Puskesmas Binuangeun"/>
    <s v="2165"/>
    <x v="219"/>
    <x v="18"/>
    <x v="18"/>
    <x v="0"/>
  </r>
  <r>
    <n v="1613"/>
    <x v="0"/>
    <n v="195"/>
    <x v="4"/>
    <n v="12"/>
    <n v="181"/>
    <n v="0"/>
    <x v="0"/>
    <d v="2013-10-09T14:08:33"/>
    <x v="0"/>
    <x v="0"/>
    <x v="0"/>
    <s v="Puskesmas Parungsari"/>
    <s v="2170"/>
    <x v="28"/>
    <x v="18"/>
    <x v="18"/>
    <x v="0"/>
  </r>
  <r>
    <n v="1614"/>
    <x v="0"/>
    <n v="252"/>
    <x v="4"/>
    <n v="10"/>
    <n v="240"/>
    <n v="0"/>
    <x v="0"/>
    <d v="2013-10-09T14:09:35"/>
    <x v="0"/>
    <x v="0"/>
    <x v="0"/>
    <s v="Puskesmas Parungsari"/>
    <s v="2175"/>
    <x v="220"/>
    <x v="18"/>
    <x v="18"/>
    <x v="0"/>
  </r>
  <r>
    <n v="1615"/>
    <x v="0"/>
    <n v="380"/>
    <x v="4"/>
    <n v="35"/>
    <n v="343"/>
    <n v="0"/>
    <x v="0"/>
    <d v="2013-10-09T14:10:35"/>
    <x v="0"/>
    <x v="0"/>
    <x v="0"/>
    <s v="Puskesmas Parungsari"/>
    <s v="2180"/>
    <x v="221"/>
    <x v="18"/>
    <x v="18"/>
    <x v="0"/>
  </r>
  <r>
    <n v="1616"/>
    <x v="0"/>
    <n v="275"/>
    <x v="2"/>
    <n v="34"/>
    <n v="231"/>
    <n v="6"/>
    <x v="0"/>
    <d v="2013-10-09T14:11:21"/>
    <x v="0"/>
    <x v="0"/>
    <x v="0"/>
    <s v="Puskesmas Parungsari"/>
    <s v="2185"/>
    <x v="222"/>
    <x v="18"/>
    <x v="18"/>
    <x v="0"/>
  </r>
  <r>
    <n v="1618"/>
    <x v="0"/>
    <n v="248"/>
    <x v="4"/>
    <n v="26"/>
    <n v="220"/>
    <n v="0"/>
    <x v="0"/>
    <d v="2013-10-09T14:12:34"/>
    <x v="0"/>
    <x v="0"/>
    <x v="0"/>
    <s v="Puskesmas Parungsari"/>
    <s v="2190"/>
    <x v="31"/>
    <x v="18"/>
    <x v="18"/>
    <x v="0"/>
  </r>
  <r>
    <n v="1619"/>
    <x v="0"/>
    <n v="165"/>
    <x v="3"/>
    <n v="15"/>
    <n v="149"/>
    <n v="0"/>
    <x v="0"/>
    <d v="2013-10-09T14:13:09"/>
    <x v="0"/>
    <x v="0"/>
    <x v="0"/>
    <s v="Puskesmas Parungsari"/>
    <s v="2195"/>
    <x v="223"/>
    <x v="18"/>
    <x v="18"/>
    <x v="0"/>
  </r>
  <r>
    <n v="1620"/>
    <x v="0"/>
    <n v="428"/>
    <x v="1"/>
    <n v="46"/>
    <n v="381"/>
    <n v="1"/>
    <x v="0"/>
    <d v="2013-10-09T14:17:18"/>
    <x v="0"/>
    <x v="0"/>
    <x v="0"/>
    <s v="Puskesmas Cijaku"/>
    <s v="1970"/>
    <x v="224"/>
    <x v="19"/>
    <x v="19"/>
    <x v="0"/>
  </r>
  <r>
    <n v="1621"/>
    <x v="0"/>
    <n v="305"/>
    <x v="4"/>
    <n v="47"/>
    <n v="256"/>
    <n v="0"/>
    <x v="0"/>
    <d v="2013-10-09T14:17:55"/>
    <x v="0"/>
    <x v="0"/>
    <x v="0"/>
    <s v="Puskesmas Cijaku"/>
    <s v="1975"/>
    <x v="225"/>
    <x v="19"/>
    <x v="19"/>
    <x v="0"/>
  </r>
  <r>
    <n v="1622"/>
    <x v="0"/>
    <n v="226"/>
    <x v="4"/>
    <n v="10"/>
    <n v="214"/>
    <n v="0"/>
    <x v="0"/>
    <d v="2013-10-09T14:18:36"/>
    <x v="0"/>
    <x v="0"/>
    <x v="0"/>
    <s v="Puskesmas Cijaku"/>
    <s v="1980"/>
    <x v="226"/>
    <x v="19"/>
    <x v="19"/>
    <x v="0"/>
  </r>
  <r>
    <n v="1623"/>
    <x v="0"/>
    <n v="293"/>
    <x v="2"/>
    <n v="9"/>
    <n v="280"/>
    <n v="0"/>
    <x v="0"/>
    <d v="2013-10-09T14:19:19"/>
    <x v="0"/>
    <x v="0"/>
    <x v="0"/>
    <s v="Puskesmas Cijaku"/>
    <s v="1985"/>
    <x v="227"/>
    <x v="19"/>
    <x v="19"/>
    <x v="0"/>
  </r>
  <r>
    <n v="1624"/>
    <x v="0"/>
    <n v="170"/>
    <x v="1"/>
    <n v="8"/>
    <n v="162"/>
    <n v="0"/>
    <x v="0"/>
    <d v="2013-10-09T14:20:14"/>
    <x v="0"/>
    <x v="0"/>
    <x v="0"/>
    <s v="Puskesmas Cijaku"/>
    <s v="1990"/>
    <x v="82"/>
    <x v="19"/>
    <x v="19"/>
    <x v="0"/>
  </r>
  <r>
    <n v="1625"/>
    <x v="0"/>
    <n v="313"/>
    <x v="3"/>
    <n v="5"/>
    <n v="307"/>
    <n v="0"/>
    <x v="0"/>
    <d v="2013-10-09T14:21:15"/>
    <x v="0"/>
    <x v="0"/>
    <x v="0"/>
    <s v="Puskesmas Cijaku"/>
    <s v="1995"/>
    <x v="228"/>
    <x v="19"/>
    <x v="19"/>
    <x v="0"/>
  </r>
  <r>
    <n v="1626"/>
    <x v="0"/>
    <n v="238"/>
    <x v="3"/>
    <n v="43"/>
    <n v="191"/>
    <n v="3"/>
    <x v="0"/>
    <d v="2013-10-09T14:22:02"/>
    <x v="0"/>
    <x v="0"/>
    <x v="0"/>
    <s v="Puskesmas Cijaku"/>
    <s v="2000"/>
    <x v="232"/>
    <x v="19"/>
    <x v="19"/>
    <x v="0"/>
  </r>
  <r>
    <n v="1627"/>
    <x v="0"/>
    <n v="148"/>
    <x v="3"/>
    <n v="9"/>
    <n v="138"/>
    <n v="0"/>
    <x v="0"/>
    <d v="2013-10-09T14:22:49"/>
    <x v="0"/>
    <x v="0"/>
    <x v="0"/>
    <s v="Puskesmas Cijaku"/>
    <s v="2005"/>
    <x v="229"/>
    <x v="19"/>
    <x v="19"/>
    <x v="0"/>
  </r>
  <r>
    <n v="1628"/>
    <x v="0"/>
    <n v="138"/>
    <x v="3"/>
    <n v="16"/>
    <n v="121"/>
    <n v="0"/>
    <x v="0"/>
    <d v="2013-10-09T14:24:05"/>
    <x v="0"/>
    <x v="0"/>
    <x v="0"/>
    <s v="Puskesmas Cijaku"/>
    <s v="2010"/>
    <x v="230"/>
    <x v="19"/>
    <x v="19"/>
    <x v="0"/>
  </r>
  <r>
    <n v="1629"/>
    <x v="0"/>
    <n v="175"/>
    <x v="1"/>
    <n v="3"/>
    <n v="172"/>
    <n v="0"/>
    <x v="0"/>
    <d v="2013-10-09T14:24:48"/>
    <x v="0"/>
    <x v="0"/>
    <x v="0"/>
    <s v="Puskesmas Cijaku"/>
    <s v="2015"/>
    <x v="231"/>
    <x v="19"/>
    <x v="19"/>
    <x v="0"/>
  </r>
  <r>
    <n v="1630"/>
    <x v="0"/>
    <n v="238"/>
    <x v="4"/>
    <n v="6"/>
    <n v="228"/>
    <n v="2"/>
    <x v="0"/>
    <d v="2013-10-09T14:26:24"/>
    <x v="0"/>
    <x v="0"/>
    <x v="0"/>
    <s v="Puskesmas Cigemblong"/>
    <s v="2020"/>
    <x v="233"/>
    <x v="20"/>
    <x v="20"/>
    <x v="0"/>
  </r>
  <r>
    <n v="1631"/>
    <x v="0"/>
    <n v="185"/>
    <x v="1"/>
    <n v="4"/>
    <n v="181"/>
    <n v="0"/>
    <x v="0"/>
    <d v="2013-10-09T14:27:18"/>
    <x v="0"/>
    <x v="0"/>
    <x v="0"/>
    <s v="Puskesmas Cigemblong"/>
    <s v="2025"/>
    <x v="234"/>
    <x v="20"/>
    <x v="20"/>
    <x v="0"/>
  </r>
  <r>
    <n v="1632"/>
    <x v="0"/>
    <n v="179"/>
    <x v="3"/>
    <n v="3"/>
    <n v="175"/>
    <n v="0"/>
    <x v="0"/>
    <d v="2013-10-09T14:28:00"/>
    <x v="0"/>
    <x v="0"/>
    <x v="0"/>
    <s v="Puskesmas Cigemblong"/>
    <s v="2030"/>
    <x v="235"/>
    <x v="20"/>
    <x v="20"/>
    <x v="0"/>
  </r>
  <r>
    <n v="1633"/>
    <x v="0"/>
    <n v="93"/>
    <x v="1"/>
    <n v="0"/>
    <n v="93"/>
    <n v="0"/>
    <x v="0"/>
    <d v="2013-10-09T14:28:42"/>
    <x v="0"/>
    <x v="0"/>
    <x v="0"/>
    <s v="Puskesmas Cigemblong"/>
    <s v="2040"/>
    <x v="237"/>
    <x v="20"/>
    <x v="20"/>
    <x v="0"/>
  </r>
  <r>
    <n v="1640"/>
    <x v="0"/>
    <n v="177"/>
    <x v="4"/>
    <n v="4"/>
    <n v="170"/>
    <n v="1"/>
    <x v="0"/>
    <d v="2013-10-09T14:42:59"/>
    <x v="0"/>
    <x v="0"/>
    <x v="0"/>
    <s v="Puskesmas Cigemblong"/>
    <s v="2045"/>
    <x v="238"/>
    <x v="20"/>
    <x v="20"/>
    <x v="0"/>
  </r>
  <r>
    <n v="1641"/>
    <x v="0"/>
    <n v="126"/>
    <x v="3"/>
    <n v="3"/>
    <n v="122"/>
    <n v="0"/>
    <x v="0"/>
    <d v="2013-10-09T14:43:43"/>
    <x v="0"/>
    <x v="0"/>
    <x v="0"/>
    <s v="Puskesmas Cigemblong"/>
    <s v="2050"/>
    <x v="239"/>
    <x v="20"/>
    <x v="20"/>
    <x v="0"/>
  </r>
  <r>
    <n v="1642"/>
    <x v="0"/>
    <n v="102"/>
    <x v="3"/>
    <n v="2"/>
    <n v="99"/>
    <n v="0"/>
    <x v="0"/>
    <d v="2013-10-09T14:44:40"/>
    <x v="0"/>
    <x v="0"/>
    <x v="0"/>
    <s v="Puskesmas Cigemblong"/>
    <s v="2035"/>
    <x v="236"/>
    <x v="20"/>
    <x v="20"/>
    <x v="0"/>
  </r>
  <r>
    <n v="1643"/>
    <x v="0"/>
    <n v="163"/>
    <x v="3"/>
    <n v="4"/>
    <n v="155"/>
    <n v="3"/>
    <x v="0"/>
    <d v="2013-10-09T14:45:18"/>
    <x v="0"/>
    <x v="0"/>
    <x v="0"/>
    <s v="Puskesmas Cigemblong"/>
    <s v="2055"/>
    <x v="240"/>
    <x v="20"/>
    <x v="20"/>
    <x v="0"/>
  </r>
  <r>
    <n v="1644"/>
    <x v="0"/>
    <n v="156"/>
    <x v="3"/>
    <n v="2"/>
    <n v="153"/>
    <n v="0"/>
    <x v="0"/>
    <d v="2013-10-09T14:45:50"/>
    <x v="0"/>
    <x v="0"/>
    <x v="0"/>
    <s v="Puskesmas Cigemblong"/>
    <s v="2060"/>
    <x v="241"/>
    <x v="20"/>
    <x v="20"/>
    <x v="0"/>
  </r>
  <r>
    <n v="1645"/>
    <x v="0"/>
    <n v="482"/>
    <x v="3"/>
    <n v="8"/>
    <n v="470"/>
    <n v="3"/>
    <x v="0"/>
    <d v="2013-10-09T14:47:45"/>
    <x v="0"/>
    <x v="0"/>
    <x v="0"/>
    <s v="Puskesmas Cilograng"/>
    <s v="2465"/>
    <x v="242"/>
    <x v="21"/>
    <x v="21"/>
    <x v="5"/>
  </r>
  <r>
    <n v="1646"/>
    <x v="0"/>
    <n v="443"/>
    <x v="1"/>
    <n v="6"/>
    <n v="437"/>
    <n v="0"/>
    <x v="0"/>
    <d v="2013-10-09T14:48:30"/>
    <x v="0"/>
    <x v="0"/>
    <x v="0"/>
    <s v="Puskesmas Cilograng"/>
    <s v="2470"/>
    <x v="256"/>
    <x v="21"/>
    <x v="21"/>
    <x v="5"/>
  </r>
  <r>
    <n v="1647"/>
    <x v="0"/>
    <n v="177"/>
    <x v="4"/>
    <n v="3"/>
    <n v="171"/>
    <n v="1"/>
    <x v="0"/>
    <d v="2013-10-09T14:49:28"/>
    <x v="0"/>
    <x v="0"/>
    <x v="0"/>
    <s v="Puskesmas Cilograng"/>
    <s v="2475"/>
    <x v="243"/>
    <x v="21"/>
    <x v="21"/>
    <x v="5"/>
  </r>
  <r>
    <n v="1648"/>
    <x v="0"/>
    <n v="191"/>
    <x v="1"/>
    <n v="5"/>
    <n v="186"/>
    <n v="0"/>
    <x v="0"/>
    <d v="2013-10-09T14:50:06"/>
    <x v="0"/>
    <x v="0"/>
    <x v="0"/>
    <s v="Puskesmas Cilograng"/>
    <s v="2480"/>
    <x v="244"/>
    <x v="21"/>
    <x v="21"/>
    <x v="5"/>
  </r>
  <r>
    <n v="1649"/>
    <x v="0"/>
    <n v="260"/>
    <x v="4"/>
    <n v="4"/>
    <n v="254"/>
    <n v="0"/>
    <x v="0"/>
    <d v="2013-10-09T14:51:05"/>
    <x v="0"/>
    <x v="0"/>
    <x v="0"/>
    <s v="Puskesmas Cilograng"/>
    <s v="2485"/>
    <x v="245"/>
    <x v="21"/>
    <x v="21"/>
    <x v="5"/>
  </r>
  <r>
    <n v="1650"/>
    <x v="0"/>
    <n v="371"/>
    <x v="7"/>
    <n v="6"/>
    <n v="358"/>
    <n v="2"/>
    <x v="0"/>
    <d v="2013-10-09T14:52:08"/>
    <x v="0"/>
    <x v="0"/>
    <x v="0"/>
    <s v="Puskesmas Cilograng"/>
    <s v="2490"/>
    <x v="257"/>
    <x v="21"/>
    <x v="21"/>
    <x v="5"/>
  </r>
  <r>
    <n v="1651"/>
    <x v="0"/>
    <n v="273"/>
    <x v="3"/>
    <n v="7"/>
    <n v="262"/>
    <n v="3"/>
    <x v="0"/>
    <d v="2013-10-09T14:52:54"/>
    <x v="0"/>
    <x v="0"/>
    <x v="0"/>
    <s v="Puskesmas Cilograng"/>
    <s v="2495"/>
    <x v="258"/>
    <x v="21"/>
    <x v="21"/>
    <x v="5"/>
  </r>
  <r>
    <n v="1652"/>
    <x v="0"/>
    <n v="168"/>
    <x v="4"/>
    <n v="6"/>
    <n v="160"/>
    <n v="0"/>
    <x v="0"/>
    <d v="2013-10-09T14:54:02"/>
    <x v="0"/>
    <x v="0"/>
    <x v="0"/>
    <s v="Puskesmas Cilograng"/>
    <s v="2500"/>
    <x v="259"/>
    <x v="21"/>
    <x v="21"/>
    <x v="5"/>
  </r>
  <r>
    <n v="1653"/>
    <x v="0"/>
    <n v="153"/>
    <x v="1"/>
    <n v="4"/>
    <n v="148"/>
    <n v="1"/>
    <x v="0"/>
    <d v="2013-10-09T14:55:00"/>
    <x v="0"/>
    <x v="0"/>
    <x v="0"/>
    <s v="Puskesmas Cilograng"/>
    <s v="2505"/>
    <x v="260"/>
    <x v="21"/>
    <x v="21"/>
    <x v="5"/>
  </r>
  <r>
    <n v="1655"/>
    <x v="0"/>
    <n v="248"/>
    <x v="4"/>
    <n v="7"/>
    <n v="239"/>
    <n v="0"/>
    <x v="0"/>
    <d v="2013-10-09T14:57:35"/>
    <x v="0"/>
    <x v="0"/>
    <x v="0"/>
    <s v="Puskesmas Cilograng"/>
    <s v="2510"/>
    <x v="261"/>
    <x v="21"/>
    <x v="21"/>
    <x v="5"/>
  </r>
  <r>
    <n v="1656"/>
    <x v="0"/>
    <n v="534"/>
    <x v="3"/>
    <n v="5"/>
    <n v="527"/>
    <n v="1"/>
    <x v="0"/>
    <d v="2013-10-09T14:59:22"/>
    <x v="0"/>
    <x v="0"/>
    <x v="0"/>
    <s v="Puskesmas Cihara"/>
    <s v="2255"/>
    <x v="262"/>
    <x v="22"/>
    <x v="22"/>
    <x v="5"/>
  </r>
  <r>
    <n v="1657"/>
    <x v="0"/>
    <n v="285"/>
    <x v="4"/>
    <n v="7"/>
    <n v="259"/>
    <n v="17"/>
    <x v="0"/>
    <d v="2013-10-09T15:00:01"/>
    <x v="0"/>
    <x v="0"/>
    <x v="0"/>
    <s v="Puskesmas Cihara"/>
    <s v="2260"/>
    <x v="263"/>
    <x v="22"/>
    <x v="22"/>
    <x v="5"/>
  </r>
  <r>
    <n v="1658"/>
    <x v="0"/>
    <n v="301"/>
    <x v="3"/>
    <n v="5"/>
    <n v="294"/>
    <n v="1"/>
    <x v="0"/>
    <d v="2013-10-09T15:00:35"/>
    <x v="0"/>
    <x v="0"/>
    <x v="0"/>
    <s v="Puskesmas Cihara"/>
    <s v="2265"/>
    <x v="264"/>
    <x v="22"/>
    <x v="22"/>
    <x v="5"/>
  </r>
  <r>
    <n v="1659"/>
    <x v="0"/>
    <n v="196"/>
    <x v="3"/>
    <n v="16"/>
    <n v="175"/>
    <n v="4"/>
    <x v="0"/>
    <d v="2013-10-09T15:01:16"/>
    <x v="0"/>
    <x v="0"/>
    <x v="0"/>
    <s v="Puskesmas Cihara"/>
    <s v="2270"/>
    <x v="265"/>
    <x v="22"/>
    <x v="22"/>
    <x v="5"/>
  </r>
  <r>
    <n v="1660"/>
    <x v="0"/>
    <n v="326"/>
    <x v="4"/>
    <n v="8"/>
    <n v="313"/>
    <n v="3"/>
    <x v="0"/>
    <d v="2013-10-09T15:02:02"/>
    <x v="0"/>
    <x v="0"/>
    <x v="0"/>
    <s v="Puskesmas Cihara"/>
    <s v="2275"/>
    <x v="266"/>
    <x v="22"/>
    <x v="22"/>
    <x v="5"/>
  </r>
  <r>
    <n v="1661"/>
    <x v="0"/>
    <n v="370"/>
    <x v="3"/>
    <n v="7"/>
    <n v="362"/>
    <n v="0"/>
    <x v="0"/>
    <d v="2013-10-09T15:02:50"/>
    <x v="0"/>
    <x v="0"/>
    <x v="0"/>
    <s v="Puskesmas Cihara"/>
    <s v="2280"/>
    <x v="267"/>
    <x v="22"/>
    <x v="22"/>
    <x v="5"/>
  </r>
  <r>
    <n v="1662"/>
    <x v="0"/>
    <n v="372"/>
    <x v="4"/>
    <n v="4"/>
    <n v="363"/>
    <n v="3"/>
    <x v="0"/>
    <d v="2013-10-09T15:03:25"/>
    <x v="0"/>
    <x v="0"/>
    <x v="0"/>
    <s v="Puskesmas Cihara"/>
    <s v="2285"/>
    <x v="26"/>
    <x v="22"/>
    <x v="22"/>
    <x v="5"/>
  </r>
  <r>
    <n v="1663"/>
    <x v="0"/>
    <n v="222"/>
    <x v="3"/>
    <n v="8"/>
    <n v="213"/>
    <n v="0"/>
    <x v="0"/>
    <d v="2013-10-09T15:04:18"/>
    <x v="0"/>
    <x v="0"/>
    <x v="0"/>
    <s v="Puskesmas Cihara"/>
    <s v="2290"/>
    <x v="268"/>
    <x v="22"/>
    <x v="22"/>
    <x v="5"/>
  </r>
  <r>
    <n v="1664"/>
    <x v="0"/>
    <n v="229"/>
    <x v="5"/>
    <n v="8"/>
    <n v="218"/>
    <n v="0"/>
    <x v="0"/>
    <d v="2013-10-09T15:04:56"/>
    <x v="0"/>
    <x v="0"/>
    <x v="0"/>
    <s v="Puskesmas Cihara"/>
    <s v="2295"/>
    <x v="269"/>
    <x v="22"/>
    <x v="22"/>
    <x v="5"/>
  </r>
  <r>
    <n v="1665"/>
    <x v="0"/>
    <n v="365"/>
    <x v="1"/>
    <n v="16"/>
    <n v="347"/>
    <n v="2"/>
    <x v="0"/>
    <d v="2013-10-09T15:06:23"/>
    <x v="0"/>
    <x v="0"/>
    <x v="0"/>
    <s v="Puskesmas Panggarangan"/>
    <s v="2200"/>
    <x v="270"/>
    <x v="23"/>
    <x v="23"/>
    <x v="5"/>
  </r>
  <r>
    <n v="1667"/>
    <x v="0"/>
    <n v="192"/>
    <x v="3"/>
    <n v="8"/>
    <n v="182"/>
    <n v="1"/>
    <x v="0"/>
    <d v="2013-10-09T15:07:36"/>
    <x v="0"/>
    <x v="0"/>
    <x v="0"/>
    <s v="Puskesmas Panggarangan"/>
    <s v="2210"/>
    <x v="271"/>
    <x v="23"/>
    <x v="23"/>
    <x v="5"/>
  </r>
  <r>
    <n v="1668"/>
    <x v="0"/>
    <n v="331"/>
    <x v="1"/>
    <n v="9"/>
    <n v="320"/>
    <n v="2"/>
    <x v="0"/>
    <d v="2013-10-09T15:08:08"/>
    <x v="0"/>
    <x v="0"/>
    <x v="0"/>
    <s v="Puskesmas Panggarangan"/>
    <s v="2215"/>
    <x v="272"/>
    <x v="23"/>
    <x v="23"/>
    <x v="5"/>
  </r>
  <r>
    <n v="1669"/>
    <x v="0"/>
    <n v="362"/>
    <x v="3"/>
    <n v="15"/>
    <n v="345"/>
    <n v="1"/>
    <x v="0"/>
    <d v="2013-10-09T15:08:51"/>
    <x v="0"/>
    <x v="0"/>
    <x v="0"/>
    <s v="Puskesmas Panggarangan"/>
    <s v="2220"/>
    <x v="82"/>
    <x v="23"/>
    <x v="23"/>
    <x v="5"/>
  </r>
  <r>
    <n v="1670"/>
    <x v="0"/>
    <n v="378"/>
    <x v="1"/>
    <n v="18"/>
    <n v="359"/>
    <n v="0"/>
    <x v="0"/>
    <d v="2013-10-09T15:09:41"/>
    <x v="0"/>
    <x v="0"/>
    <x v="0"/>
    <s v="Puskesmas Panggarangan"/>
    <s v="2225"/>
    <x v="273"/>
    <x v="23"/>
    <x v="23"/>
    <x v="5"/>
  </r>
  <r>
    <n v="1671"/>
    <x v="0"/>
    <n v="367"/>
    <x v="4"/>
    <n v="6"/>
    <n v="359"/>
    <n v="1"/>
    <x v="0"/>
    <d v="2013-10-09T15:10:39"/>
    <x v="0"/>
    <x v="0"/>
    <x v="0"/>
    <s v="Puskesmas Panggarangan"/>
    <s v="2230"/>
    <x v="274"/>
    <x v="23"/>
    <x v="23"/>
    <x v="5"/>
  </r>
  <r>
    <n v="1672"/>
    <x v="0"/>
    <n v="192"/>
    <x v="1"/>
    <n v="9"/>
    <n v="183"/>
    <n v="0"/>
    <x v="0"/>
    <d v="2013-10-09T15:11:25"/>
    <x v="0"/>
    <x v="0"/>
    <x v="0"/>
    <s v="Puskesmas Panggarangan"/>
    <s v="2235"/>
    <x v="275"/>
    <x v="23"/>
    <x v="23"/>
    <x v="5"/>
  </r>
  <r>
    <n v="1673"/>
    <x v="0"/>
    <n v="157"/>
    <x v="1"/>
    <n v="8"/>
    <n v="149"/>
    <n v="0"/>
    <x v="0"/>
    <d v="2013-10-09T15:12:20"/>
    <x v="0"/>
    <x v="0"/>
    <x v="0"/>
    <s v="Puskesmas Panggarangan"/>
    <s v="2240"/>
    <x v="276"/>
    <x v="23"/>
    <x v="23"/>
    <x v="5"/>
  </r>
  <r>
    <n v="1674"/>
    <x v="0"/>
    <n v="196"/>
    <x v="1"/>
    <n v="8"/>
    <n v="188"/>
    <n v="0"/>
    <x v="0"/>
    <d v="2013-10-09T15:13:00"/>
    <x v="0"/>
    <x v="0"/>
    <x v="0"/>
    <s v="Puskesmas Panggarangan"/>
    <s v="2245"/>
    <x v="277"/>
    <x v="23"/>
    <x v="23"/>
    <x v="5"/>
  </r>
  <r>
    <n v="1675"/>
    <x v="0"/>
    <n v="204"/>
    <x v="1"/>
    <n v="7"/>
    <n v="197"/>
    <n v="0"/>
    <x v="0"/>
    <d v="2013-10-09T15:13:44"/>
    <x v="0"/>
    <x v="0"/>
    <x v="0"/>
    <s v="Puskesmas Panggarangan"/>
    <s v="2250"/>
    <x v="278"/>
    <x v="23"/>
    <x v="23"/>
    <x v="5"/>
  </r>
  <r>
    <n v="1676"/>
    <x v="0"/>
    <n v="238"/>
    <x v="1"/>
    <n v="4"/>
    <n v="233"/>
    <n v="1"/>
    <x v="0"/>
    <d v="2013-10-09T15:15:46"/>
    <x v="0"/>
    <x v="0"/>
    <x v="0"/>
    <s v="Puskesmas Panggarangan"/>
    <s v="2205"/>
    <x v="279"/>
    <x v="23"/>
    <x v="23"/>
    <x v="5"/>
  </r>
  <r>
    <n v="1677"/>
    <x v="0"/>
    <n v="269"/>
    <x v="1"/>
    <n v="0"/>
    <n v="269"/>
    <n v="0"/>
    <x v="0"/>
    <d v="2013-10-09T15:17:37"/>
    <x v="0"/>
    <x v="0"/>
    <x v="0"/>
    <s v="Puskesmas Cibeber"/>
    <s v="2355"/>
    <x v="280"/>
    <x v="24"/>
    <x v="24"/>
    <x v="5"/>
  </r>
  <r>
    <n v="1678"/>
    <x v="0"/>
    <n v="368"/>
    <x v="4"/>
    <n v="17"/>
    <n v="345"/>
    <n v="4"/>
    <x v="0"/>
    <d v="2013-10-09T15:18:11"/>
    <x v="0"/>
    <x v="0"/>
    <x v="0"/>
    <s v="Puskesmas Cibeber"/>
    <s v="2360"/>
    <x v="281"/>
    <x v="24"/>
    <x v="24"/>
    <x v="5"/>
  </r>
  <r>
    <n v="1679"/>
    <x v="0"/>
    <n v="268"/>
    <x v="1"/>
    <n v="0"/>
    <n v="268"/>
    <n v="0"/>
    <x v="0"/>
    <d v="2013-10-09T15:18:42"/>
    <x v="0"/>
    <x v="0"/>
    <x v="0"/>
    <s v="Puskesmas Cibeber"/>
    <s v="2365"/>
    <x v="282"/>
    <x v="24"/>
    <x v="24"/>
    <x v="5"/>
  </r>
  <r>
    <n v="1680"/>
    <x v="0"/>
    <n v="250"/>
    <x v="1"/>
    <n v="0"/>
    <n v="250"/>
    <n v="0"/>
    <x v="0"/>
    <d v="2013-10-09T15:19:16"/>
    <x v="0"/>
    <x v="0"/>
    <x v="0"/>
    <s v="Puskesmas Cibeber"/>
    <s v="2370"/>
    <x v="283"/>
    <x v="24"/>
    <x v="24"/>
    <x v="5"/>
  </r>
  <r>
    <n v="1681"/>
    <x v="0"/>
    <n v="254"/>
    <x v="1"/>
    <n v="0"/>
    <n v="254"/>
    <n v="0"/>
    <x v="0"/>
    <d v="2013-10-09T15:19:56"/>
    <x v="0"/>
    <x v="0"/>
    <x v="0"/>
    <s v="Puskesmas Cibeber"/>
    <s v="2375"/>
    <x v="284"/>
    <x v="24"/>
    <x v="24"/>
    <x v="5"/>
  </r>
  <r>
    <n v="1682"/>
    <x v="0"/>
    <n v="149"/>
    <x v="1"/>
    <n v="0"/>
    <n v="149"/>
    <n v="0"/>
    <x v="0"/>
    <d v="2013-10-09T15:20:36"/>
    <x v="0"/>
    <x v="0"/>
    <x v="0"/>
    <s v="Puskesmas Cisungsang"/>
    <s v="2380"/>
    <x v="26"/>
    <x v="24"/>
    <x v="24"/>
    <x v="5"/>
  </r>
  <r>
    <n v="1683"/>
    <x v="0"/>
    <n v="177"/>
    <x v="1"/>
    <n v="3"/>
    <n v="174"/>
    <n v="0"/>
    <x v="0"/>
    <d v="2013-10-09T15:21:30"/>
    <x v="0"/>
    <x v="0"/>
    <x v="0"/>
    <s v="Puskesmas Cisungsang"/>
    <s v="2385"/>
    <x v="285"/>
    <x v="24"/>
    <x v="24"/>
    <x v="5"/>
  </r>
  <r>
    <n v="1684"/>
    <x v="0"/>
    <n v="226"/>
    <x v="1"/>
    <n v="38"/>
    <n v="188"/>
    <n v="0"/>
    <x v="0"/>
    <d v="2013-10-09T15:22:13"/>
    <x v="0"/>
    <x v="0"/>
    <x v="0"/>
    <s v="Puskesmas Cisungsang"/>
    <s v="2390"/>
    <x v="286"/>
    <x v="24"/>
    <x v="24"/>
    <x v="5"/>
  </r>
  <r>
    <n v="1685"/>
    <x v="0"/>
    <n v="196"/>
    <x v="1"/>
    <n v="0"/>
    <n v="196"/>
    <n v="0"/>
    <x v="0"/>
    <d v="2013-10-09T15:22:59"/>
    <x v="0"/>
    <x v="0"/>
    <x v="0"/>
    <s v="Puskesmas Cisungsang"/>
    <s v="2395"/>
    <x v="287"/>
    <x v="24"/>
    <x v="24"/>
    <x v="5"/>
  </r>
  <r>
    <n v="1686"/>
    <x v="0"/>
    <n v="152"/>
    <x v="1"/>
    <n v="0"/>
    <n v="152"/>
    <n v="0"/>
    <x v="0"/>
    <d v="2013-10-09T15:23:46"/>
    <x v="0"/>
    <x v="0"/>
    <x v="0"/>
    <s v="Puskesmas Cibeber"/>
    <s v="2400"/>
    <x v="271"/>
    <x v="24"/>
    <x v="24"/>
    <x v="5"/>
  </r>
  <r>
    <n v="1687"/>
    <x v="0"/>
    <n v="174"/>
    <x v="1"/>
    <n v="1"/>
    <n v="172"/>
    <n v="1"/>
    <x v="0"/>
    <d v="2013-10-09T15:24:37"/>
    <x v="0"/>
    <x v="0"/>
    <x v="0"/>
    <s v="Puskesmas Cibeber"/>
    <s v="2405"/>
    <x v="288"/>
    <x v="24"/>
    <x v="24"/>
    <x v="5"/>
  </r>
  <r>
    <n v="1688"/>
    <x v="0"/>
    <n v="185"/>
    <x v="1"/>
    <n v="13"/>
    <n v="172"/>
    <n v="0"/>
    <x v="0"/>
    <d v="2013-10-09T15:25:19"/>
    <x v="0"/>
    <x v="0"/>
    <x v="0"/>
    <s v="Puskesmas Cibeber"/>
    <s v="2410"/>
    <x v="289"/>
    <x v="24"/>
    <x v="24"/>
    <x v="5"/>
  </r>
  <r>
    <n v="1689"/>
    <x v="0"/>
    <n v="408"/>
    <x v="1"/>
    <n v="3"/>
    <n v="402"/>
    <n v="3"/>
    <x v="0"/>
    <d v="2013-10-09T15:26:36"/>
    <x v="0"/>
    <x v="0"/>
    <x v="0"/>
    <s v="Puskesmas Cibeber"/>
    <s v="1421"/>
    <x v="290"/>
    <x v="24"/>
    <x v="24"/>
    <x v="5"/>
  </r>
  <r>
    <n v="1691"/>
    <x v="0"/>
    <n v="196"/>
    <x v="1"/>
    <n v="0"/>
    <n v="196"/>
    <n v="0"/>
    <x v="0"/>
    <d v="2013-10-09T15:27:26"/>
    <x v="0"/>
    <x v="0"/>
    <x v="0"/>
    <s v="Puskesmas Cibeber"/>
    <s v="2420"/>
    <x v="291"/>
    <x v="24"/>
    <x v="24"/>
    <x v="5"/>
  </r>
  <r>
    <n v="1693"/>
    <x v="0"/>
    <n v="124"/>
    <x v="1"/>
    <n v="0"/>
    <n v="124"/>
    <n v="0"/>
    <x v="0"/>
    <d v="2013-10-09T15:28:04"/>
    <x v="0"/>
    <x v="0"/>
    <x v="0"/>
    <s v="Puskesmas Cibeber"/>
    <s v="2425"/>
    <x v="292"/>
    <x v="24"/>
    <x v="24"/>
    <x v="5"/>
  </r>
  <r>
    <n v="1694"/>
    <x v="0"/>
    <n v="195"/>
    <x v="1"/>
    <n v="0"/>
    <n v="195"/>
    <n v="0"/>
    <x v="0"/>
    <d v="2013-10-09T15:28:47"/>
    <x v="0"/>
    <x v="0"/>
    <x v="0"/>
    <s v="Puskesmas Cibeber"/>
    <s v="2430"/>
    <x v="293"/>
    <x v="24"/>
    <x v="24"/>
    <x v="5"/>
  </r>
  <r>
    <n v="1695"/>
    <x v="0"/>
    <n v="134"/>
    <x v="1"/>
    <n v="0"/>
    <n v="134"/>
    <n v="0"/>
    <x v="0"/>
    <d v="2013-10-09T15:29:30"/>
    <x v="0"/>
    <x v="0"/>
    <x v="0"/>
    <s v="Puskesmas Cisungsang"/>
    <s v="2435"/>
    <x v="294"/>
    <x v="24"/>
    <x v="24"/>
    <x v="5"/>
  </r>
  <r>
    <n v="1696"/>
    <x v="0"/>
    <n v="197"/>
    <x v="1"/>
    <n v="13"/>
    <n v="184"/>
    <n v="0"/>
    <x v="0"/>
    <d v="2013-10-09T15:30:26"/>
    <x v="0"/>
    <x v="0"/>
    <x v="0"/>
    <s v="Puskesmas Cisungsang"/>
    <s v="2440"/>
    <x v="295"/>
    <x v="24"/>
    <x v="24"/>
    <x v="5"/>
  </r>
  <r>
    <n v="1697"/>
    <x v="0"/>
    <n v="209"/>
    <x v="1"/>
    <n v="36"/>
    <n v="173"/>
    <n v="0"/>
    <x v="0"/>
    <d v="2013-10-09T15:31:13"/>
    <x v="0"/>
    <x v="0"/>
    <x v="0"/>
    <s v="Puskesmas Cisungsang"/>
    <s v="2445"/>
    <x v="296"/>
    <x v="24"/>
    <x v="24"/>
    <x v="5"/>
  </r>
  <r>
    <n v="1698"/>
    <x v="0"/>
    <n v="177"/>
    <x v="1"/>
    <n v="1"/>
    <n v="176"/>
    <n v="0"/>
    <x v="0"/>
    <d v="2013-10-09T15:31:58"/>
    <x v="0"/>
    <x v="0"/>
    <x v="0"/>
    <s v="Puskesmas Cisungsang"/>
    <s v="2450"/>
    <x v="297"/>
    <x v="24"/>
    <x v="24"/>
    <x v="5"/>
  </r>
  <r>
    <n v="1699"/>
    <x v="0"/>
    <n v="109"/>
    <x v="1"/>
    <n v="0"/>
    <n v="108"/>
    <n v="1"/>
    <x v="0"/>
    <d v="2013-10-09T15:32:39"/>
    <x v="0"/>
    <x v="0"/>
    <x v="0"/>
    <s v="Puskesmas Cisungsang"/>
    <s v="2455"/>
    <x v="298"/>
    <x v="24"/>
    <x v="24"/>
    <x v="5"/>
  </r>
  <r>
    <n v="1700"/>
    <x v="0"/>
    <n v="177"/>
    <x v="1"/>
    <n v="1"/>
    <n v="176"/>
    <n v="0"/>
    <x v="0"/>
    <d v="2013-10-09T15:33:27"/>
    <x v="0"/>
    <x v="0"/>
    <x v="0"/>
    <s v="Puskesmas Cibeber"/>
    <s v="2460"/>
    <x v="299"/>
    <x v="24"/>
    <x v="24"/>
    <x v="5"/>
  </r>
  <r>
    <n v="1701"/>
    <x v="0"/>
    <n v="465"/>
    <x v="1"/>
    <n v="43"/>
    <n v="422"/>
    <n v="0"/>
    <x v="0"/>
    <d v="2013-10-09T15:35:04"/>
    <x v="0"/>
    <x v="0"/>
    <x v="0"/>
    <s v="Puskesmas Bayah"/>
    <s v="2300"/>
    <x v="300"/>
    <x v="25"/>
    <x v="25"/>
    <x v="5"/>
  </r>
  <r>
    <n v="1702"/>
    <x v="0"/>
    <n v="255"/>
    <x v="3"/>
    <n v="33"/>
    <n v="220"/>
    <n v="1"/>
    <x v="0"/>
    <d v="2013-10-09T15:35:37"/>
    <x v="0"/>
    <x v="0"/>
    <x v="0"/>
    <s v="Puskesmas Bayah"/>
    <s v="2305"/>
    <x v="301"/>
    <x v="25"/>
    <x v="25"/>
    <x v="5"/>
  </r>
  <r>
    <n v="1703"/>
    <x v="0"/>
    <n v="354"/>
    <x v="3"/>
    <n v="49"/>
    <n v="301"/>
    <n v="3"/>
    <x v="0"/>
    <d v="2013-10-09T15:36:19"/>
    <x v="0"/>
    <x v="0"/>
    <x v="0"/>
    <s v="Puskesmas Bayah"/>
    <s v="2310"/>
    <x v="302"/>
    <x v="25"/>
    <x v="25"/>
    <x v="5"/>
  </r>
  <r>
    <n v="1704"/>
    <x v="0"/>
    <n v="347"/>
    <x v="5"/>
    <n v="69"/>
    <n v="271"/>
    <n v="4"/>
    <x v="0"/>
    <d v="2013-10-09T15:37:10"/>
    <x v="0"/>
    <x v="0"/>
    <x v="0"/>
    <s v="Puskesmas Bayah"/>
    <s v="2315"/>
    <x v="303"/>
    <x v="25"/>
    <x v="25"/>
    <x v="5"/>
  </r>
  <r>
    <n v="1705"/>
    <x v="0"/>
    <n v="166"/>
    <x v="7"/>
    <n v="38"/>
    <n v="120"/>
    <n v="3"/>
    <x v="0"/>
    <d v="2013-10-09T15:37:50"/>
    <x v="0"/>
    <x v="0"/>
    <x v="0"/>
    <s v="Puskesmas Bayah"/>
    <s v="2320"/>
    <x v="304"/>
    <x v="25"/>
    <x v="25"/>
    <x v="5"/>
  </r>
  <r>
    <n v="1706"/>
    <x v="0"/>
    <n v="282"/>
    <x v="3"/>
    <n v="31"/>
    <n v="240"/>
    <n v="10"/>
    <x v="0"/>
    <d v="2013-10-09T15:38:27"/>
    <x v="0"/>
    <x v="0"/>
    <x v="0"/>
    <s v="Puskesmas Bayah"/>
    <s v="2325"/>
    <x v="305"/>
    <x v="25"/>
    <x v="25"/>
    <x v="5"/>
  </r>
  <r>
    <n v="1707"/>
    <x v="0"/>
    <n v="305"/>
    <x v="3"/>
    <n v="5"/>
    <n v="296"/>
    <n v="3"/>
    <x v="0"/>
    <d v="2013-10-09T15:39:14"/>
    <x v="0"/>
    <x v="0"/>
    <x v="0"/>
    <s v="Puskesmas Bayah"/>
    <s v="2330"/>
    <x v="306"/>
    <x v="25"/>
    <x v="25"/>
    <x v="5"/>
  </r>
  <r>
    <n v="1710"/>
    <x v="0"/>
    <n v="254"/>
    <x v="4"/>
    <n v="22"/>
    <n v="221"/>
    <n v="9"/>
    <x v="0"/>
    <d v="2013-10-09T15:40:51"/>
    <x v="0"/>
    <x v="0"/>
    <x v="0"/>
    <s v="Puskesmas Bayah"/>
    <s v="2335"/>
    <x v="307"/>
    <x v="25"/>
    <x v="25"/>
    <x v="5"/>
  </r>
  <r>
    <n v="1712"/>
    <x v="0"/>
    <n v="250"/>
    <x v="3"/>
    <n v="15"/>
    <n v="229"/>
    <n v="5"/>
    <x v="0"/>
    <d v="2013-10-10T07:45:41"/>
    <x v="0"/>
    <x v="0"/>
    <x v="0"/>
    <s v="Puskesmas Bayah"/>
    <s v="2340"/>
    <x v="308"/>
    <x v="25"/>
    <x v="25"/>
    <x v="5"/>
  </r>
  <r>
    <n v="1713"/>
    <x v="0"/>
    <n v="178"/>
    <x v="1"/>
    <n v="0"/>
    <n v="178"/>
    <n v="0"/>
    <x v="0"/>
    <d v="2013-10-10T07:46:15"/>
    <x v="0"/>
    <x v="0"/>
    <x v="0"/>
    <s v="Puskesmas Bayah"/>
    <s v="2345"/>
    <x v="309"/>
    <x v="25"/>
    <x v="25"/>
    <x v="5"/>
  </r>
  <r>
    <n v="1714"/>
    <x v="0"/>
    <n v="204"/>
    <x v="1"/>
    <n v="34"/>
    <n v="170"/>
    <n v="0"/>
    <x v="0"/>
    <d v="2013-10-10T07:46:46"/>
    <x v="0"/>
    <x v="0"/>
    <x v="0"/>
    <s v="Puskesmas Bayah"/>
    <s v="2350"/>
    <x v="310"/>
    <x v="25"/>
    <x v="25"/>
    <x v="5"/>
  </r>
</pivotCacheRecords>
</file>

<file path=xl/pivotCache/pivotCacheRecords25.xml><?xml version="1.0" encoding="utf-8"?>
<pivotCacheRecords xmlns="http://schemas.openxmlformats.org/spreadsheetml/2006/main" xmlns:r="http://schemas.openxmlformats.org/officeDocument/2006/relationships" count="715">
  <r>
    <n v="785"/>
    <s v="1667"/>
    <x v="0"/>
    <n v="685"/>
    <n v="0"/>
    <n v="395"/>
    <x v="0"/>
    <x v="0"/>
    <x v="0"/>
    <x v="0"/>
    <x v="0"/>
    <x v="0"/>
    <x v="0"/>
    <x v="0"/>
    <x v="0"/>
  </r>
  <r>
    <n v="1130"/>
    <s v="1667"/>
    <x v="1"/>
    <n v="497"/>
    <n v="71"/>
    <n v="295"/>
    <x v="0"/>
    <x v="0"/>
    <x v="0"/>
    <x v="0"/>
    <x v="0"/>
    <x v="0"/>
    <x v="0"/>
    <x v="0"/>
    <x v="0"/>
  </r>
  <r>
    <n v="766"/>
    <s v="1830"/>
    <x v="0"/>
    <n v="1036"/>
    <n v="0"/>
    <n v="490"/>
    <x v="0"/>
    <x v="0"/>
    <x v="0"/>
    <x v="0"/>
    <x v="0"/>
    <x v="0"/>
    <x v="1"/>
    <x v="0"/>
    <x v="0"/>
  </r>
  <r>
    <n v="1111"/>
    <s v="1830"/>
    <x v="1"/>
    <n v="875"/>
    <n v="101"/>
    <n v="498"/>
    <x v="0"/>
    <x v="0"/>
    <x v="0"/>
    <x v="0"/>
    <x v="0"/>
    <x v="0"/>
    <x v="1"/>
    <x v="0"/>
    <x v="0"/>
  </r>
  <r>
    <n v="767"/>
    <s v="1835"/>
    <x v="0"/>
    <n v="1057"/>
    <n v="0"/>
    <n v="550"/>
    <x v="0"/>
    <x v="0"/>
    <x v="0"/>
    <x v="0"/>
    <x v="0"/>
    <x v="0"/>
    <x v="2"/>
    <x v="0"/>
    <x v="0"/>
  </r>
  <r>
    <n v="1112"/>
    <s v="1835"/>
    <x v="1"/>
    <n v="919"/>
    <n v="72"/>
    <n v="651"/>
    <x v="0"/>
    <x v="0"/>
    <x v="0"/>
    <x v="0"/>
    <x v="0"/>
    <x v="0"/>
    <x v="2"/>
    <x v="0"/>
    <x v="0"/>
  </r>
  <r>
    <n v="768"/>
    <s v="1840"/>
    <x v="0"/>
    <n v="0"/>
    <n v="0"/>
    <n v="0"/>
    <x v="0"/>
    <x v="0"/>
    <x v="0"/>
    <x v="0"/>
    <x v="0"/>
    <x v="0"/>
    <x v="3"/>
    <x v="0"/>
    <x v="0"/>
  </r>
  <r>
    <n v="1113"/>
    <s v="1840"/>
    <x v="1"/>
    <n v="413"/>
    <n v="54"/>
    <n v="122"/>
    <x v="0"/>
    <x v="0"/>
    <x v="0"/>
    <x v="0"/>
    <x v="0"/>
    <x v="0"/>
    <x v="3"/>
    <x v="0"/>
    <x v="0"/>
  </r>
  <r>
    <n v="769"/>
    <s v="1845"/>
    <x v="0"/>
    <n v="853"/>
    <n v="0"/>
    <n v="427"/>
    <x v="0"/>
    <x v="0"/>
    <x v="0"/>
    <x v="0"/>
    <x v="0"/>
    <x v="0"/>
    <x v="4"/>
    <x v="0"/>
    <x v="0"/>
  </r>
  <r>
    <n v="1114"/>
    <s v="1845"/>
    <x v="1"/>
    <n v="853"/>
    <n v="69"/>
    <n v="527"/>
    <x v="0"/>
    <x v="0"/>
    <x v="0"/>
    <x v="0"/>
    <x v="0"/>
    <x v="0"/>
    <x v="4"/>
    <x v="0"/>
    <x v="0"/>
  </r>
  <r>
    <n v="770"/>
    <s v="1850"/>
    <x v="0"/>
    <n v="0"/>
    <n v="0"/>
    <n v="0"/>
    <x v="0"/>
    <x v="0"/>
    <x v="0"/>
    <x v="0"/>
    <x v="0"/>
    <x v="0"/>
    <x v="5"/>
    <x v="0"/>
    <x v="0"/>
  </r>
  <r>
    <n v="1115"/>
    <s v="1850"/>
    <x v="1"/>
    <n v="436"/>
    <n v="78"/>
    <n v="107"/>
    <x v="0"/>
    <x v="0"/>
    <x v="0"/>
    <x v="0"/>
    <x v="0"/>
    <x v="0"/>
    <x v="5"/>
    <x v="0"/>
    <x v="0"/>
  </r>
  <r>
    <n v="771"/>
    <s v="1855"/>
    <x v="0"/>
    <n v="789"/>
    <n v="0"/>
    <n v="428"/>
    <x v="0"/>
    <x v="0"/>
    <x v="0"/>
    <x v="0"/>
    <x v="0"/>
    <x v="0"/>
    <x v="6"/>
    <x v="0"/>
    <x v="0"/>
  </r>
  <r>
    <n v="1116"/>
    <s v="1855"/>
    <x v="1"/>
    <n v="726"/>
    <n v="137"/>
    <n v="428"/>
    <x v="0"/>
    <x v="0"/>
    <x v="0"/>
    <x v="0"/>
    <x v="0"/>
    <x v="0"/>
    <x v="6"/>
    <x v="0"/>
    <x v="0"/>
  </r>
  <r>
    <n v="772"/>
    <s v="1860"/>
    <x v="0"/>
    <n v="0"/>
    <n v="0"/>
    <n v="0"/>
    <x v="0"/>
    <x v="0"/>
    <x v="0"/>
    <x v="0"/>
    <x v="0"/>
    <x v="0"/>
    <x v="7"/>
    <x v="0"/>
    <x v="0"/>
  </r>
  <r>
    <n v="1117"/>
    <s v="1860"/>
    <x v="1"/>
    <n v="413"/>
    <n v="33"/>
    <n v="204"/>
    <x v="0"/>
    <x v="0"/>
    <x v="0"/>
    <x v="0"/>
    <x v="0"/>
    <x v="0"/>
    <x v="7"/>
    <x v="0"/>
    <x v="0"/>
  </r>
  <r>
    <n v="773"/>
    <s v="1865"/>
    <x v="0"/>
    <n v="627"/>
    <n v="0"/>
    <n v="451"/>
    <x v="0"/>
    <x v="0"/>
    <x v="0"/>
    <x v="0"/>
    <x v="0"/>
    <x v="0"/>
    <x v="8"/>
    <x v="0"/>
    <x v="0"/>
  </r>
  <r>
    <n v="1118"/>
    <s v="1865"/>
    <x v="1"/>
    <n v="627"/>
    <n v="29"/>
    <n v="451"/>
    <x v="0"/>
    <x v="0"/>
    <x v="0"/>
    <x v="0"/>
    <x v="0"/>
    <x v="0"/>
    <x v="8"/>
    <x v="0"/>
    <x v="0"/>
  </r>
  <r>
    <n v="774"/>
    <s v="1866"/>
    <x v="0"/>
    <n v="607"/>
    <n v="0"/>
    <n v="427"/>
    <x v="0"/>
    <x v="0"/>
    <x v="0"/>
    <x v="0"/>
    <x v="0"/>
    <x v="0"/>
    <x v="9"/>
    <x v="0"/>
    <x v="0"/>
  </r>
  <r>
    <n v="1119"/>
    <s v="1866"/>
    <x v="1"/>
    <n v="607"/>
    <n v="43"/>
    <n v="427"/>
    <x v="0"/>
    <x v="0"/>
    <x v="0"/>
    <x v="0"/>
    <x v="0"/>
    <x v="0"/>
    <x v="9"/>
    <x v="0"/>
    <x v="0"/>
  </r>
  <r>
    <n v="775"/>
    <s v="1870"/>
    <x v="0"/>
    <n v="761"/>
    <n v="0"/>
    <n v="302"/>
    <x v="0"/>
    <x v="0"/>
    <x v="0"/>
    <x v="0"/>
    <x v="0"/>
    <x v="0"/>
    <x v="10"/>
    <x v="0"/>
    <x v="0"/>
  </r>
  <r>
    <n v="1120"/>
    <s v="1870"/>
    <x v="1"/>
    <n v="947"/>
    <n v="90"/>
    <n v="603"/>
    <x v="0"/>
    <x v="0"/>
    <x v="0"/>
    <x v="0"/>
    <x v="0"/>
    <x v="0"/>
    <x v="10"/>
    <x v="0"/>
    <x v="0"/>
  </r>
  <r>
    <n v="776"/>
    <s v="1875"/>
    <x v="0"/>
    <n v="596"/>
    <n v="0"/>
    <n v="272"/>
    <x v="0"/>
    <x v="0"/>
    <x v="0"/>
    <x v="0"/>
    <x v="0"/>
    <x v="0"/>
    <x v="11"/>
    <x v="0"/>
    <x v="0"/>
  </r>
  <r>
    <n v="1121"/>
    <s v="1875"/>
    <x v="1"/>
    <n v="596"/>
    <n v="56"/>
    <n v="372"/>
    <x v="0"/>
    <x v="0"/>
    <x v="0"/>
    <x v="0"/>
    <x v="0"/>
    <x v="0"/>
    <x v="11"/>
    <x v="0"/>
    <x v="0"/>
  </r>
  <r>
    <n v="777"/>
    <s v="1880"/>
    <x v="0"/>
    <n v="517"/>
    <n v="0"/>
    <n v="327"/>
    <x v="0"/>
    <x v="0"/>
    <x v="0"/>
    <x v="0"/>
    <x v="0"/>
    <x v="0"/>
    <x v="12"/>
    <x v="0"/>
    <x v="0"/>
  </r>
  <r>
    <n v="1122"/>
    <s v="1880"/>
    <x v="1"/>
    <n v="331"/>
    <n v="68"/>
    <n v="158"/>
    <x v="0"/>
    <x v="0"/>
    <x v="0"/>
    <x v="0"/>
    <x v="0"/>
    <x v="0"/>
    <x v="12"/>
    <x v="0"/>
    <x v="0"/>
  </r>
  <r>
    <n v="778"/>
    <s v="1885"/>
    <x v="0"/>
    <n v="721"/>
    <n v="0"/>
    <n v="489"/>
    <x v="0"/>
    <x v="0"/>
    <x v="0"/>
    <x v="0"/>
    <x v="0"/>
    <x v="0"/>
    <x v="13"/>
    <x v="0"/>
    <x v="0"/>
  </r>
  <r>
    <n v="1123"/>
    <s v="1885"/>
    <x v="1"/>
    <n v="721"/>
    <n v="78"/>
    <n v="489"/>
    <x v="0"/>
    <x v="0"/>
    <x v="0"/>
    <x v="0"/>
    <x v="0"/>
    <x v="0"/>
    <x v="13"/>
    <x v="0"/>
    <x v="0"/>
  </r>
  <r>
    <n v="779"/>
    <s v="1890"/>
    <x v="0"/>
    <n v="1340"/>
    <n v="0"/>
    <n v="435"/>
    <x v="0"/>
    <x v="0"/>
    <x v="0"/>
    <x v="0"/>
    <x v="0"/>
    <x v="0"/>
    <x v="14"/>
    <x v="0"/>
    <x v="0"/>
  </r>
  <r>
    <n v="1124"/>
    <s v="1890"/>
    <x v="1"/>
    <n v="1923"/>
    <n v="113"/>
    <n v="773"/>
    <x v="0"/>
    <x v="0"/>
    <x v="0"/>
    <x v="0"/>
    <x v="0"/>
    <x v="0"/>
    <x v="14"/>
    <x v="0"/>
    <x v="0"/>
  </r>
  <r>
    <n v="780"/>
    <s v="1895"/>
    <x v="0"/>
    <n v="609"/>
    <n v="0"/>
    <n v="419"/>
    <x v="0"/>
    <x v="0"/>
    <x v="0"/>
    <x v="0"/>
    <x v="0"/>
    <x v="0"/>
    <x v="15"/>
    <x v="0"/>
    <x v="0"/>
  </r>
  <r>
    <n v="1125"/>
    <s v="1895"/>
    <x v="1"/>
    <n v="582"/>
    <n v="73"/>
    <n v="419"/>
    <x v="0"/>
    <x v="0"/>
    <x v="0"/>
    <x v="0"/>
    <x v="0"/>
    <x v="0"/>
    <x v="15"/>
    <x v="0"/>
    <x v="0"/>
  </r>
  <r>
    <n v="781"/>
    <s v="1900"/>
    <x v="0"/>
    <n v="1037"/>
    <n v="0"/>
    <n v="530"/>
    <x v="0"/>
    <x v="0"/>
    <x v="0"/>
    <x v="0"/>
    <x v="0"/>
    <x v="0"/>
    <x v="16"/>
    <x v="0"/>
    <x v="0"/>
  </r>
  <r>
    <n v="1126"/>
    <s v="1900"/>
    <x v="1"/>
    <n v="1029"/>
    <n v="129"/>
    <n v="796"/>
    <x v="0"/>
    <x v="0"/>
    <x v="0"/>
    <x v="0"/>
    <x v="0"/>
    <x v="0"/>
    <x v="16"/>
    <x v="0"/>
    <x v="0"/>
  </r>
  <r>
    <n v="782"/>
    <s v="1905"/>
    <x v="0"/>
    <n v="0"/>
    <n v="0"/>
    <n v="0"/>
    <x v="0"/>
    <x v="0"/>
    <x v="0"/>
    <x v="0"/>
    <x v="0"/>
    <x v="0"/>
    <x v="17"/>
    <x v="0"/>
    <x v="0"/>
  </r>
  <r>
    <n v="1127"/>
    <s v="1905"/>
    <x v="1"/>
    <n v="425"/>
    <n v="33"/>
    <n v="234"/>
    <x v="0"/>
    <x v="0"/>
    <x v="0"/>
    <x v="0"/>
    <x v="0"/>
    <x v="0"/>
    <x v="17"/>
    <x v="0"/>
    <x v="0"/>
  </r>
  <r>
    <n v="783"/>
    <s v="1910"/>
    <x v="0"/>
    <n v="696"/>
    <n v="0"/>
    <n v="432"/>
    <x v="0"/>
    <x v="0"/>
    <x v="0"/>
    <x v="0"/>
    <x v="0"/>
    <x v="0"/>
    <x v="18"/>
    <x v="0"/>
    <x v="0"/>
  </r>
  <r>
    <n v="1128"/>
    <s v="1910"/>
    <x v="1"/>
    <n v="328"/>
    <n v="73"/>
    <n v="232"/>
    <x v="0"/>
    <x v="0"/>
    <x v="0"/>
    <x v="0"/>
    <x v="0"/>
    <x v="0"/>
    <x v="18"/>
    <x v="0"/>
    <x v="0"/>
  </r>
  <r>
    <n v="784"/>
    <s v="1915"/>
    <x v="0"/>
    <n v="657"/>
    <n v="0"/>
    <n v="377"/>
    <x v="0"/>
    <x v="0"/>
    <x v="0"/>
    <x v="0"/>
    <x v="0"/>
    <x v="0"/>
    <x v="19"/>
    <x v="0"/>
    <x v="0"/>
  </r>
  <r>
    <n v="1129"/>
    <s v="1915"/>
    <x v="1"/>
    <n v="517"/>
    <n v="69"/>
    <n v="377"/>
    <x v="0"/>
    <x v="0"/>
    <x v="0"/>
    <x v="0"/>
    <x v="0"/>
    <x v="0"/>
    <x v="19"/>
    <x v="0"/>
    <x v="0"/>
  </r>
  <r>
    <n v="815"/>
    <s v="2065"/>
    <x v="0"/>
    <n v="737"/>
    <n v="0"/>
    <n v="493"/>
    <x v="0"/>
    <x v="0"/>
    <x v="0"/>
    <x v="0"/>
    <x v="0"/>
    <x v="1"/>
    <x v="20"/>
    <x v="1"/>
    <x v="1"/>
  </r>
  <r>
    <n v="1160"/>
    <s v="2065"/>
    <x v="1"/>
    <n v="821"/>
    <n v="136"/>
    <n v="493"/>
    <x v="0"/>
    <x v="0"/>
    <x v="0"/>
    <x v="0"/>
    <x v="0"/>
    <x v="1"/>
    <x v="20"/>
    <x v="1"/>
    <x v="1"/>
  </r>
  <r>
    <n v="816"/>
    <s v="2070"/>
    <x v="0"/>
    <n v="748"/>
    <n v="0"/>
    <n v="562"/>
    <x v="0"/>
    <x v="0"/>
    <x v="0"/>
    <x v="0"/>
    <x v="0"/>
    <x v="1"/>
    <x v="21"/>
    <x v="1"/>
    <x v="1"/>
  </r>
  <r>
    <n v="1161"/>
    <s v="2070"/>
    <x v="1"/>
    <n v="848"/>
    <n v="95"/>
    <n v="562"/>
    <x v="0"/>
    <x v="0"/>
    <x v="0"/>
    <x v="0"/>
    <x v="0"/>
    <x v="1"/>
    <x v="21"/>
    <x v="1"/>
    <x v="1"/>
  </r>
  <r>
    <n v="817"/>
    <s v="2075"/>
    <x v="0"/>
    <n v="689"/>
    <n v="0"/>
    <n v="459"/>
    <x v="0"/>
    <x v="0"/>
    <x v="0"/>
    <x v="0"/>
    <x v="0"/>
    <x v="1"/>
    <x v="22"/>
    <x v="1"/>
    <x v="1"/>
  </r>
  <r>
    <n v="1162"/>
    <s v="2075"/>
    <x v="1"/>
    <n v="1244"/>
    <n v="276"/>
    <n v="559"/>
    <x v="0"/>
    <x v="0"/>
    <x v="0"/>
    <x v="0"/>
    <x v="0"/>
    <x v="1"/>
    <x v="22"/>
    <x v="1"/>
    <x v="1"/>
  </r>
  <r>
    <n v="818"/>
    <s v="2080"/>
    <x v="0"/>
    <n v="988"/>
    <n v="0"/>
    <n v="634"/>
    <x v="0"/>
    <x v="0"/>
    <x v="0"/>
    <x v="0"/>
    <x v="0"/>
    <x v="1"/>
    <x v="23"/>
    <x v="1"/>
    <x v="1"/>
  </r>
  <r>
    <n v="1163"/>
    <s v="2080"/>
    <x v="1"/>
    <n v="937"/>
    <n v="116"/>
    <n v="634"/>
    <x v="0"/>
    <x v="0"/>
    <x v="0"/>
    <x v="0"/>
    <x v="0"/>
    <x v="1"/>
    <x v="23"/>
    <x v="1"/>
    <x v="1"/>
  </r>
  <r>
    <n v="819"/>
    <s v="2085"/>
    <x v="0"/>
    <n v="497"/>
    <n v="0"/>
    <n v="364"/>
    <x v="0"/>
    <x v="0"/>
    <x v="0"/>
    <x v="0"/>
    <x v="0"/>
    <x v="1"/>
    <x v="24"/>
    <x v="1"/>
    <x v="1"/>
  </r>
  <r>
    <n v="1164"/>
    <s v="2085"/>
    <x v="1"/>
    <n v="1002"/>
    <n v="141"/>
    <n v="658"/>
    <x v="0"/>
    <x v="0"/>
    <x v="0"/>
    <x v="0"/>
    <x v="0"/>
    <x v="1"/>
    <x v="24"/>
    <x v="1"/>
    <x v="1"/>
  </r>
  <r>
    <n v="608"/>
    <s v="2090"/>
    <x v="0"/>
    <n v="885"/>
    <n v="0"/>
    <n v="457"/>
    <x v="0"/>
    <x v="0"/>
    <x v="0"/>
    <x v="0"/>
    <x v="0"/>
    <x v="1"/>
    <x v="25"/>
    <x v="1"/>
    <x v="1"/>
  </r>
  <r>
    <n v="953"/>
    <s v="2090"/>
    <x v="1"/>
    <n v="937"/>
    <n v="174"/>
    <n v="457"/>
    <x v="0"/>
    <x v="0"/>
    <x v="0"/>
    <x v="0"/>
    <x v="0"/>
    <x v="1"/>
    <x v="25"/>
    <x v="1"/>
    <x v="1"/>
  </r>
  <r>
    <n v="821"/>
    <s v="2095"/>
    <x v="0"/>
    <n v="1002"/>
    <n v="0"/>
    <n v="634"/>
    <x v="0"/>
    <x v="0"/>
    <x v="0"/>
    <x v="0"/>
    <x v="0"/>
    <x v="1"/>
    <x v="26"/>
    <x v="1"/>
    <x v="1"/>
  </r>
  <r>
    <n v="1166"/>
    <s v="2095"/>
    <x v="1"/>
    <n v="497"/>
    <n v="92"/>
    <n v="234"/>
    <x v="0"/>
    <x v="0"/>
    <x v="0"/>
    <x v="0"/>
    <x v="0"/>
    <x v="1"/>
    <x v="26"/>
    <x v="1"/>
    <x v="1"/>
  </r>
  <r>
    <n v="822"/>
    <s v="2100"/>
    <x v="0"/>
    <n v="1076"/>
    <n v="0"/>
    <n v="603"/>
    <x v="0"/>
    <x v="0"/>
    <x v="0"/>
    <x v="0"/>
    <x v="0"/>
    <x v="1"/>
    <x v="27"/>
    <x v="1"/>
    <x v="1"/>
  </r>
  <r>
    <n v="1167"/>
    <s v="2100"/>
    <x v="1"/>
    <n v="1076"/>
    <n v="229"/>
    <n v="603"/>
    <x v="0"/>
    <x v="0"/>
    <x v="0"/>
    <x v="0"/>
    <x v="0"/>
    <x v="1"/>
    <x v="27"/>
    <x v="1"/>
    <x v="1"/>
  </r>
  <r>
    <n v="823"/>
    <s v="2105"/>
    <x v="0"/>
    <n v="821"/>
    <n v="0"/>
    <n v="592"/>
    <x v="0"/>
    <x v="0"/>
    <x v="0"/>
    <x v="0"/>
    <x v="0"/>
    <x v="1"/>
    <x v="28"/>
    <x v="1"/>
    <x v="1"/>
  </r>
  <r>
    <n v="1168"/>
    <s v="2105"/>
    <x v="1"/>
    <n v="1188"/>
    <n v="131"/>
    <n v="676"/>
    <x v="0"/>
    <x v="0"/>
    <x v="0"/>
    <x v="0"/>
    <x v="0"/>
    <x v="1"/>
    <x v="28"/>
    <x v="1"/>
    <x v="1"/>
  </r>
  <r>
    <n v="824"/>
    <s v="2110"/>
    <x v="0"/>
    <n v="492"/>
    <n v="0"/>
    <n v="356"/>
    <x v="0"/>
    <x v="0"/>
    <x v="0"/>
    <x v="0"/>
    <x v="0"/>
    <x v="1"/>
    <x v="29"/>
    <x v="1"/>
    <x v="1"/>
  </r>
  <r>
    <n v="1169"/>
    <s v="2110"/>
    <x v="1"/>
    <n v="592"/>
    <n v="53"/>
    <n v="356"/>
    <x v="0"/>
    <x v="0"/>
    <x v="0"/>
    <x v="0"/>
    <x v="0"/>
    <x v="1"/>
    <x v="29"/>
    <x v="1"/>
    <x v="1"/>
  </r>
  <r>
    <n v="825"/>
    <s v="2115"/>
    <x v="0"/>
    <n v="821"/>
    <n v="0"/>
    <n v="529"/>
    <x v="0"/>
    <x v="0"/>
    <x v="0"/>
    <x v="0"/>
    <x v="0"/>
    <x v="1"/>
    <x v="30"/>
    <x v="1"/>
    <x v="1"/>
  </r>
  <r>
    <n v="1170"/>
    <s v="2115"/>
    <x v="1"/>
    <n v="1013"/>
    <n v="151"/>
    <n v="629"/>
    <x v="0"/>
    <x v="0"/>
    <x v="0"/>
    <x v="0"/>
    <x v="0"/>
    <x v="1"/>
    <x v="30"/>
    <x v="1"/>
    <x v="1"/>
  </r>
  <r>
    <n v="826"/>
    <s v="2120"/>
    <x v="0"/>
    <n v="1022"/>
    <n v="0"/>
    <n v="633"/>
    <x v="0"/>
    <x v="0"/>
    <x v="0"/>
    <x v="0"/>
    <x v="0"/>
    <x v="1"/>
    <x v="31"/>
    <x v="1"/>
    <x v="1"/>
  </r>
  <r>
    <n v="1171"/>
    <s v="2120"/>
    <x v="1"/>
    <n v="894"/>
    <n v="127"/>
    <n v="533"/>
    <x v="0"/>
    <x v="0"/>
    <x v="0"/>
    <x v="0"/>
    <x v="0"/>
    <x v="1"/>
    <x v="31"/>
    <x v="1"/>
    <x v="1"/>
  </r>
  <r>
    <n v="827"/>
    <s v="2125"/>
    <x v="0"/>
    <n v="694"/>
    <n v="0"/>
    <n v="362"/>
    <x v="0"/>
    <x v="0"/>
    <x v="0"/>
    <x v="0"/>
    <x v="0"/>
    <x v="1"/>
    <x v="32"/>
    <x v="1"/>
    <x v="1"/>
  </r>
  <r>
    <n v="1172"/>
    <s v="2125"/>
    <x v="1"/>
    <n v="1222"/>
    <n v="112"/>
    <n v="762"/>
    <x v="0"/>
    <x v="0"/>
    <x v="0"/>
    <x v="0"/>
    <x v="0"/>
    <x v="1"/>
    <x v="32"/>
    <x v="1"/>
    <x v="1"/>
  </r>
  <r>
    <n v="828"/>
    <s v="2130"/>
    <x v="0"/>
    <n v="366"/>
    <n v="0"/>
    <n v="249"/>
    <x v="0"/>
    <x v="0"/>
    <x v="0"/>
    <x v="0"/>
    <x v="0"/>
    <x v="1"/>
    <x v="33"/>
    <x v="1"/>
    <x v="1"/>
  </r>
  <r>
    <n v="1173"/>
    <s v="2130"/>
    <x v="1"/>
    <n v="665"/>
    <n v="89"/>
    <n v="249"/>
    <x v="0"/>
    <x v="0"/>
    <x v="0"/>
    <x v="0"/>
    <x v="0"/>
    <x v="1"/>
    <x v="33"/>
    <x v="1"/>
    <x v="1"/>
  </r>
  <r>
    <n v="829"/>
    <s v="2135"/>
    <x v="0"/>
    <n v="1176"/>
    <n v="0"/>
    <n v="805"/>
    <x v="0"/>
    <x v="0"/>
    <x v="0"/>
    <x v="0"/>
    <x v="0"/>
    <x v="2"/>
    <x v="34"/>
    <x v="2"/>
    <x v="1"/>
  </r>
  <r>
    <n v="1174"/>
    <s v="2135"/>
    <x v="1"/>
    <n v="3175"/>
    <n v="266"/>
    <n v="2005"/>
    <x v="0"/>
    <x v="0"/>
    <x v="0"/>
    <x v="0"/>
    <x v="0"/>
    <x v="2"/>
    <x v="34"/>
    <x v="2"/>
    <x v="1"/>
  </r>
  <r>
    <n v="830"/>
    <s v="2140"/>
    <x v="0"/>
    <n v="999"/>
    <n v="0"/>
    <n v="628"/>
    <x v="0"/>
    <x v="0"/>
    <x v="0"/>
    <x v="0"/>
    <x v="0"/>
    <x v="2"/>
    <x v="35"/>
    <x v="2"/>
    <x v="1"/>
  </r>
  <r>
    <n v="1175"/>
    <s v="2140"/>
    <x v="1"/>
    <n v="1098"/>
    <n v="177"/>
    <n v="628"/>
    <x v="0"/>
    <x v="0"/>
    <x v="0"/>
    <x v="0"/>
    <x v="0"/>
    <x v="2"/>
    <x v="35"/>
    <x v="2"/>
    <x v="1"/>
  </r>
  <r>
    <n v="831"/>
    <s v="2145"/>
    <x v="0"/>
    <n v="872"/>
    <n v="0"/>
    <n v="553"/>
    <x v="0"/>
    <x v="0"/>
    <x v="0"/>
    <x v="0"/>
    <x v="0"/>
    <x v="2"/>
    <x v="36"/>
    <x v="2"/>
    <x v="1"/>
  </r>
  <r>
    <n v="1176"/>
    <s v="2145"/>
    <x v="1"/>
    <n v="842"/>
    <n v="116"/>
    <n v="553"/>
    <x v="0"/>
    <x v="0"/>
    <x v="0"/>
    <x v="0"/>
    <x v="0"/>
    <x v="2"/>
    <x v="36"/>
    <x v="2"/>
    <x v="1"/>
  </r>
  <r>
    <n v="832"/>
    <s v="2150"/>
    <x v="0"/>
    <n v="553"/>
    <n v="0"/>
    <n v="373"/>
    <x v="0"/>
    <x v="0"/>
    <x v="0"/>
    <x v="0"/>
    <x v="0"/>
    <x v="2"/>
    <x v="37"/>
    <x v="2"/>
    <x v="1"/>
  </r>
  <r>
    <n v="1177"/>
    <s v="2150"/>
    <x v="1"/>
    <n v="505"/>
    <n v="125"/>
    <n v="273"/>
    <x v="0"/>
    <x v="0"/>
    <x v="0"/>
    <x v="0"/>
    <x v="0"/>
    <x v="2"/>
    <x v="37"/>
    <x v="2"/>
    <x v="1"/>
  </r>
  <r>
    <n v="833"/>
    <s v="2155"/>
    <x v="0"/>
    <n v="1068"/>
    <n v="0"/>
    <n v="626"/>
    <x v="0"/>
    <x v="0"/>
    <x v="0"/>
    <x v="0"/>
    <x v="0"/>
    <x v="2"/>
    <x v="38"/>
    <x v="2"/>
    <x v="1"/>
  </r>
  <r>
    <n v="1178"/>
    <s v="2155"/>
    <x v="1"/>
    <n v="1064"/>
    <n v="248"/>
    <n v="726"/>
    <x v="0"/>
    <x v="0"/>
    <x v="0"/>
    <x v="0"/>
    <x v="0"/>
    <x v="2"/>
    <x v="38"/>
    <x v="2"/>
    <x v="1"/>
  </r>
  <r>
    <n v="834"/>
    <s v="2160"/>
    <x v="0"/>
    <n v="741"/>
    <n v="0"/>
    <n v="521"/>
    <x v="0"/>
    <x v="0"/>
    <x v="0"/>
    <x v="0"/>
    <x v="0"/>
    <x v="2"/>
    <x v="39"/>
    <x v="2"/>
    <x v="1"/>
  </r>
  <r>
    <n v="1179"/>
    <s v="2160"/>
    <x v="1"/>
    <n v="874"/>
    <n v="148"/>
    <n v="521"/>
    <x v="0"/>
    <x v="0"/>
    <x v="0"/>
    <x v="0"/>
    <x v="0"/>
    <x v="2"/>
    <x v="39"/>
    <x v="2"/>
    <x v="1"/>
  </r>
  <r>
    <n v="835"/>
    <s v="2165"/>
    <x v="0"/>
    <n v="649"/>
    <n v="0"/>
    <n v="365"/>
    <x v="0"/>
    <x v="0"/>
    <x v="0"/>
    <x v="0"/>
    <x v="0"/>
    <x v="2"/>
    <x v="40"/>
    <x v="2"/>
    <x v="1"/>
  </r>
  <r>
    <n v="1180"/>
    <s v="2165"/>
    <x v="1"/>
    <n v="696"/>
    <n v="132"/>
    <n v="365"/>
    <x v="0"/>
    <x v="0"/>
    <x v="0"/>
    <x v="0"/>
    <x v="0"/>
    <x v="2"/>
    <x v="40"/>
    <x v="2"/>
    <x v="1"/>
  </r>
  <r>
    <n v="664"/>
    <s v="2170"/>
    <x v="0"/>
    <n v="737"/>
    <n v="0"/>
    <n v="447"/>
    <x v="0"/>
    <x v="0"/>
    <x v="0"/>
    <x v="0"/>
    <x v="0"/>
    <x v="2"/>
    <x v="41"/>
    <x v="2"/>
    <x v="1"/>
  </r>
  <r>
    <n v="1009"/>
    <s v="2170"/>
    <x v="1"/>
    <n v="836"/>
    <n v="134"/>
    <n v="447"/>
    <x v="0"/>
    <x v="0"/>
    <x v="0"/>
    <x v="0"/>
    <x v="0"/>
    <x v="2"/>
    <x v="41"/>
    <x v="2"/>
    <x v="1"/>
  </r>
  <r>
    <n v="837"/>
    <s v="2175"/>
    <x v="0"/>
    <n v="569"/>
    <n v="0"/>
    <n v="398"/>
    <x v="0"/>
    <x v="0"/>
    <x v="0"/>
    <x v="0"/>
    <x v="0"/>
    <x v="2"/>
    <x v="42"/>
    <x v="2"/>
    <x v="1"/>
  </r>
  <r>
    <n v="1182"/>
    <s v="2175"/>
    <x v="1"/>
    <n v="548"/>
    <n v="87"/>
    <n v="398"/>
    <x v="0"/>
    <x v="0"/>
    <x v="0"/>
    <x v="0"/>
    <x v="0"/>
    <x v="2"/>
    <x v="42"/>
    <x v="2"/>
    <x v="1"/>
  </r>
  <r>
    <n v="838"/>
    <s v="2180"/>
    <x v="0"/>
    <n v="679"/>
    <n v="0"/>
    <n v="423"/>
    <x v="0"/>
    <x v="0"/>
    <x v="0"/>
    <x v="0"/>
    <x v="0"/>
    <x v="2"/>
    <x v="43"/>
    <x v="2"/>
    <x v="1"/>
  </r>
  <r>
    <n v="1183"/>
    <s v="2180"/>
    <x v="1"/>
    <n v="697"/>
    <n v="147"/>
    <n v="423"/>
    <x v="0"/>
    <x v="0"/>
    <x v="0"/>
    <x v="0"/>
    <x v="0"/>
    <x v="2"/>
    <x v="43"/>
    <x v="2"/>
    <x v="1"/>
  </r>
  <r>
    <n v="839"/>
    <s v="2185"/>
    <x v="0"/>
    <n v="549"/>
    <n v="0"/>
    <n v="376"/>
    <x v="0"/>
    <x v="0"/>
    <x v="0"/>
    <x v="0"/>
    <x v="0"/>
    <x v="2"/>
    <x v="44"/>
    <x v="2"/>
    <x v="1"/>
  </r>
  <r>
    <n v="1184"/>
    <s v="2185"/>
    <x v="1"/>
    <n v="551"/>
    <n v="98"/>
    <n v="376"/>
    <x v="0"/>
    <x v="0"/>
    <x v="0"/>
    <x v="0"/>
    <x v="0"/>
    <x v="2"/>
    <x v="44"/>
    <x v="2"/>
    <x v="1"/>
  </r>
  <r>
    <n v="840"/>
    <s v="2190"/>
    <x v="0"/>
    <n v="374"/>
    <n v="0"/>
    <n v="237"/>
    <x v="0"/>
    <x v="0"/>
    <x v="0"/>
    <x v="0"/>
    <x v="0"/>
    <x v="2"/>
    <x v="45"/>
    <x v="2"/>
    <x v="1"/>
  </r>
  <r>
    <n v="1185"/>
    <s v="2190"/>
    <x v="1"/>
    <n v="418"/>
    <n v="158"/>
    <n v="237"/>
    <x v="0"/>
    <x v="0"/>
    <x v="0"/>
    <x v="0"/>
    <x v="0"/>
    <x v="2"/>
    <x v="45"/>
    <x v="2"/>
    <x v="1"/>
  </r>
  <r>
    <n v="841"/>
    <s v="2195"/>
    <x v="0"/>
    <n v="379"/>
    <n v="0"/>
    <n v="249"/>
    <x v="0"/>
    <x v="0"/>
    <x v="0"/>
    <x v="0"/>
    <x v="0"/>
    <x v="2"/>
    <x v="46"/>
    <x v="2"/>
    <x v="1"/>
  </r>
  <r>
    <n v="1186"/>
    <s v="2195"/>
    <x v="1"/>
    <n v="326"/>
    <n v="74"/>
    <n v="149"/>
    <x v="0"/>
    <x v="0"/>
    <x v="0"/>
    <x v="0"/>
    <x v="0"/>
    <x v="2"/>
    <x v="46"/>
    <x v="2"/>
    <x v="1"/>
  </r>
  <r>
    <n v="842"/>
    <s v="2200"/>
    <x v="0"/>
    <n v="472"/>
    <n v="0"/>
    <n v="326"/>
    <x v="0"/>
    <x v="0"/>
    <x v="0"/>
    <x v="0"/>
    <x v="0"/>
    <x v="3"/>
    <x v="47"/>
    <x v="3"/>
    <x v="2"/>
  </r>
  <r>
    <n v="1187"/>
    <s v="2200"/>
    <x v="1"/>
    <n v="862"/>
    <n v="163"/>
    <n v="467"/>
    <x v="0"/>
    <x v="0"/>
    <x v="0"/>
    <x v="0"/>
    <x v="0"/>
    <x v="3"/>
    <x v="47"/>
    <x v="3"/>
    <x v="2"/>
  </r>
  <r>
    <n v="843"/>
    <s v="2205"/>
    <x v="0"/>
    <n v="463"/>
    <n v="0"/>
    <n v="303"/>
    <x v="0"/>
    <x v="0"/>
    <x v="0"/>
    <x v="0"/>
    <x v="0"/>
    <x v="3"/>
    <x v="48"/>
    <x v="3"/>
    <x v="2"/>
  </r>
  <r>
    <n v="1188"/>
    <s v="2205"/>
    <x v="1"/>
    <n v="502"/>
    <n v="173"/>
    <n v="303"/>
    <x v="0"/>
    <x v="0"/>
    <x v="0"/>
    <x v="0"/>
    <x v="0"/>
    <x v="3"/>
    <x v="48"/>
    <x v="3"/>
    <x v="2"/>
  </r>
  <r>
    <n v="844"/>
    <s v="2210"/>
    <x v="0"/>
    <n v="382"/>
    <n v="0"/>
    <n v="233"/>
    <x v="0"/>
    <x v="0"/>
    <x v="0"/>
    <x v="0"/>
    <x v="0"/>
    <x v="3"/>
    <x v="49"/>
    <x v="3"/>
    <x v="2"/>
  </r>
  <r>
    <n v="1189"/>
    <s v="2210"/>
    <x v="1"/>
    <n v="411"/>
    <n v="97"/>
    <n v="233"/>
    <x v="0"/>
    <x v="0"/>
    <x v="0"/>
    <x v="0"/>
    <x v="0"/>
    <x v="3"/>
    <x v="49"/>
    <x v="3"/>
    <x v="2"/>
  </r>
  <r>
    <n v="845"/>
    <s v="2215"/>
    <x v="0"/>
    <n v="592"/>
    <n v="0"/>
    <n v="409"/>
    <x v="0"/>
    <x v="0"/>
    <x v="0"/>
    <x v="0"/>
    <x v="0"/>
    <x v="3"/>
    <x v="50"/>
    <x v="3"/>
    <x v="2"/>
  </r>
  <r>
    <n v="1190"/>
    <s v="2215"/>
    <x v="1"/>
    <n v="872"/>
    <n v="259"/>
    <n v="409"/>
    <x v="0"/>
    <x v="0"/>
    <x v="0"/>
    <x v="0"/>
    <x v="0"/>
    <x v="3"/>
    <x v="50"/>
    <x v="3"/>
    <x v="2"/>
  </r>
  <r>
    <n v="846"/>
    <s v="2220"/>
    <x v="0"/>
    <n v="655"/>
    <n v="0"/>
    <n v="455"/>
    <x v="0"/>
    <x v="0"/>
    <x v="0"/>
    <x v="0"/>
    <x v="0"/>
    <x v="3"/>
    <x v="51"/>
    <x v="3"/>
    <x v="2"/>
  </r>
  <r>
    <n v="1191"/>
    <s v="2220"/>
    <x v="1"/>
    <n v="997"/>
    <n v="174"/>
    <n v="556"/>
    <x v="0"/>
    <x v="0"/>
    <x v="0"/>
    <x v="0"/>
    <x v="0"/>
    <x v="3"/>
    <x v="51"/>
    <x v="3"/>
    <x v="2"/>
  </r>
  <r>
    <n v="847"/>
    <s v="2225"/>
    <x v="0"/>
    <n v="629"/>
    <n v="0"/>
    <n v="345"/>
    <x v="0"/>
    <x v="0"/>
    <x v="0"/>
    <x v="0"/>
    <x v="0"/>
    <x v="3"/>
    <x v="52"/>
    <x v="3"/>
    <x v="2"/>
  </r>
  <r>
    <n v="1192"/>
    <s v="2225"/>
    <x v="1"/>
    <n v="969"/>
    <n v="137"/>
    <n v="546"/>
    <x v="0"/>
    <x v="0"/>
    <x v="0"/>
    <x v="0"/>
    <x v="0"/>
    <x v="3"/>
    <x v="52"/>
    <x v="3"/>
    <x v="2"/>
  </r>
  <r>
    <n v="848"/>
    <s v="2230"/>
    <x v="0"/>
    <n v="627"/>
    <n v="0"/>
    <n v="330"/>
    <x v="0"/>
    <x v="0"/>
    <x v="0"/>
    <x v="0"/>
    <x v="0"/>
    <x v="3"/>
    <x v="53"/>
    <x v="3"/>
    <x v="2"/>
  </r>
  <r>
    <n v="1193"/>
    <s v="2230"/>
    <x v="1"/>
    <n v="1197"/>
    <n v="208"/>
    <n v="841"/>
    <x v="0"/>
    <x v="0"/>
    <x v="0"/>
    <x v="0"/>
    <x v="0"/>
    <x v="3"/>
    <x v="53"/>
    <x v="3"/>
    <x v="2"/>
  </r>
  <r>
    <n v="849"/>
    <s v="2235"/>
    <x v="0"/>
    <n v="863"/>
    <n v="0"/>
    <n v="641"/>
    <x v="0"/>
    <x v="0"/>
    <x v="0"/>
    <x v="0"/>
    <x v="0"/>
    <x v="3"/>
    <x v="54"/>
    <x v="3"/>
    <x v="2"/>
  </r>
  <r>
    <n v="1194"/>
    <s v="2235"/>
    <x v="1"/>
    <n v="652"/>
    <n v="178"/>
    <n v="396"/>
    <x v="0"/>
    <x v="0"/>
    <x v="0"/>
    <x v="0"/>
    <x v="0"/>
    <x v="3"/>
    <x v="54"/>
    <x v="3"/>
    <x v="2"/>
  </r>
  <r>
    <n v="850"/>
    <s v="2240"/>
    <x v="0"/>
    <n v="0"/>
    <n v="0"/>
    <n v="0"/>
    <x v="0"/>
    <x v="0"/>
    <x v="0"/>
    <x v="0"/>
    <x v="0"/>
    <x v="3"/>
    <x v="55"/>
    <x v="3"/>
    <x v="2"/>
  </r>
  <r>
    <n v="1195"/>
    <s v="2240"/>
    <x v="1"/>
    <n v="474"/>
    <n v="149"/>
    <n v="191"/>
    <x v="0"/>
    <x v="0"/>
    <x v="0"/>
    <x v="0"/>
    <x v="0"/>
    <x v="3"/>
    <x v="55"/>
    <x v="3"/>
    <x v="2"/>
  </r>
  <r>
    <n v="851"/>
    <s v="2245"/>
    <x v="0"/>
    <n v="501"/>
    <n v="0"/>
    <n v="370"/>
    <x v="0"/>
    <x v="0"/>
    <x v="0"/>
    <x v="0"/>
    <x v="0"/>
    <x v="3"/>
    <x v="56"/>
    <x v="3"/>
    <x v="2"/>
  </r>
  <r>
    <n v="1196"/>
    <s v="2245"/>
    <x v="1"/>
    <n v="632"/>
    <n v="179"/>
    <n v="371"/>
    <x v="0"/>
    <x v="0"/>
    <x v="0"/>
    <x v="0"/>
    <x v="0"/>
    <x v="3"/>
    <x v="56"/>
    <x v="3"/>
    <x v="2"/>
  </r>
  <r>
    <n v="852"/>
    <s v="2250"/>
    <x v="0"/>
    <n v="683"/>
    <n v="0"/>
    <n v="462"/>
    <x v="0"/>
    <x v="0"/>
    <x v="0"/>
    <x v="0"/>
    <x v="0"/>
    <x v="3"/>
    <x v="57"/>
    <x v="3"/>
    <x v="2"/>
  </r>
  <r>
    <n v="1197"/>
    <s v="2250"/>
    <x v="1"/>
    <n v="728"/>
    <n v="186"/>
    <n v="462"/>
    <x v="0"/>
    <x v="0"/>
    <x v="0"/>
    <x v="0"/>
    <x v="0"/>
    <x v="3"/>
    <x v="57"/>
    <x v="3"/>
    <x v="2"/>
  </r>
  <r>
    <n v="853"/>
    <s v="2255"/>
    <x v="0"/>
    <n v="1132"/>
    <n v="0"/>
    <n v="713"/>
    <x v="0"/>
    <x v="0"/>
    <x v="0"/>
    <x v="0"/>
    <x v="0"/>
    <x v="4"/>
    <x v="58"/>
    <x v="4"/>
    <x v="2"/>
  </r>
  <r>
    <n v="1198"/>
    <s v="2255"/>
    <x v="1"/>
    <n v="1214"/>
    <n v="235"/>
    <n v="834"/>
    <x v="0"/>
    <x v="0"/>
    <x v="0"/>
    <x v="0"/>
    <x v="0"/>
    <x v="4"/>
    <x v="58"/>
    <x v="4"/>
    <x v="2"/>
  </r>
  <r>
    <n v="854"/>
    <s v="2260"/>
    <x v="0"/>
    <n v="878"/>
    <n v="0"/>
    <n v="605"/>
    <x v="0"/>
    <x v="0"/>
    <x v="0"/>
    <x v="0"/>
    <x v="0"/>
    <x v="4"/>
    <x v="59"/>
    <x v="4"/>
    <x v="2"/>
  </r>
  <r>
    <n v="1199"/>
    <s v="2260"/>
    <x v="1"/>
    <n v="954"/>
    <n v="272"/>
    <n v="605"/>
    <x v="0"/>
    <x v="0"/>
    <x v="0"/>
    <x v="0"/>
    <x v="0"/>
    <x v="4"/>
    <x v="59"/>
    <x v="4"/>
    <x v="2"/>
  </r>
  <r>
    <n v="855"/>
    <s v="2265"/>
    <x v="0"/>
    <n v="1212"/>
    <n v="0"/>
    <n v="824"/>
    <x v="0"/>
    <x v="0"/>
    <x v="0"/>
    <x v="0"/>
    <x v="0"/>
    <x v="4"/>
    <x v="60"/>
    <x v="4"/>
    <x v="2"/>
  </r>
  <r>
    <n v="1200"/>
    <s v="2265"/>
    <x v="1"/>
    <n v="587"/>
    <n v="254"/>
    <n v="242"/>
    <x v="0"/>
    <x v="0"/>
    <x v="0"/>
    <x v="0"/>
    <x v="0"/>
    <x v="4"/>
    <x v="60"/>
    <x v="4"/>
    <x v="2"/>
  </r>
  <r>
    <n v="856"/>
    <s v="2270"/>
    <x v="0"/>
    <n v="0"/>
    <n v="0"/>
    <n v="0"/>
    <x v="0"/>
    <x v="0"/>
    <x v="0"/>
    <x v="0"/>
    <x v="0"/>
    <x v="4"/>
    <x v="61"/>
    <x v="4"/>
    <x v="2"/>
  </r>
  <r>
    <n v="1201"/>
    <s v="2270"/>
    <x v="1"/>
    <n v="473"/>
    <n v="193"/>
    <n v="224"/>
    <x v="0"/>
    <x v="0"/>
    <x v="0"/>
    <x v="0"/>
    <x v="0"/>
    <x v="4"/>
    <x v="61"/>
    <x v="4"/>
    <x v="2"/>
  </r>
  <r>
    <n v="857"/>
    <s v="2275"/>
    <x v="0"/>
    <n v="803"/>
    <n v="0"/>
    <n v="594"/>
    <x v="0"/>
    <x v="0"/>
    <x v="0"/>
    <x v="0"/>
    <x v="0"/>
    <x v="4"/>
    <x v="62"/>
    <x v="4"/>
    <x v="2"/>
  </r>
  <r>
    <n v="1202"/>
    <s v="2275"/>
    <x v="1"/>
    <n v="864"/>
    <n v="202"/>
    <n v="594"/>
    <x v="0"/>
    <x v="0"/>
    <x v="0"/>
    <x v="0"/>
    <x v="0"/>
    <x v="4"/>
    <x v="62"/>
    <x v="4"/>
    <x v="2"/>
  </r>
  <r>
    <n v="858"/>
    <s v="2280"/>
    <x v="0"/>
    <n v="939"/>
    <n v="0"/>
    <n v="685"/>
    <x v="0"/>
    <x v="0"/>
    <x v="0"/>
    <x v="0"/>
    <x v="0"/>
    <x v="4"/>
    <x v="63"/>
    <x v="4"/>
    <x v="2"/>
  </r>
  <r>
    <n v="1203"/>
    <s v="2280"/>
    <x v="1"/>
    <n v="1005"/>
    <n v="104"/>
    <n v="885"/>
    <x v="0"/>
    <x v="0"/>
    <x v="0"/>
    <x v="0"/>
    <x v="0"/>
    <x v="4"/>
    <x v="63"/>
    <x v="4"/>
    <x v="2"/>
  </r>
  <r>
    <n v="859"/>
    <s v="2285"/>
    <x v="0"/>
    <n v="905"/>
    <n v="0"/>
    <n v="679"/>
    <x v="0"/>
    <x v="0"/>
    <x v="0"/>
    <x v="0"/>
    <x v="0"/>
    <x v="4"/>
    <x v="64"/>
    <x v="4"/>
    <x v="2"/>
  </r>
  <r>
    <n v="1204"/>
    <s v="2285"/>
    <x v="1"/>
    <n v="971"/>
    <n v="189"/>
    <n v="679"/>
    <x v="0"/>
    <x v="0"/>
    <x v="0"/>
    <x v="0"/>
    <x v="0"/>
    <x v="4"/>
    <x v="64"/>
    <x v="4"/>
    <x v="2"/>
  </r>
  <r>
    <n v="860"/>
    <s v="2290"/>
    <x v="0"/>
    <n v="554"/>
    <n v="0"/>
    <n v="392"/>
    <x v="0"/>
    <x v="0"/>
    <x v="0"/>
    <x v="0"/>
    <x v="0"/>
    <x v="4"/>
    <x v="65"/>
    <x v="4"/>
    <x v="2"/>
  </r>
  <r>
    <n v="1205"/>
    <s v="2290"/>
    <x v="1"/>
    <n v="605"/>
    <n v="198"/>
    <n v="392"/>
    <x v="0"/>
    <x v="0"/>
    <x v="0"/>
    <x v="0"/>
    <x v="0"/>
    <x v="4"/>
    <x v="65"/>
    <x v="4"/>
    <x v="2"/>
  </r>
  <r>
    <n v="861"/>
    <s v="2295"/>
    <x v="0"/>
    <n v="634"/>
    <n v="0"/>
    <n v="463"/>
    <x v="0"/>
    <x v="0"/>
    <x v="0"/>
    <x v="0"/>
    <x v="0"/>
    <x v="4"/>
    <x v="66"/>
    <x v="4"/>
    <x v="2"/>
  </r>
  <r>
    <n v="1206"/>
    <s v="2295"/>
    <x v="1"/>
    <n v="689"/>
    <n v="179"/>
    <n v="463"/>
    <x v="0"/>
    <x v="0"/>
    <x v="0"/>
    <x v="0"/>
    <x v="0"/>
    <x v="4"/>
    <x v="66"/>
    <x v="4"/>
    <x v="2"/>
  </r>
  <r>
    <n v="862"/>
    <s v="2300"/>
    <x v="0"/>
    <n v="1230"/>
    <n v="0"/>
    <n v="823"/>
    <x v="0"/>
    <x v="0"/>
    <x v="0"/>
    <x v="0"/>
    <x v="0"/>
    <x v="5"/>
    <x v="67"/>
    <x v="5"/>
    <x v="2"/>
  </r>
  <r>
    <n v="1207"/>
    <s v="2300"/>
    <x v="1"/>
    <n v="1348"/>
    <n v="351"/>
    <n v="923"/>
    <x v="0"/>
    <x v="0"/>
    <x v="0"/>
    <x v="0"/>
    <x v="0"/>
    <x v="5"/>
    <x v="67"/>
    <x v="5"/>
    <x v="2"/>
  </r>
  <r>
    <n v="863"/>
    <s v="2305"/>
    <x v="0"/>
    <n v="1369"/>
    <n v="0"/>
    <n v="867"/>
    <x v="0"/>
    <x v="0"/>
    <x v="0"/>
    <x v="0"/>
    <x v="0"/>
    <x v="5"/>
    <x v="68"/>
    <x v="5"/>
    <x v="2"/>
  </r>
  <r>
    <n v="1208"/>
    <s v="2305"/>
    <x v="1"/>
    <n v="735"/>
    <n v="134"/>
    <n v="551"/>
    <x v="0"/>
    <x v="0"/>
    <x v="0"/>
    <x v="0"/>
    <x v="0"/>
    <x v="5"/>
    <x v="68"/>
    <x v="5"/>
    <x v="2"/>
  </r>
  <r>
    <n v="864"/>
    <s v="2310"/>
    <x v="0"/>
    <n v="0"/>
    <n v="0"/>
    <n v="0"/>
    <x v="0"/>
    <x v="0"/>
    <x v="0"/>
    <x v="0"/>
    <x v="0"/>
    <x v="5"/>
    <x v="69"/>
    <x v="5"/>
    <x v="2"/>
  </r>
  <r>
    <n v="1209"/>
    <s v="2310"/>
    <x v="1"/>
    <n v="721"/>
    <n v="199"/>
    <n v="484"/>
    <x v="0"/>
    <x v="0"/>
    <x v="0"/>
    <x v="0"/>
    <x v="0"/>
    <x v="5"/>
    <x v="69"/>
    <x v="5"/>
    <x v="2"/>
  </r>
  <r>
    <n v="865"/>
    <s v="2315"/>
    <x v="0"/>
    <n v="1255"/>
    <n v="0"/>
    <n v="931"/>
    <x v="0"/>
    <x v="0"/>
    <x v="0"/>
    <x v="0"/>
    <x v="0"/>
    <x v="5"/>
    <x v="70"/>
    <x v="5"/>
    <x v="2"/>
  </r>
  <r>
    <n v="1210"/>
    <s v="2315"/>
    <x v="1"/>
    <n v="785"/>
    <n v="321"/>
    <n v="338"/>
    <x v="0"/>
    <x v="0"/>
    <x v="0"/>
    <x v="0"/>
    <x v="0"/>
    <x v="5"/>
    <x v="70"/>
    <x v="5"/>
    <x v="2"/>
  </r>
  <r>
    <n v="866"/>
    <s v="2320"/>
    <x v="0"/>
    <n v="0"/>
    <n v="0"/>
    <n v="0"/>
    <x v="0"/>
    <x v="0"/>
    <x v="0"/>
    <x v="0"/>
    <x v="0"/>
    <x v="5"/>
    <x v="71"/>
    <x v="5"/>
    <x v="2"/>
  </r>
  <r>
    <n v="1211"/>
    <s v="2320"/>
    <x v="1"/>
    <n v="536"/>
    <n v="227"/>
    <n v="205"/>
    <x v="0"/>
    <x v="0"/>
    <x v="0"/>
    <x v="0"/>
    <x v="0"/>
    <x v="5"/>
    <x v="71"/>
    <x v="5"/>
    <x v="2"/>
  </r>
  <r>
    <n v="867"/>
    <s v="2325"/>
    <x v="0"/>
    <n v="843"/>
    <n v="0"/>
    <n v="642"/>
    <x v="0"/>
    <x v="0"/>
    <x v="0"/>
    <x v="0"/>
    <x v="0"/>
    <x v="5"/>
    <x v="72"/>
    <x v="5"/>
    <x v="2"/>
  </r>
  <r>
    <n v="1212"/>
    <s v="2325"/>
    <x v="1"/>
    <n v="838"/>
    <n v="156"/>
    <n v="642"/>
    <x v="0"/>
    <x v="0"/>
    <x v="0"/>
    <x v="0"/>
    <x v="0"/>
    <x v="5"/>
    <x v="72"/>
    <x v="5"/>
    <x v="2"/>
  </r>
  <r>
    <n v="868"/>
    <s v="2330"/>
    <x v="0"/>
    <n v="1124"/>
    <n v="0"/>
    <n v="722"/>
    <x v="0"/>
    <x v="0"/>
    <x v="0"/>
    <x v="0"/>
    <x v="0"/>
    <x v="5"/>
    <x v="73"/>
    <x v="5"/>
    <x v="2"/>
  </r>
  <r>
    <n v="1213"/>
    <s v="2330"/>
    <x v="1"/>
    <n v="1023"/>
    <n v="137"/>
    <n v="822"/>
    <x v="0"/>
    <x v="0"/>
    <x v="0"/>
    <x v="0"/>
    <x v="0"/>
    <x v="5"/>
    <x v="73"/>
    <x v="5"/>
    <x v="2"/>
  </r>
  <r>
    <n v="869"/>
    <s v="2335"/>
    <x v="0"/>
    <n v="685"/>
    <n v="0"/>
    <n v="471"/>
    <x v="0"/>
    <x v="0"/>
    <x v="0"/>
    <x v="0"/>
    <x v="0"/>
    <x v="5"/>
    <x v="74"/>
    <x v="5"/>
    <x v="2"/>
  </r>
  <r>
    <n v="1214"/>
    <s v="2335"/>
    <x v="1"/>
    <n v="898"/>
    <n v="296"/>
    <n v="471"/>
    <x v="0"/>
    <x v="0"/>
    <x v="0"/>
    <x v="0"/>
    <x v="0"/>
    <x v="5"/>
    <x v="74"/>
    <x v="5"/>
    <x v="2"/>
  </r>
  <r>
    <n v="870"/>
    <s v="2340"/>
    <x v="0"/>
    <n v="654"/>
    <n v="0"/>
    <n v="473"/>
    <x v="0"/>
    <x v="0"/>
    <x v="0"/>
    <x v="0"/>
    <x v="0"/>
    <x v="5"/>
    <x v="75"/>
    <x v="5"/>
    <x v="2"/>
  </r>
  <r>
    <n v="1215"/>
    <s v="2340"/>
    <x v="1"/>
    <n v="724"/>
    <n v="221"/>
    <n v="473"/>
    <x v="0"/>
    <x v="0"/>
    <x v="0"/>
    <x v="0"/>
    <x v="0"/>
    <x v="5"/>
    <x v="75"/>
    <x v="5"/>
    <x v="2"/>
  </r>
  <r>
    <n v="871"/>
    <s v="2345"/>
    <x v="0"/>
    <n v="473"/>
    <n v="0"/>
    <n v="335"/>
    <x v="0"/>
    <x v="0"/>
    <x v="0"/>
    <x v="0"/>
    <x v="0"/>
    <x v="5"/>
    <x v="76"/>
    <x v="5"/>
    <x v="2"/>
  </r>
  <r>
    <n v="1216"/>
    <s v="2345"/>
    <x v="1"/>
    <n v="525"/>
    <n v="145"/>
    <n v="335"/>
    <x v="0"/>
    <x v="0"/>
    <x v="0"/>
    <x v="0"/>
    <x v="0"/>
    <x v="5"/>
    <x v="76"/>
    <x v="5"/>
    <x v="2"/>
  </r>
  <r>
    <n v="872"/>
    <s v="2350"/>
    <x v="0"/>
    <n v="787"/>
    <n v="0"/>
    <n v="525"/>
    <x v="0"/>
    <x v="0"/>
    <x v="0"/>
    <x v="0"/>
    <x v="0"/>
    <x v="5"/>
    <x v="77"/>
    <x v="5"/>
    <x v="2"/>
  </r>
  <r>
    <n v="1217"/>
    <s v="2350"/>
    <x v="1"/>
    <n v="839"/>
    <n v="261"/>
    <n v="525"/>
    <x v="0"/>
    <x v="0"/>
    <x v="0"/>
    <x v="0"/>
    <x v="0"/>
    <x v="5"/>
    <x v="77"/>
    <x v="5"/>
    <x v="2"/>
  </r>
  <r>
    <n v="895"/>
    <s v="2465"/>
    <x v="0"/>
    <n v="385"/>
    <n v="0"/>
    <n v="226"/>
    <x v="0"/>
    <x v="0"/>
    <x v="0"/>
    <x v="0"/>
    <x v="0"/>
    <x v="6"/>
    <x v="78"/>
    <x v="6"/>
    <x v="2"/>
  </r>
  <r>
    <n v="1240"/>
    <s v="2465"/>
    <x v="1"/>
    <n v="436"/>
    <n v="129"/>
    <n v="226"/>
    <x v="0"/>
    <x v="0"/>
    <x v="0"/>
    <x v="0"/>
    <x v="0"/>
    <x v="6"/>
    <x v="78"/>
    <x v="6"/>
    <x v="2"/>
  </r>
  <r>
    <n v="896"/>
    <s v="2470"/>
    <x v="0"/>
    <n v="543"/>
    <n v="0"/>
    <n v="314"/>
    <x v="0"/>
    <x v="0"/>
    <x v="0"/>
    <x v="0"/>
    <x v="0"/>
    <x v="6"/>
    <x v="79"/>
    <x v="6"/>
    <x v="2"/>
  </r>
  <r>
    <n v="1241"/>
    <s v="2470"/>
    <x v="1"/>
    <n v="606"/>
    <n v="162"/>
    <n v="325"/>
    <x v="0"/>
    <x v="0"/>
    <x v="0"/>
    <x v="0"/>
    <x v="0"/>
    <x v="6"/>
    <x v="79"/>
    <x v="6"/>
    <x v="2"/>
  </r>
  <r>
    <n v="897"/>
    <s v="2475"/>
    <x v="0"/>
    <n v="572"/>
    <n v="0"/>
    <n v="297"/>
    <x v="0"/>
    <x v="0"/>
    <x v="0"/>
    <x v="0"/>
    <x v="0"/>
    <x v="6"/>
    <x v="80"/>
    <x v="6"/>
    <x v="2"/>
  </r>
  <r>
    <n v="1242"/>
    <s v="2475"/>
    <x v="1"/>
    <n v="629"/>
    <n v="114"/>
    <n v="397"/>
    <x v="0"/>
    <x v="0"/>
    <x v="0"/>
    <x v="0"/>
    <x v="0"/>
    <x v="6"/>
    <x v="80"/>
    <x v="6"/>
    <x v="2"/>
  </r>
  <r>
    <n v="898"/>
    <s v="2480"/>
    <x v="0"/>
    <n v="899"/>
    <n v="0"/>
    <n v="413"/>
    <x v="0"/>
    <x v="0"/>
    <x v="0"/>
    <x v="0"/>
    <x v="0"/>
    <x v="6"/>
    <x v="81"/>
    <x v="6"/>
    <x v="2"/>
  </r>
  <r>
    <n v="1243"/>
    <s v="2480"/>
    <x v="1"/>
    <n v="954"/>
    <n v="182"/>
    <n v="513"/>
    <x v="0"/>
    <x v="0"/>
    <x v="0"/>
    <x v="0"/>
    <x v="0"/>
    <x v="6"/>
    <x v="81"/>
    <x v="6"/>
    <x v="2"/>
  </r>
  <r>
    <n v="899"/>
    <s v="2485"/>
    <x v="0"/>
    <n v="836"/>
    <n v="0"/>
    <n v="409"/>
    <x v="0"/>
    <x v="0"/>
    <x v="0"/>
    <x v="0"/>
    <x v="0"/>
    <x v="6"/>
    <x v="82"/>
    <x v="6"/>
    <x v="2"/>
  </r>
  <r>
    <n v="1244"/>
    <s v="2485"/>
    <x v="1"/>
    <n v="893"/>
    <n v="182"/>
    <n v="409"/>
    <x v="0"/>
    <x v="0"/>
    <x v="0"/>
    <x v="0"/>
    <x v="0"/>
    <x v="6"/>
    <x v="82"/>
    <x v="6"/>
    <x v="2"/>
  </r>
  <r>
    <n v="900"/>
    <s v="2490"/>
    <x v="0"/>
    <n v="897"/>
    <n v="0"/>
    <n v="387"/>
    <x v="0"/>
    <x v="0"/>
    <x v="0"/>
    <x v="0"/>
    <x v="0"/>
    <x v="6"/>
    <x v="83"/>
    <x v="6"/>
    <x v="2"/>
  </r>
  <r>
    <n v="1245"/>
    <s v="2490"/>
    <x v="1"/>
    <n v="956"/>
    <n v="126"/>
    <n v="687"/>
    <x v="0"/>
    <x v="0"/>
    <x v="0"/>
    <x v="0"/>
    <x v="0"/>
    <x v="6"/>
    <x v="83"/>
    <x v="6"/>
    <x v="2"/>
  </r>
  <r>
    <n v="901"/>
    <s v="2495"/>
    <x v="0"/>
    <n v="753"/>
    <n v="0"/>
    <n v="368"/>
    <x v="0"/>
    <x v="0"/>
    <x v="0"/>
    <x v="0"/>
    <x v="0"/>
    <x v="6"/>
    <x v="84"/>
    <x v="6"/>
    <x v="2"/>
  </r>
  <r>
    <n v="1246"/>
    <s v="2495"/>
    <x v="1"/>
    <n v="808"/>
    <n v="122"/>
    <n v="568"/>
    <x v="0"/>
    <x v="0"/>
    <x v="0"/>
    <x v="0"/>
    <x v="0"/>
    <x v="6"/>
    <x v="84"/>
    <x v="6"/>
    <x v="2"/>
  </r>
  <r>
    <n v="902"/>
    <s v="2500"/>
    <x v="0"/>
    <n v="518"/>
    <n v="0"/>
    <n v="332"/>
    <x v="0"/>
    <x v="0"/>
    <x v="0"/>
    <x v="0"/>
    <x v="0"/>
    <x v="6"/>
    <x v="85"/>
    <x v="6"/>
    <x v="2"/>
  </r>
  <r>
    <n v="1247"/>
    <s v="2500"/>
    <x v="1"/>
    <n v="570"/>
    <n v="74"/>
    <n v="332"/>
    <x v="0"/>
    <x v="0"/>
    <x v="0"/>
    <x v="0"/>
    <x v="0"/>
    <x v="6"/>
    <x v="85"/>
    <x v="6"/>
    <x v="2"/>
  </r>
  <r>
    <n v="903"/>
    <s v="2505"/>
    <x v="0"/>
    <n v="393"/>
    <n v="0"/>
    <n v="224"/>
    <x v="0"/>
    <x v="0"/>
    <x v="0"/>
    <x v="0"/>
    <x v="0"/>
    <x v="6"/>
    <x v="86"/>
    <x v="6"/>
    <x v="2"/>
  </r>
  <r>
    <n v="1248"/>
    <s v="2505"/>
    <x v="1"/>
    <n v="454"/>
    <n v="62"/>
    <n v="224"/>
    <x v="0"/>
    <x v="0"/>
    <x v="0"/>
    <x v="0"/>
    <x v="0"/>
    <x v="6"/>
    <x v="86"/>
    <x v="6"/>
    <x v="2"/>
  </r>
  <r>
    <n v="904"/>
    <s v="2510"/>
    <x v="0"/>
    <n v="529"/>
    <n v="0"/>
    <n v="290"/>
    <x v="0"/>
    <x v="0"/>
    <x v="0"/>
    <x v="0"/>
    <x v="0"/>
    <x v="6"/>
    <x v="87"/>
    <x v="6"/>
    <x v="2"/>
  </r>
  <r>
    <n v="1249"/>
    <s v="2510"/>
    <x v="1"/>
    <n v="585"/>
    <n v="108"/>
    <n v="290"/>
    <x v="0"/>
    <x v="0"/>
    <x v="0"/>
    <x v="0"/>
    <x v="0"/>
    <x v="6"/>
    <x v="87"/>
    <x v="6"/>
    <x v="2"/>
  </r>
  <r>
    <n v="885"/>
    <s v="1421"/>
    <x v="0"/>
    <n v="758"/>
    <n v="0"/>
    <n v="553"/>
    <x v="0"/>
    <x v="0"/>
    <x v="0"/>
    <x v="0"/>
    <x v="0"/>
    <x v="7"/>
    <x v="88"/>
    <x v="7"/>
    <x v="2"/>
  </r>
  <r>
    <n v="1230"/>
    <s v="1421"/>
    <x v="1"/>
    <n v="658"/>
    <n v="69"/>
    <n v="353"/>
    <x v="0"/>
    <x v="0"/>
    <x v="0"/>
    <x v="0"/>
    <x v="0"/>
    <x v="7"/>
    <x v="88"/>
    <x v="7"/>
    <x v="2"/>
  </r>
  <r>
    <n v="873"/>
    <s v="2355"/>
    <x v="0"/>
    <n v="518"/>
    <n v="0"/>
    <n v="361"/>
    <x v="0"/>
    <x v="0"/>
    <x v="0"/>
    <x v="0"/>
    <x v="0"/>
    <x v="7"/>
    <x v="89"/>
    <x v="7"/>
    <x v="2"/>
  </r>
  <r>
    <n v="1218"/>
    <s v="2355"/>
    <x v="1"/>
    <n v="529"/>
    <n v="78"/>
    <n v="391"/>
    <x v="0"/>
    <x v="0"/>
    <x v="0"/>
    <x v="0"/>
    <x v="0"/>
    <x v="7"/>
    <x v="89"/>
    <x v="7"/>
    <x v="2"/>
  </r>
  <r>
    <n v="874"/>
    <s v="2360"/>
    <x v="0"/>
    <n v="959"/>
    <n v="0"/>
    <n v="704"/>
    <x v="0"/>
    <x v="0"/>
    <x v="0"/>
    <x v="0"/>
    <x v="0"/>
    <x v="7"/>
    <x v="90"/>
    <x v="7"/>
    <x v="2"/>
  </r>
  <r>
    <n v="1219"/>
    <s v="2360"/>
    <x v="1"/>
    <n v="784"/>
    <n v="84"/>
    <n v="525"/>
    <x v="0"/>
    <x v="0"/>
    <x v="0"/>
    <x v="0"/>
    <x v="0"/>
    <x v="7"/>
    <x v="90"/>
    <x v="7"/>
    <x v="2"/>
  </r>
  <r>
    <n v="875"/>
    <s v="2365"/>
    <x v="0"/>
    <n v="0"/>
    <n v="0"/>
    <n v="0"/>
    <x v="0"/>
    <x v="0"/>
    <x v="0"/>
    <x v="0"/>
    <x v="0"/>
    <x v="7"/>
    <x v="91"/>
    <x v="7"/>
    <x v="2"/>
  </r>
  <r>
    <n v="1220"/>
    <s v="2365"/>
    <x v="1"/>
    <n v="571"/>
    <n v="66"/>
    <n v="209"/>
    <x v="0"/>
    <x v="0"/>
    <x v="0"/>
    <x v="0"/>
    <x v="0"/>
    <x v="7"/>
    <x v="91"/>
    <x v="7"/>
    <x v="2"/>
  </r>
  <r>
    <n v="876"/>
    <s v="2370"/>
    <x v="0"/>
    <n v="830"/>
    <n v="0"/>
    <n v="590"/>
    <x v="0"/>
    <x v="0"/>
    <x v="0"/>
    <x v="0"/>
    <x v="0"/>
    <x v="7"/>
    <x v="92"/>
    <x v="7"/>
    <x v="2"/>
  </r>
  <r>
    <n v="1221"/>
    <s v="2370"/>
    <x v="1"/>
    <n v="498"/>
    <n v="91"/>
    <n v="291"/>
    <x v="0"/>
    <x v="0"/>
    <x v="0"/>
    <x v="0"/>
    <x v="0"/>
    <x v="7"/>
    <x v="92"/>
    <x v="7"/>
    <x v="2"/>
  </r>
  <r>
    <n v="877"/>
    <s v="2375"/>
    <x v="0"/>
    <n v="828"/>
    <n v="0"/>
    <n v="597"/>
    <x v="0"/>
    <x v="0"/>
    <x v="0"/>
    <x v="0"/>
    <x v="0"/>
    <x v="7"/>
    <x v="93"/>
    <x v="7"/>
    <x v="2"/>
  </r>
  <r>
    <n v="1222"/>
    <s v="2375"/>
    <x v="1"/>
    <n v="816"/>
    <n v="72"/>
    <n v="697"/>
    <x v="0"/>
    <x v="0"/>
    <x v="0"/>
    <x v="0"/>
    <x v="0"/>
    <x v="7"/>
    <x v="93"/>
    <x v="7"/>
    <x v="2"/>
  </r>
  <r>
    <n v="878"/>
    <s v="2380"/>
    <x v="0"/>
    <n v="575"/>
    <n v="0"/>
    <n v="326"/>
    <x v="0"/>
    <x v="0"/>
    <x v="0"/>
    <x v="0"/>
    <x v="0"/>
    <x v="7"/>
    <x v="64"/>
    <x v="7"/>
    <x v="2"/>
  </r>
  <r>
    <n v="1223"/>
    <s v="2380"/>
    <x v="1"/>
    <n v="583"/>
    <n v="84"/>
    <n v="326"/>
    <x v="0"/>
    <x v="0"/>
    <x v="0"/>
    <x v="0"/>
    <x v="0"/>
    <x v="7"/>
    <x v="64"/>
    <x v="7"/>
    <x v="2"/>
  </r>
  <r>
    <n v="879"/>
    <s v="2385"/>
    <x v="0"/>
    <n v="685"/>
    <n v="0"/>
    <n v="523"/>
    <x v="0"/>
    <x v="0"/>
    <x v="0"/>
    <x v="0"/>
    <x v="0"/>
    <x v="7"/>
    <x v="94"/>
    <x v="7"/>
    <x v="2"/>
  </r>
  <r>
    <n v="1224"/>
    <s v="2385"/>
    <x v="1"/>
    <n v="698"/>
    <n v="86"/>
    <n v="423"/>
    <x v="0"/>
    <x v="0"/>
    <x v="0"/>
    <x v="0"/>
    <x v="0"/>
    <x v="7"/>
    <x v="94"/>
    <x v="7"/>
    <x v="2"/>
  </r>
  <r>
    <n v="880"/>
    <s v="2390"/>
    <x v="0"/>
    <n v="569"/>
    <n v="0"/>
    <n v="39"/>
    <x v="0"/>
    <x v="0"/>
    <x v="0"/>
    <x v="0"/>
    <x v="0"/>
    <x v="7"/>
    <x v="95"/>
    <x v="7"/>
    <x v="2"/>
  </r>
  <r>
    <n v="1225"/>
    <s v="2390"/>
    <x v="1"/>
    <n v="578"/>
    <n v="142"/>
    <n v="293"/>
    <x v="0"/>
    <x v="0"/>
    <x v="0"/>
    <x v="0"/>
    <x v="0"/>
    <x v="7"/>
    <x v="95"/>
    <x v="7"/>
    <x v="2"/>
  </r>
  <r>
    <n v="881"/>
    <s v="2395"/>
    <x v="0"/>
    <n v="484"/>
    <n v="0"/>
    <n v="352"/>
    <x v="0"/>
    <x v="0"/>
    <x v="0"/>
    <x v="0"/>
    <x v="0"/>
    <x v="7"/>
    <x v="96"/>
    <x v="7"/>
    <x v="2"/>
  </r>
  <r>
    <n v="1226"/>
    <s v="2395"/>
    <x v="1"/>
    <n v="496"/>
    <n v="56"/>
    <n v="352"/>
    <x v="0"/>
    <x v="0"/>
    <x v="0"/>
    <x v="0"/>
    <x v="0"/>
    <x v="7"/>
    <x v="96"/>
    <x v="7"/>
    <x v="2"/>
  </r>
  <r>
    <n v="882"/>
    <s v="2400"/>
    <x v="0"/>
    <n v="420"/>
    <n v="0"/>
    <n v="297"/>
    <x v="0"/>
    <x v="0"/>
    <x v="0"/>
    <x v="0"/>
    <x v="0"/>
    <x v="7"/>
    <x v="49"/>
    <x v="7"/>
    <x v="2"/>
  </r>
  <r>
    <n v="1227"/>
    <s v="2400"/>
    <x v="1"/>
    <n v="427"/>
    <n v="77"/>
    <n v="297"/>
    <x v="0"/>
    <x v="0"/>
    <x v="0"/>
    <x v="0"/>
    <x v="0"/>
    <x v="7"/>
    <x v="49"/>
    <x v="7"/>
    <x v="2"/>
  </r>
  <r>
    <n v="883"/>
    <s v="2405"/>
    <x v="0"/>
    <n v="484"/>
    <n v="0"/>
    <n v="355"/>
    <x v="0"/>
    <x v="0"/>
    <x v="0"/>
    <x v="0"/>
    <x v="0"/>
    <x v="7"/>
    <x v="97"/>
    <x v="7"/>
    <x v="2"/>
  </r>
  <r>
    <n v="1228"/>
    <s v="2405"/>
    <x v="1"/>
    <n v="509"/>
    <n v="61"/>
    <n v="355"/>
    <x v="0"/>
    <x v="0"/>
    <x v="0"/>
    <x v="0"/>
    <x v="0"/>
    <x v="7"/>
    <x v="97"/>
    <x v="7"/>
    <x v="2"/>
  </r>
  <r>
    <n v="884"/>
    <s v="2410"/>
    <x v="0"/>
    <n v="600"/>
    <n v="0"/>
    <n v="464"/>
    <x v="0"/>
    <x v="0"/>
    <x v="0"/>
    <x v="0"/>
    <x v="0"/>
    <x v="7"/>
    <x v="98"/>
    <x v="7"/>
    <x v="2"/>
  </r>
  <r>
    <n v="1229"/>
    <s v="2410"/>
    <x v="1"/>
    <n v="609"/>
    <n v="46"/>
    <n v="464"/>
    <x v="0"/>
    <x v="0"/>
    <x v="0"/>
    <x v="0"/>
    <x v="0"/>
    <x v="7"/>
    <x v="98"/>
    <x v="7"/>
    <x v="2"/>
  </r>
  <r>
    <n v="886"/>
    <s v="2420"/>
    <x v="0"/>
    <n v="679"/>
    <n v="0"/>
    <n v="477"/>
    <x v="0"/>
    <x v="0"/>
    <x v="0"/>
    <x v="0"/>
    <x v="0"/>
    <x v="7"/>
    <x v="99"/>
    <x v="7"/>
    <x v="2"/>
  </r>
  <r>
    <n v="1231"/>
    <s v="2420"/>
    <x v="1"/>
    <n v="711"/>
    <n v="87"/>
    <n v="477"/>
    <x v="0"/>
    <x v="0"/>
    <x v="0"/>
    <x v="0"/>
    <x v="0"/>
    <x v="7"/>
    <x v="99"/>
    <x v="7"/>
    <x v="2"/>
  </r>
  <r>
    <n v="887"/>
    <s v="2425"/>
    <x v="0"/>
    <n v="0"/>
    <n v="0"/>
    <n v="0"/>
    <x v="0"/>
    <x v="0"/>
    <x v="0"/>
    <x v="0"/>
    <x v="0"/>
    <x v="7"/>
    <x v="100"/>
    <x v="7"/>
    <x v="2"/>
  </r>
  <r>
    <n v="1232"/>
    <s v="2425"/>
    <x v="1"/>
    <n v="385"/>
    <n v="99"/>
    <n v="136"/>
    <x v="0"/>
    <x v="0"/>
    <x v="0"/>
    <x v="0"/>
    <x v="0"/>
    <x v="7"/>
    <x v="100"/>
    <x v="7"/>
    <x v="2"/>
  </r>
  <r>
    <n v="888"/>
    <s v="2430"/>
    <x v="0"/>
    <n v="379"/>
    <n v="0"/>
    <n v="336"/>
    <x v="0"/>
    <x v="0"/>
    <x v="0"/>
    <x v="0"/>
    <x v="0"/>
    <x v="7"/>
    <x v="101"/>
    <x v="7"/>
    <x v="2"/>
  </r>
  <r>
    <n v="1233"/>
    <s v="2430"/>
    <x v="1"/>
    <n v="408"/>
    <n v="88"/>
    <n v="168"/>
    <x v="0"/>
    <x v="0"/>
    <x v="0"/>
    <x v="0"/>
    <x v="0"/>
    <x v="7"/>
    <x v="101"/>
    <x v="7"/>
    <x v="2"/>
  </r>
  <r>
    <n v="889"/>
    <s v="2435"/>
    <x v="0"/>
    <n v="561"/>
    <n v="0"/>
    <n v="442"/>
    <x v="0"/>
    <x v="0"/>
    <x v="0"/>
    <x v="0"/>
    <x v="0"/>
    <x v="7"/>
    <x v="102"/>
    <x v="7"/>
    <x v="2"/>
  </r>
  <r>
    <n v="1234"/>
    <s v="2435"/>
    <x v="1"/>
    <n v="579"/>
    <n v="91"/>
    <n v="342"/>
    <x v="0"/>
    <x v="0"/>
    <x v="0"/>
    <x v="0"/>
    <x v="0"/>
    <x v="7"/>
    <x v="102"/>
    <x v="7"/>
    <x v="2"/>
  </r>
  <r>
    <n v="890"/>
    <s v="2440"/>
    <x v="0"/>
    <n v="572"/>
    <n v="0"/>
    <n v="447"/>
    <x v="0"/>
    <x v="0"/>
    <x v="0"/>
    <x v="0"/>
    <x v="0"/>
    <x v="7"/>
    <x v="103"/>
    <x v="7"/>
    <x v="2"/>
  </r>
  <r>
    <n v="1235"/>
    <s v="2440"/>
    <x v="1"/>
    <n v="583"/>
    <n v="79"/>
    <n v="347"/>
    <x v="0"/>
    <x v="0"/>
    <x v="0"/>
    <x v="0"/>
    <x v="0"/>
    <x v="7"/>
    <x v="103"/>
    <x v="7"/>
    <x v="2"/>
  </r>
  <r>
    <n v="891"/>
    <s v="2445"/>
    <x v="0"/>
    <n v="487"/>
    <n v="0"/>
    <n v="399"/>
    <x v="0"/>
    <x v="0"/>
    <x v="0"/>
    <x v="0"/>
    <x v="0"/>
    <x v="7"/>
    <x v="104"/>
    <x v="7"/>
    <x v="2"/>
  </r>
  <r>
    <n v="1236"/>
    <s v="2445"/>
    <x v="1"/>
    <n v="496"/>
    <n v="48"/>
    <n v="399"/>
    <x v="0"/>
    <x v="0"/>
    <x v="0"/>
    <x v="0"/>
    <x v="0"/>
    <x v="7"/>
    <x v="104"/>
    <x v="7"/>
    <x v="2"/>
  </r>
  <r>
    <n v="892"/>
    <s v="2450"/>
    <x v="0"/>
    <n v="489"/>
    <n v="0"/>
    <n v="357"/>
    <x v="0"/>
    <x v="0"/>
    <x v="0"/>
    <x v="0"/>
    <x v="0"/>
    <x v="7"/>
    <x v="105"/>
    <x v="7"/>
    <x v="2"/>
  </r>
  <r>
    <n v="1237"/>
    <s v="2450"/>
    <x v="1"/>
    <n v="501"/>
    <n v="78"/>
    <n v="357"/>
    <x v="0"/>
    <x v="0"/>
    <x v="0"/>
    <x v="0"/>
    <x v="0"/>
    <x v="7"/>
    <x v="105"/>
    <x v="7"/>
    <x v="2"/>
  </r>
  <r>
    <n v="893"/>
    <s v="2455"/>
    <x v="0"/>
    <n v="352"/>
    <n v="0"/>
    <n v="301"/>
    <x v="0"/>
    <x v="0"/>
    <x v="0"/>
    <x v="0"/>
    <x v="0"/>
    <x v="7"/>
    <x v="106"/>
    <x v="7"/>
    <x v="2"/>
  </r>
  <r>
    <n v="1238"/>
    <s v="2455"/>
    <x v="1"/>
    <n v="363"/>
    <n v="51"/>
    <n v="101"/>
    <x v="0"/>
    <x v="0"/>
    <x v="0"/>
    <x v="0"/>
    <x v="0"/>
    <x v="7"/>
    <x v="106"/>
    <x v="7"/>
    <x v="2"/>
  </r>
  <r>
    <n v="894"/>
    <s v="2460"/>
    <x v="0"/>
    <n v="487"/>
    <n v="0"/>
    <n v="393"/>
    <x v="0"/>
    <x v="0"/>
    <x v="0"/>
    <x v="0"/>
    <x v="0"/>
    <x v="7"/>
    <x v="107"/>
    <x v="7"/>
    <x v="2"/>
  </r>
  <r>
    <n v="1239"/>
    <s v="2460"/>
    <x v="1"/>
    <n v="498"/>
    <n v="84"/>
    <n v="293"/>
    <x v="0"/>
    <x v="0"/>
    <x v="0"/>
    <x v="0"/>
    <x v="0"/>
    <x v="7"/>
    <x v="107"/>
    <x v="7"/>
    <x v="2"/>
  </r>
  <r>
    <n v="796"/>
    <s v="1970"/>
    <x v="0"/>
    <n v="1002"/>
    <n v="0"/>
    <n v="691"/>
    <x v="0"/>
    <x v="0"/>
    <x v="0"/>
    <x v="0"/>
    <x v="0"/>
    <x v="8"/>
    <x v="108"/>
    <x v="8"/>
    <x v="1"/>
  </r>
  <r>
    <n v="1141"/>
    <s v="1970"/>
    <x v="1"/>
    <n v="1026"/>
    <n v="264"/>
    <n v="726"/>
    <x v="0"/>
    <x v="0"/>
    <x v="0"/>
    <x v="0"/>
    <x v="0"/>
    <x v="8"/>
    <x v="108"/>
    <x v="8"/>
    <x v="1"/>
  </r>
  <r>
    <n v="797"/>
    <s v="1975"/>
    <x v="0"/>
    <n v="531"/>
    <n v="0"/>
    <n v="374"/>
    <x v="0"/>
    <x v="0"/>
    <x v="0"/>
    <x v="0"/>
    <x v="0"/>
    <x v="8"/>
    <x v="109"/>
    <x v="8"/>
    <x v="1"/>
  </r>
  <r>
    <n v="1142"/>
    <s v="1975"/>
    <x v="1"/>
    <n v="556"/>
    <n v="63"/>
    <n v="374"/>
    <x v="0"/>
    <x v="0"/>
    <x v="0"/>
    <x v="0"/>
    <x v="0"/>
    <x v="8"/>
    <x v="109"/>
    <x v="8"/>
    <x v="1"/>
  </r>
  <r>
    <n v="798"/>
    <s v="1980"/>
    <x v="0"/>
    <n v="473"/>
    <n v="0"/>
    <n v="369"/>
    <x v="0"/>
    <x v="0"/>
    <x v="0"/>
    <x v="0"/>
    <x v="0"/>
    <x v="8"/>
    <x v="110"/>
    <x v="8"/>
    <x v="1"/>
  </r>
  <r>
    <n v="1143"/>
    <s v="1980"/>
    <x v="1"/>
    <n v="512"/>
    <n v="101"/>
    <n v="369"/>
    <x v="0"/>
    <x v="0"/>
    <x v="0"/>
    <x v="0"/>
    <x v="0"/>
    <x v="8"/>
    <x v="110"/>
    <x v="8"/>
    <x v="1"/>
  </r>
  <r>
    <n v="799"/>
    <s v="1985"/>
    <x v="0"/>
    <n v="625"/>
    <n v="0"/>
    <n v="386"/>
    <x v="0"/>
    <x v="0"/>
    <x v="0"/>
    <x v="0"/>
    <x v="0"/>
    <x v="8"/>
    <x v="111"/>
    <x v="8"/>
    <x v="1"/>
  </r>
  <r>
    <n v="1144"/>
    <s v="1985"/>
    <x v="1"/>
    <n v="653"/>
    <n v="163"/>
    <n v="386"/>
    <x v="0"/>
    <x v="0"/>
    <x v="0"/>
    <x v="0"/>
    <x v="0"/>
    <x v="8"/>
    <x v="111"/>
    <x v="8"/>
    <x v="1"/>
  </r>
  <r>
    <n v="800"/>
    <s v="1990"/>
    <x v="0"/>
    <n v="420"/>
    <n v="0"/>
    <n v="297"/>
    <x v="0"/>
    <x v="0"/>
    <x v="0"/>
    <x v="0"/>
    <x v="0"/>
    <x v="8"/>
    <x v="51"/>
    <x v="8"/>
    <x v="1"/>
  </r>
  <r>
    <n v="1145"/>
    <s v="1990"/>
    <x v="1"/>
    <n v="548"/>
    <n v="172"/>
    <n v="297"/>
    <x v="0"/>
    <x v="0"/>
    <x v="0"/>
    <x v="0"/>
    <x v="0"/>
    <x v="8"/>
    <x v="51"/>
    <x v="8"/>
    <x v="1"/>
  </r>
  <r>
    <n v="801"/>
    <s v="1995"/>
    <x v="0"/>
    <n v="709"/>
    <n v="0"/>
    <n v="364"/>
    <x v="0"/>
    <x v="0"/>
    <x v="0"/>
    <x v="0"/>
    <x v="0"/>
    <x v="8"/>
    <x v="112"/>
    <x v="8"/>
    <x v="1"/>
  </r>
  <r>
    <n v="1146"/>
    <s v="1995"/>
    <x v="1"/>
    <n v="746"/>
    <n v="291"/>
    <n v="364"/>
    <x v="0"/>
    <x v="0"/>
    <x v="0"/>
    <x v="0"/>
    <x v="0"/>
    <x v="8"/>
    <x v="112"/>
    <x v="8"/>
    <x v="1"/>
  </r>
  <r>
    <n v="802"/>
    <s v="2000"/>
    <x v="0"/>
    <n v="446"/>
    <n v="0"/>
    <n v="381"/>
    <x v="0"/>
    <x v="0"/>
    <x v="0"/>
    <x v="0"/>
    <x v="0"/>
    <x v="8"/>
    <x v="113"/>
    <x v="8"/>
    <x v="1"/>
  </r>
  <r>
    <n v="1147"/>
    <s v="2000"/>
    <x v="1"/>
    <n v="507"/>
    <n v="98"/>
    <n v="381"/>
    <x v="0"/>
    <x v="0"/>
    <x v="0"/>
    <x v="0"/>
    <x v="0"/>
    <x v="8"/>
    <x v="113"/>
    <x v="8"/>
    <x v="1"/>
  </r>
  <r>
    <n v="803"/>
    <s v="2005"/>
    <x v="0"/>
    <n v="374"/>
    <n v="0"/>
    <n v="217"/>
    <x v="0"/>
    <x v="0"/>
    <x v="0"/>
    <x v="0"/>
    <x v="0"/>
    <x v="8"/>
    <x v="114"/>
    <x v="8"/>
    <x v="1"/>
  </r>
  <r>
    <n v="1148"/>
    <s v="2005"/>
    <x v="1"/>
    <n v="411"/>
    <n v="143"/>
    <n v="217"/>
    <x v="0"/>
    <x v="0"/>
    <x v="0"/>
    <x v="0"/>
    <x v="0"/>
    <x v="8"/>
    <x v="114"/>
    <x v="8"/>
    <x v="1"/>
  </r>
  <r>
    <n v="804"/>
    <s v="2010"/>
    <x v="0"/>
    <n v="417"/>
    <n v="0"/>
    <n v="318"/>
    <x v="0"/>
    <x v="0"/>
    <x v="0"/>
    <x v="0"/>
    <x v="0"/>
    <x v="8"/>
    <x v="115"/>
    <x v="8"/>
    <x v="1"/>
  </r>
  <r>
    <n v="1149"/>
    <s v="2010"/>
    <x v="1"/>
    <n v="448"/>
    <n v="173"/>
    <n v="218"/>
    <x v="0"/>
    <x v="0"/>
    <x v="0"/>
    <x v="0"/>
    <x v="0"/>
    <x v="8"/>
    <x v="115"/>
    <x v="8"/>
    <x v="1"/>
  </r>
  <r>
    <n v="805"/>
    <s v="2015"/>
    <x v="0"/>
    <n v="301"/>
    <n v="0"/>
    <n v="243"/>
    <x v="0"/>
    <x v="0"/>
    <x v="0"/>
    <x v="0"/>
    <x v="0"/>
    <x v="8"/>
    <x v="116"/>
    <x v="8"/>
    <x v="1"/>
  </r>
  <r>
    <n v="1150"/>
    <s v="2015"/>
    <x v="1"/>
    <n v="374"/>
    <n v="163"/>
    <n v="143"/>
    <x v="0"/>
    <x v="0"/>
    <x v="0"/>
    <x v="0"/>
    <x v="0"/>
    <x v="8"/>
    <x v="116"/>
    <x v="8"/>
    <x v="1"/>
  </r>
  <r>
    <n v="806"/>
    <s v="2020"/>
    <x v="0"/>
    <n v="483"/>
    <n v="0"/>
    <n v="382"/>
    <x v="0"/>
    <x v="0"/>
    <x v="0"/>
    <x v="0"/>
    <x v="0"/>
    <x v="9"/>
    <x v="117"/>
    <x v="9"/>
    <x v="1"/>
  </r>
  <r>
    <n v="1151"/>
    <s v="2020"/>
    <x v="1"/>
    <n v="896"/>
    <n v="236"/>
    <n v="630"/>
    <x v="0"/>
    <x v="0"/>
    <x v="0"/>
    <x v="0"/>
    <x v="0"/>
    <x v="9"/>
    <x v="117"/>
    <x v="9"/>
    <x v="1"/>
  </r>
  <r>
    <n v="807"/>
    <s v="2025"/>
    <x v="0"/>
    <n v="466"/>
    <n v="0"/>
    <n v="385"/>
    <x v="0"/>
    <x v="0"/>
    <x v="0"/>
    <x v="0"/>
    <x v="0"/>
    <x v="9"/>
    <x v="118"/>
    <x v="9"/>
    <x v="1"/>
  </r>
  <r>
    <n v="1152"/>
    <s v="2025"/>
    <x v="1"/>
    <n v="667"/>
    <n v="159"/>
    <n v="485"/>
    <x v="0"/>
    <x v="0"/>
    <x v="0"/>
    <x v="0"/>
    <x v="0"/>
    <x v="9"/>
    <x v="118"/>
    <x v="9"/>
    <x v="1"/>
  </r>
  <r>
    <n v="808"/>
    <s v="2030"/>
    <x v="0"/>
    <n v="476"/>
    <n v="0"/>
    <n v="437"/>
    <x v="0"/>
    <x v="0"/>
    <x v="0"/>
    <x v="0"/>
    <x v="0"/>
    <x v="9"/>
    <x v="119"/>
    <x v="9"/>
    <x v="1"/>
  </r>
  <r>
    <n v="1153"/>
    <s v="2030"/>
    <x v="1"/>
    <n v="735"/>
    <n v="273"/>
    <n v="437"/>
    <x v="0"/>
    <x v="0"/>
    <x v="0"/>
    <x v="0"/>
    <x v="0"/>
    <x v="9"/>
    <x v="119"/>
    <x v="9"/>
    <x v="1"/>
  </r>
  <r>
    <n v="809"/>
    <s v="2035"/>
    <x v="0"/>
    <n v="418"/>
    <n v="0"/>
    <n v="364"/>
    <x v="0"/>
    <x v="0"/>
    <x v="0"/>
    <x v="0"/>
    <x v="0"/>
    <x v="9"/>
    <x v="120"/>
    <x v="9"/>
    <x v="1"/>
  </r>
  <r>
    <n v="1154"/>
    <s v="2035"/>
    <x v="1"/>
    <n v="614"/>
    <n v="233"/>
    <n v="364"/>
    <x v="0"/>
    <x v="0"/>
    <x v="0"/>
    <x v="0"/>
    <x v="0"/>
    <x v="9"/>
    <x v="120"/>
    <x v="9"/>
    <x v="1"/>
  </r>
  <r>
    <n v="810"/>
    <s v="2040"/>
    <x v="0"/>
    <n v="476"/>
    <n v="0"/>
    <n v="348"/>
    <x v="0"/>
    <x v="0"/>
    <x v="0"/>
    <x v="0"/>
    <x v="0"/>
    <x v="9"/>
    <x v="121"/>
    <x v="9"/>
    <x v="1"/>
  </r>
  <r>
    <n v="1155"/>
    <s v="2040"/>
    <x v="1"/>
    <n v="626"/>
    <n v="213"/>
    <n v="388"/>
    <x v="0"/>
    <x v="0"/>
    <x v="0"/>
    <x v="0"/>
    <x v="0"/>
    <x v="9"/>
    <x v="121"/>
    <x v="9"/>
    <x v="1"/>
  </r>
  <r>
    <n v="811"/>
    <s v="2045"/>
    <x v="0"/>
    <n v="503"/>
    <n v="0"/>
    <n v="369"/>
    <x v="0"/>
    <x v="0"/>
    <x v="0"/>
    <x v="0"/>
    <x v="0"/>
    <x v="9"/>
    <x v="122"/>
    <x v="9"/>
    <x v="1"/>
  </r>
  <r>
    <n v="1156"/>
    <s v="2045"/>
    <x v="1"/>
    <n v="503"/>
    <n v="118"/>
    <n v="369"/>
    <x v="0"/>
    <x v="0"/>
    <x v="0"/>
    <x v="0"/>
    <x v="0"/>
    <x v="9"/>
    <x v="122"/>
    <x v="9"/>
    <x v="1"/>
  </r>
  <r>
    <n v="812"/>
    <s v="2050"/>
    <x v="0"/>
    <n v="585"/>
    <n v="0"/>
    <n v="548"/>
    <x v="0"/>
    <x v="0"/>
    <x v="0"/>
    <x v="0"/>
    <x v="0"/>
    <x v="9"/>
    <x v="123"/>
    <x v="9"/>
    <x v="1"/>
  </r>
  <r>
    <n v="1157"/>
    <s v="2050"/>
    <x v="1"/>
    <n v="685"/>
    <n v="216"/>
    <n v="448"/>
    <x v="0"/>
    <x v="0"/>
    <x v="0"/>
    <x v="0"/>
    <x v="0"/>
    <x v="9"/>
    <x v="123"/>
    <x v="9"/>
    <x v="1"/>
  </r>
  <r>
    <n v="813"/>
    <s v="2055"/>
    <x v="0"/>
    <n v="497"/>
    <n v="0"/>
    <n v="439"/>
    <x v="0"/>
    <x v="0"/>
    <x v="0"/>
    <x v="0"/>
    <x v="0"/>
    <x v="9"/>
    <x v="124"/>
    <x v="9"/>
    <x v="1"/>
  </r>
  <r>
    <n v="1158"/>
    <s v="2055"/>
    <x v="1"/>
    <n v="549"/>
    <n v="187"/>
    <n v="339"/>
    <x v="0"/>
    <x v="0"/>
    <x v="0"/>
    <x v="0"/>
    <x v="0"/>
    <x v="9"/>
    <x v="124"/>
    <x v="9"/>
    <x v="1"/>
  </r>
  <r>
    <n v="814"/>
    <s v="2060"/>
    <x v="0"/>
    <n v="490"/>
    <n v="0"/>
    <n v="405"/>
    <x v="0"/>
    <x v="0"/>
    <x v="0"/>
    <x v="0"/>
    <x v="0"/>
    <x v="9"/>
    <x v="125"/>
    <x v="9"/>
    <x v="1"/>
  </r>
  <r>
    <n v="1159"/>
    <s v="2060"/>
    <x v="1"/>
    <n v="490"/>
    <n v="134"/>
    <n v="304"/>
    <x v="0"/>
    <x v="0"/>
    <x v="0"/>
    <x v="0"/>
    <x v="0"/>
    <x v="9"/>
    <x v="125"/>
    <x v="9"/>
    <x v="1"/>
  </r>
  <r>
    <n v="742"/>
    <s v="1725"/>
    <x v="0"/>
    <n v="569"/>
    <n v="0"/>
    <n v="366"/>
    <x v="0"/>
    <x v="0"/>
    <x v="0"/>
    <x v="0"/>
    <x v="0"/>
    <x v="10"/>
    <x v="126"/>
    <x v="10"/>
    <x v="0"/>
  </r>
  <r>
    <n v="1087"/>
    <s v="1725"/>
    <x v="1"/>
    <n v="637"/>
    <n v="138"/>
    <n v="366"/>
    <x v="0"/>
    <x v="0"/>
    <x v="0"/>
    <x v="0"/>
    <x v="0"/>
    <x v="10"/>
    <x v="126"/>
    <x v="10"/>
    <x v="0"/>
  </r>
  <r>
    <n v="743"/>
    <s v="1730"/>
    <x v="0"/>
    <n v="626"/>
    <n v="0"/>
    <n v="444"/>
    <x v="0"/>
    <x v="0"/>
    <x v="0"/>
    <x v="0"/>
    <x v="0"/>
    <x v="10"/>
    <x v="127"/>
    <x v="10"/>
    <x v="0"/>
  </r>
  <r>
    <n v="1088"/>
    <s v="1730"/>
    <x v="1"/>
    <n v="716"/>
    <n v="154"/>
    <n v="444"/>
    <x v="0"/>
    <x v="0"/>
    <x v="0"/>
    <x v="0"/>
    <x v="0"/>
    <x v="10"/>
    <x v="127"/>
    <x v="10"/>
    <x v="0"/>
  </r>
  <r>
    <n v="744"/>
    <s v="1735"/>
    <x v="0"/>
    <n v="619"/>
    <n v="0"/>
    <n v="422"/>
    <x v="0"/>
    <x v="0"/>
    <x v="0"/>
    <x v="0"/>
    <x v="0"/>
    <x v="10"/>
    <x v="128"/>
    <x v="10"/>
    <x v="0"/>
  </r>
  <r>
    <n v="1089"/>
    <s v="1735"/>
    <x v="1"/>
    <n v="603"/>
    <n v="147"/>
    <n v="311"/>
    <x v="0"/>
    <x v="0"/>
    <x v="0"/>
    <x v="0"/>
    <x v="0"/>
    <x v="10"/>
    <x v="128"/>
    <x v="10"/>
    <x v="0"/>
  </r>
  <r>
    <n v="745"/>
    <s v="1740"/>
    <x v="0"/>
    <n v="633"/>
    <n v="0"/>
    <n v="440"/>
    <x v="0"/>
    <x v="0"/>
    <x v="0"/>
    <x v="0"/>
    <x v="0"/>
    <x v="10"/>
    <x v="129"/>
    <x v="10"/>
    <x v="0"/>
  </r>
  <r>
    <n v="1090"/>
    <s v="1740"/>
    <x v="1"/>
    <n v="771"/>
    <n v="128"/>
    <n v="439"/>
    <x v="0"/>
    <x v="0"/>
    <x v="0"/>
    <x v="0"/>
    <x v="0"/>
    <x v="10"/>
    <x v="129"/>
    <x v="10"/>
    <x v="0"/>
  </r>
  <r>
    <n v="746"/>
    <s v="1745"/>
    <x v="0"/>
    <n v="659"/>
    <n v="0"/>
    <n v="459"/>
    <x v="0"/>
    <x v="0"/>
    <x v="0"/>
    <x v="0"/>
    <x v="0"/>
    <x v="10"/>
    <x v="130"/>
    <x v="10"/>
    <x v="0"/>
  </r>
  <r>
    <n v="1091"/>
    <s v="1745"/>
    <x v="1"/>
    <n v="865"/>
    <n v="184"/>
    <n v="459"/>
    <x v="0"/>
    <x v="0"/>
    <x v="0"/>
    <x v="0"/>
    <x v="0"/>
    <x v="10"/>
    <x v="130"/>
    <x v="10"/>
    <x v="0"/>
  </r>
  <r>
    <n v="747"/>
    <s v="1750"/>
    <x v="0"/>
    <n v="628"/>
    <n v="0"/>
    <n v="461"/>
    <x v="0"/>
    <x v="0"/>
    <x v="0"/>
    <x v="0"/>
    <x v="0"/>
    <x v="10"/>
    <x v="131"/>
    <x v="10"/>
    <x v="0"/>
  </r>
  <r>
    <n v="1092"/>
    <s v="1750"/>
    <x v="1"/>
    <n v="762"/>
    <n v="126"/>
    <n v="461"/>
    <x v="0"/>
    <x v="0"/>
    <x v="0"/>
    <x v="0"/>
    <x v="0"/>
    <x v="10"/>
    <x v="131"/>
    <x v="10"/>
    <x v="0"/>
  </r>
  <r>
    <n v="748"/>
    <s v="1755"/>
    <x v="0"/>
    <n v="631"/>
    <n v="0"/>
    <n v="445"/>
    <x v="0"/>
    <x v="0"/>
    <x v="0"/>
    <x v="0"/>
    <x v="0"/>
    <x v="10"/>
    <x v="132"/>
    <x v="10"/>
    <x v="0"/>
  </r>
  <r>
    <n v="1093"/>
    <s v="1755"/>
    <x v="1"/>
    <n v="829"/>
    <n v="189"/>
    <n v="446"/>
    <x v="0"/>
    <x v="0"/>
    <x v="0"/>
    <x v="0"/>
    <x v="0"/>
    <x v="10"/>
    <x v="132"/>
    <x v="10"/>
    <x v="0"/>
  </r>
  <r>
    <n v="749"/>
    <s v="1760"/>
    <x v="0"/>
    <n v="778"/>
    <n v="0"/>
    <n v="574"/>
    <x v="0"/>
    <x v="0"/>
    <x v="0"/>
    <x v="0"/>
    <x v="0"/>
    <x v="10"/>
    <x v="133"/>
    <x v="10"/>
    <x v="0"/>
  </r>
  <r>
    <n v="1094"/>
    <s v="1760"/>
    <x v="1"/>
    <n v="882"/>
    <n v="106"/>
    <n v="574"/>
    <x v="0"/>
    <x v="0"/>
    <x v="0"/>
    <x v="0"/>
    <x v="0"/>
    <x v="10"/>
    <x v="133"/>
    <x v="10"/>
    <x v="0"/>
  </r>
  <r>
    <n v="750"/>
    <s v="1765"/>
    <x v="0"/>
    <n v="666"/>
    <n v="0"/>
    <n v="443"/>
    <x v="0"/>
    <x v="0"/>
    <x v="0"/>
    <x v="0"/>
    <x v="0"/>
    <x v="10"/>
    <x v="134"/>
    <x v="10"/>
    <x v="0"/>
  </r>
  <r>
    <n v="1095"/>
    <s v="1765"/>
    <x v="1"/>
    <n v="772"/>
    <n v="143"/>
    <n v="443"/>
    <x v="0"/>
    <x v="0"/>
    <x v="0"/>
    <x v="0"/>
    <x v="0"/>
    <x v="10"/>
    <x v="134"/>
    <x v="10"/>
    <x v="0"/>
  </r>
  <r>
    <n v="751"/>
    <s v="1770"/>
    <x v="0"/>
    <n v="691"/>
    <n v="0"/>
    <n v="470"/>
    <x v="0"/>
    <x v="0"/>
    <x v="0"/>
    <x v="0"/>
    <x v="0"/>
    <x v="10"/>
    <x v="135"/>
    <x v="10"/>
    <x v="0"/>
  </r>
  <r>
    <n v="1096"/>
    <s v="1770"/>
    <x v="1"/>
    <n v="878"/>
    <n v="117"/>
    <n v="472"/>
    <x v="0"/>
    <x v="0"/>
    <x v="0"/>
    <x v="0"/>
    <x v="0"/>
    <x v="10"/>
    <x v="135"/>
    <x v="10"/>
    <x v="0"/>
  </r>
  <r>
    <n v="752"/>
    <s v="1771"/>
    <x v="0"/>
    <n v="676"/>
    <n v="0"/>
    <n v="440"/>
    <x v="0"/>
    <x v="0"/>
    <x v="0"/>
    <x v="0"/>
    <x v="0"/>
    <x v="10"/>
    <x v="136"/>
    <x v="10"/>
    <x v="0"/>
  </r>
  <r>
    <n v="1097"/>
    <s v="1771"/>
    <x v="1"/>
    <n v="879"/>
    <n v="175"/>
    <n v="439"/>
    <x v="0"/>
    <x v="0"/>
    <x v="0"/>
    <x v="0"/>
    <x v="0"/>
    <x v="10"/>
    <x v="136"/>
    <x v="10"/>
    <x v="0"/>
  </r>
  <r>
    <n v="739"/>
    <s v="1775"/>
    <x v="0"/>
    <n v="594"/>
    <n v="0"/>
    <n v="390"/>
    <x v="0"/>
    <x v="0"/>
    <x v="0"/>
    <x v="0"/>
    <x v="0"/>
    <x v="10"/>
    <x v="137"/>
    <x v="10"/>
    <x v="0"/>
  </r>
  <r>
    <n v="1084"/>
    <s v="1775"/>
    <x v="1"/>
    <n v="614"/>
    <n v="213"/>
    <n v="390"/>
    <x v="0"/>
    <x v="0"/>
    <x v="0"/>
    <x v="0"/>
    <x v="0"/>
    <x v="10"/>
    <x v="137"/>
    <x v="10"/>
    <x v="0"/>
  </r>
  <r>
    <n v="754"/>
    <s v="1780"/>
    <x v="0"/>
    <n v="398"/>
    <n v="0"/>
    <n v="303"/>
    <x v="0"/>
    <x v="0"/>
    <x v="0"/>
    <x v="0"/>
    <x v="0"/>
    <x v="11"/>
    <x v="138"/>
    <x v="11"/>
    <x v="0"/>
  </r>
  <r>
    <n v="1099"/>
    <s v="1780"/>
    <x v="1"/>
    <n v="603"/>
    <n v="288"/>
    <n v="303"/>
    <x v="0"/>
    <x v="0"/>
    <x v="0"/>
    <x v="0"/>
    <x v="0"/>
    <x v="11"/>
    <x v="138"/>
    <x v="11"/>
    <x v="0"/>
  </r>
  <r>
    <n v="755"/>
    <s v="1785"/>
    <x v="0"/>
    <n v="477"/>
    <n v="0"/>
    <n v="283"/>
    <x v="0"/>
    <x v="0"/>
    <x v="0"/>
    <x v="0"/>
    <x v="0"/>
    <x v="11"/>
    <x v="139"/>
    <x v="11"/>
    <x v="0"/>
  </r>
  <r>
    <n v="1100"/>
    <s v="1785"/>
    <x v="1"/>
    <n v="502"/>
    <n v="197"/>
    <n v="283"/>
    <x v="0"/>
    <x v="0"/>
    <x v="0"/>
    <x v="0"/>
    <x v="0"/>
    <x v="11"/>
    <x v="139"/>
    <x v="11"/>
    <x v="0"/>
  </r>
  <r>
    <n v="756"/>
    <s v="1790"/>
    <x v="0"/>
    <n v="698"/>
    <n v="0"/>
    <n v="492"/>
    <x v="0"/>
    <x v="0"/>
    <x v="0"/>
    <x v="0"/>
    <x v="0"/>
    <x v="11"/>
    <x v="140"/>
    <x v="11"/>
    <x v="0"/>
  </r>
  <r>
    <n v="1101"/>
    <s v="1790"/>
    <x v="1"/>
    <n v="519"/>
    <n v="89"/>
    <n v="392"/>
    <x v="0"/>
    <x v="0"/>
    <x v="0"/>
    <x v="0"/>
    <x v="0"/>
    <x v="11"/>
    <x v="140"/>
    <x v="11"/>
    <x v="0"/>
  </r>
  <r>
    <n v="757"/>
    <s v="1795"/>
    <x v="0"/>
    <n v="523"/>
    <n v="0"/>
    <n v="338"/>
    <x v="0"/>
    <x v="0"/>
    <x v="0"/>
    <x v="0"/>
    <x v="0"/>
    <x v="11"/>
    <x v="141"/>
    <x v="11"/>
    <x v="0"/>
  </r>
  <r>
    <n v="1102"/>
    <s v="1795"/>
    <x v="1"/>
    <n v="542"/>
    <n v="183"/>
    <n v="338"/>
    <x v="0"/>
    <x v="0"/>
    <x v="0"/>
    <x v="0"/>
    <x v="0"/>
    <x v="11"/>
    <x v="141"/>
    <x v="11"/>
    <x v="0"/>
  </r>
  <r>
    <n v="758"/>
    <s v="1800"/>
    <x v="0"/>
    <n v="717"/>
    <n v="0"/>
    <n v="486"/>
    <x v="0"/>
    <x v="0"/>
    <x v="0"/>
    <x v="0"/>
    <x v="0"/>
    <x v="11"/>
    <x v="142"/>
    <x v="11"/>
    <x v="0"/>
  </r>
  <r>
    <n v="1103"/>
    <s v="1800"/>
    <x v="1"/>
    <n v="952"/>
    <n v="224"/>
    <n v="686"/>
    <x v="0"/>
    <x v="0"/>
    <x v="0"/>
    <x v="0"/>
    <x v="0"/>
    <x v="11"/>
    <x v="142"/>
    <x v="11"/>
    <x v="0"/>
  </r>
  <r>
    <n v="759"/>
    <s v="1805"/>
    <x v="0"/>
    <n v="763"/>
    <n v="0"/>
    <n v="483"/>
    <x v="0"/>
    <x v="0"/>
    <x v="0"/>
    <x v="0"/>
    <x v="0"/>
    <x v="11"/>
    <x v="143"/>
    <x v="11"/>
    <x v="0"/>
  </r>
  <r>
    <n v="1104"/>
    <s v="1805"/>
    <x v="1"/>
    <n v="902"/>
    <n v="289"/>
    <n v="583"/>
    <x v="0"/>
    <x v="0"/>
    <x v="0"/>
    <x v="0"/>
    <x v="0"/>
    <x v="11"/>
    <x v="143"/>
    <x v="11"/>
    <x v="0"/>
  </r>
  <r>
    <n v="760"/>
    <s v="1810"/>
    <x v="0"/>
    <n v="517"/>
    <n v="0"/>
    <n v="299"/>
    <x v="0"/>
    <x v="0"/>
    <x v="0"/>
    <x v="0"/>
    <x v="0"/>
    <x v="11"/>
    <x v="144"/>
    <x v="11"/>
    <x v="0"/>
  </r>
  <r>
    <n v="1105"/>
    <s v="1810"/>
    <x v="1"/>
    <n v="733"/>
    <n v="401"/>
    <n v="299"/>
    <x v="0"/>
    <x v="0"/>
    <x v="0"/>
    <x v="0"/>
    <x v="0"/>
    <x v="11"/>
    <x v="144"/>
    <x v="11"/>
    <x v="0"/>
  </r>
  <r>
    <n v="761"/>
    <s v="1815"/>
    <x v="0"/>
    <n v="514"/>
    <n v="0"/>
    <n v="314"/>
    <x v="0"/>
    <x v="0"/>
    <x v="0"/>
    <x v="0"/>
    <x v="0"/>
    <x v="11"/>
    <x v="145"/>
    <x v="11"/>
    <x v="0"/>
  </r>
  <r>
    <n v="1106"/>
    <s v="1815"/>
    <x v="1"/>
    <n v="686"/>
    <n v="337"/>
    <n v="314"/>
    <x v="0"/>
    <x v="0"/>
    <x v="0"/>
    <x v="0"/>
    <x v="0"/>
    <x v="11"/>
    <x v="145"/>
    <x v="11"/>
    <x v="0"/>
  </r>
  <r>
    <n v="762"/>
    <s v="1820"/>
    <x v="0"/>
    <n v="787"/>
    <n v="0"/>
    <n v="501"/>
    <x v="0"/>
    <x v="0"/>
    <x v="0"/>
    <x v="0"/>
    <x v="0"/>
    <x v="11"/>
    <x v="146"/>
    <x v="11"/>
    <x v="0"/>
  </r>
  <r>
    <n v="1107"/>
    <s v="1820"/>
    <x v="1"/>
    <n v="543"/>
    <n v="84"/>
    <n v="401"/>
    <x v="0"/>
    <x v="0"/>
    <x v="0"/>
    <x v="0"/>
    <x v="0"/>
    <x v="11"/>
    <x v="146"/>
    <x v="11"/>
    <x v="0"/>
  </r>
  <r>
    <n v="763"/>
    <s v="1825"/>
    <x v="0"/>
    <n v="677"/>
    <n v="0"/>
    <n v="482"/>
    <x v="0"/>
    <x v="0"/>
    <x v="0"/>
    <x v="0"/>
    <x v="0"/>
    <x v="11"/>
    <x v="147"/>
    <x v="11"/>
    <x v="0"/>
  </r>
  <r>
    <n v="1108"/>
    <s v="1825"/>
    <x v="1"/>
    <n v="448"/>
    <n v="42"/>
    <n v="382"/>
    <x v="0"/>
    <x v="0"/>
    <x v="0"/>
    <x v="0"/>
    <x v="0"/>
    <x v="11"/>
    <x v="147"/>
    <x v="11"/>
    <x v="0"/>
  </r>
  <r>
    <n v="764"/>
    <s v="1826"/>
    <x v="0"/>
    <n v="558"/>
    <n v="0"/>
    <n v="444"/>
    <x v="0"/>
    <x v="0"/>
    <x v="0"/>
    <x v="0"/>
    <x v="0"/>
    <x v="11"/>
    <x v="148"/>
    <x v="11"/>
    <x v="0"/>
  </r>
  <r>
    <n v="1109"/>
    <s v="1826"/>
    <x v="1"/>
    <n v="580"/>
    <n v="137"/>
    <n v="398"/>
    <x v="0"/>
    <x v="0"/>
    <x v="0"/>
    <x v="0"/>
    <x v="0"/>
    <x v="11"/>
    <x v="148"/>
    <x v="11"/>
    <x v="0"/>
  </r>
  <r>
    <n v="765"/>
    <s v="1827"/>
    <x v="0"/>
    <n v="411"/>
    <n v="0"/>
    <n v="259"/>
    <x v="0"/>
    <x v="0"/>
    <x v="0"/>
    <x v="0"/>
    <x v="0"/>
    <x v="11"/>
    <x v="149"/>
    <x v="11"/>
    <x v="0"/>
  </r>
  <r>
    <n v="1110"/>
    <s v="1827"/>
    <x v="1"/>
    <n v="401"/>
    <n v="122"/>
    <n v="259"/>
    <x v="0"/>
    <x v="0"/>
    <x v="0"/>
    <x v="0"/>
    <x v="0"/>
    <x v="11"/>
    <x v="149"/>
    <x v="11"/>
    <x v="0"/>
  </r>
  <r>
    <n v="703"/>
    <s v="1530"/>
    <x v="0"/>
    <n v="545"/>
    <n v="0"/>
    <n v="506"/>
    <x v="0"/>
    <x v="0"/>
    <x v="0"/>
    <x v="0"/>
    <x v="0"/>
    <x v="12"/>
    <x v="150"/>
    <x v="12"/>
    <x v="3"/>
  </r>
  <r>
    <n v="1048"/>
    <s v="1530"/>
    <x v="1"/>
    <n v="585"/>
    <n v="105"/>
    <n v="406"/>
    <x v="0"/>
    <x v="0"/>
    <x v="0"/>
    <x v="0"/>
    <x v="0"/>
    <x v="12"/>
    <x v="150"/>
    <x v="12"/>
    <x v="3"/>
  </r>
  <r>
    <n v="1259"/>
    <s v="1530"/>
    <x v="2"/>
    <n v="584"/>
    <n v="10"/>
    <n v="329"/>
    <x v="0"/>
    <x v="1"/>
    <x v="0"/>
    <x v="1"/>
    <x v="0"/>
    <x v="12"/>
    <x v="150"/>
    <x v="12"/>
    <x v="3"/>
  </r>
  <r>
    <n v="704"/>
    <s v="1535"/>
    <x v="0"/>
    <n v="678"/>
    <n v="0"/>
    <n v="563"/>
    <x v="0"/>
    <x v="0"/>
    <x v="0"/>
    <x v="0"/>
    <x v="0"/>
    <x v="12"/>
    <x v="151"/>
    <x v="12"/>
    <x v="3"/>
  </r>
  <r>
    <n v="1049"/>
    <s v="1535"/>
    <x v="1"/>
    <n v="596"/>
    <n v="143"/>
    <n v="363"/>
    <x v="0"/>
    <x v="0"/>
    <x v="0"/>
    <x v="0"/>
    <x v="0"/>
    <x v="12"/>
    <x v="151"/>
    <x v="12"/>
    <x v="3"/>
  </r>
  <r>
    <n v="1257"/>
    <s v="1535"/>
    <x v="2"/>
    <n v="591"/>
    <n v="12"/>
    <n v="400"/>
    <x v="0"/>
    <x v="2"/>
    <x v="0"/>
    <x v="1"/>
    <x v="0"/>
    <x v="12"/>
    <x v="151"/>
    <x v="12"/>
    <x v="3"/>
  </r>
  <r>
    <n v="705"/>
    <s v="1540"/>
    <x v="0"/>
    <n v="746"/>
    <n v="0"/>
    <n v="606"/>
    <x v="0"/>
    <x v="0"/>
    <x v="0"/>
    <x v="0"/>
    <x v="0"/>
    <x v="12"/>
    <x v="152"/>
    <x v="12"/>
    <x v="3"/>
  </r>
  <r>
    <n v="1050"/>
    <s v="1540"/>
    <x v="1"/>
    <n v="724"/>
    <n v="192"/>
    <n v="395"/>
    <x v="0"/>
    <x v="0"/>
    <x v="0"/>
    <x v="0"/>
    <x v="0"/>
    <x v="12"/>
    <x v="152"/>
    <x v="12"/>
    <x v="3"/>
  </r>
  <r>
    <n v="1258"/>
    <s v="1540"/>
    <x v="2"/>
    <n v="690"/>
    <n v="10"/>
    <n v="405"/>
    <x v="0"/>
    <x v="3"/>
    <x v="0"/>
    <x v="1"/>
    <x v="0"/>
    <x v="12"/>
    <x v="152"/>
    <x v="12"/>
    <x v="3"/>
  </r>
  <r>
    <n v="706"/>
    <s v="1545"/>
    <x v="0"/>
    <n v="706"/>
    <n v="0"/>
    <n v="587"/>
    <x v="0"/>
    <x v="0"/>
    <x v="0"/>
    <x v="0"/>
    <x v="0"/>
    <x v="12"/>
    <x v="153"/>
    <x v="12"/>
    <x v="3"/>
  </r>
  <r>
    <n v="1051"/>
    <s v="1545"/>
    <x v="1"/>
    <n v="743"/>
    <n v="168"/>
    <n v="437"/>
    <x v="0"/>
    <x v="0"/>
    <x v="0"/>
    <x v="0"/>
    <x v="0"/>
    <x v="12"/>
    <x v="153"/>
    <x v="12"/>
    <x v="3"/>
  </r>
  <r>
    <n v="1254"/>
    <s v="1545"/>
    <x v="2"/>
    <n v="607"/>
    <n v="15"/>
    <n v="448"/>
    <x v="0"/>
    <x v="4"/>
    <x v="0"/>
    <x v="1"/>
    <x v="0"/>
    <x v="12"/>
    <x v="153"/>
    <x v="12"/>
    <x v="3"/>
  </r>
  <r>
    <n v="707"/>
    <s v="1550"/>
    <x v="0"/>
    <n v="617"/>
    <n v="0"/>
    <n v="576"/>
    <x v="0"/>
    <x v="0"/>
    <x v="0"/>
    <x v="0"/>
    <x v="0"/>
    <x v="12"/>
    <x v="154"/>
    <x v="12"/>
    <x v="3"/>
  </r>
  <r>
    <n v="1052"/>
    <s v="1550"/>
    <x v="1"/>
    <n v="652"/>
    <n v="159"/>
    <n v="376"/>
    <x v="0"/>
    <x v="0"/>
    <x v="0"/>
    <x v="0"/>
    <x v="0"/>
    <x v="12"/>
    <x v="154"/>
    <x v="12"/>
    <x v="3"/>
  </r>
  <r>
    <n v="1255"/>
    <s v="1550"/>
    <x v="2"/>
    <n v="589"/>
    <n v="13"/>
    <n v="450"/>
    <x v="0"/>
    <x v="5"/>
    <x v="0"/>
    <x v="1"/>
    <x v="0"/>
    <x v="12"/>
    <x v="154"/>
    <x v="12"/>
    <x v="3"/>
  </r>
  <r>
    <n v="708"/>
    <s v="1555"/>
    <x v="0"/>
    <n v="691"/>
    <n v="0"/>
    <n v="579"/>
    <x v="0"/>
    <x v="0"/>
    <x v="0"/>
    <x v="0"/>
    <x v="0"/>
    <x v="12"/>
    <x v="155"/>
    <x v="12"/>
    <x v="3"/>
  </r>
  <r>
    <n v="1053"/>
    <s v="1555"/>
    <x v="1"/>
    <n v="525"/>
    <n v="134"/>
    <n v="362"/>
    <x v="0"/>
    <x v="0"/>
    <x v="0"/>
    <x v="0"/>
    <x v="0"/>
    <x v="12"/>
    <x v="155"/>
    <x v="12"/>
    <x v="3"/>
  </r>
  <r>
    <n v="1256"/>
    <s v="1555"/>
    <x v="2"/>
    <n v="572"/>
    <n v="12"/>
    <n v="442"/>
    <x v="0"/>
    <x v="6"/>
    <x v="0"/>
    <x v="1"/>
    <x v="0"/>
    <x v="12"/>
    <x v="155"/>
    <x v="12"/>
    <x v="3"/>
  </r>
  <r>
    <n v="709"/>
    <s v="1560"/>
    <x v="0"/>
    <n v="0"/>
    <n v="0"/>
    <n v="0"/>
    <x v="0"/>
    <x v="0"/>
    <x v="0"/>
    <x v="0"/>
    <x v="0"/>
    <x v="12"/>
    <x v="156"/>
    <x v="12"/>
    <x v="3"/>
  </r>
  <r>
    <n v="1054"/>
    <s v="1560"/>
    <x v="1"/>
    <n v="504"/>
    <n v="175"/>
    <n v="227"/>
    <x v="0"/>
    <x v="0"/>
    <x v="0"/>
    <x v="0"/>
    <x v="0"/>
    <x v="12"/>
    <x v="156"/>
    <x v="12"/>
    <x v="3"/>
  </r>
  <r>
    <n v="1261"/>
    <s v="1560"/>
    <x v="2"/>
    <n v="582"/>
    <n v="8"/>
    <n v="314"/>
    <x v="0"/>
    <x v="7"/>
    <x v="0"/>
    <x v="1"/>
    <x v="0"/>
    <x v="12"/>
    <x v="156"/>
    <x v="12"/>
    <x v="3"/>
  </r>
  <r>
    <n v="710"/>
    <s v="1565"/>
    <x v="0"/>
    <n v="798"/>
    <n v="0"/>
    <n v="658"/>
    <x v="0"/>
    <x v="0"/>
    <x v="0"/>
    <x v="0"/>
    <x v="0"/>
    <x v="12"/>
    <x v="157"/>
    <x v="12"/>
    <x v="3"/>
  </r>
  <r>
    <n v="1055"/>
    <s v="1565"/>
    <x v="1"/>
    <n v="599"/>
    <n v="186"/>
    <n v="243"/>
    <x v="0"/>
    <x v="0"/>
    <x v="0"/>
    <x v="0"/>
    <x v="0"/>
    <x v="12"/>
    <x v="157"/>
    <x v="12"/>
    <x v="3"/>
  </r>
  <r>
    <n v="1260"/>
    <s v="1565"/>
    <x v="2"/>
    <n v="678"/>
    <n v="11"/>
    <n v="317"/>
    <x v="0"/>
    <x v="8"/>
    <x v="0"/>
    <x v="1"/>
    <x v="0"/>
    <x v="12"/>
    <x v="157"/>
    <x v="12"/>
    <x v="3"/>
  </r>
  <r>
    <n v="711"/>
    <s v="1570"/>
    <x v="0"/>
    <n v="0"/>
    <n v="0"/>
    <n v="0"/>
    <x v="0"/>
    <x v="0"/>
    <x v="0"/>
    <x v="0"/>
    <x v="0"/>
    <x v="12"/>
    <x v="158"/>
    <x v="12"/>
    <x v="3"/>
  </r>
  <r>
    <n v="1056"/>
    <s v="1570"/>
    <x v="1"/>
    <n v="381"/>
    <n v="126"/>
    <n v="115"/>
    <x v="0"/>
    <x v="0"/>
    <x v="0"/>
    <x v="0"/>
    <x v="0"/>
    <x v="12"/>
    <x v="158"/>
    <x v="12"/>
    <x v="3"/>
  </r>
  <r>
    <n v="1262"/>
    <s v="1570"/>
    <x v="2"/>
    <n v="573"/>
    <n v="13"/>
    <n v="314"/>
    <x v="0"/>
    <x v="9"/>
    <x v="0"/>
    <x v="1"/>
    <x v="0"/>
    <x v="12"/>
    <x v="158"/>
    <x v="12"/>
    <x v="3"/>
  </r>
  <r>
    <n v="712"/>
    <s v="1575"/>
    <x v="0"/>
    <n v="599"/>
    <n v="0"/>
    <n v="491"/>
    <x v="0"/>
    <x v="0"/>
    <x v="0"/>
    <x v="0"/>
    <x v="0"/>
    <x v="13"/>
    <x v="159"/>
    <x v="13"/>
    <x v="3"/>
  </r>
  <r>
    <n v="1057"/>
    <s v="1575"/>
    <x v="1"/>
    <n v="599"/>
    <n v="174"/>
    <n v="391"/>
    <x v="0"/>
    <x v="0"/>
    <x v="0"/>
    <x v="0"/>
    <x v="0"/>
    <x v="13"/>
    <x v="159"/>
    <x v="13"/>
    <x v="3"/>
  </r>
  <r>
    <n v="713"/>
    <s v="1580"/>
    <x v="0"/>
    <n v="727"/>
    <n v="0"/>
    <n v="503"/>
    <x v="0"/>
    <x v="0"/>
    <x v="0"/>
    <x v="0"/>
    <x v="0"/>
    <x v="13"/>
    <x v="160"/>
    <x v="13"/>
    <x v="3"/>
  </r>
  <r>
    <n v="1058"/>
    <s v="1580"/>
    <x v="1"/>
    <n v="527"/>
    <n v="198"/>
    <n v="303"/>
    <x v="0"/>
    <x v="0"/>
    <x v="0"/>
    <x v="0"/>
    <x v="0"/>
    <x v="13"/>
    <x v="160"/>
    <x v="13"/>
    <x v="3"/>
  </r>
  <r>
    <n v="714"/>
    <s v="1585"/>
    <x v="0"/>
    <n v="542"/>
    <n v="0"/>
    <n v="506"/>
    <x v="0"/>
    <x v="0"/>
    <x v="0"/>
    <x v="0"/>
    <x v="0"/>
    <x v="13"/>
    <x v="161"/>
    <x v="13"/>
    <x v="3"/>
  </r>
  <r>
    <n v="1059"/>
    <s v="1585"/>
    <x v="1"/>
    <n v="687"/>
    <n v="232"/>
    <n v="406"/>
    <x v="0"/>
    <x v="0"/>
    <x v="0"/>
    <x v="0"/>
    <x v="0"/>
    <x v="13"/>
    <x v="161"/>
    <x v="13"/>
    <x v="3"/>
  </r>
  <r>
    <n v="715"/>
    <s v="1590"/>
    <x v="0"/>
    <n v="370"/>
    <n v="0"/>
    <n v="222"/>
    <x v="0"/>
    <x v="0"/>
    <x v="0"/>
    <x v="0"/>
    <x v="0"/>
    <x v="13"/>
    <x v="162"/>
    <x v="13"/>
    <x v="3"/>
  </r>
  <r>
    <n v="1060"/>
    <s v="1590"/>
    <x v="1"/>
    <n v="471"/>
    <n v="214"/>
    <n v="222"/>
    <x v="0"/>
    <x v="0"/>
    <x v="0"/>
    <x v="0"/>
    <x v="0"/>
    <x v="13"/>
    <x v="162"/>
    <x v="13"/>
    <x v="3"/>
  </r>
  <r>
    <n v="716"/>
    <s v="1595"/>
    <x v="0"/>
    <n v="839"/>
    <n v="0"/>
    <n v="694"/>
    <x v="0"/>
    <x v="0"/>
    <x v="0"/>
    <x v="0"/>
    <x v="0"/>
    <x v="13"/>
    <x v="163"/>
    <x v="13"/>
    <x v="3"/>
  </r>
  <r>
    <n v="1061"/>
    <s v="1595"/>
    <x v="1"/>
    <n v="839"/>
    <n v="109"/>
    <n v="694"/>
    <x v="0"/>
    <x v="0"/>
    <x v="0"/>
    <x v="0"/>
    <x v="0"/>
    <x v="13"/>
    <x v="163"/>
    <x v="13"/>
    <x v="3"/>
  </r>
  <r>
    <n v="717"/>
    <s v="1600"/>
    <x v="0"/>
    <n v="801"/>
    <n v="0"/>
    <n v="608"/>
    <x v="0"/>
    <x v="0"/>
    <x v="0"/>
    <x v="0"/>
    <x v="0"/>
    <x v="13"/>
    <x v="164"/>
    <x v="13"/>
    <x v="3"/>
  </r>
  <r>
    <n v="1062"/>
    <s v="1600"/>
    <x v="1"/>
    <n v="931"/>
    <n v="240"/>
    <n v="667"/>
    <x v="0"/>
    <x v="0"/>
    <x v="0"/>
    <x v="0"/>
    <x v="0"/>
    <x v="13"/>
    <x v="164"/>
    <x v="13"/>
    <x v="3"/>
  </r>
  <r>
    <n v="718"/>
    <s v="1605"/>
    <x v="0"/>
    <n v="810"/>
    <n v="0"/>
    <n v="582"/>
    <x v="0"/>
    <x v="0"/>
    <x v="0"/>
    <x v="0"/>
    <x v="0"/>
    <x v="13"/>
    <x v="165"/>
    <x v="13"/>
    <x v="3"/>
  </r>
  <r>
    <n v="1063"/>
    <s v="1605"/>
    <x v="1"/>
    <n v="410"/>
    <n v="117"/>
    <n v="282"/>
    <x v="0"/>
    <x v="0"/>
    <x v="0"/>
    <x v="0"/>
    <x v="0"/>
    <x v="13"/>
    <x v="165"/>
    <x v="13"/>
    <x v="3"/>
  </r>
  <r>
    <n v="719"/>
    <s v="1610"/>
    <x v="0"/>
    <n v="0"/>
    <n v="0"/>
    <n v="0"/>
    <x v="0"/>
    <x v="0"/>
    <x v="0"/>
    <x v="0"/>
    <x v="0"/>
    <x v="13"/>
    <x v="166"/>
    <x v="13"/>
    <x v="3"/>
  </r>
  <r>
    <n v="1064"/>
    <s v="1610"/>
    <x v="1"/>
    <n v="732"/>
    <n v="252"/>
    <n v="456"/>
    <x v="0"/>
    <x v="0"/>
    <x v="0"/>
    <x v="0"/>
    <x v="0"/>
    <x v="13"/>
    <x v="166"/>
    <x v="13"/>
    <x v="3"/>
  </r>
  <r>
    <n v="606"/>
    <s v="1615"/>
    <x v="0"/>
    <n v="556"/>
    <n v="0"/>
    <n v="414"/>
    <x v="0"/>
    <x v="0"/>
    <x v="0"/>
    <x v="0"/>
    <x v="0"/>
    <x v="13"/>
    <x v="167"/>
    <x v="13"/>
    <x v="3"/>
  </r>
  <r>
    <n v="951"/>
    <s v="1615"/>
    <x v="1"/>
    <n v="599"/>
    <n v="91"/>
    <n v="414"/>
    <x v="0"/>
    <x v="0"/>
    <x v="0"/>
    <x v="0"/>
    <x v="0"/>
    <x v="13"/>
    <x v="167"/>
    <x v="13"/>
    <x v="3"/>
  </r>
  <r>
    <n v="721"/>
    <s v="1620"/>
    <x v="0"/>
    <n v="512"/>
    <n v="0"/>
    <n v="407"/>
    <x v="0"/>
    <x v="0"/>
    <x v="0"/>
    <x v="0"/>
    <x v="0"/>
    <x v="13"/>
    <x v="168"/>
    <x v="13"/>
    <x v="3"/>
  </r>
  <r>
    <n v="1066"/>
    <s v="1620"/>
    <x v="1"/>
    <n v="386"/>
    <n v="173"/>
    <n v="186"/>
    <x v="0"/>
    <x v="0"/>
    <x v="0"/>
    <x v="0"/>
    <x v="0"/>
    <x v="13"/>
    <x v="168"/>
    <x v="13"/>
    <x v="3"/>
  </r>
  <r>
    <n v="640"/>
    <s v="1220"/>
    <x v="0"/>
    <n v="1783"/>
    <n v="0"/>
    <n v="1256"/>
    <x v="0"/>
    <x v="0"/>
    <x v="0"/>
    <x v="0"/>
    <x v="0"/>
    <x v="14"/>
    <x v="169"/>
    <x v="14"/>
    <x v="4"/>
  </r>
  <r>
    <n v="985"/>
    <s v="1220"/>
    <x v="1"/>
    <n v="2138"/>
    <n v="255"/>
    <n v="1188"/>
    <x v="0"/>
    <x v="0"/>
    <x v="0"/>
    <x v="0"/>
    <x v="0"/>
    <x v="14"/>
    <x v="169"/>
    <x v="14"/>
    <x v="4"/>
  </r>
  <r>
    <n v="641"/>
    <s v="1225"/>
    <x v="0"/>
    <n v="993"/>
    <n v="0"/>
    <n v="575"/>
    <x v="0"/>
    <x v="0"/>
    <x v="0"/>
    <x v="0"/>
    <x v="0"/>
    <x v="14"/>
    <x v="170"/>
    <x v="14"/>
    <x v="4"/>
  </r>
  <r>
    <n v="986"/>
    <s v="1225"/>
    <x v="1"/>
    <n v="967"/>
    <n v="201"/>
    <n v="507"/>
    <x v="0"/>
    <x v="0"/>
    <x v="0"/>
    <x v="0"/>
    <x v="0"/>
    <x v="14"/>
    <x v="170"/>
    <x v="14"/>
    <x v="4"/>
  </r>
  <r>
    <n v="642"/>
    <s v="1230"/>
    <x v="0"/>
    <n v="806"/>
    <n v="0"/>
    <n v="655"/>
    <x v="0"/>
    <x v="0"/>
    <x v="0"/>
    <x v="0"/>
    <x v="0"/>
    <x v="14"/>
    <x v="171"/>
    <x v="14"/>
    <x v="4"/>
  </r>
  <r>
    <n v="987"/>
    <s v="1230"/>
    <x v="1"/>
    <n v="829"/>
    <n v="174"/>
    <n v="587"/>
    <x v="0"/>
    <x v="0"/>
    <x v="0"/>
    <x v="0"/>
    <x v="0"/>
    <x v="14"/>
    <x v="171"/>
    <x v="14"/>
    <x v="4"/>
  </r>
  <r>
    <n v="643"/>
    <s v="1235"/>
    <x v="0"/>
    <n v="734"/>
    <n v="0"/>
    <n v="593"/>
    <x v="0"/>
    <x v="0"/>
    <x v="0"/>
    <x v="0"/>
    <x v="0"/>
    <x v="14"/>
    <x v="172"/>
    <x v="14"/>
    <x v="4"/>
  </r>
  <r>
    <n v="988"/>
    <s v="1235"/>
    <x v="1"/>
    <n v="858"/>
    <n v="149"/>
    <n v="525"/>
    <x v="0"/>
    <x v="0"/>
    <x v="0"/>
    <x v="0"/>
    <x v="0"/>
    <x v="14"/>
    <x v="172"/>
    <x v="14"/>
    <x v="4"/>
  </r>
  <r>
    <n v="644"/>
    <s v="1240"/>
    <x v="0"/>
    <n v="408"/>
    <n v="0"/>
    <n v="357"/>
    <x v="0"/>
    <x v="0"/>
    <x v="0"/>
    <x v="0"/>
    <x v="0"/>
    <x v="14"/>
    <x v="173"/>
    <x v="14"/>
    <x v="4"/>
  </r>
  <r>
    <n v="989"/>
    <s v="1240"/>
    <x v="1"/>
    <n v="385"/>
    <n v="46"/>
    <n v="278"/>
    <x v="0"/>
    <x v="0"/>
    <x v="0"/>
    <x v="0"/>
    <x v="0"/>
    <x v="14"/>
    <x v="173"/>
    <x v="14"/>
    <x v="4"/>
  </r>
  <r>
    <n v="645"/>
    <s v="1245"/>
    <x v="0"/>
    <n v="739"/>
    <n v="0"/>
    <n v="526"/>
    <x v="0"/>
    <x v="0"/>
    <x v="0"/>
    <x v="0"/>
    <x v="0"/>
    <x v="14"/>
    <x v="174"/>
    <x v="14"/>
    <x v="4"/>
  </r>
  <r>
    <n v="990"/>
    <s v="1245"/>
    <x v="1"/>
    <n v="773"/>
    <n v="154"/>
    <n v="458"/>
    <x v="0"/>
    <x v="0"/>
    <x v="0"/>
    <x v="0"/>
    <x v="0"/>
    <x v="14"/>
    <x v="174"/>
    <x v="14"/>
    <x v="4"/>
  </r>
  <r>
    <n v="646"/>
    <s v="1250"/>
    <x v="0"/>
    <n v="747"/>
    <n v="0"/>
    <n v="542"/>
    <x v="0"/>
    <x v="0"/>
    <x v="0"/>
    <x v="0"/>
    <x v="0"/>
    <x v="14"/>
    <x v="175"/>
    <x v="14"/>
    <x v="4"/>
  </r>
  <r>
    <n v="991"/>
    <s v="1250"/>
    <x v="1"/>
    <n v="783"/>
    <n v="142"/>
    <n v="474"/>
    <x v="0"/>
    <x v="0"/>
    <x v="0"/>
    <x v="0"/>
    <x v="0"/>
    <x v="14"/>
    <x v="175"/>
    <x v="14"/>
    <x v="4"/>
  </r>
  <r>
    <n v="647"/>
    <s v="1255"/>
    <x v="0"/>
    <n v="843"/>
    <n v="0"/>
    <n v="754"/>
    <x v="0"/>
    <x v="0"/>
    <x v="0"/>
    <x v="0"/>
    <x v="0"/>
    <x v="14"/>
    <x v="176"/>
    <x v="14"/>
    <x v="4"/>
  </r>
  <r>
    <n v="992"/>
    <s v="1255"/>
    <x v="1"/>
    <n v="875"/>
    <n v="98"/>
    <n v="686"/>
    <x v="0"/>
    <x v="0"/>
    <x v="0"/>
    <x v="0"/>
    <x v="0"/>
    <x v="14"/>
    <x v="176"/>
    <x v="14"/>
    <x v="4"/>
  </r>
  <r>
    <n v="648"/>
    <s v="1260"/>
    <x v="0"/>
    <n v="972"/>
    <n v="0"/>
    <n v="629"/>
    <x v="0"/>
    <x v="0"/>
    <x v="0"/>
    <x v="0"/>
    <x v="0"/>
    <x v="14"/>
    <x v="177"/>
    <x v="14"/>
    <x v="4"/>
  </r>
  <r>
    <n v="993"/>
    <s v="1260"/>
    <x v="1"/>
    <n v="997"/>
    <n v="198"/>
    <n v="561"/>
    <x v="0"/>
    <x v="0"/>
    <x v="0"/>
    <x v="0"/>
    <x v="0"/>
    <x v="14"/>
    <x v="177"/>
    <x v="14"/>
    <x v="4"/>
  </r>
  <r>
    <n v="649"/>
    <s v="1265"/>
    <x v="0"/>
    <n v="662"/>
    <n v="0"/>
    <n v="426"/>
    <x v="0"/>
    <x v="0"/>
    <x v="0"/>
    <x v="0"/>
    <x v="0"/>
    <x v="14"/>
    <x v="178"/>
    <x v="14"/>
    <x v="4"/>
  </r>
  <r>
    <n v="994"/>
    <s v="1265"/>
    <x v="1"/>
    <n v="695"/>
    <n v="156"/>
    <n v="358"/>
    <x v="0"/>
    <x v="0"/>
    <x v="0"/>
    <x v="0"/>
    <x v="0"/>
    <x v="14"/>
    <x v="178"/>
    <x v="14"/>
    <x v="4"/>
  </r>
  <r>
    <n v="650"/>
    <s v="1270"/>
    <x v="0"/>
    <n v="847"/>
    <n v="0"/>
    <n v="535"/>
    <x v="0"/>
    <x v="0"/>
    <x v="0"/>
    <x v="0"/>
    <x v="0"/>
    <x v="14"/>
    <x v="179"/>
    <x v="14"/>
    <x v="4"/>
  </r>
  <r>
    <n v="995"/>
    <s v="1270"/>
    <x v="1"/>
    <n v="899"/>
    <n v="159"/>
    <n v="467"/>
    <x v="0"/>
    <x v="0"/>
    <x v="0"/>
    <x v="0"/>
    <x v="0"/>
    <x v="14"/>
    <x v="179"/>
    <x v="14"/>
    <x v="4"/>
  </r>
  <r>
    <n v="651"/>
    <s v="1275"/>
    <x v="0"/>
    <n v="735"/>
    <n v="0"/>
    <n v="571"/>
    <x v="0"/>
    <x v="0"/>
    <x v="0"/>
    <x v="0"/>
    <x v="0"/>
    <x v="14"/>
    <x v="180"/>
    <x v="14"/>
    <x v="4"/>
  </r>
  <r>
    <n v="996"/>
    <s v="1275"/>
    <x v="1"/>
    <n v="762"/>
    <n v="134"/>
    <n v="503"/>
    <x v="0"/>
    <x v="0"/>
    <x v="0"/>
    <x v="0"/>
    <x v="0"/>
    <x v="14"/>
    <x v="180"/>
    <x v="14"/>
    <x v="4"/>
  </r>
  <r>
    <n v="691"/>
    <s v="1470"/>
    <x v="0"/>
    <n v="492"/>
    <n v="0"/>
    <n v="372"/>
    <x v="0"/>
    <x v="0"/>
    <x v="0"/>
    <x v="0"/>
    <x v="0"/>
    <x v="15"/>
    <x v="181"/>
    <x v="15"/>
    <x v="3"/>
  </r>
  <r>
    <n v="1036"/>
    <s v="1470"/>
    <x v="1"/>
    <n v="527"/>
    <n v="108"/>
    <n v="372"/>
    <x v="0"/>
    <x v="0"/>
    <x v="0"/>
    <x v="0"/>
    <x v="0"/>
    <x v="15"/>
    <x v="181"/>
    <x v="15"/>
    <x v="3"/>
  </r>
  <r>
    <n v="692"/>
    <s v="1475"/>
    <x v="0"/>
    <n v="483"/>
    <n v="0"/>
    <n v="337"/>
    <x v="0"/>
    <x v="0"/>
    <x v="0"/>
    <x v="0"/>
    <x v="0"/>
    <x v="15"/>
    <x v="182"/>
    <x v="15"/>
    <x v="3"/>
  </r>
  <r>
    <n v="1037"/>
    <s v="1475"/>
    <x v="1"/>
    <n v="525"/>
    <n v="146"/>
    <n v="337"/>
    <x v="0"/>
    <x v="0"/>
    <x v="0"/>
    <x v="0"/>
    <x v="0"/>
    <x v="15"/>
    <x v="182"/>
    <x v="15"/>
    <x v="3"/>
  </r>
  <r>
    <n v="693"/>
    <s v="1480"/>
    <x v="0"/>
    <n v="1021"/>
    <n v="0"/>
    <n v="587"/>
    <x v="0"/>
    <x v="0"/>
    <x v="0"/>
    <x v="0"/>
    <x v="0"/>
    <x v="15"/>
    <x v="183"/>
    <x v="15"/>
    <x v="3"/>
  </r>
  <r>
    <n v="1038"/>
    <s v="1480"/>
    <x v="1"/>
    <n v="526"/>
    <n v="182"/>
    <n v="323"/>
    <x v="0"/>
    <x v="0"/>
    <x v="0"/>
    <x v="0"/>
    <x v="0"/>
    <x v="15"/>
    <x v="183"/>
    <x v="15"/>
    <x v="3"/>
  </r>
  <r>
    <n v="694"/>
    <s v="1485"/>
    <x v="0"/>
    <n v="0"/>
    <n v="0"/>
    <n v="0"/>
    <x v="0"/>
    <x v="0"/>
    <x v="0"/>
    <x v="0"/>
    <x v="0"/>
    <x v="15"/>
    <x v="184"/>
    <x v="15"/>
    <x v="3"/>
  </r>
  <r>
    <n v="1039"/>
    <s v="1485"/>
    <x v="1"/>
    <n v="534"/>
    <n v="191"/>
    <n v="264"/>
    <x v="0"/>
    <x v="0"/>
    <x v="0"/>
    <x v="0"/>
    <x v="0"/>
    <x v="15"/>
    <x v="184"/>
    <x v="15"/>
    <x v="3"/>
  </r>
  <r>
    <n v="695"/>
    <s v="1490"/>
    <x v="0"/>
    <n v="689"/>
    <n v="0"/>
    <n v="449"/>
    <x v="0"/>
    <x v="0"/>
    <x v="0"/>
    <x v="0"/>
    <x v="0"/>
    <x v="15"/>
    <x v="185"/>
    <x v="15"/>
    <x v="3"/>
  </r>
  <r>
    <n v="1040"/>
    <s v="1490"/>
    <x v="1"/>
    <n v="724"/>
    <n v="184"/>
    <n v="449"/>
    <x v="0"/>
    <x v="0"/>
    <x v="0"/>
    <x v="0"/>
    <x v="0"/>
    <x v="15"/>
    <x v="185"/>
    <x v="15"/>
    <x v="3"/>
  </r>
  <r>
    <n v="696"/>
    <s v="1495"/>
    <x v="0"/>
    <n v="946"/>
    <n v="0"/>
    <n v="666"/>
    <x v="0"/>
    <x v="0"/>
    <x v="0"/>
    <x v="0"/>
    <x v="0"/>
    <x v="15"/>
    <x v="186"/>
    <x v="15"/>
    <x v="3"/>
  </r>
  <r>
    <n v="1041"/>
    <s v="1495"/>
    <x v="1"/>
    <n v="553"/>
    <n v="99"/>
    <n v="398"/>
    <x v="0"/>
    <x v="0"/>
    <x v="0"/>
    <x v="0"/>
    <x v="0"/>
    <x v="15"/>
    <x v="186"/>
    <x v="15"/>
    <x v="3"/>
  </r>
  <r>
    <n v="697"/>
    <s v="1500"/>
    <x v="0"/>
    <n v="0"/>
    <n v="0"/>
    <n v="0"/>
    <x v="0"/>
    <x v="0"/>
    <x v="0"/>
    <x v="0"/>
    <x v="0"/>
    <x v="15"/>
    <x v="187"/>
    <x v="15"/>
    <x v="3"/>
  </r>
  <r>
    <n v="1042"/>
    <s v="1500"/>
    <x v="1"/>
    <n v="443"/>
    <n v="128"/>
    <n v="268"/>
    <x v="0"/>
    <x v="0"/>
    <x v="0"/>
    <x v="0"/>
    <x v="0"/>
    <x v="15"/>
    <x v="187"/>
    <x v="15"/>
    <x v="3"/>
  </r>
  <r>
    <n v="698"/>
    <s v="1505"/>
    <x v="0"/>
    <n v="925"/>
    <n v="0"/>
    <n v="584"/>
    <x v="0"/>
    <x v="0"/>
    <x v="0"/>
    <x v="0"/>
    <x v="0"/>
    <x v="15"/>
    <x v="188"/>
    <x v="15"/>
    <x v="3"/>
  </r>
  <r>
    <n v="1043"/>
    <s v="1505"/>
    <x v="1"/>
    <n v="563"/>
    <n v="178"/>
    <n v="316"/>
    <x v="0"/>
    <x v="0"/>
    <x v="0"/>
    <x v="0"/>
    <x v="0"/>
    <x v="15"/>
    <x v="188"/>
    <x v="15"/>
    <x v="3"/>
  </r>
  <r>
    <n v="699"/>
    <s v="1510"/>
    <x v="0"/>
    <n v="0"/>
    <n v="0"/>
    <n v="0"/>
    <x v="0"/>
    <x v="0"/>
    <x v="0"/>
    <x v="0"/>
    <x v="0"/>
    <x v="15"/>
    <x v="189"/>
    <x v="15"/>
    <x v="3"/>
  </r>
  <r>
    <n v="1044"/>
    <s v="1510"/>
    <x v="1"/>
    <n v="411"/>
    <n v="103"/>
    <n v="268"/>
    <x v="0"/>
    <x v="0"/>
    <x v="0"/>
    <x v="0"/>
    <x v="0"/>
    <x v="15"/>
    <x v="189"/>
    <x v="15"/>
    <x v="3"/>
  </r>
  <r>
    <n v="700"/>
    <s v="1515"/>
    <x v="0"/>
    <n v="491"/>
    <n v="0"/>
    <n v="352"/>
    <x v="0"/>
    <x v="0"/>
    <x v="0"/>
    <x v="0"/>
    <x v="0"/>
    <x v="15"/>
    <x v="190"/>
    <x v="15"/>
    <x v="3"/>
  </r>
  <r>
    <n v="1045"/>
    <s v="1515"/>
    <x v="1"/>
    <n v="519"/>
    <n v="144"/>
    <n v="352"/>
    <x v="0"/>
    <x v="0"/>
    <x v="0"/>
    <x v="0"/>
    <x v="0"/>
    <x v="15"/>
    <x v="190"/>
    <x v="15"/>
    <x v="3"/>
  </r>
  <r>
    <n v="701"/>
    <s v="1520"/>
    <x v="0"/>
    <n v="1102"/>
    <n v="0"/>
    <n v="623"/>
    <x v="0"/>
    <x v="0"/>
    <x v="0"/>
    <x v="0"/>
    <x v="0"/>
    <x v="15"/>
    <x v="191"/>
    <x v="15"/>
    <x v="3"/>
  </r>
  <r>
    <n v="1046"/>
    <s v="1520"/>
    <x v="1"/>
    <n v="594"/>
    <n v="193"/>
    <n v="324"/>
    <x v="0"/>
    <x v="0"/>
    <x v="0"/>
    <x v="0"/>
    <x v="0"/>
    <x v="15"/>
    <x v="191"/>
    <x v="15"/>
    <x v="3"/>
  </r>
  <r>
    <n v="702"/>
    <s v="1525"/>
    <x v="0"/>
    <n v="0"/>
    <n v="0"/>
    <n v="0"/>
    <x v="0"/>
    <x v="0"/>
    <x v="0"/>
    <x v="0"/>
    <x v="0"/>
    <x v="15"/>
    <x v="192"/>
    <x v="15"/>
    <x v="3"/>
  </r>
  <r>
    <n v="1047"/>
    <s v="1525"/>
    <x v="1"/>
    <n v="569"/>
    <n v="217"/>
    <n v="299"/>
    <x v="0"/>
    <x v="0"/>
    <x v="0"/>
    <x v="0"/>
    <x v="0"/>
    <x v="15"/>
    <x v="192"/>
    <x v="15"/>
    <x v="3"/>
  </r>
  <r>
    <n v="786"/>
    <s v="1920"/>
    <x v="0"/>
    <n v="390"/>
    <n v="0"/>
    <n v="319"/>
    <x v="0"/>
    <x v="0"/>
    <x v="0"/>
    <x v="0"/>
    <x v="0"/>
    <x v="16"/>
    <x v="193"/>
    <x v="16"/>
    <x v="0"/>
  </r>
  <r>
    <n v="1131"/>
    <s v="1920"/>
    <x v="1"/>
    <n v="521"/>
    <n v="119"/>
    <n v="319"/>
    <x v="0"/>
    <x v="0"/>
    <x v="0"/>
    <x v="0"/>
    <x v="0"/>
    <x v="16"/>
    <x v="193"/>
    <x v="16"/>
    <x v="0"/>
  </r>
  <r>
    <n v="787"/>
    <s v="1925"/>
    <x v="0"/>
    <n v="406"/>
    <n v="0"/>
    <n v="316"/>
    <x v="0"/>
    <x v="0"/>
    <x v="0"/>
    <x v="0"/>
    <x v="0"/>
    <x v="16"/>
    <x v="194"/>
    <x v="16"/>
    <x v="0"/>
  </r>
  <r>
    <n v="1132"/>
    <s v="1925"/>
    <x v="1"/>
    <n v="507"/>
    <n v="124"/>
    <n v="314"/>
    <x v="0"/>
    <x v="0"/>
    <x v="0"/>
    <x v="0"/>
    <x v="0"/>
    <x v="16"/>
    <x v="194"/>
    <x v="16"/>
    <x v="0"/>
  </r>
  <r>
    <n v="788"/>
    <s v="1930"/>
    <x v="0"/>
    <n v="769"/>
    <n v="0"/>
    <n v="493"/>
    <x v="0"/>
    <x v="0"/>
    <x v="0"/>
    <x v="0"/>
    <x v="0"/>
    <x v="16"/>
    <x v="195"/>
    <x v="16"/>
    <x v="0"/>
  </r>
  <r>
    <n v="1133"/>
    <s v="1930"/>
    <x v="1"/>
    <n v="859"/>
    <n v="213"/>
    <n v="593"/>
    <x v="0"/>
    <x v="0"/>
    <x v="0"/>
    <x v="0"/>
    <x v="0"/>
    <x v="16"/>
    <x v="195"/>
    <x v="16"/>
    <x v="0"/>
  </r>
  <r>
    <n v="789"/>
    <s v="1935"/>
    <x v="0"/>
    <n v="647"/>
    <n v="0"/>
    <n v="118"/>
    <x v="0"/>
    <x v="0"/>
    <x v="0"/>
    <x v="0"/>
    <x v="0"/>
    <x v="16"/>
    <x v="196"/>
    <x v="16"/>
    <x v="0"/>
  </r>
  <r>
    <n v="1134"/>
    <s v="1935"/>
    <x v="1"/>
    <n v="717"/>
    <n v="199"/>
    <n v="418"/>
    <x v="0"/>
    <x v="0"/>
    <x v="0"/>
    <x v="0"/>
    <x v="0"/>
    <x v="16"/>
    <x v="196"/>
    <x v="16"/>
    <x v="0"/>
  </r>
  <r>
    <n v="790"/>
    <s v="1940"/>
    <x v="0"/>
    <n v="578"/>
    <n v="0"/>
    <n v="423"/>
    <x v="0"/>
    <x v="0"/>
    <x v="0"/>
    <x v="0"/>
    <x v="0"/>
    <x v="16"/>
    <x v="197"/>
    <x v="16"/>
    <x v="0"/>
  </r>
  <r>
    <n v="1135"/>
    <s v="1940"/>
    <x v="1"/>
    <n v="704"/>
    <n v="217"/>
    <n v="423"/>
    <x v="0"/>
    <x v="0"/>
    <x v="0"/>
    <x v="0"/>
    <x v="0"/>
    <x v="16"/>
    <x v="197"/>
    <x v="16"/>
    <x v="0"/>
  </r>
  <r>
    <n v="791"/>
    <s v="1945"/>
    <x v="0"/>
    <n v="942"/>
    <n v="0"/>
    <n v="787"/>
    <x v="0"/>
    <x v="0"/>
    <x v="0"/>
    <x v="0"/>
    <x v="0"/>
    <x v="16"/>
    <x v="198"/>
    <x v="16"/>
    <x v="0"/>
  </r>
  <r>
    <n v="1136"/>
    <s v="1945"/>
    <x v="1"/>
    <n v="494"/>
    <n v="183"/>
    <n v="227"/>
    <x v="0"/>
    <x v="0"/>
    <x v="0"/>
    <x v="0"/>
    <x v="0"/>
    <x v="16"/>
    <x v="198"/>
    <x v="16"/>
    <x v="0"/>
  </r>
  <r>
    <n v="792"/>
    <s v="1950"/>
    <x v="0"/>
    <n v="741"/>
    <n v="0"/>
    <n v="535"/>
    <x v="0"/>
    <x v="0"/>
    <x v="0"/>
    <x v="0"/>
    <x v="0"/>
    <x v="16"/>
    <x v="199"/>
    <x v="16"/>
    <x v="0"/>
  </r>
  <r>
    <n v="1137"/>
    <s v="1950"/>
    <x v="1"/>
    <n v="846"/>
    <n v="226"/>
    <n v="585"/>
    <x v="0"/>
    <x v="0"/>
    <x v="0"/>
    <x v="0"/>
    <x v="0"/>
    <x v="16"/>
    <x v="199"/>
    <x v="16"/>
    <x v="0"/>
  </r>
  <r>
    <n v="793"/>
    <s v="1955"/>
    <x v="0"/>
    <n v="537"/>
    <n v="0"/>
    <n v="519"/>
    <x v="0"/>
    <x v="0"/>
    <x v="0"/>
    <x v="0"/>
    <x v="0"/>
    <x v="16"/>
    <x v="200"/>
    <x v="16"/>
    <x v="0"/>
  </r>
  <r>
    <n v="1138"/>
    <s v="1955"/>
    <x v="1"/>
    <n v="649"/>
    <n v="198"/>
    <n v="392"/>
    <x v="0"/>
    <x v="0"/>
    <x v="0"/>
    <x v="0"/>
    <x v="0"/>
    <x v="16"/>
    <x v="200"/>
    <x v="16"/>
    <x v="0"/>
  </r>
  <r>
    <n v="794"/>
    <s v="1956"/>
    <x v="0"/>
    <n v="832"/>
    <n v="0"/>
    <n v="505"/>
    <x v="0"/>
    <x v="0"/>
    <x v="0"/>
    <x v="0"/>
    <x v="0"/>
    <x v="16"/>
    <x v="201"/>
    <x v="16"/>
    <x v="0"/>
  </r>
  <r>
    <n v="1139"/>
    <s v="1956"/>
    <x v="1"/>
    <n v="945"/>
    <n v="312"/>
    <n v="505"/>
    <x v="0"/>
    <x v="0"/>
    <x v="0"/>
    <x v="0"/>
    <x v="0"/>
    <x v="16"/>
    <x v="201"/>
    <x v="16"/>
    <x v="0"/>
  </r>
  <r>
    <n v="795"/>
    <s v="1960"/>
    <x v="0"/>
    <n v="429"/>
    <n v="0"/>
    <n v="349"/>
    <x v="0"/>
    <x v="0"/>
    <x v="0"/>
    <x v="0"/>
    <x v="0"/>
    <x v="16"/>
    <x v="202"/>
    <x v="16"/>
    <x v="0"/>
  </r>
  <r>
    <n v="1140"/>
    <s v="1960"/>
    <x v="1"/>
    <n v="510"/>
    <n v="198"/>
    <n v="249"/>
    <x v="0"/>
    <x v="0"/>
    <x v="0"/>
    <x v="0"/>
    <x v="0"/>
    <x v="16"/>
    <x v="202"/>
    <x v="16"/>
    <x v="0"/>
  </r>
  <r>
    <n v="722"/>
    <s v="1625"/>
    <x v="0"/>
    <n v="561"/>
    <n v="0"/>
    <n v="237"/>
    <x v="0"/>
    <x v="0"/>
    <x v="0"/>
    <x v="0"/>
    <x v="0"/>
    <x v="17"/>
    <x v="203"/>
    <x v="17"/>
    <x v="3"/>
  </r>
  <r>
    <n v="1067"/>
    <s v="1625"/>
    <x v="1"/>
    <n v="605"/>
    <n v="286"/>
    <n v="237"/>
    <x v="0"/>
    <x v="0"/>
    <x v="0"/>
    <x v="0"/>
    <x v="0"/>
    <x v="17"/>
    <x v="203"/>
    <x v="17"/>
    <x v="3"/>
  </r>
  <r>
    <n v="723"/>
    <s v="1630"/>
    <x v="0"/>
    <n v="666"/>
    <n v="0"/>
    <n v="498"/>
    <x v="0"/>
    <x v="0"/>
    <x v="0"/>
    <x v="0"/>
    <x v="0"/>
    <x v="17"/>
    <x v="204"/>
    <x v="17"/>
    <x v="3"/>
  </r>
  <r>
    <n v="1068"/>
    <s v="1630"/>
    <x v="1"/>
    <n v="673"/>
    <n v="95"/>
    <n v="498"/>
    <x v="0"/>
    <x v="0"/>
    <x v="0"/>
    <x v="0"/>
    <x v="0"/>
    <x v="17"/>
    <x v="204"/>
    <x v="17"/>
    <x v="3"/>
  </r>
  <r>
    <n v="724"/>
    <s v="1635"/>
    <x v="0"/>
    <n v="618"/>
    <n v="0"/>
    <n v="306"/>
    <x v="0"/>
    <x v="0"/>
    <x v="0"/>
    <x v="0"/>
    <x v="0"/>
    <x v="17"/>
    <x v="205"/>
    <x v="17"/>
    <x v="3"/>
  </r>
  <r>
    <n v="1069"/>
    <s v="1635"/>
    <x v="1"/>
    <n v="623"/>
    <n v="283"/>
    <n v="306"/>
    <x v="0"/>
    <x v="0"/>
    <x v="0"/>
    <x v="0"/>
    <x v="0"/>
    <x v="17"/>
    <x v="205"/>
    <x v="17"/>
    <x v="3"/>
  </r>
  <r>
    <n v="725"/>
    <s v="1640"/>
    <x v="0"/>
    <n v="692"/>
    <n v="0"/>
    <n v="520"/>
    <x v="0"/>
    <x v="0"/>
    <x v="0"/>
    <x v="0"/>
    <x v="0"/>
    <x v="17"/>
    <x v="206"/>
    <x v="17"/>
    <x v="3"/>
  </r>
  <r>
    <n v="1070"/>
    <s v="1640"/>
    <x v="1"/>
    <n v="792"/>
    <n v="187"/>
    <n v="420"/>
    <x v="0"/>
    <x v="0"/>
    <x v="0"/>
    <x v="0"/>
    <x v="0"/>
    <x v="17"/>
    <x v="206"/>
    <x v="17"/>
    <x v="3"/>
  </r>
  <r>
    <n v="726"/>
    <s v="1645"/>
    <x v="0"/>
    <n v="521"/>
    <n v="0"/>
    <n v="365"/>
    <x v="0"/>
    <x v="0"/>
    <x v="0"/>
    <x v="0"/>
    <x v="0"/>
    <x v="17"/>
    <x v="207"/>
    <x v="17"/>
    <x v="3"/>
  </r>
  <r>
    <n v="1071"/>
    <s v="1645"/>
    <x v="1"/>
    <n v="525"/>
    <n v="84"/>
    <n v="365"/>
    <x v="0"/>
    <x v="0"/>
    <x v="0"/>
    <x v="0"/>
    <x v="0"/>
    <x v="17"/>
    <x v="207"/>
    <x v="17"/>
    <x v="3"/>
  </r>
  <r>
    <n v="727"/>
    <s v="1650"/>
    <x v="0"/>
    <n v="729"/>
    <n v="0"/>
    <n v="649"/>
    <x v="0"/>
    <x v="0"/>
    <x v="0"/>
    <x v="0"/>
    <x v="0"/>
    <x v="17"/>
    <x v="208"/>
    <x v="17"/>
    <x v="3"/>
  </r>
  <r>
    <n v="1072"/>
    <s v="1650"/>
    <x v="1"/>
    <n v="734"/>
    <n v="197"/>
    <n v="449"/>
    <x v="0"/>
    <x v="0"/>
    <x v="0"/>
    <x v="0"/>
    <x v="0"/>
    <x v="17"/>
    <x v="208"/>
    <x v="17"/>
    <x v="3"/>
  </r>
  <r>
    <n v="728"/>
    <s v="1655"/>
    <x v="0"/>
    <n v="1077"/>
    <n v="0"/>
    <n v="894"/>
    <x v="0"/>
    <x v="0"/>
    <x v="0"/>
    <x v="0"/>
    <x v="0"/>
    <x v="17"/>
    <x v="209"/>
    <x v="17"/>
    <x v="3"/>
  </r>
  <r>
    <n v="1073"/>
    <s v="1655"/>
    <x v="1"/>
    <n v="1082"/>
    <n v="253"/>
    <n v="724"/>
    <x v="0"/>
    <x v="0"/>
    <x v="0"/>
    <x v="0"/>
    <x v="0"/>
    <x v="17"/>
    <x v="209"/>
    <x v="17"/>
    <x v="3"/>
  </r>
  <r>
    <n v="729"/>
    <s v="1660"/>
    <x v="0"/>
    <n v="655"/>
    <n v="0"/>
    <n v="461"/>
    <x v="0"/>
    <x v="0"/>
    <x v="0"/>
    <x v="0"/>
    <x v="0"/>
    <x v="17"/>
    <x v="210"/>
    <x v="17"/>
    <x v="3"/>
  </r>
  <r>
    <n v="1074"/>
    <s v="1660"/>
    <x v="1"/>
    <n v="660"/>
    <n v="138"/>
    <n v="461"/>
    <x v="0"/>
    <x v="0"/>
    <x v="0"/>
    <x v="0"/>
    <x v="0"/>
    <x v="17"/>
    <x v="210"/>
    <x v="17"/>
    <x v="3"/>
  </r>
  <r>
    <n v="730"/>
    <s v="1665"/>
    <x v="0"/>
    <n v="666"/>
    <n v="0"/>
    <n v="463"/>
    <x v="0"/>
    <x v="0"/>
    <x v="0"/>
    <x v="0"/>
    <x v="0"/>
    <x v="17"/>
    <x v="211"/>
    <x v="17"/>
    <x v="3"/>
  </r>
  <r>
    <n v="1075"/>
    <s v="1665"/>
    <x v="1"/>
    <n v="671"/>
    <n v="221"/>
    <n v="363"/>
    <x v="0"/>
    <x v="0"/>
    <x v="0"/>
    <x v="0"/>
    <x v="0"/>
    <x v="17"/>
    <x v="211"/>
    <x v="17"/>
    <x v="3"/>
  </r>
  <r>
    <n v="731"/>
    <s v="1670"/>
    <x v="0"/>
    <n v="350"/>
    <n v="0"/>
    <n v="222"/>
    <x v="0"/>
    <x v="0"/>
    <x v="0"/>
    <x v="0"/>
    <x v="0"/>
    <x v="17"/>
    <x v="212"/>
    <x v="17"/>
    <x v="3"/>
  </r>
  <r>
    <n v="1076"/>
    <s v="1670"/>
    <x v="1"/>
    <n v="355"/>
    <n v="49"/>
    <n v="222"/>
    <x v="0"/>
    <x v="0"/>
    <x v="0"/>
    <x v="0"/>
    <x v="0"/>
    <x v="17"/>
    <x v="212"/>
    <x v="17"/>
    <x v="3"/>
  </r>
  <r>
    <n v="732"/>
    <s v="1675"/>
    <x v="0"/>
    <n v="997"/>
    <n v="0"/>
    <n v="656"/>
    <x v="0"/>
    <x v="0"/>
    <x v="0"/>
    <x v="0"/>
    <x v="0"/>
    <x v="17"/>
    <x v="213"/>
    <x v="17"/>
    <x v="3"/>
  </r>
  <r>
    <n v="1077"/>
    <s v="1675"/>
    <x v="1"/>
    <n v="1099"/>
    <n v="278"/>
    <n v="656"/>
    <x v="0"/>
    <x v="0"/>
    <x v="0"/>
    <x v="0"/>
    <x v="0"/>
    <x v="17"/>
    <x v="213"/>
    <x v="17"/>
    <x v="3"/>
  </r>
  <r>
    <n v="733"/>
    <s v="1680"/>
    <x v="0"/>
    <n v="740"/>
    <n v="0"/>
    <n v="546"/>
    <x v="0"/>
    <x v="0"/>
    <x v="0"/>
    <x v="0"/>
    <x v="0"/>
    <x v="17"/>
    <x v="214"/>
    <x v="17"/>
    <x v="3"/>
  </r>
  <r>
    <n v="1078"/>
    <s v="1680"/>
    <x v="1"/>
    <n v="743"/>
    <n v="146"/>
    <n v="546"/>
    <x v="0"/>
    <x v="0"/>
    <x v="0"/>
    <x v="0"/>
    <x v="0"/>
    <x v="17"/>
    <x v="214"/>
    <x v="17"/>
    <x v="3"/>
  </r>
  <r>
    <n v="734"/>
    <s v="1685"/>
    <x v="0"/>
    <n v="476"/>
    <n v="0"/>
    <n v="352"/>
    <x v="0"/>
    <x v="0"/>
    <x v="0"/>
    <x v="0"/>
    <x v="0"/>
    <x v="17"/>
    <x v="215"/>
    <x v="17"/>
    <x v="3"/>
  </r>
  <r>
    <n v="1079"/>
    <s v="1685"/>
    <x v="1"/>
    <n v="481"/>
    <n v="69"/>
    <n v="352"/>
    <x v="0"/>
    <x v="0"/>
    <x v="0"/>
    <x v="0"/>
    <x v="0"/>
    <x v="17"/>
    <x v="215"/>
    <x v="17"/>
    <x v="3"/>
  </r>
  <r>
    <n v="735"/>
    <s v="1690"/>
    <x v="0"/>
    <n v="370"/>
    <n v="0"/>
    <n v="207"/>
    <x v="0"/>
    <x v="0"/>
    <x v="0"/>
    <x v="0"/>
    <x v="0"/>
    <x v="17"/>
    <x v="216"/>
    <x v="17"/>
    <x v="3"/>
  </r>
  <r>
    <n v="1080"/>
    <s v="1690"/>
    <x v="1"/>
    <n v="673"/>
    <n v="334"/>
    <n v="207"/>
    <x v="0"/>
    <x v="0"/>
    <x v="0"/>
    <x v="0"/>
    <x v="0"/>
    <x v="17"/>
    <x v="216"/>
    <x v="17"/>
    <x v="3"/>
  </r>
  <r>
    <n v="736"/>
    <s v="1695"/>
    <x v="0"/>
    <n v="678"/>
    <n v="0"/>
    <n v="437"/>
    <x v="0"/>
    <x v="0"/>
    <x v="0"/>
    <x v="0"/>
    <x v="0"/>
    <x v="18"/>
    <x v="217"/>
    <x v="18"/>
    <x v="3"/>
  </r>
  <r>
    <n v="1081"/>
    <s v="1695"/>
    <x v="1"/>
    <n v="697"/>
    <n v="236"/>
    <n v="437"/>
    <x v="0"/>
    <x v="0"/>
    <x v="0"/>
    <x v="0"/>
    <x v="0"/>
    <x v="18"/>
    <x v="217"/>
    <x v="18"/>
    <x v="3"/>
  </r>
  <r>
    <n v="737"/>
    <s v="1700"/>
    <x v="0"/>
    <n v="784"/>
    <n v="0"/>
    <n v="537"/>
    <x v="0"/>
    <x v="0"/>
    <x v="0"/>
    <x v="0"/>
    <x v="0"/>
    <x v="18"/>
    <x v="218"/>
    <x v="18"/>
    <x v="3"/>
  </r>
  <r>
    <n v="1082"/>
    <s v="1700"/>
    <x v="1"/>
    <n v="812"/>
    <n v="244"/>
    <n v="548"/>
    <x v="0"/>
    <x v="0"/>
    <x v="0"/>
    <x v="0"/>
    <x v="0"/>
    <x v="18"/>
    <x v="218"/>
    <x v="18"/>
    <x v="3"/>
  </r>
  <r>
    <n v="738"/>
    <s v="1705"/>
    <x v="0"/>
    <n v="747"/>
    <n v="0"/>
    <n v="487"/>
    <x v="0"/>
    <x v="0"/>
    <x v="0"/>
    <x v="0"/>
    <x v="0"/>
    <x v="18"/>
    <x v="219"/>
    <x v="18"/>
    <x v="3"/>
  </r>
  <r>
    <n v="1083"/>
    <s v="1705"/>
    <x v="1"/>
    <n v="763"/>
    <n v="256"/>
    <n v="487"/>
    <x v="0"/>
    <x v="0"/>
    <x v="0"/>
    <x v="0"/>
    <x v="0"/>
    <x v="18"/>
    <x v="219"/>
    <x v="18"/>
    <x v="3"/>
  </r>
  <r>
    <n v="605"/>
    <s v="1710"/>
    <x v="0"/>
    <n v="759"/>
    <n v="0"/>
    <n v="380"/>
    <x v="0"/>
    <x v="0"/>
    <x v="0"/>
    <x v="0"/>
    <x v="0"/>
    <x v="18"/>
    <x v="137"/>
    <x v="18"/>
    <x v="3"/>
  </r>
  <r>
    <n v="950"/>
    <s v="1710"/>
    <x v="1"/>
    <n v="806"/>
    <n v="158"/>
    <n v="458"/>
    <x v="0"/>
    <x v="0"/>
    <x v="0"/>
    <x v="0"/>
    <x v="0"/>
    <x v="18"/>
    <x v="137"/>
    <x v="18"/>
    <x v="3"/>
  </r>
  <r>
    <n v="740"/>
    <s v="1715"/>
    <x v="0"/>
    <n v="644"/>
    <n v="0"/>
    <n v="437"/>
    <x v="0"/>
    <x v="0"/>
    <x v="0"/>
    <x v="0"/>
    <x v="0"/>
    <x v="18"/>
    <x v="220"/>
    <x v="18"/>
    <x v="3"/>
  </r>
  <r>
    <n v="1085"/>
    <s v="1715"/>
    <x v="1"/>
    <n v="751"/>
    <n v="308"/>
    <n v="437"/>
    <x v="0"/>
    <x v="0"/>
    <x v="0"/>
    <x v="0"/>
    <x v="0"/>
    <x v="18"/>
    <x v="220"/>
    <x v="18"/>
    <x v="3"/>
  </r>
  <r>
    <n v="741"/>
    <s v="1720"/>
    <x v="0"/>
    <n v="895"/>
    <n v="0"/>
    <n v="581"/>
    <x v="0"/>
    <x v="0"/>
    <x v="0"/>
    <x v="0"/>
    <x v="0"/>
    <x v="18"/>
    <x v="221"/>
    <x v="18"/>
    <x v="3"/>
  </r>
  <r>
    <n v="1086"/>
    <s v="1720"/>
    <x v="1"/>
    <n v="916"/>
    <n v="325"/>
    <n v="581"/>
    <x v="0"/>
    <x v="0"/>
    <x v="0"/>
    <x v="0"/>
    <x v="0"/>
    <x v="18"/>
    <x v="221"/>
    <x v="18"/>
    <x v="3"/>
  </r>
  <r>
    <n v="652"/>
    <s v="1280"/>
    <x v="0"/>
    <n v="761"/>
    <n v="0"/>
    <n v="409"/>
    <x v="0"/>
    <x v="0"/>
    <x v="0"/>
    <x v="0"/>
    <x v="0"/>
    <x v="19"/>
    <x v="222"/>
    <x v="19"/>
    <x v="4"/>
  </r>
  <r>
    <n v="997"/>
    <s v="1280"/>
    <x v="1"/>
    <n v="798"/>
    <n v="129"/>
    <n v="419"/>
    <x v="0"/>
    <x v="0"/>
    <x v="0"/>
    <x v="0"/>
    <x v="0"/>
    <x v="19"/>
    <x v="222"/>
    <x v="19"/>
    <x v="4"/>
  </r>
  <r>
    <n v="653"/>
    <s v="1285"/>
    <x v="0"/>
    <n v="787"/>
    <n v="0"/>
    <n v="433"/>
    <x v="0"/>
    <x v="0"/>
    <x v="0"/>
    <x v="0"/>
    <x v="0"/>
    <x v="19"/>
    <x v="223"/>
    <x v="19"/>
    <x v="4"/>
  </r>
  <r>
    <n v="998"/>
    <s v="1285"/>
    <x v="1"/>
    <n v="824"/>
    <n v="99"/>
    <n v="443"/>
    <x v="0"/>
    <x v="0"/>
    <x v="0"/>
    <x v="0"/>
    <x v="0"/>
    <x v="19"/>
    <x v="223"/>
    <x v="19"/>
    <x v="4"/>
  </r>
  <r>
    <n v="654"/>
    <s v="1290"/>
    <x v="0"/>
    <n v="604"/>
    <n v="0"/>
    <n v="423"/>
    <x v="0"/>
    <x v="0"/>
    <x v="0"/>
    <x v="0"/>
    <x v="0"/>
    <x v="19"/>
    <x v="224"/>
    <x v="19"/>
    <x v="4"/>
  </r>
  <r>
    <n v="999"/>
    <s v="1290"/>
    <x v="1"/>
    <n v="655"/>
    <n v="97"/>
    <n v="423"/>
    <x v="0"/>
    <x v="0"/>
    <x v="0"/>
    <x v="0"/>
    <x v="0"/>
    <x v="19"/>
    <x v="224"/>
    <x v="19"/>
    <x v="4"/>
  </r>
  <r>
    <n v="604"/>
    <s v="1295"/>
    <x v="0"/>
    <n v="411"/>
    <n v="0"/>
    <n v="283"/>
    <x v="0"/>
    <x v="0"/>
    <x v="0"/>
    <x v="0"/>
    <x v="0"/>
    <x v="19"/>
    <x v="225"/>
    <x v="19"/>
    <x v="4"/>
  </r>
  <r>
    <n v="949"/>
    <s v="1295"/>
    <x v="1"/>
    <n v="472"/>
    <n v="99"/>
    <n v="283"/>
    <x v="0"/>
    <x v="0"/>
    <x v="0"/>
    <x v="0"/>
    <x v="0"/>
    <x v="19"/>
    <x v="225"/>
    <x v="19"/>
    <x v="4"/>
  </r>
  <r>
    <n v="656"/>
    <s v="1300"/>
    <x v="0"/>
    <n v="589"/>
    <n v="0"/>
    <n v="358"/>
    <x v="0"/>
    <x v="0"/>
    <x v="0"/>
    <x v="0"/>
    <x v="0"/>
    <x v="19"/>
    <x v="226"/>
    <x v="19"/>
    <x v="4"/>
  </r>
  <r>
    <n v="1001"/>
    <s v="1300"/>
    <x v="1"/>
    <n v="629"/>
    <n v="107"/>
    <n v="378"/>
    <x v="0"/>
    <x v="0"/>
    <x v="0"/>
    <x v="0"/>
    <x v="0"/>
    <x v="19"/>
    <x v="226"/>
    <x v="19"/>
    <x v="4"/>
  </r>
  <r>
    <n v="657"/>
    <s v="1305"/>
    <x v="0"/>
    <n v="532"/>
    <n v="0"/>
    <n v="282"/>
    <x v="0"/>
    <x v="0"/>
    <x v="0"/>
    <x v="0"/>
    <x v="0"/>
    <x v="19"/>
    <x v="227"/>
    <x v="19"/>
    <x v="4"/>
  </r>
  <r>
    <n v="1002"/>
    <s v="1305"/>
    <x v="1"/>
    <n v="604"/>
    <n v="111"/>
    <n v="327"/>
    <x v="0"/>
    <x v="0"/>
    <x v="0"/>
    <x v="0"/>
    <x v="0"/>
    <x v="19"/>
    <x v="227"/>
    <x v="19"/>
    <x v="4"/>
  </r>
  <r>
    <n v="658"/>
    <s v="1310"/>
    <x v="0"/>
    <n v="605"/>
    <n v="0"/>
    <n v="515"/>
    <x v="0"/>
    <x v="0"/>
    <x v="0"/>
    <x v="0"/>
    <x v="0"/>
    <x v="19"/>
    <x v="228"/>
    <x v="19"/>
    <x v="4"/>
  </r>
  <r>
    <n v="1003"/>
    <s v="1310"/>
    <x v="1"/>
    <n v="647"/>
    <n v="75"/>
    <n v="515"/>
    <x v="0"/>
    <x v="0"/>
    <x v="0"/>
    <x v="0"/>
    <x v="0"/>
    <x v="19"/>
    <x v="228"/>
    <x v="19"/>
    <x v="4"/>
  </r>
  <r>
    <n v="659"/>
    <s v="1315"/>
    <x v="0"/>
    <n v="461"/>
    <n v="0"/>
    <n v="324"/>
    <x v="0"/>
    <x v="0"/>
    <x v="0"/>
    <x v="0"/>
    <x v="0"/>
    <x v="19"/>
    <x v="229"/>
    <x v="19"/>
    <x v="4"/>
  </r>
  <r>
    <n v="1004"/>
    <s v="1315"/>
    <x v="1"/>
    <n v="503"/>
    <n v="138"/>
    <n v="324"/>
    <x v="0"/>
    <x v="0"/>
    <x v="0"/>
    <x v="0"/>
    <x v="0"/>
    <x v="19"/>
    <x v="229"/>
    <x v="19"/>
    <x v="4"/>
  </r>
  <r>
    <n v="660"/>
    <s v="1320"/>
    <x v="0"/>
    <n v="380"/>
    <n v="0"/>
    <n v="234"/>
    <x v="0"/>
    <x v="0"/>
    <x v="0"/>
    <x v="0"/>
    <x v="0"/>
    <x v="19"/>
    <x v="230"/>
    <x v="19"/>
    <x v="4"/>
  </r>
  <r>
    <n v="1005"/>
    <s v="1320"/>
    <x v="1"/>
    <n v="424"/>
    <n v="95"/>
    <n v="234"/>
    <x v="0"/>
    <x v="0"/>
    <x v="0"/>
    <x v="0"/>
    <x v="0"/>
    <x v="19"/>
    <x v="230"/>
    <x v="19"/>
    <x v="4"/>
  </r>
  <r>
    <n v="662"/>
    <s v="1325"/>
    <x v="0"/>
    <n v="518"/>
    <n v="0"/>
    <n v="282"/>
    <x v="0"/>
    <x v="0"/>
    <x v="0"/>
    <x v="0"/>
    <x v="0"/>
    <x v="19"/>
    <x v="64"/>
    <x v="19"/>
    <x v="4"/>
  </r>
  <r>
    <n v="1007"/>
    <s v="1325"/>
    <x v="1"/>
    <n v="556"/>
    <n v="109"/>
    <n v="282"/>
    <x v="0"/>
    <x v="0"/>
    <x v="0"/>
    <x v="0"/>
    <x v="0"/>
    <x v="19"/>
    <x v="64"/>
    <x v="19"/>
    <x v="4"/>
  </r>
  <r>
    <n v="663"/>
    <s v="1330"/>
    <x v="0"/>
    <n v="896"/>
    <n v="0"/>
    <n v="465"/>
    <x v="0"/>
    <x v="0"/>
    <x v="0"/>
    <x v="0"/>
    <x v="0"/>
    <x v="19"/>
    <x v="231"/>
    <x v="19"/>
    <x v="4"/>
  </r>
  <r>
    <n v="1008"/>
    <s v="1330"/>
    <x v="1"/>
    <n v="778"/>
    <n v="148"/>
    <n v="465"/>
    <x v="0"/>
    <x v="0"/>
    <x v="0"/>
    <x v="0"/>
    <x v="0"/>
    <x v="19"/>
    <x v="231"/>
    <x v="19"/>
    <x v="4"/>
  </r>
  <r>
    <n v="836"/>
    <s v="1335"/>
    <x v="0"/>
    <n v="462"/>
    <n v="0"/>
    <n v="319"/>
    <x v="0"/>
    <x v="0"/>
    <x v="0"/>
    <x v="0"/>
    <x v="0"/>
    <x v="19"/>
    <x v="41"/>
    <x v="19"/>
    <x v="4"/>
  </r>
  <r>
    <n v="1181"/>
    <s v="1335"/>
    <x v="1"/>
    <n v="497"/>
    <n v="147"/>
    <n v="219"/>
    <x v="0"/>
    <x v="0"/>
    <x v="0"/>
    <x v="0"/>
    <x v="0"/>
    <x v="19"/>
    <x v="41"/>
    <x v="19"/>
    <x v="4"/>
  </r>
  <r>
    <n v="665"/>
    <s v="1340"/>
    <x v="0"/>
    <n v="408"/>
    <n v="0"/>
    <n v="274"/>
    <x v="0"/>
    <x v="0"/>
    <x v="0"/>
    <x v="0"/>
    <x v="0"/>
    <x v="19"/>
    <x v="232"/>
    <x v="19"/>
    <x v="4"/>
  </r>
  <r>
    <n v="1010"/>
    <s v="1340"/>
    <x v="1"/>
    <n v="455"/>
    <n v="84"/>
    <n v="274"/>
    <x v="0"/>
    <x v="0"/>
    <x v="0"/>
    <x v="0"/>
    <x v="0"/>
    <x v="19"/>
    <x v="232"/>
    <x v="19"/>
    <x v="4"/>
  </r>
  <r>
    <n v="666"/>
    <s v="1345"/>
    <x v="0"/>
    <n v="849"/>
    <n v="0"/>
    <n v="633"/>
    <x v="0"/>
    <x v="0"/>
    <x v="0"/>
    <x v="0"/>
    <x v="0"/>
    <x v="19"/>
    <x v="233"/>
    <x v="19"/>
    <x v="4"/>
  </r>
  <r>
    <n v="1011"/>
    <s v="1345"/>
    <x v="1"/>
    <n v="902"/>
    <n v="109"/>
    <n v="633"/>
    <x v="0"/>
    <x v="0"/>
    <x v="0"/>
    <x v="0"/>
    <x v="0"/>
    <x v="19"/>
    <x v="233"/>
    <x v="19"/>
    <x v="4"/>
  </r>
  <r>
    <n v="661"/>
    <s v="1346"/>
    <x v="0"/>
    <n v="281"/>
    <n v="0"/>
    <n v="198"/>
    <x v="0"/>
    <x v="0"/>
    <x v="0"/>
    <x v="0"/>
    <x v="0"/>
    <x v="19"/>
    <x v="234"/>
    <x v="19"/>
    <x v="4"/>
  </r>
  <r>
    <n v="1006"/>
    <s v="1346"/>
    <x v="1"/>
    <n v="322"/>
    <n v="89"/>
    <n v="198"/>
    <x v="0"/>
    <x v="0"/>
    <x v="0"/>
    <x v="0"/>
    <x v="0"/>
    <x v="19"/>
    <x v="234"/>
    <x v="19"/>
    <x v="4"/>
  </r>
  <r>
    <n v="610"/>
    <s v="1070"/>
    <x v="0"/>
    <n v="611"/>
    <n v="0"/>
    <n v="391"/>
    <x v="0"/>
    <x v="0"/>
    <x v="0"/>
    <x v="0"/>
    <x v="0"/>
    <x v="20"/>
    <x v="235"/>
    <x v="20"/>
    <x v="5"/>
  </r>
  <r>
    <n v="955"/>
    <s v="1070"/>
    <x v="1"/>
    <n v="982"/>
    <n v="398"/>
    <n v="391"/>
    <x v="0"/>
    <x v="0"/>
    <x v="0"/>
    <x v="0"/>
    <x v="0"/>
    <x v="20"/>
    <x v="235"/>
    <x v="20"/>
    <x v="5"/>
  </r>
  <r>
    <n v="611"/>
    <s v="1075"/>
    <x v="0"/>
    <n v="604"/>
    <n v="0"/>
    <n v="447"/>
    <x v="0"/>
    <x v="0"/>
    <x v="0"/>
    <x v="0"/>
    <x v="0"/>
    <x v="20"/>
    <x v="236"/>
    <x v="20"/>
    <x v="5"/>
  </r>
  <r>
    <n v="956"/>
    <s v="1075"/>
    <x v="1"/>
    <n v="614"/>
    <n v="96"/>
    <n v="447"/>
    <x v="0"/>
    <x v="0"/>
    <x v="0"/>
    <x v="0"/>
    <x v="0"/>
    <x v="20"/>
    <x v="236"/>
    <x v="20"/>
    <x v="5"/>
  </r>
  <r>
    <n v="612"/>
    <s v="1080"/>
    <x v="0"/>
    <n v="597"/>
    <n v="0"/>
    <n v="442"/>
    <x v="0"/>
    <x v="0"/>
    <x v="0"/>
    <x v="0"/>
    <x v="0"/>
    <x v="20"/>
    <x v="237"/>
    <x v="20"/>
    <x v="5"/>
  </r>
  <r>
    <n v="957"/>
    <s v="1080"/>
    <x v="1"/>
    <n v="603"/>
    <n v="87"/>
    <n v="442"/>
    <x v="0"/>
    <x v="0"/>
    <x v="0"/>
    <x v="0"/>
    <x v="0"/>
    <x v="20"/>
    <x v="237"/>
    <x v="20"/>
    <x v="5"/>
  </r>
  <r>
    <n v="613"/>
    <s v="1085"/>
    <x v="0"/>
    <n v="791"/>
    <n v="0"/>
    <n v="577"/>
    <x v="0"/>
    <x v="0"/>
    <x v="0"/>
    <x v="0"/>
    <x v="0"/>
    <x v="20"/>
    <x v="238"/>
    <x v="20"/>
    <x v="5"/>
  </r>
  <r>
    <n v="958"/>
    <s v="1085"/>
    <x v="1"/>
    <n v="794"/>
    <n v="135"/>
    <n v="577"/>
    <x v="0"/>
    <x v="0"/>
    <x v="0"/>
    <x v="0"/>
    <x v="0"/>
    <x v="20"/>
    <x v="238"/>
    <x v="20"/>
    <x v="5"/>
  </r>
  <r>
    <n v="614"/>
    <s v="1090"/>
    <x v="0"/>
    <n v="712"/>
    <n v="0"/>
    <n v="482"/>
    <x v="0"/>
    <x v="0"/>
    <x v="0"/>
    <x v="0"/>
    <x v="0"/>
    <x v="20"/>
    <x v="239"/>
    <x v="20"/>
    <x v="5"/>
  </r>
  <r>
    <n v="959"/>
    <s v="1090"/>
    <x v="1"/>
    <n v="718"/>
    <n v="112"/>
    <n v="482"/>
    <x v="0"/>
    <x v="0"/>
    <x v="0"/>
    <x v="0"/>
    <x v="0"/>
    <x v="20"/>
    <x v="239"/>
    <x v="20"/>
    <x v="5"/>
  </r>
  <r>
    <n v="615"/>
    <s v="1095"/>
    <x v="0"/>
    <n v="819"/>
    <n v="0"/>
    <n v="603"/>
    <x v="0"/>
    <x v="0"/>
    <x v="0"/>
    <x v="0"/>
    <x v="0"/>
    <x v="20"/>
    <x v="240"/>
    <x v="20"/>
    <x v="5"/>
  </r>
  <r>
    <n v="960"/>
    <s v="1095"/>
    <x v="1"/>
    <n v="861"/>
    <n v="93"/>
    <n v="603"/>
    <x v="0"/>
    <x v="0"/>
    <x v="0"/>
    <x v="0"/>
    <x v="0"/>
    <x v="20"/>
    <x v="240"/>
    <x v="20"/>
    <x v="5"/>
  </r>
  <r>
    <n v="616"/>
    <s v="1100"/>
    <x v="0"/>
    <n v="757"/>
    <n v="0"/>
    <n v="508"/>
    <x v="0"/>
    <x v="0"/>
    <x v="0"/>
    <x v="0"/>
    <x v="0"/>
    <x v="20"/>
    <x v="241"/>
    <x v="20"/>
    <x v="5"/>
  </r>
  <r>
    <n v="961"/>
    <s v="1100"/>
    <x v="1"/>
    <n v="767"/>
    <n v="88"/>
    <n v="508"/>
    <x v="0"/>
    <x v="0"/>
    <x v="0"/>
    <x v="0"/>
    <x v="0"/>
    <x v="20"/>
    <x v="241"/>
    <x v="20"/>
    <x v="5"/>
  </r>
  <r>
    <n v="617"/>
    <s v="1105"/>
    <x v="0"/>
    <n v="851"/>
    <n v="0"/>
    <n v="493"/>
    <x v="0"/>
    <x v="0"/>
    <x v="0"/>
    <x v="0"/>
    <x v="0"/>
    <x v="20"/>
    <x v="242"/>
    <x v="20"/>
    <x v="5"/>
  </r>
  <r>
    <n v="962"/>
    <s v="1105"/>
    <x v="1"/>
    <n v="845"/>
    <n v="99"/>
    <n v="493"/>
    <x v="0"/>
    <x v="0"/>
    <x v="0"/>
    <x v="0"/>
    <x v="0"/>
    <x v="20"/>
    <x v="242"/>
    <x v="20"/>
    <x v="5"/>
  </r>
  <r>
    <n v="618"/>
    <s v="1110"/>
    <x v="0"/>
    <n v="898"/>
    <n v="0"/>
    <n v="544"/>
    <x v="0"/>
    <x v="0"/>
    <x v="0"/>
    <x v="0"/>
    <x v="0"/>
    <x v="20"/>
    <x v="243"/>
    <x v="20"/>
    <x v="5"/>
  </r>
  <r>
    <n v="963"/>
    <s v="1110"/>
    <x v="1"/>
    <n v="622"/>
    <n v="104"/>
    <n v="303"/>
    <x v="0"/>
    <x v="0"/>
    <x v="0"/>
    <x v="0"/>
    <x v="0"/>
    <x v="20"/>
    <x v="243"/>
    <x v="20"/>
    <x v="5"/>
  </r>
  <r>
    <n v="619"/>
    <s v="1115"/>
    <x v="0"/>
    <n v="0"/>
    <n v="0"/>
    <n v="0"/>
    <x v="0"/>
    <x v="0"/>
    <x v="0"/>
    <x v="0"/>
    <x v="0"/>
    <x v="20"/>
    <x v="244"/>
    <x v="20"/>
    <x v="5"/>
  </r>
  <r>
    <n v="964"/>
    <s v="1115"/>
    <x v="1"/>
    <n v="579"/>
    <n v="109"/>
    <n v="241"/>
    <x v="0"/>
    <x v="0"/>
    <x v="0"/>
    <x v="0"/>
    <x v="0"/>
    <x v="20"/>
    <x v="244"/>
    <x v="20"/>
    <x v="5"/>
  </r>
  <r>
    <n v="620"/>
    <s v="1120"/>
    <x v="0"/>
    <n v="624"/>
    <n v="0"/>
    <n v="377"/>
    <x v="0"/>
    <x v="0"/>
    <x v="0"/>
    <x v="0"/>
    <x v="0"/>
    <x v="20"/>
    <x v="245"/>
    <x v="20"/>
    <x v="5"/>
  </r>
  <r>
    <n v="965"/>
    <s v="1120"/>
    <x v="1"/>
    <n v="631"/>
    <n v="97"/>
    <n v="377"/>
    <x v="0"/>
    <x v="0"/>
    <x v="0"/>
    <x v="0"/>
    <x v="0"/>
    <x v="20"/>
    <x v="245"/>
    <x v="20"/>
    <x v="5"/>
  </r>
  <r>
    <n v="621"/>
    <s v="1125"/>
    <x v="0"/>
    <n v="639"/>
    <n v="0"/>
    <n v="345"/>
    <x v="0"/>
    <x v="0"/>
    <x v="0"/>
    <x v="0"/>
    <x v="0"/>
    <x v="20"/>
    <x v="246"/>
    <x v="20"/>
    <x v="5"/>
  </r>
  <r>
    <n v="966"/>
    <s v="1125"/>
    <x v="1"/>
    <n v="639"/>
    <n v="82"/>
    <n v="345"/>
    <x v="0"/>
    <x v="0"/>
    <x v="0"/>
    <x v="0"/>
    <x v="0"/>
    <x v="20"/>
    <x v="246"/>
    <x v="20"/>
    <x v="5"/>
  </r>
  <r>
    <n v="622"/>
    <s v="1130"/>
    <x v="0"/>
    <n v="945"/>
    <n v="0"/>
    <n v="686"/>
    <x v="0"/>
    <x v="0"/>
    <x v="0"/>
    <x v="0"/>
    <x v="0"/>
    <x v="20"/>
    <x v="247"/>
    <x v="20"/>
    <x v="5"/>
  </r>
  <r>
    <n v="967"/>
    <s v="1130"/>
    <x v="1"/>
    <n v="968"/>
    <n v="89"/>
    <n v="686"/>
    <x v="0"/>
    <x v="0"/>
    <x v="0"/>
    <x v="0"/>
    <x v="0"/>
    <x v="20"/>
    <x v="247"/>
    <x v="20"/>
    <x v="5"/>
  </r>
  <r>
    <n v="623"/>
    <s v="1135"/>
    <x v="0"/>
    <n v="691"/>
    <n v="0"/>
    <n v="448"/>
    <x v="0"/>
    <x v="0"/>
    <x v="0"/>
    <x v="0"/>
    <x v="0"/>
    <x v="20"/>
    <x v="248"/>
    <x v="20"/>
    <x v="5"/>
  </r>
  <r>
    <n v="968"/>
    <s v="1135"/>
    <x v="1"/>
    <n v="697"/>
    <n v="107"/>
    <n v="448"/>
    <x v="0"/>
    <x v="0"/>
    <x v="0"/>
    <x v="0"/>
    <x v="0"/>
    <x v="20"/>
    <x v="248"/>
    <x v="20"/>
    <x v="5"/>
  </r>
  <r>
    <n v="624"/>
    <s v="1140"/>
    <x v="0"/>
    <n v="591"/>
    <n v="0"/>
    <n v="427"/>
    <x v="0"/>
    <x v="0"/>
    <x v="0"/>
    <x v="0"/>
    <x v="0"/>
    <x v="20"/>
    <x v="51"/>
    <x v="20"/>
    <x v="5"/>
  </r>
  <r>
    <n v="969"/>
    <s v="1140"/>
    <x v="1"/>
    <n v="652"/>
    <n v="93"/>
    <n v="427"/>
    <x v="0"/>
    <x v="0"/>
    <x v="0"/>
    <x v="0"/>
    <x v="0"/>
    <x v="20"/>
    <x v="51"/>
    <x v="20"/>
    <x v="5"/>
  </r>
  <r>
    <n v="625"/>
    <s v="1145"/>
    <x v="0"/>
    <n v="613"/>
    <n v="0"/>
    <n v="421"/>
    <x v="0"/>
    <x v="0"/>
    <x v="0"/>
    <x v="0"/>
    <x v="0"/>
    <x v="20"/>
    <x v="249"/>
    <x v="20"/>
    <x v="5"/>
  </r>
  <r>
    <n v="970"/>
    <s v="1145"/>
    <x v="1"/>
    <n v="623"/>
    <n v="87"/>
    <n v="421"/>
    <x v="0"/>
    <x v="0"/>
    <x v="0"/>
    <x v="0"/>
    <x v="0"/>
    <x v="20"/>
    <x v="249"/>
    <x v="20"/>
    <x v="5"/>
  </r>
  <r>
    <n v="626"/>
    <s v="1150"/>
    <x v="0"/>
    <n v="651"/>
    <n v="0"/>
    <n v="501"/>
    <x v="0"/>
    <x v="0"/>
    <x v="0"/>
    <x v="0"/>
    <x v="0"/>
    <x v="20"/>
    <x v="250"/>
    <x v="20"/>
    <x v="5"/>
  </r>
  <r>
    <n v="971"/>
    <s v="1150"/>
    <x v="1"/>
    <n v="676"/>
    <n v="92"/>
    <n v="501"/>
    <x v="0"/>
    <x v="0"/>
    <x v="0"/>
    <x v="0"/>
    <x v="0"/>
    <x v="20"/>
    <x v="250"/>
    <x v="20"/>
    <x v="5"/>
  </r>
  <r>
    <n v="627"/>
    <s v="1155"/>
    <x v="0"/>
    <n v="421"/>
    <n v="0"/>
    <n v="298"/>
    <x v="0"/>
    <x v="0"/>
    <x v="0"/>
    <x v="0"/>
    <x v="0"/>
    <x v="21"/>
    <x v="251"/>
    <x v="21"/>
    <x v="5"/>
  </r>
  <r>
    <n v="972"/>
    <s v="1155"/>
    <x v="1"/>
    <n v="423"/>
    <n v="74"/>
    <n v="298"/>
    <x v="0"/>
    <x v="0"/>
    <x v="0"/>
    <x v="0"/>
    <x v="0"/>
    <x v="21"/>
    <x v="251"/>
    <x v="21"/>
    <x v="5"/>
  </r>
  <r>
    <n v="628"/>
    <s v="1160"/>
    <x v="0"/>
    <n v="878"/>
    <n v="0"/>
    <n v="514"/>
    <x v="0"/>
    <x v="0"/>
    <x v="0"/>
    <x v="0"/>
    <x v="0"/>
    <x v="21"/>
    <x v="252"/>
    <x v="21"/>
    <x v="5"/>
  </r>
  <r>
    <n v="973"/>
    <s v="1160"/>
    <x v="1"/>
    <n v="896"/>
    <n v="196"/>
    <n v="514"/>
    <x v="0"/>
    <x v="0"/>
    <x v="0"/>
    <x v="0"/>
    <x v="0"/>
    <x v="21"/>
    <x v="252"/>
    <x v="21"/>
    <x v="5"/>
  </r>
  <r>
    <n v="629"/>
    <s v="1165"/>
    <x v="0"/>
    <n v="643"/>
    <n v="0"/>
    <n v="371"/>
    <x v="0"/>
    <x v="0"/>
    <x v="0"/>
    <x v="0"/>
    <x v="0"/>
    <x v="21"/>
    <x v="253"/>
    <x v="21"/>
    <x v="5"/>
  </r>
  <r>
    <n v="974"/>
    <s v="1165"/>
    <x v="1"/>
    <n v="871"/>
    <n v="193"/>
    <n v="371"/>
    <x v="0"/>
    <x v="0"/>
    <x v="0"/>
    <x v="0"/>
    <x v="0"/>
    <x v="21"/>
    <x v="253"/>
    <x v="21"/>
    <x v="5"/>
  </r>
  <r>
    <n v="630"/>
    <s v="1170"/>
    <x v="0"/>
    <n v="462"/>
    <n v="0"/>
    <n v="321"/>
    <x v="0"/>
    <x v="0"/>
    <x v="0"/>
    <x v="0"/>
    <x v="0"/>
    <x v="21"/>
    <x v="254"/>
    <x v="21"/>
    <x v="5"/>
  </r>
  <r>
    <n v="975"/>
    <s v="1170"/>
    <x v="1"/>
    <n v="465"/>
    <n v="75"/>
    <n v="321"/>
    <x v="0"/>
    <x v="0"/>
    <x v="0"/>
    <x v="0"/>
    <x v="0"/>
    <x v="21"/>
    <x v="254"/>
    <x v="21"/>
    <x v="5"/>
  </r>
  <r>
    <n v="631"/>
    <s v="1175"/>
    <x v="0"/>
    <n v="695"/>
    <n v="0"/>
    <n v="448"/>
    <x v="0"/>
    <x v="0"/>
    <x v="0"/>
    <x v="0"/>
    <x v="0"/>
    <x v="21"/>
    <x v="255"/>
    <x v="21"/>
    <x v="5"/>
  </r>
  <r>
    <n v="976"/>
    <s v="1175"/>
    <x v="1"/>
    <n v="938"/>
    <n v="269"/>
    <n v="448"/>
    <x v="0"/>
    <x v="0"/>
    <x v="0"/>
    <x v="0"/>
    <x v="0"/>
    <x v="21"/>
    <x v="255"/>
    <x v="21"/>
    <x v="5"/>
  </r>
  <r>
    <n v="632"/>
    <s v="1180"/>
    <x v="0"/>
    <n v="782"/>
    <n v="0"/>
    <n v="496"/>
    <x v="0"/>
    <x v="0"/>
    <x v="0"/>
    <x v="0"/>
    <x v="0"/>
    <x v="21"/>
    <x v="256"/>
    <x v="21"/>
    <x v="5"/>
  </r>
  <r>
    <n v="977"/>
    <s v="1180"/>
    <x v="1"/>
    <n v="823"/>
    <n v="161"/>
    <n v="496"/>
    <x v="0"/>
    <x v="0"/>
    <x v="0"/>
    <x v="0"/>
    <x v="0"/>
    <x v="21"/>
    <x v="256"/>
    <x v="21"/>
    <x v="5"/>
  </r>
  <r>
    <n v="633"/>
    <s v="1185"/>
    <x v="0"/>
    <n v="733"/>
    <n v="0"/>
    <n v="459"/>
    <x v="0"/>
    <x v="0"/>
    <x v="0"/>
    <x v="0"/>
    <x v="0"/>
    <x v="21"/>
    <x v="257"/>
    <x v="21"/>
    <x v="5"/>
  </r>
  <r>
    <n v="978"/>
    <s v="1185"/>
    <x v="1"/>
    <n v="785"/>
    <n v="140"/>
    <n v="459"/>
    <x v="0"/>
    <x v="0"/>
    <x v="0"/>
    <x v="0"/>
    <x v="0"/>
    <x v="21"/>
    <x v="257"/>
    <x v="21"/>
    <x v="5"/>
  </r>
  <r>
    <n v="634"/>
    <s v="1190"/>
    <x v="0"/>
    <n v="641"/>
    <n v="0"/>
    <n v="417"/>
    <x v="0"/>
    <x v="0"/>
    <x v="0"/>
    <x v="0"/>
    <x v="0"/>
    <x v="21"/>
    <x v="258"/>
    <x v="21"/>
    <x v="5"/>
  </r>
  <r>
    <n v="979"/>
    <s v="1190"/>
    <x v="1"/>
    <n v="762"/>
    <n v="141"/>
    <n v="417"/>
    <x v="0"/>
    <x v="0"/>
    <x v="0"/>
    <x v="0"/>
    <x v="0"/>
    <x v="21"/>
    <x v="258"/>
    <x v="21"/>
    <x v="5"/>
  </r>
  <r>
    <n v="635"/>
    <s v="1195"/>
    <x v="0"/>
    <n v="1014"/>
    <n v="0"/>
    <n v="527"/>
    <x v="0"/>
    <x v="0"/>
    <x v="0"/>
    <x v="0"/>
    <x v="0"/>
    <x v="21"/>
    <x v="259"/>
    <x v="21"/>
    <x v="5"/>
  </r>
  <r>
    <n v="980"/>
    <s v="1195"/>
    <x v="1"/>
    <n v="1249"/>
    <n v="283"/>
    <n v="674"/>
    <x v="0"/>
    <x v="0"/>
    <x v="0"/>
    <x v="0"/>
    <x v="0"/>
    <x v="21"/>
    <x v="259"/>
    <x v="21"/>
    <x v="5"/>
  </r>
  <r>
    <n v="636"/>
    <s v="1200"/>
    <x v="0"/>
    <n v="979"/>
    <n v="0"/>
    <n v="379"/>
    <x v="0"/>
    <x v="0"/>
    <x v="0"/>
    <x v="0"/>
    <x v="0"/>
    <x v="21"/>
    <x v="260"/>
    <x v="21"/>
    <x v="5"/>
  </r>
  <r>
    <n v="981"/>
    <s v="1200"/>
    <x v="1"/>
    <n v="581"/>
    <n v="116"/>
    <n v="379"/>
    <x v="0"/>
    <x v="0"/>
    <x v="0"/>
    <x v="0"/>
    <x v="0"/>
    <x v="21"/>
    <x v="260"/>
    <x v="21"/>
    <x v="5"/>
  </r>
  <r>
    <n v="637"/>
    <s v="1205"/>
    <x v="0"/>
    <n v="556"/>
    <n v="0"/>
    <n v="385"/>
    <x v="0"/>
    <x v="0"/>
    <x v="0"/>
    <x v="0"/>
    <x v="0"/>
    <x v="21"/>
    <x v="261"/>
    <x v="21"/>
    <x v="5"/>
  </r>
  <r>
    <n v="982"/>
    <s v="1205"/>
    <x v="1"/>
    <n v="660"/>
    <n v="108"/>
    <n v="385"/>
    <x v="0"/>
    <x v="0"/>
    <x v="0"/>
    <x v="0"/>
    <x v="0"/>
    <x v="21"/>
    <x v="261"/>
    <x v="21"/>
    <x v="5"/>
  </r>
  <r>
    <n v="638"/>
    <s v="1210"/>
    <x v="0"/>
    <n v="508"/>
    <n v="0"/>
    <n v="331"/>
    <x v="0"/>
    <x v="0"/>
    <x v="0"/>
    <x v="0"/>
    <x v="0"/>
    <x v="21"/>
    <x v="262"/>
    <x v="21"/>
    <x v="5"/>
  </r>
  <r>
    <n v="983"/>
    <s v="1210"/>
    <x v="1"/>
    <n v="510"/>
    <n v="124"/>
    <n v="331"/>
    <x v="0"/>
    <x v="0"/>
    <x v="0"/>
    <x v="0"/>
    <x v="0"/>
    <x v="21"/>
    <x v="262"/>
    <x v="21"/>
    <x v="5"/>
  </r>
  <r>
    <n v="639"/>
    <s v="1215"/>
    <x v="0"/>
    <n v="330"/>
    <n v="0"/>
    <n v="230"/>
    <x v="0"/>
    <x v="0"/>
    <x v="0"/>
    <x v="0"/>
    <x v="0"/>
    <x v="21"/>
    <x v="263"/>
    <x v="21"/>
    <x v="5"/>
  </r>
  <r>
    <n v="984"/>
    <s v="1215"/>
    <x v="1"/>
    <n v="330"/>
    <n v="59"/>
    <n v="230"/>
    <x v="0"/>
    <x v="0"/>
    <x v="0"/>
    <x v="0"/>
    <x v="0"/>
    <x v="21"/>
    <x v="263"/>
    <x v="21"/>
    <x v="5"/>
  </r>
  <r>
    <n v="598"/>
    <s v="2515"/>
    <x v="0"/>
    <n v="662"/>
    <n v="0"/>
    <n v="366"/>
    <x v="0"/>
    <x v="0"/>
    <x v="0"/>
    <x v="0"/>
    <x v="0"/>
    <x v="22"/>
    <x v="264"/>
    <x v="22"/>
    <x v="5"/>
  </r>
  <r>
    <n v="943"/>
    <s v="2515"/>
    <x v="1"/>
    <n v="721"/>
    <n v="179"/>
    <n v="366"/>
    <x v="0"/>
    <x v="0"/>
    <x v="0"/>
    <x v="0"/>
    <x v="0"/>
    <x v="22"/>
    <x v="264"/>
    <x v="22"/>
    <x v="5"/>
  </r>
  <r>
    <n v="599"/>
    <s v="2520"/>
    <x v="0"/>
    <n v="833"/>
    <n v="0"/>
    <n v="539"/>
    <x v="0"/>
    <x v="0"/>
    <x v="0"/>
    <x v="0"/>
    <x v="0"/>
    <x v="22"/>
    <x v="265"/>
    <x v="22"/>
    <x v="5"/>
  </r>
  <r>
    <n v="944"/>
    <s v="2520"/>
    <x v="1"/>
    <n v="891"/>
    <n v="159"/>
    <n v="539"/>
    <x v="0"/>
    <x v="0"/>
    <x v="0"/>
    <x v="0"/>
    <x v="0"/>
    <x v="22"/>
    <x v="265"/>
    <x v="22"/>
    <x v="5"/>
  </r>
  <r>
    <n v="600"/>
    <s v="2525"/>
    <x v="0"/>
    <n v="764"/>
    <n v="0"/>
    <n v="463"/>
    <x v="0"/>
    <x v="0"/>
    <x v="0"/>
    <x v="0"/>
    <x v="0"/>
    <x v="22"/>
    <x v="266"/>
    <x v="22"/>
    <x v="5"/>
  </r>
  <r>
    <n v="945"/>
    <s v="2525"/>
    <x v="1"/>
    <n v="804"/>
    <n v="168"/>
    <n v="463"/>
    <x v="0"/>
    <x v="0"/>
    <x v="0"/>
    <x v="0"/>
    <x v="0"/>
    <x v="22"/>
    <x v="266"/>
    <x v="22"/>
    <x v="5"/>
  </r>
  <r>
    <n v="601"/>
    <s v="2530"/>
    <x v="0"/>
    <n v="771"/>
    <n v="0"/>
    <n v="575"/>
    <x v="0"/>
    <x v="0"/>
    <x v="0"/>
    <x v="0"/>
    <x v="0"/>
    <x v="22"/>
    <x v="267"/>
    <x v="22"/>
    <x v="5"/>
  </r>
  <r>
    <n v="946"/>
    <s v="2530"/>
    <x v="1"/>
    <n v="826"/>
    <n v="158"/>
    <n v="575"/>
    <x v="0"/>
    <x v="0"/>
    <x v="0"/>
    <x v="0"/>
    <x v="0"/>
    <x v="22"/>
    <x v="267"/>
    <x v="22"/>
    <x v="5"/>
  </r>
  <r>
    <n v="602"/>
    <s v="2535"/>
    <x v="0"/>
    <n v="928"/>
    <n v="0"/>
    <n v="575"/>
    <x v="0"/>
    <x v="0"/>
    <x v="0"/>
    <x v="0"/>
    <x v="0"/>
    <x v="22"/>
    <x v="268"/>
    <x v="22"/>
    <x v="5"/>
  </r>
  <r>
    <n v="947"/>
    <s v="2535"/>
    <x v="1"/>
    <n v="990"/>
    <n v="173"/>
    <n v="575"/>
    <x v="0"/>
    <x v="0"/>
    <x v="0"/>
    <x v="0"/>
    <x v="0"/>
    <x v="22"/>
    <x v="268"/>
    <x v="22"/>
    <x v="5"/>
  </r>
  <r>
    <n v="603"/>
    <s v="2540"/>
    <x v="0"/>
    <n v="505"/>
    <n v="0"/>
    <n v="271"/>
    <x v="0"/>
    <x v="0"/>
    <x v="0"/>
    <x v="0"/>
    <x v="0"/>
    <x v="22"/>
    <x v="269"/>
    <x v="22"/>
    <x v="5"/>
  </r>
  <r>
    <n v="948"/>
    <s v="2540"/>
    <x v="1"/>
    <n v="551"/>
    <n v="152"/>
    <n v="271"/>
    <x v="0"/>
    <x v="0"/>
    <x v="0"/>
    <x v="0"/>
    <x v="0"/>
    <x v="22"/>
    <x v="269"/>
    <x v="22"/>
    <x v="5"/>
  </r>
  <r>
    <n v="655"/>
    <s v="2545"/>
    <x v="0"/>
    <n v="763"/>
    <n v="0"/>
    <n v="494"/>
    <x v="0"/>
    <x v="0"/>
    <x v="0"/>
    <x v="0"/>
    <x v="0"/>
    <x v="22"/>
    <x v="225"/>
    <x v="22"/>
    <x v="5"/>
  </r>
  <r>
    <n v="1000"/>
    <s v="2545"/>
    <x v="1"/>
    <n v="812"/>
    <n v="121"/>
    <n v="504"/>
    <x v="0"/>
    <x v="0"/>
    <x v="0"/>
    <x v="0"/>
    <x v="0"/>
    <x v="22"/>
    <x v="225"/>
    <x v="22"/>
    <x v="5"/>
  </r>
  <r>
    <n v="753"/>
    <s v="2550"/>
    <x v="0"/>
    <n v="756"/>
    <n v="0"/>
    <n v="493"/>
    <x v="0"/>
    <x v="0"/>
    <x v="0"/>
    <x v="0"/>
    <x v="0"/>
    <x v="22"/>
    <x v="137"/>
    <x v="22"/>
    <x v="5"/>
  </r>
  <r>
    <n v="1098"/>
    <s v="2550"/>
    <x v="1"/>
    <n v="881"/>
    <n v="146"/>
    <n v="493"/>
    <x v="0"/>
    <x v="0"/>
    <x v="0"/>
    <x v="0"/>
    <x v="0"/>
    <x v="22"/>
    <x v="137"/>
    <x v="22"/>
    <x v="5"/>
  </r>
  <r>
    <n v="720"/>
    <s v="2555"/>
    <x v="0"/>
    <n v="482"/>
    <n v="0"/>
    <n v="489"/>
    <x v="0"/>
    <x v="0"/>
    <x v="0"/>
    <x v="0"/>
    <x v="0"/>
    <x v="22"/>
    <x v="167"/>
    <x v="22"/>
    <x v="5"/>
  </r>
  <r>
    <n v="1065"/>
    <s v="2555"/>
    <x v="1"/>
    <n v="482"/>
    <n v="179"/>
    <n v="289"/>
    <x v="0"/>
    <x v="0"/>
    <x v="0"/>
    <x v="0"/>
    <x v="0"/>
    <x v="22"/>
    <x v="167"/>
    <x v="22"/>
    <x v="5"/>
  </r>
  <r>
    <n v="677"/>
    <s v="2560"/>
    <x v="0"/>
    <n v="845"/>
    <n v="0"/>
    <n v="455"/>
    <x v="0"/>
    <x v="0"/>
    <x v="0"/>
    <x v="0"/>
    <x v="0"/>
    <x v="22"/>
    <x v="270"/>
    <x v="22"/>
    <x v="5"/>
  </r>
  <r>
    <n v="1022"/>
    <s v="2560"/>
    <x v="1"/>
    <n v="479"/>
    <n v="23"/>
    <n v="376"/>
    <x v="0"/>
    <x v="0"/>
    <x v="0"/>
    <x v="0"/>
    <x v="0"/>
    <x v="22"/>
    <x v="270"/>
    <x v="22"/>
    <x v="5"/>
  </r>
  <r>
    <n v="820"/>
    <s v="2565"/>
    <x v="0"/>
    <n v="1244"/>
    <n v="0"/>
    <n v="658"/>
    <x v="0"/>
    <x v="0"/>
    <x v="0"/>
    <x v="0"/>
    <x v="0"/>
    <x v="22"/>
    <x v="25"/>
    <x v="22"/>
    <x v="5"/>
  </r>
  <r>
    <n v="1165"/>
    <s v="2565"/>
    <x v="1"/>
    <n v="689"/>
    <n v="91"/>
    <n v="364"/>
    <x v="0"/>
    <x v="0"/>
    <x v="0"/>
    <x v="0"/>
    <x v="0"/>
    <x v="22"/>
    <x v="25"/>
    <x v="22"/>
    <x v="5"/>
  </r>
  <r>
    <n v="609"/>
    <s v="2570"/>
    <x v="0"/>
    <n v="788"/>
    <n v="0"/>
    <n v="466"/>
    <x v="0"/>
    <x v="0"/>
    <x v="0"/>
    <x v="0"/>
    <x v="0"/>
    <x v="22"/>
    <x v="271"/>
    <x v="22"/>
    <x v="5"/>
  </r>
  <r>
    <n v="954"/>
    <s v="2570"/>
    <x v="1"/>
    <n v="831"/>
    <n v="157"/>
    <n v="466"/>
    <x v="0"/>
    <x v="0"/>
    <x v="0"/>
    <x v="0"/>
    <x v="0"/>
    <x v="22"/>
    <x v="271"/>
    <x v="22"/>
    <x v="5"/>
  </r>
  <r>
    <n v="583"/>
    <s v="1050"/>
    <x v="0"/>
    <n v="1049"/>
    <n v="0"/>
    <n v="574"/>
    <x v="0"/>
    <x v="0"/>
    <x v="0"/>
    <x v="0"/>
    <x v="0"/>
    <x v="23"/>
    <x v="272"/>
    <x v="23"/>
    <x v="5"/>
  </r>
  <r>
    <n v="928"/>
    <s v="1050"/>
    <x v="1"/>
    <n v="986"/>
    <n v="138"/>
    <n v="574"/>
    <x v="0"/>
    <x v="0"/>
    <x v="0"/>
    <x v="0"/>
    <x v="0"/>
    <x v="23"/>
    <x v="272"/>
    <x v="23"/>
    <x v="5"/>
  </r>
  <r>
    <n v="584"/>
    <s v="1051"/>
    <x v="0"/>
    <n v="985"/>
    <n v="0"/>
    <n v="643"/>
    <x v="0"/>
    <x v="0"/>
    <x v="0"/>
    <x v="0"/>
    <x v="0"/>
    <x v="23"/>
    <x v="273"/>
    <x v="23"/>
    <x v="5"/>
  </r>
  <r>
    <n v="929"/>
    <s v="1051"/>
    <x v="1"/>
    <n v="970"/>
    <n v="143"/>
    <n v="643"/>
    <x v="0"/>
    <x v="0"/>
    <x v="0"/>
    <x v="0"/>
    <x v="0"/>
    <x v="23"/>
    <x v="273"/>
    <x v="23"/>
    <x v="5"/>
  </r>
  <r>
    <n v="585"/>
    <s v="1052"/>
    <x v="0"/>
    <n v="1729"/>
    <n v="0"/>
    <n v="1207"/>
    <x v="0"/>
    <x v="0"/>
    <x v="0"/>
    <x v="0"/>
    <x v="0"/>
    <x v="23"/>
    <x v="274"/>
    <x v="23"/>
    <x v="5"/>
  </r>
  <r>
    <n v="930"/>
    <s v="1052"/>
    <x v="1"/>
    <n v="1420"/>
    <n v="384"/>
    <n v="701"/>
    <x v="0"/>
    <x v="0"/>
    <x v="0"/>
    <x v="0"/>
    <x v="0"/>
    <x v="23"/>
    <x v="274"/>
    <x v="23"/>
    <x v="5"/>
  </r>
  <r>
    <n v="586"/>
    <s v="1053"/>
    <x v="0"/>
    <n v="0"/>
    <n v="0"/>
    <n v="0"/>
    <x v="0"/>
    <x v="0"/>
    <x v="0"/>
    <x v="0"/>
    <x v="0"/>
    <x v="23"/>
    <x v="275"/>
    <x v="23"/>
    <x v="5"/>
  </r>
  <r>
    <n v="931"/>
    <s v="1053"/>
    <x v="1"/>
    <n v="715"/>
    <n v="124"/>
    <n v="506"/>
    <x v="0"/>
    <x v="0"/>
    <x v="0"/>
    <x v="0"/>
    <x v="0"/>
    <x v="23"/>
    <x v="275"/>
    <x v="23"/>
    <x v="5"/>
  </r>
  <r>
    <n v="587"/>
    <s v="1054"/>
    <x v="0"/>
    <n v="1227"/>
    <n v="0"/>
    <n v="814"/>
    <x v="0"/>
    <x v="0"/>
    <x v="0"/>
    <x v="0"/>
    <x v="0"/>
    <x v="23"/>
    <x v="276"/>
    <x v="23"/>
    <x v="5"/>
  </r>
  <r>
    <n v="932"/>
    <s v="1054"/>
    <x v="1"/>
    <n v="696"/>
    <n v="131"/>
    <n v="422"/>
    <x v="0"/>
    <x v="0"/>
    <x v="0"/>
    <x v="0"/>
    <x v="0"/>
    <x v="23"/>
    <x v="276"/>
    <x v="23"/>
    <x v="5"/>
  </r>
  <r>
    <n v="588"/>
    <s v="1055"/>
    <x v="0"/>
    <n v="0"/>
    <n v="0"/>
    <n v="0"/>
    <x v="0"/>
    <x v="0"/>
    <x v="0"/>
    <x v="0"/>
    <x v="0"/>
    <x v="23"/>
    <x v="277"/>
    <x v="23"/>
    <x v="5"/>
  </r>
  <r>
    <n v="933"/>
    <s v="1055"/>
    <x v="1"/>
    <n v="685"/>
    <n v="137"/>
    <n v="392"/>
    <x v="0"/>
    <x v="0"/>
    <x v="0"/>
    <x v="0"/>
    <x v="0"/>
    <x v="23"/>
    <x v="277"/>
    <x v="23"/>
    <x v="5"/>
  </r>
  <r>
    <n v="589"/>
    <s v="1056"/>
    <x v="0"/>
    <n v="752"/>
    <n v="0"/>
    <n v="410"/>
    <x v="0"/>
    <x v="0"/>
    <x v="0"/>
    <x v="0"/>
    <x v="0"/>
    <x v="23"/>
    <x v="278"/>
    <x v="23"/>
    <x v="5"/>
  </r>
  <r>
    <n v="934"/>
    <s v="1056"/>
    <x v="1"/>
    <n v="517"/>
    <n v="26"/>
    <n v="410"/>
    <x v="0"/>
    <x v="0"/>
    <x v="0"/>
    <x v="0"/>
    <x v="0"/>
    <x v="23"/>
    <x v="278"/>
    <x v="23"/>
    <x v="5"/>
  </r>
  <r>
    <n v="590"/>
    <s v="1057"/>
    <x v="0"/>
    <n v="825"/>
    <n v="0"/>
    <n v="447"/>
    <x v="0"/>
    <x v="0"/>
    <x v="0"/>
    <x v="0"/>
    <x v="0"/>
    <x v="23"/>
    <x v="279"/>
    <x v="23"/>
    <x v="5"/>
  </r>
  <r>
    <n v="935"/>
    <s v="1057"/>
    <x v="1"/>
    <n v="944"/>
    <n v="196"/>
    <n v="447"/>
    <x v="0"/>
    <x v="0"/>
    <x v="0"/>
    <x v="0"/>
    <x v="0"/>
    <x v="23"/>
    <x v="279"/>
    <x v="23"/>
    <x v="5"/>
  </r>
  <r>
    <n v="591"/>
    <s v="1058"/>
    <x v="0"/>
    <n v="879"/>
    <n v="0"/>
    <n v="545"/>
    <x v="0"/>
    <x v="0"/>
    <x v="0"/>
    <x v="0"/>
    <x v="0"/>
    <x v="23"/>
    <x v="280"/>
    <x v="23"/>
    <x v="5"/>
  </r>
  <r>
    <n v="936"/>
    <s v="1058"/>
    <x v="1"/>
    <n v="878"/>
    <n v="133"/>
    <n v="545"/>
    <x v="0"/>
    <x v="0"/>
    <x v="0"/>
    <x v="0"/>
    <x v="0"/>
    <x v="23"/>
    <x v="280"/>
    <x v="23"/>
    <x v="5"/>
  </r>
  <r>
    <n v="592"/>
    <s v="1059"/>
    <x v="0"/>
    <n v="638"/>
    <n v="0"/>
    <n v="415"/>
    <x v="0"/>
    <x v="0"/>
    <x v="0"/>
    <x v="0"/>
    <x v="0"/>
    <x v="23"/>
    <x v="281"/>
    <x v="23"/>
    <x v="5"/>
  </r>
  <r>
    <n v="937"/>
    <s v="1059"/>
    <x v="1"/>
    <n v="550"/>
    <n v="49"/>
    <n v="415"/>
    <x v="0"/>
    <x v="0"/>
    <x v="0"/>
    <x v="0"/>
    <x v="0"/>
    <x v="23"/>
    <x v="281"/>
    <x v="23"/>
    <x v="5"/>
  </r>
  <r>
    <n v="593"/>
    <s v="1060"/>
    <x v="0"/>
    <n v="0"/>
    <n v="0"/>
    <n v="0"/>
    <x v="0"/>
    <x v="0"/>
    <x v="0"/>
    <x v="0"/>
    <x v="0"/>
    <x v="23"/>
    <x v="282"/>
    <x v="23"/>
    <x v="5"/>
  </r>
  <r>
    <n v="938"/>
    <s v="1060"/>
    <x v="1"/>
    <n v="260"/>
    <n v="42"/>
    <n v="176"/>
    <x v="0"/>
    <x v="0"/>
    <x v="0"/>
    <x v="0"/>
    <x v="0"/>
    <x v="23"/>
    <x v="282"/>
    <x v="23"/>
    <x v="5"/>
  </r>
  <r>
    <n v="594"/>
    <s v="1061"/>
    <x v="0"/>
    <n v="699"/>
    <n v="0"/>
    <n v="446"/>
    <x v="0"/>
    <x v="0"/>
    <x v="0"/>
    <x v="0"/>
    <x v="0"/>
    <x v="23"/>
    <x v="283"/>
    <x v="23"/>
    <x v="5"/>
  </r>
  <r>
    <n v="939"/>
    <s v="1061"/>
    <x v="1"/>
    <n v="448"/>
    <n v="101"/>
    <n v="270"/>
    <x v="0"/>
    <x v="0"/>
    <x v="0"/>
    <x v="0"/>
    <x v="0"/>
    <x v="23"/>
    <x v="283"/>
    <x v="23"/>
    <x v="5"/>
  </r>
  <r>
    <n v="595"/>
    <s v="1062"/>
    <x v="0"/>
    <n v="0"/>
    <n v="0"/>
    <n v="0"/>
    <x v="0"/>
    <x v="0"/>
    <x v="0"/>
    <x v="0"/>
    <x v="0"/>
    <x v="23"/>
    <x v="284"/>
    <x v="23"/>
    <x v="5"/>
  </r>
  <r>
    <n v="940"/>
    <s v="1062"/>
    <x v="1"/>
    <n v="545"/>
    <n v="139"/>
    <n v="159"/>
    <x v="0"/>
    <x v="0"/>
    <x v="0"/>
    <x v="0"/>
    <x v="0"/>
    <x v="23"/>
    <x v="284"/>
    <x v="23"/>
    <x v="5"/>
  </r>
  <r>
    <n v="596"/>
    <s v="1063"/>
    <x v="0"/>
    <n v="580"/>
    <n v="0"/>
    <n v="326"/>
    <x v="0"/>
    <x v="0"/>
    <x v="0"/>
    <x v="0"/>
    <x v="0"/>
    <x v="23"/>
    <x v="285"/>
    <x v="23"/>
    <x v="5"/>
  </r>
  <r>
    <n v="941"/>
    <s v="1063"/>
    <x v="1"/>
    <n v="540"/>
    <n v="158"/>
    <n v="167"/>
    <x v="0"/>
    <x v="0"/>
    <x v="0"/>
    <x v="0"/>
    <x v="0"/>
    <x v="23"/>
    <x v="285"/>
    <x v="23"/>
    <x v="5"/>
  </r>
  <r>
    <n v="597"/>
    <s v="1064"/>
    <x v="0"/>
    <n v="674"/>
    <n v="0"/>
    <n v="404"/>
    <x v="0"/>
    <x v="0"/>
    <x v="0"/>
    <x v="0"/>
    <x v="0"/>
    <x v="23"/>
    <x v="286"/>
    <x v="23"/>
    <x v="5"/>
  </r>
  <r>
    <n v="942"/>
    <s v="1064"/>
    <x v="1"/>
    <n v="597"/>
    <n v="67"/>
    <n v="404"/>
    <x v="0"/>
    <x v="0"/>
    <x v="0"/>
    <x v="0"/>
    <x v="0"/>
    <x v="23"/>
    <x v="286"/>
    <x v="23"/>
    <x v="5"/>
  </r>
  <r>
    <n v="217"/>
    <s v="1001"/>
    <x v="0"/>
    <n v="879"/>
    <n v="0"/>
    <n v="554"/>
    <x v="1"/>
    <x v="0"/>
    <x v="0"/>
    <x v="2"/>
    <x v="1"/>
    <x v="24"/>
    <x v="287"/>
    <x v="24"/>
    <x v="5"/>
  </r>
  <r>
    <n v="905"/>
    <s v="1001"/>
    <x v="1"/>
    <n v="894"/>
    <n v="124"/>
    <n v="554"/>
    <x v="0"/>
    <x v="0"/>
    <x v="0"/>
    <x v="0"/>
    <x v="0"/>
    <x v="24"/>
    <x v="287"/>
    <x v="24"/>
    <x v="5"/>
  </r>
  <r>
    <n v="1278"/>
    <s v="1001"/>
    <x v="2"/>
    <n v="1081"/>
    <n v="380"/>
    <n v="821"/>
    <x v="0"/>
    <x v="10"/>
    <x v="0"/>
    <x v="3"/>
    <x v="0"/>
    <x v="24"/>
    <x v="287"/>
    <x v="24"/>
    <x v="5"/>
  </r>
  <r>
    <n v="220"/>
    <s v="1002"/>
    <x v="0"/>
    <n v="1338"/>
    <n v="0"/>
    <n v="884"/>
    <x v="1"/>
    <x v="0"/>
    <x v="0"/>
    <x v="2"/>
    <x v="1"/>
    <x v="24"/>
    <x v="288"/>
    <x v="24"/>
    <x v="5"/>
  </r>
  <r>
    <n v="906"/>
    <s v="1002"/>
    <x v="1"/>
    <n v="1362"/>
    <n v="258"/>
    <n v="884"/>
    <x v="0"/>
    <x v="0"/>
    <x v="0"/>
    <x v="0"/>
    <x v="0"/>
    <x v="24"/>
    <x v="288"/>
    <x v="24"/>
    <x v="5"/>
  </r>
  <r>
    <n v="1268"/>
    <s v="1002"/>
    <x v="2"/>
    <n v="2171"/>
    <n v="306"/>
    <n v="1019"/>
    <x v="0"/>
    <x v="11"/>
    <x v="0"/>
    <x v="3"/>
    <x v="0"/>
    <x v="24"/>
    <x v="288"/>
    <x v="24"/>
    <x v="5"/>
  </r>
  <r>
    <n v="221"/>
    <s v="1003"/>
    <x v="0"/>
    <n v="1590"/>
    <n v="0"/>
    <n v="1049"/>
    <x v="1"/>
    <x v="0"/>
    <x v="0"/>
    <x v="2"/>
    <x v="0"/>
    <x v="24"/>
    <x v="289"/>
    <x v="24"/>
    <x v="5"/>
  </r>
  <r>
    <n v="907"/>
    <s v="1003"/>
    <x v="1"/>
    <n v="1622"/>
    <n v="148"/>
    <n v="1049"/>
    <x v="0"/>
    <x v="0"/>
    <x v="0"/>
    <x v="0"/>
    <x v="0"/>
    <x v="24"/>
    <x v="289"/>
    <x v="24"/>
    <x v="5"/>
  </r>
  <r>
    <n v="1267"/>
    <s v="1003"/>
    <x v="2"/>
    <n v="1954"/>
    <n v="492"/>
    <n v="1084"/>
    <x v="0"/>
    <x v="12"/>
    <x v="0"/>
    <x v="3"/>
    <x v="0"/>
    <x v="24"/>
    <x v="289"/>
    <x v="24"/>
    <x v="5"/>
  </r>
  <r>
    <n v="223"/>
    <s v="1004"/>
    <x v="0"/>
    <n v="3430"/>
    <n v="0"/>
    <n v="2432"/>
    <x v="1"/>
    <x v="0"/>
    <x v="0"/>
    <x v="2"/>
    <x v="1"/>
    <x v="24"/>
    <x v="290"/>
    <x v="24"/>
    <x v="5"/>
  </r>
  <r>
    <n v="908"/>
    <s v="1004"/>
    <x v="1"/>
    <n v="3635"/>
    <n v="278"/>
    <n v="2432"/>
    <x v="0"/>
    <x v="0"/>
    <x v="0"/>
    <x v="0"/>
    <x v="0"/>
    <x v="24"/>
    <x v="290"/>
    <x v="24"/>
    <x v="5"/>
  </r>
  <r>
    <n v="1263"/>
    <s v="1004"/>
    <x v="2"/>
    <n v="4942"/>
    <n v="433"/>
    <n v="2675"/>
    <x v="0"/>
    <x v="13"/>
    <x v="0"/>
    <x v="3"/>
    <x v="0"/>
    <x v="24"/>
    <x v="290"/>
    <x v="24"/>
    <x v="5"/>
  </r>
  <r>
    <n v="224"/>
    <s v="1005"/>
    <x v="0"/>
    <n v="2196"/>
    <n v="0"/>
    <n v="1641"/>
    <x v="1"/>
    <x v="0"/>
    <x v="0"/>
    <x v="2"/>
    <x v="1"/>
    <x v="24"/>
    <x v="291"/>
    <x v="24"/>
    <x v="5"/>
  </r>
  <r>
    <n v="909"/>
    <s v="1005"/>
    <x v="1"/>
    <n v="1319"/>
    <n v="145"/>
    <n v="985"/>
    <x v="0"/>
    <x v="0"/>
    <x v="0"/>
    <x v="0"/>
    <x v="0"/>
    <x v="24"/>
    <x v="291"/>
    <x v="24"/>
    <x v="5"/>
  </r>
  <r>
    <n v="1269"/>
    <s v="1005"/>
    <x v="2"/>
    <n v="1807"/>
    <n v="278"/>
    <n v="958"/>
    <x v="0"/>
    <x v="14"/>
    <x v="0"/>
    <x v="3"/>
    <x v="0"/>
    <x v="24"/>
    <x v="291"/>
    <x v="24"/>
    <x v="5"/>
  </r>
  <r>
    <n v="565"/>
    <s v="1006"/>
    <x v="0"/>
    <n v="0"/>
    <n v="0"/>
    <n v="0"/>
    <x v="0"/>
    <x v="0"/>
    <x v="0"/>
    <x v="0"/>
    <x v="0"/>
    <x v="24"/>
    <x v="292"/>
    <x v="24"/>
    <x v="5"/>
  </r>
  <r>
    <n v="910"/>
    <s v="1006"/>
    <x v="1"/>
    <n v="998"/>
    <n v="86"/>
    <n v="656"/>
    <x v="0"/>
    <x v="0"/>
    <x v="0"/>
    <x v="0"/>
    <x v="0"/>
    <x v="24"/>
    <x v="292"/>
    <x v="24"/>
    <x v="5"/>
  </r>
  <r>
    <n v="1270"/>
    <s v="1006"/>
    <x v="2"/>
    <n v="1221"/>
    <n v="396"/>
    <n v="699"/>
    <x v="0"/>
    <x v="15"/>
    <x v="0"/>
    <x v="3"/>
    <x v="0"/>
    <x v="24"/>
    <x v="292"/>
    <x v="24"/>
    <x v="5"/>
  </r>
  <r>
    <n v="566"/>
    <s v="1007"/>
    <x v="0"/>
    <n v="904"/>
    <n v="0"/>
    <n v="653"/>
    <x v="0"/>
    <x v="0"/>
    <x v="0"/>
    <x v="0"/>
    <x v="0"/>
    <x v="24"/>
    <x v="293"/>
    <x v="24"/>
    <x v="5"/>
  </r>
  <r>
    <n v="911"/>
    <s v="1007"/>
    <x v="1"/>
    <n v="923"/>
    <n v="94"/>
    <n v="653"/>
    <x v="0"/>
    <x v="0"/>
    <x v="0"/>
    <x v="0"/>
    <x v="0"/>
    <x v="24"/>
    <x v="293"/>
    <x v="24"/>
    <x v="5"/>
  </r>
  <r>
    <n v="1271"/>
    <s v="1007"/>
    <x v="2"/>
    <n v="1016"/>
    <n v="396"/>
    <n v="719"/>
    <x v="0"/>
    <x v="16"/>
    <x v="0"/>
    <x v="3"/>
    <x v="0"/>
    <x v="24"/>
    <x v="293"/>
    <x v="24"/>
    <x v="5"/>
  </r>
  <r>
    <n v="567"/>
    <s v="1008"/>
    <x v="0"/>
    <n v="1268"/>
    <n v="0"/>
    <n v="626"/>
    <x v="0"/>
    <x v="0"/>
    <x v="0"/>
    <x v="0"/>
    <x v="0"/>
    <x v="24"/>
    <x v="294"/>
    <x v="24"/>
    <x v="5"/>
  </r>
  <r>
    <n v="912"/>
    <s v="1008"/>
    <x v="1"/>
    <n v="1487"/>
    <n v="199"/>
    <n v="626"/>
    <x v="0"/>
    <x v="0"/>
    <x v="0"/>
    <x v="0"/>
    <x v="0"/>
    <x v="24"/>
    <x v="294"/>
    <x v="24"/>
    <x v="5"/>
  </r>
  <r>
    <n v="1272"/>
    <s v="1008"/>
    <x v="2"/>
    <n v="1498"/>
    <n v="397"/>
    <n v="861"/>
    <x v="0"/>
    <x v="17"/>
    <x v="0"/>
    <x v="3"/>
    <x v="0"/>
    <x v="24"/>
    <x v="294"/>
    <x v="24"/>
    <x v="5"/>
  </r>
  <r>
    <n v="568"/>
    <s v="1009"/>
    <x v="0"/>
    <n v="999"/>
    <n v="0"/>
    <n v="854"/>
    <x v="0"/>
    <x v="0"/>
    <x v="0"/>
    <x v="0"/>
    <x v="0"/>
    <x v="24"/>
    <x v="64"/>
    <x v="24"/>
    <x v="5"/>
  </r>
  <r>
    <n v="913"/>
    <s v="1009"/>
    <x v="1"/>
    <n v="1117"/>
    <n v="95"/>
    <n v="854"/>
    <x v="0"/>
    <x v="0"/>
    <x v="0"/>
    <x v="0"/>
    <x v="0"/>
    <x v="24"/>
    <x v="64"/>
    <x v="24"/>
    <x v="5"/>
  </r>
  <r>
    <n v="1273"/>
    <s v="1009"/>
    <x v="2"/>
    <n v="1467"/>
    <n v="398"/>
    <n v="937"/>
    <x v="0"/>
    <x v="18"/>
    <x v="0"/>
    <x v="3"/>
    <x v="0"/>
    <x v="24"/>
    <x v="64"/>
    <x v="24"/>
    <x v="5"/>
  </r>
  <r>
    <n v="569"/>
    <s v="1010"/>
    <x v="0"/>
    <n v="1423"/>
    <n v="0"/>
    <n v="840"/>
    <x v="0"/>
    <x v="0"/>
    <x v="0"/>
    <x v="0"/>
    <x v="0"/>
    <x v="24"/>
    <x v="295"/>
    <x v="24"/>
    <x v="5"/>
  </r>
  <r>
    <n v="914"/>
    <s v="1010"/>
    <x v="1"/>
    <n v="1444"/>
    <n v="132"/>
    <n v="840"/>
    <x v="0"/>
    <x v="0"/>
    <x v="0"/>
    <x v="0"/>
    <x v="0"/>
    <x v="24"/>
    <x v="295"/>
    <x v="24"/>
    <x v="5"/>
  </r>
  <r>
    <n v="1274"/>
    <s v="1010"/>
    <x v="2"/>
    <n v="923"/>
    <n v="399"/>
    <n v="875"/>
    <x v="0"/>
    <x v="19"/>
    <x v="0"/>
    <x v="3"/>
    <x v="0"/>
    <x v="24"/>
    <x v="295"/>
    <x v="24"/>
    <x v="5"/>
  </r>
  <r>
    <n v="570"/>
    <s v="1011"/>
    <x v="0"/>
    <n v="698"/>
    <n v="0"/>
    <n v="528"/>
    <x v="0"/>
    <x v="0"/>
    <x v="0"/>
    <x v="0"/>
    <x v="0"/>
    <x v="24"/>
    <x v="296"/>
    <x v="24"/>
    <x v="5"/>
  </r>
  <r>
    <n v="915"/>
    <s v="1011"/>
    <x v="1"/>
    <n v="814"/>
    <n v="103"/>
    <n v="528"/>
    <x v="0"/>
    <x v="0"/>
    <x v="0"/>
    <x v="0"/>
    <x v="0"/>
    <x v="24"/>
    <x v="296"/>
    <x v="24"/>
    <x v="5"/>
  </r>
  <r>
    <n v="1277"/>
    <s v="1011"/>
    <x v="2"/>
    <n v="1107"/>
    <n v="398"/>
    <n v="773"/>
    <x v="0"/>
    <x v="20"/>
    <x v="0"/>
    <x v="3"/>
    <x v="0"/>
    <x v="24"/>
    <x v="296"/>
    <x v="24"/>
    <x v="5"/>
  </r>
  <r>
    <n v="571"/>
    <s v="1012"/>
    <x v="0"/>
    <n v="800"/>
    <n v="0"/>
    <n v="450"/>
    <x v="0"/>
    <x v="0"/>
    <x v="0"/>
    <x v="0"/>
    <x v="0"/>
    <x v="24"/>
    <x v="20"/>
    <x v="24"/>
    <x v="5"/>
  </r>
  <r>
    <n v="916"/>
    <s v="1012"/>
    <x v="1"/>
    <n v="823"/>
    <n v="139"/>
    <n v="450"/>
    <x v="0"/>
    <x v="0"/>
    <x v="0"/>
    <x v="0"/>
    <x v="0"/>
    <x v="24"/>
    <x v="20"/>
    <x v="24"/>
    <x v="5"/>
  </r>
  <r>
    <n v="1275"/>
    <s v="1012"/>
    <x v="2"/>
    <n v="1117"/>
    <n v="376"/>
    <n v="977"/>
    <x v="0"/>
    <x v="21"/>
    <x v="0"/>
    <x v="3"/>
    <x v="0"/>
    <x v="24"/>
    <x v="20"/>
    <x v="24"/>
    <x v="5"/>
  </r>
  <r>
    <n v="572"/>
    <s v="1013"/>
    <x v="0"/>
    <n v="849"/>
    <n v="0"/>
    <n v="684"/>
    <x v="0"/>
    <x v="0"/>
    <x v="0"/>
    <x v="0"/>
    <x v="0"/>
    <x v="24"/>
    <x v="297"/>
    <x v="24"/>
    <x v="5"/>
  </r>
  <r>
    <n v="917"/>
    <s v="1013"/>
    <x v="1"/>
    <n v="869"/>
    <n v="74"/>
    <n v="684"/>
    <x v="0"/>
    <x v="0"/>
    <x v="0"/>
    <x v="0"/>
    <x v="0"/>
    <x v="24"/>
    <x v="297"/>
    <x v="24"/>
    <x v="5"/>
  </r>
  <r>
    <n v="1276"/>
    <s v="1013"/>
    <x v="2"/>
    <n v="1079"/>
    <n v="370"/>
    <n v="961"/>
    <x v="0"/>
    <x v="22"/>
    <x v="0"/>
    <x v="3"/>
    <x v="0"/>
    <x v="24"/>
    <x v="297"/>
    <x v="24"/>
    <x v="5"/>
  </r>
  <r>
    <n v="573"/>
    <s v="1014"/>
    <x v="0"/>
    <n v="1948"/>
    <n v="0"/>
    <n v="1159"/>
    <x v="0"/>
    <x v="0"/>
    <x v="0"/>
    <x v="0"/>
    <x v="0"/>
    <x v="24"/>
    <x v="298"/>
    <x v="24"/>
    <x v="5"/>
  </r>
  <r>
    <n v="918"/>
    <s v="1014"/>
    <x v="1"/>
    <n v="1971"/>
    <n v="156"/>
    <n v="1159"/>
    <x v="0"/>
    <x v="0"/>
    <x v="0"/>
    <x v="0"/>
    <x v="0"/>
    <x v="24"/>
    <x v="298"/>
    <x v="24"/>
    <x v="5"/>
  </r>
  <r>
    <n v="1266"/>
    <s v="1014"/>
    <x v="2"/>
    <n v="2311"/>
    <n v="416"/>
    <n v="1148"/>
    <x v="0"/>
    <x v="23"/>
    <x v="0"/>
    <x v="3"/>
    <x v="0"/>
    <x v="24"/>
    <x v="298"/>
    <x v="24"/>
    <x v="5"/>
  </r>
  <r>
    <n v="574"/>
    <s v="1015"/>
    <x v="0"/>
    <n v="1555"/>
    <n v="0"/>
    <n v="1172"/>
    <x v="0"/>
    <x v="0"/>
    <x v="0"/>
    <x v="0"/>
    <x v="0"/>
    <x v="24"/>
    <x v="299"/>
    <x v="24"/>
    <x v="5"/>
  </r>
  <r>
    <n v="919"/>
    <s v="1015"/>
    <x v="1"/>
    <n v="1786"/>
    <n v="128"/>
    <n v="1172"/>
    <x v="0"/>
    <x v="0"/>
    <x v="0"/>
    <x v="0"/>
    <x v="0"/>
    <x v="24"/>
    <x v="299"/>
    <x v="24"/>
    <x v="5"/>
  </r>
  <r>
    <n v="1265"/>
    <s v="1015"/>
    <x v="2"/>
    <n v="1881"/>
    <n v="421"/>
    <n v="1247"/>
    <x v="0"/>
    <x v="24"/>
    <x v="0"/>
    <x v="3"/>
    <x v="0"/>
    <x v="24"/>
    <x v="299"/>
    <x v="24"/>
    <x v="5"/>
  </r>
  <r>
    <n v="575"/>
    <s v="1016"/>
    <x v="0"/>
    <n v="1667"/>
    <n v="0"/>
    <n v="1286"/>
    <x v="0"/>
    <x v="0"/>
    <x v="0"/>
    <x v="0"/>
    <x v="0"/>
    <x v="24"/>
    <x v="300"/>
    <x v="24"/>
    <x v="5"/>
  </r>
  <r>
    <n v="920"/>
    <s v="1016"/>
    <x v="1"/>
    <n v="1902"/>
    <n v="157"/>
    <n v="1232"/>
    <x v="0"/>
    <x v="0"/>
    <x v="0"/>
    <x v="0"/>
    <x v="0"/>
    <x v="24"/>
    <x v="300"/>
    <x v="24"/>
    <x v="5"/>
  </r>
  <r>
    <n v="1264"/>
    <s v="1016"/>
    <x v="2"/>
    <n v="3220"/>
    <n v="426"/>
    <n v="1367"/>
    <x v="0"/>
    <x v="25"/>
    <x v="0"/>
    <x v="3"/>
    <x v="0"/>
    <x v="24"/>
    <x v="300"/>
    <x v="24"/>
    <x v="5"/>
  </r>
  <r>
    <n v="576"/>
    <s v="1030"/>
    <x v="0"/>
    <n v="715"/>
    <n v="0"/>
    <n v="456"/>
    <x v="0"/>
    <x v="0"/>
    <x v="0"/>
    <x v="0"/>
    <x v="0"/>
    <x v="25"/>
    <x v="45"/>
    <x v="25"/>
    <x v="5"/>
  </r>
  <r>
    <n v="921"/>
    <s v="1030"/>
    <x v="1"/>
    <n v="823"/>
    <n v="312"/>
    <n v="456"/>
    <x v="0"/>
    <x v="0"/>
    <x v="0"/>
    <x v="0"/>
    <x v="0"/>
    <x v="25"/>
    <x v="45"/>
    <x v="25"/>
    <x v="5"/>
  </r>
  <r>
    <n v="577"/>
    <s v="1031"/>
    <x v="0"/>
    <n v="992"/>
    <n v="0"/>
    <n v="644"/>
    <x v="0"/>
    <x v="0"/>
    <x v="0"/>
    <x v="0"/>
    <x v="0"/>
    <x v="25"/>
    <x v="301"/>
    <x v="25"/>
    <x v="5"/>
  </r>
  <r>
    <n v="922"/>
    <s v="1031"/>
    <x v="1"/>
    <n v="1087"/>
    <n v="320"/>
    <n v="644"/>
    <x v="0"/>
    <x v="0"/>
    <x v="0"/>
    <x v="0"/>
    <x v="0"/>
    <x v="25"/>
    <x v="301"/>
    <x v="25"/>
    <x v="5"/>
  </r>
  <r>
    <n v="578"/>
    <s v="1032"/>
    <x v="0"/>
    <n v="877"/>
    <n v="0"/>
    <n v="676"/>
    <x v="0"/>
    <x v="0"/>
    <x v="0"/>
    <x v="0"/>
    <x v="0"/>
    <x v="25"/>
    <x v="302"/>
    <x v="25"/>
    <x v="5"/>
  </r>
  <r>
    <n v="923"/>
    <s v="1032"/>
    <x v="1"/>
    <n v="917"/>
    <n v="229"/>
    <n v="676"/>
    <x v="0"/>
    <x v="0"/>
    <x v="0"/>
    <x v="0"/>
    <x v="0"/>
    <x v="25"/>
    <x v="302"/>
    <x v="25"/>
    <x v="5"/>
  </r>
  <r>
    <n v="579"/>
    <s v="1033"/>
    <x v="0"/>
    <n v="899"/>
    <n v="0"/>
    <n v="707"/>
    <x v="0"/>
    <x v="0"/>
    <x v="0"/>
    <x v="0"/>
    <x v="0"/>
    <x v="25"/>
    <x v="303"/>
    <x v="25"/>
    <x v="5"/>
  </r>
  <r>
    <n v="924"/>
    <s v="1033"/>
    <x v="1"/>
    <n v="927"/>
    <n v="198"/>
    <n v="707"/>
    <x v="0"/>
    <x v="0"/>
    <x v="0"/>
    <x v="0"/>
    <x v="0"/>
    <x v="25"/>
    <x v="303"/>
    <x v="25"/>
    <x v="5"/>
  </r>
  <r>
    <n v="580"/>
    <s v="1034"/>
    <x v="0"/>
    <n v="852"/>
    <n v="0"/>
    <n v="453"/>
    <x v="0"/>
    <x v="0"/>
    <x v="0"/>
    <x v="0"/>
    <x v="0"/>
    <x v="25"/>
    <x v="304"/>
    <x v="25"/>
    <x v="5"/>
  </r>
  <r>
    <n v="925"/>
    <s v="1034"/>
    <x v="1"/>
    <n v="874"/>
    <n v="268"/>
    <n v="453"/>
    <x v="0"/>
    <x v="0"/>
    <x v="0"/>
    <x v="0"/>
    <x v="0"/>
    <x v="25"/>
    <x v="304"/>
    <x v="25"/>
    <x v="5"/>
  </r>
  <r>
    <n v="581"/>
    <s v="1035"/>
    <x v="0"/>
    <n v="883"/>
    <n v="0"/>
    <n v="369"/>
    <x v="0"/>
    <x v="0"/>
    <x v="0"/>
    <x v="0"/>
    <x v="0"/>
    <x v="25"/>
    <x v="305"/>
    <x v="25"/>
    <x v="5"/>
  </r>
  <r>
    <n v="926"/>
    <s v="1035"/>
    <x v="1"/>
    <n v="904"/>
    <n v="324"/>
    <n v="369"/>
    <x v="0"/>
    <x v="0"/>
    <x v="0"/>
    <x v="0"/>
    <x v="0"/>
    <x v="25"/>
    <x v="305"/>
    <x v="25"/>
    <x v="5"/>
  </r>
  <r>
    <n v="582"/>
    <s v="1036"/>
    <x v="0"/>
    <n v="619"/>
    <n v="0"/>
    <n v="364"/>
    <x v="0"/>
    <x v="0"/>
    <x v="0"/>
    <x v="0"/>
    <x v="0"/>
    <x v="25"/>
    <x v="306"/>
    <x v="25"/>
    <x v="5"/>
  </r>
  <r>
    <n v="927"/>
    <s v="1036"/>
    <x v="1"/>
    <n v="643"/>
    <n v="221"/>
    <n v="364"/>
    <x v="0"/>
    <x v="0"/>
    <x v="0"/>
    <x v="0"/>
    <x v="0"/>
    <x v="25"/>
    <x v="306"/>
    <x v="25"/>
    <x v="5"/>
  </r>
  <r>
    <n v="667"/>
    <s v="1350"/>
    <x v="0"/>
    <n v="601"/>
    <n v="0"/>
    <n v="322"/>
    <x v="0"/>
    <x v="0"/>
    <x v="0"/>
    <x v="0"/>
    <x v="0"/>
    <x v="26"/>
    <x v="45"/>
    <x v="26"/>
    <x v="4"/>
  </r>
  <r>
    <n v="1012"/>
    <s v="1350"/>
    <x v="1"/>
    <n v="690"/>
    <n v="74"/>
    <n v="322"/>
    <x v="0"/>
    <x v="0"/>
    <x v="0"/>
    <x v="0"/>
    <x v="0"/>
    <x v="26"/>
    <x v="45"/>
    <x v="26"/>
    <x v="4"/>
  </r>
  <r>
    <n v="668"/>
    <s v="1355"/>
    <x v="0"/>
    <n v="529"/>
    <n v="0"/>
    <n v="303"/>
    <x v="0"/>
    <x v="0"/>
    <x v="0"/>
    <x v="0"/>
    <x v="0"/>
    <x v="26"/>
    <x v="307"/>
    <x v="26"/>
    <x v="4"/>
  </r>
  <r>
    <n v="1013"/>
    <s v="1355"/>
    <x v="1"/>
    <n v="951"/>
    <n v="141"/>
    <n v="303"/>
    <x v="0"/>
    <x v="0"/>
    <x v="0"/>
    <x v="0"/>
    <x v="0"/>
    <x v="26"/>
    <x v="307"/>
    <x v="26"/>
    <x v="4"/>
  </r>
  <r>
    <n v="669"/>
    <s v="1360"/>
    <x v="0"/>
    <n v="889"/>
    <n v="0"/>
    <n v="560"/>
    <x v="0"/>
    <x v="0"/>
    <x v="0"/>
    <x v="0"/>
    <x v="0"/>
    <x v="26"/>
    <x v="64"/>
    <x v="26"/>
    <x v="4"/>
  </r>
  <r>
    <n v="1014"/>
    <s v="1360"/>
    <x v="1"/>
    <n v="945"/>
    <n v="95"/>
    <n v="560"/>
    <x v="0"/>
    <x v="0"/>
    <x v="0"/>
    <x v="0"/>
    <x v="0"/>
    <x v="26"/>
    <x v="64"/>
    <x v="26"/>
    <x v="4"/>
  </r>
  <r>
    <n v="670"/>
    <s v="1365"/>
    <x v="0"/>
    <n v="0"/>
    <n v="0"/>
    <n v="0"/>
    <x v="0"/>
    <x v="0"/>
    <x v="0"/>
    <x v="0"/>
    <x v="0"/>
    <x v="26"/>
    <x v="308"/>
    <x v="26"/>
    <x v="4"/>
  </r>
  <r>
    <n v="1015"/>
    <s v="1365"/>
    <x v="1"/>
    <n v="542"/>
    <n v="83"/>
    <n v="213"/>
    <x v="0"/>
    <x v="0"/>
    <x v="0"/>
    <x v="0"/>
    <x v="0"/>
    <x v="26"/>
    <x v="308"/>
    <x v="26"/>
    <x v="4"/>
  </r>
  <r>
    <n v="671"/>
    <s v="1370"/>
    <x v="0"/>
    <n v="675"/>
    <n v="0"/>
    <n v="480"/>
    <x v="0"/>
    <x v="0"/>
    <x v="0"/>
    <x v="0"/>
    <x v="0"/>
    <x v="26"/>
    <x v="309"/>
    <x v="26"/>
    <x v="4"/>
  </r>
  <r>
    <n v="1016"/>
    <s v="1370"/>
    <x v="1"/>
    <n v="606"/>
    <n v="145"/>
    <n v="267"/>
    <x v="0"/>
    <x v="0"/>
    <x v="0"/>
    <x v="0"/>
    <x v="0"/>
    <x v="26"/>
    <x v="309"/>
    <x v="26"/>
    <x v="4"/>
  </r>
  <r>
    <n v="672"/>
    <s v="1375"/>
    <x v="0"/>
    <n v="525"/>
    <n v="0"/>
    <n v="381"/>
    <x v="0"/>
    <x v="0"/>
    <x v="0"/>
    <x v="0"/>
    <x v="0"/>
    <x v="26"/>
    <x v="310"/>
    <x v="26"/>
    <x v="4"/>
  </r>
  <r>
    <n v="1017"/>
    <s v="1375"/>
    <x v="1"/>
    <n v="553"/>
    <n v="114"/>
    <n v="381"/>
    <x v="0"/>
    <x v="0"/>
    <x v="0"/>
    <x v="0"/>
    <x v="0"/>
    <x v="26"/>
    <x v="310"/>
    <x v="26"/>
    <x v="4"/>
  </r>
  <r>
    <n v="673"/>
    <s v="1380"/>
    <x v="0"/>
    <n v="1557"/>
    <n v="0"/>
    <n v="1086"/>
    <x v="0"/>
    <x v="0"/>
    <x v="0"/>
    <x v="0"/>
    <x v="0"/>
    <x v="26"/>
    <x v="311"/>
    <x v="26"/>
    <x v="4"/>
  </r>
  <r>
    <n v="1018"/>
    <s v="1380"/>
    <x v="1"/>
    <n v="1297"/>
    <n v="241"/>
    <n v="677"/>
    <x v="0"/>
    <x v="0"/>
    <x v="0"/>
    <x v="0"/>
    <x v="0"/>
    <x v="26"/>
    <x v="311"/>
    <x v="26"/>
    <x v="4"/>
  </r>
  <r>
    <n v="674"/>
    <s v="1385"/>
    <x v="0"/>
    <n v="0"/>
    <n v="0"/>
    <n v="0"/>
    <x v="0"/>
    <x v="0"/>
    <x v="0"/>
    <x v="0"/>
    <x v="0"/>
    <x v="26"/>
    <x v="312"/>
    <x v="26"/>
    <x v="4"/>
  </r>
  <r>
    <n v="1019"/>
    <s v="1385"/>
    <x v="1"/>
    <n v="1091"/>
    <n v="213"/>
    <n v="673"/>
    <x v="0"/>
    <x v="0"/>
    <x v="0"/>
    <x v="0"/>
    <x v="0"/>
    <x v="26"/>
    <x v="312"/>
    <x v="26"/>
    <x v="4"/>
  </r>
  <r>
    <n v="675"/>
    <s v="1390"/>
    <x v="0"/>
    <n v="944"/>
    <n v="0"/>
    <n v="583"/>
    <x v="0"/>
    <x v="0"/>
    <x v="0"/>
    <x v="0"/>
    <x v="0"/>
    <x v="26"/>
    <x v="313"/>
    <x v="26"/>
    <x v="4"/>
  </r>
  <r>
    <n v="1020"/>
    <s v="1390"/>
    <x v="1"/>
    <n v="535"/>
    <n v="25"/>
    <n v="398"/>
    <x v="0"/>
    <x v="0"/>
    <x v="0"/>
    <x v="0"/>
    <x v="0"/>
    <x v="26"/>
    <x v="313"/>
    <x v="26"/>
    <x v="4"/>
  </r>
  <r>
    <n v="676"/>
    <s v="1395"/>
    <x v="0"/>
    <n v="546"/>
    <n v="0"/>
    <n v="319"/>
    <x v="0"/>
    <x v="0"/>
    <x v="0"/>
    <x v="0"/>
    <x v="0"/>
    <x v="26"/>
    <x v="314"/>
    <x v="26"/>
    <x v="4"/>
  </r>
  <r>
    <n v="1021"/>
    <s v="1395"/>
    <x v="1"/>
    <n v="908"/>
    <n v="213"/>
    <n v="319"/>
    <x v="0"/>
    <x v="0"/>
    <x v="0"/>
    <x v="0"/>
    <x v="0"/>
    <x v="26"/>
    <x v="314"/>
    <x v="26"/>
    <x v="4"/>
  </r>
  <r>
    <n v="607"/>
    <s v="1400"/>
    <x v="0"/>
    <n v="945"/>
    <n v="0"/>
    <n v="469"/>
    <x v="0"/>
    <x v="0"/>
    <x v="0"/>
    <x v="0"/>
    <x v="0"/>
    <x v="26"/>
    <x v="270"/>
    <x v="26"/>
    <x v="4"/>
  </r>
  <r>
    <n v="952"/>
    <s v="1400"/>
    <x v="1"/>
    <n v="998"/>
    <n v="233"/>
    <n v="469"/>
    <x v="0"/>
    <x v="0"/>
    <x v="0"/>
    <x v="0"/>
    <x v="0"/>
    <x v="26"/>
    <x v="270"/>
    <x v="26"/>
    <x v="4"/>
  </r>
  <r>
    <n v="678"/>
    <s v="1405"/>
    <x v="0"/>
    <n v="507"/>
    <n v="0"/>
    <n v="325"/>
    <x v="0"/>
    <x v="0"/>
    <x v="0"/>
    <x v="0"/>
    <x v="0"/>
    <x v="26"/>
    <x v="315"/>
    <x v="26"/>
    <x v="4"/>
  </r>
  <r>
    <n v="1023"/>
    <s v="1405"/>
    <x v="1"/>
    <n v="562"/>
    <n v="92"/>
    <n v="325"/>
    <x v="0"/>
    <x v="0"/>
    <x v="0"/>
    <x v="0"/>
    <x v="0"/>
    <x v="26"/>
    <x v="315"/>
    <x v="26"/>
    <x v="4"/>
  </r>
  <r>
    <n v="679"/>
    <s v="1410"/>
    <x v="0"/>
    <n v="681"/>
    <n v="0"/>
    <n v="453"/>
    <x v="0"/>
    <x v="0"/>
    <x v="0"/>
    <x v="0"/>
    <x v="0"/>
    <x v="26"/>
    <x v="316"/>
    <x v="26"/>
    <x v="4"/>
  </r>
  <r>
    <n v="1024"/>
    <s v="1410"/>
    <x v="1"/>
    <n v="628"/>
    <n v="78"/>
    <n v="401"/>
    <x v="0"/>
    <x v="0"/>
    <x v="0"/>
    <x v="0"/>
    <x v="0"/>
    <x v="26"/>
    <x v="316"/>
    <x v="26"/>
    <x v="4"/>
  </r>
  <r>
    <n v="680"/>
    <s v="1415"/>
    <x v="0"/>
    <n v="926"/>
    <n v="0"/>
    <n v="604"/>
    <x v="0"/>
    <x v="0"/>
    <x v="0"/>
    <x v="0"/>
    <x v="0"/>
    <x v="26"/>
    <x v="317"/>
    <x v="26"/>
    <x v="4"/>
  </r>
  <r>
    <n v="1025"/>
    <s v="1415"/>
    <x v="1"/>
    <n v="798"/>
    <n v="56"/>
    <n v="603"/>
    <x v="0"/>
    <x v="0"/>
    <x v="0"/>
    <x v="0"/>
    <x v="0"/>
    <x v="26"/>
    <x v="317"/>
    <x v="26"/>
    <x v="4"/>
  </r>
  <r>
    <n v="681"/>
    <s v="1420"/>
    <x v="0"/>
    <n v="757"/>
    <n v="0"/>
    <n v="522"/>
    <x v="0"/>
    <x v="0"/>
    <x v="0"/>
    <x v="0"/>
    <x v="0"/>
    <x v="27"/>
    <x v="318"/>
    <x v="27"/>
    <x v="4"/>
  </r>
  <r>
    <n v="1026"/>
    <s v="1420"/>
    <x v="1"/>
    <n v="789"/>
    <n v="223"/>
    <n v="522"/>
    <x v="0"/>
    <x v="0"/>
    <x v="0"/>
    <x v="0"/>
    <x v="0"/>
    <x v="27"/>
    <x v="318"/>
    <x v="27"/>
    <x v="4"/>
  </r>
  <r>
    <n v="682"/>
    <s v="1425"/>
    <x v="0"/>
    <n v="451"/>
    <n v="0"/>
    <n v="272"/>
    <x v="0"/>
    <x v="0"/>
    <x v="0"/>
    <x v="0"/>
    <x v="0"/>
    <x v="27"/>
    <x v="319"/>
    <x v="27"/>
    <x v="4"/>
  </r>
  <r>
    <n v="1027"/>
    <s v="1425"/>
    <x v="1"/>
    <n v="484"/>
    <n v="169"/>
    <n v="282"/>
    <x v="0"/>
    <x v="0"/>
    <x v="0"/>
    <x v="0"/>
    <x v="0"/>
    <x v="27"/>
    <x v="319"/>
    <x v="27"/>
    <x v="4"/>
  </r>
  <r>
    <n v="683"/>
    <s v="1430"/>
    <x v="0"/>
    <n v="575"/>
    <n v="0"/>
    <n v="341"/>
    <x v="0"/>
    <x v="0"/>
    <x v="0"/>
    <x v="0"/>
    <x v="0"/>
    <x v="27"/>
    <x v="320"/>
    <x v="27"/>
    <x v="4"/>
  </r>
  <r>
    <n v="1028"/>
    <s v="1430"/>
    <x v="1"/>
    <n v="607"/>
    <n v="244"/>
    <n v="351"/>
    <x v="0"/>
    <x v="0"/>
    <x v="0"/>
    <x v="0"/>
    <x v="0"/>
    <x v="27"/>
    <x v="320"/>
    <x v="27"/>
    <x v="4"/>
  </r>
  <r>
    <n v="684"/>
    <s v="1435"/>
    <x v="0"/>
    <n v="555"/>
    <n v="0"/>
    <n v="330"/>
    <x v="0"/>
    <x v="0"/>
    <x v="0"/>
    <x v="0"/>
    <x v="0"/>
    <x v="27"/>
    <x v="321"/>
    <x v="27"/>
    <x v="4"/>
  </r>
  <r>
    <n v="1029"/>
    <s v="1435"/>
    <x v="1"/>
    <n v="588"/>
    <n v="226"/>
    <n v="339"/>
    <x v="0"/>
    <x v="0"/>
    <x v="0"/>
    <x v="0"/>
    <x v="0"/>
    <x v="27"/>
    <x v="321"/>
    <x v="27"/>
    <x v="4"/>
  </r>
  <r>
    <n v="685"/>
    <s v="1440"/>
    <x v="0"/>
    <n v="774"/>
    <n v="0"/>
    <n v="451"/>
    <x v="0"/>
    <x v="0"/>
    <x v="0"/>
    <x v="0"/>
    <x v="0"/>
    <x v="27"/>
    <x v="322"/>
    <x v="27"/>
    <x v="4"/>
  </r>
  <r>
    <n v="1030"/>
    <s v="1440"/>
    <x v="1"/>
    <n v="815"/>
    <n v="332"/>
    <n v="471"/>
    <x v="0"/>
    <x v="0"/>
    <x v="0"/>
    <x v="0"/>
    <x v="0"/>
    <x v="27"/>
    <x v="322"/>
    <x v="27"/>
    <x v="4"/>
  </r>
  <r>
    <n v="686"/>
    <s v="1445"/>
    <x v="0"/>
    <n v="443"/>
    <n v="0"/>
    <n v="258"/>
    <x v="0"/>
    <x v="0"/>
    <x v="0"/>
    <x v="0"/>
    <x v="0"/>
    <x v="27"/>
    <x v="323"/>
    <x v="27"/>
    <x v="4"/>
  </r>
  <r>
    <n v="1031"/>
    <s v="1445"/>
    <x v="1"/>
    <n v="486"/>
    <n v="192"/>
    <n v="278"/>
    <x v="0"/>
    <x v="0"/>
    <x v="0"/>
    <x v="0"/>
    <x v="0"/>
    <x v="27"/>
    <x v="323"/>
    <x v="27"/>
    <x v="4"/>
  </r>
  <r>
    <n v="687"/>
    <s v="1450"/>
    <x v="0"/>
    <n v="559"/>
    <n v="0"/>
    <n v="336"/>
    <x v="0"/>
    <x v="0"/>
    <x v="0"/>
    <x v="0"/>
    <x v="0"/>
    <x v="27"/>
    <x v="324"/>
    <x v="27"/>
    <x v="4"/>
  </r>
  <r>
    <n v="1032"/>
    <s v="1450"/>
    <x v="1"/>
    <n v="598"/>
    <n v="233"/>
    <n v="336"/>
    <x v="0"/>
    <x v="0"/>
    <x v="0"/>
    <x v="0"/>
    <x v="0"/>
    <x v="27"/>
    <x v="324"/>
    <x v="27"/>
    <x v="4"/>
  </r>
  <r>
    <n v="688"/>
    <s v="1455"/>
    <x v="0"/>
    <n v="568"/>
    <n v="0"/>
    <n v="334"/>
    <x v="0"/>
    <x v="0"/>
    <x v="0"/>
    <x v="0"/>
    <x v="0"/>
    <x v="27"/>
    <x v="325"/>
    <x v="27"/>
    <x v="4"/>
  </r>
  <r>
    <n v="1033"/>
    <s v="1455"/>
    <x v="1"/>
    <n v="581"/>
    <n v="230"/>
    <n v="334"/>
    <x v="0"/>
    <x v="0"/>
    <x v="0"/>
    <x v="0"/>
    <x v="0"/>
    <x v="27"/>
    <x v="325"/>
    <x v="27"/>
    <x v="4"/>
  </r>
  <r>
    <n v="689"/>
    <s v="1460"/>
    <x v="0"/>
    <n v="589"/>
    <n v="0"/>
    <n v="349"/>
    <x v="0"/>
    <x v="0"/>
    <x v="0"/>
    <x v="0"/>
    <x v="0"/>
    <x v="27"/>
    <x v="326"/>
    <x v="27"/>
    <x v="4"/>
  </r>
  <r>
    <n v="1034"/>
    <s v="1460"/>
    <x v="1"/>
    <n v="619"/>
    <n v="259"/>
    <n v="349"/>
    <x v="0"/>
    <x v="0"/>
    <x v="0"/>
    <x v="0"/>
    <x v="0"/>
    <x v="27"/>
    <x v="326"/>
    <x v="27"/>
    <x v="4"/>
  </r>
  <r>
    <n v="690"/>
    <s v="1465"/>
    <x v="0"/>
    <n v="415"/>
    <n v="0"/>
    <n v="299"/>
    <x v="0"/>
    <x v="0"/>
    <x v="0"/>
    <x v="0"/>
    <x v="0"/>
    <x v="27"/>
    <x v="327"/>
    <x v="27"/>
    <x v="4"/>
  </r>
  <r>
    <n v="1035"/>
    <s v="1465"/>
    <x v="1"/>
    <n v="458"/>
    <n v="135"/>
    <n v="299"/>
    <x v="0"/>
    <x v="0"/>
    <x v="0"/>
    <x v="0"/>
    <x v="0"/>
    <x v="27"/>
    <x v="327"/>
    <x v="27"/>
    <x v="4"/>
  </r>
</pivotCacheRecords>
</file>

<file path=xl/pivotCache/pivotCacheRecords26.xml><?xml version="1.0" encoding="utf-8"?>
<pivotCacheRecords xmlns="http://schemas.openxmlformats.org/spreadsheetml/2006/main" xmlns:r="http://schemas.openxmlformats.org/officeDocument/2006/relationships" count="1199">
  <r>
    <n v="443"/>
    <s v="1667"/>
    <x v="0"/>
    <x v="0"/>
    <x v="0"/>
    <n v="25"/>
    <x v="0"/>
    <n v="25"/>
    <x v="0"/>
    <m/>
    <x v="0"/>
    <x v="0"/>
    <x v="0"/>
    <x v="0"/>
    <x v="0"/>
    <x v="0"/>
    <x v="0"/>
  </r>
  <r>
    <n v="788"/>
    <s v="1667"/>
    <x v="1"/>
    <x v="0"/>
    <x v="0"/>
    <n v="25"/>
    <x v="0"/>
    <n v="25"/>
    <x v="0"/>
    <m/>
    <x v="0"/>
    <x v="0"/>
    <x v="0"/>
    <x v="0"/>
    <x v="0"/>
    <x v="0"/>
    <x v="0"/>
  </r>
  <r>
    <n v="1191"/>
    <s v="1667"/>
    <x v="2"/>
    <x v="0"/>
    <x v="0"/>
    <n v="25"/>
    <x v="0"/>
    <n v="25"/>
    <x v="0"/>
    <d v="2013-10-10T09:29:16"/>
    <x v="0"/>
    <x v="1"/>
    <x v="0"/>
    <x v="0"/>
    <x v="0"/>
    <x v="0"/>
    <x v="0"/>
  </r>
  <r>
    <n v="424"/>
    <s v="1830"/>
    <x v="0"/>
    <x v="1"/>
    <x v="1"/>
    <n v="27"/>
    <x v="1"/>
    <n v="27"/>
    <x v="0"/>
    <m/>
    <x v="0"/>
    <x v="0"/>
    <x v="0"/>
    <x v="0"/>
    <x v="1"/>
    <x v="0"/>
    <x v="0"/>
  </r>
  <r>
    <n v="769"/>
    <s v="1830"/>
    <x v="1"/>
    <x v="1"/>
    <x v="2"/>
    <n v="28"/>
    <x v="2"/>
    <n v="28"/>
    <x v="0"/>
    <m/>
    <x v="0"/>
    <x v="0"/>
    <x v="0"/>
    <x v="0"/>
    <x v="1"/>
    <x v="0"/>
    <x v="0"/>
  </r>
  <r>
    <n v="933"/>
    <s v="1830"/>
    <x v="2"/>
    <x v="2"/>
    <x v="1"/>
    <n v="32"/>
    <x v="1"/>
    <n v="32"/>
    <x v="0"/>
    <d v="2013-02-27T11:13:19"/>
    <x v="0"/>
    <x v="1"/>
    <x v="0"/>
    <x v="0"/>
    <x v="1"/>
    <x v="0"/>
    <x v="0"/>
  </r>
  <r>
    <n v="425"/>
    <s v="1835"/>
    <x v="0"/>
    <x v="3"/>
    <x v="3"/>
    <n v="48"/>
    <x v="3"/>
    <n v="48"/>
    <x v="0"/>
    <m/>
    <x v="0"/>
    <x v="0"/>
    <x v="0"/>
    <x v="0"/>
    <x v="2"/>
    <x v="0"/>
    <x v="0"/>
  </r>
  <r>
    <n v="770"/>
    <s v="1835"/>
    <x v="1"/>
    <x v="1"/>
    <x v="4"/>
    <n v="29"/>
    <x v="4"/>
    <n v="29"/>
    <x v="0"/>
    <m/>
    <x v="0"/>
    <x v="0"/>
    <x v="0"/>
    <x v="0"/>
    <x v="2"/>
    <x v="0"/>
    <x v="0"/>
  </r>
  <r>
    <n v="934"/>
    <s v="1835"/>
    <x v="2"/>
    <x v="2"/>
    <x v="1"/>
    <n v="32"/>
    <x v="1"/>
    <n v="32"/>
    <x v="0"/>
    <d v="2013-02-27T11:13:47"/>
    <x v="0"/>
    <x v="1"/>
    <x v="0"/>
    <x v="0"/>
    <x v="2"/>
    <x v="0"/>
    <x v="0"/>
  </r>
  <r>
    <n v="426"/>
    <s v="1840"/>
    <x v="0"/>
    <x v="4"/>
    <x v="0"/>
    <n v="0"/>
    <x v="0"/>
    <n v="0"/>
    <x v="0"/>
    <m/>
    <x v="0"/>
    <x v="0"/>
    <x v="0"/>
    <x v="0"/>
    <x v="3"/>
    <x v="0"/>
    <x v="0"/>
  </r>
  <r>
    <n v="771"/>
    <s v="1840"/>
    <x v="1"/>
    <x v="5"/>
    <x v="4"/>
    <n v="19"/>
    <x v="4"/>
    <n v="19"/>
    <x v="0"/>
    <m/>
    <x v="0"/>
    <x v="0"/>
    <x v="0"/>
    <x v="0"/>
    <x v="3"/>
    <x v="0"/>
    <x v="0"/>
  </r>
  <r>
    <n v="935"/>
    <s v="1840"/>
    <x v="2"/>
    <x v="5"/>
    <x v="4"/>
    <n v="19"/>
    <x v="4"/>
    <n v="19"/>
    <x v="0"/>
    <d v="2013-02-27T11:14:13"/>
    <x v="0"/>
    <x v="1"/>
    <x v="0"/>
    <x v="0"/>
    <x v="3"/>
    <x v="0"/>
    <x v="0"/>
  </r>
  <r>
    <n v="427"/>
    <s v="1845"/>
    <x v="0"/>
    <x v="2"/>
    <x v="5"/>
    <n v="31"/>
    <x v="5"/>
    <n v="31"/>
    <x v="0"/>
    <m/>
    <x v="0"/>
    <x v="0"/>
    <x v="0"/>
    <x v="0"/>
    <x v="4"/>
    <x v="0"/>
    <x v="0"/>
  </r>
  <r>
    <n v="772"/>
    <s v="1845"/>
    <x v="1"/>
    <x v="5"/>
    <x v="2"/>
    <n v="18"/>
    <x v="2"/>
    <n v="18"/>
    <x v="0"/>
    <m/>
    <x v="0"/>
    <x v="0"/>
    <x v="0"/>
    <x v="0"/>
    <x v="4"/>
    <x v="0"/>
    <x v="0"/>
  </r>
  <r>
    <n v="936"/>
    <s v="1845"/>
    <x v="2"/>
    <x v="5"/>
    <x v="1"/>
    <n v="17"/>
    <x v="1"/>
    <n v="17"/>
    <x v="0"/>
    <d v="2013-02-27T11:14:55"/>
    <x v="0"/>
    <x v="1"/>
    <x v="0"/>
    <x v="0"/>
    <x v="4"/>
    <x v="0"/>
    <x v="0"/>
  </r>
  <r>
    <n v="428"/>
    <s v="1850"/>
    <x v="0"/>
    <x v="4"/>
    <x v="0"/>
    <n v="0"/>
    <x v="0"/>
    <n v="0"/>
    <x v="0"/>
    <m/>
    <x v="0"/>
    <x v="0"/>
    <x v="0"/>
    <x v="0"/>
    <x v="5"/>
    <x v="0"/>
    <x v="0"/>
  </r>
  <r>
    <n v="773"/>
    <s v="1850"/>
    <x v="1"/>
    <x v="6"/>
    <x v="4"/>
    <n v="14"/>
    <x v="4"/>
    <n v="14"/>
    <x v="0"/>
    <m/>
    <x v="0"/>
    <x v="0"/>
    <x v="0"/>
    <x v="0"/>
    <x v="5"/>
    <x v="0"/>
    <x v="0"/>
  </r>
  <r>
    <n v="937"/>
    <s v="1850"/>
    <x v="2"/>
    <x v="5"/>
    <x v="4"/>
    <n v="19"/>
    <x v="4"/>
    <n v="19"/>
    <x v="0"/>
    <d v="2013-02-27T11:15:34"/>
    <x v="0"/>
    <x v="1"/>
    <x v="0"/>
    <x v="0"/>
    <x v="5"/>
    <x v="0"/>
    <x v="0"/>
  </r>
  <r>
    <n v="429"/>
    <s v="1855"/>
    <x v="0"/>
    <x v="2"/>
    <x v="1"/>
    <n v="32"/>
    <x v="1"/>
    <n v="32"/>
    <x v="0"/>
    <m/>
    <x v="0"/>
    <x v="0"/>
    <x v="0"/>
    <x v="0"/>
    <x v="6"/>
    <x v="0"/>
    <x v="0"/>
  </r>
  <r>
    <n v="774"/>
    <s v="1855"/>
    <x v="1"/>
    <x v="5"/>
    <x v="4"/>
    <n v="19"/>
    <x v="4"/>
    <n v="19"/>
    <x v="0"/>
    <m/>
    <x v="0"/>
    <x v="0"/>
    <x v="0"/>
    <x v="0"/>
    <x v="6"/>
    <x v="0"/>
    <x v="0"/>
  </r>
  <r>
    <n v="941"/>
    <s v="1855"/>
    <x v="2"/>
    <x v="0"/>
    <x v="2"/>
    <n v="18"/>
    <x v="2"/>
    <n v="18"/>
    <x v="0"/>
    <d v="2013-02-27T11:18:06"/>
    <x v="0"/>
    <x v="1"/>
    <x v="0"/>
    <x v="0"/>
    <x v="6"/>
    <x v="0"/>
    <x v="0"/>
  </r>
  <r>
    <n v="430"/>
    <s v="1860"/>
    <x v="0"/>
    <x v="4"/>
    <x v="0"/>
    <n v="0"/>
    <x v="0"/>
    <n v="0"/>
    <x v="0"/>
    <m/>
    <x v="0"/>
    <x v="0"/>
    <x v="0"/>
    <x v="0"/>
    <x v="7"/>
    <x v="0"/>
    <x v="0"/>
  </r>
  <r>
    <n v="775"/>
    <s v="1860"/>
    <x v="1"/>
    <x v="6"/>
    <x v="4"/>
    <n v="14"/>
    <x v="4"/>
    <n v="14"/>
    <x v="0"/>
    <m/>
    <x v="0"/>
    <x v="0"/>
    <x v="0"/>
    <x v="0"/>
    <x v="7"/>
    <x v="0"/>
    <x v="0"/>
  </r>
  <r>
    <n v="942"/>
    <s v="1860"/>
    <x v="2"/>
    <x v="5"/>
    <x v="4"/>
    <n v="19"/>
    <x v="4"/>
    <n v="19"/>
    <x v="0"/>
    <d v="2013-02-27T11:18:46"/>
    <x v="0"/>
    <x v="1"/>
    <x v="0"/>
    <x v="0"/>
    <x v="7"/>
    <x v="0"/>
    <x v="0"/>
  </r>
  <r>
    <n v="431"/>
    <s v="1865"/>
    <x v="0"/>
    <x v="0"/>
    <x v="2"/>
    <n v="23"/>
    <x v="2"/>
    <n v="23"/>
    <x v="0"/>
    <m/>
    <x v="0"/>
    <x v="0"/>
    <x v="0"/>
    <x v="0"/>
    <x v="8"/>
    <x v="0"/>
    <x v="0"/>
  </r>
  <r>
    <n v="776"/>
    <s v="1865"/>
    <x v="1"/>
    <x v="0"/>
    <x v="4"/>
    <n v="24"/>
    <x v="4"/>
    <n v="24"/>
    <x v="0"/>
    <m/>
    <x v="0"/>
    <x v="0"/>
    <x v="0"/>
    <x v="0"/>
    <x v="8"/>
    <x v="0"/>
    <x v="0"/>
  </r>
  <r>
    <n v="938"/>
    <s v="1865"/>
    <x v="2"/>
    <x v="1"/>
    <x v="0"/>
    <n v="30"/>
    <x v="0"/>
    <n v="30"/>
    <x v="0"/>
    <d v="2013-02-27T11:16:10"/>
    <x v="0"/>
    <x v="1"/>
    <x v="0"/>
    <x v="0"/>
    <x v="8"/>
    <x v="0"/>
    <x v="0"/>
  </r>
  <r>
    <n v="432"/>
    <s v="1866"/>
    <x v="0"/>
    <x v="0"/>
    <x v="4"/>
    <n v="24"/>
    <x v="4"/>
    <n v="24"/>
    <x v="0"/>
    <m/>
    <x v="0"/>
    <x v="0"/>
    <x v="0"/>
    <x v="0"/>
    <x v="9"/>
    <x v="0"/>
    <x v="0"/>
  </r>
  <r>
    <n v="777"/>
    <s v="1866"/>
    <x v="1"/>
    <x v="0"/>
    <x v="2"/>
    <n v="23"/>
    <x v="2"/>
    <n v="23"/>
    <x v="0"/>
    <m/>
    <x v="0"/>
    <x v="0"/>
    <x v="0"/>
    <x v="0"/>
    <x v="9"/>
    <x v="0"/>
    <x v="0"/>
  </r>
  <r>
    <n v="939"/>
    <s v="1866"/>
    <x v="2"/>
    <x v="0"/>
    <x v="4"/>
    <n v="24"/>
    <x v="4"/>
    <n v="24"/>
    <x v="0"/>
    <d v="2013-02-27T11:17:03"/>
    <x v="0"/>
    <x v="1"/>
    <x v="0"/>
    <x v="0"/>
    <x v="9"/>
    <x v="0"/>
    <x v="0"/>
  </r>
  <r>
    <n v="433"/>
    <s v="1870"/>
    <x v="0"/>
    <x v="1"/>
    <x v="2"/>
    <n v="28"/>
    <x v="2"/>
    <n v="28"/>
    <x v="0"/>
    <m/>
    <x v="0"/>
    <x v="0"/>
    <x v="0"/>
    <x v="0"/>
    <x v="10"/>
    <x v="0"/>
    <x v="0"/>
  </r>
  <r>
    <n v="778"/>
    <s v="1870"/>
    <x v="1"/>
    <x v="1"/>
    <x v="4"/>
    <n v="29"/>
    <x v="4"/>
    <n v="29"/>
    <x v="0"/>
    <m/>
    <x v="0"/>
    <x v="0"/>
    <x v="0"/>
    <x v="0"/>
    <x v="10"/>
    <x v="0"/>
    <x v="0"/>
  </r>
  <r>
    <n v="940"/>
    <s v="1870"/>
    <x v="2"/>
    <x v="1"/>
    <x v="6"/>
    <n v="29"/>
    <x v="4"/>
    <n v="29"/>
    <x v="0"/>
    <d v="2013-02-27T11:17:38"/>
    <x v="0"/>
    <x v="1"/>
    <x v="0"/>
    <x v="0"/>
    <x v="10"/>
    <x v="0"/>
    <x v="0"/>
  </r>
  <r>
    <n v="434"/>
    <s v="1875"/>
    <x v="0"/>
    <x v="5"/>
    <x v="0"/>
    <n v="25"/>
    <x v="0"/>
    <n v="25"/>
    <x v="0"/>
    <m/>
    <x v="0"/>
    <x v="0"/>
    <x v="0"/>
    <x v="0"/>
    <x v="11"/>
    <x v="0"/>
    <x v="0"/>
  </r>
  <r>
    <n v="779"/>
    <s v="1875"/>
    <x v="1"/>
    <x v="5"/>
    <x v="0"/>
    <n v="25"/>
    <x v="0"/>
    <n v="25"/>
    <x v="0"/>
    <m/>
    <x v="0"/>
    <x v="0"/>
    <x v="0"/>
    <x v="0"/>
    <x v="11"/>
    <x v="0"/>
    <x v="0"/>
  </r>
  <r>
    <n v="1179"/>
    <s v="1875"/>
    <x v="2"/>
    <x v="0"/>
    <x v="0"/>
    <n v="25"/>
    <x v="0"/>
    <n v="25"/>
    <x v="0"/>
    <d v="2013-10-10T09:24:27"/>
    <x v="0"/>
    <x v="1"/>
    <x v="0"/>
    <x v="0"/>
    <x v="11"/>
    <x v="0"/>
    <x v="0"/>
  </r>
  <r>
    <n v="435"/>
    <s v="1880"/>
    <x v="0"/>
    <x v="0"/>
    <x v="0"/>
    <n v="25"/>
    <x v="0"/>
    <n v="25"/>
    <x v="0"/>
    <m/>
    <x v="0"/>
    <x v="0"/>
    <x v="0"/>
    <x v="0"/>
    <x v="12"/>
    <x v="0"/>
    <x v="0"/>
  </r>
  <r>
    <n v="780"/>
    <s v="1880"/>
    <x v="1"/>
    <x v="0"/>
    <x v="0"/>
    <n v="25"/>
    <x v="0"/>
    <n v="25"/>
    <x v="0"/>
    <m/>
    <x v="0"/>
    <x v="0"/>
    <x v="0"/>
    <x v="0"/>
    <x v="12"/>
    <x v="0"/>
    <x v="0"/>
  </r>
  <r>
    <n v="1183"/>
    <s v="1880"/>
    <x v="2"/>
    <x v="0"/>
    <x v="4"/>
    <n v="24"/>
    <x v="4"/>
    <n v="24"/>
    <x v="0"/>
    <d v="2013-10-10T09:24:57"/>
    <x v="0"/>
    <x v="1"/>
    <x v="0"/>
    <x v="0"/>
    <x v="12"/>
    <x v="0"/>
    <x v="0"/>
  </r>
  <r>
    <n v="436"/>
    <s v="1885"/>
    <x v="0"/>
    <x v="0"/>
    <x v="0"/>
    <n v="25"/>
    <x v="0"/>
    <n v="25"/>
    <x v="0"/>
    <m/>
    <x v="0"/>
    <x v="0"/>
    <x v="0"/>
    <x v="0"/>
    <x v="13"/>
    <x v="0"/>
    <x v="0"/>
  </r>
  <r>
    <n v="781"/>
    <s v="1885"/>
    <x v="1"/>
    <x v="0"/>
    <x v="0"/>
    <n v="25"/>
    <x v="0"/>
    <n v="25"/>
    <x v="0"/>
    <m/>
    <x v="0"/>
    <x v="0"/>
    <x v="0"/>
    <x v="0"/>
    <x v="13"/>
    <x v="0"/>
    <x v="0"/>
  </r>
  <r>
    <n v="1184"/>
    <s v="1885"/>
    <x v="2"/>
    <x v="0"/>
    <x v="0"/>
    <n v="25"/>
    <x v="0"/>
    <n v="25"/>
    <x v="0"/>
    <d v="2013-10-10T09:25:28"/>
    <x v="0"/>
    <x v="1"/>
    <x v="0"/>
    <x v="0"/>
    <x v="13"/>
    <x v="0"/>
    <x v="0"/>
  </r>
  <r>
    <n v="437"/>
    <s v="1890"/>
    <x v="0"/>
    <x v="0"/>
    <x v="0"/>
    <n v="25"/>
    <x v="0"/>
    <n v="25"/>
    <x v="0"/>
    <m/>
    <x v="0"/>
    <x v="0"/>
    <x v="0"/>
    <x v="0"/>
    <x v="14"/>
    <x v="0"/>
    <x v="0"/>
  </r>
  <r>
    <n v="782"/>
    <s v="1890"/>
    <x v="1"/>
    <x v="0"/>
    <x v="0"/>
    <n v="25"/>
    <x v="0"/>
    <n v="25"/>
    <x v="0"/>
    <m/>
    <x v="0"/>
    <x v="0"/>
    <x v="0"/>
    <x v="0"/>
    <x v="14"/>
    <x v="0"/>
    <x v="0"/>
  </r>
  <r>
    <n v="1185"/>
    <s v="1890"/>
    <x v="2"/>
    <x v="0"/>
    <x v="0"/>
    <n v="25"/>
    <x v="0"/>
    <n v="25"/>
    <x v="0"/>
    <d v="2013-10-10T09:26:18"/>
    <x v="0"/>
    <x v="1"/>
    <x v="0"/>
    <x v="0"/>
    <x v="14"/>
    <x v="0"/>
    <x v="0"/>
  </r>
  <r>
    <n v="438"/>
    <s v="1895"/>
    <x v="0"/>
    <x v="0"/>
    <x v="0"/>
    <n v="25"/>
    <x v="0"/>
    <n v="25"/>
    <x v="0"/>
    <m/>
    <x v="0"/>
    <x v="0"/>
    <x v="0"/>
    <x v="0"/>
    <x v="15"/>
    <x v="0"/>
    <x v="0"/>
  </r>
  <r>
    <n v="783"/>
    <s v="1895"/>
    <x v="1"/>
    <x v="0"/>
    <x v="0"/>
    <n v="25"/>
    <x v="0"/>
    <n v="25"/>
    <x v="0"/>
    <m/>
    <x v="0"/>
    <x v="0"/>
    <x v="0"/>
    <x v="0"/>
    <x v="15"/>
    <x v="0"/>
    <x v="0"/>
  </r>
  <r>
    <n v="1186"/>
    <s v="1895"/>
    <x v="2"/>
    <x v="0"/>
    <x v="0"/>
    <n v="25"/>
    <x v="0"/>
    <n v="25"/>
    <x v="0"/>
    <d v="2013-10-10T09:26:50"/>
    <x v="0"/>
    <x v="1"/>
    <x v="0"/>
    <x v="0"/>
    <x v="15"/>
    <x v="0"/>
    <x v="0"/>
  </r>
  <r>
    <n v="439"/>
    <s v="1900"/>
    <x v="0"/>
    <x v="5"/>
    <x v="0"/>
    <n v="20"/>
    <x v="0"/>
    <n v="20"/>
    <x v="0"/>
    <m/>
    <x v="0"/>
    <x v="0"/>
    <x v="0"/>
    <x v="0"/>
    <x v="16"/>
    <x v="0"/>
    <x v="0"/>
  </r>
  <r>
    <n v="784"/>
    <s v="1900"/>
    <x v="1"/>
    <x v="5"/>
    <x v="0"/>
    <n v="20"/>
    <x v="0"/>
    <n v="20"/>
    <x v="0"/>
    <m/>
    <x v="0"/>
    <x v="0"/>
    <x v="0"/>
    <x v="0"/>
    <x v="16"/>
    <x v="0"/>
    <x v="0"/>
  </r>
  <r>
    <n v="1187"/>
    <s v="1900"/>
    <x v="2"/>
    <x v="0"/>
    <x v="0"/>
    <n v="25"/>
    <x v="0"/>
    <n v="25"/>
    <x v="0"/>
    <d v="2013-10-10T09:27:18"/>
    <x v="0"/>
    <x v="1"/>
    <x v="0"/>
    <x v="0"/>
    <x v="16"/>
    <x v="0"/>
    <x v="0"/>
  </r>
  <r>
    <n v="440"/>
    <s v="1905"/>
    <x v="0"/>
    <x v="5"/>
    <x v="0"/>
    <n v="20"/>
    <x v="0"/>
    <n v="20"/>
    <x v="0"/>
    <m/>
    <x v="0"/>
    <x v="0"/>
    <x v="0"/>
    <x v="0"/>
    <x v="17"/>
    <x v="0"/>
    <x v="0"/>
  </r>
  <r>
    <n v="785"/>
    <s v="1905"/>
    <x v="1"/>
    <x v="5"/>
    <x v="0"/>
    <n v="20"/>
    <x v="0"/>
    <n v="20"/>
    <x v="0"/>
    <m/>
    <x v="0"/>
    <x v="0"/>
    <x v="0"/>
    <x v="0"/>
    <x v="17"/>
    <x v="0"/>
    <x v="0"/>
  </r>
  <r>
    <n v="1188"/>
    <s v="1905"/>
    <x v="2"/>
    <x v="0"/>
    <x v="0"/>
    <n v="25"/>
    <x v="0"/>
    <n v="25"/>
    <x v="0"/>
    <d v="2013-10-10T09:27:54"/>
    <x v="0"/>
    <x v="1"/>
    <x v="0"/>
    <x v="0"/>
    <x v="17"/>
    <x v="0"/>
    <x v="0"/>
  </r>
  <r>
    <n v="441"/>
    <s v="1910"/>
    <x v="0"/>
    <x v="5"/>
    <x v="0"/>
    <n v="20"/>
    <x v="0"/>
    <n v="20"/>
    <x v="0"/>
    <m/>
    <x v="0"/>
    <x v="0"/>
    <x v="0"/>
    <x v="0"/>
    <x v="18"/>
    <x v="0"/>
    <x v="0"/>
  </r>
  <r>
    <n v="786"/>
    <s v="1910"/>
    <x v="1"/>
    <x v="5"/>
    <x v="0"/>
    <n v="20"/>
    <x v="0"/>
    <n v="20"/>
    <x v="0"/>
    <m/>
    <x v="0"/>
    <x v="0"/>
    <x v="0"/>
    <x v="0"/>
    <x v="18"/>
    <x v="0"/>
    <x v="0"/>
  </r>
  <r>
    <n v="1189"/>
    <s v="1910"/>
    <x v="2"/>
    <x v="0"/>
    <x v="0"/>
    <n v="25"/>
    <x v="0"/>
    <n v="25"/>
    <x v="0"/>
    <d v="2013-10-10T09:28:21"/>
    <x v="0"/>
    <x v="1"/>
    <x v="0"/>
    <x v="0"/>
    <x v="18"/>
    <x v="0"/>
    <x v="0"/>
  </r>
  <r>
    <n v="442"/>
    <s v="1915"/>
    <x v="0"/>
    <x v="5"/>
    <x v="4"/>
    <n v="19"/>
    <x v="4"/>
    <n v="19"/>
    <x v="0"/>
    <m/>
    <x v="0"/>
    <x v="0"/>
    <x v="0"/>
    <x v="0"/>
    <x v="19"/>
    <x v="0"/>
    <x v="0"/>
  </r>
  <r>
    <n v="787"/>
    <s v="1915"/>
    <x v="1"/>
    <x v="5"/>
    <x v="4"/>
    <n v="19"/>
    <x v="4"/>
    <n v="19"/>
    <x v="0"/>
    <m/>
    <x v="0"/>
    <x v="0"/>
    <x v="0"/>
    <x v="0"/>
    <x v="19"/>
    <x v="0"/>
    <x v="0"/>
  </r>
  <r>
    <n v="1190"/>
    <s v="1915"/>
    <x v="2"/>
    <x v="0"/>
    <x v="4"/>
    <n v="24"/>
    <x v="4"/>
    <n v="24"/>
    <x v="0"/>
    <d v="2013-10-10T09:28:51"/>
    <x v="0"/>
    <x v="1"/>
    <x v="0"/>
    <x v="0"/>
    <x v="19"/>
    <x v="0"/>
    <x v="0"/>
  </r>
  <r>
    <n v="473"/>
    <s v="2065"/>
    <x v="0"/>
    <x v="1"/>
    <x v="7"/>
    <n v="24"/>
    <x v="6"/>
    <n v="24"/>
    <x v="0"/>
    <m/>
    <x v="0"/>
    <x v="0"/>
    <x v="0"/>
    <x v="1"/>
    <x v="20"/>
    <x v="1"/>
    <x v="1"/>
  </r>
  <r>
    <n v="818"/>
    <s v="2065"/>
    <x v="1"/>
    <x v="1"/>
    <x v="5"/>
    <n v="26"/>
    <x v="5"/>
    <n v="26"/>
    <x v="0"/>
    <m/>
    <x v="0"/>
    <x v="0"/>
    <x v="0"/>
    <x v="1"/>
    <x v="20"/>
    <x v="1"/>
    <x v="1"/>
  </r>
  <r>
    <n v="927"/>
    <s v="2065"/>
    <x v="2"/>
    <x v="1"/>
    <x v="6"/>
    <n v="25"/>
    <x v="7"/>
    <n v="25"/>
    <x v="0"/>
    <d v="2013-02-27T10:02:54"/>
    <x v="0"/>
    <x v="1"/>
    <x v="0"/>
    <x v="1"/>
    <x v="20"/>
    <x v="1"/>
    <x v="1"/>
  </r>
  <r>
    <n v="474"/>
    <s v="2070"/>
    <x v="0"/>
    <x v="0"/>
    <x v="4"/>
    <n v="24"/>
    <x v="4"/>
    <n v="24"/>
    <x v="0"/>
    <m/>
    <x v="0"/>
    <x v="0"/>
    <x v="0"/>
    <x v="1"/>
    <x v="21"/>
    <x v="1"/>
    <x v="1"/>
  </r>
  <r>
    <n v="819"/>
    <s v="2070"/>
    <x v="1"/>
    <x v="0"/>
    <x v="4"/>
    <n v="24"/>
    <x v="5"/>
    <n v="24"/>
    <x v="0"/>
    <m/>
    <x v="0"/>
    <x v="0"/>
    <x v="0"/>
    <x v="1"/>
    <x v="21"/>
    <x v="1"/>
    <x v="1"/>
  </r>
  <r>
    <n v="919"/>
    <s v="2070"/>
    <x v="2"/>
    <x v="0"/>
    <x v="4"/>
    <n v="24"/>
    <x v="4"/>
    <n v="24"/>
    <x v="0"/>
    <d v="2013-02-27T09:58:18"/>
    <x v="0"/>
    <x v="1"/>
    <x v="0"/>
    <x v="1"/>
    <x v="21"/>
    <x v="1"/>
    <x v="1"/>
  </r>
  <r>
    <n v="475"/>
    <s v="2075"/>
    <x v="0"/>
    <x v="7"/>
    <x v="8"/>
    <n v="33"/>
    <x v="8"/>
    <n v="33"/>
    <x v="0"/>
    <m/>
    <x v="0"/>
    <x v="0"/>
    <x v="0"/>
    <x v="1"/>
    <x v="22"/>
    <x v="1"/>
    <x v="1"/>
  </r>
  <r>
    <n v="820"/>
    <s v="2075"/>
    <x v="1"/>
    <x v="7"/>
    <x v="8"/>
    <n v="33"/>
    <x v="8"/>
    <n v="33"/>
    <x v="0"/>
    <m/>
    <x v="0"/>
    <x v="0"/>
    <x v="0"/>
    <x v="1"/>
    <x v="22"/>
    <x v="1"/>
    <x v="1"/>
  </r>
  <r>
    <n v="926"/>
    <s v="2075"/>
    <x v="2"/>
    <x v="7"/>
    <x v="7"/>
    <n v="34"/>
    <x v="6"/>
    <n v="34"/>
    <x v="0"/>
    <d v="2013-02-27T10:02:25"/>
    <x v="0"/>
    <x v="1"/>
    <x v="0"/>
    <x v="1"/>
    <x v="22"/>
    <x v="1"/>
    <x v="1"/>
  </r>
  <r>
    <n v="476"/>
    <s v="2080"/>
    <x v="0"/>
    <x v="2"/>
    <x v="9"/>
    <n v="25"/>
    <x v="9"/>
    <n v="25"/>
    <x v="0"/>
    <m/>
    <x v="0"/>
    <x v="0"/>
    <x v="0"/>
    <x v="1"/>
    <x v="23"/>
    <x v="1"/>
    <x v="1"/>
  </r>
  <r>
    <n v="821"/>
    <s v="2080"/>
    <x v="1"/>
    <x v="2"/>
    <x v="10"/>
    <n v="23"/>
    <x v="10"/>
    <n v="23"/>
    <x v="0"/>
    <m/>
    <x v="0"/>
    <x v="0"/>
    <x v="0"/>
    <x v="1"/>
    <x v="23"/>
    <x v="1"/>
    <x v="1"/>
  </r>
  <r>
    <n v="925"/>
    <s v="2080"/>
    <x v="2"/>
    <x v="2"/>
    <x v="11"/>
    <n v="24"/>
    <x v="11"/>
    <n v="24"/>
    <x v="0"/>
    <d v="2013-02-27T10:02:03"/>
    <x v="0"/>
    <x v="1"/>
    <x v="0"/>
    <x v="1"/>
    <x v="23"/>
    <x v="1"/>
    <x v="1"/>
  </r>
  <r>
    <n v="477"/>
    <s v="2085"/>
    <x v="0"/>
    <x v="0"/>
    <x v="5"/>
    <n v="21"/>
    <x v="5"/>
    <n v="21"/>
    <x v="0"/>
    <m/>
    <x v="0"/>
    <x v="0"/>
    <x v="0"/>
    <x v="1"/>
    <x v="24"/>
    <x v="1"/>
    <x v="1"/>
  </r>
  <r>
    <n v="822"/>
    <s v="2085"/>
    <x v="1"/>
    <x v="0"/>
    <x v="5"/>
    <n v="21"/>
    <x v="5"/>
    <n v="21"/>
    <x v="0"/>
    <m/>
    <x v="0"/>
    <x v="0"/>
    <x v="0"/>
    <x v="1"/>
    <x v="24"/>
    <x v="1"/>
    <x v="1"/>
  </r>
  <r>
    <n v="924"/>
    <s v="2085"/>
    <x v="2"/>
    <x v="0"/>
    <x v="5"/>
    <n v="21"/>
    <x v="5"/>
    <n v="21"/>
    <x v="0"/>
    <d v="2013-02-27T10:01:37"/>
    <x v="0"/>
    <x v="1"/>
    <x v="0"/>
    <x v="1"/>
    <x v="24"/>
    <x v="1"/>
    <x v="1"/>
  </r>
  <r>
    <n v="266"/>
    <s v="2090"/>
    <x v="0"/>
    <x v="7"/>
    <x v="0"/>
    <n v="40"/>
    <x v="0"/>
    <n v="40"/>
    <x v="0"/>
    <m/>
    <x v="0"/>
    <x v="0"/>
    <x v="0"/>
    <x v="1"/>
    <x v="25"/>
    <x v="1"/>
    <x v="1"/>
  </r>
  <r>
    <n v="611"/>
    <s v="2090"/>
    <x v="1"/>
    <x v="7"/>
    <x v="0"/>
    <n v="40"/>
    <x v="0"/>
    <n v="40"/>
    <x v="0"/>
    <m/>
    <x v="0"/>
    <x v="0"/>
    <x v="0"/>
    <x v="1"/>
    <x v="25"/>
    <x v="1"/>
    <x v="1"/>
  </r>
  <r>
    <n v="920"/>
    <s v="2090"/>
    <x v="2"/>
    <x v="7"/>
    <x v="7"/>
    <n v="34"/>
    <x v="6"/>
    <n v="34"/>
    <x v="0"/>
    <d v="2013-02-27T09:58:54"/>
    <x v="0"/>
    <x v="1"/>
    <x v="0"/>
    <x v="1"/>
    <x v="25"/>
    <x v="1"/>
    <x v="1"/>
  </r>
  <r>
    <n v="479"/>
    <s v="2095"/>
    <x v="0"/>
    <x v="3"/>
    <x v="3"/>
    <n v="42"/>
    <x v="3"/>
    <n v="42"/>
    <x v="0"/>
    <m/>
    <x v="0"/>
    <x v="0"/>
    <x v="0"/>
    <x v="1"/>
    <x v="26"/>
    <x v="1"/>
    <x v="1"/>
  </r>
  <r>
    <n v="824"/>
    <s v="2095"/>
    <x v="1"/>
    <x v="3"/>
    <x v="3"/>
    <n v="42"/>
    <x v="3"/>
    <n v="42"/>
    <x v="0"/>
    <m/>
    <x v="0"/>
    <x v="0"/>
    <x v="0"/>
    <x v="1"/>
    <x v="26"/>
    <x v="1"/>
    <x v="1"/>
  </r>
  <r>
    <n v="928"/>
    <s v="2095"/>
    <x v="2"/>
    <x v="3"/>
    <x v="3"/>
    <n v="42"/>
    <x v="3"/>
    <n v="42"/>
    <x v="0"/>
    <d v="2013-02-27T10:03:21"/>
    <x v="0"/>
    <x v="1"/>
    <x v="0"/>
    <x v="1"/>
    <x v="26"/>
    <x v="1"/>
    <x v="1"/>
  </r>
  <r>
    <n v="480"/>
    <s v="2100"/>
    <x v="0"/>
    <x v="7"/>
    <x v="7"/>
    <n v="34"/>
    <x v="6"/>
    <n v="34"/>
    <x v="0"/>
    <m/>
    <x v="0"/>
    <x v="0"/>
    <x v="0"/>
    <x v="1"/>
    <x v="27"/>
    <x v="1"/>
    <x v="1"/>
  </r>
  <r>
    <n v="825"/>
    <s v="2100"/>
    <x v="1"/>
    <x v="7"/>
    <x v="12"/>
    <n v="31"/>
    <x v="12"/>
    <n v="31"/>
    <x v="0"/>
    <m/>
    <x v="0"/>
    <x v="0"/>
    <x v="0"/>
    <x v="1"/>
    <x v="27"/>
    <x v="1"/>
    <x v="1"/>
  </r>
  <r>
    <n v="918"/>
    <s v="2100"/>
    <x v="2"/>
    <x v="7"/>
    <x v="8"/>
    <n v="33"/>
    <x v="8"/>
    <n v="33"/>
    <x v="0"/>
    <d v="2013-02-27T09:57:04"/>
    <x v="0"/>
    <x v="1"/>
    <x v="0"/>
    <x v="1"/>
    <x v="27"/>
    <x v="1"/>
    <x v="1"/>
  </r>
  <r>
    <n v="481"/>
    <s v="2105"/>
    <x v="0"/>
    <x v="5"/>
    <x v="5"/>
    <n v="16"/>
    <x v="5"/>
    <n v="16"/>
    <x v="0"/>
    <m/>
    <x v="0"/>
    <x v="0"/>
    <x v="0"/>
    <x v="1"/>
    <x v="28"/>
    <x v="1"/>
    <x v="1"/>
  </r>
  <r>
    <n v="826"/>
    <s v="2105"/>
    <x v="1"/>
    <x v="5"/>
    <x v="1"/>
    <n v="17"/>
    <x v="1"/>
    <n v="17"/>
    <x v="0"/>
    <m/>
    <x v="0"/>
    <x v="0"/>
    <x v="0"/>
    <x v="1"/>
    <x v="28"/>
    <x v="1"/>
    <x v="1"/>
  </r>
  <r>
    <n v="922"/>
    <s v="2105"/>
    <x v="2"/>
    <x v="0"/>
    <x v="5"/>
    <n v="21"/>
    <x v="5"/>
    <n v="21"/>
    <x v="0"/>
    <d v="2013-02-27T10:00:30"/>
    <x v="0"/>
    <x v="1"/>
    <x v="0"/>
    <x v="1"/>
    <x v="28"/>
    <x v="1"/>
    <x v="1"/>
  </r>
  <r>
    <n v="482"/>
    <s v="2110"/>
    <x v="0"/>
    <x v="0"/>
    <x v="6"/>
    <n v="20"/>
    <x v="7"/>
    <n v="20"/>
    <x v="0"/>
    <m/>
    <x v="0"/>
    <x v="0"/>
    <x v="0"/>
    <x v="1"/>
    <x v="29"/>
    <x v="1"/>
    <x v="1"/>
  </r>
  <r>
    <n v="827"/>
    <s v="2110"/>
    <x v="1"/>
    <x v="0"/>
    <x v="1"/>
    <n v="22"/>
    <x v="1"/>
    <n v="22"/>
    <x v="0"/>
    <m/>
    <x v="0"/>
    <x v="0"/>
    <x v="0"/>
    <x v="1"/>
    <x v="29"/>
    <x v="1"/>
    <x v="1"/>
  </r>
  <r>
    <n v="923"/>
    <s v="2110"/>
    <x v="2"/>
    <x v="0"/>
    <x v="6"/>
    <n v="20"/>
    <x v="7"/>
    <n v="20"/>
    <x v="0"/>
    <d v="2013-02-27T10:01:07"/>
    <x v="0"/>
    <x v="1"/>
    <x v="0"/>
    <x v="1"/>
    <x v="29"/>
    <x v="1"/>
    <x v="1"/>
  </r>
  <r>
    <n v="483"/>
    <s v="2115"/>
    <x v="0"/>
    <x v="7"/>
    <x v="6"/>
    <n v="35"/>
    <x v="7"/>
    <n v="35"/>
    <x v="0"/>
    <m/>
    <x v="0"/>
    <x v="0"/>
    <x v="0"/>
    <x v="1"/>
    <x v="30"/>
    <x v="1"/>
    <x v="1"/>
  </r>
  <r>
    <n v="828"/>
    <s v="2115"/>
    <x v="1"/>
    <x v="7"/>
    <x v="8"/>
    <n v="33"/>
    <x v="8"/>
    <n v="33"/>
    <x v="0"/>
    <m/>
    <x v="0"/>
    <x v="0"/>
    <x v="0"/>
    <x v="1"/>
    <x v="30"/>
    <x v="1"/>
    <x v="1"/>
  </r>
  <r>
    <n v="929"/>
    <s v="2115"/>
    <x v="2"/>
    <x v="7"/>
    <x v="6"/>
    <n v="35"/>
    <x v="7"/>
    <n v="35"/>
    <x v="0"/>
    <d v="2013-02-27T10:03:47"/>
    <x v="0"/>
    <x v="1"/>
    <x v="0"/>
    <x v="1"/>
    <x v="30"/>
    <x v="1"/>
    <x v="1"/>
  </r>
  <r>
    <n v="484"/>
    <s v="2120"/>
    <x v="0"/>
    <x v="0"/>
    <x v="4"/>
    <n v="24"/>
    <x v="4"/>
    <n v="24"/>
    <x v="0"/>
    <m/>
    <x v="0"/>
    <x v="0"/>
    <x v="0"/>
    <x v="1"/>
    <x v="31"/>
    <x v="1"/>
    <x v="1"/>
  </r>
  <r>
    <n v="829"/>
    <s v="2120"/>
    <x v="1"/>
    <x v="0"/>
    <x v="4"/>
    <n v="24"/>
    <x v="4"/>
    <n v="24"/>
    <x v="0"/>
    <m/>
    <x v="0"/>
    <x v="0"/>
    <x v="0"/>
    <x v="1"/>
    <x v="31"/>
    <x v="1"/>
    <x v="1"/>
  </r>
  <r>
    <n v="930"/>
    <s v="2120"/>
    <x v="2"/>
    <x v="1"/>
    <x v="4"/>
    <n v="29"/>
    <x v="4"/>
    <n v="29"/>
    <x v="0"/>
    <d v="2013-02-27T10:04:12"/>
    <x v="0"/>
    <x v="1"/>
    <x v="0"/>
    <x v="1"/>
    <x v="31"/>
    <x v="1"/>
    <x v="1"/>
  </r>
  <r>
    <n v="485"/>
    <s v="2125"/>
    <x v="0"/>
    <x v="7"/>
    <x v="13"/>
    <n v="23"/>
    <x v="13"/>
    <n v="23"/>
    <x v="0"/>
    <m/>
    <x v="0"/>
    <x v="0"/>
    <x v="0"/>
    <x v="1"/>
    <x v="32"/>
    <x v="1"/>
    <x v="1"/>
  </r>
  <r>
    <n v="830"/>
    <s v="2125"/>
    <x v="1"/>
    <x v="7"/>
    <x v="14"/>
    <n v="22"/>
    <x v="14"/>
    <n v="22"/>
    <x v="0"/>
    <m/>
    <x v="0"/>
    <x v="0"/>
    <x v="0"/>
    <x v="1"/>
    <x v="32"/>
    <x v="1"/>
    <x v="1"/>
  </r>
  <r>
    <n v="931"/>
    <s v="2125"/>
    <x v="2"/>
    <x v="7"/>
    <x v="15"/>
    <n v="25"/>
    <x v="15"/>
    <n v="25"/>
    <x v="0"/>
    <d v="2013-02-27T10:04:36"/>
    <x v="0"/>
    <x v="1"/>
    <x v="0"/>
    <x v="1"/>
    <x v="32"/>
    <x v="1"/>
    <x v="1"/>
  </r>
  <r>
    <n v="486"/>
    <s v="2130"/>
    <x v="0"/>
    <x v="0"/>
    <x v="10"/>
    <n v="13"/>
    <x v="10"/>
    <n v="13"/>
    <x v="0"/>
    <m/>
    <x v="0"/>
    <x v="0"/>
    <x v="0"/>
    <x v="1"/>
    <x v="33"/>
    <x v="1"/>
    <x v="1"/>
  </r>
  <r>
    <n v="831"/>
    <s v="2130"/>
    <x v="1"/>
    <x v="0"/>
    <x v="9"/>
    <n v="15"/>
    <x v="9"/>
    <n v="15"/>
    <x v="0"/>
    <m/>
    <x v="0"/>
    <x v="0"/>
    <x v="0"/>
    <x v="1"/>
    <x v="33"/>
    <x v="1"/>
    <x v="1"/>
  </r>
  <r>
    <n v="932"/>
    <s v="2130"/>
    <x v="2"/>
    <x v="0"/>
    <x v="11"/>
    <n v="14"/>
    <x v="11"/>
    <n v="14"/>
    <x v="0"/>
    <d v="2013-02-27T10:05:10"/>
    <x v="0"/>
    <x v="1"/>
    <x v="0"/>
    <x v="1"/>
    <x v="33"/>
    <x v="1"/>
    <x v="1"/>
  </r>
  <r>
    <n v="487"/>
    <s v="2135"/>
    <x v="0"/>
    <x v="8"/>
    <x v="12"/>
    <n v="26"/>
    <x v="12"/>
    <n v="26"/>
    <x v="0"/>
    <m/>
    <x v="0"/>
    <x v="0"/>
    <x v="0"/>
    <x v="2"/>
    <x v="34"/>
    <x v="2"/>
    <x v="1"/>
  </r>
  <r>
    <n v="832"/>
    <s v="2135"/>
    <x v="1"/>
    <x v="8"/>
    <x v="6"/>
    <n v="40"/>
    <x v="7"/>
    <n v="40"/>
    <x v="0"/>
    <m/>
    <x v="0"/>
    <x v="0"/>
    <x v="0"/>
    <x v="2"/>
    <x v="34"/>
    <x v="2"/>
    <x v="1"/>
  </r>
  <r>
    <n v="1215"/>
    <s v="2135"/>
    <x v="2"/>
    <x v="8"/>
    <x v="3"/>
    <n v="37"/>
    <x v="3"/>
    <n v="37"/>
    <x v="0"/>
    <d v="2013-10-10T09:51:57"/>
    <x v="0"/>
    <x v="1"/>
    <x v="0"/>
    <x v="2"/>
    <x v="34"/>
    <x v="2"/>
    <x v="1"/>
  </r>
  <r>
    <n v="488"/>
    <s v="2140"/>
    <x v="0"/>
    <x v="2"/>
    <x v="4"/>
    <n v="29"/>
    <x v="4"/>
    <n v="29"/>
    <x v="0"/>
    <m/>
    <x v="0"/>
    <x v="0"/>
    <x v="0"/>
    <x v="2"/>
    <x v="35"/>
    <x v="2"/>
    <x v="1"/>
  </r>
  <r>
    <n v="833"/>
    <s v="2140"/>
    <x v="1"/>
    <x v="1"/>
    <x v="2"/>
    <n v="28"/>
    <x v="2"/>
    <n v="28"/>
    <x v="0"/>
    <m/>
    <x v="0"/>
    <x v="0"/>
    <x v="0"/>
    <x v="2"/>
    <x v="35"/>
    <x v="2"/>
    <x v="1"/>
  </r>
  <r>
    <n v="1216"/>
    <s v="2140"/>
    <x v="2"/>
    <x v="1"/>
    <x v="1"/>
    <n v="27"/>
    <x v="1"/>
    <n v="27"/>
    <x v="0"/>
    <d v="2013-10-10T09:52:44"/>
    <x v="0"/>
    <x v="1"/>
    <x v="0"/>
    <x v="2"/>
    <x v="35"/>
    <x v="2"/>
    <x v="1"/>
  </r>
  <r>
    <n v="489"/>
    <s v="2145"/>
    <x v="0"/>
    <x v="0"/>
    <x v="5"/>
    <n v="21"/>
    <x v="5"/>
    <n v="21"/>
    <x v="0"/>
    <m/>
    <x v="0"/>
    <x v="0"/>
    <x v="0"/>
    <x v="2"/>
    <x v="36"/>
    <x v="2"/>
    <x v="1"/>
  </r>
  <r>
    <n v="834"/>
    <s v="2145"/>
    <x v="1"/>
    <x v="0"/>
    <x v="2"/>
    <n v="23"/>
    <x v="2"/>
    <n v="23"/>
    <x v="0"/>
    <m/>
    <x v="0"/>
    <x v="0"/>
    <x v="0"/>
    <x v="2"/>
    <x v="36"/>
    <x v="2"/>
    <x v="1"/>
  </r>
  <r>
    <n v="1218"/>
    <s v="2145"/>
    <x v="2"/>
    <x v="0"/>
    <x v="1"/>
    <n v="22"/>
    <x v="1"/>
    <n v="22"/>
    <x v="0"/>
    <d v="2013-10-10T09:53:21"/>
    <x v="0"/>
    <x v="1"/>
    <x v="0"/>
    <x v="2"/>
    <x v="36"/>
    <x v="2"/>
    <x v="1"/>
  </r>
  <r>
    <n v="490"/>
    <s v="2150"/>
    <x v="0"/>
    <x v="5"/>
    <x v="2"/>
    <n v="8"/>
    <x v="1"/>
    <n v="17"/>
    <x v="0"/>
    <m/>
    <x v="0"/>
    <x v="0"/>
    <x v="0"/>
    <x v="2"/>
    <x v="37"/>
    <x v="2"/>
    <x v="1"/>
  </r>
  <r>
    <n v="835"/>
    <s v="2150"/>
    <x v="1"/>
    <x v="5"/>
    <x v="0"/>
    <n v="20"/>
    <x v="0"/>
    <n v="20"/>
    <x v="0"/>
    <m/>
    <x v="0"/>
    <x v="0"/>
    <x v="0"/>
    <x v="2"/>
    <x v="37"/>
    <x v="2"/>
    <x v="1"/>
  </r>
  <r>
    <n v="1219"/>
    <s v="2150"/>
    <x v="2"/>
    <x v="5"/>
    <x v="0"/>
    <n v="20"/>
    <x v="0"/>
    <n v="20"/>
    <x v="0"/>
    <d v="2013-10-10T09:53:52"/>
    <x v="0"/>
    <x v="1"/>
    <x v="0"/>
    <x v="2"/>
    <x v="37"/>
    <x v="2"/>
    <x v="1"/>
  </r>
  <r>
    <n v="491"/>
    <s v="2155"/>
    <x v="0"/>
    <x v="0"/>
    <x v="7"/>
    <n v="14"/>
    <x v="6"/>
    <n v="14"/>
    <x v="0"/>
    <m/>
    <x v="0"/>
    <x v="0"/>
    <x v="0"/>
    <x v="2"/>
    <x v="38"/>
    <x v="2"/>
    <x v="1"/>
  </r>
  <r>
    <n v="836"/>
    <s v="2155"/>
    <x v="1"/>
    <x v="1"/>
    <x v="11"/>
    <n v="19"/>
    <x v="11"/>
    <n v="19"/>
    <x v="0"/>
    <m/>
    <x v="0"/>
    <x v="0"/>
    <x v="0"/>
    <x v="2"/>
    <x v="38"/>
    <x v="2"/>
    <x v="1"/>
  </r>
  <r>
    <n v="1220"/>
    <s v="2155"/>
    <x v="2"/>
    <x v="1"/>
    <x v="12"/>
    <n v="21"/>
    <x v="12"/>
    <n v="21"/>
    <x v="0"/>
    <d v="2013-10-10T09:54:46"/>
    <x v="0"/>
    <x v="1"/>
    <x v="0"/>
    <x v="2"/>
    <x v="38"/>
    <x v="2"/>
    <x v="1"/>
  </r>
  <r>
    <n v="492"/>
    <s v="2160"/>
    <x v="0"/>
    <x v="0"/>
    <x v="2"/>
    <n v="23"/>
    <x v="2"/>
    <n v="23"/>
    <x v="0"/>
    <m/>
    <x v="0"/>
    <x v="0"/>
    <x v="0"/>
    <x v="2"/>
    <x v="39"/>
    <x v="2"/>
    <x v="1"/>
  </r>
  <r>
    <n v="837"/>
    <s v="2160"/>
    <x v="1"/>
    <x v="0"/>
    <x v="2"/>
    <n v="23"/>
    <x v="2"/>
    <n v="23"/>
    <x v="0"/>
    <m/>
    <x v="0"/>
    <x v="0"/>
    <x v="0"/>
    <x v="2"/>
    <x v="39"/>
    <x v="2"/>
    <x v="1"/>
  </r>
  <r>
    <n v="1221"/>
    <s v="2160"/>
    <x v="2"/>
    <x v="0"/>
    <x v="4"/>
    <n v="24"/>
    <x v="4"/>
    <n v="24"/>
    <x v="0"/>
    <d v="2013-10-10T09:55:30"/>
    <x v="0"/>
    <x v="1"/>
    <x v="0"/>
    <x v="2"/>
    <x v="39"/>
    <x v="2"/>
    <x v="1"/>
  </r>
  <r>
    <n v="493"/>
    <s v="2165"/>
    <x v="0"/>
    <x v="0"/>
    <x v="12"/>
    <n v="11"/>
    <x v="12"/>
    <n v="11"/>
    <x v="0"/>
    <m/>
    <x v="0"/>
    <x v="0"/>
    <x v="0"/>
    <x v="2"/>
    <x v="40"/>
    <x v="2"/>
    <x v="1"/>
  </r>
  <r>
    <n v="838"/>
    <s v="2165"/>
    <x v="1"/>
    <x v="5"/>
    <x v="8"/>
    <n v="13"/>
    <x v="8"/>
    <n v="13"/>
    <x v="0"/>
    <m/>
    <x v="0"/>
    <x v="0"/>
    <x v="0"/>
    <x v="2"/>
    <x v="40"/>
    <x v="2"/>
    <x v="1"/>
  </r>
  <r>
    <n v="1222"/>
    <s v="2165"/>
    <x v="2"/>
    <x v="5"/>
    <x v="12"/>
    <n v="11"/>
    <x v="12"/>
    <n v="11"/>
    <x v="0"/>
    <d v="2013-10-10T09:58:09"/>
    <x v="0"/>
    <x v="1"/>
    <x v="0"/>
    <x v="2"/>
    <x v="40"/>
    <x v="2"/>
    <x v="1"/>
  </r>
  <r>
    <n v="322"/>
    <s v="2170"/>
    <x v="0"/>
    <x v="0"/>
    <x v="0"/>
    <n v="25"/>
    <x v="0"/>
    <n v="25"/>
    <x v="0"/>
    <m/>
    <x v="0"/>
    <x v="0"/>
    <x v="0"/>
    <x v="2"/>
    <x v="41"/>
    <x v="2"/>
    <x v="1"/>
  </r>
  <r>
    <n v="667"/>
    <s v="2170"/>
    <x v="1"/>
    <x v="0"/>
    <x v="0"/>
    <n v="25"/>
    <x v="0"/>
    <n v="25"/>
    <x v="0"/>
    <m/>
    <x v="0"/>
    <x v="0"/>
    <x v="0"/>
    <x v="2"/>
    <x v="41"/>
    <x v="2"/>
    <x v="1"/>
  </r>
  <r>
    <n v="1223"/>
    <s v="2170"/>
    <x v="2"/>
    <x v="5"/>
    <x v="3"/>
    <n v="12"/>
    <x v="3"/>
    <n v="12"/>
    <x v="0"/>
    <d v="2013-10-10T09:58:45"/>
    <x v="0"/>
    <x v="1"/>
    <x v="0"/>
    <x v="2"/>
    <x v="41"/>
    <x v="2"/>
    <x v="1"/>
  </r>
  <r>
    <n v="495"/>
    <s v="2175"/>
    <x v="0"/>
    <x v="5"/>
    <x v="2"/>
    <n v="8"/>
    <x v="2"/>
    <n v="18"/>
    <x v="0"/>
    <m/>
    <x v="0"/>
    <x v="0"/>
    <x v="0"/>
    <x v="2"/>
    <x v="42"/>
    <x v="2"/>
    <x v="1"/>
  </r>
  <r>
    <n v="840"/>
    <s v="2175"/>
    <x v="1"/>
    <x v="5"/>
    <x v="0"/>
    <n v="20"/>
    <x v="0"/>
    <n v="20"/>
    <x v="0"/>
    <m/>
    <x v="0"/>
    <x v="0"/>
    <x v="0"/>
    <x v="2"/>
    <x v="42"/>
    <x v="2"/>
    <x v="1"/>
  </r>
  <r>
    <n v="1224"/>
    <s v="2175"/>
    <x v="2"/>
    <x v="5"/>
    <x v="1"/>
    <n v="17"/>
    <x v="1"/>
    <n v="17"/>
    <x v="0"/>
    <d v="2013-10-10T09:59:34"/>
    <x v="0"/>
    <x v="1"/>
    <x v="0"/>
    <x v="2"/>
    <x v="42"/>
    <x v="2"/>
    <x v="1"/>
  </r>
  <r>
    <n v="496"/>
    <s v="2180"/>
    <x v="0"/>
    <x v="5"/>
    <x v="5"/>
    <n v="6"/>
    <x v="1"/>
    <n v="17"/>
    <x v="0"/>
    <m/>
    <x v="0"/>
    <x v="0"/>
    <x v="0"/>
    <x v="2"/>
    <x v="43"/>
    <x v="2"/>
    <x v="1"/>
  </r>
  <r>
    <n v="841"/>
    <s v="2180"/>
    <x v="1"/>
    <x v="1"/>
    <x v="0"/>
    <n v="30"/>
    <x v="0"/>
    <n v="30"/>
    <x v="0"/>
    <m/>
    <x v="0"/>
    <x v="0"/>
    <x v="0"/>
    <x v="2"/>
    <x v="43"/>
    <x v="2"/>
    <x v="1"/>
  </r>
  <r>
    <n v="1225"/>
    <s v="2180"/>
    <x v="2"/>
    <x v="5"/>
    <x v="5"/>
    <n v="16"/>
    <x v="5"/>
    <n v="16"/>
    <x v="0"/>
    <d v="2013-10-10T10:00:05"/>
    <x v="0"/>
    <x v="1"/>
    <x v="0"/>
    <x v="2"/>
    <x v="43"/>
    <x v="2"/>
    <x v="1"/>
  </r>
  <r>
    <n v="497"/>
    <s v="2185"/>
    <x v="0"/>
    <x v="0"/>
    <x v="4"/>
    <n v="9"/>
    <x v="1"/>
    <n v="22"/>
    <x v="0"/>
    <m/>
    <x v="0"/>
    <x v="0"/>
    <x v="0"/>
    <x v="2"/>
    <x v="44"/>
    <x v="2"/>
    <x v="1"/>
  </r>
  <r>
    <n v="842"/>
    <s v="2185"/>
    <x v="1"/>
    <x v="7"/>
    <x v="0"/>
    <n v="40"/>
    <x v="0"/>
    <n v="40"/>
    <x v="0"/>
    <m/>
    <x v="0"/>
    <x v="0"/>
    <x v="0"/>
    <x v="2"/>
    <x v="44"/>
    <x v="2"/>
    <x v="1"/>
  </r>
  <r>
    <n v="1226"/>
    <s v="2185"/>
    <x v="2"/>
    <x v="1"/>
    <x v="6"/>
    <n v="25"/>
    <x v="7"/>
    <n v="25"/>
    <x v="0"/>
    <d v="2013-10-10T10:00:44"/>
    <x v="0"/>
    <x v="1"/>
    <x v="0"/>
    <x v="2"/>
    <x v="44"/>
    <x v="2"/>
    <x v="1"/>
  </r>
  <r>
    <n v="498"/>
    <s v="2190"/>
    <x v="0"/>
    <x v="5"/>
    <x v="1"/>
    <n v="7"/>
    <x v="2"/>
    <n v="18"/>
    <x v="0"/>
    <m/>
    <x v="0"/>
    <x v="0"/>
    <x v="0"/>
    <x v="2"/>
    <x v="45"/>
    <x v="2"/>
    <x v="1"/>
  </r>
  <r>
    <n v="843"/>
    <s v="2190"/>
    <x v="1"/>
    <x v="5"/>
    <x v="0"/>
    <n v="20"/>
    <x v="0"/>
    <n v="20"/>
    <x v="0"/>
    <m/>
    <x v="0"/>
    <x v="0"/>
    <x v="0"/>
    <x v="2"/>
    <x v="45"/>
    <x v="2"/>
    <x v="1"/>
  </r>
  <r>
    <n v="1228"/>
    <s v="2190"/>
    <x v="2"/>
    <x v="5"/>
    <x v="8"/>
    <n v="13"/>
    <x v="8"/>
    <n v="13"/>
    <x v="0"/>
    <d v="2013-10-10T10:01:27"/>
    <x v="0"/>
    <x v="1"/>
    <x v="0"/>
    <x v="2"/>
    <x v="45"/>
    <x v="2"/>
    <x v="1"/>
  </r>
  <r>
    <n v="499"/>
    <s v="2195"/>
    <x v="0"/>
    <x v="9"/>
    <x v="1"/>
    <n v="7"/>
    <x v="4"/>
    <n v="9"/>
    <x v="0"/>
    <m/>
    <x v="0"/>
    <x v="0"/>
    <x v="0"/>
    <x v="2"/>
    <x v="46"/>
    <x v="2"/>
    <x v="1"/>
  </r>
  <r>
    <n v="844"/>
    <s v="2195"/>
    <x v="1"/>
    <x v="5"/>
    <x v="5"/>
    <n v="16"/>
    <x v="5"/>
    <n v="16"/>
    <x v="0"/>
    <m/>
    <x v="0"/>
    <x v="0"/>
    <x v="0"/>
    <x v="2"/>
    <x v="46"/>
    <x v="2"/>
    <x v="1"/>
  </r>
  <r>
    <n v="1229"/>
    <s v="2195"/>
    <x v="2"/>
    <x v="5"/>
    <x v="7"/>
    <n v="14"/>
    <x v="6"/>
    <n v="14"/>
    <x v="0"/>
    <d v="2013-10-10T10:02:07"/>
    <x v="0"/>
    <x v="1"/>
    <x v="0"/>
    <x v="2"/>
    <x v="46"/>
    <x v="2"/>
    <x v="1"/>
  </r>
  <r>
    <n v="500"/>
    <s v="2200"/>
    <x v="0"/>
    <x v="7"/>
    <x v="0"/>
    <n v="40"/>
    <x v="0"/>
    <n v="40"/>
    <x v="0"/>
    <m/>
    <x v="0"/>
    <x v="0"/>
    <x v="0"/>
    <x v="3"/>
    <x v="47"/>
    <x v="3"/>
    <x v="2"/>
  </r>
  <r>
    <n v="845"/>
    <s v="2200"/>
    <x v="1"/>
    <x v="7"/>
    <x v="0"/>
    <n v="40"/>
    <x v="0"/>
    <n v="40"/>
    <x v="0"/>
    <m/>
    <x v="0"/>
    <x v="0"/>
    <x v="0"/>
    <x v="3"/>
    <x v="47"/>
    <x v="3"/>
    <x v="2"/>
  </r>
  <r>
    <n v="1308"/>
    <s v="2200"/>
    <x v="2"/>
    <x v="7"/>
    <x v="0"/>
    <n v="40"/>
    <x v="0"/>
    <n v="40"/>
    <x v="0"/>
    <d v="2013-10-10T10:52:34"/>
    <x v="0"/>
    <x v="1"/>
    <x v="0"/>
    <x v="3"/>
    <x v="47"/>
    <x v="3"/>
    <x v="2"/>
  </r>
  <r>
    <n v="501"/>
    <s v="2205"/>
    <x v="0"/>
    <x v="1"/>
    <x v="0"/>
    <n v="30"/>
    <x v="0"/>
    <n v="30"/>
    <x v="0"/>
    <m/>
    <x v="0"/>
    <x v="0"/>
    <x v="0"/>
    <x v="3"/>
    <x v="48"/>
    <x v="3"/>
    <x v="2"/>
  </r>
  <r>
    <n v="846"/>
    <s v="2205"/>
    <x v="1"/>
    <x v="1"/>
    <x v="0"/>
    <n v="30"/>
    <x v="0"/>
    <n v="30"/>
    <x v="0"/>
    <m/>
    <x v="0"/>
    <x v="0"/>
    <x v="0"/>
    <x v="3"/>
    <x v="48"/>
    <x v="3"/>
    <x v="2"/>
  </r>
  <r>
    <n v="1309"/>
    <s v="2205"/>
    <x v="2"/>
    <x v="2"/>
    <x v="0"/>
    <n v="35"/>
    <x v="0"/>
    <n v="35"/>
    <x v="0"/>
    <d v="2013-10-10T10:53:03"/>
    <x v="0"/>
    <x v="1"/>
    <x v="0"/>
    <x v="3"/>
    <x v="48"/>
    <x v="3"/>
    <x v="2"/>
  </r>
  <r>
    <n v="502"/>
    <s v="2210"/>
    <x v="0"/>
    <x v="0"/>
    <x v="0"/>
    <n v="25"/>
    <x v="0"/>
    <n v="25"/>
    <x v="0"/>
    <m/>
    <x v="0"/>
    <x v="0"/>
    <x v="0"/>
    <x v="3"/>
    <x v="49"/>
    <x v="3"/>
    <x v="2"/>
  </r>
  <r>
    <n v="847"/>
    <s v="2210"/>
    <x v="1"/>
    <x v="0"/>
    <x v="4"/>
    <n v="24"/>
    <x v="4"/>
    <n v="24"/>
    <x v="0"/>
    <m/>
    <x v="0"/>
    <x v="0"/>
    <x v="0"/>
    <x v="3"/>
    <x v="49"/>
    <x v="3"/>
    <x v="2"/>
  </r>
  <r>
    <n v="1310"/>
    <s v="2210"/>
    <x v="2"/>
    <x v="0"/>
    <x v="0"/>
    <n v="25"/>
    <x v="0"/>
    <n v="25"/>
    <x v="0"/>
    <d v="2013-10-10T10:53:29"/>
    <x v="0"/>
    <x v="1"/>
    <x v="0"/>
    <x v="3"/>
    <x v="49"/>
    <x v="3"/>
    <x v="2"/>
  </r>
  <r>
    <n v="503"/>
    <s v="2215"/>
    <x v="0"/>
    <x v="7"/>
    <x v="0"/>
    <n v="40"/>
    <x v="0"/>
    <n v="40"/>
    <x v="0"/>
    <m/>
    <x v="0"/>
    <x v="0"/>
    <x v="0"/>
    <x v="3"/>
    <x v="50"/>
    <x v="3"/>
    <x v="2"/>
  </r>
  <r>
    <n v="848"/>
    <s v="2215"/>
    <x v="1"/>
    <x v="7"/>
    <x v="0"/>
    <n v="40"/>
    <x v="0"/>
    <n v="40"/>
    <x v="0"/>
    <m/>
    <x v="0"/>
    <x v="0"/>
    <x v="0"/>
    <x v="3"/>
    <x v="50"/>
    <x v="3"/>
    <x v="2"/>
  </r>
  <r>
    <n v="1311"/>
    <s v="2215"/>
    <x v="2"/>
    <x v="7"/>
    <x v="0"/>
    <n v="40"/>
    <x v="0"/>
    <n v="40"/>
    <x v="0"/>
    <d v="2013-10-10T10:53:58"/>
    <x v="0"/>
    <x v="1"/>
    <x v="0"/>
    <x v="3"/>
    <x v="50"/>
    <x v="3"/>
    <x v="2"/>
  </r>
  <r>
    <n v="504"/>
    <s v="2220"/>
    <x v="0"/>
    <x v="1"/>
    <x v="0"/>
    <n v="30"/>
    <x v="0"/>
    <n v="30"/>
    <x v="0"/>
    <m/>
    <x v="0"/>
    <x v="0"/>
    <x v="0"/>
    <x v="3"/>
    <x v="51"/>
    <x v="3"/>
    <x v="2"/>
  </r>
  <r>
    <n v="849"/>
    <s v="2220"/>
    <x v="1"/>
    <x v="1"/>
    <x v="0"/>
    <n v="30"/>
    <x v="0"/>
    <n v="30"/>
    <x v="0"/>
    <m/>
    <x v="0"/>
    <x v="0"/>
    <x v="0"/>
    <x v="3"/>
    <x v="51"/>
    <x v="3"/>
    <x v="2"/>
  </r>
  <r>
    <n v="1312"/>
    <s v="2220"/>
    <x v="2"/>
    <x v="1"/>
    <x v="0"/>
    <n v="30"/>
    <x v="0"/>
    <n v="30"/>
    <x v="0"/>
    <d v="2013-10-10T10:54:27"/>
    <x v="0"/>
    <x v="1"/>
    <x v="0"/>
    <x v="3"/>
    <x v="51"/>
    <x v="3"/>
    <x v="2"/>
  </r>
  <r>
    <n v="505"/>
    <s v="2225"/>
    <x v="0"/>
    <x v="3"/>
    <x v="4"/>
    <n v="49"/>
    <x v="4"/>
    <n v="49"/>
    <x v="0"/>
    <m/>
    <x v="0"/>
    <x v="0"/>
    <x v="0"/>
    <x v="3"/>
    <x v="52"/>
    <x v="3"/>
    <x v="2"/>
  </r>
  <r>
    <n v="850"/>
    <s v="2225"/>
    <x v="1"/>
    <x v="3"/>
    <x v="4"/>
    <n v="49"/>
    <x v="4"/>
    <n v="49"/>
    <x v="0"/>
    <m/>
    <x v="0"/>
    <x v="0"/>
    <x v="0"/>
    <x v="3"/>
    <x v="52"/>
    <x v="3"/>
    <x v="2"/>
  </r>
  <r>
    <n v="1313"/>
    <s v="2225"/>
    <x v="2"/>
    <x v="3"/>
    <x v="4"/>
    <n v="49"/>
    <x v="4"/>
    <n v="49"/>
    <x v="0"/>
    <d v="2013-10-10T10:55:03"/>
    <x v="0"/>
    <x v="1"/>
    <x v="0"/>
    <x v="3"/>
    <x v="52"/>
    <x v="3"/>
    <x v="2"/>
  </r>
  <r>
    <n v="506"/>
    <s v="2230"/>
    <x v="0"/>
    <x v="0"/>
    <x v="6"/>
    <n v="20"/>
    <x v="7"/>
    <n v="20"/>
    <x v="0"/>
    <m/>
    <x v="0"/>
    <x v="0"/>
    <x v="0"/>
    <x v="3"/>
    <x v="53"/>
    <x v="3"/>
    <x v="2"/>
  </r>
  <r>
    <n v="851"/>
    <s v="2230"/>
    <x v="1"/>
    <x v="0"/>
    <x v="6"/>
    <n v="20"/>
    <x v="7"/>
    <n v="20"/>
    <x v="0"/>
    <m/>
    <x v="0"/>
    <x v="0"/>
    <x v="0"/>
    <x v="3"/>
    <x v="53"/>
    <x v="3"/>
    <x v="2"/>
  </r>
  <r>
    <n v="1314"/>
    <s v="2230"/>
    <x v="2"/>
    <x v="0"/>
    <x v="4"/>
    <n v="24"/>
    <x v="4"/>
    <n v="24"/>
    <x v="0"/>
    <d v="2013-10-10T10:55:33"/>
    <x v="0"/>
    <x v="1"/>
    <x v="0"/>
    <x v="3"/>
    <x v="53"/>
    <x v="3"/>
    <x v="2"/>
  </r>
  <r>
    <n v="507"/>
    <s v="2235"/>
    <x v="0"/>
    <x v="5"/>
    <x v="1"/>
    <n v="17"/>
    <x v="1"/>
    <n v="17"/>
    <x v="0"/>
    <m/>
    <x v="0"/>
    <x v="0"/>
    <x v="0"/>
    <x v="3"/>
    <x v="54"/>
    <x v="3"/>
    <x v="2"/>
  </r>
  <r>
    <n v="852"/>
    <s v="2235"/>
    <x v="1"/>
    <x v="5"/>
    <x v="1"/>
    <n v="17"/>
    <x v="1"/>
    <n v="17"/>
    <x v="0"/>
    <m/>
    <x v="0"/>
    <x v="0"/>
    <x v="0"/>
    <x v="3"/>
    <x v="54"/>
    <x v="3"/>
    <x v="2"/>
  </r>
  <r>
    <n v="1315"/>
    <s v="2235"/>
    <x v="2"/>
    <x v="5"/>
    <x v="4"/>
    <n v="19"/>
    <x v="4"/>
    <n v="24"/>
    <x v="0"/>
    <d v="2013-10-10T10:56:06"/>
    <x v="0"/>
    <x v="1"/>
    <x v="0"/>
    <x v="3"/>
    <x v="54"/>
    <x v="3"/>
    <x v="2"/>
  </r>
  <r>
    <n v="508"/>
    <s v="2240"/>
    <x v="0"/>
    <x v="5"/>
    <x v="4"/>
    <n v="19"/>
    <x v="4"/>
    <n v="19"/>
    <x v="0"/>
    <m/>
    <x v="0"/>
    <x v="0"/>
    <x v="0"/>
    <x v="3"/>
    <x v="55"/>
    <x v="3"/>
    <x v="2"/>
  </r>
  <r>
    <n v="853"/>
    <s v="2240"/>
    <x v="1"/>
    <x v="5"/>
    <x v="1"/>
    <n v="17"/>
    <x v="1"/>
    <n v="17"/>
    <x v="0"/>
    <m/>
    <x v="0"/>
    <x v="0"/>
    <x v="0"/>
    <x v="3"/>
    <x v="55"/>
    <x v="3"/>
    <x v="2"/>
  </r>
  <r>
    <n v="1316"/>
    <s v="2240"/>
    <x v="2"/>
    <x v="5"/>
    <x v="6"/>
    <n v="15"/>
    <x v="7"/>
    <n v="15"/>
    <x v="0"/>
    <d v="2013-10-10T10:56:36"/>
    <x v="0"/>
    <x v="1"/>
    <x v="0"/>
    <x v="3"/>
    <x v="55"/>
    <x v="3"/>
    <x v="2"/>
  </r>
  <r>
    <n v="509"/>
    <s v="2245"/>
    <x v="0"/>
    <x v="1"/>
    <x v="0"/>
    <n v="30"/>
    <x v="0"/>
    <n v="30"/>
    <x v="0"/>
    <m/>
    <x v="0"/>
    <x v="0"/>
    <x v="0"/>
    <x v="3"/>
    <x v="56"/>
    <x v="3"/>
    <x v="2"/>
  </r>
  <r>
    <n v="854"/>
    <s v="2245"/>
    <x v="1"/>
    <x v="1"/>
    <x v="0"/>
    <n v="30"/>
    <x v="0"/>
    <n v="30"/>
    <x v="0"/>
    <m/>
    <x v="0"/>
    <x v="0"/>
    <x v="0"/>
    <x v="3"/>
    <x v="56"/>
    <x v="3"/>
    <x v="2"/>
  </r>
  <r>
    <n v="1317"/>
    <s v="2245"/>
    <x v="2"/>
    <x v="1"/>
    <x v="0"/>
    <n v="30"/>
    <x v="0"/>
    <n v="30"/>
    <x v="0"/>
    <d v="2013-10-10T10:57:07"/>
    <x v="0"/>
    <x v="1"/>
    <x v="0"/>
    <x v="3"/>
    <x v="56"/>
    <x v="3"/>
    <x v="2"/>
  </r>
  <r>
    <n v="510"/>
    <s v="2250"/>
    <x v="0"/>
    <x v="7"/>
    <x v="4"/>
    <n v="39"/>
    <x v="4"/>
    <n v="39"/>
    <x v="0"/>
    <m/>
    <x v="0"/>
    <x v="0"/>
    <x v="0"/>
    <x v="3"/>
    <x v="57"/>
    <x v="3"/>
    <x v="2"/>
  </r>
  <r>
    <n v="855"/>
    <s v="2250"/>
    <x v="1"/>
    <x v="7"/>
    <x v="2"/>
    <n v="38"/>
    <x v="2"/>
    <n v="38"/>
    <x v="0"/>
    <m/>
    <x v="0"/>
    <x v="0"/>
    <x v="0"/>
    <x v="3"/>
    <x v="57"/>
    <x v="3"/>
    <x v="2"/>
  </r>
  <r>
    <n v="1318"/>
    <s v="2250"/>
    <x v="2"/>
    <x v="7"/>
    <x v="1"/>
    <n v="37"/>
    <x v="1"/>
    <n v="37"/>
    <x v="0"/>
    <d v="2013-10-10T10:57:38"/>
    <x v="0"/>
    <x v="1"/>
    <x v="0"/>
    <x v="3"/>
    <x v="57"/>
    <x v="3"/>
    <x v="2"/>
  </r>
  <r>
    <n v="511"/>
    <s v="2255"/>
    <x v="0"/>
    <x v="7"/>
    <x v="4"/>
    <n v="39"/>
    <x v="4"/>
    <n v="39"/>
    <x v="0"/>
    <m/>
    <x v="0"/>
    <x v="0"/>
    <x v="0"/>
    <x v="4"/>
    <x v="58"/>
    <x v="4"/>
    <x v="2"/>
  </r>
  <r>
    <n v="856"/>
    <s v="2255"/>
    <x v="1"/>
    <x v="7"/>
    <x v="4"/>
    <n v="40"/>
    <x v="4"/>
    <n v="40"/>
    <x v="0"/>
    <m/>
    <x v="0"/>
    <x v="0"/>
    <x v="0"/>
    <x v="4"/>
    <x v="58"/>
    <x v="4"/>
    <x v="2"/>
  </r>
  <r>
    <n v="1286"/>
    <s v="2255"/>
    <x v="2"/>
    <x v="1"/>
    <x v="0"/>
    <n v="30"/>
    <x v="0"/>
    <n v="30"/>
    <x v="0"/>
    <d v="2013-10-10T10:41:20"/>
    <x v="0"/>
    <x v="1"/>
    <x v="0"/>
    <x v="4"/>
    <x v="58"/>
    <x v="4"/>
    <x v="2"/>
  </r>
  <r>
    <n v="512"/>
    <s v="2260"/>
    <x v="0"/>
    <x v="1"/>
    <x v="2"/>
    <n v="28"/>
    <x v="2"/>
    <n v="28"/>
    <x v="0"/>
    <m/>
    <x v="0"/>
    <x v="0"/>
    <x v="0"/>
    <x v="4"/>
    <x v="59"/>
    <x v="4"/>
    <x v="2"/>
  </r>
  <r>
    <n v="857"/>
    <s v="2260"/>
    <x v="1"/>
    <x v="1"/>
    <x v="2"/>
    <n v="29"/>
    <x v="2"/>
    <n v="29"/>
    <x v="0"/>
    <m/>
    <x v="0"/>
    <x v="0"/>
    <x v="0"/>
    <x v="4"/>
    <x v="59"/>
    <x v="4"/>
    <x v="2"/>
  </r>
  <r>
    <n v="1287"/>
    <s v="2260"/>
    <x v="2"/>
    <x v="1"/>
    <x v="0"/>
    <n v="29"/>
    <x v="0"/>
    <n v="29"/>
    <x v="0"/>
    <d v="2013-10-10T10:42:06"/>
    <x v="0"/>
    <x v="1"/>
    <x v="0"/>
    <x v="4"/>
    <x v="59"/>
    <x v="4"/>
    <x v="2"/>
  </r>
  <r>
    <n v="513"/>
    <s v="2265"/>
    <x v="0"/>
    <x v="1"/>
    <x v="4"/>
    <n v="29"/>
    <x v="4"/>
    <n v="29"/>
    <x v="0"/>
    <m/>
    <x v="0"/>
    <x v="0"/>
    <x v="0"/>
    <x v="4"/>
    <x v="60"/>
    <x v="4"/>
    <x v="2"/>
  </r>
  <r>
    <n v="858"/>
    <s v="2265"/>
    <x v="1"/>
    <x v="1"/>
    <x v="4"/>
    <n v="38"/>
    <x v="4"/>
    <n v="38"/>
    <x v="0"/>
    <m/>
    <x v="0"/>
    <x v="0"/>
    <x v="0"/>
    <x v="4"/>
    <x v="60"/>
    <x v="4"/>
    <x v="2"/>
  </r>
  <r>
    <n v="1288"/>
    <s v="2265"/>
    <x v="2"/>
    <x v="7"/>
    <x v="0"/>
    <n v="40"/>
    <x v="0"/>
    <n v="40"/>
    <x v="0"/>
    <d v="2013-10-10T10:42:47"/>
    <x v="0"/>
    <x v="1"/>
    <x v="0"/>
    <x v="4"/>
    <x v="60"/>
    <x v="4"/>
    <x v="2"/>
  </r>
  <r>
    <n v="514"/>
    <s v="2270"/>
    <x v="0"/>
    <x v="0"/>
    <x v="5"/>
    <n v="21"/>
    <x v="5"/>
    <n v="21"/>
    <x v="0"/>
    <m/>
    <x v="0"/>
    <x v="0"/>
    <x v="0"/>
    <x v="4"/>
    <x v="61"/>
    <x v="4"/>
    <x v="2"/>
  </r>
  <r>
    <n v="859"/>
    <s v="2270"/>
    <x v="1"/>
    <x v="0"/>
    <x v="5"/>
    <n v="25"/>
    <x v="5"/>
    <n v="25"/>
    <x v="0"/>
    <m/>
    <x v="0"/>
    <x v="0"/>
    <x v="0"/>
    <x v="4"/>
    <x v="61"/>
    <x v="4"/>
    <x v="2"/>
  </r>
  <r>
    <n v="1289"/>
    <s v="2270"/>
    <x v="2"/>
    <x v="7"/>
    <x v="0"/>
    <n v="40"/>
    <x v="0"/>
    <n v="40"/>
    <x v="0"/>
    <d v="2013-10-10T10:43:08"/>
    <x v="0"/>
    <x v="1"/>
    <x v="0"/>
    <x v="4"/>
    <x v="61"/>
    <x v="4"/>
    <x v="2"/>
  </r>
  <r>
    <n v="515"/>
    <s v="2275"/>
    <x v="0"/>
    <x v="0"/>
    <x v="4"/>
    <n v="24"/>
    <x v="4"/>
    <n v="24"/>
    <x v="0"/>
    <m/>
    <x v="0"/>
    <x v="0"/>
    <x v="0"/>
    <x v="4"/>
    <x v="62"/>
    <x v="4"/>
    <x v="2"/>
  </r>
  <r>
    <n v="860"/>
    <s v="2275"/>
    <x v="1"/>
    <x v="0"/>
    <x v="4"/>
    <n v="24"/>
    <x v="4"/>
    <n v="24"/>
    <x v="0"/>
    <m/>
    <x v="0"/>
    <x v="0"/>
    <x v="0"/>
    <x v="4"/>
    <x v="62"/>
    <x v="4"/>
    <x v="2"/>
  </r>
  <r>
    <n v="1290"/>
    <s v="2275"/>
    <x v="2"/>
    <x v="0"/>
    <x v="0"/>
    <n v="25"/>
    <x v="0"/>
    <n v="25"/>
    <x v="0"/>
    <d v="2013-10-10T10:43:53"/>
    <x v="0"/>
    <x v="1"/>
    <x v="0"/>
    <x v="4"/>
    <x v="62"/>
    <x v="4"/>
    <x v="2"/>
  </r>
  <r>
    <n v="516"/>
    <s v="2280"/>
    <x v="0"/>
    <x v="7"/>
    <x v="0"/>
    <n v="40"/>
    <x v="0"/>
    <n v="40"/>
    <x v="0"/>
    <m/>
    <x v="0"/>
    <x v="0"/>
    <x v="0"/>
    <x v="4"/>
    <x v="63"/>
    <x v="4"/>
    <x v="2"/>
  </r>
  <r>
    <n v="861"/>
    <s v="2280"/>
    <x v="1"/>
    <x v="7"/>
    <x v="0"/>
    <n v="40"/>
    <x v="0"/>
    <n v="40"/>
    <x v="0"/>
    <m/>
    <x v="0"/>
    <x v="0"/>
    <x v="0"/>
    <x v="4"/>
    <x v="63"/>
    <x v="4"/>
    <x v="2"/>
  </r>
  <r>
    <n v="1292"/>
    <s v="2280"/>
    <x v="2"/>
    <x v="0"/>
    <x v="0"/>
    <n v="25"/>
    <x v="0"/>
    <n v="25"/>
    <x v="0"/>
    <d v="2013-10-10T10:44:17"/>
    <x v="0"/>
    <x v="1"/>
    <x v="0"/>
    <x v="4"/>
    <x v="63"/>
    <x v="4"/>
    <x v="2"/>
  </r>
  <r>
    <n v="517"/>
    <s v="2285"/>
    <x v="0"/>
    <x v="0"/>
    <x v="6"/>
    <n v="20"/>
    <x v="7"/>
    <n v="20"/>
    <x v="0"/>
    <m/>
    <x v="0"/>
    <x v="0"/>
    <x v="0"/>
    <x v="4"/>
    <x v="64"/>
    <x v="4"/>
    <x v="2"/>
  </r>
  <r>
    <n v="862"/>
    <s v="2285"/>
    <x v="1"/>
    <x v="0"/>
    <x v="6"/>
    <n v="15"/>
    <x v="7"/>
    <n v="15"/>
    <x v="0"/>
    <m/>
    <x v="0"/>
    <x v="0"/>
    <x v="0"/>
    <x v="4"/>
    <x v="64"/>
    <x v="4"/>
    <x v="2"/>
  </r>
  <r>
    <n v="1293"/>
    <s v="2285"/>
    <x v="2"/>
    <x v="0"/>
    <x v="0"/>
    <n v="25"/>
    <x v="0"/>
    <n v="25"/>
    <x v="0"/>
    <d v="2013-10-10T10:44:34"/>
    <x v="0"/>
    <x v="1"/>
    <x v="0"/>
    <x v="4"/>
    <x v="64"/>
    <x v="4"/>
    <x v="2"/>
  </r>
  <r>
    <n v="518"/>
    <s v="2290"/>
    <x v="0"/>
    <x v="0"/>
    <x v="4"/>
    <n v="24"/>
    <x v="4"/>
    <n v="24"/>
    <x v="0"/>
    <m/>
    <x v="0"/>
    <x v="0"/>
    <x v="0"/>
    <x v="4"/>
    <x v="65"/>
    <x v="4"/>
    <x v="2"/>
  </r>
  <r>
    <n v="863"/>
    <s v="2290"/>
    <x v="1"/>
    <x v="0"/>
    <x v="4"/>
    <n v="24"/>
    <x v="4"/>
    <n v="24"/>
    <x v="0"/>
    <m/>
    <x v="0"/>
    <x v="0"/>
    <x v="0"/>
    <x v="4"/>
    <x v="65"/>
    <x v="4"/>
    <x v="2"/>
  </r>
  <r>
    <n v="1294"/>
    <s v="2290"/>
    <x v="2"/>
    <x v="0"/>
    <x v="0"/>
    <n v="25"/>
    <x v="0"/>
    <n v="25"/>
    <x v="0"/>
    <d v="2013-10-10T10:44:55"/>
    <x v="0"/>
    <x v="1"/>
    <x v="0"/>
    <x v="4"/>
    <x v="65"/>
    <x v="4"/>
    <x v="2"/>
  </r>
  <r>
    <n v="519"/>
    <s v="2295"/>
    <x v="0"/>
    <x v="0"/>
    <x v="0"/>
    <n v="25"/>
    <x v="0"/>
    <n v="25"/>
    <x v="0"/>
    <m/>
    <x v="0"/>
    <x v="0"/>
    <x v="0"/>
    <x v="4"/>
    <x v="66"/>
    <x v="4"/>
    <x v="2"/>
  </r>
  <r>
    <n v="864"/>
    <s v="2295"/>
    <x v="1"/>
    <x v="0"/>
    <x v="0"/>
    <n v="25"/>
    <x v="0"/>
    <n v="25"/>
    <x v="0"/>
    <m/>
    <x v="0"/>
    <x v="0"/>
    <x v="0"/>
    <x v="4"/>
    <x v="66"/>
    <x v="4"/>
    <x v="2"/>
  </r>
  <r>
    <n v="1295"/>
    <s v="2295"/>
    <x v="2"/>
    <x v="0"/>
    <x v="0"/>
    <n v="25"/>
    <x v="0"/>
    <n v="25"/>
    <x v="0"/>
    <d v="2013-10-10T10:45:10"/>
    <x v="0"/>
    <x v="1"/>
    <x v="0"/>
    <x v="4"/>
    <x v="66"/>
    <x v="4"/>
    <x v="2"/>
  </r>
  <r>
    <n v="520"/>
    <s v="2300"/>
    <x v="0"/>
    <x v="2"/>
    <x v="0"/>
    <n v="35"/>
    <x v="0"/>
    <n v="35"/>
    <x v="0"/>
    <m/>
    <x v="0"/>
    <x v="0"/>
    <x v="0"/>
    <x v="5"/>
    <x v="67"/>
    <x v="5"/>
    <x v="2"/>
  </r>
  <r>
    <n v="865"/>
    <s v="2300"/>
    <x v="1"/>
    <x v="2"/>
    <x v="0"/>
    <n v="35"/>
    <x v="0"/>
    <n v="35"/>
    <x v="0"/>
    <m/>
    <x v="0"/>
    <x v="0"/>
    <x v="0"/>
    <x v="5"/>
    <x v="67"/>
    <x v="5"/>
    <x v="2"/>
  </r>
  <r>
    <n v="1296"/>
    <s v="2300"/>
    <x v="2"/>
    <x v="2"/>
    <x v="0"/>
    <n v="35"/>
    <x v="0"/>
    <n v="35"/>
    <x v="0"/>
    <d v="2013-10-10T10:46:05"/>
    <x v="0"/>
    <x v="1"/>
    <x v="0"/>
    <x v="5"/>
    <x v="67"/>
    <x v="5"/>
    <x v="2"/>
  </r>
  <r>
    <n v="1472"/>
    <s v="2300"/>
    <x v="3"/>
    <x v="2"/>
    <x v="0"/>
    <n v="35"/>
    <x v="0"/>
    <n v="35"/>
    <x v="0"/>
    <d v="2014-10-16T09:02:51"/>
    <x v="0"/>
    <x v="2"/>
    <x v="0"/>
    <x v="5"/>
    <x v="67"/>
    <x v="5"/>
    <x v="2"/>
  </r>
  <r>
    <n v="521"/>
    <s v="2305"/>
    <x v="0"/>
    <x v="3"/>
    <x v="0"/>
    <n v="50"/>
    <x v="0"/>
    <n v="50"/>
    <x v="0"/>
    <m/>
    <x v="0"/>
    <x v="0"/>
    <x v="0"/>
    <x v="5"/>
    <x v="68"/>
    <x v="5"/>
    <x v="2"/>
  </r>
  <r>
    <n v="866"/>
    <s v="2305"/>
    <x v="1"/>
    <x v="1"/>
    <x v="0"/>
    <n v="30"/>
    <x v="0"/>
    <n v="30"/>
    <x v="0"/>
    <m/>
    <x v="0"/>
    <x v="0"/>
    <x v="0"/>
    <x v="5"/>
    <x v="68"/>
    <x v="5"/>
    <x v="2"/>
  </r>
  <r>
    <n v="1297"/>
    <s v="2305"/>
    <x v="2"/>
    <x v="1"/>
    <x v="0"/>
    <n v="30"/>
    <x v="0"/>
    <n v="30"/>
    <x v="0"/>
    <d v="2013-10-10T10:46:27"/>
    <x v="0"/>
    <x v="1"/>
    <x v="0"/>
    <x v="5"/>
    <x v="68"/>
    <x v="5"/>
    <x v="2"/>
  </r>
  <r>
    <n v="1473"/>
    <s v="2305"/>
    <x v="3"/>
    <x v="1"/>
    <x v="0"/>
    <n v="30"/>
    <x v="0"/>
    <n v="30"/>
    <x v="0"/>
    <d v="2014-10-16T09:03:02"/>
    <x v="0"/>
    <x v="2"/>
    <x v="0"/>
    <x v="5"/>
    <x v="68"/>
    <x v="5"/>
    <x v="2"/>
  </r>
  <r>
    <n v="522"/>
    <s v="2310"/>
    <x v="0"/>
    <x v="4"/>
    <x v="0"/>
    <n v="0"/>
    <x v="0"/>
    <n v="0"/>
    <x v="0"/>
    <m/>
    <x v="0"/>
    <x v="0"/>
    <x v="0"/>
    <x v="5"/>
    <x v="69"/>
    <x v="5"/>
    <x v="2"/>
  </r>
  <r>
    <n v="867"/>
    <s v="2310"/>
    <x v="1"/>
    <x v="0"/>
    <x v="0"/>
    <n v="25"/>
    <x v="0"/>
    <n v="25"/>
    <x v="0"/>
    <m/>
    <x v="0"/>
    <x v="0"/>
    <x v="0"/>
    <x v="5"/>
    <x v="69"/>
    <x v="5"/>
    <x v="2"/>
  </r>
  <r>
    <n v="1298"/>
    <s v="2310"/>
    <x v="2"/>
    <x v="0"/>
    <x v="4"/>
    <n v="24"/>
    <x v="4"/>
    <n v="24"/>
    <x v="0"/>
    <d v="2013-10-10T10:47:01"/>
    <x v="0"/>
    <x v="1"/>
    <x v="0"/>
    <x v="5"/>
    <x v="69"/>
    <x v="5"/>
    <x v="2"/>
  </r>
  <r>
    <n v="1474"/>
    <s v="2310"/>
    <x v="3"/>
    <x v="0"/>
    <x v="4"/>
    <n v="24"/>
    <x v="4"/>
    <n v="24"/>
    <x v="0"/>
    <d v="2014-10-16T09:03:18"/>
    <x v="0"/>
    <x v="2"/>
    <x v="0"/>
    <x v="5"/>
    <x v="69"/>
    <x v="5"/>
    <x v="2"/>
  </r>
  <r>
    <n v="523"/>
    <s v="2315"/>
    <x v="0"/>
    <x v="7"/>
    <x v="0"/>
    <n v="40"/>
    <x v="0"/>
    <n v="40"/>
    <x v="0"/>
    <m/>
    <x v="0"/>
    <x v="0"/>
    <x v="0"/>
    <x v="5"/>
    <x v="70"/>
    <x v="5"/>
    <x v="2"/>
  </r>
  <r>
    <n v="868"/>
    <s v="2315"/>
    <x v="1"/>
    <x v="0"/>
    <x v="4"/>
    <n v="24"/>
    <x v="4"/>
    <n v="24"/>
    <x v="0"/>
    <m/>
    <x v="0"/>
    <x v="0"/>
    <x v="0"/>
    <x v="5"/>
    <x v="70"/>
    <x v="5"/>
    <x v="2"/>
  </r>
  <r>
    <n v="1299"/>
    <s v="2315"/>
    <x v="2"/>
    <x v="0"/>
    <x v="0"/>
    <n v="25"/>
    <x v="0"/>
    <n v="25"/>
    <x v="0"/>
    <d v="2013-10-10T10:47:32"/>
    <x v="0"/>
    <x v="1"/>
    <x v="0"/>
    <x v="5"/>
    <x v="70"/>
    <x v="5"/>
    <x v="2"/>
  </r>
  <r>
    <n v="1475"/>
    <s v="2315"/>
    <x v="3"/>
    <x v="0"/>
    <x v="0"/>
    <n v="25"/>
    <x v="0"/>
    <n v="25"/>
    <x v="0"/>
    <d v="2014-10-16T09:03:27"/>
    <x v="0"/>
    <x v="2"/>
    <x v="0"/>
    <x v="5"/>
    <x v="70"/>
    <x v="5"/>
    <x v="2"/>
  </r>
  <r>
    <n v="524"/>
    <s v="2320"/>
    <x v="0"/>
    <x v="4"/>
    <x v="0"/>
    <n v="0"/>
    <x v="0"/>
    <n v="0"/>
    <x v="0"/>
    <m/>
    <x v="0"/>
    <x v="0"/>
    <x v="0"/>
    <x v="5"/>
    <x v="71"/>
    <x v="5"/>
    <x v="2"/>
  </r>
  <r>
    <n v="869"/>
    <s v="2320"/>
    <x v="1"/>
    <x v="0"/>
    <x v="0"/>
    <n v="20"/>
    <x v="0"/>
    <n v="20"/>
    <x v="0"/>
    <m/>
    <x v="0"/>
    <x v="0"/>
    <x v="0"/>
    <x v="5"/>
    <x v="71"/>
    <x v="5"/>
    <x v="2"/>
  </r>
  <r>
    <n v="1300"/>
    <s v="2320"/>
    <x v="2"/>
    <x v="0"/>
    <x v="0"/>
    <n v="25"/>
    <x v="0"/>
    <n v="25"/>
    <x v="0"/>
    <d v="2013-10-10T10:47:54"/>
    <x v="0"/>
    <x v="1"/>
    <x v="0"/>
    <x v="5"/>
    <x v="71"/>
    <x v="5"/>
    <x v="2"/>
  </r>
  <r>
    <n v="1476"/>
    <s v="2320"/>
    <x v="3"/>
    <x v="0"/>
    <x v="0"/>
    <n v="25"/>
    <x v="0"/>
    <n v="25"/>
    <x v="0"/>
    <d v="2014-10-16T09:03:37"/>
    <x v="0"/>
    <x v="2"/>
    <x v="0"/>
    <x v="5"/>
    <x v="71"/>
    <x v="5"/>
    <x v="2"/>
  </r>
  <r>
    <n v="525"/>
    <s v="2325"/>
    <x v="0"/>
    <x v="7"/>
    <x v="0"/>
    <n v="40"/>
    <x v="0"/>
    <n v="40"/>
    <x v="0"/>
    <m/>
    <x v="0"/>
    <x v="0"/>
    <x v="0"/>
    <x v="5"/>
    <x v="72"/>
    <x v="5"/>
    <x v="2"/>
  </r>
  <r>
    <n v="870"/>
    <s v="2325"/>
    <x v="1"/>
    <x v="7"/>
    <x v="0"/>
    <n v="40"/>
    <x v="0"/>
    <n v="40"/>
    <x v="0"/>
    <m/>
    <x v="0"/>
    <x v="0"/>
    <x v="0"/>
    <x v="5"/>
    <x v="72"/>
    <x v="5"/>
    <x v="2"/>
  </r>
  <r>
    <n v="1302"/>
    <s v="2325"/>
    <x v="2"/>
    <x v="7"/>
    <x v="0"/>
    <n v="40"/>
    <x v="0"/>
    <n v="40"/>
    <x v="0"/>
    <d v="2013-10-10T10:48:21"/>
    <x v="0"/>
    <x v="1"/>
    <x v="0"/>
    <x v="5"/>
    <x v="72"/>
    <x v="5"/>
    <x v="2"/>
  </r>
  <r>
    <n v="1477"/>
    <s v="2325"/>
    <x v="3"/>
    <x v="7"/>
    <x v="0"/>
    <n v="40"/>
    <x v="0"/>
    <n v="40"/>
    <x v="0"/>
    <d v="2014-10-16T09:03:53"/>
    <x v="0"/>
    <x v="2"/>
    <x v="0"/>
    <x v="5"/>
    <x v="72"/>
    <x v="5"/>
    <x v="2"/>
  </r>
  <r>
    <n v="526"/>
    <s v="2330"/>
    <x v="0"/>
    <x v="8"/>
    <x v="0"/>
    <n v="45"/>
    <x v="0"/>
    <n v="45"/>
    <x v="0"/>
    <m/>
    <x v="0"/>
    <x v="0"/>
    <x v="0"/>
    <x v="5"/>
    <x v="73"/>
    <x v="5"/>
    <x v="2"/>
  </r>
  <r>
    <n v="871"/>
    <s v="2330"/>
    <x v="1"/>
    <x v="8"/>
    <x v="0"/>
    <n v="45"/>
    <x v="0"/>
    <n v="45"/>
    <x v="0"/>
    <m/>
    <x v="0"/>
    <x v="0"/>
    <x v="0"/>
    <x v="5"/>
    <x v="73"/>
    <x v="5"/>
    <x v="2"/>
  </r>
  <r>
    <n v="1304"/>
    <s v="2330"/>
    <x v="2"/>
    <x v="8"/>
    <x v="0"/>
    <n v="45"/>
    <x v="0"/>
    <n v="45"/>
    <x v="0"/>
    <d v="2013-10-10T10:49:58"/>
    <x v="0"/>
    <x v="1"/>
    <x v="0"/>
    <x v="5"/>
    <x v="73"/>
    <x v="5"/>
    <x v="2"/>
  </r>
  <r>
    <n v="1478"/>
    <s v="2330"/>
    <x v="3"/>
    <x v="8"/>
    <x v="0"/>
    <n v="45"/>
    <x v="0"/>
    <n v="45"/>
    <x v="0"/>
    <d v="2014-10-16T09:04:07"/>
    <x v="0"/>
    <x v="2"/>
    <x v="0"/>
    <x v="5"/>
    <x v="73"/>
    <x v="5"/>
    <x v="2"/>
  </r>
  <r>
    <n v="527"/>
    <s v="2335"/>
    <x v="0"/>
    <x v="2"/>
    <x v="0"/>
    <n v="35"/>
    <x v="0"/>
    <n v="35"/>
    <x v="0"/>
    <m/>
    <x v="0"/>
    <x v="0"/>
    <x v="0"/>
    <x v="5"/>
    <x v="74"/>
    <x v="5"/>
    <x v="2"/>
  </r>
  <r>
    <n v="872"/>
    <s v="2335"/>
    <x v="1"/>
    <x v="2"/>
    <x v="0"/>
    <n v="35"/>
    <x v="0"/>
    <n v="35"/>
    <x v="0"/>
    <m/>
    <x v="0"/>
    <x v="0"/>
    <x v="0"/>
    <x v="5"/>
    <x v="74"/>
    <x v="5"/>
    <x v="2"/>
  </r>
  <r>
    <n v="1303"/>
    <s v="2335"/>
    <x v="2"/>
    <x v="2"/>
    <x v="0"/>
    <n v="35"/>
    <x v="0"/>
    <n v="35"/>
    <x v="0"/>
    <d v="2013-10-10T10:49:12"/>
    <x v="0"/>
    <x v="1"/>
    <x v="0"/>
    <x v="5"/>
    <x v="74"/>
    <x v="5"/>
    <x v="2"/>
  </r>
  <r>
    <n v="1479"/>
    <s v="2335"/>
    <x v="3"/>
    <x v="2"/>
    <x v="0"/>
    <n v="35"/>
    <x v="0"/>
    <n v="35"/>
    <x v="0"/>
    <d v="2014-10-16T09:04:56"/>
    <x v="0"/>
    <x v="2"/>
    <x v="0"/>
    <x v="5"/>
    <x v="74"/>
    <x v="5"/>
    <x v="2"/>
  </r>
  <r>
    <n v="528"/>
    <s v="2340"/>
    <x v="0"/>
    <x v="2"/>
    <x v="4"/>
    <n v="34"/>
    <x v="4"/>
    <n v="34"/>
    <x v="0"/>
    <m/>
    <x v="0"/>
    <x v="0"/>
    <x v="0"/>
    <x v="5"/>
    <x v="75"/>
    <x v="5"/>
    <x v="2"/>
  </r>
  <r>
    <n v="873"/>
    <s v="2340"/>
    <x v="1"/>
    <x v="2"/>
    <x v="4"/>
    <n v="34"/>
    <x v="4"/>
    <n v="34"/>
    <x v="0"/>
    <m/>
    <x v="0"/>
    <x v="0"/>
    <x v="0"/>
    <x v="5"/>
    <x v="75"/>
    <x v="5"/>
    <x v="2"/>
  </r>
  <r>
    <n v="1305"/>
    <s v="2340"/>
    <x v="2"/>
    <x v="2"/>
    <x v="4"/>
    <n v="34"/>
    <x v="4"/>
    <n v="34"/>
    <x v="0"/>
    <d v="2013-10-10T10:50:25"/>
    <x v="0"/>
    <x v="1"/>
    <x v="0"/>
    <x v="5"/>
    <x v="75"/>
    <x v="5"/>
    <x v="2"/>
  </r>
  <r>
    <n v="1480"/>
    <s v="2340"/>
    <x v="3"/>
    <x v="2"/>
    <x v="4"/>
    <n v="34"/>
    <x v="4"/>
    <n v="34"/>
    <x v="0"/>
    <d v="2014-10-16T09:05:16"/>
    <x v="0"/>
    <x v="2"/>
    <x v="0"/>
    <x v="5"/>
    <x v="75"/>
    <x v="5"/>
    <x v="2"/>
  </r>
  <r>
    <n v="529"/>
    <s v="2345"/>
    <x v="0"/>
    <x v="5"/>
    <x v="0"/>
    <n v="20"/>
    <x v="0"/>
    <n v="20"/>
    <x v="0"/>
    <m/>
    <x v="0"/>
    <x v="0"/>
    <x v="0"/>
    <x v="5"/>
    <x v="76"/>
    <x v="5"/>
    <x v="2"/>
  </r>
  <r>
    <n v="874"/>
    <s v="2345"/>
    <x v="1"/>
    <x v="5"/>
    <x v="0"/>
    <n v="20"/>
    <x v="0"/>
    <n v="20"/>
    <x v="0"/>
    <m/>
    <x v="0"/>
    <x v="0"/>
    <x v="0"/>
    <x v="5"/>
    <x v="76"/>
    <x v="5"/>
    <x v="2"/>
  </r>
  <r>
    <n v="1306"/>
    <s v="2345"/>
    <x v="2"/>
    <x v="5"/>
    <x v="0"/>
    <n v="20"/>
    <x v="0"/>
    <n v="20"/>
    <x v="0"/>
    <d v="2013-10-10T10:50:54"/>
    <x v="0"/>
    <x v="1"/>
    <x v="0"/>
    <x v="5"/>
    <x v="76"/>
    <x v="5"/>
    <x v="2"/>
  </r>
  <r>
    <n v="1481"/>
    <s v="2345"/>
    <x v="3"/>
    <x v="5"/>
    <x v="0"/>
    <n v="20"/>
    <x v="0"/>
    <n v="20"/>
    <x v="0"/>
    <d v="2014-10-16T09:05:27"/>
    <x v="0"/>
    <x v="2"/>
    <x v="0"/>
    <x v="5"/>
    <x v="76"/>
    <x v="5"/>
    <x v="2"/>
  </r>
  <r>
    <n v="530"/>
    <s v="2350"/>
    <x v="0"/>
    <x v="0"/>
    <x v="0"/>
    <n v="25"/>
    <x v="0"/>
    <n v="25"/>
    <x v="0"/>
    <m/>
    <x v="0"/>
    <x v="0"/>
    <x v="0"/>
    <x v="5"/>
    <x v="77"/>
    <x v="5"/>
    <x v="2"/>
  </r>
  <r>
    <n v="875"/>
    <s v="2350"/>
    <x v="1"/>
    <x v="1"/>
    <x v="0"/>
    <n v="30"/>
    <x v="0"/>
    <n v="30"/>
    <x v="0"/>
    <m/>
    <x v="0"/>
    <x v="0"/>
    <x v="0"/>
    <x v="5"/>
    <x v="77"/>
    <x v="5"/>
    <x v="2"/>
  </r>
  <r>
    <n v="1307"/>
    <s v="2350"/>
    <x v="2"/>
    <x v="1"/>
    <x v="0"/>
    <n v="30"/>
    <x v="0"/>
    <n v="30"/>
    <x v="0"/>
    <d v="2013-10-10T10:51:22"/>
    <x v="0"/>
    <x v="1"/>
    <x v="0"/>
    <x v="5"/>
    <x v="77"/>
    <x v="5"/>
    <x v="2"/>
  </r>
  <r>
    <n v="1482"/>
    <s v="2350"/>
    <x v="3"/>
    <x v="1"/>
    <x v="0"/>
    <n v="30"/>
    <x v="0"/>
    <n v="30"/>
    <x v="0"/>
    <d v="2014-10-16T09:05:41"/>
    <x v="0"/>
    <x v="2"/>
    <x v="0"/>
    <x v="5"/>
    <x v="77"/>
    <x v="5"/>
    <x v="2"/>
  </r>
  <r>
    <n v="553"/>
    <s v="2465"/>
    <x v="0"/>
    <x v="5"/>
    <x v="4"/>
    <n v="19"/>
    <x v="4"/>
    <n v="19"/>
    <x v="0"/>
    <m/>
    <x v="0"/>
    <x v="0"/>
    <x v="0"/>
    <x v="6"/>
    <x v="78"/>
    <x v="6"/>
    <x v="2"/>
  </r>
  <r>
    <n v="898"/>
    <s v="2465"/>
    <x v="1"/>
    <x v="5"/>
    <x v="4"/>
    <n v="19"/>
    <x v="4"/>
    <n v="19"/>
    <x v="0"/>
    <m/>
    <x v="0"/>
    <x v="0"/>
    <x v="0"/>
    <x v="6"/>
    <x v="78"/>
    <x v="6"/>
    <x v="2"/>
  </r>
  <r>
    <n v="1250"/>
    <s v="2465"/>
    <x v="2"/>
    <x v="5"/>
    <x v="4"/>
    <n v="19"/>
    <x v="4"/>
    <n v="19"/>
    <x v="0"/>
    <d v="2013-10-10T10:20:07"/>
    <x v="0"/>
    <x v="1"/>
    <x v="0"/>
    <x v="6"/>
    <x v="78"/>
    <x v="6"/>
    <x v="2"/>
  </r>
  <r>
    <n v="1440"/>
    <s v="2465"/>
    <x v="3"/>
    <x v="5"/>
    <x v="4"/>
    <n v="19"/>
    <x v="4"/>
    <n v="19"/>
    <x v="0"/>
    <d v="2014-10-16T08:52:36"/>
    <x v="0"/>
    <x v="2"/>
    <x v="0"/>
    <x v="6"/>
    <x v="78"/>
    <x v="6"/>
    <x v="2"/>
  </r>
  <r>
    <n v="554"/>
    <s v="2470"/>
    <x v="0"/>
    <x v="5"/>
    <x v="4"/>
    <n v="19"/>
    <x v="4"/>
    <n v="19"/>
    <x v="0"/>
    <m/>
    <x v="0"/>
    <x v="0"/>
    <x v="0"/>
    <x v="6"/>
    <x v="79"/>
    <x v="6"/>
    <x v="2"/>
  </r>
  <r>
    <n v="899"/>
    <s v="2470"/>
    <x v="1"/>
    <x v="5"/>
    <x v="4"/>
    <n v="19"/>
    <x v="4"/>
    <n v="19"/>
    <x v="0"/>
    <m/>
    <x v="0"/>
    <x v="0"/>
    <x v="0"/>
    <x v="6"/>
    <x v="79"/>
    <x v="6"/>
    <x v="2"/>
  </r>
  <r>
    <n v="1251"/>
    <s v="2470"/>
    <x v="2"/>
    <x v="0"/>
    <x v="2"/>
    <n v="23"/>
    <x v="2"/>
    <n v="23"/>
    <x v="0"/>
    <d v="2013-10-10T10:20:38"/>
    <x v="0"/>
    <x v="1"/>
    <x v="0"/>
    <x v="6"/>
    <x v="79"/>
    <x v="6"/>
    <x v="2"/>
  </r>
  <r>
    <n v="1441"/>
    <s v="2470"/>
    <x v="3"/>
    <x v="0"/>
    <x v="2"/>
    <n v="23"/>
    <x v="2"/>
    <n v="23"/>
    <x v="0"/>
    <d v="2014-10-16T08:52:46"/>
    <x v="0"/>
    <x v="2"/>
    <x v="0"/>
    <x v="6"/>
    <x v="79"/>
    <x v="6"/>
    <x v="2"/>
  </r>
  <r>
    <n v="555"/>
    <s v="2475"/>
    <x v="0"/>
    <x v="7"/>
    <x v="4"/>
    <n v="39"/>
    <x v="4"/>
    <n v="39"/>
    <x v="0"/>
    <m/>
    <x v="0"/>
    <x v="0"/>
    <x v="0"/>
    <x v="6"/>
    <x v="80"/>
    <x v="6"/>
    <x v="2"/>
  </r>
  <r>
    <n v="900"/>
    <s v="2475"/>
    <x v="1"/>
    <x v="7"/>
    <x v="4"/>
    <n v="39"/>
    <x v="4"/>
    <n v="39"/>
    <x v="0"/>
    <m/>
    <x v="0"/>
    <x v="0"/>
    <x v="0"/>
    <x v="6"/>
    <x v="80"/>
    <x v="6"/>
    <x v="2"/>
  </r>
  <r>
    <n v="1252"/>
    <s v="2475"/>
    <x v="2"/>
    <x v="7"/>
    <x v="4"/>
    <n v="39"/>
    <x v="4"/>
    <n v="39"/>
    <x v="0"/>
    <d v="2013-10-10T10:21:09"/>
    <x v="0"/>
    <x v="1"/>
    <x v="0"/>
    <x v="6"/>
    <x v="80"/>
    <x v="6"/>
    <x v="2"/>
  </r>
  <r>
    <n v="1442"/>
    <s v="2475"/>
    <x v="3"/>
    <x v="7"/>
    <x v="4"/>
    <n v="39"/>
    <x v="4"/>
    <n v="39"/>
    <x v="0"/>
    <d v="2014-10-16T08:52:57"/>
    <x v="0"/>
    <x v="2"/>
    <x v="0"/>
    <x v="6"/>
    <x v="80"/>
    <x v="6"/>
    <x v="2"/>
  </r>
  <r>
    <n v="556"/>
    <s v="2480"/>
    <x v="0"/>
    <x v="2"/>
    <x v="4"/>
    <n v="34"/>
    <x v="4"/>
    <n v="34"/>
    <x v="0"/>
    <m/>
    <x v="0"/>
    <x v="0"/>
    <x v="0"/>
    <x v="6"/>
    <x v="81"/>
    <x v="6"/>
    <x v="2"/>
  </r>
  <r>
    <n v="901"/>
    <s v="2480"/>
    <x v="1"/>
    <x v="2"/>
    <x v="4"/>
    <n v="34"/>
    <x v="4"/>
    <n v="34"/>
    <x v="0"/>
    <m/>
    <x v="0"/>
    <x v="0"/>
    <x v="0"/>
    <x v="6"/>
    <x v="81"/>
    <x v="6"/>
    <x v="2"/>
  </r>
  <r>
    <n v="1253"/>
    <s v="2480"/>
    <x v="2"/>
    <x v="2"/>
    <x v="4"/>
    <n v="34"/>
    <x v="4"/>
    <n v="34"/>
    <x v="0"/>
    <d v="2013-10-10T10:21:59"/>
    <x v="0"/>
    <x v="1"/>
    <x v="0"/>
    <x v="6"/>
    <x v="81"/>
    <x v="6"/>
    <x v="2"/>
  </r>
  <r>
    <n v="1443"/>
    <s v="2480"/>
    <x v="3"/>
    <x v="2"/>
    <x v="4"/>
    <n v="34"/>
    <x v="4"/>
    <n v="34"/>
    <x v="0"/>
    <d v="2014-10-16T08:53:08"/>
    <x v="0"/>
    <x v="2"/>
    <x v="0"/>
    <x v="6"/>
    <x v="81"/>
    <x v="6"/>
    <x v="2"/>
  </r>
  <r>
    <n v="557"/>
    <s v="2485"/>
    <x v="0"/>
    <x v="7"/>
    <x v="0"/>
    <n v="40"/>
    <x v="0"/>
    <n v="40"/>
    <x v="0"/>
    <m/>
    <x v="0"/>
    <x v="0"/>
    <x v="0"/>
    <x v="6"/>
    <x v="82"/>
    <x v="6"/>
    <x v="2"/>
  </r>
  <r>
    <n v="902"/>
    <s v="2485"/>
    <x v="1"/>
    <x v="7"/>
    <x v="0"/>
    <n v="40"/>
    <x v="0"/>
    <n v="40"/>
    <x v="0"/>
    <m/>
    <x v="0"/>
    <x v="0"/>
    <x v="0"/>
    <x v="6"/>
    <x v="82"/>
    <x v="6"/>
    <x v="2"/>
  </r>
  <r>
    <n v="1254"/>
    <s v="2485"/>
    <x v="2"/>
    <x v="7"/>
    <x v="0"/>
    <n v="40"/>
    <x v="0"/>
    <n v="40"/>
    <x v="0"/>
    <d v="2013-10-10T10:22:49"/>
    <x v="0"/>
    <x v="1"/>
    <x v="0"/>
    <x v="6"/>
    <x v="82"/>
    <x v="6"/>
    <x v="2"/>
  </r>
  <r>
    <n v="1444"/>
    <s v="2485"/>
    <x v="3"/>
    <x v="7"/>
    <x v="0"/>
    <n v="40"/>
    <x v="0"/>
    <n v="40"/>
    <x v="0"/>
    <d v="2014-10-16T08:53:19"/>
    <x v="0"/>
    <x v="2"/>
    <x v="0"/>
    <x v="6"/>
    <x v="82"/>
    <x v="6"/>
    <x v="2"/>
  </r>
  <r>
    <n v="558"/>
    <s v="2490"/>
    <x v="0"/>
    <x v="2"/>
    <x v="0"/>
    <n v="35"/>
    <x v="0"/>
    <n v="35"/>
    <x v="0"/>
    <m/>
    <x v="0"/>
    <x v="0"/>
    <x v="0"/>
    <x v="6"/>
    <x v="83"/>
    <x v="6"/>
    <x v="2"/>
  </r>
  <r>
    <n v="903"/>
    <s v="2490"/>
    <x v="1"/>
    <x v="7"/>
    <x v="0"/>
    <n v="40"/>
    <x v="0"/>
    <n v="40"/>
    <x v="0"/>
    <m/>
    <x v="0"/>
    <x v="0"/>
    <x v="0"/>
    <x v="6"/>
    <x v="83"/>
    <x v="6"/>
    <x v="2"/>
  </r>
  <r>
    <n v="1255"/>
    <s v="2490"/>
    <x v="2"/>
    <x v="7"/>
    <x v="2"/>
    <n v="38"/>
    <x v="2"/>
    <n v="38"/>
    <x v="0"/>
    <d v="2013-10-10T10:23:28"/>
    <x v="0"/>
    <x v="1"/>
    <x v="0"/>
    <x v="6"/>
    <x v="83"/>
    <x v="6"/>
    <x v="2"/>
  </r>
  <r>
    <n v="1445"/>
    <s v="2490"/>
    <x v="3"/>
    <x v="7"/>
    <x v="2"/>
    <n v="38"/>
    <x v="2"/>
    <n v="38"/>
    <x v="0"/>
    <d v="2014-10-16T08:53:29"/>
    <x v="0"/>
    <x v="2"/>
    <x v="0"/>
    <x v="6"/>
    <x v="83"/>
    <x v="6"/>
    <x v="2"/>
  </r>
  <r>
    <n v="559"/>
    <s v="2495"/>
    <x v="0"/>
    <x v="2"/>
    <x v="0"/>
    <n v="37"/>
    <x v="0"/>
    <n v="37"/>
    <x v="0"/>
    <m/>
    <x v="0"/>
    <x v="0"/>
    <x v="0"/>
    <x v="6"/>
    <x v="84"/>
    <x v="6"/>
    <x v="2"/>
  </r>
  <r>
    <n v="904"/>
    <s v="2495"/>
    <x v="1"/>
    <x v="2"/>
    <x v="0"/>
    <n v="37"/>
    <x v="0"/>
    <n v="37"/>
    <x v="0"/>
    <m/>
    <x v="0"/>
    <x v="0"/>
    <x v="0"/>
    <x v="6"/>
    <x v="84"/>
    <x v="6"/>
    <x v="2"/>
  </r>
  <r>
    <n v="1256"/>
    <s v="2495"/>
    <x v="2"/>
    <x v="2"/>
    <x v="0"/>
    <n v="35"/>
    <x v="0"/>
    <n v="35"/>
    <x v="0"/>
    <d v="2013-10-10T10:24:00"/>
    <x v="0"/>
    <x v="1"/>
    <x v="0"/>
    <x v="6"/>
    <x v="84"/>
    <x v="6"/>
    <x v="2"/>
  </r>
  <r>
    <n v="1446"/>
    <s v="2495"/>
    <x v="3"/>
    <x v="2"/>
    <x v="0"/>
    <n v="35"/>
    <x v="0"/>
    <n v="35"/>
    <x v="0"/>
    <d v="2014-10-16T08:53:46"/>
    <x v="0"/>
    <x v="2"/>
    <x v="0"/>
    <x v="6"/>
    <x v="84"/>
    <x v="6"/>
    <x v="2"/>
  </r>
  <r>
    <n v="560"/>
    <s v="2500"/>
    <x v="0"/>
    <x v="1"/>
    <x v="0"/>
    <n v="30"/>
    <x v="0"/>
    <n v="30"/>
    <x v="0"/>
    <m/>
    <x v="0"/>
    <x v="0"/>
    <x v="0"/>
    <x v="6"/>
    <x v="85"/>
    <x v="6"/>
    <x v="2"/>
  </r>
  <r>
    <n v="905"/>
    <s v="2500"/>
    <x v="1"/>
    <x v="1"/>
    <x v="0"/>
    <n v="30"/>
    <x v="0"/>
    <n v="30"/>
    <x v="0"/>
    <m/>
    <x v="0"/>
    <x v="0"/>
    <x v="0"/>
    <x v="6"/>
    <x v="85"/>
    <x v="6"/>
    <x v="2"/>
  </r>
  <r>
    <n v="1257"/>
    <s v="2500"/>
    <x v="2"/>
    <x v="1"/>
    <x v="0"/>
    <n v="30"/>
    <x v="0"/>
    <n v="30"/>
    <x v="0"/>
    <d v="2013-10-10T10:24:31"/>
    <x v="0"/>
    <x v="1"/>
    <x v="0"/>
    <x v="6"/>
    <x v="85"/>
    <x v="6"/>
    <x v="2"/>
  </r>
  <r>
    <n v="1447"/>
    <s v="2500"/>
    <x v="3"/>
    <x v="1"/>
    <x v="0"/>
    <n v="30"/>
    <x v="0"/>
    <n v="30"/>
    <x v="0"/>
    <d v="2014-10-16T08:54:23"/>
    <x v="0"/>
    <x v="2"/>
    <x v="0"/>
    <x v="6"/>
    <x v="85"/>
    <x v="6"/>
    <x v="2"/>
  </r>
  <r>
    <n v="561"/>
    <s v="2505"/>
    <x v="0"/>
    <x v="5"/>
    <x v="0"/>
    <n v="20"/>
    <x v="0"/>
    <n v="20"/>
    <x v="0"/>
    <m/>
    <x v="0"/>
    <x v="0"/>
    <x v="0"/>
    <x v="6"/>
    <x v="86"/>
    <x v="6"/>
    <x v="2"/>
  </r>
  <r>
    <n v="906"/>
    <s v="2505"/>
    <x v="1"/>
    <x v="0"/>
    <x v="0"/>
    <n v="25"/>
    <x v="0"/>
    <n v="25"/>
    <x v="0"/>
    <m/>
    <x v="0"/>
    <x v="0"/>
    <x v="0"/>
    <x v="6"/>
    <x v="86"/>
    <x v="6"/>
    <x v="2"/>
  </r>
  <r>
    <n v="1258"/>
    <s v="2505"/>
    <x v="2"/>
    <x v="5"/>
    <x v="0"/>
    <n v="20"/>
    <x v="0"/>
    <n v="20"/>
    <x v="0"/>
    <d v="2013-10-10T10:24:55"/>
    <x v="0"/>
    <x v="1"/>
    <x v="0"/>
    <x v="6"/>
    <x v="86"/>
    <x v="6"/>
    <x v="2"/>
  </r>
  <r>
    <n v="1448"/>
    <s v="2505"/>
    <x v="3"/>
    <x v="5"/>
    <x v="0"/>
    <n v="20"/>
    <x v="0"/>
    <n v="20"/>
    <x v="0"/>
    <d v="2014-10-16T08:54:35"/>
    <x v="0"/>
    <x v="2"/>
    <x v="0"/>
    <x v="6"/>
    <x v="86"/>
    <x v="6"/>
    <x v="2"/>
  </r>
  <r>
    <n v="562"/>
    <s v="2510"/>
    <x v="0"/>
    <x v="5"/>
    <x v="4"/>
    <n v="19"/>
    <x v="4"/>
    <n v="19"/>
    <x v="0"/>
    <m/>
    <x v="0"/>
    <x v="0"/>
    <x v="0"/>
    <x v="6"/>
    <x v="87"/>
    <x v="6"/>
    <x v="2"/>
  </r>
  <r>
    <n v="907"/>
    <s v="2510"/>
    <x v="1"/>
    <x v="5"/>
    <x v="4"/>
    <n v="19"/>
    <x v="4"/>
    <n v="19"/>
    <x v="0"/>
    <m/>
    <x v="0"/>
    <x v="0"/>
    <x v="0"/>
    <x v="6"/>
    <x v="87"/>
    <x v="6"/>
    <x v="2"/>
  </r>
  <r>
    <n v="1259"/>
    <s v="2510"/>
    <x v="2"/>
    <x v="5"/>
    <x v="4"/>
    <n v="19"/>
    <x v="4"/>
    <n v="19"/>
    <x v="0"/>
    <d v="2013-10-10T10:25:22"/>
    <x v="0"/>
    <x v="1"/>
    <x v="0"/>
    <x v="6"/>
    <x v="87"/>
    <x v="6"/>
    <x v="2"/>
  </r>
  <r>
    <n v="1449"/>
    <s v="2510"/>
    <x v="3"/>
    <x v="5"/>
    <x v="4"/>
    <n v="19"/>
    <x v="4"/>
    <n v="19"/>
    <x v="0"/>
    <d v="2014-10-16T08:54:46"/>
    <x v="0"/>
    <x v="2"/>
    <x v="0"/>
    <x v="6"/>
    <x v="87"/>
    <x v="6"/>
    <x v="2"/>
  </r>
  <r>
    <n v="543"/>
    <s v="1421"/>
    <x v="0"/>
    <x v="6"/>
    <x v="1"/>
    <n v="12"/>
    <x v="1"/>
    <n v="12"/>
    <x v="0"/>
    <m/>
    <x v="0"/>
    <x v="0"/>
    <x v="0"/>
    <x v="7"/>
    <x v="88"/>
    <x v="7"/>
    <x v="2"/>
  </r>
  <r>
    <n v="888"/>
    <s v="1421"/>
    <x v="1"/>
    <x v="6"/>
    <x v="4"/>
    <n v="14"/>
    <x v="4"/>
    <n v="14"/>
    <x v="0"/>
    <m/>
    <x v="0"/>
    <x v="0"/>
    <x v="0"/>
    <x v="7"/>
    <x v="88"/>
    <x v="7"/>
    <x v="2"/>
  </r>
  <r>
    <n v="1274"/>
    <s v="1421"/>
    <x v="2"/>
    <x v="6"/>
    <x v="4"/>
    <n v="14"/>
    <x v="4"/>
    <n v="14"/>
    <x v="0"/>
    <d v="2013-10-10T10:34:10"/>
    <x v="0"/>
    <x v="1"/>
    <x v="0"/>
    <x v="7"/>
    <x v="88"/>
    <x v="7"/>
    <x v="2"/>
  </r>
  <r>
    <n v="1471"/>
    <s v="1421"/>
    <x v="3"/>
    <x v="6"/>
    <x v="4"/>
    <n v="14"/>
    <x v="4"/>
    <n v="14"/>
    <x v="0"/>
    <d v="2014-10-16T09:01:45"/>
    <x v="0"/>
    <x v="2"/>
    <x v="0"/>
    <x v="7"/>
    <x v="88"/>
    <x v="7"/>
    <x v="2"/>
  </r>
  <r>
    <n v="531"/>
    <s v="2355"/>
    <x v="0"/>
    <x v="5"/>
    <x v="0"/>
    <n v="20"/>
    <x v="0"/>
    <n v="20"/>
    <x v="0"/>
    <m/>
    <x v="0"/>
    <x v="0"/>
    <x v="0"/>
    <x v="7"/>
    <x v="89"/>
    <x v="7"/>
    <x v="2"/>
  </r>
  <r>
    <n v="876"/>
    <s v="2355"/>
    <x v="1"/>
    <x v="5"/>
    <x v="0"/>
    <n v="20"/>
    <x v="0"/>
    <n v="20"/>
    <x v="0"/>
    <m/>
    <x v="0"/>
    <x v="0"/>
    <x v="0"/>
    <x v="7"/>
    <x v="89"/>
    <x v="7"/>
    <x v="2"/>
  </r>
  <r>
    <n v="1260"/>
    <s v="2355"/>
    <x v="2"/>
    <x v="5"/>
    <x v="2"/>
    <n v="18"/>
    <x v="2"/>
    <n v="18"/>
    <x v="0"/>
    <d v="2013-10-10T10:27:21"/>
    <x v="0"/>
    <x v="1"/>
    <x v="0"/>
    <x v="7"/>
    <x v="89"/>
    <x v="7"/>
    <x v="2"/>
  </r>
  <r>
    <n v="1450"/>
    <s v="2355"/>
    <x v="3"/>
    <x v="5"/>
    <x v="2"/>
    <n v="18"/>
    <x v="2"/>
    <n v="18"/>
    <x v="0"/>
    <d v="2014-10-16T08:55:36"/>
    <x v="0"/>
    <x v="2"/>
    <x v="0"/>
    <x v="7"/>
    <x v="89"/>
    <x v="7"/>
    <x v="2"/>
  </r>
  <r>
    <n v="532"/>
    <s v="2360"/>
    <x v="0"/>
    <x v="2"/>
    <x v="0"/>
    <n v="35"/>
    <x v="0"/>
    <n v="35"/>
    <x v="0"/>
    <m/>
    <x v="0"/>
    <x v="0"/>
    <x v="0"/>
    <x v="7"/>
    <x v="90"/>
    <x v="7"/>
    <x v="2"/>
  </r>
  <r>
    <n v="877"/>
    <s v="2360"/>
    <x v="1"/>
    <x v="1"/>
    <x v="0"/>
    <n v="30"/>
    <x v="0"/>
    <n v="30"/>
    <x v="0"/>
    <m/>
    <x v="0"/>
    <x v="0"/>
    <x v="0"/>
    <x v="7"/>
    <x v="90"/>
    <x v="7"/>
    <x v="2"/>
  </r>
  <r>
    <n v="1262"/>
    <s v="2360"/>
    <x v="2"/>
    <x v="1"/>
    <x v="0"/>
    <n v="30"/>
    <x v="0"/>
    <n v="30"/>
    <x v="0"/>
    <d v="2013-10-10T10:28:17"/>
    <x v="0"/>
    <x v="1"/>
    <x v="0"/>
    <x v="7"/>
    <x v="90"/>
    <x v="7"/>
    <x v="2"/>
  </r>
  <r>
    <n v="1451"/>
    <s v="2360"/>
    <x v="3"/>
    <x v="1"/>
    <x v="0"/>
    <n v="30"/>
    <x v="0"/>
    <n v="30"/>
    <x v="0"/>
    <d v="2014-10-16T08:55:49"/>
    <x v="0"/>
    <x v="2"/>
    <x v="0"/>
    <x v="7"/>
    <x v="90"/>
    <x v="7"/>
    <x v="2"/>
  </r>
  <r>
    <n v="533"/>
    <s v="2365"/>
    <x v="0"/>
    <x v="4"/>
    <x v="0"/>
    <n v="0"/>
    <x v="0"/>
    <n v="0"/>
    <x v="0"/>
    <m/>
    <x v="0"/>
    <x v="0"/>
    <x v="0"/>
    <x v="7"/>
    <x v="91"/>
    <x v="7"/>
    <x v="2"/>
  </r>
  <r>
    <n v="878"/>
    <s v="2365"/>
    <x v="1"/>
    <x v="5"/>
    <x v="0"/>
    <n v="20"/>
    <x v="0"/>
    <n v="20"/>
    <x v="0"/>
    <m/>
    <x v="0"/>
    <x v="0"/>
    <x v="0"/>
    <x v="7"/>
    <x v="91"/>
    <x v="7"/>
    <x v="2"/>
  </r>
  <r>
    <n v="1264"/>
    <s v="2365"/>
    <x v="2"/>
    <x v="5"/>
    <x v="0"/>
    <n v="20"/>
    <x v="0"/>
    <n v="20"/>
    <x v="0"/>
    <d v="2013-10-10T10:28:49"/>
    <x v="0"/>
    <x v="1"/>
    <x v="0"/>
    <x v="7"/>
    <x v="91"/>
    <x v="7"/>
    <x v="2"/>
  </r>
  <r>
    <n v="1452"/>
    <s v="2365"/>
    <x v="3"/>
    <x v="5"/>
    <x v="0"/>
    <n v="20"/>
    <x v="0"/>
    <n v="20"/>
    <x v="0"/>
    <d v="2014-10-16T08:56:08"/>
    <x v="0"/>
    <x v="2"/>
    <x v="0"/>
    <x v="7"/>
    <x v="91"/>
    <x v="7"/>
    <x v="2"/>
  </r>
  <r>
    <n v="534"/>
    <s v="2370"/>
    <x v="0"/>
    <x v="0"/>
    <x v="4"/>
    <n v="24"/>
    <x v="4"/>
    <n v="24"/>
    <x v="0"/>
    <m/>
    <x v="0"/>
    <x v="0"/>
    <x v="0"/>
    <x v="7"/>
    <x v="92"/>
    <x v="7"/>
    <x v="2"/>
  </r>
  <r>
    <n v="879"/>
    <s v="2370"/>
    <x v="1"/>
    <x v="5"/>
    <x v="0"/>
    <n v="20"/>
    <x v="0"/>
    <n v="20"/>
    <x v="0"/>
    <m/>
    <x v="0"/>
    <x v="0"/>
    <x v="0"/>
    <x v="7"/>
    <x v="92"/>
    <x v="7"/>
    <x v="2"/>
  </r>
  <r>
    <n v="1265"/>
    <s v="2370"/>
    <x v="2"/>
    <x v="5"/>
    <x v="0"/>
    <n v="20"/>
    <x v="0"/>
    <n v="20"/>
    <x v="0"/>
    <d v="2013-10-10T10:29:15"/>
    <x v="0"/>
    <x v="1"/>
    <x v="0"/>
    <x v="7"/>
    <x v="92"/>
    <x v="7"/>
    <x v="2"/>
  </r>
  <r>
    <n v="1453"/>
    <s v="2370"/>
    <x v="3"/>
    <x v="5"/>
    <x v="0"/>
    <n v="20"/>
    <x v="0"/>
    <n v="20"/>
    <x v="0"/>
    <d v="2014-10-16T08:56:20"/>
    <x v="0"/>
    <x v="2"/>
    <x v="0"/>
    <x v="7"/>
    <x v="92"/>
    <x v="7"/>
    <x v="2"/>
  </r>
  <r>
    <n v="535"/>
    <s v="2375"/>
    <x v="0"/>
    <x v="5"/>
    <x v="0"/>
    <n v="20"/>
    <x v="0"/>
    <n v="20"/>
    <x v="0"/>
    <m/>
    <x v="0"/>
    <x v="0"/>
    <x v="0"/>
    <x v="7"/>
    <x v="93"/>
    <x v="7"/>
    <x v="2"/>
  </r>
  <r>
    <n v="880"/>
    <s v="2375"/>
    <x v="1"/>
    <x v="5"/>
    <x v="0"/>
    <n v="20"/>
    <x v="0"/>
    <n v="20"/>
    <x v="0"/>
    <m/>
    <x v="0"/>
    <x v="0"/>
    <x v="0"/>
    <x v="7"/>
    <x v="93"/>
    <x v="7"/>
    <x v="2"/>
  </r>
  <r>
    <n v="1266"/>
    <s v="2375"/>
    <x v="2"/>
    <x v="5"/>
    <x v="0"/>
    <n v="20"/>
    <x v="0"/>
    <n v="20"/>
    <x v="0"/>
    <d v="2013-10-10T10:29:42"/>
    <x v="0"/>
    <x v="1"/>
    <x v="0"/>
    <x v="7"/>
    <x v="93"/>
    <x v="7"/>
    <x v="2"/>
  </r>
  <r>
    <n v="1454"/>
    <s v="2375"/>
    <x v="3"/>
    <x v="5"/>
    <x v="0"/>
    <n v="20"/>
    <x v="0"/>
    <n v="20"/>
    <x v="0"/>
    <d v="2014-10-16T08:56:31"/>
    <x v="0"/>
    <x v="2"/>
    <x v="0"/>
    <x v="7"/>
    <x v="93"/>
    <x v="7"/>
    <x v="2"/>
  </r>
  <r>
    <n v="536"/>
    <s v="2380"/>
    <x v="0"/>
    <x v="5"/>
    <x v="4"/>
    <n v="19"/>
    <x v="0"/>
    <n v="15"/>
    <x v="0"/>
    <m/>
    <x v="0"/>
    <x v="0"/>
    <x v="0"/>
    <x v="7"/>
    <x v="64"/>
    <x v="7"/>
    <x v="2"/>
  </r>
  <r>
    <n v="881"/>
    <s v="2380"/>
    <x v="1"/>
    <x v="5"/>
    <x v="4"/>
    <n v="19"/>
    <x v="4"/>
    <n v="19"/>
    <x v="0"/>
    <m/>
    <x v="0"/>
    <x v="0"/>
    <x v="0"/>
    <x v="7"/>
    <x v="64"/>
    <x v="7"/>
    <x v="2"/>
  </r>
  <r>
    <n v="1267"/>
    <s v="2380"/>
    <x v="2"/>
    <x v="5"/>
    <x v="2"/>
    <n v="18"/>
    <x v="2"/>
    <n v="18"/>
    <x v="0"/>
    <d v="2013-10-10T10:30:13"/>
    <x v="0"/>
    <x v="1"/>
    <x v="0"/>
    <x v="7"/>
    <x v="64"/>
    <x v="7"/>
    <x v="2"/>
  </r>
  <r>
    <n v="1455"/>
    <s v="2380"/>
    <x v="3"/>
    <x v="5"/>
    <x v="2"/>
    <n v="18"/>
    <x v="2"/>
    <n v="18"/>
    <x v="0"/>
    <d v="2014-10-16T08:56:42"/>
    <x v="0"/>
    <x v="2"/>
    <x v="0"/>
    <x v="7"/>
    <x v="64"/>
    <x v="7"/>
    <x v="2"/>
  </r>
  <r>
    <n v="537"/>
    <s v="2385"/>
    <x v="0"/>
    <x v="1"/>
    <x v="4"/>
    <n v="29"/>
    <x v="0"/>
    <n v="30"/>
    <x v="0"/>
    <m/>
    <x v="0"/>
    <x v="0"/>
    <x v="0"/>
    <x v="7"/>
    <x v="94"/>
    <x v="7"/>
    <x v="2"/>
  </r>
  <r>
    <n v="882"/>
    <s v="2385"/>
    <x v="1"/>
    <x v="1"/>
    <x v="2"/>
    <n v="28"/>
    <x v="2"/>
    <n v="28"/>
    <x v="0"/>
    <m/>
    <x v="0"/>
    <x v="0"/>
    <x v="0"/>
    <x v="7"/>
    <x v="94"/>
    <x v="7"/>
    <x v="2"/>
  </r>
  <r>
    <n v="1268"/>
    <s v="2385"/>
    <x v="2"/>
    <x v="1"/>
    <x v="2"/>
    <n v="28"/>
    <x v="2"/>
    <n v="28"/>
    <x v="0"/>
    <d v="2013-10-10T10:30:49"/>
    <x v="0"/>
    <x v="1"/>
    <x v="0"/>
    <x v="7"/>
    <x v="94"/>
    <x v="7"/>
    <x v="2"/>
  </r>
  <r>
    <n v="1456"/>
    <s v="2385"/>
    <x v="3"/>
    <x v="1"/>
    <x v="2"/>
    <n v="28"/>
    <x v="2"/>
    <n v="28"/>
    <x v="0"/>
    <d v="2014-10-16T08:56:57"/>
    <x v="0"/>
    <x v="2"/>
    <x v="0"/>
    <x v="7"/>
    <x v="94"/>
    <x v="7"/>
    <x v="2"/>
  </r>
  <r>
    <n v="538"/>
    <s v="2390"/>
    <x v="0"/>
    <x v="0"/>
    <x v="0"/>
    <n v="25"/>
    <x v="0"/>
    <n v="25"/>
    <x v="0"/>
    <m/>
    <x v="0"/>
    <x v="0"/>
    <x v="0"/>
    <x v="7"/>
    <x v="95"/>
    <x v="7"/>
    <x v="2"/>
  </r>
  <r>
    <n v="883"/>
    <s v="2390"/>
    <x v="1"/>
    <x v="0"/>
    <x v="0"/>
    <n v="25"/>
    <x v="16"/>
    <n v="25"/>
    <x v="0"/>
    <m/>
    <x v="0"/>
    <x v="0"/>
    <x v="0"/>
    <x v="7"/>
    <x v="95"/>
    <x v="7"/>
    <x v="2"/>
  </r>
  <r>
    <n v="1269"/>
    <s v="2390"/>
    <x v="2"/>
    <x v="0"/>
    <x v="0"/>
    <n v="25"/>
    <x v="0"/>
    <n v="25"/>
    <x v="0"/>
    <d v="2013-10-10T10:31:22"/>
    <x v="0"/>
    <x v="1"/>
    <x v="0"/>
    <x v="7"/>
    <x v="95"/>
    <x v="7"/>
    <x v="2"/>
  </r>
  <r>
    <n v="1457"/>
    <s v="2390"/>
    <x v="3"/>
    <x v="0"/>
    <x v="0"/>
    <n v="25"/>
    <x v="0"/>
    <n v="25"/>
    <x v="0"/>
    <d v="2014-10-16T08:57:09"/>
    <x v="0"/>
    <x v="2"/>
    <x v="0"/>
    <x v="7"/>
    <x v="95"/>
    <x v="7"/>
    <x v="2"/>
  </r>
  <r>
    <n v="539"/>
    <s v="2395"/>
    <x v="0"/>
    <x v="6"/>
    <x v="0"/>
    <n v="15"/>
    <x v="0"/>
    <n v="15"/>
    <x v="0"/>
    <m/>
    <x v="0"/>
    <x v="0"/>
    <x v="0"/>
    <x v="7"/>
    <x v="96"/>
    <x v="7"/>
    <x v="2"/>
  </r>
  <r>
    <n v="884"/>
    <s v="2395"/>
    <x v="1"/>
    <x v="6"/>
    <x v="0"/>
    <n v="15"/>
    <x v="16"/>
    <n v="15"/>
    <x v="0"/>
    <m/>
    <x v="0"/>
    <x v="0"/>
    <x v="0"/>
    <x v="7"/>
    <x v="96"/>
    <x v="7"/>
    <x v="2"/>
  </r>
  <r>
    <n v="1270"/>
    <s v="2395"/>
    <x v="2"/>
    <x v="6"/>
    <x v="0"/>
    <n v="15"/>
    <x v="0"/>
    <n v="15"/>
    <x v="0"/>
    <d v="2013-10-10T10:31:59"/>
    <x v="0"/>
    <x v="1"/>
    <x v="0"/>
    <x v="7"/>
    <x v="96"/>
    <x v="7"/>
    <x v="2"/>
  </r>
  <r>
    <n v="1458"/>
    <s v="2395"/>
    <x v="3"/>
    <x v="6"/>
    <x v="0"/>
    <n v="15"/>
    <x v="0"/>
    <n v="15"/>
    <x v="0"/>
    <d v="2014-10-16T08:57:20"/>
    <x v="0"/>
    <x v="2"/>
    <x v="0"/>
    <x v="7"/>
    <x v="96"/>
    <x v="7"/>
    <x v="2"/>
  </r>
  <r>
    <n v="540"/>
    <s v="2400"/>
    <x v="0"/>
    <x v="5"/>
    <x v="0"/>
    <n v="20"/>
    <x v="0"/>
    <n v="20"/>
    <x v="0"/>
    <m/>
    <x v="0"/>
    <x v="0"/>
    <x v="0"/>
    <x v="7"/>
    <x v="49"/>
    <x v="7"/>
    <x v="2"/>
  </r>
  <r>
    <n v="885"/>
    <s v="2400"/>
    <x v="1"/>
    <x v="5"/>
    <x v="0"/>
    <n v="20"/>
    <x v="0"/>
    <n v="20"/>
    <x v="0"/>
    <m/>
    <x v="0"/>
    <x v="0"/>
    <x v="0"/>
    <x v="7"/>
    <x v="49"/>
    <x v="7"/>
    <x v="2"/>
  </r>
  <r>
    <n v="1271"/>
    <s v="2400"/>
    <x v="2"/>
    <x v="5"/>
    <x v="4"/>
    <n v="19"/>
    <x v="4"/>
    <n v="19"/>
    <x v="0"/>
    <d v="2013-10-10T10:32:27"/>
    <x v="0"/>
    <x v="1"/>
    <x v="0"/>
    <x v="7"/>
    <x v="49"/>
    <x v="7"/>
    <x v="2"/>
  </r>
  <r>
    <n v="1459"/>
    <s v="2400"/>
    <x v="3"/>
    <x v="5"/>
    <x v="4"/>
    <n v="19"/>
    <x v="4"/>
    <n v="19"/>
    <x v="0"/>
    <d v="2014-10-16T08:57:35"/>
    <x v="0"/>
    <x v="2"/>
    <x v="0"/>
    <x v="7"/>
    <x v="49"/>
    <x v="7"/>
    <x v="2"/>
  </r>
  <r>
    <n v="541"/>
    <s v="2405"/>
    <x v="0"/>
    <x v="5"/>
    <x v="0"/>
    <n v="20"/>
    <x v="0"/>
    <n v="20"/>
    <x v="0"/>
    <m/>
    <x v="0"/>
    <x v="0"/>
    <x v="0"/>
    <x v="7"/>
    <x v="97"/>
    <x v="7"/>
    <x v="2"/>
  </r>
  <r>
    <n v="886"/>
    <s v="2405"/>
    <x v="1"/>
    <x v="5"/>
    <x v="0"/>
    <n v="20"/>
    <x v="0"/>
    <n v="20"/>
    <x v="0"/>
    <m/>
    <x v="0"/>
    <x v="0"/>
    <x v="0"/>
    <x v="7"/>
    <x v="97"/>
    <x v="7"/>
    <x v="2"/>
  </r>
  <r>
    <n v="1272"/>
    <s v="2405"/>
    <x v="2"/>
    <x v="5"/>
    <x v="2"/>
    <n v="18"/>
    <x v="2"/>
    <n v="18"/>
    <x v="0"/>
    <d v="2013-10-10T10:32:52"/>
    <x v="0"/>
    <x v="1"/>
    <x v="0"/>
    <x v="7"/>
    <x v="97"/>
    <x v="7"/>
    <x v="2"/>
  </r>
  <r>
    <n v="1460"/>
    <s v="2405"/>
    <x v="3"/>
    <x v="5"/>
    <x v="2"/>
    <n v="18"/>
    <x v="2"/>
    <n v="18"/>
    <x v="0"/>
    <d v="2014-10-16T08:58:02"/>
    <x v="0"/>
    <x v="2"/>
    <x v="0"/>
    <x v="7"/>
    <x v="97"/>
    <x v="7"/>
    <x v="2"/>
  </r>
  <r>
    <n v="542"/>
    <s v="2410"/>
    <x v="0"/>
    <x v="0"/>
    <x v="0"/>
    <n v="25"/>
    <x v="0"/>
    <n v="25"/>
    <x v="0"/>
    <m/>
    <x v="0"/>
    <x v="0"/>
    <x v="0"/>
    <x v="7"/>
    <x v="98"/>
    <x v="7"/>
    <x v="2"/>
  </r>
  <r>
    <n v="887"/>
    <s v="2410"/>
    <x v="1"/>
    <x v="0"/>
    <x v="0"/>
    <n v="25"/>
    <x v="0"/>
    <n v="25"/>
    <x v="0"/>
    <m/>
    <x v="0"/>
    <x v="0"/>
    <x v="0"/>
    <x v="7"/>
    <x v="98"/>
    <x v="7"/>
    <x v="2"/>
  </r>
  <r>
    <n v="1273"/>
    <s v="2410"/>
    <x v="2"/>
    <x v="0"/>
    <x v="0"/>
    <n v="25"/>
    <x v="0"/>
    <n v="25"/>
    <x v="0"/>
    <d v="2013-10-10T10:33:38"/>
    <x v="0"/>
    <x v="1"/>
    <x v="0"/>
    <x v="7"/>
    <x v="98"/>
    <x v="7"/>
    <x v="2"/>
  </r>
  <r>
    <n v="1461"/>
    <s v="2410"/>
    <x v="3"/>
    <x v="0"/>
    <x v="0"/>
    <n v="25"/>
    <x v="0"/>
    <n v="25"/>
    <x v="0"/>
    <d v="2014-10-16T08:58:17"/>
    <x v="0"/>
    <x v="2"/>
    <x v="0"/>
    <x v="7"/>
    <x v="98"/>
    <x v="7"/>
    <x v="2"/>
  </r>
  <r>
    <n v="544"/>
    <s v="2420"/>
    <x v="0"/>
    <x v="5"/>
    <x v="0"/>
    <n v="20"/>
    <x v="0"/>
    <n v="20"/>
    <x v="0"/>
    <m/>
    <x v="0"/>
    <x v="0"/>
    <x v="0"/>
    <x v="7"/>
    <x v="99"/>
    <x v="7"/>
    <x v="2"/>
  </r>
  <r>
    <n v="889"/>
    <s v="2420"/>
    <x v="1"/>
    <x v="6"/>
    <x v="0"/>
    <n v="15"/>
    <x v="0"/>
    <n v="15"/>
    <x v="0"/>
    <m/>
    <x v="0"/>
    <x v="0"/>
    <x v="0"/>
    <x v="7"/>
    <x v="99"/>
    <x v="7"/>
    <x v="2"/>
  </r>
  <r>
    <n v="1275"/>
    <s v="2420"/>
    <x v="2"/>
    <x v="6"/>
    <x v="0"/>
    <n v="15"/>
    <x v="0"/>
    <n v="15"/>
    <x v="0"/>
    <d v="2013-10-10T10:35:08"/>
    <x v="0"/>
    <x v="1"/>
    <x v="0"/>
    <x v="7"/>
    <x v="99"/>
    <x v="7"/>
    <x v="2"/>
  </r>
  <r>
    <n v="1462"/>
    <s v="2420"/>
    <x v="3"/>
    <x v="6"/>
    <x v="0"/>
    <n v="15"/>
    <x v="0"/>
    <n v="15"/>
    <x v="0"/>
    <d v="2014-10-16T08:58:31"/>
    <x v="0"/>
    <x v="2"/>
    <x v="0"/>
    <x v="7"/>
    <x v="99"/>
    <x v="7"/>
    <x v="2"/>
  </r>
  <r>
    <n v="545"/>
    <s v="2425"/>
    <x v="0"/>
    <x v="4"/>
    <x v="0"/>
    <n v="0"/>
    <x v="0"/>
    <n v="0"/>
    <x v="0"/>
    <m/>
    <x v="0"/>
    <x v="0"/>
    <x v="0"/>
    <x v="7"/>
    <x v="100"/>
    <x v="7"/>
    <x v="2"/>
  </r>
  <r>
    <n v="890"/>
    <s v="2425"/>
    <x v="1"/>
    <x v="9"/>
    <x v="0"/>
    <n v="10"/>
    <x v="0"/>
    <n v="10"/>
    <x v="0"/>
    <m/>
    <x v="0"/>
    <x v="0"/>
    <x v="0"/>
    <x v="7"/>
    <x v="100"/>
    <x v="7"/>
    <x v="2"/>
  </r>
  <r>
    <n v="1278"/>
    <s v="2425"/>
    <x v="2"/>
    <x v="9"/>
    <x v="0"/>
    <n v="10"/>
    <x v="0"/>
    <n v="10"/>
    <x v="0"/>
    <d v="2013-10-10T10:35:52"/>
    <x v="0"/>
    <x v="1"/>
    <x v="0"/>
    <x v="7"/>
    <x v="100"/>
    <x v="7"/>
    <x v="2"/>
  </r>
  <r>
    <n v="1463"/>
    <s v="2425"/>
    <x v="3"/>
    <x v="9"/>
    <x v="0"/>
    <n v="10"/>
    <x v="0"/>
    <n v="10"/>
    <x v="0"/>
    <d v="2014-10-16T08:58:47"/>
    <x v="0"/>
    <x v="2"/>
    <x v="0"/>
    <x v="7"/>
    <x v="100"/>
    <x v="7"/>
    <x v="2"/>
  </r>
  <r>
    <n v="546"/>
    <s v="2430"/>
    <x v="0"/>
    <x v="5"/>
    <x v="4"/>
    <n v="19"/>
    <x v="4"/>
    <n v="19"/>
    <x v="0"/>
    <m/>
    <x v="0"/>
    <x v="0"/>
    <x v="0"/>
    <x v="7"/>
    <x v="101"/>
    <x v="7"/>
    <x v="2"/>
  </r>
  <r>
    <n v="891"/>
    <s v="2430"/>
    <x v="1"/>
    <x v="5"/>
    <x v="0"/>
    <n v="20"/>
    <x v="0"/>
    <n v="20"/>
    <x v="0"/>
    <m/>
    <x v="0"/>
    <x v="0"/>
    <x v="0"/>
    <x v="7"/>
    <x v="101"/>
    <x v="7"/>
    <x v="2"/>
  </r>
  <r>
    <n v="1279"/>
    <s v="2430"/>
    <x v="2"/>
    <x v="5"/>
    <x v="0"/>
    <n v="20"/>
    <x v="0"/>
    <n v="20"/>
    <x v="0"/>
    <d v="2013-10-10T10:36:16"/>
    <x v="0"/>
    <x v="1"/>
    <x v="0"/>
    <x v="7"/>
    <x v="101"/>
    <x v="7"/>
    <x v="2"/>
  </r>
  <r>
    <n v="1464"/>
    <s v="2430"/>
    <x v="3"/>
    <x v="5"/>
    <x v="0"/>
    <n v="20"/>
    <x v="0"/>
    <n v="20"/>
    <x v="0"/>
    <d v="2014-10-16T08:59:03"/>
    <x v="0"/>
    <x v="2"/>
    <x v="0"/>
    <x v="7"/>
    <x v="101"/>
    <x v="7"/>
    <x v="2"/>
  </r>
  <r>
    <n v="547"/>
    <s v="2435"/>
    <x v="0"/>
    <x v="6"/>
    <x v="0"/>
    <n v="15"/>
    <x v="0"/>
    <n v="15"/>
    <x v="0"/>
    <m/>
    <x v="0"/>
    <x v="0"/>
    <x v="0"/>
    <x v="7"/>
    <x v="102"/>
    <x v="7"/>
    <x v="2"/>
  </r>
  <r>
    <n v="892"/>
    <s v="2435"/>
    <x v="1"/>
    <x v="6"/>
    <x v="0"/>
    <n v="15"/>
    <x v="0"/>
    <n v="15"/>
    <x v="0"/>
    <m/>
    <x v="0"/>
    <x v="0"/>
    <x v="0"/>
    <x v="7"/>
    <x v="102"/>
    <x v="7"/>
    <x v="2"/>
  </r>
  <r>
    <n v="1280"/>
    <s v="2435"/>
    <x v="2"/>
    <x v="6"/>
    <x v="0"/>
    <n v="15"/>
    <x v="0"/>
    <n v="15"/>
    <x v="0"/>
    <d v="2013-10-10T10:37:03"/>
    <x v="0"/>
    <x v="1"/>
    <x v="0"/>
    <x v="7"/>
    <x v="102"/>
    <x v="7"/>
    <x v="2"/>
  </r>
  <r>
    <n v="1465"/>
    <s v="2435"/>
    <x v="3"/>
    <x v="6"/>
    <x v="0"/>
    <n v="15"/>
    <x v="0"/>
    <n v="15"/>
    <x v="0"/>
    <d v="2014-10-16T08:59:26"/>
    <x v="0"/>
    <x v="2"/>
    <x v="0"/>
    <x v="7"/>
    <x v="102"/>
    <x v="7"/>
    <x v="2"/>
  </r>
  <r>
    <n v="548"/>
    <s v="2440"/>
    <x v="0"/>
    <x v="0"/>
    <x v="2"/>
    <n v="23"/>
    <x v="0"/>
    <n v="25"/>
    <x v="0"/>
    <m/>
    <x v="0"/>
    <x v="0"/>
    <x v="0"/>
    <x v="7"/>
    <x v="103"/>
    <x v="7"/>
    <x v="2"/>
  </r>
  <r>
    <n v="893"/>
    <s v="2440"/>
    <x v="1"/>
    <x v="0"/>
    <x v="0"/>
    <n v="25"/>
    <x v="0"/>
    <n v="25"/>
    <x v="0"/>
    <m/>
    <x v="0"/>
    <x v="0"/>
    <x v="0"/>
    <x v="7"/>
    <x v="103"/>
    <x v="7"/>
    <x v="2"/>
  </r>
  <r>
    <n v="1281"/>
    <s v="2440"/>
    <x v="2"/>
    <x v="0"/>
    <x v="0"/>
    <n v="25"/>
    <x v="0"/>
    <n v="25"/>
    <x v="0"/>
    <d v="2013-10-10T10:37:35"/>
    <x v="0"/>
    <x v="1"/>
    <x v="0"/>
    <x v="7"/>
    <x v="103"/>
    <x v="7"/>
    <x v="2"/>
  </r>
  <r>
    <n v="1466"/>
    <s v="2440"/>
    <x v="3"/>
    <x v="0"/>
    <x v="0"/>
    <n v="25"/>
    <x v="0"/>
    <n v="25"/>
    <x v="0"/>
    <d v="2014-10-16T08:59:42"/>
    <x v="0"/>
    <x v="2"/>
    <x v="0"/>
    <x v="7"/>
    <x v="103"/>
    <x v="7"/>
    <x v="2"/>
  </r>
  <r>
    <n v="549"/>
    <s v="2445"/>
    <x v="0"/>
    <x v="0"/>
    <x v="4"/>
    <n v="24"/>
    <x v="0"/>
    <n v="25"/>
    <x v="0"/>
    <m/>
    <x v="0"/>
    <x v="0"/>
    <x v="0"/>
    <x v="7"/>
    <x v="104"/>
    <x v="7"/>
    <x v="2"/>
  </r>
  <r>
    <n v="894"/>
    <s v="2445"/>
    <x v="1"/>
    <x v="0"/>
    <x v="4"/>
    <n v="24"/>
    <x v="4"/>
    <n v="24"/>
    <x v="0"/>
    <m/>
    <x v="0"/>
    <x v="0"/>
    <x v="0"/>
    <x v="7"/>
    <x v="104"/>
    <x v="7"/>
    <x v="2"/>
  </r>
  <r>
    <n v="1282"/>
    <s v="2445"/>
    <x v="2"/>
    <x v="0"/>
    <x v="4"/>
    <n v="24"/>
    <x v="4"/>
    <n v="24"/>
    <x v="0"/>
    <d v="2013-10-10T10:37:57"/>
    <x v="0"/>
    <x v="1"/>
    <x v="0"/>
    <x v="7"/>
    <x v="104"/>
    <x v="7"/>
    <x v="2"/>
  </r>
  <r>
    <n v="1467"/>
    <s v="2445"/>
    <x v="3"/>
    <x v="0"/>
    <x v="4"/>
    <n v="24"/>
    <x v="4"/>
    <n v="24"/>
    <x v="0"/>
    <d v="2014-10-16T08:59:57"/>
    <x v="0"/>
    <x v="2"/>
    <x v="0"/>
    <x v="7"/>
    <x v="104"/>
    <x v="7"/>
    <x v="2"/>
  </r>
  <r>
    <n v="550"/>
    <s v="2450"/>
    <x v="0"/>
    <x v="9"/>
    <x v="0"/>
    <n v="10"/>
    <x v="0"/>
    <n v="15"/>
    <x v="0"/>
    <m/>
    <x v="0"/>
    <x v="0"/>
    <x v="0"/>
    <x v="7"/>
    <x v="105"/>
    <x v="7"/>
    <x v="2"/>
  </r>
  <r>
    <n v="895"/>
    <s v="2450"/>
    <x v="1"/>
    <x v="6"/>
    <x v="0"/>
    <n v="15"/>
    <x v="0"/>
    <n v="15"/>
    <x v="0"/>
    <m/>
    <x v="0"/>
    <x v="0"/>
    <x v="0"/>
    <x v="7"/>
    <x v="105"/>
    <x v="7"/>
    <x v="2"/>
  </r>
  <r>
    <n v="1283"/>
    <s v="2450"/>
    <x v="2"/>
    <x v="6"/>
    <x v="4"/>
    <n v="14"/>
    <x v="4"/>
    <n v="14"/>
    <x v="0"/>
    <d v="2013-10-10T10:38:23"/>
    <x v="0"/>
    <x v="1"/>
    <x v="0"/>
    <x v="7"/>
    <x v="105"/>
    <x v="7"/>
    <x v="2"/>
  </r>
  <r>
    <n v="1468"/>
    <s v="2450"/>
    <x v="3"/>
    <x v="6"/>
    <x v="4"/>
    <n v="14"/>
    <x v="4"/>
    <n v="14"/>
    <x v="0"/>
    <d v="2014-10-16T09:00:24"/>
    <x v="0"/>
    <x v="2"/>
    <x v="0"/>
    <x v="7"/>
    <x v="105"/>
    <x v="7"/>
    <x v="2"/>
  </r>
  <r>
    <n v="551"/>
    <s v="2455"/>
    <x v="0"/>
    <x v="6"/>
    <x v="2"/>
    <n v="13"/>
    <x v="0"/>
    <n v="15"/>
    <x v="0"/>
    <m/>
    <x v="0"/>
    <x v="0"/>
    <x v="0"/>
    <x v="7"/>
    <x v="106"/>
    <x v="7"/>
    <x v="2"/>
  </r>
  <r>
    <n v="896"/>
    <s v="2455"/>
    <x v="1"/>
    <x v="6"/>
    <x v="2"/>
    <n v="13"/>
    <x v="2"/>
    <n v="13"/>
    <x v="0"/>
    <m/>
    <x v="0"/>
    <x v="0"/>
    <x v="0"/>
    <x v="7"/>
    <x v="106"/>
    <x v="7"/>
    <x v="2"/>
  </r>
  <r>
    <n v="1284"/>
    <s v="2455"/>
    <x v="2"/>
    <x v="6"/>
    <x v="2"/>
    <n v="13"/>
    <x v="2"/>
    <n v="13"/>
    <x v="0"/>
    <d v="2013-10-10T10:39:29"/>
    <x v="0"/>
    <x v="1"/>
    <x v="0"/>
    <x v="7"/>
    <x v="106"/>
    <x v="7"/>
    <x v="2"/>
  </r>
  <r>
    <n v="1470"/>
    <s v="2455"/>
    <x v="3"/>
    <x v="6"/>
    <x v="2"/>
    <n v="13"/>
    <x v="2"/>
    <n v="13"/>
    <x v="0"/>
    <d v="2014-10-16T09:01:18"/>
    <x v="0"/>
    <x v="2"/>
    <x v="0"/>
    <x v="7"/>
    <x v="106"/>
    <x v="7"/>
    <x v="2"/>
  </r>
  <r>
    <n v="552"/>
    <s v="2460"/>
    <x v="0"/>
    <x v="5"/>
    <x v="0"/>
    <n v="20"/>
    <x v="0"/>
    <n v="20"/>
    <x v="0"/>
    <m/>
    <x v="0"/>
    <x v="0"/>
    <x v="0"/>
    <x v="7"/>
    <x v="107"/>
    <x v="7"/>
    <x v="2"/>
  </r>
  <r>
    <n v="897"/>
    <s v="2460"/>
    <x v="1"/>
    <x v="5"/>
    <x v="0"/>
    <n v="20"/>
    <x v="0"/>
    <n v="20"/>
    <x v="0"/>
    <m/>
    <x v="0"/>
    <x v="0"/>
    <x v="0"/>
    <x v="7"/>
    <x v="107"/>
    <x v="7"/>
    <x v="2"/>
  </r>
  <r>
    <n v="1285"/>
    <s v="2460"/>
    <x v="2"/>
    <x v="5"/>
    <x v="0"/>
    <n v="20"/>
    <x v="0"/>
    <n v="20"/>
    <x v="0"/>
    <d v="2013-10-10T10:40:01"/>
    <x v="0"/>
    <x v="1"/>
    <x v="0"/>
    <x v="7"/>
    <x v="107"/>
    <x v="7"/>
    <x v="2"/>
  </r>
  <r>
    <n v="1469"/>
    <s v="2460"/>
    <x v="3"/>
    <x v="5"/>
    <x v="0"/>
    <n v="20"/>
    <x v="0"/>
    <n v="20"/>
    <x v="0"/>
    <d v="2014-10-16T09:00:55"/>
    <x v="0"/>
    <x v="2"/>
    <x v="0"/>
    <x v="7"/>
    <x v="107"/>
    <x v="7"/>
    <x v="2"/>
  </r>
  <r>
    <n v="454"/>
    <s v="1970"/>
    <x v="0"/>
    <x v="2"/>
    <x v="6"/>
    <n v="30"/>
    <x v="7"/>
    <n v="30"/>
    <x v="0"/>
    <m/>
    <x v="0"/>
    <x v="0"/>
    <x v="0"/>
    <x v="8"/>
    <x v="108"/>
    <x v="8"/>
    <x v="1"/>
  </r>
  <r>
    <n v="799"/>
    <s v="1970"/>
    <x v="1"/>
    <x v="2"/>
    <x v="0"/>
    <n v="30"/>
    <x v="0"/>
    <n v="30"/>
    <x v="0"/>
    <m/>
    <x v="0"/>
    <x v="0"/>
    <x v="0"/>
    <x v="8"/>
    <x v="108"/>
    <x v="8"/>
    <x v="1"/>
  </r>
  <r>
    <n v="1230"/>
    <s v="1970"/>
    <x v="2"/>
    <x v="1"/>
    <x v="1"/>
    <n v="27"/>
    <x v="1"/>
    <n v="27"/>
    <x v="0"/>
    <d v="2013-10-10T10:03:25"/>
    <x v="0"/>
    <x v="1"/>
    <x v="0"/>
    <x v="8"/>
    <x v="108"/>
    <x v="8"/>
    <x v="1"/>
  </r>
  <r>
    <n v="455"/>
    <s v="1975"/>
    <x v="0"/>
    <x v="1"/>
    <x v="6"/>
    <n v="25"/>
    <x v="7"/>
    <n v="25"/>
    <x v="0"/>
    <m/>
    <x v="0"/>
    <x v="0"/>
    <x v="0"/>
    <x v="8"/>
    <x v="109"/>
    <x v="8"/>
    <x v="1"/>
  </r>
  <r>
    <n v="800"/>
    <s v="1975"/>
    <x v="1"/>
    <x v="1"/>
    <x v="0"/>
    <n v="25"/>
    <x v="0"/>
    <n v="25"/>
    <x v="0"/>
    <m/>
    <x v="0"/>
    <x v="0"/>
    <x v="0"/>
    <x v="8"/>
    <x v="109"/>
    <x v="8"/>
    <x v="1"/>
  </r>
  <r>
    <n v="1231"/>
    <s v="1975"/>
    <x v="2"/>
    <x v="1"/>
    <x v="7"/>
    <n v="24"/>
    <x v="6"/>
    <n v="24"/>
    <x v="0"/>
    <d v="2013-10-10T10:04:05"/>
    <x v="0"/>
    <x v="1"/>
    <x v="0"/>
    <x v="8"/>
    <x v="109"/>
    <x v="8"/>
    <x v="1"/>
  </r>
  <r>
    <n v="456"/>
    <s v="1980"/>
    <x v="0"/>
    <x v="1"/>
    <x v="7"/>
    <n v="24"/>
    <x v="6"/>
    <n v="24"/>
    <x v="0"/>
    <m/>
    <x v="0"/>
    <x v="0"/>
    <x v="0"/>
    <x v="8"/>
    <x v="110"/>
    <x v="8"/>
    <x v="1"/>
  </r>
  <r>
    <n v="801"/>
    <s v="1980"/>
    <x v="1"/>
    <x v="1"/>
    <x v="0"/>
    <n v="25"/>
    <x v="0"/>
    <n v="25"/>
    <x v="0"/>
    <m/>
    <x v="0"/>
    <x v="0"/>
    <x v="0"/>
    <x v="8"/>
    <x v="110"/>
    <x v="8"/>
    <x v="1"/>
  </r>
  <r>
    <n v="1232"/>
    <s v="1980"/>
    <x v="2"/>
    <x v="1"/>
    <x v="3"/>
    <n v="22"/>
    <x v="3"/>
    <n v="22"/>
    <x v="0"/>
    <d v="2013-10-10T10:04:44"/>
    <x v="0"/>
    <x v="1"/>
    <x v="0"/>
    <x v="8"/>
    <x v="110"/>
    <x v="8"/>
    <x v="1"/>
  </r>
  <r>
    <n v="457"/>
    <s v="1985"/>
    <x v="0"/>
    <x v="1"/>
    <x v="5"/>
    <n v="26"/>
    <x v="5"/>
    <n v="26"/>
    <x v="0"/>
    <m/>
    <x v="0"/>
    <x v="0"/>
    <x v="0"/>
    <x v="8"/>
    <x v="111"/>
    <x v="8"/>
    <x v="1"/>
  </r>
  <r>
    <n v="802"/>
    <s v="1985"/>
    <x v="1"/>
    <x v="1"/>
    <x v="0"/>
    <n v="20"/>
    <x v="0"/>
    <n v="20"/>
    <x v="0"/>
    <m/>
    <x v="0"/>
    <x v="0"/>
    <x v="0"/>
    <x v="8"/>
    <x v="111"/>
    <x v="8"/>
    <x v="1"/>
  </r>
  <r>
    <n v="1233"/>
    <s v="1985"/>
    <x v="2"/>
    <x v="0"/>
    <x v="1"/>
    <n v="22"/>
    <x v="1"/>
    <n v="22"/>
    <x v="0"/>
    <d v="2013-10-10T10:05:29"/>
    <x v="0"/>
    <x v="1"/>
    <x v="1"/>
    <x v="8"/>
    <x v="111"/>
    <x v="8"/>
    <x v="1"/>
  </r>
  <r>
    <n v="458"/>
    <s v="1990"/>
    <x v="0"/>
    <x v="0"/>
    <x v="7"/>
    <n v="24"/>
    <x v="6"/>
    <n v="24"/>
    <x v="0"/>
    <m/>
    <x v="0"/>
    <x v="0"/>
    <x v="0"/>
    <x v="8"/>
    <x v="51"/>
    <x v="8"/>
    <x v="1"/>
  </r>
  <r>
    <n v="803"/>
    <s v="1990"/>
    <x v="1"/>
    <x v="0"/>
    <x v="0"/>
    <n v="20"/>
    <x v="0"/>
    <n v="20"/>
    <x v="0"/>
    <m/>
    <x v="0"/>
    <x v="0"/>
    <x v="0"/>
    <x v="8"/>
    <x v="51"/>
    <x v="8"/>
    <x v="1"/>
  </r>
  <r>
    <n v="1234"/>
    <s v="1990"/>
    <x v="2"/>
    <x v="0"/>
    <x v="6"/>
    <n v="20"/>
    <x v="7"/>
    <n v="20"/>
    <x v="0"/>
    <d v="2013-10-10T10:07:26"/>
    <x v="0"/>
    <x v="1"/>
    <x v="1"/>
    <x v="8"/>
    <x v="51"/>
    <x v="8"/>
    <x v="1"/>
  </r>
  <r>
    <n v="459"/>
    <s v="1995"/>
    <x v="0"/>
    <x v="7"/>
    <x v="5"/>
    <n v="36"/>
    <x v="5"/>
    <n v="36"/>
    <x v="0"/>
    <m/>
    <x v="0"/>
    <x v="0"/>
    <x v="0"/>
    <x v="8"/>
    <x v="112"/>
    <x v="8"/>
    <x v="1"/>
  </r>
  <r>
    <n v="804"/>
    <s v="1995"/>
    <x v="1"/>
    <x v="8"/>
    <x v="0"/>
    <n v="30"/>
    <x v="0"/>
    <n v="30"/>
    <x v="0"/>
    <m/>
    <x v="0"/>
    <x v="0"/>
    <x v="0"/>
    <x v="8"/>
    <x v="112"/>
    <x v="8"/>
    <x v="1"/>
  </r>
  <r>
    <n v="1235"/>
    <s v="1995"/>
    <x v="2"/>
    <x v="2"/>
    <x v="1"/>
    <n v="32"/>
    <x v="1"/>
    <n v="32"/>
    <x v="0"/>
    <d v="2013-10-10T10:08:05"/>
    <x v="0"/>
    <x v="1"/>
    <x v="0"/>
    <x v="8"/>
    <x v="112"/>
    <x v="8"/>
    <x v="1"/>
  </r>
  <r>
    <n v="460"/>
    <s v="2000"/>
    <x v="0"/>
    <x v="0"/>
    <x v="6"/>
    <n v="20"/>
    <x v="7"/>
    <n v="20"/>
    <x v="0"/>
    <m/>
    <x v="0"/>
    <x v="0"/>
    <x v="0"/>
    <x v="8"/>
    <x v="113"/>
    <x v="8"/>
    <x v="1"/>
  </r>
  <r>
    <n v="805"/>
    <s v="2000"/>
    <x v="1"/>
    <x v="5"/>
    <x v="0"/>
    <n v="20"/>
    <x v="0"/>
    <n v="20"/>
    <x v="0"/>
    <m/>
    <x v="0"/>
    <x v="0"/>
    <x v="0"/>
    <x v="8"/>
    <x v="113"/>
    <x v="8"/>
    <x v="1"/>
  </r>
  <r>
    <n v="1236"/>
    <s v="2000"/>
    <x v="2"/>
    <x v="0"/>
    <x v="7"/>
    <n v="19"/>
    <x v="6"/>
    <n v="19"/>
    <x v="0"/>
    <d v="2013-10-10T10:08:39"/>
    <x v="0"/>
    <x v="1"/>
    <x v="0"/>
    <x v="8"/>
    <x v="113"/>
    <x v="8"/>
    <x v="1"/>
  </r>
  <r>
    <n v="461"/>
    <s v="2005"/>
    <x v="0"/>
    <x v="5"/>
    <x v="5"/>
    <n v="16"/>
    <x v="5"/>
    <n v="16"/>
    <x v="0"/>
    <m/>
    <x v="0"/>
    <x v="0"/>
    <x v="0"/>
    <x v="8"/>
    <x v="114"/>
    <x v="8"/>
    <x v="1"/>
  </r>
  <r>
    <n v="806"/>
    <s v="2005"/>
    <x v="1"/>
    <x v="0"/>
    <x v="0"/>
    <n v="25"/>
    <x v="0"/>
    <n v="25"/>
    <x v="0"/>
    <m/>
    <x v="0"/>
    <x v="0"/>
    <x v="0"/>
    <x v="8"/>
    <x v="114"/>
    <x v="8"/>
    <x v="1"/>
  </r>
  <r>
    <n v="1237"/>
    <s v="2005"/>
    <x v="2"/>
    <x v="5"/>
    <x v="1"/>
    <n v="17"/>
    <x v="1"/>
    <n v="17"/>
    <x v="0"/>
    <d v="2013-10-10T10:09:13"/>
    <x v="0"/>
    <x v="1"/>
    <x v="0"/>
    <x v="8"/>
    <x v="114"/>
    <x v="8"/>
    <x v="1"/>
  </r>
  <r>
    <n v="462"/>
    <s v="2010"/>
    <x v="0"/>
    <x v="5"/>
    <x v="7"/>
    <n v="14"/>
    <x v="6"/>
    <n v="14"/>
    <x v="0"/>
    <m/>
    <x v="0"/>
    <x v="0"/>
    <x v="0"/>
    <x v="8"/>
    <x v="115"/>
    <x v="8"/>
    <x v="1"/>
  </r>
  <r>
    <n v="807"/>
    <s v="2010"/>
    <x v="1"/>
    <x v="5"/>
    <x v="0"/>
    <n v="20"/>
    <x v="0"/>
    <n v="20"/>
    <x v="0"/>
    <m/>
    <x v="0"/>
    <x v="0"/>
    <x v="0"/>
    <x v="8"/>
    <x v="115"/>
    <x v="8"/>
    <x v="1"/>
  </r>
  <r>
    <n v="1238"/>
    <s v="2010"/>
    <x v="2"/>
    <x v="5"/>
    <x v="2"/>
    <n v="18"/>
    <x v="2"/>
    <n v="18"/>
    <x v="0"/>
    <d v="2013-10-10T10:09:56"/>
    <x v="0"/>
    <x v="1"/>
    <x v="0"/>
    <x v="8"/>
    <x v="115"/>
    <x v="8"/>
    <x v="1"/>
  </r>
  <r>
    <n v="463"/>
    <s v="2015"/>
    <x v="0"/>
    <x v="5"/>
    <x v="1"/>
    <n v="17"/>
    <x v="1"/>
    <n v="17"/>
    <x v="0"/>
    <m/>
    <x v="0"/>
    <x v="0"/>
    <x v="0"/>
    <x v="8"/>
    <x v="116"/>
    <x v="8"/>
    <x v="1"/>
  </r>
  <r>
    <n v="808"/>
    <s v="2015"/>
    <x v="1"/>
    <x v="5"/>
    <x v="0"/>
    <n v="20"/>
    <x v="0"/>
    <n v="20"/>
    <x v="0"/>
    <m/>
    <x v="0"/>
    <x v="0"/>
    <x v="0"/>
    <x v="8"/>
    <x v="116"/>
    <x v="8"/>
    <x v="1"/>
  </r>
  <r>
    <n v="1239"/>
    <s v="2015"/>
    <x v="2"/>
    <x v="0"/>
    <x v="4"/>
    <n v="24"/>
    <x v="4"/>
    <n v="24"/>
    <x v="0"/>
    <d v="2013-10-10T10:10:27"/>
    <x v="0"/>
    <x v="1"/>
    <x v="0"/>
    <x v="8"/>
    <x v="116"/>
    <x v="8"/>
    <x v="1"/>
  </r>
  <r>
    <n v="464"/>
    <s v="2020"/>
    <x v="0"/>
    <x v="0"/>
    <x v="14"/>
    <n v="7"/>
    <x v="14"/>
    <n v="7"/>
    <x v="0"/>
    <m/>
    <x v="0"/>
    <x v="0"/>
    <x v="0"/>
    <x v="9"/>
    <x v="117"/>
    <x v="9"/>
    <x v="1"/>
  </r>
  <r>
    <n v="809"/>
    <s v="2020"/>
    <x v="1"/>
    <x v="0"/>
    <x v="10"/>
    <n v="13"/>
    <x v="12"/>
    <n v="10"/>
    <x v="0"/>
    <m/>
    <x v="0"/>
    <x v="0"/>
    <x v="0"/>
    <x v="9"/>
    <x v="117"/>
    <x v="9"/>
    <x v="1"/>
  </r>
  <r>
    <n v="1240"/>
    <s v="2020"/>
    <x v="2"/>
    <x v="0"/>
    <x v="9"/>
    <n v="15"/>
    <x v="9"/>
    <n v="15"/>
    <x v="0"/>
    <d v="2013-10-10T10:12:57"/>
    <x v="0"/>
    <x v="1"/>
    <x v="0"/>
    <x v="9"/>
    <x v="117"/>
    <x v="9"/>
    <x v="1"/>
  </r>
  <r>
    <n v="465"/>
    <s v="2025"/>
    <x v="0"/>
    <x v="1"/>
    <x v="16"/>
    <n v="9"/>
    <x v="17"/>
    <n v="9"/>
    <x v="0"/>
    <m/>
    <x v="0"/>
    <x v="0"/>
    <x v="0"/>
    <x v="9"/>
    <x v="118"/>
    <x v="9"/>
    <x v="1"/>
  </r>
  <r>
    <n v="810"/>
    <s v="2025"/>
    <x v="1"/>
    <x v="1"/>
    <x v="13"/>
    <n v="13"/>
    <x v="15"/>
    <n v="11"/>
    <x v="0"/>
    <m/>
    <x v="0"/>
    <x v="0"/>
    <x v="0"/>
    <x v="9"/>
    <x v="118"/>
    <x v="9"/>
    <x v="1"/>
  </r>
  <r>
    <n v="1241"/>
    <s v="2025"/>
    <x v="2"/>
    <x v="1"/>
    <x v="11"/>
    <n v="19"/>
    <x v="11"/>
    <n v="19"/>
    <x v="0"/>
    <d v="2013-10-10T10:13:22"/>
    <x v="0"/>
    <x v="1"/>
    <x v="0"/>
    <x v="9"/>
    <x v="118"/>
    <x v="9"/>
    <x v="1"/>
  </r>
  <r>
    <n v="466"/>
    <s v="2030"/>
    <x v="0"/>
    <x v="1"/>
    <x v="3"/>
    <n v="22"/>
    <x v="3"/>
    <n v="22"/>
    <x v="0"/>
    <m/>
    <x v="0"/>
    <x v="0"/>
    <x v="0"/>
    <x v="9"/>
    <x v="119"/>
    <x v="9"/>
    <x v="1"/>
  </r>
  <r>
    <n v="811"/>
    <s v="2030"/>
    <x v="1"/>
    <x v="0"/>
    <x v="8"/>
    <n v="18"/>
    <x v="8"/>
    <n v="15"/>
    <x v="0"/>
    <m/>
    <x v="0"/>
    <x v="0"/>
    <x v="0"/>
    <x v="9"/>
    <x v="119"/>
    <x v="9"/>
    <x v="1"/>
  </r>
  <r>
    <n v="1242"/>
    <s v="2030"/>
    <x v="2"/>
    <x v="1"/>
    <x v="1"/>
    <n v="27"/>
    <x v="1"/>
    <n v="27"/>
    <x v="0"/>
    <d v="2013-10-10T10:13:50"/>
    <x v="0"/>
    <x v="1"/>
    <x v="0"/>
    <x v="9"/>
    <x v="119"/>
    <x v="9"/>
    <x v="1"/>
  </r>
  <r>
    <n v="467"/>
    <s v="2035"/>
    <x v="0"/>
    <x v="5"/>
    <x v="12"/>
    <n v="11"/>
    <x v="12"/>
    <n v="11"/>
    <x v="0"/>
    <m/>
    <x v="0"/>
    <x v="0"/>
    <x v="0"/>
    <x v="9"/>
    <x v="120"/>
    <x v="9"/>
    <x v="1"/>
  </r>
  <r>
    <n v="812"/>
    <s v="2035"/>
    <x v="1"/>
    <x v="5"/>
    <x v="12"/>
    <n v="11"/>
    <x v="8"/>
    <n v="8"/>
    <x v="0"/>
    <m/>
    <x v="0"/>
    <x v="0"/>
    <x v="0"/>
    <x v="9"/>
    <x v="120"/>
    <x v="9"/>
    <x v="1"/>
  </r>
  <r>
    <n v="1243"/>
    <s v="2035"/>
    <x v="2"/>
    <x v="5"/>
    <x v="11"/>
    <n v="9"/>
    <x v="11"/>
    <n v="9"/>
    <x v="0"/>
    <d v="2013-10-10T10:14:37"/>
    <x v="0"/>
    <x v="1"/>
    <x v="0"/>
    <x v="9"/>
    <x v="120"/>
    <x v="9"/>
    <x v="1"/>
  </r>
  <r>
    <n v="468"/>
    <s v="2040"/>
    <x v="0"/>
    <x v="6"/>
    <x v="10"/>
    <n v="3"/>
    <x v="10"/>
    <n v="3"/>
    <x v="0"/>
    <m/>
    <x v="0"/>
    <x v="0"/>
    <x v="0"/>
    <x v="9"/>
    <x v="121"/>
    <x v="9"/>
    <x v="1"/>
  </r>
  <r>
    <n v="813"/>
    <s v="2040"/>
    <x v="1"/>
    <x v="5"/>
    <x v="7"/>
    <n v="14"/>
    <x v="5"/>
    <n v="12"/>
    <x v="0"/>
    <m/>
    <x v="0"/>
    <x v="0"/>
    <x v="0"/>
    <x v="9"/>
    <x v="121"/>
    <x v="9"/>
    <x v="1"/>
  </r>
  <r>
    <n v="1245"/>
    <s v="2040"/>
    <x v="2"/>
    <x v="6"/>
    <x v="8"/>
    <n v="8"/>
    <x v="8"/>
    <n v="8"/>
    <x v="0"/>
    <d v="2013-10-10T10:15:32"/>
    <x v="0"/>
    <x v="1"/>
    <x v="0"/>
    <x v="9"/>
    <x v="121"/>
    <x v="9"/>
    <x v="1"/>
  </r>
  <r>
    <n v="469"/>
    <s v="2045"/>
    <x v="0"/>
    <x v="5"/>
    <x v="11"/>
    <n v="9"/>
    <x v="11"/>
    <n v="9"/>
    <x v="0"/>
    <m/>
    <x v="0"/>
    <x v="0"/>
    <x v="0"/>
    <x v="9"/>
    <x v="122"/>
    <x v="9"/>
    <x v="1"/>
  </r>
  <r>
    <n v="814"/>
    <s v="2045"/>
    <x v="1"/>
    <x v="5"/>
    <x v="5"/>
    <n v="16"/>
    <x v="1"/>
    <n v="13"/>
    <x v="0"/>
    <m/>
    <x v="0"/>
    <x v="0"/>
    <x v="0"/>
    <x v="9"/>
    <x v="122"/>
    <x v="9"/>
    <x v="1"/>
  </r>
  <r>
    <n v="1246"/>
    <s v="2045"/>
    <x v="2"/>
    <x v="5"/>
    <x v="5"/>
    <n v="16"/>
    <x v="5"/>
    <n v="16"/>
    <x v="0"/>
    <d v="2013-10-10T10:16:14"/>
    <x v="0"/>
    <x v="1"/>
    <x v="0"/>
    <x v="9"/>
    <x v="122"/>
    <x v="9"/>
    <x v="1"/>
  </r>
  <r>
    <n v="470"/>
    <s v="2050"/>
    <x v="0"/>
    <x v="0"/>
    <x v="1"/>
    <n v="22"/>
    <x v="1"/>
    <n v="22"/>
    <x v="0"/>
    <m/>
    <x v="0"/>
    <x v="0"/>
    <x v="0"/>
    <x v="9"/>
    <x v="123"/>
    <x v="9"/>
    <x v="1"/>
  </r>
  <r>
    <n v="815"/>
    <s v="2050"/>
    <x v="1"/>
    <x v="0"/>
    <x v="2"/>
    <n v="23"/>
    <x v="2"/>
    <n v="20"/>
    <x v="0"/>
    <m/>
    <x v="0"/>
    <x v="0"/>
    <x v="0"/>
    <x v="9"/>
    <x v="123"/>
    <x v="9"/>
    <x v="1"/>
  </r>
  <r>
    <n v="1247"/>
    <s v="2050"/>
    <x v="2"/>
    <x v="0"/>
    <x v="5"/>
    <n v="21"/>
    <x v="5"/>
    <n v="21"/>
    <x v="0"/>
    <d v="2013-10-10T10:16:51"/>
    <x v="0"/>
    <x v="1"/>
    <x v="0"/>
    <x v="9"/>
    <x v="123"/>
    <x v="9"/>
    <x v="1"/>
  </r>
  <r>
    <n v="471"/>
    <s v="2055"/>
    <x v="0"/>
    <x v="5"/>
    <x v="15"/>
    <n v="5"/>
    <x v="15"/>
    <n v="5"/>
    <x v="0"/>
    <m/>
    <x v="0"/>
    <x v="0"/>
    <x v="0"/>
    <x v="9"/>
    <x v="124"/>
    <x v="9"/>
    <x v="1"/>
  </r>
  <r>
    <n v="816"/>
    <s v="2055"/>
    <x v="1"/>
    <x v="5"/>
    <x v="10"/>
    <n v="8"/>
    <x v="9"/>
    <n v="6"/>
    <x v="0"/>
    <m/>
    <x v="0"/>
    <x v="0"/>
    <x v="0"/>
    <x v="9"/>
    <x v="124"/>
    <x v="9"/>
    <x v="1"/>
  </r>
  <r>
    <n v="1248"/>
    <s v="2055"/>
    <x v="2"/>
    <x v="5"/>
    <x v="17"/>
    <n v="6"/>
    <x v="18"/>
    <n v="6"/>
    <x v="0"/>
    <d v="2013-10-10T10:17:35"/>
    <x v="0"/>
    <x v="1"/>
    <x v="0"/>
    <x v="9"/>
    <x v="124"/>
    <x v="9"/>
    <x v="1"/>
  </r>
  <r>
    <n v="472"/>
    <s v="2060"/>
    <x v="0"/>
    <x v="6"/>
    <x v="12"/>
    <n v="6"/>
    <x v="12"/>
    <n v="6"/>
    <x v="0"/>
    <m/>
    <x v="0"/>
    <x v="0"/>
    <x v="0"/>
    <x v="9"/>
    <x v="125"/>
    <x v="9"/>
    <x v="1"/>
  </r>
  <r>
    <n v="817"/>
    <s v="2060"/>
    <x v="1"/>
    <x v="5"/>
    <x v="3"/>
    <n v="12"/>
    <x v="6"/>
    <n v="8"/>
    <x v="0"/>
    <m/>
    <x v="0"/>
    <x v="0"/>
    <x v="0"/>
    <x v="9"/>
    <x v="125"/>
    <x v="9"/>
    <x v="1"/>
  </r>
  <r>
    <n v="1249"/>
    <s v="2060"/>
    <x v="2"/>
    <x v="5"/>
    <x v="9"/>
    <n v="10"/>
    <x v="9"/>
    <n v="10"/>
    <x v="0"/>
    <d v="2013-10-10T10:18:12"/>
    <x v="0"/>
    <x v="1"/>
    <x v="0"/>
    <x v="9"/>
    <x v="125"/>
    <x v="9"/>
    <x v="1"/>
  </r>
  <r>
    <n v="400"/>
    <s v="1725"/>
    <x v="0"/>
    <x v="0"/>
    <x v="2"/>
    <n v="23"/>
    <x v="2"/>
    <n v="23"/>
    <x v="0"/>
    <m/>
    <x v="0"/>
    <x v="0"/>
    <x v="0"/>
    <x v="10"/>
    <x v="126"/>
    <x v="10"/>
    <x v="0"/>
  </r>
  <r>
    <n v="745"/>
    <s v="1725"/>
    <x v="1"/>
    <x v="1"/>
    <x v="5"/>
    <n v="26"/>
    <x v="5"/>
    <n v="26"/>
    <x v="0"/>
    <m/>
    <x v="0"/>
    <x v="0"/>
    <x v="0"/>
    <x v="10"/>
    <x v="126"/>
    <x v="10"/>
    <x v="0"/>
  </r>
  <r>
    <n v="1166"/>
    <s v="1725"/>
    <x v="2"/>
    <x v="1"/>
    <x v="5"/>
    <n v="26"/>
    <x v="5"/>
    <n v="26"/>
    <x v="0"/>
    <d v="2013-10-10T09:14:29"/>
    <x v="0"/>
    <x v="1"/>
    <x v="1"/>
    <x v="10"/>
    <x v="126"/>
    <x v="10"/>
    <x v="0"/>
  </r>
  <r>
    <n v="401"/>
    <s v="1730"/>
    <x v="0"/>
    <x v="0"/>
    <x v="4"/>
    <n v="24"/>
    <x v="4"/>
    <n v="24"/>
    <x v="0"/>
    <m/>
    <x v="0"/>
    <x v="0"/>
    <x v="0"/>
    <x v="10"/>
    <x v="127"/>
    <x v="10"/>
    <x v="0"/>
  </r>
  <r>
    <n v="746"/>
    <s v="1730"/>
    <x v="1"/>
    <x v="1"/>
    <x v="4"/>
    <n v="29"/>
    <x v="4"/>
    <n v="29"/>
    <x v="0"/>
    <m/>
    <x v="0"/>
    <x v="0"/>
    <x v="0"/>
    <x v="10"/>
    <x v="127"/>
    <x v="10"/>
    <x v="0"/>
  </r>
  <r>
    <n v="1168"/>
    <s v="1730"/>
    <x v="2"/>
    <x v="1"/>
    <x v="4"/>
    <n v="29"/>
    <x v="4"/>
    <n v="29"/>
    <x v="0"/>
    <d v="2013-10-10T09:16:21"/>
    <x v="0"/>
    <x v="1"/>
    <x v="0"/>
    <x v="10"/>
    <x v="127"/>
    <x v="10"/>
    <x v="0"/>
  </r>
  <r>
    <n v="402"/>
    <s v="1735"/>
    <x v="0"/>
    <x v="1"/>
    <x v="4"/>
    <n v="29"/>
    <x v="4"/>
    <n v="29"/>
    <x v="0"/>
    <m/>
    <x v="0"/>
    <x v="0"/>
    <x v="0"/>
    <x v="10"/>
    <x v="128"/>
    <x v="10"/>
    <x v="0"/>
  </r>
  <r>
    <n v="747"/>
    <s v="1735"/>
    <x v="1"/>
    <x v="1"/>
    <x v="2"/>
    <n v="28"/>
    <x v="2"/>
    <n v="28"/>
    <x v="0"/>
    <m/>
    <x v="0"/>
    <x v="0"/>
    <x v="0"/>
    <x v="10"/>
    <x v="128"/>
    <x v="10"/>
    <x v="0"/>
  </r>
  <r>
    <n v="1169"/>
    <s v="1735"/>
    <x v="2"/>
    <x v="1"/>
    <x v="2"/>
    <n v="28"/>
    <x v="2"/>
    <n v="28"/>
    <x v="0"/>
    <d v="2013-10-10T09:16:59"/>
    <x v="0"/>
    <x v="1"/>
    <x v="0"/>
    <x v="10"/>
    <x v="128"/>
    <x v="10"/>
    <x v="0"/>
  </r>
  <r>
    <n v="403"/>
    <s v="1740"/>
    <x v="0"/>
    <x v="2"/>
    <x v="0"/>
    <n v="35"/>
    <x v="0"/>
    <n v="35"/>
    <x v="0"/>
    <m/>
    <x v="0"/>
    <x v="0"/>
    <x v="0"/>
    <x v="10"/>
    <x v="129"/>
    <x v="10"/>
    <x v="0"/>
  </r>
  <r>
    <n v="748"/>
    <s v="1740"/>
    <x v="1"/>
    <x v="7"/>
    <x v="0"/>
    <n v="40"/>
    <x v="0"/>
    <n v="40"/>
    <x v="0"/>
    <m/>
    <x v="0"/>
    <x v="0"/>
    <x v="0"/>
    <x v="10"/>
    <x v="129"/>
    <x v="10"/>
    <x v="0"/>
  </r>
  <r>
    <n v="1170"/>
    <s v="1740"/>
    <x v="2"/>
    <x v="7"/>
    <x v="0"/>
    <n v="40"/>
    <x v="0"/>
    <n v="40"/>
    <x v="0"/>
    <d v="2013-10-10T09:17:26"/>
    <x v="0"/>
    <x v="1"/>
    <x v="0"/>
    <x v="10"/>
    <x v="129"/>
    <x v="10"/>
    <x v="0"/>
  </r>
  <r>
    <n v="404"/>
    <s v="1745"/>
    <x v="0"/>
    <x v="2"/>
    <x v="4"/>
    <n v="34"/>
    <x v="4"/>
    <n v="34"/>
    <x v="0"/>
    <m/>
    <x v="0"/>
    <x v="0"/>
    <x v="0"/>
    <x v="10"/>
    <x v="130"/>
    <x v="10"/>
    <x v="0"/>
  </r>
  <r>
    <n v="749"/>
    <s v="1745"/>
    <x v="1"/>
    <x v="7"/>
    <x v="4"/>
    <n v="39"/>
    <x v="4"/>
    <n v="39"/>
    <x v="0"/>
    <m/>
    <x v="0"/>
    <x v="0"/>
    <x v="0"/>
    <x v="10"/>
    <x v="130"/>
    <x v="10"/>
    <x v="0"/>
  </r>
  <r>
    <n v="1171"/>
    <s v="1745"/>
    <x v="2"/>
    <x v="7"/>
    <x v="4"/>
    <n v="39"/>
    <x v="4"/>
    <n v="39"/>
    <x v="0"/>
    <d v="2013-10-10T09:17:56"/>
    <x v="0"/>
    <x v="1"/>
    <x v="0"/>
    <x v="10"/>
    <x v="130"/>
    <x v="10"/>
    <x v="0"/>
  </r>
  <r>
    <n v="405"/>
    <s v="1750"/>
    <x v="0"/>
    <x v="1"/>
    <x v="1"/>
    <n v="27"/>
    <x v="1"/>
    <n v="27"/>
    <x v="0"/>
    <m/>
    <x v="0"/>
    <x v="0"/>
    <x v="0"/>
    <x v="10"/>
    <x v="131"/>
    <x v="10"/>
    <x v="0"/>
  </r>
  <r>
    <n v="750"/>
    <s v="1750"/>
    <x v="1"/>
    <x v="1"/>
    <x v="1"/>
    <n v="27"/>
    <x v="1"/>
    <n v="27"/>
    <x v="0"/>
    <m/>
    <x v="0"/>
    <x v="0"/>
    <x v="0"/>
    <x v="10"/>
    <x v="131"/>
    <x v="10"/>
    <x v="0"/>
  </r>
  <r>
    <n v="1172"/>
    <s v="1750"/>
    <x v="2"/>
    <x v="1"/>
    <x v="1"/>
    <n v="27"/>
    <x v="1"/>
    <n v="27"/>
    <x v="0"/>
    <d v="2013-10-10T09:18:29"/>
    <x v="0"/>
    <x v="1"/>
    <x v="0"/>
    <x v="10"/>
    <x v="131"/>
    <x v="10"/>
    <x v="0"/>
  </r>
  <r>
    <n v="406"/>
    <s v="1755"/>
    <x v="0"/>
    <x v="5"/>
    <x v="0"/>
    <n v="20"/>
    <x v="0"/>
    <n v="20"/>
    <x v="0"/>
    <m/>
    <x v="0"/>
    <x v="0"/>
    <x v="0"/>
    <x v="10"/>
    <x v="132"/>
    <x v="10"/>
    <x v="0"/>
  </r>
  <r>
    <n v="751"/>
    <s v="1755"/>
    <x v="1"/>
    <x v="0"/>
    <x v="0"/>
    <n v="25"/>
    <x v="0"/>
    <n v="25"/>
    <x v="0"/>
    <m/>
    <x v="0"/>
    <x v="0"/>
    <x v="0"/>
    <x v="10"/>
    <x v="132"/>
    <x v="10"/>
    <x v="0"/>
  </r>
  <r>
    <n v="1173"/>
    <s v="1755"/>
    <x v="2"/>
    <x v="0"/>
    <x v="0"/>
    <n v="25"/>
    <x v="0"/>
    <n v="25"/>
    <x v="0"/>
    <d v="2013-10-10T09:18:52"/>
    <x v="0"/>
    <x v="1"/>
    <x v="0"/>
    <x v="10"/>
    <x v="132"/>
    <x v="10"/>
    <x v="0"/>
  </r>
  <r>
    <n v="407"/>
    <s v="1760"/>
    <x v="0"/>
    <x v="1"/>
    <x v="0"/>
    <n v="30"/>
    <x v="0"/>
    <n v="30"/>
    <x v="0"/>
    <m/>
    <x v="0"/>
    <x v="0"/>
    <x v="0"/>
    <x v="10"/>
    <x v="133"/>
    <x v="10"/>
    <x v="0"/>
  </r>
  <r>
    <n v="752"/>
    <s v="1760"/>
    <x v="1"/>
    <x v="1"/>
    <x v="0"/>
    <n v="30"/>
    <x v="0"/>
    <n v="30"/>
    <x v="0"/>
    <m/>
    <x v="0"/>
    <x v="0"/>
    <x v="0"/>
    <x v="10"/>
    <x v="133"/>
    <x v="10"/>
    <x v="0"/>
  </r>
  <r>
    <n v="1174"/>
    <s v="1760"/>
    <x v="2"/>
    <x v="7"/>
    <x v="0"/>
    <n v="40"/>
    <x v="0"/>
    <n v="40"/>
    <x v="0"/>
    <d v="2013-10-10T09:19:32"/>
    <x v="0"/>
    <x v="1"/>
    <x v="0"/>
    <x v="10"/>
    <x v="133"/>
    <x v="10"/>
    <x v="0"/>
  </r>
  <r>
    <n v="408"/>
    <s v="1765"/>
    <x v="0"/>
    <x v="0"/>
    <x v="0"/>
    <n v="25"/>
    <x v="0"/>
    <n v="25"/>
    <x v="0"/>
    <m/>
    <x v="0"/>
    <x v="0"/>
    <x v="0"/>
    <x v="10"/>
    <x v="134"/>
    <x v="10"/>
    <x v="0"/>
  </r>
  <r>
    <n v="753"/>
    <s v="1765"/>
    <x v="1"/>
    <x v="1"/>
    <x v="0"/>
    <n v="30"/>
    <x v="0"/>
    <n v="30"/>
    <x v="0"/>
    <m/>
    <x v="0"/>
    <x v="0"/>
    <x v="0"/>
    <x v="10"/>
    <x v="134"/>
    <x v="10"/>
    <x v="0"/>
  </r>
  <r>
    <n v="1175"/>
    <s v="1765"/>
    <x v="2"/>
    <x v="1"/>
    <x v="0"/>
    <n v="30"/>
    <x v="0"/>
    <n v="30"/>
    <x v="0"/>
    <d v="2013-10-10T09:20:05"/>
    <x v="0"/>
    <x v="1"/>
    <x v="0"/>
    <x v="10"/>
    <x v="134"/>
    <x v="10"/>
    <x v="0"/>
  </r>
  <r>
    <n v="409"/>
    <s v="1770"/>
    <x v="0"/>
    <x v="1"/>
    <x v="2"/>
    <n v="28"/>
    <x v="2"/>
    <n v="28"/>
    <x v="0"/>
    <m/>
    <x v="0"/>
    <x v="0"/>
    <x v="0"/>
    <x v="10"/>
    <x v="135"/>
    <x v="10"/>
    <x v="0"/>
  </r>
  <r>
    <n v="754"/>
    <s v="1770"/>
    <x v="1"/>
    <x v="1"/>
    <x v="0"/>
    <n v="30"/>
    <x v="0"/>
    <n v="30"/>
    <x v="0"/>
    <m/>
    <x v="0"/>
    <x v="0"/>
    <x v="0"/>
    <x v="10"/>
    <x v="135"/>
    <x v="10"/>
    <x v="0"/>
  </r>
  <r>
    <n v="1176"/>
    <s v="1770"/>
    <x v="2"/>
    <x v="7"/>
    <x v="0"/>
    <n v="40"/>
    <x v="0"/>
    <n v="40"/>
    <x v="0"/>
    <d v="2013-10-10T09:20:45"/>
    <x v="0"/>
    <x v="1"/>
    <x v="0"/>
    <x v="10"/>
    <x v="135"/>
    <x v="10"/>
    <x v="0"/>
  </r>
  <r>
    <n v="410"/>
    <s v="1771"/>
    <x v="0"/>
    <x v="0"/>
    <x v="4"/>
    <n v="24"/>
    <x v="4"/>
    <n v="24"/>
    <x v="0"/>
    <m/>
    <x v="0"/>
    <x v="0"/>
    <x v="0"/>
    <x v="10"/>
    <x v="136"/>
    <x v="10"/>
    <x v="0"/>
  </r>
  <r>
    <n v="755"/>
    <s v="1771"/>
    <x v="1"/>
    <x v="0"/>
    <x v="4"/>
    <n v="24"/>
    <x v="4"/>
    <n v="24"/>
    <x v="0"/>
    <m/>
    <x v="0"/>
    <x v="0"/>
    <x v="0"/>
    <x v="10"/>
    <x v="136"/>
    <x v="10"/>
    <x v="0"/>
  </r>
  <r>
    <n v="1177"/>
    <s v="1771"/>
    <x v="2"/>
    <x v="1"/>
    <x v="4"/>
    <n v="29"/>
    <x v="4"/>
    <n v="29"/>
    <x v="0"/>
    <d v="2013-10-10T09:21:15"/>
    <x v="0"/>
    <x v="1"/>
    <x v="0"/>
    <x v="10"/>
    <x v="136"/>
    <x v="10"/>
    <x v="0"/>
  </r>
  <r>
    <n v="397"/>
    <s v="1775"/>
    <x v="0"/>
    <x v="5"/>
    <x v="2"/>
    <n v="18"/>
    <x v="2"/>
    <n v="18"/>
    <x v="0"/>
    <m/>
    <x v="0"/>
    <x v="0"/>
    <x v="0"/>
    <x v="10"/>
    <x v="137"/>
    <x v="10"/>
    <x v="0"/>
  </r>
  <r>
    <n v="742"/>
    <s v="1775"/>
    <x v="1"/>
    <x v="5"/>
    <x v="0"/>
    <n v="18"/>
    <x v="19"/>
    <n v="18"/>
    <x v="0"/>
    <m/>
    <x v="0"/>
    <x v="0"/>
    <x v="0"/>
    <x v="10"/>
    <x v="137"/>
    <x v="10"/>
    <x v="0"/>
  </r>
  <r>
    <n v="1178"/>
    <s v="1775"/>
    <x v="2"/>
    <x v="2"/>
    <x v="0"/>
    <n v="35"/>
    <x v="0"/>
    <n v="35"/>
    <x v="0"/>
    <d v="2013-10-10T09:21:54"/>
    <x v="0"/>
    <x v="1"/>
    <x v="0"/>
    <x v="10"/>
    <x v="137"/>
    <x v="10"/>
    <x v="0"/>
  </r>
  <r>
    <n v="412"/>
    <s v="1780"/>
    <x v="0"/>
    <x v="0"/>
    <x v="0"/>
    <n v="25"/>
    <x v="0"/>
    <n v="25"/>
    <x v="0"/>
    <m/>
    <x v="0"/>
    <x v="0"/>
    <x v="0"/>
    <x v="11"/>
    <x v="138"/>
    <x v="11"/>
    <x v="0"/>
  </r>
  <r>
    <n v="757"/>
    <s v="1780"/>
    <x v="1"/>
    <x v="0"/>
    <x v="0"/>
    <n v="25"/>
    <x v="0"/>
    <n v="25"/>
    <x v="0"/>
    <m/>
    <x v="0"/>
    <x v="0"/>
    <x v="0"/>
    <x v="11"/>
    <x v="138"/>
    <x v="11"/>
    <x v="0"/>
  </r>
  <r>
    <n v="1202"/>
    <s v="1780"/>
    <x v="2"/>
    <x v="0"/>
    <x v="0"/>
    <n v="25"/>
    <x v="0"/>
    <n v="25"/>
    <x v="0"/>
    <d v="2013-10-10T09:40:09"/>
    <x v="0"/>
    <x v="1"/>
    <x v="0"/>
    <x v="11"/>
    <x v="138"/>
    <x v="11"/>
    <x v="0"/>
  </r>
  <r>
    <n v="413"/>
    <s v="1785"/>
    <x v="0"/>
    <x v="0"/>
    <x v="0"/>
    <n v="25"/>
    <x v="0"/>
    <n v="25"/>
    <x v="0"/>
    <m/>
    <x v="0"/>
    <x v="0"/>
    <x v="0"/>
    <x v="11"/>
    <x v="139"/>
    <x v="11"/>
    <x v="0"/>
  </r>
  <r>
    <n v="758"/>
    <s v="1785"/>
    <x v="1"/>
    <x v="0"/>
    <x v="0"/>
    <n v="25"/>
    <x v="0"/>
    <n v="25"/>
    <x v="0"/>
    <m/>
    <x v="0"/>
    <x v="0"/>
    <x v="0"/>
    <x v="11"/>
    <x v="139"/>
    <x v="11"/>
    <x v="0"/>
  </r>
  <r>
    <n v="1203"/>
    <s v="1785"/>
    <x v="2"/>
    <x v="0"/>
    <x v="0"/>
    <n v="25"/>
    <x v="0"/>
    <n v="25"/>
    <x v="0"/>
    <d v="2013-10-10T09:42:14"/>
    <x v="0"/>
    <x v="1"/>
    <x v="0"/>
    <x v="11"/>
    <x v="139"/>
    <x v="11"/>
    <x v="0"/>
  </r>
  <r>
    <n v="414"/>
    <s v="1790"/>
    <x v="0"/>
    <x v="1"/>
    <x v="0"/>
    <n v="30"/>
    <x v="0"/>
    <n v="30"/>
    <x v="0"/>
    <m/>
    <x v="0"/>
    <x v="0"/>
    <x v="0"/>
    <x v="11"/>
    <x v="140"/>
    <x v="11"/>
    <x v="0"/>
  </r>
  <r>
    <n v="759"/>
    <s v="1790"/>
    <x v="1"/>
    <x v="1"/>
    <x v="0"/>
    <n v="30"/>
    <x v="0"/>
    <n v="30"/>
    <x v="0"/>
    <m/>
    <x v="0"/>
    <x v="0"/>
    <x v="0"/>
    <x v="11"/>
    <x v="140"/>
    <x v="11"/>
    <x v="0"/>
  </r>
  <r>
    <n v="1204"/>
    <s v="1790"/>
    <x v="2"/>
    <x v="1"/>
    <x v="0"/>
    <n v="30"/>
    <x v="0"/>
    <n v="30"/>
    <x v="0"/>
    <d v="2013-10-10T09:42:41"/>
    <x v="0"/>
    <x v="1"/>
    <x v="0"/>
    <x v="11"/>
    <x v="140"/>
    <x v="11"/>
    <x v="0"/>
  </r>
  <r>
    <n v="415"/>
    <s v="1795"/>
    <x v="0"/>
    <x v="1"/>
    <x v="0"/>
    <n v="30"/>
    <x v="0"/>
    <n v="30"/>
    <x v="0"/>
    <m/>
    <x v="0"/>
    <x v="0"/>
    <x v="0"/>
    <x v="11"/>
    <x v="141"/>
    <x v="11"/>
    <x v="0"/>
  </r>
  <r>
    <n v="760"/>
    <s v="1795"/>
    <x v="1"/>
    <x v="0"/>
    <x v="4"/>
    <n v="24"/>
    <x v="4"/>
    <n v="24"/>
    <x v="0"/>
    <m/>
    <x v="0"/>
    <x v="0"/>
    <x v="0"/>
    <x v="11"/>
    <x v="141"/>
    <x v="11"/>
    <x v="0"/>
  </r>
  <r>
    <n v="1205"/>
    <s v="1795"/>
    <x v="2"/>
    <x v="1"/>
    <x v="0"/>
    <n v="30"/>
    <x v="0"/>
    <n v="30"/>
    <x v="0"/>
    <d v="2013-10-10T09:43:13"/>
    <x v="0"/>
    <x v="1"/>
    <x v="0"/>
    <x v="11"/>
    <x v="141"/>
    <x v="11"/>
    <x v="0"/>
  </r>
  <r>
    <n v="416"/>
    <s v="1800"/>
    <x v="0"/>
    <x v="2"/>
    <x v="0"/>
    <n v="35"/>
    <x v="0"/>
    <n v="35"/>
    <x v="0"/>
    <m/>
    <x v="0"/>
    <x v="0"/>
    <x v="0"/>
    <x v="11"/>
    <x v="142"/>
    <x v="11"/>
    <x v="0"/>
  </r>
  <r>
    <n v="761"/>
    <s v="1800"/>
    <x v="1"/>
    <x v="2"/>
    <x v="4"/>
    <n v="34"/>
    <x v="4"/>
    <n v="34"/>
    <x v="0"/>
    <m/>
    <x v="0"/>
    <x v="0"/>
    <x v="0"/>
    <x v="11"/>
    <x v="142"/>
    <x v="11"/>
    <x v="0"/>
  </r>
  <r>
    <n v="1206"/>
    <s v="1800"/>
    <x v="2"/>
    <x v="2"/>
    <x v="4"/>
    <n v="34"/>
    <x v="4"/>
    <n v="34"/>
    <x v="0"/>
    <d v="2013-10-10T09:43:49"/>
    <x v="0"/>
    <x v="1"/>
    <x v="0"/>
    <x v="11"/>
    <x v="142"/>
    <x v="11"/>
    <x v="0"/>
  </r>
  <r>
    <n v="417"/>
    <s v="1805"/>
    <x v="0"/>
    <x v="2"/>
    <x v="0"/>
    <n v="35"/>
    <x v="0"/>
    <n v="35"/>
    <x v="0"/>
    <m/>
    <x v="0"/>
    <x v="0"/>
    <x v="0"/>
    <x v="11"/>
    <x v="143"/>
    <x v="11"/>
    <x v="0"/>
  </r>
  <r>
    <n v="762"/>
    <s v="1805"/>
    <x v="1"/>
    <x v="2"/>
    <x v="4"/>
    <n v="29"/>
    <x v="4"/>
    <n v="29"/>
    <x v="0"/>
    <m/>
    <x v="0"/>
    <x v="0"/>
    <x v="0"/>
    <x v="11"/>
    <x v="143"/>
    <x v="11"/>
    <x v="0"/>
  </r>
  <r>
    <n v="1207"/>
    <s v="1805"/>
    <x v="2"/>
    <x v="2"/>
    <x v="4"/>
    <n v="34"/>
    <x v="4"/>
    <n v="34"/>
    <x v="0"/>
    <d v="2013-10-10T09:44:13"/>
    <x v="0"/>
    <x v="1"/>
    <x v="0"/>
    <x v="11"/>
    <x v="143"/>
    <x v="11"/>
    <x v="0"/>
  </r>
  <r>
    <n v="418"/>
    <s v="1810"/>
    <x v="0"/>
    <x v="1"/>
    <x v="1"/>
    <n v="27"/>
    <x v="1"/>
    <n v="27"/>
    <x v="0"/>
    <m/>
    <x v="0"/>
    <x v="0"/>
    <x v="0"/>
    <x v="11"/>
    <x v="144"/>
    <x v="11"/>
    <x v="0"/>
  </r>
  <r>
    <n v="763"/>
    <s v="1810"/>
    <x v="1"/>
    <x v="1"/>
    <x v="5"/>
    <n v="26"/>
    <x v="5"/>
    <n v="26"/>
    <x v="0"/>
    <m/>
    <x v="0"/>
    <x v="0"/>
    <x v="0"/>
    <x v="11"/>
    <x v="144"/>
    <x v="11"/>
    <x v="0"/>
  </r>
  <r>
    <n v="1208"/>
    <s v="1810"/>
    <x v="2"/>
    <x v="1"/>
    <x v="5"/>
    <n v="26"/>
    <x v="5"/>
    <n v="26"/>
    <x v="0"/>
    <d v="2013-10-10T09:45:00"/>
    <x v="0"/>
    <x v="1"/>
    <x v="0"/>
    <x v="11"/>
    <x v="144"/>
    <x v="11"/>
    <x v="0"/>
  </r>
  <r>
    <n v="419"/>
    <s v="1815"/>
    <x v="0"/>
    <x v="5"/>
    <x v="0"/>
    <n v="20"/>
    <x v="0"/>
    <n v="10"/>
    <x v="0"/>
    <m/>
    <x v="0"/>
    <x v="0"/>
    <x v="0"/>
    <x v="11"/>
    <x v="145"/>
    <x v="11"/>
    <x v="0"/>
  </r>
  <r>
    <n v="764"/>
    <s v="1815"/>
    <x v="1"/>
    <x v="5"/>
    <x v="0"/>
    <n v="20"/>
    <x v="0"/>
    <n v="20"/>
    <x v="0"/>
    <m/>
    <x v="0"/>
    <x v="0"/>
    <x v="0"/>
    <x v="11"/>
    <x v="145"/>
    <x v="11"/>
    <x v="0"/>
  </r>
  <r>
    <n v="1209"/>
    <s v="1815"/>
    <x v="2"/>
    <x v="5"/>
    <x v="0"/>
    <n v="20"/>
    <x v="0"/>
    <n v="20"/>
    <x v="0"/>
    <d v="2013-10-10T09:45:32"/>
    <x v="0"/>
    <x v="1"/>
    <x v="0"/>
    <x v="11"/>
    <x v="145"/>
    <x v="11"/>
    <x v="0"/>
  </r>
  <r>
    <n v="420"/>
    <s v="1820"/>
    <x v="0"/>
    <x v="7"/>
    <x v="0"/>
    <n v="40"/>
    <x v="0"/>
    <n v="40"/>
    <x v="0"/>
    <m/>
    <x v="0"/>
    <x v="0"/>
    <x v="0"/>
    <x v="11"/>
    <x v="146"/>
    <x v="11"/>
    <x v="0"/>
  </r>
  <r>
    <n v="765"/>
    <s v="1820"/>
    <x v="1"/>
    <x v="7"/>
    <x v="3"/>
    <n v="32"/>
    <x v="3"/>
    <n v="32"/>
    <x v="0"/>
    <m/>
    <x v="0"/>
    <x v="0"/>
    <x v="0"/>
    <x v="11"/>
    <x v="146"/>
    <x v="11"/>
    <x v="0"/>
  </r>
  <r>
    <n v="1210"/>
    <s v="1820"/>
    <x v="2"/>
    <x v="7"/>
    <x v="7"/>
    <n v="34"/>
    <x v="6"/>
    <n v="34"/>
    <x v="0"/>
    <d v="2013-10-10T09:46:41"/>
    <x v="0"/>
    <x v="1"/>
    <x v="0"/>
    <x v="11"/>
    <x v="146"/>
    <x v="11"/>
    <x v="0"/>
  </r>
  <r>
    <n v="421"/>
    <s v="1825"/>
    <x v="0"/>
    <x v="1"/>
    <x v="0"/>
    <n v="30"/>
    <x v="0"/>
    <n v="30"/>
    <x v="0"/>
    <m/>
    <x v="0"/>
    <x v="0"/>
    <x v="0"/>
    <x v="11"/>
    <x v="147"/>
    <x v="11"/>
    <x v="0"/>
  </r>
  <r>
    <n v="766"/>
    <s v="1825"/>
    <x v="1"/>
    <x v="1"/>
    <x v="0"/>
    <n v="30"/>
    <x v="0"/>
    <n v="30"/>
    <x v="0"/>
    <m/>
    <x v="0"/>
    <x v="0"/>
    <x v="0"/>
    <x v="11"/>
    <x v="147"/>
    <x v="11"/>
    <x v="0"/>
  </r>
  <r>
    <n v="1212"/>
    <s v="1825"/>
    <x v="2"/>
    <x v="1"/>
    <x v="0"/>
    <n v="30"/>
    <x v="0"/>
    <n v="30"/>
    <x v="0"/>
    <d v="2013-10-10T09:47:15"/>
    <x v="0"/>
    <x v="1"/>
    <x v="0"/>
    <x v="11"/>
    <x v="147"/>
    <x v="11"/>
    <x v="0"/>
  </r>
  <r>
    <n v="422"/>
    <s v="1826"/>
    <x v="0"/>
    <x v="1"/>
    <x v="4"/>
    <n v="29"/>
    <x v="4"/>
    <n v="29"/>
    <x v="0"/>
    <m/>
    <x v="0"/>
    <x v="0"/>
    <x v="0"/>
    <x v="11"/>
    <x v="148"/>
    <x v="11"/>
    <x v="0"/>
  </r>
  <r>
    <n v="767"/>
    <s v="1826"/>
    <x v="1"/>
    <x v="1"/>
    <x v="4"/>
    <n v="29"/>
    <x v="4"/>
    <n v="29"/>
    <x v="0"/>
    <m/>
    <x v="0"/>
    <x v="0"/>
    <x v="0"/>
    <x v="11"/>
    <x v="148"/>
    <x v="11"/>
    <x v="0"/>
  </r>
  <r>
    <n v="1213"/>
    <s v="1826"/>
    <x v="2"/>
    <x v="1"/>
    <x v="4"/>
    <n v="29"/>
    <x v="4"/>
    <n v="29"/>
    <x v="0"/>
    <d v="2013-10-10T09:47:49"/>
    <x v="0"/>
    <x v="1"/>
    <x v="0"/>
    <x v="11"/>
    <x v="148"/>
    <x v="11"/>
    <x v="0"/>
  </r>
  <r>
    <n v="423"/>
    <s v="1827"/>
    <x v="0"/>
    <x v="0"/>
    <x v="4"/>
    <n v="24"/>
    <x v="4"/>
    <n v="24"/>
    <x v="0"/>
    <m/>
    <x v="0"/>
    <x v="0"/>
    <x v="0"/>
    <x v="11"/>
    <x v="149"/>
    <x v="11"/>
    <x v="0"/>
  </r>
  <r>
    <n v="768"/>
    <s v="1827"/>
    <x v="1"/>
    <x v="5"/>
    <x v="0"/>
    <n v="20"/>
    <x v="0"/>
    <n v="20"/>
    <x v="0"/>
    <m/>
    <x v="0"/>
    <x v="0"/>
    <x v="0"/>
    <x v="11"/>
    <x v="149"/>
    <x v="11"/>
    <x v="0"/>
  </r>
  <r>
    <n v="1214"/>
    <s v="1827"/>
    <x v="2"/>
    <x v="0"/>
    <x v="0"/>
    <n v="25"/>
    <x v="0"/>
    <n v="25"/>
    <x v="0"/>
    <d v="2013-10-10T09:48:20"/>
    <x v="0"/>
    <x v="1"/>
    <x v="0"/>
    <x v="11"/>
    <x v="149"/>
    <x v="11"/>
    <x v="0"/>
  </r>
  <r>
    <n v="361"/>
    <s v="1530"/>
    <x v="0"/>
    <x v="1"/>
    <x v="18"/>
    <n v="4"/>
    <x v="20"/>
    <n v="4"/>
    <x v="0"/>
    <m/>
    <x v="0"/>
    <x v="0"/>
    <x v="0"/>
    <x v="12"/>
    <x v="150"/>
    <x v="12"/>
    <x v="3"/>
  </r>
  <r>
    <n v="706"/>
    <s v="1530"/>
    <x v="1"/>
    <x v="1"/>
    <x v="19"/>
    <n v="3"/>
    <x v="21"/>
    <n v="3"/>
    <x v="0"/>
    <m/>
    <x v="0"/>
    <x v="0"/>
    <x v="0"/>
    <x v="12"/>
    <x v="150"/>
    <x v="12"/>
    <x v="3"/>
  </r>
  <r>
    <n v="1097"/>
    <s v="1530"/>
    <x v="2"/>
    <x v="2"/>
    <x v="16"/>
    <n v="14"/>
    <x v="17"/>
    <n v="14"/>
    <x v="0"/>
    <d v="2013-10-10T08:16:32"/>
    <x v="0"/>
    <x v="1"/>
    <x v="0"/>
    <x v="12"/>
    <x v="150"/>
    <x v="12"/>
    <x v="3"/>
  </r>
  <r>
    <n v="362"/>
    <s v="1535"/>
    <x v="0"/>
    <x v="7"/>
    <x v="10"/>
    <n v="28"/>
    <x v="10"/>
    <n v="28"/>
    <x v="0"/>
    <m/>
    <x v="0"/>
    <x v="0"/>
    <x v="0"/>
    <x v="12"/>
    <x v="151"/>
    <x v="12"/>
    <x v="3"/>
  </r>
  <r>
    <n v="707"/>
    <s v="1535"/>
    <x v="1"/>
    <x v="7"/>
    <x v="9"/>
    <n v="30"/>
    <x v="9"/>
    <n v="30"/>
    <x v="0"/>
    <m/>
    <x v="0"/>
    <x v="0"/>
    <x v="0"/>
    <x v="12"/>
    <x v="151"/>
    <x v="12"/>
    <x v="3"/>
  </r>
  <r>
    <n v="1098"/>
    <s v="1535"/>
    <x v="2"/>
    <x v="7"/>
    <x v="3"/>
    <n v="32"/>
    <x v="3"/>
    <n v="32"/>
    <x v="0"/>
    <d v="2013-10-10T08:17:29"/>
    <x v="0"/>
    <x v="1"/>
    <x v="0"/>
    <x v="12"/>
    <x v="151"/>
    <x v="12"/>
    <x v="3"/>
  </r>
  <r>
    <n v="363"/>
    <s v="1540"/>
    <x v="0"/>
    <x v="8"/>
    <x v="20"/>
    <n v="22"/>
    <x v="22"/>
    <n v="22"/>
    <x v="0"/>
    <m/>
    <x v="0"/>
    <x v="0"/>
    <x v="0"/>
    <x v="12"/>
    <x v="152"/>
    <x v="12"/>
    <x v="3"/>
  </r>
  <r>
    <n v="708"/>
    <s v="1540"/>
    <x v="1"/>
    <x v="8"/>
    <x v="16"/>
    <n v="24"/>
    <x v="17"/>
    <n v="24"/>
    <x v="0"/>
    <m/>
    <x v="0"/>
    <x v="0"/>
    <x v="0"/>
    <x v="12"/>
    <x v="152"/>
    <x v="12"/>
    <x v="3"/>
  </r>
  <r>
    <n v="1100"/>
    <s v="1540"/>
    <x v="2"/>
    <x v="10"/>
    <x v="21"/>
    <n v="33"/>
    <x v="23"/>
    <n v="33"/>
    <x v="0"/>
    <d v="2013-10-10T08:18:59"/>
    <x v="0"/>
    <x v="1"/>
    <x v="0"/>
    <x v="12"/>
    <x v="152"/>
    <x v="12"/>
    <x v="3"/>
  </r>
  <r>
    <n v="364"/>
    <s v="1545"/>
    <x v="0"/>
    <x v="0"/>
    <x v="4"/>
    <n v="24"/>
    <x v="4"/>
    <n v="24"/>
    <x v="0"/>
    <m/>
    <x v="0"/>
    <x v="0"/>
    <x v="0"/>
    <x v="12"/>
    <x v="153"/>
    <x v="12"/>
    <x v="3"/>
  </r>
  <r>
    <n v="709"/>
    <s v="1545"/>
    <x v="1"/>
    <x v="0"/>
    <x v="4"/>
    <n v="24"/>
    <x v="4"/>
    <n v="24"/>
    <x v="0"/>
    <m/>
    <x v="0"/>
    <x v="0"/>
    <x v="0"/>
    <x v="12"/>
    <x v="153"/>
    <x v="12"/>
    <x v="3"/>
  </r>
  <r>
    <n v="1101"/>
    <s v="1545"/>
    <x v="2"/>
    <x v="0"/>
    <x v="4"/>
    <n v="24"/>
    <x v="4"/>
    <n v="24"/>
    <x v="0"/>
    <d v="2013-10-10T08:19:47"/>
    <x v="0"/>
    <x v="1"/>
    <x v="0"/>
    <x v="12"/>
    <x v="153"/>
    <x v="12"/>
    <x v="3"/>
  </r>
  <r>
    <n v="365"/>
    <s v="1550"/>
    <x v="0"/>
    <x v="0"/>
    <x v="8"/>
    <n v="18"/>
    <x v="8"/>
    <n v="18"/>
    <x v="0"/>
    <m/>
    <x v="0"/>
    <x v="0"/>
    <x v="0"/>
    <x v="12"/>
    <x v="154"/>
    <x v="12"/>
    <x v="3"/>
  </r>
  <r>
    <n v="710"/>
    <s v="1550"/>
    <x v="1"/>
    <x v="0"/>
    <x v="6"/>
    <n v="20"/>
    <x v="7"/>
    <n v="20"/>
    <x v="0"/>
    <m/>
    <x v="0"/>
    <x v="0"/>
    <x v="0"/>
    <x v="12"/>
    <x v="154"/>
    <x v="12"/>
    <x v="3"/>
  </r>
  <r>
    <n v="1102"/>
    <s v="1550"/>
    <x v="2"/>
    <x v="1"/>
    <x v="7"/>
    <n v="24"/>
    <x v="6"/>
    <n v="24"/>
    <x v="0"/>
    <d v="2013-10-10T08:20:35"/>
    <x v="0"/>
    <x v="1"/>
    <x v="0"/>
    <x v="12"/>
    <x v="154"/>
    <x v="12"/>
    <x v="3"/>
  </r>
  <r>
    <n v="366"/>
    <s v="1555"/>
    <x v="0"/>
    <x v="5"/>
    <x v="3"/>
    <n v="12"/>
    <x v="3"/>
    <n v="12"/>
    <x v="0"/>
    <m/>
    <x v="0"/>
    <x v="0"/>
    <x v="0"/>
    <x v="12"/>
    <x v="155"/>
    <x v="12"/>
    <x v="3"/>
  </r>
  <r>
    <n v="711"/>
    <s v="1555"/>
    <x v="1"/>
    <x v="5"/>
    <x v="6"/>
    <n v="15"/>
    <x v="7"/>
    <n v="15"/>
    <x v="0"/>
    <m/>
    <x v="0"/>
    <x v="0"/>
    <x v="0"/>
    <x v="12"/>
    <x v="155"/>
    <x v="12"/>
    <x v="3"/>
  </r>
  <r>
    <n v="1103"/>
    <s v="1555"/>
    <x v="2"/>
    <x v="5"/>
    <x v="3"/>
    <n v="12"/>
    <x v="3"/>
    <n v="12"/>
    <x v="0"/>
    <d v="2013-10-10T08:21:33"/>
    <x v="0"/>
    <x v="1"/>
    <x v="0"/>
    <x v="12"/>
    <x v="155"/>
    <x v="12"/>
    <x v="3"/>
  </r>
  <r>
    <n v="367"/>
    <s v="1560"/>
    <x v="0"/>
    <x v="6"/>
    <x v="6"/>
    <n v="10"/>
    <x v="7"/>
    <n v="10"/>
    <x v="0"/>
    <m/>
    <x v="0"/>
    <x v="0"/>
    <x v="0"/>
    <x v="12"/>
    <x v="156"/>
    <x v="12"/>
    <x v="3"/>
  </r>
  <r>
    <n v="712"/>
    <s v="1560"/>
    <x v="1"/>
    <x v="6"/>
    <x v="5"/>
    <n v="8"/>
    <x v="5"/>
    <n v="8"/>
    <x v="0"/>
    <m/>
    <x v="0"/>
    <x v="0"/>
    <x v="0"/>
    <x v="12"/>
    <x v="156"/>
    <x v="12"/>
    <x v="3"/>
  </r>
  <r>
    <n v="1104"/>
    <s v="1560"/>
    <x v="2"/>
    <x v="6"/>
    <x v="6"/>
    <n v="10"/>
    <x v="7"/>
    <n v="10"/>
    <x v="0"/>
    <d v="2013-10-10T08:22:12"/>
    <x v="0"/>
    <x v="1"/>
    <x v="0"/>
    <x v="12"/>
    <x v="156"/>
    <x v="12"/>
    <x v="3"/>
  </r>
  <r>
    <n v="368"/>
    <s v="1565"/>
    <x v="0"/>
    <x v="0"/>
    <x v="2"/>
    <n v="23"/>
    <x v="2"/>
    <n v="23"/>
    <x v="0"/>
    <m/>
    <x v="0"/>
    <x v="0"/>
    <x v="0"/>
    <x v="12"/>
    <x v="157"/>
    <x v="12"/>
    <x v="3"/>
  </r>
  <r>
    <n v="713"/>
    <s v="1565"/>
    <x v="1"/>
    <x v="0"/>
    <x v="2"/>
    <n v="23"/>
    <x v="2"/>
    <n v="23"/>
    <x v="0"/>
    <m/>
    <x v="0"/>
    <x v="0"/>
    <x v="0"/>
    <x v="12"/>
    <x v="157"/>
    <x v="12"/>
    <x v="3"/>
  </r>
  <r>
    <n v="1105"/>
    <s v="1565"/>
    <x v="2"/>
    <x v="1"/>
    <x v="1"/>
    <n v="27"/>
    <x v="1"/>
    <n v="27"/>
    <x v="0"/>
    <d v="2013-10-10T08:23:02"/>
    <x v="0"/>
    <x v="1"/>
    <x v="0"/>
    <x v="12"/>
    <x v="157"/>
    <x v="12"/>
    <x v="3"/>
  </r>
  <r>
    <n v="369"/>
    <s v="1570"/>
    <x v="0"/>
    <x v="9"/>
    <x v="0"/>
    <n v="10"/>
    <x v="0"/>
    <n v="10"/>
    <x v="0"/>
    <m/>
    <x v="0"/>
    <x v="0"/>
    <x v="0"/>
    <x v="12"/>
    <x v="158"/>
    <x v="12"/>
    <x v="3"/>
  </r>
  <r>
    <n v="714"/>
    <s v="1570"/>
    <x v="1"/>
    <x v="9"/>
    <x v="2"/>
    <n v="6"/>
    <x v="2"/>
    <n v="6"/>
    <x v="0"/>
    <m/>
    <x v="0"/>
    <x v="0"/>
    <x v="0"/>
    <x v="12"/>
    <x v="158"/>
    <x v="12"/>
    <x v="3"/>
  </r>
  <r>
    <n v="1106"/>
    <s v="1570"/>
    <x v="2"/>
    <x v="9"/>
    <x v="4"/>
    <n v="9"/>
    <x v="4"/>
    <n v="9"/>
    <x v="0"/>
    <d v="2013-10-10T08:23:32"/>
    <x v="0"/>
    <x v="1"/>
    <x v="0"/>
    <x v="12"/>
    <x v="158"/>
    <x v="12"/>
    <x v="3"/>
  </r>
  <r>
    <n v="370"/>
    <s v="1575"/>
    <x v="0"/>
    <x v="2"/>
    <x v="13"/>
    <n v="18"/>
    <x v="13"/>
    <n v="18"/>
    <x v="0"/>
    <m/>
    <x v="0"/>
    <x v="0"/>
    <x v="0"/>
    <x v="13"/>
    <x v="159"/>
    <x v="13"/>
    <x v="3"/>
  </r>
  <r>
    <n v="715"/>
    <s v="1575"/>
    <x v="1"/>
    <x v="0"/>
    <x v="3"/>
    <n v="17"/>
    <x v="3"/>
    <n v="17"/>
    <x v="0"/>
    <m/>
    <x v="0"/>
    <x v="0"/>
    <x v="0"/>
    <x v="13"/>
    <x v="159"/>
    <x v="13"/>
    <x v="3"/>
  </r>
  <r>
    <n v="1107"/>
    <s v="1575"/>
    <x v="2"/>
    <x v="1"/>
    <x v="11"/>
    <n v="19"/>
    <x v="11"/>
    <n v="19"/>
    <x v="0"/>
    <d v="2013-10-10T08:25:05"/>
    <x v="0"/>
    <x v="1"/>
    <x v="0"/>
    <x v="13"/>
    <x v="159"/>
    <x v="13"/>
    <x v="3"/>
  </r>
  <r>
    <n v="371"/>
    <s v="1580"/>
    <x v="0"/>
    <x v="1"/>
    <x v="6"/>
    <n v="25"/>
    <x v="7"/>
    <n v="25"/>
    <x v="0"/>
    <m/>
    <x v="0"/>
    <x v="0"/>
    <x v="0"/>
    <x v="13"/>
    <x v="160"/>
    <x v="13"/>
    <x v="3"/>
  </r>
  <r>
    <n v="716"/>
    <s v="1580"/>
    <x v="1"/>
    <x v="0"/>
    <x v="8"/>
    <n v="18"/>
    <x v="8"/>
    <n v="18"/>
    <x v="0"/>
    <m/>
    <x v="0"/>
    <x v="0"/>
    <x v="0"/>
    <x v="13"/>
    <x v="160"/>
    <x v="13"/>
    <x v="3"/>
  </r>
  <r>
    <n v="1110"/>
    <s v="1580"/>
    <x v="2"/>
    <x v="1"/>
    <x v="12"/>
    <n v="21"/>
    <x v="12"/>
    <n v="21"/>
    <x v="0"/>
    <d v="2013-10-10T08:25:41"/>
    <x v="0"/>
    <x v="1"/>
    <x v="0"/>
    <x v="13"/>
    <x v="160"/>
    <x v="13"/>
    <x v="3"/>
  </r>
  <r>
    <n v="372"/>
    <s v="1585"/>
    <x v="0"/>
    <x v="5"/>
    <x v="7"/>
    <n v="14"/>
    <x v="6"/>
    <n v="14"/>
    <x v="0"/>
    <m/>
    <x v="0"/>
    <x v="0"/>
    <x v="0"/>
    <x v="13"/>
    <x v="161"/>
    <x v="13"/>
    <x v="3"/>
  </r>
  <r>
    <n v="717"/>
    <s v="1585"/>
    <x v="1"/>
    <x v="5"/>
    <x v="8"/>
    <n v="13"/>
    <x v="8"/>
    <n v="13"/>
    <x v="0"/>
    <m/>
    <x v="0"/>
    <x v="0"/>
    <x v="0"/>
    <x v="13"/>
    <x v="161"/>
    <x v="13"/>
    <x v="3"/>
  </r>
  <r>
    <n v="1111"/>
    <s v="1585"/>
    <x v="2"/>
    <x v="5"/>
    <x v="8"/>
    <n v="13"/>
    <x v="8"/>
    <n v="13"/>
    <x v="0"/>
    <d v="2013-10-10T08:26:09"/>
    <x v="0"/>
    <x v="1"/>
    <x v="0"/>
    <x v="13"/>
    <x v="161"/>
    <x v="13"/>
    <x v="3"/>
  </r>
  <r>
    <n v="373"/>
    <s v="1590"/>
    <x v="0"/>
    <x v="5"/>
    <x v="7"/>
    <n v="14"/>
    <x v="6"/>
    <n v="14"/>
    <x v="0"/>
    <m/>
    <x v="0"/>
    <x v="0"/>
    <x v="0"/>
    <x v="13"/>
    <x v="162"/>
    <x v="13"/>
    <x v="3"/>
  </r>
  <r>
    <n v="718"/>
    <s v="1590"/>
    <x v="1"/>
    <x v="5"/>
    <x v="3"/>
    <n v="12"/>
    <x v="3"/>
    <n v="12"/>
    <x v="0"/>
    <m/>
    <x v="0"/>
    <x v="0"/>
    <x v="0"/>
    <x v="13"/>
    <x v="162"/>
    <x v="13"/>
    <x v="3"/>
  </r>
  <r>
    <n v="1112"/>
    <s v="1590"/>
    <x v="2"/>
    <x v="5"/>
    <x v="3"/>
    <n v="12"/>
    <x v="3"/>
    <n v="12"/>
    <x v="0"/>
    <d v="2013-10-10T08:26:58"/>
    <x v="0"/>
    <x v="1"/>
    <x v="0"/>
    <x v="13"/>
    <x v="162"/>
    <x v="13"/>
    <x v="3"/>
  </r>
  <r>
    <n v="374"/>
    <s v="1595"/>
    <x v="0"/>
    <x v="5"/>
    <x v="12"/>
    <n v="11"/>
    <x v="12"/>
    <n v="11"/>
    <x v="0"/>
    <m/>
    <x v="0"/>
    <x v="0"/>
    <x v="0"/>
    <x v="13"/>
    <x v="163"/>
    <x v="13"/>
    <x v="3"/>
  </r>
  <r>
    <n v="719"/>
    <s v="1595"/>
    <x v="1"/>
    <x v="5"/>
    <x v="6"/>
    <n v="15"/>
    <x v="7"/>
    <n v="15"/>
    <x v="0"/>
    <m/>
    <x v="0"/>
    <x v="0"/>
    <x v="0"/>
    <x v="13"/>
    <x v="163"/>
    <x v="13"/>
    <x v="3"/>
  </r>
  <r>
    <n v="1113"/>
    <s v="1595"/>
    <x v="2"/>
    <x v="5"/>
    <x v="6"/>
    <n v="15"/>
    <x v="7"/>
    <n v="15"/>
    <x v="0"/>
    <d v="2013-10-10T08:27:31"/>
    <x v="0"/>
    <x v="1"/>
    <x v="0"/>
    <x v="13"/>
    <x v="163"/>
    <x v="13"/>
    <x v="3"/>
  </r>
  <r>
    <n v="375"/>
    <s v="1600"/>
    <x v="0"/>
    <x v="7"/>
    <x v="8"/>
    <n v="33"/>
    <x v="8"/>
    <n v="33"/>
    <x v="0"/>
    <m/>
    <x v="0"/>
    <x v="0"/>
    <x v="0"/>
    <x v="13"/>
    <x v="164"/>
    <x v="13"/>
    <x v="3"/>
  </r>
  <r>
    <n v="720"/>
    <s v="1600"/>
    <x v="1"/>
    <x v="2"/>
    <x v="6"/>
    <n v="30"/>
    <x v="7"/>
    <n v="30"/>
    <x v="0"/>
    <m/>
    <x v="0"/>
    <x v="0"/>
    <x v="0"/>
    <x v="13"/>
    <x v="164"/>
    <x v="13"/>
    <x v="3"/>
  </r>
  <r>
    <n v="1114"/>
    <s v="1600"/>
    <x v="2"/>
    <x v="7"/>
    <x v="8"/>
    <n v="33"/>
    <x v="8"/>
    <n v="33"/>
    <x v="0"/>
    <d v="2013-10-10T08:28:06"/>
    <x v="0"/>
    <x v="1"/>
    <x v="0"/>
    <x v="13"/>
    <x v="164"/>
    <x v="13"/>
    <x v="3"/>
  </r>
  <r>
    <n v="376"/>
    <s v="1605"/>
    <x v="0"/>
    <x v="1"/>
    <x v="17"/>
    <n v="16"/>
    <x v="18"/>
    <n v="16"/>
    <x v="0"/>
    <m/>
    <x v="0"/>
    <x v="0"/>
    <x v="0"/>
    <x v="13"/>
    <x v="165"/>
    <x v="13"/>
    <x v="3"/>
  </r>
  <r>
    <n v="721"/>
    <s v="1605"/>
    <x v="1"/>
    <x v="5"/>
    <x v="7"/>
    <n v="14"/>
    <x v="6"/>
    <n v="14"/>
    <x v="0"/>
    <m/>
    <x v="0"/>
    <x v="0"/>
    <x v="0"/>
    <x v="13"/>
    <x v="165"/>
    <x v="13"/>
    <x v="3"/>
  </r>
  <r>
    <n v="1115"/>
    <s v="1605"/>
    <x v="2"/>
    <x v="5"/>
    <x v="7"/>
    <n v="14"/>
    <x v="6"/>
    <n v="14"/>
    <x v="0"/>
    <d v="2013-10-10T08:28:38"/>
    <x v="0"/>
    <x v="1"/>
    <x v="0"/>
    <x v="13"/>
    <x v="165"/>
    <x v="13"/>
    <x v="3"/>
  </r>
  <r>
    <n v="377"/>
    <s v="1610"/>
    <x v="0"/>
    <x v="4"/>
    <x v="0"/>
    <n v="0"/>
    <x v="0"/>
    <n v="0"/>
    <x v="0"/>
    <m/>
    <x v="0"/>
    <x v="0"/>
    <x v="0"/>
    <x v="13"/>
    <x v="166"/>
    <x v="13"/>
    <x v="3"/>
  </r>
  <r>
    <n v="722"/>
    <s v="1610"/>
    <x v="1"/>
    <x v="9"/>
    <x v="3"/>
    <n v="2"/>
    <x v="3"/>
    <n v="2"/>
    <x v="0"/>
    <m/>
    <x v="0"/>
    <x v="0"/>
    <x v="0"/>
    <x v="13"/>
    <x v="166"/>
    <x v="13"/>
    <x v="3"/>
  </r>
  <r>
    <n v="1116"/>
    <s v="1610"/>
    <x v="2"/>
    <x v="6"/>
    <x v="3"/>
    <n v="7"/>
    <x v="3"/>
    <n v="7"/>
    <x v="0"/>
    <d v="2013-10-10T08:29:06"/>
    <x v="0"/>
    <x v="1"/>
    <x v="1"/>
    <x v="13"/>
    <x v="166"/>
    <x v="13"/>
    <x v="3"/>
  </r>
  <r>
    <n v="264"/>
    <s v="1615"/>
    <x v="0"/>
    <x v="4"/>
    <x v="0"/>
    <n v="0"/>
    <x v="0"/>
    <n v="0"/>
    <x v="0"/>
    <m/>
    <x v="0"/>
    <x v="0"/>
    <x v="0"/>
    <x v="13"/>
    <x v="167"/>
    <x v="13"/>
    <x v="3"/>
  </r>
  <r>
    <n v="609"/>
    <s v="1615"/>
    <x v="1"/>
    <x v="1"/>
    <x v="2"/>
    <n v="28"/>
    <x v="2"/>
    <n v="28"/>
    <x v="0"/>
    <m/>
    <x v="0"/>
    <x v="0"/>
    <x v="0"/>
    <x v="13"/>
    <x v="167"/>
    <x v="13"/>
    <x v="3"/>
  </r>
  <r>
    <n v="1117"/>
    <s v="1615"/>
    <x v="2"/>
    <x v="5"/>
    <x v="5"/>
    <n v="16"/>
    <x v="5"/>
    <n v="16"/>
    <x v="0"/>
    <d v="2013-10-10T08:29:40"/>
    <x v="0"/>
    <x v="1"/>
    <x v="0"/>
    <x v="13"/>
    <x v="167"/>
    <x v="13"/>
    <x v="3"/>
  </r>
  <r>
    <n v="379"/>
    <s v="1620"/>
    <x v="0"/>
    <x v="0"/>
    <x v="7"/>
    <n v="19"/>
    <x v="6"/>
    <n v="19"/>
    <x v="0"/>
    <m/>
    <x v="0"/>
    <x v="0"/>
    <x v="0"/>
    <x v="13"/>
    <x v="168"/>
    <x v="13"/>
    <x v="3"/>
  </r>
  <r>
    <n v="724"/>
    <s v="1620"/>
    <x v="1"/>
    <x v="5"/>
    <x v="6"/>
    <n v="15"/>
    <x v="7"/>
    <n v="15"/>
    <x v="0"/>
    <m/>
    <x v="0"/>
    <x v="0"/>
    <x v="0"/>
    <x v="13"/>
    <x v="168"/>
    <x v="13"/>
    <x v="3"/>
  </r>
  <r>
    <n v="1118"/>
    <s v="1620"/>
    <x v="2"/>
    <x v="0"/>
    <x v="7"/>
    <n v="19"/>
    <x v="6"/>
    <n v="19"/>
    <x v="0"/>
    <d v="2013-10-10T08:30:17"/>
    <x v="0"/>
    <x v="1"/>
    <x v="0"/>
    <x v="13"/>
    <x v="168"/>
    <x v="13"/>
    <x v="3"/>
  </r>
  <r>
    <n v="298"/>
    <s v="1220"/>
    <x v="0"/>
    <x v="7"/>
    <x v="14"/>
    <n v="22"/>
    <x v="14"/>
    <n v="22"/>
    <x v="0"/>
    <m/>
    <x v="0"/>
    <x v="0"/>
    <x v="0"/>
    <x v="14"/>
    <x v="169"/>
    <x v="14"/>
    <x v="4"/>
  </r>
  <r>
    <n v="643"/>
    <s v="1220"/>
    <x v="1"/>
    <x v="7"/>
    <x v="2"/>
    <n v="38"/>
    <x v="2"/>
    <n v="38"/>
    <x v="0"/>
    <m/>
    <x v="0"/>
    <x v="0"/>
    <x v="0"/>
    <x v="14"/>
    <x v="169"/>
    <x v="14"/>
    <x v="4"/>
  </r>
  <r>
    <n v="1061"/>
    <s v="1220"/>
    <x v="2"/>
    <x v="8"/>
    <x v="21"/>
    <n v="23"/>
    <x v="23"/>
    <n v="23"/>
    <x v="0"/>
    <d v="2013-05-03T09:54:23"/>
    <x v="0"/>
    <x v="1"/>
    <x v="0"/>
    <x v="14"/>
    <x v="169"/>
    <x v="14"/>
    <x v="4"/>
  </r>
  <r>
    <n v="1399"/>
    <s v="1220"/>
    <x v="3"/>
    <x v="8"/>
    <x v="16"/>
    <n v="24"/>
    <x v="17"/>
    <n v="24"/>
    <x v="0"/>
    <d v="2014-10-15T15:29:23"/>
    <x v="0"/>
    <x v="2"/>
    <x v="0"/>
    <x v="14"/>
    <x v="169"/>
    <x v="14"/>
    <x v="4"/>
  </r>
  <r>
    <n v="299"/>
    <s v="1225"/>
    <x v="0"/>
    <x v="8"/>
    <x v="5"/>
    <n v="41"/>
    <x v="5"/>
    <n v="41"/>
    <x v="0"/>
    <m/>
    <x v="0"/>
    <x v="0"/>
    <x v="0"/>
    <x v="14"/>
    <x v="170"/>
    <x v="14"/>
    <x v="4"/>
  </r>
  <r>
    <n v="644"/>
    <s v="1225"/>
    <x v="1"/>
    <x v="8"/>
    <x v="13"/>
    <n v="28"/>
    <x v="13"/>
    <n v="28"/>
    <x v="0"/>
    <m/>
    <x v="0"/>
    <x v="0"/>
    <x v="0"/>
    <x v="14"/>
    <x v="170"/>
    <x v="14"/>
    <x v="4"/>
  </r>
  <r>
    <n v="1062"/>
    <s v="1225"/>
    <x v="2"/>
    <x v="8"/>
    <x v="1"/>
    <n v="42"/>
    <x v="1"/>
    <n v="42"/>
    <x v="0"/>
    <d v="2013-05-03T09:55:06"/>
    <x v="0"/>
    <x v="1"/>
    <x v="0"/>
    <x v="14"/>
    <x v="170"/>
    <x v="14"/>
    <x v="4"/>
  </r>
  <r>
    <n v="1400"/>
    <s v="1225"/>
    <x v="3"/>
    <x v="8"/>
    <x v="1"/>
    <n v="42"/>
    <x v="1"/>
    <n v="42"/>
    <x v="0"/>
    <d v="2014-10-15T15:31:29"/>
    <x v="0"/>
    <x v="2"/>
    <x v="0"/>
    <x v="14"/>
    <x v="170"/>
    <x v="14"/>
    <x v="4"/>
  </r>
  <r>
    <n v="300"/>
    <s v="1230"/>
    <x v="0"/>
    <x v="7"/>
    <x v="11"/>
    <n v="29"/>
    <x v="11"/>
    <n v="29"/>
    <x v="0"/>
    <m/>
    <x v="0"/>
    <x v="0"/>
    <x v="0"/>
    <x v="14"/>
    <x v="171"/>
    <x v="14"/>
    <x v="4"/>
  </r>
  <r>
    <n v="645"/>
    <s v="1230"/>
    <x v="1"/>
    <x v="7"/>
    <x v="17"/>
    <n v="26"/>
    <x v="18"/>
    <n v="26"/>
    <x v="0"/>
    <m/>
    <x v="0"/>
    <x v="0"/>
    <x v="0"/>
    <x v="14"/>
    <x v="171"/>
    <x v="14"/>
    <x v="4"/>
  </r>
  <r>
    <n v="1063"/>
    <s v="1230"/>
    <x v="2"/>
    <x v="7"/>
    <x v="10"/>
    <n v="28"/>
    <x v="10"/>
    <n v="28"/>
    <x v="0"/>
    <d v="2013-05-03T09:55:48"/>
    <x v="0"/>
    <x v="1"/>
    <x v="0"/>
    <x v="14"/>
    <x v="171"/>
    <x v="14"/>
    <x v="4"/>
  </r>
  <r>
    <n v="1401"/>
    <s v="1230"/>
    <x v="3"/>
    <x v="7"/>
    <x v="9"/>
    <n v="30"/>
    <x v="9"/>
    <n v="30"/>
    <x v="0"/>
    <d v="2014-10-15T15:31:42"/>
    <x v="0"/>
    <x v="2"/>
    <x v="0"/>
    <x v="14"/>
    <x v="171"/>
    <x v="14"/>
    <x v="4"/>
  </r>
  <r>
    <n v="301"/>
    <s v="1235"/>
    <x v="0"/>
    <x v="0"/>
    <x v="1"/>
    <n v="22"/>
    <x v="1"/>
    <n v="22"/>
    <x v="0"/>
    <m/>
    <x v="0"/>
    <x v="0"/>
    <x v="0"/>
    <x v="14"/>
    <x v="172"/>
    <x v="14"/>
    <x v="4"/>
  </r>
  <r>
    <n v="646"/>
    <s v="1235"/>
    <x v="1"/>
    <x v="0"/>
    <x v="5"/>
    <n v="21"/>
    <x v="5"/>
    <n v="21"/>
    <x v="0"/>
    <m/>
    <x v="0"/>
    <x v="0"/>
    <x v="0"/>
    <x v="14"/>
    <x v="172"/>
    <x v="14"/>
    <x v="4"/>
  </r>
  <r>
    <n v="1064"/>
    <s v="1235"/>
    <x v="2"/>
    <x v="2"/>
    <x v="1"/>
    <n v="32"/>
    <x v="1"/>
    <n v="32"/>
    <x v="0"/>
    <d v="2013-05-03T09:56:27"/>
    <x v="0"/>
    <x v="1"/>
    <x v="0"/>
    <x v="14"/>
    <x v="172"/>
    <x v="14"/>
    <x v="4"/>
  </r>
  <r>
    <n v="1402"/>
    <s v="1235"/>
    <x v="3"/>
    <x v="2"/>
    <x v="2"/>
    <n v="33"/>
    <x v="2"/>
    <n v="33"/>
    <x v="0"/>
    <d v="2014-10-15T15:31:53"/>
    <x v="0"/>
    <x v="2"/>
    <x v="0"/>
    <x v="14"/>
    <x v="172"/>
    <x v="14"/>
    <x v="4"/>
  </r>
  <r>
    <n v="302"/>
    <s v="1240"/>
    <x v="0"/>
    <x v="5"/>
    <x v="4"/>
    <n v="19"/>
    <x v="4"/>
    <n v="19"/>
    <x v="0"/>
    <m/>
    <x v="0"/>
    <x v="0"/>
    <x v="0"/>
    <x v="14"/>
    <x v="173"/>
    <x v="14"/>
    <x v="4"/>
  </r>
  <r>
    <n v="647"/>
    <s v="1240"/>
    <x v="1"/>
    <x v="5"/>
    <x v="4"/>
    <n v="19"/>
    <x v="4"/>
    <n v="19"/>
    <x v="0"/>
    <m/>
    <x v="0"/>
    <x v="0"/>
    <x v="0"/>
    <x v="14"/>
    <x v="173"/>
    <x v="14"/>
    <x v="4"/>
  </r>
  <r>
    <n v="1065"/>
    <s v="1240"/>
    <x v="2"/>
    <x v="5"/>
    <x v="4"/>
    <n v="19"/>
    <x v="4"/>
    <n v="19"/>
    <x v="0"/>
    <d v="2013-05-03T09:57:32"/>
    <x v="0"/>
    <x v="1"/>
    <x v="0"/>
    <x v="14"/>
    <x v="173"/>
    <x v="14"/>
    <x v="4"/>
  </r>
  <r>
    <n v="1403"/>
    <s v="1240"/>
    <x v="3"/>
    <x v="5"/>
    <x v="4"/>
    <n v="19"/>
    <x v="4"/>
    <n v="19"/>
    <x v="0"/>
    <d v="2014-10-15T15:32:08"/>
    <x v="0"/>
    <x v="2"/>
    <x v="0"/>
    <x v="14"/>
    <x v="173"/>
    <x v="14"/>
    <x v="4"/>
  </r>
  <r>
    <n v="303"/>
    <s v="1245"/>
    <x v="0"/>
    <x v="1"/>
    <x v="5"/>
    <n v="26"/>
    <x v="5"/>
    <n v="26"/>
    <x v="0"/>
    <m/>
    <x v="0"/>
    <x v="0"/>
    <x v="0"/>
    <x v="14"/>
    <x v="174"/>
    <x v="14"/>
    <x v="4"/>
  </r>
  <r>
    <n v="648"/>
    <s v="1245"/>
    <x v="1"/>
    <x v="1"/>
    <x v="1"/>
    <n v="27"/>
    <x v="1"/>
    <n v="27"/>
    <x v="0"/>
    <m/>
    <x v="0"/>
    <x v="0"/>
    <x v="0"/>
    <x v="14"/>
    <x v="174"/>
    <x v="14"/>
    <x v="4"/>
  </r>
  <r>
    <n v="1066"/>
    <s v="1245"/>
    <x v="2"/>
    <x v="1"/>
    <x v="1"/>
    <n v="27"/>
    <x v="1"/>
    <n v="27"/>
    <x v="0"/>
    <d v="2013-05-03T09:58:04"/>
    <x v="0"/>
    <x v="1"/>
    <x v="0"/>
    <x v="14"/>
    <x v="174"/>
    <x v="14"/>
    <x v="4"/>
  </r>
  <r>
    <n v="1404"/>
    <s v="1245"/>
    <x v="3"/>
    <x v="1"/>
    <x v="1"/>
    <n v="27"/>
    <x v="1"/>
    <n v="27"/>
    <x v="0"/>
    <d v="2014-10-15T15:32:22"/>
    <x v="0"/>
    <x v="2"/>
    <x v="0"/>
    <x v="14"/>
    <x v="174"/>
    <x v="14"/>
    <x v="4"/>
  </r>
  <r>
    <n v="304"/>
    <s v="1250"/>
    <x v="0"/>
    <x v="2"/>
    <x v="0"/>
    <n v="35"/>
    <x v="0"/>
    <n v="35"/>
    <x v="0"/>
    <m/>
    <x v="0"/>
    <x v="0"/>
    <x v="0"/>
    <x v="14"/>
    <x v="175"/>
    <x v="14"/>
    <x v="4"/>
  </r>
  <r>
    <n v="649"/>
    <s v="1250"/>
    <x v="1"/>
    <x v="2"/>
    <x v="0"/>
    <n v="35"/>
    <x v="0"/>
    <n v="35"/>
    <x v="0"/>
    <m/>
    <x v="0"/>
    <x v="0"/>
    <x v="0"/>
    <x v="14"/>
    <x v="175"/>
    <x v="14"/>
    <x v="4"/>
  </r>
  <r>
    <n v="1067"/>
    <s v="1250"/>
    <x v="2"/>
    <x v="2"/>
    <x v="0"/>
    <n v="35"/>
    <x v="0"/>
    <n v="35"/>
    <x v="0"/>
    <d v="2013-05-03T09:58:37"/>
    <x v="0"/>
    <x v="1"/>
    <x v="0"/>
    <x v="14"/>
    <x v="175"/>
    <x v="14"/>
    <x v="4"/>
  </r>
  <r>
    <n v="1405"/>
    <s v="1250"/>
    <x v="3"/>
    <x v="2"/>
    <x v="0"/>
    <n v="35"/>
    <x v="0"/>
    <n v="35"/>
    <x v="0"/>
    <d v="2014-10-15T15:33:58"/>
    <x v="0"/>
    <x v="2"/>
    <x v="0"/>
    <x v="14"/>
    <x v="175"/>
    <x v="14"/>
    <x v="4"/>
  </r>
  <r>
    <n v="305"/>
    <s v="1255"/>
    <x v="0"/>
    <x v="7"/>
    <x v="2"/>
    <n v="38"/>
    <x v="2"/>
    <n v="38"/>
    <x v="0"/>
    <m/>
    <x v="0"/>
    <x v="0"/>
    <x v="0"/>
    <x v="14"/>
    <x v="176"/>
    <x v="14"/>
    <x v="4"/>
  </r>
  <r>
    <n v="650"/>
    <s v="1255"/>
    <x v="1"/>
    <x v="7"/>
    <x v="0"/>
    <n v="40"/>
    <x v="0"/>
    <n v="40"/>
    <x v="0"/>
    <m/>
    <x v="0"/>
    <x v="0"/>
    <x v="0"/>
    <x v="14"/>
    <x v="176"/>
    <x v="14"/>
    <x v="4"/>
  </r>
  <r>
    <n v="1068"/>
    <s v="1255"/>
    <x v="2"/>
    <x v="7"/>
    <x v="4"/>
    <n v="39"/>
    <x v="4"/>
    <n v="39"/>
    <x v="0"/>
    <d v="2013-05-03T10:00:57"/>
    <x v="0"/>
    <x v="1"/>
    <x v="0"/>
    <x v="14"/>
    <x v="176"/>
    <x v="14"/>
    <x v="4"/>
  </r>
  <r>
    <n v="1406"/>
    <s v="1255"/>
    <x v="3"/>
    <x v="7"/>
    <x v="0"/>
    <n v="39"/>
    <x v="0"/>
    <n v="39"/>
    <x v="0"/>
    <d v="2014-10-15T15:34:11"/>
    <x v="0"/>
    <x v="2"/>
    <x v="0"/>
    <x v="14"/>
    <x v="176"/>
    <x v="14"/>
    <x v="4"/>
  </r>
  <r>
    <n v="306"/>
    <s v="1260"/>
    <x v="0"/>
    <x v="7"/>
    <x v="0"/>
    <n v="40"/>
    <x v="0"/>
    <n v="40"/>
    <x v="0"/>
    <m/>
    <x v="0"/>
    <x v="0"/>
    <x v="0"/>
    <x v="14"/>
    <x v="177"/>
    <x v="14"/>
    <x v="4"/>
  </r>
  <r>
    <n v="651"/>
    <s v="1260"/>
    <x v="1"/>
    <x v="7"/>
    <x v="0"/>
    <n v="40"/>
    <x v="0"/>
    <n v="40"/>
    <x v="0"/>
    <m/>
    <x v="0"/>
    <x v="0"/>
    <x v="0"/>
    <x v="14"/>
    <x v="177"/>
    <x v="14"/>
    <x v="4"/>
  </r>
  <r>
    <n v="1069"/>
    <s v="1260"/>
    <x v="2"/>
    <x v="7"/>
    <x v="0"/>
    <n v="40"/>
    <x v="0"/>
    <n v="40"/>
    <x v="0"/>
    <d v="2013-05-03T10:01:22"/>
    <x v="0"/>
    <x v="1"/>
    <x v="0"/>
    <x v="14"/>
    <x v="177"/>
    <x v="14"/>
    <x v="4"/>
  </r>
  <r>
    <n v="1407"/>
    <s v="1260"/>
    <x v="3"/>
    <x v="7"/>
    <x v="4"/>
    <n v="40"/>
    <x v="4"/>
    <n v="40"/>
    <x v="0"/>
    <d v="2014-10-15T15:34:28"/>
    <x v="0"/>
    <x v="2"/>
    <x v="0"/>
    <x v="14"/>
    <x v="177"/>
    <x v="14"/>
    <x v="4"/>
  </r>
  <r>
    <n v="307"/>
    <s v="1265"/>
    <x v="0"/>
    <x v="2"/>
    <x v="0"/>
    <n v="35"/>
    <x v="0"/>
    <n v="35"/>
    <x v="0"/>
    <m/>
    <x v="0"/>
    <x v="0"/>
    <x v="0"/>
    <x v="14"/>
    <x v="178"/>
    <x v="14"/>
    <x v="4"/>
  </r>
  <r>
    <n v="652"/>
    <s v="1265"/>
    <x v="1"/>
    <x v="2"/>
    <x v="0"/>
    <n v="35"/>
    <x v="0"/>
    <n v="35"/>
    <x v="0"/>
    <m/>
    <x v="0"/>
    <x v="0"/>
    <x v="0"/>
    <x v="14"/>
    <x v="178"/>
    <x v="14"/>
    <x v="4"/>
  </r>
  <r>
    <n v="1070"/>
    <s v="1265"/>
    <x v="2"/>
    <x v="2"/>
    <x v="0"/>
    <n v="35"/>
    <x v="0"/>
    <n v="35"/>
    <x v="0"/>
    <d v="2013-05-03T10:01:49"/>
    <x v="0"/>
    <x v="1"/>
    <x v="0"/>
    <x v="14"/>
    <x v="178"/>
    <x v="14"/>
    <x v="4"/>
  </r>
  <r>
    <n v="1408"/>
    <s v="1265"/>
    <x v="3"/>
    <x v="2"/>
    <x v="0"/>
    <n v="35"/>
    <x v="0"/>
    <n v="35"/>
    <x v="0"/>
    <d v="2014-10-15T15:34:41"/>
    <x v="0"/>
    <x v="2"/>
    <x v="0"/>
    <x v="14"/>
    <x v="178"/>
    <x v="14"/>
    <x v="4"/>
  </r>
  <r>
    <n v="308"/>
    <s v="1270"/>
    <x v="0"/>
    <x v="1"/>
    <x v="0"/>
    <n v="30"/>
    <x v="0"/>
    <n v="30"/>
    <x v="0"/>
    <m/>
    <x v="0"/>
    <x v="0"/>
    <x v="0"/>
    <x v="14"/>
    <x v="179"/>
    <x v="14"/>
    <x v="4"/>
  </r>
  <r>
    <n v="653"/>
    <s v="1270"/>
    <x v="1"/>
    <x v="1"/>
    <x v="0"/>
    <n v="30"/>
    <x v="0"/>
    <n v="30"/>
    <x v="0"/>
    <m/>
    <x v="0"/>
    <x v="0"/>
    <x v="0"/>
    <x v="14"/>
    <x v="179"/>
    <x v="14"/>
    <x v="4"/>
  </r>
  <r>
    <n v="1071"/>
    <s v="1270"/>
    <x v="2"/>
    <x v="1"/>
    <x v="0"/>
    <n v="30"/>
    <x v="0"/>
    <n v="30"/>
    <x v="0"/>
    <d v="2013-05-03T10:02:14"/>
    <x v="0"/>
    <x v="1"/>
    <x v="0"/>
    <x v="14"/>
    <x v="179"/>
    <x v="14"/>
    <x v="4"/>
  </r>
  <r>
    <n v="1409"/>
    <s v="1270"/>
    <x v="3"/>
    <x v="1"/>
    <x v="0"/>
    <n v="30"/>
    <x v="0"/>
    <n v="30"/>
    <x v="0"/>
    <d v="2014-10-15T15:34:55"/>
    <x v="0"/>
    <x v="2"/>
    <x v="0"/>
    <x v="14"/>
    <x v="179"/>
    <x v="14"/>
    <x v="4"/>
  </r>
  <r>
    <n v="309"/>
    <s v="1275"/>
    <x v="0"/>
    <x v="1"/>
    <x v="6"/>
    <n v="25"/>
    <x v="7"/>
    <n v="25"/>
    <x v="0"/>
    <m/>
    <x v="0"/>
    <x v="0"/>
    <x v="0"/>
    <x v="14"/>
    <x v="180"/>
    <x v="14"/>
    <x v="4"/>
  </r>
  <r>
    <n v="654"/>
    <s v="1275"/>
    <x v="1"/>
    <x v="1"/>
    <x v="4"/>
    <n v="29"/>
    <x v="4"/>
    <n v="29"/>
    <x v="0"/>
    <m/>
    <x v="0"/>
    <x v="0"/>
    <x v="0"/>
    <x v="14"/>
    <x v="180"/>
    <x v="14"/>
    <x v="4"/>
  </r>
  <r>
    <n v="1072"/>
    <s v="1275"/>
    <x v="2"/>
    <x v="1"/>
    <x v="6"/>
    <n v="25"/>
    <x v="7"/>
    <n v="25"/>
    <x v="0"/>
    <d v="2013-05-03T10:02:52"/>
    <x v="0"/>
    <x v="1"/>
    <x v="0"/>
    <x v="14"/>
    <x v="180"/>
    <x v="14"/>
    <x v="4"/>
  </r>
  <r>
    <n v="1410"/>
    <s v="1275"/>
    <x v="3"/>
    <x v="1"/>
    <x v="6"/>
    <n v="25"/>
    <x v="7"/>
    <n v="25"/>
    <x v="0"/>
    <d v="2014-10-15T15:35:07"/>
    <x v="0"/>
    <x v="2"/>
    <x v="0"/>
    <x v="14"/>
    <x v="180"/>
    <x v="14"/>
    <x v="4"/>
  </r>
  <r>
    <n v="349"/>
    <s v="1470"/>
    <x v="0"/>
    <x v="0"/>
    <x v="22"/>
    <n v="5"/>
    <x v="19"/>
    <n v="5"/>
    <x v="0"/>
    <m/>
    <x v="0"/>
    <x v="0"/>
    <x v="0"/>
    <x v="15"/>
    <x v="181"/>
    <x v="15"/>
    <x v="3"/>
  </r>
  <r>
    <n v="694"/>
    <s v="1470"/>
    <x v="1"/>
    <x v="0"/>
    <x v="23"/>
    <n v="6"/>
    <x v="24"/>
    <n v="15"/>
    <x v="0"/>
    <m/>
    <x v="0"/>
    <x v="0"/>
    <x v="0"/>
    <x v="15"/>
    <x v="181"/>
    <x v="15"/>
    <x v="3"/>
  </r>
  <r>
    <n v="1146"/>
    <s v="1470"/>
    <x v="2"/>
    <x v="0"/>
    <x v="23"/>
    <n v="6"/>
    <x v="25"/>
    <n v="6"/>
    <x v="0"/>
    <d v="2013-10-10T08:46:33"/>
    <x v="0"/>
    <x v="1"/>
    <x v="0"/>
    <x v="15"/>
    <x v="181"/>
    <x v="15"/>
    <x v="3"/>
  </r>
  <r>
    <n v="350"/>
    <s v="1475"/>
    <x v="0"/>
    <x v="5"/>
    <x v="5"/>
    <n v="16"/>
    <x v="5"/>
    <n v="16"/>
    <x v="0"/>
    <m/>
    <x v="0"/>
    <x v="0"/>
    <x v="0"/>
    <x v="15"/>
    <x v="182"/>
    <x v="15"/>
    <x v="3"/>
  </r>
  <r>
    <n v="695"/>
    <s v="1475"/>
    <x v="1"/>
    <x v="5"/>
    <x v="5"/>
    <n v="16"/>
    <x v="19"/>
    <n v="20"/>
    <x v="0"/>
    <m/>
    <x v="0"/>
    <x v="0"/>
    <x v="0"/>
    <x v="15"/>
    <x v="182"/>
    <x v="15"/>
    <x v="3"/>
  </r>
  <r>
    <n v="1126"/>
    <s v="1475"/>
    <x v="2"/>
    <x v="5"/>
    <x v="6"/>
    <n v="15"/>
    <x v="7"/>
    <n v="15"/>
    <x v="0"/>
    <d v="2013-10-10T08:38:26"/>
    <x v="0"/>
    <x v="1"/>
    <x v="0"/>
    <x v="15"/>
    <x v="182"/>
    <x v="15"/>
    <x v="3"/>
  </r>
  <r>
    <n v="351"/>
    <s v="1480"/>
    <x v="0"/>
    <x v="0"/>
    <x v="7"/>
    <n v="19"/>
    <x v="6"/>
    <n v="19"/>
    <x v="0"/>
    <m/>
    <x v="0"/>
    <x v="0"/>
    <x v="0"/>
    <x v="15"/>
    <x v="183"/>
    <x v="15"/>
    <x v="3"/>
  </r>
  <r>
    <n v="696"/>
    <s v="1480"/>
    <x v="1"/>
    <x v="6"/>
    <x v="1"/>
    <n v="12"/>
    <x v="15"/>
    <n v="15"/>
    <x v="0"/>
    <m/>
    <x v="0"/>
    <x v="0"/>
    <x v="0"/>
    <x v="15"/>
    <x v="183"/>
    <x v="15"/>
    <x v="3"/>
  </r>
  <r>
    <n v="1127"/>
    <s v="1480"/>
    <x v="2"/>
    <x v="6"/>
    <x v="1"/>
    <n v="12"/>
    <x v="1"/>
    <n v="12"/>
    <x v="0"/>
    <d v="2013-10-10T08:38:49"/>
    <x v="0"/>
    <x v="1"/>
    <x v="0"/>
    <x v="15"/>
    <x v="183"/>
    <x v="15"/>
    <x v="3"/>
  </r>
  <r>
    <n v="352"/>
    <s v="1485"/>
    <x v="0"/>
    <x v="4"/>
    <x v="0"/>
    <n v="0"/>
    <x v="0"/>
    <n v="0"/>
    <x v="0"/>
    <m/>
    <x v="0"/>
    <x v="0"/>
    <x v="0"/>
    <x v="15"/>
    <x v="184"/>
    <x v="15"/>
    <x v="3"/>
  </r>
  <r>
    <n v="697"/>
    <s v="1485"/>
    <x v="1"/>
    <x v="9"/>
    <x v="1"/>
    <n v="7"/>
    <x v="9"/>
    <n v="10"/>
    <x v="0"/>
    <m/>
    <x v="0"/>
    <x v="0"/>
    <x v="0"/>
    <x v="15"/>
    <x v="184"/>
    <x v="15"/>
    <x v="3"/>
  </r>
  <r>
    <n v="1128"/>
    <s v="1485"/>
    <x v="2"/>
    <x v="9"/>
    <x v="1"/>
    <n v="7"/>
    <x v="1"/>
    <n v="7"/>
    <x v="0"/>
    <d v="2013-10-10T08:39:12"/>
    <x v="0"/>
    <x v="1"/>
    <x v="0"/>
    <x v="15"/>
    <x v="184"/>
    <x v="15"/>
    <x v="3"/>
  </r>
  <r>
    <n v="353"/>
    <s v="1490"/>
    <x v="0"/>
    <x v="6"/>
    <x v="8"/>
    <n v="14"/>
    <x v="8"/>
    <n v="14"/>
    <x v="0"/>
    <m/>
    <x v="0"/>
    <x v="0"/>
    <x v="0"/>
    <x v="15"/>
    <x v="185"/>
    <x v="15"/>
    <x v="3"/>
  </r>
  <r>
    <n v="698"/>
    <s v="1490"/>
    <x v="1"/>
    <x v="6"/>
    <x v="0"/>
    <n v="15"/>
    <x v="15"/>
    <n v="15"/>
    <x v="0"/>
    <m/>
    <x v="0"/>
    <x v="0"/>
    <x v="0"/>
    <x v="15"/>
    <x v="185"/>
    <x v="15"/>
    <x v="3"/>
  </r>
  <r>
    <n v="1149"/>
    <s v="1490"/>
    <x v="2"/>
    <x v="6"/>
    <x v="2"/>
    <n v="13"/>
    <x v="2"/>
    <n v="13"/>
    <x v="0"/>
    <d v="2013-10-10T08:51:00"/>
    <x v="0"/>
    <x v="1"/>
    <x v="1"/>
    <x v="15"/>
    <x v="185"/>
    <x v="15"/>
    <x v="3"/>
  </r>
  <r>
    <n v="354"/>
    <s v="1495"/>
    <x v="0"/>
    <x v="1"/>
    <x v="6"/>
    <n v="25"/>
    <x v="7"/>
    <n v="25"/>
    <x v="0"/>
    <m/>
    <x v="0"/>
    <x v="0"/>
    <x v="0"/>
    <x v="15"/>
    <x v="186"/>
    <x v="15"/>
    <x v="3"/>
  </r>
  <r>
    <n v="699"/>
    <s v="1495"/>
    <x v="1"/>
    <x v="6"/>
    <x v="2"/>
    <n v="13"/>
    <x v="15"/>
    <n v="15"/>
    <x v="0"/>
    <m/>
    <x v="0"/>
    <x v="0"/>
    <x v="0"/>
    <x v="15"/>
    <x v="186"/>
    <x v="15"/>
    <x v="3"/>
  </r>
  <r>
    <n v="1142"/>
    <s v="1495"/>
    <x v="2"/>
    <x v="5"/>
    <x v="4"/>
    <n v="19"/>
    <x v="4"/>
    <n v="19"/>
    <x v="0"/>
    <d v="2013-10-10T08:44:42"/>
    <x v="0"/>
    <x v="1"/>
    <x v="0"/>
    <x v="15"/>
    <x v="186"/>
    <x v="15"/>
    <x v="3"/>
  </r>
  <r>
    <n v="355"/>
    <s v="1500"/>
    <x v="0"/>
    <x v="4"/>
    <x v="0"/>
    <n v="0"/>
    <x v="0"/>
    <n v="0"/>
    <x v="0"/>
    <m/>
    <x v="0"/>
    <x v="0"/>
    <x v="0"/>
    <x v="15"/>
    <x v="187"/>
    <x v="15"/>
    <x v="3"/>
  </r>
  <r>
    <n v="700"/>
    <s v="1500"/>
    <x v="1"/>
    <x v="6"/>
    <x v="1"/>
    <n v="12"/>
    <x v="15"/>
    <n v="15"/>
    <x v="0"/>
    <m/>
    <x v="0"/>
    <x v="0"/>
    <x v="0"/>
    <x v="15"/>
    <x v="187"/>
    <x v="15"/>
    <x v="3"/>
  </r>
  <r>
    <n v="1144"/>
    <s v="1500"/>
    <x v="2"/>
    <x v="0"/>
    <x v="6"/>
    <n v="20"/>
    <x v="7"/>
    <n v="20"/>
    <x v="0"/>
    <d v="2013-10-10T08:45:35"/>
    <x v="0"/>
    <x v="1"/>
    <x v="0"/>
    <x v="15"/>
    <x v="187"/>
    <x v="15"/>
    <x v="3"/>
  </r>
  <r>
    <n v="356"/>
    <s v="1505"/>
    <x v="0"/>
    <x v="1"/>
    <x v="8"/>
    <n v="23"/>
    <x v="8"/>
    <n v="23"/>
    <x v="0"/>
    <m/>
    <x v="0"/>
    <x v="0"/>
    <x v="0"/>
    <x v="15"/>
    <x v="188"/>
    <x v="15"/>
    <x v="3"/>
  </r>
  <r>
    <n v="701"/>
    <s v="1505"/>
    <x v="1"/>
    <x v="6"/>
    <x v="2"/>
    <n v="18"/>
    <x v="15"/>
    <n v="15"/>
    <x v="0"/>
    <m/>
    <x v="0"/>
    <x v="0"/>
    <x v="0"/>
    <x v="15"/>
    <x v="188"/>
    <x v="15"/>
    <x v="3"/>
  </r>
  <r>
    <n v="1137"/>
    <s v="1505"/>
    <x v="2"/>
    <x v="6"/>
    <x v="2"/>
    <n v="13"/>
    <x v="2"/>
    <n v="13"/>
    <x v="0"/>
    <d v="2013-10-10T08:41:35"/>
    <x v="0"/>
    <x v="1"/>
    <x v="0"/>
    <x v="15"/>
    <x v="188"/>
    <x v="15"/>
    <x v="3"/>
  </r>
  <r>
    <n v="357"/>
    <s v="1510"/>
    <x v="0"/>
    <x v="4"/>
    <x v="0"/>
    <n v="0"/>
    <x v="0"/>
    <n v="0"/>
    <x v="0"/>
    <m/>
    <x v="0"/>
    <x v="0"/>
    <x v="0"/>
    <x v="15"/>
    <x v="189"/>
    <x v="15"/>
    <x v="3"/>
  </r>
  <r>
    <n v="702"/>
    <s v="1510"/>
    <x v="1"/>
    <x v="6"/>
    <x v="7"/>
    <n v="9"/>
    <x v="15"/>
    <n v="15"/>
    <x v="0"/>
    <m/>
    <x v="0"/>
    <x v="0"/>
    <x v="0"/>
    <x v="15"/>
    <x v="189"/>
    <x v="15"/>
    <x v="3"/>
  </r>
  <r>
    <n v="1138"/>
    <s v="1510"/>
    <x v="2"/>
    <x v="0"/>
    <x v="3"/>
    <n v="17"/>
    <x v="3"/>
    <n v="17"/>
    <x v="0"/>
    <d v="2013-10-10T08:42:19"/>
    <x v="0"/>
    <x v="1"/>
    <x v="0"/>
    <x v="15"/>
    <x v="189"/>
    <x v="15"/>
    <x v="3"/>
  </r>
  <r>
    <n v="358"/>
    <s v="1515"/>
    <x v="0"/>
    <x v="5"/>
    <x v="5"/>
    <n v="16"/>
    <x v="5"/>
    <n v="16"/>
    <x v="0"/>
    <m/>
    <x v="0"/>
    <x v="0"/>
    <x v="0"/>
    <x v="15"/>
    <x v="190"/>
    <x v="15"/>
    <x v="3"/>
  </r>
  <r>
    <n v="703"/>
    <s v="1515"/>
    <x v="1"/>
    <x v="5"/>
    <x v="5"/>
    <n v="16"/>
    <x v="19"/>
    <n v="20"/>
    <x v="0"/>
    <m/>
    <x v="0"/>
    <x v="0"/>
    <x v="0"/>
    <x v="15"/>
    <x v="190"/>
    <x v="15"/>
    <x v="3"/>
  </r>
  <r>
    <n v="1139"/>
    <s v="1515"/>
    <x v="2"/>
    <x v="5"/>
    <x v="6"/>
    <n v="15"/>
    <x v="7"/>
    <n v="15"/>
    <x v="0"/>
    <d v="2013-10-10T08:42:48"/>
    <x v="0"/>
    <x v="1"/>
    <x v="0"/>
    <x v="15"/>
    <x v="190"/>
    <x v="15"/>
    <x v="3"/>
  </r>
  <r>
    <n v="359"/>
    <s v="1520"/>
    <x v="0"/>
    <x v="2"/>
    <x v="17"/>
    <n v="21"/>
    <x v="18"/>
    <n v="21"/>
    <x v="0"/>
    <m/>
    <x v="0"/>
    <x v="0"/>
    <x v="0"/>
    <x v="15"/>
    <x v="191"/>
    <x v="15"/>
    <x v="3"/>
  </r>
  <r>
    <n v="704"/>
    <s v="1520"/>
    <x v="1"/>
    <x v="9"/>
    <x v="7"/>
    <n v="14"/>
    <x v="9"/>
    <n v="10"/>
    <x v="0"/>
    <m/>
    <x v="0"/>
    <x v="0"/>
    <x v="0"/>
    <x v="15"/>
    <x v="191"/>
    <x v="15"/>
    <x v="3"/>
  </r>
  <r>
    <n v="1140"/>
    <s v="1520"/>
    <x v="2"/>
    <x v="6"/>
    <x v="1"/>
    <n v="12"/>
    <x v="1"/>
    <n v="12"/>
    <x v="0"/>
    <d v="2013-10-10T08:43:20"/>
    <x v="0"/>
    <x v="1"/>
    <x v="0"/>
    <x v="15"/>
    <x v="191"/>
    <x v="15"/>
    <x v="3"/>
  </r>
  <r>
    <n v="360"/>
    <s v="1525"/>
    <x v="0"/>
    <x v="4"/>
    <x v="0"/>
    <n v="0"/>
    <x v="0"/>
    <n v="0"/>
    <x v="0"/>
    <m/>
    <x v="0"/>
    <x v="0"/>
    <x v="0"/>
    <x v="15"/>
    <x v="192"/>
    <x v="15"/>
    <x v="3"/>
  </r>
  <r>
    <n v="705"/>
    <s v="1525"/>
    <x v="1"/>
    <x v="0"/>
    <x v="6"/>
    <n v="20"/>
    <x v="24"/>
    <n v="25"/>
    <x v="0"/>
    <m/>
    <x v="0"/>
    <x v="0"/>
    <x v="0"/>
    <x v="15"/>
    <x v="192"/>
    <x v="15"/>
    <x v="3"/>
  </r>
  <r>
    <n v="1141"/>
    <s v="1525"/>
    <x v="2"/>
    <x v="0"/>
    <x v="6"/>
    <n v="20"/>
    <x v="7"/>
    <n v="20"/>
    <x v="0"/>
    <d v="2013-10-10T08:43:53"/>
    <x v="0"/>
    <x v="1"/>
    <x v="0"/>
    <x v="15"/>
    <x v="192"/>
    <x v="15"/>
    <x v="3"/>
  </r>
  <r>
    <n v="444"/>
    <s v="1920"/>
    <x v="0"/>
    <x v="5"/>
    <x v="5"/>
    <n v="21"/>
    <x v="5"/>
    <n v="16"/>
    <x v="0"/>
    <m/>
    <x v="0"/>
    <x v="0"/>
    <x v="0"/>
    <x v="16"/>
    <x v="193"/>
    <x v="16"/>
    <x v="0"/>
  </r>
  <r>
    <n v="789"/>
    <s v="1920"/>
    <x v="1"/>
    <x v="1"/>
    <x v="9"/>
    <n v="20"/>
    <x v="9"/>
    <n v="20"/>
    <x v="0"/>
    <m/>
    <x v="0"/>
    <x v="0"/>
    <x v="0"/>
    <x v="16"/>
    <x v="193"/>
    <x v="16"/>
    <x v="0"/>
  </r>
  <r>
    <n v="1192"/>
    <s v="1920"/>
    <x v="2"/>
    <x v="1"/>
    <x v="1"/>
    <n v="27"/>
    <x v="1"/>
    <n v="27"/>
    <x v="0"/>
    <d v="2013-10-10T09:31:00"/>
    <x v="0"/>
    <x v="1"/>
    <x v="0"/>
    <x v="16"/>
    <x v="193"/>
    <x v="16"/>
    <x v="0"/>
  </r>
  <r>
    <n v="445"/>
    <s v="1925"/>
    <x v="0"/>
    <x v="5"/>
    <x v="8"/>
    <n v="13"/>
    <x v="8"/>
    <n v="13"/>
    <x v="0"/>
    <m/>
    <x v="0"/>
    <x v="0"/>
    <x v="0"/>
    <x v="16"/>
    <x v="194"/>
    <x v="16"/>
    <x v="0"/>
  </r>
  <r>
    <n v="790"/>
    <s v="1925"/>
    <x v="1"/>
    <x v="5"/>
    <x v="7"/>
    <n v="14"/>
    <x v="6"/>
    <n v="14"/>
    <x v="0"/>
    <m/>
    <x v="0"/>
    <x v="0"/>
    <x v="0"/>
    <x v="16"/>
    <x v="194"/>
    <x v="16"/>
    <x v="0"/>
  </r>
  <r>
    <n v="1193"/>
    <s v="1925"/>
    <x v="2"/>
    <x v="5"/>
    <x v="7"/>
    <n v="14"/>
    <x v="6"/>
    <n v="14"/>
    <x v="0"/>
    <d v="2013-10-10T09:31:30"/>
    <x v="0"/>
    <x v="1"/>
    <x v="0"/>
    <x v="16"/>
    <x v="194"/>
    <x v="16"/>
    <x v="0"/>
  </r>
  <r>
    <n v="446"/>
    <s v="1930"/>
    <x v="0"/>
    <x v="0"/>
    <x v="5"/>
    <n v="21"/>
    <x v="5"/>
    <n v="21"/>
    <x v="0"/>
    <m/>
    <x v="0"/>
    <x v="0"/>
    <x v="0"/>
    <x v="16"/>
    <x v="195"/>
    <x v="16"/>
    <x v="0"/>
  </r>
  <r>
    <n v="791"/>
    <s v="1930"/>
    <x v="1"/>
    <x v="0"/>
    <x v="3"/>
    <n v="12"/>
    <x v="3"/>
    <n v="12"/>
    <x v="0"/>
    <m/>
    <x v="0"/>
    <x v="0"/>
    <x v="0"/>
    <x v="16"/>
    <x v="195"/>
    <x v="16"/>
    <x v="0"/>
  </r>
  <r>
    <n v="1194"/>
    <s v="1930"/>
    <x v="2"/>
    <x v="1"/>
    <x v="1"/>
    <n v="27"/>
    <x v="1"/>
    <n v="27"/>
    <x v="0"/>
    <d v="2013-10-10T09:32:00"/>
    <x v="0"/>
    <x v="1"/>
    <x v="0"/>
    <x v="16"/>
    <x v="195"/>
    <x v="16"/>
    <x v="0"/>
  </r>
  <r>
    <n v="447"/>
    <s v="1935"/>
    <x v="0"/>
    <x v="0"/>
    <x v="5"/>
    <n v="21"/>
    <x v="5"/>
    <n v="21"/>
    <x v="0"/>
    <m/>
    <x v="0"/>
    <x v="0"/>
    <x v="0"/>
    <x v="16"/>
    <x v="196"/>
    <x v="16"/>
    <x v="0"/>
  </r>
  <r>
    <n v="792"/>
    <s v="1935"/>
    <x v="1"/>
    <x v="1"/>
    <x v="10"/>
    <n v="18"/>
    <x v="10"/>
    <n v="18"/>
    <x v="0"/>
    <m/>
    <x v="0"/>
    <x v="0"/>
    <x v="0"/>
    <x v="16"/>
    <x v="196"/>
    <x v="16"/>
    <x v="0"/>
  </r>
  <r>
    <n v="1195"/>
    <s v="1935"/>
    <x v="2"/>
    <x v="0"/>
    <x v="5"/>
    <n v="21"/>
    <x v="5"/>
    <n v="21"/>
    <x v="0"/>
    <d v="2013-10-10T09:32:33"/>
    <x v="0"/>
    <x v="1"/>
    <x v="0"/>
    <x v="16"/>
    <x v="196"/>
    <x v="16"/>
    <x v="0"/>
  </r>
  <r>
    <n v="448"/>
    <s v="1940"/>
    <x v="0"/>
    <x v="0"/>
    <x v="7"/>
    <n v="18"/>
    <x v="6"/>
    <n v="18"/>
    <x v="0"/>
    <m/>
    <x v="0"/>
    <x v="0"/>
    <x v="0"/>
    <x v="16"/>
    <x v="197"/>
    <x v="16"/>
    <x v="0"/>
  </r>
  <r>
    <n v="793"/>
    <s v="1940"/>
    <x v="1"/>
    <x v="5"/>
    <x v="7"/>
    <n v="14"/>
    <x v="6"/>
    <n v="14"/>
    <x v="0"/>
    <m/>
    <x v="0"/>
    <x v="0"/>
    <x v="0"/>
    <x v="16"/>
    <x v="197"/>
    <x v="16"/>
    <x v="0"/>
  </r>
  <r>
    <n v="1196"/>
    <s v="1940"/>
    <x v="2"/>
    <x v="5"/>
    <x v="5"/>
    <n v="16"/>
    <x v="5"/>
    <n v="16"/>
    <x v="0"/>
    <d v="2013-10-10T09:33:25"/>
    <x v="0"/>
    <x v="1"/>
    <x v="0"/>
    <x v="16"/>
    <x v="197"/>
    <x v="16"/>
    <x v="0"/>
  </r>
  <r>
    <n v="449"/>
    <s v="1945"/>
    <x v="0"/>
    <x v="5"/>
    <x v="7"/>
    <n v="14"/>
    <x v="6"/>
    <n v="14"/>
    <x v="0"/>
    <m/>
    <x v="0"/>
    <x v="0"/>
    <x v="0"/>
    <x v="16"/>
    <x v="198"/>
    <x v="16"/>
    <x v="0"/>
  </r>
  <r>
    <n v="794"/>
    <s v="1945"/>
    <x v="1"/>
    <x v="0"/>
    <x v="12"/>
    <n v="16"/>
    <x v="12"/>
    <n v="16"/>
    <x v="0"/>
    <m/>
    <x v="0"/>
    <x v="0"/>
    <x v="0"/>
    <x v="16"/>
    <x v="198"/>
    <x v="16"/>
    <x v="0"/>
  </r>
  <r>
    <n v="1197"/>
    <s v="1945"/>
    <x v="2"/>
    <x v="0"/>
    <x v="12"/>
    <n v="16"/>
    <x v="12"/>
    <n v="16"/>
    <x v="0"/>
    <d v="2013-10-10T09:34:48"/>
    <x v="0"/>
    <x v="1"/>
    <x v="0"/>
    <x v="16"/>
    <x v="198"/>
    <x v="16"/>
    <x v="0"/>
  </r>
  <r>
    <n v="450"/>
    <s v="1950"/>
    <x v="0"/>
    <x v="0"/>
    <x v="7"/>
    <n v="18"/>
    <x v="6"/>
    <n v="18"/>
    <x v="0"/>
    <m/>
    <x v="0"/>
    <x v="0"/>
    <x v="0"/>
    <x v="16"/>
    <x v="199"/>
    <x v="16"/>
    <x v="0"/>
  </r>
  <r>
    <n v="795"/>
    <s v="1950"/>
    <x v="1"/>
    <x v="2"/>
    <x v="10"/>
    <n v="23"/>
    <x v="10"/>
    <n v="23"/>
    <x v="0"/>
    <m/>
    <x v="0"/>
    <x v="0"/>
    <x v="0"/>
    <x v="16"/>
    <x v="199"/>
    <x v="16"/>
    <x v="0"/>
  </r>
  <r>
    <n v="1198"/>
    <s v="1950"/>
    <x v="2"/>
    <x v="2"/>
    <x v="8"/>
    <n v="28"/>
    <x v="8"/>
    <n v="28"/>
    <x v="0"/>
    <d v="2013-10-10T09:35:41"/>
    <x v="0"/>
    <x v="1"/>
    <x v="0"/>
    <x v="16"/>
    <x v="199"/>
    <x v="16"/>
    <x v="0"/>
  </r>
  <r>
    <n v="451"/>
    <s v="1955"/>
    <x v="0"/>
    <x v="5"/>
    <x v="2"/>
    <n v="18"/>
    <x v="2"/>
    <n v="18"/>
    <x v="0"/>
    <m/>
    <x v="0"/>
    <x v="0"/>
    <x v="0"/>
    <x v="16"/>
    <x v="200"/>
    <x v="16"/>
    <x v="0"/>
  </r>
  <r>
    <n v="796"/>
    <s v="1955"/>
    <x v="1"/>
    <x v="5"/>
    <x v="8"/>
    <n v="13"/>
    <x v="8"/>
    <n v="13"/>
    <x v="0"/>
    <m/>
    <x v="0"/>
    <x v="0"/>
    <x v="0"/>
    <x v="16"/>
    <x v="200"/>
    <x v="16"/>
    <x v="0"/>
  </r>
  <r>
    <n v="1199"/>
    <s v="1955"/>
    <x v="2"/>
    <x v="5"/>
    <x v="8"/>
    <n v="13"/>
    <x v="8"/>
    <n v="13"/>
    <x v="0"/>
    <d v="2013-10-10T09:36:12"/>
    <x v="0"/>
    <x v="1"/>
    <x v="0"/>
    <x v="16"/>
    <x v="200"/>
    <x v="16"/>
    <x v="0"/>
  </r>
  <r>
    <n v="452"/>
    <s v="1956"/>
    <x v="0"/>
    <x v="1"/>
    <x v="24"/>
    <n v="13"/>
    <x v="26"/>
    <n v="13"/>
    <x v="0"/>
    <m/>
    <x v="0"/>
    <x v="0"/>
    <x v="0"/>
    <x v="16"/>
    <x v="201"/>
    <x v="16"/>
    <x v="0"/>
  </r>
  <r>
    <n v="797"/>
    <s v="1956"/>
    <x v="1"/>
    <x v="2"/>
    <x v="10"/>
    <n v="23"/>
    <x v="10"/>
    <n v="23"/>
    <x v="0"/>
    <m/>
    <x v="0"/>
    <x v="0"/>
    <x v="0"/>
    <x v="16"/>
    <x v="201"/>
    <x v="16"/>
    <x v="0"/>
  </r>
  <r>
    <n v="1200"/>
    <s v="1956"/>
    <x v="2"/>
    <x v="2"/>
    <x v="24"/>
    <n v="19"/>
    <x v="26"/>
    <n v="19"/>
    <x v="0"/>
    <d v="2013-10-10T09:36:56"/>
    <x v="0"/>
    <x v="1"/>
    <x v="0"/>
    <x v="16"/>
    <x v="201"/>
    <x v="16"/>
    <x v="0"/>
  </r>
  <r>
    <n v="453"/>
    <s v="1960"/>
    <x v="0"/>
    <x v="5"/>
    <x v="1"/>
    <n v="17"/>
    <x v="1"/>
    <n v="17"/>
    <x v="0"/>
    <m/>
    <x v="0"/>
    <x v="0"/>
    <x v="0"/>
    <x v="16"/>
    <x v="202"/>
    <x v="16"/>
    <x v="0"/>
  </r>
  <r>
    <n v="798"/>
    <s v="1960"/>
    <x v="1"/>
    <x v="5"/>
    <x v="3"/>
    <n v="12"/>
    <x v="3"/>
    <n v="12"/>
    <x v="0"/>
    <m/>
    <x v="0"/>
    <x v="0"/>
    <x v="0"/>
    <x v="16"/>
    <x v="202"/>
    <x v="16"/>
    <x v="0"/>
  </r>
  <r>
    <n v="1201"/>
    <s v="1960"/>
    <x v="2"/>
    <x v="5"/>
    <x v="3"/>
    <n v="12"/>
    <x v="3"/>
    <n v="12"/>
    <x v="0"/>
    <d v="2013-10-10T09:37:36"/>
    <x v="0"/>
    <x v="1"/>
    <x v="0"/>
    <x v="16"/>
    <x v="202"/>
    <x v="16"/>
    <x v="0"/>
  </r>
  <r>
    <n v="380"/>
    <s v="1625"/>
    <x v="0"/>
    <x v="5"/>
    <x v="5"/>
    <n v="16"/>
    <x v="5"/>
    <n v="16"/>
    <x v="0"/>
    <m/>
    <x v="0"/>
    <x v="0"/>
    <x v="0"/>
    <x v="17"/>
    <x v="203"/>
    <x v="17"/>
    <x v="3"/>
  </r>
  <r>
    <n v="725"/>
    <s v="1625"/>
    <x v="1"/>
    <x v="2"/>
    <x v="3"/>
    <n v="27"/>
    <x v="3"/>
    <n v="27"/>
    <x v="0"/>
    <m/>
    <x v="0"/>
    <x v="0"/>
    <x v="0"/>
    <x v="17"/>
    <x v="203"/>
    <x v="17"/>
    <x v="3"/>
  </r>
  <r>
    <n v="1150"/>
    <s v="1625"/>
    <x v="2"/>
    <x v="2"/>
    <x v="1"/>
    <n v="32"/>
    <x v="1"/>
    <n v="32"/>
    <x v="0"/>
    <d v="2013-10-10T08:55:03"/>
    <x v="0"/>
    <x v="1"/>
    <x v="0"/>
    <x v="17"/>
    <x v="203"/>
    <x v="17"/>
    <x v="3"/>
  </r>
  <r>
    <n v="381"/>
    <s v="1630"/>
    <x v="0"/>
    <x v="5"/>
    <x v="5"/>
    <n v="16"/>
    <x v="5"/>
    <n v="16"/>
    <x v="0"/>
    <m/>
    <x v="0"/>
    <x v="0"/>
    <x v="0"/>
    <x v="17"/>
    <x v="204"/>
    <x v="17"/>
    <x v="3"/>
  </r>
  <r>
    <n v="726"/>
    <s v="1630"/>
    <x v="1"/>
    <x v="5"/>
    <x v="1"/>
    <n v="17"/>
    <x v="1"/>
    <n v="17"/>
    <x v="0"/>
    <m/>
    <x v="0"/>
    <x v="0"/>
    <x v="0"/>
    <x v="17"/>
    <x v="204"/>
    <x v="17"/>
    <x v="3"/>
  </r>
  <r>
    <n v="1154"/>
    <s v="1630"/>
    <x v="2"/>
    <x v="5"/>
    <x v="5"/>
    <n v="16"/>
    <x v="5"/>
    <n v="16"/>
    <x v="0"/>
    <d v="2013-10-10T08:57:50"/>
    <x v="0"/>
    <x v="1"/>
    <x v="1"/>
    <x v="17"/>
    <x v="204"/>
    <x v="17"/>
    <x v="3"/>
  </r>
  <r>
    <n v="382"/>
    <s v="1635"/>
    <x v="0"/>
    <x v="6"/>
    <x v="6"/>
    <n v="10"/>
    <x v="7"/>
    <n v="10"/>
    <x v="0"/>
    <m/>
    <x v="0"/>
    <x v="0"/>
    <x v="0"/>
    <x v="17"/>
    <x v="205"/>
    <x v="17"/>
    <x v="3"/>
  </r>
  <r>
    <n v="727"/>
    <s v="1635"/>
    <x v="1"/>
    <x v="6"/>
    <x v="3"/>
    <n v="7"/>
    <x v="3"/>
    <n v="7"/>
    <x v="0"/>
    <m/>
    <x v="0"/>
    <x v="0"/>
    <x v="0"/>
    <x v="17"/>
    <x v="205"/>
    <x v="17"/>
    <x v="3"/>
  </r>
  <r>
    <n v="1152"/>
    <s v="1635"/>
    <x v="2"/>
    <x v="6"/>
    <x v="6"/>
    <n v="10"/>
    <x v="7"/>
    <n v="10"/>
    <x v="0"/>
    <d v="2013-10-10T08:56:01"/>
    <x v="0"/>
    <x v="1"/>
    <x v="0"/>
    <x v="17"/>
    <x v="205"/>
    <x v="17"/>
    <x v="3"/>
  </r>
  <r>
    <n v="383"/>
    <s v="1640"/>
    <x v="0"/>
    <x v="5"/>
    <x v="6"/>
    <n v="15"/>
    <x v="7"/>
    <n v="15"/>
    <x v="0"/>
    <m/>
    <x v="0"/>
    <x v="0"/>
    <x v="0"/>
    <x v="17"/>
    <x v="206"/>
    <x v="17"/>
    <x v="3"/>
  </r>
  <r>
    <n v="728"/>
    <s v="1640"/>
    <x v="1"/>
    <x v="5"/>
    <x v="2"/>
    <n v="18"/>
    <x v="2"/>
    <n v="18"/>
    <x v="0"/>
    <m/>
    <x v="0"/>
    <x v="0"/>
    <x v="0"/>
    <x v="17"/>
    <x v="206"/>
    <x v="17"/>
    <x v="3"/>
  </r>
  <r>
    <n v="1156"/>
    <s v="1640"/>
    <x v="2"/>
    <x v="5"/>
    <x v="2"/>
    <n v="18"/>
    <x v="2"/>
    <n v="18"/>
    <x v="0"/>
    <d v="2013-10-10T09:02:02"/>
    <x v="0"/>
    <x v="1"/>
    <x v="1"/>
    <x v="17"/>
    <x v="206"/>
    <x v="17"/>
    <x v="3"/>
  </r>
  <r>
    <n v="384"/>
    <s v="1645"/>
    <x v="0"/>
    <x v="6"/>
    <x v="2"/>
    <n v="13"/>
    <x v="2"/>
    <n v="13"/>
    <x v="0"/>
    <m/>
    <x v="0"/>
    <x v="0"/>
    <x v="0"/>
    <x v="17"/>
    <x v="207"/>
    <x v="17"/>
    <x v="3"/>
  </r>
  <r>
    <n v="729"/>
    <s v="1645"/>
    <x v="1"/>
    <x v="5"/>
    <x v="4"/>
    <n v="19"/>
    <x v="4"/>
    <n v="19"/>
    <x v="0"/>
    <m/>
    <x v="0"/>
    <x v="0"/>
    <x v="0"/>
    <x v="17"/>
    <x v="207"/>
    <x v="17"/>
    <x v="3"/>
  </r>
  <r>
    <n v="1155"/>
    <s v="1645"/>
    <x v="2"/>
    <x v="5"/>
    <x v="2"/>
    <n v="18"/>
    <x v="2"/>
    <n v="18"/>
    <x v="0"/>
    <d v="2013-10-10T08:59:44"/>
    <x v="0"/>
    <x v="1"/>
    <x v="1"/>
    <x v="17"/>
    <x v="207"/>
    <x v="17"/>
    <x v="3"/>
  </r>
  <r>
    <n v="385"/>
    <s v="1650"/>
    <x v="0"/>
    <x v="1"/>
    <x v="1"/>
    <n v="27"/>
    <x v="1"/>
    <n v="27"/>
    <x v="0"/>
    <m/>
    <x v="0"/>
    <x v="0"/>
    <x v="0"/>
    <x v="17"/>
    <x v="208"/>
    <x v="17"/>
    <x v="3"/>
  </r>
  <r>
    <n v="730"/>
    <s v="1650"/>
    <x v="1"/>
    <x v="1"/>
    <x v="8"/>
    <n v="23"/>
    <x v="8"/>
    <n v="23"/>
    <x v="0"/>
    <m/>
    <x v="0"/>
    <x v="0"/>
    <x v="0"/>
    <x v="17"/>
    <x v="208"/>
    <x v="17"/>
    <x v="3"/>
  </r>
  <r>
    <n v="1157"/>
    <s v="1650"/>
    <x v="2"/>
    <x v="1"/>
    <x v="4"/>
    <n v="29"/>
    <x v="4"/>
    <n v="29"/>
    <x v="0"/>
    <d v="2013-10-10T09:03:35"/>
    <x v="0"/>
    <x v="1"/>
    <x v="0"/>
    <x v="17"/>
    <x v="208"/>
    <x v="17"/>
    <x v="3"/>
  </r>
  <r>
    <n v="386"/>
    <s v="1655"/>
    <x v="0"/>
    <x v="1"/>
    <x v="6"/>
    <n v="25"/>
    <x v="7"/>
    <n v="25"/>
    <x v="0"/>
    <m/>
    <x v="0"/>
    <x v="0"/>
    <x v="0"/>
    <x v="17"/>
    <x v="209"/>
    <x v="17"/>
    <x v="3"/>
  </r>
  <r>
    <n v="731"/>
    <s v="1655"/>
    <x v="1"/>
    <x v="1"/>
    <x v="6"/>
    <n v="25"/>
    <x v="7"/>
    <n v="25"/>
    <x v="0"/>
    <m/>
    <x v="0"/>
    <x v="0"/>
    <x v="0"/>
    <x v="17"/>
    <x v="209"/>
    <x v="17"/>
    <x v="3"/>
  </r>
  <r>
    <n v="1158"/>
    <s v="1655"/>
    <x v="2"/>
    <x v="1"/>
    <x v="5"/>
    <n v="26"/>
    <x v="5"/>
    <n v="26"/>
    <x v="0"/>
    <d v="2013-10-10T09:04:11"/>
    <x v="0"/>
    <x v="1"/>
    <x v="0"/>
    <x v="17"/>
    <x v="209"/>
    <x v="17"/>
    <x v="3"/>
  </r>
  <r>
    <n v="387"/>
    <s v="1660"/>
    <x v="0"/>
    <x v="6"/>
    <x v="0"/>
    <n v="15"/>
    <x v="0"/>
    <n v="15"/>
    <x v="0"/>
    <m/>
    <x v="0"/>
    <x v="0"/>
    <x v="0"/>
    <x v="17"/>
    <x v="210"/>
    <x v="17"/>
    <x v="3"/>
  </r>
  <r>
    <n v="732"/>
    <s v="1660"/>
    <x v="1"/>
    <x v="5"/>
    <x v="4"/>
    <n v="19"/>
    <x v="4"/>
    <n v="19"/>
    <x v="0"/>
    <m/>
    <x v="0"/>
    <x v="0"/>
    <x v="0"/>
    <x v="17"/>
    <x v="210"/>
    <x v="17"/>
    <x v="3"/>
  </r>
  <r>
    <n v="1159"/>
    <s v="1660"/>
    <x v="2"/>
    <x v="5"/>
    <x v="0"/>
    <n v="20"/>
    <x v="0"/>
    <n v="20"/>
    <x v="0"/>
    <d v="2013-10-10T09:05:00"/>
    <x v="0"/>
    <x v="1"/>
    <x v="0"/>
    <x v="17"/>
    <x v="210"/>
    <x v="17"/>
    <x v="3"/>
  </r>
  <r>
    <n v="388"/>
    <s v="1665"/>
    <x v="0"/>
    <x v="6"/>
    <x v="4"/>
    <n v="14"/>
    <x v="4"/>
    <n v="14"/>
    <x v="0"/>
    <m/>
    <x v="0"/>
    <x v="0"/>
    <x v="0"/>
    <x v="17"/>
    <x v="211"/>
    <x v="17"/>
    <x v="3"/>
  </r>
  <r>
    <n v="733"/>
    <s v="1665"/>
    <x v="1"/>
    <x v="5"/>
    <x v="4"/>
    <n v="19"/>
    <x v="4"/>
    <n v="19"/>
    <x v="0"/>
    <m/>
    <x v="0"/>
    <x v="0"/>
    <x v="0"/>
    <x v="17"/>
    <x v="211"/>
    <x v="17"/>
    <x v="3"/>
  </r>
  <r>
    <n v="1160"/>
    <s v="1665"/>
    <x v="2"/>
    <x v="5"/>
    <x v="4"/>
    <n v="19"/>
    <x v="4"/>
    <n v="19"/>
    <x v="0"/>
    <d v="2013-10-10T09:05:52"/>
    <x v="0"/>
    <x v="1"/>
    <x v="0"/>
    <x v="17"/>
    <x v="211"/>
    <x v="17"/>
    <x v="3"/>
  </r>
  <r>
    <n v="389"/>
    <s v="1670"/>
    <x v="0"/>
    <x v="6"/>
    <x v="0"/>
    <n v="15"/>
    <x v="0"/>
    <n v="15"/>
    <x v="0"/>
    <m/>
    <x v="0"/>
    <x v="0"/>
    <x v="0"/>
    <x v="17"/>
    <x v="212"/>
    <x v="17"/>
    <x v="3"/>
  </r>
  <r>
    <n v="734"/>
    <s v="1670"/>
    <x v="1"/>
    <x v="6"/>
    <x v="4"/>
    <n v="14"/>
    <x v="4"/>
    <n v="14"/>
    <x v="0"/>
    <m/>
    <x v="0"/>
    <x v="0"/>
    <x v="0"/>
    <x v="17"/>
    <x v="212"/>
    <x v="17"/>
    <x v="3"/>
  </r>
  <r>
    <n v="1161"/>
    <s v="1670"/>
    <x v="2"/>
    <x v="6"/>
    <x v="4"/>
    <n v="14"/>
    <x v="4"/>
    <n v="14"/>
    <x v="0"/>
    <d v="2013-10-10T09:06:50"/>
    <x v="0"/>
    <x v="1"/>
    <x v="0"/>
    <x v="17"/>
    <x v="212"/>
    <x v="17"/>
    <x v="3"/>
  </r>
  <r>
    <n v="390"/>
    <s v="1675"/>
    <x v="0"/>
    <x v="1"/>
    <x v="3"/>
    <n v="22"/>
    <x v="3"/>
    <n v="22"/>
    <x v="0"/>
    <m/>
    <x v="0"/>
    <x v="0"/>
    <x v="0"/>
    <x v="17"/>
    <x v="213"/>
    <x v="17"/>
    <x v="3"/>
  </r>
  <r>
    <n v="735"/>
    <s v="1675"/>
    <x v="1"/>
    <x v="1"/>
    <x v="8"/>
    <n v="23"/>
    <x v="8"/>
    <n v="23"/>
    <x v="0"/>
    <m/>
    <x v="0"/>
    <x v="0"/>
    <x v="0"/>
    <x v="17"/>
    <x v="213"/>
    <x v="17"/>
    <x v="3"/>
  </r>
  <r>
    <n v="1162"/>
    <s v="1675"/>
    <x v="2"/>
    <x v="1"/>
    <x v="8"/>
    <n v="23"/>
    <x v="8"/>
    <n v="23"/>
    <x v="0"/>
    <d v="2013-10-10T09:07:36"/>
    <x v="0"/>
    <x v="1"/>
    <x v="0"/>
    <x v="17"/>
    <x v="213"/>
    <x v="17"/>
    <x v="3"/>
  </r>
  <r>
    <n v="391"/>
    <s v="1680"/>
    <x v="0"/>
    <x v="1"/>
    <x v="1"/>
    <n v="27"/>
    <x v="1"/>
    <n v="27"/>
    <x v="0"/>
    <m/>
    <x v="0"/>
    <x v="0"/>
    <x v="0"/>
    <x v="17"/>
    <x v="214"/>
    <x v="17"/>
    <x v="3"/>
  </r>
  <r>
    <n v="736"/>
    <s v="1680"/>
    <x v="1"/>
    <x v="1"/>
    <x v="1"/>
    <n v="27"/>
    <x v="1"/>
    <n v="27"/>
    <x v="0"/>
    <m/>
    <x v="0"/>
    <x v="0"/>
    <x v="0"/>
    <x v="17"/>
    <x v="214"/>
    <x v="17"/>
    <x v="3"/>
  </r>
  <r>
    <n v="1163"/>
    <s v="1680"/>
    <x v="2"/>
    <x v="1"/>
    <x v="1"/>
    <n v="27"/>
    <x v="1"/>
    <n v="27"/>
    <x v="0"/>
    <d v="2013-10-10T09:08:29"/>
    <x v="0"/>
    <x v="1"/>
    <x v="0"/>
    <x v="17"/>
    <x v="214"/>
    <x v="17"/>
    <x v="3"/>
  </r>
  <r>
    <n v="392"/>
    <s v="1685"/>
    <x v="0"/>
    <x v="9"/>
    <x v="4"/>
    <n v="9"/>
    <x v="4"/>
    <n v="9"/>
    <x v="0"/>
    <m/>
    <x v="0"/>
    <x v="0"/>
    <x v="0"/>
    <x v="17"/>
    <x v="215"/>
    <x v="17"/>
    <x v="3"/>
  </r>
  <r>
    <n v="737"/>
    <s v="1685"/>
    <x v="1"/>
    <x v="6"/>
    <x v="4"/>
    <n v="14"/>
    <x v="4"/>
    <n v="14"/>
    <x v="0"/>
    <m/>
    <x v="0"/>
    <x v="0"/>
    <x v="0"/>
    <x v="17"/>
    <x v="215"/>
    <x v="17"/>
    <x v="3"/>
  </r>
  <r>
    <n v="1164"/>
    <s v="1685"/>
    <x v="2"/>
    <x v="6"/>
    <x v="4"/>
    <n v="14"/>
    <x v="4"/>
    <n v="14"/>
    <x v="0"/>
    <d v="2013-10-10T09:09:02"/>
    <x v="0"/>
    <x v="1"/>
    <x v="0"/>
    <x v="17"/>
    <x v="215"/>
    <x v="17"/>
    <x v="3"/>
  </r>
  <r>
    <n v="393"/>
    <s v="1690"/>
    <x v="0"/>
    <x v="6"/>
    <x v="6"/>
    <n v="10"/>
    <x v="7"/>
    <n v="10"/>
    <x v="0"/>
    <m/>
    <x v="0"/>
    <x v="0"/>
    <x v="0"/>
    <x v="17"/>
    <x v="216"/>
    <x v="17"/>
    <x v="3"/>
  </r>
  <r>
    <n v="738"/>
    <s v="1690"/>
    <x v="1"/>
    <x v="5"/>
    <x v="2"/>
    <n v="18"/>
    <x v="2"/>
    <n v="18"/>
    <x v="0"/>
    <m/>
    <x v="0"/>
    <x v="0"/>
    <x v="0"/>
    <x v="17"/>
    <x v="216"/>
    <x v="17"/>
    <x v="3"/>
  </r>
  <r>
    <n v="1165"/>
    <s v="1690"/>
    <x v="2"/>
    <x v="5"/>
    <x v="2"/>
    <n v="18"/>
    <x v="2"/>
    <n v="18"/>
    <x v="0"/>
    <d v="2013-10-10T09:09:36"/>
    <x v="0"/>
    <x v="1"/>
    <x v="0"/>
    <x v="17"/>
    <x v="216"/>
    <x v="17"/>
    <x v="3"/>
  </r>
  <r>
    <n v="394"/>
    <s v="1695"/>
    <x v="0"/>
    <x v="0"/>
    <x v="0"/>
    <n v="25"/>
    <x v="0"/>
    <n v="25"/>
    <x v="0"/>
    <m/>
    <x v="0"/>
    <x v="0"/>
    <x v="0"/>
    <x v="18"/>
    <x v="217"/>
    <x v="18"/>
    <x v="3"/>
  </r>
  <r>
    <n v="739"/>
    <s v="1695"/>
    <x v="1"/>
    <x v="0"/>
    <x v="4"/>
    <n v="25"/>
    <x v="27"/>
    <n v="25"/>
    <x v="0"/>
    <m/>
    <x v="0"/>
    <x v="0"/>
    <x v="0"/>
    <x v="18"/>
    <x v="217"/>
    <x v="18"/>
    <x v="3"/>
  </r>
  <r>
    <n v="1119"/>
    <s v="1695"/>
    <x v="2"/>
    <x v="0"/>
    <x v="0"/>
    <n v="25"/>
    <x v="0"/>
    <n v="25"/>
    <x v="0"/>
    <d v="2013-10-10T08:33:20"/>
    <x v="0"/>
    <x v="1"/>
    <x v="0"/>
    <x v="18"/>
    <x v="217"/>
    <x v="18"/>
    <x v="3"/>
  </r>
  <r>
    <n v="395"/>
    <s v="1700"/>
    <x v="0"/>
    <x v="0"/>
    <x v="6"/>
    <n v="20"/>
    <x v="7"/>
    <n v="20"/>
    <x v="0"/>
    <m/>
    <x v="0"/>
    <x v="0"/>
    <x v="0"/>
    <x v="18"/>
    <x v="218"/>
    <x v="18"/>
    <x v="3"/>
  </r>
  <r>
    <n v="740"/>
    <s v="1700"/>
    <x v="1"/>
    <x v="0"/>
    <x v="4"/>
    <n v="20"/>
    <x v="27"/>
    <n v="20"/>
    <x v="0"/>
    <m/>
    <x v="0"/>
    <x v="0"/>
    <x v="0"/>
    <x v="18"/>
    <x v="218"/>
    <x v="18"/>
    <x v="3"/>
  </r>
  <r>
    <n v="1120"/>
    <s v="1700"/>
    <x v="2"/>
    <x v="0"/>
    <x v="0"/>
    <n v="25"/>
    <x v="0"/>
    <n v="25"/>
    <x v="0"/>
    <d v="2013-10-10T08:33:46"/>
    <x v="0"/>
    <x v="1"/>
    <x v="0"/>
    <x v="18"/>
    <x v="218"/>
    <x v="18"/>
    <x v="3"/>
  </r>
  <r>
    <n v="396"/>
    <s v="1705"/>
    <x v="0"/>
    <x v="5"/>
    <x v="2"/>
    <n v="18"/>
    <x v="2"/>
    <n v="18"/>
    <x v="0"/>
    <m/>
    <x v="0"/>
    <x v="0"/>
    <x v="0"/>
    <x v="18"/>
    <x v="219"/>
    <x v="18"/>
    <x v="3"/>
  </r>
  <r>
    <n v="741"/>
    <s v="1705"/>
    <x v="1"/>
    <x v="5"/>
    <x v="0"/>
    <n v="18"/>
    <x v="19"/>
    <n v="18"/>
    <x v="0"/>
    <m/>
    <x v="0"/>
    <x v="0"/>
    <x v="0"/>
    <x v="18"/>
    <x v="219"/>
    <x v="18"/>
    <x v="3"/>
  </r>
  <r>
    <n v="1121"/>
    <s v="1705"/>
    <x v="2"/>
    <x v="5"/>
    <x v="4"/>
    <n v="19"/>
    <x v="4"/>
    <n v="19"/>
    <x v="0"/>
    <d v="2013-10-10T08:34:18"/>
    <x v="0"/>
    <x v="1"/>
    <x v="0"/>
    <x v="18"/>
    <x v="219"/>
    <x v="18"/>
    <x v="3"/>
  </r>
  <r>
    <n v="263"/>
    <s v="1710"/>
    <x v="0"/>
    <x v="7"/>
    <x v="0"/>
    <n v="40"/>
    <x v="0"/>
    <n v="40"/>
    <x v="0"/>
    <m/>
    <x v="0"/>
    <x v="0"/>
    <x v="0"/>
    <x v="18"/>
    <x v="137"/>
    <x v="18"/>
    <x v="3"/>
  </r>
  <r>
    <n v="608"/>
    <s v="1710"/>
    <x v="1"/>
    <x v="8"/>
    <x v="4"/>
    <n v="44"/>
    <x v="4"/>
    <n v="44"/>
    <x v="0"/>
    <m/>
    <x v="0"/>
    <x v="0"/>
    <x v="0"/>
    <x v="18"/>
    <x v="137"/>
    <x v="18"/>
    <x v="3"/>
  </r>
  <r>
    <n v="1122"/>
    <s v="1710"/>
    <x v="2"/>
    <x v="5"/>
    <x v="0"/>
    <n v="20"/>
    <x v="0"/>
    <n v="20"/>
    <x v="0"/>
    <d v="2013-10-10T08:34:49"/>
    <x v="0"/>
    <x v="1"/>
    <x v="0"/>
    <x v="18"/>
    <x v="137"/>
    <x v="18"/>
    <x v="3"/>
  </r>
  <r>
    <n v="398"/>
    <s v="1715"/>
    <x v="0"/>
    <x v="5"/>
    <x v="2"/>
    <n v="18"/>
    <x v="2"/>
    <n v="18"/>
    <x v="0"/>
    <m/>
    <x v="0"/>
    <x v="0"/>
    <x v="0"/>
    <x v="18"/>
    <x v="220"/>
    <x v="18"/>
    <x v="3"/>
  </r>
  <r>
    <n v="743"/>
    <s v="1715"/>
    <x v="1"/>
    <x v="5"/>
    <x v="0"/>
    <n v="18"/>
    <x v="19"/>
    <n v="18"/>
    <x v="0"/>
    <m/>
    <x v="0"/>
    <x v="0"/>
    <x v="0"/>
    <x v="18"/>
    <x v="220"/>
    <x v="18"/>
    <x v="3"/>
  </r>
  <r>
    <n v="1124"/>
    <s v="1715"/>
    <x v="2"/>
    <x v="5"/>
    <x v="0"/>
    <n v="20"/>
    <x v="0"/>
    <n v="20"/>
    <x v="0"/>
    <d v="2013-10-10T08:36:00"/>
    <x v="0"/>
    <x v="1"/>
    <x v="0"/>
    <x v="18"/>
    <x v="220"/>
    <x v="18"/>
    <x v="3"/>
  </r>
  <r>
    <n v="399"/>
    <s v="1720"/>
    <x v="0"/>
    <x v="1"/>
    <x v="2"/>
    <n v="28"/>
    <x v="2"/>
    <n v="28"/>
    <x v="0"/>
    <m/>
    <x v="0"/>
    <x v="0"/>
    <x v="0"/>
    <x v="18"/>
    <x v="221"/>
    <x v="18"/>
    <x v="3"/>
  </r>
  <r>
    <n v="744"/>
    <s v="1720"/>
    <x v="1"/>
    <x v="1"/>
    <x v="2"/>
    <n v="28"/>
    <x v="28"/>
    <n v="28"/>
    <x v="0"/>
    <m/>
    <x v="0"/>
    <x v="0"/>
    <x v="0"/>
    <x v="18"/>
    <x v="221"/>
    <x v="18"/>
    <x v="3"/>
  </r>
  <r>
    <n v="1123"/>
    <s v="1720"/>
    <x v="2"/>
    <x v="1"/>
    <x v="4"/>
    <n v="29"/>
    <x v="4"/>
    <n v="29"/>
    <x v="0"/>
    <d v="2013-10-10T08:35:24"/>
    <x v="0"/>
    <x v="1"/>
    <x v="0"/>
    <x v="18"/>
    <x v="221"/>
    <x v="18"/>
    <x v="3"/>
  </r>
  <r>
    <n v="310"/>
    <s v="1280"/>
    <x v="0"/>
    <x v="0"/>
    <x v="7"/>
    <n v="19"/>
    <x v="6"/>
    <n v="19"/>
    <x v="0"/>
    <m/>
    <x v="0"/>
    <x v="0"/>
    <x v="0"/>
    <x v="19"/>
    <x v="222"/>
    <x v="19"/>
    <x v="4"/>
  </r>
  <r>
    <n v="655"/>
    <s v="1280"/>
    <x v="1"/>
    <x v="0"/>
    <x v="7"/>
    <n v="19"/>
    <x v="6"/>
    <n v="19"/>
    <x v="0"/>
    <m/>
    <x v="0"/>
    <x v="0"/>
    <x v="0"/>
    <x v="19"/>
    <x v="222"/>
    <x v="19"/>
    <x v="4"/>
  </r>
  <r>
    <n v="1023"/>
    <s v="1280"/>
    <x v="2"/>
    <x v="0"/>
    <x v="7"/>
    <n v="19"/>
    <x v="6"/>
    <n v="19"/>
    <x v="0"/>
    <d v="2013-04-29T09:03:41"/>
    <x v="0"/>
    <x v="1"/>
    <x v="0"/>
    <x v="19"/>
    <x v="222"/>
    <x v="19"/>
    <x v="4"/>
  </r>
  <r>
    <n v="1411"/>
    <s v="1280"/>
    <x v="3"/>
    <x v="0"/>
    <x v="7"/>
    <n v="19"/>
    <x v="6"/>
    <n v="19"/>
    <x v="0"/>
    <d v="2014-10-15T15:46:09"/>
    <x v="0"/>
    <x v="2"/>
    <x v="0"/>
    <x v="19"/>
    <x v="222"/>
    <x v="19"/>
    <x v="4"/>
  </r>
  <r>
    <n v="311"/>
    <s v="1285"/>
    <x v="0"/>
    <x v="0"/>
    <x v="5"/>
    <n v="21"/>
    <x v="5"/>
    <n v="21"/>
    <x v="0"/>
    <m/>
    <x v="0"/>
    <x v="0"/>
    <x v="0"/>
    <x v="19"/>
    <x v="223"/>
    <x v="19"/>
    <x v="4"/>
  </r>
  <r>
    <n v="656"/>
    <s v="1285"/>
    <x v="1"/>
    <x v="0"/>
    <x v="5"/>
    <n v="21"/>
    <x v="5"/>
    <n v="21"/>
    <x v="0"/>
    <m/>
    <x v="0"/>
    <x v="0"/>
    <x v="0"/>
    <x v="19"/>
    <x v="223"/>
    <x v="19"/>
    <x v="4"/>
  </r>
  <r>
    <n v="1024"/>
    <s v="1285"/>
    <x v="2"/>
    <x v="1"/>
    <x v="1"/>
    <n v="27"/>
    <x v="1"/>
    <n v="27"/>
    <x v="0"/>
    <d v="2013-04-29T09:04:23"/>
    <x v="0"/>
    <x v="1"/>
    <x v="0"/>
    <x v="19"/>
    <x v="223"/>
    <x v="19"/>
    <x v="4"/>
  </r>
  <r>
    <n v="1412"/>
    <s v="1285"/>
    <x v="3"/>
    <x v="1"/>
    <x v="1"/>
    <n v="27"/>
    <x v="1"/>
    <n v="27"/>
    <x v="0"/>
    <d v="2014-10-15T15:46:38"/>
    <x v="0"/>
    <x v="2"/>
    <x v="0"/>
    <x v="19"/>
    <x v="223"/>
    <x v="19"/>
    <x v="4"/>
  </r>
  <r>
    <n v="312"/>
    <s v="1290"/>
    <x v="0"/>
    <x v="1"/>
    <x v="0"/>
    <n v="30"/>
    <x v="0"/>
    <n v="30"/>
    <x v="0"/>
    <m/>
    <x v="0"/>
    <x v="0"/>
    <x v="0"/>
    <x v="19"/>
    <x v="224"/>
    <x v="19"/>
    <x v="4"/>
  </r>
  <r>
    <n v="657"/>
    <s v="1290"/>
    <x v="1"/>
    <x v="1"/>
    <x v="0"/>
    <n v="30"/>
    <x v="0"/>
    <n v="30"/>
    <x v="0"/>
    <m/>
    <x v="0"/>
    <x v="0"/>
    <x v="0"/>
    <x v="19"/>
    <x v="224"/>
    <x v="19"/>
    <x v="4"/>
  </r>
  <r>
    <n v="1025"/>
    <s v="1290"/>
    <x v="2"/>
    <x v="2"/>
    <x v="2"/>
    <n v="33"/>
    <x v="2"/>
    <n v="33"/>
    <x v="0"/>
    <d v="2013-04-29T09:07:05"/>
    <x v="0"/>
    <x v="1"/>
    <x v="0"/>
    <x v="19"/>
    <x v="224"/>
    <x v="19"/>
    <x v="4"/>
  </r>
  <r>
    <n v="1413"/>
    <s v="1290"/>
    <x v="3"/>
    <x v="2"/>
    <x v="2"/>
    <n v="33"/>
    <x v="2"/>
    <n v="33"/>
    <x v="0"/>
    <d v="2014-10-15T15:46:58"/>
    <x v="0"/>
    <x v="2"/>
    <x v="0"/>
    <x v="19"/>
    <x v="224"/>
    <x v="19"/>
    <x v="4"/>
  </r>
  <r>
    <n v="262"/>
    <s v="1295"/>
    <x v="0"/>
    <x v="0"/>
    <x v="0"/>
    <n v="25"/>
    <x v="0"/>
    <n v="25"/>
    <x v="0"/>
    <m/>
    <x v="0"/>
    <x v="0"/>
    <x v="0"/>
    <x v="19"/>
    <x v="225"/>
    <x v="19"/>
    <x v="4"/>
  </r>
  <r>
    <n v="607"/>
    <s v="1295"/>
    <x v="1"/>
    <x v="0"/>
    <x v="0"/>
    <n v="25"/>
    <x v="0"/>
    <n v="25"/>
    <x v="0"/>
    <m/>
    <x v="0"/>
    <x v="0"/>
    <x v="0"/>
    <x v="19"/>
    <x v="225"/>
    <x v="19"/>
    <x v="4"/>
  </r>
  <r>
    <n v="1026"/>
    <s v="1295"/>
    <x v="2"/>
    <x v="2"/>
    <x v="4"/>
    <n v="34"/>
    <x v="4"/>
    <n v="34"/>
    <x v="0"/>
    <d v="2013-04-29T09:07:46"/>
    <x v="0"/>
    <x v="1"/>
    <x v="0"/>
    <x v="19"/>
    <x v="225"/>
    <x v="19"/>
    <x v="4"/>
  </r>
  <r>
    <n v="1414"/>
    <s v="1295"/>
    <x v="3"/>
    <x v="2"/>
    <x v="4"/>
    <n v="34"/>
    <x v="4"/>
    <n v="34"/>
    <x v="0"/>
    <d v="2014-10-15T15:47:09"/>
    <x v="0"/>
    <x v="2"/>
    <x v="2"/>
    <x v="19"/>
    <x v="225"/>
    <x v="19"/>
    <x v="4"/>
  </r>
  <r>
    <n v="314"/>
    <s v="1300"/>
    <x v="0"/>
    <x v="5"/>
    <x v="0"/>
    <n v="20"/>
    <x v="0"/>
    <n v="20"/>
    <x v="0"/>
    <m/>
    <x v="0"/>
    <x v="0"/>
    <x v="0"/>
    <x v="19"/>
    <x v="226"/>
    <x v="19"/>
    <x v="4"/>
  </r>
  <r>
    <n v="659"/>
    <s v="1300"/>
    <x v="1"/>
    <x v="5"/>
    <x v="0"/>
    <n v="20"/>
    <x v="0"/>
    <n v="20"/>
    <x v="0"/>
    <m/>
    <x v="0"/>
    <x v="0"/>
    <x v="0"/>
    <x v="19"/>
    <x v="226"/>
    <x v="19"/>
    <x v="4"/>
  </r>
  <r>
    <n v="1027"/>
    <s v="1300"/>
    <x v="2"/>
    <x v="5"/>
    <x v="0"/>
    <n v="20"/>
    <x v="0"/>
    <n v="20"/>
    <x v="0"/>
    <d v="2013-04-29T09:08:10"/>
    <x v="0"/>
    <x v="1"/>
    <x v="0"/>
    <x v="19"/>
    <x v="226"/>
    <x v="19"/>
    <x v="4"/>
  </r>
  <r>
    <n v="1415"/>
    <s v="1300"/>
    <x v="3"/>
    <x v="5"/>
    <x v="0"/>
    <n v="20"/>
    <x v="0"/>
    <n v="20"/>
    <x v="0"/>
    <d v="2014-10-15T15:47:34"/>
    <x v="0"/>
    <x v="2"/>
    <x v="0"/>
    <x v="19"/>
    <x v="226"/>
    <x v="19"/>
    <x v="4"/>
  </r>
  <r>
    <n v="315"/>
    <s v="1305"/>
    <x v="0"/>
    <x v="5"/>
    <x v="4"/>
    <n v="19"/>
    <x v="4"/>
    <n v="19"/>
    <x v="0"/>
    <m/>
    <x v="0"/>
    <x v="0"/>
    <x v="0"/>
    <x v="19"/>
    <x v="227"/>
    <x v="19"/>
    <x v="4"/>
  </r>
  <r>
    <n v="660"/>
    <s v="1305"/>
    <x v="1"/>
    <x v="5"/>
    <x v="4"/>
    <n v="19"/>
    <x v="4"/>
    <n v="19"/>
    <x v="0"/>
    <m/>
    <x v="0"/>
    <x v="0"/>
    <x v="0"/>
    <x v="19"/>
    <x v="227"/>
    <x v="19"/>
    <x v="4"/>
  </r>
  <r>
    <n v="1028"/>
    <s v="1305"/>
    <x v="2"/>
    <x v="5"/>
    <x v="1"/>
    <n v="17"/>
    <x v="1"/>
    <n v="17"/>
    <x v="0"/>
    <d v="2013-04-29T09:08:48"/>
    <x v="0"/>
    <x v="1"/>
    <x v="0"/>
    <x v="19"/>
    <x v="227"/>
    <x v="19"/>
    <x v="4"/>
  </r>
  <r>
    <n v="1416"/>
    <s v="1305"/>
    <x v="3"/>
    <x v="5"/>
    <x v="1"/>
    <n v="17"/>
    <x v="1"/>
    <n v="17"/>
    <x v="0"/>
    <d v="2014-10-15T15:47:43"/>
    <x v="0"/>
    <x v="2"/>
    <x v="0"/>
    <x v="19"/>
    <x v="227"/>
    <x v="19"/>
    <x v="4"/>
  </r>
  <r>
    <n v="316"/>
    <s v="1310"/>
    <x v="0"/>
    <x v="5"/>
    <x v="1"/>
    <n v="17"/>
    <x v="1"/>
    <n v="17"/>
    <x v="0"/>
    <m/>
    <x v="0"/>
    <x v="0"/>
    <x v="0"/>
    <x v="19"/>
    <x v="228"/>
    <x v="19"/>
    <x v="4"/>
  </r>
  <r>
    <n v="661"/>
    <s v="1310"/>
    <x v="1"/>
    <x v="5"/>
    <x v="1"/>
    <n v="17"/>
    <x v="1"/>
    <n v="17"/>
    <x v="0"/>
    <m/>
    <x v="0"/>
    <x v="0"/>
    <x v="0"/>
    <x v="19"/>
    <x v="228"/>
    <x v="19"/>
    <x v="4"/>
  </r>
  <r>
    <n v="1029"/>
    <s v="1310"/>
    <x v="2"/>
    <x v="5"/>
    <x v="1"/>
    <n v="17"/>
    <x v="1"/>
    <n v="17"/>
    <x v="0"/>
    <d v="2013-04-29T09:09:22"/>
    <x v="0"/>
    <x v="1"/>
    <x v="0"/>
    <x v="19"/>
    <x v="228"/>
    <x v="19"/>
    <x v="4"/>
  </r>
  <r>
    <n v="1417"/>
    <s v="1310"/>
    <x v="3"/>
    <x v="5"/>
    <x v="1"/>
    <n v="17"/>
    <x v="1"/>
    <n v="17"/>
    <x v="0"/>
    <d v="2014-10-15T15:48:00"/>
    <x v="0"/>
    <x v="2"/>
    <x v="0"/>
    <x v="19"/>
    <x v="228"/>
    <x v="19"/>
    <x v="4"/>
  </r>
  <r>
    <n v="317"/>
    <s v="1315"/>
    <x v="0"/>
    <x v="5"/>
    <x v="5"/>
    <n v="16"/>
    <x v="5"/>
    <n v="16"/>
    <x v="0"/>
    <m/>
    <x v="0"/>
    <x v="0"/>
    <x v="0"/>
    <x v="19"/>
    <x v="229"/>
    <x v="19"/>
    <x v="4"/>
  </r>
  <r>
    <n v="662"/>
    <s v="1315"/>
    <x v="1"/>
    <x v="5"/>
    <x v="2"/>
    <n v="18"/>
    <x v="2"/>
    <n v="18"/>
    <x v="0"/>
    <m/>
    <x v="0"/>
    <x v="0"/>
    <x v="0"/>
    <x v="19"/>
    <x v="229"/>
    <x v="19"/>
    <x v="4"/>
  </r>
  <r>
    <n v="943"/>
    <s v="1315"/>
    <x v="2"/>
    <x v="5"/>
    <x v="1"/>
    <n v="17"/>
    <x v="1"/>
    <n v="17"/>
    <x v="0"/>
    <d v="2013-02-27T15:20:19"/>
    <x v="0"/>
    <x v="1"/>
    <x v="0"/>
    <x v="19"/>
    <x v="229"/>
    <x v="19"/>
    <x v="4"/>
  </r>
  <r>
    <n v="1418"/>
    <s v="1315"/>
    <x v="3"/>
    <x v="5"/>
    <x v="1"/>
    <n v="17"/>
    <x v="1"/>
    <n v="17"/>
    <x v="0"/>
    <d v="2014-10-15T15:48:11"/>
    <x v="0"/>
    <x v="2"/>
    <x v="0"/>
    <x v="19"/>
    <x v="229"/>
    <x v="19"/>
    <x v="4"/>
  </r>
  <r>
    <n v="318"/>
    <s v="1320"/>
    <x v="0"/>
    <x v="0"/>
    <x v="0"/>
    <n v="25"/>
    <x v="0"/>
    <n v="25"/>
    <x v="0"/>
    <m/>
    <x v="0"/>
    <x v="0"/>
    <x v="0"/>
    <x v="19"/>
    <x v="230"/>
    <x v="19"/>
    <x v="4"/>
  </r>
  <r>
    <n v="663"/>
    <s v="1320"/>
    <x v="1"/>
    <x v="0"/>
    <x v="0"/>
    <n v="25"/>
    <x v="0"/>
    <n v="25"/>
    <x v="0"/>
    <m/>
    <x v="0"/>
    <x v="0"/>
    <x v="0"/>
    <x v="19"/>
    <x v="230"/>
    <x v="19"/>
    <x v="4"/>
  </r>
  <r>
    <n v="1032"/>
    <s v="1320"/>
    <x v="2"/>
    <x v="0"/>
    <x v="0"/>
    <n v="25"/>
    <x v="0"/>
    <n v="25"/>
    <x v="0"/>
    <d v="2013-04-29T09:11:14"/>
    <x v="0"/>
    <x v="1"/>
    <x v="0"/>
    <x v="19"/>
    <x v="230"/>
    <x v="19"/>
    <x v="4"/>
  </r>
  <r>
    <n v="1419"/>
    <s v="1320"/>
    <x v="3"/>
    <x v="0"/>
    <x v="0"/>
    <n v="25"/>
    <x v="0"/>
    <n v="25"/>
    <x v="0"/>
    <d v="2014-10-15T15:48:22"/>
    <x v="0"/>
    <x v="2"/>
    <x v="0"/>
    <x v="19"/>
    <x v="230"/>
    <x v="19"/>
    <x v="4"/>
  </r>
  <r>
    <n v="320"/>
    <s v="1325"/>
    <x v="0"/>
    <x v="0"/>
    <x v="5"/>
    <n v="21"/>
    <x v="5"/>
    <n v="21"/>
    <x v="0"/>
    <m/>
    <x v="0"/>
    <x v="0"/>
    <x v="0"/>
    <x v="19"/>
    <x v="64"/>
    <x v="19"/>
    <x v="4"/>
  </r>
  <r>
    <n v="665"/>
    <s v="1325"/>
    <x v="1"/>
    <x v="0"/>
    <x v="4"/>
    <n v="24"/>
    <x v="4"/>
    <n v="24"/>
    <x v="0"/>
    <m/>
    <x v="0"/>
    <x v="0"/>
    <x v="0"/>
    <x v="19"/>
    <x v="64"/>
    <x v="19"/>
    <x v="4"/>
  </r>
  <r>
    <n v="945"/>
    <s v="1325"/>
    <x v="2"/>
    <x v="0"/>
    <x v="5"/>
    <n v="21"/>
    <x v="5"/>
    <n v="21"/>
    <x v="0"/>
    <d v="2013-02-27T15:28:20"/>
    <x v="0"/>
    <x v="1"/>
    <x v="0"/>
    <x v="19"/>
    <x v="64"/>
    <x v="19"/>
    <x v="4"/>
  </r>
  <r>
    <n v="1420"/>
    <s v="1325"/>
    <x v="3"/>
    <x v="0"/>
    <x v="5"/>
    <n v="21"/>
    <x v="5"/>
    <n v="21"/>
    <x v="0"/>
    <d v="2014-10-15T15:48:51"/>
    <x v="0"/>
    <x v="2"/>
    <x v="0"/>
    <x v="19"/>
    <x v="64"/>
    <x v="19"/>
    <x v="4"/>
  </r>
  <r>
    <n v="321"/>
    <s v="1330"/>
    <x v="0"/>
    <x v="0"/>
    <x v="0"/>
    <n v="25"/>
    <x v="0"/>
    <n v="25"/>
    <x v="0"/>
    <m/>
    <x v="0"/>
    <x v="0"/>
    <x v="0"/>
    <x v="19"/>
    <x v="231"/>
    <x v="19"/>
    <x v="4"/>
  </r>
  <r>
    <n v="666"/>
    <s v="1330"/>
    <x v="1"/>
    <x v="1"/>
    <x v="0"/>
    <n v="30"/>
    <x v="0"/>
    <n v="30"/>
    <x v="0"/>
    <m/>
    <x v="0"/>
    <x v="0"/>
    <x v="0"/>
    <x v="19"/>
    <x v="231"/>
    <x v="19"/>
    <x v="4"/>
  </r>
  <r>
    <n v="946"/>
    <s v="1330"/>
    <x v="2"/>
    <x v="1"/>
    <x v="0"/>
    <n v="30"/>
    <x v="0"/>
    <n v="30"/>
    <x v="0"/>
    <d v="2013-02-27T15:28:55"/>
    <x v="0"/>
    <x v="1"/>
    <x v="0"/>
    <x v="19"/>
    <x v="231"/>
    <x v="19"/>
    <x v="4"/>
  </r>
  <r>
    <n v="1422"/>
    <s v="1330"/>
    <x v="3"/>
    <x v="1"/>
    <x v="0"/>
    <n v="30"/>
    <x v="0"/>
    <n v="30"/>
    <x v="0"/>
    <d v="2014-10-15T15:49:28"/>
    <x v="0"/>
    <x v="2"/>
    <x v="0"/>
    <x v="19"/>
    <x v="231"/>
    <x v="19"/>
    <x v="4"/>
  </r>
  <r>
    <n v="494"/>
    <s v="1335"/>
    <x v="0"/>
    <x v="5"/>
    <x v="1"/>
    <n v="7"/>
    <x v="5"/>
    <n v="16"/>
    <x v="0"/>
    <m/>
    <x v="0"/>
    <x v="0"/>
    <x v="0"/>
    <x v="19"/>
    <x v="41"/>
    <x v="19"/>
    <x v="4"/>
  </r>
  <r>
    <n v="839"/>
    <s v="1335"/>
    <x v="1"/>
    <x v="0"/>
    <x v="3"/>
    <n v="17"/>
    <x v="3"/>
    <n v="17"/>
    <x v="0"/>
    <m/>
    <x v="0"/>
    <x v="0"/>
    <x v="0"/>
    <x v="19"/>
    <x v="41"/>
    <x v="19"/>
    <x v="4"/>
  </r>
  <r>
    <n v="947"/>
    <s v="1335"/>
    <x v="2"/>
    <x v="0"/>
    <x v="0"/>
    <n v="25"/>
    <x v="0"/>
    <n v="25"/>
    <x v="0"/>
    <d v="2013-02-27T15:30:46"/>
    <x v="0"/>
    <x v="1"/>
    <x v="0"/>
    <x v="19"/>
    <x v="41"/>
    <x v="19"/>
    <x v="4"/>
  </r>
  <r>
    <n v="1423"/>
    <s v="1335"/>
    <x v="3"/>
    <x v="0"/>
    <x v="0"/>
    <n v="25"/>
    <x v="0"/>
    <n v="25"/>
    <x v="0"/>
    <d v="2014-10-15T15:49:40"/>
    <x v="0"/>
    <x v="2"/>
    <x v="0"/>
    <x v="19"/>
    <x v="41"/>
    <x v="19"/>
    <x v="4"/>
  </r>
  <r>
    <n v="323"/>
    <s v="1340"/>
    <x v="0"/>
    <x v="5"/>
    <x v="1"/>
    <n v="17"/>
    <x v="1"/>
    <n v="17"/>
    <x v="0"/>
    <m/>
    <x v="0"/>
    <x v="0"/>
    <x v="0"/>
    <x v="19"/>
    <x v="232"/>
    <x v="19"/>
    <x v="4"/>
  </r>
  <r>
    <n v="668"/>
    <s v="1340"/>
    <x v="1"/>
    <x v="5"/>
    <x v="2"/>
    <n v="18"/>
    <x v="2"/>
    <n v="18"/>
    <x v="0"/>
    <m/>
    <x v="0"/>
    <x v="0"/>
    <x v="0"/>
    <x v="19"/>
    <x v="232"/>
    <x v="19"/>
    <x v="4"/>
  </r>
  <r>
    <n v="948"/>
    <s v="1340"/>
    <x v="2"/>
    <x v="5"/>
    <x v="7"/>
    <n v="14"/>
    <x v="6"/>
    <n v="14"/>
    <x v="0"/>
    <d v="2013-02-27T15:31:15"/>
    <x v="0"/>
    <x v="1"/>
    <x v="0"/>
    <x v="19"/>
    <x v="232"/>
    <x v="19"/>
    <x v="4"/>
  </r>
  <r>
    <n v="1424"/>
    <s v="1340"/>
    <x v="3"/>
    <x v="5"/>
    <x v="7"/>
    <n v="14"/>
    <x v="6"/>
    <n v="14"/>
    <x v="0"/>
    <d v="2014-10-15T15:50:00"/>
    <x v="0"/>
    <x v="2"/>
    <x v="0"/>
    <x v="19"/>
    <x v="232"/>
    <x v="19"/>
    <x v="4"/>
  </r>
  <r>
    <n v="324"/>
    <s v="1345"/>
    <x v="0"/>
    <x v="0"/>
    <x v="2"/>
    <n v="23"/>
    <x v="2"/>
    <n v="23"/>
    <x v="0"/>
    <m/>
    <x v="0"/>
    <x v="0"/>
    <x v="0"/>
    <x v="19"/>
    <x v="233"/>
    <x v="19"/>
    <x v="4"/>
  </r>
  <r>
    <n v="669"/>
    <s v="1345"/>
    <x v="1"/>
    <x v="1"/>
    <x v="4"/>
    <n v="29"/>
    <x v="4"/>
    <n v="29"/>
    <x v="0"/>
    <m/>
    <x v="0"/>
    <x v="0"/>
    <x v="0"/>
    <x v="19"/>
    <x v="233"/>
    <x v="19"/>
    <x v="4"/>
  </r>
  <r>
    <n v="949"/>
    <s v="1345"/>
    <x v="2"/>
    <x v="1"/>
    <x v="4"/>
    <n v="29"/>
    <x v="4"/>
    <n v="29"/>
    <x v="0"/>
    <d v="2013-02-27T15:31:47"/>
    <x v="0"/>
    <x v="1"/>
    <x v="0"/>
    <x v="19"/>
    <x v="233"/>
    <x v="19"/>
    <x v="4"/>
  </r>
  <r>
    <n v="1425"/>
    <s v="1345"/>
    <x v="3"/>
    <x v="1"/>
    <x v="4"/>
    <n v="29"/>
    <x v="4"/>
    <n v="29"/>
    <x v="0"/>
    <d v="2014-10-15T15:50:13"/>
    <x v="0"/>
    <x v="2"/>
    <x v="0"/>
    <x v="19"/>
    <x v="233"/>
    <x v="19"/>
    <x v="4"/>
  </r>
  <r>
    <n v="319"/>
    <s v="1346"/>
    <x v="0"/>
    <x v="5"/>
    <x v="2"/>
    <n v="18"/>
    <x v="2"/>
    <n v="18"/>
    <x v="0"/>
    <m/>
    <x v="0"/>
    <x v="0"/>
    <x v="0"/>
    <x v="19"/>
    <x v="234"/>
    <x v="19"/>
    <x v="4"/>
  </r>
  <r>
    <n v="664"/>
    <s v="1346"/>
    <x v="1"/>
    <x v="5"/>
    <x v="4"/>
    <n v="19"/>
    <x v="4"/>
    <n v="19"/>
    <x v="0"/>
    <m/>
    <x v="0"/>
    <x v="0"/>
    <x v="0"/>
    <x v="19"/>
    <x v="234"/>
    <x v="19"/>
    <x v="4"/>
  </r>
  <r>
    <n v="944"/>
    <s v="1346"/>
    <x v="2"/>
    <x v="5"/>
    <x v="2"/>
    <n v="18"/>
    <x v="2"/>
    <n v="18"/>
    <x v="0"/>
    <d v="2013-02-27T15:27:40"/>
    <x v="0"/>
    <x v="1"/>
    <x v="0"/>
    <x v="19"/>
    <x v="234"/>
    <x v="19"/>
    <x v="4"/>
  </r>
  <r>
    <n v="1421"/>
    <s v="1346"/>
    <x v="3"/>
    <x v="5"/>
    <x v="2"/>
    <n v="18"/>
    <x v="2"/>
    <n v="18"/>
    <x v="0"/>
    <d v="2014-10-15T15:49:15"/>
    <x v="0"/>
    <x v="2"/>
    <x v="0"/>
    <x v="19"/>
    <x v="234"/>
    <x v="19"/>
    <x v="4"/>
  </r>
  <r>
    <n v="268"/>
    <s v="1070"/>
    <x v="0"/>
    <x v="0"/>
    <x v="0"/>
    <n v="25"/>
    <x v="0"/>
    <n v="25"/>
    <x v="0"/>
    <m/>
    <x v="0"/>
    <x v="0"/>
    <x v="0"/>
    <x v="20"/>
    <x v="235"/>
    <x v="20"/>
    <x v="5"/>
  </r>
  <r>
    <n v="613"/>
    <s v="1070"/>
    <x v="1"/>
    <x v="0"/>
    <x v="2"/>
    <n v="23"/>
    <x v="2"/>
    <n v="23"/>
    <x v="0"/>
    <m/>
    <x v="0"/>
    <x v="0"/>
    <x v="0"/>
    <x v="20"/>
    <x v="235"/>
    <x v="20"/>
    <x v="5"/>
  </r>
  <r>
    <n v="993"/>
    <s v="1070"/>
    <x v="2"/>
    <x v="1"/>
    <x v="4"/>
    <n v="29"/>
    <x v="4"/>
    <n v="29"/>
    <x v="0"/>
    <d v="2013-04-22T11:54:50"/>
    <x v="0"/>
    <x v="1"/>
    <x v="0"/>
    <x v="20"/>
    <x v="235"/>
    <x v="20"/>
    <x v="5"/>
  </r>
  <r>
    <n v="1369"/>
    <s v="1070"/>
    <x v="3"/>
    <x v="1"/>
    <x v="2"/>
    <n v="28"/>
    <x v="2"/>
    <n v="28"/>
    <x v="0"/>
    <d v="2014-10-15T15:16:51"/>
    <x v="0"/>
    <x v="2"/>
    <x v="0"/>
    <x v="20"/>
    <x v="235"/>
    <x v="20"/>
    <x v="5"/>
  </r>
  <r>
    <n v="269"/>
    <s v="1075"/>
    <x v="0"/>
    <x v="0"/>
    <x v="0"/>
    <n v="25"/>
    <x v="0"/>
    <n v="25"/>
    <x v="0"/>
    <m/>
    <x v="0"/>
    <x v="0"/>
    <x v="0"/>
    <x v="20"/>
    <x v="236"/>
    <x v="20"/>
    <x v="5"/>
  </r>
  <r>
    <n v="614"/>
    <s v="1075"/>
    <x v="1"/>
    <x v="0"/>
    <x v="1"/>
    <n v="27"/>
    <x v="1"/>
    <n v="27"/>
    <x v="0"/>
    <m/>
    <x v="0"/>
    <x v="0"/>
    <x v="0"/>
    <x v="20"/>
    <x v="236"/>
    <x v="20"/>
    <x v="5"/>
  </r>
  <r>
    <n v="994"/>
    <s v="1075"/>
    <x v="2"/>
    <x v="1"/>
    <x v="2"/>
    <n v="28"/>
    <x v="2"/>
    <n v="28"/>
    <x v="0"/>
    <d v="2013-04-22T12:03:31"/>
    <x v="0"/>
    <x v="1"/>
    <x v="0"/>
    <x v="20"/>
    <x v="236"/>
    <x v="20"/>
    <x v="5"/>
  </r>
  <r>
    <n v="1370"/>
    <s v="1075"/>
    <x v="3"/>
    <x v="1"/>
    <x v="1"/>
    <n v="27"/>
    <x v="1"/>
    <n v="27"/>
    <x v="0"/>
    <d v="2014-10-15T15:17:03"/>
    <x v="0"/>
    <x v="2"/>
    <x v="0"/>
    <x v="20"/>
    <x v="236"/>
    <x v="20"/>
    <x v="5"/>
  </r>
  <r>
    <n v="270"/>
    <s v="1080"/>
    <x v="0"/>
    <x v="0"/>
    <x v="4"/>
    <n v="24"/>
    <x v="4"/>
    <n v="24"/>
    <x v="0"/>
    <m/>
    <x v="0"/>
    <x v="0"/>
    <x v="0"/>
    <x v="20"/>
    <x v="237"/>
    <x v="20"/>
    <x v="5"/>
  </r>
  <r>
    <n v="615"/>
    <s v="1080"/>
    <x v="1"/>
    <x v="0"/>
    <x v="5"/>
    <n v="26"/>
    <x v="5"/>
    <n v="26"/>
    <x v="0"/>
    <m/>
    <x v="0"/>
    <x v="0"/>
    <x v="0"/>
    <x v="20"/>
    <x v="237"/>
    <x v="20"/>
    <x v="5"/>
  </r>
  <r>
    <n v="995"/>
    <s v="1080"/>
    <x v="2"/>
    <x v="1"/>
    <x v="2"/>
    <n v="28"/>
    <x v="2"/>
    <n v="28"/>
    <x v="0"/>
    <d v="2013-04-22T12:04:55"/>
    <x v="0"/>
    <x v="1"/>
    <x v="0"/>
    <x v="20"/>
    <x v="237"/>
    <x v="20"/>
    <x v="5"/>
  </r>
  <r>
    <n v="1371"/>
    <s v="1080"/>
    <x v="3"/>
    <x v="1"/>
    <x v="6"/>
    <n v="25"/>
    <x v="7"/>
    <n v="25"/>
    <x v="0"/>
    <d v="2014-10-15T15:17:24"/>
    <x v="0"/>
    <x v="2"/>
    <x v="0"/>
    <x v="20"/>
    <x v="237"/>
    <x v="20"/>
    <x v="5"/>
  </r>
  <r>
    <n v="271"/>
    <s v="1085"/>
    <x v="0"/>
    <x v="5"/>
    <x v="4"/>
    <n v="19"/>
    <x v="4"/>
    <n v="19"/>
    <x v="0"/>
    <m/>
    <x v="0"/>
    <x v="0"/>
    <x v="0"/>
    <x v="20"/>
    <x v="238"/>
    <x v="20"/>
    <x v="5"/>
  </r>
  <r>
    <n v="616"/>
    <s v="1085"/>
    <x v="1"/>
    <x v="0"/>
    <x v="2"/>
    <n v="23"/>
    <x v="2"/>
    <n v="23"/>
    <x v="0"/>
    <m/>
    <x v="0"/>
    <x v="0"/>
    <x v="0"/>
    <x v="20"/>
    <x v="238"/>
    <x v="20"/>
    <x v="5"/>
  </r>
  <r>
    <n v="996"/>
    <s v="1085"/>
    <x v="2"/>
    <x v="0"/>
    <x v="2"/>
    <n v="23"/>
    <x v="2"/>
    <n v="23"/>
    <x v="0"/>
    <d v="2013-04-22T12:05:42"/>
    <x v="0"/>
    <x v="1"/>
    <x v="0"/>
    <x v="20"/>
    <x v="238"/>
    <x v="20"/>
    <x v="5"/>
  </r>
  <r>
    <n v="1372"/>
    <s v="1085"/>
    <x v="3"/>
    <x v="0"/>
    <x v="2"/>
    <n v="23"/>
    <x v="2"/>
    <n v="23"/>
    <x v="0"/>
    <d v="2014-10-15T15:17:41"/>
    <x v="0"/>
    <x v="2"/>
    <x v="0"/>
    <x v="20"/>
    <x v="238"/>
    <x v="20"/>
    <x v="5"/>
  </r>
  <r>
    <n v="272"/>
    <s v="1090"/>
    <x v="0"/>
    <x v="0"/>
    <x v="4"/>
    <n v="24"/>
    <x v="4"/>
    <n v="24"/>
    <x v="0"/>
    <m/>
    <x v="0"/>
    <x v="0"/>
    <x v="0"/>
    <x v="20"/>
    <x v="239"/>
    <x v="20"/>
    <x v="5"/>
  </r>
  <r>
    <n v="617"/>
    <s v="1090"/>
    <x v="1"/>
    <x v="0"/>
    <x v="4"/>
    <n v="24"/>
    <x v="4"/>
    <n v="24"/>
    <x v="0"/>
    <m/>
    <x v="0"/>
    <x v="0"/>
    <x v="0"/>
    <x v="20"/>
    <x v="239"/>
    <x v="20"/>
    <x v="5"/>
  </r>
  <r>
    <n v="997"/>
    <s v="1090"/>
    <x v="2"/>
    <x v="0"/>
    <x v="4"/>
    <n v="24"/>
    <x v="4"/>
    <n v="24"/>
    <x v="0"/>
    <d v="2013-04-22T12:06:27"/>
    <x v="0"/>
    <x v="1"/>
    <x v="0"/>
    <x v="20"/>
    <x v="239"/>
    <x v="20"/>
    <x v="5"/>
  </r>
  <r>
    <n v="1373"/>
    <s v="1090"/>
    <x v="3"/>
    <x v="0"/>
    <x v="4"/>
    <n v="24"/>
    <x v="4"/>
    <n v="24"/>
    <x v="0"/>
    <d v="2014-10-15T15:18:23"/>
    <x v="0"/>
    <x v="2"/>
    <x v="0"/>
    <x v="20"/>
    <x v="239"/>
    <x v="20"/>
    <x v="5"/>
  </r>
  <r>
    <n v="273"/>
    <s v="1095"/>
    <x v="0"/>
    <x v="8"/>
    <x v="4"/>
    <n v="44"/>
    <x v="4"/>
    <n v="44"/>
    <x v="0"/>
    <m/>
    <x v="0"/>
    <x v="0"/>
    <x v="0"/>
    <x v="20"/>
    <x v="240"/>
    <x v="20"/>
    <x v="5"/>
  </r>
  <r>
    <n v="618"/>
    <s v="1095"/>
    <x v="1"/>
    <x v="7"/>
    <x v="0"/>
    <n v="40"/>
    <x v="0"/>
    <n v="40"/>
    <x v="0"/>
    <m/>
    <x v="0"/>
    <x v="0"/>
    <x v="0"/>
    <x v="20"/>
    <x v="240"/>
    <x v="20"/>
    <x v="5"/>
  </r>
  <r>
    <n v="998"/>
    <s v="1095"/>
    <x v="2"/>
    <x v="7"/>
    <x v="0"/>
    <n v="40"/>
    <x v="0"/>
    <n v="40"/>
    <x v="0"/>
    <d v="2013-04-22T12:07:35"/>
    <x v="0"/>
    <x v="1"/>
    <x v="0"/>
    <x v="20"/>
    <x v="240"/>
    <x v="20"/>
    <x v="5"/>
  </r>
  <r>
    <n v="1374"/>
    <s v="1095"/>
    <x v="3"/>
    <x v="7"/>
    <x v="0"/>
    <n v="40"/>
    <x v="0"/>
    <n v="40"/>
    <x v="0"/>
    <d v="2014-10-15T15:18:47"/>
    <x v="0"/>
    <x v="2"/>
    <x v="0"/>
    <x v="20"/>
    <x v="240"/>
    <x v="20"/>
    <x v="5"/>
  </r>
  <r>
    <n v="274"/>
    <s v="1100"/>
    <x v="0"/>
    <x v="0"/>
    <x v="4"/>
    <n v="24"/>
    <x v="4"/>
    <n v="24"/>
    <x v="0"/>
    <m/>
    <x v="0"/>
    <x v="0"/>
    <x v="0"/>
    <x v="20"/>
    <x v="241"/>
    <x v="20"/>
    <x v="5"/>
  </r>
  <r>
    <n v="619"/>
    <s v="1100"/>
    <x v="1"/>
    <x v="0"/>
    <x v="4"/>
    <n v="24"/>
    <x v="4"/>
    <n v="24"/>
    <x v="0"/>
    <m/>
    <x v="0"/>
    <x v="0"/>
    <x v="0"/>
    <x v="20"/>
    <x v="241"/>
    <x v="20"/>
    <x v="5"/>
  </r>
  <r>
    <n v="999"/>
    <s v="1100"/>
    <x v="2"/>
    <x v="0"/>
    <x v="4"/>
    <n v="24"/>
    <x v="4"/>
    <n v="24"/>
    <x v="0"/>
    <d v="2013-04-22T12:08:00"/>
    <x v="0"/>
    <x v="1"/>
    <x v="0"/>
    <x v="20"/>
    <x v="241"/>
    <x v="20"/>
    <x v="5"/>
  </r>
  <r>
    <n v="1375"/>
    <s v="1100"/>
    <x v="3"/>
    <x v="0"/>
    <x v="4"/>
    <n v="24"/>
    <x v="4"/>
    <n v="24"/>
    <x v="0"/>
    <d v="2014-10-15T15:19:29"/>
    <x v="0"/>
    <x v="2"/>
    <x v="0"/>
    <x v="20"/>
    <x v="241"/>
    <x v="20"/>
    <x v="5"/>
  </r>
  <r>
    <n v="275"/>
    <s v="1105"/>
    <x v="0"/>
    <x v="1"/>
    <x v="1"/>
    <n v="27"/>
    <x v="1"/>
    <n v="27"/>
    <x v="0"/>
    <m/>
    <x v="0"/>
    <x v="0"/>
    <x v="0"/>
    <x v="20"/>
    <x v="242"/>
    <x v="20"/>
    <x v="5"/>
  </r>
  <r>
    <n v="620"/>
    <s v="1105"/>
    <x v="1"/>
    <x v="1"/>
    <x v="2"/>
    <n v="28"/>
    <x v="2"/>
    <n v="28"/>
    <x v="0"/>
    <m/>
    <x v="0"/>
    <x v="0"/>
    <x v="0"/>
    <x v="20"/>
    <x v="242"/>
    <x v="20"/>
    <x v="5"/>
  </r>
  <r>
    <n v="1000"/>
    <s v="1105"/>
    <x v="2"/>
    <x v="1"/>
    <x v="4"/>
    <n v="29"/>
    <x v="4"/>
    <n v="29"/>
    <x v="0"/>
    <d v="2013-04-22T12:08:58"/>
    <x v="0"/>
    <x v="1"/>
    <x v="0"/>
    <x v="20"/>
    <x v="242"/>
    <x v="20"/>
    <x v="5"/>
  </r>
  <r>
    <n v="1376"/>
    <s v="1105"/>
    <x v="3"/>
    <x v="1"/>
    <x v="2"/>
    <n v="28"/>
    <x v="2"/>
    <n v="28"/>
    <x v="0"/>
    <d v="2014-10-15T15:19:43"/>
    <x v="0"/>
    <x v="2"/>
    <x v="0"/>
    <x v="20"/>
    <x v="242"/>
    <x v="20"/>
    <x v="5"/>
  </r>
  <r>
    <n v="276"/>
    <s v="1110"/>
    <x v="0"/>
    <x v="8"/>
    <x v="8"/>
    <n v="38"/>
    <x v="8"/>
    <n v="38"/>
    <x v="0"/>
    <m/>
    <x v="0"/>
    <x v="0"/>
    <x v="0"/>
    <x v="20"/>
    <x v="243"/>
    <x v="20"/>
    <x v="5"/>
  </r>
  <r>
    <n v="621"/>
    <s v="1110"/>
    <x v="1"/>
    <x v="2"/>
    <x v="2"/>
    <n v="33"/>
    <x v="2"/>
    <n v="33"/>
    <x v="0"/>
    <m/>
    <x v="0"/>
    <x v="0"/>
    <x v="0"/>
    <x v="20"/>
    <x v="243"/>
    <x v="20"/>
    <x v="5"/>
  </r>
  <r>
    <n v="1001"/>
    <s v="1110"/>
    <x v="2"/>
    <x v="2"/>
    <x v="2"/>
    <n v="33"/>
    <x v="2"/>
    <n v="33"/>
    <x v="0"/>
    <d v="2013-04-22T12:10:51"/>
    <x v="0"/>
    <x v="1"/>
    <x v="0"/>
    <x v="20"/>
    <x v="243"/>
    <x v="20"/>
    <x v="5"/>
  </r>
  <r>
    <n v="1377"/>
    <s v="1110"/>
    <x v="3"/>
    <x v="2"/>
    <x v="2"/>
    <n v="33"/>
    <x v="2"/>
    <n v="33"/>
    <x v="0"/>
    <d v="2014-10-15T15:19:58"/>
    <x v="0"/>
    <x v="2"/>
    <x v="0"/>
    <x v="20"/>
    <x v="243"/>
    <x v="20"/>
    <x v="5"/>
  </r>
  <r>
    <n v="277"/>
    <s v="1115"/>
    <x v="0"/>
    <x v="4"/>
    <x v="0"/>
    <n v="0"/>
    <x v="0"/>
    <n v="0"/>
    <x v="0"/>
    <m/>
    <x v="0"/>
    <x v="0"/>
    <x v="0"/>
    <x v="20"/>
    <x v="244"/>
    <x v="20"/>
    <x v="5"/>
  </r>
  <r>
    <n v="622"/>
    <s v="1115"/>
    <x v="1"/>
    <x v="5"/>
    <x v="4"/>
    <n v="19"/>
    <x v="4"/>
    <n v="19"/>
    <x v="0"/>
    <m/>
    <x v="0"/>
    <x v="0"/>
    <x v="0"/>
    <x v="20"/>
    <x v="244"/>
    <x v="20"/>
    <x v="5"/>
  </r>
  <r>
    <n v="1002"/>
    <s v="1115"/>
    <x v="2"/>
    <x v="5"/>
    <x v="2"/>
    <n v="18"/>
    <x v="2"/>
    <n v="18"/>
    <x v="0"/>
    <d v="2013-04-22T13:15:25"/>
    <x v="0"/>
    <x v="1"/>
    <x v="0"/>
    <x v="20"/>
    <x v="244"/>
    <x v="20"/>
    <x v="5"/>
  </r>
  <r>
    <n v="1378"/>
    <s v="1115"/>
    <x v="3"/>
    <x v="5"/>
    <x v="4"/>
    <n v="19"/>
    <x v="4"/>
    <n v="19"/>
    <x v="0"/>
    <d v="2014-10-15T15:20:11"/>
    <x v="0"/>
    <x v="2"/>
    <x v="0"/>
    <x v="20"/>
    <x v="244"/>
    <x v="20"/>
    <x v="5"/>
  </r>
  <r>
    <n v="278"/>
    <s v="1120"/>
    <x v="0"/>
    <x v="0"/>
    <x v="0"/>
    <n v="25"/>
    <x v="0"/>
    <n v="25"/>
    <x v="0"/>
    <m/>
    <x v="0"/>
    <x v="0"/>
    <x v="0"/>
    <x v="20"/>
    <x v="245"/>
    <x v="20"/>
    <x v="5"/>
  </r>
  <r>
    <n v="623"/>
    <s v="1120"/>
    <x v="1"/>
    <x v="0"/>
    <x v="0"/>
    <n v="25"/>
    <x v="0"/>
    <n v="25"/>
    <x v="0"/>
    <m/>
    <x v="0"/>
    <x v="0"/>
    <x v="0"/>
    <x v="20"/>
    <x v="245"/>
    <x v="20"/>
    <x v="5"/>
  </r>
  <r>
    <n v="1003"/>
    <s v="1120"/>
    <x v="2"/>
    <x v="0"/>
    <x v="0"/>
    <n v="25"/>
    <x v="0"/>
    <n v="25"/>
    <x v="0"/>
    <d v="2013-04-22T15:12:29"/>
    <x v="0"/>
    <x v="1"/>
    <x v="0"/>
    <x v="20"/>
    <x v="245"/>
    <x v="20"/>
    <x v="5"/>
  </r>
  <r>
    <n v="1379"/>
    <s v="1120"/>
    <x v="3"/>
    <x v="0"/>
    <x v="0"/>
    <n v="25"/>
    <x v="0"/>
    <n v="25"/>
    <x v="0"/>
    <d v="2014-10-15T15:20:26"/>
    <x v="0"/>
    <x v="2"/>
    <x v="0"/>
    <x v="20"/>
    <x v="245"/>
    <x v="20"/>
    <x v="5"/>
  </r>
  <r>
    <n v="279"/>
    <s v="1125"/>
    <x v="0"/>
    <x v="1"/>
    <x v="3"/>
    <n v="22"/>
    <x v="3"/>
    <n v="22"/>
    <x v="0"/>
    <m/>
    <x v="0"/>
    <x v="0"/>
    <x v="0"/>
    <x v="20"/>
    <x v="246"/>
    <x v="20"/>
    <x v="5"/>
  </r>
  <r>
    <n v="624"/>
    <s v="1125"/>
    <x v="1"/>
    <x v="7"/>
    <x v="7"/>
    <n v="34"/>
    <x v="6"/>
    <n v="34"/>
    <x v="0"/>
    <m/>
    <x v="0"/>
    <x v="0"/>
    <x v="0"/>
    <x v="20"/>
    <x v="246"/>
    <x v="20"/>
    <x v="5"/>
  </r>
  <r>
    <n v="1004"/>
    <s v="1125"/>
    <x v="2"/>
    <x v="7"/>
    <x v="1"/>
    <n v="37"/>
    <x v="1"/>
    <n v="37"/>
    <x v="0"/>
    <d v="2013-04-22T15:14:51"/>
    <x v="0"/>
    <x v="1"/>
    <x v="0"/>
    <x v="20"/>
    <x v="246"/>
    <x v="20"/>
    <x v="5"/>
  </r>
  <r>
    <n v="1380"/>
    <s v="1125"/>
    <x v="3"/>
    <x v="7"/>
    <x v="7"/>
    <n v="34"/>
    <x v="6"/>
    <n v="34"/>
    <x v="0"/>
    <d v="2014-10-15T15:20:39"/>
    <x v="0"/>
    <x v="2"/>
    <x v="0"/>
    <x v="20"/>
    <x v="246"/>
    <x v="20"/>
    <x v="5"/>
  </r>
  <r>
    <n v="280"/>
    <s v="1130"/>
    <x v="0"/>
    <x v="2"/>
    <x v="6"/>
    <n v="30"/>
    <x v="7"/>
    <n v="30"/>
    <x v="0"/>
    <m/>
    <x v="0"/>
    <x v="0"/>
    <x v="0"/>
    <x v="20"/>
    <x v="247"/>
    <x v="20"/>
    <x v="5"/>
  </r>
  <r>
    <n v="625"/>
    <s v="1130"/>
    <x v="1"/>
    <x v="2"/>
    <x v="0"/>
    <n v="35"/>
    <x v="0"/>
    <n v="35"/>
    <x v="0"/>
    <m/>
    <x v="0"/>
    <x v="0"/>
    <x v="0"/>
    <x v="20"/>
    <x v="247"/>
    <x v="20"/>
    <x v="5"/>
  </r>
  <r>
    <n v="1005"/>
    <s v="1130"/>
    <x v="2"/>
    <x v="2"/>
    <x v="1"/>
    <n v="32"/>
    <x v="1"/>
    <n v="32"/>
    <x v="0"/>
    <d v="2013-04-22T15:19:18"/>
    <x v="0"/>
    <x v="1"/>
    <x v="0"/>
    <x v="20"/>
    <x v="247"/>
    <x v="20"/>
    <x v="5"/>
  </r>
  <r>
    <n v="1381"/>
    <s v="1130"/>
    <x v="3"/>
    <x v="2"/>
    <x v="0"/>
    <n v="35"/>
    <x v="0"/>
    <n v="35"/>
    <x v="0"/>
    <d v="2014-10-15T15:20:58"/>
    <x v="0"/>
    <x v="2"/>
    <x v="0"/>
    <x v="20"/>
    <x v="247"/>
    <x v="20"/>
    <x v="5"/>
  </r>
  <r>
    <n v="281"/>
    <s v="1135"/>
    <x v="0"/>
    <x v="0"/>
    <x v="4"/>
    <n v="24"/>
    <x v="4"/>
    <n v="24"/>
    <x v="0"/>
    <m/>
    <x v="0"/>
    <x v="0"/>
    <x v="0"/>
    <x v="20"/>
    <x v="248"/>
    <x v="20"/>
    <x v="5"/>
  </r>
  <r>
    <n v="626"/>
    <s v="1135"/>
    <x v="1"/>
    <x v="0"/>
    <x v="2"/>
    <n v="23"/>
    <x v="2"/>
    <n v="23"/>
    <x v="0"/>
    <m/>
    <x v="0"/>
    <x v="0"/>
    <x v="0"/>
    <x v="20"/>
    <x v="248"/>
    <x v="20"/>
    <x v="5"/>
  </r>
  <r>
    <n v="1006"/>
    <s v="1135"/>
    <x v="2"/>
    <x v="0"/>
    <x v="2"/>
    <n v="23"/>
    <x v="2"/>
    <n v="23"/>
    <x v="0"/>
    <d v="2013-04-22T15:25:47"/>
    <x v="0"/>
    <x v="1"/>
    <x v="0"/>
    <x v="20"/>
    <x v="248"/>
    <x v="20"/>
    <x v="5"/>
  </r>
  <r>
    <n v="1382"/>
    <s v="1135"/>
    <x v="3"/>
    <x v="0"/>
    <x v="2"/>
    <n v="23"/>
    <x v="2"/>
    <n v="23"/>
    <x v="0"/>
    <d v="2014-10-15T15:21:23"/>
    <x v="0"/>
    <x v="2"/>
    <x v="0"/>
    <x v="20"/>
    <x v="248"/>
    <x v="20"/>
    <x v="5"/>
  </r>
  <r>
    <n v="282"/>
    <s v="1140"/>
    <x v="0"/>
    <x v="0"/>
    <x v="4"/>
    <n v="24"/>
    <x v="4"/>
    <n v="24"/>
    <x v="0"/>
    <m/>
    <x v="0"/>
    <x v="0"/>
    <x v="0"/>
    <x v="20"/>
    <x v="51"/>
    <x v="20"/>
    <x v="5"/>
  </r>
  <r>
    <n v="627"/>
    <s v="1140"/>
    <x v="1"/>
    <x v="0"/>
    <x v="4"/>
    <n v="24"/>
    <x v="4"/>
    <n v="24"/>
    <x v="0"/>
    <m/>
    <x v="0"/>
    <x v="0"/>
    <x v="0"/>
    <x v="20"/>
    <x v="51"/>
    <x v="20"/>
    <x v="5"/>
  </r>
  <r>
    <n v="1007"/>
    <s v="1140"/>
    <x v="2"/>
    <x v="0"/>
    <x v="2"/>
    <n v="23"/>
    <x v="2"/>
    <n v="23"/>
    <x v="0"/>
    <d v="2013-04-22T15:29:06"/>
    <x v="0"/>
    <x v="1"/>
    <x v="0"/>
    <x v="20"/>
    <x v="51"/>
    <x v="20"/>
    <x v="5"/>
  </r>
  <r>
    <n v="1383"/>
    <s v="1140"/>
    <x v="3"/>
    <x v="0"/>
    <x v="4"/>
    <n v="24"/>
    <x v="4"/>
    <n v="24"/>
    <x v="0"/>
    <d v="2014-10-15T15:21:42"/>
    <x v="0"/>
    <x v="2"/>
    <x v="0"/>
    <x v="20"/>
    <x v="51"/>
    <x v="20"/>
    <x v="5"/>
  </r>
  <r>
    <n v="283"/>
    <s v="1145"/>
    <x v="0"/>
    <x v="0"/>
    <x v="4"/>
    <n v="24"/>
    <x v="4"/>
    <n v="24"/>
    <x v="0"/>
    <m/>
    <x v="0"/>
    <x v="0"/>
    <x v="0"/>
    <x v="20"/>
    <x v="249"/>
    <x v="20"/>
    <x v="5"/>
  </r>
  <r>
    <n v="628"/>
    <s v="1145"/>
    <x v="1"/>
    <x v="1"/>
    <x v="2"/>
    <n v="23"/>
    <x v="2"/>
    <n v="28"/>
    <x v="0"/>
    <m/>
    <x v="0"/>
    <x v="0"/>
    <x v="0"/>
    <x v="20"/>
    <x v="249"/>
    <x v="20"/>
    <x v="5"/>
  </r>
  <r>
    <n v="1008"/>
    <s v="1145"/>
    <x v="2"/>
    <x v="1"/>
    <x v="2"/>
    <n v="28"/>
    <x v="2"/>
    <n v="28"/>
    <x v="0"/>
    <d v="2013-04-22T15:29:55"/>
    <x v="0"/>
    <x v="1"/>
    <x v="0"/>
    <x v="20"/>
    <x v="249"/>
    <x v="20"/>
    <x v="5"/>
  </r>
  <r>
    <n v="1384"/>
    <s v="1145"/>
    <x v="3"/>
    <x v="1"/>
    <x v="2"/>
    <n v="28"/>
    <x v="2"/>
    <n v="28"/>
    <x v="0"/>
    <d v="2014-10-15T15:21:58"/>
    <x v="0"/>
    <x v="2"/>
    <x v="0"/>
    <x v="20"/>
    <x v="249"/>
    <x v="20"/>
    <x v="5"/>
  </r>
  <r>
    <n v="284"/>
    <s v="1150"/>
    <x v="0"/>
    <x v="5"/>
    <x v="0"/>
    <n v="20"/>
    <x v="0"/>
    <n v="20"/>
    <x v="0"/>
    <m/>
    <x v="0"/>
    <x v="0"/>
    <x v="0"/>
    <x v="20"/>
    <x v="250"/>
    <x v="20"/>
    <x v="5"/>
  </r>
  <r>
    <n v="629"/>
    <s v="1150"/>
    <x v="1"/>
    <x v="5"/>
    <x v="0"/>
    <n v="25"/>
    <x v="0"/>
    <n v="25"/>
    <x v="0"/>
    <m/>
    <x v="0"/>
    <x v="0"/>
    <x v="0"/>
    <x v="20"/>
    <x v="250"/>
    <x v="20"/>
    <x v="5"/>
  </r>
  <r>
    <n v="1009"/>
    <s v="1150"/>
    <x v="2"/>
    <x v="0"/>
    <x v="0"/>
    <n v="25"/>
    <x v="0"/>
    <n v="25"/>
    <x v="0"/>
    <d v="2013-04-22T15:31:36"/>
    <x v="0"/>
    <x v="1"/>
    <x v="0"/>
    <x v="20"/>
    <x v="250"/>
    <x v="20"/>
    <x v="5"/>
  </r>
  <r>
    <n v="1385"/>
    <s v="1150"/>
    <x v="3"/>
    <x v="0"/>
    <x v="0"/>
    <n v="25"/>
    <x v="0"/>
    <n v="25"/>
    <x v="0"/>
    <d v="2014-10-15T15:22:14"/>
    <x v="0"/>
    <x v="2"/>
    <x v="0"/>
    <x v="20"/>
    <x v="250"/>
    <x v="20"/>
    <x v="5"/>
  </r>
  <r>
    <n v="285"/>
    <s v="1155"/>
    <x v="0"/>
    <x v="5"/>
    <x v="0"/>
    <n v="20"/>
    <x v="0"/>
    <n v="20"/>
    <x v="0"/>
    <m/>
    <x v="0"/>
    <x v="0"/>
    <x v="0"/>
    <x v="21"/>
    <x v="251"/>
    <x v="21"/>
    <x v="5"/>
  </r>
  <r>
    <n v="630"/>
    <s v="1155"/>
    <x v="1"/>
    <x v="0"/>
    <x v="0"/>
    <n v="25"/>
    <x v="0"/>
    <n v="25"/>
    <x v="0"/>
    <m/>
    <x v="0"/>
    <x v="0"/>
    <x v="0"/>
    <x v="21"/>
    <x v="251"/>
    <x v="21"/>
    <x v="5"/>
  </r>
  <r>
    <n v="1010"/>
    <s v="1155"/>
    <x v="2"/>
    <x v="0"/>
    <x v="0"/>
    <n v="25"/>
    <x v="0"/>
    <n v="25"/>
    <x v="0"/>
    <d v="2013-04-23T10:47:47"/>
    <x v="0"/>
    <x v="1"/>
    <x v="0"/>
    <x v="21"/>
    <x v="251"/>
    <x v="21"/>
    <x v="5"/>
  </r>
  <r>
    <n v="1386"/>
    <s v="1155"/>
    <x v="3"/>
    <x v="0"/>
    <x v="0"/>
    <n v="25"/>
    <x v="0"/>
    <n v="25"/>
    <x v="0"/>
    <d v="2014-10-15T15:22:57"/>
    <x v="0"/>
    <x v="2"/>
    <x v="0"/>
    <x v="21"/>
    <x v="251"/>
    <x v="21"/>
    <x v="5"/>
  </r>
  <r>
    <n v="286"/>
    <s v="1160"/>
    <x v="0"/>
    <x v="0"/>
    <x v="0"/>
    <n v="25"/>
    <x v="0"/>
    <n v="25"/>
    <x v="0"/>
    <m/>
    <x v="0"/>
    <x v="0"/>
    <x v="0"/>
    <x v="21"/>
    <x v="252"/>
    <x v="21"/>
    <x v="5"/>
  </r>
  <r>
    <n v="631"/>
    <s v="1160"/>
    <x v="1"/>
    <x v="1"/>
    <x v="4"/>
    <n v="29"/>
    <x v="4"/>
    <n v="29"/>
    <x v="0"/>
    <m/>
    <x v="0"/>
    <x v="0"/>
    <x v="0"/>
    <x v="21"/>
    <x v="252"/>
    <x v="21"/>
    <x v="5"/>
  </r>
  <r>
    <n v="1011"/>
    <s v="1160"/>
    <x v="2"/>
    <x v="1"/>
    <x v="4"/>
    <n v="29"/>
    <x v="4"/>
    <n v="29"/>
    <x v="0"/>
    <d v="2013-04-23T10:48:06"/>
    <x v="0"/>
    <x v="1"/>
    <x v="0"/>
    <x v="21"/>
    <x v="252"/>
    <x v="21"/>
    <x v="5"/>
  </r>
  <r>
    <n v="1387"/>
    <s v="1160"/>
    <x v="3"/>
    <x v="1"/>
    <x v="4"/>
    <n v="29"/>
    <x v="4"/>
    <n v="29"/>
    <x v="0"/>
    <d v="2014-10-15T15:23:07"/>
    <x v="0"/>
    <x v="2"/>
    <x v="0"/>
    <x v="21"/>
    <x v="252"/>
    <x v="21"/>
    <x v="5"/>
  </r>
  <r>
    <n v="287"/>
    <s v="1165"/>
    <x v="0"/>
    <x v="0"/>
    <x v="4"/>
    <n v="24"/>
    <x v="4"/>
    <n v="24"/>
    <x v="0"/>
    <m/>
    <x v="0"/>
    <x v="0"/>
    <x v="0"/>
    <x v="21"/>
    <x v="253"/>
    <x v="21"/>
    <x v="5"/>
  </r>
  <r>
    <n v="632"/>
    <s v="1165"/>
    <x v="1"/>
    <x v="1"/>
    <x v="4"/>
    <n v="29"/>
    <x v="4"/>
    <n v="29"/>
    <x v="0"/>
    <m/>
    <x v="0"/>
    <x v="0"/>
    <x v="0"/>
    <x v="21"/>
    <x v="253"/>
    <x v="21"/>
    <x v="5"/>
  </r>
  <r>
    <n v="1012"/>
    <s v="1165"/>
    <x v="2"/>
    <x v="1"/>
    <x v="4"/>
    <n v="29"/>
    <x v="4"/>
    <n v="29"/>
    <x v="0"/>
    <d v="2013-04-23T10:48:48"/>
    <x v="0"/>
    <x v="1"/>
    <x v="0"/>
    <x v="21"/>
    <x v="253"/>
    <x v="21"/>
    <x v="5"/>
  </r>
  <r>
    <n v="1388"/>
    <s v="1165"/>
    <x v="3"/>
    <x v="1"/>
    <x v="4"/>
    <n v="29"/>
    <x v="4"/>
    <n v="29"/>
    <x v="0"/>
    <d v="2014-10-15T15:23:18"/>
    <x v="0"/>
    <x v="2"/>
    <x v="0"/>
    <x v="21"/>
    <x v="253"/>
    <x v="21"/>
    <x v="5"/>
  </r>
  <r>
    <n v="288"/>
    <s v="1170"/>
    <x v="0"/>
    <x v="5"/>
    <x v="0"/>
    <n v="20"/>
    <x v="0"/>
    <n v="20"/>
    <x v="0"/>
    <m/>
    <x v="0"/>
    <x v="0"/>
    <x v="0"/>
    <x v="21"/>
    <x v="254"/>
    <x v="21"/>
    <x v="5"/>
  </r>
  <r>
    <n v="633"/>
    <s v="1170"/>
    <x v="1"/>
    <x v="5"/>
    <x v="0"/>
    <n v="20"/>
    <x v="0"/>
    <n v="20"/>
    <x v="0"/>
    <m/>
    <x v="0"/>
    <x v="0"/>
    <x v="0"/>
    <x v="21"/>
    <x v="254"/>
    <x v="21"/>
    <x v="5"/>
  </r>
  <r>
    <n v="1013"/>
    <s v="1170"/>
    <x v="2"/>
    <x v="5"/>
    <x v="0"/>
    <n v="20"/>
    <x v="0"/>
    <n v="20"/>
    <x v="0"/>
    <d v="2013-04-23T10:49:23"/>
    <x v="0"/>
    <x v="1"/>
    <x v="0"/>
    <x v="21"/>
    <x v="254"/>
    <x v="21"/>
    <x v="5"/>
  </r>
  <r>
    <n v="1389"/>
    <s v="1170"/>
    <x v="3"/>
    <x v="5"/>
    <x v="0"/>
    <n v="20"/>
    <x v="0"/>
    <n v="20"/>
    <x v="0"/>
    <d v="2014-10-15T15:23:37"/>
    <x v="0"/>
    <x v="2"/>
    <x v="0"/>
    <x v="21"/>
    <x v="254"/>
    <x v="21"/>
    <x v="5"/>
  </r>
  <r>
    <n v="289"/>
    <s v="1175"/>
    <x v="0"/>
    <x v="1"/>
    <x v="0"/>
    <n v="30"/>
    <x v="0"/>
    <n v="30"/>
    <x v="0"/>
    <m/>
    <x v="0"/>
    <x v="0"/>
    <x v="0"/>
    <x v="21"/>
    <x v="255"/>
    <x v="21"/>
    <x v="5"/>
  </r>
  <r>
    <n v="634"/>
    <s v="1175"/>
    <x v="1"/>
    <x v="1"/>
    <x v="0"/>
    <n v="30"/>
    <x v="0"/>
    <n v="30"/>
    <x v="0"/>
    <m/>
    <x v="0"/>
    <x v="0"/>
    <x v="0"/>
    <x v="21"/>
    <x v="255"/>
    <x v="21"/>
    <x v="5"/>
  </r>
  <r>
    <n v="1014"/>
    <s v="1175"/>
    <x v="2"/>
    <x v="1"/>
    <x v="0"/>
    <n v="30"/>
    <x v="0"/>
    <n v="30"/>
    <x v="0"/>
    <d v="2013-04-23T10:49:46"/>
    <x v="0"/>
    <x v="1"/>
    <x v="0"/>
    <x v="21"/>
    <x v="255"/>
    <x v="21"/>
    <x v="5"/>
  </r>
  <r>
    <n v="1390"/>
    <s v="1175"/>
    <x v="3"/>
    <x v="1"/>
    <x v="0"/>
    <n v="30"/>
    <x v="0"/>
    <n v="30"/>
    <x v="0"/>
    <d v="2014-10-15T15:24:54"/>
    <x v="0"/>
    <x v="2"/>
    <x v="0"/>
    <x v="21"/>
    <x v="255"/>
    <x v="21"/>
    <x v="5"/>
  </r>
  <r>
    <n v="290"/>
    <s v="1180"/>
    <x v="0"/>
    <x v="5"/>
    <x v="0"/>
    <n v="20"/>
    <x v="0"/>
    <n v="20"/>
    <x v="0"/>
    <m/>
    <x v="0"/>
    <x v="0"/>
    <x v="0"/>
    <x v="21"/>
    <x v="256"/>
    <x v="21"/>
    <x v="5"/>
  </r>
  <r>
    <n v="635"/>
    <s v="1180"/>
    <x v="1"/>
    <x v="0"/>
    <x v="4"/>
    <n v="24"/>
    <x v="4"/>
    <n v="24"/>
    <x v="0"/>
    <m/>
    <x v="0"/>
    <x v="0"/>
    <x v="0"/>
    <x v="21"/>
    <x v="256"/>
    <x v="21"/>
    <x v="5"/>
  </r>
  <r>
    <n v="1093"/>
    <s v="1180"/>
    <x v="2"/>
    <x v="0"/>
    <x v="4"/>
    <n v="24"/>
    <x v="4"/>
    <n v="24"/>
    <x v="0"/>
    <d v="2013-10-10T08:04:46"/>
    <x v="0"/>
    <x v="1"/>
    <x v="1"/>
    <x v="21"/>
    <x v="256"/>
    <x v="21"/>
    <x v="5"/>
  </r>
  <r>
    <n v="1391"/>
    <s v="1180"/>
    <x v="3"/>
    <x v="0"/>
    <x v="4"/>
    <n v="24"/>
    <x v="4"/>
    <n v="24"/>
    <x v="0"/>
    <d v="2014-10-15T15:25:03"/>
    <x v="0"/>
    <x v="2"/>
    <x v="0"/>
    <x v="21"/>
    <x v="256"/>
    <x v="21"/>
    <x v="5"/>
  </r>
  <r>
    <n v="291"/>
    <s v="1185"/>
    <x v="0"/>
    <x v="5"/>
    <x v="0"/>
    <n v="20"/>
    <x v="0"/>
    <n v="20"/>
    <x v="0"/>
    <m/>
    <x v="0"/>
    <x v="0"/>
    <x v="0"/>
    <x v="21"/>
    <x v="257"/>
    <x v="21"/>
    <x v="5"/>
  </r>
  <r>
    <n v="636"/>
    <s v="1185"/>
    <x v="1"/>
    <x v="0"/>
    <x v="0"/>
    <n v="25"/>
    <x v="0"/>
    <n v="25"/>
    <x v="0"/>
    <m/>
    <x v="0"/>
    <x v="0"/>
    <x v="0"/>
    <x v="21"/>
    <x v="257"/>
    <x v="21"/>
    <x v="5"/>
  </r>
  <r>
    <n v="1016"/>
    <s v="1185"/>
    <x v="2"/>
    <x v="0"/>
    <x v="0"/>
    <n v="25"/>
    <x v="0"/>
    <n v="25"/>
    <x v="0"/>
    <d v="2013-04-23T10:50:46"/>
    <x v="0"/>
    <x v="1"/>
    <x v="0"/>
    <x v="21"/>
    <x v="257"/>
    <x v="21"/>
    <x v="5"/>
  </r>
  <r>
    <n v="1392"/>
    <s v="1185"/>
    <x v="3"/>
    <x v="0"/>
    <x v="0"/>
    <n v="25"/>
    <x v="0"/>
    <n v="25"/>
    <x v="0"/>
    <d v="2014-10-15T15:25:12"/>
    <x v="0"/>
    <x v="2"/>
    <x v="0"/>
    <x v="21"/>
    <x v="257"/>
    <x v="21"/>
    <x v="5"/>
  </r>
  <r>
    <n v="292"/>
    <s v="1190"/>
    <x v="0"/>
    <x v="5"/>
    <x v="0"/>
    <n v="20"/>
    <x v="0"/>
    <n v="20"/>
    <x v="0"/>
    <m/>
    <x v="0"/>
    <x v="0"/>
    <x v="0"/>
    <x v="21"/>
    <x v="258"/>
    <x v="21"/>
    <x v="5"/>
  </r>
  <r>
    <n v="637"/>
    <s v="1190"/>
    <x v="1"/>
    <x v="5"/>
    <x v="0"/>
    <n v="20"/>
    <x v="0"/>
    <n v="20"/>
    <x v="0"/>
    <m/>
    <x v="0"/>
    <x v="0"/>
    <x v="0"/>
    <x v="21"/>
    <x v="258"/>
    <x v="21"/>
    <x v="5"/>
  </r>
  <r>
    <n v="1017"/>
    <s v="1190"/>
    <x v="2"/>
    <x v="5"/>
    <x v="0"/>
    <n v="20"/>
    <x v="0"/>
    <n v="20"/>
    <x v="0"/>
    <d v="2013-04-23T10:51:39"/>
    <x v="0"/>
    <x v="1"/>
    <x v="0"/>
    <x v="21"/>
    <x v="258"/>
    <x v="21"/>
    <x v="5"/>
  </r>
  <r>
    <n v="1393"/>
    <s v="1190"/>
    <x v="3"/>
    <x v="5"/>
    <x v="0"/>
    <n v="20"/>
    <x v="0"/>
    <n v="20"/>
    <x v="0"/>
    <d v="2014-10-15T15:25:26"/>
    <x v="0"/>
    <x v="2"/>
    <x v="0"/>
    <x v="21"/>
    <x v="258"/>
    <x v="21"/>
    <x v="5"/>
  </r>
  <r>
    <n v="293"/>
    <s v="1195"/>
    <x v="0"/>
    <x v="1"/>
    <x v="0"/>
    <n v="30"/>
    <x v="0"/>
    <n v="30"/>
    <x v="0"/>
    <m/>
    <x v="0"/>
    <x v="0"/>
    <x v="0"/>
    <x v="21"/>
    <x v="259"/>
    <x v="21"/>
    <x v="5"/>
  </r>
  <r>
    <n v="638"/>
    <s v="1195"/>
    <x v="1"/>
    <x v="1"/>
    <x v="0"/>
    <n v="30"/>
    <x v="0"/>
    <n v="30"/>
    <x v="0"/>
    <m/>
    <x v="0"/>
    <x v="0"/>
    <x v="0"/>
    <x v="21"/>
    <x v="259"/>
    <x v="21"/>
    <x v="5"/>
  </r>
  <r>
    <n v="1018"/>
    <s v="1195"/>
    <x v="2"/>
    <x v="1"/>
    <x v="0"/>
    <n v="30"/>
    <x v="0"/>
    <n v="30"/>
    <x v="0"/>
    <d v="2013-04-23T10:52:05"/>
    <x v="0"/>
    <x v="1"/>
    <x v="0"/>
    <x v="21"/>
    <x v="259"/>
    <x v="21"/>
    <x v="5"/>
  </r>
  <r>
    <n v="1394"/>
    <s v="1195"/>
    <x v="3"/>
    <x v="1"/>
    <x v="0"/>
    <n v="30"/>
    <x v="0"/>
    <n v="30"/>
    <x v="0"/>
    <d v="2014-10-15T15:25:38"/>
    <x v="0"/>
    <x v="2"/>
    <x v="0"/>
    <x v="21"/>
    <x v="259"/>
    <x v="21"/>
    <x v="5"/>
  </r>
  <r>
    <n v="294"/>
    <s v="1200"/>
    <x v="0"/>
    <x v="5"/>
    <x v="4"/>
    <n v="19"/>
    <x v="4"/>
    <n v="19"/>
    <x v="0"/>
    <m/>
    <x v="0"/>
    <x v="0"/>
    <x v="0"/>
    <x v="21"/>
    <x v="260"/>
    <x v="21"/>
    <x v="5"/>
  </r>
  <r>
    <n v="639"/>
    <s v="1200"/>
    <x v="1"/>
    <x v="5"/>
    <x v="0"/>
    <n v="20"/>
    <x v="4"/>
    <n v="20"/>
    <x v="0"/>
    <m/>
    <x v="0"/>
    <x v="0"/>
    <x v="0"/>
    <x v="21"/>
    <x v="260"/>
    <x v="21"/>
    <x v="5"/>
  </r>
  <r>
    <n v="1019"/>
    <s v="1200"/>
    <x v="2"/>
    <x v="5"/>
    <x v="0"/>
    <n v="20"/>
    <x v="0"/>
    <n v="20"/>
    <x v="0"/>
    <d v="2013-04-23T10:52:30"/>
    <x v="0"/>
    <x v="1"/>
    <x v="0"/>
    <x v="21"/>
    <x v="260"/>
    <x v="21"/>
    <x v="5"/>
  </r>
  <r>
    <n v="1395"/>
    <s v="1200"/>
    <x v="3"/>
    <x v="5"/>
    <x v="0"/>
    <n v="20"/>
    <x v="0"/>
    <n v="20"/>
    <x v="0"/>
    <d v="2014-10-15T15:25:48"/>
    <x v="0"/>
    <x v="2"/>
    <x v="0"/>
    <x v="21"/>
    <x v="260"/>
    <x v="21"/>
    <x v="5"/>
  </r>
  <r>
    <n v="295"/>
    <s v="1205"/>
    <x v="0"/>
    <x v="5"/>
    <x v="0"/>
    <n v="20"/>
    <x v="0"/>
    <n v="20"/>
    <x v="0"/>
    <m/>
    <x v="0"/>
    <x v="0"/>
    <x v="0"/>
    <x v="21"/>
    <x v="261"/>
    <x v="21"/>
    <x v="5"/>
  </r>
  <r>
    <n v="640"/>
    <s v="1205"/>
    <x v="1"/>
    <x v="5"/>
    <x v="0"/>
    <n v="30"/>
    <x v="0"/>
    <n v="30"/>
    <x v="0"/>
    <m/>
    <x v="0"/>
    <x v="0"/>
    <x v="0"/>
    <x v="21"/>
    <x v="261"/>
    <x v="21"/>
    <x v="5"/>
  </r>
  <r>
    <n v="1020"/>
    <s v="1205"/>
    <x v="2"/>
    <x v="1"/>
    <x v="0"/>
    <n v="30"/>
    <x v="0"/>
    <n v="30"/>
    <x v="0"/>
    <d v="2013-04-23T10:52:57"/>
    <x v="0"/>
    <x v="1"/>
    <x v="0"/>
    <x v="21"/>
    <x v="261"/>
    <x v="21"/>
    <x v="5"/>
  </r>
  <r>
    <n v="1396"/>
    <s v="1205"/>
    <x v="3"/>
    <x v="1"/>
    <x v="0"/>
    <n v="30"/>
    <x v="0"/>
    <n v="30"/>
    <x v="0"/>
    <d v="2014-10-15T15:25:59"/>
    <x v="0"/>
    <x v="2"/>
    <x v="0"/>
    <x v="21"/>
    <x v="261"/>
    <x v="21"/>
    <x v="5"/>
  </r>
  <r>
    <n v="296"/>
    <s v="1210"/>
    <x v="0"/>
    <x v="6"/>
    <x v="1"/>
    <n v="12"/>
    <x v="1"/>
    <n v="12"/>
    <x v="0"/>
    <m/>
    <x v="0"/>
    <x v="0"/>
    <x v="0"/>
    <x v="21"/>
    <x v="262"/>
    <x v="21"/>
    <x v="5"/>
  </r>
  <r>
    <n v="641"/>
    <s v="1210"/>
    <x v="1"/>
    <x v="1"/>
    <x v="0"/>
    <n v="15"/>
    <x v="0"/>
    <n v="15"/>
    <x v="0"/>
    <m/>
    <x v="0"/>
    <x v="0"/>
    <x v="0"/>
    <x v="21"/>
    <x v="262"/>
    <x v="21"/>
    <x v="5"/>
  </r>
  <r>
    <n v="1021"/>
    <s v="1210"/>
    <x v="2"/>
    <x v="6"/>
    <x v="0"/>
    <n v="15"/>
    <x v="0"/>
    <n v="15"/>
    <x v="0"/>
    <d v="2013-04-23T10:53:57"/>
    <x v="0"/>
    <x v="1"/>
    <x v="0"/>
    <x v="21"/>
    <x v="262"/>
    <x v="21"/>
    <x v="5"/>
  </r>
  <r>
    <n v="1397"/>
    <s v="1210"/>
    <x v="3"/>
    <x v="6"/>
    <x v="0"/>
    <n v="15"/>
    <x v="0"/>
    <n v="15"/>
    <x v="0"/>
    <d v="2014-10-15T15:26:09"/>
    <x v="0"/>
    <x v="2"/>
    <x v="0"/>
    <x v="21"/>
    <x v="262"/>
    <x v="21"/>
    <x v="5"/>
  </r>
  <r>
    <n v="297"/>
    <s v="1215"/>
    <x v="0"/>
    <x v="5"/>
    <x v="0"/>
    <n v="20"/>
    <x v="0"/>
    <n v="20"/>
    <x v="0"/>
    <m/>
    <x v="0"/>
    <x v="0"/>
    <x v="0"/>
    <x v="21"/>
    <x v="263"/>
    <x v="21"/>
    <x v="5"/>
  </r>
  <r>
    <n v="642"/>
    <s v="1215"/>
    <x v="1"/>
    <x v="5"/>
    <x v="0"/>
    <n v="20"/>
    <x v="0"/>
    <n v="20"/>
    <x v="0"/>
    <m/>
    <x v="0"/>
    <x v="0"/>
    <x v="0"/>
    <x v="21"/>
    <x v="263"/>
    <x v="21"/>
    <x v="5"/>
  </r>
  <r>
    <n v="1022"/>
    <s v="1215"/>
    <x v="2"/>
    <x v="5"/>
    <x v="0"/>
    <n v="20"/>
    <x v="0"/>
    <n v="20"/>
    <x v="0"/>
    <d v="2013-04-23T11:01:33"/>
    <x v="0"/>
    <x v="1"/>
    <x v="0"/>
    <x v="21"/>
    <x v="263"/>
    <x v="21"/>
    <x v="5"/>
  </r>
  <r>
    <n v="1398"/>
    <s v="1215"/>
    <x v="3"/>
    <x v="5"/>
    <x v="0"/>
    <n v="20"/>
    <x v="0"/>
    <n v="20"/>
    <x v="0"/>
    <d v="2014-10-15T15:26:22"/>
    <x v="0"/>
    <x v="2"/>
    <x v="0"/>
    <x v="21"/>
    <x v="263"/>
    <x v="21"/>
    <x v="5"/>
  </r>
  <r>
    <n v="256"/>
    <s v="2515"/>
    <x v="0"/>
    <x v="2"/>
    <x v="0"/>
    <n v="35"/>
    <x v="0"/>
    <n v="35"/>
    <x v="0"/>
    <m/>
    <x v="0"/>
    <x v="0"/>
    <x v="0"/>
    <x v="22"/>
    <x v="264"/>
    <x v="22"/>
    <x v="5"/>
  </r>
  <r>
    <n v="601"/>
    <s v="2515"/>
    <x v="1"/>
    <x v="2"/>
    <x v="4"/>
    <n v="34"/>
    <x v="4"/>
    <n v="34"/>
    <x v="0"/>
    <m/>
    <x v="0"/>
    <x v="0"/>
    <x v="0"/>
    <x v="22"/>
    <x v="264"/>
    <x v="22"/>
    <x v="5"/>
  </r>
  <r>
    <n v="950"/>
    <s v="2515"/>
    <x v="2"/>
    <x v="2"/>
    <x v="4"/>
    <n v="34"/>
    <x v="4"/>
    <n v="34"/>
    <x v="0"/>
    <d v="2013-04-16T15:31:15"/>
    <x v="0"/>
    <x v="1"/>
    <x v="0"/>
    <x v="22"/>
    <x v="264"/>
    <x v="22"/>
    <x v="5"/>
  </r>
  <r>
    <n v="1357"/>
    <s v="2515"/>
    <x v="3"/>
    <x v="2"/>
    <x v="4"/>
    <n v="34"/>
    <x v="4"/>
    <n v="34"/>
    <x v="0"/>
    <d v="2014-10-15T15:10:50"/>
    <x v="0"/>
    <x v="2"/>
    <x v="0"/>
    <x v="22"/>
    <x v="264"/>
    <x v="22"/>
    <x v="5"/>
  </r>
  <r>
    <n v="257"/>
    <s v="2520"/>
    <x v="0"/>
    <x v="4"/>
    <x v="0"/>
    <n v="0"/>
    <x v="0"/>
    <n v="0"/>
    <x v="0"/>
    <m/>
    <x v="0"/>
    <x v="0"/>
    <x v="0"/>
    <x v="22"/>
    <x v="265"/>
    <x v="22"/>
    <x v="5"/>
  </r>
  <r>
    <n v="602"/>
    <s v="2520"/>
    <x v="1"/>
    <x v="3"/>
    <x v="0"/>
    <n v="40"/>
    <x v="0"/>
    <n v="40"/>
    <x v="0"/>
    <m/>
    <x v="0"/>
    <x v="0"/>
    <x v="0"/>
    <x v="22"/>
    <x v="265"/>
    <x v="22"/>
    <x v="5"/>
  </r>
  <r>
    <n v="951"/>
    <s v="2520"/>
    <x v="2"/>
    <x v="3"/>
    <x v="0"/>
    <n v="40"/>
    <x v="0"/>
    <n v="40"/>
    <x v="0"/>
    <d v="2013-04-16T15:31:59"/>
    <x v="0"/>
    <x v="1"/>
    <x v="0"/>
    <x v="22"/>
    <x v="265"/>
    <x v="22"/>
    <x v="5"/>
  </r>
  <r>
    <n v="1358"/>
    <s v="2520"/>
    <x v="3"/>
    <x v="7"/>
    <x v="2"/>
    <n v="38"/>
    <x v="2"/>
    <n v="38"/>
    <x v="0"/>
    <d v="2014-10-15T15:11:10"/>
    <x v="0"/>
    <x v="2"/>
    <x v="0"/>
    <x v="22"/>
    <x v="265"/>
    <x v="22"/>
    <x v="5"/>
  </r>
  <r>
    <n v="258"/>
    <s v="2525"/>
    <x v="0"/>
    <x v="4"/>
    <x v="0"/>
    <n v="0"/>
    <x v="0"/>
    <n v="0"/>
    <x v="0"/>
    <m/>
    <x v="0"/>
    <x v="0"/>
    <x v="0"/>
    <x v="22"/>
    <x v="266"/>
    <x v="22"/>
    <x v="5"/>
  </r>
  <r>
    <n v="603"/>
    <s v="2525"/>
    <x v="1"/>
    <x v="8"/>
    <x v="4"/>
    <n v="34"/>
    <x v="4"/>
    <n v="34"/>
    <x v="0"/>
    <m/>
    <x v="0"/>
    <x v="0"/>
    <x v="0"/>
    <x v="22"/>
    <x v="266"/>
    <x v="22"/>
    <x v="5"/>
  </r>
  <r>
    <n v="952"/>
    <s v="2525"/>
    <x v="2"/>
    <x v="3"/>
    <x v="0"/>
    <n v="40"/>
    <x v="0"/>
    <n v="40"/>
    <x v="0"/>
    <d v="2013-04-16T15:33:09"/>
    <x v="0"/>
    <x v="1"/>
    <x v="0"/>
    <x v="22"/>
    <x v="266"/>
    <x v="22"/>
    <x v="5"/>
  </r>
  <r>
    <n v="1359"/>
    <s v="2525"/>
    <x v="3"/>
    <x v="7"/>
    <x v="4"/>
    <n v="39"/>
    <x v="4"/>
    <n v="39"/>
    <x v="0"/>
    <d v="2014-10-15T15:12:14"/>
    <x v="0"/>
    <x v="2"/>
    <x v="0"/>
    <x v="22"/>
    <x v="266"/>
    <x v="22"/>
    <x v="5"/>
  </r>
  <r>
    <n v="259"/>
    <s v="2530"/>
    <x v="0"/>
    <x v="4"/>
    <x v="0"/>
    <n v="0"/>
    <x v="0"/>
    <n v="0"/>
    <x v="0"/>
    <m/>
    <x v="0"/>
    <x v="0"/>
    <x v="0"/>
    <x v="22"/>
    <x v="267"/>
    <x v="22"/>
    <x v="5"/>
  </r>
  <r>
    <n v="604"/>
    <s v="2530"/>
    <x v="1"/>
    <x v="3"/>
    <x v="2"/>
    <n v="38"/>
    <x v="2"/>
    <n v="38"/>
    <x v="0"/>
    <m/>
    <x v="0"/>
    <x v="0"/>
    <x v="0"/>
    <x v="22"/>
    <x v="267"/>
    <x v="22"/>
    <x v="5"/>
  </r>
  <r>
    <n v="953"/>
    <s v="2530"/>
    <x v="2"/>
    <x v="3"/>
    <x v="0"/>
    <n v="40"/>
    <x v="0"/>
    <n v="40"/>
    <x v="0"/>
    <d v="2013-04-16T15:34:01"/>
    <x v="0"/>
    <x v="1"/>
    <x v="0"/>
    <x v="22"/>
    <x v="267"/>
    <x v="22"/>
    <x v="5"/>
  </r>
  <r>
    <n v="1360"/>
    <s v="2530"/>
    <x v="3"/>
    <x v="7"/>
    <x v="0"/>
    <n v="40"/>
    <x v="0"/>
    <n v="40"/>
    <x v="0"/>
    <d v="2014-10-15T15:12:36"/>
    <x v="0"/>
    <x v="2"/>
    <x v="0"/>
    <x v="22"/>
    <x v="267"/>
    <x v="22"/>
    <x v="5"/>
  </r>
  <r>
    <n v="260"/>
    <s v="2535"/>
    <x v="0"/>
    <x v="1"/>
    <x v="0"/>
    <n v="30"/>
    <x v="0"/>
    <n v="30"/>
    <x v="0"/>
    <m/>
    <x v="0"/>
    <x v="0"/>
    <x v="0"/>
    <x v="22"/>
    <x v="268"/>
    <x v="22"/>
    <x v="5"/>
  </r>
  <r>
    <n v="605"/>
    <s v="2535"/>
    <x v="1"/>
    <x v="1"/>
    <x v="0"/>
    <n v="30"/>
    <x v="0"/>
    <n v="30"/>
    <x v="0"/>
    <m/>
    <x v="0"/>
    <x v="0"/>
    <x v="0"/>
    <x v="22"/>
    <x v="268"/>
    <x v="22"/>
    <x v="5"/>
  </r>
  <r>
    <n v="954"/>
    <s v="2535"/>
    <x v="2"/>
    <x v="1"/>
    <x v="0"/>
    <n v="30"/>
    <x v="0"/>
    <n v="30"/>
    <x v="0"/>
    <d v="2013-04-16T15:35:19"/>
    <x v="0"/>
    <x v="1"/>
    <x v="0"/>
    <x v="22"/>
    <x v="268"/>
    <x v="22"/>
    <x v="5"/>
  </r>
  <r>
    <n v="1361"/>
    <s v="2535"/>
    <x v="3"/>
    <x v="1"/>
    <x v="0"/>
    <n v="30"/>
    <x v="0"/>
    <n v="30"/>
    <x v="0"/>
    <d v="2014-10-15T15:13:08"/>
    <x v="0"/>
    <x v="2"/>
    <x v="0"/>
    <x v="22"/>
    <x v="268"/>
    <x v="22"/>
    <x v="5"/>
  </r>
  <r>
    <n v="261"/>
    <s v="2540"/>
    <x v="0"/>
    <x v="1"/>
    <x v="0"/>
    <n v="30"/>
    <x v="0"/>
    <n v="30"/>
    <x v="0"/>
    <m/>
    <x v="0"/>
    <x v="0"/>
    <x v="0"/>
    <x v="22"/>
    <x v="269"/>
    <x v="22"/>
    <x v="5"/>
  </r>
  <r>
    <n v="606"/>
    <s v="2540"/>
    <x v="1"/>
    <x v="0"/>
    <x v="0"/>
    <n v="25"/>
    <x v="0"/>
    <n v="25"/>
    <x v="0"/>
    <m/>
    <x v="0"/>
    <x v="0"/>
    <x v="0"/>
    <x v="22"/>
    <x v="269"/>
    <x v="22"/>
    <x v="5"/>
  </r>
  <r>
    <n v="955"/>
    <s v="2540"/>
    <x v="2"/>
    <x v="0"/>
    <x v="0"/>
    <n v="25"/>
    <x v="0"/>
    <n v="25"/>
    <x v="0"/>
    <d v="2013-04-16T15:35:58"/>
    <x v="0"/>
    <x v="1"/>
    <x v="0"/>
    <x v="22"/>
    <x v="269"/>
    <x v="22"/>
    <x v="5"/>
  </r>
  <r>
    <n v="1362"/>
    <s v="2540"/>
    <x v="3"/>
    <x v="0"/>
    <x v="0"/>
    <n v="25"/>
    <x v="0"/>
    <n v="25"/>
    <x v="0"/>
    <d v="2014-10-15T15:13:23"/>
    <x v="0"/>
    <x v="2"/>
    <x v="0"/>
    <x v="22"/>
    <x v="269"/>
    <x v="22"/>
    <x v="5"/>
  </r>
  <r>
    <n v="313"/>
    <s v="2545"/>
    <x v="0"/>
    <x v="2"/>
    <x v="4"/>
    <n v="34"/>
    <x v="4"/>
    <n v="34"/>
    <x v="0"/>
    <m/>
    <x v="0"/>
    <x v="0"/>
    <x v="0"/>
    <x v="22"/>
    <x v="225"/>
    <x v="22"/>
    <x v="5"/>
  </r>
  <r>
    <n v="658"/>
    <s v="2545"/>
    <x v="1"/>
    <x v="2"/>
    <x v="4"/>
    <n v="34"/>
    <x v="4"/>
    <n v="34"/>
    <x v="0"/>
    <m/>
    <x v="0"/>
    <x v="0"/>
    <x v="0"/>
    <x v="22"/>
    <x v="225"/>
    <x v="22"/>
    <x v="5"/>
  </r>
  <r>
    <n v="956"/>
    <s v="2545"/>
    <x v="2"/>
    <x v="0"/>
    <x v="0"/>
    <n v="25"/>
    <x v="0"/>
    <n v="25"/>
    <x v="0"/>
    <d v="2013-04-16T15:36:27"/>
    <x v="0"/>
    <x v="1"/>
    <x v="0"/>
    <x v="22"/>
    <x v="225"/>
    <x v="22"/>
    <x v="5"/>
  </r>
  <r>
    <n v="1363"/>
    <s v="2545"/>
    <x v="3"/>
    <x v="0"/>
    <x v="0"/>
    <n v="25"/>
    <x v="0"/>
    <n v="25"/>
    <x v="0"/>
    <d v="2014-10-15T15:13:41"/>
    <x v="0"/>
    <x v="2"/>
    <x v="0"/>
    <x v="22"/>
    <x v="225"/>
    <x v="22"/>
    <x v="5"/>
  </r>
  <r>
    <n v="411"/>
    <s v="2550"/>
    <x v="0"/>
    <x v="0"/>
    <x v="0"/>
    <n v="25"/>
    <x v="0"/>
    <n v="25"/>
    <x v="0"/>
    <m/>
    <x v="0"/>
    <x v="0"/>
    <x v="0"/>
    <x v="22"/>
    <x v="137"/>
    <x v="22"/>
    <x v="5"/>
  </r>
  <r>
    <n v="756"/>
    <s v="2550"/>
    <x v="1"/>
    <x v="2"/>
    <x v="0"/>
    <n v="35"/>
    <x v="0"/>
    <n v="35"/>
    <x v="0"/>
    <m/>
    <x v="0"/>
    <x v="0"/>
    <x v="0"/>
    <x v="22"/>
    <x v="137"/>
    <x v="22"/>
    <x v="5"/>
  </r>
  <r>
    <n v="957"/>
    <s v="2550"/>
    <x v="2"/>
    <x v="8"/>
    <x v="2"/>
    <n v="43"/>
    <x v="2"/>
    <n v="43"/>
    <x v="0"/>
    <d v="2013-04-16T15:36:54"/>
    <x v="0"/>
    <x v="1"/>
    <x v="0"/>
    <x v="22"/>
    <x v="137"/>
    <x v="22"/>
    <x v="5"/>
  </r>
  <r>
    <n v="1364"/>
    <s v="2550"/>
    <x v="3"/>
    <x v="8"/>
    <x v="2"/>
    <n v="43"/>
    <x v="2"/>
    <n v="43"/>
    <x v="0"/>
    <d v="2014-10-15T15:14:05"/>
    <x v="0"/>
    <x v="2"/>
    <x v="0"/>
    <x v="22"/>
    <x v="137"/>
    <x v="22"/>
    <x v="5"/>
  </r>
  <r>
    <n v="378"/>
    <s v="2555"/>
    <x v="0"/>
    <x v="5"/>
    <x v="5"/>
    <n v="16"/>
    <x v="5"/>
    <n v="16"/>
    <x v="0"/>
    <m/>
    <x v="0"/>
    <x v="0"/>
    <x v="0"/>
    <x v="22"/>
    <x v="167"/>
    <x v="22"/>
    <x v="5"/>
  </r>
  <r>
    <n v="723"/>
    <s v="2555"/>
    <x v="1"/>
    <x v="5"/>
    <x v="5"/>
    <n v="16"/>
    <x v="5"/>
    <n v="16"/>
    <x v="0"/>
    <m/>
    <x v="0"/>
    <x v="0"/>
    <x v="0"/>
    <x v="22"/>
    <x v="167"/>
    <x v="22"/>
    <x v="5"/>
  </r>
  <r>
    <n v="958"/>
    <s v="2555"/>
    <x v="2"/>
    <x v="1"/>
    <x v="4"/>
    <n v="29"/>
    <x v="4"/>
    <n v="29"/>
    <x v="0"/>
    <d v="2013-04-16T15:38:09"/>
    <x v="0"/>
    <x v="1"/>
    <x v="0"/>
    <x v="22"/>
    <x v="167"/>
    <x v="22"/>
    <x v="5"/>
  </r>
  <r>
    <n v="1365"/>
    <s v="2555"/>
    <x v="3"/>
    <x v="1"/>
    <x v="4"/>
    <n v="29"/>
    <x v="4"/>
    <n v="29"/>
    <x v="0"/>
    <d v="2014-10-15T15:14:34"/>
    <x v="0"/>
    <x v="2"/>
    <x v="0"/>
    <x v="22"/>
    <x v="167"/>
    <x v="22"/>
    <x v="5"/>
  </r>
  <r>
    <n v="335"/>
    <s v="2560"/>
    <x v="0"/>
    <x v="5"/>
    <x v="0"/>
    <n v="20"/>
    <x v="0"/>
    <n v="20"/>
    <x v="0"/>
    <m/>
    <x v="0"/>
    <x v="0"/>
    <x v="0"/>
    <x v="22"/>
    <x v="270"/>
    <x v="22"/>
    <x v="5"/>
  </r>
  <r>
    <n v="680"/>
    <s v="2560"/>
    <x v="1"/>
    <x v="5"/>
    <x v="1"/>
    <n v="17"/>
    <x v="1"/>
    <n v="17"/>
    <x v="0"/>
    <m/>
    <x v="0"/>
    <x v="0"/>
    <x v="0"/>
    <x v="22"/>
    <x v="270"/>
    <x v="22"/>
    <x v="5"/>
  </r>
  <r>
    <n v="959"/>
    <s v="2560"/>
    <x v="2"/>
    <x v="3"/>
    <x v="0"/>
    <n v="40"/>
    <x v="0"/>
    <n v="40"/>
    <x v="0"/>
    <d v="2013-04-16T15:38:48"/>
    <x v="0"/>
    <x v="1"/>
    <x v="0"/>
    <x v="22"/>
    <x v="270"/>
    <x v="22"/>
    <x v="5"/>
  </r>
  <r>
    <n v="1366"/>
    <s v="2560"/>
    <x v="3"/>
    <x v="7"/>
    <x v="0"/>
    <n v="40"/>
    <x v="0"/>
    <n v="40"/>
    <x v="0"/>
    <d v="2014-10-15T15:14:57"/>
    <x v="0"/>
    <x v="2"/>
    <x v="0"/>
    <x v="22"/>
    <x v="270"/>
    <x v="22"/>
    <x v="5"/>
  </r>
  <r>
    <n v="478"/>
    <s v="2565"/>
    <x v="0"/>
    <x v="7"/>
    <x v="7"/>
    <n v="34"/>
    <x v="6"/>
    <n v="34"/>
    <x v="0"/>
    <m/>
    <x v="0"/>
    <x v="0"/>
    <x v="0"/>
    <x v="22"/>
    <x v="25"/>
    <x v="22"/>
    <x v="5"/>
  </r>
  <r>
    <n v="823"/>
    <s v="2565"/>
    <x v="1"/>
    <x v="7"/>
    <x v="8"/>
    <n v="33"/>
    <x v="8"/>
    <n v="33"/>
    <x v="0"/>
    <m/>
    <x v="0"/>
    <x v="0"/>
    <x v="0"/>
    <x v="22"/>
    <x v="25"/>
    <x v="22"/>
    <x v="5"/>
  </r>
  <r>
    <n v="960"/>
    <s v="2565"/>
    <x v="2"/>
    <x v="7"/>
    <x v="4"/>
    <n v="39"/>
    <x v="4"/>
    <n v="39"/>
    <x v="0"/>
    <d v="2013-04-16T15:41:22"/>
    <x v="0"/>
    <x v="1"/>
    <x v="0"/>
    <x v="22"/>
    <x v="25"/>
    <x v="22"/>
    <x v="5"/>
  </r>
  <r>
    <n v="1367"/>
    <s v="2565"/>
    <x v="3"/>
    <x v="7"/>
    <x v="4"/>
    <n v="39"/>
    <x v="4"/>
    <n v="39"/>
    <x v="0"/>
    <d v="2014-10-15T15:15:22"/>
    <x v="0"/>
    <x v="2"/>
    <x v="0"/>
    <x v="22"/>
    <x v="25"/>
    <x v="22"/>
    <x v="5"/>
  </r>
  <r>
    <n v="267"/>
    <s v="2570"/>
    <x v="0"/>
    <x v="4"/>
    <x v="0"/>
    <n v="0"/>
    <x v="0"/>
    <n v="0"/>
    <x v="0"/>
    <m/>
    <x v="0"/>
    <x v="0"/>
    <x v="0"/>
    <x v="22"/>
    <x v="271"/>
    <x v="22"/>
    <x v="5"/>
  </r>
  <r>
    <n v="612"/>
    <s v="2570"/>
    <x v="1"/>
    <x v="8"/>
    <x v="4"/>
    <n v="39"/>
    <x v="4"/>
    <n v="39"/>
    <x v="0"/>
    <m/>
    <x v="0"/>
    <x v="0"/>
    <x v="0"/>
    <x v="22"/>
    <x v="271"/>
    <x v="22"/>
    <x v="5"/>
  </r>
  <r>
    <n v="961"/>
    <s v="2570"/>
    <x v="2"/>
    <x v="7"/>
    <x v="0"/>
    <n v="40"/>
    <x v="0"/>
    <n v="40"/>
    <x v="0"/>
    <d v="2013-04-16T15:46:20"/>
    <x v="0"/>
    <x v="1"/>
    <x v="0"/>
    <x v="22"/>
    <x v="271"/>
    <x v="22"/>
    <x v="5"/>
  </r>
  <r>
    <n v="1368"/>
    <s v="2570"/>
    <x v="3"/>
    <x v="7"/>
    <x v="0"/>
    <n v="40"/>
    <x v="0"/>
    <n v="40"/>
    <x v="0"/>
    <d v="2014-10-15T15:15:33"/>
    <x v="0"/>
    <x v="2"/>
    <x v="0"/>
    <x v="22"/>
    <x v="271"/>
    <x v="22"/>
    <x v="5"/>
  </r>
  <r>
    <n v="241"/>
    <s v="1050"/>
    <x v="0"/>
    <x v="2"/>
    <x v="0"/>
    <n v="35"/>
    <x v="0"/>
    <n v="35"/>
    <x v="0"/>
    <m/>
    <x v="0"/>
    <x v="0"/>
    <x v="0"/>
    <x v="23"/>
    <x v="272"/>
    <x v="23"/>
    <x v="5"/>
  </r>
  <r>
    <n v="586"/>
    <s v="1050"/>
    <x v="1"/>
    <x v="7"/>
    <x v="0"/>
    <n v="40"/>
    <x v="0"/>
    <n v="40"/>
    <x v="0"/>
    <m/>
    <x v="0"/>
    <x v="0"/>
    <x v="0"/>
    <x v="23"/>
    <x v="272"/>
    <x v="23"/>
    <x v="5"/>
  </r>
  <r>
    <n v="978"/>
    <s v="1050"/>
    <x v="2"/>
    <x v="7"/>
    <x v="2"/>
    <n v="38"/>
    <x v="2"/>
    <n v="38"/>
    <x v="0"/>
    <d v="2013-04-18T11:52:49"/>
    <x v="0"/>
    <x v="1"/>
    <x v="0"/>
    <x v="23"/>
    <x v="272"/>
    <x v="23"/>
    <x v="5"/>
  </r>
  <r>
    <n v="1342"/>
    <s v="1050"/>
    <x v="3"/>
    <x v="7"/>
    <x v="0"/>
    <n v="40"/>
    <x v="0"/>
    <n v="40"/>
    <x v="0"/>
    <d v="2014-10-15T15:02:53"/>
    <x v="0"/>
    <x v="2"/>
    <x v="0"/>
    <x v="23"/>
    <x v="272"/>
    <x v="23"/>
    <x v="5"/>
  </r>
  <r>
    <n v="242"/>
    <s v="1051"/>
    <x v="0"/>
    <x v="7"/>
    <x v="2"/>
    <n v="38"/>
    <x v="2"/>
    <n v="38"/>
    <x v="0"/>
    <m/>
    <x v="0"/>
    <x v="0"/>
    <x v="0"/>
    <x v="23"/>
    <x v="273"/>
    <x v="23"/>
    <x v="5"/>
  </r>
  <r>
    <n v="587"/>
    <s v="1051"/>
    <x v="1"/>
    <x v="7"/>
    <x v="0"/>
    <n v="40"/>
    <x v="0"/>
    <n v="40"/>
    <x v="0"/>
    <m/>
    <x v="0"/>
    <x v="0"/>
    <x v="0"/>
    <x v="23"/>
    <x v="273"/>
    <x v="23"/>
    <x v="5"/>
  </r>
  <r>
    <n v="979"/>
    <s v="1051"/>
    <x v="2"/>
    <x v="7"/>
    <x v="0"/>
    <n v="40"/>
    <x v="0"/>
    <n v="40"/>
    <x v="0"/>
    <d v="2013-04-18T11:53:41"/>
    <x v="0"/>
    <x v="1"/>
    <x v="0"/>
    <x v="23"/>
    <x v="273"/>
    <x v="23"/>
    <x v="5"/>
  </r>
  <r>
    <n v="1343"/>
    <s v="1051"/>
    <x v="3"/>
    <x v="7"/>
    <x v="0"/>
    <n v="40"/>
    <x v="0"/>
    <n v="40"/>
    <x v="0"/>
    <d v="2014-10-15T15:03:04"/>
    <x v="0"/>
    <x v="2"/>
    <x v="0"/>
    <x v="23"/>
    <x v="273"/>
    <x v="23"/>
    <x v="5"/>
  </r>
  <r>
    <n v="243"/>
    <s v="1052"/>
    <x v="0"/>
    <x v="10"/>
    <x v="4"/>
    <n v="54"/>
    <x v="4"/>
    <n v="54"/>
    <x v="0"/>
    <m/>
    <x v="0"/>
    <x v="0"/>
    <x v="0"/>
    <x v="23"/>
    <x v="274"/>
    <x v="23"/>
    <x v="5"/>
  </r>
  <r>
    <n v="588"/>
    <s v="1052"/>
    <x v="1"/>
    <x v="7"/>
    <x v="4"/>
    <n v="39"/>
    <x v="4"/>
    <n v="39"/>
    <x v="0"/>
    <m/>
    <x v="0"/>
    <x v="0"/>
    <x v="0"/>
    <x v="23"/>
    <x v="274"/>
    <x v="23"/>
    <x v="5"/>
  </r>
  <r>
    <n v="980"/>
    <s v="1052"/>
    <x v="2"/>
    <x v="7"/>
    <x v="0"/>
    <n v="40"/>
    <x v="0"/>
    <n v="40"/>
    <x v="0"/>
    <d v="2013-04-18T11:54:08"/>
    <x v="0"/>
    <x v="1"/>
    <x v="0"/>
    <x v="23"/>
    <x v="274"/>
    <x v="23"/>
    <x v="5"/>
  </r>
  <r>
    <n v="1344"/>
    <s v="1052"/>
    <x v="3"/>
    <x v="7"/>
    <x v="4"/>
    <n v="39"/>
    <x v="4"/>
    <n v="39"/>
    <x v="0"/>
    <d v="2014-10-15T15:03:18"/>
    <x v="0"/>
    <x v="2"/>
    <x v="0"/>
    <x v="23"/>
    <x v="274"/>
    <x v="23"/>
    <x v="5"/>
  </r>
  <r>
    <n v="244"/>
    <s v="1053"/>
    <x v="0"/>
    <x v="4"/>
    <x v="0"/>
    <n v="0"/>
    <x v="0"/>
    <n v="0"/>
    <x v="0"/>
    <m/>
    <x v="0"/>
    <x v="0"/>
    <x v="0"/>
    <x v="23"/>
    <x v="275"/>
    <x v="23"/>
    <x v="5"/>
  </r>
  <r>
    <n v="589"/>
    <s v="1053"/>
    <x v="1"/>
    <x v="5"/>
    <x v="0"/>
    <n v="20"/>
    <x v="0"/>
    <n v="20"/>
    <x v="0"/>
    <m/>
    <x v="0"/>
    <x v="0"/>
    <x v="0"/>
    <x v="23"/>
    <x v="275"/>
    <x v="23"/>
    <x v="5"/>
  </r>
  <r>
    <n v="981"/>
    <s v="1053"/>
    <x v="2"/>
    <x v="5"/>
    <x v="0"/>
    <n v="20"/>
    <x v="0"/>
    <n v="20"/>
    <x v="0"/>
    <d v="2013-04-18T11:54:29"/>
    <x v="0"/>
    <x v="1"/>
    <x v="0"/>
    <x v="23"/>
    <x v="275"/>
    <x v="23"/>
    <x v="5"/>
  </r>
  <r>
    <n v="1345"/>
    <s v="1053"/>
    <x v="3"/>
    <x v="5"/>
    <x v="0"/>
    <n v="20"/>
    <x v="0"/>
    <n v="20"/>
    <x v="0"/>
    <d v="2014-10-15T15:04:03"/>
    <x v="0"/>
    <x v="2"/>
    <x v="0"/>
    <x v="23"/>
    <x v="275"/>
    <x v="23"/>
    <x v="5"/>
  </r>
  <r>
    <n v="245"/>
    <s v="1054"/>
    <x v="0"/>
    <x v="3"/>
    <x v="4"/>
    <n v="49"/>
    <x v="4"/>
    <n v="49"/>
    <x v="0"/>
    <m/>
    <x v="0"/>
    <x v="0"/>
    <x v="0"/>
    <x v="23"/>
    <x v="276"/>
    <x v="23"/>
    <x v="5"/>
  </r>
  <r>
    <n v="590"/>
    <s v="1054"/>
    <x v="1"/>
    <x v="5"/>
    <x v="0"/>
    <n v="20"/>
    <x v="0"/>
    <n v="20"/>
    <x v="0"/>
    <m/>
    <x v="0"/>
    <x v="0"/>
    <x v="0"/>
    <x v="23"/>
    <x v="276"/>
    <x v="23"/>
    <x v="5"/>
  </r>
  <r>
    <n v="982"/>
    <s v="1054"/>
    <x v="2"/>
    <x v="5"/>
    <x v="0"/>
    <n v="20"/>
    <x v="0"/>
    <n v="20"/>
    <x v="0"/>
    <d v="2013-04-18T11:55:10"/>
    <x v="0"/>
    <x v="1"/>
    <x v="0"/>
    <x v="23"/>
    <x v="276"/>
    <x v="23"/>
    <x v="5"/>
  </r>
  <r>
    <n v="1346"/>
    <s v="1054"/>
    <x v="3"/>
    <x v="5"/>
    <x v="0"/>
    <n v="20"/>
    <x v="0"/>
    <n v="20"/>
    <x v="0"/>
    <d v="2014-10-15T15:04:18"/>
    <x v="0"/>
    <x v="2"/>
    <x v="0"/>
    <x v="23"/>
    <x v="276"/>
    <x v="23"/>
    <x v="5"/>
  </r>
  <r>
    <n v="246"/>
    <s v="1055"/>
    <x v="0"/>
    <x v="4"/>
    <x v="0"/>
    <n v="0"/>
    <x v="0"/>
    <n v="0"/>
    <x v="0"/>
    <m/>
    <x v="0"/>
    <x v="0"/>
    <x v="0"/>
    <x v="23"/>
    <x v="277"/>
    <x v="23"/>
    <x v="5"/>
  </r>
  <r>
    <n v="591"/>
    <s v="1055"/>
    <x v="1"/>
    <x v="1"/>
    <x v="0"/>
    <n v="30"/>
    <x v="0"/>
    <n v="30"/>
    <x v="0"/>
    <m/>
    <x v="0"/>
    <x v="0"/>
    <x v="0"/>
    <x v="23"/>
    <x v="277"/>
    <x v="23"/>
    <x v="5"/>
  </r>
  <r>
    <n v="983"/>
    <s v="1055"/>
    <x v="2"/>
    <x v="1"/>
    <x v="0"/>
    <n v="30"/>
    <x v="0"/>
    <n v="30"/>
    <x v="0"/>
    <d v="2013-04-18T11:55:34"/>
    <x v="0"/>
    <x v="1"/>
    <x v="0"/>
    <x v="23"/>
    <x v="277"/>
    <x v="23"/>
    <x v="5"/>
  </r>
  <r>
    <n v="1347"/>
    <s v="1055"/>
    <x v="3"/>
    <x v="1"/>
    <x v="0"/>
    <n v="30"/>
    <x v="0"/>
    <n v="30"/>
    <x v="0"/>
    <d v="2014-10-15T15:04:31"/>
    <x v="0"/>
    <x v="2"/>
    <x v="0"/>
    <x v="23"/>
    <x v="277"/>
    <x v="23"/>
    <x v="5"/>
  </r>
  <r>
    <n v="247"/>
    <s v="1056"/>
    <x v="0"/>
    <x v="0"/>
    <x v="2"/>
    <n v="23"/>
    <x v="2"/>
    <n v="23"/>
    <x v="0"/>
    <m/>
    <x v="0"/>
    <x v="0"/>
    <x v="0"/>
    <x v="23"/>
    <x v="278"/>
    <x v="23"/>
    <x v="5"/>
  </r>
  <r>
    <n v="592"/>
    <s v="1056"/>
    <x v="1"/>
    <x v="1"/>
    <x v="0"/>
    <n v="30"/>
    <x v="0"/>
    <n v="30"/>
    <x v="0"/>
    <m/>
    <x v="0"/>
    <x v="0"/>
    <x v="0"/>
    <x v="23"/>
    <x v="278"/>
    <x v="23"/>
    <x v="5"/>
  </r>
  <r>
    <n v="984"/>
    <s v="1056"/>
    <x v="2"/>
    <x v="0"/>
    <x v="4"/>
    <n v="24"/>
    <x v="4"/>
    <n v="24"/>
    <x v="0"/>
    <d v="2013-04-18T11:55:59"/>
    <x v="0"/>
    <x v="1"/>
    <x v="0"/>
    <x v="23"/>
    <x v="278"/>
    <x v="23"/>
    <x v="5"/>
  </r>
  <r>
    <n v="1348"/>
    <s v="1056"/>
    <x v="3"/>
    <x v="0"/>
    <x v="4"/>
    <n v="24"/>
    <x v="4"/>
    <n v="24"/>
    <x v="0"/>
    <d v="2014-10-15T15:05:11"/>
    <x v="0"/>
    <x v="2"/>
    <x v="0"/>
    <x v="23"/>
    <x v="278"/>
    <x v="23"/>
    <x v="5"/>
  </r>
  <r>
    <n v="248"/>
    <s v="1057"/>
    <x v="0"/>
    <x v="5"/>
    <x v="0"/>
    <n v="20"/>
    <x v="0"/>
    <n v="20"/>
    <x v="0"/>
    <m/>
    <x v="0"/>
    <x v="0"/>
    <x v="0"/>
    <x v="23"/>
    <x v="279"/>
    <x v="23"/>
    <x v="5"/>
  </r>
  <r>
    <n v="593"/>
    <s v="1057"/>
    <x v="1"/>
    <x v="2"/>
    <x v="0"/>
    <n v="35"/>
    <x v="0"/>
    <n v="35"/>
    <x v="0"/>
    <m/>
    <x v="0"/>
    <x v="0"/>
    <x v="0"/>
    <x v="23"/>
    <x v="279"/>
    <x v="23"/>
    <x v="5"/>
  </r>
  <r>
    <n v="985"/>
    <s v="1057"/>
    <x v="2"/>
    <x v="5"/>
    <x v="0"/>
    <n v="20"/>
    <x v="0"/>
    <n v="20"/>
    <x v="0"/>
    <d v="2013-04-18T11:56:18"/>
    <x v="0"/>
    <x v="1"/>
    <x v="0"/>
    <x v="23"/>
    <x v="279"/>
    <x v="23"/>
    <x v="5"/>
  </r>
  <r>
    <n v="1349"/>
    <s v="1057"/>
    <x v="3"/>
    <x v="5"/>
    <x v="0"/>
    <n v="20"/>
    <x v="0"/>
    <n v="20"/>
    <x v="0"/>
    <d v="2014-10-15T15:05:33"/>
    <x v="0"/>
    <x v="2"/>
    <x v="0"/>
    <x v="23"/>
    <x v="279"/>
    <x v="23"/>
    <x v="5"/>
  </r>
  <r>
    <n v="249"/>
    <s v="1058"/>
    <x v="0"/>
    <x v="5"/>
    <x v="0"/>
    <n v="20"/>
    <x v="0"/>
    <n v="20"/>
    <x v="0"/>
    <m/>
    <x v="0"/>
    <x v="0"/>
    <x v="0"/>
    <x v="23"/>
    <x v="280"/>
    <x v="23"/>
    <x v="5"/>
  </r>
  <r>
    <n v="594"/>
    <s v="1058"/>
    <x v="1"/>
    <x v="0"/>
    <x v="0"/>
    <n v="25"/>
    <x v="0"/>
    <n v="25"/>
    <x v="0"/>
    <m/>
    <x v="0"/>
    <x v="0"/>
    <x v="0"/>
    <x v="23"/>
    <x v="280"/>
    <x v="23"/>
    <x v="5"/>
  </r>
  <r>
    <n v="986"/>
    <s v="1058"/>
    <x v="2"/>
    <x v="5"/>
    <x v="0"/>
    <n v="20"/>
    <x v="0"/>
    <n v="20"/>
    <x v="0"/>
    <d v="2013-04-18T11:56:38"/>
    <x v="0"/>
    <x v="1"/>
    <x v="0"/>
    <x v="23"/>
    <x v="280"/>
    <x v="23"/>
    <x v="5"/>
  </r>
  <r>
    <n v="1350"/>
    <s v="1058"/>
    <x v="3"/>
    <x v="5"/>
    <x v="0"/>
    <n v="20"/>
    <x v="0"/>
    <n v="20"/>
    <x v="0"/>
    <d v="2014-10-15T15:05:47"/>
    <x v="0"/>
    <x v="2"/>
    <x v="0"/>
    <x v="23"/>
    <x v="280"/>
    <x v="23"/>
    <x v="5"/>
  </r>
  <r>
    <n v="250"/>
    <s v="1059"/>
    <x v="0"/>
    <x v="5"/>
    <x v="0"/>
    <n v="20"/>
    <x v="0"/>
    <n v="20"/>
    <x v="0"/>
    <m/>
    <x v="0"/>
    <x v="0"/>
    <x v="0"/>
    <x v="23"/>
    <x v="281"/>
    <x v="23"/>
    <x v="5"/>
  </r>
  <r>
    <n v="595"/>
    <s v="1059"/>
    <x v="1"/>
    <x v="5"/>
    <x v="0"/>
    <n v="20"/>
    <x v="0"/>
    <n v="20"/>
    <x v="0"/>
    <m/>
    <x v="0"/>
    <x v="0"/>
    <x v="0"/>
    <x v="23"/>
    <x v="281"/>
    <x v="23"/>
    <x v="5"/>
  </r>
  <r>
    <n v="987"/>
    <s v="1059"/>
    <x v="2"/>
    <x v="5"/>
    <x v="2"/>
    <n v="18"/>
    <x v="2"/>
    <n v="18"/>
    <x v="0"/>
    <d v="2013-04-18T11:58:23"/>
    <x v="0"/>
    <x v="1"/>
    <x v="0"/>
    <x v="23"/>
    <x v="281"/>
    <x v="23"/>
    <x v="5"/>
  </r>
  <r>
    <n v="1351"/>
    <s v="1059"/>
    <x v="3"/>
    <x v="5"/>
    <x v="2"/>
    <n v="18"/>
    <x v="2"/>
    <n v="18"/>
    <x v="0"/>
    <d v="2014-10-15T15:06:06"/>
    <x v="0"/>
    <x v="2"/>
    <x v="0"/>
    <x v="23"/>
    <x v="281"/>
    <x v="23"/>
    <x v="5"/>
  </r>
  <r>
    <n v="251"/>
    <s v="1060"/>
    <x v="0"/>
    <x v="9"/>
    <x v="0"/>
    <n v="10"/>
    <x v="0"/>
    <n v="10"/>
    <x v="0"/>
    <m/>
    <x v="0"/>
    <x v="0"/>
    <x v="0"/>
    <x v="23"/>
    <x v="282"/>
    <x v="23"/>
    <x v="5"/>
  </r>
  <r>
    <n v="596"/>
    <s v="1060"/>
    <x v="1"/>
    <x v="9"/>
    <x v="0"/>
    <n v="10"/>
    <x v="0"/>
    <n v="10"/>
    <x v="0"/>
    <m/>
    <x v="0"/>
    <x v="0"/>
    <x v="0"/>
    <x v="23"/>
    <x v="282"/>
    <x v="23"/>
    <x v="5"/>
  </r>
  <r>
    <n v="988"/>
    <s v="1060"/>
    <x v="2"/>
    <x v="9"/>
    <x v="2"/>
    <n v="8"/>
    <x v="2"/>
    <n v="8"/>
    <x v="0"/>
    <d v="2013-04-18T11:58:43"/>
    <x v="0"/>
    <x v="1"/>
    <x v="0"/>
    <x v="23"/>
    <x v="282"/>
    <x v="23"/>
    <x v="5"/>
  </r>
  <r>
    <n v="1352"/>
    <s v="1060"/>
    <x v="3"/>
    <x v="9"/>
    <x v="2"/>
    <n v="8"/>
    <x v="2"/>
    <n v="8"/>
    <x v="0"/>
    <d v="2014-10-15T15:06:35"/>
    <x v="0"/>
    <x v="2"/>
    <x v="0"/>
    <x v="23"/>
    <x v="282"/>
    <x v="23"/>
    <x v="5"/>
  </r>
  <r>
    <n v="252"/>
    <s v="1061"/>
    <x v="0"/>
    <x v="1"/>
    <x v="0"/>
    <n v="30"/>
    <x v="0"/>
    <n v="30"/>
    <x v="0"/>
    <m/>
    <x v="0"/>
    <x v="0"/>
    <x v="0"/>
    <x v="23"/>
    <x v="283"/>
    <x v="23"/>
    <x v="5"/>
  </r>
  <r>
    <n v="597"/>
    <s v="1061"/>
    <x v="1"/>
    <x v="0"/>
    <x v="0"/>
    <n v="25"/>
    <x v="0"/>
    <n v="25"/>
    <x v="0"/>
    <m/>
    <x v="0"/>
    <x v="0"/>
    <x v="0"/>
    <x v="23"/>
    <x v="283"/>
    <x v="23"/>
    <x v="5"/>
  </r>
  <r>
    <n v="989"/>
    <s v="1061"/>
    <x v="2"/>
    <x v="1"/>
    <x v="0"/>
    <n v="30"/>
    <x v="0"/>
    <n v="30"/>
    <x v="0"/>
    <d v="2013-04-18T11:58:57"/>
    <x v="0"/>
    <x v="1"/>
    <x v="1"/>
    <x v="23"/>
    <x v="283"/>
    <x v="23"/>
    <x v="5"/>
  </r>
  <r>
    <n v="1356"/>
    <s v="1061"/>
    <x v="3"/>
    <x v="1"/>
    <x v="0"/>
    <n v="30"/>
    <x v="0"/>
    <n v="30"/>
    <x v="0"/>
    <d v="2014-10-15T15:08:05"/>
    <x v="0"/>
    <x v="2"/>
    <x v="0"/>
    <x v="23"/>
    <x v="283"/>
    <x v="23"/>
    <x v="5"/>
  </r>
  <r>
    <n v="253"/>
    <s v="1062"/>
    <x v="0"/>
    <x v="2"/>
    <x v="2"/>
    <n v="33"/>
    <x v="2"/>
    <n v="33"/>
    <x v="0"/>
    <m/>
    <x v="0"/>
    <x v="0"/>
    <x v="0"/>
    <x v="23"/>
    <x v="284"/>
    <x v="23"/>
    <x v="5"/>
  </r>
  <r>
    <n v="598"/>
    <s v="1062"/>
    <x v="1"/>
    <x v="0"/>
    <x v="4"/>
    <n v="24"/>
    <x v="4"/>
    <n v="24"/>
    <x v="0"/>
    <m/>
    <x v="0"/>
    <x v="0"/>
    <x v="0"/>
    <x v="23"/>
    <x v="284"/>
    <x v="23"/>
    <x v="5"/>
  </r>
  <r>
    <n v="990"/>
    <s v="1062"/>
    <x v="2"/>
    <x v="2"/>
    <x v="5"/>
    <n v="31"/>
    <x v="5"/>
    <n v="31"/>
    <x v="0"/>
    <d v="2013-04-18T11:59:48"/>
    <x v="0"/>
    <x v="1"/>
    <x v="0"/>
    <x v="23"/>
    <x v="284"/>
    <x v="23"/>
    <x v="5"/>
  </r>
  <r>
    <n v="1353"/>
    <s v="1062"/>
    <x v="3"/>
    <x v="2"/>
    <x v="5"/>
    <n v="31"/>
    <x v="5"/>
    <n v="31"/>
    <x v="0"/>
    <d v="2014-10-15T15:06:59"/>
    <x v="0"/>
    <x v="2"/>
    <x v="0"/>
    <x v="23"/>
    <x v="284"/>
    <x v="23"/>
    <x v="5"/>
  </r>
  <r>
    <n v="254"/>
    <s v="1063"/>
    <x v="0"/>
    <x v="0"/>
    <x v="2"/>
    <n v="23"/>
    <x v="2"/>
    <n v="23"/>
    <x v="0"/>
    <m/>
    <x v="0"/>
    <x v="0"/>
    <x v="0"/>
    <x v="23"/>
    <x v="285"/>
    <x v="23"/>
    <x v="5"/>
  </r>
  <r>
    <n v="599"/>
    <s v="1063"/>
    <x v="1"/>
    <x v="5"/>
    <x v="0"/>
    <n v="20"/>
    <x v="0"/>
    <n v="20"/>
    <x v="0"/>
    <m/>
    <x v="0"/>
    <x v="0"/>
    <x v="0"/>
    <x v="23"/>
    <x v="285"/>
    <x v="23"/>
    <x v="5"/>
  </r>
  <r>
    <n v="991"/>
    <s v="1063"/>
    <x v="2"/>
    <x v="0"/>
    <x v="2"/>
    <n v="23"/>
    <x v="2"/>
    <n v="23"/>
    <x v="0"/>
    <d v="2013-04-18T12:00:16"/>
    <x v="0"/>
    <x v="1"/>
    <x v="0"/>
    <x v="23"/>
    <x v="285"/>
    <x v="23"/>
    <x v="5"/>
  </r>
  <r>
    <n v="1354"/>
    <s v="1063"/>
    <x v="3"/>
    <x v="0"/>
    <x v="2"/>
    <n v="23"/>
    <x v="2"/>
    <n v="23"/>
    <x v="0"/>
    <d v="2014-10-15T15:07:15"/>
    <x v="0"/>
    <x v="2"/>
    <x v="0"/>
    <x v="23"/>
    <x v="285"/>
    <x v="23"/>
    <x v="5"/>
  </r>
  <r>
    <n v="255"/>
    <s v="1064"/>
    <x v="0"/>
    <x v="0"/>
    <x v="0"/>
    <n v="25"/>
    <x v="0"/>
    <n v="25"/>
    <x v="0"/>
    <m/>
    <x v="0"/>
    <x v="0"/>
    <x v="0"/>
    <x v="23"/>
    <x v="286"/>
    <x v="23"/>
    <x v="5"/>
  </r>
  <r>
    <n v="600"/>
    <s v="1064"/>
    <x v="1"/>
    <x v="5"/>
    <x v="0"/>
    <n v="20"/>
    <x v="0"/>
    <n v="20"/>
    <x v="0"/>
    <m/>
    <x v="0"/>
    <x v="0"/>
    <x v="0"/>
    <x v="23"/>
    <x v="286"/>
    <x v="23"/>
    <x v="5"/>
  </r>
  <r>
    <n v="992"/>
    <s v="1064"/>
    <x v="2"/>
    <x v="0"/>
    <x v="0"/>
    <n v="25"/>
    <x v="0"/>
    <n v="25"/>
    <x v="0"/>
    <d v="2013-04-18T12:00:49"/>
    <x v="0"/>
    <x v="1"/>
    <x v="0"/>
    <x v="23"/>
    <x v="286"/>
    <x v="23"/>
    <x v="5"/>
  </r>
  <r>
    <n v="1355"/>
    <s v="1064"/>
    <x v="3"/>
    <x v="0"/>
    <x v="0"/>
    <n v="25"/>
    <x v="0"/>
    <n v="25"/>
    <x v="0"/>
    <d v="2014-10-15T15:07:27"/>
    <x v="0"/>
    <x v="2"/>
    <x v="0"/>
    <x v="23"/>
    <x v="286"/>
    <x v="23"/>
    <x v="5"/>
  </r>
  <r>
    <n v="210"/>
    <s v="1001"/>
    <x v="0"/>
    <x v="2"/>
    <x v="4"/>
    <n v="34"/>
    <x v="4"/>
    <n v="34"/>
    <x v="1"/>
    <m/>
    <x v="0"/>
    <x v="3"/>
    <x v="3"/>
    <x v="24"/>
    <x v="287"/>
    <x v="24"/>
    <x v="5"/>
  </r>
  <r>
    <n v="563"/>
    <s v="1001"/>
    <x v="1"/>
    <x v="2"/>
    <x v="2"/>
    <n v="33"/>
    <x v="2"/>
    <n v="33"/>
    <x v="0"/>
    <m/>
    <x v="0"/>
    <x v="0"/>
    <x v="0"/>
    <x v="24"/>
    <x v="287"/>
    <x v="24"/>
    <x v="5"/>
  </r>
  <r>
    <n v="962"/>
    <s v="1001"/>
    <x v="2"/>
    <x v="2"/>
    <x v="2"/>
    <n v="33"/>
    <x v="2"/>
    <n v="33"/>
    <x v="0"/>
    <d v="2013-04-18T08:34:47"/>
    <x v="0"/>
    <x v="1"/>
    <x v="0"/>
    <x v="24"/>
    <x v="287"/>
    <x v="24"/>
    <x v="5"/>
  </r>
  <r>
    <n v="1319"/>
    <s v="1001"/>
    <x v="3"/>
    <x v="2"/>
    <x v="5"/>
    <n v="31"/>
    <x v="5"/>
    <n v="31"/>
    <x v="0"/>
    <d v="2014-10-15T14:35:04"/>
    <x v="0"/>
    <x v="2"/>
    <x v="0"/>
    <x v="24"/>
    <x v="287"/>
    <x v="24"/>
    <x v="5"/>
  </r>
  <r>
    <n v="217"/>
    <s v="1002"/>
    <x v="0"/>
    <x v="10"/>
    <x v="0"/>
    <n v="55"/>
    <x v="0"/>
    <n v="55"/>
    <x v="1"/>
    <m/>
    <x v="0"/>
    <x v="3"/>
    <x v="3"/>
    <x v="24"/>
    <x v="288"/>
    <x v="24"/>
    <x v="5"/>
  </r>
  <r>
    <n v="564"/>
    <s v="1002"/>
    <x v="1"/>
    <x v="10"/>
    <x v="0"/>
    <n v="55"/>
    <x v="0"/>
    <n v="55"/>
    <x v="0"/>
    <m/>
    <x v="0"/>
    <x v="0"/>
    <x v="0"/>
    <x v="24"/>
    <x v="288"/>
    <x v="24"/>
    <x v="5"/>
  </r>
  <r>
    <n v="963"/>
    <s v="1002"/>
    <x v="2"/>
    <x v="11"/>
    <x v="0"/>
    <n v="60"/>
    <x v="0"/>
    <n v="60"/>
    <x v="0"/>
    <d v="2013-04-18T08:35:05"/>
    <x v="0"/>
    <x v="1"/>
    <x v="0"/>
    <x v="24"/>
    <x v="288"/>
    <x v="24"/>
    <x v="5"/>
  </r>
  <r>
    <n v="1320"/>
    <s v="1002"/>
    <x v="3"/>
    <x v="11"/>
    <x v="5"/>
    <n v="56"/>
    <x v="5"/>
    <n v="56"/>
    <x v="0"/>
    <d v="2014-10-15T14:35:29"/>
    <x v="0"/>
    <x v="2"/>
    <x v="0"/>
    <x v="24"/>
    <x v="288"/>
    <x v="24"/>
    <x v="5"/>
  </r>
  <r>
    <n v="220"/>
    <s v="1003"/>
    <x v="0"/>
    <x v="3"/>
    <x v="0"/>
    <n v="50"/>
    <x v="0"/>
    <n v="50"/>
    <x v="1"/>
    <m/>
    <x v="0"/>
    <x v="3"/>
    <x v="3"/>
    <x v="24"/>
    <x v="289"/>
    <x v="24"/>
    <x v="5"/>
  </r>
  <r>
    <n v="565"/>
    <s v="1003"/>
    <x v="1"/>
    <x v="3"/>
    <x v="0"/>
    <n v="50"/>
    <x v="0"/>
    <n v="50"/>
    <x v="0"/>
    <m/>
    <x v="0"/>
    <x v="0"/>
    <x v="0"/>
    <x v="24"/>
    <x v="289"/>
    <x v="24"/>
    <x v="5"/>
  </r>
  <r>
    <n v="964"/>
    <s v="1003"/>
    <x v="2"/>
    <x v="3"/>
    <x v="0"/>
    <n v="50"/>
    <x v="0"/>
    <n v="50"/>
    <x v="0"/>
    <d v="2013-04-18T08:35:25"/>
    <x v="0"/>
    <x v="1"/>
    <x v="0"/>
    <x v="24"/>
    <x v="289"/>
    <x v="24"/>
    <x v="5"/>
  </r>
  <r>
    <n v="1321"/>
    <s v="1003"/>
    <x v="3"/>
    <x v="3"/>
    <x v="0"/>
    <n v="50"/>
    <x v="0"/>
    <n v="50"/>
    <x v="0"/>
    <d v="2014-10-15T14:35:53"/>
    <x v="0"/>
    <x v="2"/>
    <x v="0"/>
    <x v="24"/>
    <x v="289"/>
    <x v="24"/>
    <x v="5"/>
  </r>
  <r>
    <n v="221"/>
    <s v="1004"/>
    <x v="0"/>
    <x v="12"/>
    <x v="5"/>
    <n v="91"/>
    <x v="5"/>
    <n v="91"/>
    <x v="1"/>
    <m/>
    <x v="0"/>
    <x v="3"/>
    <x v="0"/>
    <x v="24"/>
    <x v="290"/>
    <x v="24"/>
    <x v="5"/>
  </r>
  <r>
    <n v="566"/>
    <s v="1004"/>
    <x v="1"/>
    <x v="12"/>
    <x v="5"/>
    <n v="91"/>
    <x v="5"/>
    <n v="91"/>
    <x v="0"/>
    <m/>
    <x v="0"/>
    <x v="0"/>
    <x v="0"/>
    <x v="24"/>
    <x v="290"/>
    <x v="24"/>
    <x v="5"/>
  </r>
  <r>
    <n v="965"/>
    <s v="1004"/>
    <x v="2"/>
    <x v="13"/>
    <x v="2"/>
    <n v="98"/>
    <x v="2"/>
    <n v="98"/>
    <x v="0"/>
    <d v="2013-04-18T08:36:19"/>
    <x v="0"/>
    <x v="1"/>
    <x v="0"/>
    <x v="24"/>
    <x v="290"/>
    <x v="24"/>
    <x v="5"/>
  </r>
  <r>
    <n v="1322"/>
    <s v="1004"/>
    <x v="3"/>
    <x v="13"/>
    <x v="6"/>
    <n v="95"/>
    <x v="7"/>
    <n v="95"/>
    <x v="0"/>
    <d v="2014-10-15T14:36:41"/>
    <x v="0"/>
    <x v="2"/>
    <x v="0"/>
    <x v="24"/>
    <x v="290"/>
    <x v="24"/>
    <x v="5"/>
  </r>
  <r>
    <n v="222"/>
    <s v="1005"/>
    <x v="0"/>
    <x v="14"/>
    <x v="0"/>
    <n v="70"/>
    <x v="0"/>
    <n v="70"/>
    <x v="0"/>
    <m/>
    <x v="0"/>
    <x v="0"/>
    <x v="0"/>
    <x v="24"/>
    <x v="291"/>
    <x v="24"/>
    <x v="5"/>
  </r>
  <r>
    <n v="567"/>
    <s v="1005"/>
    <x v="1"/>
    <x v="2"/>
    <x v="0"/>
    <n v="35"/>
    <x v="0"/>
    <n v="35"/>
    <x v="0"/>
    <m/>
    <x v="0"/>
    <x v="0"/>
    <x v="0"/>
    <x v="24"/>
    <x v="291"/>
    <x v="24"/>
    <x v="5"/>
  </r>
  <r>
    <n v="966"/>
    <s v="1005"/>
    <x v="2"/>
    <x v="2"/>
    <x v="0"/>
    <n v="35"/>
    <x v="0"/>
    <n v="35"/>
    <x v="0"/>
    <d v="2013-04-18T08:37:15"/>
    <x v="0"/>
    <x v="1"/>
    <x v="0"/>
    <x v="24"/>
    <x v="291"/>
    <x v="24"/>
    <x v="5"/>
  </r>
  <r>
    <n v="1323"/>
    <s v="1005"/>
    <x v="3"/>
    <x v="2"/>
    <x v="0"/>
    <n v="35"/>
    <x v="0"/>
    <n v="35"/>
    <x v="0"/>
    <d v="2014-10-15T14:37:15"/>
    <x v="0"/>
    <x v="2"/>
    <x v="0"/>
    <x v="24"/>
    <x v="291"/>
    <x v="24"/>
    <x v="5"/>
  </r>
  <r>
    <n v="223"/>
    <s v="1006"/>
    <x v="0"/>
    <x v="4"/>
    <x v="0"/>
    <n v="0"/>
    <x v="0"/>
    <n v="0"/>
    <x v="0"/>
    <m/>
    <x v="0"/>
    <x v="0"/>
    <x v="0"/>
    <x v="24"/>
    <x v="292"/>
    <x v="24"/>
    <x v="5"/>
  </r>
  <r>
    <n v="568"/>
    <s v="1006"/>
    <x v="1"/>
    <x v="2"/>
    <x v="0"/>
    <n v="35"/>
    <x v="0"/>
    <n v="35"/>
    <x v="0"/>
    <m/>
    <x v="0"/>
    <x v="0"/>
    <x v="0"/>
    <x v="24"/>
    <x v="292"/>
    <x v="24"/>
    <x v="5"/>
  </r>
  <r>
    <n v="967"/>
    <s v="1006"/>
    <x v="2"/>
    <x v="7"/>
    <x v="0"/>
    <n v="40"/>
    <x v="0"/>
    <n v="40"/>
    <x v="0"/>
    <d v="2013-04-18T08:37:38"/>
    <x v="0"/>
    <x v="1"/>
    <x v="0"/>
    <x v="24"/>
    <x v="292"/>
    <x v="24"/>
    <x v="5"/>
  </r>
  <r>
    <n v="1324"/>
    <s v="1006"/>
    <x v="3"/>
    <x v="7"/>
    <x v="0"/>
    <n v="40"/>
    <x v="0"/>
    <n v="40"/>
    <x v="0"/>
    <d v="2014-10-15T14:37:35"/>
    <x v="0"/>
    <x v="2"/>
    <x v="0"/>
    <x v="24"/>
    <x v="292"/>
    <x v="24"/>
    <x v="5"/>
  </r>
  <r>
    <n v="224"/>
    <s v="1007"/>
    <x v="0"/>
    <x v="2"/>
    <x v="0"/>
    <n v="35"/>
    <x v="0"/>
    <n v="35"/>
    <x v="0"/>
    <m/>
    <x v="0"/>
    <x v="0"/>
    <x v="0"/>
    <x v="24"/>
    <x v="293"/>
    <x v="24"/>
    <x v="5"/>
  </r>
  <r>
    <n v="569"/>
    <s v="1007"/>
    <x v="1"/>
    <x v="2"/>
    <x v="0"/>
    <n v="35"/>
    <x v="0"/>
    <n v="35"/>
    <x v="0"/>
    <m/>
    <x v="0"/>
    <x v="0"/>
    <x v="0"/>
    <x v="24"/>
    <x v="293"/>
    <x v="24"/>
    <x v="5"/>
  </r>
  <r>
    <n v="968"/>
    <s v="1007"/>
    <x v="2"/>
    <x v="2"/>
    <x v="0"/>
    <n v="35"/>
    <x v="0"/>
    <n v="35"/>
    <x v="0"/>
    <d v="2013-04-18T08:37:59"/>
    <x v="0"/>
    <x v="1"/>
    <x v="0"/>
    <x v="24"/>
    <x v="293"/>
    <x v="24"/>
    <x v="5"/>
  </r>
  <r>
    <n v="1325"/>
    <s v="1007"/>
    <x v="3"/>
    <x v="2"/>
    <x v="0"/>
    <n v="35"/>
    <x v="0"/>
    <n v="35"/>
    <x v="0"/>
    <d v="2014-10-15T14:38:00"/>
    <x v="0"/>
    <x v="2"/>
    <x v="0"/>
    <x v="24"/>
    <x v="293"/>
    <x v="24"/>
    <x v="5"/>
  </r>
  <r>
    <n v="225"/>
    <s v="1008"/>
    <x v="0"/>
    <x v="7"/>
    <x v="2"/>
    <n v="38"/>
    <x v="2"/>
    <n v="38"/>
    <x v="0"/>
    <m/>
    <x v="0"/>
    <x v="0"/>
    <x v="0"/>
    <x v="24"/>
    <x v="294"/>
    <x v="24"/>
    <x v="5"/>
  </r>
  <r>
    <n v="570"/>
    <s v="1008"/>
    <x v="1"/>
    <x v="3"/>
    <x v="1"/>
    <n v="47"/>
    <x v="1"/>
    <n v="47"/>
    <x v="0"/>
    <m/>
    <x v="0"/>
    <x v="0"/>
    <x v="0"/>
    <x v="24"/>
    <x v="294"/>
    <x v="24"/>
    <x v="5"/>
  </r>
  <r>
    <n v="969"/>
    <s v="1008"/>
    <x v="2"/>
    <x v="3"/>
    <x v="1"/>
    <n v="47"/>
    <x v="1"/>
    <n v="47"/>
    <x v="0"/>
    <d v="2013-04-18T08:38:31"/>
    <x v="0"/>
    <x v="1"/>
    <x v="0"/>
    <x v="24"/>
    <x v="294"/>
    <x v="24"/>
    <x v="5"/>
  </r>
  <r>
    <n v="1326"/>
    <s v="1008"/>
    <x v="3"/>
    <x v="3"/>
    <x v="1"/>
    <n v="47"/>
    <x v="1"/>
    <n v="47"/>
    <x v="0"/>
    <d v="2014-10-15T14:38:28"/>
    <x v="0"/>
    <x v="2"/>
    <x v="0"/>
    <x v="24"/>
    <x v="294"/>
    <x v="24"/>
    <x v="5"/>
  </r>
  <r>
    <n v="226"/>
    <s v="1009"/>
    <x v="0"/>
    <x v="1"/>
    <x v="0"/>
    <n v="30"/>
    <x v="0"/>
    <n v="30"/>
    <x v="0"/>
    <m/>
    <x v="0"/>
    <x v="0"/>
    <x v="0"/>
    <x v="24"/>
    <x v="64"/>
    <x v="24"/>
    <x v="5"/>
  </r>
  <r>
    <n v="571"/>
    <s v="1009"/>
    <x v="1"/>
    <x v="2"/>
    <x v="0"/>
    <n v="35"/>
    <x v="0"/>
    <n v="35"/>
    <x v="0"/>
    <m/>
    <x v="0"/>
    <x v="0"/>
    <x v="0"/>
    <x v="24"/>
    <x v="64"/>
    <x v="24"/>
    <x v="5"/>
  </r>
  <r>
    <n v="970"/>
    <s v="1009"/>
    <x v="2"/>
    <x v="2"/>
    <x v="0"/>
    <n v="35"/>
    <x v="0"/>
    <n v="35"/>
    <x v="0"/>
    <d v="2013-04-18T08:38:52"/>
    <x v="0"/>
    <x v="1"/>
    <x v="0"/>
    <x v="24"/>
    <x v="64"/>
    <x v="24"/>
    <x v="5"/>
  </r>
  <r>
    <n v="1327"/>
    <s v="1009"/>
    <x v="3"/>
    <x v="2"/>
    <x v="0"/>
    <n v="35"/>
    <x v="0"/>
    <n v="35"/>
    <x v="0"/>
    <d v="2014-10-15T14:48:20"/>
    <x v="0"/>
    <x v="2"/>
    <x v="0"/>
    <x v="24"/>
    <x v="64"/>
    <x v="24"/>
    <x v="5"/>
  </r>
  <r>
    <n v="227"/>
    <s v="1010"/>
    <x v="0"/>
    <x v="2"/>
    <x v="0"/>
    <n v="35"/>
    <x v="0"/>
    <n v="35"/>
    <x v="0"/>
    <m/>
    <x v="0"/>
    <x v="0"/>
    <x v="0"/>
    <x v="24"/>
    <x v="295"/>
    <x v="24"/>
    <x v="5"/>
  </r>
  <r>
    <n v="572"/>
    <s v="1010"/>
    <x v="1"/>
    <x v="2"/>
    <x v="0"/>
    <n v="35"/>
    <x v="0"/>
    <n v="35"/>
    <x v="0"/>
    <m/>
    <x v="0"/>
    <x v="0"/>
    <x v="0"/>
    <x v="24"/>
    <x v="295"/>
    <x v="24"/>
    <x v="5"/>
  </r>
  <r>
    <n v="971"/>
    <s v="1010"/>
    <x v="2"/>
    <x v="2"/>
    <x v="0"/>
    <n v="35"/>
    <x v="0"/>
    <n v="35"/>
    <x v="0"/>
    <d v="2013-04-18T08:39:15"/>
    <x v="0"/>
    <x v="1"/>
    <x v="0"/>
    <x v="24"/>
    <x v="295"/>
    <x v="24"/>
    <x v="5"/>
  </r>
  <r>
    <n v="1328"/>
    <s v="1010"/>
    <x v="3"/>
    <x v="2"/>
    <x v="0"/>
    <n v="35"/>
    <x v="0"/>
    <n v="35"/>
    <x v="0"/>
    <d v="2014-10-15T14:48:40"/>
    <x v="0"/>
    <x v="2"/>
    <x v="0"/>
    <x v="24"/>
    <x v="295"/>
    <x v="24"/>
    <x v="5"/>
  </r>
  <r>
    <n v="228"/>
    <s v="1011"/>
    <x v="0"/>
    <x v="1"/>
    <x v="0"/>
    <n v="30"/>
    <x v="0"/>
    <n v="30"/>
    <x v="0"/>
    <m/>
    <x v="0"/>
    <x v="0"/>
    <x v="0"/>
    <x v="24"/>
    <x v="296"/>
    <x v="24"/>
    <x v="5"/>
  </r>
  <r>
    <n v="573"/>
    <s v="1011"/>
    <x v="1"/>
    <x v="1"/>
    <x v="0"/>
    <n v="30"/>
    <x v="0"/>
    <n v="30"/>
    <x v="0"/>
    <m/>
    <x v="0"/>
    <x v="0"/>
    <x v="0"/>
    <x v="24"/>
    <x v="296"/>
    <x v="24"/>
    <x v="5"/>
  </r>
  <r>
    <n v="972"/>
    <s v="1011"/>
    <x v="2"/>
    <x v="2"/>
    <x v="0"/>
    <n v="35"/>
    <x v="0"/>
    <n v="35"/>
    <x v="0"/>
    <d v="2013-04-18T08:39:36"/>
    <x v="0"/>
    <x v="1"/>
    <x v="0"/>
    <x v="24"/>
    <x v="296"/>
    <x v="24"/>
    <x v="5"/>
  </r>
  <r>
    <n v="1329"/>
    <s v="1011"/>
    <x v="3"/>
    <x v="2"/>
    <x v="0"/>
    <n v="35"/>
    <x v="0"/>
    <n v="35"/>
    <x v="0"/>
    <d v="2014-10-15T14:49:00"/>
    <x v="0"/>
    <x v="2"/>
    <x v="0"/>
    <x v="24"/>
    <x v="296"/>
    <x v="24"/>
    <x v="5"/>
  </r>
  <r>
    <n v="229"/>
    <s v="1012"/>
    <x v="0"/>
    <x v="2"/>
    <x v="0"/>
    <n v="35"/>
    <x v="0"/>
    <n v="35"/>
    <x v="0"/>
    <m/>
    <x v="0"/>
    <x v="0"/>
    <x v="0"/>
    <x v="24"/>
    <x v="20"/>
    <x v="24"/>
    <x v="5"/>
  </r>
  <r>
    <n v="574"/>
    <s v="1012"/>
    <x v="1"/>
    <x v="2"/>
    <x v="0"/>
    <n v="35"/>
    <x v="0"/>
    <n v="35"/>
    <x v="0"/>
    <m/>
    <x v="0"/>
    <x v="0"/>
    <x v="0"/>
    <x v="24"/>
    <x v="20"/>
    <x v="24"/>
    <x v="5"/>
  </r>
  <r>
    <n v="973"/>
    <s v="1012"/>
    <x v="2"/>
    <x v="8"/>
    <x v="0"/>
    <n v="45"/>
    <x v="0"/>
    <n v="45"/>
    <x v="0"/>
    <d v="2013-04-18T08:39:56"/>
    <x v="0"/>
    <x v="1"/>
    <x v="0"/>
    <x v="24"/>
    <x v="20"/>
    <x v="24"/>
    <x v="5"/>
  </r>
  <r>
    <n v="1330"/>
    <s v="1012"/>
    <x v="3"/>
    <x v="8"/>
    <x v="0"/>
    <n v="45"/>
    <x v="0"/>
    <n v="45"/>
    <x v="0"/>
    <d v="2014-10-15T14:49:19"/>
    <x v="0"/>
    <x v="2"/>
    <x v="0"/>
    <x v="24"/>
    <x v="20"/>
    <x v="24"/>
    <x v="5"/>
  </r>
  <r>
    <n v="230"/>
    <s v="1013"/>
    <x v="0"/>
    <x v="2"/>
    <x v="0"/>
    <n v="35"/>
    <x v="0"/>
    <n v="35"/>
    <x v="0"/>
    <m/>
    <x v="0"/>
    <x v="0"/>
    <x v="0"/>
    <x v="24"/>
    <x v="297"/>
    <x v="24"/>
    <x v="5"/>
  </r>
  <r>
    <n v="575"/>
    <s v="1013"/>
    <x v="1"/>
    <x v="2"/>
    <x v="0"/>
    <n v="35"/>
    <x v="0"/>
    <n v="35"/>
    <x v="0"/>
    <m/>
    <x v="0"/>
    <x v="0"/>
    <x v="0"/>
    <x v="24"/>
    <x v="297"/>
    <x v="24"/>
    <x v="5"/>
  </r>
  <r>
    <n v="974"/>
    <s v="1013"/>
    <x v="2"/>
    <x v="7"/>
    <x v="0"/>
    <n v="40"/>
    <x v="0"/>
    <n v="40"/>
    <x v="0"/>
    <d v="2013-04-18T08:40:17"/>
    <x v="0"/>
    <x v="1"/>
    <x v="0"/>
    <x v="24"/>
    <x v="297"/>
    <x v="24"/>
    <x v="5"/>
  </r>
  <r>
    <n v="1331"/>
    <s v="1013"/>
    <x v="3"/>
    <x v="7"/>
    <x v="0"/>
    <n v="40"/>
    <x v="0"/>
    <n v="40"/>
    <x v="0"/>
    <d v="2014-10-15T14:49:35"/>
    <x v="0"/>
    <x v="2"/>
    <x v="0"/>
    <x v="24"/>
    <x v="297"/>
    <x v="24"/>
    <x v="5"/>
  </r>
  <r>
    <n v="231"/>
    <s v="1014"/>
    <x v="0"/>
    <x v="10"/>
    <x v="4"/>
    <n v="54"/>
    <x v="4"/>
    <n v="54"/>
    <x v="0"/>
    <m/>
    <x v="0"/>
    <x v="0"/>
    <x v="0"/>
    <x v="24"/>
    <x v="298"/>
    <x v="24"/>
    <x v="5"/>
  </r>
  <r>
    <n v="576"/>
    <s v="1014"/>
    <x v="1"/>
    <x v="10"/>
    <x v="0"/>
    <n v="55"/>
    <x v="0"/>
    <n v="55"/>
    <x v="0"/>
    <m/>
    <x v="0"/>
    <x v="0"/>
    <x v="0"/>
    <x v="24"/>
    <x v="298"/>
    <x v="24"/>
    <x v="5"/>
  </r>
  <r>
    <n v="975"/>
    <s v="1014"/>
    <x v="2"/>
    <x v="11"/>
    <x v="0"/>
    <n v="60"/>
    <x v="0"/>
    <n v="60"/>
    <x v="0"/>
    <d v="2013-04-18T08:40:44"/>
    <x v="0"/>
    <x v="1"/>
    <x v="0"/>
    <x v="24"/>
    <x v="298"/>
    <x v="24"/>
    <x v="5"/>
  </r>
  <r>
    <n v="1332"/>
    <s v="1014"/>
    <x v="3"/>
    <x v="11"/>
    <x v="1"/>
    <n v="57"/>
    <x v="1"/>
    <n v="57"/>
    <x v="0"/>
    <d v="2014-10-15T14:49:55"/>
    <x v="0"/>
    <x v="2"/>
    <x v="0"/>
    <x v="24"/>
    <x v="298"/>
    <x v="24"/>
    <x v="5"/>
  </r>
  <r>
    <n v="232"/>
    <s v="1015"/>
    <x v="0"/>
    <x v="11"/>
    <x v="1"/>
    <n v="57"/>
    <x v="1"/>
    <n v="57"/>
    <x v="0"/>
    <m/>
    <x v="0"/>
    <x v="0"/>
    <x v="0"/>
    <x v="24"/>
    <x v="299"/>
    <x v="24"/>
    <x v="5"/>
  </r>
  <r>
    <n v="577"/>
    <s v="1015"/>
    <x v="1"/>
    <x v="11"/>
    <x v="1"/>
    <n v="57"/>
    <x v="1"/>
    <n v="57"/>
    <x v="0"/>
    <m/>
    <x v="0"/>
    <x v="0"/>
    <x v="0"/>
    <x v="24"/>
    <x v="299"/>
    <x v="24"/>
    <x v="5"/>
  </r>
  <r>
    <n v="976"/>
    <s v="1015"/>
    <x v="2"/>
    <x v="15"/>
    <x v="2"/>
    <n v="63"/>
    <x v="2"/>
    <n v="63"/>
    <x v="0"/>
    <d v="2013-04-18T08:41:10"/>
    <x v="0"/>
    <x v="1"/>
    <x v="4"/>
    <x v="24"/>
    <x v="299"/>
    <x v="24"/>
    <x v="5"/>
  </r>
  <r>
    <n v="1333"/>
    <s v="1015"/>
    <x v="3"/>
    <x v="15"/>
    <x v="5"/>
    <n v="61"/>
    <x v="5"/>
    <n v="61"/>
    <x v="0"/>
    <d v="2014-10-15T14:50:12"/>
    <x v="0"/>
    <x v="2"/>
    <x v="0"/>
    <x v="24"/>
    <x v="299"/>
    <x v="24"/>
    <x v="5"/>
  </r>
  <r>
    <n v="233"/>
    <s v="1016"/>
    <x v="0"/>
    <x v="11"/>
    <x v="4"/>
    <n v="59"/>
    <x v="4"/>
    <n v="59"/>
    <x v="0"/>
    <m/>
    <x v="0"/>
    <x v="0"/>
    <x v="0"/>
    <x v="24"/>
    <x v="300"/>
    <x v="24"/>
    <x v="5"/>
  </r>
  <r>
    <n v="578"/>
    <s v="1016"/>
    <x v="1"/>
    <x v="11"/>
    <x v="4"/>
    <n v="59"/>
    <x v="4"/>
    <n v="59"/>
    <x v="0"/>
    <m/>
    <x v="0"/>
    <x v="0"/>
    <x v="0"/>
    <x v="24"/>
    <x v="300"/>
    <x v="24"/>
    <x v="5"/>
  </r>
  <r>
    <n v="977"/>
    <s v="1016"/>
    <x v="2"/>
    <x v="11"/>
    <x v="0"/>
    <n v="60"/>
    <x v="0"/>
    <n v="60"/>
    <x v="0"/>
    <d v="2013-04-18T08:41:32"/>
    <x v="0"/>
    <x v="1"/>
    <x v="0"/>
    <x v="24"/>
    <x v="300"/>
    <x v="24"/>
    <x v="5"/>
  </r>
  <r>
    <n v="1334"/>
    <s v="1016"/>
    <x v="3"/>
    <x v="11"/>
    <x v="2"/>
    <n v="58"/>
    <x v="2"/>
    <n v="58"/>
    <x v="0"/>
    <d v="2014-10-15T14:50:27"/>
    <x v="0"/>
    <x v="2"/>
    <x v="0"/>
    <x v="24"/>
    <x v="300"/>
    <x v="24"/>
    <x v="5"/>
  </r>
  <r>
    <n v="234"/>
    <s v="1030"/>
    <x v="0"/>
    <x v="1"/>
    <x v="0"/>
    <n v="30"/>
    <x v="0"/>
    <n v="30"/>
    <x v="0"/>
    <m/>
    <x v="0"/>
    <x v="0"/>
    <x v="0"/>
    <x v="25"/>
    <x v="45"/>
    <x v="25"/>
    <x v="5"/>
  </r>
  <r>
    <n v="579"/>
    <s v="1030"/>
    <x v="1"/>
    <x v="7"/>
    <x v="4"/>
    <n v="39"/>
    <x v="4"/>
    <n v="39"/>
    <x v="0"/>
    <m/>
    <x v="0"/>
    <x v="0"/>
    <x v="0"/>
    <x v="25"/>
    <x v="45"/>
    <x v="25"/>
    <x v="5"/>
  </r>
  <r>
    <n v="911"/>
    <s v="1030"/>
    <x v="2"/>
    <x v="7"/>
    <x v="0"/>
    <n v="40"/>
    <x v="0"/>
    <n v="40"/>
    <x v="0"/>
    <d v="2013-02-21T11:11:27"/>
    <x v="0"/>
    <x v="1"/>
    <x v="1"/>
    <x v="25"/>
    <x v="45"/>
    <x v="25"/>
    <x v="5"/>
  </r>
  <r>
    <n v="1335"/>
    <s v="1030"/>
    <x v="3"/>
    <x v="7"/>
    <x v="0"/>
    <n v="40"/>
    <x v="0"/>
    <n v="40"/>
    <x v="0"/>
    <d v="2014-10-15T14:51:32"/>
    <x v="0"/>
    <x v="2"/>
    <x v="0"/>
    <x v="25"/>
    <x v="45"/>
    <x v="25"/>
    <x v="5"/>
  </r>
  <r>
    <n v="235"/>
    <s v="1031"/>
    <x v="0"/>
    <x v="2"/>
    <x v="4"/>
    <n v="34"/>
    <x v="4"/>
    <n v="34"/>
    <x v="0"/>
    <m/>
    <x v="0"/>
    <x v="0"/>
    <x v="0"/>
    <x v="25"/>
    <x v="301"/>
    <x v="25"/>
    <x v="5"/>
  </r>
  <r>
    <n v="580"/>
    <s v="1031"/>
    <x v="1"/>
    <x v="2"/>
    <x v="4"/>
    <n v="34"/>
    <x v="4"/>
    <n v="34"/>
    <x v="0"/>
    <m/>
    <x v="0"/>
    <x v="0"/>
    <x v="0"/>
    <x v="25"/>
    <x v="301"/>
    <x v="25"/>
    <x v="5"/>
  </r>
  <r>
    <n v="912"/>
    <s v="1031"/>
    <x v="2"/>
    <x v="2"/>
    <x v="4"/>
    <n v="34"/>
    <x v="4"/>
    <n v="34"/>
    <x v="0"/>
    <d v="2013-02-21T11:13:03"/>
    <x v="0"/>
    <x v="1"/>
    <x v="0"/>
    <x v="25"/>
    <x v="301"/>
    <x v="25"/>
    <x v="5"/>
  </r>
  <r>
    <n v="1336"/>
    <s v="1031"/>
    <x v="3"/>
    <x v="2"/>
    <x v="4"/>
    <n v="34"/>
    <x v="4"/>
    <n v="34"/>
    <x v="0"/>
    <d v="2014-10-15T14:51:47"/>
    <x v="0"/>
    <x v="2"/>
    <x v="0"/>
    <x v="25"/>
    <x v="301"/>
    <x v="25"/>
    <x v="5"/>
  </r>
  <r>
    <n v="236"/>
    <s v="1032"/>
    <x v="0"/>
    <x v="1"/>
    <x v="0"/>
    <n v="30"/>
    <x v="0"/>
    <n v="30"/>
    <x v="0"/>
    <m/>
    <x v="0"/>
    <x v="0"/>
    <x v="0"/>
    <x v="25"/>
    <x v="302"/>
    <x v="25"/>
    <x v="5"/>
  </r>
  <r>
    <n v="581"/>
    <s v="1032"/>
    <x v="1"/>
    <x v="1"/>
    <x v="0"/>
    <n v="30"/>
    <x v="0"/>
    <n v="30"/>
    <x v="0"/>
    <m/>
    <x v="0"/>
    <x v="0"/>
    <x v="0"/>
    <x v="25"/>
    <x v="302"/>
    <x v="25"/>
    <x v="5"/>
  </r>
  <r>
    <n v="913"/>
    <s v="1032"/>
    <x v="2"/>
    <x v="1"/>
    <x v="0"/>
    <n v="30"/>
    <x v="0"/>
    <n v="30"/>
    <x v="0"/>
    <d v="2013-02-21T11:13:42"/>
    <x v="0"/>
    <x v="1"/>
    <x v="0"/>
    <x v="25"/>
    <x v="302"/>
    <x v="25"/>
    <x v="5"/>
  </r>
  <r>
    <n v="1337"/>
    <s v="1032"/>
    <x v="3"/>
    <x v="1"/>
    <x v="0"/>
    <n v="30"/>
    <x v="0"/>
    <n v="30"/>
    <x v="0"/>
    <d v="2014-10-15T14:51:59"/>
    <x v="0"/>
    <x v="2"/>
    <x v="0"/>
    <x v="25"/>
    <x v="302"/>
    <x v="25"/>
    <x v="5"/>
  </r>
  <r>
    <n v="237"/>
    <s v="1033"/>
    <x v="0"/>
    <x v="2"/>
    <x v="0"/>
    <n v="35"/>
    <x v="0"/>
    <n v="35"/>
    <x v="0"/>
    <m/>
    <x v="0"/>
    <x v="0"/>
    <x v="0"/>
    <x v="25"/>
    <x v="303"/>
    <x v="25"/>
    <x v="5"/>
  </r>
  <r>
    <n v="582"/>
    <s v="1033"/>
    <x v="1"/>
    <x v="2"/>
    <x v="0"/>
    <n v="35"/>
    <x v="0"/>
    <n v="35"/>
    <x v="0"/>
    <m/>
    <x v="0"/>
    <x v="0"/>
    <x v="0"/>
    <x v="25"/>
    <x v="303"/>
    <x v="25"/>
    <x v="5"/>
  </r>
  <r>
    <n v="914"/>
    <s v="1033"/>
    <x v="2"/>
    <x v="2"/>
    <x v="0"/>
    <n v="35"/>
    <x v="0"/>
    <n v="35"/>
    <x v="0"/>
    <d v="2013-02-21T11:14:13"/>
    <x v="0"/>
    <x v="1"/>
    <x v="0"/>
    <x v="25"/>
    <x v="303"/>
    <x v="25"/>
    <x v="5"/>
  </r>
  <r>
    <n v="1338"/>
    <s v="1033"/>
    <x v="3"/>
    <x v="2"/>
    <x v="0"/>
    <n v="35"/>
    <x v="0"/>
    <n v="35"/>
    <x v="0"/>
    <d v="2014-10-15T14:57:22"/>
    <x v="0"/>
    <x v="2"/>
    <x v="0"/>
    <x v="25"/>
    <x v="303"/>
    <x v="25"/>
    <x v="5"/>
  </r>
  <r>
    <n v="238"/>
    <s v="1034"/>
    <x v="0"/>
    <x v="1"/>
    <x v="4"/>
    <n v="29"/>
    <x v="4"/>
    <n v="29"/>
    <x v="0"/>
    <m/>
    <x v="0"/>
    <x v="0"/>
    <x v="0"/>
    <x v="25"/>
    <x v="304"/>
    <x v="25"/>
    <x v="5"/>
  </r>
  <r>
    <n v="583"/>
    <s v="1034"/>
    <x v="1"/>
    <x v="1"/>
    <x v="4"/>
    <n v="29"/>
    <x v="4"/>
    <n v="29"/>
    <x v="0"/>
    <m/>
    <x v="0"/>
    <x v="0"/>
    <x v="0"/>
    <x v="25"/>
    <x v="304"/>
    <x v="25"/>
    <x v="5"/>
  </r>
  <r>
    <n v="915"/>
    <s v="1034"/>
    <x v="2"/>
    <x v="1"/>
    <x v="4"/>
    <n v="29"/>
    <x v="4"/>
    <n v="29"/>
    <x v="0"/>
    <d v="2013-02-21T11:14:42"/>
    <x v="0"/>
    <x v="1"/>
    <x v="0"/>
    <x v="25"/>
    <x v="304"/>
    <x v="25"/>
    <x v="5"/>
  </r>
  <r>
    <n v="1339"/>
    <s v="1034"/>
    <x v="3"/>
    <x v="1"/>
    <x v="4"/>
    <n v="29"/>
    <x v="4"/>
    <n v="29"/>
    <x v="0"/>
    <d v="2014-10-15T14:57:37"/>
    <x v="0"/>
    <x v="2"/>
    <x v="0"/>
    <x v="25"/>
    <x v="304"/>
    <x v="25"/>
    <x v="5"/>
  </r>
  <r>
    <n v="239"/>
    <s v="1035"/>
    <x v="0"/>
    <x v="7"/>
    <x v="4"/>
    <n v="39"/>
    <x v="4"/>
    <n v="39"/>
    <x v="0"/>
    <m/>
    <x v="0"/>
    <x v="0"/>
    <x v="0"/>
    <x v="25"/>
    <x v="305"/>
    <x v="25"/>
    <x v="5"/>
  </r>
  <r>
    <n v="584"/>
    <s v="1035"/>
    <x v="1"/>
    <x v="7"/>
    <x v="2"/>
    <n v="38"/>
    <x v="2"/>
    <n v="38"/>
    <x v="0"/>
    <m/>
    <x v="0"/>
    <x v="0"/>
    <x v="0"/>
    <x v="25"/>
    <x v="305"/>
    <x v="25"/>
    <x v="5"/>
  </r>
  <r>
    <n v="916"/>
    <s v="1035"/>
    <x v="2"/>
    <x v="7"/>
    <x v="0"/>
    <n v="40"/>
    <x v="0"/>
    <n v="40"/>
    <x v="0"/>
    <d v="2013-02-21T11:15:30"/>
    <x v="0"/>
    <x v="1"/>
    <x v="0"/>
    <x v="25"/>
    <x v="305"/>
    <x v="25"/>
    <x v="5"/>
  </r>
  <r>
    <n v="1340"/>
    <s v="1035"/>
    <x v="3"/>
    <x v="7"/>
    <x v="0"/>
    <n v="40"/>
    <x v="0"/>
    <n v="40"/>
    <x v="0"/>
    <d v="2014-10-15T14:57:51"/>
    <x v="0"/>
    <x v="2"/>
    <x v="0"/>
    <x v="25"/>
    <x v="305"/>
    <x v="25"/>
    <x v="5"/>
  </r>
  <r>
    <n v="240"/>
    <s v="1036"/>
    <x v="0"/>
    <x v="5"/>
    <x v="0"/>
    <n v="20"/>
    <x v="0"/>
    <n v="20"/>
    <x v="0"/>
    <m/>
    <x v="0"/>
    <x v="0"/>
    <x v="0"/>
    <x v="25"/>
    <x v="306"/>
    <x v="25"/>
    <x v="5"/>
  </r>
  <r>
    <n v="585"/>
    <s v="1036"/>
    <x v="1"/>
    <x v="1"/>
    <x v="0"/>
    <n v="30"/>
    <x v="0"/>
    <n v="30"/>
    <x v="0"/>
    <m/>
    <x v="0"/>
    <x v="0"/>
    <x v="0"/>
    <x v="25"/>
    <x v="306"/>
    <x v="25"/>
    <x v="5"/>
  </r>
  <r>
    <n v="917"/>
    <s v="1036"/>
    <x v="2"/>
    <x v="1"/>
    <x v="0"/>
    <n v="30"/>
    <x v="0"/>
    <n v="30"/>
    <x v="0"/>
    <d v="2013-02-21T11:15:59"/>
    <x v="0"/>
    <x v="1"/>
    <x v="0"/>
    <x v="25"/>
    <x v="306"/>
    <x v="25"/>
    <x v="5"/>
  </r>
  <r>
    <n v="1341"/>
    <s v="1036"/>
    <x v="3"/>
    <x v="1"/>
    <x v="0"/>
    <n v="30"/>
    <x v="0"/>
    <n v="30"/>
    <x v="0"/>
    <d v="2014-10-15T14:58:07"/>
    <x v="0"/>
    <x v="2"/>
    <x v="0"/>
    <x v="25"/>
    <x v="306"/>
    <x v="25"/>
    <x v="5"/>
  </r>
  <r>
    <n v="325"/>
    <s v="1350"/>
    <x v="0"/>
    <x v="0"/>
    <x v="4"/>
    <n v="24"/>
    <x v="4"/>
    <n v="24"/>
    <x v="0"/>
    <m/>
    <x v="0"/>
    <x v="0"/>
    <x v="0"/>
    <x v="26"/>
    <x v="45"/>
    <x v="26"/>
    <x v="4"/>
  </r>
  <r>
    <n v="670"/>
    <s v="1350"/>
    <x v="1"/>
    <x v="0"/>
    <x v="2"/>
    <n v="23"/>
    <x v="2"/>
    <n v="23"/>
    <x v="0"/>
    <m/>
    <x v="0"/>
    <x v="0"/>
    <x v="0"/>
    <x v="26"/>
    <x v="45"/>
    <x v="26"/>
    <x v="4"/>
  </r>
  <r>
    <n v="1046"/>
    <s v="1350"/>
    <x v="2"/>
    <x v="0"/>
    <x v="0"/>
    <n v="25"/>
    <x v="0"/>
    <n v="25"/>
    <x v="0"/>
    <d v="2013-04-30T10:13:41"/>
    <x v="0"/>
    <x v="1"/>
    <x v="0"/>
    <x v="26"/>
    <x v="45"/>
    <x v="26"/>
    <x v="4"/>
  </r>
  <r>
    <n v="1426"/>
    <s v="1350"/>
    <x v="3"/>
    <x v="0"/>
    <x v="0"/>
    <n v="25"/>
    <x v="0"/>
    <n v="25"/>
    <x v="0"/>
    <d v="2014-10-15T15:51:02"/>
    <x v="0"/>
    <x v="2"/>
    <x v="0"/>
    <x v="26"/>
    <x v="45"/>
    <x v="26"/>
    <x v="4"/>
  </r>
  <r>
    <n v="326"/>
    <s v="1355"/>
    <x v="0"/>
    <x v="0"/>
    <x v="0"/>
    <n v="25"/>
    <x v="0"/>
    <n v="25"/>
    <x v="0"/>
    <m/>
    <x v="0"/>
    <x v="0"/>
    <x v="0"/>
    <x v="26"/>
    <x v="307"/>
    <x v="26"/>
    <x v="4"/>
  </r>
  <r>
    <n v="671"/>
    <s v="1355"/>
    <x v="1"/>
    <x v="5"/>
    <x v="4"/>
    <n v="19"/>
    <x v="4"/>
    <n v="19"/>
    <x v="0"/>
    <m/>
    <x v="0"/>
    <x v="0"/>
    <x v="0"/>
    <x v="26"/>
    <x v="307"/>
    <x v="26"/>
    <x v="4"/>
  </r>
  <r>
    <n v="1047"/>
    <s v="1355"/>
    <x v="2"/>
    <x v="5"/>
    <x v="0"/>
    <n v="20"/>
    <x v="0"/>
    <n v="20"/>
    <x v="0"/>
    <d v="2013-04-30T10:17:45"/>
    <x v="0"/>
    <x v="1"/>
    <x v="0"/>
    <x v="26"/>
    <x v="307"/>
    <x v="26"/>
    <x v="4"/>
  </r>
  <r>
    <n v="1427"/>
    <s v="1355"/>
    <x v="3"/>
    <x v="5"/>
    <x v="0"/>
    <n v="20"/>
    <x v="0"/>
    <n v="20"/>
    <x v="0"/>
    <d v="2014-10-15T15:51:11"/>
    <x v="0"/>
    <x v="2"/>
    <x v="0"/>
    <x v="26"/>
    <x v="307"/>
    <x v="26"/>
    <x v="4"/>
  </r>
  <r>
    <n v="327"/>
    <s v="1360"/>
    <x v="0"/>
    <x v="6"/>
    <x v="5"/>
    <n v="11"/>
    <x v="5"/>
    <n v="11"/>
    <x v="0"/>
    <m/>
    <x v="0"/>
    <x v="0"/>
    <x v="0"/>
    <x v="26"/>
    <x v="64"/>
    <x v="26"/>
    <x v="4"/>
  </r>
  <r>
    <n v="672"/>
    <s v="1360"/>
    <x v="1"/>
    <x v="6"/>
    <x v="8"/>
    <n v="8"/>
    <x v="8"/>
    <n v="8"/>
    <x v="0"/>
    <m/>
    <x v="0"/>
    <x v="0"/>
    <x v="0"/>
    <x v="26"/>
    <x v="64"/>
    <x v="26"/>
    <x v="4"/>
  </r>
  <r>
    <n v="1048"/>
    <s v="1360"/>
    <x v="2"/>
    <x v="6"/>
    <x v="2"/>
    <n v="13"/>
    <x v="2"/>
    <n v="13"/>
    <x v="0"/>
    <d v="2013-04-30T10:18:23"/>
    <x v="0"/>
    <x v="1"/>
    <x v="0"/>
    <x v="26"/>
    <x v="64"/>
    <x v="26"/>
    <x v="4"/>
  </r>
  <r>
    <n v="1428"/>
    <s v="1360"/>
    <x v="3"/>
    <x v="6"/>
    <x v="2"/>
    <n v="13"/>
    <x v="2"/>
    <n v="13"/>
    <x v="0"/>
    <d v="2014-10-15T15:51:30"/>
    <x v="0"/>
    <x v="2"/>
    <x v="0"/>
    <x v="26"/>
    <x v="64"/>
    <x v="26"/>
    <x v="4"/>
  </r>
  <r>
    <n v="328"/>
    <s v="1365"/>
    <x v="0"/>
    <x v="6"/>
    <x v="6"/>
    <n v="10"/>
    <x v="7"/>
    <n v="10"/>
    <x v="0"/>
    <m/>
    <x v="0"/>
    <x v="0"/>
    <x v="0"/>
    <x v="26"/>
    <x v="308"/>
    <x v="26"/>
    <x v="4"/>
  </r>
  <r>
    <n v="673"/>
    <s v="1365"/>
    <x v="1"/>
    <x v="6"/>
    <x v="6"/>
    <n v="10"/>
    <x v="7"/>
    <n v="10"/>
    <x v="0"/>
    <m/>
    <x v="0"/>
    <x v="0"/>
    <x v="0"/>
    <x v="26"/>
    <x v="308"/>
    <x v="26"/>
    <x v="4"/>
  </r>
  <r>
    <n v="1049"/>
    <s v="1365"/>
    <x v="2"/>
    <x v="6"/>
    <x v="2"/>
    <n v="13"/>
    <x v="2"/>
    <n v="13"/>
    <x v="0"/>
    <d v="2013-04-30T10:18:53"/>
    <x v="0"/>
    <x v="1"/>
    <x v="0"/>
    <x v="26"/>
    <x v="308"/>
    <x v="26"/>
    <x v="4"/>
  </r>
  <r>
    <n v="1429"/>
    <s v="1365"/>
    <x v="3"/>
    <x v="6"/>
    <x v="2"/>
    <n v="13"/>
    <x v="2"/>
    <n v="13"/>
    <x v="0"/>
    <d v="2014-10-15T15:51:45"/>
    <x v="0"/>
    <x v="2"/>
    <x v="0"/>
    <x v="26"/>
    <x v="308"/>
    <x v="26"/>
    <x v="4"/>
  </r>
  <r>
    <n v="329"/>
    <s v="1370"/>
    <x v="0"/>
    <x v="0"/>
    <x v="4"/>
    <n v="24"/>
    <x v="4"/>
    <n v="24"/>
    <x v="0"/>
    <m/>
    <x v="0"/>
    <x v="0"/>
    <x v="0"/>
    <x v="26"/>
    <x v="309"/>
    <x v="26"/>
    <x v="4"/>
  </r>
  <r>
    <n v="674"/>
    <s v="1370"/>
    <x v="1"/>
    <x v="0"/>
    <x v="2"/>
    <n v="23"/>
    <x v="2"/>
    <n v="23"/>
    <x v="0"/>
    <m/>
    <x v="0"/>
    <x v="0"/>
    <x v="0"/>
    <x v="26"/>
    <x v="309"/>
    <x v="26"/>
    <x v="4"/>
  </r>
  <r>
    <n v="1050"/>
    <s v="1370"/>
    <x v="2"/>
    <x v="0"/>
    <x v="0"/>
    <n v="25"/>
    <x v="0"/>
    <n v="25"/>
    <x v="0"/>
    <d v="2013-04-30T10:19:21"/>
    <x v="0"/>
    <x v="1"/>
    <x v="0"/>
    <x v="26"/>
    <x v="309"/>
    <x v="26"/>
    <x v="4"/>
  </r>
  <r>
    <n v="1430"/>
    <s v="1370"/>
    <x v="3"/>
    <x v="0"/>
    <x v="0"/>
    <n v="25"/>
    <x v="0"/>
    <n v="25"/>
    <x v="0"/>
    <d v="2014-10-15T15:51:55"/>
    <x v="0"/>
    <x v="2"/>
    <x v="0"/>
    <x v="26"/>
    <x v="309"/>
    <x v="26"/>
    <x v="4"/>
  </r>
  <r>
    <n v="330"/>
    <s v="1375"/>
    <x v="0"/>
    <x v="5"/>
    <x v="0"/>
    <n v="20"/>
    <x v="0"/>
    <n v="20"/>
    <x v="0"/>
    <m/>
    <x v="0"/>
    <x v="0"/>
    <x v="0"/>
    <x v="26"/>
    <x v="310"/>
    <x v="26"/>
    <x v="4"/>
  </r>
  <r>
    <n v="675"/>
    <s v="1375"/>
    <x v="1"/>
    <x v="5"/>
    <x v="4"/>
    <n v="19"/>
    <x v="4"/>
    <n v="19"/>
    <x v="0"/>
    <m/>
    <x v="0"/>
    <x v="0"/>
    <x v="0"/>
    <x v="26"/>
    <x v="310"/>
    <x v="26"/>
    <x v="4"/>
  </r>
  <r>
    <n v="1051"/>
    <s v="1375"/>
    <x v="2"/>
    <x v="5"/>
    <x v="0"/>
    <n v="20"/>
    <x v="0"/>
    <n v="20"/>
    <x v="0"/>
    <d v="2013-04-30T10:19:46"/>
    <x v="0"/>
    <x v="1"/>
    <x v="0"/>
    <x v="26"/>
    <x v="310"/>
    <x v="26"/>
    <x v="4"/>
  </r>
  <r>
    <n v="1431"/>
    <s v="1375"/>
    <x v="3"/>
    <x v="5"/>
    <x v="0"/>
    <n v="20"/>
    <x v="0"/>
    <n v="20"/>
    <x v="0"/>
    <d v="2014-10-15T15:52:04"/>
    <x v="0"/>
    <x v="2"/>
    <x v="0"/>
    <x v="26"/>
    <x v="310"/>
    <x v="26"/>
    <x v="4"/>
  </r>
  <r>
    <n v="331"/>
    <s v="1380"/>
    <x v="0"/>
    <x v="0"/>
    <x v="0"/>
    <n v="25"/>
    <x v="0"/>
    <n v="25"/>
    <x v="0"/>
    <m/>
    <x v="0"/>
    <x v="0"/>
    <x v="0"/>
    <x v="26"/>
    <x v="311"/>
    <x v="26"/>
    <x v="4"/>
  </r>
  <r>
    <n v="676"/>
    <s v="1380"/>
    <x v="1"/>
    <x v="0"/>
    <x v="0"/>
    <n v="25"/>
    <x v="0"/>
    <n v="25"/>
    <x v="0"/>
    <m/>
    <x v="0"/>
    <x v="0"/>
    <x v="0"/>
    <x v="26"/>
    <x v="311"/>
    <x v="26"/>
    <x v="4"/>
  </r>
  <r>
    <n v="1052"/>
    <s v="1380"/>
    <x v="2"/>
    <x v="0"/>
    <x v="0"/>
    <n v="25"/>
    <x v="0"/>
    <n v="25"/>
    <x v="0"/>
    <d v="2013-04-30T10:20:10"/>
    <x v="0"/>
    <x v="1"/>
    <x v="0"/>
    <x v="26"/>
    <x v="311"/>
    <x v="26"/>
    <x v="4"/>
  </r>
  <r>
    <n v="1432"/>
    <s v="1380"/>
    <x v="3"/>
    <x v="0"/>
    <x v="0"/>
    <n v="25"/>
    <x v="0"/>
    <n v="25"/>
    <x v="0"/>
    <d v="2014-10-15T15:52:13"/>
    <x v="0"/>
    <x v="2"/>
    <x v="0"/>
    <x v="26"/>
    <x v="311"/>
    <x v="26"/>
    <x v="4"/>
  </r>
  <r>
    <n v="332"/>
    <s v="1385"/>
    <x v="0"/>
    <x v="5"/>
    <x v="0"/>
    <n v="20"/>
    <x v="0"/>
    <n v="20"/>
    <x v="0"/>
    <m/>
    <x v="0"/>
    <x v="0"/>
    <x v="0"/>
    <x v="26"/>
    <x v="312"/>
    <x v="26"/>
    <x v="4"/>
  </r>
  <r>
    <n v="677"/>
    <s v="1385"/>
    <x v="1"/>
    <x v="5"/>
    <x v="0"/>
    <n v="24"/>
    <x v="0"/>
    <n v="24"/>
    <x v="0"/>
    <m/>
    <x v="0"/>
    <x v="0"/>
    <x v="0"/>
    <x v="26"/>
    <x v="312"/>
    <x v="26"/>
    <x v="4"/>
  </r>
  <r>
    <n v="1053"/>
    <s v="1385"/>
    <x v="2"/>
    <x v="5"/>
    <x v="0"/>
    <n v="20"/>
    <x v="0"/>
    <n v="20"/>
    <x v="0"/>
    <d v="2013-04-30T10:20:33"/>
    <x v="0"/>
    <x v="1"/>
    <x v="0"/>
    <x v="26"/>
    <x v="312"/>
    <x v="26"/>
    <x v="4"/>
  </r>
  <r>
    <n v="1433"/>
    <s v="1385"/>
    <x v="3"/>
    <x v="5"/>
    <x v="0"/>
    <n v="20"/>
    <x v="0"/>
    <n v="20"/>
    <x v="0"/>
    <d v="2014-10-15T15:52:24"/>
    <x v="0"/>
    <x v="2"/>
    <x v="0"/>
    <x v="26"/>
    <x v="312"/>
    <x v="26"/>
    <x v="4"/>
  </r>
  <r>
    <n v="333"/>
    <s v="1390"/>
    <x v="0"/>
    <x v="1"/>
    <x v="2"/>
    <n v="28"/>
    <x v="2"/>
    <n v="28"/>
    <x v="0"/>
    <m/>
    <x v="0"/>
    <x v="0"/>
    <x v="0"/>
    <x v="26"/>
    <x v="313"/>
    <x v="26"/>
    <x v="4"/>
  </r>
  <r>
    <n v="678"/>
    <s v="1390"/>
    <x v="1"/>
    <x v="2"/>
    <x v="6"/>
    <n v="30"/>
    <x v="7"/>
    <n v="30"/>
    <x v="0"/>
    <m/>
    <x v="0"/>
    <x v="0"/>
    <x v="0"/>
    <x v="26"/>
    <x v="313"/>
    <x v="26"/>
    <x v="4"/>
  </r>
  <r>
    <n v="1054"/>
    <s v="1390"/>
    <x v="2"/>
    <x v="2"/>
    <x v="2"/>
    <n v="33"/>
    <x v="2"/>
    <n v="33"/>
    <x v="0"/>
    <d v="2013-04-30T10:21:02"/>
    <x v="0"/>
    <x v="1"/>
    <x v="0"/>
    <x v="26"/>
    <x v="313"/>
    <x v="26"/>
    <x v="4"/>
  </r>
  <r>
    <n v="1434"/>
    <s v="1390"/>
    <x v="3"/>
    <x v="2"/>
    <x v="2"/>
    <n v="33"/>
    <x v="2"/>
    <n v="33"/>
    <x v="0"/>
    <d v="2014-10-15T15:52:35"/>
    <x v="0"/>
    <x v="2"/>
    <x v="0"/>
    <x v="26"/>
    <x v="313"/>
    <x v="26"/>
    <x v="4"/>
  </r>
  <r>
    <n v="334"/>
    <s v="1395"/>
    <x v="0"/>
    <x v="1"/>
    <x v="4"/>
    <n v="29"/>
    <x v="4"/>
    <n v="29"/>
    <x v="0"/>
    <m/>
    <x v="0"/>
    <x v="0"/>
    <x v="0"/>
    <x v="26"/>
    <x v="314"/>
    <x v="26"/>
    <x v="4"/>
  </r>
  <r>
    <n v="679"/>
    <s v="1395"/>
    <x v="1"/>
    <x v="1"/>
    <x v="6"/>
    <n v="25"/>
    <x v="7"/>
    <n v="25"/>
    <x v="0"/>
    <m/>
    <x v="0"/>
    <x v="0"/>
    <x v="0"/>
    <x v="26"/>
    <x v="314"/>
    <x v="26"/>
    <x v="4"/>
  </r>
  <r>
    <n v="1055"/>
    <s v="1395"/>
    <x v="2"/>
    <x v="1"/>
    <x v="0"/>
    <n v="30"/>
    <x v="0"/>
    <n v="30"/>
    <x v="0"/>
    <d v="2013-04-30T10:21:30"/>
    <x v="0"/>
    <x v="1"/>
    <x v="0"/>
    <x v="26"/>
    <x v="314"/>
    <x v="26"/>
    <x v="4"/>
  </r>
  <r>
    <n v="1435"/>
    <s v="1395"/>
    <x v="3"/>
    <x v="1"/>
    <x v="0"/>
    <n v="30"/>
    <x v="0"/>
    <n v="30"/>
    <x v="0"/>
    <d v="2014-10-15T15:52:45"/>
    <x v="0"/>
    <x v="2"/>
    <x v="0"/>
    <x v="26"/>
    <x v="314"/>
    <x v="26"/>
    <x v="4"/>
  </r>
  <r>
    <n v="265"/>
    <s v="1400"/>
    <x v="0"/>
    <x v="4"/>
    <x v="0"/>
    <n v="0"/>
    <x v="0"/>
    <n v="0"/>
    <x v="0"/>
    <m/>
    <x v="0"/>
    <x v="0"/>
    <x v="0"/>
    <x v="26"/>
    <x v="270"/>
    <x v="26"/>
    <x v="4"/>
  </r>
  <r>
    <n v="610"/>
    <s v="1400"/>
    <x v="1"/>
    <x v="3"/>
    <x v="0"/>
    <n v="40"/>
    <x v="0"/>
    <n v="40"/>
    <x v="0"/>
    <m/>
    <x v="0"/>
    <x v="0"/>
    <x v="0"/>
    <x v="26"/>
    <x v="270"/>
    <x v="26"/>
    <x v="4"/>
  </r>
  <r>
    <n v="1056"/>
    <s v="1400"/>
    <x v="2"/>
    <x v="5"/>
    <x v="0"/>
    <n v="20"/>
    <x v="0"/>
    <n v="20"/>
    <x v="0"/>
    <d v="2013-04-30T10:22:00"/>
    <x v="0"/>
    <x v="1"/>
    <x v="0"/>
    <x v="26"/>
    <x v="270"/>
    <x v="26"/>
    <x v="4"/>
  </r>
  <r>
    <n v="1436"/>
    <s v="1400"/>
    <x v="3"/>
    <x v="5"/>
    <x v="2"/>
    <n v="18"/>
    <x v="2"/>
    <n v="18"/>
    <x v="0"/>
    <d v="2014-10-15T15:52:57"/>
    <x v="0"/>
    <x v="2"/>
    <x v="0"/>
    <x v="26"/>
    <x v="270"/>
    <x v="26"/>
    <x v="4"/>
  </r>
  <r>
    <n v="336"/>
    <s v="1405"/>
    <x v="0"/>
    <x v="5"/>
    <x v="0"/>
    <n v="20"/>
    <x v="0"/>
    <n v="20"/>
    <x v="0"/>
    <m/>
    <x v="0"/>
    <x v="0"/>
    <x v="0"/>
    <x v="26"/>
    <x v="315"/>
    <x v="26"/>
    <x v="4"/>
  </r>
  <r>
    <n v="681"/>
    <s v="1405"/>
    <x v="1"/>
    <x v="5"/>
    <x v="1"/>
    <n v="17"/>
    <x v="1"/>
    <n v="17"/>
    <x v="0"/>
    <m/>
    <x v="0"/>
    <x v="0"/>
    <x v="0"/>
    <x v="26"/>
    <x v="315"/>
    <x v="26"/>
    <x v="4"/>
  </r>
  <r>
    <n v="1057"/>
    <s v="1405"/>
    <x v="2"/>
    <x v="5"/>
    <x v="2"/>
    <n v="18"/>
    <x v="2"/>
    <n v="18"/>
    <x v="0"/>
    <d v="2013-04-30T10:22:27"/>
    <x v="0"/>
    <x v="1"/>
    <x v="0"/>
    <x v="26"/>
    <x v="315"/>
    <x v="26"/>
    <x v="4"/>
  </r>
  <r>
    <n v="1437"/>
    <s v="1405"/>
    <x v="3"/>
    <x v="5"/>
    <x v="0"/>
    <n v="20"/>
    <x v="0"/>
    <n v="20"/>
    <x v="0"/>
    <d v="2014-10-15T15:53:08"/>
    <x v="0"/>
    <x v="2"/>
    <x v="0"/>
    <x v="26"/>
    <x v="315"/>
    <x v="26"/>
    <x v="4"/>
  </r>
  <r>
    <n v="337"/>
    <s v="1410"/>
    <x v="0"/>
    <x v="5"/>
    <x v="1"/>
    <n v="17"/>
    <x v="1"/>
    <n v="17"/>
    <x v="0"/>
    <m/>
    <x v="0"/>
    <x v="0"/>
    <x v="0"/>
    <x v="26"/>
    <x v="316"/>
    <x v="26"/>
    <x v="4"/>
  </r>
  <r>
    <n v="682"/>
    <s v="1410"/>
    <x v="1"/>
    <x v="5"/>
    <x v="5"/>
    <n v="16"/>
    <x v="5"/>
    <n v="16"/>
    <x v="0"/>
    <m/>
    <x v="0"/>
    <x v="0"/>
    <x v="0"/>
    <x v="26"/>
    <x v="316"/>
    <x v="26"/>
    <x v="4"/>
  </r>
  <r>
    <n v="1058"/>
    <s v="1410"/>
    <x v="2"/>
    <x v="5"/>
    <x v="1"/>
    <n v="17"/>
    <x v="1"/>
    <n v="17"/>
    <x v="0"/>
    <d v="2013-04-30T10:23:02"/>
    <x v="0"/>
    <x v="1"/>
    <x v="0"/>
    <x v="26"/>
    <x v="316"/>
    <x v="26"/>
    <x v="4"/>
  </r>
  <r>
    <n v="1438"/>
    <s v="1410"/>
    <x v="3"/>
    <x v="5"/>
    <x v="1"/>
    <n v="17"/>
    <x v="1"/>
    <n v="17"/>
    <x v="0"/>
    <d v="2014-10-15T15:53:24"/>
    <x v="0"/>
    <x v="2"/>
    <x v="0"/>
    <x v="26"/>
    <x v="316"/>
    <x v="26"/>
    <x v="4"/>
  </r>
  <r>
    <n v="338"/>
    <s v="1415"/>
    <x v="0"/>
    <x v="1"/>
    <x v="7"/>
    <n v="24"/>
    <x v="6"/>
    <n v="24"/>
    <x v="0"/>
    <m/>
    <x v="0"/>
    <x v="0"/>
    <x v="0"/>
    <x v="26"/>
    <x v="317"/>
    <x v="26"/>
    <x v="4"/>
  </r>
  <r>
    <n v="683"/>
    <s v="1415"/>
    <x v="1"/>
    <x v="1"/>
    <x v="4"/>
    <n v="29"/>
    <x v="4"/>
    <n v="29"/>
    <x v="0"/>
    <m/>
    <x v="0"/>
    <x v="0"/>
    <x v="0"/>
    <x v="26"/>
    <x v="317"/>
    <x v="26"/>
    <x v="4"/>
  </r>
  <r>
    <n v="1059"/>
    <s v="1415"/>
    <x v="2"/>
    <x v="1"/>
    <x v="0"/>
    <n v="30"/>
    <x v="0"/>
    <n v="30"/>
    <x v="0"/>
    <d v="2013-04-30T10:23:24"/>
    <x v="0"/>
    <x v="1"/>
    <x v="0"/>
    <x v="26"/>
    <x v="317"/>
    <x v="26"/>
    <x v="4"/>
  </r>
  <r>
    <n v="1439"/>
    <s v="1415"/>
    <x v="3"/>
    <x v="1"/>
    <x v="0"/>
    <n v="30"/>
    <x v="0"/>
    <n v="30"/>
    <x v="0"/>
    <d v="2014-10-15T15:53:42"/>
    <x v="0"/>
    <x v="2"/>
    <x v="0"/>
    <x v="26"/>
    <x v="317"/>
    <x v="26"/>
    <x v="4"/>
  </r>
  <r>
    <n v="339"/>
    <s v="1420"/>
    <x v="0"/>
    <x v="0"/>
    <x v="1"/>
    <n v="22"/>
    <x v="1"/>
    <n v="22"/>
    <x v="0"/>
    <m/>
    <x v="0"/>
    <x v="0"/>
    <x v="0"/>
    <x v="27"/>
    <x v="318"/>
    <x v="27"/>
    <x v="4"/>
  </r>
  <r>
    <n v="684"/>
    <s v="1420"/>
    <x v="1"/>
    <x v="0"/>
    <x v="0"/>
    <n v="25"/>
    <x v="0"/>
    <n v="25"/>
    <x v="0"/>
    <m/>
    <x v="0"/>
    <x v="0"/>
    <x v="0"/>
    <x v="27"/>
    <x v="318"/>
    <x v="27"/>
    <x v="4"/>
  </r>
  <r>
    <n v="1037"/>
    <s v="1420"/>
    <x v="2"/>
    <x v="0"/>
    <x v="6"/>
    <n v="20"/>
    <x v="7"/>
    <n v="20"/>
    <x v="0"/>
    <d v="2013-04-30T08:26:28"/>
    <x v="0"/>
    <x v="1"/>
    <x v="0"/>
    <x v="27"/>
    <x v="318"/>
    <x v="27"/>
    <x v="4"/>
  </r>
  <r>
    <n v="340"/>
    <s v="1425"/>
    <x v="0"/>
    <x v="0"/>
    <x v="4"/>
    <n v="24"/>
    <x v="4"/>
    <n v="24"/>
    <x v="0"/>
    <m/>
    <x v="0"/>
    <x v="0"/>
    <x v="0"/>
    <x v="27"/>
    <x v="319"/>
    <x v="27"/>
    <x v="4"/>
  </r>
  <r>
    <n v="685"/>
    <s v="1425"/>
    <x v="1"/>
    <x v="0"/>
    <x v="0"/>
    <n v="30"/>
    <x v="0"/>
    <n v="30"/>
    <x v="0"/>
    <m/>
    <x v="0"/>
    <x v="0"/>
    <x v="0"/>
    <x v="27"/>
    <x v="319"/>
    <x v="27"/>
    <x v="4"/>
  </r>
  <r>
    <n v="1036"/>
    <s v="1425"/>
    <x v="2"/>
    <x v="1"/>
    <x v="2"/>
    <n v="28"/>
    <x v="2"/>
    <n v="28"/>
    <x v="0"/>
    <d v="2013-04-30T08:25:35"/>
    <x v="0"/>
    <x v="1"/>
    <x v="0"/>
    <x v="27"/>
    <x v="319"/>
    <x v="27"/>
    <x v="4"/>
  </r>
  <r>
    <n v="341"/>
    <s v="1430"/>
    <x v="0"/>
    <x v="0"/>
    <x v="3"/>
    <n v="17"/>
    <x v="3"/>
    <n v="17"/>
    <x v="0"/>
    <m/>
    <x v="0"/>
    <x v="0"/>
    <x v="0"/>
    <x v="27"/>
    <x v="320"/>
    <x v="27"/>
    <x v="4"/>
  </r>
  <r>
    <n v="686"/>
    <s v="1430"/>
    <x v="1"/>
    <x v="0"/>
    <x v="4"/>
    <n v="24"/>
    <x v="4"/>
    <n v="24"/>
    <x v="0"/>
    <m/>
    <x v="0"/>
    <x v="0"/>
    <x v="0"/>
    <x v="27"/>
    <x v="320"/>
    <x v="27"/>
    <x v="4"/>
  </r>
  <r>
    <n v="1038"/>
    <s v="1430"/>
    <x v="2"/>
    <x v="0"/>
    <x v="7"/>
    <n v="19"/>
    <x v="6"/>
    <n v="19"/>
    <x v="0"/>
    <d v="2013-04-30T08:27:02"/>
    <x v="0"/>
    <x v="1"/>
    <x v="0"/>
    <x v="27"/>
    <x v="320"/>
    <x v="27"/>
    <x v="4"/>
  </r>
  <r>
    <n v="342"/>
    <s v="1435"/>
    <x v="0"/>
    <x v="5"/>
    <x v="4"/>
    <n v="19"/>
    <x v="4"/>
    <n v="19"/>
    <x v="0"/>
    <m/>
    <x v="0"/>
    <x v="0"/>
    <x v="0"/>
    <x v="27"/>
    <x v="321"/>
    <x v="27"/>
    <x v="4"/>
  </r>
  <r>
    <n v="687"/>
    <s v="1435"/>
    <x v="1"/>
    <x v="5"/>
    <x v="0"/>
    <n v="20"/>
    <x v="0"/>
    <n v="20"/>
    <x v="0"/>
    <m/>
    <x v="0"/>
    <x v="0"/>
    <x v="0"/>
    <x v="27"/>
    <x v="321"/>
    <x v="27"/>
    <x v="4"/>
  </r>
  <r>
    <n v="1039"/>
    <s v="1435"/>
    <x v="2"/>
    <x v="5"/>
    <x v="4"/>
    <n v="19"/>
    <x v="4"/>
    <n v="19"/>
    <x v="0"/>
    <d v="2013-04-30T08:31:37"/>
    <x v="0"/>
    <x v="1"/>
    <x v="0"/>
    <x v="27"/>
    <x v="321"/>
    <x v="27"/>
    <x v="4"/>
  </r>
  <r>
    <n v="343"/>
    <s v="1440"/>
    <x v="0"/>
    <x v="0"/>
    <x v="2"/>
    <n v="23"/>
    <x v="2"/>
    <n v="23"/>
    <x v="0"/>
    <m/>
    <x v="0"/>
    <x v="0"/>
    <x v="0"/>
    <x v="27"/>
    <x v="322"/>
    <x v="27"/>
    <x v="4"/>
  </r>
  <r>
    <n v="688"/>
    <s v="1440"/>
    <x v="1"/>
    <x v="0"/>
    <x v="0"/>
    <n v="25"/>
    <x v="0"/>
    <n v="25"/>
    <x v="0"/>
    <m/>
    <x v="0"/>
    <x v="0"/>
    <x v="0"/>
    <x v="27"/>
    <x v="322"/>
    <x v="27"/>
    <x v="4"/>
  </r>
  <r>
    <n v="1040"/>
    <s v="1440"/>
    <x v="2"/>
    <x v="0"/>
    <x v="4"/>
    <n v="24"/>
    <x v="4"/>
    <n v="24"/>
    <x v="0"/>
    <d v="2013-04-30T08:32:12"/>
    <x v="0"/>
    <x v="1"/>
    <x v="0"/>
    <x v="27"/>
    <x v="322"/>
    <x v="27"/>
    <x v="4"/>
  </r>
  <r>
    <n v="344"/>
    <s v="1445"/>
    <x v="0"/>
    <x v="6"/>
    <x v="4"/>
    <n v="14"/>
    <x v="4"/>
    <n v="14"/>
    <x v="0"/>
    <m/>
    <x v="0"/>
    <x v="0"/>
    <x v="0"/>
    <x v="27"/>
    <x v="323"/>
    <x v="27"/>
    <x v="4"/>
  </r>
  <r>
    <n v="689"/>
    <s v="1445"/>
    <x v="1"/>
    <x v="6"/>
    <x v="4"/>
    <n v="19"/>
    <x v="4"/>
    <n v="19"/>
    <x v="0"/>
    <m/>
    <x v="0"/>
    <x v="0"/>
    <x v="0"/>
    <x v="27"/>
    <x v="323"/>
    <x v="27"/>
    <x v="4"/>
  </r>
  <r>
    <n v="1041"/>
    <s v="1445"/>
    <x v="2"/>
    <x v="6"/>
    <x v="4"/>
    <n v="14"/>
    <x v="4"/>
    <n v="14"/>
    <x v="0"/>
    <d v="2013-04-30T08:32:43"/>
    <x v="0"/>
    <x v="1"/>
    <x v="0"/>
    <x v="27"/>
    <x v="323"/>
    <x v="27"/>
    <x v="4"/>
  </r>
  <r>
    <n v="345"/>
    <s v="1450"/>
    <x v="0"/>
    <x v="5"/>
    <x v="5"/>
    <n v="16"/>
    <x v="5"/>
    <n v="16"/>
    <x v="0"/>
    <m/>
    <x v="0"/>
    <x v="0"/>
    <x v="0"/>
    <x v="27"/>
    <x v="324"/>
    <x v="27"/>
    <x v="4"/>
  </r>
  <r>
    <n v="690"/>
    <s v="1450"/>
    <x v="1"/>
    <x v="5"/>
    <x v="2"/>
    <n v="13"/>
    <x v="2"/>
    <n v="13"/>
    <x v="0"/>
    <m/>
    <x v="0"/>
    <x v="0"/>
    <x v="0"/>
    <x v="27"/>
    <x v="324"/>
    <x v="27"/>
    <x v="4"/>
  </r>
  <r>
    <n v="1042"/>
    <s v="1450"/>
    <x v="2"/>
    <x v="5"/>
    <x v="5"/>
    <n v="16"/>
    <x v="5"/>
    <n v="16"/>
    <x v="0"/>
    <d v="2013-04-30T08:33:34"/>
    <x v="0"/>
    <x v="1"/>
    <x v="0"/>
    <x v="27"/>
    <x v="324"/>
    <x v="27"/>
    <x v="4"/>
  </r>
  <r>
    <n v="346"/>
    <s v="1455"/>
    <x v="0"/>
    <x v="5"/>
    <x v="1"/>
    <n v="17"/>
    <x v="1"/>
    <n v="17"/>
    <x v="0"/>
    <m/>
    <x v="0"/>
    <x v="0"/>
    <x v="0"/>
    <x v="27"/>
    <x v="325"/>
    <x v="27"/>
    <x v="4"/>
  </r>
  <r>
    <n v="691"/>
    <s v="1455"/>
    <x v="1"/>
    <x v="5"/>
    <x v="0"/>
    <n v="20"/>
    <x v="0"/>
    <n v="20"/>
    <x v="0"/>
    <m/>
    <x v="0"/>
    <x v="0"/>
    <x v="0"/>
    <x v="27"/>
    <x v="325"/>
    <x v="27"/>
    <x v="4"/>
  </r>
  <r>
    <n v="1043"/>
    <s v="1455"/>
    <x v="2"/>
    <x v="5"/>
    <x v="2"/>
    <n v="18"/>
    <x v="2"/>
    <n v="18"/>
    <x v="0"/>
    <d v="2013-04-30T08:34:05"/>
    <x v="0"/>
    <x v="1"/>
    <x v="0"/>
    <x v="27"/>
    <x v="325"/>
    <x v="27"/>
    <x v="4"/>
  </r>
  <r>
    <n v="347"/>
    <s v="1460"/>
    <x v="0"/>
    <x v="5"/>
    <x v="1"/>
    <n v="17"/>
    <x v="1"/>
    <n v="17"/>
    <x v="0"/>
    <m/>
    <x v="0"/>
    <x v="0"/>
    <x v="0"/>
    <x v="27"/>
    <x v="326"/>
    <x v="27"/>
    <x v="4"/>
  </r>
  <r>
    <n v="692"/>
    <s v="1460"/>
    <x v="1"/>
    <x v="5"/>
    <x v="0"/>
    <n v="20"/>
    <x v="0"/>
    <n v="20"/>
    <x v="0"/>
    <m/>
    <x v="0"/>
    <x v="0"/>
    <x v="0"/>
    <x v="27"/>
    <x v="326"/>
    <x v="27"/>
    <x v="4"/>
  </r>
  <r>
    <n v="1044"/>
    <s v="1460"/>
    <x v="2"/>
    <x v="5"/>
    <x v="6"/>
    <n v="15"/>
    <x v="7"/>
    <n v="15"/>
    <x v="0"/>
    <d v="2013-04-30T08:34:34"/>
    <x v="0"/>
    <x v="1"/>
    <x v="0"/>
    <x v="27"/>
    <x v="326"/>
    <x v="27"/>
    <x v="4"/>
  </r>
  <r>
    <n v="348"/>
    <s v="1465"/>
    <x v="0"/>
    <x v="6"/>
    <x v="4"/>
    <n v="14"/>
    <x v="4"/>
    <n v="14"/>
    <x v="0"/>
    <m/>
    <x v="0"/>
    <x v="0"/>
    <x v="0"/>
    <x v="27"/>
    <x v="327"/>
    <x v="27"/>
    <x v="4"/>
  </r>
  <r>
    <n v="693"/>
    <s v="1465"/>
    <x v="1"/>
    <x v="6"/>
    <x v="0"/>
    <n v="15"/>
    <x v="0"/>
    <n v="15"/>
    <x v="0"/>
    <m/>
    <x v="0"/>
    <x v="0"/>
    <x v="0"/>
    <x v="27"/>
    <x v="327"/>
    <x v="27"/>
    <x v="4"/>
  </r>
  <r>
    <n v="1045"/>
    <s v="1465"/>
    <x v="2"/>
    <x v="6"/>
    <x v="4"/>
    <n v="14"/>
    <x v="4"/>
    <n v="14"/>
    <x v="0"/>
    <d v="2013-04-30T08:41:05"/>
    <x v="0"/>
    <x v="1"/>
    <x v="0"/>
    <x v="27"/>
    <x v="327"/>
    <x v="27"/>
    <x v="4"/>
  </r>
</pivotCacheRecords>
</file>

<file path=xl/pivotCache/pivotCacheRecords27.xml><?xml version="1.0" encoding="utf-8"?>
<pivotCacheRecords xmlns="http://schemas.openxmlformats.org/spreadsheetml/2006/main" xmlns:r="http://schemas.openxmlformats.org/officeDocument/2006/relationships" count="1049">
  <r>
    <n v="443"/>
    <s v="1667"/>
    <x v="0"/>
    <x v="0"/>
    <x v="0"/>
    <x v="0"/>
    <x v="0"/>
    <x v="0"/>
    <x v="0"/>
    <x v="0"/>
    <m/>
    <x v="0"/>
    <x v="0"/>
    <x v="0"/>
    <x v="0"/>
    <x v="0"/>
    <x v="0"/>
    <x v="0"/>
  </r>
  <r>
    <n v="788"/>
    <s v="1667"/>
    <x v="1"/>
    <x v="0"/>
    <x v="0"/>
    <x v="0"/>
    <x v="0"/>
    <x v="0"/>
    <x v="1"/>
    <x v="0"/>
    <m/>
    <x v="1"/>
    <x v="0"/>
    <x v="1"/>
    <x v="0"/>
    <x v="0"/>
    <x v="0"/>
    <x v="0"/>
  </r>
  <r>
    <n v="1272"/>
    <s v="1667"/>
    <x v="2"/>
    <x v="0"/>
    <x v="0"/>
    <x v="0"/>
    <x v="0"/>
    <x v="0"/>
    <x v="1"/>
    <x v="0"/>
    <d v="2013-10-11T09:53:48"/>
    <x v="0"/>
    <x v="1"/>
    <x v="0"/>
    <x v="0"/>
    <x v="0"/>
    <x v="0"/>
    <x v="0"/>
  </r>
  <r>
    <n v="424"/>
    <s v="1830"/>
    <x v="0"/>
    <x v="0"/>
    <x v="0"/>
    <x v="0"/>
    <x v="1"/>
    <x v="0"/>
    <x v="1"/>
    <x v="0"/>
    <m/>
    <x v="0"/>
    <x v="0"/>
    <x v="0"/>
    <x v="0"/>
    <x v="1"/>
    <x v="0"/>
    <x v="0"/>
  </r>
  <r>
    <n v="769"/>
    <s v="1830"/>
    <x v="1"/>
    <x v="0"/>
    <x v="0"/>
    <x v="0"/>
    <x v="0"/>
    <x v="0"/>
    <x v="1"/>
    <x v="0"/>
    <m/>
    <x v="0"/>
    <x v="0"/>
    <x v="0"/>
    <x v="0"/>
    <x v="1"/>
    <x v="0"/>
    <x v="0"/>
  </r>
  <r>
    <n v="933"/>
    <s v="1830"/>
    <x v="2"/>
    <x v="0"/>
    <x v="0"/>
    <x v="0"/>
    <x v="0"/>
    <x v="0"/>
    <x v="0"/>
    <x v="0"/>
    <d v="2013-02-27T11:23:43"/>
    <x v="0"/>
    <x v="1"/>
    <x v="0"/>
    <x v="0"/>
    <x v="1"/>
    <x v="0"/>
    <x v="0"/>
  </r>
  <r>
    <n v="425"/>
    <s v="1835"/>
    <x v="0"/>
    <x v="1"/>
    <x v="0"/>
    <x v="0"/>
    <x v="2"/>
    <x v="0"/>
    <x v="1"/>
    <x v="0"/>
    <m/>
    <x v="0"/>
    <x v="0"/>
    <x v="0"/>
    <x v="0"/>
    <x v="2"/>
    <x v="0"/>
    <x v="0"/>
  </r>
  <r>
    <n v="770"/>
    <s v="1835"/>
    <x v="1"/>
    <x v="1"/>
    <x v="0"/>
    <x v="0"/>
    <x v="2"/>
    <x v="0"/>
    <x v="0"/>
    <x v="0"/>
    <m/>
    <x v="0"/>
    <x v="0"/>
    <x v="0"/>
    <x v="0"/>
    <x v="2"/>
    <x v="0"/>
    <x v="0"/>
  </r>
  <r>
    <n v="934"/>
    <s v="1835"/>
    <x v="2"/>
    <x v="1"/>
    <x v="0"/>
    <x v="0"/>
    <x v="0"/>
    <x v="0"/>
    <x v="0"/>
    <x v="0"/>
    <d v="2013-02-27T11:23:58"/>
    <x v="0"/>
    <x v="1"/>
    <x v="2"/>
    <x v="0"/>
    <x v="2"/>
    <x v="0"/>
    <x v="0"/>
  </r>
  <r>
    <n v="426"/>
    <s v="1840"/>
    <x v="0"/>
    <x v="0"/>
    <x v="0"/>
    <x v="0"/>
    <x v="1"/>
    <x v="0"/>
    <x v="1"/>
    <x v="0"/>
    <m/>
    <x v="0"/>
    <x v="0"/>
    <x v="0"/>
    <x v="0"/>
    <x v="3"/>
    <x v="0"/>
    <x v="0"/>
  </r>
  <r>
    <n v="771"/>
    <s v="1840"/>
    <x v="1"/>
    <x v="0"/>
    <x v="0"/>
    <x v="0"/>
    <x v="0"/>
    <x v="0"/>
    <x v="1"/>
    <x v="0"/>
    <m/>
    <x v="0"/>
    <x v="0"/>
    <x v="0"/>
    <x v="0"/>
    <x v="3"/>
    <x v="0"/>
    <x v="0"/>
  </r>
  <r>
    <n v="935"/>
    <s v="1840"/>
    <x v="2"/>
    <x v="0"/>
    <x v="0"/>
    <x v="0"/>
    <x v="0"/>
    <x v="0"/>
    <x v="1"/>
    <x v="0"/>
    <d v="2013-02-27T11:26:08"/>
    <x v="0"/>
    <x v="1"/>
    <x v="0"/>
    <x v="0"/>
    <x v="3"/>
    <x v="0"/>
    <x v="0"/>
  </r>
  <r>
    <n v="427"/>
    <s v="1845"/>
    <x v="0"/>
    <x v="1"/>
    <x v="0"/>
    <x v="0"/>
    <x v="1"/>
    <x v="0"/>
    <x v="1"/>
    <x v="0"/>
    <m/>
    <x v="0"/>
    <x v="0"/>
    <x v="0"/>
    <x v="0"/>
    <x v="4"/>
    <x v="0"/>
    <x v="0"/>
  </r>
  <r>
    <n v="772"/>
    <s v="1845"/>
    <x v="1"/>
    <x v="1"/>
    <x v="0"/>
    <x v="0"/>
    <x v="0"/>
    <x v="0"/>
    <x v="0"/>
    <x v="0"/>
    <m/>
    <x v="0"/>
    <x v="0"/>
    <x v="0"/>
    <x v="0"/>
    <x v="4"/>
    <x v="0"/>
    <x v="0"/>
  </r>
  <r>
    <n v="936"/>
    <s v="1845"/>
    <x v="2"/>
    <x v="0"/>
    <x v="0"/>
    <x v="0"/>
    <x v="0"/>
    <x v="0"/>
    <x v="1"/>
    <x v="0"/>
    <d v="2013-02-27T11:27:13"/>
    <x v="0"/>
    <x v="1"/>
    <x v="0"/>
    <x v="0"/>
    <x v="4"/>
    <x v="0"/>
    <x v="0"/>
  </r>
  <r>
    <n v="428"/>
    <s v="1850"/>
    <x v="0"/>
    <x v="0"/>
    <x v="0"/>
    <x v="0"/>
    <x v="1"/>
    <x v="0"/>
    <x v="1"/>
    <x v="0"/>
    <m/>
    <x v="0"/>
    <x v="0"/>
    <x v="0"/>
    <x v="0"/>
    <x v="5"/>
    <x v="0"/>
    <x v="0"/>
  </r>
  <r>
    <n v="773"/>
    <s v="1850"/>
    <x v="1"/>
    <x v="0"/>
    <x v="0"/>
    <x v="0"/>
    <x v="0"/>
    <x v="0"/>
    <x v="0"/>
    <x v="0"/>
    <m/>
    <x v="0"/>
    <x v="0"/>
    <x v="0"/>
    <x v="0"/>
    <x v="5"/>
    <x v="0"/>
    <x v="0"/>
  </r>
  <r>
    <n v="937"/>
    <s v="1850"/>
    <x v="2"/>
    <x v="0"/>
    <x v="0"/>
    <x v="0"/>
    <x v="0"/>
    <x v="0"/>
    <x v="1"/>
    <x v="0"/>
    <d v="2013-02-27T11:27:27"/>
    <x v="0"/>
    <x v="1"/>
    <x v="0"/>
    <x v="0"/>
    <x v="5"/>
    <x v="0"/>
    <x v="0"/>
  </r>
  <r>
    <n v="429"/>
    <s v="1855"/>
    <x v="0"/>
    <x v="0"/>
    <x v="1"/>
    <x v="0"/>
    <x v="1"/>
    <x v="0"/>
    <x v="1"/>
    <x v="0"/>
    <m/>
    <x v="0"/>
    <x v="0"/>
    <x v="0"/>
    <x v="0"/>
    <x v="6"/>
    <x v="0"/>
    <x v="0"/>
  </r>
  <r>
    <n v="774"/>
    <s v="1855"/>
    <x v="1"/>
    <x v="0"/>
    <x v="1"/>
    <x v="0"/>
    <x v="0"/>
    <x v="0"/>
    <x v="0"/>
    <x v="0"/>
    <m/>
    <x v="0"/>
    <x v="0"/>
    <x v="0"/>
    <x v="0"/>
    <x v="6"/>
    <x v="0"/>
    <x v="0"/>
  </r>
  <r>
    <n v="942"/>
    <s v="1855"/>
    <x v="2"/>
    <x v="0"/>
    <x v="1"/>
    <x v="0"/>
    <x v="0"/>
    <x v="0"/>
    <x v="0"/>
    <x v="0"/>
    <d v="2013-02-27T11:36:39"/>
    <x v="0"/>
    <x v="1"/>
    <x v="0"/>
    <x v="0"/>
    <x v="6"/>
    <x v="0"/>
    <x v="0"/>
  </r>
  <r>
    <n v="430"/>
    <s v="1860"/>
    <x v="0"/>
    <x v="0"/>
    <x v="0"/>
    <x v="0"/>
    <x v="1"/>
    <x v="0"/>
    <x v="1"/>
    <x v="0"/>
    <m/>
    <x v="0"/>
    <x v="0"/>
    <x v="0"/>
    <x v="0"/>
    <x v="7"/>
    <x v="0"/>
    <x v="0"/>
  </r>
  <r>
    <n v="775"/>
    <s v="1860"/>
    <x v="1"/>
    <x v="0"/>
    <x v="0"/>
    <x v="0"/>
    <x v="0"/>
    <x v="0"/>
    <x v="0"/>
    <x v="0"/>
    <m/>
    <x v="0"/>
    <x v="0"/>
    <x v="0"/>
    <x v="0"/>
    <x v="7"/>
    <x v="0"/>
    <x v="0"/>
  </r>
  <r>
    <n v="943"/>
    <s v="1860"/>
    <x v="2"/>
    <x v="0"/>
    <x v="0"/>
    <x v="0"/>
    <x v="0"/>
    <x v="0"/>
    <x v="1"/>
    <x v="0"/>
    <d v="2013-02-27T11:37:01"/>
    <x v="0"/>
    <x v="1"/>
    <x v="0"/>
    <x v="0"/>
    <x v="7"/>
    <x v="0"/>
    <x v="0"/>
  </r>
  <r>
    <n v="431"/>
    <s v="1865"/>
    <x v="0"/>
    <x v="0"/>
    <x v="0"/>
    <x v="0"/>
    <x v="1"/>
    <x v="0"/>
    <x v="1"/>
    <x v="0"/>
    <m/>
    <x v="0"/>
    <x v="0"/>
    <x v="0"/>
    <x v="0"/>
    <x v="8"/>
    <x v="0"/>
    <x v="0"/>
  </r>
  <r>
    <n v="776"/>
    <s v="1865"/>
    <x v="1"/>
    <x v="0"/>
    <x v="0"/>
    <x v="0"/>
    <x v="1"/>
    <x v="0"/>
    <x v="2"/>
    <x v="0"/>
    <m/>
    <x v="0"/>
    <x v="0"/>
    <x v="0"/>
    <x v="0"/>
    <x v="8"/>
    <x v="0"/>
    <x v="0"/>
  </r>
  <r>
    <n v="938"/>
    <s v="1865"/>
    <x v="2"/>
    <x v="0"/>
    <x v="0"/>
    <x v="0"/>
    <x v="0"/>
    <x v="0"/>
    <x v="1"/>
    <x v="0"/>
    <d v="2013-02-27T11:27:42"/>
    <x v="0"/>
    <x v="1"/>
    <x v="0"/>
    <x v="0"/>
    <x v="8"/>
    <x v="0"/>
    <x v="0"/>
  </r>
  <r>
    <n v="432"/>
    <s v="1866"/>
    <x v="0"/>
    <x v="0"/>
    <x v="0"/>
    <x v="0"/>
    <x v="1"/>
    <x v="0"/>
    <x v="1"/>
    <x v="0"/>
    <m/>
    <x v="0"/>
    <x v="0"/>
    <x v="0"/>
    <x v="0"/>
    <x v="9"/>
    <x v="0"/>
    <x v="0"/>
  </r>
  <r>
    <n v="777"/>
    <s v="1866"/>
    <x v="1"/>
    <x v="0"/>
    <x v="0"/>
    <x v="0"/>
    <x v="1"/>
    <x v="0"/>
    <x v="1"/>
    <x v="0"/>
    <m/>
    <x v="0"/>
    <x v="0"/>
    <x v="0"/>
    <x v="0"/>
    <x v="9"/>
    <x v="0"/>
    <x v="0"/>
  </r>
  <r>
    <n v="939"/>
    <s v="1866"/>
    <x v="2"/>
    <x v="0"/>
    <x v="0"/>
    <x v="0"/>
    <x v="0"/>
    <x v="0"/>
    <x v="2"/>
    <x v="0"/>
    <d v="2013-02-27T11:35:36"/>
    <x v="0"/>
    <x v="1"/>
    <x v="0"/>
    <x v="0"/>
    <x v="9"/>
    <x v="0"/>
    <x v="0"/>
  </r>
  <r>
    <n v="433"/>
    <s v="1870"/>
    <x v="0"/>
    <x v="0"/>
    <x v="1"/>
    <x v="0"/>
    <x v="1"/>
    <x v="0"/>
    <x v="1"/>
    <x v="0"/>
    <m/>
    <x v="0"/>
    <x v="0"/>
    <x v="0"/>
    <x v="0"/>
    <x v="10"/>
    <x v="0"/>
    <x v="0"/>
  </r>
  <r>
    <n v="778"/>
    <s v="1870"/>
    <x v="1"/>
    <x v="0"/>
    <x v="1"/>
    <x v="0"/>
    <x v="1"/>
    <x v="0"/>
    <x v="0"/>
    <x v="0"/>
    <m/>
    <x v="0"/>
    <x v="0"/>
    <x v="0"/>
    <x v="0"/>
    <x v="10"/>
    <x v="0"/>
    <x v="0"/>
  </r>
  <r>
    <n v="940"/>
    <s v="1870"/>
    <x v="2"/>
    <x v="0"/>
    <x v="1"/>
    <x v="0"/>
    <x v="0"/>
    <x v="0"/>
    <x v="1"/>
    <x v="0"/>
    <d v="2013-02-27T11:36:12"/>
    <x v="0"/>
    <x v="1"/>
    <x v="0"/>
    <x v="0"/>
    <x v="10"/>
    <x v="0"/>
    <x v="0"/>
  </r>
  <r>
    <n v="434"/>
    <s v="1875"/>
    <x v="0"/>
    <x v="0"/>
    <x v="0"/>
    <x v="0"/>
    <x v="0"/>
    <x v="0"/>
    <x v="0"/>
    <x v="0"/>
    <m/>
    <x v="0"/>
    <x v="0"/>
    <x v="0"/>
    <x v="0"/>
    <x v="11"/>
    <x v="0"/>
    <x v="0"/>
  </r>
  <r>
    <n v="779"/>
    <s v="1875"/>
    <x v="1"/>
    <x v="0"/>
    <x v="0"/>
    <x v="0"/>
    <x v="0"/>
    <x v="0"/>
    <x v="0"/>
    <x v="0"/>
    <m/>
    <x v="0"/>
    <x v="0"/>
    <x v="0"/>
    <x v="0"/>
    <x v="11"/>
    <x v="0"/>
    <x v="0"/>
  </r>
  <r>
    <n v="1263"/>
    <s v="1875"/>
    <x v="2"/>
    <x v="0"/>
    <x v="0"/>
    <x v="0"/>
    <x v="0"/>
    <x v="0"/>
    <x v="0"/>
    <x v="0"/>
    <d v="2013-10-11T09:49:51"/>
    <x v="0"/>
    <x v="1"/>
    <x v="0"/>
    <x v="0"/>
    <x v="11"/>
    <x v="0"/>
    <x v="0"/>
  </r>
  <r>
    <n v="435"/>
    <s v="1880"/>
    <x v="0"/>
    <x v="0"/>
    <x v="0"/>
    <x v="0"/>
    <x v="0"/>
    <x v="0"/>
    <x v="0"/>
    <x v="0"/>
    <m/>
    <x v="0"/>
    <x v="0"/>
    <x v="0"/>
    <x v="0"/>
    <x v="12"/>
    <x v="0"/>
    <x v="0"/>
  </r>
  <r>
    <n v="780"/>
    <s v="1880"/>
    <x v="1"/>
    <x v="0"/>
    <x v="0"/>
    <x v="0"/>
    <x v="0"/>
    <x v="0"/>
    <x v="0"/>
    <x v="0"/>
    <m/>
    <x v="0"/>
    <x v="0"/>
    <x v="0"/>
    <x v="0"/>
    <x v="12"/>
    <x v="0"/>
    <x v="0"/>
  </r>
  <r>
    <n v="1264"/>
    <s v="1880"/>
    <x v="2"/>
    <x v="0"/>
    <x v="0"/>
    <x v="0"/>
    <x v="0"/>
    <x v="0"/>
    <x v="0"/>
    <x v="0"/>
    <d v="2013-10-11T09:50:14"/>
    <x v="0"/>
    <x v="1"/>
    <x v="0"/>
    <x v="0"/>
    <x v="12"/>
    <x v="0"/>
    <x v="0"/>
  </r>
  <r>
    <n v="436"/>
    <s v="1885"/>
    <x v="0"/>
    <x v="0"/>
    <x v="0"/>
    <x v="0"/>
    <x v="0"/>
    <x v="0"/>
    <x v="0"/>
    <x v="0"/>
    <m/>
    <x v="0"/>
    <x v="0"/>
    <x v="0"/>
    <x v="0"/>
    <x v="13"/>
    <x v="0"/>
    <x v="0"/>
  </r>
  <r>
    <n v="781"/>
    <s v="1885"/>
    <x v="1"/>
    <x v="0"/>
    <x v="0"/>
    <x v="0"/>
    <x v="1"/>
    <x v="1"/>
    <x v="0"/>
    <x v="0"/>
    <m/>
    <x v="0"/>
    <x v="0"/>
    <x v="0"/>
    <x v="0"/>
    <x v="13"/>
    <x v="0"/>
    <x v="0"/>
  </r>
  <r>
    <n v="1265"/>
    <s v="1885"/>
    <x v="2"/>
    <x v="1"/>
    <x v="0"/>
    <x v="0"/>
    <x v="1"/>
    <x v="1"/>
    <x v="0"/>
    <x v="0"/>
    <d v="2013-10-11T09:50:39"/>
    <x v="0"/>
    <x v="1"/>
    <x v="0"/>
    <x v="0"/>
    <x v="13"/>
    <x v="0"/>
    <x v="0"/>
  </r>
  <r>
    <n v="437"/>
    <s v="1890"/>
    <x v="0"/>
    <x v="0"/>
    <x v="0"/>
    <x v="0"/>
    <x v="0"/>
    <x v="0"/>
    <x v="0"/>
    <x v="0"/>
    <m/>
    <x v="0"/>
    <x v="0"/>
    <x v="0"/>
    <x v="0"/>
    <x v="14"/>
    <x v="0"/>
    <x v="0"/>
  </r>
  <r>
    <n v="782"/>
    <s v="1890"/>
    <x v="1"/>
    <x v="0"/>
    <x v="0"/>
    <x v="0"/>
    <x v="0"/>
    <x v="0"/>
    <x v="1"/>
    <x v="0"/>
    <m/>
    <x v="0"/>
    <x v="0"/>
    <x v="0"/>
    <x v="0"/>
    <x v="14"/>
    <x v="0"/>
    <x v="0"/>
  </r>
  <r>
    <n v="1266"/>
    <s v="1890"/>
    <x v="2"/>
    <x v="0"/>
    <x v="0"/>
    <x v="0"/>
    <x v="0"/>
    <x v="0"/>
    <x v="1"/>
    <x v="0"/>
    <d v="2013-10-11T09:51:07"/>
    <x v="0"/>
    <x v="1"/>
    <x v="0"/>
    <x v="0"/>
    <x v="14"/>
    <x v="0"/>
    <x v="0"/>
  </r>
  <r>
    <n v="438"/>
    <s v="1895"/>
    <x v="0"/>
    <x v="0"/>
    <x v="0"/>
    <x v="0"/>
    <x v="0"/>
    <x v="0"/>
    <x v="0"/>
    <x v="0"/>
    <m/>
    <x v="0"/>
    <x v="0"/>
    <x v="0"/>
    <x v="0"/>
    <x v="15"/>
    <x v="0"/>
    <x v="0"/>
  </r>
  <r>
    <n v="783"/>
    <s v="1895"/>
    <x v="1"/>
    <x v="0"/>
    <x v="0"/>
    <x v="0"/>
    <x v="0"/>
    <x v="0"/>
    <x v="1"/>
    <x v="0"/>
    <m/>
    <x v="0"/>
    <x v="0"/>
    <x v="0"/>
    <x v="0"/>
    <x v="15"/>
    <x v="0"/>
    <x v="0"/>
  </r>
  <r>
    <n v="1267"/>
    <s v="1895"/>
    <x v="2"/>
    <x v="0"/>
    <x v="0"/>
    <x v="0"/>
    <x v="0"/>
    <x v="0"/>
    <x v="1"/>
    <x v="0"/>
    <d v="2013-10-11T09:51:59"/>
    <x v="0"/>
    <x v="1"/>
    <x v="0"/>
    <x v="0"/>
    <x v="15"/>
    <x v="0"/>
    <x v="0"/>
  </r>
  <r>
    <n v="439"/>
    <s v="1900"/>
    <x v="0"/>
    <x v="0"/>
    <x v="0"/>
    <x v="0"/>
    <x v="0"/>
    <x v="0"/>
    <x v="0"/>
    <x v="0"/>
    <m/>
    <x v="0"/>
    <x v="0"/>
    <x v="0"/>
    <x v="0"/>
    <x v="16"/>
    <x v="0"/>
    <x v="0"/>
  </r>
  <r>
    <n v="784"/>
    <s v="1900"/>
    <x v="1"/>
    <x v="0"/>
    <x v="0"/>
    <x v="0"/>
    <x v="0"/>
    <x v="0"/>
    <x v="0"/>
    <x v="0"/>
    <m/>
    <x v="0"/>
    <x v="0"/>
    <x v="0"/>
    <x v="0"/>
    <x v="16"/>
    <x v="0"/>
    <x v="0"/>
  </r>
  <r>
    <n v="1268"/>
    <s v="1900"/>
    <x v="2"/>
    <x v="0"/>
    <x v="0"/>
    <x v="0"/>
    <x v="0"/>
    <x v="0"/>
    <x v="0"/>
    <x v="0"/>
    <d v="2013-10-11T09:52:17"/>
    <x v="0"/>
    <x v="1"/>
    <x v="0"/>
    <x v="0"/>
    <x v="16"/>
    <x v="0"/>
    <x v="0"/>
  </r>
  <r>
    <n v="440"/>
    <s v="1905"/>
    <x v="0"/>
    <x v="0"/>
    <x v="0"/>
    <x v="0"/>
    <x v="0"/>
    <x v="0"/>
    <x v="0"/>
    <x v="0"/>
    <m/>
    <x v="0"/>
    <x v="0"/>
    <x v="0"/>
    <x v="0"/>
    <x v="17"/>
    <x v="0"/>
    <x v="0"/>
  </r>
  <r>
    <n v="785"/>
    <s v="1905"/>
    <x v="1"/>
    <x v="0"/>
    <x v="0"/>
    <x v="0"/>
    <x v="0"/>
    <x v="0"/>
    <x v="0"/>
    <x v="0"/>
    <m/>
    <x v="0"/>
    <x v="0"/>
    <x v="0"/>
    <x v="0"/>
    <x v="17"/>
    <x v="0"/>
    <x v="0"/>
  </r>
  <r>
    <n v="1269"/>
    <s v="1905"/>
    <x v="2"/>
    <x v="0"/>
    <x v="0"/>
    <x v="0"/>
    <x v="0"/>
    <x v="0"/>
    <x v="0"/>
    <x v="0"/>
    <d v="2013-10-11T09:52:40"/>
    <x v="0"/>
    <x v="1"/>
    <x v="0"/>
    <x v="0"/>
    <x v="17"/>
    <x v="0"/>
    <x v="0"/>
  </r>
  <r>
    <n v="441"/>
    <s v="1910"/>
    <x v="0"/>
    <x v="0"/>
    <x v="0"/>
    <x v="0"/>
    <x v="0"/>
    <x v="0"/>
    <x v="0"/>
    <x v="0"/>
    <m/>
    <x v="0"/>
    <x v="0"/>
    <x v="0"/>
    <x v="0"/>
    <x v="18"/>
    <x v="0"/>
    <x v="0"/>
  </r>
  <r>
    <n v="786"/>
    <s v="1910"/>
    <x v="1"/>
    <x v="0"/>
    <x v="0"/>
    <x v="0"/>
    <x v="0"/>
    <x v="0"/>
    <x v="1"/>
    <x v="0"/>
    <m/>
    <x v="0"/>
    <x v="0"/>
    <x v="0"/>
    <x v="0"/>
    <x v="18"/>
    <x v="0"/>
    <x v="0"/>
  </r>
  <r>
    <n v="1270"/>
    <s v="1910"/>
    <x v="2"/>
    <x v="0"/>
    <x v="0"/>
    <x v="0"/>
    <x v="0"/>
    <x v="0"/>
    <x v="1"/>
    <x v="0"/>
    <d v="2013-10-11T09:52:54"/>
    <x v="0"/>
    <x v="1"/>
    <x v="0"/>
    <x v="0"/>
    <x v="18"/>
    <x v="0"/>
    <x v="0"/>
  </r>
  <r>
    <n v="442"/>
    <s v="1915"/>
    <x v="0"/>
    <x v="0"/>
    <x v="1"/>
    <x v="0"/>
    <x v="0"/>
    <x v="0"/>
    <x v="0"/>
    <x v="0"/>
    <m/>
    <x v="0"/>
    <x v="0"/>
    <x v="0"/>
    <x v="0"/>
    <x v="19"/>
    <x v="0"/>
    <x v="0"/>
  </r>
  <r>
    <n v="787"/>
    <s v="1915"/>
    <x v="1"/>
    <x v="0"/>
    <x v="1"/>
    <x v="0"/>
    <x v="0"/>
    <x v="0"/>
    <x v="0"/>
    <x v="0"/>
    <m/>
    <x v="0"/>
    <x v="0"/>
    <x v="0"/>
    <x v="0"/>
    <x v="19"/>
    <x v="0"/>
    <x v="0"/>
  </r>
  <r>
    <n v="1271"/>
    <s v="1915"/>
    <x v="2"/>
    <x v="1"/>
    <x v="1"/>
    <x v="0"/>
    <x v="0"/>
    <x v="0"/>
    <x v="0"/>
    <x v="0"/>
    <d v="2013-10-11T09:53:26"/>
    <x v="0"/>
    <x v="1"/>
    <x v="0"/>
    <x v="0"/>
    <x v="19"/>
    <x v="0"/>
    <x v="0"/>
  </r>
  <r>
    <n v="473"/>
    <s v="2065"/>
    <x v="0"/>
    <x v="0"/>
    <x v="0"/>
    <x v="0"/>
    <x v="0"/>
    <x v="0"/>
    <x v="1"/>
    <x v="0"/>
    <m/>
    <x v="0"/>
    <x v="0"/>
    <x v="0"/>
    <x v="1"/>
    <x v="20"/>
    <x v="1"/>
    <x v="1"/>
  </r>
  <r>
    <n v="818"/>
    <s v="2065"/>
    <x v="1"/>
    <x v="0"/>
    <x v="0"/>
    <x v="0"/>
    <x v="0"/>
    <x v="0"/>
    <x v="2"/>
    <x v="0"/>
    <m/>
    <x v="0"/>
    <x v="0"/>
    <x v="0"/>
    <x v="1"/>
    <x v="20"/>
    <x v="1"/>
    <x v="1"/>
  </r>
  <r>
    <n v="927"/>
    <s v="2065"/>
    <x v="2"/>
    <x v="0"/>
    <x v="0"/>
    <x v="0"/>
    <x v="0"/>
    <x v="0"/>
    <x v="2"/>
    <x v="0"/>
    <d v="2013-02-27T10:09:13"/>
    <x v="0"/>
    <x v="1"/>
    <x v="0"/>
    <x v="1"/>
    <x v="20"/>
    <x v="1"/>
    <x v="1"/>
  </r>
  <r>
    <n v="474"/>
    <s v="2070"/>
    <x v="0"/>
    <x v="0"/>
    <x v="0"/>
    <x v="0"/>
    <x v="1"/>
    <x v="0"/>
    <x v="3"/>
    <x v="0"/>
    <m/>
    <x v="0"/>
    <x v="0"/>
    <x v="0"/>
    <x v="1"/>
    <x v="21"/>
    <x v="1"/>
    <x v="1"/>
  </r>
  <r>
    <n v="819"/>
    <s v="2070"/>
    <x v="1"/>
    <x v="0"/>
    <x v="0"/>
    <x v="0"/>
    <x v="1"/>
    <x v="1"/>
    <x v="2"/>
    <x v="0"/>
    <m/>
    <x v="0"/>
    <x v="0"/>
    <x v="0"/>
    <x v="1"/>
    <x v="21"/>
    <x v="1"/>
    <x v="1"/>
  </r>
  <r>
    <n v="920"/>
    <s v="2070"/>
    <x v="2"/>
    <x v="0"/>
    <x v="0"/>
    <x v="0"/>
    <x v="1"/>
    <x v="0"/>
    <x v="4"/>
    <x v="0"/>
    <d v="2013-02-27T10:06:45"/>
    <x v="0"/>
    <x v="1"/>
    <x v="0"/>
    <x v="1"/>
    <x v="21"/>
    <x v="1"/>
    <x v="1"/>
  </r>
  <r>
    <n v="475"/>
    <s v="2075"/>
    <x v="0"/>
    <x v="0"/>
    <x v="0"/>
    <x v="0"/>
    <x v="1"/>
    <x v="0"/>
    <x v="1"/>
    <x v="0"/>
    <m/>
    <x v="0"/>
    <x v="0"/>
    <x v="0"/>
    <x v="1"/>
    <x v="22"/>
    <x v="1"/>
    <x v="1"/>
  </r>
  <r>
    <n v="820"/>
    <s v="2075"/>
    <x v="1"/>
    <x v="0"/>
    <x v="0"/>
    <x v="0"/>
    <x v="1"/>
    <x v="0"/>
    <x v="4"/>
    <x v="0"/>
    <m/>
    <x v="0"/>
    <x v="0"/>
    <x v="0"/>
    <x v="1"/>
    <x v="22"/>
    <x v="1"/>
    <x v="1"/>
  </r>
  <r>
    <n v="926"/>
    <s v="2075"/>
    <x v="2"/>
    <x v="0"/>
    <x v="0"/>
    <x v="0"/>
    <x v="1"/>
    <x v="0"/>
    <x v="3"/>
    <x v="0"/>
    <d v="2013-02-27T10:09:00"/>
    <x v="0"/>
    <x v="1"/>
    <x v="0"/>
    <x v="1"/>
    <x v="22"/>
    <x v="1"/>
    <x v="1"/>
  </r>
  <r>
    <n v="476"/>
    <s v="2080"/>
    <x v="0"/>
    <x v="0"/>
    <x v="0"/>
    <x v="0"/>
    <x v="0"/>
    <x v="0"/>
    <x v="1"/>
    <x v="0"/>
    <m/>
    <x v="0"/>
    <x v="0"/>
    <x v="0"/>
    <x v="1"/>
    <x v="23"/>
    <x v="1"/>
    <x v="1"/>
  </r>
  <r>
    <n v="821"/>
    <s v="2080"/>
    <x v="1"/>
    <x v="0"/>
    <x v="0"/>
    <x v="0"/>
    <x v="3"/>
    <x v="1"/>
    <x v="1"/>
    <x v="0"/>
    <m/>
    <x v="0"/>
    <x v="0"/>
    <x v="0"/>
    <x v="1"/>
    <x v="23"/>
    <x v="1"/>
    <x v="1"/>
  </r>
  <r>
    <n v="925"/>
    <s v="2080"/>
    <x v="2"/>
    <x v="0"/>
    <x v="0"/>
    <x v="0"/>
    <x v="0"/>
    <x v="0"/>
    <x v="1"/>
    <x v="0"/>
    <d v="2013-02-27T10:08:30"/>
    <x v="0"/>
    <x v="1"/>
    <x v="0"/>
    <x v="1"/>
    <x v="23"/>
    <x v="1"/>
    <x v="1"/>
  </r>
  <r>
    <n v="477"/>
    <s v="2085"/>
    <x v="0"/>
    <x v="0"/>
    <x v="0"/>
    <x v="1"/>
    <x v="0"/>
    <x v="0"/>
    <x v="1"/>
    <x v="0"/>
    <m/>
    <x v="0"/>
    <x v="0"/>
    <x v="0"/>
    <x v="1"/>
    <x v="24"/>
    <x v="1"/>
    <x v="1"/>
  </r>
  <r>
    <n v="822"/>
    <s v="2085"/>
    <x v="1"/>
    <x v="0"/>
    <x v="0"/>
    <x v="1"/>
    <x v="0"/>
    <x v="0"/>
    <x v="1"/>
    <x v="0"/>
    <m/>
    <x v="0"/>
    <x v="0"/>
    <x v="0"/>
    <x v="1"/>
    <x v="24"/>
    <x v="1"/>
    <x v="1"/>
  </r>
  <r>
    <n v="924"/>
    <s v="2085"/>
    <x v="2"/>
    <x v="0"/>
    <x v="0"/>
    <x v="0"/>
    <x v="0"/>
    <x v="0"/>
    <x v="1"/>
    <x v="0"/>
    <d v="2013-02-27T10:08:15"/>
    <x v="0"/>
    <x v="1"/>
    <x v="0"/>
    <x v="1"/>
    <x v="24"/>
    <x v="1"/>
    <x v="1"/>
  </r>
  <r>
    <n v="266"/>
    <s v="2090"/>
    <x v="0"/>
    <x v="0"/>
    <x v="1"/>
    <x v="0"/>
    <x v="0"/>
    <x v="0"/>
    <x v="0"/>
    <x v="0"/>
    <m/>
    <x v="0"/>
    <x v="0"/>
    <x v="0"/>
    <x v="1"/>
    <x v="25"/>
    <x v="1"/>
    <x v="1"/>
  </r>
  <r>
    <n v="611"/>
    <s v="2090"/>
    <x v="1"/>
    <x v="0"/>
    <x v="1"/>
    <x v="0"/>
    <x v="0"/>
    <x v="0"/>
    <x v="1"/>
    <x v="0"/>
    <m/>
    <x v="0"/>
    <x v="0"/>
    <x v="0"/>
    <x v="1"/>
    <x v="25"/>
    <x v="1"/>
    <x v="1"/>
  </r>
  <r>
    <n v="921"/>
    <s v="2090"/>
    <x v="2"/>
    <x v="0"/>
    <x v="0"/>
    <x v="0"/>
    <x v="2"/>
    <x v="1"/>
    <x v="2"/>
    <x v="0"/>
    <d v="2013-02-27T10:07:13"/>
    <x v="0"/>
    <x v="1"/>
    <x v="0"/>
    <x v="1"/>
    <x v="25"/>
    <x v="1"/>
    <x v="1"/>
  </r>
  <r>
    <n v="479"/>
    <s v="2095"/>
    <x v="0"/>
    <x v="0"/>
    <x v="1"/>
    <x v="0"/>
    <x v="1"/>
    <x v="0"/>
    <x v="1"/>
    <x v="0"/>
    <m/>
    <x v="0"/>
    <x v="0"/>
    <x v="0"/>
    <x v="1"/>
    <x v="26"/>
    <x v="1"/>
    <x v="1"/>
  </r>
  <r>
    <n v="824"/>
    <s v="2095"/>
    <x v="1"/>
    <x v="0"/>
    <x v="1"/>
    <x v="0"/>
    <x v="0"/>
    <x v="0"/>
    <x v="1"/>
    <x v="0"/>
    <m/>
    <x v="0"/>
    <x v="0"/>
    <x v="0"/>
    <x v="1"/>
    <x v="26"/>
    <x v="1"/>
    <x v="1"/>
  </r>
  <r>
    <n v="928"/>
    <s v="2095"/>
    <x v="2"/>
    <x v="0"/>
    <x v="1"/>
    <x v="0"/>
    <x v="0"/>
    <x v="1"/>
    <x v="1"/>
    <x v="0"/>
    <d v="2013-02-27T10:09:35"/>
    <x v="0"/>
    <x v="1"/>
    <x v="0"/>
    <x v="1"/>
    <x v="26"/>
    <x v="1"/>
    <x v="1"/>
  </r>
  <r>
    <n v="480"/>
    <s v="2100"/>
    <x v="0"/>
    <x v="1"/>
    <x v="0"/>
    <x v="0"/>
    <x v="1"/>
    <x v="1"/>
    <x v="3"/>
    <x v="0"/>
    <m/>
    <x v="0"/>
    <x v="0"/>
    <x v="0"/>
    <x v="1"/>
    <x v="27"/>
    <x v="1"/>
    <x v="1"/>
  </r>
  <r>
    <n v="825"/>
    <s v="2100"/>
    <x v="1"/>
    <x v="1"/>
    <x v="0"/>
    <x v="0"/>
    <x v="1"/>
    <x v="2"/>
    <x v="4"/>
    <x v="0"/>
    <m/>
    <x v="0"/>
    <x v="0"/>
    <x v="0"/>
    <x v="1"/>
    <x v="27"/>
    <x v="1"/>
    <x v="1"/>
  </r>
  <r>
    <n v="919"/>
    <s v="2100"/>
    <x v="2"/>
    <x v="1"/>
    <x v="0"/>
    <x v="0"/>
    <x v="0"/>
    <x v="1"/>
    <x v="4"/>
    <x v="0"/>
    <d v="2013-02-27T10:06:24"/>
    <x v="0"/>
    <x v="1"/>
    <x v="0"/>
    <x v="1"/>
    <x v="27"/>
    <x v="1"/>
    <x v="1"/>
  </r>
  <r>
    <n v="481"/>
    <s v="2105"/>
    <x v="0"/>
    <x v="0"/>
    <x v="0"/>
    <x v="0"/>
    <x v="0"/>
    <x v="1"/>
    <x v="2"/>
    <x v="0"/>
    <m/>
    <x v="0"/>
    <x v="0"/>
    <x v="0"/>
    <x v="1"/>
    <x v="28"/>
    <x v="1"/>
    <x v="1"/>
  </r>
  <r>
    <n v="826"/>
    <s v="2105"/>
    <x v="1"/>
    <x v="0"/>
    <x v="0"/>
    <x v="0"/>
    <x v="0"/>
    <x v="3"/>
    <x v="2"/>
    <x v="0"/>
    <m/>
    <x v="0"/>
    <x v="0"/>
    <x v="0"/>
    <x v="1"/>
    <x v="28"/>
    <x v="1"/>
    <x v="1"/>
  </r>
  <r>
    <n v="922"/>
    <s v="2105"/>
    <x v="2"/>
    <x v="0"/>
    <x v="0"/>
    <x v="0"/>
    <x v="1"/>
    <x v="1"/>
    <x v="1"/>
    <x v="0"/>
    <d v="2013-02-27T10:07:33"/>
    <x v="0"/>
    <x v="1"/>
    <x v="0"/>
    <x v="1"/>
    <x v="28"/>
    <x v="1"/>
    <x v="1"/>
  </r>
  <r>
    <n v="482"/>
    <s v="2110"/>
    <x v="0"/>
    <x v="0"/>
    <x v="1"/>
    <x v="0"/>
    <x v="0"/>
    <x v="0"/>
    <x v="1"/>
    <x v="0"/>
    <m/>
    <x v="0"/>
    <x v="0"/>
    <x v="0"/>
    <x v="1"/>
    <x v="29"/>
    <x v="1"/>
    <x v="1"/>
  </r>
  <r>
    <n v="827"/>
    <s v="2110"/>
    <x v="1"/>
    <x v="0"/>
    <x v="1"/>
    <x v="0"/>
    <x v="0"/>
    <x v="0"/>
    <x v="1"/>
    <x v="0"/>
    <m/>
    <x v="0"/>
    <x v="0"/>
    <x v="0"/>
    <x v="1"/>
    <x v="29"/>
    <x v="1"/>
    <x v="1"/>
  </r>
  <r>
    <n v="923"/>
    <s v="2110"/>
    <x v="2"/>
    <x v="0"/>
    <x v="1"/>
    <x v="0"/>
    <x v="0"/>
    <x v="0"/>
    <x v="1"/>
    <x v="0"/>
    <d v="2013-02-27T10:08:00"/>
    <x v="0"/>
    <x v="1"/>
    <x v="0"/>
    <x v="1"/>
    <x v="29"/>
    <x v="1"/>
    <x v="1"/>
  </r>
  <r>
    <n v="483"/>
    <s v="2115"/>
    <x v="0"/>
    <x v="0"/>
    <x v="0"/>
    <x v="0"/>
    <x v="1"/>
    <x v="0"/>
    <x v="0"/>
    <x v="0"/>
    <m/>
    <x v="0"/>
    <x v="0"/>
    <x v="0"/>
    <x v="1"/>
    <x v="30"/>
    <x v="1"/>
    <x v="1"/>
  </r>
  <r>
    <n v="828"/>
    <s v="2115"/>
    <x v="1"/>
    <x v="0"/>
    <x v="0"/>
    <x v="0"/>
    <x v="2"/>
    <x v="1"/>
    <x v="2"/>
    <x v="0"/>
    <m/>
    <x v="0"/>
    <x v="0"/>
    <x v="0"/>
    <x v="1"/>
    <x v="30"/>
    <x v="1"/>
    <x v="1"/>
  </r>
  <r>
    <n v="929"/>
    <s v="2115"/>
    <x v="2"/>
    <x v="0"/>
    <x v="0"/>
    <x v="0"/>
    <x v="1"/>
    <x v="0"/>
    <x v="1"/>
    <x v="0"/>
    <d v="2013-02-27T10:09:57"/>
    <x v="0"/>
    <x v="1"/>
    <x v="0"/>
    <x v="1"/>
    <x v="30"/>
    <x v="1"/>
    <x v="1"/>
  </r>
  <r>
    <n v="484"/>
    <s v="2120"/>
    <x v="0"/>
    <x v="0"/>
    <x v="0"/>
    <x v="0"/>
    <x v="0"/>
    <x v="0"/>
    <x v="1"/>
    <x v="0"/>
    <m/>
    <x v="0"/>
    <x v="0"/>
    <x v="0"/>
    <x v="1"/>
    <x v="31"/>
    <x v="1"/>
    <x v="1"/>
  </r>
  <r>
    <n v="829"/>
    <s v="2120"/>
    <x v="1"/>
    <x v="0"/>
    <x v="0"/>
    <x v="0"/>
    <x v="0"/>
    <x v="0"/>
    <x v="1"/>
    <x v="0"/>
    <m/>
    <x v="0"/>
    <x v="0"/>
    <x v="0"/>
    <x v="1"/>
    <x v="31"/>
    <x v="1"/>
    <x v="1"/>
  </r>
  <r>
    <n v="930"/>
    <s v="2120"/>
    <x v="2"/>
    <x v="0"/>
    <x v="0"/>
    <x v="0"/>
    <x v="0"/>
    <x v="0"/>
    <x v="1"/>
    <x v="0"/>
    <d v="2013-02-27T10:10:11"/>
    <x v="0"/>
    <x v="1"/>
    <x v="0"/>
    <x v="1"/>
    <x v="31"/>
    <x v="1"/>
    <x v="1"/>
  </r>
  <r>
    <n v="485"/>
    <s v="2125"/>
    <x v="0"/>
    <x v="0"/>
    <x v="1"/>
    <x v="0"/>
    <x v="0"/>
    <x v="0"/>
    <x v="2"/>
    <x v="0"/>
    <m/>
    <x v="0"/>
    <x v="0"/>
    <x v="0"/>
    <x v="1"/>
    <x v="32"/>
    <x v="1"/>
    <x v="1"/>
  </r>
  <r>
    <n v="830"/>
    <s v="2125"/>
    <x v="1"/>
    <x v="0"/>
    <x v="1"/>
    <x v="0"/>
    <x v="0"/>
    <x v="0"/>
    <x v="2"/>
    <x v="0"/>
    <m/>
    <x v="0"/>
    <x v="0"/>
    <x v="0"/>
    <x v="1"/>
    <x v="32"/>
    <x v="1"/>
    <x v="1"/>
  </r>
  <r>
    <n v="931"/>
    <s v="2125"/>
    <x v="2"/>
    <x v="0"/>
    <x v="1"/>
    <x v="0"/>
    <x v="0"/>
    <x v="0"/>
    <x v="2"/>
    <x v="0"/>
    <d v="2013-02-27T10:10:34"/>
    <x v="0"/>
    <x v="1"/>
    <x v="0"/>
    <x v="1"/>
    <x v="32"/>
    <x v="1"/>
    <x v="1"/>
  </r>
  <r>
    <n v="486"/>
    <s v="2130"/>
    <x v="0"/>
    <x v="0"/>
    <x v="0"/>
    <x v="1"/>
    <x v="0"/>
    <x v="0"/>
    <x v="1"/>
    <x v="0"/>
    <m/>
    <x v="0"/>
    <x v="0"/>
    <x v="0"/>
    <x v="1"/>
    <x v="33"/>
    <x v="1"/>
    <x v="1"/>
  </r>
  <r>
    <n v="831"/>
    <s v="2130"/>
    <x v="1"/>
    <x v="0"/>
    <x v="0"/>
    <x v="1"/>
    <x v="0"/>
    <x v="0"/>
    <x v="1"/>
    <x v="0"/>
    <m/>
    <x v="0"/>
    <x v="0"/>
    <x v="0"/>
    <x v="1"/>
    <x v="33"/>
    <x v="1"/>
    <x v="1"/>
  </r>
  <r>
    <n v="932"/>
    <s v="2130"/>
    <x v="2"/>
    <x v="0"/>
    <x v="0"/>
    <x v="0"/>
    <x v="0"/>
    <x v="0"/>
    <x v="1"/>
    <x v="0"/>
    <d v="2013-02-27T10:11:08"/>
    <x v="0"/>
    <x v="1"/>
    <x v="0"/>
    <x v="1"/>
    <x v="33"/>
    <x v="1"/>
    <x v="1"/>
  </r>
  <r>
    <n v="487"/>
    <s v="2135"/>
    <x v="0"/>
    <x v="1"/>
    <x v="0"/>
    <x v="0"/>
    <x v="0"/>
    <x v="0"/>
    <x v="3"/>
    <x v="0"/>
    <m/>
    <x v="0"/>
    <x v="0"/>
    <x v="0"/>
    <x v="2"/>
    <x v="34"/>
    <x v="2"/>
    <x v="1"/>
  </r>
  <r>
    <n v="832"/>
    <s v="2135"/>
    <x v="1"/>
    <x v="0"/>
    <x v="0"/>
    <x v="0"/>
    <x v="0"/>
    <x v="0"/>
    <x v="3"/>
    <x v="0"/>
    <m/>
    <x v="0"/>
    <x v="0"/>
    <x v="0"/>
    <x v="2"/>
    <x v="34"/>
    <x v="2"/>
    <x v="1"/>
  </r>
  <r>
    <n v="1194"/>
    <s v="2135"/>
    <x v="2"/>
    <x v="1"/>
    <x v="0"/>
    <x v="0"/>
    <x v="4"/>
    <x v="1"/>
    <x v="3"/>
    <x v="0"/>
    <d v="2013-10-11T09:10:33"/>
    <x v="0"/>
    <x v="1"/>
    <x v="0"/>
    <x v="2"/>
    <x v="34"/>
    <x v="2"/>
    <x v="1"/>
  </r>
  <r>
    <n v="488"/>
    <s v="2140"/>
    <x v="0"/>
    <x v="0"/>
    <x v="0"/>
    <x v="0"/>
    <x v="0"/>
    <x v="0"/>
    <x v="2"/>
    <x v="0"/>
    <m/>
    <x v="0"/>
    <x v="0"/>
    <x v="0"/>
    <x v="2"/>
    <x v="35"/>
    <x v="2"/>
    <x v="1"/>
  </r>
  <r>
    <n v="833"/>
    <s v="2140"/>
    <x v="1"/>
    <x v="1"/>
    <x v="0"/>
    <x v="0"/>
    <x v="0"/>
    <x v="0"/>
    <x v="2"/>
    <x v="0"/>
    <m/>
    <x v="0"/>
    <x v="0"/>
    <x v="0"/>
    <x v="2"/>
    <x v="35"/>
    <x v="2"/>
    <x v="1"/>
  </r>
  <r>
    <n v="1195"/>
    <s v="2140"/>
    <x v="2"/>
    <x v="0"/>
    <x v="0"/>
    <x v="0"/>
    <x v="3"/>
    <x v="0"/>
    <x v="2"/>
    <x v="0"/>
    <d v="2013-10-11T09:10:55"/>
    <x v="0"/>
    <x v="1"/>
    <x v="0"/>
    <x v="2"/>
    <x v="35"/>
    <x v="2"/>
    <x v="1"/>
  </r>
  <r>
    <n v="489"/>
    <s v="2145"/>
    <x v="0"/>
    <x v="0"/>
    <x v="0"/>
    <x v="1"/>
    <x v="0"/>
    <x v="0"/>
    <x v="1"/>
    <x v="0"/>
    <m/>
    <x v="0"/>
    <x v="0"/>
    <x v="0"/>
    <x v="2"/>
    <x v="36"/>
    <x v="2"/>
    <x v="1"/>
  </r>
  <r>
    <n v="834"/>
    <s v="2145"/>
    <x v="1"/>
    <x v="0"/>
    <x v="0"/>
    <x v="1"/>
    <x v="0"/>
    <x v="0"/>
    <x v="1"/>
    <x v="0"/>
    <m/>
    <x v="0"/>
    <x v="0"/>
    <x v="0"/>
    <x v="2"/>
    <x v="36"/>
    <x v="2"/>
    <x v="1"/>
  </r>
  <r>
    <n v="1196"/>
    <s v="2145"/>
    <x v="2"/>
    <x v="0"/>
    <x v="0"/>
    <x v="1"/>
    <x v="0"/>
    <x v="0"/>
    <x v="1"/>
    <x v="0"/>
    <d v="2013-10-11T09:11:20"/>
    <x v="0"/>
    <x v="1"/>
    <x v="0"/>
    <x v="2"/>
    <x v="36"/>
    <x v="2"/>
    <x v="1"/>
  </r>
  <r>
    <n v="490"/>
    <s v="2150"/>
    <x v="0"/>
    <x v="0"/>
    <x v="0"/>
    <x v="0"/>
    <x v="0"/>
    <x v="0"/>
    <x v="1"/>
    <x v="0"/>
    <m/>
    <x v="0"/>
    <x v="0"/>
    <x v="0"/>
    <x v="2"/>
    <x v="37"/>
    <x v="2"/>
    <x v="1"/>
  </r>
  <r>
    <n v="835"/>
    <s v="2150"/>
    <x v="1"/>
    <x v="0"/>
    <x v="0"/>
    <x v="0"/>
    <x v="0"/>
    <x v="0"/>
    <x v="1"/>
    <x v="0"/>
    <m/>
    <x v="0"/>
    <x v="0"/>
    <x v="0"/>
    <x v="2"/>
    <x v="37"/>
    <x v="2"/>
    <x v="1"/>
  </r>
  <r>
    <n v="1197"/>
    <s v="2150"/>
    <x v="2"/>
    <x v="0"/>
    <x v="0"/>
    <x v="0"/>
    <x v="0"/>
    <x v="0"/>
    <x v="1"/>
    <x v="0"/>
    <d v="2013-10-11T09:11:45"/>
    <x v="0"/>
    <x v="1"/>
    <x v="0"/>
    <x v="2"/>
    <x v="37"/>
    <x v="2"/>
    <x v="1"/>
  </r>
  <r>
    <n v="491"/>
    <s v="2155"/>
    <x v="0"/>
    <x v="0"/>
    <x v="1"/>
    <x v="0"/>
    <x v="0"/>
    <x v="0"/>
    <x v="1"/>
    <x v="0"/>
    <m/>
    <x v="0"/>
    <x v="0"/>
    <x v="0"/>
    <x v="2"/>
    <x v="38"/>
    <x v="2"/>
    <x v="1"/>
  </r>
  <r>
    <n v="836"/>
    <s v="2155"/>
    <x v="1"/>
    <x v="0"/>
    <x v="1"/>
    <x v="0"/>
    <x v="0"/>
    <x v="0"/>
    <x v="2"/>
    <x v="0"/>
    <m/>
    <x v="0"/>
    <x v="0"/>
    <x v="0"/>
    <x v="2"/>
    <x v="38"/>
    <x v="2"/>
    <x v="1"/>
  </r>
  <r>
    <n v="1198"/>
    <s v="2155"/>
    <x v="2"/>
    <x v="0"/>
    <x v="1"/>
    <x v="0"/>
    <x v="0"/>
    <x v="0"/>
    <x v="3"/>
    <x v="0"/>
    <d v="2013-10-11T09:12:14"/>
    <x v="0"/>
    <x v="1"/>
    <x v="0"/>
    <x v="2"/>
    <x v="38"/>
    <x v="2"/>
    <x v="1"/>
  </r>
  <r>
    <n v="492"/>
    <s v="2160"/>
    <x v="0"/>
    <x v="0"/>
    <x v="0"/>
    <x v="0"/>
    <x v="0"/>
    <x v="0"/>
    <x v="1"/>
    <x v="0"/>
    <m/>
    <x v="0"/>
    <x v="0"/>
    <x v="0"/>
    <x v="2"/>
    <x v="39"/>
    <x v="2"/>
    <x v="1"/>
  </r>
  <r>
    <n v="837"/>
    <s v="2160"/>
    <x v="1"/>
    <x v="0"/>
    <x v="0"/>
    <x v="0"/>
    <x v="0"/>
    <x v="0"/>
    <x v="1"/>
    <x v="0"/>
    <m/>
    <x v="0"/>
    <x v="0"/>
    <x v="0"/>
    <x v="2"/>
    <x v="39"/>
    <x v="2"/>
    <x v="1"/>
  </r>
  <r>
    <n v="1199"/>
    <s v="2160"/>
    <x v="2"/>
    <x v="0"/>
    <x v="0"/>
    <x v="0"/>
    <x v="1"/>
    <x v="0"/>
    <x v="1"/>
    <x v="0"/>
    <d v="2013-10-11T09:12:33"/>
    <x v="0"/>
    <x v="1"/>
    <x v="0"/>
    <x v="2"/>
    <x v="39"/>
    <x v="2"/>
    <x v="1"/>
  </r>
  <r>
    <n v="493"/>
    <s v="2165"/>
    <x v="0"/>
    <x v="0"/>
    <x v="1"/>
    <x v="0"/>
    <x v="0"/>
    <x v="0"/>
    <x v="0"/>
    <x v="0"/>
    <m/>
    <x v="0"/>
    <x v="0"/>
    <x v="0"/>
    <x v="2"/>
    <x v="40"/>
    <x v="2"/>
    <x v="1"/>
  </r>
  <r>
    <n v="838"/>
    <s v="2165"/>
    <x v="1"/>
    <x v="0"/>
    <x v="1"/>
    <x v="0"/>
    <x v="0"/>
    <x v="0"/>
    <x v="1"/>
    <x v="0"/>
    <m/>
    <x v="0"/>
    <x v="0"/>
    <x v="0"/>
    <x v="2"/>
    <x v="40"/>
    <x v="2"/>
    <x v="1"/>
  </r>
  <r>
    <n v="1200"/>
    <s v="2165"/>
    <x v="2"/>
    <x v="0"/>
    <x v="1"/>
    <x v="0"/>
    <x v="1"/>
    <x v="0"/>
    <x v="2"/>
    <x v="0"/>
    <d v="2013-10-11T09:13:06"/>
    <x v="0"/>
    <x v="1"/>
    <x v="0"/>
    <x v="2"/>
    <x v="40"/>
    <x v="2"/>
    <x v="1"/>
  </r>
  <r>
    <n v="322"/>
    <s v="2170"/>
    <x v="0"/>
    <x v="0"/>
    <x v="0"/>
    <x v="0"/>
    <x v="0"/>
    <x v="0"/>
    <x v="2"/>
    <x v="0"/>
    <m/>
    <x v="0"/>
    <x v="0"/>
    <x v="0"/>
    <x v="2"/>
    <x v="41"/>
    <x v="2"/>
    <x v="1"/>
  </r>
  <r>
    <n v="667"/>
    <s v="2170"/>
    <x v="1"/>
    <x v="0"/>
    <x v="0"/>
    <x v="0"/>
    <x v="0"/>
    <x v="0"/>
    <x v="2"/>
    <x v="0"/>
    <m/>
    <x v="0"/>
    <x v="0"/>
    <x v="0"/>
    <x v="2"/>
    <x v="41"/>
    <x v="2"/>
    <x v="1"/>
  </r>
  <r>
    <n v="1201"/>
    <s v="2170"/>
    <x v="2"/>
    <x v="1"/>
    <x v="0"/>
    <x v="0"/>
    <x v="0"/>
    <x v="0"/>
    <x v="1"/>
    <x v="0"/>
    <d v="2013-10-11T09:13:25"/>
    <x v="0"/>
    <x v="1"/>
    <x v="0"/>
    <x v="2"/>
    <x v="41"/>
    <x v="2"/>
    <x v="1"/>
  </r>
  <r>
    <n v="495"/>
    <s v="2175"/>
    <x v="0"/>
    <x v="0"/>
    <x v="0"/>
    <x v="0"/>
    <x v="0"/>
    <x v="0"/>
    <x v="1"/>
    <x v="0"/>
    <m/>
    <x v="0"/>
    <x v="0"/>
    <x v="0"/>
    <x v="2"/>
    <x v="42"/>
    <x v="2"/>
    <x v="1"/>
  </r>
  <r>
    <n v="840"/>
    <s v="2175"/>
    <x v="1"/>
    <x v="0"/>
    <x v="0"/>
    <x v="0"/>
    <x v="0"/>
    <x v="0"/>
    <x v="0"/>
    <x v="0"/>
    <m/>
    <x v="0"/>
    <x v="0"/>
    <x v="0"/>
    <x v="2"/>
    <x v="42"/>
    <x v="2"/>
    <x v="1"/>
  </r>
  <r>
    <n v="1202"/>
    <s v="2175"/>
    <x v="2"/>
    <x v="0"/>
    <x v="0"/>
    <x v="0"/>
    <x v="0"/>
    <x v="0"/>
    <x v="1"/>
    <x v="0"/>
    <d v="2013-10-11T09:13:39"/>
    <x v="0"/>
    <x v="1"/>
    <x v="0"/>
    <x v="2"/>
    <x v="42"/>
    <x v="2"/>
    <x v="1"/>
  </r>
  <r>
    <n v="496"/>
    <s v="2180"/>
    <x v="0"/>
    <x v="0"/>
    <x v="0"/>
    <x v="0"/>
    <x v="0"/>
    <x v="0"/>
    <x v="1"/>
    <x v="0"/>
    <m/>
    <x v="0"/>
    <x v="0"/>
    <x v="0"/>
    <x v="2"/>
    <x v="43"/>
    <x v="2"/>
    <x v="1"/>
  </r>
  <r>
    <n v="841"/>
    <s v="2180"/>
    <x v="1"/>
    <x v="0"/>
    <x v="0"/>
    <x v="0"/>
    <x v="0"/>
    <x v="1"/>
    <x v="1"/>
    <x v="0"/>
    <m/>
    <x v="0"/>
    <x v="0"/>
    <x v="0"/>
    <x v="2"/>
    <x v="43"/>
    <x v="2"/>
    <x v="1"/>
  </r>
  <r>
    <n v="1203"/>
    <s v="2180"/>
    <x v="2"/>
    <x v="0"/>
    <x v="0"/>
    <x v="0"/>
    <x v="0"/>
    <x v="0"/>
    <x v="1"/>
    <x v="0"/>
    <d v="2013-10-11T09:14:01"/>
    <x v="0"/>
    <x v="1"/>
    <x v="0"/>
    <x v="2"/>
    <x v="43"/>
    <x v="2"/>
    <x v="1"/>
  </r>
  <r>
    <n v="497"/>
    <s v="2185"/>
    <x v="0"/>
    <x v="0"/>
    <x v="1"/>
    <x v="0"/>
    <x v="0"/>
    <x v="0"/>
    <x v="1"/>
    <x v="0"/>
    <m/>
    <x v="0"/>
    <x v="0"/>
    <x v="0"/>
    <x v="2"/>
    <x v="44"/>
    <x v="2"/>
    <x v="1"/>
  </r>
  <r>
    <n v="842"/>
    <s v="2185"/>
    <x v="1"/>
    <x v="0"/>
    <x v="1"/>
    <x v="0"/>
    <x v="0"/>
    <x v="0"/>
    <x v="1"/>
    <x v="0"/>
    <m/>
    <x v="0"/>
    <x v="0"/>
    <x v="0"/>
    <x v="2"/>
    <x v="44"/>
    <x v="2"/>
    <x v="1"/>
  </r>
  <r>
    <n v="1204"/>
    <s v="2185"/>
    <x v="2"/>
    <x v="0"/>
    <x v="1"/>
    <x v="0"/>
    <x v="0"/>
    <x v="0"/>
    <x v="1"/>
    <x v="0"/>
    <d v="2013-10-11T09:14:16"/>
    <x v="0"/>
    <x v="1"/>
    <x v="0"/>
    <x v="2"/>
    <x v="44"/>
    <x v="2"/>
    <x v="1"/>
  </r>
  <r>
    <n v="498"/>
    <s v="2190"/>
    <x v="0"/>
    <x v="0"/>
    <x v="0"/>
    <x v="0"/>
    <x v="0"/>
    <x v="0"/>
    <x v="0"/>
    <x v="0"/>
    <m/>
    <x v="0"/>
    <x v="0"/>
    <x v="0"/>
    <x v="2"/>
    <x v="45"/>
    <x v="2"/>
    <x v="1"/>
  </r>
  <r>
    <n v="843"/>
    <s v="2190"/>
    <x v="1"/>
    <x v="0"/>
    <x v="0"/>
    <x v="0"/>
    <x v="0"/>
    <x v="0"/>
    <x v="0"/>
    <x v="0"/>
    <m/>
    <x v="0"/>
    <x v="0"/>
    <x v="0"/>
    <x v="2"/>
    <x v="45"/>
    <x v="2"/>
    <x v="1"/>
  </r>
  <r>
    <n v="1205"/>
    <s v="2190"/>
    <x v="2"/>
    <x v="0"/>
    <x v="0"/>
    <x v="0"/>
    <x v="0"/>
    <x v="0"/>
    <x v="0"/>
    <x v="0"/>
    <d v="2013-10-11T09:14:32"/>
    <x v="0"/>
    <x v="1"/>
    <x v="0"/>
    <x v="2"/>
    <x v="45"/>
    <x v="2"/>
    <x v="1"/>
  </r>
  <r>
    <n v="499"/>
    <s v="2195"/>
    <x v="0"/>
    <x v="0"/>
    <x v="0"/>
    <x v="0"/>
    <x v="0"/>
    <x v="0"/>
    <x v="0"/>
    <x v="0"/>
    <m/>
    <x v="0"/>
    <x v="0"/>
    <x v="0"/>
    <x v="2"/>
    <x v="46"/>
    <x v="2"/>
    <x v="1"/>
  </r>
  <r>
    <n v="844"/>
    <s v="2195"/>
    <x v="1"/>
    <x v="0"/>
    <x v="0"/>
    <x v="0"/>
    <x v="0"/>
    <x v="0"/>
    <x v="0"/>
    <x v="0"/>
    <m/>
    <x v="0"/>
    <x v="0"/>
    <x v="0"/>
    <x v="2"/>
    <x v="46"/>
    <x v="2"/>
    <x v="1"/>
  </r>
  <r>
    <n v="1206"/>
    <s v="2195"/>
    <x v="2"/>
    <x v="0"/>
    <x v="0"/>
    <x v="0"/>
    <x v="0"/>
    <x v="0"/>
    <x v="0"/>
    <x v="0"/>
    <d v="2013-10-11T09:14:46"/>
    <x v="0"/>
    <x v="1"/>
    <x v="0"/>
    <x v="2"/>
    <x v="46"/>
    <x v="2"/>
    <x v="1"/>
  </r>
  <r>
    <n v="500"/>
    <s v="2200"/>
    <x v="0"/>
    <x v="0"/>
    <x v="0"/>
    <x v="0"/>
    <x v="0"/>
    <x v="0"/>
    <x v="0"/>
    <x v="0"/>
    <m/>
    <x v="0"/>
    <x v="0"/>
    <x v="0"/>
    <x v="3"/>
    <x v="47"/>
    <x v="3"/>
    <x v="2"/>
  </r>
  <r>
    <n v="845"/>
    <s v="2200"/>
    <x v="1"/>
    <x v="1"/>
    <x v="0"/>
    <x v="0"/>
    <x v="0"/>
    <x v="1"/>
    <x v="1"/>
    <x v="0"/>
    <m/>
    <x v="0"/>
    <x v="0"/>
    <x v="0"/>
    <x v="3"/>
    <x v="47"/>
    <x v="3"/>
    <x v="2"/>
  </r>
  <r>
    <n v="1207"/>
    <s v="2200"/>
    <x v="2"/>
    <x v="1"/>
    <x v="0"/>
    <x v="0"/>
    <x v="0"/>
    <x v="0"/>
    <x v="1"/>
    <x v="0"/>
    <d v="2013-10-11T09:16:01"/>
    <x v="0"/>
    <x v="1"/>
    <x v="0"/>
    <x v="3"/>
    <x v="47"/>
    <x v="3"/>
    <x v="2"/>
  </r>
  <r>
    <n v="501"/>
    <s v="2205"/>
    <x v="0"/>
    <x v="0"/>
    <x v="0"/>
    <x v="0"/>
    <x v="0"/>
    <x v="0"/>
    <x v="0"/>
    <x v="0"/>
    <m/>
    <x v="0"/>
    <x v="0"/>
    <x v="0"/>
    <x v="3"/>
    <x v="48"/>
    <x v="3"/>
    <x v="2"/>
  </r>
  <r>
    <n v="846"/>
    <s v="2205"/>
    <x v="1"/>
    <x v="0"/>
    <x v="0"/>
    <x v="0"/>
    <x v="0"/>
    <x v="0"/>
    <x v="0"/>
    <x v="0"/>
    <m/>
    <x v="0"/>
    <x v="0"/>
    <x v="0"/>
    <x v="3"/>
    <x v="48"/>
    <x v="3"/>
    <x v="2"/>
  </r>
  <r>
    <n v="1208"/>
    <s v="2205"/>
    <x v="2"/>
    <x v="0"/>
    <x v="0"/>
    <x v="0"/>
    <x v="0"/>
    <x v="0"/>
    <x v="0"/>
    <x v="0"/>
    <d v="2013-10-11T09:16:17"/>
    <x v="0"/>
    <x v="1"/>
    <x v="0"/>
    <x v="3"/>
    <x v="48"/>
    <x v="3"/>
    <x v="2"/>
  </r>
  <r>
    <n v="502"/>
    <s v="2210"/>
    <x v="0"/>
    <x v="0"/>
    <x v="0"/>
    <x v="0"/>
    <x v="0"/>
    <x v="0"/>
    <x v="0"/>
    <x v="0"/>
    <m/>
    <x v="0"/>
    <x v="0"/>
    <x v="0"/>
    <x v="3"/>
    <x v="49"/>
    <x v="3"/>
    <x v="2"/>
  </r>
  <r>
    <n v="847"/>
    <s v="2210"/>
    <x v="1"/>
    <x v="0"/>
    <x v="0"/>
    <x v="0"/>
    <x v="0"/>
    <x v="0"/>
    <x v="1"/>
    <x v="0"/>
    <m/>
    <x v="0"/>
    <x v="0"/>
    <x v="0"/>
    <x v="3"/>
    <x v="49"/>
    <x v="3"/>
    <x v="2"/>
  </r>
  <r>
    <n v="1209"/>
    <s v="2210"/>
    <x v="2"/>
    <x v="0"/>
    <x v="0"/>
    <x v="0"/>
    <x v="0"/>
    <x v="0"/>
    <x v="0"/>
    <x v="0"/>
    <d v="2013-10-11T09:16:41"/>
    <x v="0"/>
    <x v="1"/>
    <x v="0"/>
    <x v="3"/>
    <x v="49"/>
    <x v="3"/>
    <x v="2"/>
  </r>
  <r>
    <n v="503"/>
    <s v="2215"/>
    <x v="0"/>
    <x v="1"/>
    <x v="0"/>
    <x v="1"/>
    <x v="0"/>
    <x v="0"/>
    <x v="0"/>
    <x v="0"/>
    <m/>
    <x v="0"/>
    <x v="0"/>
    <x v="0"/>
    <x v="3"/>
    <x v="50"/>
    <x v="3"/>
    <x v="2"/>
  </r>
  <r>
    <n v="848"/>
    <s v="2215"/>
    <x v="1"/>
    <x v="0"/>
    <x v="0"/>
    <x v="1"/>
    <x v="0"/>
    <x v="0"/>
    <x v="1"/>
    <x v="0"/>
    <m/>
    <x v="0"/>
    <x v="0"/>
    <x v="0"/>
    <x v="3"/>
    <x v="50"/>
    <x v="3"/>
    <x v="2"/>
  </r>
  <r>
    <n v="1210"/>
    <s v="2215"/>
    <x v="2"/>
    <x v="0"/>
    <x v="0"/>
    <x v="1"/>
    <x v="0"/>
    <x v="0"/>
    <x v="0"/>
    <x v="0"/>
    <d v="2013-10-11T09:17:16"/>
    <x v="0"/>
    <x v="1"/>
    <x v="0"/>
    <x v="3"/>
    <x v="50"/>
    <x v="3"/>
    <x v="2"/>
  </r>
  <r>
    <n v="504"/>
    <s v="2220"/>
    <x v="0"/>
    <x v="0"/>
    <x v="1"/>
    <x v="0"/>
    <x v="0"/>
    <x v="0"/>
    <x v="0"/>
    <x v="0"/>
    <m/>
    <x v="0"/>
    <x v="0"/>
    <x v="0"/>
    <x v="3"/>
    <x v="51"/>
    <x v="3"/>
    <x v="2"/>
  </r>
  <r>
    <n v="849"/>
    <s v="2220"/>
    <x v="1"/>
    <x v="0"/>
    <x v="1"/>
    <x v="0"/>
    <x v="0"/>
    <x v="0"/>
    <x v="1"/>
    <x v="0"/>
    <m/>
    <x v="0"/>
    <x v="0"/>
    <x v="0"/>
    <x v="3"/>
    <x v="51"/>
    <x v="3"/>
    <x v="2"/>
  </r>
  <r>
    <n v="1211"/>
    <s v="2220"/>
    <x v="2"/>
    <x v="0"/>
    <x v="1"/>
    <x v="0"/>
    <x v="0"/>
    <x v="0"/>
    <x v="0"/>
    <x v="0"/>
    <d v="2013-10-11T09:17:36"/>
    <x v="0"/>
    <x v="1"/>
    <x v="2"/>
    <x v="3"/>
    <x v="51"/>
    <x v="3"/>
    <x v="2"/>
  </r>
  <r>
    <n v="505"/>
    <s v="2225"/>
    <x v="0"/>
    <x v="0"/>
    <x v="1"/>
    <x v="0"/>
    <x v="0"/>
    <x v="0"/>
    <x v="0"/>
    <x v="0"/>
    <m/>
    <x v="0"/>
    <x v="0"/>
    <x v="0"/>
    <x v="3"/>
    <x v="52"/>
    <x v="3"/>
    <x v="2"/>
  </r>
  <r>
    <n v="850"/>
    <s v="2225"/>
    <x v="1"/>
    <x v="0"/>
    <x v="1"/>
    <x v="0"/>
    <x v="0"/>
    <x v="0"/>
    <x v="1"/>
    <x v="0"/>
    <m/>
    <x v="0"/>
    <x v="0"/>
    <x v="0"/>
    <x v="3"/>
    <x v="52"/>
    <x v="3"/>
    <x v="2"/>
  </r>
  <r>
    <n v="1212"/>
    <s v="2225"/>
    <x v="2"/>
    <x v="0"/>
    <x v="1"/>
    <x v="0"/>
    <x v="0"/>
    <x v="0"/>
    <x v="0"/>
    <x v="0"/>
    <d v="2013-10-11T09:18:08"/>
    <x v="0"/>
    <x v="1"/>
    <x v="0"/>
    <x v="3"/>
    <x v="52"/>
    <x v="3"/>
    <x v="2"/>
  </r>
  <r>
    <n v="506"/>
    <s v="2230"/>
    <x v="0"/>
    <x v="0"/>
    <x v="1"/>
    <x v="0"/>
    <x v="0"/>
    <x v="0"/>
    <x v="0"/>
    <x v="0"/>
    <m/>
    <x v="0"/>
    <x v="0"/>
    <x v="0"/>
    <x v="3"/>
    <x v="53"/>
    <x v="3"/>
    <x v="2"/>
  </r>
  <r>
    <n v="851"/>
    <s v="2230"/>
    <x v="1"/>
    <x v="0"/>
    <x v="1"/>
    <x v="0"/>
    <x v="0"/>
    <x v="0"/>
    <x v="1"/>
    <x v="0"/>
    <m/>
    <x v="0"/>
    <x v="0"/>
    <x v="0"/>
    <x v="3"/>
    <x v="53"/>
    <x v="3"/>
    <x v="2"/>
  </r>
  <r>
    <n v="1213"/>
    <s v="2230"/>
    <x v="2"/>
    <x v="0"/>
    <x v="1"/>
    <x v="0"/>
    <x v="0"/>
    <x v="0"/>
    <x v="0"/>
    <x v="0"/>
    <d v="2013-10-11T09:18:26"/>
    <x v="0"/>
    <x v="1"/>
    <x v="0"/>
    <x v="3"/>
    <x v="53"/>
    <x v="3"/>
    <x v="2"/>
  </r>
  <r>
    <n v="507"/>
    <s v="2235"/>
    <x v="0"/>
    <x v="0"/>
    <x v="1"/>
    <x v="0"/>
    <x v="0"/>
    <x v="0"/>
    <x v="0"/>
    <x v="0"/>
    <m/>
    <x v="0"/>
    <x v="0"/>
    <x v="0"/>
    <x v="3"/>
    <x v="54"/>
    <x v="3"/>
    <x v="2"/>
  </r>
  <r>
    <n v="852"/>
    <s v="2235"/>
    <x v="1"/>
    <x v="0"/>
    <x v="1"/>
    <x v="0"/>
    <x v="0"/>
    <x v="0"/>
    <x v="1"/>
    <x v="0"/>
    <m/>
    <x v="0"/>
    <x v="0"/>
    <x v="0"/>
    <x v="3"/>
    <x v="54"/>
    <x v="3"/>
    <x v="2"/>
  </r>
  <r>
    <n v="1214"/>
    <s v="2235"/>
    <x v="2"/>
    <x v="0"/>
    <x v="1"/>
    <x v="0"/>
    <x v="0"/>
    <x v="0"/>
    <x v="0"/>
    <x v="0"/>
    <d v="2013-10-11T09:18:43"/>
    <x v="0"/>
    <x v="1"/>
    <x v="2"/>
    <x v="3"/>
    <x v="54"/>
    <x v="3"/>
    <x v="2"/>
  </r>
  <r>
    <n v="508"/>
    <s v="2240"/>
    <x v="0"/>
    <x v="0"/>
    <x v="0"/>
    <x v="0"/>
    <x v="0"/>
    <x v="0"/>
    <x v="0"/>
    <x v="0"/>
    <m/>
    <x v="0"/>
    <x v="0"/>
    <x v="0"/>
    <x v="3"/>
    <x v="55"/>
    <x v="3"/>
    <x v="2"/>
  </r>
  <r>
    <n v="853"/>
    <s v="2240"/>
    <x v="1"/>
    <x v="0"/>
    <x v="0"/>
    <x v="0"/>
    <x v="0"/>
    <x v="0"/>
    <x v="1"/>
    <x v="0"/>
    <m/>
    <x v="0"/>
    <x v="0"/>
    <x v="0"/>
    <x v="3"/>
    <x v="55"/>
    <x v="3"/>
    <x v="2"/>
  </r>
  <r>
    <n v="1215"/>
    <s v="2240"/>
    <x v="2"/>
    <x v="0"/>
    <x v="0"/>
    <x v="1"/>
    <x v="0"/>
    <x v="0"/>
    <x v="0"/>
    <x v="0"/>
    <d v="2013-10-11T09:19:15"/>
    <x v="0"/>
    <x v="1"/>
    <x v="0"/>
    <x v="3"/>
    <x v="55"/>
    <x v="3"/>
    <x v="2"/>
  </r>
  <r>
    <n v="509"/>
    <s v="2245"/>
    <x v="0"/>
    <x v="0"/>
    <x v="0"/>
    <x v="0"/>
    <x v="0"/>
    <x v="0"/>
    <x v="0"/>
    <x v="0"/>
    <m/>
    <x v="0"/>
    <x v="0"/>
    <x v="0"/>
    <x v="3"/>
    <x v="56"/>
    <x v="3"/>
    <x v="2"/>
  </r>
  <r>
    <n v="854"/>
    <s v="2245"/>
    <x v="1"/>
    <x v="0"/>
    <x v="0"/>
    <x v="0"/>
    <x v="0"/>
    <x v="0"/>
    <x v="1"/>
    <x v="0"/>
    <m/>
    <x v="0"/>
    <x v="0"/>
    <x v="0"/>
    <x v="3"/>
    <x v="56"/>
    <x v="3"/>
    <x v="2"/>
  </r>
  <r>
    <n v="1216"/>
    <s v="2245"/>
    <x v="2"/>
    <x v="0"/>
    <x v="0"/>
    <x v="1"/>
    <x v="0"/>
    <x v="0"/>
    <x v="0"/>
    <x v="0"/>
    <d v="2013-10-11T09:19:32"/>
    <x v="0"/>
    <x v="1"/>
    <x v="0"/>
    <x v="3"/>
    <x v="56"/>
    <x v="3"/>
    <x v="2"/>
  </r>
  <r>
    <n v="510"/>
    <s v="2250"/>
    <x v="0"/>
    <x v="0"/>
    <x v="1"/>
    <x v="0"/>
    <x v="0"/>
    <x v="0"/>
    <x v="0"/>
    <x v="0"/>
    <m/>
    <x v="0"/>
    <x v="0"/>
    <x v="0"/>
    <x v="3"/>
    <x v="57"/>
    <x v="3"/>
    <x v="2"/>
  </r>
  <r>
    <n v="855"/>
    <s v="2250"/>
    <x v="1"/>
    <x v="0"/>
    <x v="1"/>
    <x v="0"/>
    <x v="0"/>
    <x v="0"/>
    <x v="1"/>
    <x v="0"/>
    <m/>
    <x v="0"/>
    <x v="0"/>
    <x v="0"/>
    <x v="3"/>
    <x v="57"/>
    <x v="3"/>
    <x v="2"/>
  </r>
  <r>
    <n v="1217"/>
    <s v="2250"/>
    <x v="2"/>
    <x v="0"/>
    <x v="1"/>
    <x v="0"/>
    <x v="0"/>
    <x v="0"/>
    <x v="0"/>
    <x v="0"/>
    <d v="2013-10-11T09:19:46"/>
    <x v="0"/>
    <x v="1"/>
    <x v="0"/>
    <x v="3"/>
    <x v="57"/>
    <x v="3"/>
    <x v="2"/>
  </r>
  <r>
    <n v="511"/>
    <s v="2255"/>
    <x v="0"/>
    <x v="1"/>
    <x v="0"/>
    <x v="0"/>
    <x v="2"/>
    <x v="1"/>
    <x v="1"/>
    <x v="0"/>
    <m/>
    <x v="0"/>
    <x v="0"/>
    <x v="0"/>
    <x v="4"/>
    <x v="58"/>
    <x v="4"/>
    <x v="2"/>
  </r>
  <r>
    <n v="856"/>
    <s v="2255"/>
    <x v="1"/>
    <x v="1"/>
    <x v="0"/>
    <x v="0"/>
    <x v="0"/>
    <x v="1"/>
    <x v="1"/>
    <x v="0"/>
    <m/>
    <x v="0"/>
    <x v="0"/>
    <x v="0"/>
    <x v="4"/>
    <x v="58"/>
    <x v="4"/>
    <x v="2"/>
  </r>
  <r>
    <n v="1159"/>
    <s v="2255"/>
    <x v="2"/>
    <x v="0"/>
    <x v="0"/>
    <x v="0"/>
    <x v="2"/>
    <x v="0"/>
    <x v="3"/>
    <x v="0"/>
    <d v="2013-10-11T08:45:09"/>
    <x v="0"/>
    <x v="1"/>
    <x v="0"/>
    <x v="4"/>
    <x v="58"/>
    <x v="4"/>
    <x v="2"/>
  </r>
  <r>
    <n v="512"/>
    <s v="2260"/>
    <x v="0"/>
    <x v="0"/>
    <x v="0"/>
    <x v="1"/>
    <x v="0"/>
    <x v="0"/>
    <x v="1"/>
    <x v="0"/>
    <m/>
    <x v="0"/>
    <x v="0"/>
    <x v="0"/>
    <x v="4"/>
    <x v="59"/>
    <x v="4"/>
    <x v="2"/>
  </r>
  <r>
    <n v="857"/>
    <s v="2260"/>
    <x v="1"/>
    <x v="0"/>
    <x v="0"/>
    <x v="1"/>
    <x v="0"/>
    <x v="0"/>
    <x v="1"/>
    <x v="0"/>
    <m/>
    <x v="0"/>
    <x v="0"/>
    <x v="0"/>
    <x v="4"/>
    <x v="59"/>
    <x v="4"/>
    <x v="2"/>
  </r>
  <r>
    <n v="1160"/>
    <s v="2260"/>
    <x v="2"/>
    <x v="0"/>
    <x v="0"/>
    <x v="1"/>
    <x v="2"/>
    <x v="0"/>
    <x v="2"/>
    <x v="0"/>
    <d v="2013-10-11T08:45:29"/>
    <x v="0"/>
    <x v="1"/>
    <x v="0"/>
    <x v="4"/>
    <x v="59"/>
    <x v="4"/>
    <x v="2"/>
  </r>
  <r>
    <n v="513"/>
    <s v="2265"/>
    <x v="0"/>
    <x v="0"/>
    <x v="0"/>
    <x v="0"/>
    <x v="1"/>
    <x v="0"/>
    <x v="1"/>
    <x v="0"/>
    <m/>
    <x v="0"/>
    <x v="0"/>
    <x v="0"/>
    <x v="4"/>
    <x v="60"/>
    <x v="4"/>
    <x v="2"/>
  </r>
  <r>
    <n v="858"/>
    <s v="2265"/>
    <x v="1"/>
    <x v="0"/>
    <x v="0"/>
    <x v="0"/>
    <x v="0"/>
    <x v="0"/>
    <x v="1"/>
    <x v="0"/>
    <m/>
    <x v="0"/>
    <x v="0"/>
    <x v="0"/>
    <x v="4"/>
    <x v="60"/>
    <x v="4"/>
    <x v="2"/>
  </r>
  <r>
    <n v="1161"/>
    <s v="2265"/>
    <x v="2"/>
    <x v="1"/>
    <x v="0"/>
    <x v="0"/>
    <x v="4"/>
    <x v="1"/>
    <x v="2"/>
    <x v="0"/>
    <d v="2013-10-11T08:45:54"/>
    <x v="0"/>
    <x v="1"/>
    <x v="0"/>
    <x v="4"/>
    <x v="60"/>
    <x v="4"/>
    <x v="2"/>
  </r>
  <r>
    <n v="514"/>
    <s v="2270"/>
    <x v="0"/>
    <x v="0"/>
    <x v="0"/>
    <x v="0"/>
    <x v="0"/>
    <x v="0"/>
    <x v="1"/>
    <x v="0"/>
    <m/>
    <x v="0"/>
    <x v="0"/>
    <x v="0"/>
    <x v="4"/>
    <x v="61"/>
    <x v="4"/>
    <x v="2"/>
  </r>
  <r>
    <n v="859"/>
    <s v="2270"/>
    <x v="1"/>
    <x v="0"/>
    <x v="0"/>
    <x v="0"/>
    <x v="0"/>
    <x v="0"/>
    <x v="1"/>
    <x v="0"/>
    <m/>
    <x v="0"/>
    <x v="0"/>
    <x v="0"/>
    <x v="4"/>
    <x v="61"/>
    <x v="4"/>
    <x v="2"/>
  </r>
  <r>
    <n v="1167"/>
    <s v="2270"/>
    <x v="2"/>
    <x v="0"/>
    <x v="0"/>
    <x v="0"/>
    <x v="2"/>
    <x v="0"/>
    <x v="2"/>
    <x v="0"/>
    <d v="2013-10-11T08:49:19"/>
    <x v="0"/>
    <x v="1"/>
    <x v="0"/>
    <x v="4"/>
    <x v="61"/>
    <x v="4"/>
    <x v="2"/>
  </r>
  <r>
    <n v="515"/>
    <s v="2275"/>
    <x v="0"/>
    <x v="0"/>
    <x v="0"/>
    <x v="0"/>
    <x v="0"/>
    <x v="0"/>
    <x v="1"/>
    <x v="0"/>
    <m/>
    <x v="0"/>
    <x v="0"/>
    <x v="0"/>
    <x v="4"/>
    <x v="62"/>
    <x v="4"/>
    <x v="2"/>
  </r>
  <r>
    <n v="860"/>
    <s v="2275"/>
    <x v="1"/>
    <x v="0"/>
    <x v="0"/>
    <x v="0"/>
    <x v="0"/>
    <x v="0"/>
    <x v="1"/>
    <x v="0"/>
    <m/>
    <x v="0"/>
    <x v="0"/>
    <x v="0"/>
    <x v="4"/>
    <x v="62"/>
    <x v="4"/>
    <x v="2"/>
  </r>
  <r>
    <n v="1162"/>
    <s v="2275"/>
    <x v="2"/>
    <x v="0"/>
    <x v="0"/>
    <x v="0"/>
    <x v="1"/>
    <x v="0"/>
    <x v="2"/>
    <x v="0"/>
    <d v="2013-10-11T08:46:17"/>
    <x v="0"/>
    <x v="1"/>
    <x v="2"/>
    <x v="4"/>
    <x v="62"/>
    <x v="4"/>
    <x v="2"/>
  </r>
  <r>
    <n v="516"/>
    <s v="2280"/>
    <x v="0"/>
    <x v="0"/>
    <x v="0"/>
    <x v="0"/>
    <x v="1"/>
    <x v="0"/>
    <x v="1"/>
    <x v="0"/>
    <m/>
    <x v="0"/>
    <x v="0"/>
    <x v="0"/>
    <x v="4"/>
    <x v="63"/>
    <x v="4"/>
    <x v="2"/>
  </r>
  <r>
    <n v="861"/>
    <s v="2280"/>
    <x v="1"/>
    <x v="0"/>
    <x v="0"/>
    <x v="0"/>
    <x v="0"/>
    <x v="0"/>
    <x v="1"/>
    <x v="0"/>
    <m/>
    <x v="0"/>
    <x v="0"/>
    <x v="0"/>
    <x v="4"/>
    <x v="63"/>
    <x v="4"/>
    <x v="2"/>
  </r>
  <r>
    <n v="1163"/>
    <s v="2280"/>
    <x v="2"/>
    <x v="0"/>
    <x v="0"/>
    <x v="0"/>
    <x v="1"/>
    <x v="0"/>
    <x v="1"/>
    <x v="0"/>
    <d v="2013-10-11T08:46:48"/>
    <x v="0"/>
    <x v="1"/>
    <x v="2"/>
    <x v="4"/>
    <x v="63"/>
    <x v="4"/>
    <x v="2"/>
  </r>
  <r>
    <n v="517"/>
    <s v="2285"/>
    <x v="0"/>
    <x v="0"/>
    <x v="0"/>
    <x v="0"/>
    <x v="0"/>
    <x v="0"/>
    <x v="1"/>
    <x v="0"/>
    <m/>
    <x v="0"/>
    <x v="0"/>
    <x v="0"/>
    <x v="4"/>
    <x v="64"/>
    <x v="4"/>
    <x v="2"/>
  </r>
  <r>
    <n v="862"/>
    <s v="2285"/>
    <x v="1"/>
    <x v="0"/>
    <x v="0"/>
    <x v="0"/>
    <x v="0"/>
    <x v="0"/>
    <x v="0"/>
    <x v="0"/>
    <m/>
    <x v="0"/>
    <x v="0"/>
    <x v="0"/>
    <x v="4"/>
    <x v="64"/>
    <x v="4"/>
    <x v="2"/>
  </r>
  <r>
    <n v="1164"/>
    <s v="2285"/>
    <x v="2"/>
    <x v="0"/>
    <x v="0"/>
    <x v="1"/>
    <x v="1"/>
    <x v="0"/>
    <x v="3"/>
    <x v="0"/>
    <d v="2013-10-11T08:47:10"/>
    <x v="0"/>
    <x v="1"/>
    <x v="2"/>
    <x v="4"/>
    <x v="64"/>
    <x v="4"/>
    <x v="2"/>
  </r>
  <r>
    <n v="518"/>
    <s v="2290"/>
    <x v="0"/>
    <x v="0"/>
    <x v="0"/>
    <x v="0"/>
    <x v="0"/>
    <x v="0"/>
    <x v="1"/>
    <x v="0"/>
    <m/>
    <x v="0"/>
    <x v="0"/>
    <x v="0"/>
    <x v="4"/>
    <x v="65"/>
    <x v="4"/>
    <x v="2"/>
  </r>
  <r>
    <n v="863"/>
    <s v="2290"/>
    <x v="1"/>
    <x v="0"/>
    <x v="0"/>
    <x v="1"/>
    <x v="0"/>
    <x v="0"/>
    <x v="1"/>
    <x v="0"/>
    <m/>
    <x v="0"/>
    <x v="0"/>
    <x v="0"/>
    <x v="4"/>
    <x v="65"/>
    <x v="4"/>
    <x v="2"/>
  </r>
  <r>
    <n v="1168"/>
    <s v="2290"/>
    <x v="2"/>
    <x v="0"/>
    <x v="0"/>
    <x v="1"/>
    <x v="1"/>
    <x v="0"/>
    <x v="1"/>
    <x v="0"/>
    <d v="2013-10-11T08:50:29"/>
    <x v="0"/>
    <x v="1"/>
    <x v="0"/>
    <x v="4"/>
    <x v="65"/>
    <x v="4"/>
    <x v="2"/>
  </r>
  <r>
    <n v="519"/>
    <s v="2295"/>
    <x v="0"/>
    <x v="0"/>
    <x v="0"/>
    <x v="0"/>
    <x v="1"/>
    <x v="0"/>
    <x v="0"/>
    <x v="0"/>
    <m/>
    <x v="0"/>
    <x v="0"/>
    <x v="0"/>
    <x v="4"/>
    <x v="66"/>
    <x v="4"/>
    <x v="2"/>
  </r>
  <r>
    <n v="864"/>
    <s v="2295"/>
    <x v="1"/>
    <x v="0"/>
    <x v="0"/>
    <x v="0"/>
    <x v="1"/>
    <x v="0"/>
    <x v="0"/>
    <x v="0"/>
    <m/>
    <x v="0"/>
    <x v="0"/>
    <x v="0"/>
    <x v="4"/>
    <x v="66"/>
    <x v="4"/>
    <x v="2"/>
  </r>
  <r>
    <n v="1169"/>
    <s v="2295"/>
    <x v="2"/>
    <x v="0"/>
    <x v="0"/>
    <x v="1"/>
    <x v="1"/>
    <x v="0"/>
    <x v="2"/>
    <x v="0"/>
    <d v="2013-10-11T08:51:04"/>
    <x v="0"/>
    <x v="1"/>
    <x v="0"/>
    <x v="4"/>
    <x v="66"/>
    <x v="4"/>
    <x v="2"/>
  </r>
  <r>
    <n v="520"/>
    <s v="2300"/>
    <x v="0"/>
    <x v="1"/>
    <x v="0"/>
    <x v="0"/>
    <x v="0"/>
    <x v="0"/>
    <x v="0"/>
    <x v="0"/>
    <m/>
    <x v="0"/>
    <x v="0"/>
    <x v="0"/>
    <x v="5"/>
    <x v="67"/>
    <x v="5"/>
    <x v="2"/>
  </r>
  <r>
    <n v="865"/>
    <s v="2300"/>
    <x v="1"/>
    <x v="1"/>
    <x v="0"/>
    <x v="0"/>
    <x v="3"/>
    <x v="2"/>
    <x v="2"/>
    <x v="0"/>
    <m/>
    <x v="0"/>
    <x v="0"/>
    <x v="0"/>
    <x v="5"/>
    <x v="67"/>
    <x v="5"/>
    <x v="2"/>
  </r>
  <r>
    <n v="1170"/>
    <s v="2300"/>
    <x v="2"/>
    <x v="1"/>
    <x v="0"/>
    <x v="0"/>
    <x v="3"/>
    <x v="2"/>
    <x v="3"/>
    <x v="0"/>
    <d v="2013-10-11T08:52:18"/>
    <x v="0"/>
    <x v="1"/>
    <x v="0"/>
    <x v="5"/>
    <x v="67"/>
    <x v="5"/>
    <x v="2"/>
  </r>
  <r>
    <n v="521"/>
    <s v="2305"/>
    <x v="0"/>
    <x v="0"/>
    <x v="0"/>
    <x v="1"/>
    <x v="0"/>
    <x v="0"/>
    <x v="0"/>
    <x v="0"/>
    <m/>
    <x v="0"/>
    <x v="0"/>
    <x v="0"/>
    <x v="5"/>
    <x v="68"/>
    <x v="5"/>
    <x v="2"/>
  </r>
  <r>
    <n v="866"/>
    <s v="2305"/>
    <x v="1"/>
    <x v="0"/>
    <x v="0"/>
    <x v="1"/>
    <x v="0"/>
    <x v="0"/>
    <x v="1"/>
    <x v="0"/>
    <m/>
    <x v="0"/>
    <x v="0"/>
    <x v="0"/>
    <x v="5"/>
    <x v="68"/>
    <x v="5"/>
    <x v="2"/>
  </r>
  <r>
    <n v="1171"/>
    <s v="2305"/>
    <x v="2"/>
    <x v="0"/>
    <x v="0"/>
    <x v="1"/>
    <x v="1"/>
    <x v="0"/>
    <x v="1"/>
    <x v="0"/>
    <d v="2013-10-11T08:52:35"/>
    <x v="0"/>
    <x v="1"/>
    <x v="0"/>
    <x v="5"/>
    <x v="68"/>
    <x v="5"/>
    <x v="2"/>
  </r>
  <r>
    <n v="522"/>
    <s v="2310"/>
    <x v="0"/>
    <x v="0"/>
    <x v="0"/>
    <x v="0"/>
    <x v="0"/>
    <x v="0"/>
    <x v="0"/>
    <x v="0"/>
    <m/>
    <x v="0"/>
    <x v="0"/>
    <x v="0"/>
    <x v="5"/>
    <x v="69"/>
    <x v="5"/>
    <x v="2"/>
  </r>
  <r>
    <n v="867"/>
    <s v="2310"/>
    <x v="1"/>
    <x v="0"/>
    <x v="0"/>
    <x v="0"/>
    <x v="0"/>
    <x v="0"/>
    <x v="1"/>
    <x v="0"/>
    <m/>
    <x v="0"/>
    <x v="0"/>
    <x v="0"/>
    <x v="5"/>
    <x v="69"/>
    <x v="5"/>
    <x v="2"/>
  </r>
  <r>
    <n v="1172"/>
    <s v="2310"/>
    <x v="2"/>
    <x v="0"/>
    <x v="1"/>
    <x v="0"/>
    <x v="0"/>
    <x v="0"/>
    <x v="1"/>
    <x v="0"/>
    <d v="2013-10-11T08:52:59"/>
    <x v="0"/>
    <x v="1"/>
    <x v="0"/>
    <x v="5"/>
    <x v="69"/>
    <x v="5"/>
    <x v="2"/>
  </r>
  <r>
    <n v="523"/>
    <s v="2315"/>
    <x v="0"/>
    <x v="0"/>
    <x v="1"/>
    <x v="0"/>
    <x v="0"/>
    <x v="0"/>
    <x v="0"/>
    <x v="0"/>
    <m/>
    <x v="0"/>
    <x v="0"/>
    <x v="0"/>
    <x v="5"/>
    <x v="70"/>
    <x v="5"/>
    <x v="2"/>
  </r>
  <r>
    <n v="868"/>
    <s v="2315"/>
    <x v="1"/>
    <x v="0"/>
    <x v="1"/>
    <x v="0"/>
    <x v="1"/>
    <x v="1"/>
    <x v="1"/>
    <x v="0"/>
    <m/>
    <x v="0"/>
    <x v="0"/>
    <x v="0"/>
    <x v="5"/>
    <x v="70"/>
    <x v="5"/>
    <x v="2"/>
  </r>
  <r>
    <n v="1173"/>
    <s v="2315"/>
    <x v="2"/>
    <x v="0"/>
    <x v="1"/>
    <x v="0"/>
    <x v="1"/>
    <x v="0"/>
    <x v="1"/>
    <x v="0"/>
    <d v="2013-10-11T08:53:19"/>
    <x v="0"/>
    <x v="1"/>
    <x v="0"/>
    <x v="5"/>
    <x v="70"/>
    <x v="5"/>
    <x v="2"/>
  </r>
  <r>
    <n v="524"/>
    <s v="2320"/>
    <x v="0"/>
    <x v="0"/>
    <x v="0"/>
    <x v="0"/>
    <x v="0"/>
    <x v="0"/>
    <x v="0"/>
    <x v="0"/>
    <m/>
    <x v="0"/>
    <x v="0"/>
    <x v="0"/>
    <x v="5"/>
    <x v="71"/>
    <x v="5"/>
    <x v="2"/>
  </r>
  <r>
    <n v="869"/>
    <s v="2320"/>
    <x v="1"/>
    <x v="0"/>
    <x v="0"/>
    <x v="0"/>
    <x v="0"/>
    <x v="0"/>
    <x v="1"/>
    <x v="0"/>
    <m/>
    <x v="0"/>
    <x v="0"/>
    <x v="0"/>
    <x v="5"/>
    <x v="71"/>
    <x v="5"/>
    <x v="2"/>
  </r>
  <r>
    <n v="1174"/>
    <s v="2320"/>
    <x v="2"/>
    <x v="0"/>
    <x v="0"/>
    <x v="0"/>
    <x v="0"/>
    <x v="0"/>
    <x v="1"/>
    <x v="0"/>
    <d v="2013-10-11T08:56:03"/>
    <x v="0"/>
    <x v="1"/>
    <x v="0"/>
    <x v="5"/>
    <x v="71"/>
    <x v="5"/>
    <x v="2"/>
  </r>
  <r>
    <n v="525"/>
    <s v="2325"/>
    <x v="0"/>
    <x v="0"/>
    <x v="1"/>
    <x v="0"/>
    <x v="0"/>
    <x v="0"/>
    <x v="0"/>
    <x v="0"/>
    <m/>
    <x v="0"/>
    <x v="0"/>
    <x v="0"/>
    <x v="5"/>
    <x v="72"/>
    <x v="5"/>
    <x v="2"/>
  </r>
  <r>
    <n v="870"/>
    <s v="2325"/>
    <x v="1"/>
    <x v="0"/>
    <x v="1"/>
    <x v="0"/>
    <x v="0"/>
    <x v="0"/>
    <x v="1"/>
    <x v="0"/>
    <m/>
    <x v="0"/>
    <x v="0"/>
    <x v="0"/>
    <x v="5"/>
    <x v="72"/>
    <x v="5"/>
    <x v="2"/>
  </r>
  <r>
    <n v="1175"/>
    <s v="2325"/>
    <x v="2"/>
    <x v="0"/>
    <x v="1"/>
    <x v="0"/>
    <x v="0"/>
    <x v="0"/>
    <x v="3"/>
    <x v="0"/>
    <d v="2013-10-11T08:56:27"/>
    <x v="0"/>
    <x v="1"/>
    <x v="0"/>
    <x v="5"/>
    <x v="72"/>
    <x v="5"/>
    <x v="2"/>
  </r>
  <r>
    <n v="526"/>
    <s v="2330"/>
    <x v="0"/>
    <x v="0"/>
    <x v="0"/>
    <x v="1"/>
    <x v="0"/>
    <x v="0"/>
    <x v="0"/>
    <x v="0"/>
    <m/>
    <x v="0"/>
    <x v="0"/>
    <x v="0"/>
    <x v="5"/>
    <x v="73"/>
    <x v="5"/>
    <x v="2"/>
  </r>
  <r>
    <n v="871"/>
    <s v="2330"/>
    <x v="1"/>
    <x v="0"/>
    <x v="0"/>
    <x v="1"/>
    <x v="1"/>
    <x v="0"/>
    <x v="1"/>
    <x v="0"/>
    <m/>
    <x v="0"/>
    <x v="0"/>
    <x v="0"/>
    <x v="5"/>
    <x v="73"/>
    <x v="5"/>
    <x v="2"/>
  </r>
  <r>
    <n v="1176"/>
    <s v="2330"/>
    <x v="2"/>
    <x v="0"/>
    <x v="0"/>
    <x v="1"/>
    <x v="1"/>
    <x v="0"/>
    <x v="2"/>
    <x v="0"/>
    <d v="2013-10-11T08:57:17"/>
    <x v="0"/>
    <x v="1"/>
    <x v="0"/>
    <x v="5"/>
    <x v="73"/>
    <x v="5"/>
    <x v="2"/>
  </r>
  <r>
    <n v="527"/>
    <s v="2335"/>
    <x v="0"/>
    <x v="0"/>
    <x v="1"/>
    <x v="0"/>
    <x v="0"/>
    <x v="0"/>
    <x v="0"/>
    <x v="0"/>
    <m/>
    <x v="0"/>
    <x v="0"/>
    <x v="0"/>
    <x v="5"/>
    <x v="74"/>
    <x v="5"/>
    <x v="2"/>
  </r>
  <r>
    <n v="872"/>
    <s v="2335"/>
    <x v="1"/>
    <x v="0"/>
    <x v="1"/>
    <x v="0"/>
    <x v="0"/>
    <x v="0"/>
    <x v="1"/>
    <x v="0"/>
    <m/>
    <x v="0"/>
    <x v="0"/>
    <x v="0"/>
    <x v="5"/>
    <x v="74"/>
    <x v="5"/>
    <x v="2"/>
  </r>
  <r>
    <n v="1177"/>
    <s v="2335"/>
    <x v="2"/>
    <x v="0"/>
    <x v="1"/>
    <x v="0"/>
    <x v="0"/>
    <x v="0"/>
    <x v="2"/>
    <x v="0"/>
    <d v="2013-10-11T08:57:44"/>
    <x v="0"/>
    <x v="1"/>
    <x v="0"/>
    <x v="5"/>
    <x v="74"/>
    <x v="5"/>
    <x v="2"/>
  </r>
  <r>
    <n v="528"/>
    <s v="2340"/>
    <x v="0"/>
    <x v="0"/>
    <x v="1"/>
    <x v="0"/>
    <x v="0"/>
    <x v="0"/>
    <x v="0"/>
    <x v="0"/>
    <m/>
    <x v="0"/>
    <x v="0"/>
    <x v="0"/>
    <x v="5"/>
    <x v="75"/>
    <x v="5"/>
    <x v="2"/>
  </r>
  <r>
    <n v="873"/>
    <s v="2340"/>
    <x v="1"/>
    <x v="0"/>
    <x v="1"/>
    <x v="0"/>
    <x v="0"/>
    <x v="0"/>
    <x v="1"/>
    <x v="0"/>
    <m/>
    <x v="0"/>
    <x v="0"/>
    <x v="0"/>
    <x v="5"/>
    <x v="75"/>
    <x v="5"/>
    <x v="2"/>
  </r>
  <r>
    <n v="1178"/>
    <s v="2340"/>
    <x v="2"/>
    <x v="0"/>
    <x v="1"/>
    <x v="0"/>
    <x v="0"/>
    <x v="0"/>
    <x v="2"/>
    <x v="0"/>
    <d v="2013-10-11T08:58:19"/>
    <x v="0"/>
    <x v="1"/>
    <x v="0"/>
    <x v="5"/>
    <x v="75"/>
    <x v="5"/>
    <x v="2"/>
  </r>
  <r>
    <n v="529"/>
    <s v="2345"/>
    <x v="0"/>
    <x v="0"/>
    <x v="1"/>
    <x v="0"/>
    <x v="0"/>
    <x v="0"/>
    <x v="0"/>
    <x v="0"/>
    <m/>
    <x v="0"/>
    <x v="0"/>
    <x v="0"/>
    <x v="5"/>
    <x v="76"/>
    <x v="5"/>
    <x v="2"/>
  </r>
  <r>
    <n v="874"/>
    <s v="2345"/>
    <x v="1"/>
    <x v="0"/>
    <x v="1"/>
    <x v="0"/>
    <x v="0"/>
    <x v="0"/>
    <x v="1"/>
    <x v="0"/>
    <m/>
    <x v="0"/>
    <x v="0"/>
    <x v="0"/>
    <x v="5"/>
    <x v="76"/>
    <x v="5"/>
    <x v="2"/>
  </r>
  <r>
    <n v="1179"/>
    <s v="2345"/>
    <x v="2"/>
    <x v="0"/>
    <x v="1"/>
    <x v="0"/>
    <x v="0"/>
    <x v="0"/>
    <x v="2"/>
    <x v="0"/>
    <d v="2013-10-11T08:58:44"/>
    <x v="0"/>
    <x v="1"/>
    <x v="0"/>
    <x v="5"/>
    <x v="76"/>
    <x v="5"/>
    <x v="2"/>
  </r>
  <r>
    <n v="530"/>
    <s v="2350"/>
    <x v="0"/>
    <x v="0"/>
    <x v="0"/>
    <x v="1"/>
    <x v="0"/>
    <x v="0"/>
    <x v="0"/>
    <x v="0"/>
    <m/>
    <x v="0"/>
    <x v="0"/>
    <x v="0"/>
    <x v="5"/>
    <x v="77"/>
    <x v="5"/>
    <x v="2"/>
  </r>
  <r>
    <n v="875"/>
    <s v="2350"/>
    <x v="1"/>
    <x v="0"/>
    <x v="0"/>
    <x v="1"/>
    <x v="0"/>
    <x v="0"/>
    <x v="1"/>
    <x v="0"/>
    <m/>
    <x v="0"/>
    <x v="0"/>
    <x v="0"/>
    <x v="5"/>
    <x v="77"/>
    <x v="5"/>
    <x v="2"/>
  </r>
  <r>
    <n v="1180"/>
    <s v="2350"/>
    <x v="2"/>
    <x v="0"/>
    <x v="0"/>
    <x v="1"/>
    <x v="0"/>
    <x v="0"/>
    <x v="1"/>
    <x v="0"/>
    <d v="2013-10-11T08:59:09"/>
    <x v="0"/>
    <x v="1"/>
    <x v="0"/>
    <x v="5"/>
    <x v="77"/>
    <x v="5"/>
    <x v="2"/>
  </r>
  <r>
    <n v="553"/>
    <s v="2465"/>
    <x v="0"/>
    <x v="0"/>
    <x v="0"/>
    <x v="1"/>
    <x v="0"/>
    <x v="0"/>
    <x v="1"/>
    <x v="0"/>
    <m/>
    <x v="0"/>
    <x v="0"/>
    <x v="0"/>
    <x v="6"/>
    <x v="78"/>
    <x v="6"/>
    <x v="2"/>
  </r>
  <r>
    <n v="898"/>
    <s v="2465"/>
    <x v="1"/>
    <x v="0"/>
    <x v="0"/>
    <x v="1"/>
    <x v="0"/>
    <x v="0"/>
    <x v="1"/>
    <x v="0"/>
    <m/>
    <x v="0"/>
    <x v="0"/>
    <x v="0"/>
    <x v="6"/>
    <x v="78"/>
    <x v="6"/>
    <x v="2"/>
  </r>
  <r>
    <n v="1124"/>
    <s v="2465"/>
    <x v="2"/>
    <x v="0"/>
    <x v="0"/>
    <x v="1"/>
    <x v="0"/>
    <x v="0"/>
    <x v="1"/>
    <x v="0"/>
    <d v="2013-10-11T08:22:11"/>
    <x v="0"/>
    <x v="1"/>
    <x v="0"/>
    <x v="6"/>
    <x v="78"/>
    <x v="6"/>
    <x v="2"/>
  </r>
  <r>
    <n v="554"/>
    <s v="2470"/>
    <x v="0"/>
    <x v="0"/>
    <x v="0"/>
    <x v="0"/>
    <x v="0"/>
    <x v="0"/>
    <x v="1"/>
    <x v="0"/>
    <m/>
    <x v="0"/>
    <x v="0"/>
    <x v="0"/>
    <x v="6"/>
    <x v="79"/>
    <x v="6"/>
    <x v="2"/>
  </r>
  <r>
    <n v="899"/>
    <s v="2470"/>
    <x v="1"/>
    <x v="0"/>
    <x v="0"/>
    <x v="0"/>
    <x v="0"/>
    <x v="0"/>
    <x v="1"/>
    <x v="0"/>
    <m/>
    <x v="0"/>
    <x v="0"/>
    <x v="0"/>
    <x v="6"/>
    <x v="79"/>
    <x v="6"/>
    <x v="2"/>
  </r>
  <r>
    <n v="1125"/>
    <s v="2470"/>
    <x v="2"/>
    <x v="0"/>
    <x v="0"/>
    <x v="0"/>
    <x v="0"/>
    <x v="0"/>
    <x v="1"/>
    <x v="0"/>
    <d v="2013-10-11T08:22:29"/>
    <x v="0"/>
    <x v="1"/>
    <x v="0"/>
    <x v="6"/>
    <x v="79"/>
    <x v="6"/>
    <x v="2"/>
  </r>
  <r>
    <n v="555"/>
    <s v="2475"/>
    <x v="0"/>
    <x v="0"/>
    <x v="0"/>
    <x v="1"/>
    <x v="0"/>
    <x v="0"/>
    <x v="1"/>
    <x v="0"/>
    <m/>
    <x v="0"/>
    <x v="0"/>
    <x v="0"/>
    <x v="6"/>
    <x v="80"/>
    <x v="6"/>
    <x v="2"/>
  </r>
  <r>
    <n v="900"/>
    <s v="2475"/>
    <x v="1"/>
    <x v="0"/>
    <x v="0"/>
    <x v="1"/>
    <x v="0"/>
    <x v="0"/>
    <x v="1"/>
    <x v="0"/>
    <m/>
    <x v="0"/>
    <x v="0"/>
    <x v="0"/>
    <x v="6"/>
    <x v="80"/>
    <x v="6"/>
    <x v="2"/>
  </r>
  <r>
    <n v="1126"/>
    <s v="2475"/>
    <x v="2"/>
    <x v="0"/>
    <x v="0"/>
    <x v="1"/>
    <x v="0"/>
    <x v="0"/>
    <x v="1"/>
    <x v="0"/>
    <d v="2013-10-11T08:22:51"/>
    <x v="0"/>
    <x v="1"/>
    <x v="0"/>
    <x v="6"/>
    <x v="80"/>
    <x v="6"/>
    <x v="2"/>
  </r>
  <r>
    <n v="556"/>
    <s v="2480"/>
    <x v="0"/>
    <x v="0"/>
    <x v="1"/>
    <x v="0"/>
    <x v="0"/>
    <x v="0"/>
    <x v="1"/>
    <x v="0"/>
    <m/>
    <x v="0"/>
    <x v="0"/>
    <x v="0"/>
    <x v="6"/>
    <x v="81"/>
    <x v="6"/>
    <x v="2"/>
  </r>
  <r>
    <n v="901"/>
    <s v="2480"/>
    <x v="1"/>
    <x v="0"/>
    <x v="1"/>
    <x v="0"/>
    <x v="0"/>
    <x v="0"/>
    <x v="1"/>
    <x v="0"/>
    <m/>
    <x v="0"/>
    <x v="0"/>
    <x v="0"/>
    <x v="6"/>
    <x v="81"/>
    <x v="6"/>
    <x v="2"/>
  </r>
  <r>
    <n v="1127"/>
    <s v="2480"/>
    <x v="2"/>
    <x v="0"/>
    <x v="1"/>
    <x v="0"/>
    <x v="0"/>
    <x v="0"/>
    <x v="1"/>
    <x v="0"/>
    <d v="2013-10-11T08:23:22"/>
    <x v="0"/>
    <x v="1"/>
    <x v="0"/>
    <x v="6"/>
    <x v="81"/>
    <x v="6"/>
    <x v="2"/>
  </r>
  <r>
    <n v="557"/>
    <s v="2485"/>
    <x v="0"/>
    <x v="0"/>
    <x v="0"/>
    <x v="0"/>
    <x v="0"/>
    <x v="0"/>
    <x v="1"/>
    <x v="0"/>
    <m/>
    <x v="0"/>
    <x v="0"/>
    <x v="0"/>
    <x v="6"/>
    <x v="82"/>
    <x v="6"/>
    <x v="2"/>
  </r>
  <r>
    <n v="902"/>
    <s v="2485"/>
    <x v="1"/>
    <x v="0"/>
    <x v="0"/>
    <x v="0"/>
    <x v="0"/>
    <x v="0"/>
    <x v="1"/>
    <x v="0"/>
    <m/>
    <x v="0"/>
    <x v="0"/>
    <x v="0"/>
    <x v="6"/>
    <x v="82"/>
    <x v="6"/>
    <x v="2"/>
  </r>
  <r>
    <n v="1128"/>
    <s v="2485"/>
    <x v="2"/>
    <x v="0"/>
    <x v="0"/>
    <x v="0"/>
    <x v="0"/>
    <x v="0"/>
    <x v="1"/>
    <x v="0"/>
    <d v="2013-10-11T08:23:47"/>
    <x v="0"/>
    <x v="1"/>
    <x v="0"/>
    <x v="6"/>
    <x v="82"/>
    <x v="6"/>
    <x v="2"/>
  </r>
  <r>
    <n v="558"/>
    <s v="2490"/>
    <x v="0"/>
    <x v="0"/>
    <x v="0"/>
    <x v="0"/>
    <x v="0"/>
    <x v="0"/>
    <x v="1"/>
    <x v="0"/>
    <m/>
    <x v="0"/>
    <x v="0"/>
    <x v="0"/>
    <x v="6"/>
    <x v="83"/>
    <x v="6"/>
    <x v="2"/>
  </r>
  <r>
    <n v="903"/>
    <s v="2490"/>
    <x v="1"/>
    <x v="0"/>
    <x v="0"/>
    <x v="0"/>
    <x v="0"/>
    <x v="0"/>
    <x v="1"/>
    <x v="0"/>
    <m/>
    <x v="0"/>
    <x v="0"/>
    <x v="0"/>
    <x v="6"/>
    <x v="83"/>
    <x v="6"/>
    <x v="2"/>
  </r>
  <r>
    <n v="1129"/>
    <s v="2490"/>
    <x v="2"/>
    <x v="0"/>
    <x v="0"/>
    <x v="0"/>
    <x v="0"/>
    <x v="0"/>
    <x v="1"/>
    <x v="0"/>
    <d v="2013-10-11T08:24:07"/>
    <x v="0"/>
    <x v="1"/>
    <x v="0"/>
    <x v="6"/>
    <x v="83"/>
    <x v="6"/>
    <x v="2"/>
  </r>
  <r>
    <n v="559"/>
    <s v="2495"/>
    <x v="0"/>
    <x v="0"/>
    <x v="1"/>
    <x v="0"/>
    <x v="0"/>
    <x v="0"/>
    <x v="1"/>
    <x v="0"/>
    <m/>
    <x v="0"/>
    <x v="0"/>
    <x v="0"/>
    <x v="6"/>
    <x v="84"/>
    <x v="6"/>
    <x v="2"/>
  </r>
  <r>
    <n v="904"/>
    <s v="2495"/>
    <x v="1"/>
    <x v="0"/>
    <x v="1"/>
    <x v="0"/>
    <x v="0"/>
    <x v="0"/>
    <x v="1"/>
    <x v="0"/>
    <m/>
    <x v="0"/>
    <x v="0"/>
    <x v="0"/>
    <x v="6"/>
    <x v="84"/>
    <x v="6"/>
    <x v="2"/>
  </r>
  <r>
    <n v="1133"/>
    <s v="2495"/>
    <x v="2"/>
    <x v="0"/>
    <x v="1"/>
    <x v="0"/>
    <x v="0"/>
    <x v="0"/>
    <x v="1"/>
    <x v="0"/>
    <d v="2013-10-11T08:26:17"/>
    <x v="0"/>
    <x v="1"/>
    <x v="0"/>
    <x v="6"/>
    <x v="84"/>
    <x v="6"/>
    <x v="2"/>
  </r>
  <r>
    <n v="560"/>
    <s v="2500"/>
    <x v="0"/>
    <x v="0"/>
    <x v="0"/>
    <x v="1"/>
    <x v="0"/>
    <x v="0"/>
    <x v="1"/>
    <x v="0"/>
    <m/>
    <x v="0"/>
    <x v="0"/>
    <x v="0"/>
    <x v="6"/>
    <x v="85"/>
    <x v="6"/>
    <x v="2"/>
  </r>
  <r>
    <n v="905"/>
    <s v="2500"/>
    <x v="1"/>
    <x v="0"/>
    <x v="0"/>
    <x v="1"/>
    <x v="0"/>
    <x v="0"/>
    <x v="1"/>
    <x v="0"/>
    <m/>
    <x v="0"/>
    <x v="0"/>
    <x v="0"/>
    <x v="6"/>
    <x v="85"/>
    <x v="6"/>
    <x v="2"/>
  </r>
  <r>
    <n v="1130"/>
    <s v="2500"/>
    <x v="2"/>
    <x v="0"/>
    <x v="0"/>
    <x v="1"/>
    <x v="0"/>
    <x v="0"/>
    <x v="1"/>
    <x v="0"/>
    <d v="2013-10-11T08:24:29"/>
    <x v="0"/>
    <x v="1"/>
    <x v="0"/>
    <x v="6"/>
    <x v="85"/>
    <x v="6"/>
    <x v="2"/>
  </r>
  <r>
    <n v="561"/>
    <s v="2505"/>
    <x v="0"/>
    <x v="0"/>
    <x v="0"/>
    <x v="0"/>
    <x v="0"/>
    <x v="0"/>
    <x v="1"/>
    <x v="0"/>
    <m/>
    <x v="0"/>
    <x v="0"/>
    <x v="0"/>
    <x v="6"/>
    <x v="86"/>
    <x v="6"/>
    <x v="2"/>
  </r>
  <r>
    <n v="906"/>
    <s v="2505"/>
    <x v="1"/>
    <x v="0"/>
    <x v="0"/>
    <x v="0"/>
    <x v="0"/>
    <x v="0"/>
    <x v="1"/>
    <x v="0"/>
    <m/>
    <x v="0"/>
    <x v="0"/>
    <x v="0"/>
    <x v="6"/>
    <x v="86"/>
    <x v="6"/>
    <x v="2"/>
  </r>
  <r>
    <n v="1131"/>
    <s v="2505"/>
    <x v="2"/>
    <x v="0"/>
    <x v="0"/>
    <x v="0"/>
    <x v="0"/>
    <x v="0"/>
    <x v="1"/>
    <x v="0"/>
    <d v="2013-10-11T08:24:51"/>
    <x v="0"/>
    <x v="1"/>
    <x v="0"/>
    <x v="6"/>
    <x v="86"/>
    <x v="6"/>
    <x v="2"/>
  </r>
  <r>
    <n v="562"/>
    <s v="2510"/>
    <x v="0"/>
    <x v="1"/>
    <x v="0"/>
    <x v="0"/>
    <x v="0"/>
    <x v="3"/>
    <x v="1"/>
    <x v="0"/>
    <m/>
    <x v="0"/>
    <x v="0"/>
    <x v="0"/>
    <x v="6"/>
    <x v="87"/>
    <x v="6"/>
    <x v="2"/>
  </r>
  <r>
    <n v="907"/>
    <s v="2510"/>
    <x v="1"/>
    <x v="1"/>
    <x v="0"/>
    <x v="0"/>
    <x v="0"/>
    <x v="3"/>
    <x v="1"/>
    <x v="0"/>
    <m/>
    <x v="0"/>
    <x v="0"/>
    <x v="0"/>
    <x v="6"/>
    <x v="87"/>
    <x v="6"/>
    <x v="2"/>
  </r>
  <r>
    <n v="1132"/>
    <s v="2510"/>
    <x v="2"/>
    <x v="1"/>
    <x v="0"/>
    <x v="0"/>
    <x v="0"/>
    <x v="3"/>
    <x v="1"/>
    <x v="0"/>
    <d v="2013-10-11T08:25:34"/>
    <x v="0"/>
    <x v="1"/>
    <x v="0"/>
    <x v="6"/>
    <x v="87"/>
    <x v="6"/>
    <x v="2"/>
  </r>
  <r>
    <n v="543"/>
    <s v="1421"/>
    <x v="0"/>
    <x v="0"/>
    <x v="0"/>
    <x v="0"/>
    <x v="0"/>
    <x v="0"/>
    <x v="0"/>
    <x v="0"/>
    <m/>
    <x v="0"/>
    <x v="0"/>
    <x v="0"/>
    <x v="7"/>
    <x v="88"/>
    <x v="7"/>
    <x v="2"/>
  </r>
  <r>
    <n v="888"/>
    <s v="1421"/>
    <x v="1"/>
    <x v="0"/>
    <x v="0"/>
    <x v="0"/>
    <x v="0"/>
    <x v="0"/>
    <x v="0"/>
    <x v="0"/>
    <m/>
    <x v="0"/>
    <x v="0"/>
    <x v="0"/>
    <x v="7"/>
    <x v="88"/>
    <x v="7"/>
    <x v="2"/>
  </r>
  <r>
    <n v="1114"/>
    <s v="1421"/>
    <x v="2"/>
    <x v="0"/>
    <x v="0"/>
    <x v="0"/>
    <x v="0"/>
    <x v="0"/>
    <x v="1"/>
    <x v="0"/>
    <d v="2013-10-11T08:07:01"/>
    <x v="0"/>
    <x v="1"/>
    <x v="0"/>
    <x v="7"/>
    <x v="88"/>
    <x v="7"/>
    <x v="2"/>
  </r>
  <r>
    <n v="531"/>
    <s v="2355"/>
    <x v="0"/>
    <x v="1"/>
    <x v="0"/>
    <x v="0"/>
    <x v="0"/>
    <x v="3"/>
    <x v="0"/>
    <x v="0"/>
    <m/>
    <x v="0"/>
    <x v="0"/>
    <x v="0"/>
    <x v="7"/>
    <x v="89"/>
    <x v="7"/>
    <x v="2"/>
  </r>
  <r>
    <n v="876"/>
    <s v="2355"/>
    <x v="1"/>
    <x v="0"/>
    <x v="0"/>
    <x v="0"/>
    <x v="0"/>
    <x v="3"/>
    <x v="2"/>
    <x v="0"/>
    <m/>
    <x v="0"/>
    <x v="0"/>
    <x v="0"/>
    <x v="7"/>
    <x v="89"/>
    <x v="7"/>
    <x v="2"/>
  </r>
  <r>
    <n v="1101"/>
    <s v="2355"/>
    <x v="2"/>
    <x v="0"/>
    <x v="0"/>
    <x v="0"/>
    <x v="0"/>
    <x v="1"/>
    <x v="0"/>
    <x v="0"/>
    <d v="2013-10-10T11:04:22"/>
    <x v="0"/>
    <x v="1"/>
    <x v="0"/>
    <x v="7"/>
    <x v="89"/>
    <x v="7"/>
    <x v="2"/>
  </r>
  <r>
    <n v="532"/>
    <s v="2360"/>
    <x v="0"/>
    <x v="0"/>
    <x v="0"/>
    <x v="0"/>
    <x v="0"/>
    <x v="1"/>
    <x v="4"/>
    <x v="0"/>
    <m/>
    <x v="0"/>
    <x v="0"/>
    <x v="0"/>
    <x v="7"/>
    <x v="90"/>
    <x v="7"/>
    <x v="2"/>
  </r>
  <r>
    <n v="877"/>
    <s v="2360"/>
    <x v="1"/>
    <x v="1"/>
    <x v="0"/>
    <x v="0"/>
    <x v="0"/>
    <x v="1"/>
    <x v="0"/>
    <x v="0"/>
    <m/>
    <x v="0"/>
    <x v="0"/>
    <x v="0"/>
    <x v="7"/>
    <x v="90"/>
    <x v="7"/>
    <x v="2"/>
  </r>
  <r>
    <n v="1102"/>
    <s v="2360"/>
    <x v="2"/>
    <x v="1"/>
    <x v="0"/>
    <x v="0"/>
    <x v="0"/>
    <x v="1"/>
    <x v="2"/>
    <x v="0"/>
    <d v="2013-10-10T11:04:56"/>
    <x v="0"/>
    <x v="1"/>
    <x v="0"/>
    <x v="7"/>
    <x v="90"/>
    <x v="7"/>
    <x v="2"/>
  </r>
  <r>
    <n v="533"/>
    <s v="2365"/>
    <x v="0"/>
    <x v="0"/>
    <x v="0"/>
    <x v="0"/>
    <x v="0"/>
    <x v="0"/>
    <x v="0"/>
    <x v="0"/>
    <m/>
    <x v="0"/>
    <x v="0"/>
    <x v="0"/>
    <x v="7"/>
    <x v="91"/>
    <x v="7"/>
    <x v="2"/>
  </r>
  <r>
    <n v="878"/>
    <s v="2365"/>
    <x v="1"/>
    <x v="0"/>
    <x v="0"/>
    <x v="0"/>
    <x v="0"/>
    <x v="0"/>
    <x v="0"/>
    <x v="0"/>
    <m/>
    <x v="0"/>
    <x v="0"/>
    <x v="0"/>
    <x v="7"/>
    <x v="91"/>
    <x v="7"/>
    <x v="2"/>
  </r>
  <r>
    <n v="1103"/>
    <s v="2365"/>
    <x v="2"/>
    <x v="0"/>
    <x v="0"/>
    <x v="0"/>
    <x v="0"/>
    <x v="0"/>
    <x v="0"/>
    <x v="0"/>
    <d v="2013-10-10T11:05:37"/>
    <x v="0"/>
    <x v="1"/>
    <x v="0"/>
    <x v="7"/>
    <x v="91"/>
    <x v="7"/>
    <x v="2"/>
  </r>
  <r>
    <n v="534"/>
    <s v="2370"/>
    <x v="0"/>
    <x v="0"/>
    <x v="0"/>
    <x v="0"/>
    <x v="0"/>
    <x v="0"/>
    <x v="0"/>
    <x v="0"/>
    <m/>
    <x v="0"/>
    <x v="0"/>
    <x v="0"/>
    <x v="7"/>
    <x v="92"/>
    <x v="7"/>
    <x v="2"/>
  </r>
  <r>
    <n v="879"/>
    <s v="2370"/>
    <x v="1"/>
    <x v="0"/>
    <x v="0"/>
    <x v="0"/>
    <x v="0"/>
    <x v="0"/>
    <x v="0"/>
    <x v="0"/>
    <m/>
    <x v="0"/>
    <x v="0"/>
    <x v="0"/>
    <x v="7"/>
    <x v="92"/>
    <x v="7"/>
    <x v="2"/>
  </r>
  <r>
    <n v="1104"/>
    <s v="2370"/>
    <x v="2"/>
    <x v="0"/>
    <x v="0"/>
    <x v="1"/>
    <x v="0"/>
    <x v="0"/>
    <x v="1"/>
    <x v="0"/>
    <d v="2013-10-10T11:06:17"/>
    <x v="0"/>
    <x v="1"/>
    <x v="0"/>
    <x v="7"/>
    <x v="92"/>
    <x v="7"/>
    <x v="2"/>
  </r>
  <r>
    <n v="535"/>
    <s v="2375"/>
    <x v="0"/>
    <x v="0"/>
    <x v="0"/>
    <x v="0"/>
    <x v="0"/>
    <x v="0"/>
    <x v="0"/>
    <x v="0"/>
    <m/>
    <x v="0"/>
    <x v="0"/>
    <x v="0"/>
    <x v="7"/>
    <x v="93"/>
    <x v="7"/>
    <x v="2"/>
  </r>
  <r>
    <n v="880"/>
    <s v="2375"/>
    <x v="1"/>
    <x v="0"/>
    <x v="0"/>
    <x v="0"/>
    <x v="0"/>
    <x v="0"/>
    <x v="0"/>
    <x v="0"/>
    <m/>
    <x v="0"/>
    <x v="0"/>
    <x v="0"/>
    <x v="7"/>
    <x v="93"/>
    <x v="7"/>
    <x v="2"/>
  </r>
  <r>
    <n v="1105"/>
    <s v="2375"/>
    <x v="2"/>
    <x v="0"/>
    <x v="0"/>
    <x v="0"/>
    <x v="0"/>
    <x v="0"/>
    <x v="1"/>
    <x v="0"/>
    <d v="2013-10-10T11:06:42"/>
    <x v="0"/>
    <x v="1"/>
    <x v="0"/>
    <x v="7"/>
    <x v="93"/>
    <x v="7"/>
    <x v="2"/>
  </r>
  <r>
    <n v="536"/>
    <s v="2380"/>
    <x v="0"/>
    <x v="0"/>
    <x v="0"/>
    <x v="0"/>
    <x v="0"/>
    <x v="0"/>
    <x v="0"/>
    <x v="0"/>
    <m/>
    <x v="0"/>
    <x v="0"/>
    <x v="0"/>
    <x v="7"/>
    <x v="64"/>
    <x v="7"/>
    <x v="2"/>
  </r>
  <r>
    <n v="881"/>
    <s v="2380"/>
    <x v="1"/>
    <x v="0"/>
    <x v="1"/>
    <x v="0"/>
    <x v="0"/>
    <x v="0"/>
    <x v="0"/>
    <x v="0"/>
    <m/>
    <x v="0"/>
    <x v="0"/>
    <x v="0"/>
    <x v="7"/>
    <x v="64"/>
    <x v="7"/>
    <x v="2"/>
  </r>
  <r>
    <n v="1106"/>
    <s v="2380"/>
    <x v="2"/>
    <x v="0"/>
    <x v="0"/>
    <x v="1"/>
    <x v="0"/>
    <x v="0"/>
    <x v="0"/>
    <x v="0"/>
    <d v="2013-10-10T11:07:08"/>
    <x v="0"/>
    <x v="1"/>
    <x v="2"/>
    <x v="7"/>
    <x v="64"/>
    <x v="7"/>
    <x v="2"/>
  </r>
  <r>
    <n v="537"/>
    <s v="2385"/>
    <x v="0"/>
    <x v="0"/>
    <x v="0"/>
    <x v="0"/>
    <x v="0"/>
    <x v="0"/>
    <x v="0"/>
    <x v="0"/>
    <m/>
    <x v="0"/>
    <x v="0"/>
    <x v="0"/>
    <x v="7"/>
    <x v="94"/>
    <x v="7"/>
    <x v="2"/>
  </r>
  <r>
    <n v="882"/>
    <s v="2385"/>
    <x v="1"/>
    <x v="0"/>
    <x v="0"/>
    <x v="0"/>
    <x v="0"/>
    <x v="0"/>
    <x v="0"/>
    <x v="0"/>
    <m/>
    <x v="0"/>
    <x v="0"/>
    <x v="0"/>
    <x v="7"/>
    <x v="94"/>
    <x v="7"/>
    <x v="2"/>
  </r>
  <r>
    <n v="1107"/>
    <s v="2385"/>
    <x v="2"/>
    <x v="0"/>
    <x v="0"/>
    <x v="0"/>
    <x v="0"/>
    <x v="0"/>
    <x v="0"/>
    <x v="0"/>
    <d v="2013-10-10T11:07:30"/>
    <x v="0"/>
    <x v="1"/>
    <x v="0"/>
    <x v="7"/>
    <x v="94"/>
    <x v="7"/>
    <x v="2"/>
  </r>
  <r>
    <n v="538"/>
    <s v="2390"/>
    <x v="0"/>
    <x v="0"/>
    <x v="1"/>
    <x v="0"/>
    <x v="0"/>
    <x v="0"/>
    <x v="0"/>
    <x v="0"/>
    <m/>
    <x v="0"/>
    <x v="0"/>
    <x v="0"/>
    <x v="7"/>
    <x v="95"/>
    <x v="7"/>
    <x v="2"/>
  </r>
  <r>
    <n v="883"/>
    <s v="2390"/>
    <x v="1"/>
    <x v="0"/>
    <x v="1"/>
    <x v="0"/>
    <x v="0"/>
    <x v="0"/>
    <x v="0"/>
    <x v="0"/>
    <m/>
    <x v="0"/>
    <x v="0"/>
    <x v="0"/>
    <x v="7"/>
    <x v="95"/>
    <x v="7"/>
    <x v="2"/>
  </r>
  <r>
    <n v="1108"/>
    <s v="2390"/>
    <x v="2"/>
    <x v="0"/>
    <x v="1"/>
    <x v="0"/>
    <x v="0"/>
    <x v="0"/>
    <x v="0"/>
    <x v="0"/>
    <d v="2013-10-10T11:08:15"/>
    <x v="0"/>
    <x v="1"/>
    <x v="0"/>
    <x v="7"/>
    <x v="95"/>
    <x v="7"/>
    <x v="2"/>
  </r>
  <r>
    <n v="539"/>
    <s v="2395"/>
    <x v="0"/>
    <x v="1"/>
    <x v="0"/>
    <x v="0"/>
    <x v="0"/>
    <x v="0"/>
    <x v="0"/>
    <x v="0"/>
    <m/>
    <x v="0"/>
    <x v="0"/>
    <x v="0"/>
    <x v="7"/>
    <x v="96"/>
    <x v="7"/>
    <x v="2"/>
  </r>
  <r>
    <n v="884"/>
    <s v="2395"/>
    <x v="1"/>
    <x v="1"/>
    <x v="0"/>
    <x v="0"/>
    <x v="0"/>
    <x v="0"/>
    <x v="0"/>
    <x v="0"/>
    <m/>
    <x v="0"/>
    <x v="0"/>
    <x v="0"/>
    <x v="7"/>
    <x v="96"/>
    <x v="7"/>
    <x v="2"/>
  </r>
  <r>
    <n v="1109"/>
    <s v="2395"/>
    <x v="2"/>
    <x v="1"/>
    <x v="0"/>
    <x v="0"/>
    <x v="0"/>
    <x v="0"/>
    <x v="0"/>
    <x v="0"/>
    <d v="2013-10-10T11:08:59"/>
    <x v="0"/>
    <x v="1"/>
    <x v="0"/>
    <x v="7"/>
    <x v="96"/>
    <x v="7"/>
    <x v="2"/>
  </r>
  <r>
    <n v="540"/>
    <s v="2400"/>
    <x v="0"/>
    <x v="0"/>
    <x v="0"/>
    <x v="1"/>
    <x v="0"/>
    <x v="0"/>
    <x v="0"/>
    <x v="0"/>
    <m/>
    <x v="0"/>
    <x v="0"/>
    <x v="0"/>
    <x v="7"/>
    <x v="49"/>
    <x v="7"/>
    <x v="2"/>
  </r>
  <r>
    <n v="885"/>
    <s v="2400"/>
    <x v="1"/>
    <x v="0"/>
    <x v="0"/>
    <x v="1"/>
    <x v="0"/>
    <x v="0"/>
    <x v="0"/>
    <x v="0"/>
    <m/>
    <x v="0"/>
    <x v="0"/>
    <x v="0"/>
    <x v="7"/>
    <x v="49"/>
    <x v="7"/>
    <x v="2"/>
  </r>
  <r>
    <n v="1110"/>
    <s v="2400"/>
    <x v="2"/>
    <x v="0"/>
    <x v="0"/>
    <x v="1"/>
    <x v="0"/>
    <x v="0"/>
    <x v="1"/>
    <x v="0"/>
    <d v="2013-10-11T08:04:24"/>
    <x v="0"/>
    <x v="1"/>
    <x v="2"/>
    <x v="7"/>
    <x v="49"/>
    <x v="7"/>
    <x v="2"/>
  </r>
  <r>
    <n v="541"/>
    <s v="2405"/>
    <x v="0"/>
    <x v="0"/>
    <x v="0"/>
    <x v="0"/>
    <x v="0"/>
    <x v="0"/>
    <x v="0"/>
    <x v="0"/>
    <m/>
    <x v="0"/>
    <x v="0"/>
    <x v="0"/>
    <x v="7"/>
    <x v="97"/>
    <x v="7"/>
    <x v="2"/>
  </r>
  <r>
    <n v="886"/>
    <s v="2405"/>
    <x v="1"/>
    <x v="0"/>
    <x v="0"/>
    <x v="0"/>
    <x v="0"/>
    <x v="0"/>
    <x v="0"/>
    <x v="0"/>
    <m/>
    <x v="0"/>
    <x v="0"/>
    <x v="0"/>
    <x v="7"/>
    <x v="97"/>
    <x v="7"/>
    <x v="2"/>
  </r>
  <r>
    <n v="1111"/>
    <s v="2405"/>
    <x v="2"/>
    <x v="0"/>
    <x v="0"/>
    <x v="0"/>
    <x v="0"/>
    <x v="0"/>
    <x v="1"/>
    <x v="0"/>
    <d v="2013-10-11T08:05:33"/>
    <x v="0"/>
    <x v="1"/>
    <x v="0"/>
    <x v="7"/>
    <x v="97"/>
    <x v="7"/>
    <x v="2"/>
  </r>
  <r>
    <n v="542"/>
    <s v="2410"/>
    <x v="0"/>
    <x v="0"/>
    <x v="1"/>
    <x v="0"/>
    <x v="0"/>
    <x v="0"/>
    <x v="1"/>
    <x v="0"/>
    <m/>
    <x v="0"/>
    <x v="0"/>
    <x v="0"/>
    <x v="7"/>
    <x v="98"/>
    <x v="7"/>
    <x v="2"/>
  </r>
  <r>
    <n v="887"/>
    <s v="2410"/>
    <x v="1"/>
    <x v="0"/>
    <x v="1"/>
    <x v="0"/>
    <x v="0"/>
    <x v="0"/>
    <x v="0"/>
    <x v="0"/>
    <m/>
    <x v="0"/>
    <x v="0"/>
    <x v="0"/>
    <x v="7"/>
    <x v="98"/>
    <x v="7"/>
    <x v="2"/>
  </r>
  <r>
    <n v="1112"/>
    <s v="2410"/>
    <x v="2"/>
    <x v="0"/>
    <x v="1"/>
    <x v="0"/>
    <x v="0"/>
    <x v="0"/>
    <x v="1"/>
    <x v="0"/>
    <d v="2013-10-11T08:06:31"/>
    <x v="0"/>
    <x v="1"/>
    <x v="0"/>
    <x v="7"/>
    <x v="98"/>
    <x v="7"/>
    <x v="2"/>
  </r>
  <r>
    <n v="544"/>
    <s v="2420"/>
    <x v="0"/>
    <x v="0"/>
    <x v="1"/>
    <x v="0"/>
    <x v="0"/>
    <x v="0"/>
    <x v="1"/>
    <x v="0"/>
    <m/>
    <x v="0"/>
    <x v="0"/>
    <x v="0"/>
    <x v="7"/>
    <x v="99"/>
    <x v="7"/>
    <x v="2"/>
  </r>
  <r>
    <n v="889"/>
    <s v="2420"/>
    <x v="1"/>
    <x v="0"/>
    <x v="1"/>
    <x v="0"/>
    <x v="0"/>
    <x v="0"/>
    <x v="0"/>
    <x v="0"/>
    <m/>
    <x v="0"/>
    <x v="0"/>
    <x v="0"/>
    <x v="7"/>
    <x v="99"/>
    <x v="7"/>
    <x v="2"/>
  </r>
  <r>
    <n v="1115"/>
    <s v="2420"/>
    <x v="2"/>
    <x v="0"/>
    <x v="1"/>
    <x v="0"/>
    <x v="0"/>
    <x v="0"/>
    <x v="1"/>
    <x v="0"/>
    <d v="2013-10-11T08:07:45"/>
    <x v="0"/>
    <x v="1"/>
    <x v="0"/>
    <x v="7"/>
    <x v="99"/>
    <x v="7"/>
    <x v="2"/>
  </r>
  <r>
    <n v="545"/>
    <s v="2425"/>
    <x v="0"/>
    <x v="0"/>
    <x v="0"/>
    <x v="0"/>
    <x v="0"/>
    <x v="0"/>
    <x v="0"/>
    <x v="0"/>
    <m/>
    <x v="0"/>
    <x v="0"/>
    <x v="0"/>
    <x v="7"/>
    <x v="100"/>
    <x v="7"/>
    <x v="2"/>
  </r>
  <r>
    <n v="890"/>
    <s v="2425"/>
    <x v="1"/>
    <x v="0"/>
    <x v="0"/>
    <x v="0"/>
    <x v="0"/>
    <x v="0"/>
    <x v="0"/>
    <x v="0"/>
    <m/>
    <x v="0"/>
    <x v="0"/>
    <x v="0"/>
    <x v="7"/>
    <x v="100"/>
    <x v="7"/>
    <x v="2"/>
  </r>
  <r>
    <n v="1116"/>
    <s v="2425"/>
    <x v="2"/>
    <x v="0"/>
    <x v="0"/>
    <x v="0"/>
    <x v="0"/>
    <x v="0"/>
    <x v="1"/>
    <x v="0"/>
    <d v="2013-10-11T08:08:06"/>
    <x v="0"/>
    <x v="1"/>
    <x v="0"/>
    <x v="7"/>
    <x v="100"/>
    <x v="7"/>
    <x v="2"/>
  </r>
  <r>
    <n v="546"/>
    <s v="2430"/>
    <x v="0"/>
    <x v="0"/>
    <x v="0"/>
    <x v="1"/>
    <x v="0"/>
    <x v="0"/>
    <x v="1"/>
    <x v="0"/>
    <m/>
    <x v="0"/>
    <x v="0"/>
    <x v="0"/>
    <x v="7"/>
    <x v="101"/>
    <x v="7"/>
    <x v="2"/>
  </r>
  <r>
    <n v="891"/>
    <s v="2430"/>
    <x v="1"/>
    <x v="0"/>
    <x v="0"/>
    <x v="1"/>
    <x v="0"/>
    <x v="0"/>
    <x v="0"/>
    <x v="0"/>
    <m/>
    <x v="0"/>
    <x v="0"/>
    <x v="0"/>
    <x v="7"/>
    <x v="101"/>
    <x v="7"/>
    <x v="2"/>
  </r>
  <r>
    <n v="1117"/>
    <s v="2430"/>
    <x v="2"/>
    <x v="0"/>
    <x v="0"/>
    <x v="1"/>
    <x v="0"/>
    <x v="0"/>
    <x v="1"/>
    <x v="0"/>
    <d v="2013-10-11T08:08:29"/>
    <x v="0"/>
    <x v="1"/>
    <x v="0"/>
    <x v="7"/>
    <x v="101"/>
    <x v="7"/>
    <x v="2"/>
  </r>
  <r>
    <n v="547"/>
    <s v="2435"/>
    <x v="0"/>
    <x v="0"/>
    <x v="0"/>
    <x v="0"/>
    <x v="0"/>
    <x v="0"/>
    <x v="0"/>
    <x v="0"/>
    <m/>
    <x v="0"/>
    <x v="0"/>
    <x v="0"/>
    <x v="7"/>
    <x v="102"/>
    <x v="7"/>
    <x v="2"/>
  </r>
  <r>
    <n v="892"/>
    <s v="2435"/>
    <x v="1"/>
    <x v="0"/>
    <x v="0"/>
    <x v="0"/>
    <x v="0"/>
    <x v="0"/>
    <x v="0"/>
    <x v="0"/>
    <m/>
    <x v="0"/>
    <x v="0"/>
    <x v="0"/>
    <x v="7"/>
    <x v="102"/>
    <x v="7"/>
    <x v="2"/>
  </r>
  <r>
    <n v="1118"/>
    <s v="2435"/>
    <x v="2"/>
    <x v="0"/>
    <x v="0"/>
    <x v="0"/>
    <x v="0"/>
    <x v="0"/>
    <x v="0"/>
    <x v="0"/>
    <d v="2013-10-11T08:08:57"/>
    <x v="0"/>
    <x v="1"/>
    <x v="0"/>
    <x v="7"/>
    <x v="102"/>
    <x v="7"/>
    <x v="2"/>
  </r>
  <r>
    <n v="548"/>
    <s v="2440"/>
    <x v="0"/>
    <x v="0"/>
    <x v="0"/>
    <x v="0"/>
    <x v="0"/>
    <x v="0"/>
    <x v="1"/>
    <x v="0"/>
    <m/>
    <x v="0"/>
    <x v="0"/>
    <x v="0"/>
    <x v="7"/>
    <x v="103"/>
    <x v="7"/>
    <x v="2"/>
  </r>
  <r>
    <n v="893"/>
    <s v="2440"/>
    <x v="1"/>
    <x v="0"/>
    <x v="0"/>
    <x v="0"/>
    <x v="0"/>
    <x v="0"/>
    <x v="1"/>
    <x v="0"/>
    <m/>
    <x v="0"/>
    <x v="0"/>
    <x v="0"/>
    <x v="7"/>
    <x v="103"/>
    <x v="7"/>
    <x v="2"/>
  </r>
  <r>
    <n v="1119"/>
    <s v="2440"/>
    <x v="2"/>
    <x v="0"/>
    <x v="0"/>
    <x v="0"/>
    <x v="0"/>
    <x v="0"/>
    <x v="1"/>
    <x v="0"/>
    <d v="2013-10-11T08:09:26"/>
    <x v="0"/>
    <x v="1"/>
    <x v="0"/>
    <x v="7"/>
    <x v="103"/>
    <x v="7"/>
    <x v="2"/>
  </r>
  <r>
    <n v="549"/>
    <s v="2445"/>
    <x v="0"/>
    <x v="0"/>
    <x v="0"/>
    <x v="1"/>
    <x v="0"/>
    <x v="0"/>
    <x v="0"/>
    <x v="0"/>
    <m/>
    <x v="0"/>
    <x v="0"/>
    <x v="0"/>
    <x v="7"/>
    <x v="104"/>
    <x v="7"/>
    <x v="2"/>
  </r>
  <r>
    <n v="894"/>
    <s v="2445"/>
    <x v="1"/>
    <x v="0"/>
    <x v="0"/>
    <x v="1"/>
    <x v="0"/>
    <x v="0"/>
    <x v="0"/>
    <x v="0"/>
    <m/>
    <x v="0"/>
    <x v="0"/>
    <x v="0"/>
    <x v="7"/>
    <x v="104"/>
    <x v="7"/>
    <x v="2"/>
  </r>
  <r>
    <n v="1120"/>
    <s v="2445"/>
    <x v="2"/>
    <x v="0"/>
    <x v="0"/>
    <x v="1"/>
    <x v="0"/>
    <x v="0"/>
    <x v="0"/>
    <x v="0"/>
    <d v="2013-10-11T08:09:45"/>
    <x v="0"/>
    <x v="1"/>
    <x v="2"/>
    <x v="7"/>
    <x v="104"/>
    <x v="7"/>
    <x v="2"/>
  </r>
  <r>
    <n v="550"/>
    <s v="2450"/>
    <x v="0"/>
    <x v="0"/>
    <x v="1"/>
    <x v="0"/>
    <x v="0"/>
    <x v="0"/>
    <x v="0"/>
    <x v="0"/>
    <m/>
    <x v="0"/>
    <x v="0"/>
    <x v="0"/>
    <x v="7"/>
    <x v="105"/>
    <x v="7"/>
    <x v="2"/>
  </r>
  <r>
    <n v="895"/>
    <s v="2450"/>
    <x v="1"/>
    <x v="0"/>
    <x v="0"/>
    <x v="0"/>
    <x v="0"/>
    <x v="0"/>
    <x v="0"/>
    <x v="0"/>
    <m/>
    <x v="0"/>
    <x v="0"/>
    <x v="0"/>
    <x v="7"/>
    <x v="105"/>
    <x v="7"/>
    <x v="2"/>
  </r>
  <r>
    <n v="1121"/>
    <s v="2450"/>
    <x v="2"/>
    <x v="0"/>
    <x v="1"/>
    <x v="0"/>
    <x v="0"/>
    <x v="0"/>
    <x v="0"/>
    <x v="0"/>
    <d v="2013-10-11T08:10:11"/>
    <x v="0"/>
    <x v="1"/>
    <x v="2"/>
    <x v="7"/>
    <x v="105"/>
    <x v="7"/>
    <x v="2"/>
  </r>
  <r>
    <n v="551"/>
    <s v="2455"/>
    <x v="0"/>
    <x v="0"/>
    <x v="0"/>
    <x v="0"/>
    <x v="0"/>
    <x v="0"/>
    <x v="0"/>
    <x v="0"/>
    <m/>
    <x v="0"/>
    <x v="0"/>
    <x v="0"/>
    <x v="7"/>
    <x v="106"/>
    <x v="7"/>
    <x v="2"/>
  </r>
  <r>
    <n v="896"/>
    <s v="2455"/>
    <x v="1"/>
    <x v="0"/>
    <x v="0"/>
    <x v="1"/>
    <x v="0"/>
    <x v="0"/>
    <x v="0"/>
    <x v="0"/>
    <m/>
    <x v="0"/>
    <x v="0"/>
    <x v="0"/>
    <x v="7"/>
    <x v="106"/>
    <x v="7"/>
    <x v="2"/>
  </r>
  <r>
    <n v="1122"/>
    <s v="2455"/>
    <x v="2"/>
    <x v="0"/>
    <x v="0"/>
    <x v="1"/>
    <x v="0"/>
    <x v="0"/>
    <x v="0"/>
    <x v="0"/>
    <d v="2013-10-11T08:10:56"/>
    <x v="0"/>
    <x v="1"/>
    <x v="0"/>
    <x v="7"/>
    <x v="106"/>
    <x v="7"/>
    <x v="2"/>
  </r>
  <r>
    <n v="552"/>
    <s v="2460"/>
    <x v="0"/>
    <x v="0"/>
    <x v="0"/>
    <x v="0"/>
    <x v="0"/>
    <x v="0"/>
    <x v="1"/>
    <x v="0"/>
    <m/>
    <x v="0"/>
    <x v="0"/>
    <x v="0"/>
    <x v="7"/>
    <x v="107"/>
    <x v="7"/>
    <x v="2"/>
  </r>
  <r>
    <n v="897"/>
    <s v="2460"/>
    <x v="1"/>
    <x v="0"/>
    <x v="0"/>
    <x v="0"/>
    <x v="0"/>
    <x v="0"/>
    <x v="1"/>
    <x v="0"/>
    <m/>
    <x v="0"/>
    <x v="0"/>
    <x v="0"/>
    <x v="7"/>
    <x v="107"/>
    <x v="7"/>
    <x v="2"/>
  </r>
  <r>
    <n v="1123"/>
    <s v="2460"/>
    <x v="2"/>
    <x v="0"/>
    <x v="0"/>
    <x v="1"/>
    <x v="0"/>
    <x v="0"/>
    <x v="1"/>
    <x v="0"/>
    <d v="2013-10-11T08:11:34"/>
    <x v="0"/>
    <x v="1"/>
    <x v="0"/>
    <x v="7"/>
    <x v="107"/>
    <x v="7"/>
    <x v="2"/>
  </r>
  <r>
    <n v="454"/>
    <s v="1970"/>
    <x v="0"/>
    <x v="0"/>
    <x v="0"/>
    <x v="0"/>
    <x v="0"/>
    <x v="0"/>
    <x v="1"/>
    <x v="0"/>
    <m/>
    <x v="0"/>
    <x v="0"/>
    <x v="0"/>
    <x v="8"/>
    <x v="108"/>
    <x v="8"/>
    <x v="1"/>
  </r>
  <r>
    <n v="799"/>
    <s v="1970"/>
    <x v="1"/>
    <x v="0"/>
    <x v="0"/>
    <x v="0"/>
    <x v="0"/>
    <x v="0"/>
    <x v="1"/>
    <x v="0"/>
    <m/>
    <x v="0"/>
    <x v="0"/>
    <x v="0"/>
    <x v="8"/>
    <x v="108"/>
    <x v="8"/>
    <x v="1"/>
  </r>
  <r>
    <n v="1236"/>
    <s v="1970"/>
    <x v="2"/>
    <x v="0"/>
    <x v="0"/>
    <x v="0"/>
    <x v="0"/>
    <x v="0"/>
    <x v="2"/>
    <x v="0"/>
    <d v="2013-10-11T09:36:05"/>
    <x v="0"/>
    <x v="1"/>
    <x v="0"/>
    <x v="8"/>
    <x v="108"/>
    <x v="8"/>
    <x v="1"/>
  </r>
  <r>
    <n v="455"/>
    <s v="1975"/>
    <x v="0"/>
    <x v="0"/>
    <x v="0"/>
    <x v="0"/>
    <x v="1"/>
    <x v="0"/>
    <x v="0"/>
    <x v="0"/>
    <m/>
    <x v="0"/>
    <x v="0"/>
    <x v="0"/>
    <x v="8"/>
    <x v="109"/>
    <x v="8"/>
    <x v="1"/>
  </r>
  <r>
    <n v="800"/>
    <s v="1975"/>
    <x v="1"/>
    <x v="0"/>
    <x v="0"/>
    <x v="0"/>
    <x v="0"/>
    <x v="0"/>
    <x v="0"/>
    <x v="0"/>
    <m/>
    <x v="0"/>
    <x v="0"/>
    <x v="0"/>
    <x v="8"/>
    <x v="109"/>
    <x v="8"/>
    <x v="1"/>
  </r>
  <r>
    <n v="1237"/>
    <s v="1975"/>
    <x v="2"/>
    <x v="0"/>
    <x v="0"/>
    <x v="0"/>
    <x v="0"/>
    <x v="0"/>
    <x v="1"/>
    <x v="0"/>
    <d v="2013-10-11T09:36:25"/>
    <x v="0"/>
    <x v="1"/>
    <x v="0"/>
    <x v="8"/>
    <x v="109"/>
    <x v="8"/>
    <x v="1"/>
  </r>
  <r>
    <n v="456"/>
    <s v="1980"/>
    <x v="0"/>
    <x v="0"/>
    <x v="0"/>
    <x v="0"/>
    <x v="0"/>
    <x v="0"/>
    <x v="0"/>
    <x v="0"/>
    <m/>
    <x v="0"/>
    <x v="0"/>
    <x v="0"/>
    <x v="8"/>
    <x v="110"/>
    <x v="8"/>
    <x v="1"/>
  </r>
  <r>
    <n v="801"/>
    <s v="1980"/>
    <x v="1"/>
    <x v="0"/>
    <x v="0"/>
    <x v="1"/>
    <x v="0"/>
    <x v="0"/>
    <x v="1"/>
    <x v="0"/>
    <m/>
    <x v="0"/>
    <x v="0"/>
    <x v="0"/>
    <x v="8"/>
    <x v="110"/>
    <x v="8"/>
    <x v="1"/>
  </r>
  <r>
    <n v="1239"/>
    <s v="1980"/>
    <x v="2"/>
    <x v="0"/>
    <x v="0"/>
    <x v="1"/>
    <x v="0"/>
    <x v="0"/>
    <x v="1"/>
    <x v="0"/>
    <d v="2013-10-11T09:36:40"/>
    <x v="0"/>
    <x v="1"/>
    <x v="0"/>
    <x v="8"/>
    <x v="110"/>
    <x v="8"/>
    <x v="1"/>
  </r>
  <r>
    <n v="457"/>
    <s v="1985"/>
    <x v="0"/>
    <x v="1"/>
    <x v="0"/>
    <x v="0"/>
    <x v="1"/>
    <x v="0"/>
    <x v="5"/>
    <x v="0"/>
    <m/>
    <x v="0"/>
    <x v="0"/>
    <x v="0"/>
    <x v="8"/>
    <x v="111"/>
    <x v="8"/>
    <x v="1"/>
  </r>
  <r>
    <n v="802"/>
    <s v="1985"/>
    <x v="1"/>
    <x v="1"/>
    <x v="0"/>
    <x v="0"/>
    <x v="0"/>
    <x v="1"/>
    <x v="4"/>
    <x v="0"/>
    <m/>
    <x v="0"/>
    <x v="0"/>
    <x v="0"/>
    <x v="8"/>
    <x v="111"/>
    <x v="8"/>
    <x v="1"/>
  </r>
  <r>
    <n v="1240"/>
    <s v="1985"/>
    <x v="2"/>
    <x v="1"/>
    <x v="0"/>
    <x v="0"/>
    <x v="1"/>
    <x v="0"/>
    <x v="4"/>
    <x v="0"/>
    <d v="2013-10-11T09:37:25"/>
    <x v="0"/>
    <x v="1"/>
    <x v="2"/>
    <x v="8"/>
    <x v="111"/>
    <x v="8"/>
    <x v="1"/>
  </r>
  <r>
    <n v="458"/>
    <s v="1990"/>
    <x v="0"/>
    <x v="0"/>
    <x v="1"/>
    <x v="0"/>
    <x v="0"/>
    <x v="0"/>
    <x v="0"/>
    <x v="0"/>
    <m/>
    <x v="0"/>
    <x v="0"/>
    <x v="0"/>
    <x v="8"/>
    <x v="51"/>
    <x v="8"/>
    <x v="1"/>
  </r>
  <r>
    <n v="803"/>
    <s v="1990"/>
    <x v="1"/>
    <x v="0"/>
    <x v="1"/>
    <x v="0"/>
    <x v="0"/>
    <x v="0"/>
    <x v="1"/>
    <x v="0"/>
    <m/>
    <x v="0"/>
    <x v="0"/>
    <x v="0"/>
    <x v="8"/>
    <x v="51"/>
    <x v="8"/>
    <x v="1"/>
  </r>
  <r>
    <n v="1242"/>
    <s v="1990"/>
    <x v="2"/>
    <x v="0"/>
    <x v="1"/>
    <x v="0"/>
    <x v="0"/>
    <x v="0"/>
    <x v="2"/>
    <x v="0"/>
    <d v="2013-10-11T09:39:02"/>
    <x v="0"/>
    <x v="1"/>
    <x v="0"/>
    <x v="8"/>
    <x v="51"/>
    <x v="8"/>
    <x v="1"/>
  </r>
  <r>
    <n v="459"/>
    <s v="1995"/>
    <x v="0"/>
    <x v="0"/>
    <x v="0"/>
    <x v="0"/>
    <x v="0"/>
    <x v="0"/>
    <x v="0"/>
    <x v="0"/>
    <m/>
    <x v="0"/>
    <x v="0"/>
    <x v="0"/>
    <x v="8"/>
    <x v="112"/>
    <x v="8"/>
    <x v="1"/>
  </r>
  <r>
    <n v="804"/>
    <s v="1995"/>
    <x v="1"/>
    <x v="0"/>
    <x v="0"/>
    <x v="0"/>
    <x v="0"/>
    <x v="0"/>
    <x v="0"/>
    <x v="0"/>
    <m/>
    <x v="0"/>
    <x v="0"/>
    <x v="0"/>
    <x v="8"/>
    <x v="112"/>
    <x v="8"/>
    <x v="1"/>
  </r>
  <r>
    <n v="1243"/>
    <s v="1995"/>
    <x v="2"/>
    <x v="0"/>
    <x v="0"/>
    <x v="0"/>
    <x v="0"/>
    <x v="0"/>
    <x v="1"/>
    <x v="0"/>
    <d v="2013-10-11T09:39:19"/>
    <x v="0"/>
    <x v="1"/>
    <x v="0"/>
    <x v="8"/>
    <x v="112"/>
    <x v="8"/>
    <x v="1"/>
  </r>
  <r>
    <n v="460"/>
    <s v="2000"/>
    <x v="0"/>
    <x v="0"/>
    <x v="0"/>
    <x v="0"/>
    <x v="0"/>
    <x v="0"/>
    <x v="0"/>
    <x v="0"/>
    <m/>
    <x v="0"/>
    <x v="0"/>
    <x v="0"/>
    <x v="8"/>
    <x v="113"/>
    <x v="8"/>
    <x v="1"/>
  </r>
  <r>
    <n v="805"/>
    <s v="2000"/>
    <x v="1"/>
    <x v="0"/>
    <x v="0"/>
    <x v="0"/>
    <x v="0"/>
    <x v="0"/>
    <x v="1"/>
    <x v="0"/>
    <m/>
    <x v="0"/>
    <x v="0"/>
    <x v="0"/>
    <x v="8"/>
    <x v="113"/>
    <x v="8"/>
    <x v="1"/>
  </r>
  <r>
    <n v="1244"/>
    <s v="2000"/>
    <x v="2"/>
    <x v="0"/>
    <x v="0"/>
    <x v="0"/>
    <x v="0"/>
    <x v="0"/>
    <x v="2"/>
    <x v="0"/>
    <d v="2013-10-11T09:39:39"/>
    <x v="0"/>
    <x v="1"/>
    <x v="0"/>
    <x v="8"/>
    <x v="113"/>
    <x v="8"/>
    <x v="1"/>
  </r>
  <r>
    <n v="461"/>
    <s v="2005"/>
    <x v="0"/>
    <x v="0"/>
    <x v="0"/>
    <x v="1"/>
    <x v="0"/>
    <x v="0"/>
    <x v="0"/>
    <x v="0"/>
    <m/>
    <x v="0"/>
    <x v="0"/>
    <x v="0"/>
    <x v="8"/>
    <x v="114"/>
    <x v="8"/>
    <x v="1"/>
  </r>
  <r>
    <n v="806"/>
    <s v="2005"/>
    <x v="1"/>
    <x v="0"/>
    <x v="0"/>
    <x v="1"/>
    <x v="0"/>
    <x v="0"/>
    <x v="1"/>
    <x v="0"/>
    <m/>
    <x v="0"/>
    <x v="0"/>
    <x v="0"/>
    <x v="8"/>
    <x v="114"/>
    <x v="8"/>
    <x v="1"/>
  </r>
  <r>
    <n v="1245"/>
    <s v="2005"/>
    <x v="2"/>
    <x v="0"/>
    <x v="0"/>
    <x v="1"/>
    <x v="0"/>
    <x v="0"/>
    <x v="1"/>
    <x v="0"/>
    <d v="2013-10-11T09:40:06"/>
    <x v="0"/>
    <x v="1"/>
    <x v="0"/>
    <x v="8"/>
    <x v="114"/>
    <x v="8"/>
    <x v="1"/>
  </r>
  <r>
    <n v="462"/>
    <s v="2010"/>
    <x v="0"/>
    <x v="0"/>
    <x v="0"/>
    <x v="1"/>
    <x v="0"/>
    <x v="0"/>
    <x v="0"/>
    <x v="0"/>
    <m/>
    <x v="0"/>
    <x v="0"/>
    <x v="0"/>
    <x v="8"/>
    <x v="115"/>
    <x v="8"/>
    <x v="1"/>
  </r>
  <r>
    <n v="807"/>
    <s v="2010"/>
    <x v="1"/>
    <x v="0"/>
    <x v="0"/>
    <x v="1"/>
    <x v="0"/>
    <x v="0"/>
    <x v="0"/>
    <x v="0"/>
    <m/>
    <x v="0"/>
    <x v="0"/>
    <x v="0"/>
    <x v="8"/>
    <x v="115"/>
    <x v="8"/>
    <x v="1"/>
  </r>
  <r>
    <n v="1246"/>
    <s v="2010"/>
    <x v="2"/>
    <x v="0"/>
    <x v="0"/>
    <x v="1"/>
    <x v="1"/>
    <x v="0"/>
    <x v="0"/>
    <x v="0"/>
    <d v="2013-10-11T09:40:28"/>
    <x v="0"/>
    <x v="1"/>
    <x v="0"/>
    <x v="8"/>
    <x v="115"/>
    <x v="8"/>
    <x v="1"/>
  </r>
  <r>
    <n v="463"/>
    <s v="2015"/>
    <x v="0"/>
    <x v="0"/>
    <x v="0"/>
    <x v="1"/>
    <x v="0"/>
    <x v="0"/>
    <x v="0"/>
    <x v="0"/>
    <m/>
    <x v="0"/>
    <x v="0"/>
    <x v="0"/>
    <x v="8"/>
    <x v="116"/>
    <x v="8"/>
    <x v="1"/>
  </r>
  <r>
    <n v="808"/>
    <s v="2015"/>
    <x v="1"/>
    <x v="0"/>
    <x v="0"/>
    <x v="1"/>
    <x v="0"/>
    <x v="0"/>
    <x v="1"/>
    <x v="0"/>
    <m/>
    <x v="0"/>
    <x v="0"/>
    <x v="0"/>
    <x v="8"/>
    <x v="116"/>
    <x v="8"/>
    <x v="1"/>
  </r>
  <r>
    <n v="1247"/>
    <s v="2015"/>
    <x v="2"/>
    <x v="0"/>
    <x v="0"/>
    <x v="1"/>
    <x v="0"/>
    <x v="0"/>
    <x v="1"/>
    <x v="0"/>
    <d v="2013-10-11T09:40:47"/>
    <x v="0"/>
    <x v="1"/>
    <x v="0"/>
    <x v="8"/>
    <x v="116"/>
    <x v="8"/>
    <x v="1"/>
  </r>
  <r>
    <n v="464"/>
    <s v="2020"/>
    <x v="0"/>
    <x v="0"/>
    <x v="0"/>
    <x v="0"/>
    <x v="0"/>
    <x v="0"/>
    <x v="0"/>
    <x v="0"/>
    <m/>
    <x v="0"/>
    <x v="0"/>
    <x v="0"/>
    <x v="9"/>
    <x v="117"/>
    <x v="9"/>
    <x v="1"/>
  </r>
  <r>
    <n v="809"/>
    <s v="2020"/>
    <x v="1"/>
    <x v="0"/>
    <x v="0"/>
    <x v="0"/>
    <x v="0"/>
    <x v="0"/>
    <x v="0"/>
    <x v="0"/>
    <m/>
    <x v="0"/>
    <x v="0"/>
    <x v="0"/>
    <x v="9"/>
    <x v="117"/>
    <x v="9"/>
    <x v="1"/>
  </r>
  <r>
    <n v="1218"/>
    <s v="2020"/>
    <x v="2"/>
    <x v="0"/>
    <x v="0"/>
    <x v="0"/>
    <x v="1"/>
    <x v="0"/>
    <x v="1"/>
    <x v="0"/>
    <d v="2013-10-11T09:21:51"/>
    <x v="0"/>
    <x v="1"/>
    <x v="0"/>
    <x v="9"/>
    <x v="117"/>
    <x v="9"/>
    <x v="1"/>
  </r>
  <r>
    <n v="465"/>
    <s v="2025"/>
    <x v="0"/>
    <x v="0"/>
    <x v="0"/>
    <x v="0"/>
    <x v="1"/>
    <x v="0"/>
    <x v="0"/>
    <x v="0"/>
    <m/>
    <x v="0"/>
    <x v="0"/>
    <x v="0"/>
    <x v="9"/>
    <x v="118"/>
    <x v="9"/>
    <x v="1"/>
  </r>
  <r>
    <n v="810"/>
    <s v="2025"/>
    <x v="1"/>
    <x v="0"/>
    <x v="0"/>
    <x v="0"/>
    <x v="1"/>
    <x v="0"/>
    <x v="1"/>
    <x v="0"/>
    <m/>
    <x v="0"/>
    <x v="0"/>
    <x v="0"/>
    <x v="9"/>
    <x v="118"/>
    <x v="9"/>
    <x v="1"/>
  </r>
  <r>
    <n v="1219"/>
    <s v="2025"/>
    <x v="2"/>
    <x v="1"/>
    <x v="0"/>
    <x v="0"/>
    <x v="2"/>
    <x v="0"/>
    <x v="1"/>
    <x v="0"/>
    <d v="2013-10-11T09:22:08"/>
    <x v="0"/>
    <x v="1"/>
    <x v="0"/>
    <x v="9"/>
    <x v="118"/>
    <x v="9"/>
    <x v="1"/>
  </r>
  <r>
    <n v="466"/>
    <s v="2030"/>
    <x v="0"/>
    <x v="0"/>
    <x v="1"/>
    <x v="0"/>
    <x v="0"/>
    <x v="0"/>
    <x v="0"/>
    <x v="0"/>
    <m/>
    <x v="0"/>
    <x v="0"/>
    <x v="0"/>
    <x v="9"/>
    <x v="119"/>
    <x v="9"/>
    <x v="1"/>
  </r>
  <r>
    <n v="811"/>
    <s v="2030"/>
    <x v="1"/>
    <x v="0"/>
    <x v="1"/>
    <x v="0"/>
    <x v="0"/>
    <x v="0"/>
    <x v="0"/>
    <x v="0"/>
    <m/>
    <x v="0"/>
    <x v="0"/>
    <x v="0"/>
    <x v="9"/>
    <x v="119"/>
    <x v="9"/>
    <x v="1"/>
  </r>
  <r>
    <n v="1220"/>
    <s v="2030"/>
    <x v="2"/>
    <x v="0"/>
    <x v="1"/>
    <x v="0"/>
    <x v="1"/>
    <x v="0"/>
    <x v="0"/>
    <x v="0"/>
    <d v="2013-10-11T09:22:31"/>
    <x v="0"/>
    <x v="1"/>
    <x v="0"/>
    <x v="9"/>
    <x v="119"/>
    <x v="9"/>
    <x v="1"/>
  </r>
  <r>
    <n v="467"/>
    <s v="2035"/>
    <x v="0"/>
    <x v="0"/>
    <x v="0"/>
    <x v="0"/>
    <x v="0"/>
    <x v="0"/>
    <x v="0"/>
    <x v="0"/>
    <m/>
    <x v="0"/>
    <x v="0"/>
    <x v="0"/>
    <x v="9"/>
    <x v="120"/>
    <x v="9"/>
    <x v="1"/>
  </r>
  <r>
    <n v="812"/>
    <s v="2035"/>
    <x v="1"/>
    <x v="0"/>
    <x v="0"/>
    <x v="0"/>
    <x v="0"/>
    <x v="0"/>
    <x v="0"/>
    <x v="0"/>
    <m/>
    <x v="0"/>
    <x v="0"/>
    <x v="0"/>
    <x v="9"/>
    <x v="120"/>
    <x v="9"/>
    <x v="1"/>
  </r>
  <r>
    <n v="1221"/>
    <s v="2035"/>
    <x v="2"/>
    <x v="0"/>
    <x v="0"/>
    <x v="0"/>
    <x v="1"/>
    <x v="0"/>
    <x v="1"/>
    <x v="0"/>
    <d v="2013-10-11T09:22:51"/>
    <x v="0"/>
    <x v="1"/>
    <x v="0"/>
    <x v="9"/>
    <x v="120"/>
    <x v="9"/>
    <x v="1"/>
  </r>
  <r>
    <n v="468"/>
    <s v="2040"/>
    <x v="0"/>
    <x v="0"/>
    <x v="0"/>
    <x v="0"/>
    <x v="0"/>
    <x v="0"/>
    <x v="0"/>
    <x v="0"/>
    <m/>
    <x v="0"/>
    <x v="0"/>
    <x v="0"/>
    <x v="9"/>
    <x v="121"/>
    <x v="9"/>
    <x v="1"/>
  </r>
  <r>
    <n v="813"/>
    <s v="2040"/>
    <x v="1"/>
    <x v="0"/>
    <x v="0"/>
    <x v="0"/>
    <x v="0"/>
    <x v="0"/>
    <x v="0"/>
    <x v="0"/>
    <m/>
    <x v="0"/>
    <x v="0"/>
    <x v="0"/>
    <x v="9"/>
    <x v="121"/>
    <x v="9"/>
    <x v="1"/>
  </r>
  <r>
    <n v="469"/>
    <s v="2045"/>
    <x v="0"/>
    <x v="0"/>
    <x v="0"/>
    <x v="0"/>
    <x v="0"/>
    <x v="0"/>
    <x v="0"/>
    <x v="0"/>
    <m/>
    <x v="0"/>
    <x v="0"/>
    <x v="0"/>
    <x v="9"/>
    <x v="122"/>
    <x v="9"/>
    <x v="1"/>
  </r>
  <r>
    <n v="814"/>
    <s v="2045"/>
    <x v="1"/>
    <x v="0"/>
    <x v="0"/>
    <x v="1"/>
    <x v="0"/>
    <x v="0"/>
    <x v="0"/>
    <x v="0"/>
    <m/>
    <x v="0"/>
    <x v="0"/>
    <x v="0"/>
    <x v="9"/>
    <x v="122"/>
    <x v="9"/>
    <x v="1"/>
  </r>
  <r>
    <n v="1222"/>
    <s v="2045"/>
    <x v="2"/>
    <x v="0"/>
    <x v="0"/>
    <x v="1"/>
    <x v="1"/>
    <x v="0"/>
    <x v="1"/>
    <x v="0"/>
    <d v="2013-10-11T09:23:13"/>
    <x v="0"/>
    <x v="1"/>
    <x v="2"/>
    <x v="9"/>
    <x v="122"/>
    <x v="9"/>
    <x v="1"/>
  </r>
  <r>
    <n v="470"/>
    <s v="2050"/>
    <x v="0"/>
    <x v="1"/>
    <x v="0"/>
    <x v="0"/>
    <x v="0"/>
    <x v="0"/>
    <x v="0"/>
    <x v="0"/>
    <m/>
    <x v="0"/>
    <x v="0"/>
    <x v="0"/>
    <x v="9"/>
    <x v="123"/>
    <x v="9"/>
    <x v="1"/>
  </r>
  <r>
    <n v="815"/>
    <s v="2050"/>
    <x v="1"/>
    <x v="1"/>
    <x v="0"/>
    <x v="0"/>
    <x v="0"/>
    <x v="0"/>
    <x v="0"/>
    <x v="0"/>
    <m/>
    <x v="0"/>
    <x v="0"/>
    <x v="0"/>
    <x v="9"/>
    <x v="123"/>
    <x v="9"/>
    <x v="1"/>
  </r>
  <r>
    <n v="1223"/>
    <s v="2050"/>
    <x v="2"/>
    <x v="0"/>
    <x v="0"/>
    <x v="0"/>
    <x v="0"/>
    <x v="0"/>
    <x v="1"/>
    <x v="0"/>
    <d v="2013-10-11T09:23:43"/>
    <x v="0"/>
    <x v="1"/>
    <x v="2"/>
    <x v="9"/>
    <x v="123"/>
    <x v="9"/>
    <x v="1"/>
  </r>
  <r>
    <n v="471"/>
    <s v="2055"/>
    <x v="0"/>
    <x v="0"/>
    <x v="0"/>
    <x v="1"/>
    <x v="0"/>
    <x v="0"/>
    <x v="0"/>
    <x v="0"/>
    <m/>
    <x v="0"/>
    <x v="0"/>
    <x v="0"/>
    <x v="9"/>
    <x v="124"/>
    <x v="9"/>
    <x v="1"/>
  </r>
  <r>
    <n v="816"/>
    <s v="2055"/>
    <x v="1"/>
    <x v="0"/>
    <x v="0"/>
    <x v="1"/>
    <x v="0"/>
    <x v="0"/>
    <x v="0"/>
    <x v="0"/>
    <m/>
    <x v="0"/>
    <x v="0"/>
    <x v="0"/>
    <x v="9"/>
    <x v="124"/>
    <x v="9"/>
    <x v="1"/>
  </r>
  <r>
    <n v="1224"/>
    <s v="2055"/>
    <x v="2"/>
    <x v="0"/>
    <x v="0"/>
    <x v="1"/>
    <x v="0"/>
    <x v="0"/>
    <x v="0"/>
    <x v="0"/>
    <d v="2013-10-11T09:24:15"/>
    <x v="0"/>
    <x v="1"/>
    <x v="2"/>
    <x v="9"/>
    <x v="124"/>
    <x v="9"/>
    <x v="1"/>
  </r>
  <r>
    <n v="472"/>
    <s v="2060"/>
    <x v="0"/>
    <x v="0"/>
    <x v="0"/>
    <x v="0"/>
    <x v="0"/>
    <x v="0"/>
    <x v="0"/>
    <x v="0"/>
    <m/>
    <x v="0"/>
    <x v="0"/>
    <x v="0"/>
    <x v="9"/>
    <x v="125"/>
    <x v="9"/>
    <x v="1"/>
  </r>
  <r>
    <n v="817"/>
    <s v="2060"/>
    <x v="1"/>
    <x v="0"/>
    <x v="0"/>
    <x v="0"/>
    <x v="0"/>
    <x v="0"/>
    <x v="0"/>
    <x v="0"/>
    <m/>
    <x v="0"/>
    <x v="0"/>
    <x v="0"/>
    <x v="9"/>
    <x v="125"/>
    <x v="9"/>
    <x v="1"/>
  </r>
  <r>
    <n v="1225"/>
    <s v="2060"/>
    <x v="2"/>
    <x v="0"/>
    <x v="0"/>
    <x v="0"/>
    <x v="0"/>
    <x v="0"/>
    <x v="1"/>
    <x v="0"/>
    <d v="2013-10-11T09:24:43"/>
    <x v="0"/>
    <x v="1"/>
    <x v="0"/>
    <x v="9"/>
    <x v="125"/>
    <x v="9"/>
    <x v="1"/>
  </r>
  <r>
    <n v="400"/>
    <s v="1725"/>
    <x v="0"/>
    <x v="0"/>
    <x v="0"/>
    <x v="0"/>
    <x v="0"/>
    <x v="0"/>
    <x v="1"/>
    <x v="0"/>
    <m/>
    <x v="0"/>
    <x v="0"/>
    <x v="0"/>
    <x v="10"/>
    <x v="126"/>
    <x v="10"/>
    <x v="0"/>
  </r>
  <r>
    <n v="745"/>
    <s v="1725"/>
    <x v="1"/>
    <x v="0"/>
    <x v="0"/>
    <x v="0"/>
    <x v="0"/>
    <x v="0"/>
    <x v="0"/>
    <x v="0"/>
    <m/>
    <x v="0"/>
    <x v="0"/>
    <x v="0"/>
    <x v="10"/>
    <x v="126"/>
    <x v="10"/>
    <x v="0"/>
  </r>
  <r>
    <n v="1279"/>
    <s v="1725"/>
    <x v="2"/>
    <x v="0"/>
    <x v="0"/>
    <x v="0"/>
    <x v="0"/>
    <x v="0"/>
    <x v="0"/>
    <x v="0"/>
    <d v="2013-10-11T10:00:48"/>
    <x v="0"/>
    <x v="1"/>
    <x v="0"/>
    <x v="10"/>
    <x v="126"/>
    <x v="10"/>
    <x v="0"/>
  </r>
  <r>
    <n v="401"/>
    <s v="1730"/>
    <x v="0"/>
    <x v="0"/>
    <x v="1"/>
    <x v="0"/>
    <x v="0"/>
    <x v="0"/>
    <x v="1"/>
    <x v="0"/>
    <m/>
    <x v="0"/>
    <x v="0"/>
    <x v="0"/>
    <x v="10"/>
    <x v="127"/>
    <x v="10"/>
    <x v="0"/>
  </r>
  <r>
    <n v="746"/>
    <s v="1730"/>
    <x v="1"/>
    <x v="0"/>
    <x v="1"/>
    <x v="0"/>
    <x v="0"/>
    <x v="0"/>
    <x v="0"/>
    <x v="0"/>
    <m/>
    <x v="0"/>
    <x v="0"/>
    <x v="0"/>
    <x v="10"/>
    <x v="127"/>
    <x v="10"/>
    <x v="0"/>
  </r>
  <r>
    <n v="1280"/>
    <s v="1730"/>
    <x v="2"/>
    <x v="0"/>
    <x v="1"/>
    <x v="0"/>
    <x v="0"/>
    <x v="0"/>
    <x v="0"/>
    <x v="0"/>
    <d v="2013-10-11T10:01:11"/>
    <x v="0"/>
    <x v="1"/>
    <x v="0"/>
    <x v="10"/>
    <x v="127"/>
    <x v="10"/>
    <x v="0"/>
  </r>
  <r>
    <n v="402"/>
    <s v="1735"/>
    <x v="0"/>
    <x v="0"/>
    <x v="1"/>
    <x v="0"/>
    <x v="0"/>
    <x v="0"/>
    <x v="1"/>
    <x v="0"/>
    <m/>
    <x v="0"/>
    <x v="0"/>
    <x v="0"/>
    <x v="10"/>
    <x v="128"/>
    <x v="10"/>
    <x v="0"/>
  </r>
  <r>
    <n v="747"/>
    <s v="1735"/>
    <x v="1"/>
    <x v="0"/>
    <x v="1"/>
    <x v="0"/>
    <x v="0"/>
    <x v="0"/>
    <x v="0"/>
    <x v="0"/>
    <m/>
    <x v="0"/>
    <x v="0"/>
    <x v="0"/>
    <x v="10"/>
    <x v="128"/>
    <x v="10"/>
    <x v="0"/>
  </r>
  <r>
    <n v="1281"/>
    <s v="1735"/>
    <x v="2"/>
    <x v="0"/>
    <x v="1"/>
    <x v="0"/>
    <x v="0"/>
    <x v="0"/>
    <x v="0"/>
    <x v="0"/>
    <d v="2013-10-11T10:02:10"/>
    <x v="0"/>
    <x v="1"/>
    <x v="0"/>
    <x v="10"/>
    <x v="128"/>
    <x v="10"/>
    <x v="0"/>
  </r>
  <r>
    <n v="403"/>
    <s v="1740"/>
    <x v="0"/>
    <x v="0"/>
    <x v="0"/>
    <x v="0"/>
    <x v="0"/>
    <x v="0"/>
    <x v="1"/>
    <x v="0"/>
    <m/>
    <x v="0"/>
    <x v="0"/>
    <x v="0"/>
    <x v="10"/>
    <x v="129"/>
    <x v="10"/>
    <x v="0"/>
  </r>
  <r>
    <n v="748"/>
    <s v="1740"/>
    <x v="1"/>
    <x v="0"/>
    <x v="0"/>
    <x v="0"/>
    <x v="0"/>
    <x v="0"/>
    <x v="2"/>
    <x v="0"/>
    <m/>
    <x v="0"/>
    <x v="0"/>
    <x v="0"/>
    <x v="10"/>
    <x v="129"/>
    <x v="10"/>
    <x v="0"/>
  </r>
  <r>
    <n v="1282"/>
    <s v="1740"/>
    <x v="2"/>
    <x v="0"/>
    <x v="0"/>
    <x v="0"/>
    <x v="0"/>
    <x v="0"/>
    <x v="0"/>
    <x v="0"/>
    <d v="2013-10-11T10:02:25"/>
    <x v="0"/>
    <x v="1"/>
    <x v="0"/>
    <x v="10"/>
    <x v="129"/>
    <x v="10"/>
    <x v="0"/>
  </r>
  <r>
    <n v="404"/>
    <s v="1745"/>
    <x v="0"/>
    <x v="1"/>
    <x v="0"/>
    <x v="0"/>
    <x v="0"/>
    <x v="0"/>
    <x v="0"/>
    <x v="0"/>
    <m/>
    <x v="0"/>
    <x v="0"/>
    <x v="0"/>
    <x v="10"/>
    <x v="130"/>
    <x v="10"/>
    <x v="0"/>
  </r>
  <r>
    <n v="749"/>
    <s v="1745"/>
    <x v="1"/>
    <x v="1"/>
    <x v="0"/>
    <x v="0"/>
    <x v="0"/>
    <x v="0"/>
    <x v="1"/>
    <x v="0"/>
    <m/>
    <x v="0"/>
    <x v="0"/>
    <x v="0"/>
    <x v="10"/>
    <x v="130"/>
    <x v="10"/>
    <x v="0"/>
  </r>
  <r>
    <n v="1283"/>
    <s v="1745"/>
    <x v="2"/>
    <x v="1"/>
    <x v="0"/>
    <x v="0"/>
    <x v="0"/>
    <x v="0"/>
    <x v="2"/>
    <x v="0"/>
    <d v="2013-10-11T10:02:49"/>
    <x v="0"/>
    <x v="1"/>
    <x v="0"/>
    <x v="10"/>
    <x v="130"/>
    <x v="10"/>
    <x v="0"/>
  </r>
  <r>
    <n v="405"/>
    <s v="1750"/>
    <x v="0"/>
    <x v="0"/>
    <x v="1"/>
    <x v="0"/>
    <x v="0"/>
    <x v="0"/>
    <x v="1"/>
    <x v="0"/>
    <m/>
    <x v="0"/>
    <x v="0"/>
    <x v="0"/>
    <x v="10"/>
    <x v="131"/>
    <x v="10"/>
    <x v="0"/>
  </r>
  <r>
    <n v="750"/>
    <s v="1750"/>
    <x v="1"/>
    <x v="0"/>
    <x v="1"/>
    <x v="0"/>
    <x v="0"/>
    <x v="0"/>
    <x v="0"/>
    <x v="0"/>
    <m/>
    <x v="0"/>
    <x v="0"/>
    <x v="0"/>
    <x v="10"/>
    <x v="131"/>
    <x v="10"/>
    <x v="0"/>
  </r>
  <r>
    <n v="1284"/>
    <s v="1750"/>
    <x v="2"/>
    <x v="0"/>
    <x v="0"/>
    <x v="0"/>
    <x v="0"/>
    <x v="0"/>
    <x v="1"/>
    <x v="0"/>
    <d v="2013-10-11T10:03:15"/>
    <x v="0"/>
    <x v="1"/>
    <x v="0"/>
    <x v="10"/>
    <x v="131"/>
    <x v="10"/>
    <x v="0"/>
  </r>
  <r>
    <n v="406"/>
    <s v="1755"/>
    <x v="0"/>
    <x v="0"/>
    <x v="0"/>
    <x v="0"/>
    <x v="0"/>
    <x v="0"/>
    <x v="0"/>
    <x v="0"/>
    <m/>
    <x v="0"/>
    <x v="0"/>
    <x v="0"/>
    <x v="10"/>
    <x v="132"/>
    <x v="10"/>
    <x v="0"/>
  </r>
  <r>
    <n v="751"/>
    <s v="1755"/>
    <x v="1"/>
    <x v="0"/>
    <x v="0"/>
    <x v="0"/>
    <x v="0"/>
    <x v="0"/>
    <x v="1"/>
    <x v="0"/>
    <m/>
    <x v="0"/>
    <x v="0"/>
    <x v="0"/>
    <x v="10"/>
    <x v="132"/>
    <x v="10"/>
    <x v="0"/>
  </r>
  <r>
    <n v="1288"/>
    <s v="1755"/>
    <x v="2"/>
    <x v="0"/>
    <x v="0"/>
    <x v="0"/>
    <x v="0"/>
    <x v="0"/>
    <x v="1"/>
    <x v="0"/>
    <d v="2013-10-11T10:03:30"/>
    <x v="0"/>
    <x v="1"/>
    <x v="0"/>
    <x v="10"/>
    <x v="132"/>
    <x v="10"/>
    <x v="0"/>
  </r>
  <r>
    <n v="407"/>
    <s v="1760"/>
    <x v="0"/>
    <x v="0"/>
    <x v="0"/>
    <x v="0"/>
    <x v="0"/>
    <x v="0"/>
    <x v="1"/>
    <x v="0"/>
    <m/>
    <x v="0"/>
    <x v="0"/>
    <x v="0"/>
    <x v="10"/>
    <x v="133"/>
    <x v="10"/>
    <x v="0"/>
  </r>
  <r>
    <n v="752"/>
    <s v="1760"/>
    <x v="1"/>
    <x v="0"/>
    <x v="0"/>
    <x v="0"/>
    <x v="0"/>
    <x v="1"/>
    <x v="1"/>
    <x v="0"/>
    <m/>
    <x v="0"/>
    <x v="0"/>
    <x v="0"/>
    <x v="10"/>
    <x v="133"/>
    <x v="10"/>
    <x v="0"/>
  </r>
  <r>
    <n v="1289"/>
    <s v="1760"/>
    <x v="2"/>
    <x v="0"/>
    <x v="0"/>
    <x v="0"/>
    <x v="0"/>
    <x v="1"/>
    <x v="1"/>
    <x v="0"/>
    <d v="2013-10-11T10:03:52"/>
    <x v="0"/>
    <x v="1"/>
    <x v="0"/>
    <x v="10"/>
    <x v="133"/>
    <x v="10"/>
    <x v="0"/>
  </r>
  <r>
    <n v="408"/>
    <s v="1765"/>
    <x v="0"/>
    <x v="0"/>
    <x v="0"/>
    <x v="0"/>
    <x v="0"/>
    <x v="0"/>
    <x v="0"/>
    <x v="0"/>
    <m/>
    <x v="0"/>
    <x v="0"/>
    <x v="0"/>
    <x v="10"/>
    <x v="134"/>
    <x v="10"/>
    <x v="0"/>
  </r>
  <r>
    <n v="753"/>
    <s v="1765"/>
    <x v="1"/>
    <x v="0"/>
    <x v="0"/>
    <x v="0"/>
    <x v="0"/>
    <x v="1"/>
    <x v="1"/>
    <x v="0"/>
    <m/>
    <x v="0"/>
    <x v="0"/>
    <x v="0"/>
    <x v="10"/>
    <x v="134"/>
    <x v="10"/>
    <x v="0"/>
  </r>
  <r>
    <n v="1290"/>
    <s v="1765"/>
    <x v="2"/>
    <x v="0"/>
    <x v="0"/>
    <x v="0"/>
    <x v="0"/>
    <x v="0"/>
    <x v="1"/>
    <x v="0"/>
    <d v="2013-10-11T10:04:34"/>
    <x v="0"/>
    <x v="1"/>
    <x v="0"/>
    <x v="10"/>
    <x v="134"/>
    <x v="10"/>
    <x v="0"/>
  </r>
  <r>
    <n v="409"/>
    <s v="1770"/>
    <x v="0"/>
    <x v="1"/>
    <x v="0"/>
    <x v="0"/>
    <x v="0"/>
    <x v="1"/>
    <x v="1"/>
    <x v="0"/>
    <m/>
    <x v="0"/>
    <x v="0"/>
    <x v="0"/>
    <x v="10"/>
    <x v="135"/>
    <x v="10"/>
    <x v="0"/>
  </r>
  <r>
    <n v="754"/>
    <s v="1770"/>
    <x v="1"/>
    <x v="1"/>
    <x v="0"/>
    <x v="0"/>
    <x v="0"/>
    <x v="0"/>
    <x v="1"/>
    <x v="0"/>
    <m/>
    <x v="0"/>
    <x v="0"/>
    <x v="0"/>
    <x v="10"/>
    <x v="135"/>
    <x v="10"/>
    <x v="0"/>
  </r>
  <r>
    <n v="1291"/>
    <s v="1770"/>
    <x v="2"/>
    <x v="1"/>
    <x v="0"/>
    <x v="0"/>
    <x v="0"/>
    <x v="0"/>
    <x v="1"/>
    <x v="0"/>
    <d v="2013-10-11T10:04:59"/>
    <x v="0"/>
    <x v="1"/>
    <x v="0"/>
    <x v="10"/>
    <x v="135"/>
    <x v="10"/>
    <x v="0"/>
  </r>
  <r>
    <n v="410"/>
    <s v="1771"/>
    <x v="0"/>
    <x v="0"/>
    <x v="0"/>
    <x v="1"/>
    <x v="0"/>
    <x v="0"/>
    <x v="1"/>
    <x v="0"/>
    <m/>
    <x v="0"/>
    <x v="0"/>
    <x v="0"/>
    <x v="10"/>
    <x v="136"/>
    <x v="10"/>
    <x v="0"/>
  </r>
  <r>
    <n v="755"/>
    <s v="1771"/>
    <x v="1"/>
    <x v="0"/>
    <x v="0"/>
    <x v="1"/>
    <x v="0"/>
    <x v="0"/>
    <x v="1"/>
    <x v="0"/>
    <m/>
    <x v="0"/>
    <x v="0"/>
    <x v="0"/>
    <x v="10"/>
    <x v="136"/>
    <x v="10"/>
    <x v="0"/>
  </r>
  <r>
    <n v="1292"/>
    <s v="1771"/>
    <x v="2"/>
    <x v="0"/>
    <x v="0"/>
    <x v="0"/>
    <x v="0"/>
    <x v="0"/>
    <x v="1"/>
    <x v="0"/>
    <d v="2013-10-11T10:05:18"/>
    <x v="0"/>
    <x v="1"/>
    <x v="0"/>
    <x v="10"/>
    <x v="136"/>
    <x v="10"/>
    <x v="0"/>
  </r>
  <r>
    <n v="397"/>
    <s v="1775"/>
    <x v="0"/>
    <x v="0"/>
    <x v="0"/>
    <x v="0"/>
    <x v="0"/>
    <x v="0"/>
    <x v="0"/>
    <x v="0"/>
    <m/>
    <x v="0"/>
    <x v="0"/>
    <x v="0"/>
    <x v="10"/>
    <x v="137"/>
    <x v="10"/>
    <x v="0"/>
  </r>
  <r>
    <n v="742"/>
    <s v="1775"/>
    <x v="1"/>
    <x v="0"/>
    <x v="0"/>
    <x v="0"/>
    <x v="0"/>
    <x v="0"/>
    <x v="1"/>
    <x v="0"/>
    <m/>
    <x v="0"/>
    <x v="0"/>
    <x v="0"/>
    <x v="10"/>
    <x v="137"/>
    <x v="10"/>
    <x v="0"/>
  </r>
  <r>
    <n v="1293"/>
    <s v="1775"/>
    <x v="2"/>
    <x v="0"/>
    <x v="1"/>
    <x v="0"/>
    <x v="0"/>
    <x v="0"/>
    <x v="1"/>
    <x v="0"/>
    <d v="2013-10-11T10:05:43"/>
    <x v="0"/>
    <x v="1"/>
    <x v="0"/>
    <x v="10"/>
    <x v="137"/>
    <x v="10"/>
    <x v="0"/>
  </r>
  <r>
    <n v="412"/>
    <s v="1780"/>
    <x v="0"/>
    <x v="0"/>
    <x v="1"/>
    <x v="0"/>
    <x v="0"/>
    <x v="0"/>
    <x v="2"/>
    <x v="0"/>
    <m/>
    <x v="0"/>
    <x v="0"/>
    <x v="0"/>
    <x v="11"/>
    <x v="138"/>
    <x v="11"/>
    <x v="0"/>
  </r>
  <r>
    <n v="757"/>
    <s v="1780"/>
    <x v="1"/>
    <x v="0"/>
    <x v="1"/>
    <x v="0"/>
    <x v="0"/>
    <x v="0"/>
    <x v="1"/>
    <x v="0"/>
    <m/>
    <x v="0"/>
    <x v="0"/>
    <x v="0"/>
    <x v="11"/>
    <x v="138"/>
    <x v="11"/>
    <x v="0"/>
  </r>
  <r>
    <n v="1248"/>
    <s v="1780"/>
    <x v="2"/>
    <x v="0"/>
    <x v="1"/>
    <x v="0"/>
    <x v="0"/>
    <x v="0"/>
    <x v="2"/>
    <x v="0"/>
    <d v="2013-10-11T09:43:29"/>
    <x v="0"/>
    <x v="1"/>
    <x v="0"/>
    <x v="11"/>
    <x v="138"/>
    <x v="11"/>
    <x v="0"/>
  </r>
  <r>
    <n v="413"/>
    <s v="1785"/>
    <x v="0"/>
    <x v="0"/>
    <x v="1"/>
    <x v="0"/>
    <x v="0"/>
    <x v="0"/>
    <x v="1"/>
    <x v="0"/>
    <m/>
    <x v="0"/>
    <x v="0"/>
    <x v="0"/>
    <x v="11"/>
    <x v="139"/>
    <x v="11"/>
    <x v="0"/>
  </r>
  <r>
    <n v="758"/>
    <s v="1785"/>
    <x v="1"/>
    <x v="0"/>
    <x v="1"/>
    <x v="0"/>
    <x v="0"/>
    <x v="0"/>
    <x v="1"/>
    <x v="0"/>
    <m/>
    <x v="0"/>
    <x v="0"/>
    <x v="0"/>
    <x v="11"/>
    <x v="139"/>
    <x v="11"/>
    <x v="0"/>
  </r>
  <r>
    <n v="1249"/>
    <s v="1785"/>
    <x v="2"/>
    <x v="0"/>
    <x v="1"/>
    <x v="0"/>
    <x v="0"/>
    <x v="0"/>
    <x v="2"/>
    <x v="0"/>
    <d v="2013-10-11T09:43:50"/>
    <x v="0"/>
    <x v="1"/>
    <x v="0"/>
    <x v="11"/>
    <x v="139"/>
    <x v="11"/>
    <x v="0"/>
  </r>
  <r>
    <n v="414"/>
    <s v="1790"/>
    <x v="0"/>
    <x v="0"/>
    <x v="0"/>
    <x v="0"/>
    <x v="0"/>
    <x v="0"/>
    <x v="1"/>
    <x v="0"/>
    <m/>
    <x v="0"/>
    <x v="0"/>
    <x v="0"/>
    <x v="11"/>
    <x v="140"/>
    <x v="11"/>
    <x v="0"/>
  </r>
  <r>
    <n v="759"/>
    <s v="1790"/>
    <x v="1"/>
    <x v="0"/>
    <x v="0"/>
    <x v="0"/>
    <x v="1"/>
    <x v="0"/>
    <x v="1"/>
    <x v="0"/>
    <m/>
    <x v="0"/>
    <x v="0"/>
    <x v="0"/>
    <x v="11"/>
    <x v="140"/>
    <x v="11"/>
    <x v="0"/>
  </r>
  <r>
    <n v="1250"/>
    <s v="1790"/>
    <x v="2"/>
    <x v="0"/>
    <x v="0"/>
    <x v="0"/>
    <x v="0"/>
    <x v="0"/>
    <x v="1"/>
    <x v="0"/>
    <d v="2013-10-11T09:44:09"/>
    <x v="0"/>
    <x v="1"/>
    <x v="0"/>
    <x v="11"/>
    <x v="140"/>
    <x v="11"/>
    <x v="0"/>
  </r>
  <r>
    <n v="415"/>
    <s v="1795"/>
    <x v="0"/>
    <x v="0"/>
    <x v="0"/>
    <x v="0"/>
    <x v="0"/>
    <x v="0"/>
    <x v="1"/>
    <x v="0"/>
    <m/>
    <x v="0"/>
    <x v="0"/>
    <x v="0"/>
    <x v="11"/>
    <x v="141"/>
    <x v="11"/>
    <x v="0"/>
  </r>
  <r>
    <n v="760"/>
    <s v="1795"/>
    <x v="1"/>
    <x v="0"/>
    <x v="0"/>
    <x v="0"/>
    <x v="0"/>
    <x v="0"/>
    <x v="1"/>
    <x v="0"/>
    <m/>
    <x v="0"/>
    <x v="0"/>
    <x v="0"/>
    <x v="11"/>
    <x v="141"/>
    <x v="11"/>
    <x v="0"/>
  </r>
  <r>
    <n v="1252"/>
    <s v="1795"/>
    <x v="2"/>
    <x v="0"/>
    <x v="0"/>
    <x v="0"/>
    <x v="0"/>
    <x v="0"/>
    <x v="1"/>
    <x v="0"/>
    <d v="2013-10-11T09:45:16"/>
    <x v="0"/>
    <x v="1"/>
    <x v="2"/>
    <x v="11"/>
    <x v="141"/>
    <x v="11"/>
    <x v="0"/>
  </r>
  <r>
    <n v="416"/>
    <s v="1800"/>
    <x v="0"/>
    <x v="0"/>
    <x v="1"/>
    <x v="0"/>
    <x v="0"/>
    <x v="0"/>
    <x v="1"/>
    <x v="0"/>
    <m/>
    <x v="0"/>
    <x v="0"/>
    <x v="0"/>
    <x v="11"/>
    <x v="142"/>
    <x v="11"/>
    <x v="0"/>
  </r>
  <r>
    <n v="761"/>
    <s v="1800"/>
    <x v="1"/>
    <x v="0"/>
    <x v="1"/>
    <x v="0"/>
    <x v="0"/>
    <x v="0"/>
    <x v="1"/>
    <x v="0"/>
    <m/>
    <x v="0"/>
    <x v="0"/>
    <x v="0"/>
    <x v="11"/>
    <x v="142"/>
    <x v="11"/>
    <x v="0"/>
  </r>
  <r>
    <n v="1251"/>
    <s v="1800"/>
    <x v="2"/>
    <x v="0"/>
    <x v="1"/>
    <x v="0"/>
    <x v="0"/>
    <x v="0"/>
    <x v="1"/>
    <x v="0"/>
    <d v="2013-10-11T09:44:33"/>
    <x v="0"/>
    <x v="1"/>
    <x v="2"/>
    <x v="11"/>
    <x v="142"/>
    <x v="11"/>
    <x v="0"/>
  </r>
  <r>
    <n v="417"/>
    <s v="1805"/>
    <x v="0"/>
    <x v="0"/>
    <x v="0"/>
    <x v="0"/>
    <x v="0"/>
    <x v="0"/>
    <x v="1"/>
    <x v="0"/>
    <m/>
    <x v="0"/>
    <x v="0"/>
    <x v="0"/>
    <x v="11"/>
    <x v="143"/>
    <x v="11"/>
    <x v="0"/>
  </r>
  <r>
    <n v="762"/>
    <s v="1805"/>
    <x v="1"/>
    <x v="0"/>
    <x v="0"/>
    <x v="0"/>
    <x v="0"/>
    <x v="0"/>
    <x v="1"/>
    <x v="0"/>
    <m/>
    <x v="0"/>
    <x v="0"/>
    <x v="0"/>
    <x v="11"/>
    <x v="143"/>
    <x v="11"/>
    <x v="0"/>
  </r>
  <r>
    <n v="1253"/>
    <s v="1805"/>
    <x v="2"/>
    <x v="0"/>
    <x v="0"/>
    <x v="0"/>
    <x v="0"/>
    <x v="0"/>
    <x v="1"/>
    <x v="0"/>
    <d v="2013-10-11T09:45:45"/>
    <x v="0"/>
    <x v="1"/>
    <x v="0"/>
    <x v="11"/>
    <x v="143"/>
    <x v="11"/>
    <x v="0"/>
  </r>
  <r>
    <n v="418"/>
    <s v="1810"/>
    <x v="0"/>
    <x v="0"/>
    <x v="1"/>
    <x v="0"/>
    <x v="0"/>
    <x v="0"/>
    <x v="1"/>
    <x v="0"/>
    <m/>
    <x v="0"/>
    <x v="0"/>
    <x v="0"/>
    <x v="11"/>
    <x v="144"/>
    <x v="11"/>
    <x v="0"/>
  </r>
  <r>
    <n v="763"/>
    <s v="1810"/>
    <x v="1"/>
    <x v="0"/>
    <x v="1"/>
    <x v="0"/>
    <x v="0"/>
    <x v="0"/>
    <x v="1"/>
    <x v="0"/>
    <m/>
    <x v="0"/>
    <x v="0"/>
    <x v="0"/>
    <x v="11"/>
    <x v="144"/>
    <x v="11"/>
    <x v="0"/>
  </r>
  <r>
    <n v="1254"/>
    <s v="1810"/>
    <x v="2"/>
    <x v="0"/>
    <x v="1"/>
    <x v="0"/>
    <x v="0"/>
    <x v="0"/>
    <x v="1"/>
    <x v="0"/>
    <d v="2013-10-11T09:46:02"/>
    <x v="0"/>
    <x v="1"/>
    <x v="0"/>
    <x v="11"/>
    <x v="144"/>
    <x v="11"/>
    <x v="0"/>
  </r>
  <r>
    <n v="419"/>
    <s v="1815"/>
    <x v="0"/>
    <x v="0"/>
    <x v="0"/>
    <x v="0"/>
    <x v="0"/>
    <x v="0"/>
    <x v="1"/>
    <x v="0"/>
    <m/>
    <x v="0"/>
    <x v="0"/>
    <x v="0"/>
    <x v="11"/>
    <x v="145"/>
    <x v="11"/>
    <x v="0"/>
  </r>
  <r>
    <n v="764"/>
    <s v="1815"/>
    <x v="1"/>
    <x v="0"/>
    <x v="0"/>
    <x v="0"/>
    <x v="0"/>
    <x v="0"/>
    <x v="1"/>
    <x v="0"/>
    <m/>
    <x v="0"/>
    <x v="0"/>
    <x v="0"/>
    <x v="11"/>
    <x v="145"/>
    <x v="11"/>
    <x v="0"/>
  </r>
  <r>
    <n v="1255"/>
    <s v="1815"/>
    <x v="2"/>
    <x v="0"/>
    <x v="0"/>
    <x v="0"/>
    <x v="0"/>
    <x v="0"/>
    <x v="1"/>
    <x v="0"/>
    <d v="2013-10-11T09:46:34"/>
    <x v="0"/>
    <x v="1"/>
    <x v="0"/>
    <x v="11"/>
    <x v="145"/>
    <x v="11"/>
    <x v="0"/>
  </r>
  <r>
    <n v="420"/>
    <s v="1820"/>
    <x v="0"/>
    <x v="0"/>
    <x v="0"/>
    <x v="1"/>
    <x v="0"/>
    <x v="0"/>
    <x v="1"/>
    <x v="0"/>
    <m/>
    <x v="0"/>
    <x v="0"/>
    <x v="0"/>
    <x v="11"/>
    <x v="146"/>
    <x v="11"/>
    <x v="0"/>
  </r>
  <r>
    <n v="765"/>
    <s v="1820"/>
    <x v="1"/>
    <x v="0"/>
    <x v="0"/>
    <x v="1"/>
    <x v="0"/>
    <x v="0"/>
    <x v="1"/>
    <x v="0"/>
    <m/>
    <x v="0"/>
    <x v="0"/>
    <x v="0"/>
    <x v="11"/>
    <x v="146"/>
    <x v="11"/>
    <x v="0"/>
  </r>
  <r>
    <n v="1256"/>
    <s v="1820"/>
    <x v="2"/>
    <x v="0"/>
    <x v="0"/>
    <x v="1"/>
    <x v="0"/>
    <x v="0"/>
    <x v="1"/>
    <x v="0"/>
    <d v="2013-10-11T09:47:04"/>
    <x v="0"/>
    <x v="1"/>
    <x v="0"/>
    <x v="11"/>
    <x v="146"/>
    <x v="11"/>
    <x v="0"/>
  </r>
  <r>
    <n v="421"/>
    <s v="1825"/>
    <x v="0"/>
    <x v="1"/>
    <x v="0"/>
    <x v="0"/>
    <x v="0"/>
    <x v="0"/>
    <x v="1"/>
    <x v="0"/>
    <m/>
    <x v="0"/>
    <x v="0"/>
    <x v="0"/>
    <x v="11"/>
    <x v="147"/>
    <x v="11"/>
    <x v="0"/>
  </r>
  <r>
    <n v="766"/>
    <s v="1825"/>
    <x v="1"/>
    <x v="1"/>
    <x v="0"/>
    <x v="0"/>
    <x v="0"/>
    <x v="0"/>
    <x v="2"/>
    <x v="0"/>
    <m/>
    <x v="0"/>
    <x v="0"/>
    <x v="0"/>
    <x v="11"/>
    <x v="147"/>
    <x v="11"/>
    <x v="0"/>
  </r>
  <r>
    <n v="1257"/>
    <s v="1825"/>
    <x v="2"/>
    <x v="1"/>
    <x v="0"/>
    <x v="0"/>
    <x v="0"/>
    <x v="0"/>
    <x v="2"/>
    <x v="0"/>
    <d v="2013-10-11T09:47:37"/>
    <x v="0"/>
    <x v="1"/>
    <x v="0"/>
    <x v="11"/>
    <x v="147"/>
    <x v="11"/>
    <x v="0"/>
  </r>
  <r>
    <n v="422"/>
    <s v="1826"/>
    <x v="0"/>
    <x v="0"/>
    <x v="0"/>
    <x v="0"/>
    <x v="0"/>
    <x v="0"/>
    <x v="1"/>
    <x v="0"/>
    <m/>
    <x v="0"/>
    <x v="0"/>
    <x v="0"/>
    <x v="11"/>
    <x v="148"/>
    <x v="11"/>
    <x v="0"/>
  </r>
  <r>
    <n v="767"/>
    <s v="1826"/>
    <x v="1"/>
    <x v="0"/>
    <x v="0"/>
    <x v="0"/>
    <x v="0"/>
    <x v="0"/>
    <x v="1"/>
    <x v="0"/>
    <m/>
    <x v="0"/>
    <x v="0"/>
    <x v="0"/>
    <x v="11"/>
    <x v="148"/>
    <x v="11"/>
    <x v="0"/>
  </r>
  <r>
    <n v="1258"/>
    <s v="1826"/>
    <x v="2"/>
    <x v="0"/>
    <x v="0"/>
    <x v="0"/>
    <x v="0"/>
    <x v="0"/>
    <x v="2"/>
    <x v="0"/>
    <d v="2013-10-11T09:47:59"/>
    <x v="0"/>
    <x v="1"/>
    <x v="0"/>
    <x v="11"/>
    <x v="148"/>
    <x v="11"/>
    <x v="0"/>
  </r>
  <r>
    <n v="423"/>
    <s v="1827"/>
    <x v="0"/>
    <x v="0"/>
    <x v="0"/>
    <x v="0"/>
    <x v="0"/>
    <x v="0"/>
    <x v="1"/>
    <x v="0"/>
    <m/>
    <x v="0"/>
    <x v="0"/>
    <x v="0"/>
    <x v="11"/>
    <x v="149"/>
    <x v="11"/>
    <x v="0"/>
  </r>
  <r>
    <n v="768"/>
    <s v="1827"/>
    <x v="1"/>
    <x v="0"/>
    <x v="0"/>
    <x v="1"/>
    <x v="0"/>
    <x v="0"/>
    <x v="1"/>
    <x v="0"/>
    <m/>
    <x v="0"/>
    <x v="0"/>
    <x v="0"/>
    <x v="11"/>
    <x v="149"/>
    <x v="11"/>
    <x v="0"/>
  </r>
  <r>
    <n v="1259"/>
    <s v="1827"/>
    <x v="2"/>
    <x v="0"/>
    <x v="0"/>
    <x v="1"/>
    <x v="0"/>
    <x v="0"/>
    <x v="1"/>
    <x v="0"/>
    <d v="2013-10-11T09:48:33"/>
    <x v="0"/>
    <x v="1"/>
    <x v="0"/>
    <x v="11"/>
    <x v="149"/>
    <x v="11"/>
    <x v="0"/>
  </r>
  <r>
    <n v="361"/>
    <s v="1530"/>
    <x v="0"/>
    <x v="0"/>
    <x v="0"/>
    <x v="0"/>
    <x v="0"/>
    <x v="0"/>
    <x v="1"/>
    <x v="0"/>
    <m/>
    <x v="0"/>
    <x v="0"/>
    <x v="0"/>
    <x v="12"/>
    <x v="150"/>
    <x v="12"/>
    <x v="3"/>
  </r>
  <r>
    <n v="706"/>
    <s v="1530"/>
    <x v="1"/>
    <x v="0"/>
    <x v="0"/>
    <x v="0"/>
    <x v="0"/>
    <x v="0"/>
    <x v="1"/>
    <x v="0"/>
    <m/>
    <x v="0"/>
    <x v="0"/>
    <x v="0"/>
    <x v="12"/>
    <x v="150"/>
    <x v="12"/>
    <x v="3"/>
  </r>
  <r>
    <n v="1099"/>
    <s v="1530"/>
    <x v="2"/>
    <x v="0"/>
    <x v="0"/>
    <x v="0"/>
    <x v="0"/>
    <x v="0"/>
    <x v="2"/>
    <x v="0"/>
    <d v="2013-05-03T23:18:52"/>
    <x v="0"/>
    <x v="2"/>
    <x v="2"/>
    <x v="12"/>
    <x v="150"/>
    <x v="12"/>
    <x v="3"/>
  </r>
  <r>
    <n v="362"/>
    <s v="1535"/>
    <x v="0"/>
    <x v="0"/>
    <x v="0"/>
    <x v="0"/>
    <x v="0"/>
    <x v="0"/>
    <x v="1"/>
    <x v="0"/>
    <m/>
    <x v="0"/>
    <x v="0"/>
    <x v="0"/>
    <x v="12"/>
    <x v="151"/>
    <x v="12"/>
    <x v="3"/>
  </r>
  <r>
    <n v="707"/>
    <s v="1535"/>
    <x v="1"/>
    <x v="0"/>
    <x v="0"/>
    <x v="1"/>
    <x v="0"/>
    <x v="0"/>
    <x v="1"/>
    <x v="0"/>
    <m/>
    <x v="0"/>
    <x v="0"/>
    <x v="0"/>
    <x v="12"/>
    <x v="151"/>
    <x v="12"/>
    <x v="3"/>
  </r>
  <r>
    <n v="1096"/>
    <s v="1535"/>
    <x v="2"/>
    <x v="0"/>
    <x v="0"/>
    <x v="1"/>
    <x v="0"/>
    <x v="0"/>
    <x v="1"/>
    <x v="0"/>
    <d v="2013-05-03T23:16:30"/>
    <x v="0"/>
    <x v="2"/>
    <x v="2"/>
    <x v="12"/>
    <x v="151"/>
    <x v="12"/>
    <x v="3"/>
  </r>
  <r>
    <n v="363"/>
    <s v="1540"/>
    <x v="0"/>
    <x v="0"/>
    <x v="0"/>
    <x v="0"/>
    <x v="0"/>
    <x v="0"/>
    <x v="1"/>
    <x v="0"/>
    <m/>
    <x v="0"/>
    <x v="0"/>
    <x v="0"/>
    <x v="12"/>
    <x v="152"/>
    <x v="12"/>
    <x v="3"/>
  </r>
  <r>
    <n v="708"/>
    <s v="1540"/>
    <x v="1"/>
    <x v="0"/>
    <x v="0"/>
    <x v="0"/>
    <x v="0"/>
    <x v="0"/>
    <x v="1"/>
    <x v="0"/>
    <m/>
    <x v="0"/>
    <x v="0"/>
    <x v="0"/>
    <x v="12"/>
    <x v="152"/>
    <x v="12"/>
    <x v="3"/>
  </r>
  <r>
    <n v="1097"/>
    <s v="1540"/>
    <x v="2"/>
    <x v="0"/>
    <x v="0"/>
    <x v="1"/>
    <x v="0"/>
    <x v="0"/>
    <x v="1"/>
    <x v="0"/>
    <d v="2013-05-03T23:17:08"/>
    <x v="0"/>
    <x v="2"/>
    <x v="2"/>
    <x v="12"/>
    <x v="152"/>
    <x v="12"/>
    <x v="3"/>
  </r>
  <r>
    <n v="364"/>
    <s v="1545"/>
    <x v="0"/>
    <x v="1"/>
    <x v="0"/>
    <x v="1"/>
    <x v="0"/>
    <x v="0"/>
    <x v="1"/>
    <x v="0"/>
    <m/>
    <x v="0"/>
    <x v="0"/>
    <x v="0"/>
    <x v="12"/>
    <x v="153"/>
    <x v="12"/>
    <x v="3"/>
  </r>
  <r>
    <n v="709"/>
    <s v="1545"/>
    <x v="1"/>
    <x v="1"/>
    <x v="0"/>
    <x v="0"/>
    <x v="0"/>
    <x v="1"/>
    <x v="1"/>
    <x v="0"/>
    <m/>
    <x v="0"/>
    <x v="0"/>
    <x v="0"/>
    <x v="12"/>
    <x v="153"/>
    <x v="12"/>
    <x v="3"/>
  </r>
  <r>
    <n v="1092"/>
    <s v="1545"/>
    <x v="2"/>
    <x v="1"/>
    <x v="0"/>
    <x v="0"/>
    <x v="1"/>
    <x v="1"/>
    <x v="2"/>
    <x v="0"/>
    <d v="2013-05-03T23:10:31"/>
    <x v="0"/>
    <x v="2"/>
    <x v="2"/>
    <x v="12"/>
    <x v="153"/>
    <x v="12"/>
    <x v="3"/>
  </r>
  <r>
    <n v="365"/>
    <s v="1550"/>
    <x v="0"/>
    <x v="0"/>
    <x v="0"/>
    <x v="0"/>
    <x v="0"/>
    <x v="0"/>
    <x v="1"/>
    <x v="0"/>
    <m/>
    <x v="0"/>
    <x v="0"/>
    <x v="0"/>
    <x v="12"/>
    <x v="154"/>
    <x v="12"/>
    <x v="3"/>
  </r>
  <r>
    <n v="710"/>
    <s v="1550"/>
    <x v="1"/>
    <x v="0"/>
    <x v="0"/>
    <x v="0"/>
    <x v="0"/>
    <x v="0"/>
    <x v="1"/>
    <x v="0"/>
    <m/>
    <x v="0"/>
    <x v="0"/>
    <x v="0"/>
    <x v="12"/>
    <x v="154"/>
    <x v="12"/>
    <x v="3"/>
  </r>
  <r>
    <n v="1095"/>
    <s v="1550"/>
    <x v="2"/>
    <x v="0"/>
    <x v="0"/>
    <x v="1"/>
    <x v="0"/>
    <x v="0"/>
    <x v="1"/>
    <x v="0"/>
    <d v="2013-05-03T23:12:36"/>
    <x v="0"/>
    <x v="2"/>
    <x v="2"/>
    <x v="12"/>
    <x v="154"/>
    <x v="12"/>
    <x v="3"/>
  </r>
  <r>
    <n v="366"/>
    <s v="1555"/>
    <x v="0"/>
    <x v="0"/>
    <x v="0"/>
    <x v="1"/>
    <x v="0"/>
    <x v="0"/>
    <x v="1"/>
    <x v="0"/>
    <m/>
    <x v="0"/>
    <x v="0"/>
    <x v="0"/>
    <x v="12"/>
    <x v="155"/>
    <x v="12"/>
    <x v="3"/>
  </r>
  <r>
    <n v="711"/>
    <s v="1555"/>
    <x v="1"/>
    <x v="0"/>
    <x v="0"/>
    <x v="1"/>
    <x v="0"/>
    <x v="0"/>
    <x v="1"/>
    <x v="0"/>
    <m/>
    <x v="0"/>
    <x v="0"/>
    <x v="0"/>
    <x v="12"/>
    <x v="155"/>
    <x v="12"/>
    <x v="3"/>
  </r>
  <r>
    <n v="1094"/>
    <s v="1555"/>
    <x v="2"/>
    <x v="0"/>
    <x v="0"/>
    <x v="1"/>
    <x v="0"/>
    <x v="0"/>
    <x v="1"/>
    <x v="0"/>
    <d v="2013-05-03T23:12:02"/>
    <x v="0"/>
    <x v="2"/>
    <x v="2"/>
    <x v="12"/>
    <x v="155"/>
    <x v="12"/>
    <x v="3"/>
  </r>
  <r>
    <n v="367"/>
    <s v="1560"/>
    <x v="0"/>
    <x v="0"/>
    <x v="0"/>
    <x v="0"/>
    <x v="0"/>
    <x v="0"/>
    <x v="1"/>
    <x v="0"/>
    <m/>
    <x v="0"/>
    <x v="0"/>
    <x v="0"/>
    <x v="12"/>
    <x v="156"/>
    <x v="12"/>
    <x v="3"/>
  </r>
  <r>
    <n v="712"/>
    <s v="1560"/>
    <x v="1"/>
    <x v="0"/>
    <x v="0"/>
    <x v="0"/>
    <x v="0"/>
    <x v="0"/>
    <x v="1"/>
    <x v="0"/>
    <m/>
    <x v="0"/>
    <x v="0"/>
    <x v="0"/>
    <x v="12"/>
    <x v="156"/>
    <x v="12"/>
    <x v="3"/>
  </r>
  <r>
    <n v="1098"/>
    <s v="1560"/>
    <x v="2"/>
    <x v="0"/>
    <x v="0"/>
    <x v="0"/>
    <x v="0"/>
    <x v="0"/>
    <x v="1"/>
    <x v="0"/>
    <d v="2013-05-03T23:17:59"/>
    <x v="0"/>
    <x v="2"/>
    <x v="2"/>
    <x v="12"/>
    <x v="156"/>
    <x v="12"/>
    <x v="3"/>
  </r>
  <r>
    <n v="368"/>
    <s v="1565"/>
    <x v="0"/>
    <x v="0"/>
    <x v="1"/>
    <x v="0"/>
    <x v="0"/>
    <x v="0"/>
    <x v="1"/>
    <x v="0"/>
    <m/>
    <x v="0"/>
    <x v="0"/>
    <x v="0"/>
    <x v="12"/>
    <x v="157"/>
    <x v="12"/>
    <x v="3"/>
  </r>
  <r>
    <n v="713"/>
    <s v="1565"/>
    <x v="1"/>
    <x v="0"/>
    <x v="1"/>
    <x v="0"/>
    <x v="0"/>
    <x v="0"/>
    <x v="1"/>
    <x v="0"/>
    <m/>
    <x v="0"/>
    <x v="0"/>
    <x v="0"/>
    <x v="12"/>
    <x v="157"/>
    <x v="12"/>
    <x v="3"/>
  </r>
  <r>
    <n v="1093"/>
    <s v="1565"/>
    <x v="2"/>
    <x v="0"/>
    <x v="1"/>
    <x v="0"/>
    <x v="0"/>
    <x v="0"/>
    <x v="2"/>
    <x v="0"/>
    <d v="2013-05-03T23:11:04"/>
    <x v="0"/>
    <x v="2"/>
    <x v="2"/>
    <x v="12"/>
    <x v="157"/>
    <x v="12"/>
    <x v="3"/>
  </r>
  <r>
    <n v="369"/>
    <s v="1570"/>
    <x v="0"/>
    <x v="0"/>
    <x v="0"/>
    <x v="0"/>
    <x v="0"/>
    <x v="0"/>
    <x v="1"/>
    <x v="0"/>
    <m/>
    <x v="0"/>
    <x v="0"/>
    <x v="0"/>
    <x v="12"/>
    <x v="158"/>
    <x v="12"/>
    <x v="3"/>
  </r>
  <r>
    <n v="714"/>
    <s v="1570"/>
    <x v="1"/>
    <x v="0"/>
    <x v="0"/>
    <x v="0"/>
    <x v="0"/>
    <x v="0"/>
    <x v="1"/>
    <x v="0"/>
    <m/>
    <x v="0"/>
    <x v="0"/>
    <x v="0"/>
    <x v="12"/>
    <x v="158"/>
    <x v="12"/>
    <x v="3"/>
  </r>
  <r>
    <n v="1100"/>
    <s v="1570"/>
    <x v="2"/>
    <x v="0"/>
    <x v="0"/>
    <x v="0"/>
    <x v="0"/>
    <x v="0"/>
    <x v="1"/>
    <x v="0"/>
    <d v="2013-05-03T23:19:11"/>
    <x v="0"/>
    <x v="2"/>
    <x v="2"/>
    <x v="12"/>
    <x v="158"/>
    <x v="12"/>
    <x v="3"/>
  </r>
  <r>
    <n v="370"/>
    <s v="1575"/>
    <x v="0"/>
    <x v="0"/>
    <x v="0"/>
    <x v="0"/>
    <x v="0"/>
    <x v="0"/>
    <x v="0"/>
    <x v="0"/>
    <m/>
    <x v="0"/>
    <x v="0"/>
    <x v="0"/>
    <x v="13"/>
    <x v="159"/>
    <x v="13"/>
    <x v="3"/>
  </r>
  <r>
    <n v="715"/>
    <s v="1575"/>
    <x v="1"/>
    <x v="0"/>
    <x v="0"/>
    <x v="0"/>
    <x v="0"/>
    <x v="0"/>
    <x v="1"/>
    <x v="0"/>
    <m/>
    <x v="0"/>
    <x v="0"/>
    <x v="0"/>
    <x v="13"/>
    <x v="159"/>
    <x v="13"/>
    <x v="3"/>
  </r>
  <r>
    <n v="1134"/>
    <s v="1575"/>
    <x v="2"/>
    <x v="0"/>
    <x v="0"/>
    <x v="0"/>
    <x v="0"/>
    <x v="0"/>
    <x v="1"/>
    <x v="0"/>
    <d v="2013-10-11T08:27:39"/>
    <x v="0"/>
    <x v="1"/>
    <x v="0"/>
    <x v="13"/>
    <x v="159"/>
    <x v="13"/>
    <x v="3"/>
  </r>
  <r>
    <n v="371"/>
    <s v="1580"/>
    <x v="0"/>
    <x v="0"/>
    <x v="1"/>
    <x v="0"/>
    <x v="0"/>
    <x v="0"/>
    <x v="0"/>
    <x v="0"/>
    <m/>
    <x v="0"/>
    <x v="0"/>
    <x v="0"/>
    <x v="13"/>
    <x v="160"/>
    <x v="13"/>
    <x v="3"/>
  </r>
  <r>
    <n v="716"/>
    <s v="1580"/>
    <x v="1"/>
    <x v="0"/>
    <x v="1"/>
    <x v="0"/>
    <x v="0"/>
    <x v="0"/>
    <x v="1"/>
    <x v="0"/>
    <m/>
    <x v="0"/>
    <x v="0"/>
    <x v="0"/>
    <x v="13"/>
    <x v="160"/>
    <x v="13"/>
    <x v="3"/>
  </r>
  <r>
    <n v="1135"/>
    <s v="1580"/>
    <x v="2"/>
    <x v="0"/>
    <x v="1"/>
    <x v="0"/>
    <x v="0"/>
    <x v="0"/>
    <x v="1"/>
    <x v="0"/>
    <d v="2013-10-11T08:28:15"/>
    <x v="0"/>
    <x v="1"/>
    <x v="0"/>
    <x v="13"/>
    <x v="160"/>
    <x v="13"/>
    <x v="3"/>
  </r>
  <r>
    <n v="372"/>
    <s v="1585"/>
    <x v="0"/>
    <x v="0"/>
    <x v="0"/>
    <x v="0"/>
    <x v="0"/>
    <x v="0"/>
    <x v="0"/>
    <x v="0"/>
    <m/>
    <x v="0"/>
    <x v="0"/>
    <x v="0"/>
    <x v="13"/>
    <x v="161"/>
    <x v="13"/>
    <x v="3"/>
  </r>
  <r>
    <n v="717"/>
    <s v="1585"/>
    <x v="1"/>
    <x v="0"/>
    <x v="0"/>
    <x v="0"/>
    <x v="0"/>
    <x v="0"/>
    <x v="1"/>
    <x v="0"/>
    <m/>
    <x v="0"/>
    <x v="0"/>
    <x v="0"/>
    <x v="13"/>
    <x v="161"/>
    <x v="13"/>
    <x v="3"/>
  </r>
  <r>
    <n v="1136"/>
    <s v="1585"/>
    <x v="2"/>
    <x v="0"/>
    <x v="0"/>
    <x v="0"/>
    <x v="0"/>
    <x v="0"/>
    <x v="1"/>
    <x v="0"/>
    <d v="2013-10-11T08:28:35"/>
    <x v="0"/>
    <x v="1"/>
    <x v="0"/>
    <x v="13"/>
    <x v="161"/>
    <x v="13"/>
    <x v="3"/>
  </r>
  <r>
    <n v="373"/>
    <s v="1590"/>
    <x v="0"/>
    <x v="0"/>
    <x v="0"/>
    <x v="0"/>
    <x v="0"/>
    <x v="0"/>
    <x v="0"/>
    <x v="0"/>
    <m/>
    <x v="0"/>
    <x v="0"/>
    <x v="0"/>
    <x v="13"/>
    <x v="162"/>
    <x v="13"/>
    <x v="3"/>
  </r>
  <r>
    <n v="718"/>
    <s v="1590"/>
    <x v="1"/>
    <x v="0"/>
    <x v="0"/>
    <x v="0"/>
    <x v="0"/>
    <x v="0"/>
    <x v="1"/>
    <x v="0"/>
    <m/>
    <x v="0"/>
    <x v="0"/>
    <x v="0"/>
    <x v="13"/>
    <x v="162"/>
    <x v="13"/>
    <x v="3"/>
  </r>
  <r>
    <n v="1137"/>
    <s v="1590"/>
    <x v="2"/>
    <x v="0"/>
    <x v="0"/>
    <x v="0"/>
    <x v="0"/>
    <x v="0"/>
    <x v="1"/>
    <x v="0"/>
    <d v="2013-10-11T08:29:03"/>
    <x v="0"/>
    <x v="1"/>
    <x v="0"/>
    <x v="13"/>
    <x v="162"/>
    <x v="13"/>
    <x v="3"/>
  </r>
  <r>
    <n v="374"/>
    <s v="1595"/>
    <x v="0"/>
    <x v="0"/>
    <x v="0"/>
    <x v="0"/>
    <x v="0"/>
    <x v="0"/>
    <x v="0"/>
    <x v="0"/>
    <m/>
    <x v="0"/>
    <x v="0"/>
    <x v="0"/>
    <x v="13"/>
    <x v="163"/>
    <x v="13"/>
    <x v="3"/>
  </r>
  <r>
    <n v="719"/>
    <s v="1595"/>
    <x v="1"/>
    <x v="0"/>
    <x v="0"/>
    <x v="1"/>
    <x v="0"/>
    <x v="0"/>
    <x v="1"/>
    <x v="0"/>
    <m/>
    <x v="0"/>
    <x v="0"/>
    <x v="0"/>
    <x v="13"/>
    <x v="163"/>
    <x v="13"/>
    <x v="3"/>
  </r>
  <r>
    <n v="1138"/>
    <s v="1595"/>
    <x v="2"/>
    <x v="0"/>
    <x v="0"/>
    <x v="1"/>
    <x v="0"/>
    <x v="0"/>
    <x v="1"/>
    <x v="0"/>
    <d v="2013-10-11T08:29:27"/>
    <x v="0"/>
    <x v="1"/>
    <x v="2"/>
    <x v="13"/>
    <x v="163"/>
    <x v="13"/>
    <x v="3"/>
  </r>
  <r>
    <n v="375"/>
    <s v="1600"/>
    <x v="0"/>
    <x v="1"/>
    <x v="0"/>
    <x v="0"/>
    <x v="0"/>
    <x v="0"/>
    <x v="1"/>
    <x v="0"/>
    <m/>
    <x v="0"/>
    <x v="0"/>
    <x v="0"/>
    <x v="13"/>
    <x v="164"/>
    <x v="13"/>
    <x v="3"/>
  </r>
  <r>
    <n v="720"/>
    <s v="1600"/>
    <x v="1"/>
    <x v="1"/>
    <x v="0"/>
    <x v="0"/>
    <x v="0"/>
    <x v="1"/>
    <x v="1"/>
    <x v="0"/>
    <m/>
    <x v="0"/>
    <x v="0"/>
    <x v="0"/>
    <x v="13"/>
    <x v="164"/>
    <x v="13"/>
    <x v="3"/>
  </r>
  <r>
    <n v="1139"/>
    <s v="1600"/>
    <x v="2"/>
    <x v="1"/>
    <x v="0"/>
    <x v="0"/>
    <x v="2"/>
    <x v="1"/>
    <x v="2"/>
    <x v="0"/>
    <d v="2013-10-11T08:29:57"/>
    <x v="0"/>
    <x v="1"/>
    <x v="0"/>
    <x v="13"/>
    <x v="164"/>
    <x v="13"/>
    <x v="3"/>
  </r>
  <r>
    <n v="376"/>
    <s v="1605"/>
    <x v="0"/>
    <x v="0"/>
    <x v="1"/>
    <x v="1"/>
    <x v="0"/>
    <x v="0"/>
    <x v="0"/>
    <x v="0"/>
    <m/>
    <x v="0"/>
    <x v="0"/>
    <x v="0"/>
    <x v="13"/>
    <x v="165"/>
    <x v="13"/>
    <x v="3"/>
  </r>
  <r>
    <n v="721"/>
    <s v="1605"/>
    <x v="1"/>
    <x v="0"/>
    <x v="1"/>
    <x v="0"/>
    <x v="0"/>
    <x v="0"/>
    <x v="1"/>
    <x v="0"/>
    <m/>
    <x v="0"/>
    <x v="0"/>
    <x v="0"/>
    <x v="13"/>
    <x v="165"/>
    <x v="13"/>
    <x v="3"/>
  </r>
  <r>
    <n v="1140"/>
    <s v="1605"/>
    <x v="2"/>
    <x v="0"/>
    <x v="1"/>
    <x v="0"/>
    <x v="0"/>
    <x v="0"/>
    <x v="1"/>
    <x v="0"/>
    <d v="2013-10-11T08:30:22"/>
    <x v="0"/>
    <x v="1"/>
    <x v="0"/>
    <x v="13"/>
    <x v="165"/>
    <x v="13"/>
    <x v="3"/>
  </r>
  <r>
    <n v="377"/>
    <s v="1610"/>
    <x v="0"/>
    <x v="0"/>
    <x v="0"/>
    <x v="0"/>
    <x v="0"/>
    <x v="0"/>
    <x v="0"/>
    <x v="0"/>
    <m/>
    <x v="0"/>
    <x v="0"/>
    <x v="0"/>
    <x v="13"/>
    <x v="166"/>
    <x v="13"/>
    <x v="3"/>
  </r>
  <r>
    <n v="722"/>
    <s v="1610"/>
    <x v="1"/>
    <x v="0"/>
    <x v="0"/>
    <x v="0"/>
    <x v="0"/>
    <x v="0"/>
    <x v="1"/>
    <x v="0"/>
    <m/>
    <x v="0"/>
    <x v="0"/>
    <x v="0"/>
    <x v="13"/>
    <x v="166"/>
    <x v="13"/>
    <x v="3"/>
  </r>
  <r>
    <n v="1141"/>
    <s v="1610"/>
    <x v="2"/>
    <x v="0"/>
    <x v="0"/>
    <x v="0"/>
    <x v="0"/>
    <x v="0"/>
    <x v="1"/>
    <x v="0"/>
    <d v="2013-10-11T08:30:51"/>
    <x v="0"/>
    <x v="1"/>
    <x v="0"/>
    <x v="13"/>
    <x v="166"/>
    <x v="13"/>
    <x v="3"/>
  </r>
  <r>
    <n v="264"/>
    <s v="1615"/>
    <x v="0"/>
    <x v="0"/>
    <x v="0"/>
    <x v="0"/>
    <x v="0"/>
    <x v="0"/>
    <x v="0"/>
    <x v="0"/>
    <m/>
    <x v="0"/>
    <x v="0"/>
    <x v="0"/>
    <x v="13"/>
    <x v="167"/>
    <x v="13"/>
    <x v="3"/>
  </r>
  <r>
    <n v="609"/>
    <s v="1615"/>
    <x v="1"/>
    <x v="0"/>
    <x v="0"/>
    <x v="0"/>
    <x v="0"/>
    <x v="1"/>
    <x v="1"/>
    <x v="0"/>
    <m/>
    <x v="0"/>
    <x v="0"/>
    <x v="0"/>
    <x v="13"/>
    <x v="167"/>
    <x v="13"/>
    <x v="3"/>
  </r>
  <r>
    <n v="1143"/>
    <s v="1615"/>
    <x v="2"/>
    <x v="0"/>
    <x v="0"/>
    <x v="0"/>
    <x v="0"/>
    <x v="0"/>
    <x v="1"/>
    <x v="0"/>
    <d v="2013-10-11T08:31:08"/>
    <x v="0"/>
    <x v="1"/>
    <x v="0"/>
    <x v="13"/>
    <x v="167"/>
    <x v="13"/>
    <x v="3"/>
  </r>
  <r>
    <n v="379"/>
    <s v="1620"/>
    <x v="0"/>
    <x v="0"/>
    <x v="0"/>
    <x v="1"/>
    <x v="0"/>
    <x v="0"/>
    <x v="0"/>
    <x v="0"/>
    <m/>
    <x v="0"/>
    <x v="0"/>
    <x v="0"/>
    <x v="13"/>
    <x v="168"/>
    <x v="13"/>
    <x v="3"/>
  </r>
  <r>
    <n v="724"/>
    <s v="1620"/>
    <x v="1"/>
    <x v="0"/>
    <x v="0"/>
    <x v="1"/>
    <x v="0"/>
    <x v="0"/>
    <x v="1"/>
    <x v="0"/>
    <m/>
    <x v="0"/>
    <x v="0"/>
    <x v="0"/>
    <x v="13"/>
    <x v="168"/>
    <x v="13"/>
    <x v="3"/>
  </r>
  <r>
    <n v="1144"/>
    <s v="1620"/>
    <x v="2"/>
    <x v="0"/>
    <x v="0"/>
    <x v="1"/>
    <x v="0"/>
    <x v="0"/>
    <x v="1"/>
    <x v="0"/>
    <d v="2013-10-11T08:31:33"/>
    <x v="0"/>
    <x v="1"/>
    <x v="0"/>
    <x v="13"/>
    <x v="168"/>
    <x v="13"/>
    <x v="3"/>
  </r>
  <r>
    <n v="298"/>
    <s v="1220"/>
    <x v="0"/>
    <x v="0"/>
    <x v="0"/>
    <x v="0"/>
    <x v="0"/>
    <x v="0"/>
    <x v="1"/>
    <x v="0"/>
    <m/>
    <x v="0"/>
    <x v="0"/>
    <x v="0"/>
    <x v="14"/>
    <x v="169"/>
    <x v="14"/>
    <x v="4"/>
  </r>
  <r>
    <n v="643"/>
    <s v="1220"/>
    <x v="1"/>
    <x v="0"/>
    <x v="0"/>
    <x v="0"/>
    <x v="0"/>
    <x v="0"/>
    <x v="1"/>
    <x v="0"/>
    <m/>
    <x v="0"/>
    <x v="0"/>
    <x v="0"/>
    <x v="14"/>
    <x v="169"/>
    <x v="14"/>
    <x v="4"/>
  </r>
  <r>
    <n v="1080"/>
    <s v="1220"/>
    <x v="2"/>
    <x v="0"/>
    <x v="0"/>
    <x v="1"/>
    <x v="0"/>
    <x v="0"/>
    <x v="0"/>
    <x v="0"/>
    <d v="2013-05-03T10:05:29"/>
    <x v="0"/>
    <x v="1"/>
    <x v="0"/>
    <x v="14"/>
    <x v="169"/>
    <x v="14"/>
    <x v="4"/>
  </r>
  <r>
    <n v="299"/>
    <s v="1225"/>
    <x v="0"/>
    <x v="0"/>
    <x v="1"/>
    <x v="0"/>
    <x v="0"/>
    <x v="0"/>
    <x v="2"/>
    <x v="0"/>
    <m/>
    <x v="0"/>
    <x v="0"/>
    <x v="0"/>
    <x v="14"/>
    <x v="170"/>
    <x v="14"/>
    <x v="4"/>
  </r>
  <r>
    <n v="644"/>
    <s v="1225"/>
    <x v="1"/>
    <x v="0"/>
    <x v="1"/>
    <x v="1"/>
    <x v="0"/>
    <x v="0"/>
    <x v="2"/>
    <x v="0"/>
    <m/>
    <x v="0"/>
    <x v="0"/>
    <x v="0"/>
    <x v="14"/>
    <x v="170"/>
    <x v="14"/>
    <x v="4"/>
  </r>
  <r>
    <n v="1081"/>
    <s v="1225"/>
    <x v="2"/>
    <x v="0"/>
    <x v="0"/>
    <x v="1"/>
    <x v="0"/>
    <x v="0"/>
    <x v="0"/>
    <x v="0"/>
    <d v="2013-05-03T10:10:39"/>
    <x v="0"/>
    <x v="1"/>
    <x v="0"/>
    <x v="14"/>
    <x v="170"/>
    <x v="14"/>
    <x v="4"/>
  </r>
  <r>
    <n v="300"/>
    <s v="1230"/>
    <x v="0"/>
    <x v="1"/>
    <x v="0"/>
    <x v="0"/>
    <x v="0"/>
    <x v="0"/>
    <x v="1"/>
    <x v="0"/>
    <m/>
    <x v="0"/>
    <x v="0"/>
    <x v="0"/>
    <x v="14"/>
    <x v="171"/>
    <x v="14"/>
    <x v="4"/>
  </r>
  <r>
    <n v="645"/>
    <s v="1230"/>
    <x v="1"/>
    <x v="1"/>
    <x v="0"/>
    <x v="0"/>
    <x v="0"/>
    <x v="0"/>
    <x v="2"/>
    <x v="0"/>
    <m/>
    <x v="0"/>
    <x v="0"/>
    <x v="0"/>
    <x v="14"/>
    <x v="171"/>
    <x v="14"/>
    <x v="4"/>
  </r>
  <r>
    <n v="1082"/>
    <s v="1230"/>
    <x v="2"/>
    <x v="1"/>
    <x v="0"/>
    <x v="0"/>
    <x v="0"/>
    <x v="0"/>
    <x v="1"/>
    <x v="0"/>
    <d v="2013-05-03T10:14:05"/>
    <x v="0"/>
    <x v="1"/>
    <x v="0"/>
    <x v="14"/>
    <x v="171"/>
    <x v="14"/>
    <x v="4"/>
  </r>
  <r>
    <n v="301"/>
    <s v="1235"/>
    <x v="0"/>
    <x v="0"/>
    <x v="1"/>
    <x v="0"/>
    <x v="0"/>
    <x v="0"/>
    <x v="1"/>
    <x v="0"/>
    <m/>
    <x v="0"/>
    <x v="0"/>
    <x v="0"/>
    <x v="14"/>
    <x v="172"/>
    <x v="14"/>
    <x v="4"/>
  </r>
  <r>
    <n v="646"/>
    <s v="1235"/>
    <x v="1"/>
    <x v="0"/>
    <x v="1"/>
    <x v="0"/>
    <x v="0"/>
    <x v="0"/>
    <x v="2"/>
    <x v="0"/>
    <m/>
    <x v="0"/>
    <x v="0"/>
    <x v="0"/>
    <x v="14"/>
    <x v="172"/>
    <x v="14"/>
    <x v="4"/>
  </r>
  <r>
    <n v="1083"/>
    <s v="1235"/>
    <x v="2"/>
    <x v="0"/>
    <x v="1"/>
    <x v="0"/>
    <x v="0"/>
    <x v="0"/>
    <x v="0"/>
    <x v="0"/>
    <d v="2013-05-03T10:16:20"/>
    <x v="0"/>
    <x v="1"/>
    <x v="0"/>
    <x v="14"/>
    <x v="172"/>
    <x v="14"/>
    <x v="4"/>
  </r>
  <r>
    <n v="302"/>
    <s v="1240"/>
    <x v="0"/>
    <x v="0"/>
    <x v="0"/>
    <x v="0"/>
    <x v="0"/>
    <x v="0"/>
    <x v="1"/>
    <x v="0"/>
    <m/>
    <x v="0"/>
    <x v="0"/>
    <x v="0"/>
    <x v="14"/>
    <x v="173"/>
    <x v="14"/>
    <x v="4"/>
  </r>
  <r>
    <n v="647"/>
    <s v="1240"/>
    <x v="1"/>
    <x v="0"/>
    <x v="0"/>
    <x v="0"/>
    <x v="0"/>
    <x v="0"/>
    <x v="1"/>
    <x v="0"/>
    <m/>
    <x v="0"/>
    <x v="0"/>
    <x v="0"/>
    <x v="14"/>
    <x v="173"/>
    <x v="14"/>
    <x v="4"/>
  </r>
  <r>
    <n v="1084"/>
    <s v="1240"/>
    <x v="2"/>
    <x v="0"/>
    <x v="0"/>
    <x v="1"/>
    <x v="0"/>
    <x v="0"/>
    <x v="0"/>
    <x v="0"/>
    <d v="2013-05-03T10:30:36"/>
    <x v="0"/>
    <x v="1"/>
    <x v="0"/>
    <x v="14"/>
    <x v="173"/>
    <x v="14"/>
    <x v="4"/>
  </r>
  <r>
    <n v="303"/>
    <s v="1245"/>
    <x v="0"/>
    <x v="0"/>
    <x v="0"/>
    <x v="1"/>
    <x v="1"/>
    <x v="0"/>
    <x v="0"/>
    <x v="0"/>
    <m/>
    <x v="0"/>
    <x v="0"/>
    <x v="0"/>
    <x v="14"/>
    <x v="174"/>
    <x v="14"/>
    <x v="4"/>
  </r>
  <r>
    <n v="648"/>
    <s v="1245"/>
    <x v="1"/>
    <x v="0"/>
    <x v="0"/>
    <x v="0"/>
    <x v="0"/>
    <x v="0"/>
    <x v="2"/>
    <x v="0"/>
    <m/>
    <x v="0"/>
    <x v="0"/>
    <x v="0"/>
    <x v="14"/>
    <x v="174"/>
    <x v="14"/>
    <x v="4"/>
  </r>
  <r>
    <n v="1085"/>
    <s v="1245"/>
    <x v="2"/>
    <x v="0"/>
    <x v="0"/>
    <x v="1"/>
    <x v="0"/>
    <x v="0"/>
    <x v="3"/>
    <x v="0"/>
    <d v="2013-05-03T10:31:09"/>
    <x v="0"/>
    <x v="1"/>
    <x v="0"/>
    <x v="14"/>
    <x v="174"/>
    <x v="14"/>
    <x v="4"/>
  </r>
  <r>
    <n v="304"/>
    <s v="1250"/>
    <x v="0"/>
    <x v="0"/>
    <x v="1"/>
    <x v="0"/>
    <x v="1"/>
    <x v="0"/>
    <x v="0"/>
    <x v="0"/>
    <m/>
    <x v="0"/>
    <x v="0"/>
    <x v="0"/>
    <x v="14"/>
    <x v="175"/>
    <x v="14"/>
    <x v="4"/>
  </r>
  <r>
    <n v="649"/>
    <s v="1250"/>
    <x v="1"/>
    <x v="0"/>
    <x v="1"/>
    <x v="0"/>
    <x v="0"/>
    <x v="0"/>
    <x v="2"/>
    <x v="0"/>
    <m/>
    <x v="0"/>
    <x v="0"/>
    <x v="0"/>
    <x v="14"/>
    <x v="175"/>
    <x v="14"/>
    <x v="4"/>
  </r>
  <r>
    <n v="1086"/>
    <s v="1250"/>
    <x v="2"/>
    <x v="0"/>
    <x v="1"/>
    <x v="0"/>
    <x v="1"/>
    <x v="0"/>
    <x v="2"/>
    <x v="0"/>
    <d v="2013-05-03T10:31:39"/>
    <x v="0"/>
    <x v="1"/>
    <x v="0"/>
    <x v="14"/>
    <x v="175"/>
    <x v="14"/>
    <x v="4"/>
  </r>
  <r>
    <n v="305"/>
    <s v="1255"/>
    <x v="0"/>
    <x v="0"/>
    <x v="0"/>
    <x v="0"/>
    <x v="1"/>
    <x v="0"/>
    <x v="0"/>
    <x v="0"/>
    <m/>
    <x v="0"/>
    <x v="0"/>
    <x v="0"/>
    <x v="14"/>
    <x v="176"/>
    <x v="14"/>
    <x v="4"/>
  </r>
  <r>
    <n v="650"/>
    <s v="1255"/>
    <x v="1"/>
    <x v="0"/>
    <x v="0"/>
    <x v="0"/>
    <x v="1"/>
    <x v="0"/>
    <x v="0"/>
    <x v="0"/>
    <m/>
    <x v="0"/>
    <x v="0"/>
    <x v="0"/>
    <x v="14"/>
    <x v="176"/>
    <x v="14"/>
    <x v="4"/>
  </r>
  <r>
    <n v="1087"/>
    <s v="1255"/>
    <x v="2"/>
    <x v="0"/>
    <x v="0"/>
    <x v="1"/>
    <x v="0"/>
    <x v="0"/>
    <x v="2"/>
    <x v="0"/>
    <d v="2013-05-03T10:32:30"/>
    <x v="0"/>
    <x v="1"/>
    <x v="0"/>
    <x v="14"/>
    <x v="176"/>
    <x v="14"/>
    <x v="4"/>
  </r>
  <r>
    <n v="306"/>
    <s v="1260"/>
    <x v="0"/>
    <x v="0"/>
    <x v="1"/>
    <x v="0"/>
    <x v="1"/>
    <x v="0"/>
    <x v="0"/>
    <x v="0"/>
    <m/>
    <x v="0"/>
    <x v="0"/>
    <x v="0"/>
    <x v="14"/>
    <x v="177"/>
    <x v="14"/>
    <x v="4"/>
  </r>
  <r>
    <n v="651"/>
    <s v="1260"/>
    <x v="1"/>
    <x v="0"/>
    <x v="1"/>
    <x v="0"/>
    <x v="0"/>
    <x v="0"/>
    <x v="0"/>
    <x v="0"/>
    <m/>
    <x v="0"/>
    <x v="0"/>
    <x v="0"/>
    <x v="14"/>
    <x v="177"/>
    <x v="14"/>
    <x v="4"/>
  </r>
  <r>
    <n v="1088"/>
    <s v="1260"/>
    <x v="2"/>
    <x v="0"/>
    <x v="1"/>
    <x v="0"/>
    <x v="0"/>
    <x v="0"/>
    <x v="2"/>
    <x v="0"/>
    <d v="2013-05-03T10:32:51"/>
    <x v="0"/>
    <x v="1"/>
    <x v="0"/>
    <x v="14"/>
    <x v="177"/>
    <x v="14"/>
    <x v="4"/>
  </r>
  <r>
    <n v="307"/>
    <s v="1265"/>
    <x v="0"/>
    <x v="1"/>
    <x v="0"/>
    <x v="0"/>
    <x v="1"/>
    <x v="1"/>
    <x v="0"/>
    <x v="0"/>
    <m/>
    <x v="0"/>
    <x v="0"/>
    <x v="0"/>
    <x v="14"/>
    <x v="178"/>
    <x v="14"/>
    <x v="4"/>
  </r>
  <r>
    <n v="652"/>
    <s v="1265"/>
    <x v="1"/>
    <x v="1"/>
    <x v="0"/>
    <x v="0"/>
    <x v="0"/>
    <x v="0"/>
    <x v="0"/>
    <x v="0"/>
    <m/>
    <x v="0"/>
    <x v="0"/>
    <x v="0"/>
    <x v="14"/>
    <x v="178"/>
    <x v="14"/>
    <x v="4"/>
  </r>
  <r>
    <n v="1089"/>
    <s v="1265"/>
    <x v="2"/>
    <x v="1"/>
    <x v="0"/>
    <x v="0"/>
    <x v="0"/>
    <x v="1"/>
    <x v="1"/>
    <x v="0"/>
    <d v="2013-05-03T10:33:16"/>
    <x v="0"/>
    <x v="1"/>
    <x v="0"/>
    <x v="14"/>
    <x v="178"/>
    <x v="14"/>
    <x v="4"/>
  </r>
  <r>
    <n v="308"/>
    <s v="1270"/>
    <x v="0"/>
    <x v="0"/>
    <x v="0"/>
    <x v="0"/>
    <x v="1"/>
    <x v="0"/>
    <x v="0"/>
    <x v="0"/>
    <m/>
    <x v="0"/>
    <x v="0"/>
    <x v="0"/>
    <x v="14"/>
    <x v="179"/>
    <x v="14"/>
    <x v="4"/>
  </r>
  <r>
    <n v="653"/>
    <s v="1270"/>
    <x v="1"/>
    <x v="0"/>
    <x v="0"/>
    <x v="0"/>
    <x v="0"/>
    <x v="0"/>
    <x v="1"/>
    <x v="0"/>
    <m/>
    <x v="0"/>
    <x v="0"/>
    <x v="0"/>
    <x v="14"/>
    <x v="179"/>
    <x v="14"/>
    <x v="4"/>
  </r>
  <r>
    <n v="1090"/>
    <s v="1270"/>
    <x v="2"/>
    <x v="0"/>
    <x v="0"/>
    <x v="0"/>
    <x v="0"/>
    <x v="0"/>
    <x v="1"/>
    <x v="0"/>
    <d v="2013-05-03T10:33:34"/>
    <x v="0"/>
    <x v="1"/>
    <x v="0"/>
    <x v="14"/>
    <x v="179"/>
    <x v="14"/>
    <x v="4"/>
  </r>
  <r>
    <n v="309"/>
    <s v="1275"/>
    <x v="0"/>
    <x v="0"/>
    <x v="0"/>
    <x v="0"/>
    <x v="0"/>
    <x v="0"/>
    <x v="1"/>
    <x v="0"/>
    <m/>
    <x v="0"/>
    <x v="0"/>
    <x v="0"/>
    <x v="14"/>
    <x v="180"/>
    <x v="14"/>
    <x v="4"/>
  </r>
  <r>
    <n v="654"/>
    <s v="1275"/>
    <x v="1"/>
    <x v="0"/>
    <x v="0"/>
    <x v="0"/>
    <x v="0"/>
    <x v="0"/>
    <x v="1"/>
    <x v="0"/>
    <m/>
    <x v="0"/>
    <x v="0"/>
    <x v="0"/>
    <x v="14"/>
    <x v="180"/>
    <x v="14"/>
    <x v="4"/>
  </r>
  <r>
    <n v="1091"/>
    <s v="1275"/>
    <x v="2"/>
    <x v="0"/>
    <x v="0"/>
    <x v="0"/>
    <x v="0"/>
    <x v="0"/>
    <x v="0"/>
    <x v="0"/>
    <d v="2013-05-03T10:33:43"/>
    <x v="0"/>
    <x v="1"/>
    <x v="0"/>
    <x v="14"/>
    <x v="180"/>
    <x v="14"/>
    <x v="4"/>
  </r>
  <r>
    <n v="349"/>
    <s v="1470"/>
    <x v="0"/>
    <x v="0"/>
    <x v="0"/>
    <x v="0"/>
    <x v="0"/>
    <x v="0"/>
    <x v="0"/>
    <x v="0"/>
    <m/>
    <x v="0"/>
    <x v="0"/>
    <x v="0"/>
    <x v="15"/>
    <x v="181"/>
    <x v="15"/>
    <x v="3"/>
  </r>
  <r>
    <n v="694"/>
    <s v="1470"/>
    <x v="1"/>
    <x v="0"/>
    <x v="0"/>
    <x v="1"/>
    <x v="1"/>
    <x v="0"/>
    <x v="0"/>
    <x v="0"/>
    <m/>
    <x v="0"/>
    <x v="0"/>
    <x v="0"/>
    <x v="15"/>
    <x v="181"/>
    <x v="15"/>
    <x v="3"/>
  </r>
  <r>
    <n v="1181"/>
    <s v="1470"/>
    <x v="2"/>
    <x v="0"/>
    <x v="0"/>
    <x v="1"/>
    <x v="1"/>
    <x v="0"/>
    <x v="0"/>
    <x v="0"/>
    <d v="2013-10-11T09:00:25"/>
    <x v="0"/>
    <x v="1"/>
    <x v="0"/>
    <x v="15"/>
    <x v="181"/>
    <x v="15"/>
    <x v="3"/>
  </r>
  <r>
    <n v="350"/>
    <s v="1475"/>
    <x v="0"/>
    <x v="0"/>
    <x v="1"/>
    <x v="0"/>
    <x v="0"/>
    <x v="0"/>
    <x v="0"/>
    <x v="0"/>
    <m/>
    <x v="0"/>
    <x v="0"/>
    <x v="0"/>
    <x v="15"/>
    <x v="182"/>
    <x v="15"/>
    <x v="3"/>
  </r>
  <r>
    <n v="695"/>
    <s v="1475"/>
    <x v="1"/>
    <x v="0"/>
    <x v="1"/>
    <x v="0"/>
    <x v="0"/>
    <x v="0"/>
    <x v="0"/>
    <x v="0"/>
    <m/>
    <x v="0"/>
    <x v="0"/>
    <x v="0"/>
    <x v="15"/>
    <x v="182"/>
    <x v="15"/>
    <x v="3"/>
  </r>
  <r>
    <n v="1182"/>
    <s v="1475"/>
    <x v="2"/>
    <x v="0"/>
    <x v="1"/>
    <x v="0"/>
    <x v="0"/>
    <x v="0"/>
    <x v="0"/>
    <x v="0"/>
    <d v="2013-10-11T09:00:55"/>
    <x v="0"/>
    <x v="1"/>
    <x v="0"/>
    <x v="15"/>
    <x v="182"/>
    <x v="15"/>
    <x v="3"/>
  </r>
  <r>
    <n v="351"/>
    <s v="1480"/>
    <x v="0"/>
    <x v="0"/>
    <x v="1"/>
    <x v="0"/>
    <x v="0"/>
    <x v="0"/>
    <x v="0"/>
    <x v="0"/>
    <m/>
    <x v="0"/>
    <x v="0"/>
    <x v="0"/>
    <x v="15"/>
    <x v="183"/>
    <x v="15"/>
    <x v="3"/>
  </r>
  <r>
    <n v="696"/>
    <s v="1480"/>
    <x v="1"/>
    <x v="0"/>
    <x v="1"/>
    <x v="0"/>
    <x v="1"/>
    <x v="0"/>
    <x v="1"/>
    <x v="0"/>
    <m/>
    <x v="0"/>
    <x v="0"/>
    <x v="0"/>
    <x v="15"/>
    <x v="183"/>
    <x v="15"/>
    <x v="3"/>
  </r>
  <r>
    <n v="1184"/>
    <s v="1480"/>
    <x v="2"/>
    <x v="0"/>
    <x v="1"/>
    <x v="0"/>
    <x v="1"/>
    <x v="0"/>
    <x v="1"/>
    <x v="0"/>
    <d v="2013-10-11T09:01:21"/>
    <x v="0"/>
    <x v="1"/>
    <x v="0"/>
    <x v="15"/>
    <x v="183"/>
    <x v="15"/>
    <x v="3"/>
  </r>
  <r>
    <n v="352"/>
    <s v="1485"/>
    <x v="0"/>
    <x v="0"/>
    <x v="0"/>
    <x v="0"/>
    <x v="0"/>
    <x v="0"/>
    <x v="0"/>
    <x v="0"/>
    <m/>
    <x v="0"/>
    <x v="0"/>
    <x v="0"/>
    <x v="15"/>
    <x v="184"/>
    <x v="15"/>
    <x v="3"/>
  </r>
  <r>
    <n v="697"/>
    <s v="1485"/>
    <x v="1"/>
    <x v="0"/>
    <x v="0"/>
    <x v="0"/>
    <x v="0"/>
    <x v="0"/>
    <x v="0"/>
    <x v="0"/>
    <m/>
    <x v="0"/>
    <x v="0"/>
    <x v="0"/>
    <x v="15"/>
    <x v="184"/>
    <x v="15"/>
    <x v="3"/>
  </r>
  <r>
    <n v="1185"/>
    <s v="1485"/>
    <x v="2"/>
    <x v="0"/>
    <x v="0"/>
    <x v="0"/>
    <x v="0"/>
    <x v="0"/>
    <x v="0"/>
    <x v="0"/>
    <d v="2013-10-11T09:01:55"/>
    <x v="0"/>
    <x v="1"/>
    <x v="0"/>
    <x v="15"/>
    <x v="184"/>
    <x v="15"/>
    <x v="3"/>
  </r>
  <r>
    <n v="353"/>
    <s v="1490"/>
    <x v="0"/>
    <x v="1"/>
    <x v="0"/>
    <x v="0"/>
    <x v="2"/>
    <x v="1"/>
    <x v="1"/>
    <x v="0"/>
    <m/>
    <x v="0"/>
    <x v="0"/>
    <x v="0"/>
    <x v="15"/>
    <x v="185"/>
    <x v="15"/>
    <x v="3"/>
  </r>
  <r>
    <n v="698"/>
    <s v="1490"/>
    <x v="1"/>
    <x v="1"/>
    <x v="0"/>
    <x v="0"/>
    <x v="0"/>
    <x v="0"/>
    <x v="0"/>
    <x v="0"/>
    <m/>
    <x v="0"/>
    <x v="0"/>
    <x v="0"/>
    <x v="15"/>
    <x v="185"/>
    <x v="15"/>
    <x v="3"/>
  </r>
  <r>
    <n v="1186"/>
    <s v="1490"/>
    <x v="2"/>
    <x v="1"/>
    <x v="0"/>
    <x v="0"/>
    <x v="0"/>
    <x v="0"/>
    <x v="0"/>
    <x v="0"/>
    <d v="2013-10-11T09:02:18"/>
    <x v="0"/>
    <x v="1"/>
    <x v="0"/>
    <x v="15"/>
    <x v="185"/>
    <x v="15"/>
    <x v="3"/>
  </r>
  <r>
    <n v="354"/>
    <s v="1495"/>
    <x v="0"/>
    <x v="0"/>
    <x v="0"/>
    <x v="0"/>
    <x v="0"/>
    <x v="0"/>
    <x v="0"/>
    <x v="0"/>
    <m/>
    <x v="0"/>
    <x v="0"/>
    <x v="0"/>
    <x v="15"/>
    <x v="186"/>
    <x v="15"/>
    <x v="3"/>
  </r>
  <r>
    <n v="699"/>
    <s v="1495"/>
    <x v="1"/>
    <x v="0"/>
    <x v="0"/>
    <x v="0"/>
    <x v="0"/>
    <x v="0"/>
    <x v="0"/>
    <x v="0"/>
    <m/>
    <x v="0"/>
    <x v="0"/>
    <x v="0"/>
    <x v="15"/>
    <x v="186"/>
    <x v="15"/>
    <x v="3"/>
  </r>
  <r>
    <n v="1187"/>
    <s v="1495"/>
    <x v="2"/>
    <x v="0"/>
    <x v="0"/>
    <x v="0"/>
    <x v="0"/>
    <x v="0"/>
    <x v="0"/>
    <x v="0"/>
    <d v="2013-10-11T09:02:48"/>
    <x v="0"/>
    <x v="1"/>
    <x v="0"/>
    <x v="15"/>
    <x v="186"/>
    <x v="15"/>
    <x v="3"/>
  </r>
  <r>
    <n v="355"/>
    <s v="1500"/>
    <x v="0"/>
    <x v="0"/>
    <x v="0"/>
    <x v="0"/>
    <x v="0"/>
    <x v="0"/>
    <x v="0"/>
    <x v="0"/>
    <m/>
    <x v="0"/>
    <x v="0"/>
    <x v="0"/>
    <x v="15"/>
    <x v="187"/>
    <x v="15"/>
    <x v="3"/>
  </r>
  <r>
    <n v="700"/>
    <s v="1500"/>
    <x v="1"/>
    <x v="0"/>
    <x v="0"/>
    <x v="0"/>
    <x v="0"/>
    <x v="0"/>
    <x v="0"/>
    <x v="0"/>
    <m/>
    <x v="0"/>
    <x v="0"/>
    <x v="0"/>
    <x v="15"/>
    <x v="187"/>
    <x v="15"/>
    <x v="3"/>
  </r>
  <r>
    <n v="1188"/>
    <s v="1500"/>
    <x v="2"/>
    <x v="0"/>
    <x v="0"/>
    <x v="0"/>
    <x v="0"/>
    <x v="0"/>
    <x v="0"/>
    <x v="0"/>
    <d v="2013-10-11T09:03:07"/>
    <x v="0"/>
    <x v="1"/>
    <x v="0"/>
    <x v="15"/>
    <x v="187"/>
    <x v="15"/>
    <x v="3"/>
  </r>
  <r>
    <n v="356"/>
    <s v="1505"/>
    <x v="0"/>
    <x v="0"/>
    <x v="0"/>
    <x v="1"/>
    <x v="0"/>
    <x v="0"/>
    <x v="0"/>
    <x v="0"/>
    <m/>
    <x v="0"/>
    <x v="0"/>
    <x v="0"/>
    <x v="15"/>
    <x v="188"/>
    <x v="15"/>
    <x v="3"/>
  </r>
  <r>
    <n v="701"/>
    <s v="1505"/>
    <x v="1"/>
    <x v="0"/>
    <x v="0"/>
    <x v="1"/>
    <x v="0"/>
    <x v="0"/>
    <x v="0"/>
    <x v="0"/>
    <m/>
    <x v="0"/>
    <x v="0"/>
    <x v="0"/>
    <x v="15"/>
    <x v="188"/>
    <x v="15"/>
    <x v="3"/>
  </r>
  <r>
    <n v="1189"/>
    <s v="1505"/>
    <x v="2"/>
    <x v="0"/>
    <x v="0"/>
    <x v="1"/>
    <x v="0"/>
    <x v="0"/>
    <x v="0"/>
    <x v="0"/>
    <d v="2013-10-11T09:04:12"/>
    <x v="0"/>
    <x v="1"/>
    <x v="0"/>
    <x v="15"/>
    <x v="188"/>
    <x v="15"/>
    <x v="3"/>
  </r>
  <r>
    <n v="357"/>
    <s v="1510"/>
    <x v="0"/>
    <x v="0"/>
    <x v="0"/>
    <x v="0"/>
    <x v="0"/>
    <x v="0"/>
    <x v="0"/>
    <x v="0"/>
    <m/>
    <x v="0"/>
    <x v="0"/>
    <x v="0"/>
    <x v="15"/>
    <x v="189"/>
    <x v="15"/>
    <x v="3"/>
  </r>
  <r>
    <n v="702"/>
    <s v="1510"/>
    <x v="1"/>
    <x v="0"/>
    <x v="0"/>
    <x v="0"/>
    <x v="0"/>
    <x v="0"/>
    <x v="0"/>
    <x v="0"/>
    <m/>
    <x v="0"/>
    <x v="0"/>
    <x v="0"/>
    <x v="15"/>
    <x v="189"/>
    <x v="15"/>
    <x v="3"/>
  </r>
  <r>
    <n v="1190"/>
    <s v="1510"/>
    <x v="2"/>
    <x v="0"/>
    <x v="0"/>
    <x v="0"/>
    <x v="0"/>
    <x v="0"/>
    <x v="0"/>
    <x v="0"/>
    <d v="2013-10-11T09:04:39"/>
    <x v="0"/>
    <x v="1"/>
    <x v="0"/>
    <x v="15"/>
    <x v="189"/>
    <x v="15"/>
    <x v="3"/>
  </r>
  <r>
    <n v="358"/>
    <s v="1515"/>
    <x v="0"/>
    <x v="0"/>
    <x v="0"/>
    <x v="0"/>
    <x v="1"/>
    <x v="0"/>
    <x v="1"/>
    <x v="0"/>
    <m/>
    <x v="0"/>
    <x v="0"/>
    <x v="0"/>
    <x v="15"/>
    <x v="190"/>
    <x v="15"/>
    <x v="3"/>
  </r>
  <r>
    <n v="703"/>
    <s v="1515"/>
    <x v="1"/>
    <x v="0"/>
    <x v="0"/>
    <x v="0"/>
    <x v="0"/>
    <x v="0"/>
    <x v="0"/>
    <x v="0"/>
    <m/>
    <x v="0"/>
    <x v="0"/>
    <x v="0"/>
    <x v="15"/>
    <x v="190"/>
    <x v="15"/>
    <x v="3"/>
  </r>
  <r>
    <n v="1191"/>
    <s v="1515"/>
    <x v="2"/>
    <x v="0"/>
    <x v="0"/>
    <x v="0"/>
    <x v="0"/>
    <x v="0"/>
    <x v="0"/>
    <x v="0"/>
    <d v="2013-10-11T09:05:01"/>
    <x v="0"/>
    <x v="1"/>
    <x v="0"/>
    <x v="15"/>
    <x v="190"/>
    <x v="15"/>
    <x v="3"/>
  </r>
  <r>
    <n v="359"/>
    <s v="1520"/>
    <x v="0"/>
    <x v="0"/>
    <x v="1"/>
    <x v="0"/>
    <x v="0"/>
    <x v="0"/>
    <x v="0"/>
    <x v="0"/>
    <m/>
    <x v="0"/>
    <x v="0"/>
    <x v="0"/>
    <x v="15"/>
    <x v="191"/>
    <x v="15"/>
    <x v="3"/>
  </r>
  <r>
    <n v="704"/>
    <s v="1520"/>
    <x v="1"/>
    <x v="0"/>
    <x v="1"/>
    <x v="0"/>
    <x v="0"/>
    <x v="0"/>
    <x v="0"/>
    <x v="0"/>
    <m/>
    <x v="0"/>
    <x v="0"/>
    <x v="0"/>
    <x v="15"/>
    <x v="191"/>
    <x v="15"/>
    <x v="3"/>
  </r>
  <r>
    <n v="1192"/>
    <s v="1520"/>
    <x v="2"/>
    <x v="0"/>
    <x v="1"/>
    <x v="0"/>
    <x v="0"/>
    <x v="0"/>
    <x v="0"/>
    <x v="0"/>
    <d v="2013-10-11T09:05:33"/>
    <x v="0"/>
    <x v="1"/>
    <x v="0"/>
    <x v="15"/>
    <x v="191"/>
    <x v="15"/>
    <x v="3"/>
  </r>
  <r>
    <n v="360"/>
    <s v="1525"/>
    <x v="0"/>
    <x v="0"/>
    <x v="0"/>
    <x v="0"/>
    <x v="0"/>
    <x v="0"/>
    <x v="0"/>
    <x v="0"/>
    <m/>
    <x v="0"/>
    <x v="0"/>
    <x v="0"/>
    <x v="15"/>
    <x v="192"/>
    <x v="15"/>
    <x v="3"/>
  </r>
  <r>
    <n v="705"/>
    <s v="1525"/>
    <x v="1"/>
    <x v="0"/>
    <x v="0"/>
    <x v="0"/>
    <x v="0"/>
    <x v="0"/>
    <x v="0"/>
    <x v="0"/>
    <m/>
    <x v="0"/>
    <x v="0"/>
    <x v="0"/>
    <x v="15"/>
    <x v="192"/>
    <x v="15"/>
    <x v="3"/>
  </r>
  <r>
    <n v="1193"/>
    <s v="1525"/>
    <x v="2"/>
    <x v="0"/>
    <x v="0"/>
    <x v="0"/>
    <x v="0"/>
    <x v="0"/>
    <x v="0"/>
    <x v="0"/>
    <d v="2013-10-11T09:05:48"/>
    <x v="0"/>
    <x v="1"/>
    <x v="0"/>
    <x v="15"/>
    <x v="192"/>
    <x v="15"/>
    <x v="3"/>
  </r>
  <r>
    <n v="444"/>
    <s v="1920"/>
    <x v="0"/>
    <x v="0"/>
    <x v="0"/>
    <x v="0"/>
    <x v="0"/>
    <x v="0"/>
    <x v="0"/>
    <x v="0"/>
    <m/>
    <x v="0"/>
    <x v="0"/>
    <x v="0"/>
    <x v="16"/>
    <x v="193"/>
    <x v="16"/>
    <x v="0"/>
  </r>
  <r>
    <n v="789"/>
    <s v="1920"/>
    <x v="1"/>
    <x v="0"/>
    <x v="0"/>
    <x v="0"/>
    <x v="0"/>
    <x v="0"/>
    <x v="0"/>
    <x v="0"/>
    <m/>
    <x v="0"/>
    <x v="0"/>
    <x v="0"/>
    <x v="16"/>
    <x v="193"/>
    <x v="16"/>
    <x v="0"/>
  </r>
  <r>
    <n v="1226"/>
    <s v="1920"/>
    <x v="2"/>
    <x v="0"/>
    <x v="0"/>
    <x v="0"/>
    <x v="0"/>
    <x v="0"/>
    <x v="2"/>
    <x v="0"/>
    <d v="2013-10-11T09:31:24"/>
    <x v="0"/>
    <x v="1"/>
    <x v="0"/>
    <x v="16"/>
    <x v="193"/>
    <x v="16"/>
    <x v="0"/>
  </r>
  <r>
    <n v="445"/>
    <s v="1925"/>
    <x v="0"/>
    <x v="0"/>
    <x v="0"/>
    <x v="0"/>
    <x v="0"/>
    <x v="0"/>
    <x v="0"/>
    <x v="0"/>
    <m/>
    <x v="0"/>
    <x v="0"/>
    <x v="0"/>
    <x v="16"/>
    <x v="194"/>
    <x v="16"/>
    <x v="0"/>
  </r>
  <r>
    <n v="790"/>
    <s v="1925"/>
    <x v="1"/>
    <x v="0"/>
    <x v="0"/>
    <x v="0"/>
    <x v="0"/>
    <x v="0"/>
    <x v="0"/>
    <x v="0"/>
    <m/>
    <x v="0"/>
    <x v="0"/>
    <x v="0"/>
    <x v="16"/>
    <x v="194"/>
    <x v="16"/>
    <x v="0"/>
  </r>
  <r>
    <n v="1227"/>
    <s v="1925"/>
    <x v="2"/>
    <x v="0"/>
    <x v="0"/>
    <x v="1"/>
    <x v="0"/>
    <x v="0"/>
    <x v="1"/>
    <x v="0"/>
    <d v="2013-10-11T09:31:42"/>
    <x v="0"/>
    <x v="1"/>
    <x v="0"/>
    <x v="16"/>
    <x v="194"/>
    <x v="16"/>
    <x v="0"/>
  </r>
  <r>
    <n v="446"/>
    <s v="1930"/>
    <x v="0"/>
    <x v="0"/>
    <x v="0"/>
    <x v="0"/>
    <x v="0"/>
    <x v="0"/>
    <x v="0"/>
    <x v="0"/>
    <m/>
    <x v="0"/>
    <x v="0"/>
    <x v="0"/>
    <x v="16"/>
    <x v="195"/>
    <x v="16"/>
    <x v="0"/>
  </r>
  <r>
    <n v="791"/>
    <s v="1930"/>
    <x v="1"/>
    <x v="0"/>
    <x v="0"/>
    <x v="0"/>
    <x v="0"/>
    <x v="0"/>
    <x v="0"/>
    <x v="0"/>
    <m/>
    <x v="0"/>
    <x v="0"/>
    <x v="0"/>
    <x v="16"/>
    <x v="195"/>
    <x v="16"/>
    <x v="0"/>
  </r>
  <r>
    <n v="1228"/>
    <s v="1930"/>
    <x v="2"/>
    <x v="0"/>
    <x v="0"/>
    <x v="0"/>
    <x v="0"/>
    <x v="0"/>
    <x v="2"/>
    <x v="0"/>
    <d v="2013-10-11T09:32:07"/>
    <x v="0"/>
    <x v="1"/>
    <x v="0"/>
    <x v="16"/>
    <x v="195"/>
    <x v="16"/>
    <x v="0"/>
  </r>
  <r>
    <n v="447"/>
    <s v="1935"/>
    <x v="0"/>
    <x v="0"/>
    <x v="0"/>
    <x v="0"/>
    <x v="0"/>
    <x v="0"/>
    <x v="0"/>
    <x v="0"/>
    <m/>
    <x v="0"/>
    <x v="0"/>
    <x v="0"/>
    <x v="16"/>
    <x v="196"/>
    <x v="16"/>
    <x v="0"/>
  </r>
  <r>
    <n v="792"/>
    <s v="1935"/>
    <x v="1"/>
    <x v="0"/>
    <x v="0"/>
    <x v="1"/>
    <x v="0"/>
    <x v="0"/>
    <x v="0"/>
    <x v="0"/>
    <m/>
    <x v="0"/>
    <x v="0"/>
    <x v="0"/>
    <x v="16"/>
    <x v="196"/>
    <x v="16"/>
    <x v="0"/>
  </r>
  <r>
    <n v="1229"/>
    <s v="1935"/>
    <x v="2"/>
    <x v="0"/>
    <x v="0"/>
    <x v="1"/>
    <x v="0"/>
    <x v="0"/>
    <x v="1"/>
    <x v="0"/>
    <d v="2013-10-11T09:32:38"/>
    <x v="0"/>
    <x v="1"/>
    <x v="0"/>
    <x v="16"/>
    <x v="196"/>
    <x v="16"/>
    <x v="0"/>
  </r>
  <r>
    <n v="448"/>
    <s v="1940"/>
    <x v="0"/>
    <x v="0"/>
    <x v="1"/>
    <x v="0"/>
    <x v="0"/>
    <x v="0"/>
    <x v="0"/>
    <x v="0"/>
    <m/>
    <x v="0"/>
    <x v="0"/>
    <x v="0"/>
    <x v="16"/>
    <x v="197"/>
    <x v="16"/>
    <x v="0"/>
  </r>
  <r>
    <n v="793"/>
    <s v="1940"/>
    <x v="1"/>
    <x v="0"/>
    <x v="1"/>
    <x v="0"/>
    <x v="0"/>
    <x v="0"/>
    <x v="0"/>
    <x v="0"/>
    <m/>
    <x v="0"/>
    <x v="0"/>
    <x v="0"/>
    <x v="16"/>
    <x v="197"/>
    <x v="16"/>
    <x v="0"/>
  </r>
  <r>
    <n v="1230"/>
    <s v="1940"/>
    <x v="2"/>
    <x v="0"/>
    <x v="1"/>
    <x v="0"/>
    <x v="0"/>
    <x v="0"/>
    <x v="2"/>
    <x v="0"/>
    <d v="2013-10-11T09:32:58"/>
    <x v="0"/>
    <x v="1"/>
    <x v="0"/>
    <x v="16"/>
    <x v="197"/>
    <x v="16"/>
    <x v="0"/>
  </r>
  <r>
    <n v="449"/>
    <s v="1945"/>
    <x v="0"/>
    <x v="1"/>
    <x v="0"/>
    <x v="0"/>
    <x v="0"/>
    <x v="0"/>
    <x v="0"/>
    <x v="0"/>
    <m/>
    <x v="0"/>
    <x v="0"/>
    <x v="0"/>
    <x v="16"/>
    <x v="198"/>
    <x v="16"/>
    <x v="0"/>
  </r>
  <r>
    <n v="794"/>
    <s v="1945"/>
    <x v="1"/>
    <x v="1"/>
    <x v="0"/>
    <x v="0"/>
    <x v="0"/>
    <x v="0"/>
    <x v="0"/>
    <x v="0"/>
    <m/>
    <x v="0"/>
    <x v="0"/>
    <x v="0"/>
    <x v="16"/>
    <x v="198"/>
    <x v="16"/>
    <x v="0"/>
  </r>
  <r>
    <n v="1231"/>
    <s v="1945"/>
    <x v="2"/>
    <x v="1"/>
    <x v="0"/>
    <x v="0"/>
    <x v="0"/>
    <x v="0"/>
    <x v="2"/>
    <x v="0"/>
    <d v="2013-10-11T09:33:37"/>
    <x v="0"/>
    <x v="1"/>
    <x v="0"/>
    <x v="16"/>
    <x v="198"/>
    <x v="16"/>
    <x v="0"/>
  </r>
  <r>
    <n v="450"/>
    <s v="1950"/>
    <x v="0"/>
    <x v="0"/>
    <x v="1"/>
    <x v="0"/>
    <x v="0"/>
    <x v="0"/>
    <x v="0"/>
    <x v="0"/>
    <m/>
    <x v="0"/>
    <x v="0"/>
    <x v="0"/>
    <x v="16"/>
    <x v="199"/>
    <x v="16"/>
    <x v="0"/>
  </r>
  <r>
    <n v="795"/>
    <s v="1950"/>
    <x v="1"/>
    <x v="0"/>
    <x v="1"/>
    <x v="0"/>
    <x v="0"/>
    <x v="0"/>
    <x v="0"/>
    <x v="0"/>
    <m/>
    <x v="0"/>
    <x v="0"/>
    <x v="0"/>
    <x v="16"/>
    <x v="199"/>
    <x v="16"/>
    <x v="0"/>
  </r>
  <r>
    <n v="1232"/>
    <s v="1950"/>
    <x v="2"/>
    <x v="0"/>
    <x v="0"/>
    <x v="1"/>
    <x v="0"/>
    <x v="0"/>
    <x v="1"/>
    <x v="0"/>
    <d v="2013-10-11T09:34:19"/>
    <x v="0"/>
    <x v="1"/>
    <x v="0"/>
    <x v="16"/>
    <x v="199"/>
    <x v="16"/>
    <x v="0"/>
  </r>
  <r>
    <n v="451"/>
    <s v="1955"/>
    <x v="0"/>
    <x v="0"/>
    <x v="0"/>
    <x v="0"/>
    <x v="0"/>
    <x v="0"/>
    <x v="0"/>
    <x v="0"/>
    <m/>
    <x v="0"/>
    <x v="0"/>
    <x v="0"/>
    <x v="16"/>
    <x v="200"/>
    <x v="16"/>
    <x v="0"/>
  </r>
  <r>
    <n v="796"/>
    <s v="1955"/>
    <x v="1"/>
    <x v="0"/>
    <x v="0"/>
    <x v="0"/>
    <x v="1"/>
    <x v="0"/>
    <x v="0"/>
    <x v="0"/>
    <m/>
    <x v="0"/>
    <x v="0"/>
    <x v="0"/>
    <x v="16"/>
    <x v="200"/>
    <x v="16"/>
    <x v="0"/>
  </r>
  <r>
    <n v="1233"/>
    <s v="1955"/>
    <x v="2"/>
    <x v="0"/>
    <x v="0"/>
    <x v="0"/>
    <x v="1"/>
    <x v="0"/>
    <x v="1"/>
    <x v="0"/>
    <d v="2013-10-11T09:34:44"/>
    <x v="0"/>
    <x v="1"/>
    <x v="0"/>
    <x v="16"/>
    <x v="200"/>
    <x v="16"/>
    <x v="0"/>
  </r>
  <r>
    <n v="452"/>
    <s v="1956"/>
    <x v="0"/>
    <x v="0"/>
    <x v="1"/>
    <x v="0"/>
    <x v="0"/>
    <x v="0"/>
    <x v="0"/>
    <x v="0"/>
    <m/>
    <x v="0"/>
    <x v="0"/>
    <x v="0"/>
    <x v="16"/>
    <x v="201"/>
    <x v="16"/>
    <x v="0"/>
  </r>
  <r>
    <n v="797"/>
    <s v="1956"/>
    <x v="1"/>
    <x v="0"/>
    <x v="1"/>
    <x v="0"/>
    <x v="0"/>
    <x v="0"/>
    <x v="0"/>
    <x v="0"/>
    <m/>
    <x v="0"/>
    <x v="0"/>
    <x v="0"/>
    <x v="16"/>
    <x v="201"/>
    <x v="16"/>
    <x v="0"/>
  </r>
  <r>
    <n v="1234"/>
    <s v="1956"/>
    <x v="2"/>
    <x v="0"/>
    <x v="1"/>
    <x v="0"/>
    <x v="0"/>
    <x v="0"/>
    <x v="2"/>
    <x v="0"/>
    <d v="2013-10-11T09:35:03"/>
    <x v="0"/>
    <x v="1"/>
    <x v="0"/>
    <x v="16"/>
    <x v="201"/>
    <x v="16"/>
    <x v="0"/>
  </r>
  <r>
    <n v="453"/>
    <s v="1960"/>
    <x v="0"/>
    <x v="0"/>
    <x v="0"/>
    <x v="1"/>
    <x v="0"/>
    <x v="0"/>
    <x v="0"/>
    <x v="0"/>
    <m/>
    <x v="0"/>
    <x v="0"/>
    <x v="0"/>
    <x v="16"/>
    <x v="202"/>
    <x v="16"/>
    <x v="0"/>
  </r>
  <r>
    <n v="798"/>
    <s v="1960"/>
    <x v="1"/>
    <x v="0"/>
    <x v="0"/>
    <x v="1"/>
    <x v="0"/>
    <x v="0"/>
    <x v="0"/>
    <x v="0"/>
    <m/>
    <x v="0"/>
    <x v="0"/>
    <x v="0"/>
    <x v="16"/>
    <x v="202"/>
    <x v="16"/>
    <x v="0"/>
  </r>
  <r>
    <n v="1235"/>
    <s v="1960"/>
    <x v="2"/>
    <x v="0"/>
    <x v="0"/>
    <x v="1"/>
    <x v="0"/>
    <x v="0"/>
    <x v="2"/>
    <x v="0"/>
    <d v="2013-10-11T09:35:25"/>
    <x v="0"/>
    <x v="1"/>
    <x v="0"/>
    <x v="16"/>
    <x v="202"/>
    <x v="16"/>
    <x v="0"/>
  </r>
  <r>
    <n v="380"/>
    <s v="1625"/>
    <x v="0"/>
    <x v="0"/>
    <x v="0"/>
    <x v="0"/>
    <x v="0"/>
    <x v="0"/>
    <x v="0"/>
    <x v="0"/>
    <m/>
    <x v="0"/>
    <x v="0"/>
    <x v="0"/>
    <x v="17"/>
    <x v="203"/>
    <x v="17"/>
    <x v="3"/>
  </r>
  <r>
    <n v="725"/>
    <s v="1625"/>
    <x v="1"/>
    <x v="0"/>
    <x v="0"/>
    <x v="0"/>
    <x v="0"/>
    <x v="0"/>
    <x v="0"/>
    <x v="0"/>
    <m/>
    <x v="0"/>
    <x v="0"/>
    <x v="0"/>
    <x v="17"/>
    <x v="203"/>
    <x v="17"/>
    <x v="3"/>
  </r>
  <r>
    <n v="1145"/>
    <s v="1625"/>
    <x v="2"/>
    <x v="0"/>
    <x v="0"/>
    <x v="0"/>
    <x v="0"/>
    <x v="0"/>
    <x v="0"/>
    <x v="0"/>
    <d v="2013-10-11T08:35:45"/>
    <x v="0"/>
    <x v="1"/>
    <x v="0"/>
    <x v="17"/>
    <x v="203"/>
    <x v="17"/>
    <x v="3"/>
  </r>
  <r>
    <n v="381"/>
    <s v="1630"/>
    <x v="0"/>
    <x v="0"/>
    <x v="0"/>
    <x v="0"/>
    <x v="0"/>
    <x v="0"/>
    <x v="0"/>
    <x v="0"/>
    <m/>
    <x v="0"/>
    <x v="0"/>
    <x v="0"/>
    <x v="17"/>
    <x v="204"/>
    <x v="17"/>
    <x v="3"/>
  </r>
  <r>
    <n v="726"/>
    <s v="1630"/>
    <x v="1"/>
    <x v="0"/>
    <x v="0"/>
    <x v="0"/>
    <x v="0"/>
    <x v="0"/>
    <x v="0"/>
    <x v="0"/>
    <m/>
    <x v="0"/>
    <x v="0"/>
    <x v="0"/>
    <x v="17"/>
    <x v="204"/>
    <x v="17"/>
    <x v="3"/>
  </r>
  <r>
    <n v="1146"/>
    <s v="1630"/>
    <x v="2"/>
    <x v="0"/>
    <x v="0"/>
    <x v="0"/>
    <x v="0"/>
    <x v="0"/>
    <x v="0"/>
    <x v="0"/>
    <d v="2013-10-11T08:36:08"/>
    <x v="0"/>
    <x v="1"/>
    <x v="0"/>
    <x v="17"/>
    <x v="204"/>
    <x v="17"/>
    <x v="3"/>
  </r>
  <r>
    <n v="382"/>
    <s v="1635"/>
    <x v="0"/>
    <x v="0"/>
    <x v="0"/>
    <x v="0"/>
    <x v="0"/>
    <x v="0"/>
    <x v="0"/>
    <x v="0"/>
    <m/>
    <x v="0"/>
    <x v="0"/>
    <x v="0"/>
    <x v="17"/>
    <x v="205"/>
    <x v="17"/>
    <x v="3"/>
  </r>
  <r>
    <n v="727"/>
    <s v="1635"/>
    <x v="1"/>
    <x v="0"/>
    <x v="0"/>
    <x v="0"/>
    <x v="0"/>
    <x v="0"/>
    <x v="0"/>
    <x v="0"/>
    <m/>
    <x v="0"/>
    <x v="0"/>
    <x v="0"/>
    <x v="17"/>
    <x v="205"/>
    <x v="17"/>
    <x v="3"/>
  </r>
  <r>
    <n v="1147"/>
    <s v="1635"/>
    <x v="2"/>
    <x v="0"/>
    <x v="0"/>
    <x v="0"/>
    <x v="0"/>
    <x v="0"/>
    <x v="0"/>
    <x v="0"/>
    <d v="2013-10-11T08:36:29"/>
    <x v="0"/>
    <x v="1"/>
    <x v="0"/>
    <x v="17"/>
    <x v="205"/>
    <x v="17"/>
    <x v="3"/>
  </r>
  <r>
    <n v="383"/>
    <s v="1640"/>
    <x v="0"/>
    <x v="0"/>
    <x v="1"/>
    <x v="0"/>
    <x v="0"/>
    <x v="0"/>
    <x v="0"/>
    <x v="0"/>
    <m/>
    <x v="0"/>
    <x v="0"/>
    <x v="0"/>
    <x v="17"/>
    <x v="206"/>
    <x v="17"/>
    <x v="3"/>
  </r>
  <r>
    <n v="728"/>
    <s v="1640"/>
    <x v="1"/>
    <x v="0"/>
    <x v="1"/>
    <x v="0"/>
    <x v="0"/>
    <x v="0"/>
    <x v="1"/>
    <x v="0"/>
    <m/>
    <x v="0"/>
    <x v="0"/>
    <x v="0"/>
    <x v="17"/>
    <x v="206"/>
    <x v="17"/>
    <x v="3"/>
  </r>
  <r>
    <n v="1148"/>
    <s v="1640"/>
    <x v="2"/>
    <x v="0"/>
    <x v="1"/>
    <x v="0"/>
    <x v="1"/>
    <x v="0"/>
    <x v="1"/>
    <x v="0"/>
    <d v="2013-10-11T08:36:56"/>
    <x v="0"/>
    <x v="1"/>
    <x v="0"/>
    <x v="17"/>
    <x v="206"/>
    <x v="17"/>
    <x v="3"/>
  </r>
  <r>
    <n v="384"/>
    <s v="1645"/>
    <x v="0"/>
    <x v="0"/>
    <x v="0"/>
    <x v="0"/>
    <x v="0"/>
    <x v="0"/>
    <x v="0"/>
    <x v="0"/>
    <m/>
    <x v="0"/>
    <x v="0"/>
    <x v="0"/>
    <x v="17"/>
    <x v="207"/>
    <x v="17"/>
    <x v="3"/>
  </r>
  <r>
    <n v="729"/>
    <s v="1645"/>
    <x v="1"/>
    <x v="0"/>
    <x v="0"/>
    <x v="0"/>
    <x v="0"/>
    <x v="0"/>
    <x v="0"/>
    <x v="0"/>
    <m/>
    <x v="0"/>
    <x v="0"/>
    <x v="0"/>
    <x v="17"/>
    <x v="207"/>
    <x v="17"/>
    <x v="3"/>
  </r>
  <r>
    <n v="1149"/>
    <s v="1645"/>
    <x v="2"/>
    <x v="0"/>
    <x v="0"/>
    <x v="1"/>
    <x v="0"/>
    <x v="0"/>
    <x v="0"/>
    <x v="0"/>
    <d v="2013-10-11T08:37:29"/>
    <x v="0"/>
    <x v="1"/>
    <x v="0"/>
    <x v="17"/>
    <x v="207"/>
    <x v="17"/>
    <x v="3"/>
  </r>
  <r>
    <n v="385"/>
    <s v="1650"/>
    <x v="0"/>
    <x v="0"/>
    <x v="1"/>
    <x v="0"/>
    <x v="0"/>
    <x v="0"/>
    <x v="1"/>
    <x v="0"/>
    <m/>
    <x v="0"/>
    <x v="0"/>
    <x v="0"/>
    <x v="17"/>
    <x v="208"/>
    <x v="17"/>
    <x v="3"/>
  </r>
  <r>
    <n v="730"/>
    <s v="1650"/>
    <x v="1"/>
    <x v="0"/>
    <x v="1"/>
    <x v="0"/>
    <x v="0"/>
    <x v="0"/>
    <x v="1"/>
    <x v="0"/>
    <m/>
    <x v="0"/>
    <x v="0"/>
    <x v="0"/>
    <x v="17"/>
    <x v="208"/>
    <x v="17"/>
    <x v="3"/>
  </r>
  <r>
    <n v="1150"/>
    <s v="1650"/>
    <x v="2"/>
    <x v="0"/>
    <x v="1"/>
    <x v="0"/>
    <x v="0"/>
    <x v="0"/>
    <x v="1"/>
    <x v="0"/>
    <d v="2013-10-11T08:37:57"/>
    <x v="0"/>
    <x v="1"/>
    <x v="0"/>
    <x v="17"/>
    <x v="208"/>
    <x v="17"/>
    <x v="3"/>
  </r>
  <r>
    <n v="386"/>
    <s v="1655"/>
    <x v="0"/>
    <x v="0"/>
    <x v="1"/>
    <x v="0"/>
    <x v="0"/>
    <x v="0"/>
    <x v="1"/>
    <x v="0"/>
    <m/>
    <x v="0"/>
    <x v="0"/>
    <x v="0"/>
    <x v="17"/>
    <x v="209"/>
    <x v="17"/>
    <x v="3"/>
  </r>
  <r>
    <n v="731"/>
    <s v="1655"/>
    <x v="1"/>
    <x v="0"/>
    <x v="1"/>
    <x v="0"/>
    <x v="0"/>
    <x v="0"/>
    <x v="1"/>
    <x v="0"/>
    <m/>
    <x v="0"/>
    <x v="0"/>
    <x v="0"/>
    <x v="17"/>
    <x v="209"/>
    <x v="17"/>
    <x v="3"/>
  </r>
  <r>
    <n v="1151"/>
    <s v="1655"/>
    <x v="2"/>
    <x v="0"/>
    <x v="1"/>
    <x v="0"/>
    <x v="0"/>
    <x v="0"/>
    <x v="1"/>
    <x v="0"/>
    <d v="2013-10-11T08:38:22"/>
    <x v="0"/>
    <x v="1"/>
    <x v="0"/>
    <x v="17"/>
    <x v="209"/>
    <x v="17"/>
    <x v="3"/>
  </r>
  <r>
    <n v="387"/>
    <s v="1660"/>
    <x v="0"/>
    <x v="0"/>
    <x v="0"/>
    <x v="0"/>
    <x v="3"/>
    <x v="1"/>
    <x v="0"/>
    <x v="0"/>
    <m/>
    <x v="0"/>
    <x v="0"/>
    <x v="0"/>
    <x v="17"/>
    <x v="210"/>
    <x v="17"/>
    <x v="3"/>
  </r>
  <r>
    <n v="732"/>
    <s v="1660"/>
    <x v="1"/>
    <x v="0"/>
    <x v="0"/>
    <x v="0"/>
    <x v="3"/>
    <x v="1"/>
    <x v="3"/>
    <x v="0"/>
    <m/>
    <x v="0"/>
    <x v="0"/>
    <x v="0"/>
    <x v="17"/>
    <x v="210"/>
    <x v="17"/>
    <x v="3"/>
  </r>
  <r>
    <n v="1152"/>
    <s v="1660"/>
    <x v="2"/>
    <x v="0"/>
    <x v="0"/>
    <x v="0"/>
    <x v="2"/>
    <x v="3"/>
    <x v="3"/>
    <x v="0"/>
    <d v="2013-10-11T08:39:01"/>
    <x v="0"/>
    <x v="1"/>
    <x v="0"/>
    <x v="17"/>
    <x v="210"/>
    <x v="17"/>
    <x v="3"/>
  </r>
  <r>
    <n v="388"/>
    <s v="1665"/>
    <x v="0"/>
    <x v="0"/>
    <x v="0"/>
    <x v="0"/>
    <x v="0"/>
    <x v="1"/>
    <x v="1"/>
    <x v="0"/>
    <m/>
    <x v="0"/>
    <x v="0"/>
    <x v="0"/>
    <x v="17"/>
    <x v="211"/>
    <x v="17"/>
    <x v="3"/>
  </r>
  <r>
    <n v="733"/>
    <s v="1665"/>
    <x v="1"/>
    <x v="0"/>
    <x v="0"/>
    <x v="0"/>
    <x v="0"/>
    <x v="1"/>
    <x v="2"/>
    <x v="0"/>
    <m/>
    <x v="0"/>
    <x v="0"/>
    <x v="0"/>
    <x v="17"/>
    <x v="211"/>
    <x v="17"/>
    <x v="3"/>
  </r>
  <r>
    <n v="1153"/>
    <s v="1665"/>
    <x v="2"/>
    <x v="0"/>
    <x v="0"/>
    <x v="0"/>
    <x v="0"/>
    <x v="0"/>
    <x v="2"/>
    <x v="0"/>
    <d v="2013-10-11T08:39:33"/>
    <x v="0"/>
    <x v="1"/>
    <x v="0"/>
    <x v="17"/>
    <x v="211"/>
    <x v="17"/>
    <x v="3"/>
  </r>
  <r>
    <n v="389"/>
    <s v="1670"/>
    <x v="0"/>
    <x v="0"/>
    <x v="0"/>
    <x v="1"/>
    <x v="0"/>
    <x v="0"/>
    <x v="0"/>
    <x v="0"/>
    <m/>
    <x v="0"/>
    <x v="0"/>
    <x v="0"/>
    <x v="17"/>
    <x v="212"/>
    <x v="17"/>
    <x v="3"/>
  </r>
  <r>
    <n v="734"/>
    <s v="1670"/>
    <x v="1"/>
    <x v="0"/>
    <x v="0"/>
    <x v="1"/>
    <x v="0"/>
    <x v="0"/>
    <x v="0"/>
    <x v="0"/>
    <m/>
    <x v="0"/>
    <x v="0"/>
    <x v="0"/>
    <x v="17"/>
    <x v="212"/>
    <x v="17"/>
    <x v="3"/>
  </r>
  <r>
    <n v="1154"/>
    <s v="1670"/>
    <x v="2"/>
    <x v="0"/>
    <x v="0"/>
    <x v="1"/>
    <x v="0"/>
    <x v="0"/>
    <x v="1"/>
    <x v="0"/>
    <d v="2013-10-11T08:39:54"/>
    <x v="0"/>
    <x v="1"/>
    <x v="0"/>
    <x v="17"/>
    <x v="212"/>
    <x v="17"/>
    <x v="3"/>
  </r>
  <r>
    <n v="390"/>
    <s v="1675"/>
    <x v="0"/>
    <x v="0"/>
    <x v="0"/>
    <x v="0"/>
    <x v="1"/>
    <x v="0"/>
    <x v="1"/>
    <x v="0"/>
    <m/>
    <x v="0"/>
    <x v="0"/>
    <x v="0"/>
    <x v="17"/>
    <x v="213"/>
    <x v="17"/>
    <x v="3"/>
  </r>
  <r>
    <n v="735"/>
    <s v="1675"/>
    <x v="1"/>
    <x v="0"/>
    <x v="1"/>
    <x v="0"/>
    <x v="1"/>
    <x v="0"/>
    <x v="0"/>
    <x v="0"/>
    <m/>
    <x v="0"/>
    <x v="0"/>
    <x v="0"/>
    <x v="17"/>
    <x v="213"/>
    <x v="17"/>
    <x v="3"/>
  </r>
  <r>
    <n v="1158"/>
    <s v="1675"/>
    <x v="2"/>
    <x v="0"/>
    <x v="0"/>
    <x v="0"/>
    <x v="1"/>
    <x v="0"/>
    <x v="1"/>
    <x v="0"/>
    <d v="2013-10-11T08:44:01"/>
    <x v="0"/>
    <x v="1"/>
    <x v="0"/>
    <x v="17"/>
    <x v="213"/>
    <x v="17"/>
    <x v="3"/>
  </r>
  <r>
    <n v="391"/>
    <s v="1680"/>
    <x v="0"/>
    <x v="1"/>
    <x v="0"/>
    <x v="0"/>
    <x v="0"/>
    <x v="0"/>
    <x v="1"/>
    <x v="0"/>
    <m/>
    <x v="0"/>
    <x v="0"/>
    <x v="0"/>
    <x v="17"/>
    <x v="214"/>
    <x v="17"/>
    <x v="3"/>
  </r>
  <r>
    <n v="736"/>
    <s v="1680"/>
    <x v="1"/>
    <x v="1"/>
    <x v="0"/>
    <x v="0"/>
    <x v="0"/>
    <x v="0"/>
    <x v="2"/>
    <x v="0"/>
    <m/>
    <x v="0"/>
    <x v="0"/>
    <x v="0"/>
    <x v="17"/>
    <x v="214"/>
    <x v="17"/>
    <x v="3"/>
  </r>
  <r>
    <n v="1155"/>
    <s v="1680"/>
    <x v="2"/>
    <x v="1"/>
    <x v="0"/>
    <x v="0"/>
    <x v="1"/>
    <x v="0"/>
    <x v="1"/>
    <x v="0"/>
    <d v="2013-10-11T08:40:41"/>
    <x v="0"/>
    <x v="1"/>
    <x v="2"/>
    <x v="17"/>
    <x v="214"/>
    <x v="17"/>
    <x v="3"/>
  </r>
  <r>
    <n v="392"/>
    <s v="1685"/>
    <x v="0"/>
    <x v="0"/>
    <x v="0"/>
    <x v="0"/>
    <x v="0"/>
    <x v="0"/>
    <x v="0"/>
    <x v="0"/>
    <m/>
    <x v="0"/>
    <x v="0"/>
    <x v="0"/>
    <x v="17"/>
    <x v="215"/>
    <x v="17"/>
    <x v="3"/>
  </r>
  <r>
    <n v="737"/>
    <s v="1685"/>
    <x v="1"/>
    <x v="0"/>
    <x v="0"/>
    <x v="0"/>
    <x v="0"/>
    <x v="0"/>
    <x v="0"/>
    <x v="0"/>
    <m/>
    <x v="0"/>
    <x v="0"/>
    <x v="0"/>
    <x v="17"/>
    <x v="215"/>
    <x v="17"/>
    <x v="3"/>
  </r>
  <r>
    <n v="1156"/>
    <s v="1685"/>
    <x v="2"/>
    <x v="0"/>
    <x v="0"/>
    <x v="0"/>
    <x v="0"/>
    <x v="0"/>
    <x v="0"/>
    <x v="0"/>
    <d v="2013-10-11T08:41:04"/>
    <x v="0"/>
    <x v="1"/>
    <x v="0"/>
    <x v="17"/>
    <x v="215"/>
    <x v="17"/>
    <x v="3"/>
  </r>
  <r>
    <n v="393"/>
    <s v="1690"/>
    <x v="0"/>
    <x v="0"/>
    <x v="0"/>
    <x v="0"/>
    <x v="0"/>
    <x v="0"/>
    <x v="0"/>
    <x v="0"/>
    <m/>
    <x v="0"/>
    <x v="0"/>
    <x v="0"/>
    <x v="17"/>
    <x v="216"/>
    <x v="17"/>
    <x v="3"/>
  </r>
  <r>
    <n v="738"/>
    <s v="1690"/>
    <x v="1"/>
    <x v="0"/>
    <x v="0"/>
    <x v="0"/>
    <x v="0"/>
    <x v="0"/>
    <x v="0"/>
    <x v="0"/>
    <m/>
    <x v="0"/>
    <x v="0"/>
    <x v="0"/>
    <x v="17"/>
    <x v="216"/>
    <x v="17"/>
    <x v="3"/>
  </r>
  <r>
    <n v="1157"/>
    <s v="1690"/>
    <x v="2"/>
    <x v="0"/>
    <x v="0"/>
    <x v="0"/>
    <x v="0"/>
    <x v="0"/>
    <x v="0"/>
    <x v="0"/>
    <d v="2013-10-11T08:41:29"/>
    <x v="0"/>
    <x v="1"/>
    <x v="0"/>
    <x v="17"/>
    <x v="216"/>
    <x v="17"/>
    <x v="3"/>
  </r>
  <r>
    <n v="394"/>
    <s v="1695"/>
    <x v="0"/>
    <x v="0"/>
    <x v="0"/>
    <x v="0"/>
    <x v="0"/>
    <x v="0"/>
    <x v="0"/>
    <x v="0"/>
    <m/>
    <x v="0"/>
    <x v="0"/>
    <x v="0"/>
    <x v="18"/>
    <x v="217"/>
    <x v="18"/>
    <x v="3"/>
  </r>
  <r>
    <n v="739"/>
    <s v="1695"/>
    <x v="1"/>
    <x v="0"/>
    <x v="0"/>
    <x v="0"/>
    <x v="0"/>
    <x v="0"/>
    <x v="0"/>
    <x v="0"/>
    <m/>
    <x v="0"/>
    <x v="0"/>
    <x v="0"/>
    <x v="18"/>
    <x v="217"/>
    <x v="18"/>
    <x v="3"/>
  </r>
  <r>
    <n v="1273"/>
    <s v="1695"/>
    <x v="2"/>
    <x v="0"/>
    <x v="0"/>
    <x v="0"/>
    <x v="0"/>
    <x v="0"/>
    <x v="0"/>
    <x v="0"/>
    <d v="2013-10-11T09:58:15"/>
    <x v="0"/>
    <x v="1"/>
    <x v="0"/>
    <x v="18"/>
    <x v="217"/>
    <x v="18"/>
    <x v="3"/>
  </r>
  <r>
    <n v="395"/>
    <s v="1700"/>
    <x v="0"/>
    <x v="0"/>
    <x v="0"/>
    <x v="1"/>
    <x v="0"/>
    <x v="0"/>
    <x v="1"/>
    <x v="0"/>
    <m/>
    <x v="0"/>
    <x v="0"/>
    <x v="0"/>
    <x v="18"/>
    <x v="218"/>
    <x v="18"/>
    <x v="3"/>
  </r>
  <r>
    <n v="740"/>
    <s v="1700"/>
    <x v="1"/>
    <x v="0"/>
    <x v="0"/>
    <x v="1"/>
    <x v="1"/>
    <x v="0"/>
    <x v="1"/>
    <x v="0"/>
    <m/>
    <x v="0"/>
    <x v="0"/>
    <x v="0"/>
    <x v="18"/>
    <x v="218"/>
    <x v="18"/>
    <x v="3"/>
  </r>
  <r>
    <n v="1274"/>
    <s v="1700"/>
    <x v="2"/>
    <x v="0"/>
    <x v="0"/>
    <x v="1"/>
    <x v="1"/>
    <x v="0"/>
    <x v="1"/>
    <x v="0"/>
    <d v="2013-10-11T09:58:33"/>
    <x v="0"/>
    <x v="1"/>
    <x v="0"/>
    <x v="18"/>
    <x v="218"/>
    <x v="18"/>
    <x v="3"/>
  </r>
  <r>
    <n v="396"/>
    <s v="1705"/>
    <x v="0"/>
    <x v="0"/>
    <x v="0"/>
    <x v="0"/>
    <x v="0"/>
    <x v="0"/>
    <x v="1"/>
    <x v="0"/>
    <m/>
    <x v="0"/>
    <x v="0"/>
    <x v="0"/>
    <x v="18"/>
    <x v="219"/>
    <x v="18"/>
    <x v="3"/>
  </r>
  <r>
    <n v="741"/>
    <s v="1705"/>
    <x v="1"/>
    <x v="0"/>
    <x v="0"/>
    <x v="1"/>
    <x v="1"/>
    <x v="0"/>
    <x v="1"/>
    <x v="0"/>
    <m/>
    <x v="0"/>
    <x v="0"/>
    <x v="0"/>
    <x v="18"/>
    <x v="219"/>
    <x v="18"/>
    <x v="3"/>
  </r>
  <r>
    <n v="1275"/>
    <s v="1705"/>
    <x v="2"/>
    <x v="0"/>
    <x v="0"/>
    <x v="1"/>
    <x v="1"/>
    <x v="0"/>
    <x v="1"/>
    <x v="0"/>
    <d v="2013-10-11T09:58:50"/>
    <x v="0"/>
    <x v="1"/>
    <x v="0"/>
    <x v="18"/>
    <x v="219"/>
    <x v="18"/>
    <x v="3"/>
  </r>
  <r>
    <n v="263"/>
    <s v="1710"/>
    <x v="0"/>
    <x v="0"/>
    <x v="0"/>
    <x v="1"/>
    <x v="1"/>
    <x v="0"/>
    <x v="0"/>
    <x v="0"/>
    <m/>
    <x v="0"/>
    <x v="0"/>
    <x v="0"/>
    <x v="18"/>
    <x v="137"/>
    <x v="18"/>
    <x v="3"/>
  </r>
  <r>
    <n v="608"/>
    <s v="1710"/>
    <x v="1"/>
    <x v="0"/>
    <x v="0"/>
    <x v="1"/>
    <x v="0"/>
    <x v="0"/>
    <x v="1"/>
    <x v="0"/>
    <m/>
    <x v="0"/>
    <x v="0"/>
    <x v="0"/>
    <x v="18"/>
    <x v="137"/>
    <x v="18"/>
    <x v="3"/>
  </r>
  <r>
    <n v="1276"/>
    <s v="1710"/>
    <x v="2"/>
    <x v="0"/>
    <x v="1"/>
    <x v="0"/>
    <x v="0"/>
    <x v="0"/>
    <x v="0"/>
    <x v="0"/>
    <d v="2013-10-11T09:59:09"/>
    <x v="0"/>
    <x v="1"/>
    <x v="0"/>
    <x v="18"/>
    <x v="137"/>
    <x v="18"/>
    <x v="3"/>
  </r>
  <r>
    <n v="398"/>
    <s v="1715"/>
    <x v="0"/>
    <x v="0"/>
    <x v="1"/>
    <x v="0"/>
    <x v="0"/>
    <x v="0"/>
    <x v="1"/>
    <x v="0"/>
    <m/>
    <x v="0"/>
    <x v="0"/>
    <x v="0"/>
    <x v="18"/>
    <x v="220"/>
    <x v="18"/>
    <x v="3"/>
  </r>
  <r>
    <n v="743"/>
    <s v="1715"/>
    <x v="1"/>
    <x v="0"/>
    <x v="1"/>
    <x v="0"/>
    <x v="0"/>
    <x v="0"/>
    <x v="0"/>
    <x v="0"/>
    <m/>
    <x v="0"/>
    <x v="0"/>
    <x v="0"/>
    <x v="18"/>
    <x v="220"/>
    <x v="18"/>
    <x v="3"/>
  </r>
  <r>
    <n v="1277"/>
    <s v="1715"/>
    <x v="2"/>
    <x v="0"/>
    <x v="0"/>
    <x v="0"/>
    <x v="0"/>
    <x v="0"/>
    <x v="0"/>
    <x v="0"/>
    <d v="2013-10-11T09:59:34"/>
    <x v="0"/>
    <x v="1"/>
    <x v="0"/>
    <x v="18"/>
    <x v="220"/>
    <x v="18"/>
    <x v="3"/>
  </r>
  <r>
    <n v="399"/>
    <s v="1720"/>
    <x v="0"/>
    <x v="1"/>
    <x v="0"/>
    <x v="0"/>
    <x v="1"/>
    <x v="0"/>
    <x v="1"/>
    <x v="0"/>
    <m/>
    <x v="0"/>
    <x v="0"/>
    <x v="0"/>
    <x v="18"/>
    <x v="221"/>
    <x v="18"/>
    <x v="3"/>
  </r>
  <r>
    <n v="744"/>
    <s v="1720"/>
    <x v="1"/>
    <x v="1"/>
    <x v="0"/>
    <x v="0"/>
    <x v="0"/>
    <x v="0"/>
    <x v="2"/>
    <x v="0"/>
    <m/>
    <x v="0"/>
    <x v="0"/>
    <x v="0"/>
    <x v="18"/>
    <x v="221"/>
    <x v="18"/>
    <x v="3"/>
  </r>
  <r>
    <n v="1278"/>
    <s v="1720"/>
    <x v="2"/>
    <x v="1"/>
    <x v="0"/>
    <x v="0"/>
    <x v="0"/>
    <x v="0"/>
    <x v="2"/>
    <x v="0"/>
    <d v="2013-10-11T09:59:55"/>
    <x v="0"/>
    <x v="1"/>
    <x v="0"/>
    <x v="18"/>
    <x v="221"/>
    <x v="18"/>
    <x v="3"/>
  </r>
  <r>
    <n v="310"/>
    <s v="1280"/>
    <x v="0"/>
    <x v="0"/>
    <x v="1"/>
    <x v="0"/>
    <x v="0"/>
    <x v="0"/>
    <x v="0"/>
    <x v="0"/>
    <m/>
    <x v="0"/>
    <x v="0"/>
    <x v="0"/>
    <x v="19"/>
    <x v="222"/>
    <x v="19"/>
    <x v="4"/>
  </r>
  <r>
    <n v="655"/>
    <s v="1280"/>
    <x v="1"/>
    <x v="0"/>
    <x v="0"/>
    <x v="1"/>
    <x v="0"/>
    <x v="0"/>
    <x v="0"/>
    <x v="0"/>
    <m/>
    <x v="0"/>
    <x v="0"/>
    <x v="0"/>
    <x v="19"/>
    <x v="222"/>
    <x v="19"/>
    <x v="4"/>
  </r>
  <r>
    <n v="1040"/>
    <s v="1280"/>
    <x v="2"/>
    <x v="0"/>
    <x v="0"/>
    <x v="1"/>
    <x v="0"/>
    <x v="0"/>
    <x v="2"/>
    <x v="0"/>
    <d v="2013-04-29T09:21:15"/>
    <x v="0"/>
    <x v="1"/>
    <x v="0"/>
    <x v="19"/>
    <x v="222"/>
    <x v="19"/>
    <x v="4"/>
  </r>
  <r>
    <n v="311"/>
    <s v="1285"/>
    <x v="0"/>
    <x v="0"/>
    <x v="0"/>
    <x v="0"/>
    <x v="0"/>
    <x v="0"/>
    <x v="1"/>
    <x v="0"/>
    <m/>
    <x v="0"/>
    <x v="0"/>
    <x v="0"/>
    <x v="19"/>
    <x v="223"/>
    <x v="19"/>
    <x v="4"/>
  </r>
  <r>
    <n v="656"/>
    <s v="1285"/>
    <x v="1"/>
    <x v="0"/>
    <x v="0"/>
    <x v="0"/>
    <x v="0"/>
    <x v="0"/>
    <x v="1"/>
    <x v="0"/>
    <m/>
    <x v="0"/>
    <x v="0"/>
    <x v="0"/>
    <x v="19"/>
    <x v="223"/>
    <x v="19"/>
    <x v="4"/>
  </r>
  <r>
    <n v="1041"/>
    <s v="1285"/>
    <x v="2"/>
    <x v="0"/>
    <x v="0"/>
    <x v="0"/>
    <x v="0"/>
    <x v="0"/>
    <x v="1"/>
    <x v="0"/>
    <d v="2013-04-29T09:21:32"/>
    <x v="0"/>
    <x v="1"/>
    <x v="0"/>
    <x v="19"/>
    <x v="223"/>
    <x v="19"/>
    <x v="4"/>
  </r>
  <r>
    <n v="312"/>
    <s v="1290"/>
    <x v="0"/>
    <x v="0"/>
    <x v="0"/>
    <x v="0"/>
    <x v="1"/>
    <x v="0"/>
    <x v="1"/>
    <x v="0"/>
    <m/>
    <x v="0"/>
    <x v="0"/>
    <x v="0"/>
    <x v="19"/>
    <x v="224"/>
    <x v="19"/>
    <x v="4"/>
  </r>
  <r>
    <n v="657"/>
    <s v="1290"/>
    <x v="1"/>
    <x v="0"/>
    <x v="0"/>
    <x v="0"/>
    <x v="1"/>
    <x v="0"/>
    <x v="1"/>
    <x v="0"/>
    <m/>
    <x v="0"/>
    <x v="0"/>
    <x v="0"/>
    <x v="19"/>
    <x v="224"/>
    <x v="19"/>
    <x v="4"/>
  </r>
  <r>
    <n v="1042"/>
    <s v="1290"/>
    <x v="2"/>
    <x v="0"/>
    <x v="0"/>
    <x v="0"/>
    <x v="1"/>
    <x v="0"/>
    <x v="2"/>
    <x v="0"/>
    <d v="2013-04-29T09:23:27"/>
    <x v="0"/>
    <x v="1"/>
    <x v="0"/>
    <x v="19"/>
    <x v="224"/>
    <x v="19"/>
    <x v="4"/>
  </r>
  <r>
    <n v="262"/>
    <s v="1295"/>
    <x v="0"/>
    <x v="0"/>
    <x v="0"/>
    <x v="0"/>
    <x v="0"/>
    <x v="0"/>
    <x v="0"/>
    <x v="0"/>
    <m/>
    <x v="0"/>
    <x v="0"/>
    <x v="0"/>
    <x v="19"/>
    <x v="225"/>
    <x v="19"/>
    <x v="4"/>
  </r>
  <r>
    <n v="607"/>
    <s v="1295"/>
    <x v="1"/>
    <x v="0"/>
    <x v="0"/>
    <x v="0"/>
    <x v="0"/>
    <x v="0"/>
    <x v="0"/>
    <x v="0"/>
    <m/>
    <x v="0"/>
    <x v="0"/>
    <x v="0"/>
    <x v="19"/>
    <x v="225"/>
    <x v="19"/>
    <x v="4"/>
  </r>
  <r>
    <n v="1043"/>
    <s v="1295"/>
    <x v="2"/>
    <x v="0"/>
    <x v="0"/>
    <x v="0"/>
    <x v="0"/>
    <x v="0"/>
    <x v="1"/>
    <x v="0"/>
    <d v="2013-04-29T09:23:44"/>
    <x v="0"/>
    <x v="1"/>
    <x v="0"/>
    <x v="19"/>
    <x v="225"/>
    <x v="19"/>
    <x v="4"/>
  </r>
  <r>
    <n v="314"/>
    <s v="1300"/>
    <x v="0"/>
    <x v="0"/>
    <x v="0"/>
    <x v="0"/>
    <x v="1"/>
    <x v="0"/>
    <x v="1"/>
    <x v="0"/>
    <m/>
    <x v="0"/>
    <x v="0"/>
    <x v="0"/>
    <x v="19"/>
    <x v="226"/>
    <x v="19"/>
    <x v="4"/>
  </r>
  <r>
    <n v="659"/>
    <s v="1300"/>
    <x v="1"/>
    <x v="0"/>
    <x v="0"/>
    <x v="0"/>
    <x v="1"/>
    <x v="0"/>
    <x v="1"/>
    <x v="0"/>
    <m/>
    <x v="0"/>
    <x v="0"/>
    <x v="0"/>
    <x v="19"/>
    <x v="226"/>
    <x v="19"/>
    <x v="4"/>
  </r>
  <r>
    <n v="1044"/>
    <s v="1300"/>
    <x v="2"/>
    <x v="0"/>
    <x v="0"/>
    <x v="0"/>
    <x v="1"/>
    <x v="0"/>
    <x v="1"/>
    <x v="0"/>
    <d v="2013-04-29T09:24:01"/>
    <x v="0"/>
    <x v="1"/>
    <x v="0"/>
    <x v="19"/>
    <x v="226"/>
    <x v="19"/>
    <x v="4"/>
  </r>
  <r>
    <n v="315"/>
    <s v="1305"/>
    <x v="0"/>
    <x v="1"/>
    <x v="0"/>
    <x v="0"/>
    <x v="5"/>
    <x v="0"/>
    <x v="1"/>
    <x v="0"/>
    <m/>
    <x v="0"/>
    <x v="0"/>
    <x v="0"/>
    <x v="19"/>
    <x v="227"/>
    <x v="19"/>
    <x v="4"/>
  </r>
  <r>
    <n v="660"/>
    <s v="1305"/>
    <x v="1"/>
    <x v="1"/>
    <x v="0"/>
    <x v="0"/>
    <x v="5"/>
    <x v="0"/>
    <x v="1"/>
    <x v="0"/>
    <m/>
    <x v="0"/>
    <x v="0"/>
    <x v="0"/>
    <x v="19"/>
    <x v="227"/>
    <x v="19"/>
    <x v="4"/>
  </r>
  <r>
    <n v="1045"/>
    <s v="1305"/>
    <x v="2"/>
    <x v="1"/>
    <x v="0"/>
    <x v="0"/>
    <x v="5"/>
    <x v="0"/>
    <x v="1"/>
    <x v="0"/>
    <d v="2013-04-29T09:24:53"/>
    <x v="0"/>
    <x v="1"/>
    <x v="0"/>
    <x v="19"/>
    <x v="227"/>
    <x v="19"/>
    <x v="4"/>
  </r>
  <r>
    <n v="316"/>
    <s v="1310"/>
    <x v="0"/>
    <x v="0"/>
    <x v="0"/>
    <x v="0"/>
    <x v="0"/>
    <x v="0"/>
    <x v="0"/>
    <x v="0"/>
    <m/>
    <x v="0"/>
    <x v="0"/>
    <x v="0"/>
    <x v="19"/>
    <x v="228"/>
    <x v="19"/>
    <x v="4"/>
  </r>
  <r>
    <n v="661"/>
    <s v="1310"/>
    <x v="1"/>
    <x v="0"/>
    <x v="0"/>
    <x v="0"/>
    <x v="0"/>
    <x v="0"/>
    <x v="0"/>
    <x v="0"/>
    <m/>
    <x v="0"/>
    <x v="0"/>
    <x v="0"/>
    <x v="19"/>
    <x v="228"/>
    <x v="19"/>
    <x v="4"/>
  </r>
  <r>
    <n v="1046"/>
    <s v="1310"/>
    <x v="2"/>
    <x v="0"/>
    <x v="0"/>
    <x v="0"/>
    <x v="0"/>
    <x v="0"/>
    <x v="1"/>
    <x v="0"/>
    <d v="2013-04-29T09:25:12"/>
    <x v="0"/>
    <x v="1"/>
    <x v="0"/>
    <x v="19"/>
    <x v="228"/>
    <x v="19"/>
    <x v="4"/>
  </r>
  <r>
    <n v="317"/>
    <s v="1315"/>
    <x v="0"/>
    <x v="0"/>
    <x v="0"/>
    <x v="0"/>
    <x v="0"/>
    <x v="0"/>
    <x v="1"/>
    <x v="0"/>
    <m/>
    <x v="0"/>
    <x v="0"/>
    <x v="0"/>
    <x v="19"/>
    <x v="229"/>
    <x v="19"/>
    <x v="4"/>
  </r>
  <r>
    <n v="662"/>
    <s v="1315"/>
    <x v="1"/>
    <x v="0"/>
    <x v="0"/>
    <x v="0"/>
    <x v="0"/>
    <x v="0"/>
    <x v="1"/>
    <x v="0"/>
    <m/>
    <x v="0"/>
    <x v="0"/>
    <x v="0"/>
    <x v="19"/>
    <x v="229"/>
    <x v="19"/>
    <x v="4"/>
  </r>
  <r>
    <n v="944"/>
    <s v="1315"/>
    <x v="2"/>
    <x v="0"/>
    <x v="0"/>
    <x v="0"/>
    <x v="0"/>
    <x v="0"/>
    <x v="1"/>
    <x v="0"/>
    <d v="2013-02-27T15:33:26"/>
    <x v="0"/>
    <x v="1"/>
    <x v="0"/>
    <x v="19"/>
    <x v="229"/>
    <x v="19"/>
    <x v="4"/>
  </r>
  <r>
    <n v="318"/>
    <s v="1320"/>
    <x v="0"/>
    <x v="0"/>
    <x v="0"/>
    <x v="0"/>
    <x v="0"/>
    <x v="0"/>
    <x v="0"/>
    <x v="0"/>
    <m/>
    <x v="0"/>
    <x v="0"/>
    <x v="0"/>
    <x v="19"/>
    <x v="230"/>
    <x v="19"/>
    <x v="4"/>
  </r>
  <r>
    <n v="663"/>
    <s v="1320"/>
    <x v="1"/>
    <x v="0"/>
    <x v="0"/>
    <x v="0"/>
    <x v="0"/>
    <x v="0"/>
    <x v="0"/>
    <x v="0"/>
    <m/>
    <x v="0"/>
    <x v="0"/>
    <x v="0"/>
    <x v="19"/>
    <x v="230"/>
    <x v="19"/>
    <x v="4"/>
  </r>
  <r>
    <n v="1048"/>
    <s v="1320"/>
    <x v="2"/>
    <x v="0"/>
    <x v="0"/>
    <x v="0"/>
    <x v="0"/>
    <x v="0"/>
    <x v="0"/>
    <x v="0"/>
    <d v="2013-04-29T09:25:41"/>
    <x v="0"/>
    <x v="1"/>
    <x v="0"/>
    <x v="19"/>
    <x v="230"/>
    <x v="19"/>
    <x v="4"/>
  </r>
  <r>
    <n v="320"/>
    <s v="1325"/>
    <x v="0"/>
    <x v="0"/>
    <x v="1"/>
    <x v="0"/>
    <x v="0"/>
    <x v="0"/>
    <x v="1"/>
    <x v="0"/>
    <m/>
    <x v="0"/>
    <x v="0"/>
    <x v="0"/>
    <x v="19"/>
    <x v="64"/>
    <x v="19"/>
    <x v="4"/>
  </r>
  <r>
    <n v="665"/>
    <s v="1325"/>
    <x v="1"/>
    <x v="0"/>
    <x v="1"/>
    <x v="0"/>
    <x v="0"/>
    <x v="0"/>
    <x v="1"/>
    <x v="0"/>
    <m/>
    <x v="0"/>
    <x v="0"/>
    <x v="0"/>
    <x v="19"/>
    <x v="64"/>
    <x v="19"/>
    <x v="4"/>
  </r>
  <r>
    <n v="946"/>
    <s v="1325"/>
    <x v="2"/>
    <x v="0"/>
    <x v="1"/>
    <x v="0"/>
    <x v="0"/>
    <x v="0"/>
    <x v="1"/>
    <x v="0"/>
    <d v="2013-02-27T15:36:20"/>
    <x v="0"/>
    <x v="1"/>
    <x v="0"/>
    <x v="19"/>
    <x v="64"/>
    <x v="19"/>
    <x v="4"/>
  </r>
  <r>
    <n v="321"/>
    <s v="1330"/>
    <x v="0"/>
    <x v="1"/>
    <x v="0"/>
    <x v="0"/>
    <x v="0"/>
    <x v="0"/>
    <x v="0"/>
    <x v="0"/>
    <m/>
    <x v="0"/>
    <x v="0"/>
    <x v="0"/>
    <x v="19"/>
    <x v="231"/>
    <x v="19"/>
    <x v="4"/>
  </r>
  <r>
    <n v="666"/>
    <s v="1330"/>
    <x v="1"/>
    <x v="1"/>
    <x v="0"/>
    <x v="0"/>
    <x v="1"/>
    <x v="0"/>
    <x v="1"/>
    <x v="0"/>
    <m/>
    <x v="0"/>
    <x v="0"/>
    <x v="0"/>
    <x v="19"/>
    <x v="231"/>
    <x v="19"/>
    <x v="4"/>
  </r>
  <r>
    <n v="947"/>
    <s v="1330"/>
    <x v="2"/>
    <x v="1"/>
    <x v="0"/>
    <x v="0"/>
    <x v="1"/>
    <x v="0"/>
    <x v="1"/>
    <x v="0"/>
    <d v="2013-02-27T15:37:24"/>
    <x v="0"/>
    <x v="1"/>
    <x v="0"/>
    <x v="19"/>
    <x v="231"/>
    <x v="19"/>
    <x v="4"/>
  </r>
  <r>
    <n v="494"/>
    <s v="1335"/>
    <x v="0"/>
    <x v="1"/>
    <x v="0"/>
    <x v="0"/>
    <x v="0"/>
    <x v="1"/>
    <x v="1"/>
    <x v="0"/>
    <m/>
    <x v="0"/>
    <x v="0"/>
    <x v="0"/>
    <x v="19"/>
    <x v="41"/>
    <x v="19"/>
    <x v="4"/>
  </r>
  <r>
    <n v="839"/>
    <s v="1335"/>
    <x v="1"/>
    <x v="1"/>
    <x v="0"/>
    <x v="0"/>
    <x v="0"/>
    <x v="0"/>
    <x v="1"/>
    <x v="0"/>
    <m/>
    <x v="0"/>
    <x v="0"/>
    <x v="0"/>
    <x v="19"/>
    <x v="41"/>
    <x v="19"/>
    <x v="4"/>
  </r>
  <r>
    <n v="948"/>
    <s v="1335"/>
    <x v="2"/>
    <x v="0"/>
    <x v="0"/>
    <x v="0"/>
    <x v="0"/>
    <x v="0"/>
    <x v="2"/>
    <x v="0"/>
    <d v="2013-02-27T15:37:46"/>
    <x v="0"/>
    <x v="1"/>
    <x v="0"/>
    <x v="19"/>
    <x v="41"/>
    <x v="19"/>
    <x v="4"/>
  </r>
  <r>
    <n v="323"/>
    <s v="1340"/>
    <x v="0"/>
    <x v="0"/>
    <x v="0"/>
    <x v="0"/>
    <x v="0"/>
    <x v="0"/>
    <x v="1"/>
    <x v="0"/>
    <m/>
    <x v="0"/>
    <x v="0"/>
    <x v="0"/>
    <x v="19"/>
    <x v="232"/>
    <x v="19"/>
    <x v="4"/>
  </r>
  <r>
    <n v="668"/>
    <s v="1340"/>
    <x v="1"/>
    <x v="0"/>
    <x v="0"/>
    <x v="0"/>
    <x v="0"/>
    <x v="0"/>
    <x v="1"/>
    <x v="0"/>
    <m/>
    <x v="0"/>
    <x v="0"/>
    <x v="0"/>
    <x v="19"/>
    <x v="232"/>
    <x v="19"/>
    <x v="4"/>
  </r>
  <r>
    <n v="949"/>
    <s v="1340"/>
    <x v="2"/>
    <x v="0"/>
    <x v="0"/>
    <x v="0"/>
    <x v="0"/>
    <x v="0"/>
    <x v="1"/>
    <x v="0"/>
    <d v="2013-02-27T15:38:08"/>
    <x v="0"/>
    <x v="1"/>
    <x v="0"/>
    <x v="19"/>
    <x v="232"/>
    <x v="19"/>
    <x v="4"/>
  </r>
  <r>
    <n v="324"/>
    <s v="1345"/>
    <x v="0"/>
    <x v="0"/>
    <x v="0"/>
    <x v="0"/>
    <x v="1"/>
    <x v="0"/>
    <x v="1"/>
    <x v="0"/>
    <m/>
    <x v="0"/>
    <x v="0"/>
    <x v="0"/>
    <x v="19"/>
    <x v="233"/>
    <x v="19"/>
    <x v="4"/>
  </r>
  <r>
    <n v="669"/>
    <s v="1345"/>
    <x v="1"/>
    <x v="0"/>
    <x v="0"/>
    <x v="0"/>
    <x v="1"/>
    <x v="0"/>
    <x v="4"/>
    <x v="0"/>
    <m/>
    <x v="0"/>
    <x v="0"/>
    <x v="0"/>
    <x v="19"/>
    <x v="233"/>
    <x v="19"/>
    <x v="4"/>
  </r>
  <r>
    <n v="950"/>
    <s v="1345"/>
    <x v="2"/>
    <x v="0"/>
    <x v="0"/>
    <x v="0"/>
    <x v="0"/>
    <x v="0"/>
    <x v="4"/>
    <x v="0"/>
    <d v="2013-02-27T15:38:35"/>
    <x v="0"/>
    <x v="1"/>
    <x v="0"/>
    <x v="19"/>
    <x v="233"/>
    <x v="19"/>
    <x v="4"/>
  </r>
  <r>
    <n v="319"/>
    <s v="1346"/>
    <x v="0"/>
    <x v="0"/>
    <x v="0"/>
    <x v="0"/>
    <x v="0"/>
    <x v="0"/>
    <x v="1"/>
    <x v="0"/>
    <m/>
    <x v="0"/>
    <x v="0"/>
    <x v="0"/>
    <x v="19"/>
    <x v="234"/>
    <x v="19"/>
    <x v="4"/>
  </r>
  <r>
    <n v="664"/>
    <s v="1346"/>
    <x v="1"/>
    <x v="0"/>
    <x v="0"/>
    <x v="0"/>
    <x v="0"/>
    <x v="0"/>
    <x v="1"/>
    <x v="0"/>
    <m/>
    <x v="0"/>
    <x v="0"/>
    <x v="0"/>
    <x v="19"/>
    <x v="234"/>
    <x v="19"/>
    <x v="4"/>
  </r>
  <r>
    <n v="945"/>
    <s v="1346"/>
    <x v="2"/>
    <x v="0"/>
    <x v="0"/>
    <x v="0"/>
    <x v="0"/>
    <x v="0"/>
    <x v="1"/>
    <x v="0"/>
    <d v="2013-02-27T15:33:52"/>
    <x v="0"/>
    <x v="1"/>
    <x v="0"/>
    <x v="19"/>
    <x v="234"/>
    <x v="19"/>
    <x v="4"/>
  </r>
  <r>
    <n v="268"/>
    <s v="1070"/>
    <x v="0"/>
    <x v="0"/>
    <x v="0"/>
    <x v="0"/>
    <x v="0"/>
    <x v="0"/>
    <x v="1"/>
    <x v="0"/>
    <m/>
    <x v="0"/>
    <x v="0"/>
    <x v="0"/>
    <x v="20"/>
    <x v="235"/>
    <x v="20"/>
    <x v="5"/>
  </r>
  <r>
    <n v="613"/>
    <s v="1070"/>
    <x v="1"/>
    <x v="0"/>
    <x v="0"/>
    <x v="0"/>
    <x v="0"/>
    <x v="0"/>
    <x v="1"/>
    <x v="0"/>
    <m/>
    <x v="0"/>
    <x v="0"/>
    <x v="0"/>
    <x v="20"/>
    <x v="235"/>
    <x v="20"/>
    <x v="5"/>
  </r>
  <r>
    <n v="1010"/>
    <s v="1070"/>
    <x v="2"/>
    <x v="0"/>
    <x v="0"/>
    <x v="0"/>
    <x v="0"/>
    <x v="0"/>
    <x v="1"/>
    <x v="0"/>
    <d v="2013-04-22T15:32:44"/>
    <x v="0"/>
    <x v="1"/>
    <x v="0"/>
    <x v="20"/>
    <x v="235"/>
    <x v="20"/>
    <x v="5"/>
  </r>
  <r>
    <n v="269"/>
    <s v="1075"/>
    <x v="0"/>
    <x v="1"/>
    <x v="0"/>
    <x v="0"/>
    <x v="0"/>
    <x v="0"/>
    <x v="1"/>
    <x v="0"/>
    <m/>
    <x v="0"/>
    <x v="0"/>
    <x v="0"/>
    <x v="20"/>
    <x v="236"/>
    <x v="20"/>
    <x v="5"/>
  </r>
  <r>
    <n v="614"/>
    <s v="1075"/>
    <x v="1"/>
    <x v="1"/>
    <x v="0"/>
    <x v="0"/>
    <x v="0"/>
    <x v="0"/>
    <x v="1"/>
    <x v="0"/>
    <m/>
    <x v="0"/>
    <x v="0"/>
    <x v="0"/>
    <x v="20"/>
    <x v="236"/>
    <x v="20"/>
    <x v="5"/>
  </r>
  <r>
    <n v="1011"/>
    <s v="1075"/>
    <x v="2"/>
    <x v="1"/>
    <x v="0"/>
    <x v="0"/>
    <x v="0"/>
    <x v="0"/>
    <x v="1"/>
    <x v="0"/>
    <d v="2013-04-22T15:34:39"/>
    <x v="0"/>
    <x v="1"/>
    <x v="0"/>
    <x v="20"/>
    <x v="236"/>
    <x v="20"/>
    <x v="5"/>
  </r>
  <r>
    <n v="270"/>
    <s v="1080"/>
    <x v="0"/>
    <x v="0"/>
    <x v="0"/>
    <x v="0"/>
    <x v="0"/>
    <x v="0"/>
    <x v="1"/>
    <x v="0"/>
    <m/>
    <x v="0"/>
    <x v="0"/>
    <x v="0"/>
    <x v="20"/>
    <x v="237"/>
    <x v="20"/>
    <x v="5"/>
  </r>
  <r>
    <n v="615"/>
    <s v="1080"/>
    <x v="1"/>
    <x v="0"/>
    <x v="0"/>
    <x v="0"/>
    <x v="0"/>
    <x v="0"/>
    <x v="1"/>
    <x v="0"/>
    <m/>
    <x v="0"/>
    <x v="0"/>
    <x v="0"/>
    <x v="20"/>
    <x v="237"/>
    <x v="20"/>
    <x v="5"/>
  </r>
  <r>
    <n v="1012"/>
    <s v="1080"/>
    <x v="2"/>
    <x v="0"/>
    <x v="0"/>
    <x v="1"/>
    <x v="0"/>
    <x v="0"/>
    <x v="1"/>
    <x v="0"/>
    <d v="2013-04-22T15:35:00"/>
    <x v="0"/>
    <x v="1"/>
    <x v="0"/>
    <x v="20"/>
    <x v="237"/>
    <x v="20"/>
    <x v="5"/>
  </r>
  <r>
    <n v="271"/>
    <s v="1085"/>
    <x v="0"/>
    <x v="0"/>
    <x v="1"/>
    <x v="0"/>
    <x v="0"/>
    <x v="0"/>
    <x v="1"/>
    <x v="0"/>
    <m/>
    <x v="0"/>
    <x v="0"/>
    <x v="0"/>
    <x v="20"/>
    <x v="238"/>
    <x v="20"/>
    <x v="5"/>
  </r>
  <r>
    <n v="616"/>
    <s v="1085"/>
    <x v="1"/>
    <x v="0"/>
    <x v="1"/>
    <x v="0"/>
    <x v="1"/>
    <x v="0"/>
    <x v="1"/>
    <x v="0"/>
    <m/>
    <x v="0"/>
    <x v="0"/>
    <x v="0"/>
    <x v="20"/>
    <x v="238"/>
    <x v="20"/>
    <x v="5"/>
  </r>
  <r>
    <n v="1013"/>
    <s v="1085"/>
    <x v="2"/>
    <x v="0"/>
    <x v="0"/>
    <x v="0"/>
    <x v="0"/>
    <x v="0"/>
    <x v="2"/>
    <x v="0"/>
    <d v="2013-04-22T15:38:44"/>
    <x v="0"/>
    <x v="1"/>
    <x v="0"/>
    <x v="20"/>
    <x v="238"/>
    <x v="20"/>
    <x v="5"/>
  </r>
  <r>
    <n v="272"/>
    <s v="1090"/>
    <x v="0"/>
    <x v="0"/>
    <x v="1"/>
    <x v="0"/>
    <x v="0"/>
    <x v="0"/>
    <x v="0"/>
    <x v="0"/>
    <m/>
    <x v="0"/>
    <x v="0"/>
    <x v="0"/>
    <x v="20"/>
    <x v="239"/>
    <x v="20"/>
    <x v="5"/>
  </r>
  <r>
    <n v="617"/>
    <s v="1090"/>
    <x v="1"/>
    <x v="0"/>
    <x v="1"/>
    <x v="0"/>
    <x v="0"/>
    <x v="0"/>
    <x v="1"/>
    <x v="0"/>
    <m/>
    <x v="0"/>
    <x v="0"/>
    <x v="0"/>
    <x v="20"/>
    <x v="239"/>
    <x v="20"/>
    <x v="5"/>
  </r>
  <r>
    <n v="1014"/>
    <s v="1090"/>
    <x v="2"/>
    <x v="0"/>
    <x v="1"/>
    <x v="0"/>
    <x v="0"/>
    <x v="0"/>
    <x v="1"/>
    <x v="0"/>
    <d v="2013-04-22T15:39:07"/>
    <x v="0"/>
    <x v="1"/>
    <x v="0"/>
    <x v="20"/>
    <x v="239"/>
    <x v="20"/>
    <x v="5"/>
  </r>
  <r>
    <n v="273"/>
    <s v="1095"/>
    <x v="0"/>
    <x v="0"/>
    <x v="0"/>
    <x v="0"/>
    <x v="0"/>
    <x v="0"/>
    <x v="1"/>
    <x v="0"/>
    <m/>
    <x v="0"/>
    <x v="0"/>
    <x v="0"/>
    <x v="20"/>
    <x v="240"/>
    <x v="20"/>
    <x v="5"/>
  </r>
  <r>
    <n v="618"/>
    <s v="1095"/>
    <x v="1"/>
    <x v="0"/>
    <x v="0"/>
    <x v="0"/>
    <x v="0"/>
    <x v="0"/>
    <x v="1"/>
    <x v="0"/>
    <m/>
    <x v="0"/>
    <x v="0"/>
    <x v="0"/>
    <x v="20"/>
    <x v="240"/>
    <x v="20"/>
    <x v="5"/>
  </r>
  <r>
    <n v="1015"/>
    <s v="1095"/>
    <x v="2"/>
    <x v="0"/>
    <x v="0"/>
    <x v="0"/>
    <x v="0"/>
    <x v="0"/>
    <x v="1"/>
    <x v="0"/>
    <d v="2013-04-22T15:39:25"/>
    <x v="0"/>
    <x v="1"/>
    <x v="0"/>
    <x v="20"/>
    <x v="240"/>
    <x v="20"/>
    <x v="5"/>
  </r>
  <r>
    <n v="274"/>
    <s v="1100"/>
    <x v="0"/>
    <x v="0"/>
    <x v="0"/>
    <x v="0"/>
    <x v="0"/>
    <x v="0"/>
    <x v="1"/>
    <x v="0"/>
    <m/>
    <x v="0"/>
    <x v="0"/>
    <x v="0"/>
    <x v="20"/>
    <x v="241"/>
    <x v="20"/>
    <x v="5"/>
  </r>
  <r>
    <n v="619"/>
    <s v="1100"/>
    <x v="1"/>
    <x v="0"/>
    <x v="0"/>
    <x v="0"/>
    <x v="0"/>
    <x v="0"/>
    <x v="1"/>
    <x v="0"/>
    <m/>
    <x v="0"/>
    <x v="0"/>
    <x v="0"/>
    <x v="20"/>
    <x v="241"/>
    <x v="20"/>
    <x v="5"/>
  </r>
  <r>
    <n v="1016"/>
    <s v="1100"/>
    <x v="2"/>
    <x v="0"/>
    <x v="0"/>
    <x v="0"/>
    <x v="0"/>
    <x v="0"/>
    <x v="1"/>
    <x v="0"/>
    <d v="2013-04-22T15:39:40"/>
    <x v="0"/>
    <x v="1"/>
    <x v="0"/>
    <x v="20"/>
    <x v="241"/>
    <x v="20"/>
    <x v="5"/>
  </r>
  <r>
    <n v="275"/>
    <s v="1105"/>
    <x v="0"/>
    <x v="0"/>
    <x v="0"/>
    <x v="1"/>
    <x v="0"/>
    <x v="0"/>
    <x v="1"/>
    <x v="0"/>
    <m/>
    <x v="0"/>
    <x v="0"/>
    <x v="0"/>
    <x v="20"/>
    <x v="242"/>
    <x v="20"/>
    <x v="5"/>
  </r>
  <r>
    <n v="620"/>
    <s v="1105"/>
    <x v="1"/>
    <x v="0"/>
    <x v="0"/>
    <x v="1"/>
    <x v="0"/>
    <x v="0"/>
    <x v="1"/>
    <x v="0"/>
    <m/>
    <x v="0"/>
    <x v="0"/>
    <x v="0"/>
    <x v="20"/>
    <x v="242"/>
    <x v="20"/>
    <x v="5"/>
  </r>
  <r>
    <n v="1017"/>
    <s v="1105"/>
    <x v="2"/>
    <x v="0"/>
    <x v="0"/>
    <x v="1"/>
    <x v="0"/>
    <x v="0"/>
    <x v="1"/>
    <x v="0"/>
    <d v="2013-04-22T15:41:46"/>
    <x v="0"/>
    <x v="1"/>
    <x v="0"/>
    <x v="20"/>
    <x v="242"/>
    <x v="20"/>
    <x v="5"/>
  </r>
  <r>
    <n v="276"/>
    <s v="1110"/>
    <x v="0"/>
    <x v="0"/>
    <x v="0"/>
    <x v="0"/>
    <x v="0"/>
    <x v="0"/>
    <x v="1"/>
    <x v="0"/>
    <m/>
    <x v="0"/>
    <x v="0"/>
    <x v="0"/>
    <x v="20"/>
    <x v="243"/>
    <x v="20"/>
    <x v="5"/>
  </r>
  <r>
    <n v="621"/>
    <s v="1110"/>
    <x v="1"/>
    <x v="0"/>
    <x v="0"/>
    <x v="0"/>
    <x v="0"/>
    <x v="0"/>
    <x v="1"/>
    <x v="0"/>
    <m/>
    <x v="0"/>
    <x v="0"/>
    <x v="0"/>
    <x v="20"/>
    <x v="243"/>
    <x v="20"/>
    <x v="5"/>
  </r>
  <r>
    <n v="1018"/>
    <s v="1110"/>
    <x v="2"/>
    <x v="0"/>
    <x v="0"/>
    <x v="0"/>
    <x v="0"/>
    <x v="0"/>
    <x v="1"/>
    <x v="0"/>
    <d v="2013-04-22T15:42:36"/>
    <x v="0"/>
    <x v="1"/>
    <x v="0"/>
    <x v="20"/>
    <x v="243"/>
    <x v="20"/>
    <x v="5"/>
  </r>
  <r>
    <n v="277"/>
    <s v="1115"/>
    <x v="0"/>
    <x v="0"/>
    <x v="0"/>
    <x v="0"/>
    <x v="0"/>
    <x v="0"/>
    <x v="0"/>
    <x v="0"/>
    <m/>
    <x v="0"/>
    <x v="0"/>
    <x v="0"/>
    <x v="20"/>
    <x v="244"/>
    <x v="20"/>
    <x v="5"/>
  </r>
  <r>
    <n v="622"/>
    <s v="1115"/>
    <x v="1"/>
    <x v="0"/>
    <x v="0"/>
    <x v="0"/>
    <x v="0"/>
    <x v="0"/>
    <x v="1"/>
    <x v="0"/>
    <m/>
    <x v="0"/>
    <x v="0"/>
    <x v="0"/>
    <x v="20"/>
    <x v="244"/>
    <x v="20"/>
    <x v="5"/>
  </r>
  <r>
    <n v="1019"/>
    <s v="1115"/>
    <x v="2"/>
    <x v="0"/>
    <x v="0"/>
    <x v="0"/>
    <x v="0"/>
    <x v="0"/>
    <x v="1"/>
    <x v="0"/>
    <d v="2013-04-22T15:44:04"/>
    <x v="0"/>
    <x v="1"/>
    <x v="0"/>
    <x v="20"/>
    <x v="244"/>
    <x v="20"/>
    <x v="5"/>
  </r>
  <r>
    <n v="278"/>
    <s v="1120"/>
    <x v="0"/>
    <x v="0"/>
    <x v="0"/>
    <x v="1"/>
    <x v="0"/>
    <x v="0"/>
    <x v="1"/>
    <x v="0"/>
    <m/>
    <x v="0"/>
    <x v="0"/>
    <x v="0"/>
    <x v="20"/>
    <x v="245"/>
    <x v="20"/>
    <x v="5"/>
  </r>
  <r>
    <n v="623"/>
    <s v="1120"/>
    <x v="1"/>
    <x v="0"/>
    <x v="0"/>
    <x v="1"/>
    <x v="0"/>
    <x v="0"/>
    <x v="1"/>
    <x v="0"/>
    <m/>
    <x v="0"/>
    <x v="0"/>
    <x v="0"/>
    <x v="20"/>
    <x v="245"/>
    <x v="20"/>
    <x v="5"/>
  </r>
  <r>
    <n v="1020"/>
    <s v="1120"/>
    <x v="2"/>
    <x v="0"/>
    <x v="0"/>
    <x v="1"/>
    <x v="0"/>
    <x v="0"/>
    <x v="1"/>
    <x v="0"/>
    <d v="2013-04-22T15:49:15"/>
    <x v="0"/>
    <x v="1"/>
    <x v="0"/>
    <x v="20"/>
    <x v="245"/>
    <x v="20"/>
    <x v="5"/>
  </r>
  <r>
    <n v="279"/>
    <s v="1125"/>
    <x v="0"/>
    <x v="0"/>
    <x v="0"/>
    <x v="0"/>
    <x v="0"/>
    <x v="0"/>
    <x v="1"/>
    <x v="0"/>
    <m/>
    <x v="0"/>
    <x v="0"/>
    <x v="0"/>
    <x v="20"/>
    <x v="246"/>
    <x v="20"/>
    <x v="5"/>
  </r>
  <r>
    <n v="624"/>
    <s v="1125"/>
    <x v="1"/>
    <x v="0"/>
    <x v="0"/>
    <x v="0"/>
    <x v="0"/>
    <x v="0"/>
    <x v="1"/>
    <x v="0"/>
    <m/>
    <x v="0"/>
    <x v="0"/>
    <x v="0"/>
    <x v="20"/>
    <x v="246"/>
    <x v="20"/>
    <x v="5"/>
  </r>
  <r>
    <n v="1021"/>
    <s v="1125"/>
    <x v="2"/>
    <x v="0"/>
    <x v="0"/>
    <x v="0"/>
    <x v="0"/>
    <x v="0"/>
    <x v="1"/>
    <x v="0"/>
    <d v="2013-04-22T16:02:47"/>
    <x v="0"/>
    <x v="1"/>
    <x v="0"/>
    <x v="20"/>
    <x v="246"/>
    <x v="20"/>
    <x v="5"/>
  </r>
  <r>
    <n v="280"/>
    <s v="1130"/>
    <x v="0"/>
    <x v="1"/>
    <x v="0"/>
    <x v="0"/>
    <x v="1"/>
    <x v="0"/>
    <x v="1"/>
    <x v="0"/>
    <m/>
    <x v="0"/>
    <x v="0"/>
    <x v="0"/>
    <x v="20"/>
    <x v="247"/>
    <x v="20"/>
    <x v="5"/>
  </r>
  <r>
    <n v="625"/>
    <s v="1130"/>
    <x v="1"/>
    <x v="1"/>
    <x v="0"/>
    <x v="0"/>
    <x v="1"/>
    <x v="0"/>
    <x v="1"/>
    <x v="0"/>
    <m/>
    <x v="0"/>
    <x v="0"/>
    <x v="0"/>
    <x v="20"/>
    <x v="247"/>
    <x v="20"/>
    <x v="5"/>
  </r>
  <r>
    <n v="1022"/>
    <s v="1130"/>
    <x v="2"/>
    <x v="1"/>
    <x v="0"/>
    <x v="0"/>
    <x v="1"/>
    <x v="0"/>
    <x v="1"/>
    <x v="0"/>
    <d v="2013-04-22T16:03:10"/>
    <x v="0"/>
    <x v="1"/>
    <x v="0"/>
    <x v="20"/>
    <x v="247"/>
    <x v="20"/>
    <x v="5"/>
  </r>
  <r>
    <n v="281"/>
    <s v="1135"/>
    <x v="0"/>
    <x v="0"/>
    <x v="0"/>
    <x v="0"/>
    <x v="0"/>
    <x v="0"/>
    <x v="3"/>
    <x v="0"/>
    <m/>
    <x v="0"/>
    <x v="0"/>
    <x v="0"/>
    <x v="20"/>
    <x v="248"/>
    <x v="20"/>
    <x v="5"/>
  </r>
  <r>
    <n v="626"/>
    <s v="1135"/>
    <x v="1"/>
    <x v="0"/>
    <x v="0"/>
    <x v="0"/>
    <x v="0"/>
    <x v="0"/>
    <x v="2"/>
    <x v="0"/>
    <m/>
    <x v="0"/>
    <x v="0"/>
    <x v="0"/>
    <x v="20"/>
    <x v="248"/>
    <x v="20"/>
    <x v="5"/>
  </r>
  <r>
    <n v="1023"/>
    <s v="1135"/>
    <x v="2"/>
    <x v="0"/>
    <x v="0"/>
    <x v="0"/>
    <x v="0"/>
    <x v="0"/>
    <x v="2"/>
    <x v="0"/>
    <d v="2013-04-22T16:03:21"/>
    <x v="0"/>
    <x v="1"/>
    <x v="0"/>
    <x v="20"/>
    <x v="248"/>
    <x v="20"/>
    <x v="5"/>
  </r>
  <r>
    <n v="282"/>
    <s v="1140"/>
    <x v="0"/>
    <x v="0"/>
    <x v="1"/>
    <x v="0"/>
    <x v="0"/>
    <x v="0"/>
    <x v="1"/>
    <x v="0"/>
    <m/>
    <x v="0"/>
    <x v="0"/>
    <x v="0"/>
    <x v="20"/>
    <x v="51"/>
    <x v="20"/>
    <x v="5"/>
  </r>
  <r>
    <n v="627"/>
    <s v="1140"/>
    <x v="1"/>
    <x v="0"/>
    <x v="1"/>
    <x v="0"/>
    <x v="0"/>
    <x v="0"/>
    <x v="1"/>
    <x v="0"/>
    <m/>
    <x v="0"/>
    <x v="0"/>
    <x v="0"/>
    <x v="20"/>
    <x v="51"/>
    <x v="20"/>
    <x v="5"/>
  </r>
  <r>
    <n v="1024"/>
    <s v="1140"/>
    <x v="2"/>
    <x v="0"/>
    <x v="1"/>
    <x v="0"/>
    <x v="0"/>
    <x v="0"/>
    <x v="1"/>
    <x v="0"/>
    <d v="2013-04-22T16:03:41"/>
    <x v="0"/>
    <x v="1"/>
    <x v="0"/>
    <x v="20"/>
    <x v="51"/>
    <x v="20"/>
    <x v="5"/>
  </r>
  <r>
    <n v="283"/>
    <s v="1145"/>
    <x v="0"/>
    <x v="0"/>
    <x v="0"/>
    <x v="0"/>
    <x v="0"/>
    <x v="0"/>
    <x v="1"/>
    <x v="0"/>
    <m/>
    <x v="0"/>
    <x v="0"/>
    <x v="0"/>
    <x v="20"/>
    <x v="249"/>
    <x v="20"/>
    <x v="5"/>
  </r>
  <r>
    <n v="628"/>
    <s v="1145"/>
    <x v="1"/>
    <x v="0"/>
    <x v="0"/>
    <x v="0"/>
    <x v="0"/>
    <x v="0"/>
    <x v="2"/>
    <x v="0"/>
    <m/>
    <x v="0"/>
    <x v="0"/>
    <x v="0"/>
    <x v="20"/>
    <x v="249"/>
    <x v="20"/>
    <x v="5"/>
  </r>
  <r>
    <n v="1025"/>
    <s v="1145"/>
    <x v="2"/>
    <x v="0"/>
    <x v="0"/>
    <x v="0"/>
    <x v="0"/>
    <x v="0"/>
    <x v="2"/>
    <x v="0"/>
    <d v="2013-04-22T16:03:56"/>
    <x v="0"/>
    <x v="1"/>
    <x v="0"/>
    <x v="20"/>
    <x v="249"/>
    <x v="20"/>
    <x v="5"/>
  </r>
  <r>
    <n v="284"/>
    <s v="1150"/>
    <x v="0"/>
    <x v="0"/>
    <x v="0"/>
    <x v="1"/>
    <x v="0"/>
    <x v="0"/>
    <x v="1"/>
    <x v="0"/>
    <m/>
    <x v="0"/>
    <x v="0"/>
    <x v="0"/>
    <x v="20"/>
    <x v="250"/>
    <x v="20"/>
    <x v="5"/>
  </r>
  <r>
    <n v="629"/>
    <s v="1150"/>
    <x v="1"/>
    <x v="0"/>
    <x v="0"/>
    <x v="1"/>
    <x v="0"/>
    <x v="0"/>
    <x v="2"/>
    <x v="0"/>
    <m/>
    <x v="0"/>
    <x v="0"/>
    <x v="0"/>
    <x v="20"/>
    <x v="250"/>
    <x v="20"/>
    <x v="5"/>
  </r>
  <r>
    <n v="1026"/>
    <s v="1150"/>
    <x v="2"/>
    <x v="0"/>
    <x v="0"/>
    <x v="1"/>
    <x v="0"/>
    <x v="0"/>
    <x v="2"/>
    <x v="0"/>
    <d v="2013-04-22T16:04:16"/>
    <x v="0"/>
    <x v="1"/>
    <x v="0"/>
    <x v="20"/>
    <x v="250"/>
    <x v="20"/>
    <x v="5"/>
  </r>
  <r>
    <n v="285"/>
    <s v="1155"/>
    <x v="0"/>
    <x v="0"/>
    <x v="0"/>
    <x v="0"/>
    <x v="0"/>
    <x v="0"/>
    <x v="0"/>
    <x v="0"/>
    <m/>
    <x v="0"/>
    <x v="0"/>
    <x v="0"/>
    <x v="21"/>
    <x v="251"/>
    <x v="21"/>
    <x v="5"/>
  </r>
  <r>
    <n v="630"/>
    <s v="1155"/>
    <x v="1"/>
    <x v="0"/>
    <x v="0"/>
    <x v="0"/>
    <x v="3"/>
    <x v="2"/>
    <x v="1"/>
    <x v="0"/>
    <m/>
    <x v="0"/>
    <x v="0"/>
    <x v="0"/>
    <x v="21"/>
    <x v="251"/>
    <x v="21"/>
    <x v="5"/>
  </r>
  <r>
    <n v="1027"/>
    <s v="1155"/>
    <x v="2"/>
    <x v="0"/>
    <x v="0"/>
    <x v="0"/>
    <x v="0"/>
    <x v="0"/>
    <x v="1"/>
    <x v="0"/>
    <d v="2013-04-23T11:10:33"/>
    <x v="0"/>
    <x v="1"/>
    <x v="0"/>
    <x v="21"/>
    <x v="251"/>
    <x v="21"/>
    <x v="5"/>
  </r>
  <r>
    <n v="286"/>
    <s v="1160"/>
    <x v="0"/>
    <x v="0"/>
    <x v="1"/>
    <x v="0"/>
    <x v="0"/>
    <x v="0"/>
    <x v="1"/>
    <x v="0"/>
    <m/>
    <x v="0"/>
    <x v="0"/>
    <x v="0"/>
    <x v="21"/>
    <x v="252"/>
    <x v="21"/>
    <x v="5"/>
  </r>
  <r>
    <n v="631"/>
    <s v="1160"/>
    <x v="1"/>
    <x v="0"/>
    <x v="1"/>
    <x v="0"/>
    <x v="0"/>
    <x v="0"/>
    <x v="3"/>
    <x v="0"/>
    <m/>
    <x v="0"/>
    <x v="0"/>
    <x v="0"/>
    <x v="21"/>
    <x v="252"/>
    <x v="21"/>
    <x v="5"/>
  </r>
  <r>
    <n v="1028"/>
    <s v="1160"/>
    <x v="2"/>
    <x v="0"/>
    <x v="1"/>
    <x v="0"/>
    <x v="0"/>
    <x v="0"/>
    <x v="3"/>
    <x v="0"/>
    <d v="2013-04-23T11:11:00"/>
    <x v="0"/>
    <x v="1"/>
    <x v="0"/>
    <x v="21"/>
    <x v="252"/>
    <x v="21"/>
    <x v="5"/>
  </r>
  <r>
    <n v="287"/>
    <s v="1165"/>
    <x v="0"/>
    <x v="0"/>
    <x v="0"/>
    <x v="0"/>
    <x v="0"/>
    <x v="0"/>
    <x v="2"/>
    <x v="0"/>
    <m/>
    <x v="0"/>
    <x v="0"/>
    <x v="0"/>
    <x v="21"/>
    <x v="253"/>
    <x v="21"/>
    <x v="5"/>
  </r>
  <r>
    <n v="632"/>
    <s v="1165"/>
    <x v="1"/>
    <x v="0"/>
    <x v="0"/>
    <x v="0"/>
    <x v="0"/>
    <x v="0"/>
    <x v="1"/>
    <x v="0"/>
    <m/>
    <x v="0"/>
    <x v="0"/>
    <x v="0"/>
    <x v="21"/>
    <x v="253"/>
    <x v="21"/>
    <x v="5"/>
  </r>
  <r>
    <n v="1029"/>
    <s v="1165"/>
    <x v="2"/>
    <x v="0"/>
    <x v="0"/>
    <x v="0"/>
    <x v="0"/>
    <x v="0"/>
    <x v="1"/>
    <x v="0"/>
    <d v="2013-04-23T11:11:23"/>
    <x v="0"/>
    <x v="1"/>
    <x v="0"/>
    <x v="21"/>
    <x v="253"/>
    <x v="21"/>
    <x v="5"/>
  </r>
  <r>
    <n v="288"/>
    <s v="1170"/>
    <x v="0"/>
    <x v="0"/>
    <x v="0"/>
    <x v="0"/>
    <x v="0"/>
    <x v="0"/>
    <x v="0"/>
    <x v="0"/>
    <m/>
    <x v="0"/>
    <x v="0"/>
    <x v="0"/>
    <x v="21"/>
    <x v="254"/>
    <x v="21"/>
    <x v="5"/>
  </r>
  <r>
    <n v="633"/>
    <s v="1170"/>
    <x v="1"/>
    <x v="0"/>
    <x v="0"/>
    <x v="0"/>
    <x v="0"/>
    <x v="0"/>
    <x v="2"/>
    <x v="0"/>
    <m/>
    <x v="0"/>
    <x v="0"/>
    <x v="0"/>
    <x v="21"/>
    <x v="254"/>
    <x v="21"/>
    <x v="5"/>
  </r>
  <r>
    <n v="1030"/>
    <s v="1170"/>
    <x v="2"/>
    <x v="0"/>
    <x v="0"/>
    <x v="1"/>
    <x v="0"/>
    <x v="0"/>
    <x v="2"/>
    <x v="0"/>
    <d v="2013-04-23T11:16:12"/>
    <x v="0"/>
    <x v="1"/>
    <x v="0"/>
    <x v="21"/>
    <x v="254"/>
    <x v="21"/>
    <x v="5"/>
  </r>
  <r>
    <n v="289"/>
    <s v="1175"/>
    <x v="0"/>
    <x v="0"/>
    <x v="0"/>
    <x v="0"/>
    <x v="0"/>
    <x v="0"/>
    <x v="0"/>
    <x v="0"/>
    <m/>
    <x v="0"/>
    <x v="0"/>
    <x v="0"/>
    <x v="21"/>
    <x v="255"/>
    <x v="21"/>
    <x v="5"/>
  </r>
  <r>
    <n v="634"/>
    <s v="1175"/>
    <x v="1"/>
    <x v="0"/>
    <x v="0"/>
    <x v="0"/>
    <x v="0"/>
    <x v="0"/>
    <x v="2"/>
    <x v="0"/>
    <m/>
    <x v="0"/>
    <x v="0"/>
    <x v="0"/>
    <x v="21"/>
    <x v="255"/>
    <x v="21"/>
    <x v="5"/>
  </r>
  <r>
    <n v="1031"/>
    <s v="1175"/>
    <x v="2"/>
    <x v="0"/>
    <x v="0"/>
    <x v="0"/>
    <x v="0"/>
    <x v="0"/>
    <x v="2"/>
    <x v="0"/>
    <d v="2013-04-23T11:19:16"/>
    <x v="0"/>
    <x v="1"/>
    <x v="0"/>
    <x v="21"/>
    <x v="255"/>
    <x v="21"/>
    <x v="5"/>
  </r>
  <r>
    <n v="290"/>
    <s v="1180"/>
    <x v="0"/>
    <x v="1"/>
    <x v="0"/>
    <x v="0"/>
    <x v="0"/>
    <x v="0"/>
    <x v="0"/>
    <x v="0"/>
    <m/>
    <x v="0"/>
    <x v="0"/>
    <x v="0"/>
    <x v="21"/>
    <x v="256"/>
    <x v="21"/>
    <x v="5"/>
  </r>
  <r>
    <n v="635"/>
    <s v="1180"/>
    <x v="1"/>
    <x v="1"/>
    <x v="0"/>
    <x v="0"/>
    <x v="0"/>
    <x v="0"/>
    <x v="2"/>
    <x v="0"/>
    <m/>
    <x v="0"/>
    <x v="0"/>
    <x v="0"/>
    <x v="21"/>
    <x v="256"/>
    <x v="21"/>
    <x v="5"/>
  </r>
  <r>
    <n v="1032"/>
    <s v="1180"/>
    <x v="2"/>
    <x v="1"/>
    <x v="0"/>
    <x v="0"/>
    <x v="0"/>
    <x v="0"/>
    <x v="2"/>
    <x v="0"/>
    <d v="2013-04-23T11:19:45"/>
    <x v="0"/>
    <x v="1"/>
    <x v="0"/>
    <x v="21"/>
    <x v="256"/>
    <x v="21"/>
    <x v="5"/>
  </r>
  <r>
    <n v="291"/>
    <s v="1185"/>
    <x v="0"/>
    <x v="0"/>
    <x v="0"/>
    <x v="0"/>
    <x v="0"/>
    <x v="0"/>
    <x v="2"/>
    <x v="0"/>
    <m/>
    <x v="0"/>
    <x v="0"/>
    <x v="0"/>
    <x v="21"/>
    <x v="257"/>
    <x v="21"/>
    <x v="5"/>
  </r>
  <r>
    <n v="636"/>
    <s v="1185"/>
    <x v="1"/>
    <x v="0"/>
    <x v="0"/>
    <x v="0"/>
    <x v="0"/>
    <x v="0"/>
    <x v="2"/>
    <x v="0"/>
    <m/>
    <x v="0"/>
    <x v="0"/>
    <x v="0"/>
    <x v="21"/>
    <x v="257"/>
    <x v="21"/>
    <x v="5"/>
  </r>
  <r>
    <n v="1033"/>
    <s v="1185"/>
    <x v="2"/>
    <x v="0"/>
    <x v="0"/>
    <x v="0"/>
    <x v="0"/>
    <x v="0"/>
    <x v="2"/>
    <x v="0"/>
    <d v="2013-04-23T11:20:24"/>
    <x v="0"/>
    <x v="1"/>
    <x v="0"/>
    <x v="21"/>
    <x v="257"/>
    <x v="21"/>
    <x v="5"/>
  </r>
  <r>
    <n v="292"/>
    <s v="1190"/>
    <x v="0"/>
    <x v="0"/>
    <x v="0"/>
    <x v="1"/>
    <x v="0"/>
    <x v="0"/>
    <x v="1"/>
    <x v="0"/>
    <m/>
    <x v="0"/>
    <x v="0"/>
    <x v="0"/>
    <x v="21"/>
    <x v="258"/>
    <x v="21"/>
    <x v="5"/>
  </r>
  <r>
    <n v="637"/>
    <s v="1190"/>
    <x v="1"/>
    <x v="0"/>
    <x v="0"/>
    <x v="1"/>
    <x v="0"/>
    <x v="0"/>
    <x v="1"/>
    <x v="0"/>
    <m/>
    <x v="0"/>
    <x v="0"/>
    <x v="0"/>
    <x v="21"/>
    <x v="258"/>
    <x v="21"/>
    <x v="5"/>
  </r>
  <r>
    <n v="1034"/>
    <s v="1190"/>
    <x v="2"/>
    <x v="0"/>
    <x v="1"/>
    <x v="0"/>
    <x v="0"/>
    <x v="0"/>
    <x v="1"/>
    <x v="0"/>
    <d v="2013-04-23T11:21:09"/>
    <x v="0"/>
    <x v="1"/>
    <x v="0"/>
    <x v="21"/>
    <x v="258"/>
    <x v="21"/>
    <x v="5"/>
  </r>
  <r>
    <n v="293"/>
    <s v="1195"/>
    <x v="0"/>
    <x v="1"/>
    <x v="0"/>
    <x v="0"/>
    <x v="3"/>
    <x v="0"/>
    <x v="2"/>
    <x v="0"/>
    <m/>
    <x v="0"/>
    <x v="0"/>
    <x v="0"/>
    <x v="21"/>
    <x v="259"/>
    <x v="21"/>
    <x v="5"/>
  </r>
  <r>
    <n v="638"/>
    <s v="1195"/>
    <x v="1"/>
    <x v="1"/>
    <x v="0"/>
    <x v="0"/>
    <x v="3"/>
    <x v="0"/>
    <x v="3"/>
    <x v="0"/>
    <m/>
    <x v="0"/>
    <x v="0"/>
    <x v="0"/>
    <x v="21"/>
    <x v="259"/>
    <x v="21"/>
    <x v="5"/>
  </r>
  <r>
    <n v="1035"/>
    <s v="1195"/>
    <x v="2"/>
    <x v="1"/>
    <x v="0"/>
    <x v="0"/>
    <x v="2"/>
    <x v="1"/>
    <x v="3"/>
    <x v="0"/>
    <d v="2013-04-23T11:26:45"/>
    <x v="0"/>
    <x v="1"/>
    <x v="0"/>
    <x v="21"/>
    <x v="259"/>
    <x v="21"/>
    <x v="5"/>
  </r>
  <r>
    <n v="294"/>
    <s v="1200"/>
    <x v="0"/>
    <x v="0"/>
    <x v="0"/>
    <x v="0"/>
    <x v="0"/>
    <x v="0"/>
    <x v="1"/>
    <x v="0"/>
    <m/>
    <x v="0"/>
    <x v="0"/>
    <x v="0"/>
    <x v="21"/>
    <x v="260"/>
    <x v="21"/>
    <x v="5"/>
  </r>
  <r>
    <n v="639"/>
    <s v="1200"/>
    <x v="1"/>
    <x v="0"/>
    <x v="0"/>
    <x v="0"/>
    <x v="0"/>
    <x v="0"/>
    <x v="1"/>
    <x v="0"/>
    <m/>
    <x v="0"/>
    <x v="0"/>
    <x v="0"/>
    <x v="21"/>
    <x v="260"/>
    <x v="21"/>
    <x v="5"/>
  </r>
  <r>
    <n v="1036"/>
    <s v="1200"/>
    <x v="2"/>
    <x v="0"/>
    <x v="0"/>
    <x v="1"/>
    <x v="0"/>
    <x v="0"/>
    <x v="1"/>
    <x v="0"/>
    <d v="2013-04-23T11:28:21"/>
    <x v="0"/>
    <x v="1"/>
    <x v="0"/>
    <x v="21"/>
    <x v="260"/>
    <x v="21"/>
    <x v="5"/>
  </r>
  <r>
    <n v="295"/>
    <s v="1205"/>
    <x v="0"/>
    <x v="0"/>
    <x v="0"/>
    <x v="0"/>
    <x v="0"/>
    <x v="0"/>
    <x v="1"/>
    <x v="0"/>
    <m/>
    <x v="0"/>
    <x v="0"/>
    <x v="0"/>
    <x v="21"/>
    <x v="261"/>
    <x v="21"/>
    <x v="5"/>
  </r>
  <r>
    <n v="640"/>
    <s v="1205"/>
    <x v="1"/>
    <x v="0"/>
    <x v="0"/>
    <x v="0"/>
    <x v="0"/>
    <x v="0"/>
    <x v="1"/>
    <x v="0"/>
    <m/>
    <x v="0"/>
    <x v="0"/>
    <x v="0"/>
    <x v="21"/>
    <x v="261"/>
    <x v="21"/>
    <x v="5"/>
  </r>
  <r>
    <n v="1037"/>
    <s v="1205"/>
    <x v="2"/>
    <x v="0"/>
    <x v="0"/>
    <x v="0"/>
    <x v="0"/>
    <x v="0"/>
    <x v="1"/>
    <x v="0"/>
    <d v="2013-04-23T11:31:17"/>
    <x v="0"/>
    <x v="1"/>
    <x v="0"/>
    <x v="21"/>
    <x v="261"/>
    <x v="21"/>
    <x v="5"/>
  </r>
  <r>
    <n v="296"/>
    <s v="1210"/>
    <x v="0"/>
    <x v="0"/>
    <x v="1"/>
    <x v="0"/>
    <x v="0"/>
    <x v="0"/>
    <x v="0"/>
    <x v="0"/>
    <m/>
    <x v="0"/>
    <x v="0"/>
    <x v="0"/>
    <x v="21"/>
    <x v="262"/>
    <x v="21"/>
    <x v="5"/>
  </r>
  <r>
    <n v="641"/>
    <s v="1210"/>
    <x v="1"/>
    <x v="0"/>
    <x v="1"/>
    <x v="0"/>
    <x v="0"/>
    <x v="0"/>
    <x v="1"/>
    <x v="0"/>
    <m/>
    <x v="0"/>
    <x v="0"/>
    <x v="0"/>
    <x v="21"/>
    <x v="262"/>
    <x v="21"/>
    <x v="5"/>
  </r>
  <r>
    <n v="1038"/>
    <s v="1210"/>
    <x v="2"/>
    <x v="0"/>
    <x v="1"/>
    <x v="0"/>
    <x v="0"/>
    <x v="0"/>
    <x v="1"/>
    <x v="0"/>
    <d v="2013-04-23T11:37:18"/>
    <x v="0"/>
    <x v="1"/>
    <x v="0"/>
    <x v="21"/>
    <x v="262"/>
    <x v="21"/>
    <x v="5"/>
  </r>
  <r>
    <n v="297"/>
    <s v="1215"/>
    <x v="0"/>
    <x v="0"/>
    <x v="0"/>
    <x v="0"/>
    <x v="0"/>
    <x v="0"/>
    <x v="0"/>
    <x v="0"/>
    <m/>
    <x v="0"/>
    <x v="0"/>
    <x v="0"/>
    <x v="21"/>
    <x v="263"/>
    <x v="21"/>
    <x v="5"/>
  </r>
  <r>
    <n v="642"/>
    <s v="1215"/>
    <x v="1"/>
    <x v="0"/>
    <x v="0"/>
    <x v="0"/>
    <x v="0"/>
    <x v="0"/>
    <x v="1"/>
    <x v="0"/>
    <m/>
    <x v="0"/>
    <x v="0"/>
    <x v="0"/>
    <x v="21"/>
    <x v="263"/>
    <x v="21"/>
    <x v="5"/>
  </r>
  <r>
    <n v="1039"/>
    <s v="1215"/>
    <x v="2"/>
    <x v="0"/>
    <x v="0"/>
    <x v="0"/>
    <x v="0"/>
    <x v="0"/>
    <x v="1"/>
    <x v="0"/>
    <d v="2013-04-23T11:37:58"/>
    <x v="0"/>
    <x v="1"/>
    <x v="0"/>
    <x v="21"/>
    <x v="263"/>
    <x v="21"/>
    <x v="5"/>
  </r>
  <r>
    <n v="256"/>
    <s v="2515"/>
    <x v="0"/>
    <x v="0"/>
    <x v="0"/>
    <x v="0"/>
    <x v="0"/>
    <x v="0"/>
    <x v="0"/>
    <x v="0"/>
    <m/>
    <x v="0"/>
    <x v="0"/>
    <x v="0"/>
    <x v="22"/>
    <x v="264"/>
    <x v="22"/>
    <x v="5"/>
  </r>
  <r>
    <n v="601"/>
    <s v="2515"/>
    <x v="1"/>
    <x v="0"/>
    <x v="0"/>
    <x v="0"/>
    <x v="0"/>
    <x v="0"/>
    <x v="0"/>
    <x v="0"/>
    <m/>
    <x v="0"/>
    <x v="0"/>
    <x v="0"/>
    <x v="22"/>
    <x v="264"/>
    <x v="22"/>
    <x v="5"/>
  </r>
  <r>
    <n v="951"/>
    <s v="2515"/>
    <x v="2"/>
    <x v="0"/>
    <x v="0"/>
    <x v="0"/>
    <x v="0"/>
    <x v="0"/>
    <x v="0"/>
    <x v="0"/>
    <d v="2013-04-17T08:40:23"/>
    <x v="0"/>
    <x v="1"/>
    <x v="2"/>
    <x v="22"/>
    <x v="264"/>
    <x v="22"/>
    <x v="5"/>
  </r>
  <r>
    <n v="257"/>
    <s v="2520"/>
    <x v="0"/>
    <x v="0"/>
    <x v="0"/>
    <x v="0"/>
    <x v="0"/>
    <x v="0"/>
    <x v="0"/>
    <x v="0"/>
    <m/>
    <x v="0"/>
    <x v="0"/>
    <x v="0"/>
    <x v="22"/>
    <x v="265"/>
    <x v="22"/>
    <x v="5"/>
  </r>
  <r>
    <n v="602"/>
    <s v="2520"/>
    <x v="1"/>
    <x v="0"/>
    <x v="0"/>
    <x v="0"/>
    <x v="2"/>
    <x v="1"/>
    <x v="1"/>
    <x v="0"/>
    <m/>
    <x v="0"/>
    <x v="0"/>
    <x v="0"/>
    <x v="22"/>
    <x v="265"/>
    <x v="22"/>
    <x v="5"/>
  </r>
  <r>
    <n v="952"/>
    <s v="2520"/>
    <x v="2"/>
    <x v="0"/>
    <x v="0"/>
    <x v="0"/>
    <x v="2"/>
    <x v="1"/>
    <x v="1"/>
    <x v="0"/>
    <d v="2013-04-17T08:44:10"/>
    <x v="0"/>
    <x v="1"/>
    <x v="0"/>
    <x v="22"/>
    <x v="265"/>
    <x v="22"/>
    <x v="5"/>
  </r>
  <r>
    <n v="258"/>
    <s v="2525"/>
    <x v="0"/>
    <x v="0"/>
    <x v="0"/>
    <x v="0"/>
    <x v="0"/>
    <x v="0"/>
    <x v="0"/>
    <x v="0"/>
    <m/>
    <x v="0"/>
    <x v="0"/>
    <x v="0"/>
    <x v="22"/>
    <x v="266"/>
    <x v="22"/>
    <x v="5"/>
  </r>
  <r>
    <n v="603"/>
    <s v="2525"/>
    <x v="1"/>
    <x v="0"/>
    <x v="0"/>
    <x v="0"/>
    <x v="2"/>
    <x v="0"/>
    <x v="1"/>
    <x v="0"/>
    <m/>
    <x v="0"/>
    <x v="0"/>
    <x v="0"/>
    <x v="22"/>
    <x v="266"/>
    <x v="22"/>
    <x v="5"/>
  </r>
  <r>
    <n v="953"/>
    <s v="2525"/>
    <x v="2"/>
    <x v="0"/>
    <x v="0"/>
    <x v="0"/>
    <x v="2"/>
    <x v="0"/>
    <x v="0"/>
    <x v="0"/>
    <d v="2013-04-17T08:44:38"/>
    <x v="0"/>
    <x v="1"/>
    <x v="0"/>
    <x v="22"/>
    <x v="266"/>
    <x v="22"/>
    <x v="5"/>
  </r>
  <r>
    <n v="259"/>
    <s v="2530"/>
    <x v="0"/>
    <x v="1"/>
    <x v="0"/>
    <x v="0"/>
    <x v="0"/>
    <x v="0"/>
    <x v="0"/>
    <x v="0"/>
    <m/>
    <x v="0"/>
    <x v="0"/>
    <x v="0"/>
    <x v="22"/>
    <x v="267"/>
    <x v="22"/>
    <x v="5"/>
  </r>
  <r>
    <n v="604"/>
    <s v="2530"/>
    <x v="1"/>
    <x v="1"/>
    <x v="0"/>
    <x v="0"/>
    <x v="0"/>
    <x v="0"/>
    <x v="1"/>
    <x v="0"/>
    <m/>
    <x v="0"/>
    <x v="0"/>
    <x v="0"/>
    <x v="22"/>
    <x v="267"/>
    <x v="22"/>
    <x v="5"/>
  </r>
  <r>
    <n v="954"/>
    <s v="2530"/>
    <x v="2"/>
    <x v="1"/>
    <x v="0"/>
    <x v="0"/>
    <x v="0"/>
    <x v="0"/>
    <x v="2"/>
    <x v="0"/>
    <d v="2013-04-17T08:45:04"/>
    <x v="0"/>
    <x v="1"/>
    <x v="0"/>
    <x v="22"/>
    <x v="267"/>
    <x v="22"/>
    <x v="5"/>
  </r>
  <r>
    <n v="260"/>
    <s v="2535"/>
    <x v="0"/>
    <x v="0"/>
    <x v="0"/>
    <x v="0"/>
    <x v="1"/>
    <x v="0"/>
    <x v="0"/>
    <x v="0"/>
    <m/>
    <x v="0"/>
    <x v="0"/>
    <x v="0"/>
    <x v="22"/>
    <x v="268"/>
    <x v="22"/>
    <x v="5"/>
  </r>
  <r>
    <n v="605"/>
    <s v="2535"/>
    <x v="1"/>
    <x v="0"/>
    <x v="0"/>
    <x v="0"/>
    <x v="1"/>
    <x v="0"/>
    <x v="1"/>
    <x v="0"/>
    <m/>
    <x v="0"/>
    <x v="0"/>
    <x v="0"/>
    <x v="22"/>
    <x v="268"/>
    <x v="22"/>
    <x v="5"/>
  </r>
  <r>
    <n v="955"/>
    <s v="2535"/>
    <x v="2"/>
    <x v="0"/>
    <x v="0"/>
    <x v="0"/>
    <x v="1"/>
    <x v="0"/>
    <x v="1"/>
    <x v="0"/>
    <d v="2013-04-17T08:45:29"/>
    <x v="0"/>
    <x v="1"/>
    <x v="0"/>
    <x v="22"/>
    <x v="268"/>
    <x v="22"/>
    <x v="5"/>
  </r>
  <r>
    <n v="261"/>
    <s v="2540"/>
    <x v="0"/>
    <x v="1"/>
    <x v="0"/>
    <x v="0"/>
    <x v="0"/>
    <x v="0"/>
    <x v="1"/>
    <x v="0"/>
    <m/>
    <x v="0"/>
    <x v="0"/>
    <x v="0"/>
    <x v="22"/>
    <x v="269"/>
    <x v="22"/>
    <x v="5"/>
  </r>
  <r>
    <n v="606"/>
    <s v="2540"/>
    <x v="1"/>
    <x v="1"/>
    <x v="0"/>
    <x v="0"/>
    <x v="0"/>
    <x v="0"/>
    <x v="1"/>
    <x v="0"/>
    <m/>
    <x v="0"/>
    <x v="0"/>
    <x v="0"/>
    <x v="22"/>
    <x v="269"/>
    <x v="22"/>
    <x v="5"/>
  </r>
  <r>
    <n v="956"/>
    <s v="2540"/>
    <x v="2"/>
    <x v="1"/>
    <x v="0"/>
    <x v="0"/>
    <x v="0"/>
    <x v="0"/>
    <x v="1"/>
    <x v="0"/>
    <d v="2013-04-17T08:47:10"/>
    <x v="0"/>
    <x v="1"/>
    <x v="0"/>
    <x v="22"/>
    <x v="269"/>
    <x v="22"/>
    <x v="5"/>
  </r>
  <r>
    <n v="313"/>
    <s v="2545"/>
    <x v="0"/>
    <x v="0"/>
    <x v="0"/>
    <x v="0"/>
    <x v="0"/>
    <x v="0"/>
    <x v="1"/>
    <x v="0"/>
    <m/>
    <x v="0"/>
    <x v="0"/>
    <x v="0"/>
    <x v="22"/>
    <x v="225"/>
    <x v="22"/>
    <x v="5"/>
  </r>
  <r>
    <n v="658"/>
    <s v="2545"/>
    <x v="1"/>
    <x v="0"/>
    <x v="0"/>
    <x v="0"/>
    <x v="0"/>
    <x v="0"/>
    <x v="1"/>
    <x v="0"/>
    <m/>
    <x v="0"/>
    <x v="0"/>
    <x v="0"/>
    <x v="22"/>
    <x v="225"/>
    <x v="22"/>
    <x v="5"/>
  </r>
  <r>
    <n v="957"/>
    <s v="2545"/>
    <x v="2"/>
    <x v="0"/>
    <x v="0"/>
    <x v="0"/>
    <x v="0"/>
    <x v="0"/>
    <x v="0"/>
    <x v="0"/>
    <d v="2013-04-17T08:47:41"/>
    <x v="0"/>
    <x v="1"/>
    <x v="0"/>
    <x v="22"/>
    <x v="225"/>
    <x v="22"/>
    <x v="5"/>
  </r>
  <r>
    <n v="411"/>
    <s v="2550"/>
    <x v="0"/>
    <x v="0"/>
    <x v="1"/>
    <x v="0"/>
    <x v="0"/>
    <x v="0"/>
    <x v="1"/>
    <x v="0"/>
    <m/>
    <x v="0"/>
    <x v="0"/>
    <x v="0"/>
    <x v="22"/>
    <x v="137"/>
    <x v="22"/>
    <x v="5"/>
  </r>
  <r>
    <n v="756"/>
    <s v="2550"/>
    <x v="1"/>
    <x v="0"/>
    <x v="0"/>
    <x v="0"/>
    <x v="0"/>
    <x v="0"/>
    <x v="1"/>
    <x v="0"/>
    <m/>
    <x v="0"/>
    <x v="0"/>
    <x v="0"/>
    <x v="22"/>
    <x v="137"/>
    <x v="22"/>
    <x v="5"/>
  </r>
  <r>
    <n v="958"/>
    <s v="2550"/>
    <x v="2"/>
    <x v="0"/>
    <x v="0"/>
    <x v="1"/>
    <x v="0"/>
    <x v="0"/>
    <x v="1"/>
    <x v="0"/>
    <d v="2013-04-17T08:48:05"/>
    <x v="0"/>
    <x v="1"/>
    <x v="0"/>
    <x v="22"/>
    <x v="137"/>
    <x v="22"/>
    <x v="5"/>
  </r>
  <r>
    <n v="378"/>
    <s v="2555"/>
    <x v="0"/>
    <x v="0"/>
    <x v="0"/>
    <x v="0"/>
    <x v="0"/>
    <x v="0"/>
    <x v="0"/>
    <x v="0"/>
    <m/>
    <x v="0"/>
    <x v="0"/>
    <x v="0"/>
    <x v="22"/>
    <x v="167"/>
    <x v="22"/>
    <x v="5"/>
  </r>
  <r>
    <n v="723"/>
    <s v="2555"/>
    <x v="1"/>
    <x v="0"/>
    <x v="0"/>
    <x v="0"/>
    <x v="0"/>
    <x v="0"/>
    <x v="1"/>
    <x v="0"/>
    <m/>
    <x v="0"/>
    <x v="0"/>
    <x v="0"/>
    <x v="22"/>
    <x v="167"/>
    <x v="22"/>
    <x v="5"/>
  </r>
  <r>
    <n v="959"/>
    <s v="2555"/>
    <x v="2"/>
    <x v="0"/>
    <x v="0"/>
    <x v="0"/>
    <x v="0"/>
    <x v="0"/>
    <x v="0"/>
    <x v="0"/>
    <d v="2013-04-17T08:48:27"/>
    <x v="0"/>
    <x v="1"/>
    <x v="0"/>
    <x v="22"/>
    <x v="167"/>
    <x v="22"/>
    <x v="5"/>
  </r>
  <r>
    <n v="335"/>
    <s v="2560"/>
    <x v="0"/>
    <x v="0"/>
    <x v="1"/>
    <x v="0"/>
    <x v="0"/>
    <x v="0"/>
    <x v="0"/>
    <x v="0"/>
    <m/>
    <x v="0"/>
    <x v="0"/>
    <x v="0"/>
    <x v="22"/>
    <x v="270"/>
    <x v="22"/>
    <x v="5"/>
  </r>
  <r>
    <n v="680"/>
    <s v="2560"/>
    <x v="1"/>
    <x v="0"/>
    <x v="1"/>
    <x v="0"/>
    <x v="0"/>
    <x v="0"/>
    <x v="1"/>
    <x v="0"/>
    <m/>
    <x v="0"/>
    <x v="0"/>
    <x v="0"/>
    <x v="22"/>
    <x v="270"/>
    <x v="22"/>
    <x v="5"/>
  </r>
  <r>
    <n v="960"/>
    <s v="2560"/>
    <x v="2"/>
    <x v="0"/>
    <x v="0"/>
    <x v="1"/>
    <x v="0"/>
    <x v="1"/>
    <x v="2"/>
    <x v="0"/>
    <d v="2013-04-17T08:49:07"/>
    <x v="0"/>
    <x v="1"/>
    <x v="0"/>
    <x v="22"/>
    <x v="270"/>
    <x v="22"/>
    <x v="5"/>
  </r>
  <r>
    <n v="478"/>
    <s v="2565"/>
    <x v="0"/>
    <x v="0"/>
    <x v="0"/>
    <x v="0"/>
    <x v="1"/>
    <x v="1"/>
    <x v="2"/>
    <x v="0"/>
    <m/>
    <x v="0"/>
    <x v="0"/>
    <x v="0"/>
    <x v="22"/>
    <x v="25"/>
    <x v="22"/>
    <x v="5"/>
  </r>
  <r>
    <n v="823"/>
    <s v="2565"/>
    <x v="1"/>
    <x v="0"/>
    <x v="0"/>
    <x v="0"/>
    <x v="1"/>
    <x v="1"/>
    <x v="2"/>
    <x v="0"/>
    <m/>
    <x v="0"/>
    <x v="0"/>
    <x v="0"/>
    <x v="22"/>
    <x v="25"/>
    <x v="22"/>
    <x v="5"/>
  </r>
  <r>
    <n v="961"/>
    <s v="2565"/>
    <x v="2"/>
    <x v="0"/>
    <x v="1"/>
    <x v="0"/>
    <x v="0"/>
    <x v="0"/>
    <x v="1"/>
    <x v="0"/>
    <d v="2013-04-17T08:49:48"/>
    <x v="0"/>
    <x v="1"/>
    <x v="0"/>
    <x v="22"/>
    <x v="25"/>
    <x v="22"/>
    <x v="5"/>
  </r>
  <r>
    <n v="267"/>
    <s v="2570"/>
    <x v="0"/>
    <x v="0"/>
    <x v="1"/>
    <x v="0"/>
    <x v="0"/>
    <x v="0"/>
    <x v="0"/>
    <x v="0"/>
    <m/>
    <x v="0"/>
    <x v="0"/>
    <x v="0"/>
    <x v="22"/>
    <x v="271"/>
    <x v="22"/>
    <x v="5"/>
  </r>
  <r>
    <n v="612"/>
    <s v="2570"/>
    <x v="1"/>
    <x v="0"/>
    <x v="1"/>
    <x v="0"/>
    <x v="1"/>
    <x v="0"/>
    <x v="2"/>
    <x v="0"/>
    <m/>
    <x v="0"/>
    <x v="0"/>
    <x v="0"/>
    <x v="22"/>
    <x v="271"/>
    <x v="22"/>
    <x v="5"/>
  </r>
  <r>
    <n v="962"/>
    <s v="2570"/>
    <x v="2"/>
    <x v="0"/>
    <x v="1"/>
    <x v="0"/>
    <x v="0"/>
    <x v="0"/>
    <x v="1"/>
    <x v="0"/>
    <d v="2013-04-17T08:50:14"/>
    <x v="0"/>
    <x v="1"/>
    <x v="0"/>
    <x v="22"/>
    <x v="271"/>
    <x v="22"/>
    <x v="5"/>
  </r>
  <r>
    <n v="241"/>
    <s v="1050"/>
    <x v="0"/>
    <x v="0"/>
    <x v="0"/>
    <x v="0"/>
    <x v="0"/>
    <x v="0"/>
    <x v="2"/>
    <x v="0"/>
    <m/>
    <x v="0"/>
    <x v="0"/>
    <x v="0"/>
    <x v="23"/>
    <x v="272"/>
    <x v="23"/>
    <x v="5"/>
  </r>
  <r>
    <n v="586"/>
    <s v="1050"/>
    <x v="1"/>
    <x v="0"/>
    <x v="0"/>
    <x v="0"/>
    <x v="0"/>
    <x v="0"/>
    <x v="4"/>
    <x v="0"/>
    <m/>
    <x v="0"/>
    <x v="0"/>
    <x v="0"/>
    <x v="23"/>
    <x v="272"/>
    <x v="23"/>
    <x v="5"/>
  </r>
  <r>
    <n v="979"/>
    <s v="1050"/>
    <x v="2"/>
    <x v="0"/>
    <x v="0"/>
    <x v="0"/>
    <x v="0"/>
    <x v="0"/>
    <x v="4"/>
    <x v="0"/>
    <d v="2013-04-18T12:01:53"/>
    <x v="0"/>
    <x v="1"/>
    <x v="0"/>
    <x v="23"/>
    <x v="272"/>
    <x v="23"/>
    <x v="5"/>
  </r>
  <r>
    <n v="988"/>
    <s v="1050"/>
    <x v="3"/>
    <x v="0"/>
    <x v="0"/>
    <x v="0"/>
    <x v="0"/>
    <x v="0"/>
    <x v="4"/>
    <x v="0"/>
    <d v="2013-04-18T14:55:01"/>
    <x v="0"/>
    <x v="0"/>
    <x v="0"/>
    <x v="23"/>
    <x v="272"/>
    <x v="23"/>
    <x v="5"/>
  </r>
  <r>
    <n v="242"/>
    <s v="1051"/>
    <x v="0"/>
    <x v="0"/>
    <x v="1"/>
    <x v="0"/>
    <x v="0"/>
    <x v="0"/>
    <x v="6"/>
    <x v="0"/>
    <m/>
    <x v="0"/>
    <x v="0"/>
    <x v="0"/>
    <x v="23"/>
    <x v="273"/>
    <x v="23"/>
    <x v="5"/>
  </r>
  <r>
    <n v="587"/>
    <s v="1051"/>
    <x v="1"/>
    <x v="0"/>
    <x v="1"/>
    <x v="0"/>
    <x v="0"/>
    <x v="0"/>
    <x v="4"/>
    <x v="0"/>
    <m/>
    <x v="0"/>
    <x v="0"/>
    <x v="0"/>
    <x v="23"/>
    <x v="273"/>
    <x v="23"/>
    <x v="5"/>
  </r>
  <r>
    <n v="980"/>
    <s v="1051"/>
    <x v="2"/>
    <x v="0"/>
    <x v="1"/>
    <x v="0"/>
    <x v="0"/>
    <x v="0"/>
    <x v="4"/>
    <x v="0"/>
    <d v="2013-04-18T12:05:22"/>
    <x v="0"/>
    <x v="1"/>
    <x v="0"/>
    <x v="23"/>
    <x v="273"/>
    <x v="23"/>
    <x v="5"/>
  </r>
  <r>
    <n v="989"/>
    <s v="1051"/>
    <x v="3"/>
    <x v="0"/>
    <x v="1"/>
    <x v="0"/>
    <x v="0"/>
    <x v="0"/>
    <x v="4"/>
    <x v="0"/>
    <d v="2013-04-18T14:55:40"/>
    <x v="0"/>
    <x v="0"/>
    <x v="0"/>
    <x v="23"/>
    <x v="273"/>
    <x v="23"/>
    <x v="5"/>
  </r>
  <r>
    <n v="243"/>
    <s v="1052"/>
    <x v="0"/>
    <x v="1"/>
    <x v="1"/>
    <x v="0"/>
    <x v="1"/>
    <x v="0"/>
    <x v="3"/>
    <x v="0"/>
    <m/>
    <x v="0"/>
    <x v="0"/>
    <x v="0"/>
    <x v="23"/>
    <x v="274"/>
    <x v="23"/>
    <x v="5"/>
  </r>
  <r>
    <n v="588"/>
    <s v="1052"/>
    <x v="1"/>
    <x v="1"/>
    <x v="1"/>
    <x v="0"/>
    <x v="1"/>
    <x v="1"/>
    <x v="4"/>
    <x v="0"/>
    <m/>
    <x v="0"/>
    <x v="0"/>
    <x v="0"/>
    <x v="23"/>
    <x v="274"/>
    <x v="23"/>
    <x v="5"/>
  </r>
  <r>
    <n v="981"/>
    <s v="1052"/>
    <x v="2"/>
    <x v="1"/>
    <x v="1"/>
    <x v="0"/>
    <x v="1"/>
    <x v="1"/>
    <x v="4"/>
    <x v="0"/>
    <d v="2013-04-18T12:05:56"/>
    <x v="0"/>
    <x v="1"/>
    <x v="0"/>
    <x v="23"/>
    <x v="274"/>
    <x v="23"/>
    <x v="5"/>
  </r>
  <r>
    <n v="990"/>
    <s v="1052"/>
    <x v="3"/>
    <x v="1"/>
    <x v="1"/>
    <x v="0"/>
    <x v="1"/>
    <x v="1"/>
    <x v="4"/>
    <x v="0"/>
    <d v="2013-04-18T14:56:31"/>
    <x v="0"/>
    <x v="0"/>
    <x v="0"/>
    <x v="23"/>
    <x v="274"/>
    <x v="23"/>
    <x v="5"/>
  </r>
  <r>
    <n v="244"/>
    <s v="1053"/>
    <x v="0"/>
    <x v="0"/>
    <x v="0"/>
    <x v="0"/>
    <x v="0"/>
    <x v="0"/>
    <x v="0"/>
    <x v="0"/>
    <m/>
    <x v="0"/>
    <x v="0"/>
    <x v="0"/>
    <x v="23"/>
    <x v="275"/>
    <x v="23"/>
    <x v="5"/>
  </r>
  <r>
    <n v="589"/>
    <s v="1053"/>
    <x v="1"/>
    <x v="0"/>
    <x v="0"/>
    <x v="0"/>
    <x v="0"/>
    <x v="0"/>
    <x v="2"/>
    <x v="0"/>
    <m/>
    <x v="0"/>
    <x v="0"/>
    <x v="0"/>
    <x v="23"/>
    <x v="275"/>
    <x v="23"/>
    <x v="5"/>
  </r>
  <r>
    <n v="982"/>
    <s v="1053"/>
    <x v="2"/>
    <x v="0"/>
    <x v="0"/>
    <x v="0"/>
    <x v="0"/>
    <x v="0"/>
    <x v="2"/>
    <x v="0"/>
    <d v="2013-04-18T12:06:09"/>
    <x v="0"/>
    <x v="1"/>
    <x v="0"/>
    <x v="23"/>
    <x v="275"/>
    <x v="23"/>
    <x v="5"/>
  </r>
  <r>
    <n v="991"/>
    <s v="1053"/>
    <x v="3"/>
    <x v="0"/>
    <x v="0"/>
    <x v="0"/>
    <x v="0"/>
    <x v="0"/>
    <x v="2"/>
    <x v="0"/>
    <d v="2013-04-18T14:56:53"/>
    <x v="0"/>
    <x v="0"/>
    <x v="0"/>
    <x v="23"/>
    <x v="275"/>
    <x v="23"/>
    <x v="5"/>
  </r>
  <r>
    <n v="245"/>
    <s v="1054"/>
    <x v="0"/>
    <x v="0"/>
    <x v="0"/>
    <x v="0"/>
    <x v="0"/>
    <x v="0"/>
    <x v="2"/>
    <x v="0"/>
    <m/>
    <x v="0"/>
    <x v="0"/>
    <x v="0"/>
    <x v="23"/>
    <x v="276"/>
    <x v="23"/>
    <x v="5"/>
  </r>
  <r>
    <n v="590"/>
    <s v="1054"/>
    <x v="1"/>
    <x v="0"/>
    <x v="0"/>
    <x v="0"/>
    <x v="0"/>
    <x v="0"/>
    <x v="1"/>
    <x v="0"/>
    <m/>
    <x v="0"/>
    <x v="0"/>
    <x v="0"/>
    <x v="23"/>
    <x v="276"/>
    <x v="23"/>
    <x v="5"/>
  </r>
  <r>
    <n v="983"/>
    <s v="1054"/>
    <x v="2"/>
    <x v="0"/>
    <x v="0"/>
    <x v="0"/>
    <x v="0"/>
    <x v="0"/>
    <x v="1"/>
    <x v="0"/>
    <d v="2013-04-18T12:11:47"/>
    <x v="0"/>
    <x v="1"/>
    <x v="0"/>
    <x v="23"/>
    <x v="276"/>
    <x v="23"/>
    <x v="5"/>
  </r>
  <r>
    <n v="992"/>
    <s v="1054"/>
    <x v="3"/>
    <x v="0"/>
    <x v="0"/>
    <x v="0"/>
    <x v="0"/>
    <x v="0"/>
    <x v="1"/>
    <x v="0"/>
    <d v="2013-04-18T14:57:05"/>
    <x v="0"/>
    <x v="0"/>
    <x v="0"/>
    <x v="23"/>
    <x v="276"/>
    <x v="23"/>
    <x v="5"/>
  </r>
  <r>
    <n v="246"/>
    <s v="1055"/>
    <x v="0"/>
    <x v="0"/>
    <x v="0"/>
    <x v="0"/>
    <x v="0"/>
    <x v="0"/>
    <x v="0"/>
    <x v="0"/>
    <m/>
    <x v="0"/>
    <x v="0"/>
    <x v="0"/>
    <x v="23"/>
    <x v="277"/>
    <x v="23"/>
    <x v="5"/>
  </r>
  <r>
    <n v="591"/>
    <s v="1055"/>
    <x v="1"/>
    <x v="0"/>
    <x v="0"/>
    <x v="0"/>
    <x v="1"/>
    <x v="1"/>
    <x v="1"/>
    <x v="0"/>
    <m/>
    <x v="0"/>
    <x v="0"/>
    <x v="0"/>
    <x v="23"/>
    <x v="277"/>
    <x v="23"/>
    <x v="5"/>
  </r>
  <r>
    <n v="984"/>
    <s v="1055"/>
    <x v="2"/>
    <x v="0"/>
    <x v="0"/>
    <x v="0"/>
    <x v="1"/>
    <x v="1"/>
    <x v="1"/>
    <x v="0"/>
    <d v="2013-04-18T12:12:06"/>
    <x v="0"/>
    <x v="1"/>
    <x v="0"/>
    <x v="23"/>
    <x v="277"/>
    <x v="23"/>
    <x v="5"/>
  </r>
  <r>
    <n v="993"/>
    <s v="1055"/>
    <x v="3"/>
    <x v="0"/>
    <x v="0"/>
    <x v="0"/>
    <x v="1"/>
    <x v="1"/>
    <x v="1"/>
    <x v="0"/>
    <d v="2013-04-18T14:57:19"/>
    <x v="0"/>
    <x v="0"/>
    <x v="0"/>
    <x v="23"/>
    <x v="277"/>
    <x v="23"/>
    <x v="5"/>
  </r>
  <r>
    <n v="247"/>
    <s v="1056"/>
    <x v="0"/>
    <x v="0"/>
    <x v="0"/>
    <x v="1"/>
    <x v="0"/>
    <x v="0"/>
    <x v="1"/>
    <x v="0"/>
    <m/>
    <x v="0"/>
    <x v="0"/>
    <x v="0"/>
    <x v="23"/>
    <x v="278"/>
    <x v="23"/>
    <x v="5"/>
  </r>
  <r>
    <n v="592"/>
    <s v="1056"/>
    <x v="1"/>
    <x v="0"/>
    <x v="0"/>
    <x v="1"/>
    <x v="0"/>
    <x v="0"/>
    <x v="0"/>
    <x v="0"/>
    <m/>
    <x v="0"/>
    <x v="0"/>
    <x v="0"/>
    <x v="23"/>
    <x v="278"/>
    <x v="23"/>
    <x v="5"/>
  </r>
  <r>
    <n v="985"/>
    <s v="1056"/>
    <x v="2"/>
    <x v="0"/>
    <x v="0"/>
    <x v="1"/>
    <x v="0"/>
    <x v="0"/>
    <x v="1"/>
    <x v="0"/>
    <d v="2013-04-18T12:25:31"/>
    <x v="0"/>
    <x v="1"/>
    <x v="0"/>
    <x v="23"/>
    <x v="278"/>
    <x v="23"/>
    <x v="5"/>
  </r>
  <r>
    <n v="994"/>
    <s v="1056"/>
    <x v="3"/>
    <x v="0"/>
    <x v="0"/>
    <x v="1"/>
    <x v="0"/>
    <x v="0"/>
    <x v="1"/>
    <x v="0"/>
    <d v="2013-04-18T14:57:36"/>
    <x v="0"/>
    <x v="0"/>
    <x v="0"/>
    <x v="23"/>
    <x v="278"/>
    <x v="23"/>
    <x v="5"/>
  </r>
  <r>
    <n v="248"/>
    <s v="1057"/>
    <x v="0"/>
    <x v="0"/>
    <x v="0"/>
    <x v="0"/>
    <x v="1"/>
    <x v="0"/>
    <x v="1"/>
    <x v="0"/>
    <m/>
    <x v="0"/>
    <x v="0"/>
    <x v="0"/>
    <x v="23"/>
    <x v="279"/>
    <x v="23"/>
    <x v="5"/>
  </r>
  <r>
    <n v="593"/>
    <s v="1057"/>
    <x v="1"/>
    <x v="0"/>
    <x v="0"/>
    <x v="0"/>
    <x v="0"/>
    <x v="0"/>
    <x v="0"/>
    <x v="0"/>
    <m/>
    <x v="0"/>
    <x v="0"/>
    <x v="0"/>
    <x v="23"/>
    <x v="279"/>
    <x v="23"/>
    <x v="5"/>
  </r>
  <r>
    <n v="986"/>
    <s v="1057"/>
    <x v="2"/>
    <x v="0"/>
    <x v="0"/>
    <x v="0"/>
    <x v="0"/>
    <x v="0"/>
    <x v="1"/>
    <x v="0"/>
    <d v="2013-04-18T12:25:48"/>
    <x v="0"/>
    <x v="1"/>
    <x v="0"/>
    <x v="23"/>
    <x v="279"/>
    <x v="23"/>
    <x v="5"/>
  </r>
  <r>
    <n v="995"/>
    <s v="1057"/>
    <x v="3"/>
    <x v="0"/>
    <x v="0"/>
    <x v="0"/>
    <x v="0"/>
    <x v="0"/>
    <x v="1"/>
    <x v="0"/>
    <d v="2013-04-18T14:57:46"/>
    <x v="0"/>
    <x v="0"/>
    <x v="0"/>
    <x v="23"/>
    <x v="279"/>
    <x v="23"/>
    <x v="5"/>
  </r>
  <r>
    <n v="249"/>
    <s v="1058"/>
    <x v="0"/>
    <x v="0"/>
    <x v="0"/>
    <x v="0"/>
    <x v="0"/>
    <x v="0"/>
    <x v="1"/>
    <x v="0"/>
    <m/>
    <x v="0"/>
    <x v="0"/>
    <x v="0"/>
    <x v="23"/>
    <x v="280"/>
    <x v="23"/>
    <x v="5"/>
  </r>
  <r>
    <n v="594"/>
    <s v="1058"/>
    <x v="1"/>
    <x v="0"/>
    <x v="1"/>
    <x v="0"/>
    <x v="0"/>
    <x v="0"/>
    <x v="0"/>
    <x v="0"/>
    <m/>
    <x v="0"/>
    <x v="0"/>
    <x v="0"/>
    <x v="23"/>
    <x v="280"/>
    <x v="23"/>
    <x v="5"/>
  </r>
  <r>
    <n v="987"/>
    <s v="1058"/>
    <x v="3"/>
    <x v="0"/>
    <x v="0"/>
    <x v="0"/>
    <x v="0"/>
    <x v="0"/>
    <x v="2"/>
    <x v="0"/>
    <d v="2013-04-18T14:54:02"/>
    <x v="0"/>
    <x v="0"/>
    <x v="0"/>
    <x v="23"/>
    <x v="280"/>
    <x v="23"/>
    <x v="5"/>
  </r>
  <r>
    <n v="1002"/>
    <s v="1058"/>
    <x v="2"/>
    <x v="0"/>
    <x v="0"/>
    <x v="0"/>
    <x v="0"/>
    <x v="0"/>
    <x v="2"/>
    <x v="0"/>
    <d v="2013-04-18T15:01:21"/>
    <x v="0"/>
    <x v="1"/>
    <x v="0"/>
    <x v="23"/>
    <x v="280"/>
    <x v="23"/>
    <x v="5"/>
  </r>
  <r>
    <n v="250"/>
    <s v="1059"/>
    <x v="0"/>
    <x v="0"/>
    <x v="0"/>
    <x v="0"/>
    <x v="1"/>
    <x v="0"/>
    <x v="1"/>
    <x v="0"/>
    <m/>
    <x v="0"/>
    <x v="0"/>
    <x v="0"/>
    <x v="23"/>
    <x v="281"/>
    <x v="23"/>
    <x v="5"/>
  </r>
  <r>
    <n v="595"/>
    <s v="1059"/>
    <x v="1"/>
    <x v="1"/>
    <x v="0"/>
    <x v="0"/>
    <x v="0"/>
    <x v="1"/>
    <x v="2"/>
    <x v="0"/>
    <m/>
    <x v="0"/>
    <x v="0"/>
    <x v="0"/>
    <x v="23"/>
    <x v="281"/>
    <x v="23"/>
    <x v="5"/>
  </r>
  <r>
    <n v="996"/>
    <s v="1059"/>
    <x v="3"/>
    <x v="0"/>
    <x v="0"/>
    <x v="0"/>
    <x v="0"/>
    <x v="0"/>
    <x v="1"/>
    <x v="0"/>
    <d v="2013-04-18T14:57:59"/>
    <x v="0"/>
    <x v="0"/>
    <x v="0"/>
    <x v="23"/>
    <x v="281"/>
    <x v="23"/>
    <x v="5"/>
  </r>
  <r>
    <n v="1003"/>
    <s v="1059"/>
    <x v="2"/>
    <x v="0"/>
    <x v="0"/>
    <x v="0"/>
    <x v="0"/>
    <x v="0"/>
    <x v="1"/>
    <x v="0"/>
    <d v="2013-04-18T15:01:33"/>
    <x v="0"/>
    <x v="1"/>
    <x v="0"/>
    <x v="23"/>
    <x v="281"/>
    <x v="23"/>
    <x v="5"/>
  </r>
  <r>
    <n v="251"/>
    <s v="1060"/>
    <x v="0"/>
    <x v="1"/>
    <x v="0"/>
    <x v="0"/>
    <x v="1"/>
    <x v="0"/>
    <x v="0"/>
    <x v="0"/>
    <m/>
    <x v="0"/>
    <x v="0"/>
    <x v="0"/>
    <x v="23"/>
    <x v="282"/>
    <x v="23"/>
    <x v="5"/>
  </r>
  <r>
    <n v="596"/>
    <s v="1060"/>
    <x v="1"/>
    <x v="0"/>
    <x v="0"/>
    <x v="0"/>
    <x v="0"/>
    <x v="0"/>
    <x v="0"/>
    <x v="0"/>
    <m/>
    <x v="0"/>
    <x v="0"/>
    <x v="0"/>
    <x v="23"/>
    <x v="282"/>
    <x v="23"/>
    <x v="5"/>
  </r>
  <r>
    <n v="997"/>
    <s v="1060"/>
    <x v="3"/>
    <x v="1"/>
    <x v="0"/>
    <x v="0"/>
    <x v="1"/>
    <x v="0"/>
    <x v="1"/>
    <x v="0"/>
    <d v="2013-04-18T14:58:32"/>
    <x v="0"/>
    <x v="0"/>
    <x v="0"/>
    <x v="23"/>
    <x v="282"/>
    <x v="23"/>
    <x v="5"/>
  </r>
  <r>
    <n v="1004"/>
    <s v="1060"/>
    <x v="2"/>
    <x v="1"/>
    <x v="0"/>
    <x v="0"/>
    <x v="1"/>
    <x v="0"/>
    <x v="1"/>
    <x v="0"/>
    <d v="2013-04-18T15:01:51"/>
    <x v="0"/>
    <x v="1"/>
    <x v="0"/>
    <x v="23"/>
    <x v="282"/>
    <x v="23"/>
    <x v="5"/>
  </r>
  <r>
    <n v="252"/>
    <s v="1061"/>
    <x v="0"/>
    <x v="0"/>
    <x v="0"/>
    <x v="0"/>
    <x v="0"/>
    <x v="0"/>
    <x v="0"/>
    <x v="0"/>
    <m/>
    <x v="0"/>
    <x v="0"/>
    <x v="0"/>
    <x v="23"/>
    <x v="283"/>
    <x v="23"/>
    <x v="5"/>
  </r>
  <r>
    <n v="597"/>
    <s v="1061"/>
    <x v="1"/>
    <x v="0"/>
    <x v="0"/>
    <x v="0"/>
    <x v="0"/>
    <x v="0"/>
    <x v="0"/>
    <x v="0"/>
    <m/>
    <x v="0"/>
    <x v="0"/>
    <x v="0"/>
    <x v="23"/>
    <x v="283"/>
    <x v="23"/>
    <x v="5"/>
  </r>
  <r>
    <n v="998"/>
    <s v="1061"/>
    <x v="3"/>
    <x v="0"/>
    <x v="0"/>
    <x v="0"/>
    <x v="0"/>
    <x v="0"/>
    <x v="1"/>
    <x v="0"/>
    <d v="2013-04-18T14:58:41"/>
    <x v="0"/>
    <x v="0"/>
    <x v="0"/>
    <x v="23"/>
    <x v="283"/>
    <x v="23"/>
    <x v="5"/>
  </r>
  <r>
    <n v="1005"/>
    <s v="1061"/>
    <x v="2"/>
    <x v="0"/>
    <x v="0"/>
    <x v="0"/>
    <x v="0"/>
    <x v="0"/>
    <x v="1"/>
    <x v="0"/>
    <d v="2013-04-18T15:02:04"/>
    <x v="0"/>
    <x v="1"/>
    <x v="0"/>
    <x v="23"/>
    <x v="283"/>
    <x v="23"/>
    <x v="5"/>
  </r>
  <r>
    <n v="253"/>
    <s v="1062"/>
    <x v="0"/>
    <x v="0"/>
    <x v="0"/>
    <x v="0"/>
    <x v="0"/>
    <x v="0"/>
    <x v="0"/>
    <x v="0"/>
    <m/>
    <x v="0"/>
    <x v="0"/>
    <x v="0"/>
    <x v="23"/>
    <x v="284"/>
    <x v="23"/>
    <x v="5"/>
  </r>
  <r>
    <n v="598"/>
    <s v="1062"/>
    <x v="1"/>
    <x v="0"/>
    <x v="1"/>
    <x v="2"/>
    <x v="0"/>
    <x v="0"/>
    <x v="0"/>
    <x v="0"/>
    <m/>
    <x v="0"/>
    <x v="0"/>
    <x v="0"/>
    <x v="23"/>
    <x v="284"/>
    <x v="23"/>
    <x v="5"/>
  </r>
  <r>
    <n v="999"/>
    <s v="1062"/>
    <x v="3"/>
    <x v="0"/>
    <x v="0"/>
    <x v="0"/>
    <x v="0"/>
    <x v="0"/>
    <x v="1"/>
    <x v="0"/>
    <d v="2013-04-18T14:58:53"/>
    <x v="0"/>
    <x v="0"/>
    <x v="0"/>
    <x v="23"/>
    <x v="284"/>
    <x v="23"/>
    <x v="5"/>
  </r>
  <r>
    <n v="1007"/>
    <s v="1062"/>
    <x v="2"/>
    <x v="0"/>
    <x v="0"/>
    <x v="0"/>
    <x v="0"/>
    <x v="0"/>
    <x v="1"/>
    <x v="0"/>
    <d v="2013-04-18T15:02:22"/>
    <x v="0"/>
    <x v="1"/>
    <x v="0"/>
    <x v="23"/>
    <x v="284"/>
    <x v="23"/>
    <x v="5"/>
  </r>
  <r>
    <n v="254"/>
    <s v="1063"/>
    <x v="0"/>
    <x v="0"/>
    <x v="0"/>
    <x v="0"/>
    <x v="0"/>
    <x v="0"/>
    <x v="0"/>
    <x v="0"/>
    <m/>
    <x v="0"/>
    <x v="0"/>
    <x v="0"/>
    <x v="23"/>
    <x v="285"/>
    <x v="23"/>
    <x v="5"/>
  </r>
  <r>
    <n v="599"/>
    <s v="1063"/>
    <x v="1"/>
    <x v="0"/>
    <x v="0"/>
    <x v="0"/>
    <x v="0"/>
    <x v="0"/>
    <x v="0"/>
    <x v="0"/>
    <m/>
    <x v="0"/>
    <x v="0"/>
    <x v="0"/>
    <x v="23"/>
    <x v="285"/>
    <x v="23"/>
    <x v="5"/>
  </r>
  <r>
    <n v="1000"/>
    <s v="1063"/>
    <x v="3"/>
    <x v="0"/>
    <x v="0"/>
    <x v="0"/>
    <x v="0"/>
    <x v="0"/>
    <x v="1"/>
    <x v="0"/>
    <d v="2013-04-18T14:59:04"/>
    <x v="0"/>
    <x v="0"/>
    <x v="0"/>
    <x v="23"/>
    <x v="285"/>
    <x v="23"/>
    <x v="5"/>
  </r>
  <r>
    <n v="1008"/>
    <s v="1063"/>
    <x v="2"/>
    <x v="0"/>
    <x v="0"/>
    <x v="0"/>
    <x v="0"/>
    <x v="0"/>
    <x v="1"/>
    <x v="0"/>
    <d v="2013-04-18T15:02:36"/>
    <x v="0"/>
    <x v="1"/>
    <x v="0"/>
    <x v="23"/>
    <x v="285"/>
    <x v="23"/>
    <x v="5"/>
  </r>
  <r>
    <n v="255"/>
    <s v="1064"/>
    <x v="0"/>
    <x v="0"/>
    <x v="1"/>
    <x v="0"/>
    <x v="0"/>
    <x v="0"/>
    <x v="0"/>
    <x v="0"/>
    <m/>
    <x v="0"/>
    <x v="0"/>
    <x v="0"/>
    <x v="23"/>
    <x v="286"/>
    <x v="23"/>
    <x v="5"/>
  </r>
  <r>
    <n v="600"/>
    <s v="1064"/>
    <x v="1"/>
    <x v="0"/>
    <x v="0"/>
    <x v="0"/>
    <x v="0"/>
    <x v="0"/>
    <x v="0"/>
    <x v="0"/>
    <m/>
    <x v="0"/>
    <x v="0"/>
    <x v="0"/>
    <x v="23"/>
    <x v="286"/>
    <x v="23"/>
    <x v="5"/>
  </r>
  <r>
    <n v="1001"/>
    <s v="1064"/>
    <x v="3"/>
    <x v="0"/>
    <x v="1"/>
    <x v="0"/>
    <x v="0"/>
    <x v="0"/>
    <x v="1"/>
    <x v="0"/>
    <d v="2013-04-18T14:59:29"/>
    <x v="0"/>
    <x v="0"/>
    <x v="0"/>
    <x v="23"/>
    <x v="286"/>
    <x v="23"/>
    <x v="5"/>
  </r>
  <r>
    <n v="1009"/>
    <s v="1064"/>
    <x v="2"/>
    <x v="0"/>
    <x v="1"/>
    <x v="0"/>
    <x v="0"/>
    <x v="0"/>
    <x v="1"/>
    <x v="0"/>
    <d v="2013-04-18T15:03:11"/>
    <x v="0"/>
    <x v="1"/>
    <x v="0"/>
    <x v="23"/>
    <x v="286"/>
    <x v="23"/>
    <x v="5"/>
  </r>
  <r>
    <n v="210"/>
    <s v="1001"/>
    <x v="0"/>
    <x v="0"/>
    <x v="1"/>
    <x v="0"/>
    <x v="0"/>
    <x v="0"/>
    <x v="0"/>
    <x v="0"/>
    <m/>
    <x v="0"/>
    <x v="3"/>
    <x v="1"/>
    <x v="24"/>
    <x v="287"/>
    <x v="24"/>
    <x v="5"/>
  </r>
  <r>
    <n v="563"/>
    <s v="1001"/>
    <x v="1"/>
    <x v="0"/>
    <x v="1"/>
    <x v="0"/>
    <x v="0"/>
    <x v="0"/>
    <x v="1"/>
    <x v="0"/>
    <m/>
    <x v="0"/>
    <x v="0"/>
    <x v="0"/>
    <x v="24"/>
    <x v="287"/>
    <x v="24"/>
    <x v="5"/>
  </r>
  <r>
    <n v="963"/>
    <s v="1001"/>
    <x v="2"/>
    <x v="0"/>
    <x v="1"/>
    <x v="0"/>
    <x v="0"/>
    <x v="0"/>
    <x v="1"/>
    <x v="0"/>
    <d v="2013-04-18T08:42:24"/>
    <x v="0"/>
    <x v="1"/>
    <x v="0"/>
    <x v="24"/>
    <x v="287"/>
    <x v="24"/>
    <x v="5"/>
  </r>
  <r>
    <n v="217"/>
    <s v="1002"/>
    <x v="0"/>
    <x v="0"/>
    <x v="1"/>
    <x v="0"/>
    <x v="0"/>
    <x v="0"/>
    <x v="7"/>
    <x v="0"/>
    <m/>
    <x v="0"/>
    <x v="3"/>
    <x v="1"/>
    <x v="24"/>
    <x v="288"/>
    <x v="24"/>
    <x v="5"/>
  </r>
  <r>
    <n v="564"/>
    <s v="1002"/>
    <x v="1"/>
    <x v="0"/>
    <x v="1"/>
    <x v="0"/>
    <x v="0"/>
    <x v="0"/>
    <x v="7"/>
    <x v="0"/>
    <m/>
    <x v="0"/>
    <x v="0"/>
    <x v="0"/>
    <x v="24"/>
    <x v="288"/>
    <x v="24"/>
    <x v="5"/>
  </r>
  <r>
    <n v="964"/>
    <s v="1002"/>
    <x v="2"/>
    <x v="0"/>
    <x v="1"/>
    <x v="0"/>
    <x v="0"/>
    <x v="0"/>
    <x v="7"/>
    <x v="0"/>
    <d v="2013-04-18T08:42:48"/>
    <x v="0"/>
    <x v="1"/>
    <x v="0"/>
    <x v="24"/>
    <x v="288"/>
    <x v="24"/>
    <x v="5"/>
  </r>
  <r>
    <n v="220"/>
    <s v="1003"/>
    <x v="0"/>
    <x v="0"/>
    <x v="0"/>
    <x v="0"/>
    <x v="1"/>
    <x v="0"/>
    <x v="2"/>
    <x v="0"/>
    <m/>
    <x v="0"/>
    <x v="3"/>
    <x v="1"/>
    <x v="24"/>
    <x v="289"/>
    <x v="24"/>
    <x v="5"/>
  </r>
  <r>
    <n v="565"/>
    <s v="1003"/>
    <x v="1"/>
    <x v="0"/>
    <x v="0"/>
    <x v="0"/>
    <x v="1"/>
    <x v="0"/>
    <x v="2"/>
    <x v="0"/>
    <m/>
    <x v="0"/>
    <x v="0"/>
    <x v="0"/>
    <x v="24"/>
    <x v="289"/>
    <x v="24"/>
    <x v="5"/>
  </r>
  <r>
    <n v="965"/>
    <s v="1003"/>
    <x v="2"/>
    <x v="0"/>
    <x v="0"/>
    <x v="0"/>
    <x v="1"/>
    <x v="0"/>
    <x v="2"/>
    <x v="0"/>
    <d v="2013-04-18T08:43:43"/>
    <x v="0"/>
    <x v="1"/>
    <x v="0"/>
    <x v="24"/>
    <x v="289"/>
    <x v="24"/>
    <x v="5"/>
  </r>
  <r>
    <n v="221"/>
    <s v="1004"/>
    <x v="0"/>
    <x v="0"/>
    <x v="0"/>
    <x v="0"/>
    <x v="6"/>
    <x v="4"/>
    <x v="7"/>
    <x v="0"/>
    <m/>
    <x v="0"/>
    <x v="3"/>
    <x v="0"/>
    <x v="24"/>
    <x v="290"/>
    <x v="24"/>
    <x v="5"/>
  </r>
  <r>
    <n v="566"/>
    <s v="1004"/>
    <x v="1"/>
    <x v="0"/>
    <x v="0"/>
    <x v="0"/>
    <x v="3"/>
    <x v="4"/>
    <x v="7"/>
    <x v="0"/>
    <m/>
    <x v="0"/>
    <x v="0"/>
    <x v="0"/>
    <x v="24"/>
    <x v="290"/>
    <x v="24"/>
    <x v="5"/>
  </r>
  <r>
    <n v="966"/>
    <s v="1004"/>
    <x v="2"/>
    <x v="0"/>
    <x v="0"/>
    <x v="0"/>
    <x v="3"/>
    <x v="4"/>
    <x v="7"/>
    <x v="0"/>
    <d v="2013-04-18T08:44:16"/>
    <x v="0"/>
    <x v="1"/>
    <x v="0"/>
    <x v="24"/>
    <x v="290"/>
    <x v="24"/>
    <x v="5"/>
  </r>
  <r>
    <n v="222"/>
    <s v="1005"/>
    <x v="0"/>
    <x v="0"/>
    <x v="0"/>
    <x v="0"/>
    <x v="1"/>
    <x v="1"/>
    <x v="6"/>
    <x v="0"/>
    <m/>
    <x v="0"/>
    <x v="3"/>
    <x v="0"/>
    <x v="24"/>
    <x v="291"/>
    <x v="24"/>
    <x v="5"/>
  </r>
  <r>
    <n v="567"/>
    <s v="1005"/>
    <x v="1"/>
    <x v="0"/>
    <x v="0"/>
    <x v="0"/>
    <x v="3"/>
    <x v="2"/>
    <x v="6"/>
    <x v="0"/>
    <m/>
    <x v="0"/>
    <x v="0"/>
    <x v="0"/>
    <x v="24"/>
    <x v="291"/>
    <x v="24"/>
    <x v="5"/>
  </r>
  <r>
    <n v="967"/>
    <s v="1005"/>
    <x v="2"/>
    <x v="0"/>
    <x v="0"/>
    <x v="0"/>
    <x v="3"/>
    <x v="2"/>
    <x v="6"/>
    <x v="0"/>
    <d v="2013-04-18T08:44:57"/>
    <x v="0"/>
    <x v="1"/>
    <x v="0"/>
    <x v="24"/>
    <x v="291"/>
    <x v="24"/>
    <x v="5"/>
  </r>
  <r>
    <n v="223"/>
    <s v="1006"/>
    <x v="0"/>
    <x v="0"/>
    <x v="0"/>
    <x v="0"/>
    <x v="0"/>
    <x v="0"/>
    <x v="0"/>
    <x v="0"/>
    <m/>
    <x v="0"/>
    <x v="3"/>
    <x v="0"/>
    <x v="24"/>
    <x v="292"/>
    <x v="24"/>
    <x v="5"/>
  </r>
  <r>
    <n v="568"/>
    <s v="1006"/>
    <x v="1"/>
    <x v="0"/>
    <x v="0"/>
    <x v="0"/>
    <x v="0"/>
    <x v="0"/>
    <x v="0"/>
    <x v="0"/>
    <m/>
    <x v="0"/>
    <x v="0"/>
    <x v="0"/>
    <x v="24"/>
    <x v="292"/>
    <x v="24"/>
    <x v="5"/>
  </r>
  <r>
    <n v="968"/>
    <s v="1006"/>
    <x v="2"/>
    <x v="0"/>
    <x v="0"/>
    <x v="0"/>
    <x v="0"/>
    <x v="0"/>
    <x v="0"/>
    <x v="0"/>
    <d v="2013-04-18T08:45:17"/>
    <x v="0"/>
    <x v="1"/>
    <x v="0"/>
    <x v="24"/>
    <x v="292"/>
    <x v="24"/>
    <x v="5"/>
  </r>
  <r>
    <n v="224"/>
    <s v="1007"/>
    <x v="0"/>
    <x v="0"/>
    <x v="1"/>
    <x v="0"/>
    <x v="0"/>
    <x v="0"/>
    <x v="0"/>
    <x v="0"/>
    <m/>
    <x v="0"/>
    <x v="0"/>
    <x v="0"/>
    <x v="24"/>
    <x v="293"/>
    <x v="24"/>
    <x v="5"/>
  </r>
  <r>
    <n v="569"/>
    <s v="1007"/>
    <x v="1"/>
    <x v="0"/>
    <x v="1"/>
    <x v="0"/>
    <x v="0"/>
    <x v="0"/>
    <x v="0"/>
    <x v="0"/>
    <m/>
    <x v="0"/>
    <x v="0"/>
    <x v="0"/>
    <x v="24"/>
    <x v="293"/>
    <x v="24"/>
    <x v="5"/>
  </r>
  <r>
    <n v="969"/>
    <s v="1007"/>
    <x v="2"/>
    <x v="0"/>
    <x v="1"/>
    <x v="0"/>
    <x v="0"/>
    <x v="0"/>
    <x v="0"/>
    <x v="0"/>
    <d v="2013-04-18T08:45:39"/>
    <x v="0"/>
    <x v="1"/>
    <x v="0"/>
    <x v="24"/>
    <x v="293"/>
    <x v="24"/>
    <x v="5"/>
  </r>
  <r>
    <n v="225"/>
    <s v="1008"/>
    <x v="0"/>
    <x v="0"/>
    <x v="0"/>
    <x v="0"/>
    <x v="2"/>
    <x v="1"/>
    <x v="1"/>
    <x v="0"/>
    <m/>
    <x v="0"/>
    <x v="0"/>
    <x v="0"/>
    <x v="24"/>
    <x v="294"/>
    <x v="24"/>
    <x v="5"/>
  </r>
  <r>
    <n v="570"/>
    <s v="1008"/>
    <x v="1"/>
    <x v="0"/>
    <x v="0"/>
    <x v="0"/>
    <x v="0"/>
    <x v="1"/>
    <x v="1"/>
    <x v="0"/>
    <m/>
    <x v="0"/>
    <x v="0"/>
    <x v="0"/>
    <x v="24"/>
    <x v="294"/>
    <x v="24"/>
    <x v="5"/>
  </r>
  <r>
    <n v="970"/>
    <s v="1008"/>
    <x v="2"/>
    <x v="0"/>
    <x v="0"/>
    <x v="0"/>
    <x v="0"/>
    <x v="1"/>
    <x v="1"/>
    <x v="0"/>
    <d v="2013-04-18T08:45:54"/>
    <x v="0"/>
    <x v="1"/>
    <x v="0"/>
    <x v="24"/>
    <x v="294"/>
    <x v="24"/>
    <x v="5"/>
  </r>
  <r>
    <n v="226"/>
    <s v="1009"/>
    <x v="0"/>
    <x v="1"/>
    <x v="0"/>
    <x v="0"/>
    <x v="0"/>
    <x v="0"/>
    <x v="1"/>
    <x v="0"/>
    <m/>
    <x v="0"/>
    <x v="0"/>
    <x v="0"/>
    <x v="24"/>
    <x v="64"/>
    <x v="24"/>
    <x v="5"/>
  </r>
  <r>
    <n v="571"/>
    <s v="1009"/>
    <x v="1"/>
    <x v="1"/>
    <x v="0"/>
    <x v="0"/>
    <x v="2"/>
    <x v="0"/>
    <x v="1"/>
    <x v="0"/>
    <m/>
    <x v="0"/>
    <x v="0"/>
    <x v="0"/>
    <x v="24"/>
    <x v="64"/>
    <x v="24"/>
    <x v="5"/>
  </r>
  <r>
    <n v="971"/>
    <s v="1009"/>
    <x v="2"/>
    <x v="1"/>
    <x v="0"/>
    <x v="0"/>
    <x v="1"/>
    <x v="0"/>
    <x v="1"/>
    <x v="0"/>
    <d v="2013-04-18T08:46:25"/>
    <x v="0"/>
    <x v="1"/>
    <x v="0"/>
    <x v="24"/>
    <x v="64"/>
    <x v="24"/>
    <x v="5"/>
  </r>
  <r>
    <n v="227"/>
    <s v="1010"/>
    <x v="0"/>
    <x v="0"/>
    <x v="0"/>
    <x v="0"/>
    <x v="1"/>
    <x v="0"/>
    <x v="0"/>
    <x v="0"/>
    <m/>
    <x v="0"/>
    <x v="0"/>
    <x v="0"/>
    <x v="24"/>
    <x v="295"/>
    <x v="24"/>
    <x v="5"/>
  </r>
  <r>
    <n v="572"/>
    <s v="1010"/>
    <x v="1"/>
    <x v="0"/>
    <x v="0"/>
    <x v="0"/>
    <x v="1"/>
    <x v="0"/>
    <x v="0"/>
    <x v="0"/>
    <m/>
    <x v="0"/>
    <x v="0"/>
    <x v="0"/>
    <x v="24"/>
    <x v="295"/>
    <x v="24"/>
    <x v="5"/>
  </r>
  <r>
    <n v="972"/>
    <s v="1010"/>
    <x v="2"/>
    <x v="0"/>
    <x v="0"/>
    <x v="0"/>
    <x v="1"/>
    <x v="0"/>
    <x v="1"/>
    <x v="0"/>
    <d v="2013-04-18T08:47:00"/>
    <x v="0"/>
    <x v="1"/>
    <x v="0"/>
    <x v="24"/>
    <x v="295"/>
    <x v="24"/>
    <x v="5"/>
  </r>
  <r>
    <n v="228"/>
    <s v="1011"/>
    <x v="0"/>
    <x v="1"/>
    <x v="0"/>
    <x v="0"/>
    <x v="0"/>
    <x v="0"/>
    <x v="1"/>
    <x v="0"/>
    <m/>
    <x v="0"/>
    <x v="0"/>
    <x v="0"/>
    <x v="24"/>
    <x v="296"/>
    <x v="24"/>
    <x v="5"/>
  </r>
  <r>
    <n v="573"/>
    <s v="1011"/>
    <x v="1"/>
    <x v="1"/>
    <x v="0"/>
    <x v="0"/>
    <x v="0"/>
    <x v="0"/>
    <x v="1"/>
    <x v="0"/>
    <m/>
    <x v="0"/>
    <x v="0"/>
    <x v="0"/>
    <x v="24"/>
    <x v="296"/>
    <x v="24"/>
    <x v="5"/>
  </r>
  <r>
    <n v="973"/>
    <s v="1011"/>
    <x v="2"/>
    <x v="1"/>
    <x v="0"/>
    <x v="0"/>
    <x v="0"/>
    <x v="0"/>
    <x v="1"/>
    <x v="0"/>
    <d v="2013-04-18T08:47:22"/>
    <x v="0"/>
    <x v="1"/>
    <x v="0"/>
    <x v="24"/>
    <x v="296"/>
    <x v="24"/>
    <x v="5"/>
  </r>
  <r>
    <n v="229"/>
    <s v="1012"/>
    <x v="0"/>
    <x v="0"/>
    <x v="0"/>
    <x v="0"/>
    <x v="0"/>
    <x v="0"/>
    <x v="1"/>
    <x v="0"/>
    <m/>
    <x v="0"/>
    <x v="0"/>
    <x v="0"/>
    <x v="24"/>
    <x v="20"/>
    <x v="24"/>
    <x v="5"/>
  </r>
  <r>
    <n v="574"/>
    <s v="1012"/>
    <x v="1"/>
    <x v="0"/>
    <x v="0"/>
    <x v="0"/>
    <x v="0"/>
    <x v="0"/>
    <x v="1"/>
    <x v="0"/>
    <m/>
    <x v="0"/>
    <x v="0"/>
    <x v="0"/>
    <x v="24"/>
    <x v="20"/>
    <x v="24"/>
    <x v="5"/>
  </r>
  <r>
    <n v="974"/>
    <s v="1012"/>
    <x v="2"/>
    <x v="0"/>
    <x v="0"/>
    <x v="0"/>
    <x v="1"/>
    <x v="0"/>
    <x v="1"/>
    <x v="0"/>
    <d v="2013-04-18T08:47:44"/>
    <x v="0"/>
    <x v="1"/>
    <x v="0"/>
    <x v="24"/>
    <x v="20"/>
    <x v="24"/>
    <x v="5"/>
  </r>
  <r>
    <n v="230"/>
    <s v="1013"/>
    <x v="0"/>
    <x v="0"/>
    <x v="0"/>
    <x v="0"/>
    <x v="1"/>
    <x v="0"/>
    <x v="1"/>
    <x v="0"/>
    <m/>
    <x v="0"/>
    <x v="0"/>
    <x v="0"/>
    <x v="24"/>
    <x v="297"/>
    <x v="24"/>
    <x v="5"/>
  </r>
  <r>
    <n v="575"/>
    <s v="1013"/>
    <x v="1"/>
    <x v="0"/>
    <x v="0"/>
    <x v="0"/>
    <x v="0"/>
    <x v="0"/>
    <x v="1"/>
    <x v="0"/>
    <m/>
    <x v="0"/>
    <x v="0"/>
    <x v="0"/>
    <x v="24"/>
    <x v="297"/>
    <x v="24"/>
    <x v="5"/>
  </r>
  <r>
    <n v="975"/>
    <s v="1013"/>
    <x v="2"/>
    <x v="0"/>
    <x v="0"/>
    <x v="0"/>
    <x v="2"/>
    <x v="0"/>
    <x v="1"/>
    <x v="0"/>
    <d v="2013-04-18T08:48:11"/>
    <x v="0"/>
    <x v="1"/>
    <x v="0"/>
    <x v="24"/>
    <x v="297"/>
    <x v="24"/>
    <x v="5"/>
  </r>
  <r>
    <n v="231"/>
    <s v="1014"/>
    <x v="0"/>
    <x v="1"/>
    <x v="0"/>
    <x v="0"/>
    <x v="3"/>
    <x v="2"/>
    <x v="5"/>
    <x v="0"/>
    <m/>
    <x v="0"/>
    <x v="0"/>
    <x v="0"/>
    <x v="24"/>
    <x v="298"/>
    <x v="24"/>
    <x v="5"/>
  </r>
  <r>
    <n v="576"/>
    <s v="1014"/>
    <x v="1"/>
    <x v="1"/>
    <x v="0"/>
    <x v="0"/>
    <x v="2"/>
    <x v="2"/>
    <x v="5"/>
    <x v="0"/>
    <m/>
    <x v="0"/>
    <x v="0"/>
    <x v="0"/>
    <x v="24"/>
    <x v="298"/>
    <x v="24"/>
    <x v="5"/>
  </r>
  <r>
    <n v="976"/>
    <s v="1014"/>
    <x v="2"/>
    <x v="1"/>
    <x v="0"/>
    <x v="0"/>
    <x v="2"/>
    <x v="2"/>
    <x v="5"/>
    <x v="0"/>
    <d v="2013-04-18T08:48:47"/>
    <x v="0"/>
    <x v="1"/>
    <x v="0"/>
    <x v="24"/>
    <x v="298"/>
    <x v="24"/>
    <x v="5"/>
  </r>
  <r>
    <n v="232"/>
    <s v="1015"/>
    <x v="0"/>
    <x v="0"/>
    <x v="0"/>
    <x v="0"/>
    <x v="1"/>
    <x v="1"/>
    <x v="6"/>
    <x v="0"/>
    <m/>
    <x v="0"/>
    <x v="0"/>
    <x v="0"/>
    <x v="24"/>
    <x v="299"/>
    <x v="24"/>
    <x v="5"/>
  </r>
  <r>
    <n v="577"/>
    <s v="1015"/>
    <x v="1"/>
    <x v="0"/>
    <x v="0"/>
    <x v="0"/>
    <x v="1"/>
    <x v="1"/>
    <x v="6"/>
    <x v="0"/>
    <m/>
    <x v="0"/>
    <x v="0"/>
    <x v="0"/>
    <x v="24"/>
    <x v="299"/>
    <x v="24"/>
    <x v="5"/>
  </r>
  <r>
    <n v="977"/>
    <s v="1015"/>
    <x v="2"/>
    <x v="0"/>
    <x v="0"/>
    <x v="0"/>
    <x v="1"/>
    <x v="1"/>
    <x v="6"/>
    <x v="0"/>
    <d v="2013-04-18T08:49:16"/>
    <x v="0"/>
    <x v="1"/>
    <x v="0"/>
    <x v="24"/>
    <x v="299"/>
    <x v="24"/>
    <x v="5"/>
  </r>
  <r>
    <n v="233"/>
    <s v="1016"/>
    <x v="0"/>
    <x v="0"/>
    <x v="0"/>
    <x v="0"/>
    <x v="7"/>
    <x v="5"/>
    <x v="3"/>
    <x v="0"/>
    <m/>
    <x v="0"/>
    <x v="0"/>
    <x v="0"/>
    <x v="24"/>
    <x v="300"/>
    <x v="24"/>
    <x v="5"/>
  </r>
  <r>
    <n v="578"/>
    <s v="1016"/>
    <x v="1"/>
    <x v="0"/>
    <x v="0"/>
    <x v="0"/>
    <x v="0"/>
    <x v="5"/>
    <x v="3"/>
    <x v="0"/>
    <m/>
    <x v="0"/>
    <x v="0"/>
    <x v="0"/>
    <x v="24"/>
    <x v="300"/>
    <x v="24"/>
    <x v="5"/>
  </r>
  <r>
    <n v="978"/>
    <s v="1016"/>
    <x v="2"/>
    <x v="0"/>
    <x v="0"/>
    <x v="0"/>
    <x v="0"/>
    <x v="5"/>
    <x v="3"/>
    <x v="0"/>
    <d v="2013-04-18T08:49:41"/>
    <x v="0"/>
    <x v="1"/>
    <x v="0"/>
    <x v="24"/>
    <x v="300"/>
    <x v="24"/>
    <x v="5"/>
  </r>
  <r>
    <n v="234"/>
    <s v="1030"/>
    <x v="0"/>
    <x v="0"/>
    <x v="1"/>
    <x v="0"/>
    <x v="0"/>
    <x v="0"/>
    <x v="1"/>
    <x v="0"/>
    <m/>
    <x v="0"/>
    <x v="0"/>
    <x v="0"/>
    <x v="25"/>
    <x v="45"/>
    <x v="25"/>
    <x v="5"/>
  </r>
  <r>
    <n v="579"/>
    <s v="1030"/>
    <x v="1"/>
    <x v="0"/>
    <x v="1"/>
    <x v="0"/>
    <x v="0"/>
    <x v="0"/>
    <x v="0"/>
    <x v="0"/>
    <m/>
    <x v="0"/>
    <x v="0"/>
    <x v="0"/>
    <x v="25"/>
    <x v="45"/>
    <x v="25"/>
    <x v="5"/>
  </r>
  <r>
    <n v="912"/>
    <s v="1030"/>
    <x v="2"/>
    <x v="0"/>
    <x v="1"/>
    <x v="0"/>
    <x v="0"/>
    <x v="0"/>
    <x v="1"/>
    <x v="0"/>
    <d v="2013-02-21T11:18:15"/>
    <x v="0"/>
    <x v="1"/>
    <x v="2"/>
    <x v="25"/>
    <x v="45"/>
    <x v="25"/>
    <x v="5"/>
  </r>
  <r>
    <n v="235"/>
    <s v="1031"/>
    <x v="0"/>
    <x v="0"/>
    <x v="0"/>
    <x v="0"/>
    <x v="0"/>
    <x v="0"/>
    <x v="1"/>
    <x v="0"/>
    <m/>
    <x v="0"/>
    <x v="0"/>
    <x v="0"/>
    <x v="25"/>
    <x v="301"/>
    <x v="25"/>
    <x v="5"/>
  </r>
  <r>
    <n v="580"/>
    <s v="1031"/>
    <x v="1"/>
    <x v="0"/>
    <x v="0"/>
    <x v="0"/>
    <x v="0"/>
    <x v="0"/>
    <x v="1"/>
    <x v="0"/>
    <m/>
    <x v="0"/>
    <x v="0"/>
    <x v="0"/>
    <x v="25"/>
    <x v="301"/>
    <x v="25"/>
    <x v="5"/>
  </r>
  <r>
    <n v="913"/>
    <s v="1031"/>
    <x v="2"/>
    <x v="0"/>
    <x v="0"/>
    <x v="1"/>
    <x v="0"/>
    <x v="0"/>
    <x v="1"/>
    <x v="0"/>
    <d v="2013-02-21T11:19:37"/>
    <x v="0"/>
    <x v="1"/>
    <x v="0"/>
    <x v="25"/>
    <x v="301"/>
    <x v="25"/>
    <x v="5"/>
  </r>
  <r>
    <n v="236"/>
    <s v="1032"/>
    <x v="0"/>
    <x v="0"/>
    <x v="0"/>
    <x v="0"/>
    <x v="0"/>
    <x v="0"/>
    <x v="1"/>
    <x v="0"/>
    <m/>
    <x v="0"/>
    <x v="0"/>
    <x v="0"/>
    <x v="25"/>
    <x v="302"/>
    <x v="25"/>
    <x v="5"/>
  </r>
  <r>
    <n v="581"/>
    <s v="1032"/>
    <x v="1"/>
    <x v="0"/>
    <x v="0"/>
    <x v="0"/>
    <x v="0"/>
    <x v="0"/>
    <x v="1"/>
    <x v="0"/>
    <m/>
    <x v="0"/>
    <x v="0"/>
    <x v="0"/>
    <x v="25"/>
    <x v="302"/>
    <x v="25"/>
    <x v="5"/>
  </r>
  <r>
    <n v="914"/>
    <s v="1032"/>
    <x v="2"/>
    <x v="0"/>
    <x v="0"/>
    <x v="0"/>
    <x v="0"/>
    <x v="1"/>
    <x v="1"/>
    <x v="0"/>
    <d v="2013-02-21T11:21:46"/>
    <x v="0"/>
    <x v="1"/>
    <x v="0"/>
    <x v="25"/>
    <x v="302"/>
    <x v="25"/>
    <x v="5"/>
  </r>
  <r>
    <n v="237"/>
    <s v="1033"/>
    <x v="0"/>
    <x v="1"/>
    <x v="0"/>
    <x v="0"/>
    <x v="0"/>
    <x v="1"/>
    <x v="1"/>
    <x v="0"/>
    <m/>
    <x v="0"/>
    <x v="0"/>
    <x v="0"/>
    <x v="25"/>
    <x v="303"/>
    <x v="25"/>
    <x v="5"/>
  </r>
  <r>
    <n v="582"/>
    <s v="1033"/>
    <x v="1"/>
    <x v="1"/>
    <x v="0"/>
    <x v="0"/>
    <x v="0"/>
    <x v="0"/>
    <x v="1"/>
    <x v="0"/>
    <m/>
    <x v="0"/>
    <x v="0"/>
    <x v="0"/>
    <x v="25"/>
    <x v="303"/>
    <x v="25"/>
    <x v="5"/>
  </r>
  <r>
    <n v="915"/>
    <s v="1033"/>
    <x v="2"/>
    <x v="1"/>
    <x v="0"/>
    <x v="0"/>
    <x v="0"/>
    <x v="1"/>
    <x v="1"/>
    <x v="0"/>
    <d v="2013-02-21T11:22:44"/>
    <x v="0"/>
    <x v="1"/>
    <x v="0"/>
    <x v="25"/>
    <x v="303"/>
    <x v="25"/>
    <x v="5"/>
  </r>
  <r>
    <n v="238"/>
    <s v="1034"/>
    <x v="0"/>
    <x v="0"/>
    <x v="0"/>
    <x v="0"/>
    <x v="0"/>
    <x v="0"/>
    <x v="1"/>
    <x v="0"/>
    <m/>
    <x v="0"/>
    <x v="0"/>
    <x v="0"/>
    <x v="25"/>
    <x v="304"/>
    <x v="25"/>
    <x v="5"/>
  </r>
  <r>
    <n v="583"/>
    <s v="1034"/>
    <x v="1"/>
    <x v="0"/>
    <x v="0"/>
    <x v="0"/>
    <x v="0"/>
    <x v="0"/>
    <x v="0"/>
    <x v="0"/>
    <m/>
    <x v="0"/>
    <x v="0"/>
    <x v="0"/>
    <x v="25"/>
    <x v="304"/>
    <x v="25"/>
    <x v="5"/>
  </r>
  <r>
    <n v="916"/>
    <s v="1034"/>
    <x v="2"/>
    <x v="0"/>
    <x v="0"/>
    <x v="0"/>
    <x v="0"/>
    <x v="0"/>
    <x v="1"/>
    <x v="0"/>
    <d v="2013-02-21T11:23:26"/>
    <x v="0"/>
    <x v="1"/>
    <x v="0"/>
    <x v="25"/>
    <x v="304"/>
    <x v="25"/>
    <x v="5"/>
  </r>
  <r>
    <n v="239"/>
    <s v="1035"/>
    <x v="0"/>
    <x v="0"/>
    <x v="0"/>
    <x v="1"/>
    <x v="1"/>
    <x v="0"/>
    <x v="1"/>
    <x v="0"/>
    <m/>
    <x v="0"/>
    <x v="0"/>
    <x v="0"/>
    <x v="25"/>
    <x v="305"/>
    <x v="25"/>
    <x v="5"/>
  </r>
  <r>
    <n v="584"/>
    <s v="1035"/>
    <x v="1"/>
    <x v="0"/>
    <x v="0"/>
    <x v="1"/>
    <x v="0"/>
    <x v="0"/>
    <x v="1"/>
    <x v="0"/>
    <m/>
    <x v="0"/>
    <x v="0"/>
    <x v="0"/>
    <x v="25"/>
    <x v="305"/>
    <x v="25"/>
    <x v="5"/>
  </r>
  <r>
    <n v="917"/>
    <s v="1035"/>
    <x v="2"/>
    <x v="0"/>
    <x v="0"/>
    <x v="1"/>
    <x v="0"/>
    <x v="0"/>
    <x v="0"/>
    <x v="0"/>
    <d v="2013-02-21T11:24:03"/>
    <x v="0"/>
    <x v="1"/>
    <x v="0"/>
    <x v="25"/>
    <x v="305"/>
    <x v="25"/>
    <x v="5"/>
  </r>
  <r>
    <n v="240"/>
    <s v="1036"/>
    <x v="0"/>
    <x v="0"/>
    <x v="0"/>
    <x v="0"/>
    <x v="1"/>
    <x v="0"/>
    <x v="1"/>
    <x v="0"/>
    <m/>
    <x v="0"/>
    <x v="0"/>
    <x v="0"/>
    <x v="25"/>
    <x v="306"/>
    <x v="25"/>
    <x v="5"/>
  </r>
  <r>
    <n v="585"/>
    <s v="1036"/>
    <x v="1"/>
    <x v="0"/>
    <x v="0"/>
    <x v="0"/>
    <x v="0"/>
    <x v="0"/>
    <x v="1"/>
    <x v="0"/>
    <m/>
    <x v="0"/>
    <x v="0"/>
    <x v="0"/>
    <x v="25"/>
    <x v="306"/>
    <x v="25"/>
    <x v="5"/>
  </r>
  <r>
    <n v="918"/>
    <s v="1036"/>
    <x v="2"/>
    <x v="0"/>
    <x v="0"/>
    <x v="0"/>
    <x v="0"/>
    <x v="0"/>
    <x v="1"/>
    <x v="0"/>
    <d v="2013-02-21T11:24:40"/>
    <x v="0"/>
    <x v="1"/>
    <x v="0"/>
    <x v="25"/>
    <x v="306"/>
    <x v="25"/>
    <x v="5"/>
  </r>
  <r>
    <n v="325"/>
    <s v="1350"/>
    <x v="0"/>
    <x v="0"/>
    <x v="0"/>
    <x v="0"/>
    <x v="0"/>
    <x v="0"/>
    <x v="0"/>
    <x v="0"/>
    <m/>
    <x v="0"/>
    <x v="0"/>
    <x v="0"/>
    <x v="26"/>
    <x v="45"/>
    <x v="26"/>
    <x v="4"/>
  </r>
  <r>
    <n v="670"/>
    <s v="1350"/>
    <x v="1"/>
    <x v="0"/>
    <x v="0"/>
    <x v="0"/>
    <x v="0"/>
    <x v="0"/>
    <x v="1"/>
    <x v="0"/>
    <m/>
    <x v="0"/>
    <x v="0"/>
    <x v="0"/>
    <x v="26"/>
    <x v="45"/>
    <x v="26"/>
    <x v="4"/>
  </r>
  <r>
    <n v="1059"/>
    <s v="1350"/>
    <x v="2"/>
    <x v="0"/>
    <x v="0"/>
    <x v="0"/>
    <x v="0"/>
    <x v="0"/>
    <x v="1"/>
    <x v="0"/>
    <d v="2013-05-01T11:45:29"/>
    <x v="0"/>
    <x v="1"/>
    <x v="0"/>
    <x v="26"/>
    <x v="45"/>
    <x v="26"/>
    <x v="4"/>
  </r>
  <r>
    <n v="326"/>
    <s v="1355"/>
    <x v="0"/>
    <x v="0"/>
    <x v="0"/>
    <x v="0"/>
    <x v="0"/>
    <x v="0"/>
    <x v="0"/>
    <x v="0"/>
    <m/>
    <x v="0"/>
    <x v="0"/>
    <x v="0"/>
    <x v="26"/>
    <x v="307"/>
    <x v="26"/>
    <x v="4"/>
  </r>
  <r>
    <n v="671"/>
    <s v="1355"/>
    <x v="1"/>
    <x v="0"/>
    <x v="0"/>
    <x v="0"/>
    <x v="0"/>
    <x v="0"/>
    <x v="1"/>
    <x v="0"/>
    <m/>
    <x v="0"/>
    <x v="0"/>
    <x v="0"/>
    <x v="26"/>
    <x v="307"/>
    <x v="26"/>
    <x v="4"/>
  </r>
  <r>
    <n v="1062"/>
    <s v="1355"/>
    <x v="2"/>
    <x v="0"/>
    <x v="0"/>
    <x v="0"/>
    <x v="0"/>
    <x v="0"/>
    <x v="1"/>
    <x v="0"/>
    <d v="2013-05-01T13:15:45"/>
    <x v="0"/>
    <x v="1"/>
    <x v="0"/>
    <x v="26"/>
    <x v="307"/>
    <x v="26"/>
    <x v="4"/>
  </r>
  <r>
    <n v="327"/>
    <s v="1360"/>
    <x v="0"/>
    <x v="0"/>
    <x v="1"/>
    <x v="0"/>
    <x v="0"/>
    <x v="0"/>
    <x v="0"/>
    <x v="0"/>
    <m/>
    <x v="0"/>
    <x v="0"/>
    <x v="0"/>
    <x v="26"/>
    <x v="64"/>
    <x v="26"/>
    <x v="4"/>
  </r>
  <r>
    <n v="672"/>
    <s v="1360"/>
    <x v="1"/>
    <x v="0"/>
    <x v="1"/>
    <x v="0"/>
    <x v="0"/>
    <x v="0"/>
    <x v="1"/>
    <x v="0"/>
    <m/>
    <x v="0"/>
    <x v="0"/>
    <x v="0"/>
    <x v="26"/>
    <x v="64"/>
    <x v="26"/>
    <x v="4"/>
  </r>
  <r>
    <n v="1063"/>
    <s v="1360"/>
    <x v="2"/>
    <x v="0"/>
    <x v="0"/>
    <x v="0"/>
    <x v="0"/>
    <x v="0"/>
    <x v="1"/>
    <x v="0"/>
    <d v="2013-05-01T13:16:29"/>
    <x v="0"/>
    <x v="1"/>
    <x v="0"/>
    <x v="26"/>
    <x v="64"/>
    <x v="26"/>
    <x v="4"/>
  </r>
  <r>
    <n v="328"/>
    <s v="1365"/>
    <x v="0"/>
    <x v="0"/>
    <x v="0"/>
    <x v="0"/>
    <x v="0"/>
    <x v="0"/>
    <x v="0"/>
    <x v="0"/>
    <m/>
    <x v="0"/>
    <x v="0"/>
    <x v="0"/>
    <x v="26"/>
    <x v="308"/>
    <x v="26"/>
    <x v="4"/>
  </r>
  <r>
    <n v="673"/>
    <s v="1365"/>
    <x v="1"/>
    <x v="0"/>
    <x v="0"/>
    <x v="0"/>
    <x v="0"/>
    <x v="0"/>
    <x v="1"/>
    <x v="0"/>
    <m/>
    <x v="0"/>
    <x v="0"/>
    <x v="0"/>
    <x v="26"/>
    <x v="308"/>
    <x v="26"/>
    <x v="4"/>
  </r>
  <r>
    <n v="1069"/>
    <s v="1365"/>
    <x v="2"/>
    <x v="0"/>
    <x v="1"/>
    <x v="0"/>
    <x v="0"/>
    <x v="0"/>
    <x v="1"/>
    <x v="0"/>
    <d v="2013-05-01T13:19:28"/>
    <x v="0"/>
    <x v="1"/>
    <x v="0"/>
    <x v="26"/>
    <x v="308"/>
    <x v="26"/>
    <x v="4"/>
  </r>
  <r>
    <n v="329"/>
    <s v="1370"/>
    <x v="0"/>
    <x v="0"/>
    <x v="0"/>
    <x v="0"/>
    <x v="0"/>
    <x v="0"/>
    <x v="2"/>
    <x v="0"/>
    <m/>
    <x v="0"/>
    <x v="0"/>
    <x v="0"/>
    <x v="26"/>
    <x v="309"/>
    <x v="26"/>
    <x v="4"/>
  </r>
  <r>
    <n v="674"/>
    <s v="1370"/>
    <x v="1"/>
    <x v="0"/>
    <x v="0"/>
    <x v="0"/>
    <x v="1"/>
    <x v="0"/>
    <x v="1"/>
    <x v="0"/>
    <m/>
    <x v="0"/>
    <x v="0"/>
    <x v="0"/>
    <x v="26"/>
    <x v="309"/>
    <x v="26"/>
    <x v="4"/>
  </r>
  <r>
    <n v="1070"/>
    <s v="1370"/>
    <x v="2"/>
    <x v="0"/>
    <x v="0"/>
    <x v="0"/>
    <x v="0"/>
    <x v="0"/>
    <x v="1"/>
    <x v="0"/>
    <d v="2013-05-01T13:20:12"/>
    <x v="0"/>
    <x v="1"/>
    <x v="0"/>
    <x v="26"/>
    <x v="309"/>
    <x v="26"/>
    <x v="4"/>
  </r>
  <r>
    <n v="330"/>
    <s v="1375"/>
    <x v="0"/>
    <x v="0"/>
    <x v="0"/>
    <x v="1"/>
    <x v="1"/>
    <x v="0"/>
    <x v="0"/>
    <x v="0"/>
    <m/>
    <x v="0"/>
    <x v="0"/>
    <x v="0"/>
    <x v="26"/>
    <x v="310"/>
    <x v="26"/>
    <x v="4"/>
  </r>
  <r>
    <n v="675"/>
    <s v="1375"/>
    <x v="1"/>
    <x v="0"/>
    <x v="0"/>
    <x v="1"/>
    <x v="0"/>
    <x v="0"/>
    <x v="1"/>
    <x v="0"/>
    <m/>
    <x v="0"/>
    <x v="0"/>
    <x v="0"/>
    <x v="26"/>
    <x v="310"/>
    <x v="26"/>
    <x v="4"/>
  </r>
  <r>
    <n v="1071"/>
    <s v="1375"/>
    <x v="2"/>
    <x v="0"/>
    <x v="0"/>
    <x v="0"/>
    <x v="0"/>
    <x v="0"/>
    <x v="1"/>
    <x v="0"/>
    <d v="2013-05-01T13:21:13"/>
    <x v="0"/>
    <x v="1"/>
    <x v="0"/>
    <x v="26"/>
    <x v="310"/>
    <x v="26"/>
    <x v="4"/>
  </r>
  <r>
    <n v="331"/>
    <s v="1380"/>
    <x v="0"/>
    <x v="1"/>
    <x v="0"/>
    <x v="0"/>
    <x v="2"/>
    <x v="3"/>
    <x v="1"/>
    <x v="0"/>
    <m/>
    <x v="0"/>
    <x v="0"/>
    <x v="0"/>
    <x v="26"/>
    <x v="311"/>
    <x v="26"/>
    <x v="4"/>
  </r>
  <r>
    <n v="676"/>
    <s v="1380"/>
    <x v="1"/>
    <x v="1"/>
    <x v="0"/>
    <x v="0"/>
    <x v="2"/>
    <x v="3"/>
    <x v="1"/>
    <x v="0"/>
    <m/>
    <x v="0"/>
    <x v="0"/>
    <x v="0"/>
    <x v="26"/>
    <x v="311"/>
    <x v="26"/>
    <x v="4"/>
  </r>
  <r>
    <n v="1072"/>
    <s v="1380"/>
    <x v="2"/>
    <x v="1"/>
    <x v="0"/>
    <x v="0"/>
    <x v="2"/>
    <x v="1"/>
    <x v="1"/>
    <x v="0"/>
    <d v="2013-05-01T13:22:37"/>
    <x v="0"/>
    <x v="1"/>
    <x v="0"/>
    <x v="26"/>
    <x v="311"/>
    <x v="26"/>
    <x v="4"/>
  </r>
  <r>
    <n v="332"/>
    <s v="1385"/>
    <x v="0"/>
    <x v="0"/>
    <x v="0"/>
    <x v="0"/>
    <x v="0"/>
    <x v="0"/>
    <x v="1"/>
    <x v="0"/>
    <m/>
    <x v="0"/>
    <x v="0"/>
    <x v="0"/>
    <x v="26"/>
    <x v="312"/>
    <x v="26"/>
    <x v="4"/>
  </r>
  <r>
    <n v="677"/>
    <s v="1385"/>
    <x v="1"/>
    <x v="0"/>
    <x v="0"/>
    <x v="0"/>
    <x v="0"/>
    <x v="0"/>
    <x v="1"/>
    <x v="0"/>
    <m/>
    <x v="0"/>
    <x v="0"/>
    <x v="0"/>
    <x v="26"/>
    <x v="312"/>
    <x v="26"/>
    <x v="4"/>
  </r>
  <r>
    <n v="1073"/>
    <s v="1385"/>
    <x v="2"/>
    <x v="0"/>
    <x v="0"/>
    <x v="0"/>
    <x v="0"/>
    <x v="0"/>
    <x v="2"/>
    <x v="0"/>
    <d v="2013-05-01T13:23:17"/>
    <x v="0"/>
    <x v="1"/>
    <x v="0"/>
    <x v="26"/>
    <x v="312"/>
    <x v="26"/>
    <x v="4"/>
  </r>
  <r>
    <n v="333"/>
    <s v="1390"/>
    <x v="0"/>
    <x v="0"/>
    <x v="0"/>
    <x v="0"/>
    <x v="0"/>
    <x v="0"/>
    <x v="1"/>
    <x v="0"/>
    <m/>
    <x v="0"/>
    <x v="0"/>
    <x v="0"/>
    <x v="26"/>
    <x v="313"/>
    <x v="26"/>
    <x v="4"/>
  </r>
  <r>
    <n v="678"/>
    <s v="1390"/>
    <x v="1"/>
    <x v="0"/>
    <x v="0"/>
    <x v="0"/>
    <x v="0"/>
    <x v="0"/>
    <x v="1"/>
    <x v="0"/>
    <m/>
    <x v="0"/>
    <x v="0"/>
    <x v="0"/>
    <x v="26"/>
    <x v="313"/>
    <x v="26"/>
    <x v="4"/>
  </r>
  <r>
    <n v="1074"/>
    <s v="1390"/>
    <x v="2"/>
    <x v="0"/>
    <x v="0"/>
    <x v="0"/>
    <x v="0"/>
    <x v="0"/>
    <x v="1"/>
    <x v="0"/>
    <d v="2013-05-01T13:23:50"/>
    <x v="0"/>
    <x v="1"/>
    <x v="0"/>
    <x v="26"/>
    <x v="313"/>
    <x v="26"/>
    <x v="4"/>
  </r>
  <r>
    <n v="334"/>
    <s v="1395"/>
    <x v="0"/>
    <x v="0"/>
    <x v="0"/>
    <x v="0"/>
    <x v="0"/>
    <x v="0"/>
    <x v="0"/>
    <x v="0"/>
    <m/>
    <x v="0"/>
    <x v="0"/>
    <x v="0"/>
    <x v="26"/>
    <x v="314"/>
    <x v="26"/>
    <x v="4"/>
  </r>
  <r>
    <n v="679"/>
    <s v="1395"/>
    <x v="1"/>
    <x v="0"/>
    <x v="0"/>
    <x v="0"/>
    <x v="0"/>
    <x v="0"/>
    <x v="1"/>
    <x v="0"/>
    <m/>
    <x v="0"/>
    <x v="0"/>
    <x v="0"/>
    <x v="26"/>
    <x v="314"/>
    <x v="26"/>
    <x v="4"/>
  </r>
  <r>
    <n v="1075"/>
    <s v="1395"/>
    <x v="2"/>
    <x v="0"/>
    <x v="0"/>
    <x v="0"/>
    <x v="0"/>
    <x v="0"/>
    <x v="1"/>
    <x v="0"/>
    <d v="2013-05-01T13:24:21"/>
    <x v="0"/>
    <x v="1"/>
    <x v="0"/>
    <x v="26"/>
    <x v="314"/>
    <x v="26"/>
    <x v="4"/>
  </r>
  <r>
    <n v="265"/>
    <s v="1400"/>
    <x v="0"/>
    <x v="0"/>
    <x v="0"/>
    <x v="0"/>
    <x v="0"/>
    <x v="0"/>
    <x v="0"/>
    <x v="0"/>
    <m/>
    <x v="0"/>
    <x v="0"/>
    <x v="0"/>
    <x v="26"/>
    <x v="270"/>
    <x v="26"/>
    <x v="4"/>
  </r>
  <r>
    <n v="610"/>
    <s v="1400"/>
    <x v="1"/>
    <x v="0"/>
    <x v="0"/>
    <x v="0"/>
    <x v="0"/>
    <x v="0"/>
    <x v="1"/>
    <x v="0"/>
    <m/>
    <x v="0"/>
    <x v="0"/>
    <x v="0"/>
    <x v="26"/>
    <x v="270"/>
    <x v="26"/>
    <x v="4"/>
  </r>
  <r>
    <n v="1076"/>
    <s v="1400"/>
    <x v="2"/>
    <x v="0"/>
    <x v="1"/>
    <x v="0"/>
    <x v="0"/>
    <x v="0"/>
    <x v="1"/>
    <x v="0"/>
    <d v="2013-05-01T13:25:08"/>
    <x v="0"/>
    <x v="1"/>
    <x v="0"/>
    <x v="26"/>
    <x v="270"/>
    <x v="26"/>
    <x v="4"/>
  </r>
  <r>
    <n v="336"/>
    <s v="1405"/>
    <x v="0"/>
    <x v="0"/>
    <x v="0"/>
    <x v="0"/>
    <x v="0"/>
    <x v="0"/>
    <x v="0"/>
    <x v="0"/>
    <m/>
    <x v="0"/>
    <x v="0"/>
    <x v="0"/>
    <x v="26"/>
    <x v="315"/>
    <x v="26"/>
    <x v="4"/>
  </r>
  <r>
    <n v="681"/>
    <s v="1405"/>
    <x v="1"/>
    <x v="0"/>
    <x v="0"/>
    <x v="1"/>
    <x v="0"/>
    <x v="0"/>
    <x v="1"/>
    <x v="0"/>
    <m/>
    <x v="0"/>
    <x v="0"/>
    <x v="0"/>
    <x v="26"/>
    <x v="315"/>
    <x v="26"/>
    <x v="4"/>
  </r>
  <r>
    <n v="1077"/>
    <s v="1405"/>
    <x v="2"/>
    <x v="0"/>
    <x v="0"/>
    <x v="0"/>
    <x v="0"/>
    <x v="0"/>
    <x v="1"/>
    <x v="0"/>
    <d v="2013-05-01T13:25:35"/>
    <x v="0"/>
    <x v="1"/>
    <x v="0"/>
    <x v="26"/>
    <x v="315"/>
    <x v="26"/>
    <x v="4"/>
  </r>
  <r>
    <n v="337"/>
    <s v="1410"/>
    <x v="0"/>
    <x v="0"/>
    <x v="0"/>
    <x v="0"/>
    <x v="0"/>
    <x v="0"/>
    <x v="0"/>
    <x v="0"/>
    <m/>
    <x v="0"/>
    <x v="0"/>
    <x v="0"/>
    <x v="26"/>
    <x v="316"/>
    <x v="26"/>
    <x v="4"/>
  </r>
  <r>
    <n v="682"/>
    <s v="1410"/>
    <x v="1"/>
    <x v="0"/>
    <x v="0"/>
    <x v="0"/>
    <x v="0"/>
    <x v="0"/>
    <x v="1"/>
    <x v="0"/>
    <m/>
    <x v="0"/>
    <x v="0"/>
    <x v="0"/>
    <x v="26"/>
    <x v="316"/>
    <x v="26"/>
    <x v="4"/>
  </r>
  <r>
    <n v="1078"/>
    <s v="1410"/>
    <x v="2"/>
    <x v="0"/>
    <x v="0"/>
    <x v="0"/>
    <x v="0"/>
    <x v="0"/>
    <x v="1"/>
    <x v="0"/>
    <d v="2013-05-01T13:26:04"/>
    <x v="0"/>
    <x v="1"/>
    <x v="0"/>
    <x v="26"/>
    <x v="316"/>
    <x v="26"/>
    <x v="4"/>
  </r>
  <r>
    <n v="338"/>
    <s v="1415"/>
    <x v="0"/>
    <x v="0"/>
    <x v="0"/>
    <x v="0"/>
    <x v="0"/>
    <x v="0"/>
    <x v="0"/>
    <x v="0"/>
    <m/>
    <x v="0"/>
    <x v="0"/>
    <x v="0"/>
    <x v="26"/>
    <x v="317"/>
    <x v="26"/>
    <x v="4"/>
  </r>
  <r>
    <n v="683"/>
    <s v="1415"/>
    <x v="1"/>
    <x v="0"/>
    <x v="0"/>
    <x v="0"/>
    <x v="1"/>
    <x v="0"/>
    <x v="1"/>
    <x v="0"/>
    <m/>
    <x v="0"/>
    <x v="0"/>
    <x v="0"/>
    <x v="26"/>
    <x v="317"/>
    <x v="26"/>
    <x v="4"/>
  </r>
  <r>
    <n v="1079"/>
    <s v="1415"/>
    <x v="2"/>
    <x v="0"/>
    <x v="0"/>
    <x v="0"/>
    <x v="1"/>
    <x v="0"/>
    <x v="1"/>
    <x v="0"/>
    <d v="2013-05-01T13:27:02"/>
    <x v="0"/>
    <x v="1"/>
    <x v="0"/>
    <x v="26"/>
    <x v="317"/>
    <x v="26"/>
    <x v="4"/>
  </r>
  <r>
    <n v="339"/>
    <s v="1420"/>
    <x v="0"/>
    <x v="0"/>
    <x v="1"/>
    <x v="0"/>
    <x v="0"/>
    <x v="0"/>
    <x v="0"/>
    <x v="0"/>
    <m/>
    <x v="0"/>
    <x v="0"/>
    <x v="0"/>
    <x v="27"/>
    <x v="318"/>
    <x v="27"/>
    <x v="4"/>
  </r>
  <r>
    <n v="684"/>
    <s v="1420"/>
    <x v="1"/>
    <x v="0"/>
    <x v="1"/>
    <x v="0"/>
    <x v="0"/>
    <x v="0"/>
    <x v="1"/>
    <x v="0"/>
    <m/>
    <x v="0"/>
    <x v="0"/>
    <x v="0"/>
    <x v="27"/>
    <x v="318"/>
    <x v="27"/>
    <x v="4"/>
  </r>
  <r>
    <n v="1049"/>
    <s v="1420"/>
    <x v="2"/>
    <x v="0"/>
    <x v="1"/>
    <x v="0"/>
    <x v="0"/>
    <x v="0"/>
    <x v="2"/>
    <x v="0"/>
    <d v="2013-04-30T08:42:01"/>
    <x v="0"/>
    <x v="1"/>
    <x v="0"/>
    <x v="27"/>
    <x v="318"/>
    <x v="27"/>
    <x v="4"/>
  </r>
  <r>
    <n v="340"/>
    <s v="1425"/>
    <x v="0"/>
    <x v="1"/>
    <x v="0"/>
    <x v="0"/>
    <x v="0"/>
    <x v="0"/>
    <x v="1"/>
    <x v="0"/>
    <m/>
    <x v="0"/>
    <x v="0"/>
    <x v="0"/>
    <x v="27"/>
    <x v="319"/>
    <x v="27"/>
    <x v="4"/>
  </r>
  <r>
    <n v="685"/>
    <s v="1425"/>
    <x v="1"/>
    <x v="1"/>
    <x v="0"/>
    <x v="0"/>
    <x v="0"/>
    <x v="0"/>
    <x v="0"/>
    <x v="0"/>
    <m/>
    <x v="0"/>
    <x v="0"/>
    <x v="0"/>
    <x v="27"/>
    <x v="319"/>
    <x v="27"/>
    <x v="4"/>
  </r>
  <r>
    <n v="1050"/>
    <s v="1425"/>
    <x v="2"/>
    <x v="1"/>
    <x v="0"/>
    <x v="0"/>
    <x v="0"/>
    <x v="0"/>
    <x v="0"/>
    <x v="0"/>
    <d v="2013-04-30T08:42:49"/>
    <x v="0"/>
    <x v="1"/>
    <x v="0"/>
    <x v="27"/>
    <x v="319"/>
    <x v="27"/>
    <x v="4"/>
  </r>
  <r>
    <n v="341"/>
    <s v="1430"/>
    <x v="0"/>
    <x v="0"/>
    <x v="0"/>
    <x v="1"/>
    <x v="0"/>
    <x v="0"/>
    <x v="0"/>
    <x v="0"/>
    <m/>
    <x v="0"/>
    <x v="0"/>
    <x v="0"/>
    <x v="27"/>
    <x v="320"/>
    <x v="27"/>
    <x v="4"/>
  </r>
  <r>
    <n v="686"/>
    <s v="1430"/>
    <x v="1"/>
    <x v="0"/>
    <x v="0"/>
    <x v="1"/>
    <x v="0"/>
    <x v="0"/>
    <x v="1"/>
    <x v="0"/>
    <m/>
    <x v="0"/>
    <x v="0"/>
    <x v="0"/>
    <x v="27"/>
    <x v="320"/>
    <x v="27"/>
    <x v="4"/>
  </r>
  <r>
    <n v="1051"/>
    <s v="1430"/>
    <x v="2"/>
    <x v="0"/>
    <x v="0"/>
    <x v="1"/>
    <x v="0"/>
    <x v="0"/>
    <x v="0"/>
    <x v="0"/>
    <d v="2013-04-30T08:43:06"/>
    <x v="0"/>
    <x v="1"/>
    <x v="0"/>
    <x v="27"/>
    <x v="320"/>
    <x v="27"/>
    <x v="4"/>
  </r>
  <r>
    <n v="342"/>
    <s v="1435"/>
    <x v="0"/>
    <x v="0"/>
    <x v="0"/>
    <x v="0"/>
    <x v="0"/>
    <x v="0"/>
    <x v="0"/>
    <x v="0"/>
    <m/>
    <x v="0"/>
    <x v="0"/>
    <x v="0"/>
    <x v="27"/>
    <x v="321"/>
    <x v="27"/>
    <x v="4"/>
  </r>
  <r>
    <n v="687"/>
    <s v="1435"/>
    <x v="1"/>
    <x v="0"/>
    <x v="0"/>
    <x v="0"/>
    <x v="1"/>
    <x v="0"/>
    <x v="0"/>
    <x v="0"/>
    <m/>
    <x v="0"/>
    <x v="0"/>
    <x v="0"/>
    <x v="27"/>
    <x v="321"/>
    <x v="27"/>
    <x v="4"/>
  </r>
  <r>
    <n v="1052"/>
    <s v="1435"/>
    <x v="2"/>
    <x v="0"/>
    <x v="0"/>
    <x v="0"/>
    <x v="2"/>
    <x v="0"/>
    <x v="1"/>
    <x v="0"/>
    <d v="2013-04-30T08:43:33"/>
    <x v="0"/>
    <x v="1"/>
    <x v="0"/>
    <x v="27"/>
    <x v="321"/>
    <x v="27"/>
    <x v="4"/>
  </r>
  <r>
    <n v="343"/>
    <s v="1440"/>
    <x v="0"/>
    <x v="0"/>
    <x v="0"/>
    <x v="0"/>
    <x v="0"/>
    <x v="0"/>
    <x v="1"/>
    <x v="0"/>
    <m/>
    <x v="0"/>
    <x v="0"/>
    <x v="0"/>
    <x v="27"/>
    <x v="322"/>
    <x v="27"/>
    <x v="4"/>
  </r>
  <r>
    <n v="688"/>
    <s v="1440"/>
    <x v="1"/>
    <x v="0"/>
    <x v="0"/>
    <x v="0"/>
    <x v="0"/>
    <x v="0"/>
    <x v="0"/>
    <x v="0"/>
    <m/>
    <x v="0"/>
    <x v="0"/>
    <x v="0"/>
    <x v="27"/>
    <x v="322"/>
    <x v="27"/>
    <x v="4"/>
  </r>
  <r>
    <n v="1053"/>
    <s v="1440"/>
    <x v="2"/>
    <x v="0"/>
    <x v="0"/>
    <x v="0"/>
    <x v="0"/>
    <x v="0"/>
    <x v="2"/>
    <x v="0"/>
    <d v="2013-04-30T08:43:50"/>
    <x v="0"/>
    <x v="1"/>
    <x v="0"/>
    <x v="27"/>
    <x v="322"/>
    <x v="27"/>
    <x v="4"/>
  </r>
  <r>
    <n v="344"/>
    <s v="1445"/>
    <x v="0"/>
    <x v="0"/>
    <x v="0"/>
    <x v="1"/>
    <x v="0"/>
    <x v="0"/>
    <x v="0"/>
    <x v="0"/>
    <m/>
    <x v="0"/>
    <x v="0"/>
    <x v="0"/>
    <x v="27"/>
    <x v="323"/>
    <x v="27"/>
    <x v="4"/>
  </r>
  <r>
    <n v="689"/>
    <s v="1445"/>
    <x v="1"/>
    <x v="0"/>
    <x v="0"/>
    <x v="1"/>
    <x v="0"/>
    <x v="0"/>
    <x v="1"/>
    <x v="0"/>
    <m/>
    <x v="0"/>
    <x v="0"/>
    <x v="0"/>
    <x v="27"/>
    <x v="323"/>
    <x v="27"/>
    <x v="4"/>
  </r>
  <r>
    <n v="1054"/>
    <s v="1445"/>
    <x v="2"/>
    <x v="0"/>
    <x v="0"/>
    <x v="1"/>
    <x v="1"/>
    <x v="0"/>
    <x v="0"/>
    <x v="0"/>
    <d v="2013-04-30T08:44:10"/>
    <x v="0"/>
    <x v="1"/>
    <x v="0"/>
    <x v="27"/>
    <x v="323"/>
    <x v="27"/>
    <x v="4"/>
  </r>
  <r>
    <n v="345"/>
    <s v="1450"/>
    <x v="0"/>
    <x v="0"/>
    <x v="1"/>
    <x v="0"/>
    <x v="1"/>
    <x v="0"/>
    <x v="0"/>
    <x v="0"/>
    <m/>
    <x v="0"/>
    <x v="0"/>
    <x v="0"/>
    <x v="27"/>
    <x v="324"/>
    <x v="27"/>
    <x v="4"/>
  </r>
  <r>
    <n v="690"/>
    <s v="1450"/>
    <x v="1"/>
    <x v="0"/>
    <x v="1"/>
    <x v="0"/>
    <x v="1"/>
    <x v="0"/>
    <x v="1"/>
    <x v="0"/>
    <m/>
    <x v="0"/>
    <x v="0"/>
    <x v="0"/>
    <x v="27"/>
    <x v="324"/>
    <x v="27"/>
    <x v="4"/>
  </r>
  <r>
    <n v="1055"/>
    <s v="1450"/>
    <x v="2"/>
    <x v="0"/>
    <x v="1"/>
    <x v="0"/>
    <x v="1"/>
    <x v="0"/>
    <x v="0"/>
    <x v="0"/>
    <d v="2013-04-30T08:44:35"/>
    <x v="0"/>
    <x v="1"/>
    <x v="0"/>
    <x v="27"/>
    <x v="324"/>
    <x v="27"/>
    <x v="4"/>
  </r>
  <r>
    <n v="346"/>
    <s v="1455"/>
    <x v="0"/>
    <x v="0"/>
    <x v="1"/>
    <x v="0"/>
    <x v="0"/>
    <x v="0"/>
    <x v="0"/>
    <x v="0"/>
    <m/>
    <x v="0"/>
    <x v="0"/>
    <x v="0"/>
    <x v="27"/>
    <x v="325"/>
    <x v="27"/>
    <x v="4"/>
  </r>
  <r>
    <n v="691"/>
    <s v="1455"/>
    <x v="1"/>
    <x v="0"/>
    <x v="1"/>
    <x v="0"/>
    <x v="0"/>
    <x v="0"/>
    <x v="0"/>
    <x v="0"/>
    <m/>
    <x v="0"/>
    <x v="0"/>
    <x v="0"/>
    <x v="27"/>
    <x v="325"/>
    <x v="27"/>
    <x v="4"/>
  </r>
  <r>
    <n v="1056"/>
    <s v="1455"/>
    <x v="2"/>
    <x v="0"/>
    <x v="1"/>
    <x v="0"/>
    <x v="1"/>
    <x v="0"/>
    <x v="0"/>
    <x v="0"/>
    <d v="2013-04-30T08:44:59"/>
    <x v="0"/>
    <x v="1"/>
    <x v="0"/>
    <x v="27"/>
    <x v="325"/>
    <x v="27"/>
    <x v="4"/>
  </r>
  <r>
    <n v="347"/>
    <s v="1460"/>
    <x v="0"/>
    <x v="0"/>
    <x v="0"/>
    <x v="0"/>
    <x v="0"/>
    <x v="0"/>
    <x v="0"/>
    <x v="0"/>
    <m/>
    <x v="0"/>
    <x v="0"/>
    <x v="0"/>
    <x v="27"/>
    <x v="326"/>
    <x v="27"/>
    <x v="4"/>
  </r>
  <r>
    <n v="692"/>
    <s v="1460"/>
    <x v="1"/>
    <x v="0"/>
    <x v="0"/>
    <x v="0"/>
    <x v="0"/>
    <x v="0"/>
    <x v="1"/>
    <x v="0"/>
    <m/>
    <x v="0"/>
    <x v="0"/>
    <x v="0"/>
    <x v="27"/>
    <x v="326"/>
    <x v="27"/>
    <x v="4"/>
  </r>
  <r>
    <n v="1057"/>
    <s v="1460"/>
    <x v="2"/>
    <x v="0"/>
    <x v="0"/>
    <x v="1"/>
    <x v="0"/>
    <x v="0"/>
    <x v="1"/>
    <x v="0"/>
    <d v="2013-04-30T08:48:12"/>
    <x v="0"/>
    <x v="1"/>
    <x v="0"/>
    <x v="27"/>
    <x v="326"/>
    <x v="27"/>
    <x v="4"/>
  </r>
  <r>
    <n v="348"/>
    <s v="1465"/>
    <x v="0"/>
    <x v="0"/>
    <x v="0"/>
    <x v="0"/>
    <x v="0"/>
    <x v="0"/>
    <x v="0"/>
    <x v="0"/>
    <m/>
    <x v="0"/>
    <x v="0"/>
    <x v="0"/>
    <x v="27"/>
    <x v="327"/>
    <x v="27"/>
    <x v="4"/>
  </r>
  <r>
    <n v="693"/>
    <s v="1465"/>
    <x v="1"/>
    <x v="0"/>
    <x v="0"/>
    <x v="0"/>
    <x v="0"/>
    <x v="0"/>
    <x v="0"/>
    <x v="0"/>
    <m/>
    <x v="0"/>
    <x v="0"/>
    <x v="0"/>
    <x v="27"/>
    <x v="327"/>
    <x v="27"/>
    <x v="4"/>
  </r>
  <r>
    <n v="1058"/>
    <s v="1465"/>
    <x v="2"/>
    <x v="0"/>
    <x v="0"/>
    <x v="0"/>
    <x v="0"/>
    <x v="0"/>
    <x v="0"/>
    <x v="0"/>
    <d v="2013-04-30T08:48:25"/>
    <x v="0"/>
    <x v="1"/>
    <x v="0"/>
    <x v="27"/>
    <x v="327"/>
    <x v="27"/>
    <x v="4"/>
  </r>
</pivotCacheRecords>
</file>

<file path=xl/pivotCache/pivotCacheRecords28.xml><?xml version="1.0" encoding="utf-8"?>
<pivotCacheRecords xmlns="http://schemas.openxmlformats.org/spreadsheetml/2006/main" xmlns:r="http://schemas.openxmlformats.org/officeDocument/2006/relationships" count="1545">
  <r>
    <n v="159"/>
    <s v="1667"/>
    <x v="0"/>
    <n v="148"/>
    <n v="482"/>
    <n v="46"/>
    <m/>
    <m/>
    <m/>
    <m/>
    <x v="0"/>
    <n v="0"/>
    <n v="0"/>
    <d v="2014-12-14T15:48:14"/>
    <x v="0"/>
    <x v="0"/>
    <x v="0"/>
    <x v="0"/>
    <x v="0"/>
    <x v="0"/>
    <x v="0"/>
    <x v="0"/>
  </r>
  <r>
    <n v="504"/>
    <s v="1667"/>
    <x v="1"/>
    <n v="0"/>
    <n v="0"/>
    <n v="0"/>
    <n v="0"/>
    <n v="0"/>
    <n v="0"/>
    <n v="0"/>
    <x v="1"/>
    <n v="0"/>
    <n v="0"/>
    <d v="2012-05-05T06:36:00"/>
    <x v="0"/>
    <x v="1"/>
    <x v="0"/>
    <x v="0"/>
    <x v="0"/>
    <x v="0"/>
    <x v="0"/>
    <x v="0"/>
  </r>
  <r>
    <n v="781"/>
    <s v="1667"/>
    <x v="2"/>
    <n v="491"/>
    <n v="0"/>
    <n v="0"/>
    <n v="356"/>
    <n v="0"/>
    <n v="0"/>
    <n v="11"/>
    <x v="1"/>
    <n v="31"/>
    <n v="47"/>
    <d v="2014-12-13T13:00:00"/>
    <x v="0"/>
    <x v="2"/>
    <x v="0"/>
    <x v="0"/>
    <x v="0"/>
    <x v="0"/>
    <x v="0"/>
    <x v="0"/>
  </r>
  <r>
    <n v="1077"/>
    <s v="1667"/>
    <x v="3"/>
    <n v="491"/>
    <n v="0"/>
    <n v="0"/>
    <n v="356"/>
    <n v="0"/>
    <n v="0"/>
    <n v="11"/>
    <x v="1"/>
    <n v="31"/>
    <n v="47"/>
    <d v="2014-12-13T13:00:00"/>
    <x v="0"/>
    <x v="2"/>
    <x v="0"/>
    <x v="0"/>
    <x v="0"/>
    <x v="0"/>
    <x v="0"/>
    <x v="0"/>
  </r>
  <r>
    <n v="1376"/>
    <s v="1667"/>
    <x v="4"/>
    <n v="491"/>
    <n v="0"/>
    <n v="0"/>
    <n v="356"/>
    <n v="0"/>
    <n v="0"/>
    <n v="11"/>
    <x v="1"/>
    <n v="31"/>
    <n v="47"/>
    <d v="2014-12-13T13:00:00"/>
    <x v="0"/>
    <x v="2"/>
    <x v="0"/>
    <x v="0"/>
    <x v="0"/>
    <x v="0"/>
    <x v="0"/>
    <x v="0"/>
  </r>
  <r>
    <n v="195"/>
    <s v="1830"/>
    <x v="0"/>
    <n v="57"/>
    <n v="2384"/>
    <n v="89"/>
    <m/>
    <m/>
    <m/>
    <m/>
    <x v="0"/>
    <n v="0"/>
    <n v="0"/>
    <d v="2014-12-14T15:48:14"/>
    <x v="0"/>
    <x v="0"/>
    <x v="0"/>
    <x v="0"/>
    <x v="1"/>
    <x v="0"/>
    <x v="0"/>
    <x v="0"/>
  </r>
  <r>
    <n v="540"/>
    <s v="1830"/>
    <x v="1"/>
    <n v="57"/>
    <n v="1890"/>
    <n v="34"/>
    <m/>
    <m/>
    <m/>
    <m/>
    <x v="0"/>
    <n v="0"/>
    <n v="0"/>
    <d v="2014-12-14T15:48:14"/>
    <x v="0"/>
    <x v="0"/>
    <x v="0"/>
    <x v="0"/>
    <x v="1"/>
    <x v="0"/>
    <x v="0"/>
    <x v="0"/>
  </r>
  <r>
    <n v="817"/>
    <s v="1830"/>
    <x v="2"/>
    <n v="530"/>
    <n v="0"/>
    <n v="0"/>
    <n v="575"/>
    <n v="0"/>
    <n v="0"/>
    <n v="52"/>
    <x v="1"/>
    <n v="41"/>
    <n v="35"/>
    <d v="2014-12-13T13:00:00"/>
    <x v="0"/>
    <x v="2"/>
    <x v="0"/>
    <x v="0"/>
    <x v="1"/>
    <x v="0"/>
    <x v="0"/>
    <x v="0"/>
  </r>
  <r>
    <n v="1112"/>
    <s v="1830"/>
    <x v="3"/>
    <n v="530"/>
    <n v="0"/>
    <n v="0"/>
    <n v="575"/>
    <n v="0"/>
    <n v="0"/>
    <n v="52"/>
    <x v="1"/>
    <n v="41"/>
    <n v="35"/>
    <d v="2014-12-13T13:00:00"/>
    <x v="0"/>
    <x v="2"/>
    <x v="0"/>
    <x v="0"/>
    <x v="1"/>
    <x v="0"/>
    <x v="0"/>
    <x v="0"/>
  </r>
  <r>
    <n v="1412"/>
    <s v="1830"/>
    <x v="4"/>
    <n v="661"/>
    <n v="0"/>
    <n v="0"/>
    <n v="579"/>
    <n v="0"/>
    <n v="0"/>
    <n v="52"/>
    <x v="1"/>
    <n v="41"/>
    <n v="47"/>
    <d v="2014-12-13T13:00:00"/>
    <x v="0"/>
    <x v="2"/>
    <x v="0"/>
    <x v="0"/>
    <x v="1"/>
    <x v="0"/>
    <x v="0"/>
    <x v="0"/>
  </r>
  <r>
    <n v="196"/>
    <s v="1835"/>
    <x v="0"/>
    <n v="38"/>
    <n v="955"/>
    <n v="85"/>
    <m/>
    <m/>
    <m/>
    <m/>
    <x v="0"/>
    <n v="0"/>
    <n v="0"/>
    <d v="2014-12-14T15:48:14"/>
    <x v="0"/>
    <x v="0"/>
    <x v="0"/>
    <x v="0"/>
    <x v="2"/>
    <x v="0"/>
    <x v="0"/>
    <x v="0"/>
  </r>
  <r>
    <n v="541"/>
    <s v="1835"/>
    <x v="1"/>
    <n v="32"/>
    <n v="782"/>
    <n v="25"/>
    <m/>
    <m/>
    <m/>
    <m/>
    <x v="0"/>
    <n v="0"/>
    <n v="0"/>
    <d v="2014-12-14T15:48:14"/>
    <x v="0"/>
    <x v="0"/>
    <x v="0"/>
    <x v="0"/>
    <x v="2"/>
    <x v="0"/>
    <x v="0"/>
    <x v="0"/>
  </r>
  <r>
    <n v="818"/>
    <s v="1835"/>
    <x v="2"/>
    <n v="300"/>
    <n v="0"/>
    <n v="0"/>
    <n v="451"/>
    <n v="0"/>
    <n v="0"/>
    <n v="71"/>
    <x v="1"/>
    <n v="35"/>
    <n v="27"/>
    <d v="2014-12-13T13:00:00"/>
    <x v="0"/>
    <x v="2"/>
    <x v="0"/>
    <x v="0"/>
    <x v="2"/>
    <x v="0"/>
    <x v="0"/>
    <x v="0"/>
  </r>
  <r>
    <n v="1113"/>
    <s v="1835"/>
    <x v="3"/>
    <n v="300"/>
    <n v="0"/>
    <n v="0"/>
    <n v="451"/>
    <n v="0"/>
    <n v="0"/>
    <n v="71"/>
    <x v="1"/>
    <n v="35"/>
    <n v="27"/>
    <d v="2014-12-13T13:00:00"/>
    <x v="0"/>
    <x v="2"/>
    <x v="0"/>
    <x v="0"/>
    <x v="2"/>
    <x v="0"/>
    <x v="0"/>
    <x v="0"/>
  </r>
  <r>
    <n v="1413"/>
    <s v="1835"/>
    <x v="4"/>
    <n v="300"/>
    <n v="0"/>
    <n v="0"/>
    <n v="451"/>
    <n v="0"/>
    <n v="0"/>
    <n v="71"/>
    <x v="1"/>
    <n v="35"/>
    <n v="27"/>
    <d v="2014-12-13T13:00:00"/>
    <x v="0"/>
    <x v="2"/>
    <x v="0"/>
    <x v="0"/>
    <x v="2"/>
    <x v="0"/>
    <x v="0"/>
    <x v="0"/>
  </r>
  <r>
    <n v="197"/>
    <s v="1840"/>
    <x v="0"/>
    <n v="20"/>
    <n v="771"/>
    <n v="35"/>
    <m/>
    <m/>
    <m/>
    <m/>
    <x v="0"/>
    <n v="0"/>
    <n v="0"/>
    <d v="2014-12-14T15:48:14"/>
    <x v="0"/>
    <x v="0"/>
    <x v="0"/>
    <x v="0"/>
    <x v="3"/>
    <x v="0"/>
    <x v="0"/>
    <x v="0"/>
  </r>
  <r>
    <n v="542"/>
    <s v="1840"/>
    <x v="1"/>
    <n v="26"/>
    <n v="1613"/>
    <n v="22"/>
    <m/>
    <m/>
    <m/>
    <m/>
    <x v="0"/>
    <n v="0"/>
    <n v="0"/>
    <d v="2014-12-14T15:48:14"/>
    <x v="0"/>
    <x v="0"/>
    <x v="0"/>
    <x v="0"/>
    <x v="3"/>
    <x v="0"/>
    <x v="0"/>
    <x v="0"/>
  </r>
  <r>
    <n v="819"/>
    <s v="1840"/>
    <x v="2"/>
    <n v="280"/>
    <n v="0"/>
    <n v="0"/>
    <n v="125"/>
    <n v="0"/>
    <n v="0"/>
    <n v="15"/>
    <x v="1"/>
    <n v="10"/>
    <n v="0"/>
    <d v="2014-12-13T13:00:00"/>
    <x v="0"/>
    <x v="2"/>
    <x v="0"/>
    <x v="0"/>
    <x v="3"/>
    <x v="0"/>
    <x v="0"/>
    <x v="0"/>
  </r>
  <r>
    <n v="1114"/>
    <s v="1840"/>
    <x v="3"/>
    <n v="280"/>
    <n v="0"/>
    <n v="0"/>
    <n v="125"/>
    <n v="0"/>
    <n v="0"/>
    <n v="15"/>
    <x v="1"/>
    <n v="10"/>
    <n v="0"/>
    <d v="2014-12-13T13:00:00"/>
    <x v="0"/>
    <x v="2"/>
    <x v="0"/>
    <x v="0"/>
    <x v="3"/>
    <x v="0"/>
    <x v="0"/>
    <x v="0"/>
  </r>
  <r>
    <n v="1414"/>
    <s v="1840"/>
    <x v="4"/>
    <n v="280"/>
    <n v="0"/>
    <n v="0"/>
    <n v="125"/>
    <n v="0"/>
    <n v="0"/>
    <n v="15"/>
    <x v="1"/>
    <n v="10"/>
    <n v="0"/>
    <d v="2014-12-13T13:00:00"/>
    <x v="0"/>
    <x v="2"/>
    <x v="0"/>
    <x v="0"/>
    <x v="3"/>
    <x v="0"/>
    <x v="0"/>
    <x v="0"/>
  </r>
  <r>
    <n v="198"/>
    <s v="1845"/>
    <x v="0"/>
    <n v="18"/>
    <n v="610"/>
    <n v="25"/>
    <m/>
    <m/>
    <m/>
    <m/>
    <x v="0"/>
    <n v="0"/>
    <n v="0"/>
    <d v="2014-12-14T15:48:14"/>
    <x v="0"/>
    <x v="0"/>
    <x v="0"/>
    <x v="0"/>
    <x v="4"/>
    <x v="0"/>
    <x v="0"/>
    <x v="0"/>
  </r>
  <r>
    <n v="543"/>
    <s v="1845"/>
    <x v="1"/>
    <n v="26"/>
    <n v="902"/>
    <n v="32"/>
    <m/>
    <m/>
    <m/>
    <m/>
    <x v="0"/>
    <n v="0"/>
    <n v="0"/>
    <d v="2014-12-14T15:48:14"/>
    <x v="0"/>
    <x v="0"/>
    <x v="0"/>
    <x v="0"/>
    <x v="4"/>
    <x v="0"/>
    <x v="0"/>
    <x v="0"/>
  </r>
  <r>
    <n v="820"/>
    <s v="1845"/>
    <x v="2"/>
    <n v="371"/>
    <n v="0"/>
    <n v="0"/>
    <n v="254"/>
    <n v="0"/>
    <n v="0"/>
    <n v="75"/>
    <x v="1"/>
    <n v="35"/>
    <n v="45"/>
    <d v="2014-12-13T13:00:00"/>
    <x v="0"/>
    <x v="2"/>
    <x v="0"/>
    <x v="0"/>
    <x v="4"/>
    <x v="0"/>
    <x v="0"/>
    <x v="0"/>
  </r>
  <r>
    <n v="1115"/>
    <s v="1845"/>
    <x v="3"/>
    <n v="371"/>
    <n v="0"/>
    <n v="0"/>
    <n v="254"/>
    <n v="0"/>
    <n v="0"/>
    <n v="75"/>
    <x v="1"/>
    <n v="35"/>
    <n v="45"/>
    <d v="2014-12-13T13:00:00"/>
    <x v="0"/>
    <x v="2"/>
    <x v="0"/>
    <x v="0"/>
    <x v="4"/>
    <x v="0"/>
    <x v="0"/>
    <x v="0"/>
  </r>
  <r>
    <n v="1415"/>
    <s v="1845"/>
    <x v="4"/>
    <n v="371"/>
    <n v="0"/>
    <n v="0"/>
    <n v="254"/>
    <n v="0"/>
    <n v="0"/>
    <n v="75"/>
    <x v="1"/>
    <n v="35"/>
    <n v="45"/>
    <d v="2014-12-13T13:00:00"/>
    <x v="0"/>
    <x v="2"/>
    <x v="0"/>
    <x v="0"/>
    <x v="4"/>
    <x v="0"/>
    <x v="0"/>
    <x v="0"/>
  </r>
  <r>
    <n v="199"/>
    <s v="1850"/>
    <x v="0"/>
    <n v="34"/>
    <n v="566"/>
    <n v="22"/>
    <m/>
    <m/>
    <m/>
    <m/>
    <x v="0"/>
    <n v="0"/>
    <n v="0"/>
    <d v="2014-12-14T15:48:14"/>
    <x v="0"/>
    <x v="0"/>
    <x v="0"/>
    <x v="0"/>
    <x v="5"/>
    <x v="0"/>
    <x v="0"/>
    <x v="0"/>
  </r>
  <r>
    <n v="544"/>
    <s v="1850"/>
    <x v="1"/>
    <n v="26"/>
    <n v="581"/>
    <n v="23"/>
    <m/>
    <m/>
    <m/>
    <m/>
    <x v="0"/>
    <n v="0"/>
    <n v="0"/>
    <d v="2014-12-14T15:48:14"/>
    <x v="0"/>
    <x v="0"/>
    <x v="0"/>
    <x v="0"/>
    <x v="5"/>
    <x v="0"/>
    <x v="0"/>
    <x v="0"/>
  </r>
  <r>
    <n v="821"/>
    <s v="1850"/>
    <x v="2"/>
    <n v="264"/>
    <n v="0"/>
    <n v="0"/>
    <n v="191"/>
    <n v="0"/>
    <n v="0"/>
    <n v="36"/>
    <x v="1"/>
    <n v="42"/>
    <n v="26"/>
    <d v="2014-12-13T13:00:00"/>
    <x v="0"/>
    <x v="2"/>
    <x v="0"/>
    <x v="0"/>
    <x v="5"/>
    <x v="0"/>
    <x v="0"/>
    <x v="0"/>
  </r>
  <r>
    <n v="1116"/>
    <s v="1850"/>
    <x v="3"/>
    <n v="264"/>
    <n v="0"/>
    <n v="0"/>
    <n v="191"/>
    <n v="0"/>
    <n v="0"/>
    <n v="36"/>
    <x v="1"/>
    <n v="42"/>
    <n v="26"/>
    <d v="2014-12-13T13:00:00"/>
    <x v="0"/>
    <x v="2"/>
    <x v="0"/>
    <x v="0"/>
    <x v="5"/>
    <x v="0"/>
    <x v="0"/>
    <x v="0"/>
  </r>
  <r>
    <n v="1416"/>
    <s v="1850"/>
    <x v="4"/>
    <n v="264"/>
    <n v="0"/>
    <n v="0"/>
    <n v="191"/>
    <n v="0"/>
    <n v="0"/>
    <n v="36"/>
    <x v="1"/>
    <n v="42"/>
    <n v="26"/>
    <d v="2014-12-13T13:00:00"/>
    <x v="0"/>
    <x v="2"/>
    <x v="0"/>
    <x v="0"/>
    <x v="5"/>
    <x v="0"/>
    <x v="0"/>
    <x v="0"/>
  </r>
  <r>
    <n v="200"/>
    <s v="1855"/>
    <x v="0"/>
    <n v="176"/>
    <n v="284"/>
    <n v="32"/>
    <m/>
    <m/>
    <m/>
    <m/>
    <x v="0"/>
    <n v="0"/>
    <n v="0"/>
    <d v="2014-12-14T15:48:14"/>
    <x v="0"/>
    <x v="0"/>
    <x v="0"/>
    <x v="0"/>
    <x v="6"/>
    <x v="0"/>
    <x v="0"/>
    <x v="0"/>
  </r>
  <r>
    <n v="545"/>
    <s v="1855"/>
    <x v="1"/>
    <n v="176"/>
    <n v="397"/>
    <n v="30"/>
    <m/>
    <m/>
    <m/>
    <m/>
    <x v="0"/>
    <n v="0"/>
    <n v="0"/>
    <d v="2014-12-14T15:48:14"/>
    <x v="0"/>
    <x v="0"/>
    <x v="0"/>
    <x v="0"/>
    <x v="6"/>
    <x v="0"/>
    <x v="0"/>
    <x v="0"/>
  </r>
  <r>
    <n v="822"/>
    <s v="1855"/>
    <x v="2"/>
    <n v="264"/>
    <n v="0"/>
    <n v="0"/>
    <n v="372"/>
    <n v="0"/>
    <n v="0"/>
    <n v="36"/>
    <x v="1"/>
    <n v="42"/>
    <n v="26"/>
    <d v="2014-12-13T13:00:00"/>
    <x v="0"/>
    <x v="2"/>
    <x v="0"/>
    <x v="0"/>
    <x v="6"/>
    <x v="0"/>
    <x v="0"/>
    <x v="0"/>
  </r>
  <r>
    <n v="1117"/>
    <s v="1855"/>
    <x v="3"/>
    <n v="264"/>
    <n v="0"/>
    <n v="0"/>
    <n v="372"/>
    <n v="0"/>
    <n v="0"/>
    <n v="36"/>
    <x v="1"/>
    <n v="42"/>
    <n v="26"/>
    <d v="2014-12-13T13:00:00"/>
    <x v="0"/>
    <x v="2"/>
    <x v="0"/>
    <x v="0"/>
    <x v="6"/>
    <x v="0"/>
    <x v="0"/>
    <x v="0"/>
  </r>
  <r>
    <n v="1417"/>
    <s v="1855"/>
    <x v="4"/>
    <n v="264"/>
    <n v="0"/>
    <n v="0"/>
    <n v="372"/>
    <n v="0"/>
    <n v="0"/>
    <n v="36"/>
    <x v="1"/>
    <n v="42"/>
    <n v="26"/>
    <d v="2014-12-13T13:00:00"/>
    <x v="0"/>
    <x v="2"/>
    <x v="0"/>
    <x v="0"/>
    <x v="6"/>
    <x v="0"/>
    <x v="0"/>
    <x v="0"/>
  </r>
  <r>
    <n v="201"/>
    <s v="1860"/>
    <x v="0"/>
    <n v="128"/>
    <n v="225"/>
    <n v="40"/>
    <m/>
    <m/>
    <m/>
    <m/>
    <x v="0"/>
    <n v="0"/>
    <n v="0"/>
    <d v="2014-12-14T15:48:14"/>
    <x v="0"/>
    <x v="0"/>
    <x v="0"/>
    <x v="0"/>
    <x v="7"/>
    <x v="0"/>
    <x v="0"/>
    <x v="0"/>
  </r>
  <r>
    <n v="546"/>
    <s v="1860"/>
    <x v="1"/>
    <n v="129"/>
    <n v="400"/>
    <n v="23"/>
    <m/>
    <m/>
    <m/>
    <m/>
    <x v="0"/>
    <n v="0"/>
    <n v="0"/>
    <d v="2014-12-14T15:48:14"/>
    <x v="0"/>
    <x v="0"/>
    <x v="0"/>
    <x v="0"/>
    <x v="7"/>
    <x v="0"/>
    <x v="0"/>
    <x v="0"/>
  </r>
  <r>
    <n v="823"/>
    <s v="1860"/>
    <x v="2"/>
    <n v="321"/>
    <n v="0"/>
    <n v="0"/>
    <n v="254"/>
    <n v="0"/>
    <n v="0"/>
    <n v="25"/>
    <x v="1"/>
    <n v="14"/>
    <n v="44"/>
    <d v="2014-12-13T13:00:00"/>
    <x v="0"/>
    <x v="2"/>
    <x v="0"/>
    <x v="0"/>
    <x v="7"/>
    <x v="0"/>
    <x v="0"/>
    <x v="0"/>
  </r>
  <r>
    <n v="1118"/>
    <s v="1860"/>
    <x v="3"/>
    <n v="321"/>
    <n v="0"/>
    <n v="0"/>
    <n v="254"/>
    <n v="0"/>
    <n v="0"/>
    <n v="25"/>
    <x v="1"/>
    <n v="14"/>
    <n v="44"/>
    <d v="2014-12-13T13:00:00"/>
    <x v="0"/>
    <x v="2"/>
    <x v="0"/>
    <x v="0"/>
    <x v="7"/>
    <x v="0"/>
    <x v="0"/>
    <x v="0"/>
  </r>
  <r>
    <n v="1418"/>
    <s v="1860"/>
    <x v="4"/>
    <n v="321"/>
    <n v="0"/>
    <n v="0"/>
    <n v="254"/>
    <n v="0"/>
    <n v="0"/>
    <n v="25"/>
    <x v="1"/>
    <n v="14"/>
    <n v="44"/>
    <d v="2014-12-13T13:00:00"/>
    <x v="0"/>
    <x v="2"/>
    <x v="0"/>
    <x v="0"/>
    <x v="7"/>
    <x v="0"/>
    <x v="0"/>
    <x v="0"/>
  </r>
  <r>
    <n v="202"/>
    <s v="1865"/>
    <x v="0"/>
    <n v="55"/>
    <n v="654"/>
    <n v="55"/>
    <m/>
    <m/>
    <m/>
    <m/>
    <x v="0"/>
    <n v="0"/>
    <n v="0"/>
    <d v="2014-12-14T15:48:14"/>
    <x v="0"/>
    <x v="0"/>
    <x v="0"/>
    <x v="0"/>
    <x v="8"/>
    <x v="0"/>
    <x v="0"/>
    <x v="0"/>
  </r>
  <r>
    <n v="547"/>
    <s v="1865"/>
    <x v="1"/>
    <n v="55"/>
    <n v="639"/>
    <n v="28"/>
    <m/>
    <m/>
    <m/>
    <m/>
    <x v="0"/>
    <n v="0"/>
    <n v="0"/>
    <d v="2014-12-14T15:48:14"/>
    <x v="0"/>
    <x v="0"/>
    <x v="0"/>
    <x v="0"/>
    <x v="8"/>
    <x v="0"/>
    <x v="0"/>
    <x v="0"/>
  </r>
  <r>
    <n v="824"/>
    <s v="1865"/>
    <x v="2"/>
    <n v="330"/>
    <n v="0"/>
    <n v="0"/>
    <n v="378"/>
    <n v="0"/>
    <n v="0"/>
    <n v="72"/>
    <x v="1"/>
    <n v="41"/>
    <n v="35"/>
    <d v="2014-12-13T13:00:00"/>
    <x v="0"/>
    <x v="2"/>
    <x v="0"/>
    <x v="0"/>
    <x v="8"/>
    <x v="0"/>
    <x v="0"/>
    <x v="0"/>
  </r>
  <r>
    <n v="1119"/>
    <s v="1865"/>
    <x v="3"/>
    <n v="330"/>
    <n v="0"/>
    <n v="0"/>
    <n v="378"/>
    <n v="0"/>
    <n v="0"/>
    <n v="72"/>
    <x v="1"/>
    <n v="41"/>
    <n v="35"/>
    <d v="2014-12-13T13:00:00"/>
    <x v="0"/>
    <x v="2"/>
    <x v="0"/>
    <x v="0"/>
    <x v="8"/>
    <x v="0"/>
    <x v="0"/>
    <x v="0"/>
  </r>
  <r>
    <n v="1419"/>
    <s v="1865"/>
    <x v="4"/>
    <n v="330"/>
    <n v="0"/>
    <n v="0"/>
    <n v="378"/>
    <n v="0"/>
    <n v="0"/>
    <n v="72"/>
    <x v="1"/>
    <n v="41"/>
    <n v="35"/>
    <d v="2014-12-13T13:00:00"/>
    <x v="0"/>
    <x v="2"/>
    <x v="0"/>
    <x v="0"/>
    <x v="8"/>
    <x v="0"/>
    <x v="0"/>
    <x v="0"/>
  </r>
  <r>
    <n v="203"/>
    <s v="1866"/>
    <x v="0"/>
    <n v="65"/>
    <n v="496"/>
    <n v="73"/>
    <m/>
    <m/>
    <m/>
    <m/>
    <x v="0"/>
    <n v="0"/>
    <n v="0"/>
    <d v="2014-12-14T15:48:14"/>
    <x v="0"/>
    <x v="0"/>
    <x v="0"/>
    <x v="0"/>
    <x v="9"/>
    <x v="0"/>
    <x v="0"/>
    <x v="0"/>
  </r>
  <r>
    <n v="548"/>
    <s v="1866"/>
    <x v="1"/>
    <n v="65"/>
    <n v="486"/>
    <n v="34"/>
    <m/>
    <m/>
    <m/>
    <m/>
    <x v="0"/>
    <n v="0"/>
    <n v="0"/>
    <d v="2014-12-14T15:48:14"/>
    <x v="0"/>
    <x v="0"/>
    <x v="0"/>
    <x v="0"/>
    <x v="9"/>
    <x v="0"/>
    <x v="0"/>
    <x v="0"/>
  </r>
  <r>
    <n v="825"/>
    <s v="1866"/>
    <x v="2"/>
    <n v="351"/>
    <n v="0"/>
    <n v="0"/>
    <n v="480"/>
    <n v="0"/>
    <n v="0"/>
    <n v="76"/>
    <x v="1"/>
    <n v="55"/>
    <n v="37"/>
    <d v="2014-12-13T13:00:00"/>
    <x v="0"/>
    <x v="2"/>
    <x v="0"/>
    <x v="0"/>
    <x v="9"/>
    <x v="0"/>
    <x v="0"/>
    <x v="0"/>
  </r>
  <r>
    <n v="1120"/>
    <s v="1866"/>
    <x v="3"/>
    <n v="351"/>
    <n v="0"/>
    <n v="0"/>
    <n v="480"/>
    <n v="0"/>
    <n v="0"/>
    <n v="76"/>
    <x v="1"/>
    <n v="55"/>
    <n v="37"/>
    <d v="2014-12-13T13:00:00"/>
    <x v="0"/>
    <x v="2"/>
    <x v="0"/>
    <x v="0"/>
    <x v="9"/>
    <x v="0"/>
    <x v="0"/>
    <x v="0"/>
  </r>
  <r>
    <n v="1420"/>
    <s v="1866"/>
    <x v="4"/>
    <n v="351"/>
    <n v="0"/>
    <n v="0"/>
    <n v="480"/>
    <n v="0"/>
    <n v="0"/>
    <n v="76"/>
    <x v="1"/>
    <n v="55"/>
    <n v="37"/>
    <d v="2014-12-13T13:00:00"/>
    <x v="0"/>
    <x v="2"/>
    <x v="0"/>
    <x v="0"/>
    <x v="9"/>
    <x v="0"/>
    <x v="0"/>
    <x v="0"/>
  </r>
  <r>
    <n v="204"/>
    <s v="1870"/>
    <x v="0"/>
    <n v="159"/>
    <n v="389"/>
    <n v="30"/>
    <m/>
    <m/>
    <m/>
    <m/>
    <x v="0"/>
    <n v="0"/>
    <n v="0"/>
    <d v="2014-12-14T15:48:14"/>
    <x v="0"/>
    <x v="0"/>
    <x v="0"/>
    <x v="0"/>
    <x v="10"/>
    <x v="0"/>
    <x v="0"/>
    <x v="0"/>
  </r>
  <r>
    <n v="549"/>
    <s v="1870"/>
    <x v="1"/>
    <n v="159"/>
    <n v="581"/>
    <n v="27"/>
    <m/>
    <m/>
    <m/>
    <m/>
    <x v="0"/>
    <n v="0"/>
    <n v="0"/>
    <d v="2014-12-14T15:48:14"/>
    <x v="0"/>
    <x v="0"/>
    <x v="0"/>
    <x v="0"/>
    <x v="10"/>
    <x v="0"/>
    <x v="0"/>
    <x v="0"/>
  </r>
  <r>
    <n v="826"/>
    <s v="1870"/>
    <x v="2"/>
    <n v="504"/>
    <n v="0"/>
    <n v="0"/>
    <n v="375"/>
    <n v="0"/>
    <n v="0"/>
    <n v="80"/>
    <x v="1"/>
    <n v="58"/>
    <n v="56"/>
    <d v="2014-12-13T13:00:00"/>
    <x v="0"/>
    <x v="2"/>
    <x v="0"/>
    <x v="0"/>
    <x v="10"/>
    <x v="0"/>
    <x v="0"/>
    <x v="0"/>
  </r>
  <r>
    <n v="1121"/>
    <s v="1870"/>
    <x v="3"/>
    <n v="504"/>
    <n v="0"/>
    <n v="0"/>
    <n v="375"/>
    <n v="0"/>
    <n v="0"/>
    <n v="80"/>
    <x v="1"/>
    <n v="58"/>
    <n v="56"/>
    <d v="2014-12-13T13:00:00"/>
    <x v="0"/>
    <x v="2"/>
    <x v="0"/>
    <x v="0"/>
    <x v="10"/>
    <x v="0"/>
    <x v="0"/>
    <x v="0"/>
  </r>
  <r>
    <n v="1421"/>
    <s v="1870"/>
    <x v="4"/>
    <n v="504"/>
    <n v="0"/>
    <n v="0"/>
    <n v="375"/>
    <n v="0"/>
    <n v="0"/>
    <n v="80"/>
    <x v="1"/>
    <n v="58"/>
    <n v="56"/>
    <d v="2014-12-13T13:00:00"/>
    <x v="0"/>
    <x v="2"/>
    <x v="0"/>
    <x v="0"/>
    <x v="10"/>
    <x v="0"/>
    <x v="0"/>
    <x v="0"/>
  </r>
  <r>
    <n v="205"/>
    <s v="1875"/>
    <x v="0"/>
    <n v="151"/>
    <n v="344"/>
    <n v="41"/>
    <m/>
    <m/>
    <m/>
    <m/>
    <x v="0"/>
    <n v="0"/>
    <n v="0"/>
    <d v="2014-12-14T15:48:14"/>
    <x v="0"/>
    <x v="0"/>
    <x v="0"/>
    <x v="0"/>
    <x v="11"/>
    <x v="0"/>
    <x v="0"/>
    <x v="0"/>
  </r>
  <r>
    <n v="550"/>
    <s v="1875"/>
    <x v="1"/>
    <n v="151"/>
    <n v="352"/>
    <n v="29"/>
    <m/>
    <m/>
    <m/>
    <m/>
    <x v="0"/>
    <n v="0"/>
    <n v="0"/>
    <d v="2014-12-14T15:48:14"/>
    <x v="0"/>
    <x v="0"/>
    <x v="0"/>
    <x v="0"/>
    <x v="11"/>
    <x v="0"/>
    <x v="0"/>
    <x v="0"/>
  </r>
  <r>
    <n v="827"/>
    <s v="1875"/>
    <x v="2"/>
    <n v="566"/>
    <n v="0"/>
    <n v="0"/>
    <n v="404"/>
    <n v="0"/>
    <n v="0"/>
    <n v="12"/>
    <x v="1"/>
    <n v="13"/>
    <n v="15"/>
    <d v="2014-12-13T13:00:00"/>
    <x v="0"/>
    <x v="2"/>
    <x v="0"/>
    <x v="0"/>
    <x v="11"/>
    <x v="0"/>
    <x v="0"/>
    <x v="0"/>
  </r>
  <r>
    <n v="1122"/>
    <s v="1875"/>
    <x v="3"/>
    <n v="566"/>
    <n v="0"/>
    <n v="0"/>
    <n v="404"/>
    <n v="0"/>
    <n v="0"/>
    <n v="12"/>
    <x v="1"/>
    <n v="13"/>
    <n v="15"/>
    <d v="2014-12-13T13:00:00"/>
    <x v="0"/>
    <x v="2"/>
    <x v="0"/>
    <x v="0"/>
    <x v="11"/>
    <x v="0"/>
    <x v="0"/>
    <x v="0"/>
  </r>
  <r>
    <n v="1422"/>
    <s v="1875"/>
    <x v="4"/>
    <n v="566"/>
    <n v="0"/>
    <n v="0"/>
    <n v="404"/>
    <n v="0"/>
    <n v="0"/>
    <n v="12"/>
    <x v="1"/>
    <n v="13"/>
    <n v="15"/>
    <d v="2014-12-13T13:00:00"/>
    <x v="0"/>
    <x v="2"/>
    <x v="0"/>
    <x v="0"/>
    <x v="11"/>
    <x v="0"/>
    <x v="0"/>
    <x v="0"/>
  </r>
  <r>
    <n v="206"/>
    <s v="1880"/>
    <x v="0"/>
    <n v="95"/>
    <n v="428"/>
    <n v="61"/>
    <m/>
    <m/>
    <m/>
    <m/>
    <x v="0"/>
    <n v="0"/>
    <n v="0"/>
    <d v="2014-12-14T15:48:14"/>
    <x v="0"/>
    <x v="0"/>
    <x v="0"/>
    <x v="0"/>
    <x v="12"/>
    <x v="0"/>
    <x v="0"/>
    <x v="0"/>
  </r>
  <r>
    <n v="551"/>
    <s v="1880"/>
    <x v="1"/>
    <n v="95"/>
    <n v="405"/>
    <n v="26"/>
    <m/>
    <m/>
    <m/>
    <m/>
    <x v="0"/>
    <n v="0"/>
    <n v="0"/>
    <d v="2014-12-14T15:48:14"/>
    <x v="0"/>
    <x v="0"/>
    <x v="0"/>
    <x v="0"/>
    <x v="12"/>
    <x v="0"/>
    <x v="0"/>
    <x v="0"/>
  </r>
  <r>
    <n v="828"/>
    <s v="1880"/>
    <x v="2"/>
    <n v="258"/>
    <n v="0"/>
    <n v="0"/>
    <n v="341"/>
    <n v="0"/>
    <n v="0"/>
    <n v="31"/>
    <x v="1"/>
    <n v="19"/>
    <n v="34"/>
    <d v="2014-12-13T13:00:00"/>
    <x v="0"/>
    <x v="2"/>
    <x v="0"/>
    <x v="0"/>
    <x v="12"/>
    <x v="0"/>
    <x v="0"/>
    <x v="0"/>
  </r>
  <r>
    <n v="1123"/>
    <s v="1880"/>
    <x v="3"/>
    <n v="258"/>
    <n v="0"/>
    <n v="0"/>
    <n v="341"/>
    <n v="0"/>
    <n v="0"/>
    <n v="31"/>
    <x v="1"/>
    <n v="19"/>
    <n v="34"/>
    <d v="2014-12-13T13:00:00"/>
    <x v="0"/>
    <x v="2"/>
    <x v="0"/>
    <x v="0"/>
    <x v="12"/>
    <x v="0"/>
    <x v="0"/>
    <x v="0"/>
  </r>
  <r>
    <n v="1423"/>
    <s v="1880"/>
    <x v="4"/>
    <n v="258"/>
    <n v="0"/>
    <n v="0"/>
    <n v="341"/>
    <n v="0"/>
    <n v="0"/>
    <n v="31"/>
    <x v="1"/>
    <n v="19"/>
    <n v="34"/>
    <d v="2014-12-13T13:00:00"/>
    <x v="0"/>
    <x v="2"/>
    <x v="0"/>
    <x v="0"/>
    <x v="12"/>
    <x v="0"/>
    <x v="0"/>
    <x v="0"/>
  </r>
  <r>
    <n v="207"/>
    <s v="1885"/>
    <x v="0"/>
    <n v="85"/>
    <n v="306"/>
    <n v="50"/>
    <m/>
    <m/>
    <m/>
    <m/>
    <x v="0"/>
    <n v="0"/>
    <n v="0"/>
    <d v="2014-12-14T15:48:14"/>
    <x v="0"/>
    <x v="0"/>
    <x v="0"/>
    <x v="0"/>
    <x v="13"/>
    <x v="0"/>
    <x v="0"/>
    <x v="0"/>
  </r>
  <r>
    <n v="552"/>
    <s v="1885"/>
    <x v="1"/>
    <n v="85"/>
    <n v="652"/>
    <n v="30"/>
    <m/>
    <m/>
    <m/>
    <m/>
    <x v="0"/>
    <n v="0"/>
    <n v="0"/>
    <d v="2014-12-14T15:48:14"/>
    <x v="0"/>
    <x v="0"/>
    <x v="0"/>
    <x v="0"/>
    <x v="13"/>
    <x v="0"/>
    <x v="0"/>
    <x v="0"/>
  </r>
  <r>
    <n v="829"/>
    <s v="1885"/>
    <x v="2"/>
    <n v="359"/>
    <n v="0"/>
    <n v="0"/>
    <n v="539"/>
    <n v="0"/>
    <n v="0"/>
    <n v="0"/>
    <x v="1"/>
    <n v="0"/>
    <n v="27"/>
    <d v="2014-12-13T13:00:00"/>
    <x v="0"/>
    <x v="2"/>
    <x v="0"/>
    <x v="0"/>
    <x v="13"/>
    <x v="0"/>
    <x v="0"/>
    <x v="0"/>
  </r>
  <r>
    <n v="1124"/>
    <s v="1885"/>
    <x v="3"/>
    <n v="359"/>
    <n v="0"/>
    <n v="0"/>
    <n v="539"/>
    <n v="0"/>
    <n v="0"/>
    <n v="0"/>
    <x v="1"/>
    <n v="0"/>
    <n v="27"/>
    <d v="2014-12-13T13:00:00"/>
    <x v="0"/>
    <x v="2"/>
    <x v="0"/>
    <x v="0"/>
    <x v="13"/>
    <x v="0"/>
    <x v="0"/>
    <x v="0"/>
  </r>
  <r>
    <n v="1424"/>
    <s v="1885"/>
    <x v="4"/>
    <n v="359"/>
    <n v="0"/>
    <n v="0"/>
    <n v="539"/>
    <n v="0"/>
    <n v="0"/>
    <n v="0"/>
    <x v="1"/>
    <n v="0"/>
    <n v="27"/>
    <d v="2014-12-13T13:00:00"/>
    <x v="0"/>
    <x v="2"/>
    <x v="0"/>
    <x v="0"/>
    <x v="13"/>
    <x v="0"/>
    <x v="0"/>
    <x v="0"/>
  </r>
  <r>
    <n v="208"/>
    <s v="1890"/>
    <x v="0"/>
    <n v="115"/>
    <n v="409"/>
    <n v="53"/>
    <m/>
    <m/>
    <m/>
    <m/>
    <x v="0"/>
    <n v="0"/>
    <n v="0"/>
    <d v="2014-12-14T15:48:14"/>
    <x v="0"/>
    <x v="0"/>
    <x v="0"/>
    <x v="0"/>
    <x v="14"/>
    <x v="0"/>
    <x v="0"/>
    <x v="0"/>
  </r>
  <r>
    <n v="553"/>
    <s v="1890"/>
    <x v="1"/>
    <n v="115"/>
    <n v="379"/>
    <n v="31"/>
    <m/>
    <m/>
    <m/>
    <m/>
    <x v="0"/>
    <n v="0"/>
    <n v="0"/>
    <d v="2014-12-14T15:48:14"/>
    <x v="0"/>
    <x v="0"/>
    <x v="0"/>
    <x v="0"/>
    <x v="14"/>
    <x v="0"/>
    <x v="0"/>
    <x v="0"/>
  </r>
  <r>
    <n v="830"/>
    <s v="1890"/>
    <x v="2"/>
    <n v="433"/>
    <n v="0"/>
    <n v="0"/>
    <n v="677"/>
    <n v="0"/>
    <n v="0"/>
    <n v="30"/>
    <x v="1"/>
    <n v="12"/>
    <n v="47"/>
    <d v="2014-12-13T13:00:00"/>
    <x v="0"/>
    <x v="2"/>
    <x v="0"/>
    <x v="0"/>
    <x v="14"/>
    <x v="0"/>
    <x v="0"/>
    <x v="0"/>
  </r>
  <r>
    <n v="1125"/>
    <s v="1890"/>
    <x v="3"/>
    <n v="433"/>
    <n v="0"/>
    <n v="0"/>
    <n v="677"/>
    <n v="0"/>
    <n v="0"/>
    <n v="30"/>
    <x v="1"/>
    <n v="12"/>
    <n v="47"/>
    <d v="2014-12-13T13:00:00"/>
    <x v="0"/>
    <x v="2"/>
    <x v="0"/>
    <x v="0"/>
    <x v="14"/>
    <x v="0"/>
    <x v="0"/>
    <x v="0"/>
  </r>
  <r>
    <n v="1425"/>
    <s v="1890"/>
    <x v="4"/>
    <n v="433"/>
    <n v="0"/>
    <n v="0"/>
    <n v="677"/>
    <n v="0"/>
    <n v="0"/>
    <n v="30"/>
    <x v="1"/>
    <n v="12"/>
    <n v="47"/>
    <d v="2014-12-13T13:00:00"/>
    <x v="0"/>
    <x v="2"/>
    <x v="0"/>
    <x v="0"/>
    <x v="14"/>
    <x v="0"/>
    <x v="0"/>
    <x v="0"/>
  </r>
  <r>
    <n v="209"/>
    <s v="1895"/>
    <x v="0"/>
    <n v="98"/>
    <n v="413"/>
    <n v="26"/>
    <m/>
    <m/>
    <m/>
    <m/>
    <x v="0"/>
    <n v="0"/>
    <n v="0"/>
    <d v="2014-12-14T15:48:14"/>
    <x v="0"/>
    <x v="0"/>
    <x v="0"/>
    <x v="0"/>
    <x v="15"/>
    <x v="0"/>
    <x v="0"/>
    <x v="0"/>
  </r>
  <r>
    <n v="554"/>
    <s v="1895"/>
    <x v="1"/>
    <n v="98"/>
    <n v="298"/>
    <n v="26"/>
    <m/>
    <m/>
    <m/>
    <m/>
    <x v="0"/>
    <n v="0"/>
    <n v="0"/>
    <d v="2014-12-14T15:48:14"/>
    <x v="0"/>
    <x v="0"/>
    <x v="0"/>
    <x v="0"/>
    <x v="15"/>
    <x v="0"/>
    <x v="0"/>
    <x v="0"/>
  </r>
  <r>
    <n v="831"/>
    <s v="1895"/>
    <x v="2"/>
    <n v="435"/>
    <n v="0"/>
    <n v="0"/>
    <n v="423"/>
    <n v="0"/>
    <n v="0"/>
    <n v="21"/>
    <x v="1"/>
    <n v="16"/>
    <n v="23"/>
    <d v="2014-12-13T13:00:00"/>
    <x v="0"/>
    <x v="2"/>
    <x v="0"/>
    <x v="0"/>
    <x v="15"/>
    <x v="0"/>
    <x v="0"/>
    <x v="0"/>
  </r>
  <r>
    <n v="1126"/>
    <s v="1895"/>
    <x v="3"/>
    <n v="435"/>
    <n v="0"/>
    <n v="0"/>
    <n v="423"/>
    <n v="0"/>
    <n v="0"/>
    <n v="21"/>
    <x v="1"/>
    <n v="16"/>
    <n v="23"/>
    <d v="2014-12-13T13:00:00"/>
    <x v="0"/>
    <x v="2"/>
    <x v="0"/>
    <x v="0"/>
    <x v="15"/>
    <x v="0"/>
    <x v="0"/>
    <x v="0"/>
  </r>
  <r>
    <n v="1426"/>
    <s v="1895"/>
    <x v="4"/>
    <n v="435"/>
    <n v="0"/>
    <n v="0"/>
    <n v="423"/>
    <n v="0"/>
    <n v="0"/>
    <n v="21"/>
    <x v="1"/>
    <n v="16"/>
    <n v="23"/>
    <d v="2014-12-13T13:00:00"/>
    <x v="0"/>
    <x v="2"/>
    <x v="0"/>
    <x v="0"/>
    <x v="15"/>
    <x v="0"/>
    <x v="0"/>
    <x v="0"/>
  </r>
  <r>
    <n v="210"/>
    <s v="1900"/>
    <x v="0"/>
    <n v="85"/>
    <n v="180"/>
    <n v="43"/>
    <m/>
    <m/>
    <m/>
    <m/>
    <x v="0"/>
    <n v="0"/>
    <n v="0"/>
    <d v="2014-12-14T15:48:14"/>
    <x v="0"/>
    <x v="0"/>
    <x v="0"/>
    <x v="0"/>
    <x v="16"/>
    <x v="0"/>
    <x v="0"/>
    <x v="0"/>
  </r>
  <r>
    <n v="555"/>
    <s v="1900"/>
    <x v="1"/>
    <n v="70"/>
    <n v="188"/>
    <n v="25"/>
    <m/>
    <m/>
    <m/>
    <m/>
    <x v="0"/>
    <n v="0"/>
    <n v="0"/>
    <d v="2014-12-14T15:48:14"/>
    <x v="0"/>
    <x v="0"/>
    <x v="0"/>
    <x v="0"/>
    <x v="16"/>
    <x v="0"/>
    <x v="0"/>
    <x v="0"/>
  </r>
  <r>
    <n v="832"/>
    <s v="1900"/>
    <x v="2"/>
    <n v="207"/>
    <n v="0"/>
    <n v="0"/>
    <n v="365"/>
    <n v="0"/>
    <n v="0"/>
    <n v="36"/>
    <x v="1"/>
    <n v="13"/>
    <n v="21"/>
    <d v="2014-12-13T13:00:00"/>
    <x v="0"/>
    <x v="2"/>
    <x v="0"/>
    <x v="0"/>
    <x v="16"/>
    <x v="0"/>
    <x v="0"/>
    <x v="0"/>
  </r>
  <r>
    <n v="1127"/>
    <s v="1900"/>
    <x v="3"/>
    <n v="207"/>
    <n v="0"/>
    <n v="0"/>
    <n v="365"/>
    <n v="0"/>
    <n v="0"/>
    <n v="36"/>
    <x v="1"/>
    <n v="13"/>
    <n v="21"/>
    <d v="2014-12-13T13:00:00"/>
    <x v="0"/>
    <x v="2"/>
    <x v="0"/>
    <x v="0"/>
    <x v="16"/>
    <x v="0"/>
    <x v="0"/>
    <x v="0"/>
  </r>
  <r>
    <n v="1427"/>
    <s v="1900"/>
    <x v="4"/>
    <n v="207"/>
    <n v="0"/>
    <n v="0"/>
    <n v="365"/>
    <n v="0"/>
    <n v="0"/>
    <n v="36"/>
    <x v="1"/>
    <n v="13"/>
    <n v="21"/>
    <d v="2014-12-13T13:00:00"/>
    <x v="0"/>
    <x v="2"/>
    <x v="0"/>
    <x v="0"/>
    <x v="16"/>
    <x v="0"/>
    <x v="0"/>
    <x v="0"/>
  </r>
  <r>
    <n v="211"/>
    <s v="1905"/>
    <x v="0"/>
    <n v="34"/>
    <n v="227"/>
    <n v="46"/>
    <m/>
    <m/>
    <m/>
    <m/>
    <x v="0"/>
    <n v="0"/>
    <n v="0"/>
    <d v="2014-12-14T15:48:14"/>
    <x v="0"/>
    <x v="0"/>
    <x v="0"/>
    <x v="0"/>
    <x v="17"/>
    <x v="0"/>
    <x v="0"/>
    <x v="0"/>
  </r>
  <r>
    <n v="556"/>
    <s v="1905"/>
    <x v="1"/>
    <n v="49"/>
    <n v="210"/>
    <n v="24"/>
    <m/>
    <m/>
    <m/>
    <m/>
    <x v="0"/>
    <n v="0"/>
    <n v="0"/>
    <d v="2014-12-14T15:48:14"/>
    <x v="0"/>
    <x v="0"/>
    <x v="0"/>
    <x v="0"/>
    <x v="17"/>
    <x v="0"/>
    <x v="0"/>
    <x v="0"/>
  </r>
  <r>
    <n v="833"/>
    <s v="1905"/>
    <x v="2"/>
    <n v="319"/>
    <n v="0"/>
    <n v="0"/>
    <n v="409"/>
    <n v="0"/>
    <n v="0"/>
    <n v="21"/>
    <x v="1"/>
    <n v="11"/>
    <n v="37"/>
    <d v="2014-12-13T13:00:00"/>
    <x v="0"/>
    <x v="2"/>
    <x v="0"/>
    <x v="0"/>
    <x v="17"/>
    <x v="0"/>
    <x v="0"/>
    <x v="0"/>
  </r>
  <r>
    <n v="1128"/>
    <s v="1905"/>
    <x v="3"/>
    <n v="319"/>
    <n v="0"/>
    <n v="0"/>
    <n v="409"/>
    <n v="0"/>
    <n v="0"/>
    <n v="21"/>
    <x v="1"/>
    <n v="11"/>
    <n v="37"/>
    <d v="2014-12-13T13:00:00"/>
    <x v="0"/>
    <x v="2"/>
    <x v="0"/>
    <x v="0"/>
    <x v="17"/>
    <x v="0"/>
    <x v="0"/>
    <x v="0"/>
  </r>
  <r>
    <n v="1428"/>
    <s v="1905"/>
    <x v="4"/>
    <n v="319"/>
    <n v="0"/>
    <n v="0"/>
    <n v="409"/>
    <n v="0"/>
    <n v="0"/>
    <n v="21"/>
    <x v="1"/>
    <n v="11"/>
    <n v="37"/>
    <d v="2014-12-13T13:00:00"/>
    <x v="0"/>
    <x v="2"/>
    <x v="0"/>
    <x v="0"/>
    <x v="17"/>
    <x v="0"/>
    <x v="0"/>
    <x v="0"/>
  </r>
  <r>
    <n v="212"/>
    <s v="1910"/>
    <x v="0"/>
    <n v="74"/>
    <n v="414"/>
    <n v="50"/>
    <m/>
    <m/>
    <m/>
    <m/>
    <x v="0"/>
    <n v="0"/>
    <n v="0"/>
    <d v="2014-12-14T15:48:14"/>
    <x v="0"/>
    <x v="0"/>
    <x v="0"/>
    <x v="0"/>
    <x v="18"/>
    <x v="0"/>
    <x v="0"/>
    <x v="0"/>
  </r>
  <r>
    <n v="557"/>
    <s v="1910"/>
    <x v="1"/>
    <n v="74"/>
    <n v="384"/>
    <n v="31"/>
    <m/>
    <m/>
    <m/>
    <m/>
    <x v="0"/>
    <n v="0"/>
    <n v="0"/>
    <d v="2014-12-14T15:48:14"/>
    <x v="0"/>
    <x v="0"/>
    <x v="0"/>
    <x v="0"/>
    <x v="18"/>
    <x v="0"/>
    <x v="0"/>
    <x v="0"/>
  </r>
  <r>
    <n v="834"/>
    <s v="1910"/>
    <x v="2"/>
    <n v="371"/>
    <n v="0"/>
    <n v="0"/>
    <n v="334"/>
    <n v="0"/>
    <n v="0"/>
    <n v="64"/>
    <x v="1"/>
    <n v="11"/>
    <n v="32"/>
    <d v="2014-12-13T13:00:00"/>
    <x v="0"/>
    <x v="2"/>
    <x v="0"/>
    <x v="0"/>
    <x v="18"/>
    <x v="0"/>
    <x v="0"/>
    <x v="0"/>
  </r>
  <r>
    <n v="1129"/>
    <s v="1910"/>
    <x v="3"/>
    <n v="371"/>
    <n v="0"/>
    <n v="0"/>
    <n v="334"/>
    <n v="0"/>
    <n v="0"/>
    <n v="64"/>
    <x v="1"/>
    <n v="11"/>
    <n v="32"/>
    <d v="2014-12-13T13:00:00"/>
    <x v="0"/>
    <x v="2"/>
    <x v="0"/>
    <x v="0"/>
    <x v="18"/>
    <x v="0"/>
    <x v="0"/>
    <x v="0"/>
  </r>
  <r>
    <n v="1429"/>
    <s v="1910"/>
    <x v="4"/>
    <n v="371"/>
    <n v="0"/>
    <n v="0"/>
    <n v="334"/>
    <n v="0"/>
    <n v="0"/>
    <n v="64"/>
    <x v="1"/>
    <n v="11"/>
    <n v="32"/>
    <d v="2014-12-13T13:00:00"/>
    <x v="0"/>
    <x v="2"/>
    <x v="0"/>
    <x v="0"/>
    <x v="18"/>
    <x v="0"/>
    <x v="0"/>
    <x v="0"/>
  </r>
  <r>
    <n v="213"/>
    <s v="1915"/>
    <x v="0"/>
    <n v="170"/>
    <n v="613"/>
    <n v="56"/>
    <m/>
    <m/>
    <m/>
    <m/>
    <x v="0"/>
    <n v="0"/>
    <n v="0"/>
    <d v="2014-12-14T15:48:14"/>
    <x v="0"/>
    <x v="0"/>
    <x v="0"/>
    <x v="0"/>
    <x v="19"/>
    <x v="0"/>
    <x v="0"/>
    <x v="0"/>
  </r>
  <r>
    <n v="558"/>
    <s v="1915"/>
    <x v="1"/>
    <n v="170"/>
    <n v="588"/>
    <n v="26"/>
    <m/>
    <m/>
    <m/>
    <m/>
    <x v="0"/>
    <n v="0"/>
    <n v="0"/>
    <d v="2014-12-14T15:48:14"/>
    <x v="0"/>
    <x v="0"/>
    <x v="0"/>
    <x v="0"/>
    <x v="19"/>
    <x v="0"/>
    <x v="0"/>
    <x v="0"/>
  </r>
  <r>
    <n v="835"/>
    <s v="1915"/>
    <x v="2"/>
    <n v="366"/>
    <n v="0"/>
    <n v="0"/>
    <n v="487"/>
    <n v="0"/>
    <n v="0"/>
    <n v="27"/>
    <x v="1"/>
    <n v="17"/>
    <n v="27"/>
    <d v="2014-12-13T13:00:00"/>
    <x v="0"/>
    <x v="2"/>
    <x v="0"/>
    <x v="0"/>
    <x v="19"/>
    <x v="0"/>
    <x v="0"/>
    <x v="0"/>
  </r>
  <r>
    <n v="1130"/>
    <s v="1915"/>
    <x v="3"/>
    <n v="366"/>
    <n v="0"/>
    <n v="0"/>
    <n v="487"/>
    <n v="0"/>
    <n v="0"/>
    <n v="27"/>
    <x v="1"/>
    <n v="17"/>
    <n v="27"/>
    <d v="2014-12-13T13:00:00"/>
    <x v="0"/>
    <x v="2"/>
    <x v="0"/>
    <x v="0"/>
    <x v="19"/>
    <x v="0"/>
    <x v="0"/>
    <x v="0"/>
  </r>
  <r>
    <n v="1430"/>
    <s v="1915"/>
    <x v="4"/>
    <n v="366"/>
    <n v="0"/>
    <n v="0"/>
    <n v="487"/>
    <n v="0"/>
    <n v="0"/>
    <n v="27"/>
    <x v="1"/>
    <n v="17"/>
    <n v="27"/>
    <d v="2014-12-13T13:00:00"/>
    <x v="0"/>
    <x v="2"/>
    <x v="0"/>
    <x v="0"/>
    <x v="19"/>
    <x v="0"/>
    <x v="0"/>
    <x v="0"/>
  </r>
  <r>
    <n v="243"/>
    <s v="2065"/>
    <x v="0"/>
    <n v="226"/>
    <n v="180"/>
    <n v="40"/>
    <n v="0"/>
    <n v="0"/>
    <n v="0"/>
    <n v="0"/>
    <x v="1"/>
    <n v="0"/>
    <n v="0"/>
    <d v="2014-12-14T15:48:14"/>
    <x v="0"/>
    <x v="0"/>
    <x v="1"/>
    <x v="1"/>
    <x v="20"/>
    <x v="1"/>
    <x v="1"/>
    <x v="0"/>
  </r>
  <r>
    <n v="588"/>
    <s v="2065"/>
    <x v="1"/>
    <n v="226"/>
    <n v="460"/>
    <n v="154"/>
    <m/>
    <m/>
    <m/>
    <m/>
    <x v="0"/>
    <n v="0"/>
    <n v="0"/>
    <d v="2014-12-14T15:48:14"/>
    <x v="0"/>
    <x v="0"/>
    <x v="0"/>
    <x v="1"/>
    <x v="20"/>
    <x v="1"/>
    <x v="1"/>
    <x v="0"/>
  </r>
  <r>
    <n v="1160"/>
    <s v="2065"/>
    <x v="3"/>
    <n v="955"/>
    <n v="0"/>
    <n v="0"/>
    <n v="40"/>
    <n v="0"/>
    <n v="955"/>
    <n v="0"/>
    <x v="1"/>
    <n v="40"/>
    <n v="0"/>
    <d v="2013-04-23T10:50:00"/>
    <x v="0"/>
    <x v="3"/>
    <x v="0"/>
    <x v="1"/>
    <x v="20"/>
    <x v="1"/>
    <x v="1"/>
    <x v="0"/>
  </r>
  <r>
    <n v="244"/>
    <s v="2070"/>
    <x v="0"/>
    <n v="91"/>
    <n v="225"/>
    <n v="42"/>
    <m/>
    <m/>
    <m/>
    <m/>
    <x v="0"/>
    <n v="0"/>
    <n v="0"/>
    <d v="2014-12-14T15:48:14"/>
    <x v="0"/>
    <x v="0"/>
    <x v="0"/>
    <x v="1"/>
    <x v="21"/>
    <x v="1"/>
    <x v="1"/>
    <x v="0"/>
  </r>
  <r>
    <n v="589"/>
    <s v="2070"/>
    <x v="1"/>
    <n v="40"/>
    <n v="180"/>
    <n v="138"/>
    <m/>
    <m/>
    <m/>
    <m/>
    <x v="0"/>
    <n v="0"/>
    <n v="0"/>
    <d v="2014-12-14T15:48:14"/>
    <x v="0"/>
    <x v="0"/>
    <x v="0"/>
    <x v="1"/>
    <x v="21"/>
    <x v="1"/>
    <x v="1"/>
    <x v="0"/>
  </r>
  <r>
    <n v="1161"/>
    <s v="2070"/>
    <x v="3"/>
    <n v="92"/>
    <n v="884"/>
    <n v="0"/>
    <n v="0"/>
    <n v="0"/>
    <n v="92"/>
    <n v="884"/>
    <x v="1"/>
    <n v="0"/>
    <n v="0"/>
    <d v="2013-04-23T10:50:00"/>
    <x v="0"/>
    <x v="3"/>
    <x v="0"/>
    <x v="1"/>
    <x v="21"/>
    <x v="1"/>
    <x v="1"/>
    <x v="0"/>
  </r>
  <r>
    <n v="245"/>
    <s v="2075"/>
    <x v="0"/>
    <n v="234"/>
    <n v="236"/>
    <n v="95"/>
    <m/>
    <m/>
    <m/>
    <m/>
    <x v="0"/>
    <n v="0"/>
    <n v="0"/>
    <d v="2014-12-14T15:48:14"/>
    <x v="0"/>
    <x v="0"/>
    <x v="0"/>
    <x v="1"/>
    <x v="22"/>
    <x v="1"/>
    <x v="1"/>
    <x v="0"/>
  </r>
  <r>
    <n v="590"/>
    <s v="2075"/>
    <x v="1"/>
    <n v="224"/>
    <n v="230"/>
    <n v="111"/>
    <m/>
    <m/>
    <m/>
    <m/>
    <x v="0"/>
    <n v="0"/>
    <n v="0"/>
    <d v="2014-12-14T15:48:14"/>
    <x v="0"/>
    <x v="0"/>
    <x v="0"/>
    <x v="1"/>
    <x v="22"/>
    <x v="1"/>
    <x v="1"/>
    <x v="0"/>
  </r>
  <r>
    <n v="1162"/>
    <s v="2075"/>
    <x v="3"/>
    <n v="614"/>
    <n v="0"/>
    <n v="0"/>
    <n v="21"/>
    <n v="0"/>
    <n v="614"/>
    <n v="0"/>
    <x v="1"/>
    <n v="21"/>
    <n v="0"/>
    <d v="2012-06-27T21:37:00"/>
    <x v="0"/>
    <x v="1"/>
    <x v="2"/>
    <x v="1"/>
    <x v="22"/>
    <x v="1"/>
    <x v="1"/>
    <x v="0"/>
  </r>
  <r>
    <n v="246"/>
    <s v="2080"/>
    <x v="0"/>
    <n v="371"/>
    <n v="324"/>
    <n v="89"/>
    <m/>
    <m/>
    <m/>
    <m/>
    <x v="0"/>
    <n v="0"/>
    <n v="0"/>
    <d v="2014-12-14T15:48:14"/>
    <x v="0"/>
    <x v="0"/>
    <x v="0"/>
    <x v="1"/>
    <x v="23"/>
    <x v="1"/>
    <x v="1"/>
    <x v="0"/>
  </r>
  <r>
    <n v="591"/>
    <s v="2080"/>
    <x v="1"/>
    <n v="371"/>
    <n v="271"/>
    <n v="142"/>
    <m/>
    <m/>
    <m/>
    <m/>
    <x v="0"/>
    <n v="0"/>
    <n v="0"/>
    <d v="2014-12-14T15:48:14"/>
    <x v="0"/>
    <x v="0"/>
    <x v="0"/>
    <x v="1"/>
    <x v="23"/>
    <x v="1"/>
    <x v="1"/>
    <x v="0"/>
  </r>
  <r>
    <n v="1163"/>
    <s v="2080"/>
    <x v="3"/>
    <n v="942"/>
    <n v="0"/>
    <n v="0"/>
    <n v="46"/>
    <n v="0"/>
    <n v="942"/>
    <n v="0"/>
    <x v="1"/>
    <n v="46"/>
    <n v="0"/>
    <d v="2013-04-23T10:53:00"/>
    <x v="0"/>
    <x v="3"/>
    <x v="2"/>
    <x v="1"/>
    <x v="23"/>
    <x v="1"/>
    <x v="1"/>
    <x v="0"/>
  </r>
  <r>
    <n v="247"/>
    <s v="2085"/>
    <x v="0"/>
    <n v="240"/>
    <n v="158"/>
    <n v="85"/>
    <m/>
    <m/>
    <m/>
    <m/>
    <x v="0"/>
    <n v="0"/>
    <n v="0"/>
    <d v="2014-12-14T15:48:14"/>
    <x v="0"/>
    <x v="0"/>
    <x v="0"/>
    <x v="1"/>
    <x v="24"/>
    <x v="1"/>
    <x v="1"/>
    <x v="0"/>
  </r>
  <r>
    <n v="592"/>
    <s v="2085"/>
    <x v="1"/>
    <n v="240"/>
    <n v="158"/>
    <n v="85"/>
    <m/>
    <m/>
    <m/>
    <m/>
    <x v="0"/>
    <n v="0"/>
    <n v="0"/>
    <d v="2014-12-14T15:48:14"/>
    <x v="0"/>
    <x v="0"/>
    <x v="0"/>
    <x v="1"/>
    <x v="24"/>
    <x v="1"/>
    <x v="1"/>
    <x v="0"/>
  </r>
  <r>
    <n v="1164"/>
    <s v="2085"/>
    <x v="3"/>
    <n v="382"/>
    <n v="0"/>
    <n v="0"/>
    <n v="8"/>
    <n v="0"/>
    <n v="0"/>
    <n v="0"/>
    <x v="1"/>
    <n v="0"/>
    <n v="0"/>
    <d v="2013-04-23T10:54:00"/>
    <x v="0"/>
    <x v="3"/>
    <x v="2"/>
    <x v="1"/>
    <x v="24"/>
    <x v="1"/>
    <x v="1"/>
    <x v="0"/>
  </r>
  <r>
    <n v="248"/>
    <s v="2090"/>
    <x v="0"/>
    <n v="214"/>
    <n v="135"/>
    <n v="105"/>
    <m/>
    <m/>
    <m/>
    <m/>
    <x v="0"/>
    <n v="0"/>
    <n v="0"/>
    <d v="2014-12-14T15:48:14"/>
    <x v="0"/>
    <x v="0"/>
    <x v="0"/>
    <x v="1"/>
    <x v="25"/>
    <x v="1"/>
    <x v="1"/>
    <x v="0"/>
  </r>
  <r>
    <n v="593"/>
    <s v="2090"/>
    <x v="1"/>
    <n v="248"/>
    <n v="447"/>
    <n v="120"/>
    <m/>
    <m/>
    <m/>
    <m/>
    <x v="0"/>
    <n v="0"/>
    <n v="0"/>
    <d v="2014-12-14T15:48:14"/>
    <x v="0"/>
    <x v="0"/>
    <x v="0"/>
    <x v="1"/>
    <x v="25"/>
    <x v="1"/>
    <x v="1"/>
    <x v="0"/>
  </r>
  <r>
    <n v="1165"/>
    <s v="2090"/>
    <x v="3"/>
    <n v="821"/>
    <n v="14"/>
    <n v="0"/>
    <n v="11"/>
    <n v="0"/>
    <n v="821"/>
    <n v="14"/>
    <x v="1"/>
    <n v="11"/>
    <n v="0"/>
    <d v="2013-04-23T10:55:00"/>
    <x v="0"/>
    <x v="3"/>
    <x v="2"/>
    <x v="1"/>
    <x v="25"/>
    <x v="1"/>
    <x v="1"/>
    <x v="0"/>
  </r>
  <r>
    <n v="249"/>
    <s v="2095"/>
    <x v="0"/>
    <n v="252"/>
    <n v="481"/>
    <n v="62"/>
    <m/>
    <m/>
    <m/>
    <m/>
    <x v="0"/>
    <n v="0"/>
    <n v="0"/>
    <d v="2014-12-14T15:48:14"/>
    <x v="0"/>
    <x v="0"/>
    <x v="0"/>
    <x v="1"/>
    <x v="26"/>
    <x v="1"/>
    <x v="1"/>
    <x v="0"/>
  </r>
  <r>
    <n v="594"/>
    <s v="2095"/>
    <x v="1"/>
    <n v="252"/>
    <n v="421"/>
    <n v="122"/>
    <m/>
    <m/>
    <m/>
    <m/>
    <x v="0"/>
    <n v="0"/>
    <n v="0"/>
    <d v="2014-12-14T15:48:14"/>
    <x v="0"/>
    <x v="0"/>
    <x v="0"/>
    <x v="1"/>
    <x v="26"/>
    <x v="1"/>
    <x v="1"/>
    <x v="0"/>
  </r>
  <r>
    <n v="1166"/>
    <s v="2095"/>
    <x v="3"/>
    <n v="890"/>
    <n v="142"/>
    <n v="0"/>
    <n v="22"/>
    <n v="0"/>
    <n v="890"/>
    <n v="142"/>
    <x v="1"/>
    <n v="22"/>
    <n v="0"/>
    <d v="2012-06-27T21:38:00"/>
    <x v="0"/>
    <x v="1"/>
    <x v="2"/>
    <x v="1"/>
    <x v="26"/>
    <x v="1"/>
    <x v="1"/>
    <x v="0"/>
  </r>
  <r>
    <n v="250"/>
    <s v="2100"/>
    <x v="0"/>
    <n v="75"/>
    <n v="88"/>
    <n v="150"/>
    <m/>
    <m/>
    <m/>
    <m/>
    <x v="0"/>
    <n v="0"/>
    <n v="0"/>
    <d v="2014-12-14T15:48:14"/>
    <x v="0"/>
    <x v="0"/>
    <x v="0"/>
    <x v="1"/>
    <x v="27"/>
    <x v="1"/>
    <x v="1"/>
    <x v="0"/>
  </r>
  <r>
    <n v="595"/>
    <s v="2100"/>
    <x v="1"/>
    <n v="32"/>
    <n v="164"/>
    <n v="117"/>
    <m/>
    <m/>
    <m/>
    <m/>
    <x v="0"/>
    <n v="0"/>
    <n v="0"/>
    <d v="2014-12-14T15:48:14"/>
    <x v="0"/>
    <x v="0"/>
    <x v="0"/>
    <x v="1"/>
    <x v="27"/>
    <x v="1"/>
    <x v="1"/>
    <x v="0"/>
  </r>
  <r>
    <n v="1167"/>
    <s v="2100"/>
    <x v="3"/>
    <n v="775"/>
    <n v="237"/>
    <n v="0"/>
    <n v="18"/>
    <n v="0"/>
    <n v="775"/>
    <n v="237"/>
    <x v="1"/>
    <n v="18"/>
    <n v="0"/>
    <d v="2013-04-23T10:56:00"/>
    <x v="0"/>
    <x v="3"/>
    <x v="2"/>
    <x v="1"/>
    <x v="27"/>
    <x v="1"/>
    <x v="1"/>
    <x v="0"/>
  </r>
  <r>
    <n v="251"/>
    <s v="2105"/>
    <x v="0"/>
    <n v="300"/>
    <n v="340"/>
    <n v="57"/>
    <m/>
    <m/>
    <m/>
    <m/>
    <x v="0"/>
    <n v="0"/>
    <n v="0"/>
    <d v="2014-12-14T15:48:14"/>
    <x v="0"/>
    <x v="0"/>
    <x v="0"/>
    <x v="1"/>
    <x v="28"/>
    <x v="1"/>
    <x v="1"/>
    <x v="0"/>
  </r>
  <r>
    <n v="596"/>
    <s v="2105"/>
    <x v="1"/>
    <n v="141"/>
    <n v="169"/>
    <n v="80"/>
    <m/>
    <m/>
    <m/>
    <m/>
    <x v="0"/>
    <n v="0"/>
    <n v="0"/>
    <d v="2014-12-14T15:48:14"/>
    <x v="0"/>
    <x v="0"/>
    <x v="0"/>
    <x v="1"/>
    <x v="28"/>
    <x v="1"/>
    <x v="1"/>
    <x v="0"/>
  </r>
  <r>
    <n v="1168"/>
    <s v="2105"/>
    <x v="3"/>
    <n v="769"/>
    <n v="108"/>
    <n v="0"/>
    <n v="5"/>
    <n v="0"/>
    <n v="769"/>
    <n v="108"/>
    <x v="1"/>
    <n v="5"/>
    <n v="0"/>
    <d v="2013-04-23T10:57:00"/>
    <x v="0"/>
    <x v="3"/>
    <x v="2"/>
    <x v="1"/>
    <x v="28"/>
    <x v="1"/>
    <x v="1"/>
    <x v="0"/>
  </r>
  <r>
    <n v="252"/>
    <s v="2110"/>
    <x v="0"/>
    <n v="40"/>
    <n v="315"/>
    <n v="54"/>
    <m/>
    <m/>
    <m/>
    <m/>
    <x v="0"/>
    <n v="0"/>
    <n v="0"/>
    <d v="2014-12-14T15:48:14"/>
    <x v="0"/>
    <x v="0"/>
    <x v="0"/>
    <x v="1"/>
    <x v="29"/>
    <x v="1"/>
    <x v="1"/>
    <x v="0"/>
  </r>
  <r>
    <n v="597"/>
    <s v="2110"/>
    <x v="1"/>
    <n v="12"/>
    <n v="251"/>
    <n v="60"/>
    <m/>
    <m/>
    <m/>
    <m/>
    <x v="0"/>
    <n v="0"/>
    <n v="0"/>
    <d v="2014-12-14T15:48:14"/>
    <x v="0"/>
    <x v="0"/>
    <x v="0"/>
    <x v="1"/>
    <x v="29"/>
    <x v="1"/>
    <x v="1"/>
    <x v="0"/>
  </r>
  <r>
    <n v="1169"/>
    <s v="2110"/>
    <x v="3"/>
    <n v="362"/>
    <n v="0"/>
    <n v="0"/>
    <n v="9"/>
    <n v="0"/>
    <n v="362"/>
    <n v="0"/>
    <x v="1"/>
    <n v="9"/>
    <n v="0"/>
    <d v="2013-04-23T10:58:00"/>
    <x v="0"/>
    <x v="3"/>
    <x v="2"/>
    <x v="1"/>
    <x v="29"/>
    <x v="1"/>
    <x v="1"/>
    <x v="0"/>
  </r>
  <r>
    <n v="253"/>
    <s v="2115"/>
    <x v="0"/>
    <n v="1134"/>
    <n v="465"/>
    <n v="90"/>
    <m/>
    <m/>
    <m/>
    <m/>
    <x v="0"/>
    <n v="0"/>
    <n v="0"/>
    <d v="2014-12-14T15:48:14"/>
    <x v="0"/>
    <x v="0"/>
    <x v="0"/>
    <x v="1"/>
    <x v="30"/>
    <x v="1"/>
    <x v="1"/>
    <x v="0"/>
  </r>
  <r>
    <n v="598"/>
    <s v="2115"/>
    <x v="1"/>
    <n v="945"/>
    <n v="645"/>
    <n v="99"/>
    <m/>
    <m/>
    <m/>
    <m/>
    <x v="0"/>
    <n v="0"/>
    <n v="0"/>
    <d v="2014-12-14T15:48:14"/>
    <x v="0"/>
    <x v="0"/>
    <x v="0"/>
    <x v="1"/>
    <x v="30"/>
    <x v="1"/>
    <x v="1"/>
    <x v="0"/>
  </r>
  <r>
    <n v="1170"/>
    <s v="2115"/>
    <x v="3"/>
    <n v="419"/>
    <n v="273"/>
    <n v="0"/>
    <n v="5"/>
    <n v="0"/>
    <n v="419"/>
    <n v="273"/>
    <x v="1"/>
    <n v="5"/>
    <n v="0"/>
    <d v="2013-04-23T10:59:00"/>
    <x v="0"/>
    <x v="3"/>
    <x v="2"/>
    <x v="1"/>
    <x v="30"/>
    <x v="1"/>
    <x v="1"/>
    <x v="0"/>
  </r>
  <r>
    <n v="254"/>
    <s v="2120"/>
    <x v="0"/>
    <n v="277"/>
    <n v="509"/>
    <n v="250"/>
    <m/>
    <m/>
    <m/>
    <m/>
    <x v="0"/>
    <n v="0"/>
    <n v="0"/>
    <d v="2014-12-14T15:48:14"/>
    <x v="0"/>
    <x v="0"/>
    <x v="0"/>
    <x v="1"/>
    <x v="31"/>
    <x v="1"/>
    <x v="1"/>
    <x v="0"/>
  </r>
  <r>
    <n v="599"/>
    <s v="2120"/>
    <x v="1"/>
    <n v="196"/>
    <n v="740"/>
    <n v="100"/>
    <m/>
    <m/>
    <m/>
    <m/>
    <x v="0"/>
    <n v="0"/>
    <n v="0"/>
    <d v="2014-12-14T15:48:14"/>
    <x v="0"/>
    <x v="0"/>
    <x v="0"/>
    <x v="1"/>
    <x v="31"/>
    <x v="1"/>
    <x v="1"/>
    <x v="0"/>
  </r>
  <r>
    <n v="1171"/>
    <s v="2120"/>
    <x v="3"/>
    <n v="887"/>
    <n v="0"/>
    <n v="0"/>
    <n v="26"/>
    <n v="0"/>
    <n v="887"/>
    <n v="0"/>
    <x v="1"/>
    <n v="26"/>
    <n v="0"/>
    <d v="2013-04-23T11:00:00"/>
    <x v="0"/>
    <x v="3"/>
    <x v="2"/>
    <x v="1"/>
    <x v="31"/>
    <x v="1"/>
    <x v="1"/>
    <x v="0"/>
  </r>
  <r>
    <n v="255"/>
    <s v="2125"/>
    <x v="0"/>
    <n v="104"/>
    <n v="388"/>
    <n v="101"/>
    <m/>
    <m/>
    <m/>
    <m/>
    <x v="0"/>
    <n v="0"/>
    <n v="0"/>
    <d v="2014-12-14T15:48:14"/>
    <x v="0"/>
    <x v="0"/>
    <x v="0"/>
    <x v="1"/>
    <x v="32"/>
    <x v="1"/>
    <x v="1"/>
    <x v="0"/>
  </r>
  <r>
    <n v="600"/>
    <s v="2125"/>
    <x v="1"/>
    <n v="36"/>
    <n v="506"/>
    <n v="94"/>
    <m/>
    <m/>
    <m/>
    <m/>
    <x v="0"/>
    <n v="0"/>
    <n v="0"/>
    <d v="2014-12-14T15:48:14"/>
    <x v="0"/>
    <x v="0"/>
    <x v="0"/>
    <x v="1"/>
    <x v="32"/>
    <x v="1"/>
    <x v="1"/>
    <x v="0"/>
  </r>
  <r>
    <n v="1172"/>
    <s v="2125"/>
    <x v="3"/>
    <n v="768"/>
    <n v="0"/>
    <n v="0"/>
    <n v="30"/>
    <n v="0"/>
    <n v="768"/>
    <n v="0"/>
    <x v="1"/>
    <n v="30"/>
    <n v="0"/>
    <d v="2013-04-23T11:01:00"/>
    <x v="0"/>
    <x v="3"/>
    <x v="2"/>
    <x v="1"/>
    <x v="32"/>
    <x v="1"/>
    <x v="1"/>
    <x v="0"/>
  </r>
  <r>
    <n v="256"/>
    <s v="2130"/>
    <x v="0"/>
    <n v="107"/>
    <n v="271"/>
    <n v="98"/>
    <m/>
    <m/>
    <m/>
    <m/>
    <x v="0"/>
    <n v="0"/>
    <n v="0"/>
    <d v="2014-12-14T15:48:14"/>
    <x v="0"/>
    <x v="0"/>
    <x v="0"/>
    <x v="1"/>
    <x v="33"/>
    <x v="1"/>
    <x v="1"/>
    <x v="0"/>
  </r>
  <r>
    <n v="601"/>
    <s v="2130"/>
    <x v="1"/>
    <n v="37"/>
    <n v="332"/>
    <n v="107"/>
    <m/>
    <m/>
    <m/>
    <m/>
    <x v="0"/>
    <n v="0"/>
    <n v="0"/>
    <d v="2014-12-14T15:48:14"/>
    <x v="0"/>
    <x v="0"/>
    <x v="0"/>
    <x v="1"/>
    <x v="33"/>
    <x v="1"/>
    <x v="1"/>
    <x v="0"/>
  </r>
  <r>
    <n v="1173"/>
    <s v="2130"/>
    <x v="3"/>
    <n v="235"/>
    <n v="0"/>
    <n v="0"/>
    <n v="15"/>
    <n v="0"/>
    <n v="235"/>
    <n v="0"/>
    <x v="1"/>
    <n v="15"/>
    <n v="0"/>
    <d v="2013-04-23T11:02:00"/>
    <x v="0"/>
    <x v="3"/>
    <x v="2"/>
    <x v="1"/>
    <x v="33"/>
    <x v="1"/>
    <x v="1"/>
    <x v="0"/>
  </r>
  <r>
    <n v="257"/>
    <s v="2135"/>
    <x v="0"/>
    <n v="16"/>
    <n v="953"/>
    <n v="241"/>
    <m/>
    <m/>
    <m/>
    <m/>
    <x v="0"/>
    <n v="0"/>
    <n v="0"/>
    <d v="2014-12-14T15:48:14"/>
    <x v="0"/>
    <x v="0"/>
    <x v="0"/>
    <x v="2"/>
    <x v="34"/>
    <x v="2"/>
    <x v="1"/>
    <x v="0"/>
  </r>
  <r>
    <n v="602"/>
    <s v="2135"/>
    <x v="1"/>
    <n v="16"/>
    <n v="757"/>
    <n v="437"/>
    <m/>
    <m/>
    <m/>
    <m/>
    <x v="0"/>
    <n v="0"/>
    <n v="0"/>
    <d v="2014-12-14T15:48:14"/>
    <x v="0"/>
    <x v="0"/>
    <x v="0"/>
    <x v="2"/>
    <x v="34"/>
    <x v="2"/>
    <x v="1"/>
    <x v="0"/>
  </r>
  <r>
    <n v="865"/>
    <s v="2135"/>
    <x v="2"/>
    <n v="2433"/>
    <n v="0"/>
    <n v="0"/>
    <n v="129"/>
    <n v="0"/>
    <n v="0"/>
    <n v="256"/>
    <x v="1"/>
    <n v="0"/>
    <n v="0"/>
    <d v="2014-12-17T17:00:00"/>
    <x v="0"/>
    <x v="4"/>
    <x v="0"/>
    <x v="2"/>
    <x v="34"/>
    <x v="2"/>
    <x v="1"/>
    <x v="0"/>
  </r>
  <r>
    <n v="1174"/>
    <s v="2135"/>
    <x v="3"/>
    <n v="2435"/>
    <n v="0"/>
    <n v="0"/>
    <n v="129"/>
    <n v="0"/>
    <n v="0"/>
    <n v="256"/>
    <x v="1"/>
    <n v="0"/>
    <n v="0"/>
    <d v="2013-04-22T11:18:00"/>
    <x v="0"/>
    <x v="4"/>
    <x v="0"/>
    <x v="2"/>
    <x v="34"/>
    <x v="2"/>
    <x v="1"/>
    <x v="0"/>
  </r>
  <r>
    <n v="1460"/>
    <s v="2135"/>
    <x v="4"/>
    <n v="2461"/>
    <n v="0"/>
    <n v="0"/>
    <n v="129"/>
    <n v="0"/>
    <n v="0"/>
    <n v="256"/>
    <x v="1"/>
    <n v="0"/>
    <n v="0"/>
    <d v="2014-12-17T17:00:00"/>
    <x v="0"/>
    <x v="4"/>
    <x v="0"/>
    <x v="2"/>
    <x v="34"/>
    <x v="2"/>
    <x v="1"/>
    <x v="0"/>
  </r>
  <r>
    <n v="258"/>
    <s v="2140"/>
    <x v="0"/>
    <n v="432"/>
    <n v="756"/>
    <n v="95"/>
    <m/>
    <m/>
    <m/>
    <m/>
    <x v="0"/>
    <n v="0"/>
    <n v="0"/>
    <d v="2014-12-14T15:48:14"/>
    <x v="0"/>
    <x v="0"/>
    <x v="0"/>
    <x v="2"/>
    <x v="35"/>
    <x v="2"/>
    <x v="1"/>
    <x v="0"/>
  </r>
  <r>
    <n v="603"/>
    <s v="2140"/>
    <x v="1"/>
    <n v="432"/>
    <n v="678"/>
    <n v="173"/>
    <m/>
    <m/>
    <m/>
    <m/>
    <x v="0"/>
    <n v="0"/>
    <n v="0"/>
    <d v="2014-12-14T15:48:14"/>
    <x v="0"/>
    <x v="0"/>
    <x v="0"/>
    <x v="2"/>
    <x v="35"/>
    <x v="2"/>
    <x v="1"/>
    <x v="0"/>
  </r>
  <r>
    <n v="866"/>
    <s v="2140"/>
    <x v="2"/>
    <n v="1345"/>
    <n v="0"/>
    <n v="0"/>
    <n v="33"/>
    <n v="0"/>
    <n v="0"/>
    <n v="233"/>
    <x v="1"/>
    <n v="0"/>
    <n v="0"/>
    <d v="2014-12-17T17:00:00"/>
    <x v="0"/>
    <x v="4"/>
    <x v="0"/>
    <x v="2"/>
    <x v="35"/>
    <x v="2"/>
    <x v="1"/>
    <x v="0"/>
  </r>
  <r>
    <n v="1175"/>
    <s v="2140"/>
    <x v="3"/>
    <n v="1345"/>
    <n v="0"/>
    <n v="0"/>
    <n v="33"/>
    <n v="0"/>
    <n v="0"/>
    <n v="233"/>
    <x v="1"/>
    <n v="0"/>
    <n v="0"/>
    <d v="2013-04-22T11:23:00"/>
    <x v="0"/>
    <x v="4"/>
    <x v="0"/>
    <x v="2"/>
    <x v="35"/>
    <x v="2"/>
    <x v="1"/>
    <x v="0"/>
  </r>
  <r>
    <n v="1461"/>
    <s v="2140"/>
    <x v="4"/>
    <n v="154"/>
    <n v="0"/>
    <n v="0"/>
    <n v="33"/>
    <n v="0"/>
    <n v="0"/>
    <n v="233"/>
    <x v="1"/>
    <n v="0"/>
    <n v="0"/>
    <d v="2014-12-17T17:00:00"/>
    <x v="0"/>
    <x v="4"/>
    <x v="0"/>
    <x v="2"/>
    <x v="35"/>
    <x v="2"/>
    <x v="1"/>
    <x v="0"/>
  </r>
  <r>
    <n v="259"/>
    <s v="2145"/>
    <x v="0"/>
    <n v="248"/>
    <n v="735"/>
    <n v="83"/>
    <m/>
    <m/>
    <m/>
    <m/>
    <x v="0"/>
    <n v="0"/>
    <n v="0"/>
    <d v="2014-12-14T15:48:14"/>
    <x v="0"/>
    <x v="0"/>
    <x v="0"/>
    <x v="2"/>
    <x v="36"/>
    <x v="2"/>
    <x v="1"/>
    <x v="0"/>
  </r>
  <r>
    <n v="604"/>
    <s v="2145"/>
    <x v="1"/>
    <n v="248"/>
    <n v="640"/>
    <n v="179"/>
    <m/>
    <m/>
    <m/>
    <m/>
    <x v="0"/>
    <n v="0"/>
    <n v="0"/>
    <d v="2014-12-14T15:48:14"/>
    <x v="0"/>
    <x v="0"/>
    <x v="0"/>
    <x v="2"/>
    <x v="36"/>
    <x v="2"/>
    <x v="1"/>
    <x v="0"/>
  </r>
  <r>
    <n v="867"/>
    <s v="2145"/>
    <x v="2"/>
    <n v="600"/>
    <n v="0"/>
    <n v="0"/>
    <n v="3"/>
    <n v="0"/>
    <n v="0"/>
    <n v="532"/>
    <x v="1"/>
    <n v="0"/>
    <n v="0"/>
    <d v="2014-12-17T17:00:00"/>
    <x v="0"/>
    <x v="4"/>
    <x v="0"/>
    <x v="2"/>
    <x v="36"/>
    <x v="2"/>
    <x v="1"/>
    <x v="0"/>
  </r>
  <r>
    <n v="1176"/>
    <s v="2145"/>
    <x v="3"/>
    <n v="871"/>
    <n v="0"/>
    <n v="0"/>
    <n v="12"/>
    <n v="0"/>
    <n v="0"/>
    <n v="34"/>
    <x v="1"/>
    <n v="0"/>
    <n v="0"/>
    <d v="2013-04-22T11:25:00"/>
    <x v="0"/>
    <x v="4"/>
    <x v="0"/>
    <x v="2"/>
    <x v="36"/>
    <x v="2"/>
    <x v="1"/>
    <x v="0"/>
  </r>
  <r>
    <n v="1462"/>
    <s v="2145"/>
    <x v="4"/>
    <n v="621"/>
    <n v="0"/>
    <n v="0"/>
    <n v="3"/>
    <n v="0"/>
    <n v="0"/>
    <n v="532"/>
    <x v="1"/>
    <n v="0"/>
    <n v="0"/>
    <d v="2014-12-17T17:00:00"/>
    <x v="0"/>
    <x v="4"/>
    <x v="0"/>
    <x v="2"/>
    <x v="36"/>
    <x v="2"/>
    <x v="1"/>
    <x v="0"/>
  </r>
  <r>
    <n v="260"/>
    <s v="2150"/>
    <x v="0"/>
    <n v="497"/>
    <n v="333"/>
    <n v="89"/>
    <m/>
    <m/>
    <m/>
    <m/>
    <x v="0"/>
    <n v="0"/>
    <n v="0"/>
    <d v="2014-12-14T15:48:14"/>
    <x v="0"/>
    <x v="0"/>
    <x v="0"/>
    <x v="2"/>
    <x v="37"/>
    <x v="2"/>
    <x v="1"/>
    <x v="0"/>
  </r>
  <r>
    <n v="605"/>
    <s v="2150"/>
    <x v="1"/>
    <n v="497"/>
    <n v="261"/>
    <n v="161"/>
    <m/>
    <m/>
    <m/>
    <m/>
    <x v="0"/>
    <n v="0"/>
    <n v="0"/>
    <d v="2014-12-14T15:48:14"/>
    <x v="0"/>
    <x v="0"/>
    <x v="0"/>
    <x v="2"/>
    <x v="37"/>
    <x v="2"/>
    <x v="1"/>
    <x v="0"/>
  </r>
  <r>
    <n v="868"/>
    <s v="2150"/>
    <x v="2"/>
    <n v="417"/>
    <n v="0"/>
    <n v="0"/>
    <n v="4"/>
    <n v="0"/>
    <n v="0"/>
    <n v="21"/>
    <x v="1"/>
    <n v="256"/>
    <n v="0"/>
    <d v="2014-12-17T17:00:00"/>
    <x v="0"/>
    <x v="4"/>
    <x v="0"/>
    <x v="2"/>
    <x v="37"/>
    <x v="2"/>
    <x v="1"/>
    <x v="0"/>
  </r>
  <r>
    <n v="1177"/>
    <s v="2150"/>
    <x v="3"/>
    <n v="417"/>
    <n v="0"/>
    <n v="0"/>
    <n v="4"/>
    <n v="0"/>
    <n v="0"/>
    <n v="21"/>
    <x v="1"/>
    <n v="256"/>
    <n v="0"/>
    <d v="2013-04-22T11:36:00"/>
    <x v="0"/>
    <x v="4"/>
    <x v="0"/>
    <x v="2"/>
    <x v="37"/>
    <x v="2"/>
    <x v="1"/>
    <x v="0"/>
  </r>
  <r>
    <n v="1463"/>
    <s v="2150"/>
    <x v="4"/>
    <n v="437"/>
    <n v="0"/>
    <n v="0"/>
    <n v="4"/>
    <n v="0"/>
    <n v="0"/>
    <n v="21"/>
    <x v="1"/>
    <n v="256"/>
    <n v="0"/>
    <d v="2014-12-17T17:00:00"/>
    <x v="0"/>
    <x v="4"/>
    <x v="0"/>
    <x v="2"/>
    <x v="37"/>
    <x v="2"/>
    <x v="1"/>
    <x v="0"/>
  </r>
  <r>
    <n v="261"/>
    <s v="2155"/>
    <x v="0"/>
    <n v="423"/>
    <n v="817"/>
    <n v="81"/>
    <m/>
    <m/>
    <m/>
    <m/>
    <x v="0"/>
    <n v="0"/>
    <n v="0"/>
    <d v="2014-12-14T15:48:14"/>
    <x v="0"/>
    <x v="0"/>
    <x v="0"/>
    <x v="2"/>
    <x v="38"/>
    <x v="2"/>
    <x v="1"/>
    <x v="0"/>
  </r>
  <r>
    <n v="606"/>
    <s v="2155"/>
    <x v="1"/>
    <n v="423"/>
    <n v="769"/>
    <n v="146"/>
    <m/>
    <m/>
    <m/>
    <m/>
    <x v="0"/>
    <n v="0"/>
    <n v="0"/>
    <d v="2014-12-14T15:48:14"/>
    <x v="0"/>
    <x v="0"/>
    <x v="0"/>
    <x v="2"/>
    <x v="38"/>
    <x v="2"/>
    <x v="1"/>
    <x v="0"/>
  </r>
  <r>
    <n v="869"/>
    <s v="2155"/>
    <x v="2"/>
    <n v="435"/>
    <n v="0"/>
    <n v="0"/>
    <n v="23"/>
    <n v="0"/>
    <n v="0"/>
    <n v="211"/>
    <x v="1"/>
    <n v="0"/>
    <n v="0"/>
    <d v="2014-12-17T17:00:00"/>
    <x v="0"/>
    <x v="4"/>
    <x v="0"/>
    <x v="2"/>
    <x v="38"/>
    <x v="2"/>
    <x v="1"/>
    <x v="0"/>
  </r>
  <r>
    <n v="1178"/>
    <s v="2155"/>
    <x v="3"/>
    <n v="435"/>
    <n v="0"/>
    <n v="0"/>
    <n v="23"/>
    <n v="0"/>
    <n v="0"/>
    <n v="211"/>
    <x v="1"/>
    <n v="0"/>
    <n v="0"/>
    <d v="2013-04-22T11:38:00"/>
    <x v="0"/>
    <x v="4"/>
    <x v="0"/>
    <x v="2"/>
    <x v="38"/>
    <x v="2"/>
    <x v="1"/>
    <x v="0"/>
  </r>
  <r>
    <n v="1464"/>
    <s v="2155"/>
    <x v="4"/>
    <n v="441"/>
    <n v="0"/>
    <n v="0"/>
    <n v="23"/>
    <n v="0"/>
    <n v="0"/>
    <n v="211"/>
    <x v="1"/>
    <n v="0"/>
    <n v="0"/>
    <d v="2014-12-17T17:00:00"/>
    <x v="0"/>
    <x v="4"/>
    <x v="0"/>
    <x v="2"/>
    <x v="38"/>
    <x v="2"/>
    <x v="1"/>
    <x v="0"/>
  </r>
  <r>
    <n v="262"/>
    <s v="2160"/>
    <x v="0"/>
    <n v="612"/>
    <n v="238"/>
    <n v="78"/>
    <m/>
    <m/>
    <m/>
    <m/>
    <x v="0"/>
    <n v="0"/>
    <n v="0"/>
    <d v="2014-12-14T15:48:14"/>
    <x v="0"/>
    <x v="0"/>
    <x v="0"/>
    <x v="2"/>
    <x v="39"/>
    <x v="2"/>
    <x v="1"/>
    <x v="0"/>
  </r>
  <r>
    <n v="607"/>
    <s v="2160"/>
    <x v="1"/>
    <n v="612"/>
    <n v="174"/>
    <n v="142"/>
    <m/>
    <m/>
    <m/>
    <m/>
    <x v="0"/>
    <n v="0"/>
    <n v="0"/>
    <d v="2014-12-14T15:48:14"/>
    <x v="0"/>
    <x v="0"/>
    <x v="0"/>
    <x v="2"/>
    <x v="39"/>
    <x v="2"/>
    <x v="1"/>
    <x v="0"/>
  </r>
  <r>
    <n v="870"/>
    <s v="2160"/>
    <x v="2"/>
    <n v="871"/>
    <n v="0"/>
    <n v="0"/>
    <n v="12"/>
    <n v="0"/>
    <n v="0"/>
    <n v="34"/>
    <x v="1"/>
    <n v="0"/>
    <n v="0"/>
    <d v="2014-12-17T17:00:00"/>
    <x v="0"/>
    <x v="4"/>
    <x v="0"/>
    <x v="2"/>
    <x v="39"/>
    <x v="2"/>
    <x v="1"/>
    <x v="0"/>
  </r>
  <r>
    <n v="1179"/>
    <s v="2160"/>
    <x v="3"/>
    <n v="600"/>
    <n v="0"/>
    <n v="0"/>
    <n v="3"/>
    <n v="0"/>
    <n v="0"/>
    <n v="532"/>
    <x v="1"/>
    <n v="0"/>
    <n v="0"/>
    <d v="2013-04-22T11:39:00"/>
    <x v="0"/>
    <x v="4"/>
    <x v="0"/>
    <x v="2"/>
    <x v="39"/>
    <x v="2"/>
    <x v="1"/>
    <x v="0"/>
  </r>
  <r>
    <n v="1465"/>
    <s v="2160"/>
    <x v="4"/>
    <n v="181"/>
    <n v="0"/>
    <n v="0"/>
    <n v="12"/>
    <n v="0"/>
    <n v="0"/>
    <n v="34"/>
    <x v="1"/>
    <n v="0"/>
    <n v="0"/>
    <d v="2014-12-17T17:00:00"/>
    <x v="0"/>
    <x v="4"/>
    <x v="0"/>
    <x v="2"/>
    <x v="39"/>
    <x v="2"/>
    <x v="1"/>
    <x v="0"/>
  </r>
  <r>
    <n v="263"/>
    <s v="2165"/>
    <x v="0"/>
    <n v="1129"/>
    <n v="196"/>
    <n v="53"/>
    <m/>
    <m/>
    <m/>
    <m/>
    <x v="0"/>
    <n v="0"/>
    <n v="0"/>
    <d v="2014-12-14T15:48:14"/>
    <x v="0"/>
    <x v="0"/>
    <x v="0"/>
    <x v="2"/>
    <x v="40"/>
    <x v="2"/>
    <x v="1"/>
    <x v="0"/>
  </r>
  <r>
    <n v="608"/>
    <s v="2165"/>
    <x v="1"/>
    <n v="1129"/>
    <n v="153"/>
    <n v="97"/>
    <m/>
    <m/>
    <m/>
    <m/>
    <x v="0"/>
    <n v="0"/>
    <n v="0"/>
    <d v="2014-12-14T15:48:14"/>
    <x v="0"/>
    <x v="0"/>
    <x v="0"/>
    <x v="2"/>
    <x v="40"/>
    <x v="2"/>
    <x v="1"/>
    <x v="0"/>
  </r>
  <r>
    <n v="871"/>
    <s v="2165"/>
    <x v="2"/>
    <n v="117"/>
    <n v="0"/>
    <n v="0"/>
    <n v="4"/>
    <n v="0"/>
    <n v="0"/>
    <n v="231"/>
    <x v="2"/>
    <n v="0"/>
    <n v="0"/>
    <d v="2014-12-17T17:00:00"/>
    <x v="0"/>
    <x v="4"/>
    <x v="0"/>
    <x v="2"/>
    <x v="40"/>
    <x v="2"/>
    <x v="1"/>
    <x v="0"/>
  </r>
  <r>
    <n v="1180"/>
    <s v="2165"/>
    <x v="3"/>
    <n v="117"/>
    <n v="0"/>
    <n v="0"/>
    <n v="4"/>
    <n v="0"/>
    <n v="0"/>
    <n v="23"/>
    <x v="1"/>
    <n v="0"/>
    <n v="0"/>
    <d v="2013-04-22T11:40:00"/>
    <x v="0"/>
    <x v="4"/>
    <x v="0"/>
    <x v="2"/>
    <x v="40"/>
    <x v="2"/>
    <x v="1"/>
    <x v="0"/>
  </r>
  <r>
    <n v="1466"/>
    <s v="2165"/>
    <x v="4"/>
    <n v="126"/>
    <n v="0"/>
    <n v="0"/>
    <n v="4"/>
    <n v="0"/>
    <n v="0"/>
    <n v="231"/>
    <x v="2"/>
    <n v="0"/>
    <n v="0"/>
    <d v="2014-12-17T17:00:00"/>
    <x v="0"/>
    <x v="4"/>
    <x v="0"/>
    <x v="2"/>
    <x v="40"/>
    <x v="2"/>
    <x v="1"/>
    <x v="0"/>
  </r>
  <r>
    <n v="264"/>
    <s v="2170"/>
    <x v="0"/>
    <n v="74"/>
    <n v="546"/>
    <n v="145"/>
    <m/>
    <m/>
    <m/>
    <m/>
    <x v="0"/>
    <n v="0"/>
    <n v="0"/>
    <d v="2014-12-14T15:48:14"/>
    <x v="0"/>
    <x v="0"/>
    <x v="0"/>
    <x v="2"/>
    <x v="41"/>
    <x v="2"/>
    <x v="1"/>
    <x v="0"/>
  </r>
  <r>
    <n v="609"/>
    <s v="2170"/>
    <x v="1"/>
    <n v="89"/>
    <n v="469"/>
    <n v="70"/>
    <m/>
    <m/>
    <m/>
    <m/>
    <x v="0"/>
    <n v="0"/>
    <n v="0"/>
    <d v="2014-12-14T15:48:14"/>
    <x v="0"/>
    <x v="0"/>
    <x v="0"/>
    <x v="2"/>
    <x v="41"/>
    <x v="2"/>
    <x v="1"/>
    <x v="0"/>
  </r>
  <r>
    <n v="872"/>
    <s v="2170"/>
    <x v="2"/>
    <n v="101"/>
    <n v="0"/>
    <n v="0"/>
    <n v="0"/>
    <n v="0"/>
    <n v="0"/>
    <n v="21"/>
    <x v="1"/>
    <n v="345"/>
    <n v="0"/>
    <d v="2014-12-17T17:00:00"/>
    <x v="0"/>
    <x v="4"/>
    <x v="0"/>
    <x v="2"/>
    <x v="41"/>
    <x v="2"/>
    <x v="1"/>
    <x v="0"/>
  </r>
  <r>
    <n v="1181"/>
    <s v="2170"/>
    <x v="3"/>
    <n v="101"/>
    <n v="0"/>
    <n v="0"/>
    <n v="0"/>
    <n v="0"/>
    <n v="0"/>
    <n v="21"/>
    <x v="1"/>
    <n v="345"/>
    <n v="0"/>
    <d v="2013-04-22T11:41:00"/>
    <x v="0"/>
    <x v="4"/>
    <x v="0"/>
    <x v="2"/>
    <x v="41"/>
    <x v="2"/>
    <x v="1"/>
    <x v="0"/>
  </r>
  <r>
    <n v="1467"/>
    <s v="2170"/>
    <x v="4"/>
    <n v="111"/>
    <n v="0"/>
    <n v="0"/>
    <n v="0"/>
    <n v="0"/>
    <n v="0"/>
    <n v="21"/>
    <x v="1"/>
    <n v="345"/>
    <n v="0"/>
    <d v="2014-12-17T17:00:00"/>
    <x v="0"/>
    <x v="4"/>
    <x v="0"/>
    <x v="2"/>
    <x v="41"/>
    <x v="2"/>
    <x v="1"/>
    <x v="0"/>
  </r>
  <r>
    <n v="265"/>
    <s v="2175"/>
    <x v="0"/>
    <n v="400"/>
    <n v="440"/>
    <n v="66"/>
    <m/>
    <m/>
    <m/>
    <m/>
    <x v="0"/>
    <n v="0"/>
    <n v="0"/>
    <d v="2014-12-14T15:48:14"/>
    <x v="0"/>
    <x v="0"/>
    <x v="0"/>
    <x v="2"/>
    <x v="42"/>
    <x v="2"/>
    <x v="1"/>
    <x v="0"/>
  </r>
  <r>
    <n v="610"/>
    <s v="2175"/>
    <x v="1"/>
    <n v="400"/>
    <n v="386"/>
    <n v="120"/>
    <m/>
    <m/>
    <m/>
    <m/>
    <x v="0"/>
    <n v="0"/>
    <n v="0"/>
    <d v="2014-12-14T15:48:14"/>
    <x v="0"/>
    <x v="0"/>
    <x v="0"/>
    <x v="2"/>
    <x v="42"/>
    <x v="2"/>
    <x v="1"/>
    <x v="0"/>
  </r>
  <r>
    <n v="873"/>
    <s v="2175"/>
    <x v="2"/>
    <n v="387"/>
    <n v="0"/>
    <n v="0"/>
    <n v="9"/>
    <n v="0"/>
    <n v="0"/>
    <n v="15"/>
    <x v="1"/>
    <n v="80"/>
    <n v="0"/>
    <d v="2014-12-17T17:00:00"/>
    <x v="0"/>
    <x v="4"/>
    <x v="0"/>
    <x v="2"/>
    <x v="42"/>
    <x v="2"/>
    <x v="1"/>
    <x v="0"/>
  </r>
  <r>
    <n v="1182"/>
    <s v="2175"/>
    <x v="3"/>
    <n v="387"/>
    <n v="0"/>
    <n v="0"/>
    <n v="9"/>
    <n v="0"/>
    <n v="0"/>
    <n v="15"/>
    <x v="1"/>
    <n v="80"/>
    <n v="0"/>
    <d v="2013-04-22T11:42:00"/>
    <x v="0"/>
    <x v="4"/>
    <x v="0"/>
    <x v="2"/>
    <x v="42"/>
    <x v="2"/>
    <x v="1"/>
    <x v="0"/>
  </r>
  <r>
    <n v="1468"/>
    <s v="2175"/>
    <x v="4"/>
    <n v="401"/>
    <n v="0"/>
    <n v="0"/>
    <n v="9"/>
    <n v="0"/>
    <n v="0"/>
    <n v="15"/>
    <x v="1"/>
    <n v="80"/>
    <n v="0"/>
    <d v="2014-12-17T17:00:00"/>
    <x v="0"/>
    <x v="4"/>
    <x v="0"/>
    <x v="2"/>
    <x v="42"/>
    <x v="2"/>
    <x v="1"/>
    <x v="0"/>
  </r>
  <r>
    <n v="266"/>
    <s v="2180"/>
    <x v="0"/>
    <n v="430"/>
    <n v="618"/>
    <n v="65"/>
    <m/>
    <m/>
    <m/>
    <m/>
    <x v="0"/>
    <n v="0"/>
    <n v="0"/>
    <d v="2014-12-14T15:48:14"/>
    <x v="0"/>
    <x v="0"/>
    <x v="0"/>
    <x v="2"/>
    <x v="43"/>
    <x v="2"/>
    <x v="1"/>
    <x v="0"/>
  </r>
  <r>
    <n v="611"/>
    <s v="2180"/>
    <x v="1"/>
    <n v="430"/>
    <n v="565"/>
    <n v="118"/>
    <m/>
    <m/>
    <m/>
    <m/>
    <x v="0"/>
    <n v="0"/>
    <n v="0"/>
    <d v="2014-12-14T15:48:14"/>
    <x v="0"/>
    <x v="0"/>
    <x v="0"/>
    <x v="2"/>
    <x v="43"/>
    <x v="2"/>
    <x v="1"/>
    <x v="0"/>
  </r>
  <r>
    <n v="874"/>
    <s v="2180"/>
    <x v="2"/>
    <n v="432"/>
    <n v="0"/>
    <n v="0"/>
    <n v="0"/>
    <n v="0"/>
    <n v="0"/>
    <n v="544"/>
    <x v="1"/>
    <n v="0"/>
    <n v="0"/>
    <d v="2014-12-17T17:00:00"/>
    <x v="0"/>
    <x v="4"/>
    <x v="0"/>
    <x v="2"/>
    <x v="43"/>
    <x v="2"/>
    <x v="1"/>
    <x v="0"/>
  </r>
  <r>
    <n v="1183"/>
    <s v="2180"/>
    <x v="3"/>
    <n v="432"/>
    <n v="0"/>
    <n v="0"/>
    <n v="0"/>
    <n v="0"/>
    <n v="0"/>
    <n v="544"/>
    <x v="1"/>
    <n v="0"/>
    <n v="0"/>
    <d v="2013-04-22T11:44:00"/>
    <x v="0"/>
    <x v="4"/>
    <x v="0"/>
    <x v="2"/>
    <x v="43"/>
    <x v="2"/>
    <x v="1"/>
    <x v="0"/>
  </r>
  <r>
    <n v="1469"/>
    <s v="2180"/>
    <x v="4"/>
    <n v="452"/>
    <n v="0"/>
    <n v="0"/>
    <n v="0"/>
    <n v="0"/>
    <n v="0"/>
    <n v="544"/>
    <x v="1"/>
    <n v="0"/>
    <n v="0"/>
    <d v="2014-12-17T17:00:00"/>
    <x v="0"/>
    <x v="4"/>
    <x v="0"/>
    <x v="2"/>
    <x v="43"/>
    <x v="2"/>
    <x v="1"/>
    <x v="0"/>
  </r>
  <r>
    <n v="267"/>
    <s v="2185"/>
    <x v="0"/>
    <n v="85"/>
    <n v="820"/>
    <n v="51"/>
    <m/>
    <m/>
    <m/>
    <m/>
    <x v="0"/>
    <n v="0"/>
    <n v="0"/>
    <d v="2014-12-14T15:48:14"/>
    <x v="0"/>
    <x v="0"/>
    <x v="0"/>
    <x v="2"/>
    <x v="44"/>
    <x v="2"/>
    <x v="1"/>
    <x v="0"/>
  </r>
  <r>
    <n v="612"/>
    <s v="2185"/>
    <x v="1"/>
    <n v="85"/>
    <n v="560"/>
    <n v="92"/>
    <m/>
    <m/>
    <m/>
    <m/>
    <x v="0"/>
    <n v="0"/>
    <n v="0"/>
    <d v="2014-12-14T15:48:14"/>
    <x v="0"/>
    <x v="0"/>
    <x v="0"/>
    <x v="2"/>
    <x v="44"/>
    <x v="2"/>
    <x v="1"/>
    <x v="0"/>
  </r>
  <r>
    <n v="875"/>
    <s v="2185"/>
    <x v="2"/>
    <n v="765"/>
    <n v="0"/>
    <n v="0"/>
    <n v="120"/>
    <n v="0"/>
    <n v="0"/>
    <n v="231"/>
    <x v="1"/>
    <n v="0"/>
    <n v="0"/>
    <d v="2014-12-17T17:00:00"/>
    <x v="0"/>
    <x v="4"/>
    <x v="0"/>
    <x v="2"/>
    <x v="44"/>
    <x v="2"/>
    <x v="1"/>
    <x v="0"/>
  </r>
  <r>
    <n v="1184"/>
    <s v="2185"/>
    <x v="3"/>
    <n v="765"/>
    <n v="0"/>
    <n v="0"/>
    <n v="120"/>
    <n v="0"/>
    <n v="0"/>
    <n v="231"/>
    <x v="1"/>
    <n v="0"/>
    <n v="0"/>
    <d v="2013-04-22T11:45:00"/>
    <x v="0"/>
    <x v="4"/>
    <x v="0"/>
    <x v="2"/>
    <x v="44"/>
    <x v="2"/>
    <x v="1"/>
    <x v="0"/>
  </r>
  <r>
    <n v="1470"/>
    <s v="2185"/>
    <x v="4"/>
    <n v="774"/>
    <n v="0"/>
    <n v="0"/>
    <n v="120"/>
    <n v="0"/>
    <n v="0"/>
    <n v="231"/>
    <x v="1"/>
    <n v="0"/>
    <n v="0"/>
    <d v="2014-12-17T17:00:00"/>
    <x v="0"/>
    <x v="4"/>
    <x v="0"/>
    <x v="2"/>
    <x v="44"/>
    <x v="2"/>
    <x v="1"/>
    <x v="0"/>
  </r>
  <r>
    <n v="268"/>
    <s v="2190"/>
    <x v="0"/>
    <n v="6"/>
    <n v="801"/>
    <n v="25"/>
    <m/>
    <m/>
    <m/>
    <m/>
    <x v="0"/>
    <n v="0"/>
    <n v="0"/>
    <d v="2014-12-14T15:48:14"/>
    <x v="0"/>
    <x v="0"/>
    <x v="0"/>
    <x v="2"/>
    <x v="45"/>
    <x v="2"/>
    <x v="1"/>
    <x v="0"/>
  </r>
  <r>
    <n v="613"/>
    <s v="2190"/>
    <x v="1"/>
    <n v="24"/>
    <n v="763"/>
    <n v="45"/>
    <m/>
    <m/>
    <m/>
    <m/>
    <x v="0"/>
    <n v="0"/>
    <n v="0"/>
    <d v="2014-12-14T15:48:14"/>
    <x v="0"/>
    <x v="0"/>
    <x v="0"/>
    <x v="2"/>
    <x v="45"/>
    <x v="2"/>
    <x v="1"/>
    <x v="0"/>
  </r>
  <r>
    <n v="876"/>
    <s v="2190"/>
    <x v="2"/>
    <n v="31"/>
    <n v="0"/>
    <n v="0"/>
    <n v="0"/>
    <n v="0"/>
    <n v="0"/>
    <n v="187"/>
    <x v="1"/>
    <n v="93"/>
    <n v="0"/>
    <d v="2014-12-17T17:00:00"/>
    <x v="0"/>
    <x v="4"/>
    <x v="0"/>
    <x v="2"/>
    <x v="45"/>
    <x v="2"/>
    <x v="1"/>
    <x v="0"/>
  </r>
  <r>
    <n v="1185"/>
    <s v="2190"/>
    <x v="3"/>
    <n v="31"/>
    <n v="0"/>
    <n v="0"/>
    <n v="0"/>
    <n v="0"/>
    <n v="0"/>
    <n v="187"/>
    <x v="1"/>
    <n v="93"/>
    <n v="0"/>
    <d v="2013-04-22T11:49:00"/>
    <x v="0"/>
    <x v="4"/>
    <x v="0"/>
    <x v="2"/>
    <x v="45"/>
    <x v="2"/>
    <x v="1"/>
    <x v="0"/>
  </r>
  <r>
    <n v="1471"/>
    <s v="2190"/>
    <x v="4"/>
    <n v="53"/>
    <n v="0"/>
    <n v="0"/>
    <n v="0"/>
    <n v="0"/>
    <n v="0"/>
    <n v="187"/>
    <x v="1"/>
    <n v="93"/>
    <n v="0"/>
    <d v="2014-12-17T17:00:00"/>
    <x v="0"/>
    <x v="4"/>
    <x v="0"/>
    <x v="2"/>
    <x v="45"/>
    <x v="2"/>
    <x v="1"/>
    <x v="0"/>
  </r>
  <r>
    <n v="269"/>
    <s v="2195"/>
    <x v="0"/>
    <n v="16"/>
    <n v="675"/>
    <n v="22"/>
    <m/>
    <m/>
    <m/>
    <m/>
    <x v="0"/>
    <n v="0"/>
    <n v="0"/>
    <d v="2014-12-14T15:48:14"/>
    <x v="0"/>
    <x v="0"/>
    <x v="0"/>
    <x v="2"/>
    <x v="46"/>
    <x v="2"/>
    <x v="1"/>
    <x v="0"/>
  </r>
  <r>
    <n v="614"/>
    <s v="2195"/>
    <x v="1"/>
    <n v="20"/>
    <n v="655"/>
    <n v="38"/>
    <m/>
    <m/>
    <m/>
    <m/>
    <x v="0"/>
    <n v="0"/>
    <n v="0"/>
    <d v="2014-12-14T15:48:14"/>
    <x v="0"/>
    <x v="0"/>
    <x v="0"/>
    <x v="2"/>
    <x v="46"/>
    <x v="2"/>
    <x v="1"/>
    <x v="0"/>
  </r>
  <r>
    <n v="877"/>
    <s v="2195"/>
    <x v="2"/>
    <n v="20"/>
    <n v="0"/>
    <n v="0"/>
    <n v="25"/>
    <n v="0"/>
    <n v="0"/>
    <n v="121"/>
    <x v="1"/>
    <n v="0"/>
    <n v="0"/>
    <d v="2014-12-17T17:00:00"/>
    <x v="0"/>
    <x v="4"/>
    <x v="0"/>
    <x v="2"/>
    <x v="46"/>
    <x v="2"/>
    <x v="1"/>
    <x v="0"/>
  </r>
  <r>
    <n v="1186"/>
    <s v="2195"/>
    <x v="3"/>
    <n v="20"/>
    <n v="0"/>
    <n v="0"/>
    <n v="25"/>
    <n v="0"/>
    <n v="0"/>
    <n v="121"/>
    <x v="1"/>
    <n v="0"/>
    <n v="0"/>
    <d v="2013-04-22T11:57:00"/>
    <x v="0"/>
    <x v="4"/>
    <x v="0"/>
    <x v="2"/>
    <x v="46"/>
    <x v="2"/>
    <x v="1"/>
    <x v="0"/>
  </r>
  <r>
    <n v="1472"/>
    <s v="2195"/>
    <x v="4"/>
    <n v="45"/>
    <n v="0"/>
    <n v="0"/>
    <n v="25"/>
    <n v="0"/>
    <n v="0"/>
    <n v="121"/>
    <x v="1"/>
    <n v="0"/>
    <n v="0"/>
    <d v="2014-12-17T17:00:00"/>
    <x v="0"/>
    <x v="4"/>
    <x v="0"/>
    <x v="2"/>
    <x v="46"/>
    <x v="2"/>
    <x v="1"/>
    <x v="0"/>
  </r>
  <r>
    <n v="270"/>
    <s v="2200"/>
    <x v="0"/>
    <n v="145"/>
    <n v="1245"/>
    <n v="621"/>
    <m/>
    <m/>
    <m/>
    <m/>
    <x v="0"/>
    <n v="0"/>
    <n v="0"/>
    <d v="2014-12-14T15:48:14"/>
    <x v="0"/>
    <x v="0"/>
    <x v="0"/>
    <x v="3"/>
    <x v="47"/>
    <x v="3"/>
    <x v="2"/>
    <x v="0"/>
  </r>
  <r>
    <n v="615"/>
    <s v="2200"/>
    <x v="1"/>
    <n v="146"/>
    <n v="722"/>
    <n v="155"/>
    <m/>
    <m/>
    <m/>
    <m/>
    <x v="0"/>
    <n v="0"/>
    <n v="0"/>
    <d v="2014-12-14T15:48:14"/>
    <x v="0"/>
    <x v="0"/>
    <x v="0"/>
    <x v="3"/>
    <x v="47"/>
    <x v="3"/>
    <x v="2"/>
    <x v="0"/>
  </r>
  <r>
    <n v="878"/>
    <s v="2200"/>
    <x v="2"/>
    <n v="413"/>
    <n v="0"/>
    <n v="0"/>
    <n v="0"/>
    <n v="0"/>
    <n v="0"/>
    <n v="900"/>
    <x v="1"/>
    <n v="14"/>
    <n v="0"/>
    <d v="2014-10-31T12:12:00"/>
    <x v="0"/>
    <x v="5"/>
    <x v="0"/>
    <x v="3"/>
    <x v="47"/>
    <x v="3"/>
    <x v="2"/>
    <x v="0"/>
  </r>
  <r>
    <n v="1187"/>
    <s v="2200"/>
    <x v="3"/>
    <n v="613"/>
    <n v="0"/>
    <n v="0"/>
    <n v="0"/>
    <n v="0"/>
    <n v="0"/>
    <n v="477"/>
    <x v="1"/>
    <n v="141"/>
    <n v="0"/>
    <d v="2014-10-28T12:03:00"/>
    <x v="0"/>
    <x v="5"/>
    <x v="0"/>
    <x v="3"/>
    <x v="47"/>
    <x v="3"/>
    <x v="2"/>
    <x v="0"/>
  </r>
  <r>
    <n v="1473"/>
    <s v="2200"/>
    <x v="4"/>
    <n v="778"/>
    <n v="0"/>
    <n v="0"/>
    <n v="0"/>
    <n v="0"/>
    <n v="0"/>
    <n v="358"/>
    <x v="1"/>
    <n v="85"/>
    <n v="0"/>
    <d v="2014-10-28T15:16:00"/>
    <x v="0"/>
    <x v="5"/>
    <x v="0"/>
    <x v="3"/>
    <x v="47"/>
    <x v="3"/>
    <x v="2"/>
    <x v="0"/>
  </r>
  <r>
    <n v="271"/>
    <s v="2205"/>
    <x v="0"/>
    <n v="116"/>
    <n v="950"/>
    <n v="871"/>
    <m/>
    <m/>
    <m/>
    <m/>
    <x v="0"/>
    <n v="0"/>
    <n v="0"/>
    <d v="2014-12-14T15:48:14"/>
    <x v="0"/>
    <x v="0"/>
    <x v="0"/>
    <x v="3"/>
    <x v="48"/>
    <x v="3"/>
    <x v="2"/>
    <x v="0"/>
  </r>
  <r>
    <n v="616"/>
    <s v="2205"/>
    <x v="1"/>
    <n v="389"/>
    <n v="1203"/>
    <n v="235"/>
    <m/>
    <m/>
    <m/>
    <m/>
    <x v="0"/>
    <n v="0"/>
    <n v="0"/>
    <d v="2014-12-14T15:48:14"/>
    <x v="0"/>
    <x v="0"/>
    <x v="0"/>
    <x v="3"/>
    <x v="48"/>
    <x v="3"/>
    <x v="2"/>
    <x v="0"/>
  </r>
  <r>
    <n v="879"/>
    <s v="2205"/>
    <x v="2"/>
    <n v="361"/>
    <n v="0"/>
    <n v="0"/>
    <n v="0"/>
    <n v="0"/>
    <n v="0"/>
    <n v="467"/>
    <x v="1"/>
    <n v="126"/>
    <n v="0"/>
    <d v="2014-10-31T12:13:00"/>
    <x v="0"/>
    <x v="5"/>
    <x v="0"/>
    <x v="3"/>
    <x v="48"/>
    <x v="3"/>
    <x v="2"/>
    <x v="0"/>
  </r>
  <r>
    <n v="1188"/>
    <s v="2205"/>
    <x v="3"/>
    <n v="565"/>
    <n v="0"/>
    <n v="0"/>
    <n v="0"/>
    <n v="0"/>
    <n v="0"/>
    <n v="230"/>
    <x v="1"/>
    <n v="91"/>
    <n v="0"/>
    <d v="2014-10-28T12:05:00"/>
    <x v="0"/>
    <x v="5"/>
    <x v="0"/>
    <x v="3"/>
    <x v="48"/>
    <x v="3"/>
    <x v="2"/>
    <x v="0"/>
  </r>
  <r>
    <n v="1474"/>
    <s v="2205"/>
    <x v="4"/>
    <n v="675"/>
    <n v="0"/>
    <n v="0"/>
    <n v="0"/>
    <n v="0"/>
    <n v="0"/>
    <n v="132"/>
    <x v="1"/>
    <n v="89"/>
    <n v="0"/>
    <d v="2014-10-28T15:17:00"/>
    <x v="0"/>
    <x v="5"/>
    <x v="0"/>
    <x v="3"/>
    <x v="48"/>
    <x v="3"/>
    <x v="2"/>
    <x v="0"/>
  </r>
  <r>
    <n v="272"/>
    <s v="2210"/>
    <x v="0"/>
    <n v="143"/>
    <n v="1344"/>
    <n v="529"/>
    <m/>
    <m/>
    <m/>
    <m/>
    <x v="0"/>
    <n v="0"/>
    <n v="0"/>
    <d v="2014-12-14T15:48:14"/>
    <x v="0"/>
    <x v="0"/>
    <x v="0"/>
    <x v="3"/>
    <x v="49"/>
    <x v="3"/>
    <x v="2"/>
    <x v="0"/>
  </r>
  <r>
    <n v="617"/>
    <s v="2210"/>
    <x v="1"/>
    <n v="193"/>
    <n v="311"/>
    <n v="101"/>
    <m/>
    <m/>
    <m/>
    <m/>
    <x v="0"/>
    <n v="0"/>
    <n v="0"/>
    <d v="2014-12-14T15:48:14"/>
    <x v="0"/>
    <x v="0"/>
    <x v="0"/>
    <x v="3"/>
    <x v="49"/>
    <x v="3"/>
    <x v="2"/>
    <x v="0"/>
  </r>
  <r>
    <n v="880"/>
    <s v="2210"/>
    <x v="2"/>
    <n v="107"/>
    <n v="0"/>
    <n v="0"/>
    <n v="0"/>
    <n v="0"/>
    <n v="0"/>
    <n v="232"/>
    <x v="1"/>
    <n v="79"/>
    <n v="0"/>
    <d v="2014-10-31T12:06:00"/>
    <x v="0"/>
    <x v="5"/>
    <x v="0"/>
    <x v="3"/>
    <x v="49"/>
    <x v="3"/>
    <x v="2"/>
    <x v="0"/>
  </r>
  <r>
    <n v="1189"/>
    <s v="2210"/>
    <x v="3"/>
    <n v="277"/>
    <n v="0"/>
    <n v="0"/>
    <n v="0"/>
    <n v="0"/>
    <n v="0"/>
    <n v="249"/>
    <x v="1"/>
    <n v="12"/>
    <n v="0"/>
    <d v="2014-10-28T12:00:00"/>
    <x v="0"/>
    <x v="5"/>
    <x v="0"/>
    <x v="3"/>
    <x v="49"/>
    <x v="3"/>
    <x v="2"/>
    <x v="0"/>
  </r>
  <r>
    <n v="1475"/>
    <s v="2210"/>
    <x v="4"/>
    <n v="307"/>
    <n v="0"/>
    <n v="0"/>
    <n v="0"/>
    <n v="0"/>
    <n v="0"/>
    <n v="166"/>
    <x v="1"/>
    <n v="66"/>
    <n v="0"/>
    <d v="2014-10-28T15:13:00"/>
    <x v="0"/>
    <x v="5"/>
    <x v="0"/>
    <x v="3"/>
    <x v="49"/>
    <x v="3"/>
    <x v="2"/>
    <x v="0"/>
  </r>
  <r>
    <n v="273"/>
    <s v="2215"/>
    <x v="0"/>
    <n v="137"/>
    <n v="511"/>
    <n v="717"/>
    <m/>
    <m/>
    <m/>
    <m/>
    <x v="0"/>
    <n v="0"/>
    <n v="0"/>
    <d v="2014-12-14T15:48:14"/>
    <x v="0"/>
    <x v="0"/>
    <x v="0"/>
    <x v="3"/>
    <x v="50"/>
    <x v="3"/>
    <x v="2"/>
    <x v="0"/>
  </r>
  <r>
    <n v="618"/>
    <s v="2215"/>
    <x v="1"/>
    <n v="152"/>
    <n v="728"/>
    <n v="181"/>
    <m/>
    <m/>
    <m/>
    <m/>
    <x v="0"/>
    <n v="0"/>
    <n v="0"/>
    <d v="2014-12-14T15:48:14"/>
    <x v="0"/>
    <x v="0"/>
    <x v="0"/>
    <x v="3"/>
    <x v="50"/>
    <x v="3"/>
    <x v="2"/>
    <x v="0"/>
  </r>
  <r>
    <n v="881"/>
    <s v="2215"/>
    <x v="2"/>
    <n v="439"/>
    <n v="0"/>
    <n v="0"/>
    <n v="0"/>
    <n v="0"/>
    <n v="0"/>
    <n v="675"/>
    <x v="1"/>
    <n v="12"/>
    <n v="0"/>
    <d v="2014-10-31T12:11:00"/>
    <x v="0"/>
    <x v="5"/>
    <x v="0"/>
    <x v="3"/>
    <x v="50"/>
    <x v="3"/>
    <x v="2"/>
    <x v="0"/>
  </r>
  <r>
    <n v="1190"/>
    <s v="2215"/>
    <x v="3"/>
    <n v="585"/>
    <n v="0"/>
    <n v="0"/>
    <n v="0"/>
    <n v="0"/>
    <n v="0"/>
    <n v="480"/>
    <x v="1"/>
    <n v="77"/>
    <n v="0"/>
    <d v="2014-10-28T12:02:00"/>
    <x v="0"/>
    <x v="5"/>
    <x v="0"/>
    <x v="3"/>
    <x v="50"/>
    <x v="3"/>
    <x v="2"/>
    <x v="0"/>
  </r>
  <r>
    <n v="1476"/>
    <s v="2215"/>
    <x v="4"/>
    <n v="441"/>
    <n v="0"/>
    <n v="0"/>
    <n v="0"/>
    <n v="0"/>
    <n v="0"/>
    <n v="665"/>
    <x v="3"/>
    <n v="0"/>
    <n v="0"/>
    <d v="2014-10-28T15:15:00"/>
    <x v="0"/>
    <x v="5"/>
    <x v="0"/>
    <x v="3"/>
    <x v="50"/>
    <x v="3"/>
    <x v="2"/>
    <x v="0"/>
  </r>
  <r>
    <n v="274"/>
    <s v="2220"/>
    <x v="0"/>
    <n v="429"/>
    <n v="1268"/>
    <n v="359"/>
    <m/>
    <m/>
    <m/>
    <m/>
    <x v="0"/>
    <n v="0"/>
    <n v="0"/>
    <d v="2014-12-14T15:48:14"/>
    <x v="0"/>
    <x v="0"/>
    <x v="0"/>
    <x v="3"/>
    <x v="51"/>
    <x v="3"/>
    <x v="2"/>
    <x v="0"/>
  </r>
  <r>
    <n v="619"/>
    <s v="2220"/>
    <x v="1"/>
    <n v="436"/>
    <n v="420"/>
    <n v="207"/>
    <m/>
    <m/>
    <m/>
    <m/>
    <x v="0"/>
    <n v="0"/>
    <n v="0"/>
    <d v="2014-12-14T15:48:14"/>
    <x v="0"/>
    <x v="0"/>
    <x v="0"/>
    <x v="3"/>
    <x v="51"/>
    <x v="3"/>
    <x v="2"/>
    <x v="0"/>
  </r>
  <r>
    <n v="882"/>
    <s v="2220"/>
    <x v="2"/>
    <n v="173"/>
    <n v="0"/>
    <n v="0"/>
    <n v="40"/>
    <n v="0"/>
    <n v="0"/>
    <n v="826"/>
    <x v="1"/>
    <n v="252"/>
    <n v="0"/>
    <d v="2014-10-31T12:10:00"/>
    <x v="0"/>
    <x v="5"/>
    <x v="0"/>
    <x v="3"/>
    <x v="51"/>
    <x v="3"/>
    <x v="2"/>
    <x v="0"/>
  </r>
  <r>
    <n v="1191"/>
    <s v="2220"/>
    <x v="3"/>
    <n v="159"/>
    <n v="0"/>
    <n v="0"/>
    <n v="0"/>
    <n v="0"/>
    <n v="0"/>
    <n v="1100"/>
    <x v="1"/>
    <n v="0"/>
    <n v="0"/>
    <d v="2014-10-28T12:02:00"/>
    <x v="0"/>
    <x v="5"/>
    <x v="0"/>
    <x v="3"/>
    <x v="51"/>
    <x v="3"/>
    <x v="2"/>
    <x v="0"/>
  </r>
  <r>
    <n v="1477"/>
    <s v="2220"/>
    <x v="4"/>
    <n v="531"/>
    <n v="0"/>
    <n v="0"/>
    <n v="0"/>
    <n v="0"/>
    <n v="22"/>
    <n v="326"/>
    <x v="4"/>
    <n v="336"/>
    <n v="0"/>
    <d v="2014-10-28T15:14:00"/>
    <x v="0"/>
    <x v="5"/>
    <x v="0"/>
    <x v="3"/>
    <x v="51"/>
    <x v="3"/>
    <x v="2"/>
    <x v="0"/>
  </r>
  <r>
    <n v="275"/>
    <s v="2225"/>
    <x v="0"/>
    <n v="204"/>
    <n v="1323"/>
    <n v="1081"/>
    <m/>
    <m/>
    <m/>
    <m/>
    <x v="0"/>
    <n v="0"/>
    <n v="0"/>
    <d v="2014-12-14T15:48:14"/>
    <x v="0"/>
    <x v="0"/>
    <x v="0"/>
    <x v="3"/>
    <x v="52"/>
    <x v="3"/>
    <x v="2"/>
    <x v="0"/>
  </r>
  <r>
    <n v="620"/>
    <s v="2225"/>
    <x v="1"/>
    <n v="306"/>
    <n v="1201"/>
    <n v="169"/>
    <m/>
    <m/>
    <m/>
    <m/>
    <x v="0"/>
    <n v="0"/>
    <n v="0"/>
    <d v="2014-12-14T15:48:14"/>
    <x v="0"/>
    <x v="0"/>
    <x v="0"/>
    <x v="3"/>
    <x v="52"/>
    <x v="3"/>
    <x v="2"/>
    <x v="0"/>
  </r>
  <r>
    <n v="883"/>
    <s v="2225"/>
    <x v="2"/>
    <n v="320"/>
    <n v="0"/>
    <n v="0"/>
    <n v="0"/>
    <n v="0"/>
    <n v="0"/>
    <n v="889"/>
    <x v="1"/>
    <n v="47"/>
    <n v="0"/>
    <d v="2014-10-31T12:11:00"/>
    <x v="0"/>
    <x v="5"/>
    <x v="0"/>
    <x v="3"/>
    <x v="52"/>
    <x v="3"/>
    <x v="2"/>
    <x v="0"/>
  </r>
  <r>
    <n v="1192"/>
    <s v="2225"/>
    <x v="3"/>
    <n v="357"/>
    <n v="0"/>
    <n v="0"/>
    <n v="0"/>
    <n v="0"/>
    <n v="0"/>
    <n v="717"/>
    <x v="1"/>
    <n v="74"/>
    <n v="0"/>
    <d v="2014-10-28T12:03:00"/>
    <x v="0"/>
    <x v="5"/>
    <x v="0"/>
    <x v="3"/>
    <x v="52"/>
    <x v="3"/>
    <x v="2"/>
    <x v="0"/>
  </r>
  <r>
    <n v="1478"/>
    <s v="2225"/>
    <x v="4"/>
    <n v="651"/>
    <n v="0"/>
    <n v="0"/>
    <n v="0"/>
    <n v="0"/>
    <n v="189"/>
    <n v="100"/>
    <x v="1"/>
    <n v="220"/>
    <n v="0"/>
    <d v="2014-10-28T15:15:00"/>
    <x v="0"/>
    <x v="5"/>
    <x v="0"/>
    <x v="3"/>
    <x v="52"/>
    <x v="3"/>
    <x v="2"/>
    <x v="0"/>
  </r>
  <r>
    <n v="276"/>
    <s v="2230"/>
    <x v="0"/>
    <n v="121"/>
    <n v="1358"/>
    <n v="353"/>
    <m/>
    <m/>
    <m/>
    <m/>
    <x v="0"/>
    <n v="0"/>
    <n v="0"/>
    <d v="2014-12-14T15:48:14"/>
    <x v="0"/>
    <x v="0"/>
    <x v="0"/>
    <x v="3"/>
    <x v="53"/>
    <x v="3"/>
    <x v="2"/>
    <x v="0"/>
  </r>
  <r>
    <n v="621"/>
    <s v="2230"/>
    <x v="1"/>
    <n v="214"/>
    <n v="1503"/>
    <n v="208"/>
    <m/>
    <m/>
    <m/>
    <m/>
    <x v="0"/>
    <n v="0"/>
    <n v="0"/>
    <d v="2014-12-14T15:48:14"/>
    <x v="0"/>
    <x v="0"/>
    <x v="0"/>
    <x v="3"/>
    <x v="53"/>
    <x v="3"/>
    <x v="2"/>
    <x v="0"/>
  </r>
  <r>
    <n v="884"/>
    <s v="2230"/>
    <x v="2"/>
    <n v="152"/>
    <n v="0"/>
    <n v="0"/>
    <n v="0"/>
    <n v="0"/>
    <n v="0"/>
    <n v="962"/>
    <x v="1"/>
    <n v="56"/>
    <n v="0"/>
    <d v="2014-10-31T12:04:00"/>
    <x v="0"/>
    <x v="5"/>
    <x v="0"/>
    <x v="3"/>
    <x v="53"/>
    <x v="3"/>
    <x v="2"/>
    <x v="0"/>
  </r>
  <r>
    <n v="1193"/>
    <s v="2230"/>
    <x v="3"/>
    <n v="615"/>
    <n v="0"/>
    <n v="0"/>
    <n v="0"/>
    <n v="0"/>
    <n v="0"/>
    <n v="469"/>
    <x v="1"/>
    <n v="0"/>
    <n v="0"/>
    <d v="2014-10-28T11:59:00"/>
    <x v="0"/>
    <x v="5"/>
    <x v="0"/>
    <x v="3"/>
    <x v="53"/>
    <x v="3"/>
    <x v="2"/>
    <x v="0"/>
  </r>
  <r>
    <n v="1479"/>
    <s v="2230"/>
    <x v="4"/>
    <n v="149"/>
    <n v="0"/>
    <n v="0"/>
    <n v="0"/>
    <n v="0"/>
    <n v="0"/>
    <n v="150"/>
    <x v="1"/>
    <n v="785"/>
    <n v="0"/>
    <d v="2014-10-28T15:12:00"/>
    <x v="0"/>
    <x v="5"/>
    <x v="0"/>
    <x v="3"/>
    <x v="53"/>
    <x v="3"/>
    <x v="2"/>
    <x v="0"/>
  </r>
  <r>
    <n v="277"/>
    <s v="2235"/>
    <x v="0"/>
    <n v="216"/>
    <n v="1707"/>
    <n v="2339"/>
    <m/>
    <m/>
    <m/>
    <m/>
    <x v="0"/>
    <n v="0"/>
    <n v="0"/>
    <d v="2014-12-14T15:48:14"/>
    <x v="0"/>
    <x v="0"/>
    <x v="0"/>
    <x v="3"/>
    <x v="54"/>
    <x v="3"/>
    <x v="2"/>
    <x v="0"/>
  </r>
  <r>
    <n v="622"/>
    <s v="2235"/>
    <x v="1"/>
    <n v="174"/>
    <n v="2924"/>
    <n v="307"/>
    <m/>
    <m/>
    <m/>
    <m/>
    <x v="0"/>
    <n v="0"/>
    <n v="0"/>
    <d v="2014-12-14T15:48:14"/>
    <x v="0"/>
    <x v="0"/>
    <x v="0"/>
    <x v="3"/>
    <x v="54"/>
    <x v="3"/>
    <x v="2"/>
    <x v="0"/>
  </r>
  <r>
    <n v="885"/>
    <s v="2235"/>
    <x v="2"/>
    <n v="145"/>
    <n v="0"/>
    <n v="0"/>
    <n v="0"/>
    <n v="0"/>
    <n v="0"/>
    <n v="598"/>
    <x v="5"/>
    <n v="97"/>
    <n v="0"/>
    <d v="2014-10-31T12:05:00"/>
    <x v="0"/>
    <x v="5"/>
    <x v="0"/>
    <x v="3"/>
    <x v="54"/>
    <x v="3"/>
    <x v="2"/>
    <x v="0"/>
  </r>
  <r>
    <n v="1194"/>
    <s v="2235"/>
    <x v="3"/>
    <n v="72"/>
    <n v="0"/>
    <n v="0"/>
    <n v="0"/>
    <n v="0"/>
    <n v="0"/>
    <n v="413"/>
    <x v="1"/>
    <n v="315"/>
    <n v="0"/>
    <d v="2014-10-28T11:59:00"/>
    <x v="0"/>
    <x v="5"/>
    <x v="0"/>
    <x v="3"/>
    <x v="54"/>
    <x v="3"/>
    <x v="2"/>
    <x v="0"/>
  </r>
  <r>
    <n v="1480"/>
    <s v="2235"/>
    <x v="4"/>
    <n v="51"/>
    <n v="0"/>
    <n v="0"/>
    <n v="0"/>
    <n v="0"/>
    <n v="0"/>
    <n v="450"/>
    <x v="1"/>
    <n v="357"/>
    <n v="0"/>
    <d v="2014-10-28T15:12:00"/>
    <x v="0"/>
    <x v="5"/>
    <x v="0"/>
    <x v="3"/>
    <x v="54"/>
    <x v="3"/>
    <x v="2"/>
    <x v="0"/>
  </r>
  <r>
    <n v="278"/>
    <s v="2240"/>
    <x v="0"/>
    <n v="0"/>
    <n v="0"/>
    <n v="0"/>
    <m/>
    <m/>
    <m/>
    <m/>
    <x v="0"/>
    <n v="0"/>
    <n v="0"/>
    <d v="2014-12-14T15:48:14"/>
    <x v="0"/>
    <x v="0"/>
    <x v="0"/>
    <x v="3"/>
    <x v="55"/>
    <x v="3"/>
    <x v="2"/>
    <x v="0"/>
  </r>
  <r>
    <n v="623"/>
    <s v="2240"/>
    <x v="1"/>
    <n v="225"/>
    <n v="1443"/>
    <n v="191"/>
    <m/>
    <m/>
    <m/>
    <m/>
    <x v="0"/>
    <n v="0"/>
    <n v="0"/>
    <d v="2014-12-14T15:48:14"/>
    <x v="0"/>
    <x v="0"/>
    <x v="0"/>
    <x v="3"/>
    <x v="55"/>
    <x v="3"/>
    <x v="2"/>
    <x v="0"/>
  </r>
  <r>
    <n v="886"/>
    <s v="2240"/>
    <x v="2"/>
    <n v="165"/>
    <n v="0"/>
    <n v="0"/>
    <n v="0"/>
    <n v="0"/>
    <n v="0"/>
    <n v="416"/>
    <x v="1"/>
    <n v="233"/>
    <n v="0"/>
    <d v="2014-10-31T12:03:00"/>
    <x v="0"/>
    <x v="5"/>
    <x v="0"/>
    <x v="3"/>
    <x v="55"/>
    <x v="3"/>
    <x v="2"/>
    <x v="0"/>
  </r>
  <r>
    <n v="1195"/>
    <s v="2240"/>
    <x v="3"/>
    <n v="106"/>
    <n v="0"/>
    <n v="0"/>
    <n v="0"/>
    <n v="0"/>
    <n v="0"/>
    <n v="300"/>
    <x v="1"/>
    <n v="314"/>
    <n v="0"/>
    <d v="2014-10-28T11:58:00"/>
    <x v="0"/>
    <x v="5"/>
    <x v="0"/>
    <x v="3"/>
    <x v="55"/>
    <x v="3"/>
    <x v="2"/>
    <x v="0"/>
  </r>
  <r>
    <n v="1481"/>
    <s v="2240"/>
    <x v="4"/>
    <n v="101"/>
    <n v="0"/>
    <n v="0"/>
    <n v="0"/>
    <n v="0"/>
    <n v="0"/>
    <n v="300"/>
    <x v="1"/>
    <n v="374"/>
    <n v="0"/>
    <d v="2014-10-28T15:11:00"/>
    <x v="0"/>
    <x v="5"/>
    <x v="0"/>
    <x v="3"/>
    <x v="55"/>
    <x v="3"/>
    <x v="2"/>
    <x v="0"/>
  </r>
  <r>
    <n v="279"/>
    <s v="2245"/>
    <x v="0"/>
    <n v="236"/>
    <n v="798"/>
    <n v="717"/>
    <m/>
    <m/>
    <m/>
    <m/>
    <x v="0"/>
    <n v="0"/>
    <n v="0"/>
    <d v="2014-12-14T15:48:14"/>
    <x v="0"/>
    <x v="0"/>
    <x v="0"/>
    <x v="3"/>
    <x v="56"/>
    <x v="3"/>
    <x v="2"/>
    <x v="0"/>
  </r>
  <r>
    <n v="624"/>
    <s v="2245"/>
    <x v="1"/>
    <n v="117"/>
    <n v="1365"/>
    <n v="232"/>
    <m/>
    <m/>
    <m/>
    <m/>
    <x v="0"/>
    <n v="0"/>
    <n v="0"/>
    <d v="2014-12-14T15:48:14"/>
    <x v="0"/>
    <x v="0"/>
    <x v="0"/>
    <x v="3"/>
    <x v="56"/>
    <x v="3"/>
    <x v="2"/>
    <x v="0"/>
  </r>
  <r>
    <n v="887"/>
    <s v="2245"/>
    <x v="2"/>
    <n v="156"/>
    <n v="0"/>
    <n v="0"/>
    <n v="0"/>
    <n v="0"/>
    <n v="0"/>
    <n v="676"/>
    <x v="1"/>
    <n v="58"/>
    <n v="0"/>
    <d v="2014-10-31T12:13:00"/>
    <x v="0"/>
    <x v="5"/>
    <x v="0"/>
    <x v="3"/>
    <x v="56"/>
    <x v="3"/>
    <x v="2"/>
    <x v="0"/>
  </r>
  <r>
    <n v="1196"/>
    <s v="2245"/>
    <x v="3"/>
    <n v="70"/>
    <n v="0"/>
    <n v="0"/>
    <n v="0"/>
    <n v="0"/>
    <n v="0"/>
    <n v="213"/>
    <x v="1"/>
    <n v="517"/>
    <n v="0"/>
    <d v="2014-10-28T12:04:00"/>
    <x v="0"/>
    <x v="5"/>
    <x v="0"/>
    <x v="3"/>
    <x v="56"/>
    <x v="3"/>
    <x v="2"/>
    <x v="0"/>
  </r>
  <r>
    <n v="1482"/>
    <s v="2245"/>
    <x v="4"/>
    <n v="72"/>
    <n v="0"/>
    <n v="0"/>
    <n v="0"/>
    <n v="0"/>
    <n v="0"/>
    <n v="304"/>
    <x v="1"/>
    <n v="426"/>
    <n v="0"/>
    <d v="2014-10-28T15:16:00"/>
    <x v="0"/>
    <x v="5"/>
    <x v="0"/>
    <x v="3"/>
    <x v="56"/>
    <x v="3"/>
    <x v="2"/>
    <x v="0"/>
  </r>
  <r>
    <n v="280"/>
    <s v="2250"/>
    <x v="0"/>
    <n v="97"/>
    <n v="181"/>
    <n v="304"/>
    <m/>
    <m/>
    <m/>
    <m/>
    <x v="0"/>
    <n v="0"/>
    <n v="0"/>
    <d v="2014-12-14T15:48:14"/>
    <x v="0"/>
    <x v="0"/>
    <x v="0"/>
    <x v="3"/>
    <x v="57"/>
    <x v="3"/>
    <x v="2"/>
    <x v="0"/>
  </r>
  <r>
    <n v="625"/>
    <s v="2250"/>
    <x v="1"/>
    <n v="190"/>
    <n v="762"/>
    <n v="142"/>
    <m/>
    <m/>
    <m/>
    <m/>
    <x v="0"/>
    <n v="0"/>
    <n v="0"/>
    <d v="2014-12-14T15:48:14"/>
    <x v="0"/>
    <x v="0"/>
    <x v="0"/>
    <x v="3"/>
    <x v="57"/>
    <x v="3"/>
    <x v="2"/>
    <x v="0"/>
  </r>
  <r>
    <n v="888"/>
    <s v="2250"/>
    <x v="2"/>
    <n v="113"/>
    <n v="0"/>
    <n v="0"/>
    <n v="56"/>
    <n v="0"/>
    <n v="257"/>
    <n v="544"/>
    <x v="1"/>
    <n v="140"/>
    <n v="0"/>
    <d v="2014-10-31T12:08:00"/>
    <x v="0"/>
    <x v="5"/>
    <x v="0"/>
    <x v="3"/>
    <x v="57"/>
    <x v="3"/>
    <x v="2"/>
    <x v="0"/>
  </r>
  <r>
    <n v="1197"/>
    <s v="2250"/>
    <x v="3"/>
    <n v="113"/>
    <n v="0"/>
    <n v="0"/>
    <n v="0"/>
    <n v="0"/>
    <n v="257"/>
    <n v="484"/>
    <x v="1"/>
    <n v="140"/>
    <n v="0"/>
    <d v="2014-10-28T12:01:00"/>
    <x v="0"/>
    <x v="5"/>
    <x v="0"/>
    <x v="3"/>
    <x v="57"/>
    <x v="3"/>
    <x v="2"/>
    <x v="0"/>
  </r>
  <r>
    <n v="1483"/>
    <s v="2250"/>
    <x v="4"/>
    <n v="156"/>
    <n v="0"/>
    <n v="0"/>
    <n v="56"/>
    <n v="0"/>
    <n v="465"/>
    <n v="236"/>
    <x v="1"/>
    <n v="174"/>
    <n v="0"/>
    <d v="2014-10-28T15:14:00"/>
    <x v="0"/>
    <x v="5"/>
    <x v="0"/>
    <x v="3"/>
    <x v="57"/>
    <x v="3"/>
    <x v="2"/>
    <x v="0"/>
  </r>
  <r>
    <n v="281"/>
    <s v="2255"/>
    <x v="0"/>
    <n v="129"/>
    <n v="687"/>
    <n v="450"/>
    <m/>
    <m/>
    <m/>
    <m/>
    <x v="0"/>
    <n v="0"/>
    <n v="0"/>
    <d v="2014-12-14T15:48:14"/>
    <x v="0"/>
    <x v="0"/>
    <x v="0"/>
    <x v="4"/>
    <x v="58"/>
    <x v="4"/>
    <x v="2"/>
    <x v="0"/>
  </r>
  <r>
    <n v="626"/>
    <s v="2255"/>
    <x v="1"/>
    <n v="129"/>
    <n v="1341"/>
    <n v="433"/>
    <m/>
    <m/>
    <m/>
    <m/>
    <x v="0"/>
    <n v="0"/>
    <n v="0"/>
    <d v="2014-12-14T15:48:14"/>
    <x v="0"/>
    <x v="0"/>
    <x v="0"/>
    <x v="4"/>
    <x v="58"/>
    <x v="4"/>
    <x v="2"/>
    <x v="0"/>
  </r>
  <r>
    <n v="889"/>
    <s v="2255"/>
    <x v="2"/>
    <n v="250"/>
    <n v="0"/>
    <n v="0"/>
    <n v="0"/>
    <n v="0"/>
    <n v="0"/>
    <n v="350"/>
    <x v="1"/>
    <n v="320"/>
    <n v="400"/>
    <d v="2014-12-13T13:00:00"/>
    <x v="0"/>
    <x v="6"/>
    <x v="0"/>
    <x v="4"/>
    <x v="58"/>
    <x v="4"/>
    <x v="2"/>
    <x v="0"/>
  </r>
  <r>
    <n v="1198"/>
    <s v="2255"/>
    <x v="3"/>
    <n v="250"/>
    <n v="0"/>
    <n v="0"/>
    <n v="0"/>
    <n v="0"/>
    <n v="0"/>
    <n v="350"/>
    <x v="1"/>
    <n v="320"/>
    <n v="400"/>
    <d v="2013-04-02T10:10:00"/>
    <x v="0"/>
    <x v="6"/>
    <x v="0"/>
    <x v="4"/>
    <x v="58"/>
    <x v="4"/>
    <x v="2"/>
    <x v="0"/>
  </r>
  <r>
    <n v="1484"/>
    <s v="2255"/>
    <x v="4"/>
    <n v="250"/>
    <n v="0"/>
    <n v="0"/>
    <n v="0"/>
    <n v="0"/>
    <n v="0"/>
    <n v="350"/>
    <x v="1"/>
    <n v="320"/>
    <n v="400"/>
    <d v="2014-12-13T13:00:00"/>
    <x v="0"/>
    <x v="6"/>
    <x v="0"/>
    <x v="4"/>
    <x v="58"/>
    <x v="4"/>
    <x v="2"/>
    <x v="0"/>
  </r>
  <r>
    <n v="282"/>
    <s v="2260"/>
    <x v="0"/>
    <n v="130"/>
    <n v="165"/>
    <n v="365"/>
    <m/>
    <m/>
    <m/>
    <m/>
    <x v="0"/>
    <n v="0"/>
    <n v="0"/>
    <d v="2014-12-14T15:48:14"/>
    <x v="0"/>
    <x v="0"/>
    <x v="0"/>
    <x v="4"/>
    <x v="59"/>
    <x v="4"/>
    <x v="2"/>
    <x v="0"/>
  </r>
  <r>
    <n v="627"/>
    <s v="2260"/>
    <x v="1"/>
    <n v="130"/>
    <n v="1062"/>
    <n v="473"/>
    <m/>
    <m/>
    <m/>
    <m/>
    <x v="0"/>
    <n v="0"/>
    <n v="0"/>
    <d v="2014-12-14T15:48:14"/>
    <x v="0"/>
    <x v="0"/>
    <x v="0"/>
    <x v="4"/>
    <x v="59"/>
    <x v="4"/>
    <x v="2"/>
    <x v="0"/>
  </r>
  <r>
    <n v="890"/>
    <s v="2260"/>
    <x v="2"/>
    <n v="1090"/>
    <n v="0"/>
    <n v="0"/>
    <n v="0"/>
    <n v="10"/>
    <n v="0"/>
    <n v="0"/>
    <x v="1"/>
    <n v="150"/>
    <n v="0"/>
    <d v="2014-12-13T13:00:00"/>
    <x v="0"/>
    <x v="6"/>
    <x v="0"/>
    <x v="4"/>
    <x v="59"/>
    <x v="4"/>
    <x v="2"/>
    <x v="0"/>
  </r>
  <r>
    <n v="1199"/>
    <s v="2260"/>
    <x v="3"/>
    <n v="1090"/>
    <n v="0"/>
    <n v="0"/>
    <n v="0"/>
    <n v="10"/>
    <n v="0"/>
    <n v="0"/>
    <x v="1"/>
    <n v="150"/>
    <n v="0"/>
    <d v="2013-04-02T11:20:00"/>
    <x v="0"/>
    <x v="6"/>
    <x v="0"/>
    <x v="4"/>
    <x v="59"/>
    <x v="4"/>
    <x v="2"/>
    <x v="0"/>
  </r>
  <r>
    <n v="1485"/>
    <s v="2260"/>
    <x v="4"/>
    <n v="1090"/>
    <n v="0"/>
    <n v="0"/>
    <n v="0"/>
    <n v="10"/>
    <n v="0"/>
    <n v="0"/>
    <x v="1"/>
    <n v="150"/>
    <n v="0"/>
    <d v="2014-12-13T13:00:00"/>
    <x v="0"/>
    <x v="6"/>
    <x v="0"/>
    <x v="4"/>
    <x v="59"/>
    <x v="4"/>
    <x v="2"/>
    <x v="0"/>
  </r>
  <r>
    <n v="283"/>
    <s v="2265"/>
    <x v="0"/>
    <n v="102"/>
    <n v="178"/>
    <n v="360"/>
    <m/>
    <m/>
    <m/>
    <m/>
    <x v="0"/>
    <n v="0"/>
    <n v="0"/>
    <d v="2014-12-14T15:48:14"/>
    <x v="0"/>
    <x v="0"/>
    <x v="0"/>
    <x v="4"/>
    <x v="60"/>
    <x v="4"/>
    <x v="2"/>
    <x v="0"/>
  </r>
  <r>
    <n v="628"/>
    <s v="2265"/>
    <x v="1"/>
    <n v="102"/>
    <n v="983"/>
    <n v="400"/>
    <m/>
    <m/>
    <m/>
    <m/>
    <x v="0"/>
    <n v="0"/>
    <n v="0"/>
    <d v="2014-12-14T15:48:14"/>
    <x v="0"/>
    <x v="0"/>
    <x v="0"/>
    <x v="4"/>
    <x v="60"/>
    <x v="4"/>
    <x v="2"/>
    <x v="0"/>
  </r>
  <r>
    <n v="891"/>
    <s v="2265"/>
    <x v="2"/>
    <n v="468"/>
    <n v="0"/>
    <n v="0"/>
    <n v="5"/>
    <n v="0"/>
    <n v="0"/>
    <n v="42"/>
    <x v="1"/>
    <n v="0"/>
    <n v="358"/>
    <d v="2014-12-13T13:00:00"/>
    <x v="0"/>
    <x v="6"/>
    <x v="0"/>
    <x v="4"/>
    <x v="60"/>
    <x v="4"/>
    <x v="2"/>
    <x v="0"/>
  </r>
  <r>
    <n v="1200"/>
    <s v="2265"/>
    <x v="3"/>
    <n v="708"/>
    <n v="0"/>
    <n v="0"/>
    <n v="127"/>
    <n v="0"/>
    <n v="0"/>
    <n v="23"/>
    <x v="1"/>
    <n v="9"/>
    <n v="0"/>
    <d v="2013-04-02T10:08:00"/>
    <x v="0"/>
    <x v="6"/>
    <x v="0"/>
    <x v="4"/>
    <x v="60"/>
    <x v="4"/>
    <x v="2"/>
    <x v="0"/>
  </r>
  <r>
    <n v="1486"/>
    <s v="2265"/>
    <x v="4"/>
    <n v="468"/>
    <n v="0"/>
    <n v="0"/>
    <n v="5"/>
    <n v="0"/>
    <n v="0"/>
    <n v="42"/>
    <x v="1"/>
    <n v="0"/>
    <n v="0"/>
    <d v="2014-12-13T13:00:00"/>
    <x v="0"/>
    <x v="6"/>
    <x v="0"/>
    <x v="4"/>
    <x v="60"/>
    <x v="4"/>
    <x v="2"/>
    <x v="0"/>
  </r>
  <r>
    <n v="284"/>
    <s v="2270"/>
    <x v="0"/>
    <n v="87"/>
    <n v="185"/>
    <n v="323"/>
    <m/>
    <m/>
    <m/>
    <m/>
    <x v="0"/>
    <n v="0"/>
    <n v="0"/>
    <d v="2014-12-14T15:48:14"/>
    <x v="0"/>
    <x v="0"/>
    <x v="0"/>
    <x v="4"/>
    <x v="61"/>
    <x v="4"/>
    <x v="2"/>
    <x v="0"/>
  </r>
  <r>
    <n v="629"/>
    <s v="2270"/>
    <x v="1"/>
    <n v="193"/>
    <n v="1558"/>
    <n v="209"/>
    <m/>
    <m/>
    <m/>
    <m/>
    <x v="0"/>
    <n v="0"/>
    <n v="0"/>
    <d v="2014-12-14T15:48:14"/>
    <x v="0"/>
    <x v="0"/>
    <x v="0"/>
    <x v="4"/>
    <x v="61"/>
    <x v="4"/>
    <x v="2"/>
    <x v="0"/>
  </r>
  <r>
    <n v="892"/>
    <s v="2270"/>
    <x v="2"/>
    <n v="320"/>
    <n v="0"/>
    <n v="0"/>
    <n v="4"/>
    <n v="0"/>
    <n v="0"/>
    <n v="232"/>
    <x v="1"/>
    <n v="0"/>
    <n v="0"/>
    <d v="2014-12-13T13:00:00"/>
    <x v="0"/>
    <x v="6"/>
    <x v="0"/>
    <x v="4"/>
    <x v="61"/>
    <x v="4"/>
    <x v="2"/>
    <x v="0"/>
  </r>
  <r>
    <n v="1201"/>
    <s v="2270"/>
    <x v="3"/>
    <n v="320"/>
    <n v="0"/>
    <n v="0"/>
    <n v="4"/>
    <n v="0"/>
    <n v="0"/>
    <n v="323"/>
    <x v="1"/>
    <n v="0"/>
    <n v="0"/>
    <d v="2013-04-02T11:07:00"/>
    <x v="0"/>
    <x v="6"/>
    <x v="0"/>
    <x v="4"/>
    <x v="61"/>
    <x v="4"/>
    <x v="2"/>
    <x v="0"/>
  </r>
  <r>
    <n v="1487"/>
    <s v="2270"/>
    <x v="4"/>
    <n v="320"/>
    <n v="0"/>
    <n v="0"/>
    <n v="4"/>
    <n v="0"/>
    <n v="0"/>
    <n v="232"/>
    <x v="1"/>
    <n v="0"/>
    <n v="0"/>
    <d v="2014-12-13T13:00:00"/>
    <x v="0"/>
    <x v="6"/>
    <x v="0"/>
    <x v="4"/>
    <x v="61"/>
    <x v="4"/>
    <x v="2"/>
    <x v="0"/>
  </r>
  <r>
    <n v="285"/>
    <s v="2275"/>
    <x v="0"/>
    <n v="151"/>
    <n v="175"/>
    <n v="358"/>
    <m/>
    <m/>
    <m/>
    <m/>
    <x v="0"/>
    <n v="0"/>
    <n v="0"/>
    <d v="2014-12-14T15:48:14"/>
    <x v="0"/>
    <x v="0"/>
    <x v="0"/>
    <x v="4"/>
    <x v="62"/>
    <x v="4"/>
    <x v="2"/>
    <x v="0"/>
  </r>
  <r>
    <n v="630"/>
    <s v="2275"/>
    <x v="1"/>
    <n v="315"/>
    <n v="808"/>
    <n v="351"/>
    <m/>
    <m/>
    <m/>
    <m/>
    <x v="0"/>
    <n v="0"/>
    <n v="0"/>
    <d v="2014-12-14T15:48:14"/>
    <x v="0"/>
    <x v="0"/>
    <x v="0"/>
    <x v="4"/>
    <x v="62"/>
    <x v="4"/>
    <x v="2"/>
    <x v="0"/>
  </r>
  <r>
    <n v="893"/>
    <s v="2275"/>
    <x v="2"/>
    <n v="389"/>
    <n v="0"/>
    <n v="0"/>
    <n v="0"/>
    <n v="0"/>
    <n v="0"/>
    <n v="555"/>
    <x v="1"/>
    <n v="42"/>
    <n v="0"/>
    <d v="2014-12-13T13:00:00"/>
    <x v="0"/>
    <x v="6"/>
    <x v="0"/>
    <x v="4"/>
    <x v="62"/>
    <x v="4"/>
    <x v="2"/>
    <x v="0"/>
  </r>
  <r>
    <n v="1202"/>
    <s v="2275"/>
    <x v="3"/>
    <n v="389"/>
    <n v="0"/>
    <n v="0"/>
    <n v="0"/>
    <n v="0"/>
    <n v="0"/>
    <n v="555"/>
    <x v="1"/>
    <n v="42"/>
    <n v="0"/>
    <d v="2013-04-02T11:16:00"/>
    <x v="0"/>
    <x v="6"/>
    <x v="0"/>
    <x v="4"/>
    <x v="62"/>
    <x v="4"/>
    <x v="2"/>
    <x v="0"/>
  </r>
  <r>
    <n v="1488"/>
    <s v="2275"/>
    <x v="4"/>
    <n v="389"/>
    <n v="0"/>
    <n v="0"/>
    <n v="0"/>
    <n v="0"/>
    <n v="0"/>
    <n v="555"/>
    <x v="1"/>
    <n v="42"/>
    <n v="0"/>
    <d v="2014-12-13T13:00:00"/>
    <x v="0"/>
    <x v="6"/>
    <x v="0"/>
    <x v="4"/>
    <x v="62"/>
    <x v="4"/>
    <x v="2"/>
    <x v="0"/>
  </r>
  <r>
    <n v="286"/>
    <s v="2280"/>
    <x v="0"/>
    <n v="127"/>
    <n v="549"/>
    <n v="635"/>
    <m/>
    <m/>
    <m/>
    <m/>
    <x v="0"/>
    <n v="0"/>
    <n v="0"/>
    <d v="2014-12-14T15:48:14"/>
    <x v="0"/>
    <x v="0"/>
    <x v="0"/>
    <x v="4"/>
    <x v="63"/>
    <x v="4"/>
    <x v="2"/>
    <x v="0"/>
  </r>
  <r>
    <n v="631"/>
    <s v="2280"/>
    <x v="1"/>
    <n v="152"/>
    <n v="1015"/>
    <n v="483"/>
    <m/>
    <m/>
    <m/>
    <m/>
    <x v="0"/>
    <n v="0"/>
    <n v="0"/>
    <d v="2014-12-14T15:48:14"/>
    <x v="0"/>
    <x v="0"/>
    <x v="0"/>
    <x v="4"/>
    <x v="63"/>
    <x v="4"/>
    <x v="2"/>
    <x v="0"/>
  </r>
  <r>
    <n v="894"/>
    <s v="2280"/>
    <x v="2"/>
    <n v="138"/>
    <n v="0"/>
    <n v="0"/>
    <n v="0"/>
    <n v="0"/>
    <n v="0"/>
    <n v="226"/>
    <x v="1"/>
    <n v="714"/>
    <n v="0"/>
    <d v="2014-12-13T13:00:00"/>
    <x v="0"/>
    <x v="6"/>
    <x v="0"/>
    <x v="4"/>
    <x v="63"/>
    <x v="4"/>
    <x v="2"/>
    <x v="0"/>
  </r>
  <r>
    <n v="1203"/>
    <s v="2280"/>
    <x v="3"/>
    <n v="138"/>
    <n v="0"/>
    <n v="0"/>
    <n v="0"/>
    <n v="0"/>
    <n v="0"/>
    <n v="226"/>
    <x v="6"/>
    <n v="714"/>
    <n v="0"/>
    <d v="2013-04-02T11:15:00"/>
    <x v="0"/>
    <x v="6"/>
    <x v="0"/>
    <x v="4"/>
    <x v="63"/>
    <x v="4"/>
    <x v="2"/>
    <x v="0"/>
  </r>
  <r>
    <n v="1489"/>
    <s v="2280"/>
    <x v="4"/>
    <n v="138"/>
    <n v="0"/>
    <n v="0"/>
    <n v="0"/>
    <n v="0"/>
    <n v="0"/>
    <n v="226"/>
    <x v="1"/>
    <n v="714"/>
    <n v="0"/>
    <d v="2014-12-13T13:00:00"/>
    <x v="0"/>
    <x v="6"/>
    <x v="0"/>
    <x v="4"/>
    <x v="63"/>
    <x v="4"/>
    <x v="2"/>
    <x v="0"/>
  </r>
  <r>
    <n v="287"/>
    <s v="2285"/>
    <x v="0"/>
    <n v="179"/>
    <n v="1792"/>
    <n v="358"/>
    <m/>
    <m/>
    <m/>
    <m/>
    <x v="0"/>
    <n v="0"/>
    <n v="0"/>
    <d v="2014-12-14T15:48:14"/>
    <x v="0"/>
    <x v="0"/>
    <x v="0"/>
    <x v="4"/>
    <x v="64"/>
    <x v="4"/>
    <x v="2"/>
    <x v="0"/>
  </r>
  <r>
    <n v="632"/>
    <s v="2285"/>
    <x v="1"/>
    <n v="276"/>
    <n v="1396"/>
    <n v="376"/>
    <m/>
    <m/>
    <m/>
    <m/>
    <x v="0"/>
    <n v="0"/>
    <n v="0"/>
    <d v="2014-12-14T15:48:14"/>
    <x v="0"/>
    <x v="0"/>
    <x v="0"/>
    <x v="4"/>
    <x v="64"/>
    <x v="4"/>
    <x v="2"/>
    <x v="0"/>
  </r>
  <r>
    <n v="895"/>
    <s v="2285"/>
    <x v="2"/>
    <n v="316"/>
    <n v="0"/>
    <n v="106"/>
    <n v="0"/>
    <n v="219"/>
    <n v="0"/>
    <n v="250"/>
    <x v="1"/>
    <n v="150"/>
    <n v="0"/>
    <d v="2014-12-13T13:00:00"/>
    <x v="0"/>
    <x v="6"/>
    <x v="0"/>
    <x v="4"/>
    <x v="64"/>
    <x v="4"/>
    <x v="2"/>
    <x v="0"/>
  </r>
  <r>
    <n v="1204"/>
    <s v="2285"/>
    <x v="3"/>
    <n v="316"/>
    <n v="0"/>
    <n v="106"/>
    <n v="0"/>
    <n v="219"/>
    <n v="0"/>
    <n v="250"/>
    <x v="1"/>
    <n v="150"/>
    <n v="0"/>
    <d v="2013-04-02T11:17:00"/>
    <x v="0"/>
    <x v="6"/>
    <x v="0"/>
    <x v="4"/>
    <x v="64"/>
    <x v="4"/>
    <x v="2"/>
    <x v="0"/>
  </r>
  <r>
    <n v="1490"/>
    <s v="2285"/>
    <x v="4"/>
    <n v="316"/>
    <n v="0"/>
    <n v="106"/>
    <n v="0"/>
    <n v="219"/>
    <n v="0"/>
    <n v="250"/>
    <x v="1"/>
    <n v="150"/>
    <n v="0"/>
    <d v="2014-12-13T13:00:00"/>
    <x v="0"/>
    <x v="6"/>
    <x v="0"/>
    <x v="4"/>
    <x v="64"/>
    <x v="4"/>
    <x v="2"/>
    <x v="0"/>
  </r>
  <r>
    <n v="288"/>
    <s v="2290"/>
    <x v="0"/>
    <n v="216"/>
    <n v="1020"/>
    <n v="352"/>
    <m/>
    <m/>
    <m/>
    <m/>
    <x v="0"/>
    <n v="0"/>
    <n v="0"/>
    <d v="2014-12-14T15:48:14"/>
    <x v="0"/>
    <x v="0"/>
    <x v="0"/>
    <x v="4"/>
    <x v="65"/>
    <x v="4"/>
    <x v="2"/>
    <x v="0"/>
  </r>
  <r>
    <n v="633"/>
    <s v="2290"/>
    <x v="1"/>
    <n v="202"/>
    <n v="1228"/>
    <n v="351"/>
    <m/>
    <m/>
    <m/>
    <m/>
    <x v="0"/>
    <n v="0"/>
    <n v="0"/>
    <d v="2014-12-14T15:48:14"/>
    <x v="0"/>
    <x v="0"/>
    <x v="0"/>
    <x v="4"/>
    <x v="65"/>
    <x v="4"/>
    <x v="2"/>
    <x v="0"/>
  </r>
  <r>
    <n v="896"/>
    <s v="2290"/>
    <x v="2"/>
    <n v="0"/>
    <n v="0"/>
    <n v="0"/>
    <n v="0"/>
    <n v="0"/>
    <n v="0"/>
    <n v="0"/>
    <x v="1"/>
    <n v="0"/>
    <n v="0"/>
    <d v="2014-12-13T13:00:00"/>
    <x v="0"/>
    <x v="6"/>
    <x v="0"/>
    <x v="4"/>
    <x v="65"/>
    <x v="4"/>
    <x v="2"/>
    <x v="0"/>
  </r>
  <r>
    <n v="1205"/>
    <s v="2290"/>
    <x v="3"/>
    <n v="320"/>
    <n v="0"/>
    <n v="0"/>
    <n v="210"/>
    <n v="0"/>
    <n v="0"/>
    <n v="122"/>
    <x v="1"/>
    <n v="20"/>
    <n v="0"/>
    <d v="2013-04-02T10:58:00"/>
    <x v="0"/>
    <x v="6"/>
    <x v="0"/>
    <x v="4"/>
    <x v="65"/>
    <x v="4"/>
    <x v="2"/>
    <x v="0"/>
  </r>
  <r>
    <n v="1491"/>
    <s v="2290"/>
    <x v="4"/>
    <n v="0"/>
    <n v="0"/>
    <n v="0"/>
    <n v="0"/>
    <n v="0"/>
    <n v="0"/>
    <n v="0"/>
    <x v="1"/>
    <n v="0"/>
    <n v="0"/>
    <d v="2014-12-13T13:00:00"/>
    <x v="0"/>
    <x v="6"/>
    <x v="0"/>
    <x v="4"/>
    <x v="65"/>
    <x v="4"/>
    <x v="2"/>
    <x v="0"/>
  </r>
  <r>
    <n v="289"/>
    <s v="2295"/>
    <x v="0"/>
    <n v="103"/>
    <n v="1875"/>
    <n v="822"/>
    <m/>
    <m/>
    <m/>
    <m/>
    <x v="0"/>
    <n v="0"/>
    <n v="0"/>
    <d v="2014-12-14T15:48:14"/>
    <x v="0"/>
    <x v="0"/>
    <x v="0"/>
    <x v="4"/>
    <x v="66"/>
    <x v="4"/>
    <x v="2"/>
    <x v="0"/>
  </r>
  <r>
    <n v="634"/>
    <s v="2295"/>
    <x v="1"/>
    <n v="200"/>
    <n v="619"/>
    <n v="256"/>
    <m/>
    <m/>
    <m/>
    <m/>
    <x v="0"/>
    <n v="0"/>
    <n v="0"/>
    <d v="2014-12-14T15:48:14"/>
    <x v="0"/>
    <x v="0"/>
    <x v="0"/>
    <x v="4"/>
    <x v="66"/>
    <x v="4"/>
    <x v="2"/>
    <x v="0"/>
  </r>
  <r>
    <n v="897"/>
    <s v="2295"/>
    <x v="2"/>
    <n v="412"/>
    <n v="0"/>
    <n v="0"/>
    <n v="0"/>
    <n v="0"/>
    <n v="0"/>
    <n v="293"/>
    <x v="1"/>
    <n v="169"/>
    <n v="0"/>
    <d v="2014-12-13T13:00:00"/>
    <x v="0"/>
    <x v="6"/>
    <x v="0"/>
    <x v="4"/>
    <x v="66"/>
    <x v="4"/>
    <x v="2"/>
    <x v="0"/>
  </r>
  <r>
    <n v="1206"/>
    <s v="2295"/>
    <x v="3"/>
    <n v="412"/>
    <n v="0"/>
    <n v="0"/>
    <n v="0"/>
    <n v="0"/>
    <n v="0"/>
    <n v="293"/>
    <x v="1"/>
    <n v="169"/>
    <n v="0"/>
    <d v="2013-04-02T10:55:00"/>
    <x v="0"/>
    <x v="6"/>
    <x v="0"/>
    <x v="4"/>
    <x v="66"/>
    <x v="4"/>
    <x v="2"/>
    <x v="0"/>
  </r>
  <r>
    <n v="1492"/>
    <s v="2295"/>
    <x v="4"/>
    <n v="412"/>
    <n v="0"/>
    <n v="0"/>
    <n v="0"/>
    <n v="0"/>
    <n v="0"/>
    <n v="293"/>
    <x v="1"/>
    <n v="169"/>
    <n v="0"/>
    <d v="2014-12-13T13:00:00"/>
    <x v="0"/>
    <x v="6"/>
    <x v="0"/>
    <x v="4"/>
    <x v="66"/>
    <x v="4"/>
    <x v="2"/>
    <x v="0"/>
  </r>
  <r>
    <n v="290"/>
    <s v="2300"/>
    <x v="0"/>
    <n v="225"/>
    <n v="1574"/>
    <n v="105"/>
    <m/>
    <m/>
    <m/>
    <m/>
    <x v="0"/>
    <n v="0"/>
    <n v="0"/>
    <d v="2014-12-14T15:48:14"/>
    <x v="0"/>
    <x v="0"/>
    <x v="0"/>
    <x v="5"/>
    <x v="67"/>
    <x v="5"/>
    <x v="2"/>
    <x v="0"/>
  </r>
  <r>
    <n v="635"/>
    <s v="2300"/>
    <x v="1"/>
    <n v="225"/>
    <n v="443"/>
    <n v="646"/>
    <m/>
    <m/>
    <m/>
    <m/>
    <x v="0"/>
    <n v="0"/>
    <n v="0"/>
    <d v="2014-12-14T15:48:14"/>
    <x v="0"/>
    <x v="0"/>
    <x v="0"/>
    <x v="5"/>
    <x v="67"/>
    <x v="5"/>
    <x v="2"/>
    <x v="0"/>
  </r>
  <r>
    <n v="898"/>
    <s v="2300"/>
    <x v="2"/>
    <n v="467"/>
    <n v="312"/>
    <n v="0"/>
    <n v="64"/>
    <n v="0"/>
    <n v="0"/>
    <n v="958"/>
    <x v="1"/>
    <n v="32"/>
    <n v="0"/>
    <d v="2014-11-14T09:25:00"/>
    <x v="0"/>
    <x v="7"/>
    <x v="0"/>
    <x v="5"/>
    <x v="67"/>
    <x v="5"/>
    <x v="2"/>
    <x v="0"/>
  </r>
  <r>
    <n v="1207"/>
    <s v="2300"/>
    <x v="3"/>
    <n v="567"/>
    <n v="546"/>
    <n v="0"/>
    <n v="0"/>
    <n v="0"/>
    <n v="0"/>
    <n v="917"/>
    <x v="1"/>
    <n v="84"/>
    <n v="0"/>
    <d v="2013-04-13T12:57:00"/>
    <x v="0"/>
    <x v="7"/>
    <x v="0"/>
    <x v="5"/>
    <x v="67"/>
    <x v="5"/>
    <x v="2"/>
    <x v="0"/>
  </r>
  <r>
    <n v="1493"/>
    <s v="2300"/>
    <x v="4"/>
    <n v="821"/>
    <n v="548"/>
    <n v="0"/>
    <n v="25"/>
    <n v="0"/>
    <n v="0"/>
    <n v="763"/>
    <x v="1"/>
    <n v="135"/>
    <n v="0"/>
    <d v="2014-10-28T09:21:00"/>
    <x v="0"/>
    <x v="7"/>
    <x v="0"/>
    <x v="5"/>
    <x v="67"/>
    <x v="5"/>
    <x v="2"/>
    <x v="0"/>
  </r>
  <r>
    <n v="291"/>
    <s v="2305"/>
    <x v="0"/>
    <n v="52"/>
    <n v="845"/>
    <n v="165"/>
    <m/>
    <m/>
    <m/>
    <m/>
    <x v="0"/>
    <n v="0"/>
    <n v="0"/>
    <d v="2014-12-14T15:48:14"/>
    <x v="0"/>
    <x v="0"/>
    <x v="0"/>
    <x v="5"/>
    <x v="68"/>
    <x v="5"/>
    <x v="2"/>
    <x v="0"/>
  </r>
  <r>
    <n v="636"/>
    <s v="2305"/>
    <x v="1"/>
    <n v="52"/>
    <n v="617"/>
    <n v="161"/>
    <m/>
    <m/>
    <m/>
    <m/>
    <x v="0"/>
    <n v="0"/>
    <n v="0"/>
    <d v="2014-12-14T15:48:14"/>
    <x v="0"/>
    <x v="0"/>
    <x v="0"/>
    <x v="5"/>
    <x v="68"/>
    <x v="5"/>
    <x v="2"/>
    <x v="0"/>
  </r>
  <r>
    <n v="899"/>
    <s v="2305"/>
    <x v="2"/>
    <n v="224"/>
    <n v="0"/>
    <n v="0"/>
    <n v="0"/>
    <n v="0"/>
    <n v="0"/>
    <n v="111"/>
    <x v="1"/>
    <n v="386"/>
    <n v="0"/>
    <d v="2014-11-14T09:33:00"/>
    <x v="0"/>
    <x v="7"/>
    <x v="0"/>
    <x v="5"/>
    <x v="68"/>
    <x v="5"/>
    <x v="2"/>
    <x v="0"/>
  </r>
  <r>
    <n v="1208"/>
    <s v="2305"/>
    <x v="3"/>
    <n v="33"/>
    <n v="0"/>
    <n v="0"/>
    <n v="0"/>
    <n v="0"/>
    <n v="0"/>
    <n v="0"/>
    <x v="1"/>
    <n v="710"/>
    <n v="0"/>
    <d v="2013-04-13T13:05:00"/>
    <x v="0"/>
    <x v="7"/>
    <x v="0"/>
    <x v="5"/>
    <x v="68"/>
    <x v="5"/>
    <x v="2"/>
    <x v="0"/>
  </r>
  <r>
    <n v="1494"/>
    <s v="2305"/>
    <x v="4"/>
    <n v="33"/>
    <n v="0"/>
    <n v="0"/>
    <n v="3"/>
    <n v="0"/>
    <n v="0"/>
    <n v="0"/>
    <x v="1"/>
    <n v="706"/>
    <n v="0"/>
    <d v="2014-10-28T09:26:00"/>
    <x v="0"/>
    <x v="7"/>
    <x v="0"/>
    <x v="5"/>
    <x v="68"/>
    <x v="5"/>
    <x v="2"/>
    <x v="0"/>
  </r>
  <r>
    <n v="292"/>
    <s v="2310"/>
    <x v="0"/>
    <n v="95"/>
    <n v="715"/>
    <n v="154"/>
    <m/>
    <m/>
    <m/>
    <m/>
    <x v="0"/>
    <n v="0"/>
    <n v="0"/>
    <d v="2014-12-14T15:48:14"/>
    <x v="0"/>
    <x v="0"/>
    <x v="0"/>
    <x v="5"/>
    <x v="69"/>
    <x v="5"/>
    <x v="2"/>
    <x v="0"/>
  </r>
  <r>
    <n v="637"/>
    <s v="2310"/>
    <x v="1"/>
    <n v="95"/>
    <n v="1901"/>
    <n v="265"/>
    <m/>
    <m/>
    <m/>
    <m/>
    <x v="0"/>
    <n v="0"/>
    <n v="0"/>
    <d v="2014-12-14T15:48:14"/>
    <x v="0"/>
    <x v="0"/>
    <x v="0"/>
    <x v="5"/>
    <x v="69"/>
    <x v="5"/>
    <x v="2"/>
    <x v="0"/>
  </r>
  <r>
    <n v="900"/>
    <s v="2310"/>
    <x v="2"/>
    <n v="75"/>
    <n v="0"/>
    <n v="0"/>
    <n v="0"/>
    <n v="600"/>
    <n v="0"/>
    <n v="0"/>
    <x v="1"/>
    <n v="455"/>
    <n v="0"/>
    <d v="2014-11-14T09:34:00"/>
    <x v="0"/>
    <x v="7"/>
    <x v="0"/>
    <x v="5"/>
    <x v="69"/>
    <x v="5"/>
    <x v="2"/>
    <x v="0"/>
  </r>
  <r>
    <n v="1209"/>
    <s v="2310"/>
    <x v="3"/>
    <n v="75"/>
    <n v="0"/>
    <n v="0"/>
    <n v="0"/>
    <n v="611"/>
    <n v="0"/>
    <n v="0"/>
    <x v="1"/>
    <n v="358"/>
    <n v="0"/>
    <d v="2013-04-13T13:07:00"/>
    <x v="0"/>
    <x v="7"/>
    <x v="0"/>
    <x v="5"/>
    <x v="69"/>
    <x v="5"/>
    <x v="2"/>
    <x v="0"/>
  </r>
  <r>
    <n v="1495"/>
    <s v="2310"/>
    <x v="4"/>
    <n v="75"/>
    <n v="0"/>
    <n v="0"/>
    <n v="0"/>
    <n v="600"/>
    <n v="0"/>
    <n v="0"/>
    <x v="1"/>
    <n v="58"/>
    <n v="0"/>
    <d v="2014-10-28T09:27:00"/>
    <x v="0"/>
    <x v="7"/>
    <x v="0"/>
    <x v="5"/>
    <x v="69"/>
    <x v="5"/>
    <x v="2"/>
    <x v="0"/>
  </r>
  <r>
    <n v="293"/>
    <s v="2315"/>
    <x v="0"/>
    <n v="227"/>
    <n v="235"/>
    <n v="102"/>
    <m/>
    <m/>
    <m/>
    <m/>
    <x v="0"/>
    <n v="0"/>
    <n v="0"/>
    <d v="2014-12-14T15:48:14"/>
    <x v="0"/>
    <x v="0"/>
    <x v="0"/>
    <x v="5"/>
    <x v="70"/>
    <x v="5"/>
    <x v="2"/>
    <x v="0"/>
  </r>
  <r>
    <n v="638"/>
    <s v="2315"/>
    <x v="1"/>
    <n v="227"/>
    <n v="971"/>
    <n v="423"/>
    <m/>
    <m/>
    <m/>
    <m/>
    <x v="0"/>
    <n v="0"/>
    <n v="0"/>
    <d v="2014-12-14T15:48:14"/>
    <x v="0"/>
    <x v="0"/>
    <x v="0"/>
    <x v="5"/>
    <x v="70"/>
    <x v="5"/>
    <x v="2"/>
    <x v="0"/>
  </r>
  <r>
    <n v="901"/>
    <s v="2315"/>
    <x v="2"/>
    <n v="1000"/>
    <n v="0"/>
    <n v="0"/>
    <n v="20"/>
    <n v="0"/>
    <n v="0"/>
    <n v="0"/>
    <x v="1"/>
    <n v="50"/>
    <n v="0"/>
    <d v="2014-11-14T09:33:00"/>
    <x v="0"/>
    <x v="7"/>
    <x v="0"/>
    <x v="5"/>
    <x v="70"/>
    <x v="5"/>
    <x v="2"/>
    <x v="0"/>
  </r>
  <r>
    <n v="1210"/>
    <s v="2315"/>
    <x v="3"/>
    <n v="1051"/>
    <n v="0"/>
    <n v="0"/>
    <n v="24"/>
    <n v="0"/>
    <n v="0"/>
    <n v="41"/>
    <x v="1"/>
    <n v="607"/>
    <n v="0"/>
    <d v="2013-04-13T13:06:00"/>
    <x v="0"/>
    <x v="7"/>
    <x v="0"/>
    <x v="5"/>
    <x v="70"/>
    <x v="5"/>
    <x v="2"/>
    <x v="0"/>
  </r>
  <r>
    <n v="1496"/>
    <s v="2315"/>
    <x v="4"/>
    <n v="600"/>
    <n v="0"/>
    <n v="0"/>
    <n v="0"/>
    <n v="0"/>
    <n v="0"/>
    <n v="0"/>
    <x v="1"/>
    <n v="607"/>
    <n v="0"/>
    <d v="2014-10-28T09:26:00"/>
    <x v="0"/>
    <x v="7"/>
    <x v="0"/>
    <x v="5"/>
    <x v="70"/>
    <x v="5"/>
    <x v="2"/>
    <x v="0"/>
  </r>
  <r>
    <n v="294"/>
    <s v="2320"/>
    <x v="0"/>
    <n v="107"/>
    <n v="391"/>
    <n v="194"/>
    <m/>
    <m/>
    <m/>
    <m/>
    <x v="0"/>
    <n v="0"/>
    <n v="0"/>
    <d v="2014-12-14T15:48:14"/>
    <x v="0"/>
    <x v="0"/>
    <x v="0"/>
    <x v="5"/>
    <x v="71"/>
    <x v="5"/>
    <x v="2"/>
    <x v="0"/>
  </r>
  <r>
    <n v="639"/>
    <s v="2320"/>
    <x v="1"/>
    <n v="107"/>
    <n v="392"/>
    <n v="331"/>
    <m/>
    <m/>
    <m/>
    <m/>
    <x v="0"/>
    <n v="0"/>
    <n v="0"/>
    <d v="2014-12-14T15:48:14"/>
    <x v="0"/>
    <x v="0"/>
    <x v="0"/>
    <x v="5"/>
    <x v="71"/>
    <x v="5"/>
    <x v="2"/>
    <x v="0"/>
  </r>
  <r>
    <n v="902"/>
    <s v="2320"/>
    <x v="2"/>
    <n v="28"/>
    <n v="0"/>
    <n v="0"/>
    <n v="0"/>
    <n v="2"/>
    <n v="38"/>
    <n v="25"/>
    <x v="7"/>
    <n v="4"/>
    <n v="0"/>
    <d v="2014-11-14T09:34:00"/>
    <x v="0"/>
    <x v="7"/>
    <x v="0"/>
    <x v="5"/>
    <x v="71"/>
    <x v="5"/>
    <x v="2"/>
    <x v="0"/>
  </r>
  <r>
    <n v="1211"/>
    <s v="2320"/>
    <x v="3"/>
    <n v="28"/>
    <n v="0"/>
    <n v="0"/>
    <n v="0"/>
    <n v="2"/>
    <n v="38"/>
    <n v="25"/>
    <x v="7"/>
    <n v="417"/>
    <n v="0"/>
    <d v="2013-04-13T13:07:00"/>
    <x v="0"/>
    <x v="7"/>
    <x v="0"/>
    <x v="5"/>
    <x v="71"/>
    <x v="5"/>
    <x v="2"/>
    <x v="0"/>
  </r>
  <r>
    <n v="1497"/>
    <s v="2320"/>
    <x v="4"/>
    <n v="214"/>
    <n v="0"/>
    <n v="11"/>
    <n v="20"/>
    <n v="0"/>
    <n v="38"/>
    <n v="25"/>
    <x v="1"/>
    <n v="258"/>
    <n v="0"/>
    <d v="2014-10-28T09:28:00"/>
    <x v="0"/>
    <x v="7"/>
    <x v="0"/>
    <x v="5"/>
    <x v="71"/>
    <x v="5"/>
    <x v="2"/>
    <x v="0"/>
  </r>
  <r>
    <n v="295"/>
    <s v="2325"/>
    <x v="0"/>
    <n v="281"/>
    <n v="1997"/>
    <n v="146"/>
    <m/>
    <m/>
    <m/>
    <m/>
    <x v="0"/>
    <n v="0"/>
    <n v="0"/>
    <d v="2014-12-14T15:48:14"/>
    <x v="0"/>
    <x v="0"/>
    <x v="0"/>
    <x v="5"/>
    <x v="72"/>
    <x v="5"/>
    <x v="2"/>
    <x v="0"/>
  </r>
  <r>
    <n v="640"/>
    <s v="2325"/>
    <x v="1"/>
    <n v="281"/>
    <n v="857"/>
    <n v="1186"/>
    <m/>
    <m/>
    <m/>
    <m/>
    <x v="0"/>
    <n v="0"/>
    <n v="0"/>
    <d v="2014-12-14T15:48:14"/>
    <x v="0"/>
    <x v="0"/>
    <x v="0"/>
    <x v="5"/>
    <x v="72"/>
    <x v="5"/>
    <x v="2"/>
    <x v="0"/>
  </r>
  <r>
    <n v="903"/>
    <s v="2325"/>
    <x v="2"/>
    <n v="171"/>
    <n v="0"/>
    <n v="0"/>
    <n v="0"/>
    <n v="0"/>
    <n v="0"/>
    <n v="0"/>
    <x v="1"/>
    <n v="173"/>
    <n v="0"/>
    <d v="2014-11-14T09:32:00"/>
    <x v="0"/>
    <x v="7"/>
    <x v="0"/>
    <x v="5"/>
    <x v="72"/>
    <x v="5"/>
    <x v="2"/>
    <x v="0"/>
  </r>
  <r>
    <n v="1212"/>
    <s v="2325"/>
    <x v="3"/>
    <n v="171"/>
    <n v="0"/>
    <n v="0"/>
    <n v="0"/>
    <n v="0"/>
    <n v="0"/>
    <n v="0"/>
    <x v="1"/>
    <n v="1056"/>
    <n v="0"/>
    <d v="2013-04-13T13:05:00"/>
    <x v="0"/>
    <x v="7"/>
    <x v="0"/>
    <x v="5"/>
    <x v="72"/>
    <x v="5"/>
    <x v="2"/>
    <x v="0"/>
  </r>
  <r>
    <n v="1498"/>
    <s v="2325"/>
    <x v="4"/>
    <n v="171"/>
    <n v="0"/>
    <n v="0"/>
    <n v="0"/>
    <n v="0"/>
    <n v="0"/>
    <n v="0"/>
    <x v="1"/>
    <n v="1056"/>
    <n v="0"/>
    <d v="2014-10-28T09:25:00"/>
    <x v="0"/>
    <x v="7"/>
    <x v="0"/>
    <x v="5"/>
    <x v="72"/>
    <x v="5"/>
    <x v="2"/>
    <x v="0"/>
  </r>
  <r>
    <n v="296"/>
    <s v="2330"/>
    <x v="0"/>
    <n v="45"/>
    <n v="348"/>
    <n v="254"/>
    <m/>
    <m/>
    <m/>
    <m/>
    <x v="0"/>
    <n v="0"/>
    <n v="0"/>
    <d v="2014-12-14T15:48:14"/>
    <x v="0"/>
    <x v="0"/>
    <x v="0"/>
    <x v="5"/>
    <x v="73"/>
    <x v="5"/>
    <x v="2"/>
    <x v="0"/>
  </r>
  <r>
    <n v="641"/>
    <s v="2330"/>
    <x v="1"/>
    <n v="45"/>
    <n v="728"/>
    <n v="441"/>
    <m/>
    <m/>
    <m/>
    <m/>
    <x v="0"/>
    <n v="0"/>
    <n v="0"/>
    <d v="2014-12-14T15:48:14"/>
    <x v="0"/>
    <x v="0"/>
    <x v="0"/>
    <x v="5"/>
    <x v="73"/>
    <x v="5"/>
    <x v="2"/>
    <x v="0"/>
  </r>
  <r>
    <n v="904"/>
    <s v="2330"/>
    <x v="2"/>
    <n v="487"/>
    <n v="232"/>
    <n v="0"/>
    <n v="0"/>
    <n v="0"/>
    <n v="0"/>
    <n v="242"/>
    <x v="1"/>
    <n v="246"/>
    <n v="0"/>
    <d v="2014-11-14T09:26:00"/>
    <x v="0"/>
    <x v="7"/>
    <x v="0"/>
    <x v="5"/>
    <x v="73"/>
    <x v="5"/>
    <x v="2"/>
    <x v="0"/>
  </r>
  <r>
    <n v="1213"/>
    <s v="2330"/>
    <x v="3"/>
    <n v="487"/>
    <n v="635"/>
    <n v="0"/>
    <n v="0"/>
    <n v="0"/>
    <n v="0"/>
    <n v="231"/>
    <x v="1"/>
    <n v="217"/>
    <n v="0"/>
    <d v="2013-04-13T12:59:00"/>
    <x v="0"/>
    <x v="7"/>
    <x v="0"/>
    <x v="5"/>
    <x v="73"/>
    <x v="5"/>
    <x v="2"/>
    <x v="0"/>
  </r>
  <r>
    <n v="1499"/>
    <s v="2330"/>
    <x v="4"/>
    <n v="487"/>
    <n v="684"/>
    <n v="0"/>
    <n v="0"/>
    <n v="0"/>
    <n v="0"/>
    <n v="231"/>
    <x v="1"/>
    <n v="351"/>
    <n v="0"/>
    <d v="2014-10-28T09:22:00"/>
    <x v="0"/>
    <x v="7"/>
    <x v="0"/>
    <x v="5"/>
    <x v="73"/>
    <x v="5"/>
    <x v="2"/>
    <x v="0"/>
  </r>
  <r>
    <n v="297"/>
    <s v="2335"/>
    <x v="0"/>
    <n v="384"/>
    <n v="718"/>
    <n v="184"/>
    <m/>
    <m/>
    <m/>
    <m/>
    <x v="0"/>
    <n v="0"/>
    <n v="0"/>
    <d v="2014-12-14T15:48:14"/>
    <x v="0"/>
    <x v="0"/>
    <x v="0"/>
    <x v="5"/>
    <x v="74"/>
    <x v="5"/>
    <x v="2"/>
    <x v="0"/>
  </r>
  <r>
    <n v="642"/>
    <s v="2335"/>
    <x v="1"/>
    <n v="384"/>
    <n v="451"/>
    <n v="451"/>
    <m/>
    <m/>
    <m/>
    <m/>
    <x v="0"/>
    <n v="0"/>
    <n v="0"/>
    <d v="2014-12-14T15:48:14"/>
    <x v="0"/>
    <x v="0"/>
    <x v="0"/>
    <x v="5"/>
    <x v="74"/>
    <x v="5"/>
    <x v="2"/>
    <x v="0"/>
  </r>
  <r>
    <n v="905"/>
    <s v="2335"/>
    <x v="2"/>
    <n v="664"/>
    <n v="0"/>
    <n v="0"/>
    <n v="0"/>
    <n v="0"/>
    <n v="0"/>
    <n v="600"/>
    <x v="1"/>
    <n v="0"/>
    <n v="0"/>
    <d v="2014-11-14T09:27:00"/>
    <x v="0"/>
    <x v="7"/>
    <x v="0"/>
    <x v="5"/>
    <x v="74"/>
    <x v="5"/>
    <x v="2"/>
    <x v="0"/>
  </r>
  <r>
    <n v="1214"/>
    <s v="2335"/>
    <x v="3"/>
    <n v="664"/>
    <n v="0"/>
    <n v="0"/>
    <n v="0"/>
    <n v="0"/>
    <n v="0"/>
    <n v="300"/>
    <x v="1"/>
    <n v="0"/>
    <n v="0"/>
    <d v="2013-04-13T13:00:00"/>
    <x v="0"/>
    <x v="7"/>
    <x v="0"/>
    <x v="5"/>
    <x v="74"/>
    <x v="5"/>
    <x v="2"/>
    <x v="0"/>
  </r>
  <r>
    <n v="1500"/>
    <s v="2335"/>
    <x v="4"/>
    <n v="764"/>
    <n v="0"/>
    <n v="0"/>
    <n v="20"/>
    <n v="60"/>
    <n v="0"/>
    <n v="111"/>
    <x v="1"/>
    <n v="40"/>
    <n v="0"/>
    <d v="2014-10-28T09:22:00"/>
    <x v="0"/>
    <x v="7"/>
    <x v="0"/>
    <x v="5"/>
    <x v="74"/>
    <x v="5"/>
    <x v="2"/>
    <x v="0"/>
  </r>
  <r>
    <n v="298"/>
    <s v="2340"/>
    <x v="0"/>
    <n v="227"/>
    <n v="1548"/>
    <n v="290"/>
    <m/>
    <m/>
    <m/>
    <m/>
    <x v="0"/>
    <n v="0"/>
    <n v="0"/>
    <d v="2014-12-14T15:48:14"/>
    <x v="0"/>
    <x v="0"/>
    <x v="0"/>
    <x v="5"/>
    <x v="75"/>
    <x v="5"/>
    <x v="2"/>
    <x v="0"/>
  </r>
  <r>
    <n v="643"/>
    <s v="2340"/>
    <x v="1"/>
    <n v="227"/>
    <n v="265"/>
    <n v="720"/>
    <m/>
    <m/>
    <m/>
    <m/>
    <x v="0"/>
    <n v="0"/>
    <n v="0"/>
    <d v="2014-12-14T15:48:14"/>
    <x v="0"/>
    <x v="0"/>
    <x v="0"/>
    <x v="5"/>
    <x v="75"/>
    <x v="5"/>
    <x v="2"/>
    <x v="0"/>
  </r>
  <r>
    <n v="906"/>
    <s v="2340"/>
    <x v="2"/>
    <n v="338"/>
    <n v="0"/>
    <n v="0"/>
    <n v="0"/>
    <n v="1"/>
    <n v="170"/>
    <n v="0"/>
    <x v="1"/>
    <n v="445"/>
    <n v="0"/>
    <d v="2014-11-14T09:31:00"/>
    <x v="0"/>
    <x v="7"/>
    <x v="0"/>
    <x v="5"/>
    <x v="75"/>
    <x v="5"/>
    <x v="2"/>
    <x v="0"/>
  </r>
  <r>
    <n v="1215"/>
    <s v="2340"/>
    <x v="3"/>
    <n v="338"/>
    <n v="0"/>
    <n v="0"/>
    <n v="1"/>
    <n v="172"/>
    <n v="0"/>
    <n v="0"/>
    <x v="1"/>
    <n v="452"/>
    <n v="0"/>
    <d v="2013-04-13T13:03:00"/>
    <x v="0"/>
    <x v="7"/>
    <x v="0"/>
    <x v="5"/>
    <x v="75"/>
    <x v="5"/>
    <x v="2"/>
    <x v="0"/>
  </r>
  <r>
    <n v="1501"/>
    <s v="2340"/>
    <x v="4"/>
    <n v="225"/>
    <n v="72"/>
    <n v="0"/>
    <n v="0"/>
    <n v="270"/>
    <n v="0"/>
    <n v="0"/>
    <x v="1"/>
    <n v="397"/>
    <n v="0"/>
    <d v="2014-10-28T09:24:00"/>
    <x v="0"/>
    <x v="7"/>
    <x v="0"/>
    <x v="5"/>
    <x v="75"/>
    <x v="5"/>
    <x v="2"/>
    <x v="0"/>
  </r>
  <r>
    <n v="299"/>
    <s v="2345"/>
    <x v="0"/>
    <n v="225"/>
    <n v="1419"/>
    <n v="165"/>
    <m/>
    <m/>
    <m/>
    <m/>
    <x v="0"/>
    <n v="0"/>
    <n v="0"/>
    <d v="2014-12-14T15:48:14"/>
    <x v="0"/>
    <x v="0"/>
    <x v="0"/>
    <x v="5"/>
    <x v="76"/>
    <x v="5"/>
    <x v="2"/>
    <x v="0"/>
  </r>
  <r>
    <n v="644"/>
    <s v="2345"/>
    <x v="1"/>
    <n v="225"/>
    <n v="518"/>
    <n v="322"/>
    <m/>
    <m/>
    <m/>
    <m/>
    <x v="0"/>
    <n v="0"/>
    <n v="0"/>
    <d v="2014-12-14T15:48:14"/>
    <x v="0"/>
    <x v="0"/>
    <x v="0"/>
    <x v="5"/>
    <x v="76"/>
    <x v="5"/>
    <x v="2"/>
    <x v="0"/>
  </r>
  <r>
    <n v="907"/>
    <s v="2345"/>
    <x v="2"/>
    <n v="57"/>
    <n v="0"/>
    <n v="0"/>
    <n v="5"/>
    <n v="150"/>
    <n v="0"/>
    <n v="0"/>
    <x v="1"/>
    <n v="453"/>
    <n v="0"/>
    <d v="2014-11-14T09:32:00"/>
    <x v="0"/>
    <x v="7"/>
    <x v="0"/>
    <x v="5"/>
    <x v="76"/>
    <x v="5"/>
    <x v="2"/>
    <x v="0"/>
  </r>
  <r>
    <n v="1216"/>
    <s v="2345"/>
    <x v="3"/>
    <n v="57"/>
    <n v="0"/>
    <n v="0"/>
    <n v="5"/>
    <n v="150"/>
    <n v="0"/>
    <n v="0"/>
    <x v="1"/>
    <n v="453"/>
    <n v="0"/>
    <d v="2013-04-13T13:04:00"/>
    <x v="0"/>
    <x v="7"/>
    <x v="0"/>
    <x v="5"/>
    <x v="76"/>
    <x v="5"/>
    <x v="2"/>
    <x v="0"/>
  </r>
  <r>
    <n v="1502"/>
    <s v="2345"/>
    <x v="4"/>
    <n v="58"/>
    <n v="0"/>
    <n v="0"/>
    <n v="7"/>
    <n v="0"/>
    <n v="0"/>
    <n v="0"/>
    <x v="1"/>
    <n v="603"/>
    <n v="0"/>
    <d v="2014-10-28T09:25:00"/>
    <x v="0"/>
    <x v="7"/>
    <x v="0"/>
    <x v="5"/>
    <x v="76"/>
    <x v="5"/>
    <x v="2"/>
    <x v="0"/>
  </r>
  <r>
    <n v="300"/>
    <s v="2350"/>
    <x v="0"/>
    <n v="282"/>
    <n v="1449"/>
    <n v="226"/>
    <m/>
    <m/>
    <m/>
    <m/>
    <x v="0"/>
    <n v="0"/>
    <n v="0"/>
    <d v="2014-12-14T15:48:14"/>
    <x v="0"/>
    <x v="0"/>
    <x v="0"/>
    <x v="5"/>
    <x v="77"/>
    <x v="5"/>
    <x v="2"/>
    <x v="0"/>
  </r>
  <r>
    <n v="645"/>
    <s v="2350"/>
    <x v="1"/>
    <n v="282"/>
    <n v="570"/>
    <n v="565"/>
    <m/>
    <m/>
    <m/>
    <m/>
    <x v="0"/>
    <n v="0"/>
    <n v="0"/>
    <d v="2014-12-14T15:48:14"/>
    <x v="0"/>
    <x v="0"/>
    <x v="0"/>
    <x v="5"/>
    <x v="77"/>
    <x v="5"/>
    <x v="2"/>
    <x v="0"/>
  </r>
  <r>
    <n v="908"/>
    <s v="2350"/>
    <x v="2"/>
    <n v="38"/>
    <n v="0"/>
    <n v="8"/>
    <n v="4"/>
    <n v="0"/>
    <n v="15"/>
    <n v="170"/>
    <x v="8"/>
    <n v="729"/>
    <n v="18"/>
    <d v="2014-11-14T09:29:00"/>
    <x v="0"/>
    <x v="7"/>
    <x v="0"/>
    <x v="5"/>
    <x v="77"/>
    <x v="5"/>
    <x v="2"/>
    <x v="0"/>
  </r>
  <r>
    <n v="1217"/>
    <s v="2350"/>
    <x v="3"/>
    <n v="38"/>
    <n v="0"/>
    <n v="8"/>
    <n v="4"/>
    <n v="0"/>
    <n v="15"/>
    <n v="164"/>
    <x v="9"/>
    <n v="803"/>
    <n v="0"/>
    <d v="2013-04-13T13:01:00"/>
    <x v="0"/>
    <x v="7"/>
    <x v="0"/>
    <x v="5"/>
    <x v="77"/>
    <x v="5"/>
    <x v="2"/>
    <x v="0"/>
  </r>
  <r>
    <n v="1503"/>
    <s v="2350"/>
    <x v="4"/>
    <n v="38"/>
    <n v="0"/>
    <n v="20"/>
    <n v="3"/>
    <n v="189"/>
    <n v="0"/>
    <n v="91"/>
    <x v="1"/>
    <n v="739"/>
    <n v="0"/>
    <d v="2014-10-28T09:23:00"/>
    <x v="0"/>
    <x v="7"/>
    <x v="0"/>
    <x v="5"/>
    <x v="77"/>
    <x v="5"/>
    <x v="2"/>
    <x v="0"/>
  </r>
  <r>
    <n v="322"/>
    <s v="2465"/>
    <x v="0"/>
    <n v="136"/>
    <n v="458"/>
    <n v="228"/>
    <m/>
    <m/>
    <m/>
    <m/>
    <x v="0"/>
    <n v="0"/>
    <n v="0"/>
    <d v="2014-12-14T15:48:14"/>
    <x v="0"/>
    <x v="0"/>
    <x v="0"/>
    <x v="6"/>
    <x v="78"/>
    <x v="6"/>
    <x v="2"/>
    <x v="0"/>
  </r>
  <r>
    <n v="667"/>
    <s v="2465"/>
    <x v="1"/>
    <n v="135"/>
    <n v="686"/>
    <n v="76"/>
    <m/>
    <m/>
    <m/>
    <m/>
    <x v="0"/>
    <n v="0"/>
    <n v="0"/>
    <d v="2014-12-14T15:48:14"/>
    <x v="0"/>
    <x v="0"/>
    <x v="0"/>
    <x v="6"/>
    <x v="78"/>
    <x v="6"/>
    <x v="2"/>
    <x v="0"/>
  </r>
  <r>
    <n v="1240"/>
    <s v="2465"/>
    <x v="3"/>
    <n v="64"/>
    <n v="0"/>
    <n v="0"/>
    <n v="35"/>
    <n v="0"/>
    <n v="115"/>
    <n v="278"/>
    <x v="1"/>
    <n v="100"/>
    <n v="0"/>
    <d v="2013-04-16T00:32:00"/>
    <x v="0"/>
    <x v="8"/>
    <x v="0"/>
    <x v="6"/>
    <x v="78"/>
    <x v="6"/>
    <x v="2"/>
    <x v="0"/>
  </r>
  <r>
    <n v="1525"/>
    <s v="2465"/>
    <x v="4"/>
    <n v="64"/>
    <n v="0"/>
    <n v="0"/>
    <n v="35"/>
    <n v="0"/>
    <n v="115"/>
    <n v="278"/>
    <x v="1"/>
    <n v="100"/>
    <n v="0"/>
    <d v="2014-11-03T16:09:00"/>
    <x v="0"/>
    <x v="8"/>
    <x v="0"/>
    <x v="6"/>
    <x v="78"/>
    <x v="6"/>
    <x v="2"/>
    <x v="0"/>
  </r>
  <r>
    <n v="323"/>
    <s v="2470"/>
    <x v="0"/>
    <n v="135"/>
    <n v="602"/>
    <n v="86"/>
    <m/>
    <m/>
    <m/>
    <m/>
    <x v="0"/>
    <n v="0"/>
    <n v="0"/>
    <d v="2014-12-14T15:48:14"/>
    <x v="0"/>
    <x v="0"/>
    <x v="0"/>
    <x v="6"/>
    <x v="79"/>
    <x v="6"/>
    <x v="2"/>
    <x v="0"/>
  </r>
  <r>
    <n v="668"/>
    <s v="2470"/>
    <x v="1"/>
    <n v="121"/>
    <n v="506"/>
    <n v="74"/>
    <m/>
    <m/>
    <m/>
    <m/>
    <x v="0"/>
    <n v="0"/>
    <n v="0"/>
    <d v="2014-12-14T15:48:14"/>
    <x v="0"/>
    <x v="0"/>
    <x v="0"/>
    <x v="6"/>
    <x v="79"/>
    <x v="6"/>
    <x v="2"/>
    <x v="0"/>
  </r>
  <r>
    <n v="1241"/>
    <s v="2470"/>
    <x v="3"/>
    <n v="285"/>
    <n v="0"/>
    <n v="0"/>
    <n v="18"/>
    <n v="0"/>
    <n v="0"/>
    <n v="545"/>
    <x v="1"/>
    <n v="0"/>
    <n v="0"/>
    <d v="2013-04-16T00:25:00"/>
    <x v="0"/>
    <x v="8"/>
    <x v="0"/>
    <x v="6"/>
    <x v="79"/>
    <x v="6"/>
    <x v="2"/>
    <x v="0"/>
  </r>
  <r>
    <n v="1526"/>
    <s v="2470"/>
    <x v="4"/>
    <n v="285"/>
    <n v="0"/>
    <n v="0"/>
    <n v="18"/>
    <n v="0"/>
    <n v="0"/>
    <n v="545"/>
    <x v="1"/>
    <n v="0"/>
    <n v="0"/>
    <d v="2014-11-03T16:10:00"/>
    <x v="0"/>
    <x v="8"/>
    <x v="0"/>
    <x v="6"/>
    <x v="79"/>
    <x v="6"/>
    <x v="2"/>
    <x v="0"/>
  </r>
  <r>
    <n v="324"/>
    <s v="2475"/>
    <x v="0"/>
    <n v="235"/>
    <n v="641"/>
    <n v="587"/>
    <m/>
    <m/>
    <m/>
    <m/>
    <x v="0"/>
    <n v="0"/>
    <n v="0"/>
    <d v="2014-12-14T15:48:14"/>
    <x v="0"/>
    <x v="0"/>
    <x v="0"/>
    <x v="6"/>
    <x v="80"/>
    <x v="6"/>
    <x v="2"/>
    <x v="0"/>
  </r>
  <r>
    <n v="669"/>
    <s v="2475"/>
    <x v="1"/>
    <n v="235"/>
    <n v="1302"/>
    <n v="107"/>
    <m/>
    <m/>
    <m/>
    <m/>
    <x v="0"/>
    <n v="0"/>
    <n v="0"/>
    <d v="2014-12-14T15:48:14"/>
    <x v="0"/>
    <x v="0"/>
    <x v="0"/>
    <x v="6"/>
    <x v="80"/>
    <x v="6"/>
    <x v="2"/>
    <x v="0"/>
  </r>
  <r>
    <n v="1242"/>
    <s v="2475"/>
    <x v="3"/>
    <n v="358"/>
    <n v="0"/>
    <n v="0"/>
    <n v="0"/>
    <n v="360"/>
    <n v="0"/>
    <n v="0"/>
    <x v="1"/>
    <n v="74"/>
    <n v="0"/>
    <d v="2013-04-16T00:29:00"/>
    <x v="0"/>
    <x v="8"/>
    <x v="0"/>
    <x v="6"/>
    <x v="80"/>
    <x v="6"/>
    <x v="2"/>
    <x v="0"/>
  </r>
  <r>
    <n v="1527"/>
    <s v="2475"/>
    <x v="4"/>
    <n v="358"/>
    <n v="0"/>
    <n v="0"/>
    <n v="0"/>
    <n v="360"/>
    <n v="0"/>
    <n v="0"/>
    <x v="1"/>
    <n v="74"/>
    <n v="0"/>
    <d v="2014-11-03T16:11:00"/>
    <x v="0"/>
    <x v="8"/>
    <x v="0"/>
    <x v="6"/>
    <x v="80"/>
    <x v="6"/>
    <x v="2"/>
    <x v="0"/>
  </r>
  <r>
    <n v="325"/>
    <s v="2480"/>
    <x v="0"/>
    <n v="218"/>
    <n v="668"/>
    <n v="103"/>
    <m/>
    <m/>
    <m/>
    <m/>
    <x v="0"/>
    <n v="0"/>
    <n v="0"/>
    <d v="2014-12-14T15:48:14"/>
    <x v="0"/>
    <x v="0"/>
    <x v="0"/>
    <x v="6"/>
    <x v="81"/>
    <x v="6"/>
    <x v="2"/>
    <x v="0"/>
  </r>
  <r>
    <n v="670"/>
    <s v="2480"/>
    <x v="1"/>
    <n v="218"/>
    <n v="772"/>
    <n v="60"/>
    <m/>
    <m/>
    <m/>
    <m/>
    <x v="0"/>
    <n v="0"/>
    <n v="0"/>
    <d v="2014-12-14T15:48:14"/>
    <x v="0"/>
    <x v="0"/>
    <x v="0"/>
    <x v="6"/>
    <x v="81"/>
    <x v="6"/>
    <x v="2"/>
    <x v="0"/>
  </r>
  <r>
    <n v="1243"/>
    <s v="2480"/>
    <x v="3"/>
    <n v="285"/>
    <n v="0"/>
    <n v="0"/>
    <n v="0"/>
    <n v="230"/>
    <n v="0"/>
    <n v="350"/>
    <x v="1"/>
    <n v="578"/>
    <n v="0"/>
    <d v="2013-04-16T00:27:00"/>
    <x v="0"/>
    <x v="8"/>
    <x v="0"/>
    <x v="6"/>
    <x v="81"/>
    <x v="6"/>
    <x v="2"/>
    <x v="0"/>
  </r>
  <r>
    <n v="1528"/>
    <s v="2480"/>
    <x v="4"/>
    <n v="285"/>
    <n v="0"/>
    <n v="0"/>
    <n v="0"/>
    <n v="230"/>
    <n v="0"/>
    <n v="350"/>
    <x v="1"/>
    <n v="578"/>
    <n v="0"/>
    <d v="2014-11-03T16:12:00"/>
    <x v="0"/>
    <x v="8"/>
    <x v="0"/>
    <x v="6"/>
    <x v="81"/>
    <x v="6"/>
    <x v="2"/>
    <x v="0"/>
  </r>
  <r>
    <n v="326"/>
    <s v="2485"/>
    <x v="0"/>
    <n v="231"/>
    <n v="710"/>
    <n v="100"/>
    <m/>
    <m/>
    <m/>
    <m/>
    <x v="0"/>
    <n v="0"/>
    <n v="0"/>
    <d v="2014-12-14T15:48:14"/>
    <x v="0"/>
    <x v="0"/>
    <x v="0"/>
    <x v="6"/>
    <x v="82"/>
    <x v="6"/>
    <x v="2"/>
    <x v="0"/>
  </r>
  <r>
    <n v="671"/>
    <s v="2485"/>
    <x v="1"/>
    <n v="231"/>
    <n v="908"/>
    <n v="62"/>
    <m/>
    <m/>
    <m/>
    <m/>
    <x v="0"/>
    <n v="0"/>
    <n v="0"/>
    <d v="2014-12-14T15:48:14"/>
    <x v="0"/>
    <x v="0"/>
    <x v="0"/>
    <x v="6"/>
    <x v="82"/>
    <x v="6"/>
    <x v="2"/>
    <x v="0"/>
  </r>
  <r>
    <n v="1244"/>
    <s v="2485"/>
    <x v="3"/>
    <n v="25"/>
    <n v="0"/>
    <n v="0"/>
    <n v="0"/>
    <n v="0"/>
    <n v="146"/>
    <n v="100"/>
    <x v="1"/>
    <n v="980"/>
    <n v="0"/>
    <d v="2013-04-16T00:28:00"/>
    <x v="0"/>
    <x v="8"/>
    <x v="0"/>
    <x v="6"/>
    <x v="82"/>
    <x v="6"/>
    <x v="2"/>
    <x v="0"/>
  </r>
  <r>
    <n v="1529"/>
    <s v="2485"/>
    <x v="4"/>
    <n v="25"/>
    <n v="0"/>
    <n v="0"/>
    <n v="0"/>
    <n v="0"/>
    <n v="146"/>
    <n v="100"/>
    <x v="1"/>
    <n v="980"/>
    <n v="0"/>
    <d v="2014-11-03T16:13:00"/>
    <x v="0"/>
    <x v="8"/>
    <x v="0"/>
    <x v="6"/>
    <x v="82"/>
    <x v="6"/>
    <x v="2"/>
    <x v="0"/>
  </r>
  <r>
    <n v="327"/>
    <s v="2490"/>
    <x v="0"/>
    <n v="260"/>
    <n v="556"/>
    <n v="67"/>
    <m/>
    <m/>
    <m/>
    <m/>
    <x v="0"/>
    <n v="0"/>
    <n v="0"/>
    <d v="2014-12-14T15:48:14"/>
    <x v="0"/>
    <x v="0"/>
    <x v="0"/>
    <x v="6"/>
    <x v="83"/>
    <x v="6"/>
    <x v="2"/>
    <x v="0"/>
  </r>
  <r>
    <n v="672"/>
    <s v="2490"/>
    <x v="1"/>
    <n v="327"/>
    <n v="683"/>
    <n v="102"/>
    <m/>
    <m/>
    <m/>
    <m/>
    <x v="0"/>
    <n v="0"/>
    <n v="0"/>
    <d v="2014-12-14T15:48:14"/>
    <x v="0"/>
    <x v="0"/>
    <x v="0"/>
    <x v="6"/>
    <x v="83"/>
    <x v="6"/>
    <x v="2"/>
    <x v="0"/>
  </r>
  <r>
    <n v="1245"/>
    <s v="2490"/>
    <x v="3"/>
    <n v="658"/>
    <n v="0"/>
    <n v="0"/>
    <n v="0"/>
    <n v="0"/>
    <n v="0"/>
    <n v="310"/>
    <x v="1"/>
    <n v="579"/>
    <n v="0"/>
    <d v="2013-04-16T00:30:00"/>
    <x v="0"/>
    <x v="8"/>
    <x v="0"/>
    <x v="6"/>
    <x v="83"/>
    <x v="6"/>
    <x v="2"/>
    <x v="0"/>
  </r>
  <r>
    <n v="1530"/>
    <s v="2490"/>
    <x v="4"/>
    <n v="658"/>
    <n v="0"/>
    <n v="0"/>
    <n v="0"/>
    <n v="0"/>
    <n v="0"/>
    <n v="310"/>
    <x v="1"/>
    <n v="579"/>
    <n v="0"/>
    <d v="2014-11-03T16:13:00"/>
    <x v="0"/>
    <x v="8"/>
    <x v="0"/>
    <x v="6"/>
    <x v="83"/>
    <x v="6"/>
    <x v="2"/>
    <x v="0"/>
  </r>
  <r>
    <n v="328"/>
    <s v="2495"/>
    <x v="0"/>
    <n v="285"/>
    <n v="637"/>
    <n v="95"/>
    <m/>
    <m/>
    <m/>
    <m/>
    <x v="0"/>
    <n v="0"/>
    <n v="0"/>
    <d v="2014-12-14T15:48:14"/>
    <x v="0"/>
    <x v="0"/>
    <x v="0"/>
    <x v="6"/>
    <x v="84"/>
    <x v="6"/>
    <x v="2"/>
    <x v="0"/>
  </r>
  <r>
    <n v="673"/>
    <s v="2495"/>
    <x v="1"/>
    <n v="325"/>
    <n v="796"/>
    <n v="94"/>
    <m/>
    <m/>
    <m/>
    <m/>
    <x v="0"/>
    <n v="0"/>
    <n v="0"/>
    <d v="2014-12-14T15:48:14"/>
    <x v="0"/>
    <x v="0"/>
    <x v="0"/>
    <x v="6"/>
    <x v="84"/>
    <x v="6"/>
    <x v="2"/>
    <x v="0"/>
  </r>
  <r>
    <n v="1246"/>
    <s v="2495"/>
    <x v="3"/>
    <n v="92"/>
    <n v="0"/>
    <n v="0"/>
    <n v="0"/>
    <n v="248"/>
    <n v="0"/>
    <n v="18"/>
    <x v="1"/>
    <n v="686"/>
    <n v="0"/>
    <d v="2013-04-16T00:33:00"/>
    <x v="0"/>
    <x v="8"/>
    <x v="0"/>
    <x v="6"/>
    <x v="84"/>
    <x v="6"/>
    <x v="2"/>
    <x v="0"/>
  </r>
  <r>
    <n v="1531"/>
    <s v="2495"/>
    <x v="4"/>
    <n v="92"/>
    <n v="0"/>
    <n v="0"/>
    <n v="0"/>
    <n v="248"/>
    <n v="0"/>
    <n v="18"/>
    <x v="1"/>
    <n v="686"/>
    <n v="0"/>
    <d v="2014-11-03T16:14:00"/>
    <x v="0"/>
    <x v="8"/>
    <x v="0"/>
    <x v="6"/>
    <x v="84"/>
    <x v="6"/>
    <x v="2"/>
    <x v="0"/>
  </r>
  <r>
    <n v="329"/>
    <s v="2500"/>
    <x v="0"/>
    <n v="325"/>
    <n v="743"/>
    <n v="305"/>
    <m/>
    <m/>
    <m/>
    <m/>
    <x v="0"/>
    <n v="0"/>
    <n v="0"/>
    <d v="2014-12-14T15:48:14"/>
    <x v="0"/>
    <x v="0"/>
    <x v="0"/>
    <x v="6"/>
    <x v="85"/>
    <x v="6"/>
    <x v="2"/>
    <x v="0"/>
  </r>
  <r>
    <n v="674"/>
    <s v="2500"/>
    <x v="1"/>
    <n v="315"/>
    <n v="1020"/>
    <n v="38"/>
    <m/>
    <m/>
    <m/>
    <m/>
    <x v="0"/>
    <n v="0"/>
    <n v="0"/>
    <d v="2014-12-14T15:48:14"/>
    <x v="0"/>
    <x v="0"/>
    <x v="0"/>
    <x v="6"/>
    <x v="85"/>
    <x v="6"/>
    <x v="2"/>
    <x v="0"/>
  </r>
  <r>
    <n v="1247"/>
    <s v="2500"/>
    <x v="3"/>
    <n v="7"/>
    <n v="0"/>
    <n v="0"/>
    <n v="0"/>
    <n v="347"/>
    <n v="0"/>
    <n v="38"/>
    <x v="1"/>
    <n v="419"/>
    <n v="0"/>
    <d v="2013-04-16T00:34:00"/>
    <x v="0"/>
    <x v="8"/>
    <x v="0"/>
    <x v="6"/>
    <x v="85"/>
    <x v="6"/>
    <x v="2"/>
    <x v="0"/>
  </r>
  <r>
    <n v="1532"/>
    <s v="2500"/>
    <x v="4"/>
    <n v="7"/>
    <n v="0"/>
    <n v="0"/>
    <n v="0"/>
    <n v="347"/>
    <n v="0"/>
    <n v="38"/>
    <x v="1"/>
    <n v="419"/>
    <n v="0"/>
    <d v="2014-11-03T16:15:00"/>
    <x v="0"/>
    <x v="8"/>
    <x v="0"/>
    <x v="6"/>
    <x v="85"/>
    <x v="6"/>
    <x v="2"/>
    <x v="0"/>
  </r>
  <r>
    <n v="330"/>
    <s v="2505"/>
    <x v="0"/>
    <n v="163"/>
    <n v="554"/>
    <n v="211"/>
    <m/>
    <m/>
    <m/>
    <m/>
    <x v="0"/>
    <n v="0"/>
    <n v="0"/>
    <d v="2014-12-14T15:48:14"/>
    <x v="0"/>
    <x v="0"/>
    <x v="0"/>
    <x v="6"/>
    <x v="86"/>
    <x v="6"/>
    <x v="2"/>
    <x v="0"/>
  </r>
  <r>
    <n v="675"/>
    <s v="2505"/>
    <x v="1"/>
    <n v="194"/>
    <n v="624"/>
    <n v="110"/>
    <m/>
    <m/>
    <m/>
    <m/>
    <x v="0"/>
    <n v="0"/>
    <n v="0"/>
    <d v="2014-12-14T15:48:14"/>
    <x v="0"/>
    <x v="0"/>
    <x v="0"/>
    <x v="6"/>
    <x v="86"/>
    <x v="6"/>
    <x v="2"/>
    <x v="0"/>
  </r>
  <r>
    <n v="1248"/>
    <s v="2505"/>
    <x v="3"/>
    <n v="50"/>
    <n v="0"/>
    <n v="0"/>
    <n v="0"/>
    <n v="0"/>
    <n v="0"/>
    <n v="150"/>
    <x v="1"/>
    <n v="200"/>
    <n v="193"/>
    <d v="2013-04-16T00:35:00"/>
    <x v="0"/>
    <x v="8"/>
    <x v="0"/>
    <x v="6"/>
    <x v="86"/>
    <x v="6"/>
    <x v="2"/>
    <x v="0"/>
  </r>
  <r>
    <n v="1533"/>
    <s v="2505"/>
    <x v="4"/>
    <n v="50"/>
    <n v="0"/>
    <n v="0"/>
    <n v="0"/>
    <n v="0"/>
    <n v="0"/>
    <n v="450"/>
    <x v="1"/>
    <n v="200"/>
    <n v="193"/>
    <d v="2014-11-03T16:15:00"/>
    <x v="0"/>
    <x v="8"/>
    <x v="0"/>
    <x v="6"/>
    <x v="86"/>
    <x v="6"/>
    <x v="2"/>
    <x v="0"/>
  </r>
  <r>
    <n v="331"/>
    <s v="2510"/>
    <x v="0"/>
    <n v="85"/>
    <n v="457"/>
    <n v="524"/>
    <m/>
    <m/>
    <m/>
    <m/>
    <x v="0"/>
    <n v="0"/>
    <n v="0"/>
    <d v="2014-12-14T15:48:14"/>
    <x v="0"/>
    <x v="0"/>
    <x v="0"/>
    <x v="6"/>
    <x v="87"/>
    <x v="6"/>
    <x v="2"/>
    <x v="0"/>
  </r>
  <r>
    <n v="676"/>
    <s v="2510"/>
    <x v="1"/>
    <n v="220"/>
    <n v="325"/>
    <n v="54"/>
    <m/>
    <m/>
    <m/>
    <m/>
    <x v="0"/>
    <n v="0"/>
    <n v="0"/>
    <d v="2014-12-14T15:48:14"/>
    <x v="0"/>
    <x v="0"/>
    <x v="0"/>
    <x v="6"/>
    <x v="87"/>
    <x v="6"/>
    <x v="2"/>
    <x v="0"/>
  </r>
  <r>
    <n v="1249"/>
    <s v="2510"/>
    <x v="3"/>
    <n v="320"/>
    <n v="0"/>
    <n v="0"/>
    <n v="0"/>
    <n v="0"/>
    <n v="0"/>
    <n v="100"/>
    <x v="1"/>
    <n v="211"/>
    <n v="0"/>
    <d v="2013-04-16T00:36:00"/>
    <x v="0"/>
    <x v="8"/>
    <x v="0"/>
    <x v="6"/>
    <x v="87"/>
    <x v="6"/>
    <x v="2"/>
    <x v="0"/>
  </r>
  <r>
    <n v="1534"/>
    <s v="2510"/>
    <x v="4"/>
    <n v="320"/>
    <n v="0"/>
    <n v="0"/>
    <n v="0"/>
    <n v="0"/>
    <n v="0"/>
    <n v="100"/>
    <x v="1"/>
    <n v="211"/>
    <n v="0"/>
    <d v="2014-11-03T16:16:00"/>
    <x v="0"/>
    <x v="8"/>
    <x v="0"/>
    <x v="6"/>
    <x v="87"/>
    <x v="6"/>
    <x v="2"/>
    <x v="0"/>
  </r>
  <r>
    <n v="109"/>
    <s v="1421"/>
    <x v="0"/>
    <n v="307"/>
    <n v="585"/>
    <n v="1486"/>
    <m/>
    <m/>
    <m/>
    <m/>
    <x v="0"/>
    <n v="0"/>
    <n v="0"/>
    <d v="2014-12-14T15:48:14"/>
    <x v="0"/>
    <x v="0"/>
    <x v="0"/>
    <x v="7"/>
    <x v="88"/>
    <x v="7"/>
    <x v="2"/>
    <x v="0"/>
  </r>
  <r>
    <n v="454"/>
    <s v="1421"/>
    <x v="1"/>
    <n v="992"/>
    <n v="1024"/>
    <n v="207"/>
    <m/>
    <m/>
    <m/>
    <m/>
    <x v="0"/>
    <n v="0"/>
    <n v="0"/>
    <d v="2014-12-14T15:48:14"/>
    <x v="0"/>
    <x v="0"/>
    <x v="0"/>
    <x v="7"/>
    <x v="88"/>
    <x v="7"/>
    <x v="2"/>
    <x v="0"/>
  </r>
  <r>
    <n v="749"/>
    <s v="1421"/>
    <x v="2"/>
    <n v="980"/>
    <n v="0"/>
    <n v="0"/>
    <n v="0"/>
    <n v="0"/>
    <n v="0"/>
    <n v="0"/>
    <x v="1"/>
    <n v="105"/>
    <n v="0"/>
    <d v="2014-12-13T13:00:00"/>
    <x v="0"/>
    <x v="9"/>
    <x v="0"/>
    <x v="7"/>
    <x v="88"/>
    <x v="7"/>
    <x v="2"/>
    <x v="0"/>
  </r>
  <r>
    <n v="1036"/>
    <s v="1421"/>
    <x v="3"/>
    <n v="980"/>
    <n v="0"/>
    <n v="0"/>
    <n v="0"/>
    <n v="0"/>
    <n v="0"/>
    <n v="0"/>
    <x v="1"/>
    <n v="105"/>
    <n v="0"/>
    <d v="2013-02-17T18:52:00"/>
    <x v="0"/>
    <x v="9"/>
    <x v="0"/>
    <x v="7"/>
    <x v="88"/>
    <x v="7"/>
    <x v="2"/>
    <x v="0"/>
  </r>
  <r>
    <n v="1335"/>
    <s v="1421"/>
    <x v="4"/>
    <n v="980"/>
    <n v="0"/>
    <n v="0"/>
    <n v="0"/>
    <n v="0"/>
    <n v="0"/>
    <n v="0"/>
    <x v="1"/>
    <n v="105"/>
    <n v="0"/>
    <d v="2014-12-13T13:00:00"/>
    <x v="0"/>
    <x v="9"/>
    <x v="0"/>
    <x v="7"/>
    <x v="88"/>
    <x v="7"/>
    <x v="2"/>
    <x v="0"/>
  </r>
  <r>
    <n v="301"/>
    <s v="2355"/>
    <x v="0"/>
    <n v="35"/>
    <n v="500"/>
    <n v="1320"/>
    <m/>
    <m/>
    <m/>
    <m/>
    <x v="0"/>
    <n v="0"/>
    <n v="0"/>
    <d v="2014-12-14T15:48:14"/>
    <x v="0"/>
    <x v="0"/>
    <x v="0"/>
    <x v="7"/>
    <x v="89"/>
    <x v="7"/>
    <x v="2"/>
    <x v="0"/>
  </r>
  <r>
    <n v="646"/>
    <s v="2355"/>
    <x v="1"/>
    <n v="30"/>
    <n v="1707"/>
    <n v="118"/>
    <m/>
    <m/>
    <m/>
    <m/>
    <x v="0"/>
    <n v="0"/>
    <n v="0"/>
    <d v="2014-12-14T15:48:14"/>
    <x v="0"/>
    <x v="0"/>
    <x v="0"/>
    <x v="7"/>
    <x v="89"/>
    <x v="7"/>
    <x v="2"/>
    <x v="0"/>
  </r>
  <r>
    <n v="909"/>
    <s v="2355"/>
    <x v="2"/>
    <n v="50"/>
    <n v="0"/>
    <n v="0"/>
    <n v="2"/>
    <n v="0"/>
    <n v="0"/>
    <n v="0"/>
    <x v="1"/>
    <n v="560"/>
    <n v="203"/>
    <d v="2014-12-13T13:00:00"/>
    <x v="0"/>
    <x v="9"/>
    <x v="0"/>
    <x v="7"/>
    <x v="89"/>
    <x v="7"/>
    <x v="2"/>
    <x v="0"/>
  </r>
  <r>
    <n v="1218"/>
    <s v="2355"/>
    <x v="3"/>
    <n v="50"/>
    <n v="0"/>
    <n v="0"/>
    <n v="2"/>
    <n v="0"/>
    <n v="0"/>
    <n v="0"/>
    <x v="1"/>
    <n v="560"/>
    <n v="203"/>
    <d v="2013-02-17T18:53:00"/>
    <x v="0"/>
    <x v="9"/>
    <x v="3"/>
    <x v="7"/>
    <x v="89"/>
    <x v="7"/>
    <x v="2"/>
    <x v="0"/>
  </r>
  <r>
    <n v="1504"/>
    <s v="2355"/>
    <x v="4"/>
    <n v="50"/>
    <n v="0"/>
    <n v="0"/>
    <n v="2"/>
    <n v="0"/>
    <n v="0"/>
    <n v="0"/>
    <x v="1"/>
    <n v="560"/>
    <n v="203"/>
    <d v="2014-12-13T13:00:00"/>
    <x v="0"/>
    <x v="9"/>
    <x v="0"/>
    <x v="7"/>
    <x v="89"/>
    <x v="7"/>
    <x v="2"/>
    <x v="0"/>
  </r>
  <r>
    <n v="302"/>
    <s v="2360"/>
    <x v="0"/>
    <n v="215"/>
    <n v="400"/>
    <n v="1040"/>
    <m/>
    <m/>
    <m/>
    <m/>
    <x v="0"/>
    <n v="0"/>
    <n v="0"/>
    <d v="2014-12-14T15:48:14"/>
    <x v="0"/>
    <x v="0"/>
    <x v="0"/>
    <x v="7"/>
    <x v="90"/>
    <x v="7"/>
    <x v="2"/>
    <x v="0"/>
  </r>
  <r>
    <n v="647"/>
    <s v="2360"/>
    <x v="1"/>
    <n v="430"/>
    <n v="594"/>
    <n v="120"/>
    <m/>
    <m/>
    <m/>
    <m/>
    <x v="0"/>
    <n v="0"/>
    <n v="0"/>
    <d v="2014-12-14T15:48:14"/>
    <x v="0"/>
    <x v="0"/>
    <x v="0"/>
    <x v="7"/>
    <x v="90"/>
    <x v="7"/>
    <x v="2"/>
    <x v="0"/>
  </r>
  <r>
    <n v="910"/>
    <s v="2360"/>
    <x v="2"/>
    <n v="180"/>
    <n v="0"/>
    <n v="0"/>
    <n v="90"/>
    <n v="0"/>
    <n v="0"/>
    <n v="98"/>
    <x v="1"/>
    <n v="721"/>
    <n v="0"/>
    <d v="2014-12-13T13:00:00"/>
    <x v="0"/>
    <x v="9"/>
    <x v="0"/>
    <x v="7"/>
    <x v="90"/>
    <x v="7"/>
    <x v="2"/>
    <x v="0"/>
  </r>
  <r>
    <n v="1219"/>
    <s v="2360"/>
    <x v="3"/>
    <n v="180"/>
    <n v="0"/>
    <n v="0"/>
    <n v="90"/>
    <n v="0"/>
    <n v="0"/>
    <n v="98"/>
    <x v="1"/>
    <n v="721"/>
    <n v="0"/>
    <d v="2013-02-17T18:54:00"/>
    <x v="0"/>
    <x v="9"/>
    <x v="0"/>
    <x v="7"/>
    <x v="90"/>
    <x v="7"/>
    <x v="2"/>
    <x v="0"/>
  </r>
  <r>
    <n v="1505"/>
    <s v="2360"/>
    <x v="4"/>
    <n v="180"/>
    <n v="0"/>
    <n v="0"/>
    <n v="90"/>
    <n v="0"/>
    <n v="0"/>
    <n v="98"/>
    <x v="1"/>
    <n v="721"/>
    <n v="0"/>
    <d v="2014-12-13T13:00:00"/>
    <x v="0"/>
    <x v="9"/>
    <x v="0"/>
    <x v="7"/>
    <x v="90"/>
    <x v="7"/>
    <x v="2"/>
    <x v="0"/>
  </r>
  <r>
    <n v="303"/>
    <s v="2365"/>
    <x v="0"/>
    <n v="159"/>
    <n v="300"/>
    <n v="951"/>
    <m/>
    <m/>
    <m/>
    <m/>
    <x v="0"/>
    <n v="0"/>
    <n v="0"/>
    <d v="2014-12-14T15:48:14"/>
    <x v="0"/>
    <x v="0"/>
    <x v="0"/>
    <x v="7"/>
    <x v="91"/>
    <x v="7"/>
    <x v="2"/>
    <x v="0"/>
  </r>
  <r>
    <n v="648"/>
    <s v="2365"/>
    <x v="1"/>
    <n v="191"/>
    <n v="1197"/>
    <n v="22"/>
    <m/>
    <m/>
    <m/>
    <m/>
    <x v="0"/>
    <n v="0"/>
    <n v="0"/>
    <d v="2014-12-14T15:48:14"/>
    <x v="0"/>
    <x v="0"/>
    <x v="0"/>
    <x v="7"/>
    <x v="91"/>
    <x v="7"/>
    <x v="2"/>
    <x v="0"/>
  </r>
  <r>
    <n v="911"/>
    <s v="2365"/>
    <x v="2"/>
    <n v="100"/>
    <n v="0"/>
    <n v="200"/>
    <n v="0"/>
    <n v="0"/>
    <n v="0"/>
    <n v="210"/>
    <x v="10"/>
    <n v="300"/>
    <n v="0"/>
    <d v="2014-12-13T13:00:00"/>
    <x v="0"/>
    <x v="9"/>
    <x v="0"/>
    <x v="7"/>
    <x v="91"/>
    <x v="7"/>
    <x v="2"/>
    <x v="0"/>
  </r>
  <r>
    <n v="1220"/>
    <s v="2365"/>
    <x v="3"/>
    <n v="100"/>
    <n v="0"/>
    <n v="200"/>
    <n v="0"/>
    <n v="0"/>
    <n v="0"/>
    <n v="210"/>
    <x v="10"/>
    <n v="300"/>
    <n v="0"/>
    <d v="2013-02-17T18:55:00"/>
    <x v="0"/>
    <x v="9"/>
    <x v="0"/>
    <x v="7"/>
    <x v="91"/>
    <x v="7"/>
    <x v="2"/>
    <x v="0"/>
  </r>
  <r>
    <n v="1506"/>
    <s v="2365"/>
    <x v="4"/>
    <n v="100"/>
    <n v="0"/>
    <n v="200"/>
    <n v="0"/>
    <n v="0"/>
    <n v="0"/>
    <n v="210"/>
    <x v="10"/>
    <n v="300"/>
    <n v="0"/>
    <d v="2014-12-13T13:00:00"/>
    <x v="0"/>
    <x v="9"/>
    <x v="0"/>
    <x v="7"/>
    <x v="91"/>
    <x v="7"/>
    <x v="2"/>
    <x v="0"/>
  </r>
  <r>
    <n v="304"/>
    <s v="2370"/>
    <x v="0"/>
    <n v="150"/>
    <n v="450"/>
    <n v="1650"/>
    <m/>
    <m/>
    <m/>
    <m/>
    <x v="0"/>
    <n v="0"/>
    <n v="0"/>
    <d v="2014-12-14T15:48:14"/>
    <x v="0"/>
    <x v="0"/>
    <x v="0"/>
    <x v="7"/>
    <x v="92"/>
    <x v="7"/>
    <x v="2"/>
    <x v="0"/>
  </r>
  <r>
    <n v="649"/>
    <s v="2370"/>
    <x v="1"/>
    <n v="242"/>
    <n v="1732"/>
    <n v="7"/>
    <m/>
    <m/>
    <m/>
    <m/>
    <x v="0"/>
    <n v="0"/>
    <n v="0"/>
    <d v="2014-12-14T15:48:14"/>
    <x v="0"/>
    <x v="0"/>
    <x v="0"/>
    <x v="7"/>
    <x v="92"/>
    <x v="7"/>
    <x v="2"/>
    <x v="0"/>
  </r>
  <r>
    <n v="912"/>
    <s v="2370"/>
    <x v="2"/>
    <n v="0"/>
    <n v="0"/>
    <n v="0"/>
    <n v="8"/>
    <n v="0"/>
    <n v="72"/>
    <n v="346"/>
    <x v="1"/>
    <n v="265"/>
    <n v="0"/>
    <d v="2014-12-13T13:00:00"/>
    <x v="0"/>
    <x v="9"/>
    <x v="0"/>
    <x v="7"/>
    <x v="92"/>
    <x v="7"/>
    <x v="2"/>
    <x v="0"/>
  </r>
  <r>
    <n v="1221"/>
    <s v="2370"/>
    <x v="3"/>
    <n v="0"/>
    <n v="0"/>
    <n v="0"/>
    <n v="8"/>
    <n v="0"/>
    <n v="72"/>
    <n v="346"/>
    <x v="1"/>
    <n v="265"/>
    <n v="0"/>
    <d v="2013-02-17T18:56:00"/>
    <x v="0"/>
    <x v="9"/>
    <x v="0"/>
    <x v="7"/>
    <x v="92"/>
    <x v="7"/>
    <x v="2"/>
    <x v="0"/>
  </r>
  <r>
    <n v="1507"/>
    <s v="2370"/>
    <x v="4"/>
    <n v="0"/>
    <n v="0"/>
    <n v="0"/>
    <n v="8"/>
    <n v="0"/>
    <n v="72"/>
    <n v="346"/>
    <x v="1"/>
    <n v="265"/>
    <n v="0"/>
    <d v="2014-12-13T13:00:00"/>
    <x v="0"/>
    <x v="9"/>
    <x v="0"/>
    <x v="7"/>
    <x v="92"/>
    <x v="7"/>
    <x v="2"/>
    <x v="0"/>
  </r>
  <r>
    <n v="305"/>
    <s v="2375"/>
    <x v="0"/>
    <n v="161"/>
    <n v="585"/>
    <n v="1350"/>
    <m/>
    <m/>
    <m/>
    <m/>
    <x v="0"/>
    <n v="0"/>
    <n v="0"/>
    <d v="2014-12-14T15:48:14"/>
    <x v="0"/>
    <x v="0"/>
    <x v="0"/>
    <x v="7"/>
    <x v="93"/>
    <x v="7"/>
    <x v="2"/>
    <x v="0"/>
  </r>
  <r>
    <n v="650"/>
    <s v="2375"/>
    <x v="1"/>
    <n v="350"/>
    <n v="1312"/>
    <n v="18"/>
    <m/>
    <m/>
    <m/>
    <m/>
    <x v="0"/>
    <n v="0"/>
    <n v="0"/>
    <d v="2014-12-14T15:48:14"/>
    <x v="0"/>
    <x v="0"/>
    <x v="0"/>
    <x v="7"/>
    <x v="93"/>
    <x v="7"/>
    <x v="2"/>
    <x v="0"/>
  </r>
  <r>
    <n v="913"/>
    <s v="2375"/>
    <x v="2"/>
    <n v="282"/>
    <n v="0"/>
    <n v="0"/>
    <n v="0"/>
    <n v="229"/>
    <n v="0"/>
    <n v="154"/>
    <x v="1"/>
    <n v="414"/>
    <n v="0"/>
    <d v="2014-12-13T13:00:00"/>
    <x v="0"/>
    <x v="9"/>
    <x v="0"/>
    <x v="7"/>
    <x v="93"/>
    <x v="7"/>
    <x v="2"/>
    <x v="0"/>
  </r>
  <r>
    <n v="1222"/>
    <s v="2375"/>
    <x v="3"/>
    <n v="282"/>
    <n v="0"/>
    <n v="0"/>
    <n v="0"/>
    <n v="229"/>
    <n v="0"/>
    <n v="154"/>
    <x v="1"/>
    <n v="414"/>
    <n v="0"/>
    <d v="2013-02-17T18:57:00"/>
    <x v="0"/>
    <x v="9"/>
    <x v="0"/>
    <x v="7"/>
    <x v="93"/>
    <x v="7"/>
    <x v="2"/>
    <x v="0"/>
  </r>
  <r>
    <n v="1508"/>
    <s v="2375"/>
    <x v="4"/>
    <n v="282"/>
    <n v="0"/>
    <n v="0"/>
    <n v="0"/>
    <n v="229"/>
    <n v="0"/>
    <n v="154"/>
    <x v="1"/>
    <n v="414"/>
    <n v="0"/>
    <d v="2014-12-13T13:00:00"/>
    <x v="0"/>
    <x v="9"/>
    <x v="0"/>
    <x v="7"/>
    <x v="93"/>
    <x v="7"/>
    <x v="2"/>
    <x v="0"/>
  </r>
  <r>
    <n v="306"/>
    <s v="2380"/>
    <x v="0"/>
    <n v="292"/>
    <n v="633"/>
    <n v="1202"/>
    <m/>
    <m/>
    <m/>
    <m/>
    <x v="0"/>
    <n v="0"/>
    <n v="0"/>
    <d v="2014-12-14T15:48:14"/>
    <x v="0"/>
    <x v="0"/>
    <x v="0"/>
    <x v="7"/>
    <x v="64"/>
    <x v="7"/>
    <x v="2"/>
    <x v="0"/>
  </r>
  <r>
    <n v="651"/>
    <s v="2380"/>
    <x v="1"/>
    <n v="449"/>
    <n v="1150"/>
    <n v="38"/>
    <m/>
    <m/>
    <m/>
    <m/>
    <x v="0"/>
    <n v="0"/>
    <n v="0"/>
    <d v="2014-12-14T15:48:14"/>
    <x v="0"/>
    <x v="0"/>
    <x v="0"/>
    <x v="7"/>
    <x v="64"/>
    <x v="7"/>
    <x v="2"/>
    <x v="0"/>
  </r>
  <r>
    <n v="914"/>
    <s v="2380"/>
    <x v="2"/>
    <n v="37"/>
    <n v="0"/>
    <n v="0"/>
    <n v="0"/>
    <n v="0"/>
    <n v="5"/>
    <n v="278"/>
    <x v="1"/>
    <n v="498"/>
    <n v="0"/>
    <d v="2014-12-13T13:00:00"/>
    <x v="0"/>
    <x v="9"/>
    <x v="0"/>
    <x v="7"/>
    <x v="64"/>
    <x v="7"/>
    <x v="2"/>
    <x v="0"/>
  </r>
  <r>
    <n v="1223"/>
    <s v="2380"/>
    <x v="3"/>
    <n v="37"/>
    <n v="0"/>
    <n v="0"/>
    <n v="0"/>
    <n v="0"/>
    <n v="5"/>
    <n v="278"/>
    <x v="1"/>
    <n v="498"/>
    <n v="0"/>
    <d v="2013-02-17T18:58:00"/>
    <x v="0"/>
    <x v="9"/>
    <x v="0"/>
    <x v="7"/>
    <x v="64"/>
    <x v="7"/>
    <x v="2"/>
    <x v="0"/>
  </r>
  <r>
    <n v="1509"/>
    <s v="2380"/>
    <x v="4"/>
    <n v="37"/>
    <n v="0"/>
    <n v="0"/>
    <n v="0"/>
    <n v="0"/>
    <n v="5"/>
    <n v="278"/>
    <x v="1"/>
    <n v="498"/>
    <n v="0"/>
    <d v="2014-12-13T13:00:00"/>
    <x v="0"/>
    <x v="9"/>
    <x v="0"/>
    <x v="7"/>
    <x v="64"/>
    <x v="7"/>
    <x v="2"/>
    <x v="0"/>
  </r>
  <r>
    <n v="307"/>
    <s v="2385"/>
    <x v="0"/>
    <n v="100"/>
    <n v="367"/>
    <n v="1254"/>
    <m/>
    <m/>
    <m/>
    <m/>
    <x v="0"/>
    <n v="0"/>
    <n v="0"/>
    <d v="2014-12-14T15:48:14"/>
    <x v="0"/>
    <x v="0"/>
    <x v="0"/>
    <x v="7"/>
    <x v="94"/>
    <x v="7"/>
    <x v="2"/>
    <x v="0"/>
  </r>
  <r>
    <n v="652"/>
    <s v="2385"/>
    <x v="1"/>
    <n v="280"/>
    <n v="967"/>
    <n v="15"/>
    <m/>
    <m/>
    <m/>
    <m/>
    <x v="0"/>
    <n v="0"/>
    <n v="0"/>
    <d v="2014-12-14T15:48:14"/>
    <x v="0"/>
    <x v="0"/>
    <x v="0"/>
    <x v="7"/>
    <x v="94"/>
    <x v="7"/>
    <x v="2"/>
    <x v="0"/>
  </r>
  <r>
    <n v="915"/>
    <s v="2385"/>
    <x v="2"/>
    <n v="10"/>
    <n v="0"/>
    <n v="94"/>
    <n v="0"/>
    <n v="353"/>
    <n v="0"/>
    <n v="309"/>
    <x v="1"/>
    <n v="96"/>
    <n v="0"/>
    <d v="2014-12-13T13:00:00"/>
    <x v="0"/>
    <x v="9"/>
    <x v="0"/>
    <x v="7"/>
    <x v="94"/>
    <x v="7"/>
    <x v="2"/>
    <x v="0"/>
  </r>
  <r>
    <n v="1224"/>
    <s v="2385"/>
    <x v="3"/>
    <n v="10"/>
    <n v="0"/>
    <n v="94"/>
    <n v="0"/>
    <n v="353"/>
    <n v="0"/>
    <n v="309"/>
    <x v="1"/>
    <n v="96"/>
    <n v="0"/>
    <d v="2013-02-17T19:26:00"/>
    <x v="0"/>
    <x v="9"/>
    <x v="0"/>
    <x v="7"/>
    <x v="94"/>
    <x v="7"/>
    <x v="2"/>
    <x v="0"/>
  </r>
  <r>
    <n v="1510"/>
    <s v="2385"/>
    <x v="4"/>
    <n v="10"/>
    <n v="0"/>
    <n v="94"/>
    <n v="0"/>
    <n v="353"/>
    <n v="0"/>
    <n v="309"/>
    <x v="1"/>
    <n v="96"/>
    <n v="0"/>
    <d v="2014-12-13T13:00:00"/>
    <x v="0"/>
    <x v="9"/>
    <x v="0"/>
    <x v="7"/>
    <x v="94"/>
    <x v="7"/>
    <x v="2"/>
    <x v="0"/>
  </r>
  <r>
    <n v="308"/>
    <s v="2390"/>
    <x v="0"/>
    <n v="105"/>
    <n v="325"/>
    <n v="852"/>
    <m/>
    <m/>
    <m/>
    <m/>
    <x v="0"/>
    <n v="0"/>
    <n v="0"/>
    <d v="2014-12-14T15:48:14"/>
    <x v="0"/>
    <x v="0"/>
    <x v="0"/>
    <x v="7"/>
    <x v="95"/>
    <x v="7"/>
    <x v="2"/>
    <x v="0"/>
  </r>
  <r>
    <n v="653"/>
    <s v="2390"/>
    <x v="1"/>
    <n v="405"/>
    <n v="835"/>
    <n v="42"/>
    <m/>
    <m/>
    <m/>
    <m/>
    <x v="0"/>
    <n v="0"/>
    <n v="0"/>
    <d v="2014-12-14T15:48:14"/>
    <x v="0"/>
    <x v="0"/>
    <x v="0"/>
    <x v="7"/>
    <x v="95"/>
    <x v="7"/>
    <x v="2"/>
    <x v="0"/>
  </r>
  <r>
    <n v="916"/>
    <s v="2390"/>
    <x v="2"/>
    <n v="98"/>
    <n v="0"/>
    <n v="0"/>
    <n v="0"/>
    <n v="0"/>
    <n v="452"/>
    <n v="68"/>
    <x v="11"/>
    <n v="206"/>
    <n v="0"/>
    <d v="2014-12-13T13:00:00"/>
    <x v="0"/>
    <x v="9"/>
    <x v="0"/>
    <x v="7"/>
    <x v="95"/>
    <x v="7"/>
    <x v="2"/>
    <x v="0"/>
  </r>
  <r>
    <n v="1225"/>
    <s v="2390"/>
    <x v="3"/>
    <n v="98"/>
    <n v="0"/>
    <n v="0"/>
    <n v="0"/>
    <n v="0"/>
    <n v="452"/>
    <n v="68"/>
    <x v="11"/>
    <n v="206"/>
    <n v="0"/>
    <d v="2013-02-17T19:27:00"/>
    <x v="0"/>
    <x v="9"/>
    <x v="0"/>
    <x v="7"/>
    <x v="95"/>
    <x v="7"/>
    <x v="2"/>
    <x v="0"/>
  </r>
  <r>
    <n v="1511"/>
    <s v="2390"/>
    <x v="4"/>
    <n v="98"/>
    <n v="0"/>
    <n v="0"/>
    <n v="0"/>
    <n v="0"/>
    <n v="452"/>
    <n v="68"/>
    <x v="11"/>
    <n v="206"/>
    <n v="0"/>
    <d v="2014-12-13T13:00:00"/>
    <x v="0"/>
    <x v="9"/>
    <x v="0"/>
    <x v="7"/>
    <x v="95"/>
    <x v="7"/>
    <x v="2"/>
    <x v="0"/>
  </r>
  <r>
    <n v="309"/>
    <s v="2395"/>
    <x v="0"/>
    <n v="453"/>
    <n v="245"/>
    <n v="1150"/>
    <m/>
    <m/>
    <m/>
    <m/>
    <x v="0"/>
    <n v="0"/>
    <n v="0"/>
    <d v="2014-12-14T15:48:14"/>
    <x v="0"/>
    <x v="0"/>
    <x v="0"/>
    <x v="7"/>
    <x v="96"/>
    <x v="7"/>
    <x v="2"/>
    <x v="0"/>
  </r>
  <r>
    <n v="654"/>
    <s v="2395"/>
    <x v="1"/>
    <n v="811"/>
    <n v="753"/>
    <n v="36"/>
    <m/>
    <m/>
    <m/>
    <m/>
    <x v="0"/>
    <n v="0"/>
    <n v="0"/>
    <d v="2014-12-14T15:48:14"/>
    <x v="0"/>
    <x v="0"/>
    <x v="0"/>
    <x v="7"/>
    <x v="96"/>
    <x v="7"/>
    <x v="2"/>
    <x v="0"/>
  </r>
  <r>
    <n v="917"/>
    <s v="2395"/>
    <x v="2"/>
    <n v="187"/>
    <n v="0"/>
    <n v="0"/>
    <n v="0"/>
    <n v="0"/>
    <n v="0"/>
    <n v="0"/>
    <x v="1"/>
    <n v="440"/>
    <n v="47"/>
    <d v="2014-12-13T13:00:00"/>
    <x v="0"/>
    <x v="9"/>
    <x v="0"/>
    <x v="7"/>
    <x v="96"/>
    <x v="7"/>
    <x v="2"/>
    <x v="0"/>
  </r>
  <r>
    <n v="1226"/>
    <s v="2395"/>
    <x v="3"/>
    <n v="187"/>
    <n v="0"/>
    <n v="0"/>
    <n v="0"/>
    <n v="0"/>
    <n v="0"/>
    <n v="0"/>
    <x v="1"/>
    <n v="440"/>
    <n v="47"/>
    <d v="2013-02-17T19:27:00"/>
    <x v="0"/>
    <x v="9"/>
    <x v="3"/>
    <x v="7"/>
    <x v="96"/>
    <x v="7"/>
    <x v="2"/>
    <x v="0"/>
  </r>
  <r>
    <n v="1512"/>
    <s v="2395"/>
    <x v="4"/>
    <n v="187"/>
    <n v="0"/>
    <n v="0"/>
    <n v="0"/>
    <n v="0"/>
    <n v="0"/>
    <n v="0"/>
    <x v="1"/>
    <n v="440"/>
    <n v="47"/>
    <d v="2014-12-13T13:00:00"/>
    <x v="0"/>
    <x v="9"/>
    <x v="0"/>
    <x v="7"/>
    <x v="96"/>
    <x v="7"/>
    <x v="2"/>
    <x v="0"/>
  </r>
  <r>
    <n v="310"/>
    <s v="2400"/>
    <x v="0"/>
    <n v="180"/>
    <n v="352"/>
    <n v="1530"/>
    <m/>
    <m/>
    <m/>
    <m/>
    <x v="0"/>
    <n v="0"/>
    <n v="0"/>
    <d v="2014-12-14T15:48:14"/>
    <x v="0"/>
    <x v="0"/>
    <x v="0"/>
    <x v="7"/>
    <x v="49"/>
    <x v="7"/>
    <x v="2"/>
    <x v="0"/>
  </r>
  <r>
    <n v="655"/>
    <s v="2400"/>
    <x v="1"/>
    <n v="283"/>
    <n v="880"/>
    <n v="217"/>
    <m/>
    <m/>
    <m/>
    <m/>
    <x v="0"/>
    <n v="0"/>
    <n v="0"/>
    <d v="2014-12-14T15:48:14"/>
    <x v="0"/>
    <x v="0"/>
    <x v="0"/>
    <x v="7"/>
    <x v="49"/>
    <x v="7"/>
    <x v="2"/>
    <x v="0"/>
  </r>
  <r>
    <n v="918"/>
    <s v="2400"/>
    <x v="2"/>
    <n v="0"/>
    <n v="0"/>
    <n v="0"/>
    <n v="0"/>
    <n v="0"/>
    <n v="24"/>
    <n v="138"/>
    <x v="1"/>
    <n v="399"/>
    <n v="0"/>
    <d v="2014-12-13T13:00:00"/>
    <x v="0"/>
    <x v="9"/>
    <x v="0"/>
    <x v="7"/>
    <x v="49"/>
    <x v="7"/>
    <x v="2"/>
    <x v="0"/>
  </r>
  <r>
    <n v="1227"/>
    <s v="2400"/>
    <x v="3"/>
    <n v="0"/>
    <n v="0"/>
    <n v="0"/>
    <n v="0"/>
    <n v="0"/>
    <n v="24"/>
    <n v="138"/>
    <x v="1"/>
    <n v="39"/>
    <n v="0"/>
    <d v="2013-02-17T19:28:00"/>
    <x v="0"/>
    <x v="9"/>
    <x v="0"/>
    <x v="7"/>
    <x v="49"/>
    <x v="7"/>
    <x v="2"/>
    <x v="0"/>
  </r>
  <r>
    <n v="1513"/>
    <s v="2400"/>
    <x v="4"/>
    <n v="0"/>
    <n v="0"/>
    <n v="0"/>
    <n v="0"/>
    <n v="0"/>
    <n v="24"/>
    <n v="138"/>
    <x v="1"/>
    <n v="399"/>
    <n v="0"/>
    <d v="2014-12-13T13:00:00"/>
    <x v="0"/>
    <x v="9"/>
    <x v="0"/>
    <x v="7"/>
    <x v="49"/>
    <x v="7"/>
    <x v="2"/>
    <x v="0"/>
  </r>
  <r>
    <n v="311"/>
    <s v="2405"/>
    <x v="0"/>
    <n v="170"/>
    <n v="453"/>
    <n v="1870"/>
    <m/>
    <m/>
    <m/>
    <m/>
    <x v="0"/>
    <n v="0"/>
    <n v="0"/>
    <d v="2014-12-14T15:48:14"/>
    <x v="0"/>
    <x v="0"/>
    <x v="0"/>
    <x v="7"/>
    <x v="97"/>
    <x v="7"/>
    <x v="2"/>
    <x v="0"/>
  </r>
  <r>
    <n v="656"/>
    <s v="2405"/>
    <x v="1"/>
    <n v="350"/>
    <n v="1172"/>
    <n v="27"/>
    <m/>
    <m/>
    <m/>
    <m/>
    <x v="0"/>
    <n v="0"/>
    <n v="0"/>
    <d v="2014-12-14T15:48:14"/>
    <x v="0"/>
    <x v="0"/>
    <x v="0"/>
    <x v="7"/>
    <x v="97"/>
    <x v="7"/>
    <x v="2"/>
    <x v="0"/>
  </r>
  <r>
    <n v="919"/>
    <s v="2405"/>
    <x v="2"/>
    <n v="0"/>
    <n v="0"/>
    <n v="0"/>
    <n v="0"/>
    <n v="0"/>
    <n v="0"/>
    <n v="648"/>
    <x v="1"/>
    <n v="49"/>
    <n v="0"/>
    <d v="2014-12-13T13:00:00"/>
    <x v="0"/>
    <x v="9"/>
    <x v="0"/>
    <x v="7"/>
    <x v="97"/>
    <x v="7"/>
    <x v="2"/>
    <x v="0"/>
  </r>
  <r>
    <n v="1228"/>
    <s v="2405"/>
    <x v="3"/>
    <n v="0"/>
    <n v="0"/>
    <n v="0"/>
    <n v="0"/>
    <n v="0"/>
    <n v="0"/>
    <n v="648"/>
    <x v="1"/>
    <n v="49"/>
    <n v="0"/>
    <d v="2013-02-17T19:29:00"/>
    <x v="0"/>
    <x v="9"/>
    <x v="0"/>
    <x v="7"/>
    <x v="97"/>
    <x v="7"/>
    <x v="2"/>
    <x v="0"/>
  </r>
  <r>
    <n v="1514"/>
    <s v="2405"/>
    <x v="4"/>
    <n v="0"/>
    <n v="0"/>
    <n v="0"/>
    <n v="0"/>
    <n v="0"/>
    <n v="0"/>
    <n v="648"/>
    <x v="1"/>
    <n v="49"/>
    <n v="0"/>
    <d v="2014-12-13T13:00:00"/>
    <x v="0"/>
    <x v="9"/>
    <x v="0"/>
    <x v="7"/>
    <x v="97"/>
    <x v="7"/>
    <x v="2"/>
    <x v="0"/>
  </r>
  <r>
    <n v="312"/>
    <s v="2410"/>
    <x v="0"/>
    <n v="129"/>
    <n v="295"/>
    <n v="1358"/>
    <m/>
    <m/>
    <m/>
    <m/>
    <x v="0"/>
    <n v="0"/>
    <n v="0"/>
    <d v="2014-12-14T15:48:14"/>
    <x v="0"/>
    <x v="0"/>
    <x v="0"/>
    <x v="7"/>
    <x v="98"/>
    <x v="7"/>
    <x v="2"/>
    <x v="0"/>
  </r>
  <r>
    <n v="657"/>
    <s v="2410"/>
    <x v="1"/>
    <n v="202"/>
    <n v="1004"/>
    <n v="10"/>
    <m/>
    <m/>
    <m/>
    <m/>
    <x v="0"/>
    <n v="0"/>
    <n v="0"/>
    <d v="2014-12-14T15:48:14"/>
    <x v="0"/>
    <x v="0"/>
    <x v="0"/>
    <x v="7"/>
    <x v="98"/>
    <x v="7"/>
    <x v="2"/>
    <x v="0"/>
  </r>
  <r>
    <n v="920"/>
    <s v="2410"/>
    <x v="2"/>
    <n v="26"/>
    <n v="0"/>
    <n v="0"/>
    <n v="0"/>
    <n v="350"/>
    <n v="0"/>
    <n v="19"/>
    <x v="1"/>
    <n v="404"/>
    <n v="0"/>
    <d v="2014-12-13T13:00:00"/>
    <x v="0"/>
    <x v="9"/>
    <x v="0"/>
    <x v="7"/>
    <x v="98"/>
    <x v="7"/>
    <x v="2"/>
    <x v="0"/>
  </r>
  <r>
    <n v="1229"/>
    <s v="2410"/>
    <x v="3"/>
    <n v="26"/>
    <n v="0"/>
    <n v="0"/>
    <n v="0"/>
    <n v="358"/>
    <n v="0"/>
    <n v="19"/>
    <x v="1"/>
    <n v="404"/>
    <n v="0"/>
    <d v="2013-02-17T19:30:00"/>
    <x v="0"/>
    <x v="9"/>
    <x v="0"/>
    <x v="7"/>
    <x v="98"/>
    <x v="7"/>
    <x v="2"/>
    <x v="0"/>
  </r>
  <r>
    <n v="1515"/>
    <s v="2410"/>
    <x v="4"/>
    <n v="26"/>
    <n v="0"/>
    <n v="0"/>
    <n v="0"/>
    <n v="350"/>
    <n v="0"/>
    <n v="19"/>
    <x v="1"/>
    <n v="404"/>
    <n v="0"/>
    <d v="2014-12-13T13:00:00"/>
    <x v="0"/>
    <x v="9"/>
    <x v="0"/>
    <x v="7"/>
    <x v="98"/>
    <x v="7"/>
    <x v="2"/>
    <x v="0"/>
  </r>
  <r>
    <n v="313"/>
    <s v="2420"/>
    <x v="0"/>
    <n v="145"/>
    <n v="547"/>
    <n v="1590"/>
    <m/>
    <m/>
    <m/>
    <m/>
    <x v="0"/>
    <n v="0"/>
    <n v="0"/>
    <d v="2014-12-14T15:48:14"/>
    <x v="0"/>
    <x v="0"/>
    <x v="0"/>
    <x v="7"/>
    <x v="99"/>
    <x v="7"/>
    <x v="2"/>
    <x v="0"/>
  </r>
  <r>
    <n v="658"/>
    <s v="2420"/>
    <x v="1"/>
    <n v="145"/>
    <n v="2119"/>
    <n v="18"/>
    <m/>
    <m/>
    <m/>
    <m/>
    <x v="0"/>
    <n v="0"/>
    <n v="0"/>
    <d v="2014-12-14T15:48:14"/>
    <x v="0"/>
    <x v="0"/>
    <x v="0"/>
    <x v="7"/>
    <x v="99"/>
    <x v="7"/>
    <x v="2"/>
    <x v="0"/>
  </r>
  <r>
    <n v="921"/>
    <s v="2420"/>
    <x v="2"/>
    <n v="216"/>
    <n v="0"/>
    <n v="0"/>
    <n v="0"/>
    <n v="0"/>
    <n v="320"/>
    <n v="20"/>
    <x v="1"/>
    <n v="244"/>
    <n v="0"/>
    <d v="2014-12-13T13:00:00"/>
    <x v="0"/>
    <x v="9"/>
    <x v="0"/>
    <x v="7"/>
    <x v="99"/>
    <x v="7"/>
    <x v="2"/>
    <x v="0"/>
  </r>
  <r>
    <n v="1231"/>
    <s v="2420"/>
    <x v="3"/>
    <n v="216"/>
    <n v="0"/>
    <n v="0"/>
    <n v="0"/>
    <n v="0"/>
    <n v="320"/>
    <n v="20"/>
    <x v="1"/>
    <n v="244"/>
    <n v="0"/>
    <d v="2013-02-17T19:32:00"/>
    <x v="0"/>
    <x v="9"/>
    <x v="0"/>
    <x v="7"/>
    <x v="99"/>
    <x v="7"/>
    <x v="2"/>
    <x v="0"/>
  </r>
  <r>
    <n v="1516"/>
    <s v="2420"/>
    <x v="4"/>
    <n v="216"/>
    <n v="0"/>
    <n v="0"/>
    <n v="0"/>
    <n v="0"/>
    <n v="320"/>
    <n v="20"/>
    <x v="1"/>
    <n v="244"/>
    <n v="0"/>
    <d v="2014-12-13T13:00:00"/>
    <x v="0"/>
    <x v="9"/>
    <x v="0"/>
    <x v="7"/>
    <x v="99"/>
    <x v="7"/>
    <x v="2"/>
    <x v="0"/>
  </r>
  <r>
    <n v="314"/>
    <s v="2425"/>
    <x v="0"/>
    <n v="202"/>
    <n v="700"/>
    <n v="1235"/>
    <m/>
    <m/>
    <m/>
    <m/>
    <x v="0"/>
    <n v="0"/>
    <n v="0"/>
    <d v="2014-12-14T15:48:14"/>
    <x v="0"/>
    <x v="0"/>
    <x v="0"/>
    <x v="7"/>
    <x v="100"/>
    <x v="7"/>
    <x v="2"/>
    <x v="0"/>
  </r>
  <r>
    <n v="659"/>
    <s v="2425"/>
    <x v="1"/>
    <n v="275"/>
    <n v="1407"/>
    <n v="16"/>
    <m/>
    <m/>
    <m/>
    <m/>
    <x v="0"/>
    <n v="0"/>
    <n v="0"/>
    <d v="2014-12-14T15:48:14"/>
    <x v="0"/>
    <x v="0"/>
    <x v="0"/>
    <x v="7"/>
    <x v="100"/>
    <x v="7"/>
    <x v="2"/>
    <x v="0"/>
  </r>
  <r>
    <n v="922"/>
    <s v="2425"/>
    <x v="2"/>
    <n v="6"/>
    <n v="0"/>
    <n v="0"/>
    <n v="0"/>
    <n v="0"/>
    <n v="0"/>
    <n v="213"/>
    <x v="1"/>
    <n v="257"/>
    <n v="0"/>
    <d v="2014-12-13T13:00:00"/>
    <x v="0"/>
    <x v="9"/>
    <x v="0"/>
    <x v="7"/>
    <x v="100"/>
    <x v="7"/>
    <x v="2"/>
    <x v="0"/>
  </r>
  <r>
    <n v="1232"/>
    <s v="2425"/>
    <x v="3"/>
    <n v="6"/>
    <n v="0"/>
    <n v="0"/>
    <n v="0"/>
    <n v="0"/>
    <n v="0"/>
    <n v="213"/>
    <x v="1"/>
    <n v="257"/>
    <n v="0"/>
    <d v="2013-02-17T19:33:00"/>
    <x v="0"/>
    <x v="9"/>
    <x v="0"/>
    <x v="7"/>
    <x v="100"/>
    <x v="7"/>
    <x v="2"/>
    <x v="0"/>
  </r>
  <r>
    <n v="1517"/>
    <s v="2425"/>
    <x v="4"/>
    <n v="6"/>
    <n v="0"/>
    <n v="0"/>
    <n v="0"/>
    <n v="0"/>
    <n v="0"/>
    <n v="213"/>
    <x v="1"/>
    <n v="257"/>
    <n v="0"/>
    <d v="2014-12-13T13:00:00"/>
    <x v="0"/>
    <x v="9"/>
    <x v="0"/>
    <x v="7"/>
    <x v="100"/>
    <x v="7"/>
    <x v="2"/>
    <x v="0"/>
  </r>
  <r>
    <n v="315"/>
    <s v="2430"/>
    <x v="0"/>
    <n v="368"/>
    <n v="944"/>
    <n v="1245"/>
    <m/>
    <m/>
    <m/>
    <m/>
    <x v="0"/>
    <n v="0"/>
    <n v="0"/>
    <d v="2014-12-14T15:48:14"/>
    <x v="0"/>
    <x v="0"/>
    <x v="0"/>
    <x v="7"/>
    <x v="101"/>
    <x v="7"/>
    <x v="2"/>
    <x v="0"/>
  </r>
  <r>
    <n v="660"/>
    <s v="2430"/>
    <x v="1"/>
    <n v="750"/>
    <n v="1357"/>
    <n v="5"/>
    <m/>
    <m/>
    <m/>
    <m/>
    <x v="0"/>
    <n v="0"/>
    <n v="0"/>
    <d v="2014-12-14T15:48:14"/>
    <x v="0"/>
    <x v="0"/>
    <x v="0"/>
    <x v="7"/>
    <x v="101"/>
    <x v="7"/>
    <x v="2"/>
    <x v="0"/>
  </r>
  <r>
    <n v="923"/>
    <s v="2430"/>
    <x v="2"/>
    <n v="102"/>
    <n v="0"/>
    <n v="0"/>
    <n v="0"/>
    <n v="0"/>
    <n v="119"/>
    <n v="232"/>
    <x v="1"/>
    <n v="107"/>
    <n v="0"/>
    <d v="2014-12-13T13:00:00"/>
    <x v="0"/>
    <x v="9"/>
    <x v="0"/>
    <x v="7"/>
    <x v="101"/>
    <x v="7"/>
    <x v="2"/>
    <x v="0"/>
  </r>
  <r>
    <n v="1233"/>
    <s v="2430"/>
    <x v="3"/>
    <n v="102"/>
    <n v="0"/>
    <n v="0"/>
    <n v="0"/>
    <n v="0"/>
    <n v="119"/>
    <n v="232"/>
    <x v="1"/>
    <n v="107"/>
    <n v="0"/>
    <d v="2013-02-17T19:33:00"/>
    <x v="0"/>
    <x v="9"/>
    <x v="0"/>
    <x v="7"/>
    <x v="101"/>
    <x v="7"/>
    <x v="2"/>
    <x v="0"/>
  </r>
  <r>
    <n v="1518"/>
    <s v="2430"/>
    <x v="4"/>
    <n v="102"/>
    <n v="0"/>
    <n v="0"/>
    <n v="0"/>
    <n v="0"/>
    <n v="119"/>
    <n v="232"/>
    <x v="1"/>
    <n v="107"/>
    <n v="0"/>
    <d v="2014-12-13T13:00:00"/>
    <x v="0"/>
    <x v="9"/>
    <x v="0"/>
    <x v="7"/>
    <x v="101"/>
    <x v="7"/>
    <x v="2"/>
    <x v="0"/>
  </r>
  <r>
    <n v="316"/>
    <s v="2435"/>
    <x v="0"/>
    <n v="125"/>
    <n v="257"/>
    <n v="258"/>
    <m/>
    <m/>
    <m/>
    <m/>
    <x v="0"/>
    <n v="0"/>
    <n v="0"/>
    <d v="2014-12-14T15:48:14"/>
    <x v="0"/>
    <x v="0"/>
    <x v="0"/>
    <x v="7"/>
    <x v="102"/>
    <x v="7"/>
    <x v="2"/>
    <x v="0"/>
  </r>
  <r>
    <n v="661"/>
    <s v="2435"/>
    <x v="1"/>
    <n v="378"/>
    <n v="2104"/>
    <n v="200"/>
    <m/>
    <m/>
    <m/>
    <m/>
    <x v="0"/>
    <n v="0"/>
    <n v="0"/>
    <d v="2014-12-14T15:48:14"/>
    <x v="0"/>
    <x v="0"/>
    <x v="0"/>
    <x v="7"/>
    <x v="102"/>
    <x v="7"/>
    <x v="2"/>
    <x v="0"/>
  </r>
  <r>
    <n v="924"/>
    <s v="2435"/>
    <x v="2"/>
    <n v="0"/>
    <n v="0"/>
    <n v="0"/>
    <n v="14"/>
    <n v="0"/>
    <n v="0"/>
    <n v="13"/>
    <x v="1"/>
    <n v="624"/>
    <n v="0"/>
    <d v="2014-12-13T13:00:00"/>
    <x v="0"/>
    <x v="9"/>
    <x v="0"/>
    <x v="7"/>
    <x v="102"/>
    <x v="7"/>
    <x v="2"/>
    <x v="0"/>
  </r>
  <r>
    <n v="1234"/>
    <s v="2435"/>
    <x v="3"/>
    <n v="0"/>
    <n v="0"/>
    <n v="0"/>
    <n v="14"/>
    <n v="0"/>
    <n v="0"/>
    <n v="13"/>
    <x v="1"/>
    <n v="624"/>
    <n v="0"/>
    <d v="2013-02-17T19:34:00"/>
    <x v="0"/>
    <x v="9"/>
    <x v="0"/>
    <x v="7"/>
    <x v="102"/>
    <x v="7"/>
    <x v="2"/>
    <x v="0"/>
  </r>
  <r>
    <n v="1519"/>
    <s v="2435"/>
    <x v="4"/>
    <n v="0"/>
    <n v="0"/>
    <n v="0"/>
    <n v="14"/>
    <n v="0"/>
    <n v="0"/>
    <n v="13"/>
    <x v="1"/>
    <n v="624"/>
    <n v="0"/>
    <d v="2014-12-13T13:00:00"/>
    <x v="0"/>
    <x v="9"/>
    <x v="0"/>
    <x v="7"/>
    <x v="102"/>
    <x v="7"/>
    <x v="2"/>
    <x v="0"/>
  </r>
  <r>
    <n v="317"/>
    <s v="2440"/>
    <x v="0"/>
    <n v="85"/>
    <n v="345"/>
    <n v="850"/>
    <m/>
    <m/>
    <m/>
    <m/>
    <x v="0"/>
    <n v="0"/>
    <n v="0"/>
    <d v="2014-12-14T15:48:14"/>
    <x v="0"/>
    <x v="0"/>
    <x v="0"/>
    <x v="7"/>
    <x v="103"/>
    <x v="7"/>
    <x v="2"/>
    <x v="0"/>
  </r>
  <r>
    <n v="662"/>
    <s v="2440"/>
    <x v="1"/>
    <n v="151"/>
    <n v="2324"/>
    <n v="25"/>
    <m/>
    <m/>
    <m/>
    <m/>
    <x v="0"/>
    <n v="0"/>
    <n v="0"/>
    <d v="2014-12-14T15:48:14"/>
    <x v="0"/>
    <x v="0"/>
    <x v="0"/>
    <x v="7"/>
    <x v="103"/>
    <x v="7"/>
    <x v="2"/>
    <x v="0"/>
  </r>
  <r>
    <n v="925"/>
    <s v="2440"/>
    <x v="2"/>
    <n v="0"/>
    <n v="0"/>
    <n v="0"/>
    <n v="10"/>
    <n v="0"/>
    <n v="160"/>
    <n v="0"/>
    <x v="1"/>
    <n v="672"/>
    <n v="0"/>
    <d v="2014-12-13T13:00:00"/>
    <x v="0"/>
    <x v="9"/>
    <x v="0"/>
    <x v="7"/>
    <x v="103"/>
    <x v="7"/>
    <x v="2"/>
    <x v="0"/>
  </r>
  <r>
    <n v="1235"/>
    <s v="2440"/>
    <x v="3"/>
    <n v="0"/>
    <n v="0"/>
    <n v="0"/>
    <n v="10"/>
    <n v="0"/>
    <n v="160"/>
    <n v="0"/>
    <x v="1"/>
    <n v="672"/>
    <n v="0"/>
    <d v="2013-02-17T19:35:00"/>
    <x v="0"/>
    <x v="9"/>
    <x v="0"/>
    <x v="7"/>
    <x v="103"/>
    <x v="7"/>
    <x v="2"/>
    <x v="0"/>
  </r>
  <r>
    <n v="1520"/>
    <s v="2440"/>
    <x v="4"/>
    <n v="0"/>
    <n v="0"/>
    <n v="0"/>
    <n v="10"/>
    <n v="0"/>
    <n v="160"/>
    <n v="0"/>
    <x v="1"/>
    <n v="672"/>
    <n v="0"/>
    <d v="2014-12-13T13:00:00"/>
    <x v="0"/>
    <x v="9"/>
    <x v="0"/>
    <x v="7"/>
    <x v="103"/>
    <x v="7"/>
    <x v="2"/>
    <x v="0"/>
  </r>
  <r>
    <n v="318"/>
    <s v="2445"/>
    <x v="0"/>
    <n v="105"/>
    <n v="405"/>
    <n v="452"/>
    <m/>
    <m/>
    <m/>
    <m/>
    <x v="0"/>
    <n v="0"/>
    <n v="0"/>
    <d v="2014-12-14T15:48:14"/>
    <x v="0"/>
    <x v="0"/>
    <x v="0"/>
    <x v="7"/>
    <x v="104"/>
    <x v="7"/>
    <x v="2"/>
    <x v="0"/>
  </r>
  <r>
    <n v="663"/>
    <s v="2445"/>
    <x v="1"/>
    <n v="300"/>
    <n v="1645"/>
    <n v="16"/>
    <m/>
    <m/>
    <m/>
    <m/>
    <x v="0"/>
    <n v="0"/>
    <n v="0"/>
    <d v="2014-12-14T15:48:14"/>
    <x v="0"/>
    <x v="0"/>
    <x v="0"/>
    <x v="7"/>
    <x v="104"/>
    <x v="7"/>
    <x v="2"/>
    <x v="0"/>
  </r>
  <r>
    <n v="926"/>
    <s v="2445"/>
    <x v="2"/>
    <n v="0"/>
    <n v="0"/>
    <n v="0"/>
    <n v="0"/>
    <n v="254"/>
    <n v="0"/>
    <n v="91"/>
    <x v="1"/>
    <n v="299"/>
    <n v="0"/>
    <d v="2014-12-13T13:00:00"/>
    <x v="0"/>
    <x v="9"/>
    <x v="0"/>
    <x v="7"/>
    <x v="104"/>
    <x v="7"/>
    <x v="2"/>
    <x v="0"/>
  </r>
  <r>
    <n v="1236"/>
    <s v="2445"/>
    <x v="3"/>
    <n v="0"/>
    <n v="0"/>
    <n v="0"/>
    <n v="0"/>
    <n v="254"/>
    <n v="0"/>
    <n v="91"/>
    <x v="1"/>
    <n v="299"/>
    <n v="0"/>
    <d v="2013-02-17T19:36:00"/>
    <x v="0"/>
    <x v="9"/>
    <x v="0"/>
    <x v="7"/>
    <x v="104"/>
    <x v="7"/>
    <x v="2"/>
    <x v="0"/>
  </r>
  <r>
    <n v="1521"/>
    <s v="2445"/>
    <x v="4"/>
    <n v="0"/>
    <n v="0"/>
    <n v="0"/>
    <n v="0"/>
    <n v="254"/>
    <n v="0"/>
    <n v="91"/>
    <x v="1"/>
    <n v="299"/>
    <n v="0"/>
    <d v="2014-12-13T13:00:00"/>
    <x v="0"/>
    <x v="9"/>
    <x v="0"/>
    <x v="7"/>
    <x v="104"/>
    <x v="7"/>
    <x v="2"/>
    <x v="0"/>
  </r>
  <r>
    <n v="319"/>
    <s v="2450"/>
    <x v="0"/>
    <n v="107"/>
    <n v="307"/>
    <n v="457"/>
    <m/>
    <m/>
    <m/>
    <m/>
    <x v="0"/>
    <n v="0"/>
    <n v="0"/>
    <d v="2014-12-14T15:48:14"/>
    <x v="0"/>
    <x v="0"/>
    <x v="0"/>
    <x v="7"/>
    <x v="105"/>
    <x v="7"/>
    <x v="2"/>
    <x v="0"/>
  </r>
  <r>
    <n v="664"/>
    <s v="2450"/>
    <x v="1"/>
    <n v="421"/>
    <n v="1496"/>
    <n v="21"/>
    <m/>
    <m/>
    <m/>
    <m/>
    <x v="0"/>
    <n v="0"/>
    <n v="0"/>
    <d v="2014-12-14T15:48:14"/>
    <x v="0"/>
    <x v="0"/>
    <x v="0"/>
    <x v="7"/>
    <x v="105"/>
    <x v="7"/>
    <x v="2"/>
    <x v="0"/>
  </r>
  <r>
    <n v="927"/>
    <s v="2450"/>
    <x v="2"/>
    <n v="0"/>
    <n v="0"/>
    <n v="0"/>
    <n v="0"/>
    <n v="0"/>
    <n v="242"/>
    <n v="100"/>
    <x v="1"/>
    <n v="344"/>
    <n v="3"/>
    <d v="2014-12-13T13:00:00"/>
    <x v="0"/>
    <x v="9"/>
    <x v="0"/>
    <x v="7"/>
    <x v="105"/>
    <x v="7"/>
    <x v="2"/>
    <x v="0"/>
  </r>
  <r>
    <n v="1237"/>
    <s v="2450"/>
    <x v="3"/>
    <n v="0"/>
    <n v="0"/>
    <n v="0"/>
    <n v="0"/>
    <n v="0"/>
    <n v="242"/>
    <n v="100"/>
    <x v="1"/>
    <n v="344"/>
    <n v="3"/>
    <d v="2013-02-17T19:37:00"/>
    <x v="0"/>
    <x v="9"/>
    <x v="0"/>
    <x v="7"/>
    <x v="105"/>
    <x v="7"/>
    <x v="2"/>
    <x v="0"/>
  </r>
  <r>
    <n v="1522"/>
    <s v="2450"/>
    <x v="4"/>
    <n v="0"/>
    <n v="0"/>
    <n v="0"/>
    <n v="0"/>
    <n v="0"/>
    <n v="242"/>
    <n v="100"/>
    <x v="1"/>
    <n v="344"/>
    <n v="3"/>
    <d v="2014-12-13T13:00:00"/>
    <x v="0"/>
    <x v="9"/>
    <x v="0"/>
    <x v="7"/>
    <x v="105"/>
    <x v="7"/>
    <x v="2"/>
    <x v="0"/>
  </r>
  <r>
    <n v="320"/>
    <s v="2455"/>
    <x v="0"/>
    <n v="152"/>
    <n v="307"/>
    <n v="1000"/>
    <m/>
    <m/>
    <m/>
    <m/>
    <x v="0"/>
    <n v="0"/>
    <n v="0"/>
    <d v="2014-12-14T15:48:14"/>
    <x v="0"/>
    <x v="0"/>
    <x v="0"/>
    <x v="7"/>
    <x v="106"/>
    <x v="7"/>
    <x v="2"/>
    <x v="0"/>
  </r>
  <r>
    <n v="665"/>
    <s v="2455"/>
    <x v="1"/>
    <n v="620"/>
    <n v="71"/>
    <n v="10"/>
    <m/>
    <m/>
    <m/>
    <m/>
    <x v="0"/>
    <n v="0"/>
    <n v="0"/>
    <d v="2014-12-14T15:48:14"/>
    <x v="0"/>
    <x v="0"/>
    <x v="0"/>
    <x v="7"/>
    <x v="106"/>
    <x v="7"/>
    <x v="2"/>
    <x v="0"/>
  </r>
  <r>
    <n v="928"/>
    <s v="2455"/>
    <x v="2"/>
    <n v="8"/>
    <n v="0"/>
    <n v="0"/>
    <n v="0"/>
    <n v="0"/>
    <n v="0"/>
    <n v="164"/>
    <x v="1"/>
    <n v="306"/>
    <n v="0"/>
    <d v="2014-12-13T13:00:00"/>
    <x v="0"/>
    <x v="9"/>
    <x v="0"/>
    <x v="7"/>
    <x v="106"/>
    <x v="7"/>
    <x v="2"/>
    <x v="0"/>
  </r>
  <r>
    <n v="1238"/>
    <s v="2455"/>
    <x v="3"/>
    <n v="8"/>
    <n v="0"/>
    <n v="0"/>
    <n v="0"/>
    <n v="0"/>
    <n v="0"/>
    <n v="164"/>
    <x v="1"/>
    <n v="306"/>
    <n v="0"/>
    <d v="2013-02-17T19:37:00"/>
    <x v="0"/>
    <x v="9"/>
    <x v="0"/>
    <x v="7"/>
    <x v="106"/>
    <x v="7"/>
    <x v="2"/>
    <x v="0"/>
  </r>
  <r>
    <n v="1523"/>
    <s v="2455"/>
    <x v="4"/>
    <n v="8"/>
    <n v="0"/>
    <n v="0"/>
    <n v="0"/>
    <n v="0"/>
    <n v="0"/>
    <n v="164"/>
    <x v="1"/>
    <n v="306"/>
    <n v="0"/>
    <d v="2014-12-13T13:00:00"/>
    <x v="0"/>
    <x v="9"/>
    <x v="0"/>
    <x v="7"/>
    <x v="106"/>
    <x v="7"/>
    <x v="2"/>
    <x v="0"/>
  </r>
  <r>
    <n v="321"/>
    <s v="2460"/>
    <x v="0"/>
    <n v="264"/>
    <n v="261"/>
    <n v="958"/>
    <m/>
    <m/>
    <m/>
    <m/>
    <x v="0"/>
    <n v="0"/>
    <n v="0"/>
    <d v="2014-12-14T15:48:14"/>
    <x v="0"/>
    <x v="0"/>
    <x v="0"/>
    <x v="7"/>
    <x v="107"/>
    <x v="7"/>
    <x v="2"/>
    <x v="0"/>
  </r>
  <r>
    <n v="666"/>
    <s v="2460"/>
    <x v="1"/>
    <n v="308"/>
    <n v="1904"/>
    <n v="10"/>
    <m/>
    <m/>
    <m/>
    <m/>
    <x v="0"/>
    <n v="0"/>
    <n v="0"/>
    <d v="2014-12-14T15:48:14"/>
    <x v="0"/>
    <x v="0"/>
    <x v="0"/>
    <x v="7"/>
    <x v="107"/>
    <x v="7"/>
    <x v="2"/>
    <x v="0"/>
  </r>
  <r>
    <n v="929"/>
    <s v="2460"/>
    <x v="2"/>
    <n v="260"/>
    <n v="0"/>
    <n v="0"/>
    <n v="0"/>
    <n v="0"/>
    <n v="150"/>
    <n v="229"/>
    <x v="1"/>
    <n v="168"/>
    <n v="0"/>
    <d v="2014-12-13T13:00:00"/>
    <x v="0"/>
    <x v="9"/>
    <x v="0"/>
    <x v="7"/>
    <x v="107"/>
    <x v="7"/>
    <x v="2"/>
    <x v="0"/>
  </r>
  <r>
    <n v="1239"/>
    <s v="2460"/>
    <x v="3"/>
    <n v="260"/>
    <n v="0"/>
    <n v="0"/>
    <n v="0"/>
    <n v="0"/>
    <n v="150"/>
    <n v="229"/>
    <x v="1"/>
    <n v="168"/>
    <n v="0"/>
    <d v="2013-04-22T10:16:00"/>
    <x v="0"/>
    <x v="9"/>
    <x v="0"/>
    <x v="7"/>
    <x v="107"/>
    <x v="7"/>
    <x v="2"/>
    <x v="0"/>
  </r>
  <r>
    <n v="1524"/>
    <s v="2460"/>
    <x v="4"/>
    <n v="260"/>
    <n v="0"/>
    <n v="0"/>
    <n v="0"/>
    <n v="0"/>
    <n v="150"/>
    <n v="229"/>
    <x v="1"/>
    <n v="168"/>
    <n v="0"/>
    <d v="2014-12-13T13:00:00"/>
    <x v="0"/>
    <x v="9"/>
    <x v="0"/>
    <x v="7"/>
    <x v="107"/>
    <x v="7"/>
    <x v="2"/>
    <x v="0"/>
  </r>
  <r>
    <n v="224"/>
    <s v="1970"/>
    <x v="0"/>
    <n v="34"/>
    <n v="220"/>
    <n v="125"/>
    <m/>
    <m/>
    <m/>
    <m/>
    <x v="0"/>
    <n v="0"/>
    <n v="0"/>
    <d v="2014-12-14T15:48:14"/>
    <x v="0"/>
    <x v="0"/>
    <x v="0"/>
    <x v="8"/>
    <x v="108"/>
    <x v="8"/>
    <x v="1"/>
    <x v="0"/>
  </r>
  <r>
    <n v="569"/>
    <s v="1970"/>
    <x v="1"/>
    <n v="206"/>
    <n v="968"/>
    <n v="49"/>
    <m/>
    <m/>
    <m/>
    <m/>
    <x v="0"/>
    <n v="0"/>
    <n v="0"/>
    <d v="2014-12-14T15:48:14"/>
    <x v="0"/>
    <x v="0"/>
    <x v="0"/>
    <x v="8"/>
    <x v="108"/>
    <x v="8"/>
    <x v="1"/>
    <x v="0"/>
  </r>
  <r>
    <n v="846"/>
    <s v="1970"/>
    <x v="2"/>
    <n v="786"/>
    <n v="0"/>
    <n v="0"/>
    <n v="14"/>
    <n v="0"/>
    <n v="0"/>
    <n v="262"/>
    <x v="1"/>
    <n v="317"/>
    <n v="0"/>
    <d v="2014-11-29T14:19:00"/>
    <x v="0"/>
    <x v="10"/>
    <x v="0"/>
    <x v="8"/>
    <x v="108"/>
    <x v="8"/>
    <x v="1"/>
    <x v="0"/>
  </r>
  <r>
    <n v="1141"/>
    <s v="1970"/>
    <x v="3"/>
    <n v="788"/>
    <n v="0"/>
    <n v="0"/>
    <n v="14"/>
    <n v="0"/>
    <n v="0"/>
    <n v="263"/>
    <x v="1"/>
    <n v="318"/>
    <n v="0"/>
    <d v="2014-11-29T14:25:00"/>
    <x v="0"/>
    <x v="10"/>
    <x v="0"/>
    <x v="8"/>
    <x v="108"/>
    <x v="8"/>
    <x v="1"/>
    <x v="0"/>
  </r>
  <r>
    <n v="1441"/>
    <s v="1970"/>
    <x v="4"/>
    <n v="790"/>
    <n v="0"/>
    <n v="0"/>
    <n v="14"/>
    <n v="0"/>
    <n v="0"/>
    <n v="263"/>
    <x v="1"/>
    <n v="319"/>
    <n v="0"/>
    <d v="2014-11-29T14:31:00"/>
    <x v="0"/>
    <x v="10"/>
    <x v="0"/>
    <x v="8"/>
    <x v="108"/>
    <x v="8"/>
    <x v="1"/>
    <x v="0"/>
  </r>
  <r>
    <n v="225"/>
    <s v="1975"/>
    <x v="0"/>
    <n v="78"/>
    <n v="188"/>
    <n v="141"/>
    <m/>
    <m/>
    <m/>
    <m/>
    <x v="0"/>
    <n v="0"/>
    <n v="0"/>
    <d v="2014-12-14T15:48:14"/>
    <x v="0"/>
    <x v="0"/>
    <x v="0"/>
    <x v="8"/>
    <x v="109"/>
    <x v="8"/>
    <x v="1"/>
    <x v="0"/>
  </r>
  <r>
    <n v="570"/>
    <s v="1975"/>
    <x v="1"/>
    <n v="78"/>
    <n v="759"/>
    <n v="53"/>
    <m/>
    <m/>
    <m/>
    <m/>
    <x v="0"/>
    <n v="0"/>
    <n v="0"/>
    <d v="2014-12-14T15:48:14"/>
    <x v="0"/>
    <x v="0"/>
    <x v="0"/>
    <x v="8"/>
    <x v="109"/>
    <x v="8"/>
    <x v="1"/>
    <x v="0"/>
  </r>
  <r>
    <n v="847"/>
    <s v="1975"/>
    <x v="2"/>
    <n v="458"/>
    <n v="0"/>
    <n v="0"/>
    <n v="8"/>
    <n v="0"/>
    <n v="0"/>
    <n v="153"/>
    <x v="1"/>
    <n v="185"/>
    <n v="0"/>
    <d v="2014-11-29T14:21:00"/>
    <x v="0"/>
    <x v="10"/>
    <x v="0"/>
    <x v="8"/>
    <x v="109"/>
    <x v="8"/>
    <x v="1"/>
    <x v="0"/>
  </r>
  <r>
    <n v="1142"/>
    <s v="1975"/>
    <x v="3"/>
    <n v="630"/>
    <n v="0"/>
    <n v="0"/>
    <n v="8"/>
    <n v="0"/>
    <n v="0"/>
    <n v="153"/>
    <x v="1"/>
    <n v="16"/>
    <n v="0"/>
    <d v="2014-11-29T14:28:00"/>
    <x v="0"/>
    <x v="10"/>
    <x v="0"/>
    <x v="8"/>
    <x v="109"/>
    <x v="8"/>
    <x v="1"/>
    <x v="0"/>
  </r>
  <r>
    <n v="1442"/>
    <s v="1975"/>
    <x v="4"/>
    <n v="462"/>
    <n v="0"/>
    <n v="0"/>
    <n v="8"/>
    <n v="0"/>
    <n v="0"/>
    <n v="154"/>
    <x v="1"/>
    <n v="186"/>
    <n v="0"/>
    <d v="2014-11-29T14:34:00"/>
    <x v="0"/>
    <x v="10"/>
    <x v="0"/>
    <x v="8"/>
    <x v="109"/>
    <x v="8"/>
    <x v="1"/>
    <x v="0"/>
  </r>
  <r>
    <n v="226"/>
    <s v="1980"/>
    <x v="0"/>
    <n v="118"/>
    <n v="451"/>
    <n v="191"/>
    <m/>
    <m/>
    <m/>
    <m/>
    <x v="0"/>
    <n v="0"/>
    <n v="0"/>
    <d v="2014-12-14T15:48:14"/>
    <x v="0"/>
    <x v="0"/>
    <x v="0"/>
    <x v="8"/>
    <x v="110"/>
    <x v="8"/>
    <x v="1"/>
    <x v="0"/>
  </r>
  <r>
    <n v="571"/>
    <s v="1980"/>
    <x v="1"/>
    <n v="119"/>
    <n v="573"/>
    <n v="68"/>
    <m/>
    <m/>
    <m/>
    <m/>
    <x v="0"/>
    <n v="0"/>
    <n v="0"/>
    <d v="2014-12-14T15:48:14"/>
    <x v="0"/>
    <x v="0"/>
    <x v="0"/>
    <x v="8"/>
    <x v="110"/>
    <x v="8"/>
    <x v="1"/>
    <x v="0"/>
  </r>
  <r>
    <n v="848"/>
    <s v="1980"/>
    <x v="2"/>
    <n v="839"/>
    <n v="0"/>
    <n v="0"/>
    <n v="15"/>
    <n v="0"/>
    <n v="0"/>
    <n v="280"/>
    <x v="1"/>
    <n v="339"/>
    <n v="0"/>
    <d v="2014-11-29T14:23:00"/>
    <x v="0"/>
    <x v="10"/>
    <x v="0"/>
    <x v="8"/>
    <x v="110"/>
    <x v="8"/>
    <x v="1"/>
    <x v="0"/>
  </r>
  <r>
    <n v="1143"/>
    <s v="1980"/>
    <x v="3"/>
    <n v="841"/>
    <n v="0"/>
    <n v="0"/>
    <n v="15"/>
    <n v="0"/>
    <n v="0"/>
    <n v="281"/>
    <x v="1"/>
    <n v="340"/>
    <n v="0"/>
    <d v="2014-11-29T14:30:00"/>
    <x v="0"/>
    <x v="10"/>
    <x v="0"/>
    <x v="8"/>
    <x v="110"/>
    <x v="8"/>
    <x v="1"/>
    <x v="0"/>
  </r>
  <r>
    <n v="1443"/>
    <s v="1980"/>
    <x v="4"/>
    <n v="844"/>
    <n v="0"/>
    <n v="0"/>
    <n v="15"/>
    <n v="0"/>
    <n v="0"/>
    <n v="281"/>
    <x v="1"/>
    <n v="340"/>
    <n v="0"/>
    <d v="2014-11-29T14:35:00"/>
    <x v="0"/>
    <x v="10"/>
    <x v="0"/>
    <x v="8"/>
    <x v="110"/>
    <x v="8"/>
    <x v="1"/>
    <x v="0"/>
  </r>
  <r>
    <n v="227"/>
    <s v="1985"/>
    <x v="0"/>
    <n v="200"/>
    <n v="216"/>
    <n v="123"/>
    <m/>
    <m/>
    <m/>
    <m/>
    <x v="0"/>
    <n v="0"/>
    <n v="0"/>
    <d v="2014-12-14T15:48:14"/>
    <x v="0"/>
    <x v="0"/>
    <x v="0"/>
    <x v="8"/>
    <x v="111"/>
    <x v="8"/>
    <x v="1"/>
    <x v="0"/>
  </r>
  <r>
    <n v="572"/>
    <s v="1985"/>
    <x v="1"/>
    <n v="95"/>
    <n v="537"/>
    <n v="81"/>
    <m/>
    <m/>
    <m/>
    <m/>
    <x v="0"/>
    <n v="0"/>
    <n v="0"/>
    <d v="2014-12-14T15:48:14"/>
    <x v="0"/>
    <x v="0"/>
    <x v="0"/>
    <x v="8"/>
    <x v="111"/>
    <x v="8"/>
    <x v="1"/>
    <x v="0"/>
  </r>
  <r>
    <n v="849"/>
    <s v="1985"/>
    <x v="2"/>
    <n v="558"/>
    <n v="0"/>
    <n v="0"/>
    <n v="10"/>
    <n v="0"/>
    <n v="0"/>
    <n v="186"/>
    <x v="1"/>
    <n v="225"/>
    <n v="0"/>
    <d v="2014-11-29T14:18:00"/>
    <x v="0"/>
    <x v="10"/>
    <x v="0"/>
    <x v="8"/>
    <x v="111"/>
    <x v="8"/>
    <x v="1"/>
    <x v="0"/>
  </r>
  <r>
    <n v="1144"/>
    <s v="1985"/>
    <x v="3"/>
    <n v="560"/>
    <n v="0"/>
    <n v="0"/>
    <n v="10"/>
    <n v="0"/>
    <n v="0"/>
    <n v="187"/>
    <x v="1"/>
    <n v="226"/>
    <n v="0"/>
    <d v="2014-11-29T14:25:00"/>
    <x v="0"/>
    <x v="10"/>
    <x v="0"/>
    <x v="8"/>
    <x v="111"/>
    <x v="8"/>
    <x v="1"/>
    <x v="0"/>
  </r>
  <r>
    <n v="1444"/>
    <s v="1985"/>
    <x v="4"/>
    <n v="562"/>
    <n v="0"/>
    <n v="0"/>
    <n v="10"/>
    <n v="0"/>
    <n v="0"/>
    <n v="187"/>
    <x v="1"/>
    <n v="227"/>
    <n v="0"/>
    <d v="2014-11-29T14:31:00"/>
    <x v="0"/>
    <x v="10"/>
    <x v="0"/>
    <x v="8"/>
    <x v="111"/>
    <x v="8"/>
    <x v="1"/>
    <x v="0"/>
  </r>
  <r>
    <n v="228"/>
    <s v="1990"/>
    <x v="0"/>
    <n v="130"/>
    <n v="125"/>
    <n v="147"/>
    <m/>
    <m/>
    <m/>
    <m/>
    <x v="0"/>
    <n v="0"/>
    <n v="0"/>
    <d v="2014-12-14T15:48:14"/>
    <x v="0"/>
    <x v="0"/>
    <x v="0"/>
    <x v="8"/>
    <x v="51"/>
    <x v="8"/>
    <x v="1"/>
    <x v="0"/>
  </r>
  <r>
    <n v="573"/>
    <s v="1990"/>
    <x v="1"/>
    <n v="183"/>
    <n v="427"/>
    <n v="36"/>
    <m/>
    <m/>
    <m/>
    <m/>
    <x v="0"/>
    <n v="0"/>
    <n v="0"/>
    <d v="2014-12-14T15:48:14"/>
    <x v="0"/>
    <x v="0"/>
    <x v="0"/>
    <x v="8"/>
    <x v="51"/>
    <x v="8"/>
    <x v="1"/>
    <x v="0"/>
  </r>
  <r>
    <n v="850"/>
    <s v="1990"/>
    <x v="2"/>
    <n v="305"/>
    <n v="0"/>
    <n v="0"/>
    <n v="5"/>
    <n v="0"/>
    <n v="0"/>
    <n v="101"/>
    <x v="1"/>
    <n v="123"/>
    <n v="0"/>
    <d v="2014-11-29T14:19:00"/>
    <x v="0"/>
    <x v="10"/>
    <x v="0"/>
    <x v="8"/>
    <x v="51"/>
    <x v="8"/>
    <x v="1"/>
    <x v="0"/>
  </r>
  <r>
    <n v="1145"/>
    <s v="1990"/>
    <x v="3"/>
    <n v="307"/>
    <n v="0"/>
    <n v="0"/>
    <n v="5"/>
    <n v="0"/>
    <n v="0"/>
    <n v="102"/>
    <x v="1"/>
    <n v="124"/>
    <n v="0"/>
    <d v="2014-11-29T14:26:00"/>
    <x v="0"/>
    <x v="10"/>
    <x v="0"/>
    <x v="8"/>
    <x v="51"/>
    <x v="8"/>
    <x v="1"/>
    <x v="0"/>
  </r>
  <r>
    <n v="1445"/>
    <s v="1990"/>
    <x v="4"/>
    <n v="308"/>
    <n v="0"/>
    <n v="0"/>
    <n v="6"/>
    <n v="0"/>
    <n v="0"/>
    <n v="103"/>
    <x v="1"/>
    <n v="124"/>
    <n v="0"/>
    <d v="2014-11-29T14:32:00"/>
    <x v="0"/>
    <x v="10"/>
    <x v="0"/>
    <x v="8"/>
    <x v="51"/>
    <x v="8"/>
    <x v="1"/>
    <x v="0"/>
  </r>
  <r>
    <n v="229"/>
    <s v="1995"/>
    <x v="0"/>
    <n v="153"/>
    <n v="541"/>
    <n v="93"/>
    <m/>
    <m/>
    <m/>
    <m/>
    <x v="0"/>
    <n v="0"/>
    <n v="0"/>
    <d v="2014-12-14T15:48:14"/>
    <x v="0"/>
    <x v="0"/>
    <x v="0"/>
    <x v="8"/>
    <x v="112"/>
    <x v="8"/>
    <x v="1"/>
    <x v="0"/>
  </r>
  <r>
    <n v="574"/>
    <s v="1995"/>
    <x v="1"/>
    <n v="150"/>
    <n v="882"/>
    <n v="38"/>
    <m/>
    <m/>
    <m/>
    <m/>
    <x v="0"/>
    <n v="0"/>
    <n v="0"/>
    <d v="2014-12-14T15:48:14"/>
    <x v="0"/>
    <x v="0"/>
    <x v="0"/>
    <x v="8"/>
    <x v="112"/>
    <x v="8"/>
    <x v="1"/>
    <x v="0"/>
  </r>
  <r>
    <n v="851"/>
    <s v="1995"/>
    <x v="2"/>
    <n v="568"/>
    <n v="0"/>
    <n v="0"/>
    <n v="10"/>
    <n v="0"/>
    <n v="0"/>
    <n v="187"/>
    <x v="1"/>
    <n v="229"/>
    <n v="0"/>
    <d v="2014-11-29T14:20:00"/>
    <x v="0"/>
    <x v="10"/>
    <x v="0"/>
    <x v="8"/>
    <x v="112"/>
    <x v="8"/>
    <x v="1"/>
    <x v="0"/>
  </r>
  <r>
    <n v="1146"/>
    <s v="1995"/>
    <x v="3"/>
    <n v="571"/>
    <n v="0"/>
    <n v="0"/>
    <n v="10"/>
    <n v="0"/>
    <n v="0"/>
    <n v="190"/>
    <x v="1"/>
    <n v="230"/>
    <n v="0"/>
    <d v="2014-11-29T14:27:00"/>
    <x v="0"/>
    <x v="10"/>
    <x v="0"/>
    <x v="8"/>
    <x v="112"/>
    <x v="8"/>
    <x v="1"/>
    <x v="0"/>
  </r>
  <r>
    <n v="1446"/>
    <s v="1995"/>
    <x v="4"/>
    <n v="572"/>
    <n v="0"/>
    <n v="0"/>
    <n v="10"/>
    <n v="0"/>
    <n v="0"/>
    <n v="191"/>
    <x v="1"/>
    <n v="231"/>
    <n v="0"/>
    <d v="2014-11-29T14:33:00"/>
    <x v="0"/>
    <x v="10"/>
    <x v="0"/>
    <x v="8"/>
    <x v="112"/>
    <x v="8"/>
    <x v="1"/>
    <x v="0"/>
  </r>
  <r>
    <n v="230"/>
    <s v="2000"/>
    <x v="0"/>
    <n v="168"/>
    <n v="294"/>
    <n v="94"/>
    <m/>
    <m/>
    <m/>
    <m/>
    <x v="0"/>
    <n v="0"/>
    <n v="0"/>
    <d v="2014-12-14T15:48:14"/>
    <x v="0"/>
    <x v="0"/>
    <x v="0"/>
    <x v="8"/>
    <x v="113"/>
    <x v="8"/>
    <x v="1"/>
    <x v="0"/>
  </r>
  <r>
    <n v="575"/>
    <s v="2000"/>
    <x v="1"/>
    <n v="168"/>
    <n v="582"/>
    <n v="41"/>
    <m/>
    <m/>
    <m/>
    <m/>
    <x v="0"/>
    <n v="0"/>
    <n v="0"/>
    <d v="2014-12-14T15:48:14"/>
    <x v="0"/>
    <x v="0"/>
    <x v="0"/>
    <x v="8"/>
    <x v="113"/>
    <x v="8"/>
    <x v="1"/>
    <x v="0"/>
  </r>
  <r>
    <n v="852"/>
    <s v="2000"/>
    <x v="2"/>
    <n v="381"/>
    <n v="0"/>
    <n v="0"/>
    <n v="7"/>
    <n v="33"/>
    <n v="0"/>
    <n v="138"/>
    <x v="1"/>
    <n v="167"/>
    <n v="0"/>
    <d v="2014-11-29T14:21:00"/>
    <x v="0"/>
    <x v="10"/>
    <x v="0"/>
    <x v="8"/>
    <x v="113"/>
    <x v="8"/>
    <x v="1"/>
    <x v="0"/>
  </r>
  <r>
    <n v="1147"/>
    <s v="2000"/>
    <x v="3"/>
    <n v="365"/>
    <n v="0"/>
    <n v="0"/>
    <n v="7"/>
    <n v="50"/>
    <n v="0"/>
    <n v="139"/>
    <x v="1"/>
    <n v="168"/>
    <n v="0"/>
    <d v="2014-11-29T14:27:00"/>
    <x v="0"/>
    <x v="10"/>
    <x v="0"/>
    <x v="8"/>
    <x v="113"/>
    <x v="8"/>
    <x v="1"/>
    <x v="0"/>
  </r>
  <r>
    <n v="1447"/>
    <s v="2000"/>
    <x v="4"/>
    <n v="385"/>
    <n v="0"/>
    <n v="0"/>
    <n v="7"/>
    <n v="33"/>
    <n v="0"/>
    <n v="139"/>
    <x v="1"/>
    <n v="168"/>
    <n v="0"/>
    <d v="2014-11-29T14:33:00"/>
    <x v="0"/>
    <x v="10"/>
    <x v="0"/>
    <x v="8"/>
    <x v="113"/>
    <x v="8"/>
    <x v="1"/>
    <x v="0"/>
  </r>
  <r>
    <n v="231"/>
    <s v="2005"/>
    <x v="0"/>
    <n v="100"/>
    <n v="184"/>
    <n v="97"/>
    <m/>
    <m/>
    <m/>
    <m/>
    <x v="0"/>
    <n v="0"/>
    <n v="0"/>
    <d v="2014-12-14T15:48:14"/>
    <x v="0"/>
    <x v="0"/>
    <x v="0"/>
    <x v="8"/>
    <x v="114"/>
    <x v="8"/>
    <x v="1"/>
    <x v="0"/>
  </r>
  <r>
    <n v="576"/>
    <s v="2005"/>
    <x v="1"/>
    <n v="74"/>
    <n v="503"/>
    <n v="49"/>
    <m/>
    <m/>
    <m/>
    <m/>
    <x v="0"/>
    <n v="0"/>
    <n v="0"/>
    <d v="2014-12-14T15:48:14"/>
    <x v="0"/>
    <x v="0"/>
    <x v="0"/>
    <x v="8"/>
    <x v="114"/>
    <x v="8"/>
    <x v="1"/>
    <x v="0"/>
  </r>
  <r>
    <n v="853"/>
    <s v="2005"/>
    <x v="2"/>
    <n v="239"/>
    <n v="0"/>
    <n v="0"/>
    <n v="4"/>
    <n v="0"/>
    <n v="0"/>
    <n v="80"/>
    <x v="1"/>
    <n v="96"/>
    <n v="0"/>
    <d v="2014-11-29T14:22:00"/>
    <x v="0"/>
    <x v="10"/>
    <x v="0"/>
    <x v="8"/>
    <x v="114"/>
    <x v="8"/>
    <x v="1"/>
    <x v="0"/>
  </r>
  <r>
    <n v="1148"/>
    <s v="2005"/>
    <x v="3"/>
    <n v="242"/>
    <n v="0"/>
    <n v="0"/>
    <n v="4"/>
    <n v="0"/>
    <n v="0"/>
    <n v="80"/>
    <x v="1"/>
    <n v="97"/>
    <n v="0"/>
    <d v="2014-11-29T14:29:00"/>
    <x v="0"/>
    <x v="10"/>
    <x v="0"/>
    <x v="8"/>
    <x v="114"/>
    <x v="8"/>
    <x v="1"/>
    <x v="0"/>
  </r>
  <r>
    <n v="1448"/>
    <s v="2005"/>
    <x v="4"/>
    <n v="243"/>
    <n v="0"/>
    <n v="0"/>
    <n v="4"/>
    <n v="0"/>
    <n v="0"/>
    <n v="81"/>
    <x v="1"/>
    <n v="98"/>
    <n v="0"/>
    <d v="2014-11-29T14:34:00"/>
    <x v="0"/>
    <x v="10"/>
    <x v="0"/>
    <x v="8"/>
    <x v="114"/>
    <x v="8"/>
    <x v="1"/>
    <x v="0"/>
  </r>
  <r>
    <n v="232"/>
    <s v="2010"/>
    <x v="0"/>
    <n v="75"/>
    <n v="221"/>
    <n v="68"/>
    <m/>
    <m/>
    <m/>
    <m/>
    <x v="0"/>
    <n v="0"/>
    <n v="0"/>
    <d v="2014-12-14T15:48:14"/>
    <x v="0"/>
    <x v="0"/>
    <x v="0"/>
    <x v="8"/>
    <x v="115"/>
    <x v="8"/>
    <x v="1"/>
    <x v="0"/>
  </r>
  <r>
    <n v="577"/>
    <s v="2010"/>
    <x v="1"/>
    <n v="55"/>
    <n v="1110"/>
    <n v="38"/>
    <m/>
    <m/>
    <m/>
    <m/>
    <x v="0"/>
    <n v="0"/>
    <n v="0"/>
    <d v="2014-12-14T15:48:14"/>
    <x v="0"/>
    <x v="0"/>
    <x v="0"/>
    <x v="8"/>
    <x v="115"/>
    <x v="8"/>
    <x v="1"/>
    <x v="0"/>
  </r>
  <r>
    <n v="854"/>
    <s v="2010"/>
    <x v="2"/>
    <n v="312"/>
    <n v="0"/>
    <n v="0"/>
    <n v="5"/>
    <n v="0"/>
    <n v="0"/>
    <n v="104"/>
    <x v="1"/>
    <n v="126"/>
    <n v="0"/>
    <d v="2014-11-29T14:22:00"/>
    <x v="0"/>
    <x v="10"/>
    <x v="0"/>
    <x v="8"/>
    <x v="115"/>
    <x v="8"/>
    <x v="1"/>
    <x v="0"/>
  </r>
  <r>
    <n v="1149"/>
    <s v="2010"/>
    <x v="3"/>
    <n v="312"/>
    <n v="0"/>
    <n v="0"/>
    <n v="6"/>
    <n v="0"/>
    <n v="0"/>
    <n v="105"/>
    <x v="1"/>
    <n v="127"/>
    <n v="0"/>
    <d v="2014-11-29T14:30:00"/>
    <x v="0"/>
    <x v="10"/>
    <x v="0"/>
    <x v="8"/>
    <x v="115"/>
    <x v="8"/>
    <x v="1"/>
    <x v="0"/>
  </r>
  <r>
    <n v="1449"/>
    <s v="2010"/>
    <x v="4"/>
    <n v="315"/>
    <n v="0"/>
    <n v="0"/>
    <n v="6"/>
    <n v="0"/>
    <n v="0"/>
    <n v="105"/>
    <x v="1"/>
    <n v="127"/>
    <n v="0"/>
    <d v="2014-11-29T14:35:00"/>
    <x v="0"/>
    <x v="10"/>
    <x v="0"/>
    <x v="8"/>
    <x v="115"/>
    <x v="8"/>
    <x v="1"/>
    <x v="0"/>
  </r>
  <r>
    <n v="233"/>
    <s v="2015"/>
    <x v="0"/>
    <n v="121"/>
    <n v="220"/>
    <n v="185"/>
    <m/>
    <m/>
    <m/>
    <m/>
    <x v="0"/>
    <n v="0"/>
    <n v="0"/>
    <d v="2014-12-14T15:48:14"/>
    <x v="0"/>
    <x v="0"/>
    <x v="0"/>
    <x v="8"/>
    <x v="116"/>
    <x v="8"/>
    <x v="1"/>
    <x v="0"/>
  </r>
  <r>
    <n v="578"/>
    <s v="2015"/>
    <x v="1"/>
    <n v="121"/>
    <n v="1053"/>
    <n v="38"/>
    <m/>
    <m/>
    <m/>
    <m/>
    <x v="0"/>
    <n v="0"/>
    <n v="0"/>
    <d v="2014-12-14T15:48:14"/>
    <x v="0"/>
    <x v="0"/>
    <x v="0"/>
    <x v="8"/>
    <x v="116"/>
    <x v="8"/>
    <x v="1"/>
    <x v="0"/>
  </r>
  <r>
    <n v="855"/>
    <s v="2015"/>
    <x v="2"/>
    <n v="262"/>
    <n v="0"/>
    <n v="0"/>
    <n v="5"/>
    <n v="0"/>
    <n v="0"/>
    <n v="87"/>
    <x v="1"/>
    <n v="106"/>
    <n v="0"/>
    <d v="2014-11-29T14:22:00"/>
    <x v="0"/>
    <x v="10"/>
    <x v="0"/>
    <x v="8"/>
    <x v="116"/>
    <x v="8"/>
    <x v="1"/>
    <x v="0"/>
  </r>
  <r>
    <n v="1150"/>
    <s v="2015"/>
    <x v="3"/>
    <n v="264"/>
    <n v="0"/>
    <n v="0"/>
    <n v="5"/>
    <n v="0"/>
    <n v="0"/>
    <n v="88"/>
    <x v="1"/>
    <n v="106"/>
    <n v="0"/>
    <d v="2014-11-29T14:28:00"/>
    <x v="0"/>
    <x v="10"/>
    <x v="0"/>
    <x v="8"/>
    <x v="116"/>
    <x v="8"/>
    <x v="1"/>
    <x v="0"/>
  </r>
  <r>
    <n v="1450"/>
    <s v="2015"/>
    <x v="4"/>
    <n v="187"/>
    <n v="0"/>
    <n v="0"/>
    <n v="5"/>
    <n v="0"/>
    <n v="78"/>
    <n v="89"/>
    <x v="1"/>
    <n v="107"/>
    <n v="0"/>
    <d v="2014-11-29T14:34:00"/>
    <x v="0"/>
    <x v="10"/>
    <x v="0"/>
    <x v="8"/>
    <x v="116"/>
    <x v="8"/>
    <x v="1"/>
    <x v="0"/>
  </r>
  <r>
    <n v="234"/>
    <s v="2020"/>
    <x v="0"/>
    <n v="350"/>
    <n v="676"/>
    <n v="190"/>
    <m/>
    <m/>
    <m/>
    <m/>
    <x v="0"/>
    <n v="0"/>
    <n v="0"/>
    <d v="2014-12-14T15:48:14"/>
    <x v="0"/>
    <x v="0"/>
    <x v="0"/>
    <x v="9"/>
    <x v="117"/>
    <x v="9"/>
    <x v="1"/>
    <x v="0"/>
  </r>
  <r>
    <n v="579"/>
    <s v="2020"/>
    <x v="1"/>
    <n v="200"/>
    <n v="358"/>
    <n v="333"/>
    <m/>
    <m/>
    <m/>
    <m/>
    <x v="0"/>
    <n v="0"/>
    <n v="0"/>
    <d v="2014-12-14T15:48:14"/>
    <x v="0"/>
    <x v="0"/>
    <x v="0"/>
    <x v="9"/>
    <x v="117"/>
    <x v="9"/>
    <x v="1"/>
    <x v="0"/>
  </r>
  <r>
    <n v="856"/>
    <s v="2020"/>
    <x v="2"/>
    <n v="224"/>
    <n v="0"/>
    <n v="0"/>
    <n v="11"/>
    <n v="426"/>
    <n v="0"/>
    <n v="321"/>
    <x v="1"/>
    <n v="11"/>
    <n v="29"/>
    <d v="2014-11-28T22:42:00"/>
    <x v="0"/>
    <x v="11"/>
    <x v="0"/>
    <x v="9"/>
    <x v="117"/>
    <x v="9"/>
    <x v="1"/>
    <x v="0"/>
  </r>
  <r>
    <n v="1151"/>
    <s v="2020"/>
    <x v="3"/>
    <n v="224"/>
    <n v="0"/>
    <n v="0"/>
    <n v="11"/>
    <n v="426"/>
    <n v="0"/>
    <n v="464"/>
    <x v="1"/>
    <n v="11"/>
    <n v="0"/>
    <d v="2013-04-24T11:20:00"/>
    <x v="0"/>
    <x v="12"/>
    <x v="4"/>
    <x v="9"/>
    <x v="117"/>
    <x v="9"/>
    <x v="1"/>
    <x v="0"/>
  </r>
  <r>
    <n v="1451"/>
    <s v="2020"/>
    <x v="4"/>
    <n v="224"/>
    <n v="0"/>
    <n v="0"/>
    <n v="11"/>
    <n v="426"/>
    <n v="0"/>
    <n v="460"/>
    <x v="1"/>
    <n v="11"/>
    <n v="10"/>
    <d v="2014-11-28T23:00:00"/>
    <x v="0"/>
    <x v="11"/>
    <x v="0"/>
    <x v="9"/>
    <x v="117"/>
    <x v="9"/>
    <x v="1"/>
    <x v="0"/>
  </r>
  <r>
    <n v="235"/>
    <s v="2025"/>
    <x v="0"/>
    <n v="276"/>
    <n v="412"/>
    <n v="250"/>
    <m/>
    <m/>
    <m/>
    <m/>
    <x v="0"/>
    <n v="0"/>
    <n v="0"/>
    <d v="2014-12-14T15:48:14"/>
    <x v="0"/>
    <x v="0"/>
    <x v="0"/>
    <x v="9"/>
    <x v="118"/>
    <x v="9"/>
    <x v="1"/>
    <x v="0"/>
  </r>
  <r>
    <n v="580"/>
    <s v="2025"/>
    <x v="1"/>
    <n v="276"/>
    <n v="412"/>
    <n v="250"/>
    <m/>
    <m/>
    <m/>
    <m/>
    <x v="0"/>
    <n v="0"/>
    <n v="0"/>
    <d v="2014-12-14T15:48:14"/>
    <x v="0"/>
    <x v="0"/>
    <x v="0"/>
    <x v="9"/>
    <x v="118"/>
    <x v="9"/>
    <x v="1"/>
    <x v="0"/>
  </r>
  <r>
    <n v="857"/>
    <s v="2025"/>
    <x v="2"/>
    <n v="200"/>
    <n v="0"/>
    <n v="0"/>
    <n v="8"/>
    <n v="192"/>
    <n v="0"/>
    <n v="70"/>
    <x v="1"/>
    <n v="21"/>
    <n v="98"/>
    <d v="2014-11-28T22:43:00"/>
    <x v="0"/>
    <x v="11"/>
    <x v="0"/>
    <x v="9"/>
    <x v="118"/>
    <x v="9"/>
    <x v="1"/>
    <x v="0"/>
  </r>
  <r>
    <n v="1152"/>
    <s v="2025"/>
    <x v="3"/>
    <n v="200"/>
    <n v="0"/>
    <n v="0"/>
    <n v="8"/>
    <n v="201"/>
    <n v="0"/>
    <n v="201"/>
    <x v="1"/>
    <n v="21"/>
    <n v="0"/>
    <d v="2013-04-24T11:21:00"/>
    <x v="0"/>
    <x v="12"/>
    <x v="4"/>
    <x v="9"/>
    <x v="118"/>
    <x v="9"/>
    <x v="1"/>
    <x v="0"/>
  </r>
  <r>
    <n v="1452"/>
    <s v="2025"/>
    <x v="4"/>
    <n v="200"/>
    <n v="0"/>
    <n v="0"/>
    <n v="8"/>
    <n v="201"/>
    <n v="0"/>
    <n v="188"/>
    <x v="1"/>
    <n v="21"/>
    <n v="20"/>
    <d v="2014-11-28T23:01:00"/>
    <x v="0"/>
    <x v="11"/>
    <x v="0"/>
    <x v="9"/>
    <x v="118"/>
    <x v="9"/>
    <x v="1"/>
    <x v="0"/>
  </r>
  <r>
    <n v="236"/>
    <s v="2030"/>
    <x v="0"/>
    <n v="220"/>
    <n v="609"/>
    <n v="370"/>
    <m/>
    <m/>
    <m/>
    <m/>
    <x v="0"/>
    <n v="0"/>
    <n v="0"/>
    <d v="2014-12-14T15:48:14"/>
    <x v="0"/>
    <x v="0"/>
    <x v="0"/>
    <x v="9"/>
    <x v="119"/>
    <x v="9"/>
    <x v="1"/>
    <x v="0"/>
  </r>
  <r>
    <n v="581"/>
    <s v="2030"/>
    <x v="1"/>
    <n v="120"/>
    <n v="306"/>
    <n v="324"/>
    <m/>
    <m/>
    <m/>
    <m/>
    <x v="0"/>
    <n v="0"/>
    <n v="0"/>
    <d v="2014-12-14T15:48:14"/>
    <x v="0"/>
    <x v="0"/>
    <x v="0"/>
    <x v="9"/>
    <x v="119"/>
    <x v="9"/>
    <x v="1"/>
    <x v="0"/>
  </r>
  <r>
    <n v="858"/>
    <s v="2030"/>
    <x v="2"/>
    <n v="327"/>
    <n v="0"/>
    <n v="0"/>
    <n v="9"/>
    <n v="132"/>
    <n v="332"/>
    <n v="32"/>
    <x v="1"/>
    <n v="11"/>
    <n v="9"/>
    <d v="2014-11-28T22:46:00"/>
    <x v="0"/>
    <x v="11"/>
    <x v="0"/>
    <x v="9"/>
    <x v="119"/>
    <x v="9"/>
    <x v="1"/>
    <x v="0"/>
  </r>
  <r>
    <n v="1153"/>
    <s v="2030"/>
    <x v="3"/>
    <n v="327"/>
    <n v="0"/>
    <n v="0"/>
    <n v="9"/>
    <n v="132"/>
    <n v="332"/>
    <n v="32"/>
    <x v="1"/>
    <n v="11"/>
    <n v="24"/>
    <d v="2013-04-24T11:23:00"/>
    <x v="0"/>
    <x v="12"/>
    <x v="4"/>
    <x v="9"/>
    <x v="119"/>
    <x v="9"/>
    <x v="1"/>
    <x v="0"/>
  </r>
  <r>
    <n v="1453"/>
    <s v="2030"/>
    <x v="4"/>
    <n v="327"/>
    <n v="0"/>
    <n v="0"/>
    <n v="9"/>
    <n v="132"/>
    <n v="332"/>
    <n v="36"/>
    <x v="1"/>
    <n v="11"/>
    <n v="30"/>
    <d v="2014-11-28T23:03:00"/>
    <x v="0"/>
    <x v="11"/>
    <x v="0"/>
    <x v="9"/>
    <x v="119"/>
    <x v="9"/>
    <x v="1"/>
    <x v="0"/>
  </r>
  <r>
    <n v="237"/>
    <s v="2035"/>
    <x v="0"/>
    <n v="225"/>
    <n v="234"/>
    <n v="240"/>
    <m/>
    <m/>
    <m/>
    <m/>
    <x v="0"/>
    <n v="0"/>
    <n v="0"/>
    <d v="2014-12-14T15:48:14"/>
    <x v="0"/>
    <x v="0"/>
    <x v="0"/>
    <x v="9"/>
    <x v="120"/>
    <x v="9"/>
    <x v="1"/>
    <x v="0"/>
  </r>
  <r>
    <n v="582"/>
    <s v="2035"/>
    <x v="1"/>
    <n v="60"/>
    <n v="234"/>
    <n v="200"/>
    <m/>
    <m/>
    <m/>
    <m/>
    <x v="0"/>
    <n v="0"/>
    <n v="0"/>
    <d v="2014-12-14T15:48:14"/>
    <x v="0"/>
    <x v="0"/>
    <x v="0"/>
    <x v="9"/>
    <x v="120"/>
    <x v="9"/>
    <x v="1"/>
    <x v="0"/>
  </r>
  <r>
    <n v="859"/>
    <s v="2035"/>
    <x v="2"/>
    <n v="105"/>
    <n v="0"/>
    <n v="0"/>
    <n v="0"/>
    <n v="129"/>
    <n v="0"/>
    <n v="322"/>
    <x v="1"/>
    <n v="4"/>
    <n v="44"/>
    <d v="2014-11-28T22:47:00"/>
    <x v="0"/>
    <x v="11"/>
    <x v="0"/>
    <x v="9"/>
    <x v="120"/>
    <x v="9"/>
    <x v="1"/>
    <x v="0"/>
  </r>
  <r>
    <n v="1154"/>
    <s v="2035"/>
    <x v="3"/>
    <n v="105"/>
    <n v="0"/>
    <n v="0"/>
    <n v="0"/>
    <n v="129"/>
    <n v="0"/>
    <n v="378"/>
    <x v="1"/>
    <n v="4"/>
    <n v="0"/>
    <d v="2013-04-24T11:23:00"/>
    <x v="0"/>
    <x v="12"/>
    <x v="4"/>
    <x v="9"/>
    <x v="120"/>
    <x v="9"/>
    <x v="1"/>
    <x v="0"/>
  </r>
  <r>
    <n v="1454"/>
    <s v="2035"/>
    <x v="4"/>
    <n v="105"/>
    <n v="0"/>
    <n v="0"/>
    <n v="0"/>
    <n v="129"/>
    <n v="0"/>
    <n v="295"/>
    <x v="1"/>
    <n v="4"/>
    <n v="98"/>
    <d v="2014-11-28T23:03:00"/>
    <x v="0"/>
    <x v="11"/>
    <x v="0"/>
    <x v="9"/>
    <x v="120"/>
    <x v="9"/>
    <x v="1"/>
    <x v="0"/>
  </r>
  <r>
    <n v="238"/>
    <s v="2040"/>
    <x v="0"/>
    <n v="295"/>
    <n v="516"/>
    <n v="280"/>
    <m/>
    <m/>
    <m/>
    <m/>
    <x v="0"/>
    <n v="0"/>
    <n v="0"/>
    <d v="2014-12-14T15:48:14"/>
    <x v="0"/>
    <x v="0"/>
    <x v="0"/>
    <x v="9"/>
    <x v="121"/>
    <x v="9"/>
    <x v="1"/>
    <x v="0"/>
  </r>
  <r>
    <n v="583"/>
    <s v="2040"/>
    <x v="1"/>
    <n v="74"/>
    <n v="404"/>
    <n v="215"/>
    <m/>
    <m/>
    <m/>
    <m/>
    <x v="0"/>
    <n v="0"/>
    <n v="0"/>
    <d v="2014-12-14T15:48:14"/>
    <x v="0"/>
    <x v="0"/>
    <x v="0"/>
    <x v="9"/>
    <x v="121"/>
    <x v="9"/>
    <x v="1"/>
    <x v="0"/>
  </r>
  <r>
    <n v="860"/>
    <s v="2040"/>
    <x v="2"/>
    <n v="180"/>
    <n v="0"/>
    <n v="0"/>
    <n v="22"/>
    <n v="91"/>
    <n v="34"/>
    <n v="278"/>
    <x v="1"/>
    <n v="8"/>
    <n v="4"/>
    <d v="2014-11-28T22:45:00"/>
    <x v="0"/>
    <x v="11"/>
    <x v="0"/>
    <x v="9"/>
    <x v="121"/>
    <x v="9"/>
    <x v="1"/>
    <x v="0"/>
  </r>
  <r>
    <n v="1155"/>
    <s v="2040"/>
    <x v="3"/>
    <n v="184"/>
    <n v="0"/>
    <n v="0"/>
    <n v="22"/>
    <n v="114"/>
    <n v="34"/>
    <n v="422"/>
    <x v="1"/>
    <n v="8"/>
    <n v="0"/>
    <d v="2013-04-24T11:22:00"/>
    <x v="0"/>
    <x v="12"/>
    <x v="4"/>
    <x v="9"/>
    <x v="121"/>
    <x v="9"/>
    <x v="1"/>
    <x v="0"/>
  </r>
  <r>
    <n v="1455"/>
    <s v="2040"/>
    <x v="4"/>
    <n v="184"/>
    <n v="0"/>
    <n v="0"/>
    <n v="22"/>
    <n v="114"/>
    <n v="34"/>
    <n v="387"/>
    <x v="1"/>
    <n v="8"/>
    <n v="43"/>
    <d v="2014-11-28T23:02:00"/>
    <x v="0"/>
    <x v="11"/>
    <x v="0"/>
    <x v="9"/>
    <x v="121"/>
    <x v="9"/>
    <x v="1"/>
    <x v="0"/>
  </r>
  <r>
    <n v="239"/>
    <s v="2045"/>
    <x v="0"/>
    <n v="259"/>
    <n v="439"/>
    <n v="280"/>
    <m/>
    <m/>
    <m/>
    <m/>
    <x v="0"/>
    <n v="0"/>
    <n v="0"/>
    <d v="2014-12-14T15:48:14"/>
    <x v="0"/>
    <x v="0"/>
    <x v="0"/>
    <x v="9"/>
    <x v="122"/>
    <x v="9"/>
    <x v="1"/>
    <x v="0"/>
  </r>
  <r>
    <n v="584"/>
    <s v="2045"/>
    <x v="1"/>
    <n v="159"/>
    <n v="370"/>
    <n v="100"/>
    <m/>
    <m/>
    <m/>
    <m/>
    <x v="0"/>
    <n v="0"/>
    <n v="0"/>
    <d v="2014-12-14T15:48:14"/>
    <x v="0"/>
    <x v="0"/>
    <x v="0"/>
    <x v="9"/>
    <x v="122"/>
    <x v="9"/>
    <x v="1"/>
    <x v="0"/>
  </r>
  <r>
    <n v="861"/>
    <s v="2045"/>
    <x v="2"/>
    <n v="89"/>
    <n v="0"/>
    <n v="0"/>
    <n v="0"/>
    <n v="134"/>
    <n v="0"/>
    <n v="278"/>
    <x v="1"/>
    <n v="8"/>
    <n v="2"/>
    <d v="2014-11-28T22:47:00"/>
    <x v="0"/>
    <x v="11"/>
    <x v="0"/>
    <x v="9"/>
    <x v="122"/>
    <x v="9"/>
    <x v="1"/>
    <x v="0"/>
  </r>
  <r>
    <n v="1156"/>
    <s v="2045"/>
    <x v="3"/>
    <n v="89"/>
    <n v="0"/>
    <n v="0"/>
    <n v="0"/>
    <n v="134"/>
    <n v="0"/>
    <n v="321"/>
    <x v="1"/>
    <n v="8"/>
    <n v="0"/>
    <d v="2013-04-24T11:24:00"/>
    <x v="0"/>
    <x v="12"/>
    <x v="4"/>
    <x v="9"/>
    <x v="122"/>
    <x v="9"/>
    <x v="1"/>
    <x v="0"/>
  </r>
  <r>
    <n v="1456"/>
    <s v="2045"/>
    <x v="4"/>
    <n v="89"/>
    <n v="0"/>
    <n v="0"/>
    <n v="0"/>
    <n v="134"/>
    <n v="0"/>
    <n v="312"/>
    <x v="1"/>
    <n v="8"/>
    <n v="15"/>
    <d v="2014-11-28T23:04:00"/>
    <x v="0"/>
    <x v="11"/>
    <x v="0"/>
    <x v="9"/>
    <x v="122"/>
    <x v="9"/>
    <x v="1"/>
    <x v="0"/>
  </r>
  <r>
    <n v="240"/>
    <s v="2050"/>
    <x v="0"/>
    <n v="399"/>
    <n v="337"/>
    <n v="311"/>
    <m/>
    <m/>
    <m/>
    <m/>
    <x v="0"/>
    <n v="0"/>
    <n v="0"/>
    <d v="2014-12-14T15:48:14"/>
    <x v="0"/>
    <x v="0"/>
    <x v="0"/>
    <x v="9"/>
    <x v="123"/>
    <x v="9"/>
    <x v="1"/>
    <x v="0"/>
  </r>
  <r>
    <n v="585"/>
    <s v="2050"/>
    <x v="1"/>
    <n v="300"/>
    <n v="242"/>
    <n v="205"/>
    <m/>
    <m/>
    <m/>
    <m/>
    <x v="0"/>
    <n v="0"/>
    <n v="0"/>
    <d v="2014-12-14T15:48:14"/>
    <x v="0"/>
    <x v="0"/>
    <x v="0"/>
    <x v="9"/>
    <x v="123"/>
    <x v="9"/>
    <x v="1"/>
    <x v="0"/>
  </r>
  <r>
    <n v="862"/>
    <s v="2050"/>
    <x v="2"/>
    <n v="120"/>
    <n v="0"/>
    <n v="0"/>
    <n v="34"/>
    <n v="257"/>
    <n v="67"/>
    <n v="412"/>
    <x v="1"/>
    <n v="18"/>
    <n v="19"/>
    <d v="2014-11-28T22:44:00"/>
    <x v="0"/>
    <x v="11"/>
    <x v="0"/>
    <x v="9"/>
    <x v="123"/>
    <x v="9"/>
    <x v="1"/>
    <x v="0"/>
  </r>
  <r>
    <n v="1157"/>
    <s v="2050"/>
    <x v="3"/>
    <n v="120"/>
    <n v="0"/>
    <n v="0"/>
    <n v="34"/>
    <n v="257"/>
    <n v="67"/>
    <n v="507"/>
    <x v="1"/>
    <n v="18"/>
    <n v="0"/>
    <d v="2013-04-24T11:21:00"/>
    <x v="0"/>
    <x v="12"/>
    <x v="4"/>
    <x v="9"/>
    <x v="123"/>
    <x v="9"/>
    <x v="1"/>
    <x v="0"/>
  </r>
  <r>
    <n v="1457"/>
    <s v="2050"/>
    <x v="4"/>
    <n v="120"/>
    <n v="0"/>
    <n v="0"/>
    <n v="34"/>
    <n v="257"/>
    <n v="67"/>
    <n v="433"/>
    <x v="1"/>
    <n v="18"/>
    <n v="85"/>
    <d v="2014-11-28T23:01:00"/>
    <x v="0"/>
    <x v="11"/>
    <x v="0"/>
    <x v="9"/>
    <x v="123"/>
    <x v="9"/>
    <x v="1"/>
    <x v="0"/>
  </r>
  <r>
    <n v="241"/>
    <s v="2055"/>
    <x v="0"/>
    <n v="235"/>
    <n v="818"/>
    <n v="260"/>
    <m/>
    <m/>
    <m/>
    <m/>
    <x v="0"/>
    <n v="0"/>
    <n v="0"/>
    <d v="2014-12-14T15:48:14"/>
    <x v="0"/>
    <x v="0"/>
    <x v="0"/>
    <x v="9"/>
    <x v="124"/>
    <x v="9"/>
    <x v="1"/>
    <x v="0"/>
  </r>
  <r>
    <n v="586"/>
    <s v="2055"/>
    <x v="1"/>
    <n v="35"/>
    <n v="194"/>
    <n v="130"/>
    <m/>
    <m/>
    <m/>
    <m/>
    <x v="0"/>
    <n v="0"/>
    <n v="0"/>
    <d v="2014-12-14T15:48:14"/>
    <x v="0"/>
    <x v="0"/>
    <x v="0"/>
    <x v="9"/>
    <x v="124"/>
    <x v="9"/>
    <x v="1"/>
    <x v="0"/>
  </r>
  <r>
    <n v="863"/>
    <s v="2055"/>
    <x v="2"/>
    <n v="29"/>
    <n v="0"/>
    <n v="0"/>
    <n v="0"/>
    <n v="76"/>
    <n v="0"/>
    <n v="389"/>
    <x v="1"/>
    <n v="21"/>
    <n v="32"/>
    <d v="2014-11-28T22:48:00"/>
    <x v="0"/>
    <x v="11"/>
    <x v="0"/>
    <x v="9"/>
    <x v="124"/>
    <x v="9"/>
    <x v="1"/>
    <x v="0"/>
  </r>
  <r>
    <n v="1158"/>
    <s v="2055"/>
    <x v="3"/>
    <n v="29"/>
    <n v="0"/>
    <n v="0"/>
    <n v="0"/>
    <n v="76"/>
    <n v="0"/>
    <n v="431"/>
    <x v="1"/>
    <n v="21"/>
    <n v="0"/>
    <d v="2013-04-24T11:24:00"/>
    <x v="0"/>
    <x v="12"/>
    <x v="4"/>
    <x v="9"/>
    <x v="124"/>
    <x v="9"/>
    <x v="1"/>
    <x v="0"/>
  </r>
  <r>
    <n v="1458"/>
    <s v="2055"/>
    <x v="4"/>
    <n v="29"/>
    <n v="0"/>
    <n v="0"/>
    <n v="0"/>
    <n v="76"/>
    <n v="0"/>
    <n v="431"/>
    <x v="1"/>
    <n v="21"/>
    <n v="12"/>
    <d v="2014-11-28T23:05:00"/>
    <x v="0"/>
    <x v="11"/>
    <x v="0"/>
    <x v="9"/>
    <x v="124"/>
    <x v="9"/>
    <x v="1"/>
    <x v="0"/>
  </r>
  <r>
    <n v="242"/>
    <s v="2060"/>
    <x v="0"/>
    <n v="225"/>
    <n v="909"/>
    <n v="250"/>
    <m/>
    <m/>
    <m/>
    <m/>
    <x v="0"/>
    <n v="0"/>
    <n v="0"/>
    <d v="2014-12-14T15:48:14"/>
    <x v="0"/>
    <x v="0"/>
    <x v="0"/>
    <x v="9"/>
    <x v="125"/>
    <x v="9"/>
    <x v="1"/>
    <x v="0"/>
  </r>
  <r>
    <n v="587"/>
    <s v="2060"/>
    <x v="1"/>
    <n v="15"/>
    <n v="96"/>
    <n v="220"/>
    <m/>
    <m/>
    <m/>
    <m/>
    <x v="0"/>
    <n v="0"/>
    <n v="0"/>
    <d v="2014-12-14T15:48:14"/>
    <x v="0"/>
    <x v="0"/>
    <x v="0"/>
    <x v="9"/>
    <x v="125"/>
    <x v="9"/>
    <x v="1"/>
    <x v="0"/>
  </r>
  <r>
    <n v="864"/>
    <s v="2060"/>
    <x v="2"/>
    <n v="28"/>
    <n v="0"/>
    <n v="0"/>
    <n v="0"/>
    <n v="68"/>
    <n v="0"/>
    <n v="429"/>
    <x v="1"/>
    <n v="18"/>
    <n v="38"/>
    <d v="2014-11-28T22:49:00"/>
    <x v="0"/>
    <x v="11"/>
    <x v="0"/>
    <x v="9"/>
    <x v="125"/>
    <x v="9"/>
    <x v="1"/>
    <x v="0"/>
  </r>
  <r>
    <n v="1159"/>
    <s v="2060"/>
    <x v="3"/>
    <n v="28"/>
    <n v="0"/>
    <n v="0"/>
    <n v="0"/>
    <n v="68"/>
    <n v="0"/>
    <n v="475"/>
    <x v="1"/>
    <n v="18"/>
    <n v="0"/>
    <d v="2013-04-24T11:25:00"/>
    <x v="0"/>
    <x v="12"/>
    <x v="4"/>
    <x v="9"/>
    <x v="125"/>
    <x v="9"/>
    <x v="1"/>
    <x v="0"/>
  </r>
  <r>
    <n v="1459"/>
    <s v="2060"/>
    <x v="4"/>
    <n v="28"/>
    <n v="0"/>
    <n v="0"/>
    <n v="0"/>
    <n v="68"/>
    <n v="0"/>
    <n v="475"/>
    <x v="1"/>
    <n v="18"/>
    <n v="2"/>
    <d v="2014-11-28T23:05:00"/>
    <x v="0"/>
    <x v="11"/>
    <x v="0"/>
    <x v="9"/>
    <x v="125"/>
    <x v="9"/>
    <x v="1"/>
    <x v="0"/>
  </r>
  <r>
    <n v="171"/>
    <s v="1725"/>
    <x v="0"/>
    <n v="44"/>
    <n v="925"/>
    <n v="360"/>
    <m/>
    <m/>
    <m/>
    <m/>
    <x v="0"/>
    <n v="0"/>
    <n v="0"/>
    <d v="2014-12-14T15:48:14"/>
    <x v="0"/>
    <x v="0"/>
    <x v="0"/>
    <x v="10"/>
    <x v="126"/>
    <x v="10"/>
    <x v="0"/>
    <x v="0"/>
  </r>
  <r>
    <n v="516"/>
    <s v="1725"/>
    <x v="1"/>
    <n v="541"/>
    <n v="440"/>
    <n v="64"/>
    <m/>
    <m/>
    <m/>
    <m/>
    <x v="0"/>
    <n v="0"/>
    <n v="0"/>
    <d v="2014-12-14T15:48:14"/>
    <x v="0"/>
    <x v="0"/>
    <x v="0"/>
    <x v="10"/>
    <x v="126"/>
    <x v="10"/>
    <x v="0"/>
    <x v="0"/>
  </r>
  <r>
    <n v="793"/>
    <s v="1725"/>
    <x v="2"/>
    <n v="653"/>
    <n v="0"/>
    <n v="0"/>
    <n v="56"/>
    <n v="0"/>
    <n v="0"/>
    <n v="153"/>
    <x v="1"/>
    <n v="215"/>
    <n v="0"/>
    <d v="2014-11-28T11:12:00"/>
    <x v="0"/>
    <x v="13"/>
    <x v="0"/>
    <x v="10"/>
    <x v="126"/>
    <x v="10"/>
    <x v="0"/>
    <x v="0"/>
  </r>
  <r>
    <n v="1089"/>
    <s v="1725"/>
    <x v="3"/>
    <n v="653"/>
    <n v="0"/>
    <n v="0"/>
    <n v="56"/>
    <n v="0"/>
    <n v="0"/>
    <n v="153"/>
    <x v="1"/>
    <n v="215"/>
    <n v="0"/>
    <d v="2014-11-28T15:05:00"/>
    <x v="0"/>
    <x v="13"/>
    <x v="0"/>
    <x v="10"/>
    <x v="126"/>
    <x v="10"/>
    <x v="0"/>
    <x v="0"/>
  </r>
  <r>
    <n v="1388"/>
    <s v="1725"/>
    <x v="4"/>
    <n v="653"/>
    <n v="0"/>
    <n v="0"/>
    <n v="56"/>
    <n v="0"/>
    <n v="0"/>
    <n v="153"/>
    <x v="1"/>
    <n v="215"/>
    <n v="0"/>
    <d v="2014-11-28T15:19:00"/>
    <x v="0"/>
    <x v="13"/>
    <x v="0"/>
    <x v="10"/>
    <x v="126"/>
    <x v="10"/>
    <x v="0"/>
    <x v="0"/>
  </r>
  <r>
    <n v="172"/>
    <s v="1730"/>
    <x v="0"/>
    <n v="96"/>
    <n v="584"/>
    <n v="554"/>
    <m/>
    <m/>
    <m/>
    <m/>
    <x v="0"/>
    <n v="0"/>
    <n v="0"/>
    <d v="2014-12-14T15:48:14"/>
    <x v="0"/>
    <x v="0"/>
    <x v="0"/>
    <x v="10"/>
    <x v="127"/>
    <x v="10"/>
    <x v="0"/>
    <x v="0"/>
  </r>
  <r>
    <n v="517"/>
    <s v="1730"/>
    <x v="1"/>
    <n v="588"/>
    <n v="450"/>
    <n v="236"/>
    <m/>
    <m/>
    <m/>
    <m/>
    <x v="0"/>
    <n v="0"/>
    <n v="0"/>
    <d v="2014-12-14T15:48:14"/>
    <x v="0"/>
    <x v="0"/>
    <x v="0"/>
    <x v="10"/>
    <x v="127"/>
    <x v="10"/>
    <x v="0"/>
    <x v="0"/>
  </r>
  <r>
    <n v="794"/>
    <s v="1730"/>
    <x v="2"/>
    <n v="623"/>
    <n v="0"/>
    <n v="0"/>
    <n v="43"/>
    <n v="0"/>
    <n v="0"/>
    <n v="126"/>
    <x v="1"/>
    <n v="245"/>
    <n v="0"/>
    <d v="2014-11-28T11:12:00"/>
    <x v="0"/>
    <x v="13"/>
    <x v="0"/>
    <x v="10"/>
    <x v="127"/>
    <x v="10"/>
    <x v="0"/>
    <x v="0"/>
  </r>
  <r>
    <n v="1090"/>
    <s v="1730"/>
    <x v="3"/>
    <n v="623"/>
    <n v="0"/>
    <n v="0"/>
    <n v="43"/>
    <n v="0"/>
    <n v="0"/>
    <n v="126"/>
    <x v="1"/>
    <n v="245"/>
    <n v="0"/>
    <d v="2014-11-28T15:06:00"/>
    <x v="0"/>
    <x v="13"/>
    <x v="0"/>
    <x v="10"/>
    <x v="127"/>
    <x v="10"/>
    <x v="0"/>
    <x v="0"/>
  </r>
  <r>
    <n v="1389"/>
    <s v="1730"/>
    <x v="4"/>
    <n v="623"/>
    <n v="0"/>
    <n v="0"/>
    <n v="43"/>
    <n v="0"/>
    <n v="0"/>
    <n v="126"/>
    <x v="1"/>
    <n v="245"/>
    <n v="0"/>
    <d v="2014-11-28T15:20:00"/>
    <x v="0"/>
    <x v="13"/>
    <x v="0"/>
    <x v="10"/>
    <x v="127"/>
    <x v="10"/>
    <x v="0"/>
    <x v="0"/>
  </r>
  <r>
    <n v="173"/>
    <s v="1735"/>
    <x v="0"/>
    <n v="86"/>
    <n v="487"/>
    <n v="379"/>
    <m/>
    <m/>
    <m/>
    <m/>
    <x v="0"/>
    <n v="0"/>
    <n v="0"/>
    <d v="2014-12-14T15:48:14"/>
    <x v="0"/>
    <x v="0"/>
    <x v="0"/>
    <x v="10"/>
    <x v="128"/>
    <x v="10"/>
    <x v="0"/>
    <x v="0"/>
  </r>
  <r>
    <n v="518"/>
    <s v="1735"/>
    <x v="1"/>
    <n v="95"/>
    <n v="781"/>
    <n v="516"/>
    <m/>
    <m/>
    <m/>
    <m/>
    <x v="0"/>
    <n v="0"/>
    <n v="0"/>
    <d v="2014-12-14T15:48:14"/>
    <x v="0"/>
    <x v="0"/>
    <x v="0"/>
    <x v="10"/>
    <x v="128"/>
    <x v="10"/>
    <x v="0"/>
    <x v="0"/>
  </r>
  <r>
    <n v="795"/>
    <s v="1735"/>
    <x v="2"/>
    <n v="567"/>
    <n v="0"/>
    <n v="0"/>
    <n v="32"/>
    <n v="0"/>
    <n v="0"/>
    <n v="234"/>
    <x v="1"/>
    <n v="267"/>
    <n v="0"/>
    <d v="2014-11-28T11:13:00"/>
    <x v="0"/>
    <x v="13"/>
    <x v="0"/>
    <x v="10"/>
    <x v="128"/>
    <x v="10"/>
    <x v="0"/>
    <x v="0"/>
  </r>
  <r>
    <n v="1091"/>
    <s v="1735"/>
    <x v="3"/>
    <n v="567"/>
    <n v="0"/>
    <n v="0"/>
    <n v="32"/>
    <n v="0"/>
    <n v="0"/>
    <n v="234"/>
    <x v="1"/>
    <n v="267"/>
    <n v="0"/>
    <d v="2014-11-28T15:07:00"/>
    <x v="0"/>
    <x v="13"/>
    <x v="0"/>
    <x v="10"/>
    <x v="128"/>
    <x v="10"/>
    <x v="0"/>
    <x v="0"/>
  </r>
  <r>
    <n v="1390"/>
    <s v="1735"/>
    <x v="4"/>
    <n v="567"/>
    <n v="0"/>
    <n v="0"/>
    <n v="32"/>
    <n v="0"/>
    <n v="0"/>
    <n v="234"/>
    <x v="1"/>
    <n v="267"/>
    <n v="0"/>
    <d v="2014-11-28T15:21:00"/>
    <x v="0"/>
    <x v="13"/>
    <x v="0"/>
    <x v="10"/>
    <x v="128"/>
    <x v="10"/>
    <x v="0"/>
    <x v="0"/>
  </r>
  <r>
    <n v="174"/>
    <s v="1740"/>
    <x v="0"/>
    <n v="226"/>
    <n v="545"/>
    <n v="785"/>
    <m/>
    <m/>
    <m/>
    <m/>
    <x v="0"/>
    <n v="0"/>
    <n v="0"/>
    <d v="2014-12-14T15:48:14"/>
    <x v="0"/>
    <x v="0"/>
    <x v="0"/>
    <x v="10"/>
    <x v="129"/>
    <x v="10"/>
    <x v="0"/>
    <x v="0"/>
  </r>
  <r>
    <n v="519"/>
    <s v="1740"/>
    <x v="1"/>
    <n v="244"/>
    <n v="545"/>
    <n v="767"/>
    <m/>
    <m/>
    <m/>
    <m/>
    <x v="0"/>
    <n v="0"/>
    <n v="0"/>
    <d v="2014-12-14T15:48:14"/>
    <x v="0"/>
    <x v="0"/>
    <x v="0"/>
    <x v="10"/>
    <x v="129"/>
    <x v="10"/>
    <x v="0"/>
    <x v="0"/>
  </r>
  <r>
    <n v="796"/>
    <s v="1740"/>
    <x v="2"/>
    <n v="622"/>
    <n v="0"/>
    <n v="0"/>
    <n v="67"/>
    <n v="0"/>
    <n v="0"/>
    <n v="321"/>
    <x v="1"/>
    <n v="345"/>
    <n v="0"/>
    <d v="2014-11-28T11:16:00"/>
    <x v="0"/>
    <x v="13"/>
    <x v="0"/>
    <x v="10"/>
    <x v="129"/>
    <x v="10"/>
    <x v="0"/>
    <x v="0"/>
  </r>
  <r>
    <n v="1092"/>
    <s v="1740"/>
    <x v="3"/>
    <n v="622"/>
    <n v="0"/>
    <n v="0"/>
    <n v="67"/>
    <n v="0"/>
    <n v="0"/>
    <n v="321"/>
    <x v="1"/>
    <n v="345"/>
    <n v="0"/>
    <d v="2014-11-28T15:08:00"/>
    <x v="0"/>
    <x v="13"/>
    <x v="0"/>
    <x v="10"/>
    <x v="129"/>
    <x v="10"/>
    <x v="0"/>
    <x v="0"/>
  </r>
  <r>
    <n v="1391"/>
    <s v="1740"/>
    <x v="4"/>
    <n v="622"/>
    <n v="0"/>
    <n v="0"/>
    <n v="67"/>
    <n v="0"/>
    <n v="0"/>
    <n v="321"/>
    <x v="1"/>
    <n v="345"/>
    <n v="0"/>
    <d v="2014-11-28T15:22:00"/>
    <x v="0"/>
    <x v="13"/>
    <x v="0"/>
    <x v="10"/>
    <x v="129"/>
    <x v="10"/>
    <x v="0"/>
    <x v="0"/>
  </r>
  <r>
    <n v="175"/>
    <s v="1745"/>
    <x v="0"/>
    <n v="131"/>
    <n v="502"/>
    <n v="346"/>
    <m/>
    <m/>
    <m/>
    <m/>
    <x v="0"/>
    <n v="0"/>
    <n v="0"/>
    <d v="2014-12-14T15:48:14"/>
    <x v="0"/>
    <x v="0"/>
    <x v="0"/>
    <x v="10"/>
    <x v="130"/>
    <x v="10"/>
    <x v="0"/>
    <x v="0"/>
  </r>
  <r>
    <n v="520"/>
    <s v="1745"/>
    <x v="1"/>
    <n v="131"/>
    <n v="502"/>
    <n v="346"/>
    <m/>
    <m/>
    <m/>
    <m/>
    <x v="0"/>
    <n v="0"/>
    <n v="0"/>
    <d v="2014-12-14T15:48:14"/>
    <x v="0"/>
    <x v="0"/>
    <x v="0"/>
    <x v="10"/>
    <x v="130"/>
    <x v="10"/>
    <x v="0"/>
    <x v="0"/>
  </r>
  <r>
    <n v="797"/>
    <s v="1745"/>
    <x v="2"/>
    <n v="857"/>
    <n v="0"/>
    <n v="0"/>
    <n v="35"/>
    <n v="0"/>
    <n v="0"/>
    <n v="111"/>
    <x v="1"/>
    <n v="189"/>
    <n v="0"/>
    <d v="2014-11-28T11:20:00"/>
    <x v="0"/>
    <x v="13"/>
    <x v="0"/>
    <x v="10"/>
    <x v="130"/>
    <x v="10"/>
    <x v="0"/>
    <x v="0"/>
  </r>
  <r>
    <n v="1093"/>
    <s v="1745"/>
    <x v="3"/>
    <n v="857"/>
    <n v="0"/>
    <n v="0"/>
    <n v="35"/>
    <n v="0"/>
    <n v="0"/>
    <n v="111"/>
    <x v="1"/>
    <n v="189"/>
    <n v="0"/>
    <d v="2014-11-28T15:09:00"/>
    <x v="0"/>
    <x v="13"/>
    <x v="0"/>
    <x v="10"/>
    <x v="130"/>
    <x v="10"/>
    <x v="0"/>
    <x v="0"/>
  </r>
  <r>
    <n v="1392"/>
    <s v="1745"/>
    <x v="4"/>
    <n v="857"/>
    <n v="0"/>
    <n v="0"/>
    <n v="35"/>
    <n v="0"/>
    <n v="0"/>
    <n v="111"/>
    <x v="1"/>
    <n v="189"/>
    <n v="0"/>
    <d v="2014-11-28T15:22:00"/>
    <x v="0"/>
    <x v="13"/>
    <x v="0"/>
    <x v="10"/>
    <x v="130"/>
    <x v="10"/>
    <x v="0"/>
    <x v="0"/>
  </r>
  <r>
    <n v="176"/>
    <s v="1750"/>
    <x v="0"/>
    <n v="102"/>
    <n v="458"/>
    <n v="718"/>
    <m/>
    <m/>
    <m/>
    <m/>
    <x v="0"/>
    <n v="0"/>
    <n v="0"/>
    <d v="2014-12-14T15:48:14"/>
    <x v="0"/>
    <x v="0"/>
    <x v="0"/>
    <x v="10"/>
    <x v="131"/>
    <x v="10"/>
    <x v="0"/>
    <x v="0"/>
  </r>
  <r>
    <n v="521"/>
    <s v="1750"/>
    <x v="1"/>
    <n v="353"/>
    <n v="402"/>
    <n v="99"/>
    <m/>
    <m/>
    <m/>
    <m/>
    <x v="0"/>
    <n v="0"/>
    <n v="0"/>
    <d v="2014-12-14T15:48:14"/>
    <x v="0"/>
    <x v="0"/>
    <x v="0"/>
    <x v="10"/>
    <x v="131"/>
    <x v="10"/>
    <x v="0"/>
    <x v="0"/>
  </r>
  <r>
    <n v="798"/>
    <s v="1750"/>
    <x v="2"/>
    <n v="657"/>
    <n v="0"/>
    <n v="0"/>
    <n v="42"/>
    <n v="0"/>
    <n v="0"/>
    <n v="256"/>
    <x v="1"/>
    <n v="218"/>
    <n v="0"/>
    <d v="2014-11-28T11:21:00"/>
    <x v="0"/>
    <x v="13"/>
    <x v="0"/>
    <x v="10"/>
    <x v="131"/>
    <x v="10"/>
    <x v="0"/>
    <x v="0"/>
  </r>
  <r>
    <n v="1094"/>
    <s v="1750"/>
    <x v="3"/>
    <n v="657"/>
    <n v="0"/>
    <n v="0"/>
    <n v="42"/>
    <n v="0"/>
    <n v="0"/>
    <n v="256"/>
    <x v="1"/>
    <n v="218"/>
    <n v="0"/>
    <d v="2014-11-28T15:10:00"/>
    <x v="0"/>
    <x v="13"/>
    <x v="0"/>
    <x v="10"/>
    <x v="131"/>
    <x v="10"/>
    <x v="0"/>
    <x v="0"/>
  </r>
  <r>
    <n v="1393"/>
    <s v="1750"/>
    <x v="4"/>
    <n v="657"/>
    <n v="0"/>
    <n v="0"/>
    <n v="42"/>
    <n v="0"/>
    <n v="0"/>
    <n v="256"/>
    <x v="1"/>
    <n v="218"/>
    <n v="0"/>
    <d v="2014-11-28T15:23:00"/>
    <x v="0"/>
    <x v="13"/>
    <x v="0"/>
    <x v="10"/>
    <x v="131"/>
    <x v="10"/>
    <x v="0"/>
    <x v="0"/>
  </r>
  <r>
    <n v="177"/>
    <s v="1755"/>
    <x v="0"/>
    <n v="196"/>
    <n v="906"/>
    <n v="300"/>
    <m/>
    <m/>
    <m/>
    <m/>
    <x v="0"/>
    <n v="0"/>
    <n v="0"/>
    <d v="2014-12-14T15:48:14"/>
    <x v="0"/>
    <x v="0"/>
    <x v="0"/>
    <x v="10"/>
    <x v="132"/>
    <x v="10"/>
    <x v="0"/>
    <x v="0"/>
  </r>
  <r>
    <n v="522"/>
    <s v="1755"/>
    <x v="1"/>
    <n v="291"/>
    <n v="582"/>
    <n v="207"/>
    <m/>
    <m/>
    <m/>
    <m/>
    <x v="0"/>
    <n v="0"/>
    <n v="0"/>
    <d v="2014-12-14T15:48:14"/>
    <x v="0"/>
    <x v="0"/>
    <x v="0"/>
    <x v="10"/>
    <x v="132"/>
    <x v="10"/>
    <x v="0"/>
    <x v="0"/>
  </r>
  <r>
    <n v="799"/>
    <s v="1755"/>
    <x v="2"/>
    <n v="753"/>
    <n v="0"/>
    <n v="0"/>
    <n v="24"/>
    <n v="0"/>
    <n v="0"/>
    <n v="211"/>
    <x v="1"/>
    <n v="222"/>
    <n v="0"/>
    <d v="2014-11-28T11:22:00"/>
    <x v="0"/>
    <x v="13"/>
    <x v="0"/>
    <x v="10"/>
    <x v="132"/>
    <x v="10"/>
    <x v="0"/>
    <x v="0"/>
  </r>
  <r>
    <n v="1095"/>
    <s v="1755"/>
    <x v="3"/>
    <n v="753"/>
    <n v="0"/>
    <n v="0"/>
    <n v="24"/>
    <n v="0"/>
    <n v="0"/>
    <n v="211"/>
    <x v="1"/>
    <n v="222"/>
    <n v="0"/>
    <d v="2014-11-28T15:12:00"/>
    <x v="0"/>
    <x v="13"/>
    <x v="0"/>
    <x v="10"/>
    <x v="132"/>
    <x v="10"/>
    <x v="0"/>
    <x v="0"/>
  </r>
  <r>
    <n v="1394"/>
    <s v="1755"/>
    <x v="4"/>
    <n v="753"/>
    <n v="0"/>
    <n v="0"/>
    <n v="24"/>
    <n v="0"/>
    <n v="0"/>
    <n v="211"/>
    <x v="1"/>
    <n v="222"/>
    <n v="0"/>
    <d v="2014-11-28T15:24:00"/>
    <x v="0"/>
    <x v="13"/>
    <x v="0"/>
    <x v="10"/>
    <x v="132"/>
    <x v="10"/>
    <x v="0"/>
    <x v="0"/>
  </r>
  <r>
    <n v="178"/>
    <s v="1760"/>
    <x v="0"/>
    <n v="120"/>
    <n v="534"/>
    <n v="234"/>
    <m/>
    <m/>
    <m/>
    <m/>
    <x v="0"/>
    <n v="0"/>
    <n v="0"/>
    <d v="2014-12-14T15:48:14"/>
    <x v="0"/>
    <x v="0"/>
    <x v="0"/>
    <x v="10"/>
    <x v="133"/>
    <x v="10"/>
    <x v="0"/>
    <x v="0"/>
  </r>
  <r>
    <n v="523"/>
    <s v="1760"/>
    <x v="1"/>
    <n v="835"/>
    <n v="308"/>
    <n v="188"/>
    <m/>
    <m/>
    <m/>
    <m/>
    <x v="0"/>
    <n v="0"/>
    <n v="0"/>
    <d v="2014-12-14T15:48:14"/>
    <x v="0"/>
    <x v="0"/>
    <x v="0"/>
    <x v="10"/>
    <x v="133"/>
    <x v="10"/>
    <x v="0"/>
    <x v="0"/>
  </r>
  <r>
    <n v="800"/>
    <s v="1760"/>
    <x v="2"/>
    <n v="756"/>
    <n v="0"/>
    <n v="0"/>
    <n v="32"/>
    <n v="0"/>
    <n v="0"/>
    <n v="167"/>
    <x v="1"/>
    <n v="256"/>
    <n v="0"/>
    <d v="2014-11-28T11:24:00"/>
    <x v="0"/>
    <x v="13"/>
    <x v="0"/>
    <x v="10"/>
    <x v="133"/>
    <x v="10"/>
    <x v="0"/>
    <x v="0"/>
  </r>
  <r>
    <n v="1096"/>
    <s v="1760"/>
    <x v="3"/>
    <n v="756"/>
    <n v="0"/>
    <n v="0"/>
    <n v="32"/>
    <n v="0"/>
    <n v="0"/>
    <n v="167"/>
    <x v="1"/>
    <n v="256"/>
    <n v="0"/>
    <d v="2014-11-28T15:13:00"/>
    <x v="0"/>
    <x v="13"/>
    <x v="0"/>
    <x v="10"/>
    <x v="133"/>
    <x v="10"/>
    <x v="0"/>
    <x v="0"/>
  </r>
  <r>
    <n v="1395"/>
    <s v="1760"/>
    <x v="4"/>
    <n v="756"/>
    <n v="0"/>
    <n v="0"/>
    <n v="32"/>
    <n v="0"/>
    <n v="0"/>
    <n v="167"/>
    <x v="1"/>
    <n v="256"/>
    <n v="0"/>
    <d v="2014-11-28T15:25:00"/>
    <x v="0"/>
    <x v="13"/>
    <x v="0"/>
    <x v="10"/>
    <x v="133"/>
    <x v="10"/>
    <x v="0"/>
    <x v="0"/>
  </r>
  <r>
    <n v="179"/>
    <s v="1765"/>
    <x v="0"/>
    <n v="120"/>
    <n v="755"/>
    <n v="356"/>
    <m/>
    <m/>
    <m/>
    <m/>
    <x v="0"/>
    <n v="0"/>
    <n v="0"/>
    <d v="2014-12-14T15:48:14"/>
    <x v="0"/>
    <x v="0"/>
    <x v="0"/>
    <x v="10"/>
    <x v="134"/>
    <x v="10"/>
    <x v="0"/>
    <x v="0"/>
  </r>
  <r>
    <n v="524"/>
    <s v="1765"/>
    <x v="1"/>
    <n v="100"/>
    <n v="286"/>
    <n v="124"/>
    <m/>
    <m/>
    <m/>
    <m/>
    <x v="0"/>
    <n v="0"/>
    <n v="0"/>
    <d v="2014-12-14T15:48:14"/>
    <x v="0"/>
    <x v="0"/>
    <x v="0"/>
    <x v="10"/>
    <x v="134"/>
    <x v="10"/>
    <x v="0"/>
    <x v="0"/>
  </r>
  <r>
    <n v="801"/>
    <s v="1765"/>
    <x v="2"/>
    <n v="689"/>
    <n v="0"/>
    <n v="0"/>
    <n v="38"/>
    <n v="0"/>
    <n v="0"/>
    <n v="189"/>
    <x v="1"/>
    <n v="225"/>
    <n v="0"/>
    <d v="2014-11-28T11:25:00"/>
    <x v="0"/>
    <x v="13"/>
    <x v="0"/>
    <x v="10"/>
    <x v="134"/>
    <x v="10"/>
    <x v="0"/>
    <x v="0"/>
  </r>
  <r>
    <n v="1097"/>
    <s v="1765"/>
    <x v="3"/>
    <n v="689"/>
    <n v="0"/>
    <n v="0"/>
    <n v="38"/>
    <n v="0"/>
    <n v="0"/>
    <n v="189"/>
    <x v="1"/>
    <n v="225"/>
    <n v="0"/>
    <d v="2014-11-28T15:14:00"/>
    <x v="0"/>
    <x v="13"/>
    <x v="0"/>
    <x v="10"/>
    <x v="134"/>
    <x v="10"/>
    <x v="0"/>
    <x v="0"/>
  </r>
  <r>
    <n v="1396"/>
    <s v="1765"/>
    <x v="4"/>
    <n v="689"/>
    <n v="0"/>
    <n v="0"/>
    <n v="38"/>
    <n v="0"/>
    <n v="0"/>
    <n v="189"/>
    <x v="1"/>
    <n v="225"/>
    <n v="0"/>
    <d v="2014-11-28T15:26:00"/>
    <x v="0"/>
    <x v="13"/>
    <x v="0"/>
    <x v="10"/>
    <x v="134"/>
    <x v="10"/>
    <x v="0"/>
    <x v="0"/>
  </r>
  <r>
    <n v="180"/>
    <s v="1770"/>
    <x v="0"/>
    <n v="139"/>
    <n v="462"/>
    <n v="245"/>
    <m/>
    <m/>
    <m/>
    <m/>
    <x v="0"/>
    <n v="0"/>
    <n v="0"/>
    <d v="2014-12-14T15:48:14"/>
    <x v="0"/>
    <x v="0"/>
    <x v="0"/>
    <x v="10"/>
    <x v="135"/>
    <x v="10"/>
    <x v="0"/>
    <x v="0"/>
  </r>
  <r>
    <n v="525"/>
    <s v="1770"/>
    <x v="1"/>
    <n v="257"/>
    <n v="545"/>
    <n v="251"/>
    <m/>
    <m/>
    <m/>
    <m/>
    <x v="0"/>
    <n v="0"/>
    <n v="0"/>
    <d v="2014-12-14T15:48:14"/>
    <x v="0"/>
    <x v="0"/>
    <x v="0"/>
    <x v="10"/>
    <x v="135"/>
    <x v="10"/>
    <x v="0"/>
    <x v="0"/>
  </r>
  <r>
    <n v="802"/>
    <s v="1770"/>
    <x v="2"/>
    <n v="781"/>
    <n v="0"/>
    <n v="0"/>
    <n v="29"/>
    <n v="0"/>
    <n v="0"/>
    <n v="110"/>
    <x v="1"/>
    <n v="252"/>
    <n v="0"/>
    <d v="2014-11-28T11:25:00"/>
    <x v="0"/>
    <x v="13"/>
    <x v="0"/>
    <x v="10"/>
    <x v="135"/>
    <x v="10"/>
    <x v="0"/>
    <x v="0"/>
  </r>
  <r>
    <n v="1098"/>
    <s v="1770"/>
    <x v="3"/>
    <n v="781"/>
    <n v="0"/>
    <n v="0"/>
    <n v="29"/>
    <n v="0"/>
    <n v="0"/>
    <n v="110"/>
    <x v="1"/>
    <n v="252"/>
    <n v="0"/>
    <d v="2014-11-28T15:15:00"/>
    <x v="0"/>
    <x v="13"/>
    <x v="0"/>
    <x v="10"/>
    <x v="135"/>
    <x v="10"/>
    <x v="0"/>
    <x v="0"/>
  </r>
  <r>
    <n v="1397"/>
    <s v="1770"/>
    <x v="4"/>
    <n v="781"/>
    <n v="0"/>
    <n v="0"/>
    <n v="29"/>
    <n v="0"/>
    <n v="0"/>
    <n v="110"/>
    <x v="1"/>
    <n v="252"/>
    <n v="0"/>
    <d v="2014-11-28T15:27:00"/>
    <x v="0"/>
    <x v="13"/>
    <x v="0"/>
    <x v="10"/>
    <x v="135"/>
    <x v="10"/>
    <x v="0"/>
    <x v="0"/>
  </r>
  <r>
    <n v="181"/>
    <s v="1771"/>
    <x v="0"/>
    <n v="188"/>
    <n v="445"/>
    <n v="130"/>
    <m/>
    <m/>
    <m/>
    <m/>
    <x v="0"/>
    <n v="0"/>
    <n v="0"/>
    <d v="2014-12-14T15:48:14"/>
    <x v="0"/>
    <x v="0"/>
    <x v="0"/>
    <x v="10"/>
    <x v="136"/>
    <x v="10"/>
    <x v="0"/>
    <x v="0"/>
  </r>
  <r>
    <n v="526"/>
    <s v="1771"/>
    <x v="1"/>
    <n v="180"/>
    <n v="425"/>
    <n v="158"/>
    <m/>
    <m/>
    <m/>
    <m/>
    <x v="0"/>
    <n v="0"/>
    <n v="0"/>
    <d v="2014-12-14T15:48:14"/>
    <x v="0"/>
    <x v="0"/>
    <x v="0"/>
    <x v="10"/>
    <x v="136"/>
    <x v="10"/>
    <x v="0"/>
    <x v="0"/>
  </r>
  <r>
    <n v="803"/>
    <s v="1771"/>
    <x v="2"/>
    <n v="755"/>
    <n v="0"/>
    <n v="0"/>
    <n v="35"/>
    <n v="0"/>
    <n v="0"/>
    <n v="168"/>
    <x v="1"/>
    <n v="198"/>
    <n v="0"/>
    <d v="2014-11-28T11:26:00"/>
    <x v="0"/>
    <x v="13"/>
    <x v="0"/>
    <x v="10"/>
    <x v="136"/>
    <x v="10"/>
    <x v="0"/>
    <x v="0"/>
  </r>
  <r>
    <n v="1099"/>
    <s v="1771"/>
    <x v="3"/>
    <n v="755"/>
    <n v="0"/>
    <n v="0"/>
    <n v="35"/>
    <n v="0"/>
    <n v="0"/>
    <n v="168"/>
    <x v="1"/>
    <n v="198"/>
    <n v="0"/>
    <d v="2014-11-28T15:16:00"/>
    <x v="0"/>
    <x v="13"/>
    <x v="0"/>
    <x v="10"/>
    <x v="136"/>
    <x v="10"/>
    <x v="0"/>
    <x v="0"/>
  </r>
  <r>
    <n v="1398"/>
    <s v="1771"/>
    <x v="4"/>
    <n v="755"/>
    <n v="0"/>
    <n v="0"/>
    <n v="35"/>
    <n v="0"/>
    <n v="0"/>
    <n v="168"/>
    <x v="1"/>
    <n v="198"/>
    <n v="0"/>
    <d v="2014-11-28T15:27:00"/>
    <x v="0"/>
    <x v="13"/>
    <x v="0"/>
    <x v="10"/>
    <x v="136"/>
    <x v="10"/>
    <x v="0"/>
    <x v="0"/>
  </r>
  <r>
    <n v="182"/>
    <s v="1775"/>
    <x v="0"/>
    <n v="123"/>
    <n v="423"/>
    <n v="17"/>
    <m/>
    <m/>
    <m/>
    <m/>
    <x v="0"/>
    <n v="0"/>
    <n v="0"/>
    <d v="2014-12-14T15:48:14"/>
    <x v="0"/>
    <x v="0"/>
    <x v="0"/>
    <x v="10"/>
    <x v="137"/>
    <x v="10"/>
    <x v="0"/>
    <x v="0"/>
  </r>
  <r>
    <n v="527"/>
    <s v="1775"/>
    <x v="1"/>
    <n v="123"/>
    <n v="481"/>
    <n v="23"/>
    <m/>
    <m/>
    <m/>
    <m/>
    <x v="0"/>
    <n v="0"/>
    <n v="0"/>
    <d v="2014-12-14T15:48:14"/>
    <x v="0"/>
    <x v="0"/>
    <x v="0"/>
    <x v="10"/>
    <x v="137"/>
    <x v="10"/>
    <x v="0"/>
    <x v="0"/>
  </r>
  <r>
    <n v="804"/>
    <s v="1775"/>
    <x v="2"/>
    <n v="761"/>
    <n v="0"/>
    <n v="0"/>
    <n v="33"/>
    <n v="0"/>
    <n v="0"/>
    <n v="145"/>
    <x v="1"/>
    <n v="267"/>
    <n v="0"/>
    <d v="2014-11-28T11:27:00"/>
    <x v="0"/>
    <x v="13"/>
    <x v="0"/>
    <x v="10"/>
    <x v="137"/>
    <x v="10"/>
    <x v="0"/>
    <x v="0"/>
  </r>
  <r>
    <n v="1100"/>
    <s v="1775"/>
    <x v="3"/>
    <n v="761"/>
    <n v="0"/>
    <n v="0"/>
    <n v="33"/>
    <n v="0"/>
    <n v="0"/>
    <n v="145"/>
    <x v="1"/>
    <n v="267"/>
    <n v="0"/>
    <d v="2014-11-28T15:16:00"/>
    <x v="0"/>
    <x v="13"/>
    <x v="0"/>
    <x v="10"/>
    <x v="137"/>
    <x v="10"/>
    <x v="0"/>
    <x v="0"/>
  </r>
  <r>
    <n v="1399"/>
    <s v="1775"/>
    <x v="4"/>
    <n v="761"/>
    <n v="0"/>
    <n v="0"/>
    <n v="33"/>
    <n v="0"/>
    <n v="0"/>
    <n v="145"/>
    <x v="1"/>
    <n v="267"/>
    <n v="0"/>
    <d v="2014-11-28T15:28:00"/>
    <x v="0"/>
    <x v="13"/>
    <x v="0"/>
    <x v="10"/>
    <x v="137"/>
    <x v="10"/>
    <x v="0"/>
    <x v="0"/>
  </r>
  <r>
    <n v="183"/>
    <s v="1780"/>
    <x v="0"/>
    <n v="44"/>
    <n v="420"/>
    <n v="811"/>
    <m/>
    <m/>
    <m/>
    <m/>
    <x v="0"/>
    <n v="0"/>
    <n v="0"/>
    <d v="2014-12-14T15:48:14"/>
    <x v="0"/>
    <x v="0"/>
    <x v="0"/>
    <x v="11"/>
    <x v="138"/>
    <x v="11"/>
    <x v="0"/>
    <x v="0"/>
  </r>
  <r>
    <n v="528"/>
    <s v="1780"/>
    <x v="1"/>
    <n v="42"/>
    <n v="362"/>
    <n v="583"/>
    <m/>
    <m/>
    <m/>
    <m/>
    <x v="0"/>
    <n v="0"/>
    <n v="0"/>
    <d v="2014-12-14T15:48:14"/>
    <x v="0"/>
    <x v="0"/>
    <x v="0"/>
    <x v="11"/>
    <x v="138"/>
    <x v="11"/>
    <x v="0"/>
    <x v="0"/>
  </r>
  <r>
    <n v="805"/>
    <s v="1780"/>
    <x v="2"/>
    <n v="405"/>
    <n v="0"/>
    <n v="0"/>
    <n v="110"/>
    <n v="0"/>
    <n v="0"/>
    <n v="41"/>
    <x v="1"/>
    <n v="549"/>
    <n v="247"/>
    <d v="2013-01-03T20:47:00"/>
    <x v="0"/>
    <x v="14"/>
    <x v="0"/>
    <x v="11"/>
    <x v="138"/>
    <x v="11"/>
    <x v="0"/>
    <x v="0"/>
  </r>
  <r>
    <n v="1101"/>
    <s v="1780"/>
    <x v="3"/>
    <n v="305"/>
    <n v="0"/>
    <n v="0"/>
    <n v="15"/>
    <n v="0"/>
    <n v="0"/>
    <n v="0"/>
    <x v="1"/>
    <n v="279"/>
    <n v="0"/>
    <d v="2013-04-02T01:19:00"/>
    <x v="0"/>
    <x v="14"/>
    <x v="0"/>
    <x v="11"/>
    <x v="138"/>
    <x v="11"/>
    <x v="0"/>
    <x v="0"/>
  </r>
  <r>
    <n v="1400"/>
    <s v="1780"/>
    <x v="4"/>
    <n v="307"/>
    <n v="0"/>
    <n v="0"/>
    <n v="15"/>
    <n v="125"/>
    <n v="0"/>
    <n v="0"/>
    <x v="1"/>
    <n v="128"/>
    <n v="0"/>
    <d v="2014-10-11T18:21:00"/>
    <x v="0"/>
    <x v="14"/>
    <x v="0"/>
    <x v="11"/>
    <x v="138"/>
    <x v="11"/>
    <x v="0"/>
    <x v="0"/>
  </r>
  <r>
    <n v="184"/>
    <s v="1785"/>
    <x v="0"/>
    <n v="143"/>
    <n v="416"/>
    <n v="818"/>
    <m/>
    <m/>
    <m/>
    <m/>
    <x v="0"/>
    <n v="0"/>
    <n v="0"/>
    <d v="2014-12-14T15:48:14"/>
    <x v="0"/>
    <x v="0"/>
    <x v="0"/>
    <x v="11"/>
    <x v="139"/>
    <x v="11"/>
    <x v="0"/>
    <x v="0"/>
  </r>
  <r>
    <n v="529"/>
    <s v="1785"/>
    <x v="1"/>
    <n v="143"/>
    <n v="883"/>
    <n v="284"/>
    <m/>
    <m/>
    <m/>
    <m/>
    <x v="0"/>
    <n v="0"/>
    <n v="0"/>
    <d v="2014-12-14T15:48:14"/>
    <x v="0"/>
    <x v="0"/>
    <x v="0"/>
    <x v="11"/>
    <x v="139"/>
    <x v="11"/>
    <x v="0"/>
    <x v="0"/>
  </r>
  <r>
    <n v="806"/>
    <s v="1785"/>
    <x v="2"/>
    <n v="535"/>
    <n v="0"/>
    <n v="0"/>
    <n v="105"/>
    <n v="0"/>
    <n v="100"/>
    <n v="118"/>
    <x v="1"/>
    <n v="545"/>
    <n v="181"/>
    <d v="2013-01-03T20:49:00"/>
    <x v="0"/>
    <x v="14"/>
    <x v="0"/>
    <x v="11"/>
    <x v="139"/>
    <x v="11"/>
    <x v="0"/>
    <x v="0"/>
  </r>
  <r>
    <n v="1102"/>
    <s v="1785"/>
    <x v="3"/>
    <n v="335"/>
    <n v="0"/>
    <n v="0"/>
    <n v="21"/>
    <n v="123"/>
    <n v="45"/>
    <n v="60"/>
    <x v="1"/>
    <n v="64"/>
    <n v="0"/>
    <d v="2013-04-02T01:20:00"/>
    <x v="0"/>
    <x v="14"/>
    <x v="0"/>
    <x v="11"/>
    <x v="139"/>
    <x v="11"/>
    <x v="0"/>
    <x v="0"/>
  </r>
  <r>
    <n v="1401"/>
    <s v="1785"/>
    <x v="4"/>
    <n v="336"/>
    <n v="0"/>
    <n v="0"/>
    <n v="21"/>
    <n v="124"/>
    <n v="125"/>
    <n v="25"/>
    <x v="1"/>
    <n v="17"/>
    <n v="0"/>
    <d v="2014-10-11T18:22:00"/>
    <x v="0"/>
    <x v="14"/>
    <x v="0"/>
    <x v="11"/>
    <x v="139"/>
    <x v="11"/>
    <x v="0"/>
    <x v="0"/>
  </r>
  <r>
    <n v="185"/>
    <s v="1790"/>
    <x v="0"/>
    <n v="122"/>
    <n v="539"/>
    <n v="858"/>
    <m/>
    <m/>
    <m/>
    <m/>
    <x v="0"/>
    <n v="0"/>
    <n v="0"/>
    <d v="2014-12-14T15:48:14"/>
    <x v="0"/>
    <x v="0"/>
    <x v="0"/>
    <x v="11"/>
    <x v="140"/>
    <x v="11"/>
    <x v="0"/>
    <x v="0"/>
  </r>
  <r>
    <n v="530"/>
    <s v="1790"/>
    <x v="1"/>
    <n v="122"/>
    <n v="934"/>
    <n v="463"/>
    <m/>
    <m/>
    <m/>
    <m/>
    <x v="0"/>
    <n v="0"/>
    <n v="0"/>
    <d v="2014-12-14T15:48:14"/>
    <x v="0"/>
    <x v="0"/>
    <x v="0"/>
    <x v="11"/>
    <x v="140"/>
    <x v="11"/>
    <x v="0"/>
    <x v="0"/>
  </r>
  <r>
    <n v="807"/>
    <s v="1790"/>
    <x v="2"/>
    <n v="475"/>
    <n v="0"/>
    <n v="0"/>
    <n v="75"/>
    <n v="0"/>
    <n v="200"/>
    <n v="124"/>
    <x v="12"/>
    <n v="1077"/>
    <n v="286"/>
    <d v="2013-01-03T20:50:00"/>
    <x v="0"/>
    <x v="14"/>
    <x v="0"/>
    <x v="11"/>
    <x v="140"/>
    <x v="11"/>
    <x v="0"/>
    <x v="0"/>
  </r>
  <r>
    <n v="1103"/>
    <s v="1790"/>
    <x v="3"/>
    <n v="495"/>
    <n v="0"/>
    <n v="0"/>
    <n v="18"/>
    <n v="0"/>
    <n v="255"/>
    <n v="52"/>
    <x v="1"/>
    <n v="148"/>
    <n v="0"/>
    <d v="2013-04-02T01:22:00"/>
    <x v="0"/>
    <x v="14"/>
    <x v="0"/>
    <x v="11"/>
    <x v="140"/>
    <x v="11"/>
    <x v="0"/>
    <x v="0"/>
  </r>
  <r>
    <n v="1402"/>
    <s v="1790"/>
    <x v="4"/>
    <n v="542"/>
    <n v="0"/>
    <n v="0"/>
    <n v="18"/>
    <n v="74"/>
    <n v="255"/>
    <n v="23"/>
    <x v="1"/>
    <n v="74"/>
    <n v="0"/>
    <d v="2014-10-11T18:29:00"/>
    <x v="0"/>
    <x v="14"/>
    <x v="0"/>
    <x v="11"/>
    <x v="140"/>
    <x v="11"/>
    <x v="0"/>
    <x v="0"/>
  </r>
  <r>
    <n v="186"/>
    <s v="1795"/>
    <x v="0"/>
    <n v="40"/>
    <n v="405"/>
    <n v="377"/>
    <m/>
    <m/>
    <m/>
    <m/>
    <x v="0"/>
    <n v="0"/>
    <n v="0"/>
    <d v="2014-12-14T15:48:14"/>
    <x v="0"/>
    <x v="0"/>
    <x v="0"/>
    <x v="11"/>
    <x v="141"/>
    <x v="11"/>
    <x v="0"/>
    <x v="0"/>
  </r>
  <r>
    <n v="531"/>
    <s v="1795"/>
    <x v="1"/>
    <n v="40"/>
    <n v="398"/>
    <n v="384"/>
    <m/>
    <m/>
    <m/>
    <m/>
    <x v="0"/>
    <n v="0"/>
    <n v="0"/>
    <d v="2014-12-14T15:48:14"/>
    <x v="0"/>
    <x v="0"/>
    <x v="0"/>
    <x v="11"/>
    <x v="141"/>
    <x v="11"/>
    <x v="0"/>
    <x v="0"/>
  </r>
  <r>
    <n v="808"/>
    <s v="1795"/>
    <x v="2"/>
    <n v="140"/>
    <n v="0"/>
    <n v="0"/>
    <n v="75"/>
    <n v="0"/>
    <n v="0"/>
    <n v="116"/>
    <x v="13"/>
    <n v="1028"/>
    <n v="123"/>
    <d v="2013-01-03T20:52:00"/>
    <x v="0"/>
    <x v="14"/>
    <x v="0"/>
    <x v="11"/>
    <x v="141"/>
    <x v="11"/>
    <x v="0"/>
    <x v="0"/>
  </r>
  <r>
    <n v="1104"/>
    <s v="1795"/>
    <x v="3"/>
    <n v="328"/>
    <n v="0"/>
    <n v="0"/>
    <n v="9"/>
    <n v="175"/>
    <n v="0"/>
    <n v="75"/>
    <x v="1"/>
    <n v="152"/>
    <n v="0"/>
    <d v="2013-04-02T01:23:00"/>
    <x v="0"/>
    <x v="14"/>
    <x v="0"/>
    <x v="11"/>
    <x v="141"/>
    <x v="11"/>
    <x v="0"/>
    <x v="0"/>
  </r>
  <r>
    <n v="1403"/>
    <s v="1795"/>
    <x v="4"/>
    <n v="329"/>
    <n v="0"/>
    <n v="0"/>
    <n v="9"/>
    <n v="179"/>
    <n v="87"/>
    <n v="42"/>
    <x v="1"/>
    <n v="93"/>
    <n v="0"/>
    <d v="2014-10-11T18:27:00"/>
    <x v="0"/>
    <x v="14"/>
    <x v="0"/>
    <x v="11"/>
    <x v="141"/>
    <x v="11"/>
    <x v="0"/>
    <x v="0"/>
  </r>
  <r>
    <n v="187"/>
    <s v="1800"/>
    <x v="0"/>
    <n v="55"/>
    <n v="1037"/>
    <n v="174"/>
    <m/>
    <m/>
    <m/>
    <m/>
    <x v="0"/>
    <n v="0"/>
    <n v="0"/>
    <d v="2014-12-14T15:48:14"/>
    <x v="0"/>
    <x v="0"/>
    <x v="0"/>
    <x v="11"/>
    <x v="142"/>
    <x v="11"/>
    <x v="0"/>
    <x v="0"/>
  </r>
  <r>
    <n v="532"/>
    <s v="1800"/>
    <x v="1"/>
    <n v="55"/>
    <n v="1010"/>
    <n v="128"/>
    <m/>
    <m/>
    <m/>
    <m/>
    <x v="0"/>
    <n v="0"/>
    <n v="0"/>
    <d v="2014-12-14T15:48:14"/>
    <x v="0"/>
    <x v="0"/>
    <x v="0"/>
    <x v="11"/>
    <x v="142"/>
    <x v="11"/>
    <x v="0"/>
    <x v="0"/>
  </r>
  <r>
    <n v="809"/>
    <s v="1800"/>
    <x v="2"/>
    <n v="240"/>
    <n v="0"/>
    <n v="0"/>
    <n v="65"/>
    <n v="0"/>
    <n v="700"/>
    <n v="121"/>
    <x v="8"/>
    <n v="858"/>
    <n v="313"/>
    <d v="2013-01-03T20:54:00"/>
    <x v="0"/>
    <x v="14"/>
    <x v="0"/>
    <x v="11"/>
    <x v="142"/>
    <x v="11"/>
    <x v="0"/>
    <x v="0"/>
  </r>
  <r>
    <n v="1105"/>
    <s v="1800"/>
    <x v="3"/>
    <n v="317"/>
    <n v="0"/>
    <n v="0"/>
    <n v="17"/>
    <n v="0"/>
    <n v="425"/>
    <n v="175"/>
    <x v="1"/>
    <n v="45"/>
    <n v="0"/>
    <d v="2013-04-02T01:24:00"/>
    <x v="0"/>
    <x v="14"/>
    <x v="0"/>
    <x v="11"/>
    <x v="142"/>
    <x v="11"/>
    <x v="0"/>
    <x v="0"/>
  </r>
  <r>
    <n v="1404"/>
    <s v="1800"/>
    <x v="4"/>
    <n v="318"/>
    <n v="0"/>
    <n v="0"/>
    <n v="17"/>
    <n v="25"/>
    <n v="455"/>
    <n v="143"/>
    <x v="1"/>
    <n v="21"/>
    <n v="0"/>
    <d v="2014-10-11T18:26:00"/>
    <x v="0"/>
    <x v="14"/>
    <x v="0"/>
    <x v="11"/>
    <x v="142"/>
    <x v="11"/>
    <x v="0"/>
    <x v="0"/>
  </r>
  <r>
    <n v="188"/>
    <s v="1805"/>
    <x v="0"/>
    <n v="113"/>
    <n v="618"/>
    <n v="461"/>
    <m/>
    <m/>
    <m/>
    <m/>
    <x v="0"/>
    <n v="0"/>
    <n v="0"/>
    <d v="2014-12-14T15:48:14"/>
    <x v="0"/>
    <x v="0"/>
    <x v="0"/>
    <x v="11"/>
    <x v="143"/>
    <x v="11"/>
    <x v="0"/>
    <x v="0"/>
  </r>
  <r>
    <n v="533"/>
    <s v="1805"/>
    <x v="1"/>
    <n v="113"/>
    <n v="885"/>
    <n v="194"/>
    <m/>
    <m/>
    <m/>
    <m/>
    <x v="0"/>
    <n v="0"/>
    <n v="0"/>
    <d v="2014-12-14T15:48:14"/>
    <x v="0"/>
    <x v="0"/>
    <x v="0"/>
    <x v="11"/>
    <x v="143"/>
    <x v="11"/>
    <x v="0"/>
    <x v="0"/>
  </r>
  <r>
    <n v="810"/>
    <s v="1805"/>
    <x v="2"/>
    <n v="495"/>
    <n v="0"/>
    <n v="0"/>
    <n v="100"/>
    <n v="0"/>
    <n v="0"/>
    <n v="78"/>
    <x v="14"/>
    <n v="839"/>
    <n v="274"/>
    <d v="2013-01-03T20:55:00"/>
    <x v="0"/>
    <x v="14"/>
    <x v="0"/>
    <x v="11"/>
    <x v="143"/>
    <x v="11"/>
    <x v="0"/>
    <x v="0"/>
  </r>
  <r>
    <n v="1106"/>
    <s v="1805"/>
    <x v="3"/>
    <n v="573"/>
    <n v="0"/>
    <n v="0"/>
    <n v="12"/>
    <n v="153"/>
    <n v="0"/>
    <n v="112"/>
    <x v="1"/>
    <n v="48"/>
    <n v="0"/>
    <d v="2013-04-02T01:25:00"/>
    <x v="0"/>
    <x v="14"/>
    <x v="0"/>
    <x v="11"/>
    <x v="143"/>
    <x v="11"/>
    <x v="0"/>
    <x v="0"/>
  </r>
  <r>
    <n v="1405"/>
    <s v="1805"/>
    <x v="4"/>
    <n v="575"/>
    <n v="0"/>
    <n v="0"/>
    <n v="12"/>
    <n v="161"/>
    <n v="65"/>
    <n v="40"/>
    <x v="1"/>
    <n v="45"/>
    <n v="0"/>
    <d v="2014-10-11T18:25:00"/>
    <x v="0"/>
    <x v="14"/>
    <x v="0"/>
    <x v="11"/>
    <x v="143"/>
    <x v="11"/>
    <x v="0"/>
    <x v="0"/>
  </r>
  <r>
    <n v="189"/>
    <s v="1810"/>
    <x v="0"/>
    <n v="30"/>
    <n v="867"/>
    <n v="410"/>
    <m/>
    <m/>
    <m/>
    <m/>
    <x v="0"/>
    <n v="0"/>
    <n v="0"/>
    <d v="2014-12-14T15:48:14"/>
    <x v="0"/>
    <x v="0"/>
    <x v="0"/>
    <x v="11"/>
    <x v="144"/>
    <x v="11"/>
    <x v="0"/>
    <x v="0"/>
  </r>
  <r>
    <n v="534"/>
    <s v="1810"/>
    <x v="1"/>
    <n v="30"/>
    <n v="878"/>
    <n v="195"/>
    <m/>
    <m/>
    <m/>
    <m/>
    <x v="0"/>
    <n v="0"/>
    <n v="0"/>
    <d v="2014-12-14T15:48:14"/>
    <x v="0"/>
    <x v="0"/>
    <x v="0"/>
    <x v="11"/>
    <x v="144"/>
    <x v="11"/>
    <x v="0"/>
    <x v="0"/>
  </r>
  <r>
    <n v="811"/>
    <s v="1810"/>
    <x v="2"/>
    <n v="225"/>
    <n v="0"/>
    <n v="0"/>
    <n v="85"/>
    <n v="0"/>
    <n v="100"/>
    <n v="83"/>
    <x v="1"/>
    <n v="937"/>
    <n v="254"/>
    <d v="2013-01-03T20:57:00"/>
    <x v="0"/>
    <x v="14"/>
    <x v="0"/>
    <x v="11"/>
    <x v="144"/>
    <x v="11"/>
    <x v="0"/>
    <x v="0"/>
  </r>
  <r>
    <n v="1107"/>
    <s v="1810"/>
    <x v="3"/>
    <n v="235"/>
    <n v="0"/>
    <n v="0"/>
    <n v="9"/>
    <n v="235"/>
    <n v="45"/>
    <n v="0"/>
    <x v="1"/>
    <n v="143"/>
    <n v="0"/>
    <d v="2013-04-02T01:26:00"/>
    <x v="0"/>
    <x v="14"/>
    <x v="0"/>
    <x v="11"/>
    <x v="144"/>
    <x v="11"/>
    <x v="0"/>
    <x v="0"/>
  </r>
  <r>
    <n v="1406"/>
    <s v="1810"/>
    <x v="4"/>
    <n v="237"/>
    <n v="0"/>
    <n v="0"/>
    <n v="9"/>
    <n v="235"/>
    <n v="45"/>
    <n v="0"/>
    <x v="1"/>
    <n v="143"/>
    <n v="0"/>
    <d v="2014-10-11T18:23:00"/>
    <x v="0"/>
    <x v="14"/>
    <x v="0"/>
    <x v="11"/>
    <x v="144"/>
    <x v="11"/>
    <x v="0"/>
    <x v="0"/>
  </r>
  <r>
    <n v="190"/>
    <s v="1815"/>
    <x v="0"/>
    <n v="32"/>
    <n v="482"/>
    <n v="364"/>
    <m/>
    <m/>
    <m/>
    <m/>
    <x v="0"/>
    <n v="0"/>
    <n v="0"/>
    <d v="2014-12-14T15:48:14"/>
    <x v="0"/>
    <x v="0"/>
    <x v="0"/>
    <x v="11"/>
    <x v="145"/>
    <x v="11"/>
    <x v="0"/>
    <x v="0"/>
  </r>
  <r>
    <n v="535"/>
    <s v="1815"/>
    <x v="1"/>
    <n v="32"/>
    <n v="426"/>
    <n v="167"/>
    <m/>
    <m/>
    <m/>
    <m/>
    <x v="0"/>
    <n v="0"/>
    <n v="0"/>
    <d v="2014-12-14T15:48:14"/>
    <x v="0"/>
    <x v="0"/>
    <x v="0"/>
    <x v="11"/>
    <x v="145"/>
    <x v="11"/>
    <x v="0"/>
    <x v="0"/>
  </r>
  <r>
    <n v="812"/>
    <s v="1815"/>
    <x v="2"/>
    <n v="335"/>
    <n v="0"/>
    <n v="0"/>
    <n v="70"/>
    <n v="0"/>
    <n v="200"/>
    <n v="112"/>
    <x v="1"/>
    <n v="496"/>
    <n v="154"/>
    <d v="2013-01-03T20:58:00"/>
    <x v="0"/>
    <x v="14"/>
    <x v="0"/>
    <x v="11"/>
    <x v="145"/>
    <x v="11"/>
    <x v="0"/>
    <x v="0"/>
  </r>
  <r>
    <n v="1108"/>
    <s v="1815"/>
    <x v="3"/>
    <n v="342"/>
    <n v="0"/>
    <n v="0"/>
    <n v="13"/>
    <n v="0"/>
    <n v="0"/>
    <n v="195"/>
    <x v="1"/>
    <n v="67"/>
    <n v="0"/>
    <d v="2013-04-02T01:27:00"/>
    <x v="0"/>
    <x v="14"/>
    <x v="0"/>
    <x v="11"/>
    <x v="145"/>
    <x v="11"/>
    <x v="0"/>
    <x v="0"/>
  </r>
  <r>
    <n v="1407"/>
    <s v="1815"/>
    <x v="4"/>
    <n v="343"/>
    <n v="0"/>
    <n v="0"/>
    <n v="13"/>
    <n v="85"/>
    <n v="95"/>
    <n v="53"/>
    <x v="1"/>
    <n v="27"/>
    <n v="0"/>
    <d v="2014-10-11T18:28:00"/>
    <x v="0"/>
    <x v="14"/>
    <x v="0"/>
    <x v="11"/>
    <x v="145"/>
    <x v="11"/>
    <x v="0"/>
    <x v="0"/>
  </r>
  <r>
    <n v="191"/>
    <s v="1820"/>
    <x v="0"/>
    <n v="48"/>
    <n v="626"/>
    <n v="1062"/>
    <m/>
    <m/>
    <m/>
    <m/>
    <x v="0"/>
    <n v="0"/>
    <n v="0"/>
    <d v="2014-12-14T15:48:14"/>
    <x v="0"/>
    <x v="0"/>
    <x v="0"/>
    <x v="11"/>
    <x v="146"/>
    <x v="11"/>
    <x v="0"/>
    <x v="0"/>
  </r>
  <r>
    <n v="536"/>
    <s v="1820"/>
    <x v="1"/>
    <n v="48"/>
    <n v="1582"/>
    <n v="1442"/>
    <m/>
    <m/>
    <m/>
    <m/>
    <x v="0"/>
    <n v="0"/>
    <n v="0"/>
    <d v="2014-12-14T15:48:14"/>
    <x v="0"/>
    <x v="0"/>
    <x v="0"/>
    <x v="11"/>
    <x v="146"/>
    <x v="11"/>
    <x v="0"/>
    <x v="0"/>
  </r>
  <r>
    <n v="813"/>
    <s v="1820"/>
    <x v="2"/>
    <n v="390"/>
    <n v="0"/>
    <n v="0"/>
    <n v="105"/>
    <n v="0"/>
    <n v="200"/>
    <n v="94"/>
    <x v="15"/>
    <n v="1785"/>
    <n v="561"/>
    <d v="2013-01-03T20:59:00"/>
    <x v="0"/>
    <x v="14"/>
    <x v="0"/>
    <x v="11"/>
    <x v="146"/>
    <x v="11"/>
    <x v="0"/>
    <x v="0"/>
  </r>
  <r>
    <n v="1109"/>
    <s v="1820"/>
    <x v="3"/>
    <n v="547"/>
    <n v="0"/>
    <n v="0"/>
    <n v="13"/>
    <n v="175"/>
    <n v="245"/>
    <n v="105"/>
    <x v="1"/>
    <n v="365"/>
    <n v="0"/>
    <d v="2013-04-02T01:28:00"/>
    <x v="0"/>
    <x v="14"/>
    <x v="0"/>
    <x v="11"/>
    <x v="146"/>
    <x v="11"/>
    <x v="0"/>
    <x v="0"/>
  </r>
  <r>
    <n v="1408"/>
    <s v="1820"/>
    <x v="4"/>
    <n v="549"/>
    <n v="0"/>
    <n v="0"/>
    <n v="13"/>
    <n v="185"/>
    <n v="295"/>
    <n v="95"/>
    <x v="1"/>
    <n v="313"/>
    <n v="0"/>
    <d v="2014-10-11T18:24:00"/>
    <x v="0"/>
    <x v="14"/>
    <x v="0"/>
    <x v="11"/>
    <x v="146"/>
    <x v="11"/>
    <x v="0"/>
    <x v="0"/>
  </r>
  <r>
    <n v="192"/>
    <s v="1825"/>
    <x v="0"/>
    <n v="52"/>
    <n v="599"/>
    <n v="542"/>
    <m/>
    <m/>
    <m/>
    <m/>
    <x v="0"/>
    <n v="0"/>
    <n v="0"/>
    <d v="2014-12-14T15:48:14"/>
    <x v="0"/>
    <x v="0"/>
    <x v="0"/>
    <x v="11"/>
    <x v="147"/>
    <x v="11"/>
    <x v="0"/>
    <x v="0"/>
  </r>
  <r>
    <n v="537"/>
    <s v="1825"/>
    <x v="1"/>
    <n v="52"/>
    <n v="1023"/>
    <n v="118"/>
    <m/>
    <m/>
    <m/>
    <m/>
    <x v="0"/>
    <n v="0"/>
    <n v="0"/>
    <d v="2014-12-14T15:48:14"/>
    <x v="0"/>
    <x v="0"/>
    <x v="0"/>
    <x v="11"/>
    <x v="147"/>
    <x v="11"/>
    <x v="0"/>
    <x v="0"/>
  </r>
  <r>
    <n v="814"/>
    <s v="1825"/>
    <x v="2"/>
    <n v="200"/>
    <n v="0"/>
    <n v="0"/>
    <n v="215"/>
    <n v="0"/>
    <n v="800"/>
    <n v="0"/>
    <x v="1"/>
    <n v="800"/>
    <n v="671"/>
    <d v="2013-01-03T21:00:00"/>
    <x v="0"/>
    <x v="14"/>
    <x v="0"/>
    <x v="11"/>
    <x v="147"/>
    <x v="11"/>
    <x v="0"/>
    <x v="0"/>
  </r>
  <r>
    <n v="1110"/>
    <s v="1825"/>
    <x v="3"/>
    <n v="215"/>
    <n v="0"/>
    <n v="0"/>
    <n v="15"/>
    <n v="425"/>
    <n v="214"/>
    <n v="0"/>
    <x v="1"/>
    <n v="151"/>
    <n v="0"/>
    <d v="2013-04-02T01:29:00"/>
    <x v="0"/>
    <x v="14"/>
    <x v="0"/>
    <x v="11"/>
    <x v="147"/>
    <x v="11"/>
    <x v="0"/>
    <x v="0"/>
  </r>
  <r>
    <n v="1409"/>
    <s v="1825"/>
    <x v="4"/>
    <n v="216"/>
    <n v="0"/>
    <n v="0"/>
    <n v="15"/>
    <n v="347"/>
    <n v="217"/>
    <n v="0"/>
    <x v="1"/>
    <n v="37"/>
    <n v="0"/>
    <d v="2014-10-11T18:22:00"/>
    <x v="0"/>
    <x v="14"/>
    <x v="0"/>
    <x v="11"/>
    <x v="147"/>
    <x v="11"/>
    <x v="0"/>
    <x v="0"/>
  </r>
  <r>
    <n v="193"/>
    <s v="1826"/>
    <x v="0"/>
    <n v="35"/>
    <n v="422"/>
    <n v="736"/>
    <m/>
    <m/>
    <m/>
    <m/>
    <x v="0"/>
    <n v="0"/>
    <n v="0"/>
    <d v="2014-12-14T15:48:14"/>
    <x v="0"/>
    <x v="0"/>
    <x v="0"/>
    <x v="11"/>
    <x v="148"/>
    <x v="11"/>
    <x v="0"/>
    <x v="0"/>
  </r>
  <r>
    <n v="538"/>
    <s v="1826"/>
    <x v="1"/>
    <n v="35"/>
    <n v="451"/>
    <n v="335"/>
    <m/>
    <m/>
    <m/>
    <m/>
    <x v="0"/>
    <n v="0"/>
    <n v="0"/>
    <d v="2014-12-14T15:48:14"/>
    <x v="0"/>
    <x v="0"/>
    <x v="0"/>
    <x v="11"/>
    <x v="148"/>
    <x v="11"/>
    <x v="0"/>
    <x v="0"/>
  </r>
  <r>
    <n v="815"/>
    <s v="1826"/>
    <x v="2"/>
    <n v="415"/>
    <n v="0"/>
    <n v="0"/>
    <n v="125"/>
    <n v="0"/>
    <n v="100"/>
    <n v="83"/>
    <x v="1"/>
    <n v="750"/>
    <n v="278"/>
    <d v="2013-01-03T21:01:00"/>
    <x v="0"/>
    <x v="14"/>
    <x v="0"/>
    <x v="11"/>
    <x v="148"/>
    <x v="11"/>
    <x v="0"/>
    <x v="0"/>
  </r>
  <r>
    <n v="1410"/>
    <s v="1826"/>
    <x v="4"/>
    <n v="426"/>
    <n v="0"/>
    <n v="0"/>
    <n v="12"/>
    <n v="85"/>
    <n v="196"/>
    <n v="0"/>
    <x v="1"/>
    <n v="31"/>
    <n v="0"/>
    <d v="2014-10-11T18:27:00"/>
    <x v="0"/>
    <x v="14"/>
    <x v="0"/>
    <x v="11"/>
    <x v="148"/>
    <x v="11"/>
    <x v="0"/>
    <x v="0"/>
  </r>
  <r>
    <n v="194"/>
    <s v="1827"/>
    <x v="0"/>
    <n v="42"/>
    <n v="473"/>
    <n v="304"/>
    <m/>
    <m/>
    <m/>
    <m/>
    <x v="0"/>
    <n v="0"/>
    <n v="0"/>
    <d v="2014-12-14T15:48:14"/>
    <x v="0"/>
    <x v="0"/>
    <x v="0"/>
    <x v="11"/>
    <x v="149"/>
    <x v="11"/>
    <x v="0"/>
    <x v="0"/>
  </r>
  <r>
    <n v="539"/>
    <s v="1827"/>
    <x v="1"/>
    <n v="44"/>
    <n v="409"/>
    <n v="288"/>
    <m/>
    <m/>
    <m/>
    <m/>
    <x v="0"/>
    <n v="0"/>
    <n v="0"/>
    <d v="2014-12-14T15:48:14"/>
    <x v="0"/>
    <x v="0"/>
    <x v="0"/>
    <x v="11"/>
    <x v="149"/>
    <x v="11"/>
    <x v="0"/>
    <x v="0"/>
  </r>
  <r>
    <n v="816"/>
    <s v="1827"/>
    <x v="2"/>
    <n v="120"/>
    <n v="0"/>
    <n v="0"/>
    <n v="55"/>
    <n v="0"/>
    <n v="0"/>
    <n v="97"/>
    <x v="1"/>
    <n v="712"/>
    <n v="156"/>
    <d v="2013-01-03T21:02:00"/>
    <x v="0"/>
    <x v="14"/>
    <x v="0"/>
    <x v="11"/>
    <x v="149"/>
    <x v="11"/>
    <x v="0"/>
    <x v="0"/>
  </r>
  <r>
    <n v="1111"/>
    <s v="1827"/>
    <x v="3"/>
    <n v="246"/>
    <n v="0"/>
    <n v="0"/>
    <n v="21"/>
    <n v="45"/>
    <n v="0"/>
    <n v="95"/>
    <x v="1"/>
    <n v="200"/>
    <n v="0"/>
    <d v="2013-04-02T01:30:00"/>
    <x v="0"/>
    <x v="14"/>
    <x v="0"/>
    <x v="11"/>
    <x v="149"/>
    <x v="11"/>
    <x v="0"/>
    <x v="0"/>
  </r>
  <r>
    <n v="1411"/>
    <s v="1827"/>
    <x v="4"/>
    <n v="275"/>
    <n v="0"/>
    <n v="0"/>
    <n v="21"/>
    <n v="53"/>
    <n v="0"/>
    <n v="95"/>
    <x v="1"/>
    <n v="163"/>
    <n v="0"/>
    <d v="2014-10-11T18:30:00"/>
    <x v="0"/>
    <x v="14"/>
    <x v="0"/>
    <x v="11"/>
    <x v="149"/>
    <x v="11"/>
    <x v="0"/>
    <x v="0"/>
  </r>
  <r>
    <n v="131"/>
    <s v="1530"/>
    <x v="0"/>
    <n v="73"/>
    <n v="563"/>
    <n v="160"/>
    <m/>
    <m/>
    <m/>
    <m/>
    <x v="0"/>
    <n v="0"/>
    <n v="0"/>
    <d v="2014-12-14T15:48:14"/>
    <x v="0"/>
    <x v="0"/>
    <x v="0"/>
    <x v="12"/>
    <x v="150"/>
    <x v="12"/>
    <x v="3"/>
    <x v="0"/>
  </r>
  <r>
    <n v="476"/>
    <s v="1530"/>
    <x v="1"/>
    <n v="73"/>
    <n v="637"/>
    <n v="181"/>
    <m/>
    <m/>
    <m/>
    <m/>
    <x v="0"/>
    <n v="0"/>
    <n v="0"/>
    <d v="2014-12-14T15:48:14"/>
    <x v="0"/>
    <x v="0"/>
    <x v="0"/>
    <x v="12"/>
    <x v="150"/>
    <x v="12"/>
    <x v="3"/>
    <x v="0"/>
  </r>
  <r>
    <n v="1049"/>
    <s v="1530"/>
    <x v="3"/>
    <n v="500"/>
    <n v="0"/>
    <n v="0"/>
    <n v="0"/>
    <n v="0"/>
    <n v="0"/>
    <n v="50"/>
    <x v="1"/>
    <n v="304"/>
    <n v="0"/>
    <d v="2013-04-17T15:11:00"/>
    <x v="0"/>
    <x v="15"/>
    <x v="0"/>
    <x v="12"/>
    <x v="150"/>
    <x v="12"/>
    <x v="3"/>
    <x v="0"/>
  </r>
  <r>
    <n v="132"/>
    <s v="1535"/>
    <x v="0"/>
    <n v="136"/>
    <n v="766"/>
    <n v="345"/>
    <m/>
    <m/>
    <m/>
    <m/>
    <x v="0"/>
    <n v="0"/>
    <n v="0"/>
    <d v="2014-12-14T15:48:14"/>
    <x v="0"/>
    <x v="0"/>
    <x v="0"/>
    <x v="12"/>
    <x v="151"/>
    <x v="12"/>
    <x v="3"/>
    <x v="0"/>
  </r>
  <r>
    <n v="477"/>
    <s v="1535"/>
    <x v="1"/>
    <n v="136"/>
    <n v="673"/>
    <n v="178"/>
    <m/>
    <m/>
    <m/>
    <m/>
    <x v="0"/>
    <n v="0"/>
    <n v="0"/>
    <d v="2014-12-14T15:48:14"/>
    <x v="0"/>
    <x v="0"/>
    <x v="0"/>
    <x v="12"/>
    <x v="151"/>
    <x v="12"/>
    <x v="3"/>
    <x v="0"/>
  </r>
  <r>
    <n v="1050"/>
    <s v="1535"/>
    <x v="3"/>
    <n v="96"/>
    <n v="0"/>
    <n v="0"/>
    <n v="0"/>
    <n v="262"/>
    <n v="0"/>
    <n v="240"/>
    <x v="1"/>
    <n v="125"/>
    <n v="0"/>
    <d v="2013-04-17T15:09:00"/>
    <x v="0"/>
    <x v="15"/>
    <x v="0"/>
    <x v="12"/>
    <x v="151"/>
    <x v="12"/>
    <x v="3"/>
    <x v="0"/>
  </r>
  <r>
    <n v="133"/>
    <s v="1540"/>
    <x v="0"/>
    <n v="174"/>
    <n v="697"/>
    <n v="268"/>
    <m/>
    <m/>
    <m/>
    <m/>
    <x v="0"/>
    <n v="0"/>
    <n v="0"/>
    <d v="2014-12-14T15:48:14"/>
    <x v="0"/>
    <x v="0"/>
    <x v="0"/>
    <x v="12"/>
    <x v="152"/>
    <x v="12"/>
    <x v="3"/>
    <x v="0"/>
  </r>
  <r>
    <n v="478"/>
    <s v="1540"/>
    <x v="1"/>
    <n v="228"/>
    <n v="646"/>
    <n v="181"/>
    <m/>
    <m/>
    <m/>
    <m/>
    <x v="0"/>
    <n v="0"/>
    <n v="0"/>
    <d v="2014-12-14T15:48:14"/>
    <x v="0"/>
    <x v="0"/>
    <x v="0"/>
    <x v="12"/>
    <x v="152"/>
    <x v="12"/>
    <x v="3"/>
    <x v="0"/>
  </r>
  <r>
    <n v="1051"/>
    <s v="1540"/>
    <x v="3"/>
    <n v="570"/>
    <n v="0"/>
    <n v="0"/>
    <n v="0"/>
    <n v="0"/>
    <n v="0"/>
    <n v="120"/>
    <x v="1"/>
    <n v="570"/>
    <n v="0"/>
    <d v="2013-04-17T15:10:00"/>
    <x v="0"/>
    <x v="15"/>
    <x v="0"/>
    <x v="12"/>
    <x v="152"/>
    <x v="12"/>
    <x v="3"/>
    <x v="0"/>
  </r>
  <r>
    <n v="134"/>
    <s v="1545"/>
    <x v="0"/>
    <n v="108"/>
    <n v="428"/>
    <n v="158"/>
    <m/>
    <m/>
    <m/>
    <m/>
    <x v="0"/>
    <n v="0"/>
    <n v="0"/>
    <d v="2014-12-14T15:48:14"/>
    <x v="0"/>
    <x v="0"/>
    <x v="0"/>
    <x v="12"/>
    <x v="153"/>
    <x v="12"/>
    <x v="3"/>
    <x v="0"/>
  </r>
  <r>
    <n v="479"/>
    <s v="1545"/>
    <x v="1"/>
    <n v="108"/>
    <n v="438"/>
    <n v="118"/>
    <m/>
    <m/>
    <m/>
    <m/>
    <x v="0"/>
    <n v="0"/>
    <n v="0"/>
    <d v="2014-12-14T15:48:14"/>
    <x v="0"/>
    <x v="0"/>
    <x v="0"/>
    <x v="12"/>
    <x v="153"/>
    <x v="12"/>
    <x v="3"/>
    <x v="0"/>
  </r>
  <r>
    <n v="1052"/>
    <s v="1545"/>
    <x v="3"/>
    <n v="362"/>
    <n v="0"/>
    <n v="0"/>
    <n v="0"/>
    <n v="34"/>
    <n v="0"/>
    <n v="44"/>
    <x v="1"/>
    <n v="10"/>
    <n v="0"/>
    <d v="2013-04-17T15:03:00"/>
    <x v="0"/>
    <x v="15"/>
    <x v="0"/>
    <x v="12"/>
    <x v="153"/>
    <x v="12"/>
    <x v="3"/>
    <x v="0"/>
  </r>
  <r>
    <n v="135"/>
    <s v="1550"/>
    <x v="0"/>
    <n v="68"/>
    <n v="536"/>
    <n v="384"/>
    <m/>
    <m/>
    <m/>
    <m/>
    <x v="0"/>
    <n v="0"/>
    <n v="0"/>
    <d v="2014-12-14T15:48:14"/>
    <x v="0"/>
    <x v="0"/>
    <x v="0"/>
    <x v="12"/>
    <x v="154"/>
    <x v="12"/>
    <x v="3"/>
    <x v="0"/>
  </r>
  <r>
    <n v="480"/>
    <s v="1550"/>
    <x v="1"/>
    <n v="68"/>
    <n v="668"/>
    <n v="171"/>
    <m/>
    <m/>
    <m/>
    <m/>
    <x v="0"/>
    <n v="0"/>
    <n v="0"/>
    <d v="2014-12-14T15:48:14"/>
    <x v="0"/>
    <x v="0"/>
    <x v="0"/>
    <x v="12"/>
    <x v="154"/>
    <x v="12"/>
    <x v="3"/>
    <x v="0"/>
  </r>
  <r>
    <n v="1053"/>
    <s v="1550"/>
    <x v="3"/>
    <n v="205"/>
    <n v="0"/>
    <n v="0"/>
    <n v="153"/>
    <n v="0"/>
    <n v="239"/>
    <n v="90"/>
    <x v="1"/>
    <n v="126"/>
    <n v="0"/>
    <d v="2013-04-17T15:08:00"/>
    <x v="0"/>
    <x v="15"/>
    <x v="0"/>
    <x v="12"/>
    <x v="154"/>
    <x v="12"/>
    <x v="3"/>
    <x v="0"/>
  </r>
  <r>
    <n v="136"/>
    <s v="1555"/>
    <x v="0"/>
    <n v="67"/>
    <n v="299"/>
    <n v="358"/>
    <m/>
    <m/>
    <m/>
    <m/>
    <x v="0"/>
    <n v="0"/>
    <n v="0"/>
    <d v="2014-12-14T15:48:14"/>
    <x v="0"/>
    <x v="0"/>
    <x v="0"/>
    <x v="12"/>
    <x v="155"/>
    <x v="12"/>
    <x v="3"/>
    <x v="0"/>
  </r>
  <r>
    <n v="481"/>
    <s v="1555"/>
    <x v="1"/>
    <n v="44"/>
    <n v="179"/>
    <n v="501"/>
    <m/>
    <m/>
    <m/>
    <m/>
    <x v="0"/>
    <n v="0"/>
    <n v="0"/>
    <d v="2014-12-14T15:48:14"/>
    <x v="0"/>
    <x v="0"/>
    <x v="0"/>
    <x v="12"/>
    <x v="155"/>
    <x v="12"/>
    <x v="3"/>
    <x v="0"/>
  </r>
  <r>
    <n v="1054"/>
    <s v="1555"/>
    <x v="3"/>
    <n v="155"/>
    <n v="0"/>
    <n v="0"/>
    <n v="155"/>
    <n v="0"/>
    <n v="10"/>
    <n v="30"/>
    <x v="1"/>
    <n v="215"/>
    <n v="0"/>
    <d v="2013-04-17T15:07:00"/>
    <x v="0"/>
    <x v="15"/>
    <x v="0"/>
    <x v="12"/>
    <x v="155"/>
    <x v="12"/>
    <x v="3"/>
    <x v="0"/>
  </r>
  <r>
    <n v="137"/>
    <s v="1560"/>
    <x v="0"/>
    <n v="22"/>
    <n v="246"/>
    <n v="237"/>
    <m/>
    <m/>
    <m/>
    <m/>
    <x v="0"/>
    <n v="0"/>
    <n v="0"/>
    <d v="2014-12-14T15:48:14"/>
    <x v="0"/>
    <x v="0"/>
    <x v="0"/>
    <x v="12"/>
    <x v="156"/>
    <x v="12"/>
    <x v="3"/>
    <x v="0"/>
  </r>
  <r>
    <n v="482"/>
    <s v="1560"/>
    <x v="1"/>
    <n v="45"/>
    <n v="407"/>
    <n v="146"/>
    <m/>
    <m/>
    <m/>
    <m/>
    <x v="0"/>
    <n v="0"/>
    <n v="0"/>
    <d v="2014-12-14T15:48:14"/>
    <x v="0"/>
    <x v="0"/>
    <x v="0"/>
    <x v="12"/>
    <x v="156"/>
    <x v="12"/>
    <x v="3"/>
    <x v="0"/>
  </r>
  <r>
    <n v="1055"/>
    <s v="1560"/>
    <x v="3"/>
    <n v="100"/>
    <n v="0"/>
    <n v="0"/>
    <n v="7"/>
    <n v="0"/>
    <n v="0"/>
    <n v="190"/>
    <x v="1"/>
    <n v="170"/>
    <n v="0"/>
    <d v="2013-04-17T15:12:00"/>
    <x v="0"/>
    <x v="15"/>
    <x v="0"/>
    <x v="12"/>
    <x v="156"/>
    <x v="12"/>
    <x v="3"/>
    <x v="0"/>
  </r>
  <r>
    <n v="138"/>
    <s v="1565"/>
    <x v="0"/>
    <n v="73"/>
    <n v="332"/>
    <n v="358"/>
    <m/>
    <m/>
    <m/>
    <m/>
    <x v="0"/>
    <n v="0"/>
    <n v="0"/>
    <d v="2014-12-14T15:48:14"/>
    <x v="0"/>
    <x v="0"/>
    <x v="0"/>
    <x v="12"/>
    <x v="157"/>
    <x v="12"/>
    <x v="3"/>
    <x v="0"/>
  </r>
  <r>
    <n v="483"/>
    <s v="1565"/>
    <x v="1"/>
    <n v="73"/>
    <n v="408"/>
    <n v="385"/>
    <m/>
    <m/>
    <m/>
    <m/>
    <x v="0"/>
    <n v="0"/>
    <n v="0"/>
    <d v="2014-12-14T15:48:14"/>
    <x v="0"/>
    <x v="0"/>
    <x v="0"/>
    <x v="12"/>
    <x v="157"/>
    <x v="12"/>
    <x v="3"/>
    <x v="0"/>
  </r>
  <r>
    <n v="1056"/>
    <s v="1565"/>
    <x v="3"/>
    <n v="178"/>
    <n v="0"/>
    <n v="0"/>
    <n v="112"/>
    <n v="0"/>
    <n v="0"/>
    <n v="125"/>
    <x v="1"/>
    <n v="77"/>
    <n v="0"/>
    <d v="2013-04-17T15:05:00"/>
    <x v="0"/>
    <x v="15"/>
    <x v="0"/>
    <x v="12"/>
    <x v="157"/>
    <x v="12"/>
    <x v="3"/>
    <x v="0"/>
  </r>
  <r>
    <n v="139"/>
    <s v="1570"/>
    <x v="0"/>
    <n v="18"/>
    <n v="275"/>
    <n v="587"/>
    <m/>
    <m/>
    <m/>
    <m/>
    <x v="0"/>
    <n v="0"/>
    <n v="0"/>
    <d v="2014-12-14T15:48:14"/>
    <x v="0"/>
    <x v="0"/>
    <x v="0"/>
    <x v="12"/>
    <x v="158"/>
    <x v="12"/>
    <x v="3"/>
    <x v="0"/>
  </r>
  <r>
    <n v="484"/>
    <s v="1570"/>
    <x v="1"/>
    <n v="18"/>
    <n v="332"/>
    <n v="138"/>
    <m/>
    <m/>
    <m/>
    <m/>
    <x v="0"/>
    <n v="0"/>
    <n v="0"/>
    <d v="2014-12-14T15:48:14"/>
    <x v="0"/>
    <x v="0"/>
    <x v="0"/>
    <x v="12"/>
    <x v="158"/>
    <x v="12"/>
    <x v="3"/>
    <x v="0"/>
  </r>
  <r>
    <n v="1057"/>
    <s v="1570"/>
    <x v="3"/>
    <n v="50"/>
    <n v="0"/>
    <n v="0"/>
    <n v="0"/>
    <n v="5"/>
    <n v="0"/>
    <n v="136"/>
    <x v="1"/>
    <n v="0"/>
    <n v="0"/>
    <d v="2013-04-17T15:13:00"/>
    <x v="0"/>
    <x v="15"/>
    <x v="0"/>
    <x v="12"/>
    <x v="158"/>
    <x v="12"/>
    <x v="3"/>
    <x v="0"/>
  </r>
  <r>
    <n v="140"/>
    <s v="1575"/>
    <x v="0"/>
    <n v="113"/>
    <n v="587"/>
    <n v="238"/>
    <m/>
    <m/>
    <m/>
    <m/>
    <x v="0"/>
    <n v="0"/>
    <n v="0"/>
    <d v="2014-12-14T15:48:14"/>
    <x v="0"/>
    <x v="0"/>
    <x v="0"/>
    <x v="13"/>
    <x v="159"/>
    <x v="13"/>
    <x v="3"/>
    <x v="0"/>
  </r>
  <r>
    <n v="485"/>
    <s v="1575"/>
    <x v="1"/>
    <n v="113"/>
    <n v="781"/>
    <n v="44"/>
    <m/>
    <m/>
    <m/>
    <m/>
    <x v="0"/>
    <n v="0"/>
    <n v="0"/>
    <d v="2014-12-14T15:48:14"/>
    <x v="0"/>
    <x v="0"/>
    <x v="0"/>
    <x v="13"/>
    <x v="159"/>
    <x v="13"/>
    <x v="3"/>
    <x v="0"/>
  </r>
  <r>
    <n v="762"/>
    <s v="1575"/>
    <x v="2"/>
    <n v="169"/>
    <n v="0"/>
    <n v="0"/>
    <n v="110"/>
    <n v="0"/>
    <n v="0"/>
    <n v="541"/>
    <x v="1"/>
    <n v="243"/>
    <n v="0"/>
    <d v="2014-11-10T11:32:00"/>
    <x v="0"/>
    <x v="16"/>
    <x v="0"/>
    <x v="13"/>
    <x v="159"/>
    <x v="13"/>
    <x v="3"/>
    <x v="0"/>
  </r>
  <r>
    <n v="1058"/>
    <s v="1575"/>
    <x v="3"/>
    <n v="170"/>
    <n v="0"/>
    <n v="0"/>
    <n v="111"/>
    <n v="0"/>
    <n v="0"/>
    <n v="542"/>
    <x v="1"/>
    <n v="244"/>
    <n v="0"/>
    <d v="2013-04-20T21:17:00"/>
    <x v="0"/>
    <x v="16"/>
    <x v="5"/>
    <x v="13"/>
    <x v="159"/>
    <x v="13"/>
    <x v="3"/>
    <x v="0"/>
  </r>
  <r>
    <n v="1357"/>
    <s v="1575"/>
    <x v="4"/>
    <n v="170"/>
    <n v="0"/>
    <n v="0"/>
    <n v="112"/>
    <n v="0"/>
    <n v="0"/>
    <n v="543"/>
    <x v="1"/>
    <n v="245"/>
    <n v="0"/>
    <d v="2014-10-03T11:07:00"/>
    <x v="0"/>
    <x v="16"/>
    <x v="0"/>
    <x v="13"/>
    <x v="159"/>
    <x v="13"/>
    <x v="3"/>
    <x v="0"/>
  </r>
  <r>
    <n v="141"/>
    <s v="1580"/>
    <x v="0"/>
    <n v="150"/>
    <n v="462"/>
    <n v="226"/>
    <m/>
    <m/>
    <m/>
    <m/>
    <x v="0"/>
    <n v="0"/>
    <n v="0"/>
    <d v="2014-12-14T15:48:14"/>
    <x v="0"/>
    <x v="0"/>
    <x v="0"/>
    <x v="13"/>
    <x v="160"/>
    <x v="13"/>
    <x v="3"/>
    <x v="0"/>
  </r>
  <r>
    <n v="486"/>
    <s v="1580"/>
    <x v="1"/>
    <n v="348"/>
    <n v="420"/>
    <n v="71"/>
    <m/>
    <m/>
    <m/>
    <m/>
    <x v="0"/>
    <n v="0"/>
    <n v="0"/>
    <d v="2014-12-14T15:48:14"/>
    <x v="0"/>
    <x v="0"/>
    <x v="0"/>
    <x v="13"/>
    <x v="160"/>
    <x v="13"/>
    <x v="3"/>
    <x v="0"/>
  </r>
  <r>
    <n v="763"/>
    <s v="1580"/>
    <x v="2"/>
    <n v="633"/>
    <n v="0"/>
    <n v="0"/>
    <n v="129"/>
    <n v="0"/>
    <n v="0"/>
    <n v="350"/>
    <x v="1"/>
    <n v="144"/>
    <n v="0"/>
    <d v="2014-10-21T11:27:00"/>
    <x v="0"/>
    <x v="16"/>
    <x v="0"/>
    <x v="13"/>
    <x v="160"/>
    <x v="13"/>
    <x v="3"/>
    <x v="0"/>
  </r>
  <r>
    <n v="1059"/>
    <s v="1580"/>
    <x v="3"/>
    <n v="634"/>
    <n v="0"/>
    <n v="0"/>
    <n v="129"/>
    <n v="0"/>
    <n v="0"/>
    <n v="350"/>
    <x v="1"/>
    <n v="145"/>
    <n v="0"/>
    <d v="2013-04-20T21:07:00"/>
    <x v="0"/>
    <x v="16"/>
    <x v="5"/>
    <x v="13"/>
    <x v="160"/>
    <x v="13"/>
    <x v="3"/>
    <x v="0"/>
  </r>
  <r>
    <n v="1358"/>
    <s v="1580"/>
    <x v="4"/>
    <n v="635"/>
    <n v="0"/>
    <n v="0"/>
    <n v="129"/>
    <n v="0"/>
    <n v="0"/>
    <n v="350"/>
    <x v="1"/>
    <n v="146"/>
    <n v="0"/>
    <d v="2014-10-03T11:03:00"/>
    <x v="0"/>
    <x v="16"/>
    <x v="0"/>
    <x v="13"/>
    <x v="160"/>
    <x v="13"/>
    <x v="3"/>
    <x v="0"/>
  </r>
  <r>
    <n v="142"/>
    <s v="1585"/>
    <x v="0"/>
    <n v="174"/>
    <n v="452"/>
    <n v="131"/>
    <m/>
    <m/>
    <m/>
    <m/>
    <x v="0"/>
    <n v="0"/>
    <n v="0"/>
    <d v="2014-12-14T15:48:14"/>
    <x v="0"/>
    <x v="0"/>
    <x v="0"/>
    <x v="13"/>
    <x v="161"/>
    <x v="13"/>
    <x v="3"/>
    <x v="0"/>
  </r>
  <r>
    <n v="487"/>
    <s v="1585"/>
    <x v="1"/>
    <n v="174"/>
    <n v="556"/>
    <n v="27"/>
    <m/>
    <m/>
    <m/>
    <m/>
    <x v="0"/>
    <n v="0"/>
    <n v="0"/>
    <d v="2014-12-14T15:48:14"/>
    <x v="0"/>
    <x v="0"/>
    <x v="0"/>
    <x v="13"/>
    <x v="161"/>
    <x v="13"/>
    <x v="3"/>
    <x v="0"/>
  </r>
  <r>
    <n v="764"/>
    <s v="1585"/>
    <x v="2"/>
    <n v="105"/>
    <n v="0"/>
    <n v="0"/>
    <n v="0"/>
    <n v="0"/>
    <n v="0"/>
    <n v="270"/>
    <x v="1"/>
    <n v="240"/>
    <n v="0"/>
    <d v="2014-10-21T11:43:00"/>
    <x v="0"/>
    <x v="16"/>
    <x v="0"/>
    <x v="13"/>
    <x v="161"/>
    <x v="13"/>
    <x v="3"/>
    <x v="0"/>
  </r>
  <r>
    <n v="1060"/>
    <s v="1585"/>
    <x v="3"/>
    <n v="110"/>
    <n v="0"/>
    <n v="0"/>
    <n v="0"/>
    <n v="0"/>
    <n v="0"/>
    <n v="270"/>
    <x v="1"/>
    <n v="240"/>
    <n v="0"/>
    <d v="2013-04-20T21:13:00"/>
    <x v="0"/>
    <x v="16"/>
    <x v="5"/>
    <x v="13"/>
    <x v="161"/>
    <x v="13"/>
    <x v="3"/>
    <x v="0"/>
  </r>
  <r>
    <n v="1359"/>
    <s v="1585"/>
    <x v="4"/>
    <n v="110"/>
    <n v="0"/>
    <n v="0"/>
    <n v="0"/>
    <n v="0"/>
    <n v="0"/>
    <n v="270"/>
    <x v="1"/>
    <n v="240"/>
    <n v="0"/>
    <d v="2014-10-03T11:04:00"/>
    <x v="0"/>
    <x v="16"/>
    <x v="0"/>
    <x v="13"/>
    <x v="161"/>
    <x v="13"/>
    <x v="3"/>
    <x v="0"/>
  </r>
  <r>
    <n v="143"/>
    <s v="1590"/>
    <x v="0"/>
    <n v="151"/>
    <n v="312"/>
    <n v="133"/>
    <m/>
    <m/>
    <m/>
    <m/>
    <x v="0"/>
    <n v="0"/>
    <n v="0"/>
    <d v="2014-12-14T15:48:14"/>
    <x v="0"/>
    <x v="0"/>
    <x v="0"/>
    <x v="13"/>
    <x v="162"/>
    <x v="13"/>
    <x v="3"/>
    <x v="0"/>
  </r>
  <r>
    <n v="488"/>
    <s v="1590"/>
    <x v="1"/>
    <n v="151"/>
    <n v="297"/>
    <n v="35"/>
    <m/>
    <m/>
    <m/>
    <m/>
    <x v="0"/>
    <n v="0"/>
    <n v="0"/>
    <d v="2014-12-14T15:48:14"/>
    <x v="0"/>
    <x v="0"/>
    <x v="0"/>
    <x v="13"/>
    <x v="162"/>
    <x v="13"/>
    <x v="3"/>
    <x v="0"/>
  </r>
  <r>
    <n v="765"/>
    <s v="1590"/>
    <x v="2"/>
    <n v="432"/>
    <n v="0"/>
    <n v="0"/>
    <n v="0"/>
    <n v="0"/>
    <n v="0"/>
    <n v="376"/>
    <x v="1"/>
    <n v="120"/>
    <n v="0"/>
    <d v="2014-11-10T11:34:00"/>
    <x v="0"/>
    <x v="16"/>
    <x v="0"/>
    <x v="13"/>
    <x v="162"/>
    <x v="13"/>
    <x v="3"/>
    <x v="0"/>
  </r>
  <r>
    <n v="1061"/>
    <s v="1590"/>
    <x v="3"/>
    <n v="432"/>
    <n v="0"/>
    <n v="0"/>
    <n v="0"/>
    <n v="0"/>
    <n v="0"/>
    <n v="376"/>
    <x v="1"/>
    <n v="120"/>
    <n v="0"/>
    <d v="2013-04-20T21:19:00"/>
    <x v="0"/>
    <x v="16"/>
    <x v="5"/>
    <x v="13"/>
    <x v="162"/>
    <x v="13"/>
    <x v="3"/>
    <x v="0"/>
  </r>
  <r>
    <n v="1360"/>
    <s v="1590"/>
    <x v="4"/>
    <n v="433"/>
    <n v="0"/>
    <n v="0"/>
    <n v="0"/>
    <n v="0"/>
    <n v="0"/>
    <n v="375"/>
    <x v="1"/>
    <n v="121"/>
    <n v="0"/>
    <d v="2014-10-03T11:09:00"/>
    <x v="0"/>
    <x v="16"/>
    <x v="0"/>
    <x v="13"/>
    <x v="162"/>
    <x v="13"/>
    <x v="3"/>
    <x v="0"/>
  </r>
  <r>
    <n v="144"/>
    <s v="1595"/>
    <x v="0"/>
    <n v="95"/>
    <n v="690"/>
    <n v="178"/>
    <m/>
    <m/>
    <m/>
    <m/>
    <x v="0"/>
    <n v="0"/>
    <n v="0"/>
    <d v="2014-12-14T15:48:14"/>
    <x v="0"/>
    <x v="0"/>
    <x v="0"/>
    <x v="13"/>
    <x v="163"/>
    <x v="13"/>
    <x v="3"/>
    <x v="0"/>
  </r>
  <r>
    <n v="489"/>
    <s v="1595"/>
    <x v="1"/>
    <n v="217"/>
    <n v="690"/>
    <n v="56"/>
    <m/>
    <m/>
    <m/>
    <m/>
    <x v="0"/>
    <n v="0"/>
    <n v="0"/>
    <d v="2014-12-14T15:48:14"/>
    <x v="0"/>
    <x v="0"/>
    <x v="0"/>
    <x v="13"/>
    <x v="163"/>
    <x v="13"/>
    <x v="3"/>
    <x v="0"/>
  </r>
  <r>
    <n v="766"/>
    <s v="1595"/>
    <x v="2"/>
    <n v="80"/>
    <n v="0"/>
    <n v="0"/>
    <n v="0"/>
    <n v="0"/>
    <n v="0"/>
    <n v="301"/>
    <x v="1"/>
    <n v="110"/>
    <n v="0"/>
    <d v="2014-11-10T11:31:00"/>
    <x v="0"/>
    <x v="16"/>
    <x v="0"/>
    <x v="13"/>
    <x v="163"/>
    <x v="13"/>
    <x v="3"/>
    <x v="0"/>
  </r>
  <r>
    <n v="1062"/>
    <s v="1595"/>
    <x v="3"/>
    <n v="80"/>
    <n v="0"/>
    <n v="0"/>
    <n v="0"/>
    <n v="0"/>
    <n v="0"/>
    <n v="301"/>
    <x v="1"/>
    <n v="110"/>
    <n v="0"/>
    <d v="2013-04-20T21:14:00"/>
    <x v="0"/>
    <x v="16"/>
    <x v="5"/>
    <x v="13"/>
    <x v="163"/>
    <x v="13"/>
    <x v="3"/>
    <x v="0"/>
  </r>
  <r>
    <n v="1361"/>
    <s v="1595"/>
    <x v="4"/>
    <n v="80"/>
    <n v="0"/>
    <n v="0"/>
    <n v="0"/>
    <n v="0"/>
    <n v="0"/>
    <n v="301"/>
    <x v="1"/>
    <n v="110"/>
    <n v="0"/>
    <d v="2014-10-03T11:06:00"/>
    <x v="0"/>
    <x v="16"/>
    <x v="0"/>
    <x v="13"/>
    <x v="163"/>
    <x v="13"/>
    <x v="3"/>
    <x v="0"/>
  </r>
  <r>
    <n v="145"/>
    <s v="1600"/>
    <x v="0"/>
    <n v="186"/>
    <n v="561"/>
    <n v="154"/>
    <m/>
    <m/>
    <m/>
    <m/>
    <x v="0"/>
    <n v="0"/>
    <n v="0"/>
    <d v="2014-12-14T15:48:14"/>
    <x v="0"/>
    <x v="0"/>
    <x v="0"/>
    <x v="13"/>
    <x v="164"/>
    <x v="13"/>
    <x v="3"/>
    <x v="0"/>
  </r>
  <r>
    <n v="490"/>
    <s v="1600"/>
    <x v="1"/>
    <n v="186"/>
    <n v="692"/>
    <n v="23"/>
    <m/>
    <m/>
    <m/>
    <m/>
    <x v="0"/>
    <n v="0"/>
    <n v="0"/>
    <d v="2014-12-14T15:48:14"/>
    <x v="0"/>
    <x v="0"/>
    <x v="0"/>
    <x v="13"/>
    <x v="164"/>
    <x v="13"/>
    <x v="3"/>
    <x v="0"/>
  </r>
  <r>
    <n v="767"/>
    <s v="1600"/>
    <x v="2"/>
    <n v="210"/>
    <n v="0"/>
    <n v="0"/>
    <n v="195"/>
    <n v="0"/>
    <n v="0"/>
    <n v="550"/>
    <x v="1"/>
    <n v="427"/>
    <n v="0"/>
    <d v="2014-10-21T11:26:00"/>
    <x v="0"/>
    <x v="16"/>
    <x v="0"/>
    <x v="13"/>
    <x v="164"/>
    <x v="13"/>
    <x v="3"/>
    <x v="0"/>
  </r>
  <r>
    <n v="1063"/>
    <s v="1600"/>
    <x v="3"/>
    <n v="216"/>
    <n v="0"/>
    <n v="0"/>
    <n v="205"/>
    <n v="0"/>
    <n v="0"/>
    <n v="564"/>
    <x v="1"/>
    <n v="632"/>
    <n v="0"/>
    <d v="2013-04-20T21:05:00"/>
    <x v="0"/>
    <x v="16"/>
    <x v="5"/>
    <x v="13"/>
    <x v="164"/>
    <x v="13"/>
    <x v="3"/>
    <x v="0"/>
  </r>
  <r>
    <n v="1362"/>
    <s v="1600"/>
    <x v="4"/>
    <n v="216"/>
    <n v="0"/>
    <n v="0"/>
    <n v="205"/>
    <n v="0"/>
    <n v="0"/>
    <n v="564"/>
    <x v="1"/>
    <n v="632"/>
    <n v="0"/>
    <d v="2014-10-03T11:02:00"/>
    <x v="0"/>
    <x v="16"/>
    <x v="0"/>
    <x v="13"/>
    <x v="164"/>
    <x v="13"/>
    <x v="3"/>
    <x v="0"/>
  </r>
  <r>
    <n v="146"/>
    <s v="1605"/>
    <x v="0"/>
    <n v="63"/>
    <n v="501"/>
    <n v="173"/>
    <m/>
    <m/>
    <m/>
    <m/>
    <x v="0"/>
    <n v="0"/>
    <n v="0"/>
    <d v="2014-12-14T15:48:14"/>
    <x v="0"/>
    <x v="0"/>
    <x v="0"/>
    <x v="13"/>
    <x v="165"/>
    <x v="13"/>
    <x v="3"/>
    <x v="0"/>
  </r>
  <r>
    <n v="491"/>
    <s v="1605"/>
    <x v="1"/>
    <n v="63"/>
    <n v="638"/>
    <n v="36"/>
    <m/>
    <m/>
    <m/>
    <m/>
    <x v="0"/>
    <n v="0"/>
    <n v="0"/>
    <d v="2014-12-14T15:48:14"/>
    <x v="0"/>
    <x v="0"/>
    <x v="0"/>
    <x v="13"/>
    <x v="165"/>
    <x v="13"/>
    <x v="3"/>
    <x v="0"/>
  </r>
  <r>
    <n v="768"/>
    <s v="1605"/>
    <x v="2"/>
    <n v="248"/>
    <n v="0"/>
    <n v="0"/>
    <n v="148"/>
    <n v="0"/>
    <n v="0"/>
    <n v="53"/>
    <x v="1"/>
    <n v="58"/>
    <n v="0"/>
    <d v="2014-11-10T11:32:00"/>
    <x v="0"/>
    <x v="16"/>
    <x v="0"/>
    <x v="13"/>
    <x v="165"/>
    <x v="13"/>
    <x v="3"/>
    <x v="0"/>
  </r>
  <r>
    <n v="1064"/>
    <s v="1605"/>
    <x v="3"/>
    <n v="250"/>
    <n v="0"/>
    <n v="0"/>
    <n v="150"/>
    <n v="0"/>
    <n v="0"/>
    <n v="54"/>
    <x v="1"/>
    <n v="60"/>
    <n v="0"/>
    <d v="2013-04-20T21:16:00"/>
    <x v="0"/>
    <x v="16"/>
    <x v="5"/>
    <x v="13"/>
    <x v="165"/>
    <x v="13"/>
    <x v="3"/>
    <x v="0"/>
  </r>
  <r>
    <n v="1363"/>
    <s v="1605"/>
    <x v="4"/>
    <n v="250"/>
    <n v="0"/>
    <n v="0"/>
    <n v="150"/>
    <n v="0"/>
    <n v="0"/>
    <n v="54"/>
    <x v="1"/>
    <n v="60"/>
    <n v="0"/>
    <d v="2014-10-03T11:06:00"/>
    <x v="0"/>
    <x v="16"/>
    <x v="0"/>
    <x v="13"/>
    <x v="165"/>
    <x v="13"/>
    <x v="3"/>
    <x v="0"/>
  </r>
  <r>
    <n v="147"/>
    <s v="1610"/>
    <x v="0"/>
    <n v="0"/>
    <n v="0"/>
    <n v="0"/>
    <m/>
    <m/>
    <m/>
    <m/>
    <x v="0"/>
    <n v="0"/>
    <n v="0"/>
    <d v="2014-12-14T15:48:14"/>
    <x v="0"/>
    <x v="0"/>
    <x v="0"/>
    <x v="13"/>
    <x v="166"/>
    <x v="13"/>
    <x v="3"/>
    <x v="0"/>
  </r>
  <r>
    <n v="492"/>
    <s v="1610"/>
    <x v="1"/>
    <n v="295"/>
    <n v="345"/>
    <n v="29"/>
    <m/>
    <m/>
    <m/>
    <m/>
    <x v="0"/>
    <n v="0"/>
    <n v="0"/>
    <d v="2014-12-14T15:48:14"/>
    <x v="0"/>
    <x v="0"/>
    <x v="0"/>
    <x v="13"/>
    <x v="166"/>
    <x v="13"/>
    <x v="3"/>
    <x v="0"/>
  </r>
  <r>
    <n v="769"/>
    <s v="1610"/>
    <x v="2"/>
    <n v="250"/>
    <n v="0"/>
    <n v="0"/>
    <n v="0"/>
    <n v="0"/>
    <n v="0"/>
    <n v="110"/>
    <x v="1"/>
    <n v="209"/>
    <n v="0"/>
    <d v="2014-11-10T11:34:00"/>
    <x v="0"/>
    <x v="16"/>
    <x v="0"/>
    <x v="13"/>
    <x v="166"/>
    <x v="13"/>
    <x v="3"/>
    <x v="0"/>
  </r>
  <r>
    <n v="1065"/>
    <s v="1610"/>
    <x v="3"/>
    <n v="271"/>
    <n v="0"/>
    <n v="0"/>
    <n v="0"/>
    <n v="0"/>
    <n v="0"/>
    <n v="110"/>
    <x v="1"/>
    <n v="210"/>
    <n v="0"/>
    <d v="2013-04-20T21:20:00"/>
    <x v="0"/>
    <x v="16"/>
    <x v="5"/>
    <x v="13"/>
    <x v="166"/>
    <x v="13"/>
    <x v="3"/>
    <x v="0"/>
  </r>
  <r>
    <n v="1364"/>
    <s v="1610"/>
    <x v="4"/>
    <n v="269"/>
    <n v="0"/>
    <n v="0"/>
    <n v="0"/>
    <n v="0"/>
    <n v="0"/>
    <n v="110"/>
    <x v="1"/>
    <n v="210"/>
    <n v="0"/>
    <d v="2014-10-03T11:09:00"/>
    <x v="0"/>
    <x v="16"/>
    <x v="0"/>
    <x v="13"/>
    <x v="166"/>
    <x v="13"/>
    <x v="3"/>
    <x v="0"/>
  </r>
  <r>
    <n v="148"/>
    <s v="1615"/>
    <x v="0"/>
    <n v="64"/>
    <n v="135"/>
    <n v="65"/>
    <m/>
    <m/>
    <m/>
    <m/>
    <x v="0"/>
    <n v="0"/>
    <n v="0"/>
    <d v="2014-12-14T15:48:14"/>
    <x v="0"/>
    <x v="0"/>
    <x v="0"/>
    <x v="13"/>
    <x v="167"/>
    <x v="13"/>
    <x v="3"/>
    <x v="0"/>
  </r>
  <r>
    <n v="493"/>
    <s v="1615"/>
    <x v="1"/>
    <n v="64"/>
    <n v="37"/>
    <n v="80"/>
    <m/>
    <m/>
    <m/>
    <m/>
    <x v="0"/>
    <n v="0"/>
    <n v="0"/>
    <d v="2014-12-14T15:48:14"/>
    <x v="0"/>
    <x v="0"/>
    <x v="0"/>
    <x v="13"/>
    <x v="167"/>
    <x v="13"/>
    <x v="3"/>
    <x v="0"/>
  </r>
  <r>
    <n v="770"/>
    <s v="1615"/>
    <x v="2"/>
    <n v="67"/>
    <n v="0"/>
    <n v="0"/>
    <n v="0"/>
    <n v="0"/>
    <n v="0"/>
    <n v="244"/>
    <x v="1"/>
    <n v="252"/>
    <n v="0"/>
    <d v="2014-11-10T11:33:00"/>
    <x v="0"/>
    <x v="16"/>
    <x v="0"/>
    <x v="13"/>
    <x v="167"/>
    <x v="13"/>
    <x v="3"/>
    <x v="0"/>
  </r>
  <r>
    <n v="1066"/>
    <s v="1615"/>
    <x v="3"/>
    <n v="67"/>
    <n v="0"/>
    <n v="0"/>
    <n v="0"/>
    <n v="0"/>
    <n v="0"/>
    <n v="245"/>
    <x v="1"/>
    <n v="252"/>
    <n v="0"/>
    <d v="2013-04-20T21:18:00"/>
    <x v="0"/>
    <x v="16"/>
    <x v="5"/>
    <x v="13"/>
    <x v="167"/>
    <x v="13"/>
    <x v="3"/>
    <x v="0"/>
  </r>
  <r>
    <n v="1365"/>
    <s v="1615"/>
    <x v="4"/>
    <n v="70"/>
    <n v="0"/>
    <n v="0"/>
    <n v="0"/>
    <n v="0"/>
    <n v="0"/>
    <n v="250"/>
    <x v="1"/>
    <n v="142"/>
    <n v="0"/>
    <d v="2014-10-03T11:08:00"/>
    <x v="0"/>
    <x v="16"/>
    <x v="0"/>
    <x v="13"/>
    <x v="167"/>
    <x v="13"/>
    <x v="3"/>
    <x v="0"/>
  </r>
  <r>
    <n v="149"/>
    <s v="1620"/>
    <x v="0"/>
    <n v="141"/>
    <n v="487"/>
    <n v="181"/>
    <m/>
    <m/>
    <m/>
    <m/>
    <x v="0"/>
    <n v="0"/>
    <n v="0"/>
    <d v="2014-12-14T15:48:14"/>
    <x v="0"/>
    <x v="0"/>
    <x v="0"/>
    <x v="13"/>
    <x v="168"/>
    <x v="13"/>
    <x v="3"/>
    <x v="0"/>
  </r>
  <r>
    <n v="494"/>
    <s v="1620"/>
    <x v="1"/>
    <n v="141"/>
    <n v="600"/>
    <n v="68"/>
    <m/>
    <m/>
    <m/>
    <m/>
    <x v="0"/>
    <n v="0"/>
    <n v="0"/>
    <d v="2014-12-14T15:48:14"/>
    <x v="0"/>
    <x v="0"/>
    <x v="0"/>
    <x v="13"/>
    <x v="168"/>
    <x v="13"/>
    <x v="3"/>
    <x v="0"/>
  </r>
  <r>
    <n v="771"/>
    <s v="1620"/>
    <x v="2"/>
    <n v="156"/>
    <n v="0"/>
    <n v="0"/>
    <n v="299"/>
    <n v="0"/>
    <n v="0"/>
    <n v="103"/>
    <x v="1"/>
    <n v="423"/>
    <n v="0"/>
    <d v="2014-10-21T11:44:00"/>
    <x v="0"/>
    <x v="16"/>
    <x v="0"/>
    <x v="13"/>
    <x v="168"/>
    <x v="13"/>
    <x v="3"/>
    <x v="0"/>
  </r>
  <r>
    <n v="1067"/>
    <s v="1620"/>
    <x v="3"/>
    <n v="156"/>
    <n v="0"/>
    <n v="0"/>
    <n v="299"/>
    <n v="0"/>
    <n v="0"/>
    <n v="103"/>
    <x v="1"/>
    <n v="423"/>
    <n v="0"/>
    <d v="2013-04-20T21:11:00"/>
    <x v="0"/>
    <x v="16"/>
    <x v="5"/>
    <x v="13"/>
    <x v="168"/>
    <x v="13"/>
    <x v="3"/>
    <x v="0"/>
  </r>
  <r>
    <n v="1366"/>
    <s v="1620"/>
    <x v="4"/>
    <n v="156"/>
    <n v="0"/>
    <n v="0"/>
    <n v="299"/>
    <n v="0"/>
    <n v="0"/>
    <n v="103"/>
    <x v="1"/>
    <n v="424"/>
    <n v="0"/>
    <d v="2014-10-03T11:05:00"/>
    <x v="0"/>
    <x v="16"/>
    <x v="0"/>
    <x v="13"/>
    <x v="168"/>
    <x v="13"/>
    <x v="3"/>
    <x v="0"/>
  </r>
  <r>
    <n v="67"/>
    <s v="1220"/>
    <x v="0"/>
    <n v="0"/>
    <n v="1250"/>
    <n v="315"/>
    <m/>
    <m/>
    <m/>
    <m/>
    <x v="0"/>
    <n v="0"/>
    <n v="0"/>
    <d v="2014-12-14T15:48:14"/>
    <x v="0"/>
    <x v="0"/>
    <x v="0"/>
    <x v="14"/>
    <x v="169"/>
    <x v="14"/>
    <x v="4"/>
    <x v="0"/>
  </r>
  <r>
    <n v="412"/>
    <s v="1220"/>
    <x v="1"/>
    <n v="0"/>
    <n v="1474"/>
    <n v="92"/>
    <m/>
    <m/>
    <m/>
    <m/>
    <x v="0"/>
    <n v="0"/>
    <n v="0"/>
    <d v="2014-12-14T15:48:14"/>
    <x v="0"/>
    <x v="0"/>
    <x v="0"/>
    <x v="14"/>
    <x v="169"/>
    <x v="14"/>
    <x v="4"/>
    <x v="0"/>
  </r>
  <r>
    <n v="995"/>
    <s v="1220"/>
    <x v="3"/>
    <n v="0"/>
    <n v="0"/>
    <n v="9"/>
    <n v="0"/>
    <n v="275"/>
    <n v="0"/>
    <n v="0"/>
    <x v="1"/>
    <n v="0"/>
    <n v="0"/>
    <d v="2013-04-18T12:58:00"/>
    <x v="0"/>
    <x v="17"/>
    <x v="0"/>
    <x v="14"/>
    <x v="169"/>
    <x v="14"/>
    <x v="4"/>
    <x v="0"/>
  </r>
  <r>
    <n v="1308"/>
    <s v="1220"/>
    <x v="4"/>
    <n v="0"/>
    <n v="0"/>
    <n v="0"/>
    <n v="0"/>
    <n v="0"/>
    <n v="0"/>
    <n v="2457"/>
    <x v="1"/>
    <n v="432"/>
    <n v="0"/>
    <d v="2014-12-13T13:00:00"/>
    <x v="0"/>
    <x v="17"/>
    <x v="0"/>
    <x v="14"/>
    <x v="169"/>
    <x v="14"/>
    <x v="4"/>
    <x v="0"/>
  </r>
  <r>
    <n v="68"/>
    <s v="1225"/>
    <x v="0"/>
    <n v="173"/>
    <n v="1405"/>
    <n v="222"/>
    <m/>
    <m/>
    <m/>
    <m/>
    <x v="0"/>
    <n v="0"/>
    <n v="0"/>
    <d v="2014-12-14T15:48:14"/>
    <x v="0"/>
    <x v="0"/>
    <x v="0"/>
    <x v="14"/>
    <x v="170"/>
    <x v="14"/>
    <x v="4"/>
    <x v="0"/>
  </r>
  <r>
    <n v="413"/>
    <s v="1225"/>
    <x v="1"/>
    <n v="173"/>
    <n v="1518"/>
    <n v="109"/>
    <m/>
    <m/>
    <m/>
    <m/>
    <x v="0"/>
    <n v="0"/>
    <n v="0"/>
    <d v="2014-12-14T15:48:14"/>
    <x v="0"/>
    <x v="0"/>
    <x v="0"/>
    <x v="14"/>
    <x v="170"/>
    <x v="14"/>
    <x v="4"/>
    <x v="0"/>
  </r>
  <r>
    <n v="996"/>
    <s v="1225"/>
    <x v="3"/>
    <n v="95"/>
    <n v="0"/>
    <n v="178"/>
    <n v="15"/>
    <n v="0"/>
    <n v="0"/>
    <n v="763"/>
    <x v="1"/>
    <n v="337"/>
    <n v="0"/>
    <d v="2013-04-18T12:58:00"/>
    <x v="0"/>
    <x v="17"/>
    <x v="0"/>
    <x v="14"/>
    <x v="170"/>
    <x v="14"/>
    <x v="4"/>
    <x v="0"/>
  </r>
  <r>
    <n v="1309"/>
    <s v="1225"/>
    <x v="4"/>
    <n v="86"/>
    <n v="0"/>
    <n v="0"/>
    <n v="9"/>
    <n v="0"/>
    <n v="0"/>
    <n v="1230"/>
    <x v="1"/>
    <n v="73"/>
    <n v="0"/>
    <d v="2014-12-13T13:00:00"/>
    <x v="0"/>
    <x v="17"/>
    <x v="0"/>
    <x v="14"/>
    <x v="170"/>
    <x v="14"/>
    <x v="4"/>
    <x v="0"/>
  </r>
  <r>
    <n v="69"/>
    <s v="1230"/>
    <x v="0"/>
    <n v="59"/>
    <n v="770"/>
    <n v="227"/>
    <m/>
    <m/>
    <m/>
    <m/>
    <x v="0"/>
    <n v="0"/>
    <n v="0"/>
    <d v="2014-12-14T15:48:14"/>
    <x v="0"/>
    <x v="0"/>
    <x v="0"/>
    <x v="14"/>
    <x v="171"/>
    <x v="14"/>
    <x v="4"/>
    <x v="0"/>
  </r>
  <r>
    <n v="414"/>
    <s v="1230"/>
    <x v="1"/>
    <n v="59"/>
    <n v="893"/>
    <n v="104"/>
    <m/>
    <m/>
    <m/>
    <m/>
    <x v="0"/>
    <n v="0"/>
    <n v="0"/>
    <d v="2014-12-14T15:48:14"/>
    <x v="0"/>
    <x v="0"/>
    <x v="0"/>
    <x v="14"/>
    <x v="171"/>
    <x v="14"/>
    <x v="4"/>
    <x v="0"/>
  </r>
  <r>
    <n v="997"/>
    <s v="1230"/>
    <x v="3"/>
    <n v="158"/>
    <n v="0"/>
    <n v="110"/>
    <n v="12"/>
    <n v="0"/>
    <n v="0"/>
    <n v="683"/>
    <x v="1"/>
    <n v="69"/>
    <n v="0"/>
    <d v="2013-04-18T13:00:00"/>
    <x v="0"/>
    <x v="17"/>
    <x v="0"/>
    <x v="14"/>
    <x v="171"/>
    <x v="14"/>
    <x v="4"/>
    <x v="0"/>
  </r>
  <r>
    <n v="1310"/>
    <s v="1230"/>
    <x v="4"/>
    <n v="132"/>
    <n v="0"/>
    <n v="0"/>
    <n v="67"/>
    <n v="0"/>
    <n v="0"/>
    <n v="818"/>
    <x v="1"/>
    <n v="14"/>
    <n v="0"/>
    <d v="2014-12-13T13:00:00"/>
    <x v="0"/>
    <x v="17"/>
    <x v="0"/>
    <x v="14"/>
    <x v="171"/>
    <x v="14"/>
    <x v="4"/>
    <x v="0"/>
  </r>
  <r>
    <n v="70"/>
    <s v="1235"/>
    <x v="0"/>
    <n v="125"/>
    <n v="557"/>
    <n v="310"/>
    <m/>
    <m/>
    <m/>
    <m/>
    <x v="0"/>
    <n v="0"/>
    <n v="0"/>
    <d v="2014-12-14T15:48:14"/>
    <x v="0"/>
    <x v="0"/>
    <x v="0"/>
    <x v="14"/>
    <x v="172"/>
    <x v="14"/>
    <x v="4"/>
    <x v="0"/>
  </r>
  <r>
    <n v="415"/>
    <s v="1235"/>
    <x v="1"/>
    <n v="125"/>
    <n v="724"/>
    <n v="143"/>
    <m/>
    <m/>
    <m/>
    <m/>
    <x v="0"/>
    <n v="0"/>
    <n v="0"/>
    <d v="2014-12-14T15:48:14"/>
    <x v="0"/>
    <x v="0"/>
    <x v="0"/>
    <x v="14"/>
    <x v="172"/>
    <x v="14"/>
    <x v="4"/>
    <x v="0"/>
  </r>
  <r>
    <n v="998"/>
    <s v="1235"/>
    <x v="3"/>
    <n v="175"/>
    <n v="0"/>
    <n v="125"/>
    <n v="19"/>
    <n v="0"/>
    <n v="0"/>
    <n v="912"/>
    <x v="1"/>
    <n v="0"/>
    <n v="0"/>
    <d v="2013-04-18T13:01:00"/>
    <x v="0"/>
    <x v="17"/>
    <x v="0"/>
    <x v="14"/>
    <x v="172"/>
    <x v="14"/>
    <x v="4"/>
    <x v="0"/>
  </r>
  <r>
    <n v="1311"/>
    <s v="1235"/>
    <x v="4"/>
    <n v="108"/>
    <n v="0"/>
    <n v="0"/>
    <n v="18"/>
    <n v="0"/>
    <n v="0"/>
    <n v="1060"/>
    <x v="1"/>
    <n v="48"/>
    <n v="0"/>
    <d v="2014-12-13T13:00:00"/>
    <x v="0"/>
    <x v="17"/>
    <x v="0"/>
    <x v="14"/>
    <x v="172"/>
    <x v="14"/>
    <x v="4"/>
    <x v="0"/>
  </r>
  <r>
    <n v="71"/>
    <s v="1240"/>
    <x v="0"/>
    <n v="75"/>
    <n v="715"/>
    <n v="223"/>
    <m/>
    <m/>
    <m/>
    <m/>
    <x v="0"/>
    <n v="0"/>
    <n v="0"/>
    <d v="2014-12-14T15:48:14"/>
    <x v="0"/>
    <x v="0"/>
    <x v="0"/>
    <x v="14"/>
    <x v="173"/>
    <x v="14"/>
    <x v="4"/>
    <x v="0"/>
  </r>
  <r>
    <n v="416"/>
    <s v="1240"/>
    <x v="1"/>
    <n v="75"/>
    <n v="917"/>
    <n v="22"/>
    <m/>
    <m/>
    <m/>
    <m/>
    <x v="0"/>
    <n v="0"/>
    <n v="0"/>
    <d v="2014-12-14T15:48:14"/>
    <x v="0"/>
    <x v="0"/>
    <x v="0"/>
    <x v="14"/>
    <x v="173"/>
    <x v="14"/>
    <x v="4"/>
    <x v="0"/>
  </r>
  <r>
    <n v="999"/>
    <s v="1240"/>
    <x v="3"/>
    <n v="84"/>
    <n v="0"/>
    <n v="0"/>
    <n v="20"/>
    <n v="0"/>
    <n v="0"/>
    <n v="0"/>
    <x v="1"/>
    <n v="0"/>
    <n v="0"/>
    <d v="2013-04-18T13:01:00"/>
    <x v="0"/>
    <x v="17"/>
    <x v="0"/>
    <x v="14"/>
    <x v="173"/>
    <x v="14"/>
    <x v="4"/>
    <x v="0"/>
  </r>
  <r>
    <n v="1312"/>
    <s v="1240"/>
    <x v="4"/>
    <n v="69"/>
    <n v="0"/>
    <n v="0"/>
    <n v="0"/>
    <n v="0"/>
    <n v="0"/>
    <n v="387"/>
    <x v="1"/>
    <n v="0"/>
    <n v="0"/>
    <d v="2014-12-13T13:00:00"/>
    <x v="0"/>
    <x v="17"/>
    <x v="0"/>
    <x v="14"/>
    <x v="173"/>
    <x v="14"/>
    <x v="4"/>
    <x v="0"/>
  </r>
  <r>
    <n v="72"/>
    <s v="1245"/>
    <x v="0"/>
    <n v="73"/>
    <n v="654"/>
    <n v="354"/>
    <m/>
    <m/>
    <m/>
    <m/>
    <x v="0"/>
    <n v="0"/>
    <n v="0"/>
    <d v="2014-12-14T15:48:14"/>
    <x v="0"/>
    <x v="0"/>
    <x v="0"/>
    <x v="14"/>
    <x v="174"/>
    <x v="14"/>
    <x v="4"/>
    <x v="0"/>
  </r>
  <r>
    <n v="417"/>
    <s v="1245"/>
    <x v="1"/>
    <n v="73"/>
    <n v="973"/>
    <n v="35"/>
    <m/>
    <m/>
    <m/>
    <m/>
    <x v="0"/>
    <n v="0"/>
    <n v="0"/>
    <d v="2014-12-14T15:48:14"/>
    <x v="0"/>
    <x v="0"/>
    <x v="0"/>
    <x v="14"/>
    <x v="174"/>
    <x v="14"/>
    <x v="4"/>
    <x v="0"/>
  </r>
  <r>
    <n v="1000"/>
    <s v="1245"/>
    <x v="3"/>
    <n v="440"/>
    <n v="0"/>
    <n v="0"/>
    <n v="0"/>
    <n v="0"/>
    <n v="0"/>
    <n v="420"/>
    <x v="1"/>
    <n v="50"/>
    <n v="0"/>
    <d v="2013-04-18T13:02:00"/>
    <x v="0"/>
    <x v="17"/>
    <x v="0"/>
    <x v="14"/>
    <x v="174"/>
    <x v="14"/>
    <x v="4"/>
    <x v="0"/>
  </r>
  <r>
    <n v="1313"/>
    <s v="1245"/>
    <x v="4"/>
    <n v="149"/>
    <n v="0"/>
    <n v="0"/>
    <n v="210"/>
    <n v="0"/>
    <n v="0"/>
    <n v="457"/>
    <x v="1"/>
    <n v="172"/>
    <n v="0"/>
    <d v="2014-12-13T13:00:00"/>
    <x v="0"/>
    <x v="17"/>
    <x v="0"/>
    <x v="14"/>
    <x v="174"/>
    <x v="14"/>
    <x v="4"/>
    <x v="0"/>
  </r>
  <r>
    <n v="73"/>
    <s v="1250"/>
    <x v="0"/>
    <n v="26"/>
    <n v="932"/>
    <n v="268"/>
    <m/>
    <m/>
    <m/>
    <m/>
    <x v="0"/>
    <n v="0"/>
    <n v="0"/>
    <d v="2014-12-14T15:48:14"/>
    <x v="0"/>
    <x v="0"/>
    <x v="0"/>
    <x v="14"/>
    <x v="175"/>
    <x v="14"/>
    <x v="4"/>
    <x v="0"/>
  </r>
  <r>
    <n v="418"/>
    <s v="1250"/>
    <x v="1"/>
    <n v="26"/>
    <n v="1124"/>
    <n v="76"/>
    <m/>
    <m/>
    <m/>
    <m/>
    <x v="0"/>
    <n v="0"/>
    <n v="0"/>
    <d v="2014-12-14T15:48:14"/>
    <x v="0"/>
    <x v="0"/>
    <x v="0"/>
    <x v="14"/>
    <x v="175"/>
    <x v="14"/>
    <x v="4"/>
    <x v="0"/>
  </r>
  <r>
    <n v="1001"/>
    <s v="1250"/>
    <x v="3"/>
    <n v="407"/>
    <n v="0"/>
    <n v="0"/>
    <n v="0"/>
    <n v="0"/>
    <n v="0"/>
    <n v="370"/>
    <x v="1"/>
    <n v="55"/>
    <n v="0"/>
    <d v="2013-04-18T13:02:00"/>
    <x v="0"/>
    <x v="17"/>
    <x v="0"/>
    <x v="14"/>
    <x v="175"/>
    <x v="14"/>
    <x v="4"/>
    <x v="0"/>
  </r>
  <r>
    <n v="1314"/>
    <s v="1250"/>
    <x v="4"/>
    <n v="907"/>
    <n v="0"/>
    <n v="314"/>
    <n v="6"/>
    <n v="0"/>
    <n v="6"/>
    <n v="329"/>
    <x v="1"/>
    <n v="400"/>
    <n v="0"/>
    <d v="2014-12-13T13:00:00"/>
    <x v="0"/>
    <x v="17"/>
    <x v="0"/>
    <x v="14"/>
    <x v="175"/>
    <x v="14"/>
    <x v="4"/>
    <x v="0"/>
  </r>
  <r>
    <n v="74"/>
    <s v="1255"/>
    <x v="0"/>
    <n v="85"/>
    <n v="971"/>
    <n v="398"/>
    <m/>
    <m/>
    <m/>
    <m/>
    <x v="0"/>
    <n v="0"/>
    <n v="0"/>
    <d v="2014-12-14T15:48:14"/>
    <x v="0"/>
    <x v="0"/>
    <x v="0"/>
    <x v="14"/>
    <x v="176"/>
    <x v="14"/>
    <x v="4"/>
    <x v="0"/>
  </r>
  <r>
    <n v="419"/>
    <s v="1255"/>
    <x v="1"/>
    <n v="85"/>
    <n v="1336"/>
    <n v="33"/>
    <m/>
    <m/>
    <m/>
    <m/>
    <x v="0"/>
    <n v="0"/>
    <n v="0"/>
    <d v="2014-12-14T15:48:14"/>
    <x v="0"/>
    <x v="0"/>
    <x v="0"/>
    <x v="14"/>
    <x v="176"/>
    <x v="14"/>
    <x v="4"/>
    <x v="0"/>
  </r>
  <r>
    <n v="1002"/>
    <s v="1255"/>
    <x v="3"/>
    <n v="604"/>
    <n v="0"/>
    <n v="0"/>
    <n v="0"/>
    <n v="0"/>
    <n v="0"/>
    <n v="350"/>
    <x v="1"/>
    <n v="75"/>
    <n v="0"/>
    <d v="2013-04-18T13:04:00"/>
    <x v="0"/>
    <x v="17"/>
    <x v="0"/>
    <x v="14"/>
    <x v="176"/>
    <x v="14"/>
    <x v="4"/>
    <x v="0"/>
  </r>
  <r>
    <n v="1315"/>
    <s v="1255"/>
    <x v="4"/>
    <n v="685"/>
    <n v="0"/>
    <n v="0"/>
    <n v="0"/>
    <n v="0"/>
    <n v="0"/>
    <n v="577"/>
    <x v="1"/>
    <n v="0"/>
    <n v="0"/>
    <d v="2014-12-13T13:00:00"/>
    <x v="0"/>
    <x v="17"/>
    <x v="0"/>
    <x v="14"/>
    <x v="176"/>
    <x v="14"/>
    <x v="4"/>
    <x v="0"/>
  </r>
  <r>
    <n v="75"/>
    <s v="1260"/>
    <x v="0"/>
    <n v="36"/>
    <n v="819"/>
    <n v="245"/>
    <m/>
    <m/>
    <m/>
    <m/>
    <x v="0"/>
    <n v="0"/>
    <n v="0"/>
    <d v="2014-12-14T15:48:14"/>
    <x v="0"/>
    <x v="0"/>
    <x v="0"/>
    <x v="14"/>
    <x v="177"/>
    <x v="14"/>
    <x v="4"/>
    <x v="0"/>
  </r>
  <r>
    <n v="420"/>
    <s v="1260"/>
    <x v="1"/>
    <n v="36"/>
    <n v="960"/>
    <n v="105"/>
    <m/>
    <m/>
    <m/>
    <m/>
    <x v="0"/>
    <n v="0"/>
    <n v="0"/>
    <d v="2014-12-14T15:48:14"/>
    <x v="0"/>
    <x v="0"/>
    <x v="0"/>
    <x v="14"/>
    <x v="177"/>
    <x v="14"/>
    <x v="4"/>
    <x v="0"/>
  </r>
  <r>
    <n v="1003"/>
    <s v="1260"/>
    <x v="3"/>
    <n v="514"/>
    <n v="0"/>
    <n v="0"/>
    <n v="0"/>
    <n v="0"/>
    <n v="0"/>
    <n v="450"/>
    <x v="1"/>
    <n v="65"/>
    <n v="0"/>
    <d v="2013-04-18T13:05:00"/>
    <x v="0"/>
    <x v="17"/>
    <x v="0"/>
    <x v="14"/>
    <x v="177"/>
    <x v="14"/>
    <x v="4"/>
    <x v="0"/>
  </r>
  <r>
    <n v="1316"/>
    <s v="1260"/>
    <x v="4"/>
    <n v="531"/>
    <n v="0"/>
    <n v="0"/>
    <n v="80"/>
    <n v="0"/>
    <n v="0"/>
    <n v="360"/>
    <x v="1"/>
    <n v="345"/>
    <n v="0"/>
    <d v="2014-12-13T13:00:00"/>
    <x v="0"/>
    <x v="17"/>
    <x v="0"/>
    <x v="14"/>
    <x v="177"/>
    <x v="14"/>
    <x v="4"/>
    <x v="0"/>
  </r>
  <r>
    <n v="76"/>
    <s v="1265"/>
    <x v="0"/>
    <n v="39"/>
    <n v="340"/>
    <n v="287"/>
    <m/>
    <m/>
    <m/>
    <m/>
    <x v="0"/>
    <n v="0"/>
    <n v="0"/>
    <d v="2014-12-14T15:48:14"/>
    <x v="0"/>
    <x v="0"/>
    <x v="0"/>
    <x v="14"/>
    <x v="178"/>
    <x v="14"/>
    <x v="4"/>
    <x v="0"/>
  </r>
  <r>
    <n v="421"/>
    <s v="1265"/>
    <x v="1"/>
    <n v="39"/>
    <n v="90"/>
    <n v="537"/>
    <m/>
    <m/>
    <m/>
    <m/>
    <x v="0"/>
    <n v="0"/>
    <n v="0"/>
    <d v="2014-12-14T15:48:14"/>
    <x v="0"/>
    <x v="0"/>
    <x v="0"/>
    <x v="14"/>
    <x v="178"/>
    <x v="14"/>
    <x v="4"/>
    <x v="0"/>
  </r>
  <r>
    <n v="1004"/>
    <s v="1265"/>
    <x v="3"/>
    <n v="514"/>
    <n v="0"/>
    <n v="7"/>
    <n v="0"/>
    <n v="0"/>
    <n v="0"/>
    <n v="320"/>
    <x v="1"/>
    <n v="95"/>
    <n v="0"/>
    <d v="2013-04-18T13:06:00"/>
    <x v="0"/>
    <x v="17"/>
    <x v="0"/>
    <x v="14"/>
    <x v="178"/>
    <x v="14"/>
    <x v="4"/>
    <x v="0"/>
  </r>
  <r>
    <n v="1317"/>
    <s v="1265"/>
    <x v="4"/>
    <n v="264"/>
    <n v="0"/>
    <n v="0"/>
    <n v="8"/>
    <n v="0"/>
    <n v="0"/>
    <n v="532"/>
    <x v="1"/>
    <n v="28"/>
    <n v="0"/>
    <d v="2014-12-13T13:00:00"/>
    <x v="0"/>
    <x v="17"/>
    <x v="0"/>
    <x v="14"/>
    <x v="178"/>
    <x v="14"/>
    <x v="4"/>
    <x v="0"/>
  </r>
  <r>
    <n v="77"/>
    <s v="1270"/>
    <x v="0"/>
    <n v="57"/>
    <n v="754"/>
    <n v="358"/>
    <m/>
    <m/>
    <m/>
    <m/>
    <x v="0"/>
    <n v="0"/>
    <n v="0"/>
    <d v="2014-12-14T15:48:14"/>
    <x v="0"/>
    <x v="0"/>
    <x v="0"/>
    <x v="14"/>
    <x v="179"/>
    <x v="14"/>
    <x v="4"/>
    <x v="0"/>
  </r>
  <r>
    <n v="422"/>
    <s v="1270"/>
    <x v="1"/>
    <n v="57"/>
    <n v="1088"/>
    <n v="24"/>
    <m/>
    <m/>
    <m/>
    <m/>
    <x v="0"/>
    <n v="0"/>
    <n v="0"/>
    <d v="2014-12-14T15:48:14"/>
    <x v="0"/>
    <x v="0"/>
    <x v="0"/>
    <x v="14"/>
    <x v="179"/>
    <x v="14"/>
    <x v="4"/>
    <x v="0"/>
  </r>
  <r>
    <n v="1005"/>
    <s v="1270"/>
    <x v="3"/>
    <n v="626"/>
    <n v="0"/>
    <n v="0"/>
    <n v="1"/>
    <n v="0"/>
    <n v="0"/>
    <n v="520"/>
    <x v="1"/>
    <n v="112"/>
    <n v="0"/>
    <d v="2013-04-18T13:06:00"/>
    <x v="0"/>
    <x v="17"/>
    <x v="0"/>
    <x v="14"/>
    <x v="179"/>
    <x v="14"/>
    <x v="4"/>
    <x v="0"/>
  </r>
  <r>
    <n v="1318"/>
    <s v="1270"/>
    <x v="4"/>
    <n v="291"/>
    <n v="0"/>
    <n v="0"/>
    <n v="136"/>
    <n v="0"/>
    <n v="425"/>
    <n v="119"/>
    <x v="1"/>
    <n v="49"/>
    <n v="0"/>
    <d v="2014-12-13T13:00:00"/>
    <x v="0"/>
    <x v="17"/>
    <x v="0"/>
    <x v="14"/>
    <x v="179"/>
    <x v="14"/>
    <x v="4"/>
    <x v="0"/>
  </r>
  <r>
    <n v="78"/>
    <s v="1275"/>
    <x v="0"/>
    <n v="59"/>
    <n v="1256"/>
    <n v="254"/>
    <m/>
    <m/>
    <m/>
    <m/>
    <x v="0"/>
    <n v="0"/>
    <n v="0"/>
    <d v="2014-12-14T15:48:14"/>
    <x v="0"/>
    <x v="0"/>
    <x v="0"/>
    <x v="14"/>
    <x v="180"/>
    <x v="14"/>
    <x v="4"/>
    <x v="0"/>
  </r>
  <r>
    <n v="423"/>
    <s v="1275"/>
    <x v="1"/>
    <n v="59"/>
    <n v="1440"/>
    <n v="70"/>
    <m/>
    <m/>
    <m/>
    <m/>
    <x v="0"/>
    <n v="0"/>
    <n v="0"/>
    <d v="2014-12-14T15:48:14"/>
    <x v="0"/>
    <x v="0"/>
    <x v="0"/>
    <x v="14"/>
    <x v="180"/>
    <x v="14"/>
    <x v="4"/>
    <x v="0"/>
  </r>
  <r>
    <n v="1006"/>
    <s v="1275"/>
    <x v="3"/>
    <n v="178"/>
    <n v="0"/>
    <n v="422"/>
    <n v="75"/>
    <n v="0"/>
    <n v="0"/>
    <n v="602"/>
    <x v="1"/>
    <n v="0"/>
    <n v="0"/>
    <d v="2013-04-18T13:07:00"/>
    <x v="0"/>
    <x v="17"/>
    <x v="0"/>
    <x v="14"/>
    <x v="180"/>
    <x v="14"/>
    <x v="4"/>
    <x v="0"/>
  </r>
  <r>
    <n v="1319"/>
    <s v="1275"/>
    <x v="4"/>
    <n v="67"/>
    <n v="0"/>
    <n v="0"/>
    <n v="8"/>
    <n v="0"/>
    <n v="0"/>
    <n v="1145"/>
    <x v="1"/>
    <n v="48"/>
    <n v="0"/>
    <d v="2014-12-13T13:00:00"/>
    <x v="0"/>
    <x v="17"/>
    <x v="0"/>
    <x v="14"/>
    <x v="180"/>
    <x v="14"/>
    <x v="4"/>
    <x v="0"/>
  </r>
  <r>
    <n v="119"/>
    <s v="1470"/>
    <x v="0"/>
    <n v="68"/>
    <n v="247"/>
    <n v="405"/>
    <m/>
    <m/>
    <m/>
    <m/>
    <x v="0"/>
    <n v="0"/>
    <n v="0"/>
    <d v="2014-12-14T15:48:14"/>
    <x v="0"/>
    <x v="0"/>
    <x v="0"/>
    <x v="15"/>
    <x v="181"/>
    <x v="15"/>
    <x v="3"/>
    <x v="0"/>
  </r>
  <r>
    <n v="464"/>
    <s v="1470"/>
    <x v="1"/>
    <n v="108"/>
    <n v="247"/>
    <n v="310"/>
    <m/>
    <m/>
    <m/>
    <m/>
    <x v="0"/>
    <n v="0"/>
    <n v="0"/>
    <d v="2014-12-14T15:48:14"/>
    <x v="0"/>
    <x v="0"/>
    <x v="0"/>
    <x v="15"/>
    <x v="181"/>
    <x v="15"/>
    <x v="3"/>
    <x v="0"/>
  </r>
  <r>
    <n v="750"/>
    <s v="1470"/>
    <x v="2"/>
    <n v="4"/>
    <n v="0"/>
    <n v="0"/>
    <n v="0"/>
    <n v="0"/>
    <n v="0"/>
    <n v="391"/>
    <x v="1"/>
    <n v="0"/>
    <n v="159"/>
    <d v="2014-11-26T10:28:00"/>
    <x v="0"/>
    <x v="13"/>
    <x v="0"/>
    <x v="15"/>
    <x v="181"/>
    <x v="15"/>
    <x v="3"/>
    <x v="0"/>
  </r>
  <r>
    <n v="1037"/>
    <s v="1470"/>
    <x v="3"/>
    <n v="281"/>
    <n v="0"/>
    <n v="0"/>
    <n v="0"/>
    <n v="0"/>
    <n v="0"/>
    <n v="391"/>
    <x v="1"/>
    <n v="159"/>
    <n v="0"/>
    <d v="2014-11-26T10:37:00"/>
    <x v="0"/>
    <x v="13"/>
    <x v="0"/>
    <x v="15"/>
    <x v="181"/>
    <x v="15"/>
    <x v="3"/>
    <x v="0"/>
  </r>
  <r>
    <n v="1345"/>
    <s v="1470"/>
    <x v="4"/>
    <n v="281"/>
    <n v="0"/>
    <n v="0"/>
    <n v="0"/>
    <n v="0"/>
    <n v="0"/>
    <n v="391"/>
    <x v="1"/>
    <n v="159"/>
    <n v="0"/>
    <d v="2014-11-26T10:50:00"/>
    <x v="0"/>
    <x v="13"/>
    <x v="0"/>
    <x v="15"/>
    <x v="181"/>
    <x v="15"/>
    <x v="3"/>
    <x v="0"/>
  </r>
  <r>
    <n v="120"/>
    <s v="1475"/>
    <x v="0"/>
    <n v="95"/>
    <n v="189"/>
    <n v="352"/>
    <m/>
    <m/>
    <m/>
    <m/>
    <x v="0"/>
    <n v="0"/>
    <n v="0"/>
    <d v="2014-12-14T15:48:14"/>
    <x v="0"/>
    <x v="0"/>
    <x v="0"/>
    <x v="15"/>
    <x v="182"/>
    <x v="15"/>
    <x v="3"/>
    <x v="0"/>
  </r>
  <r>
    <n v="465"/>
    <s v="1475"/>
    <x v="1"/>
    <n v="123"/>
    <n v="189"/>
    <n v="123"/>
    <m/>
    <m/>
    <m/>
    <m/>
    <x v="0"/>
    <n v="0"/>
    <n v="0"/>
    <d v="2014-12-14T15:48:14"/>
    <x v="0"/>
    <x v="0"/>
    <x v="0"/>
    <x v="15"/>
    <x v="182"/>
    <x v="15"/>
    <x v="3"/>
    <x v="0"/>
  </r>
  <r>
    <n v="751"/>
    <s v="1475"/>
    <x v="2"/>
    <n v="9"/>
    <n v="0"/>
    <n v="0"/>
    <n v="0"/>
    <n v="0"/>
    <n v="0"/>
    <n v="374"/>
    <x v="1"/>
    <n v="0"/>
    <n v="294"/>
    <d v="2014-11-26T10:27:00"/>
    <x v="0"/>
    <x v="13"/>
    <x v="0"/>
    <x v="15"/>
    <x v="182"/>
    <x v="15"/>
    <x v="3"/>
    <x v="0"/>
  </r>
  <r>
    <n v="1038"/>
    <s v="1475"/>
    <x v="3"/>
    <n v="251"/>
    <n v="0"/>
    <n v="0"/>
    <n v="0"/>
    <n v="0"/>
    <n v="0"/>
    <n v="374"/>
    <x v="1"/>
    <n v="294"/>
    <n v="0"/>
    <d v="2014-11-26T10:40:00"/>
    <x v="0"/>
    <x v="13"/>
    <x v="0"/>
    <x v="15"/>
    <x v="182"/>
    <x v="15"/>
    <x v="3"/>
    <x v="0"/>
  </r>
  <r>
    <n v="1346"/>
    <s v="1475"/>
    <x v="4"/>
    <n v="251"/>
    <n v="0"/>
    <n v="0"/>
    <n v="0"/>
    <n v="0"/>
    <n v="0"/>
    <n v="374"/>
    <x v="1"/>
    <n v="294"/>
    <n v="0"/>
    <d v="2014-11-26T10:51:00"/>
    <x v="0"/>
    <x v="13"/>
    <x v="0"/>
    <x v="15"/>
    <x v="182"/>
    <x v="15"/>
    <x v="3"/>
    <x v="0"/>
  </r>
  <r>
    <n v="121"/>
    <s v="1480"/>
    <x v="0"/>
    <n v="97"/>
    <n v="179"/>
    <n v="630"/>
    <m/>
    <m/>
    <m/>
    <m/>
    <x v="0"/>
    <n v="0"/>
    <n v="0"/>
    <d v="2014-12-14T15:48:14"/>
    <x v="0"/>
    <x v="0"/>
    <x v="0"/>
    <x v="15"/>
    <x v="183"/>
    <x v="15"/>
    <x v="3"/>
    <x v="0"/>
  </r>
  <r>
    <n v="466"/>
    <s v="1480"/>
    <x v="1"/>
    <n v="105"/>
    <n v="179"/>
    <n v="163"/>
    <m/>
    <m/>
    <m/>
    <m/>
    <x v="0"/>
    <n v="0"/>
    <n v="0"/>
    <d v="2014-12-14T15:48:14"/>
    <x v="0"/>
    <x v="0"/>
    <x v="0"/>
    <x v="15"/>
    <x v="183"/>
    <x v="15"/>
    <x v="3"/>
    <x v="0"/>
  </r>
  <r>
    <n v="752"/>
    <s v="1480"/>
    <x v="2"/>
    <n v="15"/>
    <n v="0"/>
    <n v="0"/>
    <n v="0"/>
    <n v="0"/>
    <n v="0"/>
    <n v="712"/>
    <x v="1"/>
    <n v="0"/>
    <n v="75"/>
    <d v="2014-11-26T10:29:00"/>
    <x v="0"/>
    <x v="13"/>
    <x v="0"/>
    <x v="15"/>
    <x v="183"/>
    <x v="15"/>
    <x v="3"/>
    <x v="0"/>
  </r>
  <r>
    <n v="1039"/>
    <s v="1480"/>
    <x v="3"/>
    <n v="336"/>
    <n v="0"/>
    <n v="0"/>
    <n v="0"/>
    <n v="0"/>
    <n v="0"/>
    <n v="712"/>
    <x v="1"/>
    <n v="75"/>
    <n v="0"/>
    <d v="2014-11-26T10:44:00"/>
    <x v="0"/>
    <x v="13"/>
    <x v="0"/>
    <x v="15"/>
    <x v="183"/>
    <x v="15"/>
    <x v="3"/>
    <x v="0"/>
  </r>
  <r>
    <n v="1347"/>
    <s v="1480"/>
    <x v="4"/>
    <n v="336"/>
    <n v="0"/>
    <n v="0"/>
    <n v="0"/>
    <n v="0"/>
    <n v="0"/>
    <n v="712"/>
    <x v="1"/>
    <n v="75"/>
    <n v="0"/>
    <d v="2014-11-26T10:54:00"/>
    <x v="0"/>
    <x v="13"/>
    <x v="0"/>
    <x v="15"/>
    <x v="183"/>
    <x v="15"/>
    <x v="3"/>
    <x v="0"/>
  </r>
  <r>
    <n v="122"/>
    <s v="1485"/>
    <x v="0"/>
    <n v="0"/>
    <n v="0"/>
    <n v="0"/>
    <m/>
    <m/>
    <m/>
    <m/>
    <x v="0"/>
    <n v="0"/>
    <n v="0"/>
    <d v="2014-12-14T15:48:14"/>
    <x v="0"/>
    <x v="0"/>
    <x v="0"/>
    <x v="15"/>
    <x v="184"/>
    <x v="15"/>
    <x v="3"/>
    <x v="0"/>
  </r>
  <r>
    <n v="467"/>
    <s v="1485"/>
    <x v="1"/>
    <n v="104"/>
    <n v="356"/>
    <n v="118"/>
    <m/>
    <m/>
    <m/>
    <m/>
    <x v="0"/>
    <n v="0"/>
    <n v="0"/>
    <d v="2014-12-14T15:48:14"/>
    <x v="0"/>
    <x v="0"/>
    <x v="0"/>
    <x v="15"/>
    <x v="184"/>
    <x v="15"/>
    <x v="3"/>
    <x v="0"/>
  </r>
  <r>
    <n v="753"/>
    <s v="1485"/>
    <x v="2"/>
    <n v="5"/>
    <n v="0"/>
    <n v="0"/>
    <n v="0"/>
    <n v="0"/>
    <n v="0"/>
    <n v="583"/>
    <x v="1"/>
    <n v="0"/>
    <n v="62"/>
    <d v="2014-11-26T10:30:00"/>
    <x v="0"/>
    <x v="13"/>
    <x v="0"/>
    <x v="15"/>
    <x v="184"/>
    <x v="15"/>
    <x v="3"/>
    <x v="0"/>
  </r>
  <r>
    <n v="1040"/>
    <s v="1485"/>
    <x v="3"/>
    <n v="328"/>
    <n v="0"/>
    <n v="0"/>
    <n v="0"/>
    <n v="0"/>
    <n v="0"/>
    <n v="583"/>
    <x v="1"/>
    <n v="62"/>
    <n v="0"/>
    <d v="2014-11-26T10:45:00"/>
    <x v="0"/>
    <x v="13"/>
    <x v="0"/>
    <x v="15"/>
    <x v="184"/>
    <x v="15"/>
    <x v="3"/>
    <x v="0"/>
  </r>
  <r>
    <n v="1348"/>
    <s v="1485"/>
    <x v="4"/>
    <n v="328"/>
    <n v="0"/>
    <n v="0"/>
    <n v="0"/>
    <n v="0"/>
    <n v="0"/>
    <n v="583"/>
    <x v="1"/>
    <n v="62"/>
    <n v="0"/>
    <d v="2014-11-26T10:55:00"/>
    <x v="0"/>
    <x v="13"/>
    <x v="0"/>
    <x v="15"/>
    <x v="184"/>
    <x v="15"/>
    <x v="3"/>
    <x v="0"/>
  </r>
  <r>
    <n v="123"/>
    <s v="1490"/>
    <x v="0"/>
    <n v="95"/>
    <n v="354"/>
    <n v="458"/>
    <m/>
    <m/>
    <m/>
    <m/>
    <x v="0"/>
    <n v="0"/>
    <n v="0"/>
    <d v="2014-12-14T15:48:14"/>
    <x v="0"/>
    <x v="0"/>
    <x v="0"/>
    <x v="15"/>
    <x v="185"/>
    <x v="15"/>
    <x v="3"/>
    <x v="0"/>
  </r>
  <r>
    <n v="468"/>
    <s v="1490"/>
    <x v="1"/>
    <n v="232"/>
    <n v="354"/>
    <n v="91"/>
    <m/>
    <m/>
    <m/>
    <m/>
    <x v="0"/>
    <n v="0"/>
    <n v="0"/>
    <d v="2014-12-14T15:48:14"/>
    <x v="0"/>
    <x v="0"/>
    <x v="0"/>
    <x v="15"/>
    <x v="185"/>
    <x v="15"/>
    <x v="3"/>
    <x v="0"/>
  </r>
  <r>
    <n v="754"/>
    <s v="1490"/>
    <x v="2"/>
    <n v="325"/>
    <n v="0"/>
    <n v="0"/>
    <n v="0"/>
    <n v="0"/>
    <n v="0"/>
    <n v="414"/>
    <x v="1"/>
    <n v="0"/>
    <n v="110"/>
    <d v="2014-11-26T10:24:00"/>
    <x v="0"/>
    <x v="13"/>
    <x v="0"/>
    <x v="15"/>
    <x v="185"/>
    <x v="15"/>
    <x v="3"/>
    <x v="0"/>
  </r>
  <r>
    <n v="1041"/>
    <s v="1490"/>
    <x v="3"/>
    <n v="483"/>
    <n v="0"/>
    <n v="0"/>
    <n v="0"/>
    <n v="0"/>
    <n v="0"/>
    <n v="414"/>
    <x v="1"/>
    <n v="110"/>
    <n v="0"/>
    <d v="2014-11-26T10:48:00"/>
    <x v="0"/>
    <x v="13"/>
    <x v="0"/>
    <x v="15"/>
    <x v="185"/>
    <x v="15"/>
    <x v="3"/>
    <x v="0"/>
  </r>
  <r>
    <n v="1349"/>
    <s v="1490"/>
    <x v="4"/>
    <n v="482"/>
    <n v="0"/>
    <n v="0"/>
    <n v="0"/>
    <n v="0"/>
    <n v="0"/>
    <n v="414"/>
    <x v="1"/>
    <n v="110"/>
    <n v="0"/>
    <d v="2014-11-26T10:57:00"/>
    <x v="0"/>
    <x v="13"/>
    <x v="0"/>
    <x v="15"/>
    <x v="185"/>
    <x v="15"/>
    <x v="3"/>
    <x v="0"/>
  </r>
  <r>
    <n v="124"/>
    <s v="1495"/>
    <x v="0"/>
    <n v="109"/>
    <n v="258"/>
    <n v="1250"/>
    <m/>
    <m/>
    <m/>
    <m/>
    <x v="0"/>
    <n v="0"/>
    <n v="0"/>
    <d v="2014-12-14T15:48:14"/>
    <x v="0"/>
    <x v="0"/>
    <x v="0"/>
    <x v="15"/>
    <x v="186"/>
    <x v="15"/>
    <x v="3"/>
    <x v="0"/>
  </r>
  <r>
    <n v="469"/>
    <s v="1495"/>
    <x v="1"/>
    <n v="112"/>
    <n v="258"/>
    <n v="522"/>
    <m/>
    <m/>
    <m/>
    <m/>
    <x v="0"/>
    <n v="0"/>
    <n v="0"/>
    <d v="2014-12-14T15:48:14"/>
    <x v="0"/>
    <x v="0"/>
    <x v="0"/>
    <x v="15"/>
    <x v="186"/>
    <x v="15"/>
    <x v="3"/>
    <x v="0"/>
  </r>
  <r>
    <n v="755"/>
    <s v="1495"/>
    <x v="2"/>
    <n v="67"/>
    <n v="0"/>
    <n v="0"/>
    <n v="0"/>
    <n v="0"/>
    <n v="0"/>
    <n v="274"/>
    <x v="1"/>
    <n v="0"/>
    <n v="178"/>
    <d v="2014-11-26T10:25:00"/>
    <x v="0"/>
    <x v="13"/>
    <x v="0"/>
    <x v="15"/>
    <x v="186"/>
    <x v="15"/>
    <x v="3"/>
    <x v="0"/>
  </r>
  <r>
    <n v="1042"/>
    <s v="1495"/>
    <x v="3"/>
    <n v="336"/>
    <n v="0"/>
    <n v="0"/>
    <n v="0"/>
    <n v="0"/>
    <n v="0"/>
    <n v="274"/>
    <x v="1"/>
    <n v="178"/>
    <n v="0"/>
    <d v="2014-11-26T10:41:00"/>
    <x v="0"/>
    <x v="13"/>
    <x v="0"/>
    <x v="15"/>
    <x v="186"/>
    <x v="15"/>
    <x v="3"/>
    <x v="0"/>
  </r>
  <r>
    <n v="1350"/>
    <s v="1495"/>
    <x v="4"/>
    <n v="337"/>
    <n v="0"/>
    <n v="0"/>
    <n v="0"/>
    <n v="0"/>
    <n v="0"/>
    <n v="274"/>
    <x v="1"/>
    <n v="178"/>
    <n v="0"/>
    <d v="2014-11-26T10:52:00"/>
    <x v="0"/>
    <x v="13"/>
    <x v="6"/>
    <x v="15"/>
    <x v="186"/>
    <x v="15"/>
    <x v="3"/>
    <x v="0"/>
  </r>
  <r>
    <n v="125"/>
    <s v="1500"/>
    <x v="0"/>
    <n v="0"/>
    <n v="0"/>
    <n v="0"/>
    <m/>
    <m/>
    <m/>
    <m/>
    <x v="0"/>
    <n v="0"/>
    <n v="0"/>
    <d v="2014-12-14T15:48:14"/>
    <x v="0"/>
    <x v="0"/>
    <x v="0"/>
    <x v="15"/>
    <x v="187"/>
    <x v="15"/>
    <x v="3"/>
    <x v="0"/>
  </r>
  <r>
    <n v="470"/>
    <s v="1500"/>
    <x v="1"/>
    <n v="97"/>
    <n v="667"/>
    <n v="222"/>
    <m/>
    <m/>
    <m/>
    <m/>
    <x v="0"/>
    <n v="0"/>
    <n v="0"/>
    <d v="2014-12-14T15:48:14"/>
    <x v="0"/>
    <x v="0"/>
    <x v="0"/>
    <x v="15"/>
    <x v="187"/>
    <x v="15"/>
    <x v="3"/>
    <x v="0"/>
  </r>
  <r>
    <n v="756"/>
    <s v="1500"/>
    <x v="2"/>
    <n v="54"/>
    <n v="0"/>
    <n v="0"/>
    <n v="0"/>
    <n v="0"/>
    <n v="0"/>
    <n v="224"/>
    <x v="1"/>
    <n v="0"/>
    <n v="146"/>
    <d v="2014-11-26T10:32:00"/>
    <x v="0"/>
    <x v="13"/>
    <x v="0"/>
    <x v="15"/>
    <x v="187"/>
    <x v="15"/>
    <x v="3"/>
    <x v="0"/>
  </r>
  <r>
    <n v="1043"/>
    <s v="1500"/>
    <x v="3"/>
    <n v="324"/>
    <n v="0"/>
    <n v="0"/>
    <n v="0"/>
    <n v="0"/>
    <n v="0"/>
    <n v="224"/>
    <x v="1"/>
    <n v="146"/>
    <n v="0"/>
    <d v="2014-11-26T10:47:00"/>
    <x v="0"/>
    <x v="13"/>
    <x v="0"/>
    <x v="15"/>
    <x v="187"/>
    <x v="15"/>
    <x v="3"/>
    <x v="0"/>
  </r>
  <r>
    <n v="1351"/>
    <s v="1500"/>
    <x v="4"/>
    <n v="324"/>
    <n v="0"/>
    <n v="0"/>
    <n v="0"/>
    <n v="0"/>
    <n v="0"/>
    <n v="224"/>
    <x v="1"/>
    <n v="146"/>
    <n v="0"/>
    <d v="2014-11-26T10:57:00"/>
    <x v="0"/>
    <x v="13"/>
    <x v="0"/>
    <x v="15"/>
    <x v="187"/>
    <x v="15"/>
    <x v="3"/>
    <x v="0"/>
  </r>
  <r>
    <n v="126"/>
    <s v="1505"/>
    <x v="0"/>
    <n v="107"/>
    <n v="369"/>
    <n v="953"/>
    <m/>
    <m/>
    <m/>
    <m/>
    <x v="0"/>
    <n v="0"/>
    <n v="0"/>
    <d v="2014-12-14T15:48:14"/>
    <x v="0"/>
    <x v="0"/>
    <x v="0"/>
    <x v="15"/>
    <x v="188"/>
    <x v="15"/>
    <x v="3"/>
    <x v="0"/>
  </r>
  <r>
    <n v="471"/>
    <s v="1505"/>
    <x v="1"/>
    <n v="115"/>
    <n v="369"/>
    <n v="343"/>
    <m/>
    <m/>
    <m/>
    <m/>
    <x v="0"/>
    <n v="0"/>
    <n v="0"/>
    <d v="2014-12-14T15:48:14"/>
    <x v="0"/>
    <x v="0"/>
    <x v="0"/>
    <x v="15"/>
    <x v="188"/>
    <x v="15"/>
    <x v="3"/>
    <x v="0"/>
  </r>
  <r>
    <n v="757"/>
    <s v="1505"/>
    <x v="2"/>
    <n v="171"/>
    <n v="0"/>
    <n v="0"/>
    <n v="0"/>
    <n v="0"/>
    <n v="0"/>
    <n v="376"/>
    <x v="1"/>
    <n v="0"/>
    <n v="33"/>
    <d v="2014-11-26T10:23:00"/>
    <x v="0"/>
    <x v="13"/>
    <x v="0"/>
    <x v="15"/>
    <x v="188"/>
    <x v="15"/>
    <x v="3"/>
    <x v="0"/>
  </r>
  <r>
    <n v="1044"/>
    <s v="1505"/>
    <x v="3"/>
    <n v="440"/>
    <n v="0"/>
    <n v="0"/>
    <n v="0"/>
    <n v="0"/>
    <n v="0"/>
    <n v="376"/>
    <x v="1"/>
    <n v="33"/>
    <n v="0"/>
    <d v="2014-11-26T10:41:00"/>
    <x v="0"/>
    <x v="13"/>
    <x v="0"/>
    <x v="15"/>
    <x v="188"/>
    <x v="15"/>
    <x v="3"/>
    <x v="0"/>
  </r>
  <r>
    <n v="1352"/>
    <s v="1505"/>
    <x v="4"/>
    <n v="440"/>
    <n v="0"/>
    <n v="0"/>
    <n v="0"/>
    <n v="0"/>
    <n v="0"/>
    <n v="376"/>
    <x v="1"/>
    <n v="33"/>
    <n v="0"/>
    <d v="2014-11-26T10:52:00"/>
    <x v="0"/>
    <x v="13"/>
    <x v="0"/>
    <x v="15"/>
    <x v="188"/>
    <x v="15"/>
    <x v="3"/>
    <x v="0"/>
  </r>
  <r>
    <n v="127"/>
    <s v="1510"/>
    <x v="0"/>
    <n v="0"/>
    <n v="0"/>
    <n v="0"/>
    <m/>
    <m/>
    <m/>
    <m/>
    <x v="0"/>
    <n v="0"/>
    <n v="0"/>
    <d v="2014-12-14T15:48:14"/>
    <x v="0"/>
    <x v="0"/>
    <x v="0"/>
    <x v="15"/>
    <x v="189"/>
    <x v="15"/>
    <x v="3"/>
    <x v="0"/>
  </r>
  <r>
    <n v="472"/>
    <s v="1510"/>
    <x v="1"/>
    <n v="113"/>
    <n v="780"/>
    <n v="260"/>
    <m/>
    <m/>
    <m/>
    <m/>
    <x v="0"/>
    <n v="0"/>
    <n v="0"/>
    <d v="2014-12-14T15:48:14"/>
    <x v="0"/>
    <x v="0"/>
    <x v="0"/>
    <x v="15"/>
    <x v="189"/>
    <x v="15"/>
    <x v="3"/>
    <x v="0"/>
  </r>
  <r>
    <n v="758"/>
    <s v="1510"/>
    <x v="2"/>
    <n v="159"/>
    <n v="0"/>
    <n v="0"/>
    <n v="0"/>
    <n v="0"/>
    <n v="0"/>
    <n v="307"/>
    <x v="1"/>
    <n v="0"/>
    <n v="27"/>
    <d v="2014-11-26T10:32:00"/>
    <x v="0"/>
    <x v="13"/>
    <x v="0"/>
    <x v="15"/>
    <x v="189"/>
    <x v="15"/>
    <x v="3"/>
    <x v="0"/>
  </r>
  <r>
    <n v="1045"/>
    <s v="1510"/>
    <x v="3"/>
    <n v="227"/>
    <n v="0"/>
    <n v="0"/>
    <n v="0"/>
    <n v="0"/>
    <n v="0"/>
    <n v="307"/>
    <x v="1"/>
    <n v="27"/>
    <n v="0"/>
    <d v="2014-11-26T10:46:00"/>
    <x v="0"/>
    <x v="13"/>
    <x v="0"/>
    <x v="15"/>
    <x v="189"/>
    <x v="15"/>
    <x v="3"/>
    <x v="0"/>
  </r>
  <r>
    <n v="1353"/>
    <s v="1510"/>
    <x v="4"/>
    <n v="227"/>
    <n v="0"/>
    <n v="0"/>
    <n v="0"/>
    <n v="0"/>
    <n v="0"/>
    <n v="307"/>
    <x v="1"/>
    <n v="27"/>
    <n v="0"/>
    <d v="2014-11-26T10:56:00"/>
    <x v="0"/>
    <x v="13"/>
    <x v="0"/>
    <x v="15"/>
    <x v="189"/>
    <x v="15"/>
    <x v="3"/>
    <x v="0"/>
  </r>
  <r>
    <n v="128"/>
    <s v="1515"/>
    <x v="0"/>
    <n v="123"/>
    <n v="385"/>
    <n v="398"/>
    <m/>
    <m/>
    <m/>
    <m/>
    <x v="0"/>
    <n v="0"/>
    <n v="0"/>
    <d v="2014-12-14T15:48:14"/>
    <x v="0"/>
    <x v="0"/>
    <x v="0"/>
    <x v="15"/>
    <x v="190"/>
    <x v="15"/>
    <x v="3"/>
    <x v="0"/>
  </r>
  <r>
    <n v="473"/>
    <s v="1515"/>
    <x v="1"/>
    <n v="143"/>
    <n v="385"/>
    <n v="53"/>
    <m/>
    <m/>
    <m/>
    <m/>
    <x v="0"/>
    <n v="0"/>
    <n v="0"/>
    <d v="2014-12-14T15:48:14"/>
    <x v="0"/>
    <x v="0"/>
    <x v="0"/>
    <x v="15"/>
    <x v="190"/>
    <x v="15"/>
    <x v="3"/>
    <x v="0"/>
  </r>
  <r>
    <n v="759"/>
    <s v="1515"/>
    <x v="2"/>
    <n v="221"/>
    <n v="0"/>
    <n v="0"/>
    <n v="0"/>
    <n v="0"/>
    <n v="0"/>
    <n v="322"/>
    <x v="1"/>
    <n v="0"/>
    <n v="25"/>
    <d v="2014-11-26T10:25:00"/>
    <x v="0"/>
    <x v="13"/>
    <x v="0"/>
    <x v="15"/>
    <x v="190"/>
    <x v="15"/>
    <x v="3"/>
    <x v="0"/>
  </r>
  <r>
    <n v="1046"/>
    <s v="1515"/>
    <x v="3"/>
    <n v="276"/>
    <n v="0"/>
    <n v="0"/>
    <n v="0"/>
    <n v="0"/>
    <n v="0"/>
    <n v="322"/>
    <x v="1"/>
    <n v="25"/>
    <n v="0"/>
    <d v="2014-11-26T10:42:00"/>
    <x v="0"/>
    <x v="13"/>
    <x v="0"/>
    <x v="15"/>
    <x v="190"/>
    <x v="15"/>
    <x v="3"/>
    <x v="0"/>
  </r>
  <r>
    <n v="1354"/>
    <s v="1515"/>
    <x v="4"/>
    <n v="276"/>
    <n v="0"/>
    <n v="0"/>
    <n v="0"/>
    <n v="0"/>
    <n v="0"/>
    <n v="322"/>
    <x v="1"/>
    <n v="25"/>
    <n v="0"/>
    <d v="2014-11-26T10:53:00"/>
    <x v="0"/>
    <x v="13"/>
    <x v="0"/>
    <x v="15"/>
    <x v="190"/>
    <x v="15"/>
    <x v="3"/>
    <x v="0"/>
  </r>
  <r>
    <n v="129"/>
    <s v="1520"/>
    <x v="0"/>
    <n v="154"/>
    <n v="849"/>
    <n v="375"/>
    <m/>
    <m/>
    <m/>
    <m/>
    <x v="0"/>
    <n v="0"/>
    <n v="0"/>
    <d v="2014-12-14T15:48:14"/>
    <x v="0"/>
    <x v="0"/>
    <x v="0"/>
    <x v="15"/>
    <x v="191"/>
    <x v="15"/>
    <x v="3"/>
    <x v="0"/>
  </r>
  <r>
    <n v="474"/>
    <s v="1520"/>
    <x v="1"/>
    <n v="91"/>
    <n v="159"/>
    <n v="375"/>
    <m/>
    <m/>
    <m/>
    <m/>
    <x v="0"/>
    <n v="0"/>
    <n v="0"/>
    <d v="2014-12-14T15:48:14"/>
    <x v="0"/>
    <x v="0"/>
    <x v="0"/>
    <x v="15"/>
    <x v="191"/>
    <x v="15"/>
    <x v="3"/>
    <x v="0"/>
  </r>
  <r>
    <n v="760"/>
    <s v="1520"/>
    <x v="2"/>
    <n v="343"/>
    <n v="0"/>
    <n v="0"/>
    <n v="0"/>
    <n v="0"/>
    <n v="0"/>
    <n v="477"/>
    <x v="1"/>
    <n v="0"/>
    <n v="372"/>
    <d v="2014-11-26T10:26:00"/>
    <x v="0"/>
    <x v="13"/>
    <x v="0"/>
    <x v="15"/>
    <x v="191"/>
    <x v="15"/>
    <x v="3"/>
    <x v="0"/>
  </r>
  <r>
    <n v="1047"/>
    <s v="1520"/>
    <x v="3"/>
    <n v="324"/>
    <n v="0"/>
    <n v="0"/>
    <n v="0"/>
    <n v="0"/>
    <n v="0"/>
    <n v="477"/>
    <x v="1"/>
    <n v="372"/>
    <n v="0"/>
    <d v="2014-11-26T10:43:00"/>
    <x v="0"/>
    <x v="13"/>
    <x v="0"/>
    <x v="15"/>
    <x v="191"/>
    <x v="15"/>
    <x v="3"/>
    <x v="0"/>
  </r>
  <r>
    <n v="1355"/>
    <s v="1520"/>
    <x v="4"/>
    <n v="324"/>
    <n v="0"/>
    <n v="0"/>
    <n v="0"/>
    <n v="0"/>
    <n v="0"/>
    <n v="477"/>
    <x v="1"/>
    <n v="372"/>
    <n v="0"/>
    <d v="2014-11-26T10:54:00"/>
    <x v="0"/>
    <x v="13"/>
    <x v="0"/>
    <x v="15"/>
    <x v="191"/>
    <x v="15"/>
    <x v="3"/>
    <x v="0"/>
  </r>
  <r>
    <n v="130"/>
    <s v="1525"/>
    <x v="0"/>
    <n v="0"/>
    <n v="0"/>
    <n v="0"/>
    <m/>
    <m/>
    <m/>
    <m/>
    <x v="0"/>
    <n v="0"/>
    <n v="0"/>
    <d v="2014-12-14T15:48:14"/>
    <x v="0"/>
    <x v="0"/>
    <x v="0"/>
    <x v="15"/>
    <x v="192"/>
    <x v="15"/>
    <x v="3"/>
    <x v="0"/>
  </r>
  <r>
    <n v="475"/>
    <s v="1525"/>
    <x v="1"/>
    <n v="103"/>
    <n v="388"/>
    <n v="141"/>
    <m/>
    <m/>
    <m/>
    <m/>
    <x v="0"/>
    <n v="0"/>
    <n v="0"/>
    <d v="2014-12-14T15:48:14"/>
    <x v="0"/>
    <x v="0"/>
    <x v="0"/>
    <x v="15"/>
    <x v="192"/>
    <x v="15"/>
    <x v="3"/>
    <x v="0"/>
  </r>
  <r>
    <n v="761"/>
    <s v="1525"/>
    <x v="2"/>
    <n v="281"/>
    <n v="0"/>
    <n v="0"/>
    <n v="0"/>
    <n v="0"/>
    <n v="0"/>
    <n v="392"/>
    <x v="1"/>
    <n v="0"/>
    <n v="305"/>
    <d v="2014-11-26T10:31:00"/>
    <x v="0"/>
    <x v="13"/>
    <x v="0"/>
    <x v="15"/>
    <x v="192"/>
    <x v="15"/>
    <x v="3"/>
    <x v="0"/>
  </r>
  <r>
    <n v="1048"/>
    <s v="1525"/>
    <x v="3"/>
    <n v="204"/>
    <n v="0"/>
    <n v="0"/>
    <n v="0"/>
    <n v="0"/>
    <n v="0"/>
    <n v="392"/>
    <x v="1"/>
    <n v="305"/>
    <n v="0"/>
    <d v="2014-11-26T10:49:00"/>
    <x v="0"/>
    <x v="13"/>
    <x v="0"/>
    <x v="15"/>
    <x v="192"/>
    <x v="15"/>
    <x v="3"/>
    <x v="0"/>
  </r>
  <r>
    <n v="1356"/>
    <s v="1525"/>
    <x v="4"/>
    <n v="204"/>
    <n v="0"/>
    <n v="0"/>
    <n v="0"/>
    <n v="0"/>
    <n v="0"/>
    <n v="392"/>
    <x v="1"/>
    <n v="305"/>
    <n v="0"/>
    <d v="2014-11-26T10:58:00"/>
    <x v="0"/>
    <x v="13"/>
    <x v="0"/>
    <x v="15"/>
    <x v="192"/>
    <x v="15"/>
    <x v="3"/>
    <x v="0"/>
  </r>
  <r>
    <n v="214"/>
    <s v="1920"/>
    <x v="0"/>
    <n v="134"/>
    <n v="320"/>
    <n v="145"/>
    <m/>
    <m/>
    <m/>
    <m/>
    <x v="0"/>
    <n v="0"/>
    <n v="0"/>
    <d v="2014-12-14T15:48:14"/>
    <x v="0"/>
    <x v="0"/>
    <x v="0"/>
    <x v="16"/>
    <x v="193"/>
    <x v="16"/>
    <x v="0"/>
    <x v="0"/>
  </r>
  <r>
    <n v="559"/>
    <s v="1920"/>
    <x v="1"/>
    <n v="70"/>
    <n v="6"/>
    <n v="1026"/>
    <m/>
    <m/>
    <m/>
    <m/>
    <x v="0"/>
    <n v="0"/>
    <n v="0"/>
    <d v="2014-12-14T15:48:14"/>
    <x v="0"/>
    <x v="0"/>
    <x v="0"/>
    <x v="16"/>
    <x v="193"/>
    <x v="16"/>
    <x v="0"/>
    <x v="0"/>
  </r>
  <r>
    <n v="836"/>
    <s v="1920"/>
    <x v="2"/>
    <n v="20"/>
    <n v="0"/>
    <n v="0"/>
    <n v="78"/>
    <n v="0"/>
    <n v="350"/>
    <n v="50"/>
    <x v="1"/>
    <n v="50"/>
    <n v="100"/>
    <d v="2014-11-26T01:59:00"/>
    <x v="0"/>
    <x v="18"/>
    <x v="7"/>
    <x v="16"/>
    <x v="193"/>
    <x v="16"/>
    <x v="0"/>
    <x v="0"/>
  </r>
  <r>
    <n v="1131"/>
    <s v="1920"/>
    <x v="3"/>
    <n v="100"/>
    <n v="0"/>
    <n v="0"/>
    <n v="0"/>
    <n v="0"/>
    <n v="0"/>
    <n v="0"/>
    <x v="1"/>
    <n v="0"/>
    <n v="0"/>
    <d v="2013-04-22T09:07:00"/>
    <x v="0"/>
    <x v="19"/>
    <x v="0"/>
    <x v="16"/>
    <x v="193"/>
    <x v="16"/>
    <x v="0"/>
    <x v="0"/>
  </r>
  <r>
    <n v="1431"/>
    <s v="1920"/>
    <x v="4"/>
    <n v="83"/>
    <n v="0"/>
    <n v="0"/>
    <n v="50"/>
    <n v="0"/>
    <n v="300"/>
    <n v="100"/>
    <x v="1"/>
    <n v="100"/>
    <n v="100"/>
    <d v="2014-11-26T02:08:00"/>
    <x v="0"/>
    <x v="18"/>
    <x v="7"/>
    <x v="16"/>
    <x v="193"/>
    <x v="16"/>
    <x v="0"/>
    <x v="0"/>
  </r>
  <r>
    <n v="215"/>
    <s v="1925"/>
    <x v="0"/>
    <n v="104"/>
    <n v="265"/>
    <n v="471"/>
    <m/>
    <m/>
    <m/>
    <m/>
    <x v="0"/>
    <n v="0"/>
    <n v="0"/>
    <d v="2014-12-14T15:48:14"/>
    <x v="0"/>
    <x v="0"/>
    <x v="0"/>
    <x v="16"/>
    <x v="194"/>
    <x v="16"/>
    <x v="0"/>
    <x v="0"/>
  </r>
  <r>
    <n v="560"/>
    <s v="1925"/>
    <x v="1"/>
    <n v="104"/>
    <n v="6"/>
    <n v="955"/>
    <m/>
    <m/>
    <m/>
    <m/>
    <x v="0"/>
    <n v="0"/>
    <n v="0"/>
    <d v="2014-12-14T15:48:14"/>
    <x v="0"/>
    <x v="0"/>
    <x v="0"/>
    <x v="16"/>
    <x v="194"/>
    <x v="16"/>
    <x v="0"/>
    <x v="0"/>
  </r>
  <r>
    <n v="837"/>
    <s v="1925"/>
    <x v="2"/>
    <n v="46"/>
    <n v="0"/>
    <n v="0"/>
    <n v="100"/>
    <n v="0"/>
    <n v="200"/>
    <n v="150"/>
    <x v="1"/>
    <n v="100"/>
    <n v="50"/>
    <d v="2014-11-26T01:59:00"/>
    <x v="0"/>
    <x v="18"/>
    <x v="7"/>
    <x v="16"/>
    <x v="194"/>
    <x v="16"/>
    <x v="0"/>
    <x v="0"/>
  </r>
  <r>
    <n v="1132"/>
    <s v="1925"/>
    <x v="3"/>
    <n v="0"/>
    <n v="0"/>
    <n v="0"/>
    <n v="0"/>
    <n v="400"/>
    <n v="0"/>
    <n v="117"/>
    <x v="1"/>
    <n v="215"/>
    <n v="0"/>
    <d v="2013-04-22T09:09:00"/>
    <x v="0"/>
    <x v="19"/>
    <x v="0"/>
    <x v="16"/>
    <x v="194"/>
    <x v="16"/>
    <x v="0"/>
    <x v="0"/>
  </r>
  <r>
    <n v="1432"/>
    <s v="1925"/>
    <x v="4"/>
    <n v="50"/>
    <n v="0"/>
    <n v="0"/>
    <n v="50"/>
    <n v="0"/>
    <n v="200"/>
    <n v="100"/>
    <x v="1"/>
    <n v="200"/>
    <n v="100"/>
    <d v="2014-11-26T02:08:00"/>
    <x v="0"/>
    <x v="18"/>
    <x v="7"/>
    <x v="16"/>
    <x v="194"/>
    <x v="16"/>
    <x v="0"/>
    <x v="0"/>
  </r>
  <r>
    <n v="216"/>
    <s v="1930"/>
    <x v="0"/>
    <n v="113"/>
    <n v="235"/>
    <n v="305"/>
    <m/>
    <m/>
    <m/>
    <m/>
    <x v="0"/>
    <n v="0"/>
    <n v="0"/>
    <d v="2014-12-14T15:48:14"/>
    <x v="0"/>
    <x v="0"/>
    <x v="0"/>
    <x v="16"/>
    <x v="195"/>
    <x v="16"/>
    <x v="0"/>
    <x v="0"/>
  </r>
  <r>
    <n v="561"/>
    <s v="1930"/>
    <x v="1"/>
    <n v="113"/>
    <n v="5"/>
    <n v="817"/>
    <m/>
    <m/>
    <m/>
    <m/>
    <x v="0"/>
    <n v="0"/>
    <n v="0"/>
    <d v="2014-12-14T15:48:14"/>
    <x v="0"/>
    <x v="0"/>
    <x v="0"/>
    <x v="16"/>
    <x v="195"/>
    <x v="16"/>
    <x v="0"/>
    <x v="0"/>
  </r>
  <r>
    <n v="838"/>
    <s v="1930"/>
    <x v="2"/>
    <n v="88"/>
    <n v="0"/>
    <n v="0"/>
    <n v="200"/>
    <n v="0"/>
    <n v="100"/>
    <n v="300"/>
    <x v="1"/>
    <n v="200"/>
    <n v="50"/>
    <d v="2014-11-26T01:59:00"/>
    <x v="0"/>
    <x v="18"/>
    <x v="7"/>
    <x v="16"/>
    <x v="195"/>
    <x v="16"/>
    <x v="0"/>
    <x v="0"/>
  </r>
  <r>
    <n v="1133"/>
    <s v="1930"/>
    <x v="3"/>
    <n v="200"/>
    <n v="0"/>
    <n v="0"/>
    <n v="0"/>
    <n v="0"/>
    <n v="0"/>
    <n v="70"/>
    <x v="1"/>
    <n v="205"/>
    <n v="0"/>
    <d v="2013-04-22T09:10:00"/>
    <x v="0"/>
    <x v="19"/>
    <x v="0"/>
    <x v="16"/>
    <x v="195"/>
    <x v="16"/>
    <x v="0"/>
    <x v="0"/>
  </r>
  <r>
    <n v="1433"/>
    <s v="1930"/>
    <x v="4"/>
    <n v="53"/>
    <n v="0"/>
    <n v="0"/>
    <n v="100"/>
    <n v="0"/>
    <n v="400"/>
    <n v="100"/>
    <x v="1"/>
    <n v="300"/>
    <n v="200"/>
    <d v="2014-11-26T02:09:00"/>
    <x v="0"/>
    <x v="18"/>
    <x v="7"/>
    <x v="16"/>
    <x v="195"/>
    <x v="16"/>
    <x v="0"/>
    <x v="0"/>
  </r>
  <r>
    <n v="217"/>
    <s v="1935"/>
    <x v="0"/>
    <n v="151"/>
    <n v="238"/>
    <n v="756"/>
    <m/>
    <m/>
    <m/>
    <m/>
    <x v="0"/>
    <n v="0"/>
    <n v="0"/>
    <d v="2014-12-14T15:48:14"/>
    <x v="0"/>
    <x v="0"/>
    <x v="0"/>
    <x v="16"/>
    <x v="196"/>
    <x v="16"/>
    <x v="0"/>
    <x v="0"/>
  </r>
  <r>
    <n v="562"/>
    <s v="1935"/>
    <x v="1"/>
    <n v="151"/>
    <n v="8"/>
    <n v="748"/>
    <m/>
    <m/>
    <m/>
    <m/>
    <x v="0"/>
    <n v="0"/>
    <n v="0"/>
    <d v="2014-12-14T15:48:14"/>
    <x v="0"/>
    <x v="0"/>
    <x v="0"/>
    <x v="16"/>
    <x v="196"/>
    <x v="16"/>
    <x v="0"/>
    <x v="0"/>
  </r>
  <r>
    <n v="839"/>
    <s v="1935"/>
    <x v="2"/>
    <n v="18"/>
    <n v="0"/>
    <n v="0"/>
    <n v="100"/>
    <n v="0"/>
    <n v="400"/>
    <n v="400"/>
    <x v="1"/>
    <n v="50"/>
    <n v="50"/>
    <d v="2014-11-26T01:59:00"/>
    <x v="0"/>
    <x v="18"/>
    <x v="7"/>
    <x v="16"/>
    <x v="196"/>
    <x v="16"/>
    <x v="0"/>
    <x v="0"/>
  </r>
  <r>
    <n v="1134"/>
    <s v="1935"/>
    <x v="3"/>
    <n v="300"/>
    <n v="0"/>
    <n v="0"/>
    <n v="0"/>
    <n v="0"/>
    <n v="920"/>
    <n v="0"/>
    <x v="1"/>
    <n v="620"/>
    <n v="0"/>
    <d v="2013-04-22T09:12:00"/>
    <x v="0"/>
    <x v="19"/>
    <x v="0"/>
    <x v="16"/>
    <x v="196"/>
    <x v="16"/>
    <x v="0"/>
    <x v="0"/>
  </r>
  <r>
    <n v="1434"/>
    <s v="1935"/>
    <x v="4"/>
    <n v="10"/>
    <n v="0"/>
    <n v="0"/>
    <n v="200"/>
    <n v="0"/>
    <n v="200"/>
    <n v="300"/>
    <x v="1"/>
    <n v="210"/>
    <n v="100"/>
    <d v="2014-11-26T02:09:00"/>
    <x v="0"/>
    <x v="18"/>
    <x v="7"/>
    <x v="16"/>
    <x v="196"/>
    <x v="16"/>
    <x v="0"/>
    <x v="0"/>
  </r>
  <r>
    <n v="218"/>
    <s v="1940"/>
    <x v="0"/>
    <n v="70"/>
    <n v="284"/>
    <n v="1032"/>
    <m/>
    <m/>
    <m/>
    <m/>
    <x v="0"/>
    <n v="0"/>
    <n v="0"/>
    <d v="2014-12-14T15:48:14"/>
    <x v="0"/>
    <x v="0"/>
    <x v="0"/>
    <x v="16"/>
    <x v="197"/>
    <x v="16"/>
    <x v="0"/>
    <x v="0"/>
  </r>
  <r>
    <n v="563"/>
    <s v="1940"/>
    <x v="1"/>
    <n v="134"/>
    <n v="8"/>
    <n v="1178"/>
    <m/>
    <m/>
    <m/>
    <m/>
    <x v="0"/>
    <n v="0"/>
    <n v="0"/>
    <d v="2014-12-14T15:48:14"/>
    <x v="0"/>
    <x v="0"/>
    <x v="0"/>
    <x v="16"/>
    <x v="197"/>
    <x v="16"/>
    <x v="0"/>
    <x v="0"/>
  </r>
  <r>
    <n v="840"/>
    <s v="1940"/>
    <x v="2"/>
    <n v="100"/>
    <n v="0"/>
    <n v="0"/>
    <n v="300"/>
    <n v="0"/>
    <n v="200"/>
    <n v="300"/>
    <x v="1"/>
    <n v="50"/>
    <n v="57"/>
    <d v="2014-11-26T01:59:00"/>
    <x v="0"/>
    <x v="18"/>
    <x v="7"/>
    <x v="16"/>
    <x v="197"/>
    <x v="16"/>
    <x v="0"/>
    <x v="0"/>
  </r>
  <r>
    <n v="1135"/>
    <s v="1940"/>
    <x v="3"/>
    <n v="150"/>
    <n v="0"/>
    <n v="0"/>
    <n v="0"/>
    <n v="0"/>
    <n v="0"/>
    <n v="200"/>
    <x v="1"/>
    <n v="74"/>
    <n v="0"/>
    <d v="2013-04-22T09:12:00"/>
    <x v="0"/>
    <x v="19"/>
    <x v="0"/>
    <x v="16"/>
    <x v="197"/>
    <x v="16"/>
    <x v="0"/>
    <x v="0"/>
  </r>
  <r>
    <n v="1435"/>
    <s v="1940"/>
    <x v="4"/>
    <n v="19"/>
    <n v="0"/>
    <n v="0"/>
    <n v="100"/>
    <n v="0"/>
    <n v="300"/>
    <n v="300"/>
    <x v="1"/>
    <n v="100"/>
    <n v="200"/>
    <d v="2014-11-26T02:09:00"/>
    <x v="0"/>
    <x v="18"/>
    <x v="7"/>
    <x v="16"/>
    <x v="197"/>
    <x v="16"/>
    <x v="0"/>
    <x v="0"/>
  </r>
  <r>
    <n v="219"/>
    <s v="1945"/>
    <x v="0"/>
    <n v="66"/>
    <n v="256"/>
    <n v="1227"/>
    <m/>
    <m/>
    <m/>
    <m/>
    <x v="0"/>
    <n v="0"/>
    <n v="0"/>
    <d v="2014-12-14T15:48:14"/>
    <x v="0"/>
    <x v="0"/>
    <x v="0"/>
    <x v="16"/>
    <x v="198"/>
    <x v="16"/>
    <x v="0"/>
    <x v="0"/>
  </r>
  <r>
    <n v="564"/>
    <s v="1945"/>
    <x v="1"/>
    <n v="66"/>
    <n v="7"/>
    <n v="1083"/>
    <m/>
    <m/>
    <m/>
    <m/>
    <x v="0"/>
    <n v="0"/>
    <n v="0"/>
    <d v="2014-12-14T15:48:14"/>
    <x v="0"/>
    <x v="0"/>
    <x v="0"/>
    <x v="16"/>
    <x v="198"/>
    <x v="16"/>
    <x v="0"/>
    <x v="0"/>
  </r>
  <r>
    <n v="841"/>
    <s v="1945"/>
    <x v="2"/>
    <n v="95"/>
    <n v="0"/>
    <n v="0"/>
    <n v="100"/>
    <n v="0"/>
    <n v="200"/>
    <n v="100"/>
    <x v="1"/>
    <n v="100"/>
    <n v="100"/>
    <d v="2014-11-26T01:59:00"/>
    <x v="0"/>
    <x v="18"/>
    <x v="7"/>
    <x v="16"/>
    <x v="198"/>
    <x v="16"/>
    <x v="0"/>
    <x v="0"/>
  </r>
  <r>
    <n v="1136"/>
    <s v="1945"/>
    <x v="3"/>
    <n v="0"/>
    <n v="0"/>
    <n v="0"/>
    <n v="0"/>
    <n v="0"/>
    <n v="15"/>
    <n v="60"/>
    <x v="1"/>
    <n v="630"/>
    <n v="0"/>
    <d v="2013-04-22T09:13:00"/>
    <x v="0"/>
    <x v="19"/>
    <x v="0"/>
    <x v="16"/>
    <x v="198"/>
    <x v="16"/>
    <x v="0"/>
    <x v="0"/>
  </r>
  <r>
    <n v="1436"/>
    <s v="1945"/>
    <x v="4"/>
    <n v="71"/>
    <n v="0"/>
    <n v="0"/>
    <n v="100"/>
    <n v="0"/>
    <n v="200"/>
    <n v="200"/>
    <x v="1"/>
    <n v="200"/>
    <n v="100"/>
    <d v="2014-11-26T02:09:00"/>
    <x v="0"/>
    <x v="18"/>
    <x v="7"/>
    <x v="16"/>
    <x v="198"/>
    <x v="16"/>
    <x v="0"/>
    <x v="0"/>
  </r>
  <r>
    <n v="220"/>
    <s v="1950"/>
    <x v="0"/>
    <n v="96"/>
    <n v="587"/>
    <n v="925"/>
    <m/>
    <m/>
    <m/>
    <m/>
    <x v="0"/>
    <n v="0"/>
    <n v="0"/>
    <d v="2014-12-14T15:48:14"/>
    <x v="0"/>
    <x v="0"/>
    <x v="0"/>
    <x v="16"/>
    <x v="199"/>
    <x v="16"/>
    <x v="0"/>
    <x v="0"/>
  </r>
  <r>
    <n v="565"/>
    <s v="1950"/>
    <x v="1"/>
    <n v="96"/>
    <n v="7"/>
    <n v="1227"/>
    <m/>
    <m/>
    <m/>
    <m/>
    <x v="0"/>
    <n v="0"/>
    <n v="0"/>
    <d v="2014-12-14T15:48:14"/>
    <x v="0"/>
    <x v="0"/>
    <x v="0"/>
    <x v="16"/>
    <x v="199"/>
    <x v="16"/>
    <x v="0"/>
    <x v="0"/>
  </r>
  <r>
    <n v="842"/>
    <s v="1950"/>
    <x v="2"/>
    <n v="59"/>
    <n v="0"/>
    <n v="0"/>
    <n v="100"/>
    <n v="0"/>
    <n v="400"/>
    <n v="100"/>
    <x v="1"/>
    <n v="400"/>
    <n v="100"/>
    <d v="2014-11-26T01:59:00"/>
    <x v="0"/>
    <x v="18"/>
    <x v="7"/>
    <x v="16"/>
    <x v="199"/>
    <x v="16"/>
    <x v="0"/>
    <x v="0"/>
  </r>
  <r>
    <n v="1137"/>
    <s v="1950"/>
    <x v="3"/>
    <n v="185"/>
    <n v="0"/>
    <n v="0"/>
    <n v="0"/>
    <n v="0"/>
    <n v="0"/>
    <n v="850"/>
    <x v="1"/>
    <n v="97"/>
    <n v="77"/>
    <d v="2013-04-22T09:14:00"/>
    <x v="0"/>
    <x v="19"/>
    <x v="0"/>
    <x v="16"/>
    <x v="199"/>
    <x v="16"/>
    <x v="0"/>
    <x v="0"/>
  </r>
  <r>
    <n v="1437"/>
    <s v="1950"/>
    <x v="4"/>
    <n v="195"/>
    <n v="0"/>
    <n v="0"/>
    <n v="50"/>
    <n v="0"/>
    <n v="300"/>
    <n v="200"/>
    <x v="1"/>
    <n v="300"/>
    <n v="150"/>
    <d v="2014-11-26T02:09:00"/>
    <x v="0"/>
    <x v="18"/>
    <x v="7"/>
    <x v="16"/>
    <x v="199"/>
    <x v="16"/>
    <x v="0"/>
    <x v="0"/>
  </r>
  <r>
    <n v="221"/>
    <s v="1955"/>
    <x v="0"/>
    <n v="87"/>
    <n v="287"/>
    <n v="448"/>
    <m/>
    <m/>
    <m/>
    <m/>
    <x v="0"/>
    <n v="0"/>
    <n v="0"/>
    <d v="2014-12-14T15:48:14"/>
    <x v="0"/>
    <x v="0"/>
    <x v="0"/>
    <x v="16"/>
    <x v="200"/>
    <x v="16"/>
    <x v="0"/>
    <x v="0"/>
  </r>
  <r>
    <n v="566"/>
    <s v="1955"/>
    <x v="1"/>
    <n v="87"/>
    <n v="1"/>
    <n v="910"/>
    <m/>
    <m/>
    <m/>
    <m/>
    <x v="0"/>
    <n v="0"/>
    <n v="0"/>
    <d v="2014-12-14T15:48:14"/>
    <x v="0"/>
    <x v="0"/>
    <x v="0"/>
    <x v="16"/>
    <x v="200"/>
    <x v="16"/>
    <x v="0"/>
    <x v="0"/>
  </r>
  <r>
    <n v="843"/>
    <s v="1955"/>
    <x v="2"/>
    <n v="35"/>
    <n v="0"/>
    <n v="0"/>
    <n v="50"/>
    <n v="0"/>
    <n v="400"/>
    <n v="50"/>
    <x v="1"/>
    <n v="50"/>
    <n v="150"/>
    <d v="2014-11-26T01:59:00"/>
    <x v="0"/>
    <x v="18"/>
    <x v="7"/>
    <x v="16"/>
    <x v="200"/>
    <x v="16"/>
    <x v="0"/>
    <x v="0"/>
  </r>
  <r>
    <n v="1138"/>
    <s v="1955"/>
    <x v="3"/>
    <n v="100"/>
    <n v="0"/>
    <n v="0"/>
    <n v="0"/>
    <n v="0"/>
    <n v="0"/>
    <n v="547"/>
    <x v="1"/>
    <n v="150"/>
    <n v="0"/>
    <d v="2013-04-22T09:15:00"/>
    <x v="0"/>
    <x v="19"/>
    <x v="0"/>
    <x v="16"/>
    <x v="200"/>
    <x v="16"/>
    <x v="0"/>
    <x v="0"/>
  </r>
  <r>
    <n v="1438"/>
    <s v="1955"/>
    <x v="4"/>
    <n v="12"/>
    <n v="0"/>
    <n v="0"/>
    <n v="100"/>
    <n v="0"/>
    <n v="400"/>
    <n v="200"/>
    <x v="1"/>
    <n v="300"/>
    <n v="100"/>
    <d v="2014-11-26T02:09:00"/>
    <x v="0"/>
    <x v="18"/>
    <x v="7"/>
    <x v="16"/>
    <x v="200"/>
    <x v="16"/>
    <x v="0"/>
    <x v="0"/>
  </r>
  <r>
    <n v="222"/>
    <s v="1956"/>
    <x v="0"/>
    <n v="92"/>
    <n v="291"/>
    <n v="554"/>
    <m/>
    <m/>
    <m/>
    <m/>
    <x v="0"/>
    <n v="0"/>
    <n v="0"/>
    <d v="2014-12-14T15:48:14"/>
    <x v="0"/>
    <x v="0"/>
    <x v="0"/>
    <x v="16"/>
    <x v="201"/>
    <x v="16"/>
    <x v="0"/>
    <x v="0"/>
  </r>
  <r>
    <n v="567"/>
    <s v="1956"/>
    <x v="1"/>
    <n v="92"/>
    <n v="9"/>
    <n v="962"/>
    <m/>
    <m/>
    <m/>
    <m/>
    <x v="0"/>
    <n v="0"/>
    <n v="0"/>
    <d v="2014-12-14T15:48:14"/>
    <x v="0"/>
    <x v="0"/>
    <x v="0"/>
    <x v="16"/>
    <x v="201"/>
    <x v="16"/>
    <x v="0"/>
    <x v="0"/>
  </r>
  <r>
    <n v="844"/>
    <s v="1956"/>
    <x v="2"/>
    <n v="16"/>
    <n v="0"/>
    <n v="0"/>
    <n v="300"/>
    <n v="0"/>
    <n v="500"/>
    <n v="200"/>
    <x v="1"/>
    <n v="150"/>
    <n v="50"/>
    <d v="2014-11-26T01:59:00"/>
    <x v="0"/>
    <x v="18"/>
    <x v="7"/>
    <x v="16"/>
    <x v="201"/>
    <x v="16"/>
    <x v="0"/>
    <x v="0"/>
  </r>
  <r>
    <n v="1139"/>
    <s v="1956"/>
    <x v="3"/>
    <n v="78"/>
    <n v="0"/>
    <n v="0"/>
    <n v="0"/>
    <n v="0"/>
    <n v="0"/>
    <n v="400"/>
    <x v="1"/>
    <n v="115"/>
    <n v="0"/>
    <d v="2013-04-22T09:17:00"/>
    <x v="0"/>
    <x v="19"/>
    <x v="0"/>
    <x v="16"/>
    <x v="201"/>
    <x v="16"/>
    <x v="0"/>
    <x v="0"/>
  </r>
  <r>
    <n v="1439"/>
    <s v="1956"/>
    <x v="4"/>
    <n v="68"/>
    <n v="0"/>
    <n v="100"/>
    <n v="0"/>
    <n v="400"/>
    <n v="200"/>
    <n v="0"/>
    <x v="16"/>
    <n v="0"/>
    <n v="200"/>
    <d v="2014-11-26T02:09:00"/>
    <x v="0"/>
    <x v="18"/>
    <x v="7"/>
    <x v="16"/>
    <x v="201"/>
    <x v="16"/>
    <x v="0"/>
    <x v="0"/>
  </r>
  <r>
    <n v="223"/>
    <s v="1960"/>
    <x v="0"/>
    <n v="42"/>
    <n v="236"/>
    <n v="902"/>
    <m/>
    <m/>
    <m/>
    <m/>
    <x v="0"/>
    <n v="0"/>
    <n v="0"/>
    <d v="2014-12-14T15:48:14"/>
    <x v="0"/>
    <x v="0"/>
    <x v="0"/>
    <x v="16"/>
    <x v="202"/>
    <x v="16"/>
    <x v="0"/>
    <x v="0"/>
  </r>
  <r>
    <n v="568"/>
    <s v="1960"/>
    <x v="1"/>
    <n v="42"/>
    <n v="4"/>
    <n v="798"/>
    <m/>
    <m/>
    <m/>
    <m/>
    <x v="0"/>
    <n v="0"/>
    <n v="0"/>
    <d v="2014-12-14T15:48:14"/>
    <x v="0"/>
    <x v="0"/>
    <x v="0"/>
    <x v="16"/>
    <x v="202"/>
    <x v="16"/>
    <x v="0"/>
    <x v="0"/>
  </r>
  <r>
    <n v="845"/>
    <s v="1960"/>
    <x v="2"/>
    <n v="97"/>
    <n v="0"/>
    <n v="0"/>
    <n v="0"/>
    <n v="0"/>
    <n v="200"/>
    <n v="100"/>
    <x v="1"/>
    <n v="50"/>
    <n v="50"/>
    <d v="2014-11-26T01:59:00"/>
    <x v="0"/>
    <x v="18"/>
    <x v="7"/>
    <x v="16"/>
    <x v="202"/>
    <x v="16"/>
    <x v="0"/>
    <x v="0"/>
  </r>
  <r>
    <n v="1140"/>
    <s v="1960"/>
    <x v="3"/>
    <n v="0"/>
    <n v="0"/>
    <n v="0"/>
    <n v="0"/>
    <n v="0"/>
    <n v="11"/>
    <n v="0"/>
    <x v="1"/>
    <n v="415"/>
    <n v="0"/>
    <d v="2013-04-22T09:18:00"/>
    <x v="0"/>
    <x v="19"/>
    <x v="0"/>
    <x v="16"/>
    <x v="202"/>
    <x v="16"/>
    <x v="0"/>
    <x v="0"/>
  </r>
  <r>
    <n v="1440"/>
    <s v="1960"/>
    <x v="4"/>
    <n v="17"/>
    <n v="0"/>
    <n v="0"/>
    <n v="50"/>
    <n v="0"/>
    <n v="300"/>
    <n v="100"/>
    <x v="1"/>
    <n v="200"/>
    <n v="100"/>
    <d v="2014-11-26T02:09:00"/>
    <x v="0"/>
    <x v="18"/>
    <x v="7"/>
    <x v="16"/>
    <x v="202"/>
    <x v="16"/>
    <x v="0"/>
    <x v="0"/>
  </r>
  <r>
    <n v="150"/>
    <s v="1625"/>
    <x v="0"/>
    <n v="277"/>
    <n v="447"/>
    <n v="127"/>
    <m/>
    <m/>
    <m/>
    <m/>
    <x v="0"/>
    <n v="0"/>
    <n v="0"/>
    <d v="2014-12-14T15:48:14"/>
    <x v="0"/>
    <x v="0"/>
    <x v="0"/>
    <x v="17"/>
    <x v="203"/>
    <x v="17"/>
    <x v="3"/>
    <x v="0"/>
  </r>
  <r>
    <n v="495"/>
    <s v="1625"/>
    <x v="1"/>
    <n v="277"/>
    <n v="562"/>
    <n v="12"/>
    <m/>
    <m/>
    <m/>
    <m/>
    <x v="0"/>
    <n v="0"/>
    <n v="0"/>
    <d v="2014-12-14T15:48:14"/>
    <x v="0"/>
    <x v="0"/>
    <x v="0"/>
    <x v="17"/>
    <x v="203"/>
    <x v="17"/>
    <x v="3"/>
    <x v="0"/>
  </r>
  <r>
    <n v="772"/>
    <s v="1625"/>
    <x v="2"/>
    <n v="30"/>
    <n v="0"/>
    <n v="0"/>
    <n v="0"/>
    <n v="0"/>
    <n v="0"/>
    <n v="160"/>
    <x v="1"/>
    <n v="630"/>
    <n v="0"/>
    <d v="2014-10-13T14:07:00"/>
    <x v="0"/>
    <x v="20"/>
    <x v="0"/>
    <x v="17"/>
    <x v="203"/>
    <x v="17"/>
    <x v="3"/>
    <x v="0"/>
  </r>
  <r>
    <n v="1068"/>
    <s v="1625"/>
    <x v="3"/>
    <n v="177"/>
    <n v="0"/>
    <n v="0"/>
    <n v="0"/>
    <n v="0"/>
    <n v="0"/>
    <n v="108"/>
    <x v="1"/>
    <n v="574"/>
    <n v="0"/>
    <d v="2013-04-23T17:34:00"/>
    <x v="0"/>
    <x v="20"/>
    <x v="0"/>
    <x v="17"/>
    <x v="203"/>
    <x v="17"/>
    <x v="3"/>
    <x v="0"/>
  </r>
  <r>
    <n v="1367"/>
    <s v="1625"/>
    <x v="4"/>
    <n v="181"/>
    <n v="0"/>
    <n v="0"/>
    <n v="0"/>
    <n v="0"/>
    <n v="0"/>
    <n v="137"/>
    <x v="1"/>
    <n v="501"/>
    <n v="0"/>
    <d v="2014-11-14T14:11:00"/>
    <x v="0"/>
    <x v="20"/>
    <x v="0"/>
    <x v="17"/>
    <x v="203"/>
    <x v="17"/>
    <x v="3"/>
    <x v="0"/>
  </r>
  <r>
    <n v="151"/>
    <s v="1630"/>
    <x v="0"/>
    <n v="200"/>
    <n v="540"/>
    <n v="109"/>
    <m/>
    <m/>
    <m/>
    <m/>
    <x v="0"/>
    <n v="0"/>
    <n v="0"/>
    <d v="2014-12-14T15:48:14"/>
    <x v="0"/>
    <x v="0"/>
    <x v="0"/>
    <x v="17"/>
    <x v="204"/>
    <x v="17"/>
    <x v="3"/>
    <x v="0"/>
  </r>
  <r>
    <n v="496"/>
    <s v="1630"/>
    <x v="1"/>
    <n v="200"/>
    <n v="633"/>
    <n v="16"/>
    <m/>
    <m/>
    <m/>
    <m/>
    <x v="0"/>
    <n v="0"/>
    <n v="0"/>
    <d v="2014-12-14T15:48:14"/>
    <x v="0"/>
    <x v="0"/>
    <x v="0"/>
    <x v="17"/>
    <x v="204"/>
    <x v="17"/>
    <x v="3"/>
    <x v="0"/>
  </r>
  <r>
    <n v="773"/>
    <s v="1630"/>
    <x v="2"/>
    <n v="20"/>
    <n v="0"/>
    <n v="0"/>
    <n v="0"/>
    <n v="101"/>
    <n v="0"/>
    <n v="360"/>
    <x v="1"/>
    <n v="238"/>
    <n v="0"/>
    <d v="2014-10-13T14:06:00"/>
    <x v="0"/>
    <x v="20"/>
    <x v="0"/>
    <x v="17"/>
    <x v="204"/>
    <x v="17"/>
    <x v="3"/>
    <x v="0"/>
  </r>
  <r>
    <n v="1069"/>
    <s v="1630"/>
    <x v="3"/>
    <n v="147"/>
    <n v="0"/>
    <n v="0"/>
    <n v="0"/>
    <n v="129"/>
    <n v="249"/>
    <n v="148"/>
    <x v="1"/>
    <n v="354"/>
    <n v="0"/>
    <d v="2013-04-23T17:40:00"/>
    <x v="0"/>
    <x v="20"/>
    <x v="0"/>
    <x v="17"/>
    <x v="204"/>
    <x v="17"/>
    <x v="3"/>
    <x v="0"/>
  </r>
  <r>
    <n v="1368"/>
    <s v="1630"/>
    <x v="4"/>
    <n v="149"/>
    <n v="0"/>
    <n v="0"/>
    <n v="0"/>
    <n v="0"/>
    <n v="249"/>
    <n v="158"/>
    <x v="1"/>
    <n v="577"/>
    <n v="0"/>
    <d v="2014-11-14T14:11:00"/>
    <x v="0"/>
    <x v="20"/>
    <x v="0"/>
    <x v="17"/>
    <x v="204"/>
    <x v="17"/>
    <x v="3"/>
    <x v="0"/>
  </r>
  <r>
    <n v="152"/>
    <s v="1635"/>
    <x v="0"/>
    <n v="158"/>
    <n v="371"/>
    <n v="108"/>
    <m/>
    <m/>
    <m/>
    <m/>
    <x v="0"/>
    <n v="0"/>
    <n v="0"/>
    <d v="2014-12-14T15:48:14"/>
    <x v="0"/>
    <x v="0"/>
    <x v="0"/>
    <x v="17"/>
    <x v="205"/>
    <x v="17"/>
    <x v="3"/>
    <x v="0"/>
  </r>
  <r>
    <n v="497"/>
    <s v="1635"/>
    <x v="1"/>
    <n v="158"/>
    <n v="467"/>
    <n v="12"/>
    <m/>
    <m/>
    <m/>
    <m/>
    <x v="0"/>
    <n v="0"/>
    <n v="0"/>
    <d v="2014-12-14T15:48:14"/>
    <x v="0"/>
    <x v="0"/>
    <x v="0"/>
    <x v="17"/>
    <x v="205"/>
    <x v="17"/>
    <x v="3"/>
    <x v="0"/>
  </r>
  <r>
    <n v="774"/>
    <s v="1635"/>
    <x v="2"/>
    <n v="70"/>
    <n v="0"/>
    <n v="0"/>
    <n v="0"/>
    <n v="180"/>
    <n v="0"/>
    <n v="220"/>
    <x v="1"/>
    <n v="180"/>
    <n v="0"/>
    <d v="2014-10-13T14:07:00"/>
    <x v="0"/>
    <x v="20"/>
    <x v="0"/>
    <x v="17"/>
    <x v="205"/>
    <x v="17"/>
    <x v="3"/>
    <x v="0"/>
  </r>
  <r>
    <n v="1070"/>
    <s v="1635"/>
    <x v="3"/>
    <n v="101"/>
    <n v="0"/>
    <n v="0"/>
    <n v="0"/>
    <n v="0"/>
    <n v="81"/>
    <n v="145"/>
    <x v="1"/>
    <n v="92"/>
    <n v="0"/>
    <d v="2013-04-23T17:42:00"/>
    <x v="0"/>
    <x v="20"/>
    <x v="0"/>
    <x v="17"/>
    <x v="205"/>
    <x v="17"/>
    <x v="3"/>
    <x v="0"/>
  </r>
  <r>
    <n v="1369"/>
    <s v="1635"/>
    <x v="4"/>
    <n v="103"/>
    <n v="0"/>
    <n v="0"/>
    <n v="0"/>
    <n v="0"/>
    <n v="108"/>
    <n v="197"/>
    <x v="1"/>
    <n v="401"/>
    <n v="0"/>
    <d v="2014-11-14T14:11:00"/>
    <x v="0"/>
    <x v="20"/>
    <x v="0"/>
    <x v="17"/>
    <x v="205"/>
    <x v="17"/>
    <x v="3"/>
    <x v="0"/>
  </r>
  <r>
    <n v="153"/>
    <s v="1640"/>
    <x v="0"/>
    <n v="195"/>
    <n v="325"/>
    <n v="110"/>
    <m/>
    <m/>
    <m/>
    <m/>
    <x v="0"/>
    <n v="0"/>
    <n v="0"/>
    <d v="2014-12-14T15:48:14"/>
    <x v="0"/>
    <x v="0"/>
    <x v="0"/>
    <x v="17"/>
    <x v="206"/>
    <x v="17"/>
    <x v="3"/>
    <x v="0"/>
  </r>
  <r>
    <n v="498"/>
    <s v="1640"/>
    <x v="1"/>
    <n v="195"/>
    <n v="419"/>
    <n v="16"/>
    <m/>
    <m/>
    <m/>
    <m/>
    <x v="0"/>
    <n v="0"/>
    <n v="0"/>
    <d v="2014-12-14T15:48:14"/>
    <x v="0"/>
    <x v="0"/>
    <x v="0"/>
    <x v="17"/>
    <x v="206"/>
    <x v="17"/>
    <x v="3"/>
    <x v="0"/>
  </r>
  <r>
    <n v="775"/>
    <s v="1640"/>
    <x v="2"/>
    <n v="143"/>
    <n v="0"/>
    <n v="0"/>
    <n v="0"/>
    <n v="0"/>
    <n v="0"/>
    <n v="140"/>
    <x v="1"/>
    <n v="860"/>
    <n v="0"/>
    <d v="2014-10-13T14:06:00"/>
    <x v="0"/>
    <x v="20"/>
    <x v="0"/>
    <x v="17"/>
    <x v="206"/>
    <x v="17"/>
    <x v="3"/>
    <x v="0"/>
  </r>
  <r>
    <n v="1071"/>
    <s v="1640"/>
    <x v="3"/>
    <n v="549"/>
    <n v="0"/>
    <n v="0"/>
    <n v="0"/>
    <n v="0"/>
    <n v="259"/>
    <n v="150"/>
    <x v="1"/>
    <n v="207"/>
    <n v="0"/>
    <d v="2013-04-23T17:41:00"/>
    <x v="0"/>
    <x v="20"/>
    <x v="0"/>
    <x v="17"/>
    <x v="206"/>
    <x v="17"/>
    <x v="3"/>
    <x v="0"/>
  </r>
  <r>
    <n v="1370"/>
    <s v="1640"/>
    <x v="4"/>
    <n v="550"/>
    <n v="0"/>
    <n v="0"/>
    <n v="0"/>
    <n v="0"/>
    <n v="259"/>
    <n v="141"/>
    <x v="1"/>
    <n v="207"/>
    <n v="0"/>
    <d v="2014-11-14T14:10:00"/>
    <x v="0"/>
    <x v="20"/>
    <x v="0"/>
    <x v="17"/>
    <x v="206"/>
    <x v="17"/>
    <x v="3"/>
    <x v="0"/>
  </r>
  <r>
    <n v="154"/>
    <s v="1645"/>
    <x v="0"/>
    <n v="109"/>
    <n v="321"/>
    <n v="107"/>
    <m/>
    <m/>
    <m/>
    <m/>
    <x v="0"/>
    <n v="0"/>
    <n v="0"/>
    <d v="2014-12-14T15:48:14"/>
    <x v="0"/>
    <x v="0"/>
    <x v="0"/>
    <x v="17"/>
    <x v="207"/>
    <x v="17"/>
    <x v="3"/>
    <x v="0"/>
  </r>
  <r>
    <n v="499"/>
    <s v="1645"/>
    <x v="1"/>
    <n v="109"/>
    <n v="407"/>
    <n v="21"/>
    <m/>
    <m/>
    <m/>
    <m/>
    <x v="0"/>
    <n v="0"/>
    <n v="0"/>
    <d v="2014-12-14T15:48:14"/>
    <x v="0"/>
    <x v="0"/>
    <x v="0"/>
    <x v="17"/>
    <x v="207"/>
    <x v="17"/>
    <x v="3"/>
    <x v="0"/>
  </r>
  <r>
    <n v="776"/>
    <s v="1645"/>
    <x v="2"/>
    <n v="570"/>
    <n v="0"/>
    <n v="0"/>
    <n v="0"/>
    <n v="0"/>
    <n v="278"/>
    <n v="0"/>
    <x v="1"/>
    <n v="0"/>
    <n v="0"/>
    <d v="2014-10-13T14:04:00"/>
    <x v="0"/>
    <x v="20"/>
    <x v="0"/>
    <x v="17"/>
    <x v="207"/>
    <x v="17"/>
    <x v="3"/>
    <x v="0"/>
  </r>
  <r>
    <n v="1072"/>
    <s v="1645"/>
    <x v="3"/>
    <n v="320"/>
    <n v="0"/>
    <n v="0"/>
    <n v="0"/>
    <n v="0"/>
    <n v="105"/>
    <n v="78"/>
    <x v="1"/>
    <n v="174"/>
    <n v="0"/>
    <d v="2013-04-23T17:32:00"/>
    <x v="0"/>
    <x v="20"/>
    <x v="0"/>
    <x v="17"/>
    <x v="207"/>
    <x v="17"/>
    <x v="3"/>
    <x v="0"/>
  </r>
  <r>
    <n v="1371"/>
    <s v="1645"/>
    <x v="4"/>
    <n v="324"/>
    <n v="0"/>
    <n v="0"/>
    <n v="0"/>
    <n v="0"/>
    <n v="108"/>
    <n v="78"/>
    <x v="1"/>
    <n v="116"/>
    <n v="0"/>
    <d v="2014-11-14T14:07:00"/>
    <x v="0"/>
    <x v="20"/>
    <x v="8"/>
    <x v="17"/>
    <x v="207"/>
    <x v="17"/>
    <x v="3"/>
    <x v="0"/>
  </r>
  <r>
    <n v="155"/>
    <s v="1650"/>
    <x v="0"/>
    <n v="148"/>
    <n v="372"/>
    <n v="61"/>
    <m/>
    <m/>
    <m/>
    <m/>
    <x v="0"/>
    <n v="0"/>
    <n v="0"/>
    <d v="2014-12-14T15:48:14"/>
    <x v="0"/>
    <x v="0"/>
    <x v="0"/>
    <x v="17"/>
    <x v="208"/>
    <x v="17"/>
    <x v="3"/>
    <x v="0"/>
  </r>
  <r>
    <n v="500"/>
    <s v="1650"/>
    <x v="1"/>
    <n v="148"/>
    <n v="405"/>
    <n v="28"/>
    <m/>
    <m/>
    <m/>
    <m/>
    <x v="0"/>
    <n v="0"/>
    <n v="0"/>
    <d v="2014-12-14T15:48:14"/>
    <x v="0"/>
    <x v="0"/>
    <x v="0"/>
    <x v="17"/>
    <x v="208"/>
    <x v="17"/>
    <x v="3"/>
    <x v="0"/>
  </r>
  <r>
    <n v="777"/>
    <s v="1650"/>
    <x v="2"/>
    <n v="147"/>
    <n v="100"/>
    <n v="0"/>
    <n v="126"/>
    <n v="0"/>
    <n v="0"/>
    <n v="566"/>
    <x v="1"/>
    <n v="56"/>
    <n v="0"/>
    <d v="2014-10-13T14:01:00"/>
    <x v="0"/>
    <x v="20"/>
    <x v="0"/>
    <x v="17"/>
    <x v="208"/>
    <x v="17"/>
    <x v="3"/>
    <x v="0"/>
  </r>
  <r>
    <n v="1073"/>
    <s v="1650"/>
    <x v="3"/>
    <n v="149"/>
    <n v="100"/>
    <n v="0"/>
    <n v="0"/>
    <n v="0"/>
    <n v="241"/>
    <n v="221"/>
    <x v="1"/>
    <n v="361"/>
    <n v="0"/>
    <d v="2013-04-23T17:25:00"/>
    <x v="0"/>
    <x v="20"/>
    <x v="0"/>
    <x v="17"/>
    <x v="208"/>
    <x v="17"/>
    <x v="3"/>
    <x v="0"/>
  </r>
  <r>
    <n v="1372"/>
    <s v="1650"/>
    <x v="4"/>
    <n v="161"/>
    <n v="127"/>
    <n v="0"/>
    <n v="0"/>
    <n v="0"/>
    <n v="341"/>
    <n v="201"/>
    <x v="1"/>
    <n v="221"/>
    <n v="0"/>
    <d v="2014-11-14T14:00:00"/>
    <x v="0"/>
    <x v="20"/>
    <x v="0"/>
    <x v="17"/>
    <x v="208"/>
    <x v="17"/>
    <x v="3"/>
    <x v="0"/>
  </r>
  <r>
    <n v="156"/>
    <s v="1655"/>
    <x v="0"/>
    <n v="142"/>
    <n v="345"/>
    <n v="61"/>
    <m/>
    <m/>
    <m/>
    <m/>
    <x v="0"/>
    <n v="0"/>
    <n v="0"/>
    <d v="2014-12-14T15:48:14"/>
    <x v="0"/>
    <x v="0"/>
    <x v="0"/>
    <x v="17"/>
    <x v="209"/>
    <x v="17"/>
    <x v="3"/>
    <x v="0"/>
  </r>
  <r>
    <n v="501"/>
    <s v="1655"/>
    <x v="1"/>
    <n v="142"/>
    <n v="381"/>
    <n v="25"/>
    <m/>
    <m/>
    <m/>
    <m/>
    <x v="0"/>
    <n v="0"/>
    <n v="0"/>
    <d v="2014-12-14T15:48:14"/>
    <x v="0"/>
    <x v="0"/>
    <x v="0"/>
    <x v="17"/>
    <x v="209"/>
    <x v="17"/>
    <x v="3"/>
    <x v="0"/>
  </r>
  <r>
    <n v="778"/>
    <s v="1655"/>
    <x v="2"/>
    <n v="69"/>
    <n v="217"/>
    <n v="0"/>
    <n v="649"/>
    <n v="0"/>
    <n v="0"/>
    <n v="143"/>
    <x v="1"/>
    <n v="0"/>
    <n v="0"/>
    <d v="2014-10-13T14:01:00"/>
    <x v="0"/>
    <x v="20"/>
    <x v="0"/>
    <x v="17"/>
    <x v="209"/>
    <x v="17"/>
    <x v="3"/>
    <x v="0"/>
  </r>
  <r>
    <n v="1074"/>
    <s v="1655"/>
    <x v="3"/>
    <n v="153"/>
    <n v="217"/>
    <n v="0"/>
    <n v="0"/>
    <n v="0"/>
    <n v="0"/>
    <n v="297"/>
    <x v="1"/>
    <n v="729"/>
    <n v="0"/>
    <d v="2013-04-23T17:27:00"/>
    <x v="0"/>
    <x v="20"/>
    <x v="0"/>
    <x v="17"/>
    <x v="209"/>
    <x v="17"/>
    <x v="3"/>
    <x v="0"/>
  </r>
  <r>
    <n v="1373"/>
    <s v="1655"/>
    <x v="4"/>
    <n v="201"/>
    <n v="252"/>
    <n v="0"/>
    <n v="0"/>
    <n v="0"/>
    <n v="0"/>
    <n v="187"/>
    <x v="17"/>
    <n v="724"/>
    <n v="0"/>
    <d v="2014-11-14T14:00:00"/>
    <x v="0"/>
    <x v="20"/>
    <x v="8"/>
    <x v="17"/>
    <x v="209"/>
    <x v="17"/>
    <x v="3"/>
    <x v="0"/>
  </r>
  <r>
    <n v="157"/>
    <s v="1660"/>
    <x v="0"/>
    <n v="195"/>
    <n v="353"/>
    <n v="60"/>
    <m/>
    <m/>
    <m/>
    <m/>
    <x v="0"/>
    <n v="0"/>
    <n v="0"/>
    <d v="2014-12-14T15:48:14"/>
    <x v="0"/>
    <x v="0"/>
    <x v="0"/>
    <x v="17"/>
    <x v="210"/>
    <x v="17"/>
    <x v="3"/>
    <x v="0"/>
  </r>
  <r>
    <n v="502"/>
    <s v="1660"/>
    <x v="1"/>
    <n v="195"/>
    <n v="224"/>
    <n v="13"/>
    <m/>
    <m/>
    <m/>
    <m/>
    <x v="0"/>
    <n v="0"/>
    <n v="0"/>
    <d v="2014-12-14T15:48:14"/>
    <x v="0"/>
    <x v="0"/>
    <x v="0"/>
    <x v="17"/>
    <x v="210"/>
    <x v="17"/>
    <x v="3"/>
    <x v="0"/>
  </r>
  <r>
    <n v="779"/>
    <s v="1660"/>
    <x v="2"/>
    <n v="315"/>
    <n v="283"/>
    <n v="0"/>
    <n v="1"/>
    <n v="0"/>
    <n v="0"/>
    <n v="382"/>
    <x v="1"/>
    <n v="182"/>
    <n v="0"/>
    <d v="2014-10-13T14:02:00"/>
    <x v="0"/>
    <x v="20"/>
    <x v="0"/>
    <x v="17"/>
    <x v="210"/>
    <x v="17"/>
    <x v="3"/>
    <x v="0"/>
  </r>
  <r>
    <n v="1075"/>
    <s v="1660"/>
    <x v="3"/>
    <n v="315"/>
    <n v="384"/>
    <n v="0"/>
    <n v="0"/>
    <n v="0"/>
    <n v="0"/>
    <n v="292"/>
    <x v="1"/>
    <n v="77"/>
    <n v="0"/>
    <d v="2013-04-23T17:31:00"/>
    <x v="0"/>
    <x v="20"/>
    <x v="0"/>
    <x v="17"/>
    <x v="210"/>
    <x v="17"/>
    <x v="3"/>
    <x v="0"/>
  </r>
  <r>
    <n v="1374"/>
    <s v="1660"/>
    <x v="4"/>
    <n v="320"/>
    <n v="400"/>
    <n v="0"/>
    <n v="0"/>
    <n v="0"/>
    <n v="0"/>
    <n v="210"/>
    <x v="1"/>
    <n v="75"/>
    <n v="0"/>
    <d v="2014-11-14T14:05:00"/>
    <x v="0"/>
    <x v="20"/>
    <x v="0"/>
    <x v="17"/>
    <x v="210"/>
    <x v="17"/>
    <x v="3"/>
    <x v="0"/>
  </r>
  <r>
    <n v="158"/>
    <s v="1665"/>
    <x v="0"/>
    <n v="141"/>
    <n v="288"/>
    <n v="58"/>
    <m/>
    <m/>
    <m/>
    <m/>
    <x v="0"/>
    <n v="0"/>
    <n v="0"/>
    <d v="2014-12-14T15:48:14"/>
    <x v="0"/>
    <x v="0"/>
    <x v="0"/>
    <x v="17"/>
    <x v="211"/>
    <x v="17"/>
    <x v="3"/>
    <x v="0"/>
  </r>
  <r>
    <n v="503"/>
    <s v="1665"/>
    <x v="1"/>
    <n v="141"/>
    <n v="325"/>
    <n v="21"/>
    <m/>
    <m/>
    <m/>
    <m/>
    <x v="0"/>
    <n v="0"/>
    <n v="0"/>
    <d v="2014-12-14T15:48:14"/>
    <x v="0"/>
    <x v="0"/>
    <x v="0"/>
    <x v="17"/>
    <x v="211"/>
    <x v="17"/>
    <x v="3"/>
    <x v="0"/>
  </r>
  <r>
    <n v="780"/>
    <s v="1665"/>
    <x v="2"/>
    <n v="644"/>
    <n v="352"/>
    <n v="0"/>
    <n v="0"/>
    <n v="0"/>
    <n v="0"/>
    <n v="180"/>
    <x v="1"/>
    <n v="250"/>
    <n v="0"/>
    <d v="2014-10-13T14:03:00"/>
    <x v="0"/>
    <x v="20"/>
    <x v="0"/>
    <x v="17"/>
    <x v="211"/>
    <x v="17"/>
    <x v="3"/>
    <x v="0"/>
  </r>
  <r>
    <n v="1076"/>
    <s v="1665"/>
    <x v="3"/>
    <n v="380"/>
    <n v="185"/>
    <n v="0"/>
    <n v="0"/>
    <n v="0"/>
    <n v="0"/>
    <n v="97"/>
    <x v="1"/>
    <n v="159"/>
    <n v="0"/>
    <d v="2013-04-23T17:33:00"/>
    <x v="0"/>
    <x v="20"/>
    <x v="0"/>
    <x v="17"/>
    <x v="211"/>
    <x v="17"/>
    <x v="3"/>
    <x v="0"/>
  </r>
  <r>
    <n v="1375"/>
    <s v="1665"/>
    <x v="4"/>
    <n v="401"/>
    <n v="124"/>
    <n v="0"/>
    <n v="0"/>
    <n v="0"/>
    <n v="0"/>
    <n v="97"/>
    <x v="1"/>
    <n v="321"/>
    <n v="0"/>
    <d v="2014-11-14T14:06:00"/>
    <x v="0"/>
    <x v="20"/>
    <x v="0"/>
    <x v="17"/>
    <x v="211"/>
    <x v="17"/>
    <x v="3"/>
    <x v="0"/>
  </r>
  <r>
    <n v="160"/>
    <s v="1670"/>
    <x v="0"/>
    <n v="75"/>
    <n v="305"/>
    <n v="58"/>
    <m/>
    <m/>
    <m/>
    <m/>
    <x v="0"/>
    <n v="0"/>
    <n v="0"/>
    <d v="2014-12-14T15:48:14"/>
    <x v="0"/>
    <x v="0"/>
    <x v="0"/>
    <x v="17"/>
    <x v="212"/>
    <x v="17"/>
    <x v="3"/>
    <x v="0"/>
  </r>
  <r>
    <n v="505"/>
    <s v="1670"/>
    <x v="1"/>
    <n v="75"/>
    <n v="449"/>
    <n v="64"/>
    <m/>
    <m/>
    <m/>
    <m/>
    <x v="0"/>
    <n v="0"/>
    <n v="0"/>
    <d v="2014-12-14T15:48:14"/>
    <x v="0"/>
    <x v="0"/>
    <x v="0"/>
    <x v="17"/>
    <x v="212"/>
    <x v="17"/>
    <x v="3"/>
    <x v="0"/>
  </r>
  <r>
    <n v="782"/>
    <s v="1670"/>
    <x v="2"/>
    <n v="175"/>
    <n v="12"/>
    <n v="0"/>
    <n v="127"/>
    <n v="0"/>
    <n v="0"/>
    <n v="95"/>
    <x v="1"/>
    <n v="47"/>
    <n v="0"/>
    <d v="2014-10-13T14:05:00"/>
    <x v="0"/>
    <x v="20"/>
    <x v="0"/>
    <x v="17"/>
    <x v="212"/>
    <x v="17"/>
    <x v="3"/>
    <x v="0"/>
  </r>
  <r>
    <n v="1078"/>
    <s v="1670"/>
    <x v="3"/>
    <n v="211"/>
    <n v="52"/>
    <n v="0"/>
    <n v="0"/>
    <n v="0"/>
    <n v="0"/>
    <n v="78"/>
    <x v="1"/>
    <n v="215"/>
    <n v="0"/>
    <d v="2013-04-23T17:37:00"/>
    <x v="0"/>
    <x v="20"/>
    <x v="0"/>
    <x v="17"/>
    <x v="212"/>
    <x v="17"/>
    <x v="3"/>
    <x v="0"/>
  </r>
  <r>
    <n v="1377"/>
    <s v="1670"/>
    <x v="4"/>
    <n v="211"/>
    <n v="208"/>
    <n v="0"/>
    <n v="0"/>
    <n v="0"/>
    <n v="0"/>
    <n v="47"/>
    <x v="1"/>
    <n v="44"/>
    <n v="0"/>
    <d v="2014-11-14T14:10:00"/>
    <x v="0"/>
    <x v="20"/>
    <x v="0"/>
    <x v="17"/>
    <x v="212"/>
    <x v="17"/>
    <x v="3"/>
    <x v="0"/>
  </r>
  <r>
    <n v="161"/>
    <s v="1675"/>
    <x v="0"/>
    <n v="241"/>
    <n v="656"/>
    <n v="73"/>
    <m/>
    <m/>
    <m/>
    <m/>
    <x v="0"/>
    <n v="0"/>
    <n v="0"/>
    <d v="2014-12-14T15:48:14"/>
    <x v="0"/>
    <x v="0"/>
    <x v="0"/>
    <x v="17"/>
    <x v="213"/>
    <x v="17"/>
    <x v="3"/>
    <x v="0"/>
  </r>
  <r>
    <n v="506"/>
    <s v="1675"/>
    <x v="1"/>
    <n v="241"/>
    <n v="643"/>
    <n v="29"/>
    <m/>
    <m/>
    <m/>
    <m/>
    <x v="0"/>
    <n v="0"/>
    <n v="0"/>
    <d v="2014-12-14T15:48:14"/>
    <x v="0"/>
    <x v="0"/>
    <x v="0"/>
    <x v="17"/>
    <x v="213"/>
    <x v="17"/>
    <x v="3"/>
    <x v="0"/>
  </r>
  <r>
    <n v="783"/>
    <s v="1675"/>
    <x v="2"/>
    <n v="579"/>
    <n v="90"/>
    <n v="0"/>
    <n v="0"/>
    <n v="0"/>
    <n v="0"/>
    <n v="150"/>
    <x v="1"/>
    <n v="0"/>
    <n v="0"/>
    <d v="2014-10-13T14:05:00"/>
    <x v="0"/>
    <x v="20"/>
    <x v="0"/>
    <x v="17"/>
    <x v="213"/>
    <x v="17"/>
    <x v="3"/>
    <x v="0"/>
  </r>
  <r>
    <n v="1079"/>
    <s v="1675"/>
    <x v="3"/>
    <n v="475"/>
    <n v="220"/>
    <n v="0"/>
    <n v="0"/>
    <n v="0"/>
    <n v="0"/>
    <n v="301"/>
    <x v="1"/>
    <n v="389"/>
    <n v="0"/>
    <d v="2013-04-23T17:39:00"/>
    <x v="0"/>
    <x v="20"/>
    <x v="0"/>
    <x v="17"/>
    <x v="213"/>
    <x v="17"/>
    <x v="3"/>
    <x v="0"/>
  </r>
  <r>
    <n v="1378"/>
    <s v="1675"/>
    <x v="4"/>
    <n v="478"/>
    <n v="202"/>
    <n v="0"/>
    <n v="0"/>
    <n v="0"/>
    <n v="0"/>
    <n v="202"/>
    <x v="1"/>
    <n v="399"/>
    <n v="0"/>
    <d v="2014-11-14T14:09:00"/>
    <x v="0"/>
    <x v="20"/>
    <x v="0"/>
    <x v="17"/>
    <x v="213"/>
    <x v="17"/>
    <x v="3"/>
    <x v="0"/>
  </r>
  <r>
    <n v="162"/>
    <s v="1680"/>
    <x v="0"/>
    <n v="160"/>
    <n v="485"/>
    <n v="54"/>
    <m/>
    <m/>
    <m/>
    <m/>
    <x v="0"/>
    <n v="0"/>
    <n v="0"/>
    <d v="2014-12-14T15:48:14"/>
    <x v="0"/>
    <x v="0"/>
    <x v="0"/>
    <x v="17"/>
    <x v="214"/>
    <x v="17"/>
    <x v="3"/>
    <x v="0"/>
  </r>
  <r>
    <n v="507"/>
    <s v="1680"/>
    <x v="1"/>
    <n v="160"/>
    <n v="473"/>
    <n v="27"/>
    <m/>
    <m/>
    <m/>
    <m/>
    <x v="0"/>
    <n v="0"/>
    <n v="0"/>
    <d v="2014-12-14T15:48:14"/>
    <x v="0"/>
    <x v="0"/>
    <x v="0"/>
    <x v="17"/>
    <x v="214"/>
    <x v="17"/>
    <x v="3"/>
    <x v="0"/>
  </r>
  <r>
    <n v="784"/>
    <s v="1680"/>
    <x v="2"/>
    <n v="866"/>
    <n v="155"/>
    <n v="0"/>
    <n v="0"/>
    <n v="0"/>
    <n v="0"/>
    <n v="451"/>
    <x v="1"/>
    <n v="0"/>
    <n v="0"/>
    <d v="2014-10-13T14:04:00"/>
    <x v="0"/>
    <x v="20"/>
    <x v="0"/>
    <x v="17"/>
    <x v="214"/>
    <x v="17"/>
    <x v="3"/>
    <x v="0"/>
  </r>
  <r>
    <n v="1080"/>
    <s v="1680"/>
    <x v="3"/>
    <n v="439"/>
    <n v="180"/>
    <n v="0"/>
    <n v="0"/>
    <n v="0"/>
    <n v="0"/>
    <n v="335"/>
    <x v="1"/>
    <n v="382"/>
    <n v="0"/>
    <d v="2013-04-23T17:36:00"/>
    <x v="0"/>
    <x v="20"/>
    <x v="0"/>
    <x v="17"/>
    <x v="214"/>
    <x v="17"/>
    <x v="3"/>
    <x v="0"/>
  </r>
  <r>
    <n v="1379"/>
    <s v="1680"/>
    <x v="4"/>
    <n v="439"/>
    <n v="215"/>
    <n v="0"/>
    <n v="0"/>
    <n v="0"/>
    <n v="0"/>
    <n v="326"/>
    <x v="1"/>
    <n v="402"/>
    <n v="0"/>
    <d v="2014-11-14T14:06:00"/>
    <x v="0"/>
    <x v="20"/>
    <x v="0"/>
    <x v="17"/>
    <x v="214"/>
    <x v="17"/>
    <x v="3"/>
    <x v="0"/>
  </r>
  <r>
    <n v="163"/>
    <s v="1685"/>
    <x v="0"/>
    <n v="126"/>
    <n v="183"/>
    <n v="54"/>
    <m/>
    <m/>
    <m/>
    <m/>
    <x v="0"/>
    <n v="0"/>
    <n v="0"/>
    <d v="2014-12-14T15:48:14"/>
    <x v="0"/>
    <x v="0"/>
    <x v="0"/>
    <x v="17"/>
    <x v="215"/>
    <x v="17"/>
    <x v="3"/>
    <x v="0"/>
  </r>
  <r>
    <n v="508"/>
    <s v="1685"/>
    <x v="1"/>
    <n v="126"/>
    <n v="227"/>
    <n v="10"/>
    <m/>
    <m/>
    <m/>
    <m/>
    <x v="0"/>
    <n v="0"/>
    <n v="0"/>
    <d v="2014-12-14T15:48:14"/>
    <x v="0"/>
    <x v="0"/>
    <x v="0"/>
    <x v="17"/>
    <x v="215"/>
    <x v="17"/>
    <x v="3"/>
    <x v="0"/>
  </r>
  <r>
    <n v="785"/>
    <s v="1685"/>
    <x v="2"/>
    <n v="372"/>
    <n v="32"/>
    <n v="0"/>
    <n v="0"/>
    <n v="0"/>
    <n v="0"/>
    <n v="381"/>
    <x v="1"/>
    <n v="182"/>
    <n v="0"/>
    <d v="2014-10-13T14:02:00"/>
    <x v="0"/>
    <x v="20"/>
    <x v="0"/>
    <x v="17"/>
    <x v="215"/>
    <x v="17"/>
    <x v="3"/>
    <x v="0"/>
  </r>
  <r>
    <n v="1081"/>
    <s v="1685"/>
    <x v="3"/>
    <n v="210"/>
    <n v="32"/>
    <n v="0"/>
    <n v="0"/>
    <n v="0"/>
    <n v="150"/>
    <n v="108"/>
    <x v="1"/>
    <n v="70"/>
    <n v="0"/>
    <d v="2013-04-23T17:29:00"/>
    <x v="0"/>
    <x v="20"/>
    <x v="0"/>
    <x v="17"/>
    <x v="215"/>
    <x v="17"/>
    <x v="3"/>
    <x v="0"/>
  </r>
  <r>
    <n v="1380"/>
    <s v="1685"/>
    <x v="4"/>
    <n v="210"/>
    <n v="32"/>
    <n v="0"/>
    <n v="0"/>
    <n v="0"/>
    <n v="105"/>
    <n v="70"/>
    <x v="1"/>
    <n v="174"/>
    <n v="0"/>
    <d v="2014-11-14T14:01:00"/>
    <x v="0"/>
    <x v="20"/>
    <x v="0"/>
    <x v="17"/>
    <x v="215"/>
    <x v="17"/>
    <x v="3"/>
    <x v="0"/>
  </r>
  <r>
    <n v="164"/>
    <s v="1690"/>
    <x v="0"/>
    <n v="125"/>
    <n v="545"/>
    <n v="42"/>
    <m/>
    <m/>
    <m/>
    <m/>
    <x v="0"/>
    <n v="0"/>
    <n v="0"/>
    <d v="2014-12-14T15:48:14"/>
    <x v="0"/>
    <x v="0"/>
    <x v="0"/>
    <x v="17"/>
    <x v="216"/>
    <x v="17"/>
    <x v="3"/>
    <x v="0"/>
  </r>
  <r>
    <n v="509"/>
    <s v="1690"/>
    <x v="1"/>
    <n v="125"/>
    <n v="575"/>
    <n v="12"/>
    <m/>
    <m/>
    <m/>
    <m/>
    <x v="0"/>
    <n v="0"/>
    <n v="0"/>
    <d v="2014-12-14T15:48:14"/>
    <x v="0"/>
    <x v="0"/>
    <x v="0"/>
    <x v="17"/>
    <x v="216"/>
    <x v="17"/>
    <x v="3"/>
    <x v="0"/>
  </r>
  <r>
    <n v="786"/>
    <s v="1690"/>
    <x v="2"/>
    <n v="170"/>
    <n v="0"/>
    <n v="0"/>
    <n v="0"/>
    <n v="0"/>
    <n v="239"/>
    <n v="144"/>
    <x v="1"/>
    <n v="0"/>
    <n v="0"/>
    <d v="2014-10-13T14:05:00"/>
    <x v="0"/>
    <x v="20"/>
    <x v="0"/>
    <x v="17"/>
    <x v="216"/>
    <x v="17"/>
    <x v="3"/>
    <x v="0"/>
  </r>
  <r>
    <n v="1082"/>
    <s v="1690"/>
    <x v="3"/>
    <n v="90"/>
    <n v="0"/>
    <n v="0"/>
    <n v="0"/>
    <n v="0"/>
    <n v="322"/>
    <n v="120"/>
    <x v="1"/>
    <n v="102"/>
    <n v="0"/>
    <d v="2013-04-23T17:47:00"/>
    <x v="0"/>
    <x v="20"/>
    <x v="0"/>
    <x v="17"/>
    <x v="216"/>
    <x v="17"/>
    <x v="3"/>
    <x v="0"/>
  </r>
  <r>
    <n v="1381"/>
    <s v="1690"/>
    <x v="4"/>
    <n v="90"/>
    <n v="77"/>
    <n v="0"/>
    <n v="0"/>
    <n v="0"/>
    <n v="187"/>
    <n v="98"/>
    <x v="1"/>
    <n v="96"/>
    <n v="0"/>
    <d v="2014-11-14T14:09:00"/>
    <x v="0"/>
    <x v="20"/>
    <x v="0"/>
    <x v="17"/>
    <x v="216"/>
    <x v="17"/>
    <x v="3"/>
    <x v="0"/>
  </r>
  <r>
    <n v="165"/>
    <s v="1695"/>
    <x v="0"/>
    <n v="148"/>
    <n v="1052"/>
    <n v="15"/>
    <m/>
    <m/>
    <m/>
    <m/>
    <x v="0"/>
    <n v="0"/>
    <n v="0"/>
    <d v="2014-12-14T15:48:14"/>
    <x v="0"/>
    <x v="0"/>
    <x v="0"/>
    <x v="18"/>
    <x v="217"/>
    <x v="18"/>
    <x v="3"/>
    <x v="0"/>
  </r>
  <r>
    <n v="510"/>
    <s v="1695"/>
    <x v="1"/>
    <n v="147"/>
    <n v="891"/>
    <n v="30"/>
    <m/>
    <m/>
    <m/>
    <m/>
    <x v="0"/>
    <n v="0"/>
    <n v="0"/>
    <d v="2014-12-14T15:48:14"/>
    <x v="0"/>
    <x v="0"/>
    <x v="0"/>
    <x v="18"/>
    <x v="217"/>
    <x v="18"/>
    <x v="3"/>
    <x v="0"/>
  </r>
  <r>
    <n v="787"/>
    <s v="1695"/>
    <x v="2"/>
    <n v="7"/>
    <n v="0"/>
    <n v="0"/>
    <n v="0"/>
    <n v="0"/>
    <n v="0"/>
    <n v="0"/>
    <x v="1"/>
    <n v="423"/>
    <n v="297"/>
    <d v="2014-11-13T11:09:00"/>
    <x v="0"/>
    <x v="21"/>
    <x v="9"/>
    <x v="18"/>
    <x v="217"/>
    <x v="18"/>
    <x v="3"/>
    <x v="0"/>
  </r>
  <r>
    <n v="1083"/>
    <s v="1695"/>
    <x v="3"/>
    <n v="7"/>
    <n v="0"/>
    <n v="0"/>
    <n v="0"/>
    <n v="0"/>
    <n v="0"/>
    <n v="0"/>
    <x v="1"/>
    <n v="423"/>
    <n v="297"/>
    <d v="2013-04-24T12:35:00"/>
    <x v="0"/>
    <x v="21"/>
    <x v="0"/>
    <x v="18"/>
    <x v="217"/>
    <x v="18"/>
    <x v="3"/>
    <x v="0"/>
  </r>
  <r>
    <n v="1382"/>
    <s v="1695"/>
    <x v="4"/>
    <n v="7"/>
    <n v="0"/>
    <n v="0"/>
    <n v="0"/>
    <n v="0"/>
    <n v="0"/>
    <n v="0"/>
    <x v="1"/>
    <n v="523"/>
    <n v="197"/>
    <d v="2014-11-12T13:41:00"/>
    <x v="0"/>
    <x v="21"/>
    <x v="9"/>
    <x v="18"/>
    <x v="217"/>
    <x v="18"/>
    <x v="3"/>
    <x v="0"/>
  </r>
  <r>
    <n v="166"/>
    <s v="1700"/>
    <x v="0"/>
    <n v="202"/>
    <n v="415"/>
    <n v="17"/>
    <m/>
    <m/>
    <m/>
    <m/>
    <x v="0"/>
    <n v="0"/>
    <n v="0"/>
    <d v="2014-12-14T15:48:14"/>
    <x v="0"/>
    <x v="0"/>
    <x v="0"/>
    <x v="18"/>
    <x v="218"/>
    <x v="18"/>
    <x v="3"/>
    <x v="0"/>
  </r>
  <r>
    <n v="511"/>
    <s v="1700"/>
    <x v="1"/>
    <n v="195"/>
    <n v="555"/>
    <n v="51"/>
    <m/>
    <m/>
    <m/>
    <m/>
    <x v="0"/>
    <n v="0"/>
    <n v="0"/>
    <d v="2014-12-14T15:48:14"/>
    <x v="0"/>
    <x v="0"/>
    <x v="0"/>
    <x v="18"/>
    <x v="218"/>
    <x v="18"/>
    <x v="3"/>
    <x v="0"/>
  </r>
  <r>
    <n v="788"/>
    <s v="1700"/>
    <x v="2"/>
    <n v="30"/>
    <n v="0"/>
    <n v="0"/>
    <n v="0"/>
    <n v="0"/>
    <n v="0"/>
    <n v="846"/>
    <x v="1"/>
    <n v="11"/>
    <n v="0"/>
    <d v="2014-11-13T11:11:00"/>
    <x v="0"/>
    <x v="21"/>
    <x v="0"/>
    <x v="18"/>
    <x v="218"/>
    <x v="18"/>
    <x v="3"/>
    <x v="0"/>
  </r>
  <r>
    <n v="1084"/>
    <s v="1700"/>
    <x v="3"/>
    <n v="30"/>
    <n v="0"/>
    <n v="0"/>
    <n v="0"/>
    <n v="0"/>
    <n v="0"/>
    <n v="846"/>
    <x v="1"/>
    <n v="11"/>
    <n v="0"/>
    <d v="2013-04-24T12:37:00"/>
    <x v="0"/>
    <x v="21"/>
    <x v="0"/>
    <x v="18"/>
    <x v="218"/>
    <x v="18"/>
    <x v="3"/>
    <x v="0"/>
  </r>
  <r>
    <n v="1383"/>
    <s v="1700"/>
    <x v="4"/>
    <n v="30"/>
    <n v="0"/>
    <n v="0"/>
    <n v="0"/>
    <n v="0"/>
    <n v="0"/>
    <n v="846"/>
    <x v="1"/>
    <n v="11"/>
    <n v="0"/>
    <d v="2014-11-12T13:42:00"/>
    <x v="0"/>
    <x v="21"/>
    <x v="0"/>
    <x v="18"/>
    <x v="218"/>
    <x v="18"/>
    <x v="3"/>
    <x v="0"/>
  </r>
  <r>
    <n v="167"/>
    <s v="1705"/>
    <x v="0"/>
    <n v="110"/>
    <n v="718"/>
    <n v="14"/>
    <m/>
    <m/>
    <m/>
    <m/>
    <x v="0"/>
    <n v="0"/>
    <n v="0"/>
    <d v="2014-12-14T15:48:14"/>
    <x v="0"/>
    <x v="0"/>
    <x v="0"/>
    <x v="18"/>
    <x v="219"/>
    <x v="18"/>
    <x v="3"/>
    <x v="0"/>
  </r>
  <r>
    <n v="512"/>
    <s v="1705"/>
    <x v="1"/>
    <n v="108"/>
    <n v="862"/>
    <n v="44"/>
    <m/>
    <m/>
    <m/>
    <m/>
    <x v="0"/>
    <n v="0"/>
    <n v="0"/>
    <d v="2014-12-14T15:48:14"/>
    <x v="0"/>
    <x v="0"/>
    <x v="0"/>
    <x v="18"/>
    <x v="219"/>
    <x v="18"/>
    <x v="3"/>
    <x v="0"/>
  </r>
  <r>
    <n v="789"/>
    <s v="1705"/>
    <x v="2"/>
    <n v="2"/>
    <n v="0"/>
    <n v="0"/>
    <n v="0"/>
    <n v="0"/>
    <n v="0"/>
    <n v="487"/>
    <x v="1"/>
    <n v="2575"/>
    <n v="0"/>
    <d v="2014-11-13T11:09:00"/>
    <x v="0"/>
    <x v="21"/>
    <x v="0"/>
    <x v="18"/>
    <x v="219"/>
    <x v="18"/>
    <x v="3"/>
    <x v="0"/>
  </r>
  <r>
    <n v="1085"/>
    <s v="1705"/>
    <x v="3"/>
    <n v="2"/>
    <n v="0"/>
    <n v="0"/>
    <n v="0"/>
    <n v="0"/>
    <n v="0"/>
    <n v="487"/>
    <x v="1"/>
    <n v="2575"/>
    <n v="0"/>
    <d v="2013-04-24T12:34:00"/>
    <x v="0"/>
    <x v="21"/>
    <x v="0"/>
    <x v="18"/>
    <x v="219"/>
    <x v="18"/>
    <x v="3"/>
    <x v="0"/>
  </r>
  <r>
    <n v="1384"/>
    <s v="1705"/>
    <x v="4"/>
    <n v="2"/>
    <n v="0"/>
    <n v="0"/>
    <n v="0"/>
    <n v="0"/>
    <n v="0"/>
    <n v="487"/>
    <x v="1"/>
    <n v="2575"/>
    <n v="0"/>
    <d v="2014-11-12T13:41:00"/>
    <x v="0"/>
    <x v="21"/>
    <x v="0"/>
    <x v="18"/>
    <x v="219"/>
    <x v="18"/>
    <x v="3"/>
    <x v="0"/>
  </r>
  <r>
    <n v="168"/>
    <s v="1710"/>
    <x v="0"/>
    <n v="256"/>
    <n v="145"/>
    <n v="94"/>
    <m/>
    <m/>
    <m/>
    <m/>
    <x v="0"/>
    <n v="0"/>
    <n v="0"/>
    <d v="2014-12-14T15:48:14"/>
    <x v="0"/>
    <x v="0"/>
    <x v="0"/>
    <x v="18"/>
    <x v="137"/>
    <x v="18"/>
    <x v="3"/>
    <x v="0"/>
  </r>
  <r>
    <n v="513"/>
    <s v="1710"/>
    <x v="1"/>
    <n v="261"/>
    <n v="173"/>
    <n v="99"/>
    <m/>
    <m/>
    <m/>
    <m/>
    <x v="0"/>
    <n v="0"/>
    <n v="0"/>
    <d v="2014-12-14T15:48:14"/>
    <x v="0"/>
    <x v="0"/>
    <x v="0"/>
    <x v="18"/>
    <x v="137"/>
    <x v="18"/>
    <x v="3"/>
    <x v="0"/>
  </r>
  <r>
    <n v="790"/>
    <s v="1710"/>
    <x v="2"/>
    <n v="10"/>
    <n v="0"/>
    <n v="0"/>
    <n v="1"/>
    <n v="0"/>
    <n v="84"/>
    <n v="136"/>
    <x v="1"/>
    <n v="260"/>
    <n v="100"/>
    <d v="2014-11-13T11:08:00"/>
    <x v="0"/>
    <x v="21"/>
    <x v="0"/>
    <x v="18"/>
    <x v="137"/>
    <x v="18"/>
    <x v="3"/>
    <x v="0"/>
  </r>
  <r>
    <n v="1086"/>
    <s v="1710"/>
    <x v="3"/>
    <n v="10"/>
    <n v="0"/>
    <n v="0"/>
    <n v="1"/>
    <n v="0"/>
    <n v="84"/>
    <n v="136"/>
    <x v="1"/>
    <n v="260"/>
    <n v="100"/>
    <d v="2013-04-24T12:34:00"/>
    <x v="0"/>
    <x v="21"/>
    <x v="0"/>
    <x v="18"/>
    <x v="137"/>
    <x v="18"/>
    <x v="3"/>
    <x v="0"/>
  </r>
  <r>
    <n v="1385"/>
    <s v="1710"/>
    <x v="4"/>
    <n v="10"/>
    <n v="0"/>
    <n v="0"/>
    <n v="1"/>
    <n v="0"/>
    <n v="84"/>
    <n v="136"/>
    <x v="1"/>
    <n v="360"/>
    <n v="0"/>
    <d v="2014-11-12T13:40:00"/>
    <x v="0"/>
    <x v="21"/>
    <x v="0"/>
    <x v="18"/>
    <x v="137"/>
    <x v="18"/>
    <x v="3"/>
    <x v="0"/>
  </r>
  <r>
    <n v="169"/>
    <s v="1715"/>
    <x v="0"/>
    <n v="92"/>
    <n v="512"/>
    <n v="12"/>
    <m/>
    <m/>
    <m/>
    <m/>
    <x v="0"/>
    <n v="0"/>
    <n v="0"/>
    <d v="2014-12-14T15:48:14"/>
    <x v="0"/>
    <x v="0"/>
    <x v="0"/>
    <x v="18"/>
    <x v="220"/>
    <x v="18"/>
    <x v="3"/>
    <x v="0"/>
  </r>
  <r>
    <n v="514"/>
    <s v="1715"/>
    <x v="1"/>
    <n v="92"/>
    <n v="708"/>
    <n v="29"/>
    <m/>
    <m/>
    <m/>
    <m/>
    <x v="0"/>
    <n v="0"/>
    <n v="0"/>
    <d v="2014-12-14T15:48:14"/>
    <x v="0"/>
    <x v="0"/>
    <x v="0"/>
    <x v="18"/>
    <x v="220"/>
    <x v="18"/>
    <x v="3"/>
    <x v="0"/>
  </r>
  <r>
    <n v="791"/>
    <s v="1715"/>
    <x v="2"/>
    <n v="16"/>
    <n v="0"/>
    <n v="0"/>
    <n v="0"/>
    <n v="140"/>
    <n v="0"/>
    <n v="0"/>
    <x v="1"/>
    <n v="577"/>
    <n v="0"/>
    <d v="2014-11-13T11:10:00"/>
    <x v="0"/>
    <x v="21"/>
    <x v="0"/>
    <x v="18"/>
    <x v="220"/>
    <x v="18"/>
    <x v="3"/>
    <x v="0"/>
  </r>
  <r>
    <n v="1087"/>
    <s v="1715"/>
    <x v="3"/>
    <n v="16"/>
    <n v="0"/>
    <n v="0"/>
    <n v="0"/>
    <n v="140"/>
    <n v="0"/>
    <n v="0"/>
    <x v="1"/>
    <n v="577"/>
    <n v="0"/>
    <d v="2013-04-24T12:36:00"/>
    <x v="0"/>
    <x v="21"/>
    <x v="0"/>
    <x v="18"/>
    <x v="220"/>
    <x v="18"/>
    <x v="3"/>
    <x v="0"/>
  </r>
  <r>
    <n v="1386"/>
    <s v="1715"/>
    <x v="4"/>
    <n v="16"/>
    <n v="0"/>
    <n v="0"/>
    <n v="0"/>
    <n v="140"/>
    <n v="0"/>
    <n v="0"/>
    <x v="1"/>
    <n v="577"/>
    <n v="0"/>
    <d v="2014-11-12T13:42:00"/>
    <x v="0"/>
    <x v="21"/>
    <x v="0"/>
    <x v="18"/>
    <x v="220"/>
    <x v="18"/>
    <x v="3"/>
    <x v="0"/>
  </r>
  <r>
    <n v="170"/>
    <s v="1720"/>
    <x v="0"/>
    <n v="184"/>
    <n v="807"/>
    <n v="22"/>
    <m/>
    <m/>
    <m/>
    <m/>
    <x v="0"/>
    <n v="0"/>
    <n v="0"/>
    <d v="2014-12-14T15:48:14"/>
    <x v="0"/>
    <x v="0"/>
    <x v="0"/>
    <x v="18"/>
    <x v="221"/>
    <x v="18"/>
    <x v="3"/>
    <x v="0"/>
  </r>
  <r>
    <n v="515"/>
    <s v="1720"/>
    <x v="1"/>
    <n v="180"/>
    <n v="450"/>
    <n v="33"/>
    <m/>
    <m/>
    <m/>
    <m/>
    <x v="0"/>
    <n v="0"/>
    <n v="0"/>
    <d v="2014-12-14T15:48:14"/>
    <x v="0"/>
    <x v="0"/>
    <x v="0"/>
    <x v="18"/>
    <x v="221"/>
    <x v="18"/>
    <x v="3"/>
    <x v="0"/>
  </r>
  <r>
    <n v="792"/>
    <s v="1720"/>
    <x v="2"/>
    <n v="21"/>
    <n v="77"/>
    <n v="0"/>
    <n v="16"/>
    <n v="465"/>
    <n v="0"/>
    <n v="521"/>
    <x v="1"/>
    <n v="299"/>
    <n v="0"/>
    <d v="2014-11-13T11:08:00"/>
    <x v="0"/>
    <x v="21"/>
    <x v="0"/>
    <x v="18"/>
    <x v="221"/>
    <x v="18"/>
    <x v="3"/>
    <x v="0"/>
  </r>
  <r>
    <n v="1088"/>
    <s v="1720"/>
    <x v="3"/>
    <n v="21"/>
    <n v="77"/>
    <n v="0"/>
    <n v="16"/>
    <n v="465"/>
    <n v="0"/>
    <n v="521"/>
    <x v="1"/>
    <n v="299"/>
    <n v="0"/>
    <d v="2013-04-24T12:33:00"/>
    <x v="0"/>
    <x v="21"/>
    <x v="0"/>
    <x v="18"/>
    <x v="221"/>
    <x v="18"/>
    <x v="3"/>
    <x v="0"/>
  </r>
  <r>
    <n v="1387"/>
    <s v="1720"/>
    <x v="4"/>
    <n v="21"/>
    <n v="87"/>
    <n v="0"/>
    <n v="16"/>
    <n v="465"/>
    <n v="0"/>
    <n v="521"/>
    <x v="1"/>
    <n v="289"/>
    <n v="0"/>
    <d v="2014-11-12T13:39:00"/>
    <x v="0"/>
    <x v="21"/>
    <x v="0"/>
    <x v="18"/>
    <x v="221"/>
    <x v="18"/>
    <x v="3"/>
    <x v="0"/>
  </r>
  <r>
    <n v="79"/>
    <s v="1280"/>
    <x v="0"/>
    <n v="200"/>
    <n v="308"/>
    <n v="71"/>
    <m/>
    <m/>
    <m/>
    <m/>
    <x v="0"/>
    <n v="0"/>
    <n v="0"/>
    <d v="2014-12-14T15:48:14"/>
    <x v="0"/>
    <x v="0"/>
    <x v="0"/>
    <x v="19"/>
    <x v="222"/>
    <x v="19"/>
    <x v="4"/>
    <x v="0"/>
  </r>
  <r>
    <n v="424"/>
    <s v="1280"/>
    <x v="1"/>
    <n v="200"/>
    <n v="262"/>
    <n v="48"/>
    <m/>
    <m/>
    <m/>
    <m/>
    <x v="0"/>
    <n v="0"/>
    <n v="0"/>
    <d v="2014-12-14T15:48:14"/>
    <x v="0"/>
    <x v="0"/>
    <x v="0"/>
    <x v="19"/>
    <x v="222"/>
    <x v="19"/>
    <x v="4"/>
    <x v="0"/>
  </r>
  <r>
    <n v="1007"/>
    <s v="1280"/>
    <x v="3"/>
    <n v="50"/>
    <n v="0"/>
    <n v="0"/>
    <n v="122"/>
    <n v="200"/>
    <n v="0"/>
    <n v="300"/>
    <x v="1"/>
    <n v="400"/>
    <n v="0"/>
    <d v="2013-04-17T11:57:00"/>
    <x v="0"/>
    <x v="22"/>
    <x v="0"/>
    <x v="19"/>
    <x v="222"/>
    <x v="19"/>
    <x v="4"/>
    <x v="0"/>
  </r>
  <r>
    <n v="80"/>
    <s v="1285"/>
    <x v="0"/>
    <n v="140"/>
    <n v="323"/>
    <n v="82"/>
    <m/>
    <m/>
    <m/>
    <m/>
    <x v="0"/>
    <n v="0"/>
    <n v="0"/>
    <d v="2014-12-14T15:48:14"/>
    <x v="0"/>
    <x v="0"/>
    <x v="0"/>
    <x v="19"/>
    <x v="223"/>
    <x v="19"/>
    <x v="4"/>
    <x v="0"/>
  </r>
  <r>
    <n v="425"/>
    <s v="1285"/>
    <x v="1"/>
    <n v="140"/>
    <n v="295"/>
    <n v="75"/>
    <m/>
    <m/>
    <m/>
    <m/>
    <x v="0"/>
    <n v="0"/>
    <n v="0"/>
    <d v="2014-12-14T15:48:14"/>
    <x v="0"/>
    <x v="0"/>
    <x v="0"/>
    <x v="19"/>
    <x v="223"/>
    <x v="19"/>
    <x v="4"/>
    <x v="0"/>
  </r>
  <r>
    <n v="1008"/>
    <s v="1285"/>
    <x v="3"/>
    <n v="159"/>
    <n v="0"/>
    <n v="0"/>
    <n v="227"/>
    <n v="0"/>
    <n v="0"/>
    <n v="370"/>
    <x v="1"/>
    <n v="300"/>
    <n v="0"/>
    <d v="2013-04-17T11:58:00"/>
    <x v="0"/>
    <x v="22"/>
    <x v="0"/>
    <x v="19"/>
    <x v="223"/>
    <x v="19"/>
    <x v="4"/>
    <x v="0"/>
  </r>
  <r>
    <n v="81"/>
    <s v="1290"/>
    <x v="0"/>
    <n v="210"/>
    <n v="381"/>
    <n v="68"/>
    <m/>
    <m/>
    <m/>
    <m/>
    <x v="0"/>
    <n v="0"/>
    <n v="0"/>
    <d v="2014-12-14T15:48:14"/>
    <x v="0"/>
    <x v="0"/>
    <x v="0"/>
    <x v="19"/>
    <x v="224"/>
    <x v="19"/>
    <x v="4"/>
    <x v="0"/>
  </r>
  <r>
    <n v="426"/>
    <s v="1290"/>
    <x v="1"/>
    <n v="210"/>
    <n v="769"/>
    <n v="71"/>
    <m/>
    <m/>
    <m/>
    <m/>
    <x v="0"/>
    <n v="0"/>
    <n v="0"/>
    <d v="2014-12-14T15:48:14"/>
    <x v="0"/>
    <x v="0"/>
    <x v="0"/>
    <x v="19"/>
    <x v="224"/>
    <x v="19"/>
    <x v="4"/>
    <x v="0"/>
  </r>
  <r>
    <n v="1009"/>
    <s v="1290"/>
    <x v="3"/>
    <n v="412"/>
    <n v="0"/>
    <n v="0"/>
    <n v="135"/>
    <n v="0"/>
    <n v="0"/>
    <n v="320"/>
    <x v="1"/>
    <n v="0"/>
    <n v="0"/>
    <d v="2013-04-17T11:59:00"/>
    <x v="0"/>
    <x v="22"/>
    <x v="0"/>
    <x v="19"/>
    <x v="224"/>
    <x v="19"/>
    <x v="4"/>
    <x v="0"/>
  </r>
  <r>
    <n v="82"/>
    <s v="1295"/>
    <x v="0"/>
    <n v="56"/>
    <n v="141"/>
    <n v="58"/>
    <m/>
    <m/>
    <m/>
    <m/>
    <x v="0"/>
    <n v="0"/>
    <n v="0"/>
    <d v="2014-12-14T15:48:14"/>
    <x v="0"/>
    <x v="0"/>
    <x v="0"/>
    <x v="19"/>
    <x v="225"/>
    <x v="19"/>
    <x v="4"/>
    <x v="0"/>
  </r>
  <r>
    <n v="427"/>
    <s v="1295"/>
    <x v="1"/>
    <n v="55"/>
    <n v="49"/>
    <n v="87"/>
    <m/>
    <m/>
    <m/>
    <m/>
    <x v="0"/>
    <n v="0"/>
    <n v="0"/>
    <d v="2014-12-14T15:48:14"/>
    <x v="0"/>
    <x v="0"/>
    <x v="0"/>
    <x v="19"/>
    <x v="225"/>
    <x v="19"/>
    <x v="4"/>
    <x v="0"/>
  </r>
  <r>
    <n v="1010"/>
    <s v="1295"/>
    <x v="3"/>
    <n v="297"/>
    <n v="0"/>
    <n v="0"/>
    <n v="44"/>
    <n v="0"/>
    <n v="0"/>
    <n v="471"/>
    <x v="1"/>
    <n v="0"/>
    <n v="0"/>
    <d v="2013-04-17T12:00:00"/>
    <x v="0"/>
    <x v="22"/>
    <x v="0"/>
    <x v="19"/>
    <x v="225"/>
    <x v="19"/>
    <x v="4"/>
    <x v="0"/>
  </r>
  <r>
    <n v="83"/>
    <s v="1300"/>
    <x v="0"/>
    <n v="128"/>
    <n v="485"/>
    <n v="141"/>
    <m/>
    <m/>
    <m/>
    <m/>
    <x v="0"/>
    <n v="0"/>
    <n v="0"/>
    <d v="2014-12-14T15:48:14"/>
    <x v="0"/>
    <x v="0"/>
    <x v="0"/>
    <x v="19"/>
    <x v="226"/>
    <x v="19"/>
    <x v="4"/>
    <x v="0"/>
  </r>
  <r>
    <n v="428"/>
    <s v="1300"/>
    <x v="1"/>
    <n v="143"/>
    <n v="467"/>
    <n v="72"/>
    <m/>
    <m/>
    <m/>
    <m/>
    <x v="0"/>
    <n v="0"/>
    <n v="0"/>
    <d v="2014-12-14T15:48:14"/>
    <x v="0"/>
    <x v="0"/>
    <x v="0"/>
    <x v="19"/>
    <x v="226"/>
    <x v="19"/>
    <x v="4"/>
    <x v="0"/>
  </r>
  <r>
    <n v="1011"/>
    <s v="1300"/>
    <x v="3"/>
    <n v="230"/>
    <n v="0"/>
    <n v="0"/>
    <n v="171"/>
    <n v="76"/>
    <n v="0"/>
    <n v="251"/>
    <x v="1"/>
    <n v="0"/>
    <n v="0"/>
    <d v="2013-04-17T12:01:00"/>
    <x v="0"/>
    <x v="22"/>
    <x v="0"/>
    <x v="19"/>
    <x v="226"/>
    <x v="19"/>
    <x v="4"/>
    <x v="0"/>
  </r>
  <r>
    <n v="84"/>
    <s v="1305"/>
    <x v="0"/>
    <n v="207"/>
    <n v="576"/>
    <n v="143"/>
    <m/>
    <m/>
    <m/>
    <m/>
    <x v="0"/>
    <n v="0"/>
    <n v="0"/>
    <d v="2014-12-14T15:48:14"/>
    <x v="0"/>
    <x v="0"/>
    <x v="0"/>
    <x v="19"/>
    <x v="227"/>
    <x v="19"/>
    <x v="4"/>
    <x v="0"/>
  </r>
  <r>
    <n v="429"/>
    <s v="1305"/>
    <x v="1"/>
    <n v="207"/>
    <n v="1111"/>
    <n v="56"/>
    <m/>
    <m/>
    <m/>
    <m/>
    <x v="0"/>
    <n v="0"/>
    <n v="0"/>
    <d v="2014-12-14T15:48:14"/>
    <x v="0"/>
    <x v="0"/>
    <x v="0"/>
    <x v="19"/>
    <x v="227"/>
    <x v="19"/>
    <x v="4"/>
    <x v="0"/>
  </r>
  <r>
    <n v="1012"/>
    <s v="1305"/>
    <x v="3"/>
    <n v="212"/>
    <n v="0"/>
    <n v="0"/>
    <n v="93"/>
    <n v="82"/>
    <n v="0"/>
    <n v="311"/>
    <x v="1"/>
    <n v="0"/>
    <n v="0"/>
    <d v="2013-04-17T12:02:00"/>
    <x v="0"/>
    <x v="22"/>
    <x v="0"/>
    <x v="19"/>
    <x v="227"/>
    <x v="19"/>
    <x v="4"/>
    <x v="0"/>
  </r>
  <r>
    <n v="85"/>
    <s v="1310"/>
    <x v="0"/>
    <n v="69"/>
    <n v="505"/>
    <n v="81"/>
    <m/>
    <m/>
    <m/>
    <m/>
    <x v="0"/>
    <n v="0"/>
    <n v="0"/>
    <d v="2014-12-14T15:48:14"/>
    <x v="0"/>
    <x v="0"/>
    <x v="0"/>
    <x v="19"/>
    <x v="228"/>
    <x v="19"/>
    <x v="4"/>
    <x v="0"/>
  </r>
  <r>
    <n v="430"/>
    <s v="1310"/>
    <x v="1"/>
    <n v="69"/>
    <n v="484"/>
    <n v="62"/>
    <m/>
    <m/>
    <m/>
    <m/>
    <x v="0"/>
    <n v="0"/>
    <n v="0"/>
    <d v="2014-12-14T15:48:14"/>
    <x v="0"/>
    <x v="0"/>
    <x v="0"/>
    <x v="19"/>
    <x v="228"/>
    <x v="19"/>
    <x v="4"/>
    <x v="0"/>
  </r>
  <r>
    <n v="1013"/>
    <s v="1310"/>
    <x v="3"/>
    <n v="254"/>
    <n v="0"/>
    <n v="0"/>
    <n v="84"/>
    <n v="0"/>
    <n v="0"/>
    <n v="477"/>
    <x v="1"/>
    <n v="0"/>
    <n v="0"/>
    <d v="2013-04-17T12:04:00"/>
    <x v="0"/>
    <x v="22"/>
    <x v="0"/>
    <x v="19"/>
    <x v="228"/>
    <x v="19"/>
    <x v="4"/>
    <x v="0"/>
  </r>
  <r>
    <n v="86"/>
    <s v="1315"/>
    <x v="0"/>
    <n v="101"/>
    <n v="413"/>
    <n v="98"/>
    <m/>
    <m/>
    <m/>
    <m/>
    <x v="0"/>
    <n v="0"/>
    <n v="0"/>
    <d v="2014-12-14T15:48:14"/>
    <x v="0"/>
    <x v="0"/>
    <x v="0"/>
    <x v="19"/>
    <x v="229"/>
    <x v="19"/>
    <x v="4"/>
    <x v="0"/>
  </r>
  <r>
    <n v="431"/>
    <s v="1315"/>
    <x v="1"/>
    <n v="106"/>
    <n v="402"/>
    <n v="44"/>
    <m/>
    <m/>
    <m/>
    <m/>
    <x v="0"/>
    <n v="0"/>
    <n v="0"/>
    <d v="2014-12-14T15:48:14"/>
    <x v="0"/>
    <x v="0"/>
    <x v="0"/>
    <x v="19"/>
    <x v="229"/>
    <x v="19"/>
    <x v="4"/>
    <x v="0"/>
  </r>
  <r>
    <n v="1014"/>
    <s v="1315"/>
    <x v="3"/>
    <n v="166"/>
    <n v="0"/>
    <n v="0"/>
    <n v="98"/>
    <n v="0"/>
    <n v="0"/>
    <n v="522"/>
    <x v="1"/>
    <n v="0"/>
    <n v="0"/>
    <d v="2013-04-17T12:07:00"/>
    <x v="0"/>
    <x v="22"/>
    <x v="0"/>
    <x v="19"/>
    <x v="229"/>
    <x v="19"/>
    <x v="4"/>
    <x v="0"/>
  </r>
  <r>
    <n v="87"/>
    <s v="1320"/>
    <x v="0"/>
    <n v="249"/>
    <n v="663"/>
    <n v="127"/>
    <m/>
    <m/>
    <m/>
    <m/>
    <x v="0"/>
    <n v="0"/>
    <n v="0"/>
    <d v="2014-12-14T15:48:14"/>
    <x v="0"/>
    <x v="0"/>
    <x v="0"/>
    <x v="19"/>
    <x v="230"/>
    <x v="19"/>
    <x v="4"/>
    <x v="0"/>
  </r>
  <r>
    <n v="432"/>
    <s v="1320"/>
    <x v="1"/>
    <n v="249"/>
    <n v="660"/>
    <n v="51"/>
    <m/>
    <m/>
    <m/>
    <m/>
    <x v="0"/>
    <n v="0"/>
    <n v="0"/>
    <d v="2014-12-14T15:48:14"/>
    <x v="0"/>
    <x v="0"/>
    <x v="0"/>
    <x v="19"/>
    <x v="230"/>
    <x v="19"/>
    <x v="4"/>
    <x v="0"/>
  </r>
  <r>
    <n v="1015"/>
    <s v="1320"/>
    <x v="3"/>
    <n v="210"/>
    <n v="0"/>
    <n v="0"/>
    <n v="68"/>
    <n v="32"/>
    <n v="0"/>
    <n v="375"/>
    <x v="1"/>
    <n v="0"/>
    <n v="0"/>
    <d v="2013-04-17T12:05:00"/>
    <x v="0"/>
    <x v="22"/>
    <x v="0"/>
    <x v="19"/>
    <x v="230"/>
    <x v="19"/>
    <x v="4"/>
    <x v="0"/>
  </r>
  <r>
    <n v="88"/>
    <s v="1325"/>
    <x v="0"/>
    <n v="63"/>
    <n v="553"/>
    <n v="85"/>
    <m/>
    <m/>
    <m/>
    <m/>
    <x v="0"/>
    <n v="0"/>
    <n v="0"/>
    <d v="2014-12-14T15:48:14"/>
    <x v="0"/>
    <x v="0"/>
    <x v="0"/>
    <x v="19"/>
    <x v="64"/>
    <x v="19"/>
    <x v="4"/>
    <x v="0"/>
  </r>
  <r>
    <n v="433"/>
    <s v="1325"/>
    <x v="1"/>
    <n v="84"/>
    <n v="390"/>
    <n v="56"/>
    <m/>
    <m/>
    <m/>
    <m/>
    <x v="0"/>
    <n v="0"/>
    <n v="0"/>
    <d v="2014-12-14T15:48:14"/>
    <x v="0"/>
    <x v="0"/>
    <x v="0"/>
    <x v="19"/>
    <x v="64"/>
    <x v="19"/>
    <x v="4"/>
    <x v="0"/>
  </r>
  <r>
    <n v="1016"/>
    <s v="1325"/>
    <x v="3"/>
    <n v="544"/>
    <n v="0"/>
    <n v="0"/>
    <n v="220"/>
    <n v="0"/>
    <n v="0"/>
    <n v="0"/>
    <x v="1"/>
    <n v="0"/>
    <n v="0"/>
    <d v="2013-04-17T12:09:00"/>
    <x v="0"/>
    <x v="22"/>
    <x v="0"/>
    <x v="19"/>
    <x v="64"/>
    <x v="19"/>
    <x v="4"/>
    <x v="0"/>
  </r>
  <r>
    <n v="89"/>
    <s v="1330"/>
    <x v="0"/>
    <n v="183"/>
    <n v="543"/>
    <n v="75"/>
    <m/>
    <m/>
    <m/>
    <m/>
    <x v="0"/>
    <n v="0"/>
    <n v="0"/>
    <d v="2014-12-14T15:48:14"/>
    <x v="0"/>
    <x v="0"/>
    <x v="0"/>
    <x v="19"/>
    <x v="231"/>
    <x v="19"/>
    <x v="4"/>
    <x v="0"/>
  </r>
  <r>
    <n v="434"/>
    <s v="1330"/>
    <x v="1"/>
    <n v="183"/>
    <n v="866"/>
    <n v="78"/>
    <m/>
    <m/>
    <m/>
    <m/>
    <x v="0"/>
    <n v="0"/>
    <n v="0"/>
    <d v="2014-12-14T15:48:14"/>
    <x v="0"/>
    <x v="0"/>
    <x v="0"/>
    <x v="19"/>
    <x v="231"/>
    <x v="19"/>
    <x v="4"/>
    <x v="0"/>
  </r>
  <r>
    <n v="1017"/>
    <s v="1330"/>
    <x v="3"/>
    <n v="330"/>
    <n v="0"/>
    <n v="0"/>
    <n v="231"/>
    <n v="83"/>
    <n v="0"/>
    <n v="321"/>
    <x v="1"/>
    <n v="0"/>
    <n v="0"/>
    <d v="2013-04-17T12:11:00"/>
    <x v="0"/>
    <x v="22"/>
    <x v="0"/>
    <x v="19"/>
    <x v="231"/>
    <x v="19"/>
    <x v="4"/>
    <x v="0"/>
  </r>
  <r>
    <n v="90"/>
    <s v="1335"/>
    <x v="0"/>
    <n v="172"/>
    <n v="768"/>
    <n v="66"/>
    <m/>
    <m/>
    <m/>
    <m/>
    <x v="0"/>
    <n v="0"/>
    <n v="0"/>
    <d v="2014-12-14T15:48:14"/>
    <x v="0"/>
    <x v="0"/>
    <x v="0"/>
    <x v="19"/>
    <x v="41"/>
    <x v="19"/>
    <x v="4"/>
    <x v="0"/>
  </r>
  <r>
    <n v="435"/>
    <s v="1335"/>
    <x v="1"/>
    <n v="172"/>
    <n v="715"/>
    <n v="120"/>
    <m/>
    <m/>
    <m/>
    <m/>
    <x v="0"/>
    <n v="0"/>
    <n v="0"/>
    <d v="2014-12-14T15:48:14"/>
    <x v="0"/>
    <x v="0"/>
    <x v="0"/>
    <x v="19"/>
    <x v="41"/>
    <x v="19"/>
    <x v="4"/>
    <x v="0"/>
  </r>
  <r>
    <n v="1018"/>
    <s v="1335"/>
    <x v="3"/>
    <n v="471"/>
    <n v="0"/>
    <n v="0"/>
    <n v="355"/>
    <n v="142"/>
    <n v="0"/>
    <n v="44"/>
    <x v="1"/>
    <n v="0"/>
    <n v="0"/>
    <d v="2013-04-17T12:12:00"/>
    <x v="0"/>
    <x v="22"/>
    <x v="0"/>
    <x v="19"/>
    <x v="41"/>
    <x v="19"/>
    <x v="4"/>
    <x v="0"/>
  </r>
  <r>
    <n v="91"/>
    <s v="1340"/>
    <x v="0"/>
    <n v="82"/>
    <n v="583"/>
    <n v="107"/>
    <m/>
    <m/>
    <m/>
    <m/>
    <x v="0"/>
    <n v="0"/>
    <n v="0"/>
    <d v="2014-12-14T15:48:14"/>
    <x v="0"/>
    <x v="0"/>
    <x v="0"/>
    <x v="19"/>
    <x v="232"/>
    <x v="19"/>
    <x v="4"/>
    <x v="0"/>
  </r>
  <r>
    <n v="436"/>
    <s v="1340"/>
    <x v="1"/>
    <n v="82"/>
    <n v="438"/>
    <n v="29"/>
    <m/>
    <m/>
    <m/>
    <m/>
    <x v="0"/>
    <n v="0"/>
    <n v="0"/>
    <d v="2014-12-14T15:48:14"/>
    <x v="0"/>
    <x v="0"/>
    <x v="0"/>
    <x v="19"/>
    <x v="232"/>
    <x v="19"/>
    <x v="4"/>
    <x v="0"/>
  </r>
  <r>
    <n v="1019"/>
    <s v="1340"/>
    <x v="3"/>
    <n v="118"/>
    <n v="0"/>
    <n v="0"/>
    <n v="176"/>
    <n v="66"/>
    <n v="0"/>
    <n v="227"/>
    <x v="1"/>
    <n v="0"/>
    <n v="0"/>
    <d v="2013-04-17T12:08:00"/>
    <x v="0"/>
    <x v="22"/>
    <x v="0"/>
    <x v="19"/>
    <x v="232"/>
    <x v="19"/>
    <x v="4"/>
    <x v="0"/>
  </r>
  <r>
    <n v="92"/>
    <s v="1345"/>
    <x v="0"/>
    <n v="81"/>
    <n v="689"/>
    <n v="135"/>
    <m/>
    <m/>
    <m/>
    <m/>
    <x v="0"/>
    <n v="0"/>
    <n v="0"/>
    <d v="2014-12-14T15:48:14"/>
    <x v="0"/>
    <x v="0"/>
    <x v="0"/>
    <x v="19"/>
    <x v="233"/>
    <x v="19"/>
    <x v="4"/>
    <x v="0"/>
  </r>
  <r>
    <n v="437"/>
    <s v="1345"/>
    <x v="1"/>
    <n v="81"/>
    <n v="655"/>
    <n v="59"/>
    <m/>
    <m/>
    <m/>
    <m/>
    <x v="0"/>
    <n v="0"/>
    <n v="0"/>
    <d v="2014-12-14T15:48:14"/>
    <x v="0"/>
    <x v="0"/>
    <x v="0"/>
    <x v="19"/>
    <x v="233"/>
    <x v="19"/>
    <x v="4"/>
    <x v="0"/>
  </r>
  <r>
    <n v="1020"/>
    <s v="1345"/>
    <x v="3"/>
    <n v="205"/>
    <n v="491"/>
    <n v="0"/>
    <n v="200"/>
    <n v="109"/>
    <n v="0"/>
    <n v="66"/>
    <x v="1"/>
    <n v="0"/>
    <n v="0"/>
    <d v="2013-04-17T12:10:00"/>
    <x v="0"/>
    <x v="22"/>
    <x v="0"/>
    <x v="19"/>
    <x v="233"/>
    <x v="19"/>
    <x v="4"/>
    <x v="0"/>
  </r>
  <r>
    <n v="93"/>
    <s v="1346"/>
    <x v="0"/>
    <n v="56"/>
    <n v="453"/>
    <n v="94"/>
    <m/>
    <m/>
    <m/>
    <m/>
    <x v="0"/>
    <n v="0"/>
    <n v="0"/>
    <d v="2014-12-14T15:48:14"/>
    <x v="0"/>
    <x v="0"/>
    <x v="0"/>
    <x v="19"/>
    <x v="234"/>
    <x v="19"/>
    <x v="4"/>
    <x v="0"/>
  </r>
  <r>
    <n v="438"/>
    <s v="1346"/>
    <x v="1"/>
    <n v="56"/>
    <n v="455"/>
    <n v="46"/>
    <m/>
    <m/>
    <m/>
    <m/>
    <x v="0"/>
    <n v="0"/>
    <n v="0"/>
    <d v="2014-12-14T15:48:14"/>
    <x v="0"/>
    <x v="0"/>
    <x v="0"/>
    <x v="19"/>
    <x v="234"/>
    <x v="19"/>
    <x v="4"/>
    <x v="0"/>
  </r>
  <r>
    <n v="1021"/>
    <s v="1346"/>
    <x v="3"/>
    <n v="318"/>
    <n v="0"/>
    <n v="0"/>
    <n v="97"/>
    <n v="0"/>
    <n v="0"/>
    <n v="81"/>
    <x v="1"/>
    <n v="0"/>
    <n v="0"/>
    <d v="2013-04-17T12:06:00"/>
    <x v="0"/>
    <x v="22"/>
    <x v="0"/>
    <x v="19"/>
    <x v="234"/>
    <x v="19"/>
    <x v="4"/>
    <x v="0"/>
  </r>
  <r>
    <n v="38"/>
    <s v="1070"/>
    <x v="0"/>
    <n v="100"/>
    <n v="681"/>
    <n v="310"/>
    <m/>
    <m/>
    <m/>
    <m/>
    <x v="0"/>
    <n v="0"/>
    <n v="0"/>
    <d v="2014-12-14T15:48:14"/>
    <x v="0"/>
    <x v="0"/>
    <x v="0"/>
    <x v="20"/>
    <x v="235"/>
    <x v="20"/>
    <x v="5"/>
    <x v="0"/>
  </r>
  <r>
    <n v="382"/>
    <s v="1070"/>
    <x v="1"/>
    <n v="282"/>
    <n v="299"/>
    <n v="70"/>
    <m/>
    <m/>
    <m/>
    <m/>
    <x v="0"/>
    <n v="0"/>
    <n v="0"/>
    <d v="2014-12-14T15:48:14"/>
    <x v="0"/>
    <x v="0"/>
    <x v="0"/>
    <x v="20"/>
    <x v="235"/>
    <x v="20"/>
    <x v="5"/>
    <x v="0"/>
  </r>
  <r>
    <n v="705"/>
    <s v="1070"/>
    <x v="2"/>
    <n v="15"/>
    <n v="0"/>
    <n v="0"/>
    <n v="30"/>
    <n v="0"/>
    <n v="0"/>
    <n v="400"/>
    <x v="1"/>
    <n v="300"/>
    <n v="10"/>
    <d v="2014-12-13T13:00:00"/>
    <x v="0"/>
    <x v="0"/>
    <x v="0"/>
    <x v="20"/>
    <x v="235"/>
    <x v="20"/>
    <x v="5"/>
    <x v="0"/>
  </r>
  <r>
    <n v="965"/>
    <s v="1070"/>
    <x v="3"/>
    <n v="18"/>
    <n v="0"/>
    <n v="0"/>
    <n v="35"/>
    <n v="0"/>
    <n v="0"/>
    <n v="406"/>
    <x v="1"/>
    <n v="305"/>
    <n v="11"/>
    <d v="2014-12-13T13:00:00"/>
    <x v="0"/>
    <x v="0"/>
    <x v="0"/>
    <x v="20"/>
    <x v="235"/>
    <x v="20"/>
    <x v="5"/>
    <x v="0"/>
  </r>
  <r>
    <n v="1278"/>
    <s v="1070"/>
    <x v="4"/>
    <n v="17"/>
    <n v="0"/>
    <n v="0"/>
    <n v="37"/>
    <n v="0"/>
    <n v="0"/>
    <n v="410"/>
    <x v="1"/>
    <n v="302"/>
    <n v="13"/>
    <d v="2014-12-13T13:00:00"/>
    <x v="0"/>
    <x v="0"/>
    <x v="0"/>
    <x v="20"/>
    <x v="235"/>
    <x v="20"/>
    <x v="5"/>
    <x v="0"/>
  </r>
  <r>
    <n v="39"/>
    <s v="1075"/>
    <x v="0"/>
    <n v="81"/>
    <n v="587"/>
    <n v="931"/>
    <m/>
    <m/>
    <m/>
    <m/>
    <x v="0"/>
    <n v="0"/>
    <n v="0"/>
    <d v="2014-12-14T15:48:14"/>
    <x v="0"/>
    <x v="0"/>
    <x v="0"/>
    <x v="20"/>
    <x v="236"/>
    <x v="20"/>
    <x v="5"/>
    <x v="0"/>
  </r>
  <r>
    <n v="383"/>
    <s v="1075"/>
    <x v="1"/>
    <n v="222"/>
    <n v="533"/>
    <n v="181"/>
    <m/>
    <m/>
    <m/>
    <m/>
    <x v="0"/>
    <n v="0"/>
    <n v="0"/>
    <d v="2014-12-14T15:48:14"/>
    <x v="0"/>
    <x v="0"/>
    <x v="0"/>
    <x v="20"/>
    <x v="236"/>
    <x v="20"/>
    <x v="5"/>
    <x v="0"/>
  </r>
  <r>
    <n v="706"/>
    <s v="1075"/>
    <x v="2"/>
    <n v="104"/>
    <n v="0"/>
    <n v="0"/>
    <n v="98"/>
    <n v="0"/>
    <n v="102"/>
    <n v="415"/>
    <x v="1"/>
    <n v="279"/>
    <n v="0"/>
    <d v="2014-12-13T13:00:00"/>
    <x v="0"/>
    <x v="0"/>
    <x v="0"/>
    <x v="20"/>
    <x v="236"/>
    <x v="20"/>
    <x v="5"/>
    <x v="0"/>
  </r>
  <r>
    <n v="966"/>
    <s v="1075"/>
    <x v="3"/>
    <n v="104"/>
    <n v="0"/>
    <n v="0"/>
    <n v="102"/>
    <n v="0"/>
    <n v="102"/>
    <n v="118"/>
    <x v="1"/>
    <n v="279"/>
    <n v="0"/>
    <d v="2014-12-13T13:00:00"/>
    <x v="0"/>
    <x v="0"/>
    <x v="0"/>
    <x v="20"/>
    <x v="236"/>
    <x v="20"/>
    <x v="5"/>
    <x v="0"/>
  </r>
  <r>
    <n v="1279"/>
    <s v="1075"/>
    <x v="4"/>
    <n v="104"/>
    <n v="0"/>
    <n v="0"/>
    <n v="115"/>
    <n v="0"/>
    <n v="402"/>
    <n v="98"/>
    <x v="1"/>
    <n v="279"/>
    <n v="0"/>
    <d v="2014-12-13T13:00:00"/>
    <x v="0"/>
    <x v="0"/>
    <x v="0"/>
    <x v="20"/>
    <x v="236"/>
    <x v="20"/>
    <x v="5"/>
    <x v="0"/>
  </r>
  <r>
    <n v="40"/>
    <s v="1080"/>
    <x v="0"/>
    <n v="179"/>
    <n v="751"/>
    <n v="745"/>
    <m/>
    <m/>
    <m/>
    <m/>
    <x v="0"/>
    <n v="0"/>
    <n v="0"/>
    <d v="2014-12-14T15:48:14"/>
    <x v="0"/>
    <x v="0"/>
    <x v="0"/>
    <x v="20"/>
    <x v="237"/>
    <x v="20"/>
    <x v="5"/>
    <x v="0"/>
  </r>
  <r>
    <n v="384"/>
    <s v="1080"/>
    <x v="1"/>
    <n v="420"/>
    <n v="554"/>
    <n v="105"/>
    <m/>
    <m/>
    <m/>
    <m/>
    <x v="0"/>
    <n v="0"/>
    <n v="0"/>
    <d v="2014-12-14T15:48:14"/>
    <x v="0"/>
    <x v="0"/>
    <x v="0"/>
    <x v="20"/>
    <x v="237"/>
    <x v="20"/>
    <x v="5"/>
    <x v="0"/>
  </r>
  <r>
    <n v="707"/>
    <s v="1080"/>
    <x v="2"/>
    <n v="270"/>
    <n v="0"/>
    <n v="0"/>
    <n v="171"/>
    <n v="0"/>
    <n v="0"/>
    <n v="393"/>
    <x v="1"/>
    <n v="5"/>
    <n v="0"/>
    <d v="2014-12-13T13:00:00"/>
    <x v="0"/>
    <x v="0"/>
    <x v="0"/>
    <x v="20"/>
    <x v="237"/>
    <x v="20"/>
    <x v="5"/>
    <x v="0"/>
  </r>
  <r>
    <n v="967"/>
    <s v="1080"/>
    <x v="3"/>
    <n v="341"/>
    <n v="0"/>
    <n v="0"/>
    <n v="211"/>
    <n v="0"/>
    <n v="0"/>
    <n v="370"/>
    <x v="1"/>
    <n v="5"/>
    <n v="0"/>
    <d v="2014-12-13T13:00:00"/>
    <x v="0"/>
    <x v="0"/>
    <x v="0"/>
    <x v="20"/>
    <x v="237"/>
    <x v="20"/>
    <x v="5"/>
    <x v="0"/>
  </r>
  <r>
    <n v="1280"/>
    <s v="1080"/>
    <x v="4"/>
    <n v="350"/>
    <n v="0"/>
    <n v="0"/>
    <n v="280"/>
    <n v="0"/>
    <n v="0"/>
    <n v="363"/>
    <x v="1"/>
    <n v="5"/>
    <n v="0"/>
    <d v="2014-12-13T13:00:00"/>
    <x v="0"/>
    <x v="0"/>
    <x v="0"/>
    <x v="20"/>
    <x v="237"/>
    <x v="20"/>
    <x v="5"/>
    <x v="0"/>
  </r>
  <r>
    <n v="41"/>
    <s v="1085"/>
    <x v="0"/>
    <n v="170"/>
    <n v="654"/>
    <n v="590"/>
    <m/>
    <m/>
    <m/>
    <m/>
    <x v="0"/>
    <n v="0"/>
    <n v="0"/>
    <d v="2014-12-14T15:48:14"/>
    <x v="0"/>
    <x v="0"/>
    <x v="0"/>
    <x v="20"/>
    <x v="238"/>
    <x v="20"/>
    <x v="5"/>
    <x v="0"/>
  </r>
  <r>
    <n v="385"/>
    <s v="1085"/>
    <x v="1"/>
    <n v="371"/>
    <n v="697"/>
    <n v="110"/>
    <m/>
    <m/>
    <m/>
    <m/>
    <x v="0"/>
    <n v="0"/>
    <n v="0"/>
    <d v="2014-12-14T15:48:14"/>
    <x v="0"/>
    <x v="0"/>
    <x v="0"/>
    <x v="20"/>
    <x v="238"/>
    <x v="20"/>
    <x v="5"/>
    <x v="0"/>
  </r>
  <r>
    <n v="708"/>
    <s v="1085"/>
    <x v="2"/>
    <n v="128"/>
    <n v="0"/>
    <n v="5"/>
    <n v="210"/>
    <n v="0"/>
    <n v="134"/>
    <n v="10"/>
    <x v="1"/>
    <n v="134"/>
    <n v="67"/>
    <d v="2014-12-13T13:00:00"/>
    <x v="0"/>
    <x v="0"/>
    <x v="0"/>
    <x v="20"/>
    <x v="238"/>
    <x v="20"/>
    <x v="5"/>
    <x v="0"/>
  </r>
  <r>
    <n v="968"/>
    <s v="1085"/>
    <x v="3"/>
    <n v="115"/>
    <n v="0"/>
    <n v="5"/>
    <n v="218"/>
    <n v="0"/>
    <n v="136"/>
    <n v="8"/>
    <x v="1"/>
    <n v="136"/>
    <n v="67"/>
    <d v="2014-12-13T13:00:00"/>
    <x v="0"/>
    <x v="0"/>
    <x v="0"/>
    <x v="20"/>
    <x v="238"/>
    <x v="20"/>
    <x v="5"/>
    <x v="0"/>
  </r>
  <r>
    <n v="1281"/>
    <s v="1085"/>
    <x v="4"/>
    <n v="102"/>
    <n v="0"/>
    <n v="0"/>
    <n v="225"/>
    <n v="0"/>
    <n v="136"/>
    <n v="2"/>
    <x v="1"/>
    <n v="136"/>
    <n v="65"/>
    <d v="2014-12-13T13:00:00"/>
    <x v="0"/>
    <x v="0"/>
    <x v="0"/>
    <x v="20"/>
    <x v="238"/>
    <x v="20"/>
    <x v="5"/>
    <x v="0"/>
  </r>
  <r>
    <n v="42"/>
    <s v="1090"/>
    <x v="0"/>
    <n v="39"/>
    <n v="754"/>
    <n v="405"/>
    <m/>
    <m/>
    <m/>
    <m/>
    <x v="0"/>
    <n v="0"/>
    <n v="0"/>
    <d v="2014-12-14T15:48:14"/>
    <x v="0"/>
    <x v="0"/>
    <x v="0"/>
    <x v="20"/>
    <x v="239"/>
    <x v="20"/>
    <x v="5"/>
    <x v="0"/>
  </r>
  <r>
    <n v="386"/>
    <s v="1090"/>
    <x v="1"/>
    <n v="239"/>
    <n v="548"/>
    <n v="122"/>
    <m/>
    <m/>
    <m/>
    <m/>
    <x v="0"/>
    <n v="0"/>
    <n v="0"/>
    <d v="2014-12-14T15:48:14"/>
    <x v="0"/>
    <x v="0"/>
    <x v="0"/>
    <x v="20"/>
    <x v="239"/>
    <x v="20"/>
    <x v="5"/>
    <x v="0"/>
  </r>
  <r>
    <n v="709"/>
    <s v="1090"/>
    <x v="2"/>
    <n v="32"/>
    <n v="0"/>
    <n v="0"/>
    <n v="345"/>
    <n v="0"/>
    <n v="0"/>
    <n v="210"/>
    <x v="1"/>
    <n v="27"/>
    <n v="328"/>
    <d v="2014-12-13T13:00:00"/>
    <x v="0"/>
    <x v="0"/>
    <x v="0"/>
    <x v="20"/>
    <x v="239"/>
    <x v="20"/>
    <x v="5"/>
    <x v="0"/>
  </r>
  <r>
    <n v="969"/>
    <s v="1090"/>
    <x v="3"/>
    <n v="36"/>
    <n v="0"/>
    <n v="0"/>
    <n v="347"/>
    <n v="0"/>
    <n v="0"/>
    <n v="210"/>
    <x v="1"/>
    <n v="29"/>
    <n v="324"/>
    <d v="2014-12-13T13:00:00"/>
    <x v="0"/>
    <x v="0"/>
    <x v="0"/>
    <x v="20"/>
    <x v="239"/>
    <x v="20"/>
    <x v="5"/>
    <x v="0"/>
  </r>
  <r>
    <n v="1282"/>
    <s v="1090"/>
    <x v="4"/>
    <n v="36"/>
    <n v="0"/>
    <n v="0"/>
    <n v="347"/>
    <n v="0"/>
    <n v="0"/>
    <n v="210"/>
    <x v="1"/>
    <n v="29"/>
    <n v="324"/>
    <d v="2014-12-13T13:00:00"/>
    <x v="0"/>
    <x v="0"/>
    <x v="0"/>
    <x v="20"/>
    <x v="239"/>
    <x v="20"/>
    <x v="5"/>
    <x v="0"/>
  </r>
  <r>
    <n v="43"/>
    <s v="1095"/>
    <x v="0"/>
    <n v="113"/>
    <n v="653"/>
    <n v="458"/>
    <m/>
    <m/>
    <m/>
    <m/>
    <x v="0"/>
    <n v="0"/>
    <n v="0"/>
    <d v="2014-12-14T15:48:14"/>
    <x v="0"/>
    <x v="0"/>
    <x v="0"/>
    <x v="20"/>
    <x v="240"/>
    <x v="20"/>
    <x v="5"/>
    <x v="0"/>
  </r>
  <r>
    <n v="387"/>
    <s v="1095"/>
    <x v="1"/>
    <n v="320"/>
    <n v="236"/>
    <n v="325"/>
    <m/>
    <m/>
    <m/>
    <m/>
    <x v="0"/>
    <n v="0"/>
    <n v="0"/>
    <d v="2014-12-14T15:48:14"/>
    <x v="0"/>
    <x v="0"/>
    <x v="0"/>
    <x v="20"/>
    <x v="240"/>
    <x v="20"/>
    <x v="5"/>
    <x v="0"/>
  </r>
  <r>
    <n v="710"/>
    <s v="1095"/>
    <x v="2"/>
    <n v="0"/>
    <n v="0"/>
    <n v="0"/>
    <n v="0"/>
    <n v="0"/>
    <n v="0"/>
    <n v="0"/>
    <x v="1"/>
    <n v="0"/>
    <n v="0"/>
    <d v="2014-12-13T13:00:00"/>
    <x v="0"/>
    <x v="0"/>
    <x v="0"/>
    <x v="20"/>
    <x v="240"/>
    <x v="20"/>
    <x v="5"/>
    <x v="0"/>
  </r>
  <r>
    <n v="970"/>
    <s v="1095"/>
    <x v="3"/>
    <n v="0"/>
    <n v="0"/>
    <n v="0"/>
    <n v="0"/>
    <n v="0"/>
    <n v="0"/>
    <n v="0"/>
    <x v="1"/>
    <n v="0"/>
    <n v="0"/>
    <d v="2014-12-13T13:00:00"/>
    <x v="0"/>
    <x v="0"/>
    <x v="0"/>
    <x v="20"/>
    <x v="240"/>
    <x v="20"/>
    <x v="5"/>
    <x v="0"/>
  </r>
  <r>
    <n v="1283"/>
    <s v="1095"/>
    <x v="4"/>
    <n v="0"/>
    <n v="0"/>
    <n v="0"/>
    <n v="0"/>
    <n v="0"/>
    <n v="0"/>
    <n v="0"/>
    <x v="1"/>
    <n v="0"/>
    <n v="0"/>
    <d v="2014-12-13T13:00:00"/>
    <x v="0"/>
    <x v="0"/>
    <x v="0"/>
    <x v="20"/>
    <x v="240"/>
    <x v="20"/>
    <x v="5"/>
    <x v="0"/>
  </r>
  <r>
    <n v="44"/>
    <s v="1100"/>
    <x v="0"/>
    <n v="17"/>
    <n v="654"/>
    <n v="323"/>
    <m/>
    <m/>
    <m/>
    <m/>
    <x v="0"/>
    <n v="0"/>
    <n v="0"/>
    <d v="2014-12-14T15:48:14"/>
    <x v="0"/>
    <x v="0"/>
    <x v="0"/>
    <x v="20"/>
    <x v="241"/>
    <x v="20"/>
    <x v="5"/>
    <x v="0"/>
  </r>
  <r>
    <n v="388"/>
    <s v="1100"/>
    <x v="1"/>
    <n v="116"/>
    <n v="224"/>
    <n v="183"/>
    <m/>
    <m/>
    <m/>
    <m/>
    <x v="0"/>
    <n v="0"/>
    <n v="0"/>
    <d v="2014-12-14T15:48:14"/>
    <x v="0"/>
    <x v="0"/>
    <x v="0"/>
    <x v="20"/>
    <x v="241"/>
    <x v="20"/>
    <x v="5"/>
    <x v="0"/>
  </r>
  <r>
    <n v="711"/>
    <s v="1100"/>
    <x v="2"/>
    <n v="21"/>
    <n v="0"/>
    <n v="0"/>
    <n v="0"/>
    <n v="5"/>
    <n v="0"/>
    <n v="1"/>
    <x v="1"/>
    <n v="6"/>
    <n v="0"/>
    <d v="2014-12-13T13:00:00"/>
    <x v="0"/>
    <x v="0"/>
    <x v="0"/>
    <x v="20"/>
    <x v="241"/>
    <x v="20"/>
    <x v="5"/>
    <x v="0"/>
  </r>
  <r>
    <n v="971"/>
    <s v="1100"/>
    <x v="3"/>
    <n v="21"/>
    <n v="0"/>
    <n v="0"/>
    <n v="0"/>
    <n v="4"/>
    <n v="0"/>
    <n v="1"/>
    <x v="1"/>
    <n v="6"/>
    <n v="0"/>
    <d v="2014-12-13T13:00:00"/>
    <x v="0"/>
    <x v="0"/>
    <x v="0"/>
    <x v="20"/>
    <x v="241"/>
    <x v="20"/>
    <x v="5"/>
    <x v="0"/>
  </r>
  <r>
    <n v="1284"/>
    <s v="1100"/>
    <x v="4"/>
    <n v="21"/>
    <n v="0"/>
    <n v="0"/>
    <n v="0"/>
    <n v="4"/>
    <n v="0"/>
    <n v="1"/>
    <x v="1"/>
    <n v="6"/>
    <m/>
    <d v="2014-12-13T13:00:00"/>
    <x v="0"/>
    <x v="0"/>
    <x v="0"/>
    <x v="20"/>
    <x v="241"/>
    <x v="20"/>
    <x v="5"/>
    <x v="0"/>
  </r>
  <r>
    <n v="45"/>
    <s v="1105"/>
    <x v="0"/>
    <n v="15"/>
    <n v="651"/>
    <n v="457"/>
    <m/>
    <m/>
    <m/>
    <m/>
    <x v="0"/>
    <n v="0"/>
    <n v="0"/>
    <d v="2014-12-14T15:48:14"/>
    <x v="0"/>
    <x v="0"/>
    <x v="0"/>
    <x v="20"/>
    <x v="242"/>
    <x v="20"/>
    <x v="5"/>
    <x v="0"/>
  </r>
  <r>
    <n v="389"/>
    <s v="1105"/>
    <x v="1"/>
    <n v="369"/>
    <n v="557"/>
    <n v="287"/>
    <m/>
    <m/>
    <m/>
    <m/>
    <x v="0"/>
    <n v="0"/>
    <n v="0"/>
    <d v="2014-12-14T15:48:14"/>
    <x v="0"/>
    <x v="0"/>
    <x v="0"/>
    <x v="20"/>
    <x v="242"/>
    <x v="20"/>
    <x v="5"/>
    <x v="0"/>
  </r>
  <r>
    <n v="712"/>
    <s v="1105"/>
    <x v="2"/>
    <n v="0"/>
    <n v="0"/>
    <n v="0"/>
    <n v="0"/>
    <n v="0"/>
    <n v="0"/>
    <n v="0"/>
    <x v="1"/>
    <n v="0"/>
    <n v="0"/>
    <d v="2014-12-13T13:00:00"/>
    <x v="0"/>
    <x v="0"/>
    <x v="0"/>
    <x v="20"/>
    <x v="242"/>
    <x v="20"/>
    <x v="5"/>
    <x v="0"/>
  </r>
  <r>
    <n v="972"/>
    <s v="1105"/>
    <x v="3"/>
    <n v="0"/>
    <n v="0"/>
    <n v="0"/>
    <n v="0"/>
    <n v="0"/>
    <n v="0"/>
    <n v="0"/>
    <x v="1"/>
    <n v="0"/>
    <n v="0"/>
    <d v="2014-12-13T13:00:00"/>
    <x v="0"/>
    <x v="0"/>
    <x v="0"/>
    <x v="20"/>
    <x v="242"/>
    <x v="20"/>
    <x v="5"/>
    <x v="0"/>
  </r>
  <r>
    <n v="1285"/>
    <s v="1105"/>
    <x v="4"/>
    <n v="0"/>
    <n v="0"/>
    <n v="0"/>
    <n v="0"/>
    <n v="0"/>
    <n v="0"/>
    <n v="0"/>
    <x v="1"/>
    <n v="0"/>
    <n v="0"/>
    <d v="2014-12-13T13:00:00"/>
    <x v="0"/>
    <x v="0"/>
    <x v="0"/>
    <x v="20"/>
    <x v="242"/>
    <x v="20"/>
    <x v="5"/>
    <x v="0"/>
  </r>
  <r>
    <n v="46"/>
    <s v="1110"/>
    <x v="0"/>
    <n v="51"/>
    <n v="687"/>
    <n v="357"/>
    <m/>
    <m/>
    <m/>
    <m/>
    <x v="0"/>
    <n v="0"/>
    <n v="0"/>
    <d v="2014-12-14T15:48:14"/>
    <x v="0"/>
    <x v="0"/>
    <x v="0"/>
    <x v="20"/>
    <x v="243"/>
    <x v="20"/>
    <x v="5"/>
    <x v="0"/>
  </r>
  <r>
    <n v="390"/>
    <s v="1110"/>
    <x v="1"/>
    <n v="324"/>
    <n v="1490"/>
    <n v="262"/>
    <m/>
    <m/>
    <m/>
    <m/>
    <x v="0"/>
    <n v="0"/>
    <n v="0"/>
    <d v="2014-12-14T15:48:14"/>
    <x v="0"/>
    <x v="0"/>
    <x v="0"/>
    <x v="20"/>
    <x v="243"/>
    <x v="20"/>
    <x v="5"/>
    <x v="0"/>
  </r>
  <r>
    <n v="713"/>
    <s v="1110"/>
    <x v="2"/>
    <n v="0"/>
    <n v="0"/>
    <n v="0"/>
    <n v="0"/>
    <n v="0"/>
    <n v="0"/>
    <n v="0"/>
    <x v="1"/>
    <n v="0"/>
    <n v="0"/>
    <d v="2014-12-13T13:00:00"/>
    <x v="0"/>
    <x v="0"/>
    <x v="0"/>
    <x v="20"/>
    <x v="243"/>
    <x v="20"/>
    <x v="5"/>
    <x v="0"/>
  </r>
  <r>
    <n v="973"/>
    <s v="1110"/>
    <x v="3"/>
    <n v="0"/>
    <n v="0"/>
    <n v="0"/>
    <n v="0"/>
    <n v="0"/>
    <n v="0"/>
    <n v="0"/>
    <x v="1"/>
    <n v="0"/>
    <n v="0"/>
    <d v="2014-12-13T13:00:00"/>
    <x v="0"/>
    <x v="0"/>
    <x v="0"/>
    <x v="20"/>
    <x v="243"/>
    <x v="20"/>
    <x v="5"/>
    <x v="0"/>
  </r>
  <r>
    <n v="1286"/>
    <s v="1110"/>
    <x v="4"/>
    <n v="0"/>
    <n v="0"/>
    <n v="0"/>
    <n v="0"/>
    <n v="0"/>
    <n v="0"/>
    <n v="0"/>
    <x v="1"/>
    <n v="0"/>
    <n v="0"/>
    <d v="2014-12-13T13:00:00"/>
    <x v="0"/>
    <x v="0"/>
    <x v="0"/>
    <x v="20"/>
    <x v="243"/>
    <x v="20"/>
    <x v="5"/>
    <x v="0"/>
  </r>
  <r>
    <n v="47"/>
    <s v="1115"/>
    <x v="0"/>
    <n v="0"/>
    <n v="0"/>
    <n v="0"/>
    <m/>
    <m/>
    <m/>
    <m/>
    <x v="0"/>
    <n v="0"/>
    <n v="0"/>
    <d v="2014-12-14T15:48:14"/>
    <x v="0"/>
    <x v="0"/>
    <x v="0"/>
    <x v="20"/>
    <x v="244"/>
    <x v="20"/>
    <x v="5"/>
    <x v="0"/>
  </r>
  <r>
    <n v="391"/>
    <s v="1115"/>
    <x v="1"/>
    <n v="317"/>
    <n v="585"/>
    <n v="224"/>
    <m/>
    <m/>
    <m/>
    <m/>
    <x v="0"/>
    <n v="0"/>
    <n v="0"/>
    <d v="2014-12-14T15:48:14"/>
    <x v="0"/>
    <x v="0"/>
    <x v="0"/>
    <x v="20"/>
    <x v="244"/>
    <x v="20"/>
    <x v="5"/>
    <x v="0"/>
  </r>
  <r>
    <n v="714"/>
    <s v="1115"/>
    <x v="2"/>
    <n v="27"/>
    <n v="0"/>
    <n v="0"/>
    <n v="3"/>
    <n v="150"/>
    <n v="0"/>
    <n v="585"/>
    <x v="1"/>
    <n v="10"/>
    <n v="0"/>
    <d v="2014-12-13T13:00:00"/>
    <x v="0"/>
    <x v="0"/>
    <x v="0"/>
    <x v="20"/>
    <x v="244"/>
    <x v="20"/>
    <x v="5"/>
    <x v="0"/>
  </r>
  <r>
    <n v="974"/>
    <s v="1115"/>
    <x v="3"/>
    <n v="25"/>
    <n v="0"/>
    <n v="0"/>
    <n v="7"/>
    <n v="173"/>
    <n v="0"/>
    <n v="678"/>
    <x v="1"/>
    <n v="7"/>
    <n v="0"/>
    <d v="2014-12-13T13:00:00"/>
    <x v="0"/>
    <x v="0"/>
    <x v="0"/>
    <x v="20"/>
    <x v="244"/>
    <x v="20"/>
    <x v="5"/>
    <x v="0"/>
  </r>
  <r>
    <n v="1287"/>
    <s v="1115"/>
    <x v="4"/>
    <n v="17"/>
    <n v="0"/>
    <n v="0"/>
    <n v="5"/>
    <n v="173"/>
    <n v="0"/>
    <n v="683"/>
    <x v="1"/>
    <n v="9"/>
    <n v="0"/>
    <d v="2014-12-13T13:00:00"/>
    <x v="0"/>
    <x v="0"/>
    <x v="0"/>
    <x v="20"/>
    <x v="244"/>
    <x v="20"/>
    <x v="5"/>
    <x v="0"/>
  </r>
  <r>
    <n v="48"/>
    <s v="1120"/>
    <x v="0"/>
    <n v="24"/>
    <n v="641"/>
    <n v="254"/>
    <m/>
    <m/>
    <m/>
    <m/>
    <x v="0"/>
    <n v="0"/>
    <n v="0"/>
    <d v="2014-12-14T15:48:14"/>
    <x v="0"/>
    <x v="0"/>
    <x v="0"/>
    <x v="20"/>
    <x v="245"/>
    <x v="20"/>
    <x v="5"/>
    <x v="0"/>
  </r>
  <r>
    <n v="392"/>
    <s v="1120"/>
    <x v="1"/>
    <n v="408"/>
    <n v="825"/>
    <n v="195"/>
    <m/>
    <m/>
    <m/>
    <m/>
    <x v="0"/>
    <n v="0"/>
    <n v="0"/>
    <d v="2014-12-14T15:48:14"/>
    <x v="0"/>
    <x v="0"/>
    <x v="0"/>
    <x v="20"/>
    <x v="245"/>
    <x v="20"/>
    <x v="5"/>
    <x v="0"/>
  </r>
  <r>
    <n v="715"/>
    <s v="1120"/>
    <x v="2"/>
    <n v="98"/>
    <n v="0"/>
    <n v="0"/>
    <n v="0"/>
    <n v="300"/>
    <n v="0"/>
    <n v="342"/>
    <x v="1"/>
    <n v="100"/>
    <n v="342"/>
    <d v="2014-12-13T13:00:00"/>
    <x v="0"/>
    <x v="0"/>
    <x v="0"/>
    <x v="20"/>
    <x v="245"/>
    <x v="20"/>
    <x v="5"/>
    <x v="0"/>
  </r>
  <r>
    <n v="975"/>
    <s v="1120"/>
    <x v="3"/>
    <n v="98"/>
    <n v="0"/>
    <n v="0"/>
    <n v="0"/>
    <n v="300"/>
    <n v="0"/>
    <n v="342"/>
    <x v="1"/>
    <n v="100"/>
    <n v="342"/>
    <d v="2014-12-13T13:00:00"/>
    <x v="0"/>
    <x v="0"/>
    <x v="0"/>
    <x v="20"/>
    <x v="245"/>
    <x v="20"/>
    <x v="5"/>
    <x v="0"/>
  </r>
  <r>
    <n v="1288"/>
    <s v="1120"/>
    <x v="4"/>
    <n v="98"/>
    <n v="0"/>
    <n v="0"/>
    <n v="0"/>
    <n v="300"/>
    <n v="0"/>
    <n v="342"/>
    <x v="1"/>
    <n v="100"/>
    <n v="342"/>
    <d v="2014-12-13T13:00:00"/>
    <x v="0"/>
    <x v="0"/>
    <x v="0"/>
    <x v="20"/>
    <x v="245"/>
    <x v="20"/>
    <x v="5"/>
    <x v="0"/>
  </r>
  <r>
    <n v="49"/>
    <s v="1125"/>
    <x v="0"/>
    <n v="26"/>
    <n v="654"/>
    <n v="345"/>
    <m/>
    <m/>
    <m/>
    <m/>
    <x v="0"/>
    <n v="0"/>
    <n v="0"/>
    <d v="2014-12-14T15:48:14"/>
    <x v="0"/>
    <x v="0"/>
    <x v="0"/>
    <x v="20"/>
    <x v="246"/>
    <x v="20"/>
    <x v="5"/>
    <x v="0"/>
  </r>
  <r>
    <n v="393"/>
    <s v="1125"/>
    <x v="1"/>
    <n v="348"/>
    <n v="815"/>
    <n v="85"/>
    <m/>
    <m/>
    <m/>
    <m/>
    <x v="0"/>
    <n v="0"/>
    <n v="0"/>
    <d v="2014-12-14T15:48:14"/>
    <x v="0"/>
    <x v="0"/>
    <x v="0"/>
    <x v="20"/>
    <x v="246"/>
    <x v="20"/>
    <x v="5"/>
    <x v="0"/>
  </r>
  <r>
    <n v="716"/>
    <s v="1125"/>
    <x v="2"/>
    <n v="106"/>
    <n v="0"/>
    <n v="21"/>
    <n v="0"/>
    <n v="0"/>
    <n v="262"/>
    <n v="306"/>
    <x v="1"/>
    <n v="0"/>
    <n v="0"/>
    <d v="2014-12-13T13:00:00"/>
    <x v="0"/>
    <x v="0"/>
    <x v="0"/>
    <x v="20"/>
    <x v="246"/>
    <x v="20"/>
    <x v="5"/>
    <x v="0"/>
  </r>
  <r>
    <n v="976"/>
    <s v="1125"/>
    <x v="3"/>
    <n v="106"/>
    <n v="0"/>
    <n v="20"/>
    <n v="0"/>
    <n v="0"/>
    <n v="0"/>
    <n v="507"/>
    <x v="1"/>
    <n v="0"/>
    <n v="0"/>
    <d v="2014-12-13T13:00:00"/>
    <x v="0"/>
    <x v="0"/>
    <x v="0"/>
    <x v="20"/>
    <x v="246"/>
    <x v="20"/>
    <x v="5"/>
    <x v="0"/>
  </r>
  <r>
    <n v="1289"/>
    <s v="1125"/>
    <x v="4"/>
    <n v="106"/>
    <n v="0"/>
    <n v="20"/>
    <n v="0"/>
    <n v="0"/>
    <n v="0"/>
    <n v="507"/>
    <x v="1"/>
    <n v="0"/>
    <n v="0"/>
    <d v="2014-12-13T13:00:00"/>
    <x v="0"/>
    <x v="0"/>
    <x v="0"/>
    <x v="20"/>
    <x v="246"/>
    <x v="20"/>
    <x v="5"/>
    <x v="0"/>
  </r>
  <r>
    <n v="50"/>
    <s v="1130"/>
    <x v="0"/>
    <n v="69"/>
    <n v="735"/>
    <n v="244"/>
    <m/>
    <m/>
    <m/>
    <m/>
    <x v="0"/>
    <n v="0"/>
    <n v="0"/>
    <d v="2014-12-14T15:48:14"/>
    <x v="0"/>
    <x v="0"/>
    <x v="0"/>
    <x v="20"/>
    <x v="247"/>
    <x v="20"/>
    <x v="5"/>
    <x v="0"/>
  </r>
  <r>
    <n v="394"/>
    <s v="1130"/>
    <x v="1"/>
    <n v="75"/>
    <n v="1134"/>
    <n v="75"/>
    <m/>
    <m/>
    <m/>
    <m/>
    <x v="0"/>
    <n v="0"/>
    <n v="0"/>
    <d v="2014-12-14T15:48:14"/>
    <x v="0"/>
    <x v="0"/>
    <x v="0"/>
    <x v="20"/>
    <x v="247"/>
    <x v="20"/>
    <x v="5"/>
    <x v="0"/>
  </r>
  <r>
    <n v="717"/>
    <s v="1130"/>
    <x v="2"/>
    <n v="124"/>
    <n v="102"/>
    <n v="0"/>
    <n v="532"/>
    <n v="0"/>
    <n v="0"/>
    <n v="23"/>
    <x v="1"/>
    <n v="248"/>
    <n v="0"/>
    <d v="2014-12-13T13:00:00"/>
    <x v="0"/>
    <x v="0"/>
    <x v="0"/>
    <x v="20"/>
    <x v="247"/>
    <x v="20"/>
    <x v="5"/>
    <x v="0"/>
  </r>
  <r>
    <n v="977"/>
    <s v="1130"/>
    <x v="3"/>
    <n v="124"/>
    <n v="102"/>
    <n v="0"/>
    <n v="532"/>
    <n v="0"/>
    <n v="0"/>
    <n v="23"/>
    <x v="1"/>
    <n v="248"/>
    <n v="0"/>
    <d v="2014-12-13T13:00:00"/>
    <x v="0"/>
    <x v="0"/>
    <x v="0"/>
    <x v="20"/>
    <x v="247"/>
    <x v="20"/>
    <x v="5"/>
    <x v="0"/>
  </r>
  <r>
    <n v="1290"/>
    <s v="1130"/>
    <x v="4"/>
    <n v="124"/>
    <n v="102"/>
    <n v="0"/>
    <n v="532"/>
    <n v="0"/>
    <n v="0"/>
    <n v="23"/>
    <x v="1"/>
    <n v="248"/>
    <n v="0"/>
    <d v="2014-12-13T13:00:00"/>
    <x v="0"/>
    <x v="0"/>
    <x v="0"/>
    <x v="20"/>
    <x v="247"/>
    <x v="20"/>
    <x v="5"/>
    <x v="0"/>
  </r>
  <r>
    <n v="51"/>
    <s v="1135"/>
    <x v="0"/>
    <n v="66"/>
    <n v="654"/>
    <n v="803"/>
    <m/>
    <m/>
    <m/>
    <m/>
    <x v="0"/>
    <n v="0"/>
    <n v="0"/>
    <d v="2014-12-14T15:48:14"/>
    <x v="0"/>
    <x v="0"/>
    <x v="0"/>
    <x v="20"/>
    <x v="248"/>
    <x v="20"/>
    <x v="5"/>
    <x v="0"/>
  </r>
  <r>
    <n v="395"/>
    <s v="1135"/>
    <x v="1"/>
    <n v="253"/>
    <n v="463"/>
    <n v="58"/>
    <m/>
    <m/>
    <m/>
    <m/>
    <x v="0"/>
    <n v="0"/>
    <n v="0"/>
    <d v="2014-12-14T15:48:14"/>
    <x v="0"/>
    <x v="0"/>
    <x v="0"/>
    <x v="20"/>
    <x v="248"/>
    <x v="20"/>
    <x v="5"/>
    <x v="0"/>
  </r>
  <r>
    <n v="718"/>
    <s v="1135"/>
    <x v="2"/>
    <n v="113"/>
    <n v="0"/>
    <n v="0"/>
    <n v="307"/>
    <n v="0"/>
    <n v="0"/>
    <n v="152"/>
    <x v="1"/>
    <n v="397"/>
    <n v="79"/>
    <d v="2014-12-13T13:00:00"/>
    <x v="0"/>
    <x v="0"/>
    <x v="0"/>
    <x v="20"/>
    <x v="248"/>
    <x v="20"/>
    <x v="5"/>
    <x v="0"/>
  </r>
  <r>
    <n v="978"/>
    <s v="1135"/>
    <x v="3"/>
    <n v="110"/>
    <n v="0"/>
    <n v="0"/>
    <n v="307"/>
    <n v="0"/>
    <n v="0"/>
    <n v="152"/>
    <x v="1"/>
    <n v="397"/>
    <n v="79"/>
    <d v="2014-12-13T13:00:00"/>
    <x v="0"/>
    <x v="0"/>
    <x v="0"/>
    <x v="20"/>
    <x v="248"/>
    <x v="20"/>
    <x v="5"/>
    <x v="0"/>
  </r>
  <r>
    <n v="1291"/>
    <s v="1135"/>
    <x v="4"/>
    <n v="111"/>
    <n v="0"/>
    <n v="0"/>
    <n v="306"/>
    <n v="0"/>
    <n v="0"/>
    <n v="152"/>
    <x v="1"/>
    <n v="397"/>
    <n v="78"/>
    <d v="2014-12-13T13:00:00"/>
    <x v="0"/>
    <x v="0"/>
    <x v="0"/>
    <x v="20"/>
    <x v="248"/>
    <x v="20"/>
    <x v="5"/>
    <x v="0"/>
  </r>
  <r>
    <n v="52"/>
    <s v="1140"/>
    <x v="0"/>
    <n v="84"/>
    <n v="612"/>
    <n v="216"/>
    <m/>
    <m/>
    <m/>
    <m/>
    <x v="0"/>
    <n v="0"/>
    <n v="0"/>
    <d v="2014-12-14T15:48:14"/>
    <x v="0"/>
    <x v="0"/>
    <x v="0"/>
    <x v="20"/>
    <x v="51"/>
    <x v="20"/>
    <x v="5"/>
    <x v="0"/>
  </r>
  <r>
    <n v="396"/>
    <s v="1140"/>
    <x v="1"/>
    <n v="256"/>
    <n v="555"/>
    <n v="112"/>
    <m/>
    <m/>
    <m/>
    <m/>
    <x v="0"/>
    <n v="0"/>
    <n v="0"/>
    <d v="2014-12-14T15:48:14"/>
    <x v="0"/>
    <x v="0"/>
    <x v="0"/>
    <x v="20"/>
    <x v="51"/>
    <x v="20"/>
    <x v="5"/>
    <x v="0"/>
  </r>
  <r>
    <n v="719"/>
    <s v="1140"/>
    <x v="2"/>
    <n v="725"/>
    <n v="0"/>
    <n v="0"/>
    <n v="215"/>
    <n v="0"/>
    <n v="76"/>
    <n v="0"/>
    <x v="1"/>
    <n v="34"/>
    <n v="0"/>
    <d v="2014-12-13T13:00:00"/>
    <x v="0"/>
    <x v="0"/>
    <x v="0"/>
    <x v="20"/>
    <x v="51"/>
    <x v="20"/>
    <x v="5"/>
    <x v="0"/>
  </r>
  <r>
    <n v="979"/>
    <s v="1140"/>
    <x v="3"/>
    <n v="620"/>
    <n v="0"/>
    <n v="0"/>
    <n v="225"/>
    <n v="0"/>
    <n v="201"/>
    <n v="0"/>
    <x v="1"/>
    <n v="34"/>
    <n v="0"/>
    <d v="2014-12-13T13:00:00"/>
    <x v="0"/>
    <x v="0"/>
    <x v="0"/>
    <x v="20"/>
    <x v="51"/>
    <x v="20"/>
    <x v="5"/>
    <x v="0"/>
  </r>
  <r>
    <n v="1292"/>
    <s v="1140"/>
    <x v="4"/>
    <n v="601"/>
    <n v="0"/>
    <n v="0"/>
    <n v="0"/>
    <n v="235"/>
    <n v="225"/>
    <n v="0"/>
    <x v="1"/>
    <n v="34"/>
    <n v="0"/>
    <d v="2014-12-13T13:00:00"/>
    <x v="0"/>
    <x v="0"/>
    <x v="0"/>
    <x v="20"/>
    <x v="51"/>
    <x v="20"/>
    <x v="5"/>
    <x v="0"/>
  </r>
  <r>
    <n v="53"/>
    <s v="1145"/>
    <x v="0"/>
    <n v="122"/>
    <n v="554"/>
    <n v="179"/>
    <m/>
    <m/>
    <m/>
    <m/>
    <x v="0"/>
    <n v="0"/>
    <n v="0"/>
    <d v="2014-12-14T15:48:14"/>
    <x v="0"/>
    <x v="0"/>
    <x v="0"/>
    <x v="20"/>
    <x v="249"/>
    <x v="20"/>
    <x v="5"/>
    <x v="0"/>
  </r>
  <r>
    <n v="397"/>
    <s v="1145"/>
    <x v="1"/>
    <n v="139"/>
    <n v="848"/>
    <n v="65"/>
    <m/>
    <m/>
    <m/>
    <m/>
    <x v="0"/>
    <n v="0"/>
    <n v="0"/>
    <d v="2014-12-14T15:48:14"/>
    <x v="0"/>
    <x v="0"/>
    <x v="0"/>
    <x v="20"/>
    <x v="249"/>
    <x v="20"/>
    <x v="5"/>
    <x v="0"/>
  </r>
  <r>
    <n v="720"/>
    <s v="1145"/>
    <x v="2"/>
    <n v="67"/>
    <n v="0"/>
    <n v="0"/>
    <n v="4"/>
    <n v="0"/>
    <n v="0"/>
    <n v="72"/>
    <x v="1"/>
    <n v="127"/>
    <n v="24"/>
    <d v="2014-12-13T13:00:00"/>
    <x v="0"/>
    <x v="0"/>
    <x v="0"/>
    <x v="20"/>
    <x v="249"/>
    <x v="20"/>
    <x v="5"/>
    <x v="0"/>
  </r>
  <r>
    <n v="980"/>
    <s v="1145"/>
    <x v="3"/>
    <n v="57"/>
    <n v="0"/>
    <n v="0"/>
    <n v="6"/>
    <n v="0"/>
    <n v="0"/>
    <n v="70"/>
    <x v="1"/>
    <n v="179"/>
    <n v="20"/>
    <d v="2014-12-13T13:00:00"/>
    <x v="0"/>
    <x v="0"/>
    <x v="0"/>
    <x v="20"/>
    <x v="249"/>
    <x v="20"/>
    <x v="5"/>
    <x v="0"/>
  </r>
  <r>
    <n v="1293"/>
    <s v="1145"/>
    <x v="4"/>
    <n v="57"/>
    <n v="0"/>
    <n v="0"/>
    <n v="8"/>
    <n v="0"/>
    <n v="0"/>
    <n v="70"/>
    <x v="1"/>
    <n v="179"/>
    <n v="0"/>
    <d v="2014-12-13T13:00:00"/>
    <x v="0"/>
    <x v="0"/>
    <x v="0"/>
    <x v="20"/>
    <x v="249"/>
    <x v="20"/>
    <x v="5"/>
    <x v="0"/>
  </r>
  <r>
    <n v="398"/>
    <s v="1150"/>
    <x v="1"/>
    <n v="264"/>
    <n v="688"/>
    <n v="110"/>
    <m/>
    <m/>
    <m/>
    <m/>
    <x v="0"/>
    <n v="0"/>
    <n v="0"/>
    <d v="2014-12-14T15:48:14"/>
    <x v="0"/>
    <x v="0"/>
    <x v="0"/>
    <x v="20"/>
    <x v="250"/>
    <x v="20"/>
    <x v="5"/>
    <x v="0"/>
  </r>
  <r>
    <n v="721"/>
    <s v="1150"/>
    <x v="2"/>
    <n v="23"/>
    <n v="0"/>
    <n v="0"/>
    <n v="51"/>
    <n v="13"/>
    <n v="53"/>
    <n v="0"/>
    <x v="1"/>
    <n v="170"/>
    <n v="0"/>
    <d v="2014-12-13T13:00:00"/>
    <x v="0"/>
    <x v="0"/>
    <x v="0"/>
    <x v="20"/>
    <x v="250"/>
    <x v="20"/>
    <x v="5"/>
    <x v="0"/>
  </r>
  <r>
    <n v="981"/>
    <s v="1150"/>
    <x v="3"/>
    <n v="23"/>
    <n v="0"/>
    <n v="0"/>
    <n v="51"/>
    <n v="18"/>
    <n v="53"/>
    <n v="0"/>
    <x v="1"/>
    <n v="170"/>
    <n v="0"/>
    <d v="2014-12-13T13:00:00"/>
    <x v="0"/>
    <x v="0"/>
    <x v="0"/>
    <x v="20"/>
    <x v="250"/>
    <x v="20"/>
    <x v="5"/>
    <x v="0"/>
  </r>
  <r>
    <n v="1294"/>
    <s v="1150"/>
    <x v="4"/>
    <n v="17"/>
    <n v="0"/>
    <n v="0"/>
    <n v="50"/>
    <n v="54"/>
    <n v="31"/>
    <n v="0"/>
    <x v="1"/>
    <n v="163"/>
    <n v="0"/>
    <d v="2014-12-13T13:00:00"/>
    <x v="0"/>
    <x v="0"/>
    <x v="0"/>
    <x v="20"/>
    <x v="250"/>
    <x v="20"/>
    <x v="5"/>
    <x v="0"/>
  </r>
  <r>
    <n v="54"/>
    <s v="1155"/>
    <x v="0"/>
    <n v="60"/>
    <n v="455"/>
    <n v="43"/>
    <m/>
    <m/>
    <m/>
    <m/>
    <x v="0"/>
    <n v="0"/>
    <n v="0"/>
    <d v="2014-12-14T15:48:14"/>
    <x v="0"/>
    <x v="0"/>
    <x v="0"/>
    <x v="21"/>
    <x v="251"/>
    <x v="21"/>
    <x v="5"/>
    <x v="0"/>
  </r>
  <r>
    <n v="399"/>
    <s v="1155"/>
    <x v="1"/>
    <n v="95"/>
    <n v="178"/>
    <n v="513"/>
    <m/>
    <m/>
    <m/>
    <m/>
    <x v="0"/>
    <n v="0"/>
    <n v="0"/>
    <d v="2014-12-14T15:48:14"/>
    <x v="0"/>
    <x v="0"/>
    <x v="0"/>
    <x v="21"/>
    <x v="251"/>
    <x v="21"/>
    <x v="5"/>
    <x v="0"/>
  </r>
  <r>
    <n v="722"/>
    <s v="1155"/>
    <x v="2"/>
    <n v="501"/>
    <n v="0"/>
    <n v="0"/>
    <n v="91"/>
    <n v="0"/>
    <n v="0"/>
    <n v="0"/>
    <x v="1"/>
    <n v="256"/>
    <n v="0"/>
    <d v="2014-10-16T16:55:00"/>
    <x v="0"/>
    <x v="23"/>
    <x v="0"/>
    <x v="21"/>
    <x v="251"/>
    <x v="21"/>
    <x v="5"/>
    <x v="0"/>
  </r>
  <r>
    <n v="982"/>
    <s v="1155"/>
    <x v="3"/>
    <n v="0"/>
    <n v="0"/>
    <n v="0"/>
    <n v="0"/>
    <n v="0"/>
    <n v="0"/>
    <n v="0"/>
    <x v="1"/>
    <n v="256"/>
    <n v="0"/>
    <d v="2013-04-24T13:07:00"/>
    <x v="0"/>
    <x v="23"/>
    <x v="10"/>
    <x v="21"/>
    <x v="251"/>
    <x v="21"/>
    <x v="5"/>
    <x v="0"/>
  </r>
  <r>
    <n v="1295"/>
    <s v="1155"/>
    <x v="4"/>
    <n v="0"/>
    <n v="0"/>
    <n v="0"/>
    <n v="0"/>
    <n v="0"/>
    <n v="0"/>
    <n v="0"/>
    <x v="1"/>
    <n v="256"/>
    <n v="0"/>
    <d v="2014-10-08T17:24:00"/>
    <x v="0"/>
    <x v="23"/>
    <x v="0"/>
    <x v="21"/>
    <x v="251"/>
    <x v="21"/>
    <x v="5"/>
    <x v="0"/>
  </r>
  <r>
    <n v="55"/>
    <s v="1160"/>
    <x v="0"/>
    <n v="135"/>
    <n v="547"/>
    <n v="97"/>
    <m/>
    <m/>
    <m/>
    <m/>
    <x v="0"/>
    <n v="0"/>
    <n v="0"/>
    <d v="2014-12-14T15:48:14"/>
    <x v="0"/>
    <x v="0"/>
    <x v="0"/>
    <x v="21"/>
    <x v="252"/>
    <x v="21"/>
    <x v="5"/>
    <x v="0"/>
  </r>
  <r>
    <n v="400"/>
    <s v="1160"/>
    <x v="1"/>
    <n v="135"/>
    <n v="712"/>
    <n v="222"/>
    <m/>
    <m/>
    <m/>
    <m/>
    <x v="0"/>
    <n v="0"/>
    <n v="0"/>
    <d v="2014-12-14T15:48:14"/>
    <x v="0"/>
    <x v="0"/>
    <x v="0"/>
    <x v="21"/>
    <x v="252"/>
    <x v="21"/>
    <x v="5"/>
    <x v="0"/>
  </r>
  <r>
    <n v="723"/>
    <s v="1160"/>
    <x v="2"/>
    <n v="53"/>
    <n v="0"/>
    <n v="0"/>
    <n v="0"/>
    <n v="0"/>
    <n v="0"/>
    <n v="452"/>
    <x v="1"/>
    <n v="645"/>
    <n v="0"/>
    <d v="2014-10-16T16:55:00"/>
    <x v="0"/>
    <x v="23"/>
    <x v="0"/>
    <x v="21"/>
    <x v="252"/>
    <x v="21"/>
    <x v="5"/>
    <x v="0"/>
  </r>
  <r>
    <n v="983"/>
    <s v="1160"/>
    <x v="3"/>
    <n v="0"/>
    <n v="0"/>
    <n v="0"/>
    <n v="0"/>
    <n v="0"/>
    <n v="0"/>
    <n v="452"/>
    <x v="1"/>
    <n v="645"/>
    <n v="0"/>
    <d v="2013-04-24T13:08:00"/>
    <x v="0"/>
    <x v="23"/>
    <x v="10"/>
    <x v="21"/>
    <x v="252"/>
    <x v="21"/>
    <x v="5"/>
    <x v="0"/>
  </r>
  <r>
    <n v="1296"/>
    <s v="1160"/>
    <x v="4"/>
    <n v="0"/>
    <n v="0"/>
    <n v="0"/>
    <n v="0"/>
    <n v="0"/>
    <n v="0"/>
    <n v="452"/>
    <x v="1"/>
    <n v="645"/>
    <n v="0"/>
    <d v="2014-10-08T17:25:00"/>
    <x v="0"/>
    <x v="23"/>
    <x v="0"/>
    <x v="21"/>
    <x v="252"/>
    <x v="21"/>
    <x v="5"/>
    <x v="0"/>
  </r>
  <r>
    <n v="56"/>
    <s v="1165"/>
    <x v="0"/>
    <n v="121"/>
    <n v="189"/>
    <n v="75"/>
    <m/>
    <m/>
    <m/>
    <m/>
    <x v="0"/>
    <n v="0"/>
    <n v="0"/>
    <d v="2014-12-14T15:48:14"/>
    <x v="0"/>
    <x v="0"/>
    <x v="0"/>
    <x v="21"/>
    <x v="253"/>
    <x v="21"/>
    <x v="5"/>
    <x v="0"/>
  </r>
  <r>
    <n v="401"/>
    <s v="1165"/>
    <x v="1"/>
    <n v="121"/>
    <n v="164"/>
    <n v="75"/>
    <m/>
    <m/>
    <m/>
    <m/>
    <x v="0"/>
    <n v="0"/>
    <n v="0"/>
    <d v="2014-12-14T15:48:14"/>
    <x v="0"/>
    <x v="0"/>
    <x v="0"/>
    <x v="21"/>
    <x v="253"/>
    <x v="21"/>
    <x v="5"/>
    <x v="0"/>
  </r>
  <r>
    <n v="724"/>
    <s v="1165"/>
    <x v="2"/>
    <n v="220"/>
    <n v="0"/>
    <n v="0"/>
    <n v="0"/>
    <n v="0"/>
    <n v="0"/>
    <n v="0"/>
    <x v="1"/>
    <n v="280"/>
    <n v="0"/>
    <d v="2014-10-16T16:56:00"/>
    <x v="0"/>
    <x v="23"/>
    <x v="0"/>
    <x v="21"/>
    <x v="253"/>
    <x v="21"/>
    <x v="5"/>
    <x v="0"/>
  </r>
  <r>
    <n v="984"/>
    <s v="1165"/>
    <x v="3"/>
    <n v="0"/>
    <n v="0"/>
    <n v="0"/>
    <n v="0"/>
    <n v="0"/>
    <n v="0"/>
    <n v="0"/>
    <x v="1"/>
    <n v="280"/>
    <n v="0"/>
    <d v="2013-04-24T13:09:00"/>
    <x v="0"/>
    <x v="23"/>
    <x v="10"/>
    <x v="21"/>
    <x v="253"/>
    <x v="21"/>
    <x v="5"/>
    <x v="0"/>
  </r>
  <r>
    <n v="1297"/>
    <s v="1165"/>
    <x v="4"/>
    <n v="0"/>
    <n v="0"/>
    <n v="0"/>
    <n v="0"/>
    <n v="0"/>
    <n v="0"/>
    <n v="0"/>
    <x v="1"/>
    <n v="280"/>
    <n v="0"/>
    <d v="2014-10-08T17:25:00"/>
    <x v="0"/>
    <x v="23"/>
    <x v="0"/>
    <x v="21"/>
    <x v="253"/>
    <x v="21"/>
    <x v="5"/>
    <x v="0"/>
  </r>
  <r>
    <n v="57"/>
    <s v="1170"/>
    <x v="0"/>
    <n v="122"/>
    <n v="298"/>
    <n v="45"/>
    <m/>
    <m/>
    <m/>
    <m/>
    <x v="0"/>
    <n v="0"/>
    <n v="0"/>
    <d v="2014-12-14T15:48:14"/>
    <x v="0"/>
    <x v="0"/>
    <x v="0"/>
    <x v="21"/>
    <x v="254"/>
    <x v="21"/>
    <x v="5"/>
    <x v="0"/>
  </r>
  <r>
    <n v="402"/>
    <s v="1170"/>
    <x v="1"/>
    <n v="155"/>
    <n v="150"/>
    <n v="45"/>
    <m/>
    <m/>
    <m/>
    <m/>
    <x v="0"/>
    <n v="0"/>
    <n v="0"/>
    <d v="2014-12-14T15:48:14"/>
    <x v="0"/>
    <x v="0"/>
    <x v="0"/>
    <x v="21"/>
    <x v="254"/>
    <x v="21"/>
    <x v="5"/>
    <x v="0"/>
  </r>
  <r>
    <n v="725"/>
    <s v="1170"/>
    <x v="2"/>
    <n v="219"/>
    <n v="0"/>
    <n v="0"/>
    <n v="0"/>
    <n v="0"/>
    <n v="0"/>
    <n v="0"/>
    <x v="1"/>
    <n v="217"/>
    <n v="182"/>
    <d v="2014-10-16T16:56:00"/>
    <x v="0"/>
    <x v="23"/>
    <x v="0"/>
    <x v="21"/>
    <x v="254"/>
    <x v="21"/>
    <x v="5"/>
    <x v="0"/>
  </r>
  <r>
    <n v="985"/>
    <s v="1170"/>
    <x v="3"/>
    <n v="0"/>
    <n v="0"/>
    <n v="0"/>
    <n v="0"/>
    <n v="0"/>
    <n v="0"/>
    <n v="0"/>
    <x v="1"/>
    <n v="217"/>
    <n v="182"/>
    <d v="2013-04-24T13:10:00"/>
    <x v="0"/>
    <x v="23"/>
    <x v="10"/>
    <x v="21"/>
    <x v="254"/>
    <x v="21"/>
    <x v="5"/>
    <x v="0"/>
  </r>
  <r>
    <n v="1298"/>
    <s v="1170"/>
    <x v="4"/>
    <n v="0"/>
    <n v="0"/>
    <n v="0"/>
    <n v="0"/>
    <n v="0"/>
    <n v="0"/>
    <n v="0"/>
    <x v="1"/>
    <n v="217"/>
    <n v="182"/>
    <d v="2014-10-08T17:25:00"/>
    <x v="0"/>
    <x v="23"/>
    <x v="10"/>
    <x v="21"/>
    <x v="254"/>
    <x v="21"/>
    <x v="5"/>
    <x v="0"/>
  </r>
  <r>
    <n v="58"/>
    <s v="1175"/>
    <x v="0"/>
    <n v="128"/>
    <n v="232"/>
    <n v="54"/>
    <m/>
    <m/>
    <m/>
    <m/>
    <x v="0"/>
    <n v="0"/>
    <n v="0"/>
    <d v="2014-12-14T15:48:14"/>
    <x v="0"/>
    <x v="0"/>
    <x v="0"/>
    <x v="21"/>
    <x v="255"/>
    <x v="21"/>
    <x v="5"/>
    <x v="0"/>
  </r>
  <r>
    <n v="403"/>
    <s v="1175"/>
    <x v="1"/>
    <n v="128"/>
    <n v="328"/>
    <n v="114"/>
    <m/>
    <m/>
    <m/>
    <m/>
    <x v="0"/>
    <n v="0"/>
    <n v="0"/>
    <d v="2014-12-14T15:48:14"/>
    <x v="0"/>
    <x v="0"/>
    <x v="0"/>
    <x v="21"/>
    <x v="255"/>
    <x v="21"/>
    <x v="5"/>
    <x v="0"/>
  </r>
  <r>
    <n v="726"/>
    <s v="1175"/>
    <x v="2"/>
    <n v="573"/>
    <n v="0"/>
    <n v="0"/>
    <n v="0"/>
    <n v="89"/>
    <n v="0"/>
    <n v="0"/>
    <x v="1"/>
    <n v="612"/>
    <n v="0"/>
    <d v="2014-10-16T16:56:00"/>
    <x v="0"/>
    <x v="23"/>
    <x v="0"/>
    <x v="21"/>
    <x v="255"/>
    <x v="21"/>
    <x v="5"/>
    <x v="0"/>
  </r>
  <r>
    <n v="986"/>
    <s v="1175"/>
    <x v="3"/>
    <n v="0"/>
    <n v="0"/>
    <n v="0"/>
    <n v="0"/>
    <n v="89"/>
    <n v="0"/>
    <n v="0"/>
    <x v="1"/>
    <n v="612"/>
    <n v="0"/>
    <d v="2013-04-24T13:11:00"/>
    <x v="0"/>
    <x v="23"/>
    <x v="10"/>
    <x v="21"/>
    <x v="255"/>
    <x v="21"/>
    <x v="5"/>
    <x v="0"/>
  </r>
  <r>
    <n v="1299"/>
    <s v="1175"/>
    <x v="4"/>
    <n v="0"/>
    <n v="0"/>
    <n v="0"/>
    <n v="0"/>
    <n v="89"/>
    <n v="0"/>
    <n v="0"/>
    <x v="1"/>
    <n v="612"/>
    <n v="0"/>
    <d v="2014-10-08T17:26:00"/>
    <x v="0"/>
    <x v="23"/>
    <x v="0"/>
    <x v="21"/>
    <x v="255"/>
    <x v="21"/>
    <x v="5"/>
    <x v="0"/>
  </r>
  <r>
    <n v="59"/>
    <s v="1180"/>
    <x v="0"/>
    <n v="112"/>
    <n v="221"/>
    <n v="81"/>
    <m/>
    <m/>
    <m/>
    <m/>
    <x v="0"/>
    <n v="0"/>
    <n v="0"/>
    <d v="2014-12-14T15:48:14"/>
    <x v="0"/>
    <x v="0"/>
    <x v="0"/>
    <x v="21"/>
    <x v="256"/>
    <x v="21"/>
    <x v="5"/>
    <x v="0"/>
  </r>
  <r>
    <n v="404"/>
    <s v="1180"/>
    <x v="1"/>
    <n v="140"/>
    <n v="200"/>
    <n v="110"/>
    <m/>
    <m/>
    <m/>
    <m/>
    <x v="0"/>
    <n v="0"/>
    <n v="0"/>
    <d v="2014-12-14T15:48:14"/>
    <x v="0"/>
    <x v="0"/>
    <x v="0"/>
    <x v="21"/>
    <x v="256"/>
    <x v="21"/>
    <x v="5"/>
    <x v="0"/>
  </r>
  <r>
    <n v="727"/>
    <s v="1180"/>
    <x v="2"/>
    <n v="15"/>
    <n v="0"/>
    <n v="0"/>
    <n v="20"/>
    <n v="0"/>
    <n v="0"/>
    <n v="230"/>
    <x v="18"/>
    <n v="20"/>
    <n v="0"/>
    <d v="2014-10-16T16:57:00"/>
    <x v="0"/>
    <x v="23"/>
    <x v="0"/>
    <x v="21"/>
    <x v="256"/>
    <x v="21"/>
    <x v="5"/>
    <x v="0"/>
  </r>
  <r>
    <n v="987"/>
    <s v="1180"/>
    <x v="3"/>
    <n v="0"/>
    <n v="0"/>
    <n v="0"/>
    <n v="0"/>
    <n v="0"/>
    <n v="0"/>
    <n v="230"/>
    <x v="18"/>
    <n v="20"/>
    <n v="0"/>
    <d v="2013-04-24T13:13:00"/>
    <x v="0"/>
    <x v="23"/>
    <x v="10"/>
    <x v="21"/>
    <x v="256"/>
    <x v="21"/>
    <x v="5"/>
    <x v="0"/>
  </r>
  <r>
    <n v="1300"/>
    <s v="1180"/>
    <x v="4"/>
    <n v="0"/>
    <n v="0"/>
    <n v="0"/>
    <n v="0"/>
    <n v="0"/>
    <n v="0"/>
    <n v="230"/>
    <x v="18"/>
    <n v="20"/>
    <n v="0"/>
    <d v="2014-10-08T17:27:00"/>
    <x v="0"/>
    <x v="23"/>
    <x v="0"/>
    <x v="21"/>
    <x v="256"/>
    <x v="21"/>
    <x v="5"/>
    <x v="0"/>
  </r>
  <r>
    <n v="60"/>
    <s v="1185"/>
    <x v="0"/>
    <n v="126"/>
    <n v="137"/>
    <n v="77"/>
    <m/>
    <m/>
    <m/>
    <m/>
    <x v="0"/>
    <n v="0"/>
    <n v="0"/>
    <d v="2014-12-14T15:48:14"/>
    <x v="0"/>
    <x v="0"/>
    <x v="0"/>
    <x v="21"/>
    <x v="257"/>
    <x v="21"/>
    <x v="5"/>
    <x v="0"/>
  </r>
  <r>
    <n v="405"/>
    <s v="1185"/>
    <x v="1"/>
    <n v="145"/>
    <n v="257"/>
    <n v="77"/>
    <m/>
    <m/>
    <m/>
    <m/>
    <x v="0"/>
    <n v="0"/>
    <n v="0"/>
    <d v="2014-12-14T15:48:14"/>
    <x v="0"/>
    <x v="0"/>
    <x v="0"/>
    <x v="21"/>
    <x v="257"/>
    <x v="21"/>
    <x v="5"/>
    <x v="0"/>
  </r>
  <r>
    <n v="728"/>
    <s v="1185"/>
    <x v="2"/>
    <n v="0"/>
    <n v="0"/>
    <n v="133"/>
    <n v="0"/>
    <n v="0"/>
    <n v="0"/>
    <n v="275"/>
    <x v="1"/>
    <n v="0"/>
    <n v="0"/>
    <d v="2014-10-16T16:57:00"/>
    <x v="0"/>
    <x v="23"/>
    <x v="0"/>
    <x v="21"/>
    <x v="257"/>
    <x v="21"/>
    <x v="5"/>
    <x v="0"/>
  </r>
  <r>
    <n v="988"/>
    <s v="1185"/>
    <x v="3"/>
    <n v="0"/>
    <n v="0"/>
    <n v="0"/>
    <n v="0"/>
    <n v="0"/>
    <n v="0"/>
    <n v="275"/>
    <x v="1"/>
    <n v="0"/>
    <n v="0"/>
    <d v="2013-04-24T13:14:00"/>
    <x v="0"/>
    <x v="23"/>
    <x v="10"/>
    <x v="21"/>
    <x v="257"/>
    <x v="21"/>
    <x v="5"/>
    <x v="0"/>
  </r>
  <r>
    <n v="1301"/>
    <s v="1185"/>
    <x v="4"/>
    <n v="0"/>
    <n v="0"/>
    <n v="0"/>
    <n v="0"/>
    <n v="0"/>
    <n v="0"/>
    <n v="275"/>
    <x v="1"/>
    <n v="0"/>
    <n v="0"/>
    <d v="2014-10-08T17:27:00"/>
    <x v="0"/>
    <x v="23"/>
    <x v="0"/>
    <x v="21"/>
    <x v="257"/>
    <x v="21"/>
    <x v="5"/>
    <x v="0"/>
  </r>
  <r>
    <n v="61"/>
    <s v="1190"/>
    <x v="0"/>
    <n v="125"/>
    <n v="165"/>
    <n v="69"/>
    <m/>
    <m/>
    <m/>
    <m/>
    <x v="0"/>
    <n v="0"/>
    <n v="0"/>
    <d v="2014-12-14T15:48:14"/>
    <x v="0"/>
    <x v="0"/>
    <x v="0"/>
    <x v="21"/>
    <x v="258"/>
    <x v="21"/>
    <x v="5"/>
    <x v="0"/>
  </r>
  <r>
    <n v="406"/>
    <s v="1190"/>
    <x v="1"/>
    <n v="150"/>
    <n v="95"/>
    <n v="124"/>
    <m/>
    <m/>
    <m/>
    <m/>
    <x v="0"/>
    <n v="0"/>
    <n v="0"/>
    <d v="2014-12-14T15:48:14"/>
    <x v="0"/>
    <x v="0"/>
    <x v="0"/>
    <x v="21"/>
    <x v="258"/>
    <x v="21"/>
    <x v="5"/>
    <x v="0"/>
  </r>
  <r>
    <n v="729"/>
    <s v="1190"/>
    <x v="2"/>
    <n v="239"/>
    <n v="0"/>
    <n v="0"/>
    <n v="189"/>
    <n v="0"/>
    <n v="28"/>
    <n v="16"/>
    <x v="1"/>
    <n v="250"/>
    <n v="0"/>
    <d v="2014-10-16T16:58:00"/>
    <x v="0"/>
    <x v="23"/>
    <x v="0"/>
    <x v="21"/>
    <x v="258"/>
    <x v="21"/>
    <x v="5"/>
    <x v="0"/>
  </r>
  <r>
    <n v="989"/>
    <s v="1190"/>
    <x v="3"/>
    <n v="0"/>
    <n v="0"/>
    <n v="0"/>
    <n v="0"/>
    <n v="0"/>
    <n v="28"/>
    <n v="16"/>
    <x v="1"/>
    <n v="250"/>
    <n v="0"/>
    <d v="2013-04-24T13:15:00"/>
    <x v="0"/>
    <x v="23"/>
    <x v="10"/>
    <x v="21"/>
    <x v="258"/>
    <x v="21"/>
    <x v="5"/>
    <x v="0"/>
  </r>
  <r>
    <n v="1302"/>
    <s v="1190"/>
    <x v="4"/>
    <n v="0"/>
    <n v="0"/>
    <n v="0"/>
    <n v="0"/>
    <n v="0"/>
    <n v="28"/>
    <n v="16"/>
    <x v="1"/>
    <n v="250"/>
    <n v="0"/>
    <d v="2014-10-08T17:27:00"/>
    <x v="0"/>
    <x v="23"/>
    <x v="0"/>
    <x v="21"/>
    <x v="258"/>
    <x v="21"/>
    <x v="5"/>
    <x v="0"/>
  </r>
  <r>
    <n v="62"/>
    <s v="1195"/>
    <x v="0"/>
    <n v="227"/>
    <n v="651"/>
    <n v="58"/>
    <m/>
    <m/>
    <m/>
    <m/>
    <x v="0"/>
    <n v="0"/>
    <n v="0"/>
    <d v="2014-12-14T15:48:14"/>
    <x v="0"/>
    <x v="0"/>
    <x v="0"/>
    <x v="21"/>
    <x v="259"/>
    <x v="21"/>
    <x v="5"/>
    <x v="0"/>
  </r>
  <r>
    <n v="407"/>
    <s v="1195"/>
    <x v="1"/>
    <n v="266"/>
    <n v="347"/>
    <n v="62"/>
    <m/>
    <m/>
    <m/>
    <m/>
    <x v="0"/>
    <n v="0"/>
    <n v="0"/>
    <d v="2014-12-14T15:48:14"/>
    <x v="0"/>
    <x v="0"/>
    <x v="0"/>
    <x v="21"/>
    <x v="259"/>
    <x v="21"/>
    <x v="5"/>
    <x v="0"/>
  </r>
  <r>
    <n v="730"/>
    <s v="1195"/>
    <x v="2"/>
    <n v="800"/>
    <n v="0"/>
    <n v="0"/>
    <n v="534"/>
    <n v="0"/>
    <n v="0"/>
    <n v="100"/>
    <x v="1"/>
    <n v="150"/>
    <n v="0"/>
    <d v="2014-10-16T16:58:00"/>
    <x v="0"/>
    <x v="23"/>
    <x v="0"/>
    <x v="21"/>
    <x v="259"/>
    <x v="21"/>
    <x v="5"/>
    <x v="0"/>
  </r>
  <r>
    <n v="990"/>
    <s v="1195"/>
    <x v="3"/>
    <n v="0"/>
    <n v="0"/>
    <n v="0"/>
    <n v="0"/>
    <n v="0"/>
    <n v="0"/>
    <n v="100"/>
    <x v="1"/>
    <n v="150"/>
    <n v="0"/>
    <d v="2013-04-24T13:17:00"/>
    <x v="0"/>
    <x v="23"/>
    <x v="10"/>
    <x v="21"/>
    <x v="259"/>
    <x v="21"/>
    <x v="5"/>
    <x v="0"/>
  </r>
  <r>
    <n v="1303"/>
    <s v="1195"/>
    <x v="4"/>
    <n v="0"/>
    <n v="0"/>
    <n v="0"/>
    <n v="0"/>
    <n v="0"/>
    <n v="0"/>
    <n v="100"/>
    <x v="1"/>
    <n v="150"/>
    <n v="0"/>
    <d v="2014-10-08T17:28:00"/>
    <x v="0"/>
    <x v="23"/>
    <x v="0"/>
    <x v="21"/>
    <x v="259"/>
    <x v="21"/>
    <x v="5"/>
    <x v="0"/>
  </r>
  <r>
    <n v="63"/>
    <s v="1200"/>
    <x v="0"/>
    <n v="148"/>
    <n v="374"/>
    <n v="79"/>
    <m/>
    <m/>
    <m/>
    <m/>
    <x v="0"/>
    <n v="0"/>
    <n v="0"/>
    <d v="2014-12-14T15:48:14"/>
    <x v="0"/>
    <x v="0"/>
    <x v="0"/>
    <x v="21"/>
    <x v="260"/>
    <x v="21"/>
    <x v="5"/>
    <x v="0"/>
  </r>
  <r>
    <n v="408"/>
    <s v="1200"/>
    <x v="1"/>
    <n v="175"/>
    <n v="60"/>
    <n v="79"/>
    <m/>
    <m/>
    <m/>
    <m/>
    <x v="0"/>
    <n v="0"/>
    <n v="0"/>
    <d v="2014-12-14T15:48:14"/>
    <x v="0"/>
    <x v="0"/>
    <x v="0"/>
    <x v="21"/>
    <x v="260"/>
    <x v="21"/>
    <x v="5"/>
    <x v="0"/>
  </r>
  <r>
    <n v="731"/>
    <s v="1200"/>
    <x v="2"/>
    <n v="364"/>
    <n v="0"/>
    <n v="0"/>
    <n v="0"/>
    <n v="485"/>
    <n v="0"/>
    <n v="0"/>
    <x v="1"/>
    <n v="1"/>
    <n v="0"/>
    <d v="2014-10-16T16:58:00"/>
    <x v="0"/>
    <x v="23"/>
    <x v="0"/>
    <x v="21"/>
    <x v="260"/>
    <x v="21"/>
    <x v="5"/>
    <x v="0"/>
  </r>
  <r>
    <n v="991"/>
    <s v="1200"/>
    <x v="3"/>
    <n v="0"/>
    <n v="0"/>
    <n v="0"/>
    <n v="0"/>
    <n v="485"/>
    <n v="0"/>
    <n v="0"/>
    <x v="1"/>
    <n v="1"/>
    <n v="0"/>
    <d v="2013-04-24T13:18:00"/>
    <x v="0"/>
    <x v="23"/>
    <x v="10"/>
    <x v="21"/>
    <x v="260"/>
    <x v="21"/>
    <x v="5"/>
    <x v="0"/>
  </r>
  <r>
    <n v="1304"/>
    <s v="1200"/>
    <x v="4"/>
    <n v="0"/>
    <n v="0"/>
    <n v="0"/>
    <n v="0"/>
    <n v="485"/>
    <n v="0"/>
    <n v="0"/>
    <x v="1"/>
    <n v="1"/>
    <n v="0"/>
    <d v="2014-10-08T17:28:00"/>
    <x v="0"/>
    <x v="23"/>
    <x v="0"/>
    <x v="21"/>
    <x v="260"/>
    <x v="21"/>
    <x v="5"/>
    <x v="0"/>
  </r>
  <r>
    <n v="64"/>
    <s v="1205"/>
    <x v="0"/>
    <n v="160"/>
    <n v="291"/>
    <n v="77"/>
    <m/>
    <m/>
    <m/>
    <m/>
    <x v="0"/>
    <n v="0"/>
    <n v="0"/>
    <d v="2014-12-14T15:48:14"/>
    <x v="0"/>
    <x v="0"/>
    <x v="0"/>
    <x v="21"/>
    <x v="261"/>
    <x v="21"/>
    <x v="5"/>
    <x v="0"/>
  </r>
  <r>
    <n v="409"/>
    <s v="1205"/>
    <x v="1"/>
    <n v="160"/>
    <n v="228"/>
    <n v="77"/>
    <m/>
    <m/>
    <m/>
    <m/>
    <x v="0"/>
    <n v="0"/>
    <n v="0"/>
    <d v="2014-12-14T15:48:14"/>
    <x v="0"/>
    <x v="0"/>
    <x v="0"/>
    <x v="21"/>
    <x v="261"/>
    <x v="21"/>
    <x v="5"/>
    <x v="0"/>
  </r>
  <r>
    <n v="732"/>
    <s v="1205"/>
    <x v="2"/>
    <n v="170"/>
    <n v="0"/>
    <n v="0"/>
    <n v="110"/>
    <n v="0"/>
    <n v="80"/>
    <n v="250"/>
    <x v="3"/>
    <n v="480"/>
    <n v="106"/>
    <d v="2014-10-16T16:59:00"/>
    <x v="0"/>
    <x v="23"/>
    <x v="0"/>
    <x v="21"/>
    <x v="261"/>
    <x v="21"/>
    <x v="5"/>
    <x v="0"/>
  </r>
  <r>
    <n v="992"/>
    <s v="1205"/>
    <x v="3"/>
    <n v="0"/>
    <n v="0"/>
    <n v="0"/>
    <n v="0"/>
    <n v="0"/>
    <n v="80"/>
    <n v="250"/>
    <x v="3"/>
    <n v="480"/>
    <n v="106"/>
    <d v="2013-04-24T13:20:00"/>
    <x v="0"/>
    <x v="23"/>
    <x v="10"/>
    <x v="21"/>
    <x v="261"/>
    <x v="21"/>
    <x v="5"/>
    <x v="0"/>
  </r>
  <r>
    <n v="1305"/>
    <s v="1205"/>
    <x v="4"/>
    <n v="0"/>
    <n v="0"/>
    <n v="0"/>
    <n v="0"/>
    <n v="0"/>
    <n v="80"/>
    <n v="250"/>
    <x v="3"/>
    <n v="480"/>
    <n v="106"/>
    <d v="2014-10-08T17:28:00"/>
    <x v="0"/>
    <x v="23"/>
    <x v="0"/>
    <x v="21"/>
    <x v="261"/>
    <x v="21"/>
    <x v="5"/>
    <x v="0"/>
  </r>
  <r>
    <n v="65"/>
    <s v="1210"/>
    <x v="0"/>
    <n v="132"/>
    <n v="90"/>
    <n v="58"/>
    <m/>
    <m/>
    <m/>
    <m/>
    <x v="0"/>
    <n v="0"/>
    <n v="0"/>
    <d v="2014-12-14T15:48:14"/>
    <x v="0"/>
    <x v="0"/>
    <x v="0"/>
    <x v="21"/>
    <x v="262"/>
    <x v="21"/>
    <x v="5"/>
    <x v="0"/>
  </r>
  <r>
    <n v="410"/>
    <s v="1210"/>
    <x v="1"/>
    <n v="121"/>
    <n v="62"/>
    <n v="58"/>
    <m/>
    <m/>
    <m/>
    <m/>
    <x v="0"/>
    <n v="0"/>
    <n v="0"/>
    <d v="2014-12-14T15:48:14"/>
    <x v="0"/>
    <x v="0"/>
    <x v="0"/>
    <x v="21"/>
    <x v="262"/>
    <x v="21"/>
    <x v="5"/>
    <x v="0"/>
  </r>
  <r>
    <n v="733"/>
    <s v="1210"/>
    <x v="2"/>
    <n v="392"/>
    <n v="0"/>
    <n v="0"/>
    <n v="16"/>
    <n v="0"/>
    <n v="0"/>
    <n v="0"/>
    <x v="1"/>
    <n v="0"/>
    <n v="0"/>
    <d v="2014-10-16T16:59:00"/>
    <x v="0"/>
    <x v="23"/>
    <x v="0"/>
    <x v="21"/>
    <x v="262"/>
    <x v="21"/>
    <x v="5"/>
    <x v="0"/>
  </r>
  <r>
    <n v="993"/>
    <s v="1210"/>
    <x v="3"/>
    <n v="0"/>
    <n v="0"/>
    <n v="0"/>
    <n v="0"/>
    <n v="0"/>
    <n v="0"/>
    <n v="0"/>
    <x v="1"/>
    <n v="0"/>
    <n v="0"/>
    <d v="2013-04-24T13:20:00"/>
    <x v="0"/>
    <x v="23"/>
    <x v="10"/>
    <x v="21"/>
    <x v="262"/>
    <x v="21"/>
    <x v="5"/>
    <x v="0"/>
  </r>
  <r>
    <n v="1306"/>
    <s v="1210"/>
    <x v="4"/>
    <n v="0"/>
    <n v="0"/>
    <n v="0"/>
    <n v="0"/>
    <n v="0"/>
    <n v="0"/>
    <n v="0"/>
    <x v="1"/>
    <n v="0"/>
    <n v="0"/>
    <d v="2014-10-08T17:28:00"/>
    <x v="0"/>
    <x v="23"/>
    <x v="0"/>
    <x v="21"/>
    <x v="262"/>
    <x v="21"/>
    <x v="5"/>
    <x v="0"/>
  </r>
  <r>
    <n v="66"/>
    <s v="1215"/>
    <x v="0"/>
    <n v="87"/>
    <n v="368"/>
    <n v="92"/>
    <m/>
    <m/>
    <m/>
    <m/>
    <x v="0"/>
    <n v="0"/>
    <n v="0"/>
    <d v="2014-12-14T15:48:14"/>
    <x v="0"/>
    <x v="0"/>
    <x v="0"/>
    <x v="21"/>
    <x v="263"/>
    <x v="21"/>
    <x v="5"/>
    <x v="0"/>
  </r>
  <r>
    <n v="411"/>
    <s v="1215"/>
    <x v="1"/>
    <n v="145"/>
    <n v="242"/>
    <n v="92"/>
    <m/>
    <m/>
    <m/>
    <m/>
    <x v="0"/>
    <n v="0"/>
    <n v="0"/>
    <d v="2014-12-14T15:48:14"/>
    <x v="0"/>
    <x v="0"/>
    <x v="0"/>
    <x v="21"/>
    <x v="263"/>
    <x v="21"/>
    <x v="5"/>
    <x v="0"/>
  </r>
  <r>
    <n v="734"/>
    <s v="1215"/>
    <x v="2"/>
    <n v="5"/>
    <n v="0"/>
    <n v="0"/>
    <n v="195"/>
    <n v="0"/>
    <n v="0"/>
    <n v="30"/>
    <x v="1"/>
    <n v="250"/>
    <n v="0"/>
    <d v="2014-10-16T16:59:00"/>
    <x v="0"/>
    <x v="23"/>
    <x v="0"/>
    <x v="21"/>
    <x v="263"/>
    <x v="21"/>
    <x v="5"/>
    <x v="0"/>
  </r>
  <r>
    <n v="994"/>
    <s v="1215"/>
    <x v="3"/>
    <n v="0"/>
    <n v="0"/>
    <n v="0"/>
    <n v="0"/>
    <n v="0"/>
    <n v="0"/>
    <n v="30"/>
    <x v="1"/>
    <n v="250"/>
    <n v="0"/>
    <d v="2013-04-24T13:21:00"/>
    <x v="0"/>
    <x v="23"/>
    <x v="10"/>
    <x v="21"/>
    <x v="263"/>
    <x v="21"/>
    <x v="5"/>
    <x v="0"/>
  </r>
  <r>
    <n v="1307"/>
    <s v="1215"/>
    <x v="4"/>
    <n v="0"/>
    <n v="0"/>
    <n v="0"/>
    <n v="0"/>
    <n v="0"/>
    <n v="0"/>
    <n v="30"/>
    <x v="1"/>
    <n v="250"/>
    <n v="0"/>
    <d v="2014-10-08T17:29:00"/>
    <x v="0"/>
    <x v="23"/>
    <x v="0"/>
    <x v="21"/>
    <x v="263"/>
    <x v="21"/>
    <x v="5"/>
    <x v="0"/>
  </r>
  <r>
    <n v="332"/>
    <s v="2515"/>
    <x v="0"/>
    <n v="120"/>
    <n v="148"/>
    <n v="98"/>
    <m/>
    <m/>
    <m/>
    <m/>
    <x v="0"/>
    <n v="0"/>
    <n v="0"/>
    <d v="2014-12-14T15:48:14"/>
    <x v="0"/>
    <x v="0"/>
    <x v="0"/>
    <x v="22"/>
    <x v="264"/>
    <x v="22"/>
    <x v="5"/>
    <x v="0"/>
  </r>
  <r>
    <n v="677"/>
    <s v="2515"/>
    <x v="1"/>
    <n v="120"/>
    <n v="125"/>
    <n v="156"/>
    <m/>
    <m/>
    <m/>
    <m/>
    <x v="0"/>
    <n v="0"/>
    <n v="0"/>
    <d v="2014-12-14T15:48:14"/>
    <x v="0"/>
    <x v="0"/>
    <x v="0"/>
    <x v="22"/>
    <x v="264"/>
    <x v="22"/>
    <x v="5"/>
    <x v="0"/>
  </r>
  <r>
    <n v="930"/>
    <s v="2515"/>
    <x v="2"/>
    <n v="585"/>
    <n v="0"/>
    <n v="0"/>
    <n v="0"/>
    <n v="0"/>
    <n v="0"/>
    <n v="0"/>
    <x v="1"/>
    <n v="0"/>
    <n v="0"/>
    <d v="2014-10-22T09:10:00"/>
    <x v="0"/>
    <x v="24"/>
    <x v="0"/>
    <x v="22"/>
    <x v="264"/>
    <x v="22"/>
    <x v="5"/>
    <x v="0"/>
  </r>
  <r>
    <n v="1250"/>
    <s v="2515"/>
    <x v="3"/>
    <n v="593"/>
    <n v="0"/>
    <n v="0"/>
    <n v="50"/>
    <n v="0"/>
    <n v="0"/>
    <n v="0"/>
    <x v="1"/>
    <n v="0"/>
    <n v="0"/>
    <d v="2013-04-16T11:00:00"/>
    <x v="0"/>
    <x v="24"/>
    <x v="0"/>
    <x v="22"/>
    <x v="264"/>
    <x v="22"/>
    <x v="5"/>
    <x v="0"/>
  </r>
  <r>
    <n v="1535"/>
    <s v="2515"/>
    <x v="4"/>
    <n v="75"/>
    <n v="593"/>
    <n v="0"/>
    <n v="0"/>
    <n v="0"/>
    <n v="0"/>
    <n v="0"/>
    <x v="1"/>
    <n v="0"/>
    <n v="0"/>
    <d v="2014-10-22T10:50:00"/>
    <x v="0"/>
    <x v="24"/>
    <x v="0"/>
    <x v="22"/>
    <x v="264"/>
    <x v="22"/>
    <x v="5"/>
    <x v="0"/>
  </r>
  <r>
    <n v="333"/>
    <s v="2520"/>
    <x v="0"/>
    <n v="204"/>
    <n v="263"/>
    <n v="87"/>
    <m/>
    <m/>
    <m/>
    <m/>
    <x v="0"/>
    <n v="0"/>
    <n v="0"/>
    <d v="2014-12-14T15:48:14"/>
    <x v="0"/>
    <x v="0"/>
    <x v="0"/>
    <x v="22"/>
    <x v="265"/>
    <x v="22"/>
    <x v="5"/>
    <x v="0"/>
  </r>
  <r>
    <n v="678"/>
    <s v="2520"/>
    <x v="1"/>
    <n v="190"/>
    <n v="64"/>
    <n v="249"/>
    <m/>
    <m/>
    <m/>
    <m/>
    <x v="0"/>
    <n v="0"/>
    <n v="0"/>
    <d v="2014-12-14T15:48:14"/>
    <x v="0"/>
    <x v="0"/>
    <x v="0"/>
    <x v="22"/>
    <x v="265"/>
    <x v="22"/>
    <x v="5"/>
    <x v="0"/>
  </r>
  <r>
    <n v="931"/>
    <s v="2520"/>
    <x v="2"/>
    <n v="112"/>
    <n v="0"/>
    <n v="0"/>
    <n v="25"/>
    <n v="0"/>
    <n v="1"/>
    <n v="0"/>
    <x v="1"/>
    <n v="0"/>
    <n v="0"/>
    <d v="2014-10-22T09:13:00"/>
    <x v="0"/>
    <x v="24"/>
    <x v="0"/>
    <x v="22"/>
    <x v="265"/>
    <x v="22"/>
    <x v="5"/>
    <x v="0"/>
  </r>
  <r>
    <n v="1251"/>
    <s v="2520"/>
    <x v="3"/>
    <n v="120"/>
    <n v="0"/>
    <n v="0"/>
    <n v="50"/>
    <n v="0"/>
    <n v="1"/>
    <n v="0"/>
    <x v="1"/>
    <n v="0"/>
    <n v="0"/>
    <d v="2013-04-16T11:06:00"/>
    <x v="0"/>
    <x v="24"/>
    <x v="0"/>
    <x v="22"/>
    <x v="265"/>
    <x v="22"/>
    <x v="5"/>
    <x v="0"/>
  </r>
  <r>
    <n v="1536"/>
    <s v="2520"/>
    <x v="4"/>
    <n v="122"/>
    <n v="120"/>
    <n v="0"/>
    <n v="0"/>
    <n v="50"/>
    <n v="0"/>
    <n v="1"/>
    <x v="1"/>
    <n v="0"/>
    <n v="0"/>
    <d v="2014-10-22T10:50:00"/>
    <x v="0"/>
    <x v="24"/>
    <x v="0"/>
    <x v="22"/>
    <x v="265"/>
    <x v="22"/>
    <x v="5"/>
    <x v="0"/>
  </r>
  <r>
    <n v="334"/>
    <s v="2525"/>
    <x v="0"/>
    <n v="61"/>
    <n v="191"/>
    <n v="68"/>
    <m/>
    <m/>
    <m/>
    <m/>
    <x v="0"/>
    <n v="0"/>
    <n v="0"/>
    <d v="2014-12-14T15:48:14"/>
    <x v="0"/>
    <x v="0"/>
    <x v="0"/>
    <x v="22"/>
    <x v="266"/>
    <x v="22"/>
    <x v="5"/>
    <x v="0"/>
  </r>
  <r>
    <n v="679"/>
    <s v="2525"/>
    <x v="1"/>
    <n v="61"/>
    <n v="68"/>
    <n v="160"/>
    <m/>
    <m/>
    <m/>
    <m/>
    <x v="0"/>
    <n v="0"/>
    <n v="0"/>
    <d v="2014-12-14T15:48:14"/>
    <x v="0"/>
    <x v="0"/>
    <x v="0"/>
    <x v="22"/>
    <x v="266"/>
    <x v="22"/>
    <x v="5"/>
    <x v="0"/>
  </r>
  <r>
    <n v="932"/>
    <s v="2525"/>
    <x v="2"/>
    <n v="477"/>
    <n v="0"/>
    <n v="0"/>
    <n v="94"/>
    <n v="0"/>
    <n v="0"/>
    <n v="2"/>
    <x v="1"/>
    <n v="0"/>
    <n v="0"/>
    <d v="2014-10-22T09:13:00"/>
    <x v="0"/>
    <x v="24"/>
    <x v="0"/>
    <x v="22"/>
    <x v="266"/>
    <x v="22"/>
    <x v="5"/>
    <x v="0"/>
  </r>
  <r>
    <n v="1252"/>
    <s v="2525"/>
    <x v="3"/>
    <n v="485"/>
    <n v="0"/>
    <n v="0"/>
    <n v="189"/>
    <n v="0"/>
    <n v="0"/>
    <n v="2"/>
    <x v="1"/>
    <n v="0"/>
    <n v="0"/>
    <d v="2013-04-16T11:07:00"/>
    <x v="0"/>
    <x v="24"/>
    <x v="0"/>
    <x v="22"/>
    <x v="266"/>
    <x v="22"/>
    <x v="5"/>
    <x v="0"/>
  </r>
  <r>
    <n v="1537"/>
    <s v="2525"/>
    <x v="4"/>
    <n v="121"/>
    <n v="485"/>
    <n v="0"/>
    <n v="0"/>
    <n v="189"/>
    <n v="0"/>
    <n v="0"/>
    <x v="2"/>
    <n v="0"/>
    <n v="0"/>
    <d v="2014-10-22T10:52:00"/>
    <x v="0"/>
    <x v="24"/>
    <x v="0"/>
    <x v="22"/>
    <x v="266"/>
    <x v="22"/>
    <x v="5"/>
    <x v="0"/>
  </r>
  <r>
    <n v="335"/>
    <s v="2530"/>
    <x v="0"/>
    <n v="191"/>
    <n v="380"/>
    <n v="75"/>
    <m/>
    <m/>
    <m/>
    <m/>
    <x v="0"/>
    <n v="0"/>
    <n v="0"/>
    <d v="2014-12-14T15:48:14"/>
    <x v="0"/>
    <x v="0"/>
    <x v="0"/>
    <x v="22"/>
    <x v="267"/>
    <x v="22"/>
    <x v="5"/>
    <x v="0"/>
  </r>
  <r>
    <n v="680"/>
    <s v="2530"/>
    <x v="1"/>
    <n v="191"/>
    <n v="176"/>
    <n v="196"/>
    <m/>
    <m/>
    <m/>
    <m/>
    <x v="0"/>
    <n v="0"/>
    <n v="0"/>
    <d v="2014-12-14T15:48:14"/>
    <x v="0"/>
    <x v="0"/>
    <x v="0"/>
    <x v="22"/>
    <x v="267"/>
    <x v="22"/>
    <x v="5"/>
    <x v="0"/>
  </r>
  <r>
    <n v="933"/>
    <s v="2530"/>
    <x v="2"/>
    <n v="692"/>
    <n v="55"/>
    <n v="0"/>
    <n v="35"/>
    <n v="0"/>
    <n v="0"/>
    <n v="0"/>
    <x v="1"/>
    <n v="0"/>
    <n v="0"/>
    <d v="2014-10-22T09:14:00"/>
    <x v="0"/>
    <x v="24"/>
    <x v="0"/>
    <x v="22"/>
    <x v="267"/>
    <x v="22"/>
    <x v="5"/>
    <x v="0"/>
  </r>
  <r>
    <n v="1253"/>
    <s v="2530"/>
    <x v="3"/>
    <n v="700"/>
    <n v="110"/>
    <n v="0"/>
    <n v="7"/>
    <n v="0"/>
    <n v="0"/>
    <n v="0"/>
    <x v="1"/>
    <n v="0"/>
    <n v="0"/>
    <d v="2013-04-16T11:08:00"/>
    <x v="0"/>
    <x v="24"/>
    <x v="0"/>
    <x v="22"/>
    <x v="267"/>
    <x v="22"/>
    <x v="5"/>
    <x v="0"/>
  </r>
  <r>
    <n v="1538"/>
    <s v="2530"/>
    <x v="4"/>
    <n v="92"/>
    <n v="700"/>
    <n v="110"/>
    <n v="0"/>
    <n v="7"/>
    <n v="0"/>
    <n v="0"/>
    <x v="1"/>
    <n v="0"/>
    <n v="0"/>
    <d v="2014-10-22T10:53:00"/>
    <x v="0"/>
    <x v="24"/>
    <x v="0"/>
    <x v="22"/>
    <x v="267"/>
    <x v="22"/>
    <x v="5"/>
    <x v="0"/>
  </r>
  <r>
    <n v="336"/>
    <s v="2535"/>
    <x v="0"/>
    <n v="196"/>
    <n v="179"/>
    <n v="85"/>
    <m/>
    <m/>
    <m/>
    <m/>
    <x v="0"/>
    <n v="0"/>
    <n v="0"/>
    <d v="2014-12-14T15:48:14"/>
    <x v="0"/>
    <x v="0"/>
    <x v="0"/>
    <x v="22"/>
    <x v="268"/>
    <x v="22"/>
    <x v="5"/>
    <x v="0"/>
  </r>
  <r>
    <n v="681"/>
    <s v="2535"/>
    <x v="1"/>
    <n v="196"/>
    <n v="70"/>
    <n v="94"/>
    <m/>
    <m/>
    <m/>
    <m/>
    <x v="0"/>
    <n v="0"/>
    <n v="0"/>
    <d v="2014-12-14T15:48:14"/>
    <x v="0"/>
    <x v="0"/>
    <x v="0"/>
    <x v="22"/>
    <x v="268"/>
    <x v="22"/>
    <x v="5"/>
    <x v="0"/>
  </r>
  <r>
    <n v="934"/>
    <s v="2535"/>
    <x v="2"/>
    <n v="514"/>
    <n v="0"/>
    <n v="0"/>
    <n v="230"/>
    <n v="0"/>
    <n v="0"/>
    <n v="400"/>
    <x v="1"/>
    <n v="0"/>
    <n v="0"/>
    <d v="2014-10-22T09:15:00"/>
    <x v="0"/>
    <x v="24"/>
    <x v="0"/>
    <x v="22"/>
    <x v="268"/>
    <x v="22"/>
    <x v="5"/>
    <x v="0"/>
  </r>
  <r>
    <n v="1254"/>
    <s v="2535"/>
    <x v="3"/>
    <n v="522"/>
    <n v="0"/>
    <n v="0"/>
    <n v="460"/>
    <n v="0"/>
    <n v="0"/>
    <n v="400"/>
    <x v="1"/>
    <n v="0"/>
    <n v="0"/>
    <d v="2013-04-16T11:09:00"/>
    <x v="0"/>
    <x v="24"/>
    <x v="0"/>
    <x v="22"/>
    <x v="268"/>
    <x v="22"/>
    <x v="5"/>
    <x v="0"/>
  </r>
  <r>
    <n v="1539"/>
    <s v="2535"/>
    <x v="4"/>
    <n v="123"/>
    <n v="522"/>
    <n v="0"/>
    <n v="0"/>
    <n v="460"/>
    <n v="0"/>
    <n v="0"/>
    <x v="16"/>
    <n v="0"/>
    <n v="0"/>
    <d v="2014-10-22T10:54:00"/>
    <x v="0"/>
    <x v="24"/>
    <x v="0"/>
    <x v="22"/>
    <x v="268"/>
    <x v="22"/>
    <x v="5"/>
    <x v="0"/>
  </r>
  <r>
    <n v="337"/>
    <s v="2540"/>
    <x v="0"/>
    <n v="67"/>
    <n v="103"/>
    <n v="74"/>
    <m/>
    <m/>
    <m/>
    <m/>
    <x v="0"/>
    <n v="0"/>
    <n v="0"/>
    <d v="2014-12-14T15:48:14"/>
    <x v="0"/>
    <x v="0"/>
    <x v="0"/>
    <x v="22"/>
    <x v="269"/>
    <x v="22"/>
    <x v="5"/>
    <x v="0"/>
  </r>
  <r>
    <n v="682"/>
    <s v="2540"/>
    <x v="1"/>
    <n v="66"/>
    <n v="46"/>
    <n v="60"/>
    <m/>
    <m/>
    <m/>
    <m/>
    <x v="0"/>
    <n v="0"/>
    <n v="0"/>
    <d v="2014-12-14T15:48:14"/>
    <x v="0"/>
    <x v="0"/>
    <x v="0"/>
    <x v="22"/>
    <x v="269"/>
    <x v="22"/>
    <x v="5"/>
    <x v="0"/>
  </r>
  <r>
    <n v="935"/>
    <s v="2540"/>
    <x v="2"/>
    <n v="164"/>
    <n v="0"/>
    <n v="0"/>
    <n v="3"/>
    <n v="0"/>
    <n v="0"/>
    <n v="0"/>
    <x v="1"/>
    <n v="0"/>
    <n v="0"/>
    <d v="2014-10-22T09:16:00"/>
    <x v="0"/>
    <x v="24"/>
    <x v="0"/>
    <x v="22"/>
    <x v="269"/>
    <x v="22"/>
    <x v="5"/>
    <x v="0"/>
  </r>
  <r>
    <n v="1255"/>
    <s v="2540"/>
    <x v="3"/>
    <n v="172"/>
    <n v="0"/>
    <n v="0"/>
    <n v="6"/>
    <n v="0"/>
    <n v="0"/>
    <n v="0"/>
    <x v="1"/>
    <n v="0"/>
    <n v="0"/>
    <d v="2013-04-16T11:09:00"/>
    <x v="0"/>
    <x v="24"/>
    <x v="0"/>
    <x v="22"/>
    <x v="269"/>
    <x v="22"/>
    <x v="5"/>
    <x v="0"/>
  </r>
  <r>
    <n v="1540"/>
    <s v="2540"/>
    <x v="4"/>
    <n v="73"/>
    <n v="172"/>
    <n v="0"/>
    <n v="0"/>
    <n v="6"/>
    <n v="0"/>
    <n v="0"/>
    <x v="1"/>
    <n v="0"/>
    <n v="0"/>
    <d v="2014-10-22T10:57:00"/>
    <x v="0"/>
    <x v="24"/>
    <x v="0"/>
    <x v="22"/>
    <x v="269"/>
    <x v="22"/>
    <x v="5"/>
    <x v="0"/>
  </r>
  <r>
    <n v="338"/>
    <s v="2545"/>
    <x v="0"/>
    <n v="146"/>
    <n v="543"/>
    <n v="94"/>
    <m/>
    <m/>
    <m/>
    <m/>
    <x v="0"/>
    <n v="0"/>
    <n v="0"/>
    <d v="2014-12-14T15:48:14"/>
    <x v="0"/>
    <x v="0"/>
    <x v="0"/>
    <x v="22"/>
    <x v="225"/>
    <x v="22"/>
    <x v="5"/>
    <x v="0"/>
  </r>
  <r>
    <n v="683"/>
    <s v="2545"/>
    <x v="1"/>
    <n v="146"/>
    <n v="444"/>
    <n v="71"/>
    <m/>
    <m/>
    <m/>
    <m/>
    <x v="0"/>
    <n v="0"/>
    <n v="0"/>
    <d v="2014-12-14T15:48:14"/>
    <x v="0"/>
    <x v="0"/>
    <x v="0"/>
    <x v="22"/>
    <x v="225"/>
    <x v="22"/>
    <x v="5"/>
    <x v="0"/>
  </r>
  <r>
    <n v="936"/>
    <s v="2545"/>
    <x v="2"/>
    <n v="522"/>
    <n v="0"/>
    <n v="0"/>
    <n v="0"/>
    <n v="0"/>
    <n v="0"/>
    <n v="130"/>
    <x v="1"/>
    <n v="179"/>
    <n v="0"/>
    <d v="2014-10-22T09:17:00"/>
    <x v="0"/>
    <x v="24"/>
    <x v="11"/>
    <x v="22"/>
    <x v="225"/>
    <x v="22"/>
    <x v="5"/>
    <x v="0"/>
  </r>
  <r>
    <n v="1256"/>
    <s v="2545"/>
    <x v="3"/>
    <n v="530"/>
    <n v="0"/>
    <n v="0"/>
    <n v="0"/>
    <n v="0"/>
    <n v="0"/>
    <n v="130"/>
    <x v="1"/>
    <n v="0"/>
    <n v="0"/>
    <d v="2013-04-16T11:10:00"/>
    <x v="0"/>
    <x v="24"/>
    <x v="0"/>
    <x v="22"/>
    <x v="225"/>
    <x v="22"/>
    <x v="5"/>
    <x v="0"/>
  </r>
  <r>
    <n v="1541"/>
    <s v="2545"/>
    <x v="4"/>
    <n v="49"/>
    <n v="530"/>
    <n v="0"/>
    <n v="0"/>
    <n v="0"/>
    <n v="0"/>
    <n v="0"/>
    <x v="19"/>
    <n v="0"/>
    <n v="179"/>
    <d v="2014-10-22T10:58:00"/>
    <x v="0"/>
    <x v="24"/>
    <x v="0"/>
    <x v="22"/>
    <x v="225"/>
    <x v="22"/>
    <x v="5"/>
    <x v="0"/>
  </r>
  <r>
    <n v="339"/>
    <s v="2550"/>
    <x v="0"/>
    <n v="75"/>
    <n v="458"/>
    <n v="125"/>
    <m/>
    <m/>
    <m/>
    <m/>
    <x v="0"/>
    <n v="0"/>
    <n v="0"/>
    <d v="2014-12-14T15:48:14"/>
    <x v="0"/>
    <x v="0"/>
    <x v="0"/>
    <x v="22"/>
    <x v="137"/>
    <x v="22"/>
    <x v="5"/>
    <x v="0"/>
  </r>
  <r>
    <n v="684"/>
    <s v="2550"/>
    <x v="1"/>
    <n v="198"/>
    <n v="292"/>
    <n v="171"/>
    <m/>
    <m/>
    <m/>
    <m/>
    <x v="0"/>
    <n v="0"/>
    <n v="0"/>
    <d v="2014-12-14T15:48:14"/>
    <x v="0"/>
    <x v="0"/>
    <x v="0"/>
    <x v="22"/>
    <x v="137"/>
    <x v="22"/>
    <x v="5"/>
    <x v="0"/>
  </r>
  <r>
    <n v="937"/>
    <s v="2550"/>
    <x v="2"/>
    <n v="112"/>
    <n v="0"/>
    <n v="0"/>
    <n v="3"/>
    <n v="0"/>
    <n v="0"/>
    <n v="0"/>
    <x v="1"/>
    <n v="0"/>
    <n v="0"/>
    <d v="2014-10-22T09:18:00"/>
    <x v="0"/>
    <x v="24"/>
    <x v="0"/>
    <x v="22"/>
    <x v="137"/>
    <x v="22"/>
    <x v="5"/>
    <x v="0"/>
  </r>
  <r>
    <n v="1257"/>
    <s v="2550"/>
    <x v="3"/>
    <n v="120"/>
    <n v="0"/>
    <n v="0"/>
    <n v="6"/>
    <n v="0"/>
    <n v="0"/>
    <n v="0"/>
    <x v="1"/>
    <n v="0"/>
    <n v="0"/>
    <d v="2013-04-16T11:10:00"/>
    <x v="0"/>
    <x v="24"/>
    <x v="0"/>
    <x v="22"/>
    <x v="137"/>
    <x v="22"/>
    <x v="5"/>
    <x v="0"/>
  </r>
  <r>
    <n v="1542"/>
    <s v="2550"/>
    <x v="4"/>
    <n v="94"/>
    <n v="120"/>
    <n v="0"/>
    <n v="0"/>
    <n v="6"/>
    <n v="0"/>
    <n v="0"/>
    <x v="1"/>
    <n v="0"/>
    <n v="0"/>
    <d v="2014-10-22T10:59:00"/>
    <x v="0"/>
    <x v="24"/>
    <x v="0"/>
    <x v="22"/>
    <x v="137"/>
    <x v="22"/>
    <x v="5"/>
    <x v="0"/>
  </r>
  <r>
    <n v="340"/>
    <s v="2555"/>
    <x v="0"/>
    <n v="81"/>
    <n v="424"/>
    <n v="154"/>
    <m/>
    <m/>
    <m/>
    <m/>
    <x v="0"/>
    <n v="0"/>
    <n v="0"/>
    <d v="2014-12-14T15:48:14"/>
    <x v="0"/>
    <x v="0"/>
    <x v="0"/>
    <x v="22"/>
    <x v="167"/>
    <x v="22"/>
    <x v="5"/>
    <x v="0"/>
  </r>
  <r>
    <n v="685"/>
    <s v="2555"/>
    <x v="1"/>
    <n v="81"/>
    <n v="528"/>
    <n v="50"/>
    <m/>
    <m/>
    <m/>
    <m/>
    <x v="0"/>
    <n v="0"/>
    <n v="0"/>
    <d v="2014-12-14T15:48:14"/>
    <x v="0"/>
    <x v="0"/>
    <x v="0"/>
    <x v="22"/>
    <x v="167"/>
    <x v="22"/>
    <x v="5"/>
    <x v="0"/>
  </r>
  <r>
    <n v="938"/>
    <s v="2555"/>
    <x v="2"/>
    <n v="107"/>
    <n v="0"/>
    <n v="0"/>
    <n v="5"/>
    <n v="0"/>
    <n v="0"/>
    <n v="1"/>
    <x v="1"/>
    <n v="0"/>
    <n v="0"/>
    <d v="2014-10-22T09:19:00"/>
    <x v="0"/>
    <x v="24"/>
    <x v="0"/>
    <x v="22"/>
    <x v="167"/>
    <x v="22"/>
    <x v="5"/>
    <x v="0"/>
  </r>
  <r>
    <n v="1258"/>
    <s v="2555"/>
    <x v="3"/>
    <n v="115"/>
    <n v="0"/>
    <n v="0"/>
    <n v="10"/>
    <n v="0"/>
    <n v="0"/>
    <n v="1"/>
    <x v="1"/>
    <n v="0"/>
    <n v="0"/>
    <d v="2013-04-16T11:11:00"/>
    <x v="0"/>
    <x v="24"/>
    <x v="0"/>
    <x v="22"/>
    <x v="167"/>
    <x v="22"/>
    <x v="5"/>
    <x v="0"/>
  </r>
  <r>
    <n v="1543"/>
    <s v="2555"/>
    <x v="4"/>
    <n v="96"/>
    <n v="115"/>
    <n v="0"/>
    <n v="0"/>
    <n v="10"/>
    <n v="0"/>
    <n v="0"/>
    <x v="20"/>
    <n v="0"/>
    <n v="0"/>
    <d v="2014-10-22T11:00:00"/>
    <x v="0"/>
    <x v="24"/>
    <x v="0"/>
    <x v="22"/>
    <x v="167"/>
    <x v="22"/>
    <x v="5"/>
    <x v="0"/>
  </r>
  <r>
    <n v="341"/>
    <s v="2560"/>
    <x v="0"/>
    <n v="120"/>
    <n v="414"/>
    <n v="53"/>
    <m/>
    <m/>
    <m/>
    <m/>
    <x v="0"/>
    <n v="0"/>
    <n v="0"/>
    <d v="2014-12-14T15:48:14"/>
    <x v="0"/>
    <x v="0"/>
    <x v="0"/>
    <x v="22"/>
    <x v="270"/>
    <x v="22"/>
    <x v="5"/>
    <x v="0"/>
  </r>
  <r>
    <n v="686"/>
    <s v="2560"/>
    <x v="1"/>
    <n v="120"/>
    <n v="414"/>
    <n v="53"/>
    <m/>
    <m/>
    <m/>
    <m/>
    <x v="0"/>
    <n v="0"/>
    <n v="0"/>
    <d v="2014-12-14T15:48:14"/>
    <x v="0"/>
    <x v="0"/>
    <x v="0"/>
    <x v="22"/>
    <x v="270"/>
    <x v="22"/>
    <x v="5"/>
    <x v="0"/>
  </r>
  <r>
    <n v="939"/>
    <s v="2560"/>
    <x v="2"/>
    <n v="81"/>
    <n v="0"/>
    <n v="0"/>
    <n v="4"/>
    <n v="0"/>
    <n v="0"/>
    <n v="2"/>
    <x v="1"/>
    <n v="0"/>
    <n v="0"/>
    <d v="2014-10-22T09:19:00"/>
    <x v="0"/>
    <x v="24"/>
    <x v="0"/>
    <x v="22"/>
    <x v="270"/>
    <x v="22"/>
    <x v="5"/>
    <x v="0"/>
  </r>
  <r>
    <n v="1259"/>
    <s v="2560"/>
    <x v="3"/>
    <n v="89"/>
    <n v="0"/>
    <n v="0"/>
    <n v="8"/>
    <n v="0"/>
    <n v="0"/>
    <n v="2"/>
    <x v="1"/>
    <n v="0"/>
    <n v="0"/>
    <d v="2013-04-16T11:11:00"/>
    <x v="0"/>
    <x v="24"/>
    <x v="0"/>
    <x v="22"/>
    <x v="270"/>
    <x v="22"/>
    <x v="5"/>
    <x v="0"/>
  </r>
  <r>
    <n v="1544"/>
    <s v="2560"/>
    <x v="4"/>
    <n v="115"/>
    <n v="89"/>
    <n v="0"/>
    <n v="0"/>
    <n v="8"/>
    <n v="0"/>
    <n v="0"/>
    <x v="2"/>
    <n v="0"/>
    <n v="0"/>
    <d v="2014-10-22T11:00:00"/>
    <x v="0"/>
    <x v="24"/>
    <x v="0"/>
    <x v="22"/>
    <x v="270"/>
    <x v="22"/>
    <x v="5"/>
    <x v="0"/>
  </r>
  <r>
    <n v="342"/>
    <s v="2565"/>
    <x v="0"/>
    <n v="120"/>
    <n v="326"/>
    <n v="85"/>
    <m/>
    <m/>
    <m/>
    <m/>
    <x v="0"/>
    <n v="0"/>
    <n v="0"/>
    <d v="2014-12-14T15:48:14"/>
    <x v="0"/>
    <x v="0"/>
    <x v="0"/>
    <x v="22"/>
    <x v="25"/>
    <x v="22"/>
    <x v="5"/>
    <x v="0"/>
  </r>
  <r>
    <n v="687"/>
    <s v="2565"/>
    <x v="1"/>
    <n v="120"/>
    <n v="326"/>
    <n v="85"/>
    <m/>
    <m/>
    <m/>
    <m/>
    <x v="0"/>
    <n v="0"/>
    <n v="0"/>
    <d v="2014-12-14T15:48:14"/>
    <x v="0"/>
    <x v="0"/>
    <x v="0"/>
    <x v="22"/>
    <x v="25"/>
    <x v="22"/>
    <x v="5"/>
    <x v="0"/>
  </r>
  <r>
    <n v="940"/>
    <s v="2565"/>
    <x v="2"/>
    <n v="564"/>
    <n v="0"/>
    <n v="0"/>
    <n v="11"/>
    <n v="0"/>
    <n v="0"/>
    <n v="1"/>
    <x v="21"/>
    <n v="1"/>
    <n v="0"/>
    <d v="2014-10-22T09:21:00"/>
    <x v="0"/>
    <x v="24"/>
    <x v="11"/>
    <x v="22"/>
    <x v="25"/>
    <x v="22"/>
    <x v="5"/>
    <x v="0"/>
  </r>
  <r>
    <n v="1260"/>
    <s v="2565"/>
    <x v="3"/>
    <n v="89"/>
    <n v="0"/>
    <n v="0"/>
    <n v="22"/>
    <n v="0"/>
    <n v="0"/>
    <n v="1"/>
    <x v="21"/>
    <n v="1"/>
    <n v="0"/>
    <d v="2013-04-16T11:12:00"/>
    <x v="0"/>
    <x v="24"/>
    <x v="0"/>
    <x v="22"/>
    <x v="25"/>
    <x v="22"/>
    <x v="5"/>
    <x v="0"/>
  </r>
  <r>
    <n v="1545"/>
    <s v="2565"/>
    <x v="4"/>
    <n v="109"/>
    <n v="89"/>
    <n v="0"/>
    <n v="0"/>
    <n v="22"/>
    <n v="0"/>
    <n v="0"/>
    <x v="20"/>
    <n v="19"/>
    <n v="1"/>
    <d v="2014-10-22T11:01:00"/>
    <x v="0"/>
    <x v="24"/>
    <x v="0"/>
    <x v="22"/>
    <x v="25"/>
    <x v="22"/>
    <x v="5"/>
    <x v="0"/>
  </r>
  <r>
    <n v="343"/>
    <s v="2570"/>
    <x v="0"/>
    <n v="168"/>
    <n v="175"/>
    <n v="73"/>
    <m/>
    <m/>
    <m/>
    <m/>
    <x v="0"/>
    <n v="0"/>
    <n v="0"/>
    <d v="2014-12-14T15:48:14"/>
    <x v="0"/>
    <x v="0"/>
    <x v="0"/>
    <x v="22"/>
    <x v="271"/>
    <x v="22"/>
    <x v="5"/>
    <x v="0"/>
  </r>
  <r>
    <n v="688"/>
    <s v="2570"/>
    <x v="1"/>
    <n v="168"/>
    <n v="160"/>
    <n v="148"/>
    <m/>
    <m/>
    <m/>
    <m/>
    <x v="0"/>
    <n v="0"/>
    <n v="0"/>
    <d v="2014-12-14T15:48:14"/>
    <x v="0"/>
    <x v="0"/>
    <x v="0"/>
    <x v="22"/>
    <x v="271"/>
    <x v="22"/>
    <x v="5"/>
    <x v="0"/>
  </r>
  <r>
    <n v="941"/>
    <s v="2570"/>
    <x v="2"/>
    <n v="87"/>
    <n v="0"/>
    <n v="0"/>
    <n v="5"/>
    <n v="0"/>
    <n v="0"/>
    <n v="0"/>
    <x v="1"/>
    <n v="0"/>
    <n v="0"/>
    <d v="2014-10-22T09:26:00"/>
    <x v="0"/>
    <x v="24"/>
    <x v="0"/>
    <x v="22"/>
    <x v="271"/>
    <x v="22"/>
    <x v="5"/>
    <x v="0"/>
  </r>
  <r>
    <n v="1261"/>
    <s v="2570"/>
    <x v="3"/>
    <n v="89"/>
    <n v="0"/>
    <n v="0"/>
    <n v="11"/>
    <n v="0"/>
    <n v="0"/>
    <n v="0"/>
    <x v="1"/>
    <n v="0"/>
    <n v="0"/>
    <d v="2013-04-16T11:13:00"/>
    <x v="0"/>
    <x v="24"/>
    <x v="0"/>
    <x v="22"/>
    <x v="271"/>
    <x v="22"/>
    <x v="5"/>
    <x v="0"/>
  </r>
  <r>
    <n v="1546"/>
    <s v="2570"/>
    <x v="4"/>
    <n v="97"/>
    <n v="89"/>
    <n v="0"/>
    <n v="0"/>
    <n v="11"/>
    <n v="0"/>
    <n v="0"/>
    <x v="1"/>
    <n v="0"/>
    <n v="0"/>
    <d v="2014-10-22T11:02:00"/>
    <x v="0"/>
    <x v="24"/>
    <x v="0"/>
    <x v="22"/>
    <x v="271"/>
    <x v="22"/>
    <x v="5"/>
    <x v="0"/>
  </r>
  <r>
    <n v="23"/>
    <s v="1050"/>
    <x v="0"/>
    <n v="176"/>
    <n v="131"/>
    <n v="102"/>
    <m/>
    <m/>
    <m/>
    <m/>
    <x v="0"/>
    <n v="0"/>
    <n v="0"/>
    <d v="2014-12-14T15:48:14"/>
    <x v="0"/>
    <x v="0"/>
    <x v="0"/>
    <x v="23"/>
    <x v="272"/>
    <x v="23"/>
    <x v="5"/>
    <x v="0"/>
  </r>
  <r>
    <n v="367"/>
    <s v="1050"/>
    <x v="1"/>
    <n v="176"/>
    <n v="124"/>
    <n v="76"/>
    <m/>
    <m/>
    <m/>
    <m/>
    <x v="0"/>
    <n v="0"/>
    <n v="0"/>
    <d v="2014-12-14T15:48:14"/>
    <x v="0"/>
    <x v="0"/>
    <x v="0"/>
    <x v="23"/>
    <x v="272"/>
    <x v="23"/>
    <x v="5"/>
    <x v="0"/>
  </r>
  <r>
    <n v="24"/>
    <s v="1051"/>
    <x v="0"/>
    <n v="88"/>
    <n v="75"/>
    <n v="99"/>
    <m/>
    <m/>
    <m/>
    <m/>
    <x v="0"/>
    <n v="0"/>
    <n v="0"/>
    <d v="2014-12-14T15:48:14"/>
    <x v="0"/>
    <x v="0"/>
    <x v="0"/>
    <x v="23"/>
    <x v="273"/>
    <x v="23"/>
    <x v="5"/>
    <x v="0"/>
  </r>
  <r>
    <n v="368"/>
    <s v="1051"/>
    <x v="1"/>
    <n v="88"/>
    <n v="154"/>
    <n v="20"/>
    <m/>
    <m/>
    <m/>
    <m/>
    <x v="0"/>
    <n v="0"/>
    <n v="0"/>
    <d v="2014-12-14T15:48:14"/>
    <x v="0"/>
    <x v="0"/>
    <x v="0"/>
    <x v="23"/>
    <x v="273"/>
    <x v="23"/>
    <x v="5"/>
    <x v="0"/>
  </r>
  <r>
    <n v="25"/>
    <s v="1052"/>
    <x v="0"/>
    <n v="56"/>
    <n v="30"/>
    <n v="150"/>
    <m/>
    <m/>
    <m/>
    <m/>
    <x v="0"/>
    <n v="0"/>
    <n v="0"/>
    <d v="2014-12-14T15:48:14"/>
    <x v="0"/>
    <x v="0"/>
    <x v="0"/>
    <x v="23"/>
    <x v="274"/>
    <x v="23"/>
    <x v="5"/>
    <x v="0"/>
  </r>
  <r>
    <n v="369"/>
    <s v="1052"/>
    <x v="1"/>
    <n v="35"/>
    <n v="21"/>
    <n v="143"/>
    <m/>
    <m/>
    <m/>
    <m/>
    <x v="0"/>
    <n v="0"/>
    <n v="0"/>
    <d v="2014-12-14T15:48:14"/>
    <x v="0"/>
    <x v="0"/>
    <x v="0"/>
    <x v="23"/>
    <x v="274"/>
    <x v="23"/>
    <x v="5"/>
    <x v="0"/>
  </r>
  <r>
    <n v="26"/>
    <s v="1053"/>
    <x v="0"/>
    <n v="0"/>
    <n v="0"/>
    <n v="0"/>
    <m/>
    <m/>
    <m/>
    <m/>
    <x v="0"/>
    <n v="0"/>
    <n v="0"/>
    <d v="2014-12-14T15:48:14"/>
    <x v="0"/>
    <x v="0"/>
    <x v="0"/>
    <x v="23"/>
    <x v="275"/>
    <x v="23"/>
    <x v="5"/>
    <x v="0"/>
  </r>
  <r>
    <n v="370"/>
    <s v="1053"/>
    <x v="1"/>
    <n v="82"/>
    <n v="41"/>
    <n v="75"/>
    <m/>
    <m/>
    <m/>
    <m/>
    <x v="0"/>
    <n v="0"/>
    <n v="0"/>
    <d v="2014-12-14T15:48:14"/>
    <x v="0"/>
    <x v="0"/>
    <x v="0"/>
    <x v="23"/>
    <x v="275"/>
    <x v="23"/>
    <x v="5"/>
    <x v="0"/>
  </r>
  <r>
    <n v="27"/>
    <s v="1054"/>
    <x v="0"/>
    <n v="125"/>
    <n v="121"/>
    <n v="102"/>
    <m/>
    <m/>
    <m/>
    <m/>
    <x v="0"/>
    <n v="0"/>
    <n v="0"/>
    <d v="2014-12-14T15:48:14"/>
    <x v="0"/>
    <x v="0"/>
    <x v="0"/>
    <x v="23"/>
    <x v="276"/>
    <x v="23"/>
    <x v="5"/>
    <x v="0"/>
  </r>
  <r>
    <n v="371"/>
    <s v="1054"/>
    <x v="1"/>
    <n v="224"/>
    <n v="221"/>
    <n v="127"/>
    <m/>
    <m/>
    <m/>
    <m/>
    <x v="0"/>
    <n v="0"/>
    <n v="0"/>
    <d v="2014-12-14T15:48:14"/>
    <x v="0"/>
    <x v="0"/>
    <x v="0"/>
    <x v="23"/>
    <x v="276"/>
    <x v="23"/>
    <x v="5"/>
    <x v="0"/>
  </r>
  <r>
    <n v="28"/>
    <s v="1055"/>
    <x v="0"/>
    <n v="0"/>
    <n v="0"/>
    <n v="0"/>
    <m/>
    <m/>
    <m/>
    <m/>
    <x v="0"/>
    <n v="0"/>
    <n v="0"/>
    <d v="2014-12-14T15:48:14"/>
    <x v="0"/>
    <x v="0"/>
    <x v="0"/>
    <x v="23"/>
    <x v="277"/>
    <x v="23"/>
    <x v="5"/>
    <x v="0"/>
  </r>
  <r>
    <n v="372"/>
    <s v="1055"/>
    <x v="1"/>
    <n v="100"/>
    <n v="107"/>
    <n v="66"/>
    <m/>
    <m/>
    <m/>
    <m/>
    <x v="0"/>
    <n v="0"/>
    <n v="0"/>
    <d v="2014-12-14T15:48:14"/>
    <x v="0"/>
    <x v="0"/>
    <x v="0"/>
    <x v="23"/>
    <x v="277"/>
    <x v="23"/>
    <x v="5"/>
    <x v="0"/>
  </r>
  <r>
    <n v="29"/>
    <s v="1056"/>
    <x v="0"/>
    <n v="135"/>
    <n v="165"/>
    <n v="123"/>
    <m/>
    <m/>
    <m/>
    <m/>
    <x v="0"/>
    <n v="0"/>
    <n v="0"/>
    <d v="2014-12-14T15:48:14"/>
    <x v="0"/>
    <x v="0"/>
    <x v="0"/>
    <x v="23"/>
    <x v="278"/>
    <x v="23"/>
    <x v="5"/>
    <x v="0"/>
  </r>
  <r>
    <n v="373"/>
    <s v="1056"/>
    <x v="1"/>
    <n v="135"/>
    <n v="97"/>
    <n v="109"/>
    <m/>
    <m/>
    <m/>
    <m/>
    <x v="0"/>
    <n v="0"/>
    <n v="0"/>
    <d v="2014-12-14T15:48:14"/>
    <x v="0"/>
    <x v="0"/>
    <x v="0"/>
    <x v="23"/>
    <x v="278"/>
    <x v="23"/>
    <x v="5"/>
    <x v="0"/>
  </r>
  <r>
    <n v="30"/>
    <s v="1057"/>
    <x v="0"/>
    <n v="87"/>
    <n v="76"/>
    <n v="98"/>
    <m/>
    <m/>
    <m/>
    <m/>
    <x v="0"/>
    <n v="0"/>
    <n v="0"/>
    <d v="2014-12-14T15:48:14"/>
    <x v="0"/>
    <x v="0"/>
    <x v="0"/>
    <x v="23"/>
    <x v="279"/>
    <x v="23"/>
    <x v="5"/>
    <x v="0"/>
  </r>
  <r>
    <n v="374"/>
    <s v="1057"/>
    <x v="1"/>
    <n v="49"/>
    <n v="74"/>
    <n v="108"/>
    <m/>
    <m/>
    <m/>
    <m/>
    <x v="0"/>
    <n v="0"/>
    <n v="0"/>
    <d v="2014-12-14T15:48:14"/>
    <x v="0"/>
    <x v="0"/>
    <x v="0"/>
    <x v="23"/>
    <x v="279"/>
    <x v="23"/>
    <x v="5"/>
    <x v="0"/>
  </r>
  <r>
    <n v="31"/>
    <s v="1058"/>
    <x v="0"/>
    <n v="95"/>
    <n v="131"/>
    <n v="103"/>
    <m/>
    <m/>
    <m/>
    <m/>
    <x v="0"/>
    <n v="0"/>
    <n v="0"/>
    <d v="2014-12-14T15:48:14"/>
    <x v="0"/>
    <x v="0"/>
    <x v="0"/>
    <x v="23"/>
    <x v="280"/>
    <x v="23"/>
    <x v="5"/>
    <x v="0"/>
  </r>
  <r>
    <n v="375"/>
    <s v="1058"/>
    <x v="1"/>
    <n v="62"/>
    <n v="45"/>
    <n v="93"/>
    <m/>
    <m/>
    <m/>
    <m/>
    <x v="0"/>
    <n v="0"/>
    <n v="0"/>
    <d v="2014-12-14T15:48:14"/>
    <x v="0"/>
    <x v="0"/>
    <x v="0"/>
    <x v="23"/>
    <x v="280"/>
    <x v="23"/>
    <x v="5"/>
    <x v="0"/>
  </r>
  <r>
    <n v="32"/>
    <s v="1059"/>
    <x v="0"/>
    <n v="204"/>
    <n v="222"/>
    <n v="97"/>
    <m/>
    <m/>
    <m/>
    <m/>
    <x v="0"/>
    <n v="0"/>
    <n v="0"/>
    <d v="2014-12-14T15:48:14"/>
    <x v="0"/>
    <x v="0"/>
    <x v="0"/>
    <x v="23"/>
    <x v="281"/>
    <x v="23"/>
    <x v="5"/>
    <x v="0"/>
  </r>
  <r>
    <n v="376"/>
    <s v="1059"/>
    <x v="1"/>
    <n v="87"/>
    <n v="68"/>
    <n v="43"/>
    <m/>
    <m/>
    <m/>
    <m/>
    <x v="0"/>
    <n v="0"/>
    <n v="0"/>
    <d v="2014-12-14T15:48:14"/>
    <x v="0"/>
    <x v="0"/>
    <x v="0"/>
    <x v="23"/>
    <x v="281"/>
    <x v="23"/>
    <x v="5"/>
    <x v="0"/>
  </r>
  <r>
    <n v="33"/>
    <s v="1060"/>
    <x v="0"/>
    <n v="0"/>
    <n v="0"/>
    <n v="0"/>
    <m/>
    <m/>
    <m/>
    <m/>
    <x v="0"/>
    <n v="0"/>
    <n v="0"/>
    <d v="2014-12-14T15:48:14"/>
    <x v="0"/>
    <x v="0"/>
    <x v="0"/>
    <x v="23"/>
    <x v="282"/>
    <x v="23"/>
    <x v="5"/>
    <x v="0"/>
  </r>
  <r>
    <n v="377"/>
    <s v="1060"/>
    <x v="1"/>
    <n v="80"/>
    <n v="61"/>
    <n v="60"/>
    <m/>
    <m/>
    <m/>
    <m/>
    <x v="0"/>
    <n v="0"/>
    <n v="0"/>
    <d v="2014-12-14T15:48:14"/>
    <x v="0"/>
    <x v="0"/>
    <x v="0"/>
    <x v="23"/>
    <x v="282"/>
    <x v="23"/>
    <x v="5"/>
    <x v="0"/>
  </r>
  <r>
    <n v="34"/>
    <s v="1061"/>
    <x v="0"/>
    <n v="160"/>
    <n v="224"/>
    <n v="102"/>
    <m/>
    <m/>
    <m/>
    <m/>
    <x v="0"/>
    <n v="0"/>
    <n v="0"/>
    <d v="2014-12-14T15:48:14"/>
    <x v="0"/>
    <x v="0"/>
    <x v="0"/>
    <x v="23"/>
    <x v="283"/>
    <x v="23"/>
    <x v="5"/>
    <x v="0"/>
  </r>
  <r>
    <n v="378"/>
    <s v="1061"/>
    <x v="1"/>
    <n v="60"/>
    <n v="208"/>
    <n v="78"/>
    <m/>
    <m/>
    <m/>
    <m/>
    <x v="0"/>
    <n v="0"/>
    <n v="0"/>
    <d v="2014-12-14T15:48:14"/>
    <x v="0"/>
    <x v="0"/>
    <x v="0"/>
    <x v="23"/>
    <x v="283"/>
    <x v="23"/>
    <x v="5"/>
    <x v="0"/>
  </r>
  <r>
    <n v="35"/>
    <s v="1062"/>
    <x v="0"/>
    <n v="0"/>
    <n v="0"/>
    <n v="0"/>
    <m/>
    <m/>
    <m/>
    <m/>
    <x v="0"/>
    <n v="0"/>
    <n v="0"/>
    <d v="2014-12-14T15:48:14"/>
    <x v="0"/>
    <x v="0"/>
    <x v="0"/>
    <x v="23"/>
    <x v="284"/>
    <x v="23"/>
    <x v="5"/>
    <x v="0"/>
  </r>
  <r>
    <n v="379"/>
    <s v="1062"/>
    <x v="1"/>
    <n v="114"/>
    <n v="66"/>
    <n v="71"/>
    <m/>
    <m/>
    <m/>
    <m/>
    <x v="0"/>
    <n v="0"/>
    <n v="0"/>
    <d v="2014-12-14T15:48:14"/>
    <x v="0"/>
    <x v="0"/>
    <x v="0"/>
    <x v="23"/>
    <x v="284"/>
    <x v="23"/>
    <x v="5"/>
    <x v="0"/>
  </r>
  <r>
    <n v="36"/>
    <s v="1063"/>
    <x v="0"/>
    <n v="152"/>
    <n v="248"/>
    <n v="75"/>
    <m/>
    <m/>
    <m/>
    <m/>
    <x v="0"/>
    <n v="0"/>
    <n v="0"/>
    <d v="2014-12-14T15:48:14"/>
    <x v="0"/>
    <x v="0"/>
    <x v="0"/>
    <x v="23"/>
    <x v="285"/>
    <x v="23"/>
    <x v="5"/>
    <x v="0"/>
  </r>
  <r>
    <n v="380"/>
    <s v="1063"/>
    <x v="1"/>
    <n v="98"/>
    <n v="195"/>
    <n v="8"/>
    <m/>
    <m/>
    <m/>
    <m/>
    <x v="0"/>
    <n v="0"/>
    <n v="0"/>
    <d v="2014-12-14T15:48:14"/>
    <x v="0"/>
    <x v="0"/>
    <x v="0"/>
    <x v="23"/>
    <x v="285"/>
    <x v="23"/>
    <x v="5"/>
    <x v="0"/>
  </r>
  <r>
    <n v="37"/>
    <s v="1064"/>
    <x v="0"/>
    <n v="120"/>
    <n v="180"/>
    <n v="82"/>
    <m/>
    <m/>
    <m/>
    <m/>
    <x v="0"/>
    <n v="0"/>
    <n v="0"/>
    <d v="2014-12-14T15:48:14"/>
    <x v="0"/>
    <x v="0"/>
    <x v="0"/>
    <x v="23"/>
    <x v="286"/>
    <x v="23"/>
    <x v="5"/>
    <x v="0"/>
  </r>
  <r>
    <n v="381"/>
    <s v="1064"/>
    <x v="1"/>
    <n v="111"/>
    <n v="55"/>
    <n v="22"/>
    <m/>
    <m/>
    <m/>
    <m/>
    <x v="0"/>
    <n v="0"/>
    <n v="0"/>
    <d v="2014-12-14T15:48:14"/>
    <x v="0"/>
    <x v="0"/>
    <x v="0"/>
    <x v="23"/>
    <x v="286"/>
    <x v="23"/>
    <x v="5"/>
    <x v="0"/>
  </r>
  <r>
    <n v="1"/>
    <s v="1001"/>
    <x v="0"/>
    <n v="59"/>
    <n v="259"/>
    <n v="98"/>
    <m/>
    <m/>
    <m/>
    <m/>
    <x v="0"/>
    <n v="0"/>
    <n v="0"/>
    <m/>
    <x v="0"/>
    <x v="1"/>
    <x v="1"/>
    <x v="24"/>
    <x v="287"/>
    <x v="24"/>
    <x v="5"/>
    <x v="0"/>
  </r>
  <r>
    <n v="344"/>
    <s v="1001"/>
    <x v="1"/>
    <n v="79"/>
    <n v="670"/>
    <n v="30"/>
    <m/>
    <m/>
    <m/>
    <m/>
    <x v="0"/>
    <n v="0"/>
    <n v="0"/>
    <d v="2014-12-14T15:48:14"/>
    <x v="0"/>
    <x v="0"/>
    <x v="0"/>
    <x v="24"/>
    <x v="287"/>
    <x v="24"/>
    <x v="5"/>
    <x v="0"/>
  </r>
  <r>
    <n v="689"/>
    <s v="1001"/>
    <x v="2"/>
    <n v="199"/>
    <n v="0"/>
    <n v="352"/>
    <n v="0"/>
    <n v="352"/>
    <n v="37"/>
    <n v="431"/>
    <x v="1"/>
    <n v="345"/>
    <n v="1422"/>
    <d v="2014-12-13T13:00:00"/>
    <x v="0"/>
    <x v="25"/>
    <x v="0"/>
    <x v="24"/>
    <x v="287"/>
    <x v="24"/>
    <x v="5"/>
    <x v="0"/>
  </r>
  <r>
    <n v="942"/>
    <s v="1001"/>
    <x v="3"/>
    <n v="199"/>
    <n v="0"/>
    <n v="58"/>
    <n v="0"/>
    <n v="352"/>
    <n v="37"/>
    <n v="376"/>
    <x v="1"/>
    <n v="192"/>
    <n v="0"/>
    <d v="2013-04-29T15:14:00"/>
    <x v="0"/>
    <x v="25"/>
    <x v="12"/>
    <x v="24"/>
    <x v="287"/>
    <x v="24"/>
    <x v="5"/>
    <x v="0"/>
  </r>
  <r>
    <n v="1262"/>
    <s v="1001"/>
    <x v="4"/>
    <n v="12"/>
    <n v="0"/>
    <n v="50"/>
    <n v="0"/>
    <n v="0"/>
    <n v="1"/>
    <n v="0"/>
    <x v="1"/>
    <n v="7"/>
    <n v="0"/>
    <d v="2014-12-13T13:00:00"/>
    <x v="0"/>
    <x v="25"/>
    <x v="0"/>
    <x v="24"/>
    <x v="287"/>
    <x v="24"/>
    <x v="5"/>
    <x v="0"/>
  </r>
  <r>
    <n v="2"/>
    <s v="1002"/>
    <x v="0"/>
    <n v="60"/>
    <n v="314"/>
    <n v="45"/>
    <m/>
    <m/>
    <m/>
    <m/>
    <x v="0"/>
    <n v="0"/>
    <n v="0"/>
    <m/>
    <x v="0"/>
    <x v="1"/>
    <x v="1"/>
    <x v="24"/>
    <x v="288"/>
    <x v="24"/>
    <x v="5"/>
    <x v="0"/>
  </r>
  <r>
    <n v="345"/>
    <s v="1002"/>
    <x v="1"/>
    <n v="55"/>
    <n v="155"/>
    <n v="160"/>
    <m/>
    <m/>
    <m/>
    <m/>
    <x v="0"/>
    <n v="0"/>
    <n v="0"/>
    <d v="2014-12-14T15:48:14"/>
    <x v="0"/>
    <x v="0"/>
    <x v="0"/>
    <x v="24"/>
    <x v="288"/>
    <x v="24"/>
    <x v="5"/>
    <x v="0"/>
  </r>
  <r>
    <n v="690"/>
    <s v="1002"/>
    <x v="2"/>
    <n v="404"/>
    <n v="450"/>
    <n v="165"/>
    <n v="120"/>
    <n v="165"/>
    <n v="0"/>
    <n v="30"/>
    <x v="22"/>
    <n v="0"/>
    <n v="0"/>
    <d v="2014-12-13T13:00:00"/>
    <x v="0"/>
    <x v="25"/>
    <x v="0"/>
    <x v="24"/>
    <x v="288"/>
    <x v="24"/>
    <x v="5"/>
    <x v="0"/>
  </r>
  <r>
    <n v="943"/>
    <s v="1002"/>
    <x v="3"/>
    <n v="404"/>
    <n v="450"/>
    <n v="940"/>
    <n v="120"/>
    <n v="165"/>
    <n v="203"/>
    <n v="30"/>
    <x v="22"/>
    <n v="0"/>
    <n v="0"/>
    <d v="2013-04-29T15:15:00"/>
    <x v="0"/>
    <x v="25"/>
    <x v="12"/>
    <x v="24"/>
    <x v="288"/>
    <x v="24"/>
    <x v="5"/>
    <x v="0"/>
  </r>
  <r>
    <n v="1263"/>
    <s v="1002"/>
    <x v="4"/>
    <n v="20"/>
    <n v="551"/>
    <n v="540"/>
    <n v="2072"/>
    <n v="0"/>
    <n v="0"/>
    <n v="0"/>
    <x v="1"/>
    <n v="5"/>
    <n v="0"/>
    <d v="2014-12-13T13:00:00"/>
    <x v="0"/>
    <x v="25"/>
    <x v="0"/>
    <x v="24"/>
    <x v="288"/>
    <x v="24"/>
    <x v="5"/>
    <x v="0"/>
  </r>
  <r>
    <n v="3"/>
    <s v="1003"/>
    <x v="0"/>
    <n v="27"/>
    <n v="215"/>
    <n v="68"/>
    <m/>
    <m/>
    <m/>
    <m/>
    <x v="0"/>
    <n v="0"/>
    <n v="0"/>
    <m/>
    <x v="0"/>
    <x v="1"/>
    <x v="0"/>
    <x v="24"/>
    <x v="289"/>
    <x v="24"/>
    <x v="5"/>
    <x v="0"/>
  </r>
  <r>
    <n v="346"/>
    <s v="1003"/>
    <x v="1"/>
    <n v="44"/>
    <n v="23"/>
    <n v="175"/>
    <m/>
    <m/>
    <m/>
    <m/>
    <x v="0"/>
    <n v="0"/>
    <n v="0"/>
    <d v="2014-12-14T15:48:14"/>
    <x v="0"/>
    <x v="0"/>
    <x v="0"/>
    <x v="24"/>
    <x v="289"/>
    <x v="24"/>
    <x v="5"/>
    <x v="0"/>
  </r>
  <r>
    <n v="691"/>
    <s v="1003"/>
    <x v="2"/>
    <n v="638"/>
    <n v="1606"/>
    <n v="0"/>
    <n v="0"/>
    <n v="0"/>
    <n v="0"/>
    <n v="24"/>
    <x v="1"/>
    <n v="300"/>
    <n v="0"/>
    <d v="2014-12-13T13:00:00"/>
    <x v="0"/>
    <x v="25"/>
    <x v="0"/>
    <x v="24"/>
    <x v="289"/>
    <x v="24"/>
    <x v="5"/>
    <x v="0"/>
  </r>
  <r>
    <n v="944"/>
    <s v="1003"/>
    <x v="3"/>
    <n v="638"/>
    <n v="1517"/>
    <n v="0"/>
    <n v="0"/>
    <n v="0"/>
    <n v="0"/>
    <n v="24"/>
    <x v="1"/>
    <n v="0"/>
    <n v="0"/>
    <d v="2013-04-29T15:20:00"/>
    <x v="0"/>
    <x v="25"/>
    <x v="12"/>
    <x v="24"/>
    <x v="289"/>
    <x v="24"/>
    <x v="5"/>
    <x v="0"/>
  </r>
  <r>
    <n v="1264"/>
    <s v="1003"/>
    <x v="4"/>
    <n v="30"/>
    <n v="3000"/>
    <n v="0"/>
    <n v="10"/>
    <n v="0"/>
    <n v="0"/>
    <n v="0"/>
    <x v="1"/>
    <n v="10"/>
    <n v="0"/>
    <d v="2014-12-13T13:00:00"/>
    <x v="0"/>
    <x v="25"/>
    <x v="0"/>
    <x v="24"/>
    <x v="289"/>
    <x v="24"/>
    <x v="5"/>
    <x v="0"/>
  </r>
  <r>
    <n v="4"/>
    <s v="1004"/>
    <x v="0"/>
    <n v="23"/>
    <n v="258"/>
    <n v="58"/>
    <m/>
    <m/>
    <m/>
    <m/>
    <x v="0"/>
    <n v="0"/>
    <n v="0"/>
    <m/>
    <x v="0"/>
    <x v="1"/>
    <x v="0"/>
    <x v="24"/>
    <x v="290"/>
    <x v="24"/>
    <x v="5"/>
    <x v="0"/>
  </r>
  <r>
    <n v="347"/>
    <s v="1004"/>
    <x v="1"/>
    <n v="5"/>
    <n v="10"/>
    <n v="229"/>
    <m/>
    <m/>
    <m/>
    <m/>
    <x v="0"/>
    <n v="0"/>
    <n v="0"/>
    <d v="2014-12-14T15:48:14"/>
    <x v="0"/>
    <x v="0"/>
    <x v="0"/>
    <x v="24"/>
    <x v="290"/>
    <x v="24"/>
    <x v="5"/>
    <x v="0"/>
  </r>
  <r>
    <n v="692"/>
    <s v="1004"/>
    <x v="2"/>
    <n v="20"/>
    <n v="1731"/>
    <n v="1336"/>
    <n v="1091"/>
    <n v="1336"/>
    <n v="0"/>
    <n v="0"/>
    <x v="1"/>
    <n v="395"/>
    <n v="291"/>
    <d v="2014-12-13T13:00:00"/>
    <x v="0"/>
    <x v="25"/>
    <x v="0"/>
    <x v="24"/>
    <x v="290"/>
    <x v="24"/>
    <x v="5"/>
    <x v="0"/>
  </r>
  <r>
    <n v="945"/>
    <s v="1004"/>
    <x v="3"/>
    <n v="199"/>
    <n v="1731"/>
    <n v="0"/>
    <n v="1091"/>
    <n v="1336"/>
    <n v="267"/>
    <n v="0"/>
    <x v="1"/>
    <n v="494"/>
    <n v="816"/>
    <d v="2013-04-29T15:23:00"/>
    <x v="0"/>
    <x v="25"/>
    <x v="12"/>
    <x v="24"/>
    <x v="290"/>
    <x v="24"/>
    <x v="5"/>
    <x v="0"/>
  </r>
  <r>
    <n v="1265"/>
    <s v="1004"/>
    <x v="4"/>
    <n v="0"/>
    <n v="2582"/>
    <n v="0"/>
    <n v="0"/>
    <n v="0"/>
    <n v="0"/>
    <n v="0"/>
    <x v="1"/>
    <n v="0"/>
    <n v="0"/>
    <d v="2014-12-13T13:00:00"/>
    <x v="0"/>
    <x v="25"/>
    <x v="0"/>
    <x v="24"/>
    <x v="290"/>
    <x v="24"/>
    <x v="5"/>
    <x v="0"/>
  </r>
  <r>
    <n v="5"/>
    <s v="1005"/>
    <x v="0"/>
    <n v="23"/>
    <n v="147"/>
    <n v="98"/>
    <m/>
    <m/>
    <m/>
    <m/>
    <x v="0"/>
    <n v="0"/>
    <n v="0"/>
    <m/>
    <x v="0"/>
    <x v="1"/>
    <x v="1"/>
    <x v="24"/>
    <x v="291"/>
    <x v="24"/>
    <x v="5"/>
    <x v="0"/>
  </r>
  <r>
    <n v="348"/>
    <s v="1005"/>
    <x v="1"/>
    <n v="36"/>
    <n v="44"/>
    <n v="64"/>
    <m/>
    <m/>
    <m/>
    <m/>
    <x v="0"/>
    <n v="0"/>
    <n v="0"/>
    <d v="2014-12-14T15:48:14"/>
    <x v="0"/>
    <x v="0"/>
    <x v="0"/>
    <x v="24"/>
    <x v="291"/>
    <x v="24"/>
    <x v="5"/>
    <x v="0"/>
  </r>
  <r>
    <n v="693"/>
    <s v="1005"/>
    <x v="2"/>
    <n v="133"/>
    <n v="814"/>
    <n v="0"/>
    <n v="142"/>
    <n v="0"/>
    <n v="0"/>
    <n v="0"/>
    <x v="1"/>
    <n v="86"/>
    <n v="0"/>
    <d v="2014-12-13T13:00:00"/>
    <x v="0"/>
    <x v="25"/>
    <x v="0"/>
    <x v="24"/>
    <x v="291"/>
    <x v="24"/>
    <x v="5"/>
    <x v="0"/>
  </r>
  <r>
    <n v="946"/>
    <s v="1005"/>
    <x v="3"/>
    <n v="873"/>
    <n v="814"/>
    <n v="0"/>
    <n v="142"/>
    <n v="0"/>
    <n v="0"/>
    <n v="0"/>
    <x v="1"/>
    <n v="150"/>
    <n v="0"/>
    <d v="2013-04-29T21:52:00"/>
    <x v="0"/>
    <x v="25"/>
    <x v="12"/>
    <x v="24"/>
    <x v="291"/>
    <x v="24"/>
    <x v="5"/>
    <x v="0"/>
  </r>
  <r>
    <n v="1266"/>
    <s v="1005"/>
    <x v="4"/>
    <n v="232"/>
    <n v="868"/>
    <n v="0"/>
    <n v="1"/>
    <n v="0"/>
    <n v="0"/>
    <n v="0"/>
    <x v="1"/>
    <n v="6"/>
    <n v="397"/>
    <d v="2014-12-13T13:00:00"/>
    <x v="0"/>
    <x v="25"/>
    <x v="0"/>
    <x v="24"/>
    <x v="291"/>
    <x v="24"/>
    <x v="5"/>
    <x v="0"/>
  </r>
  <r>
    <n v="349"/>
    <s v="1006"/>
    <x v="1"/>
    <n v="138"/>
    <n v="13"/>
    <n v="52"/>
    <m/>
    <m/>
    <m/>
    <m/>
    <x v="0"/>
    <n v="0"/>
    <n v="0"/>
    <d v="2014-12-14T15:48:14"/>
    <x v="0"/>
    <x v="0"/>
    <x v="0"/>
    <x v="24"/>
    <x v="292"/>
    <x v="24"/>
    <x v="5"/>
    <x v="0"/>
  </r>
  <r>
    <n v="694"/>
    <s v="1006"/>
    <x v="2"/>
    <n v="0"/>
    <n v="437"/>
    <n v="0"/>
    <n v="54"/>
    <n v="0"/>
    <n v="79"/>
    <n v="0"/>
    <x v="1"/>
    <n v="0"/>
    <n v="0"/>
    <d v="2014-12-13T13:00:00"/>
    <x v="0"/>
    <x v="25"/>
    <x v="0"/>
    <x v="24"/>
    <x v="292"/>
    <x v="24"/>
    <x v="5"/>
    <x v="0"/>
  </r>
  <r>
    <n v="947"/>
    <s v="1006"/>
    <x v="3"/>
    <n v="487"/>
    <n v="494"/>
    <n v="0"/>
    <n v="54"/>
    <n v="0"/>
    <n v="79"/>
    <n v="151"/>
    <x v="1"/>
    <n v="155"/>
    <n v="0"/>
    <d v="2013-04-29T21:54:00"/>
    <x v="0"/>
    <x v="25"/>
    <x v="12"/>
    <x v="24"/>
    <x v="292"/>
    <x v="24"/>
    <x v="5"/>
    <x v="0"/>
  </r>
  <r>
    <n v="1267"/>
    <s v="1006"/>
    <x v="4"/>
    <n v="20"/>
    <n v="200"/>
    <n v="0"/>
    <n v="10"/>
    <n v="0"/>
    <n v="3"/>
    <n v="0"/>
    <x v="1"/>
    <n v="5"/>
    <n v="0"/>
    <d v="2014-12-13T13:00:00"/>
    <x v="0"/>
    <x v="25"/>
    <x v="0"/>
    <x v="24"/>
    <x v="292"/>
    <x v="24"/>
    <x v="5"/>
    <x v="0"/>
  </r>
  <r>
    <n v="6"/>
    <s v="1007"/>
    <x v="0"/>
    <n v="84"/>
    <n v="224"/>
    <n v="85"/>
    <m/>
    <m/>
    <m/>
    <m/>
    <x v="0"/>
    <n v="0"/>
    <n v="0"/>
    <m/>
    <x v="0"/>
    <x v="1"/>
    <x v="1"/>
    <x v="24"/>
    <x v="293"/>
    <x v="24"/>
    <x v="5"/>
    <x v="0"/>
  </r>
  <r>
    <n v="350"/>
    <s v="1007"/>
    <x v="1"/>
    <n v="84"/>
    <n v="195"/>
    <n v="114"/>
    <m/>
    <m/>
    <m/>
    <m/>
    <x v="0"/>
    <n v="0"/>
    <n v="0"/>
    <d v="2014-12-14T15:48:14"/>
    <x v="0"/>
    <x v="0"/>
    <x v="0"/>
    <x v="24"/>
    <x v="293"/>
    <x v="24"/>
    <x v="5"/>
    <x v="0"/>
  </r>
  <r>
    <n v="695"/>
    <s v="1007"/>
    <x v="2"/>
    <n v="1005"/>
    <n v="0"/>
    <n v="0"/>
    <n v="0"/>
    <n v="0"/>
    <n v="0"/>
    <n v="0"/>
    <x v="1"/>
    <n v="572"/>
    <n v="0"/>
    <d v="2014-12-13T13:00:00"/>
    <x v="0"/>
    <x v="25"/>
    <x v="0"/>
    <x v="24"/>
    <x v="293"/>
    <x v="24"/>
    <x v="5"/>
    <x v="0"/>
  </r>
  <r>
    <n v="948"/>
    <s v="1007"/>
    <x v="3"/>
    <n v="1005"/>
    <n v="0"/>
    <n v="0"/>
    <n v="0"/>
    <n v="0"/>
    <n v="0"/>
    <n v="0"/>
    <x v="1"/>
    <n v="207"/>
    <n v="0"/>
    <d v="2013-04-29T21:55:00"/>
    <x v="0"/>
    <x v="25"/>
    <x v="12"/>
    <x v="24"/>
    <x v="293"/>
    <x v="24"/>
    <x v="5"/>
    <x v="0"/>
  </r>
  <r>
    <n v="1268"/>
    <s v="1007"/>
    <x v="4"/>
    <n v="905"/>
    <n v="0"/>
    <n v="0"/>
    <n v="1"/>
    <n v="0"/>
    <n v="0"/>
    <n v="0"/>
    <x v="1"/>
    <n v="54"/>
    <n v="0"/>
    <d v="2014-12-13T13:00:00"/>
    <x v="0"/>
    <x v="25"/>
    <x v="0"/>
    <x v="24"/>
    <x v="293"/>
    <x v="24"/>
    <x v="5"/>
    <x v="0"/>
  </r>
  <r>
    <n v="7"/>
    <s v="1008"/>
    <x v="0"/>
    <n v="88"/>
    <n v="134"/>
    <n v="58"/>
    <m/>
    <m/>
    <m/>
    <m/>
    <x v="0"/>
    <n v="0"/>
    <n v="0"/>
    <d v="2014-12-14T15:48:14"/>
    <x v="0"/>
    <x v="0"/>
    <x v="0"/>
    <x v="24"/>
    <x v="294"/>
    <x v="24"/>
    <x v="5"/>
    <x v="0"/>
  </r>
  <r>
    <n v="351"/>
    <s v="1008"/>
    <x v="1"/>
    <n v="88"/>
    <n v="86"/>
    <n v="106"/>
    <m/>
    <m/>
    <m/>
    <m/>
    <x v="0"/>
    <n v="0"/>
    <n v="0"/>
    <d v="2014-12-14T15:48:14"/>
    <x v="0"/>
    <x v="0"/>
    <x v="0"/>
    <x v="24"/>
    <x v="294"/>
    <x v="24"/>
    <x v="5"/>
    <x v="0"/>
  </r>
  <r>
    <n v="696"/>
    <s v="1008"/>
    <x v="2"/>
    <n v="26"/>
    <n v="0"/>
    <n v="0"/>
    <n v="130"/>
    <n v="0"/>
    <n v="0"/>
    <n v="0"/>
    <x v="1"/>
    <n v="15"/>
    <n v="0"/>
    <d v="2014-12-13T13:00:00"/>
    <x v="0"/>
    <x v="25"/>
    <x v="0"/>
    <x v="24"/>
    <x v="294"/>
    <x v="24"/>
    <x v="5"/>
    <x v="0"/>
  </r>
  <r>
    <n v="949"/>
    <s v="1008"/>
    <x v="3"/>
    <n v="801"/>
    <n v="774"/>
    <n v="0"/>
    <n v="130"/>
    <n v="0"/>
    <n v="0"/>
    <n v="0"/>
    <x v="1"/>
    <n v="203"/>
    <n v="0"/>
    <d v="2013-04-29T21:56:00"/>
    <x v="0"/>
    <x v="25"/>
    <x v="12"/>
    <x v="24"/>
    <x v="294"/>
    <x v="24"/>
    <x v="5"/>
    <x v="0"/>
  </r>
  <r>
    <n v="1269"/>
    <s v="1008"/>
    <x v="4"/>
    <n v="20"/>
    <n v="0"/>
    <n v="0"/>
    <n v="115"/>
    <n v="0"/>
    <n v="0"/>
    <n v="0"/>
    <x v="1"/>
    <n v="3"/>
    <n v="0"/>
    <d v="2014-12-13T13:00:00"/>
    <x v="0"/>
    <x v="25"/>
    <x v="0"/>
    <x v="24"/>
    <x v="294"/>
    <x v="24"/>
    <x v="5"/>
    <x v="0"/>
  </r>
  <r>
    <n v="8"/>
    <s v="1009"/>
    <x v="0"/>
    <n v="150"/>
    <n v="315"/>
    <n v="78"/>
    <m/>
    <m/>
    <m/>
    <m/>
    <x v="0"/>
    <n v="0"/>
    <n v="0"/>
    <d v="2014-12-14T15:48:14"/>
    <x v="0"/>
    <x v="0"/>
    <x v="0"/>
    <x v="24"/>
    <x v="64"/>
    <x v="24"/>
    <x v="5"/>
    <x v="0"/>
  </r>
  <r>
    <n v="352"/>
    <s v="1009"/>
    <x v="1"/>
    <n v="210"/>
    <n v="119"/>
    <n v="144"/>
    <m/>
    <m/>
    <m/>
    <m/>
    <x v="0"/>
    <n v="0"/>
    <n v="0"/>
    <d v="2014-12-14T15:48:14"/>
    <x v="0"/>
    <x v="0"/>
    <x v="0"/>
    <x v="24"/>
    <x v="64"/>
    <x v="24"/>
    <x v="5"/>
    <x v="0"/>
  </r>
  <r>
    <n v="697"/>
    <s v="1009"/>
    <x v="2"/>
    <n v="0"/>
    <n v="0"/>
    <n v="0"/>
    <n v="0"/>
    <n v="0"/>
    <n v="0"/>
    <n v="140"/>
    <x v="1"/>
    <n v="17"/>
    <n v="0"/>
    <d v="2014-12-13T13:00:00"/>
    <x v="0"/>
    <x v="25"/>
    <x v="0"/>
    <x v="24"/>
    <x v="64"/>
    <x v="24"/>
    <x v="5"/>
    <x v="0"/>
  </r>
  <r>
    <n v="950"/>
    <s v="1009"/>
    <x v="3"/>
    <n v="345"/>
    <n v="657"/>
    <n v="0"/>
    <n v="0"/>
    <n v="0"/>
    <n v="200"/>
    <n v="140"/>
    <x v="23"/>
    <n v="17"/>
    <n v="0"/>
    <d v="2013-04-29T21:58:00"/>
    <x v="0"/>
    <x v="25"/>
    <x v="12"/>
    <x v="24"/>
    <x v="64"/>
    <x v="24"/>
    <x v="5"/>
    <x v="0"/>
  </r>
  <r>
    <n v="1270"/>
    <s v="1009"/>
    <x v="4"/>
    <n v="50"/>
    <n v="0"/>
    <n v="0"/>
    <n v="5"/>
    <n v="0"/>
    <n v="0"/>
    <n v="2"/>
    <x v="1"/>
    <n v="7"/>
    <n v="0"/>
    <d v="2014-12-13T13:00:00"/>
    <x v="0"/>
    <x v="25"/>
    <x v="0"/>
    <x v="24"/>
    <x v="64"/>
    <x v="24"/>
    <x v="5"/>
    <x v="0"/>
  </r>
  <r>
    <n v="9"/>
    <s v="1010"/>
    <x v="0"/>
    <n v="164"/>
    <n v="264"/>
    <n v="98"/>
    <m/>
    <m/>
    <m/>
    <m/>
    <x v="0"/>
    <n v="0"/>
    <n v="0"/>
    <d v="2014-12-14T15:48:14"/>
    <x v="0"/>
    <x v="0"/>
    <x v="0"/>
    <x v="24"/>
    <x v="295"/>
    <x v="24"/>
    <x v="5"/>
    <x v="0"/>
  </r>
  <r>
    <n v="353"/>
    <s v="1010"/>
    <x v="1"/>
    <n v="94"/>
    <n v="46"/>
    <n v="386"/>
    <m/>
    <m/>
    <m/>
    <m/>
    <x v="0"/>
    <n v="0"/>
    <n v="0"/>
    <d v="2014-12-14T15:48:14"/>
    <x v="0"/>
    <x v="0"/>
    <x v="0"/>
    <x v="24"/>
    <x v="295"/>
    <x v="24"/>
    <x v="5"/>
    <x v="0"/>
  </r>
  <r>
    <n v="698"/>
    <s v="1010"/>
    <x v="2"/>
    <n v="10"/>
    <n v="135"/>
    <n v="0"/>
    <n v="157"/>
    <n v="0"/>
    <n v="0"/>
    <n v="0"/>
    <x v="1"/>
    <n v="15"/>
    <n v="0"/>
    <d v="2014-12-13T13:00:00"/>
    <x v="0"/>
    <x v="25"/>
    <x v="0"/>
    <x v="24"/>
    <x v="295"/>
    <x v="24"/>
    <x v="5"/>
    <x v="0"/>
  </r>
  <r>
    <n v="951"/>
    <s v="1010"/>
    <x v="3"/>
    <n v="10"/>
    <n v="135"/>
    <n v="0"/>
    <n v="1422"/>
    <n v="0"/>
    <n v="0"/>
    <n v="0"/>
    <x v="24"/>
    <n v="15"/>
    <n v="0"/>
    <d v="2013-04-29T21:59:00"/>
    <x v="0"/>
    <x v="25"/>
    <x v="12"/>
    <x v="24"/>
    <x v="295"/>
    <x v="24"/>
    <x v="5"/>
    <x v="0"/>
  </r>
  <r>
    <n v="1271"/>
    <s v="1010"/>
    <x v="4"/>
    <n v="3"/>
    <n v="0"/>
    <n v="150"/>
    <n v="1121"/>
    <n v="0"/>
    <n v="0"/>
    <n v="0"/>
    <x v="1"/>
    <n v="1"/>
    <n v="0"/>
    <d v="2014-12-13T13:00:00"/>
    <x v="0"/>
    <x v="25"/>
    <x v="0"/>
    <x v="24"/>
    <x v="295"/>
    <x v="24"/>
    <x v="5"/>
    <x v="0"/>
  </r>
  <r>
    <n v="10"/>
    <s v="1011"/>
    <x v="0"/>
    <n v="107"/>
    <n v="185"/>
    <n v="58"/>
    <m/>
    <m/>
    <m/>
    <m/>
    <x v="0"/>
    <n v="0"/>
    <n v="0"/>
    <d v="2014-12-14T15:48:14"/>
    <x v="0"/>
    <x v="0"/>
    <x v="0"/>
    <x v="24"/>
    <x v="296"/>
    <x v="24"/>
    <x v="5"/>
    <x v="0"/>
  </r>
  <r>
    <n v="354"/>
    <s v="1011"/>
    <x v="1"/>
    <n v="30"/>
    <n v="8"/>
    <n v="191"/>
    <m/>
    <m/>
    <m/>
    <m/>
    <x v="0"/>
    <n v="0"/>
    <n v="0"/>
    <d v="2014-12-14T15:48:14"/>
    <x v="0"/>
    <x v="0"/>
    <x v="0"/>
    <x v="24"/>
    <x v="296"/>
    <x v="24"/>
    <x v="5"/>
    <x v="0"/>
  </r>
  <r>
    <n v="699"/>
    <s v="1011"/>
    <x v="2"/>
    <n v="20"/>
    <n v="67"/>
    <n v="0"/>
    <n v="800"/>
    <n v="0"/>
    <n v="0"/>
    <n v="0"/>
    <x v="24"/>
    <n v="97"/>
    <n v="1"/>
    <d v="2014-12-13T13:00:00"/>
    <x v="0"/>
    <x v="25"/>
    <x v="0"/>
    <x v="24"/>
    <x v="296"/>
    <x v="24"/>
    <x v="5"/>
    <x v="0"/>
  </r>
  <r>
    <n v="952"/>
    <s v="1011"/>
    <x v="3"/>
    <n v="20"/>
    <n v="67"/>
    <n v="51"/>
    <n v="651"/>
    <n v="0"/>
    <n v="0"/>
    <n v="0"/>
    <x v="25"/>
    <n v="97"/>
    <n v="1"/>
    <d v="2013-04-29T22:01:00"/>
    <x v="0"/>
    <x v="25"/>
    <x v="12"/>
    <x v="24"/>
    <x v="296"/>
    <x v="24"/>
    <x v="5"/>
    <x v="0"/>
  </r>
  <r>
    <n v="1272"/>
    <s v="1011"/>
    <x v="4"/>
    <n v="20"/>
    <n v="200"/>
    <n v="0"/>
    <n v="800"/>
    <n v="0"/>
    <n v="0"/>
    <n v="1"/>
    <x v="1"/>
    <n v="0"/>
    <n v="0"/>
    <d v="2014-12-13T13:00:00"/>
    <x v="0"/>
    <x v="25"/>
    <x v="0"/>
    <x v="24"/>
    <x v="296"/>
    <x v="24"/>
    <x v="5"/>
    <x v="0"/>
  </r>
  <r>
    <n v="11"/>
    <s v="1012"/>
    <x v="0"/>
    <n v="96"/>
    <n v="155"/>
    <n v="87"/>
    <m/>
    <m/>
    <m/>
    <m/>
    <x v="0"/>
    <n v="0"/>
    <n v="0"/>
    <d v="2014-12-14T15:48:14"/>
    <x v="0"/>
    <x v="0"/>
    <x v="0"/>
    <x v="24"/>
    <x v="20"/>
    <x v="24"/>
    <x v="5"/>
    <x v="0"/>
  </r>
  <r>
    <n v="355"/>
    <s v="1012"/>
    <x v="1"/>
    <n v="96"/>
    <n v="155"/>
    <n v="87"/>
    <m/>
    <m/>
    <m/>
    <m/>
    <x v="0"/>
    <n v="0"/>
    <n v="0"/>
    <d v="2014-12-14T15:48:14"/>
    <x v="0"/>
    <x v="0"/>
    <x v="0"/>
    <x v="24"/>
    <x v="20"/>
    <x v="24"/>
    <x v="5"/>
    <x v="0"/>
  </r>
  <r>
    <n v="700"/>
    <s v="1012"/>
    <x v="2"/>
    <n v="20"/>
    <n v="0"/>
    <n v="0"/>
    <n v="93"/>
    <n v="0"/>
    <n v="0"/>
    <n v="0"/>
    <x v="25"/>
    <n v="57"/>
    <n v="0"/>
    <d v="2014-12-13T13:00:00"/>
    <x v="0"/>
    <x v="25"/>
    <x v="0"/>
    <x v="24"/>
    <x v="20"/>
    <x v="24"/>
    <x v="5"/>
    <x v="0"/>
  </r>
  <r>
    <n v="953"/>
    <s v="1012"/>
    <x v="3"/>
    <n v="518"/>
    <n v="0"/>
    <n v="10"/>
    <n v="102"/>
    <n v="109"/>
    <n v="0"/>
    <n v="0"/>
    <x v="1"/>
    <n v="57"/>
    <n v="0"/>
    <d v="2013-04-29T22:02:00"/>
    <x v="0"/>
    <x v="25"/>
    <x v="12"/>
    <x v="24"/>
    <x v="20"/>
    <x v="24"/>
    <x v="5"/>
    <x v="0"/>
  </r>
  <r>
    <n v="1273"/>
    <s v="1012"/>
    <x v="4"/>
    <n v="5"/>
    <n v="78"/>
    <n v="0"/>
    <n v="0"/>
    <n v="0"/>
    <n v="0"/>
    <n v="0"/>
    <x v="1"/>
    <n v="4"/>
    <n v="0"/>
    <d v="2014-12-13T13:00:00"/>
    <x v="0"/>
    <x v="25"/>
    <x v="0"/>
    <x v="24"/>
    <x v="20"/>
    <x v="24"/>
    <x v="5"/>
    <x v="0"/>
  </r>
  <r>
    <n v="12"/>
    <s v="1013"/>
    <x v="0"/>
    <n v="92"/>
    <n v="187"/>
    <n v="45"/>
    <m/>
    <m/>
    <m/>
    <m/>
    <x v="0"/>
    <n v="0"/>
    <n v="0"/>
    <d v="2014-12-14T15:48:14"/>
    <x v="0"/>
    <x v="0"/>
    <x v="0"/>
    <x v="24"/>
    <x v="297"/>
    <x v="24"/>
    <x v="5"/>
    <x v="0"/>
  </r>
  <r>
    <n v="356"/>
    <s v="1013"/>
    <x v="1"/>
    <n v="80"/>
    <n v="70"/>
    <n v="78"/>
    <m/>
    <m/>
    <m/>
    <m/>
    <x v="0"/>
    <n v="0"/>
    <n v="0"/>
    <d v="2014-12-14T15:48:14"/>
    <x v="0"/>
    <x v="0"/>
    <x v="0"/>
    <x v="24"/>
    <x v="297"/>
    <x v="24"/>
    <x v="5"/>
    <x v="0"/>
  </r>
  <r>
    <n v="701"/>
    <s v="1013"/>
    <x v="2"/>
    <n v="5"/>
    <n v="755"/>
    <n v="0"/>
    <n v="0"/>
    <n v="0"/>
    <n v="0"/>
    <n v="290"/>
    <x v="1"/>
    <n v="211"/>
    <n v="0"/>
    <d v="2014-12-13T13:00:00"/>
    <x v="0"/>
    <x v="25"/>
    <x v="0"/>
    <x v="24"/>
    <x v="297"/>
    <x v="24"/>
    <x v="5"/>
    <x v="0"/>
  </r>
  <r>
    <n v="954"/>
    <s v="1013"/>
    <x v="3"/>
    <n v="7"/>
    <n v="755"/>
    <n v="0"/>
    <n v="9"/>
    <n v="0"/>
    <n v="0"/>
    <n v="290"/>
    <x v="1"/>
    <n v="118"/>
    <n v="0"/>
    <d v="2013-04-29T22:03:00"/>
    <x v="0"/>
    <x v="25"/>
    <x v="12"/>
    <x v="24"/>
    <x v="297"/>
    <x v="24"/>
    <x v="5"/>
    <x v="0"/>
  </r>
  <r>
    <n v="1274"/>
    <s v="1013"/>
    <x v="4"/>
    <n v="7"/>
    <n v="1759"/>
    <n v="0"/>
    <n v="9"/>
    <n v="0"/>
    <n v="0"/>
    <n v="0"/>
    <x v="1"/>
    <n v="0"/>
    <n v="0"/>
    <d v="2014-12-13T13:00:00"/>
    <x v="0"/>
    <x v="25"/>
    <x v="0"/>
    <x v="24"/>
    <x v="297"/>
    <x v="24"/>
    <x v="5"/>
    <x v="0"/>
  </r>
  <r>
    <n v="13"/>
    <s v="1014"/>
    <x v="0"/>
    <n v="137"/>
    <n v="158"/>
    <n v="63"/>
    <m/>
    <m/>
    <m/>
    <m/>
    <x v="0"/>
    <n v="0"/>
    <n v="0"/>
    <d v="2014-12-14T15:48:14"/>
    <x v="0"/>
    <x v="0"/>
    <x v="0"/>
    <x v="24"/>
    <x v="298"/>
    <x v="24"/>
    <x v="5"/>
    <x v="0"/>
  </r>
  <r>
    <n v="357"/>
    <s v="1014"/>
    <x v="1"/>
    <n v="88"/>
    <n v="10"/>
    <n v="252"/>
    <m/>
    <m/>
    <m/>
    <m/>
    <x v="0"/>
    <n v="0"/>
    <n v="0"/>
    <d v="2014-12-14T15:48:14"/>
    <x v="0"/>
    <x v="0"/>
    <x v="0"/>
    <x v="24"/>
    <x v="298"/>
    <x v="24"/>
    <x v="5"/>
    <x v="0"/>
  </r>
  <r>
    <n v="702"/>
    <s v="1014"/>
    <x v="2"/>
    <n v="0"/>
    <n v="2200"/>
    <n v="0"/>
    <n v="0"/>
    <n v="0"/>
    <n v="0"/>
    <n v="0"/>
    <x v="1"/>
    <n v="400"/>
    <n v="0"/>
    <d v="2014-12-13T13:00:00"/>
    <x v="0"/>
    <x v="25"/>
    <x v="0"/>
    <x v="24"/>
    <x v="298"/>
    <x v="24"/>
    <x v="5"/>
    <x v="0"/>
  </r>
  <r>
    <n v="955"/>
    <s v="1014"/>
    <x v="3"/>
    <n v="346"/>
    <n v="995"/>
    <n v="5"/>
    <n v="400"/>
    <n v="0"/>
    <n v="0"/>
    <n v="508"/>
    <x v="1"/>
    <n v="638"/>
    <n v="0"/>
    <d v="2013-04-29T22:04:00"/>
    <x v="0"/>
    <x v="25"/>
    <x v="12"/>
    <x v="24"/>
    <x v="298"/>
    <x v="24"/>
    <x v="5"/>
    <x v="0"/>
  </r>
  <r>
    <n v="1275"/>
    <s v="1014"/>
    <x v="4"/>
    <n v="3"/>
    <n v="1383"/>
    <n v="0"/>
    <n v="0"/>
    <n v="0"/>
    <n v="0"/>
    <n v="0"/>
    <x v="1"/>
    <n v="0"/>
    <n v="0"/>
    <d v="2014-12-13T13:00:00"/>
    <x v="0"/>
    <x v="25"/>
    <x v="0"/>
    <x v="24"/>
    <x v="298"/>
    <x v="24"/>
    <x v="5"/>
    <x v="0"/>
  </r>
  <r>
    <n v="14"/>
    <s v="1015"/>
    <x v="0"/>
    <n v="6"/>
    <n v="156"/>
    <n v="60"/>
    <m/>
    <m/>
    <m/>
    <m/>
    <x v="0"/>
    <n v="0"/>
    <n v="0"/>
    <d v="2014-12-14T15:48:14"/>
    <x v="0"/>
    <x v="0"/>
    <x v="0"/>
    <x v="24"/>
    <x v="299"/>
    <x v="24"/>
    <x v="5"/>
    <x v="0"/>
  </r>
  <r>
    <n v="358"/>
    <s v="1015"/>
    <x v="1"/>
    <n v="2"/>
    <n v="42"/>
    <n v="91"/>
    <m/>
    <m/>
    <m/>
    <m/>
    <x v="0"/>
    <n v="0"/>
    <n v="0"/>
    <d v="2014-12-14T15:48:14"/>
    <x v="0"/>
    <x v="0"/>
    <x v="0"/>
    <x v="24"/>
    <x v="299"/>
    <x v="24"/>
    <x v="5"/>
    <x v="0"/>
  </r>
  <r>
    <n v="703"/>
    <s v="1015"/>
    <x v="2"/>
    <n v="50"/>
    <n v="995"/>
    <n v="0"/>
    <n v="400"/>
    <n v="0"/>
    <n v="0"/>
    <n v="508"/>
    <x v="1"/>
    <n v="638"/>
    <n v="0"/>
    <d v="2014-12-13T13:00:00"/>
    <x v="0"/>
    <x v="25"/>
    <x v="0"/>
    <x v="24"/>
    <x v="299"/>
    <x v="24"/>
    <x v="5"/>
    <x v="0"/>
  </r>
  <r>
    <n v="956"/>
    <s v="1015"/>
    <x v="3"/>
    <n v="0"/>
    <n v="2221"/>
    <n v="0"/>
    <n v="0"/>
    <n v="0"/>
    <n v="0"/>
    <n v="509"/>
    <x v="1"/>
    <n v="400"/>
    <n v="0"/>
    <d v="2013-04-29T22:05:00"/>
    <x v="0"/>
    <x v="25"/>
    <x v="12"/>
    <x v="24"/>
    <x v="299"/>
    <x v="24"/>
    <x v="5"/>
    <x v="0"/>
  </r>
  <r>
    <n v="1276"/>
    <s v="1015"/>
    <x v="4"/>
    <n v="0"/>
    <n v="1202"/>
    <n v="0"/>
    <n v="0"/>
    <n v="0"/>
    <n v="0"/>
    <n v="0"/>
    <x v="1"/>
    <n v="0"/>
    <n v="0"/>
    <d v="2014-12-13T13:00:00"/>
    <x v="0"/>
    <x v="25"/>
    <x v="0"/>
    <x v="24"/>
    <x v="299"/>
    <x v="24"/>
    <x v="5"/>
    <x v="0"/>
  </r>
  <r>
    <n v="15"/>
    <s v="1016"/>
    <x v="0"/>
    <n v="0"/>
    <n v="159"/>
    <n v="137"/>
    <m/>
    <m/>
    <m/>
    <m/>
    <x v="0"/>
    <n v="0"/>
    <n v="0"/>
    <d v="2014-12-14T15:48:14"/>
    <x v="0"/>
    <x v="0"/>
    <x v="0"/>
    <x v="24"/>
    <x v="300"/>
    <x v="24"/>
    <x v="5"/>
    <x v="0"/>
  </r>
  <r>
    <n v="359"/>
    <s v="1016"/>
    <x v="1"/>
    <n v="0"/>
    <n v="11"/>
    <n v="42"/>
    <m/>
    <m/>
    <m/>
    <m/>
    <x v="0"/>
    <n v="0"/>
    <n v="0"/>
    <d v="2014-12-14T15:48:14"/>
    <x v="0"/>
    <x v="0"/>
    <x v="0"/>
    <x v="24"/>
    <x v="300"/>
    <x v="24"/>
    <x v="5"/>
    <x v="0"/>
  </r>
  <r>
    <n v="704"/>
    <s v="1016"/>
    <x v="2"/>
    <n v="2"/>
    <n v="1676"/>
    <n v="164"/>
    <n v="36"/>
    <n v="164"/>
    <n v="0"/>
    <n v="0"/>
    <x v="1"/>
    <n v="494"/>
    <n v="0"/>
    <d v="2014-12-13T13:00:00"/>
    <x v="0"/>
    <x v="25"/>
    <x v="0"/>
    <x v="24"/>
    <x v="300"/>
    <x v="24"/>
    <x v="5"/>
    <x v="0"/>
  </r>
  <r>
    <n v="957"/>
    <s v="1016"/>
    <x v="3"/>
    <n v="2"/>
    <n v="2066"/>
    <n v="0"/>
    <n v="36"/>
    <n v="283"/>
    <n v="0"/>
    <n v="0"/>
    <x v="1"/>
    <n v="494"/>
    <n v="0"/>
    <d v="2013-04-29T22:07:00"/>
    <x v="0"/>
    <x v="25"/>
    <x v="12"/>
    <x v="24"/>
    <x v="300"/>
    <x v="24"/>
    <x v="5"/>
    <x v="0"/>
  </r>
  <r>
    <n v="1277"/>
    <s v="1016"/>
    <x v="4"/>
    <n v="2"/>
    <n v="1758"/>
    <n v="0"/>
    <n v="1375"/>
    <n v="0"/>
    <n v="0"/>
    <n v="1"/>
    <x v="1"/>
    <n v="0"/>
    <n v="0"/>
    <d v="2014-12-13T13:00:00"/>
    <x v="0"/>
    <x v="25"/>
    <x v="0"/>
    <x v="24"/>
    <x v="300"/>
    <x v="24"/>
    <x v="5"/>
    <x v="0"/>
  </r>
  <r>
    <n v="16"/>
    <s v="1030"/>
    <x v="0"/>
    <n v="97"/>
    <n v="337"/>
    <n v="58"/>
    <m/>
    <m/>
    <m/>
    <m/>
    <x v="0"/>
    <n v="0"/>
    <n v="0"/>
    <d v="2014-12-14T15:48:14"/>
    <x v="0"/>
    <x v="0"/>
    <x v="0"/>
    <x v="25"/>
    <x v="45"/>
    <x v="25"/>
    <x v="5"/>
    <x v="0"/>
  </r>
  <r>
    <n v="360"/>
    <s v="1030"/>
    <x v="1"/>
    <n v="336"/>
    <n v="62"/>
    <n v="22"/>
    <m/>
    <m/>
    <m/>
    <m/>
    <x v="0"/>
    <n v="0"/>
    <n v="0"/>
    <d v="2014-12-14T15:48:14"/>
    <x v="0"/>
    <x v="0"/>
    <x v="0"/>
    <x v="25"/>
    <x v="45"/>
    <x v="25"/>
    <x v="5"/>
    <x v="0"/>
  </r>
  <r>
    <n v="958"/>
    <s v="1030"/>
    <x v="3"/>
    <n v="98"/>
    <n v="15"/>
    <n v="0"/>
    <n v="25"/>
    <n v="0"/>
    <n v="0"/>
    <n v="0"/>
    <x v="1"/>
    <n v="0"/>
    <n v="0"/>
    <d v="2013-02-08T20:46:00"/>
    <x v="0"/>
    <x v="26"/>
    <x v="0"/>
    <x v="25"/>
    <x v="45"/>
    <x v="25"/>
    <x v="5"/>
    <x v="0"/>
  </r>
  <r>
    <n v="17"/>
    <s v="1031"/>
    <x v="0"/>
    <n v="154"/>
    <n v="108"/>
    <n v="54"/>
    <m/>
    <m/>
    <m/>
    <m/>
    <x v="0"/>
    <n v="0"/>
    <n v="0"/>
    <d v="2014-12-14T15:48:14"/>
    <x v="0"/>
    <x v="0"/>
    <x v="0"/>
    <x v="25"/>
    <x v="301"/>
    <x v="25"/>
    <x v="5"/>
    <x v="0"/>
  </r>
  <r>
    <n v="361"/>
    <s v="1031"/>
    <x v="1"/>
    <n v="120"/>
    <n v="185"/>
    <n v="316"/>
    <m/>
    <m/>
    <m/>
    <m/>
    <x v="0"/>
    <n v="0"/>
    <n v="0"/>
    <d v="2014-12-14T15:48:14"/>
    <x v="0"/>
    <x v="0"/>
    <x v="0"/>
    <x v="25"/>
    <x v="301"/>
    <x v="25"/>
    <x v="5"/>
    <x v="0"/>
  </r>
  <r>
    <n v="959"/>
    <s v="1031"/>
    <x v="3"/>
    <n v="230"/>
    <n v="0"/>
    <n v="0"/>
    <n v="420"/>
    <n v="0"/>
    <n v="0"/>
    <n v="0"/>
    <x v="1"/>
    <n v="713"/>
    <n v="0"/>
    <d v="2013-02-08T20:45:00"/>
    <x v="0"/>
    <x v="26"/>
    <x v="0"/>
    <x v="25"/>
    <x v="301"/>
    <x v="25"/>
    <x v="5"/>
    <x v="0"/>
  </r>
  <r>
    <n v="18"/>
    <s v="1032"/>
    <x v="0"/>
    <n v="73"/>
    <n v="154"/>
    <n v="75"/>
    <m/>
    <m/>
    <m/>
    <m/>
    <x v="0"/>
    <n v="0"/>
    <n v="0"/>
    <d v="2014-12-14T15:48:14"/>
    <x v="0"/>
    <x v="0"/>
    <x v="0"/>
    <x v="25"/>
    <x v="302"/>
    <x v="25"/>
    <x v="5"/>
    <x v="0"/>
  </r>
  <r>
    <n v="362"/>
    <s v="1032"/>
    <x v="1"/>
    <n v="100"/>
    <n v="50"/>
    <n v="25"/>
    <m/>
    <m/>
    <m/>
    <m/>
    <x v="0"/>
    <n v="0"/>
    <n v="0"/>
    <d v="2014-12-14T15:48:14"/>
    <x v="0"/>
    <x v="0"/>
    <x v="0"/>
    <x v="25"/>
    <x v="302"/>
    <x v="25"/>
    <x v="5"/>
    <x v="0"/>
  </r>
  <r>
    <n v="960"/>
    <s v="1032"/>
    <x v="3"/>
    <n v="20"/>
    <n v="700"/>
    <n v="0"/>
    <n v="19"/>
    <n v="0"/>
    <n v="21"/>
    <n v="2"/>
    <x v="1"/>
    <n v="0"/>
    <n v="0"/>
    <d v="2013-02-08T20:48:00"/>
    <x v="0"/>
    <x v="26"/>
    <x v="0"/>
    <x v="25"/>
    <x v="302"/>
    <x v="25"/>
    <x v="5"/>
    <x v="0"/>
  </r>
  <r>
    <n v="19"/>
    <s v="1033"/>
    <x v="0"/>
    <n v="64"/>
    <n v="117"/>
    <n v="85"/>
    <m/>
    <m/>
    <m/>
    <m/>
    <x v="0"/>
    <n v="0"/>
    <n v="0"/>
    <d v="2014-12-14T15:48:14"/>
    <x v="0"/>
    <x v="0"/>
    <x v="0"/>
    <x v="25"/>
    <x v="303"/>
    <x v="25"/>
    <x v="5"/>
    <x v="0"/>
  </r>
  <r>
    <n v="363"/>
    <s v="1033"/>
    <x v="1"/>
    <n v="73"/>
    <n v="93"/>
    <n v="59"/>
    <m/>
    <m/>
    <m/>
    <m/>
    <x v="0"/>
    <n v="0"/>
    <n v="0"/>
    <d v="2014-12-14T15:48:14"/>
    <x v="0"/>
    <x v="0"/>
    <x v="0"/>
    <x v="25"/>
    <x v="303"/>
    <x v="25"/>
    <x v="5"/>
    <x v="0"/>
  </r>
  <r>
    <n v="961"/>
    <s v="1033"/>
    <x v="3"/>
    <n v="6"/>
    <n v="214"/>
    <n v="0"/>
    <n v="16"/>
    <n v="1127"/>
    <n v="104"/>
    <n v="142"/>
    <x v="1"/>
    <n v="0"/>
    <n v="1220"/>
    <d v="2013-02-08T20:49:00"/>
    <x v="0"/>
    <x v="26"/>
    <x v="0"/>
    <x v="25"/>
    <x v="303"/>
    <x v="25"/>
    <x v="5"/>
    <x v="0"/>
  </r>
  <r>
    <n v="20"/>
    <s v="1034"/>
    <x v="0"/>
    <n v="72"/>
    <n v="105"/>
    <n v="55"/>
    <m/>
    <m/>
    <m/>
    <m/>
    <x v="0"/>
    <n v="0"/>
    <n v="0"/>
    <d v="2014-12-14T15:48:14"/>
    <x v="0"/>
    <x v="0"/>
    <x v="0"/>
    <x v="25"/>
    <x v="304"/>
    <x v="25"/>
    <x v="5"/>
    <x v="0"/>
  </r>
  <r>
    <n v="364"/>
    <s v="1034"/>
    <x v="1"/>
    <n v="127"/>
    <n v="120"/>
    <n v="85"/>
    <m/>
    <m/>
    <m/>
    <m/>
    <x v="0"/>
    <n v="0"/>
    <n v="0"/>
    <d v="2014-12-14T15:48:14"/>
    <x v="0"/>
    <x v="0"/>
    <x v="0"/>
    <x v="25"/>
    <x v="304"/>
    <x v="25"/>
    <x v="5"/>
    <x v="0"/>
  </r>
  <r>
    <n v="962"/>
    <s v="1034"/>
    <x v="3"/>
    <n v="65"/>
    <n v="47"/>
    <n v="0"/>
    <n v="267"/>
    <n v="0"/>
    <n v="4"/>
    <n v="326"/>
    <x v="26"/>
    <n v="231"/>
    <n v="0"/>
    <d v="2013-02-08T20:51:00"/>
    <x v="0"/>
    <x v="26"/>
    <x v="0"/>
    <x v="25"/>
    <x v="304"/>
    <x v="25"/>
    <x v="5"/>
    <x v="0"/>
  </r>
  <r>
    <n v="21"/>
    <s v="1035"/>
    <x v="0"/>
    <n v="53"/>
    <n v="125"/>
    <n v="51"/>
    <m/>
    <m/>
    <m/>
    <m/>
    <x v="0"/>
    <n v="0"/>
    <n v="0"/>
    <d v="2014-12-14T15:48:14"/>
    <x v="0"/>
    <x v="0"/>
    <x v="0"/>
    <x v="25"/>
    <x v="305"/>
    <x v="25"/>
    <x v="5"/>
    <x v="0"/>
  </r>
  <r>
    <n v="365"/>
    <s v="1035"/>
    <x v="1"/>
    <n v="112"/>
    <n v="537"/>
    <n v="29"/>
    <m/>
    <m/>
    <m/>
    <m/>
    <x v="0"/>
    <n v="0"/>
    <n v="0"/>
    <d v="2014-12-14T15:48:14"/>
    <x v="0"/>
    <x v="0"/>
    <x v="0"/>
    <x v="25"/>
    <x v="305"/>
    <x v="25"/>
    <x v="5"/>
    <x v="0"/>
  </r>
  <r>
    <n v="963"/>
    <s v="1035"/>
    <x v="3"/>
    <n v="10"/>
    <n v="0"/>
    <n v="0"/>
    <n v="352"/>
    <n v="0"/>
    <n v="0"/>
    <n v="780"/>
    <x v="1"/>
    <n v="0"/>
    <n v="0"/>
    <d v="2013-02-08T20:52:00"/>
    <x v="0"/>
    <x v="26"/>
    <x v="0"/>
    <x v="25"/>
    <x v="305"/>
    <x v="25"/>
    <x v="5"/>
    <x v="0"/>
  </r>
  <r>
    <n v="22"/>
    <s v="1036"/>
    <x v="0"/>
    <n v="63"/>
    <n v="195"/>
    <n v="65"/>
    <m/>
    <m/>
    <m/>
    <m/>
    <x v="0"/>
    <n v="0"/>
    <n v="0"/>
    <d v="2014-12-14T15:48:14"/>
    <x v="0"/>
    <x v="0"/>
    <x v="0"/>
    <x v="25"/>
    <x v="306"/>
    <x v="25"/>
    <x v="5"/>
    <x v="0"/>
  </r>
  <r>
    <n v="366"/>
    <s v="1036"/>
    <x v="1"/>
    <n v="16"/>
    <n v="50"/>
    <n v="39"/>
    <m/>
    <m/>
    <m/>
    <m/>
    <x v="0"/>
    <n v="0"/>
    <n v="0"/>
    <d v="2014-12-14T15:48:14"/>
    <x v="0"/>
    <x v="0"/>
    <x v="0"/>
    <x v="25"/>
    <x v="306"/>
    <x v="25"/>
    <x v="5"/>
    <x v="0"/>
  </r>
  <r>
    <n v="964"/>
    <s v="1036"/>
    <x v="3"/>
    <n v="230"/>
    <n v="425"/>
    <n v="0"/>
    <n v="16"/>
    <n v="355"/>
    <n v="15"/>
    <n v="0"/>
    <x v="1"/>
    <n v="0"/>
    <n v="0"/>
    <d v="2013-02-08T20:47:00"/>
    <x v="0"/>
    <x v="26"/>
    <x v="0"/>
    <x v="25"/>
    <x v="306"/>
    <x v="25"/>
    <x v="5"/>
    <x v="0"/>
  </r>
  <r>
    <n v="94"/>
    <s v="1350"/>
    <x v="0"/>
    <n v="100"/>
    <n v="725"/>
    <n v="24"/>
    <m/>
    <m/>
    <m/>
    <m/>
    <x v="0"/>
    <n v="0"/>
    <n v="0"/>
    <d v="2014-12-14T15:48:14"/>
    <x v="0"/>
    <x v="0"/>
    <x v="0"/>
    <x v="26"/>
    <x v="45"/>
    <x v="26"/>
    <x v="4"/>
    <x v="0"/>
  </r>
  <r>
    <n v="439"/>
    <s v="1350"/>
    <x v="1"/>
    <n v="100"/>
    <n v="725"/>
    <n v="24"/>
    <m/>
    <m/>
    <m/>
    <m/>
    <x v="0"/>
    <n v="0"/>
    <n v="0"/>
    <d v="2014-12-14T15:48:14"/>
    <x v="0"/>
    <x v="0"/>
    <x v="0"/>
    <x v="26"/>
    <x v="45"/>
    <x v="26"/>
    <x v="4"/>
    <x v="0"/>
  </r>
  <r>
    <n v="735"/>
    <s v="1350"/>
    <x v="2"/>
    <n v="183"/>
    <n v="0"/>
    <n v="148"/>
    <n v="15"/>
    <n v="0"/>
    <n v="0"/>
    <n v="257"/>
    <x v="1"/>
    <n v="31"/>
    <n v="0"/>
    <d v="2014-12-13T13:00:00"/>
    <x v="0"/>
    <x v="27"/>
    <x v="0"/>
    <x v="26"/>
    <x v="45"/>
    <x v="26"/>
    <x v="4"/>
    <x v="0"/>
  </r>
  <r>
    <n v="1022"/>
    <s v="1350"/>
    <x v="3"/>
    <n v="350"/>
    <n v="0"/>
    <n v="163"/>
    <n v="17"/>
    <n v="0"/>
    <n v="0"/>
    <n v="278"/>
    <x v="1"/>
    <n v="46"/>
    <n v="0"/>
    <d v="2013-04-18T12:52:00"/>
    <x v="0"/>
    <x v="27"/>
    <x v="0"/>
    <x v="26"/>
    <x v="45"/>
    <x v="26"/>
    <x v="4"/>
    <x v="0"/>
  </r>
  <r>
    <n v="1320"/>
    <s v="1350"/>
    <x v="4"/>
    <n v="551"/>
    <n v="0"/>
    <n v="148"/>
    <n v="224"/>
    <n v="0"/>
    <n v="0"/>
    <n v="278"/>
    <x v="1"/>
    <n v="46"/>
    <n v="0"/>
    <d v="2014-12-13T13:00:00"/>
    <x v="0"/>
    <x v="27"/>
    <x v="0"/>
    <x v="26"/>
    <x v="45"/>
    <x v="26"/>
    <x v="4"/>
    <x v="0"/>
  </r>
  <r>
    <n v="95"/>
    <s v="1355"/>
    <x v="0"/>
    <n v="125"/>
    <n v="452"/>
    <n v="22"/>
    <m/>
    <m/>
    <m/>
    <m/>
    <x v="0"/>
    <n v="0"/>
    <n v="0"/>
    <d v="2014-12-14T15:48:14"/>
    <x v="0"/>
    <x v="0"/>
    <x v="0"/>
    <x v="26"/>
    <x v="307"/>
    <x v="26"/>
    <x v="4"/>
    <x v="0"/>
  </r>
  <r>
    <n v="440"/>
    <s v="1355"/>
    <x v="1"/>
    <n v="125"/>
    <n v="452"/>
    <n v="22"/>
    <m/>
    <m/>
    <m/>
    <m/>
    <x v="0"/>
    <n v="0"/>
    <n v="0"/>
    <d v="2014-12-14T15:48:14"/>
    <x v="0"/>
    <x v="0"/>
    <x v="0"/>
    <x v="26"/>
    <x v="307"/>
    <x v="26"/>
    <x v="4"/>
    <x v="0"/>
  </r>
  <r>
    <n v="736"/>
    <s v="1355"/>
    <x v="2"/>
    <n v="75"/>
    <n v="0"/>
    <n v="493"/>
    <n v="9"/>
    <n v="0"/>
    <n v="0"/>
    <n v="15"/>
    <x v="1"/>
    <n v="16"/>
    <n v="0"/>
    <d v="2014-12-13T13:00:00"/>
    <x v="0"/>
    <x v="27"/>
    <x v="0"/>
    <x v="26"/>
    <x v="307"/>
    <x v="26"/>
    <x v="4"/>
    <x v="0"/>
  </r>
  <r>
    <n v="1023"/>
    <s v="1355"/>
    <x v="3"/>
    <n v="279"/>
    <n v="0"/>
    <n v="528"/>
    <n v="10"/>
    <n v="0"/>
    <n v="0"/>
    <n v="15"/>
    <x v="1"/>
    <n v="17"/>
    <n v="0"/>
    <d v="2013-04-18T12:54:00"/>
    <x v="0"/>
    <x v="27"/>
    <x v="0"/>
    <x v="26"/>
    <x v="307"/>
    <x v="26"/>
    <x v="4"/>
    <x v="0"/>
  </r>
  <r>
    <n v="1321"/>
    <s v="1355"/>
    <x v="4"/>
    <n v="279"/>
    <n v="0"/>
    <n v="228"/>
    <n v="310"/>
    <n v="0"/>
    <n v="0"/>
    <n v="15"/>
    <x v="1"/>
    <n v="6"/>
    <n v="0"/>
    <d v="2014-12-13T13:00:00"/>
    <x v="0"/>
    <x v="27"/>
    <x v="0"/>
    <x v="26"/>
    <x v="307"/>
    <x v="26"/>
    <x v="4"/>
    <x v="0"/>
  </r>
  <r>
    <n v="96"/>
    <s v="1360"/>
    <x v="0"/>
    <n v="60"/>
    <n v="300"/>
    <n v="13"/>
    <m/>
    <m/>
    <m/>
    <m/>
    <x v="0"/>
    <n v="0"/>
    <n v="0"/>
    <d v="2014-12-14T15:48:14"/>
    <x v="0"/>
    <x v="0"/>
    <x v="0"/>
    <x v="26"/>
    <x v="64"/>
    <x v="26"/>
    <x v="4"/>
    <x v="0"/>
  </r>
  <r>
    <n v="441"/>
    <s v="1360"/>
    <x v="1"/>
    <n v="60"/>
    <n v="300"/>
    <n v="13"/>
    <m/>
    <m/>
    <m/>
    <m/>
    <x v="0"/>
    <n v="0"/>
    <n v="0"/>
    <d v="2014-12-14T15:48:14"/>
    <x v="0"/>
    <x v="0"/>
    <x v="0"/>
    <x v="26"/>
    <x v="64"/>
    <x v="26"/>
    <x v="4"/>
    <x v="0"/>
  </r>
  <r>
    <n v="737"/>
    <s v="1360"/>
    <x v="2"/>
    <n v="291"/>
    <n v="0"/>
    <n v="0"/>
    <n v="56"/>
    <n v="0"/>
    <n v="0"/>
    <n v="38"/>
    <x v="1"/>
    <n v="175"/>
    <n v="0"/>
    <d v="2014-12-13T13:00:00"/>
    <x v="0"/>
    <x v="27"/>
    <x v="0"/>
    <x v="26"/>
    <x v="64"/>
    <x v="26"/>
    <x v="4"/>
    <x v="0"/>
  </r>
  <r>
    <n v="1024"/>
    <s v="1360"/>
    <x v="3"/>
    <n v="298"/>
    <n v="0"/>
    <n v="0"/>
    <n v="57"/>
    <n v="0"/>
    <n v="0"/>
    <n v="0"/>
    <x v="1"/>
    <n v="199"/>
    <n v="0"/>
    <d v="2013-04-18T12:54:00"/>
    <x v="0"/>
    <x v="27"/>
    <x v="0"/>
    <x v="26"/>
    <x v="64"/>
    <x v="26"/>
    <x v="4"/>
    <x v="0"/>
  </r>
  <r>
    <n v="1322"/>
    <s v="1360"/>
    <x v="4"/>
    <n v="298"/>
    <n v="0"/>
    <n v="67"/>
    <n v="139"/>
    <n v="0"/>
    <n v="0"/>
    <n v="0"/>
    <x v="1"/>
    <n v="197"/>
    <n v="0"/>
    <d v="2014-12-13T13:00:00"/>
    <x v="0"/>
    <x v="27"/>
    <x v="0"/>
    <x v="26"/>
    <x v="64"/>
    <x v="26"/>
    <x v="4"/>
    <x v="0"/>
  </r>
  <r>
    <n v="97"/>
    <s v="1365"/>
    <x v="0"/>
    <n v="58"/>
    <n v="217"/>
    <n v="8"/>
    <m/>
    <m/>
    <m/>
    <m/>
    <x v="0"/>
    <n v="0"/>
    <n v="0"/>
    <d v="2014-12-14T15:48:14"/>
    <x v="0"/>
    <x v="0"/>
    <x v="0"/>
    <x v="26"/>
    <x v="308"/>
    <x v="26"/>
    <x v="4"/>
    <x v="0"/>
  </r>
  <r>
    <n v="442"/>
    <s v="1365"/>
    <x v="1"/>
    <n v="58"/>
    <n v="217"/>
    <n v="8"/>
    <m/>
    <m/>
    <m/>
    <m/>
    <x v="0"/>
    <n v="0"/>
    <n v="0"/>
    <d v="2014-12-14T15:48:14"/>
    <x v="0"/>
    <x v="0"/>
    <x v="0"/>
    <x v="26"/>
    <x v="308"/>
    <x v="26"/>
    <x v="4"/>
    <x v="0"/>
  </r>
  <r>
    <n v="738"/>
    <s v="1365"/>
    <x v="2"/>
    <n v="224"/>
    <n v="0"/>
    <n v="130"/>
    <n v="25"/>
    <n v="0"/>
    <n v="0"/>
    <n v="63"/>
    <x v="1"/>
    <n v="36"/>
    <n v="0"/>
    <d v="2014-12-13T13:00:00"/>
    <x v="0"/>
    <x v="27"/>
    <x v="0"/>
    <x v="26"/>
    <x v="308"/>
    <x v="26"/>
    <x v="4"/>
    <x v="0"/>
  </r>
  <r>
    <n v="1025"/>
    <s v="1365"/>
    <x v="3"/>
    <n v="100"/>
    <n v="0"/>
    <n v="140"/>
    <n v="27"/>
    <n v="0"/>
    <n v="0"/>
    <n v="67"/>
    <x v="1"/>
    <n v="45"/>
    <n v="0"/>
    <d v="2013-04-18T12:55:00"/>
    <x v="0"/>
    <x v="27"/>
    <x v="0"/>
    <x v="26"/>
    <x v="308"/>
    <x v="26"/>
    <x v="4"/>
    <x v="0"/>
  </r>
  <r>
    <n v="1323"/>
    <s v="1365"/>
    <x v="4"/>
    <n v="269"/>
    <n v="0"/>
    <n v="30"/>
    <n v="105"/>
    <n v="0"/>
    <n v="0"/>
    <n v="87"/>
    <x v="1"/>
    <n v="45"/>
    <n v="0"/>
    <d v="2014-12-13T13:00:00"/>
    <x v="0"/>
    <x v="27"/>
    <x v="0"/>
    <x v="26"/>
    <x v="308"/>
    <x v="26"/>
    <x v="4"/>
    <x v="0"/>
  </r>
  <r>
    <n v="98"/>
    <s v="1370"/>
    <x v="0"/>
    <n v="103"/>
    <n v="258"/>
    <n v="32"/>
    <m/>
    <m/>
    <m/>
    <m/>
    <x v="0"/>
    <n v="0"/>
    <n v="0"/>
    <d v="2014-12-14T15:48:14"/>
    <x v="0"/>
    <x v="0"/>
    <x v="0"/>
    <x v="26"/>
    <x v="309"/>
    <x v="26"/>
    <x v="4"/>
    <x v="0"/>
  </r>
  <r>
    <n v="443"/>
    <s v="1370"/>
    <x v="1"/>
    <n v="103"/>
    <n v="258"/>
    <n v="32"/>
    <m/>
    <m/>
    <m/>
    <m/>
    <x v="0"/>
    <n v="0"/>
    <n v="0"/>
    <d v="2014-12-14T15:48:14"/>
    <x v="0"/>
    <x v="0"/>
    <x v="0"/>
    <x v="26"/>
    <x v="309"/>
    <x v="26"/>
    <x v="4"/>
    <x v="0"/>
  </r>
  <r>
    <n v="739"/>
    <s v="1370"/>
    <x v="2"/>
    <n v="176"/>
    <n v="0"/>
    <n v="27"/>
    <n v="152"/>
    <n v="0"/>
    <n v="0"/>
    <n v="340"/>
    <x v="1"/>
    <n v="97"/>
    <n v="0"/>
    <d v="2014-12-13T13:00:00"/>
    <x v="0"/>
    <x v="27"/>
    <x v="0"/>
    <x v="26"/>
    <x v="309"/>
    <x v="26"/>
    <x v="4"/>
    <x v="0"/>
  </r>
  <r>
    <n v="1026"/>
    <s v="1370"/>
    <x v="3"/>
    <n v="65"/>
    <n v="0"/>
    <n v="0"/>
    <n v="186"/>
    <n v="0"/>
    <n v="0"/>
    <n v="361"/>
    <x v="1"/>
    <n v="595"/>
    <n v="0"/>
    <d v="2013-04-18T12:56:00"/>
    <x v="0"/>
    <x v="27"/>
    <x v="0"/>
    <x v="26"/>
    <x v="309"/>
    <x v="26"/>
    <x v="4"/>
    <x v="0"/>
  </r>
  <r>
    <n v="1324"/>
    <s v="1370"/>
    <x v="4"/>
    <n v="65"/>
    <n v="0"/>
    <n v="35"/>
    <n v="186"/>
    <n v="0"/>
    <n v="0"/>
    <n v="361"/>
    <x v="1"/>
    <n v="360"/>
    <n v="0"/>
    <d v="2014-12-13T13:00:00"/>
    <x v="0"/>
    <x v="27"/>
    <x v="0"/>
    <x v="26"/>
    <x v="309"/>
    <x v="26"/>
    <x v="4"/>
    <x v="0"/>
  </r>
  <r>
    <n v="99"/>
    <s v="1375"/>
    <x v="0"/>
    <n v="116"/>
    <n v="116"/>
    <n v="95"/>
    <m/>
    <m/>
    <m/>
    <m/>
    <x v="0"/>
    <n v="0"/>
    <n v="0"/>
    <d v="2014-12-14T15:48:14"/>
    <x v="0"/>
    <x v="0"/>
    <x v="0"/>
    <x v="26"/>
    <x v="310"/>
    <x v="26"/>
    <x v="4"/>
    <x v="0"/>
  </r>
  <r>
    <n v="444"/>
    <s v="1375"/>
    <x v="1"/>
    <n v="116"/>
    <n v="116"/>
    <n v="95"/>
    <m/>
    <m/>
    <m/>
    <m/>
    <x v="0"/>
    <n v="0"/>
    <n v="0"/>
    <d v="2014-12-14T15:48:14"/>
    <x v="0"/>
    <x v="0"/>
    <x v="0"/>
    <x v="26"/>
    <x v="310"/>
    <x v="26"/>
    <x v="4"/>
    <x v="0"/>
  </r>
  <r>
    <n v="740"/>
    <s v="1375"/>
    <x v="2"/>
    <n v="321"/>
    <n v="0"/>
    <n v="137"/>
    <n v="9"/>
    <n v="0"/>
    <n v="0"/>
    <n v="137"/>
    <x v="1"/>
    <n v="23"/>
    <n v="0"/>
    <d v="2014-12-13T13:00:00"/>
    <x v="0"/>
    <x v="27"/>
    <x v="0"/>
    <x v="26"/>
    <x v="310"/>
    <x v="26"/>
    <x v="4"/>
    <x v="0"/>
  </r>
  <r>
    <n v="1027"/>
    <s v="1375"/>
    <x v="3"/>
    <n v="295"/>
    <n v="0"/>
    <n v="167"/>
    <n v="11"/>
    <n v="0"/>
    <n v="0"/>
    <n v="156"/>
    <x v="1"/>
    <n v="25"/>
    <n v="0"/>
    <d v="2013-04-18T12:57:00"/>
    <x v="0"/>
    <x v="27"/>
    <x v="0"/>
    <x v="26"/>
    <x v="310"/>
    <x v="26"/>
    <x v="4"/>
    <x v="0"/>
  </r>
  <r>
    <n v="1325"/>
    <s v="1375"/>
    <x v="4"/>
    <n v="301"/>
    <n v="0"/>
    <n v="177"/>
    <n v="140"/>
    <n v="0"/>
    <n v="0"/>
    <n v="250"/>
    <x v="1"/>
    <n v="49"/>
    <n v="0"/>
    <d v="2014-12-13T13:00:00"/>
    <x v="0"/>
    <x v="27"/>
    <x v="0"/>
    <x v="26"/>
    <x v="310"/>
    <x v="26"/>
    <x v="4"/>
    <x v="0"/>
  </r>
  <r>
    <n v="100"/>
    <s v="1380"/>
    <x v="0"/>
    <n v="45"/>
    <n v="150"/>
    <n v="11"/>
    <m/>
    <m/>
    <m/>
    <m/>
    <x v="0"/>
    <n v="0"/>
    <n v="0"/>
    <d v="2014-12-14T15:48:14"/>
    <x v="0"/>
    <x v="0"/>
    <x v="0"/>
    <x v="26"/>
    <x v="311"/>
    <x v="26"/>
    <x v="4"/>
    <x v="0"/>
  </r>
  <r>
    <n v="445"/>
    <s v="1380"/>
    <x v="1"/>
    <n v="45"/>
    <n v="150"/>
    <n v="11"/>
    <m/>
    <m/>
    <m/>
    <m/>
    <x v="0"/>
    <n v="0"/>
    <n v="0"/>
    <d v="2014-12-14T15:48:14"/>
    <x v="0"/>
    <x v="0"/>
    <x v="0"/>
    <x v="26"/>
    <x v="311"/>
    <x v="26"/>
    <x v="4"/>
    <x v="0"/>
  </r>
  <r>
    <n v="741"/>
    <s v="1380"/>
    <x v="2"/>
    <n v="337"/>
    <n v="0"/>
    <n v="131"/>
    <n v="639"/>
    <n v="0"/>
    <n v="0"/>
    <n v="25"/>
    <x v="1"/>
    <n v="17"/>
    <n v="0"/>
    <d v="2014-12-13T13:00:00"/>
    <x v="0"/>
    <x v="27"/>
    <x v="0"/>
    <x v="26"/>
    <x v="311"/>
    <x v="26"/>
    <x v="4"/>
    <x v="0"/>
  </r>
  <r>
    <n v="1028"/>
    <s v="1380"/>
    <x v="3"/>
    <n v="498"/>
    <n v="0"/>
    <n v="197"/>
    <n v="647"/>
    <n v="0"/>
    <n v="0"/>
    <n v="27"/>
    <x v="1"/>
    <n v="19"/>
    <n v="0"/>
    <d v="2013-04-18T12:58:00"/>
    <x v="0"/>
    <x v="27"/>
    <x v="0"/>
    <x v="26"/>
    <x v="311"/>
    <x v="26"/>
    <x v="4"/>
    <x v="0"/>
  </r>
  <r>
    <n v="1326"/>
    <s v="1380"/>
    <x v="4"/>
    <n v="548"/>
    <n v="0"/>
    <n v="156"/>
    <n v="697"/>
    <n v="0"/>
    <n v="0"/>
    <n v="32"/>
    <x v="1"/>
    <n v="24"/>
    <n v="0"/>
    <d v="2014-12-13T13:00:00"/>
    <x v="0"/>
    <x v="27"/>
    <x v="0"/>
    <x v="26"/>
    <x v="311"/>
    <x v="26"/>
    <x v="4"/>
    <x v="0"/>
  </r>
  <r>
    <n v="101"/>
    <s v="1385"/>
    <x v="0"/>
    <n v="50"/>
    <n v="198"/>
    <n v="63"/>
    <m/>
    <m/>
    <m/>
    <m/>
    <x v="0"/>
    <n v="0"/>
    <n v="0"/>
    <d v="2014-12-14T15:48:14"/>
    <x v="0"/>
    <x v="0"/>
    <x v="0"/>
    <x v="26"/>
    <x v="312"/>
    <x v="26"/>
    <x v="4"/>
    <x v="0"/>
  </r>
  <r>
    <n v="446"/>
    <s v="1385"/>
    <x v="1"/>
    <n v="50"/>
    <n v="198"/>
    <n v="63"/>
    <m/>
    <m/>
    <m/>
    <m/>
    <x v="0"/>
    <n v="0"/>
    <n v="0"/>
    <d v="2014-12-14T15:48:14"/>
    <x v="0"/>
    <x v="0"/>
    <x v="0"/>
    <x v="26"/>
    <x v="312"/>
    <x v="26"/>
    <x v="4"/>
    <x v="0"/>
  </r>
  <r>
    <n v="742"/>
    <s v="1385"/>
    <x v="2"/>
    <n v="380"/>
    <n v="0"/>
    <n v="51"/>
    <n v="356"/>
    <n v="0"/>
    <n v="0"/>
    <n v="0"/>
    <x v="1"/>
    <n v="28"/>
    <n v="0"/>
    <d v="2014-12-13T13:00:00"/>
    <x v="0"/>
    <x v="27"/>
    <x v="0"/>
    <x v="26"/>
    <x v="312"/>
    <x v="26"/>
    <x v="4"/>
    <x v="0"/>
  </r>
  <r>
    <n v="1029"/>
    <s v="1385"/>
    <x v="3"/>
    <n v="196"/>
    <n v="0"/>
    <n v="54"/>
    <n v="368"/>
    <n v="0"/>
    <n v="0"/>
    <n v="0"/>
    <x v="1"/>
    <n v="28"/>
    <n v="0"/>
    <d v="2013-04-18T12:59:00"/>
    <x v="0"/>
    <x v="27"/>
    <x v="0"/>
    <x v="26"/>
    <x v="312"/>
    <x v="26"/>
    <x v="4"/>
    <x v="0"/>
  </r>
  <r>
    <n v="1327"/>
    <s v="1385"/>
    <x v="4"/>
    <n v="296"/>
    <n v="0"/>
    <n v="54"/>
    <n v="498"/>
    <n v="0"/>
    <n v="0"/>
    <n v="0"/>
    <x v="1"/>
    <n v="28"/>
    <n v="0"/>
    <d v="2014-12-13T13:00:00"/>
    <x v="0"/>
    <x v="27"/>
    <x v="0"/>
    <x v="26"/>
    <x v="312"/>
    <x v="26"/>
    <x v="4"/>
    <x v="0"/>
  </r>
  <r>
    <n v="102"/>
    <s v="1390"/>
    <x v="0"/>
    <n v="230"/>
    <n v="207"/>
    <n v="22"/>
    <m/>
    <m/>
    <m/>
    <m/>
    <x v="0"/>
    <n v="0"/>
    <n v="0"/>
    <d v="2014-12-14T15:48:14"/>
    <x v="0"/>
    <x v="0"/>
    <x v="0"/>
    <x v="26"/>
    <x v="313"/>
    <x v="26"/>
    <x v="4"/>
    <x v="0"/>
  </r>
  <r>
    <n v="447"/>
    <s v="1390"/>
    <x v="1"/>
    <n v="230"/>
    <n v="207"/>
    <n v="22"/>
    <m/>
    <m/>
    <m/>
    <m/>
    <x v="0"/>
    <n v="0"/>
    <n v="0"/>
    <d v="2014-12-14T15:48:14"/>
    <x v="0"/>
    <x v="0"/>
    <x v="0"/>
    <x v="26"/>
    <x v="313"/>
    <x v="26"/>
    <x v="4"/>
    <x v="0"/>
  </r>
  <r>
    <n v="743"/>
    <s v="1390"/>
    <x v="2"/>
    <n v="1212"/>
    <n v="0"/>
    <n v="0"/>
    <n v="103"/>
    <n v="0"/>
    <n v="0"/>
    <n v="0"/>
    <x v="1"/>
    <n v="4"/>
    <n v="0"/>
    <d v="2014-12-13T13:00:00"/>
    <x v="0"/>
    <x v="27"/>
    <x v="0"/>
    <x v="26"/>
    <x v="313"/>
    <x v="26"/>
    <x v="4"/>
    <x v="0"/>
  </r>
  <r>
    <n v="1030"/>
    <s v="1390"/>
    <x v="3"/>
    <n v="498"/>
    <n v="0"/>
    <n v="0"/>
    <n v="108"/>
    <n v="0"/>
    <n v="0"/>
    <n v="0"/>
    <x v="1"/>
    <n v="4"/>
    <n v="0"/>
    <d v="2013-04-18T13:00:00"/>
    <x v="0"/>
    <x v="27"/>
    <x v="0"/>
    <x v="26"/>
    <x v="313"/>
    <x v="26"/>
    <x v="4"/>
    <x v="0"/>
  </r>
  <r>
    <n v="1328"/>
    <s v="1390"/>
    <x v="4"/>
    <n v="598"/>
    <n v="0"/>
    <n v="163"/>
    <n v="865"/>
    <n v="0"/>
    <n v="0"/>
    <n v="0"/>
    <x v="1"/>
    <n v="14"/>
    <n v="0"/>
    <d v="2014-12-13T13:00:00"/>
    <x v="0"/>
    <x v="27"/>
    <x v="0"/>
    <x v="26"/>
    <x v="313"/>
    <x v="26"/>
    <x v="4"/>
    <x v="0"/>
  </r>
  <r>
    <n v="103"/>
    <s v="1395"/>
    <x v="0"/>
    <n v="113"/>
    <n v="298"/>
    <n v="34"/>
    <m/>
    <m/>
    <m/>
    <m/>
    <x v="0"/>
    <n v="0"/>
    <n v="0"/>
    <d v="2014-12-14T15:48:14"/>
    <x v="0"/>
    <x v="0"/>
    <x v="0"/>
    <x v="26"/>
    <x v="314"/>
    <x v="26"/>
    <x v="4"/>
    <x v="0"/>
  </r>
  <r>
    <n v="448"/>
    <s v="1395"/>
    <x v="1"/>
    <n v="113"/>
    <n v="298"/>
    <n v="34"/>
    <m/>
    <m/>
    <m/>
    <m/>
    <x v="0"/>
    <n v="0"/>
    <n v="0"/>
    <d v="2014-12-14T15:48:14"/>
    <x v="0"/>
    <x v="0"/>
    <x v="0"/>
    <x v="26"/>
    <x v="314"/>
    <x v="26"/>
    <x v="4"/>
    <x v="0"/>
  </r>
  <r>
    <n v="744"/>
    <s v="1395"/>
    <x v="2"/>
    <n v="414"/>
    <n v="0"/>
    <n v="251"/>
    <n v="63"/>
    <n v="0"/>
    <n v="0"/>
    <n v="19"/>
    <x v="1"/>
    <n v="25"/>
    <n v="0"/>
    <d v="2014-12-13T13:00:00"/>
    <x v="0"/>
    <x v="27"/>
    <x v="0"/>
    <x v="26"/>
    <x v="314"/>
    <x v="26"/>
    <x v="4"/>
    <x v="0"/>
  </r>
  <r>
    <n v="1031"/>
    <s v="1395"/>
    <x v="3"/>
    <n v="524"/>
    <n v="0"/>
    <n v="264"/>
    <n v="65"/>
    <n v="0"/>
    <n v="0"/>
    <n v="19"/>
    <x v="1"/>
    <n v="30"/>
    <n v="0"/>
    <d v="2013-04-18T13:05:00"/>
    <x v="0"/>
    <x v="27"/>
    <x v="0"/>
    <x v="26"/>
    <x v="314"/>
    <x v="26"/>
    <x v="4"/>
    <x v="0"/>
  </r>
  <r>
    <n v="1329"/>
    <s v="1395"/>
    <x v="4"/>
    <n v="524"/>
    <n v="0"/>
    <n v="264"/>
    <n v="185"/>
    <n v="0"/>
    <n v="0"/>
    <n v="19"/>
    <x v="1"/>
    <n v="30"/>
    <n v="0"/>
    <d v="2014-12-13T13:00:00"/>
    <x v="0"/>
    <x v="27"/>
    <x v="0"/>
    <x v="26"/>
    <x v="314"/>
    <x v="26"/>
    <x v="4"/>
    <x v="0"/>
  </r>
  <r>
    <n v="104"/>
    <s v="1400"/>
    <x v="0"/>
    <n v="196"/>
    <n v="188"/>
    <n v="95"/>
    <m/>
    <m/>
    <m/>
    <m/>
    <x v="0"/>
    <n v="0"/>
    <n v="0"/>
    <d v="2014-12-14T15:48:14"/>
    <x v="0"/>
    <x v="0"/>
    <x v="0"/>
    <x v="26"/>
    <x v="270"/>
    <x v="26"/>
    <x v="4"/>
    <x v="0"/>
  </r>
  <r>
    <n v="449"/>
    <s v="1400"/>
    <x v="1"/>
    <n v="198"/>
    <n v="185"/>
    <n v="85"/>
    <m/>
    <m/>
    <m/>
    <m/>
    <x v="0"/>
    <n v="0"/>
    <n v="0"/>
    <d v="2014-12-14T15:48:14"/>
    <x v="0"/>
    <x v="0"/>
    <x v="0"/>
    <x v="26"/>
    <x v="270"/>
    <x v="26"/>
    <x v="4"/>
    <x v="0"/>
  </r>
  <r>
    <n v="745"/>
    <s v="1400"/>
    <x v="2"/>
    <n v="652"/>
    <n v="0"/>
    <n v="0"/>
    <n v="102"/>
    <n v="0"/>
    <n v="0"/>
    <n v="142"/>
    <x v="1"/>
    <n v="17"/>
    <n v="0"/>
    <d v="2014-12-13T13:00:00"/>
    <x v="0"/>
    <x v="27"/>
    <x v="0"/>
    <x v="26"/>
    <x v="270"/>
    <x v="26"/>
    <x v="4"/>
    <x v="0"/>
  </r>
  <r>
    <n v="1032"/>
    <s v="1400"/>
    <x v="3"/>
    <n v="586"/>
    <n v="0"/>
    <n v="0"/>
    <n v="103"/>
    <n v="0"/>
    <n v="0"/>
    <n v="158"/>
    <x v="1"/>
    <n v="0"/>
    <n v="0"/>
    <d v="2013-04-18T13:01:00"/>
    <x v="0"/>
    <x v="27"/>
    <x v="0"/>
    <x v="26"/>
    <x v="270"/>
    <x v="26"/>
    <x v="4"/>
    <x v="0"/>
  </r>
  <r>
    <n v="1330"/>
    <s v="1400"/>
    <x v="4"/>
    <n v="586"/>
    <n v="0"/>
    <n v="120"/>
    <n v="356"/>
    <n v="0"/>
    <n v="0"/>
    <n v="74"/>
    <x v="1"/>
    <n v="45"/>
    <n v="0"/>
    <d v="2014-12-13T13:00:00"/>
    <x v="0"/>
    <x v="27"/>
    <x v="0"/>
    <x v="26"/>
    <x v="270"/>
    <x v="26"/>
    <x v="4"/>
    <x v="0"/>
  </r>
  <r>
    <n v="105"/>
    <s v="1405"/>
    <x v="0"/>
    <n v="140"/>
    <n v="205"/>
    <n v="18"/>
    <m/>
    <m/>
    <m/>
    <m/>
    <x v="0"/>
    <n v="0"/>
    <n v="0"/>
    <d v="2014-12-14T15:48:14"/>
    <x v="0"/>
    <x v="0"/>
    <x v="0"/>
    <x v="26"/>
    <x v="315"/>
    <x v="26"/>
    <x v="4"/>
    <x v="0"/>
  </r>
  <r>
    <n v="450"/>
    <s v="1405"/>
    <x v="1"/>
    <n v="140"/>
    <n v="205"/>
    <n v="18"/>
    <m/>
    <m/>
    <m/>
    <m/>
    <x v="0"/>
    <n v="0"/>
    <n v="0"/>
    <d v="2014-12-14T15:48:14"/>
    <x v="0"/>
    <x v="0"/>
    <x v="0"/>
    <x v="26"/>
    <x v="315"/>
    <x v="26"/>
    <x v="4"/>
    <x v="0"/>
  </r>
  <r>
    <n v="746"/>
    <s v="1405"/>
    <x v="2"/>
    <n v="476"/>
    <n v="0"/>
    <n v="0"/>
    <n v="6"/>
    <n v="0"/>
    <n v="0"/>
    <n v="126"/>
    <x v="1"/>
    <n v="15"/>
    <n v="0"/>
    <d v="2014-12-13T13:00:00"/>
    <x v="0"/>
    <x v="27"/>
    <x v="0"/>
    <x v="26"/>
    <x v="315"/>
    <x v="26"/>
    <x v="4"/>
    <x v="0"/>
  </r>
  <r>
    <n v="1033"/>
    <s v="1405"/>
    <x v="3"/>
    <n v="145"/>
    <n v="0"/>
    <n v="0"/>
    <n v="6"/>
    <n v="0"/>
    <n v="0"/>
    <n v="735"/>
    <x v="1"/>
    <n v="15"/>
    <n v="0"/>
    <d v="2013-04-18T13:03:00"/>
    <x v="0"/>
    <x v="27"/>
    <x v="0"/>
    <x v="26"/>
    <x v="315"/>
    <x v="26"/>
    <x v="4"/>
    <x v="0"/>
  </r>
  <r>
    <n v="1331"/>
    <s v="1405"/>
    <x v="4"/>
    <n v="290"/>
    <n v="0"/>
    <n v="0"/>
    <n v="162"/>
    <n v="0"/>
    <n v="0"/>
    <n v="235"/>
    <x v="1"/>
    <n v="65"/>
    <n v="0"/>
    <d v="2014-12-13T13:00:00"/>
    <x v="0"/>
    <x v="27"/>
    <x v="0"/>
    <x v="26"/>
    <x v="315"/>
    <x v="26"/>
    <x v="4"/>
    <x v="0"/>
  </r>
  <r>
    <n v="106"/>
    <s v="1410"/>
    <x v="0"/>
    <n v="110"/>
    <n v="238"/>
    <n v="78"/>
    <m/>
    <m/>
    <m/>
    <m/>
    <x v="0"/>
    <n v="0"/>
    <n v="0"/>
    <d v="2014-12-14T15:48:14"/>
    <x v="0"/>
    <x v="0"/>
    <x v="0"/>
    <x v="26"/>
    <x v="316"/>
    <x v="26"/>
    <x v="4"/>
    <x v="0"/>
  </r>
  <r>
    <n v="451"/>
    <s v="1410"/>
    <x v="1"/>
    <n v="110"/>
    <n v="238"/>
    <n v="78"/>
    <m/>
    <m/>
    <m/>
    <m/>
    <x v="0"/>
    <n v="0"/>
    <n v="0"/>
    <d v="2014-12-14T15:48:14"/>
    <x v="0"/>
    <x v="0"/>
    <x v="0"/>
    <x v="26"/>
    <x v="316"/>
    <x v="26"/>
    <x v="4"/>
    <x v="0"/>
  </r>
  <r>
    <n v="747"/>
    <s v="1410"/>
    <x v="2"/>
    <n v="888"/>
    <n v="0"/>
    <n v="0"/>
    <n v="54"/>
    <n v="0"/>
    <n v="0"/>
    <n v="0"/>
    <x v="1"/>
    <n v="13"/>
    <n v="0"/>
    <d v="2014-12-13T13:00:00"/>
    <x v="0"/>
    <x v="27"/>
    <x v="0"/>
    <x v="26"/>
    <x v="316"/>
    <x v="26"/>
    <x v="4"/>
    <x v="0"/>
  </r>
  <r>
    <n v="1034"/>
    <s v="1410"/>
    <x v="3"/>
    <n v="605"/>
    <n v="0"/>
    <n v="0"/>
    <n v="57"/>
    <n v="0"/>
    <n v="0"/>
    <n v="0"/>
    <x v="1"/>
    <n v="14"/>
    <n v="0"/>
    <d v="2013-04-18T13:04:00"/>
    <x v="0"/>
    <x v="27"/>
    <x v="0"/>
    <x v="26"/>
    <x v="316"/>
    <x v="26"/>
    <x v="4"/>
    <x v="0"/>
  </r>
  <r>
    <n v="1332"/>
    <s v="1410"/>
    <x v="4"/>
    <n v="605"/>
    <n v="0"/>
    <n v="146"/>
    <n v="357"/>
    <n v="0"/>
    <n v="0"/>
    <n v="0"/>
    <x v="1"/>
    <n v="23"/>
    <n v="0"/>
    <d v="2014-12-13T13:00:00"/>
    <x v="0"/>
    <x v="27"/>
    <x v="0"/>
    <x v="26"/>
    <x v="316"/>
    <x v="26"/>
    <x v="4"/>
    <x v="0"/>
  </r>
  <r>
    <n v="107"/>
    <s v="1415"/>
    <x v="0"/>
    <n v="50"/>
    <n v="248"/>
    <n v="68"/>
    <m/>
    <m/>
    <m/>
    <m/>
    <x v="0"/>
    <n v="0"/>
    <n v="0"/>
    <d v="2014-12-14T15:48:14"/>
    <x v="0"/>
    <x v="0"/>
    <x v="0"/>
    <x v="26"/>
    <x v="317"/>
    <x v="26"/>
    <x v="4"/>
    <x v="0"/>
  </r>
  <r>
    <n v="452"/>
    <s v="1415"/>
    <x v="1"/>
    <n v="50"/>
    <n v="248"/>
    <n v="68"/>
    <m/>
    <m/>
    <m/>
    <m/>
    <x v="0"/>
    <n v="0"/>
    <n v="0"/>
    <d v="2014-12-14T15:48:14"/>
    <x v="0"/>
    <x v="0"/>
    <x v="0"/>
    <x v="26"/>
    <x v="317"/>
    <x v="26"/>
    <x v="4"/>
    <x v="0"/>
  </r>
  <r>
    <n v="748"/>
    <s v="1415"/>
    <x v="2"/>
    <n v="560"/>
    <n v="0"/>
    <n v="29"/>
    <n v="387"/>
    <n v="0"/>
    <n v="0"/>
    <n v="0"/>
    <x v="1"/>
    <n v="5"/>
    <n v="0"/>
    <d v="2014-12-13T13:00:00"/>
    <x v="0"/>
    <x v="27"/>
    <x v="0"/>
    <x v="26"/>
    <x v="317"/>
    <x v="26"/>
    <x v="4"/>
    <x v="0"/>
  </r>
  <r>
    <n v="1035"/>
    <s v="1415"/>
    <x v="3"/>
    <n v="1340"/>
    <n v="0"/>
    <n v="32"/>
    <n v="400"/>
    <n v="0"/>
    <n v="0"/>
    <n v="0"/>
    <x v="1"/>
    <n v="0"/>
    <n v="0"/>
    <d v="2013-04-18T13:07:00"/>
    <x v="0"/>
    <x v="27"/>
    <x v="0"/>
    <x v="26"/>
    <x v="317"/>
    <x v="26"/>
    <x v="4"/>
    <x v="0"/>
  </r>
  <r>
    <n v="1333"/>
    <s v="1415"/>
    <x v="4"/>
    <n v="740"/>
    <n v="0"/>
    <n v="57"/>
    <n v="411"/>
    <n v="0"/>
    <n v="0"/>
    <n v="0"/>
    <x v="1"/>
    <n v="225"/>
    <n v="0"/>
    <d v="2014-12-13T13:00:00"/>
    <x v="0"/>
    <x v="27"/>
    <x v="0"/>
    <x v="26"/>
    <x v="317"/>
    <x v="26"/>
    <x v="4"/>
    <x v="0"/>
  </r>
  <r>
    <n v="108"/>
    <s v="1420"/>
    <x v="0"/>
    <n v="289"/>
    <n v="579"/>
    <n v="98"/>
    <m/>
    <m/>
    <m/>
    <m/>
    <x v="0"/>
    <n v="0"/>
    <n v="0"/>
    <d v="2014-12-14T15:48:14"/>
    <x v="0"/>
    <x v="0"/>
    <x v="0"/>
    <x v="27"/>
    <x v="318"/>
    <x v="27"/>
    <x v="4"/>
    <x v="0"/>
  </r>
  <r>
    <n v="453"/>
    <s v="1420"/>
    <x v="1"/>
    <n v="213"/>
    <n v="873"/>
    <n v="85"/>
    <m/>
    <m/>
    <m/>
    <m/>
    <x v="0"/>
    <n v="0"/>
    <n v="0"/>
    <d v="2014-12-14T15:48:14"/>
    <x v="0"/>
    <x v="0"/>
    <x v="0"/>
    <x v="27"/>
    <x v="318"/>
    <x v="27"/>
    <x v="4"/>
    <x v="0"/>
  </r>
  <r>
    <n v="1334"/>
    <s v="1420"/>
    <x v="4"/>
    <n v="395"/>
    <n v="1"/>
    <n v="0"/>
    <n v="10"/>
    <n v="0"/>
    <n v="0"/>
    <n v="415"/>
    <x v="1"/>
    <n v="103"/>
    <n v="195"/>
    <d v="2014-12-13T13:00:00"/>
    <x v="0"/>
    <x v="28"/>
    <x v="0"/>
    <x v="27"/>
    <x v="318"/>
    <x v="27"/>
    <x v="4"/>
    <x v="0"/>
  </r>
  <r>
    <n v="110"/>
    <s v="1425"/>
    <x v="0"/>
    <n v="127"/>
    <n v="409"/>
    <n v="75"/>
    <m/>
    <m/>
    <m/>
    <m/>
    <x v="0"/>
    <n v="0"/>
    <n v="0"/>
    <d v="2014-12-14T15:48:14"/>
    <x v="0"/>
    <x v="0"/>
    <x v="0"/>
    <x v="27"/>
    <x v="319"/>
    <x v="27"/>
    <x v="4"/>
    <x v="0"/>
  </r>
  <r>
    <n v="455"/>
    <s v="1425"/>
    <x v="1"/>
    <n v="52"/>
    <n v="296"/>
    <n v="60"/>
    <m/>
    <m/>
    <m/>
    <m/>
    <x v="0"/>
    <n v="0"/>
    <n v="0"/>
    <d v="2014-12-14T15:48:14"/>
    <x v="0"/>
    <x v="0"/>
    <x v="0"/>
    <x v="27"/>
    <x v="319"/>
    <x v="27"/>
    <x v="4"/>
    <x v="0"/>
  </r>
  <r>
    <n v="1336"/>
    <s v="1425"/>
    <x v="4"/>
    <n v="190"/>
    <n v="0"/>
    <n v="0"/>
    <n v="5"/>
    <n v="0"/>
    <n v="0"/>
    <n v="330"/>
    <x v="1"/>
    <n v="70"/>
    <n v="47"/>
    <d v="2014-12-13T13:00:00"/>
    <x v="0"/>
    <x v="28"/>
    <x v="0"/>
    <x v="27"/>
    <x v="319"/>
    <x v="27"/>
    <x v="4"/>
    <x v="0"/>
  </r>
  <r>
    <n v="111"/>
    <s v="1430"/>
    <x v="0"/>
    <n v="171"/>
    <n v="646"/>
    <n v="85"/>
    <m/>
    <m/>
    <m/>
    <m/>
    <x v="0"/>
    <n v="0"/>
    <n v="0"/>
    <d v="2014-12-14T15:48:14"/>
    <x v="0"/>
    <x v="0"/>
    <x v="0"/>
    <x v="27"/>
    <x v="320"/>
    <x v="27"/>
    <x v="4"/>
    <x v="0"/>
  </r>
  <r>
    <n v="456"/>
    <s v="1430"/>
    <x v="1"/>
    <n v="96"/>
    <n v="846"/>
    <n v="75"/>
    <m/>
    <m/>
    <m/>
    <m/>
    <x v="0"/>
    <n v="0"/>
    <n v="0"/>
    <d v="2014-12-14T15:48:14"/>
    <x v="0"/>
    <x v="0"/>
    <x v="0"/>
    <x v="27"/>
    <x v="320"/>
    <x v="27"/>
    <x v="4"/>
    <x v="0"/>
  </r>
  <r>
    <n v="1337"/>
    <s v="1430"/>
    <x v="4"/>
    <n v="475"/>
    <n v="0"/>
    <n v="0"/>
    <n v="5"/>
    <n v="0"/>
    <n v="0"/>
    <n v="339"/>
    <x v="1"/>
    <n v="50"/>
    <n v="54"/>
    <d v="2014-12-13T13:00:00"/>
    <x v="0"/>
    <x v="28"/>
    <x v="0"/>
    <x v="27"/>
    <x v="320"/>
    <x v="27"/>
    <x v="4"/>
    <x v="0"/>
  </r>
  <r>
    <n v="112"/>
    <s v="1435"/>
    <x v="0"/>
    <n v="166"/>
    <n v="465"/>
    <n v="54"/>
    <m/>
    <m/>
    <m/>
    <m/>
    <x v="0"/>
    <n v="0"/>
    <n v="0"/>
    <d v="2014-12-14T15:48:14"/>
    <x v="0"/>
    <x v="0"/>
    <x v="0"/>
    <x v="27"/>
    <x v="321"/>
    <x v="27"/>
    <x v="4"/>
    <x v="0"/>
  </r>
  <r>
    <n v="457"/>
    <s v="1435"/>
    <x v="1"/>
    <n v="90"/>
    <n v="537"/>
    <n v="54"/>
    <m/>
    <m/>
    <m/>
    <m/>
    <x v="0"/>
    <n v="0"/>
    <n v="0"/>
    <d v="2014-12-14T15:48:14"/>
    <x v="0"/>
    <x v="0"/>
    <x v="0"/>
    <x v="27"/>
    <x v="321"/>
    <x v="27"/>
    <x v="4"/>
    <x v="0"/>
  </r>
  <r>
    <n v="1338"/>
    <s v="1435"/>
    <x v="4"/>
    <n v="397"/>
    <n v="0"/>
    <n v="0"/>
    <n v="11"/>
    <n v="0"/>
    <n v="0"/>
    <n v="219"/>
    <x v="1"/>
    <n v="19"/>
    <n v="186"/>
    <d v="2014-12-13T13:00:00"/>
    <x v="0"/>
    <x v="28"/>
    <x v="0"/>
    <x v="27"/>
    <x v="321"/>
    <x v="27"/>
    <x v="4"/>
    <x v="0"/>
  </r>
  <r>
    <n v="113"/>
    <s v="1440"/>
    <x v="0"/>
    <n v="186"/>
    <n v="424"/>
    <n v="35"/>
    <m/>
    <m/>
    <m/>
    <m/>
    <x v="0"/>
    <n v="0"/>
    <n v="0"/>
    <d v="2014-12-14T15:48:14"/>
    <x v="0"/>
    <x v="0"/>
    <x v="0"/>
    <x v="27"/>
    <x v="322"/>
    <x v="27"/>
    <x v="4"/>
    <x v="0"/>
  </r>
  <r>
    <n v="458"/>
    <s v="1440"/>
    <x v="1"/>
    <n v="110"/>
    <n v="403"/>
    <n v="72"/>
    <m/>
    <m/>
    <m/>
    <m/>
    <x v="0"/>
    <n v="0"/>
    <n v="0"/>
    <d v="2014-12-14T15:48:14"/>
    <x v="0"/>
    <x v="0"/>
    <x v="0"/>
    <x v="27"/>
    <x v="322"/>
    <x v="27"/>
    <x v="4"/>
    <x v="0"/>
  </r>
  <r>
    <n v="1339"/>
    <s v="1440"/>
    <x v="4"/>
    <n v="451"/>
    <n v="0"/>
    <n v="0"/>
    <n v="2"/>
    <n v="0"/>
    <n v="0"/>
    <n v="370"/>
    <x v="1"/>
    <n v="56"/>
    <n v="119"/>
    <d v="2014-12-13T13:00:00"/>
    <x v="0"/>
    <x v="28"/>
    <x v="0"/>
    <x v="27"/>
    <x v="322"/>
    <x v="27"/>
    <x v="4"/>
    <x v="0"/>
  </r>
  <r>
    <n v="114"/>
    <s v="1445"/>
    <x v="0"/>
    <n v="194"/>
    <n v="509"/>
    <n v="25"/>
    <m/>
    <m/>
    <m/>
    <m/>
    <x v="0"/>
    <n v="0"/>
    <n v="0"/>
    <d v="2014-12-14T15:48:14"/>
    <x v="0"/>
    <x v="0"/>
    <x v="0"/>
    <x v="27"/>
    <x v="323"/>
    <x v="27"/>
    <x v="4"/>
    <x v="0"/>
  </r>
  <r>
    <n v="459"/>
    <s v="1445"/>
    <x v="1"/>
    <n v="118"/>
    <n v="332"/>
    <n v="50"/>
    <m/>
    <m/>
    <m/>
    <m/>
    <x v="0"/>
    <n v="0"/>
    <n v="0"/>
    <d v="2014-12-14T15:48:14"/>
    <x v="0"/>
    <x v="0"/>
    <x v="0"/>
    <x v="27"/>
    <x v="323"/>
    <x v="27"/>
    <x v="4"/>
    <x v="0"/>
  </r>
  <r>
    <n v="1340"/>
    <s v="1445"/>
    <x v="4"/>
    <n v="241"/>
    <n v="0"/>
    <n v="0"/>
    <n v="3"/>
    <n v="0"/>
    <n v="0"/>
    <n v="305"/>
    <x v="1"/>
    <n v="80"/>
    <n v="47"/>
    <d v="2014-12-13T13:00:00"/>
    <x v="0"/>
    <x v="28"/>
    <x v="0"/>
    <x v="27"/>
    <x v="323"/>
    <x v="27"/>
    <x v="4"/>
    <x v="0"/>
  </r>
  <r>
    <n v="115"/>
    <s v="1450"/>
    <x v="0"/>
    <n v="168"/>
    <n v="610"/>
    <n v="44"/>
    <m/>
    <m/>
    <m/>
    <m/>
    <x v="0"/>
    <n v="0"/>
    <n v="0"/>
    <d v="2014-12-14T15:48:14"/>
    <x v="0"/>
    <x v="0"/>
    <x v="0"/>
    <x v="27"/>
    <x v="324"/>
    <x v="27"/>
    <x v="4"/>
    <x v="0"/>
  </r>
  <r>
    <n v="460"/>
    <s v="1450"/>
    <x v="1"/>
    <n v="93"/>
    <n v="727"/>
    <n v="60"/>
    <m/>
    <m/>
    <m/>
    <m/>
    <x v="0"/>
    <n v="0"/>
    <n v="0"/>
    <d v="2014-12-14T15:48:14"/>
    <x v="0"/>
    <x v="0"/>
    <x v="0"/>
    <x v="27"/>
    <x v="324"/>
    <x v="27"/>
    <x v="4"/>
    <x v="0"/>
  </r>
  <r>
    <n v="1341"/>
    <s v="1450"/>
    <x v="4"/>
    <n v="385"/>
    <n v="0"/>
    <n v="0"/>
    <n v="20"/>
    <n v="0"/>
    <n v="0"/>
    <n v="320"/>
    <x v="1"/>
    <n v="25"/>
    <n v="59"/>
    <d v="2014-12-13T13:00:00"/>
    <x v="0"/>
    <x v="28"/>
    <x v="0"/>
    <x v="27"/>
    <x v="324"/>
    <x v="27"/>
    <x v="4"/>
    <x v="0"/>
  </r>
  <r>
    <n v="116"/>
    <s v="1455"/>
    <x v="0"/>
    <n v="145"/>
    <n v="424"/>
    <n v="45"/>
    <m/>
    <m/>
    <m/>
    <m/>
    <x v="0"/>
    <n v="0"/>
    <n v="0"/>
    <d v="2014-12-14T15:48:14"/>
    <x v="0"/>
    <x v="0"/>
    <x v="0"/>
    <x v="27"/>
    <x v="325"/>
    <x v="27"/>
    <x v="4"/>
    <x v="0"/>
  </r>
  <r>
    <n v="461"/>
    <s v="1455"/>
    <x v="1"/>
    <n v="69"/>
    <n v="715"/>
    <n v="79"/>
    <m/>
    <m/>
    <m/>
    <m/>
    <x v="0"/>
    <n v="0"/>
    <n v="0"/>
    <d v="2014-12-14T15:48:14"/>
    <x v="0"/>
    <x v="0"/>
    <x v="0"/>
    <x v="27"/>
    <x v="325"/>
    <x v="27"/>
    <x v="4"/>
    <x v="0"/>
  </r>
  <r>
    <n v="1342"/>
    <s v="1455"/>
    <x v="4"/>
    <n v="290"/>
    <n v="0"/>
    <n v="0"/>
    <n v="2"/>
    <n v="0"/>
    <n v="0"/>
    <n v="340"/>
    <x v="1"/>
    <n v="90"/>
    <n v="140"/>
    <d v="2014-12-13T13:00:00"/>
    <x v="0"/>
    <x v="28"/>
    <x v="0"/>
    <x v="27"/>
    <x v="325"/>
    <x v="27"/>
    <x v="4"/>
    <x v="0"/>
  </r>
  <r>
    <n v="117"/>
    <s v="1460"/>
    <x v="0"/>
    <n v="160"/>
    <n v="490"/>
    <n v="41"/>
    <m/>
    <m/>
    <m/>
    <m/>
    <x v="0"/>
    <n v="0"/>
    <n v="0"/>
    <d v="2014-12-14T15:48:14"/>
    <x v="0"/>
    <x v="0"/>
    <x v="0"/>
    <x v="27"/>
    <x v="326"/>
    <x v="27"/>
    <x v="4"/>
    <x v="0"/>
  </r>
  <r>
    <n v="462"/>
    <s v="1460"/>
    <x v="1"/>
    <n v="85"/>
    <n v="573"/>
    <n v="68"/>
    <m/>
    <m/>
    <m/>
    <m/>
    <x v="0"/>
    <n v="0"/>
    <n v="0"/>
    <d v="2014-12-14T15:48:14"/>
    <x v="0"/>
    <x v="0"/>
    <x v="0"/>
    <x v="27"/>
    <x v="326"/>
    <x v="27"/>
    <x v="4"/>
    <x v="0"/>
  </r>
  <r>
    <n v="1343"/>
    <s v="1460"/>
    <x v="4"/>
    <n v="290"/>
    <n v="0"/>
    <n v="0"/>
    <n v="10"/>
    <n v="0"/>
    <n v="0"/>
    <n v="338"/>
    <x v="1"/>
    <n v="70"/>
    <n v="149"/>
    <d v="2014-12-13T13:00:00"/>
    <x v="0"/>
    <x v="28"/>
    <x v="0"/>
    <x v="27"/>
    <x v="326"/>
    <x v="27"/>
    <x v="4"/>
    <x v="0"/>
  </r>
  <r>
    <n v="118"/>
    <s v="1465"/>
    <x v="0"/>
    <n v="126"/>
    <n v="442"/>
    <n v="23"/>
    <m/>
    <m/>
    <m/>
    <m/>
    <x v="0"/>
    <n v="0"/>
    <n v="0"/>
    <d v="2014-12-14T15:48:14"/>
    <x v="0"/>
    <x v="0"/>
    <x v="0"/>
    <x v="27"/>
    <x v="327"/>
    <x v="27"/>
    <x v="4"/>
    <x v="0"/>
  </r>
  <r>
    <n v="463"/>
    <s v="1465"/>
    <x v="1"/>
    <n v="50"/>
    <n v="329"/>
    <n v="45"/>
    <m/>
    <m/>
    <m/>
    <m/>
    <x v="0"/>
    <n v="0"/>
    <n v="0"/>
    <d v="2014-12-14T15:48:14"/>
    <x v="0"/>
    <x v="0"/>
    <x v="0"/>
    <x v="27"/>
    <x v="327"/>
    <x v="27"/>
    <x v="4"/>
    <x v="0"/>
  </r>
  <r>
    <n v="1344"/>
    <s v="1465"/>
    <x v="4"/>
    <n v="167"/>
    <n v="0"/>
    <n v="0"/>
    <n v="5"/>
    <n v="0"/>
    <n v="0"/>
    <n v="167"/>
    <x v="1"/>
    <n v="55"/>
    <n v="183"/>
    <d v="2014-12-13T13:00:00"/>
    <x v="0"/>
    <x v="28"/>
    <x v="0"/>
    <x v="27"/>
    <x v="327"/>
    <x v="27"/>
    <x v="4"/>
    <x v="0"/>
  </r>
</pivotCacheRecords>
</file>

<file path=xl/pivotCache/pivotCacheRecords29.xml><?xml version="1.0" encoding="utf-8"?>
<pivotCacheRecords xmlns="http://schemas.openxmlformats.org/spreadsheetml/2006/main" xmlns:r="http://schemas.openxmlformats.org/officeDocument/2006/relationships" count="812">
  <r>
    <n v="447"/>
    <s v="2065"/>
    <x v="0"/>
    <n v="0"/>
    <n v="955"/>
    <n v="0"/>
    <n v="0"/>
    <n v="40"/>
    <x v="0"/>
    <d v="2013-04-23T11:56:00"/>
    <x v="0"/>
    <x v="0"/>
    <x v="0"/>
    <x v="0"/>
    <x v="0"/>
    <x v="0"/>
    <x v="0"/>
  </r>
  <r>
    <n v="448"/>
    <s v="2070"/>
    <x v="0"/>
    <n v="0"/>
    <n v="92"/>
    <n v="884"/>
    <n v="0"/>
    <n v="0"/>
    <x v="0"/>
    <d v="2013-04-23T11:57:00"/>
    <x v="0"/>
    <x v="0"/>
    <x v="0"/>
    <x v="0"/>
    <x v="1"/>
    <x v="0"/>
    <x v="0"/>
  </r>
  <r>
    <n v="449"/>
    <s v="2075"/>
    <x v="0"/>
    <n v="0"/>
    <n v="614"/>
    <n v="0"/>
    <n v="0"/>
    <n v="21"/>
    <x v="0"/>
    <d v="2013-04-23T11:57:00"/>
    <x v="0"/>
    <x v="0"/>
    <x v="0"/>
    <x v="0"/>
    <x v="2"/>
    <x v="0"/>
    <x v="0"/>
  </r>
  <r>
    <n v="450"/>
    <s v="2080"/>
    <x v="0"/>
    <n v="0"/>
    <n v="942"/>
    <n v="0"/>
    <n v="0"/>
    <n v="46"/>
    <x v="0"/>
    <d v="2013-04-23T11:58:00"/>
    <x v="0"/>
    <x v="0"/>
    <x v="0"/>
    <x v="0"/>
    <x v="3"/>
    <x v="0"/>
    <x v="0"/>
  </r>
  <r>
    <n v="451"/>
    <s v="2085"/>
    <x v="0"/>
    <n v="0"/>
    <n v="0"/>
    <n v="0"/>
    <n v="0"/>
    <n v="0"/>
    <x v="0"/>
    <d v="2013-04-23T12:05:00"/>
    <x v="0"/>
    <x v="0"/>
    <x v="0"/>
    <x v="0"/>
    <x v="4"/>
    <x v="0"/>
    <x v="0"/>
  </r>
  <r>
    <n v="452"/>
    <s v="2090"/>
    <x v="0"/>
    <n v="0"/>
    <n v="821"/>
    <n v="14"/>
    <n v="0"/>
    <n v="11"/>
    <x v="0"/>
    <d v="2013-04-23T11:58:00"/>
    <x v="0"/>
    <x v="0"/>
    <x v="0"/>
    <x v="0"/>
    <x v="5"/>
    <x v="0"/>
    <x v="0"/>
  </r>
  <r>
    <n v="453"/>
    <s v="2095"/>
    <x v="0"/>
    <n v="0"/>
    <n v="890"/>
    <n v="142"/>
    <n v="0"/>
    <n v="22"/>
    <x v="0"/>
    <d v="2013-04-23T11:59:00"/>
    <x v="0"/>
    <x v="0"/>
    <x v="0"/>
    <x v="0"/>
    <x v="6"/>
    <x v="0"/>
    <x v="0"/>
  </r>
  <r>
    <n v="454"/>
    <s v="2100"/>
    <x v="0"/>
    <n v="0"/>
    <n v="775"/>
    <n v="237"/>
    <n v="0"/>
    <n v="18"/>
    <x v="0"/>
    <d v="2013-04-23T12:00:00"/>
    <x v="0"/>
    <x v="0"/>
    <x v="1"/>
    <x v="0"/>
    <x v="7"/>
    <x v="0"/>
    <x v="0"/>
  </r>
  <r>
    <n v="1"/>
    <s v="2105"/>
    <x v="1"/>
    <n v="1"/>
    <n v="2"/>
    <n v="3"/>
    <n v="4"/>
    <n v="4"/>
    <x v="0"/>
    <d v="2012-12-29T20:19:00"/>
    <x v="0"/>
    <x v="1"/>
    <x v="2"/>
    <x v="0"/>
    <x v="8"/>
    <x v="0"/>
    <x v="0"/>
  </r>
  <r>
    <n v="455"/>
    <s v="2105"/>
    <x v="0"/>
    <n v="0"/>
    <n v="769"/>
    <n v="108"/>
    <n v="0"/>
    <n v="5"/>
    <x v="0"/>
    <d v="2013-04-23T12:00:00"/>
    <x v="0"/>
    <x v="0"/>
    <x v="1"/>
    <x v="0"/>
    <x v="8"/>
    <x v="0"/>
    <x v="0"/>
  </r>
  <r>
    <n v="456"/>
    <s v="2110"/>
    <x v="0"/>
    <n v="0"/>
    <n v="362"/>
    <n v="0"/>
    <n v="0"/>
    <n v="9"/>
    <x v="0"/>
    <d v="2013-04-23T12:01:00"/>
    <x v="0"/>
    <x v="0"/>
    <x v="0"/>
    <x v="0"/>
    <x v="9"/>
    <x v="0"/>
    <x v="0"/>
  </r>
  <r>
    <n v="2"/>
    <s v="2115"/>
    <x v="1"/>
    <n v="0"/>
    <n v="0"/>
    <n v="0"/>
    <n v="0"/>
    <n v="0"/>
    <x v="0"/>
    <d v="2012-12-29T20:21:00"/>
    <x v="0"/>
    <x v="1"/>
    <x v="0"/>
    <x v="0"/>
    <x v="10"/>
    <x v="0"/>
    <x v="0"/>
  </r>
  <r>
    <n v="457"/>
    <s v="2115"/>
    <x v="0"/>
    <n v="0"/>
    <n v="419"/>
    <n v="273"/>
    <n v="0"/>
    <n v="5"/>
    <x v="0"/>
    <d v="2013-04-23T12:02:00"/>
    <x v="0"/>
    <x v="0"/>
    <x v="0"/>
    <x v="0"/>
    <x v="10"/>
    <x v="0"/>
    <x v="0"/>
  </r>
  <r>
    <n v="458"/>
    <s v="2120"/>
    <x v="0"/>
    <n v="0"/>
    <n v="887"/>
    <n v="0"/>
    <n v="0"/>
    <n v="26"/>
    <x v="0"/>
    <d v="2013-04-23T12:03:00"/>
    <x v="0"/>
    <x v="0"/>
    <x v="0"/>
    <x v="0"/>
    <x v="11"/>
    <x v="0"/>
    <x v="0"/>
  </r>
  <r>
    <n v="459"/>
    <s v="2125"/>
    <x v="0"/>
    <n v="0"/>
    <n v="768"/>
    <n v="0"/>
    <n v="0"/>
    <n v="30"/>
    <x v="0"/>
    <d v="2013-04-23T12:03:00"/>
    <x v="0"/>
    <x v="0"/>
    <x v="0"/>
    <x v="0"/>
    <x v="12"/>
    <x v="0"/>
    <x v="0"/>
  </r>
  <r>
    <n v="460"/>
    <s v="2130"/>
    <x v="0"/>
    <n v="0"/>
    <n v="235"/>
    <n v="0"/>
    <n v="0"/>
    <n v="15"/>
    <x v="0"/>
    <d v="2013-04-23T12:04:00"/>
    <x v="0"/>
    <x v="0"/>
    <x v="0"/>
    <x v="0"/>
    <x v="13"/>
    <x v="0"/>
    <x v="0"/>
  </r>
  <r>
    <n v="171"/>
    <s v="2135"/>
    <x v="2"/>
    <n v="0"/>
    <n v="983"/>
    <n v="130"/>
    <n v="1700"/>
    <n v="73"/>
    <x v="0"/>
    <d v="2014-12-13T10:00:00"/>
    <x v="0"/>
    <x v="2"/>
    <x v="0"/>
    <x v="1"/>
    <x v="14"/>
    <x v="1"/>
    <x v="0"/>
  </r>
  <r>
    <n v="461"/>
    <s v="2135"/>
    <x v="0"/>
    <n v="2502"/>
    <n v="986"/>
    <n v="130"/>
    <n v="1700"/>
    <n v="78"/>
    <x v="0"/>
    <d v="2013-04-22T12:00:00"/>
    <x v="0"/>
    <x v="2"/>
    <x v="0"/>
    <x v="1"/>
    <x v="14"/>
    <x v="1"/>
    <x v="0"/>
  </r>
  <r>
    <n v="727"/>
    <s v="2135"/>
    <x v="3"/>
    <n v="0"/>
    <n v="986"/>
    <n v="132"/>
    <n v="1645"/>
    <n v="89"/>
    <x v="0"/>
    <d v="2014-12-13T10:00:00"/>
    <x v="0"/>
    <x v="2"/>
    <x v="0"/>
    <x v="1"/>
    <x v="14"/>
    <x v="1"/>
    <x v="0"/>
  </r>
  <r>
    <n v="172"/>
    <s v="2140"/>
    <x v="2"/>
    <n v="0"/>
    <n v="419"/>
    <n v="272"/>
    <n v="868"/>
    <n v="53"/>
    <x v="0"/>
    <d v="2014-12-13T10:00:00"/>
    <x v="0"/>
    <x v="2"/>
    <x v="0"/>
    <x v="1"/>
    <x v="15"/>
    <x v="1"/>
    <x v="0"/>
  </r>
  <r>
    <n v="462"/>
    <s v="2140"/>
    <x v="0"/>
    <n v="1541"/>
    <n v="429"/>
    <n v="272"/>
    <n v="868"/>
    <n v="55"/>
    <x v="0"/>
    <d v="2013-04-22T12:00:00"/>
    <x v="0"/>
    <x v="2"/>
    <x v="0"/>
    <x v="1"/>
    <x v="15"/>
    <x v="1"/>
    <x v="0"/>
  </r>
  <r>
    <n v="728"/>
    <s v="2140"/>
    <x v="3"/>
    <n v="0"/>
    <n v="429"/>
    <n v="274"/>
    <n v="821"/>
    <n v="71"/>
    <x v="0"/>
    <d v="2014-12-13T10:00:00"/>
    <x v="0"/>
    <x v="2"/>
    <x v="0"/>
    <x v="1"/>
    <x v="15"/>
    <x v="1"/>
    <x v="0"/>
  </r>
  <r>
    <n v="173"/>
    <s v="2145"/>
    <x v="2"/>
    <n v="0"/>
    <n v="20"/>
    <n v="420"/>
    <n v="481"/>
    <n v="14"/>
    <x v="0"/>
    <d v="2014-12-13T10:00:00"/>
    <x v="0"/>
    <x v="2"/>
    <x v="0"/>
    <x v="1"/>
    <x v="16"/>
    <x v="1"/>
    <x v="0"/>
  </r>
  <r>
    <n v="463"/>
    <s v="2145"/>
    <x v="0"/>
    <n v="1322"/>
    <n v="142"/>
    <n v="23"/>
    <n v="101"/>
    <n v="132"/>
    <x v="0"/>
    <d v="2013-04-22T12:01:00"/>
    <x v="0"/>
    <x v="2"/>
    <x v="0"/>
    <x v="1"/>
    <x v="16"/>
    <x v="1"/>
    <x v="0"/>
  </r>
  <r>
    <n v="729"/>
    <s v="2145"/>
    <x v="3"/>
    <m/>
    <n v="20"/>
    <n v="424"/>
    <n v="451"/>
    <n v="16"/>
    <x v="0"/>
    <d v="2014-12-13T10:00:00"/>
    <x v="0"/>
    <x v="2"/>
    <x v="0"/>
    <x v="1"/>
    <x v="16"/>
    <x v="1"/>
    <x v="0"/>
  </r>
  <r>
    <n v="174"/>
    <s v="2150"/>
    <x v="2"/>
    <n v="0"/>
    <n v="135"/>
    <n v="324"/>
    <n v="401"/>
    <n v="12"/>
    <x v="0"/>
    <d v="2014-12-13T10:00:00"/>
    <x v="0"/>
    <x v="2"/>
    <x v="0"/>
    <x v="1"/>
    <x v="17"/>
    <x v="1"/>
    <x v="0"/>
  </r>
  <r>
    <n v="464"/>
    <s v="2150"/>
    <x v="0"/>
    <n v="862"/>
    <n v="137"/>
    <n v="324"/>
    <n v="401"/>
    <n v="12"/>
    <x v="0"/>
    <d v="2013-04-22T12:02:00"/>
    <x v="0"/>
    <x v="2"/>
    <x v="0"/>
    <x v="1"/>
    <x v="17"/>
    <x v="1"/>
    <x v="0"/>
  </r>
  <r>
    <n v="730"/>
    <s v="2150"/>
    <x v="3"/>
    <m/>
    <n v="137"/>
    <n v="326"/>
    <n v="377"/>
    <n v="14"/>
    <x v="0"/>
    <d v="2014-12-13T10:00:00"/>
    <x v="0"/>
    <x v="2"/>
    <x v="0"/>
    <x v="1"/>
    <x v="17"/>
    <x v="1"/>
    <x v="0"/>
  </r>
  <r>
    <n v="175"/>
    <s v="2155"/>
    <x v="2"/>
    <n v="0"/>
    <n v="210"/>
    <n v="115"/>
    <n v="1105"/>
    <n v="11"/>
    <x v="0"/>
    <d v="2014-12-13T10:00:00"/>
    <x v="0"/>
    <x v="2"/>
    <x v="0"/>
    <x v="1"/>
    <x v="18"/>
    <x v="1"/>
    <x v="0"/>
  </r>
  <r>
    <n v="465"/>
    <s v="2155"/>
    <x v="0"/>
    <n v="1752"/>
    <n v="212"/>
    <n v="115"/>
    <n v="1105"/>
    <n v="13"/>
    <x v="0"/>
    <d v="2013-04-22T12:02:00"/>
    <x v="0"/>
    <x v="2"/>
    <x v="0"/>
    <x v="1"/>
    <x v="18"/>
    <x v="1"/>
    <x v="0"/>
  </r>
  <r>
    <n v="731"/>
    <s v="2155"/>
    <x v="3"/>
    <m/>
    <n v="212"/>
    <n v="117"/>
    <n v="1027"/>
    <n v="15"/>
    <x v="0"/>
    <d v="2014-12-13T10:00:00"/>
    <x v="0"/>
    <x v="2"/>
    <x v="0"/>
    <x v="1"/>
    <x v="18"/>
    <x v="1"/>
    <x v="0"/>
  </r>
  <r>
    <n v="176"/>
    <s v="2160"/>
    <x v="2"/>
    <n v="0"/>
    <n v="142"/>
    <n v="23"/>
    <n v="101"/>
    <n v="126"/>
    <x v="0"/>
    <d v="2014-12-13T10:00:00"/>
    <x v="0"/>
    <x v="2"/>
    <x v="0"/>
    <x v="1"/>
    <x v="19"/>
    <x v="1"/>
    <x v="0"/>
  </r>
  <r>
    <n v="466"/>
    <s v="2160"/>
    <x v="0"/>
    <n v="1095"/>
    <n v="20"/>
    <n v="420"/>
    <n v="481"/>
    <n v="14"/>
    <x v="0"/>
    <d v="2013-04-22T12:04:00"/>
    <x v="0"/>
    <x v="2"/>
    <x v="0"/>
    <x v="1"/>
    <x v="19"/>
    <x v="1"/>
    <x v="0"/>
  </r>
  <r>
    <n v="732"/>
    <s v="2160"/>
    <x v="3"/>
    <m/>
    <n v="142"/>
    <n v="25"/>
    <n v="99"/>
    <n v="135"/>
    <x v="0"/>
    <d v="2014-12-13T10:00:00"/>
    <x v="0"/>
    <x v="2"/>
    <x v="0"/>
    <x v="1"/>
    <x v="19"/>
    <x v="1"/>
    <x v="0"/>
  </r>
  <r>
    <n v="177"/>
    <s v="2165"/>
    <x v="2"/>
    <n v="0"/>
    <n v="78"/>
    <n v="11"/>
    <n v="211"/>
    <n v="124"/>
    <x v="0"/>
    <d v="2014-12-13T10:00:00"/>
    <x v="0"/>
    <x v="2"/>
    <x v="0"/>
    <x v="1"/>
    <x v="20"/>
    <x v="1"/>
    <x v="0"/>
  </r>
  <r>
    <n v="467"/>
    <s v="2165"/>
    <x v="0"/>
    <n v="1052"/>
    <n v="78"/>
    <n v="11"/>
    <n v="211"/>
    <n v="144"/>
    <x v="0"/>
    <d v="2013-04-22T12:04:00"/>
    <x v="0"/>
    <x v="2"/>
    <x v="0"/>
    <x v="1"/>
    <x v="20"/>
    <x v="1"/>
    <x v="0"/>
  </r>
  <r>
    <n v="733"/>
    <s v="2165"/>
    <x v="3"/>
    <m/>
    <n v="78"/>
    <n v="14"/>
    <n v="189"/>
    <n v="146"/>
    <x v="0"/>
    <d v="2014-12-13T10:00:00"/>
    <x v="0"/>
    <x v="2"/>
    <x v="0"/>
    <x v="1"/>
    <x v="20"/>
    <x v="1"/>
    <x v="0"/>
  </r>
  <r>
    <n v="178"/>
    <s v="2170"/>
    <x v="2"/>
    <n v="0"/>
    <n v="98"/>
    <n v="6"/>
    <n v="550"/>
    <n v="0"/>
    <x v="0"/>
    <d v="2014-12-13T10:00:00"/>
    <x v="0"/>
    <x v="2"/>
    <x v="0"/>
    <x v="1"/>
    <x v="21"/>
    <x v="1"/>
    <x v="0"/>
  </r>
  <r>
    <n v="468"/>
    <s v="2170"/>
    <x v="0"/>
    <n v="758"/>
    <n v="98"/>
    <n v="6"/>
    <n v="550"/>
    <n v="0"/>
    <x v="0"/>
    <d v="2013-04-22T12:05:00"/>
    <x v="0"/>
    <x v="2"/>
    <x v="0"/>
    <x v="1"/>
    <x v="21"/>
    <x v="1"/>
    <x v="0"/>
  </r>
  <r>
    <n v="734"/>
    <s v="2170"/>
    <x v="3"/>
    <m/>
    <n v="98"/>
    <n v="12"/>
    <n v="503"/>
    <n v="0"/>
    <x v="0"/>
    <d v="2014-12-13T10:00:00"/>
    <x v="0"/>
    <x v="2"/>
    <x v="0"/>
    <x v="1"/>
    <x v="21"/>
    <x v="1"/>
    <x v="0"/>
  </r>
  <r>
    <n v="179"/>
    <s v="2175"/>
    <x v="2"/>
    <n v="0"/>
    <n v="194"/>
    <n v="285"/>
    <n v="117"/>
    <n v="71"/>
    <x v="0"/>
    <d v="2014-12-13T10:00:00"/>
    <x v="0"/>
    <x v="2"/>
    <x v="0"/>
    <x v="1"/>
    <x v="22"/>
    <x v="1"/>
    <x v="0"/>
  </r>
  <r>
    <n v="469"/>
    <s v="2175"/>
    <x v="0"/>
    <n v="669"/>
    <n v="196"/>
    <n v="285"/>
    <n v="117"/>
    <n v="71"/>
    <x v="0"/>
    <d v="2013-04-22T12:06:00"/>
    <x v="0"/>
    <x v="2"/>
    <x v="0"/>
    <x v="1"/>
    <x v="22"/>
    <x v="1"/>
    <x v="0"/>
  </r>
  <r>
    <n v="735"/>
    <s v="2175"/>
    <x v="3"/>
    <m/>
    <n v="196"/>
    <n v="287"/>
    <n v="105"/>
    <n v="75"/>
    <x v="0"/>
    <d v="2014-12-13T10:00:00"/>
    <x v="0"/>
    <x v="2"/>
    <x v="0"/>
    <x v="1"/>
    <x v="22"/>
    <x v="1"/>
    <x v="0"/>
  </r>
  <r>
    <n v="180"/>
    <s v="2180"/>
    <x v="2"/>
    <n v="0"/>
    <n v="98"/>
    <n v="7"/>
    <n v="233"/>
    <n v="0"/>
    <x v="0"/>
    <d v="2014-12-13T10:00:00"/>
    <x v="0"/>
    <x v="2"/>
    <x v="0"/>
    <x v="1"/>
    <x v="23"/>
    <x v="1"/>
    <x v="0"/>
  </r>
  <r>
    <n v="470"/>
    <s v="2180"/>
    <x v="0"/>
    <n v="952"/>
    <n v="98"/>
    <n v="7"/>
    <n v="233"/>
    <n v="0"/>
    <x v="0"/>
    <d v="2013-04-22T12:07:00"/>
    <x v="0"/>
    <x v="2"/>
    <x v="0"/>
    <x v="1"/>
    <x v="23"/>
    <x v="1"/>
    <x v="0"/>
  </r>
  <r>
    <n v="736"/>
    <s v="2180"/>
    <x v="3"/>
    <m/>
    <n v="98"/>
    <n v="9"/>
    <n v="216"/>
    <n v="0"/>
    <x v="0"/>
    <d v="2014-12-13T10:00:00"/>
    <x v="0"/>
    <x v="2"/>
    <x v="0"/>
    <x v="1"/>
    <x v="23"/>
    <x v="1"/>
    <x v="0"/>
  </r>
  <r>
    <n v="181"/>
    <s v="2185"/>
    <x v="2"/>
    <n v="0"/>
    <n v="85"/>
    <n v="11"/>
    <n v="130"/>
    <n v="0"/>
    <x v="0"/>
    <d v="2014-12-13T10:00:00"/>
    <x v="0"/>
    <x v="2"/>
    <x v="0"/>
    <x v="1"/>
    <x v="24"/>
    <x v="1"/>
    <x v="0"/>
  </r>
  <r>
    <n v="471"/>
    <s v="2185"/>
    <x v="0"/>
    <n v="869"/>
    <n v="85"/>
    <n v="11"/>
    <n v="130"/>
    <n v="0"/>
    <x v="0"/>
    <d v="2013-04-22T12:08:00"/>
    <x v="0"/>
    <x v="2"/>
    <x v="0"/>
    <x v="1"/>
    <x v="24"/>
    <x v="1"/>
    <x v="0"/>
  </r>
  <r>
    <n v="737"/>
    <s v="2185"/>
    <x v="3"/>
    <m/>
    <n v="85"/>
    <n v="14"/>
    <n v="117"/>
    <n v="0"/>
    <x v="0"/>
    <d v="2014-12-13T10:00:00"/>
    <x v="0"/>
    <x v="2"/>
    <x v="0"/>
    <x v="1"/>
    <x v="24"/>
    <x v="1"/>
    <x v="0"/>
  </r>
  <r>
    <n v="182"/>
    <s v="2190"/>
    <x v="2"/>
    <n v="0"/>
    <n v="65"/>
    <n v="11"/>
    <n v="511"/>
    <n v="0"/>
    <x v="0"/>
    <d v="2014-12-13T10:00:00"/>
    <x v="0"/>
    <x v="2"/>
    <x v="0"/>
    <x v="1"/>
    <x v="25"/>
    <x v="1"/>
    <x v="0"/>
  </r>
  <r>
    <n v="472"/>
    <s v="2190"/>
    <x v="0"/>
    <n v="542"/>
    <n v="65"/>
    <n v="11"/>
    <n v="476"/>
    <n v="0"/>
    <x v="0"/>
    <d v="2013-04-22T12:09:00"/>
    <x v="0"/>
    <x v="2"/>
    <x v="0"/>
    <x v="1"/>
    <x v="25"/>
    <x v="1"/>
    <x v="0"/>
  </r>
  <r>
    <n v="738"/>
    <s v="2190"/>
    <x v="3"/>
    <m/>
    <n v="65"/>
    <n v="13"/>
    <n v="464"/>
    <n v="0"/>
    <x v="0"/>
    <d v="2014-12-13T10:00:00"/>
    <x v="0"/>
    <x v="2"/>
    <x v="0"/>
    <x v="1"/>
    <x v="25"/>
    <x v="1"/>
    <x v="0"/>
  </r>
  <r>
    <n v="183"/>
    <s v="2195"/>
    <x v="2"/>
    <n v="0"/>
    <n v="67"/>
    <n v="42"/>
    <n v="435"/>
    <n v="0"/>
    <x v="0"/>
    <d v="2014-12-13T10:00:00"/>
    <x v="0"/>
    <x v="2"/>
    <x v="0"/>
    <x v="1"/>
    <x v="26"/>
    <x v="1"/>
    <x v="0"/>
  </r>
  <r>
    <n v="473"/>
    <s v="2195"/>
    <x v="0"/>
    <n v="480"/>
    <n v="67"/>
    <n v="42"/>
    <n v="435"/>
    <n v="0"/>
    <x v="0"/>
    <d v="2013-04-22T12:10:00"/>
    <x v="0"/>
    <x v="2"/>
    <x v="0"/>
    <x v="1"/>
    <x v="26"/>
    <x v="1"/>
    <x v="0"/>
  </r>
  <r>
    <n v="739"/>
    <s v="2195"/>
    <x v="3"/>
    <m/>
    <n v="67"/>
    <n v="46"/>
    <n v="401"/>
    <n v="0"/>
    <x v="0"/>
    <d v="2014-12-13T10:00:00"/>
    <x v="0"/>
    <x v="2"/>
    <x v="0"/>
    <x v="1"/>
    <x v="26"/>
    <x v="1"/>
    <x v="0"/>
  </r>
  <r>
    <n v="184"/>
    <s v="2200"/>
    <x v="2"/>
    <n v="1327"/>
    <n v="456"/>
    <n v="12"/>
    <n v="609"/>
    <n v="315"/>
    <x v="0"/>
    <d v="2014-10-31T12:31:00"/>
    <x v="0"/>
    <x v="3"/>
    <x v="0"/>
    <x v="2"/>
    <x v="27"/>
    <x v="2"/>
    <x v="1"/>
  </r>
  <r>
    <n v="474"/>
    <s v="2200"/>
    <x v="0"/>
    <n v="1231"/>
    <n v="456"/>
    <n v="128"/>
    <n v="530"/>
    <n v="117"/>
    <x v="0"/>
    <d v="2014-10-28T12:17:00"/>
    <x v="0"/>
    <x v="3"/>
    <x v="0"/>
    <x v="2"/>
    <x v="27"/>
    <x v="2"/>
    <x v="1"/>
  </r>
  <r>
    <n v="740"/>
    <s v="2200"/>
    <x v="3"/>
    <n v="1121"/>
    <n v="401"/>
    <n v="444"/>
    <n v="180"/>
    <n v="96"/>
    <x v="0"/>
    <d v="2014-10-28T15:31:00"/>
    <x v="0"/>
    <x v="3"/>
    <x v="0"/>
    <x v="2"/>
    <x v="27"/>
    <x v="2"/>
    <x v="1"/>
  </r>
  <r>
    <n v="185"/>
    <s v="2205"/>
    <x v="2"/>
    <n v="954"/>
    <n v="337"/>
    <n v="101"/>
    <n v="378"/>
    <n v="50"/>
    <x v="0"/>
    <d v="2014-10-31T12:33:00"/>
    <x v="0"/>
    <x v="3"/>
    <x v="0"/>
    <x v="2"/>
    <x v="28"/>
    <x v="2"/>
    <x v="1"/>
  </r>
  <r>
    <n v="475"/>
    <s v="2205"/>
    <x v="0"/>
    <n v="886"/>
    <n v="337"/>
    <n v="155"/>
    <n v="243"/>
    <n v="151"/>
    <x v="0"/>
    <d v="2014-10-28T12:19:00"/>
    <x v="0"/>
    <x v="3"/>
    <x v="0"/>
    <x v="2"/>
    <x v="28"/>
    <x v="2"/>
    <x v="1"/>
  </r>
  <r>
    <n v="741"/>
    <s v="2205"/>
    <x v="3"/>
    <n v="896"/>
    <n v="545"/>
    <n v="160"/>
    <n v="145"/>
    <n v="46"/>
    <x v="0"/>
    <d v="2014-10-28T15:34:00"/>
    <x v="0"/>
    <x v="3"/>
    <x v="0"/>
    <x v="2"/>
    <x v="28"/>
    <x v="2"/>
    <x v="1"/>
  </r>
  <r>
    <n v="186"/>
    <s v="2210"/>
    <x v="2"/>
    <n v="418"/>
    <n v="314"/>
    <n v="11"/>
    <n v="278"/>
    <n v="0"/>
    <x v="0"/>
    <d v="2014-10-31T12:27:00"/>
    <x v="0"/>
    <x v="3"/>
    <x v="0"/>
    <x v="2"/>
    <x v="29"/>
    <x v="2"/>
    <x v="1"/>
  </r>
  <r>
    <n v="476"/>
    <s v="2210"/>
    <x v="0"/>
    <n v="538"/>
    <n v="106"/>
    <n v="114"/>
    <n v="318"/>
    <n v="0"/>
    <x v="0"/>
    <d v="2014-10-28T12:12:00"/>
    <x v="0"/>
    <x v="3"/>
    <x v="0"/>
    <x v="2"/>
    <x v="29"/>
    <x v="2"/>
    <x v="1"/>
  </r>
  <r>
    <n v="742"/>
    <s v="2210"/>
    <x v="3"/>
    <n v="548"/>
    <n v="434"/>
    <n v="11"/>
    <n v="93"/>
    <n v="0"/>
    <x v="0"/>
    <d v="2014-10-28T15:22:00"/>
    <x v="0"/>
    <x v="3"/>
    <x v="0"/>
    <x v="2"/>
    <x v="29"/>
    <x v="2"/>
    <x v="1"/>
  </r>
  <r>
    <n v="187"/>
    <s v="2215"/>
    <x v="2"/>
    <n v="1126"/>
    <n v="548"/>
    <n v="120"/>
    <n v="403"/>
    <n v="55"/>
    <x v="0"/>
    <d v="2014-10-31T12:30:00"/>
    <x v="0"/>
    <x v="3"/>
    <x v="0"/>
    <x v="2"/>
    <x v="30"/>
    <x v="2"/>
    <x v="1"/>
  </r>
  <r>
    <n v="477"/>
    <s v="2215"/>
    <x v="0"/>
    <n v="1142"/>
    <n v="548"/>
    <n v="120"/>
    <n v="419"/>
    <n v="55"/>
    <x v="0"/>
    <d v="2014-10-28T12:15:00"/>
    <x v="0"/>
    <x v="3"/>
    <x v="0"/>
    <x v="2"/>
    <x v="30"/>
    <x v="2"/>
    <x v="1"/>
  </r>
  <r>
    <n v="743"/>
    <s v="2215"/>
    <x v="3"/>
    <n v="1231"/>
    <n v="441"/>
    <n v="265"/>
    <n v="525"/>
    <n v="0"/>
    <x v="0"/>
    <d v="2014-10-28T15:28:00"/>
    <x v="0"/>
    <x v="3"/>
    <x v="0"/>
    <x v="2"/>
    <x v="30"/>
    <x v="2"/>
    <x v="1"/>
  </r>
  <r>
    <n v="188"/>
    <s v="2220"/>
    <x v="2"/>
    <n v="1291"/>
    <n v="446"/>
    <n v="0"/>
    <n v="842"/>
    <n v="0"/>
    <x v="0"/>
    <d v="2014-10-31T12:29:00"/>
    <x v="0"/>
    <x v="3"/>
    <x v="0"/>
    <x v="2"/>
    <x v="31"/>
    <x v="2"/>
    <x v="1"/>
  </r>
  <r>
    <n v="478"/>
    <s v="2220"/>
    <x v="0"/>
    <n v="1259"/>
    <n v="346"/>
    <n v="71"/>
    <n v="842"/>
    <n v="0"/>
    <x v="0"/>
    <d v="2014-10-28T12:14:00"/>
    <x v="0"/>
    <x v="3"/>
    <x v="0"/>
    <x v="2"/>
    <x v="31"/>
    <x v="2"/>
    <x v="1"/>
  </r>
  <r>
    <n v="744"/>
    <s v="2220"/>
    <x v="3"/>
    <n v="1387"/>
    <n v="258"/>
    <n v="587"/>
    <n v="542"/>
    <n v="0"/>
    <x v="0"/>
    <d v="2014-10-28T15:27:00"/>
    <x v="0"/>
    <x v="3"/>
    <x v="0"/>
    <x v="2"/>
    <x v="31"/>
    <x v="2"/>
    <x v="1"/>
  </r>
  <r>
    <n v="189"/>
    <s v="2225"/>
    <x v="2"/>
    <n v="1256"/>
    <n v="327"/>
    <n v="105"/>
    <n v="874"/>
    <n v="0"/>
    <x v="0"/>
    <d v="2014-10-31T12:31:00"/>
    <x v="0"/>
    <x v="3"/>
    <x v="0"/>
    <x v="2"/>
    <x v="32"/>
    <x v="2"/>
    <x v="1"/>
  </r>
  <r>
    <n v="479"/>
    <s v="2225"/>
    <x v="0"/>
    <n v="1148"/>
    <n v="327"/>
    <n v="115"/>
    <n v="706"/>
    <n v="0"/>
    <x v="0"/>
    <d v="2014-10-28T12:16:00"/>
    <x v="0"/>
    <x v="3"/>
    <x v="0"/>
    <x v="2"/>
    <x v="32"/>
    <x v="2"/>
    <x v="1"/>
  </r>
  <r>
    <n v="745"/>
    <s v="2225"/>
    <x v="3"/>
    <n v="1160"/>
    <n v="370"/>
    <n v="545"/>
    <n v="245"/>
    <n v="0"/>
    <x v="0"/>
    <d v="2014-10-28T15:29:00"/>
    <x v="0"/>
    <x v="3"/>
    <x v="0"/>
    <x v="2"/>
    <x v="32"/>
    <x v="2"/>
    <x v="1"/>
  </r>
  <r>
    <n v="190"/>
    <s v="2230"/>
    <x v="2"/>
    <n v="1170"/>
    <n v="229"/>
    <n v="295"/>
    <n v="626"/>
    <n v="20"/>
    <x v="0"/>
    <d v="2014-10-31T12:25:00"/>
    <x v="0"/>
    <x v="3"/>
    <x v="0"/>
    <x v="2"/>
    <x v="33"/>
    <x v="2"/>
    <x v="1"/>
  </r>
  <r>
    <n v="480"/>
    <s v="2230"/>
    <x v="0"/>
    <n v="1084"/>
    <n v="155"/>
    <n v="294"/>
    <n v="615"/>
    <n v="20"/>
    <x v="0"/>
    <d v="2014-10-28T12:09:00"/>
    <x v="0"/>
    <x v="3"/>
    <x v="0"/>
    <x v="2"/>
    <x v="33"/>
    <x v="2"/>
    <x v="1"/>
  </r>
  <r>
    <n v="746"/>
    <s v="2230"/>
    <x v="3"/>
    <n v="1084"/>
    <n v="149"/>
    <n v="150"/>
    <n v="386"/>
    <n v="399"/>
    <x v="0"/>
    <d v="2014-10-28T15:21:00"/>
    <x v="0"/>
    <x v="3"/>
    <x v="0"/>
    <x v="2"/>
    <x v="33"/>
    <x v="2"/>
    <x v="1"/>
  </r>
  <r>
    <n v="191"/>
    <s v="2235"/>
    <x v="2"/>
    <n v="903"/>
    <n v="129"/>
    <n v="0"/>
    <n v="678"/>
    <n v="96"/>
    <x v="0"/>
    <d v="2014-10-31T12:26:00"/>
    <x v="0"/>
    <x v="3"/>
    <x v="0"/>
    <x v="2"/>
    <x v="34"/>
    <x v="2"/>
    <x v="1"/>
  </r>
  <r>
    <n v="481"/>
    <s v="2235"/>
    <x v="0"/>
    <n v="800"/>
    <n v="129"/>
    <n v="0"/>
    <n v="575"/>
    <n v="96"/>
    <x v="0"/>
    <d v="2014-10-28T12:11:00"/>
    <x v="0"/>
    <x v="3"/>
    <x v="0"/>
    <x v="2"/>
    <x v="34"/>
    <x v="2"/>
    <x v="1"/>
  </r>
  <r>
    <n v="747"/>
    <s v="2235"/>
    <x v="3"/>
    <n v="858"/>
    <n v="0"/>
    <n v="92"/>
    <n v="766"/>
    <n v="0"/>
    <x v="0"/>
    <d v="2014-10-28T15:22:00"/>
    <x v="0"/>
    <x v="3"/>
    <x v="0"/>
    <x v="2"/>
    <x v="34"/>
    <x v="2"/>
    <x v="1"/>
  </r>
  <r>
    <n v="192"/>
    <s v="2240"/>
    <x v="2"/>
    <n v="849"/>
    <n v="120"/>
    <n v="0"/>
    <n v="729"/>
    <n v="0"/>
    <x v="0"/>
    <d v="2014-10-31T12:24:00"/>
    <x v="0"/>
    <x v="3"/>
    <x v="0"/>
    <x v="2"/>
    <x v="35"/>
    <x v="2"/>
    <x v="1"/>
  </r>
  <r>
    <n v="482"/>
    <s v="2240"/>
    <x v="0"/>
    <n v="800"/>
    <n v="120"/>
    <n v="73"/>
    <n v="607"/>
    <n v="0"/>
    <x v="0"/>
    <d v="2014-10-28T12:08:00"/>
    <x v="0"/>
    <x v="3"/>
    <x v="0"/>
    <x v="2"/>
    <x v="35"/>
    <x v="2"/>
    <x v="1"/>
  </r>
  <r>
    <n v="748"/>
    <s v="2240"/>
    <x v="3"/>
    <n v="775"/>
    <n v="106"/>
    <n v="73"/>
    <n v="596"/>
    <n v="0"/>
    <x v="0"/>
    <d v="2014-10-28T15:20:00"/>
    <x v="0"/>
    <x v="3"/>
    <x v="0"/>
    <x v="2"/>
    <x v="35"/>
    <x v="2"/>
    <x v="1"/>
  </r>
  <r>
    <n v="193"/>
    <s v="2245"/>
    <x v="2"/>
    <n v="890"/>
    <n v="114"/>
    <n v="28"/>
    <n v="669"/>
    <n v="79"/>
    <x v="0"/>
    <d v="2014-10-31T12:32:00"/>
    <x v="0"/>
    <x v="3"/>
    <x v="0"/>
    <x v="2"/>
    <x v="36"/>
    <x v="2"/>
    <x v="1"/>
  </r>
  <r>
    <n v="483"/>
    <s v="2245"/>
    <x v="0"/>
    <n v="800"/>
    <n v="95"/>
    <n v="70"/>
    <n v="575"/>
    <n v="60"/>
    <x v="0"/>
    <d v="2014-10-28T12:19:00"/>
    <x v="0"/>
    <x v="3"/>
    <x v="0"/>
    <x v="2"/>
    <x v="36"/>
    <x v="2"/>
    <x v="1"/>
  </r>
  <r>
    <n v="749"/>
    <s v="2245"/>
    <x v="3"/>
    <n v="802"/>
    <n v="68"/>
    <n v="3"/>
    <n v="278"/>
    <n v="453"/>
    <x v="0"/>
    <d v="2014-10-28T15:32:00"/>
    <x v="0"/>
    <x v="3"/>
    <x v="0"/>
    <x v="2"/>
    <x v="36"/>
    <x v="2"/>
    <x v="1"/>
  </r>
  <r>
    <n v="194"/>
    <s v="2250"/>
    <x v="2"/>
    <n v="1110"/>
    <n v="124"/>
    <n v="134"/>
    <n v="772"/>
    <n v="14"/>
    <x v="0"/>
    <d v="2014-10-31T12:28:00"/>
    <x v="0"/>
    <x v="3"/>
    <x v="0"/>
    <x v="2"/>
    <x v="37"/>
    <x v="2"/>
    <x v="1"/>
  </r>
  <r>
    <n v="484"/>
    <s v="2250"/>
    <x v="0"/>
    <n v="994"/>
    <n v="124"/>
    <n v="134"/>
    <n v="722"/>
    <n v="14"/>
    <x v="0"/>
    <d v="2014-10-28T12:13:00"/>
    <x v="0"/>
    <x v="3"/>
    <x v="0"/>
    <x v="2"/>
    <x v="37"/>
    <x v="2"/>
    <x v="1"/>
  </r>
  <r>
    <n v="750"/>
    <s v="2250"/>
    <x v="3"/>
    <n v="1087"/>
    <n v="157"/>
    <n v="140"/>
    <n v="722"/>
    <n v="68"/>
    <x v="0"/>
    <d v="2014-10-28T15:23:00"/>
    <x v="0"/>
    <x v="3"/>
    <x v="0"/>
    <x v="2"/>
    <x v="37"/>
    <x v="2"/>
    <x v="1"/>
  </r>
  <r>
    <n v="195"/>
    <s v="2255"/>
    <x v="2"/>
    <n v="1670"/>
    <n v="600"/>
    <n v="0"/>
    <n v="720"/>
    <n v="350"/>
    <x v="0"/>
    <d v="2014-12-13T10:00:00"/>
    <x v="0"/>
    <x v="4"/>
    <x v="0"/>
    <x v="3"/>
    <x v="38"/>
    <x v="3"/>
    <x v="1"/>
  </r>
  <r>
    <n v="485"/>
    <s v="2255"/>
    <x v="0"/>
    <n v="1342"/>
    <n v="600"/>
    <n v="0"/>
    <n v="720"/>
    <n v="22"/>
    <x v="0"/>
    <d v="2013-04-02T11:29:00"/>
    <x v="0"/>
    <x v="4"/>
    <x v="0"/>
    <x v="3"/>
    <x v="38"/>
    <x v="3"/>
    <x v="1"/>
  </r>
  <r>
    <n v="751"/>
    <s v="2255"/>
    <x v="3"/>
    <n v="1670"/>
    <n v="600"/>
    <n v="0"/>
    <n v="720"/>
    <n v="350"/>
    <x v="0"/>
    <d v="2014-12-13T10:00:00"/>
    <x v="0"/>
    <x v="4"/>
    <x v="0"/>
    <x v="3"/>
    <x v="38"/>
    <x v="3"/>
    <x v="1"/>
  </r>
  <r>
    <n v="196"/>
    <s v="2260"/>
    <x v="2"/>
    <n v="0"/>
    <n v="0"/>
    <n v="0"/>
    <n v="0"/>
    <n v="0"/>
    <x v="0"/>
    <d v="2014-12-13T10:00:00"/>
    <x v="0"/>
    <x v="4"/>
    <x v="0"/>
    <x v="3"/>
    <x v="39"/>
    <x v="3"/>
    <x v="1"/>
  </r>
  <r>
    <n v="486"/>
    <s v="2260"/>
    <x v="0"/>
    <n v="1150"/>
    <n v="29"/>
    <n v="210"/>
    <n v="911"/>
    <n v="0"/>
    <x v="0"/>
    <d v="2013-04-02T11:35:00"/>
    <x v="0"/>
    <x v="4"/>
    <x v="0"/>
    <x v="3"/>
    <x v="39"/>
    <x v="3"/>
    <x v="1"/>
  </r>
  <r>
    <n v="752"/>
    <s v="2260"/>
    <x v="3"/>
    <n v="0"/>
    <n v="0"/>
    <n v="0"/>
    <n v="0"/>
    <n v="0"/>
    <x v="0"/>
    <d v="2014-12-13T10:00:00"/>
    <x v="0"/>
    <x v="4"/>
    <x v="0"/>
    <x v="3"/>
    <x v="39"/>
    <x v="3"/>
    <x v="1"/>
  </r>
  <r>
    <n v="197"/>
    <s v="2265"/>
    <x v="2"/>
    <n v="0"/>
    <n v="0"/>
    <n v="0"/>
    <n v="0"/>
    <n v="0"/>
    <x v="0"/>
    <d v="2014-12-13T10:00:00"/>
    <x v="0"/>
    <x v="4"/>
    <x v="0"/>
    <x v="3"/>
    <x v="40"/>
    <x v="3"/>
    <x v="1"/>
  </r>
  <r>
    <n v="487"/>
    <s v="2265"/>
    <x v="0"/>
    <n v="867"/>
    <n v="224"/>
    <n v="25"/>
    <n v="618"/>
    <n v="0"/>
    <x v="0"/>
    <d v="2013-04-02T11:26:00"/>
    <x v="0"/>
    <x v="4"/>
    <x v="0"/>
    <x v="3"/>
    <x v="40"/>
    <x v="3"/>
    <x v="1"/>
  </r>
  <r>
    <n v="753"/>
    <s v="2265"/>
    <x v="3"/>
    <n v="0"/>
    <n v="0"/>
    <n v="0"/>
    <n v="0"/>
    <n v="0"/>
    <x v="0"/>
    <d v="2014-12-13T10:00:00"/>
    <x v="0"/>
    <x v="4"/>
    <x v="0"/>
    <x v="3"/>
    <x v="40"/>
    <x v="3"/>
    <x v="1"/>
  </r>
  <r>
    <n v="198"/>
    <s v="2270"/>
    <x v="2"/>
    <n v="556"/>
    <n v="123"/>
    <n v="0"/>
    <n v="303"/>
    <n v="130"/>
    <x v="0"/>
    <d v="2014-12-13T10:00:00"/>
    <x v="0"/>
    <x v="4"/>
    <x v="0"/>
    <x v="3"/>
    <x v="41"/>
    <x v="3"/>
    <x v="1"/>
  </r>
  <r>
    <n v="488"/>
    <s v="2270"/>
    <x v="0"/>
    <n v="556"/>
    <n v="123"/>
    <n v="0"/>
    <n v="303"/>
    <n v="130"/>
    <x v="0"/>
    <d v="2013-04-02T11:32:00"/>
    <x v="0"/>
    <x v="4"/>
    <x v="0"/>
    <x v="3"/>
    <x v="41"/>
    <x v="3"/>
    <x v="1"/>
  </r>
  <r>
    <n v="754"/>
    <s v="2270"/>
    <x v="3"/>
    <n v="549"/>
    <n v="123"/>
    <n v="0"/>
    <n v="303"/>
    <n v="123"/>
    <x v="0"/>
    <d v="2014-12-13T10:00:00"/>
    <x v="0"/>
    <x v="4"/>
    <x v="0"/>
    <x v="3"/>
    <x v="41"/>
    <x v="3"/>
    <x v="1"/>
  </r>
  <r>
    <n v="199"/>
    <s v="2275"/>
    <x v="2"/>
    <n v="986"/>
    <n v="129"/>
    <n v="96"/>
    <n v="761"/>
    <n v="0"/>
    <x v="0"/>
    <d v="2014-12-13T10:00:00"/>
    <x v="0"/>
    <x v="4"/>
    <x v="0"/>
    <x v="3"/>
    <x v="42"/>
    <x v="3"/>
    <x v="1"/>
  </r>
  <r>
    <n v="489"/>
    <s v="2275"/>
    <x v="0"/>
    <n v="986"/>
    <n v="129"/>
    <n v="96"/>
    <n v="761"/>
    <n v="0"/>
    <x v="0"/>
    <d v="2013-04-02T11:34:00"/>
    <x v="0"/>
    <x v="4"/>
    <x v="0"/>
    <x v="3"/>
    <x v="42"/>
    <x v="3"/>
    <x v="1"/>
  </r>
  <r>
    <n v="755"/>
    <s v="2275"/>
    <x v="3"/>
    <n v="321"/>
    <n v="96"/>
    <n v="0"/>
    <n v="129"/>
    <n v="96"/>
    <x v="0"/>
    <d v="2014-12-13T10:00:00"/>
    <x v="0"/>
    <x v="4"/>
    <x v="0"/>
    <x v="3"/>
    <x v="42"/>
    <x v="3"/>
    <x v="1"/>
  </r>
  <r>
    <n v="200"/>
    <s v="2280"/>
    <x v="2"/>
    <n v="1159"/>
    <n v="486"/>
    <n v="113"/>
    <n v="560"/>
    <n v="0"/>
    <x v="0"/>
    <d v="2014-12-13T10:00:00"/>
    <x v="0"/>
    <x v="4"/>
    <x v="0"/>
    <x v="3"/>
    <x v="43"/>
    <x v="3"/>
    <x v="1"/>
  </r>
  <r>
    <n v="490"/>
    <s v="2280"/>
    <x v="0"/>
    <n v="1159"/>
    <n v="486"/>
    <n v="113"/>
    <n v="560"/>
    <n v="0"/>
    <x v="0"/>
    <d v="2013-04-02T11:33:00"/>
    <x v="0"/>
    <x v="4"/>
    <x v="0"/>
    <x v="3"/>
    <x v="43"/>
    <x v="3"/>
    <x v="1"/>
  </r>
  <r>
    <n v="756"/>
    <s v="2280"/>
    <x v="3"/>
    <n v="1159"/>
    <n v="486"/>
    <n v="113"/>
    <n v="560"/>
    <n v="0"/>
    <x v="0"/>
    <d v="2014-12-13T10:00:00"/>
    <x v="0"/>
    <x v="4"/>
    <x v="0"/>
    <x v="3"/>
    <x v="43"/>
    <x v="3"/>
    <x v="1"/>
  </r>
  <r>
    <n v="201"/>
    <s v="2285"/>
    <x v="2"/>
    <n v="1041"/>
    <n v="29"/>
    <n v="38"/>
    <n v="898"/>
    <n v="76"/>
    <x v="0"/>
    <d v="2014-12-13T10:00:00"/>
    <x v="0"/>
    <x v="4"/>
    <x v="0"/>
    <x v="3"/>
    <x v="44"/>
    <x v="3"/>
    <x v="1"/>
  </r>
  <r>
    <n v="491"/>
    <s v="2285"/>
    <x v="0"/>
    <n v="1041"/>
    <n v="29"/>
    <n v="38"/>
    <n v="898"/>
    <n v="76"/>
    <x v="0"/>
    <d v="2013-04-02T11:34:00"/>
    <x v="0"/>
    <x v="4"/>
    <x v="0"/>
    <x v="3"/>
    <x v="44"/>
    <x v="3"/>
    <x v="1"/>
  </r>
  <r>
    <n v="757"/>
    <s v="2285"/>
    <x v="3"/>
    <n v="1050"/>
    <n v="38"/>
    <n v="898"/>
    <n v="76"/>
    <n v="38"/>
    <x v="0"/>
    <d v="2014-12-13T10:00:00"/>
    <x v="0"/>
    <x v="4"/>
    <x v="0"/>
    <x v="3"/>
    <x v="44"/>
    <x v="3"/>
    <x v="1"/>
  </r>
  <r>
    <n v="202"/>
    <s v="2290"/>
    <x v="2"/>
    <n v="0"/>
    <n v="0"/>
    <n v="0"/>
    <n v="0"/>
    <n v="0"/>
    <x v="0"/>
    <d v="2014-12-13T10:00:00"/>
    <x v="0"/>
    <x v="4"/>
    <x v="0"/>
    <x v="3"/>
    <x v="45"/>
    <x v="3"/>
    <x v="1"/>
  </r>
  <r>
    <n v="492"/>
    <s v="2290"/>
    <x v="0"/>
    <n v="672"/>
    <n v="102"/>
    <n v="58"/>
    <n v="512"/>
    <n v="0"/>
    <x v="0"/>
    <d v="2013-04-02T11:32:00"/>
    <x v="0"/>
    <x v="4"/>
    <x v="0"/>
    <x v="3"/>
    <x v="45"/>
    <x v="3"/>
    <x v="1"/>
  </r>
  <r>
    <n v="758"/>
    <s v="2290"/>
    <x v="3"/>
    <n v="0"/>
    <n v="0"/>
    <n v="0"/>
    <n v="0"/>
    <n v="0"/>
    <x v="0"/>
    <d v="2014-12-13T10:00:00"/>
    <x v="0"/>
    <x v="4"/>
    <x v="0"/>
    <x v="3"/>
    <x v="45"/>
    <x v="3"/>
    <x v="1"/>
  </r>
  <r>
    <n v="203"/>
    <s v="2295"/>
    <x v="2"/>
    <n v="874"/>
    <n v="158"/>
    <n v="355"/>
    <n v="361"/>
    <n v="0"/>
    <x v="0"/>
    <d v="2014-12-13T10:00:00"/>
    <x v="0"/>
    <x v="4"/>
    <x v="0"/>
    <x v="3"/>
    <x v="46"/>
    <x v="3"/>
    <x v="1"/>
  </r>
  <r>
    <n v="493"/>
    <s v="2295"/>
    <x v="0"/>
    <n v="874"/>
    <n v="158"/>
    <n v="355"/>
    <n v="361"/>
    <n v="0"/>
    <x v="0"/>
    <d v="2013-04-02T11:30:00"/>
    <x v="0"/>
    <x v="4"/>
    <x v="0"/>
    <x v="3"/>
    <x v="46"/>
    <x v="3"/>
    <x v="1"/>
  </r>
  <r>
    <n v="759"/>
    <s v="2295"/>
    <x v="3"/>
    <n v="874"/>
    <n v="158"/>
    <n v="355"/>
    <n v="361"/>
    <n v="0"/>
    <x v="0"/>
    <d v="2014-12-13T10:00:00"/>
    <x v="0"/>
    <x v="4"/>
    <x v="0"/>
    <x v="3"/>
    <x v="46"/>
    <x v="3"/>
    <x v="1"/>
  </r>
  <r>
    <n v="204"/>
    <s v="2300"/>
    <x v="2"/>
    <n v="0"/>
    <n v="1002"/>
    <n v="198"/>
    <n v="0"/>
    <n v="633"/>
    <x v="0"/>
    <d v="2014-11-14T09:36:00"/>
    <x v="0"/>
    <x v="5"/>
    <x v="0"/>
    <x v="4"/>
    <x v="47"/>
    <x v="4"/>
    <x v="1"/>
  </r>
  <r>
    <n v="494"/>
    <s v="2300"/>
    <x v="0"/>
    <n v="2114"/>
    <n v="2039"/>
    <n v="64"/>
    <n v="0"/>
    <n v="11"/>
    <x v="0"/>
    <d v="2013-04-13T13:09:00"/>
    <x v="0"/>
    <x v="5"/>
    <x v="0"/>
    <x v="4"/>
    <x v="47"/>
    <x v="4"/>
    <x v="1"/>
  </r>
  <r>
    <n v="760"/>
    <s v="2300"/>
    <x v="3"/>
    <n v="2292"/>
    <n v="1837"/>
    <n v="202"/>
    <n v="207"/>
    <n v="46"/>
    <x v="0"/>
    <d v="2014-10-28T09:32:00"/>
    <x v="0"/>
    <x v="5"/>
    <x v="0"/>
    <x v="4"/>
    <x v="47"/>
    <x v="4"/>
    <x v="1"/>
  </r>
  <r>
    <n v="205"/>
    <s v="2305"/>
    <x v="2"/>
    <n v="0"/>
    <n v="434"/>
    <n v="0"/>
    <n v="107"/>
    <n v="0"/>
    <x v="0"/>
    <d v="2014-11-14T09:39:00"/>
    <x v="0"/>
    <x v="5"/>
    <x v="0"/>
    <x v="4"/>
    <x v="48"/>
    <x v="4"/>
    <x v="1"/>
  </r>
  <r>
    <n v="495"/>
    <s v="2305"/>
    <x v="0"/>
    <n v="743"/>
    <n v="598"/>
    <n v="76"/>
    <n v="37"/>
    <n v="32"/>
    <x v="0"/>
    <d v="2013-04-13T13:14:00"/>
    <x v="0"/>
    <x v="5"/>
    <x v="0"/>
    <x v="4"/>
    <x v="48"/>
    <x v="4"/>
    <x v="1"/>
  </r>
  <r>
    <n v="761"/>
    <s v="2305"/>
    <x v="3"/>
    <n v="742"/>
    <n v="598"/>
    <n v="76"/>
    <n v="42"/>
    <n v="26"/>
    <x v="0"/>
    <d v="2014-10-28T09:38:00"/>
    <x v="0"/>
    <x v="5"/>
    <x v="0"/>
    <x v="4"/>
    <x v="48"/>
    <x v="4"/>
    <x v="1"/>
  </r>
  <r>
    <n v="206"/>
    <s v="2310"/>
    <x v="2"/>
    <n v="0"/>
    <n v="798"/>
    <n v="532"/>
    <n v="0"/>
    <n v="0"/>
    <x v="0"/>
    <d v="2014-11-14T09:40:00"/>
    <x v="0"/>
    <x v="5"/>
    <x v="0"/>
    <x v="4"/>
    <x v="49"/>
    <x v="4"/>
    <x v="1"/>
  </r>
  <r>
    <n v="496"/>
    <s v="2310"/>
    <x v="0"/>
    <n v="1044"/>
    <n v="840"/>
    <n v="204"/>
    <n v="0"/>
    <n v="0"/>
    <x v="0"/>
    <d v="2013-04-13T13:15:00"/>
    <x v="0"/>
    <x v="5"/>
    <x v="0"/>
    <x v="4"/>
    <x v="49"/>
    <x v="4"/>
    <x v="1"/>
  </r>
  <r>
    <n v="762"/>
    <s v="2310"/>
    <x v="3"/>
    <n v="1255"/>
    <n v="871"/>
    <n v="384"/>
    <n v="0"/>
    <n v="0"/>
    <x v="0"/>
    <d v="2014-10-28T09:40:00"/>
    <x v="0"/>
    <x v="5"/>
    <x v="0"/>
    <x v="4"/>
    <x v="49"/>
    <x v="4"/>
    <x v="1"/>
  </r>
  <r>
    <n v="207"/>
    <s v="2315"/>
    <x v="2"/>
    <n v="0"/>
    <n v="950"/>
    <n v="250"/>
    <n v="0"/>
    <n v="100"/>
    <x v="0"/>
    <d v="2014-11-14T09:40:00"/>
    <x v="0"/>
    <x v="5"/>
    <x v="0"/>
    <x v="4"/>
    <x v="50"/>
    <x v="4"/>
    <x v="1"/>
  </r>
  <r>
    <n v="497"/>
    <s v="2315"/>
    <x v="0"/>
    <n v="1723"/>
    <n v="1013"/>
    <n v="596"/>
    <n v="0"/>
    <n v="114"/>
    <x v="0"/>
    <d v="2013-04-13T13:14:00"/>
    <x v="0"/>
    <x v="5"/>
    <x v="0"/>
    <x v="4"/>
    <x v="50"/>
    <x v="4"/>
    <x v="1"/>
  </r>
  <r>
    <n v="763"/>
    <s v="2315"/>
    <x v="3"/>
    <n v="1207"/>
    <n v="841"/>
    <n v="252"/>
    <n v="0"/>
    <n v="114"/>
    <x v="0"/>
    <d v="2014-10-28T09:39:00"/>
    <x v="0"/>
    <x v="5"/>
    <x v="0"/>
    <x v="4"/>
    <x v="50"/>
    <x v="4"/>
    <x v="1"/>
  </r>
  <r>
    <n v="208"/>
    <s v="2320"/>
    <x v="2"/>
    <n v="0"/>
    <n v="8"/>
    <n v="357"/>
    <n v="187"/>
    <n v="7"/>
    <x v="0"/>
    <d v="2014-11-14T09:40:00"/>
    <x v="0"/>
    <x v="5"/>
    <x v="0"/>
    <x v="4"/>
    <x v="51"/>
    <x v="4"/>
    <x v="1"/>
  </r>
  <r>
    <n v="498"/>
    <s v="2320"/>
    <x v="0"/>
    <n v="527"/>
    <n v="497"/>
    <n v="21"/>
    <n v="9"/>
    <n v="0"/>
    <x v="0"/>
    <d v="2013-04-13T13:16:00"/>
    <x v="0"/>
    <x v="5"/>
    <x v="0"/>
    <x v="4"/>
    <x v="51"/>
    <x v="4"/>
    <x v="1"/>
  </r>
  <r>
    <n v="764"/>
    <s v="2320"/>
    <x v="3"/>
    <n v="562"/>
    <n v="281"/>
    <n v="141"/>
    <n v="28"/>
    <n v="112"/>
    <x v="0"/>
    <d v="2014-10-28T09:40:00"/>
    <x v="0"/>
    <x v="5"/>
    <x v="0"/>
    <x v="4"/>
    <x v="51"/>
    <x v="4"/>
    <x v="1"/>
  </r>
  <r>
    <n v="209"/>
    <s v="2325"/>
    <x v="2"/>
    <n v="0"/>
    <n v="634"/>
    <n v="0"/>
    <n v="510"/>
    <n v="0"/>
    <x v="0"/>
    <d v="2014-11-14T09:39:00"/>
    <x v="0"/>
    <x v="5"/>
    <x v="0"/>
    <x v="4"/>
    <x v="52"/>
    <x v="4"/>
    <x v="1"/>
  </r>
  <r>
    <n v="499"/>
    <s v="2325"/>
    <x v="0"/>
    <n v="1227"/>
    <n v="1227"/>
    <n v="0"/>
    <n v="0"/>
    <n v="0"/>
    <x v="0"/>
    <d v="2013-04-13T13:13:00"/>
    <x v="0"/>
    <x v="5"/>
    <x v="0"/>
    <x v="4"/>
    <x v="52"/>
    <x v="4"/>
    <x v="1"/>
  </r>
  <r>
    <n v="765"/>
    <s v="2325"/>
    <x v="3"/>
    <n v="1227"/>
    <n v="422"/>
    <n v="711"/>
    <n v="94"/>
    <n v="0"/>
    <x v="0"/>
    <d v="2014-10-28T09:38:00"/>
    <x v="0"/>
    <x v="5"/>
    <x v="0"/>
    <x v="4"/>
    <x v="52"/>
    <x v="4"/>
    <x v="1"/>
  </r>
  <r>
    <n v="210"/>
    <s v="2330"/>
    <x v="2"/>
    <n v="0"/>
    <n v="942"/>
    <n v="0"/>
    <n v="622"/>
    <n v="0"/>
    <x v="0"/>
    <d v="2014-11-14T09:37:00"/>
    <x v="0"/>
    <x v="5"/>
    <x v="0"/>
    <x v="4"/>
    <x v="53"/>
    <x v="4"/>
    <x v="1"/>
  </r>
  <r>
    <n v="500"/>
    <s v="2330"/>
    <x v="0"/>
    <n v="1570"/>
    <n v="1263"/>
    <n v="123"/>
    <n v="184"/>
    <n v="0"/>
    <x v="0"/>
    <d v="2013-04-13T13:10:00"/>
    <x v="0"/>
    <x v="5"/>
    <x v="0"/>
    <x v="4"/>
    <x v="53"/>
    <x v="4"/>
    <x v="1"/>
  </r>
  <r>
    <n v="766"/>
    <s v="2330"/>
    <x v="3"/>
    <n v="1753"/>
    <n v="1403"/>
    <n v="262"/>
    <n v="88"/>
    <n v="0"/>
    <x v="0"/>
    <d v="2014-10-28T09:33:00"/>
    <x v="0"/>
    <x v="5"/>
    <x v="0"/>
    <x v="4"/>
    <x v="53"/>
    <x v="4"/>
    <x v="1"/>
  </r>
  <r>
    <n v="211"/>
    <s v="2335"/>
    <x v="2"/>
    <n v="0"/>
    <n v="250"/>
    <n v="414"/>
    <n v="200"/>
    <n v="100"/>
    <x v="0"/>
    <d v="2014-11-14T09:38:00"/>
    <x v="0"/>
    <x v="5"/>
    <x v="0"/>
    <x v="4"/>
    <x v="54"/>
    <x v="4"/>
    <x v="1"/>
  </r>
  <r>
    <n v="501"/>
    <s v="2335"/>
    <x v="0"/>
    <n v="964"/>
    <n v="634"/>
    <n v="271"/>
    <n v="26"/>
    <n v="33"/>
    <x v="0"/>
    <d v="2013-04-13T13:10:00"/>
    <x v="0"/>
    <x v="5"/>
    <x v="0"/>
    <x v="4"/>
    <x v="54"/>
    <x v="4"/>
    <x v="1"/>
  </r>
  <r>
    <n v="767"/>
    <s v="2335"/>
    <x v="3"/>
    <n v="995"/>
    <n v="530"/>
    <n v="380"/>
    <n v="54"/>
    <n v="31"/>
    <x v="0"/>
    <d v="2014-10-28T09:34:00"/>
    <x v="0"/>
    <x v="5"/>
    <x v="0"/>
    <x v="4"/>
    <x v="54"/>
    <x v="4"/>
    <x v="1"/>
  </r>
  <r>
    <n v="212"/>
    <s v="2340"/>
    <x v="2"/>
    <n v="0"/>
    <n v="721"/>
    <n v="47"/>
    <n v="178"/>
    <n v="0"/>
    <x v="0"/>
    <d v="2014-11-14T09:38:00"/>
    <x v="0"/>
    <x v="5"/>
    <x v="0"/>
    <x v="4"/>
    <x v="55"/>
    <x v="4"/>
    <x v="1"/>
  </r>
  <r>
    <n v="502"/>
    <s v="2340"/>
    <x v="0"/>
    <n v="963"/>
    <n v="963"/>
    <n v="0"/>
    <n v="0"/>
    <n v="0"/>
    <x v="0"/>
    <d v="2013-04-13T13:12:00"/>
    <x v="0"/>
    <x v="5"/>
    <x v="0"/>
    <x v="4"/>
    <x v="55"/>
    <x v="4"/>
    <x v="1"/>
  </r>
  <r>
    <n v="768"/>
    <s v="2340"/>
    <x v="3"/>
    <n v="964"/>
    <n v="463"/>
    <n v="134"/>
    <n v="367"/>
    <n v="0"/>
    <x v="0"/>
    <d v="2014-10-28T09:35:00"/>
    <x v="0"/>
    <x v="5"/>
    <x v="0"/>
    <x v="4"/>
    <x v="55"/>
    <x v="4"/>
    <x v="1"/>
  </r>
  <r>
    <n v="213"/>
    <s v="2345"/>
    <x v="2"/>
    <n v="0"/>
    <n v="1041"/>
    <n v="542"/>
    <n v="150"/>
    <n v="392"/>
    <x v="0"/>
    <d v="2014-11-14T09:39:00"/>
    <x v="0"/>
    <x v="5"/>
    <x v="0"/>
    <x v="4"/>
    <x v="56"/>
    <x v="4"/>
    <x v="1"/>
  </r>
  <r>
    <n v="503"/>
    <s v="2345"/>
    <x v="0"/>
    <n v="665"/>
    <n v="366"/>
    <n v="189"/>
    <n v="0"/>
    <n v="110"/>
    <x v="0"/>
    <d v="2013-04-13T13:13:00"/>
    <x v="0"/>
    <x v="5"/>
    <x v="0"/>
    <x v="4"/>
    <x v="56"/>
    <x v="4"/>
    <x v="1"/>
  </r>
  <r>
    <n v="769"/>
    <s v="2345"/>
    <x v="3"/>
    <n v="668"/>
    <n v="306"/>
    <n v="245"/>
    <n v="29"/>
    <n v="88"/>
    <x v="0"/>
    <d v="2014-10-28T09:37:00"/>
    <x v="0"/>
    <x v="5"/>
    <x v="0"/>
    <x v="4"/>
    <x v="56"/>
    <x v="4"/>
    <x v="1"/>
  </r>
  <r>
    <n v="214"/>
    <s v="2350"/>
    <x v="2"/>
    <n v="0"/>
    <n v="456"/>
    <n v="378"/>
    <n v="170"/>
    <n v="21"/>
    <x v="0"/>
    <d v="2014-11-14T09:38:00"/>
    <x v="0"/>
    <x v="5"/>
    <x v="0"/>
    <x v="4"/>
    <x v="57"/>
    <x v="4"/>
    <x v="1"/>
  </r>
  <r>
    <n v="504"/>
    <s v="2350"/>
    <x v="0"/>
    <n v="1076"/>
    <n v="834"/>
    <n v="169"/>
    <n v="52"/>
    <n v="21"/>
    <x v="0"/>
    <d v="2013-04-13T13:12:00"/>
    <x v="0"/>
    <x v="5"/>
    <x v="0"/>
    <x v="4"/>
    <x v="57"/>
    <x v="4"/>
    <x v="1"/>
  </r>
  <r>
    <n v="770"/>
    <s v="2350"/>
    <x v="3"/>
    <n v="1080"/>
    <n v="834"/>
    <n v="186"/>
    <n v="33"/>
    <n v="27"/>
    <x v="0"/>
    <d v="2014-10-28T09:34:00"/>
    <x v="0"/>
    <x v="5"/>
    <x v="0"/>
    <x v="4"/>
    <x v="57"/>
    <x v="4"/>
    <x v="1"/>
  </r>
  <r>
    <n v="527"/>
    <s v="2465"/>
    <x v="0"/>
    <n v="593"/>
    <n v="99"/>
    <n v="100"/>
    <n v="393"/>
    <n v="0"/>
    <x v="0"/>
    <d v="2013-04-16T00:48:00"/>
    <x v="0"/>
    <x v="6"/>
    <x v="0"/>
    <x v="5"/>
    <x v="58"/>
    <x v="5"/>
    <x v="1"/>
  </r>
  <r>
    <n v="792"/>
    <s v="2465"/>
    <x v="3"/>
    <n v="593"/>
    <n v="99"/>
    <n v="100"/>
    <n v="393"/>
    <n v="0"/>
    <x v="0"/>
    <d v="2014-11-03T20:18:00"/>
    <x v="0"/>
    <x v="6"/>
    <x v="0"/>
    <x v="5"/>
    <x v="58"/>
    <x v="5"/>
    <x v="1"/>
  </r>
  <r>
    <n v="528"/>
    <s v="2470"/>
    <x v="0"/>
    <n v="830"/>
    <n v="215"/>
    <n v="78"/>
    <n v="545"/>
    <n v="0"/>
    <x v="0"/>
    <d v="2013-04-16T00:44:00"/>
    <x v="0"/>
    <x v="6"/>
    <x v="0"/>
    <x v="5"/>
    <x v="59"/>
    <x v="5"/>
    <x v="1"/>
  </r>
  <r>
    <n v="793"/>
    <s v="2470"/>
    <x v="3"/>
    <n v="215"/>
    <n v="78"/>
    <n v="537"/>
    <n v="0"/>
    <n v="0"/>
    <x v="0"/>
    <d v="2014-11-03T20:26:00"/>
    <x v="0"/>
    <x v="6"/>
    <x v="0"/>
    <x v="5"/>
    <x v="59"/>
    <x v="5"/>
    <x v="1"/>
  </r>
  <r>
    <n v="529"/>
    <s v="2475"/>
    <x v="0"/>
    <n v="793"/>
    <n v="309"/>
    <n v="209"/>
    <n v="100"/>
    <n v="174"/>
    <x v="0"/>
    <d v="2013-04-16T00:47:00"/>
    <x v="0"/>
    <x v="6"/>
    <x v="0"/>
    <x v="5"/>
    <x v="60"/>
    <x v="5"/>
    <x v="1"/>
  </r>
  <r>
    <n v="794"/>
    <s v="2475"/>
    <x v="3"/>
    <n v="799"/>
    <n v="339"/>
    <n v="224"/>
    <n v="100"/>
    <n v="136"/>
    <x v="0"/>
    <d v="2014-11-03T20:28:00"/>
    <x v="0"/>
    <x v="6"/>
    <x v="0"/>
    <x v="5"/>
    <x v="60"/>
    <x v="5"/>
    <x v="1"/>
  </r>
  <r>
    <n v="530"/>
    <s v="2480"/>
    <x v="0"/>
    <n v="1147"/>
    <n v="408"/>
    <n v="285"/>
    <n v="400"/>
    <n v="35"/>
    <x v="0"/>
    <d v="2013-04-16T00:45:00"/>
    <x v="0"/>
    <x v="6"/>
    <x v="0"/>
    <x v="5"/>
    <x v="61"/>
    <x v="5"/>
    <x v="1"/>
  </r>
  <r>
    <n v="795"/>
    <s v="2480"/>
    <x v="3"/>
    <n v="1147"/>
    <n v="427"/>
    <n v="285"/>
    <n v="400"/>
    <n v="35"/>
    <x v="0"/>
    <d v="2014-11-03T20:32:00"/>
    <x v="0"/>
    <x v="6"/>
    <x v="0"/>
    <x v="5"/>
    <x v="61"/>
    <x v="5"/>
    <x v="1"/>
  </r>
  <r>
    <n v="531"/>
    <s v="2485"/>
    <x v="0"/>
    <n v="1252"/>
    <n v="119"/>
    <n v="896"/>
    <n v="100"/>
    <n v="136"/>
    <x v="0"/>
    <d v="2013-04-16T00:46:00"/>
    <x v="0"/>
    <x v="6"/>
    <x v="0"/>
    <x v="5"/>
    <x v="62"/>
    <x v="5"/>
    <x v="1"/>
  </r>
  <r>
    <n v="796"/>
    <s v="2485"/>
    <x v="3"/>
    <n v="1258"/>
    <n v="126"/>
    <n v="896"/>
    <n v="100"/>
    <n v="136"/>
    <x v="0"/>
    <d v="2014-11-03T20:32:00"/>
    <x v="0"/>
    <x v="6"/>
    <x v="0"/>
    <x v="5"/>
    <x v="62"/>
    <x v="5"/>
    <x v="1"/>
  </r>
  <r>
    <n v="532"/>
    <s v="2490"/>
    <x v="0"/>
    <n v="1549"/>
    <n v="698"/>
    <n v="278"/>
    <n v="326"/>
    <n v="247"/>
    <x v="0"/>
    <d v="2013-04-16T00:48:00"/>
    <x v="0"/>
    <x v="6"/>
    <x v="0"/>
    <x v="5"/>
    <x v="63"/>
    <x v="5"/>
    <x v="1"/>
  </r>
  <r>
    <n v="797"/>
    <s v="2490"/>
    <x v="3"/>
    <n v="1577"/>
    <n v="724"/>
    <n v="280"/>
    <n v="326"/>
    <n v="247"/>
    <x v="0"/>
    <d v="2014-11-03T20:33:00"/>
    <x v="0"/>
    <x v="6"/>
    <x v="0"/>
    <x v="5"/>
    <x v="63"/>
    <x v="5"/>
    <x v="1"/>
  </r>
  <r>
    <n v="533"/>
    <s v="2495"/>
    <x v="0"/>
    <n v="1055"/>
    <n v="284"/>
    <n v="251"/>
    <n v="432"/>
    <n v="6"/>
    <x v="0"/>
    <d v="2013-04-16T00:49:00"/>
    <x v="0"/>
    <x v="6"/>
    <x v="0"/>
    <x v="5"/>
    <x v="64"/>
    <x v="5"/>
    <x v="1"/>
  </r>
  <r>
    <n v="798"/>
    <s v="2495"/>
    <x v="3"/>
    <n v="1055"/>
    <n v="336"/>
    <n v="281"/>
    <n v="432"/>
    <n v="6"/>
    <x v="0"/>
    <d v="2014-11-03T20:34:00"/>
    <x v="0"/>
    <x v="6"/>
    <x v="0"/>
    <x v="5"/>
    <x v="64"/>
    <x v="5"/>
    <x v="1"/>
  </r>
  <r>
    <n v="534"/>
    <s v="2500"/>
    <x v="0"/>
    <n v="812"/>
    <n v="411"/>
    <n v="100"/>
    <n v="0"/>
    <n v="301"/>
    <x v="0"/>
    <d v="2013-04-16T00:50:00"/>
    <x v="0"/>
    <x v="6"/>
    <x v="0"/>
    <x v="5"/>
    <x v="65"/>
    <x v="5"/>
    <x v="1"/>
  </r>
  <r>
    <n v="799"/>
    <s v="2500"/>
    <x v="3"/>
    <n v="814"/>
    <n v="412"/>
    <n v="101"/>
    <n v="0"/>
    <n v="301"/>
    <x v="0"/>
    <d v="2014-11-03T20:35:00"/>
    <x v="0"/>
    <x v="6"/>
    <x v="0"/>
    <x v="5"/>
    <x v="65"/>
    <x v="5"/>
    <x v="1"/>
  </r>
  <r>
    <n v="535"/>
    <s v="2505"/>
    <x v="0"/>
    <n v="593"/>
    <n v="300"/>
    <n v="200"/>
    <n v="293"/>
    <n v="40"/>
    <x v="0"/>
    <d v="2013-04-16T00:50:00"/>
    <x v="0"/>
    <x v="6"/>
    <x v="0"/>
    <x v="5"/>
    <x v="66"/>
    <x v="5"/>
    <x v="1"/>
  </r>
  <r>
    <n v="800"/>
    <s v="2505"/>
    <x v="3"/>
    <n v="593"/>
    <n v="265"/>
    <n v="113"/>
    <n v="185"/>
    <n v="30"/>
    <x v="0"/>
    <d v="2014-11-03T20:35:00"/>
    <x v="0"/>
    <x v="6"/>
    <x v="0"/>
    <x v="5"/>
    <x v="66"/>
    <x v="5"/>
    <x v="1"/>
  </r>
  <r>
    <n v="536"/>
    <s v="2510"/>
    <x v="0"/>
    <n v="768"/>
    <n v="463"/>
    <n v="112"/>
    <n v="103"/>
    <n v="272"/>
    <x v="0"/>
    <d v="2013-04-16T00:51:00"/>
    <x v="0"/>
    <x v="6"/>
    <x v="0"/>
    <x v="5"/>
    <x v="67"/>
    <x v="5"/>
    <x v="1"/>
  </r>
  <r>
    <n v="801"/>
    <s v="2510"/>
    <x v="3"/>
    <n v="769"/>
    <n v="323"/>
    <n v="112"/>
    <n v="104"/>
    <n v="230"/>
    <x v="0"/>
    <d v="2014-11-03T20:37:00"/>
    <x v="0"/>
    <x v="6"/>
    <x v="0"/>
    <x v="5"/>
    <x v="67"/>
    <x v="5"/>
    <x v="1"/>
  </r>
  <r>
    <n v="75"/>
    <s v="1421"/>
    <x v="2"/>
    <n v="1080"/>
    <n v="620"/>
    <n v="0"/>
    <n v="460"/>
    <n v="0"/>
    <x v="0"/>
    <d v="2014-12-13T10:00:00"/>
    <x v="0"/>
    <x v="7"/>
    <x v="0"/>
    <x v="6"/>
    <x v="68"/>
    <x v="6"/>
    <x v="1"/>
  </r>
  <r>
    <n v="342"/>
    <s v="1421"/>
    <x v="0"/>
    <n v="1085"/>
    <n v="625"/>
    <n v="0"/>
    <n v="460"/>
    <n v="0"/>
    <x v="0"/>
    <d v="2013-02-17T19:40:00"/>
    <x v="0"/>
    <x v="7"/>
    <x v="0"/>
    <x v="6"/>
    <x v="68"/>
    <x v="6"/>
    <x v="1"/>
  </r>
  <r>
    <n v="622"/>
    <s v="1421"/>
    <x v="3"/>
    <n v="1090"/>
    <n v="630"/>
    <n v="0"/>
    <n v="460"/>
    <n v="0"/>
    <x v="0"/>
    <d v="2014-12-13T10:00:00"/>
    <x v="0"/>
    <x v="7"/>
    <x v="0"/>
    <x v="6"/>
    <x v="68"/>
    <x v="6"/>
    <x v="1"/>
  </r>
  <r>
    <n v="215"/>
    <s v="2355"/>
    <x v="2"/>
    <n v="722"/>
    <n v="500"/>
    <n v="205"/>
    <n v="0"/>
    <n v="17"/>
    <x v="0"/>
    <d v="2014-12-13T10:00:00"/>
    <x v="0"/>
    <x v="7"/>
    <x v="0"/>
    <x v="6"/>
    <x v="69"/>
    <x v="6"/>
    <x v="1"/>
  </r>
  <r>
    <n v="505"/>
    <s v="2355"/>
    <x v="0"/>
    <n v="815"/>
    <n v="508"/>
    <n v="290"/>
    <n v="0"/>
    <n v="17"/>
    <x v="0"/>
    <d v="2013-02-17T19:41:00"/>
    <x v="0"/>
    <x v="7"/>
    <x v="0"/>
    <x v="6"/>
    <x v="69"/>
    <x v="6"/>
    <x v="1"/>
  </r>
  <r>
    <n v="771"/>
    <s v="2355"/>
    <x v="3"/>
    <n v="727"/>
    <n v="510"/>
    <n v="200"/>
    <n v="0"/>
    <n v="17"/>
    <x v="0"/>
    <d v="2014-12-13T10:00:00"/>
    <x v="0"/>
    <x v="7"/>
    <x v="0"/>
    <x v="6"/>
    <x v="69"/>
    <x v="6"/>
    <x v="1"/>
  </r>
  <r>
    <n v="216"/>
    <s v="2360"/>
    <x v="2"/>
    <n v="1094"/>
    <n v="220"/>
    <n v="311"/>
    <n v="398"/>
    <n v="165"/>
    <x v="0"/>
    <d v="2014-12-13T10:00:00"/>
    <x v="0"/>
    <x v="7"/>
    <x v="0"/>
    <x v="6"/>
    <x v="70"/>
    <x v="6"/>
    <x v="1"/>
  </r>
  <r>
    <n v="506"/>
    <s v="2360"/>
    <x v="0"/>
    <n v="1089"/>
    <n v="215"/>
    <n v="311"/>
    <n v="398"/>
    <n v="165"/>
    <x v="0"/>
    <d v="2013-02-17T19:41:00"/>
    <x v="0"/>
    <x v="7"/>
    <x v="0"/>
    <x v="6"/>
    <x v="70"/>
    <x v="6"/>
    <x v="1"/>
  </r>
  <r>
    <n v="772"/>
    <s v="2360"/>
    <x v="3"/>
    <n v="1103"/>
    <n v="220"/>
    <n v="320"/>
    <n v="398"/>
    <n v="165"/>
    <x v="0"/>
    <d v="2014-12-13T10:00:00"/>
    <x v="0"/>
    <x v="7"/>
    <x v="0"/>
    <x v="6"/>
    <x v="70"/>
    <x v="6"/>
    <x v="1"/>
  </r>
  <r>
    <n v="217"/>
    <s v="2365"/>
    <x v="2"/>
    <n v="835"/>
    <n v="350"/>
    <n v="205"/>
    <n v="150"/>
    <n v="130"/>
    <x v="0"/>
    <d v="2014-12-13T10:00:00"/>
    <x v="0"/>
    <x v="7"/>
    <x v="0"/>
    <x v="6"/>
    <x v="71"/>
    <x v="6"/>
    <x v="1"/>
  </r>
  <r>
    <n v="507"/>
    <s v="2365"/>
    <x v="0"/>
    <n v="870"/>
    <n v="388"/>
    <n v="202"/>
    <n v="150"/>
    <n v="130"/>
    <x v="0"/>
    <d v="2013-02-17T19:42:00"/>
    <x v="0"/>
    <x v="7"/>
    <x v="0"/>
    <x v="6"/>
    <x v="71"/>
    <x v="6"/>
    <x v="1"/>
  </r>
  <r>
    <n v="773"/>
    <s v="2365"/>
    <x v="3"/>
    <n v="870"/>
    <n v="390"/>
    <n v="200"/>
    <n v="150"/>
    <n v="130"/>
    <x v="0"/>
    <d v="2014-12-13T10:00:00"/>
    <x v="0"/>
    <x v="7"/>
    <x v="0"/>
    <x v="6"/>
    <x v="71"/>
    <x v="6"/>
    <x v="1"/>
  </r>
  <r>
    <n v="218"/>
    <s v="2370"/>
    <x v="2"/>
    <n v="670"/>
    <n v="222"/>
    <n v="167"/>
    <n v="281"/>
    <n v="0"/>
    <x v="0"/>
    <d v="2014-12-13T10:00:00"/>
    <x v="0"/>
    <x v="7"/>
    <x v="0"/>
    <x v="6"/>
    <x v="72"/>
    <x v="6"/>
    <x v="1"/>
  </r>
  <r>
    <n v="508"/>
    <s v="2370"/>
    <x v="0"/>
    <n v="691"/>
    <n v="243"/>
    <n v="167"/>
    <n v="281"/>
    <n v="0"/>
    <x v="0"/>
    <d v="2013-02-17T19:43:00"/>
    <x v="0"/>
    <x v="7"/>
    <x v="0"/>
    <x v="6"/>
    <x v="72"/>
    <x v="6"/>
    <x v="1"/>
  </r>
  <r>
    <n v="774"/>
    <s v="2370"/>
    <x v="3"/>
    <n v="786"/>
    <n v="245"/>
    <n v="260"/>
    <n v="281"/>
    <n v="0"/>
    <x v="0"/>
    <d v="2014-12-13T10:00:00"/>
    <x v="0"/>
    <x v="7"/>
    <x v="0"/>
    <x v="6"/>
    <x v="72"/>
    <x v="6"/>
    <x v="1"/>
  </r>
  <r>
    <n v="219"/>
    <s v="2375"/>
    <x v="2"/>
    <n v="1069"/>
    <n v="600"/>
    <n v="0"/>
    <n v="469"/>
    <n v="0"/>
    <x v="0"/>
    <d v="2014-12-13T10:00:00"/>
    <x v="0"/>
    <x v="7"/>
    <x v="0"/>
    <x v="6"/>
    <x v="73"/>
    <x v="6"/>
    <x v="1"/>
  </r>
  <r>
    <n v="509"/>
    <s v="2375"/>
    <x v="0"/>
    <n v="1079"/>
    <n v="610"/>
    <n v="0"/>
    <n v="469"/>
    <n v="0"/>
    <x v="0"/>
    <d v="2013-02-17T19:43:00"/>
    <x v="0"/>
    <x v="7"/>
    <x v="0"/>
    <x v="6"/>
    <x v="73"/>
    <x v="6"/>
    <x v="1"/>
  </r>
  <r>
    <n v="775"/>
    <s v="2375"/>
    <x v="3"/>
    <n v="1089"/>
    <n v="620"/>
    <n v="0"/>
    <n v="469"/>
    <n v="0"/>
    <x v="0"/>
    <d v="2014-12-13T10:00:00"/>
    <x v="0"/>
    <x v="7"/>
    <x v="0"/>
    <x v="6"/>
    <x v="73"/>
    <x v="6"/>
    <x v="1"/>
  </r>
  <r>
    <n v="220"/>
    <s v="2380"/>
    <x v="2"/>
    <n v="815"/>
    <n v="575"/>
    <n v="121"/>
    <n v="0"/>
    <n v="119"/>
    <x v="0"/>
    <d v="2014-12-13T10:00:00"/>
    <x v="0"/>
    <x v="7"/>
    <x v="0"/>
    <x v="6"/>
    <x v="44"/>
    <x v="6"/>
    <x v="1"/>
  </r>
  <r>
    <n v="510"/>
    <s v="2380"/>
    <x v="0"/>
    <n v="818"/>
    <n v="578"/>
    <n v="121"/>
    <n v="0"/>
    <n v="119"/>
    <x v="0"/>
    <d v="2013-02-17T19:44:00"/>
    <x v="0"/>
    <x v="7"/>
    <x v="0"/>
    <x v="6"/>
    <x v="44"/>
    <x v="6"/>
    <x v="1"/>
  </r>
  <r>
    <n v="776"/>
    <s v="2380"/>
    <x v="3"/>
    <n v="807"/>
    <n v="580"/>
    <n v="108"/>
    <n v="0"/>
    <n v="119"/>
    <x v="0"/>
    <d v="2014-12-13T10:00:00"/>
    <x v="0"/>
    <x v="7"/>
    <x v="0"/>
    <x v="6"/>
    <x v="44"/>
    <x v="6"/>
    <x v="1"/>
  </r>
  <r>
    <n v="221"/>
    <s v="2385"/>
    <x v="2"/>
    <n v="862"/>
    <n v="402"/>
    <n v="0"/>
    <n v="245"/>
    <n v="215"/>
    <x v="0"/>
    <d v="2014-12-13T10:00:00"/>
    <x v="0"/>
    <x v="7"/>
    <x v="0"/>
    <x v="6"/>
    <x v="74"/>
    <x v="6"/>
    <x v="1"/>
  </r>
  <r>
    <n v="511"/>
    <s v="2385"/>
    <x v="0"/>
    <n v="862"/>
    <n v="402"/>
    <n v="0"/>
    <n v="245"/>
    <n v="215"/>
    <x v="0"/>
    <d v="2013-02-17T19:45:00"/>
    <x v="0"/>
    <x v="7"/>
    <x v="0"/>
    <x v="6"/>
    <x v="74"/>
    <x v="6"/>
    <x v="1"/>
  </r>
  <r>
    <n v="777"/>
    <s v="2385"/>
    <x v="3"/>
    <n v="870"/>
    <n v="410"/>
    <n v="0"/>
    <n v="245"/>
    <n v="215"/>
    <x v="0"/>
    <d v="2014-12-13T10:00:00"/>
    <x v="0"/>
    <x v="7"/>
    <x v="0"/>
    <x v="6"/>
    <x v="74"/>
    <x v="6"/>
    <x v="1"/>
  </r>
  <r>
    <n v="222"/>
    <s v="2390"/>
    <x v="2"/>
    <n v="846"/>
    <n v="655"/>
    <n v="162"/>
    <n v="16"/>
    <n v="13"/>
    <x v="0"/>
    <d v="2014-12-13T10:00:00"/>
    <x v="0"/>
    <x v="7"/>
    <x v="0"/>
    <x v="6"/>
    <x v="75"/>
    <x v="6"/>
    <x v="1"/>
  </r>
  <r>
    <n v="512"/>
    <s v="2390"/>
    <x v="0"/>
    <n v="851"/>
    <n v="655"/>
    <n v="162"/>
    <n v="16"/>
    <n v="18"/>
    <x v="0"/>
    <d v="2013-02-17T19:45:00"/>
    <x v="0"/>
    <x v="7"/>
    <x v="0"/>
    <x v="6"/>
    <x v="75"/>
    <x v="6"/>
    <x v="1"/>
  </r>
  <r>
    <n v="778"/>
    <s v="2390"/>
    <x v="3"/>
    <n v="851"/>
    <n v="660"/>
    <n v="162"/>
    <n v="16"/>
    <n v="13"/>
    <x v="0"/>
    <d v="2014-12-13T10:00:00"/>
    <x v="0"/>
    <x v="7"/>
    <x v="0"/>
    <x v="6"/>
    <x v="75"/>
    <x v="6"/>
    <x v="1"/>
  </r>
  <r>
    <n v="223"/>
    <s v="2395"/>
    <x v="2"/>
    <n v="674"/>
    <n v="490"/>
    <n v="0"/>
    <n v="91"/>
    <n v="93"/>
    <x v="0"/>
    <d v="2014-12-13T10:00:00"/>
    <x v="0"/>
    <x v="7"/>
    <x v="0"/>
    <x v="6"/>
    <x v="76"/>
    <x v="6"/>
    <x v="1"/>
  </r>
  <r>
    <n v="513"/>
    <s v="2395"/>
    <x v="0"/>
    <n v="674"/>
    <n v="490"/>
    <n v="0"/>
    <n v="91"/>
    <n v="93"/>
    <x v="0"/>
    <d v="2013-02-17T19:46:00"/>
    <x v="0"/>
    <x v="7"/>
    <x v="0"/>
    <x v="6"/>
    <x v="76"/>
    <x v="6"/>
    <x v="1"/>
  </r>
  <r>
    <n v="779"/>
    <s v="2395"/>
    <x v="3"/>
    <n v="684"/>
    <n v="500"/>
    <n v="0"/>
    <n v="91"/>
    <n v="93"/>
    <x v="0"/>
    <d v="2014-12-13T10:00:00"/>
    <x v="0"/>
    <x v="7"/>
    <x v="0"/>
    <x v="6"/>
    <x v="76"/>
    <x v="6"/>
    <x v="1"/>
  </r>
  <r>
    <n v="224"/>
    <s v="2400"/>
    <x v="2"/>
    <n v="561"/>
    <n v="276"/>
    <n v="0"/>
    <n v="285"/>
    <n v="0"/>
    <x v="0"/>
    <d v="2014-12-13T10:00:00"/>
    <x v="0"/>
    <x v="7"/>
    <x v="0"/>
    <x v="6"/>
    <x v="29"/>
    <x v="6"/>
    <x v="1"/>
  </r>
  <r>
    <n v="514"/>
    <s v="2400"/>
    <x v="0"/>
    <n v="561"/>
    <n v="276"/>
    <n v="0"/>
    <n v="285"/>
    <n v="0"/>
    <x v="0"/>
    <d v="2013-02-17T19:47:00"/>
    <x v="0"/>
    <x v="7"/>
    <x v="0"/>
    <x v="6"/>
    <x v="29"/>
    <x v="6"/>
    <x v="1"/>
  </r>
  <r>
    <n v="780"/>
    <s v="2400"/>
    <x v="3"/>
    <n v="565"/>
    <n v="280"/>
    <n v="0"/>
    <n v="285"/>
    <n v="0"/>
    <x v="0"/>
    <d v="2014-12-13T10:00:00"/>
    <x v="0"/>
    <x v="7"/>
    <x v="0"/>
    <x v="6"/>
    <x v="29"/>
    <x v="6"/>
    <x v="1"/>
  </r>
  <r>
    <n v="225"/>
    <s v="2405"/>
    <x v="2"/>
    <n v="691"/>
    <n v="290"/>
    <n v="0"/>
    <n v="0"/>
    <n v="401"/>
    <x v="0"/>
    <d v="2014-12-13T10:00:00"/>
    <x v="0"/>
    <x v="7"/>
    <x v="0"/>
    <x v="6"/>
    <x v="77"/>
    <x v="6"/>
    <x v="1"/>
  </r>
  <r>
    <n v="515"/>
    <s v="2405"/>
    <x v="0"/>
    <n v="697"/>
    <n v="296"/>
    <n v="0"/>
    <n v="0"/>
    <n v="401"/>
    <x v="0"/>
    <d v="2013-02-17T19:47:00"/>
    <x v="0"/>
    <x v="7"/>
    <x v="0"/>
    <x v="6"/>
    <x v="77"/>
    <x v="6"/>
    <x v="1"/>
  </r>
  <r>
    <n v="781"/>
    <s v="2405"/>
    <x v="3"/>
    <n v="701"/>
    <n v="300"/>
    <n v="0"/>
    <n v="0"/>
    <n v="401"/>
    <x v="0"/>
    <d v="2014-12-13T10:00:00"/>
    <x v="0"/>
    <x v="7"/>
    <x v="0"/>
    <x v="6"/>
    <x v="77"/>
    <x v="6"/>
    <x v="1"/>
  </r>
  <r>
    <n v="226"/>
    <s v="2410"/>
    <x v="2"/>
    <n v="809"/>
    <n v="425"/>
    <n v="179"/>
    <n v="170"/>
    <n v="35"/>
    <x v="0"/>
    <d v="2014-12-13T10:00:00"/>
    <x v="0"/>
    <x v="7"/>
    <x v="0"/>
    <x v="6"/>
    <x v="78"/>
    <x v="6"/>
    <x v="1"/>
  </r>
  <r>
    <n v="516"/>
    <s v="2410"/>
    <x v="0"/>
    <n v="807"/>
    <n v="423"/>
    <n v="179"/>
    <n v="170"/>
    <n v="35"/>
    <x v="0"/>
    <d v="2013-02-17T19:48:00"/>
    <x v="0"/>
    <x v="7"/>
    <x v="0"/>
    <x v="6"/>
    <x v="78"/>
    <x v="6"/>
    <x v="1"/>
  </r>
  <r>
    <n v="782"/>
    <s v="2410"/>
    <x v="3"/>
    <n v="780"/>
    <n v="425"/>
    <n v="150"/>
    <n v="170"/>
    <n v="35"/>
    <x v="0"/>
    <d v="2014-12-13T10:00:00"/>
    <x v="0"/>
    <x v="7"/>
    <x v="0"/>
    <x v="6"/>
    <x v="78"/>
    <x v="6"/>
    <x v="1"/>
  </r>
  <r>
    <n v="227"/>
    <s v="2420"/>
    <x v="2"/>
    <n v="800"/>
    <n v="25"/>
    <n v="597"/>
    <n v="120"/>
    <n v="58"/>
    <x v="0"/>
    <d v="2014-12-13T10:00:00"/>
    <x v="0"/>
    <x v="7"/>
    <x v="0"/>
    <x v="6"/>
    <x v="79"/>
    <x v="6"/>
    <x v="1"/>
  </r>
  <r>
    <n v="518"/>
    <s v="2420"/>
    <x v="0"/>
    <n v="800"/>
    <n v="25"/>
    <n v="597"/>
    <n v="120"/>
    <n v="58"/>
    <x v="0"/>
    <d v="2013-02-17T19:50:00"/>
    <x v="0"/>
    <x v="7"/>
    <x v="0"/>
    <x v="6"/>
    <x v="79"/>
    <x v="6"/>
    <x v="1"/>
  </r>
  <r>
    <n v="783"/>
    <s v="2420"/>
    <x v="3"/>
    <n v="768"/>
    <n v="30"/>
    <n v="560"/>
    <n v="120"/>
    <n v="58"/>
    <x v="0"/>
    <d v="2014-12-13T10:00:00"/>
    <x v="0"/>
    <x v="7"/>
    <x v="0"/>
    <x v="6"/>
    <x v="79"/>
    <x v="6"/>
    <x v="1"/>
  </r>
  <r>
    <n v="228"/>
    <s v="2425"/>
    <x v="2"/>
    <n v="535"/>
    <n v="100"/>
    <n v="177"/>
    <n v="178"/>
    <n v="80"/>
    <x v="0"/>
    <d v="2014-12-13T10:00:00"/>
    <x v="0"/>
    <x v="7"/>
    <x v="0"/>
    <x v="6"/>
    <x v="80"/>
    <x v="6"/>
    <x v="1"/>
  </r>
  <r>
    <n v="519"/>
    <s v="2425"/>
    <x v="0"/>
    <n v="476"/>
    <n v="101"/>
    <n v="117"/>
    <n v="178"/>
    <n v="80"/>
    <x v="0"/>
    <d v="2013-02-17T19:51:00"/>
    <x v="0"/>
    <x v="7"/>
    <x v="0"/>
    <x v="6"/>
    <x v="80"/>
    <x v="6"/>
    <x v="1"/>
  </r>
  <r>
    <n v="784"/>
    <s v="2425"/>
    <x v="3"/>
    <n v="533"/>
    <n v="105"/>
    <n v="170"/>
    <n v="178"/>
    <n v="80"/>
    <x v="0"/>
    <d v="2014-12-13T10:00:00"/>
    <x v="0"/>
    <x v="7"/>
    <x v="0"/>
    <x v="6"/>
    <x v="80"/>
    <x v="6"/>
    <x v="1"/>
  </r>
  <r>
    <n v="229"/>
    <s v="2430"/>
    <x v="2"/>
    <n v="540"/>
    <n v="400"/>
    <n v="0"/>
    <n v="140"/>
    <n v="0"/>
    <x v="0"/>
    <d v="2014-12-13T10:00:00"/>
    <x v="0"/>
    <x v="7"/>
    <x v="0"/>
    <x v="6"/>
    <x v="81"/>
    <x v="6"/>
    <x v="1"/>
  </r>
  <r>
    <n v="520"/>
    <s v="2430"/>
    <x v="0"/>
    <n v="560"/>
    <n v="420"/>
    <n v="0"/>
    <n v="140"/>
    <n v="0"/>
    <x v="0"/>
    <d v="2013-02-17T19:52:00"/>
    <x v="0"/>
    <x v="7"/>
    <x v="0"/>
    <x v="6"/>
    <x v="81"/>
    <x v="6"/>
    <x v="1"/>
  </r>
  <r>
    <n v="785"/>
    <s v="2430"/>
    <x v="3"/>
    <n v="570"/>
    <n v="430"/>
    <n v="0"/>
    <n v="140"/>
    <n v="0"/>
    <x v="0"/>
    <d v="2014-12-13T10:00:00"/>
    <x v="0"/>
    <x v="7"/>
    <x v="0"/>
    <x v="6"/>
    <x v="81"/>
    <x v="6"/>
    <x v="1"/>
  </r>
  <r>
    <n v="230"/>
    <s v="2435"/>
    <x v="2"/>
    <n v="631"/>
    <n v="120"/>
    <n v="0"/>
    <n v="0"/>
    <n v="511"/>
    <x v="0"/>
    <d v="2014-12-13T10:00:00"/>
    <x v="0"/>
    <x v="7"/>
    <x v="0"/>
    <x v="6"/>
    <x v="82"/>
    <x v="6"/>
    <x v="1"/>
  </r>
  <r>
    <n v="521"/>
    <s v="2435"/>
    <x v="0"/>
    <n v="651"/>
    <n v="140"/>
    <n v="0"/>
    <n v="0"/>
    <n v="511"/>
    <x v="0"/>
    <d v="2013-02-17T19:53:00"/>
    <x v="0"/>
    <x v="7"/>
    <x v="0"/>
    <x v="6"/>
    <x v="82"/>
    <x v="6"/>
    <x v="1"/>
  </r>
  <r>
    <n v="786"/>
    <s v="2435"/>
    <x v="3"/>
    <n v="661"/>
    <n v="150"/>
    <n v="0"/>
    <n v="0"/>
    <n v="511"/>
    <x v="0"/>
    <d v="2014-12-13T10:00:00"/>
    <x v="0"/>
    <x v="7"/>
    <x v="0"/>
    <x v="6"/>
    <x v="82"/>
    <x v="6"/>
    <x v="1"/>
  </r>
  <r>
    <n v="231"/>
    <s v="2440"/>
    <x v="2"/>
    <n v="851"/>
    <n v="75"/>
    <n v="90"/>
    <n v="0"/>
    <n v="686"/>
    <x v="0"/>
    <d v="2014-12-13T10:00:00"/>
    <x v="0"/>
    <x v="7"/>
    <x v="0"/>
    <x v="6"/>
    <x v="83"/>
    <x v="6"/>
    <x v="1"/>
  </r>
  <r>
    <n v="522"/>
    <s v="2440"/>
    <x v="0"/>
    <n v="842"/>
    <n v="76"/>
    <n v="80"/>
    <n v="0"/>
    <n v="686"/>
    <x v="0"/>
    <d v="2013-02-17T19:54:00"/>
    <x v="0"/>
    <x v="7"/>
    <x v="0"/>
    <x v="6"/>
    <x v="83"/>
    <x v="6"/>
    <x v="1"/>
  </r>
  <r>
    <n v="787"/>
    <s v="2440"/>
    <x v="3"/>
    <n v="836"/>
    <n v="80"/>
    <n v="70"/>
    <n v="0"/>
    <n v="686"/>
    <x v="0"/>
    <d v="2014-12-13T10:00:00"/>
    <x v="0"/>
    <x v="7"/>
    <x v="0"/>
    <x v="6"/>
    <x v="83"/>
    <x v="6"/>
    <x v="1"/>
  </r>
  <r>
    <n v="232"/>
    <s v="2445"/>
    <x v="2"/>
    <n v="640"/>
    <n v="90"/>
    <n v="0"/>
    <n v="339"/>
    <n v="211"/>
    <x v="0"/>
    <d v="2014-12-13T10:00:00"/>
    <x v="0"/>
    <x v="7"/>
    <x v="0"/>
    <x v="6"/>
    <x v="84"/>
    <x v="6"/>
    <x v="1"/>
  </r>
  <r>
    <n v="523"/>
    <s v="2445"/>
    <x v="0"/>
    <n v="644"/>
    <n v="94"/>
    <n v="0"/>
    <n v="339"/>
    <n v="211"/>
    <x v="0"/>
    <d v="2013-02-17T19:54:00"/>
    <x v="0"/>
    <x v="7"/>
    <x v="0"/>
    <x v="6"/>
    <x v="84"/>
    <x v="6"/>
    <x v="1"/>
  </r>
  <r>
    <n v="788"/>
    <s v="2445"/>
    <x v="3"/>
    <n v="650"/>
    <n v="100"/>
    <n v="0"/>
    <n v="339"/>
    <n v="211"/>
    <x v="0"/>
    <d v="2014-12-13T10:00:00"/>
    <x v="0"/>
    <x v="7"/>
    <x v="0"/>
    <x v="6"/>
    <x v="84"/>
    <x v="6"/>
    <x v="1"/>
  </r>
  <r>
    <n v="233"/>
    <s v="2450"/>
    <x v="2"/>
    <n v="696"/>
    <n v="520"/>
    <n v="30"/>
    <n v="0"/>
    <n v="146"/>
    <x v="0"/>
    <d v="2014-12-13T10:00:00"/>
    <x v="0"/>
    <x v="7"/>
    <x v="0"/>
    <x v="6"/>
    <x v="85"/>
    <x v="6"/>
    <x v="1"/>
  </r>
  <r>
    <n v="524"/>
    <s v="2450"/>
    <x v="0"/>
    <n v="689"/>
    <n v="528"/>
    <n v="15"/>
    <n v="0"/>
    <n v="146"/>
    <x v="0"/>
    <d v="2013-02-17T19:55:00"/>
    <x v="0"/>
    <x v="7"/>
    <x v="0"/>
    <x v="6"/>
    <x v="85"/>
    <x v="6"/>
    <x v="1"/>
  </r>
  <r>
    <n v="789"/>
    <s v="2450"/>
    <x v="3"/>
    <n v="686"/>
    <n v="530"/>
    <n v="10"/>
    <n v="0"/>
    <n v="146"/>
    <x v="0"/>
    <d v="2014-12-13T10:00:00"/>
    <x v="0"/>
    <x v="7"/>
    <x v="0"/>
    <x v="6"/>
    <x v="85"/>
    <x v="6"/>
    <x v="1"/>
  </r>
  <r>
    <n v="234"/>
    <s v="2455"/>
    <x v="2"/>
    <n v="473"/>
    <n v="10"/>
    <n v="0"/>
    <n v="398"/>
    <n v="65"/>
    <x v="0"/>
    <d v="2014-12-13T10:00:00"/>
    <x v="0"/>
    <x v="7"/>
    <x v="0"/>
    <x v="6"/>
    <x v="86"/>
    <x v="6"/>
    <x v="1"/>
  </r>
  <r>
    <n v="525"/>
    <s v="2455"/>
    <x v="0"/>
    <n v="478"/>
    <n v="15"/>
    <n v="0"/>
    <n v="398"/>
    <n v="65"/>
    <x v="0"/>
    <d v="2013-02-17T19:56:00"/>
    <x v="0"/>
    <x v="7"/>
    <x v="0"/>
    <x v="6"/>
    <x v="86"/>
    <x v="6"/>
    <x v="1"/>
  </r>
  <r>
    <n v="790"/>
    <s v="2455"/>
    <x v="3"/>
    <n v="481"/>
    <n v="18"/>
    <n v="0"/>
    <n v="398"/>
    <n v="65"/>
    <x v="0"/>
    <d v="2014-12-13T10:00:00"/>
    <x v="0"/>
    <x v="7"/>
    <x v="0"/>
    <x v="6"/>
    <x v="86"/>
    <x v="6"/>
    <x v="1"/>
  </r>
  <r>
    <n v="235"/>
    <s v="2460"/>
    <x v="2"/>
    <n v="782"/>
    <n v="355"/>
    <n v="0"/>
    <n v="147"/>
    <n v="280"/>
    <x v="0"/>
    <d v="2014-12-13T10:00:00"/>
    <x v="0"/>
    <x v="7"/>
    <x v="0"/>
    <x v="6"/>
    <x v="87"/>
    <x v="6"/>
    <x v="1"/>
  </r>
  <r>
    <n v="526"/>
    <s v="2460"/>
    <x v="0"/>
    <n v="807"/>
    <n v="380"/>
    <n v="0"/>
    <n v="147"/>
    <n v="280"/>
    <x v="0"/>
    <d v="2013-04-22T10:18:00"/>
    <x v="0"/>
    <x v="7"/>
    <x v="0"/>
    <x v="6"/>
    <x v="87"/>
    <x v="6"/>
    <x v="1"/>
  </r>
  <r>
    <n v="791"/>
    <s v="2460"/>
    <x v="3"/>
    <n v="817"/>
    <n v="390"/>
    <n v="0"/>
    <n v="147"/>
    <n v="280"/>
    <x v="0"/>
    <d v="2014-12-13T10:00:00"/>
    <x v="0"/>
    <x v="7"/>
    <x v="0"/>
    <x v="6"/>
    <x v="87"/>
    <x v="6"/>
    <x v="1"/>
  </r>
  <r>
    <n v="152"/>
    <s v="1970"/>
    <x v="2"/>
    <n v="0"/>
    <n v="207"/>
    <n v="455"/>
    <n v="711"/>
    <n v="7"/>
    <x v="0"/>
    <d v="2014-11-29T14:38:00"/>
    <x v="0"/>
    <x v="8"/>
    <x v="0"/>
    <x v="7"/>
    <x v="88"/>
    <x v="7"/>
    <x v="0"/>
  </r>
  <r>
    <n v="428"/>
    <s v="1970"/>
    <x v="0"/>
    <n v="0"/>
    <n v="263"/>
    <n v="429"/>
    <n v="664"/>
    <n v="28"/>
    <x v="0"/>
    <d v="2014-11-29T14:44:00"/>
    <x v="0"/>
    <x v="8"/>
    <x v="0"/>
    <x v="7"/>
    <x v="88"/>
    <x v="7"/>
    <x v="0"/>
  </r>
  <r>
    <n v="708"/>
    <s v="1970"/>
    <x v="3"/>
    <n v="0"/>
    <n v="319"/>
    <n v="444"/>
    <n v="582"/>
    <n v="42"/>
    <x v="0"/>
    <d v="2014-11-29T14:50:00"/>
    <x v="0"/>
    <x v="8"/>
    <x v="0"/>
    <x v="7"/>
    <x v="88"/>
    <x v="7"/>
    <x v="0"/>
  </r>
  <r>
    <n v="153"/>
    <s v="1975"/>
    <x v="2"/>
    <n v="0"/>
    <n v="120"/>
    <n v="265"/>
    <n v="414"/>
    <n v="4"/>
    <x v="0"/>
    <d v="2014-11-29T14:40:00"/>
    <x v="0"/>
    <x v="8"/>
    <x v="0"/>
    <x v="7"/>
    <x v="89"/>
    <x v="7"/>
    <x v="0"/>
  </r>
  <r>
    <n v="429"/>
    <s v="1975"/>
    <x v="0"/>
    <n v="0"/>
    <n v="153"/>
    <n v="250"/>
    <n v="387"/>
    <n v="16"/>
    <x v="0"/>
    <d v="2014-11-29T14:46:00"/>
    <x v="0"/>
    <x v="8"/>
    <x v="0"/>
    <x v="7"/>
    <x v="89"/>
    <x v="7"/>
    <x v="0"/>
  </r>
  <r>
    <n v="709"/>
    <s v="1975"/>
    <x v="3"/>
    <n v="0"/>
    <n v="186"/>
    <n v="259"/>
    <n v="340"/>
    <n v="24"/>
    <x v="0"/>
    <d v="2014-11-29T14:52:00"/>
    <x v="0"/>
    <x v="8"/>
    <x v="0"/>
    <x v="7"/>
    <x v="89"/>
    <x v="7"/>
    <x v="0"/>
  </r>
  <r>
    <n v="154"/>
    <s v="1980"/>
    <x v="2"/>
    <n v="0"/>
    <n v="221"/>
    <n v="486"/>
    <n v="759"/>
    <n v="7"/>
    <x v="0"/>
    <d v="2014-11-29T14:42:00"/>
    <x v="0"/>
    <x v="8"/>
    <x v="0"/>
    <x v="7"/>
    <x v="90"/>
    <x v="7"/>
    <x v="0"/>
  </r>
  <r>
    <n v="430"/>
    <s v="1980"/>
    <x v="0"/>
    <n v="0"/>
    <n v="281"/>
    <n v="458"/>
    <n v="709"/>
    <n v="30"/>
    <x v="0"/>
    <d v="2014-11-29T14:47:00"/>
    <x v="0"/>
    <x v="8"/>
    <x v="0"/>
    <x v="7"/>
    <x v="90"/>
    <x v="7"/>
    <x v="0"/>
  </r>
  <r>
    <n v="710"/>
    <s v="1980"/>
    <x v="3"/>
    <n v="0"/>
    <n v="340"/>
    <n v="474"/>
    <n v="622"/>
    <n v="44"/>
    <x v="0"/>
    <d v="2014-11-29T14:53:00"/>
    <x v="0"/>
    <x v="8"/>
    <x v="0"/>
    <x v="7"/>
    <x v="90"/>
    <x v="7"/>
    <x v="0"/>
  </r>
  <r>
    <n v="155"/>
    <s v="1985"/>
    <x v="2"/>
    <n v="0"/>
    <n v="147"/>
    <n v="323"/>
    <n v="505"/>
    <n v="5"/>
    <x v="0"/>
    <d v="2014-11-29T14:37:00"/>
    <x v="0"/>
    <x v="8"/>
    <x v="0"/>
    <x v="7"/>
    <x v="91"/>
    <x v="7"/>
    <x v="0"/>
  </r>
  <r>
    <n v="431"/>
    <s v="1985"/>
    <x v="0"/>
    <n v="0"/>
    <n v="187"/>
    <n v="305"/>
    <n v="472"/>
    <n v="20"/>
    <x v="0"/>
    <d v="2014-11-29T14:44:00"/>
    <x v="0"/>
    <x v="8"/>
    <x v="0"/>
    <x v="7"/>
    <x v="91"/>
    <x v="7"/>
    <x v="0"/>
  </r>
  <r>
    <n v="711"/>
    <s v="1985"/>
    <x v="3"/>
    <n v="0"/>
    <n v="227"/>
    <n v="316"/>
    <n v="414"/>
    <n v="30"/>
    <x v="0"/>
    <d v="2014-11-29T14:50:00"/>
    <x v="0"/>
    <x v="8"/>
    <x v="0"/>
    <x v="7"/>
    <x v="91"/>
    <x v="7"/>
    <x v="0"/>
  </r>
  <r>
    <n v="156"/>
    <s v="1990"/>
    <x v="2"/>
    <n v="0"/>
    <n v="80"/>
    <n v="176"/>
    <n v="275"/>
    <n v="3"/>
    <x v="0"/>
    <d v="2014-11-29T14:38:00"/>
    <x v="0"/>
    <x v="8"/>
    <x v="0"/>
    <x v="7"/>
    <x v="31"/>
    <x v="7"/>
    <x v="0"/>
  </r>
  <r>
    <n v="432"/>
    <s v="1990"/>
    <x v="0"/>
    <n v="0"/>
    <n v="102"/>
    <n v="167"/>
    <n v="258"/>
    <n v="11"/>
    <x v="0"/>
    <d v="2014-11-29T14:44:00"/>
    <x v="0"/>
    <x v="8"/>
    <x v="0"/>
    <x v="7"/>
    <x v="31"/>
    <x v="7"/>
    <x v="0"/>
  </r>
  <r>
    <n v="712"/>
    <s v="1990"/>
    <x v="3"/>
    <n v="0"/>
    <n v="124"/>
    <n v="173"/>
    <n v="227"/>
    <n v="16"/>
    <x v="0"/>
    <d v="2014-11-29T14:51:00"/>
    <x v="0"/>
    <x v="8"/>
    <x v="0"/>
    <x v="7"/>
    <x v="31"/>
    <x v="7"/>
    <x v="0"/>
  </r>
  <r>
    <n v="157"/>
    <s v="1995"/>
    <x v="2"/>
    <n v="0"/>
    <n v="150"/>
    <n v="329"/>
    <n v="513"/>
    <n v="5"/>
    <x v="0"/>
    <d v="2014-11-29T14:39:00"/>
    <x v="0"/>
    <x v="8"/>
    <x v="0"/>
    <x v="7"/>
    <x v="92"/>
    <x v="7"/>
    <x v="0"/>
  </r>
  <r>
    <n v="433"/>
    <s v="1995"/>
    <x v="0"/>
    <n v="0"/>
    <n v="190"/>
    <n v="310"/>
    <n v="480"/>
    <n v="20"/>
    <x v="0"/>
    <d v="2014-11-29T14:45:00"/>
    <x v="0"/>
    <x v="8"/>
    <x v="0"/>
    <x v="7"/>
    <x v="92"/>
    <x v="7"/>
    <x v="0"/>
  </r>
  <r>
    <n v="713"/>
    <s v="1995"/>
    <x v="3"/>
    <n v="0"/>
    <n v="231"/>
    <n v="321"/>
    <n v="422"/>
    <n v="30"/>
    <x v="0"/>
    <d v="2014-11-29T14:51:00"/>
    <x v="0"/>
    <x v="8"/>
    <x v="0"/>
    <x v="7"/>
    <x v="92"/>
    <x v="7"/>
    <x v="0"/>
  </r>
  <r>
    <n v="158"/>
    <s v="2000"/>
    <x v="2"/>
    <n v="0"/>
    <n v="109"/>
    <n v="239"/>
    <n v="373"/>
    <n v="4"/>
    <x v="0"/>
    <d v="2014-11-29T14:39:00"/>
    <x v="0"/>
    <x v="8"/>
    <x v="0"/>
    <x v="7"/>
    <x v="93"/>
    <x v="7"/>
    <x v="0"/>
  </r>
  <r>
    <n v="434"/>
    <s v="2000"/>
    <x v="0"/>
    <n v="0"/>
    <n v="139"/>
    <n v="226"/>
    <n v="350"/>
    <n v="15"/>
    <x v="0"/>
    <d v="2014-11-29T14:45:00"/>
    <x v="0"/>
    <x v="8"/>
    <x v="0"/>
    <x v="7"/>
    <x v="93"/>
    <x v="7"/>
    <x v="0"/>
  </r>
  <r>
    <n v="714"/>
    <s v="2000"/>
    <x v="3"/>
    <n v="0"/>
    <n v="168"/>
    <n v="234"/>
    <n v="307"/>
    <n v="22"/>
    <x v="0"/>
    <d v="2014-11-29T14:51:00"/>
    <x v="0"/>
    <x v="8"/>
    <x v="0"/>
    <x v="7"/>
    <x v="93"/>
    <x v="7"/>
    <x v="0"/>
  </r>
  <r>
    <n v="159"/>
    <s v="2005"/>
    <x v="2"/>
    <n v="0"/>
    <n v="63"/>
    <n v="138"/>
    <n v="216"/>
    <n v="2"/>
    <x v="0"/>
    <d v="2014-11-29T14:41:00"/>
    <x v="0"/>
    <x v="8"/>
    <x v="0"/>
    <x v="7"/>
    <x v="94"/>
    <x v="7"/>
    <x v="0"/>
  </r>
  <r>
    <n v="435"/>
    <s v="2005"/>
    <x v="0"/>
    <n v="0"/>
    <n v="80"/>
    <n v="131"/>
    <n v="203"/>
    <n v="8"/>
    <x v="0"/>
    <d v="2014-11-29T14:46:00"/>
    <x v="0"/>
    <x v="8"/>
    <x v="3"/>
    <x v="7"/>
    <x v="94"/>
    <x v="7"/>
    <x v="0"/>
  </r>
  <r>
    <n v="715"/>
    <s v="2005"/>
    <x v="3"/>
    <n v="0"/>
    <n v="98"/>
    <n v="136"/>
    <n v="179"/>
    <n v="13"/>
    <x v="0"/>
    <d v="2014-11-29T14:53:00"/>
    <x v="0"/>
    <x v="8"/>
    <x v="0"/>
    <x v="7"/>
    <x v="94"/>
    <x v="7"/>
    <x v="0"/>
  </r>
  <r>
    <n v="160"/>
    <s v="2010"/>
    <x v="2"/>
    <n v="0"/>
    <n v="82"/>
    <n v="181"/>
    <n v="282"/>
    <n v="3"/>
    <x v="0"/>
    <d v="2014-11-29T14:41:00"/>
    <x v="0"/>
    <x v="8"/>
    <x v="0"/>
    <x v="7"/>
    <x v="95"/>
    <x v="7"/>
    <x v="0"/>
  </r>
  <r>
    <n v="436"/>
    <s v="2010"/>
    <x v="0"/>
    <n v="0"/>
    <n v="105"/>
    <n v="171"/>
    <n v="264"/>
    <n v="11"/>
    <x v="0"/>
    <d v="2014-11-29T14:47:00"/>
    <x v="0"/>
    <x v="8"/>
    <x v="0"/>
    <x v="7"/>
    <x v="95"/>
    <x v="7"/>
    <x v="0"/>
  </r>
  <r>
    <n v="716"/>
    <s v="2010"/>
    <x v="3"/>
    <n v="0"/>
    <n v="127"/>
    <n v="177"/>
    <n v="232"/>
    <n v="17"/>
    <x v="0"/>
    <d v="2014-11-29T14:53:00"/>
    <x v="0"/>
    <x v="8"/>
    <x v="0"/>
    <x v="7"/>
    <x v="95"/>
    <x v="7"/>
    <x v="0"/>
  </r>
  <r>
    <n v="161"/>
    <s v="2015"/>
    <x v="2"/>
    <n v="0"/>
    <n v="69"/>
    <n v="152"/>
    <n v="237"/>
    <n v="2"/>
    <x v="0"/>
    <d v="2014-11-29T14:40:00"/>
    <x v="0"/>
    <x v="8"/>
    <x v="0"/>
    <x v="7"/>
    <x v="96"/>
    <x v="7"/>
    <x v="0"/>
  </r>
  <r>
    <n v="437"/>
    <s v="2015"/>
    <x v="0"/>
    <n v="0"/>
    <n v="88"/>
    <n v="144"/>
    <n v="222"/>
    <n v="9"/>
    <x v="0"/>
    <d v="2014-11-29T14:46:00"/>
    <x v="0"/>
    <x v="8"/>
    <x v="0"/>
    <x v="7"/>
    <x v="96"/>
    <x v="7"/>
    <x v="0"/>
  </r>
  <r>
    <n v="717"/>
    <s v="2015"/>
    <x v="3"/>
    <n v="0"/>
    <n v="107"/>
    <n v="149"/>
    <n v="196"/>
    <n v="14"/>
    <x v="0"/>
    <d v="2014-11-29T14:52:00"/>
    <x v="0"/>
    <x v="8"/>
    <x v="0"/>
    <x v="7"/>
    <x v="96"/>
    <x v="7"/>
    <x v="0"/>
  </r>
  <r>
    <n v="162"/>
    <s v="2020"/>
    <x v="2"/>
    <n v="0"/>
    <n v="251"/>
    <n v="34"/>
    <n v="840"/>
    <n v="0"/>
    <x v="0"/>
    <d v="2014-11-28T23:14:00"/>
    <x v="0"/>
    <x v="9"/>
    <x v="0"/>
    <x v="8"/>
    <x v="97"/>
    <x v="8"/>
    <x v="0"/>
  </r>
  <r>
    <n v="438"/>
    <s v="2020"/>
    <x v="0"/>
    <n v="0"/>
    <n v="260"/>
    <n v="34"/>
    <n v="840"/>
    <n v="0"/>
    <x v="0"/>
    <d v="2013-04-24T11:26:00"/>
    <x v="0"/>
    <x v="10"/>
    <x v="0"/>
    <x v="8"/>
    <x v="97"/>
    <x v="8"/>
    <x v="0"/>
  </r>
  <r>
    <n v="718"/>
    <s v="2020"/>
    <x v="3"/>
    <n v="0"/>
    <n v="271"/>
    <n v="38"/>
    <n v="820"/>
    <n v="0"/>
    <x v="0"/>
    <d v="2014-11-28T23:08:00"/>
    <x v="0"/>
    <x v="9"/>
    <x v="0"/>
    <x v="8"/>
    <x v="97"/>
    <x v="8"/>
    <x v="0"/>
  </r>
  <r>
    <n v="163"/>
    <s v="2025"/>
    <x v="2"/>
    <n v="0"/>
    <n v="44"/>
    <n v="27"/>
    <n v="523"/>
    <n v="0"/>
    <x v="0"/>
    <d v="2014-11-28T23:15:00"/>
    <x v="0"/>
    <x v="9"/>
    <x v="0"/>
    <x v="8"/>
    <x v="98"/>
    <x v="8"/>
    <x v="0"/>
  </r>
  <r>
    <n v="439"/>
    <s v="2025"/>
    <x v="0"/>
    <n v="0"/>
    <n v="50"/>
    <n v="27"/>
    <n v="523"/>
    <n v="0"/>
    <x v="0"/>
    <d v="2013-04-24T11:28:00"/>
    <x v="0"/>
    <x v="10"/>
    <x v="0"/>
    <x v="8"/>
    <x v="98"/>
    <x v="8"/>
    <x v="0"/>
  </r>
  <r>
    <n v="719"/>
    <s v="2025"/>
    <x v="3"/>
    <n v="0"/>
    <n v="68"/>
    <n v="30"/>
    <n v="513"/>
    <n v="0"/>
    <x v="0"/>
    <d v="2014-11-28T23:08:00"/>
    <x v="0"/>
    <x v="9"/>
    <x v="0"/>
    <x v="8"/>
    <x v="98"/>
    <x v="8"/>
    <x v="0"/>
  </r>
  <r>
    <n v="164"/>
    <s v="2030"/>
    <x v="2"/>
    <n v="0"/>
    <n v="20"/>
    <n v="431"/>
    <n v="417"/>
    <n v="0"/>
    <x v="0"/>
    <d v="2014-11-28T23:16:00"/>
    <x v="0"/>
    <x v="9"/>
    <x v="0"/>
    <x v="8"/>
    <x v="99"/>
    <x v="8"/>
    <x v="0"/>
  </r>
  <r>
    <n v="440"/>
    <s v="2030"/>
    <x v="0"/>
    <n v="0"/>
    <n v="21"/>
    <n v="431"/>
    <n v="417"/>
    <n v="0"/>
    <x v="0"/>
    <d v="2013-04-24T11:29:00"/>
    <x v="0"/>
    <x v="10"/>
    <x v="0"/>
    <x v="8"/>
    <x v="99"/>
    <x v="8"/>
    <x v="0"/>
  </r>
  <r>
    <n v="720"/>
    <s v="2030"/>
    <x v="3"/>
    <n v="0"/>
    <n v="73"/>
    <n v="380"/>
    <n v="389"/>
    <n v="0"/>
    <x v="0"/>
    <d v="2014-11-28T23:09:00"/>
    <x v="0"/>
    <x v="9"/>
    <x v="0"/>
    <x v="8"/>
    <x v="99"/>
    <x v="8"/>
    <x v="0"/>
  </r>
  <r>
    <n v="165"/>
    <s v="2035"/>
    <x v="2"/>
    <n v="0"/>
    <n v="120"/>
    <n v="51"/>
    <n v="444"/>
    <n v="0"/>
    <x v="0"/>
    <d v="2014-11-28T23:16:00"/>
    <x v="0"/>
    <x v="9"/>
    <x v="0"/>
    <x v="8"/>
    <x v="100"/>
    <x v="8"/>
    <x v="0"/>
  </r>
  <r>
    <n v="441"/>
    <s v="2035"/>
    <x v="0"/>
    <n v="0"/>
    <n v="120"/>
    <n v="51"/>
    <n v="444"/>
    <n v="0"/>
    <x v="0"/>
    <d v="2013-04-24T11:29:00"/>
    <x v="0"/>
    <x v="10"/>
    <x v="0"/>
    <x v="8"/>
    <x v="100"/>
    <x v="8"/>
    <x v="0"/>
  </r>
  <r>
    <n v="721"/>
    <s v="2035"/>
    <x v="3"/>
    <n v="0"/>
    <n v="132"/>
    <n v="88"/>
    <n v="401"/>
    <n v="0"/>
    <x v="0"/>
    <d v="2014-11-28T23:11:00"/>
    <x v="0"/>
    <x v="9"/>
    <x v="0"/>
    <x v="8"/>
    <x v="100"/>
    <x v="8"/>
    <x v="0"/>
  </r>
  <r>
    <n v="166"/>
    <s v="2040"/>
    <x v="2"/>
    <n v="0"/>
    <n v="28"/>
    <n v="44"/>
    <n v="523"/>
    <n v="0"/>
    <x v="0"/>
    <d v="2014-11-28T23:15:00"/>
    <x v="0"/>
    <x v="9"/>
    <x v="0"/>
    <x v="8"/>
    <x v="101"/>
    <x v="8"/>
    <x v="0"/>
  </r>
  <r>
    <n v="442"/>
    <s v="2040"/>
    <x v="0"/>
    <n v="0"/>
    <n v="30"/>
    <n v="44"/>
    <n v="553"/>
    <n v="0"/>
    <x v="0"/>
    <d v="2013-04-24T11:29:00"/>
    <x v="0"/>
    <x v="10"/>
    <x v="0"/>
    <x v="8"/>
    <x v="101"/>
    <x v="8"/>
    <x v="0"/>
  </r>
  <r>
    <n v="722"/>
    <s v="2040"/>
    <x v="3"/>
    <n v="0"/>
    <n v="89"/>
    <n v="55"/>
    <n v="541"/>
    <n v="0"/>
    <x v="0"/>
    <d v="2014-11-28T23:09:00"/>
    <x v="0"/>
    <x v="9"/>
    <x v="0"/>
    <x v="8"/>
    <x v="101"/>
    <x v="8"/>
    <x v="0"/>
  </r>
  <r>
    <n v="167"/>
    <s v="2045"/>
    <x v="2"/>
    <n v="0"/>
    <n v="106"/>
    <n v="34"/>
    <n v="386"/>
    <n v="0"/>
    <x v="0"/>
    <d v="2014-11-28T23:17:00"/>
    <x v="0"/>
    <x v="9"/>
    <x v="0"/>
    <x v="8"/>
    <x v="102"/>
    <x v="8"/>
    <x v="0"/>
  </r>
  <r>
    <n v="443"/>
    <s v="2045"/>
    <x v="0"/>
    <n v="0"/>
    <n v="106"/>
    <n v="34"/>
    <n v="386"/>
    <n v="0"/>
    <x v="0"/>
    <d v="2013-04-24T11:30:00"/>
    <x v="0"/>
    <x v="10"/>
    <x v="0"/>
    <x v="8"/>
    <x v="102"/>
    <x v="8"/>
    <x v="0"/>
  </r>
  <r>
    <n v="723"/>
    <s v="2045"/>
    <x v="3"/>
    <n v="0"/>
    <n v="126"/>
    <n v="56"/>
    <n v="377"/>
    <n v="0"/>
    <x v="0"/>
    <d v="2014-11-28T23:11:00"/>
    <x v="0"/>
    <x v="9"/>
    <x v="0"/>
    <x v="8"/>
    <x v="102"/>
    <x v="8"/>
    <x v="0"/>
  </r>
  <r>
    <n v="168"/>
    <s v="2050"/>
    <x v="2"/>
    <n v="0"/>
    <n v="72"/>
    <n v="42"/>
    <n v="866"/>
    <n v="0"/>
    <x v="0"/>
    <d v="2014-11-28T23:15:00"/>
    <x v="0"/>
    <x v="9"/>
    <x v="0"/>
    <x v="8"/>
    <x v="103"/>
    <x v="8"/>
    <x v="0"/>
  </r>
  <r>
    <n v="444"/>
    <s v="2050"/>
    <x v="0"/>
    <n v="0"/>
    <n v="75"/>
    <n v="42"/>
    <n v="866"/>
    <n v="0"/>
    <x v="0"/>
    <d v="2013-04-24T11:28:00"/>
    <x v="0"/>
    <x v="10"/>
    <x v="0"/>
    <x v="8"/>
    <x v="103"/>
    <x v="8"/>
    <x v="0"/>
  </r>
  <r>
    <n v="724"/>
    <s v="2050"/>
    <x v="3"/>
    <n v="0"/>
    <n v="82"/>
    <n v="53"/>
    <n v="821"/>
    <n v="0"/>
    <x v="0"/>
    <d v="2014-11-28T23:09:00"/>
    <x v="0"/>
    <x v="9"/>
    <x v="0"/>
    <x v="8"/>
    <x v="103"/>
    <x v="8"/>
    <x v="0"/>
  </r>
  <r>
    <n v="169"/>
    <s v="2055"/>
    <x v="2"/>
    <n v="0"/>
    <n v="188"/>
    <n v="15"/>
    <n v="371"/>
    <n v="0"/>
    <x v="0"/>
    <d v="2014-11-28T23:17:00"/>
    <x v="0"/>
    <x v="9"/>
    <x v="0"/>
    <x v="8"/>
    <x v="104"/>
    <x v="8"/>
    <x v="0"/>
  </r>
  <r>
    <n v="445"/>
    <s v="2055"/>
    <x v="0"/>
    <n v="0"/>
    <n v="188"/>
    <n v="15"/>
    <n v="371"/>
    <n v="0"/>
    <x v="0"/>
    <d v="2013-04-24T11:30:00"/>
    <x v="0"/>
    <x v="10"/>
    <x v="0"/>
    <x v="8"/>
    <x v="104"/>
    <x v="8"/>
    <x v="0"/>
  </r>
  <r>
    <n v="725"/>
    <s v="2055"/>
    <x v="3"/>
    <n v="0"/>
    <n v="191"/>
    <n v="5"/>
    <n v="338"/>
    <n v="0"/>
    <x v="0"/>
    <d v="2014-11-28T23:12:00"/>
    <x v="0"/>
    <x v="9"/>
    <x v="0"/>
    <x v="8"/>
    <x v="104"/>
    <x v="8"/>
    <x v="0"/>
  </r>
  <r>
    <n v="170"/>
    <s v="2060"/>
    <x v="2"/>
    <n v="0"/>
    <n v="13"/>
    <n v="22"/>
    <n v="566"/>
    <n v="0"/>
    <x v="0"/>
    <d v="2014-11-28T23:17:00"/>
    <x v="0"/>
    <x v="9"/>
    <x v="0"/>
    <x v="8"/>
    <x v="105"/>
    <x v="8"/>
    <x v="0"/>
  </r>
  <r>
    <n v="446"/>
    <s v="2060"/>
    <x v="0"/>
    <n v="0"/>
    <n v="30"/>
    <n v="22"/>
    <n v="566"/>
    <n v="0"/>
    <x v="0"/>
    <d v="2013-04-24T11:31:00"/>
    <x v="0"/>
    <x v="10"/>
    <x v="4"/>
    <x v="8"/>
    <x v="105"/>
    <x v="8"/>
    <x v="0"/>
  </r>
  <r>
    <n v="726"/>
    <s v="2060"/>
    <x v="3"/>
    <n v="0"/>
    <n v="72"/>
    <n v="30"/>
    <n v="423"/>
    <n v="0"/>
    <x v="0"/>
    <d v="2014-11-28T23:12:00"/>
    <x v="0"/>
    <x v="9"/>
    <x v="0"/>
    <x v="8"/>
    <x v="105"/>
    <x v="8"/>
    <x v="0"/>
  </r>
  <r>
    <n v="118"/>
    <s v="1725"/>
    <x v="2"/>
    <n v="0"/>
    <n v="311"/>
    <n v="394"/>
    <n v="65"/>
    <n v="234"/>
    <x v="0"/>
    <d v="2014-11-28T21:12:00"/>
    <x v="0"/>
    <x v="11"/>
    <x v="0"/>
    <x v="9"/>
    <x v="106"/>
    <x v="9"/>
    <x v="2"/>
  </r>
  <r>
    <n v="394"/>
    <s v="1725"/>
    <x v="0"/>
    <n v="0"/>
    <n v="311"/>
    <n v="394"/>
    <n v="65"/>
    <n v="234"/>
    <x v="0"/>
    <d v="2014-11-28T21:21:00"/>
    <x v="0"/>
    <x v="11"/>
    <x v="0"/>
    <x v="9"/>
    <x v="106"/>
    <x v="9"/>
    <x v="2"/>
  </r>
  <r>
    <n v="674"/>
    <s v="1725"/>
    <x v="3"/>
    <n v="0"/>
    <n v="311"/>
    <n v="394"/>
    <n v="56"/>
    <n v="234"/>
    <x v="0"/>
    <d v="2014-11-28T21:29:00"/>
    <x v="0"/>
    <x v="11"/>
    <x v="0"/>
    <x v="9"/>
    <x v="106"/>
    <x v="9"/>
    <x v="2"/>
  </r>
  <r>
    <n v="119"/>
    <s v="1730"/>
    <x v="2"/>
    <n v="0"/>
    <n v="231"/>
    <n v="822"/>
    <n v="67"/>
    <n v="345"/>
    <x v="0"/>
    <d v="2014-11-28T21:12:00"/>
    <x v="0"/>
    <x v="11"/>
    <x v="0"/>
    <x v="9"/>
    <x v="107"/>
    <x v="9"/>
    <x v="2"/>
  </r>
  <r>
    <n v="395"/>
    <s v="1730"/>
    <x v="0"/>
    <n v="0"/>
    <n v="231"/>
    <n v="822"/>
    <n v="67"/>
    <n v="345"/>
    <x v="0"/>
    <d v="2014-11-28T21:22:00"/>
    <x v="0"/>
    <x v="11"/>
    <x v="0"/>
    <x v="9"/>
    <x v="107"/>
    <x v="9"/>
    <x v="2"/>
  </r>
  <r>
    <n v="675"/>
    <s v="1730"/>
    <x v="3"/>
    <n v="0"/>
    <n v="231"/>
    <n v="822"/>
    <n v="67"/>
    <n v="345"/>
    <x v="0"/>
    <d v="2014-11-28T21:29:00"/>
    <x v="0"/>
    <x v="11"/>
    <x v="0"/>
    <x v="9"/>
    <x v="107"/>
    <x v="9"/>
    <x v="2"/>
  </r>
  <r>
    <n v="120"/>
    <s v="1735"/>
    <x v="2"/>
    <n v="0"/>
    <n v="398"/>
    <n v="307"/>
    <n v="89"/>
    <n v="376"/>
    <x v="0"/>
    <d v="2014-11-28T21:14:00"/>
    <x v="0"/>
    <x v="11"/>
    <x v="0"/>
    <x v="9"/>
    <x v="108"/>
    <x v="9"/>
    <x v="2"/>
  </r>
  <r>
    <n v="396"/>
    <s v="1735"/>
    <x v="0"/>
    <n v="0"/>
    <n v="398"/>
    <n v="307"/>
    <n v="89"/>
    <n v="376"/>
    <x v="0"/>
    <d v="2014-11-28T21:22:00"/>
    <x v="0"/>
    <x v="11"/>
    <x v="0"/>
    <x v="9"/>
    <x v="108"/>
    <x v="9"/>
    <x v="2"/>
  </r>
  <r>
    <n v="676"/>
    <s v="1735"/>
    <x v="3"/>
    <n v="0"/>
    <n v="398"/>
    <n v="307"/>
    <n v="89"/>
    <n v="376"/>
    <x v="0"/>
    <d v="2014-11-28T21:30:00"/>
    <x v="0"/>
    <x v="11"/>
    <x v="0"/>
    <x v="9"/>
    <x v="108"/>
    <x v="9"/>
    <x v="2"/>
  </r>
  <r>
    <n v="121"/>
    <s v="1740"/>
    <x v="2"/>
    <n v="0"/>
    <n v="185"/>
    <n v="650"/>
    <n v="93"/>
    <n v="243"/>
    <x v="0"/>
    <d v="2014-11-28T21:15:00"/>
    <x v="0"/>
    <x v="11"/>
    <x v="0"/>
    <x v="9"/>
    <x v="109"/>
    <x v="9"/>
    <x v="2"/>
  </r>
  <r>
    <n v="397"/>
    <s v="1740"/>
    <x v="0"/>
    <n v="0"/>
    <n v="185"/>
    <n v="650"/>
    <n v="93"/>
    <n v="243"/>
    <x v="0"/>
    <d v="2014-11-28T21:23:00"/>
    <x v="0"/>
    <x v="11"/>
    <x v="0"/>
    <x v="9"/>
    <x v="109"/>
    <x v="9"/>
    <x v="2"/>
  </r>
  <r>
    <n v="677"/>
    <s v="1740"/>
    <x v="3"/>
    <n v="0"/>
    <n v="185"/>
    <n v="650"/>
    <n v="93"/>
    <n v="243"/>
    <x v="0"/>
    <d v="2014-11-28T21:31:00"/>
    <x v="0"/>
    <x v="11"/>
    <x v="0"/>
    <x v="9"/>
    <x v="109"/>
    <x v="9"/>
    <x v="2"/>
  </r>
  <r>
    <n v="122"/>
    <s v="1745"/>
    <x v="2"/>
    <n v="0"/>
    <n v="450"/>
    <n v="220"/>
    <n v="12"/>
    <n v="245"/>
    <x v="0"/>
    <d v="2014-11-28T21:15:00"/>
    <x v="0"/>
    <x v="11"/>
    <x v="0"/>
    <x v="9"/>
    <x v="110"/>
    <x v="9"/>
    <x v="2"/>
  </r>
  <r>
    <n v="398"/>
    <s v="1745"/>
    <x v="0"/>
    <n v="0"/>
    <n v="450"/>
    <n v="220"/>
    <n v="12"/>
    <n v="245"/>
    <x v="0"/>
    <d v="2014-11-28T21:24:00"/>
    <x v="0"/>
    <x v="11"/>
    <x v="0"/>
    <x v="9"/>
    <x v="110"/>
    <x v="9"/>
    <x v="2"/>
  </r>
  <r>
    <n v="678"/>
    <s v="1745"/>
    <x v="3"/>
    <n v="0"/>
    <n v="450"/>
    <n v="220"/>
    <n v="12"/>
    <n v="245"/>
    <x v="0"/>
    <d v="2014-11-28T21:31:00"/>
    <x v="0"/>
    <x v="11"/>
    <x v="0"/>
    <x v="9"/>
    <x v="110"/>
    <x v="9"/>
    <x v="2"/>
  </r>
  <r>
    <n v="123"/>
    <s v="1750"/>
    <x v="2"/>
    <n v="0"/>
    <n v="398"/>
    <n v="307"/>
    <n v="53"/>
    <n v="321"/>
    <x v="0"/>
    <d v="2014-11-28T21:16:00"/>
    <x v="0"/>
    <x v="11"/>
    <x v="0"/>
    <x v="9"/>
    <x v="111"/>
    <x v="9"/>
    <x v="2"/>
  </r>
  <r>
    <n v="399"/>
    <s v="1750"/>
    <x v="0"/>
    <n v="0"/>
    <n v="398"/>
    <n v="307"/>
    <n v="53"/>
    <n v="321"/>
    <x v="0"/>
    <d v="2014-11-28T21:24:00"/>
    <x v="0"/>
    <x v="11"/>
    <x v="0"/>
    <x v="9"/>
    <x v="111"/>
    <x v="9"/>
    <x v="2"/>
  </r>
  <r>
    <n v="679"/>
    <s v="1750"/>
    <x v="3"/>
    <n v="0"/>
    <n v="398"/>
    <n v="307"/>
    <n v="53"/>
    <n v="321"/>
    <x v="0"/>
    <d v="2014-11-28T21:31:00"/>
    <x v="0"/>
    <x v="11"/>
    <x v="0"/>
    <x v="9"/>
    <x v="111"/>
    <x v="9"/>
    <x v="2"/>
  </r>
  <r>
    <n v="124"/>
    <s v="1755"/>
    <x v="2"/>
    <n v="0"/>
    <n v="241"/>
    <n v="387"/>
    <n v="79"/>
    <n v="356"/>
    <x v="0"/>
    <d v="2014-11-28T21:17:00"/>
    <x v="0"/>
    <x v="11"/>
    <x v="0"/>
    <x v="9"/>
    <x v="112"/>
    <x v="9"/>
    <x v="2"/>
  </r>
  <r>
    <n v="400"/>
    <s v="1755"/>
    <x v="0"/>
    <n v="0"/>
    <n v="241"/>
    <n v="387"/>
    <n v="79"/>
    <n v="356"/>
    <x v="0"/>
    <d v="2014-11-28T21:25:00"/>
    <x v="0"/>
    <x v="11"/>
    <x v="0"/>
    <x v="9"/>
    <x v="112"/>
    <x v="9"/>
    <x v="2"/>
  </r>
  <r>
    <n v="680"/>
    <s v="1755"/>
    <x v="3"/>
    <n v="0"/>
    <n v="241"/>
    <n v="387"/>
    <n v="79"/>
    <n v="356"/>
    <x v="0"/>
    <d v="2014-11-28T21:32:00"/>
    <x v="0"/>
    <x v="11"/>
    <x v="0"/>
    <x v="9"/>
    <x v="112"/>
    <x v="9"/>
    <x v="2"/>
  </r>
  <r>
    <n v="125"/>
    <s v="1760"/>
    <x v="2"/>
    <n v="0"/>
    <n v="378"/>
    <n v="275"/>
    <n v="42"/>
    <n v="378"/>
    <x v="0"/>
    <d v="2014-11-28T21:17:00"/>
    <x v="0"/>
    <x v="11"/>
    <x v="0"/>
    <x v="9"/>
    <x v="113"/>
    <x v="9"/>
    <x v="2"/>
  </r>
  <r>
    <n v="401"/>
    <s v="1760"/>
    <x v="0"/>
    <n v="0"/>
    <n v="378"/>
    <n v="275"/>
    <n v="42"/>
    <n v="378"/>
    <x v="0"/>
    <d v="2014-11-28T21:25:00"/>
    <x v="0"/>
    <x v="11"/>
    <x v="0"/>
    <x v="9"/>
    <x v="113"/>
    <x v="9"/>
    <x v="2"/>
  </r>
  <r>
    <n v="681"/>
    <s v="1760"/>
    <x v="3"/>
    <n v="0"/>
    <n v="378"/>
    <n v="275"/>
    <n v="42"/>
    <n v="387"/>
    <x v="0"/>
    <d v="2014-11-28T21:33:00"/>
    <x v="0"/>
    <x v="11"/>
    <x v="0"/>
    <x v="9"/>
    <x v="113"/>
    <x v="9"/>
    <x v="2"/>
  </r>
  <r>
    <n v="126"/>
    <s v="1765"/>
    <x v="2"/>
    <n v="0"/>
    <n v="287"/>
    <n v="469"/>
    <n v="71"/>
    <n v="398"/>
    <x v="0"/>
    <d v="2014-11-28T21:18:00"/>
    <x v="0"/>
    <x v="11"/>
    <x v="0"/>
    <x v="9"/>
    <x v="114"/>
    <x v="9"/>
    <x v="2"/>
  </r>
  <r>
    <n v="402"/>
    <s v="1765"/>
    <x v="0"/>
    <n v="0"/>
    <n v="287"/>
    <n v="469"/>
    <n v="71"/>
    <n v="398"/>
    <x v="0"/>
    <d v="2014-11-28T21:26:00"/>
    <x v="0"/>
    <x v="11"/>
    <x v="0"/>
    <x v="9"/>
    <x v="114"/>
    <x v="9"/>
    <x v="2"/>
  </r>
  <r>
    <n v="682"/>
    <s v="1765"/>
    <x v="3"/>
    <n v="0"/>
    <n v="287"/>
    <n v="469"/>
    <n v="71"/>
    <n v="398"/>
    <x v="0"/>
    <d v="2014-11-28T21:33:00"/>
    <x v="0"/>
    <x v="11"/>
    <x v="0"/>
    <x v="9"/>
    <x v="114"/>
    <x v="9"/>
    <x v="2"/>
  </r>
  <r>
    <n v="127"/>
    <s v="1770"/>
    <x v="2"/>
    <n v="0"/>
    <n v="431"/>
    <n v="212"/>
    <n v="23"/>
    <n v="356"/>
    <x v="0"/>
    <d v="2014-11-28T21:19:00"/>
    <x v="0"/>
    <x v="11"/>
    <x v="0"/>
    <x v="9"/>
    <x v="115"/>
    <x v="9"/>
    <x v="2"/>
  </r>
  <r>
    <n v="403"/>
    <s v="1770"/>
    <x v="0"/>
    <n v="0"/>
    <n v="431"/>
    <n v="212"/>
    <n v="23"/>
    <n v="356"/>
    <x v="0"/>
    <d v="2014-11-28T21:26:00"/>
    <x v="0"/>
    <x v="11"/>
    <x v="0"/>
    <x v="9"/>
    <x v="115"/>
    <x v="9"/>
    <x v="2"/>
  </r>
  <r>
    <n v="683"/>
    <s v="1770"/>
    <x v="3"/>
    <n v="0"/>
    <n v="431"/>
    <n v="212"/>
    <n v="23"/>
    <n v="356"/>
    <x v="0"/>
    <d v="2014-11-28T21:34:00"/>
    <x v="0"/>
    <x v="11"/>
    <x v="0"/>
    <x v="9"/>
    <x v="115"/>
    <x v="9"/>
    <x v="2"/>
  </r>
  <r>
    <n v="128"/>
    <s v="1771"/>
    <x v="2"/>
    <n v="0"/>
    <n v="352"/>
    <n v="363"/>
    <n v="39"/>
    <n v="410"/>
    <x v="0"/>
    <d v="2014-11-28T21:19:00"/>
    <x v="0"/>
    <x v="11"/>
    <x v="0"/>
    <x v="9"/>
    <x v="116"/>
    <x v="9"/>
    <x v="2"/>
  </r>
  <r>
    <n v="404"/>
    <s v="1771"/>
    <x v="0"/>
    <n v="0"/>
    <n v="352"/>
    <n v="363"/>
    <n v="39"/>
    <n v="410"/>
    <x v="0"/>
    <d v="2014-11-28T21:28:00"/>
    <x v="0"/>
    <x v="11"/>
    <x v="0"/>
    <x v="9"/>
    <x v="116"/>
    <x v="9"/>
    <x v="2"/>
  </r>
  <r>
    <n v="684"/>
    <s v="1771"/>
    <x v="3"/>
    <n v="0"/>
    <n v="352"/>
    <n v="363"/>
    <n v="39"/>
    <n v="410"/>
    <x v="0"/>
    <d v="2014-11-28T21:34:00"/>
    <x v="0"/>
    <x v="11"/>
    <x v="0"/>
    <x v="9"/>
    <x v="116"/>
    <x v="9"/>
    <x v="2"/>
  </r>
  <r>
    <n v="129"/>
    <s v="1775"/>
    <x v="2"/>
    <n v="0"/>
    <n v="267"/>
    <n v="319"/>
    <n v="57"/>
    <n v="398"/>
    <x v="0"/>
    <d v="2014-11-28T21:20:00"/>
    <x v="0"/>
    <x v="11"/>
    <x v="0"/>
    <x v="9"/>
    <x v="117"/>
    <x v="9"/>
    <x v="2"/>
  </r>
  <r>
    <n v="405"/>
    <s v="1775"/>
    <x v="0"/>
    <n v="0"/>
    <n v="267"/>
    <n v="319"/>
    <n v="57"/>
    <n v="398"/>
    <x v="0"/>
    <d v="2014-11-28T21:28:00"/>
    <x v="0"/>
    <x v="11"/>
    <x v="0"/>
    <x v="9"/>
    <x v="117"/>
    <x v="9"/>
    <x v="2"/>
  </r>
  <r>
    <n v="685"/>
    <s v="1775"/>
    <x v="3"/>
    <n v="0"/>
    <n v="267"/>
    <n v="319"/>
    <n v="57"/>
    <n v="398"/>
    <x v="0"/>
    <d v="2014-11-28T21:35:00"/>
    <x v="0"/>
    <x v="11"/>
    <x v="0"/>
    <x v="9"/>
    <x v="117"/>
    <x v="9"/>
    <x v="2"/>
  </r>
  <r>
    <n v="130"/>
    <s v="1780"/>
    <x v="2"/>
    <n v="0"/>
    <n v="120"/>
    <n v="30"/>
    <n v="409"/>
    <n v="0"/>
    <x v="0"/>
    <d v="2014-11-28T21:02:00"/>
    <x v="0"/>
    <x v="12"/>
    <x v="0"/>
    <x v="10"/>
    <x v="118"/>
    <x v="10"/>
    <x v="2"/>
  </r>
  <r>
    <n v="406"/>
    <s v="1780"/>
    <x v="0"/>
    <n v="599"/>
    <n v="139"/>
    <n v="31"/>
    <n v="404"/>
    <n v="0"/>
    <x v="0"/>
    <d v="2013-04-02T01:32:00"/>
    <x v="0"/>
    <x v="13"/>
    <x v="0"/>
    <x v="10"/>
    <x v="118"/>
    <x v="10"/>
    <x v="2"/>
  </r>
  <r>
    <n v="686"/>
    <s v="1780"/>
    <x v="3"/>
    <n v="575"/>
    <n v="224"/>
    <n v="20"/>
    <n v="211"/>
    <n v="120"/>
    <x v="0"/>
    <d v="2014-10-11T18:33:00"/>
    <x v="0"/>
    <x v="13"/>
    <x v="0"/>
    <x v="10"/>
    <x v="118"/>
    <x v="10"/>
    <x v="2"/>
  </r>
  <r>
    <n v="131"/>
    <s v="1785"/>
    <x v="2"/>
    <n v="0"/>
    <n v="194"/>
    <n v="29"/>
    <n v="425"/>
    <n v="0"/>
    <x v="0"/>
    <d v="2014-11-28T21:02:00"/>
    <x v="0"/>
    <x v="12"/>
    <x v="0"/>
    <x v="10"/>
    <x v="119"/>
    <x v="10"/>
    <x v="2"/>
  </r>
  <r>
    <n v="407"/>
    <s v="1785"/>
    <x v="0"/>
    <n v="648"/>
    <n v="205"/>
    <n v="35"/>
    <n v="360"/>
    <n v="0"/>
    <x v="0"/>
    <d v="2013-04-02T01:33:00"/>
    <x v="0"/>
    <x v="13"/>
    <x v="0"/>
    <x v="10"/>
    <x v="119"/>
    <x v="10"/>
    <x v="2"/>
  </r>
  <r>
    <n v="687"/>
    <s v="1785"/>
    <x v="3"/>
    <n v="648"/>
    <n v="345"/>
    <n v="25"/>
    <n v="173"/>
    <n v="105"/>
    <x v="0"/>
    <d v="2014-10-11T18:34:00"/>
    <x v="0"/>
    <x v="13"/>
    <x v="0"/>
    <x v="10"/>
    <x v="119"/>
    <x v="10"/>
    <x v="2"/>
  </r>
  <r>
    <n v="132"/>
    <s v="1790"/>
    <x v="2"/>
    <n v="0"/>
    <n v="213"/>
    <n v="33"/>
    <n v="730"/>
    <n v="10"/>
    <x v="0"/>
    <d v="2014-11-28T21:05:00"/>
    <x v="0"/>
    <x v="12"/>
    <x v="0"/>
    <x v="10"/>
    <x v="120"/>
    <x v="10"/>
    <x v="2"/>
  </r>
  <r>
    <n v="408"/>
    <s v="1790"/>
    <x v="0"/>
    <n v="968"/>
    <n v="185"/>
    <n v="38"/>
    <n v="653"/>
    <n v="15"/>
    <x v="0"/>
    <d v="2013-04-02T01:34:00"/>
    <x v="0"/>
    <x v="13"/>
    <x v="0"/>
    <x v="10"/>
    <x v="120"/>
    <x v="10"/>
    <x v="2"/>
  </r>
  <r>
    <n v="688"/>
    <s v="1790"/>
    <x v="3"/>
    <n v="986"/>
    <n v="475"/>
    <n v="65"/>
    <n v="431"/>
    <n v="15"/>
    <x v="0"/>
    <d v="2014-10-11T18:41:00"/>
    <x v="0"/>
    <x v="13"/>
    <x v="0"/>
    <x v="10"/>
    <x v="120"/>
    <x v="10"/>
    <x v="2"/>
  </r>
  <r>
    <n v="133"/>
    <s v="1795"/>
    <x v="2"/>
    <n v="0"/>
    <n v="156"/>
    <n v="36"/>
    <n v="671"/>
    <n v="0"/>
    <x v="0"/>
    <d v="2014-11-28T21:04:00"/>
    <x v="0"/>
    <x v="12"/>
    <x v="0"/>
    <x v="10"/>
    <x v="121"/>
    <x v="10"/>
    <x v="2"/>
  </r>
  <r>
    <n v="409"/>
    <s v="1795"/>
    <x v="0"/>
    <n v="739"/>
    <n v="163"/>
    <n v="23"/>
    <n v="545"/>
    <n v="0"/>
    <x v="0"/>
    <d v="2013-04-02T01:34:00"/>
    <x v="0"/>
    <x v="13"/>
    <x v="0"/>
    <x v="10"/>
    <x v="121"/>
    <x v="10"/>
    <x v="2"/>
  </r>
  <r>
    <n v="689"/>
    <s v="1795"/>
    <x v="3"/>
    <n v="739"/>
    <n v="385"/>
    <n v="75"/>
    <n v="224"/>
    <n v="55"/>
    <x v="0"/>
    <d v="2014-10-11T18:39:00"/>
    <x v="0"/>
    <x v="13"/>
    <x v="0"/>
    <x v="10"/>
    <x v="121"/>
    <x v="10"/>
    <x v="2"/>
  </r>
  <r>
    <n v="134"/>
    <s v="1800"/>
    <x v="2"/>
    <n v="0"/>
    <n v="263"/>
    <n v="46"/>
    <n v="670"/>
    <n v="0"/>
    <x v="0"/>
    <d v="2014-11-28T21:04:00"/>
    <x v="0"/>
    <x v="12"/>
    <x v="0"/>
    <x v="10"/>
    <x v="122"/>
    <x v="10"/>
    <x v="2"/>
  </r>
  <r>
    <n v="410"/>
    <s v="1800"/>
    <x v="0"/>
    <n v="979"/>
    <n v="274"/>
    <n v="36"/>
    <n v="668"/>
    <n v="0"/>
    <x v="0"/>
    <d v="2013-04-02T01:35:00"/>
    <x v="0"/>
    <x v="13"/>
    <x v="0"/>
    <x v="10"/>
    <x v="122"/>
    <x v="10"/>
    <x v="2"/>
  </r>
  <r>
    <n v="690"/>
    <s v="1800"/>
    <x v="3"/>
    <n v="979"/>
    <n v="477"/>
    <n v="88"/>
    <n v="414"/>
    <n v="0"/>
    <x v="0"/>
    <d v="2014-10-11T18:38:00"/>
    <x v="0"/>
    <x v="13"/>
    <x v="0"/>
    <x v="10"/>
    <x v="122"/>
    <x v="10"/>
    <x v="2"/>
  </r>
  <r>
    <n v="135"/>
    <s v="1805"/>
    <x v="2"/>
    <n v="0"/>
    <n v="189"/>
    <n v="38"/>
    <n v="671"/>
    <n v="0"/>
    <x v="0"/>
    <d v="2014-11-28T21:04:00"/>
    <x v="0"/>
    <x v="12"/>
    <x v="0"/>
    <x v="10"/>
    <x v="123"/>
    <x v="10"/>
    <x v="2"/>
  </r>
  <r>
    <n v="411"/>
    <s v="1805"/>
    <x v="0"/>
    <n v="898"/>
    <n v="197"/>
    <n v="30"/>
    <n v="666"/>
    <n v="0"/>
    <x v="0"/>
    <d v="2013-04-02T01:36:00"/>
    <x v="0"/>
    <x v="13"/>
    <x v="0"/>
    <x v="10"/>
    <x v="123"/>
    <x v="10"/>
    <x v="2"/>
  </r>
  <r>
    <n v="691"/>
    <s v="1805"/>
    <x v="3"/>
    <n v="898"/>
    <n v="425"/>
    <n v="45"/>
    <n v="378"/>
    <n v="50"/>
    <x v="0"/>
    <d v="2014-10-11T18:37:00"/>
    <x v="0"/>
    <x v="13"/>
    <x v="0"/>
    <x v="10"/>
    <x v="123"/>
    <x v="10"/>
    <x v="2"/>
  </r>
  <r>
    <n v="136"/>
    <s v="1810"/>
    <x v="2"/>
    <n v="0"/>
    <n v="186"/>
    <n v="31"/>
    <n v="450"/>
    <n v="0"/>
    <x v="0"/>
    <d v="2014-11-28T21:03:00"/>
    <x v="0"/>
    <x v="12"/>
    <x v="0"/>
    <x v="10"/>
    <x v="124"/>
    <x v="10"/>
    <x v="2"/>
  </r>
  <r>
    <n v="412"/>
    <s v="1810"/>
    <x v="0"/>
    <n v="667"/>
    <n v="194"/>
    <n v="26"/>
    <n v="450"/>
    <n v="0"/>
    <x v="0"/>
    <d v="2013-04-02T01:37:00"/>
    <x v="0"/>
    <x v="13"/>
    <x v="0"/>
    <x v="10"/>
    <x v="124"/>
    <x v="10"/>
    <x v="2"/>
  </r>
  <r>
    <n v="692"/>
    <s v="1810"/>
    <x v="3"/>
    <n v="669"/>
    <n v="375"/>
    <n v="34"/>
    <n v="206"/>
    <n v="54"/>
    <x v="0"/>
    <d v="2014-10-11T18:35:00"/>
    <x v="0"/>
    <x v="13"/>
    <x v="0"/>
    <x v="10"/>
    <x v="124"/>
    <x v="10"/>
    <x v="2"/>
  </r>
  <r>
    <n v="137"/>
    <s v="1815"/>
    <x v="2"/>
    <n v="0"/>
    <n v="214"/>
    <n v="21"/>
    <n v="382"/>
    <n v="0"/>
    <x v="0"/>
    <d v="2014-11-28T21:05:00"/>
    <x v="0"/>
    <x v="12"/>
    <x v="0"/>
    <x v="10"/>
    <x v="125"/>
    <x v="10"/>
    <x v="2"/>
  </r>
  <r>
    <n v="413"/>
    <s v="1815"/>
    <x v="0"/>
    <n v="617"/>
    <n v="153"/>
    <n v="25"/>
    <n v="382"/>
    <n v="0"/>
    <x v="0"/>
    <d v="2013-04-02T01:37:00"/>
    <x v="0"/>
    <x v="13"/>
    <x v="0"/>
    <x v="10"/>
    <x v="125"/>
    <x v="10"/>
    <x v="2"/>
  </r>
  <r>
    <n v="693"/>
    <s v="1815"/>
    <x v="3"/>
    <n v="616"/>
    <n v="275"/>
    <n v="35"/>
    <n v="276"/>
    <n v="30"/>
    <x v="0"/>
    <d v="2014-10-11T18:40:00"/>
    <x v="0"/>
    <x v="13"/>
    <x v="0"/>
    <x v="10"/>
    <x v="125"/>
    <x v="10"/>
    <x v="2"/>
  </r>
  <r>
    <n v="138"/>
    <s v="1820"/>
    <x v="2"/>
    <n v="0"/>
    <n v="382"/>
    <n v="63"/>
    <n v="995"/>
    <n v="10"/>
    <x v="0"/>
    <d v="2014-11-28T21:03:00"/>
    <x v="0"/>
    <x v="12"/>
    <x v="0"/>
    <x v="10"/>
    <x v="126"/>
    <x v="10"/>
    <x v="2"/>
  </r>
  <r>
    <n v="414"/>
    <s v="1820"/>
    <x v="0"/>
    <n v="1450"/>
    <n v="433"/>
    <n v="22"/>
    <n v="957"/>
    <n v="35"/>
    <x v="0"/>
    <d v="2013-04-02T01:38:00"/>
    <x v="0"/>
    <x v="13"/>
    <x v="0"/>
    <x v="10"/>
    <x v="126"/>
    <x v="10"/>
    <x v="2"/>
  </r>
  <r>
    <n v="694"/>
    <s v="1820"/>
    <x v="3"/>
    <n v="1450"/>
    <n v="685"/>
    <n v="75"/>
    <n v="655"/>
    <n v="35"/>
    <x v="0"/>
    <d v="2014-10-11T18:36:00"/>
    <x v="0"/>
    <x v="13"/>
    <x v="0"/>
    <x v="10"/>
    <x v="126"/>
    <x v="10"/>
    <x v="2"/>
  </r>
  <r>
    <n v="139"/>
    <s v="1825"/>
    <x v="2"/>
    <n v="0"/>
    <n v="479"/>
    <n v="27"/>
    <n v="306"/>
    <n v="20"/>
    <x v="0"/>
    <d v="2014-11-28T21:03:00"/>
    <x v="0"/>
    <x v="12"/>
    <x v="0"/>
    <x v="10"/>
    <x v="127"/>
    <x v="10"/>
    <x v="2"/>
  </r>
  <r>
    <n v="415"/>
    <s v="1825"/>
    <x v="0"/>
    <n v="1020"/>
    <n v="496"/>
    <n v="30"/>
    <n v="491"/>
    <n v="0"/>
    <x v="0"/>
    <d v="2013-04-02T01:38:00"/>
    <x v="0"/>
    <x v="13"/>
    <x v="0"/>
    <x v="10"/>
    <x v="127"/>
    <x v="10"/>
    <x v="2"/>
  </r>
  <r>
    <n v="695"/>
    <s v="1825"/>
    <x v="3"/>
    <n v="832"/>
    <n v="530"/>
    <n v="55"/>
    <n v="182"/>
    <n v="65"/>
    <x v="0"/>
    <d v="2014-10-11T18:35:00"/>
    <x v="0"/>
    <x v="13"/>
    <x v="0"/>
    <x v="10"/>
    <x v="127"/>
    <x v="10"/>
    <x v="2"/>
  </r>
  <r>
    <n v="140"/>
    <s v="1826"/>
    <x v="2"/>
    <n v="0"/>
    <n v="294"/>
    <n v="28"/>
    <n v="408"/>
    <n v="0"/>
    <x v="0"/>
    <d v="2014-11-28T21:05:00"/>
    <x v="0"/>
    <x v="12"/>
    <x v="0"/>
    <x v="10"/>
    <x v="128"/>
    <x v="10"/>
    <x v="2"/>
  </r>
  <r>
    <n v="416"/>
    <s v="1826"/>
    <x v="0"/>
    <n v="690"/>
    <n v="240"/>
    <n v="21"/>
    <n v="402"/>
    <n v="20"/>
    <x v="0"/>
    <d v="2013-04-02T01:39:00"/>
    <x v="0"/>
    <x v="13"/>
    <x v="0"/>
    <x v="10"/>
    <x v="128"/>
    <x v="10"/>
    <x v="2"/>
  </r>
  <r>
    <n v="696"/>
    <s v="1826"/>
    <x v="3"/>
    <n v="750"/>
    <n v="435"/>
    <n v="35"/>
    <n v="215"/>
    <n v="65"/>
    <x v="0"/>
    <d v="2014-10-11T18:39:00"/>
    <x v="0"/>
    <x v="13"/>
    <x v="0"/>
    <x v="10"/>
    <x v="128"/>
    <x v="10"/>
    <x v="2"/>
  </r>
  <r>
    <n v="141"/>
    <s v="1827"/>
    <x v="2"/>
    <n v="0"/>
    <n v="116"/>
    <n v="28"/>
    <n v="463"/>
    <n v="0"/>
    <x v="0"/>
    <d v="2014-11-28T21:06:00"/>
    <x v="0"/>
    <x v="12"/>
    <x v="0"/>
    <x v="10"/>
    <x v="129"/>
    <x v="10"/>
    <x v="2"/>
  </r>
  <r>
    <n v="417"/>
    <s v="1827"/>
    <x v="0"/>
    <n v="607"/>
    <n v="120"/>
    <n v="24"/>
    <n v="460"/>
    <n v="0"/>
    <x v="0"/>
    <d v="2013-04-02T01:40:00"/>
    <x v="0"/>
    <x v="13"/>
    <x v="0"/>
    <x v="10"/>
    <x v="129"/>
    <x v="10"/>
    <x v="2"/>
  </r>
  <r>
    <n v="697"/>
    <s v="1827"/>
    <x v="3"/>
    <n v="607"/>
    <n v="237"/>
    <n v="55"/>
    <n v="315"/>
    <n v="0"/>
    <x v="0"/>
    <d v="2014-10-11T18:41:00"/>
    <x v="0"/>
    <x v="13"/>
    <x v="0"/>
    <x v="10"/>
    <x v="129"/>
    <x v="10"/>
    <x v="2"/>
  </r>
  <r>
    <n v="355"/>
    <s v="1530"/>
    <x v="0"/>
    <n v="785"/>
    <n v="40"/>
    <n v="0"/>
    <n v="745"/>
    <n v="0"/>
    <x v="0"/>
    <d v="2013-04-17T15:21:00"/>
    <x v="0"/>
    <x v="14"/>
    <x v="0"/>
    <x v="11"/>
    <x v="130"/>
    <x v="11"/>
    <x v="3"/>
  </r>
  <r>
    <n v="356"/>
    <s v="1535"/>
    <x v="0"/>
    <n v="723"/>
    <n v="72"/>
    <n v="190"/>
    <n v="125"/>
    <n v="0"/>
    <x v="0"/>
    <d v="2013-04-17T15:19:00"/>
    <x v="0"/>
    <x v="14"/>
    <x v="0"/>
    <x v="11"/>
    <x v="131"/>
    <x v="11"/>
    <x v="3"/>
  </r>
  <r>
    <n v="357"/>
    <s v="1540"/>
    <x v="0"/>
    <n v="1389"/>
    <n v="0"/>
    <n v="1385"/>
    <n v="250"/>
    <n v="0"/>
    <x v="0"/>
    <d v="2013-04-17T15:20:00"/>
    <x v="0"/>
    <x v="14"/>
    <x v="0"/>
    <x v="11"/>
    <x v="132"/>
    <x v="11"/>
    <x v="3"/>
  </r>
  <r>
    <n v="358"/>
    <s v="1545"/>
    <x v="0"/>
    <n v="746"/>
    <n v="611"/>
    <n v="79"/>
    <n v="144"/>
    <n v="0"/>
    <x v="0"/>
    <d v="2013-04-17T15:16:00"/>
    <x v="0"/>
    <x v="14"/>
    <x v="0"/>
    <x v="11"/>
    <x v="133"/>
    <x v="11"/>
    <x v="3"/>
  </r>
  <r>
    <n v="359"/>
    <s v="1550"/>
    <x v="0"/>
    <n v="795"/>
    <n v="167"/>
    <n v="40"/>
    <n v="518"/>
    <n v="67"/>
    <x v="0"/>
    <d v="2013-04-17T15:19:00"/>
    <x v="0"/>
    <x v="14"/>
    <x v="0"/>
    <x v="11"/>
    <x v="134"/>
    <x v="11"/>
    <x v="3"/>
  </r>
  <r>
    <n v="360"/>
    <s v="1555"/>
    <x v="0"/>
    <n v="530"/>
    <n v="115"/>
    <n v="35"/>
    <n v="380"/>
    <n v="0"/>
    <x v="0"/>
    <d v="2013-04-17T15:18:00"/>
    <x v="0"/>
    <x v="14"/>
    <x v="0"/>
    <x v="11"/>
    <x v="135"/>
    <x v="11"/>
    <x v="3"/>
  </r>
  <r>
    <n v="361"/>
    <s v="1560"/>
    <x v="0"/>
    <n v="460"/>
    <n v="54"/>
    <n v="61"/>
    <n v="345"/>
    <n v="0"/>
    <x v="0"/>
    <d v="2013-04-17T15:21:00"/>
    <x v="0"/>
    <x v="14"/>
    <x v="0"/>
    <x v="11"/>
    <x v="136"/>
    <x v="11"/>
    <x v="3"/>
  </r>
  <r>
    <n v="362"/>
    <s v="1565"/>
    <x v="0"/>
    <n v="1004"/>
    <n v="206"/>
    <n v="5"/>
    <n v="184"/>
    <n v="16"/>
    <x v="0"/>
    <d v="2013-04-17T15:17:00"/>
    <x v="0"/>
    <x v="14"/>
    <x v="0"/>
    <x v="11"/>
    <x v="137"/>
    <x v="11"/>
    <x v="3"/>
  </r>
  <r>
    <n v="363"/>
    <s v="1570"/>
    <x v="0"/>
    <n v="436"/>
    <n v="6"/>
    <n v="24"/>
    <n v="406"/>
    <n v="0"/>
    <x v="0"/>
    <d v="2013-04-17T15:22:00"/>
    <x v="0"/>
    <x v="14"/>
    <x v="0"/>
    <x v="11"/>
    <x v="138"/>
    <x v="11"/>
    <x v="3"/>
  </r>
  <r>
    <n v="88"/>
    <s v="1575"/>
    <x v="2"/>
    <n v="1063"/>
    <n v="100"/>
    <n v="15"/>
    <n v="800"/>
    <n v="50"/>
    <x v="0"/>
    <d v="2014-11-10T11:42:00"/>
    <x v="0"/>
    <x v="15"/>
    <x v="5"/>
    <x v="12"/>
    <x v="139"/>
    <x v="12"/>
    <x v="3"/>
  </r>
  <r>
    <n v="364"/>
    <s v="1575"/>
    <x v="0"/>
    <n v="1067"/>
    <n v="103"/>
    <n v="10"/>
    <n v="811"/>
    <n v="50"/>
    <x v="0"/>
    <d v="2013-04-20T21:29:00"/>
    <x v="0"/>
    <x v="15"/>
    <x v="5"/>
    <x v="12"/>
    <x v="139"/>
    <x v="12"/>
    <x v="3"/>
  </r>
  <r>
    <n v="644"/>
    <s v="1575"/>
    <x v="3"/>
    <n v="1070"/>
    <n v="113"/>
    <n v="0"/>
    <n v="901"/>
    <n v="56"/>
    <x v="0"/>
    <d v="2014-10-03T11:16:00"/>
    <x v="0"/>
    <x v="15"/>
    <x v="0"/>
    <x v="12"/>
    <x v="139"/>
    <x v="12"/>
    <x v="3"/>
  </r>
  <r>
    <n v="89"/>
    <s v="1580"/>
    <x v="2"/>
    <n v="906"/>
    <n v="640"/>
    <n v="260"/>
    <n v="140"/>
    <n v="3"/>
    <x v="0"/>
    <d v="2014-11-10T11:39:00"/>
    <x v="0"/>
    <x v="15"/>
    <x v="5"/>
    <x v="12"/>
    <x v="140"/>
    <x v="12"/>
    <x v="3"/>
  </r>
  <r>
    <n v="365"/>
    <s v="1580"/>
    <x v="0"/>
    <n v="908"/>
    <n v="620"/>
    <n v="250"/>
    <n v="140"/>
    <n v="5"/>
    <x v="0"/>
    <d v="2013-04-20T21:25:00"/>
    <x v="0"/>
    <x v="15"/>
    <x v="5"/>
    <x v="12"/>
    <x v="140"/>
    <x v="12"/>
    <x v="3"/>
  </r>
  <r>
    <n v="645"/>
    <s v="1580"/>
    <x v="3"/>
    <n v="910"/>
    <n v="635"/>
    <n v="275"/>
    <n v="143"/>
    <n v="3"/>
    <x v="0"/>
    <d v="2014-10-03T11:12:00"/>
    <x v="0"/>
    <x v="15"/>
    <x v="0"/>
    <x v="12"/>
    <x v="140"/>
    <x v="12"/>
    <x v="3"/>
  </r>
  <r>
    <n v="90"/>
    <s v="1585"/>
    <x v="2"/>
    <n v="615"/>
    <n v="105"/>
    <n v="220"/>
    <n v="280"/>
    <n v="0"/>
    <x v="0"/>
    <d v="2014-11-10T11:40:00"/>
    <x v="0"/>
    <x v="15"/>
    <x v="5"/>
    <x v="12"/>
    <x v="141"/>
    <x v="12"/>
    <x v="3"/>
  </r>
  <r>
    <n v="366"/>
    <s v="1585"/>
    <x v="0"/>
    <n v="620"/>
    <n v="100"/>
    <n v="215"/>
    <n v="270"/>
    <n v="0"/>
    <x v="0"/>
    <d v="2013-04-20T21:26:00"/>
    <x v="0"/>
    <x v="15"/>
    <x v="5"/>
    <x v="12"/>
    <x v="141"/>
    <x v="12"/>
    <x v="3"/>
  </r>
  <r>
    <n v="646"/>
    <s v="1585"/>
    <x v="3"/>
    <n v="633"/>
    <n v="110"/>
    <n v="240"/>
    <n v="284"/>
    <n v="0"/>
    <x v="0"/>
    <d v="2014-10-03T11:13:00"/>
    <x v="0"/>
    <x v="15"/>
    <x v="0"/>
    <x v="12"/>
    <x v="141"/>
    <x v="12"/>
    <x v="3"/>
  </r>
  <r>
    <n v="91"/>
    <s v="1590"/>
    <x v="2"/>
    <n v="551"/>
    <n v="250"/>
    <n v="175"/>
    <n v="40"/>
    <n v="0"/>
    <x v="0"/>
    <d v="2014-11-10T11:44:00"/>
    <x v="0"/>
    <x v="15"/>
    <x v="5"/>
    <x v="12"/>
    <x v="142"/>
    <x v="12"/>
    <x v="3"/>
  </r>
  <r>
    <n v="367"/>
    <s v="1590"/>
    <x v="0"/>
    <n v="551"/>
    <n v="257"/>
    <n v="180"/>
    <n v="46"/>
    <n v="0"/>
    <x v="0"/>
    <d v="2013-04-20T21:30:00"/>
    <x v="0"/>
    <x v="15"/>
    <x v="5"/>
    <x v="12"/>
    <x v="142"/>
    <x v="12"/>
    <x v="3"/>
  </r>
  <r>
    <n v="647"/>
    <s v="1590"/>
    <x v="3"/>
    <n v="554"/>
    <n v="256"/>
    <n v="177"/>
    <n v="42"/>
    <n v="79"/>
    <x v="0"/>
    <d v="2014-10-03T11:17:00"/>
    <x v="0"/>
    <x v="15"/>
    <x v="0"/>
    <x v="12"/>
    <x v="142"/>
    <x v="12"/>
    <x v="3"/>
  </r>
  <r>
    <n v="92"/>
    <s v="1595"/>
    <x v="2"/>
    <n v="822"/>
    <n v="110"/>
    <n v="21"/>
    <n v="710"/>
    <n v="0"/>
    <x v="0"/>
    <d v="2014-11-10T11:41:00"/>
    <x v="0"/>
    <x v="15"/>
    <x v="0"/>
    <x v="12"/>
    <x v="143"/>
    <x v="12"/>
    <x v="3"/>
  </r>
  <r>
    <n v="368"/>
    <s v="1595"/>
    <x v="0"/>
    <n v="822"/>
    <n v="99"/>
    <n v="20"/>
    <n v="705"/>
    <n v="0"/>
    <x v="0"/>
    <d v="2013-04-20T21:27:00"/>
    <x v="0"/>
    <x v="15"/>
    <x v="5"/>
    <x v="12"/>
    <x v="143"/>
    <x v="12"/>
    <x v="3"/>
  </r>
  <r>
    <n v="648"/>
    <s v="1595"/>
    <x v="3"/>
    <n v="822"/>
    <n v="100"/>
    <n v="22"/>
    <n v="700"/>
    <n v="0"/>
    <x v="0"/>
    <d v="2014-10-03T11:14:00"/>
    <x v="0"/>
    <x v="15"/>
    <x v="0"/>
    <x v="12"/>
    <x v="143"/>
    <x v="12"/>
    <x v="3"/>
  </r>
  <r>
    <n v="93"/>
    <s v="1600"/>
    <x v="2"/>
    <n v="1382"/>
    <n v="200"/>
    <n v="13"/>
    <n v="17"/>
    <n v="8"/>
    <x v="0"/>
    <d v="2014-11-10T11:38:00"/>
    <x v="0"/>
    <x v="15"/>
    <x v="5"/>
    <x v="12"/>
    <x v="144"/>
    <x v="12"/>
    <x v="3"/>
  </r>
  <r>
    <n v="369"/>
    <s v="1600"/>
    <x v="0"/>
    <n v="1412"/>
    <n v="209"/>
    <n v="20"/>
    <n v="15"/>
    <n v="8"/>
    <x v="0"/>
    <d v="2013-04-20T21:24:00"/>
    <x v="0"/>
    <x v="15"/>
    <x v="5"/>
    <x v="12"/>
    <x v="144"/>
    <x v="12"/>
    <x v="3"/>
  </r>
  <r>
    <n v="649"/>
    <s v="1600"/>
    <x v="3"/>
    <n v="1412"/>
    <n v="216"/>
    <n v="11"/>
    <n v="5"/>
    <n v="3"/>
    <x v="0"/>
    <d v="2014-10-03T11:11:00"/>
    <x v="0"/>
    <x v="15"/>
    <x v="0"/>
    <x v="12"/>
    <x v="144"/>
    <x v="12"/>
    <x v="3"/>
  </r>
  <r>
    <n v="94"/>
    <s v="1605"/>
    <x v="2"/>
    <n v="507"/>
    <n v="285"/>
    <n v="80"/>
    <n v="125"/>
    <n v="0"/>
    <x v="0"/>
    <d v="2014-11-10T11:42:00"/>
    <x v="0"/>
    <x v="15"/>
    <x v="5"/>
    <x v="12"/>
    <x v="145"/>
    <x v="12"/>
    <x v="3"/>
  </r>
  <r>
    <n v="370"/>
    <s v="1605"/>
    <x v="0"/>
    <n v="514"/>
    <n v="300"/>
    <n v="100"/>
    <n v="114"/>
    <n v="0"/>
    <x v="0"/>
    <d v="2013-04-20T21:28:00"/>
    <x v="0"/>
    <x v="15"/>
    <x v="5"/>
    <x v="12"/>
    <x v="145"/>
    <x v="12"/>
    <x v="3"/>
  </r>
  <r>
    <n v="650"/>
    <s v="1605"/>
    <x v="3"/>
    <n v="514"/>
    <n v="300"/>
    <n v="100"/>
    <n v="114"/>
    <n v="0"/>
    <x v="0"/>
    <d v="2014-10-03T11:15:00"/>
    <x v="0"/>
    <x v="15"/>
    <x v="0"/>
    <x v="12"/>
    <x v="145"/>
    <x v="12"/>
    <x v="3"/>
  </r>
  <r>
    <n v="95"/>
    <s v="1610"/>
    <x v="2"/>
    <n v="566"/>
    <n v="30"/>
    <n v="155"/>
    <n v="250"/>
    <n v="0"/>
    <x v="0"/>
    <d v="2014-11-10T11:44:00"/>
    <x v="0"/>
    <x v="15"/>
    <x v="5"/>
    <x v="12"/>
    <x v="146"/>
    <x v="12"/>
    <x v="3"/>
  </r>
  <r>
    <n v="371"/>
    <s v="1610"/>
    <x v="0"/>
    <n v="591"/>
    <n v="35"/>
    <n v="160"/>
    <n v="255"/>
    <n v="0"/>
    <x v="0"/>
    <d v="2013-04-20T21:31:00"/>
    <x v="0"/>
    <x v="15"/>
    <x v="5"/>
    <x v="12"/>
    <x v="146"/>
    <x v="12"/>
    <x v="3"/>
  </r>
  <r>
    <n v="651"/>
    <s v="1610"/>
    <x v="3"/>
    <n v="589"/>
    <n v="29"/>
    <n v="150"/>
    <n v="250"/>
    <n v="0"/>
    <x v="0"/>
    <d v="2014-10-03T11:17:00"/>
    <x v="0"/>
    <x v="15"/>
    <x v="0"/>
    <x v="12"/>
    <x v="146"/>
    <x v="12"/>
    <x v="3"/>
  </r>
  <r>
    <n v="96"/>
    <s v="1615"/>
    <x v="2"/>
    <n v="563"/>
    <n v="150"/>
    <n v="11"/>
    <n v="305"/>
    <n v="0"/>
    <x v="0"/>
    <d v="2014-11-10T11:43:00"/>
    <x v="0"/>
    <x v="15"/>
    <x v="5"/>
    <x v="12"/>
    <x v="147"/>
    <x v="12"/>
    <x v="3"/>
  </r>
  <r>
    <n v="372"/>
    <s v="1615"/>
    <x v="0"/>
    <n v="564"/>
    <n v="155"/>
    <n v="20"/>
    <n v="320"/>
    <n v="0"/>
    <x v="0"/>
    <d v="2013-04-20T21:29:00"/>
    <x v="0"/>
    <x v="15"/>
    <x v="5"/>
    <x v="12"/>
    <x v="147"/>
    <x v="12"/>
    <x v="3"/>
  </r>
  <r>
    <n v="652"/>
    <s v="1615"/>
    <x v="3"/>
    <n v="574"/>
    <n v="152"/>
    <n v="15"/>
    <n v="309"/>
    <n v="0"/>
    <x v="0"/>
    <d v="2014-10-03T11:16:00"/>
    <x v="0"/>
    <x v="15"/>
    <x v="0"/>
    <x v="12"/>
    <x v="147"/>
    <x v="12"/>
    <x v="3"/>
  </r>
  <r>
    <n v="97"/>
    <s v="1620"/>
    <x v="2"/>
    <n v="733"/>
    <n v="465"/>
    <n v="300"/>
    <n v="100"/>
    <n v="0"/>
    <x v="0"/>
    <d v="2014-11-10T11:41:00"/>
    <x v="0"/>
    <x v="15"/>
    <x v="5"/>
    <x v="12"/>
    <x v="148"/>
    <x v="12"/>
    <x v="3"/>
  </r>
  <r>
    <n v="373"/>
    <s v="1620"/>
    <x v="0"/>
    <n v="733"/>
    <n v="460"/>
    <n v="310"/>
    <n v="120"/>
    <n v="0"/>
    <x v="0"/>
    <d v="2013-04-20T21:26:00"/>
    <x v="0"/>
    <x v="15"/>
    <x v="5"/>
    <x v="12"/>
    <x v="148"/>
    <x v="12"/>
    <x v="3"/>
  </r>
  <r>
    <n v="653"/>
    <s v="1620"/>
    <x v="3"/>
    <n v="734"/>
    <n v="479"/>
    <n v="310"/>
    <n v="125"/>
    <n v="0"/>
    <x v="0"/>
    <d v="2014-10-03T11:14:00"/>
    <x v="0"/>
    <x v="15"/>
    <x v="0"/>
    <x v="12"/>
    <x v="148"/>
    <x v="12"/>
    <x v="3"/>
  </r>
  <r>
    <n v="49"/>
    <s v="1220"/>
    <x v="2"/>
    <n v="2752"/>
    <n v="30"/>
    <n v="0"/>
    <n v="2614"/>
    <n v="108"/>
    <x v="0"/>
    <d v="2014-12-13T10:00:00"/>
    <x v="0"/>
    <x v="16"/>
    <x v="0"/>
    <x v="13"/>
    <x v="149"/>
    <x v="13"/>
    <x v="4"/>
  </r>
  <r>
    <n v="301"/>
    <s v="1220"/>
    <x v="0"/>
    <n v="0"/>
    <n v="16"/>
    <n v="16"/>
    <n v="2863"/>
    <n v="0"/>
    <x v="0"/>
    <d v="2013-04-18T13:09:00"/>
    <x v="0"/>
    <x v="16"/>
    <x v="0"/>
    <x v="13"/>
    <x v="149"/>
    <x v="13"/>
    <x v="4"/>
  </r>
  <r>
    <n v="595"/>
    <s v="1220"/>
    <x v="3"/>
    <n v="2752"/>
    <n v="30"/>
    <n v="0"/>
    <n v="2614"/>
    <n v="108"/>
    <x v="0"/>
    <d v="2014-12-13T10:00:00"/>
    <x v="0"/>
    <x v="16"/>
    <x v="0"/>
    <x v="13"/>
    <x v="149"/>
    <x v="13"/>
    <x v="4"/>
  </r>
  <r>
    <n v="50"/>
    <s v="1225"/>
    <x v="2"/>
    <n v="1141"/>
    <n v="362"/>
    <n v="127"/>
    <n v="544"/>
    <n v="108"/>
    <x v="0"/>
    <d v="2014-12-13T10:00:00"/>
    <x v="0"/>
    <x v="16"/>
    <x v="0"/>
    <x v="13"/>
    <x v="150"/>
    <x v="13"/>
    <x v="4"/>
  </r>
  <r>
    <n v="302"/>
    <s v="1225"/>
    <x v="0"/>
    <n v="0"/>
    <n v="316"/>
    <n v="172"/>
    <n v="763"/>
    <n v="47"/>
    <x v="0"/>
    <d v="2013-04-18T13:10:00"/>
    <x v="0"/>
    <x v="16"/>
    <x v="0"/>
    <x v="13"/>
    <x v="150"/>
    <x v="13"/>
    <x v="4"/>
  </r>
  <r>
    <n v="596"/>
    <s v="1225"/>
    <x v="3"/>
    <n v="1141"/>
    <n v="362"/>
    <n v="127"/>
    <n v="544"/>
    <n v="108"/>
    <x v="0"/>
    <d v="2014-12-13T10:00:00"/>
    <x v="0"/>
    <x v="16"/>
    <x v="0"/>
    <x v="13"/>
    <x v="150"/>
    <x v="13"/>
    <x v="4"/>
  </r>
  <r>
    <n v="51"/>
    <s v="1230"/>
    <x v="2"/>
    <n v="963"/>
    <n v="252"/>
    <n v="96"/>
    <n v="579"/>
    <n v="36"/>
    <x v="0"/>
    <d v="2014-12-13T10:00:00"/>
    <x v="0"/>
    <x v="16"/>
    <x v="0"/>
    <x v="13"/>
    <x v="151"/>
    <x v="13"/>
    <x v="4"/>
  </r>
  <r>
    <n v="303"/>
    <s v="1230"/>
    <x v="0"/>
    <n v="0"/>
    <n v="0"/>
    <n v="0"/>
    <n v="0"/>
    <n v="0"/>
    <x v="0"/>
    <d v="2013-04-18T13:10:00"/>
    <x v="0"/>
    <x v="16"/>
    <x v="0"/>
    <x v="13"/>
    <x v="151"/>
    <x v="13"/>
    <x v="4"/>
  </r>
  <r>
    <n v="597"/>
    <s v="1230"/>
    <x v="3"/>
    <n v="963"/>
    <n v="252"/>
    <n v="96"/>
    <n v="579"/>
    <n v="36"/>
    <x v="0"/>
    <d v="2014-12-13T10:00:00"/>
    <x v="0"/>
    <x v="16"/>
    <x v="0"/>
    <x v="13"/>
    <x v="151"/>
    <x v="13"/>
    <x v="4"/>
  </r>
  <r>
    <n v="52"/>
    <s v="1235"/>
    <x v="2"/>
    <n v="1193"/>
    <n v="361"/>
    <n v="162"/>
    <n v="660"/>
    <n v="10"/>
    <x v="0"/>
    <d v="2014-12-13T10:00:00"/>
    <x v="0"/>
    <x v="16"/>
    <x v="0"/>
    <x v="13"/>
    <x v="152"/>
    <x v="13"/>
    <x v="4"/>
  </r>
  <r>
    <n v="304"/>
    <s v="1235"/>
    <x v="0"/>
    <n v="0"/>
    <n v="372"/>
    <n v="215"/>
    <n v="793"/>
    <n v="36"/>
    <x v="0"/>
    <d v="2013-04-18T13:10:00"/>
    <x v="0"/>
    <x v="16"/>
    <x v="0"/>
    <x v="13"/>
    <x v="152"/>
    <x v="13"/>
    <x v="4"/>
  </r>
  <r>
    <n v="598"/>
    <s v="1235"/>
    <x v="3"/>
    <n v="1193"/>
    <n v="361"/>
    <n v="162"/>
    <n v="660"/>
    <n v="10"/>
    <x v="0"/>
    <d v="2014-12-13T10:00:00"/>
    <x v="0"/>
    <x v="16"/>
    <x v="0"/>
    <x v="13"/>
    <x v="152"/>
    <x v="13"/>
    <x v="4"/>
  </r>
  <r>
    <n v="53"/>
    <s v="1240"/>
    <x v="2"/>
    <n v="388"/>
    <n v="86"/>
    <n v="28"/>
    <n v="273"/>
    <n v="1"/>
    <x v="0"/>
    <d v="2014-12-13T10:00:00"/>
    <x v="0"/>
    <x v="16"/>
    <x v="0"/>
    <x v="13"/>
    <x v="153"/>
    <x v="13"/>
    <x v="4"/>
  </r>
  <r>
    <n v="305"/>
    <s v="1240"/>
    <x v="0"/>
    <n v="0"/>
    <n v="108"/>
    <n v="79"/>
    <n v="347"/>
    <n v="18"/>
    <x v="0"/>
    <d v="2013-04-18T13:11:00"/>
    <x v="0"/>
    <x v="16"/>
    <x v="0"/>
    <x v="13"/>
    <x v="153"/>
    <x v="13"/>
    <x v="4"/>
  </r>
  <r>
    <n v="599"/>
    <s v="1240"/>
    <x v="3"/>
    <n v="388"/>
    <n v="86"/>
    <n v="28"/>
    <n v="273"/>
    <n v="1"/>
    <x v="0"/>
    <d v="2014-12-13T10:00:00"/>
    <x v="0"/>
    <x v="16"/>
    <x v="0"/>
    <x v="13"/>
    <x v="153"/>
    <x v="13"/>
    <x v="4"/>
  </r>
  <r>
    <n v="54"/>
    <s v="1245"/>
    <x v="2"/>
    <n v="824"/>
    <n v="210"/>
    <n v="100"/>
    <n v="457"/>
    <n v="57"/>
    <x v="0"/>
    <d v="2014-12-13T10:00:00"/>
    <x v="0"/>
    <x v="16"/>
    <x v="0"/>
    <x v="13"/>
    <x v="154"/>
    <x v="13"/>
    <x v="4"/>
  </r>
  <r>
    <n v="306"/>
    <s v="1245"/>
    <x v="0"/>
    <n v="0"/>
    <n v="190"/>
    <n v="270"/>
    <n v="320"/>
    <n v="75"/>
    <x v="0"/>
    <d v="2013-04-18T13:11:00"/>
    <x v="0"/>
    <x v="16"/>
    <x v="0"/>
    <x v="13"/>
    <x v="154"/>
    <x v="13"/>
    <x v="4"/>
  </r>
  <r>
    <n v="600"/>
    <s v="1245"/>
    <x v="3"/>
    <n v="824"/>
    <n v="210"/>
    <n v="100"/>
    <n v="457"/>
    <n v="57"/>
    <x v="0"/>
    <d v="2014-12-13T10:00:00"/>
    <x v="0"/>
    <x v="16"/>
    <x v="0"/>
    <x v="13"/>
    <x v="154"/>
    <x v="13"/>
    <x v="4"/>
  </r>
  <r>
    <n v="55"/>
    <s v="1250"/>
    <x v="2"/>
    <n v="1366"/>
    <n v="132"/>
    <n v="421"/>
    <n v="130"/>
    <n v="683"/>
    <x v="0"/>
    <d v="2014-12-13T10:00:00"/>
    <x v="0"/>
    <x v="16"/>
    <x v="0"/>
    <x v="13"/>
    <x v="155"/>
    <x v="13"/>
    <x v="4"/>
  </r>
  <r>
    <n v="307"/>
    <s v="1250"/>
    <x v="0"/>
    <n v="0"/>
    <n v="230"/>
    <n v="340"/>
    <n v="220"/>
    <n v="55"/>
    <x v="0"/>
    <d v="2013-04-18T13:11:00"/>
    <x v="0"/>
    <x v="16"/>
    <x v="0"/>
    <x v="13"/>
    <x v="155"/>
    <x v="13"/>
    <x v="4"/>
  </r>
  <r>
    <n v="601"/>
    <s v="1250"/>
    <x v="3"/>
    <n v="1366"/>
    <n v="132"/>
    <n v="421"/>
    <n v="130"/>
    <n v="683"/>
    <x v="0"/>
    <d v="2014-12-13T10:00:00"/>
    <x v="0"/>
    <x v="16"/>
    <x v="0"/>
    <x v="13"/>
    <x v="155"/>
    <x v="13"/>
    <x v="4"/>
  </r>
  <r>
    <n v="56"/>
    <s v="1255"/>
    <x v="2"/>
    <n v="1247"/>
    <n v="454"/>
    <n v="105"/>
    <n v="578"/>
    <n v="110"/>
    <x v="0"/>
    <d v="2014-12-13T10:00:00"/>
    <x v="0"/>
    <x v="16"/>
    <x v="0"/>
    <x v="13"/>
    <x v="156"/>
    <x v="13"/>
    <x v="4"/>
  </r>
  <r>
    <n v="308"/>
    <s v="1255"/>
    <x v="0"/>
    <n v="0"/>
    <n v="720"/>
    <n v="385"/>
    <n v="55"/>
    <n v="35"/>
    <x v="0"/>
    <d v="2013-04-18T13:12:00"/>
    <x v="0"/>
    <x v="16"/>
    <x v="0"/>
    <x v="13"/>
    <x v="156"/>
    <x v="13"/>
    <x v="4"/>
  </r>
  <r>
    <n v="602"/>
    <s v="1255"/>
    <x v="3"/>
    <n v="1247"/>
    <n v="454"/>
    <n v="105"/>
    <n v="578"/>
    <n v="110"/>
    <x v="0"/>
    <d v="2014-12-13T10:00:00"/>
    <x v="0"/>
    <x v="16"/>
    <x v="0"/>
    <x v="13"/>
    <x v="156"/>
    <x v="13"/>
    <x v="4"/>
  </r>
  <r>
    <n v="57"/>
    <s v="1260"/>
    <x v="2"/>
    <n v="1436"/>
    <n v="507"/>
    <n v="312"/>
    <n v="497"/>
    <n v="120"/>
    <x v="0"/>
    <d v="2014-12-13T10:00:00"/>
    <x v="0"/>
    <x v="16"/>
    <x v="0"/>
    <x v="13"/>
    <x v="157"/>
    <x v="13"/>
    <x v="4"/>
  </r>
  <r>
    <n v="309"/>
    <s v="1260"/>
    <x v="0"/>
    <n v="0"/>
    <n v="370"/>
    <n v="490"/>
    <n v="175"/>
    <n v="107"/>
    <x v="0"/>
    <d v="2013-04-18T13:12:00"/>
    <x v="0"/>
    <x v="16"/>
    <x v="0"/>
    <x v="13"/>
    <x v="157"/>
    <x v="13"/>
    <x v="4"/>
  </r>
  <r>
    <n v="603"/>
    <s v="1260"/>
    <x v="3"/>
    <n v="1436"/>
    <n v="507"/>
    <n v="312"/>
    <n v="497"/>
    <n v="120"/>
    <x v="0"/>
    <d v="2014-12-13T10:00:00"/>
    <x v="0"/>
    <x v="16"/>
    <x v="0"/>
    <x v="13"/>
    <x v="157"/>
    <x v="13"/>
    <x v="4"/>
  </r>
  <r>
    <n v="58"/>
    <s v="1265"/>
    <x v="2"/>
    <n v="853"/>
    <n v="332"/>
    <n v="183"/>
    <n v="292"/>
    <n v="46"/>
    <x v="0"/>
    <d v="2014-12-13T10:00:00"/>
    <x v="0"/>
    <x v="16"/>
    <x v="0"/>
    <x v="13"/>
    <x v="158"/>
    <x v="13"/>
    <x v="4"/>
  </r>
  <r>
    <n v="310"/>
    <s v="1265"/>
    <x v="0"/>
    <n v="0"/>
    <n v="250"/>
    <n v="360"/>
    <n v="215"/>
    <n v="40"/>
    <x v="0"/>
    <d v="2013-04-18T13:12:00"/>
    <x v="0"/>
    <x v="16"/>
    <x v="0"/>
    <x v="13"/>
    <x v="158"/>
    <x v="13"/>
    <x v="4"/>
  </r>
  <r>
    <n v="604"/>
    <s v="1265"/>
    <x v="3"/>
    <n v="853"/>
    <n v="332"/>
    <n v="183"/>
    <n v="292"/>
    <n v="46"/>
    <x v="0"/>
    <d v="2014-12-13T10:00:00"/>
    <x v="0"/>
    <x v="16"/>
    <x v="0"/>
    <x v="13"/>
    <x v="158"/>
    <x v="13"/>
    <x v="4"/>
  </r>
  <r>
    <n v="59"/>
    <s v="1270"/>
    <x v="2"/>
    <n v="1150"/>
    <n v="497"/>
    <n v="263"/>
    <n v="258"/>
    <n v="132"/>
    <x v="0"/>
    <d v="2014-12-13T10:00:00"/>
    <x v="0"/>
    <x v="16"/>
    <x v="0"/>
    <x v="13"/>
    <x v="159"/>
    <x v="13"/>
    <x v="4"/>
  </r>
  <r>
    <n v="311"/>
    <s v="1270"/>
    <x v="0"/>
    <n v="0"/>
    <n v="450"/>
    <n v="270"/>
    <n v="155"/>
    <n v="95"/>
    <x v="0"/>
    <d v="2013-04-18T13:13:00"/>
    <x v="0"/>
    <x v="16"/>
    <x v="0"/>
    <x v="13"/>
    <x v="159"/>
    <x v="13"/>
    <x v="4"/>
  </r>
  <r>
    <n v="605"/>
    <s v="1270"/>
    <x v="3"/>
    <n v="1150"/>
    <n v="497"/>
    <n v="263"/>
    <n v="258"/>
    <n v="132"/>
    <x v="0"/>
    <d v="2014-12-13T10:00:00"/>
    <x v="0"/>
    <x v="16"/>
    <x v="0"/>
    <x v="13"/>
    <x v="159"/>
    <x v="13"/>
    <x v="4"/>
  </r>
  <r>
    <n v="60"/>
    <s v="1275"/>
    <x v="2"/>
    <n v="930"/>
    <n v="294"/>
    <n v="108"/>
    <n v="514"/>
    <n v="14"/>
    <x v="0"/>
    <d v="2014-12-13T10:00:00"/>
    <x v="0"/>
    <x v="16"/>
    <x v="0"/>
    <x v="13"/>
    <x v="160"/>
    <x v="13"/>
    <x v="4"/>
  </r>
  <r>
    <n v="312"/>
    <s v="1275"/>
    <x v="0"/>
    <n v="0"/>
    <n v="483"/>
    <n v="144"/>
    <n v="602"/>
    <n v="26"/>
    <x v="0"/>
    <d v="2013-04-18T13:13:00"/>
    <x v="0"/>
    <x v="16"/>
    <x v="0"/>
    <x v="13"/>
    <x v="160"/>
    <x v="13"/>
    <x v="4"/>
  </r>
  <r>
    <n v="606"/>
    <s v="1275"/>
    <x v="3"/>
    <n v="930"/>
    <n v="294"/>
    <n v="108"/>
    <n v="514"/>
    <n v="14"/>
    <x v="0"/>
    <d v="2014-12-13T10:00:00"/>
    <x v="0"/>
    <x v="16"/>
    <x v="0"/>
    <x v="13"/>
    <x v="160"/>
    <x v="13"/>
    <x v="4"/>
  </r>
  <r>
    <n v="76"/>
    <s v="1470"/>
    <x v="2"/>
    <n v="0"/>
    <n v="3"/>
    <n v="0"/>
    <n v="0"/>
    <n v="0"/>
    <x v="0"/>
    <d v="2014-11-26T11:03:00"/>
    <x v="0"/>
    <x v="11"/>
    <x v="0"/>
    <x v="14"/>
    <x v="161"/>
    <x v="14"/>
    <x v="3"/>
  </r>
  <r>
    <n v="343"/>
    <s v="1470"/>
    <x v="0"/>
    <n v="0"/>
    <n v="3"/>
    <n v="0"/>
    <n v="0"/>
    <n v="0"/>
    <x v="0"/>
    <d v="2014-11-26T11:12:00"/>
    <x v="0"/>
    <x v="11"/>
    <x v="0"/>
    <x v="14"/>
    <x v="161"/>
    <x v="14"/>
    <x v="3"/>
  </r>
  <r>
    <n v="632"/>
    <s v="1470"/>
    <x v="3"/>
    <n v="0"/>
    <n v="3"/>
    <n v="0"/>
    <n v="0"/>
    <n v="0"/>
    <x v="0"/>
    <d v="2014-11-26T11:16:00"/>
    <x v="0"/>
    <x v="11"/>
    <x v="0"/>
    <x v="14"/>
    <x v="161"/>
    <x v="14"/>
    <x v="3"/>
  </r>
  <r>
    <n v="77"/>
    <s v="1475"/>
    <x v="2"/>
    <n v="0"/>
    <n v="2"/>
    <n v="0"/>
    <n v="0"/>
    <n v="0"/>
    <x v="0"/>
    <d v="2014-11-26T11:03:00"/>
    <x v="0"/>
    <x v="11"/>
    <x v="0"/>
    <x v="14"/>
    <x v="162"/>
    <x v="14"/>
    <x v="3"/>
  </r>
  <r>
    <n v="344"/>
    <s v="1475"/>
    <x v="0"/>
    <n v="0"/>
    <n v="2"/>
    <n v="0"/>
    <n v="0"/>
    <n v="0"/>
    <x v="0"/>
    <d v="2014-11-26T11:12:00"/>
    <x v="0"/>
    <x v="11"/>
    <x v="0"/>
    <x v="14"/>
    <x v="162"/>
    <x v="14"/>
    <x v="3"/>
  </r>
  <r>
    <n v="633"/>
    <s v="1475"/>
    <x v="3"/>
    <n v="0"/>
    <n v="2"/>
    <n v="0"/>
    <n v="0"/>
    <n v="0"/>
    <x v="0"/>
    <d v="2014-11-26T11:16:00"/>
    <x v="0"/>
    <x v="11"/>
    <x v="0"/>
    <x v="14"/>
    <x v="162"/>
    <x v="14"/>
    <x v="3"/>
  </r>
  <r>
    <n v="78"/>
    <s v="1480"/>
    <x v="2"/>
    <n v="0"/>
    <n v="9"/>
    <n v="0"/>
    <n v="0"/>
    <n v="0"/>
    <x v="0"/>
    <d v="2014-11-26T11:05:00"/>
    <x v="0"/>
    <x v="11"/>
    <x v="0"/>
    <x v="14"/>
    <x v="163"/>
    <x v="14"/>
    <x v="3"/>
  </r>
  <r>
    <n v="345"/>
    <s v="1480"/>
    <x v="0"/>
    <n v="0"/>
    <n v="9"/>
    <n v="0"/>
    <n v="0"/>
    <n v="0"/>
    <x v="0"/>
    <d v="2014-11-26T11:14:00"/>
    <x v="0"/>
    <x v="11"/>
    <x v="0"/>
    <x v="14"/>
    <x v="163"/>
    <x v="14"/>
    <x v="3"/>
  </r>
  <r>
    <n v="634"/>
    <s v="1480"/>
    <x v="3"/>
    <n v="0"/>
    <n v="9"/>
    <n v="0"/>
    <n v="0"/>
    <n v="0"/>
    <x v="0"/>
    <d v="2014-11-26T11:17:00"/>
    <x v="0"/>
    <x v="11"/>
    <x v="0"/>
    <x v="14"/>
    <x v="163"/>
    <x v="14"/>
    <x v="3"/>
  </r>
  <r>
    <n v="79"/>
    <s v="1485"/>
    <x v="2"/>
    <n v="0"/>
    <n v="1"/>
    <n v="0"/>
    <n v="0"/>
    <n v="0"/>
    <x v="0"/>
    <d v="2014-11-26T11:05:00"/>
    <x v="0"/>
    <x v="11"/>
    <x v="0"/>
    <x v="14"/>
    <x v="164"/>
    <x v="14"/>
    <x v="3"/>
  </r>
  <r>
    <n v="346"/>
    <s v="1485"/>
    <x v="0"/>
    <n v="0"/>
    <n v="1"/>
    <n v="0"/>
    <n v="0"/>
    <n v="0"/>
    <x v="0"/>
    <d v="2014-11-26T11:14:00"/>
    <x v="0"/>
    <x v="11"/>
    <x v="0"/>
    <x v="14"/>
    <x v="164"/>
    <x v="14"/>
    <x v="3"/>
  </r>
  <r>
    <n v="635"/>
    <s v="1485"/>
    <x v="3"/>
    <n v="0"/>
    <n v="1"/>
    <n v="0"/>
    <n v="0"/>
    <n v="0"/>
    <x v="0"/>
    <d v="2014-11-26T11:18:00"/>
    <x v="0"/>
    <x v="11"/>
    <x v="0"/>
    <x v="14"/>
    <x v="164"/>
    <x v="14"/>
    <x v="3"/>
  </r>
  <r>
    <n v="80"/>
    <s v="1490"/>
    <x v="2"/>
    <n v="0"/>
    <n v="3"/>
    <n v="0"/>
    <n v="0"/>
    <n v="0"/>
    <x v="0"/>
    <d v="2014-11-26T11:06:00"/>
    <x v="0"/>
    <x v="11"/>
    <x v="0"/>
    <x v="14"/>
    <x v="165"/>
    <x v="14"/>
    <x v="3"/>
  </r>
  <r>
    <n v="347"/>
    <s v="1490"/>
    <x v="0"/>
    <n v="0"/>
    <n v="3"/>
    <n v="0"/>
    <n v="0"/>
    <n v="0"/>
    <x v="0"/>
    <d v="2014-11-26T11:15:00"/>
    <x v="0"/>
    <x v="11"/>
    <x v="0"/>
    <x v="14"/>
    <x v="165"/>
    <x v="14"/>
    <x v="3"/>
  </r>
  <r>
    <n v="636"/>
    <s v="1490"/>
    <x v="3"/>
    <n v="0"/>
    <n v="3"/>
    <n v="0"/>
    <n v="0"/>
    <n v="0"/>
    <x v="0"/>
    <d v="2014-11-26T11:19:00"/>
    <x v="0"/>
    <x v="11"/>
    <x v="0"/>
    <x v="14"/>
    <x v="165"/>
    <x v="14"/>
    <x v="3"/>
  </r>
  <r>
    <n v="81"/>
    <s v="1495"/>
    <x v="2"/>
    <n v="0"/>
    <n v="8"/>
    <n v="0"/>
    <n v="0"/>
    <n v="0"/>
    <x v="0"/>
    <d v="2014-11-26T11:04:00"/>
    <x v="0"/>
    <x v="11"/>
    <x v="0"/>
    <x v="14"/>
    <x v="166"/>
    <x v="14"/>
    <x v="3"/>
  </r>
  <r>
    <n v="348"/>
    <s v="1495"/>
    <x v="0"/>
    <n v="0"/>
    <n v="8"/>
    <n v="0"/>
    <n v="0"/>
    <n v="0"/>
    <x v="0"/>
    <d v="2014-11-26T11:12:00"/>
    <x v="0"/>
    <x v="11"/>
    <x v="0"/>
    <x v="14"/>
    <x v="166"/>
    <x v="14"/>
    <x v="3"/>
  </r>
  <r>
    <n v="637"/>
    <s v="1495"/>
    <x v="3"/>
    <n v="0"/>
    <n v="8"/>
    <n v="0"/>
    <n v="0"/>
    <n v="0"/>
    <x v="0"/>
    <d v="2014-11-26T11:16:00"/>
    <x v="0"/>
    <x v="11"/>
    <x v="0"/>
    <x v="14"/>
    <x v="166"/>
    <x v="14"/>
    <x v="3"/>
  </r>
  <r>
    <n v="82"/>
    <s v="1500"/>
    <x v="2"/>
    <n v="0"/>
    <n v="1"/>
    <n v="0"/>
    <n v="0"/>
    <n v="0"/>
    <x v="0"/>
    <d v="2014-11-26T11:06:00"/>
    <x v="0"/>
    <x v="11"/>
    <x v="0"/>
    <x v="14"/>
    <x v="167"/>
    <x v="14"/>
    <x v="3"/>
  </r>
  <r>
    <n v="349"/>
    <s v="1500"/>
    <x v="0"/>
    <n v="0"/>
    <n v="1"/>
    <n v="0"/>
    <n v="0"/>
    <n v="0"/>
    <x v="0"/>
    <d v="2014-11-26T11:15:00"/>
    <x v="0"/>
    <x v="11"/>
    <x v="0"/>
    <x v="14"/>
    <x v="167"/>
    <x v="14"/>
    <x v="3"/>
  </r>
  <r>
    <n v="638"/>
    <s v="1500"/>
    <x v="3"/>
    <n v="0"/>
    <n v="1"/>
    <n v="0"/>
    <n v="0"/>
    <n v="0"/>
    <x v="0"/>
    <d v="2014-11-26T11:18:00"/>
    <x v="0"/>
    <x v="11"/>
    <x v="0"/>
    <x v="14"/>
    <x v="167"/>
    <x v="14"/>
    <x v="3"/>
  </r>
  <r>
    <n v="83"/>
    <s v="1505"/>
    <x v="2"/>
    <n v="0"/>
    <n v="2"/>
    <n v="0"/>
    <n v="0"/>
    <n v="0"/>
    <x v="0"/>
    <d v="2014-11-26T11:04:00"/>
    <x v="0"/>
    <x v="11"/>
    <x v="0"/>
    <x v="14"/>
    <x v="168"/>
    <x v="14"/>
    <x v="3"/>
  </r>
  <r>
    <n v="350"/>
    <s v="1505"/>
    <x v="0"/>
    <n v="0"/>
    <n v="2"/>
    <n v="0"/>
    <n v="0"/>
    <n v="0"/>
    <x v="0"/>
    <d v="2014-11-26T11:13:00"/>
    <x v="0"/>
    <x v="11"/>
    <x v="0"/>
    <x v="14"/>
    <x v="168"/>
    <x v="14"/>
    <x v="3"/>
  </r>
  <r>
    <n v="639"/>
    <s v="1505"/>
    <x v="3"/>
    <n v="0"/>
    <n v="2"/>
    <n v="0"/>
    <n v="0"/>
    <n v="0"/>
    <x v="0"/>
    <d v="2014-11-26T11:16:00"/>
    <x v="0"/>
    <x v="11"/>
    <x v="0"/>
    <x v="14"/>
    <x v="168"/>
    <x v="14"/>
    <x v="3"/>
  </r>
  <r>
    <n v="84"/>
    <s v="1510"/>
    <x v="2"/>
    <n v="0"/>
    <n v="1"/>
    <n v="0"/>
    <n v="0"/>
    <n v="0"/>
    <x v="0"/>
    <d v="2014-11-26T11:06:00"/>
    <x v="0"/>
    <x v="11"/>
    <x v="0"/>
    <x v="14"/>
    <x v="169"/>
    <x v="14"/>
    <x v="3"/>
  </r>
  <r>
    <n v="351"/>
    <s v="1510"/>
    <x v="0"/>
    <n v="0"/>
    <n v="1"/>
    <n v="0"/>
    <n v="0"/>
    <n v="0"/>
    <x v="0"/>
    <d v="2014-11-26T11:14:00"/>
    <x v="0"/>
    <x v="11"/>
    <x v="0"/>
    <x v="14"/>
    <x v="169"/>
    <x v="14"/>
    <x v="3"/>
  </r>
  <r>
    <n v="640"/>
    <s v="1510"/>
    <x v="3"/>
    <n v="0"/>
    <n v="1"/>
    <n v="0"/>
    <n v="0"/>
    <n v="0"/>
    <x v="0"/>
    <d v="2014-11-26T11:18:00"/>
    <x v="0"/>
    <x v="11"/>
    <x v="0"/>
    <x v="14"/>
    <x v="169"/>
    <x v="14"/>
    <x v="3"/>
  </r>
  <r>
    <n v="85"/>
    <s v="1515"/>
    <x v="2"/>
    <n v="0"/>
    <n v="2"/>
    <n v="0"/>
    <n v="0"/>
    <n v="0"/>
    <x v="0"/>
    <d v="2014-11-26T11:04:00"/>
    <x v="0"/>
    <x v="11"/>
    <x v="0"/>
    <x v="14"/>
    <x v="170"/>
    <x v="14"/>
    <x v="3"/>
  </r>
  <r>
    <n v="352"/>
    <s v="1515"/>
    <x v="0"/>
    <n v="0"/>
    <n v="2"/>
    <n v="0"/>
    <n v="0"/>
    <n v="0"/>
    <x v="0"/>
    <d v="2014-11-26T11:13:00"/>
    <x v="0"/>
    <x v="11"/>
    <x v="0"/>
    <x v="14"/>
    <x v="170"/>
    <x v="14"/>
    <x v="3"/>
  </r>
  <r>
    <n v="641"/>
    <s v="1515"/>
    <x v="3"/>
    <n v="0"/>
    <n v="2"/>
    <n v="0"/>
    <n v="0"/>
    <n v="0"/>
    <x v="0"/>
    <d v="2014-11-26T11:17:00"/>
    <x v="0"/>
    <x v="11"/>
    <x v="0"/>
    <x v="14"/>
    <x v="170"/>
    <x v="14"/>
    <x v="3"/>
  </r>
  <r>
    <n v="86"/>
    <s v="1520"/>
    <x v="2"/>
    <n v="0"/>
    <n v="4"/>
    <n v="0"/>
    <n v="0"/>
    <n v="0"/>
    <x v="0"/>
    <d v="2014-11-26T11:04:00"/>
    <x v="0"/>
    <x v="11"/>
    <x v="0"/>
    <x v="14"/>
    <x v="171"/>
    <x v="14"/>
    <x v="3"/>
  </r>
  <r>
    <n v="353"/>
    <s v="1520"/>
    <x v="0"/>
    <n v="0"/>
    <n v="4"/>
    <n v="0"/>
    <n v="0"/>
    <n v="0"/>
    <x v="0"/>
    <d v="2014-11-26T11:13:00"/>
    <x v="0"/>
    <x v="11"/>
    <x v="0"/>
    <x v="14"/>
    <x v="171"/>
    <x v="14"/>
    <x v="3"/>
  </r>
  <r>
    <n v="642"/>
    <s v="1520"/>
    <x v="3"/>
    <n v="0"/>
    <n v="4"/>
    <n v="0"/>
    <n v="0"/>
    <n v="0"/>
    <x v="0"/>
    <d v="2014-11-26T11:17:00"/>
    <x v="0"/>
    <x v="11"/>
    <x v="0"/>
    <x v="14"/>
    <x v="171"/>
    <x v="14"/>
    <x v="3"/>
  </r>
  <r>
    <n v="87"/>
    <s v="1525"/>
    <x v="2"/>
    <n v="0"/>
    <n v="1"/>
    <n v="0"/>
    <n v="0"/>
    <n v="0"/>
    <x v="0"/>
    <d v="2014-11-26T11:05:00"/>
    <x v="0"/>
    <x v="11"/>
    <x v="0"/>
    <x v="14"/>
    <x v="172"/>
    <x v="14"/>
    <x v="3"/>
  </r>
  <r>
    <n v="354"/>
    <s v="1525"/>
    <x v="0"/>
    <n v="0"/>
    <n v="1"/>
    <n v="0"/>
    <n v="0"/>
    <n v="0"/>
    <x v="0"/>
    <d v="2014-11-26T11:14:00"/>
    <x v="0"/>
    <x v="11"/>
    <x v="0"/>
    <x v="14"/>
    <x v="172"/>
    <x v="14"/>
    <x v="3"/>
  </r>
  <r>
    <n v="643"/>
    <s v="1525"/>
    <x v="3"/>
    <n v="0"/>
    <n v="1"/>
    <n v="0"/>
    <n v="0"/>
    <n v="0"/>
    <x v="0"/>
    <d v="2014-11-26T11:17:00"/>
    <x v="0"/>
    <x v="11"/>
    <x v="0"/>
    <x v="14"/>
    <x v="172"/>
    <x v="14"/>
    <x v="3"/>
  </r>
  <r>
    <n v="142"/>
    <s v="1920"/>
    <x v="2"/>
    <n v="0"/>
    <n v="20"/>
    <n v="50"/>
    <n v="400"/>
    <n v="50"/>
    <x v="0"/>
    <d v="2014-11-26T02:18:00"/>
    <x v="0"/>
    <x v="12"/>
    <x v="0"/>
    <x v="15"/>
    <x v="173"/>
    <x v="15"/>
    <x v="2"/>
  </r>
  <r>
    <n v="418"/>
    <s v="1920"/>
    <x v="0"/>
    <n v="583"/>
    <n v="50"/>
    <n v="204"/>
    <n v="97"/>
    <n v="50"/>
    <x v="0"/>
    <d v="2013-04-22T09:21:00"/>
    <x v="0"/>
    <x v="17"/>
    <x v="0"/>
    <x v="15"/>
    <x v="173"/>
    <x v="15"/>
    <x v="2"/>
  </r>
  <r>
    <n v="698"/>
    <s v="1920"/>
    <x v="3"/>
    <n v="0"/>
    <n v="20"/>
    <n v="150"/>
    <n v="250"/>
    <n v="70"/>
    <x v="0"/>
    <d v="2014-11-26T02:24:00"/>
    <x v="0"/>
    <x v="12"/>
    <x v="0"/>
    <x v="15"/>
    <x v="173"/>
    <x v="15"/>
    <x v="2"/>
  </r>
  <r>
    <n v="143"/>
    <s v="1925"/>
    <x v="2"/>
    <n v="0"/>
    <n v="25"/>
    <n v="30"/>
    <n v="500"/>
    <n v="25"/>
    <x v="0"/>
    <d v="2014-11-26T02:19:00"/>
    <x v="0"/>
    <x v="12"/>
    <x v="0"/>
    <x v="15"/>
    <x v="174"/>
    <x v="15"/>
    <x v="2"/>
  </r>
  <r>
    <n v="419"/>
    <s v="1925"/>
    <x v="0"/>
    <n v="500"/>
    <n v="24"/>
    <n v="426"/>
    <n v="219"/>
    <n v="31"/>
    <x v="0"/>
    <d v="2013-04-22T09:24:00"/>
    <x v="0"/>
    <x v="17"/>
    <x v="0"/>
    <x v="15"/>
    <x v="174"/>
    <x v="15"/>
    <x v="2"/>
  </r>
  <r>
    <n v="699"/>
    <s v="1925"/>
    <x v="3"/>
    <n v="0"/>
    <n v="25"/>
    <n v="400"/>
    <n v="130"/>
    <n v="80"/>
    <x v="0"/>
    <d v="2014-11-26T02:24:00"/>
    <x v="0"/>
    <x v="12"/>
    <x v="0"/>
    <x v="15"/>
    <x v="174"/>
    <x v="15"/>
    <x v="2"/>
  </r>
  <r>
    <n v="144"/>
    <s v="1930"/>
    <x v="2"/>
    <n v="0"/>
    <n v="30"/>
    <n v="70"/>
    <n v="500"/>
    <n v="50"/>
    <x v="0"/>
    <d v="2014-11-26T02:19:00"/>
    <x v="0"/>
    <x v="12"/>
    <x v="0"/>
    <x v="15"/>
    <x v="175"/>
    <x v="15"/>
    <x v="2"/>
  </r>
  <r>
    <n v="420"/>
    <s v="1930"/>
    <x v="0"/>
    <n v="1153"/>
    <n v="71"/>
    <n v="147"/>
    <n v="205"/>
    <n v="69"/>
    <x v="0"/>
    <d v="2013-04-22T09:26:00"/>
    <x v="0"/>
    <x v="17"/>
    <x v="0"/>
    <x v="15"/>
    <x v="175"/>
    <x v="15"/>
    <x v="2"/>
  </r>
  <r>
    <n v="700"/>
    <s v="1930"/>
    <x v="3"/>
    <n v="0"/>
    <n v="30"/>
    <n v="200"/>
    <n v="470"/>
    <n v="120"/>
    <x v="0"/>
    <d v="2014-11-26T02:25:00"/>
    <x v="0"/>
    <x v="12"/>
    <x v="0"/>
    <x v="15"/>
    <x v="175"/>
    <x v="15"/>
    <x v="2"/>
  </r>
  <r>
    <n v="145"/>
    <s v="1935"/>
    <x v="2"/>
    <n v="0"/>
    <n v="40"/>
    <n v="70"/>
    <n v="500"/>
    <n v="30"/>
    <x v="0"/>
    <d v="2014-11-26T02:20:00"/>
    <x v="0"/>
    <x v="12"/>
    <x v="0"/>
    <x v="15"/>
    <x v="176"/>
    <x v="15"/>
    <x v="2"/>
  </r>
  <r>
    <n v="421"/>
    <s v="1935"/>
    <x v="0"/>
    <n v="910"/>
    <n v="58"/>
    <n v="213"/>
    <n v="69"/>
    <n v="40"/>
    <x v="0"/>
    <d v="2013-04-22T09:26:00"/>
    <x v="0"/>
    <x v="17"/>
    <x v="0"/>
    <x v="15"/>
    <x v="176"/>
    <x v="15"/>
    <x v="2"/>
  </r>
  <r>
    <n v="701"/>
    <s v="1935"/>
    <x v="3"/>
    <n v="0"/>
    <n v="40"/>
    <n v="545"/>
    <n v="300"/>
    <n v="60"/>
    <x v="0"/>
    <d v="2014-11-26T02:25:00"/>
    <x v="0"/>
    <x v="12"/>
    <x v="0"/>
    <x v="15"/>
    <x v="176"/>
    <x v="15"/>
    <x v="2"/>
  </r>
  <r>
    <n v="146"/>
    <s v="1940"/>
    <x v="2"/>
    <n v="0"/>
    <n v="35"/>
    <n v="50"/>
    <n v="470"/>
    <n v="50"/>
    <x v="0"/>
    <d v="2014-11-26T02:20:00"/>
    <x v="0"/>
    <x v="12"/>
    <x v="0"/>
    <x v="15"/>
    <x v="177"/>
    <x v="15"/>
    <x v="2"/>
  </r>
  <r>
    <n v="422"/>
    <s v="1940"/>
    <x v="0"/>
    <n v="809"/>
    <n v="68"/>
    <n v="171"/>
    <n v="171"/>
    <n v="97"/>
    <x v="0"/>
    <d v="2013-04-22T09:27:00"/>
    <x v="0"/>
    <x v="17"/>
    <x v="0"/>
    <x v="15"/>
    <x v="177"/>
    <x v="15"/>
    <x v="2"/>
  </r>
  <r>
    <n v="702"/>
    <s v="1940"/>
    <x v="3"/>
    <n v="0"/>
    <n v="35"/>
    <n v="120"/>
    <n v="400"/>
    <n v="170"/>
    <x v="0"/>
    <d v="2014-11-26T02:25:00"/>
    <x v="0"/>
    <x v="12"/>
    <x v="0"/>
    <x v="15"/>
    <x v="177"/>
    <x v="15"/>
    <x v="2"/>
  </r>
  <r>
    <n v="147"/>
    <s v="1945"/>
    <x v="2"/>
    <n v="0"/>
    <n v="20"/>
    <n v="100"/>
    <n v="400"/>
    <n v="120"/>
    <x v="0"/>
    <d v="2014-11-26T02:21:00"/>
    <x v="0"/>
    <x v="12"/>
    <x v="0"/>
    <x v="15"/>
    <x v="178"/>
    <x v="15"/>
    <x v="2"/>
  </r>
  <r>
    <n v="423"/>
    <s v="1945"/>
    <x v="0"/>
    <n v="871"/>
    <n v="74"/>
    <n v="376"/>
    <n v="115"/>
    <n v="64"/>
    <x v="0"/>
    <d v="2013-04-22T09:28:00"/>
    <x v="0"/>
    <x v="17"/>
    <x v="0"/>
    <x v="15"/>
    <x v="178"/>
    <x v="15"/>
    <x v="2"/>
  </r>
  <r>
    <n v="703"/>
    <s v="1945"/>
    <x v="3"/>
    <n v="0"/>
    <n v="20"/>
    <n v="150"/>
    <n v="350"/>
    <n v="70"/>
    <x v="0"/>
    <d v="2014-11-26T02:26:00"/>
    <x v="0"/>
    <x v="12"/>
    <x v="0"/>
    <x v="15"/>
    <x v="178"/>
    <x v="15"/>
    <x v="2"/>
  </r>
  <r>
    <n v="148"/>
    <s v="1950"/>
    <x v="2"/>
    <n v="0"/>
    <n v="30"/>
    <n v="200"/>
    <n v="700"/>
    <n v="100"/>
    <x v="0"/>
    <d v="2014-11-26T02:21:00"/>
    <x v="0"/>
    <x v="12"/>
    <x v="0"/>
    <x v="15"/>
    <x v="179"/>
    <x v="15"/>
    <x v="2"/>
  </r>
  <r>
    <n v="424"/>
    <s v="1950"/>
    <x v="0"/>
    <n v="1190"/>
    <n v="40"/>
    <n v="69"/>
    <n v="2671"/>
    <n v="50"/>
    <x v="0"/>
    <d v="2013-04-22T09:29:00"/>
    <x v="0"/>
    <x v="17"/>
    <x v="0"/>
    <x v="15"/>
    <x v="179"/>
    <x v="15"/>
    <x v="2"/>
  </r>
  <r>
    <n v="704"/>
    <s v="1950"/>
    <x v="3"/>
    <n v="0"/>
    <n v="20"/>
    <n v="200"/>
    <n v="300"/>
    <n v="50"/>
    <x v="0"/>
    <d v="2014-11-26T02:26:00"/>
    <x v="0"/>
    <x v="12"/>
    <x v="0"/>
    <x v="15"/>
    <x v="179"/>
    <x v="15"/>
    <x v="2"/>
  </r>
  <r>
    <n v="149"/>
    <s v="1955"/>
    <x v="2"/>
    <n v="0"/>
    <n v="10"/>
    <n v="95"/>
    <n v="350"/>
    <n v="70"/>
    <x v="0"/>
    <d v="2014-11-26T02:21:00"/>
    <x v="0"/>
    <x v="12"/>
    <x v="0"/>
    <x v="15"/>
    <x v="180"/>
    <x v="15"/>
    <x v="2"/>
  </r>
  <r>
    <n v="425"/>
    <s v="1955"/>
    <x v="0"/>
    <n v="712"/>
    <n v="46"/>
    <n v="264"/>
    <n v="84"/>
    <n v="70"/>
    <x v="0"/>
    <d v="2013-04-22T09:29:00"/>
    <x v="0"/>
    <x v="17"/>
    <x v="0"/>
    <x v="15"/>
    <x v="180"/>
    <x v="15"/>
    <x v="2"/>
  </r>
  <r>
    <n v="705"/>
    <s v="1955"/>
    <x v="3"/>
    <n v="0"/>
    <n v="20"/>
    <n v="275"/>
    <n v="275"/>
    <n v="100"/>
    <x v="0"/>
    <d v="2014-11-26T02:27:00"/>
    <x v="0"/>
    <x v="12"/>
    <x v="0"/>
    <x v="15"/>
    <x v="180"/>
    <x v="15"/>
    <x v="2"/>
  </r>
  <r>
    <n v="150"/>
    <s v="1956"/>
    <x v="2"/>
    <n v="0"/>
    <n v="20"/>
    <n v="150"/>
    <n v="500"/>
    <n v="200"/>
    <x v="0"/>
    <d v="2014-11-26T02:22:00"/>
    <x v="0"/>
    <x v="12"/>
    <x v="0"/>
    <x v="15"/>
    <x v="181"/>
    <x v="15"/>
    <x v="2"/>
  </r>
  <r>
    <n v="426"/>
    <s v="1956"/>
    <x v="0"/>
    <n v="1368"/>
    <n v="70"/>
    <n v="174"/>
    <n v="242"/>
    <n v="100"/>
    <x v="0"/>
    <d v="2013-04-22T09:30:00"/>
    <x v="0"/>
    <x v="17"/>
    <x v="0"/>
    <x v="15"/>
    <x v="181"/>
    <x v="15"/>
    <x v="2"/>
  </r>
  <r>
    <n v="706"/>
    <s v="1956"/>
    <x v="3"/>
    <n v="0"/>
    <n v="30"/>
    <n v="200"/>
    <n v="300"/>
    <n v="60"/>
    <x v="0"/>
    <d v="2014-11-26T02:27:00"/>
    <x v="0"/>
    <x v="12"/>
    <x v="0"/>
    <x v="15"/>
    <x v="181"/>
    <x v="15"/>
    <x v="2"/>
  </r>
  <r>
    <n v="151"/>
    <s v="1960"/>
    <x v="2"/>
    <n v="0"/>
    <n v="15"/>
    <n v="80"/>
    <n v="150"/>
    <n v="50"/>
    <x v="0"/>
    <d v="2014-11-26T02:22:00"/>
    <x v="0"/>
    <x v="12"/>
    <x v="0"/>
    <x v="15"/>
    <x v="182"/>
    <x v="15"/>
    <x v="2"/>
  </r>
  <r>
    <n v="427"/>
    <s v="1960"/>
    <x v="0"/>
    <n v="543"/>
    <n v="34"/>
    <n v="214"/>
    <n v="150"/>
    <n v="84"/>
    <x v="0"/>
    <d v="2013-04-22T09:30:00"/>
    <x v="0"/>
    <x v="17"/>
    <x v="0"/>
    <x v="15"/>
    <x v="182"/>
    <x v="15"/>
    <x v="2"/>
  </r>
  <r>
    <n v="707"/>
    <s v="1960"/>
    <x v="3"/>
    <n v="0"/>
    <n v="20"/>
    <n v="100"/>
    <n v="130"/>
    <n v="90"/>
    <x v="0"/>
    <d v="2014-11-26T02:27:00"/>
    <x v="0"/>
    <x v="12"/>
    <x v="0"/>
    <x v="15"/>
    <x v="182"/>
    <x v="15"/>
    <x v="2"/>
  </r>
  <r>
    <n v="98"/>
    <s v="1625"/>
    <x v="2"/>
    <n v="820"/>
    <n v="310"/>
    <n v="0"/>
    <n v="204"/>
    <n v="306"/>
    <x v="0"/>
    <d v="2014-10-13T14:17:00"/>
    <x v="0"/>
    <x v="18"/>
    <x v="0"/>
    <x v="16"/>
    <x v="183"/>
    <x v="16"/>
    <x v="3"/>
  </r>
  <r>
    <n v="374"/>
    <s v="1625"/>
    <x v="0"/>
    <n v="0"/>
    <n v="324"/>
    <n v="0"/>
    <n v="351"/>
    <n v="294"/>
    <x v="0"/>
    <d v="2013-04-23T18:01:00"/>
    <x v="0"/>
    <x v="18"/>
    <x v="6"/>
    <x v="16"/>
    <x v="183"/>
    <x v="16"/>
    <x v="3"/>
  </r>
  <r>
    <n v="654"/>
    <s v="1625"/>
    <x v="3"/>
    <n v="0"/>
    <n v="330"/>
    <n v="0"/>
    <n v="310"/>
    <n v="196"/>
    <x v="0"/>
    <d v="2014-11-14T14:25:00"/>
    <x v="0"/>
    <x v="18"/>
    <x v="0"/>
    <x v="16"/>
    <x v="183"/>
    <x v="16"/>
    <x v="3"/>
  </r>
  <r>
    <n v="99"/>
    <s v="1630"/>
    <x v="2"/>
    <n v="399"/>
    <n v="540"/>
    <n v="0"/>
    <n v="543"/>
    <n v="170"/>
    <x v="0"/>
    <d v="2014-10-13T14:16:00"/>
    <x v="0"/>
    <x v="18"/>
    <x v="0"/>
    <x v="16"/>
    <x v="184"/>
    <x v="16"/>
    <x v="3"/>
  </r>
  <r>
    <n v="375"/>
    <s v="1630"/>
    <x v="0"/>
    <n v="0"/>
    <n v="552"/>
    <n v="0"/>
    <n v="505"/>
    <n v="190"/>
    <x v="0"/>
    <d v="2013-04-23T18:00:00"/>
    <x v="0"/>
    <x v="18"/>
    <x v="6"/>
    <x v="16"/>
    <x v="184"/>
    <x v="16"/>
    <x v="3"/>
  </r>
  <r>
    <n v="655"/>
    <s v="1630"/>
    <x v="3"/>
    <n v="0"/>
    <n v="560"/>
    <n v="0"/>
    <n v="403"/>
    <n v="173"/>
    <x v="0"/>
    <d v="2014-11-14T14:25:00"/>
    <x v="0"/>
    <x v="18"/>
    <x v="0"/>
    <x v="16"/>
    <x v="184"/>
    <x v="16"/>
    <x v="3"/>
  </r>
  <r>
    <n v="100"/>
    <s v="1635"/>
    <x v="2"/>
    <n v="550"/>
    <n v="326"/>
    <n v="0"/>
    <n v="126"/>
    <n v="95"/>
    <x v="0"/>
    <d v="2014-10-13T14:17:00"/>
    <x v="0"/>
    <x v="18"/>
    <x v="0"/>
    <x v="16"/>
    <x v="185"/>
    <x v="16"/>
    <x v="3"/>
  </r>
  <r>
    <n v="376"/>
    <s v="1635"/>
    <x v="0"/>
    <n v="0"/>
    <n v="386"/>
    <n v="0"/>
    <n v="312"/>
    <n v="184"/>
    <x v="0"/>
    <d v="2013-04-23T18:02:00"/>
    <x v="0"/>
    <x v="18"/>
    <x v="6"/>
    <x v="16"/>
    <x v="185"/>
    <x v="16"/>
    <x v="3"/>
  </r>
  <r>
    <n v="656"/>
    <s v="1635"/>
    <x v="3"/>
    <n v="0"/>
    <n v="396"/>
    <n v="0"/>
    <n v="230"/>
    <n v="187"/>
    <x v="0"/>
    <d v="2014-11-14T14:26:00"/>
    <x v="0"/>
    <x v="18"/>
    <x v="0"/>
    <x v="16"/>
    <x v="185"/>
    <x v="16"/>
    <x v="3"/>
  </r>
  <r>
    <n v="101"/>
    <s v="1640"/>
    <x v="2"/>
    <n v="1143"/>
    <n v="481"/>
    <n v="0"/>
    <n v="462"/>
    <n v="180"/>
    <x v="0"/>
    <d v="2014-10-13T14:16:00"/>
    <x v="0"/>
    <x v="18"/>
    <x v="0"/>
    <x v="16"/>
    <x v="186"/>
    <x v="16"/>
    <x v="3"/>
  </r>
  <r>
    <n v="377"/>
    <s v="1640"/>
    <x v="0"/>
    <n v="0"/>
    <n v="481"/>
    <n v="0"/>
    <n v="491"/>
    <n v="109"/>
    <x v="0"/>
    <d v="2013-04-23T18:01:00"/>
    <x v="0"/>
    <x v="18"/>
    <x v="6"/>
    <x v="16"/>
    <x v="186"/>
    <x v="16"/>
    <x v="3"/>
  </r>
  <r>
    <n v="657"/>
    <s v="1640"/>
    <x v="3"/>
    <n v="0"/>
    <n v="485"/>
    <n v="0"/>
    <n v="462"/>
    <n v="210"/>
    <x v="0"/>
    <d v="2014-11-14T14:23:00"/>
    <x v="0"/>
    <x v="18"/>
    <x v="0"/>
    <x v="16"/>
    <x v="186"/>
    <x v="16"/>
    <x v="3"/>
  </r>
  <r>
    <n v="102"/>
    <s v="1645"/>
    <x v="2"/>
    <n v="848"/>
    <n v="327"/>
    <n v="0"/>
    <n v="441"/>
    <n v="80"/>
    <x v="0"/>
    <d v="2014-10-13T14:14:00"/>
    <x v="0"/>
    <x v="18"/>
    <x v="0"/>
    <x v="16"/>
    <x v="187"/>
    <x v="16"/>
    <x v="3"/>
  </r>
  <r>
    <n v="378"/>
    <s v="1645"/>
    <x v="0"/>
    <n v="0"/>
    <n v="337"/>
    <n v="0"/>
    <n v="260"/>
    <n v="80"/>
    <x v="0"/>
    <d v="2013-04-23T17:57:00"/>
    <x v="0"/>
    <x v="18"/>
    <x v="6"/>
    <x v="16"/>
    <x v="187"/>
    <x v="16"/>
    <x v="3"/>
  </r>
  <r>
    <n v="658"/>
    <s v="1645"/>
    <x v="3"/>
    <n v="0"/>
    <n v="347"/>
    <n v="0"/>
    <n v="230"/>
    <n v="60"/>
    <x v="0"/>
    <d v="2014-11-14T14:15:00"/>
    <x v="0"/>
    <x v="18"/>
    <x v="0"/>
    <x v="16"/>
    <x v="187"/>
    <x v="16"/>
    <x v="3"/>
  </r>
  <r>
    <n v="103"/>
    <s v="1650"/>
    <x v="2"/>
    <n v="995"/>
    <n v="480"/>
    <n v="0"/>
    <n v="401"/>
    <n v="114"/>
    <x v="0"/>
    <d v="2014-10-13T14:09:00"/>
    <x v="0"/>
    <x v="18"/>
    <x v="0"/>
    <x v="16"/>
    <x v="188"/>
    <x v="16"/>
    <x v="3"/>
  </r>
  <r>
    <n v="379"/>
    <s v="1650"/>
    <x v="0"/>
    <n v="0"/>
    <n v="487"/>
    <n v="0"/>
    <n v="480"/>
    <n v="104"/>
    <x v="0"/>
    <d v="2013-04-23T17:54:00"/>
    <x v="0"/>
    <x v="18"/>
    <x v="6"/>
    <x v="16"/>
    <x v="188"/>
    <x v="16"/>
    <x v="3"/>
  </r>
  <r>
    <n v="659"/>
    <s v="1650"/>
    <x v="3"/>
    <n v="0"/>
    <n v="486"/>
    <n v="0"/>
    <n v="457"/>
    <n v="108"/>
    <x v="0"/>
    <d v="2014-11-14T14:12:00"/>
    <x v="0"/>
    <x v="18"/>
    <x v="0"/>
    <x v="16"/>
    <x v="188"/>
    <x v="16"/>
    <x v="3"/>
  </r>
  <r>
    <n v="104"/>
    <s v="1655"/>
    <x v="2"/>
    <n v="1078"/>
    <n v="543"/>
    <n v="0"/>
    <n v="375"/>
    <n v="160"/>
    <x v="0"/>
    <d v="2014-10-13T14:10:00"/>
    <x v="0"/>
    <x v="18"/>
    <x v="0"/>
    <x v="16"/>
    <x v="189"/>
    <x v="16"/>
    <x v="3"/>
  </r>
  <r>
    <n v="380"/>
    <s v="1655"/>
    <x v="0"/>
    <n v="0"/>
    <n v="561"/>
    <n v="0"/>
    <n v="557"/>
    <n v="280"/>
    <x v="0"/>
    <d v="2013-04-23T17:55:00"/>
    <x v="0"/>
    <x v="18"/>
    <x v="6"/>
    <x v="16"/>
    <x v="189"/>
    <x v="16"/>
    <x v="3"/>
  </r>
  <r>
    <n v="660"/>
    <s v="1655"/>
    <x v="3"/>
    <n v="0"/>
    <n v="566"/>
    <n v="0"/>
    <n v="557"/>
    <n v="280"/>
    <x v="0"/>
    <d v="2014-11-14T14:13:00"/>
    <x v="0"/>
    <x v="18"/>
    <x v="0"/>
    <x v="16"/>
    <x v="189"/>
    <x v="16"/>
    <x v="3"/>
  </r>
  <r>
    <n v="105"/>
    <s v="1660"/>
    <x v="2"/>
    <n v="1163"/>
    <n v="485"/>
    <n v="0"/>
    <n v="496"/>
    <n v="182"/>
    <x v="0"/>
    <d v="2014-10-13T14:11:00"/>
    <x v="0"/>
    <x v="18"/>
    <x v="0"/>
    <x v="16"/>
    <x v="190"/>
    <x v="16"/>
    <x v="3"/>
  </r>
  <r>
    <n v="381"/>
    <s v="1660"/>
    <x v="0"/>
    <n v="0"/>
    <n v="419"/>
    <n v="0"/>
    <n v="435"/>
    <n v="142"/>
    <x v="0"/>
    <d v="2013-04-23T17:56:00"/>
    <x v="0"/>
    <x v="18"/>
    <x v="6"/>
    <x v="16"/>
    <x v="190"/>
    <x v="16"/>
    <x v="3"/>
  </r>
  <r>
    <n v="661"/>
    <s v="1660"/>
    <x v="3"/>
    <n v="0"/>
    <n v="498"/>
    <n v="0"/>
    <n v="431"/>
    <n v="142"/>
    <x v="0"/>
    <d v="2014-11-14T14:13:00"/>
    <x v="0"/>
    <x v="18"/>
    <x v="0"/>
    <x v="16"/>
    <x v="190"/>
    <x v="16"/>
    <x v="3"/>
  </r>
  <r>
    <n v="106"/>
    <s v="1665"/>
    <x v="2"/>
    <n v="1426"/>
    <n v="577"/>
    <n v="0"/>
    <n v="642"/>
    <n v="207"/>
    <x v="0"/>
    <d v="2014-10-13T14:12:00"/>
    <x v="0"/>
    <x v="18"/>
    <x v="0"/>
    <x v="16"/>
    <x v="191"/>
    <x v="16"/>
    <x v="3"/>
  </r>
  <r>
    <n v="382"/>
    <s v="1665"/>
    <x v="0"/>
    <n v="0"/>
    <n v="567"/>
    <n v="0"/>
    <n v="337"/>
    <n v="97"/>
    <x v="0"/>
    <d v="2013-04-23T17:58:00"/>
    <x v="0"/>
    <x v="18"/>
    <x v="6"/>
    <x v="16"/>
    <x v="191"/>
    <x v="16"/>
    <x v="3"/>
  </r>
  <r>
    <n v="662"/>
    <s v="1665"/>
    <x v="3"/>
    <n v="0"/>
    <n v="587"/>
    <n v="0"/>
    <n v="347"/>
    <n v="97"/>
    <x v="0"/>
    <d v="2014-11-14T14:14:00"/>
    <x v="0"/>
    <x v="18"/>
    <x v="0"/>
    <x v="16"/>
    <x v="191"/>
    <x v="16"/>
    <x v="3"/>
  </r>
  <r>
    <n v="107"/>
    <s v="1670"/>
    <x v="2"/>
    <n v="456"/>
    <n v="181"/>
    <n v="0"/>
    <n v="215"/>
    <n v="60"/>
    <x v="0"/>
    <d v="2014-10-13T14:15:00"/>
    <x v="0"/>
    <x v="18"/>
    <x v="0"/>
    <x v="16"/>
    <x v="192"/>
    <x v="16"/>
    <x v="3"/>
  </r>
  <r>
    <n v="383"/>
    <s v="1670"/>
    <x v="0"/>
    <n v="0"/>
    <n v="188"/>
    <n v="0"/>
    <n v="262"/>
    <n v="101"/>
    <x v="0"/>
    <d v="2013-04-23T17:59:00"/>
    <x v="0"/>
    <x v="18"/>
    <x v="6"/>
    <x v="16"/>
    <x v="192"/>
    <x v="16"/>
    <x v="3"/>
  </r>
  <r>
    <n v="663"/>
    <s v="1670"/>
    <x v="3"/>
    <n v="0"/>
    <n v="189"/>
    <n v="0"/>
    <n v="193"/>
    <n v="127"/>
    <x v="0"/>
    <d v="2014-11-14T14:23:00"/>
    <x v="0"/>
    <x v="18"/>
    <x v="0"/>
    <x v="16"/>
    <x v="192"/>
    <x v="16"/>
    <x v="3"/>
  </r>
  <r>
    <n v="108"/>
    <s v="1675"/>
    <x v="2"/>
    <n v="819"/>
    <n v="406"/>
    <n v="0"/>
    <n v="343"/>
    <n v="70"/>
    <x v="0"/>
    <d v="2014-10-13T14:14:00"/>
    <x v="0"/>
    <x v="18"/>
    <x v="0"/>
    <x v="16"/>
    <x v="193"/>
    <x v="16"/>
    <x v="3"/>
  </r>
  <r>
    <n v="384"/>
    <s v="1675"/>
    <x v="0"/>
    <n v="0"/>
    <n v="409"/>
    <n v="0"/>
    <n v="535"/>
    <n v="67"/>
    <x v="0"/>
    <d v="2013-04-23T17:59:00"/>
    <x v="0"/>
    <x v="18"/>
    <x v="6"/>
    <x v="16"/>
    <x v="193"/>
    <x v="16"/>
    <x v="3"/>
  </r>
  <r>
    <n v="664"/>
    <s v="1675"/>
    <x v="3"/>
    <n v="0"/>
    <n v="412"/>
    <n v="0"/>
    <n v="589"/>
    <n v="280"/>
    <x v="0"/>
    <d v="2014-11-14T14:16:00"/>
    <x v="0"/>
    <x v="18"/>
    <x v="0"/>
    <x v="16"/>
    <x v="193"/>
    <x v="16"/>
    <x v="3"/>
  </r>
  <r>
    <n v="109"/>
    <s v="1680"/>
    <x v="2"/>
    <n v="1472"/>
    <n v="678"/>
    <n v="0"/>
    <n v="698"/>
    <n v="96"/>
    <x v="0"/>
    <d v="2014-10-13T14:13:00"/>
    <x v="0"/>
    <x v="18"/>
    <x v="0"/>
    <x v="16"/>
    <x v="194"/>
    <x v="16"/>
    <x v="3"/>
  </r>
  <r>
    <n v="385"/>
    <s v="1680"/>
    <x v="0"/>
    <n v="0"/>
    <n v="681"/>
    <n v="0"/>
    <n v="556"/>
    <n v="99"/>
    <x v="0"/>
    <d v="2013-04-23T17:58:00"/>
    <x v="0"/>
    <x v="18"/>
    <x v="6"/>
    <x v="16"/>
    <x v="194"/>
    <x v="16"/>
    <x v="3"/>
  </r>
  <r>
    <n v="665"/>
    <s v="1680"/>
    <x v="3"/>
    <n v="0"/>
    <n v="688"/>
    <n v="0"/>
    <n v="559"/>
    <n v="99"/>
    <x v="0"/>
    <d v="2014-11-14T14:14:00"/>
    <x v="0"/>
    <x v="18"/>
    <x v="0"/>
    <x v="16"/>
    <x v="194"/>
    <x v="16"/>
    <x v="3"/>
  </r>
  <r>
    <n v="110"/>
    <s v="1685"/>
    <x v="2"/>
    <n v="967"/>
    <n v="315"/>
    <n v="0"/>
    <n v="298"/>
    <n v="93"/>
    <x v="0"/>
    <d v="2014-10-13T14:10:00"/>
    <x v="0"/>
    <x v="18"/>
    <x v="0"/>
    <x v="16"/>
    <x v="195"/>
    <x v="16"/>
    <x v="3"/>
  </r>
  <r>
    <n v="386"/>
    <s v="1685"/>
    <x v="0"/>
    <n v="0"/>
    <n v="320"/>
    <n v="0"/>
    <n v="142"/>
    <n v="108"/>
    <x v="0"/>
    <d v="2013-04-23T17:56:00"/>
    <x v="0"/>
    <x v="18"/>
    <x v="6"/>
    <x v="16"/>
    <x v="195"/>
    <x v="16"/>
    <x v="3"/>
  </r>
  <r>
    <n v="666"/>
    <s v="1685"/>
    <x v="3"/>
    <n v="0"/>
    <n v="325"/>
    <n v="0"/>
    <n v="142"/>
    <n v="113"/>
    <x v="0"/>
    <d v="2014-11-14T14:13:00"/>
    <x v="0"/>
    <x v="18"/>
    <x v="0"/>
    <x v="16"/>
    <x v="195"/>
    <x v="16"/>
    <x v="3"/>
  </r>
  <r>
    <n v="111"/>
    <s v="1690"/>
    <x v="2"/>
    <n v="553"/>
    <n v="318"/>
    <n v="0"/>
    <n v="154"/>
    <n v="81"/>
    <x v="0"/>
    <d v="2014-10-13T14:15:00"/>
    <x v="0"/>
    <x v="18"/>
    <x v="0"/>
    <x v="16"/>
    <x v="196"/>
    <x v="16"/>
    <x v="3"/>
  </r>
  <r>
    <n v="387"/>
    <s v="1690"/>
    <x v="0"/>
    <n v="0"/>
    <n v="321"/>
    <n v="0"/>
    <n v="211"/>
    <n v="108"/>
    <x v="0"/>
    <d v="2013-04-23T18:02:00"/>
    <x v="0"/>
    <x v="18"/>
    <x v="6"/>
    <x v="16"/>
    <x v="196"/>
    <x v="16"/>
    <x v="3"/>
  </r>
  <r>
    <n v="667"/>
    <s v="1690"/>
    <x v="3"/>
    <n v="0"/>
    <n v="329"/>
    <n v="0"/>
    <n v="121"/>
    <n v="98"/>
    <x v="0"/>
    <d v="2014-11-14T14:23:00"/>
    <x v="0"/>
    <x v="18"/>
    <x v="0"/>
    <x v="16"/>
    <x v="196"/>
    <x v="16"/>
    <x v="3"/>
  </r>
  <r>
    <n v="112"/>
    <s v="1695"/>
    <x v="2"/>
    <n v="801"/>
    <n v="9"/>
    <n v="6"/>
    <n v="458"/>
    <n v="328"/>
    <x v="0"/>
    <d v="2014-11-13T11:18:00"/>
    <x v="0"/>
    <x v="19"/>
    <x v="0"/>
    <x v="17"/>
    <x v="197"/>
    <x v="17"/>
    <x v="3"/>
  </r>
  <r>
    <n v="388"/>
    <s v="1695"/>
    <x v="0"/>
    <n v="679"/>
    <n v="9"/>
    <n v="6"/>
    <n v="201"/>
    <n v="463"/>
    <x v="0"/>
    <d v="2013-04-24T13:38:00"/>
    <x v="0"/>
    <x v="19"/>
    <x v="0"/>
    <x v="17"/>
    <x v="197"/>
    <x v="17"/>
    <x v="3"/>
  </r>
  <r>
    <n v="668"/>
    <s v="1695"/>
    <x v="3"/>
    <n v="825"/>
    <n v="9"/>
    <n v="6"/>
    <n v="345"/>
    <n v="465"/>
    <x v="0"/>
    <d v="2014-11-12T13:58:00"/>
    <x v="0"/>
    <x v="19"/>
    <x v="0"/>
    <x v="17"/>
    <x v="197"/>
    <x v="17"/>
    <x v="3"/>
  </r>
  <r>
    <n v="113"/>
    <s v="1700"/>
    <x v="2"/>
    <n v="956"/>
    <n v="45"/>
    <n v="72"/>
    <n v="839"/>
    <n v="0"/>
    <x v="0"/>
    <d v="2014-11-13T11:19:00"/>
    <x v="0"/>
    <x v="19"/>
    <x v="0"/>
    <x v="17"/>
    <x v="198"/>
    <x v="17"/>
    <x v="3"/>
  </r>
  <r>
    <n v="389"/>
    <s v="1700"/>
    <x v="0"/>
    <n v="963"/>
    <n v="45"/>
    <n v="72"/>
    <n v="846"/>
    <n v="0"/>
    <x v="0"/>
    <d v="2013-04-24T13:40:00"/>
    <x v="0"/>
    <x v="19"/>
    <x v="0"/>
    <x v="17"/>
    <x v="198"/>
    <x v="17"/>
    <x v="3"/>
  </r>
  <r>
    <n v="669"/>
    <s v="1700"/>
    <x v="3"/>
    <n v="1159"/>
    <n v="45"/>
    <n v="72"/>
    <n v="1042"/>
    <n v="0"/>
    <x v="0"/>
    <d v="2014-11-12T14:07:00"/>
    <x v="0"/>
    <x v="19"/>
    <x v="0"/>
    <x v="17"/>
    <x v="198"/>
    <x v="17"/>
    <x v="3"/>
  </r>
  <r>
    <n v="114"/>
    <s v="1705"/>
    <x v="2"/>
    <n v="760"/>
    <n v="15"/>
    <n v="11"/>
    <n v="483"/>
    <n v="251"/>
    <x v="0"/>
    <d v="2014-11-13T11:16:00"/>
    <x v="0"/>
    <x v="19"/>
    <x v="0"/>
    <x v="17"/>
    <x v="199"/>
    <x v="17"/>
    <x v="3"/>
  </r>
  <r>
    <n v="390"/>
    <s v="1705"/>
    <x v="0"/>
    <n v="3063"/>
    <n v="15"/>
    <n v="11"/>
    <n v="2012"/>
    <n v="1025"/>
    <x v="0"/>
    <d v="2013-04-24T13:37:00"/>
    <x v="0"/>
    <x v="19"/>
    <x v="0"/>
    <x v="17"/>
    <x v="199"/>
    <x v="17"/>
    <x v="3"/>
  </r>
  <r>
    <n v="670"/>
    <s v="1705"/>
    <x v="3"/>
    <n v="770"/>
    <n v="15"/>
    <n v="11"/>
    <n v="624"/>
    <n v="120"/>
    <x v="0"/>
    <d v="2014-11-12T13:57:00"/>
    <x v="0"/>
    <x v="19"/>
    <x v="7"/>
    <x v="17"/>
    <x v="199"/>
    <x v="17"/>
    <x v="3"/>
  </r>
  <r>
    <n v="115"/>
    <s v="1710"/>
    <x v="2"/>
    <n v="557"/>
    <n v="15"/>
    <n v="25"/>
    <n v="376"/>
    <n v="141"/>
    <x v="0"/>
    <d v="2014-11-13T11:15:00"/>
    <x v="0"/>
    <x v="19"/>
    <x v="0"/>
    <x v="17"/>
    <x v="117"/>
    <x v="17"/>
    <x v="3"/>
  </r>
  <r>
    <n v="391"/>
    <s v="1710"/>
    <x v="0"/>
    <n v="580"/>
    <n v="15"/>
    <n v="25"/>
    <n v="129"/>
    <n v="411"/>
    <x v="0"/>
    <d v="2013-04-24T13:36:00"/>
    <x v="0"/>
    <x v="19"/>
    <x v="0"/>
    <x v="17"/>
    <x v="117"/>
    <x v="17"/>
    <x v="3"/>
  </r>
  <r>
    <n v="671"/>
    <s v="1710"/>
    <x v="3"/>
    <n v="592"/>
    <n v="15"/>
    <n v="25"/>
    <n v="148"/>
    <n v="411"/>
    <x v="0"/>
    <d v="2014-11-12T13:51:00"/>
    <x v="0"/>
    <x v="19"/>
    <x v="0"/>
    <x v="17"/>
    <x v="117"/>
    <x v="17"/>
    <x v="3"/>
  </r>
  <r>
    <n v="116"/>
    <s v="1715"/>
    <x v="2"/>
    <n v="699"/>
    <n v="2"/>
    <n v="5"/>
    <n v="564"/>
    <n v="128"/>
    <x v="0"/>
    <d v="2014-11-13T11:18:00"/>
    <x v="0"/>
    <x v="19"/>
    <x v="0"/>
    <x v="17"/>
    <x v="200"/>
    <x v="17"/>
    <x v="3"/>
  </r>
  <r>
    <n v="392"/>
    <s v="1715"/>
    <x v="0"/>
    <n v="477"/>
    <n v="2"/>
    <n v="5"/>
    <n v="342"/>
    <n v="128"/>
    <x v="0"/>
    <d v="2013-04-24T13:39:00"/>
    <x v="0"/>
    <x v="19"/>
    <x v="0"/>
    <x v="17"/>
    <x v="200"/>
    <x v="17"/>
    <x v="3"/>
  </r>
  <r>
    <n v="672"/>
    <s v="1715"/>
    <x v="3"/>
    <n v="730"/>
    <n v="24"/>
    <n v="51"/>
    <n v="427"/>
    <n v="228"/>
    <x v="0"/>
    <d v="2014-11-12T14:02:00"/>
    <x v="0"/>
    <x v="19"/>
    <x v="0"/>
    <x v="17"/>
    <x v="200"/>
    <x v="17"/>
    <x v="3"/>
  </r>
  <r>
    <n v="117"/>
    <s v="1720"/>
    <x v="2"/>
    <n v="1378"/>
    <n v="84"/>
    <n v="63"/>
    <n v="990"/>
    <n v="241"/>
    <x v="0"/>
    <d v="2014-11-13T11:14:00"/>
    <x v="0"/>
    <x v="19"/>
    <x v="0"/>
    <x v="17"/>
    <x v="201"/>
    <x v="17"/>
    <x v="3"/>
  </r>
  <r>
    <n v="393"/>
    <s v="1720"/>
    <x v="0"/>
    <n v="1489"/>
    <n v="84"/>
    <n v="63"/>
    <n v="1101"/>
    <n v="241"/>
    <x v="0"/>
    <d v="2013-04-24T13:35:00"/>
    <x v="0"/>
    <x v="19"/>
    <x v="0"/>
    <x v="17"/>
    <x v="201"/>
    <x v="17"/>
    <x v="3"/>
  </r>
  <r>
    <n v="673"/>
    <s v="1720"/>
    <x v="3"/>
    <n v="1391"/>
    <n v="84"/>
    <n v="63"/>
    <n v="1003"/>
    <n v="241"/>
    <x v="0"/>
    <d v="2014-11-12T13:49:00"/>
    <x v="0"/>
    <x v="19"/>
    <x v="0"/>
    <x v="17"/>
    <x v="201"/>
    <x v="17"/>
    <x v="3"/>
  </r>
  <r>
    <n v="313"/>
    <s v="1280"/>
    <x v="0"/>
    <n v="1072"/>
    <n v="25"/>
    <n v="88"/>
    <n v="811"/>
    <n v="148"/>
    <x v="0"/>
    <d v="2013-04-17T12:16:00"/>
    <x v="0"/>
    <x v="20"/>
    <x v="0"/>
    <x v="18"/>
    <x v="202"/>
    <x v="18"/>
    <x v="4"/>
  </r>
  <r>
    <n v="314"/>
    <s v="1285"/>
    <x v="0"/>
    <n v="1056"/>
    <n v="32"/>
    <n v="91"/>
    <n v="766"/>
    <n v="167"/>
    <x v="0"/>
    <d v="2013-04-17T12:17:00"/>
    <x v="0"/>
    <x v="20"/>
    <x v="0"/>
    <x v="18"/>
    <x v="203"/>
    <x v="18"/>
    <x v="4"/>
  </r>
  <r>
    <n v="315"/>
    <s v="1290"/>
    <x v="0"/>
    <n v="867"/>
    <n v="51"/>
    <n v="67"/>
    <n v="549"/>
    <n v="200"/>
    <x v="0"/>
    <d v="2013-04-17T12:20:00"/>
    <x v="0"/>
    <x v="20"/>
    <x v="0"/>
    <x v="18"/>
    <x v="204"/>
    <x v="18"/>
    <x v="4"/>
  </r>
  <r>
    <n v="316"/>
    <s v="1295"/>
    <x v="0"/>
    <n v="812"/>
    <n v="24"/>
    <n v="77"/>
    <n v="616"/>
    <n v="95"/>
    <x v="0"/>
    <d v="2013-04-17T12:20:00"/>
    <x v="0"/>
    <x v="20"/>
    <x v="0"/>
    <x v="18"/>
    <x v="205"/>
    <x v="18"/>
    <x v="4"/>
  </r>
  <r>
    <n v="317"/>
    <s v="1300"/>
    <x v="0"/>
    <n v="728"/>
    <n v="65"/>
    <n v="90"/>
    <n v="255"/>
    <n v="318"/>
    <x v="0"/>
    <d v="2013-04-17T12:21:00"/>
    <x v="0"/>
    <x v="20"/>
    <x v="0"/>
    <x v="18"/>
    <x v="206"/>
    <x v="18"/>
    <x v="4"/>
  </r>
  <r>
    <n v="318"/>
    <s v="1305"/>
    <x v="0"/>
    <n v="698"/>
    <n v="57"/>
    <n v="117"/>
    <n v="231"/>
    <n v="293"/>
    <x v="0"/>
    <d v="2013-04-17T12:22:00"/>
    <x v="0"/>
    <x v="20"/>
    <x v="0"/>
    <x v="18"/>
    <x v="207"/>
    <x v="18"/>
    <x v="4"/>
  </r>
  <r>
    <n v="319"/>
    <s v="1310"/>
    <x v="0"/>
    <n v="815"/>
    <n v="40"/>
    <n v="105"/>
    <n v="569"/>
    <n v="101"/>
    <x v="0"/>
    <d v="2013-04-17T12:23:00"/>
    <x v="0"/>
    <x v="20"/>
    <x v="0"/>
    <x v="18"/>
    <x v="208"/>
    <x v="18"/>
    <x v="4"/>
  </r>
  <r>
    <n v="320"/>
    <s v="1315"/>
    <x v="0"/>
    <n v="786"/>
    <n v="35"/>
    <n v="83"/>
    <n v="512"/>
    <n v="156"/>
    <x v="0"/>
    <d v="2013-04-17T12:27:00"/>
    <x v="0"/>
    <x v="20"/>
    <x v="0"/>
    <x v="18"/>
    <x v="209"/>
    <x v="18"/>
    <x v="4"/>
  </r>
  <r>
    <n v="321"/>
    <s v="1320"/>
    <x v="0"/>
    <n v="685"/>
    <n v="38"/>
    <n v="98"/>
    <n v="441"/>
    <n v="108"/>
    <x v="0"/>
    <d v="2013-04-17T12:24:00"/>
    <x v="0"/>
    <x v="20"/>
    <x v="0"/>
    <x v="18"/>
    <x v="210"/>
    <x v="18"/>
    <x v="4"/>
  </r>
  <r>
    <n v="322"/>
    <s v="1325"/>
    <x v="0"/>
    <n v="764"/>
    <n v="20"/>
    <n v="112"/>
    <n v="482"/>
    <n v="150"/>
    <x v="0"/>
    <d v="2013-04-17T12:29:00"/>
    <x v="0"/>
    <x v="20"/>
    <x v="0"/>
    <x v="18"/>
    <x v="44"/>
    <x v="18"/>
    <x v="4"/>
  </r>
  <r>
    <n v="323"/>
    <s v="1330"/>
    <x v="0"/>
    <n v="965"/>
    <n v="82"/>
    <n v="275"/>
    <n v="435"/>
    <n v="173"/>
    <x v="0"/>
    <d v="2013-04-17T12:31:00"/>
    <x v="0"/>
    <x v="20"/>
    <x v="0"/>
    <x v="18"/>
    <x v="211"/>
    <x v="18"/>
    <x v="4"/>
  </r>
  <r>
    <n v="324"/>
    <s v="1335"/>
    <x v="0"/>
    <n v="1012"/>
    <n v="87"/>
    <n v="244"/>
    <n v="412"/>
    <n v="269"/>
    <x v="0"/>
    <d v="2013-04-17T12:32:00"/>
    <x v="0"/>
    <x v="20"/>
    <x v="0"/>
    <x v="18"/>
    <x v="21"/>
    <x v="18"/>
    <x v="4"/>
  </r>
  <r>
    <n v="325"/>
    <s v="1340"/>
    <x v="0"/>
    <n v="587"/>
    <n v="37"/>
    <n v="96"/>
    <n v="413"/>
    <n v="41"/>
    <x v="0"/>
    <d v="2013-04-17T12:28:00"/>
    <x v="0"/>
    <x v="20"/>
    <x v="0"/>
    <x v="18"/>
    <x v="212"/>
    <x v="18"/>
    <x v="4"/>
  </r>
  <r>
    <n v="326"/>
    <s v="1345"/>
    <x v="0"/>
    <n v="1071"/>
    <n v="70"/>
    <n v="293"/>
    <n v="208"/>
    <n v="500"/>
    <x v="0"/>
    <d v="2013-04-17T12:30:00"/>
    <x v="0"/>
    <x v="20"/>
    <x v="8"/>
    <x v="18"/>
    <x v="213"/>
    <x v="18"/>
    <x v="4"/>
  </r>
  <r>
    <n v="327"/>
    <s v="1346"/>
    <x v="0"/>
    <n v="496"/>
    <n v="22"/>
    <n v="72"/>
    <n v="382"/>
    <n v="20"/>
    <x v="0"/>
    <d v="2013-04-17T12:25:00"/>
    <x v="0"/>
    <x v="20"/>
    <x v="0"/>
    <x v="18"/>
    <x v="214"/>
    <x v="18"/>
    <x v="4"/>
  </r>
  <r>
    <n v="19"/>
    <s v="1070"/>
    <x v="2"/>
    <n v="755"/>
    <n v="310"/>
    <n v="10"/>
    <n v="435"/>
    <n v="0"/>
    <x v="0"/>
    <d v="2014-12-13T10:00:00"/>
    <x v="0"/>
    <x v="21"/>
    <x v="0"/>
    <x v="19"/>
    <x v="215"/>
    <x v="19"/>
    <x v="5"/>
  </r>
  <r>
    <n v="271"/>
    <s v="1070"/>
    <x v="0"/>
    <n v="775"/>
    <n v="320"/>
    <n v="15"/>
    <n v="440"/>
    <n v="0"/>
    <x v="0"/>
    <d v="2014-12-13T10:00:00"/>
    <x v="0"/>
    <x v="21"/>
    <x v="0"/>
    <x v="19"/>
    <x v="215"/>
    <x v="19"/>
    <x v="5"/>
  </r>
  <r>
    <n v="565"/>
    <s v="1070"/>
    <x v="3"/>
    <n v="779"/>
    <n v="330"/>
    <n v="4"/>
    <n v="445"/>
    <n v="0"/>
    <x v="0"/>
    <d v="2014-12-13T10:00:00"/>
    <x v="0"/>
    <x v="21"/>
    <x v="0"/>
    <x v="19"/>
    <x v="215"/>
    <x v="19"/>
    <x v="5"/>
  </r>
  <r>
    <n v="20"/>
    <s v="1075"/>
    <x v="2"/>
    <n v="998"/>
    <n v="97"/>
    <n v="150"/>
    <n v="751"/>
    <n v="0"/>
    <x v="0"/>
    <d v="2014-12-13T10:00:00"/>
    <x v="0"/>
    <x v="21"/>
    <x v="0"/>
    <x v="19"/>
    <x v="216"/>
    <x v="19"/>
    <x v="5"/>
  </r>
  <r>
    <n v="272"/>
    <s v="1075"/>
    <x v="0"/>
    <n v="998"/>
    <n v="170"/>
    <n v="90"/>
    <n v="738"/>
    <n v="0"/>
    <x v="0"/>
    <d v="2014-12-13T10:00:00"/>
    <x v="0"/>
    <x v="21"/>
    <x v="0"/>
    <x v="19"/>
    <x v="216"/>
    <x v="19"/>
    <x v="5"/>
  </r>
  <r>
    <n v="566"/>
    <s v="1075"/>
    <x v="3"/>
    <n v="998"/>
    <n v="240"/>
    <n v="90"/>
    <n v="668"/>
    <n v="0"/>
    <x v="0"/>
    <d v="2014-12-13T10:00:00"/>
    <x v="0"/>
    <x v="21"/>
    <x v="0"/>
    <x v="19"/>
    <x v="216"/>
    <x v="19"/>
    <x v="5"/>
  </r>
  <r>
    <n v="21"/>
    <s v="1080"/>
    <x v="2"/>
    <n v="889"/>
    <n v="215"/>
    <n v="197"/>
    <n v="360"/>
    <n v="117"/>
    <x v="0"/>
    <d v="2014-12-13T10:00:00"/>
    <x v="0"/>
    <x v="21"/>
    <x v="0"/>
    <x v="19"/>
    <x v="217"/>
    <x v="19"/>
    <x v="5"/>
  </r>
  <r>
    <n v="273"/>
    <s v="1080"/>
    <x v="0"/>
    <n v="876"/>
    <n v="221"/>
    <n v="180"/>
    <n v="375"/>
    <n v="100"/>
    <x v="0"/>
    <d v="2014-12-13T10:00:00"/>
    <x v="0"/>
    <x v="21"/>
    <x v="0"/>
    <x v="19"/>
    <x v="217"/>
    <x v="19"/>
    <x v="5"/>
  </r>
  <r>
    <n v="567"/>
    <s v="1080"/>
    <x v="3"/>
    <n v="887"/>
    <n v="237"/>
    <n v="163"/>
    <n v="387"/>
    <n v="100"/>
    <x v="0"/>
    <d v="2014-12-13T10:00:00"/>
    <x v="0"/>
    <x v="21"/>
    <x v="0"/>
    <x v="19"/>
    <x v="217"/>
    <x v="19"/>
    <x v="5"/>
  </r>
  <r>
    <n v="22"/>
    <s v="1085"/>
    <x v="2"/>
    <n v="551"/>
    <n v="405"/>
    <n v="131"/>
    <n v="15"/>
    <n v="0"/>
    <x v="0"/>
    <d v="2014-12-13T10:00:00"/>
    <x v="0"/>
    <x v="21"/>
    <x v="0"/>
    <x v="19"/>
    <x v="218"/>
    <x v="19"/>
    <x v="5"/>
  </r>
  <r>
    <n v="274"/>
    <s v="1085"/>
    <x v="0"/>
    <n v="551"/>
    <n v="410"/>
    <n v="126"/>
    <n v="15"/>
    <n v="0"/>
    <x v="0"/>
    <d v="2014-12-13T10:00:00"/>
    <x v="0"/>
    <x v="21"/>
    <x v="0"/>
    <x v="19"/>
    <x v="218"/>
    <x v="19"/>
    <x v="5"/>
  </r>
  <r>
    <n v="568"/>
    <s v="1085"/>
    <x v="3"/>
    <n v="548"/>
    <n v="410"/>
    <n v="126"/>
    <n v="12"/>
    <n v="0"/>
    <x v="0"/>
    <d v="2014-12-13T10:00:00"/>
    <x v="0"/>
    <x v="21"/>
    <x v="0"/>
    <x v="19"/>
    <x v="218"/>
    <x v="19"/>
    <x v="5"/>
  </r>
  <r>
    <n v="23"/>
    <s v="1090"/>
    <x v="2"/>
    <n v="720"/>
    <n v="300"/>
    <n v="210"/>
    <n v="210"/>
    <n v="0"/>
    <x v="0"/>
    <d v="2014-12-13T10:00:00"/>
    <x v="0"/>
    <x v="21"/>
    <x v="0"/>
    <x v="19"/>
    <x v="219"/>
    <x v="19"/>
    <x v="5"/>
  </r>
  <r>
    <n v="275"/>
    <s v="1090"/>
    <x v="0"/>
    <n v="715"/>
    <n v="305"/>
    <n v="205"/>
    <n v="205"/>
    <n v="0"/>
    <x v="0"/>
    <d v="2014-12-13T10:00:00"/>
    <x v="0"/>
    <x v="21"/>
    <x v="0"/>
    <x v="19"/>
    <x v="219"/>
    <x v="19"/>
    <x v="5"/>
  </r>
  <r>
    <n v="569"/>
    <s v="1090"/>
    <x v="3"/>
    <n v="883"/>
    <n v="309"/>
    <n v="200"/>
    <n v="197"/>
    <n v="177"/>
    <x v="0"/>
    <d v="2014-12-13T10:00:00"/>
    <x v="0"/>
    <x v="21"/>
    <x v="0"/>
    <x v="19"/>
    <x v="219"/>
    <x v="19"/>
    <x v="5"/>
  </r>
  <r>
    <n v="24"/>
    <s v="1095"/>
    <x v="2"/>
    <n v="0"/>
    <n v="0"/>
    <n v="0"/>
    <n v="0"/>
    <n v="0"/>
    <x v="0"/>
    <d v="2014-12-13T10:00:00"/>
    <x v="0"/>
    <x v="21"/>
    <x v="0"/>
    <x v="19"/>
    <x v="220"/>
    <x v="19"/>
    <x v="5"/>
  </r>
  <r>
    <n v="276"/>
    <s v="1095"/>
    <x v="0"/>
    <n v="0"/>
    <n v="0"/>
    <n v="0"/>
    <n v="0"/>
    <n v="0"/>
    <x v="0"/>
    <d v="2014-12-13T10:00:00"/>
    <x v="0"/>
    <x v="21"/>
    <x v="0"/>
    <x v="19"/>
    <x v="220"/>
    <x v="19"/>
    <x v="5"/>
  </r>
  <r>
    <n v="570"/>
    <s v="1095"/>
    <x v="3"/>
    <n v="0"/>
    <n v="0"/>
    <n v="0"/>
    <n v="0"/>
    <n v="0"/>
    <x v="0"/>
    <d v="2014-12-13T10:00:00"/>
    <x v="0"/>
    <x v="21"/>
    <x v="0"/>
    <x v="19"/>
    <x v="220"/>
    <x v="19"/>
    <x v="5"/>
  </r>
  <r>
    <n v="25"/>
    <s v="1100"/>
    <x v="2"/>
    <n v="662"/>
    <n v="220"/>
    <n v="228"/>
    <n v="202"/>
    <n v="12"/>
    <x v="0"/>
    <d v="2014-12-13T10:00:00"/>
    <x v="0"/>
    <x v="21"/>
    <x v="0"/>
    <x v="19"/>
    <x v="221"/>
    <x v="19"/>
    <x v="5"/>
  </r>
  <r>
    <n v="277"/>
    <s v="1100"/>
    <x v="0"/>
    <n v="622"/>
    <n v="231"/>
    <n v="220"/>
    <n v="171"/>
    <n v="0"/>
    <x v="0"/>
    <d v="2014-12-13T10:00:00"/>
    <x v="0"/>
    <x v="21"/>
    <x v="0"/>
    <x v="19"/>
    <x v="221"/>
    <x v="19"/>
    <x v="5"/>
  </r>
  <r>
    <n v="571"/>
    <s v="1100"/>
    <x v="3"/>
    <n v="622"/>
    <n v="231"/>
    <n v="220"/>
    <n v="171"/>
    <n v="0"/>
    <x v="0"/>
    <d v="2014-12-13T10:00:00"/>
    <x v="0"/>
    <x v="21"/>
    <x v="0"/>
    <x v="19"/>
    <x v="221"/>
    <x v="19"/>
    <x v="5"/>
  </r>
  <r>
    <n v="26"/>
    <s v="1105"/>
    <x v="2"/>
    <n v="0"/>
    <n v="0"/>
    <n v="0"/>
    <n v="0"/>
    <n v="0"/>
    <x v="0"/>
    <d v="2014-12-13T10:00:00"/>
    <x v="0"/>
    <x v="21"/>
    <x v="0"/>
    <x v="19"/>
    <x v="222"/>
    <x v="19"/>
    <x v="5"/>
  </r>
  <r>
    <n v="278"/>
    <s v="1105"/>
    <x v="0"/>
    <n v="0"/>
    <n v="0"/>
    <n v="0"/>
    <n v="0"/>
    <n v="0"/>
    <x v="0"/>
    <d v="2014-12-13T10:00:00"/>
    <x v="0"/>
    <x v="21"/>
    <x v="0"/>
    <x v="19"/>
    <x v="222"/>
    <x v="19"/>
    <x v="5"/>
  </r>
  <r>
    <n v="572"/>
    <s v="1105"/>
    <x v="3"/>
    <n v="0"/>
    <n v="0"/>
    <n v="0"/>
    <n v="0"/>
    <n v="0"/>
    <x v="0"/>
    <d v="2014-12-13T10:00:00"/>
    <x v="0"/>
    <x v="21"/>
    <x v="0"/>
    <x v="19"/>
    <x v="222"/>
    <x v="19"/>
    <x v="5"/>
  </r>
  <r>
    <n v="27"/>
    <s v="1110"/>
    <x v="2"/>
    <n v="0"/>
    <n v="0"/>
    <n v="0"/>
    <n v="0"/>
    <n v="0"/>
    <x v="0"/>
    <d v="2014-12-13T10:00:00"/>
    <x v="0"/>
    <x v="21"/>
    <x v="0"/>
    <x v="19"/>
    <x v="223"/>
    <x v="19"/>
    <x v="5"/>
  </r>
  <r>
    <n v="279"/>
    <s v="1110"/>
    <x v="0"/>
    <n v="0"/>
    <n v="0"/>
    <n v="0"/>
    <n v="0"/>
    <n v="0"/>
    <x v="0"/>
    <d v="2014-12-13T10:00:00"/>
    <x v="0"/>
    <x v="21"/>
    <x v="0"/>
    <x v="19"/>
    <x v="223"/>
    <x v="19"/>
    <x v="5"/>
  </r>
  <r>
    <n v="573"/>
    <s v="1110"/>
    <x v="3"/>
    <n v="0"/>
    <n v="0"/>
    <n v="0"/>
    <n v="0"/>
    <n v="0"/>
    <x v="0"/>
    <d v="2014-12-13T10:00:00"/>
    <x v="0"/>
    <x v="21"/>
    <x v="0"/>
    <x v="19"/>
    <x v="223"/>
    <x v="19"/>
    <x v="5"/>
  </r>
  <r>
    <n v="28"/>
    <s v="1115"/>
    <x v="2"/>
    <n v="874"/>
    <n v="57"/>
    <n v="47"/>
    <n v="770"/>
    <n v="0"/>
    <x v="0"/>
    <d v="2014-12-13T10:00:00"/>
    <x v="0"/>
    <x v="21"/>
    <x v="0"/>
    <x v="19"/>
    <x v="224"/>
    <x v="19"/>
    <x v="5"/>
  </r>
  <r>
    <n v="280"/>
    <s v="1115"/>
    <x v="0"/>
    <n v="883"/>
    <n v="59"/>
    <n v="45"/>
    <n v="779"/>
    <n v="0"/>
    <x v="0"/>
    <d v="2014-12-13T10:00:00"/>
    <x v="0"/>
    <x v="21"/>
    <x v="0"/>
    <x v="19"/>
    <x v="224"/>
    <x v="19"/>
    <x v="5"/>
  </r>
  <r>
    <n v="574"/>
    <s v="1115"/>
    <x v="3"/>
    <n v="892"/>
    <n v="63"/>
    <n v="41"/>
    <n v="788"/>
    <n v="0"/>
    <x v="0"/>
    <d v="2014-12-13T10:00:00"/>
    <x v="0"/>
    <x v="21"/>
    <x v="0"/>
    <x v="19"/>
    <x v="224"/>
    <x v="19"/>
    <x v="5"/>
  </r>
  <r>
    <n v="29"/>
    <s v="1120"/>
    <x v="2"/>
    <n v="0"/>
    <n v="0"/>
    <n v="0"/>
    <n v="0"/>
    <n v="0"/>
    <x v="0"/>
    <d v="2014-12-13T10:00:00"/>
    <x v="0"/>
    <x v="21"/>
    <x v="0"/>
    <x v="19"/>
    <x v="225"/>
    <x v="19"/>
    <x v="5"/>
  </r>
  <r>
    <n v="281"/>
    <s v="1120"/>
    <x v="0"/>
    <n v="0"/>
    <n v="0"/>
    <n v="0"/>
    <n v="0"/>
    <n v="0"/>
    <x v="0"/>
    <d v="2014-12-13T10:00:00"/>
    <x v="0"/>
    <x v="21"/>
    <x v="0"/>
    <x v="19"/>
    <x v="225"/>
    <x v="19"/>
    <x v="5"/>
  </r>
  <r>
    <n v="575"/>
    <s v="1120"/>
    <x v="3"/>
    <n v="0"/>
    <n v="0"/>
    <n v="0"/>
    <n v="0"/>
    <n v="0"/>
    <x v="0"/>
    <d v="2014-12-13T10:00:00"/>
    <x v="0"/>
    <x v="21"/>
    <x v="0"/>
    <x v="19"/>
    <x v="225"/>
    <x v="19"/>
    <x v="5"/>
  </r>
  <r>
    <n v="30"/>
    <s v="1125"/>
    <x v="2"/>
    <n v="425"/>
    <n v="106"/>
    <n v="11"/>
    <n v="306"/>
    <n v="2"/>
    <x v="0"/>
    <d v="2014-12-13T10:00:00"/>
    <x v="0"/>
    <x v="21"/>
    <x v="0"/>
    <x v="19"/>
    <x v="226"/>
    <x v="19"/>
    <x v="5"/>
  </r>
  <r>
    <n v="282"/>
    <s v="1125"/>
    <x v="0"/>
    <n v="326"/>
    <n v="116"/>
    <n v="2"/>
    <n v="206"/>
    <n v="2"/>
    <x v="0"/>
    <d v="2014-12-13T10:00:00"/>
    <x v="0"/>
    <x v="21"/>
    <x v="0"/>
    <x v="19"/>
    <x v="226"/>
    <x v="19"/>
    <x v="5"/>
  </r>
  <r>
    <n v="576"/>
    <s v="1125"/>
    <x v="3"/>
    <n v="435"/>
    <n v="206"/>
    <n v="11"/>
    <n v="206"/>
    <n v="12"/>
    <x v="0"/>
    <d v="2014-12-13T10:00:00"/>
    <x v="0"/>
    <x v="21"/>
    <x v="0"/>
    <x v="19"/>
    <x v="226"/>
    <x v="19"/>
    <x v="5"/>
  </r>
  <r>
    <n v="31"/>
    <s v="1130"/>
    <x v="2"/>
    <n v="1272"/>
    <n v="828"/>
    <n v="124"/>
    <n v="239"/>
    <n v="81"/>
    <x v="0"/>
    <d v="2014-12-13T10:00:00"/>
    <x v="0"/>
    <x v="21"/>
    <x v="0"/>
    <x v="19"/>
    <x v="227"/>
    <x v="19"/>
    <x v="5"/>
  </r>
  <r>
    <n v="283"/>
    <s v="1130"/>
    <x v="0"/>
    <n v="0"/>
    <n v="0"/>
    <n v="0"/>
    <n v="0"/>
    <n v="0"/>
    <x v="0"/>
    <d v="2014-12-13T10:00:00"/>
    <x v="0"/>
    <x v="21"/>
    <x v="0"/>
    <x v="19"/>
    <x v="227"/>
    <x v="19"/>
    <x v="5"/>
  </r>
  <r>
    <n v="577"/>
    <s v="1130"/>
    <x v="3"/>
    <n v="0"/>
    <n v="0"/>
    <n v="0"/>
    <n v="0"/>
    <n v="0"/>
    <x v="0"/>
    <d v="2014-12-13T10:00:00"/>
    <x v="0"/>
    <x v="21"/>
    <x v="0"/>
    <x v="19"/>
    <x v="227"/>
    <x v="19"/>
    <x v="5"/>
  </r>
  <r>
    <n v="32"/>
    <s v="1135"/>
    <x v="2"/>
    <n v="1048"/>
    <n v="374"/>
    <n v="75"/>
    <n v="119"/>
    <n v="480"/>
    <x v="0"/>
    <d v="2014-12-13T10:00:00"/>
    <x v="0"/>
    <x v="21"/>
    <x v="0"/>
    <x v="19"/>
    <x v="228"/>
    <x v="19"/>
    <x v="5"/>
  </r>
  <r>
    <n v="284"/>
    <s v="1135"/>
    <x v="0"/>
    <n v="1045"/>
    <n v="380"/>
    <n v="66"/>
    <n v="119"/>
    <n v="480"/>
    <x v="0"/>
    <d v="2014-12-13T10:00:00"/>
    <x v="0"/>
    <x v="21"/>
    <x v="0"/>
    <x v="19"/>
    <x v="228"/>
    <x v="19"/>
    <x v="5"/>
  </r>
  <r>
    <n v="578"/>
    <s v="1135"/>
    <x v="3"/>
    <n v="1046"/>
    <n v="385"/>
    <n v="64"/>
    <n v="117"/>
    <n v="480"/>
    <x v="0"/>
    <d v="2014-12-13T10:00:00"/>
    <x v="0"/>
    <x v="21"/>
    <x v="0"/>
    <x v="19"/>
    <x v="228"/>
    <x v="19"/>
    <x v="5"/>
  </r>
  <r>
    <n v="33"/>
    <s v="1140"/>
    <x v="2"/>
    <n v="1050"/>
    <n v="92"/>
    <n v="473"/>
    <n v="485"/>
    <n v="0"/>
    <x v="0"/>
    <d v="2014-12-13T10:00:00"/>
    <x v="0"/>
    <x v="21"/>
    <x v="0"/>
    <x v="19"/>
    <x v="31"/>
    <x v="19"/>
    <x v="5"/>
  </r>
  <r>
    <n v="285"/>
    <s v="1140"/>
    <x v="0"/>
    <n v="1090"/>
    <n v="105"/>
    <n v="475"/>
    <n v="510"/>
    <n v="0"/>
    <x v="0"/>
    <d v="2014-12-13T10:00:00"/>
    <x v="0"/>
    <x v="21"/>
    <x v="0"/>
    <x v="19"/>
    <x v="31"/>
    <x v="19"/>
    <x v="5"/>
  </r>
  <r>
    <n v="579"/>
    <s v="1140"/>
    <x v="3"/>
    <n v="1095"/>
    <n v="110"/>
    <n v="525"/>
    <n v="460"/>
    <n v="0"/>
    <x v="0"/>
    <d v="2014-12-13T10:00:00"/>
    <x v="0"/>
    <x v="21"/>
    <x v="0"/>
    <x v="19"/>
    <x v="31"/>
    <x v="19"/>
    <x v="5"/>
  </r>
  <r>
    <n v="34"/>
    <s v="1145"/>
    <x v="2"/>
    <n v="846"/>
    <n v="192"/>
    <n v="172"/>
    <n v="482"/>
    <n v="0"/>
    <x v="0"/>
    <d v="2014-12-13T10:00:00"/>
    <x v="0"/>
    <x v="21"/>
    <x v="0"/>
    <x v="19"/>
    <x v="229"/>
    <x v="19"/>
    <x v="5"/>
  </r>
  <r>
    <n v="286"/>
    <s v="1145"/>
    <x v="0"/>
    <n v="844"/>
    <n v="192"/>
    <n v="170"/>
    <n v="482"/>
    <n v="0"/>
    <x v="0"/>
    <d v="2014-12-13T10:00:00"/>
    <x v="0"/>
    <x v="21"/>
    <x v="0"/>
    <x v="19"/>
    <x v="229"/>
    <x v="19"/>
    <x v="5"/>
  </r>
  <r>
    <n v="580"/>
    <s v="1145"/>
    <x v="3"/>
    <n v="844"/>
    <n v="194"/>
    <n v="168"/>
    <n v="482"/>
    <n v="0"/>
    <x v="0"/>
    <d v="2014-12-13T10:00:00"/>
    <x v="0"/>
    <x v="21"/>
    <x v="0"/>
    <x v="19"/>
    <x v="229"/>
    <x v="19"/>
    <x v="5"/>
  </r>
  <r>
    <n v="35"/>
    <s v="1150"/>
    <x v="2"/>
    <n v="941"/>
    <n v="107"/>
    <n v="161"/>
    <n v="673"/>
    <n v="0"/>
    <x v="0"/>
    <d v="2014-12-13T10:00:00"/>
    <x v="0"/>
    <x v="21"/>
    <x v="0"/>
    <x v="19"/>
    <x v="230"/>
    <x v="19"/>
    <x v="5"/>
  </r>
  <r>
    <n v="287"/>
    <s v="1150"/>
    <x v="0"/>
    <n v="936"/>
    <n v="203"/>
    <n v="31"/>
    <n v="601"/>
    <n v="101"/>
    <x v="0"/>
    <d v="2014-12-13T10:00:00"/>
    <x v="0"/>
    <x v="21"/>
    <x v="0"/>
    <x v="19"/>
    <x v="230"/>
    <x v="19"/>
    <x v="5"/>
  </r>
  <r>
    <n v="581"/>
    <s v="1150"/>
    <x v="3"/>
    <n v="963"/>
    <n v="208"/>
    <n v="31"/>
    <n v="623"/>
    <n v="101"/>
    <x v="0"/>
    <d v="2014-12-13T10:00:00"/>
    <x v="0"/>
    <x v="21"/>
    <x v="0"/>
    <x v="19"/>
    <x v="230"/>
    <x v="19"/>
    <x v="5"/>
  </r>
  <r>
    <n v="36"/>
    <s v="1155"/>
    <x v="2"/>
    <n v="3200"/>
    <n v="84"/>
    <n v="67"/>
    <n v="707"/>
    <n v="0"/>
    <x v="0"/>
    <d v="2014-10-16T17:00:00"/>
    <x v="0"/>
    <x v="22"/>
    <x v="9"/>
    <x v="20"/>
    <x v="231"/>
    <x v="20"/>
    <x v="5"/>
  </r>
  <r>
    <n v="288"/>
    <s v="1155"/>
    <x v="0"/>
    <n v="3200"/>
    <n v="95"/>
    <n v="53"/>
    <n v="647"/>
    <n v="0"/>
    <x v="0"/>
    <d v="2014-10-10T17:45:00"/>
    <x v="0"/>
    <x v="22"/>
    <x v="0"/>
    <x v="20"/>
    <x v="231"/>
    <x v="20"/>
    <x v="5"/>
  </r>
  <r>
    <n v="582"/>
    <s v="1155"/>
    <x v="3"/>
    <n v="3200"/>
    <n v="150"/>
    <n v="63"/>
    <n v="135"/>
    <n v="0"/>
    <x v="0"/>
    <d v="2014-10-08T17:30:00"/>
    <x v="0"/>
    <x v="22"/>
    <x v="0"/>
    <x v="20"/>
    <x v="231"/>
    <x v="20"/>
    <x v="5"/>
  </r>
  <r>
    <n v="37"/>
    <s v="1160"/>
    <x v="2"/>
    <n v="3414"/>
    <n v="43"/>
    <n v="472"/>
    <n v="635"/>
    <n v="0"/>
    <x v="0"/>
    <d v="2014-10-16T17:00:00"/>
    <x v="0"/>
    <x v="22"/>
    <x v="9"/>
    <x v="20"/>
    <x v="232"/>
    <x v="20"/>
    <x v="5"/>
  </r>
  <r>
    <n v="289"/>
    <s v="1160"/>
    <x v="0"/>
    <n v="5414"/>
    <n v="78"/>
    <n v="235"/>
    <n v="472"/>
    <n v="0"/>
    <x v="0"/>
    <d v="2014-10-10T17:46:00"/>
    <x v="0"/>
    <x v="22"/>
    <x v="0"/>
    <x v="20"/>
    <x v="232"/>
    <x v="20"/>
    <x v="5"/>
  </r>
  <r>
    <n v="583"/>
    <s v="1160"/>
    <x v="3"/>
    <n v="5414"/>
    <n v="247"/>
    <n v="137"/>
    <n v="475"/>
    <n v="0"/>
    <x v="0"/>
    <d v="2014-10-08T17:30:00"/>
    <x v="0"/>
    <x v="22"/>
    <x v="0"/>
    <x v="20"/>
    <x v="232"/>
    <x v="20"/>
    <x v="5"/>
  </r>
  <r>
    <n v="38"/>
    <s v="1165"/>
    <x v="2"/>
    <n v="4251"/>
    <n v="50"/>
    <n v="200"/>
    <n v="524"/>
    <n v="280"/>
    <x v="0"/>
    <d v="2014-10-16T17:01:00"/>
    <x v="0"/>
    <x v="22"/>
    <x v="9"/>
    <x v="20"/>
    <x v="233"/>
    <x v="20"/>
    <x v="5"/>
  </r>
  <r>
    <n v="290"/>
    <s v="1165"/>
    <x v="0"/>
    <n v="4251"/>
    <n v="127"/>
    <n v="78"/>
    <n v="337"/>
    <n v="0"/>
    <x v="0"/>
    <d v="2014-10-10T17:46:00"/>
    <x v="0"/>
    <x v="22"/>
    <x v="0"/>
    <x v="20"/>
    <x v="233"/>
    <x v="20"/>
    <x v="5"/>
  </r>
  <r>
    <n v="584"/>
    <s v="1165"/>
    <x v="3"/>
    <n v="4251"/>
    <n v="273"/>
    <n v="56"/>
    <n v="67"/>
    <n v="43"/>
    <x v="0"/>
    <d v="2014-10-08T17:31:00"/>
    <x v="0"/>
    <x v="22"/>
    <x v="0"/>
    <x v="20"/>
    <x v="233"/>
    <x v="20"/>
    <x v="5"/>
  </r>
  <r>
    <n v="39"/>
    <s v="1170"/>
    <x v="2"/>
    <n v="2185"/>
    <n v="235"/>
    <n v="215"/>
    <n v="59"/>
    <n v="32"/>
    <x v="0"/>
    <d v="2014-10-16T17:01:00"/>
    <x v="0"/>
    <x v="22"/>
    <x v="9"/>
    <x v="20"/>
    <x v="234"/>
    <x v="20"/>
    <x v="5"/>
  </r>
  <r>
    <n v="291"/>
    <s v="1170"/>
    <x v="0"/>
    <n v="2185"/>
    <n v="279"/>
    <n v="167"/>
    <n v="31"/>
    <n v="35"/>
    <x v="0"/>
    <d v="2014-10-10T17:46:00"/>
    <x v="0"/>
    <x v="22"/>
    <x v="0"/>
    <x v="20"/>
    <x v="234"/>
    <x v="20"/>
    <x v="5"/>
  </r>
  <r>
    <n v="585"/>
    <s v="1170"/>
    <x v="3"/>
    <n v="2185"/>
    <n v="283"/>
    <n v="163"/>
    <n v="26"/>
    <n v="37"/>
    <x v="0"/>
    <d v="2014-10-08T17:31:00"/>
    <x v="0"/>
    <x v="22"/>
    <x v="0"/>
    <x v="20"/>
    <x v="234"/>
    <x v="20"/>
    <x v="5"/>
  </r>
  <r>
    <n v="40"/>
    <s v="1175"/>
    <x v="2"/>
    <n v="4745"/>
    <n v="376"/>
    <n v="0"/>
    <n v="737"/>
    <n v="441"/>
    <x v="0"/>
    <d v="2014-10-16T17:01:00"/>
    <x v="0"/>
    <x v="22"/>
    <x v="9"/>
    <x v="20"/>
    <x v="235"/>
    <x v="20"/>
    <x v="5"/>
  </r>
  <r>
    <n v="292"/>
    <s v="1175"/>
    <x v="0"/>
    <n v="4745"/>
    <n v="437"/>
    <n v="0"/>
    <n v="679"/>
    <n v="448"/>
    <x v="0"/>
    <d v="2014-10-10T17:47:00"/>
    <x v="0"/>
    <x v="22"/>
    <x v="0"/>
    <x v="20"/>
    <x v="235"/>
    <x v="20"/>
    <x v="5"/>
  </r>
  <r>
    <n v="586"/>
    <s v="1175"/>
    <x v="3"/>
    <n v="4745"/>
    <n v="542"/>
    <n v="21"/>
    <n v="537"/>
    <n v="472"/>
    <x v="0"/>
    <d v="2014-10-08T17:32:00"/>
    <x v="0"/>
    <x v="22"/>
    <x v="0"/>
    <x v="20"/>
    <x v="235"/>
    <x v="20"/>
    <x v="5"/>
  </r>
  <r>
    <n v="41"/>
    <s v="1180"/>
    <x v="2"/>
    <n v="4398"/>
    <n v="470"/>
    <n v="620"/>
    <n v="200"/>
    <n v="591"/>
    <x v="0"/>
    <d v="2014-10-16T17:01:00"/>
    <x v="0"/>
    <x v="22"/>
    <x v="9"/>
    <x v="20"/>
    <x v="236"/>
    <x v="20"/>
    <x v="5"/>
  </r>
  <r>
    <n v="293"/>
    <s v="1180"/>
    <x v="0"/>
    <n v="4398"/>
    <n v="436"/>
    <n v="589"/>
    <n v="187"/>
    <n v="612"/>
    <x v="0"/>
    <d v="2014-10-10T17:47:00"/>
    <x v="0"/>
    <x v="22"/>
    <x v="0"/>
    <x v="20"/>
    <x v="236"/>
    <x v="20"/>
    <x v="5"/>
  </r>
  <r>
    <n v="587"/>
    <s v="1180"/>
    <x v="3"/>
    <n v="4398"/>
    <n v="473"/>
    <n v="478"/>
    <n v="163"/>
    <n v="624"/>
    <x v="0"/>
    <d v="2014-10-08T17:32:00"/>
    <x v="0"/>
    <x v="22"/>
    <x v="0"/>
    <x v="20"/>
    <x v="236"/>
    <x v="20"/>
    <x v="5"/>
  </r>
  <r>
    <n v="42"/>
    <s v="1185"/>
    <x v="2"/>
    <n v="3587"/>
    <n v="3"/>
    <n v="425"/>
    <n v="75"/>
    <n v="275"/>
    <x v="0"/>
    <d v="2014-10-16T17:01:00"/>
    <x v="0"/>
    <x v="22"/>
    <x v="9"/>
    <x v="20"/>
    <x v="237"/>
    <x v="20"/>
    <x v="5"/>
  </r>
  <r>
    <n v="294"/>
    <s v="1185"/>
    <x v="0"/>
    <n v="3587"/>
    <n v="19"/>
    <n v="379"/>
    <n v="63"/>
    <n v="283"/>
    <x v="0"/>
    <d v="2014-10-10T17:48:00"/>
    <x v="0"/>
    <x v="22"/>
    <x v="0"/>
    <x v="20"/>
    <x v="237"/>
    <x v="20"/>
    <x v="5"/>
  </r>
  <r>
    <n v="588"/>
    <s v="1185"/>
    <x v="3"/>
    <n v="3587"/>
    <n v="39"/>
    <n v="332"/>
    <n v="58"/>
    <n v="307"/>
    <x v="0"/>
    <d v="2014-10-08T17:33:00"/>
    <x v="0"/>
    <x v="22"/>
    <x v="0"/>
    <x v="20"/>
    <x v="237"/>
    <x v="20"/>
    <x v="5"/>
  </r>
  <r>
    <n v="43"/>
    <s v="1190"/>
    <x v="2"/>
    <n v="4061"/>
    <n v="66"/>
    <n v="168"/>
    <n v="495"/>
    <n v="271"/>
    <x v="0"/>
    <d v="2014-10-16T17:02:00"/>
    <x v="0"/>
    <x v="22"/>
    <x v="9"/>
    <x v="20"/>
    <x v="238"/>
    <x v="20"/>
    <x v="5"/>
  </r>
  <r>
    <n v="295"/>
    <s v="1190"/>
    <x v="0"/>
    <n v="4061"/>
    <n v="83"/>
    <n v="158"/>
    <n v="469"/>
    <n v="286"/>
    <x v="0"/>
    <d v="2014-10-10T17:48:00"/>
    <x v="0"/>
    <x v="22"/>
    <x v="0"/>
    <x v="20"/>
    <x v="238"/>
    <x v="20"/>
    <x v="5"/>
  </r>
  <r>
    <n v="589"/>
    <s v="1190"/>
    <x v="3"/>
    <n v="4061"/>
    <n v="115"/>
    <n v="137"/>
    <n v="459"/>
    <n v="297"/>
    <x v="0"/>
    <d v="2014-10-08T17:33:00"/>
    <x v="0"/>
    <x v="22"/>
    <x v="0"/>
    <x v="20"/>
    <x v="238"/>
    <x v="20"/>
    <x v="5"/>
  </r>
  <r>
    <n v="44"/>
    <s v="1195"/>
    <x v="2"/>
    <n v="6984"/>
    <n v="540"/>
    <n v="455"/>
    <n v="145"/>
    <n v="481"/>
    <x v="0"/>
    <d v="2014-10-16T17:02:00"/>
    <x v="0"/>
    <x v="22"/>
    <x v="9"/>
    <x v="20"/>
    <x v="239"/>
    <x v="20"/>
    <x v="5"/>
  </r>
  <r>
    <n v="296"/>
    <s v="1195"/>
    <x v="0"/>
    <n v="6984"/>
    <n v="568"/>
    <n v="461"/>
    <n v="137"/>
    <n v="490"/>
    <x v="0"/>
    <d v="2014-10-10T17:49:00"/>
    <x v="0"/>
    <x v="22"/>
    <x v="0"/>
    <x v="20"/>
    <x v="239"/>
    <x v="20"/>
    <x v="5"/>
  </r>
  <r>
    <n v="590"/>
    <s v="1195"/>
    <x v="3"/>
    <n v="6984"/>
    <n v="569"/>
    <n v="478"/>
    <n v="121"/>
    <n v="503"/>
    <x v="0"/>
    <d v="2014-10-08T17:34:00"/>
    <x v="0"/>
    <x v="22"/>
    <x v="0"/>
    <x v="20"/>
    <x v="239"/>
    <x v="20"/>
    <x v="5"/>
  </r>
  <r>
    <n v="45"/>
    <s v="1200"/>
    <x v="2"/>
    <n v="3322"/>
    <n v="105"/>
    <n v="227"/>
    <n v="74"/>
    <n v="443"/>
    <x v="0"/>
    <d v="2014-10-16T17:02:00"/>
    <x v="0"/>
    <x v="22"/>
    <x v="9"/>
    <x v="20"/>
    <x v="240"/>
    <x v="20"/>
    <x v="5"/>
  </r>
  <r>
    <n v="297"/>
    <s v="1200"/>
    <x v="0"/>
    <n v="3322"/>
    <n v="127"/>
    <n v="217"/>
    <n v="65"/>
    <n v="424"/>
    <x v="0"/>
    <d v="2014-10-10T17:49:00"/>
    <x v="0"/>
    <x v="22"/>
    <x v="0"/>
    <x v="20"/>
    <x v="240"/>
    <x v="20"/>
    <x v="5"/>
  </r>
  <r>
    <n v="591"/>
    <s v="1200"/>
    <x v="3"/>
    <n v="3322"/>
    <n v="147"/>
    <n v="236"/>
    <n v="72"/>
    <n v="458"/>
    <x v="0"/>
    <d v="2014-10-08T17:34:00"/>
    <x v="0"/>
    <x v="22"/>
    <x v="0"/>
    <x v="20"/>
    <x v="240"/>
    <x v="20"/>
    <x v="5"/>
  </r>
  <r>
    <n v="46"/>
    <s v="1205"/>
    <x v="2"/>
    <n v="4069"/>
    <n v="20"/>
    <n v="95"/>
    <n v="886"/>
    <n v="40"/>
    <x v="0"/>
    <d v="2014-10-16T17:02:00"/>
    <x v="0"/>
    <x v="22"/>
    <x v="9"/>
    <x v="20"/>
    <x v="241"/>
    <x v="20"/>
    <x v="5"/>
  </r>
  <r>
    <n v="298"/>
    <s v="1205"/>
    <x v="0"/>
    <n v="4069"/>
    <n v="35"/>
    <n v="82"/>
    <n v="865"/>
    <n v="62"/>
    <x v="0"/>
    <d v="2014-10-10T17:50:00"/>
    <x v="0"/>
    <x v="22"/>
    <x v="0"/>
    <x v="20"/>
    <x v="241"/>
    <x v="20"/>
    <x v="5"/>
  </r>
  <r>
    <n v="592"/>
    <s v="1205"/>
    <x v="3"/>
    <n v="4069"/>
    <n v="67"/>
    <n v="73"/>
    <n v="831"/>
    <n v="84"/>
    <x v="0"/>
    <d v="2014-10-08T17:34:00"/>
    <x v="0"/>
    <x v="22"/>
    <x v="0"/>
    <x v="20"/>
    <x v="241"/>
    <x v="20"/>
    <x v="5"/>
  </r>
  <r>
    <n v="47"/>
    <s v="1210"/>
    <x v="2"/>
    <n v="2407"/>
    <n v="108"/>
    <n v="218"/>
    <n v="226"/>
    <n v="62"/>
    <x v="0"/>
    <d v="2014-10-16T17:02:00"/>
    <x v="0"/>
    <x v="22"/>
    <x v="9"/>
    <x v="20"/>
    <x v="242"/>
    <x v="20"/>
    <x v="5"/>
  </r>
  <r>
    <n v="299"/>
    <s v="1210"/>
    <x v="0"/>
    <n v="2407"/>
    <n v="131"/>
    <n v="196"/>
    <n v="218"/>
    <n v="72"/>
    <x v="0"/>
    <d v="2014-10-10T17:50:00"/>
    <x v="0"/>
    <x v="22"/>
    <x v="0"/>
    <x v="20"/>
    <x v="242"/>
    <x v="20"/>
    <x v="5"/>
  </r>
  <r>
    <n v="593"/>
    <s v="1210"/>
    <x v="3"/>
    <n v="2407"/>
    <n v="158"/>
    <n v="164"/>
    <n v="197"/>
    <n v="95"/>
    <x v="0"/>
    <d v="2014-10-08T17:35:00"/>
    <x v="0"/>
    <x v="22"/>
    <x v="0"/>
    <x v="20"/>
    <x v="242"/>
    <x v="20"/>
    <x v="5"/>
  </r>
  <r>
    <n v="48"/>
    <s v="1215"/>
    <x v="2"/>
    <n v="2266"/>
    <n v="25"/>
    <n v="11"/>
    <n v="550"/>
    <n v="0"/>
    <x v="0"/>
    <d v="2014-10-16T17:03:00"/>
    <x v="0"/>
    <x v="22"/>
    <x v="9"/>
    <x v="20"/>
    <x v="243"/>
    <x v="20"/>
    <x v="5"/>
  </r>
  <r>
    <n v="300"/>
    <s v="1215"/>
    <x v="0"/>
    <n v="2266"/>
    <n v="54"/>
    <n v="11"/>
    <n v="523"/>
    <n v="0"/>
    <x v="0"/>
    <d v="2014-10-10T17:51:00"/>
    <x v="0"/>
    <x v="22"/>
    <x v="0"/>
    <x v="20"/>
    <x v="243"/>
    <x v="20"/>
    <x v="5"/>
  </r>
  <r>
    <n v="594"/>
    <s v="1215"/>
    <x v="3"/>
    <n v="2266"/>
    <n v="76"/>
    <n v="19"/>
    <n v="498"/>
    <n v="0"/>
    <x v="0"/>
    <d v="2014-10-08T17:35:00"/>
    <x v="0"/>
    <x v="22"/>
    <x v="0"/>
    <x v="20"/>
    <x v="243"/>
    <x v="20"/>
    <x v="5"/>
  </r>
  <r>
    <n v="236"/>
    <s v="2515"/>
    <x v="2"/>
    <n v="1090"/>
    <n v="141"/>
    <n v="225"/>
    <n v="0"/>
    <n v="369"/>
    <x v="0"/>
    <d v="2014-10-22T09:28:00"/>
    <x v="0"/>
    <x v="23"/>
    <x v="10"/>
    <x v="21"/>
    <x v="244"/>
    <x v="21"/>
    <x v="5"/>
  </r>
  <r>
    <n v="537"/>
    <s v="2515"/>
    <x v="0"/>
    <n v="1158"/>
    <n v="425"/>
    <n v="234"/>
    <n v="0"/>
    <n v="376"/>
    <x v="0"/>
    <d v="2013-04-16T11:17:00"/>
    <x v="0"/>
    <x v="23"/>
    <x v="0"/>
    <x v="21"/>
    <x v="244"/>
    <x v="21"/>
    <x v="5"/>
  </r>
  <r>
    <n v="802"/>
    <s v="2515"/>
    <x v="3"/>
    <n v="1150"/>
    <n v="425"/>
    <n v="234"/>
    <n v="0"/>
    <n v="376"/>
    <x v="0"/>
    <d v="2014-10-22T11:04:00"/>
    <x v="0"/>
    <x v="23"/>
    <x v="0"/>
    <x v="21"/>
    <x v="244"/>
    <x v="21"/>
    <x v="5"/>
  </r>
  <r>
    <n v="237"/>
    <s v="2520"/>
    <x v="2"/>
    <n v="1372"/>
    <n v="371"/>
    <n v="191"/>
    <n v="51"/>
    <n v="43"/>
    <x v="0"/>
    <d v="2014-10-22T09:29:00"/>
    <x v="0"/>
    <x v="23"/>
    <x v="10"/>
    <x v="21"/>
    <x v="245"/>
    <x v="21"/>
    <x v="5"/>
  </r>
  <r>
    <n v="538"/>
    <s v="2520"/>
    <x v="0"/>
    <n v="1459"/>
    <n v="1113"/>
    <n v="200"/>
    <n v="55"/>
    <n v="50"/>
    <x v="0"/>
    <d v="2013-04-16T11:18:00"/>
    <x v="0"/>
    <x v="23"/>
    <x v="0"/>
    <x v="21"/>
    <x v="245"/>
    <x v="21"/>
    <x v="5"/>
  </r>
  <r>
    <n v="803"/>
    <s v="2520"/>
    <x v="3"/>
    <n v="1382"/>
    <n v="1113"/>
    <n v="200"/>
    <n v="55"/>
    <n v="50"/>
    <x v="0"/>
    <d v="2014-10-22T11:04:00"/>
    <x v="0"/>
    <x v="23"/>
    <x v="0"/>
    <x v="21"/>
    <x v="245"/>
    <x v="21"/>
    <x v="5"/>
  </r>
  <r>
    <n v="238"/>
    <s v="2525"/>
    <x v="2"/>
    <n v="1275"/>
    <n v="404"/>
    <n v="66"/>
    <n v="0"/>
    <n v="0"/>
    <x v="0"/>
    <d v="2014-10-22T09:29:00"/>
    <x v="0"/>
    <x v="23"/>
    <x v="10"/>
    <x v="21"/>
    <x v="246"/>
    <x v="21"/>
    <x v="5"/>
  </r>
  <r>
    <n v="539"/>
    <s v="2525"/>
    <x v="0"/>
    <n v="1350"/>
    <n v="1214"/>
    <n v="75"/>
    <n v="0"/>
    <n v="3"/>
    <x v="0"/>
    <d v="2013-04-16T11:21:00"/>
    <x v="0"/>
    <x v="23"/>
    <x v="0"/>
    <x v="21"/>
    <x v="246"/>
    <x v="21"/>
    <x v="5"/>
  </r>
  <r>
    <n v="804"/>
    <s v="2525"/>
    <x v="3"/>
    <n v="1350"/>
    <n v="1214"/>
    <n v="75"/>
    <n v="0"/>
    <n v="3"/>
    <x v="0"/>
    <d v="2014-10-22T11:08:00"/>
    <x v="0"/>
    <x v="23"/>
    <x v="0"/>
    <x v="21"/>
    <x v="246"/>
    <x v="21"/>
    <x v="5"/>
  </r>
  <r>
    <n v="239"/>
    <s v="2530"/>
    <x v="2"/>
    <n v="1174"/>
    <n v="338"/>
    <n v="71"/>
    <n v="0"/>
    <n v="68"/>
    <x v="0"/>
    <d v="2014-10-22T09:31:00"/>
    <x v="0"/>
    <x v="23"/>
    <x v="10"/>
    <x v="21"/>
    <x v="247"/>
    <x v="21"/>
    <x v="5"/>
  </r>
  <r>
    <n v="540"/>
    <s v="2530"/>
    <x v="0"/>
    <n v="1251"/>
    <n v="1015"/>
    <n v="80"/>
    <n v="0"/>
    <n v="75"/>
    <x v="0"/>
    <d v="2013-04-16T11:21:00"/>
    <x v="0"/>
    <x v="23"/>
    <x v="0"/>
    <x v="21"/>
    <x v="247"/>
    <x v="21"/>
    <x v="5"/>
  </r>
  <r>
    <n v="805"/>
    <s v="2530"/>
    <x v="3"/>
    <n v="1500"/>
    <n v="1015"/>
    <n v="80"/>
    <n v="0"/>
    <n v="75"/>
    <x v="0"/>
    <d v="2014-10-22T11:08:00"/>
    <x v="0"/>
    <x v="23"/>
    <x v="0"/>
    <x v="21"/>
    <x v="247"/>
    <x v="21"/>
    <x v="5"/>
  </r>
  <r>
    <n v="240"/>
    <s v="2535"/>
    <x v="2"/>
    <n v="1458"/>
    <n v="163"/>
    <n v="343"/>
    <n v="285"/>
    <n v="353"/>
    <x v="0"/>
    <d v="2014-10-22T09:32:00"/>
    <x v="0"/>
    <x v="23"/>
    <x v="10"/>
    <x v="21"/>
    <x v="248"/>
    <x v="21"/>
    <x v="5"/>
  </r>
  <r>
    <n v="541"/>
    <s v="2535"/>
    <x v="0"/>
    <n v="1538"/>
    <n v="491"/>
    <n v="352"/>
    <n v="289"/>
    <n v="360"/>
    <x v="0"/>
    <d v="2013-04-16T11:22:00"/>
    <x v="0"/>
    <x v="23"/>
    <x v="0"/>
    <x v="21"/>
    <x v="248"/>
    <x v="21"/>
    <x v="5"/>
  </r>
  <r>
    <n v="806"/>
    <s v="2535"/>
    <x v="3"/>
    <n v="1564"/>
    <n v="491"/>
    <n v="352"/>
    <n v="289"/>
    <n v="360"/>
    <x v="0"/>
    <d v="2014-10-22T11:09:00"/>
    <x v="0"/>
    <x v="23"/>
    <x v="0"/>
    <x v="21"/>
    <x v="248"/>
    <x v="21"/>
    <x v="5"/>
  </r>
  <r>
    <n v="241"/>
    <s v="2540"/>
    <x v="2"/>
    <n v="958"/>
    <n v="250"/>
    <n v="202"/>
    <n v="109"/>
    <n v="5"/>
    <x v="0"/>
    <d v="2014-10-22T09:32:00"/>
    <x v="0"/>
    <x v="23"/>
    <x v="10"/>
    <x v="21"/>
    <x v="249"/>
    <x v="21"/>
    <x v="5"/>
  </r>
  <r>
    <n v="542"/>
    <s v="2540"/>
    <x v="0"/>
    <n v="1011"/>
    <n v="750"/>
    <n v="211"/>
    <n v="113"/>
    <n v="12"/>
    <x v="0"/>
    <d v="2013-04-16T11:23:00"/>
    <x v="0"/>
    <x v="23"/>
    <x v="0"/>
    <x v="21"/>
    <x v="249"/>
    <x v="21"/>
    <x v="5"/>
  </r>
  <r>
    <n v="807"/>
    <s v="2540"/>
    <x v="3"/>
    <n v="974"/>
    <n v="750"/>
    <n v="211"/>
    <n v="113"/>
    <n v="12"/>
    <x v="0"/>
    <d v="2014-10-22T11:10:00"/>
    <x v="0"/>
    <x v="23"/>
    <x v="0"/>
    <x v="21"/>
    <x v="249"/>
    <x v="21"/>
    <x v="5"/>
  </r>
  <r>
    <n v="242"/>
    <s v="2545"/>
    <x v="2"/>
    <n v="674"/>
    <n v="70"/>
    <n v="129"/>
    <n v="226"/>
    <n v="102"/>
    <x v="0"/>
    <d v="2014-10-22T09:33:00"/>
    <x v="0"/>
    <x v="23"/>
    <x v="10"/>
    <x v="21"/>
    <x v="205"/>
    <x v="21"/>
    <x v="5"/>
  </r>
  <r>
    <n v="543"/>
    <s v="2545"/>
    <x v="0"/>
    <n v="716"/>
    <n v="212"/>
    <n v="138"/>
    <n v="230"/>
    <n v="109"/>
    <x v="0"/>
    <d v="2013-04-16T11:24:00"/>
    <x v="0"/>
    <x v="23"/>
    <x v="0"/>
    <x v="21"/>
    <x v="205"/>
    <x v="21"/>
    <x v="5"/>
  </r>
  <r>
    <n v="808"/>
    <s v="2545"/>
    <x v="3"/>
    <n v="689"/>
    <n v="212"/>
    <n v="138"/>
    <n v="230"/>
    <n v="109"/>
    <x v="0"/>
    <d v="2014-10-22T11:10:00"/>
    <x v="0"/>
    <x v="23"/>
    <x v="0"/>
    <x v="21"/>
    <x v="205"/>
    <x v="21"/>
    <x v="5"/>
  </r>
  <r>
    <n v="243"/>
    <s v="2550"/>
    <x v="2"/>
    <n v="1257"/>
    <n v="40"/>
    <n v="106"/>
    <n v="81"/>
    <n v="5"/>
    <x v="0"/>
    <d v="2014-10-22T09:33:00"/>
    <x v="0"/>
    <x v="23"/>
    <x v="10"/>
    <x v="21"/>
    <x v="117"/>
    <x v="21"/>
    <x v="5"/>
  </r>
  <r>
    <n v="544"/>
    <s v="2550"/>
    <x v="0"/>
    <n v="1357"/>
    <n v="120"/>
    <n v="115"/>
    <n v="85"/>
    <n v="12"/>
    <x v="0"/>
    <d v="2013-04-16T11:25:00"/>
    <x v="0"/>
    <x v="23"/>
    <x v="0"/>
    <x v="21"/>
    <x v="117"/>
    <x v="21"/>
    <x v="5"/>
  </r>
  <r>
    <n v="809"/>
    <s v="2550"/>
    <x v="3"/>
    <n v="1267"/>
    <n v="120"/>
    <n v="115"/>
    <n v="85"/>
    <n v="12"/>
    <x v="0"/>
    <d v="2014-10-22T11:11:00"/>
    <x v="0"/>
    <x v="23"/>
    <x v="0"/>
    <x v="21"/>
    <x v="117"/>
    <x v="21"/>
    <x v="5"/>
  </r>
  <r>
    <n v="244"/>
    <s v="2555"/>
    <x v="2"/>
    <n v="841"/>
    <n v="185"/>
    <n v="0"/>
    <n v="0"/>
    <n v="4"/>
    <x v="0"/>
    <d v="2014-10-22T09:34:00"/>
    <x v="0"/>
    <x v="23"/>
    <x v="10"/>
    <x v="21"/>
    <x v="147"/>
    <x v="21"/>
    <x v="5"/>
  </r>
  <r>
    <n v="545"/>
    <s v="2555"/>
    <x v="0"/>
    <n v="892"/>
    <n v="556"/>
    <n v="3"/>
    <n v="0"/>
    <n v="11"/>
    <x v="0"/>
    <d v="2013-04-16T11:26:00"/>
    <x v="0"/>
    <x v="23"/>
    <x v="0"/>
    <x v="21"/>
    <x v="147"/>
    <x v="21"/>
    <x v="5"/>
  </r>
  <r>
    <n v="810"/>
    <s v="2555"/>
    <x v="3"/>
    <n v="951"/>
    <n v="556"/>
    <n v="3"/>
    <n v="0"/>
    <n v="11"/>
    <x v="0"/>
    <d v="2014-10-22T11:11:00"/>
    <x v="0"/>
    <x v="23"/>
    <x v="0"/>
    <x v="21"/>
    <x v="147"/>
    <x v="21"/>
    <x v="5"/>
  </r>
  <r>
    <n v="245"/>
    <s v="2560"/>
    <x v="2"/>
    <n v="1377"/>
    <n v="551"/>
    <n v="0"/>
    <n v="0"/>
    <n v="13"/>
    <x v="0"/>
    <d v="2014-10-22T09:34:00"/>
    <x v="0"/>
    <x v="23"/>
    <x v="10"/>
    <x v="21"/>
    <x v="250"/>
    <x v="21"/>
    <x v="5"/>
  </r>
  <r>
    <n v="546"/>
    <s v="2560"/>
    <x v="0"/>
    <n v="1455"/>
    <n v="1653"/>
    <n v="0"/>
    <n v="0"/>
    <n v="20"/>
    <x v="0"/>
    <d v="2013-04-16T11:26:00"/>
    <x v="0"/>
    <x v="23"/>
    <x v="0"/>
    <x v="21"/>
    <x v="250"/>
    <x v="21"/>
    <x v="5"/>
  </r>
  <r>
    <n v="811"/>
    <s v="2560"/>
    <x v="3"/>
    <n v="1387"/>
    <n v="1653"/>
    <n v="0"/>
    <n v="0"/>
    <n v="20"/>
    <x v="0"/>
    <d v="2014-10-22T11:12:00"/>
    <x v="0"/>
    <x v="23"/>
    <x v="0"/>
    <x v="21"/>
    <x v="250"/>
    <x v="21"/>
    <x v="5"/>
  </r>
  <r>
    <n v="246"/>
    <s v="2565"/>
    <x v="2"/>
    <n v="1506"/>
    <n v="117"/>
    <n v="166"/>
    <n v="5"/>
    <n v="444"/>
    <x v="0"/>
    <d v="2014-10-22T09:34:00"/>
    <x v="0"/>
    <x v="23"/>
    <x v="10"/>
    <x v="21"/>
    <x v="5"/>
    <x v="21"/>
    <x v="5"/>
  </r>
  <r>
    <n v="547"/>
    <s v="2565"/>
    <x v="0"/>
    <n v="1587"/>
    <n v="352"/>
    <n v="175"/>
    <n v="4709"/>
    <n v="451"/>
    <x v="0"/>
    <d v="2013-04-16T11:28:00"/>
    <x v="0"/>
    <x v="23"/>
    <x v="0"/>
    <x v="21"/>
    <x v="5"/>
    <x v="21"/>
    <x v="5"/>
  </r>
  <r>
    <n v="812"/>
    <s v="2565"/>
    <x v="3"/>
    <n v="1607"/>
    <n v="352"/>
    <n v="175"/>
    <n v="4709"/>
    <n v="451"/>
    <x v="0"/>
    <d v="2014-10-22T11:13:00"/>
    <x v="0"/>
    <x v="23"/>
    <x v="0"/>
    <x v="21"/>
    <x v="5"/>
    <x v="21"/>
    <x v="5"/>
  </r>
  <r>
    <n v="247"/>
    <s v="2570"/>
    <x v="2"/>
    <n v="1081"/>
    <n v="36"/>
    <n v="0"/>
    <n v="0"/>
    <n v="1"/>
    <x v="0"/>
    <d v="2014-10-22T09:35:00"/>
    <x v="0"/>
    <x v="23"/>
    <x v="10"/>
    <x v="21"/>
    <x v="251"/>
    <x v="21"/>
    <x v="5"/>
  </r>
  <r>
    <n v="548"/>
    <s v="2570"/>
    <x v="0"/>
    <n v="1152"/>
    <n v="110"/>
    <n v="0"/>
    <n v="0"/>
    <n v="8"/>
    <x v="0"/>
    <d v="2013-04-16T11:28:00"/>
    <x v="0"/>
    <x v="23"/>
    <x v="0"/>
    <x v="21"/>
    <x v="251"/>
    <x v="21"/>
    <x v="5"/>
  </r>
  <r>
    <n v="813"/>
    <s v="2570"/>
    <x v="3"/>
    <n v="1091"/>
    <n v="110"/>
    <n v="0"/>
    <n v="0"/>
    <n v="8"/>
    <x v="0"/>
    <d v="2014-10-22T11:13:00"/>
    <x v="0"/>
    <x v="23"/>
    <x v="0"/>
    <x v="21"/>
    <x v="251"/>
    <x v="21"/>
    <x v="5"/>
  </r>
  <r>
    <n v="3"/>
    <s v="1001"/>
    <x v="2"/>
    <n v="1032"/>
    <n v="400"/>
    <n v="330"/>
    <n v="227"/>
    <n v="75"/>
    <x v="0"/>
    <d v="2014-12-13T10:00:00"/>
    <x v="0"/>
    <x v="24"/>
    <x v="11"/>
    <x v="22"/>
    <x v="252"/>
    <x v="22"/>
    <x v="5"/>
  </r>
  <r>
    <n v="248"/>
    <s v="1001"/>
    <x v="0"/>
    <n v="1214"/>
    <n v="480"/>
    <n v="576"/>
    <n v="86"/>
    <n v="72"/>
    <x v="0"/>
    <d v="2013-04-29T22:37:00"/>
    <x v="0"/>
    <x v="24"/>
    <x v="11"/>
    <x v="22"/>
    <x v="252"/>
    <x v="22"/>
    <x v="5"/>
  </r>
  <r>
    <n v="549"/>
    <s v="1001"/>
    <x v="3"/>
    <n v="1652"/>
    <n v="635"/>
    <n v="730"/>
    <n v="217"/>
    <n v="70"/>
    <x v="0"/>
    <d v="2014-12-13T10:00:00"/>
    <x v="0"/>
    <x v="24"/>
    <x v="11"/>
    <x v="22"/>
    <x v="252"/>
    <x v="22"/>
    <x v="5"/>
  </r>
  <r>
    <n v="4"/>
    <s v="1002"/>
    <x v="2"/>
    <n v="3027"/>
    <n v="1500"/>
    <n v="1250"/>
    <n v="267"/>
    <n v="10"/>
    <x v="0"/>
    <d v="2014-12-13T10:00:00"/>
    <x v="0"/>
    <x v="24"/>
    <x v="11"/>
    <x v="22"/>
    <x v="253"/>
    <x v="22"/>
    <x v="5"/>
  </r>
  <r>
    <n v="249"/>
    <s v="1002"/>
    <x v="0"/>
    <n v="2597"/>
    <n v="1707"/>
    <n v="527"/>
    <n v="363"/>
    <n v="0"/>
    <x v="0"/>
    <d v="2013-04-29T22:37:00"/>
    <x v="0"/>
    <x v="24"/>
    <x v="11"/>
    <x v="22"/>
    <x v="253"/>
    <x v="22"/>
    <x v="5"/>
  </r>
  <r>
    <n v="550"/>
    <s v="1002"/>
    <x v="3"/>
    <n v="2724"/>
    <n v="1887"/>
    <n v="500"/>
    <n v="330"/>
    <n v="7"/>
    <x v="0"/>
    <d v="2014-12-13T10:00:00"/>
    <x v="0"/>
    <x v="24"/>
    <x v="11"/>
    <x v="22"/>
    <x v="253"/>
    <x v="22"/>
    <x v="5"/>
  </r>
  <r>
    <n v="5"/>
    <s v="1003"/>
    <x v="2"/>
    <n v="2987"/>
    <n v="1450"/>
    <n v="1445"/>
    <n v="85"/>
    <n v="7"/>
    <x v="0"/>
    <d v="2014-12-13T10:00:00"/>
    <x v="0"/>
    <x v="24"/>
    <x v="11"/>
    <x v="22"/>
    <x v="254"/>
    <x v="22"/>
    <x v="5"/>
  </r>
  <r>
    <n v="250"/>
    <s v="1003"/>
    <x v="0"/>
    <n v="2179"/>
    <n v="2092"/>
    <n v="0"/>
    <n v="81"/>
    <n v="6"/>
    <x v="0"/>
    <d v="2013-04-29T22:20:00"/>
    <x v="0"/>
    <x v="24"/>
    <x v="11"/>
    <x v="22"/>
    <x v="254"/>
    <x v="22"/>
    <x v="5"/>
  </r>
  <r>
    <n v="551"/>
    <s v="1003"/>
    <x v="3"/>
    <n v="2200"/>
    <n v="1800"/>
    <n v="290"/>
    <n v="70"/>
    <n v="40"/>
    <x v="0"/>
    <d v="2014-12-13T10:00:00"/>
    <x v="0"/>
    <x v="24"/>
    <x v="11"/>
    <x v="22"/>
    <x v="254"/>
    <x v="22"/>
    <x v="5"/>
  </r>
  <r>
    <n v="6"/>
    <s v="1004"/>
    <x v="2"/>
    <n v="10000"/>
    <n v="5000"/>
    <n v="4990"/>
    <n v="0"/>
    <n v="10"/>
    <x v="0"/>
    <d v="2014-12-13T10:00:00"/>
    <x v="0"/>
    <x v="24"/>
    <x v="11"/>
    <x v="22"/>
    <x v="255"/>
    <x v="22"/>
    <x v="5"/>
  </r>
  <r>
    <n v="251"/>
    <s v="1004"/>
    <x v="0"/>
    <n v="5934"/>
    <n v="5930"/>
    <n v="0"/>
    <n v="0"/>
    <n v="4"/>
    <x v="0"/>
    <d v="2013-04-29T22:19:00"/>
    <x v="0"/>
    <x v="24"/>
    <x v="11"/>
    <x v="22"/>
    <x v="255"/>
    <x v="22"/>
    <x v="5"/>
  </r>
  <r>
    <n v="552"/>
    <s v="1004"/>
    <x v="3"/>
    <n v="6283"/>
    <n v="6033"/>
    <n v="240"/>
    <n v="0"/>
    <n v="10"/>
    <x v="0"/>
    <d v="2014-12-13T10:00:00"/>
    <x v="0"/>
    <x v="24"/>
    <x v="11"/>
    <x v="22"/>
    <x v="255"/>
    <x v="22"/>
    <x v="5"/>
  </r>
  <r>
    <n v="7"/>
    <s v="1005"/>
    <x v="2"/>
    <n v="2385"/>
    <n v="1030"/>
    <n v="1020"/>
    <n v="170"/>
    <n v="165"/>
    <x v="0"/>
    <d v="2014-12-13T10:00:00"/>
    <x v="0"/>
    <x v="24"/>
    <x v="11"/>
    <x v="22"/>
    <x v="256"/>
    <x v="22"/>
    <x v="5"/>
  </r>
  <r>
    <n v="252"/>
    <s v="1005"/>
    <x v="0"/>
    <n v="1979"/>
    <n v="1448"/>
    <n v="500"/>
    <n v="31"/>
    <n v="0"/>
    <x v="0"/>
    <d v="2013-04-29T22:36:00"/>
    <x v="0"/>
    <x v="24"/>
    <x v="11"/>
    <x v="22"/>
    <x v="256"/>
    <x v="22"/>
    <x v="5"/>
  </r>
  <r>
    <n v="553"/>
    <s v="1005"/>
    <x v="3"/>
    <n v="1800"/>
    <n v="1200"/>
    <n v="320"/>
    <n v="150"/>
    <n v="130"/>
    <x v="0"/>
    <d v="2014-12-13T10:00:00"/>
    <x v="0"/>
    <x v="24"/>
    <x v="11"/>
    <x v="22"/>
    <x v="256"/>
    <x v="22"/>
    <x v="5"/>
  </r>
  <r>
    <n v="8"/>
    <s v="1006"/>
    <x v="2"/>
    <n v="1730"/>
    <n v="770"/>
    <n v="765"/>
    <n v="105"/>
    <n v="90"/>
    <x v="0"/>
    <d v="2014-12-13T10:00:00"/>
    <x v="0"/>
    <x v="24"/>
    <x v="11"/>
    <x v="22"/>
    <x v="257"/>
    <x v="22"/>
    <x v="5"/>
  </r>
  <r>
    <n v="253"/>
    <s v="1006"/>
    <x v="0"/>
    <n v="1420"/>
    <n v="1173"/>
    <n v="60"/>
    <n v="102"/>
    <n v="85"/>
    <x v="0"/>
    <d v="2013-04-29T22:38:00"/>
    <x v="0"/>
    <x v="24"/>
    <x v="11"/>
    <x v="22"/>
    <x v="257"/>
    <x v="22"/>
    <x v="5"/>
  </r>
  <r>
    <n v="554"/>
    <s v="1006"/>
    <x v="3"/>
    <n v="1408"/>
    <n v="832"/>
    <n v="430"/>
    <n v="86"/>
    <n v="60"/>
    <x v="0"/>
    <d v="2014-12-13T10:00:00"/>
    <x v="0"/>
    <x v="24"/>
    <x v="11"/>
    <x v="22"/>
    <x v="257"/>
    <x v="22"/>
    <x v="5"/>
  </r>
  <r>
    <n v="9"/>
    <s v="1007"/>
    <x v="2"/>
    <n v="2144"/>
    <n v="1050"/>
    <n v="1030"/>
    <n v="12"/>
    <n v="52"/>
    <x v="0"/>
    <d v="2014-12-13T10:00:00"/>
    <x v="0"/>
    <x v="24"/>
    <x v="11"/>
    <x v="22"/>
    <x v="258"/>
    <x v="22"/>
    <x v="5"/>
  </r>
  <r>
    <n v="254"/>
    <s v="1007"/>
    <x v="0"/>
    <n v="1212"/>
    <n v="863"/>
    <n v="300"/>
    <n v="49"/>
    <n v="0"/>
    <x v="0"/>
    <d v="2013-04-29T22:31:00"/>
    <x v="0"/>
    <x v="24"/>
    <x v="11"/>
    <x v="22"/>
    <x v="258"/>
    <x v="22"/>
    <x v="5"/>
  </r>
  <r>
    <n v="555"/>
    <s v="1007"/>
    <x v="3"/>
    <n v="1448"/>
    <n v="1130"/>
    <n v="270"/>
    <n v="40"/>
    <n v="8"/>
    <x v="0"/>
    <d v="2014-12-13T10:00:00"/>
    <x v="0"/>
    <x v="24"/>
    <x v="11"/>
    <x v="22"/>
    <x v="258"/>
    <x v="22"/>
    <x v="5"/>
  </r>
  <r>
    <n v="10"/>
    <s v="1008"/>
    <x v="2"/>
    <n v="2070"/>
    <n v="900"/>
    <n v="875"/>
    <n v="110"/>
    <n v="185"/>
    <x v="0"/>
    <d v="2014-12-13T10:00:00"/>
    <x v="0"/>
    <x v="24"/>
    <x v="11"/>
    <x v="22"/>
    <x v="259"/>
    <x v="22"/>
    <x v="5"/>
  </r>
  <r>
    <n v="255"/>
    <s v="1008"/>
    <x v="0"/>
    <n v="1908"/>
    <n v="883"/>
    <n v="740"/>
    <n v="180"/>
    <n v="105"/>
    <x v="0"/>
    <d v="2013-04-29T22:34:00"/>
    <x v="0"/>
    <x v="24"/>
    <x v="11"/>
    <x v="22"/>
    <x v="259"/>
    <x v="22"/>
    <x v="5"/>
  </r>
  <r>
    <n v="556"/>
    <s v="1008"/>
    <x v="3"/>
    <n v="2005"/>
    <n v="1023"/>
    <n v="720"/>
    <n v="167"/>
    <n v="95"/>
    <x v="0"/>
    <d v="2014-12-13T10:00:00"/>
    <x v="0"/>
    <x v="24"/>
    <x v="11"/>
    <x v="22"/>
    <x v="259"/>
    <x v="22"/>
    <x v="5"/>
  </r>
  <r>
    <n v="11"/>
    <s v="1009"/>
    <x v="2"/>
    <n v="3059"/>
    <n v="1370"/>
    <n v="1357"/>
    <n v="172"/>
    <n v="160"/>
    <x v="0"/>
    <d v="2014-12-13T10:00:00"/>
    <x v="0"/>
    <x v="24"/>
    <x v="11"/>
    <x v="22"/>
    <x v="44"/>
    <x v="22"/>
    <x v="5"/>
  </r>
  <r>
    <n v="256"/>
    <s v="1009"/>
    <x v="0"/>
    <n v="1509"/>
    <n v="1400"/>
    <n v="25"/>
    <n v="84"/>
    <n v="0"/>
    <x v="0"/>
    <d v="2013-04-29T22:35:00"/>
    <x v="0"/>
    <x v="24"/>
    <x v="11"/>
    <x v="22"/>
    <x v="44"/>
    <x v="22"/>
    <x v="5"/>
  </r>
  <r>
    <n v="557"/>
    <s v="1009"/>
    <x v="3"/>
    <n v="1773"/>
    <n v="1451"/>
    <n v="160"/>
    <n v="125"/>
    <n v="37"/>
    <x v="0"/>
    <d v="2014-12-13T10:00:00"/>
    <x v="0"/>
    <x v="24"/>
    <x v="11"/>
    <x v="22"/>
    <x v="44"/>
    <x v="22"/>
    <x v="5"/>
  </r>
  <r>
    <n v="12"/>
    <s v="1010"/>
    <x v="2"/>
    <n v="1736"/>
    <n v="430"/>
    <n v="427"/>
    <n v="674"/>
    <n v="205"/>
    <x v="0"/>
    <d v="2014-12-13T10:00:00"/>
    <x v="0"/>
    <x v="24"/>
    <x v="11"/>
    <x v="22"/>
    <x v="260"/>
    <x v="22"/>
    <x v="5"/>
  </r>
  <r>
    <n v="257"/>
    <s v="1010"/>
    <x v="0"/>
    <n v="1612"/>
    <n v="561"/>
    <n v="393"/>
    <n v="43"/>
    <n v="615"/>
    <x v="0"/>
    <d v="2013-04-29T22:33:00"/>
    <x v="0"/>
    <x v="24"/>
    <x v="11"/>
    <x v="22"/>
    <x v="260"/>
    <x v="22"/>
    <x v="5"/>
  </r>
  <r>
    <n v="558"/>
    <s v="1010"/>
    <x v="3"/>
    <n v="1747"/>
    <n v="600"/>
    <n v="360"/>
    <n v="600"/>
    <n v="187"/>
    <x v="0"/>
    <d v="2014-12-13T10:00:00"/>
    <x v="0"/>
    <x v="24"/>
    <x v="11"/>
    <x v="22"/>
    <x v="260"/>
    <x v="22"/>
    <x v="5"/>
  </r>
  <r>
    <n v="13"/>
    <s v="1011"/>
    <x v="2"/>
    <n v="1349"/>
    <n v="600"/>
    <n v="527"/>
    <n v="97"/>
    <n v="125"/>
    <x v="0"/>
    <d v="2014-12-13T10:00:00"/>
    <x v="0"/>
    <x v="24"/>
    <x v="11"/>
    <x v="22"/>
    <x v="261"/>
    <x v="22"/>
    <x v="5"/>
  </r>
  <r>
    <n v="258"/>
    <s v="1011"/>
    <x v="0"/>
    <n v="1056"/>
    <n v="596"/>
    <n v="245"/>
    <n v="95"/>
    <n v="120"/>
    <x v="0"/>
    <d v="2013-04-29T22:26:00"/>
    <x v="0"/>
    <x v="24"/>
    <x v="11"/>
    <x v="22"/>
    <x v="261"/>
    <x v="22"/>
    <x v="5"/>
  </r>
  <r>
    <n v="559"/>
    <s v="1011"/>
    <x v="3"/>
    <n v="1134"/>
    <n v="723"/>
    <n v="238"/>
    <n v="83"/>
    <n v="90"/>
    <x v="0"/>
    <d v="2014-12-13T10:00:00"/>
    <x v="0"/>
    <x v="24"/>
    <x v="11"/>
    <x v="22"/>
    <x v="261"/>
    <x v="22"/>
    <x v="5"/>
  </r>
  <r>
    <n v="14"/>
    <s v="1012"/>
    <x v="2"/>
    <n v="1433"/>
    <n v="530"/>
    <n v="528"/>
    <n v="363"/>
    <n v="12"/>
    <x v="0"/>
    <d v="2014-12-13T10:00:00"/>
    <x v="0"/>
    <x v="24"/>
    <x v="11"/>
    <x v="22"/>
    <x v="0"/>
    <x v="22"/>
    <x v="5"/>
  </r>
  <r>
    <n v="259"/>
    <s v="1012"/>
    <x v="0"/>
    <n v="1085"/>
    <n v="951"/>
    <n v="100"/>
    <n v="25"/>
    <n v="9"/>
    <x v="0"/>
    <d v="2013-04-29T22:31:00"/>
    <x v="0"/>
    <x v="24"/>
    <x v="11"/>
    <x v="22"/>
    <x v="0"/>
    <x v="22"/>
    <x v="5"/>
  </r>
  <r>
    <n v="560"/>
    <s v="1012"/>
    <x v="3"/>
    <n v="1144"/>
    <n v="630"/>
    <n v="155"/>
    <n v="343"/>
    <n v="16"/>
    <x v="0"/>
    <d v="2014-12-13T10:00:00"/>
    <x v="0"/>
    <x v="24"/>
    <x v="11"/>
    <x v="22"/>
    <x v="0"/>
    <x v="22"/>
    <x v="5"/>
  </r>
  <r>
    <n v="15"/>
    <s v="1013"/>
    <x v="2"/>
    <n v="1804"/>
    <n v="750"/>
    <n v="754"/>
    <n v="140"/>
    <n v="160"/>
    <x v="0"/>
    <d v="2014-12-13T10:00:00"/>
    <x v="0"/>
    <x v="24"/>
    <x v="11"/>
    <x v="22"/>
    <x v="262"/>
    <x v="22"/>
    <x v="5"/>
  </r>
  <r>
    <n v="260"/>
    <s v="1013"/>
    <x v="0"/>
    <n v="1179"/>
    <n v="1027"/>
    <n v="102"/>
    <n v="50"/>
    <n v="0"/>
    <x v="0"/>
    <d v="2013-04-29T22:29:00"/>
    <x v="0"/>
    <x v="24"/>
    <x v="11"/>
    <x v="22"/>
    <x v="262"/>
    <x v="22"/>
    <x v="5"/>
  </r>
  <r>
    <n v="561"/>
    <s v="1013"/>
    <x v="3"/>
    <n v="1264"/>
    <n v="900"/>
    <n v="195"/>
    <n v="134"/>
    <n v="35"/>
    <x v="0"/>
    <d v="2014-12-13T10:00:00"/>
    <x v="0"/>
    <x v="24"/>
    <x v="11"/>
    <x v="22"/>
    <x v="262"/>
    <x v="22"/>
    <x v="5"/>
  </r>
  <r>
    <n v="16"/>
    <s v="1014"/>
    <x v="2"/>
    <n v="3035"/>
    <n v="1430"/>
    <n v="1425"/>
    <n v="55"/>
    <n v="125"/>
    <x v="0"/>
    <d v="2014-12-13T10:00:00"/>
    <x v="0"/>
    <x v="24"/>
    <x v="11"/>
    <x v="22"/>
    <x v="263"/>
    <x v="22"/>
    <x v="5"/>
  </r>
  <r>
    <n v="261"/>
    <s v="1014"/>
    <x v="0"/>
    <n v="2892"/>
    <n v="1500"/>
    <n v="1222"/>
    <n v="50"/>
    <n v="120"/>
    <x v="0"/>
    <d v="2013-04-29T22:25:00"/>
    <x v="0"/>
    <x v="24"/>
    <x v="11"/>
    <x v="22"/>
    <x v="263"/>
    <x v="22"/>
    <x v="5"/>
  </r>
  <r>
    <n v="562"/>
    <s v="1014"/>
    <x v="3"/>
    <n v="2227"/>
    <n v="1150"/>
    <n v="937"/>
    <n v="30"/>
    <n v="110"/>
    <x v="0"/>
    <d v="2014-12-13T10:00:00"/>
    <x v="0"/>
    <x v="24"/>
    <x v="11"/>
    <x v="22"/>
    <x v="263"/>
    <x v="22"/>
    <x v="5"/>
  </r>
  <r>
    <n v="17"/>
    <s v="1015"/>
    <x v="2"/>
    <n v="2719"/>
    <n v="1140"/>
    <n v="1135"/>
    <n v="307"/>
    <n v="137"/>
    <x v="0"/>
    <d v="2014-12-13T10:00:00"/>
    <x v="0"/>
    <x v="24"/>
    <x v="11"/>
    <x v="22"/>
    <x v="264"/>
    <x v="22"/>
    <x v="5"/>
  </r>
  <r>
    <n v="262"/>
    <s v="1015"/>
    <x v="0"/>
    <n v="3130"/>
    <n v="2592"/>
    <n v="298"/>
    <n v="105"/>
    <n v="135"/>
    <x v="0"/>
    <d v="2013-04-29T22:24:00"/>
    <x v="0"/>
    <x v="24"/>
    <x v="11"/>
    <x v="22"/>
    <x v="264"/>
    <x v="22"/>
    <x v="5"/>
  </r>
  <r>
    <n v="563"/>
    <s v="1015"/>
    <x v="3"/>
    <n v="3073"/>
    <n v="1600"/>
    <n v="1124"/>
    <n v="229"/>
    <n v="120"/>
    <x v="0"/>
    <d v="2014-12-13T10:00:00"/>
    <x v="0"/>
    <x v="24"/>
    <x v="11"/>
    <x v="22"/>
    <x v="264"/>
    <x v="22"/>
    <x v="5"/>
  </r>
  <r>
    <n v="18"/>
    <s v="1016"/>
    <x v="2"/>
    <n v="3817"/>
    <n v="1837"/>
    <n v="1830"/>
    <n v="115"/>
    <n v="35"/>
    <x v="0"/>
    <d v="2014-12-13T10:00:00"/>
    <x v="0"/>
    <x v="24"/>
    <x v="11"/>
    <x v="22"/>
    <x v="265"/>
    <x v="22"/>
    <x v="5"/>
  </r>
  <r>
    <n v="263"/>
    <s v="1016"/>
    <x v="0"/>
    <n v="2881"/>
    <n v="2537"/>
    <n v="200"/>
    <n v="112"/>
    <n v="32"/>
    <x v="0"/>
    <d v="2013-04-29T22:18:00"/>
    <x v="0"/>
    <x v="24"/>
    <x v="11"/>
    <x v="22"/>
    <x v="265"/>
    <x v="22"/>
    <x v="5"/>
  </r>
  <r>
    <n v="564"/>
    <s v="1016"/>
    <x v="3"/>
    <n v="2373"/>
    <n v="1900"/>
    <n v="353"/>
    <n v="100"/>
    <n v="20"/>
    <x v="0"/>
    <d v="2014-12-13T10:00:00"/>
    <x v="0"/>
    <x v="24"/>
    <x v="11"/>
    <x v="22"/>
    <x v="265"/>
    <x v="22"/>
    <x v="5"/>
  </r>
  <r>
    <n v="264"/>
    <s v="1030"/>
    <x v="0"/>
    <n v="0"/>
    <n v="365"/>
    <n v="125"/>
    <n v="15"/>
    <n v="152"/>
    <x v="0"/>
    <d v="2013-02-08T20:55:00"/>
    <x v="0"/>
    <x v="25"/>
    <x v="0"/>
    <x v="23"/>
    <x v="25"/>
    <x v="23"/>
    <x v="5"/>
  </r>
  <r>
    <n v="265"/>
    <s v="1031"/>
    <x v="0"/>
    <n v="0"/>
    <n v="167"/>
    <n v="218"/>
    <n v="802"/>
    <n v="175"/>
    <x v="0"/>
    <d v="2013-02-08T20:55:00"/>
    <x v="0"/>
    <x v="25"/>
    <x v="0"/>
    <x v="23"/>
    <x v="266"/>
    <x v="23"/>
    <x v="5"/>
  </r>
  <r>
    <n v="266"/>
    <s v="1032"/>
    <x v="0"/>
    <n v="0"/>
    <n v="903"/>
    <n v="310"/>
    <n v="22"/>
    <n v="42"/>
    <x v="0"/>
    <d v="2013-02-08T20:56:00"/>
    <x v="0"/>
    <x v="25"/>
    <x v="0"/>
    <x v="23"/>
    <x v="267"/>
    <x v="23"/>
    <x v="5"/>
  </r>
  <r>
    <n v="267"/>
    <s v="1033"/>
    <x v="0"/>
    <n v="0"/>
    <n v="873"/>
    <n v="96"/>
    <n v="114"/>
    <n v="46"/>
    <x v="0"/>
    <d v="2013-02-08T20:57:00"/>
    <x v="0"/>
    <x v="25"/>
    <x v="0"/>
    <x v="23"/>
    <x v="268"/>
    <x v="23"/>
    <x v="5"/>
  </r>
  <r>
    <n v="268"/>
    <s v="1034"/>
    <x v="0"/>
    <n v="0"/>
    <n v="276"/>
    <n v="232"/>
    <n v="496"/>
    <n v="37"/>
    <x v="0"/>
    <d v="2013-02-08T20:57:00"/>
    <x v="0"/>
    <x v="25"/>
    <x v="0"/>
    <x v="23"/>
    <x v="269"/>
    <x v="23"/>
    <x v="5"/>
  </r>
  <r>
    <n v="269"/>
    <s v="1035"/>
    <x v="0"/>
    <n v="0"/>
    <n v="352"/>
    <n v="321"/>
    <n v="740"/>
    <n v="0"/>
    <x v="0"/>
    <d v="2013-02-08T20:58:00"/>
    <x v="0"/>
    <x v="25"/>
    <x v="0"/>
    <x v="23"/>
    <x v="270"/>
    <x v="23"/>
    <x v="5"/>
  </r>
  <r>
    <n v="270"/>
    <s v="1036"/>
    <x v="0"/>
    <n v="0"/>
    <n v="542"/>
    <n v="145"/>
    <n v="0"/>
    <n v="139"/>
    <x v="0"/>
    <d v="2013-02-08T20:56:00"/>
    <x v="0"/>
    <x v="25"/>
    <x v="0"/>
    <x v="23"/>
    <x v="271"/>
    <x v="23"/>
    <x v="5"/>
  </r>
  <r>
    <n v="61"/>
    <s v="1350"/>
    <x v="2"/>
    <n v="925"/>
    <n v="125"/>
    <n v="123"/>
    <n v="677"/>
    <n v="0"/>
    <x v="0"/>
    <d v="2014-12-13T10:00:00"/>
    <x v="0"/>
    <x v="26"/>
    <x v="0"/>
    <x v="24"/>
    <x v="25"/>
    <x v="24"/>
    <x v="4"/>
  </r>
  <r>
    <n v="328"/>
    <s v="1350"/>
    <x v="0"/>
    <n v="925"/>
    <n v="125"/>
    <n v="123"/>
    <n v="677"/>
    <n v="0"/>
    <x v="0"/>
    <d v="2013-04-19T09:15:00"/>
    <x v="0"/>
    <x v="26"/>
    <x v="0"/>
    <x v="24"/>
    <x v="25"/>
    <x v="24"/>
    <x v="4"/>
  </r>
  <r>
    <n v="607"/>
    <s v="1350"/>
    <x v="3"/>
    <n v="925"/>
    <n v="125"/>
    <n v="123"/>
    <n v="677"/>
    <n v="0"/>
    <x v="0"/>
    <d v="2014-12-13T10:00:00"/>
    <x v="0"/>
    <x v="26"/>
    <x v="0"/>
    <x v="24"/>
    <x v="25"/>
    <x v="24"/>
    <x v="4"/>
  </r>
  <r>
    <n v="62"/>
    <s v="1355"/>
    <x v="2"/>
    <n v="817"/>
    <n v="144"/>
    <n v="150"/>
    <n v="523"/>
    <n v="0"/>
    <x v="0"/>
    <d v="2014-12-13T10:00:00"/>
    <x v="0"/>
    <x v="26"/>
    <x v="0"/>
    <x v="24"/>
    <x v="272"/>
    <x v="24"/>
    <x v="4"/>
  </r>
  <r>
    <n v="329"/>
    <s v="1355"/>
    <x v="0"/>
    <n v="817"/>
    <n v="144"/>
    <n v="150"/>
    <n v="523"/>
    <n v="0"/>
    <x v="0"/>
    <d v="2013-04-19T09:16:00"/>
    <x v="0"/>
    <x v="26"/>
    <x v="0"/>
    <x v="24"/>
    <x v="272"/>
    <x v="24"/>
    <x v="4"/>
  </r>
  <r>
    <n v="608"/>
    <s v="1355"/>
    <x v="3"/>
    <n v="817"/>
    <n v="144"/>
    <n v="150"/>
    <n v="523"/>
    <n v="0"/>
    <x v="0"/>
    <d v="2014-12-13T10:00:00"/>
    <x v="0"/>
    <x v="26"/>
    <x v="0"/>
    <x v="24"/>
    <x v="272"/>
    <x v="24"/>
    <x v="4"/>
  </r>
  <r>
    <n v="63"/>
    <s v="1360"/>
    <x v="2"/>
    <n v="634"/>
    <n v="112"/>
    <n v="165"/>
    <n v="235"/>
    <n v="122"/>
    <x v="0"/>
    <d v="2014-12-13T10:00:00"/>
    <x v="0"/>
    <x v="26"/>
    <x v="0"/>
    <x v="24"/>
    <x v="44"/>
    <x v="24"/>
    <x v="4"/>
  </r>
  <r>
    <n v="330"/>
    <s v="1360"/>
    <x v="0"/>
    <n v="624"/>
    <n v="112"/>
    <n v="165"/>
    <n v="235"/>
    <n v="122"/>
    <x v="0"/>
    <d v="2013-04-19T09:17:00"/>
    <x v="0"/>
    <x v="26"/>
    <x v="0"/>
    <x v="24"/>
    <x v="44"/>
    <x v="24"/>
    <x v="4"/>
  </r>
  <r>
    <n v="609"/>
    <s v="1360"/>
    <x v="3"/>
    <n v="634"/>
    <n v="112"/>
    <n v="165"/>
    <n v="235"/>
    <n v="122"/>
    <x v="0"/>
    <d v="2014-12-13T10:00:00"/>
    <x v="0"/>
    <x v="26"/>
    <x v="0"/>
    <x v="24"/>
    <x v="44"/>
    <x v="24"/>
    <x v="4"/>
  </r>
  <r>
    <n v="64"/>
    <s v="1365"/>
    <x v="2"/>
    <n v="650"/>
    <n v="250"/>
    <n v="37"/>
    <n v="163"/>
    <n v="200"/>
    <x v="0"/>
    <d v="2014-12-13T10:00:00"/>
    <x v="0"/>
    <x v="26"/>
    <x v="0"/>
    <x v="24"/>
    <x v="273"/>
    <x v="24"/>
    <x v="4"/>
  </r>
  <r>
    <n v="331"/>
    <s v="1365"/>
    <x v="0"/>
    <n v="606"/>
    <n v="250"/>
    <n v="37"/>
    <n v="163"/>
    <n v="200"/>
    <x v="0"/>
    <d v="2013-04-19T09:18:00"/>
    <x v="0"/>
    <x v="26"/>
    <x v="0"/>
    <x v="24"/>
    <x v="273"/>
    <x v="24"/>
    <x v="4"/>
  </r>
  <r>
    <n v="610"/>
    <s v="1365"/>
    <x v="3"/>
    <n v="650"/>
    <n v="250"/>
    <n v="37"/>
    <n v="163"/>
    <n v="200"/>
    <x v="0"/>
    <d v="2014-12-13T10:00:00"/>
    <x v="0"/>
    <x v="26"/>
    <x v="0"/>
    <x v="24"/>
    <x v="273"/>
    <x v="24"/>
    <x v="4"/>
  </r>
  <r>
    <n v="65"/>
    <s v="1370"/>
    <x v="2"/>
    <n v="1194"/>
    <n v="490"/>
    <n v="196"/>
    <n v="376"/>
    <n v="132"/>
    <x v="0"/>
    <d v="2014-12-13T10:00:00"/>
    <x v="0"/>
    <x v="26"/>
    <x v="0"/>
    <x v="24"/>
    <x v="274"/>
    <x v="24"/>
    <x v="4"/>
  </r>
  <r>
    <n v="332"/>
    <s v="1370"/>
    <x v="0"/>
    <n v="1094"/>
    <n v="490"/>
    <n v="196"/>
    <n v="376"/>
    <n v="132"/>
    <x v="0"/>
    <d v="2013-04-19T09:19:00"/>
    <x v="0"/>
    <x v="26"/>
    <x v="0"/>
    <x v="24"/>
    <x v="274"/>
    <x v="24"/>
    <x v="4"/>
  </r>
  <r>
    <n v="611"/>
    <s v="1370"/>
    <x v="3"/>
    <n v="1194"/>
    <n v="490"/>
    <n v="196"/>
    <n v="376"/>
    <n v="132"/>
    <x v="0"/>
    <d v="2014-12-13T10:00:00"/>
    <x v="0"/>
    <x v="26"/>
    <x v="0"/>
    <x v="24"/>
    <x v="274"/>
    <x v="24"/>
    <x v="4"/>
  </r>
  <r>
    <n v="66"/>
    <s v="1375"/>
    <x v="2"/>
    <n v="823"/>
    <n v="126"/>
    <n v="197"/>
    <n v="500"/>
    <n v="0"/>
    <x v="0"/>
    <d v="2014-12-13T10:00:00"/>
    <x v="0"/>
    <x v="26"/>
    <x v="0"/>
    <x v="24"/>
    <x v="275"/>
    <x v="24"/>
    <x v="4"/>
  </r>
  <r>
    <n v="333"/>
    <s v="1375"/>
    <x v="0"/>
    <n v="822"/>
    <n v="126"/>
    <n v="197"/>
    <n v="500"/>
    <n v="0"/>
    <x v="0"/>
    <d v="2013-04-19T09:20:00"/>
    <x v="0"/>
    <x v="26"/>
    <x v="0"/>
    <x v="24"/>
    <x v="275"/>
    <x v="24"/>
    <x v="4"/>
  </r>
  <r>
    <n v="612"/>
    <s v="1375"/>
    <x v="3"/>
    <n v="823"/>
    <n v="126"/>
    <n v="197"/>
    <n v="500"/>
    <n v="0"/>
    <x v="0"/>
    <d v="2014-12-13T10:00:00"/>
    <x v="0"/>
    <x v="26"/>
    <x v="0"/>
    <x v="24"/>
    <x v="275"/>
    <x v="24"/>
    <x v="4"/>
  </r>
  <r>
    <n v="67"/>
    <s v="1380"/>
    <x v="2"/>
    <n v="1342"/>
    <n v="910"/>
    <n v="72"/>
    <n v="141"/>
    <n v="219"/>
    <x v="0"/>
    <d v="2014-12-13T10:00:00"/>
    <x v="0"/>
    <x v="26"/>
    <x v="0"/>
    <x v="24"/>
    <x v="276"/>
    <x v="24"/>
    <x v="4"/>
  </r>
  <r>
    <n v="334"/>
    <s v="1380"/>
    <x v="0"/>
    <n v="1342"/>
    <n v="910"/>
    <n v="72"/>
    <n v="141"/>
    <n v="219"/>
    <x v="0"/>
    <d v="2013-04-19T09:22:00"/>
    <x v="0"/>
    <x v="26"/>
    <x v="0"/>
    <x v="24"/>
    <x v="276"/>
    <x v="24"/>
    <x v="4"/>
  </r>
  <r>
    <n v="613"/>
    <s v="1380"/>
    <x v="3"/>
    <n v="1342"/>
    <n v="910"/>
    <n v="72"/>
    <n v="141"/>
    <n v="219"/>
    <x v="0"/>
    <d v="2014-12-13T10:00:00"/>
    <x v="0"/>
    <x v="26"/>
    <x v="0"/>
    <x v="24"/>
    <x v="276"/>
    <x v="24"/>
    <x v="4"/>
  </r>
  <r>
    <n v="68"/>
    <s v="1385"/>
    <x v="2"/>
    <n v="838"/>
    <n v="710"/>
    <n v="64"/>
    <n v="16"/>
    <n v="48"/>
    <x v="0"/>
    <d v="2014-12-13T10:00:00"/>
    <x v="0"/>
    <x v="26"/>
    <x v="0"/>
    <x v="24"/>
    <x v="277"/>
    <x v="24"/>
    <x v="4"/>
  </r>
  <r>
    <n v="335"/>
    <s v="1385"/>
    <x v="0"/>
    <n v="774"/>
    <n v="710"/>
    <n v="64"/>
    <n v="16"/>
    <n v="48"/>
    <x v="0"/>
    <d v="2013-04-19T09:23:00"/>
    <x v="0"/>
    <x v="26"/>
    <x v="0"/>
    <x v="24"/>
    <x v="277"/>
    <x v="24"/>
    <x v="4"/>
  </r>
  <r>
    <n v="614"/>
    <s v="1385"/>
    <x v="3"/>
    <n v="838"/>
    <n v="710"/>
    <n v="64"/>
    <n v="16"/>
    <n v="48"/>
    <x v="0"/>
    <d v="2014-12-13T10:00:00"/>
    <x v="0"/>
    <x v="26"/>
    <x v="0"/>
    <x v="24"/>
    <x v="277"/>
    <x v="24"/>
    <x v="4"/>
  </r>
  <r>
    <n v="69"/>
    <s v="1390"/>
    <x v="2"/>
    <n v="1310"/>
    <n v="217"/>
    <n v="530"/>
    <n v="496"/>
    <n v="67"/>
    <x v="0"/>
    <d v="2014-12-13T10:00:00"/>
    <x v="0"/>
    <x v="26"/>
    <x v="0"/>
    <x v="24"/>
    <x v="278"/>
    <x v="24"/>
    <x v="4"/>
  </r>
  <r>
    <n v="336"/>
    <s v="1390"/>
    <x v="0"/>
    <n v="1310"/>
    <n v="217"/>
    <n v="530"/>
    <n v="496"/>
    <n v="67"/>
    <x v="0"/>
    <d v="2013-04-19T09:24:00"/>
    <x v="0"/>
    <x v="26"/>
    <x v="0"/>
    <x v="24"/>
    <x v="278"/>
    <x v="24"/>
    <x v="4"/>
  </r>
  <r>
    <n v="615"/>
    <s v="1390"/>
    <x v="3"/>
    <n v="1310"/>
    <n v="217"/>
    <n v="530"/>
    <n v="496"/>
    <n v="67"/>
    <x v="0"/>
    <d v="2014-12-13T10:00:00"/>
    <x v="0"/>
    <x v="26"/>
    <x v="0"/>
    <x v="24"/>
    <x v="278"/>
    <x v="24"/>
    <x v="4"/>
  </r>
  <r>
    <n v="70"/>
    <s v="1395"/>
    <x v="2"/>
    <n v="889"/>
    <n v="123"/>
    <n v="115"/>
    <n v="600"/>
    <n v="51"/>
    <x v="0"/>
    <d v="2014-12-13T10:00:00"/>
    <x v="0"/>
    <x v="26"/>
    <x v="0"/>
    <x v="24"/>
    <x v="279"/>
    <x v="24"/>
    <x v="4"/>
  </r>
  <r>
    <n v="337"/>
    <s v="1395"/>
    <x v="0"/>
    <n v="912"/>
    <n v="123"/>
    <n v="115"/>
    <n v="600"/>
    <n v="51"/>
    <x v="0"/>
    <d v="2013-04-19T09:24:00"/>
    <x v="0"/>
    <x v="26"/>
    <x v="0"/>
    <x v="24"/>
    <x v="279"/>
    <x v="24"/>
    <x v="4"/>
  </r>
  <r>
    <n v="616"/>
    <s v="1395"/>
    <x v="3"/>
    <n v="889"/>
    <n v="123"/>
    <n v="115"/>
    <n v="600"/>
    <n v="51"/>
    <x v="0"/>
    <d v="2014-12-13T10:00:00"/>
    <x v="0"/>
    <x v="26"/>
    <x v="0"/>
    <x v="24"/>
    <x v="279"/>
    <x v="24"/>
    <x v="4"/>
  </r>
  <r>
    <n v="71"/>
    <s v="1400"/>
    <x v="2"/>
    <n v="1127"/>
    <n v="550"/>
    <n v="160"/>
    <n v="273"/>
    <n v="144"/>
    <x v="0"/>
    <d v="2014-12-13T10:00:00"/>
    <x v="0"/>
    <x v="26"/>
    <x v="0"/>
    <x v="24"/>
    <x v="250"/>
    <x v="24"/>
    <x v="4"/>
  </r>
  <r>
    <n v="338"/>
    <s v="1400"/>
    <x v="0"/>
    <n v="1127"/>
    <n v="550"/>
    <n v="160"/>
    <n v="273"/>
    <n v="144"/>
    <x v="0"/>
    <d v="2013-04-19T09:25:00"/>
    <x v="0"/>
    <x v="26"/>
    <x v="0"/>
    <x v="24"/>
    <x v="250"/>
    <x v="24"/>
    <x v="4"/>
  </r>
  <r>
    <n v="617"/>
    <s v="1400"/>
    <x v="3"/>
    <n v="1127"/>
    <n v="550"/>
    <n v="160"/>
    <n v="273"/>
    <n v="144"/>
    <x v="0"/>
    <d v="2014-12-13T10:00:00"/>
    <x v="0"/>
    <x v="26"/>
    <x v="0"/>
    <x v="24"/>
    <x v="250"/>
    <x v="24"/>
    <x v="4"/>
  </r>
  <r>
    <n v="72"/>
    <s v="1405"/>
    <x v="2"/>
    <n v="751"/>
    <n v="150"/>
    <n v="228"/>
    <n v="350"/>
    <n v="23"/>
    <x v="0"/>
    <d v="2014-12-13T10:00:00"/>
    <x v="0"/>
    <x v="26"/>
    <x v="0"/>
    <x v="24"/>
    <x v="280"/>
    <x v="24"/>
    <x v="4"/>
  </r>
  <r>
    <n v="339"/>
    <s v="1405"/>
    <x v="0"/>
    <n v="750"/>
    <n v="150"/>
    <n v="228"/>
    <n v="350"/>
    <n v="22"/>
    <x v="0"/>
    <d v="2013-04-19T09:25:00"/>
    <x v="0"/>
    <x v="26"/>
    <x v="0"/>
    <x v="24"/>
    <x v="280"/>
    <x v="24"/>
    <x v="4"/>
  </r>
  <r>
    <n v="618"/>
    <s v="1405"/>
    <x v="3"/>
    <n v="751"/>
    <n v="150"/>
    <n v="228"/>
    <n v="350"/>
    <n v="23"/>
    <x v="0"/>
    <d v="2014-12-13T10:00:00"/>
    <x v="0"/>
    <x v="26"/>
    <x v="0"/>
    <x v="24"/>
    <x v="280"/>
    <x v="24"/>
    <x v="4"/>
  </r>
  <r>
    <n v="73"/>
    <s v="1410"/>
    <x v="2"/>
    <n v="1132"/>
    <n v="510"/>
    <n v="214"/>
    <n v="213"/>
    <n v="195"/>
    <x v="0"/>
    <d v="2014-12-13T10:00:00"/>
    <x v="0"/>
    <x v="26"/>
    <x v="0"/>
    <x v="24"/>
    <x v="281"/>
    <x v="24"/>
    <x v="4"/>
  </r>
  <r>
    <n v="340"/>
    <s v="1410"/>
    <x v="0"/>
    <n v="1132"/>
    <n v="510"/>
    <n v="214"/>
    <n v="213"/>
    <n v="195"/>
    <x v="0"/>
    <d v="2013-04-19T09:26:00"/>
    <x v="0"/>
    <x v="26"/>
    <x v="0"/>
    <x v="24"/>
    <x v="281"/>
    <x v="24"/>
    <x v="4"/>
  </r>
  <r>
    <n v="619"/>
    <s v="1410"/>
    <x v="3"/>
    <n v="1132"/>
    <n v="510"/>
    <n v="214"/>
    <n v="213"/>
    <n v="195"/>
    <x v="0"/>
    <d v="2014-12-13T10:00:00"/>
    <x v="0"/>
    <x v="26"/>
    <x v="0"/>
    <x v="24"/>
    <x v="281"/>
    <x v="24"/>
    <x v="4"/>
  </r>
  <r>
    <n v="74"/>
    <s v="1415"/>
    <x v="2"/>
    <n v="1772"/>
    <n v="400"/>
    <n v="321"/>
    <n v="751"/>
    <n v="300"/>
    <x v="0"/>
    <d v="2014-12-13T10:00:00"/>
    <x v="0"/>
    <x v="26"/>
    <x v="0"/>
    <x v="24"/>
    <x v="282"/>
    <x v="24"/>
    <x v="4"/>
  </r>
  <r>
    <n v="341"/>
    <s v="1415"/>
    <x v="0"/>
    <n v="1932"/>
    <n v="400"/>
    <n v="321"/>
    <n v="751"/>
    <n v="300"/>
    <x v="0"/>
    <d v="2013-04-19T09:27:00"/>
    <x v="0"/>
    <x v="26"/>
    <x v="0"/>
    <x v="24"/>
    <x v="282"/>
    <x v="24"/>
    <x v="4"/>
  </r>
  <r>
    <n v="620"/>
    <s v="1415"/>
    <x v="3"/>
    <n v="1772"/>
    <n v="400"/>
    <n v="321"/>
    <n v="751"/>
    <n v="300"/>
    <x v="0"/>
    <d v="2014-12-13T10:00:00"/>
    <x v="0"/>
    <x v="26"/>
    <x v="0"/>
    <x v="24"/>
    <x v="282"/>
    <x v="24"/>
    <x v="4"/>
  </r>
  <r>
    <n v="621"/>
    <s v="1420"/>
    <x v="3"/>
    <n v="1119"/>
    <n v="186"/>
    <n v="5"/>
    <n v="928"/>
    <n v="0"/>
    <x v="0"/>
    <d v="2014-12-13T10:00:00"/>
    <x v="0"/>
    <x v="27"/>
    <x v="0"/>
    <x v="25"/>
    <x v="283"/>
    <x v="25"/>
    <x v="4"/>
  </r>
  <r>
    <n v="623"/>
    <s v="1425"/>
    <x v="3"/>
    <n v="642"/>
    <n v="130"/>
    <n v="4"/>
    <n v="508"/>
    <n v="0"/>
    <x v="0"/>
    <d v="2014-12-13T10:00:00"/>
    <x v="0"/>
    <x v="27"/>
    <x v="0"/>
    <x v="25"/>
    <x v="284"/>
    <x v="25"/>
    <x v="4"/>
  </r>
  <r>
    <n v="624"/>
    <s v="1430"/>
    <x v="3"/>
    <n v="923"/>
    <n v="207"/>
    <n v="2"/>
    <n v="714"/>
    <n v="0"/>
    <x v="0"/>
    <d v="2014-12-13T10:00:00"/>
    <x v="0"/>
    <x v="27"/>
    <x v="0"/>
    <x v="25"/>
    <x v="285"/>
    <x v="25"/>
    <x v="4"/>
  </r>
  <r>
    <n v="625"/>
    <s v="1435"/>
    <x v="3"/>
    <n v="832"/>
    <n v="196"/>
    <n v="1"/>
    <n v="635"/>
    <n v="0"/>
    <x v="0"/>
    <d v="2014-12-13T10:00:00"/>
    <x v="0"/>
    <x v="27"/>
    <x v="0"/>
    <x v="25"/>
    <x v="286"/>
    <x v="25"/>
    <x v="4"/>
  </r>
  <r>
    <n v="626"/>
    <s v="1440"/>
    <x v="3"/>
    <n v="998"/>
    <n v="112"/>
    <n v="4"/>
    <n v="882"/>
    <n v="0"/>
    <x v="0"/>
    <d v="2014-12-13T10:00:00"/>
    <x v="0"/>
    <x v="27"/>
    <x v="0"/>
    <x v="25"/>
    <x v="287"/>
    <x v="25"/>
    <x v="4"/>
  </r>
  <r>
    <n v="627"/>
    <s v="1445"/>
    <x v="3"/>
    <n v="676"/>
    <n v="141"/>
    <n v="2"/>
    <n v="533"/>
    <n v="0"/>
    <x v="0"/>
    <d v="2014-12-13T10:00:00"/>
    <x v="0"/>
    <x v="27"/>
    <x v="0"/>
    <x v="25"/>
    <x v="288"/>
    <x v="25"/>
    <x v="4"/>
  </r>
  <r>
    <n v="628"/>
    <s v="1450"/>
    <x v="3"/>
    <n v="809"/>
    <n v="197"/>
    <n v="5"/>
    <n v="607"/>
    <n v="0"/>
    <x v="0"/>
    <d v="2014-12-13T10:00:00"/>
    <x v="0"/>
    <x v="27"/>
    <x v="0"/>
    <x v="25"/>
    <x v="289"/>
    <x v="25"/>
    <x v="4"/>
  </r>
  <r>
    <n v="629"/>
    <s v="1455"/>
    <x v="3"/>
    <n v="862"/>
    <n v="332"/>
    <n v="3"/>
    <n v="527"/>
    <n v="0"/>
    <x v="0"/>
    <d v="2014-12-13T10:00:00"/>
    <x v="0"/>
    <x v="27"/>
    <x v="0"/>
    <x v="25"/>
    <x v="290"/>
    <x v="25"/>
    <x v="4"/>
  </r>
  <r>
    <n v="630"/>
    <s v="1460"/>
    <x v="3"/>
    <n v="857"/>
    <n v="132"/>
    <n v="4"/>
    <n v="721"/>
    <n v="0"/>
    <x v="0"/>
    <d v="2014-12-13T10:00:00"/>
    <x v="0"/>
    <x v="27"/>
    <x v="0"/>
    <x v="25"/>
    <x v="291"/>
    <x v="25"/>
    <x v="4"/>
  </r>
  <r>
    <n v="631"/>
    <s v="1465"/>
    <x v="3"/>
    <n v="577"/>
    <n v="191"/>
    <n v="3"/>
    <n v="383"/>
    <n v="0"/>
    <x v="0"/>
    <d v="2014-12-13T10:00:00"/>
    <x v="0"/>
    <x v="27"/>
    <x v="0"/>
    <x v="25"/>
    <x v="292"/>
    <x v="25"/>
    <x v="4"/>
  </r>
</pivotCacheRecords>
</file>

<file path=xl/pivotCache/pivotCacheRecords3.xml><?xml version="1.0" encoding="utf-8"?>
<pivotCacheRecords xmlns="http://schemas.openxmlformats.org/spreadsheetml/2006/main" xmlns:r="http://schemas.openxmlformats.org/officeDocument/2006/relationships" count="1672">
  <r>
    <n v="399"/>
    <s v="1667"/>
    <x v="0"/>
    <x v="0"/>
    <x v="0"/>
    <x v="0"/>
    <d v="2014-12-12T21:10:40"/>
    <x v="0"/>
    <m/>
    <x v="0"/>
    <x v="0"/>
    <x v="0"/>
    <x v="0"/>
    <x v="0"/>
    <x v="0"/>
  </r>
  <r>
    <n v="744"/>
    <s v="1667"/>
    <x v="1"/>
    <x v="0"/>
    <x v="0"/>
    <x v="1"/>
    <d v="2014-12-12T21:10:40"/>
    <x v="0"/>
    <m/>
    <x v="0"/>
    <x v="0"/>
    <x v="0"/>
    <x v="0"/>
    <x v="0"/>
    <x v="0"/>
  </r>
  <r>
    <n v="864"/>
    <s v="1667"/>
    <x v="2"/>
    <x v="1"/>
    <x v="0"/>
    <x v="1"/>
    <d v="2012-06-22T22:28:00"/>
    <x v="0"/>
    <m/>
    <x v="0"/>
    <x v="0"/>
    <x v="0"/>
    <x v="0"/>
    <x v="0"/>
    <x v="0"/>
  </r>
  <r>
    <n v="866"/>
    <s v="1667"/>
    <x v="3"/>
    <x v="2"/>
    <x v="0"/>
    <x v="0"/>
    <d v="2013-11-25T10:28:00"/>
    <x v="0"/>
    <s v="banjarsari"/>
    <x v="0"/>
    <x v="0"/>
    <x v="0"/>
    <x v="0"/>
    <x v="0"/>
    <x v="0"/>
  </r>
  <r>
    <n v="875"/>
    <s v="1667"/>
    <x v="4"/>
    <x v="0"/>
    <x v="0"/>
    <x v="0"/>
    <d v="2013-05-03T14:41:00"/>
    <x v="0"/>
    <s v="neti"/>
    <x v="0"/>
    <x v="0"/>
    <x v="0"/>
    <x v="0"/>
    <x v="0"/>
    <x v="0"/>
  </r>
  <r>
    <n v="1543"/>
    <s v="1667"/>
    <x v="5"/>
    <x v="3"/>
    <x v="0"/>
    <x v="2"/>
    <d v="2014-09-26T23:48:00"/>
    <x v="0"/>
    <m/>
    <x v="0"/>
    <x v="0"/>
    <x v="0"/>
    <x v="0"/>
    <x v="0"/>
    <x v="0"/>
  </r>
  <r>
    <n v="380"/>
    <s v="1830"/>
    <x v="0"/>
    <x v="4"/>
    <x v="0"/>
    <x v="0"/>
    <d v="2014-12-12T21:10:40"/>
    <x v="0"/>
    <m/>
    <x v="0"/>
    <x v="0"/>
    <x v="1"/>
    <x v="0"/>
    <x v="0"/>
    <x v="0"/>
  </r>
  <r>
    <n v="725"/>
    <s v="1830"/>
    <x v="1"/>
    <x v="4"/>
    <x v="0"/>
    <x v="1"/>
    <d v="2014-12-12T21:10:40"/>
    <x v="0"/>
    <m/>
    <x v="0"/>
    <x v="0"/>
    <x v="1"/>
    <x v="0"/>
    <x v="0"/>
    <x v="0"/>
  </r>
  <r>
    <n v="867"/>
    <s v="1830"/>
    <x v="3"/>
    <x v="4"/>
    <x v="0"/>
    <x v="0"/>
    <d v="2013-04-16T21:15:00"/>
    <x v="0"/>
    <s v="banjarsari"/>
    <x v="0"/>
    <x v="0"/>
    <x v="1"/>
    <x v="0"/>
    <x v="0"/>
    <x v="0"/>
  </r>
  <r>
    <n v="876"/>
    <s v="1830"/>
    <x v="4"/>
    <x v="4"/>
    <x v="0"/>
    <x v="0"/>
    <d v="2013-05-03T14:23:00"/>
    <x v="0"/>
    <s v="neti"/>
    <x v="0"/>
    <x v="0"/>
    <x v="1"/>
    <x v="0"/>
    <x v="0"/>
    <x v="0"/>
  </r>
  <r>
    <n v="1514"/>
    <s v="1830"/>
    <x v="5"/>
    <x v="5"/>
    <x v="0"/>
    <x v="0"/>
    <d v="2014-09-26T23:48:00"/>
    <x v="0"/>
    <m/>
    <x v="0"/>
    <x v="0"/>
    <x v="1"/>
    <x v="0"/>
    <x v="0"/>
    <x v="0"/>
  </r>
  <r>
    <n v="381"/>
    <s v="1835"/>
    <x v="0"/>
    <x v="6"/>
    <x v="0"/>
    <x v="0"/>
    <d v="2014-12-12T21:10:40"/>
    <x v="0"/>
    <m/>
    <x v="0"/>
    <x v="0"/>
    <x v="2"/>
    <x v="0"/>
    <x v="0"/>
    <x v="0"/>
  </r>
  <r>
    <n v="726"/>
    <s v="1835"/>
    <x v="1"/>
    <x v="6"/>
    <x v="0"/>
    <x v="1"/>
    <d v="2014-12-12T21:10:40"/>
    <x v="0"/>
    <m/>
    <x v="0"/>
    <x v="0"/>
    <x v="2"/>
    <x v="0"/>
    <x v="0"/>
    <x v="0"/>
  </r>
  <r>
    <n v="868"/>
    <s v="1835"/>
    <x v="3"/>
    <x v="7"/>
    <x v="0"/>
    <x v="0"/>
    <d v="2013-04-16T21:16:00"/>
    <x v="0"/>
    <s v="banjarsari"/>
    <x v="0"/>
    <x v="0"/>
    <x v="2"/>
    <x v="0"/>
    <x v="0"/>
    <x v="0"/>
  </r>
  <r>
    <n v="877"/>
    <s v="1835"/>
    <x v="4"/>
    <x v="8"/>
    <x v="0"/>
    <x v="0"/>
    <d v="2013-05-03T14:24:00"/>
    <x v="0"/>
    <s v="neti"/>
    <x v="0"/>
    <x v="0"/>
    <x v="2"/>
    <x v="0"/>
    <x v="0"/>
    <x v="0"/>
  </r>
  <r>
    <n v="1515"/>
    <s v="1835"/>
    <x v="5"/>
    <x v="9"/>
    <x v="0"/>
    <x v="0"/>
    <d v="2014-09-26T23:48:00"/>
    <x v="0"/>
    <m/>
    <x v="0"/>
    <x v="0"/>
    <x v="2"/>
    <x v="0"/>
    <x v="0"/>
    <x v="0"/>
  </r>
  <r>
    <n v="382"/>
    <s v="1840"/>
    <x v="0"/>
    <x v="10"/>
    <x v="0"/>
    <x v="0"/>
    <d v="2014-12-12T21:10:40"/>
    <x v="0"/>
    <m/>
    <x v="0"/>
    <x v="0"/>
    <x v="3"/>
    <x v="0"/>
    <x v="0"/>
    <x v="0"/>
  </r>
  <r>
    <n v="727"/>
    <s v="1840"/>
    <x v="1"/>
    <x v="10"/>
    <x v="0"/>
    <x v="1"/>
    <d v="2014-12-12T21:10:40"/>
    <x v="0"/>
    <m/>
    <x v="0"/>
    <x v="0"/>
    <x v="3"/>
    <x v="0"/>
    <x v="0"/>
    <x v="0"/>
  </r>
  <r>
    <n v="869"/>
    <s v="1840"/>
    <x v="3"/>
    <x v="11"/>
    <x v="0"/>
    <x v="0"/>
    <d v="2013-04-16T21:17:00"/>
    <x v="0"/>
    <s v="banjarsari"/>
    <x v="0"/>
    <x v="0"/>
    <x v="3"/>
    <x v="0"/>
    <x v="0"/>
    <x v="0"/>
  </r>
  <r>
    <n v="878"/>
    <s v="1840"/>
    <x v="4"/>
    <x v="11"/>
    <x v="0"/>
    <x v="0"/>
    <d v="2013-05-03T14:25:00"/>
    <x v="0"/>
    <s v="neti"/>
    <x v="0"/>
    <x v="0"/>
    <x v="3"/>
    <x v="0"/>
    <x v="0"/>
    <x v="0"/>
  </r>
  <r>
    <n v="1516"/>
    <s v="1840"/>
    <x v="5"/>
    <x v="12"/>
    <x v="0"/>
    <x v="0"/>
    <d v="2014-09-26T23:48:00"/>
    <x v="0"/>
    <m/>
    <x v="0"/>
    <x v="0"/>
    <x v="3"/>
    <x v="0"/>
    <x v="0"/>
    <x v="0"/>
  </r>
  <r>
    <n v="383"/>
    <s v="1845"/>
    <x v="0"/>
    <x v="13"/>
    <x v="0"/>
    <x v="0"/>
    <d v="2014-12-12T21:10:40"/>
    <x v="0"/>
    <m/>
    <x v="0"/>
    <x v="0"/>
    <x v="4"/>
    <x v="0"/>
    <x v="0"/>
    <x v="0"/>
  </r>
  <r>
    <n v="728"/>
    <s v="1845"/>
    <x v="1"/>
    <x v="13"/>
    <x v="0"/>
    <x v="1"/>
    <d v="2014-12-12T21:10:40"/>
    <x v="0"/>
    <m/>
    <x v="0"/>
    <x v="0"/>
    <x v="4"/>
    <x v="0"/>
    <x v="0"/>
    <x v="0"/>
  </r>
  <r>
    <n v="870"/>
    <s v="1845"/>
    <x v="3"/>
    <x v="13"/>
    <x v="0"/>
    <x v="0"/>
    <d v="2013-04-16T21:17:00"/>
    <x v="0"/>
    <s v="banjarsari"/>
    <x v="0"/>
    <x v="0"/>
    <x v="4"/>
    <x v="0"/>
    <x v="0"/>
    <x v="0"/>
  </r>
  <r>
    <n v="879"/>
    <s v="1845"/>
    <x v="4"/>
    <x v="13"/>
    <x v="0"/>
    <x v="0"/>
    <d v="2013-05-03T14:25:00"/>
    <x v="0"/>
    <s v="neti"/>
    <x v="0"/>
    <x v="0"/>
    <x v="4"/>
    <x v="0"/>
    <x v="0"/>
    <x v="0"/>
  </r>
  <r>
    <n v="1517"/>
    <s v="1845"/>
    <x v="5"/>
    <x v="14"/>
    <x v="0"/>
    <x v="0"/>
    <d v="2014-09-26T23:48:00"/>
    <x v="0"/>
    <m/>
    <x v="0"/>
    <x v="0"/>
    <x v="4"/>
    <x v="0"/>
    <x v="0"/>
    <x v="0"/>
  </r>
  <r>
    <n v="384"/>
    <s v="1850"/>
    <x v="0"/>
    <x v="15"/>
    <x v="0"/>
    <x v="2"/>
    <d v="2014-12-12T21:10:40"/>
    <x v="0"/>
    <m/>
    <x v="0"/>
    <x v="0"/>
    <x v="5"/>
    <x v="0"/>
    <x v="0"/>
    <x v="0"/>
  </r>
  <r>
    <n v="729"/>
    <s v="1850"/>
    <x v="1"/>
    <x v="15"/>
    <x v="0"/>
    <x v="3"/>
    <d v="2014-12-12T21:10:40"/>
    <x v="0"/>
    <m/>
    <x v="0"/>
    <x v="0"/>
    <x v="5"/>
    <x v="0"/>
    <x v="0"/>
    <x v="0"/>
  </r>
  <r>
    <n v="871"/>
    <s v="1850"/>
    <x v="3"/>
    <x v="15"/>
    <x v="0"/>
    <x v="2"/>
    <d v="2013-04-16T21:18:00"/>
    <x v="0"/>
    <s v="banjarsari"/>
    <x v="0"/>
    <x v="0"/>
    <x v="5"/>
    <x v="0"/>
    <x v="0"/>
    <x v="0"/>
  </r>
  <r>
    <n v="880"/>
    <s v="1850"/>
    <x v="4"/>
    <x v="15"/>
    <x v="0"/>
    <x v="2"/>
    <d v="2013-05-03T14:44:00"/>
    <x v="0"/>
    <s v="neti"/>
    <x v="0"/>
    <x v="0"/>
    <x v="5"/>
    <x v="0"/>
    <x v="0"/>
    <x v="0"/>
  </r>
  <r>
    <n v="1518"/>
    <s v="1850"/>
    <x v="5"/>
    <x v="16"/>
    <x v="0"/>
    <x v="0"/>
    <d v="2014-09-26T23:48:00"/>
    <x v="0"/>
    <m/>
    <x v="0"/>
    <x v="0"/>
    <x v="5"/>
    <x v="0"/>
    <x v="0"/>
    <x v="0"/>
  </r>
  <r>
    <n v="385"/>
    <s v="1855"/>
    <x v="0"/>
    <x v="17"/>
    <x v="0"/>
    <x v="0"/>
    <d v="2014-12-12T21:10:40"/>
    <x v="0"/>
    <m/>
    <x v="0"/>
    <x v="0"/>
    <x v="6"/>
    <x v="0"/>
    <x v="0"/>
    <x v="0"/>
  </r>
  <r>
    <n v="730"/>
    <s v="1855"/>
    <x v="1"/>
    <x v="17"/>
    <x v="0"/>
    <x v="1"/>
    <d v="2014-12-12T21:10:40"/>
    <x v="0"/>
    <m/>
    <x v="0"/>
    <x v="0"/>
    <x v="6"/>
    <x v="0"/>
    <x v="0"/>
    <x v="0"/>
  </r>
  <r>
    <n v="872"/>
    <s v="1855"/>
    <x v="3"/>
    <x v="17"/>
    <x v="0"/>
    <x v="2"/>
    <d v="2013-04-16T21:20:00"/>
    <x v="0"/>
    <s v="banjarsari"/>
    <x v="0"/>
    <x v="0"/>
    <x v="6"/>
    <x v="0"/>
    <x v="0"/>
    <x v="0"/>
  </r>
  <r>
    <n v="881"/>
    <s v="1855"/>
    <x v="4"/>
    <x v="17"/>
    <x v="0"/>
    <x v="0"/>
    <d v="2013-05-03T14:26:00"/>
    <x v="0"/>
    <s v="neti"/>
    <x v="0"/>
    <x v="0"/>
    <x v="6"/>
    <x v="0"/>
    <x v="0"/>
    <x v="0"/>
  </r>
  <r>
    <n v="1519"/>
    <s v="1855"/>
    <x v="5"/>
    <x v="18"/>
    <x v="0"/>
    <x v="2"/>
    <d v="2014-09-26T23:48:00"/>
    <x v="0"/>
    <m/>
    <x v="0"/>
    <x v="0"/>
    <x v="6"/>
    <x v="0"/>
    <x v="0"/>
    <x v="0"/>
  </r>
  <r>
    <n v="386"/>
    <s v="1860"/>
    <x v="0"/>
    <x v="19"/>
    <x v="0"/>
    <x v="0"/>
    <d v="2014-12-12T21:10:40"/>
    <x v="0"/>
    <m/>
    <x v="0"/>
    <x v="0"/>
    <x v="7"/>
    <x v="0"/>
    <x v="0"/>
    <x v="0"/>
  </r>
  <r>
    <n v="731"/>
    <s v="1860"/>
    <x v="1"/>
    <x v="19"/>
    <x v="0"/>
    <x v="1"/>
    <d v="2014-12-12T21:10:40"/>
    <x v="0"/>
    <m/>
    <x v="0"/>
    <x v="0"/>
    <x v="7"/>
    <x v="0"/>
    <x v="0"/>
    <x v="0"/>
  </r>
  <r>
    <n v="873"/>
    <s v="1860"/>
    <x v="3"/>
    <x v="19"/>
    <x v="0"/>
    <x v="0"/>
    <d v="2013-04-16T21:22:00"/>
    <x v="0"/>
    <s v="banjarsari"/>
    <x v="0"/>
    <x v="0"/>
    <x v="7"/>
    <x v="0"/>
    <x v="0"/>
    <x v="0"/>
  </r>
  <r>
    <n v="882"/>
    <s v="1860"/>
    <x v="4"/>
    <x v="20"/>
    <x v="0"/>
    <x v="0"/>
    <d v="2013-05-03T14:27:00"/>
    <x v="0"/>
    <s v="neti"/>
    <x v="0"/>
    <x v="0"/>
    <x v="7"/>
    <x v="0"/>
    <x v="0"/>
    <x v="0"/>
  </r>
  <r>
    <n v="1520"/>
    <s v="1860"/>
    <x v="5"/>
    <x v="21"/>
    <x v="0"/>
    <x v="0"/>
    <d v="2014-09-26T23:48:00"/>
    <x v="0"/>
    <m/>
    <x v="0"/>
    <x v="0"/>
    <x v="7"/>
    <x v="0"/>
    <x v="0"/>
    <x v="0"/>
  </r>
  <r>
    <n v="387"/>
    <s v="1865"/>
    <x v="0"/>
    <x v="22"/>
    <x v="0"/>
    <x v="0"/>
    <d v="2014-12-12T21:10:40"/>
    <x v="0"/>
    <m/>
    <x v="0"/>
    <x v="0"/>
    <x v="8"/>
    <x v="0"/>
    <x v="0"/>
    <x v="0"/>
  </r>
  <r>
    <n v="732"/>
    <s v="1865"/>
    <x v="1"/>
    <x v="23"/>
    <x v="0"/>
    <x v="1"/>
    <d v="2014-12-12T21:10:40"/>
    <x v="0"/>
    <m/>
    <x v="0"/>
    <x v="0"/>
    <x v="8"/>
    <x v="0"/>
    <x v="0"/>
    <x v="0"/>
  </r>
  <r>
    <n v="874"/>
    <s v="1865"/>
    <x v="3"/>
    <x v="23"/>
    <x v="0"/>
    <x v="0"/>
    <d v="2013-04-16T21:19:00"/>
    <x v="0"/>
    <s v="banjarsari"/>
    <x v="0"/>
    <x v="0"/>
    <x v="8"/>
    <x v="0"/>
    <x v="0"/>
    <x v="0"/>
  </r>
  <r>
    <n v="883"/>
    <s v="1865"/>
    <x v="4"/>
    <x v="23"/>
    <x v="0"/>
    <x v="0"/>
    <d v="2013-05-03T14:28:00"/>
    <x v="0"/>
    <s v="neti"/>
    <x v="0"/>
    <x v="0"/>
    <x v="8"/>
    <x v="0"/>
    <x v="0"/>
    <x v="0"/>
  </r>
  <r>
    <n v="1521"/>
    <s v="1865"/>
    <x v="5"/>
    <x v="24"/>
    <x v="0"/>
    <x v="0"/>
    <d v="2014-09-26T23:48:00"/>
    <x v="0"/>
    <m/>
    <x v="0"/>
    <x v="0"/>
    <x v="8"/>
    <x v="0"/>
    <x v="0"/>
    <x v="0"/>
  </r>
  <r>
    <n v="388"/>
    <s v="1866"/>
    <x v="0"/>
    <x v="25"/>
    <x v="0"/>
    <x v="0"/>
    <d v="2014-12-12T21:10:40"/>
    <x v="0"/>
    <m/>
    <x v="0"/>
    <x v="0"/>
    <x v="9"/>
    <x v="0"/>
    <x v="0"/>
    <x v="0"/>
  </r>
  <r>
    <n v="733"/>
    <s v="1866"/>
    <x v="1"/>
    <x v="26"/>
    <x v="0"/>
    <x v="3"/>
    <d v="2014-12-12T21:10:40"/>
    <x v="0"/>
    <m/>
    <x v="0"/>
    <x v="0"/>
    <x v="9"/>
    <x v="0"/>
    <x v="0"/>
    <x v="0"/>
  </r>
  <r>
    <n v="884"/>
    <s v="1866"/>
    <x v="4"/>
    <x v="25"/>
    <x v="0"/>
    <x v="2"/>
    <d v="2013-05-03T14:29:00"/>
    <x v="0"/>
    <s v="neti"/>
    <x v="0"/>
    <x v="0"/>
    <x v="9"/>
    <x v="0"/>
    <x v="0"/>
    <x v="0"/>
  </r>
  <r>
    <n v="887"/>
    <s v="1866"/>
    <x v="3"/>
    <x v="27"/>
    <x v="0"/>
    <x v="0"/>
    <d v="2013-04-16T21:20:00"/>
    <x v="0"/>
    <s v="banjarsari"/>
    <x v="0"/>
    <x v="0"/>
    <x v="9"/>
    <x v="0"/>
    <x v="0"/>
    <x v="0"/>
  </r>
  <r>
    <n v="1522"/>
    <s v="1866"/>
    <x v="5"/>
    <x v="28"/>
    <x v="0"/>
    <x v="0"/>
    <d v="2014-09-26T23:48:00"/>
    <x v="0"/>
    <m/>
    <x v="0"/>
    <x v="0"/>
    <x v="9"/>
    <x v="0"/>
    <x v="0"/>
    <x v="0"/>
  </r>
  <r>
    <n v="389"/>
    <s v="1870"/>
    <x v="0"/>
    <x v="29"/>
    <x v="0"/>
    <x v="0"/>
    <d v="2014-12-12T21:10:40"/>
    <x v="0"/>
    <m/>
    <x v="0"/>
    <x v="0"/>
    <x v="10"/>
    <x v="0"/>
    <x v="0"/>
    <x v="0"/>
  </r>
  <r>
    <n v="734"/>
    <s v="1870"/>
    <x v="1"/>
    <x v="29"/>
    <x v="0"/>
    <x v="1"/>
    <d v="2014-12-12T21:10:40"/>
    <x v="0"/>
    <m/>
    <x v="0"/>
    <x v="0"/>
    <x v="10"/>
    <x v="0"/>
    <x v="0"/>
    <x v="0"/>
  </r>
  <r>
    <n v="885"/>
    <s v="1870"/>
    <x v="4"/>
    <x v="30"/>
    <x v="0"/>
    <x v="0"/>
    <d v="2013-05-03T14:30:00"/>
    <x v="0"/>
    <s v="neti"/>
    <x v="0"/>
    <x v="0"/>
    <x v="10"/>
    <x v="0"/>
    <x v="0"/>
    <x v="0"/>
  </r>
  <r>
    <n v="888"/>
    <s v="1870"/>
    <x v="3"/>
    <x v="31"/>
    <x v="0"/>
    <x v="2"/>
    <d v="2013-04-16T21:23:00"/>
    <x v="0"/>
    <s v="banjarsari"/>
    <x v="0"/>
    <x v="0"/>
    <x v="10"/>
    <x v="0"/>
    <x v="0"/>
    <x v="0"/>
  </r>
  <r>
    <n v="1523"/>
    <s v="1870"/>
    <x v="5"/>
    <x v="32"/>
    <x v="0"/>
    <x v="2"/>
    <d v="2014-09-26T23:48:00"/>
    <x v="0"/>
    <m/>
    <x v="0"/>
    <x v="0"/>
    <x v="10"/>
    <x v="0"/>
    <x v="0"/>
    <x v="0"/>
  </r>
  <r>
    <n v="390"/>
    <s v="1875"/>
    <x v="0"/>
    <x v="33"/>
    <x v="0"/>
    <x v="0"/>
    <d v="2014-12-12T21:10:40"/>
    <x v="0"/>
    <m/>
    <x v="0"/>
    <x v="0"/>
    <x v="11"/>
    <x v="0"/>
    <x v="0"/>
    <x v="0"/>
  </r>
  <r>
    <n v="735"/>
    <s v="1875"/>
    <x v="1"/>
    <x v="33"/>
    <x v="0"/>
    <x v="1"/>
    <d v="2014-12-12T21:10:40"/>
    <x v="0"/>
    <m/>
    <x v="0"/>
    <x v="0"/>
    <x v="11"/>
    <x v="0"/>
    <x v="0"/>
    <x v="0"/>
  </r>
  <r>
    <n v="886"/>
    <s v="1875"/>
    <x v="4"/>
    <x v="33"/>
    <x v="0"/>
    <x v="0"/>
    <d v="2013-05-03T14:32:00"/>
    <x v="0"/>
    <s v="neti"/>
    <x v="0"/>
    <x v="0"/>
    <x v="11"/>
    <x v="0"/>
    <x v="0"/>
    <x v="0"/>
  </r>
  <r>
    <n v="889"/>
    <s v="1875"/>
    <x v="3"/>
    <x v="33"/>
    <x v="0"/>
    <x v="0"/>
    <d v="2013-04-23T11:42:00"/>
    <x v="0"/>
    <s v="banjarsari"/>
    <x v="0"/>
    <x v="0"/>
    <x v="11"/>
    <x v="0"/>
    <x v="0"/>
    <x v="0"/>
  </r>
  <r>
    <n v="1524"/>
    <s v="1875"/>
    <x v="5"/>
    <x v="34"/>
    <x v="0"/>
    <x v="0"/>
    <d v="2014-09-26T23:48:00"/>
    <x v="0"/>
    <m/>
    <x v="0"/>
    <x v="0"/>
    <x v="11"/>
    <x v="0"/>
    <x v="0"/>
    <x v="0"/>
  </r>
  <r>
    <n v="391"/>
    <s v="1880"/>
    <x v="0"/>
    <x v="35"/>
    <x v="0"/>
    <x v="4"/>
    <d v="2014-12-12T21:10:40"/>
    <x v="0"/>
    <m/>
    <x v="0"/>
    <x v="0"/>
    <x v="12"/>
    <x v="0"/>
    <x v="0"/>
    <x v="0"/>
  </r>
  <r>
    <n v="736"/>
    <s v="1880"/>
    <x v="1"/>
    <x v="36"/>
    <x v="0"/>
    <x v="3"/>
    <d v="2014-12-12T21:10:40"/>
    <x v="0"/>
    <m/>
    <x v="0"/>
    <x v="0"/>
    <x v="12"/>
    <x v="0"/>
    <x v="0"/>
    <x v="0"/>
  </r>
  <r>
    <n v="890"/>
    <s v="1880"/>
    <x v="3"/>
    <x v="37"/>
    <x v="0"/>
    <x v="5"/>
    <d v="2013-04-23T11:42:00"/>
    <x v="0"/>
    <s v="banjarsari"/>
    <x v="0"/>
    <x v="0"/>
    <x v="12"/>
    <x v="0"/>
    <x v="0"/>
    <x v="0"/>
  </r>
  <r>
    <n v="1084"/>
    <s v="1880"/>
    <x v="4"/>
    <x v="35"/>
    <x v="0"/>
    <x v="2"/>
    <d v="2013-05-03T14:32:00"/>
    <x v="0"/>
    <s v="neti"/>
    <x v="0"/>
    <x v="0"/>
    <x v="12"/>
    <x v="0"/>
    <x v="0"/>
    <x v="0"/>
  </r>
  <r>
    <n v="1525"/>
    <s v="1880"/>
    <x v="5"/>
    <x v="38"/>
    <x v="0"/>
    <x v="0"/>
    <d v="2014-09-26T23:48:00"/>
    <x v="0"/>
    <m/>
    <x v="0"/>
    <x v="0"/>
    <x v="12"/>
    <x v="0"/>
    <x v="0"/>
    <x v="0"/>
  </r>
  <r>
    <n v="392"/>
    <s v="1885"/>
    <x v="0"/>
    <x v="39"/>
    <x v="0"/>
    <x v="0"/>
    <d v="2014-12-12T21:10:40"/>
    <x v="0"/>
    <m/>
    <x v="0"/>
    <x v="0"/>
    <x v="13"/>
    <x v="0"/>
    <x v="0"/>
    <x v="0"/>
  </r>
  <r>
    <n v="737"/>
    <s v="1885"/>
    <x v="1"/>
    <x v="40"/>
    <x v="0"/>
    <x v="1"/>
    <d v="2014-12-12T21:10:40"/>
    <x v="0"/>
    <m/>
    <x v="0"/>
    <x v="0"/>
    <x v="13"/>
    <x v="0"/>
    <x v="0"/>
    <x v="0"/>
  </r>
  <r>
    <n v="891"/>
    <s v="1885"/>
    <x v="3"/>
    <x v="40"/>
    <x v="0"/>
    <x v="0"/>
    <d v="2013-04-23T11:43:00"/>
    <x v="0"/>
    <s v="banjarsari"/>
    <x v="0"/>
    <x v="0"/>
    <x v="13"/>
    <x v="0"/>
    <x v="0"/>
    <x v="0"/>
  </r>
  <r>
    <n v="1085"/>
    <s v="1885"/>
    <x v="4"/>
    <x v="41"/>
    <x v="0"/>
    <x v="0"/>
    <d v="2013-05-03T14:33:00"/>
    <x v="0"/>
    <s v="neti"/>
    <x v="0"/>
    <x v="0"/>
    <x v="13"/>
    <x v="0"/>
    <x v="0"/>
    <x v="0"/>
  </r>
  <r>
    <n v="1536"/>
    <s v="1885"/>
    <x v="5"/>
    <x v="42"/>
    <x v="0"/>
    <x v="2"/>
    <d v="2014-09-26T23:48:00"/>
    <x v="0"/>
    <m/>
    <x v="0"/>
    <x v="0"/>
    <x v="13"/>
    <x v="0"/>
    <x v="0"/>
    <x v="0"/>
  </r>
  <r>
    <n v="393"/>
    <s v="1890"/>
    <x v="0"/>
    <x v="43"/>
    <x v="0"/>
    <x v="0"/>
    <d v="2014-12-12T21:10:40"/>
    <x v="0"/>
    <m/>
    <x v="0"/>
    <x v="0"/>
    <x v="14"/>
    <x v="0"/>
    <x v="0"/>
    <x v="0"/>
  </r>
  <r>
    <n v="738"/>
    <s v="1890"/>
    <x v="1"/>
    <x v="43"/>
    <x v="0"/>
    <x v="3"/>
    <d v="2014-12-12T21:10:40"/>
    <x v="0"/>
    <m/>
    <x v="0"/>
    <x v="0"/>
    <x v="14"/>
    <x v="0"/>
    <x v="0"/>
    <x v="0"/>
  </r>
  <r>
    <n v="892"/>
    <s v="1890"/>
    <x v="3"/>
    <x v="44"/>
    <x v="0"/>
    <x v="0"/>
    <d v="2013-11-25T10:26:00"/>
    <x v="0"/>
    <s v="banjarsari"/>
    <x v="0"/>
    <x v="0"/>
    <x v="14"/>
    <x v="0"/>
    <x v="0"/>
    <x v="0"/>
  </r>
  <r>
    <n v="1086"/>
    <s v="1890"/>
    <x v="4"/>
    <x v="44"/>
    <x v="0"/>
    <x v="0"/>
    <d v="2013-05-03T14:34:00"/>
    <x v="0"/>
    <s v="neti"/>
    <x v="0"/>
    <x v="0"/>
    <x v="14"/>
    <x v="0"/>
    <x v="0"/>
    <x v="0"/>
  </r>
  <r>
    <n v="1537"/>
    <s v="1890"/>
    <x v="5"/>
    <x v="45"/>
    <x v="0"/>
    <x v="0"/>
    <d v="2014-09-26T23:48:00"/>
    <x v="0"/>
    <m/>
    <x v="0"/>
    <x v="0"/>
    <x v="14"/>
    <x v="0"/>
    <x v="0"/>
    <x v="0"/>
  </r>
  <r>
    <n v="394"/>
    <s v="1895"/>
    <x v="0"/>
    <x v="46"/>
    <x v="0"/>
    <x v="0"/>
    <d v="2014-12-12T21:10:40"/>
    <x v="0"/>
    <m/>
    <x v="0"/>
    <x v="0"/>
    <x v="15"/>
    <x v="0"/>
    <x v="0"/>
    <x v="0"/>
  </r>
  <r>
    <n v="739"/>
    <s v="1895"/>
    <x v="1"/>
    <x v="46"/>
    <x v="0"/>
    <x v="1"/>
    <d v="2014-12-12T21:10:40"/>
    <x v="0"/>
    <m/>
    <x v="0"/>
    <x v="0"/>
    <x v="15"/>
    <x v="0"/>
    <x v="0"/>
    <x v="0"/>
  </r>
  <r>
    <n v="893"/>
    <s v="1895"/>
    <x v="3"/>
    <x v="47"/>
    <x v="0"/>
    <x v="0"/>
    <d v="2013-11-25T10:26:00"/>
    <x v="0"/>
    <s v="banjarsari"/>
    <x v="0"/>
    <x v="0"/>
    <x v="15"/>
    <x v="0"/>
    <x v="0"/>
    <x v="0"/>
  </r>
  <r>
    <n v="1087"/>
    <s v="1895"/>
    <x v="4"/>
    <x v="46"/>
    <x v="0"/>
    <x v="2"/>
    <d v="2013-05-03T14:35:00"/>
    <x v="0"/>
    <s v="neti"/>
    <x v="0"/>
    <x v="0"/>
    <x v="15"/>
    <x v="0"/>
    <x v="0"/>
    <x v="0"/>
  </r>
  <r>
    <n v="1538"/>
    <s v="1895"/>
    <x v="5"/>
    <x v="48"/>
    <x v="0"/>
    <x v="0"/>
    <d v="2014-09-26T23:48:00"/>
    <x v="0"/>
    <m/>
    <x v="0"/>
    <x v="0"/>
    <x v="15"/>
    <x v="0"/>
    <x v="0"/>
    <x v="0"/>
  </r>
  <r>
    <n v="395"/>
    <s v="1900"/>
    <x v="0"/>
    <x v="49"/>
    <x v="0"/>
    <x v="0"/>
    <d v="2014-12-12T21:10:40"/>
    <x v="0"/>
    <m/>
    <x v="0"/>
    <x v="0"/>
    <x v="16"/>
    <x v="0"/>
    <x v="0"/>
    <x v="0"/>
  </r>
  <r>
    <n v="740"/>
    <s v="1900"/>
    <x v="1"/>
    <x v="49"/>
    <x v="0"/>
    <x v="1"/>
    <d v="2014-12-12T21:10:40"/>
    <x v="0"/>
    <m/>
    <x v="0"/>
    <x v="0"/>
    <x v="16"/>
    <x v="0"/>
    <x v="0"/>
    <x v="0"/>
  </r>
  <r>
    <n v="894"/>
    <s v="1900"/>
    <x v="3"/>
    <x v="49"/>
    <x v="0"/>
    <x v="0"/>
    <d v="2013-11-25T10:27:00"/>
    <x v="0"/>
    <s v="banjarsari"/>
    <x v="0"/>
    <x v="0"/>
    <x v="16"/>
    <x v="0"/>
    <x v="0"/>
    <x v="0"/>
  </r>
  <r>
    <n v="1088"/>
    <s v="1900"/>
    <x v="4"/>
    <x v="49"/>
    <x v="0"/>
    <x v="0"/>
    <d v="2013-05-03T14:36:00"/>
    <x v="0"/>
    <s v="neti"/>
    <x v="0"/>
    <x v="0"/>
    <x v="16"/>
    <x v="0"/>
    <x v="0"/>
    <x v="0"/>
  </r>
  <r>
    <n v="1539"/>
    <s v="1900"/>
    <x v="5"/>
    <x v="50"/>
    <x v="0"/>
    <x v="2"/>
    <d v="2014-09-26T23:48:00"/>
    <x v="0"/>
    <m/>
    <x v="0"/>
    <x v="0"/>
    <x v="16"/>
    <x v="0"/>
    <x v="0"/>
    <x v="0"/>
  </r>
  <r>
    <n v="396"/>
    <s v="1905"/>
    <x v="0"/>
    <x v="51"/>
    <x v="0"/>
    <x v="0"/>
    <d v="2014-12-12T21:10:40"/>
    <x v="0"/>
    <m/>
    <x v="0"/>
    <x v="0"/>
    <x v="17"/>
    <x v="0"/>
    <x v="0"/>
    <x v="0"/>
  </r>
  <r>
    <n v="741"/>
    <s v="1905"/>
    <x v="1"/>
    <x v="51"/>
    <x v="0"/>
    <x v="1"/>
    <d v="2014-12-12T21:10:40"/>
    <x v="0"/>
    <m/>
    <x v="0"/>
    <x v="0"/>
    <x v="17"/>
    <x v="0"/>
    <x v="0"/>
    <x v="0"/>
  </r>
  <r>
    <n v="895"/>
    <s v="1905"/>
    <x v="3"/>
    <x v="52"/>
    <x v="0"/>
    <x v="0"/>
    <d v="2013-11-25T10:27:00"/>
    <x v="0"/>
    <s v="banjarsari"/>
    <x v="0"/>
    <x v="0"/>
    <x v="17"/>
    <x v="0"/>
    <x v="0"/>
    <x v="0"/>
  </r>
  <r>
    <n v="1089"/>
    <s v="1905"/>
    <x v="4"/>
    <x v="52"/>
    <x v="0"/>
    <x v="2"/>
    <d v="2013-05-03T14:37:00"/>
    <x v="0"/>
    <s v="neti"/>
    <x v="0"/>
    <x v="0"/>
    <x v="17"/>
    <x v="0"/>
    <x v="0"/>
    <x v="0"/>
  </r>
  <r>
    <n v="1540"/>
    <s v="1905"/>
    <x v="5"/>
    <x v="53"/>
    <x v="0"/>
    <x v="0"/>
    <d v="2014-09-26T23:48:00"/>
    <x v="0"/>
    <m/>
    <x v="0"/>
    <x v="0"/>
    <x v="17"/>
    <x v="0"/>
    <x v="0"/>
    <x v="0"/>
  </r>
  <r>
    <n v="397"/>
    <s v="1910"/>
    <x v="0"/>
    <x v="54"/>
    <x v="0"/>
    <x v="6"/>
    <d v="2014-12-12T21:10:40"/>
    <x v="0"/>
    <m/>
    <x v="0"/>
    <x v="0"/>
    <x v="18"/>
    <x v="0"/>
    <x v="0"/>
    <x v="0"/>
  </r>
  <r>
    <n v="742"/>
    <s v="1910"/>
    <x v="1"/>
    <x v="54"/>
    <x v="0"/>
    <x v="1"/>
    <d v="2014-12-12T21:10:40"/>
    <x v="0"/>
    <m/>
    <x v="0"/>
    <x v="0"/>
    <x v="18"/>
    <x v="0"/>
    <x v="0"/>
    <x v="0"/>
  </r>
  <r>
    <n v="896"/>
    <s v="1910"/>
    <x v="3"/>
    <x v="54"/>
    <x v="0"/>
    <x v="6"/>
    <d v="2013-11-25T10:28:00"/>
    <x v="0"/>
    <s v="banjarsari"/>
    <x v="0"/>
    <x v="0"/>
    <x v="18"/>
    <x v="0"/>
    <x v="0"/>
    <x v="0"/>
  </r>
  <r>
    <n v="1090"/>
    <s v="1910"/>
    <x v="4"/>
    <x v="54"/>
    <x v="0"/>
    <x v="5"/>
    <d v="2013-05-03T14:38:00"/>
    <x v="0"/>
    <s v="neti"/>
    <x v="0"/>
    <x v="0"/>
    <x v="18"/>
    <x v="0"/>
    <x v="0"/>
    <x v="0"/>
  </r>
  <r>
    <n v="1541"/>
    <s v="1910"/>
    <x v="5"/>
    <x v="55"/>
    <x v="0"/>
    <x v="2"/>
    <d v="2014-09-26T23:48:00"/>
    <x v="0"/>
    <m/>
    <x v="0"/>
    <x v="0"/>
    <x v="18"/>
    <x v="0"/>
    <x v="0"/>
    <x v="0"/>
  </r>
  <r>
    <n v="398"/>
    <s v="1915"/>
    <x v="0"/>
    <x v="56"/>
    <x v="0"/>
    <x v="2"/>
    <d v="2014-12-12T21:10:40"/>
    <x v="0"/>
    <m/>
    <x v="0"/>
    <x v="0"/>
    <x v="19"/>
    <x v="0"/>
    <x v="0"/>
    <x v="0"/>
  </r>
  <r>
    <n v="743"/>
    <s v="1915"/>
    <x v="1"/>
    <x v="56"/>
    <x v="0"/>
    <x v="1"/>
    <d v="2014-12-12T21:10:40"/>
    <x v="0"/>
    <m/>
    <x v="0"/>
    <x v="0"/>
    <x v="19"/>
    <x v="0"/>
    <x v="0"/>
    <x v="0"/>
  </r>
  <r>
    <n v="897"/>
    <s v="1915"/>
    <x v="3"/>
    <x v="57"/>
    <x v="0"/>
    <x v="0"/>
    <d v="2013-11-25T10:28:00"/>
    <x v="0"/>
    <s v="banjarsari"/>
    <x v="0"/>
    <x v="0"/>
    <x v="19"/>
    <x v="0"/>
    <x v="0"/>
    <x v="0"/>
  </r>
  <r>
    <n v="1091"/>
    <s v="1915"/>
    <x v="4"/>
    <x v="56"/>
    <x v="0"/>
    <x v="2"/>
    <d v="2013-05-03T14:39:00"/>
    <x v="0"/>
    <s v="neti"/>
    <x v="0"/>
    <x v="0"/>
    <x v="19"/>
    <x v="0"/>
    <x v="0"/>
    <x v="0"/>
  </r>
  <r>
    <n v="1542"/>
    <s v="1915"/>
    <x v="5"/>
    <x v="58"/>
    <x v="0"/>
    <x v="5"/>
    <d v="2014-09-26T23:48:00"/>
    <x v="0"/>
    <m/>
    <x v="0"/>
    <x v="0"/>
    <x v="19"/>
    <x v="0"/>
    <x v="0"/>
    <x v="0"/>
  </r>
  <r>
    <n v="429"/>
    <s v="2065"/>
    <x v="0"/>
    <x v="59"/>
    <x v="0"/>
    <x v="5"/>
    <d v="2014-12-12T21:10:40"/>
    <x v="0"/>
    <m/>
    <x v="0"/>
    <x v="1"/>
    <x v="20"/>
    <x v="1"/>
    <x v="1"/>
    <x v="0"/>
  </r>
  <r>
    <n v="774"/>
    <s v="2065"/>
    <x v="1"/>
    <x v="60"/>
    <x v="0"/>
    <x v="1"/>
    <d v="2014-12-12T21:10:40"/>
    <x v="0"/>
    <m/>
    <x v="0"/>
    <x v="1"/>
    <x v="20"/>
    <x v="1"/>
    <x v="1"/>
    <x v="0"/>
  </r>
  <r>
    <n v="898"/>
    <s v="2065"/>
    <x v="4"/>
    <x v="61"/>
    <x v="0"/>
    <x v="0"/>
    <d v="2013-05-06T08:59:00"/>
    <x v="0"/>
    <s v="neti"/>
    <x v="0"/>
    <x v="1"/>
    <x v="20"/>
    <x v="1"/>
    <x v="1"/>
    <x v="0"/>
  </r>
  <r>
    <n v="1092"/>
    <s v="2065"/>
    <x v="3"/>
    <x v="62"/>
    <x v="0"/>
    <x v="0"/>
    <d v="2013-04-19T18:41:00"/>
    <x v="0"/>
    <s v="hudri"/>
    <x v="1"/>
    <x v="1"/>
    <x v="20"/>
    <x v="1"/>
    <x v="1"/>
    <x v="1"/>
  </r>
  <r>
    <n v="430"/>
    <s v="2070"/>
    <x v="0"/>
    <x v="63"/>
    <x v="0"/>
    <x v="0"/>
    <d v="2014-12-12T21:10:40"/>
    <x v="0"/>
    <m/>
    <x v="0"/>
    <x v="1"/>
    <x v="21"/>
    <x v="1"/>
    <x v="1"/>
    <x v="0"/>
  </r>
  <r>
    <n v="775"/>
    <s v="2070"/>
    <x v="1"/>
    <x v="64"/>
    <x v="0"/>
    <x v="1"/>
    <d v="2014-12-12T21:10:40"/>
    <x v="0"/>
    <m/>
    <x v="0"/>
    <x v="1"/>
    <x v="21"/>
    <x v="1"/>
    <x v="1"/>
    <x v="0"/>
  </r>
  <r>
    <n v="899"/>
    <s v="2070"/>
    <x v="4"/>
    <x v="64"/>
    <x v="0"/>
    <x v="0"/>
    <d v="2013-05-06T09:00:00"/>
    <x v="0"/>
    <s v="neti"/>
    <x v="0"/>
    <x v="1"/>
    <x v="21"/>
    <x v="1"/>
    <x v="1"/>
    <x v="0"/>
  </r>
  <r>
    <n v="1093"/>
    <s v="2070"/>
    <x v="3"/>
    <x v="64"/>
    <x v="0"/>
    <x v="0"/>
    <d v="2013-04-22T11:35:00"/>
    <x v="0"/>
    <s v="malingping"/>
    <x v="0"/>
    <x v="1"/>
    <x v="21"/>
    <x v="1"/>
    <x v="1"/>
    <x v="1"/>
  </r>
  <r>
    <n v="431"/>
    <s v="2075"/>
    <x v="0"/>
    <x v="65"/>
    <x v="0"/>
    <x v="7"/>
    <d v="2014-12-12T21:10:40"/>
    <x v="0"/>
    <m/>
    <x v="2"/>
    <x v="1"/>
    <x v="22"/>
    <x v="1"/>
    <x v="1"/>
    <x v="2"/>
  </r>
  <r>
    <n v="776"/>
    <s v="2075"/>
    <x v="1"/>
    <x v="66"/>
    <x v="0"/>
    <x v="3"/>
    <d v="2014-12-12T21:10:40"/>
    <x v="0"/>
    <m/>
    <x v="0"/>
    <x v="1"/>
    <x v="22"/>
    <x v="1"/>
    <x v="1"/>
    <x v="0"/>
  </r>
  <r>
    <n v="900"/>
    <s v="2075"/>
    <x v="4"/>
    <x v="66"/>
    <x v="0"/>
    <x v="2"/>
    <d v="2013-05-06T09:00:00"/>
    <x v="0"/>
    <s v="neti"/>
    <x v="0"/>
    <x v="1"/>
    <x v="22"/>
    <x v="1"/>
    <x v="1"/>
    <x v="0"/>
  </r>
  <r>
    <n v="1155"/>
    <s v="2075"/>
    <x v="3"/>
    <x v="66"/>
    <x v="0"/>
    <x v="2"/>
    <d v="2013-04-22T11:36:00"/>
    <x v="0"/>
    <s v="malingping"/>
    <x v="0"/>
    <x v="1"/>
    <x v="22"/>
    <x v="1"/>
    <x v="1"/>
    <x v="1"/>
  </r>
  <r>
    <n v="432"/>
    <s v="2080"/>
    <x v="0"/>
    <x v="67"/>
    <x v="0"/>
    <x v="2"/>
    <d v="2014-12-12T21:10:40"/>
    <x v="0"/>
    <m/>
    <x v="0"/>
    <x v="1"/>
    <x v="23"/>
    <x v="1"/>
    <x v="1"/>
    <x v="0"/>
  </r>
  <r>
    <n v="777"/>
    <s v="2080"/>
    <x v="1"/>
    <x v="67"/>
    <x v="0"/>
    <x v="3"/>
    <d v="2014-12-12T21:10:40"/>
    <x v="0"/>
    <m/>
    <x v="0"/>
    <x v="1"/>
    <x v="23"/>
    <x v="1"/>
    <x v="1"/>
    <x v="0"/>
  </r>
  <r>
    <n v="901"/>
    <s v="2080"/>
    <x v="4"/>
    <x v="67"/>
    <x v="0"/>
    <x v="2"/>
    <d v="2013-05-06T09:01:00"/>
    <x v="0"/>
    <s v="neti"/>
    <x v="0"/>
    <x v="1"/>
    <x v="23"/>
    <x v="1"/>
    <x v="1"/>
    <x v="0"/>
  </r>
  <r>
    <n v="1156"/>
    <s v="2080"/>
    <x v="3"/>
    <x v="67"/>
    <x v="0"/>
    <x v="2"/>
    <d v="2013-04-22T11:36:00"/>
    <x v="0"/>
    <s v="malingping"/>
    <x v="2"/>
    <x v="1"/>
    <x v="23"/>
    <x v="1"/>
    <x v="1"/>
    <x v="1"/>
  </r>
  <r>
    <n v="433"/>
    <s v="2085"/>
    <x v="0"/>
    <x v="68"/>
    <x v="0"/>
    <x v="2"/>
    <d v="2014-12-12T21:10:40"/>
    <x v="0"/>
    <m/>
    <x v="0"/>
    <x v="1"/>
    <x v="24"/>
    <x v="1"/>
    <x v="1"/>
    <x v="0"/>
  </r>
  <r>
    <n v="778"/>
    <s v="2085"/>
    <x v="1"/>
    <x v="68"/>
    <x v="0"/>
    <x v="1"/>
    <d v="2014-12-12T21:10:40"/>
    <x v="0"/>
    <m/>
    <x v="0"/>
    <x v="1"/>
    <x v="24"/>
    <x v="1"/>
    <x v="1"/>
    <x v="0"/>
  </r>
  <r>
    <n v="902"/>
    <s v="2085"/>
    <x v="4"/>
    <x v="68"/>
    <x v="0"/>
    <x v="0"/>
    <d v="2013-05-06T09:02:00"/>
    <x v="0"/>
    <s v="neti"/>
    <x v="0"/>
    <x v="1"/>
    <x v="24"/>
    <x v="1"/>
    <x v="1"/>
    <x v="0"/>
  </r>
  <r>
    <n v="1157"/>
    <s v="2085"/>
    <x v="3"/>
    <x v="68"/>
    <x v="0"/>
    <x v="0"/>
    <d v="2013-04-22T11:37:00"/>
    <x v="0"/>
    <s v="malingping"/>
    <x v="2"/>
    <x v="1"/>
    <x v="24"/>
    <x v="1"/>
    <x v="1"/>
    <x v="1"/>
  </r>
  <r>
    <n v="222"/>
    <s v="2090"/>
    <x v="0"/>
    <x v="69"/>
    <x v="0"/>
    <x v="0"/>
    <d v="2014-12-12T21:10:40"/>
    <x v="0"/>
    <m/>
    <x v="0"/>
    <x v="1"/>
    <x v="25"/>
    <x v="1"/>
    <x v="1"/>
    <x v="0"/>
  </r>
  <r>
    <n v="567"/>
    <s v="2090"/>
    <x v="1"/>
    <x v="69"/>
    <x v="0"/>
    <x v="1"/>
    <d v="2014-12-12T21:10:40"/>
    <x v="0"/>
    <m/>
    <x v="0"/>
    <x v="1"/>
    <x v="25"/>
    <x v="1"/>
    <x v="1"/>
    <x v="0"/>
  </r>
  <r>
    <n v="903"/>
    <s v="2090"/>
    <x v="4"/>
    <x v="70"/>
    <x v="0"/>
    <x v="2"/>
    <d v="2013-05-06T09:03:00"/>
    <x v="0"/>
    <s v="neti"/>
    <x v="0"/>
    <x v="1"/>
    <x v="25"/>
    <x v="1"/>
    <x v="1"/>
    <x v="0"/>
  </r>
  <r>
    <n v="1192"/>
    <s v="2090"/>
    <x v="3"/>
    <x v="70"/>
    <x v="0"/>
    <x v="2"/>
    <d v="2013-04-22T11:38:00"/>
    <x v="0"/>
    <s v="malingping"/>
    <x v="0"/>
    <x v="1"/>
    <x v="25"/>
    <x v="1"/>
    <x v="1"/>
    <x v="1"/>
  </r>
  <r>
    <n v="435"/>
    <s v="2095"/>
    <x v="0"/>
    <x v="71"/>
    <x v="0"/>
    <x v="0"/>
    <d v="2014-12-12T21:10:40"/>
    <x v="0"/>
    <m/>
    <x v="0"/>
    <x v="1"/>
    <x v="26"/>
    <x v="1"/>
    <x v="1"/>
    <x v="2"/>
  </r>
  <r>
    <n v="780"/>
    <s v="2095"/>
    <x v="1"/>
    <x v="71"/>
    <x v="0"/>
    <x v="1"/>
    <d v="2014-12-12T21:10:40"/>
    <x v="0"/>
    <m/>
    <x v="0"/>
    <x v="1"/>
    <x v="26"/>
    <x v="1"/>
    <x v="1"/>
    <x v="0"/>
  </r>
  <r>
    <n v="904"/>
    <s v="2095"/>
    <x v="4"/>
    <x v="72"/>
    <x v="0"/>
    <x v="0"/>
    <d v="2013-05-06T09:04:00"/>
    <x v="0"/>
    <s v="neti"/>
    <x v="0"/>
    <x v="1"/>
    <x v="26"/>
    <x v="1"/>
    <x v="1"/>
    <x v="0"/>
  </r>
  <r>
    <n v="1193"/>
    <s v="2095"/>
    <x v="3"/>
    <x v="72"/>
    <x v="0"/>
    <x v="0"/>
    <d v="2013-04-22T11:38:00"/>
    <x v="0"/>
    <s v="malingping"/>
    <x v="0"/>
    <x v="1"/>
    <x v="26"/>
    <x v="1"/>
    <x v="1"/>
    <x v="1"/>
  </r>
  <r>
    <n v="436"/>
    <s v="2100"/>
    <x v="0"/>
    <x v="73"/>
    <x v="0"/>
    <x v="2"/>
    <d v="2014-12-12T21:10:40"/>
    <x v="0"/>
    <m/>
    <x v="0"/>
    <x v="1"/>
    <x v="27"/>
    <x v="1"/>
    <x v="1"/>
    <x v="0"/>
  </r>
  <r>
    <n v="781"/>
    <s v="2100"/>
    <x v="1"/>
    <x v="73"/>
    <x v="0"/>
    <x v="1"/>
    <d v="2014-12-12T21:10:40"/>
    <x v="0"/>
    <m/>
    <x v="0"/>
    <x v="1"/>
    <x v="27"/>
    <x v="1"/>
    <x v="1"/>
    <x v="0"/>
  </r>
  <r>
    <n v="905"/>
    <s v="2100"/>
    <x v="4"/>
    <x v="73"/>
    <x v="0"/>
    <x v="0"/>
    <d v="2013-05-06T09:04:00"/>
    <x v="0"/>
    <s v="neti"/>
    <x v="0"/>
    <x v="1"/>
    <x v="27"/>
    <x v="1"/>
    <x v="1"/>
    <x v="0"/>
  </r>
  <r>
    <n v="1194"/>
    <s v="2100"/>
    <x v="3"/>
    <x v="73"/>
    <x v="0"/>
    <x v="2"/>
    <d v="2013-04-22T11:39:00"/>
    <x v="0"/>
    <s v="malingping"/>
    <x v="0"/>
    <x v="1"/>
    <x v="27"/>
    <x v="1"/>
    <x v="1"/>
    <x v="1"/>
  </r>
  <r>
    <n v="437"/>
    <s v="2105"/>
    <x v="0"/>
    <x v="74"/>
    <x v="0"/>
    <x v="0"/>
    <d v="2014-12-12T21:10:40"/>
    <x v="0"/>
    <m/>
    <x v="0"/>
    <x v="1"/>
    <x v="28"/>
    <x v="1"/>
    <x v="1"/>
    <x v="0"/>
  </r>
  <r>
    <n v="782"/>
    <s v="2105"/>
    <x v="1"/>
    <x v="74"/>
    <x v="0"/>
    <x v="1"/>
    <d v="2014-12-12T21:10:40"/>
    <x v="0"/>
    <m/>
    <x v="0"/>
    <x v="1"/>
    <x v="28"/>
    <x v="1"/>
    <x v="1"/>
    <x v="0"/>
  </r>
  <r>
    <n v="906"/>
    <s v="2105"/>
    <x v="4"/>
    <x v="74"/>
    <x v="0"/>
    <x v="0"/>
    <d v="2013-05-06T09:05:00"/>
    <x v="0"/>
    <s v="neti"/>
    <x v="0"/>
    <x v="1"/>
    <x v="28"/>
    <x v="1"/>
    <x v="1"/>
    <x v="0"/>
  </r>
  <r>
    <n v="1195"/>
    <s v="2105"/>
    <x v="3"/>
    <x v="74"/>
    <x v="0"/>
    <x v="0"/>
    <d v="2013-04-22T11:42:00"/>
    <x v="0"/>
    <s v="malingping"/>
    <x v="0"/>
    <x v="1"/>
    <x v="28"/>
    <x v="1"/>
    <x v="1"/>
    <x v="1"/>
  </r>
  <r>
    <n v="438"/>
    <s v="2110"/>
    <x v="0"/>
    <x v="75"/>
    <x v="0"/>
    <x v="0"/>
    <d v="2014-12-12T21:10:40"/>
    <x v="0"/>
    <m/>
    <x v="0"/>
    <x v="1"/>
    <x v="29"/>
    <x v="1"/>
    <x v="1"/>
    <x v="0"/>
  </r>
  <r>
    <n v="783"/>
    <s v="2110"/>
    <x v="1"/>
    <x v="76"/>
    <x v="0"/>
    <x v="1"/>
    <d v="2014-12-12T21:10:40"/>
    <x v="0"/>
    <m/>
    <x v="0"/>
    <x v="1"/>
    <x v="29"/>
    <x v="1"/>
    <x v="1"/>
    <x v="0"/>
  </r>
  <r>
    <n v="907"/>
    <s v="2110"/>
    <x v="4"/>
    <x v="77"/>
    <x v="0"/>
    <x v="0"/>
    <d v="2013-05-06T09:06:00"/>
    <x v="0"/>
    <s v="neti"/>
    <x v="0"/>
    <x v="1"/>
    <x v="29"/>
    <x v="1"/>
    <x v="1"/>
    <x v="0"/>
  </r>
  <r>
    <n v="1196"/>
    <s v="2110"/>
    <x v="3"/>
    <x v="76"/>
    <x v="0"/>
    <x v="0"/>
    <d v="2013-04-22T11:43:00"/>
    <x v="0"/>
    <s v="malingping"/>
    <x v="0"/>
    <x v="1"/>
    <x v="29"/>
    <x v="1"/>
    <x v="1"/>
    <x v="1"/>
  </r>
  <r>
    <n v="439"/>
    <s v="2115"/>
    <x v="0"/>
    <x v="78"/>
    <x v="0"/>
    <x v="0"/>
    <d v="2014-12-12T21:10:40"/>
    <x v="0"/>
    <m/>
    <x v="0"/>
    <x v="1"/>
    <x v="30"/>
    <x v="1"/>
    <x v="1"/>
    <x v="0"/>
  </r>
  <r>
    <n v="784"/>
    <s v="2115"/>
    <x v="1"/>
    <x v="79"/>
    <x v="0"/>
    <x v="1"/>
    <d v="2014-12-12T21:10:40"/>
    <x v="0"/>
    <m/>
    <x v="0"/>
    <x v="1"/>
    <x v="30"/>
    <x v="1"/>
    <x v="1"/>
    <x v="0"/>
  </r>
  <r>
    <n v="908"/>
    <s v="2115"/>
    <x v="4"/>
    <x v="79"/>
    <x v="0"/>
    <x v="0"/>
    <d v="2013-05-06T09:07:00"/>
    <x v="0"/>
    <s v="neti"/>
    <x v="0"/>
    <x v="1"/>
    <x v="30"/>
    <x v="1"/>
    <x v="1"/>
    <x v="0"/>
  </r>
  <r>
    <n v="1197"/>
    <s v="2115"/>
    <x v="3"/>
    <x v="79"/>
    <x v="0"/>
    <x v="0"/>
    <d v="2013-04-22T11:43:00"/>
    <x v="0"/>
    <s v="malingping"/>
    <x v="0"/>
    <x v="1"/>
    <x v="30"/>
    <x v="1"/>
    <x v="1"/>
    <x v="1"/>
  </r>
  <r>
    <n v="440"/>
    <s v="2120"/>
    <x v="0"/>
    <x v="80"/>
    <x v="0"/>
    <x v="0"/>
    <d v="2014-12-12T21:10:40"/>
    <x v="0"/>
    <m/>
    <x v="0"/>
    <x v="1"/>
    <x v="31"/>
    <x v="1"/>
    <x v="1"/>
    <x v="0"/>
  </r>
  <r>
    <n v="785"/>
    <s v="2120"/>
    <x v="1"/>
    <x v="81"/>
    <x v="0"/>
    <x v="3"/>
    <d v="2014-12-12T21:10:40"/>
    <x v="0"/>
    <m/>
    <x v="0"/>
    <x v="1"/>
    <x v="31"/>
    <x v="1"/>
    <x v="1"/>
    <x v="0"/>
  </r>
  <r>
    <n v="909"/>
    <s v="2120"/>
    <x v="4"/>
    <x v="81"/>
    <x v="0"/>
    <x v="2"/>
    <d v="2013-05-06T09:08:00"/>
    <x v="0"/>
    <s v="neti"/>
    <x v="0"/>
    <x v="1"/>
    <x v="31"/>
    <x v="1"/>
    <x v="1"/>
    <x v="0"/>
  </r>
  <r>
    <n v="1198"/>
    <s v="2120"/>
    <x v="3"/>
    <x v="82"/>
    <x v="0"/>
    <x v="2"/>
    <d v="2013-04-22T11:44:00"/>
    <x v="0"/>
    <s v="malingping"/>
    <x v="0"/>
    <x v="1"/>
    <x v="31"/>
    <x v="1"/>
    <x v="1"/>
    <x v="1"/>
  </r>
  <r>
    <n v="441"/>
    <s v="2125"/>
    <x v="0"/>
    <x v="83"/>
    <x v="0"/>
    <x v="2"/>
    <d v="2014-12-12T21:10:40"/>
    <x v="0"/>
    <m/>
    <x v="0"/>
    <x v="1"/>
    <x v="32"/>
    <x v="1"/>
    <x v="1"/>
    <x v="0"/>
  </r>
  <r>
    <n v="786"/>
    <s v="2125"/>
    <x v="1"/>
    <x v="83"/>
    <x v="0"/>
    <x v="3"/>
    <d v="2014-12-12T21:10:40"/>
    <x v="0"/>
    <m/>
    <x v="0"/>
    <x v="1"/>
    <x v="32"/>
    <x v="1"/>
    <x v="1"/>
    <x v="0"/>
  </r>
  <r>
    <n v="910"/>
    <s v="2125"/>
    <x v="4"/>
    <x v="84"/>
    <x v="0"/>
    <x v="2"/>
    <d v="2013-05-06T09:09:00"/>
    <x v="0"/>
    <s v="neti"/>
    <x v="0"/>
    <x v="1"/>
    <x v="32"/>
    <x v="1"/>
    <x v="1"/>
    <x v="0"/>
  </r>
  <r>
    <n v="1199"/>
    <s v="2125"/>
    <x v="3"/>
    <x v="84"/>
    <x v="0"/>
    <x v="2"/>
    <d v="2013-04-22T11:47:00"/>
    <x v="0"/>
    <s v="malingping"/>
    <x v="0"/>
    <x v="1"/>
    <x v="32"/>
    <x v="1"/>
    <x v="1"/>
    <x v="1"/>
  </r>
  <r>
    <n v="442"/>
    <s v="2130"/>
    <x v="0"/>
    <x v="85"/>
    <x v="0"/>
    <x v="2"/>
    <d v="2014-12-12T21:10:40"/>
    <x v="0"/>
    <m/>
    <x v="0"/>
    <x v="1"/>
    <x v="33"/>
    <x v="1"/>
    <x v="1"/>
    <x v="0"/>
  </r>
  <r>
    <n v="787"/>
    <s v="2130"/>
    <x v="1"/>
    <x v="86"/>
    <x v="0"/>
    <x v="1"/>
    <d v="2014-12-12T21:10:40"/>
    <x v="0"/>
    <m/>
    <x v="0"/>
    <x v="1"/>
    <x v="33"/>
    <x v="1"/>
    <x v="1"/>
    <x v="0"/>
  </r>
  <r>
    <n v="911"/>
    <s v="2130"/>
    <x v="4"/>
    <x v="86"/>
    <x v="0"/>
    <x v="0"/>
    <d v="2013-05-06T09:09:00"/>
    <x v="0"/>
    <s v="neti"/>
    <x v="0"/>
    <x v="1"/>
    <x v="33"/>
    <x v="1"/>
    <x v="1"/>
    <x v="0"/>
  </r>
  <r>
    <n v="1200"/>
    <s v="2130"/>
    <x v="3"/>
    <x v="86"/>
    <x v="0"/>
    <x v="2"/>
    <d v="2013-04-22T11:49:00"/>
    <x v="0"/>
    <s v="malingping"/>
    <x v="0"/>
    <x v="1"/>
    <x v="33"/>
    <x v="1"/>
    <x v="1"/>
    <x v="1"/>
  </r>
  <r>
    <n v="443"/>
    <s v="2135"/>
    <x v="0"/>
    <x v="87"/>
    <x v="0"/>
    <x v="8"/>
    <d v="2014-12-12T21:10:40"/>
    <x v="0"/>
    <m/>
    <x v="0"/>
    <x v="2"/>
    <x v="34"/>
    <x v="2"/>
    <x v="1"/>
    <x v="0"/>
  </r>
  <r>
    <n v="788"/>
    <s v="2135"/>
    <x v="1"/>
    <x v="87"/>
    <x v="0"/>
    <x v="9"/>
    <d v="2014-12-12T21:10:40"/>
    <x v="0"/>
    <m/>
    <x v="0"/>
    <x v="2"/>
    <x v="34"/>
    <x v="2"/>
    <x v="1"/>
    <x v="0"/>
  </r>
  <r>
    <n v="912"/>
    <s v="2135"/>
    <x v="4"/>
    <x v="87"/>
    <x v="0"/>
    <x v="5"/>
    <d v="2013-05-06T09:40:00"/>
    <x v="0"/>
    <s v="neti"/>
    <x v="0"/>
    <x v="2"/>
    <x v="34"/>
    <x v="2"/>
    <x v="1"/>
    <x v="0"/>
  </r>
  <r>
    <n v="1201"/>
    <s v="2135"/>
    <x v="3"/>
    <x v="87"/>
    <x v="0"/>
    <x v="5"/>
    <d v="2013-02-27T09:33:00"/>
    <x v="0"/>
    <s v="wanasalam"/>
    <x v="0"/>
    <x v="2"/>
    <x v="34"/>
    <x v="2"/>
    <x v="1"/>
    <x v="3"/>
  </r>
  <r>
    <n v="1544"/>
    <s v="2135"/>
    <x v="5"/>
    <x v="87"/>
    <x v="0"/>
    <x v="10"/>
    <d v="2014-12-10T09:45:00"/>
    <x v="0"/>
    <s v="wanasalam"/>
    <x v="0"/>
    <x v="2"/>
    <x v="34"/>
    <x v="2"/>
    <x v="1"/>
    <x v="0"/>
  </r>
  <r>
    <n v="444"/>
    <s v="2140"/>
    <x v="0"/>
    <x v="88"/>
    <x v="0"/>
    <x v="0"/>
    <d v="2014-12-12T21:10:40"/>
    <x v="0"/>
    <m/>
    <x v="0"/>
    <x v="2"/>
    <x v="35"/>
    <x v="2"/>
    <x v="1"/>
    <x v="0"/>
  </r>
  <r>
    <n v="789"/>
    <s v="2140"/>
    <x v="1"/>
    <x v="89"/>
    <x v="1"/>
    <x v="11"/>
    <d v="2014-12-12T21:10:40"/>
    <x v="0"/>
    <m/>
    <x v="0"/>
    <x v="2"/>
    <x v="35"/>
    <x v="2"/>
    <x v="1"/>
    <x v="0"/>
  </r>
  <r>
    <n v="913"/>
    <s v="2140"/>
    <x v="4"/>
    <x v="89"/>
    <x v="1"/>
    <x v="11"/>
    <d v="2013-05-06T09:41:00"/>
    <x v="0"/>
    <s v="neti"/>
    <x v="0"/>
    <x v="2"/>
    <x v="35"/>
    <x v="2"/>
    <x v="1"/>
    <x v="0"/>
  </r>
  <r>
    <n v="1202"/>
    <s v="2140"/>
    <x v="3"/>
    <x v="90"/>
    <x v="1"/>
    <x v="11"/>
    <d v="2013-02-27T09:33:00"/>
    <x v="0"/>
    <s v="wanasalam"/>
    <x v="0"/>
    <x v="2"/>
    <x v="35"/>
    <x v="2"/>
    <x v="1"/>
    <x v="3"/>
  </r>
  <r>
    <n v="1545"/>
    <s v="2140"/>
    <x v="5"/>
    <x v="91"/>
    <x v="1"/>
    <x v="12"/>
    <d v="2014-12-10T09:45:00"/>
    <x v="0"/>
    <s v="wanasalam"/>
    <x v="0"/>
    <x v="2"/>
    <x v="35"/>
    <x v="2"/>
    <x v="1"/>
    <x v="0"/>
  </r>
  <r>
    <n v="445"/>
    <s v="2145"/>
    <x v="0"/>
    <x v="92"/>
    <x v="0"/>
    <x v="4"/>
    <d v="2014-12-12T21:10:40"/>
    <x v="0"/>
    <m/>
    <x v="0"/>
    <x v="2"/>
    <x v="36"/>
    <x v="2"/>
    <x v="1"/>
    <x v="0"/>
  </r>
  <r>
    <n v="790"/>
    <s v="2145"/>
    <x v="1"/>
    <x v="93"/>
    <x v="0"/>
    <x v="13"/>
    <d v="2014-12-12T21:10:40"/>
    <x v="0"/>
    <m/>
    <x v="0"/>
    <x v="2"/>
    <x v="36"/>
    <x v="2"/>
    <x v="1"/>
    <x v="0"/>
  </r>
  <r>
    <n v="914"/>
    <s v="2145"/>
    <x v="4"/>
    <x v="93"/>
    <x v="0"/>
    <x v="4"/>
    <d v="2013-05-06T09:41:00"/>
    <x v="0"/>
    <s v="neti"/>
    <x v="0"/>
    <x v="2"/>
    <x v="36"/>
    <x v="2"/>
    <x v="1"/>
    <x v="0"/>
  </r>
  <r>
    <n v="1203"/>
    <s v="2145"/>
    <x v="3"/>
    <x v="94"/>
    <x v="0"/>
    <x v="4"/>
    <d v="2013-02-27T09:34:00"/>
    <x v="0"/>
    <s v="wanasalam"/>
    <x v="0"/>
    <x v="2"/>
    <x v="36"/>
    <x v="2"/>
    <x v="1"/>
    <x v="3"/>
  </r>
  <r>
    <n v="1546"/>
    <s v="2145"/>
    <x v="5"/>
    <x v="95"/>
    <x v="0"/>
    <x v="3"/>
    <d v="2014-12-10T09:45:00"/>
    <x v="0"/>
    <s v="wanasalam"/>
    <x v="0"/>
    <x v="2"/>
    <x v="36"/>
    <x v="2"/>
    <x v="1"/>
    <x v="0"/>
  </r>
  <r>
    <n v="446"/>
    <s v="2150"/>
    <x v="0"/>
    <x v="96"/>
    <x v="0"/>
    <x v="0"/>
    <d v="2014-12-12T21:10:40"/>
    <x v="0"/>
    <m/>
    <x v="0"/>
    <x v="2"/>
    <x v="37"/>
    <x v="2"/>
    <x v="1"/>
    <x v="0"/>
  </r>
  <r>
    <n v="791"/>
    <s v="2150"/>
    <x v="1"/>
    <x v="96"/>
    <x v="0"/>
    <x v="1"/>
    <d v="2014-12-12T21:10:40"/>
    <x v="0"/>
    <m/>
    <x v="0"/>
    <x v="2"/>
    <x v="37"/>
    <x v="2"/>
    <x v="1"/>
    <x v="0"/>
  </r>
  <r>
    <n v="915"/>
    <s v="2150"/>
    <x v="4"/>
    <x v="96"/>
    <x v="0"/>
    <x v="2"/>
    <d v="2013-05-06T09:42:00"/>
    <x v="0"/>
    <s v="neti"/>
    <x v="0"/>
    <x v="2"/>
    <x v="37"/>
    <x v="2"/>
    <x v="1"/>
    <x v="0"/>
  </r>
  <r>
    <n v="1207"/>
    <s v="2150"/>
    <x v="3"/>
    <x v="97"/>
    <x v="0"/>
    <x v="2"/>
    <d v="2013-02-27T09:38:00"/>
    <x v="0"/>
    <s v="wanasalam"/>
    <x v="0"/>
    <x v="2"/>
    <x v="37"/>
    <x v="2"/>
    <x v="1"/>
    <x v="3"/>
  </r>
  <r>
    <n v="1547"/>
    <s v="2150"/>
    <x v="5"/>
    <x v="96"/>
    <x v="0"/>
    <x v="3"/>
    <d v="2014-12-10T09:45:00"/>
    <x v="0"/>
    <s v="wanasalam"/>
    <x v="0"/>
    <x v="2"/>
    <x v="37"/>
    <x v="2"/>
    <x v="1"/>
    <x v="0"/>
  </r>
  <r>
    <n v="447"/>
    <s v="2155"/>
    <x v="0"/>
    <x v="98"/>
    <x v="0"/>
    <x v="2"/>
    <d v="2014-12-12T21:10:40"/>
    <x v="0"/>
    <m/>
    <x v="0"/>
    <x v="2"/>
    <x v="38"/>
    <x v="2"/>
    <x v="1"/>
    <x v="0"/>
  </r>
  <r>
    <n v="792"/>
    <s v="2155"/>
    <x v="1"/>
    <x v="98"/>
    <x v="0"/>
    <x v="1"/>
    <d v="2014-12-12T21:10:40"/>
    <x v="0"/>
    <m/>
    <x v="0"/>
    <x v="2"/>
    <x v="38"/>
    <x v="2"/>
    <x v="1"/>
    <x v="0"/>
  </r>
  <r>
    <n v="916"/>
    <s v="2155"/>
    <x v="4"/>
    <x v="98"/>
    <x v="0"/>
    <x v="0"/>
    <d v="2013-05-06T09:43:00"/>
    <x v="0"/>
    <s v="neti"/>
    <x v="0"/>
    <x v="2"/>
    <x v="38"/>
    <x v="2"/>
    <x v="1"/>
    <x v="0"/>
  </r>
  <r>
    <n v="1206"/>
    <s v="2155"/>
    <x v="3"/>
    <x v="99"/>
    <x v="0"/>
    <x v="0"/>
    <d v="2013-02-27T09:36:00"/>
    <x v="0"/>
    <s v="wanasalam"/>
    <x v="0"/>
    <x v="2"/>
    <x v="38"/>
    <x v="2"/>
    <x v="1"/>
    <x v="3"/>
  </r>
  <r>
    <n v="1548"/>
    <s v="2155"/>
    <x v="5"/>
    <x v="99"/>
    <x v="0"/>
    <x v="1"/>
    <d v="2014-12-10T09:45:00"/>
    <x v="0"/>
    <s v="wanasalam"/>
    <x v="0"/>
    <x v="2"/>
    <x v="38"/>
    <x v="2"/>
    <x v="1"/>
    <x v="0"/>
  </r>
  <r>
    <n v="448"/>
    <s v="2160"/>
    <x v="0"/>
    <x v="95"/>
    <x v="0"/>
    <x v="2"/>
    <d v="2014-12-12T21:10:40"/>
    <x v="0"/>
    <m/>
    <x v="0"/>
    <x v="2"/>
    <x v="39"/>
    <x v="2"/>
    <x v="1"/>
    <x v="0"/>
  </r>
  <r>
    <n v="793"/>
    <s v="2160"/>
    <x v="1"/>
    <x v="95"/>
    <x v="0"/>
    <x v="3"/>
    <d v="2014-12-12T21:10:40"/>
    <x v="0"/>
    <m/>
    <x v="0"/>
    <x v="2"/>
    <x v="39"/>
    <x v="2"/>
    <x v="1"/>
    <x v="0"/>
  </r>
  <r>
    <n v="917"/>
    <s v="2160"/>
    <x v="4"/>
    <x v="95"/>
    <x v="0"/>
    <x v="2"/>
    <d v="2013-05-06T09:44:00"/>
    <x v="0"/>
    <s v="neti"/>
    <x v="0"/>
    <x v="2"/>
    <x v="39"/>
    <x v="2"/>
    <x v="1"/>
    <x v="0"/>
  </r>
  <r>
    <n v="1204"/>
    <s v="2160"/>
    <x v="3"/>
    <x v="95"/>
    <x v="0"/>
    <x v="2"/>
    <d v="2013-02-27T09:34:00"/>
    <x v="0"/>
    <s v="wanasalam"/>
    <x v="0"/>
    <x v="2"/>
    <x v="39"/>
    <x v="2"/>
    <x v="1"/>
    <x v="3"/>
  </r>
  <r>
    <n v="1549"/>
    <s v="2160"/>
    <x v="5"/>
    <x v="100"/>
    <x v="0"/>
    <x v="14"/>
    <d v="2014-12-10T09:45:00"/>
    <x v="0"/>
    <s v="wanasalam"/>
    <x v="0"/>
    <x v="2"/>
    <x v="39"/>
    <x v="2"/>
    <x v="1"/>
    <x v="0"/>
  </r>
  <r>
    <n v="449"/>
    <s v="2165"/>
    <x v="0"/>
    <x v="101"/>
    <x v="0"/>
    <x v="0"/>
    <d v="2014-12-12T21:10:40"/>
    <x v="0"/>
    <m/>
    <x v="0"/>
    <x v="2"/>
    <x v="40"/>
    <x v="2"/>
    <x v="1"/>
    <x v="0"/>
  </r>
  <r>
    <n v="794"/>
    <s v="2165"/>
    <x v="1"/>
    <x v="101"/>
    <x v="0"/>
    <x v="3"/>
    <d v="2014-12-12T21:10:40"/>
    <x v="0"/>
    <m/>
    <x v="0"/>
    <x v="2"/>
    <x v="40"/>
    <x v="2"/>
    <x v="1"/>
    <x v="0"/>
  </r>
  <r>
    <n v="918"/>
    <s v="2165"/>
    <x v="4"/>
    <x v="101"/>
    <x v="0"/>
    <x v="2"/>
    <d v="2013-05-06T09:44:00"/>
    <x v="0"/>
    <s v="neti"/>
    <x v="0"/>
    <x v="2"/>
    <x v="40"/>
    <x v="2"/>
    <x v="1"/>
    <x v="0"/>
  </r>
  <r>
    <n v="1205"/>
    <s v="2165"/>
    <x v="3"/>
    <x v="101"/>
    <x v="0"/>
    <x v="2"/>
    <d v="2013-02-27T09:35:00"/>
    <x v="0"/>
    <s v="wanasalam"/>
    <x v="0"/>
    <x v="2"/>
    <x v="40"/>
    <x v="2"/>
    <x v="1"/>
    <x v="3"/>
  </r>
  <r>
    <n v="1550"/>
    <s v="2165"/>
    <x v="5"/>
    <x v="102"/>
    <x v="0"/>
    <x v="3"/>
    <d v="2014-12-10T09:45:00"/>
    <x v="0"/>
    <s v="wanasalam"/>
    <x v="0"/>
    <x v="2"/>
    <x v="40"/>
    <x v="2"/>
    <x v="1"/>
    <x v="0"/>
  </r>
  <r>
    <n v="278"/>
    <s v="2170"/>
    <x v="0"/>
    <x v="103"/>
    <x v="0"/>
    <x v="0"/>
    <d v="2014-12-12T21:10:40"/>
    <x v="0"/>
    <m/>
    <x v="0"/>
    <x v="2"/>
    <x v="41"/>
    <x v="2"/>
    <x v="1"/>
    <x v="0"/>
  </r>
  <r>
    <n v="623"/>
    <s v="2170"/>
    <x v="1"/>
    <x v="103"/>
    <x v="0"/>
    <x v="1"/>
    <d v="2014-12-12T21:10:40"/>
    <x v="0"/>
    <m/>
    <x v="0"/>
    <x v="2"/>
    <x v="41"/>
    <x v="2"/>
    <x v="1"/>
    <x v="0"/>
  </r>
  <r>
    <n v="919"/>
    <s v="2170"/>
    <x v="4"/>
    <x v="104"/>
    <x v="0"/>
    <x v="0"/>
    <d v="2013-05-06T09:45:00"/>
    <x v="0"/>
    <s v="neti"/>
    <x v="0"/>
    <x v="2"/>
    <x v="41"/>
    <x v="2"/>
    <x v="1"/>
    <x v="0"/>
  </r>
  <r>
    <n v="1224"/>
    <s v="2170"/>
    <x v="3"/>
    <x v="104"/>
    <x v="0"/>
    <x v="0"/>
    <d v="2013-02-27T09:40:00"/>
    <x v="0"/>
    <s v="wanasalam"/>
    <x v="0"/>
    <x v="2"/>
    <x v="41"/>
    <x v="2"/>
    <x v="1"/>
    <x v="3"/>
  </r>
  <r>
    <n v="1551"/>
    <s v="2170"/>
    <x v="5"/>
    <x v="105"/>
    <x v="0"/>
    <x v="1"/>
    <d v="2014-12-10T09:45:00"/>
    <x v="0"/>
    <s v="wanasalam"/>
    <x v="0"/>
    <x v="2"/>
    <x v="41"/>
    <x v="2"/>
    <x v="1"/>
    <x v="0"/>
  </r>
  <r>
    <n v="451"/>
    <s v="2175"/>
    <x v="0"/>
    <x v="106"/>
    <x v="0"/>
    <x v="0"/>
    <d v="2014-12-12T21:10:40"/>
    <x v="0"/>
    <m/>
    <x v="0"/>
    <x v="2"/>
    <x v="42"/>
    <x v="2"/>
    <x v="1"/>
    <x v="0"/>
  </r>
  <r>
    <n v="796"/>
    <s v="2175"/>
    <x v="1"/>
    <x v="107"/>
    <x v="0"/>
    <x v="1"/>
    <d v="2014-12-12T21:10:40"/>
    <x v="0"/>
    <m/>
    <x v="0"/>
    <x v="2"/>
    <x v="42"/>
    <x v="2"/>
    <x v="1"/>
    <x v="0"/>
  </r>
  <r>
    <n v="920"/>
    <s v="2175"/>
    <x v="4"/>
    <x v="107"/>
    <x v="0"/>
    <x v="0"/>
    <d v="2013-05-06T09:46:00"/>
    <x v="0"/>
    <s v="neti"/>
    <x v="0"/>
    <x v="2"/>
    <x v="42"/>
    <x v="2"/>
    <x v="1"/>
    <x v="0"/>
  </r>
  <r>
    <n v="1209"/>
    <s v="2175"/>
    <x v="3"/>
    <x v="108"/>
    <x v="0"/>
    <x v="0"/>
    <d v="2013-02-27T09:40:00"/>
    <x v="0"/>
    <s v="wanasalam"/>
    <x v="0"/>
    <x v="2"/>
    <x v="42"/>
    <x v="2"/>
    <x v="1"/>
    <x v="3"/>
  </r>
  <r>
    <n v="1552"/>
    <s v="2175"/>
    <x v="5"/>
    <x v="108"/>
    <x v="0"/>
    <x v="1"/>
    <d v="2014-12-10T09:45:00"/>
    <x v="0"/>
    <s v="wanasalam"/>
    <x v="0"/>
    <x v="2"/>
    <x v="42"/>
    <x v="2"/>
    <x v="1"/>
    <x v="0"/>
  </r>
  <r>
    <n v="452"/>
    <s v="2180"/>
    <x v="0"/>
    <x v="109"/>
    <x v="0"/>
    <x v="0"/>
    <d v="2014-12-12T21:10:40"/>
    <x v="0"/>
    <m/>
    <x v="0"/>
    <x v="2"/>
    <x v="43"/>
    <x v="2"/>
    <x v="1"/>
    <x v="0"/>
  </r>
  <r>
    <n v="797"/>
    <s v="2180"/>
    <x v="1"/>
    <x v="105"/>
    <x v="0"/>
    <x v="1"/>
    <d v="2014-12-12T21:10:40"/>
    <x v="0"/>
    <m/>
    <x v="0"/>
    <x v="2"/>
    <x v="43"/>
    <x v="2"/>
    <x v="1"/>
    <x v="0"/>
  </r>
  <r>
    <n v="921"/>
    <s v="2180"/>
    <x v="4"/>
    <x v="105"/>
    <x v="0"/>
    <x v="0"/>
    <d v="2013-05-06T09:46:00"/>
    <x v="0"/>
    <s v="neti"/>
    <x v="0"/>
    <x v="2"/>
    <x v="43"/>
    <x v="2"/>
    <x v="1"/>
    <x v="0"/>
  </r>
  <r>
    <n v="1225"/>
    <s v="2180"/>
    <x v="3"/>
    <x v="110"/>
    <x v="0"/>
    <x v="0"/>
    <d v="2013-02-27T09:41:00"/>
    <x v="0"/>
    <s v="wanasalam"/>
    <x v="0"/>
    <x v="2"/>
    <x v="43"/>
    <x v="2"/>
    <x v="1"/>
    <x v="3"/>
  </r>
  <r>
    <n v="1553"/>
    <s v="2180"/>
    <x v="5"/>
    <x v="111"/>
    <x v="0"/>
    <x v="3"/>
    <d v="2014-12-10T09:45:00"/>
    <x v="0"/>
    <s v="wanasalam"/>
    <x v="0"/>
    <x v="2"/>
    <x v="43"/>
    <x v="2"/>
    <x v="1"/>
    <x v="0"/>
  </r>
  <r>
    <n v="453"/>
    <s v="2185"/>
    <x v="0"/>
    <x v="112"/>
    <x v="0"/>
    <x v="0"/>
    <d v="2014-12-12T21:10:40"/>
    <x v="0"/>
    <m/>
    <x v="0"/>
    <x v="2"/>
    <x v="44"/>
    <x v="2"/>
    <x v="1"/>
    <x v="0"/>
  </r>
  <r>
    <n v="798"/>
    <s v="2185"/>
    <x v="1"/>
    <x v="112"/>
    <x v="0"/>
    <x v="1"/>
    <d v="2014-12-12T21:10:40"/>
    <x v="0"/>
    <m/>
    <x v="0"/>
    <x v="2"/>
    <x v="44"/>
    <x v="2"/>
    <x v="1"/>
    <x v="0"/>
  </r>
  <r>
    <n v="922"/>
    <s v="2185"/>
    <x v="4"/>
    <x v="112"/>
    <x v="0"/>
    <x v="0"/>
    <d v="2013-05-06T09:47:00"/>
    <x v="0"/>
    <s v="neti"/>
    <x v="0"/>
    <x v="2"/>
    <x v="44"/>
    <x v="2"/>
    <x v="1"/>
    <x v="0"/>
  </r>
  <r>
    <n v="1226"/>
    <s v="2185"/>
    <x v="3"/>
    <x v="113"/>
    <x v="0"/>
    <x v="5"/>
    <d v="2013-02-27T09:41:00"/>
    <x v="0"/>
    <s v="wanasalam"/>
    <x v="0"/>
    <x v="2"/>
    <x v="44"/>
    <x v="2"/>
    <x v="1"/>
    <x v="3"/>
  </r>
  <r>
    <n v="1554"/>
    <s v="2185"/>
    <x v="5"/>
    <x v="114"/>
    <x v="0"/>
    <x v="3"/>
    <d v="2014-12-10T09:45:00"/>
    <x v="0"/>
    <s v="wanasalam"/>
    <x v="0"/>
    <x v="2"/>
    <x v="44"/>
    <x v="2"/>
    <x v="1"/>
    <x v="0"/>
  </r>
  <r>
    <n v="454"/>
    <s v="2190"/>
    <x v="0"/>
    <x v="115"/>
    <x v="1"/>
    <x v="0"/>
    <d v="2014-12-12T21:10:40"/>
    <x v="0"/>
    <m/>
    <x v="0"/>
    <x v="2"/>
    <x v="45"/>
    <x v="2"/>
    <x v="1"/>
    <x v="0"/>
  </r>
  <r>
    <n v="799"/>
    <s v="2190"/>
    <x v="1"/>
    <x v="115"/>
    <x v="1"/>
    <x v="1"/>
    <d v="2014-12-12T21:10:40"/>
    <x v="0"/>
    <m/>
    <x v="0"/>
    <x v="2"/>
    <x v="45"/>
    <x v="2"/>
    <x v="1"/>
    <x v="0"/>
  </r>
  <r>
    <n v="923"/>
    <s v="2190"/>
    <x v="4"/>
    <x v="115"/>
    <x v="1"/>
    <x v="0"/>
    <d v="2013-05-06T09:47:00"/>
    <x v="0"/>
    <s v="neti"/>
    <x v="3"/>
    <x v="2"/>
    <x v="45"/>
    <x v="2"/>
    <x v="1"/>
    <x v="0"/>
  </r>
  <r>
    <n v="1227"/>
    <s v="2190"/>
    <x v="3"/>
    <x v="115"/>
    <x v="1"/>
    <x v="0"/>
    <d v="2013-02-27T09:44:00"/>
    <x v="0"/>
    <s v="wanasalam"/>
    <x v="4"/>
    <x v="2"/>
    <x v="45"/>
    <x v="2"/>
    <x v="1"/>
    <x v="3"/>
  </r>
  <r>
    <n v="1555"/>
    <s v="2190"/>
    <x v="5"/>
    <x v="115"/>
    <x v="1"/>
    <x v="1"/>
    <d v="2014-12-10T09:45:00"/>
    <x v="0"/>
    <s v="wanasalam"/>
    <x v="0"/>
    <x v="2"/>
    <x v="45"/>
    <x v="2"/>
    <x v="1"/>
    <x v="0"/>
  </r>
  <r>
    <n v="455"/>
    <s v="2195"/>
    <x v="0"/>
    <x v="114"/>
    <x v="0"/>
    <x v="2"/>
    <d v="2014-12-12T21:10:40"/>
    <x v="0"/>
    <m/>
    <x v="0"/>
    <x v="2"/>
    <x v="46"/>
    <x v="2"/>
    <x v="1"/>
    <x v="0"/>
  </r>
  <r>
    <n v="800"/>
    <s v="2195"/>
    <x v="1"/>
    <x v="114"/>
    <x v="0"/>
    <x v="3"/>
    <d v="2014-12-12T21:10:40"/>
    <x v="0"/>
    <m/>
    <x v="0"/>
    <x v="2"/>
    <x v="46"/>
    <x v="2"/>
    <x v="1"/>
    <x v="0"/>
  </r>
  <r>
    <n v="924"/>
    <s v="2195"/>
    <x v="4"/>
    <x v="114"/>
    <x v="0"/>
    <x v="2"/>
    <d v="2013-05-06T09:52:00"/>
    <x v="0"/>
    <s v="neti"/>
    <x v="0"/>
    <x v="2"/>
    <x v="46"/>
    <x v="2"/>
    <x v="1"/>
    <x v="0"/>
  </r>
  <r>
    <n v="1228"/>
    <s v="2195"/>
    <x v="3"/>
    <x v="114"/>
    <x v="0"/>
    <x v="2"/>
    <d v="2013-02-27T09:45:00"/>
    <x v="0"/>
    <s v="wanasalam"/>
    <x v="0"/>
    <x v="2"/>
    <x v="46"/>
    <x v="2"/>
    <x v="1"/>
    <x v="3"/>
  </r>
  <r>
    <n v="1556"/>
    <s v="2195"/>
    <x v="5"/>
    <x v="116"/>
    <x v="0"/>
    <x v="10"/>
    <d v="2014-12-10T09:45:00"/>
    <x v="0"/>
    <s v="wanasalam"/>
    <x v="0"/>
    <x v="2"/>
    <x v="46"/>
    <x v="2"/>
    <x v="1"/>
    <x v="0"/>
  </r>
  <r>
    <n v="456"/>
    <s v="2200"/>
    <x v="0"/>
    <x v="117"/>
    <x v="0"/>
    <x v="0"/>
    <d v="2014-12-12T21:10:40"/>
    <x v="0"/>
    <m/>
    <x v="0"/>
    <x v="3"/>
    <x v="47"/>
    <x v="3"/>
    <x v="2"/>
    <x v="0"/>
  </r>
  <r>
    <n v="801"/>
    <s v="2200"/>
    <x v="1"/>
    <x v="117"/>
    <x v="0"/>
    <x v="1"/>
    <d v="2014-12-12T21:10:40"/>
    <x v="0"/>
    <m/>
    <x v="0"/>
    <x v="3"/>
    <x v="47"/>
    <x v="3"/>
    <x v="2"/>
    <x v="0"/>
  </r>
  <r>
    <n v="925"/>
    <s v="2200"/>
    <x v="3"/>
    <x v="118"/>
    <x v="0"/>
    <x v="5"/>
    <d v="2013-04-18T13:29:00"/>
    <x v="0"/>
    <s v="panggarangan"/>
    <x v="0"/>
    <x v="3"/>
    <x v="47"/>
    <x v="3"/>
    <x v="2"/>
    <x v="0"/>
  </r>
  <r>
    <n v="1229"/>
    <s v="2200"/>
    <x v="4"/>
    <x v="119"/>
    <x v="0"/>
    <x v="0"/>
    <d v="2013-05-06T10:33:00"/>
    <x v="0"/>
    <s v="neti"/>
    <x v="0"/>
    <x v="3"/>
    <x v="47"/>
    <x v="3"/>
    <x v="2"/>
    <x v="0"/>
  </r>
  <r>
    <n v="1565"/>
    <s v="2200"/>
    <x v="5"/>
    <x v="118"/>
    <x v="0"/>
    <x v="5"/>
    <d v="2014-10-28T12:48:00"/>
    <x v="0"/>
    <s v="panggarangan"/>
    <x v="0"/>
    <x v="3"/>
    <x v="47"/>
    <x v="3"/>
    <x v="2"/>
    <x v="0"/>
  </r>
  <r>
    <n v="457"/>
    <s v="2205"/>
    <x v="0"/>
    <x v="120"/>
    <x v="0"/>
    <x v="2"/>
    <d v="2014-12-12T21:10:40"/>
    <x v="0"/>
    <m/>
    <x v="0"/>
    <x v="3"/>
    <x v="48"/>
    <x v="3"/>
    <x v="2"/>
    <x v="0"/>
  </r>
  <r>
    <n v="802"/>
    <s v="2205"/>
    <x v="1"/>
    <x v="121"/>
    <x v="0"/>
    <x v="3"/>
    <d v="2014-12-12T21:10:40"/>
    <x v="0"/>
    <m/>
    <x v="0"/>
    <x v="3"/>
    <x v="48"/>
    <x v="3"/>
    <x v="2"/>
    <x v="0"/>
  </r>
  <r>
    <n v="926"/>
    <s v="2205"/>
    <x v="3"/>
    <x v="121"/>
    <x v="0"/>
    <x v="2"/>
    <d v="2013-04-18T13:30:00"/>
    <x v="0"/>
    <s v="panggarangan"/>
    <x v="0"/>
    <x v="3"/>
    <x v="48"/>
    <x v="3"/>
    <x v="2"/>
    <x v="0"/>
  </r>
  <r>
    <n v="1230"/>
    <s v="2205"/>
    <x v="4"/>
    <x v="121"/>
    <x v="0"/>
    <x v="2"/>
    <d v="2013-05-06T10:33:00"/>
    <x v="0"/>
    <s v="neti"/>
    <x v="0"/>
    <x v="3"/>
    <x v="48"/>
    <x v="3"/>
    <x v="2"/>
    <x v="0"/>
  </r>
  <r>
    <n v="1567"/>
    <s v="2205"/>
    <x v="5"/>
    <x v="121"/>
    <x v="0"/>
    <x v="0"/>
    <d v="2014-10-28T12:49:00"/>
    <x v="0"/>
    <s v="panggarangan"/>
    <x v="0"/>
    <x v="3"/>
    <x v="48"/>
    <x v="3"/>
    <x v="2"/>
    <x v="0"/>
  </r>
  <r>
    <n v="458"/>
    <s v="2210"/>
    <x v="0"/>
    <x v="122"/>
    <x v="1"/>
    <x v="0"/>
    <d v="2014-12-12T21:10:40"/>
    <x v="0"/>
    <m/>
    <x v="0"/>
    <x v="3"/>
    <x v="49"/>
    <x v="3"/>
    <x v="2"/>
    <x v="0"/>
  </r>
  <r>
    <n v="803"/>
    <s v="2210"/>
    <x v="1"/>
    <x v="122"/>
    <x v="1"/>
    <x v="1"/>
    <d v="2014-12-12T21:10:40"/>
    <x v="0"/>
    <m/>
    <x v="0"/>
    <x v="3"/>
    <x v="49"/>
    <x v="3"/>
    <x v="2"/>
    <x v="0"/>
  </r>
  <r>
    <n v="927"/>
    <s v="2210"/>
    <x v="3"/>
    <x v="122"/>
    <x v="1"/>
    <x v="0"/>
    <d v="2013-04-18T13:31:00"/>
    <x v="0"/>
    <s v="panggarangan"/>
    <x v="0"/>
    <x v="3"/>
    <x v="49"/>
    <x v="3"/>
    <x v="2"/>
    <x v="0"/>
  </r>
  <r>
    <n v="1231"/>
    <s v="2210"/>
    <x v="4"/>
    <x v="122"/>
    <x v="1"/>
    <x v="0"/>
    <d v="2013-05-06T10:34:00"/>
    <x v="0"/>
    <s v="neti"/>
    <x v="0"/>
    <x v="3"/>
    <x v="49"/>
    <x v="3"/>
    <x v="2"/>
    <x v="0"/>
  </r>
  <r>
    <n v="1560"/>
    <s v="2210"/>
    <x v="5"/>
    <x v="122"/>
    <x v="1"/>
    <x v="0"/>
    <d v="2014-10-28T12:45:00"/>
    <x v="0"/>
    <s v="panggarangan"/>
    <x v="0"/>
    <x v="3"/>
    <x v="49"/>
    <x v="3"/>
    <x v="2"/>
    <x v="0"/>
  </r>
  <r>
    <n v="459"/>
    <s v="2215"/>
    <x v="0"/>
    <x v="123"/>
    <x v="0"/>
    <x v="0"/>
    <d v="2014-12-12T21:10:40"/>
    <x v="0"/>
    <m/>
    <x v="0"/>
    <x v="3"/>
    <x v="50"/>
    <x v="3"/>
    <x v="2"/>
    <x v="0"/>
  </r>
  <r>
    <n v="804"/>
    <s v="2215"/>
    <x v="1"/>
    <x v="124"/>
    <x v="0"/>
    <x v="9"/>
    <d v="2014-12-12T21:10:40"/>
    <x v="0"/>
    <m/>
    <x v="0"/>
    <x v="3"/>
    <x v="50"/>
    <x v="3"/>
    <x v="2"/>
    <x v="0"/>
  </r>
  <r>
    <n v="928"/>
    <s v="2215"/>
    <x v="3"/>
    <x v="124"/>
    <x v="0"/>
    <x v="5"/>
    <d v="2013-04-18T13:32:00"/>
    <x v="0"/>
    <s v="panggarangan"/>
    <x v="0"/>
    <x v="3"/>
    <x v="50"/>
    <x v="3"/>
    <x v="2"/>
    <x v="0"/>
  </r>
  <r>
    <n v="1232"/>
    <s v="2215"/>
    <x v="4"/>
    <x v="125"/>
    <x v="0"/>
    <x v="5"/>
    <d v="2013-05-06T10:35:00"/>
    <x v="0"/>
    <s v="neti"/>
    <x v="0"/>
    <x v="3"/>
    <x v="50"/>
    <x v="3"/>
    <x v="2"/>
    <x v="0"/>
  </r>
  <r>
    <n v="1563"/>
    <s v="2215"/>
    <x v="5"/>
    <x v="125"/>
    <x v="0"/>
    <x v="5"/>
    <d v="2014-10-28T12:47:00"/>
    <x v="0"/>
    <s v="panggarangan"/>
    <x v="0"/>
    <x v="3"/>
    <x v="50"/>
    <x v="3"/>
    <x v="2"/>
    <x v="0"/>
  </r>
  <r>
    <n v="460"/>
    <s v="2220"/>
    <x v="0"/>
    <x v="126"/>
    <x v="0"/>
    <x v="2"/>
    <d v="2014-12-12T21:10:40"/>
    <x v="0"/>
    <m/>
    <x v="0"/>
    <x v="3"/>
    <x v="51"/>
    <x v="3"/>
    <x v="2"/>
    <x v="0"/>
  </r>
  <r>
    <n v="805"/>
    <s v="2220"/>
    <x v="1"/>
    <x v="126"/>
    <x v="0"/>
    <x v="3"/>
    <d v="2014-12-12T21:10:40"/>
    <x v="0"/>
    <m/>
    <x v="0"/>
    <x v="3"/>
    <x v="51"/>
    <x v="3"/>
    <x v="2"/>
    <x v="0"/>
  </r>
  <r>
    <n v="929"/>
    <s v="2220"/>
    <x v="3"/>
    <x v="126"/>
    <x v="0"/>
    <x v="2"/>
    <d v="2013-04-18T13:33:00"/>
    <x v="0"/>
    <s v="panggarangan"/>
    <x v="0"/>
    <x v="3"/>
    <x v="51"/>
    <x v="3"/>
    <x v="2"/>
    <x v="0"/>
  </r>
  <r>
    <n v="1233"/>
    <s v="2220"/>
    <x v="4"/>
    <x v="126"/>
    <x v="0"/>
    <x v="2"/>
    <d v="2013-05-06T10:36:00"/>
    <x v="0"/>
    <s v="neti"/>
    <x v="0"/>
    <x v="3"/>
    <x v="51"/>
    <x v="3"/>
    <x v="2"/>
    <x v="0"/>
  </r>
  <r>
    <n v="1562"/>
    <s v="2220"/>
    <x v="5"/>
    <x v="127"/>
    <x v="0"/>
    <x v="0"/>
    <d v="2014-10-28T12:46:00"/>
    <x v="0"/>
    <s v="panggarangan"/>
    <x v="0"/>
    <x v="3"/>
    <x v="51"/>
    <x v="3"/>
    <x v="2"/>
    <x v="0"/>
  </r>
  <r>
    <n v="461"/>
    <s v="2225"/>
    <x v="0"/>
    <x v="128"/>
    <x v="0"/>
    <x v="0"/>
    <d v="2014-12-12T21:10:40"/>
    <x v="0"/>
    <m/>
    <x v="0"/>
    <x v="3"/>
    <x v="52"/>
    <x v="3"/>
    <x v="2"/>
    <x v="0"/>
  </r>
  <r>
    <n v="806"/>
    <s v="2225"/>
    <x v="1"/>
    <x v="128"/>
    <x v="0"/>
    <x v="9"/>
    <d v="2014-12-12T21:10:40"/>
    <x v="0"/>
    <m/>
    <x v="0"/>
    <x v="3"/>
    <x v="52"/>
    <x v="3"/>
    <x v="2"/>
    <x v="0"/>
  </r>
  <r>
    <n v="930"/>
    <s v="2225"/>
    <x v="3"/>
    <x v="129"/>
    <x v="0"/>
    <x v="5"/>
    <d v="2013-04-18T13:33:00"/>
    <x v="0"/>
    <s v="panggarangan"/>
    <x v="0"/>
    <x v="3"/>
    <x v="52"/>
    <x v="3"/>
    <x v="2"/>
    <x v="0"/>
  </r>
  <r>
    <n v="1234"/>
    <s v="2225"/>
    <x v="4"/>
    <x v="129"/>
    <x v="0"/>
    <x v="5"/>
    <d v="2013-05-06T10:37:00"/>
    <x v="0"/>
    <s v="neti"/>
    <x v="0"/>
    <x v="3"/>
    <x v="52"/>
    <x v="3"/>
    <x v="2"/>
    <x v="0"/>
  </r>
  <r>
    <n v="1564"/>
    <s v="2225"/>
    <x v="5"/>
    <x v="130"/>
    <x v="0"/>
    <x v="2"/>
    <d v="2014-10-28T12:47:00"/>
    <x v="0"/>
    <s v="panggarangan"/>
    <x v="0"/>
    <x v="3"/>
    <x v="52"/>
    <x v="3"/>
    <x v="2"/>
    <x v="0"/>
  </r>
  <r>
    <n v="462"/>
    <s v="2230"/>
    <x v="0"/>
    <x v="131"/>
    <x v="0"/>
    <x v="0"/>
    <d v="2014-12-12T21:10:40"/>
    <x v="0"/>
    <m/>
    <x v="0"/>
    <x v="3"/>
    <x v="53"/>
    <x v="3"/>
    <x v="2"/>
    <x v="0"/>
  </r>
  <r>
    <n v="807"/>
    <s v="2230"/>
    <x v="1"/>
    <x v="132"/>
    <x v="0"/>
    <x v="1"/>
    <d v="2014-12-12T21:10:40"/>
    <x v="0"/>
    <m/>
    <x v="0"/>
    <x v="3"/>
    <x v="53"/>
    <x v="3"/>
    <x v="2"/>
    <x v="0"/>
  </r>
  <r>
    <n v="931"/>
    <s v="2230"/>
    <x v="3"/>
    <x v="131"/>
    <x v="0"/>
    <x v="0"/>
    <d v="2013-04-18T13:34:00"/>
    <x v="0"/>
    <s v="panggarangan"/>
    <x v="0"/>
    <x v="3"/>
    <x v="53"/>
    <x v="3"/>
    <x v="2"/>
    <x v="0"/>
  </r>
  <r>
    <n v="1235"/>
    <s v="2230"/>
    <x v="4"/>
    <x v="132"/>
    <x v="0"/>
    <x v="0"/>
    <d v="2013-05-06T10:38:00"/>
    <x v="0"/>
    <s v="neti"/>
    <x v="0"/>
    <x v="3"/>
    <x v="53"/>
    <x v="3"/>
    <x v="2"/>
    <x v="0"/>
  </r>
  <r>
    <n v="1558"/>
    <s v="2230"/>
    <x v="5"/>
    <x v="133"/>
    <x v="0"/>
    <x v="0"/>
    <d v="2014-10-28T12:43:00"/>
    <x v="0"/>
    <s v="panggarangan"/>
    <x v="0"/>
    <x v="3"/>
    <x v="53"/>
    <x v="3"/>
    <x v="2"/>
    <x v="0"/>
  </r>
  <r>
    <n v="463"/>
    <s v="2235"/>
    <x v="0"/>
    <x v="134"/>
    <x v="0"/>
    <x v="8"/>
    <d v="2014-12-12T21:10:40"/>
    <x v="0"/>
    <m/>
    <x v="0"/>
    <x v="3"/>
    <x v="54"/>
    <x v="3"/>
    <x v="2"/>
    <x v="0"/>
  </r>
  <r>
    <n v="808"/>
    <s v="2235"/>
    <x v="1"/>
    <x v="135"/>
    <x v="0"/>
    <x v="9"/>
    <d v="2014-12-12T21:10:40"/>
    <x v="0"/>
    <m/>
    <x v="0"/>
    <x v="3"/>
    <x v="54"/>
    <x v="3"/>
    <x v="2"/>
    <x v="0"/>
  </r>
  <r>
    <n v="932"/>
    <s v="2235"/>
    <x v="3"/>
    <x v="136"/>
    <x v="0"/>
    <x v="5"/>
    <d v="2013-04-18T13:35:00"/>
    <x v="0"/>
    <s v="panggarangan"/>
    <x v="0"/>
    <x v="3"/>
    <x v="54"/>
    <x v="3"/>
    <x v="2"/>
    <x v="0"/>
  </r>
  <r>
    <n v="1236"/>
    <s v="2235"/>
    <x v="4"/>
    <x v="136"/>
    <x v="0"/>
    <x v="5"/>
    <d v="2013-05-06T10:39:00"/>
    <x v="0"/>
    <s v="neti"/>
    <x v="0"/>
    <x v="3"/>
    <x v="54"/>
    <x v="3"/>
    <x v="2"/>
    <x v="0"/>
  </r>
  <r>
    <n v="1559"/>
    <s v="2235"/>
    <x v="5"/>
    <x v="136"/>
    <x v="0"/>
    <x v="5"/>
    <d v="2014-10-28T12:44:00"/>
    <x v="0"/>
    <s v="panggarangan"/>
    <x v="0"/>
    <x v="3"/>
    <x v="54"/>
    <x v="3"/>
    <x v="2"/>
    <x v="0"/>
  </r>
  <r>
    <n v="464"/>
    <s v="2240"/>
    <x v="0"/>
    <x v="137"/>
    <x v="0"/>
    <x v="0"/>
    <d v="2014-12-12T21:10:40"/>
    <x v="0"/>
    <m/>
    <x v="0"/>
    <x v="3"/>
    <x v="55"/>
    <x v="3"/>
    <x v="2"/>
    <x v="0"/>
  </r>
  <r>
    <n v="809"/>
    <s v="2240"/>
    <x v="1"/>
    <x v="137"/>
    <x v="0"/>
    <x v="1"/>
    <d v="2014-12-12T21:10:40"/>
    <x v="0"/>
    <m/>
    <x v="0"/>
    <x v="3"/>
    <x v="55"/>
    <x v="3"/>
    <x v="2"/>
    <x v="0"/>
  </r>
  <r>
    <n v="933"/>
    <s v="2240"/>
    <x v="3"/>
    <x v="137"/>
    <x v="0"/>
    <x v="0"/>
    <d v="2013-04-18T13:35:00"/>
    <x v="0"/>
    <s v="panggarangan"/>
    <x v="0"/>
    <x v="3"/>
    <x v="55"/>
    <x v="3"/>
    <x v="2"/>
    <x v="0"/>
  </r>
  <r>
    <n v="1237"/>
    <s v="2240"/>
    <x v="4"/>
    <x v="137"/>
    <x v="0"/>
    <x v="0"/>
    <d v="2013-05-06T10:40:00"/>
    <x v="0"/>
    <s v="neti"/>
    <x v="0"/>
    <x v="3"/>
    <x v="55"/>
    <x v="3"/>
    <x v="2"/>
    <x v="0"/>
  </r>
  <r>
    <n v="1557"/>
    <s v="2240"/>
    <x v="5"/>
    <x v="137"/>
    <x v="0"/>
    <x v="0"/>
    <d v="2014-10-28T12:43:00"/>
    <x v="0"/>
    <s v="panggarangan"/>
    <x v="0"/>
    <x v="3"/>
    <x v="55"/>
    <x v="3"/>
    <x v="2"/>
    <x v="0"/>
  </r>
  <r>
    <n v="465"/>
    <s v="2245"/>
    <x v="0"/>
    <x v="138"/>
    <x v="0"/>
    <x v="2"/>
    <d v="2014-12-12T21:10:40"/>
    <x v="0"/>
    <m/>
    <x v="0"/>
    <x v="3"/>
    <x v="56"/>
    <x v="3"/>
    <x v="2"/>
    <x v="0"/>
  </r>
  <r>
    <n v="810"/>
    <s v="2245"/>
    <x v="1"/>
    <x v="138"/>
    <x v="0"/>
    <x v="3"/>
    <d v="2014-12-12T21:10:40"/>
    <x v="0"/>
    <m/>
    <x v="0"/>
    <x v="3"/>
    <x v="56"/>
    <x v="3"/>
    <x v="2"/>
    <x v="0"/>
  </r>
  <r>
    <n v="934"/>
    <s v="2245"/>
    <x v="3"/>
    <x v="138"/>
    <x v="0"/>
    <x v="2"/>
    <d v="2013-04-18T13:36:00"/>
    <x v="0"/>
    <s v="panggarangan"/>
    <x v="0"/>
    <x v="3"/>
    <x v="56"/>
    <x v="3"/>
    <x v="2"/>
    <x v="0"/>
  </r>
  <r>
    <n v="1238"/>
    <s v="2245"/>
    <x v="4"/>
    <x v="138"/>
    <x v="0"/>
    <x v="2"/>
    <d v="2013-05-06T10:41:00"/>
    <x v="0"/>
    <s v="neti"/>
    <x v="0"/>
    <x v="3"/>
    <x v="56"/>
    <x v="3"/>
    <x v="2"/>
    <x v="0"/>
  </r>
  <r>
    <n v="1566"/>
    <s v="2245"/>
    <x v="5"/>
    <x v="138"/>
    <x v="0"/>
    <x v="0"/>
    <d v="2014-10-28T12:48:00"/>
    <x v="0"/>
    <s v="panggarangan"/>
    <x v="0"/>
    <x v="3"/>
    <x v="56"/>
    <x v="3"/>
    <x v="2"/>
    <x v="0"/>
  </r>
  <r>
    <n v="466"/>
    <s v="2250"/>
    <x v="0"/>
    <x v="139"/>
    <x v="0"/>
    <x v="2"/>
    <d v="2014-12-12T21:10:40"/>
    <x v="0"/>
    <m/>
    <x v="0"/>
    <x v="3"/>
    <x v="57"/>
    <x v="3"/>
    <x v="2"/>
    <x v="0"/>
  </r>
  <r>
    <n v="811"/>
    <s v="2250"/>
    <x v="1"/>
    <x v="139"/>
    <x v="0"/>
    <x v="3"/>
    <d v="2014-12-12T21:10:40"/>
    <x v="0"/>
    <m/>
    <x v="0"/>
    <x v="3"/>
    <x v="57"/>
    <x v="3"/>
    <x v="2"/>
    <x v="0"/>
  </r>
  <r>
    <n v="935"/>
    <s v="2250"/>
    <x v="3"/>
    <x v="139"/>
    <x v="0"/>
    <x v="2"/>
    <d v="2013-04-18T13:37:00"/>
    <x v="0"/>
    <s v="panggarangan"/>
    <x v="0"/>
    <x v="3"/>
    <x v="57"/>
    <x v="3"/>
    <x v="2"/>
    <x v="0"/>
  </r>
  <r>
    <n v="1239"/>
    <s v="2250"/>
    <x v="4"/>
    <x v="139"/>
    <x v="0"/>
    <x v="2"/>
    <d v="2013-05-06T10:41:00"/>
    <x v="0"/>
    <s v="neti"/>
    <x v="0"/>
    <x v="3"/>
    <x v="57"/>
    <x v="3"/>
    <x v="2"/>
    <x v="0"/>
  </r>
  <r>
    <n v="1561"/>
    <s v="2250"/>
    <x v="5"/>
    <x v="139"/>
    <x v="0"/>
    <x v="0"/>
    <d v="2014-10-28T12:45:00"/>
    <x v="0"/>
    <s v="panggarangan"/>
    <x v="0"/>
    <x v="3"/>
    <x v="57"/>
    <x v="3"/>
    <x v="2"/>
    <x v="0"/>
  </r>
  <r>
    <n v="467"/>
    <s v="2255"/>
    <x v="0"/>
    <x v="140"/>
    <x v="0"/>
    <x v="2"/>
    <d v="2014-12-12T21:10:40"/>
    <x v="0"/>
    <m/>
    <x v="0"/>
    <x v="4"/>
    <x v="58"/>
    <x v="4"/>
    <x v="2"/>
    <x v="0"/>
  </r>
  <r>
    <n v="812"/>
    <s v="2255"/>
    <x v="1"/>
    <x v="141"/>
    <x v="0"/>
    <x v="9"/>
    <d v="2014-12-12T21:10:40"/>
    <x v="0"/>
    <m/>
    <x v="0"/>
    <x v="4"/>
    <x v="58"/>
    <x v="4"/>
    <x v="2"/>
    <x v="0"/>
  </r>
  <r>
    <n v="936"/>
    <s v="2255"/>
    <x v="4"/>
    <x v="142"/>
    <x v="0"/>
    <x v="5"/>
    <d v="2014-09-26T23:48:00"/>
    <x v="0"/>
    <m/>
    <x v="0"/>
    <x v="4"/>
    <x v="58"/>
    <x v="4"/>
    <x v="2"/>
    <x v="0"/>
  </r>
  <r>
    <n v="1243"/>
    <s v="2255"/>
    <x v="3"/>
    <x v="141"/>
    <x v="0"/>
    <x v="5"/>
    <d v="2013-01-03T11:37:00"/>
    <x v="0"/>
    <s v="cihara"/>
    <x v="0"/>
    <x v="4"/>
    <x v="58"/>
    <x v="4"/>
    <x v="2"/>
    <x v="0"/>
  </r>
  <r>
    <n v="1760"/>
    <s v="2255"/>
    <x v="5"/>
    <x v="142"/>
    <x v="0"/>
    <x v="5"/>
    <d v="2014-09-26T23:48:00"/>
    <x v="0"/>
    <m/>
    <x v="0"/>
    <x v="4"/>
    <x v="58"/>
    <x v="4"/>
    <x v="2"/>
    <x v="0"/>
  </r>
  <r>
    <n v="468"/>
    <s v="2260"/>
    <x v="0"/>
    <x v="143"/>
    <x v="0"/>
    <x v="0"/>
    <d v="2014-12-12T21:10:40"/>
    <x v="0"/>
    <m/>
    <x v="0"/>
    <x v="4"/>
    <x v="59"/>
    <x v="4"/>
    <x v="2"/>
    <x v="0"/>
  </r>
  <r>
    <n v="813"/>
    <s v="2260"/>
    <x v="1"/>
    <x v="143"/>
    <x v="0"/>
    <x v="1"/>
    <d v="2014-12-12T21:10:40"/>
    <x v="0"/>
    <m/>
    <x v="0"/>
    <x v="4"/>
    <x v="59"/>
    <x v="4"/>
    <x v="2"/>
    <x v="0"/>
  </r>
  <r>
    <n v="937"/>
    <s v="2260"/>
    <x v="4"/>
    <x v="143"/>
    <x v="0"/>
    <x v="0"/>
    <d v="2014-09-26T23:48:00"/>
    <x v="0"/>
    <m/>
    <x v="0"/>
    <x v="4"/>
    <x v="59"/>
    <x v="4"/>
    <x v="2"/>
    <x v="0"/>
  </r>
  <r>
    <n v="1242"/>
    <s v="2260"/>
    <x v="3"/>
    <x v="143"/>
    <x v="0"/>
    <x v="0"/>
    <d v="2013-01-03T11:37:00"/>
    <x v="0"/>
    <s v="cihara"/>
    <x v="0"/>
    <x v="4"/>
    <x v="59"/>
    <x v="4"/>
    <x v="2"/>
    <x v="0"/>
  </r>
  <r>
    <n v="1761"/>
    <s v="2260"/>
    <x v="5"/>
    <x v="143"/>
    <x v="0"/>
    <x v="0"/>
    <d v="2014-09-26T23:48:00"/>
    <x v="0"/>
    <m/>
    <x v="0"/>
    <x v="4"/>
    <x v="59"/>
    <x v="4"/>
    <x v="2"/>
    <x v="0"/>
  </r>
  <r>
    <n v="469"/>
    <s v="2265"/>
    <x v="0"/>
    <x v="144"/>
    <x v="0"/>
    <x v="0"/>
    <d v="2014-12-12T21:10:40"/>
    <x v="0"/>
    <m/>
    <x v="0"/>
    <x v="4"/>
    <x v="60"/>
    <x v="4"/>
    <x v="2"/>
    <x v="0"/>
  </r>
  <r>
    <n v="814"/>
    <s v="2265"/>
    <x v="1"/>
    <x v="144"/>
    <x v="0"/>
    <x v="1"/>
    <d v="2014-12-12T21:10:40"/>
    <x v="0"/>
    <m/>
    <x v="0"/>
    <x v="4"/>
    <x v="60"/>
    <x v="4"/>
    <x v="2"/>
    <x v="0"/>
  </r>
  <r>
    <n v="938"/>
    <s v="2265"/>
    <x v="4"/>
    <x v="145"/>
    <x v="0"/>
    <x v="0"/>
    <d v="2014-09-26T23:48:00"/>
    <x v="0"/>
    <m/>
    <x v="0"/>
    <x v="4"/>
    <x v="60"/>
    <x v="4"/>
    <x v="2"/>
    <x v="0"/>
  </r>
  <r>
    <n v="1244"/>
    <s v="2265"/>
    <x v="3"/>
    <x v="145"/>
    <x v="0"/>
    <x v="0"/>
    <d v="2013-01-03T11:38:00"/>
    <x v="0"/>
    <s v="cihara"/>
    <x v="0"/>
    <x v="4"/>
    <x v="60"/>
    <x v="4"/>
    <x v="2"/>
    <x v="0"/>
  </r>
  <r>
    <n v="1762"/>
    <s v="2265"/>
    <x v="5"/>
    <x v="145"/>
    <x v="0"/>
    <x v="0"/>
    <d v="2014-09-26T23:48:00"/>
    <x v="0"/>
    <m/>
    <x v="0"/>
    <x v="4"/>
    <x v="60"/>
    <x v="4"/>
    <x v="2"/>
    <x v="0"/>
  </r>
  <r>
    <n v="470"/>
    <s v="2270"/>
    <x v="0"/>
    <x v="146"/>
    <x v="0"/>
    <x v="0"/>
    <d v="2014-12-12T21:10:40"/>
    <x v="0"/>
    <m/>
    <x v="0"/>
    <x v="4"/>
    <x v="61"/>
    <x v="4"/>
    <x v="2"/>
    <x v="0"/>
  </r>
  <r>
    <n v="815"/>
    <s v="2270"/>
    <x v="1"/>
    <x v="146"/>
    <x v="0"/>
    <x v="3"/>
    <d v="2014-12-12T21:10:40"/>
    <x v="0"/>
    <m/>
    <x v="0"/>
    <x v="4"/>
    <x v="61"/>
    <x v="4"/>
    <x v="2"/>
    <x v="0"/>
  </r>
  <r>
    <n v="939"/>
    <s v="2270"/>
    <x v="4"/>
    <x v="146"/>
    <x v="0"/>
    <x v="2"/>
    <d v="2014-09-26T23:48:00"/>
    <x v="0"/>
    <m/>
    <x v="0"/>
    <x v="4"/>
    <x v="61"/>
    <x v="4"/>
    <x v="2"/>
    <x v="0"/>
  </r>
  <r>
    <n v="1245"/>
    <s v="2270"/>
    <x v="3"/>
    <x v="146"/>
    <x v="0"/>
    <x v="2"/>
    <d v="2013-01-03T11:38:00"/>
    <x v="0"/>
    <s v="cihara"/>
    <x v="0"/>
    <x v="4"/>
    <x v="61"/>
    <x v="4"/>
    <x v="2"/>
    <x v="0"/>
  </r>
  <r>
    <n v="1763"/>
    <s v="2270"/>
    <x v="5"/>
    <x v="146"/>
    <x v="0"/>
    <x v="2"/>
    <d v="2014-09-26T23:48:00"/>
    <x v="0"/>
    <m/>
    <x v="0"/>
    <x v="4"/>
    <x v="61"/>
    <x v="4"/>
    <x v="2"/>
    <x v="0"/>
  </r>
  <r>
    <n v="471"/>
    <s v="2275"/>
    <x v="0"/>
    <x v="147"/>
    <x v="0"/>
    <x v="2"/>
    <d v="2014-12-12T21:10:40"/>
    <x v="0"/>
    <m/>
    <x v="0"/>
    <x v="4"/>
    <x v="62"/>
    <x v="4"/>
    <x v="2"/>
    <x v="0"/>
  </r>
  <r>
    <n v="816"/>
    <s v="2275"/>
    <x v="1"/>
    <x v="147"/>
    <x v="0"/>
    <x v="1"/>
    <d v="2014-12-12T21:10:40"/>
    <x v="0"/>
    <m/>
    <x v="0"/>
    <x v="4"/>
    <x v="62"/>
    <x v="4"/>
    <x v="2"/>
    <x v="0"/>
  </r>
  <r>
    <n v="940"/>
    <s v="2275"/>
    <x v="4"/>
    <x v="147"/>
    <x v="0"/>
    <x v="2"/>
    <d v="2014-09-26T23:48:00"/>
    <x v="0"/>
    <m/>
    <x v="0"/>
    <x v="4"/>
    <x v="62"/>
    <x v="4"/>
    <x v="2"/>
    <x v="0"/>
  </r>
  <r>
    <n v="1246"/>
    <s v="2275"/>
    <x v="3"/>
    <x v="147"/>
    <x v="0"/>
    <x v="2"/>
    <d v="2013-01-03T11:39:00"/>
    <x v="0"/>
    <s v="cihara"/>
    <x v="0"/>
    <x v="4"/>
    <x v="62"/>
    <x v="4"/>
    <x v="2"/>
    <x v="0"/>
  </r>
  <r>
    <n v="1764"/>
    <s v="2275"/>
    <x v="5"/>
    <x v="147"/>
    <x v="0"/>
    <x v="2"/>
    <d v="2014-09-26T23:48:00"/>
    <x v="0"/>
    <m/>
    <x v="0"/>
    <x v="4"/>
    <x v="62"/>
    <x v="4"/>
    <x v="2"/>
    <x v="0"/>
  </r>
  <r>
    <n v="472"/>
    <s v="2280"/>
    <x v="0"/>
    <x v="148"/>
    <x v="0"/>
    <x v="0"/>
    <d v="2014-12-12T21:10:40"/>
    <x v="0"/>
    <m/>
    <x v="0"/>
    <x v="4"/>
    <x v="63"/>
    <x v="4"/>
    <x v="2"/>
    <x v="0"/>
  </r>
  <r>
    <n v="817"/>
    <s v="2280"/>
    <x v="1"/>
    <x v="148"/>
    <x v="0"/>
    <x v="1"/>
    <d v="2014-12-12T21:10:40"/>
    <x v="0"/>
    <m/>
    <x v="0"/>
    <x v="4"/>
    <x v="63"/>
    <x v="4"/>
    <x v="2"/>
    <x v="0"/>
  </r>
  <r>
    <n v="941"/>
    <s v="2280"/>
    <x v="4"/>
    <x v="149"/>
    <x v="0"/>
    <x v="0"/>
    <d v="2014-09-26T23:48:00"/>
    <x v="0"/>
    <m/>
    <x v="0"/>
    <x v="4"/>
    <x v="63"/>
    <x v="4"/>
    <x v="2"/>
    <x v="0"/>
  </r>
  <r>
    <n v="1240"/>
    <s v="2280"/>
    <x v="3"/>
    <x v="150"/>
    <x v="0"/>
    <x v="0"/>
    <d v="2013-01-03T11:31:00"/>
    <x v="0"/>
    <s v="cihara"/>
    <x v="0"/>
    <x v="4"/>
    <x v="63"/>
    <x v="4"/>
    <x v="2"/>
    <x v="0"/>
  </r>
  <r>
    <n v="1765"/>
    <s v="2280"/>
    <x v="5"/>
    <x v="149"/>
    <x v="0"/>
    <x v="0"/>
    <d v="2014-09-26T23:48:00"/>
    <x v="0"/>
    <m/>
    <x v="0"/>
    <x v="4"/>
    <x v="63"/>
    <x v="4"/>
    <x v="2"/>
    <x v="0"/>
  </r>
  <r>
    <n v="473"/>
    <s v="2285"/>
    <x v="0"/>
    <x v="151"/>
    <x v="0"/>
    <x v="2"/>
    <d v="2014-12-12T21:10:40"/>
    <x v="0"/>
    <m/>
    <x v="0"/>
    <x v="4"/>
    <x v="64"/>
    <x v="4"/>
    <x v="2"/>
    <x v="0"/>
  </r>
  <r>
    <n v="818"/>
    <s v="2285"/>
    <x v="1"/>
    <x v="151"/>
    <x v="0"/>
    <x v="1"/>
    <d v="2014-12-12T21:10:40"/>
    <x v="0"/>
    <m/>
    <x v="0"/>
    <x v="4"/>
    <x v="64"/>
    <x v="4"/>
    <x v="2"/>
    <x v="0"/>
  </r>
  <r>
    <n v="942"/>
    <s v="2285"/>
    <x v="4"/>
    <x v="152"/>
    <x v="0"/>
    <x v="0"/>
    <d v="2014-09-26T23:48:00"/>
    <x v="0"/>
    <m/>
    <x v="0"/>
    <x v="4"/>
    <x v="64"/>
    <x v="4"/>
    <x v="2"/>
    <x v="0"/>
  </r>
  <r>
    <n v="1247"/>
    <s v="2285"/>
    <x v="3"/>
    <x v="153"/>
    <x v="0"/>
    <x v="2"/>
    <d v="2013-01-03T11:39:00"/>
    <x v="0"/>
    <s v="cihara"/>
    <x v="0"/>
    <x v="4"/>
    <x v="64"/>
    <x v="4"/>
    <x v="2"/>
    <x v="0"/>
  </r>
  <r>
    <n v="1766"/>
    <s v="2285"/>
    <x v="5"/>
    <x v="152"/>
    <x v="0"/>
    <x v="0"/>
    <d v="2014-09-26T23:48:00"/>
    <x v="0"/>
    <m/>
    <x v="0"/>
    <x v="4"/>
    <x v="64"/>
    <x v="4"/>
    <x v="2"/>
    <x v="0"/>
  </r>
  <r>
    <n v="474"/>
    <s v="2290"/>
    <x v="0"/>
    <x v="154"/>
    <x v="0"/>
    <x v="2"/>
    <d v="2014-12-12T21:10:40"/>
    <x v="0"/>
    <m/>
    <x v="0"/>
    <x v="4"/>
    <x v="65"/>
    <x v="4"/>
    <x v="2"/>
    <x v="0"/>
  </r>
  <r>
    <n v="819"/>
    <s v="2290"/>
    <x v="1"/>
    <x v="154"/>
    <x v="0"/>
    <x v="3"/>
    <d v="2014-12-12T21:10:40"/>
    <x v="0"/>
    <m/>
    <x v="0"/>
    <x v="4"/>
    <x v="65"/>
    <x v="4"/>
    <x v="2"/>
    <x v="0"/>
  </r>
  <r>
    <n v="943"/>
    <s v="2290"/>
    <x v="4"/>
    <x v="155"/>
    <x v="0"/>
    <x v="2"/>
    <d v="2014-09-26T23:48:00"/>
    <x v="0"/>
    <m/>
    <x v="0"/>
    <x v="4"/>
    <x v="65"/>
    <x v="4"/>
    <x v="2"/>
    <x v="0"/>
  </r>
  <r>
    <n v="1248"/>
    <s v="2290"/>
    <x v="3"/>
    <x v="154"/>
    <x v="0"/>
    <x v="2"/>
    <d v="2013-01-15T13:41:00"/>
    <x v="0"/>
    <s v="cihara"/>
    <x v="0"/>
    <x v="4"/>
    <x v="65"/>
    <x v="4"/>
    <x v="2"/>
    <x v="0"/>
  </r>
  <r>
    <n v="1767"/>
    <s v="2290"/>
    <x v="5"/>
    <x v="155"/>
    <x v="0"/>
    <x v="2"/>
    <d v="2014-09-26T23:48:00"/>
    <x v="0"/>
    <m/>
    <x v="0"/>
    <x v="4"/>
    <x v="65"/>
    <x v="4"/>
    <x v="2"/>
    <x v="0"/>
  </r>
  <r>
    <n v="475"/>
    <s v="2295"/>
    <x v="0"/>
    <x v="156"/>
    <x v="0"/>
    <x v="2"/>
    <d v="2014-12-12T21:10:40"/>
    <x v="0"/>
    <m/>
    <x v="0"/>
    <x v="4"/>
    <x v="66"/>
    <x v="4"/>
    <x v="2"/>
    <x v="0"/>
  </r>
  <r>
    <n v="820"/>
    <s v="2295"/>
    <x v="1"/>
    <x v="156"/>
    <x v="0"/>
    <x v="3"/>
    <d v="2014-12-12T21:10:40"/>
    <x v="0"/>
    <m/>
    <x v="0"/>
    <x v="4"/>
    <x v="66"/>
    <x v="4"/>
    <x v="2"/>
    <x v="0"/>
  </r>
  <r>
    <n v="944"/>
    <s v="2295"/>
    <x v="4"/>
    <x v="156"/>
    <x v="0"/>
    <x v="2"/>
    <d v="2014-09-26T23:48:00"/>
    <x v="0"/>
    <m/>
    <x v="0"/>
    <x v="4"/>
    <x v="66"/>
    <x v="4"/>
    <x v="2"/>
    <x v="0"/>
  </r>
  <r>
    <n v="1241"/>
    <s v="2295"/>
    <x v="3"/>
    <x v="157"/>
    <x v="0"/>
    <x v="2"/>
    <d v="2013-01-03T11:36:00"/>
    <x v="0"/>
    <s v="cihara"/>
    <x v="0"/>
    <x v="4"/>
    <x v="66"/>
    <x v="4"/>
    <x v="2"/>
    <x v="0"/>
  </r>
  <r>
    <n v="1768"/>
    <s v="2295"/>
    <x v="5"/>
    <x v="156"/>
    <x v="0"/>
    <x v="2"/>
    <d v="2014-09-26T23:48:00"/>
    <x v="0"/>
    <m/>
    <x v="0"/>
    <x v="4"/>
    <x v="66"/>
    <x v="4"/>
    <x v="2"/>
    <x v="0"/>
  </r>
  <r>
    <n v="476"/>
    <s v="2300"/>
    <x v="0"/>
    <x v="158"/>
    <x v="0"/>
    <x v="8"/>
    <d v="2014-12-12T21:10:40"/>
    <x v="0"/>
    <m/>
    <x v="0"/>
    <x v="5"/>
    <x v="67"/>
    <x v="5"/>
    <x v="2"/>
    <x v="0"/>
  </r>
  <r>
    <n v="821"/>
    <s v="2300"/>
    <x v="1"/>
    <x v="159"/>
    <x v="0"/>
    <x v="13"/>
    <d v="2014-12-12T21:10:40"/>
    <x v="0"/>
    <m/>
    <x v="0"/>
    <x v="5"/>
    <x v="67"/>
    <x v="5"/>
    <x v="2"/>
    <x v="0"/>
  </r>
  <r>
    <n v="945"/>
    <s v="2300"/>
    <x v="3"/>
    <x v="158"/>
    <x v="0"/>
    <x v="4"/>
    <d v="2013-04-12T09:28:00"/>
    <x v="0"/>
    <s v="bayah"/>
    <x v="0"/>
    <x v="5"/>
    <x v="67"/>
    <x v="5"/>
    <x v="2"/>
    <x v="4"/>
  </r>
  <r>
    <n v="1249"/>
    <s v="2300"/>
    <x v="4"/>
    <x v="158"/>
    <x v="0"/>
    <x v="4"/>
    <d v="2013-05-06T11:06:00"/>
    <x v="0"/>
    <s v="neti"/>
    <x v="0"/>
    <x v="5"/>
    <x v="67"/>
    <x v="5"/>
    <x v="2"/>
    <x v="0"/>
  </r>
  <r>
    <n v="1568"/>
    <s v="2300"/>
    <x v="5"/>
    <x v="160"/>
    <x v="0"/>
    <x v="5"/>
    <d v="2014-10-29T14:25:00"/>
    <x v="0"/>
    <s v="bayah"/>
    <x v="0"/>
    <x v="5"/>
    <x v="67"/>
    <x v="5"/>
    <x v="2"/>
    <x v="0"/>
  </r>
  <r>
    <n v="477"/>
    <s v="2305"/>
    <x v="0"/>
    <x v="161"/>
    <x v="0"/>
    <x v="0"/>
    <d v="2014-12-12T21:10:40"/>
    <x v="0"/>
    <m/>
    <x v="0"/>
    <x v="5"/>
    <x v="68"/>
    <x v="5"/>
    <x v="2"/>
    <x v="0"/>
  </r>
  <r>
    <n v="822"/>
    <s v="2305"/>
    <x v="1"/>
    <x v="161"/>
    <x v="0"/>
    <x v="1"/>
    <d v="2014-12-12T21:10:40"/>
    <x v="0"/>
    <m/>
    <x v="0"/>
    <x v="5"/>
    <x v="68"/>
    <x v="5"/>
    <x v="2"/>
    <x v="0"/>
  </r>
  <r>
    <n v="952"/>
    <s v="2305"/>
    <x v="3"/>
    <x v="161"/>
    <x v="0"/>
    <x v="0"/>
    <d v="2013-04-12T09:34:00"/>
    <x v="0"/>
    <s v="bayah"/>
    <x v="0"/>
    <x v="5"/>
    <x v="68"/>
    <x v="5"/>
    <x v="2"/>
    <x v="4"/>
  </r>
  <r>
    <n v="1250"/>
    <s v="2305"/>
    <x v="4"/>
    <x v="161"/>
    <x v="0"/>
    <x v="0"/>
    <d v="2013-05-06T11:07:00"/>
    <x v="0"/>
    <s v="neti"/>
    <x v="0"/>
    <x v="5"/>
    <x v="68"/>
    <x v="5"/>
    <x v="2"/>
    <x v="0"/>
  </r>
  <r>
    <n v="1574"/>
    <s v="2305"/>
    <x v="5"/>
    <x v="162"/>
    <x v="0"/>
    <x v="5"/>
    <d v="2014-10-29T14:29:00"/>
    <x v="0"/>
    <s v="bayah"/>
    <x v="0"/>
    <x v="5"/>
    <x v="68"/>
    <x v="5"/>
    <x v="2"/>
    <x v="0"/>
  </r>
  <r>
    <n v="478"/>
    <s v="2310"/>
    <x v="0"/>
    <x v="163"/>
    <x v="0"/>
    <x v="0"/>
    <d v="2014-12-12T21:10:40"/>
    <x v="0"/>
    <m/>
    <x v="0"/>
    <x v="5"/>
    <x v="69"/>
    <x v="5"/>
    <x v="2"/>
    <x v="0"/>
  </r>
  <r>
    <n v="823"/>
    <s v="2310"/>
    <x v="1"/>
    <x v="163"/>
    <x v="0"/>
    <x v="11"/>
    <d v="2014-12-12T21:10:40"/>
    <x v="0"/>
    <m/>
    <x v="0"/>
    <x v="5"/>
    <x v="69"/>
    <x v="5"/>
    <x v="2"/>
    <x v="0"/>
  </r>
  <r>
    <n v="954"/>
    <s v="2310"/>
    <x v="3"/>
    <x v="163"/>
    <x v="0"/>
    <x v="11"/>
    <d v="2013-04-12T09:35:00"/>
    <x v="0"/>
    <s v="bayah"/>
    <x v="0"/>
    <x v="5"/>
    <x v="69"/>
    <x v="5"/>
    <x v="2"/>
    <x v="4"/>
  </r>
  <r>
    <n v="1251"/>
    <s v="2310"/>
    <x v="4"/>
    <x v="163"/>
    <x v="0"/>
    <x v="11"/>
    <d v="2013-05-06T11:08:00"/>
    <x v="0"/>
    <s v="neti"/>
    <x v="0"/>
    <x v="5"/>
    <x v="69"/>
    <x v="5"/>
    <x v="2"/>
    <x v="0"/>
  </r>
  <r>
    <n v="1576"/>
    <s v="2310"/>
    <x v="5"/>
    <x v="163"/>
    <x v="0"/>
    <x v="11"/>
    <d v="2014-10-29T14:32:00"/>
    <x v="0"/>
    <s v="bayah"/>
    <x v="0"/>
    <x v="5"/>
    <x v="69"/>
    <x v="5"/>
    <x v="2"/>
    <x v="0"/>
  </r>
  <r>
    <n v="479"/>
    <s v="2315"/>
    <x v="0"/>
    <x v="164"/>
    <x v="0"/>
    <x v="0"/>
    <d v="2014-12-12T21:10:40"/>
    <x v="0"/>
    <m/>
    <x v="0"/>
    <x v="5"/>
    <x v="70"/>
    <x v="5"/>
    <x v="2"/>
    <x v="0"/>
  </r>
  <r>
    <n v="824"/>
    <s v="2315"/>
    <x v="1"/>
    <x v="165"/>
    <x v="0"/>
    <x v="9"/>
    <d v="2014-12-12T21:10:40"/>
    <x v="0"/>
    <m/>
    <x v="0"/>
    <x v="5"/>
    <x v="70"/>
    <x v="5"/>
    <x v="2"/>
    <x v="0"/>
  </r>
  <r>
    <n v="953"/>
    <s v="2315"/>
    <x v="3"/>
    <x v="166"/>
    <x v="0"/>
    <x v="5"/>
    <d v="2013-04-12T09:35:00"/>
    <x v="0"/>
    <s v="bayah"/>
    <x v="0"/>
    <x v="5"/>
    <x v="70"/>
    <x v="5"/>
    <x v="2"/>
    <x v="4"/>
  </r>
  <r>
    <n v="1252"/>
    <s v="2315"/>
    <x v="4"/>
    <x v="167"/>
    <x v="0"/>
    <x v="5"/>
    <d v="2013-05-06T11:09:00"/>
    <x v="0"/>
    <s v="neti"/>
    <x v="0"/>
    <x v="5"/>
    <x v="70"/>
    <x v="5"/>
    <x v="2"/>
    <x v="0"/>
  </r>
  <r>
    <n v="1575"/>
    <s v="2315"/>
    <x v="5"/>
    <x v="168"/>
    <x v="0"/>
    <x v="5"/>
    <d v="2014-10-29T14:30:00"/>
    <x v="0"/>
    <s v="bayah"/>
    <x v="0"/>
    <x v="5"/>
    <x v="70"/>
    <x v="5"/>
    <x v="2"/>
    <x v="0"/>
  </r>
  <r>
    <n v="480"/>
    <s v="2320"/>
    <x v="0"/>
    <x v="169"/>
    <x v="0"/>
    <x v="0"/>
    <d v="2014-12-12T21:10:40"/>
    <x v="0"/>
    <m/>
    <x v="0"/>
    <x v="5"/>
    <x v="71"/>
    <x v="5"/>
    <x v="2"/>
    <x v="0"/>
  </r>
  <r>
    <n v="825"/>
    <s v="2320"/>
    <x v="1"/>
    <x v="170"/>
    <x v="0"/>
    <x v="3"/>
    <d v="2014-12-12T21:10:40"/>
    <x v="0"/>
    <m/>
    <x v="0"/>
    <x v="5"/>
    <x v="71"/>
    <x v="5"/>
    <x v="2"/>
    <x v="0"/>
  </r>
  <r>
    <n v="955"/>
    <s v="2320"/>
    <x v="3"/>
    <x v="171"/>
    <x v="0"/>
    <x v="0"/>
    <d v="2013-04-12T09:36:00"/>
    <x v="0"/>
    <s v="bayah"/>
    <x v="0"/>
    <x v="5"/>
    <x v="71"/>
    <x v="5"/>
    <x v="2"/>
    <x v="4"/>
  </r>
  <r>
    <n v="1253"/>
    <s v="2320"/>
    <x v="4"/>
    <x v="172"/>
    <x v="0"/>
    <x v="0"/>
    <d v="2013-05-06T11:10:00"/>
    <x v="0"/>
    <s v="neti"/>
    <x v="3"/>
    <x v="5"/>
    <x v="71"/>
    <x v="5"/>
    <x v="2"/>
    <x v="0"/>
  </r>
  <r>
    <n v="1577"/>
    <s v="2320"/>
    <x v="5"/>
    <x v="171"/>
    <x v="0"/>
    <x v="0"/>
    <d v="2014-10-29T14:32:00"/>
    <x v="0"/>
    <s v="bayah"/>
    <x v="0"/>
    <x v="5"/>
    <x v="71"/>
    <x v="5"/>
    <x v="2"/>
    <x v="0"/>
  </r>
  <r>
    <n v="481"/>
    <s v="2325"/>
    <x v="0"/>
    <x v="173"/>
    <x v="0"/>
    <x v="0"/>
    <d v="2014-12-12T21:10:40"/>
    <x v="0"/>
    <m/>
    <x v="0"/>
    <x v="5"/>
    <x v="72"/>
    <x v="5"/>
    <x v="2"/>
    <x v="0"/>
  </r>
  <r>
    <n v="826"/>
    <s v="2325"/>
    <x v="1"/>
    <x v="174"/>
    <x v="0"/>
    <x v="1"/>
    <d v="2014-12-12T21:10:40"/>
    <x v="0"/>
    <m/>
    <x v="0"/>
    <x v="5"/>
    <x v="72"/>
    <x v="5"/>
    <x v="2"/>
    <x v="0"/>
  </r>
  <r>
    <n v="951"/>
    <s v="2325"/>
    <x v="3"/>
    <x v="173"/>
    <x v="0"/>
    <x v="0"/>
    <d v="2013-04-12T09:33:00"/>
    <x v="0"/>
    <s v="bayah"/>
    <x v="0"/>
    <x v="5"/>
    <x v="72"/>
    <x v="5"/>
    <x v="2"/>
    <x v="4"/>
  </r>
  <r>
    <n v="1254"/>
    <s v="2325"/>
    <x v="4"/>
    <x v="174"/>
    <x v="0"/>
    <x v="0"/>
    <d v="2013-05-06T11:12:00"/>
    <x v="0"/>
    <s v="neti"/>
    <x v="0"/>
    <x v="5"/>
    <x v="72"/>
    <x v="5"/>
    <x v="2"/>
    <x v="0"/>
  </r>
  <r>
    <n v="482"/>
    <s v="2330"/>
    <x v="0"/>
    <x v="175"/>
    <x v="0"/>
    <x v="0"/>
    <d v="2014-12-12T21:10:40"/>
    <x v="0"/>
    <m/>
    <x v="0"/>
    <x v="5"/>
    <x v="73"/>
    <x v="5"/>
    <x v="2"/>
    <x v="0"/>
  </r>
  <r>
    <n v="827"/>
    <s v="2330"/>
    <x v="1"/>
    <x v="176"/>
    <x v="0"/>
    <x v="1"/>
    <d v="2014-12-12T21:10:40"/>
    <x v="0"/>
    <m/>
    <x v="0"/>
    <x v="5"/>
    <x v="73"/>
    <x v="5"/>
    <x v="2"/>
    <x v="0"/>
  </r>
  <r>
    <n v="946"/>
    <s v="2330"/>
    <x v="3"/>
    <x v="175"/>
    <x v="0"/>
    <x v="0"/>
    <d v="2013-04-12T09:28:00"/>
    <x v="0"/>
    <s v="bayah"/>
    <x v="0"/>
    <x v="5"/>
    <x v="73"/>
    <x v="5"/>
    <x v="2"/>
    <x v="4"/>
  </r>
  <r>
    <n v="1255"/>
    <s v="2330"/>
    <x v="4"/>
    <x v="176"/>
    <x v="0"/>
    <x v="0"/>
    <d v="2013-05-06T11:13:00"/>
    <x v="0"/>
    <s v="neti"/>
    <x v="0"/>
    <x v="5"/>
    <x v="73"/>
    <x v="5"/>
    <x v="2"/>
    <x v="0"/>
  </r>
  <r>
    <n v="1569"/>
    <s v="2330"/>
    <x v="5"/>
    <x v="175"/>
    <x v="0"/>
    <x v="0"/>
    <d v="2014-10-29T14:26:00"/>
    <x v="0"/>
    <s v="bayah"/>
    <x v="0"/>
    <x v="5"/>
    <x v="73"/>
    <x v="5"/>
    <x v="2"/>
    <x v="0"/>
  </r>
  <r>
    <n v="483"/>
    <s v="2335"/>
    <x v="0"/>
    <x v="177"/>
    <x v="0"/>
    <x v="0"/>
    <d v="2014-12-12T21:10:40"/>
    <x v="0"/>
    <m/>
    <x v="0"/>
    <x v="5"/>
    <x v="74"/>
    <x v="5"/>
    <x v="2"/>
    <x v="0"/>
  </r>
  <r>
    <n v="828"/>
    <s v="2335"/>
    <x v="1"/>
    <x v="178"/>
    <x v="0"/>
    <x v="3"/>
    <d v="2014-12-12T21:10:40"/>
    <x v="0"/>
    <m/>
    <x v="0"/>
    <x v="5"/>
    <x v="74"/>
    <x v="5"/>
    <x v="2"/>
    <x v="0"/>
  </r>
  <r>
    <n v="947"/>
    <s v="2335"/>
    <x v="3"/>
    <x v="179"/>
    <x v="0"/>
    <x v="2"/>
    <d v="2013-04-12T09:31:00"/>
    <x v="0"/>
    <s v="bayah"/>
    <x v="0"/>
    <x v="5"/>
    <x v="74"/>
    <x v="5"/>
    <x v="2"/>
    <x v="4"/>
  </r>
  <r>
    <n v="1256"/>
    <s v="2335"/>
    <x v="4"/>
    <x v="178"/>
    <x v="0"/>
    <x v="0"/>
    <d v="2013-05-06T11:14:00"/>
    <x v="0"/>
    <s v="neti"/>
    <x v="0"/>
    <x v="5"/>
    <x v="74"/>
    <x v="5"/>
    <x v="2"/>
    <x v="0"/>
  </r>
  <r>
    <n v="1570"/>
    <s v="2335"/>
    <x v="5"/>
    <x v="178"/>
    <x v="0"/>
    <x v="0"/>
    <d v="2014-10-29T14:28:00"/>
    <x v="0"/>
    <s v="bayah"/>
    <x v="0"/>
    <x v="5"/>
    <x v="74"/>
    <x v="5"/>
    <x v="2"/>
    <x v="0"/>
  </r>
  <r>
    <n v="484"/>
    <s v="2340"/>
    <x v="0"/>
    <x v="180"/>
    <x v="0"/>
    <x v="0"/>
    <d v="2014-12-12T21:10:40"/>
    <x v="0"/>
    <m/>
    <x v="0"/>
    <x v="5"/>
    <x v="75"/>
    <x v="5"/>
    <x v="2"/>
    <x v="0"/>
  </r>
  <r>
    <n v="829"/>
    <s v="2340"/>
    <x v="1"/>
    <x v="181"/>
    <x v="0"/>
    <x v="1"/>
    <d v="2014-12-12T21:10:40"/>
    <x v="0"/>
    <m/>
    <x v="0"/>
    <x v="5"/>
    <x v="75"/>
    <x v="5"/>
    <x v="2"/>
    <x v="0"/>
  </r>
  <r>
    <n v="949"/>
    <s v="2340"/>
    <x v="3"/>
    <x v="181"/>
    <x v="0"/>
    <x v="0"/>
    <d v="2013-04-12T09:31:00"/>
    <x v="0"/>
    <s v="bayah"/>
    <x v="0"/>
    <x v="5"/>
    <x v="75"/>
    <x v="5"/>
    <x v="2"/>
    <x v="4"/>
  </r>
  <r>
    <n v="1257"/>
    <s v="2340"/>
    <x v="4"/>
    <x v="181"/>
    <x v="0"/>
    <x v="0"/>
    <d v="2013-05-06T11:15:00"/>
    <x v="0"/>
    <s v="neti"/>
    <x v="0"/>
    <x v="5"/>
    <x v="75"/>
    <x v="5"/>
    <x v="2"/>
    <x v="0"/>
  </r>
  <r>
    <n v="1572"/>
    <s v="2340"/>
    <x v="5"/>
    <x v="180"/>
    <x v="0"/>
    <x v="0"/>
    <d v="2014-10-29T14:29:00"/>
    <x v="0"/>
    <s v="bayah"/>
    <x v="0"/>
    <x v="5"/>
    <x v="75"/>
    <x v="5"/>
    <x v="2"/>
    <x v="0"/>
  </r>
  <r>
    <n v="485"/>
    <s v="2345"/>
    <x v="0"/>
    <x v="182"/>
    <x v="0"/>
    <x v="0"/>
    <d v="2014-12-12T21:10:40"/>
    <x v="0"/>
    <m/>
    <x v="0"/>
    <x v="5"/>
    <x v="76"/>
    <x v="5"/>
    <x v="2"/>
    <x v="0"/>
  </r>
  <r>
    <n v="830"/>
    <s v="2345"/>
    <x v="1"/>
    <x v="182"/>
    <x v="0"/>
    <x v="1"/>
    <d v="2014-12-12T21:10:40"/>
    <x v="0"/>
    <m/>
    <x v="0"/>
    <x v="5"/>
    <x v="76"/>
    <x v="5"/>
    <x v="2"/>
    <x v="0"/>
  </r>
  <r>
    <n v="950"/>
    <s v="2345"/>
    <x v="3"/>
    <x v="182"/>
    <x v="0"/>
    <x v="0"/>
    <d v="2013-04-12T09:32:00"/>
    <x v="0"/>
    <s v="bayah"/>
    <x v="0"/>
    <x v="5"/>
    <x v="76"/>
    <x v="5"/>
    <x v="2"/>
    <x v="4"/>
  </r>
  <r>
    <n v="1258"/>
    <s v="2345"/>
    <x v="4"/>
    <x v="183"/>
    <x v="0"/>
    <x v="0"/>
    <d v="2013-05-06T11:16:00"/>
    <x v="0"/>
    <s v="neti"/>
    <x v="0"/>
    <x v="5"/>
    <x v="76"/>
    <x v="5"/>
    <x v="2"/>
    <x v="0"/>
  </r>
  <r>
    <n v="1573"/>
    <s v="2345"/>
    <x v="5"/>
    <x v="183"/>
    <x v="0"/>
    <x v="0"/>
    <d v="2014-10-29T14:29:00"/>
    <x v="0"/>
    <s v="bayah"/>
    <x v="0"/>
    <x v="5"/>
    <x v="76"/>
    <x v="5"/>
    <x v="2"/>
    <x v="0"/>
  </r>
  <r>
    <n v="486"/>
    <s v="2350"/>
    <x v="0"/>
    <x v="184"/>
    <x v="0"/>
    <x v="4"/>
    <d v="2014-12-12T21:10:40"/>
    <x v="0"/>
    <m/>
    <x v="0"/>
    <x v="5"/>
    <x v="77"/>
    <x v="5"/>
    <x v="2"/>
    <x v="0"/>
  </r>
  <r>
    <n v="831"/>
    <s v="2350"/>
    <x v="1"/>
    <x v="184"/>
    <x v="0"/>
    <x v="9"/>
    <d v="2014-12-12T21:10:40"/>
    <x v="0"/>
    <m/>
    <x v="0"/>
    <x v="5"/>
    <x v="77"/>
    <x v="5"/>
    <x v="2"/>
    <x v="0"/>
  </r>
  <r>
    <n v="948"/>
    <s v="2350"/>
    <x v="3"/>
    <x v="184"/>
    <x v="0"/>
    <x v="5"/>
    <d v="2013-04-12T09:31:00"/>
    <x v="0"/>
    <s v="bayah"/>
    <x v="0"/>
    <x v="5"/>
    <x v="77"/>
    <x v="5"/>
    <x v="2"/>
    <x v="4"/>
  </r>
  <r>
    <n v="1259"/>
    <s v="2350"/>
    <x v="4"/>
    <x v="185"/>
    <x v="0"/>
    <x v="5"/>
    <d v="2013-05-06T11:16:00"/>
    <x v="0"/>
    <s v="neti"/>
    <x v="0"/>
    <x v="5"/>
    <x v="77"/>
    <x v="5"/>
    <x v="2"/>
    <x v="0"/>
  </r>
  <r>
    <n v="1571"/>
    <s v="2350"/>
    <x v="5"/>
    <x v="184"/>
    <x v="0"/>
    <x v="5"/>
    <d v="2014-10-29T14:28:00"/>
    <x v="0"/>
    <s v="bayah"/>
    <x v="0"/>
    <x v="5"/>
    <x v="77"/>
    <x v="5"/>
    <x v="2"/>
    <x v="0"/>
  </r>
  <r>
    <n v="509"/>
    <s v="2465"/>
    <x v="0"/>
    <x v="186"/>
    <x v="0"/>
    <x v="8"/>
    <d v="2014-12-12T21:10:40"/>
    <x v="0"/>
    <m/>
    <x v="0"/>
    <x v="6"/>
    <x v="78"/>
    <x v="6"/>
    <x v="2"/>
    <x v="0"/>
  </r>
  <r>
    <n v="854"/>
    <s v="2465"/>
    <x v="1"/>
    <x v="186"/>
    <x v="0"/>
    <x v="9"/>
    <d v="2014-12-12T21:10:40"/>
    <x v="0"/>
    <m/>
    <x v="0"/>
    <x v="6"/>
    <x v="78"/>
    <x v="6"/>
    <x v="2"/>
    <x v="0"/>
  </r>
  <r>
    <n v="956"/>
    <s v="2465"/>
    <x v="3"/>
    <x v="186"/>
    <x v="0"/>
    <x v="5"/>
    <d v="2013-01-03T01:01:00"/>
    <x v="0"/>
    <s v="cilograng"/>
    <x v="5"/>
    <x v="6"/>
    <x v="78"/>
    <x v="6"/>
    <x v="2"/>
    <x v="5"/>
  </r>
  <r>
    <n v="1265"/>
    <s v="2465"/>
    <x v="4"/>
    <x v="186"/>
    <x v="0"/>
    <x v="5"/>
    <d v="2014-08-30T10:19:00"/>
    <x v="0"/>
    <s v="cilograng"/>
    <x v="0"/>
    <x v="6"/>
    <x v="78"/>
    <x v="6"/>
    <x v="2"/>
    <x v="0"/>
  </r>
  <r>
    <n v="1578"/>
    <s v="2465"/>
    <x v="5"/>
    <x v="187"/>
    <x v="0"/>
    <x v="5"/>
    <d v="2014-10-27T10:01:00"/>
    <x v="0"/>
    <s v="cilograng"/>
    <x v="0"/>
    <x v="6"/>
    <x v="78"/>
    <x v="6"/>
    <x v="2"/>
    <x v="0"/>
  </r>
  <r>
    <n v="510"/>
    <s v="2470"/>
    <x v="0"/>
    <x v="188"/>
    <x v="0"/>
    <x v="4"/>
    <d v="2014-12-12T21:10:40"/>
    <x v="0"/>
    <m/>
    <x v="0"/>
    <x v="6"/>
    <x v="79"/>
    <x v="6"/>
    <x v="2"/>
    <x v="0"/>
  </r>
  <r>
    <n v="855"/>
    <s v="2470"/>
    <x v="1"/>
    <x v="189"/>
    <x v="0"/>
    <x v="9"/>
    <d v="2014-12-12T21:10:40"/>
    <x v="0"/>
    <m/>
    <x v="0"/>
    <x v="6"/>
    <x v="79"/>
    <x v="6"/>
    <x v="2"/>
    <x v="0"/>
  </r>
  <r>
    <n v="957"/>
    <s v="2470"/>
    <x v="3"/>
    <x v="190"/>
    <x v="0"/>
    <x v="5"/>
    <d v="2013-01-21T09:07:00"/>
    <x v="0"/>
    <s v="cilograng"/>
    <x v="0"/>
    <x v="6"/>
    <x v="79"/>
    <x v="6"/>
    <x v="2"/>
    <x v="5"/>
  </r>
  <r>
    <n v="1260"/>
    <s v="2470"/>
    <x v="4"/>
    <x v="190"/>
    <x v="0"/>
    <x v="5"/>
    <d v="2014-08-30T10:13:00"/>
    <x v="0"/>
    <s v="cilograng"/>
    <x v="0"/>
    <x v="6"/>
    <x v="79"/>
    <x v="6"/>
    <x v="2"/>
    <x v="0"/>
  </r>
  <r>
    <n v="1579"/>
    <s v="2470"/>
    <x v="5"/>
    <x v="190"/>
    <x v="0"/>
    <x v="5"/>
    <d v="2014-10-27T10:02:00"/>
    <x v="0"/>
    <s v="cilograng"/>
    <x v="0"/>
    <x v="6"/>
    <x v="79"/>
    <x v="6"/>
    <x v="2"/>
    <x v="0"/>
  </r>
  <r>
    <n v="511"/>
    <s v="2475"/>
    <x v="0"/>
    <x v="191"/>
    <x v="0"/>
    <x v="0"/>
    <d v="2014-12-12T21:10:40"/>
    <x v="0"/>
    <m/>
    <x v="0"/>
    <x v="6"/>
    <x v="80"/>
    <x v="6"/>
    <x v="2"/>
    <x v="0"/>
  </r>
  <r>
    <n v="856"/>
    <s v="2475"/>
    <x v="1"/>
    <x v="191"/>
    <x v="0"/>
    <x v="3"/>
    <d v="2014-12-12T21:10:40"/>
    <x v="0"/>
    <m/>
    <x v="0"/>
    <x v="6"/>
    <x v="80"/>
    <x v="6"/>
    <x v="2"/>
    <x v="0"/>
  </r>
  <r>
    <n v="960"/>
    <s v="2475"/>
    <x v="3"/>
    <x v="191"/>
    <x v="0"/>
    <x v="2"/>
    <d v="2013-01-21T09:31:00"/>
    <x v="0"/>
    <s v="cilograng"/>
    <x v="0"/>
    <x v="6"/>
    <x v="80"/>
    <x v="6"/>
    <x v="2"/>
    <x v="5"/>
  </r>
  <r>
    <n v="1263"/>
    <s v="2475"/>
    <x v="4"/>
    <x v="191"/>
    <x v="0"/>
    <x v="2"/>
    <d v="2014-08-30T10:18:00"/>
    <x v="0"/>
    <s v="cilograng"/>
    <x v="0"/>
    <x v="6"/>
    <x v="80"/>
    <x v="6"/>
    <x v="2"/>
    <x v="0"/>
  </r>
  <r>
    <n v="1580"/>
    <s v="2475"/>
    <x v="5"/>
    <x v="191"/>
    <x v="0"/>
    <x v="2"/>
    <d v="2014-10-27T10:02:00"/>
    <x v="0"/>
    <s v="cilograng"/>
    <x v="0"/>
    <x v="6"/>
    <x v="80"/>
    <x v="6"/>
    <x v="2"/>
    <x v="0"/>
  </r>
  <r>
    <n v="512"/>
    <s v="2480"/>
    <x v="0"/>
    <x v="192"/>
    <x v="0"/>
    <x v="2"/>
    <d v="2014-12-12T21:10:40"/>
    <x v="0"/>
    <m/>
    <x v="0"/>
    <x v="6"/>
    <x v="81"/>
    <x v="6"/>
    <x v="2"/>
    <x v="0"/>
  </r>
  <r>
    <n v="857"/>
    <s v="2480"/>
    <x v="1"/>
    <x v="192"/>
    <x v="0"/>
    <x v="3"/>
    <d v="2014-12-12T21:10:40"/>
    <x v="0"/>
    <m/>
    <x v="0"/>
    <x v="6"/>
    <x v="81"/>
    <x v="6"/>
    <x v="2"/>
    <x v="0"/>
  </r>
  <r>
    <n v="958"/>
    <s v="2480"/>
    <x v="3"/>
    <x v="192"/>
    <x v="0"/>
    <x v="2"/>
    <d v="2013-01-21T09:10:00"/>
    <x v="0"/>
    <s v="cilograng"/>
    <x v="0"/>
    <x v="6"/>
    <x v="81"/>
    <x v="6"/>
    <x v="2"/>
    <x v="5"/>
  </r>
  <r>
    <n v="1261"/>
    <s v="2480"/>
    <x v="4"/>
    <x v="192"/>
    <x v="0"/>
    <x v="2"/>
    <d v="2014-08-30T10:17:00"/>
    <x v="0"/>
    <s v="cilograng"/>
    <x v="0"/>
    <x v="6"/>
    <x v="81"/>
    <x v="6"/>
    <x v="2"/>
    <x v="0"/>
  </r>
  <r>
    <n v="1581"/>
    <s v="2480"/>
    <x v="5"/>
    <x v="193"/>
    <x v="0"/>
    <x v="0"/>
    <d v="2014-10-27T10:02:00"/>
    <x v="0"/>
    <s v="cilograng"/>
    <x v="0"/>
    <x v="6"/>
    <x v="81"/>
    <x v="6"/>
    <x v="2"/>
    <x v="0"/>
  </r>
  <r>
    <n v="513"/>
    <s v="2485"/>
    <x v="0"/>
    <x v="194"/>
    <x v="0"/>
    <x v="4"/>
    <d v="2014-12-12T21:10:40"/>
    <x v="0"/>
    <m/>
    <x v="0"/>
    <x v="6"/>
    <x v="82"/>
    <x v="6"/>
    <x v="2"/>
    <x v="0"/>
  </r>
  <r>
    <n v="858"/>
    <s v="2485"/>
    <x v="1"/>
    <x v="194"/>
    <x v="0"/>
    <x v="15"/>
    <d v="2014-12-12T21:10:40"/>
    <x v="0"/>
    <m/>
    <x v="0"/>
    <x v="6"/>
    <x v="82"/>
    <x v="6"/>
    <x v="2"/>
    <x v="0"/>
  </r>
  <r>
    <n v="959"/>
    <s v="2485"/>
    <x v="3"/>
    <x v="194"/>
    <x v="0"/>
    <x v="6"/>
    <d v="2013-01-21T09:11:00"/>
    <x v="0"/>
    <s v="cilograng"/>
    <x v="0"/>
    <x v="6"/>
    <x v="82"/>
    <x v="6"/>
    <x v="2"/>
    <x v="5"/>
  </r>
  <r>
    <n v="1262"/>
    <s v="2485"/>
    <x v="4"/>
    <x v="194"/>
    <x v="0"/>
    <x v="6"/>
    <d v="2014-08-30T10:17:00"/>
    <x v="0"/>
    <s v="cilograng"/>
    <x v="0"/>
    <x v="6"/>
    <x v="82"/>
    <x v="6"/>
    <x v="2"/>
    <x v="0"/>
  </r>
  <r>
    <n v="1582"/>
    <s v="2485"/>
    <x v="5"/>
    <x v="194"/>
    <x v="0"/>
    <x v="6"/>
    <d v="2014-10-27T10:03:00"/>
    <x v="0"/>
    <s v="cilograng"/>
    <x v="0"/>
    <x v="6"/>
    <x v="82"/>
    <x v="6"/>
    <x v="2"/>
    <x v="0"/>
  </r>
  <r>
    <n v="514"/>
    <s v="2490"/>
    <x v="0"/>
    <x v="195"/>
    <x v="0"/>
    <x v="0"/>
    <d v="2014-12-12T21:10:40"/>
    <x v="0"/>
    <m/>
    <x v="0"/>
    <x v="6"/>
    <x v="83"/>
    <x v="6"/>
    <x v="2"/>
    <x v="0"/>
  </r>
  <r>
    <n v="859"/>
    <s v="2490"/>
    <x v="1"/>
    <x v="196"/>
    <x v="0"/>
    <x v="1"/>
    <d v="2014-12-12T21:10:40"/>
    <x v="0"/>
    <m/>
    <x v="0"/>
    <x v="6"/>
    <x v="83"/>
    <x v="6"/>
    <x v="2"/>
    <x v="0"/>
  </r>
  <r>
    <n v="961"/>
    <s v="2490"/>
    <x v="3"/>
    <x v="196"/>
    <x v="0"/>
    <x v="0"/>
    <d v="2013-01-21T09:32:00"/>
    <x v="0"/>
    <s v="cilograng"/>
    <x v="0"/>
    <x v="6"/>
    <x v="83"/>
    <x v="6"/>
    <x v="2"/>
    <x v="5"/>
  </r>
  <r>
    <n v="1264"/>
    <s v="2490"/>
    <x v="4"/>
    <x v="196"/>
    <x v="0"/>
    <x v="0"/>
    <d v="2014-08-30T10:18:00"/>
    <x v="0"/>
    <s v="cilograng"/>
    <x v="0"/>
    <x v="6"/>
    <x v="83"/>
    <x v="6"/>
    <x v="2"/>
    <x v="0"/>
  </r>
  <r>
    <n v="1583"/>
    <s v="2490"/>
    <x v="5"/>
    <x v="196"/>
    <x v="0"/>
    <x v="0"/>
    <d v="2014-10-27T10:04:00"/>
    <x v="0"/>
    <s v="cilograng"/>
    <x v="0"/>
    <x v="6"/>
    <x v="83"/>
    <x v="6"/>
    <x v="2"/>
    <x v="0"/>
  </r>
  <r>
    <n v="515"/>
    <s v="2495"/>
    <x v="0"/>
    <x v="197"/>
    <x v="1"/>
    <x v="4"/>
    <d v="2014-12-12T21:10:40"/>
    <x v="0"/>
    <m/>
    <x v="0"/>
    <x v="6"/>
    <x v="84"/>
    <x v="6"/>
    <x v="2"/>
    <x v="0"/>
  </r>
  <r>
    <n v="860"/>
    <s v="2495"/>
    <x v="1"/>
    <x v="197"/>
    <x v="1"/>
    <x v="15"/>
    <d v="2014-12-12T21:10:40"/>
    <x v="0"/>
    <m/>
    <x v="0"/>
    <x v="6"/>
    <x v="84"/>
    <x v="6"/>
    <x v="2"/>
    <x v="0"/>
  </r>
  <r>
    <n v="962"/>
    <s v="2495"/>
    <x v="3"/>
    <x v="197"/>
    <x v="1"/>
    <x v="6"/>
    <d v="2013-01-21T09:33:00"/>
    <x v="0"/>
    <s v="cilograng"/>
    <x v="0"/>
    <x v="6"/>
    <x v="84"/>
    <x v="6"/>
    <x v="2"/>
    <x v="5"/>
  </r>
  <r>
    <n v="1266"/>
    <s v="2495"/>
    <x v="4"/>
    <x v="197"/>
    <x v="1"/>
    <x v="6"/>
    <d v="2014-08-30T10:19:00"/>
    <x v="0"/>
    <s v="cilograng"/>
    <x v="0"/>
    <x v="6"/>
    <x v="84"/>
    <x v="6"/>
    <x v="2"/>
    <x v="0"/>
  </r>
  <r>
    <n v="516"/>
    <s v="2500"/>
    <x v="0"/>
    <x v="198"/>
    <x v="0"/>
    <x v="2"/>
    <d v="2014-12-12T21:10:40"/>
    <x v="0"/>
    <m/>
    <x v="0"/>
    <x v="6"/>
    <x v="85"/>
    <x v="6"/>
    <x v="2"/>
    <x v="0"/>
  </r>
  <r>
    <n v="861"/>
    <s v="2500"/>
    <x v="1"/>
    <x v="198"/>
    <x v="0"/>
    <x v="3"/>
    <d v="2014-12-12T21:10:40"/>
    <x v="0"/>
    <m/>
    <x v="0"/>
    <x v="6"/>
    <x v="85"/>
    <x v="6"/>
    <x v="2"/>
    <x v="0"/>
  </r>
  <r>
    <n v="963"/>
    <s v="2500"/>
    <x v="3"/>
    <x v="198"/>
    <x v="0"/>
    <x v="2"/>
    <d v="2013-01-21T09:34:00"/>
    <x v="0"/>
    <s v="cilograng"/>
    <x v="0"/>
    <x v="6"/>
    <x v="85"/>
    <x v="6"/>
    <x v="2"/>
    <x v="5"/>
  </r>
  <r>
    <n v="1267"/>
    <s v="2500"/>
    <x v="4"/>
    <x v="198"/>
    <x v="0"/>
    <x v="2"/>
    <d v="2014-08-30T10:20:00"/>
    <x v="0"/>
    <s v="cilograng"/>
    <x v="0"/>
    <x v="6"/>
    <x v="85"/>
    <x v="6"/>
    <x v="2"/>
    <x v="0"/>
  </r>
  <r>
    <n v="1584"/>
    <s v="2500"/>
    <x v="5"/>
    <x v="198"/>
    <x v="0"/>
    <x v="2"/>
    <d v="2014-10-27T10:06:00"/>
    <x v="0"/>
    <s v="cilograng"/>
    <x v="0"/>
    <x v="6"/>
    <x v="85"/>
    <x v="6"/>
    <x v="2"/>
    <x v="0"/>
  </r>
  <r>
    <n v="517"/>
    <s v="2505"/>
    <x v="0"/>
    <x v="199"/>
    <x v="0"/>
    <x v="0"/>
    <d v="2014-12-12T21:10:40"/>
    <x v="0"/>
    <m/>
    <x v="0"/>
    <x v="6"/>
    <x v="86"/>
    <x v="6"/>
    <x v="2"/>
    <x v="0"/>
  </r>
  <r>
    <n v="862"/>
    <s v="2505"/>
    <x v="1"/>
    <x v="199"/>
    <x v="0"/>
    <x v="1"/>
    <d v="2014-12-12T21:10:40"/>
    <x v="0"/>
    <m/>
    <x v="0"/>
    <x v="6"/>
    <x v="86"/>
    <x v="6"/>
    <x v="2"/>
    <x v="0"/>
  </r>
  <r>
    <n v="964"/>
    <s v="2505"/>
    <x v="3"/>
    <x v="199"/>
    <x v="0"/>
    <x v="0"/>
    <d v="2013-01-21T09:35:00"/>
    <x v="0"/>
    <s v="cilograng"/>
    <x v="0"/>
    <x v="6"/>
    <x v="86"/>
    <x v="6"/>
    <x v="2"/>
    <x v="5"/>
  </r>
  <r>
    <n v="1268"/>
    <s v="2505"/>
    <x v="4"/>
    <x v="199"/>
    <x v="0"/>
    <x v="0"/>
    <d v="2014-08-30T10:20:00"/>
    <x v="0"/>
    <s v="cilograng"/>
    <x v="0"/>
    <x v="6"/>
    <x v="86"/>
    <x v="6"/>
    <x v="2"/>
    <x v="0"/>
  </r>
  <r>
    <n v="1585"/>
    <s v="2505"/>
    <x v="5"/>
    <x v="200"/>
    <x v="0"/>
    <x v="0"/>
    <d v="2014-10-27T10:06:00"/>
    <x v="0"/>
    <s v="cilograng"/>
    <x v="0"/>
    <x v="6"/>
    <x v="86"/>
    <x v="6"/>
    <x v="2"/>
    <x v="0"/>
  </r>
  <r>
    <n v="518"/>
    <s v="2510"/>
    <x v="0"/>
    <x v="201"/>
    <x v="0"/>
    <x v="2"/>
    <d v="2014-12-12T21:10:40"/>
    <x v="0"/>
    <m/>
    <x v="0"/>
    <x v="6"/>
    <x v="87"/>
    <x v="6"/>
    <x v="2"/>
    <x v="0"/>
  </r>
  <r>
    <n v="863"/>
    <s v="2510"/>
    <x v="1"/>
    <x v="201"/>
    <x v="0"/>
    <x v="3"/>
    <d v="2014-12-12T21:10:40"/>
    <x v="0"/>
    <m/>
    <x v="0"/>
    <x v="6"/>
    <x v="87"/>
    <x v="6"/>
    <x v="2"/>
    <x v="0"/>
  </r>
  <r>
    <n v="965"/>
    <s v="2510"/>
    <x v="3"/>
    <x v="201"/>
    <x v="0"/>
    <x v="2"/>
    <d v="2013-01-21T09:36:00"/>
    <x v="0"/>
    <s v="cilograng"/>
    <x v="0"/>
    <x v="6"/>
    <x v="87"/>
    <x v="6"/>
    <x v="2"/>
    <x v="5"/>
  </r>
  <r>
    <n v="1269"/>
    <s v="2510"/>
    <x v="4"/>
    <x v="201"/>
    <x v="0"/>
    <x v="2"/>
    <d v="2014-08-30T10:21:00"/>
    <x v="0"/>
    <s v="cilograng"/>
    <x v="0"/>
    <x v="6"/>
    <x v="87"/>
    <x v="6"/>
    <x v="2"/>
    <x v="0"/>
  </r>
  <r>
    <n v="1586"/>
    <s v="2510"/>
    <x v="5"/>
    <x v="201"/>
    <x v="0"/>
    <x v="2"/>
    <d v="2014-10-27T10:07:00"/>
    <x v="0"/>
    <s v="cilograng"/>
    <x v="0"/>
    <x v="6"/>
    <x v="87"/>
    <x v="6"/>
    <x v="2"/>
    <x v="0"/>
  </r>
  <r>
    <n v="499"/>
    <s v="1421"/>
    <x v="0"/>
    <x v="202"/>
    <x v="0"/>
    <x v="0"/>
    <d v="2014-12-12T21:10:40"/>
    <x v="0"/>
    <m/>
    <x v="0"/>
    <x v="7"/>
    <x v="88"/>
    <x v="7"/>
    <x v="2"/>
    <x v="0"/>
  </r>
  <r>
    <n v="844"/>
    <s v="1421"/>
    <x v="1"/>
    <x v="202"/>
    <x v="0"/>
    <x v="1"/>
    <d v="2014-12-12T21:10:40"/>
    <x v="0"/>
    <m/>
    <x v="0"/>
    <x v="7"/>
    <x v="88"/>
    <x v="7"/>
    <x v="2"/>
    <x v="0"/>
  </r>
  <r>
    <n v="1270"/>
    <s v="1421"/>
    <x v="3"/>
    <x v="202"/>
    <x v="0"/>
    <x v="0"/>
    <d v="2013-01-06T09:33:00"/>
    <x v="0"/>
    <s v="cibeber"/>
    <x v="0"/>
    <x v="7"/>
    <x v="88"/>
    <x v="7"/>
    <x v="2"/>
    <x v="6"/>
  </r>
  <r>
    <n v="1769"/>
    <s v="1421"/>
    <x v="5"/>
    <x v="202"/>
    <x v="0"/>
    <x v="1"/>
    <d v="2014-12-10T20:00:00"/>
    <x v="0"/>
    <s v="cibeber"/>
    <x v="0"/>
    <x v="7"/>
    <x v="88"/>
    <x v="7"/>
    <x v="2"/>
    <x v="0"/>
  </r>
  <r>
    <n v="487"/>
    <s v="2355"/>
    <x v="0"/>
    <x v="203"/>
    <x v="0"/>
    <x v="0"/>
    <d v="2014-12-12T21:10:40"/>
    <x v="0"/>
    <m/>
    <x v="0"/>
    <x v="7"/>
    <x v="89"/>
    <x v="7"/>
    <x v="2"/>
    <x v="0"/>
  </r>
  <r>
    <n v="832"/>
    <s v="2355"/>
    <x v="1"/>
    <x v="203"/>
    <x v="0"/>
    <x v="1"/>
    <d v="2014-12-12T21:10:40"/>
    <x v="0"/>
    <m/>
    <x v="0"/>
    <x v="7"/>
    <x v="89"/>
    <x v="7"/>
    <x v="2"/>
    <x v="0"/>
  </r>
  <r>
    <n v="966"/>
    <s v="2355"/>
    <x v="4"/>
    <x v="203"/>
    <x v="0"/>
    <x v="0"/>
    <d v="2013-05-06T11:39:00"/>
    <x v="0"/>
    <s v="neti"/>
    <x v="0"/>
    <x v="7"/>
    <x v="89"/>
    <x v="7"/>
    <x v="2"/>
    <x v="0"/>
  </r>
  <r>
    <n v="978"/>
    <s v="2355"/>
    <x v="3"/>
    <x v="203"/>
    <x v="0"/>
    <x v="0"/>
    <d v="2013-01-06T09:24:00"/>
    <x v="0"/>
    <s v="cibeber"/>
    <x v="0"/>
    <x v="7"/>
    <x v="89"/>
    <x v="7"/>
    <x v="2"/>
    <x v="6"/>
  </r>
  <r>
    <n v="1770"/>
    <s v="2355"/>
    <x v="5"/>
    <x v="204"/>
    <x v="0"/>
    <x v="16"/>
    <d v="2014-12-10T20:00:00"/>
    <x v="0"/>
    <s v="cibeber"/>
    <x v="0"/>
    <x v="7"/>
    <x v="89"/>
    <x v="7"/>
    <x v="2"/>
    <x v="0"/>
  </r>
  <r>
    <n v="488"/>
    <s v="2360"/>
    <x v="0"/>
    <x v="205"/>
    <x v="0"/>
    <x v="4"/>
    <d v="2014-12-12T21:10:40"/>
    <x v="0"/>
    <m/>
    <x v="0"/>
    <x v="7"/>
    <x v="90"/>
    <x v="7"/>
    <x v="2"/>
    <x v="0"/>
  </r>
  <r>
    <n v="833"/>
    <s v="2360"/>
    <x v="1"/>
    <x v="205"/>
    <x v="1"/>
    <x v="1"/>
    <d v="2014-12-12T21:10:40"/>
    <x v="0"/>
    <m/>
    <x v="0"/>
    <x v="7"/>
    <x v="90"/>
    <x v="7"/>
    <x v="2"/>
    <x v="0"/>
  </r>
  <r>
    <n v="967"/>
    <s v="2360"/>
    <x v="4"/>
    <x v="206"/>
    <x v="0"/>
    <x v="0"/>
    <d v="2013-05-06T11:40:00"/>
    <x v="0"/>
    <s v="neti"/>
    <x v="0"/>
    <x v="7"/>
    <x v="90"/>
    <x v="7"/>
    <x v="2"/>
    <x v="0"/>
  </r>
  <r>
    <n v="979"/>
    <s v="2360"/>
    <x v="3"/>
    <x v="205"/>
    <x v="1"/>
    <x v="4"/>
    <d v="2013-01-06T09:25:00"/>
    <x v="0"/>
    <s v="cibeber"/>
    <x v="0"/>
    <x v="7"/>
    <x v="90"/>
    <x v="7"/>
    <x v="2"/>
    <x v="6"/>
  </r>
  <r>
    <n v="1771"/>
    <s v="2360"/>
    <x v="5"/>
    <x v="207"/>
    <x v="0"/>
    <x v="17"/>
    <d v="2014-12-10T20:00:00"/>
    <x v="0"/>
    <s v="cibeber"/>
    <x v="0"/>
    <x v="7"/>
    <x v="90"/>
    <x v="7"/>
    <x v="2"/>
    <x v="0"/>
  </r>
  <r>
    <n v="489"/>
    <s v="2365"/>
    <x v="0"/>
    <x v="208"/>
    <x v="2"/>
    <x v="0"/>
    <d v="2014-12-12T21:10:40"/>
    <x v="0"/>
    <m/>
    <x v="0"/>
    <x v="7"/>
    <x v="91"/>
    <x v="7"/>
    <x v="2"/>
    <x v="0"/>
  </r>
  <r>
    <n v="834"/>
    <s v="2365"/>
    <x v="1"/>
    <x v="209"/>
    <x v="0"/>
    <x v="1"/>
    <d v="2014-12-12T21:10:40"/>
    <x v="0"/>
    <m/>
    <x v="0"/>
    <x v="7"/>
    <x v="91"/>
    <x v="7"/>
    <x v="2"/>
    <x v="0"/>
  </r>
  <r>
    <n v="968"/>
    <s v="2365"/>
    <x v="4"/>
    <x v="209"/>
    <x v="0"/>
    <x v="0"/>
    <d v="2013-05-06T11:40:00"/>
    <x v="0"/>
    <s v="neti"/>
    <x v="0"/>
    <x v="7"/>
    <x v="91"/>
    <x v="7"/>
    <x v="2"/>
    <x v="0"/>
  </r>
  <r>
    <n v="1279"/>
    <s v="2365"/>
    <x v="3"/>
    <x v="209"/>
    <x v="0"/>
    <x v="0"/>
    <d v="2013-01-06T09:37:00"/>
    <x v="0"/>
    <s v="cibeber"/>
    <x v="0"/>
    <x v="7"/>
    <x v="91"/>
    <x v="7"/>
    <x v="2"/>
    <x v="6"/>
  </r>
  <r>
    <n v="1772"/>
    <s v="2365"/>
    <x v="5"/>
    <x v="209"/>
    <x v="0"/>
    <x v="1"/>
    <d v="2014-12-10T20:00:00"/>
    <x v="0"/>
    <s v="cibeber"/>
    <x v="0"/>
    <x v="7"/>
    <x v="91"/>
    <x v="7"/>
    <x v="2"/>
    <x v="0"/>
  </r>
  <r>
    <n v="490"/>
    <s v="2370"/>
    <x v="0"/>
    <x v="210"/>
    <x v="0"/>
    <x v="0"/>
    <d v="2014-12-12T21:10:40"/>
    <x v="0"/>
    <m/>
    <x v="0"/>
    <x v="7"/>
    <x v="92"/>
    <x v="7"/>
    <x v="2"/>
    <x v="0"/>
  </r>
  <r>
    <n v="835"/>
    <s v="2370"/>
    <x v="1"/>
    <x v="210"/>
    <x v="0"/>
    <x v="1"/>
    <d v="2014-12-12T21:10:40"/>
    <x v="0"/>
    <m/>
    <x v="0"/>
    <x v="7"/>
    <x v="92"/>
    <x v="7"/>
    <x v="2"/>
    <x v="0"/>
  </r>
  <r>
    <n v="969"/>
    <s v="2370"/>
    <x v="4"/>
    <x v="210"/>
    <x v="0"/>
    <x v="0"/>
    <d v="2013-05-06T11:41:00"/>
    <x v="0"/>
    <s v="neti"/>
    <x v="0"/>
    <x v="7"/>
    <x v="92"/>
    <x v="7"/>
    <x v="2"/>
    <x v="0"/>
  </r>
  <r>
    <n v="980"/>
    <s v="2370"/>
    <x v="3"/>
    <x v="210"/>
    <x v="0"/>
    <x v="0"/>
    <d v="2013-01-06T09:26:00"/>
    <x v="0"/>
    <s v="cibeber"/>
    <x v="0"/>
    <x v="7"/>
    <x v="92"/>
    <x v="7"/>
    <x v="2"/>
    <x v="6"/>
  </r>
  <r>
    <n v="1773"/>
    <s v="2370"/>
    <x v="5"/>
    <x v="210"/>
    <x v="0"/>
    <x v="1"/>
    <d v="2014-12-10T20:00:00"/>
    <x v="0"/>
    <s v="cibeber"/>
    <x v="0"/>
    <x v="7"/>
    <x v="92"/>
    <x v="7"/>
    <x v="2"/>
    <x v="0"/>
  </r>
  <r>
    <n v="491"/>
    <s v="2375"/>
    <x v="0"/>
    <x v="211"/>
    <x v="0"/>
    <x v="4"/>
    <d v="2014-12-12T21:10:40"/>
    <x v="0"/>
    <m/>
    <x v="0"/>
    <x v="7"/>
    <x v="93"/>
    <x v="7"/>
    <x v="2"/>
    <x v="0"/>
  </r>
  <r>
    <n v="836"/>
    <s v="2375"/>
    <x v="1"/>
    <x v="211"/>
    <x v="0"/>
    <x v="1"/>
    <d v="2014-12-12T21:10:40"/>
    <x v="0"/>
    <m/>
    <x v="0"/>
    <x v="7"/>
    <x v="93"/>
    <x v="7"/>
    <x v="2"/>
    <x v="0"/>
  </r>
  <r>
    <n v="970"/>
    <s v="2375"/>
    <x v="4"/>
    <x v="212"/>
    <x v="0"/>
    <x v="0"/>
    <d v="2013-05-06T11:41:00"/>
    <x v="0"/>
    <s v="neti"/>
    <x v="0"/>
    <x v="7"/>
    <x v="93"/>
    <x v="7"/>
    <x v="2"/>
    <x v="0"/>
  </r>
  <r>
    <n v="981"/>
    <s v="2375"/>
    <x v="3"/>
    <x v="211"/>
    <x v="0"/>
    <x v="0"/>
    <d v="2013-01-06T09:26:00"/>
    <x v="0"/>
    <s v="cibeber"/>
    <x v="6"/>
    <x v="7"/>
    <x v="93"/>
    <x v="7"/>
    <x v="2"/>
    <x v="6"/>
  </r>
  <r>
    <n v="1774"/>
    <s v="2375"/>
    <x v="5"/>
    <x v="211"/>
    <x v="0"/>
    <x v="1"/>
    <d v="2014-12-10T20:00:00"/>
    <x v="0"/>
    <s v="cibeber"/>
    <x v="0"/>
    <x v="7"/>
    <x v="93"/>
    <x v="7"/>
    <x v="2"/>
    <x v="0"/>
  </r>
  <r>
    <n v="492"/>
    <s v="2380"/>
    <x v="0"/>
    <x v="213"/>
    <x v="0"/>
    <x v="0"/>
    <d v="2014-12-12T21:10:40"/>
    <x v="0"/>
    <m/>
    <x v="0"/>
    <x v="7"/>
    <x v="64"/>
    <x v="7"/>
    <x v="2"/>
    <x v="0"/>
  </r>
  <r>
    <n v="837"/>
    <s v="2380"/>
    <x v="1"/>
    <x v="213"/>
    <x v="0"/>
    <x v="1"/>
    <d v="2014-12-12T21:10:40"/>
    <x v="0"/>
    <m/>
    <x v="0"/>
    <x v="7"/>
    <x v="64"/>
    <x v="7"/>
    <x v="2"/>
    <x v="0"/>
  </r>
  <r>
    <n v="971"/>
    <s v="2380"/>
    <x v="4"/>
    <x v="214"/>
    <x v="0"/>
    <x v="0"/>
    <d v="2013-05-06T11:42:00"/>
    <x v="0"/>
    <s v="neti"/>
    <x v="0"/>
    <x v="7"/>
    <x v="64"/>
    <x v="7"/>
    <x v="2"/>
    <x v="0"/>
  </r>
  <r>
    <n v="982"/>
    <s v="2380"/>
    <x v="3"/>
    <x v="215"/>
    <x v="0"/>
    <x v="0"/>
    <d v="2013-01-06T09:28:00"/>
    <x v="0"/>
    <s v="cibeber"/>
    <x v="0"/>
    <x v="7"/>
    <x v="64"/>
    <x v="7"/>
    <x v="2"/>
    <x v="6"/>
  </r>
  <r>
    <n v="1775"/>
    <s v="2380"/>
    <x v="5"/>
    <x v="216"/>
    <x v="0"/>
    <x v="1"/>
    <d v="2014-12-10T20:00:00"/>
    <x v="0"/>
    <s v="cibeber"/>
    <x v="0"/>
    <x v="7"/>
    <x v="64"/>
    <x v="7"/>
    <x v="2"/>
    <x v="0"/>
  </r>
  <r>
    <n v="493"/>
    <s v="2385"/>
    <x v="0"/>
    <x v="217"/>
    <x v="0"/>
    <x v="0"/>
    <d v="2014-12-12T21:10:40"/>
    <x v="0"/>
    <m/>
    <x v="0"/>
    <x v="7"/>
    <x v="94"/>
    <x v="7"/>
    <x v="2"/>
    <x v="0"/>
  </r>
  <r>
    <n v="838"/>
    <s v="2385"/>
    <x v="1"/>
    <x v="217"/>
    <x v="0"/>
    <x v="3"/>
    <d v="2014-12-12T21:10:40"/>
    <x v="0"/>
    <m/>
    <x v="0"/>
    <x v="7"/>
    <x v="94"/>
    <x v="7"/>
    <x v="2"/>
    <x v="0"/>
  </r>
  <r>
    <n v="972"/>
    <s v="2385"/>
    <x v="4"/>
    <x v="217"/>
    <x v="0"/>
    <x v="0"/>
    <d v="2013-05-06T11:43:00"/>
    <x v="0"/>
    <s v="neti"/>
    <x v="0"/>
    <x v="7"/>
    <x v="94"/>
    <x v="7"/>
    <x v="2"/>
    <x v="0"/>
  </r>
  <r>
    <n v="983"/>
    <s v="2385"/>
    <x v="3"/>
    <x v="217"/>
    <x v="0"/>
    <x v="2"/>
    <d v="2013-01-06T09:30:00"/>
    <x v="0"/>
    <s v="cibeber"/>
    <x v="0"/>
    <x v="7"/>
    <x v="94"/>
    <x v="7"/>
    <x v="2"/>
    <x v="6"/>
  </r>
  <r>
    <n v="1776"/>
    <s v="2385"/>
    <x v="5"/>
    <x v="217"/>
    <x v="0"/>
    <x v="3"/>
    <d v="2014-12-10T20:00:00"/>
    <x v="0"/>
    <s v="cibeber"/>
    <x v="0"/>
    <x v="7"/>
    <x v="94"/>
    <x v="7"/>
    <x v="2"/>
    <x v="0"/>
  </r>
  <r>
    <n v="494"/>
    <s v="2390"/>
    <x v="0"/>
    <x v="218"/>
    <x v="1"/>
    <x v="8"/>
    <d v="2014-12-12T21:10:40"/>
    <x v="0"/>
    <m/>
    <x v="0"/>
    <x v="7"/>
    <x v="95"/>
    <x v="7"/>
    <x v="2"/>
    <x v="0"/>
  </r>
  <r>
    <n v="839"/>
    <s v="2390"/>
    <x v="1"/>
    <x v="219"/>
    <x v="1"/>
    <x v="9"/>
    <d v="2014-12-12T21:10:40"/>
    <x v="0"/>
    <m/>
    <x v="0"/>
    <x v="7"/>
    <x v="95"/>
    <x v="7"/>
    <x v="2"/>
    <x v="0"/>
  </r>
  <r>
    <n v="973"/>
    <s v="2390"/>
    <x v="4"/>
    <x v="220"/>
    <x v="1"/>
    <x v="5"/>
    <d v="2013-05-06T11:44:00"/>
    <x v="0"/>
    <s v="neti"/>
    <x v="0"/>
    <x v="7"/>
    <x v="95"/>
    <x v="7"/>
    <x v="2"/>
    <x v="0"/>
  </r>
  <r>
    <n v="984"/>
    <s v="2390"/>
    <x v="3"/>
    <x v="219"/>
    <x v="1"/>
    <x v="5"/>
    <d v="2013-01-06T09:30:00"/>
    <x v="0"/>
    <s v="cibeber"/>
    <x v="0"/>
    <x v="7"/>
    <x v="95"/>
    <x v="7"/>
    <x v="2"/>
    <x v="6"/>
  </r>
  <r>
    <n v="1777"/>
    <s v="2390"/>
    <x v="5"/>
    <x v="219"/>
    <x v="1"/>
    <x v="18"/>
    <d v="2014-12-10T20:00:00"/>
    <x v="0"/>
    <s v="cibeber"/>
    <x v="0"/>
    <x v="7"/>
    <x v="95"/>
    <x v="7"/>
    <x v="2"/>
    <x v="0"/>
  </r>
  <r>
    <n v="495"/>
    <s v="2395"/>
    <x v="0"/>
    <x v="221"/>
    <x v="0"/>
    <x v="0"/>
    <d v="2014-12-12T21:10:40"/>
    <x v="0"/>
    <m/>
    <x v="0"/>
    <x v="7"/>
    <x v="96"/>
    <x v="7"/>
    <x v="2"/>
    <x v="0"/>
  </r>
  <r>
    <n v="840"/>
    <s v="2395"/>
    <x v="1"/>
    <x v="222"/>
    <x v="0"/>
    <x v="3"/>
    <d v="2014-12-12T21:10:40"/>
    <x v="0"/>
    <m/>
    <x v="0"/>
    <x v="7"/>
    <x v="96"/>
    <x v="7"/>
    <x v="2"/>
    <x v="0"/>
  </r>
  <r>
    <n v="974"/>
    <s v="2395"/>
    <x v="4"/>
    <x v="222"/>
    <x v="0"/>
    <x v="2"/>
    <d v="2013-05-06T11:45:00"/>
    <x v="0"/>
    <s v="neti"/>
    <x v="0"/>
    <x v="7"/>
    <x v="96"/>
    <x v="7"/>
    <x v="2"/>
    <x v="0"/>
  </r>
  <r>
    <n v="985"/>
    <s v="2395"/>
    <x v="3"/>
    <x v="222"/>
    <x v="0"/>
    <x v="2"/>
    <d v="2013-01-06T09:31:00"/>
    <x v="0"/>
    <s v="cibeber"/>
    <x v="0"/>
    <x v="7"/>
    <x v="96"/>
    <x v="7"/>
    <x v="2"/>
    <x v="6"/>
  </r>
  <r>
    <n v="1778"/>
    <s v="2395"/>
    <x v="5"/>
    <x v="223"/>
    <x v="0"/>
    <x v="3"/>
    <d v="2014-12-10T20:00:00"/>
    <x v="0"/>
    <s v="cibeber"/>
    <x v="0"/>
    <x v="7"/>
    <x v="96"/>
    <x v="7"/>
    <x v="2"/>
    <x v="0"/>
  </r>
  <r>
    <n v="496"/>
    <s v="2400"/>
    <x v="0"/>
    <x v="224"/>
    <x v="0"/>
    <x v="2"/>
    <d v="2014-12-12T21:10:40"/>
    <x v="0"/>
    <m/>
    <x v="0"/>
    <x v="7"/>
    <x v="49"/>
    <x v="7"/>
    <x v="2"/>
    <x v="0"/>
  </r>
  <r>
    <n v="841"/>
    <s v="2400"/>
    <x v="1"/>
    <x v="224"/>
    <x v="0"/>
    <x v="3"/>
    <d v="2014-12-12T21:10:40"/>
    <x v="0"/>
    <m/>
    <x v="0"/>
    <x v="7"/>
    <x v="49"/>
    <x v="7"/>
    <x v="2"/>
    <x v="0"/>
  </r>
  <r>
    <n v="975"/>
    <s v="2400"/>
    <x v="4"/>
    <x v="224"/>
    <x v="0"/>
    <x v="2"/>
    <d v="2013-05-06T11:46:00"/>
    <x v="0"/>
    <s v="neti"/>
    <x v="0"/>
    <x v="7"/>
    <x v="49"/>
    <x v="7"/>
    <x v="2"/>
    <x v="0"/>
  </r>
  <r>
    <n v="986"/>
    <s v="2400"/>
    <x v="3"/>
    <x v="224"/>
    <x v="0"/>
    <x v="2"/>
    <d v="2013-01-06T09:32:00"/>
    <x v="0"/>
    <s v="cibeber"/>
    <x v="0"/>
    <x v="7"/>
    <x v="49"/>
    <x v="7"/>
    <x v="2"/>
    <x v="6"/>
  </r>
  <r>
    <n v="1779"/>
    <s v="2400"/>
    <x v="5"/>
    <x v="224"/>
    <x v="0"/>
    <x v="3"/>
    <d v="2014-12-10T20:00:00"/>
    <x v="0"/>
    <s v="cibeber"/>
    <x v="0"/>
    <x v="7"/>
    <x v="49"/>
    <x v="7"/>
    <x v="2"/>
    <x v="0"/>
  </r>
  <r>
    <n v="497"/>
    <s v="2405"/>
    <x v="0"/>
    <x v="225"/>
    <x v="0"/>
    <x v="7"/>
    <d v="2014-12-12T21:10:40"/>
    <x v="0"/>
    <m/>
    <x v="0"/>
    <x v="7"/>
    <x v="97"/>
    <x v="7"/>
    <x v="2"/>
    <x v="0"/>
  </r>
  <r>
    <n v="842"/>
    <s v="2405"/>
    <x v="1"/>
    <x v="225"/>
    <x v="0"/>
    <x v="3"/>
    <d v="2014-12-12T21:10:40"/>
    <x v="0"/>
    <m/>
    <x v="0"/>
    <x v="7"/>
    <x v="97"/>
    <x v="7"/>
    <x v="2"/>
    <x v="0"/>
  </r>
  <r>
    <n v="976"/>
    <s v="2405"/>
    <x v="4"/>
    <x v="225"/>
    <x v="0"/>
    <x v="0"/>
    <d v="2013-05-06T11:47:00"/>
    <x v="0"/>
    <s v="neti"/>
    <x v="3"/>
    <x v="7"/>
    <x v="97"/>
    <x v="7"/>
    <x v="2"/>
    <x v="0"/>
  </r>
  <r>
    <n v="987"/>
    <s v="2405"/>
    <x v="3"/>
    <x v="225"/>
    <x v="0"/>
    <x v="2"/>
    <d v="2013-01-06T09:32:00"/>
    <x v="0"/>
    <s v="cibeber"/>
    <x v="0"/>
    <x v="7"/>
    <x v="97"/>
    <x v="7"/>
    <x v="2"/>
    <x v="6"/>
  </r>
  <r>
    <n v="1780"/>
    <s v="2405"/>
    <x v="5"/>
    <x v="225"/>
    <x v="0"/>
    <x v="3"/>
    <d v="2014-12-10T20:00:00"/>
    <x v="0"/>
    <s v="cibeber"/>
    <x v="0"/>
    <x v="7"/>
    <x v="97"/>
    <x v="7"/>
    <x v="2"/>
    <x v="0"/>
  </r>
  <r>
    <n v="498"/>
    <s v="2410"/>
    <x v="0"/>
    <x v="226"/>
    <x v="0"/>
    <x v="2"/>
    <d v="2014-12-12T21:10:40"/>
    <x v="0"/>
    <m/>
    <x v="0"/>
    <x v="7"/>
    <x v="98"/>
    <x v="7"/>
    <x v="2"/>
    <x v="0"/>
  </r>
  <r>
    <n v="843"/>
    <s v="2410"/>
    <x v="1"/>
    <x v="226"/>
    <x v="0"/>
    <x v="3"/>
    <d v="2014-12-12T21:10:40"/>
    <x v="0"/>
    <m/>
    <x v="0"/>
    <x v="7"/>
    <x v="98"/>
    <x v="7"/>
    <x v="2"/>
    <x v="0"/>
  </r>
  <r>
    <n v="977"/>
    <s v="2410"/>
    <x v="4"/>
    <x v="1"/>
    <x v="2"/>
    <x v="19"/>
    <d v="2013-05-06T11:47:00"/>
    <x v="0"/>
    <s v="neti"/>
    <x v="0"/>
    <x v="7"/>
    <x v="98"/>
    <x v="7"/>
    <x v="2"/>
    <x v="0"/>
  </r>
  <r>
    <n v="988"/>
    <s v="2410"/>
    <x v="3"/>
    <x v="226"/>
    <x v="0"/>
    <x v="0"/>
    <d v="2013-01-06T09:32:00"/>
    <x v="0"/>
    <s v="cibeber"/>
    <x v="0"/>
    <x v="7"/>
    <x v="98"/>
    <x v="7"/>
    <x v="2"/>
    <x v="6"/>
  </r>
  <r>
    <n v="1781"/>
    <s v="2410"/>
    <x v="5"/>
    <x v="226"/>
    <x v="0"/>
    <x v="1"/>
    <d v="2014-12-10T20:00:00"/>
    <x v="0"/>
    <s v="cibeber"/>
    <x v="0"/>
    <x v="7"/>
    <x v="98"/>
    <x v="7"/>
    <x v="2"/>
    <x v="0"/>
  </r>
  <r>
    <n v="500"/>
    <s v="2420"/>
    <x v="0"/>
    <x v="227"/>
    <x v="0"/>
    <x v="0"/>
    <d v="2014-12-12T21:10:40"/>
    <x v="0"/>
    <m/>
    <x v="0"/>
    <x v="7"/>
    <x v="99"/>
    <x v="7"/>
    <x v="2"/>
    <x v="0"/>
  </r>
  <r>
    <n v="845"/>
    <s v="2420"/>
    <x v="1"/>
    <x v="228"/>
    <x v="0"/>
    <x v="1"/>
    <d v="2014-12-12T21:10:40"/>
    <x v="0"/>
    <m/>
    <x v="0"/>
    <x v="7"/>
    <x v="99"/>
    <x v="7"/>
    <x v="2"/>
    <x v="0"/>
  </r>
  <r>
    <n v="1271"/>
    <s v="2420"/>
    <x v="3"/>
    <x v="228"/>
    <x v="0"/>
    <x v="2"/>
    <d v="2013-01-06T09:33:00"/>
    <x v="0"/>
    <s v="cibeber"/>
    <x v="0"/>
    <x v="7"/>
    <x v="99"/>
    <x v="7"/>
    <x v="2"/>
    <x v="6"/>
  </r>
  <r>
    <n v="1782"/>
    <s v="2420"/>
    <x v="5"/>
    <x v="228"/>
    <x v="0"/>
    <x v="3"/>
    <d v="2014-12-10T20:00:00"/>
    <x v="0"/>
    <s v="cibeber"/>
    <x v="0"/>
    <x v="7"/>
    <x v="99"/>
    <x v="7"/>
    <x v="2"/>
    <x v="0"/>
  </r>
  <r>
    <n v="501"/>
    <s v="2425"/>
    <x v="0"/>
    <x v="229"/>
    <x v="2"/>
    <x v="0"/>
    <d v="2014-12-12T21:10:40"/>
    <x v="0"/>
    <m/>
    <x v="0"/>
    <x v="7"/>
    <x v="100"/>
    <x v="7"/>
    <x v="2"/>
    <x v="0"/>
  </r>
  <r>
    <n v="846"/>
    <s v="2425"/>
    <x v="1"/>
    <x v="229"/>
    <x v="0"/>
    <x v="1"/>
    <d v="2014-12-12T21:10:40"/>
    <x v="0"/>
    <m/>
    <x v="0"/>
    <x v="7"/>
    <x v="100"/>
    <x v="7"/>
    <x v="2"/>
    <x v="0"/>
  </r>
  <r>
    <n v="1280"/>
    <s v="2425"/>
    <x v="3"/>
    <x v="229"/>
    <x v="0"/>
    <x v="0"/>
    <d v="2013-01-06T09:37:00"/>
    <x v="0"/>
    <s v="cibeber"/>
    <x v="0"/>
    <x v="7"/>
    <x v="100"/>
    <x v="7"/>
    <x v="2"/>
    <x v="6"/>
  </r>
  <r>
    <n v="1783"/>
    <s v="2425"/>
    <x v="5"/>
    <x v="229"/>
    <x v="0"/>
    <x v="1"/>
    <d v="2014-12-10T20:00:00"/>
    <x v="0"/>
    <s v="cibeber"/>
    <x v="0"/>
    <x v="7"/>
    <x v="100"/>
    <x v="7"/>
    <x v="2"/>
    <x v="0"/>
  </r>
  <r>
    <n v="502"/>
    <s v="2430"/>
    <x v="0"/>
    <x v="230"/>
    <x v="0"/>
    <x v="0"/>
    <d v="2014-12-12T21:10:40"/>
    <x v="0"/>
    <m/>
    <x v="0"/>
    <x v="7"/>
    <x v="101"/>
    <x v="7"/>
    <x v="2"/>
    <x v="0"/>
  </r>
  <r>
    <n v="847"/>
    <s v="2430"/>
    <x v="1"/>
    <x v="230"/>
    <x v="0"/>
    <x v="1"/>
    <d v="2014-12-12T21:10:40"/>
    <x v="0"/>
    <m/>
    <x v="0"/>
    <x v="7"/>
    <x v="101"/>
    <x v="7"/>
    <x v="2"/>
    <x v="0"/>
  </r>
  <r>
    <n v="1272"/>
    <s v="2430"/>
    <x v="3"/>
    <x v="230"/>
    <x v="0"/>
    <x v="0"/>
    <d v="2013-01-06T09:34:00"/>
    <x v="0"/>
    <s v="cibeber"/>
    <x v="0"/>
    <x v="7"/>
    <x v="101"/>
    <x v="7"/>
    <x v="2"/>
    <x v="6"/>
  </r>
  <r>
    <n v="1784"/>
    <s v="2430"/>
    <x v="5"/>
    <x v="230"/>
    <x v="0"/>
    <x v="1"/>
    <d v="2014-12-10T20:00:00"/>
    <x v="0"/>
    <s v="cibeber"/>
    <x v="0"/>
    <x v="7"/>
    <x v="101"/>
    <x v="7"/>
    <x v="2"/>
    <x v="0"/>
  </r>
  <r>
    <n v="503"/>
    <s v="2435"/>
    <x v="0"/>
    <x v="231"/>
    <x v="0"/>
    <x v="0"/>
    <d v="2014-12-12T21:10:40"/>
    <x v="0"/>
    <m/>
    <x v="0"/>
    <x v="7"/>
    <x v="102"/>
    <x v="7"/>
    <x v="2"/>
    <x v="0"/>
  </r>
  <r>
    <n v="848"/>
    <s v="2435"/>
    <x v="1"/>
    <x v="231"/>
    <x v="0"/>
    <x v="1"/>
    <d v="2014-12-12T21:10:40"/>
    <x v="0"/>
    <m/>
    <x v="0"/>
    <x v="7"/>
    <x v="102"/>
    <x v="7"/>
    <x v="2"/>
    <x v="0"/>
  </r>
  <r>
    <n v="1273"/>
    <s v="2435"/>
    <x v="3"/>
    <x v="231"/>
    <x v="0"/>
    <x v="0"/>
    <d v="2013-01-06T09:34:00"/>
    <x v="0"/>
    <s v="cibeber"/>
    <x v="0"/>
    <x v="7"/>
    <x v="102"/>
    <x v="7"/>
    <x v="2"/>
    <x v="6"/>
  </r>
  <r>
    <n v="1785"/>
    <s v="2435"/>
    <x v="5"/>
    <x v="231"/>
    <x v="0"/>
    <x v="1"/>
    <d v="2014-12-10T20:00:00"/>
    <x v="0"/>
    <s v="cibeber"/>
    <x v="0"/>
    <x v="7"/>
    <x v="102"/>
    <x v="7"/>
    <x v="2"/>
    <x v="0"/>
  </r>
  <r>
    <n v="504"/>
    <s v="2440"/>
    <x v="0"/>
    <x v="232"/>
    <x v="0"/>
    <x v="2"/>
    <d v="2014-12-12T21:10:40"/>
    <x v="0"/>
    <m/>
    <x v="0"/>
    <x v="7"/>
    <x v="103"/>
    <x v="7"/>
    <x v="2"/>
    <x v="0"/>
  </r>
  <r>
    <n v="849"/>
    <s v="2440"/>
    <x v="1"/>
    <x v="232"/>
    <x v="0"/>
    <x v="1"/>
    <d v="2014-12-12T21:10:40"/>
    <x v="0"/>
    <m/>
    <x v="0"/>
    <x v="7"/>
    <x v="103"/>
    <x v="7"/>
    <x v="2"/>
    <x v="0"/>
  </r>
  <r>
    <n v="1274"/>
    <s v="2440"/>
    <x v="3"/>
    <x v="232"/>
    <x v="0"/>
    <x v="2"/>
    <d v="2013-01-06T09:35:00"/>
    <x v="0"/>
    <s v="cibeber"/>
    <x v="0"/>
    <x v="7"/>
    <x v="103"/>
    <x v="7"/>
    <x v="2"/>
    <x v="6"/>
  </r>
  <r>
    <n v="1786"/>
    <s v="2440"/>
    <x v="5"/>
    <x v="232"/>
    <x v="0"/>
    <x v="3"/>
    <d v="2014-12-10T20:00:00"/>
    <x v="0"/>
    <s v="cibeber"/>
    <x v="0"/>
    <x v="7"/>
    <x v="103"/>
    <x v="7"/>
    <x v="2"/>
    <x v="0"/>
  </r>
  <r>
    <n v="505"/>
    <s v="2445"/>
    <x v="0"/>
    <x v="233"/>
    <x v="0"/>
    <x v="2"/>
    <d v="2014-12-12T21:10:40"/>
    <x v="0"/>
    <m/>
    <x v="0"/>
    <x v="7"/>
    <x v="104"/>
    <x v="7"/>
    <x v="2"/>
    <x v="0"/>
  </r>
  <r>
    <n v="850"/>
    <s v="2445"/>
    <x v="1"/>
    <x v="233"/>
    <x v="0"/>
    <x v="1"/>
    <d v="2014-12-12T21:10:40"/>
    <x v="0"/>
    <m/>
    <x v="0"/>
    <x v="7"/>
    <x v="104"/>
    <x v="7"/>
    <x v="2"/>
    <x v="0"/>
  </r>
  <r>
    <n v="1275"/>
    <s v="2445"/>
    <x v="3"/>
    <x v="233"/>
    <x v="0"/>
    <x v="0"/>
    <d v="2013-01-06T09:35:00"/>
    <x v="0"/>
    <s v="cibeber"/>
    <x v="0"/>
    <x v="7"/>
    <x v="104"/>
    <x v="7"/>
    <x v="2"/>
    <x v="6"/>
  </r>
  <r>
    <n v="1787"/>
    <s v="2445"/>
    <x v="5"/>
    <x v="233"/>
    <x v="0"/>
    <x v="1"/>
    <d v="2014-12-10T20:00:00"/>
    <x v="0"/>
    <s v="cibeber"/>
    <x v="0"/>
    <x v="7"/>
    <x v="104"/>
    <x v="7"/>
    <x v="2"/>
    <x v="0"/>
  </r>
  <r>
    <n v="506"/>
    <s v="2450"/>
    <x v="0"/>
    <x v="234"/>
    <x v="1"/>
    <x v="0"/>
    <d v="2014-12-12T21:10:40"/>
    <x v="0"/>
    <m/>
    <x v="0"/>
    <x v="7"/>
    <x v="105"/>
    <x v="7"/>
    <x v="2"/>
    <x v="0"/>
  </r>
  <r>
    <n v="851"/>
    <s v="2450"/>
    <x v="1"/>
    <x v="234"/>
    <x v="1"/>
    <x v="1"/>
    <d v="2014-12-12T21:10:40"/>
    <x v="0"/>
    <m/>
    <x v="0"/>
    <x v="7"/>
    <x v="105"/>
    <x v="7"/>
    <x v="2"/>
    <x v="0"/>
  </r>
  <r>
    <n v="1276"/>
    <s v="2450"/>
    <x v="3"/>
    <x v="235"/>
    <x v="1"/>
    <x v="2"/>
    <d v="2013-01-06T09:36:00"/>
    <x v="0"/>
    <s v="cibeber"/>
    <x v="0"/>
    <x v="7"/>
    <x v="105"/>
    <x v="7"/>
    <x v="2"/>
    <x v="6"/>
  </r>
  <r>
    <n v="1788"/>
    <s v="2450"/>
    <x v="5"/>
    <x v="234"/>
    <x v="1"/>
    <x v="3"/>
    <d v="2014-12-10T20:00:00"/>
    <x v="0"/>
    <s v="cibeber"/>
    <x v="0"/>
    <x v="7"/>
    <x v="105"/>
    <x v="7"/>
    <x v="2"/>
    <x v="0"/>
  </r>
  <r>
    <n v="507"/>
    <s v="2455"/>
    <x v="0"/>
    <x v="236"/>
    <x v="0"/>
    <x v="0"/>
    <d v="2014-12-12T21:10:40"/>
    <x v="0"/>
    <m/>
    <x v="0"/>
    <x v="7"/>
    <x v="106"/>
    <x v="7"/>
    <x v="2"/>
    <x v="0"/>
  </r>
  <r>
    <n v="852"/>
    <s v="2455"/>
    <x v="1"/>
    <x v="236"/>
    <x v="0"/>
    <x v="1"/>
    <d v="2014-12-12T21:10:40"/>
    <x v="0"/>
    <m/>
    <x v="0"/>
    <x v="7"/>
    <x v="106"/>
    <x v="7"/>
    <x v="2"/>
    <x v="0"/>
  </r>
  <r>
    <n v="1277"/>
    <s v="2455"/>
    <x v="3"/>
    <x v="236"/>
    <x v="0"/>
    <x v="0"/>
    <d v="2013-01-06T09:36:00"/>
    <x v="0"/>
    <s v="cibeber"/>
    <x v="0"/>
    <x v="7"/>
    <x v="106"/>
    <x v="7"/>
    <x v="2"/>
    <x v="6"/>
  </r>
  <r>
    <n v="1789"/>
    <s v="2455"/>
    <x v="5"/>
    <x v="236"/>
    <x v="0"/>
    <x v="1"/>
    <d v="2014-12-10T20:00:00"/>
    <x v="0"/>
    <s v="cibeber"/>
    <x v="0"/>
    <x v="7"/>
    <x v="106"/>
    <x v="7"/>
    <x v="2"/>
    <x v="0"/>
  </r>
  <r>
    <n v="508"/>
    <s v="2460"/>
    <x v="0"/>
    <x v="237"/>
    <x v="0"/>
    <x v="0"/>
    <d v="2014-12-12T21:10:40"/>
    <x v="0"/>
    <m/>
    <x v="0"/>
    <x v="7"/>
    <x v="107"/>
    <x v="7"/>
    <x v="2"/>
    <x v="0"/>
  </r>
  <r>
    <n v="853"/>
    <s v="2460"/>
    <x v="1"/>
    <x v="237"/>
    <x v="0"/>
    <x v="1"/>
    <d v="2014-12-12T21:10:40"/>
    <x v="0"/>
    <m/>
    <x v="0"/>
    <x v="7"/>
    <x v="107"/>
    <x v="7"/>
    <x v="2"/>
    <x v="0"/>
  </r>
  <r>
    <n v="1281"/>
    <s v="2460"/>
    <x v="3"/>
    <x v="237"/>
    <x v="0"/>
    <x v="4"/>
    <d v="2013-04-15T15:38:00"/>
    <x v="0"/>
    <s v="cibeber"/>
    <x v="0"/>
    <x v="7"/>
    <x v="107"/>
    <x v="7"/>
    <x v="2"/>
    <x v="0"/>
  </r>
  <r>
    <n v="1790"/>
    <s v="2460"/>
    <x v="5"/>
    <x v="237"/>
    <x v="0"/>
    <x v="17"/>
    <d v="2014-12-10T20:00:00"/>
    <x v="0"/>
    <s v="cibeber"/>
    <x v="0"/>
    <x v="7"/>
    <x v="107"/>
    <x v="7"/>
    <x v="2"/>
    <x v="0"/>
  </r>
  <r>
    <n v="410"/>
    <s v="1970"/>
    <x v="0"/>
    <x v="238"/>
    <x v="0"/>
    <x v="2"/>
    <d v="2014-12-12T21:10:40"/>
    <x v="0"/>
    <m/>
    <x v="0"/>
    <x v="8"/>
    <x v="108"/>
    <x v="8"/>
    <x v="1"/>
    <x v="0"/>
  </r>
  <r>
    <n v="755"/>
    <s v="1970"/>
    <x v="1"/>
    <x v="238"/>
    <x v="0"/>
    <x v="3"/>
    <d v="2014-12-12T21:10:40"/>
    <x v="0"/>
    <m/>
    <x v="0"/>
    <x v="8"/>
    <x v="108"/>
    <x v="8"/>
    <x v="1"/>
    <x v="0"/>
  </r>
  <r>
    <n v="997"/>
    <s v="1970"/>
    <x v="3"/>
    <x v="238"/>
    <x v="0"/>
    <x v="2"/>
    <d v="2014-08-26T10:19:00"/>
    <x v="0"/>
    <s v="cijaku"/>
    <x v="0"/>
    <x v="8"/>
    <x v="108"/>
    <x v="8"/>
    <x v="1"/>
    <x v="0"/>
  </r>
  <r>
    <n v="1282"/>
    <s v="1970"/>
    <x v="4"/>
    <x v="238"/>
    <x v="0"/>
    <x v="2"/>
    <d v="2013-05-06T08:40:00"/>
    <x v="0"/>
    <s v="neti"/>
    <x v="0"/>
    <x v="8"/>
    <x v="108"/>
    <x v="8"/>
    <x v="1"/>
    <x v="0"/>
  </r>
  <r>
    <n v="1588"/>
    <s v="1970"/>
    <x v="5"/>
    <x v="239"/>
    <x v="0"/>
    <x v="5"/>
    <d v="2014-11-27T21:31:00"/>
    <x v="0"/>
    <s v="rangga"/>
    <x v="0"/>
    <x v="8"/>
    <x v="108"/>
    <x v="8"/>
    <x v="1"/>
    <x v="0"/>
  </r>
  <r>
    <n v="411"/>
    <s v="1975"/>
    <x v="0"/>
    <x v="240"/>
    <x v="1"/>
    <x v="0"/>
    <d v="2014-12-12T21:10:40"/>
    <x v="0"/>
    <m/>
    <x v="0"/>
    <x v="8"/>
    <x v="109"/>
    <x v="8"/>
    <x v="1"/>
    <x v="0"/>
  </r>
  <r>
    <n v="756"/>
    <s v="1975"/>
    <x v="1"/>
    <x v="240"/>
    <x v="1"/>
    <x v="3"/>
    <d v="2014-12-12T21:10:40"/>
    <x v="0"/>
    <m/>
    <x v="0"/>
    <x v="8"/>
    <x v="109"/>
    <x v="8"/>
    <x v="1"/>
    <x v="0"/>
  </r>
  <r>
    <n v="992"/>
    <s v="1975"/>
    <x v="3"/>
    <x v="240"/>
    <x v="1"/>
    <x v="2"/>
    <d v="2013-05-02T11:23:00"/>
    <x v="0"/>
    <s v="cijaku"/>
    <x v="0"/>
    <x v="8"/>
    <x v="109"/>
    <x v="8"/>
    <x v="1"/>
    <x v="0"/>
  </r>
  <r>
    <n v="1283"/>
    <s v="1975"/>
    <x v="4"/>
    <x v="241"/>
    <x v="1"/>
    <x v="2"/>
    <d v="2013-05-06T08:41:00"/>
    <x v="0"/>
    <s v="neti"/>
    <x v="3"/>
    <x v="8"/>
    <x v="109"/>
    <x v="8"/>
    <x v="1"/>
    <x v="0"/>
  </r>
  <r>
    <n v="1592"/>
    <s v="1975"/>
    <x v="5"/>
    <x v="241"/>
    <x v="1"/>
    <x v="2"/>
    <d v="2014-11-27T21:33:00"/>
    <x v="0"/>
    <s v="rangga"/>
    <x v="0"/>
    <x v="8"/>
    <x v="109"/>
    <x v="8"/>
    <x v="1"/>
    <x v="0"/>
  </r>
  <r>
    <n v="412"/>
    <s v="1980"/>
    <x v="0"/>
    <x v="242"/>
    <x v="0"/>
    <x v="2"/>
    <d v="2014-12-12T21:10:40"/>
    <x v="0"/>
    <m/>
    <x v="0"/>
    <x v="8"/>
    <x v="110"/>
    <x v="8"/>
    <x v="1"/>
    <x v="0"/>
  </r>
  <r>
    <n v="757"/>
    <s v="1980"/>
    <x v="1"/>
    <x v="242"/>
    <x v="0"/>
    <x v="3"/>
    <d v="2014-12-12T21:10:40"/>
    <x v="0"/>
    <m/>
    <x v="0"/>
    <x v="8"/>
    <x v="110"/>
    <x v="8"/>
    <x v="1"/>
    <x v="0"/>
  </r>
  <r>
    <n v="996"/>
    <s v="1980"/>
    <x v="3"/>
    <x v="243"/>
    <x v="0"/>
    <x v="2"/>
    <d v="2013-05-02T11:25:00"/>
    <x v="0"/>
    <s v="cijaku"/>
    <x v="0"/>
    <x v="8"/>
    <x v="110"/>
    <x v="8"/>
    <x v="1"/>
    <x v="0"/>
  </r>
  <r>
    <n v="1284"/>
    <s v="1980"/>
    <x v="4"/>
    <x v="244"/>
    <x v="0"/>
    <x v="2"/>
    <d v="2013-05-06T08:42:00"/>
    <x v="0"/>
    <s v="neti"/>
    <x v="0"/>
    <x v="8"/>
    <x v="110"/>
    <x v="8"/>
    <x v="1"/>
    <x v="0"/>
  </r>
  <r>
    <n v="1596"/>
    <s v="1980"/>
    <x v="5"/>
    <x v="243"/>
    <x v="0"/>
    <x v="2"/>
    <d v="2014-11-27T21:35:00"/>
    <x v="0"/>
    <s v="rangga"/>
    <x v="0"/>
    <x v="8"/>
    <x v="110"/>
    <x v="8"/>
    <x v="1"/>
    <x v="0"/>
  </r>
  <r>
    <n v="413"/>
    <s v="1985"/>
    <x v="0"/>
    <x v="245"/>
    <x v="0"/>
    <x v="4"/>
    <d v="2014-12-12T21:10:40"/>
    <x v="0"/>
    <m/>
    <x v="0"/>
    <x v="8"/>
    <x v="111"/>
    <x v="8"/>
    <x v="1"/>
    <x v="0"/>
  </r>
  <r>
    <n v="758"/>
    <s v="1985"/>
    <x v="1"/>
    <x v="245"/>
    <x v="0"/>
    <x v="13"/>
    <d v="2014-12-12T21:10:40"/>
    <x v="0"/>
    <m/>
    <x v="0"/>
    <x v="8"/>
    <x v="111"/>
    <x v="8"/>
    <x v="1"/>
    <x v="0"/>
  </r>
  <r>
    <n v="989"/>
    <s v="1985"/>
    <x v="3"/>
    <x v="246"/>
    <x v="0"/>
    <x v="5"/>
    <d v="2013-05-02T11:19:00"/>
    <x v="0"/>
    <s v="cijaku"/>
    <x v="0"/>
    <x v="8"/>
    <x v="111"/>
    <x v="8"/>
    <x v="1"/>
    <x v="0"/>
  </r>
  <r>
    <n v="1285"/>
    <s v="1985"/>
    <x v="4"/>
    <x v="247"/>
    <x v="0"/>
    <x v="5"/>
    <d v="2013-05-06T08:43:00"/>
    <x v="0"/>
    <s v="neti"/>
    <x v="0"/>
    <x v="8"/>
    <x v="111"/>
    <x v="8"/>
    <x v="1"/>
    <x v="0"/>
  </r>
  <r>
    <n v="1587"/>
    <s v="1985"/>
    <x v="5"/>
    <x v="248"/>
    <x v="0"/>
    <x v="5"/>
    <d v="2014-11-27T21:31:00"/>
    <x v="0"/>
    <s v="rangga"/>
    <x v="0"/>
    <x v="8"/>
    <x v="111"/>
    <x v="8"/>
    <x v="1"/>
    <x v="0"/>
  </r>
  <r>
    <n v="414"/>
    <s v="1990"/>
    <x v="0"/>
    <x v="249"/>
    <x v="0"/>
    <x v="2"/>
    <d v="2014-12-12T21:10:40"/>
    <x v="0"/>
    <m/>
    <x v="0"/>
    <x v="8"/>
    <x v="51"/>
    <x v="8"/>
    <x v="1"/>
    <x v="0"/>
  </r>
  <r>
    <n v="759"/>
    <s v="1990"/>
    <x v="1"/>
    <x v="249"/>
    <x v="0"/>
    <x v="3"/>
    <d v="2014-12-12T21:10:40"/>
    <x v="0"/>
    <m/>
    <x v="0"/>
    <x v="8"/>
    <x v="51"/>
    <x v="8"/>
    <x v="1"/>
    <x v="0"/>
  </r>
  <r>
    <n v="998"/>
    <s v="1990"/>
    <x v="3"/>
    <x v="249"/>
    <x v="0"/>
    <x v="2"/>
    <d v="2014-08-26T10:20:00"/>
    <x v="0"/>
    <s v="cijaku"/>
    <x v="0"/>
    <x v="8"/>
    <x v="51"/>
    <x v="8"/>
    <x v="1"/>
    <x v="0"/>
  </r>
  <r>
    <n v="1286"/>
    <s v="1990"/>
    <x v="4"/>
    <x v="249"/>
    <x v="0"/>
    <x v="2"/>
    <d v="2013-05-06T08:44:00"/>
    <x v="0"/>
    <s v="neti"/>
    <x v="0"/>
    <x v="8"/>
    <x v="51"/>
    <x v="8"/>
    <x v="1"/>
    <x v="0"/>
  </r>
  <r>
    <n v="1589"/>
    <s v="1990"/>
    <x v="5"/>
    <x v="250"/>
    <x v="0"/>
    <x v="2"/>
    <d v="2014-11-27T21:31:00"/>
    <x v="0"/>
    <s v="rangga"/>
    <x v="0"/>
    <x v="8"/>
    <x v="51"/>
    <x v="8"/>
    <x v="1"/>
    <x v="0"/>
  </r>
  <r>
    <n v="415"/>
    <s v="1995"/>
    <x v="0"/>
    <x v="251"/>
    <x v="0"/>
    <x v="2"/>
    <d v="2014-12-12T21:10:40"/>
    <x v="0"/>
    <m/>
    <x v="0"/>
    <x v="8"/>
    <x v="112"/>
    <x v="8"/>
    <x v="1"/>
    <x v="0"/>
  </r>
  <r>
    <n v="760"/>
    <s v="1995"/>
    <x v="1"/>
    <x v="251"/>
    <x v="0"/>
    <x v="3"/>
    <d v="2014-12-12T21:10:40"/>
    <x v="0"/>
    <m/>
    <x v="0"/>
    <x v="8"/>
    <x v="112"/>
    <x v="8"/>
    <x v="1"/>
    <x v="0"/>
  </r>
  <r>
    <n v="990"/>
    <s v="1995"/>
    <x v="3"/>
    <x v="252"/>
    <x v="0"/>
    <x v="2"/>
    <d v="2013-05-02T11:21:00"/>
    <x v="0"/>
    <s v="cijaku"/>
    <x v="0"/>
    <x v="8"/>
    <x v="112"/>
    <x v="8"/>
    <x v="1"/>
    <x v="0"/>
  </r>
  <r>
    <n v="1287"/>
    <s v="1995"/>
    <x v="4"/>
    <x v="252"/>
    <x v="0"/>
    <x v="2"/>
    <d v="2013-05-06T08:45:00"/>
    <x v="0"/>
    <s v="neti"/>
    <x v="0"/>
    <x v="8"/>
    <x v="112"/>
    <x v="8"/>
    <x v="1"/>
    <x v="0"/>
  </r>
  <r>
    <n v="1590"/>
    <s v="1995"/>
    <x v="5"/>
    <x v="252"/>
    <x v="0"/>
    <x v="2"/>
    <d v="2014-11-27T21:32:00"/>
    <x v="0"/>
    <s v="rangga"/>
    <x v="0"/>
    <x v="8"/>
    <x v="112"/>
    <x v="8"/>
    <x v="1"/>
    <x v="0"/>
  </r>
  <r>
    <n v="416"/>
    <s v="2000"/>
    <x v="0"/>
    <x v="253"/>
    <x v="0"/>
    <x v="0"/>
    <d v="2014-12-12T21:10:40"/>
    <x v="0"/>
    <m/>
    <x v="0"/>
    <x v="8"/>
    <x v="113"/>
    <x v="8"/>
    <x v="1"/>
    <x v="0"/>
  </r>
  <r>
    <n v="761"/>
    <s v="2000"/>
    <x v="1"/>
    <x v="253"/>
    <x v="0"/>
    <x v="1"/>
    <d v="2014-12-12T21:10:40"/>
    <x v="0"/>
    <m/>
    <x v="0"/>
    <x v="8"/>
    <x v="113"/>
    <x v="8"/>
    <x v="1"/>
    <x v="0"/>
  </r>
  <r>
    <n v="991"/>
    <s v="2000"/>
    <x v="3"/>
    <x v="253"/>
    <x v="0"/>
    <x v="0"/>
    <d v="2013-05-02T11:22:00"/>
    <x v="0"/>
    <s v="cijaku"/>
    <x v="0"/>
    <x v="8"/>
    <x v="113"/>
    <x v="8"/>
    <x v="1"/>
    <x v="0"/>
  </r>
  <r>
    <n v="1288"/>
    <s v="2000"/>
    <x v="4"/>
    <x v="253"/>
    <x v="0"/>
    <x v="0"/>
    <d v="2013-05-06T08:45:00"/>
    <x v="0"/>
    <s v="neti"/>
    <x v="0"/>
    <x v="8"/>
    <x v="113"/>
    <x v="8"/>
    <x v="1"/>
    <x v="0"/>
  </r>
  <r>
    <n v="1591"/>
    <s v="2000"/>
    <x v="5"/>
    <x v="253"/>
    <x v="0"/>
    <x v="0"/>
    <d v="2014-11-27T21:32:00"/>
    <x v="0"/>
    <s v="rangga"/>
    <x v="0"/>
    <x v="8"/>
    <x v="113"/>
    <x v="8"/>
    <x v="1"/>
    <x v="0"/>
  </r>
  <r>
    <n v="417"/>
    <s v="2005"/>
    <x v="0"/>
    <x v="254"/>
    <x v="0"/>
    <x v="0"/>
    <d v="2014-12-12T21:10:40"/>
    <x v="0"/>
    <m/>
    <x v="0"/>
    <x v="8"/>
    <x v="114"/>
    <x v="8"/>
    <x v="1"/>
    <x v="0"/>
  </r>
  <r>
    <n v="762"/>
    <s v="2005"/>
    <x v="1"/>
    <x v="254"/>
    <x v="0"/>
    <x v="1"/>
    <d v="2014-12-12T21:10:40"/>
    <x v="0"/>
    <m/>
    <x v="0"/>
    <x v="8"/>
    <x v="114"/>
    <x v="8"/>
    <x v="1"/>
    <x v="0"/>
  </r>
  <r>
    <n v="994"/>
    <s v="2005"/>
    <x v="3"/>
    <x v="255"/>
    <x v="0"/>
    <x v="0"/>
    <d v="2013-05-02T11:24:00"/>
    <x v="0"/>
    <s v="cijaku"/>
    <x v="0"/>
    <x v="8"/>
    <x v="114"/>
    <x v="8"/>
    <x v="1"/>
    <x v="0"/>
  </r>
  <r>
    <n v="1289"/>
    <s v="2005"/>
    <x v="4"/>
    <x v="255"/>
    <x v="0"/>
    <x v="0"/>
    <d v="2013-05-06T08:46:00"/>
    <x v="0"/>
    <s v="neti"/>
    <x v="0"/>
    <x v="8"/>
    <x v="114"/>
    <x v="8"/>
    <x v="1"/>
    <x v="0"/>
  </r>
  <r>
    <n v="1594"/>
    <s v="2005"/>
    <x v="5"/>
    <x v="255"/>
    <x v="0"/>
    <x v="0"/>
    <d v="2014-11-27T21:34:00"/>
    <x v="0"/>
    <s v="rangga"/>
    <x v="0"/>
    <x v="8"/>
    <x v="114"/>
    <x v="8"/>
    <x v="1"/>
    <x v="0"/>
  </r>
  <r>
    <n v="418"/>
    <s v="2010"/>
    <x v="0"/>
    <x v="255"/>
    <x v="0"/>
    <x v="2"/>
    <d v="2014-12-12T21:10:40"/>
    <x v="0"/>
    <m/>
    <x v="0"/>
    <x v="8"/>
    <x v="115"/>
    <x v="8"/>
    <x v="1"/>
    <x v="0"/>
  </r>
  <r>
    <n v="763"/>
    <s v="2010"/>
    <x v="1"/>
    <x v="255"/>
    <x v="0"/>
    <x v="3"/>
    <d v="2014-12-12T21:10:40"/>
    <x v="0"/>
    <m/>
    <x v="0"/>
    <x v="8"/>
    <x v="115"/>
    <x v="8"/>
    <x v="1"/>
    <x v="0"/>
  </r>
  <r>
    <n v="995"/>
    <s v="2010"/>
    <x v="3"/>
    <x v="256"/>
    <x v="0"/>
    <x v="2"/>
    <d v="2013-05-02T11:24:00"/>
    <x v="0"/>
    <s v="cijaku"/>
    <x v="0"/>
    <x v="8"/>
    <x v="115"/>
    <x v="8"/>
    <x v="1"/>
    <x v="0"/>
  </r>
  <r>
    <n v="1290"/>
    <s v="2010"/>
    <x v="4"/>
    <x v="256"/>
    <x v="0"/>
    <x v="2"/>
    <d v="2013-05-06T08:46:00"/>
    <x v="0"/>
    <s v="neti"/>
    <x v="3"/>
    <x v="8"/>
    <x v="115"/>
    <x v="8"/>
    <x v="1"/>
    <x v="0"/>
  </r>
  <r>
    <n v="1595"/>
    <s v="2010"/>
    <x v="5"/>
    <x v="256"/>
    <x v="0"/>
    <x v="2"/>
    <d v="2014-11-27T21:34:00"/>
    <x v="0"/>
    <s v="rangga"/>
    <x v="0"/>
    <x v="8"/>
    <x v="115"/>
    <x v="8"/>
    <x v="1"/>
    <x v="0"/>
  </r>
  <r>
    <n v="419"/>
    <s v="2015"/>
    <x v="0"/>
    <x v="257"/>
    <x v="0"/>
    <x v="0"/>
    <d v="2014-12-12T21:10:40"/>
    <x v="0"/>
    <m/>
    <x v="0"/>
    <x v="8"/>
    <x v="116"/>
    <x v="8"/>
    <x v="1"/>
    <x v="0"/>
  </r>
  <r>
    <n v="764"/>
    <s v="2015"/>
    <x v="1"/>
    <x v="257"/>
    <x v="0"/>
    <x v="3"/>
    <d v="2014-12-12T21:10:40"/>
    <x v="0"/>
    <m/>
    <x v="0"/>
    <x v="8"/>
    <x v="116"/>
    <x v="8"/>
    <x v="1"/>
    <x v="0"/>
  </r>
  <r>
    <n v="993"/>
    <s v="2015"/>
    <x v="3"/>
    <x v="258"/>
    <x v="0"/>
    <x v="2"/>
    <d v="2013-05-02T11:23:00"/>
    <x v="0"/>
    <s v="cijaku"/>
    <x v="0"/>
    <x v="8"/>
    <x v="116"/>
    <x v="8"/>
    <x v="1"/>
    <x v="0"/>
  </r>
  <r>
    <n v="1291"/>
    <s v="2015"/>
    <x v="4"/>
    <x v="258"/>
    <x v="0"/>
    <x v="2"/>
    <d v="2013-05-06T08:49:00"/>
    <x v="0"/>
    <s v="neti"/>
    <x v="0"/>
    <x v="8"/>
    <x v="116"/>
    <x v="8"/>
    <x v="1"/>
    <x v="0"/>
  </r>
  <r>
    <n v="1593"/>
    <s v="2015"/>
    <x v="5"/>
    <x v="258"/>
    <x v="0"/>
    <x v="2"/>
    <d v="2014-11-27T21:33:00"/>
    <x v="0"/>
    <s v="rangga"/>
    <x v="0"/>
    <x v="8"/>
    <x v="116"/>
    <x v="8"/>
    <x v="1"/>
    <x v="0"/>
  </r>
  <r>
    <n v="420"/>
    <s v="2020"/>
    <x v="0"/>
    <x v="259"/>
    <x v="0"/>
    <x v="0"/>
    <d v="2014-12-12T21:10:40"/>
    <x v="0"/>
    <m/>
    <x v="0"/>
    <x v="9"/>
    <x v="117"/>
    <x v="9"/>
    <x v="1"/>
    <x v="0"/>
  </r>
  <r>
    <n v="765"/>
    <s v="2020"/>
    <x v="1"/>
    <x v="259"/>
    <x v="0"/>
    <x v="1"/>
    <d v="2014-12-12T21:10:40"/>
    <x v="0"/>
    <m/>
    <x v="0"/>
    <x v="9"/>
    <x v="117"/>
    <x v="9"/>
    <x v="1"/>
    <x v="0"/>
  </r>
  <r>
    <n v="999"/>
    <s v="2020"/>
    <x v="3"/>
    <x v="260"/>
    <x v="0"/>
    <x v="2"/>
    <d v="2013-04-24T09:12:00"/>
    <x v="0"/>
    <s v="cigemblong"/>
    <x v="0"/>
    <x v="9"/>
    <x v="117"/>
    <x v="9"/>
    <x v="1"/>
    <x v="0"/>
  </r>
  <r>
    <n v="1292"/>
    <s v="2020"/>
    <x v="4"/>
    <x v="261"/>
    <x v="0"/>
    <x v="2"/>
    <d v="2013-05-06T10:09:00"/>
    <x v="0"/>
    <s v="neti"/>
    <x v="0"/>
    <x v="9"/>
    <x v="117"/>
    <x v="9"/>
    <x v="1"/>
    <x v="0"/>
  </r>
  <r>
    <n v="1597"/>
    <s v="2020"/>
    <x v="5"/>
    <x v="260"/>
    <x v="0"/>
    <x v="2"/>
    <d v="2014-11-25T22:07:00"/>
    <x v="0"/>
    <s v="fajrin"/>
    <x v="0"/>
    <x v="9"/>
    <x v="117"/>
    <x v="9"/>
    <x v="1"/>
    <x v="0"/>
  </r>
  <r>
    <n v="421"/>
    <s v="2025"/>
    <x v="0"/>
    <x v="262"/>
    <x v="0"/>
    <x v="8"/>
    <d v="2014-12-12T21:10:40"/>
    <x v="0"/>
    <m/>
    <x v="0"/>
    <x v="9"/>
    <x v="118"/>
    <x v="9"/>
    <x v="1"/>
    <x v="0"/>
  </r>
  <r>
    <n v="766"/>
    <s v="2025"/>
    <x v="1"/>
    <x v="262"/>
    <x v="0"/>
    <x v="9"/>
    <d v="2014-12-12T21:10:40"/>
    <x v="0"/>
    <m/>
    <x v="0"/>
    <x v="9"/>
    <x v="118"/>
    <x v="9"/>
    <x v="1"/>
    <x v="0"/>
  </r>
  <r>
    <n v="1000"/>
    <s v="2025"/>
    <x v="3"/>
    <x v="262"/>
    <x v="0"/>
    <x v="5"/>
    <d v="2013-04-24T09:12:00"/>
    <x v="0"/>
    <s v="cigemblong"/>
    <x v="0"/>
    <x v="9"/>
    <x v="118"/>
    <x v="9"/>
    <x v="1"/>
    <x v="0"/>
  </r>
  <r>
    <n v="1293"/>
    <s v="2025"/>
    <x v="4"/>
    <x v="262"/>
    <x v="0"/>
    <x v="5"/>
    <d v="2013-05-06T10:09:00"/>
    <x v="0"/>
    <s v="neti"/>
    <x v="0"/>
    <x v="9"/>
    <x v="118"/>
    <x v="9"/>
    <x v="1"/>
    <x v="0"/>
  </r>
  <r>
    <n v="1598"/>
    <s v="2025"/>
    <x v="5"/>
    <x v="262"/>
    <x v="0"/>
    <x v="5"/>
    <d v="2014-11-25T22:07:00"/>
    <x v="0"/>
    <s v="fajrin"/>
    <x v="0"/>
    <x v="9"/>
    <x v="118"/>
    <x v="9"/>
    <x v="1"/>
    <x v="0"/>
  </r>
  <r>
    <n v="422"/>
    <s v="2030"/>
    <x v="0"/>
    <x v="263"/>
    <x v="0"/>
    <x v="2"/>
    <d v="2014-12-12T21:10:40"/>
    <x v="0"/>
    <m/>
    <x v="0"/>
    <x v="9"/>
    <x v="119"/>
    <x v="9"/>
    <x v="1"/>
    <x v="0"/>
  </r>
  <r>
    <n v="767"/>
    <s v="2030"/>
    <x v="1"/>
    <x v="263"/>
    <x v="0"/>
    <x v="3"/>
    <d v="2014-12-12T21:10:40"/>
    <x v="0"/>
    <m/>
    <x v="0"/>
    <x v="9"/>
    <x v="119"/>
    <x v="9"/>
    <x v="1"/>
    <x v="0"/>
  </r>
  <r>
    <n v="1003"/>
    <s v="2030"/>
    <x v="3"/>
    <x v="263"/>
    <x v="0"/>
    <x v="2"/>
    <d v="2013-04-24T09:14:00"/>
    <x v="0"/>
    <s v="cigemblong"/>
    <x v="0"/>
    <x v="9"/>
    <x v="119"/>
    <x v="9"/>
    <x v="1"/>
    <x v="0"/>
  </r>
  <r>
    <n v="1294"/>
    <s v="2030"/>
    <x v="4"/>
    <x v="263"/>
    <x v="0"/>
    <x v="2"/>
    <d v="2013-05-06T10:10:00"/>
    <x v="0"/>
    <s v="neti"/>
    <x v="0"/>
    <x v="9"/>
    <x v="119"/>
    <x v="9"/>
    <x v="1"/>
    <x v="0"/>
  </r>
  <r>
    <n v="1601"/>
    <s v="2030"/>
    <x v="5"/>
    <x v="264"/>
    <x v="0"/>
    <x v="2"/>
    <d v="2014-11-25T22:12:00"/>
    <x v="0"/>
    <s v="fajrin"/>
    <x v="0"/>
    <x v="9"/>
    <x v="119"/>
    <x v="9"/>
    <x v="1"/>
    <x v="0"/>
  </r>
  <r>
    <n v="423"/>
    <s v="2035"/>
    <x v="0"/>
    <x v="265"/>
    <x v="0"/>
    <x v="2"/>
    <d v="2014-12-12T21:10:40"/>
    <x v="0"/>
    <m/>
    <x v="0"/>
    <x v="9"/>
    <x v="120"/>
    <x v="9"/>
    <x v="1"/>
    <x v="0"/>
  </r>
  <r>
    <n v="768"/>
    <s v="2035"/>
    <x v="1"/>
    <x v="265"/>
    <x v="0"/>
    <x v="3"/>
    <d v="2014-12-12T21:10:40"/>
    <x v="0"/>
    <m/>
    <x v="0"/>
    <x v="9"/>
    <x v="120"/>
    <x v="9"/>
    <x v="1"/>
    <x v="0"/>
  </r>
  <r>
    <n v="1004"/>
    <s v="2035"/>
    <x v="3"/>
    <x v="265"/>
    <x v="0"/>
    <x v="2"/>
    <d v="2013-04-24T09:18:00"/>
    <x v="0"/>
    <s v="cigemblong"/>
    <x v="0"/>
    <x v="9"/>
    <x v="120"/>
    <x v="9"/>
    <x v="1"/>
    <x v="0"/>
  </r>
  <r>
    <n v="1295"/>
    <s v="2035"/>
    <x v="4"/>
    <x v="265"/>
    <x v="0"/>
    <x v="2"/>
    <d v="2013-05-06T10:11:00"/>
    <x v="0"/>
    <s v="neti"/>
    <x v="0"/>
    <x v="9"/>
    <x v="120"/>
    <x v="9"/>
    <x v="1"/>
    <x v="0"/>
  </r>
  <r>
    <n v="1602"/>
    <s v="2035"/>
    <x v="5"/>
    <x v="265"/>
    <x v="0"/>
    <x v="2"/>
    <d v="2014-11-25T22:54:00"/>
    <x v="0"/>
    <s v="fajrin"/>
    <x v="0"/>
    <x v="9"/>
    <x v="120"/>
    <x v="9"/>
    <x v="1"/>
    <x v="0"/>
  </r>
  <r>
    <n v="424"/>
    <s v="2040"/>
    <x v="0"/>
    <x v="266"/>
    <x v="0"/>
    <x v="2"/>
    <d v="2014-12-12T21:10:40"/>
    <x v="0"/>
    <m/>
    <x v="0"/>
    <x v="9"/>
    <x v="121"/>
    <x v="9"/>
    <x v="1"/>
    <x v="0"/>
  </r>
  <r>
    <n v="769"/>
    <s v="2040"/>
    <x v="1"/>
    <x v="266"/>
    <x v="0"/>
    <x v="3"/>
    <d v="2014-12-12T21:10:40"/>
    <x v="0"/>
    <m/>
    <x v="0"/>
    <x v="9"/>
    <x v="121"/>
    <x v="9"/>
    <x v="1"/>
    <x v="0"/>
  </r>
  <r>
    <n v="1002"/>
    <s v="2040"/>
    <x v="3"/>
    <x v="266"/>
    <x v="0"/>
    <x v="2"/>
    <d v="2013-04-24T09:14:00"/>
    <x v="0"/>
    <s v="cigemblong"/>
    <x v="0"/>
    <x v="9"/>
    <x v="121"/>
    <x v="9"/>
    <x v="1"/>
    <x v="0"/>
  </r>
  <r>
    <n v="1296"/>
    <s v="2040"/>
    <x v="4"/>
    <x v="266"/>
    <x v="0"/>
    <x v="2"/>
    <d v="2013-05-06T10:11:00"/>
    <x v="0"/>
    <s v="neti"/>
    <x v="0"/>
    <x v="9"/>
    <x v="121"/>
    <x v="9"/>
    <x v="1"/>
    <x v="0"/>
  </r>
  <r>
    <n v="1600"/>
    <s v="2040"/>
    <x v="5"/>
    <x v="266"/>
    <x v="0"/>
    <x v="2"/>
    <d v="2014-11-25T22:10:00"/>
    <x v="0"/>
    <s v="fajrin"/>
    <x v="0"/>
    <x v="9"/>
    <x v="121"/>
    <x v="9"/>
    <x v="1"/>
    <x v="0"/>
  </r>
  <r>
    <n v="425"/>
    <s v="2045"/>
    <x v="0"/>
    <x v="267"/>
    <x v="0"/>
    <x v="2"/>
    <d v="2014-12-12T21:10:40"/>
    <x v="0"/>
    <m/>
    <x v="0"/>
    <x v="9"/>
    <x v="122"/>
    <x v="9"/>
    <x v="1"/>
    <x v="0"/>
  </r>
  <r>
    <n v="770"/>
    <s v="2045"/>
    <x v="1"/>
    <x v="267"/>
    <x v="0"/>
    <x v="3"/>
    <d v="2014-12-12T21:10:40"/>
    <x v="0"/>
    <m/>
    <x v="0"/>
    <x v="9"/>
    <x v="122"/>
    <x v="9"/>
    <x v="1"/>
    <x v="0"/>
  </r>
  <r>
    <n v="1005"/>
    <s v="2045"/>
    <x v="3"/>
    <x v="268"/>
    <x v="0"/>
    <x v="2"/>
    <d v="2013-04-24T09:18:00"/>
    <x v="0"/>
    <s v="cigemblong"/>
    <x v="0"/>
    <x v="9"/>
    <x v="122"/>
    <x v="9"/>
    <x v="1"/>
    <x v="0"/>
  </r>
  <r>
    <n v="1297"/>
    <s v="2045"/>
    <x v="4"/>
    <x v="267"/>
    <x v="0"/>
    <x v="2"/>
    <d v="2013-05-06T10:13:00"/>
    <x v="0"/>
    <s v="neti"/>
    <x v="0"/>
    <x v="9"/>
    <x v="122"/>
    <x v="9"/>
    <x v="1"/>
    <x v="0"/>
  </r>
  <r>
    <n v="1603"/>
    <s v="2045"/>
    <x v="5"/>
    <x v="269"/>
    <x v="0"/>
    <x v="2"/>
    <d v="2014-11-25T22:54:00"/>
    <x v="0"/>
    <s v="fajrin"/>
    <x v="0"/>
    <x v="9"/>
    <x v="122"/>
    <x v="9"/>
    <x v="1"/>
    <x v="0"/>
  </r>
  <r>
    <n v="426"/>
    <s v="2050"/>
    <x v="0"/>
    <x v="270"/>
    <x v="1"/>
    <x v="2"/>
    <d v="2014-12-12T21:10:40"/>
    <x v="0"/>
    <m/>
    <x v="0"/>
    <x v="9"/>
    <x v="123"/>
    <x v="9"/>
    <x v="1"/>
    <x v="0"/>
  </r>
  <r>
    <n v="771"/>
    <s v="2050"/>
    <x v="1"/>
    <x v="270"/>
    <x v="1"/>
    <x v="3"/>
    <d v="2014-12-12T21:10:40"/>
    <x v="0"/>
    <m/>
    <x v="0"/>
    <x v="9"/>
    <x v="123"/>
    <x v="9"/>
    <x v="1"/>
    <x v="0"/>
  </r>
  <r>
    <n v="1001"/>
    <s v="2050"/>
    <x v="3"/>
    <x v="270"/>
    <x v="1"/>
    <x v="2"/>
    <d v="2013-04-24T09:13:00"/>
    <x v="0"/>
    <s v="cigemblong"/>
    <x v="0"/>
    <x v="9"/>
    <x v="123"/>
    <x v="9"/>
    <x v="1"/>
    <x v="0"/>
  </r>
  <r>
    <n v="1298"/>
    <s v="2050"/>
    <x v="4"/>
    <x v="270"/>
    <x v="1"/>
    <x v="2"/>
    <d v="2013-05-06T10:14:00"/>
    <x v="0"/>
    <s v="neti"/>
    <x v="0"/>
    <x v="9"/>
    <x v="123"/>
    <x v="9"/>
    <x v="1"/>
    <x v="0"/>
  </r>
  <r>
    <n v="1599"/>
    <s v="2050"/>
    <x v="5"/>
    <x v="270"/>
    <x v="1"/>
    <x v="2"/>
    <d v="2014-11-25T22:08:00"/>
    <x v="0"/>
    <s v="fajrin"/>
    <x v="0"/>
    <x v="9"/>
    <x v="123"/>
    <x v="9"/>
    <x v="1"/>
    <x v="0"/>
  </r>
  <r>
    <n v="427"/>
    <s v="2055"/>
    <x v="0"/>
    <x v="271"/>
    <x v="0"/>
    <x v="2"/>
    <d v="2014-12-12T21:10:40"/>
    <x v="0"/>
    <m/>
    <x v="0"/>
    <x v="9"/>
    <x v="124"/>
    <x v="9"/>
    <x v="1"/>
    <x v="0"/>
  </r>
  <r>
    <n v="772"/>
    <s v="2055"/>
    <x v="1"/>
    <x v="271"/>
    <x v="0"/>
    <x v="3"/>
    <d v="2014-12-12T21:10:40"/>
    <x v="0"/>
    <m/>
    <x v="0"/>
    <x v="9"/>
    <x v="124"/>
    <x v="9"/>
    <x v="1"/>
    <x v="0"/>
  </r>
  <r>
    <n v="1006"/>
    <s v="2055"/>
    <x v="3"/>
    <x v="271"/>
    <x v="0"/>
    <x v="2"/>
    <d v="2013-04-24T09:19:00"/>
    <x v="0"/>
    <s v="cigemblong"/>
    <x v="0"/>
    <x v="9"/>
    <x v="124"/>
    <x v="9"/>
    <x v="1"/>
    <x v="0"/>
  </r>
  <r>
    <n v="1299"/>
    <s v="2055"/>
    <x v="4"/>
    <x v="271"/>
    <x v="0"/>
    <x v="2"/>
    <d v="2013-05-06T10:15:00"/>
    <x v="0"/>
    <s v="neti"/>
    <x v="3"/>
    <x v="9"/>
    <x v="124"/>
    <x v="9"/>
    <x v="1"/>
    <x v="0"/>
  </r>
  <r>
    <n v="1604"/>
    <s v="2055"/>
    <x v="5"/>
    <x v="271"/>
    <x v="0"/>
    <x v="2"/>
    <d v="2014-11-25T22:54:00"/>
    <x v="0"/>
    <s v="fajrin"/>
    <x v="0"/>
    <x v="9"/>
    <x v="124"/>
    <x v="9"/>
    <x v="1"/>
    <x v="0"/>
  </r>
  <r>
    <n v="428"/>
    <s v="2060"/>
    <x v="0"/>
    <x v="272"/>
    <x v="0"/>
    <x v="2"/>
    <d v="2014-12-12T21:10:40"/>
    <x v="0"/>
    <m/>
    <x v="0"/>
    <x v="9"/>
    <x v="125"/>
    <x v="9"/>
    <x v="1"/>
    <x v="0"/>
  </r>
  <r>
    <n v="773"/>
    <s v="2060"/>
    <x v="1"/>
    <x v="273"/>
    <x v="0"/>
    <x v="3"/>
    <d v="2014-12-12T21:10:40"/>
    <x v="0"/>
    <m/>
    <x v="0"/>
    <x v="9"/>
    <x v="125"/>
    <x v="9"/>
    <x v="1"/>
    <x v="0"/>
  </r>
  <r>
    <n v="1007"/>
    <s v="2060"/>
    <x v="3"/>
    <x v="273"/>
    <x v="0"/>
    <x v="2"/>
    <d v="2013-04-24T09:19:00"/>
    <x v="0"/>
    <s v="cigemblong"/>
    <x v="0"/>
    <x v="9"/>
    <x v="125"/>
    <x v="9"/>
    <x v="1"/>
    <x v="0"/>
  </r>
  <r>
    <n v="1300"/>
    <s v="2060"/>
    <x v="4"/>
    <x v="274"/>
    <x v="0"/>
    <x v="2"/>
    <d v="2013-05-06T10:16:00"/>
    <x v="0"/>
    <s v="neti"/>
    <x v="0"/>
    <x v="9"/>
    <x v="125"/>
    <x v="9"/>
    <x v="1"/>
    <x v="0"/>
  </r>
  <r>
    <n v="1605"/>
    <s v="2060"/>
    <x v="5"/>
    <x v="273"/>
    <x v="0"/>
    <x v="2"/>
    <d v="2014-11-25T22:55:00"/>
    <x v="0"/>
    <s v="fajrin"/>
    <x v="0"/>
    <x v="9"/>
    <x v="125"/>
    <x v="9"/>
    <x v="1"/>
    <x v="0"/>
  </r>
  <r>
    <n v="356"/>
    <s v="1725"/>
    <x v="0"/>
    <x v="275"/>
    <x v="0"/>
    <x v="2"/>
    <d v="2014-12-12T21:10:40"/>
    <x v="0"/>
    <m/>
    <x v="0"/>
    <x v="10"/>
    <x v="126"/>
    <x v="10"/>
    <x v="0"/>
    <x v="0"/>
  </r>
  <r>
    <n v="701"/>
    <s v="1725"/>
    <x v="1"/>
    <x v="276"/>
    <x v="0"/>
    <x v="1"/>
    <d v="2014-12-12T21:10:40"/>
    <x v="0"/>
    <m/>
    <x v="0"/>
    <x v="10"/>
    <x v="126"/>
    <x v="10"/>
    <x v="0"/>
    <x v="0"/>
  </r>
  <r>
    <n v="1008"/>
    <s v="1725"/>
    <x v="3"/>
    <x v="276"/>
    <x v="0"/>
    <x v="0"/>
    <d v="2013-04-11T23:24:00"/>
    <x v="0"/>
    <s v="cileles"/>
    <x v="0"/>
    <x v="10"/>
    <x v="126"/>
    <x v="10"/>
    <x v="0"/>
    <x v="7"/>
  </r>
  <r>
    <n v="1301"/>
    <s v="1725"/>
    <x v="4"/>
    <x v="276"/>
    <x v="0"/>
    <x v="0"/>
    <d v="2013-05-03T09:29:00"/>
    <x v="0"/>
    <s v="neti"/>
    <x v="0"/>
    <x v="10"/>
    <x v="126"/>
    <x v="10"/>
    <x v="0"/>
    <x v="0"/>
  </r>
  <r>
    <n v="1606"/>
    <s v="1725"/>
    <x v="5"/>
    <x v="277"/>
    <x v="0"/>
    <x v="0"/>
    <d v="2014-11-27T10:15:00"/>
    <x v="0"/>
    <s v="apri"/>
    <x v="0"/>
    <x v="10"/>
    <x v="126"/>
    <x v="10"/>
    <x v="0"/>
    <x v="0"/>
  </r>
  <r>
    <n v="357"/>
    <s v="1730"/>
    <x v="0"/>
    <x v="278"/>
    <x v="0"/>
    <x v="2"/>
    <d v="2014-12-12T21:10:40"/>
    <x v="0"/>
    <m/>
    <x v="0"/>
    <x v="10"/>
    <x v="127"/>
    <x v="10"/>
    <x v="0"/>
    <x v="0"/>
  </r>
  <r>
    <n v="702"/>
    <s v="1730"/>
    <x v="1"/>
    <x v="278"/>
    <x v="0"/>
    <x v="3"/>
    <d v="2014-12-12T21:10:40"/>
    <x v="0"/>
    <m/>
    <x v="0"/>
    <x v="10"/>
    <x v="127"/>
    <x v="10"/>
    <x v="0"/>
    <x v="0"/>
  </r>
  <r>
    <n v="1009"/>
    <s v="1730"/>
    <x v="3"/>
    <x v="278"/>
    <x v="0"/>
    <x v="0"/>
    <d v="2013-04-11T23:25:00"/>
    <x v="0"/>
    <s v="cileles"/>
    <x v="0"/>
    <x v="10"/>
    <x v="127"/>
    <x v="10"/>
    <x v="0"/>
    <x v="7"/>
  </r>
  <r>
    <n v="1302"/>
    <s v="1730"/>
    <x v="4"/>
    <x v="278"/>
    <x v="0"/>
    <x v="0"/>
    <d v="2013-05-03T09:30:00"/>
    <x v="0"/>
    <s v="neti"/>
    <x v="0"/>
    <x v="10"/>
    <x v="127"/>
    <x v="10"/>
    <x v="0"/>
    <x v="0"/>
  </r>
  <r>
    <n v="1607"/>
    <s v="1730"/>
    <x v="5"/>
    <x v="279"/>
    <x v="0"/>
    <x v="0"/>
    <d v="2014-11-27T10:16:00"/>
    <x v="0"/>
    <s v="apri"/>
    <x v="0"/>
    <x v="10"/>
    <x v="127"/>
    <x v="10"/>
    <x v="0"/>
    <x v="0"/>
  </r>
  <r>
    <n v="358"/>
    <s v="1735"/>
    <x v="0"/>
    <x v="280"/>
    <x v="0"/>
    <x v="2"/>
    <d v="2014-12-12T21:10:40"/>
    <x v="0"/>
    <m/>
    <x v="0"/>
    <x v="10"/>
    <x v="128"/>
    <x v="10"/>
    <x v="0"/>
    <x v="0"/>
  </r>
  <r>
    <n v="703"/>
    <s v="1735"/>
    <x v="1"/>
    <x v="280"/>
    <x v="0"/>
    <x v="3"/>
    <d v="2014-12-12T21:10:40"/>
    <x v="0"/>
    <m/>
    <x v="0"/>
    <x v="10"/>
    <x v="128"/>
    <x v="10"/>
    <x v="0"/>
    <x v="0"/>
  </r>
  <r>
    <n v="1010"/>
    <s v="1735"/>
    <x v="3"/>
    <x v="280"/>
    <x v="0"/>
    <x v="0"/>
    <d v="2013-04-11T23:25:00"/>
    <x v="0"/>
    <s v="cileles"/>
    <x v="0"/>
    <x v="10"/>
    <x v="128"/>
    <x v="10"/>
    <x v="0"/>
    <x v="7"/>
  </r>
  <r>
    <n v="1303"/>
    <s v="1735"/>
    <x v="4"/>
    <x v="280"/>
    <x v="0"/>
    <x v="0"/>
    <d v="2013-05-03T09:31:00"/>
    <x v="0"/>
    <s v="neti"/>
    <x v="0"/>
    <x v="10"/>
    <x v="128"/>
    <x v="10"/>
    <x v="0"/>
    <x v="0"/>
  </r>
  <r>
    <n v="1608"/>
    <s v="1735"/>
    <x v="5"/>
    <x v="281"/>
    <x v="0"/>
    <x v="0"/>
    <d v="2014-11-27T10:16:00"/>
    <x v="0"/>
    <s v="apri"/>
    <x v="0"/>
    <x v="10"/>
    <x v="128"/>
    <x v="10"/>
    <x v="0"/>
    <x v="0"/>
  </r>
  <r>
    <n v="359"/>
    <s v="1740"/>
    <x v="0"/>
    <x v="282"/>
    <x v="0"/>
    <x v="0"/>
    <d v="2014-12-12T21:10:40"/>
    <x v="0"/>
    <m/>
    <x v="0"/>
    <x v="10"/>
    <x v="129"/>
    <x v="10"/>
    <x v="0"/>
    <x v="0"/>
  </r>
  <r>
    <n v="704"/>
    <s v="1740"/>
    <x v="1"/>
    <x v="283"/>
    <x v="0"/>
    <x v="1"/>
    <d v="2014-12-12T21:10:40"/>
    <x v="0"/>
    <m/>
    <x v="0"/>
    <x v="10"/>
    <x v="129"/>
    <x v="10"/>
    <x v="0"/>
    <x v="0"/>
  </r>
  <r>
    <n v="1011"/>
    <s v="1740"/>
    <x v="3"/>
    <x v="282"/>
    <x v="0"/>
    <x v="0"/>
    <d v="2013-04-11T23:25:00"/>
    <x v="0"/>
    <s v="cileles"/>
    <x v="0"/>
    <x v="10"/>
    <x v="129"/>
    <x v="10"/>
    <x v="0"/>
    <x v="7"/>
  </r>
  <r>
    <n v="1304"/>
    <s v="1740"/>
    <x v="4"/>
    <x v="283"/>
    <x v="0"/>
    <x v="0"/>
    <d v="2013-05-03T09:32:00"/>
    <x v="0"/>
    <s v="neti"/>
    <x v="0"/>
    <x v="10"/>
    <x v="129"/>
    <x v="10"/>
    <x v="0"/>
    <x v="0"/>
  </r>
  <r>
    <n v="1609"/>
    <s v="1740"/>
    <x v="5"/>
    <x v="282"/>
    <x v="0"/>
    <x v="0"/>
    <d v="2014-11-27T10:17:00"/>
    <x v="0"/>
    <s v="apri"/>
    <x v="0"/>
    <x v="10"/>
    <x v="129"/>
    <x v="10"/>
    <x v="0"/>
    <x v="0"/>
  </r>
  <r>
    <n v="360"/>
    <s v="1745"/>
    <x v="0"/>
    <x v="284"/>
    <x v="0"/>
    <x v="0"/>
    <d v="2014-12-12T21:10:40"/>
    <x v="0"/>
    <m/>
    <x v="0"/>
    <x v="10"/>
    <x v="130"/>
    <x v="10"/>
    <x v="0"/>
    <x v="0"/>
  </r>
  <r>
    <n v="705"/>
    <s v="1745"/>
    <x v="1"/>
    <x v="285"/>
    <x v="0"/>
    <x v="1"/>
    <d v="2014-12-12T21:10:40"/>
    <x v="0"/>
    <m/>
    <x v="0"/>
    <x v="10"/>
    <x v="130"/>
    <x v="10"/>
    <x v="0"/>
    <x v="0"/>
  </r>
  <r>
    <n v="1012"/>
    <s v="1745"/>
    <x v="3"/>
    <x v="286"/>
    <x v="0"/>
    <x v="0"/>
    <d v="2013-04-11T23:26:00"/>
    <x v="0"/>
    <s v="cileles"/>
    <x v="0"/>
    <x v="10"/>
    <x v="130"/>
    <x v="10"/>
    <x v="0"/>
    <x v="7"/>
  </r>
  <r>
    <n v="1305"/>
    <s v="1745"/>
    <x v="4"/>
    <x v="284"/>
    <x v="0"/>
    <x v="0"/>
    <d v="2013-05-03T09:32:00"/>
    <x v="0"/>
    <s v="neti"/>
    <x v="0"/>
    <x v="10"/>
    <x v="130"/>
    <x v="10"/>
    <x v="0"/>
    <x v="0"/>
  </r>
  <r>
    <n v="1610"/>
    <s v="1745"/>
    <x v="5"/>
    <x v="287"/>
    <x v="0"/>
    <x v="0"/>
    <d v="2014-11-27T10:18:00"/>
    <x v="0"/>
    <s v="apri"/>
    <x v="0"/>
    <x v="10"/>
    <x v="130"/>
    <x v="10"/>
    <x v="0"/>
    <x v="0"/>
  </r>
  <r>
    <n v="361"/>
    <s v="1750"/>
    <x v="0"/>
    <x v="288"/>
    <x v="0"/>
    <x v="0"/>
    <d v="2014-12-12T21:10:40"/>
    <x v="0"/>
    <m/>
    <x v="0"/>
    <x v="10"/>
    <x v="131"/>
    <x v="10"/>
    <x v="0"/>
    <x v="0"/>
  </r>
  <r>
    <n v="706"/>
    <s v="1750"/>
    <x v="1"/>
    <x v="288"/>
    <x v="0"/>
    <x v="1"/>
    <d v="2014-12-12T21:10:40"/>
    <x v="0"/>
    <m/>
    <x v="0"/>
    <x v="10"/>
    <x v="131"/>
    <x v="10"/>
    <x v="0"/>
    <x v="0"/>
  </r>
  <r>
    <n v="1013"/>
    <s v="1750"/>
    <x v="3"/>
    <x v="289"/>
    <x v="0"/>
    <x v="0"/>
    <d v="2013-04-11T23:26:00"/>
    <x v="0"/>
    <s v="cileles"/>
    <x v="0"/>
    <x v="10"/>
    <x v="131"/>
    <x v="10"/>
    <x v="0"/>
    <x v="7"/>
  </r>
  <r>
    <n v="1306"/>
    <s v="1750"/>
    <x v="4"/>
    <x v="288"/>
    <x v="0"/>
    <x v="0"/>
    <d v="2013-05-03T09:34:00"/>
    <x v="0"/>
    <s v="neti"/>
    <x v="0"/>
    <x v="10"/>
    <x v="131"/>
    <x v="10"/>
    <x v="0"/>
    <x v="0"/>
  </r>
  <r>
    <n v="1611"/>
    <s v="1750"/>
    <x v="5"/>
    <x v="289"/>
    <x v="0"/>
    <x v="0"/>
    <d v="2014-11-27T10:18:00"/>
    <x v="0"/>
    <s v="apri"/>
    <x v="0"/>
    <x v="10"/>
    <x v="131"/>
    <x v="10"/>
    <x v="0"/>
    <x v="0"/>
  </r>
  <r>
    <n v="362"/>
    <s v="1755"/>
    <x v="0"/>
    <x v="288"/>
    <x v="0"/>
    <x v="2"/>
    <d v="2014-12-12T21:10:40"/>
    <x v="0"/>
    <m/>
    <x v="0"/>
    <x v="10"/>
    <x v="132"/>
    <x v="10"/>
    <x v="0"/>
    <x v="0"/>
  </r>
  <r>
    <n v="707"/>
    <s v="1755"/>
    <x v="1"/>
    <x v="288"/>
    <x v="0"/>
    <x v="3"/>
    <d v="2014-12-12T21:10:40"/>
    <x v="0"/>
    <m/>
    <x v="0"/>
    <x v="10"/>
    <x v="132"/>
    <x v="10"/>
    <x v="0"/>
    <x v="0"/>
  </r>
  <r>
    <n v="1014"/>
    <s v="1755"/>
    <x v="3"/>
    <x v="288"/>
    <x v="0"/>
    <x v="0"/>
    <d v="2013-04-11T23:27:00"/>
    <x v="0"/>
    <s v="cileles"/>
    <x v="0"/>
    <x v="10"/>
    <x v="132"/>
    <x v="10"/>
    <x v="0"/>
    <x v="7"/>
  </r>
  <r>
    <n v="1307"/>
    <s v="1755"/>
    <x v="4"/>
    <x v="288"/>
    <x v="0"/>
    <x v="0"/>
    <d v="2013-05-03T09:34:00"/>
    <x v="0"/>
    <s v="neti"/>
    <x v="0"/>
    <x v="10"/>
    <x v="132"/>
    <x v="10"/>
    <x v="0"/>
    <x v="0"/>
  </r>
  <r>
    <n v="1612"/>
    <s v="1755"/>
    <x v="5"/>
    <x v="288"/>
    <x v="0"/>
    <x v="0"/>
    <d v="2014-11-27T10:19:00"/>
    <x v="0"/>
    <s v="apri"/>
    <x v="0"/>
    <x v="10"/>
    <x v="132"/>
    <x v="10"/>
    <x v="0"/>
    <x v="0"/>
  </r>
  <r>
    <n v="363"/>
    <s v="1760"/>
    <x v="0"/>
    <x v="290"/>
    <x v="0"/>
    <x v="0"/>
    <d v="2014-12-12T21:10:40"/>
    <x v="0"/>
    <m/>
    <x v="0"/>
    <x v="10"/>
    <x v="133"/>
    <x v="10"/>
    <x v="0"/>
    <x v="0"/>
  </r>
  <r>
    <n v="708"/>
    <s v="1760"/>
    <x v="1"/>
    <x v="291"/>
    <x v="0"/>
    <x v="1"/>
    <d v="2014-12-12T21:10:40"/>
    <x v="0"/>
    <m/>
    <x v="0"/>
    <x v="10"/>
    <x v="133"/>
    <x v="10"/>
    <x v="0"/>
    <x v="0"/>
  </r>
  <r>
    <n v="1015"/>
    <s v="1760"/>
    <x v="3"/>
    <x v="290"/>
    <x v="0"/>
    <x v="0"/>
    <d v="2013-04-11T23:27:00"/>
    <x v="0"/>
    <s v="cileles"/>
    <x v="0"/>
    <x v="10"/>
    <x v="133"/>
    <x v="10"/>
    <x v="0"/>
    <x v="7"/>
  </r>
  <r>
    <n v="1308"/>
    <s v="1760"/>
    <x v="4"/>
    <x v="290"/>
    <x v="0"/>
    <x v="0"/>
    <d v="2013-05-03T09:35:00"/>
    <x v="0"/>
    <s v="neti"/>
    <x v="3"/>
    <x v="10"/>
    <x v="133"/>
    <x v="10"/>
    <x v="0"/>
    <x v="0"/>
  </r>
  <r>
    <n v="1613"/>
    <s v="1760"/>
    <x v="5"/>
    <x v="290"/>
    <x v="0"/>
    <x v="0"/>
    <d v="2014-11-27T10:20:00"/>
    <x v="0"/>
    <s v="apri"/>
    <x v="0"/>
    <x v="10"/>
    <x v="133"/>
    <x v="10"/>
    <x v="0"/>
    <x v="0"/>
  </r>
  <r>
    <n v="364"/>
    <s v="1765"/>
    <x v="0"/>
    <x v="292"/>
    <x v="0"/>
    <x v="2"/>
    <d v="2014-12-12T21:10:40"/>
    <x v="0"/>
    <m/>
    <x v="0"/>
    <x v="10"/>
    <x v="134"/>
    <x v="10"/>
    <x v="0"/>
    <x v="0"/>
  </r>
  <r>
    <n v="709"/>
    <s v="1765"/>
    <x v="1"/>
    <x v="293"/>
    <x v="0"/>
    <x v="3"/>
    <d v="2014-12-12T21:10:40"/>
    <x v="0"/>
    <m/>
    <x v="0"/>
    <x v="10"/>
    <x v="134"/>
    <x v="10"/>
    <x v="0"/>
    <x v="0"/>
  </r>
  <r>
    <n v="1016"/>
    <s v="1765"/>
    <x v="3"/>
    <x v="292"/>
    <x v="0"/>
    <x v="0"/>
    <d v="2013-04-11T23:27:00"/>
    <x v="0"/>
    <s v="cileles"/>
    <x v="0"/>
    <x v="10"/>
    <x v="134"/>
    <x v="10"/>
    <x v="0"/>
    <x v="7"/>
  </r>
  <r>
    <n v="1309"/>
    <s v="1765"/>
    <x v="4"/>
    <x v="292"/>
    <x v="0"/>
    <x v="0"/>
    <d v="2013-05-03T09:39:00"/>
    <x v="0"/>
    <s v="neti"/>
    <x v="0"/>
    <x v="10"/>
    <x v="134"/>
    <x v="10"/>
    <x v="0"/>
    <x v="0"/>
  </r>
  <r>
    <n v="1614"/>
    <s v="1765"/>
    <x v="5"/>
    <x v="292"/>
    <x v="0"/>
    <x v="0"/>
    <d v="2014-11-27T10:20:00"/>
    <x v="0"/>
    <s v="apri"/>
    <x v="0"/>
    <x v="10"/>
    <x v="134"/>
    <x v="10"/>
    <x v="0"/>
    <x v="0"/>
  </r>
  <r>
    <n v="365"/>
    <s v="1770"/>
    <x v="0"/>
    <x v="294"/>
    <x v="0"/>
    <x v="0"/>
    <d v="2014-12-12T21:10:40"/>
    <x v="0"/>
    <m/>
    <x v="0"/>
    <x v="10"/>
    <x v="135"/>
    <x v="10"/>
    <x v="0"/>
    <x v="0"/>
  </r>
  <r>
    <n v="710"/>
    <s v="1770"/>
    <x v="1"/>
    <x v="294"/>
    <x v="0"/>
    <x v="1"/>
    <d v="2014-12-12T21:10:40"/>
    <x v="0"/>
    <m/>
    <x v="0"/>
    <x v="10"/>
    <x v="135"/>
    <x v="10"/>
    <x v="0"/>
    <x v="0"/>
  </r>
  <r>
    <n v="1017"/>
    <s v="1770"/>
    <x v="3"/>
    <x v="294"/>
    <x v="0"/>
    <x v="0"/>
    <d v="2013-04-11T23:28:00"/>
    <x v="0"/>
    <s v="cileles"/>
    <x v="0"/>
    <x v="10"/>
    <x v="135"/>
    <x v="10"/>
    <x v="0"/>
    <x v="7"/>
  </r>
  <r>
    <n v="1310"/>
    <s v="1770"/>
    <x v="4"/>
    <x v="294"/>
    <x v="0"/>
    <x v="0"/>
    <d v="2013-05-03T09:39:00"/>
    <x v="0"/>
    <s v="neti"/>
    <x v="0"/>
    <x v="10"/>
    <x v="135"/>
    <x v="10"/>
    <x v="0"/>
    <x v="0"/>
  </r>
  <r>
    <n v="1615"/>
    <s v="1770"/>
    <x v="5"/>
    <x v="294"/>
    <x v="0"/>
    <x v="0"/>
    <d v="2014-11-27T10:21:00"/>
    <x v="0"/>
    <s v="apri"/>
    <x v="0"/>
    <x v="10"/>
    <x v="135"/>
    <x v="10"/>
    <x v="0"/>
    <x v="0"/>
  </r>
  <r>
    <n v="366"/>
    <s v="1771"/>
    <x v="0"/>
    <x v="295"/>
    <x v="1"/>
    <x v="2"/>
    <d v="2014-12-12T21:10:40"/>
    <x v="0"/>
    <m/>
    <x v="0"/>
    <x v="10"/>
    <x v="136"/>
    <x v="10"/>
    <x v="0"/>
    <x v="0"/>
  </r>
  <r>
    <n v="711"/>
    <s v="1771"/>
    <x v="1"/>
    <x v="295"/>
    <x v="0"/>
    <x v="1"/>
    <d v="2014-12-12T21:10:40"/>
    <x v="0"/>
    <m/>
    <x v="0"/>
    <x v="10"/>
    <x v="136"/>
    <x v="10"/>
    <x v="0"/>
    <x v="0"/>
  </r>
  <r>
    <n v="1018"/>
    <s v="1771"/>
    <x v="3"/>
    <x v="295"/>
    <x v="1"/>
    <x v="0"/>
    <d v="2013-04-11T23:28:00"/>
    <x v="0"/>
    <s v="cileles"/>
    <x v="0"/>
    <x v="10"/>
    <x v="136"/>
    <x v="10"/>
    <x v="0"/>
    <x v="7"/>
  </r>
  <r>
    <n v="1311"/>
    <s v="1771"/>
    <x v="4"/>
    <x v="295"/>
    <x v="1"/>
    <x v="0"/>
    <d v="2013-05-03T09:39:00"/>
    <x v="0"/>
    <s v="neti"/>
    <x v="3"/>
    <x v="10"/>
    <x v="136"/>
    <x v="10"/>
    <x v="0"/>
    <x v="0"/>
  </r>
  <r>
    <n v="1616"/>
    <s v="1771"/>
    <x v="5"/>
    <x v="295"/>
    <x v="1"/>
    <x v="0"/>
    <d v="2014-11-27T10:21:00"/>
    <x v="0"/>
    <s v="apri"/>
    <x v="0"/>
    <x v="10"/>
    <x v="136"/>
    <x v="10"/>
    <x v="0"/>
    <x v="0"/>
  </r>
  <r>
    <n v="353"/>
    <s v="1775"/>
    <x v="0"/>
    <x v="296"/>
    <x v="0"/>
    <x v="0"/>
    <d v="2014-12-12T21:10:40"/>
    <x v="0"/>
    <m/>
    <x v="0"/>
    <x v="10"/>
    <x v="137"/>
    <x v="10"/>
    <x v="0"/>
    <x v="0"/>
  </r>
  <r>
    <n v="698"/>
    <s v="1775"/>
    <x v="1"/>
    <x v="297"/>
    <x v="0"/>
    <x v="1"/>
    <d v="2014-12-12T21:10:40"/>
    <x v="0"/>
    <m/>
    <x v="0"/>
    <x v="10"/>
    <x v="137"/>
    <x v="10"/>
    <x v="0"/>
    <x v="0"/>
  </r>
  <r>
    <n v="1019"/>
    <s v="1775"/>
    <x v="3"/>
    <x v="298"/>
    <x v="0"/>
    <x v="0"/>
    <d v="2013-04-11T23:28:00"/>
    <x v="0"/>
    <s v="cileles"/>
    <x v="0"/>
    <x v="10"/>
    <x v="137"/>
    <x v="10"/>
    <x v="0"/>
    <x v="7"/>
  </r>
  <r>
    <n v="1312"/>
    <s v="1775"/>
    <x v="4"/>
    <x v="299"/>
    <x v="0"/>
    <x v="0"/>
    <d v="2013-05-03T09:45:00"/>
    <x v="0"/>
    <s v="neti"/>
    <x v="0"/>
    <x v="10"/>
    <x v="137"/>
    <x v="10"/>
    <x v="0"/>
    <x v="0"/>
  </r>
  <r>
    <n v="1617"/>
    <s v="1775"/>
    <x v="5"/>
    <x v="298"/>
    <x v="0"/>
    <x v="0"/>
    <d v="2014-11-27T10:22:00"/>
    <x v="0"/>
    <s v="apri"/>
    <x v="0"/>
    <x v="10"/>
    <x v="137"/>
    <x v="10"/>
    <x v="0"/>
    <x v="0"/>
  </r>
  <r>
    <n v="368"/>
    <s v="1780"/>
    <x v="0"/>
    <x v="13"/>
    <x v="0"/>
    <x v="0"/>
    <d v="2014-12-12T21:10:40"/>
    <x v="0"/>
    <m/>
    <x v="0"/>
    <x v="11"/>
    <x v="138"/>
    <x v="11"/>
    <x v="0"/>
    <x v="0"/>
  </r>
  <r>
    <n v="713"/>
    <s v="1780"/>
    <x v="1"/>
    <x v="13"/>
    <x v="0"/>
    <x v="1"/>
    <d v="2014-12-12T21:10:40"/>
    <x v="0"/>
    <m/>
    <x v="0"/>
    <x v="11"/>
    <x v="138"/>
    <x v="11"/>
    <x v="0"/>
    <x v="0"/>
  </r>
  <r>
    <n v="1020"/>
    <s v="1780"/>
    <x v="3"/>
    <x v="13"/>
    <x v="0"/>
    <x v="0"/>
    <d v="2013-04-01T20:37:00"/>
    <x v="0"/>
    <s v="gunungkencana"/>
    <x v="0"/>
    <x v="11"/>
    <x v="138"/>
    <x v="11"/>
    <x v="0"/>
    <x v="0"/>
  </r>
  <r>
    <n v="1313"/>
    <s v="1780"/>
    <x v="4"/>
    <x v="13"/>
    <x v="0"/>
    <x v="0"/>
    <d v="2013-01-03T17:56:00"/>
    <x v="0"/>
    <s v="gunungkencana"/>
    <x v="0"/>
    <x v="11"/>
    <x v="138"/>
    <x v="11"/>
    <x v="0"/>
    <x v="0"/>
  </r>
  <r>
    <n v="1618"/>
    <s v="1780"/>
    <x v="5"/>
    <x v="13"/>
    <x v="0"/>
    <x v="0"/>
    <d v="2014-09-30T19:28:00"/>
    <x v="0"/>
    <s v="gunungkencana"/>
    <x v="0"/>
    <x v="11"/>
    <x v="138"/>
    <x v="11"/>
    <x v="0"/>
    <x v="8"/>
  </r>
  <r>
    <n v="369"/>
    <s v="1785"/>
    <x v="0"/>
    <x v="300"/>
    <x v="0"/>
    <x v="0"/>
    <d v="2014-12-12T21:10:40"/>
    <x v="0"/>
    <m/>
    <x v="0"/>
    <x v="11"/>
    <x v="139"/>
    <x v="11"/>
    <x v="0"/>
    <x v="0"/>
  </r>
  <r>
    <n v="714"/>
    <s v="1785"/>
    <x v="1"/>
    <x v="301"/>
    <x v="0"/>
    <x v="1"/>
    <d v="2014-12-12T21:10:40"/>
    <x v="0"/>
    <m/>
    <x v="0"/>
    <x v="11"/>
    <x v="139"/>
    <x v="11"/>
    <x v="0"/>
    <x v="0"/>
  </r>
  <r>
    <n v="1021"/>
    <s v="1785"/>
    <x v="3"/>
    <x v="302"/>
    <x v="0"/>
    <x v="0"/>
    <d v="2013-04-01T20:38:00"/>
    <x v="0"/>
    <s v="gunungkencana"/>
    <x v="0"/>
    <x v="11"/>
    <x v="139"/>
    <x v="11"/>
    <x v="0"/>
    <x v="0"/>
  </r>
  <r>
    <n v="1314"/>
    <s v="1785"/>
    <x v="4"/>
    <x v="302"/>
    <x v="0"/>
    <x v="0"/>
    <d v="2013-01-03T17:56:00"/>
    <x v="0"/>
    <s v="gunungkencana"/>
    <x v="0"/>
    <x v="11"/>
    <x v="139"/>
    <x v="11"/>
    <x v="0"/>
    <x v="0"/>
  </r>
  <r>
    <n v="1619"/>
    <s v="1785"/>
    <x v="5"/>
    <x v="302"/>
    <x v="0"/>
    <x v="0"/>
    <d v="2014-09-30T19:28:00"/>
    <x v="0"/>
    <s v="gunungkencana"/>
    <x v="0"/>
    <x v="11"/>
    <x v="139"/>
    <x v="11"/>
    <x v="0"/>
    <x v="8"/>
  </r>
  <r>
    <n v="370"/>
    <s v="1790"/>
    <x v="0"/>
    <x v="303"/>
    <x v="0"/>
    <x v="0"/>
    <d v="2014-12-12T21:10:40"/>
    <x v="0"/>
    <m/>
    <x v="0"/>
    <x v="11"/>
    <x v="140"/>
    <x v="11"/>
    <x v="0"/>
    <x v="0"/>
  </r>
  <r>
    <n v="715"/>
    <s v="1790"/>
    <x v="1"/>
    <x v="304"/>
    <x v="0"/>
    <x v="3"/>
    <d v="2014-12-12T21:10:40"/>
    <x v="0"/>
    <m/>
    <x v="0"/>
    <x v="11"/>
    <x v="140"/>
    <x v="11"/>
    <x v="0"/>
    <x v="0"/>
  </r>
  <r>
    <n v="1022"/>
    <s v="1790"/>
    <x v="3"/>
    <x v="304"/>
    <x v="0"/>
    <x v="2"/>
    <d v="2013-04-01T20:40:00"/>
    <x v="0"/>
    <s v="gunungkencana"/>
    <x v="0"/>
    <x v="11"/>
    <x v="140"/>
    <x v="11"/>
    <x v="0"/>
    <x v="0"/>
  </r>
  <r>
    <n v="1315"/>
    <s v="1790"/>
    <x v="4"/>
    <x v="304"/>
    <x v="0"/>
    <x v="2"/>
    <d v="2013-01-03T17:57:00"/>
    <x v="0"/>
    <s v="gunungkencana"/>
    <x v="0"/>
    <x v="11"/>
    <x v="140"/>
    <x v="11"/>
    <x v="0"/>
    <x v="0"/>
  </r>
  <r>
    <n v="1620"/>
    <s v="1790"/>
    <x v="5"/>
    <x v="304"/>
    <x v="0"/>
    <x v="2"/>
    <d v="2014-09-30T19:29:00"/>
    <x v="0"/>
    <s v="gunungkencana"/>
    <x v="0"/>
    <x v="11"/>
    <x v="140"/>
    <x v="11"/>
    <x v="0"/>
    <x v="8"/>
  </r>
  <r>
    <n v="371"/>
    <s v="1795"/>
    <x v="0"/>
    <x v="305"/>
    <x v="0"/>
    <x v="0"/>
    <d v="2014-12-12T21:10:40"/>
    <x v="0"/>
    <m/>
    <x v="0"/>
    <x v="11"/>
    <x v="141"/>
    <x v="11"/>
    <x v="0"/>
    <x v="0"/>
  </r>
  <r>
    <n v="716"/>
    <s v="1795"/>
    <x v="1"/>
    <x v="306"/>
    <x v="0"/>
    <x v="1"/>
    <d v="2014-12-12T21:10:40"/>
    <x v="0"/>
    <m/>
    <x v="0"/>
    <x v="11"/>
    <x v="141"/>
    <x v="11"/>
    <x v="0"/>
    <x v="0"/>
  </r>
  <r>
    <n v="1023"/>
    <s v="1795"/>
    <x v="3"/>
    <x v="307"/>
    <x v="0"/>
    <x v="0"/>
    <d v="2013-04-01T20:42:00"/>
    <x v="0"/>
    <s v="gunungkencana"/>
    <x v="0"/>
    <x v="11"/>
    <x v="141"/>
    <x v="11"/>
    <x v="0"/>
    <x v="0"/>
  </r>
  <r>
    <n v="1316"/>
    <s v="1795"/>
    <x v="4"/>
    <x v="307"/>
    <x v="0"/>
    <x v="0"/>
    <d v="2013-01-03T17:57:00"/>
    <x v="0"/>
    <s v="gunungkencana"/>
    <x v="0"/>
    <x v="11"/>
    <x v="141"/>
    <x v="11"/>
    <x v="0"/>
    <x v="0"/>
  </r>
  <r>
    <n v="1621"/>
    <s v="1795"/>
    <x v="5"/>
    <x v="308"/>
    <x v="0"/>
    <x v="0"/>
    <d v="2014-09-30T19:30:00"/>
    <x v="0"/>
    <s v="gunungkencana"/>
    <x v="0"/>
    <x v="11"/>
    <x v="141"/>
    <x v="11"/>
    <x v="0"/>
    <x v="8"/>
  </r>
  <r>
    <n v="372"/>
    <s v="1800"/>
    <x v="0"/>
    <x v="309"/>
    <x v="0"/>
    <x v="0"/>
    <d v="2014-12-12T21:10:40"/>
    <x v="0"/>
    <m/>
    <x v="0"/>
    <x v="11"/>
    <x v="142"/>
    <x v="11"/>
    <x v="0"/>
    <x v="0"/>
  </r>
  <r>
    <n v="717"/>
    <s v="1800"/>
    <x v="1"/>
    <x v="309"/>
    <x v="0"/>
    <x v="1"/>
    <d v="2014-12-12T21:10:40"/>
    <x v="0"/>
    <m/>
    <x v="0"/>
    <x v="11"/>
    <x v="142"/>
    <x v="11"/>
    <x v="0"/>
    <x v="0"/>
  </r>
  <r>
    <n v="1024"/>
    <s v="1800"/>
    <x v="3"/>
    <x v="309"/>
    <x v="0"/>
    <x v="0"/>
    <d v="2013-04-01T20:42:00"/>
    <x v="0"/>
    <s v="gunungkencana"/>
    <x v="0"/>
    <x v="11"/>
    <x v="142"/>
    <x v="11"/>
    <x v="0"/>
    <x v="0"/>
  </r>
  <r>
    <n v="1317"/>
    <s v="1800"/>
    <x v="4"/>
    <x v="309"/>
    <x v="0"/>
    <x v="0"/>
    <d v="2013-01-03T17:58:00"/>
    <x v="0"/>
    <s v="gunungkencana"/>
    <x v="0"/>
    <x v="11"/>
    <x v="142"/>
    <x v="11"/>
    <x v="0"/>
    <x v="0"/>
  </r>
  <r>
    <n v="1622"/>
    <s v="1800"/>
    <x v="5"/>
    <x v="309"/>
    <x v="0"/>
    <x v="0"/>
    <d v="2014-09-30T19:30:00"/>
    <x v="0"/>
    <s v="gunungkencana"/>
    <x v="0"/>
    <x v="11"/>
    <x v="142"/>
    <x v="11"/>
    <x v="0"/>
    <x v="8"/>
  </r>
  <r>
    <n v="373"/>
    <s v="1805"/>
    <x v="0"/>
    <x v="310"/>
    <x v="0"/>
    <x v="0"/>
    <d v="2014-12-12T21:10:40"/>
    <x v="0"/>
    <m/>
    <x v="0"/>
    <x v="11"/>
    <x v="143"/>
    <x v="11"/>
    <x v="0"/>
    <x v="0"/>
  </r>
  <r>
    <n v="718"/>
    <s v="1805"/>
    <x v="1"/>
    <x v="311"/>
    <x v="0"/>
    <x v="1"/>
    <d v="2014-12-12T21:10:40"/>
    <x v="0"/>
    <m/>
    <x v="0"/>
    <x v="11"/>
    <x v="143"/>
    <x v="11"/>
    <x v="0"/>
    <x v="0"/>
  </r>
  <r>
    <n v="1025"/>
    <s v="1805"/>
    <x v="3"/>
    <x v="311"/>
    <x v="0"/>
    <x v="0"/>
    <d v="2013-04-01T20:44:00"/>
    <x v="0"/>
    <s v="gunungkencana"/>
    <x v="0"/>
    <x v="11"/>
    <x v="143"/>
    <x v="11"/>
    <x v="0"/>
    <x v="0"/>
  </r>
  <r>
    <n v="1318"/>
    <s v="1805"/>
    <x v="4"/>
    <x v="311"/>
    <x v="0"/>
    <x v="0"/>
    <d v="2013-01-03T17:58:00"/>
    <x v="0"/>
    <s v="gunungkencana"/>
    <x v="0"/>
    <x v="11"/>
    <x v="143"/>
    <x v="11"/>
    <x v="0"/>
    <x v="0"/>
  </r>
  <r>
    <n v="1623"/>
    <s v="1805"/>
    <x v="5"/>
    <x v="311"/>
    <x v="0"/>
    <x v="0"/>
    <d v="2014-09-30T19:31:00"/>
    <x v="0"/>
    <s v="gunungkencana"/>
    <x v="0"/>
    <x v="11"/>
    <x v="143"/>
    <x v="11"/>
    <x v="0"/>
    <x v="8"/>
  </r>
  <r>
    <n v="374"/>
    <s v="1810"/>
    <x v="0"/>
    <x v="312"/>
    <x v="0"/>
    <x v="8"/>
    <d v="2014-12-12T21:10:40"/>
    <x v="0"/>
    <m/>
    <x v="0"/>
    <x v="11"/>
    <x v="144"/>
    <x v="11"/>
    <x v="0"/>
    <x v="0"/>
  </r>
  <r>
    <n v="719"/>
    <s v="1810"/>
    <x v="1"/>
    <x v="313"/>
    <x v="0"/>
    <x v="9"/>
    <d v="2014-12-12T21:10:40"/>
    <x v="0"/>
    <m/>
    <x v="0"/>
    <x v="11"/>
    <x v="144"/>
    <x v="11"/>
    <x v="0"/>
    <x v="0"/>
  </r>
  <r>
    <n v="1026"/>
    <s v="1810"/>
    <x v="3"/>
    <x v="314"/>
    <x v="0"/>
    <x v="5"/>
    <d v="2013-04-01T20:45:00"/>
    <x v="0"/>
    <s v="gunungkencana"/>
    <x v="0"/>
    <x v="11"/>
    <x v="144"/>
    <x v="11"/>
    <x v="0"/>
    <x v="0"/>
  </r>
  <r>
    <n v="1319"/>
    <s v="1810"/>
    <x v="4"/>
    <x v="314"/>
    <x v="0"/>
    <x v="5"/>
    <d v="2013-01-03T17:59:00"/>
    <x v="0"/>
    <s v="gunungkencana"/>
    <x v="0"/>
    <x v="11"/>
    <x v="144"/>
    <x v="11"/>
    <x v="0"/>
    <x v="0"/>
  </r>
  <r>
    <n v="1624"/>
    <s v="1810"/>
    <x v="5"/>
    <x v="314"/>
    <x v="0"/>
    <x v="5"/>
    <d v="2014-09-30T19:32:00"/>
    <x v="0"/>
    <s v="gunungkencana"/>
    <x v="0"/>
    <x v="11"/>
    <x v="144"/>
    <x v="11"/>
    <x v="0"/>
    <x v="8"/>
  </r>
  <r>
    <n v="375"/>
    <s v="1815"/>
    <x v="0"/>
    <x v="315"/>
    <x v="0"/>
    <x v="2"/>
    <d v="2014-12-12T21:10:40"/>
    <x v="0"/>
    <m/>
    <x v="0"/>
    <x v="11"/>
    <x v="145"/>
    <x v="11"/>
    <x v="0"/>
    <x v="0"/>
  </r>
  <r>
    <n v="720"/>
    <s v="1815"/>
    <x v="1"/>
    <x v="316"/>
    <x v="0"/>
    <x v="1"/>
    <d v="2014-12-12T21:10:40"/>
    <x v="0"/>
    <m/>
    <x v="0"/>
    <x v="11"/>
    <x v="145"/>
    <x v="11"/>
    <x v="0"/>
    <x v="0"/>
  </r>
  <r>
    <n v="1027"/>
    <s v="1815"/>
    <x v="3"/>
    <x v="316"/>
    <x v="0"/>
    <x v="0"/>
    <d v="2013-04-01T20:47:00"/>
    <x v="0"/>
    <s v="gunungkencana"/>
    <x v="0"/>
    <x v="11"/>
    <x v="145"/>
    <x v="11"/>
    <x v="0"/>
    <x v="0"/>
  </r>
  <r>
    <n v="1320"/>
    <s v="1815"/>
    <x v="4"/>
    <x v="316"/>
    <x v="0"/>
    <x v="0"/>
    <d v="2013-01-03T18:00:00"/>
    <x v="0"/>
    <s v="gunungkencana"/>
    <x v="0"/>
    <x v="11"/>
    <x v="145"/>
    <x v="11"/>
    <x v="0"/>
    <x v="0"/>
  </r>
  <r>
    <n v="1625"/>
    <s v="1815"/>
    <x v="5"/>
    <x v="316"/>
    <x v="0"/>
    <x v="0"/>
    <d v="2014-09-30T19:32:00"/>
    <x v="0"/>
    <s v="gunungkencana"/>
    <x v="0"/>
    <x v="11"/>
    <x v="145"/>
    <x v="11"/>
    <x v="0"/>
    <x v="8"/>
  </r>
  <r>
    <n v="376"/>
    <s v="1820"/>
    <x v="0"/>
    <x v="317"/>
    <x v="0"/>
    <x v="2"/>
    <d v="2014-12-12T21:10:40"/>
    <x v="0"/>
    <m/>
    <x v="0"/>
    <x v="11"/>
    <x v="146"/>
    <x v="11"/>
    <x v="0"/>
    <x v="0"/>
  </r>
  <r>
    <n v="721"/>
    <s v="1820"/>
    <x v="1"/>
    <x v="317"/>
    <x v="0"/>
    <x v="3"/>
    <d v="2014-12-12T21:10:40"/>
    <x v="0"/>
    <m/>
    <x v="0"/>
    <x v="11"/>
    <x v="146"/>
    <x v="11"/>
    <x v="0"/>
    <x v="0"/>
  </r>
  <r>
    <n v="1028"/>
    <s v="1820"/>
    <x v="3"/>
    <x v="317"/>
    <x v="0"/>
    <x v="2"/>
    <d v="2013-04-01T20:48:00"/>
    <x v="0"/>
    <s v="gunungkencana"/>
    <x v="0"/>
    <x v="11"/>
    <x v="146"/>
    <x v="11"/>
    <x v="0"/>
    <x v="0"/>
  </r>
  <r>
    <n v="1321"/>
    <s v="1820"/>
    <x v="4"/>
    <x v="317"/>
    <x v="0"/>
    <x v="2"/>
    <d v="2013-01-03T18:00:00"/>
    <x v="0"/>
    <s v="gunungkencana"/>
    <x v="0"/>
    <x v="11"/>
    <x v="146"/>
    <x v="11"/>
    <x v="0"/>
    <x v="0"/>
  </r>
  <r>
    <n v="1626"/>
    <s v="1820"/>
    <x v="5"/>
    <x v="317"/>
    <x v="0"/>
    <x v="2"/>
    <d v="2014-09-30T19:33:00"/>
    <x v="0"/>
    <s v="gunungkencana"/>
    <x v="0"/>
    <x v="11"/>
    <x v="146"/>
    <x v="11"/>
    <x v="0"/>
    <x v="8"/>
  </r>
  <r>
    <n v="377"/>
    <s v="1825"/>
    <x v="0"/>
    <x v="318"/>
    <x v="0"/>
    <x v="2"/>
    <d v="2014-12-12T21:10:40"/>
    <x v="0"/>
    <m/>
    <x v="0"/>
    <x v="11"/>
    <x v="147"/>
    <x v="11"/>
    <x v="0"/>
    <x v="0"/>
  </r>
  <r>
    <n v="722"/>
    <s v="1825"/>
    <x v="1"/>
    <x v="319"/>
    <x v="1"/>
    <x v="3"/>
    <d v="2014-12-12T21:10:40"/>
    <x v="0"/>
    <m/>
    <x v="0"/>
    <x v="11"/>
    <x v="147"/>
    <x v="11"/>
    <x v="0"/>
    <x v="0"/>
  </r>
  <r>
    <n v="1029"/>
    <s v="1825"/>
    <x v="3"/>
    <x v="320"/>
    <x v="1"/>
    <x v="2"/>
    <d v="2013-04-01T20:49:00"/>
    <x v="0"/>
    <s v="gunungkencana"/>
    <x v="0"/>
    <x v="11"/>
    <x v="147"/>
    <x v="11"/>
    <x v="0"/>
    <x v="0"/>
  </r>
  <r>
    <n v="1322"/>
    <s v="1825"/>
    <x v="4"/>
    <x v="320"/>
    <x v="1"/>
    <x v="2"/>
    <d v="2013-01-03T18:01:00"/>
    <x v="0"/>
    <s v="gunungkencana"/>
    <x v="0"/>
    <x v="11"/>
    <x v="147"/>
    <x v="11"/>
    <x v="0"/>
    <x v="0"/>
  </r>
  <r>
    <n v="1627"/>
    <s v="1825"/>
    <x v="5"/>
    <x v="319"/>
    <x v="1"/>
    <x v="2"/>
    <d v="2014-09-30T19:34:00"/>
    <x v="0"/>
    <s v="gunungkencana"/>
    <x v="0"/>
    <x v="11"/>
    <x v="147"/>
    <x v="11"/>
    <x v="0"/>
    <x v="8"/>
  </r>
  <r>
    <n v="378"/>
    <s v="1826"/>
    <x v="0"/>
    <x v="321"/>
    <x v="0"/>
    <x v="2"/>
    <d v="2014-12-12T21:10:40"/>
    <x v="0"/>
    <m/>
    <x v="0"/>
    <x v="11"/>
    <x v="148"/>
    <x v="11"/>
    <x v="0"/>
    <x v="0"/>
  </r>
  <r>
    <n v="723"/>
    <s v="1826"/>
    <x v="1"/>
    <x v="321"/>
    <x v="0"/>
    <x v="3"/>
    <d v="2014-12-12T21:10:40"/>
    <x v="0"/>
    <m/>
    <x v="0"/>
    <x v="11"/>
    <x v="148"/>
    <x v="11"/>
    <x v="0"/>
    <x v="0"/>
  </r>
  <r>
    <n v="1030"/>
    <s v="1826"/>
    <x v="3"/>
    <x v="321"/>
    <x v="0"/>
    <x v="2"/>
    <d v="2013-04-01T20:51:00"/>
    <x v="0"/>
    <s v="gunungkencana"/>
    <x v="0"/>
    <x v="11"/>
    <x v="148"/>
    <x v="11"/>
    <x v="0"/>
    <x v="0"/>
  </r>
  <r>
    <n v="1323"/>
    <s v="1826"/>
    <x v="4"/>
    <x v="321"/>
    <x v="0"/>
    <x v="2"/>
    <d v="2013-01-03T18:02:00"/>
    <x v="0"/>
    <s v="gunungkencana"/>
    <x v="0"/>
    <x v="11"/>
    <x v="148"/>
    <x v="11"/>
    <x v="0"/>
    <x v="0"/>
  </r>
  <r>
    <n v="1628"/>
    <s v="1826"/>
    <x v="5"/>
    <x v="321"/>
    <x v="0"/>
    <x v="2"/>
    <d v="2014-09-30T19:34:00"/>
    <x v="0"/>
    <s v="gunungkencana"/>
    <x v="0"/>
    <x v="11"/>
    <x v="148"/>
    <x v="11"/>
    <x v="0"/>
    <x v="8"/>
  </r>
  <r>
    <n v="379"/>
    <s v="1827"/>
    <x v="0"/>
    <x v="322"/>
    <x v="0"/>
    <x v="2"/>
    <d v="2014-12-12T21:10:40"/>
    <x v="0"/>
    <m/>
    <x v="0"/>
    <x v="11"/>
    <x v="149"/>
    <x v="11"/>
    <x v="0"/>
    <x v="0"/>
  </r>
  <r>
    <n v="724"/>
    <s v="1827"/>
    <x v="1"/>
    <x v="322"/>
    <x v="0"/>
    <x v="3"/>
    <d v="2014-12-12T21:10:40"/>
    <x v="0"/>
    <m/>
    <x v="0"/>
    <x v="11"/>
    <x v="149"/>
    <x v="11"/>
    <x v="0"/>
    <x v="0"/>
  </r>
  <r>
    <n v="1031"/>
    <s v="1827"/>
    <x v="3"/>
    <x v="322"/>
    <x v="0"/>
    <x v="2"/>
    <d v="2013-04-01T20:52:00"/>
    <x v="0"/>
    <s v="gunungkencana"/>
    <x v="0"/>
    <x v="11"/>
    <x v="149"/>
    <x v="11"/>
    <x v="0"/>
    <x v="0"/>
  </r>
  <r>
    <n v="1324"/>
    <s v="1827"/>
    <x v="4"/>
    <x v="322"/>
    <x v="0"/>
    <x v="2"/>
    <d v="2013-01-03T18:02:00"/>
    <x v="0"/>
    <s v="gunungkencana"/>
    <x v="0"/>
    <x v="11"/>
    <x v="149"/>
    <x v="11"/>
    <x v="0"/>
    <x v="0"/>
  </r>
  <r>
    <n v="1629"/>
    <s v="1827"/>
    <x v="5"/>
    <x v="322"/>
    <x v="0"/>
    <x v="2"/>
    <d v="2014-09-30T19:35:00"/>
    <x v="0"/>
    <s v="gunungkencana"/>
    <x v="0"/>
    <x v="11"/>
    <x v="149"/>
    <x v="11"/>
    <x v="0"/>
    <x v="8"/>
  </r>
  <r>
    <n v="317"/>
    <s v="1530"/>
    <x v="0"/>
    <x v="323"/>
    <x v="0"/>
    <x v="2"/>
    <d v="2014-12-12T21:10:40"/>
    <x v="0"/>
    <m/>
    <x v="0"/>
    <x v="12"/>
    <x v="150"/>
    <x v="12"/>
    <x v="3"/>
    <x v="0"/>
  </r>
  <r>
    <n v="662"/>
    <s v="1530"/>
    <x v="1"/>
    <x v="324"/>
    <x v="0"/>
    <x v="3"/>
    <d v="2014-12-12T21:10:40"/>
    <x v="0"/>
    <m/>
    <x v="0"/>
    <x v="12"/>
    <x v="150"/>
    <x v="12"/>
    <x v="3"/>
    <x v="0"/>
  </r>
  <r>
    <n v="1038"/>
    <s v="1530"/>
    <x v="3"/>
    <x v="324"/>
    <x v="0"/>
    <x v="2"/>
    <d v="2013-04-16T12:35:00"/>
    <x v="0"/>
    <s v="bojongmanik"/>
    <x v="0"/>
    <x v="12"/>
    <x v="150"/>
    <x v="12"/>
    <x v="3"/>
    <x v="0"/>
  </r>
  <r>
    <n v="1325"/>
    <s v="1530"/>
    <x v="4"/>
    <x v="325"/>
    <x v="0"/>
    <x v="2"/>
    <d v="2013-05-02T09:37:00"/>
    <x v="0"/>
    <s v="neti"/>
    <x v="0"/>
    <x v="12"/>
    <x v="150"/>
    <x v="12"/>
    <x v="3"/>
    <x v="0"/>
  </r>
  <r>
    <n v="1636"/>
    <s v="1530"/>
    <x v="5"/>
    <x v="324"/>
    <x v="0"/>
    <x v="2"/>
    <d v="2014-09-05T13:09:00"/>
    <x v="0"/>
    <s v="bojongmanik"/>
    <x v="0"/>
    <x v="12"/>
    <x v="150"/>
    <x v="12"/>
    <x v="3"/>
    <x v="0"/>
  </r>
  <r>
    <n v="318"/>
    <s v="1535"/>
    <x v="0"/>
    <x v="326"/>
    <x v="0"/>
    <x v="0"/>
    <d v="2014-12-12T21:10:40"/>
    <x v="0"/>
    <m/>
    <x v="0"/>
    <x v="12"/>
    <x v="151"/>
    <x v="12"/>
    <x v="3"/>
    <x v="0"/>
  </r>
  <r>
    <n v="663"/>
    <s v="1535"/>
    <x v="1"/>
    <x v="326"/>
    <x v="0"/>
    <x v="3"/>
    <d v="2014-12-12T21:10:40"/>
    <x v="0"/>
    <m/>
    <x v="0"/>
    <x v="12"/>
    <x v="151"/>
    <x v="12"/>
    <x v="3"/>
    <x v="0"/>
  </r>
  <r>
    <n v="1036"/>
    <s v="1535"/>
    <x v="3"/>
    <x v="326"/>
    <x v="0"/>
    <x v="0"/>
    <d v="2013-04-16T12:34:00"/>
    <x v="0"/>
    <s v="bojongmanik"/>
    <x v="0"/>
    <x v="12"/>
    <x v="151"/>
    <x v="12"/>
    <x v="3"/>
    <x v="0"/>
  </r>
  <r>
    <n v="1326"/>
    <s v="1535"/>
    <x v="4"/>
    <x v="326"/>
    <x v="0"/>
    <x v="2"/>
    <d v="2013-05-02T09:38:00"/>
    <x v="0"/>
    <s v="neti"/>
    <x v="0"/>
    <x v="12"/>
    <x v="151"/>
    <x v="12"/>
    <x v="3"/>
    <x v="0"/>
  </r>
  <r>
    <n v="1633"/>
    <s v="1535"/>
    <x v="5"/>
    <x v="326"/>
    <x v="0"/>
    <x v="0"/>
    <d v="2014-09-05T13:08:00"/>
    <x v="0"/>
    <s v="bojongmanik"/>
    <x v="0"/>
    <x v="12"/>
    <x v="151"/>
    <x v="12"/>
    <x v="3"/>
    <x v="0"/>
  </r>
  <r>
    <n v="319"/>
    <s v="1540"/>
    <x v="0"/>
    <x v="327"/>
    <x v="0"/>
    <x v="2"/>
    <d v="2014-12-12T21:10:40"/>
    <x v="0"/>
    <m/>
    <x v="0"/>
    <x v="12"/>
    <x v="152"/>
    <x v="12"/>
    <x v="3"/>
    <x v="0"/>
  </r>
  <r>
    <n v="664"/>
    <s v="1540"/>
    <x v="1"/>
    <x v="327"/>
    <x v="0"/>
    <x v="3"/>
    <d v="2014-12-12T21:10:40"/>
    <x v="0"/>
    <m/>
    <x v="0"/>
    <x v="12"/>
    <x v="152"/>
    <x v="12"/>
    <x v="3"/>
    <x v="0"/>
  </r>
  <r>
    <n v="1037"/>
    <s v="1540"/>
    <x v="3"/>
    <x v="327"/>
    <x v="0"/>
    <x v="2"/>
    <d v="2013-04-16T12:34:00"/>
    <x v="0"/>
    <s v="bojongmanik"/>
    <x v="0"/>
    <x v="12"/>
    <x v="152"/>
    <x v="12"/>
    <x v="3"/>
    <x v="0"/>
  </r>
  <r>
    <n v="1327"/>
    <s v="1540"/>
    <x v="4"/>
    <x v="327"/>
    <x v="0"/>
    <x v="2"/>
    <d v="2013-05-02T09:39:00"/>
    <x v="0"/>
    <s v="neti"/>
    <x v="0"/>
    <x v="12"/>
    <x v="152"/>
    <x v="12"/>
    <x v="3"/>
    <x v="0"/>
  </r>
  <r>
    <n v="1632"/>
    <s v="1540"/>
    <x v="5"/>
    <x v="327"/>
    <x v="0"/>
    <x v="2"/>
    <d v="2014-09-05T13:08:00"/>
    <x v="0"/>
    <s v="bojongmanik"/>
    <x v="0"/>
    <x v="12"/>
    <x v="152"/>
    <x v="12"/>
    <x v="3"/>
    <x v="0"/>
  </r>
  <r>
    <n v="320"/>
    <s v="1545"/>
    <x v="0"/>
    <x v="328"/>
    <x v="0"/>
    <x v="2"/>
    <d v="2014-12-12T21:10:40"/>
    <x v="0"/>
    <m/>
    <x v="0"/>
    <x v="12"/>
    <x v="153"/>
    <x v="12"/>
    <x v="3"/>
    <x v="0"/>
  </r>
  <r>
    <n v="665"/>
    <s v="1545"/>
    <x v="1"/>
    <x v="328"/>
    <x v="0"/>
    <x v="3"/>
    <d v="2014-12-12T21:10:40"/>
    <x v="0"/>
    <m/>
    <x v="0"/>
    <x v="12"/>
    <x v="153"/>
    <x v="12"/>
    <x v="3"/>
    <x v="0"/>
  </r>
  <r>
    <n v="1032"/>
    <s v="1545"/>
    <x v="3"/>
    <x v="328"/>
    <x v="0"/>
    <x v="2"/>
    <d v="2013-04-16T12:30:00"/>
    <x v="0"/>
    <s v="bojongmanik"/>
    <x v="0"/>
    <x v="12"/>
    <x v="153"/>
    <x v="12"/>
    <x v="3"/>
    <x v="0"/>
  </r>
  <r>
    <n v="1328"/>
    <s v="1545"/>
    <x v="4"/>
    <x v="328"/>
    <x v="0"/>
    <x v="2"/>
    <d v="2013-05-02T09:40:00"/>
    <x v="0"/>
    <s v="neti"/>
    <x v="0"/>
    <x v="12"/>
    <x v="153"/>
    <x v="12"/>
    <x v="3"/>
    <x v="0"/>
  </r>
  <r>
    <n v="1630"/>
    <s v="1545"/>
    <x v="5"/>
    <x v="329"/>
    <x v="0"/>
    <x v="2"/>
    <d v="2014-09-05T13:07:00"/>
    <x v="0"/>
    <s v="bojongmanik"/>
    <x v="0"/>
    <x v="12"/>
    <x v="153"/>
    <x v="12"/>
    <x v="3"/>
    <x v="0"/>
  </r>
  <r>
    <n v="321"/>
    <s v="1550"/>
    <x v="0"/>
    <x v="330"/>
    <x v="0"/>
    <x v="0"/>
    <d v="2014-12-12T21:10:40"/>
    <x v="0"/>
    <m/>
    <x v="0"/>
    <x v="12"/>
    <x v="154"/>
    <x v="12"/>
    <x v="3"/>
    <x v="0"/>
  </r>
  <r>
    <n v="666"/>
    <s v="1550"/>
    <x v="1"/>
    <x v="331"/>
    <x v="0"/>
    <x v="3"/>
    <d v="2014-12-12T21:10:40"/>
    <x v="0"/>
    <m/>
    <x v="0"/>
    <x v="12"/>
    <x v="154"/>
    <x v="12"/>
    <x v="3"/>
    <x v="0"/>
  </r>
  <r>
    <n v="1035"/>
    <s v="1550"/>
    <x v="3"/>
    <x v="331"/>
    <x v="0"/>
    <x v="2"/>
    <d v="2013-04-16T12:33:00"/>
    <x v="0"/>
    <s v="bojongmanik"/>
    <x v="0"/>
    <x v="12"/>
    <x v="154"/>
    <x v="12"/>
    <x v="3"/>
    <x v="0"/>
  </r>
  <r>
    <n v="1329"/>
    <s v="1550"/>
    <x v="4"/>
    <x v="331"/>
    <x v="0"/>
    <x v="2"/>
    <d v="2013-05-02T09:41:00"/>
    <x v="0"/>
    <s v="neti"/>
    <x v="0"/>
    <x v="12"/>
    <x v="154"/>
    <x v="12"/>
    <x v="3"/>
    <x v="0"/>
  </r>
  <r>
    <n v="1631"/>
    <s v="1550"/>
    <x v="5"/>
    <x v="331"/>
    <x v="0"/>
    <x v="2"/>
    <d v="2014-09-05T13:07:00"/>
    <x v="0"/>
    <s v="bojongmanik"/>
    <x v="0"/>
    <x v="12"/>
    <x v="154"/>
    <x v="12"/>
    <x v="3"/>
    <x v="0"/>
  </r>
  <r>
    <n v="322"/>
    <s v="1555"/>
    <x v="0"/>
    <x v="332"/>
    <x v="0"/>
    <x v="2"/>
    <d v="2014-12-12T21:10:40"/>
    <x v="0"/>
    <m/>
    <x v="0"/>
    <x v="12"/>
    <x v="155"/>
    <x v="12"/>
    <x v="3"/>
    <x v="0"/>
  </r>
  <r>
    <n v="667"/>
    <s v="1555"/>
    <x v="1"/>
    <x v="332"/>
    <x v="0"/>
    <x v="3"/>
    <d v="2014-12-12T21:10:40"/>
    <x v="0"/>
    <m/>
    <x v="0"/>
    <x v="12"/>
    <x v="155"/>
    <x v="12"/>
    <x v="3"/>
    <x v="0"/>
  </r>
  <r>
    <n v="1034"/>
    <s v="1555"/>
    <x v="3"/>
    <x v="332"/>
    <x v="0"/>
    <x v="2"/>
    <d v="2013-04-16T12:33:00"/>
    <x v="0"/>
    <s v="bojongmanik"/>
    <x v="0"/>
    <x v="12"/>
    <x v="155"/>
    <x v="12"/>
    <x v="3"/>
    <x v="0"/>
  </r>
  <r>
    <n v="1330"/>
    <s v="1555"/>
    <x v="4"/>
    <x v="332"/>
    <x v="0"/>
    <x v="2"/>
    <d v="2013-05-02T09:42:00"/>
    <x v="0"/>
    <s v="neti"/>
    <x v="0"/>
    <x v="12"/>
    <x v="155"/>
    <x v="12"/>
    <x v="3"/>
    <x v="0"/>
  </r>
  <r>
    <n v="1635"/>
    <s v="1555"/>
    <x v="5"/>
    <x v="332"/>
    <x v="0"/>
    <x v="0"/>
    <d v="2014-09-05T13:09:00"/>
    <x v="0"/>
    <s v="bojongmanik"/>
    <x v="0"/>
    <x v="12"/>
    <x v="155"/>
    <x v="12"/>
    <x v="3"/>
    <x v="0"/>
  </r>
  <r>
    <n v="323"/>
    <s v="1560"/>
    <x v="0"/>
    <x v="333"/>
    <x v="0"/>
    <x v="2"/>
    <d v="2014-12-12T21:10:40"/>
    <x v="0"/>
    <m/>
    <x v="0"/>
    <x v="12"/>
    <x v="156"/>
    <x v="12"/>
    <x v="3"/>
    <x v="0"/>
  </r>
  <r>
    <n v="668"/>
    <s v="1560"/>
    <x v="1"/>
    <x v="334"/>
    <x v="0"/>
    <x v="3"/>
    <d v="2014-12-12T21:10:40"/>
    <x v="0"/>
    <m/>
    <x v="0"/>
    <x v="12"/>
    <x v="156"/>
    <x v="12"/>
    <x v="3"/>
    <x v="0"/>
  </r>
  <r>
    <n v="1039"/>
    <s v="1560"/>
    <x v="3"/>
    <x v="334"/>
    <x v="0"/>
    <x v="2"/>
    <d v="2013-04-16T12:36:00"/>
    <x v="0"/>
    <s v="bojongmanik"/>
    <x v="0"/>
    <x v="12"/>
    <x v="156"/>
    <x v="12"/>
    <x v="3"/>
    <x v="0"/>
  </r>
  <r>
    <n v="1331"/>
    <s v="1560"/>
    <x v="4"/>
    <x v="334"/>
    <x v="0"/>
    <x v="2"/>
    <d v="2013-05-02T09:43:00"/>
    <x v="0"/>
    <s v="neti"/>
    <x v="0"/>
    <x v="12"/>
    <x v="156"/>
    <x v="12"/>
    <x v="3"/>
    <x v="0"/>
  </r>
  <r>
    <n v="1637"/>
    <s v="1560"/>
    <x v="5"/>
    <x v="334"/>
    <x v="0"/>
    <x v="2"/>
    <d v="2014-09-05T13:10:00"/>
    <x v="0"/>
    <s v="bojongmanik"/>
    <x v="0"/>
    <x v="12"/>
    <x v="156"/>
    <x v="12"/>
    <x v="3"/>
    <x v="0"/>
  </r>
  <r>
    <n v="324"/>
    <s v="1565"/>
    <x v="0"/>
    <x v="292"/>
    <x v="0"/>
    <x v="2"/>
    <d v="2014-12-12T21:10:40"/>
    <x v="0"/>
    <m/>
    <x v="0"/>
    <x v="12"/>
    <x v="157"/>
    <x v="12"/>
    <x v="3"/>
    <x v="0"/>
  </r>
  <r>
    <n v="669"/>
    <s v="1565"/>
    <x v="1"/>
    <x v="292"/>
    <x v="0"/>
    <x v="3"/>
    <d v="2014-12-12T21:10:40"/>
    <x v="0"/>
    <m/>
    <x v="0"/>
    <x v="12"/>
    <x v="157"/>
    <x v="12"/>
    <x v="3"/>
    <x v="0"/>
  </r>
  <r>
    <n v="1033"/>
    <s v="1565"/>
    <x v="3"/>
    <x v="335"/>
    <x v="0"/>
    <x v="2"/>
    <d v="2013-04-16T12:32:00"/>
    <x v="0"/>
    <s v="bojongmanik"/>
    <x v="0"/>
    <x v="12"/>
    <x v="157"/>
    <x v="12"/>
    <x v="3"/>
    <x v="0"/>
  </r>
  <r>
    <n v="1332"/>
    <s v="1565"/>
    <x v="4"/>
    <x v="292"/>
    <x v="0"/>
    <x v="2"/>
    <d v="2013-05-02T09:43:00"/>
    <x v="0"/>
    <s v="neti"/>
    <x v="0"/>
    <x v="12"/>
    <x v="157"/>
    <x v="12"/>
    <x v="3"/>
    <x v="0"/>
  </r>
  <r>
    <n v="1634"/>
    <s v="1565"/>
    <x v="5"/>
    <x v="292"/>
    <x v="0"/>
    <x v="0"/>
    <d v="2014-09-05T13:09:00"/>
    <x v="0"/>
    <s v="bojongmanik"/>
    <x v="0"/>
    <x v="12"/>
    <x v="157"/>
    <x v="12"/>
    <x v="3"/>
    <x v="0"/>
  </r>
  <r>
    <n v="325"/>
    <s v="1570"/>
    <x v="0"/>
    <x v="95"/>
    <x v="0"/>
    <x v="2"/>
    <d v="2014-12-12T21:10:40"/>
    <x v="0"/>
    <m/>
    <x v="0"/>
    <x v="12"/>
    <x v="158"/>
    <x v="12"/>
    <x v="3"/>
    <x v="0"/>
  </r>
  <r>
    <n v="670"/>
    <s v="1570"/>
    <x v="1"/>
    <x v="95"/>
    <x v="0"/>
    <x v="1"/>
    <d v="2014-12-12T21:10:40"/>
    <x v="0"/>
    <m/>
    <x v="0"/>
    <x v="12"/>
    <x v="158"/>
    <x v="12"/>
    <x v="3"/>
    <x v="0"/>
  </r>
  <r>
    <n v="1040"/>
    <s v="1570"/>
    <x v="3"/>
    <x v="95"/>
    <x v="0"/>
    <x v="0"/>
    <d v="2013-04-16T12:36:00"/>
    <x v="0"/>
    <s v="bojongmanik"/>
    <x v="0"/>
    <x v="12"/>
    <x v="158"/>
    <x v="12"/>
    <x v="3"/>
    <x v="0"/>
  </r>
  <r>
    <n v="1333"/>
    <s v="1570"/>
    <x v="4"/>
    <x v="95"/>
    <x v="0"/>
    <x v="0"/>
    <d v="2013-05-02T09:44:00"/>
    <x v="0"/>
    <s v="neti"/>
    <x v="0"/>
    <x v="12"/>
    <x v="158"/>
    <x v="12"/>
    <x v="3"/>
    <x v="0"/>
  </r>
  <r>
    <n v="1638"/>
    <s v="1570"/>
    <x v="5"/>
    <x v="95"/>
    <x v="0"/>
    <x v="0"/>
    <d v="2014-09-05T13:10:00"/>
    <x v="0"/>
    <s v="bojongmanik"/>
    <x v="0"/>
    <x v="12"/>
    <x v="158"/>
    <x v="12"/>
    <x v="3"/>
    <x v="0"/>
  </r>
  <r>
    <n v="326"/>
    <s v="1575"/>
    <x v="0"/>
    <x v="336"/>
    <x v="1"/>
    <x v="4"/>
    <d v="2014-12-12T21:10:40"/>
    <x v="0"/>
    <m/>
    <x v="0"/>
    <x v="13"/>
    <x v="159"/>
    <x v="13"/>
    <x v="3"/>
    <x v="0"/>
  </r>
  <r>
    <n v="671"/>
    <s v="1575"/>
    <x v="1"/>
    <x v="336"/>
    <x v="1"/>
    <x v="4"/>
    <d v="2014-12-12T21:10:40"/>
    <x v="0"/>
    <m/>
    <x v="0"/>
    <x v="13"/>
    <x v="159"/>
    <x v="13"/>
    <x v="3"/>
    <x v="0"/>
  </r>
  <r>
    <n v="1047"/>
    <s v="1575"/>
    <x v="3"/>
    <x v="336"/>
    <x v="1"/>
    <x v="4"/>
    <d v="2013-04-20T22:25:00"/>
    <x v="0"/>
    <s v="cirinten"/>
    <x v="0"/>
    <x v="13"/>
    <x v="159"/>
    <x v="13"/>
    <x v="3"/>
    <x v="0"/>
  </r>
  <r>
    <n v="1334"/>
    <s v="1575"/>
    <x v="4"/>
    <x v="336"/>
    <x v="1"/>
    <x v="4"/>
    <d v="2013-05-02T15:03:00"/>
    <x v="0"/>
    <s v="neti"/>
    <x v="0"/>
    <x v="13"/>
    <x v="159"/>
    <x v="13"/>
    <x v="3"/>
    <x v="0"/>
  </r>
  <r>
    <n v="1645"/>
    <s v="1575"/>
    <x v="5"/>
    <x v="336"/>
    <x v="1"/>
    <x v="4"/>
    <d v="2014-09-25T12:12:00"/>
    <x v="0"/>
    <s v="cirinten"/>
    <x v="0"/>
    <x v="13"/>
    <x v="159"/>
    <x v="13"/>
    <x v="3"/>
    <x v="0"/>
  </r>
  <r>
    <n v="327"/>
    <s v="1580"/>
    <x v="0"/>
    <x v="337"/>
    <x v="0"/>
    <x v="8"/>
    <d v="2014-12-12T21:10:40"/>
    <x v="0"/>
    <m/>
    <x v="0"/>
    <x v="13"/>
    <x v="160"/>
    <x v="13"/>
    <x v="3"/>
    <x v="0"/>
  </r>
  <r>
    <n v="672"/>
    <s v="1580"/>
    <x v="1"/>
    <x v="337"/>
    <x v="0"/>
    <x v="8"/>
    <d v="2014-12-12T21:10:40"/>
    <x v="0"/>
    <m/>
    <x v="0"/>
    <x v="13"/>
    <x v="160"/>
    <x v="13"/>
    <x v="3"/>
    <x v="0"/>
  </r>
  <r>
    <n v="1042"/>
    <s v="1580"/>
    <x v="3"/>
    <x v="337"/>
    <x v="0"/>
    <x v="5"/>
    <d v="2013-04-20T22:22:00"/>
    <x v="0"/>
    <s v="cirinten"/>
    <x v="0"/>
    <x v="13"/>
    <x v="160"/>
    <x v="13"/>
    <x v="3"/>
    <x v="0"/>
  </r>
  <r>
    <n v="1335"/>
    <s v="1580"/>
    <x v="4"/>
    <x v="338"/>
    <x v="0"/>
    <x v="5"/>
    <d v="2013-05-02T15:04:00"/>
    <x v="0"/>
    <s v="neti"/>
    <x v="0"/>
    <x v="13"/>
    <x v="160"/>
    <x v="13"/>
    <x v="3"/>
    <x v="0"/>
  </r>
  <r>
    <n v="1640"/>
    <s v="1580"/>
    <x v="5"/>
    <x v="337"/>
    <x v="0"/>
    <x v="5"/>
    <d v="2014-09-25T12:07:00"/>
    <x v="0"/>
    <s v="cirinten"/>
    <x v="0"/>
    <x v="13"/>
    <x v="160"/>
    <x v="13"/>
    <x v="3"/>
    <x v="0"/>
  </r>
  <r>
    <n v="328"/>
    <s v="1585"/>
    <x v="0"/>
    <x v="339"/>
    <x v="0"/>
    <x v="0"/>
    <d v="2014-12-12T21:10:40"/>
    <x v="0"/>
    <m/>
    <x v="0"/>
    <x v="13"/>
    <x v="161"/>
    <x v="13"/>
    <x v="3"/>
    <x v="0"/>
  </r>
  <r>
    <n v="673"/>
    <s v="1585"/>
    <x v="1"/>
    <x v="339"/>
    <x v="0"/>
    <x v="0"/>
    <d v="2014-12-12T21:10:40"/>
    <x v="0"/>
    <m/>
    <x v="0"/>
    <x v="13"/>
    <x v="161"/>
    <x v="13"/>
    <x v="3"/>
    <x v="0"/>
  </r>
  <r>
    <n v="1043"/>
    <s v="1585"/>
    <x v="3"/>
    <x v="340"/>
    <x v="0"/>
    <x v="0"/>
    <d v="2013-04-20T22:22:00"/>
    <x v="0"/>
    <s v="cirinten"/>
    <x v="0"/>
    <x v="13"/>
    <x v="161"/>
    <x v="13"/>
    <x v="3"/>
    <x v="0"/>
  </r>
  <r>
    <n v="1336"/>
    <s v="1585"/>
    <x v="4"/>
    <x v="339"/>
    <x v="0"/>
    <x v="0"/>
    <d v="2013-05-02T15:05:00"/>
    <x v="0"/>
    <s v="neti"/>
    <x v="0"/>
    <x v="13"/>
    <x v="161"/>
    <x v="13"/>
    <x v="3"/>
    <x v="0"/>
  </r>
  <r>
    <n v="1641"/>
    <s v="1585"/>
    <x v="5"/>
    <x v="340"/>
    <x v="0"/>
    <x v="0"/>
    <d v="2014-09-25T12:08:00"/>
    <x v="0"/>
    <s v="cirinten"/>
    <x v="0"/>
    <x v="13"/>
    <x v="161"/>
    <x v="13"/>
    <x v="3"/>
    <x v="0"/>
  </r>
  <r>
    <n v="329"/>
    <s v="1590"/>
    <x v="0"/>
    <x v="341"/>
    <x v="0"/>
    <x v="2"/>
    <d v="2014-12-12T21:10:40"/>
    <x v="0"/>
    <m/>
    <x v="0"/>
    <x v="13"/>
    <x v="162"/>
    <x v="13"/>
    <x v="3"/>
    <x v="0"/>
  </r>
  <r>
    <n v="674"/>
    <s v="1590"/>
    <x v="1"/>
    <x v="341"/>
    <x v="0"/>
    <x v="2"/>
    <d v="2014-12-12T21:10:40"/>
    <x v="0"/>
    <m/>
    <x v="0"/>
    <x v="13"/>
    <x v="162"/>
    <x v="13"/>
    <x v="3"/>
    <x v="0"/>
  </r>
  <r>
    <n v="1049"/>
    <s v="1590"/>
    <x v="3"/>
    <x v="341"/>
    <x v="0"/>
    <x v="2"/>
    <d v="2013-04-20T22:26:00"/>
    <x v="0"/>
    <s v="cirinten"/>
    <x v="0"/>
    <x v="13"/>
    <x v="162"/>
    <x v="13"/>
    <x v="3"/>
    <x v="0"/>
  </r>
  <r>
    <n v="1337"/>
    <s v="1590"/>
    <x v="4"/>
    <x v="341"/>
    <x v="0"/>
    <x v="2"/>
    <d v="2013-05-02T15:05:00"/>
    <x v="0"/>
    <s v="neti"/>
    <x v="0"/>
    <x v="13"/>
    <x v="162"/>
    <x v="13"/>
    <x v="3"/>
    <x v="0"/>
  </r>
  <r>
    <n v="1646"/>
    <s v="1590"/>
    <x v="5"/>
    <x v="341"/>
    <x v="0"/>
    <x v="2"/>
    <d v="2014-09-25T12:16:00"/>
    <x v="0"/>
    <s v="cirinten"/>
    <x v="0"/>
    <x v="13"/>
    <x v="162"/>
    <x v="13"/>
    <x v="3"/>
    <x v="0"/>
  </r>
  <r>
    <n v="330"/>
    <s v="1595"/>
    <x v="0"/>
    <x v="342"/>
    <x v="0"/>
    <x v="2"/>
    <d v="2014-12-12T21:10:40"/>
    <x v="0"/>
    <m/>
    <x v="0"/>
    <x v="13"/>
    <x v="163"/>
    <x v="13"/>
    <x v="3"/>
    <x v="0"/>
  </r>
  <r>
    <n v="675"/>
    <s v="1595"/>
    <x v="1"/>
    <x v="342"/>
    <x v="0"/>
    <x v="2"/>
    <d v="2014-12-12T21:10:40"/>
    <x v="0"/>
    <m/>
    <x v="0"/>
    <x v="13"/>
    <x v="163"/>
    <x v="13"/>
    <x v="3"/>
    <x v="0"/>
  </r>
  <r>
    <n v="1045"/>
    <s v="1595"/>
    <x v="3"/>
    <x v="342"/>
    <x v="0"/>
    <x v="2"/>
    <d v="2013-04-20T22:23:00"/>
    <x v="0"/>
    <s v="cirinten"/>
    <x v="0"/>
    <x v="13"/>
    <x v="163"/>
    <x v="13"/>
    <x v="3"/>
    <x v="0"/>
  </r>
  <r>
    <n v="1338"/>
    <s v="1595"/>
    <x v="4"/>
    <x v="342"/>
    <x v="0"/>
    <x v="2"/>
    <d v="2013-05-02T15:06:00"/>
    <x v="0"/>
    <s v="neti"/>
    <x v="0"/>
    <x v="13"/>
    <x v="163"/>
    <x v="13"/>
    <x v="3"/>
    <x v="0"/>
  </r>
  <r>
    <n v="1643"/>
    <s v="1595"/>
    <x v="5"/>
    <x v="342"/>
    <x v="0"/>
    <x v="2"/>
    <d v="2014-09-25T12:11:00"/>
    <x v="0"/>
    <s v="cirinten"/>
    <x v="0"/>
    <x v="13"/>
    <x v="163"/>
    <x v="13"/>
    <x v="3"/>
    <x v="0"/>
  </r>
  <r>
    <n v="331"/>
    <s v="1600"/>
    <x v="0"/>
    <x v="343"/>
    <x v="1"/>
    <x v="0"/>
    <d v="2014-12-12T21:10:40"/>
    <x v="0"/>
    <m/>
    <x v="0"/>
    <x v="13"/>
    <x v="164"/>
    <x v="13"/>
    <x v="3"/>
    <x v="0"/>
  </r>
  <r>
    <n v="676"/>
    <s v="1600"/>
    <x v="1"/>
    <x v="343"/>
    <x v="1"/>
    <x v="0"/>
    <d v="2014-12-12T21:10:40"/>
    <x v="0"/>
    <m/>
    <x v="0"/>
    <x v="13"/>
    <x v="164"/>
    <x v="13"/>
    <x v="3"/>
    <x v="0"/>
  </r>
  <r>
    <n v="1041"/>
    <s v="1600"/>
    <x v="3"/>
    <x v="343"/>
    <x v="1"/>
    <x v="0"/>
    <d v="2013-04-20T22:21:00"/>
    <x v="0"/>
    <s v="cirinten"/>
    <x v="0"/>
    <x v="13"/>
    <x v="164"/>
    <x v="13"/>
    <x v="3"/>
    <x v="0"/>
  </r>
  <r>
    <n v="1339"/>
    <s v="1600"/>
    <x v="4"/>
    <x v="343"/>
    <x v="1"/>
    <x v="0"/>
    <d v="2013-05-02T15:07:00"/>
    <x v="0"/>
    <s v="neti"/>
    <x v="0"/>
    <x v="13"/>
    <x v="164"/>
    <x v="13"/>
    <x v="3"/>
    <x v="0"/>
  </r>
  <r>
    <n v="1639"/>
    <s v="1600"/>
    <x v="5"/>
    <x v="344"/>
    <x v="1"/>
    <x v="0"/>
    <d v="2014-09-25T12:06:00"/>
    <x v="0"/>
    <s v="cirinten"/>
    <x v="0"/>
    <x v="13"/>
    <x v="164"/>
    <x v="13"/>
    <x v="3"/>
    <x v="0"/>
  </r>
  <r>
    <n v="332"/>
    <s v="1605"/>
    <x v="0"/>
    <x v="345"/>
    <x v="0"/>
    <x v="2"/>
    <d v="2014-12-12T21:10:40"/>
    <x v="0"/>
    <m/>
    <x v="0"/>
    <x v="13"/>
    <x v="165"/>
    <x v="13"/>
    <x v="3"/>
    <x v="0"/>
  </r>
  <r>
    <n v="677"/>
    <s v="1605"/>
    <x v="1"/>
    <x v="345"/>
    <x v="0"/>
    <x v="2"/>
    <d v="2014-12-12T21:10:40"/>
    <x v="0"/>
    <m/>
    <x v="0"/>
    <x v="13"/>
    <x v="165"/>
    <x v="13"/>
    <x v="3"/>
    <x v="0"/>
  </r>
  <r>
    <n v="1046"/>
    <s v="1605"/>
    <x v="3"/>
    <x v="345"/>
    <x v="0"/>
    <x v="2"/>
    <d v="2013-04-20T22:24:00"/>
    <x v="0"/>
    <s v="cirinten"/>
    <x v="0"/>
    <x v="13"/>
    <x v="165"/>
    <x v="13"/>
    <x v="3"/>
    <x v="0"/>
  </r>
  <r>
    <n v="1340"/>
    <s v="1605"/>
    <x v="4"/>
    <x v="346"/>
    <x v="0"/>
    <x v="2"/>
    <d v="2013-05-02T15:07:00"/>
    <x v="0"/>
    <s v="neti"/>
    <x v="0"/>
    <x v="13"/>
    <x v="165"/>
    <x v="13"/>
    <x v="3"/>
    <x v="0"/>
  </r>
  <r>
    <n v="1644"/>
    <s v="1605"/>
    <x v="5"/>
    <x v="345"/>
    <x v="0"/>
    <x v="2"/>
    <d v="2014-09-25T12:12:00"/>
    <x v="0"/>
    <s v="cirinten"/>
    <x v="0"/>
    <x v="13"/>
    <x v="165"/>
    <x v="13"/>
    <x v="3"/>
    <x v="0"/>
  </r>
  <r>
    <n v="333"/>
    <s v="1610"/>
    <x v="0"/>
    <x v="347"/>
    <x v="0"/>
    <x v="2"/>
    <d v="2014-12-12T21:10:40"/>
    <x v="0"/>
    <m/>
    <x v="0"/>
    <x v="13"/>
    <x v="166"/>
    <x v="13"/>
    <x v="3"/>
    <x v="0"/>
  </r>
  <r>
    <n v="678"/>
    <s v="1610"/>
    <x v="1"/>
    <x v="347"/>
    <x v="0"/>
    <x v="0"/>
    <d v="2014-12-12T21:10:40"/>
    <x v="0"/>
    <m/>
    <x v="0"/>
    <x v="13"/>
    <x v="166"/>
    <x v="13"/>
    <x v="3"/>
    <x v="0"/>
  </r>
  <r>
    <n v="1050"/>
    <s v="1610"/>
    <x v="3"/>
    <x v="347"/>
    <x v="0"/>
    <x v="2"/>
    <d v="2013-04-20T22:27:00"/>
    <x v="0"/>
    <s v="cirinten"/>
    <x v="0"/>
    <x v="13"/>
    <x v="166"/>
    <x v="13"/>
    <x v="3"/>
    <x v="0"/>
  </r>
  <r>
    <n v="1341"/>
    <s v="1610"/>
    <x v="4"/>
    <x v="347"/>
    <x v="0"/>
    <x v="2"/>
    <d v="2013-05-02T15:08:00"/>
    <x v="0"/>
    <s v="neti"/>
    <x v="0"/>
    <x v="13"/>
    <x v="166"/>
    <x v="13"/>
    <x v="3"/>
    <x v="0"/>
  </r>
  <r>
    <n v="1647"/>
    <s v="1610"/>
    <x v="5"/>
    <x v="347"/>
    <x v="0"/>
    <x v="2"/>
    <d v="2014-09-25T12:17:00"/>
    <x v="0"/>
    <s v="cirinten"/>
    <x v="0"/>
    <x v="13"/>
    <x v="166"/>
    <x v="13"/>
    <x v="3"/>
    <x v="0"/>
  </r>
  <r>
    <n v="220"/>
    <s v="1615"/>
    <x v="0"/>
    <x v="348"/>
    <x v="1"/>
    <x v="0"/>
    <d v="2014-12-12T21:10:40"/>
    <x v="0"/>
    <m/>
    <x v="0"/>
    <x v="13"/>
    <x v="167"/>
    <x v="13"/>
    <x v="3"/>
    <x v="0"/>
  </r>
  <r>
    <n v="565"/>
    <s v="1615"/>
    <x v="1"/>
    <x v="349"/>
    <x v="0"/>
    <x v="1"/>
    <d v="2014-12-12T21:10:40"/>
    <x v="0"/>
    <m/>
    <x v="0"/>
    <x v="13"/>
    <x v="167"/>
    <x v="13"/>
    <x v="3"/>
    <x v="0"/>
  </r>
  <r>
    <n v="1048"/>
    <s v="1615"/>
    <x v="3"/>
    <x v="350"/>
    <x v="0"/>
    <x v="2"/>
    <d v="2013-04-20T22:26:00"/>
    <x v="0"/>
    <s v="cirinten"/>
    <x v="0"/>
    <x v="13"/>
    <x v="167"/>
    <x v="13"/>
    <x v="3"/>
    <x v="0"/>
  </r>
  <r>
    <n v="1342"/>
    <s v="1615"/>
    <x v="4"/>
    <x v="350"/>
    <x v="0"/>
    <x v="2"/>
    <d v="2013-05-02T15:08:00"/>
    <x v="0"/>
    <s v="neti"/>
    <x v="0"/>
    <x v="13"/>
    <x v="167"/>
    <x v="13"/>
    <x v="3"/>
    <x v="0"/>
  </r>
  <r>
    <n v="1648"/>
    <s v="1615"/>
    <x v="5"/>
    <x v="350"/>
    <x v="0"/>
    <x v="2"/>
    <d v="2014-09-25T12:17:00"/>
    <x v="0"/>
    <s v="cirinten"/>
    <x v="0"/>
    <x v="13"/>
    <x v="167"/>
    <x v="13"/>
    <x v="3"/>
    <x v="0"/>
  </r>
  <r>
    <n v="335"/>
    <s v="1620"/>
    <x v="0"/>
    <x v="351"/>
    <x v="0"/>
    <x v="8"/>
    <d v="2014-12-12T21:10:40"/>
    <x v="0"/>
    <m/>
    <x v="0"/>
    <x v="13"/>
    <x v="168"/>
    <x v="13"/>
    <x v="3"/>
    <x v="0"/>
  </r>
  <r>
    <n v="680"/>
    <s v="1620"/>
    <x v="1"/>
    <x v="352"/>
    <x v="0"/>
    <x v="2"/>
    <d v="2014-12-12T21:10:40"/>
    <x v="0"/>
    <m/>
    <x v="0"/>
    <x v="13"/>
    <x v="168"/>
    <x v="13"/>
    <x v="3"/>
    <x v="0"/>
  </r>
  <r>
    <n v="1044"/>
    <s v="1620"/>
    <x v="3"/>
    <x v="353"/>
    <x v="0"/>
    <x v="5"/>
    <d v="2013-04-20T22:23:00"/>
    <x v="0"/>
    <s v="cirinten"/>
    <x v="0"/>
    <x v="13"/>
    <x v="168"/>
    <x v="13"/>
    <x v="3"/>
    <x v="0"/>
  </r>
  <r>
    <n v="1343"/>
    <s v="1620"/>
    <x v="4"/>
    <x v="352"/>
    <x v="0"/>
    <x v="5"/>
    <d v="2013-05-02T15:09:00"/>
    <x v="0"/>
    <s v="neti"/>
    <x v="0"/>
    <x v="13"/>
    <x v="168"/>
    <x v="13"/>
    <x v="3"/>
    <x v="0"/>
  </r>
  <r>
    <n v="1642"/>
    <s v="1620"/>
    <x v="5"/>
    <x v="352"/>
    <x v="0"/>
    <x v="5"/>
    <d v="2014-09-25T12:08:00"/>
    <x v="0"/>
    <s v="cirinten"/>
    <x v="0"/>
    <x v="13"/>
    <x v="168"/>
    <x v="13"/>
    <x v="3"/>
    <x v="0"/>
  </r>
  <r>
    <n v="254"/>
    <s v="1220"/>
    <x v="0"/>
    <x v="354"/>
    <x v="0"/>
    <x v="20"/>
    <d v="2014-12-12T21:10:40"/>
    <x v="0"/>
    <m/>
    <x v="0"/>
    <x v="14"/>
    <x v="169"/>
    <x v="14"/>
    <x v="4"/>
    <x v="0"/>
  </r>
  <r>
    <n v="599"/>
    <s v="1220"/>
    <x v="1"/>
    <x v="354"/>
    <x v="0"/>
    <x v="20"/>
    <d v="2014-12-12T21:10:40"/>
    <x v="0"/>
    <m/>
    <x v="0"/>
    <x v="14"/>
    <x v="169"/>
    <x v="14"/>
    <x v="4"/>
    <x v="0"/>
  </r>
  <r>
    <n v="1051"/>
    <s v="1220"/>
    <x v="4"/>
    <x v="354"/>
    <x v="0"/>
    <x v="19"/>
    <d v="2013-05-01T13:33:00"/>
    <x v="0"/>
    <s v="neti"/>
    <x v="0"/>
    <x v="14"/>
    <x v="169"/>
    <x v="14"/>
    <x v="4"/>
    <x v="0"/>
  </r>
  <r>
    <n v="1344"/>
    <s v="1220"/>
    <x v="3"/>
    <x v="354"/>
    <x v="0"/>
    <x v="7"/>
    <d v="2013-04-18T10:54:00"/>
    <x v="0"/>
    <s v="leuwidamar"/>
    <x v="0"/>
    <x v="14"/>
    <x v="169"/>
    <x v="14"/>
    <x v="4"/>
    <x v="0"/>
  </r>
  <r>
    <n v="1791"/>
    <s v="1220"/>
    <x v="5"/>
    <x v="355"/>
    <x v="0"/>
    <x v="7"/>
    <d v="2014-12-10T20:00:00"/>
    <x v="0"/>
    <s v="leuwidamar"/>
    <x v="0"/>
    <x v="14"/>
    <x v="169"/>
    <x v="14"/>
    <x v="4"/>
    <x v="0"/>
  </r>
  <r>
    <n v="255"/>
    <s v="1225"/>
    <x v="0"/>
    <x v="356"/>
    <x v="0"/>
    <x v="2"/>
    <d v="2014-12-12T21:10:40"/>
    <x v="0"/>
    <m/>
    <x v="0"/>
    <x v="14"/>
    <x v="170"/>
    <x v="14"/>
    <x v="4"/>
    <x v="0"/>
  </r>
  <r>
    <n v="600"/>
    <s v="1225"/>
    <x v="1"/>
    <x v="357"/>
    <x v="0"/>
    <x v="1"/>
    <d v="2014-12-12T21:10:40"/>
    <x v="0"/>
    <m/>
    <x v="0"/>
    <x v="14"/>
    <x v="170"/>
    <x v="14"/>
    <x v="4"/>
    <x v="0"/>
  </r>
  <r>
    <n v="1052"/>
    <s v="1225"/>
    <x v="4"/>
    <x v="357"/>
    <x v="0"/>
    <x v="0"/>
    <d v="2013-05-01T13:39:00"/>
    <x v="0"/>
    <s v="neti"/>
    <x v="0"/>
    <x v="14"/>
    <x v="170"/>
    <x v="14"/>
    <x v="4"/>
    <x v="0"/>
  </r>
  <r>
    <n v="1345"/>
    <s v="1225"/>
    <x v="3"/>
    <x v="356"/>
    <x v="0"/>
    <x v="0"/>
    <d v="2013-04-18T10:55:00"/>
    <x v="0"/>
    <s v="leuwidamar"/>
    <x v="0"/>
    <x v="14"/>
    <x v="170"/>
    <x v="14"/>
    <x v="4"/>
    <x v="0"/>
  </r>
  <r>
    <n v="1792"/>
    <s v="1225"/>
    <x v="5"/>
    <x v="358"/>
    <x v="0"/>
    <x v="0"/>
    <d v="2014-12-10T20:00:00"/>
    <x v="0"/>
    <s v="leuwidamar"/>
    <x v="0"/>
    <x v="14"/>
    <x v="170"/>
    <x v="14"/>
    <x v="4"/>
    <x v="0"/>
  </r>
  <r>
    <n v="256"/>
    <s v="1230"/>
    <x v="0"/>
    <x v="359"/>
    <x v="0"/>
    <x v="2"/>
    <d v="2014-12-12T21:10:40"/>
    <x v="0"/>
    <m/>
    <x v="0"/>
    <x v="14"/>
    <x v="171"/>
    <x v="14"/>
    <x v="4"/>
    <x v="0"/>
  </r>
  <r>
    <n v="601"/>
    <s v="1230"/>
    <x v="1"/>
    <x v="360"/>
    <x v="0"/>
    <x v="3"/>
    <d v="2014-12-12T21:10:40"/>
    <x v="0"/>
    <m/>
    <x v="0"/>
    <x v="14"/>
    <x v="171"/>
    <x v="14"/>
    <x v="4"/>
    <x v="0"/>
  </r>
  <r>
    <n v="1053"/>
    <s v="1230"/>
    <x v="4"/>
    <x v="361"/>
    <x v="0"/>
    <x v="2"/>
    <d v="2013-05-01T13:40:00"/>
    <x v="0"/>
    <s v="neti"/>
    <x v="0"/>
    <x v="14"/>
    <x v="171"/>
    <x v="14"/>
    <x v="4"/>
    <x v="0"/>
  </r>
  <r>
    <n v="1346"/>
    <s v="1230"/>
    <x v="3"/>
    <x v="362"/>
    <x v="0"/>
    <x v="2"/>
    <d v="2013-04-18T10:55:00"/>
    <x v="0"/>
    <s v="leuwidamar"/>
    <x v="0"/>
    <x v="14"/>
    <x v="171"/>
    <x v="14"/>
    <x v="4"/>
    <x v="0"/>
  </r>
  <r>
    <n v="1793"/>
    <s v="1230"/>
    <x v="5"/>
    <x v="363"/>
    <x v="0"/>
    <x v="2"/>
    <d v="2014-12-10T20:00:00"/>
    <x v="0"/>
    <s v="leuwidamar"/>
    <x v="0"/>
    <x v="14"/>
    <x v="171"/>
    <x v="14"/>
    <x v="4"/>
    <x v="0"/>
  </r>
  <r>
    <n v="257"/>
    <s v="1235"/>
    <x v="0"/>
    <x v="364"/>
    <x v="0"/>
    <x v="2"/>
    <d v="2014-12-12T21:10:40"/>
    <x v="0"/>
    <m/>
    <x v="0"/>
    <x v="14"/>
    <x v="172"/>
    <x v="14"/>
    <x v="4"/>
    <x v="0"/>
  </r>
  <r>
    <n v="602"/>
    <s v="1235"/>
    <x v="1"/>
    <x v="364"/>
    <x v="0"/>
    <x v="3"/>
    <d v="2014-12-12T21:10:40"/>
    <x v="0"/>
    <m/>
    <x v="0"/>
    <x v="14"/>
    <x v="172"/>
    <x v="14"/>
    <x v="4"/>
    <x v="0"/>
  </r>
  <r>
    <n v="1054"/>
    <s v="1235"/>
    <x v="4"/>
    <x v="364"/>
    <x v="0"/>
    <x v="2"/>
    <d v="2013-05-01T13:40:00"/>
    <x v="0"/>
    <s v="neti"/>
    <x v="0"/>
    <x v="14"/>
    <x v="172"/>
    <x v="14"/>
    <x v="4"/>
    <x v="0"/>
  </r>
  <r>
    <n v="1347"/>
    <s v="1235"/>
    <x v="3"/>
    <x v="364"/>
    <x v="0"/>
    <x v="0"/>
    <d v="2013-04-18T10:56:00"/>
    <x v="0"/>
    <s v="leuwidamar"/>
    <x v="0"/>
    <x v="14"/>
    <x v="172"/>
    <x v="14"/>
    <x v="4"/>
    <x v="0"/>
  </r>
  <r>
    <n v="1794"/>
    <s v="1235"/>
    <x v="5"/>
    <x v="365"/>
    <x v="0"/>
    <x v="0"/>
    <d v="2014-12-10T20:00:00"/>
    <x v="0"/>
    <s v="leuwidamar"/>
    <x v="0"/>
    <x v="14"/>
    <x v="172"/>
    <x v="14"/>
    <x v="4"/>
    <x v="0"/>
  </r>
  <r>
    <n v="258"/>
    <s v="1240"/>
    <x v="0"/>
    <x v="366"/>
    <x v="0"/>
    <x v="2"/>
    <d v="2014-12-12T21:10:40"/>
    <x v="0"/>
    <m/>
    <x v="0"/>
    <x v="14"/>
    <x v="173"/>
    <x v="14"/>
    <x v="4"/>
    <x v="0"/>
  </r>
  <r>
    <n v="603"/>
    <s v="1240"/>
    <x v="1"/>
    <x v="366"/>
    <x v="0"/>
    <x v="1"/>
    <d v="2014-12-12T21:10:40"/>
    <x v="0"/>
    <m/>
    <x v="0"/>
    <x v="14"/>
    <x v="173"/>
    <x v="14"/>
    <x v="4"/>
    <x v="0"/>
  </r>
  <r>
    <n v="1055"/>
    <s v="1240"/>
    <x v="4"/>
    <x v="366"/>
    <x v="0"/>
    <x v="0"/>
    <d v="2013-05-01T13:41:00"/>
    <x v="0"/>
    <s v="neti"/>
    <x v="0"/>
    <x v="14"/>
    <x v="173"/>
    <x v="14"/>
    <x v="4"/>
    <x v="0"/>
  </r>
  <r>
    <n v="1348"/>
    <s v="1240"/>
    <x v="3"/>
    <x v="366"/>
    <x v="0"/>
    <x v="0"/>
    <d v="2013-04-18T10:57:00"/>
    <x v="0"/>
    <s v="leuwidamar"/>
    <x v="0"/>
    <x v="14"/>
    <x v="173"/>
    <x v="14"/>
    <x v="4"/>
    <x v="0"/>
  </r>
  <r>
    <n v="1795"/>
    <s v="1240"/>
    <x v="5"/>
    <x v="367"/>
    <x v="0"/>
    <x v="0"/>
    <d v="2014-12-10T20:00:00"/>
    <x v="0"/>
    <s v="leuwidamar"/>
    <x v="0"/>
    <x v="14"/>
    <x v="173"/>
    <x v="14"/>
    <x v="4"/>
    <x v="0"/>
  </r>
  <r>
    <n v="259"/>
    <s v="1245"/>
    <x v="0"/>
    <x v="368"/>
    <x v="0"/>
    <x v="2"/>
    <d v="2014-12-12T21:10:40"/>
    <x v="0"/>
    <m/>
    <x v="0"/>
    <x v="14"/>
    <x v="174"/>
    <x v="14"/>
    <x v="4"/>
    <x v="0"/>
  </r>
  <r>
    <n v="604"/>
    <s v="1245"/>
    <x v="1"/>
    <x v="369"/>
    <x v="0"/>
    <x v="1"/>
    <d v="2014-12-12T21:10:40"/>
    <x v="0"/>
    <m/>
    <x v="0"/>
    <x v="14"/>
    <x v="174"/>
    <x v="14"/>
    <x v="4"/>
    <x v="0"/>
  </r>
  <r>
    <n v="1056"/>
    <s v="1245"/>
    <x v="4"/>
    <x v="369"/>
    <x v="0"/>
    <x v="0"/>
    <d v="2013-05-01T13:42:00"/>
    <x v="0"/>
    <s v="neti"/>
    <x v="0"/>
    <x v="14"/>
    <x v="174"/>
    <x v="14"/>
    <x v="4"/>
    <x v="0"/>
  </r>
  <r>
    <n v="1349"/>
    <s v="1245"/>
    <x v="3"/>
    <x v="369"/>
    <x v="0"/>
    <x v="2"/>
    <d v="2013-04-18T10:57:00"/>
    <x v="0"/>
    <s v="leuwidamar"/>
    <x v="0"/>
    <x v="14"/>
    <x v="174"/>
    <x v="14"/>
    <x v="4"/>
    <x v="0"/>
  </r>
  <r>
    <n v="1796"/>
    <s v="1245"/>
    <x v="5"/>
    <x v="370"/>
    <x v="0"/>
    <x v="2"/>
    <d v="2014-12-10T20:00:00"/>
    <x v="0"/>
    <s v="leuwidamar"/>
    <x v="0"/>
    <x v="14"/>
    <x v="174"/>
    <x v="14"/>
    <x v="4"/>
    <x v="0"/>
  </r>
  <r>
    <n v="260"/>
    <s v="1250"/>
    <x v="0"/>
    <x v="371"/>
    <x v="0"/>
    <x v="2"/>
    <d v="2014-12-12T21:10:40"/>
    <x v="0"/>
    <m/>
    <x v="0"/>
    <x v="14"/>
    <x v="175"/>
    <x v="14"/>
    <x v="4"/>
    <x v="0"/>
  </r>
  <r>
    <n v="605"/>
    <s v="1250"/>
    <x v="1"/>
    <x v="372"/>
    <x v="0"/>
    <x v="3"/>
    <d v="2014-12-12T21:10:40"/>
    <x v="0"/>
    <m/>
    <x v="0"/>
    <x v="14"/>
    <x v="175"/>
    <x v="14"/>
    <x v="4"/>
    <x v="0"/>
  </r>
  <r>
    <n v="1057"/>
    <s v="1250"/>
    <x v="4"/>
    <x v="373"/>
    <x v="0"/>
    <x v="2"/>
    <d v="2013-05-01T13:43:00"/>
    <x v="0"/>
    <s v="neti"/>
    <x v="0"/>
    <x v="14"/>
    <x v="175"/>
    <x v="14"/>
    <x v="4"/>
    <x v="0"/>
  </r>
  <r>
    <n v="1350"/>
    <s v="1250"/>
    <x v="3"/>
    <x v="374"/>
    <x v="0"/>
    <x v="0"/>
    <d v="2013-04-18T10:57:00"/>
    <x v="0"/>
    <s v="leuwidamar"/>
    <x v="0"/>
    <x v="14"/>
    <x v="175"/>
    <x v="14"/>
    <x v="4"/>
    <x v="0"/>
  </r>
  <r>
    <n v="1797"/>
    <s v="1250"/>
    <x v="5"/>
    <x v="375"/>
    <x v="0"/>
    <x v="0"/>
    <d v="2014-12-10T20:00:00"/>
    <x v="0"/>
    <s v="leuwidamar"/>
    <x v="0"/>
    <x v="14"/>
    <x v="175"/>
    <x v="14"/>
    <x v="4"/>
    <x v="0"/>
  </r>
  <r>
    <n v="261"/>
    <s v="1255"/>
    <x v="0"/>
    <x v="376"/>
    <x v="0"/>
    <x v="2"/>
    <d v="2014-12-12T21:10:40"/>
    <x v="0"/>
    <m/>
    <x v="0"/>
    <x v="14"/>
    <x v="176"/>
    <x v="14"/>
    <x v="4"/>
    <x v="0"/>
  </r>
  <r>
    <n v="606"/>
    <s v="1255"/>
    <x v="1"/>
    <x v="376"/>
    <x v="0"/>
    <x v="3"/>
    <d v="2014-12-12T21:10:40"/>
    <x v="0"/>
    <m/>
    <x v="0"/>
    <x v="14"/>
    <x v="176"/>
    <x v="14"/>
    <x v="4"/>
    <x v="0"/>
  </r>
  <r>
    <n v="1058"/>
    <s v="1255"/>
    <x v="4"/>
    <x v="376"/>
    <x v="0"/>
    <x v="2"/>
    <d v="2013-05-01T13:44:00"/>
    <x v="0"/>
    <s v="neti"/>
    <x v="0"/>
    <x v="14"/>
    <x v="176"/>
    <x v="14"/>
    <x v="4"/>
    <x v="0"/>
  </r>
  <r>
    <n v="1351"/>
    <s v="1255"/>
    <x v="3"/>
    <x v="376"/>
    <x v="0"/>
    <x v="2"/>
    <d v="2013-04-18T10:58:00"/>
    <x v="0"/>
    <s v="leuwidamar"/>
    <x v="0"/>
    <x v="14"/>
    <x v="176"/>
    <x v="14"/>
    <x v="4"/>
    <x v="0"/>
  </r>
  <r>
    <n v="1798"/>
    <s v="1255"/>
    <x v="5"/>
    <x v="377"/>
    <x v="0"/>
    <x v="2"/>
    <d v="2014-12-10T20:00:00"/>
    <x v="0"/>
    <s v="leuwidamar"/>
    <x v="0"/>
    <x v="14"/>
    <x v="176"/>
    <x v="14"/>
    <x v="4"/>
    <x v="0"/>
  </r>
  <r>
    <n v="262"/>
    <s v="1260"/>
    <x v="0"/>
    <x v="378"/>
    <x v="0"/>
    <x v="2"/>
    <d v="2014-12-12T21:10:40"/>
    <x v="0"/>
    <m/>
    <x v="0"/>
    <x v="14"/>
    <x v="177"/>
    <x v="14"/>
    <x v="4"/>
    <x v="0"/>
  </r>
  <r>
    <n v="607"/>
    <s v="1260"/>
    <x v="1"/>
    <x v="378"/>
    <x v="0"/>
    <x v="3"/>
    <d v="2014-12-12T21:10:40"/>
    <x v="0"/>
    <m/>
    <x v="0"/>
    <x v="14"/>
    <x v="177"/>
    <x v="14"/>
    <x v="4"/>
    <x v="0"/>
  </r>
  <r>
    <n v="1059"/>
    <s v="1260"/>
    <x v="4"/>
    <x v="378"/>
    <x v="0"/>
    <x v="2"/>
    <d v="2013-05-01T13:45:00"/>
    <x v="0"/>
    <s v="neti"/>
    <x v="0"/>
    <x v="14"/>
    <x v="177"/>
    <x v="14"/>
    <x v="4"/>
    <x v="0"/>
  </r>
  <r>
    <n v="1353"/>
    <s v="1260"/>
    <x v="3"/>
    <x v="378"/>
    <x v="0"/>
    <x v="0"/>
    <d v="2013-04-18T10:58:00"/>
    <x v="0"/>
    <s v="leuwidamar"/>
    <x v="0"/>
    <x v="14"/>
    <x v="177"/>
    <x v="14"/>
    <x v="4"/>
    <x v="0"/>
  </r>
  <r>
    <n v="1799"/>
    <s v="1260"/>
    <x v="5"/>
    <x v="379"/>
    <x v="0"/>
    <x v="0"/>
    <d v="2014-12-10T20:00:00"/>
    <x v="0"/>
    <s v="leuwidamar"/>
    <x v="0"/>
    <x v="14"/>
    <x v="177"/>
    <x v="14"/>
    <x v="4"/>
    <x v="0"/>
  </r>
  <r>
    <n v="263"/>
    <s v="1265"/>
    <x v="0"/>
    <x v="380"/>
    <x v="0"/>
    <x v="2"/>
    <d v="2014-12-12T21:10:40"/>
    <x v="0"/>
    <m/>
    <x v="0"/>
    <x v="14"/>
    <x v="178"/>
    <x v="14"/>
    <x v="4"/>
    <x v="0"/>
  </r>
  <r>
    <n v="608"/>
    <s v="1265"/>
    <x v="1"/>
    <x v="380"/>
    <x v="0"/>
    <x v="1"/>
    <d v="2014-12-12T21:10:40"/>
    <x v="0"/>
    <m/>
    <x v="0"/>
    <x v="14"/>
    <x v="178"/>
    <x v="14"/>
    <x v="4"/>
    <x v="0"/>
  </r>
  <r>
    <n v="1060"/>
    <s v="1265"/>
    <x v="4"/>
    <x v="380"/>
    <x v="0"/>
    <x v="0"/>
    <d v="2013-05-01T13:45:00"/>
    <x v="0"/>
    <s v="neti"/>
    <x v="0"/>
    <x v="14"/>
    <x v="178"/>
    <x v="14"/>
    <x v="4"/>
    <x v="0"/>
  </r>
  <r>
    <n v="1354"/>
    <s v="1265"/>
    <x v="3"/>
    <x v="380"/>
    <x v="0"/>
    <x v="0"/>
    <d v="2013-04-18T10:58:00"/>
    <x v="0"/>
    <s v="leuwidamar"/>
    <x v="0"/>
    <x v="14"/>
    <x v="178"/>
    <x v="14"/>
    <x v="4"/>
    <x v="0"/>
  </r>
  <r>
    <n v="1800"/>
    <s v="1265"/>
    <x v="5"/>
    <x v="381"/>
    <x v="0"/>
    <x v="0"/>
    <d v="2014-12-10T20:00:00"/>
    <x v="0"/>
    <s v="leuwidamar"/>
    <x v="0"/>
    <x v="14"/>
    <x v="178"/>
    <x v="14"/>
    <x v="4"/>
    <x v="0"/>
  </r>
  <r>
    <n v="264"/>
    <s v="1270"/>
    <x v="0"/>
    <x v="382"/>
    <x v="0"/>
    <x v="2"/>
    <d v="2014-12-12T21:10:40"/>
    <x v="0"/>
    <m/>
    <x v="0"/>
    <x v="14"/>
    <x v="179"/>
    <x v="14"/>
    <x v="4"/>
    <x v="0"/>
  </r>
  <r>
    <n v="609"/>
    <s v="1270"/>
    <x v="1"/>
    <x v="383"/>
    <x v="0"/>
    <x v="21"/>
    <d v="2014-12-12T21:10:40"/>
    <x v="0"/>
    <m/>
    <x v="0"/>
    <x v="14"/>
    <x v="179"/>
    <x v="14"/>
    <x v="4"/>
    <x v="0"/>
  </r>
  <r>
    <n v="1061"/>
    <s v="1270"/>
    <x v="4"/>
    <x v="384"/>
    <x v="0"/>
    <x v="2"/>
    <d v="2013-05-01T13:46:00"/>
    <x v="0"/>
    <s v="neti"/>
    <x v="0"/>
    <x v="14"/>
    <x v="179"/>
    <x v="14"/>
    <x v="4"/>
    <x v="0"/>
  </r>
  <r>
    <n v="1356"/>
    <s v="1270"/>
    <x v="3"/>
    <x v="385"/>
    <x v="0"/>
    <x v="4"/>
    <d v="2013-04-18T10:59:00"/>
    <x v="0"/>
    <s v="leuwidamar"/>
    <x v="0"/>
    <x v="14"/>
    <x v="179"/>
    <x v="14"/>
    <x v="4"/>
    <x v="0"/>
  </r>
  <r>
    <n v="1801"/>
    <s v="1270"/>
    <x v="5"/>
    <x v="386"/>
    <x v="0"/>
    <x v="6"/>
    <d v="2014-12-10T20:00:00"/>
    <x v="0"/>
    <s v="leuwidamar"/>
    <x v="0"/>
    <x v="14"/>
    <x v="179"/>
    <x v="14"/>
    <x v="4"/>
    <x v="0"/>
  </r>
  <r>
    <n v="265"/>
    <s v="1275"/>
    <x v="0"/>
    <x v="387"/>
    <x v="0"/>
    <x v="2"/>
    <d v="2014-12-12T21:10:40"/>
    <x v="0"/>
    <m/>
    <x v="0"/>
    <x v="14"/>
    <x v="180"/>
    <x v="14"/>
    <x v="4"/>
    <x v="0"/>
  </r>
  <r>
    <n v="610"/>
    <s v="1275"/>
    <x v="1"/>
    <x v="388"/>
    <x v="0"/>
    <x v="1"/>
    <d v="2014-12-12T21:10:40"/>
    <x v="0"/>
    <m/>
    <x v="0"/>
    <x v="14"/>
    <x v="180"/>
    <x v="14"/>
    <x v="4"/>
    <x v="0"/>
  </r>
  <r>
    <n v="1062"/>
    <s v="1275"/>
    <x v="4"/>
    <x v="388"/>
    <x v="0"/>
    <x v="0"/>
    <d v="2013-05-01T13:47:00"/>
    <x v="0"/>
    <s v="neti"/>
    <x v="0"/>
    <x v="14"/>
    <x v="180"/>
    <x v="14"/>
    <x v="4"/>
    <x v="0"/>
  </r>
  <r>
    <n v="1361"/>
    <s v="1275"/>
    <x v="3"/>
    <x v="389"/>
    <x v="0"/>
    <x v="0"/>
    <d v="2013-04-18T10:59:00"/>
    <x v="0"/>
    <s v="leuwidamar"/>
    <x v="0"/>
    <x v="14"/>
    <x v="180"/>
    <x v="14"/>
    <x v="4"/>
    <x v="0"/>
  </r>
  <r>
    <n v="1802"/>
    <s v="1275"/>
    <x v="5"/>
    <x v="390"/>
    <x v="0"/>
    <x v="0"/>
    <d v="2014-12-10T20:00:00"/>
    <x v="0"/>
    <s v="leuwidamar"/>
    <x v="0"/>
    <x v="14"/>
    <x v="180"/>
    <x v="14"/>
    <x v="4"/>
    <x v="0"/>
  </r>
  <r>
    <n v="305"/>
    <s v="1470"/>
    <x v="0"/>
    <x v="357"/>
    <x v="0"/>
    <x v="0"/>
    <d v="2014-12-12T21:10:40"/>
    <x v="0"/>
    <m/>
    <x v="0"/>
    <x v="15"/>
    <x v="181"/>
    <x v="15"/>
    <x v="3"/>
    <x v="0"/>
  </r>
  <r>
    <n v="650"/>
    <s v="1470"/>
    <x v="1"/>
    <x v="357"/>
    <x v="0"/>
    <x v="9"/>
    <d v="2014-12-12T21:10:40"/>
    <x v="0"/>
    <m/>
    <x v="0"/>
    <x v="15"/>
    <x v="181"/>
    <x v="15"/>
    <x v="3"/>
    <x v="0"/>
  </r>
  <r>
    <n v="1070"/>
    <s v="1470"/>
    <x v="3"/>
    <x v="357"/>
    <x v="0"/>
    <x v="5"/>
    <d v="2013-04-24T11:42:00"/>
    <x v="0"/>
    <s v="muncang"/>
    <x v="0"/>
    <x v="15"/>
    <x v="181"/>
    <x v="15"/>
    <x v="3"/>
    <x v="0"/>
  </r>
  <r>
    <n v="1364"/>
    <s v="1470"/>
    <x v="4"/>
    <x v="357"/>
    <x v="0"/>
    <x v="0"/>
    <d v="2013-05-02T09:17:00"/>
    <x v="0"/>
    <s v="neti"/>
    <x v="0"/>
    <x v="15"/>
    <x v="181"/>
    <x v="15"/>
    <x v="3"/>
    <x v="0"/>
  </r>
  <r>
    <n v="1649"/>
    <s v="1470"/>
    <x v="5"/>
    <x v="357"/>
    <x v="0"/>
    <x v="0"/>
    <d v="2014-11-23T10:59:00"/>
    <x v="0"/>
    <s v="apri"/>
    <x v="0"/>
    <x v="15"/>
    <x v="181"/>
    <x v="15"/>
    <x v="3"/>
    <x v="0"/>
  </r>
  <r>
    <n v="306"/>
    <s v="1475"/>
    <x v="0"/>
    <x v="391"/>
    <x v="0"/>
    <x v="2"/>
    <d v="2014-12-12T21:10:40"/>
    <x v="0"/>
    <m/>
    <x v="0"/>
    <x v="15"/>
    <x v="182"/>
    <x v="15"/>
    <x v="3"/>
    <x v="0"/>
  </r>
  <r>
    <n v="651"/>
    <s v="1475"/>
    <x v="1"/>
    <x v="392"/>
    <x v="0"/>
    <x v="3"/>
    <d v="2014-12-12T21:10:40"/>
    <x v="0"/>
    <m/>
    <x v="0"/>
    <x v="15"/>
    <x v="182"/>
    <x v="15"/>
    <x v="3"/>
    <x v="0"/>
  </r>
  <r>
    <n v="1069"/>
    <s v="1475"/>
    <x v="3"/>
    <x v="393"/>
    <x v="0"/>
    <x v="2"/>
    <d v="2013-04-24T11:42:00"/>
    <x v="0"/>
    <s v="muncang"/>
    <x v="0"/>
    <x v="15"/>
    <x v="182"/>
    <x v="15"/>
    <x v="3"/>
    <x v="0"/>
  </r>
  <r>
    <n v="1365"/>
    <s v="1475"/>
    <x v="4"/>
    <x v="394"/>
    <x v="0"/>
    <x v="2"/>
    <d v="2013-05-02T09:17:00"/>
    <x v="0"/>
    <s v="neti"/>
    <x v="0"/>
    <x v="15"/>
    <x v="182"/>
    <x v="15"/>
    <x v="3"/>
    <x v="0"/>
  </r>
  <r>
    <n v="1650"/>
    <s v="1475"/>
    <x v="5"/>
    <x v="394"/>
    <x v="0"/>
    <x v="2"/>
    <d v="2014-11-23T11:01:00"/>
    <x v="0"/>
    <s v="apri"/>
    <x v="0"/>
    <x v="15"/>
    <x v="182"/>
    <x v="15"/>
    <x v="3"/>
    <x v="0"/>
  </r>
  <r>
    <n v="307"/>
    <s v="1480"/>
    <x v="0"/>
    <x v="395"/>
    <x v="0"/>
    <x v="2"/>
    <d v="2014-12-12T21:10:40"/>
    <x v="0"/>
    <m/>
    <x v="0"/>
    <x v="15"/>
    <x v="183"/>
    <x v="15"/>
    <x v="3"/>
    <x v="0"/>
  </r>
  <r>
    <n v="652"/>
    <s v="1480"/>
    <x v="1"/>
    <x v="171"/>
    <x v="0"/>
    <x v="3"/>
    <d v="2014-12-12T21:10:40"/>
    <x v="0"/>
    <m/>
    <x v="0"/>
    <x v="15"/>
    <x v="183"/>
    <x v="15"/>
    <x v="3"/>
    <x v="0"/>
  </r>
  <r>
    <n v="1068"/>
    <s v="1480"/>
    <x v="3"/>
    <x v="171"/>
    <x v="0"/>
    <x v="2"/>
    <d v="2013-04-24T11:41:00"/>
    <x v="0"/>
    <s v="muncang"/>
    <x v="0"/>
    <x v="15"/>
    <x v="183"/>
    <x v="15"/>
    <x v="3"/>
    <x v="0"/>
  </r>
  <r>
    <n v="1366"/>
    <s v="1480"/>
    <x v="4"/>
    <x v="171"/>
    <x v="0"/>
    <x v="0"/>
    <d v="2013-05-02T09:18:00"/>
    <x v="0"/>
    <s v="neti"/>
    <x v="0"/>
    <x v="15"/>
    <x v="183"/>
    <x v="15"/>
    <x v="3"/>
    <x v="0"/>
  </r>
  <r>
    <n v="1654"/>
    <s v="1480"/>
    <x v="5"/>
    <x v="171"/>
    <x v="0"/>
    <x v="2"/>
    <d v="2014-11-24T07:01:00"/>
    <x v="0"/>
    <s v="apri"/>
    <x v="0"/>
    <x v="15"/>
    <x v="183"/>
    <x v="15"/>
    <x v="3"/>
    <x v="0"/>
  </r>
  <r>
    <n v="308"/>
    <s v="1485"/>
    <x v="0"/>
    <x v="396"/>
    <x v="0"/>
    <x v="0"/>
    <d v="2014-12-12T21:10:40"/>
    <x v="0"/>
    <m/>
    <x v="0"/>
    <x v="15"/>
    <x v="184"/>
    <x v="15"/>
    <x v="3"/>
    <x v="0"/>
  </r>
  <r>
    <n v="653"/>
    <s v="1485"/>
    <x v="1"/>
    <x v="396"/>
    <x v="0"/>
    <x v="3"/>
    <d v="2014-12-12T21:10:40"/>
    <x v="0"/>
    <m/>
    <x v="0"/>
    <x v="15"/>
    <x v="184"/>
    <x v="15"/>
    <x v="3"/>
    <x v="0"/>
  </r>
  <r>
    <n v="1071"/>
    <s v="1485"/>
    <x v="3"/>
    <x v="396"/>
    <x v="0"/>
    <x v="5"/>
    <d v="2013-04-24T11:43:00"/>
    <x v="0"/>
    <s v="muncang"/>
    <x v="0"/>
    <x v="15"/>
    <x v="184"/>
    <x v="15"/>
    <x v="3"/>
    <x v="0"/>
  </r>
  <r>
    <n v="1367"/>
    <s v="1485"/>
    <x v="4"/>
    <x v="396"/>
    <x v="0"/>
    <x v="2"/>
    <d v="2013-05-02T09:19:00"/>
    <x v="0"/>
    <s v="neti"/>
    <x v="0"/>
    <x v="15"/>
    <x v="184"/>
    <x v="15"/>
    <x v="3"/>
    <x v="0"/>
  </r>
  <r>
    <n v="1655"/>
    <s v="1485"/>
    <x v="5"/>
    <x v="396"/>
    <x v="0"/>
    <x v="5"/>
    <d v="2014-11-24T07:03:00"/>
    <x v="0"/>
    <s v="apri"/>
    <x v="0"/>
    <x v="15"/>
    <x v="184"/>
    <x v="15"/>
    <x v="3"/>
    <x v="0"/>
  </r>
  <r>
    <n v="309"/>
    <s v="1490"/>
    <x v="0"/>
    <x v="397"/>
    <x v="0"/>
    <x v="0"/>
    <d v="2014-12-12T21:10:40"/>
    <x v="0"/>
    <m/>
    <x v="0"/>
    <x v="15"/>
    <x v="185"/>
    <x v="15"/>
    <x v="3"/>
    <x v="0"/>
  </r>
  <r>
    <n v="654"/>
    <s v="1490"/>
    <x v="1"/>
    <x v="398"/>
    <x v="0"/>
    <x v="22"/>
    <d v="2014-12-12T21:10:40"/>
    <x v="0"/>
    <m/>
    <x v="0"/>
    <x v="15"/>
    <x v="185"/>
    <x v="15"/>
    <x v="3"/>
    <x v="0"/>
  </r>
  <r>
    <n v="1064"/>
    <s v="1490"/>
    <x v="3"/>
    <x v="399"/>
    <x v="0"/>
    <x v="6"/>
    <d v="2013-04-24T11:38:00"/>
    <x v="0"/>
    <s v="muncang"/>
    <x v="0"/>
    <x v="15"/>
    <x v="185"/>
    <x v="15"/>
    <x v="3"/>
    <x v="0"/>
  </r>
  <r>
    <n v="1368"/>
    <s v="1490"/>
    <x v="4"/>
    <x v="400"/>
    <x v="0"/>
    <x v="6"/>
    <d v="2013-05-02T09:20:00"/>
    <x v="0"/>
    <s v="neti"/>
    <x v="0"/>
    <x v="15"/>
    <x v="185"/>
    <x v="15"/>
    <x v="3"/>
    <x v="0"/>
  </r>
  <r>
    <n v="1658"/>
    <s v="1490"/>
    <x v="5"/>
    <x v="401"/>
    <x v="0"/>
    <x v="4"/>
    <d v="2014-11-24T07:06:00"/>
    <x v="0"/>
    <s v="apri"/>
    <x v="0"/>
    <x v="15"/>
    <x v="185"/>
    <x v="15"/>
    <x v="3"/>
    <x v="0"/>
  </r>
  <r>
    <n v="310"/>
    <s v="1495"/>
    <x v="0"/>
    <x v="402"/>
    <x v="0"/>
    <x v="4"/>
    <d v="2014-12-12T21:10:40"/>
    <x v="0"/>
    <m/>
    <x v="0"/>
    <x v="15"/>
    <x v="186"/>
    <x v="15"/>
    <x v="3"/>
    <x v="0"/>
  </r>
  <r>
    <n v="655"/>
    <s v="1495"/>
    <x v="1"/>
    <x v="402"/>
    <x v="0"/>
    <x v="22"/>
    <d v="2014-12-12T21:10:40"/>
    <x v="0"/>
    <m/>
    <x v="0"/>
    <x v="15"/>
    <x v="186"/>
    <x v="15"/>
    <x v="3"/>
    <x v="0"/>
  </r>
  <r>
    <n v="1067"/>
    <s v="1495"/>
    <x v="3"/>
    <x v="403"/>
    <x v="0"/>
    <x v="6"/>
    <d v="2013-04-24T11:41:00"/>
    <x v="0"/>
    <s v="muncang"/>
    <x v="0"/>
    <x v="15"/>
    <x v="186"/>
    <x v="15"/>
    <x v="3"/>
    <x v="0"/>
  </r>
  <r>
    <n v="1369"/>
    <s v="1495"/>
    <x v="4"/>
    <x v="402"/>
    <x v="0"/>
    <x v="6"/>
    <d v="2013-05-02T09:21:00"/>
    <x v="0"/>
    <s v="neti"/>
    <x v="0"/>
    <x v="15"/>
    <x v="186"/>
    <x v="15"/>
    <x v="3"/>
    <x v="0"/>
  </r>
  <r>
    <n v="1651"/>
    <s v="1495"/>
    <x v="5"/>
    <x v="402"/>
    <x v="0"/>
    <x v="5"/>
    <d v="2014-11-23T11:03:00"/>
    <x v="0"/>
    <s v="apri"/>
    <x v="0"/>
    <x v="15"/>
    <x v="186"/>
    <x v="15"/>
    <x v="3"/>
    <x v="0"/>
  </r>
  <r>
    <n v="311"/>
    <s v="1500"/>
    <x v="0"/>
    <x v="404"/>
    <x v="0"/>
    <x v="0"/>
    <d v="2014-12-12T21:10:40"/>
    <x v="0"/>
    <m/>
    <x v="0"/>
    <x v="15"/>
    <x v="187"/>
    <x v="15"/>
    <x v="3"/>
    <x v="0"/>
  </r>
  <r>
    <n v="656"/>
    <s v="1500"/>
    <x v="1"/>
    <x v="405"/>
    <x v="0"/>
    <x v="3"/>
    <d v="2014-12-12T21:10:40"/>
    <x v="0"/>
    <m/>
    <x v="0"/>
    <x v="15"/>
    <x v="187"/>
    <x v="15"/>
    <x v="3"/>
    <x v="0"/>
  </r>
  <r>
    <n v="1072"/>
    <s v="1500"/>
    <x v="3"/>
    <x v="406"/>
    <x v="0"/>
    <x v="2"/>
    <d v="2013-04-24T11:43:00"/>
    <x v="0"/>
    <s v="muncang"/>
    <x v="0"/>
    <x v="15"/>
    <x v="187"/>
    <x v="15"/>
    <x v="3"/>
    <x v="0"/>
  </r>
  <r>
    <n v="1370"/>
    <s v="1500"/>
    <x v="4"/>
    <x v="407"/>
    <x v="0"/>
    <x v="2"/>
    <d v="2013-05-02T09:21:00"/>
    <x v="0"/>
    <s v="neti"/>
    <x v="0"/>
    <x v="15"/>
    <x v="187"/>
    <x v="15"/>
    <x v="3"/>
    <x v="0"/>
  </r>
  <r>
    <n v="1657"/>
    <s v="1500"/>
    <x v="5"/>
    <x v="404"/>
    <x v="0"/>
    <x v="0"/>
    <d v="2014-11-24T07:05:00"/>
    <x v="0"/>
    <s v="apri"/>
    <x v="0"/>
    <x v="15"/>
    <x v="187"/>
    <x v="15"/>
    <x v="3"/>
    <x v="0"/>
  </r>
  <r>
    <n v="312"/>
    <s v="1505"/>
    <x v="0"/>
    <x v="408"/>
    <x v="0"/>
    <x v="0"/>
    <d v="2014-12-12T21:10:40"/>
    <x v="0"/>
    <m/>
    <x v="0"/>
    <x v="15"/>
    <x v="188"/>
    <x v="15"/>
    <x v="3"/>
    <x v="0"/>
  </r>
  <r>
    <n v="657"/>
    <s v="1505"/>
    <x v="1"/>
    <x v="408"/>
    <x v="0"/>
    <x v="1"/>
    <d v="2014-12-12T21:10:40"/>
    <x v="0"/>
    <m/>
    <x v="0"/>
    <x v="15"/>
    <x v="188"/>
    <x v="15"/>
    <x v="3"/>
    <x v="0"/>
  </r>
  <r>
    <n v="1063"/>
    <s v="1505"/>
    <x v="3"/>
    <x v="408"/>
    <x v="0"/>
    <x v="0"/>
    <d v="2013-04-24T11:38:00"/>
    <x v="0"/>
    <s v="muncang"/>
    <x v="0"/>
    <x v="15"/>
    <x v="188"/>
    <x v="15"/>
    <x v="3"/>
    <x v="0"/>
  </r>
  <r>
    <n v="1371"/>
    <s v="1505"/>
    <x v="4"/>
    <x v="408"/>
    <x v="0"/>
    <x v="0"/>
    <d v="2013-05-02T09:22:00"/>
    <x v="0"/>
    <s v="neti"/>
    <x v="0"/>
    <x v="15"/>
    <x v="188"/>
    <x v="15"/>
    <x v="3"/>
    <x v="0"/>
  </r>
  <r>
    <n v="1652"/>
    <s v="1505"/>
    <x v="5"/>
    <x v="408"/>
    <x v="0"/>
    <x v="0"/>
    <d v="2014-11-23T11:04:00"/>
    <x v="0"/>
    <s v="apri"/>
    <x v="0"/>
    <x v="15"/>
    <x v="188"/>
    <x v="15"/>
    <x v="3"/>
    <x v="0"/>
  </r>
  <r>
    <n v="313"/>
    <s v="1510"/>
    <x v="0"/>
    <x v="409"/>
    <x v="0"/>
    <x v="0"/>
    <d v="2014-12-12T21:10:40"/>
    <x v="0"/>
    <m/>
    <x v="0"/>
    <x v="15"/>
    <x v="189"/>
    <x v="15"/>
    <x v="3"/>
    <x v="0"/>
  </r>
  <r>
    <n v="658"/>
    <s v="1510"/>
    <x v="1"/>
    <x v="409"/>
    <x v="0"/>
    <x v="3"/>
    <d v="2014-12-12T21:10:40"/>
    <x v="0"/>
    <m/>
    <x v="0"/>
    <x v="15"/>
    <x v="189"/>
    <x v="15"/>
    <x v="3"/>
    <x v="0"/>
  </r>
  <r>
    <n v="1073"/>
    <s v="1510"/>
    <x v="3"/>
    <x v="409"/>
    <x v="0"/>
    <x v="2"/>
    <d v="2013-04-24T11:44:00"/>
    <x v="0"/>
    <s v="muncang"/>
    <x v="0"/>
    <x v="15"/>
    <x v="189"/>
    <x v="15"/>
    <x v="3"/>
    <x v="0"/>
  </r>
  <r>
    <n v="1372"/>
    <s v="1510"/>
    <x v="4"/>
    <x v="409"/>
    <x v="0"/>
    <x v="2"/>
    <d v="2013-05-02T09:23:00"/>
    <x v="0"/>
    <s v="neti"/>
    <x v="0"/>
    <x v="15"/>
    <x v="189"/>
    <x v="15"/>
    <x v="3"/>
    <x v="0"/>
  </r>
  <r>
    <n v="1656"/>
    <s v="1510"/>
    <x v="5"/>
    <x v="409"/>
    <x v="0"/>
    <x v="2"/>
    <d v="2014-11-24T07:04:00"/>
    <x v="0"/>
    <s v="apri"/>
    <x v="0"/>
    <x v="15"/>
    <x v="189"/>
    <x v="15"/>
    <x v="3"/>
    <x v="0"/>
  </r>
  <r>
    <n v="314"/>
    <s v="1515"/>
    <x v="0"/>
    <x v="410"/>
    <x v="0"/>
    <x v="2"/>
    <d v="2014-12-12T21:10:40"/>
    <x v="0"/>
    <m/>
    <x v="0"/>
    <x v="15"/>
    <x v="190"/>
    <x v="15"/>
    <x v="3"/>
    <x v="0"/>
  </r>
  <r>
    <n v="659"/>
    <s v="1515"/>
    <x v="1"/>
    <x v="411"/>
    <x v="0"/>
    <x v="23"/>
    <d v="2014-12-12T21:10:40"/>
    <x v="0"/>
    <m/>
    <x v="0"/>
    <x v="15"/>
    <x v="190"/>
    <x v="15"/>
    <x v="3"/>
    <x v="0"/>
  </r>
  <r>
    <n v="1065"/>
    <s v="1515"/>
    <x v="3"/>
    <x v="410"/>
    <x v="0"/>
    <x v="0"/>
    <d v="2013-04-24T11:39:00"/>
    <x v="0"/>
    <s v="muncang"/>
    <x v="0"/>
    <x v="15"/>
    <x v="190"/>
    <x v="15"/>
    <x v="3"/>
    <x v="0"/>
  </r>
  <r>
    <n v="1373"/>
    <s v="1515"/>
    <x v="4"/>
    <x v="411"/>
    <x v="0"/>
    <x v="0"/>
    <d v="2013-05-02T09:24:00"/>
    <x v="0"/>
    <s v="neti"/>
    <x v="0"/>
    <x v="15"/>
    <x v="190"/>
    <x v="15"/>
    <x v="3"/>
    <x v="0"/>
  </r>
  <r>
    <n v="1653"/>
    <s v="1515"/>
    <x v="5"/>
    <x v="410"/>
    <x v="0"/>
    <x v="2"/>
    <d v="2014-11-23T11:07:00"/>
    <x v="0"/>
    <s v="apri"/>
    <x v="0"/>
    <x v="15"/>
    <x v="190"/>
    <x v="15"/>
    <x v="3"/>
    <x v="0"/>
  </r>
  <r>
    <n v="315"/>
    <s v="1520"/>
    <x v="0"/>
    <x v="412"/>
    <x v="0"/>
    <x v="0"/>
    <d v="2014-12-12T21:10:40"/>
    <x v="0"/>
    <m/>
    <x v="0"/>
    <x v="15"/>
    <x v="191"/>
    <x v="15"/>
    <x v="3"/>
    <x v="0"/>
  </r>
  <r>
    <n v="660"/>
    <s v="1520"/>
    <x v="1"/>
    <x v="413"/>
    <x v="0"/>
    <x v="23"/>
    <d v="2014-12-12T21:10:40"/>
    <x v="0"/>
    <m/>
    <x v="0"/>
    <x v="15"/>
    <x v="191"/>
    <x v="15"/>
    <x v="3"/>
    <x v="0"/>
  </r>
  <r>
    <n v="1066"/>
    <s v="1520"/>
    <x v="3"/>
    <x v="414"/>
    <x v="0"/>
    <x v="0"/>
    <d v="2013-04-24T11:40:00"/>
    <x v="0"/>
    <s v="muncang"/>
    <x v="0"/>
    <x v="15"/>
    <x v="191"/>
    <x v="15"/>
    <x v="3"/>
    <x v="0"/>
  </r>
  <r>
    <n v="1374"/>
    <s v="1520"/>
    <x v="4"/>
    <x v="413"/>
    <x v="0"/>
    <x v="0"/>
    <d v="2013-05-02T09:25:00"/>
    <x v="0"/>
    <s v="neti"/>
    <x v="3"/>
    <x v="15"/>
    <x v="191"/>
    <x v="15"/>
    <x v="3"/>
    <x v="0"/>
  </r>
  <r>
    <n v="316"/>
    <s v="1525"/>
    <x v="0"/>
    <x v="415"/>
    <x v="0"/>
    <x v="0"/>
    <d v="2014-12-12T21:10:40"/>
    <x v="0"/>
    <m/>
    <x v="0"/>
    <x v="15"/>
    <x v="192"/>
    <x v="15"/>
    <x v="3"/>
    <x v="0"/>
  </r>
  <r>
    <n v="661"/>
    <s v="1525"/>
    <x v="1"/>
    <x v="415"/>
    <x v="0"/>
    <x v="3"/>
    <d v="2014-12-12T21:10:40"/>
    <x v="0"/>
    <m/>
    <x v="0"/>
    <x v="15"/>
    <x v="192"/>
    <x v="15"/>
    <x v="3"/>
    <x v="0"/>
  </r>
  <r>
    <n v="1074"/>
    <s v="1525"/>
    <x v="3"/>
    <x v="415"/>
    <x v="0"/>
    <x v="2"/>
    <d v="2013-04-24T11:45:00"/>
    <x v="0"/>
    <s v="muncang"/>
    <x v="0"/>
    <x v="15"/>
    <x v="192"/>
    <x v="15"/>
    <x v="3"/>
    <x v="0"/>
  </r>
  <r>
    <n v="1375"/>
    <s v="1525"/>
    <x v="4"/>
    <x v="415"/>
    <x v="0"/>
    <x v="2"/>
    <d v="2013-05-02T09:27:00"/>
    <x v="0"/>
    <s v="neti"/>
    <x v="0"/>
    <x v="15"/>
    <x v="192"/>
    <x v="15"/>
    <x v="3"/>
    <x v="0"/>
  </r>
  <r>
    <n v="1659"/>
    <s v="1525"/>
    <x v="5"/>
    <x v="415"/>
    <x v="0"/>
    <x v="2"/>
    <d v="2014-11-24T07:07:00"/>
    <x v="0"/>
    <s v="apri"/>
    <x v="0"/>
    <x v="15"/>
    <x v="192"/>
    <x v="15"/>
    <x v="3"/>
    <x v="0"/>
  </r>
  <r>
    <n v="400"/>
    <s v="1920"/>
    <x v="0"/>
    <x v="416"/>
    <x v="0"/>
    <x v="0"/>
    <d v="2014-12-12T21:10:40"/>
    <x v="0"/>
    <m/>
    <x v="0"/>
    <x v="16"/>
    <x v="193"/>
    <x v="16"/>
    <x v="0"/>
    <x v="0"/>
  </r>
  <r>
    <n v="745"/>
    <s v="1920"/>
    <x v="1"/>
    <x v="417"/>
    <x v="0"/>
    <x v="3"/>
    <d v="2014-12-12T21:10:40"/>
    <x v="0"/>
    <m/>
    <x v="0"/>
    <x v="16"/>
    <x v="193"/>
    <x v="16"/>
    <x v="0"/>
    <x v="0"/>
  </r>
  <r>
    <n v="1076"/>
    <s v="1920"/>
    <x v="3"/>
    <x v="417"/>
    <x v="0"/>
    <x v="2"/>
    <d v="2013-04-16T13:31:00"/>
    <x v="0"/>
    <s v="sobang"/>
    <x v="0"/>
    <x v="16"/>
    <x v="193"/>
    <x v="16"/>
    <x v="0"/>
    <x v="0"/>
  </r>
  <r>
    <n v="1376"/>
    <s v="1920"/>
    <x v="4"/>
    <x v="417"/>
    <x v="0"/>
    <x v="2"/>
    <d v="2013-05-03T15:40:00"/>
    <x v="0"/>
    <s v="neti"/>
    <x v="0"/>
    <x v="16"/>
    <x v="193"/>
    <x v="16"/>
    <x v="0"/>
    <x v="0"/>
  </r>
  <r>
    <n v="1662"/>
    <s v="1920"/>
    <x v="5"/>
    <x v="417"/>
    <x v="0"/>
    <x v="2"/>
    <d v="2014-11-24T20:52:00"/>
    <x v="0"/>
    <s v="febri"/>
    <x v="0"/>
    <x v="16"/>
    <x v="193"/>
    <x v="16"/>
    <x v="0"/>
    <x v="0"/>
  </r>
  <r>
    <n v="401"/>
    <s v="1925"/>
    <x v="0"/>
    <x v="418"/>
    <x v="0"/>
    <x v="0"/>
    <d v="2014-12-12T21:10:40"/>
    <x v="0"/>
    <m/>
    <x v="0"/>
    <x v="16"/>
    <x v="194"/>
    <x v="16"/>
    <x v="0"/>
    <x v="0"/>
  </r>
  <r>
    <n v="746"/>
    <s v="1925"/>
    <x v="1"/>
    <x v="418"/>
    <x v="0"/>
    <x v="3"/>
    <d v="2014-12-12T21:10:40"/>
    <x v="0"/>
    <m/>
    <x v="0"/>
    <x v="16"/>
    <x v="194"/>
    <x v="16"/>
    <x v="0"/>
    <x v="0"/>
  </r>
  <r>
    <n v="1077"/>
    <s v="1925"/>
    <x v="3"/>
    <x v="418"/>
    <x v="0"/>
    <x v="2"/>
    <d v="2013-04-16T13:31:00"/>
    <x v="0"/>
    <s v="sobang"/>
    <x v="0"/>
    <x v="16"/>
    <x v="194"/>
    <x v="16"/>
    <x v="0"/>
    <x v="0"/>
  </r>
  <r>
    <n v="1377"/>
    <s v="1925"/>
    <x v="4"/>
    <x v="418"/>
    <x v="0"/>
    <x v="2"/>
    <d v="2013-05-03T15:41:00"/>
    <x v="0"/>
    <s v="neti"/>
    <x v="0"/>
    <x v="16"/>
    <x v="194"/>
    <x v="16"/>
    <x v="0"/>
    <x v="0"/>
  </r>
  <r>
    <n v="1679"/>
    <s v="1925"/>
    <x v="5"/>
    <x v="418"/>
    <x v="0"/>
    <x v="0"/>
    <d v="2014-11-24T20:57:00"/>
    <x v="0"/>
    <s v="febri"/>
    <x v="0"/>
    <x v="16"/>
    <x v="194"/>
    <x v="16"/>
    <x v="0"/>
    <x v="0"/>
  </r>
  <r>
    <n v="402"/>
    <s v="1930"/>
    <x v="0"/>
    <x v="419"/>
    <x v="0"/>
    <x v="0"/>
    <d v="2014-12-12T21:10:40"/>
    <x v="0"/>
    <m/>
    <x v="0"/>
    <x v="16"/>
    <x v="195"/>
    <x v="16"/>
    <x v="0"/>
    <x v="0"/>
  </r>
  <r>
    <n v="747"/>
    <s v="1930"/>
    <x v="1"/>
    <x v="419"/>
    <x v="0"/>
    <x v="13"/>
    <d v="2014-12-12T21:10:40"/>
    <x v="0"/>
    <m/>
    <x v="0"/>
    <x v="16"/>
    <x v="195"/>
    <x v="16"/>
    <x v="0"/>
    <x v="0"/>
  </r>
  <r>
    <n v="1078"/>
    <s v="1930"/>
    <x v="3"/>
    <x v="420"/>
    <x v="0"/>
    <x v="0"/>
    <d v="2013-04-16T13:32:00"/>
    <x v="0"/>
    <s v="sobang"/>
    <x v="0"/>
    <x v="16"/>
    <x v="195"/>
    <x v="16"/>
    <x v="0"/>
    <x v="0"/>
  </r>
  <r>
    <n v="1378"/>
    <s v="1930"/>
    <x v="4"/>
    <x v="419"/>
    <x v="0"/>
    <x v="4"/>
    <d v="2013-05-03T15:42:00"/>
    <x v="0"/>
    <s v="neti"/>
    <x v="3"/>
    <x v="16"/>
    <x v="195"/>
    <x v="16"/>
    <x v="0"/>
    <x v="0"/>
  </r>
  <r>
    <n v="1681"/>
    <s v="1930"/>
    <x v="5"/>
    <x v="419"/>
    <x v="0"/>
    <x v="4"/>
    <d v="2014-11-24T20:58:00"/>
    <x v="0"/>
    <s v="febri"/>
    <x v="0"/>
    <x v="16"/>
    <x v="195"/>
    <x v="16"/>
    <x v="0"/>
    <x v="0"/>
  </r>
  <r>
    <n v="403"/>
    <s v="1935"/>
    <x v="0"/>
    <x v="421"/>
    <x v="0"/>
    <x v="0"/>
    <d v="2014-12-12T21:10:40"/>
    <x v="0"/>
    <m/>
    <x v="0"/>
    <x v="16"/>
    <x v="196"/>
    <x v="16"/>
    <x v="0"/>
    <x v="0"/>
  </r>
  <r>
    <n v="748"/>
    <s v="1935"/>
    <x v="1"/>
    <x v="422"/>
    <x v="0"/>
    <x v="1"/>
    <d v="2014-12-12T21:10:40"/>
    <x v="0"/>
    <m/>
    <x v="0"/>
    <x v="16"/>
    <x v="196"/>
    <x v="16"/>
    <x v="0"/>
    <x v="0"/>
  </r>
  <r>
    <n v="1079"/>
    <s v="1935"/>
    <x v="3"/>
    <x v="422"/>
    <x v="0"/>
    <x v="0"/>
    <d v="2013-04-16T13:32:00"/>
    <x v="0"/>
    <s v="sobang"/>
    <x v="0"/>
    <x v="16"/>
    <x v="196"/>
    <x v="16"/>
    <x v="0"/>
    <x v="0"/>
  </r>
  <r>
    <n v="1379"/>
    <s v="1935"/>
    <x v="4"/>
    <x v="422"/>
    <x v="0"/>
    <x v="0"/>
    <d v="2013-05-03T15:45:00"/>
    <x v="0"/>
    <s v="neti"/>
    <x v="0"/>
    <x v="16"/>
    <x v="196"/>
    <x v="16"/>
    <x v="0"/>
    <x v="0"/>
  </r>
  <r>
    <n v="1683"/>
    <s v="1935"/>
    <x v="5"/>
    <x v="421"/>
    <x v="0"/>
    <x v="0"/>
    <d v="2014-11-24T20:59:00"/>
    <x v="0"/>
    <s v="febri"/>
    <x v="0"/>
    <x v="16"/>
    <x v="196"/>
    <x v="16"/>
    <x v="0"/>
    <x v="0"/>
  </r>
  <r>
    <n v="404"/>
    <s v="1940"/>
    <x v="0"/>
    <x v="423"/>
    <x v="0"/>
    <x v="0"/>
    <d v="2014-12-12T21:10:40"/>
    <x v="0"/>
    <m/>
    <x v="0"/>
    <x v="16"/>
    <x v="197"/>
    <x v="16"/>
    <x v="0"/>
    <x v="0"/>
  </r>
  <r>
    <n v="749"/>
    <s v="1940"/>
    <x v="1"/>
    <x v="424"/>
    <x v="0"/>
    <x v="13"/>
    <d v="2014-12-12T21:10:40"/>
    <x v="0"/>
    <m/>
    <x v="0"/>
    <x v="16"/>
    <x v="197"/>
    <x v="16"/>
    <x v="0"/>
    <x v="0"/>
  </r>
  <r>
    <n v="1075"/>
    <s v="1940"/>
    <x v="3"/>
    <x v="425"/>
    <x v="0"/>
    <x v="5"/>
    <d v="2013-04-16T10:02:00"/>
    <x v="0"/>
    <s v="sobang"/>
    <x v="0"/>
    <x v="16"/>
    <x v="197"/>
    <x v="16"/>
    <x v="0"/>
    <x v="0"/>
  </r>
  <r>
    <n v="1380"/>
    <s v="1940"/>
    <x v="4"/>
    <x v="424"/>
    <x v="0"/>
    <x v="4"/>
    <d v="2013-05-03T15:46:00"/>
    <x v="0"/>
    <s v="neti"/>
    <x v="0"/>
    <x v="16"/>
    <x v="197"/>
    <x v="16"/>
    <x v="0"/>
    <x v="0"/>
  </r>
  <r>
    <n v="1682"/>
    <s v="1940"/>
    <x v="5"/>
    <x v="426"/>
    <x v="0"/>
    <x v="4"/>
    <d v="2014-11-24T20:59:00"/>
    <x v="0"/>
    <s v="febri"/>
    <x v="0"/>
    <x v="16"/>
    <x v="197"/>
    <x v="16"/>
    <x v="0"/>
    <x v="0"/>
  </r>
  <r>
    <n v="405"/>
    <s v="1945"/>
    <x v="0"/>
    <x v="427"/>
    <x v="0"/>
    <x v="0"/>
    <d v="2014-12-12T21:10:40"/>
    <x v="0"/>
    <m/>
    <x v="0"/>
    <x v="16"/>
    <x v="198"/>
    <x v="16"/>
    <x v="0"/>
    <x v="0"/>
  </r>
  <r>
    <n v="750"/>
    <s v="1945"/>
    <x v="1"/>
    <x v="428"/>
    <x v="0"/>
    <x v="3"/>
    <d v="2014-12-12T21:10:40"/>
    <x v="0"/>
    <m/>
    <x v="0"/>
    <x v="16"/>
    <x v="198"/>
    <x v="16"/>
    <x v="0"/>
    <x v="0"/>
  </r>
  <r>
    <n v="1080"/>
    <s v="1945"/>
    <x v="3"/>
    <x v="428"/>
    <x v="0"/>
    <x v="2"/>
    <d v="2013-04-16T13:33:00"/>
    <x v="0"/>
    <s v="sobang"/>
    <x v="0"/>
    <x v="16"/>
    <x v="198"/>
    <x v="16"/>
    <x v="0"/>
    <x v="0"/>
  </r>
  <r>
    <n v="1381"/>
    <s v="1945"/>
    <x v="4"/>
    <x v="428"/>
    <x v="0"/>
    <x v="2"/>
    <d v="2013-05-03T15:46:00"/>
    <x v="0"/>
    <s v="neti"/>
    <x v="0"/>
    <x v="16"/>
    <x v="198"/>
    <x v="16"/>
    <x v="0"/>
    <x v="0"/>
  </r>
  <r>
    <n v="1678"/>
    <s v="1945"/>
    <x v="5"/>
    <x v="428"/>
    <x v="0"/>
    <x v="2"/>
    <d v="2014-11-24T20:56:00"/>
    <x v="0"/>
    <s v="febri"/>
    <x v="0"/>
    <x v="16"/>
    <x v="198"/>
    <x v="16"/>
    <x v="0"/>
    <x v="0"/>
  </r>
  <r>
    <n v="406"/>
    <s v="1950"/>
    <x v="0"/>
    <x v="429"/>
    <x v="0"/>
    <x v="2"/>
    <d v="2014-12-12T21:10:40"/>
    <x v="0"/>
    <m/>
    <x v="0"/>
    <x v="16"/>
    <x v="199"/>
    <x v="16"/>
    <x v="0"/>
    <x v="0"/>
  </r>
  <r>
    <n v="751"/>
    <s v="1950"/>
    <x v="1"/>
    <x v="430"/>
    <x v="0"/>
    <x v="3"/>
    <d v="2014-12-12T21:10:40"/>
    <x v="0"/>
    <m/>
    <x v="0"/>
    <x v="16"/>
    <x v="199"/>
    <x v="16"/>
    <x v="0"/>
    <x v="0"/>
  </r>
  <r>
    <n v="1081"/>
    <s v="1950"/>
    <x v="3"/>
    <x v="429"/>
    <x v="0"/>
    <x v="2"/>
    <d v="2013-04-16T13:33:00"/>
    <x v="0"/>
    <s v="sobang"/>
    <x v="0"/>
    <x v="16"/>
    <x v="199"/>
    <x v="16"/>
    <x v="0"/>
    <x v="0"/>
  </r>
  <r>
    <n v="1382"/>
    <s v="1950"/>
    <x v="4"/>
    <x v="430"/>
    <x v="0"/>
    <x v="2"/>
    <d v="2013-05-03T15:47:00"/>
    <x v="0"/>
    <s v="neti"/>
    <x v="0"/>
    <x v="16"/>
    <x v="199"/>
    <x v="16"/>
    <x v="0"/>
    <x v="0"/>
  </r>
  <r>
    <n v="1660"/>
    <s v="1950"/>
    <x v="5"/>
    <x v="430"/>
    <x v="0"/>
    <x v="2"/>
    <d v="2014-11-24T20:52:00"/>
    <x v="0"/>
    <s v="febri"/>
    <x v="0"/>
    <x v="16"/>
    <x v="199"/>
    <x v="16"/>
    <x v="0"/>
    <x v="0"/>
  </r>
  <r>
    <n v="407"/>
    <s v="1955"/>
    <x v="0"/>
    <x v="431"/>
    <x v="0"/>
    <x v="0"/>
    <d v="2014-12-12T21:10:40"/>
    <x v="0"/>
    <m/>
    <x v="0"/>
    <x v="16"/>
    <x v="200"/>
    <x v="16"/>
    <x v="0"/>
    <x v="0"/>
  </r>
  <r>
    <n v="752"/>
    <s v="1955"/>
    <x v="1"/>
    <x v="432"/>
    <x v="0"/>
    <x v="3"/>
    <d v="2014-12-12T21:10:40"/>
    <x v="0"/>
    <m/>
    <x v="0"/>
    <x v="16"/>
    <x v="200"/>
    <x v="16"/>
    <x v="0"/>
    <x v="0"/>
  </r>
  <r>
    <n v="1082"/>
    <s v="1955"/>
    <x v="3"/>
    <x v="432"/>
    <x v="0"/>
    <x v="2"/>
    <d v="2013-04-16T13:34:00"/>
    <x v="0"/>
    <s v="sobang"/>
    <x v="0"/>
    <x v="16"/>
    <x v="200"/>
    <x v="16"/>
    <x v="0"/>
    <x v="0"/>
  </r>
  <r>
    <n v="1383"/>
    <s v="1955"/>
    <x v="4"/>
    <x v="433"/>
    <x v="0"/>
    <x v="2"/>
    <d v="2013-05-03T15:48:00"/>
    <x v="0"/>
    <s v="neti"/>
    <x v="0"/>
    <x v="16"/>
    <x v="200"/>
    <x v="16"/>
    <x v="0"/>
    <x v="0"/>
  </r>
  <r>
    <n v="1677"/>
    <s v="1955"/>
    <x v="5"/>
    <x v="432"/>
    <x v="0"/>
    <x v="2"/>
    <d v="2014-11-24T20:54:00"/>
    <x v="0"/>
    <s v="febri"/>
    <x v="0"/>
    <x v="16"/>
    <x v="200"/>
    <x v="16"/>
    <x v="0"/>
    <x v="0"/>
  </r>
  <r>
    <n v="408"/>
    <s v="1956"/>
    <x v="0"/>
    <x v="434"/>
    <x v="0"/>
    <x v="2"/>
    <d v="2014-12-12T21:10:40"/>
    <x v="0"/>
    <m/>
    <x v="0"/>
    <x v="16"/>
    <x v="201"/>
    <x v="16"/>
    <x v="0"/>
    <x v="0"/>
  </r>
  <r>
    <n v="753"/>
    <s v="1956"/>
    <x v="1"/>
    <x v="434"/>
    <x v="0"/>
    <x v="3"/>
    <d v="2014-12-12T21:10:40"/>
    <x v="0"/>
    <m/>
    <x v="0"/>
    <x v="16"/>
    <x v="201"/>
    <x v="16"/>
    <x v="0"/>
    <x v="0"/>
  </r>
  <r>
    <n v="1083"/>
    <s v="1956"/>
    <x v="3"/>
    <x v="434"/>
    <x v="0"/>
    <x v="2"/>
    <d v="2013-04-16T13:34:00"/>
    <x v="0"/>
    <s v="sobang"/>
    <x v="0"/>
    <x v="16"/>
    <x v="201"/>
    <x v="16"/>
    <x v="0"/>
    <x v="0"/>
  </r>
  <r>
    <n v="1384"/>
    <s v="1956"/>
    <x v="4"/>
    <x v="434"/>
    <x v="0"/>
    <x v="2"/>
    <d v="2013-05-03T15:49:00"/>
    <x v="0"/>
    <s v="neti"/>
    <x v="0"/>
    <x v="16"/>
    <x v="201"/>
    <x v="16"/>
    <x v="0"/>
    <x v="0"/>
  </r>
  <r>
    <n v="1661"/>
    <s v="1956"/>
    <x v="5"/>
    <x v="434"/>
    <x v="0"/>
    <x v="0"/>
    <d v="2014-11-24T20:52:00"/>
    <x v="0"/>
    <s v="febri"/>
    <x v="0"/>
    <x v="16"/>
    <x v="201"/>
    <x v="16"/>
    <x v="0"/>
    <x v="0"/>
  </r>
  <r>
    <n v="409"/>
    <s v="1960"/>
    <x v="0"/>
    <x v="435"/>
    <x v="0"/>
    <x v="2"/>
    <d v="2014-12-12T21:10:40"/>
    <x v="0"/>
    <m/>
    <x v="0"/>
    <x v="16"/>
    <x v="202"/>
    <x v="16"/>
    <x v="0"/>
    <x v="0"/>
  </r>
  <r>
    <n v="754"/>
    <s v="1960"/>
    <x v="1"/>
    <x v="435"/>
    <x v="0"/>
    <x v="3"/>
    <d v="2014-12-12T21:10:40"/>
    <x v="0"/>
    <m/>
    <x v="0"/>
    <x v="16"/>
    <x v="202"/>
    <x v="16"/>
    <x v="0"/>
    <x v="0"/>
  </r>
  <r>
    <n v="1094"/>
    <s v="1960"/>
    <x v="3"/>
    <x v="435"/>
    <x v="0"/>
    <x v="2"/>
    <d v="2013-04-16T13:34:00"/>
    <x v="0"/>
    <s v="sobang"/>
    <x v="0"/>
    <x v="16"/>
    <x v="202"/>
    <x v="16"/>
    <x v="0"/>
    <x v="0"/>
  </r>
  <r>
    <n v="1385"/>
    <s v="1960"/>
    <x v="4"/>
    <x v="436"/>
    <x v="0"/>
    <x v="2"/>
    <d v="2013-05-03T15:49:00"/>
    <x v="0"/>
    <s v="neti"/>
    <x v="0"/>
    <x v="16"/>
    <x v="202"/>
    <x v="16"/>
    <x v="0"/>
    <x v="0"/>
  </r>
  <r>
    <n v="1680"/>
    <s v="1960"/>
    <x v="5"/>
    <x v="437"/>
    <x v="0"/>
    <x v="0"/>
    <d v="2014-11-24T20:58:00"/>
    <x v="0"/>
    <s v="febri"/>
    <x v="0"/>
    <x v="16"/>
    <x v="202"/>
    <x v="16"/>
    <x v="0"/>
    <x v="0"/>
  </r>
  <r>
    <n v="336"/>
    <s v="1625"/>
    <x v="0"/>
    <x v="438"/>
    <x v="0"/>
    <x v="2"/>
    <d v="2014-12-12T21:10:40"/>
    <x v="0"/>
    <m/>
    <x v="0"/>
    <x v="17"/>
    <x v="203"/>
    <x v="17"/>
    <x v="3"/>
    <x v="0"/>
  </r>
  <r>
    <n v="681"/>
    <s v="1625"/>
    <x v="1"/>
    <x v="438"/>
    <x v="0"/>
    <x v="3"/>
    <d v="2014-12-12T21:10:40"/>
    <x v="0"/>
    <m/>
    <x v="0"/>
    <x v="17"/>
    <x v="203"/>
    <x v="17"/>
    <x v="3"/>
    <x v="0"/>
  </r>
  <r>
    <n v="1107"/>
    <s v="1625"/>
    <x v="3"/>
    <x v="438"/>
    <x v="0"/>
    <x v="0"/>
    <d v="2013-04-19T18:32:00"/>
    <x v="0"/>
    <s v="cipanas"/>
    <x v="0"/>
    <x v="17"/>
    <x v="203"/>
    <x v="17"/>
    <x v="3"/>
    <x v="0"/>
  </r>
  <r>
    <n v="1386"/>
    <s v="1625"/>
    <x v="4"/>
    <x v="438"/>
    <x v="0"/>
    <x v="0"/>
    <d v="2013-05-02T10:00:00"/>
    <x v="0"/>
    <s v="neti"/>
    <x v="0"/>
    <x v="17"/>
    <x v="203"/>
    <x v="17"/>
    <x v="3"/>
    <x v="0"/>
  </r>
  <r>
    <n v="1696"/>
    <s v="1625"/>
    <x v="5"/>
    <x v="438"/>
    <x v="0"/>
    <x v="0"/>
    <d v="2014-10-14T14:41:00"/>
    <x v="0"/>
    <s v="cipanas"/>
    <x v="0"/>
    <x v="17"/>
    <x v="203"/>
    <x v="17"/>
    <x v="3"/>
    <x v="0"/>
  </r>
  <r>
    <n v="337"/>
    <s v="1630"/>
    <x v="0"/>
    <x v="439"/>
    <x v="0"/>
    <x v="2"/>
    <d v="2014-12-12T21:10:40"/>
    <x v="0"/>
    <m/>
    <x v="0"/>
    <x v="17"/>
    <x v="204"/>
    <x v="17"/>
    <x v="3"/>
    <x v="0"/>
  </r>
  <r>
    <n v="682"/>
    <s v="1630"/>
    <x v="1"/>
    <x v="439"/>
    <x v="0"/>
    <x v="3"/>
    <d v="2014-12-12T21:10:40"/>
    <x v="0"/>
    <m/>
    <x v="0"/>
    <x v="17"/>
    <x v="204"/>
    <x v="17"/>
    <x v="3"/>
    <x v="0"/>
  </r>
  <r>
    <n v="1106"/>
    <s v="1630"/>
    <x v="3"/>
    <x v="439"/>
    <x v="0"/>
    <x v="2"/>
    <d v="2013-04-19T18:31:00"/>
    <x v="0"/>
    <s v="cipanas"/>
    <x v="0"/>
    <x v="17"/>
    <x v="204"/>
    <x v="17"/>
    <x v="3"/>
    <x v="0"/>
  </r>
  <r>
    <n v="1387"/>
    <s v="1630"/>
    <x v="4"/>
    <x v="440"/>
    <x v="0"/>
    <x v="2"/>
    <d v="2013-05-02T10:00:00"/>
    <x v="0"/>
    <s v="neti"/>
    <x v="0"/>
    <x v="17"/>
    <x v="204"/>
    <x v="17"/>
    <x v="3"/>
    <x v="0"/>
  </r>
  <r>
    <n v="1695"/>
    <s v="1630"/>
    <x v="5"/>
    <x v="439"/>
    <x v="0"/>
    <x v="2"/>
    <d v="2014-10-14T14:41:00"/>
    <x v="0"/>
    <s v="cipanas"/>
    <x v="0"/>
    <x v="17"/>
    <x v="204"/>
    <x v="17"/>
    <x v="3"/>
    <x v="0"/>
  </r>
  <r>
    <n v="338"/>
    <s v="1635"/>
    <x v="0"/>
    <x v="441"/>
    <x v="0"/>
    <x v="2"/>
    <d v="2014-12-12T21:10:40"/>
    <x v="0"/>
    <m/>
    <x v="0"/>
    <x v="17"/>
    <x v="205"/>
    <x v="17"/>
    <x v="3"/>
    <x v="0"/>
  </r>
  <r>
    <n v="683"/>
    <s v="1635"/>
    <x v="1"/>
    <x v="441"/>
    <x v="0"/>
    <x v="1"/>
    <d v="2014-12-12T21:10:40"/>
    <x v="0"/>
    <m/>
    <x v="0"/>
    <x v="17"/>
    <x v="205"/>
    <x v="17"/>
    <x v="3"/>
    <x v="0"/>
  </r>
  <r>
    <n v="1108"/>
    <s v="1635"/>
    <x v="3"/>
    <x v="441"/>
    <x v="0"/>
    <x v="0"/>
    <d v="2013-04-19T18:33:00"/>
    <x v="0"/>
    <s v="cipanas"/>
    <x v="0"/>
    <x v="17"/>
    <x v="205"/>
    <x v="17"/>
    <x v="3"/>
    <x v="0"/>
  </r>
  <r>
    <n v="1388"/>
    <s v="1635"/>
    <x v="4"/>
    <x v="442"/>
    <x v="0"/>
    <x v="0"/>
    <d v="2013-05-02T10:01:00"/>
    <x v="0"/>
    <s v="neti"/>
    <x v="0"/>
    <x v="17"/>
    <x v="205"/>
    <x v="17"/>
    <x v="3"/>
    <x v="0"/>
  </r>
  <r>
    <n v="1697"/>
    <s v="1635"/>
    <x v="5"/>
    <x v="442"/>
    <x v="0"/>
    <x v="0"/>
    <d v="2014-10-14T14:42:00"/>
    <x v="0"/>
    <s v="cipanas"/>
    <x v="0"/>
    <x v="17"/>
    <x v="205"/>
    <x v="17"/>
    <x v="3"/>
    <x v="0"/>
  </r>
  <r>
    <n v="339"/>
    <s v="1640"/>
    <x v="0"/>
    <x v="443"/>
    <x v="0"/>
    <x v="2"/>
    <d v="2014-12-12T21:10:40"/>
    <x v="0"/>
    <m/>
    <x v="0"/>
    <x v="17"/>
    <x v="206"/>
    <x v="17"/>
    <x v="3"/>
    <x v="0"/>
  </r>
  <r>
    <n v="684"/>
    <s v="1640"/>
    <x v="1"/>
    <x v="443"/>
    <x v="0"/>
    <x v="3"/>
    <d v="2014-12-12T21:10:40"/>
    <x v="0"/>
    <m/>
    <x v="0"/>
    <x v="17"/>
    <x v="206"/>
    <x v="17"/>
    <x v="3"/>
    <x v="0"/>
  </r>
  <r>
    <n v="1105"/>
    <s v="1640"/>
    <x v="3"/>
    <x v="443"/>
    <x v="0"/>
    <x v="2"/>
    <d v="2013-04-19T18:30:00"/>
    <x v="0"/>
    <s v="cipanas"/>
    <x v="0"/>
    <x v="17"/>
    <x v="206"/>
    <x v="17"/>
    <x v="3"/>
    <x v="0"/>
  </r>
  <r>
    <n v="1389"/>
    <s v="1640"/>
    <x v="4"/>
    <x v="443"/>
    <x v="0"/>
    <x v="2"/>
    <d v="2013-05-02T10:02:00"/>
    <x v="0"/>
    <s v="neti"/>
    <x v="3"/>
    <x v="17"/>
    <x v="206"/>
    <x v="17"/>
    <x v="3"/>
    <x v="0"/>
  </r>
  <r>
    <n v="1694"/>
    <s v="1640"/>
    <x v="5"/>
    <x v="443"/>
    <x v="0"/>
    <x v="2"/>
    <d v="2014-10-14T14:36:00"/>
    <x v="0"/>
    <s v="cipanas"/>
    <x v="0"/>
    <x v="17"/>
    <x v="206"/>
    <x v="17"/>
    <x v="3"/>
    <x v="0"/>
  </r>
  <r>
    <n v="340"/>
    <s v="1645"/>
    <x v="0"/>
    <x v="444"/>
    <x v="0"/>
    <x v="0"/>
    <d v="2014-12-12T21:10:40"/>
    <x v="0"/>
    <m/>
    <x v="0"/>
    <x v="17"/>
    <x v="207"/>
    <x v="17"/>
    <x v="3"/>
    <x v="0"/>
  </r>
  <r>
    <n v="685"/>
    <s v="1645"/>
    <x v="1"/>
    <x v="445"/>
    <x v="0"/>
    <x v="1"/>
    <d v="2014-12-12T21:10:40"/>
    <x v="0"/>
    <m/>
    <x v="0"/>
    <x v="17"/>
    <x v="207"/>
    <x v="17"/>
    <x v="3"/>
    <x v="0"/>
  </r>
  <r>
    <n v="1101"/>
    <s v="1645"/>
    <x v="3"/>
    <x v="446"/>
    <x v="0"/>
    <x v="0"/>
    <d v="2013-04-19T18:25:00"/>
    <x v="0"/>
    <s v="cipanas"/>
    <x v="0"/>
    <x v="17"/>
    <x v="207"/>
    <x v="17"/>
    <x v="3"/>
    <x v="0"/>
  </r>
  <r>
    <n v="1390"/>
    <s v="1645"/>
    <x v="4"/>
    <x v="445"/>
    <x v="0"/>
    <x v="0"/>
    <d v="2013-05-02T10:03:00"/>
    <x v="0"/>
    <s v="neti"/>
    <x v="3"/>
    <x v="17"/>
    <x v="207"/>
    <x v="17"/>
    <x v="3"/>
    <x v="0"/>
  </r>
  <r>
    <n v="1690"/>
    <s v="1645"/>
    <x v="5"/>
    <x v="445"/>
    <x v="0"/>
    <x v="0"/>
    <d v="2014-10-14T14:30:00"/>
    <x v="0"/>
    <s v="cipanas"/>
    <x v="0"/>
    <x v="17"/>
    <x v="207"/>
    <x v="17"/>
    <x v="3"/>
    <x v="0"/>
  </r>
  <r>
    <n v="341"/>
    <s v="1650"/>
    <x v="0"/>
    <x v="69"/>
    <x v="0"/>
    <x v="2"/>
    <d v="2014-12-12T21:10:40"/>
    <x v="0"/>
    <m/>
    <x v="0"/>
    <x v="17"/>
    <x v="208"/>
    <x v="17"/>
    <x v="3"/>
    <x v="0"/>
  </r>
  <r>
    <n v="686"/>
    <s v="1650"/>
    <x v="1"/>
    <x v="69"/>
    <x v="0"/>
    <x v="1"/>
    <d v="2014-12-12T21:10:40"/>
    <x v="0"/>
    <m/>
    <x v="0"/>
    <x v="17"/>
    <x v="208"/>
    <x v="17"/>
    <x v="3"/>
    <x v="0"/>
  </r>
  <r>
    <n v="1095"/>
    <s v="1650"/>
    <x v="3"/>
    <x v="69"/>
    <x v="0"/>
    <x v="0"/>
    <d v="2013-04-19T18:21:00"/>
    <x v="0"/>
    <s v="cipanas"/>
    <x v="0"/>
    <x v="17"/>
    <x v="208"/>
    <x v="17"/>
    <x v="3"/>
    <x v="0"/>
  </r>
  <r>
    <n v="1391"/>
    <s v="1650"/>
    <x v="4"/>
    <x v="447"/>
    <x v="0"/>
    <x v="0"/>
    <d v="2013-05-02T10:04:00"/>
    <x v="0"/>
    <s v="neti"/>
    <x v="3"/>
    <x v="17"/>
    <x v="208"/>
    <x v="17"/>
    <x v="3"/>
    <x v="0"/>
  </r>
  <r>
    <n v="1684"/>
    <s v="1650"/>
    <x v="5"/>
    <x v="69"/>
    <x v="0"/>
    <x v="0"/>
    <d v="2014-10-14T14:27:00"/>
    <x v="0"/>
    <s v="cipanas"/>
    <x v="0"/>
    <x v="17"/>
    <x v="208"/>
    <x v="17"/>
    <x v="3"/>
    <x v="0"/>
  </r>
  <r>
    <n v="342"/>
    <s v="1655"/>
    <x v="0"/>
    <x v="448"/>
    <x v="0"/>
    <x v="2"/>
    <d v="2014-12-12T21:10:40"/>
    <x v="0"/>
    <m/>
    <x v="0"/>
    <x v="17"/>
    <x v="209"/>
    <x v="17"/>
    <x v="3"/>
    <x v="0"/>
  </r>
  <r>
    <n v="687"/>
    <s v="1655"/>
    <x v="1"/>
    <x v="448"/>
    <x v="0"/>
    <x v="1"/>
    <d v="2014-12-12T21:10:40"/>
    <x v="0"/>
    <m/>
    <x v="0"/>
    <x v="17"/>
    <x v="209"/>
    <x v="17"/>
    <x v="3"/>
    <x v="0"/>
  </r>
  <r>
    <n v="1096"/>
    <s v="1655"/>
    <x v="3"/>
    <x v="448"/>
    <x v="0"/>
    <x v="0"/>
    <d v="2013-04-19T18:22:00"/>
    <x v="0"/>
    <s v="cipanas"/>
    <x v="0"/>
    <x v="17"/>
    <x v="209"/>
    <x v="17"/>
    <x v="3"/>
    <x v="0"/>
  </r>
  <r>
    <n v="1392"/>
    <s v="1655"/>
    <x v="4"/>
    <x v="448"/>
    <x v="0"/>
    <x v="0"/>
    <d v="2013-05-02T11:19:00"/>
    <x v="0"/>
    <s v="neti"/>
    <x v="0"/>
    <x v="17"/>
    <x v="209"/>
    <x v="17"/>
    <x v="3"/>
    <x v="0"/>
  </r>
  <r>
    <n v="1685"/>
    <s v="1655"/>
    <x v="5"/>
    <x v="448"/>
    <x v="0"/>
    <x v="0"/>
    <d v="2014-10-14T14:27:00"/>
    <x v="0"/>
    <s v="cipanas"/>
    <x v="0"/>
    <x v="17"/>
    <x v="209"/>
    <x v="17"/>
    <x v="3"/>
    <x v="0"/>
  </r>
  <r>
    <n v="343"/>
    <s v="1660"/>
    <x v="0"/>
    <x v="449"/>
    <x v="0"/>
    <x v="0"/>
    <d v="2014-12-12T21:10:40"/>
    <x v="0"/>
    <m/>
    <x v="0"/>
    <x v="17"/>
    <x v="210"/>
    <x v="17"/>
    <x v="3"/>
    <x v="0"/>
  </r>
  <r>
    <n v="688"/>
    <s v="1660"/>
    <x v="1"/>
    <x v="449"/>
    <x v="0"/>
    <x v="1"/>
    <d v="2014-12-12T21:10:40"/>
    <x v="0"/>
    <m/>
    <x v="0"/>
    <x v="17"/>
    <x v="210"/>
    <x v="17"/>
    <x v="3"/>
    <x v="0"/>
  </r>
  <r>
    <n v="1098"/>
    <s v="1660"/>
    <x v="3"/>
    <x v="449"/>
    <x v="0"/>
    <x v="2"/>
    <d v="2013-04-19T18:23:00"/>
    <x v="0"/>
    <s v="cipanas"/>
    <x v="0"/>
    <x v="17"/>
    <x v="210"/>
    <x v="17"/>
    <x v="3"/>
    <x v="0"/>
  </r>
  <r>
    <n v="1393"/>
    <s v="1660"/>
    <x v="4"/>
    <x v="449"/>
    <x v="0"/>
    <x v="2"/>
    <d v="2013-05-02T11:20:00"/>
    <x v="0"/>
    <s v="neti"/>
    <x v="0"/>
    <x v="17"/>
    <x v="210"/>
    <x v="17"/>
    <x v="3"/>
    <x v="0"/>
  </r>
  <r>
    <n v="1687"/>
    <s v="1660"/>
    <x v="5"/>
    <x v="449"/>
    <x v="0"/>
    <x v="0"/>
    <d v="2014-10-14T14:28:00"/>
    <x v="0"/>
    <s v="cipanas"/>
    <x v="0"/>
    <x v="17"/>
    <x v="210"/>
    <x v="17"/>
    <x v="3"/>
    <x v="0"/>
  </r>
  <r>
    <n v="344"/>
    <s v="1665"/>
    <x v="0"/>
    <x v="450"/>
    <x v="0"/>
    <x v="0"/>
    <d v="2014-12-12T21:10:40"/>
    <x v="0"/>
    <m/>
    <x v="0"/>
    <x v="17"/>
    <x v="211"/>
    <x v="17"/>
    <x v="3"/>
    <x v="0"/>
  </r>
  <r>
    <n v="689"/>
    <s v="1665"/>
    <x v="1"/>
    <x v="450"/>
    <x v="0"/>
    <x v="1"/>
    <d v="2014-12-12T21:10:40"/>
    <x v="0"/>
    <m/>
    <x v="0"/>
    <x v="17"/>
    <x v="211"/>
    <x v="17"/>
    <x v="3"/>
    <x v="0"/>
  </r>
  <r>
    <n v="1099"/>
    <s v="1665"/>
    <x v="3"/>
    <x v="451"/>
    <x v="0"/>
    <x v="0"/>
    <d v="2013-04-19T18:23:00"/>
    <x v="0"/>
    <s v="cipanas"/>
    <x v="0"/>
    <x v="17"/>
    <x v="211"/>
    <x v="17"/>
    <x v="3"/>
    <x v="0"/>
  </r>
  <r>
    <n v="1394"/>
    <s v="1665"/>
    <x v="4"/>
    <x v="452"/>
    <x v="0"/>
    <x v="0"/>
    <d v="2013-05-02T11:20:00"/>
    <x v="0"/>
    <s v="neti"/>
    <x v="0"/>
    <x v="17"/>
    <x v="211"/>
    <x v="17"/>
    <x v="3"/>
    <x v="0"/>
  </r>
  <r>
    <n v="1688"/>
    <s v="1665"/>
    <x v="5"/>
    <x v="451"/>
    <x v="0"/>
    <x v="2"/>
    <d v="2014-10-14T14:29:00"/>
    <x v="0"/>
    <s v="cipanas"/>
    <x v="0"/>
    <x v="17"/>
    <x v="211"/>
    <x v="17"/>
    <x v="3"/>
    <x v="0"/>
  </r>
  <r>
    <n v="345"/>
    <s v="1670"/>
    <x v="0"/>
    <x v="453"/>
    <x v="0"/>
    <x v="0"/>
    <d v="2014-12-12T21:10:40"/>
    <x v="0"/>
    <m/>
    <x v="0"/>
    <x v="17"/>
    <x v="212"/>
    <x v="17"/>
    <x v="3"/>
    <x v="0"/>
  </r>
  <r>
    <n v="690"/>
    <s v="1670"/>
    <x v="1"/>
    <x v="453"/>
    <x v="0"/>
    <x v="1"/>
    <d v="2014-12-12T21:10:40"/>
    <x v="0"/>
    <m/>
    <x v="0"/>
    <x v="17"/>
    <x v="212"/>
    <x v="17"/>
    <x v="3"/>
    <x v="0"/>
  </r>
  <r>
    <n v="1104"/>
    <s v="1670"/>
    <x v="3"/>
    <x v="453"/>
    <x v="0"/>
    <x v="0"/>
    <d v="2013-04-19T18:29:00"/>
    <x v="0"/>
    <s v="cipanas"/>
    <x v="0"/>
    <x v="17"/>
    <x v="212"/>
    <x v="17"/>
    <x v="3"/>
    <x v="0"/>
  </r>
  <r>
    <n v="1395"/>
    <s v="1670"/>
    <x v="4"/>
    <x v="454"/>
    <x v="0"/>
    <x v="0"/>
    <d v="2013-05-02T11:22:00"/>
    <x v="0"/>
    <s v="neti"/>
    <x v="3"/>
    <x v="17"/>
    <x v="212"/>
    <x v="17"/>
    <x v="3"/>
    <x v="0"/>
  </r>
  <r>
    <n v="1693"/>
    <s v="1670"/>
    <x v="5"/>
    <x v="454"/>
    <x v="0"/>
    <x v="0"/>
    <d v="2014-10-14T14:35:00"/>
    <x v="0"/>
    <s v="cipanas"/>
    <x v="0"/>
    <x v="17"/>
    <x v="212"/>
    <x v="17"/>
    <x v="3"/>
    <x v="0"/>
  </r>
  <r>
    <n v="346"/>
    <s v="1675"/>
    <x v="0"/>
    <x v="455"/>
    <x v="1"/>
    <x v="0"/>
    <d v="2014-12-12T21:10:40"/>
    <x v="0"/>
    <m/>
    <x v="0"/>
    <x v="17"/>
    <x v="213"/>
    <x v="17"/>
    <x v="3"/>
    <x v="0"/>
  </r>
  <r>
    <n v="691"/>
    <s v="1675"/>
    <x v="1"/>
    <x v="455"/>
    <x v="1"/>
    <x v="1"/>
    <d v="2014-12-12T21:10:40"/>
    <x v="0"/>
    <m/>
    <x v="0"/>
    <x v="17"/>
    <x v="213"/>
    <x v="17"/>
    <x v="3"/>
    <x v="0"/>
  </r>
  <r>
    <n v="1102"/>
    <s v="1675"/>
    <x v="3"/>
    <x v="456"/>
    <x v="1"/>
    <x v="0"/>
    <d v="2013-04-19T18:28:00"/>
    <x v="0"/>
    <s v="cipanas"/>
    <x v="0"/>
    <x v="17"/>
    <x v="213"/>
    <x v="17"/>
    <x v="3"/>
    <x v="0"/>
  </r>
  <r>
    <n v="1396"/>
    <s v="1675"/>
    <x v="4"/>
    <x v="456"/>
    <x v="1"/>
    <x v="0"/>
    <d v="2013-05-02T11:24:00"/>
    <x v="0"/>
    <s v="neti"/>
    <x v="0"/>
    <x v="17"/>
    <x v="213"/>
    <x v="17"/>
    <x v="3"/>
    <x v="0"/>
  </r>
  <r>
    <n v="1691"/>
    <s v="1675"/>
    <x v="5"/>
    <x v="457"/>
    <x v="0"/>
    <x v="11"/>
    <d v="2014-10-14T14:33:00"/>
    <x v="0"/>
    <s v="cipanas"/>
    <x v="0"/>
    <x v="17"/>
    <x v="213"/>
    <x v="17"/>
    <x v="3"/>
    <x v="0"/>
  </r>
  <r>
    <n v="347"/>
    <s v="1680"/>
    <x v="0"/>
    <x v="458"/>
    <x v="0"/>
    <x v="0"/>
    <d v="2014-12-12T21:10:40"/>
    <x v="0"/>
    <m/>
    <x v="0"/>
    <x v="17"/>
    <x v="214"/>
    <x v="17"/>
    <x v="3"/>
    <x v="0"/>
  </r>
  <r>
    <n v="692"/>
    <s v="1680"/>
    <x v="1"/>
    <x v="458"/>
    <x v="0"/>
    <x v="1"/>
    <d v="2014-12-12T21:10:40"/>
    <x v="0"/>
    <m/>
    <x v="0"/>
    <x v="17"/>
    <x v="214"/>
    <x v="17"/>
    <x v="3"/>
    <x v="0"/>
  </r>
  <r>
    <n v="1100"/>
    <s v="1680"/>
    <x v="3"/>
    <x v="459"/>
    <x v="0"/>
    <x v="0"/>
    <d v="2013-04-19T18:24:00"/>
    <x v="0"/>
    <s v="cipanas"/>
    <x v="0"/>
    <x v="17"/>
    <x v="214"/>
    <x v="17"/>
    <x v="3"/>
    <x v="0"/>
  </r>
  <r>
    <n v="1397"/>
    <s v="1680"/>
    <x v="4"/>
    <x v="458"/>
    <x v="0"/>
    <x v="0"/>
    <d v="2013-05-02T11:25:00"/>
    <x v="0"/>
    <s v="neti"/>
    <x v="0"/>
    <x v="17"/>
    <x v="214"/>
    <x v="17"/>
    <x v="3"/>
    <x v="0"/>
  </r>
  <r>
    <n v="1689"/>
    <s v="1680"/>
    <x v="5"/>
    <x v="460"/>
    <x v="0"/>
    <x v="0"/>
    <d v="2014-10-14T14:29:00"/>
    <x v="0"/>
    <s v="cipanas"/>
    <x v="0"/>
    <x v="17"/>
    <x v="214"/>
    <x v="17"/>
    <x v="3"/>
    <x v="0"/>
  </r>
  <r>
    <n v="348"/>
    <s v="1685"/>
    <x v="0"/>
    <x v="461"/>
    <x v="0"/>
    <x v="8"/>
    <d v="2014-12-12T21:10:40"/>
    <x v="0"/>
    <m/>
    <x v="0"/>
    <x v="17"/>
    <x v="215"/>
    <x v="17"/>
    <x v="3"/>
    <x v="0"/>
  </r>
  <r>
    <n v="693"/>
    <s v="1685"/>
    <x v="1"/>
    <x v="461"/>
    <x v="0"/>
    <x v="9"/>
    <d v="2014-12-12T21:10:40"/>
    <x v="0"/>
    <m/>
    <x v="0"/>
    <x v="17"/>
    <x v="215"/>
    <x v="17"/>
    <x v="3"/>
    <x v="0"/>
  </r>
  <r>
    <n v="1097"/>
    <s v="1685"/>
    <x v="3"/>
    <x v="462"/>
    <x v="0"/>
    <x v="5"/>
    <d v="2013-04-19T18:22:00"/>
    <x v="0"/>
    <s v="cipanas"/>
    <x v="0"/>
    <x v="17"/>
    <x v="215"/>
    <x v="17"/>
    <x v="3"/>
    <x v="0"/>
  </r>
  <r>
    <n v="1398"/>
    <s v="1685"/>
    <x v="4"/>
    <x v="461"/>
    <x v="0"/>
    <x v="0"/>
    <d v="2013-05-02T11:26:00"/>
    <x v="0"/>
    <s v="neti"/>
    <x v="0"/>
    <x v="17"/>
    <x v="215"/>
    <x v="17"/>
    <x v="3"/>
    <x v="0"/>
  </r>
  <r>
    <n v="1686"/>
    <s v="1685"/>
    <x v="5"/>
    <x v="462"/>
    <x v="0"/>
    <x v="5"/>
    <d v="2014-10-14T14:28:00"/>
    <x v="0"/>
    <s v="cipanas"/>
    <x v="0"/>
    <x v="17"/>
    <x v="215"/>
    <x v="17"/>
    <x v="3"/>
    <x v="0"/>
  </r>
  <r>
    <n v="349"/>
    <s v="1690"/>
    <x v="0"/>
    <x v="105"/>
    <x v="0"/>
    <x v="0"/>
    <d v="2014-12-12T21:10:40"/>
    <x v="0"/>
    <m/>
    <x v="0"/>
    <x v="17"/>
    <x v="216"/>
    <x v="17"/>
    <x v="3"/>
    <x v="0"/>
  </r>
  <r>
    <n v="694"/>
    <s v="1690"/>
    <x v="1"/>
    <x v="105"/>
    <x v="0"/>
    <x v="1"/>
    <d v="2014-12-12T21:10:40"/>
    <x v="0"/>
    <m/>
    <x v="0"/>
    <x v="17"/>
    <x v="216"/>
    <x v="17"/>
    <x v="3"/>
    <x v="0"/>
  </r>
  <r>
    <n v="1103"/>
    <s v="1690"/>
    <x v="3"/>
    <x v="105"/>
    <x v="0"/>
    <x v="5"/>
    <d v="2013-04-19T18:28:00"/>
    <x v="0"/>
    <s v="cipanas"/>
    <x v="0"/>
    <x v="17"/>
    <x v="216"/>
    <x v="17"/>
    <x v="3"/>
    <x v="0"/>
  </r>
  <r>
    <n v="1399"/>
    <s v="1690"/>
    <x v="4"/>
    <x v="105"/>
    <x v="0"/>
    <x v="0"/>
    <d v="2013-05-02T11:27:00"/>
    <x v="0"/>
    <s v="neti"/>
    <x v="0"/>
    <x v="17"/>
    <x v="216"/>
    <x v="17"/>
    <x v="3"/>
    <x v="0"/>
  </r>
  <r>
    <n v="1692"/>
    <s v="1690"/>
    <x v="5"/>
    <x v="105"/>
    <x v="0"/>
    <x v="5"/>
    <d v="2014-10-14T14:35:00"/>
    <x v="0"/>
    <s v="cipanas"/>
    <x v="0"/>
    <x v="17"/>
    <x v="216"/>
    <x v="17"/>
    <x v="3"/>
    <x v="0"/>
  </r>
  <r>
    <n v="350"/>
    <s v="1695"/>
    <x v="0"/>
    <x v="463"/>
    <x v="0"/>
    <x v="2"/>
    <d v="2014-12-12T21:10:40"/>
    <x v="0"/>
    <m/>
    <x v="0"/>
    <x v="18"/>
    <x v="217"/>
    <x v="18"/>
    <x v="3"/>
    <x v="0"/>
  </r>
  <r>
    <n v="695"/>
    <s v="1695"/>
    <x v="1"/>
    <x v="463"/>
    <x v="0"/>
    <x v="1"/>
    <d v="2014-12-12T21:10:40"/>
    <x v="0"/>
    <m/>
    <x v="0"/>
    <x v="18"/>
    <x v="217"/>
    <x v="18"/>
    <x v="3"/>
    <x v="0"/>
  </r>
  <r>
    <n v="1112"/>
    <s v="1695"/>
    <x v="3"/>
    <x v="463"/>
    <x v="0"/>
    <x v="0"/>
    <d v="2013-01-15T16:15:00"/>
    <x v="0"/>
    <s v="lebakgedong"/>
    <x v="0"/>
    <x v="18"/>
    <x v="217"/>
    <x v="18"/>
    <x v="3"/>
    <x v="9"/>
  </r>
  <r>
    <n v="1400"/>
    <s v="1695"/>
    <x v="4"/>
    <x v="463"/>
    <x v="0"/>
    <x v="0"/>
    <d v="2013-05-02T15:25:00"/>
    <x v="0"/>
    <s v="neti"/>
    <x v="0"/>
    <x v="18"/>
    <x v="217"/>
    <x v="18"/>
    <x v="3"/>
    <x v="0"/>
  </r>
  <r>
    <n v="1698"/>
    <s v="1695"/>
    <x v="5"/>
    <x v="463"/>
    <x v="0"/>
    <x v="0"/>
    <d v="2014-11-11T11:36:00"/>
    <x v="0"/>
    <s v="isro"/>
    <x v="0"/>
    <x v="18"/>
    <x v="217"/>
    <x v="18"/>
    <x v="3"/>
    <x v="0"/>
  </r>
  <r>
    <n v="351"/>
    <s v="1700"/>
    <x v="0"/>
    <x v="464"/>
    <x v="0"/>
    <x v="2"/>
    <d v="2014-12-12T21:10:40"/>
    <x v="0"/>
    <m/>
    <x v="0"/>
    <x v="18"/>
    <x v="218"/>
    <x v="18"/>
    <x v="3"/>
    <x v="0"/>
  </r>
  <r>
    <n v="696"/>
    <s v="1700"/>
    <x v="1"/>
    <x v="465"/>
    <x v="0"/>
    <x v="3"/>
    <d v="2014-12-12T21:10:40"/>
    <x v="0"/>
    <m/>
    <x v="0"/>
    <x v="18"/>
    <x v="218"/>
    <x v="18"/>
    <x v="3"/>
    <x v="0"/>
  </r>
  <r>
    <n v="1114"/>
    <s v="1700"/>
    <x v="3"/>
    <x v="465"/>
    <x v="0"/>
    <x v="2"/>
    <d v="2013-01-15T16:16:00"/>
    <x v="0"/>
    <s v="lebakgedong"/>
    <x v="0"/>
    <x v="18"/>
    <x v="218"/>
    <x v="18"/>
    <x v="3"/>
    <x v="9"/>
  </r>
  <r>
    <n v="1401"/>
    <s v="1700"/>
    <x v="4"/>
    <x v="465"/>
    <x v="0"/>
    <x v="2"/>
    <d v="2013-05-02T15:26:00"/>
    <x v="0"/>
    <s v="neti"/>
    <x v="3"/>
    <x v="18"/>
    <x v="218"/>
    <x v="18"/>
    <x v="3"/>
    <x v="0"/>
  </r>
  <r>
    <n v="1699"/>
    <s v="1700"/>
    <x v="5"/>
    <x v="465"/>
    <x v="0"/>
    <x v="2"/>
    <d v="2014-11-11T11:37:00"/>
    <x v="0"/>
    <s v="isro"/>
    <x v="0"/>
    <x v="18"/>
    <x v="218"/>
    <x v="18"/>
    <x v="3"/>
    <x v="0"/>
  </r>
  <r>
    <n v="352"/>
    <s v="1705"/>
    <x v="0"/>
    <x v="466"/>
    <x v="0"/>
    <x v="2"/>
    <d v="2014-12-12T21:10:40"/>
    <x v="0"/>
    <m/>
    <x v="0"/>
    <x v="18"/>
    <x v="219"/>
    <x v="18"/>
    <x v="3"/>
    <x v="0"/>
  </r>
  <r>
    <n v="697"/>
    <s v="1705"/>
    <x v="1"/>
    <x v="466"/>
    <x v="0"/>
    <x v="1"/>
    <d v="2014-12-12T21:10:40"/>
    <x v="0"/>
    <m/>
    <x v="0"/>
    <x v="18"/>
    <x v="219"/>
    <x v="18"/>
    <x v="3"/>
    <x v="0"/>
  </r>
  <r>
    <n v="1111"/>
    <s v="1705"/>
    <x v="3"/>
    <x v="466"/>
    <x v="0"/>
    <x v="0"/>
    <d v="2013-01-15T16:15:00"/>
    <x v="0"/>
    <s v="lebakgedong"/>
    <x v="0"/>
    <x v="18"/>
    <x v="219"/>
    <x v="18"/>
    <x v="3"/>
    <x v="9"/>
  </r>
  <r>
    <n v="1415"/>
    <s v="1705"/>
    <x v="4"/>
    <x v="466"/>
    <x v="0"/>
    <x v="0"/>
    <d v="2013-05-02T15:26:00"/>
    <x v="0"/>
    <s v="neti"/>
    <x v="0"/>
    <x v="18"/>
    <x v="219"/>
    <x v="18"/>
    <x v="3"/>
    <x v="0"/>
  </r>
  <r>
    <n v="1700"/>
    <s v="1705"/>
    <x v="5"/>
    <x v="466"/>
    <x v="0"/>
    <x v="0"/>
    <d v="2014-11-11T11:37:00"/>
    <x v="0"/>
    <s v="isro"/>
    <x v="0"/>
    <x v="18"/>
    <x v="219"/>
    <x v="18"/>
    <x v="3"/>
    <x v="0"/>
  </r>
  <r>
    <n v="219"/>
    <s v="1710"/>
    <x v="0"/>
    <x v="467"/>
    <x v="0"/>
    <x v="2"/>
    <d v="2014-12-12T21:10:40"/>
    <x v="0"/>
    <m/>
    <x v="0"/>
    <x v="18"/>
    <x v="137"/>
    <x v="18"/>
    <x v="3"/>
    <x v="0"/>
  </r>
  <r>
    <n v="564"/>
    <s v="1710"/>
    <x v="1"/>
    <x v="467"/>
    <x v="0"/>
    <x v="3"/>
    <d v="2014-12-12T21:10:40"/>
    <x v="0"/>
    <m/>
    <x v="0"/>
    <x v="18"/>
    <x v="137"/>
    <x v="18"/>
    <x v="3"/>
    <x v="0"/>
  </r>
  <r>
    <n v="1110"/>
    <s v="1710"/>
    <x v="3"/>
    <x v="297"/>
    <x v="0"/>
    <x v="0"/>
    <d v="2013-01-15T16:14:00"/>
    <x v="0"/>
    <s v="lebakgedong"/>
    <x v="0"/>
    <x v="18"/>
    <x v="137"/>
    <x v="18"/>
    <x v="3"/>
    <x v="9"/>
  </r>
  <r>
    <n v="1416"/>
    <s v="1710"/>
    <x v="4"/>
    <x v="297"/>
    <x v="0"/>
    <x v="0"/>
    <d v="2013-05-02T15:27:00"/>
    <x v="0"/>
    <s v="neti"/>
    <x v="0"/>
    <x v="18"/>
    <x v="137"/>
    <x v="18"/>
    <x v="3"/>
    <x v="0"/>
  </r>
  <r>
    <n v="1701"/>
    <s v="1710"/>
    <x v="5"/>
    <x v="297"/>
    <x v="0"/>
    <x v="0"/>
    <d v="2014-11-11T11:38:00"/>
    <x v="0"/>
    <s v="isro"/>
    <x v="0"/>
    <x v="18"/>
    <x v="137"/>
    <x v="18"/>
    <x v="3"/>
    <x v="0"/>
  </r>
  <r>
    <n v="354"/>
    <s v="1715"/>
    <x v="0"/>
    <x v="468"/>
    <x v="0"/>
    <x v="2"/>
    <d v="2014-12-12T21:10:40"/>
    <x v="0"/>
    <m/>
    <x v="0"/>
    <x v="18"/>
    <x v="220"/>
    <x v="18"/>
    <x v="3"/>
    <x v="0"/>
  </r>
  <r>
    <n v="699"/>
    <s v="1715"/>
    <x v="1"/>
    <x v="469"/>
    <x v="0"/>
    <x v="3"/>
    <d v="2014-12-12T21:10:40"/>
    <x v="0"/>
    <m/>
    <x v="0"/>
    <x v="18"/>
    <x v="220"/>
    <x v="18"/>
    <x v="3"/>
    <x v="0"/>
  </r>
  <r>
    <n v="1113"/>
    <s v="1715"/>
    <x v="3"/>
    <x v="469"/>
    <x v="0"/>
    <x v="2"/>
    <d v="2013-01-15T16:16:00"/>
    <x v="0"/>
    <s v="lebakgedong"/>
    <x v="0"/>
    <x v="18"/>
    <x v="220"/>
    <x v="18"/>
    <x v="3"/>
    <x v="9"/>
  </r>
  <r>
    <n v="1417"/>
    <s v="1715"/>
    <x v="4"/>
    <x v="469"/>
    <x v="0"/>
    <x v="2"/>
    <d v="2013-05-02T15:28:00"/>
    <x v="0"/>
    <s v="neti"/>
    <x v="0"/>
    <x v="18"/>
    <x v="220"/>
    <x v="18"/>
    <x v="3"/>
    <x v="0"/>
  </r>
  <r>
    <n v="1702"/>
    <s v="1715"/>
    <x v="5"/>
    <x v="469"/>
    <x v="0"/>
    <x v="2"/>
    <d v="2014-11-11T11:38:00"/>
    <x v="0"/>
    <s v="isro"/>
    <x v="0"/>
    <x v="18"/>
    <x v="220"/>
    <x v="18"/>
    <x v="3"/>
    <x v="0"/>
  </r>
  <r>
    <n v="355"/>
    <s v="1720"/>
    <x v="0"/>
    <x v="470"/>
    <x v="0"/>
    <x v="2"/>
    <d v="2014-12-12T21:10:40"/>
    <x v="0"/>
    <m/>
    <x v="0"/>
    <x v="18"/>
    <x v="221"/>
    <x v="18"/>
    <x v="3"/>
    <x v="0"/>
  </r>
  <r>
    <n v="700"/>
    <s v="1720"/>
    <x v="1"/>
    <x v="470"/>
    <x v="0"/>
    <x v="3"/>
    <d v="2014-12-12T21:10:40"/>
    <x v="0"/>
    <m/>
    <x v="0"/>
    <x v="18"/>
    <x v="221"/>
    <x v="18"/>
    <x v="3"/>
    <x v="0"/>
  </r>
  <r>
    <n v="1109"/>
    <s v="1720"/>
    <x v="3"/>
    <x v="470"/>
    <x v="0"/>
    <x v="2"/>
    <d v="2013-01-15T16:14:00"/>
    <x v="0"/>
    <s v="lebakgedong"/>
    <x v="0"/>
    <x v="18"/>
    <x v="221"/>
    <x v="18"/>
    <x v="3"/>
    <x v="9"/>
  </r>
  <r>
    <n v="1418"/>
    <s v="1720"/>
    <x v="4"/>
    <x v="470"/>
    <x v="0"/>
    <x v="2"/>
    <d v="2013-05-02T15:28:00"/>
    <x v="0"/>
    <s v="neti"/>
    <x v="0"/>
    <x v="18"/>
    <x v="221"/>
    <x v="18"/>
    <x v="3"/>
    <x v="0"/>
  </r>
  <r>
    <n v="1703"/>
    <s v="1720"/>
    <x v="5"/>
    <x v="470"/>
    <x v="0"/>
    <x v="2"/>
    <d v="2014-11-11T11:38:00"/>
    <x v="0"/>
    <s v="isro"/>
    <x v="0"/>
    <x v="18"/>
    <x v="221"/>
    <x v="18"/>
    <x v="3"/>
    <x v="0"/>
  </r>
  <r>
    <n v="266"/>
    <s v="1280"/>
    <x v="0"/>
    <x v="471"/>
    <x v="0"/>
    <x v="2"/>
    <d v="2014-12-12T21:10:40"/>
    <x v="0"/>
    <m/>
    <x v="0"/>
    <x v="19"/>
    <x v="222"/>
    <x v="19"/>
    <x v="4"/>
    <x v="0"/>
  </r>
  <r>
    <n v="611"/>
    <s v="1280"/>
    <x v="1"/>
    <x v="471"/>
    <x v="0"/>
    <x v="3"/>
    <d v="2014-12-12T21:10:40"/>
    <x v="0"/>
    <m/>
    <x v="0"/>
    <x v="19"/>
    <x v="222"/>
    <x v="19"/>
    <x v="4"/>
    <x v="0"/>
  </r>
  <r>
    <n v="1115"/>
    <s v="1280"/>
    <x v="3"/>
    <x v="471"/>
    <x v="0"/>
    <x v="2"/>
    <d v="2013-01-07T11:38:00"/>
    <x v="0"/>
    <s v="sajira"/>
    <x v="0"/>
    <x v="19"/>
    <x v="222"/>
    <x v="19"/>
    <x v="4"/>
    <x v="7"/>
  </r>
  <r>
    <n v="1419"/>
    <s v="1280"/>
    <x v="4"/>
    <x v="471"/>
    <x v="0"/>
    <x v="2"/>
    <d v="2013-05-01T14:16:00"/>
    <x v="0"/>
    <s v="neti"/>
    <x v="0"/>
    <x v="19"/>
    <x v="222"/>
    <x v="19"/>
    <x v="4"/>
    <x v="0"/>
  </r>
  <r>
    <n v="1803"/>
    <s v="1280"/>
    <x v="5"/>
    <x v="471"/>
    <x v="0"/>
    <x v="2"/>
    <d v="2014-12-10T20:00:00"/>
    <x v="0"/>
    <m/>
    <x v="0"/>
    <x v="19"/>
    <x v="222"/>
    <x v="19"/>
    <x v="4"/>
    <x v="0"/>
  </r>
  <r>
    <n v="267"/>
    <s v="1285"/>
    <x v="0"/>
    <x v="472"/>
    <x v="0"/>
    <x v="2"/>
    <d v="2014-12-12T21:10:40"/>
    <x v="0"/>
    <m/>
    <x v="0"/>
    <x v="19"/>
    <x v="223"/>
    <x v="19"/>
    <x v="4"/>
    <x v="0"/>
  </r>
  <r>
    <n v="612"/>
    <s v="1285"/>
    <x v="1"/>
    <x v="472"/>
    <x v="0"/>
    <x v="3"/>
    <d v="2014-12-12T21:10:40"/>
    <x v="0"/>
    <m/>
    <x v="0"/>
    <x v="19"/>
    <x v="223"/>
    <x v="19"/>
    <x v="4"/>
    <x v="0"/>
  </r>
  <r>
    <n v="1116"/>
    <s v="1285"/>
    <x v="3"/>
    <x v="473"/>
    <x v="0"/>
    <x v="2"/>
    <d v="2013-01-07T11:38:00"/>
    <x v="0"/>
    <s v="sajira"/>
    <x v="0"/>
    <x v="19"/>
    <x v="223"/>
    <x v="19"/>
    <x v="4"/>
    <x v="7"/>
  </r>
  <r>
    <n v="1420"/>
    <s v="1285"/>
    <x v="4"/>
    <x v="472"/>
    <x v="0"/>
    <x v="2"/>
    <d v="2013-05-01T14:17:00"/>
    <x v="0"/>
    <s v="neti"/>
    <x v="0"/>
    <x v="19"/>
    <x v="223"/>
    <x v="19"/>
    <x v="4"/>
    <x v="0"/>
  </r>
  <r>
    <n v="1804"/>
    <s v="1285"/>
    <x v="5"/>
    <x v="472"/>
    <x v="0"/>
    <x v="2"/>
    <d v="2014-12-10T20:00:00"/>
    <x v="0"/>
    <m/>
    <x v="0"/>
    <x v="19"/>
    <x v="223"/>
    <x v="19"/>
    <x v="4"/>
    <x v="0"/>
  </r>
  <r>
    <n v="268"/>
    <s v="1290"/>
    <x v="0"/>
    <x v="474"/>
    <x v="0"/>
    <x v="0"/>
    <d v="2014-12-12T21:10:40"/>
    <x v="0"/>
    <m/>
    <x v="0"/>
    <x v="19"/>
    <x v="224"/>
    <x v="19"/>
    <x v="4"/>
    <x v="0"/>
  </r>
  <r>
    <n v="613"/>
    <s v="1290"/>
    <x v="1"/>
    <x v="474"/>
    <x v="0"/>
    <x v="1"/>
    <d v="2014-12-12T21:10:40"/>
    <x v="0"/>
    <m/>
    <x v="0"/>
    <x v="19"/>
    <x v="224"/>
    <x v="19"/>
    <x v="4"/>
    <x v="0"/>
  </r>
  <r>
    <n v="1117"/>
    <s v="1290"/>
    <x v="3"/>
    <x v="474"/>
    <x v="0"/>
    <x v="0"/>
    <d v="2013-01-07T11:38:00"/>
    <x v="0"/>
    <s v="sajira"/>
    <x v="0"/>
    <x v="19"/>
    <x v="224"/>
    <x v="19"/>
    <x v="4"/>
    <x v="7"/>
  </r>
  <r>
    <n v="1421"/>
    <s v="1290"/>
    <x v="4"/>
    <x v="474"/>
    <x v="0"/>
    <x v="0"/>
    <d v="2013-05-01T14:17:00"/>
    <x v="0"/>
    <s v="neti"/>
    <x v="0"/>
    <x v="19"/>
    <x v="224"/>
    <x v="19"/>
    <x v="4"/>
    <x v="0"/>
  </r>
  <r>
    <n v="1805"/>
    <s v="1290"/>
    <x v="5"/>
    <x v="474"/>
    <x v="0"/>
    <x v="0"/>
    <d v="2014-12-10T20:00:00"/>
    <x v="0"/>
    <m/>
    <x v="0"/>
    <x v="19"/>
    <x v="224"/>
    <x v="19"/>
    <x v="4"/>
    <x v="0"/>
  </r>
  <r>
    <n v="218"/>
    <s v="1295"/>
    <x v="0"/>
    <x v="475"/>
    <x v="0"/>
    <x v="0"/>
    <d v="2014-12-12T21:10:40"/>
    <x v="0"/>
    <m/>
    <x v="0"/>
    <x v="19"/>
    <x v="225"/>
    <x v="19"/>
    <x v="4"/>
    <x v="0"/>
  </r>
  <r>
    <n v="563"/>
    <s v="1295"/>
    <x v="1"/>
    <x v="475"/>
    <x v="0"/>
    <x v="1"/>
    <d v="2014-12-12T21:10:40"/>
    <x v="0"/>
    <m/>
    <x v="0"/>
    <x v="19"/>
    <x v="225"/>
    <x v="19"/>
    <x v="4"/>
    <x v="0"/>
  </r>
  <r>
    <n v="1118"/>
    <s v="1295"/>
    <x v="3"/>
    <x v="476"/>
    <x v="0"/>
    <x v="0"/>
    <d v="2013-01-07T11:39:00"/>
    <x v="0"/>
    <s v="sajira"/>
    <x v="0"/>
    <x v="19"/>
    <x v="225"/>
    <x v="19"/>
    <x v="4"/>
    <x v="7"/>
  </r>
  <r>
    <n v="1422"/>
    <s v="1295"/>
    <x v="4"/>
    <x v="477"/>
    <x v="0"/>
    <x v="0"/>
    <d v="2013-05-01T14:18:00"/>
    <x v="0"/>
    <s v="neti"/>
    <x v="0"/>
    <x v="19"/>
    <x v="225"/>
    <x v="19"/>
    <x v="4"/>
    <x v="0"/>
  </r>
  <r>
    <n v="1806"/>
    <s v="1295"/>
    <x v="5"/>
    <x v="477"/>
    <x v="0"/>
    <x v="0"/>
    <d v="2014-12-10T20:00:00"/>
    <x v="0"/>
    <m/>
    <x v="0"/>
    <x v="19"/>
    <x v="225"/>
    <x v="19"/>
    <x v="4"/>
    <x v="0"/>
  </r>
  <r>
    <n v="270"/>
    <s v="1300"/>
    <x v="0"/>
    <x v="478"/>
    <x v="0"/>
    <x v="2"/>
    <d v="2014-12-12T21:10:40"/>
    <x v="0"/>
    <m/>
    <x v="0"/>
    <x v="19"/>
    <x v="226"/>
    <x v="19"/>
    <x v="4"/>
    <x v="0"/>
  </r>
  <r>
    <n v="615"/>
    <s v="1300"/>
    <x v="1"/>
    <x v="478"/>
    <x v="0"/>
    <x v="3"/>
    <d v="2014-12-12T21:10:40"/>
    <x v="0"/>
    <m/>
    <x v="0"/>
    <x v="19"/>
    <x v="226"/>
    <x v="19"/>
    <x v="4"/>
    <x v="0"/>
  </r>
  <r>
    <n v="1119"/>
    <s v="1300"/>
    <x v="3"/>
    <x v="478"/>
    <x v="0"/>
    <x v="2"/>
    <d v="2013-01-07T11:40:00"/>
    <x v="0"/>
    <s v="sajira"/>
    <x v="0"/>
    <x v="19"/>
    <x v="226"/>
    <x v="19"/>
    <x v="4"/>
    <x v="7"/>
  </r>
  <r>
    <n v="1423"/>
    <s v="1300"/>
    <x v="4"/>
    <x v="478"/>
    <x v="0"/>
    <x v="2"/>
    <d v="2013-05-01T14:19:00"/>
    <x v="0"/>
    <s v="neti"/>
    <x v="0"/>
    <x v="19"/>
    <x v="226"/>
    <x v="19"/>
    <x v="4"/>
    <x v="0"/>
  </r>
  <r>
    <n v="1807"/>
    <s v="1300"/>
    <x v="5"/>
    <x v="478"/>
    <x v="0"/>
    <x v="2"/>
    <d v="2014-12-10T20:00:00"/>
    <x v="0"/>
    <m/>
    <x v="0"/>
    <x v="19"/>
    <x v="226"/>
    <x v="19"/>
    <x v="4"/>
    <x v="0"/>
  </r>
  <r>
    <n v="271"/>
    <s v="1305"/>
    <x v="0"/>
    <x v="479"/>
    <x v="0"/>
    <x v="0"/>
    <d v="2014-12-12T21:10:40"/>
    <x v="0"/>
    <m/>
    <x v="0"/>
    <x v="19"/>
    <x v="227"/>
    <x v="19"/>
    <x v="4"/>
    <x v="0"/>
  </r>
  <r>
    <n v="616"/>
    <s v="1305"/>
    <x v="1"/>
    <x v="480"/>
    <x v="0"/>
    <x v="1"/>
    <d v="2014-12-12T21:10:40"/>
    <x v="0"/>
    <m/>
    <x v="0"/>
    <x v="19"/>
    <x v="227"/>
    <x v="19"/>
    <x v="4"/>
    <x v="0"/>
  </r>
  <r>
    <n v="1120"/>
    <s v="1305"/>
    <x v="3"/>
    <x v="480"/>
    <x v="0"/>
    <x v="0"/>
    <d v="2013-01-07T11:40:00"/>
    <x v="0"/>
    <s v="sajira"/>
    <x v="0"/>
    <x v="19"/>
    <x v="227"/>
    <x v="19"/>
    <x v="4"/>
    <x v="7"/>
  </r>
  <r>
    <n v="1424"/>
    <s v="1305"/>
    <x v="4"/>
    <x v="480"/>
    <x v="0"/>
    <x v="0"/>
    <d v="2013-05-01T14:20:00"/>
    <x v="0"/>
    <s v="neti"/>
    <x v="0"/>
    <x v="19"/>
    <x v="227"/>
    <x v="19"/>
    <x v="4"/>
    <x v="0"/>
  </r>
  <r>
    <n v="1808"/>
    <s v="1305"/>
    <x v="5"/>
    <x v="480"/>
    <x v="0"/>
    <x v="0"/>
    <d v="2014-12-10T20:00:00"/>
    <x v="0"/>
    <m/>
    <x v="0"/>
    <x v="19"/>
    <x v="227"/>
    <x v="19"/>
    <x v="4"/>
    <x v="0"/>
  </r>
  <r>
    <n v="272"/>
    <s v="1310"/>
    <x v="0"/>
    <x v="481"/>
    <x v="0"/>
    <x v="0"/>
    <d v="2014-12-12T21:10:40"/>
    <x v="0"/>
    <m/>
    <x v="0"/>
    <x v="19"/>
    <x v="228"/>
    <x v="19"/>
    <x v="4"/>
    <x v="0"/>
  </r>
  <r>
    <n v="617"/>
    <s v="1310"/>
    <x v="1"/>
    <x v="481"/>
    <x v="0"/>
    <x v="1"/>
    <d v="2014-12-12T21:10:40"/>
    <x v="0"/>
    <m/>
    <x v="0"/>
    <x v="19"/>
    <x v="228"/>
    <x v="19"/>
    <x v="4"/>
    <x v="0"/>
  </r>
  <r>
    <n v="1121"/>
    <s v="1310"/>
    <x v="3"/>
    <x v="482"/>
    <x v="0"/>
    <x v="0"/>
    <d v="2013-01-07T11:40:00"/>
    <x v="0"/>
    <s v="sajira"/>
    <x v="0"/>
    <x v="19"/>
    <x v="228"/>
    <x v="19"/>
    <x v="4"/>
    <x v="7"/>
  </r>
  <r>
    <n v="1425"/>
    <s v="1310"/>
    <x v="4"/>
    <x v="481"/>
    <x v="0"/>
    <x v="0"/>
    <d v="2013-05-01T14:21:00"/>
    <x v="0"/>
    <s v="neti"/>
    <x v="0"/>
    <x v="19"/>
    <x v="228"/>
    <x v="19"/>
    <x v="4"/>
    <x v="0"/>
  </r>
  <r>
    <n v="1809"/>
    <s v="1310"/>
    <x v="5"/>
    <x v="481"/>
    <x v="0"/>
    <x v="0"/>
    <d v="2014-12-10T20:00:00"/>
    <x v="0"/>
    <m/>
    <x v="0"/>
    <x v="19"/>
    <x v="228"/>
    <x v="19"/>
    <x v="4"/>
    <x v="0"/>
  </r>
  <r>
    <n v="273"/>
    <s v="1315"/>
    <x v="0"/>
    <x v="483"/>
    <x v="0"/>
    <x v="0"/>
    <d v="2014-12-12T21:10:40"/>
    <x v="0"/>
    <m/>
    <x v="0"/>
    <x v="19"/>
    <x v="229"/>
    <x v="19"/>
    <x v="4"/>
    <x v="0"/>
  </r>
  <r>
    <n v="618"/>
    <s v="1315"/>
    <x v="1"/>
    <x v="483"/>
    <x v="0"/>
    <x v="1"/>
    <d v="2014-12-12T21:10:40"/>
    <x v="0"/>
    <m/>
    <x v="0"/>
    <x v="19"/>
    <x v="229"/>
    <x v="19"/>
    <x v="4"/>
    <x v="0"/>
  </r>
  <r>
    <n v="1124"/>
    <s v="1315"/>
    <x v="3"/>
    <x v="483"/>
    <x v="0"/>
    <x v="0"/>
    <d v="2013-01-07T11:42:00"/>
    <x v="0"/>
    <s v="sajira"/>
    <x v="0"/>
    <x v="19"/>
    <x v="229"/>
    <x v="19"/>
    <x v="4"/>
    <x v="7"/>
  </r>
  <r>
    <n v="1426"/>
    <s v="1315"/>
    <x v="4"/>
    <x v="483"/>
    <x v="0"/>
    <x v="0"/>
    <d v="2013-05-01T14:22:00"/>
    <x v="0"/>
    <s v="neti"/>
    <x v="0"/>
    <x v="19"/>
    <x v="229"/>
    <x v="19"/>
    <x v="4"/>
    <x v="0"/>
  </r>
  <r>
    <n v="1810"/>
    <s v="1315"/>
    <x v="5"/>
    <x v="483"/>
    <x v="0"/>
    <x v="0"/>
    <d v="2014-12-10T20:00:00"/>
    <x v="0"/>
    <m/>
    <x v="0"/>
    <x v="19"/>
    <x v="229"/>
    <x v="19"/>
    <x v="4"/>
    <x v="0"/>
  </r>
  <r>
    <n v="274"/>
    <s v="1320"/>
    <x v="0"/>
    <x v="484"/>
    <x v="0"/>
    <x v="2"/>
    <d v="2014-12-12T21:10:40"/>
    <x v="0"/>
    <m/>
    <x v="0"/>
    <x v="19"/>
    <x v="230"/>
    <x v="19"/>
    <x v="4"/>
    <x v="0"/>
  </r>
  <r>
    <n v="619"/>
    <s v="1320"/>
    <x v="1"/>
    <x v="484"/>
    <x v="0"/>
    <x v="1"/>
    <d v="2014-12-12T21:10:40"/>
    <x v="0"/>
    <m/>
    <x v="0"/>
    <x v="19"/>
    <x v="230"/>
    <x v="19"/>
    <x v="4"/>
    <x v="0"/>
  </r>
  <r>
    <n v="1122"/>
    <s v="1320"/>
    <x v="3"/>
    <x v="484"/>
    <x v="0"/>
    <x v="0"/>
    <d v="2013-01-07T11:41:00"/>
    <x v="0"/>
    <s v="sajira"/>
    <x v="0"/>
    <x v="19"/>
    <x v="230"/>
    <x v="19"/>
    <x v="4"/>
    <x v="7"/>
  </r>
  <r>
    <n v="1427"/>
    <s v="1320"/>
    <x v="4"/>
    <x v="484"/>
    <x v="0"/>
    <x v="0"/>
    <d v="2013-05-01T14:23:00"/>
    <x v="0"/>
    <s v="neti"/>
    <x v="0"/>
    <x v="19"/>
    <x v="230"/>
    <x v="19"/>
    <x v="4"/>
    <x v="0"/>
  </r>
  <r>
    <n v="1811"/>
    <s v="1320"/>
    <x v="5"/>
    <x v="484"/>
    <x v="0"/>
    <x v="0"/>
    <d v="2014-12-10T20:00:00"/>
    <x v="0"/>
    <m/>
    <x v="0"/>
    <x v="19"/>
    <x v="230"/>
    <x v="19"/>
    <x v="4"/>
    <x v="0"/>
  </r>
  <r>
    <n v="276"/>
    <s v="1325"/>
    <x v="0"/>
    <x v="485"/>
    <x v="0"/>
    <x v="0"/>
    <d v="2014-12-12T21:10:40"/>
    <x v="0"/>
    <m/>
    <x v="0"/>
    <x v="19"/>
    <x v="64"/>
    <x v="19"/>
    <x v="4"/>
    <x v="0"/>
  </r>
  <r>
    <n v="621"/>
    <s v="1325"/>
    <x v="1"/>
    <x v="485"/>
    <x v="0"/>
    <x v="3"/>
    <d v="2014-12-12T21:10:40"/>
    <x v="0"/>
    <m/>
    <x v="0"/>
    <x v="19"/>
    <x v="64"/>
    <x v="19"/>
    <x v="4"/>
    <x v="0"/>
  </r>
  <r>
    <n v="1126"/>
    <s v="1325"/>
    <x v="3"/>
    <x v="485"/>
    <x v="0"/>
    <x v="2"/>
    <d v="2013-01-07T11:43:00"/>
    <x v="0"/>
    <s v="sajira"/>
    <x v="0"/>
    <x v="19"/>
    <x v="64"/>
    <x v="19"/>
    <x v="4"/>
    <x v="7"/>
  </r>
  <r>
    <n v="1429"/>
    <s v="1325"/>
    <x v="4"/>
    <x v="485"/>
    <x v="0"/>
    <x v="2"/>
    <d v="2013-05-01T14:24:00"/>
    <x v="0"/>
    <s v="neti"/>
    <x v="0"/>
    <x v="19"/>
    <x v="64"/>
    <x v="19"/>
    <x v="4"/>
    <x v="0"/>
  </r>
  <r>
    <n v="1813"/>
    <s v="1325"/>
    <x v="5"/>
    <x v="485"/>
    <x v="0"/>
    <x v="2"/>
    <d v="2014-12-10T20:00:00"/>
    <x v="0"/>
    <m/>
    <x v="0"/>
    <x v="19"/>
    <x v="64"/>
    <x v="19"/>
    <x v="4"/>
    <x v="0"/>
  </r>
  <r>
    <n v="277"/>
    <s v="1330"/>
    <x v="0"/>
    <x v="486"/>
    <x v="0"/>
    <x v="2"/>
    <d v="2014-12-12T21:10:40"/>
    <x v="0"/>
    <m/>
    <x v="0"/>
    <x v="19"/>
    <x v="231"/>
    <x v="19"/>
    <x v="4"/>
    <x v="0"/>
  </r>
  <r>
    <n v="622"/>
    <s v="1330"/>
    <x v="1"/>
    <x v="486"/>
    <x v="0"/>
    <x v="1"/>
    <d v="2014-12-12T21:10:40"/>
    <x v="0"/>
    <m/>
    <x v="0"/>
    <x v="19"/>
    <x v="231"/>
    <x v="19"/>
    <x v="4"/>
    <x v="0"/>
  </r>
  <r>
    <n v="1128"/>
    <s v="1330"/>
    <x v="3"/>
    <x v="486"/>
    <x v="0"/>
    <x v="0"/>
    <d v="2013-01-07T11:44:00"/>
    <x v="0"/>
    <s v="sajira"/>
    <x v="0"/>
    <x v="19"/>
    <x v="231"/>
    <x v="19"/>
    <x v="4"/>
    <x v="7"/>
  </r>
  <r>
    <n v="1430"/>
    <s v="1330"/>
    <x v="4"/>
    <x v="486"/>
    <x v="0"/>
    <x v="0"/>
    <d v="2013-05-01T14:25:00"/>
    <x v="0"/>
    <s v="neti"/>
    <x v="0"/>
    <x v="19"/>
    <x v="231"/>
    <x v="19"/>
    <x v="4"/>
    <x v="0"/>
  </r>
  <r>
    <n v="1814"/>
    <s v="1330"/>
    <x v="5"/>
    <x v="486"/>
    <x v="0"/>
    <x v="0"/>
    <d v="2014-12-10T20:00:00"/>
    <x v="0"/>
    <m/>
    <x v="0"/>
    <x v="19"/>
    <x v="231"/>
    <x v="19"/>
    <x v="4"/>
    <x v="0"/>
  </r>
  <r>
    <n v="450"/>
    <s v="1335"/>
    <x v="0"/>
    <x v="198"/>
    <x v="0"/>
    <x v="2"/>
    <d v="2014-12-12T21:10:40"/>
    <x v="0"/>
    <m/>
    <x v="0"/>
    <x v="19"/>
    <x v="41"/>
    <x v="19"/>
    <x v="4"/>
    <x v="0"/>
  </r>
  <r>
    <n v="795"/>
    <s v="1335"/>
    <x v="1"/>
    <x v="104"/>
    <x v="0"/>
    <x v="1"/>
    <d v="2014-12-12T21:10:40"/>
    <x v="0"/>
    <m/>
    <x v="0"/>
    <x v="19"/>
    <x v="41"/>
    <x v="19"/>
    <x v="4"/>
    <x v="0"/>
  </r>
  <r>
    <n v="1129"/>
    <s v="1335"/>
    <x v="3"/>
    <x v="487"/>
    <x v="0"/>
    <x v="0"/>
    <d v="2013-01-07T11:44:00"/>
    <x v="0"/>
    <s v="sajira"/>
    <x v="0"/>
    <x v="19"/>
    <x v="41"/>
    <x v="19"/>
    <x v="4"/>
    <x v="7"/>
  </r>
  <r>
    <n v="1431"/>
    <s v="1335"/>
    <x v="4"/>
    <x v="487"/>
    <x v="0"/>
    <x v="0"/>
    <d v="2013-05-01T14:26:00"/>
    <x v="0"/>
    <s v="neti"/>
    <x v="0"/>
    <x v="19"/>
    <x v="41"/>
    <x v="19"/>
    <x v="4"/>
    <x v="0"/>
  </r>
  <r>
    <n v="1815"/>
    <s v="1335"/>
    <x v="5"/>
    <x v="487"/>
    <x v="0"/>
    <x v="0"/>
    <d v="2014-12-10T20:00:00"/>
    <x v="0"/>
    <m/>
    <x v="0"/>
    <x v="19"/>
    <x v="41"/>
    <x v="19"/>
    <x v="4"/>
    <x v="0"/>
  </r>
  <r>
    <n v="279"/>
    <s v="1340"/>
    <x v="0"/>
    <x v="488"/>
    <x v="0"/>
    <x v="0"/>
    <d v="2014-12-12T21:10:40"/>
    <x v="0"/>
    <m/>
    <x v="0"/>
    <x v="19"/>
    <x v="232"/>
    <x v="19"/>
    <x v="4"/>
    <x v="0"/>
  </r>
  <r>
    <n v="624"/>
    <s v="1340"/>
    <x v="1"/>
    <x v="488"/>
    <x v="0"/>
    <x v="1"/>
    <d v="2014-12-12T21:10:40"/>
    <x v="0"/>
    <m/>
    <x v="0"/>
    <x v="19"/>
    <x v="232"/>
    <x v="19"/>
    <x v="4"/>
    <x v="0"/>
  </r>
  <r>
    <n v="1125"/>
    <s v="1340"/>
    <x v="3"/>
    <x v="488"/>
    <x v="0"/>
    <x v="0"/>
    <d v="2013-01-07T11:42:00"/>
    <x v="0"/>
    <s v="sajira"/>
    <x v="0"/>
    <x v="19"/>
    <x v="232"/>
    <x v="19"/>
    <x v="4"/>
    <x v="7"/>
  </r>
  <r>
    <n v="1432"/>
    <s v="1340"/>
    <x v="4"/>
    <x v="488"/>
    <x v="0"/>
    <x v="0"/>
    <d v="2013-05-01T14:27:00"/>
    <x v="0"/>
    <s v="neti"/>
    <x v="0"/>
    <x v="19"/>
    <x v="232"/>
    <x v="19"/>
    <x v="4"/>
    <x v="0"/>
  </r>
  <r>
    <n v="1816"/>
    <s v="1340"/>
    <x v="5"/>
    <x v="488"/>
    <x v="0"/>
    <x v="0"/>
    <d v="2014-12-10T20:00:00"/>
    <x v="0"/>
    <m/>
    <x v="0"/>
    <x v="19"/>
    <x v="232"/>
    <x v="19"/>
    <x v="4"/>
    <x v="0"/>
  </r>
  <r>
    <n v="280"/>
    <s v="1345"/>
    <x v="0"/>
    <x v="489"/>
    <x v="0"/>
    <x v="2"/>
    <d v="2014-12-12T21:10:40"/>
    <x v="0"/>
    <m/>
    <x v="0"/>
    <x v="19"/>
    <x v="233"/>
    <x v="19"/>
    <x v="4"/>
    <x v="0"/>
  </r>
  <r>
    <n v="625"/>
    <s v="1345"/>
    <x v="1"/>
    <x v="490"/>
    <x v="0"/>
    <x v="3"/>
    <d v="2014-12-12T21:10:40"/>
    <x v="0"/>
    <m/>
    <x v="0"/>
    <x v="19"/>
    <x v="233"/>
    <x v="19"/>
    <x v="4"/>
    <x v="0"/>
  </r>
  <r>
    <n v="1127"/>
    <s v="1345"/>
    <x v="3"/>
    <x v="489"/>
    <x v="0"/>
    <x v="2"/>
    <d v="2013-01-07T11:44:00"/>
    <x v="0"/>
    <s v="sajira"/>
    <x v="0"/>
    <x v="19"/>
    <x v="233"/>
    <x v="19"/>
    <x v="4"/>
    <x v="7"/>
  </r>
  <r>
    <n v="1433"/>
    <s v="1345"/>
    <x v="4"/>
    <x v="490"/>
    <x v="0"/>
    <x v="2"/>
    <d v="2013-05-01T14:30:00"/>
    <x v="0"/>
    <s v="neti"/>
    <x v="0"/>
    <x v="19"/>
    <x v="233"/>
    <x v="19"/>
    <x v="4"/>
    <x v="0"/>
  </r>
  <r>
    <n v="1817"/>
    <s v="1345"/>
    <x v="5"/>
    <x v="490"/>
    <x v="0"/>
    <x v="2"/>
    <d v="2014-12-10T20:00:00"/>
    <x v="0"/>
    <m/>
    <x v="0"/>
    <x v="19"/>
    <x v="233"/>
    <x v="19"/>
    <x v="4"/>
    <x v="0"/>
  </r>
  <r>
    <n v="275"/>
    <s v="1346"/>
    <x v="0"/>
    <x v="104"/>
    <x v="0"/>
    <x v="0"/>
    <d v="2014-12-12T21:10:40"/>
    <x v="0"/>
    <m/>
    <x v="0"/>
    <x v="19"/>
    <x v="234"/>
    <x v="19"/>
    <x v="4"/>
    <x v="0"/>
  </r>
  <r>
    <n v="620"/>
    <s v="1346"/>
    <x v="1"/>
    <x v="104"/>
    <x v="0"/>
    <x v="1"/>
    <d v="2014-12-12T21:10:40"/>
    <x v="0"/>
    <m/>
    <x v="0"/>
    <x v="19"/>
    <x v="234"/>
    <x v="19"/>
    <x v="4"/>
    <x v="0"/>
  </r>
  <r>
    <n v="1123"/>
    <s v="1346"/>
    <x v="3"/>
    <x v="104"/>
    <x v="0"/>
    <x v="0"/>
    <d v="2013-01-07T11:41:00"/>
    <x v="0"/>
    <s v="sajira"/>
    <x v="0"/>
    <x v="19"/>
    <x v="234"/>
    <x v="19"/>
    <x v="4"/>
    <x v="7"/>
  </r>
  <r>
    <n v="1428"/>
    <s v="1346"/>
    <x v="4"/>
    <x v="104"/>
    <x v="0"/>
    <x v="0"/>
    <d v="2013-05-01T14:24:00"/>
    <x v="0"/>
    <s v="neti"/>
    <x v="3"/>
    <x v="19"/>
    <x v="234"/>
    <x v="19"/>
    <x v="4"/>
    <x v="0"/>
  </r>
  <r>
    <n v="1812"/>
    <s v="1346"/>
    <x v="5"/>
    <x v="104"/>
    <x v="0"/>
    <x v="0"/>
    <d v="2014-12-10T20:00:00"/>
    <x v="0"/>
    <m/>
    <x v="0"/>
    <x v="19"/>
    <x v="234"/>
    <x v="19"/>
    <x v="4"/>
    <x v="0"/>
  </r>
  <r>
    <n v="224"/>
    <s v="1070"/>
    <x v="0"/>
    <x v="491"/>
    <x v="1"/>
    <x v="0"/>
    <d v="2014-12-12T21:10:40"/>
    <x v="0"/>
    <m/>
    <x v="0"/>
    <x v="20"/>
    <x v="235"/>
    <x v="20"/>
    <x v="5"/>
    <x v="0"/>
  </r>
  <r>
    <n v="569"/>
    <s v="1070"/>
    <x v="1"/>
    <x v="491"/>
    <x v="1"/>
    <x v="1"/>
    <d v="2014-12-12T21:10:40"/>
    <x v="0"/>
    <m/>
    <x v="0"/>
    <x v="20"/>
    <x v="235"/>
    <x v="20"/>
    <x v="5"/>
    <x v="0"/>
  </r>
  <r>
    <n v="1130"/>
    <s v="1070"/>
    <x v="3"/>
    <x v="492"/>
    <x v="1"/>
    <x v="0"/>
    <d v="2013-02-08T21:49:00"/>
    <x v="0"/>
    <s v="cimarga"/>
    <x v="7"/>
    <x v="20"/>
    <x v="235"/>
    <x v="20"/>
    <x v="5"/>
    <x v="10"/>
  </r>
  <r>
    <n v="1434"/>
    <s v="1070"/>
    <x v="4"/>
    <x v="493"/>
    <x v="1"/>
    <x v="0"/>
    <d v="2013-05-01T11:07:00"/>
    <x v="0"/>
    <s v="neti"/>
    <x v="0"/>
    <x v="20"/>
    <x v="235"/>
    <x v="20"/>
    <x v="5"/>
    <x v="0"/>
  </r>
  <r>
    <n v="225"/>
    <s v="1075"/>
    <x v="0"/>
    <x v="494"/>
    <x v="0"/>
    <x v="2"/>
    <d v="2014-12-12T21:10:40"/>
    <x v="0"/>
    <m/>
    <x v="0"/>
    <x v="20"/>
    <x v="236"/>
    <x v="20"/>
    <x v="5"/>
    <x v="0"/>
  </r>
  <r>
    <n v="570"/>
    <s v="1075"/>
    <x v="1"/>
    <x v="494"/>
    <x v="0"/>
    <x v="3"/>
    <d v="2014-12-12T21:10:40"/>
    <x v="0"/>
    <m/>
    <x v="0"/>
    <x v="20"/>
    <x v="236"/>
    <x v="20"/>
    <x v="5"/>
    <x v="0"/>
  </r>
  <r>
    <n v="1142"/>
    <s v="1075"/>
    <x v="3"/>
    <x v="495"/>
    <x v="0"/>
    <x v="2"/>
    <d v="2013-02-08T21:53:00"/>
    <x v="0"/>
    <s v="cimarga"/>
    <x v="7"/>
    <x v="20"/>
    <x v="236"/>
    <x v="20"/>
    <x v="5"/>
    <x v="10"/>
  </r>
  <r>
    <n v="1435"/>
    <s v="1075"/>
    <x v="4"/>
    <x v="494"/>
    <x v="0"/>
    <x v="2"/>
    <d v="2013-05-01T11:07:00"/>
    <x v="0"/>
    <s v="neti"/>
    <x v="0"/>
    <x v="20"/>
    <x v="236"/>
    <x v="20"/>
    <x v="5"/>
    <x v="0"/>
  </r>
  <r>
    <n v="226"/>
    <s v="1080"/>
    <x v="0"/>
    <x v="496"/>
    <x v="0"/>
    <x v="8"/>
    <d v="2014-12-12T21:10:40"/>
    <x v="0"/>
    <m/>
    <x v="0"/>
    <x v="20"/>
    <x v="237"/>
    <x v="20"/>
    <x v="5"/>
    <x v="0"/>
  </r>
  <r>
    <n v="571"/>
    <s v="1080"/>
    <x v="1"/>
    <x v="497"/>
    <x v="0"/>
    <x v="9"/>
    <d v="2014-12-12T21:10:40"/>
    <x v="0"/>
    <m/>
    <x v="0"/>
    <x v="20"/>
    <x v="237"/>
    <x v="20"/>
    <x v="5"/>
    <x v="0"/>
  </r>
  <r>
    <n v="1139"/>
    <s v="1080"/>
    <x v="3"/>
    <x v="496"/>
    <x v="0"/>
    <x v="5"/>
    <d v="2013-02-08T21:52:00"/>
    <x v="0"/>
    <s v="cimarga"/>
    <x v="7"/>
    <x v="20"/>
    <x v="237"/>
    <x v="20"/>
    <x v="5"/>
    <x v="10"/>
  </r>
  <r>
    <n v="1436"/>
    <s v="1080"/>
    <x v="4"/>
    <x v="497"/>
    <x v="0"/>
    <x v="5"/>
    <d v="2013-05-01T11:09:00"/>
    <x v="0"/>
    <s v="neti"/>
    <x v="0"/>
    <x v="20"/>
    <x v="237"/>
    <x v="20"/>
    <x v="5"/>
    <x v="0"/>
  </r>
  <r>
    <n v="227"/>
    <s v="1085"/>
    <x v="0"/>
    <x v="498"/>
    <x v="0"/>
    <x v="2"/>
    <d v="2014-12-12T21:10:40"/>
    <x v="0"/>
    <m/>
    <x v="0"/>
    <x v="20"/>
    <x v="238"/>
    <x v="20"/>
    <x v="5"/>
    <x v="0"/>
  </r>
  <r>
    <n v="572"/>
    <s v="1085"/>
    <x v="1"/>
    <x v="498"/>
    <x v="0"/>
    <x v="3"/>
    <d v="2014-12-12T21:10:40"/>
    <x v="0"/>
    <m/>
    <x v="0"/>
    <x v="20"/>
    <x v="238"/>
    <x v="20"/>
    <x v="5"/>
    <x v="0"/>
  </r>
  <r>
    <n v="1131"/>
    <s v="1085"/>
    <x v="3"/>
    <x v="498"/>
    <x v="0"/>
    <x v="2"/>
    <d v="2013-02-08T21:49:00"/>
    <x v="0"/>
    <s v="cimarga"/>
    <x v="7"/>
    <x v="20"/>
    <x v="238"/>
    <x v="20"/>
    <x v="5"/>
    <x v="10"/>
  </r>
  <r>
    <n v="1437"/>
    <s v="1085"/>
    <x v="4"/>
    <x v="498"/>
    <x v="0"/>
    <x v="2"/>
    <d v="2013-05-01T11:10:00"/>
    <x v="0"/>
    <s v="neti"/>
    <x v="0"/>
    <x v="20"/>
    <x v="238"/>
    <x v="20"/>
    <x v="5"/>
    <x v="0"/>
  </r>
  <r>
    <n v="228"/>
    <s v="1090"/>
    <x v="0"/>
    <x v="499"/>
    <x v="0"/>
    <x v="0"/>
    <d v="2014-12-12T21:10:40"/>
    <x v="0"/>
    <m/>
    <x v="0"/>
    <x v="20"/>
    <x v="239"/>
    <x v="20"/>
    <x v="5"/>
    <x v="0"/>
  </r>
  <r>
    <n v="573"/>
    <s v="1090"/>
    <x v="1"/>
    <x v="500"/>
    <x v="0"/>
    <x v="11"/>
    <d v="2014-12-12T21:10:40"/>
    <x v="0"/>
    <m/>
    <x v="0"/>
    <x v="20"/>
    <x v="239"/>
    <x v="20"/>
    <x v="5"/>
    <x v="0"/>
  </r>
  <r>
    <n v="1144"/>
    <s v="1090"/>
    <x v="3"/>
    <x v="500"/>
    <x v="0"/>
    <x v="11"/>
    <d v="2013-02-08T21:53:00"/>
    <x v="0"/>
    <s v="cimarga"/>
    <x v="7"/>
    <x v="20"/>
    <x v="239"/>
    <x v="20"/>
    <x v="5"/>
    <x v="10"/>
  </r>
  <r>
    <n v="1438"/>
    <s v="1090"/>
    <x v="4"/>
    <x v="501"/>
    <x v="0"/>
    <x v="11"/>
    <d v="2013-05-01T11:11:00"/>
    <x v="0"/>
    <s v="neti"/>
    <x v="3"/>
    <x v="20"/>
    <x v="239"/>
    <x v="20"/>
    <x v="5"/>
    <x v="0"/>
  </r>
  <r>
    <n v="229"/>
    <s v="1095"/>
    <x v="0"/>
    <x v="502"/>
    <x v="0"/>
    <x v="0"/>
    <d v="2014-12-12T21:10:40"/>
    <x v="0"/>
    <m/>
    <x v="0"/>
    <x v="20"/>
    <x v="240"/>
    <x v="20"/>
    <x v="5"/>
    <x v="0"/>
  </r>
  <r>
    <n v="574"/>
    <s v="1095"/>
    <x v="1"/>
    <x v="503"/>
    <x v="0"/>
    <x v="1"/>
    <d v="2014-12-12T21:10:40"/>
    <x v="0"/>
    <m/>
    <x v="0"/>
    <x v="20"/>
    <x v="240"/>
    <x v="20"/>
    <x v="5"/>
    <x v="0"/>
  </r>
  <r>
    <n v="1132"/>
    <s v="1095"/>
    <x v="3"/>
    <x v="504"/>
    <x v="0"/>
    <x v="0"/>
    <d v="2013-02-08T21:49:00"/>
    <x v="0"/>
    <s v="cimarga"/>
    <x v="7"/>
    <x v="20"/>
    <x v="240"/>
    <x v="20"/>
    <x v="5"/>
    <x v="10"/>
  </r>
  <r>
    <n v="1439"/>
    <s v="1095"/>
    <x v="4"/>
    <x v="503"/>
    <x v="0"/>
    <x v="0"/>
    <d v="2013-05-01T11:12:00"/>
    <x v="0"/>
    <s v="neti"/>
    <x v="0"/>
    <x v="20"/>
    <x v="240"/>
    <x v="20"/>
    <x v="5"/>
    <x v="0"/>
  </r>
  <r>
    <n v="230"/>
    <s v="1100"/>
    <x v="0"/>
    <x v="505"/>
    <x v="0"/>
    <x v="0"/>
    <d v="2014-12-12T21:10:40"/>
    <x v="0"/>
    <m/>
    <x v="0"/>
    <x v="20"/>
    <x v="241"/>
    <x v="20"/>
    <x v="5"/>
    <x v="0"/>
  </r>
  <r>
    <n v="575"/>
    <s v="1100"/>
    <x v="1"/>
    <x v="505"/>
    <x v="0"/>
    <x v="1"/>
    <d v="2014-12-12T21:10:40"/>
    <x v="0"/>
    <m/>
    <x v="0"/>
    <x v="20"/>
    <x v="241"/>
    <x v="20"/>
    <x v="5"/>
    <x v="0"/>
  </r>
  <r>
    <n v="1143"/>
    <s v="1100"/>
    <x v="3"/>
    <x v="505"/>
    <x v="0"/>
    <x v="0"/>
    <d v="2013-02-08T21:53:00"/>
    <x v="0"/>
    <s v="cimarga"/>
    <x v="7"/>
    <x v="20"/>
    <x v="241"/>
    <x v="20"/>
    <x v="5"/>
    <x v="10"/>
  </r>
  <r>
    <n v="1440"/>
    <s v="1100"/>
    <x v="4"/>
    <x v="505"/>
    <x v="0"/>
    <x v="0"/>
    <d v="2013-05-01T11:13:00"/>
    <x v="0"/>
    <s v="neti"/>
    <x v="0"/>
    <x v="20"/>
    <x v="241"/>
    <x v="20"/>
    <x v="5"/>
    <x v="0"/>
  </r>
  <r>
    <n v="231"/>
    <s v="1105"/>
    <x v="0"/>
    <x v="506"/>
    <x v="0"/>
    <x v="2"/>
    <d v="2014-12-12T21:10:40"/>
    <x v="0"/>
    <m/>
    <x v="0"/>
    <x v="20"/>
    <x v="242"/>
    <x v="20"/>
    <x v="5"/>
    <x v="0"/>
  </r>
  <r>
    <n v="576"/>
    <s v="1105"/>
    <x v="1"/>
    <x v="506"/>
    <x v="0"/>
    <x v="3"/>
    <d v="2014-12-12T21:10:40"/>
    <x v="0"/>
    <m/>
    <x v="0"/>
    <x v="20"/>
    <x v="242"/>
    <x v="20"/>
    <x v="5"/>
    <x v="0"/>
  </r>
  <r>
    <n v="1137"/>
    <s v="1105"/>
    <x v="3"/>
    <x v="506"/>
    <x v="0"/>
    <x v="2"/>
    <d v="2013-02-08T21:51:00"/>
    <x v="0"/>
    <s v="cimarga"/>
    <x v="7"/>
    <x v="20"/>
    <x v="242"/>
    <x v="20"/>
    <x v="5"/>
    <x v="10"/>
  </r>
  <r>
    <n v="1441"/>
    <s v="1105"/>
    <x v="4"/>
    <x v="506"/>
    <x v="0"/>
    <x v="2"/>
    <d v="2013-05-01T11:13:00"/>
    <x v="0"/>
    <s v="neti"/>
    <x v="0"/>
    <x v="20"/>
    <x v="242"/>
    <x v="20"/>
    <x v="5"/>
    <x v="0"/>
  </r>
  <r>
    <n v="232"/>
    <s v="1110"/>
    <x v="0"/>
    <x v="507"/>
    <x v="0"/>
    <x v="0"/>
    <d v="2014-12-12T21:10:40"/>
    <x v="0"/>
    <m/>
    <x v="0"/>
    <x v="20"/>
    <x v="243"/>
    <x v="20"/>
    <x v="5"/>
    <x v="0"/>
  </r>
  <r>
    <n v="577"/>
    <s v="1110"/>
    <x v="1"/>
    <x v="507"/>
    <x v="0"/>
    <x v="1"/>
    <d v="2014-12-12T21:10:40"/>
    <x v="0"/>
    <m/>
    <x v="0"/>
    <x v="20"/>
    <x v="243"/>
    <x v="20"/>
    <x v="5"/>
    <x v="0"/>
  </r>
  <r>
    <n v="1138"/>
    <s v="1110"/>
    <x v="3"/>
    <x v="507"/>
    <x v="0"/>
    <x v="0"/>
    <d v="2013-02-08T21:52:00"/>
    <x v="0"/>
    <s v="cimarga"/>
    <x v="7"/>
    <x v="20"/>
    <x v="243"/>
    <x v="20"/>
    <x v="5"/>
    <x v="10"/>
  </r>
  <r>
    <n v="1442"/>
    <s v="1110"/>
    <x v="4"/>
    <x v="507"/>
    <x v="0"/>
    <x v="0"/>
    <d v="2013-05-01T11:15:00"/>
    <x v="0"/>
    <s v="neti"/>
    <x v="0"/>
    <x v="20"/>
    <x v="243"/>
    <x v="20"/>
    <x v="5"/>
    <x v="0"/>
  </r>
  <r>
    <n v="233"/>
    <s v="1115"/>
    <x v="0"/>
    <x v="508"/>
    <x v="0"/>
    <x v="0"/>
    <d v="2014-12-12T21:10:40"/>
    <x v="0"/>
    <m/>
    <x v="0"/>
    <x v="20"/>
    <x v="244"/>
    <x v="20"/>
    <x v="5"/>
    <x v="0"/>
  </r>
  <r>
    <n v="578"/>
    <s v="1115"/>
    <x v="1"/>
    <x v="508"/>
    <x v="0"/>
    <x v="3"/>
    <d v="2014-12-12T21:10:40"/>
    <x v="0"/>
    <m/>
    <x v="0"/>
    <x v="20"/>
    <x v="244"/>
    <x v="20"/>
    <x v="5"/>
    <x v="0"/>
  </r>
  <r>
    <n v="1146"/>
    <s v="1115"/>
    <x v="3"/>
    <x v="509"/>
    <x v="0"/>
    <x v="2"/>
    <d v="2013-02-08T21:54:00"/>
    <x v="0"/>
    <s v="cimarga"/>
    <x v="0"/>
    <x v="20"/>
    <x v="244"/>
    <x v="20"/>
    <x v="5"/>
    <x v="10"/>
  </r>
  <r>
    <n v="1443"/>
    <s v="1115"/>
    <x v="4"/>
    <x v="508"/>
    <x v="0"/>
    <x v="2"/>
    <d v="2013-05-01T11:15:00"/>
    <x v="0"/>
    <s v="neti"/>
    <x v="0"/>
    <x v="20"/>
    <x v="244"/>
    <x v="20"/>
    <x v="5"/>
    <x v="0"/>
  </r>
  <r>
    <n v="234"/>
    <s v="1120"/>
    <x v="0"/>
    <x v="510"/>
    <x v="0"/>
    <x v="0"/>
    <d v="2014-12-12T21:10:40"/>
    <x v="0"/>
    <m/>
    <x v="0"/>
    <x v="20"/>
    <x v="245"/>
    <x v="20"/>
    <x v="5"/>
    <x v="0"/>
  </r>
  <r>
    <n v="579"/>
    <s v="1120"/>
    <x v="1"/>
    <x v="510"/>
    <x v="0"/>
    <x v="1"/>
    <d v="2014-12-12T21:10:40"/>
    <x v="0"/>
    <m/>
    <x v="0"/>
    <x v="20"/>
    <x v="245"/>
    <x v="20"/>
    <x v="5"/>
    <x v="0"/>
  </r>
  <r>
    <n v="1145"/>
    <s v="1120"/>
    <x v="3"/>
    <x v="510"/>
    <x v="0"/>
    <x v="0"/>
    <d v="2013-02-08T21:53:00"/>
    <x v="0"/>
    <s v="cimarga"/>
    <x v="7"/>
    <x v="20"/>
    <x v="245"/>
    <x v="20"/>
    <x v="5"/>
    <x v="10"/>
  </r>
  <r>
    <n v="1444"/>
    <s v="1120"/>
    <x v="4"/>
    <x v="510"/>
    <x v="0"/>
    <x v="2"/>
    <d v="2013-05-01T11:16:00"/>
    <x v="0"/>
    <s v="neti"/>
    <x v="0"/>
    <x v="20"/>
    <x v="245"/>
    <x v="20"/>
    <x v="5"/>
    <x v="0"/>
  </r>
  <r>
    <n v="235"/>
    <s v="1125"/>
    <x v="0"/>
    <x v="104"/>
    <x v="0"/>
    <x v="0"/>
    <d v="2014-12-12T21:10:40"/>
    <x v="0"/>
    <m/>
    <x v="0"/>
    <x v="20"/>
    <x v="246"/>
    <x v="20"/>
    <x v="5"/>
    <x v="0"/>
  </r>
  <r>
    <n v="580"/>
    <s v="1125"/>
    <x v="1"/>
    <x v="104"/>
    <x v="0"/>
    <x v="1"/>
    <d v="2014-12-12T21:10:40"/>
    <x v="0"/>
    <m/>
    <x v="0"/>
    <x v="20"/>
    <x v="246"/>
    <x v="20"/>
    <x v="5"/>
    <x v="0"/>
  </r>
  <r>
    <n v="1133"/>
    <s v="1125"/>
    <x v="3"/>
    <x v="104"/>
    <x v="0"/>
    <x v="0"/>
    <d v="2013-02-08T21:50:00"/>
    <x v="0"/>
    <s v="cimarga"/>
    <x v="7"/>
    <x v="20"/>
    <x v="246"/>
    <x v="20"/>
    <x v="5"/>
    <x v="10"/>
  </r>
  <r>
    <n v="1445"/>
    <s v="1125"/>
    <x v="4"/>
    <x v="104"/>
    <x v="0"/>
    <x v="0"/>
    <d v="2013-05-01T11:18:00"/>
    <x v="0"/>
    <s v="neti"/>
    <x v="0"/>
    <x v="20"/>
    <x v="246"/>
    <x v="20"/>
    <x v="5"/>
    <x v="0"/>
  </r>
  <r>
    <n v="236"/>
    <s v="1130"/>
    <x v="0"/>
    <x v="511"/>
    <x v="0"/>
    <x v="0"/>
    <d v="2014-12-12T21:10:40"/>
    <x v="0"/>
    <m/>
    <x v="0"/>
    <x v="20"/>
    <x v="247"/>
    <x v="20"/>
    <x v="5"/>
    <x v="0"/>
  </r>
  <r>
    <n v="581"/>
    <s v="1130"/>
    <x v="1"/>
    <x v="511"/>
    <x v="0"/>
    <x v="3"/>
    <d v="2014-12-12T21:10:40"/>
    <x v="0"/>
    <m/>
    <x v="0"/>
    <x v="20"/>
    <x v="247"/>
    <x v="20"/>
    <x v="5"/>
    <x v="0"/>
  </r>
  <r>
    <n v="1136"/>
    <s v="1130"/>
    <x v="3"/>
    <x v="511"/>
    <x v="0"/>
    <x v="2"/>
    <d v="2013-02-08T21:51:00"/>
    <x v="0"/>
    <s v="cimarga"/>
    <x v="7"/>
    <x v="20"/>
    <x v="247"/>
    <x v="20"/>
    <x v="5"/>
    <x v="10"/>
  </r>
  <r>
    <n v="1446"/>
    <s v="1130"/>
    <x v="4"/>
    <x v="511"/>
    <x v="0"/>
    <x v="2"/>
    <d v="2013-05-01T11:19:00"/>
    <x v="0"/>
    <s v="neti"/>
    <x v="0"/>
    <x v="20"/>
    <x v="247"/>
    <x v="20"/>
    <x v="5"/>
    <x v="0"/>
  </r>
  <r>
    <n v="237"/>
    <s v="1135"/>
    <x v="0"/>
    <x v="512"/>
    <x v="0"/>
    <x v="2"/>
    <d v="2014-12-12T21:10:40"/>
    <x v="0"/>
    <m/>
    <x v="0"/>
    <x v="20"/>
    <x v="248"/>
    <x v="20"/>
    <x v="5"/>
    <x v="0"/>
  </r>
  <r>
    <n v="582"/>
    <s v="1135"/>
    <x v="1"/>
    <x v="513"/>
    <x v="0"/>
    <x v="3"/>
    <d v="2014-12-12T21:10:40"/>
    <x v="0"/>
    <m/>
    <x v="0"/>
    <x v="20"/>
    <x v="248"/>
    <x v="20"/>
    <x v="5"/>
    <x v="0"/>
  </r>
  <r>
    <n v="1134"/>
    <s v="1135"/>
    <x v="3"/>
    <x v="513"/>
    <x v="0"/>
    <x v="2"/>
    <d v="2013-02-08T21:51:00"/>
    <x v="0"/>
    <s v="cimarga"/>
    <x v="7"/>
    <x v="20"/>
    <x v="248"/>
    <x v="20"/>
    <x v="5"/>
    <x v="10"/>
  </r>
  <r>
    <n v="1447"/>
    <s v="1135"/>
    <x v="4"/>
    <x v="513"/>
    <x v="0"/>
    <x v="2"/>
    <d v="2013-05-01T11:19:00"/>
    <x v="0"/>
    <s v="neti"/>
    <x v="0"/>
    <x v="20"/>
    <x v="248"/>
    <x v="20"/>
    <x v="5"/>
    <x v="0"/>
  </r>
  <r>
    <n v="238"/>
    <s v="1140"/>
    <x v="0"/>
    <x v="514"/>
    <x v="0"/>
    <x v="0"/>
    <d v="2014-12-12T21:10:40"/>
    <x v="0"/>
    <m/>
    <x v="0"/>
    <x v="20"/>
    <x v="51"/>
    <x v="20"/>
    <x v="5"/>
    <x v="0"/>
  </r>
  <r>
    <n v="583"/>
    <s v="1140"/>
    <x v="1"/>
    <x v="514"/>
    <x v="0"/>
    <x v="1"/>
    <d v="2014-12-12T21:10:40"/>
    <x v="0"/>
    <m/>
    <x v="0"/>
    <x v="20"/>
    <x v="51"/>
    <x v="20"/>
    <x v="5"/>
    <x v="0"/>
  </r>
  <r>
    <n v="1141"/>
    <s v="1140"/>
    <x v="3"/>
    <x v="515"/>
    <x v="0"/>
    <x v="0"/>
    <d v="2013-02-08T21:52:00"/>
    <x v="0"/>
    <s v="cimarga"/>
    <x v="7"/>
    <x v="20"/>
    <x v="51"/>
    <x v="20"/>
    <x v="5"/>
    <x v="10"/>
  </r>
  <r>
    <n v="1448"/>
    <s v="1140"/>
    <x v="4"/>
    <x v="514"/>
    <x v="0"/>
    <x v="0"/>
    <d v="2013-05-01T11:20:00"/>
    <x v="0"/>
    <s v="neti"/>
    <x v="0"/>
    <x v="20"/>
    <x v="51"/>
    <x v="20"/>
    <x v="5"/>
    <x v="0"/>
  </r>
  <r>
    <n v="239"/>
    <s v="1145"/>
    <x v="0"/>
    <x v="516"/>
    <x v="0"/>
    <x v="2"/>
    <d v="2014-12-12T21:10:40"/>
    <x v="0"/>
    <m/>
    <x v="0"/>
    <x v="20"/>
    <x v="249"/>
    <x v="20"/>
    <x v="5"/>
    <x v="0"/>
  </r>
  <r>
    <n v="584"/>
    <s v="1145"/>
    <x v="1"/>
    <x v="517"/>
    <x v="0"/>
    <x v="3"/>
    <d v="2014-12-12T21:10:40"/>
    <x v="0"/>
    <m/>
    <x v="0"/>
    <x v="20"/>
    <x v="249"/>
    <x v="20"/>
    <x v="5"/>
    <x v="0"/>
  </r>
  <r>
    <n v="1140"/>
    <s v="1145"/>
    <x v="3"/>
    <x v="517"/>
    <x v="0"/>
    <x v="2"/>
    <d v="2013-02-08T21:52:00"/>
    <x v="0"/>
    <s v="cimarga"/>
    <x v="7"/>
    <x v="20"/>
    <x v="249"/>
    <x v="20"/>
    <x v="5"/>
    <x v="10"/>
  </r>
  <r>
    <n v="1449"/>
    <s v="1145"/>
    <x v="4"/>
    <x v="517"/>
    <x v="0"/>
    <x v="2"/>
    <d v="2013-05-01T11:21:00"/>
    <x v="0"/>
    <s v="neti"/>
    <x v="0"/>
    <x v="20"/>
    <x v="249"/>
    <x v="20"/>
    <x v="5"/>
    <x v="0"/>
  </r>
  <r>
    <n v="240"/>
    <s v="1150"/>
    <x v="0"/>
    <x v="518"/>
    <x v="0"/>
    <x v="0"/>
    <d v="2014-12-12T21:10:40"/>
    <x v="0"/>
    <m/>
    <x v="0"/>
    <x v="20"/>
    <x v="250"/>
    <x v="20"/>
    <x v="5"/>
    <x v="0"/>
  </r>
  <r>
    <n v="585"/>
    <s v="1150"/>
    <x v="1"/>
    <x v="519"/>
    <x v="0"/>
    <x v="3"/>
    <d v="2014-12-12T21:10:40"/>
    <x v="0"/>
    <m/>
    <x v="0"/>
    <x v="20"/>
    <x v="250"/>
    <x v="20"/>
    <x v="5"/>
    <x v="0"/>
  </r>
  <r>
    <n v="1135"/>
    <s v="1150"/>
    <x v="3"/>
    <x v="520"/>
    <x v="0"/>
    <x v="2"/>
    <d v="2013-02-08T21:51:00"/>
    <x v="0"/>
    <s v="cimarga"/>
    <x v="7"/>
    <x v="20"/>
    <x v="250"/>
    <x v="20"/>
    <x v="5"/>
    <x v="10"/>
  </r>
  <r>
    <n v="1450"/>
    <s v="1150"/>
    <x v="4"/>
    <x v="520"/>
    <x v="0"/>
    <x v="2"/>
    <d v="2013-05-01T11:22:00"/>
    <x v="0"/>
    <s v="neti"/>
    <x v="0"/>
    <x v="20"/>
    <x v="250"/>
    <x v="20"/>
    <x v="5"/>
    <x v="0"/>
  </r>
  <r>
    <n v="241"/>
    <s v="1155"/>
    <x v="0"/>
    <x v="521"/>
    <x v="0"/>
    <x v="2"/>
    <d v="2014-12-12T21:10:40"/>
    <x v="0"/>
    <m/>
    <x v="0"/>
    <x v="21"/>
    <x v="251"/>
    <x v="21"/>
    <x v="5"/>
    <x v="0"/>
  </r>
  <r>
    <n v="586"/>
    <s v="1155"/>
    <x v="1"/>
    <x v="521"/>
    <x v="1"/>
    <x v="1"/>
    <d v="2014-12-12T21:10:40"/>
    <x v="0"/>
    <m/>
    <x v="0"/>
    <x v="21"/>
    <x v="251"/>
    <x v="21"/>
    <x v="5"/>
    <x v="0"/>
  </r>
  <r>
    <n v="1147"/>
    <s v="1155"/>
    <x v="3"/>
    <x v="521"/>
    <x v="0"/>
    <x v="2"/>
    <d v="2013-04-24T11:45:00"/>
    <x v="0"/>
    <s v="cikulur"/>
    <x v="0"/>
    <x v="21"/>
    <x v="251"/>
    <x v="21"/>
    <x v="5"/>
    <x v="0"/>
  </r>
  <r>
    <n v="1451"/>
    <s v="1155"/>
    <x v="4"/>
    <x v="521"/>
    <x v="0"/>
    <x v="2"/>
    <d v="2013-05-01T10:12:00"/>
    <x v="0"/>
    <s v="neti"/>
    <x v="3"/>
    <x v="21"/>
    <x v="251"/>
    <x v="21"/>
    <x v="5"/>
    <x v="0"/>
  </r>
  <r>
    <n v="1704"/>
    <s v="1155"/>
    <x v="5"/>
    <x v="521"/>
    <x v="0"/>
    <x v="2"/>
    <d v="2014-10-02T17:45:00"/>
    <x v="0"/>
    <s v="cikulur"/>
    <x v="0"/>
    <x v="21"/>
    <x v="251"/>
    <x v="21"/>
    <x v="5"/>
    <x v="0"/>
  </r>
  <r>
    <n v="242"/>
    <s v="1160"/>
    <x v="0"/>
    <x v="522"/>
    <x v="0"/>
    <x v="2"/>
    <d v="2014-12-12T21:10:40"/>
    <x v="0"/>
    <m/>
    <x v="0"/>
    <x v="21"/>
    <x v="252"/>
    <x v="21"/>
    <x v="5"/>
    <x v="0"/>
  </r>
  <r>
    <n v="587"/>
    <s v="1160"/>
    <x v="1"/>
    <x v="522"/>
    <x v="1"/>
    <x v="3"/>
    <d v="2014-12-12T21:10:40"/>
    <x v="0"/>
    <m/>
    <x v="0"/>
    <x v="21"/>
    <x v="252"/>
    <x v="21"/>
    <x v="5"/>
    <x v="0"/>
  </r>
  <r>
    <n v="1148"/>
    <s v="1160"/>
    <x v="3"/>
    <x v="522"/>
    <x v="0"/>
    <x v="2"/>
    <d v="2013-04-24T11:46:00"/>
    <x v="0"/>
    <s v="cikulur"/>
    <x v="0"/>
    <x v="21"/>
    <x v="252"/>
    <x v="21"/>
    <x v="5"/>
    <x v="0"/>
  </r>
  <r>
    <n v="1452"/>
    <s v="1160"/>
    <x v="4"/>
    <x v="522"/>
    <x v="0"/>
    <x v="2"/>
    <d v="2013-05-01T10:13:00"/>
    <x v="0"/>
    <s v="neti"/>
    <x v="3"/>
    <x v="21"/>
    <x v="252"/>
    <x v="21"/>
    <x v="5"/>
    <x v="0"/>
  </r>
  <r>
    <n v="1705"/>
    <s v="1160"/>
    <x v="5"/>
    <x v="523"/>
    <x v="0"/>
    <x v="2"/>
    <d v="2014-10-02T17:45:00"/>
    <x v="0"/>
    <s v="cikulur"/>
    <x v="0"/>
    <x v="21"/>
    <x v="252"/>
    <x v="21"/>
    <x v="5"/>
    <x v="0"/>
  </r>
  <r>
    <n v="243"/>
    <s v="1165"/>
    <x v="0"/>
    <x v="524"/>
    <x v="0"/>
    <x v="0"/>
    <d v="2014-12-12T21:10:40"/>
    <x v="0"/>
    <m/>
    <x v="0"/>
    <x v="21"/>
    <x v="253"/>
    <x v="21"/>
    <x v="5"/>
    <x v="0"/>
  </r>
  <r>
    <n v="588"/>
    <s v="1165"/>
    <x v="1"/>
    <x v="524"/>
    <x v="1"/>
    <x v="1"/>
    <d v="2014-12-12T21:10:40"/>
    <x v="0"/>
    <m/>
    <x v="0"/>
    <x v="21"/>
    <x v="253"/>
    <x v="21"/>
    <x v="5"/>
    <x v="0"/>
  </r>
  <r>
    <n v="1149"/>
    <s v="1165"/>
    <x v="3"/>
    <x v="524"/>
    <x v="0"/>
    <x v="0"/>
    <d v="2013-04-24T11:47:00"/>
    <x v="0"/>
    <s v="cikulur"/>
    <x v="0"/>
    <x v="21"/>
    <x v="253"/>
    <x v="21"/>
    <x v="5"/>
    <x v="0"/>
  </r>
  <r>
    <n v="1453"/>
    <s v="1165"/>
    <x v="4"/>
    <x v="524"/>
    <x v="0"/>
    <x v="0"/>
    <d v="2013-05-01T10:13:00"/>
    <x v="0"/>
    <s v="neti"/>
    <x v="0"/>
    <x v="21"/>
    <x v="253"/>
    <x v="21"/>
    <x v="5"/>
    <x v="0"/>
  </r>
  <r>
    <n v="1706"/>
    <s v="1165"/>
    <x v="5"/>
    <x v="524"/>
    <x v="0"/>
    <x v="0"/>
    <d v="2014-10-02T17:46:00"/>
    <x v="0"/>
    <s v="cikulur"/>
    <x v="0"/>
    <x v="21"/>
    <x v="253"/>
    <x v="21"/>
    <x v="5"/>
    <x v="0"/>
  </r>
  <r>
    <n v="244"/>
    <s v="1170"/>
    <x v="0"/>
    <x v="525"/>
    <x v="0"/>
    <x v="2"/>
    <d v="2014-12-12T21:10:40"/>
    <x v="0"/>
    <m/>
    <x v="0"/>
    <x v="21"/>
    <x v="254"/>
    <x v="21"/>
    <x v="5"/>
    <x v="0"/>
  </r>
  <r>
    <n v="589"/>
    <s v="1170"/>
    <x v="1"/>
    <x v="525"/>
    <x v="1"/>
    <x v="1"/>
    <d v="2014-12-12T21:10:40"/>
    <x v="0"/>
    <m/>
    <x v="0"/>
    <x v="21"/>
    <x v="254"/>
    <x v="21"/>
    <x v="5"/>
    <x v="0"/>
  </r>
  <r>
    <n v="1150"/>
    <s v="1170"/>
    <x v="3"/>
    <x v="525"/>
    <x v="0"/>
    <x v="0"/>
    <d v="2013-04-24T11:48:00"/>
    <x v="0"/>
    <s v="cikulur"/>
    <x v="0"/>
    <x v="21"/>
    <x v="254"/>
    <x v="21"/>
    <x v="5"/>
    <x v="0"/>
  </r>
  <r>
    <n v="1454"/>
    <s v="1170"/>
    <x v="4"/>
    <x v="525"/>
    <x v="0"/>
    <x v="0"/>
    <d v="2013-05-01T10:15:00"/>
    <x v="0"/>
    <s v="neti"/>
    <x v="0"/>
    <x v="21"/>
    <x v="254"/>
    <x v="21"/>
    <x v="5"/>
    <x v="0"/>
  </r>
  <r>
    <n v="1707"/>
    <s v="1170"/>
    <x v="5"/>
    <x v="525"/>
    <x v="0"/>
    <x v="0"/>
    <d v="2014-10-02T17:46:00"/>
    <x v="0"/>
    <s v="cikulur"/>
    <x v="0"/>
    <x v="21"/>
    <x v="254"/>
    <x v="21"/>
    <x v="5"/>
    <x v="0"/>
  </r>
  <r>
    <n v="245"/>
    <s v="1175"/>
    <x v="0"/>
    <x v="526"/>
    <x v="0"/>
    <x v="8"/>
    <d v="2014-12-12T21:10:40"/>
    <x v="0"/>
    <m/>
    <x v="0"/>
    <x v="21"/>
    <x v="255"/>
    <x v="21"/>
    <x v="5"/>
    <x v="0"/>
  </r>
  <r>
    <n v="590"/>
    <s v="1175"/>
    <x v="1"/>
    <x v="527"/>
    <x v="1"/>
    <x v="24"/>
    <d v="2014-12-12T21:10:40"/>
    <x v="0"/>
    <m/>
    <x v="0"/>
    <x v="21"/>
    <x v="255"/>
    <x v="21"/>
    <x v="5"/>
    <x v="0"/>
  </r>
  <r>
    <n v="1151"/>
    <s v="1175"/>
    <x v="3"/>
    <x v="527"/>
    <x v="0"/>
    <x v="5"/>
    <d v="2013-04-24T11:49:00"/>
    <x v="0"/>
    <s v="cikulur"/>
    <x v="0"/>
    <x v="21"/>
    <x v="255"/>
    <x v="21"/>
    <x v="5"/>
    <x v="0"/>
  </r>
  <r>
    <n v="1455"/>
    <s v="1175"/>
    <x v="4"/>
    <x v="527"/>
    <x v="0"/>
    <x v="5"/>
    <d v="2013-05-01T10:16:00"/>
    <x v="0"/>
    <s v="neti"/>
    <x v="3"/>
    <x v="21"/>
    <x v="255"/>
    <x v="21"/>
    <x v="5"/>
    <x v="0"/>
  </r>
  <r>
    <n v="1708"/>
    <s v="1175"/>
    <x v="5"/>
    <x v="528"/>
    <x v="0"/>
    <x v="5"/>
    <d v="2014-10-02T17:47:00"/>
    <x v="0"/>
    <s v="cikulur"/>
    <x v="0"/>
    <x v="21"/>
    <x v="255"/>
    <x v="21"/>
    <x v="5"/>
    <x v="0"/>
  </r>
  <r>
    <n v="246"/>
    <s v="1180"/>
    <x v="0"/>
    <x v="529"/>
    <x v="0"/>
    <x v="2"/>
    <d v="2014-12-12T21:10:40"/>
    <x v="0"/>
    <m/>
    <x v="0"/>
    <x v="21"/>
    <x v="256"/>
    <x v="21"/>
    <x v="5"/>
    <x v="0"/>
  </r>
  <r>
    <n v="591"/>
    <s v="1180"/>
    <x v="1"/>
    <x v="529"/>
    <x v="1"/>
    <x v="3"/>
    <d v="2014-12-12T21:10:40"/>
    <x v="0"/>
    <m/>
    <x v="0"/>
    <x v="21"/>
    <x v="256"/>
    <x v="21"/>
    <x v="5"/>
    <x v="0"/>
  </r>
  <r>
    <n v="1152"/>
    <s v="1180"/>
    <x v="3"/>
    <x v="529"/>
    <x v="0"/>
    <x v="2"/>
    <d v="2013-04-24T11:49:00"/>
    <x v="0"/>
    <s v="cikulur"/>
    <x v="0"/>
    <x v="21"/>
    <x v="256"/>
    <x v="21"/>
    <x v="5"/>
    <x v="0"/>
  </r>
  <r>
    <n v="1456"/>
    <s v="1180"/>
    <x v="4"/>
    <x v="529"/>
    <x v="0"/>
    <x v="2"/>
    <d v="2013-05-01T10:19:00"/>
    <x v="0"/>
    <s v="neti"/>
    <x v="3"/>
    <x v="21"/>
    <x v="256"/>
    <x v="21"/>
    <x v="5"/>
    <x v="0"/>
  </r>
  <r>
    <n v="1709"/>
    <s v="1180"/>
    <x v="5"/>
    <x v="529"/>
    <x v="0"/>
    <x v="2"/>
    <d v="2014-10-02T17:47:00"/>
    <x v="0"/>
    <s v="cikulur"/>
    <x v="0"/>
    <x v="21"/>
    <x v="256"/>
    <x v="21"/>
    <x v="5"/>
    <x v="0"/>
  </r>
  <r>
    <n v="247"/>
    <s v="1185"/>
    <x v="0"/>
    <x v="530"/>
    <x v="0"/>
    <x v="0"/>
    <d v="2014-12-12T21:10:40"/>
    <x v="0"/>
    <m/>
    <x v="0"/>
    <x v="21"/>
    <x v="257"/>
    <x v="21"/>
    <x v="5"/>
    <x v="0"/>
  </r>
  <r>
    <n v="592"/>
    <s v="1185"/>
    <x v="1"/>
    <x v="530"/>
    <x v="1"/>
    <x v="1"/>
    <d v="2014-12-12T21:10:40"/>
    <x v="0"/>
    <m/>
    <x v="0"/>
    <x v="21"/>
    <x v="257"/>
    <x v="21"/>
    <x v="5"/>
    <x v="0"/>
  </r>
  <r>
    <n v="1153"/>
    <s v="1185"/>
    <x v="3"/>
    <x v="530"/>
    <x v="0"/>
    <x v="0"/>
    <d v="2013-04-24T11:50:00"/>
    <x v="0"/>
    <s v="cikulur"/>
    <x v="0"/>
    <x v="21"/>
    <x v="257"/>
    <x v="21"/>
    <x v="5"/>
    <x v="0"/>
  </r>
  <r>
    <n v="1457"/>
    <s v="1185"/>
    <x v="4"/>
    <x v="530"/>
    <x v="0"/>
    <x v="0"/>
    <d v="2013-05-01T10:20:00"/>
    <x v="0"/>
    <s v="neti"/>
    <x v="0"/>
    <x v="21"/>
    <x v="257"/>
    <x v="21"/>
    <x v="5"/>
    <x v="0"/>
  </r>
  <r>
    <n v="1710"/>
    <s v="1185"/>
    <x v="5"/>
    <x v="531"/>
    <x v="1"/>
    <x v="0"/>
    <d v="2014-10-02T17:47:00"/>
    <x v="0"/>
    <s v="cikulur"/>
    <x v="0"/>
    <x v="21"/>
    <x v="257"/>
    <x v="21"/>
    <x v="5"/>
    <x v="0"/>
  </r>
  <r>
    <n v="248"/>
    <s v="1190"/>
    <x v="0"/>
    <x v="532"/>
    <x v="0"/>
    <x v="0"/>
    <d v="2014-12-12T21:10:40"/>
    <x v="0"/>
    <m/>
    <x v="0"/>
    <x v="21"/>
    <x v="258"/>
    <x v="21"/>
    <x v="5"/>
    <x v="0"/>
  </r>
  <r>
    <n v="593"/>
    <s v="1190"/>
    <x v="1"/>
    <x v="532"/>
    <x v="1"/>
    <x v="1"/>
    <d v="2014-12-12T21:10:40"/>
    <x v="0"/>
    <m/>
    <x v="0"/>
    <x v="21"/>
    <x v="258"/>
    <x v="21"/>
    <x v="5"/>
    <x v="0"/>
  </r>
  <r>
    <n v="1154"/>
    <s v="1190"/>
    <x v="3"/>
    <x v="532"/>
    <x v="0"/>
    <x v="0"/>
    <d v="2013-04-24T11:51:00"/>
    <x v="0"/>
    <s v="cikulur"/>
    <x v="0"/>
    <x v="21"/>
    <x v="258"/>
    <x v="21"/>
    <x v="5"/>
    <x v="0"/>
  </r>
  <r>
    <n v="1458"/>
    <s v="1190"/>
    <x v="4"/>
    <x v="532"/>
    <x v="0"/>
    <x v="0"/>
    <d v="2013-05-01T10:21:00"/>
    <x v="0"/>
    <s v="neti"/>
    <x v="0"/>
    <x v="21"/>
    <x v="258"/>
    <x v="21"/>
    <x v="5"/>
    <x v="0"/>
  </r>
  <r>
    <n v="1711"/>
    <s v="1190"/>
    <x v="5"/>
    <x v="532"/>
    <x v="0"/>
    <x v="0"/>
    <d v="2014-10-02T17:48:00"/>
    <x v="0"/>
    <s v="cikulur"/>
    <x v="0"/>
    <x v="21"/>
    <x v="258"/>
    <x v="21"/>
    <x v="5"/>
    <x v="0"/>
  </r>
  <r>
    <n v="249"/>
    <s v="1195"/>
    <x v="0"/>
    <x v="533"/>
    <x v="0"/>
    <x v="0"/>
    <d v="2014-12-12T21:10:40"/>
    <x v="0"/>
    <m/>
    <x v="0"/>
    <x v="21"/>
    <x v="259"/>
    <x v="21"/>
    <x v="5"/>
    <x v="0"/>
  </r>
  <r>
    <n v="594"/>
    <s v="1195"/>
    <x v="1"/>
    <x v="534"/>
    <x v="1"/>
    <x v="1"/>
    <d v="2014-12-12T21:10:40"/>
    <x v="0"/>
    <m/>
    <x v="0"/>
    <x v="21"/>
    <x v="259"/>
    <x v="21"/>
    <x v="5"/>
    <x v="0"/>
  </r>
  <r>
    <n v="1158"/>
    <s v="1195"/>
    <x v="3"/>
    <x v="534"/>
    <x v="0"/>
    <x v="0"/>
    <d v="2013-04-24T11:52:00"/>
    <x v="0"/>
    <s v="cikulur"/>
    <x v="0"/>
    <x v="21"/>
    <x v="259"/>
    <x v="21"/>
    <x v="5"/>
    <x v="0"/>
  </r>
  <r>
    <n v="1459"/>
    <s v="1195"/>
    <x v="4"/>
    <x v="534"/>
    <x v="0"/>
    <x v="0"/>
    <d v="2013-05-01T10:22:00"/>
    <x v="0"/>
    <s v="neti"/>
    <x v="0"/>
    <x v="21"/>
    <x v="259"/>
    <x v="21"/>
    <x v="5"/>
    <x v="0"/>
  </r>
  <r>
    <n v="1712"/>
    <s v="1195"/>
    <x v="5"/>
    <x v="534"/>
    <x v="0"/>
    <x v="0"/>
    <d v="2014-10-02T17:48:00"/>
    <x v="0"/>
    <s v="cikulur"/>
    <x v="0"/>
    <x v="21"/>
    <x v="259"/>
    <x v="21"/>
    <x v="5"/>
    <x v="0"/>
  </r>
  <r>
    <n v="250"/>
    <s v="1200"/>
    <x v="0"/>
    <x v="535"/>
    <x v="0"/>
    <x v="0"/>
    <d v="2014-12-12T21:10:40"/>
    <x v="0"/>
    <m/>
    <x v="0"/>
    <x v="21"/>
    <x v="260"/>
    <x v="21"/>
    <x v="5"/>
    <x v="0"/>
  </r>
  <r>
    <n v="595"/>
    <s v="1200"/>
    <x v="1"/>
    <x v="536"/>
    <x v="1"/>
    <x v="1"/>
    <d v="2014-12-12T21:10:40"/>
    <x v="0"/>
    <m/>
    <x v="0"/>
    <x v="21"/>
    <x v="260"/>
    <x v="21"/>
    <x v="5"/>
    <x v="0"/>
  </r>
  <r>
    <n v="1159"/>
    <s v="1200"/>
    <x v="3"/>
    <x v="537"/>
    <x v="0"/>
    <x v="2"/>
    <d v="2013-04-24T11:53:00"/>
    <x v="0"/>
    <s v="cikulur"/>
    <x v="0"/>
    <x v="21"/>
    <x v="260"/>
    <x v="21"/>
    <x v="5"/>
    <x v="0"/>
  </r>
  <r>
    <n v="1460"/>
    <s v="1200"/>
    <x v="4"/>
    <x v="535"/>
    <x v="0"/>
    <x v="2"/>
    <d v="2013-05-01T10:22:00"/>
    <x v="0"/>
    <s v="neti"/>
    <x v="0"/>
    <x v="21"/>
    <x v="260"/>
    <x v="21"/>
    <x v="5"/>
    <x v="0"/>
  </r>
  <r>
    <n v="1713"/>
    <s v="1200"/>
    <x v="5"/>
    <x v="535"/>
    <x v="0"/>
    <x v="2"/>
    <d v="2014-10-02T17:48:00"/>
    <x v="0"/>
    <s v="cikulur"/>
    <x v="0"/>
    <x v="21"/>
    <x v="260"/>
    <x v="21"/>
    <x v="5"/>
    <x v="0"/>
  </r>
  <r>
    <n v="251"/>
    <s v="1205"/>
    <x v="0"/>
    <x v="67"/>
    <x v="0"/>
    <x v="8"/>
    <d v="2014-12-12T21:10:40"/>
    <x v="0"/>
    <m/>
    <x v="0"/>
    <x v="21"/>
    <x v="261"/>
    <x v="21"/>
    <x v="5"/>
    <x v="0"/>
  </r>
  <r>
    <n v="596"/>
    <s v="1205"/>
    <x v="1"/>
    <x v="538"/>
    <x v="1"/>
    <x v="24"/>
    <d v="2014-12-12T21:10:40"/>
    <x v="0"/>
    <m/>
    <x v="0"/>
    <x v="21"/>
    <x v="261"/>
    <x v="21"/>
    <x v="5"/>
    <x v="0"/>
  </r>
  <r>
    <n v="1160"/>
    <s v="1205"/>
    <x v="3"/>
    <x v="539"/>
    <x v="0"/>
    <x v="5"/>
    <d v="2013-04-24T11:53:00"/>
    <x v="0"/>
    <s v="cikulur"/>
    <x v="0"/>
    <x v="21"/>
    <x v="261"/>
    <x v="21"/>
    <x v="5"/>
    <x v="0"/>
  </r>
  <r>
    <n v="1461"/>
    <s v="1205"/>
    <x v="4"/>
    <x v="538"/>
    <x v="0"/>
    <x v="5"/>
    <d v="2013-05-01T10:23:00"/>
    <x v="0"/>
    <s v="neti"/>
    <x v="0"/>
    <x v="21"/>
    <x v="261"/>
    <x v="21"/>
    <x v="5"/>
    <x v="0"/>
  </r>
  <r>
    <n v="1714"/>
    <s v="1205"/>
    <x v="5"/>
    <x v="539"/>
    <x v="0"/>
    <x v="5"/>
    <d v="2014-10-02T17:49:00"/>
    <x v="0"/>
    <s v="cikulur"/>
    <x v="0"/>
    <x v="21"/>
    <x v="261"/>
    <x v="21"/>
    <x v="5"/>
    <x v="0"/>
  </r>
  <r>
    <n v="252"/>
    <s v="1210"/>
    <x v="0"/>
    <x v="540"/>
    <x v="0"/>
    <x v="2"/>
    <d v="2014-12-12T21:10:40"/>
    <x v="0"/>
    <m/>
    <x v="0"/>
    <x v="21"/>
    <x v="262"/>
    <x v="21"/>
    <x v="5"/>
    <x v="0"/>
  </r>
  <r>
    <n v="597"/>
    <s v="1210"/>
    <x v="1"/>
    <x v="540"/>
    <x v="1"/>
    <x v="3"/>
    <d v="2014-12-12T21:10:40"/>
    <x v="0"/>
    <m/>
    <x v="0"/>
    <x v="21"/>
    <x v="262"/>
    <x v="21"/>
    <x v="5"/>
    <x v="0"/>
  </r>
  <r>
    <n v="1161"/>
    <s v="1210"/>
    <x v="3"/>
    <x v="540"/>
    <x v="0"/>
    <x v="2"/>
    <d v="2013-04-24T11:53:00"/>
    <x v="0"/>
    <s v="cikulur"/>
    <x v="0"/>
    <x v="21"/>
    <x v="262"/>
    <x v="21"/>
    <x v="5"/>
    <x v="0"/>
  </r>
  <r>
    <n v="1462"/>
    <s v="1210"/>
    <x v="4"/>
    <x v="540"/>
    <x v="0"/>
    <x v="2"/>
    <d v="2013-05-01T10:24:00"/>
    <x v="0"/>
    <s v="neti"/>
    <x v="0"/>
    <x v="21"/>
    <x v="262"/>
    <x v="21"/>
    <x v="5"/>
    <x v="0"/>
  </r>
  <r>
    <n v="1715"/>
    <s v="1210"/>
    <x v="5"/>
    <x v="541"/>
    <x v="0"/>
    <x v="2"/>
    <d v="2014-10-02T17:49:00"/>
    <x v="0"/>
    <s v="cikulur"/>
    <x v="0"/>
    <x v="21"/>
    <x v="262"/>
    <x v="21"/>
    <x v="5"/>
    <x v="0"/>
  </r>
  <r>
    <n v="253"/>
    <s v="1215"/>
    <x v="0"/>
    <x v="542"/>
    <x v="0"/>
    <x v="2"/>
    <d v="2014-12-12T21:10:40"/>
    <x v="0"/>
    <m/>
    <x v="0"/>
    <x v="21"/>
    <x v="263"/>
    <x v="21"/>
    <x v="5"/>
    <x v="0"/>
  </r>
  <r>
    <n v="598"/>
    <s v="1215"/>
    <x v="1"/>
    <x v="542"/>
    <x v="1"/>
    <x v="3"/>
    <d v="2014-12-12T21:10:40"/>
    <x v="0"/>
    <m/>
    <x v="0"/>
    <x v="21"/>
    <x v="263"/>
    <x v="21"/>
    <x v="5"/>
    <x v="0"/>
  </r>
  <r>
    <n v="1162"/>
    <s v="1215"/>
    <x v="3"/>
    <x v="542"/>
    <x v="0"/>
    <x v="2"/>
    <d v="2013-04-24T11:54:00"/>
    <x v="0"/>
    <s v="cikulur"/>
    <x v="0"/>
    <x v="21"/>
    <x v="263"/>
    <x v="21"/>
    <x v="5"/>
    <x v="0"/>
  </r>
  <r>
    <n v="1463"/>
    <s v="1215"/>
    <x v="4"/>
    <x v="542"/>
    <x v="0"/>
    <x v="2"/>
    <d v="2013-05-01T10:25:00"/>
    <x v="0"/>
    <s v="neti"/>
    <x v="0"/>
    <x v="21"/>
    <x v="263"/>
    <x v="21"/>
    <x v="5"/>
    <x v="0"/>
  </r>
  <r>
    <n v="1716"/>
    <s v="1215"/>
    <x v="5"/>
    <x v="542"/>
    <x v="0"/>
    <x v="2"/>
    <d v="2014-10-02T17:49:00"/>
    <x v="0"/>
    <s v="cikulur"/>
    <x v="0"/>
    <x v="21"/>
    <x v="263"/>
    <x v="21"/>
    <x v="5"/>
    <x v="0"/>
  </r>
  <r>
    <n v="212"/>
    <s v="2515"/>
    <x v="0"/>
    <x v="543"/>
    <x v="0"/>
    <x v="0"/>
    <d v="2014-12-12T21:10:40"/>
    <x v="0"/>
    <m/>
    <x v="0"/>
    <x v="22"/>
    <x v="264"/>
    <x v="22"/>
    <x v="5"/>
    <x v="0"/>
  </r>
  <r>
    <n v="557"/>
    <s v="2515"/>
    <x v="1"/>
    <x v="543"/>
    <x v="0"/>
    <x v="1"/>
    <d v="2014-12-12T21:10:40"/>
    <x v="0"/>
    <m/>
    <x v="0"/>
    <x v="22"/>
    <x v="264"/>
    <x v="22"/>
    <x v="5"/>
    <x v="0"/>
  </r>
  <r>
    <n v="1163"/>
    <s v="2515"/>
    <x v="3"/>
    <x v="543"/>
    <x v="0"/>
    <x v="0"/>
    <d v="2013-03-29T01:18:00"/>
    <x v="0"/>
    <s v="warunggunung"/>
    <x v="0"/>
    <x v="22"/>
    <x v="264"/>
    <x v="22"/>
    <x v="5"/>
    <x v="11"/>
  </r>
  <r>
    <n v="1464"/>
    <s v="2515"/>
    <x v="4"/>
    <x v="543"/>
    <x v="0"/>
    <x v="0"/>
    <d v="2013-05-01T09:35:00"/>
    <x v="0"/>
    <s v="neti"/>
    <x v="0"/>
    <x v="22"/>
    <x v="264"/>
    <x v="22"/>
    <x v="5"/>
    <x v="0"/>
  </r>
  <r>
    <n v="1717"/>
    <s v="2515"/>
    <x v="5"/>
    <x v="543"/>
    <x v="0"/>
    <x v="0"/>
    <d v="2014-08-26T15:46:00"/>
    <x v="0"/>
    <s v="warunggunung"/>
    <x v="0"/>
    <x v="22"/>
    <x v="264"/>
    <x v="22"/>
    <x v="5"/>
    <x v="12"/>
  </r>
  <r>
    <n v="213"/>
    <s v="2520"/>
    <x v="0"/>
    <x v="544"/>
    <x v="0"/>
    <x v="0"/>
    <d v="2014-12-12T21:10:40"/>
    <x v="0"/>
    <m/>
    <x v="0"/>
    <x v="22"/>
    <x v="265"/>
    <x v="22"/>
    <x v="5"/>
    <x v="0"/>
  </r>
  <r>
    <n v="558"/>
    <s v="2520"/>
    <x v="1"/>
    <x v="544"/>
    <x v="0"/>
    <x v="1"/>
    <d v="2014-12-12T21:10:40"/>
    <x v="0"/>
    <m/>
    <x v="0"/>
    <x v="22"/>
    <x v="265"/>
    <x v="22"/>
    <x v="5"/>
    <x v="0"/>
  </r>
  <r>
    <n v="1164"/>
    <s v="2520"/>
    <x v="3"/>
    <x v="544"/>
    <x v="0"/>
    <x v="0"/>
    <d v="2013-03-29T01:19:00"/>
    <x v="0"/>
    <s v="warunggunung"/>
    <x v="0"/>
    <x v="22"/>
    <x v="265"/>
    <x v="22"/>
    <x v="5"/>
    <x v="11"/>
  </r>
  <r>
    <n v="1465"/>
    <s v="2520"/>
    <x v="4"/>
    <x v="544"/>
    <x v="0"/>
    <x v="0"/>
    <d v="2013-05-01T09:36:00"/>
    <x v="0"/>
    <s v="neti"/>
    <x v="0"/>
    <x v="22"/>
    <x v="265"/>
    <x v="22"/>
    <x v="5"/>
    <x v="0"/>
  </r>
  <r>
    <n v="1727"/>
    <s v="2520"/>
    <x v="5"/>
    <x v="544"/>
    <x v="0"/>
    <x v="0"/>
    <d v="2014-08-26T15:47:00"/>
    <x v="0"/>
    <s v="warunggunung"/>
    <x v="0"/>
    <x v="22"/>
    <x v="265"/>
    <x v="22"/>
    <x v="5"/>
    <x v="12"/>
  </r>
  <r>
    <n v="214"/>
    <s v="2525"/>
    <x v="0"/>
    <x v="545"/>
    <x v="0"/>
    <x v="0"/>
    <d v="2014-12-12T21:10:40"/>
    <x v="0"/>
    <m/>
    <x v="0"/>
    <x v="22"/>
    <x v="266"/>
    <x v="22"/>
    <x v="5"/>
    <x v="0"/>
  </r>
  <r>
    <n v="559"/>
    <s v="2525"/>
    <x v="1"/>
    <x v="546"/>
    <x v="0"/>
    <x v="1"/>
    <d v="2014-12-12T21:10:40"/>
    <x v="0"/>
    <m/>
    <x v="0"/>
    <x v="22"/>
    <x v="266"/>
    <x v="22"/>
    <x v="5"/>
    <x v="0"/>
  </r>
  <r>
    <n v="1165"/>
    <s v="2525"/>
    <x v="3"/>
    <x v="546"/>
    <x v="0"/>
    <x v="0"/>
    <d v="2013-03-29T01:19:00"/>
    <x v="0"/>
    <s v="warunggunung"/>
    <x v="0"/>
    <x v="22"/>
    <x v="266"/>
    <x v="22"/>
    <x v="5"/>
    <x v="11"/>
  </r>
  <r>
    <n v="1466"/>
    <s v="2525"/>
    <x v="4"/>
    <x v="545"/>
    <x v="0"/>
    <x v="0"/>
    <d v="2013-05-01T09:37:00"/>
    <x v="0"/>
    <s v="neti"/>
    <x v="0"/>
    <x v="22"/>
    <x v="266"/>
    <x v="22"/>
    <x v="5"/>
    <x v="0"/>
  </r>
  <r>
    <n v="1728"/>
    <s v="2525"/>
    <x v="5"/>
    <x v="545"/>
    <x v="0"/>
    <x v="0"/>
    <d v="2014-08-26T15:47:00"/>
    <x v="0"/>
    <s v="warunggunung"/>
    <x v="0"/>
    <x v="22"/>
    <x v="266"/>
    <x v="22"/>
    <x v="5"/>
    <x v="12"/>
  </r>
  <r>
    <n v="215"/>
    <s v="2530"/>
    <x v="0"/>
    <x v="547"/>
    <x v="0"/>
    <x v="0"/>
    <d v="2014-12-12T21:10:40"/>
    <x v="0"/>
    <m/>
    <x v="0"/>
    <x v="22"/>
    <x v="267"/>
    <x v="22"/>
    <x v="5"/>
    <x v="0"/>
  </r>
  <r>
    <n v="560"/>
    <s v="2530"/>
    <x v="1"/>
    <x v="548"/>
    <x v="0"/>
    <x v="1"/>
    <d v="2014-12-12T21:10:40"/>
    <x v="0"/>
    <m/>
    <x v="0"/>
    <x v="22"/>
    <x v="267"/>
    <x v="22"/>
    <x v="5"/>
    <x v="0"/>
  </r>
  <r>
    <n v="1166"/>
    <s v="2530"/>
    <x v="3"/>
    <x v="549"/>
    <x v="0"/>
    <x v="0"/>
    <d v="2013-03-29T01:20:00"/>
    <x v="0"/>
    <s v="warunggunung"/>
    <x v="0"/>
    <x v="22"/>
    <x v="267"/>
    <x v="22"/>
    <x v="5"/>
    <x v="11"/>
  </r>
  <r>
    <n v="1467"/>
    <s v="2530"/>
    <x v="4"/>
    <x v="550"/>
    <x v="0"/>
    <x v="0"/>
    <d v="2013-05-01T09:38:00"/>
    <x v="0"/>
    <s v="neti"/>
    <x v="0"/>
    <x v="22"/>
    <x v="267"/>
    <x v="22"/>
    <x v="5"/>
    <x v="0"/>
  </r>
  <r>
    <n v="1729"/>
    <s v="2530"/>
    <x v="5"/>
    <x v="550"/>
    <x v="0"/>
    <x v="0"/>
    <d v="2014-08-26T15:47:00"/>
    <x v="0"/>
    <s v="warunggunung"/>
    <x v="0"/>
    <x v="22"/>
    <x v="267"/>
    <x v="22"/>
    <x v="5"/>
    <x v="12"/>
  </r>
  <r>
    <n v="216"/>
    <s v="2535"/>
    <x v="0"/>
    <x v="224"/>
    <x v="0"/>
    <x v="0"/>
    <d v="2014-12-12T21:10:40"/>
    <x v="0"/>
    <m/>
    <x v="0"/>
    <x v="22"/>
    <x v="268"/>
    <x v="22"/>
    <x v="5"/>
    <x v="0"/>
  </r>
  <r>
    <n v="561"/>
    <s v="2535"/>
    <x v="1"/>
    <x v="224"/>
    <x v="0"/>
    <x v="1"/>
    <d v="2014-12-12T21:10:40"/>
    <x v="0"/>
    <m/>
    <x v="0"/>
    <x v="22"/>
    <x v="268"/>
    <x v="22"/>
    <x v="5"/>
    <x v="0"/>
  </r>
  <r>
    <n v="1167"/>
    <s v="2535"/>
    <x v="3"/>
    <x v="224"/>
    <x v="0"/>
    <x v="0"/>
    <d v="2013-03-29T01:20:00"/>
    <x v="0"/>
    <s v="warunggunung"/>
    <x v="0"/>
    <x v="22"/>
    <x v="268"/>
    <x v="22"/>
    <x v="5"/>
    <x v="11"/>
  </r>
  <r>
    <n v="1468"/>
    <s v="2535"/>
    <x v="4"/>
    <x v="224"/>
    <x v="0"/>
    <x v="0"/>
    <d v="2013-05-01T09:38:00"/>
    <x v="0"/>
    <s v="neti"/>
    <x v="0"/>
    <x v="22"/>
    <x v="268"/>
    <x v="22"/>
    <x v="5"/>
    <x v="0"/>
  </r>
  <r>
    <n v="1730"/>
    <s v="2535"/>
    <x v="5"/>
    <x v="224"/>
    <x v="0"/>
    <x v="0"/>
    <d v="2014-08-26T15:48:00"/>
    <x v="0"/>
    <s v="warunggunung"/>
    <x v="0"/>
    <x v="22"/>
    <x v="268"/>
    <x v="22"/>
    <x v="5"/>
    <x v="12"/>
  </r>
  <r>
    <n v="217"/>
    <s v="2540"/>
    <x v="0"/>
    <x v="551"/>
    <x v="0"/>
    <x v="0"/>
    <d v="2014-12-12T21:10:40"/>
    <x v="0"/>
    <m/>
    <x v="0"/>
    <x v="22"/>
    <x v="269"/>
    <x v="22"/>
    <x v="5"/>
    <x v="0"/>
  </r>
  <r>
    <n v="562"/>
    <s v="2540"/>
    <x v="1"/>
    <x v="552"/>
    <x v="0"/>
    <x v="1"/>
    <d v="2014-12-12T21:10:40"/>
    <x v="0"/>
    <m/>
    <x v="0"/>
    <x v="22"/>
    <x v="269"/>
    <x v="22"/>
    <x v="5"/>
    <x v="0"/>
  </r>
  <r>
    <n v="1168"/>
    <s v="2540"/>
    <x v="3"/>
    <x v="553"/>
    <x v="0"/>
    <x v="0"/>
    <d v="2013-03-29T01:21:00"/>
    <x v="0"/>
    <s v="warunggunung"/>
    <x v="0"/>
    <x v="22"/>
    <x v="269"/>
    <x v="22"/>
    <x v="5"/>
    <x v="11"/>
  </r>
  <r>
    <n v="1469"/>
    <s v="2540"/>
    <x v="4"/>
    <x v="552"/>
    <x v="0"/>
    <x v="0"/>
    <d v="2013-05-01T09:39:00"/>
    <x v="0"/>
    <s v="neti"/>
    <x v="0"/>
    <x v="22"/>
    <x v="269"/>
    <x v="22"/>
    <x v="5"/>
    <x v="0"/>
  </r>
  <r>
    <n v="1731"/>
    <s v="2540"/>
    <x v="5"/>
    <x v="551"/>
    <x v="0"/>
    <x v="0"/>
    <d v="2014-08-26T15:48:00"/>
    <x v="0"/>
    <s v="warunggunung"/>
    <x v="0"/>
    <x v="22"/>
    <x v="269"/>
    <x v="22"/>
    <x v="5"/>
    <x v="12"/>
  </r>
  <r>
    <n v="269"/>
    <s v="2545"/>
    <x v="0"/>
    <x v="554"/>
    <x v="0"/>
    <x v="0"/>
    <d v="2014-12-12T21:10:40"/>
    <x v="0"/>
    <m/>
    <x v="0"/>
    <x v="22"/>
    <x v="225"/>
    <x v="22"/>
    <x v="5"/>
    <x v="0"/>
  </r>
  <r>
    <n v="614"/>
    <s v="2545"/>
    <x v="1"/>
    <x v="477"/>
    <x v="0"/>
    <x v="1"/>
    <d v="2014-12-12T21:10:40"/>
    <x v="0"/>
    <m/>
    <x v="0"/>
    <x v="22"/>
    <x v="225"/>
    <x v="22"/>
    <x v="5"/>
    <x v="0"/>
  </r>
  <r>
    <n v="1169"/>
    <s v="2545"/>
    <x v="3"/>
    <x v="475"/>
    <x v="0"/>
    <x v="0"/>
    <d v="2013-03-29T01:21:00"/>
    <x v="0"/>
    <s v="warunggunung"/>
    <x v="0"/>
    <x v="22"/>
    <x v="225"/>
    <x v="22"/>
    <x v="5"/>
    <x v="11"/>
  </r>
  <r>
    <n v="1470"/>
    <s v="2545"/>
    <x v="4"/>
    <x v="555"/>
    <x v="0"/>
    <x v="0"/>
    <d v="2013-05-01T09:42:00"/>
    <x v="0"/>
    <s v="neti"/>
    <x v="0"/>
    <x v="22"/>
    <x v="225"/>
    <x v="22"/>
    <x v="5"/>
    <x v="0"/>
  </r>
  <r>
    <n v="1732"/>
    <s v="2545"/>
    <x v="5"/>
    <x v="475"/>
    <x v="0"/>
    <x v="0"/>
    <d v="2014-08-26T15:48:00"/>
    <x v="0"/>
    <s v="warunggunung"/>
    <x v="0"/>
    <x v="22"/>
    <x v="225"/>
    <x v="22"/>
    <x v="5"/>
    <x v="12"/>
  </r>
  <r>
    <n v="367"/>
    <s v="2550"/>
    <x v="0"/>
    <x v="299"/>
    <x v="0"/>
    <x v="0"/>
    <d v="2014-12-12T21:10:40"/>
    <x v="0"/>
    <m/>
    <x v="0"/>
    <x v="22"/>
    <x v="137"/>
    <x v="22"/>
    <x v="5"/>
    <x v="0"/>
  </r>
  <r>
    <n v="712"/>
    <s v="2550"/>
    <x v="1"/>
    <x v="299"/>
    <x v="0"/>
    <x v="1"/>
    <d v="2014-12-12T21:10:40"/>
    <x v="0"/>
    <m/>
    <x v="0"/>
    <x v="22"/>
    <x v="137"/>
    <x v="22"/>
    <x v="5"/>
    <x v="0"/>
  </r>
  <r>
    <n v="1170"/>
    <s v="2550"/>
    <x v="3"/>
    <x v="467"/>
    <x v="0"/>
    <x v="2"/>
    <d v="2013-03-29T01:22:00"/>
    <x v="0"/>
    <s v="warunggunung"/>
    <x v="0"/>
    <x v="22"/>
    <x v="137"/>
    <x v="22"/>
    <x v="5"/>
    <x v="11"/>
  </r>
  <r>
    <n v="1471"/>
    <s v="2550"/>
    <x v="4"/>
    <x v="467"/>
    <x v="0"/>
    <x v="2"/>
    <d v="2013-05-01T09:43:00"/>
    <x v="0"/>
    <s v="neti"/>
    <x v="0"/>
    <x v="22"/>
    <x v="137"/>
    <x v="22"/>
    <x v="5"/>
    <x v="0"/>
  </r>
  <r>
    <n v="1733"/>
    <s v="2550"/>
    <x v="5"/>
    <x v="467"/>
    <x v="0"/>
    <x v="2"/>
    <d v="2014-08-26T15:49:00"/>
    <x v="0"/>
    <s v="warunggunung"/>
    <x v="0"/>
    <x v="22"/>
    <x v="137"/>
    <x v="22"/>
    <x v="5"/>
    <x v="12"/>
  </r>
  <r>
    <n v="334"/>
    <s v="2555"/>
    <x v="0"/>
    <x v="556"/>
    <x v="0"/>
    <x v="2"/>
    <d v="2014-12-12T21:10:40"/>
    <x v="0"/>
    <m/>
    <x v="0"/>
    <x v="22"/>
    <x v="167"/>
    <x v="22"/>
    <x v="5"/>
    <x v="0"/>
  </r>
  <r>
    <n v="679"/>
    <s v="2555"/>
    <x v="1"/>
    <x v="556"/>
    <x v="0"/>
    <x v="2"/>
    <d v="2014-12-12T21:10:40"/>
    <x v="0"/>
    <m/>
    <x v="0"/>
    <x v="22"/>
    <x v="167"/>
    <x v="22"/>
    <x v="5"/>
    <x v="0"/>
  </r>
  <r>
    <n v="1171"/>
    <s v="2555"/>
    <x v="3"/>
    <x v="553"/>
    <x v="0"/>
    <x v="0"/>
    <d v="2013-03-29T01:23:00"/>
    <x v="0"/>
    <s v="warunggunung"/>
    <x v="0"/>
    <x v="22"/>
    <x v="167"/>
    <x v="22"/>
    <x v="5"/>
    <x v="11"/>
  </r>
  <r>
    <n v="1472"/>
    <s v="2555"/>
    <x v="4"/>
    <x v="553"/>
    <x v="0"/>
    <x v="0"/>
    <d v="2013-05-01T09:44:00"/>
    <x v="0"/>
    <s v="neti"/>
    <x v="0"/>
    <x v="22"/>
    <x v="167"/>
    <x v="22"/>
    <x v="5"/>
    <x v="0"/>
  </r>
  <r>
    <n v="1734"/>
    <s v="2555"/>
    <x v="5"/>
    <x v="551"/>
    <x v="0"/>
    <x v="0"/>
    <d v="2014-08-26T15:49:00"/>
    <x v="0"/>
    <s v="warunggunung"/>
    <x v="0"/>
    <x v="22"/>
    <x v="167"/>
    <x v="22"/>
    <x v="5"/>
    <x v="12"/>
  </r>
  <r>
    <n v="291"/>
    <s v="2560"/>
    <x v="0"/>
    <x v="557"/>
    <x v="0"/>
    <x v="0"/>
    <d v="2014-12-12T21:10:40"/>
    <x v="0"/>
    <m/>
    <x v="0"/>
    <x v="22"/>
    <x v="270"/>
    <x v="22"/>
    <x v="5"/>
    <x v="0"/>
  </r>
  <r>
    <n v="636"/>
    <s v="2560"/>
    <x v="1"/>
    <x v="558"/>
    <x v="0"/>
    <x v="1"/>
    <d v="2014-12-12T21:10:40"/>
    <x v="0"/>
    <m/>
    <x v="0"/>
    <x v="22"/>
    <x v="270"/>
    <x v="22"/>
    <x v="5"/>
    <x v="0"/>
  </r>
  <r>
    <n v="1172"/>
    <s v="2560"/>
    <x v="3"/>
    <x v="559"/>
    <x v="0"/>
    <x v="0"/>
    <d v="2013-03-29T01:23:00"/>
    <x v="0"/>
    <s v="warunggunung"/>
    <x v="0"/>
    <x v="22"/>
    <x v="270"/>
    <x v="22"/>
    <x v="5"/>
    <x v="11"/>
  </r>
  <r>
    <n v="1473"/>
    <s v="2560"/>
    <x v="4"/>
    <x v="559"/>
    <x v="0"/>
    <x v="0"/>
    <d v="2013-05-01T09:45:00"/>
    <x v="0"/>
    <s v="neti"/>
    <x v="0"/>
    <x v="22"/>
    <x v="270"/>
    <x v="22"/>
    <x v="5"/>
    <x v="0"/>
  </r>
  <r>
    <n v="1735"/>
    <s v="2560"/>
    <x v="5"/>
    <x v="559"/>
    <x v="0"/>
    <x v="0"/>
    <d v="2014-08-26T15:49:00"/>
    <x v="0"/>
    <s v="warunggunung"/>
    <x v="0"/>
    <x v="22"/>
    <x v="270"/>
    <x v="22"/>
    <x v="5"/>
    <x v="12"/>
  </r>
  <r>
    <n v="434"/>
    <s v="2565"/>
    <x v="0"/>
    <x v="70"/>
    <x v="0"/>
    <x v="2"/>
    <d v="2014-12-12T21:10:40"/>
    <x v="0"/>
    <m/>
    <x v="0"/>
    <x v="22"/>
    <x v="25"/>
    <x v="22"/>
    <x v="5"/>
    <x v="0"/>
  </r>
  <r>
    <n v="779"/>
    <s v="2565"/>
    <x v="1"/>
    <x v="70"/>
    <x v="0"/>
    <x v="3"/>
    <d v="2014-12-12T21:10:40"/>
    <x v="0"/>
    <m/>
    <x v="0"/>
    <x v="22"/>
    <x v="25"/>
    <x v="22"/>
    <x v="5"/>
    <x v="0"/>
  </r>
  <r>
    <n v="1173"/>
    <s v="2565"/>
    <x v="3"/>
    <x v="69"/>
    <x v="0"/>
    <x v="0"/>
    <d v="2013-03-29T01:23:00"/>
    <x v="0"/>
    <s v="warunggunung"/>
    <x v="0"/>
    <x v="22"/>
    <x v="25"/>
    <x v="22"/>
    <x v="5"/>
    <x v="11"/>
  </r>
  <r>
    <n v="1474"/>
    <s v="2565"/>
    <x v="4"/>
    <x v="69"/>
    <x v="0"/>
    <x v="0"/>
    <d v="2013-05-01T09:47:00"/>
    <x v="0"/>
    <s v="neti"/>
    <x v="0"/>
    <x v="22"/>
    <x v="25"/>
    <x v="22"/>
    <x v="5"/>
    <x v="0"/>
  </r>
  <r>
    <n v="1736"/>
    <s v="2565"/>
    <x v="5"/>
    <x v="69"/>
    <x v="0"/>
    <x v="0"/>
    <d v="2014-08-26T15:50:00"/>
    <x v="0"/>
    <s v="warunggunung"/>
    <x v="0"/>
    <x v="22"/>
    <x v="25"/>
    <x v="22"/>
    <x v="5"/>
    <x v="12"/>
  </r>
  <r>
    <n v="223"/>
    <s v="2570"/>
    <x v="0"/>
    <x v="560"/>
    <x v="0"/>
    <x v="2"/>
    <d v="2014-12-12T21:10:40"/>
    <x v="0"/>
    <m/>
    <x v="0"/>
    <x v="22"/>
    <x v="271"/>
    <x v="22"/>
    <x v="5"/>
    <x v="0"/>
  </r>
  <r>
    <n v="568"/>
    <s v="2570"/>
    <x v="1"/>
    <x v="560"/>
    <x v="0"/>
    <x v="1"/>
    <d v="2014-12-12T21:10:40"/>
    <x v="0"/>
    <m/>
    <x v="0"/>
    <x v="22"/>
    <x v="271"/>
    <x v="22"/>
    <x v="5"/>
    <x v="0"/>
  </r>
  <r>
    <n v="1174"/>
    <s v="2570"/>
    <x v="3"/>
    <x v="560"/>
    <x v="0"/>
    <x v="2"/>
    <d v="2013-03-29T01:24:00"/>
    <x v="0"/>
    <s v="warunggunung"/>
    <x v="0"/>
    <x v="22"/>
    <x v="271"/>
    <x v="22"/>
    <x v="5"/>
    <x v="11"/>
  </r>
  <r>
    <n v="1475"/>
    <s v="2570"/>
    <x v="4"/>
    <x v="560"/>
    <x v="0"/>
    <x v="0"/>
    <d v="2013-05-01T09:48:00"/>
    <x v="0"/>
    <s v="neti"/>
    <x v="0"/>
    <x v="22"/>
    <x v="271"/>
    <x v="22"/>
    <x v="5"/>
    <x v="0"/>
  </r>
  <r>
    <n v="1737"/>
    <s v="2570"/>
    <x v="5"/>
    <x v="560"/>
    <x v="0"/>
    <x v="2"/>
    <d v="2014-08-26T15:50:00"/>
    <x v="0"/>
    <s v="warunggunung"/>
    <x v="0"/>
    <x v="22"/>
    <x v="271"/>
    <x v="22"/>
    <x v="5"/>
    <x v="12"/>
  </r>
  <r>
    <n v="197"/>
    <s v="1050"/>
    <x v="0"/>
    <x v="561"/>
    <x v="0"/>
    <x v="2"/>
    <d v="2014-12-12T21:10:40"/>
    <x v="0"/>
    <m/>
    <x v="0"/>
    <x v="23"/>
    <x v="272"/>
    <x v="23"/>
    <x v="5"/>
    <x v="0"/>
  </r>
  <r>
    <n v="542"/>
    <s v="1050"/>
    <x v="1"/>
    <x v="561"/>
    <x v="0"/>
    <x v="3"/>
    <d v="2014-12-12T21:10:40"/>
    <x v="0"/>
    <m/>
    <x v="0"/>
    <x v="23"/>
    <x v="272"/>
    <x v="23"/>
    <x v="5"/>
    <x v="0"/>
  </r>
  <r>
    <n v="1175"/>
    <s v="1050"/>
    <x v="3"/>
    <x v="562"/>
    <x v="0"/>
    <x v="2"/>
    <d v="2013-04-26T09:40:00"/>
    <x v="0"/>
    <s v="cibadak"/>
    <x v="0"/>
    <x v="23"/>
    <x v="272"/>
    <x v="23"/>
    <x v="5"/>
    <x v="0"/>
  </r>
  <r>
    <n v="1476"/>
    <s v="1050"/>
    <x v="4"/>
    <x v="561"/>
    <x v="0"/>
    <x v="2"/>
    <d v="2013-05-01T08:26:00"/>
    <x v="0"/>
    <s v="neti"/>
    <x v="0"/>
    <x v="23"/>
    <x v="272"/>
    <x v="23"/>
    <x v="5"/>
    <x v="0"/>
  </r>
  <r>
    <n v="1738"/>
    <s v="1050"/>
    <x v="5"/>
    <x v="562"/>
    <x v="0"/>
    <x v="2"/>
    <d v="2014-11-25T22:42:00"/>
    <x v="0"/>
    <s v="rangga"/>
    <x v="0"/>
    <x v="23"/>
    <x v="272"/>
    <x v="23"/>
    <x v="5"/>
    <x v="0"/>
  </r>
  <r>
    <n v="198"/>
    <s v="1051"/>
    <x v="0"/>
    <x v="563"/>
    <x v="0"/>
    <x v="0"/>
    <d v="2014-12-12T21:10:40"/>
    <x v="0"/>
    <m/>
    <x v="0"/>
    <x v="23"/>
    <x v="273"/>
    <x v="23"/>
    <x v="5"/>
    <x v="0"/>
  </r>
  <r>
    <n v="543"/>
    <s v="1051"/>
    <x v="1"/>
    <x v="563"/>
    <x v="0"/>
    <x v="1"/>
    <d v="2014-12-12T21:10:40"/>
    <x v="0"/>
    <m/>
    <x v="0"/>
    <x v="23"/>
    <x v="273"/>
    <x v="23"/>
    <x v="5"/>
    <x v="0"/>
  </r>
  <r>
    <n v="1176"/>
    <s v="1051"/>
    <x v="3"/>
    <x v="564"/>
    <x v="0"/>
    <x v="0"/>
    <d v="2013-05-01T08:34:00"/>
    <x v="0"/>
    <s v="neti"/>
    <x v="0"/>
    <x v="23"/>
    <x v="273"/>
    <x v="23"/>
    <x v="5"/>
    <x v="0"/>
  </r>
  <r>
    <n v="1477"/>
    <s v="1051"/>
    <x v="4"/>
    <x v="564"/>
    <x v="0"/>
    <x v="0"/>
    <d v="2014-11-25T22:14:00"/>
    <x v="0"/>
    <s v="rangga"/>
    <x v="0"/>
    <x v="23"/>
    <x v="273"/>
    <x v="23"/>
    <x v="5"/>
    <x v="0"/>
  </r>
  <r>
    <n v="1739"/>
    <s v="1051"/>
    <x v="5"/>
    <x v="564"/>
    <x v="0"/>
    <x v="0"/>
    <d v="2014-11-25T22:42:00"/>
    <x v="0"/>
    <s v="rangga"/>
    <x v="0"/>
    <x v="23"/>
    <x v="273"/>
    <x v="23"/>
    <x v="5"/>
    <x v="0"/>
  </r>
  <r>
    <n v="199"/>
    <s v="1052"/>
    <x v="0"/>
    <x v="565"/>
    <x v="0"/>
    <x v="0"/>
    <d v="2014-12-12T21:10:40"/>
    <x v="0"/>
    <m/>
    <x v="0"/>
    <x v="23"/>
    <x v="274"/>
    <x v="23"/>
    <x v="5"/>
    <x v="0"/>
  </r>
  <r>
    <n v="544"/>
    <s v="1052"/>
    <x v="1"/>
    <x v="565"/>
    <x v="0"/>
    <x v="1"/>
    <d v="2014-12-12T21:10:40"/>
    <x v="0"/>
    <m/>
    <x v="0"/>
    <x v="23"/>
    <x v="274"/>
    <x v="23"/>
    <x v="5"/>
    <x v="0"/>
  </r>
  <r>
    <n v="1177"/>
    <s v="1052"/>
    <x v="3"/>
    <x v="565"/>
    <x v="0"/>
    <x v="0"/>
    <d v="2013-05-01T08:35:00"/>
    <x v="0"/>
    <s v="neti"/>
    <x v="0"/>
    <x v="23"/>
    <x v="274"/>
    <x v="23"/>
    <x v="5"/>
    <x v="0"/>
  </r>
  <r>
    <n v="1478"/>
    <s v="1052"/>
    <x v="4"/>
    <x v="565"/>
    <x v="0"/>
    <x v="0"/>
    <d v="2014-11-25T22:17:00"/>
    <x v="0"/>
    <s v="rangga"/>
    <x v="0"/>
    <x v="23"/>
    <x v="274"/>
    <x v="23"/>
    <x v="5"/>
    <x v="0"/>
  </r>
  <r>
    <n v="1740"/>
    <s v="1052"/>
    <x v="5"/>
    <x v="566"/>
    <x v="0"/>
    <x v="0"/>
    <d v="2014-11-25T22:43:00"/>
    <x v="0"/>
    <s v="rangga"/>
    <x v="0"/>
    <x v="23"/>
    <x v="274"/>
    <x v="23"/>
    <x v="5"/>
    <x v="0"/>
  </r>
  <r>
    <n v="200"/>
    <s v="1053"/>
    <x v="0"/>
    <x v="1"/>
    <x v="2"/>
    <x v="19"/>
    <d v="2014-12-12T21:10:40"/>
    <x v="0"/>
    <m/>
    <x v="0"/>
    <x v="23"/>
    <x v="275"/>
    <x v="23"/>
    <x v="5"/>
    <x v="0"/>
  </r>
  <r>
    <n v="545"/>
    <s v="1053"/>
    <x v="1"/>
    <x v="567"/>
    <x v="0"/>
    <x v="3"/>
    <d v="2014-12-12T21:10:40"/>
    <x v="0"/>
    <m/>
    <x v="0"/>
    <x v="23"/>
    <x v="275"/>
    <x v="23"/>
    <x v="5"/>
    <x v="0"/>
  </r>
  <r>
    <n v="1178"/>
    <s v="1053"/>
    <x v="3"/>
    <x v="567"/>
    <x v="0"/>
    <x v="2"/>
    <d v="2013-05-01T08:36:00"/>
    <x v="0"/>
    <s v="neti"/>
    <x v="0"/>
    <x v="23"/>
    <x v="275"/>
    <x v="23"/>
    <x v="5"/>
    <x v="0"/>
  </r>
  <r>
    <n v="1479"/>
    <s v="1053"/>
    <x v="4"/>
    <x v="567"/>
    <x v="0"/>
    <x v="0"/>
    <d v="2014-11-25T22:21:00"/>
    <x v="0"/>
    <s v="rangga"/>
    <x v="0"/>
    <x v="23"/>
    <x v="275"/>
    <x v="23"/>
    <x v="5"/>
    <x v="0"/>
  </r>
  <r>
    <n v="1749"/>
    <s v="1053"/>
    <x v="5"/>
    <x v="567"/>
    <x v="0"/>
    <x v="0"/>
    <d v="2014-11-25T22:48:00"/>
    <x v="0"/>
    <s v="rangga"/>
    <x v="0"/>
    <x v="23"/>
    <x v="275"/>
    <x v="23"/>
    <x v="5"/>
    <x v="0"/>
  </r>
  <r>
    <n v="201"/>
    <s v="1054"/>
    <x v="0"/>
    <x v="568"/>
    <x v="0"/>
    <x v="2"/>
    <d v="2014-12-12T21:10:40"/>
    <x v="0"/>
    <m/>
    <x v="0"/>
    <x v="23"/>
    <x v="276"/>
    <x v="23"/>
    <x v="5"/>
    <x v="0"/>
  </r>
  <r>
    <n v="546"/>
    <s v="1054"/>
    <x v="1"/>
    <x v="568"/>
    <x v="0"/>
    <x v="3"/>
    <d v="2014-12-12T21:10:40"/>
    <x v="0"/>
    <m/>
    <x v="0"/>
    <x v="23"/>
    <x v="276"/>
    <x v="23"/>
    <x v="5"/>
    <x v="0"/>
  </r>
  <r>
    <n v="1179"/>
    <s v="1054"/>
    <x v="3"/>
    <x v="568"/>
    <x v="0"/>
    <x v="2"/>
    <d v="2013-05-01T08:37:00"/>
    <x v="0"/>
    <s v="neti"/>
    <x v="0"/>
    <x v="23"/>
    <x v="276"/>
    <x v="23"/>
    <x v="5"/>
    <x v="0"/>
  </r>
  <r>
    <n v="1480"/>
    <s v="1054"/>
    <x v="4"/>
    <x v="568"/>
    <x v="0"/>
    <x v="0"/>
    <d v="2014-11-25T22:22:00"/>
    <x v="0"/>
    <s v="rangga"/>
    <x v="0"/>
    <x v="23"/>
    <x v="276"/>
    <x v="23"/>
    <x v="5"/>
    <x v="0"/>
  </r>
  <r>
    <n v="1741"/>
    <s v="1054"/>
    <x v="5"/>
    <x v="569"/>
    <x v="0"/>
    <x v="0"/>
    <d v="2014-11-25T22:44:00"/>
    <x v="0"/>
    <s v="rangga"/>
    <x v="0"/>
    <x v="23"/>
    <x v="276"/>
    <x v="23"/>
    <x v="5"/>
    <x v="0"/>
  </r>
  <r>
    <n v="202"/>
    <s v="1055"/>
    <x v="0"/>
    <x v="570"/>
    <x v="0"/>
    <x v="0"/>
    <d v="2014-12-12T21:10:40"/>
    <x v="0"/>
    <m/>
    <x v="0"/>
    <x v="23"/>
    <x v="277"/>
    <x v="23"/>
    <x v="5"/>
    <x v="0"/>
  </r>
  <r>
    <n v="547"/>
    <s v="1055"/>
    <x v="1"/>
    <x v="571"/>
    <x v="0"/>
    <x v="3"/>
    <d v="2014-12-12T21:10:40"/>
    <x v="0"/>
    <m/>
    <x v="0"/>
    <x v="23"/>
    <x v="277"/>
    <x v="23"/>
    <x v="5"/>
    <x v="0"/>
  </r>
  <r>
    <n v="1180"/>
    <s v="1055"/>
    <x v="3"/>
    <x v="570"/>
    <x v="0"/>
    <x v="0"/>
    <d v="2013-05-01T08:37:00"/>
    <x v="0"/>
    <s v="neti"/>
    <x v="0"/>
    <x v="23"/>
    <x v="277"/>
    <x v="23"/>
    <x v="5"/>
    <x v="0"/>
  </r>
  <r>
    <n v="1488"/>
    <s v="1055"/>
    <x v="4"/>
    <x v="570"/>
    <x v="0"/>
    <x v="0"/>
    <d v="2014-11-25T22:28:00"/>
    <x v="0"/>
    <s v="rangga"/>
    <x v="0"/>
    <x v="23"/>
    <x v="277"/>
    <x v="23"/>
    <x v="5"/>
    <x v="0"/>
  </r>
  <r>
    <n v="1750"/>
    <s v="1055"/>
    <x v="5"/>
    <x v="570"/>
    <x v="0"/>
    <x v="0"/>
    <d v="2014-11-25T22:49:00"/>
    <x v="0"/>
    <s v="rangga"/>
    <x v="0"/>
    <x v="23"/>
    <x v="277"/>
    <x v="23"/>
    <x v="5"/>
    <x v="0"/>
  </r>
  <r>
    <n v="203"/>
    <s v="1056"/>
    <x v="0"/>
    <x v="572"/>
    <x v="0"/>
    <x v="8"/>
    <d v="2014-12-12T21:10:40"/>
    <x v="0"/>
    <m/>
    <x v="0"/>
    <x v="23"/>
    <x v="278"/>
    <x v="23"/>
    <x v="5"/>
    <x v="0"/>
  </r>
  <r>
    <n v="548"/>
    <s v="1056"/>
    <x v="1"/>
    <x v="572"/>
    <x v="0"/>
    <x v="9"/>
    <d v="2014-12-12T21:10:40"/>
    <x v="0"/>
    <m/>
    <x v="0"/>
    <x v="23"/>
    <x v="278"/>
    <x v="23"/>
    <x v="5"/>
    <x v="0"/>
  </r>
  <r>
    <n v="1181"/>
    <s v="1056"/>
    <x v="3"/>
    <x v="572"/>
    <x v="0"/>
    <x v="5"/>
    <d v="2013-05-01T08:38:00"/>
    <x v="0"/>
    <s v="neti"/>
    <x v="0"/>
    <x v="23"/>
    <x v="278"/>
    <x v="23"/>
    <x v="5"/>
    <x v="0"/>
  </r>
  <r>
    <n v="1481"/>
    <s v="1056"/>
    <x v="4"/>
    <x v="573"/>
    <x v="0"/>
    <x v="5"/>
    <d v="2014-11-25T22:23:00"/>
    <x v="0"/>
    <s v="rangga"/>
    <x v="0"/>
    <x v="23"/>
    <x v="278"/>
    <x v="23"/>
    <x v="5"/>
    <x v="0"/>
  </r>
  <r>
    <n v="1742"/>
    <s v="1056"/>
    <x v="5"/>
    <x v="573"/>
    <x v="0"/>
    <x v="5"/>
    <d v="2014-11-25T22:44:00"/>
    <x v="0"/>
    <s v="rangga"/>
    <x v="0"/>
    <x v="23"/>
    <x v="278"/>
    <x v="23"/>
    <x v="5"/>
    <x v="0"/>
  </r>
  <r>
    <n v="204"/>
    <s v="1057"/>
    <x v="0"/>
    <x v="574"/>
    <x v="0"/>
    <x v="0"/>
    <d v="2014-12-12T21:10:40"/>
    <x v="0"/>
    <m/>
    <x v="0"/>
    <x v="23"/>
    <x v="279"/>
    <x v="23"/>
    <x v="5"/>
    <x v="0"/>
  </r>
  <r>
    <n v="549"/>
    <s v="1057"/>
    <x v="1"/>
    <x v="574"/>
    <x v="0"/>
    <x v="1"/>
    <d v="2014-12-12T21:10:40"/>
    <x v="0"/>
    <m/>
    <x v="0"/>
    <x v="23"/>
    <x v="279"/>
    <x v="23"/>
    <x v="5"/>
    <x v="0"/>
  </r>
  <r>
    <n v="1182"/>
    <s v="1057"/>
    <x v="3"/>
    <x v="574"/>
    <x v="0"/>
    <x v="0"/>
    <d v="2013-05-01T08:39:00"/>
    <x v="0"/>
    <s v="neti"/>
    <x v="0"/>
    <x v="23"/>
    <x v="279"/>
    <x v="23"/>
    <x v="5"/>
    <x v="0"/>
  </r>
  <r>
    <n v="1482"/>
    <s v="1057"/>
    <x v="4"/>
    <x v="574"/>
    <x v="0"/>
    <x v="0"/>
    <d v="2014-11-25T22:24:00"/>
    <x v="0"/>
    <s v="rangga"/>
    <x v="0"/>
    <x v="23"/>
    <x v="279"/>
    <x v="23"/>
    <x v="5"/>
    <x v="0"/>
  </r>
  <r>
    <n v="1743"/>
    <s v="1057"/>
    <x v="5"/>
    <x v="513"/>
    <x v="0"/>
    <x v="0"/>
    <d v="2014-11-25T22:45:00"/>
    <x v="0"/>
    <s v="rangga"/>
    <x v="0"/>
    <x v="23"/>
    <x v="279"/>
    <x v="23"/>
    <x v="5"/>
    <x v="0"/>
  </r>
  <r>
    <n v="205"/>
    <s v="1058"/>
    <x v="0"/>
    <x v="146"/>
    <x v="0"/>
    <x v="2"/>
    <d v="2014-12-12T21:10:40"/>
    <x v="0"/>
    <m/>
    <x v="0"/>
    <x v="23"/>
    <x v="280"/>
    <x v="23"/>
    <x v="5"/>
    <x v="0"/>
  </r>
  <r>
    <n v="550"/>
    <s v="1058"/>
    <x v="1"/>
    <x v="146"/>
    <x v="0"/>
    <x v="3"/>
    <d v="2014-12-12T21:10:40"/>
    <x v="0"/>
    <m/>
    <x v="0"/>
    <x v="23"/>
    <x v="280"/>
    <x v="23"/>
    <x v="5"/>
    <x v="0"/>
  </r>
  <r>
    <n v="1183"/>
    <s v="1058"/>
    <x v="3"/>
    <x v="146"/>
    <x v="0"/>
    <x v="2"/>
    <d v="2013-05-01T08:40:00"/>
    <x v="0"/>
    <s v="neti"/>
    <x v="0"/>
    <x v="23"/>
    <x v="280"/>
    <x v="23"/>
    <x v="5"/>
    <x v="0"/>
  </r>
  <r>
    <n v="1483"/>
    <s v="1058"/>
    <x v="4"/>
    <x v="146"/>
    <x v="0"/>
    <x v="2"/>
    <d v="2014-11-25T22:24:00"/>
    <x v="0"/>
    <s v="rangga"/>
    <x v="0"/>
    <x v="23"/>
    <x v="280"/>
    <x v="23"/>
    <x v="5"/>
    <x v="0"/>
  </r>
  <r>
    <n v="1744"/>
    <s v="1058"/>
    <x v="5"/>
    <x v="146"/>
    <x v="0"/>
    <x v="2"/>
    <d v="2014-11-25T22:45:00"/>
    <x v="0"/>
    <s v="rangga"/>
    <x v="0"/>
    <x v="23"/>
    <x v="280"/>
    <x v="23"/>
    <x v="5"/>
    <x v="0"/>
  </r>
  <r>
    <n v="206"/>
    <s v="1059"/>
    <x v="0"/>
    <x v="575"/>
    <x v="1"/>
    <x v="0"/>
    <d v="2014-12-12T21:10:40"/>
    <x v="0"/>
    <m/>
    <x v="0"/>
    <x v="23"/>
    <x v="281"/>
    <x v="23"/>
    <x v="5"/>
    <x v="0"/>
  </r>
  <r>
    <n v="551"/>
    <s v="1059"/>
    <x v="1"/>
    <x v="575"/>
    <x v="1"/>
    <x v="1"/>
    <d v="2014-12-12T21:10:40"/>
    <x v="0"/>
    <m/>
    <x v="0"/>
    <x v="23"/>
    <x v="281"/>
    <x v="23"/>
    <x v="5"/>
    <x v="0"/>
  </r>
  <r>
    <n v="1184"/>
    <s v="1059"/>
    <x v="3"/>
    <x v="575"/>
    <x v="1"/>
    <x v="2"/>
    <d v="2013-05-01T08:41:00"/>
    <x v="0"/>
    <s v="neti"/>
    <x v="0"/>
    <x v="23"/>
    <x v="281"/>
    <x v="23"/>
    <x v="5"/>
    <x v="0"/>
  </r>
  <r>
    <n v="1484"/>
    <s v="1059"/>
    <x v="4"/>
    <x v="575"/>
    <x v="1"/>
    <x v="0"/>
    <d v="2014-11-25T22:25:00"/>
    <x v="0"/>
    <s v="rangga"/>
    <x v="0"/>
    <x v="23"/>
    <x v="281"/>
    <x v="23"/>
    <x v="5"/>
    <x v="0"/>
  </r>
  <r>
    <n v="1745"/>
    <s v="1059"/>
    <x v="5"/>
    <x v="331"/>
    <x v="1"/>
    <x v="0"/>
    <d v="2014-11-25T22:46:00"/>
    <x v="0"/>
    <s v="rangga"/>
    <x v="0"/>
    <x v="23"/>
    <x v="281"/>
    <x v="23"/>
    <x v="5"/>
    <x v="0"/>
  </r>
  <r>
    <n v="207"/>
    <s v="1060"/>
    <x v="0"/>
    <x v="529"/>
    <x v="0"/>
    <x v="0"/>
    <d v="2014-12-12T21:10:40"/>
    <x v="0"/>
    <m/>
    <x v="0"/>
    <x v="23"/>
    <x v="282"/>
    <x v="23"/>
    <x v="5"/>
    <x v="0"/>
  </r>
  <r>
    <n v="552"/>
    <s v="1060"/>
    <x v="1"/>
    <x v="529"/>
    <x v="0"/>
    <x v="3"/>
    <d v="2014-12-12T21:10:40"/>
    <x v="0"/>
    <m/>
    <x v="0"/>
    <x v="23"/>
    <x v="282"/>
    <x v="23"/>
    <x v="5"/>
    <x v="0"/>
  </r>
  <r>
    <n v="1185"/>
    <s v="1060"/>
    <x v="3"/>
    <x v="576"/>
    <x v="0"/>
    <x v="0"/>
    <d v="2013-05-01T08:42:00"/>
    <x v="0"/>
    <s v="neti"/>
    <x v="0"/>
    <x v="23"/>
    <x v="282"/>
    <x v="23"/>
    <x v="5"/>
    <x v="0"/>
  </r>
  <r>
    <n v="1490"/>
    <s v="1060"/>
    <x v="4"/>
    <x v="577"/>
    <x v="0"/>
    <x v="0"/>
    <d v="2014-11-25T22:29:00"/>
    <x v="0"/>
    <s v="rangga"/>
    <x v="0"/>
    <x v="23"/>
    <x v="282"/>
    <x v="23"/>
    <x v="5"/>
    <x v="0"/>
  </r>
  <r>
    <n v="1752"/>
    <s v="1060"/>
    <x v="5"/>
    <x v="576"/>
    <x v="0"/>
    <x v="0"/>
    <d v="2014-11-25T22:50:00"/>
    <x v="0"/>
    <s v="rangga"/>
    <x v="0"/>
    <x v="23"/>
    <x v="282"/>
    <x v="23"/>
    <x v="5"/>
    <x v="0"/>
  </r>
  <r>
    <n v="208"/>
    <s v="1061"/>
    <x v="0"/>
    <x v="578"/>
    <x v="0"/>
    <x v="2"/>
    <d v="2014-12-12T21:10:40"/>
    <x v="0"/>
    <m/>
    <x v="0"/>
    <x v="23"/>
    <x v="283"/>
    <x v="23"/>
    <x v="5"/>
    <x v="0"/>
  </r>
  <r>
    <n v="553"/>
    <s v="1061"/>
    <x v="1"/>
    <x v="579"/>
    <x v="0"/>
    <x v="3"/>
    <d v="2014-12-12T21:10:40"/>
    <x v="0"/>
    <m/>
    <x v="0"/>
    <x v="23"/>
    <x v="283"/>
    <x v="23"/>
    <x v="5"/>
    <x v="0"/>
  </r>
  <r>
    <n v="1186"/>
    <s v="1061"/>
    <x v="3"/>
    <x v="580"/>
    <x v="0"/>
    <x v="2"/>
    <d v="2013-05-01T08:42:00"/>
    <x v="0"/>
    <s v="neti"/>
    <x v="0"/>
    <x v="23"/>
    <x v="283"/>
    <x v="23"/>
    <x v="5"/>
    <x v="0"/>
  </r>
  <r>
    <n v="1485"/>
    <s v="1061"/>
    <x v="4"/>
    <x v="580"/>
    <x v="0"/>
    <x v="2"/>
    <d v="2014-11-25T22:26:00"/>
    <x v="0"/>
    <s v="rangga"/>
    <x v="0"/>
    <x v="23"/>
    <x v="283"/>
    <x v="23"/>
    <x v="5"/>
    <x v="0"/>
  </r>
  <r>
    <n v="1746"/>
    <s v="1061"/>
    <x v="5"/>
    <x v="580"/>
    <x v="0"/>
    <x v="2"/>
    <d v="2014-11-25T22:47:00"/>
    <x v="0"/>
    <s v="rangga"/>
    <x v="0"/>
    <x v="23"/>
    <x v="283"/>
    <x v="23"/>
    <x v="5"/>
    <x v="0"/>
  </r>
  <r>
    <n v="209"/>
    <s v="1062"/>
    <x v="0"/>
    <x v="581"/>
    <x v="0"/>
    <x v="0"/>
    <d v="2014-12-12T21:10:40"/>
    <x v="0"/>
    <m/>
    <x v="0"/>
    <x v="23"/>
    <x v="284"/>
    <x v="23"/>
    <x v="5"/>
    <x v="0"/>
  </r>
  <r>
    <n v="554"/>
    <s v="1062"/>
    <x v="1"/>
    <x v="581"/>
    <x v="0"/>
    <x v="1"/>
    <d v="2014-12-12T21:10:40"/>
    <x v="0"/>
    <m/>
    <x v="0"/>
    <x v="23"/>
    <x v="284"/>
    <x v="23"/>
    <x v="5"/>
    <x v="0"/>
  </r>
  <r>
    <n v="1187"/>
    <s v="1062"/>
    <x v="3"/>
    <x v="582"/>
    <x v="0"/>
    <x v="2"/>
    <d v="2013-05-01T08:43:00"/>
    <x v="0"/>
    <s v="neti"/>
    <x v="0"/>
    <x v="23"/>
    <x v="284"/>
    <x v="23"/>
    <x v="5"/>
    <x v="0"/>
  </r>
  <r>
    <n v="1489"/>
    <s v="1062"/>
    <x v="4"/>
    <x v="583"/>
    <x v="0"/>
    <x v="2"/>
    <d v="2014-11-25T22:28:00"/>
    <x v="0"/>
    <s v="rangga"/>
    <x v="0"/>
    <x v="23"/>
    <x v="284"/>
    <x v="23"/>
    <x v="5"/>
    <x v="0"/>
  </r>
  <r>
    <n v="1751"/>
    <s v="1062"/>
    <x v="5"/>
    <x v="583"/>
    <x v="0"/>
    <x v="2"/>
    <d v="2014-11-25T22:49:00"/>
    <x v="0"/>
    <s v="rangga"/>
    <x v="0"/>
    <x v="23"/>
    <x v="284"/>
    <x v="23"/>
    <x v="5"/>
    <x v="0"/>
  </r>
  <r>
    <n v="210"/>
    <s v="1063"/>
    <x v="0"/>
    <x v="584"/>
    <x v="0"/>
    <x v="2"/>
    <d v="2014-12-12T21:10:40"/>
    <x v="0"/>
    <m/>
    <x v="0"/>
    <x v="23"/>
    <x v="285"/>
    <x v="23"/>
    <x v="5"/>
    <x v="0"/>
  </r>
  <r>
    <n v="555"/>
    <s v="1063"/>
    <x v="1"/>
    <x v="584"/>
    <x v="0"/>
    <x v="3"/>
    <d v="2014-12-12T21:10:40"/>
    <x v="0"/>
    <m/>
    <x v="0"/>
    <x v="23"/>
    <x v="285"/>
    <x v="23"/>
    <x v="5"/>
    <x v="0"/>
  </r>
  <r>
    <n v="1188"/>
    <s v="1063"/>
    <x v="3"/>
    <x v="584"/>
    <x v="0"/>
    <x v="2"/>
    <d v="2013-05-01T08:44:00"/>
    <x v="0"/>
    <s v="neti"/>
    <x v="3"/>
    <x v="23"/>
    <x v="285"/>
    <x v="23"/>
    <x v="5"/>
    <x v="0"/>
  </r>
  <r>
    <n v="1486"/>
    <s v="1063"/>
    <x v="4"/>
    <x v="584"/>
    <x v="0"/>
    <x v="2"/>
    <d v="2014-11-25T22:27:00"/>
    <x v="0"/>
    <s v="rangga"/>
    <x v="0"/>
    <x v="23"/>
    <x v="285"/>
    <x v="23"/>
    <x v="5"/>
    <x v="0"/>
  </r>
  <r>
    <n v="1747"/>
    <s v="1063"/>
    <x v="5"/>
    <x v="585"/>
    <x v="0"/>
    <x v="2"/>
    <d v="2014-11-25T22:47:00"/>
    <x v="0"/>
    <s v="rangga"/>
    <x v="0"/>
    <x v="23"/>
    <x v="285"/>
    <x v="23"/>
    <x v="5"/>
    <x v="0"/>
  </r>
  <r>
    <n v="211"/>
    <s v="1064"/>
    <x v="0"/>
    <x v="586"/>
    <x v="0"/>
    <x v="2"/>
    <d v="2014-12-12T21:10:40"/>
    <x v="0"/>
    <m/>
    <x v="0"/>
    <x v="23"/>
    <x v="286"/>
    <x v="23"/>
    <x v="5"/>
    <x v="0"/>
  </r>
  <r>
    <n v="556"/>
    <s v="1064"/>
    <x v="1"/>
    <x v="586"/>
    <x v="0"/>
    <x v="3"/>
    <d v="2014-12-12T21:10:40"/>
    <x v="0"/>
    <m/>
    <x v="0"/>
    <x v="23"/>
    <x v="286"/>
    <x v="23"/>
    <x v="5"/>
    <x v="0"/>
  </r>
  <r>
    <n v="1189"/>
    <s v="1064"/>
    <x v="3"/>
    <x v="587"/>
    <x v="0"/>
    <x v="2"/>
    <d v="2013-05-01T08:54:00"/>
    <x v="0"/>
    <s v="neti"/>
    <x v="0"/>
    <x v="23"/>
    <x v="286"/>
    <x v="23"/>
    <x v="5"/>
    <x v="0"/>
  </r>
  <r>
    <n v="1487"/>
    <s v="1064"/>
    <x v="4"/>
    <x v="587"/>
    <x v="0"/>
    <x v="2"/>
    <d v="2014-11-25T22:27:00"/>
    <x v="0"/>
    <s v="rangga"/>
    <x v="0"/>
    <x v="23"/>
    <x v="286"/>
    <x v="23"/>
    <x v="5"/>
    <x v="0"/>
  </r>
  <r>
    <n v="1748"/>
    <s v="1064"/>
    <x v="5"/>
    <x v="587"/>
    <x v="0"/>
    <x v="2"/>
    <d v="2014-11-25T22:48:00"/>
    <x v="0"/>
    <s v="rangga"/>
    <x v="0"/>
    <x v="23"/>
    <x v="286"/>
    <x v="23"/>
    <x v="5"/>
    <x v="0"/>
  </r>
  <r>
    <n v="174"/>
    <s v="1001"/>
    <x v="0"/>
    <x v="588"/>
    <x v="0"/>
    <x v="0"/>
    <m/>
    <x v="0"/>
    <s v="hudri"/>
    <x v="2"/>
    <x v="24"/>
    <x v="287"/>
    <x v="24"/>
    <x v="5"/>
    <x v="13"/>
  </r>
  <r>
    <n v="519"/>
    <s v="1001"/>
    <x v="1"/>
    <x v="589"/>
    <x v="0"/>
    <x v="1"/>
    <d v="2014-12-12T21:10:40"/>
    <x v="0"/>
    <m/>
    <x v="0"/>
    <x v="24"/>
    <x v="287"/>
    <x v="24"/>
    <x v="5"/>
    <x v="0"/>
  </r>
  <r>
    <n v="1190"/>
    <s v="1001"/>
    <x v="3"/>
    <x v="590"/>
    <x v="0"/>
    <x v="0"/>
    <d v="2013-04-16T10:17:00"/>
    <x v="0"/>
    <s v="rangkasbitung"/>
    <x v="0"/>
    <x v="24"/>
    <x v="287"/>
    <x v="24"/>
    <x v="5"/>
    <x v="0"/>
  </r>
  <r>
    <n v="1491"/>
    <s v="1001"/>
    <x v="4"/>
    <x v="591"/>
    <x v="0"/>
    <x v="0"/>
    <d v="2013-04-24T15:13:00"/>
    <x v="0"/>
    <s v="neti"/>
    <x v="0"/>
    <x v="24"/>
    <x v="287"/>
    <x v="24"/>
    <x v="5"/>
    <x v="0"/>
  </r>
  <r>
    <n v="1818"/>
    <s v="1001"/>
    <x v="5"/>
    <x v="590"/>
    <x v="0"/>
    <x v="1"/>
    <d v="2014-12-10T20:00:00"/>
    <x v="0"/>
    <m/>
    <x v="0"/>
    <x v="24"/>
    <x v="287"/>
    <x v="24"/>
    <x v="5"/>
    <x v="0"/>
  </r>
  <r>
    <n v="175"/>
    <s v="1002"/>
    <x v="0"/>
    <x v="592"/>
    <x v="0"/>
    <x v="2"/>
    <m/>
    <x v="0"/>
    <s v="hudri"/>
    <x v="2"/>
    <x v="24"/>
    <x v="288"/>
    <x v="24"/>
    <x v="5"/>
    <x v="13"/>
  </r>
  <r>
    <n v="520"/>
    <s v="1002"/>
    <x v="1"/>
    <x v="593"/>
    <x v="0"/>
    <x v="1"/>
    <d v="2014-12-12T21:10:40"/>
    <x v="0"/>
    <m/>
    <x v="0"/>
    <x v="24"/>
    <x v="288"/>
    <x v="24"/>
    <x v="5"/>
    <x v="0"/>
  </r>
  <r>
    <n v="1191"/>
    <s v="1002"/>
    <x v="3"/>
    <x v="594"/>
    <x v="1"/>
    <x v="0"/>
    <d v="2013-04-16T10:20:00"/>
    <x v="0"/>
    <s v="rangkasbitung"/>
    <x v="0"/>
    <x v="24"/>
    <x v="288"/>
    <x v="24"/>
    <x v="5"/>
    <x v="0"/>
  </r>
  <r>
    <n v="1492"/>
    <s v="1002"/>
    <x v="4"/>
    <x v="595"/>
    <x v="0"/>
    <x v="0"/>
    <d v="2013-04-24T15:15:00"/>
    <x v="0"/>
    <s v="neti"/>
    <x v="0"/>
    <x v="24"/>
    <x v="288"/>
    <x v="24"/>
    <x v="5"/>
    <x v="0"/>
  </r>
  <r>
    <n v="1819"/>
    <s v="1002"/>
    <x v="5"/>
    <x v="596"/>
    <x v="1"/>
    <x v="1"/>
    <d v="2014-12-10T20:00:00"/>
    <x v="0"/>
    <m/>
    <x v="0"/>
    <x v="24"/>
    <x v="288"/>
    <x v="24"/>
    <x v="5"/>
    <x v="0"/>
  </r>
  <r>
    <n v="176"/>
    <s v="1003"/>
    <x v="0"/>
    <x v="597"/>
    <x v="0"/>
    <x v="8"/>
    <m/>
    <x v="0"/>
    <s v="hudri"/>
    <x v="0"/>
    <x v="24"/>
    <x v="289"/>
    <x v="24"/>
    <x v="5"/>
    <x v="13"/>
  </r>
  <r>
    <n v="521"/>
    <s v="1003"/>
    <x v="1"/>
    <x v="598"/>
    <x v="0"/>
    <x v="24"/>
    <d v="2014-12-12T21:10:40"/>
    <x v="0"/>
    <m/>
    <x v="0"/>
    <x v="24"/>
    <x v="289"/>
    <x v="24"/>
    <x v="5"/>
    <x v="0"/>
  </r>
  <r>
    <n v="1208"/>
    <s v="1003"/>
    <x v="3"/>
    <x v="599"/>
    <x v="0"/>
    <x v="5"/>
    <d v="2013-04-16T10:20:00"/>
    <x v="0"/>
    <s v="rangkasbitung"/>
    <x v="0"/>
    <x v="24"/>
    <x v="289"/>
    <x v="24"/>
    <x v="5"/>
    <x v="0"/>
  </r>
  <r>
    <n v="1493"/>
    <s v="1003"/>
    <x v="4"/>
    <x v="600"/>
    <x v="0"/>
    <x v="5"/>
    <d v="2013-04-24T15:17:00"/>
    <x v="0"/>
    <s v="neti"/>
    <x v="3"/>
    <x v="24"/>
    <x v="289"/>
    <x v="24"/>
    <x v="5"/>
    <x v="0"/>
  </r>
  <r>
    <n v="1820"/>
    <s v="1003"/>
    <x v="5"/>
    <x v="599"/>
    <x v="0"/>
    <x v="24"/>
    <d v="2014-12-10T20:00:00"/>
    <x v="0"/>
    <m/>
    <x v="0"/>
    <x v="24"/>
    <x v="289"/>
    <x v="24"/>
    <x v="5"/>
    <x v="0"/>
  </r>
  <r>
    <n v="177"/>
    <s v="1004"/>
    <x v="0"/>
    <x v="601"/>
    <x v="0"/>
    <x v="8"/>
    <m/>
    <x v="0"/>
    <s v="hudri"/>
    <x v="2"/>
    <x v="24"/>
    <x v="290"/>
    <x v="24"/>
    <x v="5"/>
    <x v="13"/>
  </r>
  <r>
    <n v="522"/>
    <s v="1004"/>
    <x v="1"/>
    <x v="602"/>
    <x v="0"/>
    <x v="24"/>
    <d v="2014-12-12T21:10:40"/>
    <x v="0"/>
    <m/>
    <x v="0"/>
    <x v="24"/>
    <x v="290"/>
    <x v="24"/>
    <x v="5"/>
    <x v="0"/>
  </r>
  <r>
    <n v="1210"/>
    <s v="1004"/>
    <x v="3"/>
    <x v="601"/>
    <x v="0"/>
    <x v="5"/>
    <d v="2013-04-16T10:21:00"/>
    <x v="0"/>
    <s v="rangkasbitung"/>
    <x v="0"/>
    <x v="24"/>
    <x v="290"/>
    <x v="24"/>
    <x v="5"/>
    <x v="0"/>
  </r>
  <r>
    <n v="1494"/>
    <s v="1004"/>
    <x v="4"/>
    <x v="603"/>
    <x v="0"/>
    <x v="5"/>
    <d v="2013-04-24T15:24:00"/>
    <x v="0"/>
    <s v="neti"/>
    <x v="0"/>
    <x v="24"/>
    <x v="290"/>
    <x v="24"/>
    <x v="5"/>
    <x v="0"/>
  </r>
  <r>
    <n v="1821"/>
    <s v="1004"/>
    <x v="5"/>
    <x v="604"/>
    <x v="0"/>
    <x v="1"/>
    <d v="2014-12-10T20:00:00"/>
    <x v="0"/>
    <m/>
    <x v="0"/>
    <x v="24"/>
    <x v="290"/>
    <x v="24"/>
    <x v="5"/>
    <x v="0"/>
  </r>
  <r>
    <n v="178"/>
    <s v="1005"/>
    <x v="0"/>
    <x v="605"/>
    <x v="0"/>
    <x v="2"/>
    <m/>
    <x v="0"/>
    <s v="hudri"/>
    <x v="0"/>
    <x v="24"/>
    <x v="291"/>
    <x v="24"/>
    <x v="5"/>
    <x v="13"/>
  </r>
  <r>
    <n v="523"/>
    <s v="1005"/>
    <x v="1"/>
    <x v="606"/>
    <x v="0"/>
    <x v="1"/>
    <d v="2014-12-12T21:10:40"/>
    <x v="0"/>
    <m/>
    <x v="0"/>
    <x v="24"/>
    <x v="291"/>
    <x v="24"/>
    <x v="5"/>
    <x v="0"/>
  </r>
  <r>
    <n v="1211"/>
    <s v="1005"/>
    <x v="3"/>
    <x v="605"/>
    <x v="0"/>
    <x v="0"/>
    <d v="2013-04-16T10:21:00"/>
    <x v="0"/>
    <s v="rangkasbitung"/>
    <x v="0"/>
    <x v="24"/>
    <x v="291"/>
    <x v="24"/>
    <x v="5"/>
    <x v="0"/>
  </r>
  <r>
    <n v="1495"/>
    <s v="1005"/>
    <x v="4"/>
    <x v="605"/>
    <x v="0"/>
    <x v="0"/>
    <d v="2013-04-24T15:25:00"/>
    <x v="0"/>
    <s v="neti"/>
    <x v="0"/>
    <x v="24"/>
    <x v="291"/>
    <x v="24"/>
    <x v="5"/>
    <x v="0"/>
  </r>
  <r>
    <n v="1822"/>
    <s v="1005"/>
    <x v="5"/>
    <x v="607"/>
    <x v="0"/>
    <x v="1"/>
    <d v="2014-12-10T20:00:00"/>
    <x v="0"/>
    <m/>
    <x v="0"/>
    <x v="24"/>
    <x v="291"/>
    <x v="24"/>
    <x v="5"/>
    <x v="0"/>
  </r>
  <r>
    <n v="179"/>
    <s v="1006"/>
    <x v="0"/>
    <x v="608"/>
    <x v="0"/>
    <x v="8"/>
    <m/>
    <x v="0"/>
    <s v="hudri"/>
    <x v="0"/>
    <x v="24"/>
    <x v="292"/>
    <x v="24"/>
    <x v="5"/>
    <x v="13"/>
  </r>
  <r>
    <n v="524"/>
    <s v="1006"/>
    <x v="1"/>
    <x v="609"/>
    <x v="1"/>
    <x v="24"/>
    <d v="2014-12-12T21:10:40"/>
    <x v="0"/>
    <m/>
    <x v="0"/>
    <x v="24"/>
    <x v="292"/>
    <x v="24"/>
    <x v="5"/>
    <x v="0"/>
  </r>
  <r>
    <n v="1212"/>
    <s v="1006"/>
    <x v="3"/>
    <x v="610"/>
    <x v="1"/>
    <x v="5"/>
    <d v="2013-04-16T10:22:00"/>
    <x v="0"/>
    <s v="rangkasbitung"/>
    <x v="0"/>
    <x v="24"/>
    <x v="292"/>
    <x v="24"/>
    <x v="5"/>
    <x v="0"/>
  </r>
  <r>
    <n v="1496"/>
    <s v="1006"/>
    <x v="4"/>
    <x v="611"/>
    <x v="1"/>
    <x v="5"/>
    <d v="2013-04-24T15:26:00"/>
    <x v="0"/>
    <s v="neti"/>
    <x v="0"/>
    <x v="24"/>
    <x v="292"/>
    <x v="24"/>
    <x v="5"/>
    <x v="0"/>
  </r>
  <r>
    <n v="1823"/>
    <s v="1006"/>
    <x v="5"/>
    <x v="612"/>
    <x v="1"/>
    <x v="24"/>
    <d v="2014-12-10T20:00:00"/>
    <x v="0"/>
    <m/>
    <x v="0"/>
    <x v="24"/>
    <x v="292"/>
    <x v="24"/>
    <x v="5"/>
    <x v="0"/>
  </r>
  <r>
    <n v="180"/>
    <s v="1007"/>
    <x v="0"/>
    <x v="613"/>
    <x v="0"/>
    <x v="0"/>
    <d v="2014-12-12T21:10:40"/>
    <x v="0"/>
    <m/>
    <x v="0"/>
    <x v="24"/>
    <x v="293"/>
    <x v="24"/>
    <x v="5"/>
    <x v="0"/>
  </r>
  <r>
    <n v="525"/>
    <s v="1007"/>
    <x v="1"/>
    <x v="614"/>
    <x v="0"/>
    <x v="1"/>
    <d v="2014-12-12T21:10:40"/>
    <x v="0"/>
    <m/>
    <x v="0"/>
    <x v="24"/>
    <x v="293"/>
    <x v="24"/>
    <x v="5"/>
    <x v="0"/>
  </r>
  <r>
    <n v="1213"/>
    <s v="1007"/>
    <x v="3"/>
    <x v="615"/>
    <x v="0"/>
    <x v="5"/>
    <d v="2013-04-16T10:23:00"/>
    <x v="0"/>
    <s v="rangkasbitung"/>
    <x v="0"/>
    <x v="24"/>
    <x v="293"/>
    <x v="24"/>
    <x v="5"/>
    <x v="0"/>
  </r>
  <r>
    <n v="1497"/>
    <s v="1007"/>
    <x v="4"/>
    <x v="616"/>
    <x v="0"/>
    <x v="5"/>
    <d v="2013-04-24T15:27:00"/>
    <x v="0"/>
    <s v="neti"/>
    <x v="0"/>
    <x v="24"/>
    <x v="293"/>
    <x v="24"/>
    <x v="5"/>
    <x v="0"/>
  </r>
  <r>
    <n v="1824"/>
    <s v="1007"/>
    <x v="5"/>
    <x v="617"/>
    <x v="1"/>
    <x v="1"/>
    <d v="2014-12-10T20:00:00"/>
    <x v="0"/>
    <m/>
    <x v="0"/>
    <x v="24"/>
    <x v="293"/>
    <x v="24"/>
    <x v="5"/>
    <x v="0"/>
  </r>
  <r>
    <n v="181"/>
    <s v="1008"/>
    <x v="0"/>
    <x v="618"/>
    <x v="0"/>
    <x v="0"/>
    <d v="2014-12-12T21:10:40"/>
    <x v="0"/>
    <m/>
    <x v="0"/>
    <x v="24"/>
    <x v="294"/>
    <x v="24"/>
    <x v="5"/>
    <x v="0"/>
  </r>
  <r>
    <n v="526"/>
    <s v="1008"/>
    <x v="1"/>
    <x v="619"/>
    <x v="0"/>
    <x v="1"/>
    <d v="2014-12-12T21:10:40"/>
    <x v="0"/>
    <m/>
    <x v="0"/>
    <x v="24"/>
    <x v="294"/>
    <x v="24"/>
    <x v="5"/>
    <x v="0"/>
  </r>
  <r>
    <n v="1214"/>
    <s v="1008"/>
    <x v="3"/>
    <x v="618"/>
    <x v="0"/>
    <x v="5"/>
    <d v="2013-04-16T10:24:00"/>
    <x v="0"/>
    <s v="rangkasbitung"/>
    <x v="0"/>
    <x v="24"/>
    <x v="294"/>
    <x v="24"/>
    <x v="5"/>
    <x v="0"/>
  </r>
  <r>
    <n v="1498"/>
    <s v="1008"/>
    <x v="4"/>
    <x v="620"/>
    <x v="0"/>
    <x v="0"/>
    <d v="2013-04-24T15:27:00"/>
    <x v="0"/>
    <s v="neti"/>
    <x v="0"/>
    <x v="24"/>
    <x v="294"/>
    <x v="24"/>
    <x v="5"/>
    <x v="0"/>
  </r>
  <r>
    <n v="1825"/>
    <s v="1008"/>
    <x v="5"/>
    <x v="621"/>
    <x v="0"/>
    <x v="1"/>
    <d v="2014-12-10T20:00:00"/>
    <x v="0"/>
    <m/>
    <x v="0"/>
    <x v="24"/>
    <x v="294"/>
    <x v="24"/>
    <x v="5"/>
    <x v="0"/>
  </r>
  <r>
    <n v="182"/>
    <s v="1009"/>
    <x v="0"/>
    <x v="622"/>
    <x v="0"/>
    <x v="0"/>
    <d v="2014-12-12T21:10:40"/>
    <x v="0"/>
    <m/>
    <x v="0"/>
    <x v="24"/>
    <x v="64"/>
    <x v="24"/>
    <x v="5"/>
    <x v="0"/>
  </r>
  <r>
    <n v="527"/>
    <s v="1009"/>
    <x v="1"/>
    <x v="622"/>
    <x v="0"/>
    <x v="1"/>
    <d v="2014-12-12T21:10:40"/>
    <x v="0"/>
    <m/>
    <x v="0"/>
    <x v="24"/>
    <x v="64"/>
    <x v="24"/>
    <x v="5"/>
    <x v="0"/>
  </r>
  <r>
    <n v="1215"/>
    <s v="1009"/>
    <x v="3"/>
    <x v="622"/>
    <x v="0"/>
    <x v="0"/>
    <d v="2013-04-16T10:24:00"/>
    <x v="0"/>
    <s v="rangkasbitung"/>
    <x v="0"/>
    <x v="24"/>
    <x v="64"/>
    <x v="24"/>
    <x v="5"/>
    <x v="0"/>
  </r>
  <r>
    <n v="1499"/>
    <s v="1009"/>
    <x v="4"/>
    <x v="622"/>
    <x v="0"/>
    <x v="0"/>
    <d v="2013-04-24T15:28:00"/>
    <x v="0"/>
    <s v="neti"/>
    <x v="0"/>
    <x v="24"/>
    <x v="64"/>
    <x v="24"/>
    <x v="5"/>
    <x v="0"/>
  </r>
  <r>
    <n v="1826"/>
    <s v="1009"/>
    <x v="5"/>
    <x v="623"/>
    <x v="0"/>
    <x v="24"/>
    <d v="2014-12-10T20:00:00"/>
    <x v="0"/>
    <m/>
    <x v="0"/>
    <x v="24"/>
    <x v="64"/>
    <x v="24"/>
    <x v="5"/>
    <x v="0"/>
  </r>
  <r>
    <n v="183"/>
    <s v="1010"/>
    <x v="0"/>
    <x v="624"/>
    <x v="0"/>
    <x v="0"/>
    <d v="2014-12-12T21:10:40"/>
    <x v="0"/>
    <m/>
    <x v="0"/>
    <x v="24"/>
    <x v="295"/>
    <x v="24"/>
    <x v="5"/>
    <x v="0"/>
  </r>
  <r>
    <n v="528"/>
    <s v="1010"/>
    <x v="1"/>
    <x v="624"/>
    <x v="0"/>
    <x v="1"/>
    <d v="2014-12-12T21:10:40"/>
    <x v="0"/>
    <m/>
    <x v="0"/>
    <x v="24"/>
    <x v="295"/>
    <x v="24"/>
    <x v="5"/>
    <x v="0"/>
  </r>
  <r>
    <n v="1216"/>
    <s v="1010"/>
    <x v="3"/>
    <x v="624"/>
    <x v="0"/>
    <x v="0"/>
    <d v="2013-04-16T10:25:00"/>
    <x v="0"/>
    <s v="rangkasbitung"/>
    <x v="0"/>
    <x v="24"/>
    <x v="295"/>
    <x v="24"/>
    <x v="5"/>
    <x v="0"/>
  </r>
  <r>
    <n v="1500"/>
    <s v="1010"/>
    <x v="4"/>
    <x v="624"/>
    <x v="0"/>
    <x v="0"/>
    <d v="2013-04-24T15:29:00"/>
    <x v="0"/>
    <s v="neti"/>
    <x v="0"/>
    <x v="24"/>
    <x v="295"/>
    <x v="24"/>
    <x v="5"/>
    <x v="0"/>
  </r>
  <r>
    <n v="1827"/>
    <s v="1010"/>
    <x v="5"/>
    <x v="625"/>
    <x v="0"/>
    <x v="9"/>
    <d v="2014-12-10T20:00:00"/>
    <x v="0"/>
    <m/>
    <x v="0"/>
    <x v="24"/>
    <x v="295"/>
    <x v="24"/>
    <x v="5"/>
    <x v="0"/>
  </r>
  <r>
    <n v="184"/>
    <s v="1011"/>
    <x v="0"/>
    <x v="543"/>
    <x v="0"/>
    <x v="0"/>
    <d v="2014-12-12T21:10:40"/>
    <x v="0"/>
    <m/>
    <x v="0"/>
    <x v="24"/>
    <x v="296"/>
    <x v="24"/>
    <x v="5"/>
    <x v="0"/>
  </r>
  <r>
    <n v="529"/>
    <s v="1011"/>
    <x v="1"/>
    <x v="543"/>
    <x v="0"/>
    <x v="1"/>
    <d v="2014-12-12T21:10:40"/>
    <x v="0"/>
    <m/>
    <x v="0"/>
    <x v="24"/>
    <x v="296"/>
    <x v="24"/>
    <x v="5"/>
    <x v="0"/>
  </r>
  <r>
    <n v="1217"/>
    <s v="1011"/>
    <x v="3"/>
    <x v="543"/>
    <x v="0"/>
    <x v="0"/>
    <d v="2013-04-16T10:25:00"/>
    <x v="0"/>
    <s v="rangkasbitung"/>
    <x v="0"/>
    <x v="24"/>
    <x v="296"/>
    <x v="24"/>
    <x v="5"/>
    <x v="0"/>
  </r>
  <r>
    <n v="1501"/>
    <s v="1011"/>
    <x v="4"/>
    <x v="626"/>
    <x v="0"/>
    <x v="0"/>
    <d v="2013-04-24T15:30:00"/>
    <x v="0"/>
    <s v="neti"/>
    <x v="0"/>
    <x v="24"/>
    <x v="296"/>
    <x v="24"/>
    <x v="5"/>
    <x v="0"/>
  </r>
  <r>
    <n v="1828"/>
    <s v="1011"/>
    <x v="5"/>
    <x v="543"/>
    <x v="0"/>
    <x v="1"/>
    <d v="2014-12-10T20:00:00"/>
    <x v="0"/>
    <m/>
    <x v="0"/>
    <x v="24"/>
    <x v="296"/>
    <x v="24"/>
    <x v="5"/>
    <x v="0"/>
  </r>
  <r>
    <n v="185"/>
    <s v="1012"/>
    <x v="0"/>
    <x v="627"/>
    <x v="0"/>
    <x v="2"/>
    <d v="2014-12-12T21:10:40"/>
    <x v="0"/>
    <m/>
    <x v="0"/>
    <x v="24"/>
    <x v="20"/>
    <x v="24"/>
    <x v="5"/>
    <x v="0"/>
  </r>
  <r>
    <n v="530"/>
    <s v="1012"/>
    <x v="1"/>
    <x v="627"/>
    <x v="0"/>
    <x v="1"/>
    <d v="2014-12-12T21:10:40"/>
    <x v="0"/>
    <m/>
    <x v="0"/>
    <x v="24"/>
    <x v="20"/>
    <x v="24"/>
    <x v="5"/>
    <x v="0"/>
  </r>
  <r>
    <n v="1218"/>
    <s v="1012"/>
    <x v="3"/>
    <x v="627"/>
    <x v="0"/>
    <x v="0"/>
    <d v="2013-04-16T10:25:00"/>
    <x v="0"/>
    <s v="rangkasbitung"/>
    <x v="0"/>
    <x v="24"/>
    <x v="20"/>
    <x v="24"/>
    <x v="5"/>
    <x v="0"/>
  </r>
  <r>
    <n v="1502"/>
    <s v="1012"/>
    <x v="4"/>
    <x v="627"/>
    <x v="0"/>
    <x v="0"/>
    <d v="2013-04-24T15:31:00"/>
    <x v="0"/>
    <s v="neti"/>
    <x v="0"/>
    <x v="24"/>
    <x v="20"/>
    <x v="24"/>
    <x v="5"/>
    <x v="0"/>
  </r>
  <r>
    <n v="1829"/>
    <s v="1012"/>
    <x v="5"/>
    <x v="627"/>
    <x v="0"/>
    <x v="1"/>
    <d v="2014-12-10T20:00:00"/>
    <x v="0"/>
    <m/>
    <x v="0"/>
    <x v="24"/>
    <x v="20"/>
    <x v="24"/>
    <x v="5"/>
    <x v="0"/>
  </r>
  <r>
    <n v="186"/>
    <s v="1013"/>
    <x v="0"/>
    <x v="628"/>
    <x v="0"/>
    <x v="0"/>
    <d v="2014-12-12T21:10:40"/>
    <x v="0"/>
    <m/>
    <x v="0"/>
    <x v="24"/>
    <x v="297"/>
    <x v="24"/>
    <x v="5"/>
    <x v="0"/>
  </r>
  <r>
    <n v="531"/>
    <s v="1013"/>
    <x v="1"/>
    <x v="628"/>
    <x v="0"/>
    <x v="1"/>
    <d v="2014-12-12T21:10:40"/>
    <x v="0"/>
    <m/>
    <x v="0"/>
    <x v="24"/>
    <x v="297"/>
    <x v="24"/>
    <x v="5"/>
    <x v="0"/>
  </r>
  <r>
    <n v="1219"/>
    <s v="1013"/>
    <x v="3"/>
    <x v="628"/>
    <x v="0"/>
    <x v="0"/>
    <d v="2013-04-16T10:26:00"/>
    <x v="0"/>
    <s v="rangkasbitung"/>
    <x v="0"/>
    <x v="24"/>
    <x v="297"/>
    <x v="24"/>
    <x v="5"/>
    <x v="0"/>
  </r>
  <r>
    <n v="1503"/>
    <s v="1013"/>
    <x v="4"/>
    <x v="629"/>
    <x v="0"/>
    <x v="0"/>
    <d v="2013-04-24T15:32:00"/>
    <x v="0"/>
    <s v="neti"/>
    <x v="0"/>
    <x v="24"/>
    <x v="297"/>
    <x v="24"/>
    <x v="5"/>
    <x v="0"/>
  </r>
  <r>
    <n v="1830"/>
    <s v="1013"/>
    <x v="5"/>
    <x v="630"/>
    <x v="0"/>
    <x v="1"/>
    <d v="2014-12-10T20:00:00"/>
    <x v="0"/>
    <m/>
    <x v="0"/>
    <x v="24"/>
    <x v="297"/>
    <x v="24"/>
    <x v="5"/>
    <x v="0"/>
  </r>
  <r>
    <n v="187"/>
    <s v="1014"/>
    <x v="0"/>
    <x v="631"/>
    <x v="0"/>
    <x v="0"/>
    <d v="2014-12-12T21:10:40"/>
    <x v="0"/>
    <m/>
    <x v="0"/>
    <x v="24"/>
    <x v="298"/>
    <x v="24"/>
    <x v="5"/>
    <x v="0"/>
  </r>
  <r>
    <n v="532"/>
    <s v="1014"/>
    <x v="1"/>
    <x v="632"/>
    <x v="0"/>
    <x v="1"/>
    <d v="2014-12-12T21:10:40"/>
    <x v="0"/>
    <m/>
    <x v="0"/>
    <x v="24"/>
    <x v="298"/>
    <x v="24"/>
    <x v="5"/>
    <x v="0"/>
  </r>
  <r>
    <n v="1220"/>
    <s v="1014"/>
    <x v="3"/>
    <x v="631"/>
    <x v="0"/>
    <x v="0"/>
    <d v="2013-04-16T10:27:00"/>
    <x v="0"/>
    <s v="rangkasbitung"/>
    <x v="0"/>
    <x v="24"/>
    <x v="298"/>
    <x v="24"/>
    <x v="5"/>
    <x v="0"/>
  </r>
  <r>
    <n v="1504"/>
    <s v="1014"/>
    <x v="4"/>
    <x v="633"/>
    <x v="0"/>
    <x v="0"/>
    <d v="2013-04-24T15:33:00"/>
    <x v="0"/>
    <s v="neti"/>
    <x v="0"/>
    <x v="24"/>
    <x v="298"/>
    <x v="24"/>
    <x v="5"/>
    <x v="0"/>
  </r>
  <r>
    <n v="1831"/>
    <s v="1014"/>
    <x v="5"/>
    <x v="634"/>
    <x v="0"/>
    <x v="24"/>
    <d v="2014-12-10T20:00:00"/>
    <x v="0"/>
    <m/>
    <x v="0"/>
    <x v="24"/>
    <x v="298"/>
    <x v="24"/>
    <x v="5"/>
    <x v="0"/>
  </r>
  <r>
    <n v="188"/>
    <s v="1015"/>
    <x v="0"/>
    <x v="635"/>
    <x v="0"/>
    <x v="0"/>
    <d v="2014-12-12T21:10:40"/>
    <x v="0"/>
    <m/>
    <x v="0"/>
    <x v="24"/>
    <x v="299"/>
    <x v="24"/>
    <x v="5"/>
    <x v="0"/>
  </r>
  <r>
    <n v="533"/>
    <s v="1015"/>
    <x v="1"/>
    <x v="635"/>
    <x v="0"/>
    <x v="1"/>
    <d v="2014-12-12T21:10:40"/>
    <x v="0"/>
    <m/>
    <x v="0"/>
    <x v="24"/>
    <x v="299"/>
    <x v="24"/>
    <x v="5"/>
    <x v="0"/>
  </r>
  <r>
    <n v="1221"/>
    <s v="1015"/>
    <x v="3"/>
    <x v="636"/>
    <x v="0"/>
    <x v="0"/>
    <d v="2013-04-16T10:27:00"/>
    <x v="0"/>
    <s v="rangkasbitung"/>
    <x v="0"/>
    <x v="24"/>
    <x v="299"/>
    <x v="24"/>
    <x v="5"/>
    <x v="0"/>
  </r>
  <r>
    <n v="1526"/>
    <s v="1015"/>
    <x v="4"/>
    <x v="637"/>
    <x v="0"/>
    <x v="0"/>
    <d v="2013-04-24T15:34:00"/>
    <x v="0"/>
    <s v="neti"/>
    <x v="0"/>
    <x v="24"/>
    <x v="299"/>
    <x v="24"/>
    <x v="5"/>
    <x v="0"/>
  </r>
  <r>
    <n v="1832"/>
    <s v="1015"/>
    <x v="5"/>
    <x v="638"/>
    <x v="0"/>
    <x v="24"/>
    <d v="2014-12-10T20:00:00"/>
    <x v="0"/>
    <m/>
    <x v="0"/>
    <x v="24"/>
    <x v="299"/>
    <x v="24"/>
    <x v="5"/>
    <x v="0"/>
  </r>
  <r>
    <n v="189"/>
    <s v="1016"/>
    <x v="0"/>
    <x v="639"/>
    <x v="0"/>
    <x v="0"/>
    <d v="2014-12-12T21:10:40"/>
    <x v="0"/>
    <m/>
    <x v="0"/>
    <x v="24"/>
    <x v="300"/>
    <x v="24"/>
    <x v="5"/>
    <x v="0"/>
  </r>
  <r>
    <n v="534"/>
    <s v="1016"/>
    <x v="1"/>
    <x v="597"/>
    <x v="0"/>
    <x v="25"/>
    <d v="2014-12-12T21:10:40"/>
    <x v="0"/>
    <m/>
    <x v="0"/>
    <x v="24"/>
    <x v="300"/>
    <x v="24"/>
    <x v="5"/>
    <x v="0"/>
  </r>
  <r>
    <n v="1222"/>
    <s v="1016"/>
    <x v="3"/>
    <x v="640"/>
    <x v="0"/>
    <x v="5"/>
    <d v="2013-04-16T10:28:00"/>
    <x v="0"/>
    <s v="rangkasbitung"/>
    <x v="0"/>
    <x v="24"/>
    <x v="300"/>
    <x v="24"/>
    <x v="5"/>
    <x v="0"/>
  </r>
  <r>
    <n v="1527"/>
    <s v="1016"/>
    <x v="4"/>
    <x v="641"/>
    <x v="0"/>
    <x v="5"/>
    <d v="2013-04-24T15:37:00"/>
    <x v="0"/>
    <s v="neti"/>
    <x v="0"/>
    <x v="24"/>
    <x v="300"/>
    <x v="24"/>
    <x v="5"/>
    <x v="0"/>
  </r>
  <r>
    <n v="1833"/>
    <s v="1016"/>
    <x v="5"/>
    <x v="13"/>
    <x v="0"/>
    <x v="1"/>
    <d v="2014-12-10T20:00:00"/>
    <x v="0"/>
    <m/>
    <x v="0"/>
    <x v="24"/>
    <x v="300"/>
    <x v="24"/>
    <x v="5"/>
    <x v="0"/>
  </r>
  <r>
    <n v="190"/>
    <s v="1030"/>
    <x v="0"/>
    <x v="642"/>
    <x v="0"/>
    <x v="0"/>
    <d v="2014-12-12T21:10:40"/>
    <x v="0"/>
    <m/>
    <x v="0"/>
    <x v="25"/>
    <x v="45"/>
    <x v="25"/>
    <x v="5"/>
    <x v="0"/>
  </r>
  <r>
    <n v="535"/>
    <s v="1030"/>
    <x v="1"/>
    <x v="643"/>
    <x v="0"/>
    <x v="1"/>
    <d v="2014-12-12T21:10:40"/>
    <x v="0"/>
    <m/>
    <x v="0"/>
    <x v="25"/>
    <x v="45"/>
    <x v="25"/>
    <x v="5"/>
    <x v="0"/>
  </r>
  <r>
    <n v="1352"/>
    <s v="1030"/>
    <x v="3"/>
    <x v="642"/>
    <x v="0"/>
    <x v="0"/>
    <d v="2013-01-21T14:04:00"/>
    <x v="0"/>
    <s v="kalanganyar"/>
    <x v="0"/>
    <x v="25"/>
    <x v="45"/>
    <x v="25"/>
    <x v="5"/>
    <x v="0"/>
  </r>
  <r>
    <n v="1528"/>
    <s v="1030"/>
    <x v="4"/>
    <x v="643"/>
    <x v="0"/>
    <x v="0"/>
    <d v="2013-05-01T10:49:00"/>
    <x v="0"/>
    <s v="neti"/>
    <x v="0"/>
    <x v="25"/>
    <x v="45"/>
    <x v="25"/>
    <x v="5"/>
    <x v="0"/>
  </r>
  <r>
    <n v="1756"/>
    <s v="1030"/>
    <x v="5"/>
    <x v="642"/>
    <x v="0"/>
    <x v="0"/>
    <d v="2014-09-26T23:47:00"/>
    <x v="0"/>
    <s v="kalanganyar"/>
    <x v="0"/>
    <x v="25"/>
    <x v="45"/>
    <x v="25"/>
    <x v="5"/>
    <x v="0"/>
  </r>
  <r>
    <n v="191"/>
    <s v="1031"/>
    <x v="0"/>
    <x v="644"/>
    <x v="0"/>
    <x v="2"/>
    <d v="2014-12-12T21:10:40"/>
    <x v="0"/>
    <m/>
    <x v="0"/>
    <x v="25"/>
    <x v="301"/>
    <x v="25"/>
    <x v="5"/>
    <x v="0"/>
  </r>
  <r>
    <n v="536"/>
    <s v="1031"/>
    <x v="1"/>
    <x v="644"/>
    <x v="0"/>
    <x v="3"/>
    <d v="2014-12-12T21:10:40"/>
    <x v="0"/>
    <m/>
    <x v="0"/>
    <x v="25"/>
    <x v="301"/>
    <x v="25"/>
    <x v="5"/>
    <x v="0"/>
  </r>
  <r>
    <n v="1223"/>
    <s v="1031"/>
    <x v="3"/>
    <x v="644"/>
    <x v="0"/>
    <x v="2"/>
    <d v="2013-01-21T14:04:00"/>
    <x v="0"/>
    <s v="kalanganyar"/>
    <x v="0"/>
    <x v="25"/>
    <x v="301"/>
    <x v="25"/>
    <x v="5"/>
    <x v="0"/>
  </r>
  <r>
    <n v="1529"/>
    <s v="1031"/>
    <x v="4"/>
    <x v="644"/>
    <x v="0"/>
    <x v="2"/>
    <d v="2013-05-01T10:49:00"/>
    <x v="0"/>
    <s v="neti"/>
    <x v="0"/>
    <x v="25"/>
    <x v="301"/>
    <x v="25"/>
    <x v="5"/>
    <x v="0"/>
  </r>
  <r>
    <n v="1754"/>
    <s v="1031"/>
    <x v="5"/>
    <x v="275"/>
    <x v="0"/>
    <x v="0"/>
    <d v="2014-09-26T23:46:00"/>
    <x v="0"/>
    <s v="kalanganyar"/>
    <x v="0"/>
    <x v="25"/>
    <x v="301"/>
    <x v="25"/>
    <x v="5"/>
    <x v="0"/>
  </r>
  <r>
    <n v="192"/>
    <s v="1032"/>
    <x v="0"/>
    <x v="645"/>
    <x v="0"/>
    <x v="4"/>
    <d v="2014-12-12T21:10:40"/>
    <x v="0"/>
    <m/>
    <x v="0"/>
    <x v="25"/>
    <x v="302"/>
    <x v="25"/>
    <x v="5"/>
    <x v="0"/>
  </r>
  <r>
    <n v="537"/>
    <s v="1032"/>
    <x v="1"/>
    <x v="646"/>
    <x v="0"/>
    <x v="13"/>
    <d v="2014-12-12T21:10:40"/>
    <x v="0"/>
    <m/>
    <x v="0"/>
    <x v="25"/>
    <x v="302"/>
    <x v="25"/>
    <x v="5"/>
    <x v="0"/>
  </r>
  <r>
    <n v="1357"/>
    <s v="1032"/>
    <x v="3"/>
    <x v="647"/>
    <x v="0"/>
    <x v="4"/>
    <d v="2013-01-21T14:15:00"/>
    <x v="0"/>
    <s v="kalanganyar"/>
    <x v="0"/>
    <x v="25"/>
    <x v="302"/>
    <x v="25"/>
    <x v="5"/>
    <x v="0"/>
  </r>
  <r>
    <n v="1530"/>
    <s v="1032"/>
    <x v="4"/>
    <x v="646"/>
    <x v="0"/>
    <x v="4"/>
    <d v="2013-05-01T10:50:00"/>
    <x v="0"/>
    <s v="neti"/>
    <x v="0"/>
    <x v="25"/>
    <x v="302"/>
    <x v="25"/>
    <x v="5"/>
    <x v="0"/>
  </r>
  <r>
    <n v="1759"/>
    <s v="1032"/>
    <x v="5"/>
    <x v="647"/>
    <x v="0"/>
    <x v="4"/>
    <d v="2014-09-26T23:48:00"/>
    <x v="0"/>
    <s v="kalanganyar"/>
    <x v="0"/>
    <x v="25"/>
    <x v="302"/>
    <x v="25"/>
    <x v="5"/>
    <x v="0"/>
  </r>
  <r>
    <n v="193"/>
    <s v="1033"/>
    <x v="0"/>
    <x v="648"/>
    <x v="0"/>
    <x v="0"/>
    <d v="2014-12-12T21:10:40"/>
    <x v="0"/>
    <m/>
    <x v="0"/>
    <x v="25"/>
    <x v="303"/>
    <x v="25"/>
    <x v="5"/>
    <x v="0"/>
  </r>
  <r>
    <n v="538"/>
    <s v="1033"/>
    <x v="1"/>
    <x v="648"/>
    <x v="0"/>
    <x v="1"/>
    <d v="2014-12-12T21:10:40"/>
    <x v="0"/>
    <m/>
    <x v="0"/>
    <x v="25"/>
    <x v="303"/>
    <x v="25"/>
    <x v="5"/>
    <x v="0"/>
  </r>
  <r>
    <n v="1358"/>
    <s v="1033"/>
    <x v="3"/>
    <x v="648"/>
    <x v="0"/>
    <x v="0"/>
    <d v="2013-01-21T14:18:00"/>
    <x v="0"/>
    <s v="kalanganyar"/>
    <x v="0"/>
    <x v="25"/>
    <x v="303"/>
    <x v="25"/>
    <x v="5"/>
    <x v="0"/>
  </r>
  <r>
    <n v="1531"/>
    <s v="1033"/>
    <x v="4"/>
    <x v="648"/>
    <x v="0"/>
    <x v="0"/>
    <d v="2013-05-01T10:51:00"/>
    <x v="0"/>
    <s v="neti"/>
    <x v="0"/>
    <x v="25"/>
    <x v="303"/>
    <x v="25"/>
    <x v="5"/>
    <x v="0"/>
  </r>
  <r>
    <n v="1758"/>
    <s v="1033"/>
    <x v="5"/>
    <x v="649"/>
    <x v="0"/>
    <x v="0"/>
    <d v="2014-09-26T23:48:00"/>
    <x v="0"/>
    <s v="kalanganyar"/>
    <x v="0"/>
    <x v="25"/>
    <x v="303"/>
    <x v="25"/>
    <x v="5"/>
    <x v="0"/>
  </r>
  <r>
    <n v="194"/>
    <s v="1034"/>
    <x v="0"/>
    <x v="650"/>
    <x v="0"/>
    <x v="2"/>
    <d v="2014-12-12T21:10:40"/>
    <x v="0"/>
    <m/>
    <x v="0"/>
    <x v="25"/>
    <x v="304"/>
    <x v="25"/>
    <x v="5"/>
    <x v="0"/>
  </r>
  <r>
    <n v="539"/>
    <s v="1034"/>
    <x v="1"/>
    <x v="651"/>
    <x v="0"/>
    <x v="3"/>
    <d v="2014-12-12T21:10:40"/>
    <x v="0"/>
    <m/>
    <x v="0"/>
    <x v="25"/>
    <x v="304"/>
    <x v="25"/>
    <x v="5"/>
    <x v="0"/>
  </r>
  <r>
    <n v="1359"/>
    <s v="1034"/>
    <x v="3"/>
    <x v="652"/>
    <x v="0"/>
    <x v="2"/>
    <d v="2013-01-21T14:19:00"/>
    <x v="0"/>
    <s v="kalanganyar"/>
    <x v="0"/>
    <x v="25"/>
    <x v="304"/>
    <x v="25"/>
    <x v="5"/>
    <x v="0"/>
  </r>
  <r>
    <n v="1532"/>
    <s v="1034"/>
    <x v="4"/>
    <x v="651"/>
    <x v="0"/>
    <x v="2"/>
    <d v="2013-05-01T10:52:00"/>
    <x v="0"/>
    <s v="neti"/>
    <x v="0"/>
    <x v="25"/>
    <x v="304"/>
    <x v="25"/>
    <x v="5"/>
    <x v="0"/>
  </r>
  <r>
    <n v="1755"/>
    <s v="1034"/>
    <x v="5"/>
    <x v="650"/>
    <x v="0"/>
    <x v="2"/>
    <d v="2014-09-26T23:46:00"/>
    <x v="0"/>
    <s v="kalanganyar"/>
    <x v="0"/>
    <x v="25"/>
    <x v="304"/>
    <x v="25"/>
    <x v="5"/>
    <x v="0"/>
  </r>
  <r>
    <n v="195"/>
    <s v="1035"/>
    <x v="0"/>
    <x v="653"/>
    <x v="0"/>
    <x v="0"/>
    <d v="2014-12-12T21:10:40"/>
    <x v="0"/>
    <m/>
    <x v="0"/>
    <x v="25"/>
    <x v="305"/>
    <x v="25"/>
    <x v="5"/>
    <x v="0"/>
  </r>
  <r>
    <n v="540"/>
    <s v="1035"/>
    <x v="1"/>
    <x v="653"/>
    <x v="0"/>
    <x v="1"/>
    <d v="2014-12-12T21:10:40"/>
    <x v="0"/>
    <m/>
    <x v="0"/>
    <x v="25"/>
    <x v="305"/>
    <x v="25"/>
    <x v="5"/>
    <x v="0"/>
  </r>
  <r>
    <n v="1360"/>
    <s v="1035"/>
    <x v="3"/>
    <x v="653"/>
    <x v="0"/>
    <x v="0"/>
    <d v="2013-01-21T14:19:00"/>
    <x v="0"/>
    <s v="kalanganyar"/>
    <x v="0"/>
    <x v="25"/>
    <x v="305"/>
    <x v="25"/>
    <x v="5"/>
    <x v="0"/>
  </r>
  <r>
    <n v="1533"/>
    <s v="1035"/>
    <x v="4"/>
    <x v="653"/>
    <x v="0"/>
    <x v="0"/>
    <d v="2013-05-01T10:53:00"/>
    <x v="0"/>
    <s v="neti"/>
    <x v="0"/>
    <x v="25"/>
    <x v="305"/>
    <x v="25"/>
    <x v="5"/>
    <x v="0"/>
  </r>
  <r>
    <n v="1757"/>
    <s v="1035"/>
    <x v="5"/>
    <x v="653"/>
    <x v="0"/>
    <x v="0"/>
    <d v="2014-09-26T23:47:00"/>
    <x v="0"/>
    <s v="kalanganyar"/>
    <x v="0"/>
    <x v="25"/>
    <x v="305"/>
    <x v="25"/>
    <x v="5"/>
    <x v="0"/>
  </r>
  <r>
    <n v="196"/>
    <s v="1036"/>
    <x v="0"/>
    <x v="654"/>
    <x v="0"/>
    <x v="0"/>
    <d v="2014-12-12T21:10:40"/>
    <x v="0"/>
    <m/>
    <x v="0"/>
    <x v="25"/>
    <x v="306"/>
    <x v="25"/>
    <x v="5"/>
    <x v="0"/>
  </r>
  <r>
    <n v="541"/>
    <s v="1036"/>
    <x v="1"/>
    <x v="654"/>
    <x v="0"/>
    <x v="1"/>
    <d v="2014-12-12T21:10:40"/>
    <x v="0"/>
    <m/>
    <x v="0"/>
    <x v="25"/>
    <x v="306"/>
    <x v="25"/>
    <x v="5"/>
    <x v="0"/>
  </r>
  <r>
    <n v="1355"/>
    <s v="1036"/>
    <x v="3"/>
    <x v="654"/>
    <x v="0"/>
    <x v="0"/>
    <d v="2013-01-21T14:05:00"/>
    <x v="0"/>
    <s v="kalanganyar"/>
    <x v="0"/>
    <x v="25"/>
    <x v="306"/>
    <x v="25"/>
    <x v="5"/>
    <x v="0"/>
  </r>
  <r>
    <n v="1534"/>
    <s v="1036"/>
    <x v="4"/>
    <x v="654"/>
    <x v="0"/>
    <x v="0"/>
    <d v="2013-05-01T10:54:00"/>
    <x v="0"/>
    <s v="neti"/>
    <x v="0"/>
    <x v="25"/>
    <x v="306"/>
    <x v="25"/>
    <x v="5"/>
    <x v="0"/>
  </r>
  <r>
    <n v="1753"/>
    <s v="1036"/>
    <x v="5"/>
    <x v="654"/>
    <x v="0"/>
    <x v="0"/>
    <d v="2014-09-26T23:45:00"/>
    <x v="0"/>
    <s v="kalanganyar"/>
    <x v="0"/>
    <x v="25"/>
    <x v="306"/>
    <x v="25"/>
    <x v="5"/>
    <x v="0"/>
  </r>
  <r>
    <n v="281"/>
    <s v="1350"/>
    <x v="0"/>
    <x v="655"/>
    <x v="0"/>
    <x v="2"/>
    <d v="2014-12-12T21:10:40"/>
    <x v="0"/>
    <m/>
    <x v="0"/>
    <x v="26"/>
    <x v="45"/>
    <x v="26"/>
    <x v="4"/>
    <x v="0"/>
  </r>
  <r>
    <n v="626"/>
    <s v="1350"/>
    <x v="1"/>
    <x v="655"/>
    <x v="0"/>
    <x v="3"/>
    <d v="2014-12-12T21:10:40"/>
    <x v="0"/>
    <m/>
    <x v="0"/>
    <x v="26"/>
    <x v="45"/>
    <x v="26"/>
    <x v="4"/>
    <x v="0"/>
  </r>
  <r>
    <n v="1362"/>
    <s v="1350"/>
    <x v="3"/>
    <x v="655"/>
    <x v="0"/>
    <x v="2"/>
    <d v="2013-03-20T09:59:00"/>
    <x v="0"/>
    <s v="maja"/>
    <x v="0"/>
    <x v="26"/>
    <x v="45"/>
    <x v="26"/>
    <x v="4"/>
    <x v="0"/>
  </r>
  <r>
    <n v="1535"/>
    <s v="1350"/>
    <x v="4"/>
    <x v="656"/>
    <x v="0"/>
    <x v="2"/>
    <d v="2013-05-02T08:09:00"/>
    <x v="0"/>
    <s v="neti"/>
    <x v="0"/>
    <x v="26"/>
    <x v="45"/>
    <x v="26"/>
    <x v="4"/>
    <x v="0"/>
  </r>
  <r>
    <n v="1834"/>
    <s v="1350"/>
    <x v="5"/>
    <x v="657"/>
    <x v="0"/>
    <x v="3"/>
    <d v="2014-12-10T20:00:00"/>
    <x v="0"/>
    <m/>
    <x v="0"/>
    <x v="26"/>
    <x v="45"/>
    <x v="26"/>
    <x v="4"/>
    <x v="0"/>
  </r>
  <r>
    <n v="282"/>
    <s v="1355"/>
    <x v="0"/>
    <x v="658"/>
    <x v="0"/>
    <x v="0"/>
    <d v="2014-12-12T21:10:40"/>
    <x v="0"/>
    <m/>
    <x v="0"/>
    <x v="26"/>
    <x v="307"/>
    <x v="26"/>
    <x v="4"/>
    <x v="0"/>
  </r>
  <r>
    <n v="627"/>
    <s v="1355"/>
    <x v="1"/>
    <x v="658"/>
    <x v="0"/>
    <x v="1"/>
    <d v="2014-12-12T21:10:40"/>
    <x v="0"/>
    <m/>
    <x v="0"/>
    <x v="26"/>
    <x v="307"/>
    <x v="26"/>
    <x v="4"/>
    <x v="0"/>
  </r>
  <r>
    <n v="1363"/>
    <s v="1355"/>
    <x v="3"/>
    <x v="658"/>
    <x v="0"/>
    <x v="0"/>
    <d v="2013-03-20T10:00:00"/>
    <x v="0"/>
    <s v="maja"/>
    <x v="0"/>
    <x v="26"/>
    <x v="307"/>
    <x v="26"/>
    <x v="4"/>
    <x v="0"/>
  </r>
  <r>
    <n v="1663"/>
    <s v="1355"/>
    <x v="4"/>
    <x v="659"/>
    <x v="0"/>
    <x v="0"/>
    <d v="2013-05-02T08:10:00"/>
    <x v="0"/>
    <s v="neti"/>
    <x v="0"/>
    <x v="26"/>
    <x v="307"/>
    <x v="26"/>
    <x v="4"/>
    <x v="0"/>
  </r>
  <r>
    <n v="1835"/>
    <s v="1355"/>
    <x v="5"/>
    <x v="658"/>
    <x v="0"/>
    <x v="1"/>
    <d v="2014-12-10T20:00:00"/>
    <x v="0"/>
    <m/>
    <x v="0"/>
    <x v="26"/>
    <x v="307"/>
    <x v="26"/>
    <x v="4"/>
    <x v="0"/>
  </r>
  <r>
    <n v="283"/>
    <s v="1360"/>
    <x v="0"/>
    <x v="660"/>
    <x v="0"/>
    <x v="2"/>
    <d v="2014-12-12T21:10:40"/>
    <x v="0"/>
    <m/>
    <x v="0"/>
    <x v="26"/>
    <x v="64"/>
    <x v="26"/>
    <x v="4"/>
    <x v="0"/>
  </r>
  <r>
    <n v="628"/>
    <s v="1360"/>
    <x v="1"/>
    <x v="661"/>
    <x v="0"/>
    <x v="3"/>
    <d v="2014-12-12T21:10:40"/>
    <x v="0"/>
    <m/>
    <x v="0"/>
    <x v="26"/>
    <x v="64"/>
    <x v="26"/>
    <x v="4"/>
    <x v="0"/>
  </r>
  <r>
    <n v="1402"/>
    <s v="1360"/>
    <x v="3"/>
    <x v="660"/>
    <x v="0"/>
    <x v="2"/>
    <d v="2013-03-20T10:00:00"/>
    <x v="0"/>
    <s v="maja"/>
    <x v="0"/>
    <x v="26"/>
    <x v="64"/>
    <x v="26"/>
    <x v="4"/>
    <x v="0"/>
  </r>
  <r>
    <n v="1664"/>
    <s v="1360"/>
    <x v="4"/>
    <x v="662"/>
    <x v="0"/>
    <x v="0"/>
    <d v="2013-05-02T08:11:00"/>
    <x v="0"/>
    <s v="neti"/>
    <x v="0"/>
    <x v="26"/>
    <x v="64"/>
    <x v="26"/>
    <x v="4"/>
    <x v="0"/>
  </r>
  <r>
    <n v="1836"/>
    <s v="1360"/>
    <x v="5"/>
    <x v="663"/>
    <x v="0"/>
    <x v="3"/>
    <d v="2014-12-10T20:00:00"/>
    <x v="0"/>
    <m/>
    <x v="0"/>
    <x v="26"/>
    <x v="64"/>
    <x v="26"/>
    <x v="4"/>
    <x v="0"/>
  </r>
  <r>
    <n v="284"/>
    <s v="1365"/>
    <x v="0"/>
    <x v="664"/>
    <x v="0"/>
    <x v="0"/>
    <d v="2014-12-12T21:10:40"/>
    <x v="0"/>
    <m/>
    <x v="0"/>
    <x v="26"/>
    <x v="308"/>
    <x v="26"/>
    <x v="4"/>
    <x v="0"/>
  </r>
  <r>
    <n v="629"/>
    <s v="1365"/>
    <x v="1"/>
    <x v="665"/>
    <x v="0"/>
    <x v="3"/>
    <d v="2014-12-12T21:10:40"/>
    <x v="0"/>
    <m/>
    <x v="0"/>
    <x v="26"/>
    <x v="308"/>
    <x v="26"/>
    <x v="4"/>
    <x v="0"/>
  </r>
  <r>
    <n v="1403"/>
    <s v="1365"/>
    <x v="3"/>
    <x v="665"/>
    <x v="0"/>
    <x v="2"/>
    <d v="2013-03-20T10:00:00"/>
    <x v="0"/>
    <s v="maja"/>
    <x v="0"/>
    <x v="26"/>
    <x v="308"/>
    <x v="26"/>
    <x v="4"/>
    <x v="0"/>
  </r>
  <r>
    <n v="1665"/>
    <s v="1365"/>
    <x v="4"/>
    <x v="665"/>
    <x v="0"/>
    <x v="2"/>
    <d v="2013-05-02T08:11:00"/>
    <x v="0"/>
    <s v="neti"/>
    <x v="0"/>
    <x v="26"/>
    <x v="308"/>
    <x v="26"/>
    <x v="4"/>
    <x v="0"/>
  </r>
  <r>
    <n v="1837"/>
    <s v="1365"/>
    <x v="5"/>
    <x v="665"/>
    <x v="0"/>
    <x v="3"/>
    <d v="2014-12-10T20:00:00"/>
    <x v="0"/>
    <m/>
    <x v="0"/>
    <x v="26"/>
    <x v="308"/>
    <x v="26"/>
    <x v="4"/>
    <x v="0"/>
  </r>
  <r>
    <n v="285"/>
    <s v="1370"/>
    <x v="0"/>
    <x v="666"/>
    <x v="0"/>
    <x v="2"/>
    <d v="2014-12-12T21:10:40"/>
    <x v="0"/>
    <m/>
    <x v="0"/>
    <x v="26"/>
    <x v="309"/>
    <x v="26"/>
    <x v="4"/>
    <x v="0"/>
  </r>
  <r>
    <n v="630"/>
    <s v="1370"/>
    <x v="1"/>
    <x v="666"/>
    <x v="0"/>
    <x v="3"/>
    <d v="2014-12-12T21:10:40"/>
    <x v="0"/>
    <m/>
    <x v="0"/>
    <x v="26"/>
    <x v="309"/>
    <x v="26"/>
    <x v="4"/>
    <x v="0"/>
  </r>
  <r>
    <n v="1404"/>
    <s v="1370"/>
    <x v="3"/>
    <x v="666"/>
    <x v="0"/>
    <x v="2"/>
    <d v="2013-03-20T10:01:00"/>
    <x v="0"/>
    <s v="maja"/>
    <x v="0"/>
    <x v="26"/>
    <x v="309"/>
    <x v="26"/>
    <x v="4"/>
    <x v="0"/>
  </r>
  <r>
    <n v="1666"/>
    <s v="1370"/>
    <x v="4"/>
    <x v="666"/>
    <x v="0"/>
    <x v="2"/>
    <d v="2013-05-02T08:13:00"/>
    <x v="0"/>
    <s v="neti"/>
    <x v="0"/>
    <x v="26"/>
    <x v="309"/>
    <x v="26"/>
    <x v="4"/>
    <x v="0"/>
  </r>
  <r>
    <n v="1838"/>
    <s v="1370"/>
    <x v="5"/>
    <x v="666"/>
    <x v="0"/>
    <x v="3"/>
    <d v="2014-12-10T20:00:00"/>
    <x v="0"/>
    <m/>
    <x v="0"/>
    <x v="26"/>
    <x v="309"/>
    <x v="26"/>
    <x v="4"/>
    <x v="0"/>
  </r>
  <r>
    <n v="286"/>
    <s v="1375"/>
    <x v="0"/>
    <x v="667"/>
    <x v="1"/>
    <x v="2"/>
    <d v="2014-12-12T21:10:40"/>
    <x v="0"/>
    <m/>
    <x v="0"/>
    <x v="26"/>
    <x v="310"/>
    <x v="26"/>
    <x v="4"/>
    <x v="0"/>
  </r>
  <r>
    <n v="631"/>
    <s v="1375"/>
    <x v="1"/>
    <x v="667"/>
    <x v="1"/>
    <x v="3"/>
    <d v="2014-12-12T21:10:40"/>
    <x v="0"/>
    <m/>
    <x v="0"/>
    <x v="26"/>
    <x v="310"/>
    <x v="26"/>
    <x v="4"/>
    <x v="0"/>
  </r>
  <r>
    <n v="1405"/>
    <s v="1375"/>
    <x v="3"/>
    <x v="667"/>
    <x v="1"/>
    <x v="2"/>
    <d v="2013-03-20T10:01:00"/>
    <x v="0"/>
    <s v="maja"/>
    <x v="0"/>
    <x v="26"/>
    <x v="310"/>
    <x v="26"/>
    <x v="4"/>
    <x v="0"/>
  </r>
  <r>
    <n v="1667"/>
    <s v="1375"/>
    <x v="4"/>
    <x v="668"/>
    <x v="1"/>
    <x v="2"/>
    <d v="2013-05-02T08:14:00"/>
    <x v="0"/>
    <s v="neti"/>
    <x v="0"/>
    <x v="26"/>
    <x v="310"/>
    <x v="26"/>
    <x v="4"/>
    <x v="0"/>
  </r>
  <r>
    <n v="1839"/>
    <s v="1375"/>
    <x v="5"/>
    <x v="669"/>
    <x v="0"/>
    <x v="24"/>
    <d v="2014-12-10T20:00:00"/>
    <x v="0"/>
    <m/>
    <x v="0"/>
    <x v="26"/>
    <x v="310"/>
    <x v="26"/>
    <x v="4"/>
    <x v="0"/>
  </r>
  <r>
    <n v="287"/>
    <s v="1380"/>
    <x v="0"/>
    <x v="670"/>
    <x v="0"/>
    <x v="0"/>
    <d v="2014-12-12T21:10:40"/>
    <x v="0"/>
    <m/>
    <x v="0"/>
    <x v="26"/>
    <x v="311"/>
    <x v="26"/>
    <x v="4"/>
    <x v="0"/>
  </r>
  <r>
    <n v="632"/>
    <s v="1380"/>
    <x v="1"/>
    <x v="670"/>
    <x v="0"/>
    <x v="1"/>
    <d v="2014-12-12T21:10:40"/>
    <x v="0"/>
    <m/>
    <x v="0"/>
    <x v="26"/>
    <x v="311"/>
    <x v="26"/>
    <x v="4"/>
    <x v="0"/>
  </r>
  <r>
    <n v="1406"/>
    <s v="1380"/>
    <x v="3"/>
    <x v="670"/>
    <x v="0"/>
    <x v="0"/>
    <d v="2013-03-20T10:02:00"/>
    <x v="0"/>
    <s v="maja"/>
    <x v="0"/>
    <x v="26"/>
    <x v="311"/>
    <x v="26"/>
    <x v="4"/>
    <x v="0"/>
  </r>
  <r>
    <n v="1668"/>
    <s v="1380"/>
    <x v="4"/>
    <x v="670"/>
    <x v="0"/>
    <x v="0"/>
    <d v="2013-05-02T08:15:00"/>
    <x v="0"/>
    <s v="neti"/>
    <x v="0"/>
    <x v="26"/>
    <x v="311"/>
    <x v="26"/>
    <x v="4"/>
    <x v="0"/>
  </r>
  <r>
    <n v="1840"/>
    <s v="1380"/>
    <x v="5"/>
    <x v="671"/>
    <x v="0"/>
    <x v="1"/>
    <d v="2014-12-10T20:00:00"/>
    <x v="0"/>
    <m/>
    <x v="0"/>
    <x v="26"/>
    <x v="311"/>
    <x v="26"/>
    <x v="4"/>
    <x v="0"/>
  </r>
  <r>
    <n v="288"/>
    <s v="1385"/>
    <x v="0"/>
    <x v="672"/>
    <x v="0"/>
    <x v="0"/>
    <d v="2014-12-12T21:10:40"/>
    <x v="0"/>
    <m/>
    <x v="0"/>
    <x v="26"/>
    <x v="312"/>
    <x v="26"/>
    <x v="4"/>
    <x v="0"/>
  </r>
  <r>
    <n v="633"/>
    <s v="1385"/>
    <x v="1"/>
    <x v="672"/>
    <x v="0"/>
    <x v="1"/>
    <d v="2014-12-12T21:10:40"/>
    <x v="0"/>
    <m/>
    <x v="0"/>
    <x v="26"/>
    <x v="312"/>
    <x v="26"/>
    <x v="4"/>
    <x v="0"/>
  </r>
  <r>
    <n v="1407"/>
    <s v="1385"/>
    <x v="3"/>
    <x v="672"/>
    <x v="0"/>
    <x v="0"/>
    <d v="2013-03-20T10:02:00"/>
    <x v="0"/>
    <s v="maja"/>
    <x v="0"/>
    <x v="26"/>
    <x v="312"/>
    <x v="26"/>
    <x v="4"/>
    <x v="0"/>
  </r>
  <r>
    <n v="1669"/>
    <s v="1385"/>
    <x v="4"/>
    <x v="672"/>
    <x v="0"/>
    <x v="0"/>
    <d v="2013-05-02T08:16:00"/>
    <x v="0"/>
    <s v="neti"/>
    <x v="0"/>
    <x v="26"/>
    <x v="312"/>
    <x v="26"/>
    <x v="4"/>
    <x v="0"/>
  </r>
  <r>
    <n v="1841"/>
    <s v="1385"/>
    <x v="5"/>
    <x v="672"/>
    <x v="0"/>
    <x v="1"/>
    <d v="2014-12-10T20:00:00"/>
    <x v="0"/>
    <m/>
    <x v="0"/>
    <x v="26"/>
    <x v="312"/>
    <x v="26"/>
    <x v="4"/>
    <x v="0"/>
  </r>
  <r>
    <n v="289"/>
    <s v="1390"/>
    <x v="0"/>
    <x v="673"/>
    <x v="0"/>
    <x v="0"/>
    <d v="2014-12-12T21:10:40"/>
    <x v="0"/>
    <m/>
    <x v="0"/>
    <x v="26"/>
    <x v="313"/>
    <x v="26"/>
    <x v="4"/>
    <x v="0"/>
  </r>
  <r>
    <n v="634"/>
    <s v="1390"/>
    <x v="1"/>
    <x v="673"/>
    <x v="0"/>
    <x v="1"/>
    <d v="2014-12-12T21:10:40"/>
    <x v="0"/>
    <m/>
    <x v="0"/>
    <x v="26"/>
    <x v="313"/>
    <x v="26"/>
    <x v="4"/>
    <x v="0"/>
  </r>
  <r>
    <n v="1408"/>
    <s v="1390"/>
    <x v="3"/>
    <x v="673"/>
    <x v="0"/>
    <x v="0"/>
    <d v="2013-03-20T10:03:00"/>
    <x v="0"/>
    <s v="maja"/>
    <x v="0"/>
    <x v="26"/>
    <x v="313"/>
    <x v="26"/>
    <x v="4"/>
    <x v="0"/>
  </r>
  <r>
    <n v="1670"/>
    <s v="1390"/>
    <x v="4"/>
    <x v="673"/>
    <x v="0"/>
    <x v="0"/>
    <d v="2013-05-02T08:16:00"/>
    <x v="0"/>
    <s v="neti"/>
    <x v="0"/>
    <x v="26"/>
    <x v="313"/>
    <x v="26"/>
    <x v="4"/>
    <x v="0"/>
  </r>
  <r>
    <n v="1842"/>
    <s v="1390"/>
    <x v="5"/>
    <x v="673"/>
    <x v="0"/>
    <x v="1"/>
    <d v="2014-12-10T20:00:00"/>
    <x v="0"/>
    <m/>
    <x v="0"/>
    <x v="26"/>
    <x v="313"/>
    <x v="26"/>
    <x v="4"/>
    <x v="0"/>
  </r>
  <r>
    <n v="290"/>
    <s v="1395"/>
    <x v="0"/>
    <x v="674"/>
    <x v="0"/>
    <x v="2"/>
    <d v="2014-12-12T21:10:40"/>
    <x v="0"/>
    <m/>
    <x v="0"/>
    <x v="26"/>
    <x v="314"/>
    <x v="26"/>
    <x v="4"/>
    <x v="0"/>
  </r>
  <r>
    <n v="635"/>
    <s v="1395"/>
    <x v="1"/>
    <x v="674"/>
    <x v="0"/>
    <x v="3"/>
    <d v="2014-12-12T21:10:40"/>
    <x v="0"/>
    <m/>
    <x v="0"/>
    <x v="26"/>
    <x v="314"/>
    <x v="26"/>
    <x v="4"/>
    <x v="0"/>
  </r>
  <r>
    <n v="1409"/>
    <s v="1395"/>
    <x v="3"/>
    <x v="674"/>
    <x v="0"/>
    <x v="2"/>
    <d v="2013-03-20T10:03:00"/>
    <x v="0"/>
    <s v="maja"/>
    <x v="0"/>
    <x v="26"/>
    <x v="314"/>
    <x v="26"/>
    <x v="4"/>
    <x v="0"/>
  </r>
  <r>
    <n v="1671"/>
    <s v="1395"/>
    <x v="4"/>
    <x v="674"/>
    <x v="0"/>
    <x v="2"/>
    <d v="2013-05-02T08:17:00"/>
    <x v="0"/>
    <s v="neti"/>
    <x v="0"/>
    <x v="26"/>
    <x v="314"/>
    <x v="26"/>
    <x v="4"/>
    <x v="0"/>
  </r>
  <r>
    <n v="1843"/>
    <s v="1395"/>
    <x v="5"/>
    <x v="675"/>
    <x v="0"/>
    <x v="24"/>
    <d v="2014-12-10T20:00:00"/>
    <x v="0"/>
    <m/>
    <x v="0"/>
    <x v="26"/>
    <x v="314"/>
    <x v="26"/>
    <x v="4"/>
    <x v="0"/>
  </r>
  <r>
    <n v="221"/>
    <s v="1400"/>
    <x v="0"/>
    <x v="676"/>
    <x v="0"/>
    <x v="2"/>
    <d v="2014-12-12T21:10:40"/>
    <x v="0"/>
    <m/>
    <x v="0"/>
    <x v="26"/>
    <x v="270"/>
    <x v="26"/>
    <x v="4"/>
    <x v="0"/>
  </r>
  <r>
    <n v="566"/>
    <s v="1400"/>
    <x v="1"/>
    <x v="676"/>
    <x v="0"/>
    <x v="1"/>
    <d v="2014-12-12T21:10:40"/>
    <x v="0"/>
    <m/>
    <x v="0"/>
    <x v="26"/>
    <x v="270"/>
    <x v="26"/>
    <x v="4"/>
    <x v="0"/>
  </r>
  <r>
    <n v="1410"/>
    <s v="1400"/>
    <x v="3"/>
    <x v="558"/>
    <x v="0"/>
    <x v="0"/>
    <d v="2013-03-20T10:03:00"/>
    <x v="0"/>
    <s v="maja"/>
    <x v="0"/>
    <x v="26"/>
    <x v="270"/>
    <x v="26"/>
    <x v="4"/>
    <x v="0"/>
  </r>
  <r>
    <n v="1672"/>
    <s v="1400"/>
    <x v="4"/>
    <x v="558"/>
    <x v="0"/>
    <x v="0"/>
    <d v="2013-05-02T08:18:00"/>
    <x v="0"/>
    <s v="neti"/>
    <x v="0"/>
    <x v="26"/>
    <x v="270"/>
    <x v="26"/>
    <x v="4"/>
    <x v="0"/>
  </r>
  <r>
    <n v="1844"/>
    <s v="1400"/>
    <x v="5"/>
    <x v="677"/>
    <x v="3"/>
    <x v="26"/>
    <d v="2014-12-10T20:00:00"/>
    <x v="0"/>
    <m/>
    <x v="0"/>
    <x v="26"/>
    <x v="270"/>
    <x v="26"/>
    <x v="4"/>
    <x v="0"/>
  </r>
  <r>
    <n v="292"/>
    <s v="1405"/>
    <x v="0"/>
    <x v="678"/>
    <x v="0"/>
    <x v="2"/>
    <d v="2014-12-12T21:10:40"/>
    <x v="0"/>
    <m/>
    <x v="0"/>
    <x v="26"/>
    <x v="315"/>
    <x v="26"/>
    <x v="4"/>
    <x v="0"/>
  </r>
  <r>
    <n v="637"/>
    <s v="1405"/>
    <x v="1"/>
    <x v="678"/>
    <x v="0"/>
    <x v="3"/>
    <d v="2014-12-12T21:10:40"/>
    <x v="0"/>
    <m/>
    <x v="0"/>
    <x v="26"/>
    <x v="315"/>
    <x v="26"/>
    <x v="4"/>
    <x v="0"/>
  </r>
  <r>
    <n v="1411"/>
    <s v="1405"/>
    <x v="3"/>
    <x v="678"/>
    <x v="0"/>
    <x v="2"/>
    <d v="2013-03-20T10:04:00"/>
    <x v="0"/>
    <s v="maja"/>
    <x v="8"/>
    <x v="26"/>
    <x v="315"/>
    <x v="26"/>
    <x v="4"/>
    <x v="0"/>
  </r>
  <r>
    <n v="1673"/>
    <s v="1405"/>
    <x v="4"/>
    <x v="679"/>
    <x v="0"/>
    <x v="2"/>
    <d v="2013-05-02T08:18:00"/>
    <x v="0"/>
    <s v="neti"/>
    <x v="0"/>
    <x v="26"/>
    <x v="315"/>
    <x v="26"/>
    <x v="4"/>
    <x v="0"/>
  </r>
  <r>
    <n v="1845"/>
    <s v="1405"/>
    <x v="5"/>
    <x v="680"/>
    <x v="0"/>
    <x v="1"/>
    <d v="2014-12-10T20:00:00"/>
    <x v="0"/>
    <m/>
    <x v="0"/>
    <x v="26"/>
    <x v="315"/>
    <x v="26"/>
    <x v="4"/>
    <x v="0"/>
  </r>
  <r>
    <n v="293"/>
    <s v="1410"/>
    <x v="0"/>
    <x v="681"/>
    <x v="0"/>
    <x v="2"/>
    <d v="2014-12-12T21:10:40"/>
    <x v="0"/>
    <m/>
    <x v="0"/>
    <x v="26"/>
    <x v="316"/>
    <x v="26"/>
    <x v="4"/>
    <x v="0"/>
  </r>
  <r>
    <n v="638"/>
    <s v="1410"/>
    <x v="1"/>
    <x v="681"/>
    <x v="0"/>
    <x v="3"/>
    <d v="2014-12-12T21:10:40"/>
    <x v="0"/>
    <m/>
    <x v="0"/>
    <x v="26"/>
    <x v="316"/>
    <x v="26"/>
    <x v="4"/>
    <x v="0"/>
  </r>
  <r>
    <n v="1412"/>
    <s v="1410"/>
    <x v="3"/>
    <x v="681"/>
    <x v="0"/>
    <x v="2"/>
    <d v="2013-03-20T10:05:00"/>
    <x v="0"/>
    <s v="maja"/>
    <x v="0"/>
    <x v="26"/>
    <x v="316"/>
    <x v="26"/>
    <x v="4"/>
    <x v="0"/>
  </r>
  <r>
    <n v="1674"/>
    <s v="1410"/>
    <x v="4"/>
    <x v="682"/>
    <x v="0"/>
    <x v="2"/>
    <d v="2013-05-02T08:20:00"/>
    <x v="0"/>
    <s v="neti"/>
    <x v="0"/>
    <x v="26"/>
    <x v="316"/>
    <x v="26"/>
    <x v="4"/>
    <x v="0"/>
  </r>
  <r>
    <n v="1846"/>
    <s v="1410"/>
    <x v="5"/>
    <x v="683"/>
    <x v="0"/>
    <x v="1"/>
    <d v="2014-12-10T20:00:00"/>
    <x v="0"/>
    <m/>
    <x v="0"/>
    <x v="26"/>
    <x v="316"/>
    <x v="26"/>
    <x v="4"/>
    <x v="0"/>
  </r>
  <r>
    <n v="294"/>
    <s v="1415"/>
    <x v="0"/>
    <x v="684"/>
    <x v="0"/>
    <x v="0"/>
    <d v="2014-12-12T21:10:40"/>
    <x v="0"/>
    <m/>
    <x v="0"/>
    <x v="26"/>
    <x v="317"/>
    <x v="26"/>
    <x v="4"/>
    <x v="0"/>
  </r>
  <r>
    <n v="639"/>
    <s v="1415"/>
    <x v="1"/>
    <x v="684"/>
    <x v="0"/>
    <x v="1"/>
    <d v="2014-12-12T21:10:40"/>
    <x v="0"/>
    <m/>
    <x v="0"/>
    <x v="26"/>
    <x v="317"/>
    <x v="26"/>
    <x v="4"/>
    <x v="0"/>
  </r>
  <r>
    <n v="1413"/>
    <s v="1415"/>
    <x v="3"/>
    <x v="684"/>
    <x v="0"/>
    <x v="0"/>
    <d v="2013-03-20T10:05:00"/>
    <x v="0"/>
    <s v="maja"/>
    <x v="0"/>
    <x v="26"/>
    <x v="317"/>
    <x v="26"/>
    <x v="4"/>
    <x v="0"/>
  </r>
  <r>
    <n v="1675"/>
    <s v="1415"/>
    <x v="4"/>
    <x v="685"/>
    <x v="0"/>
    <x v="0"/>
    <d v="2013-05-02T08:21:00"/>
    <x v="0"/>
    <s v="neti"/>
    <x v="0"/>
    <x v="26"/>
    <x v="317"/>
    <x v="26"/>
    <x v="4"/>
    <x v="0"/>
  </r>
  <r>
    <n v="1847"/>
    <s v="1415"/>
    <x v="5"/>
    <x v="686"/>
    <x v="0"/>
    <x v="24"/>
    <d v="2014-12-10T20:00:00"/>
    <x v="0"/>
    <m/>
    <x v="0"/>
    <x v="26"/>
    <x v="317"/>
    <x v="26"/>
    <x v="4"/>
    <x v="0"/>
  </r>
  <r>
    <n v="295"/>
    <s v="1420"/>
    <x v="0"/>
    <x v="687"/>
    <x v="0"/>
    <x v="0"/>
    <d v="2014-12-12T21:10:40"/>
    <x v="0"/>
    <m/>
    <x v="0"/>
    <x v="27"/>
    <x v="318"/>
    <x v="27"/>
    <x v="4"/>
    <x v="0"/>
  </r>
  <r>
    <n v="640"/>
    <s v="1420"/>
    <x v="1"/>
    <x v="688"/>
    <x v="0"/>
    <x v="1"/>
    <d v="2014-12-12T21:10:40"/>
    <x v="0"/>
    <m/>
    <x v="0"/>
    <x v="27"/>
    <x v="318"/>
    <x v="27"/>
    <x v="4"/>
    <x v="0"/>
  </r>
  <r>
    <n v="1414"/>
    <s v="1420"/>
    <x v="4"/>
    <x v="689"/>
    <x v="0"/>
    <x v="2"/>
    <d v="2013-05-02T08:50:00"/>
    <x v="0"/>
    <s v="neti"/>
    <x v="0"/>
    <x v="27"/>
    <x v="318"/>
    <x v="27"/>
    <x v="4"/>
    <x v="0"/>
  </r>
  <r>
    <n v="1848"/>
    <s v="1420"/>
    <x v="3"/>
    <x v="688"/>
    <x v="0"/>
    <x v="2"/>
    <d v="2014-12-10T20:00:00"/>
    <x v="0"/>
    <s v="curugbitung"/>
    <x v="0"/>
    <x v="27"/>
    <x v="318"/>
    <x v="27"/>
    <x v="4"/>
    <x v="0"/>
  </r>
  <r>
    <n v="296"/>
    <s v="1425"/>
    <x v="0"/>
    <x v="690"/>
    <x v="0"/>
    <x v="0"/>
    <d v="2014-12-12T21:10:40"/>
    <x v="0"/>
    <m/>
    <x v="0"/>
    <x v="27"/>
    <x v="319"/>
    <x v="27"/>
    <x v="4"/>
    <x v="0"/>
  </r>
  <r>
    <n v="641"/>
    <s v="1425"/>
    <x v="1"/>
    <x v="690"/>
    <x v="0"/>
    <x v="1"/>
    <d v="2014-12-12T21:10:40"/>
    <x v="0"/>
    <m/>
    <x v="0"/>
    <x v="27"/>
    <x v="319"/>
    <x v="27"/>
    <x v="4"/>
    <x v="0"/>
  </r>
  <r>
    <n v="1505"/>
    <s v="1425"/>
    <x v="4"/>
    <x v="690"/>
    <x v="0"/>
    <x v="0"/>
    <d v="2013-05-02T08:51:00"/>
    <x v="0"/>
    <s v="neti"/>
    <x v="0"/>
    <x v="27"/>
    <x v="319"/>
    <x v="27"/>
    <x v="4"/>
    <x v="0"/>
  </r>
  <r>
    <n v="1849"/>
    <s v="1425"/>
    <x v="3"/>
    <x v="690"/>
    <x v="0"/>
    <x v="2"/>
    <d v="2014-12-10T20:00:00"/>
    <x v="0"/>
    <s v="curugbitung"/>
    <x v="0"/>
    <x v="27"/>
    <x v="319"/>
    <x v="27"/>
    <x v="4"/>
    <x v="0"/>
  </r>
  <r>
    <n v="297"/>
    <s v="1430"/>
    <x v="0"/>
    <x v="691"/>
    <x v="0"/>
    <x v="0"/>
    <d v="2014-12-12T21:10:40"/>
    <x v="0"/>
    <m/>
    <x v="0"/>
    <x v="27"/>
    <x v="320"/>
    <x v="27"/>
    <x v="4"/>
    <x v="0"/>
  </r>
  <r>
    <n v="642"/>
    <s v="1430"/>
    <x v="1"/>
    <x v="691"/>
    <x v="0"/>
    <x v="1"/>
    <d v="2014-12-12T21:10:40"/>
    <x v="0"/>
    <m/>
    <x v="0"/>
    <x v="27"/>
    <x v="320"/>
    <x v="27"/>
    <x v="4"/>
    <x v="0"/>
  </r>
  <r>
    <n v="1506"/>
    <s v="1430"/>
    <x v="4"/>
    <x v="691"/>
    <x v="0"/>
    <x v="0"/>
    <d v="2013-05-02T08:52:00"/>
    <x v="0"/>
    <s v="neti"/>
    <x v="0"/>
    <x v="27"/>
    <x v="320"/>
    <x v="27"/>
    <x v="4"/>
    <x v="0"/>
  </r>
  <r>
    <n v="1850"/>
    <s v="1430"/>
    <x v="3"/>
    <x v="692"/>
    <x v="0"/>
    <x v="5"/>
    <d v="2014-12-10T20:00:00"/>
    <x v="0"/>
    <s v="curugbitung"/>
    <x v="0"/>
    <x v="27"/>
    <x v="320"/>
    <x v="27"/>
    <x v="4"/>
    <x v="0"/>
  </r>
  <r>
    <n v="298"/>
    <s v="1435"/>
    <x v="0"/>
    <x v="693"/>
    <x v="0"/>
    <x v="0"/>
    <d v="2014-12-12T21:10:40"/>
    <x v="0"/>
    <m/>
    <x v="0"/>
    <x v="27"/>
    <x v="321"/>
    <x v="27"/>
    <x v="4"/>
    <x v="0"/>
  </r>
  <r>
    <n v="643"/>
    <s v="1435"/>
    <x v="1"/>
    <x v="694"/>
    <x v="0"/>
    <x v="1"/>
    <d v="2014-12-12T21:10:40"/>
    <x v="0"/>
    <m/>
    <x v="0"/>
    <x v="27"/>
    <x v="321"/>
    <x v="27"/>
    <x v="4"/>
    <x v="0"/>
  </r>
  <r>
    <n v="1507"/>
    <s v="1435"/>
    <x v="4"/>
    <x v="693"/>
    <x v="0"/>
    <x v="0"/>
    <d v="2013-05-02T08:53:00"/>
    <x v="0"/>
    <s v="neti"/>
    <x v="0"/>
    <x v="27"/>
    <x v="321"/>
    <x v="27"/>
    <x v="4"/>
    <x v="0"/>
  </r>
  <r>
    <n v="1851"/>
    <s v="1435"/>
    <x v="3"/>
    <x v="693"/>
    <x v="0"/>
    <x v="0"/>
    <d v="2014-12-10T20:00:00"/>
    <x v="0"/>
    <s v="curugbitung"/>
    <x v="0"/>
    <x v="27"/>
    <x v="321"/>
    <x v="27"/>
    <x v="4"/>
    <x v="0"/>
  </r>
  <r>
    <n v="299"/>
    <s v="1440"/>
    <x v="0"/>
    <x v="695"/>
    <x v="0"/>
    <x v="0"/>
    <d v="2014-12-12T21:10:40"/>
    <x v="0"/>
    <m/>
    <x v="0"/>
    <x v="27"/>
    <x v="322"/>
    <x v="27"/>
    <x v="4"/>
    <x v="0"/>
  </r>
  <r>
    <n v="644"/>
    <s v="1440"/>
    <x v="1"/>
    <x v="695"/>
    <x v="0"/>
    <x v="1"/>
    <d v="2014-12-12T21:10:40"/>
    <x v="0"/>
    <m/>
    <x v="0"/>
    <x v="27"/>
    <x v="322"/>
    <x v="27"/>
    <x v="4"/>
    <x v="0"/>
  </r>
  <r>
    <n v="1508"/>
    <s v="1440"/>
    <x v="4"/>
    <x v="696"/>
    <x v="0"/>
    <x v="0"/>
    <d v="2013-05-02T08:54:00"/>
    <x v="0"/>
    <s v="neti"/>
    <x v="0"/>
    <x v="27"/>
    <x v="322"/>
    <x v="27"/>
    <x v="4"/>
    <x v="0"/>
  </r>
  <r>
    <n v="1852"/>
    <s v="1440"/>
    <x v="3"/>
    <x v="695"/>
    <x v="0"/>
    <x v="2"/>
    <d v="2014-12-10T20:00:00"/>
    <x v="0"/>
    <s v="curugbitung"/>
    <x v="0"/>
    <x v="27"/>
    <x v="322"/>
    <x v="27"/>
    <x v="4"/>
    <x v="0"/>
  </r>
  <r>
    <n v="300"/>
    <s v="1445"/>
    <x v="0"/>
    <x v="697"/>
    <x v="0"/>
    <x v="2"/>
    <d v="2014-12-12T21:10:40"/>
    <x v="0"/>
    <m/>
    <x v="0"/>
    <x v="27"/>
    <x v="323"/>
    <x v="27"/>
    <x v="4"/>
    <x v="0"/>
  </r>
  <r>
    <n v="645"/>
    <s v="1445"/>
    <x v="1"/>
    <x v="697"/>
    <x v="0"/>
    <x v="3"/>
    <d v="2014-12-12T21:10:40"/>
    <x v="0"/>
    <m/>
    <x v="0"/>
    <x v="27"/>
    <x v="323"/>
    <x v="27"/>
    <x v="4"/>
    <x v="0"/>
  </r>
  <r>
    <n v="1509"/>
    <s v="1445"/>
    <x v="4"/>
    <x v="698"/>
    <x v="0"/>
    <x v="2"/>
    <d v="2013-05-02T08:55:00"/>
    <x v="0"/>
    <s v="neti"/>
    <x v="0"/>
    <x v="27"/>
    <x v="323"/>
    <x v="27"/>
    <x v="4"/>
    <x v="0"/>
  </r>
  <r>
    <n v="1853"/>
    <s v="1445"/>
    <x v="3"/>
    <x v="697"/>
    <x v="0"/>
    <x v="2"/>
    <d v="2014-12-10T20:00:00"/>
    <x v="0"/>
    <s v="curugbitung"/>
    <x v="0"/>
    <x v="27"/>
    <x v="323"/>
    <x v="27"/>
    <x v="4"/>
    <x v="0"/>
  </r>
  <r>
    <n v="301"/>
    <s v="1450"/>
    <x v="0"/>
    <x v="498"/>
    <x v="0"/>
    <x v="2"/>
    <d v="2014-12-12T21:10:40"/>
    <x v="0"/>
    <m/>
    <x v="0"/>
    <x v="27"/>
    <x v="324"/>
    <x v="27"/>
    <x v="4"/>
    <x v="0"/>
  </r>
  <r>
    <n v="646"/>
    <s v="1450"/>
    <x v="1"/>
    <x v="498"/>
    <x v="0"/>
    <x v="3"/>
    <d v="2014-12-12T21:10:40"/>
    <x v="0"/>
    <m/>
    <x v="0"/>
    <x v="27"/>
    <x v="324"/>
    <x v="27"/>
    <x v="4"/>
    <x v="0"/>
  </r>
  <r>
    <n v="1510"/>
    <s v="1450"/>
    <x v="4"/>
    <x v="498"/>
    <x v="0"/>
    <x v="2"/>
    <d v="2013-05-02T08:56:00"/>
    <x v="0"/>
    <s v="neti"/>
    <x v="0"/>
    <x v="27"/>
    <x v="324"/>
    <x v="27"/>
    <x v="4"/>
    <x v="0"/>
  </r>
  <r>
    <n v="1854"/>
    <s v="1450"/>
    <x v="3"/>
    <x v="498"/>
    <x v="0"/>
    <x v="0"/>
    <d v="2014-12-10T20:00:00"/>
    <x v="0"/>
    <s v="curugbitung"/>
    <x v="0"/>
    <x v="27"/>
    <x v="324"/>
    <x v="27"/>
    <x v="4"/>
    <x v="0"/>
  </r>
  <r>
    <n v="302"/>
    <s v="1455"/>
    <x v="0"/>
    <x v="699"/>
    <x v="0"/>
    <x v="2"/>
    <d v="2014-12-12T21:10:40"/>
    <x v="0"/>
    <m/>
    <x v="0"/>
    <x v="27"/>
    <x v="325"/>
    <x v="27"/>
    <x v="4"/>
    <x v="0"/>
  </r>
  <r>
    <n v="647"/>
    <s v="1455"/>
    <x v="1"/>
    <x v="700"/>
    <x v="0"/>
    <x v="3"/>
    <d v="2014-12-12T21:10:40"/>
    <x v="0"/>
    <m/>
    <x v="0"/>
    <x v="27"/>
    <x v="325"/>
    <x v="27"/>
    <x v="4"/>
    <x v="0"/>
  </r>
  <r>
    <n v="1511"/>
    <s v="1455"/>
    <x v="4"/>
    <x v="699"/>
    <x v="0"/>
    <x v="2"/>
    <d v="2013-05-02T08:57:00"/>
    <x v="0"/>
    <s v="neti"/>
    <x v="0"/>
    <x v="27"/>
    <x v="325"/>
    <x v="27"/>
    <x v="4"/>
    <x v="0"/>
  </r>
  <r>
    <n v="1855"/>
    <s v="1455"/>
    <x v="3"/>
    <x v="699"/>
    <x v="0"/>
    <x v="2"/>
    <d v="2014-12-10T20:00:00"/>
    <x v="0"/>
    <s v="curugbitung"/>
    <x v="0"/>
    <x v="27"/>
    <x v="325"/>
    <x v="27"/>
    <x v="4"/>
    <x v="0"/>
  </r>
  <r>
    <n v="303"/>
    <s v="1460"/>
    <x v="0"/>
    <x v="380"/>
    <x v="0"/>
    <x v="2"/>
    <d v="2014-12-12T21:10:40"/>
    <x v="0"/>
    <m/>
    <x v="0"/>
    <x v="27"/>
    <x v="326"/>
    <x v="27"/>
    <x v="4"/>
    <x v="0"/>
  </r>
  <r>
    <n v="648"/>
    <s v="1460"/>
    <x v="1"/>
    <x v="380"/>
    <x v="0"/>
    <x v="3"/>
    <d v="2014-12-12T21:10:40"/>
    <x v="0"/>
    <m/>
    <x v="0"/>
    <x v="27"/>
    <x v="326"/>
    <x v="27"/>
    <x v="4"/>
    <x v="0"/>
  </r>
  <r>
    <n v="1512"/>
    <s v="1460"/>
    <x v="4"/>
    <x v="701"/>
    <x v="0"/>
    <x v="0"/>
    <d v="2013-05-02T08:59:00"/>
    <x v="0"/>
    <s v="neti"/>
    <x v="0"/>
    <x v="27"/>
    <x v="326"/>
    <x v="27"/>
    <x v="4"/>
    <x v="0"/>
  </r>
  <r>
    <n v="1856"/>
    <s v="1460"/>
    <x v="3"/>
    <x v="702"/>
    <x v="0"/>
    <x v="2"/>
    <d v="2014-12-10T20:00:00"/>
    <x v="0"/>
    <s v="curugbitung"/>
    <x v="0"/>
    <x v="27"/>
    <x v="326"/>
    <x v="27"/>
    <x v="4"/>
    <x v="0"/>
  </r>
  <r>
    <n v="304"/>
    <s v="1465"/>
    <x v="0"/>
    <x v="703"/>
    <x v="0"/>
    <x v="0"/>
    <d v="2014-12-12T21:10:40"/>
    <x v="0"/>
    <m/>
    <x v="0"/>
    <x v="27"/>
    <x v="327"/>
    <x v="27"/>
    <x v="4"/>
    <x v="0"/>
  </r>
  <r>
    <n v="649"/>
    <s v="1465"/>
    <x v="1"/>
    <x v="704"/>
    <x v="0"/>
    <x v="1"/>
    <d v="2014-12-12T21:10:40"/>
    <x v="0"/>
    <m/>
    <x v="0"/>
    <x v="27"/>
    <x v="327"/>
    <x v="27"/>
    <x v="4"/>
    <x v="0"/>
  </r>
  <r>
    <n v="1513"/>
    <s v="1465"/>
    <x v="4"/>
    <x v="704"/>
    <x v="0"/>
    <x v="2"/>
    <d v="2013-05-02T09:00:00"/>
    <x v="0"/>
    <s v="neti"/>
    <x v="0"/>
    <x v="27"/>
    <x v="327"/>
    <x v="27"/>
    <x v="4"/>
    <x v="0"/>
  </r>
  <r>
    <n v="1857"/>
    <s v="1465"/>
    <x v="3"/>
    <x v="705"/>
    <x v="0"/>
    <x v="2"/>
    <d v="2014-12-10T20:00:00"/>
    <x v="0"/>
    <s v="curugbitung"/>
    <x v="0"/>
    <x v="27"/>
    <x v="327"/>
    <x v="27"/>
    <x v="4"/>
    <x v="0"/>
  </r>
</pivotCacheRecords>
</file>

<file path=xl/pivotCache/pivotCacheRecords30.xml><?xml version="1.0" encoding="utf-8"?>
<pivotCacheRecords xmlns="http://schemas.openxmlformats.org/spreadsheetml/2006/main" xmlns:r="http://schemas.openxmlformats.org/officeDocument/2006/relationships" count="512">
  <r>
    <n v="366"/>
    <s v="1835"/>
    <x v="0"/>
    <n v="9020"/>
    <x v="0"/>
    <n v="0"/>
    <n v="0"/>
    <n v="0"/>
    <n v="0"/>
    <n v="0"/>
    <n v="506"/>
    <n v="562"/>
    <x v="0"/>
    <d v="2014-10-17T08:12:17"/>
    <x v="0"/>
    <x v="0"/>
    <x v="0"/>
    <x v="0"/>
    <x v="0"/>
    <x v="0"/>
    <x v="0"/>
  </r>
  <r>
    <n v="368"/>
    <s v="1835"/>
    <x v="1"/>
    <n v="9078"/>
    <x v="0"/>
    <n v="0"/>
    <n v="0"/>
    <n v="0"/>
    <n v="0"/>
    <n v="0"/>
    <n v="520"/>
    <n v="595"/>
    <x v="0"/>
    <d v="2014-10-17T08:21:19"/>
    <x v="0"/>
    <x v="0"/>
    <x v="0"/>
    <x v="0"/>
    <x v="0"/>
    <x v="0"/>
    <x v="0"/>
  </r>
  <r>
    <n v="367"/>
    <s v="1870"/>
    <x v="0"/>
    <n v="1142"/>
    <x v="0"/>
    <n v="0"/>
    <n v="0"/>
    <n v="0"/>
    <n v="0"/>
    <n v="0"/>
    <n v="0"/>
    <n v="134"/>
    <x v="0"/>
    <d v="2014-10-17T08:12:59"/>
    <x v="0"/>
    <x v="0"/>
    <x v="0"/>
    <x v="0"/>
    <x v="1"/>
    <x v="0"/>
    <x v="0"/>
  </r>
  <r>
    <n v="369"/>
    <s v="1870"/>
    <x v="1"/>
    <n v="1142"/>
    <x v="1"/>
    <n v="257"/>
    <n v="0"/>
    <n v="0"/>
    <n v="0"/>
    <n v="0"/>
    <n v="0"/>
    <n v="134"/>
    <x v="0"/>
    <d v="2014-10-17T08:22:53"/>
    <x v="0"/>
    <x v="0"/>
    <x v="0"/>
    <x v="0"/>
    <x v="1"/>
    <x v="0"/>
    <x v="0"/>
  </r>
  <r>
    <n v="38"/>
    <s v="2065"/>
    <x v="1"/>
    <n v="1195"/>
    <x v="1"/>
    <n v="4"/>
    <n v="0"/>
    <n v="0"/>
    <n v="0"/>
    <n v="0"/>
    <n v="40"/>
    <n v="776"/>
    <x v="1"/>
    <d v="2012-07-10T10:06:36"/>
    <x v="0"/>
    <x v="1"/>
    <x v="1"/>
    <x v="1"/>
    <x v="2"/>
    <x v="1"/>
    <x v="1"/>
  </r>
  <r>
    <n v="39"/>
    <s v="2070"/>
    <x v="1"/>
    <n v="1096"/>
    <x v="1"/>
    <n v="2"/>
    <n v="1"/>
    <n v="1"/>
    <n v="1"/>
    <n v="0"/>
    <n v="56"/>
    <n v="931"/>
    <x v="1"/>
    <d v="2012-07-10T10:07:27"/>
    <x v="0"/>
    <x v="1"/>
    <x v="1"/>
    <x v="1"/>
    <x v="3"/>
    <x v="1"/>
    <x v="1"/>
  </r>
  <r>
    <n v="41"/>
    <s v="2070"/>
    <x v="2"/>
    <n v="1"/>
    <x v="0"/>
    <n v="2"/>
    <n v="3"/>
    <n v="4"/>
    <n v="5"/>
    <n v="6"/>
    <n v="7"/>
    <n v="8"/>
    <x v="0"/>
    <d v="2012-12-29T20:33:23"/>
    <x v="0"/>
    <x v="1"/>
    <x v="2"/>
    <x v="1"/>
    <x v="3"/>
    <x v="1"/>
    <x v="1"/>
  </r>
  <r>
    <n v="236"/>
    <s v="2075"/>
    <x v="1"/>
    <n v="911"/>
    <x v="1"/>
    <n v="5"/>
    <n v="0"/>
    <n v="0"/>
    <n v="0"/>
    <n v="0"/>
    <n v="52"/>
    <n v="683"/>
    <x v="0"/>
    <d v="2013-04-25T08:52:28"/>
    <x v="0"/>
    <x v="2"/>
    <x v="0"/>
    <x v="1"/>
    <x v="4"/>
    <x v="1"/>
    <x v="1"/>
  </r>
  <r>
    <n v="235"/>
    <s v="2080"/>
    <x v="1"/>
    <n v="1711"/>
    <x v="1"/>
    <n v="6"/>
    <n v="0"/>
    <n v="0"/>
    <n v="0"/>
    <n v="0"/>
    <n v="66"/>
    <n v="1283"/>
    <x v="0"/>
    <d v="2013-04-25T08:51:35"/>
    <x v="0"/>
    <x v="2"/>
    <x v="0"/>
    <x v="1"/>
    <x v="5"/>
    <x v="1"/>
    <x v="1"/>
  </r>
  <r>
    <n v="238"/>
    <s v="2085"/>
    <x v="1"/>
    <n v="830"/>
    <x v="1"/>
    <n v="5"/>
    <n v="0"/>
    <n v="0"/>
    <n v="0"/>
    <n v="0"/>
    <n v="30"/>
    <n v="664"/>
    <x v="0"/>
    <d v="2013-04-25T08:54:40"/>
    <x v="0"/>
    <x v="2"/>
    <x v="0"/>
    <x v="1"/>
    <x v="6"/>
    <x v="1"/>
    <x v="1"/>
  </r>
  <r>
    <n v="237"/>
    <s v="2090"/>
    <x v="1"/>
    <n v="1857"/>
    <x v="1"/>
    <n v="6"/>
    <n v="0"/>
    <n v="0"/>
    <n v="0"/>
    <n v="0"/>
    <n v="69"/>
    <n v="1392"/>
    <x v="0"/>
    <d v="2013-04-25T08:53:49"/>
    <x v="0"/>
    <x v="2"/>
    <x v="0"/>
    <x v="1"/>
    <x v="7"/>
    <x v="1"/>
    <x v="1"/>
  </r>
  <r>
    <n v="228"/>
    <s v="2095"/>
    <x v="1"/>
    <n v="1652"/>
    <x v="1"/>
    <n v="3"/>
    <n v="0"/>
    <n v="0"/>
    <n v="0"/>
    <n v="0"/>
    <n v="81"/>
    <n v="1073"/>
    <x v="0"/>
    <d v="2013-04-25T08:45:42"/>
    <x v="0"/>
    <x v="2"/>
    <x v="0"/>
    <x v="1"/>
    <x v="8"/>
    <x v="1"/>
    <x v="1"/>
  </r>
  <r>
    <n v="51"/>
    <s v="2100"/>
    <x v="2"/>
    <n v="0"/>
    <x v="1"/>
    <n v="0"/>
    <n v="0"/>
    <n v="0"/>
    <n v="0"/>
    <n v="0"/>
    <n v="0"/>
    <n v="0"/>
    <x v="0"/>
    <d v="2012-12-29T20:39:41"/>
    <x v="0"/>
    <x v="1"/>
    <x v="0"/>
    <x v="1"/>
    <x v="9"/>
    <x v="1"/>
    <x v="1"/>
  </r>
  <r>
    <n v="227"/>
    <s v="2100"/>
    <x v="1"/>
    <n v="1573"/>
    <x v="1"/>
    <n v="3"/>
    <n v="0"/>
    <n v="2"/>
    <n v="1"/>
    <n v="0"/>
    <n v="58"/>
    <n v="1101"/>
    <x v="0"/>
    <d v="2013-04-25T08:44:10"/>
    <x v="0"/>
    <x v="2"/>
    <x v="0"/>
    <x v="1"/>
    <x v="9"/>
    <x v="1"/>
    <x v="1"/>
  </r>
  <r>
    <n v="42"/>
    <s v="2105"/>
    <x v="2"/>
    <n v="0"/>
    <x v="2"/>
    <n v="0"/>
    <n v="0"/>
    <n v="0"/>
    <n v="0"/>
    <n v="0"/>
    <n v="0"/>
    <n v="0"/>
    <x v="0"/>
    <d v="2012-12-29T20:33:28"/>
    <x v="0"/>
    <x v="1"/>
    <x v="0"/>
    <x v="1"/>
    <x v="10"/>
    <x v="1"/>
    <x v="1"/>
  </r>
  <r>
    <n v="229"/>
    <s v="2105"/>
    <x v="1"/>
    <n v="1038"/>
    <x v="1"/>
    <n v="2"/>
    <n v="1"/>
    <n v="0"/>
    <n v="0"/>
    <n v="0"/>
    <n v="49"/>
    <n v="726"/>
    <x v="0"/>
    <d v="2013-04-25T08:46:39"/>
    <x v="0"/>
    <x v="2"/>
    <x v="0"/>
    <x v="1"/>
    <x v="10"/>
    <x v="1"/>
    <x v="1"/>
  </r>
  <r>
    <n v="47"/>
    <s v="2110"/>
    <x v="2"/>
    <n v="2"/>
    <x v="0"/>
    <n v="0"/>
    <n v="0"/>
    <n v="0"/>
    <n v="0"/>
    <n v="0"/>
    <n v="0"/>
    <n v="0"/>
    <x v="0"/>
    <d v="2012-12-29T20:38:36"/>
    <x v="0"/>
    <x v="1"/>
    <x v="2"/>
    <x v="1"/>
    <x v="11"/>
    <x v="1"/>
    <x v="1"/>
  </r>
  <r>
    <n v="230"/>
    <s v="2110"/>
    <x v="1"/>
    <n v="888"/>
    <x v="1"/>
    <n v="4"/>
    <n v="0"/>
    <n v="0"/>
    <n v="0"/>
    <n v="0"/>
    <n v="32"/>
    <n v="621"/>
    <x v="0"/>
    <d v="2013-04-25T08:47:29"/>
    <x v="0"/>
    <x v="2"/>
    <x v="0"/>
    <x v="1"/>
    <x v="11"/>
    <x v="1"/>
    <x v="1"/>
  </r>
  <r>
    <n v="52"/>
    <s v="2115"/>
    <x v="2"/>
    <n v="0"/>
    <x v="1"/>
    <n v="0"/>
    <n v="0"/>
    <n v="0"/>
    <n v="0"/>
    <n v="0"/>
    <n v="0"/>
    <n v="0"/>
    <x v="0"/>
    <d v="2012-12-29T20:41:52"/>
    <x v="0"/>
    <x v="1"/>
    <x v="0"/>
    <x v="1"/>
    <x v="12"/>
    <x v="1"/>
    <x v="1"/>
  </r>
  <r>
    <n v="231"/>
    <s v="2115"/>
    <x v="1"/>
    <n v="1363"/>
    <x v="1"/>
    <n v="6"/>
    <n v="0"/>
    <n v="0"/>
    <n v="0"/>
    <n v="0"/>
    <n v="50"/>
    <n v="954"/>
    <x v="0"/>
    <d v="2013-04-25T08:48:24"/>
    <x v="0"/>
    <x v="2"/>
    <x v="0"/>
    <x v="1"/>
    <x v="12"/>
    <x v="1"/>
    <x v="1"/>
  </r>
  <r>
    <n v="46"/>
    <s v="2120"/>
    <x v="2"/>
    <n v="0"/>
    <x v="1"/>
    <n v="0"/>
    <n v="0"/>
    <n v="0"/>
    <n v="0"/>
    <n v="0"/>
    <n v="0"/>
    <n v="4"/>
    <x v="0"/>
    <d v="2012-12-29T20:38:00"/>
    <x v="0"/>
    <x v="1"/>
    <x v="2"/>
    <x v="1"/>
    <x v="13"/>
    <x v="1"/>
    <x v="1"/>
  </r>
  <r>
    <n v="232"/>
    <s v="2120"/>
    <x v="1"/>
    <n v="3891"/>
    <x v="1"/>
    <n v="7"/>
    <n v="0"/>
    <n v="0"/>
    <n v="0"/>
    <n v="0"/>
    <n v="62"/>
    <n v="2334"/>
    <x v="0"/>
    <d v="2013-04-25T08:49:20"/>
    <x v="0"/>
    <x v="2"/>
    <x v="0"/>
    <x v="1"/>
    <x v="13"/>
    <x v="1"/>
    <x v="1"/>
  </r>
  <r>
    <n v="233"/>
    <s v="2125"/>
    <x v="1"/>
    <n v="965"/>
    <x v="1"/>
    <n v="5"/>
    <n v="0"/>
    <n v="0"/>
    <n v="0"/>
    <n v="0"/>
    <n v="44"/>
    <n v="675"/>
    <x v="0"/>
    <d v="2013-04-25T08:50:09"/>
    <x v="0"/>
    <x v="2"/>
    <x v="0"/>
    <x v="1"/>
    <x v="14"/>
    <x v="1"/>
    <x v="1"/>
  </r>
  <r>
    <n v="234"/>
    <s v="2130"/>
    <x v="1"/>
    <n v="547"/>
    <x v="1"/>
    <n v="3"/>
    <n v="0"/>
    <n v="0"/>
    <n v="0"/>
    <n v="0"/>
    <n v="38"/>
    <n v="355"/>
    <x v="0"/>
    <d v="2013-04-25T08:50:51"/>
    <x v="0"/>
    <x v="2"/>
    <x v="0"/>
    <x v="1"/>
    <x v="15"/>
    <x v="1"/>
    <x v="1"/>
  </r>
  <r>
    <n v="155"/>
    <s v="2135"/>
    <x v="1"/>
    <n v="2521"/>
    <x v="1"/>
    <n v="3"/>
    <n v="1"/>
    <n v="0"/>
    <n v="2"/>
    <n v="0"/>
    <n v="123"/>
    <n v="234"/>
    <x v="1"/>
    <d v="2013-04-22T12:13:32"/>
    <x v="0"/>
    <x v="3"/>
    <x v="0"/>
    <x v="2"/>
    <x v="16"/>
    <x v="2"/>
    <x v="1"/>
  </r>
  <r>
    <n v="156"/>
    <s v="2140"/>
    <x v="1"/>
    <n v="1541"/>
    <x v="1"/>
    <n v="2"/>
    <n v="2"/>
    <n v="0"/>
    <n v="1"/>
    <n v="0"/>
    <n v="98"/>
    <n v="221"/>
    <x v="1"/>
    <d v="2013-04-22T12:17:36"/>
    <x v="0"/>
    <x v="3"/>
    <x v="0"/>
    <x v="2"/>
    <x v="17"/>
    <x v="2"/>
    <x v="1"/>
  </r>
  <r>
    <n v="157"/>
    <s v="2145"/>
    <x v="1"/>
    <n v="1326"/>
    <x v="1"/>
    <n v="2"/>
    <n v="0"/>
    <n v="0"/>
    <n v="2"/>
    <n v="0"/>
    <n v="21"/>
    <n v="142"/>
    <x v="1"/>
    <d v="2013-04-22T12:21:22"/>
    <x v="0"/>
    <x v="3"/>
    <x v="0"/>
    <x v="2"/>
    <x v="18"/>
    <x v="2"/>
    <x v="1"/>
  </r>
  <r>
    <n v="158"/>
    <s v="2150"/>
    <x v="1"/>
    <n v="775"/>
    <x v="1"/>
    <n v="2"/>
    <n v="0"/>
    <n v="0"/>
    <n v="1"/>
    <n v="0"/>
    <n v="6"/>
    <n v="111"/>
    <x v="1"/>
    <d v="2013-04-22T12:27:16"/>
    <x v="0"/>
    <x v="3"/>
    <x v="0"/>
    <x v="2"/>
    <x v="19"/>
    <x v="2"/>
    <x v="1"/>
  </r>
  <r>
    <n v="159"/>
    <s v="2155"/>
    <x v="1"/>
    <n v="17466"/>
    <x v="1"/>
    <n v="3"/>
    <n v="1"/>
    <n v="0"/>
    <n v="1"/>
    <n v="0"/>
    <n v="34"/>
    <n v="221"/>
    <x v="1"/>
    <d v="2013-04-22T12:28:12"/>
    <x v="0"/>
    <x v="3"/>
    <x v="0"/>
    <x v="2"/>
    <x v="20"/>
    <x v="2"/>
    <x v="1"/>
  </r>
  <r>
    <n v="160"/>
    <s v="2160"/>
    <x v="1"/>
    <n v="1012"/>
    <x v="1"/>
    <n v="0"/>
    <n v="2"/>
    <n v="0"/>
    <n v="2"/>
    <n v="0"/>
    <n v="12"/>
    <n v="98"/>
    <x v="1"/>
    <d v="2013-04-22T12:29:05"/>
    <x v="0"/>
    <x v="3"/>
    <x v="0"/>
    <x v="2"/>
    <x v="21"/>
    <x v="2"/>
    <x v="1"/>
  </r>
  <r>
    <n v="161"/>
    <s v="2165"/>
    <x v="1"/>
    <n v="949"/>
    <x v="1"/>
    <n v="4"/>
    <n v="1"/>
    <n v="0"/>
    <n v="1"/>
    <n v="0"/>
    <n v="9"/>
    <n v="78"/>
    <x v="1"/>
    <d v="2013-04-22T12:30:00"/>
    <x v="0"/>
    <x v="3"/>
    <x v="0"/>
    <x v="2"/>
    <x v="22"/>
    <x v="2"/>
    <x v="1"/>
  </r>
  <r>
    <n v="162"/>
    <s v="2170"/>
    <x v="1"/>
    <n v="693"/>
    <x v="1"/>
    <n v="0"/>
    <n v="0"/>
    <n v="0"/>
    <n v="3"/>
    <n v="0"/>
    <n v="3"/>
    <n v="98"/>
    <x v="1"/>
    <d v="2013-04-22T12:30:53"/>
    <x v="0"/>
    <x v="3"/>
    <x v="0"/>
    <x v="2"/>
    <x v="23"/>
    <x v="2"/>
    <x v="1"/>
  </r>
  <r>
    <n v="163"/>
    <s v="2175"/>
    <x v="1"/>
    <n v="667"/>
    <x v="1"/>
    <n v="1"/>
    <n v="0"/>
    <n v="0"/>
    <n v="2"/>
    <n v="0"/>
    <n v="5"/>
    <n v="102"/>
    <x v="1"/>
    <d v="2013-04-22T12:32:08"/>
    <x v="0"/>
    <x v="3"/>
    <x v="0"/>
    <x v="2"/>
    <x v="24"/>
    <x v="2"/>
    <x v="1"/>
  </r>
  <r>
    <n v="164"/>
    <s v="2180"/>
    <x v="1"/>
    <n v="1045"/>
    <x v="1"/>
    <n v="0"/>
    <n v="0"/>
    <n v="0"/>
    <n v="4"/>
    <n v="0"/>
    <n v="2"/>
    <n v="87"/>
    <x v="1"/>
    <d v="2013-04-22T12:33:17"/>
    <x v="0"/>
    <x v="3"/>
    <x v="0"/>
    <x v="2"/>
    <x v="25"/>
    <x v="2"/>
    <x v="1"/>
  </r>
  <r>
    <n v="165"/>
    <s v="2185"/>
    <x v="1"/>
    <n v="863"/>
    <x v="1"/>
    <n v="0"/>
    <n v="0"/>
    <n v="0"/>
    <n v="3"/>
    <n v="0"/>
    <n v="0"/>
    <n v="66"/>
    <x v="1"/>
    <d v="2013-04-22T12:34:00"/>
    <x v="0"/>
    <x v="3"/>
    <x v="0"/>
    <x v="2"/>
    <x v="26"/>
    <x v="2"/>
    <x v="1"/>
  </r>
  <r>
    <n v="166"/>
    <s v="2190"/>
    <x v="1"/>
    <n v="506"/>
    <x v="1"/>
    <n v="0"/>
    <n v="0"/>
    <n v="0"/>
    <n v="3"/>
    <n v="0"/>
    <n v="4"/>
    <n v="65"/>
    <x v="1"/>
    <d v="2013-04-22T12:36:39"/>
    <x v="0"/>
    <x v="3"/>
    <x v="0"/>
    <x v="2"/>
    <x v="27"/>
    <x v="2"/>
    <x v="1"/>
  </r>
  <r>
    <n v="167"/>
    <s v="2195"/>
    <x v="1"/>
    <n v="476"/>
    <x v="1"/>
    <n v="0"/>
    <n v="0"/>
    <n v="0"/>
    <n v="4"/>
    <n v="0"/>
    <n v="5"/>
    <n v="67"/>
    <x v="1"/>
    <d v="2013-04-22T12:37:29"/>
    <x v="0"/>
    <x v="3"/>
    <x v="0"/>
    <x v="2"/>
    <x v="28"/>
    <x v="2"/>
    <x v="1"/>
  </r>
  <r>
    <n v="402"/>
    <s v="2200"/>
    <x v="1"/>
    <n v="1231"/>
    <x v="1"/>
    <n v="456"/>
    <n v="0"/>
    <n v="0"/>
    <n v="245"/>
    <n v="530"/>
    <n v="0"/>
    <n v="701"/>
    <x v="0"/>
    <d v="2014-10-28T12:30:03"/>
    <x v="0"/>
    <x v="4"/>
    <x v="0"/>
    <x v="3"/>
    <x v="29"/>
    <x v="3"/>
    <x v="2"/>
  </r>
  <r>
    <n v="424"/>
    <s v="2200"/>
    <x v="3"/>
    <n v="1121"/>
    <x v="1"/>
    <n v="456"/>
    <n v="0"/>
    <n v="0"/>
    <n v="245"/>
    <n v="420"/>
    <n v="0"/>
    <n v="701"/>
    <x v="0"/>
    <d v="2014-10-28T15:47:29"/>
    <x v="0"/>
    <x v="4"/>
    <x v="0"/>
    <x v="3"/>
    <x v="29"/>
    <x v="3"/>
    <x v="2"/>
  </r>
  <r>
    <n v="435"/>
    <s v="2200"/>
    <x v="0"/>
    <n v="1327"/>
    <x v="1"/>
    <n v="456"/>
    <n v="0"/>
    <n v="0"/>
    <n v="245"/>
    <n v="626"/>
    <n v="0"/>
    <n v="701"/>
    <x v="0"/>
    <d v="2014-10-31T12:43:29"/>
    <x v="0"/>
    <x v="4"/>
    <x v="0"/>
    <x v="3"/>
    <x v="29"/>
    <x v="3"/>
    <x v="2"/>
  </r>
  <r>
    <n v="404"/>
    <s v="2205"/>
    <x v="1"/>
    <n v="886"/>
    <x v="1"/>
    <n v="337"/>
    <n v="0"/>
    <n v="0"/>
    <n v="306"/>
    <n v="243"/>
    <n v="0"/>
    <n v="643"/>
    <x v="0"/>
    <d v="2014-10-28T12:31:10"/>
    <x v="0"/>
    <x v="4"/>
    <x v="0"/>
    <x v="3"/>
    <x v="30"/>
    <x v="3"/>
    <x v="2"/>
  </r>
  <r>
    <n v="426"/>
    <s v="2205"/>
    <x v="3"/>
    <n v="896"/>
    <x v="1"/>
    <n v="146"/>
    <n v="132"/>
    <n v="146"/>
    <n v="182"/>
    <n v="290"/>
    <n v="0"/>
    <n v="424"/>
    <x v="0"/>
    <d v="2014-10-28T15:48:43"/>
    <x v="0"/>
    <x v="4"/>
    <x v="0"/>
    <x v="3"/>
    <x v="30"/>
    <x v="3"/>
    <x v="2"/>
  </r>
  <r>
    <n v="437"/>
    <s v="2205"/>
    <x v="0"/>
    <n v="954"/>
    <x v="1"/>
    <n v="304"/>
    <n v="35"/>
    <n v="45"/>
    <n v="176"/>
    <n v="394"/>
    <n v="0"/>
    <n v="560"/>
    <x v="0"/>
    <d v="2014-10-31T12:44:42"/>
    <x v="0"/>
    <x v="4"/>
    <x v="0"/>
    <x v="3"/>
    <x v="30"/>
    <x v="3"/>
    <x v="2"/>
  </r>
  <r>
    <n v="397"/>
    <s v="2210"/>
    <x v="1"/>
    <n v="538"/>
    <x v="1"/>
    <n v="106"/>
    <n v="0"/>
    <n v="0"/>
    <n v="114"/>
    <n v="318"/>
    <n v="0"/>
    <n v="220"/>
    <x v="0"/>
    <d v="2014-10-28T12:26:40"/>
    <x v="0"/>
    <x v="4"/>
    <x v="0"/>
    <x v="3"/>
    <x v="31"/>
    <x v="3"/>
    <x v="2"/>
  </r>
  <r>
    <n v="419"/>
    <s v="2210"/>
    <x v="3"/>
    <n v="538"/>
    <x v="1"/>
    <n v="421"/>
    <n v="0"/>
    <n v="0"/>
    <n v="23"/>
    <n v="94"/>
    <n v="0"/>
    <n v="444"/>
    <x v="0"/>
    <d v="2014-10-28T15:42:27"/>
    <x v="0"/>
    <x v="4"/>
    <x v="0"/>
    <x v="3"/>
    <x v="31"/>
    <x v="3"/>
    <x v="2"/>
  </r>
  <r>
    <n v="430"/>
    <s v="2210"/>
    <x v="0"/>
    <n v="418"/>
    <x v="1"/>
    <n v="106"/>
    <n v="0"/>
    <n v="0"/>
    <n v="114"/>
    <n v="198"/>
    <n v="0"/>
    <n v="220"/>
    <x v="0"/>
    <d v="2014-10-31T12:39:41"/>
    <x v="0"/>
    <x v="4"/>
    <x v="0"/>
    <x v="3"/>
    <x v="31"/>
    <x v="3"/>
    <x v="2"/>
  </r>
  <r>
    <n v="400"/>
    <s v="2215"/>
    <x v="1"/>
    <n v="1142"/>
    <x v="1"/>
    <n v="548"/>
    <n v="0"/>
    <n v="0"/>
    <n v="175"/>
    <n v="419"/>
    <n v="0"/>
    <n v="723"/>
    <x v="0"/>
    <d v="2014-10-28T12:28:53"/>
    <x v="0"/>
    <x v="4"/>
    <x v="0"/>
    <x v="3"/>
    <x v="32"/>
    <x v="3"/>
    <x v="2"/>
  </r>
  <r>
    <n v="422"/>
    <s v="2215"/>
    <x v="3"/>
    <n v="1231"/>
    <x v="1"/>
    <n v="548"/>
    <n v="0"/>
    <n v="0"/>
    <n v="175"/>
    <n v="508"/>
    <n v="0"/>
    <n v="723"/>
    <x v="0"/>
    <d v="2014-10-28T15:45:34"/>
    <x v="0"/>
    <x v="4"/>
    <x v="0"/>
    <x v="3"/>
    <x v="32"/>
    <x v="3"/>
    <x v="2"/>
  </r>
  <r>
    <n v="433"/>
    <s v="2215"/>
    <x v="0"/>
    <n v="1126"/>
    <x v="1"/>
    <n v="548"/>
    <n v="0"/>
    <n v="0"/>
    <n v="209"/>
    <n v="369"/>
    <n v="0"/>
    <n v="757"/>
    <x v="0"/>
    <d v="2014-10-31T12:42:15"/>
    <x v="0"/>
    <x v="4"/>
    <x v="0"/>
    <x v="3"/>
    <x v="32"/>
    <x v="3"/>
    <x v="2"/>
  </r>
  <r>
    <n v="399"/>
    <s v="2220"/>
    <x v="1"/>
    <n v="1259"/>
    <x v="1"/>
    <n v="346"/>
    <n v="0"/>
    <n v="0"/>
    <n v="71"/>
    <n v="842"/>
    <n v="0"/>
    <n v="417"/>
    <x v="0"/>
    <d v="2014-10-28T12:28:11"/>
    <x v="0"/>
    <x v="4"/>
    <x v="0"/>
    <x v="3"/>
    <x v="33"/>
    <x v="3"/>
    <x v="2"/>
  </r>
  <r>
    <n v="421"/>
    <s v="2220"/>
    <x v="3"/>
    <n v="1387"/>
    <x v="1"/>
    <n v="440"/>
    <n v="0"/>
    <n v="0"/>
    <n v="78"/>
    <n v="869"/>
    <n v="0"/>
    <n v="518"/>
    <x v="0"/>
    <d v="2014-10-28T15:44:49"/>
    <x v="0"/>
    <x v="4"/>
    <x v="0"/>
    <x v="3"/>
    <x v="33"/>
    <x v="3"/>
    <x v="2"/>
  </r>
  <r>
    <n v="432"/>
    <s v="2220"/>
    <x v="0"/>
    <n v="1291"/>
    <x v="1"/>
    <n v="346"/>
    <n v="0"/>
    <n v="0"/>
    <n v="54"/>
    <n v="891"/>
    <n v="0"/>
    <n v="400"/>
    <x v="0"/>
    <d v="2014-10-31T12:41:20"/>
    <x v="0"/>
    <x v="4"/>
    <x v="0"/>
    <x v="3"/>
    <x v="33"/>
    <x v="3"/>
    <x v="2"/>
  </r>
  <r>
    <n v="401"/>
    <s v="2225"/>
    <x v="1"/>
    <n v="1148"/>
    <x v="1"/>
    <n v="327"/>
    <n v="0"/>
    <n v="0"/>
    <n v="115"/>
    <n v="706"/>
    <n v="0"/>
    <n v="442"/>
    <x v="0"/>
    <d v="2014-10-28T12:29:29"/>
    <x v="0"/>
    <x v="4"/>
    <x v="0"/>
    <x v="3"/>
    <x v="34"/>
    <x v="3"/>
    <x v="2"/>
  </r>
  <r>
    <n v="423"/>
    <s v="2225"/>
    <x v="3"/>
    <n v="1160"/>
    <x v="1"/>
    <n v="327"/>
    <n v="0"/>
    <n v="0"/>
    <n v="115"/>
    <n v="718"/>
    <n v="0"/>
    <n v="442"/>
    <x v="0"/>
    <d v="2014-10-28T15:46:25"/>
    <x v="0"/>
    <x v="4"/>
    <x v="0"/>
    <x v="3"/>
    <x v="34"/>
    <x v="3"/>
    <x v="2"/>
  </r>
  <r>
    <n v="434"/>
    <s v="2225"/>
    <x v="0"/>
    <n v="1256"/>
    <x v="1"/>
    <n v="327"/>
    <n v="0"/>
    <n v="0"/>
    <n v="140"/>
    <n v="789"/>
    <n v="0"/>
    <n v="467"/>
    <x v="0"/>
    <d v="2014-10-31T12:42:57"/>
    <x v="0"/>
    <x v="4"/>
    <x v="0"/>
    <x v="3"/>
    <x v="34"/>
    <x v="3"/>
    <x v="2"/>
  </r>
  <r>
    <n v="395"/>
    <s v="2230"/>
    <x v="1"/>
    <n v="1084"/>
    <x v="1"/>
    <n v="155"/>
    <n v="0"/>
    <n v="0"/>
    <n v="314"/>
    <n v="615"/>
    <n v="0"/>
    <n v="469"/>
    <x v="0"/>
    <d v="2014-10-28T12:22:32"/>
    <x v="0"/>
    <x v="4"/>
    <x v="0"/>
    <x v="3"/>
    <x v="35"/>
    <x v="3"/>
    <x v="2"/>
  </r>
  <r>
    <n v="413"/>
    <s v="2230"/>
    <x v="3"/>
    <n v="1084"/>
    <x v="1"/>
    <n v="155"/>
    <n v="0"/>
    <n v="0"/>
    <n v="314"/>
    <n v="615"/>
    <n v="0"/>
    <n v="469"/>
    <x v="0"/>
    <d v="2014-10-28T15:39:10"/>
    <x v="0"/>
    <x v="4"/>
    <x v="0"/>
    <x v="3"/>
    <x v="35"/>
    <x v="3"/>
    <x v="2"/>
  </r>
  <r>
    <n v="428"/>
    <s v="2230"/>
    <x v="0"/>
    <n v="1170"/>
    <x v="1"/>
    <n v="155"/>
    <n v="0"/>
    <n v="0"/>
    <n v="347"/>
    <n v="668"/>
    <n v="0"/>
    <n v="502"/>
    <x v="0"/>
    <d v="2014-10-31T12:35:17"/>
    <x v="0"/>
    <x v="4"/>
    <x v="0"/>
    <x v="3"/>
    <x v="35"/>
    <x v="3"/>
    <x v="2"/>
  </r>
  <r>
    <n v="396"/>
    <s v="2235"/>
    <x v="1"/>
    <n v="800"/>
    <x v="1"/>
    <n v="129"/>
    <n v="0"/>
    <n v="0"/>
    <n v="98"/>
    <n v="575"/>
    <n v="0"/>
    <n v="225"/>
    <x v="0"/>
    <d v="2014-10-28T12:25:57"/>
    <x v="0"/>
    <x v="4"/>
    <x v="0"/>
    <x v="3"/>
    <x v="36"/>
    <x v="3"/>
    <x v="2"/>
  </r>
  <r>
    <n v="415"/>
    <s v="2235"/>
    <x v="3"/>
    <n v="858"/>
    <x v="1"/>
    <n v="129"/>
    <n v="0"/>
    <n v="0"/>
    <n v="96"/>
    <n v="633"/>
    <n v="0"/>
    <n v="225"/>
    <x v="0"/>
    <d v="2014-10-28T15:40:37"/>
    <x v="0"/>
    <x v="4"/>
    <x v="0"/>
    <x v="3"/>
    <x v="36"/>
    <x v="3"/>
    <x v="2"/>
  </r>
  <r>
    <n v="429"/>
    <s v="2235"/>
    <x v="0"/>
    <n v="903"/>
    <x v="1"/>
    <n v="129"/>
    <n v="0"/>
    <n v="0"/>
    <n v="161"/>
    <n v="613"/>
    <n v="0"/>
    <n v="290"/>
    <x v="0"/>
    <d v="2014-10-31T12:36:26"/>
    <x v="0"/>
    <x v="4"/>
    <x v="0"/>
    <x v="3"/>
    <x v="36"/>
    <x v="3"/>
    <x v="2"/>
  </r>
  <r>
    <n v="394"/>
    <s v="2240"/>
    <x v="1"/>
    <n v="720"/>
    <x v="1"/>
    <n v="120"/>
    <n v="0"/>
    <n v="0"/>
    <n v="73"/>
    <n v="527"/>
    <n v="0"/>
    <n v="193"/>
    <x v="0"/>
    <d v="2014-10-28T12:21:33"/>
    <x v="0"/>
    <x v="4"/>
    <x v="0"/>
    <x v="3"/>
    <x v="37"/>
    <x v="3"/>
    <x v="2"/>
  </r>
  <r>
    <n v="408"/>
    <s v="2240"/>
    <x v="3"/>
    <n v="775"/>
    <x v="1"/>
    <n v="128"/>
    <n v="0"/>
    <n v="0"/>
    <n v="73"/>
    <n v="574"/>
    <n v="2"/>
    <n v="201"/>
    <x v="0"/>
    <d v="2014-10-28T15:35:15"/>
    <x v="0"/>
    <x v="4"/>
    <x v="0"/>
    <x v="3"/>
    <x v="37"/>
    <x v="3"/>
    <x v="2"/>
  </r>
  <r>
    <n v="427"/>
    <s v="2240"/>
    <x v="0"/>
    <n v="814"/>
    <x v="1"/>
    <n v="120"/>
    <n v="0"/>
    <n v="0"/>
    <n v="73"/>
    <n v="621"/>
    <n v="0"/>
    <n v="193"/>
    <x v="0"/>
    <d v="2014-10-31T12:34:39"/>
    <x v="0"/>
    <x v="4"/>
    <x v="0"/>
    <x v="3"/>
    <x v="37"/>
    <x v="3"/>
    <x v="2"/>
  </r>
  <r>
    <n v="403"/>
    <s v="2245"/>
    <x v="1"/>
    <n v="800"/>
    <x v="1"/>
    <n v="95"/>
    <n v="0"/>
    <n v="0"/>
    <n v="130"/>
    <n v="575"/>
    <n v="0"/>
    <n v="225"/>
    <x v="0"/>
    <d v="2014-10-28T12:30:37"/>
    <x v="0"/>
    <x v="4"/>
    <x v="0"/>
    <x v="3"/>
    <x v="38"/>
    <x v="3"/>
    <x v="2"/>
  </r>
  <r>
    <n v="425"/>
    <s v="2245"/>
    <x v="3"/>
    <n v="802"/>
    <x v="1"/>
    <n v="95"/>
    <n v="0"/>
    <n v="0"/>
    <n v="130"/>
    <n v="577"/>
    <n v="0"/>
    <n v="225"/>
    <x v="0"/>
    <d v="2014-10-28T15:48:07"/>
    <x v="0"/>
    <x v="4"/>
    <x v="0"/>
    <x v="3"/>
    <x v="38"/>
    <x v="3"/>
    <x v="2"/>
  </r>
  <r>
    <n v="436"/>
    <s v="2245"/>
    <x v="0"/>
    <n v="890"/>
    <x v="1"/>
    <n v="95"/>
    <n v="0"/>
    <n v="0"/>
    <n v="142"/>
    <n v="653"/>
    <n v="0"/>
    <n v="237"/>
    <x v="0"/>
    <d v="2014-10-31T12:44:04"/>
    <x v="0"/>
    <x v="4"/>
    <x v="0"/>
    <x v="3"/>
    <x v="38"/>
    <x v="3"/>
    <x v="2"/>
  </r>
  <r>
    <n v="398"/>
    <s v="2250"/>
    <x v="1"/>
    <n v="994"/>
    <x v="1"/>
    <n v="124"/>
    <n v="47"/>
    <n v="0"/>
    <n v="148"/>
    <n v="722"/>
    <n v="0"/>
    <n v="319"/>
    <x v="0"/>
    <d v="2014-10-28T12:27:31"/>
    <x v="0"/>
    <x v="4"/>
    <x v="0"/>
    <x v="3"/>
    <x v="39"/>
    <x v="3"/>
    <x v="2"/>
  </r>
  <r>
    <n v="420"/>
    <s v="2250"/>
    <x v="3"/>
    <n v="1087"/>
    <x v="1"/>
    <n v="157"/>
    <n v="98"/>
    <n v="0"/>
    <n v="257"/>
    <n v="575"/>
    <n v="0"/>
    <n v="512"/>
    <x v="0"/>
    <d v="2014-10-28T15:43:42"/>
    <x v="0"/>
    <x v="4"/>
    <x v="0"/>
    <x v="3"/>
    <x v="39"/>
    <x v="3"/>
    <x v="2"/>
  </r>
  <r>
    <n v="431"/>
    <s v="2250"/>
    <x v="0"/>
    <n v="1110"/>
    <x v="1"/>
    <n v="117"/>
    <n v="59"/>
    <n v="0"/>
    <n v="235"/>
    <n v="599"/>
    <n v="0"/>
    <n v="258"/>
    <x v="0"/>
    <d v="2014-10-31T12:40:26"/>
    <x v="0"/>
    <x v="4"/>
    <x v="0"/>
    <x v="3"/>
    <x v="39"/>
    <x v="3"/>
    <x v="2"/>
  </r>
  <r>
    <n v="67"/>
    <s v="2300"/>
    <x v="1"/>
    <n v="2114"/>
    <x v="1"/>
    <n v="1658"/>
    <n v="102"/>
    <n v="167"/>
    <n v="91"/>
    <n v="96"/>
    <n v="1645"/>
    <n v="2039"/>
    <x v="0"/>
    <d v="2013-04-15T11:26:20"/>
    <x v="0"/>
    <x v="5"/>
    <x v="0"/>
    <x v="4"/>
    <x v="40"/>
    <x v="4"/>
    <x v="2"/>
  </r>
  <r>
    <n v="405"/>
    <s v="2300"/>
    <x v="3"/>
    <n v="2292"/>
    <x v="1"/>
    <n v="1658"/>
    <n v="102"/>
    <n v="174"/>
    <n v="266"/>
    <n v="92"/>
    <n v="1672"/>
    <n v="2039"/>
    <x v="0"/>
    <d v="2014-10-28T15:33:07"/>
    <x v="0"/>
    <x v="5"/>
    <x v="0"/>
    <x v="4"/>
    <x v="40"/>
    <x v="4"/>
    <x v="2"/>
  </r>
  <r>
    <n v="461"/>
    <s v="2300"/>
    <x v="0"/>
    <n v="1833"/>
    <x v="1"/>
    <n v="12"/>
    <n v="11"/>
    <n v="0"/>
    <n v="0"/>
    <n v="0"/>
    <n v="1645"/>
    <n v="1633"/>
    <x v="0"/>
    <d v="2014-11-14T10:23:57"/>
    <x v="0"/>
    <x v="5"/>
    <x v="0"/>
    <x v="4"/>
    <x v="40"/>
    <x v="4"/>
    <x v="2"/>
  </r>
  <r>
    <n v="74"/>
    <s v="2305"/>
    <x v="1"/>
    <n v="743"/>
    <x v="1"/>
    <n v="220"/>
    <n v="126"/>
    <n v="57"/>
    <n v="195"/>
    <n v="145"/>
    <n v="123"/>
    <n v="598"/>
    <x v="0"/>
    <d v="2013-04-15T11:32:29"/>
    <x v="0"/>
    <x v="5"/>
    <x v="3"/>
    <x v="4"/>
    <x v="41"/>
    <x v="4"/>
    <x v="2"/>
  </r>
  <r>
    <n v="414"/>
    <s v="2305"/>
    <x v="3"/>
    <n v="742"/>
    <x v="1"/>
    <n v="232"/>
    <n v="166"/>
    <n v="52"/>
    <n v="178"/>
    <n v="0"/>
    <n v="0"/>
    <n v="598"/>
    <x v="0"/>
    <d v="2014-10-28T15:39:43"/>
    <x v="0"/>
    <x v="5"/>
    <x v="0"/>
    <x v="4"/>
    <x v="41"/>
    <x v="4"/>
    <x v="2"/>
  </r>
  <r>
    <n v="468"/>
    <s v="2305"/>
    <x v="0"/>
    <n v="2761"/>
    <x v="1"/>
    <n v="434"/>
    <n v="0"/>
    <n v="0"/>
    <n v="0"/>
    <n v="0"/>
    <n v="0"/>
    <n v="434"/>
    <x v="0"/>
    <d v="2014-11-14T10:28:40"/>
    <x v="0"/>
    <x v="5"/>
    <x v="0"/>
    <x v="4"/>
    <x v="41"/>
    <x v="4"/>
    <x v="2"/>
  </r>
  <r>
    <n v="76"/>
    <s v="2310"/>
    <x v="1"/>
    <n v="1044"/>
    <x v="1"/>
    <n v="873"/>
    <n v="76"/>
    <n v="24"/>
    <n v="48"/>
    <n v="23"/>
    <n v="75"/>
    <n v="840"/>
    <x v="0"/>
    <d v="2013-04-15T11:35:53"/>
    <x v="0"/>
    <x v="5"/>
    <x v="0"/>
    <x v="4"/>
    <x v="42"/>
    <x v="4"/>
    <x v="2"/>
  </r>
  <r>
    <n v="417"/>
    <s v="2310"/>
    <x v="3"/>
    <n v="1255"/>
    <x v="1"/>
    <n v="873"/>
    <n v="76"/>
    <n v="64"/>
    <n v="78"/>
    <n v="75"/>
    <n v="75"/>
    <n v="871"/>
    <x v="0"/>
    <d v="2014-10-28T15:41:33"/>
    <x v="0"/>
    <x v="5"/>
    <x v="0"/>
    <x v="4"/>
    <x v="42"/>
    <x v="4"/>
    <x v="2"/>
  </r>
  <r>
    <n v="470"/>
    <s v="2310"/>
    <x v="0"/>
    <n v="1330"/>
    <x v="1"/>
    <n v="0"/>
    <n v="0"/>
    <n v="0"/>
    <n v="319"/>
    <n v="532"/>
    <n v="0"/>
    <n v="798"/>
    <x v="0"/>
    <d v="2014-11-14T10:29:41"/>
    <x v="0"/>
    <x v="5"/>
    <x v="0"/>
    <x v="4"/>
    <x v="42"/>
    <x v="4"/>
    <x v="2"/>
  </r>
  <r>
    <n v="75"/>
    <s v="2315"/>
    <x v="1"/>
    <n v="1723"/>
    <x v="1"/>
    <n v="228"/>
    <n v="120"/>
    <n v="223"/>
    <n v="720"/>
    <n v="432"/>
    <n v="123"/>
    <n v="1013"/>
    <x v="0"/>
    <d v="2013-04-15T11:34:23"/>
    <x v="0"/>
    <x v="5"/>
    <x v="0"/>
    <x v="4"/>
    <x v="43"/>
    <x v="4"/>
    <x v="2"/>
  </r>
  <r>
    <n v="416"/>
    <s v="2315"/>
    <x v="3"/>
    <n v="1207"/>
    <x v="1"/>
    <n v="231"/>
    <n v="117"/>
    <n v="164"/>
    <n v="423"/>
    <n v="114"/>
    <n v="114"/>
    <n v="841"/>
    <x v="0"/>
    <d v="2014-10-28T15:40:39"/>
    <x v="0"/>
    <x v="5"/>
    <x v="0"/>
    <x v="4"/>
    <x v="43"/>
    <x v="4"/>
    <x v="2"/>
  </r>
  <r>
    <n v="469"/>
    <s v="2315"/>
    <x v="0"/>
    <n v="1200"/>
    <x v="1"/>
    <n v="600"/>
    <n v="0"/>
    <n v="0"/>
    <n v="0"/>
    <n v="0"/>
    <n v="0"/>
    <n v="30"/>
    <x v="0"/>
    <d v="2014-11-14T10:29:06"/>
    <x v="0"/>
    <x v="5"/>
    <x v="0"/>
    <x v="4"/>
    <x v="43"/>
    <x v="4"/>
    <x v="2"/>
  </r>
  <r>
    <n v="77"/>
    <s v="2320"/>
    <x v="1"/>
    <n v="527"/>
    <x v="1"/>
    <n v="454"/>
    <n v="0"/>
    <n v="0"/>
    <n v="41"/>
    <n v="32"/>
    <n v="14"/>
    <n v="497"/>
    <x v="0"/>
    <d v="2013-04-15T11:36:54"/>
    <x v="0"/>
    <x v="5"/>
    <x v="0"/>
    <x v="4"/>
    <x v="44"/>
    <x v="4"/>
    <x v="2"/>
  </r>
  <r>
    <n v="418"/>
    <s v="2320"/>
    <x v="3"/>
    <n v="562"/>
    <x v="1"/>
    <n v="454"/>
    <n v="21"/>
    <n v="0"/>
    <n v="41"/>
    <n v="14"/>
    <n v="14"/>
    <n v="422"/>
    <x v="0"/>
    <d v="2014-10-28T15:42:25"/>
    <x v="0"/>
    <x v="5"/>
    <x v="0"/>
    <x v="4"/>
    <x v="44"/>
    <x v="4"/>
    <x v="2"/>
  </r>
  <r>
    <n v="471"/>
    <s v="2320"/>
    <x v="0"/>
    <n v="237"/>
    <x v="1"/>
    <n v="0"/>
    <n v="0"/>
    <n v="0"/>
    <n v="4"/>
    <n v="0"/>
    <n v="0"/>
    <n v="174"/>
    <x v="0"/>
    <d v="2014-11-14T10:30:06"/>
    <x v="0"/>
    <x v="5"/>
    <x v="0"/>
    <x v="4"/>
    <x v="44"/>
    <x v="4"/>
    <x v="2"/>
  </r>
  <r>
    <n v="73"/>
    <s v="2325"/>
    <x v="1"/>
    <n v="1227"/>
    <x v="1"/>
    <n v="921"/>
    <n v="0"/>
    <n v="0"/>
    <n v="213"/>
    <n v="93"/>
    <n v="44"/>
    <n v="1227"/>
    <x v="0"/>
    <d v="2013-04-15T11:31:41"/>
    <x v="0"/>
    <x v="5"/>
    <x v="0"/>
    <x v="4"/>
    <x v="45"/>
    <x v="4"/>
    <x v="2"/>
  </r>
  <r>
    <n v="412"/>
    <s v="2325"/>
    <x v="3"/>
    <n v="1227"/>
    <x v="1"/>
    <n v="921"/>
    <n v="0"/>
    <n v="0"/>
    <n v="213"/>
    <n v="93"/>
    <n v="0"/>
    <n v="1227"/>
    <x v="0"/>
    <d v="2014-10-28T15:38:50"/>
    <x v="0"/>
    <x v="5"/>
    <x v="0"/>
    <x v="4"/>
    <x v="45"/>
    <x v="4"/>
    <x v="2"/>
  </r>
  <r>
    <n v="467"/>
    <s v="2325"/>
    <x v="0"/>
    <n v="1144"/>
    <x v="0"/>
    <n v="0"/>
    <n v="0"/>
    <n v="0"/>
    <n v="0"/>
    <n v="0"/>
    <n v="0"/>
    <n v="468"/>
    <x v="0"/>
    <d v="2014-11-14T10:28:00"/>
    <x v="0"/>
    <x v="5"/>
    <x v="0"/>
    <x v="4"/>
    <x v="45"/>
    <x v="4"/>
    <x v="2"/>
  </r>
  <r>
    <n v="68"/>
    <s v="2330"/>
    <x v="1"/>
    <n v="1570"/>
    <x v="1"/>
    <n v="1016"/>
    <n v="94"/>
    <n v="63"/>
    <n v="64"/>
    <n v="353"/>
    <n v="0"/>
    <n v="1263"/>
    <x v="0"/>
    <d v="2013-04-15T11:27:10"/>
    <x v="0"/>
    <x v="5"/>
    <x v="0"/>
    <x v="4"/>
    <x v="46"/>
    <x v="4"/>
    <x v="2"/>
  </r>
  <r>
    <n v="406"/>
    <s v="2330"/>
    <x v="3"/>
    <n v="1753"/>
    <x v="1"/>
    <n v="1052"/>
    <n v="131"/>
    <n v="98"/>
    <n v="81"/>
    <n v="391"/>
    <n v="0"/>
    <n v="1665"/>
    <x v="0"/>
    <d v="2014-10-28T15:34:07"/>
    <x v="0"/>
    <x v="5"/>
    <x v="0"/>
    <x v="4"/>
    <x v="46"/>
    <x v="4"/>
    <x v="2"/>
  </r>
  <r>
    <n v="462"/>
    <s v="2330"/>
    <x v="0"/>
    <n v="1564"/>
    <x v="1"/>
    <n v="942"/>
    <n v="0"/>
    <n v="0"/>
    <n v="0"/>
    <n v="0"/>
    <n v="0"/>
    <n v="942"/>
    <x v="0"/>
    <d v="2014-11-14T10:24:32"/>
    <x v="0"/>
    <x v="5"/>
    <x v="0"/>
    <x v="4"/>
    <x v="46"/>
    <x v="4"/>
    <x v="2"/>
  </r>
  <r>
    <n v="69"/>
    <s v="2335"/>
    <x v="1"/>
    <n v="964"/>
    <x v="1"/>
    <n v="61"/>
    <n v="412"/>
    <n v="204"/>
    <n v="213"/>
    <n v="74"/>
    <n v="0"/>
    <n v="634"/>
    <x v="0"/>
    <d v="2013-04-15T11:28:29"/>
    <x v="0"/>
    <x v="5"/>
    <x v="0"/>
    <x v="4"/>
    <x v="47"/>
    <x v="4"/>
    <x v="2"/>
  </r>
  <r>
    <n v="407"/>
    <s v="2335"/>
    <x v="3"/>
    <n v="995"/>
    <x v="1"/>
    <n v="61"/>
    <n v="412"/>
    <n v="204"/>
    <n v="244"/>
    <n v="74"/>
    <n v="0"/>
    <n v="910"/>
    <x v="0"/>
    <d v="2014-10-28T15:34:52"/>
    <x v="0"/>
    <x v="5"/>
    <x v="0"/>
    <x v="4"/>
    <x v="47"/>
    <x v="4"/>
    <x v="2"/>
  </r>
  <r>
    <n v="463"/>
    <s v="2335"/>
    <x v="0"/>
    <n v="964"/>
    <x v="1"/>
    <n v="0"/>
    <n v="5"/>
    <n v="2"/>
    <n v="3"/>
    <n v="0"/>
    <n v="0"/>
    <n v="664"/>
    <x v="0"/>
    <d v="2014-11-14T10:25:15"/>
    <x v="0"/>
    <x v="5"/>
    <x v="0"/>
    <x v="4"/>
    <x v="47"/>
    <x v="4"/>
    <x v="2"/>
  </r>
  <r>
    <n v="71"/>
    <s v="2340"/>
    <x v="1"/>
    <n v="963"/>
    <x v="1"/>
    <n v="402"/>
    <n v="0"/>
    <n v="6"/>
    <n v="178"/>
    <n v="377"/>
    <n v="0"/>
    <n v="963"/>
    <x v="0"/>
    <d v="2013-04-15T11:30:14"/>
    <x v="0"/>
    <x v="5"/>
    <x v="0"/>
    <x v="4"/>
    <x v="48"/>
    <x v="4"/>
    <x v="2"/>
  </r>
  <r>
    <n v="410"/>
    <s v="2340"/>
    <x v="3"/>
    <n v="964"/>
    <x v="1"/>
    <n v="402"/>
    <n v="0"/>
    <n v="6"/>
    <n v="179"/>
    <n v="377"/>
    <n v="0"/>
    <n v="597"/>
    <x v="0"/>
    <d v="2014-10-28T15:36:59"/>
    <x v="0"/>
    <x v="5"/>
    <x v="0"/>
    <x v="4"/>
    <x v="48"/>
    <x v="4"/>
    <x v="2"/>
  </r>
  <r>
    <n v="465"/>
    <s v="2340"/>
    <x v="0"/>
    <n v="964"/>
    <x v="1"/>
    <n v="0"/>
    <n v="0"/>
    <n v="13"/>
    <n v="56"/>
    <n v="0"/>
    <n v="0"/>
    <n v="789"/>
    <x v="0"/>
    <d v="2014-11-14T10:26:57"/>
    <x v="0"/>
    <x v="5"/>
    <x v="0"/>
    <x v="4"/>
    <x v="48"/>
    <x v="4"/>
    <x v="2"/>
  </r>
  <r>
    <n v="72"/>
    <s v="2345"/>
    <x v="1"/>
    <n v="665"/>
    <x v="1"/>
    <n v="177"/>
    <n v="0"/>
    <n v="0"/>
    <n v="189"/>
    <n v="299"/>
    <n v="0"/>
    <n v="366"/>
    <x v="0"/>
    <d v="2013-04-15T11:30:56"/>
    <x v="0"/>
    <x v="5"/>
    <x v="0"/>
    <x v="4"/>
    <x v="49"/>
    <x v="4"/>
    <x v="2"/>
  </r>
  <r>
    <n v="411"/>
    <s v="2345"/>
    <x v="3"/>
    <n v="668"/>
    <x v="1"/>
    <n v="186"/>
    <n v="0"/>
    <n v="0"/>
    <n v="189"/>
    <n v="293"/>
    <n v="0"/>
    <n v="366"/>
    <x v="0"/>
    <d v="2014-10-28T15:37:58"/>
    <x v="0"/>
    <x v="5"/>
    <x v="0"/>
    <x v="4"/>
    <x v="49"/>
    <x v="4"/>
    <x v="2"/>
  </r>
  <r>
    <n v="466"/>
    <s v="2345"/>
    <x v="0"/>
    <n v="665"/>
    <x v="0"/>
    <n v="0"/>
    <n v="0"/>
    <n v="0"/>
    <n v="0"/>
    <n v="0"/>
    <n v="0"/>
    <n v="406"/>
    <x v="0"/>
    <d v="2014-11-14T10:27:25"/>
    <x v="0"/>
    <x v="5"/>
    <x v="0"/>
    <x v="4"/>
    <x v="49"/>
    <x v="4"/>
    <x v="2"/>
  </r>
  <r>
    <n v="70"/>
    <s v="2350"/>
    <x v="1"/>
    <n v="1076"/>
    <x v="0"/>
    <n v="0"/>
    <n v="0"/>
    <n v="0"/>
    <n v="0"/>
    <n v="1076"/>
    <n v="0"/>
    <n v="834"/>
    <x v="0"/>
    <d v="2013-04-15T11:29:25"/>
    <x v="0"/>
    <x v="5"/>
    <x v="0"/>
    <x v="4"/>
    <x v="50"/>
    <x v="4"/>
    <x v="2"/>
  </r>
  <r>
    <n v="409"/>
    <s v="2350"/>
    <x v="3"/>
    <n v="1080"/>
    <x v="1"/>
    <n v="0"/>
    <n v="0"/>
    <n v="0"/>
    <n v="4"/>
    <n v="1076"/>
    <n v="0"/>
    <n v="1020"/>
    <x v="0"/>
    <d v="2014-10-28T15:36:01"/>
    <x v="0"/>
    <x v="5"/>
    <x v="0"/>
    <x v="4"/>
    <x v="50"/>
    <x v="4"/>
    <x v="2"/>
  </r>
  <r>
    <n v="464"/>
    <s v="2350"/>
    <x v="0"/>
    <n v="1025"/>
    <x v="0"/>
    <n v="0"/>
    <n v="0"/>
    <n v="0"/>
    <n v="0"/>
    <n v="0"/>
    <n v="0"/>
    <n v="376"/>
    <x v="0"/>
    <d v="2014-11-14T10:26:05"/>
    <x v="0"/>
    <x v="5"/>
    <x v="0"/>
    <x v="4"/>
    <x v="50"/>
    <x v="4"/>
    <x v="2"/>
  </r>
  <r>
    <n v="83"/>
    <s v="2465"/>
    <x v="1"/>
    <n v="593"/>
    <x v="1"/>
    <n v="328"/>
    <n v="67"/>
    <n v="58"/>
    <n v="87"/>
    <n v="53"/>
    <n v="0"/>
    <n v="199"/>
    <x v="1"/>
    <d v="2013-04-16T01:03:28"/>
    <x v="0"/>
    <x v="6"/>
    <x v="0"/>
    <x v="5"/>
    <x v="51"/>
    <x v="5"/>
    <x v="2"/>
  </r>
  <r>
    <n v="78"/>
    <s v="2470"/>
    <x v="1"/>
    <n v="830"/>
    <x v="1"/>
    <n v="680"/>
    <n v="37"/>
    <n v="42"/>
    <n v="54"/>
    <n v="17"/>
    <n v="0"/>
    <n v="293"/>
    <x v="1"/>
    <d v="2013-04-16T00:57:50"/>
    <x v="0"/>
    <x v="6"/>
    <x v="0"/>
    <x v="5"/>
    <x v="52"/>
    <x v="5"/>
    <x v="2"/>
  </r>
  <r>
    <n v="81"/>
    <s v="2475"/>
    <x v="1"/>
    <n v="793"/>
    <x v="1"/>
    <n v="544"/>
    <n v="64"/>
    <n v="34"/>
    <n v="121"/>
    <n v="30"/>
    <n v="0"/>
    <n v="518"/>
    <x v="1"/>
    <d v="2013-04-16T01:01:24"/>
    <x v="0"/>
    <x v="6"/>
    <x v="0"/>
    <x v="5"/>
    <x v="53"/>
    <x v="5"/>
    <x v="2"/>
  </r>
  <r>
    <n v="79"/>
    <s v="2480"/>
    <x v="1"/>
    <n v="1147"/>
    <x v="1"/>
    <n v="908"/>
    <n v="53"/>
    <n v="27"/>
    <n v="97"/>
    <n v="62"/>
    <n v="0"/>
    <n v="693"/>
    <x v="1"/>
    <d v="2013-04-16T00:59:06"/>
    <x v="0"/>
    <x v="6"/>
    <x v="0"/>
    <x v="5"/>
    <x v="54"/>
    <x v="5"/>
    <x v="2"/>
  </r>
  <r>
    <n v="80"/>
    <s v="2485"/>
    <x v="1"/>
    <n v="1252"/>
    <x v="1"/>
    <n v="913"/>
    <n v="125"/>
    <n v="98"/>
    <n v="112"/>
    <n v="4"/>
    <n v="0"/>
    <n v="1015"/>
    <x v="1"/>
    <d v="2013-04-16T01:00:05"/>
    <x v="0"/>
    <x v="6"/>
    <x v="0"/>
    <x v="5"/>
    <x v="55"/>
    <x v="5"/>
    <x v="2"/>
  </r>
  <r>
    <n v="82"/>
    <s v="2490"/>
    <x v="1"/>
    <n v="1549"/>
    <x v="1"/>
    <n v="1048"/>
    <n v="113"/>
    <n v="132"/>
    <n v="171"/>
    <n v="85"/>
    <n v="0"/>
    <n v="976"/>
    <x v="1"/>
    <d v="2013-04-16T01:02:37"/>
    <x v="0"/>
    <x v="6"/>
    <x v="0"/>
    <x v="5"/>
    <x v="56"/>
    <x v="5"/>
    <x v="2"/>
  </r>
  <r>
    <n v="84"/>
    <s v="2495"/>
    <x v="1"/>
    <n v="1055"/>
    <x v="1"/>
    <n v="617"/>
    <n v="142"/>
    <n v="136"/>
    <n v="115"/>
    <n v="45"/>
    <n v="0"/>
    <n v="535"/>
    <x v="1"/>
    <d v="2013-04-16T01:04:20"/>
    <x v="0"/>
    <x v="6"/>
    <x v="0"/>
    <x v="5"/>
    <x v="57"/>
    <x v="5"/>
    <x v="2"/>
  </r>
  <r>
    <n v="85"/>
    <s v="2500"/>
    <x v="1"/>
    <n v="812"/>
    <x v="1"/>
    <n v="711"/>
    <n v="34"/>
    <n v="27"/>
    <n v="28"/>
    <n v="12"/>
    <n v="0"/>
    <n v="511"/>
    <x v="1"/>
    <d v="2013-04-16T01:05:18"/>
    <x v="0"/>
    <x v="6"/>
    <x v="0"/>
    <x v="5"/>
    <x v="58"/>
    <x v="5"/>
    <x v="2"/>
  </r>
  <r>
    <n v="86"/>
    <s v="2505"/>
    <x v="1"/>
    <n v="593"/>
    <x v="1"/>
    <n v="351"/>
    <n v="92"/>
    <n v="64"/>
    <n v="53"/>
    <n v="33"/>
    <n v="0"/>
    <n v="500"/>
    <x v="1"/>
    <d v="2013-04-16T01:06:10"/>
    <x v="0"/>
    <x v="6"/>
    <x v="0"/>
    <x v="5"/>
    <x v="59"/>
    <x v="5"/>
    <x v="2"/>
  </r>
  <r>
    <n v="87"/>
    <s v="2510"/>
    <x v="1"/>
    <n v="768"/>
    <x v="1"/>
    <n v="363"/>
    <n v="132"/>
    <n v="87"/>
    <n v="136"/>
    <n v="50"/>
    <n v="0"/>
    <n v="575"/>
    <x v="1"/>
    <d v="2013-04-16T01:08:01"/>
    <x v="0"/>
    <x v="6"/>
    <x v="0"/>
    <x v="5"/>
    <x v="60"/>
    <x v="5"/>
    <x v="2"/>
  </r>
  <r>
    <n v="133"/>
    <s v="1421"/>
    <x v="1"/>
    <n v="1085"/>
    <x v="0"/>
    <n v="0"/>
    <n v="0"/>
    <n v="0"/>
    <n v="0"/>
    <n v="0"/>
    <n v="0"/>
    <n v="420"/>
    <x v="0"/>
    <d v="2013-04-22T11:08:24"/>
    <x v="0"/>
    <x v="7"/>
    <x v="0"/>
    <x v="6"/>
    <x v="61"/>
    <x v="6"/>
    <x v="2"/>
  </r>
  <r>
    <n v="134"/>
    <s v="2355"/>
    <x v="1"/>
    <n v="815"/>
    <x v="1"/>
    <n v="500"/>
    <n v="0"/>
    <n v="0"/>
    <n v="299"/>
    <n v="0"/>
    <n v="0"/>
    <n v="799"/>
    <x v="0"/>
    <d v="2013-04-22T11:09:28"/>
    <x v="0"/>
    <x v="7"/>
    <x v="0"/>
    <x v="6"/>
    <x v="62"/>
    <x v="6"/>
    <x v="2"/>
  </r>
  <r>
    <n v="135"/>
    <s v="2360"/>
    <x v="1"/>
    <n v="1089"/>
    <x v="1"/>
    <n v="0"/>
    <n v="2"/>
    <n v="0"/>
    <n v="0"/>
    <n v="0"/>
    <n v="20"/>
    <n v="526"/>
    <x v="0"/>
    <d v="2013-04-22T11:15:43"/>
    <x v="0"/>
    <x v="7"/>
    <x v="0"/>
    <x v="6"/>
    <x v="63"/>
    <x v="6"/>
    <x v="2"/>
  </r>
  <r>
    <n v="136"/>
    <s v="2365"/>
    <x v="1"/>
    <n v="870"/>
    <x v="0"/>
    <n v="0"/>
    <n v="0"/>
    <n v="0"/>
    <n v="0"/>
    <n v="0"/>
    <n v="7"/>
    <n v="532"/>
    <x v="0"/>
    <d v="2013-04-22T11:16:39"/>
    <x v="0"/>
    <x v="7"/>
    <x v="0"/>
    <x v="6"/>
    <x v="64"/>
    <x v="6"/>
    <x v="2"/>
  </r>
  <r>
    <n v="137"/>
    <s v="2370"/>
    <x v="1"/>
    <n v="691"/>
    <x v="1"/>
    <n v="0"/>
    <n v="0"/>
    <n v="0"/>
    <n v="0"/>
    <n v="448"/>
    <n v="0"/>
    <n v="242"/>
    <x v="0"/>
    <d v="2013-04-22T11:18:12"/>
    <x v="0"/>
    <x v="7"/>
    <x v="0"/>
    <x v="6"/>
    <x v="65"/>
    <x v="6"/>
    <x v="2"/>
  </r>
  <r>
    <n v="138"/>
    <s v="2375"/>
    <x v="1"/>
    <n v="1079"/>
    <x v="1"/>
    <n v="295"/>
    <n v="43"/>
    <n v="0"/>
    <n v="165"/>
    <n v="300"/>
    <n v="51"/>
    <n v="273"/>
    <x v="0"/>
    <d v="2013-04-22T11:19:25"/>
    <x v="0"/>
    <x v="7"/>
    <x v="0"/>
    <x v="6"/>
    <x v="66"/>
    <x v="6"/>
    <x v="2"/>
  </r>
  <r>
    <n v="139"/>
    <s v="2380"/>
    <x v="1"/>
    <n v="818"/>
    <x v="1"/>
    <n v="0"/>
    <n v="0"/>
    <n v="0"/>
    <n v="1"/>
    <n v="0"/>
    <n v="12"/>
    <n v="246"/>
    <x v="0"/>
    <d v="2013-04-22T11:20:27"/>
    <x v="0"/>
    <x v="7"/>
    <x v="0"/>
    <x v="6"/>
    <x v="67"/>
    <x v="6"/>
    <x v="2"/>
  </r>
  <r>
    <n v="140"/>
    <s v="2385"/>
    <x v="1"/>
    <n v="862"/>
    <x v="1"/>
    <n v="50"/>
    <n v="53"/>
    <n v="0"/>
    <n v="117"/>
    <n v="0"/>
    <n v="0"/>
    <n v="175"/>
    <x v="0"/>
    <d v="2013-04-22T11:21:41"/>
    <x v="0"/>
    <x v="7"/>
    <x v="0"/>
    <x v="6"/>
    <x v="68"/>
    <x v="6"/>
    <x v="2"/>
  </r>
  <r>
    <n v="141"/>
    <s v="2390"/>
    <x v="1"/>
    <n v="851"/>
    <x v="1"/>
    <n v="3"/>
    <n v="9"/>
    <n v="0"/>
    <n v="4"/>
    <n v="0"/>
    <n v="20"/>
    <n v="437"/>
    <x v="0"/>
    <d v="2013-04-22T11:24:41"/>
    <x v="0"/>
    <x v="7"/>
    <x v="0"/>
    <x v="6"/>
    <x v="69"/>
    <x v="6"/>
    <x v="2"/>
  </r>
  <r>
    <n v="142"/>
    <s v="2395"/>
    <x v="1"/>
    <n v="674"/>
    <x v="1"/>
    <n v="433"/>
    <n v="158"/>
    <n v="0"/>
    <n v="84"/>
    <n v="0"/>
    <n v="159"/>
    <n v="487"/>
    <x v="0"/>
    <d v="2013-04-22T11:26:19"/>
    <x v="0"/>
    <x v="7"/>
    <x v="0"/>
    <x v="6"/>
    <x v="70"/>
    <x v="6"/>
    <x v="2"/>
  </r>
  <r>
    <n v="143"/>
    <s v="2400"/>
    <x v="1"/>
    <n v="561"/>
    <x v="1"/>
    <n v="1"/>
    <n v="0"/>
    <n v="0"/>
    <n v="0"/>
    <n v="0"/>
    <n v="0"/>
    <n v="232"/>
    <x v="0"/>
    <d v="2013-04-22T11:27:00"/>
    <x v="0"/>
    <x v="7"/>
    <x v="0"/>
    <x v="6"/>
    <x v="31"/>
    <x v="6"/>
    <x v="2"/>
  </r>
  <r>
    <n v="144"/>
    <s v="2405"/>
    <x v="1"/>
    <n v="697"/>
    <x v="0"/>
    <n v="0"/>
    <n v="0"/>
    <n v="0"/>
    <n v="0"/>
    <n v="0"/>
    <n v="0"/>
    <n v="120"/>
    <x v="0"/>
    <d v="2013-04-22T11:27:51"/>
    <x v="0"/>
    <x v="7"/>
    <x v="0"/>
    <x v="6"/>
    <x v="71"/>
    <x v="6"/>
    <x v="2"/>
  </r>
  <r>
    <n v="145"/>
    <s v="2410"/>
    <x v="1"/>
    <n v="807"/>
    <x v="1"/>
    <n v="0"/>
    <n v="0"/>
    <n v="0"/>
    <n v="0"/>
    <n v="810"/>
    <n v="12"/>
    <n v="602"/>
    <x v="0"/>
    <d v="2013-04-22T11:28:48"/>
    <x v="0"/>
    <x v="7"/>
    <x v="0"/>
    <x v="6"/>
    <x v="72"/>
    <x v="6"/>
    <x v="2"/>
  </r>
  <r>
    <n v="146"/>
    <s v="2420"/>
    <x v="1"/>
    <n v="800"/>
    <x v="1"/>
    <n v="0"/>
    <n v="2"/>
    <n v="0"/>
    <n v="2"/>
    <n v="0"/>
    <n v="44"/>
    <n v="125"/>
    <x v="0"/>
    <d v="2013-04-22T11:29:58"/>
    <x v="0"/>
    <x v="7"/>
    <x v="0"/>
    <x v="6"/>
    <x v="73"/>
    <x v="6"/>
    <x v="2"/>
  </r>
  <r>
    <n v="147"/>
    <s v="2425"/>
    <x v="1"/>
    <n v="476"/>
    <x v="1"/>
    <n v="0"/>
    <n v="2"/>
    <n v="0"/>
    <n v="2"/>
    <n v="0"/>
    <n v="20"/>
    <n v="280"/>
    <x v="0"/>
    <d v="2013-04-22T11:30:45"/>
    <x v="0"/>
    <x v="7"/>
    <x v="0"/>
    <x v="6"/>
    <x v="74"/>
    <x v="6"/>
    <x v="2"/>
  </r>
  <r>
    <n v="148"/>
    <s v="2430"/>
    <x v="1"/>
    <n v="560"/>
    <x v="1"/>
    <n v="70"/>
    <n v="20"/>
    <n v="0"/>
    <n v="208"/>
    <n v="0"/>
    <n v="0"/>
    <n v="384"/>
    <x v="0"/>
    <d v="2013-04-22T11:31:35"/>
    <x v="0"/>
    <x v="7"/>
    <x v="0"/>
    <x v="6"/>
    <x v="75"/>
    <x v="6"/>
    <x v="2"/>
  </r>
  <r>
    <n v="149"/>
    <s v="2435"/>
    <x v="1"/>
    <n v="651"/>
    <x v="1"/>
    <n v="0"/>
    <n v="0"/>
    <n v="0"/>
    <n v="1"/>
    <n v="0"/>
    <n v="0"/>
    <n v="127"/>
    <x v="0"/>
    <d v="2013-04-22T11:32:07"/>
    <x v="0"/>
    <x v="7"/>
    <x v="0"/>
    <x v="6"/>
    <x v="76"/>
    <x v="6"/>
    <x v="2"/>
  </r>
  <r>
    <n v="150"/>
    <s v="2440"/>
    <x v="1"/>
    <n v="842"/>
    <x v="1"/>
    <n v="50"/>
    <n v="0"/>
    <n v="0"/>
    <n v="0"/>
    <n v="0"/>
    <n v="0"/>
    <n v="150"/>
    <x v="0"/>
    <d v="2013-04-22T11:32:42"/>
    <x v="0"/>
    <x v="7"/>
    <x v="0"/>
    <x v="6"/>
    <x v="77"/>
    <x v="6"/>
    <x v="2"/>
  </r>
  <r>
    <n v="151"/>
    <s v="2445"/>
    <x v="1"/>
    <n v="644"/>
    <x v="1"/>
    <n v="76"/>
    <n v="27"/>
    <n v="0"/>
    <n v="87"/>
    <n v="0"/>
    <n v="0"/>
    <n v="530"/>
    <x v="0"/>
    <d v="2013-04-22T11:33:28"/>
    <x v="0"/>
    <x v="7"/>
    <x v="0"/>
    <x v="6"/>
    <x v="78"/>
    <x v="6"/>
    <x v="2"/>
  </r>
  <r>
    <n v="152"/>
    <s v="2450"/>
    <x v="1"/>
    <n v="689"/>
    <x v="1"/>
    <n v="393"/>
    <n v="68"/>
    <n v="0"/>
    <n v="120"/>
    <n v="0"/>
    <n v="0"/>
    <n v="581"/>
    <x v="0"/>
    <d v="2013-04-22T11:34:14"/>
    <x v="0"/>
    <x v="7"/>
    <x v="0"/>
    <x v="6"/>
    <x v="79"/>
    <x v="6"/>
    <x v="2"/>
  </r>
  <r>
    <n v="153"/>
    <s v="2455"/>
    <x v="1"/>
    <n v="478"/>
    <x v="1"/>
    <n v="54"/>
    <n v="11"/>
    <n v="0"/>
    <n v="106"/>
    <n v="0"/>
    <n v="2"/>
    <n v="306"/>
    <x v="0"/>
    <d v="2013-04-22T11:36:57"/>
    <x v="0"/>
    <x v="7"/>
    <x v="0"/>
    <x v="6"/>
    <x v="80"/>
    <x v="6"/>
    <x v="2"/>
  </r>
  <r>
    <n v="154"/>
    <s v="2460"/>
    <x v="1"/>
    <n v="807"/>
    <x v="1"/>
    <n v="0"/>
    <n v="0"/>
    <n v="0"/>
    <n v="1"/>
    <n v="0"/>
    <n v="15"/>
    <n v="375"/>
    <x v="0"/>
    <d v="2013-04-22T11:37:38"/>
    <x v="0"/>
    <x v="7"/>
    <x v="0"/>
    <x v="6"/>
    <x v="81"/>
    <x v="6"/>
    <x v="2"/>
  </r>
  <r>
    <n v="565"/>
    <s v="1970"/>
    <x v="0"/>
    <n v="1380"/>
    <x v="1"/>
    <n v="44"/>
    <n v="17"/>
    <n v="24"/>
    <n v="76"/>
    <n v="1219"/>
    <n v="31"/>
    <n v="179"/>
    <x v="0"/>
    <d v="2014-11-30T12:57:21"/>
    <x v="0"/>
    <x v="8"/>
    <x v="0"/>
    <x v="7"/>
    <x v="82"/>
    <x v="7"/>
    <x v="1"/>
  </r>
  <r>
    <n v="577"/>
    <s v="1970"/>
    <x v="1"/>
    <n v="1383"/>
    <x v="1"/>
    <n v="71"/>
    <n v="31"/>
    <n v="99"/>
    <n v="119"/>
    <n v="1064"/>
    <n v="58"/>
    <n v="197"/>
    <x v="0"/>
    <d v="2014-11-30T13:09:44"/>
    <x v="0"/>
    <x v="8"/>
    <x v="0"/>
    <x v="7"/>
    <x v="82"/>
    <x v="7"/>
    <x v="1"/>
  </r>
  <r>
    <n v="588"/>
    <s v="1970"/>
    <x v="3"/>
    <n v="1386"/>
    <x v="1"/>
    <n v="87"/>
    <n v="60"/>
    <n v="118"/>
    <n v="168"/>
    <n v="953"/>
    <n v="73"/>
    <n v="226"/>
    <x v="0"/>
    <d v="2014-11-30T13:23:43"/>
    <x v="0"/>
    <x v="8"/>
    <x v="0"/>
    <x v="7"/>
    <x v="82"/>
    <x v="7"/>
    <x v="1"/>
  </r>
  <r>
    <n v="570"/>
    <s v="1975"/>
    <x v="0"/>
    <n v="803"/>
    <x v="1"/>
    <n v="25"/>
    <n v="10"/>
    <n v="14"/>
    <n v="44"/>
    <n v="710"/>
    <n v="18"/>
    <n v="104"/>
    <x v="0"/>
    <d v="2014-11-30T13:02:01"/>
    <x v="0"/>
    <x v="8"/>
    <x v="0"/>
    <x v="7"/>
    <x v="83"/>
    <x v="7"/>
    <x v="1"/>
  </r>
  <r>
    <n v="582"/>
    <s v="1975"/>
    <x v="1"/>
    <n v="807"/>
    <x v="1"/>
    <n v="41"/>
    <n v="18"/>
    <n v="58"/>
    <n v="69"/>
    <n v="791"/>
    <n v="34"/>
    <n v="115"/>
    <x v="0"/>
    <d v="2014-11-30T13:17:49"/>
    <x v="0"/>
    <x v="8"/>
    <x v="0"/>
    <x v="7"/>
    <x v="83"/>
    <x v="7"/>
    <x v="1"/>
  </r>
  <r>
    <n v="593"/>
    <s v="1975"/>
    <x v="3"/>
    <n v="810"/>
    <x v="1"/>
    <n v="51"/>
    <n v="35"/>
    <n v="69"/>
    <n v="98"/>
    <n v="557"/>
    <n v="43"/>
    <n v="132"/>
    <x v="0"/>
    <d v="2014-11-30T13:27:29"/>
    <x v="0"/>
    <x v="8"/>
    <x v="0"/>
    <x v="7"/>
    <x v="83"/>
    <x v="7"/>
    <x v="1"/>
  </r>
  <r>
    <n v="575"/>
    <s v="1980"/>
    <x v="0"/>
    <n v="1473"/>
    <x v="1"/>
    <n v="47"/>
    <n v="18"/>
    <n v="26"/>
    <n v="81"/>
    <n v="1301"/>
    <n v="33"/>
    <n v="191"/>
    <x v="0"/>
    <d v="2014-11-30T13:06:46"/>
    <x v="0"/>
    <x v="8"/>
    <x v="0"/>
    <x v="7"/>
    <x v="84"/>
    <x v="7"/>
    <x v="1"/>
  </r>
  <r>
    <n v="586"/>
    <s v="1980"/>
    <x v="1"/>
    <n v="1477"/>
    <x v="1"/>
    <n v="76"/>
    <n v="33"/>
    <n v="106"/>
    <n v="127"/>
    <n v="1136"/>
    <n v="62"/>
    <n v="210"/>
    <x v="0"/>
    <d v="2014-11-30T13:20:53"/>
    <x v="0"/>
    <x v="8"/>
    <x v="0"/>
    <x v="7"/>
    <x v="84"/>
    <x v="7"/>
    <x v="1"/>
  </r>
  <r>
    <n v="597"/>
    <s v="1980"/>
    <x v="3"/>
    <n v="1480"/>
    <x v="1"/>
    <n v="93"/>
    <n v="64"/>
    <n v="126"/>
    <n v="179"/>
    <n v="1018"/>
    <n v="78"/>
    <n v="241"/>
    <x v="0"/>
    <d v="2014-11-30T13:30:18"/>
    <x v="0"/>
    <x v="8"/>
    <x v="0"/>
    <x v="7"/>
    <x v="84"/>
    <x v="7"/>
    <x v="1"/>
  </r>
  <r>
    <n v="564"/>
    <s v="1985"/>
    <x v="0"/>
    <n v="980"/>
    <x v="1"/>
    <n v="31"/>
    <n v="12"/>
    <n v="17"/>
    <n v="54"/>
    <n v="866"/>
    <n v="22"/>
    <n v="127"/>
    <x v="0"/>
    <d v="2014-11-30T12:54:25"/>
    <x v="0"/>
    <x v="8"/>
    <x v="0"/>
    <x v="7"/>
    <x v="85"/>
    <x v="7"/>
    <x v="1"/>
  </r>
  <r>
    <n v="576"/>
    <s v="1985"/>
    <x v="1"/>
    <n v="983"/>
    <x v="1"/>
    <n v="50"/>
    <n v="22"/>
    <n v="70"/>
    <n v="85"/>
    <n v="756"/>
    <n v="41"/>
    <n v="140"/>
    <x v="0"/>
    <d v="2014-11-30T13:09:04"/>
    <x v="0"/>
    <x v="8"/>
    <x v="0"/>
    <x v="7"/>
    <x v="85"/>
    <x v="7"/>
    <x v="1"/>
  </r>
  <r>
    <n v="587"/>
    <s v="1985"/>
    <x v="3"/>
    <n v="986"/>
    <x v="1"/>
    <n v="62"/>
    <n v="42"/>
    <n v="84"/>
    <n v="119"/>
    <n v="678"/>
    <n v="52"/>
    <n v="161"/>
    <x v="0"/>
    <d v="2014-11-30T13:22:24"/>
    <x v="0"/>
    <x v="8"/>
    <x v="0"/>
    <x v="7"/>
    <x v="85"/>
    <x v="7"/>
    <x v="1"/>
  </r>
  <r>
    <n v="566"/>
    <s v="1990"/>
    <x v="0"/>
    <n v="534"/>
    <x v="1"/>
    <n v="17"/>
    <n v="7"/>
    <n v="9"/>
    <n v="29"/>
    <n v="472"/>
    <n v="12"/>
    <n v="69"/>
    <x v="0"/>
    <d v="2014-11-30T12:58:56"/>
    <x v="0"/>
    <x v="8"/>
    <x v="0"/>
    <x v="7"/>
    <x v="33"/>
    <x v="7"/>
    <x v="1"/>
  </r>
  <r>
    <n v="578"/>
    <s v="1990"/>
    <x v="1"/>
    <n v="538"/>
    <x v="1"/>
    <n v="28"/>
    <n v="21"/>
    <n v="38"/>
    <n v="46"/>
    <n v="414"/>
    <n v="23"/>
    <n v="77"/>
    <x v="0"/>
    <d v="2014-11-30T13:12:54"/>
    <x v="0"/>
    <x v="8"/>
    <x v="0"/>
    <x v="7"/>
    <x v="33"/>
    <x v="7"/>
    <x v="1"/>
  </r>
  <r>
    <n v="589"/>
    <s v="1990"/>
    <x v="3"/>
    <n v="541"/>
    <x v="1"/>
    <n v="34"/>
    <n v="23"/>
    <n v="46"/>
    <n v="65"/>
    <n v="372"/>
    <n v="29"/>
    <n v="88"/>
    <x v="0"/>
    <d v="2014-11-30T13:24:29"/>
    <x v="0"/>
    <x v="8"/>
    <x v="0"/>
    <x v="7"/>
    <x v="33"/>
    <x v="7"/>
    <x v="1"/>
  </r>
  <r>
    <n v="567"/>
    <s v="1995"/>
    <x v="0"/>
    <n v="997"/>
    <x v="1"/>
    <n v="32"/>
    <n v="12"/>
    <n v="17"/>
    <n v="55"/>
    <n v="881"/>
    <n v="22"/>
    <n v="130"/>
    <x v="0"/>
    <d v="2014-11-30T12:59:46"/>
    <x v="0"/>
    <x v="8"/>
    <x v="0"/>
    <x v="7"/>
    <x v="86"/>
    <x v="7"/>
    <x v="1"/>
  </r>
  <r>
    <n v="580"/>
    <s v="1995"/>
    <x v="1"/>
    <n v="1001"/>
    <x v="1"/>
    <n v="51"/>
    <n v="22"/>
    <n v="72"/>
    <n v="86"/>
    <n v="770"/>
    <n v="42"/>
    <n v="142"/>
    <x v="0"/>
    <d v="2014-11-30T13:15:35"/>
    <x v="0"/>
    <x v="8"/>
    <x v="0"/>
    <x v="7"/>
    <x v="86"/>
    <x v="7"/>
    <x v="1"/>
  </r>
  <r>
    <n v="591"/>
    <s v="1995"/>
    <x v="3"/>
    <n v="1004"/>
    <x v="1"/>
    <n v="63"/>
    <n v="43"/>
    <n v="85"/>
    <n v="121"/>
    <n v="691"/>
    <n v="53"/>
    <n v="164"/>
    <x v="0"/>
    <d v="2014-11-30T13:25:49"/>
    <x v="0"/>
    <x v="8"/>
    <x v="0"/>
    <x v="7"/>
    <x v="86"/>
    <x v="7"/>
    <x v="1"/>
  </r>
  <r>
    <n v="568"/>
    <s v="2000"/>
    <x v="0"/>
    <n v="725"/>
    <x v="1"/>
    <n v="23"/>
    <n v="9"/>
    <n v="13"/>
    <n v="40"/>
    <n v="640"/>
    <n v="16"/>
    <n v="94"/>
    <x v="0"/>
    <d v="2014-11-30T13:01:14"/>
    <x v="0"/>
    <x v="8"/>
    <x v="0"/>
    <x v="7"/>
    <x v="87"/>
    <x v="7"/>
    <x v="1"/>
  </r>
  <r>
    <n v="581"/>
    <s v="2000"/>
    <x v="1"/>
    <n v="729"/>
    <x v="1"/>
    <n v="37"/>
    <n v="16"/>
    <n v="52"/>
    <n v="63"/>
    <n v="561"/>
    <n v="31"/>
    <n v="104"/>
    <x v="0"/>
    <d v="2014-11-30T13:16:21"/>
    <x v="0"/>
    <x v="8"/>
    <x v="0"/>
    <x v="7"/>
    <x v="87"/>
    <x v="7"/>
    <x v="1"/>
  </r>
  <r>
    <n v="592"/>
    <s v="2000"/>
    <x v="3"/>
    <n v="732"/>
    <x v="1"/>
    <n v="46"/>
    <n v="31"/>
    <n v="62"/>
    <n v="89"/>
    <n v="504"/>
    <n v="39"/>
    <n v="119"/>
    <x v="0"/>
    <d v="2014-11-30T13:26:36"/>
    <x v="0"/>
    <x v="8"/>
    <x v="0"/>
    <x v="7"/>
    <x v="87"/>
    <x v="7"/>
    <x v="1"/>
  </r>
  <r>
    <n v="573"/>
    <s v="2005"/>
    <x v="0"/>
    <n v="419"/>
    <x v="1"/>
    <n v="13"/>
    <n v="5"/>
    <n v="7"/>
    <n v="23"/>
    <n v="371"/>
    <n v="9"/>
    <n v="54"/>
    <x v="0"/>
    <d v="2014-11-30T13:05:18"/>
    <x v="0"/>
    <x v="8"/>
    <x v="0"/>
    <x v="7"/>
    <x v="88"/>
    <x v="7"/>
    <x v="1"/>
  </r>
  <r>
    <n v="584"/>
    <s v="2005"/>
    <x v="1"/>
    <n v="423"/>
    <x v="1"/>
    <n v="22"/>
    <n v="9"/>
    <n v="30"/>
    <n v="36"/>
    <n v="325"/>
    <n v="18"/>
    <n v="60"/>
    <x v="0"/>
    <d v="2014-11-30T13:19:24"/>
    <x v="0"/>
    <x v="8"/>
    <x v="0"/>
    <x v="7"/>
    <x v="88"/>
    <x v="7"/>
    <x v="1"/>
  </r>
  <r>
    <n v="595"/>
    <s v="2005"/>
    <x v="3"/>
    <n v="426"/>
    <x v="1"/>
    <n v="27"/>
    <n v="18"/>
    <n v="36"/>
    <n v="52"/>
    <n v="293"/>
    <n v="23"/>
    <n v="69"/>
    <x v="0"/>
    <d v="2014-11-30T13:28:54"/>
    <x v="0"/>
    <x v="8"/>
    <x v="0"/>
    <x v="7"/>
    <x v="88"/>
    <x v="7"/>
    <x v="1"/>
  </r>
  <r>
    <n v="574"/>
    <s v="2010"/>
    <x v="0"/>
    <n v="547"/>
    <x v="1"/>
    <n v="17"/>
    <n v="7"/>
    <n v="10"/>
    <n v="30"/>
    <n v="483"/>
    <n v="12"/>
    <n v="71"/>
    <x v="0"/>
    <d v="2014-11-30T13:05:58"/>
    <x v="0"/>
    <x v="8"/>
    <x v="0"/>
    <x v="7"/>
    <x v="89"/>
    <x v="7"/>
    <x v="1"/>
  </r>
  <r>
    <n v="585"/>
    <s v="2010"/>
    <x v="1"/>
    <n v="550"/>
    <x v="1"/>
    <n v="28"/>
    <n v="12"/>
    <n v="39"/>
    <n v="47"/>
    <n v="423"/>
    <n v="23"/>
    <n v="78"/>
    <x v="0"/>
    <d v="2014-11-30T13:20:06"/>
    <x v="0"/>
    <x v="8"/>
    <x v="0"/>
    <x v="7"/>
    <x v="89"/>
    <x v="7"/>
    <x v="1"/>
  </r>
  <r>
    <n v="596"/>
    <s v="2010"/>
    <x v="3"/>
    <n v="553"/>
    <x v="1"/>
    <n v="35"/>
    <n v="24"/>
    <n v="47"/>
    <n v="67"/>
    <n v="380"/>
    <n v="29"/>
    <n v="90"/>
    <x v="0"/>
    <d v="2014-11-30T13:29:31"/>
    <x v="0"/>
    <x v="8"/>
    <x v="0"/>
    <x v="7"/>
    <x v="89"/>
    <x v="7"/>
    <x v="1"/>
  </r>
  <r>
    <n v="572"/>
    <s v="2015"/>
    <x v="0"/>
    <n v="460"/>
    <x v="1"/>
    <n v="15"/>
    <n v="6"/>
    <n v="8"/>
    <n v="25"/>
    <n v="406"/>
    <n v="10"/>
    <n v="60"/>
    <x v="0"/>
    <d v="2014-11-30T13:04:23"/>
    <x v="0"/>
    <x v="8"/>
    <x v="0"/>
    <x v="7"/>
    <x v="90"/>
    <x v="7"/>
    <x v="1"/>
  </r>
  <r>
    <n v="583"/>
    <s v="2015"/>
    <x v="1"/>
    <n v="463"/>
    <x v="1"/>
    <n v="24"/>
    <n v="10"/>
    <n v="33"/>
    <n v="40"/>
    <n v="365"/>
    <n v="19"/>
    <n v="66"/>
    <x v="0"/>
    <d v="2014-11-30T13:18:28"/>
    <x v="0"/>
    <x v="8"/>
    <x v="0"/>
    <x v="7"/>
    <x v="90"/>
    <x v="7"/>
    <x v="1"/>
  </r>
  <r>
    <n v="594"/>
    <s v="2015"/>
    <x v="3"/>
    <n v="466"/>
    <x v="1"/>
    <n v="29"/>
    <n v="20"/>
    <n v="40"/>
    <n v="56"/>
    <n v="321"/>
    <n v="25"/>
    <n v="76"/>
    <x v="0"/>
    <d v="2014-11-30T13:28:08"/>
    <x v="0"/>
    <x v="8"/>
    <x v="0"/>
    <x v="7"/>
    <x v="90"/>
    <x v="7"/>
    <x v="1"/>
  </r>
  <r>
    <n v="598"/>
    <s v="2020"/>
    <x v="3"/>
    <n v="1136"/>
    <x v="1"/>
    <n v="292"/>
    <n v="104"/>
    <n v="11"/>
    <n v="35"/>
    <n v="694"/>
    <n v="0"/>
    <n v="387"/>
    <x v="0"/>
    <d v="2014-12-04T10:20:22"/>
    <x v="0"/>
    <x v="9"/>
    <x v="0"/>
    <x v="8"/>
    <x v="91"/>
    <x v="8"/>
    <x v="1"/>
  </r>
  <r>
    <n v="607"/>
    <s v="2020"/>
    <x v="1"/>
    <n v="1054"/>
    <x v="1"/>
    <n v="87"/>
    <n v="104"/>
    <n v="8"/>
    <n v="34"/>
    <n v="821"/>
    <n v="0"/>
    <n v="387"/>
    <x v="0"/>
    <d v="2014-12-05T14:51:13"/>
    <x v="0"/>
    <x v="9"/>
    <x v="0"/>
    <x v="8"/>
    <x v="91"/>
    <x v="8"/>
    <x v="1"/>
  </r>
  <r>
    <n v="616"/>
    <s v="2020"/>
    <x v="0"/>
    <n v="1022"/>
    <x v="1"/>
    <n v="83"/>
    <n v="97"/>
    <n v="8"/>
    <n v="34"/>
    <n v="800"/>
    <n v="0"/>
    <n v="387"/>
    <x v="0"/>
    <d v="2014-12-05T15:00:13"/>
    <x v="0"/>
    <x v="9"/>
    <x v="0"/>
    <x v="8"/>
    <x v="91"/>
    <x v="8"/>
    <x v="1"/>
  </r>
  <r>
    <n v="599"/>
    <s v="2025"/>
    <x v="3"/>
    <n v="631"/>
    <x v="1"/>
    <n v="89"/>
    <n v="69"/>
    <n v="14"/>
    <n v="27"/>
    <n v="432"/>
    <n v="0"/>
    <n v="201"/>
    <x v="0"/>
    <d v="2014-12-04T10:22:09"/>
    <x v="0"/>
    <x v="9"/>
    <x v="0"/>
    <x v="8"/>
    <x v="92"/>
    <x v="8"/>
    <x v="1"/>
  </r>
  <r>
    <n v="608"/>
    <s v="2025"/>
    <x v="1"/>
    <n v="600"/>
    <x v="1"/>
    <n v="91"/>
    <n v="69"/>
    <n v="11"/>
    <n v="22"/>
    <n v="407"/>
    <n v="0"/>
    <n v="201"/>
    <x v="0"/>
    <d v="2014-12-05T14:52:46"/>
    <x v="0"/>
    <x v="9"/>
    <x v="0"/>
    <x v="8"/>
    <x v="92"/>
    <x v="8"/>
    <x v="1"/>
  </r>
  <r>
    <n v="617"/>
    <s v="2025"/>
    <x v="0"/>
    <n v="587"/>
    <x v="1"/>
    <n v="90"/>
    <n v="66"/>
    <n v="11"/>
    <n v="22"/>
    <n v="400"/>
    <n v="0"/>
    <n v="201"/>
    <x v="0"/>
    <d v="2014-12-05T15:01:01"/>
    <x v="0"/>
    <x v="9"/>
    <x v="0"/>
    <x v="8"/>
    <x v="92"/>
    <x v="8"/>
    <x v="1"/>
  </r>
  <r>
    <n v="602"/>
    <s v="2030"/>
    <x v="3"/>
    <n v="872"/>
    <x v="1"/>
    <n v="74"/>
    <n v="22"/>
    <n v="12"/>
    <n v="22"/>
    <n v="742"/>
    <n v="0"/>
    <n v="291"/>
    <x v="0"/>
    <d v="2014-12-04T11:19:37"/>
    <x v="0"/>
    <x v="9"/>
    <x v="0"/>
    <x v="8"/>
    <x v="93"/>
    <x v="8"/>
    <x v="1"/>
  </r>
  <r>
    <n v="611"/>
    <s v="2030"/>
    <x v="1"/>
    <n v="869"/>
    <x v="1"/>
    <n v="74"/>
    <n v="22"/>
    <n v="12"/>
    <n v="21"/>
    <n v="740"/>
    <n v="0"/>
    <n v="291"/>
    <x v="0"/>
    <d v="2014-12-05T14:55:26"/>
    <x v="0"/>
    <x v="9"/>
    <x v="0"/>
    <x v="8"/>
    <x v="93"/>
    <x v="8"/>
    <x v="1"/>
  </r>
  <r>
    <n v="620"/>
    <s v="2030"/>
    <x v="0"/>
    <n v="852"/>
    <x v="1"/>
    <n v="68"/>
    <n v="21"/>
    <n v="12"/>
    <n v="21"/>
    <n v="730"/>
    <n v="0"/>
    <n v="291"/>
    <x v="0"/>
    <d v="2014-12-05T15:03:45"/>
    <x v="0"/>
    <x v="9"/>
    <x v="0"/>
    <x v="8"/>
    <x v="93"/>
    <x v="8"/>
    <x v="1"/>
  </r>
  <r>
    <n v="603"/>
    <s v="2035"/>
    <x v="3"/>
    <n v="625"/>
    <x v="1"/>
    <n v="60"/>
    <n v="73"/>
    <n v="8"/>
    <n v="35"/>
    <n v="449"/>
    <n v="0"/>
    <n v="112"/>
    <x v="0"/>
    <d v="2014-12-04T11:20:13"/>
    <x v="0"/>
    <x v="9"/>
    <x v="0"/>
    <x v="8"/>
    <x v="94"/>
    <x v="8"/>
    <x v="1"/>
  </r>
  <r>
    <n v="612"/>
    <s v="2035"/>
    <x v="1"/>
    <n v="625"/>
    <x v="1"/>
    <n v="56"/>
    <n v="73"/>
    <n v="8"/>
    <n v="8"/>
    <n v="480"/>
    <n v="0"/>
    <n v="112"/>
    <x v="0"/>
    <d v="2014-12-05T14:56:25"/>
    <x v="0"/>
    <x v="9"/>
    <x v="0"/>
    <x v="8"/>
    <x v="94"/>
    <x v="8"/>
    <x v="1"/>
  </r>
  <r>
    <n v="621"/>
    <s v="2035"/>
    <x v="0"/>
    <n v="604"/>
    <x v="1"/>
    <n v="54"/>
    <n v="67"/>
    <n v="8"/>
    <n v="8"/>
    <n v="467"/>
    <n v="0"/>
    <n v="112"/>
    <x v="0"/>
    <d v="2014-12-05T15:04:52"/>
    <x v="0"/>
    <x v="9"/>
    <x v="0"/>
    <x v="8"/>
    <x v="94"/>
    <x v="8"/>
    <x v="1"/>
  </r>
  <r>
    <n v="601"/>
    <s v="2040"/>
    <x v="3"/>
    <n v="784"/>
    <x v="1"/>
    <n v="87"/>
    <n v="36"/>
    <n v="8"/>
    <n v="21"/>
    <n v="632"/>
    <n v="0"/>
    <n v="127"/>
    <x v="0"/>
    <d v="2014-12-04T10:31:20"/>
    <x v="0"/>
    <x v="9"/>
    <x v="0"/>
    <x v="8"/>
    <x v="95"/>
    <x v="8"/>
    <x v="1"/>
  </r>
  <r>
    <n v="610"/>
    <s v="2040"/>
    <x v="1"/>
    <n v="627"/>
    <x v="1"/>
    <n v="67"/>
    <n v="36"/>
    <n v="7"/>
    <n v="14"/>
    <n v="503"/>
    <n v="0"/>
    <n v="127"/>
    <x v="0"/>
    <d v="2014-12-05T14:54:45"/>
    <x v="0"/>
    <x v="9"/>
    <x v="0"/>
    <x v="8"/>
    <x v="95"/>
    <x v="8"/>
    <x v="1"/>
  </r>
  <r>
    <n v="619"/>
    <s v="2040"/>
    <x v="0"/>
    <n v="617"/>
    <x v="1"/>
    <n v="70"/>
    <n v="36"/>
    <n v="7"/>
    <n v="14"/>
    <n v="490"/>
    <n v="0"/>
    <n v="127"/>
    <x v="0"/>
    <d v="2014-12-05T15:02:47"/>
    <x v="0"/>
    <x v="9"/>
    <x v="0"/>
    <x v="8"/>
    <x v="95"/>
    <x v="8"/>
    <x v="1"/>
  </r>
  <r>
    <n v="604"/>
    <s v="2045"/>
    <x v="3"/>
    <n v="552"/>
    <x v="1"/>
    <n v="47"/>
    <n v="12"/>
    <n v="13"/>
    <n v="17"/>
    <n v="463"/>
    <n v="0"/>
    <n v="276"/>
    <x v="0"/>
    <d v="2014-12-04T11:20:44"/>
    <x v="0"/>
    <x v="9"/>
    <x v="0"/>
    <x v="8"/>
    <x v="96"/>
    <x v="8"/>
    <x v="1"/>
  </r>
  <r>
    <n v="613"/>
    <s v="2045"/>
    <x v="1"/>
    <n v="526"/>
    <x v="1"/>
    <n v="38"/>
    <n v="12"/>
    <n v="11"/>
    <n v="11"/>
    <n v="454"/>
    <n v="0"/>
    <n v="276"/>
    <x v="0"/>
    <d v="2014-12-05T14:57:14"/>
    <x v="0"/>
    <x v="9"/>
    <x v="0"/>
    <x v="8"/>
    <x v="96"/>
    <x v="8"/>
    <x v="1"/>
  </r>
  <r>
    <n v="622"/>
    <s v="2045"/>
    <x v="0"/>
    <n v="511"/>
    <x v="1"/>
    <n v="38"/>
    <n v="12"/>
    <n v="11"/>
    <n v="11"/>
    <n v="439"/>
    <n v="0"/>
    <n v="276"/>
    <x v="0"/>
    <d v="2014-12-05T15:06:56"/>
    <x v="0"/>
    <x v="9"/>
    <x v="0"/>
    <x v="8"/>
    <x v="96"/>
    <x v="8"/>
    <x v="1"/>
  </r>
  <r>
    <n v="600"/>
    <s v="2050"/>
    <x v="3"/>
    <n v="1003"/>
    <x v="1"/>
    <n v="112"/>
    <n v="71"/>
    <n v="20"/>
    <n v="31"/>
    <n v="769"/>
    <n v="0"/>
    <n v="572"/>
    <x v="0"/>
    <d v="2014-12-04T10:30:30"/>
    <x v="0"/>
    <x v="9"/>
    <x v="0"/>
    <x v="8"/>
    <x v="97"/>
    <x v="8"/>
    <x v="1"/>
  </r>
  <r>
    <n v="609"/>
    <s v="2050"/>
    <x v="1"/>
    <n v="1003"/>
    <x v="1"/>
    <n v="103"/>
    <n v="71"/>
    <n v="21"/>
    <n v="27"/>
    <n v="781"/>
    <n v="0"/>
    <n v="572"/>
    <x v="0"/>
    <d v="2014-12-05T14:53:54"/>
    <x v="0"/>
    <x v="9"/>
    <x v="0"/>
    <x v="8"/>
    <x v="97"/>
    <x v="8"/>
    <x v="1"/>
  </r>
  <r>
    <n v="618"/>
    <s v="2050"/>
    <x v="0"/>
    <n v="927"/>
    <x v="1"/>
    <n v="99"/>
    <n v="72"/>
    <n v="21"/>
    <n v="27"/>
    <n v="708"/>
    <n v="0"/>
    <n v="572"/>
    <x v="0"/>
    <d v="2014-12-05T15:01:48"/>
    <x v="0"/>
    <x v="9"/>
    <x v="0"/>
    <x v="8"/>
    <x v="97"/>
    <x v="8"/>
    <x v="1"/>
  </r>
  <r>
    <n v="605"/>
    <s v="2055"/>
    <x v="3"/>
    <n v="574"/>
    <x v="1"/>
    <n v="72"/>
    <n v="35"/>
    <n v="21"/>
    <n v="21"/>
    <n v="425"/>
    <n v="0"/>
    <n v="89"/>
    <x v="0"/>
    <d v="2014-12-04T11:21:20"/>
    <x v="0"/>
    <x v="9"/>
    <x v="0"/>
    <x v="8"/>
    <x v="98"/>
    <x v="8"/>
    <x v="1"/>
  </r>
  <r>
    <n v="614"/>
    <s v="2055"/>
    <x v="1"/>
    <n v="574"/>
    <x v="1"/>
    <n v="71"/>
    <n v="35"/>
    <n v="21"/>
    <n v="14"/>
    <n v="433"/>
    <n v="0"/>
    <n v="89"/>
    <x v="0"/>
    <d v="2014-12-05T14:58:03"/>
    <x v="0"/>
    <x v="9"/>
    <x v="0"/>
    <x v="8"/>
    <x v="98"/>
    <x v="8"/>
    <x v="1"/>
  </r>
  <r>
    <n v="623"/>
    <s v="2055"/>
    <x v="0"/>
    <n v="547"/>
    <x v="1"/>
    <n v="71"/>
    <n v="35"/>
    <n v="21"/>
    <n v="14"/>
    <n v="406"/>
    <n v="0"/>
    <n v="89"/>
    <x v="0"/>
    <d v="2014-12-05T15:07:39"/>
    <x v="0"/>
    <x v="9"/>
    <x v="0"/>
    <x v="8"/>
    <x v="98"/>
    <x v="8"/>
    <x v="1"/>
  </r>
  <r>
    <n v="606"/>
    <s v="2060"/>
    <x v="3"/>
    <n v="597"/>
    <x v="1"/>
    <n v="32"/>
    <n v="11"/>
    <n v="14"/>
    <n v="22"/>
    <n v="518"/>
    <n v="0"/>
    <n v="67"/>
    <x v="0"/>
    <d v="2014-12-04T11:21:52"/>
    <x v="0"/>
    <x v="9"/>
    <x v="0"/>
    <x v="8"/>
    <x v="99"/>
    <x v="8"/>
    <x v="1"/>
  </r>
  <r>
    <n v="615"/>
    <s v="2060"/>
    <x v="1"/>
    <n v="591"/>
    <x v="1"/>
    <n v="26"/>
    <n v="11"/>
    <n v="14"/>
    <n v="8"/>
    <n v="532"/>
    <n v="0"/>
    <n v="67"/>
    <x v="0"/>
    <d v="2014-12-05T14:58:35"/>
    <x v="0"/>
    <x v="9"/>
    <x v="0"/>
    <x v="8"/>
    <x v="99"/>
    <x v="8"/>
    <x v="1"/>
  </r>
  <r>
    <n v="624"/>
    <s v="2060"/>
    <x v="0"/>
    <n v="581"/>
    <x v="1"/>
    <n v="22"/>
    <n v="8"/>
    <n v="14"/>
    <n v="8"/>
    <n v="529"/>
    <n v="0"/>
    <n v="67"/>
    <x v="0"/>
    <d v="2014-12-05T15:08:15"/>
    <x v="0"/>
    <x v="9"/>
    <x v="0"/>
    <x v="8"/>
    <x v="99"/>
    <x v="8"/>
    <x v="1"/>
  </r>
  <r>
    <n v="552"/>
    <s v="1725"/>
    <x v="3"/>
    <n v="895"/>
    <x v="1"/>
    <n v="311"/>
    <n v="0"/>
    <n v="0"/>
    <n v="394"/>
    <n v="584"/>
    <n v="0"/>
    <n v="311"/>
    <x v="0"/>
    <d v="2014-11-29T07:35:27"/>
    <x v="0"/>
    <x v="10"/>
    <x v="0"/>
    <x v="9"/>
    <x v="100"/>
    <x v="9"/>
    <x v="0"/>
  </r>
  <r>
    <n v="553"/>
    <s v="1730"/>
    <x v="3"/>
    <n v="954"/>
    <x v="1"/>
    <n v="231"/>
    <n v="0"/>
    <n v="0"/>
    <n v="822"/>
    <n v="723"/>
    <n v="0"/>
    <n v="231"/>
    <x v="0"/>
    <d v="2014-11-29T07:37:24"/>
    <x v="0"/>
    <x v="10"/>
    <x v="0"/>
    <x v="9"/>
    <x v="101"/>
    <x v="9"/>
    <x v="0"/>
  </r>
  <r>
    <n v="554"/>
    <s v="1735"/>
    <x v="3"/>
    <n v="967"/>
    <x v="1"/>
    <n v="398"/>
    <n v="0"/>
    <n v="0"/>
    <n v="307"/>
    <n v="569"/>
    <n v="0"/>
    <n v="398"/>
    <x v="0"/>
    <d v="2014-11-29T07:38:20"/>
    <x v="0"/>
    <x v="10"/>
    <x v="0"/>
    <x v="9"/>
    <x v="102"/>
    <x v="9"/>
    <x v="0"/>
  </r>
  <r>
    <n v="555"/>
    <s v="1740"/>
    <x v="3"/>
    <n v="975"/>
    <x v="1"/>
    <n v="185"/>
    <n v="0"/>
    <n v="0"/>
    <n v="650"/>
    <n v="790"/>
    <n v="0"/>
    <n v="185"/>
    <x v="0"/>
    <d v="2014-11-29T07:39:15"/>
    <x v="0"/>
    <x v="10"/>
    <x v="0"/>
    <x v="9"/>
    <x v="103"/>
    <x v="9"/>
    <x v="0"/>
  </r>
  <r>
    <n v="556"/>
    <s v="1745"/>
    <x v="3"/>
    <n v="1212"/>
    <x v="1"/>
    <n v="450"/>
    <n v="0"/>
    <n v="0"/>
    <n v="220"/>
    <n v="762"/>
    <n v="0"/>
    <n v="450"/>
    <x v="0"/>
    <d v="2014-11-29T07:40:41"/>
    <x v="0"/>
    <x v="10"/>
    <x v="0"/>
    <x v="9"/>
    <x v="104"/>
    <x v="9"/>
    <x v="0"/>
  </r>
  <r>
    <n v="557"/>
    <s v="1750"/>
    <x v="3"/>
    <n v="942"/>
    <x v="1"/>
    <n v="398"/>
    <n v="0"/>
    <n v="0"/>
    <n v="307"/>
    <n v="544"/>
    <n v="0"/>
    <n v="398"/>
    <x v="0"/>
    <d v="2014-11-29T07:41:40"/>
    <x v="0"/>
    <x v="10"/>
    <x v="0"/>
    <x v="9"/>
    <x v="105"/>
    <x v="9"/>
    <x v="0"/>
  </r>
  <r>
    <n v="558"/>
    <s v="1755"/>
    <x v="3"/>
    <n v="1123"/>
    <x v="1"/>
    <n v="241"/>
    <n v="0"/>
    <n v="0"/>
    <n v="387"/>
    <n v="882"/>
    <n v="0"/>
    <n v="241"/>
    <x v="0"/>
    <d v="2014-11-29T07:42:34"/>
    <x v="0"/>
    <x v="10"/>
    <x v="0"/>
    <x v="9"/>
    <x v="106"/>
    <x v="9"/>
    <x v="0"/>
  </r>
  <r>
    <n v="559"/>
    <s v="1760"/>
    <x v="3"/>
    <n v="1356"/>
    <x v="1"/>
    <n v="378"/>
    <n v="0"/>
    <n v="0"/>
    <n v="275"/>
    <n v="978"/>
    <n v="0"/>
    <n v="378"/>
    <x v="0"/>
    <d v="2014-11-29T07:43:46"/>
    <x v="0"/>
    <x v="10"/>
    <x v="0"/>
    <x v="9"/>
    <x v="107"/>
    <x v="9"/>
    <x v="0"/>
  </r>
  <r>
    <n v="560"/>
    <s v="1765"/>
    <x v="3"/>
    <n v="1167"/>
    <x v="1"/>
    <n v="287"/>
    <n v="0"/>
    <n v="0"/>
    <n v="469"/>
    <n v="880"/>
    <n v="0"/>
    <n v="287"/>
    <x v="0"/>
    <d v="2014-11-29T07:44:40"/>
    <x v="0"/>
    <x v="10"/>
    <x v="0"/>
    <x v="9"/>
    <x v="108"/>
    <x v="9"/>
    <x v="0"/>
  </r>
  <r>
    <n v="561"/>
    <s v="1770"/>
    <x v="3"/>
    <n v="1276"/>
    <x v="1"/>
    <n v="431"/>
    <n v="0"/>
    <n v="0"/>
    <n v="212"/>
    <n v="845"/>
    <n v="0"/>
    <n v="431"/>
    <x v="0"/>
    <d v="2014-11-29T07:45:32"/>
    <x v="0"/>
    <x v="10"/>
    <x v="0"/>
    <x v="9"/>
    <x v="109"/>
    <x v="9"/>
    <x v="0"/>
  </r>
  <r>
    <n v="562"/>
    <s v="1771"/>
    <x v="3"/>
    <n v="1289"/>
    <x v="1"/>
    <n v="352"/>
    <n v="0"/>
    <n v="0"/>
    <n v="363"/>
    <n v="937"/>
    <n v="0"/>
    <n v="352"/>
    <x v="0"/>
    <d v="2014-11-29T07:46:21"/>
    <x v="0"/>
    <x v="10"/>
    <x v="0"/>
    <x v="9"/>
    <x v="110"/>
    <x v="9"/>
    <x v="0"/>
  </r>
  <r>
    <n v="563"/>
    <s v="1775"/>
    <x v="3"/>
    <n v="1567"/>
    <x v="1"/>
    <n v="267"/>
    <n v="0"/>
    <n v="0"/>
    <n v="319"/>
    <n v="1300"/>
    <n v="0"/>
    <n v="267"/>
    <x v="0"/>
    <d v="2014-11-29T07:47:12"/>
    <x v="0"/>
    <x v="10"/>
    <x v="0"/>
    <x v="9"/>
    <x v="111"/>
    <x v="9"/>
    <x v="0"/>
  </r>
  <r>
    <n v="53"/>
    <s v="1780"/>
    <x v="0"/>
    <n v="581"/>
    <x v="1"/>
    <n v="1"/>
    <n v="0"/>
    <n v="0"/>
    <n v="0"/>
    <n v="0"/>
    <n v="405"/>
    <n v="110"/>
    <x v="0"/>
    <d v="2013-01-04T17:37:55"/>
    <x v="0"/>
    <x v="11"/>
    <x v="0"/>
    <x v="10"/>
    <x v="112"/>
    <x v="10"/>
    <x v="0"/>
  </r>
  <r>
    <n v="287"/>
    <s v="1780"/>
    <x v="1"/>
    <n v="599"/>
    <x v="1"/>
    <n v="1"/>
    <n v="0"/>
    <n v="0"/>
    <n v="0"/>
    <n v="0"/>
    <n v="410"/>
    <n v="115"/>
    <x v="0"/>
    <d v="2013-10-16T21:00:09"/>
    <x v="0"/>
    <x v="11"/>
    <x v="0"/>
    <x v="10"/>
    <x v="112"/>
    <x v="10"/>
    <x v="0"/>
  </r>
  <r>
    <n v="324"/>
    <s v="1780"/>
    <x v="3"/>
    <n v="575"/>
    <x v="1"/>
    <n v="1"/>
    <n v="0"/>
    <n v="0"/>
    <n v="0"/>
    <n v="0"/>
    <n v="430"/>
    <n v="135"/>
    <x v="0"/>
    <d v="2014-10-11T19:06:38"/>
    <x v="0"/>
    <x v="11"/>
    <x v="0"/>
    <x v="10"/>
    <x v="112"/>
    <x v="10"/>
    <x v="0"/>
  </r>
  <r>
    <n v="54"/>
    <s v="1785"/>
    <x v="0"/>
    <n v="652"/>
    <x v="1"/>
    <n v="2"/>
    <n v="0"/>
    <n v="0"/>
    <n v="0"/>
    <n v="0"/>
    <n v="535"/>
    <n v="105"/>
    <x v="0"/>
    <d v="2013-01-04T17:39:03"/>
    <x v="0"/>
    <x v="11"/>
    <x v="0"/>
    <x v="10"/>
    <x v="113"/>
    <x v="10"/>
    <x v="0"/>
  </r>
  <r>
    <n v="288"/>
    <s v="1785"/>
    <x v="1"/>
    <n v="648"/>
    <x v="1"/>
    <n v="2"/>
    <n v="0"/>
    <n v="0"/>
    <n v="0"/>
    <n v="0"/>
    <n v="540"/>
    <n v="120"/>
    <x v="0"/>
    <d v="2013-10-16T21:01:11"/>
    <x v="0"/>
    <x v="11"/>
    <x v="0"/>
    <x v="10"/>
    <x v="113"/>
    <x v="10"/>
    <x v="0"/>
  </r>
  <r>
    <n v="327"/>
    <s v="1785"/>
    <x v="3"/>
    <n v="648"/>
    <x v="1"/>
    <n v="2"/>
    <n v="0"/>
    <n v="0"/>
    <n v="0"/>
    <n v="0"/>
    <n v="560"/>
    <n v="140"/>
    <x v="0"/>
    <d v="2014-10-11T19:07:28"/>
    <x v="0"/>
    <x v="11"/>
    <x v="0"/>
    <x v="10"/>
    <x v="113"/>
    <x v="10"/>
    <x v="0"/>
  </r>
  <r>
    <n v="55"/>
    <s v="1790"/>
    <x v="0"/>
    <n v="968"/>
    <x v="1"/>
    <n v="1"/>
    <n v="0"/>
    <n v="0"/>
    <n v="0"/>
    <n v="0"/>
    <n v="475"/>
    <n v="75"/>
    <x v="0"/>
    <d v="2013-01-04T17:40:09"/>
    <x v="0"/>
    <x v="11"/>
    <x v="0"/>
    <x v="10"/>
    <x v="114"/>
    <x v="10"/>
    <x v="0"/>
  </r>
  <r>
    <n v="289"/>
    <s v="1790"/>
    <x v="1"/>
    <n v="968"/>
    <x v="1"/>
    <n v="1"/>
    <n v="0"/>
    <n v="0"/>
    <n v="0"/>
    <n v="0"/>
    <n v="475"/>
    <n v="76"/>
    <x v="0"/>
    <d v="2013-10-16T21:02:15"/>
    <x v="0"/>
    <x v="11"/>
    <x v="0"/>
    <x v="10"/>
    <x v="114"/>
    <x v="10"/>
    <x v="0"/>
  </r>
  <r>
    <n v="345"/>
    <s v="1790"/>
    <x v="3"/>
    <n v="986"/>
    <x v="1"/>
    <n v="1"/>
    <n v="0"/>
    <n v="0"/>
    <n v="0"/>
    <n v="0"/>
    <n v="485"/>
    <n v="96"/>
    <x v="0"/>
    <d v="2014-10-11T19:56:19"/>
    <x v="0"/>
    <x v="11"/>
    <x v="0"/>
    <x v="10"/>
    <x v="114"/>
    <x v="10"/>
    <x v="0"/>
  </r>
  <r>
    <n v="56"/>
    <s v="1795"/>
    <x v="0"/>
    <n v="743"/>
    <x v="1"/>
    <n v="1"/>
    <n v="0"/>
    <n v="0"/>
    <n v="0"/>
    <n v="0"/>
    <n v="140"/>
    <n v="75"/>
    <x v="0"/>
    <d v="2013-01-04T17:42:22"/>
    <x v="0"/>
    <x v="11"/>
    <x v="0"/>
    <x v="10"/>
    <x v="115"/>
    <x v="10"/>
    <x v="0"/>
  </r>
  <r>
    <n v="290"/>
    <s v="1795"/>
    <x v="1"/>
    <n v="739"/>
    <x v="1"/>
    <n v="1"/>
    <n v="0"/>
    <n v="0"/>
    <n v="0"/>
    <n v="0"/>
    <n v="143"/>
    <n v="785"/>
    <x v="0"/>
    <d v="2013-10-16T21:12:34"/>
    <x v="0"/>
    <x v="11"/>
    <x v="0"/>
    <x v="10"/>
    <x v="115"/>
    <x v="10"/>
    <x v="0"/>
  </r>
  <r>
    <n v="342"/>
    <s v="1795"/>
    <x v="3"/>
    <n v="739"/>
    <x v="1"/>
    <n v="1"/>
    <n v="0"/>
    <n v="0"/>
    <n v="0"/>
    <n v="0"/>
    <n v="173"/>
    <n v="125"/>
    <x v="0"/>
    <d v="2014-10-11T19:54:06"/>
    <x v="0"/>
    <x v="11"/>
    <x v="0"/>
    <x v="10"/>
    <x v="115"/>
    <x v="10"/>
    <x v="0"/>
  </r>
  <r>
    <n v="57"/>
    <s v="1800"/>
    <x v="0"/>
    <n v="979"/>
    <x v="1"/>
    <n v="1"/>
    <n v="0"/>
    <n v="0"/>
    <n v="0"/>
    <n v="0"/>
    <n v="240"/>
    <n v="65"/>
    <x v="0"/>
    <d v="2013-01-04T17:45:58"/>
    <x v="0"/>
    <x v="11"/>
    <x v="0"/>
    <x v="10"/>
    <x v="116"/>
    <x v="10"/>
    <x v="0"/>
  </r>
  <r>
    <n v="291"/>
    <s v="1800"/>
    <x v="1"/>
    <n v="979"/>
    <x v="1"/>
    <n v="1"/>
    <n v="0"/>
    <n v="0"/>
    <n v="0"/>
    <n v="0"/>
    <n v="243"/>
    <n v="75"/>
    <x v="0"/>
    <d v="2013-10-16T21:15:16"/>
    <x v="0"/>
    <x v="11"/>
    <x v="0"/>
    <x v="10"/>
    <x v="116"/>
    <x v="10"/>
    <x v="0"/>
  </r>
  <r>
    <n v="341"/>
    <s v="1800"/>
    <x v="3"/>
    <n v="979"/>
    <x v="1"/>
    <n v="1"/>
    <n v="0"/>
    <n v="0"/>
    <n v="0"/>
    <n v="0"/>
    <n v="273"/>
    <n v="105"/>
    <x v="0"/>
    <d v="2014-10-11T19:53:17"/>
    <x v="0"/>
    <x v="11"/>
    <x v="0"/>
    <x v="10"/>
    <x v="116"/>
    <x v="10"/>
    <x v="0"/>
  </r>
  <r>
    <n v="58"/>
    <s v="1805"/>
    <x v="0"/>
    <n v="898"/>
    <x v="0"/>
    <n v="0"/>
    <n v="0"/>
    <n v="0"/>
    <n v="0"/>
    <n v="0"/>
    <n v="495"/>
    <n v="100"/>
    <x v="0"/>
    <d v="2013-01-04T17:47:31"/>
    <x v="0"/>
    <x v="11"/>
    <x v="0"/>
    <x v="10"/>
    <x v="117"/>
    <x v="10"/>
    <x v="0"/>
  </r>
  <r>
    <n v="292"/>
    <s v="1805"/>
    <x v="1"/>
    <n v="898"/>
    <x v="0"/>
    <n v="0"/>
    <n v="0"/>
    <n v="0"/>
    <n v="0"/>
    <n v="0"/>
    <n v="497"/>
    <n v="115"/>
    <x v="0"/>
    <d v="2013-10-16T21:16:28"/>
    <x v="0"/>
    <x v="11"/>
    <x v="0"/>
    <x v="10"/>
    <x v="117"/>
    <x v="10"/>
    <x v="0"/>
  </r>
  <r>
    <n v="340"/>
    <s v="1805"/>
    <x v="3"/>
    <n v="898"/>
    <x v="0"/>
    <n v="0"/>
    <n v="0"/>
    <n v="0"/>
    <n v="0"/>
    <n v="0"/>
    <n v="517"/>
    <n v="135"/>
    <x v="0"/>
    <d v="2014-10-11T19:45:22"/>
    <x v="0"/>
    <x v="11"/>
    <x v="0"/>
    <x v="10"/>
    <x v="117"/>
    <x v="10"/>
    <x v="0"/>
  </r>
  <r>
    <n v="59"/>
    <s v="1810"/>
    <x v="0"/>
    <n v="660"/>
    <x v="1"/>
    <n v="2"/>
    <n v="0"/>
    <n v="0"/>
    <n v="0"/>
    <n v="0"/>
    <n v="225"/>
    <n v="85"/>
    <x v="0"/>
    <d v="2013-01-04T17:48:46"/>
    <x v="0"/>
    <x v="11"/>
    <x v="0"/>
    <x v="10"/>
    <x v="118"/>
    <x v="10"/>
    <x v="0"/>
  </r>
  <r>
    <n v="293"/>
    <s v="1810"/>
    <x v="1"/>
    <n v="667"/>
    <x v="1"/>
    <n v="2"/>
    <n v="0"/>
    <n v="0"/>
    <n v="0"/>
    <n v="0"/>
    <n v="230"/>
    <n v="96"/>
    <x v="0"/>
    <d v="2013-10-16T21:17:56"/>
    <x v="0"/>
    <x v="11"/>
    <x v="0"/>
    <x v="10"/>
    <x v="118"/>
    <x v="10"/>
    <x v="0"/>
  </r>
  <r>
    <n v="330"/>
    <s v="1810"/>
    <x v="3"/>
    <n v="667"/>
    <x v="1"/>
    <n v="2"/>
    <n v="0"/>
    <n v="0"/>
    <n v="0"/>
    <n v="0"/>
    <n v="250"/>
    <n v="116"/>
    <x v="0"/>
    <d v="2014-10-11T19:11:48"/>
    <x v="0"/>
    <x v="11"/>
    <x v="0"/>
    <x v="10"/>
    <x v="118"/>
    <x v="10"/>
    <x v="0"/>
  </r>
  <r>
    <n v="60"/>
    <s v="1815"/>
    <x v="0"/>
    <n v="614"/>
    <x v="1"/>
    <n v="1"/>
    <n v="0"/>
    <n v="0"/>
    <n v="0"/>
    <n v="0"/>
    <n v="335"/>
    <n v="70"/>
    <x v="0"/>
    <d v="2013-01-04T17:49:37"/>
    <x v="0"/>
    <x v="11"/>
    <x v="0"/>
    <x v="10"/>
    <x v="119"/>
    <x v="10"/>
    <x v="0"/>
  </r>
  <r>
    <n v="294"/>
    <s v="1815"/>
    <x v="1"/>
    <n v="617"/>
    <x v="1"/>
    <n v="1"/>
    <n v="0"/>
    <n v="0"/>
    <n v="0"/>
    <n v="0"/>
    <n v="336"/>
    <n v="82"/>
    <x v="0"/>
    <d v="2013-10-16T21:18:33"/>
    <x v="0"/>
    <x v="11"/>
    <x v="0"/>
    <x v="10"/>
    <x v="119"/>
    <x v="10"/>
    <x v="0"/>
  </r>
  <r>
    <n v="344"/>
    <s v="1815"/>
    <x v="3"/>
    <n v="617"/>
    <x v="1"/>
    <n v="1"/>
    <n v="0"/>
    <n v="0"/>
    <n v="0"/>
    <n v="0"/>
    <n v="346"/>
    <n v="103"/>
    <x v="0"/>
    <d v="2014-10-11T19:55:43"/>
    <x v="0"/>
    <x v="11"/>
    <x v="0"/>
    <x v="10"/>
    <x v="119"/>
    <x v="10"/>
    <x v="0"/>
  </r>
  <r>
    <n v="61"/>
    <s v="1820"/>
    <x v="0"/>
    <n v="1450"/>
    <x v="0"/>
    <n v="1"/>
    <n v="0"/>
    <n v="0"/>
    <n v="0"/>
    <n v="0"/>
    <n v="390"/>
    <n v="105"/>
    <x v="0"/>
    <d v="2013-01-04T17:50:51"/>
    <x v="0"/>
    <x v="11"/>
    <x v="0"/>
    <x v="10"/>
    <x v="120"/>
    <x v="10"/>
    <x v="0"/>
  </r>
  <r>
    <n v="295"/>
    <s v="1820"/>
    <x v="1"/>
    <n v="1450"/>
    <x v="0"/>
    <n v="1"/>
    <n v="0"/>
    <n v="0"/>
    <n v="0"/>
    <n v="0"/>
    <n v="390"/>
    <n v="107"/>
    <x v="0"/>
    <d v="2013-10-16T21:19:32"/>
    <x v="0"/>
    <x v="11"/>
    <x v="0"/>
    <x v="10"/>
    <x v="120"/>
    <x v="10"/>
    <x v="0"/>
  </r>
  <r>
    <n v="339"/>
    <s v="1820"/>
    <x v="3"/>
    <n v="1450"/>
    <x v="0"/>
    <n v="0"/>
    <n v="0"/>
    <n v="0"/>
    <n v="0"/>
    <n v="0"/>
    <n v="410"/>
    <n v="127"/>
    <x v="0"/>
    <d v="2014-10-11T19:14:24"/>
    <x v="0"/>
    <x v="11"/>
    <x v="0"/>
    <x v="10"/>
    <x v="120"/>
    <x v="10"/>
    <x v="0"/>
  </r>
  <r>
    <n v="62"/>
    <s v="1825"/>
    <x v="0"/>
    <n v="1024"/>
    <x v="0"/>
    <n v="0"/>
    <n v="0"/>
    <n v="0"/>
    <n v="0"/>
    <n v="0"/>
    <n v="200"/>
    <n v="215"/>
    <x v="0"/>
    <d v="2013-01-04T17:51:57"/>
    <x v="0"/>
    <x v="11"/>
    <x v="0"/>
    <x v="10"/>
    <x v="121"/>
    <x v="10"/>
    <x v="0"/>
  </r>
  <r>
    <n v="296"/>
    <s v="1825"/>
    <x v="1"/>
    <n v="1020"/>
    <x v="0"/>
    <n v="0"/>
    <n v="0"/>
    <n v="0"/>
    <n v="0"/>
    <n v="0"/>
    <n v="250"/>
    <n v="217"/>
    <x v="0"/>
    <d v="2013-10-16T21:21:02"/>
    <x v="0"/>
    <x v="11"/>
    <x v="0"/>
    <x v="10"/>
    <x v="121"/>
    <x v="10"/>
    <x v="0"/>
  </r>
  <r>
    <n v="328"/>
    <s v="1825"/>
    <x v="3"/>
    <n v="832"/>
    <x v="0"/>
    <n v="0"/>
    <n v="0"/>
    <n v="0"/>
    <n v="0"/>
    <n v="0"/>
    <n v="270"/>
    <n v="237"/>
    <x v="0"/>
    <d v="2014-10-11T19:08:49"/>
    <x v="0"/>
    <x v="11"/>
    <x v="0"/>
    <x v="10"/>
    <x v="121"/>
    <x v="10"/>
    <x v="0"/>
  </r>
  <r>
    <n v="63"/>
    <s v="1826"/>
    <x v="0"/>
    <n v="689"/>
    <x v="0"/>
    <n v="0"/>
    <n v="0"/>
    <n v="0"/>
    <n v="0"/>
    <n v="0"/>
    <n v="415"/>
    <n v="125"/>
    <x v="0"/>
    <d v="2013-01-04T17:52:55"/>
    <x v="0"/>
    <x v="11"/>
    <x v="0"/>
    <x v="10"/>
    <x v="122"/>
    <x v="10"/>
    <x v="0"/>
  </r>
  <r>
    <n v="297"/>
    <s v="1826"/>
    <x v="1"/>
    <n v="690"/>
    <x v="0"/>
    <n v="0"/>
    <n v="0"/>
    <n v="0"/>
    <n v="0"/>
    <n v="0"/>
    <n v="417"/>
    <n v="120"/>
    <x v="0"/>
    <d v="2013-10-16T21:21:52"/>
    <x v="0"/>
    <x v="11"/>
    <x v="0"/>
    <x v="10"/>
    <x v="122"/>
    <x v="10"/>
    <x v="0"/>
  </r>
  <r>
    <n v="343"/>
    <s v="1826"/>
    <x v="3"/>
    <n v="750"/>
    <x v="0"/>
    <n v="0"/>
    <n v="0"/>
    <n v="0"/>
    <n v="0"/>
    <n v="0"/>
    <n v="435"/>
    <n v="130"/>
    <x v="0"/>
    <d v="2014-10-11T19:54:57"/>
    <x v="0"/>
    <x v="11"/>
    <x v="0"/>
    <x v="10"/>
    <x v="122"/>
    <x v="10"/>
    <x v="0"/>
  </r>
  <r>
    <n v="66"/>
    <s v="1827"/>
    <x v="0"/>
    <n v="607"/>
    <x v="0"/>
    <n v="0"/>
    <n v="0"/>
    <n v="0"/>
    <n v="0"/>
    <n v="0"/>
    <n v="120"/>
    <n v="55"/>
    <x v="0"/>
    <d v="2013-01-04T17:55:48"/>
    <x v="0"/>
    <x v="11"/>
    <x v="0"/>
    <x v="10"/>
    <x v="123"/>
    <x v="10"/>
    <x v="0"/>
  </r>
  <r>
    <n v="298"/>
    <s v="1827"/>
    <x v="1"/>
    <n v="607"/>
    <x v="0"/>
    <n v="0"/>
    <n v="0"/>
    <n v="0"/>
    <n v="0"/>
    <n v="0"/>
    <n v="125"/>
    <n v="65"/>
    <x v="0"/>
    <d v="2013-10-16T21:22:36"/>
    <x v="0"/>
    <x v="11"/>
    <x v="0"/>
    <x v="10"/>
    <x v="123"/>
    <x v="10"/>
    <x v="0"/>
  </r>
  <r>
    <n v="346"/>
    <s v="1827"/>
    <x v="3"/>
    <n v="607"/>
    <x v="0"/>
    <n v="0"/>
    <n v="0"/>
    <n v="0"/>
    <n v="0"/>
    <n v="0"/>
    <n v="135"/>
    <n v="83"/>
    <x v="0"/>
    <d v="2014-10-11T19:58:12"/>
    <x v="0"/>
    <x v="11"/>
    <x v="0"/>
    <x v="10"/>
    <x v="123"/>
    <x v="10"/>
    <x v="0"/>
  </r>
  <r>
    <n v="274"/>
    <s v="1530"/>
    <x v="1"/>
    <n v="765"/>
    <x v="0"/>
    <n v="0"/>
    <n v="0"/>
    <n v="0"/>
    <n v="0"/>
    <n v="765"/>
    <n v="172"/>
    <n v="100"/>
    <x v="0"/>
    <d v="2013-05-04T00:08:58"/>
    <x v="0"/>
    <x v="12"/>
    <x v="0"/>
    <x v="11"/>
    <x v="124"/>
    <x v="11"/>
    <x v="3"/>
  </r>
  <r>
    <n v="272"/>
    <s v="1535"/>
    <x v="1"/>
    <n v="723"/>
    <x v="0"/>
    <n v="0"/>
    <n v="0"/>
    <n v="0"/>
    <n v="0"/>
    <n v="723"/>
    <n v="347"/>
    <n v="47"/>
    <x v="0"/>
    <d v="2013-05-04T00:06:38"/>
    <x v="0"/>
    <x v="12"/>
    <x v="0"/>
    <x v="11"/>
    <x v="125"/>
    <x v="11"/>
    <x v="3"/>
  </r>
  <r>
    <n v="273"/>
    <s v="1540"/>
    <x v="1"/>
    <n v="1389"/>
    <x v="0"/>
    <n v="0"/>
    <n v="0"/>
    <n v="0"/>
    <n v="0"/>
    <n v="1389"/>
    <n v="457"/>
    <n v="130"/>
    <x v="0"/>
    <d v="2013-05-04T00:08:01"/>
    <x v="0"/>
    <x v="12"/>
    <x v="0"/>
    <x v="11"/>
    <x v="126"/>
    <x v="11"/>
    <x v="3"/>
  </r>
  <r>
    <n v="268"/>
    <s v="1545"/>
    <x v="1"/>
    <n v="748"/>
    <x v="1"/>
    <n v="311"/>
    <n v="231"/>
    <n v="147"/>
    <n v="45"/>
    <n v="14"/>
    <n v="457"/>
    <n v="324"/>
    <x v="0"/>
    <d v="2013-05-03T23:45:47"/>
    <x v="0"/>
    <x v="12"/>
    <x v="0"/>
    <x v="11"/>
    <x v="127"/>
    <x v="11"/>
    <x v="3"/>
  </r>
  <r>
    <n v="271"/>
    <s v="1550"/>
    <x v="1"/>
    <n v="798"/>
    <x v="0"/>
    <n v="0"/>
    <n v="0"/>
    <n v="0"/>
    <n v="0"/>
    <n v="798"/>
    <n v="238"/>
    <n v="90"/>
    <x v="0"/>
    <d v="2013-05-04T00:05:09"/>
    <x v="0"/>
    <x v="12"/>
    <x v="0"/>
    <x v="11"/>
    <x v="128"/>
    <x v="11"/>
    <x v="3"/>
  </r>
  <r>
    <n v="270"/>
    <s v="1555"/>
    <x v="1"/>
    <n v="530"/>
    <x v="1"/>
    <n v="13"/>
    <n v="235"/>
    <n v="117"/>
    <n v="77"/>
    <n v="88"/>
    <n v="239"/>
    <n v="80"/>
    <x v="0"/>
    <d v="2013-05-04T00:02:21"/>
    <x v="0"/>
    <x v="12"/>
    <x v="0"/>
    <x v="11"/>
    <x v="129"/>
    <x v="11"/>
    <x v="3"/>
  </r>
  <r>
    <n v="275"/>
    <s v="1560"/>
    <x v="1"/>
    <n v="460"/>
    <x v="0"/>
    <n v="0"/>
    <n v="0"/>
    <n v="0"/>
    <n v="0"/>
    <n v="460"/>
    <n v="77"/>
    <n v="34"/>
    <x v="0"/>
    <d v="2013-05-04T00:09:56"/>
    <x v="0"/>
    <x v="12"/>
    <x v="0"/>
    <x v="11"/>
    <x v="130"/>
    <x v="11"/>
    <x v="3"/>
  </r>
  <r>
    <n v="269"/>
    <s v="1565"/>
    <x v="1"/>
    <n v="1005"/>
    <x v="1"/>
    <n v="135"/>
    <n v="711"/>
    <n v="99"/>
    <n v="55"/>
    <n v="5"/>
    <n v="766"/>
    <n v="100"/>
    <x v="0"/>
    <d v="2013-05-03T23:57:54"/>
    <x v="0"/>
    <x v="12"/>
    <x v="0"/>
    <x v="11"/>
    <x v="131"/>
    <x v="11"/>
    <x v="3"/>
  </r>
  <r>
    <n v="276"/>
    <s v="1570"/>
    <x v="1"/>
    <n v="437"/>
    <x v="0"/>
    <n v="0"/>
    <n v="0"/>
    <n v="0"/>
    <n v="0"/>
    <n v="437"/>
    <n v="44"/>
    <n v="50"/>
    <x v="0"/>
    <d v="2013-05-04T00:10:38"/>
    <x v="0"/>
    <x v="12"/>
    <x v="0"/>
    <x v="11"/>
    <x v="132"/>
    <x v="11"/>
    <x v="3"/>
  </r>
  <r>
    <n v="210"/>
    <s v="1575"/>
    <x v="1"/>
    <n v="1067"/>
    <x v="1"/>
    <n v="30"/>
    <n v="15"/>
    <n v="0"/>
    <n v="0"/>
    <n v="0"/>
    <n v="415"/>
    <n v="415"/>
    <x v="0"/>
    <d v="2013-04-24T13:18:02"/>
    <x v="0"/>
    <x v="13"/>
    <x v="4"/>
    <x v="12"/>
    <x v="133"/>
    <x v="12"/>
    <x v="3"/>
  </r>
  <r>
    <n v="306"/>
    <s v="1575"/>
    <x v="3"/>
    <n v="1070"/>
    <x v="0"/>
    <n v="0"/>
    <n v="0"/>
    <n v="0"/>
    <n v="0"/>
    <n v="0"/>
    <n v="105"/>
    <n v="105"/>
    <x v="0"/>
    <d v="2014-10-09T09:23:22"/>
    <x v="0"/>
    <x v="13"/>
    <x v="0"/>
    <x v="12"/>
    <x v="133"/>
    <x v="12"/>
    <x v="3"/>
  </r>
  <r>
    <n v="444"/>
    <s v="1575"/>
    <x v="0"/>
    <n v="1063"/>
    <x v="1"/>
    <n v="55"/>
    <n v="28"/>
    <n v="0"/>
    <n v="0"/>
    <n v="0"/>
    <n v="402"/>
    <n v="402"/>
    <x v="0"/>
    <d v="2014-11-10T12:36:05"/>
    <x v="0"/>
    <x v="13"/>
    <x v="0"/>
    <x v="12"/>
    <x v="133"/>
    <x v="12"/>
    <x v="3"/>
  </r>
  <r>
    <n v="205"/>
    <s v="1580"/>
    <x v="1"/>
    <n v="908"/>
    <x v="1"/>
    <n v="10"/>
    <n v="50"/>
    <n v="0"/>
    <n v="0"/>
    <n v="0"/>
    <n v="750"/>
    <n v="750"/>
    <x v="0"/>
    <d v="2013-04-24T13:13:39"/>
    <x v="0"/>
    <x v="13"/>
    <x v="4"/>
    <x v="12"/>
    <x v="134"/>
    <x v="12"/>
    <x v="3"/>
  </r>
  <r>
    <n v="300"/>
    <s v="1580"/>
    <x v="3"/>
    <n v="910"/>
    <x v="0"/>
    <n v="0"/>
    <n v="0"/>
    <n v="0"/>
    <n v="0"/>
    <n v="0"/>
    <n v="764"/>
    <n v="764"/>
    <x v="0"/>
    <d v="2014-10-09T09:18:23"/>
    <x v="0"/>
    <x v="13"/>
    <x v="0"/>
    <x v="12"/>
    <x v="134"/>
    <x v="12"/>
    <x v="3"/>
  </r>
  <r>
    <n v="439"/>
    <s v="1580"/>
    <x v="0"/>
    <n v="906"/>
    <x v="1"/>
    <n v="20"/>
    <n v="60"/>
    <n v="0"/>
    <n v="0"/>
    <n v="0"/>
    <n v="735"/>
    <n v="735"/>
    <x v="0"/>
    <d v="2014-11-10T12:33:05"/>
    <x v="0"/>
    <x v="13"/>
    <x v="0"/>
    <x v="12"/>
    <x v="134"/>
    <x v="12"/>
    <x v="3"/>
  </r>
  <r>
    <n v="206"/>
    <s v="1585"/>
    <x v="1"/>
    <n v="620"/>
    <x v="0"/>
    <n v="0"/>
    <n v="0"/>
    <n v="0"/>
    <n v="0"/>
    <n v="0"/>
    <n v="400"/>
    <n v="400"/>
    <x v="0"/>
    <d v="2013-04-24T13:14:38"/>
    <x v="0"/>
    <x v="13"/>
    <x v="4"/>
    <x v="12"/>
    <x v="135"/>
    <x v="12"/>
    <x v="3"/>
  </r>
  <r>
    <n v="301"/>
    <s v="1585"/>
    <x v="3"/>
    <n v="633"/>
    <x v="0"/>
    <n v="0"/>
    <n v="0"/>
    <n v="0"/>
    <n v="0"/>
    <n v="0"/>
    <n v="500"/>
    <n v="500"/>
    <x v="0"/>
    <d v="2014-10-09T09:19:02"/>
    <x v="0"/>
    <x v="13"/>
    <x v="0"/>
    <x v="12"/>
    <x v="135"/>
    <x v="12"/>
    <x v="3"/>
  </r>
  <r>
    <n v="440"/>
    <s v="1585"/>
    <x v="0"/>
    <n v="615"/>
    <x v="0"/>
    <n v="0"/>
    <n v="0"/>
    <n v="0"/>
    <n v="0"/>
    <n v="0"/>
    <n v="380"/>
    <n v="380"/>
    <x v="0"/>
    <d v="2014-11-10T12:33:40"/>
    <x v="0"/>
    <x v="13"/>
    <x v="0"/>
    <x v="12"/>
    <x v="135"/>
    <x v="12"/>
    <x v="3"/>
  </r>
  <r>
    <n v="212"/>
    <s v="1590"/>
    <x v="1"/>
    <n v="551"/>
    <x v="0"/>
    <n v="0"/>
    <n v="0"/>
    <n v="0"/>
    <n v="0"/>
    <n v="0"/>
    <n v="421"/>
    <n v="421"/>
    <x v="0"/>
    <d v="2013-04-24T13:19:49"/>
    <x v="0"/>
    <x v="13"/>
    <x v="4"/>
    <x v="12"/>
    <x v="136"/>
    <x v="12"/>
    <x v="3"/>
  </r>
  <r>
    <n v="308"/>
    <s v="1590"/>
    <x v="3"/>
    <n v="554"/>
    <x v="0"/>
    <n v="0"/>
    <n v="0"/>
    <n v="0"/>
    <n v="0"/>
    <n v="0"/>
    <n v="433"/>
    <n v="433"/>
    <x v="0"/>
    <d v="2014-10-09T09:24:40"/>
    <x v="0"/>
    <x v="13"/>
    <x v="4"/>
    <x v="12"/>
    <x v="136"/>
    <x v="12"/>
    <x v="3"/>
  </r>
  <r>
    <n v="446"/>
    <s v="1590"/>
    <x v="0"/>
    <n v="551"/>
    <x v="0"/>
    <n v="0"/>
    <n v="0"/>
    <n v="0"/>
    <n v="0"/>
    <n v="0"/>
    <n v="415"/>
    <n v="415"/>
    <x v="0"/>
    <d v="2014-11-10T12:37:12"/>
    <x v="0"/>
    <x v="13"/>
    <x v="0"/>
    <x v="12"/>
    <x v="136"/>
    <x v="12"/>
    <x v="3"/>
  </r>
  <r>
    <n v="208"/>
    <s v="1595"/>
    <x v="1"/>
    <n v="822"/>
    <x v="0"/>
    <n v="0"/>
    <n v="0"/>
    <n v="0"/>
    <n v="0"/>
    <n v="0"/>
    <n v="123"/>
    <n v="123"/>
    <x v="0"/>
    <d v="2013-04-24T13:16:26"/>
    <x v="0"/>
    <x v="13"/>
    <x v="4"/>
    <x v="12"/>
    <x v="137"/>
    <x v="12"/>
    <x v="3"/>
  </r>
  <r>
    <n v="304"/>
    <s v="1595"/>
    <x v="3"/>
    <n v="822"/>
    <x v="0"/>
    <n v="0"/>
    <n v="0"/>
    <n v="0"/>
    <n v="0"/>
    <n v="0"/>
    <n v="40"/>
    <n v="40"/>
    <x v="0"/>
    <d v="2014-10-09T09:22:11"/>
    <x v="0"/>
    <x v="13"/>
    <x v="0"/>
    <x v="12"/>
    <x v="137"/>
    <x v="12"/>
    <x v="3"/>
  </r>
  <r>
    <n v="442"/>
    <s v="1595"/>
    <x v="0"/>
    <n v="822"/>
    <x v="0"/>
    <n v="0"/>
    <n v="0"/>
    <n v="0"/>
    <n v="0"/>
    <n v="0"/>
    <n v="120"/>
    <n v="120"/>
    <x v="0"/>
    <d v="2014-11-10T12:34:58"/>
    <x v="0"/>
    <x v="13"/>
    <x v="0"/>
    <x v="12"/>
    <x v="137"/>
    <x v="12"/>
    <x v="3"/>
  </r>
  <r>
    <n v="204"/>
    <s v="1600"/>
    <x v="1"/>
    <n v="1412"/>
    <x v="1"/>
    <n v="20"/>
    <n v="186"/>
    <n v="0"/>
    <n v="0"/>
    <n v="0"/>
    <n v="213"/>
    <n v="213"/>
    <x v="0"/>
    <d v="2013-04-24T13:11:47"/>
    <x v="0"/>
    <x v="13"/>
    <x v="4"/>
    <x v="12"/>
    <x v="138"/>
    <x v="12"/>
    <x v="3"/>
  </r>
  <r>
    <n v="299"/>
    <s v="1600"/>
    <x v="3"/>
    <n v="1412"/>
    <x v="1"/>
    <n v="16"/>
    <n v="200"/>
    <n v="0"/>
    <n v="0"/>
    <n v="0"/>
    <n v="216"/>
    <n v="216"/>
    <x v="0"/>
    <d v="2014-10-09T09:17:22"/>
    <x v="0"/>
    <x v="13"/>
    <x v="0"/>
    <x v="12"/>
    <x v="138"/>
    <x v="12"/>
    <x v="3"/>
  </r>
  <r>
    <n v="438"/>
    <s v="1600"/>
    <x v="0"/>
    <n v="1382"/>
    <x v="1"/>
    <n v="18"/>
    <n v="170"/>
    <n v="0"/>
    <n v="0"/>
    <n v="0"/>
    <n v="200"/>
    <n v="200"/>
    <x v="0"/>
    <d v="2014-11-10T12:32:27"/>
    <x v="0"/>
    <x v="13"/>
    <x v="0"/>
    <x v="12"/>
    <x v="138"/>
    <x v="12"/>
    <x v="3"/>
  </r>
  <r>
    <n v="209"/>
    <s v="1605"/>
    <x v="1"/>
    <n v="514"/>
    <x v="0"/>
    <n v="0"/>
    <n v="0"/>
    <n v="0"/>
    <n v="0"/>
    <n v="0"/>
    <n v="317"/>
    <n v="317"/>
    <x v="0"/>
    <d v="2013-04-24T13:17:14"/>
    <x v="0"/>
    <x v="13"/>
    <x v="4"/>
    <x v="12"/>
    <x v="139"/>
    <x v="12"/>
    <x v="3"/>
  </r>
  <r>
    <n v="305"/>
    <s v="1605"/>
    <x v="3"/>
    <n v="514"/>
    <x v="0"/>
    <n v="0"/>
    <n v="0"/>
    <n v="0"/>
    <n v="0"/>
    <n v="0"/>
    <n v="300"/>
    <n v="300"/>
    <x v="0"/>
    <d v="2014-10-09T09:22:48"/>
    <x v="0"/>
    <x v="13"/>
    <x v="0"/>
    <x v="12"/>
    <x v="139"/>
    <x v="12"/>
    <x v="3"/>
  </r>
  <r>
    <n v="443"/>
    <s v="1605"/>
    <x v="0"/>
    <n v="507"/>
    <x v="0"/>
    <n v="0"/>
    <n v="0"/>
    <n v="0"/>
    <n v="0"/>
    <n v="0"/>
    <n v="300"/>
    <n v="300"/>
    <x v="0"/>
    <d v="2014-11-10T12:35:31"/>
    <x v="0"/>
    <x v="13"/>
    <x v="0"/>
    <x v="12"/>
    <x v="139"/>
    <x v="12"/>
    <x v="3"/>
  </r>
  <r>
    <n v="213"/>
    <s v="1610"/>
    <x v="1"/>
    <n v="591"/>
    <x v="0"/>
    <n v="0"/>
    <n v="0"/>
    <n v="0"/>
    <n v="0"/>
    <n v="0"/>
    <n v="30"/>
    <n v="30"/>
    <x v="0"/>
    <d v="2013-04-24T13:20:30"/>
    <x v="0"/>
    <x v="13"/>
    <x v="4"/>
    <x v="12"/>
    <x v="140"/>
    <x v="12"/>
    <x v="3"/>
  </r>
  <r>
    <n v="310"/>
    <s v="1610"/>
    <x v="3"/>
    <n v="589"/>
    <x v="0"/>
    <n v="0"/>
    <n v="0"/>
    <n v="0"/>
    <n v="0"/>
    <n v="0"/>
    <n v="15"/>
    <n v="15"/>
    <x v="0"/>
    <d v="2014-10-09T09:26:19"/>
    <x v="0"/>
    <x v="13"/>
    <x v="0"/>
    <x v="12"/>
    <x v="140"/>
    <x v="12"/>
    <x v="3"/>
  </r>
  <r>
    <n v="447"/>
    <s v="1610"/>
    <x v="0"/>
    <n v="566"/>
    <x v="0"/>
    <n v="0"/>
    <n v="0"/>
    <n v="0"/>
    <n v="0"/>
    <n v="0"/>
    <n v="26"/>
    <n v="26"/>
    <x v="0"/>
    <d v="2014-11-10T12:37:38"/>
    <x v="0"/>
    <x v="13"/>
    <x v="0"/>
    <x v="12"/>
    <x v="140"/>
    <x v="12"/>
    <x v="3"/>
  </r>
  <r>
    <n v="211"/>
    <s v="1615"/>
    <x v="1"/>
    <n v="564"/>
    <x v="1"/>
    <n v="40"/>
    <n v="10"/>
    <n v="0"/>
    <n v="0"/>
    <n v="0"/>
    <n v="50"/>
    <n v="50"/>
    <x v="0"/>
    <d v="2013-04-24T13:18:43"/>
    <x v="0"/>
    <x v="13"/>
    <x v="4"/>
    <x v="12"/>
    <x v="141"/>
    <x v="12"/>
    <x v="3"/>
  </r>
  <r>
    <n v="309"/>
    <s v="1615"/>
    <x v="3"/>
    <n v="574"/>
    <x v="1"/>
    <n v="47"/>
    <n v="14"/>
    <n v="0"/>
    <n v="14"/>
    <n v="0"/>
    <n v="61"/>
    <n v="61"/>
    <x v="0"/>
    <d v="2014-10-09T09:25:52"/>
    <x v="0"/>
    <x v="13"/>
    <x v="0"/>
    <x v="12"/>
    <x v="141"/>
    <x v="12"/>
    <x v="3"/>
  </r>
  <r>
    <n v="445"/>
    <s v="1615"/>
    <x v="0"/>
    <n v="563"/>
    <x v="1"/>
    <n v="35"/>
    <n v="15"/>
    <n v="0"/>
    <n v="0"/>
    <n v="0"/>
    <n v="44"/>
    <n v="44"/>
    <x v="0"/>
    <d v="2014-11-10T12:36:41"/>
    <x v="0"/>
    <x v="13"/>
    <x v="0"/>
    <x v="12"/>
    <x v="141"/>
    <x v="12"/>
    <x v="3"/>
  </r>
  <r>
    <n v="207"/>
    <s v="1620"/>
    <x v="1"/>
    <n v="733"/>
    <x v="1"/>
    <n v="42"/>
    <n v="30"/>
    <n v="0"/>
    <n v="0"/>
    <n v="0"/>
    <n v="622"/>
    <n v="622"/>
    <x v="0"/>
    <d v="2013-04-24T13:15:29"/>
    <x v="0"/>
    <x v="13"/>
    <x v="4"/>
    <x v="12"/>
    <x v="142"/>
    <x v="12"/>
    <x v="3"/>
  </r>
  <r>
    <n v="303"/>
    <s v="1620"/>
    <x v="3"/>
    <n v="734"/>
    <x v="1"/>
    <n v="1"/>
    <n v="0"/>
    <n v="0"/>
    <n v="0"/>
    <n v="0"/>
    <n v="605"/>
    <n v="605"/>
    <x v="0"/>
    <d v="2014-10-09T09:21:38"/>
    <x v="0"/>
    <x v="13"/>
    <x v="0"/>
    <x v="12"/>
    <x v="142"/>
    <x v="12"/>
    <x v="3"/>
  </r>
  <r>
    <n v="441"/>
    <s v="1620"/>
    <x v="0"/>
    <n v="733"/>
    <x v="1"/>
    <n v="50"/>
    <n v="25"/>
    <n v="0"/>
    <n v="0"/>
    <n v="0"/>
    <n v="620"/>
    <n v="620"/>
    <x v="0"/>
    <d v="2014-11-10T12:34:17"/>
    <x v="0"/>
    <x v="13"/>
    <x v="0"/>
    <x v="12"/>
    <x v="142"/>
    <x v="12"/>
    <x v="3"/>
  </r>
  <r>
    <n v="486"/>
    <s v="1470"/>
    <x v="0"/>
    <n v="762"/>
    <x v="1"/>
    <n v="0"/>
    <n v="0"/>
    <n v="0"/>
    <n v="0"/>
    <n v="0"/>
    <n v="0"/>
    <n v="75"/>
    <x v="0"/>
    <d v="2014-11-26T19:01:23"/>
    <x v="0"/>
    <x v="10"/>
    <x v="5"/>
    <x v="13"/>
    <x v="143"/>
    <x v="13"/>
    <x v="3"/>
  </r>
  <r>
    <n v="498"/>
    <s v="1470"/>
    <x v="1"/>
    <n v="762"/>
    <x v="1"/>
    <n v="0"/>
    <n v="0"/>
    <n v="0"/>
    <n v="0"/>
    <n v="0"/>
    <n v="0"/>
    <n v="75"/>
    <x v="0"/>
    <d v="2014-11-26T19:16:10"/>
    <x v="0"/>
    <x v="10"/>
    <x v="0"/>
    <x v="13"/>
    <x v="143"/>
    <x v="13"/>
    <x v="3"/>
  </r>
  <r>
    <n v="510"/>
    <s v="1470"/>
    <x v="3"/>
    <n v="762"/>
    <x v="1"/>
    <n v="0"/>
    <n v="0"/>
    <n v="0"/>
    <n v="0"/>
    <n v="0"/>
    <n v="0"/>
    <n v="75"/>
    <x v="0"/>
    <d v="2014-11-26T19:26:53"/>
    <x v="0"/>
    <x v="10"/>
    <x v="0"/>
    <x v="13"/>
    <x v="143"/>
    <x v="13"/>
    <x v="3"/>
  </r>
  <r>
    <n v="487"/>
    <s v="1475"/>
    <x v="0"/>
    <n v="804"/>
    <x v="1"/>
    <n v="0"/>
    <n v="0"/>
    <n v="0"/>
    <n v="54"/>
    <n v="0"/>
    <n v="0"/>
    <n v="54"/>
    <x v="0"/>
    <d v="2014-11-26T19:02:47"/>
    <x v="0"/>
    <x v="10"/>
    <x v="0"/>
    <x v="13"/>
    <x v="144"/>
    <x v="13"/>
    <x v="3"/>
  </r>
  <r>
    <n v="499"/>
    <s v="1475"/>
    <x v="1"/>
    <n v="804"/>
    <x v="1"/>
    <n v="0"/>
    <n v="0"/>
    <n v="0"/>
    <n v="54"/>
    <n v="0"/>
    <n v="0"/>
    <n v="54"/>
    <x v="0"/>
    <d v="2014-11-26T19:16:46"/>
    <x v="0"/>
    <x v="10"/>
    <x v="0"/>
    <x v="13"/>
    <x v="144"/>
    <x v="13"/>
    <x v="3"/>
  </r>
  <r>
    <n v="511"/>
    <s v="1475"/>
    <x v="3"/>
    <n v="804"/>
    <x v="1"/>
    <n v="0"/>
    <n v="0"/>
    <n v="0"/>
    <n v="54"/>
    <n v="0"/>
    <n v="0"/>
    <n v="54"/>
    <x v="0"/>
    <d v="2014-11-26T19:27:42"/>
    <x v="0"/>
    <x v="10"/>
    <x v="0"/>
    <x v="13"/>
    <x v="144"/>
    <x v="13"/>
    <x v="3"/>
  </r>
  <r>
    <n v="492"/>
    <s v="1480"/>
    <x v="0"/>
    <n v="909"/>
    <x v="1"/>
    <n v="0"/>
    <n v="0"/>
    <n v="0"/>
    <n v="0"/>
    <n v="0"/>
    <n v="0"/>
    <n v="68"/>
    <x v="0"/>
    <d v="2014-11-26T19:07:41"/>
    <x v="0"/>
    <x v="10"/>
    <x v="0"/>
    <x v="13"/>
    <x v="145"/>
    <x v="13"/>
    <x v="3"/>
  </r>
  <r>
    <n v="504"/>
    <s v="1480"/>
    <x v="1"/>
    <n v="909"/>
    <x v="1"/>
    <n v="0"/>
    <n v="0"/>
    <n v="0"/>
    <n v="0"/>
    <n v="0"/>
    <n v="0"/>
    <n v="68"/>
    <x v="0"/>
    <d v="2014-11-26T19:20:29"/>
    <x v="0"/>
    <x v="10"/>
    <x v="0"/>
    <x v="13"/>
    <x v="145"/>
    <x v="13"/>
    <x v="3"/>
  </r>
  <r>
    <n v="516"/>
    <s v="1480"/>
    <x v="3"/>
    <n v="909"/>
    <x v="1"/>
    <n v="0"/>
    <n v="0"/>
    <n v="0"/>
    <n v="0"/>
    <n v="0"/>
    <n v="0"/>
    <n v="68"/>
    <x v="0"/>
    <d v="2014-11-26T19:31:01"/>
    <x v="0"/>
    <x v="10"/>
    <x v="0"/>
    <x v="13"/>
    <x v="145"/>
    <x v="13"/>
    <x v="3"/>
  </r>
  <r>
    <n v="493"/>
    <s v="1485"/>
    <x v="0"/>
    <n v="846"/>
    <x v="1"/>
    <n v="0"/>
    <n v="0"/>
    <n v="0"/>
    <n v="0"/>
    <n v="0"/>
    <n v="0"/>
    <n v="56"/>
    <x v="0"/>
    <d v="2014-11-26T19:09:02"/>
    <x v="0"/>
    <x v="10"/>
    <x v="0"/>
    <x v="13"/>
    <x v="146"/>
    <x v="13"/>
    <x v="3"/>
  </r>
  <r>
    <n v="505"/>
    <s v="1485"/>
    <x v="1"/>
    <n v="846"/>
    <x v="1"/>
    <n v="0"/>
    <n v="0"/>
    <n v="0"/>
    <n v="0"/>
    <n v="0"/>
    <n v="0"/>
    <n v="56"/>
    <x v="0"/>
    <d v="2014-11-26T19:20:59"/>
    <x v="0"/>
    <x v="10"/>
    <x v="0"/>
    <x v="13"/>
    <x v="146"/>
    <x v="13"/>
    <x v="3"/>
  </r>
  <r>
    <n v="517"/>
    <s v="1485"/>
    <x v="3"/>
    <n v="846"/>
    <x v="1"/>
    <n v="0"/>
    <n v="0"/>
    <n v="0"/>
    <n v="0"/>
    <n v="0"/>
    <n v="0"/>
    <n v="56"/>
    <x v="0"/>
    <d v="2014-11-26T19:31:31"/>
    <x v="0"/>
    <x v="10"/>
    <x v="0"/>
    <x v="13"/>
    <x v="146"/>
    <x v="13"/>
    <x v="3"/>
  </r>
  <r>
    <n v="496"/>
    <s v="1490"/>
    <x v="0"/>
    <n v="1003"/>
    <x v="1"/>
    <n v="0"/>
    <n v="0"/>
    <n v="0"/>
    <n v="28"/>
    <n v="0"/>
    <n v="0"/>
    <n v="316"/>
    <x v="0"/>
    <d v="2014-11-26T19:11:44"/>
    <x v="0"/>
    <x v="10"/>
    <x v="0"/>
    <x v="13"/>
    <x v="147"/>
    <x v="13"/>
    <x v="3"/>
  </r>
  <r>
    <n v="508"/>
    <s v="1490"/>
    <x v="1"/>
    <n v="1003"/>
    <x v="1"/>
    <n v="0"/>
    <n v="0"/>
    <n v="0"/>
    <n v="28"/>
    <n v="0"/>
    <n v="0"/>
    <n v="316"/>
    <x v="0"/>
    <d v="2014-11-26T19:24:24"/>
    <x v="0"/>
    <x v="10"/>
    <x v="0"/>
    <x v="13"/>
    <x v="147"/>
    <x v="13"/>
    <x v="3"/>
  </r>
  <r>
    <n v="520"/>
    <s v="1490"/>
    <x v="3"/>
    <n v="1003"/>
    <x v="1"/>
    <n v="0"/>
    <n v="0"/>
    <n v="0"/>
    <n v="28"/>
    <n v="0"/>
    <n v="0"/>
    <n v="316"/>
    <x v="0"/>
    <d v="2014-11-26T19:33:48"/>
    <x v="0"/>
    <x v="10"/>
    <x v="0"/>
    <x v="13"/>
    <x v="147"/>
    <x v="13"/>
    <x v="3"/>
  </r>
  <r>
    <n v="488"/>
    <s v="1495"/>
    <x v="0"/>
    <n v="792"/>
    <x v="1"/>
    <n v="0"/>
    <n v="0"/>
    <n v="0"/>
    <n v="0"/>
    <n v="0"/>
    <n v="0"/>
    <n v="150"/>
    <x v="0"/>
    <d v="2014-11-26T19:03:48"/>
    <x v="0"/>
    <x v="10"/>
    <x v="0"/>
    <x v="13"/>
    <x v="148"/>
    <x v="13"/>
    <x v="3"/>
  </r>
  <r>
    <n v="500"/>
    <s v="1495"/>
    <x v="1"/>
    <n v="792"/>
    <x v="1"/>
    <n v="0"/>
    <n v="0"/>
    <n v="0"/>
    <n v="0"/>
    <n v="0"/>
    <n v="0"/>
    <n v="150"/>
    <x v="0"/>
    <d v="2014-11-26T19:17:34"/>
    <x v="0"/>
    <x v="10"/>
    <x v="0"/>
    <x v="13"/>
    <x v="148"/>
    <x v="13"/>
    <x v="3"/>
  </r>
  <r>
    <n v="512"/>
    <s v="1495"/>
    <x v="3"/>
    <n v="792"/>
    <x v="1"/>
    <n v="0"/>
    <n v="0"/>
    <n v="0"/>
    <n v="0"/>
    <n v="0"/>
    <n v="0"/>
    <n v="150"/>
    <x v="0"/>
    <d v="2014-11-26T19:28:07"/>
    <x v="0"/>
    <x v="10"/>
    <x v="0"/>
    <x v="13"/>
    <x v="148"/>
    <x v="13"/>
    <x v="3"/>
  </r>
  <r>
    <n v="495"/>
    <s v="1500"/>
    <x v="0"/>
    <n v="752"/>
    <x v="1"/>
    <n v="0"/>
    <n v="0"/>
    <n v="0"/>
    <n v="0"/>
    <n v="0"/>
    <n v="0"/>
    <n v="108"/>
    <x v="0"/>
    <d v="2014-11-26T19:10:58"/>
    <x v="0"/>
    <x v="10"/>
    <x v="0"/>
    <x v="13"/>
    <x v="149"/>
    <x v="13"/>
    <x v="3"/>
  </r>
  <r>
    <n v="507"/>
    <s v="1500"/>
    <x v="1"/>
    <n v="752"/>
    <x v="1"/>
    <n v="0"/>
    <n v="0"/>
    <n v="0"/>
    <n v="0"/>
    <n v="0"/>
    <n v="0"/>
    <n v="108"/>
    <x v="0"/>
    <d v="2014-11-26T19:23:48"/>
    <x v="0"/>
    <x v="10"/>
    <x v="0"/>
    <x v="13"/>
    <x v="149"/>
    <x v="13"/>
    <x v="3"/>
  </r>
  <r>
    <n v="519"/>
    <s v="1500"/>
    <x v="3"/>
    <n v="752"/>
    <x v="1"/>
    <n v="0"/>
    <n v="0"/>
    <n v="0"/>
    <n v="0"/>
    <n v="0"/>
    <n v="0"/>
    <n v="108"/>
    <x v="0"/>
    <d v="2014-11-26T19:33:11"/>
    <x v="0"/>
    <x v="10"/>
    <x v="0"/>
    <x v="13"/>
    <x v="149"/>
    <x v="13"/>
    <x v="3"/>
  </r>
  <r>
    <n v="489"/>
    <s v="1505"/>
    <x v="0"/>
    <n v="960"/>
    <x v="1"/>
    <n v="0"/>
    <n v="0"/>
    <n v="0"/>
    <n v="24"/>
    <n v="0"/>
    <n v="0"/>
    <n v="363"/>
    <x v="0"/>
    <d v="2014-11-26T19:04:50"/>
    <x v="0"/>
    <x v="10"/>
    <x v="0"/>
    <x v="13"/>
    <x v="150"/>
    <x v="13"/>
    <x v="3"/>
  </r>
  <r>
    <n v="501"/>
    <s v="1505"/>
    <x v="1"/>
    <n v="960"/>
    <x v="1"/>
    <n v="0"/>
    <n v="0"/>
    <n v="0"/>
    <n v="24"/>
    <n v="0"/>
    <n v="0"/>
    <n v="363"/>
    <x v="0"/>
    <d v="2014-11-26T19:18:17"/>
    <x v="0"/>
    <x v="10"/>
    <x v="0"/>
    <x v="13"/>
    <x v="150"/>
    <x v="13"/>
    <x v="3"/>
  </r>
  <r>
    <n v="513"/>
    <s v="1505"/>
    <x v="3"/>
    <n v="960"/>
    <x v="1"/>
    <n v="0"/>
    <n v="0"/>
    <n v="0"/>
    <n v="24"/>
    <n v="0"/>
    <n v="0"/>
    <n v="363"/>
    <x v="0"/>
    <d v="2014-11-26T19:28:50"/>
    <x v="0"/>
    <x v="10"/>
    <x v="0"/>
    <x v="13"/>
    <x v="150"/>
    <x v="13"/>
    <x v="3"/>
  </r>
  <r>
    <n v="494"/>
    <s v="1510"/>
    <x v="0"/>
    <n v="602"/>
    <x v="1"/>
    <n v="0"/>
    <n v="0"/>
    <n v="0"/>
    <n v="19"/>
    <n v="0"/>
    <n v="0"/>
    <n v="297"/>
    <x v="0"/>
    <d v="2014-11-26T19:10:05"/>
    <x v="0"/>
    <x v="10"/>
    <x v="0"/>
    <x v="13"/>
    <x v="151"/>
    <x v="13"/>
    <x v="3"/>
  </r>
  <r>
    <n v="506"/>
    <s v="1510"/>
    <x v="1"/>
    <n v="602"/>
    <x v="1"/>
    <n v="0"/>
    <n v="0"/>
    <n v="0"/>
    <n v="19"/>
    <n v="0"/>
    <n v="0"/>
    <n v="297"/>
    <x v="0"/>
    <d v="2014-11-26T19:23:09"/>
    <x v="0"/>
    <x v="10"/>
    <x v="0"/>
    <x v="13"/>
    <x v="151"/>
    <x v="13"/>
    <x v="3"/>
  </r>
  <r>
    <n v="518"/>
    <s v="1510"/>
    <x v="3"/>
    <n v="602"/>
    <x v="1"/>
    <n v="0"/>
    <n v="0"/>
    <n v="0"/>
    <n v="19"/>
    <n v="0"/>
    <n v="0"/>
    <n v="297"/>
    <x v="0"/>
    <d v="2014-11-26T19:32:14"/>
    <x v="0"/>
    <x v="10"/>
    <x v="0"/>
    <x v="13"/>
    <x v="151"/>
    <x v="13"/>
    <x v="3"/>
  </r>
  <r>
    <n v="490"/>
    <s v="1515"/>
    <x v="0"/>
    <n v="887"/>
    <x v="1"/>
    <n v="0"/>
    <n v="0"/>
    <n v="0"/>
    <n v="20"/>
    <n v="0"/>
    <n v="0"/>
    <n v="216"/>
    <x v="0"/>
    <d v="2014-11-26T19:05:29"/>
    <x v="0"/>
    <x v="10"/>
    <x v="0"/>
    <x v="13"/>
    <x v="152"/>
    <x v="13"/>
    <x v="3"/>
  </r>
  <r>
    <n v="502"/>
    <s v="1515"/>
    <x v="1"/>
    <n v="887"/>
    <x v="1"/>
    <n v="0"/>
    <n v="0"/>
    <n v="0"/>
    <n v="20"/>
    <n v="0"/>
    <n v="0"/>
    <n v="216"/>
    <x v="0"/>
    <d v="2014-11-26T19:19:12"/>
    <x v="0"/>
    <x v="10"/>
    <x v="0"/>
    <x v="13"/>
    <x v="152"/>
    <x v="13"/>
    <x v="3"/>
  </r>
  <r>
    <n v="514"/>
    <s v="1515"/>
    <x v="3"/>
    <n v="887"/>
    <x v="1"/>
    <n v="0"/>
    <n v="0"/>
    <n v="0"/>
    <n v="20"/>
    <n v="0"/>
    <n v="0"/>
    <n v="216"/>
    <x v="0"/>
    <d v="2014-11-26T19:29:43"/>
    <x v="0"/>
    <x v="10"/>
    <x v="0"/>
    <x v="13"/>
    <x v="152"/>
    <x v="13"/>
    <x v="3"/>
  </r>
  <r>
    <n v="491"/>
    <s v="1520"/>
    <x v="0"/>
    <n v="775"/>
    <x v="1"/>
    <n v="0"/>
    <n v="0"/>
    <n v="0"/>
    <n v="0"/>
    <n v="0"/>
    <n v="0"/>
    <n v="136"/>
    <x v="0"/>
    <d v="2014-11-26T19:06:48"/>
    <x v="0"/>
    <x v="10"/>
    <x v="0"/>
    <x v="13"/>
    <x v="153"/>
    <x v="13"/>
    <x v="3"/>
  </r>
  <r>
    <n v="503"/>
    <s v="1520"/>
    <x v="1"/>
    <n v="775"/>
    <x v="1"/>
    <n v="0"/>
    <n v="0"/>
    <n v="0"/>
    <n v="0"/>
    <n v="0"/>
    <n v="0"/>
    <n v="136"/>
    <x v="0"/>
    <d v="2014-11-26T19:20:01"/>
    <x v="0"/>
    <x v="10"/>
    <x v="0"/>
    <x v="13"/>
    <x v="153"/>
    <x v="13"/>
    <x v="3"/>
  </r>
  <r>
    <n v="515"/>
    <s v="1520"/>
    <x v="3"/>
    <n v="775"/>
    <x v="1"/>
    <n v="0"/>
    <n v="0"/>
    <n v="0"/>
    <n v="0"/>
    <n v="0"/>
    <n v="0"/>
    <n v="136"/>
    <x v="0"/>
    <d v="2014-11-26T19:30:30"/>
    <x v="0"/>
    <x v="10"/>
    <x v="0"/>
    <x v="13"/>
    <x v="153"/>
    <x v="13"/>
    <x v="3"/>
  </r>
  <r>
    <n v="497"/>
    <s v="1525"/>
    <x v="0"/>
    <n v="925"/>
    <x v="1"/>
    <n v="0"/>
    <n v="0"/>
    <n v="0"/>
    <n v="0"/>
    <n v="0"/>
    <n v="0"/>
    <n v="111"/>
    <x v="0"/>
    <d v="2014-11-26T19:12:29"/>
    <x v="0"/>
    <x v="10"/>
    <x v="0"/>
    <x v="13"/>
    <x v="154"/>
    <x v="13"/>
    <x v="3"/>
  </r>
  <r>
    <n v="509"/>
    <s v="1525"/>
    <x v="1"/>
    <n v="925"/>
    <x v="1"/>
    <n v="0"/>
    <n v="0"/>
    <n v="0"/>
    <n v="0"/>
    <n v="0"/>
    <n v="0"/>
    <n v="111"/>
    <x v="0"/>
    <d v="2014-11-26T19:24:57"/>
    <x v="0"/>
    <x v="10"/>
    <x v="0"/>
    <x v="13"/>
    <x v="154"/>
    <x v="13"/>
    <x v="3"/>
  </r>
  <r>
    <n v="521"/>
    <s v="1525"/>
    <x v="3"/>
    <n v="925"/>
    <x v="1"/>
    <n v="0"/>
    <n v="0"/>
    <n v="0"/>
    <n v="0"/>
    <n v="0"/>
    <n v="0"/>
    <n v="111"/>
    <x v="0"/>
    <d v="2014-11-26T19:34:24"/>
    <x v="0"/>
    <x v="10"/>
    <x v="0"/>
    <x v="13"/>
    <x v="154"/>
    <x v="13"/>
    <x v="3"/>
  </r>
  <r>
    <n v="524"/>
    <s v="1920"/>
    <x v="0"/>
    <n v="598"/>
    <x v="0"/>
    <n v="0"/>
    <n v="0"/>
    <n v="0"/>
    <n v="0"/>
    <n v="0"/>
    <n v="0"/>
    <n v="200"/>
    <x v="0"/>
    <d v="2014-11-27T22:09:12"/>
    <x v="0"/>
    <x v="14"/>
    <x v="0"/>
    <x v="14"/>
    <x v="155"/>
    <x v="14"/>
    <x v="0"/>
  </r>
  <r>
    <n v="534"/>
    <s v="1920"/>
    <x v="1"/>
    <n v="712"/>
    <x v="0"/>
    <n v="0"/>
    <n v="0"/>
    <n v="0"/>
    <n v="0"/>
    <n v="0"/>
    <n v="0"/>
    <n v="512"/>
    <x v="0"/>
    <d v="2014-11-27T22:12:49"/>
    <x v="0"/>
    <x v="14"/>
    <x v="0"/>
    <x v="14"/>
    <x v="155"/>
    <x v="14"/>
    <x v="0"/>
  </r>
  <r>
    <n v="544"/>
    <s v="1920"/>
    <x v="3"/>
    <n v="712"/>
    <x v="0"/>
    <n v="0"/>
    <n v="0"/>
    <n v="0"/>
    <n v="0"/>
    <n v="0"/>
    <n v="0"/>
    <n v="412"/>
    <x v="0"/>
    <d v="2014-11-27T22:16:13"/>
    <x v="0"/>
    <x v="14"/>
    <x v="0"/>
    <x v="14"/>
    <x v="155"/>
    <x v="14"/>
    <x v="0"/>
  </r>
  <r>
    <n v="527"/>
    <s v="1925"/>
    <x v="0"/>
    <n v="479"/>
    <x v="0"/>
    <n v="0"/>
    <n v="0"/>
    <n v="0"/>
    <n v="0"/>
    <n v="0"/>
    <n v="0"/>
    <n v="279"/>
    <x v="0"/>
    <d v="2014-11-27T22:10:17"/>
    <x v="0"/>
    <x v="14"/>
    <x v="0"/>
    <x v="14"/>
    <x v="156"/>
    <x v="14"/>
    <x v="0"/>
  </r>
  <r>
    <n v="537"/>
    <s v="1925"/>
    <x v="1"/>
    <n v="500"/>
    <x v="0"/>
    <n v="0"/>
    <n v="0"/>
    <n v="0"/>
    <n v="0"/>
    <n v="0"/>
    <n v="0"/>
    <n v="300"/>
    <x v="0"/>
    <d v="2014-11-27T22:13:56"/>
    <x v="0"/>
    <x v="14"/>
    <x v="0"/>
    <x v="14"/>
    <x v="156"/>
    <x v="14"/>
    <x v="0"/>
  </r>
  <r>
    <n v="547"/>
    <s v="1925"/>
    <x v="3"/>
    <n v="500"/>
    <x v="0"/>
    <n v="0"/>
    <n v="0"/>
    <n v="0"/>
    <n v="0"/>
    <n v="0"/>
    <n v="0"/>
    <n v="400"/>
    <x v="0"/>
    <d v="2014-11-27T22:17:12"/>
    <x v="0"/>
    <x v="14"/>
    <x v="0"/>
    <x v="14"/>
    <x v="156"/>
    <x v="14"/>
    <x v="0"/>
  </r>
  <r>
    <n v="529"/>
    <s v="1930"/>
    <x v="0"/>
    <n v="788"/>
    <x v="0"/>
    <n v="0"/>
    <n v="0"/>
    <n v="0"/>
    <n v="0"/>
    <n v="0"/>
    <n v="0"/>
    <n v="588"/>
    <x v="0"/>
    <d v="2014-11-27T22:11:04"/>
    <x v="0"/>
    <x v="14"/>
    <x v="0"/>
    <x v="14"/>
    <x v="157"/>
    <x v="14"/>
    <x v="0"/>
  </r>
  <r>
    <n v="539"/>
    <s v="1930"/>
    <x v="1"/>
    <n v="1153"/>
    <x v="0"/>
    <n v="0"/>
    <n v="0"/>
    <n v="0"/>
    <n v="0"/>
    <n v="0"/>
    <n v="0"/>
    <n v="753"/>
    <x v="0"/>
    <d v="2014-11-27T22:14:34"/>
    <x v="0"/>
    <x v="14"/>
    <x v="0"/>
    <x v="14"/>
    <x v="157"/>
    <x v="14"/>
    <x v="0"/>
  </r>
  <r>
    <n v="549"/>
    <s v="1930"/>
    <x v="3"/>
    <n v="1153"/>
    <x v="0"/>
    <n v="0"/>
    <n v="0"/>
    <n v="0"/>
    <n v="0"/>
    <n v="0"/>
    <n v="0"/>
    <n v="853"/>
    <x v="0"/>
    <d v="2014-11-27T22:17:50"/>
    <x v="0"/>
    <x v="14"/>
    <x v="0"/>
    <x v="14"/>
    <x v="157"/>
    <x v="14"/>
    <x v="0"/>
  </r>
  <r>
    <n v="531"/>
    <s v="1935"/>
    <x v="0"/>
    <n v="1018"/>
    <x v="0"/>
    <n v="0"/>
    <n v="0"/>
    <n v="0"/>
    <n v="0"/>
    <n v="0"/>
    <n v="0"/>
    <n v="600"/>
    <x v="0"/>
    <d v="2014-11-27T22:11:35"/>
    <x v="0"/>
    <x v="14"/>
    <x v="0"/>
    <x v="14"/>
    <x v="158"/>
    <x v="14"/>
    <x v="0"/>
  </r>
  <r>
    <n v="541"/>
    <s v="1935"/>
    <x v="1"/>
    <n v="910"/>
    <x v="0"/>
    <n v="0"/>
    <n v="0"/>
    <n v="0"/>
    <n v="0"/>
    <n v="0"/>
    <n v="0"/>
    <n v="505"/>
    <x v="0"/>
    <d v="2014-11-27T22:15:09"/>
    <x v="0"/>
    <x v="14"/>
    <x v="0"/>
    <x v="14"/>
    <x v="158"/>
    <x v="14"/>
    <x v="0"/>
  </r>
  <r>
    <n v="551"/>
    <s v="1935"/>
    <x v="3"/>
    <n v="910"/>
    <x v="0"/>
    <n v="0"/>
    <n v="0"/>
    <n v="0"/>
    <n v="0"/>
    <n v="0"/>
    <n v="0"/>
    <n v="610"/>
    <x v="0"/>
    <d v="2014-11-27T22:18:21"/>
    <x v="0"/>
    <x v="14"/>
    <x v="0"/>
    <x v="14"/>
    <x v="158"/>
    <x v="14"/>
    <x v="0"/>
  </r>
  <r>
    <n v="530"/>
    <s v="1940"/>
    <x v="0"/>
    <n v="1007"/>
    <x v="0"/>
    <n v="0"/>
    <n v="0"/>
    <n v="0"/>
    <n v="0"/>
    <n v="0"/>
    <n v="0"/>
    <n v="570"/>
    <x v="0"/>
    <d v="2014-11-27T22:11:18"/>
    <x v="0"/>
    <x v="14"/>
    <x v="0"/>
    <x v="14"/>
    <x v="159"/>
    <x v="14"/>
    <x v="0"/>
  </r>
  <r>
    <n v="540"/>
    <s v="1940"/>
    <x v="1"/>
    <n v="809"/>
    <x v="0"/>
    <n v="0"/>
    <n v="0"/>
    <n v="0"/>
    <n v="0"/>
    <n v="0"/>
    <n v="0"/>
    <n v="409"/>
    <x v="0"/>
    <d v="2014-11-27T22:14:53"/>
    <x v="0"/>
    <x v="14"/>
    <x v="0"/>
    <x v="14"/>
    <x v="159"/>
    <x v="14"/>
    <x v="0"/>
  </r>
  <r>
    <n v="550"/>
    <s v="1940"/>
    <x v="3"/>
    <n v="809"/>
    <x v="0"/>
    <n v="0"/>
    <n v="0"/>
    <n v="0"/>
    <n v="0"/>
    <n v="0"/>
    <n v="0"/>
    <n v="609"/>
    <x v="0"/>
    <d v="2014-11-27T22:18:07"/>
    <x v="0"/>
    <x v="14"/>
    <x v="0"/>
    <x v="14"/>
    <x v="159"/>
    <x v="14"/>
    <x v="0"/>
  </r>
  <r>
    <n v="526"/>
    <s v="1945"/>
    <x v="0"/>
    <n v="695"/>
    <x v="0"/>
    <n v="0"/>
    <n v="0"/>
    <n v="0"/>
    <n v="0"/>
    <n v="0"/>
    <n v="0"/>
    <n v="492"/>
    <x v="0"/>
    <d v="2014-11-27T22:09:53"/>
    <x v="0"/>
    <x v="14"/>
    <x v="0"/>
    <x v="14"/>
    <x v="160"/>
    <x v="14"/>
    <x v="0"/>
  </r>
  <r>
    <n v="536"/>
    <s v="1945"/>
    <x v="1"/>
    <n v="871"/>
    <x v="0"/>
    <n v="0"/>
    <n v="0"/>
    <n v="0"/>
    <n v="0"/>
    <n v="0"/>
    <n v="0"/>
    <n v="571"/>
    <x v="0"/>
    <d v="2014-11-27T22:13:39"/>
    <x v="0"/>
    <x v="14"/>
    <x v="0"/>
    <x v="14"/>
    <x v="160"/>
    <x v="14"/>
    <x v="0"/>
  </r>
  <r>
    <n v="546"/>
    <s v="1945"/>
    <x v="3"/>
    <n v="871"/>
    <x v="0"/>
    <n v="0"/>
    <n v="0"/>
    <n v="0"/>
    <n v="0"/>
    <n v="0"/>
    <n v="0"/>
    <n v="518"/>
    <x v="0"/>
    <d v="2014-11-27T22:16:52"/>
    <x v="0"/>
    <x v="14"/>
    <x v="0"/>
    <x v="14"/>
    <x v="160"/>
    <x v="14"/>
    <x v="0"/>
  </r>
  <r>
    <n v="522"/>
    <s v="1950"/>
    <x v="0"/>
    <n v="1159"/>
    <x v="0"/>
    <n v="0"/>
    <n v="0"/>
    <n v="0"/>
    <n v="0"/>
    <n v="0"/>
    <n v="0"/>
    <n v="600"/>
    <x v="0"/>
    <d v="2014-11-27T22:08:33"/>
    <x v="0"/>
    <x v="14"/>
    <x v="0"/>
    <x v="14"/>
    <x v="161"/>
    <x v="14"/>
    <x v="0"/>
  </r>
  <r>
    <n v="532"/>
    <s v="1950"/>
    <x v="1"/>
    <n v="1195"/>
    <x v="0"/>
    <n v="0"/>
    <n v="0"/>
    <n v="0"/>
    <n v="0"/>
    <n v="0"/>
    <n v="0"/>
    <n v="700"/>
    <x v="0"/>
    <d v="2014-11-27T22:12:09"/>
    <x v="0"/>
    <x v="14"/>
    <x v="0"/>
    <x v="14"/>
    <x v="161"/>
    <x v="14"/>
    <x v="0"/>
  </r>
  <r>
    <n v="542"/>
    <s v="1950"/>
    <x v="3"/>
    <n v="1195"/>
    <x v="0"/>
    <n v="0"/>
    <n v="0"/>
    <n v="0"/>
    <n v="0"/>
    <n v="0"/>
    <n v="0"/>
    <n v="795"/>
    <x v="0"/>
    <d v="2014-11-27T22:15:40"/>
    <x v="0"/>
    <x v="14"/>
    <x v="0"/>
    <x v="14"/>
    <x v="161"/>
    <x v="14"/>
    <x v="0"/>
  </r>
  <r>
    <n v="525"/>
    <s v="1955"/>
    <x v="0"/>
    <n v="682"/>
    <x v="0"/>
    <n v="0"/>
    <n v="0"/>
    <n v="0"/>
    <n v="0"/>
    <n v="0"/>
    <n v="0"/>
    <n v="230"/>
    <x v="0"/>
    <d v="2014-11-27T22:09:33"/>
    <x v="0"/>
    <x v="14"/>
    <x v="0"/>
    <x v="14"/>
    <x v="162"/>
    <x v="14"/>
    <x v="0"/>
  </r>
  <r>
    <n v="535"/>
    <s v="1955"/>
    <x v="1"/>
    <n v="871"/>
    <x v="0"/>
    <n v="0"/>
    <n v="0"/>
    <n v="0"/>
    <n v="0"/>
    <n v="0"/>
    <n v="0"/>
    <n v="671"/>
    <x v="0"/>
    <d v="2014-11-27T22:13:19"/>
    <x v="0"/>
    <x v="14"/>
    <x v="0"/>
    <x v="14"/>
    <x v="162"/>
    <x v="14"/>
    <x v="0"/>
  </r>
  <r>
    <n v="545"/>
    <s v="1955"/>
    <x v="3"/>
    <n v="871"/>
    <x v="0"/>
    <n v="0"/>
    <n v="0"/>
    <n v="0"/>
    <n v="0"/>
    <n v="0"/>
    <n v="0"/>
    <n v="571"/>
    <x v="0"/>
    <d v="2014-11-27T22:16:35"/>
    <x v="0"/>
    <x v="14"/>
    <x v="0"/>
    <x v="14"/>
    <x v="162"/>
    <x v="14"/>
    <x v="0"/>
  </r>
  <r>
    <n v="523"/>
    <s v="1956"/>
    <x v="0"/>
    <n v="1216"/>
    <x v="0"/>
    <n v="0"/>
    <n v="0"/>
    <n v="0"/>
    <n v="0"/>
    <n v="0"/>
    <n v="0"/>
    <n v="400"/>
    <x v="0"/>
    <d v="2014-11-27T22:08:52"/>
    <x v="0"/>
    <x v="14"/>
    <x v="0"/>
    <x v="14"/>
    <x v="163"/>
    <x v="14"/>
    <x v="0"/>
  </r>
  <r>
    <n v="533"/>
    <s v="1956"/>
    <x v="1"/>
    <n v="1268"/>
    <x v="0"/>
    <n v="0"/>
    <n v="0"/>
    <n v="0"/>
    <n v="0"/>
    <n v="0"/>
    <n v="0"/>
    <n v="800"/>
    <x v="0"/>
    <d v="2014-11-27T22:12:30"/>
    <x v="0"/>
    <x v="14"/>
    <x v="0"/>
    <x v="14"/>
    <x v="163"/>
    <x v="14"/>
    <x v="0"/>
  </r>
  <r>
    <n v="543"/>
    <s v="1956"/>
    <x v="3"/>
    <n v="1368"/>
    <x v="0"/>
    <n v="0"/>
    <n v="0"/>
    <n v="0"/>
    <n v="0"/>
    <n v="0"/>
    <n v="0"/>
    <n v="868"/>
    <x v="0"/>
    <d v="2014-11-27T22:15:57"/>
    <x v="0"/>
    <x v="14"/>
    <x v="0"/>
    <x v="14"/>
    <x v="163"/>
    <x v="14"/>
    <x v="0"/>
  </r>
  <r>
    <n v="528"/>
    <s v="1960"/>
    <x v="0"/>
    <n v="546"/>
    <x v="0"/>
    <n v="0"/>
    <n v="0"/>
    <n v="0"/>
    <n v="0"/>
    <n v="0"/>
    <n v="0"/>
    <n v="388"/>
    <x v="0"/>
    <d v="2014-11-27T22:10:47"/>
    <x v="0"/>
    <x v="14"/>
    <x v="0"/>
    <x v="14"/>
    <x v="164"/>
    <x v="14"/>
    <x v="0"/>
  </r>
  <r>
    <n v="538"/>
    <s v="1960"/>
    <x v="1"/>
    <n v="517"/>
    <x v="0"/>
    <n v="0"/>
    <n v="0"/>
    <n v="0"/>
    <n v="0"/>
    <n v="0"/>
    <n v="0"/>
    <n v="317"/>
    <x v="0"/>
    <d v="2014-11-27T22:14:18"/>
    <x v="0"/>
    <x v="14"/>
    <x v="0"/>
    <x v="14"/>
    <x v="164"/>
    <x v="14"/>
    <x v="0"/>
  </r>
  <r>
    <n v="548"/>
    <s v="1960"/>
    <x v="3"/>
    <n v="517"/>
    <x v="0"/>
    <n v="0"/>
    <n v="0"/>
    <n v="0"/>
    <n v="0"/>
    <n v="0"/>
    <n v="0"/>
    <n v="400"/>
    <x v="0"/>
    <d v="2014-11-27T22:17:32"/>
    <x v="0"/>
    <x v="14"/>
    <x v="0"/>
    <x v="14"/>
    <x v="164"/>
    <x v="14"/>
    <x v="0"/>
  </r>
  <r>
    <n v="180"/>
    <s v="1625"/>
    <x v="1"/>
    <n v="0"/>
    <x v="1"/>
    <n v="4"/>
    <n v="2"/>
    <n v="2"/>
    <n v="4"/>
    <n v="2"/>
    <n v="0"/>
    <n v="126"/>
    <x v="0"/>
    <d v="2013-04-22T19:27:43"/>
    <x v="0"/>
    <x v="15"/>
    <x v="0"/>
    <x v="15"/>
    <x v="165"/>
    <x v="15"/>
    <x v="3"/>
  </r>
  <r>
    <n v="364"/>
    <s v="1625"/>
    <x v="0"/>
    <n v="0"/>
    <x v="1"/>
    <n v="4"/>
    <n v="2"/>
    <n v="2"/>
    <n v="4"/>
    <n v="2"/>
    <n v="0"/>
    <n v="126"/>
    <x v="0"/>
    <d v="2014-10-13T14:57:12"/>
    <x v="0"/>
    <x v="15"/>
    <x v="0"/>
    <x v="15"/>
    <x v="165"/>
    <x v="15"/>
    <x v="3"/>
  </r>
  <r>
    <n v="484"/>
    <s v="1625"/>
    <x v="3"/>
    <n v="0"/>
    <x v="1"/>
    <n v="4"/>
    <n v="2"/>
    <n v="2"/>
    <n v="4"/>
    <n v="2"/>
    <n v="0"/>
    <n v="269"/>
    <x v="0"/>
    <d v="2014-11-14T15:11:05"/>
    <x v="0"/>
    <x v="15"/>
    <x v="0"/>
    <x v="15"/>
    <x v="165"/>
    <x v="15"/>
    <x v="3"/>
  </r>
  <r>
    <n v="179"/>
    <s v="1630"/>
    <x v="1"/>
    <n v="0"/>
    <x v="1"/>
    <n v="5"/>
    <n v="3"/>
    <n v="3"/>
    <n v="5"/>
    <n v="7"/>
    <n v="0"/>
    <n v="202"/>
    <x v="0"/>
    <d v="2013-04-22T19:26:49"/>
    <x v="0"/>
    <x v="15"/>
    <x v="0"/>
    <x v="15"/>
    <x v="166"/>
    <x v="15"/>
    <x v="3"/>
  </r>
  <r>
    <n v="363"/>
    <s v="1630"/>
    <x v="0"/>
    <n v="0"/>
    <x v="1"/>
    <n v="5"/>
    <n v="3"/>
    <n v="3"/>
    <n v="5"/>
    <n v="7"/>
    <n v="0"/>
    <n v="202"/>
    <x v="0"/>
    <d v="2014-10-13T14:56:53"/>
    <x v="0"/>
    <x v="15"/>
    <x v="0"/>
    <x v="15"/>
    <x v="166"/>
    <x v="15"/>
    <x v="3"/>
  </r>
  <r>
    <n v="483"/>
    <s v="1630"/>
    <x v="3"/>
    <n v="0"/>
    <x v="1"/>
    <n v="5"/>
    <n v="3"/>
    <n v="3"/>
    <n v="5"/>
    <n v="7"/>
    <n v="0"/>
    <n v="396"/>
    <x v="0"/>
    <d v="2014-11-14T15:10:27"/>
    <x v="0"/>
    <x v="15"/>
    <x v="0"/>
    <x v="15"/>
    <x v="166"/>
    <x v="15"/>
    <x v="3"/>
  </r>
  <r>
    <n v="181"/>
    <s v="1635"/>
    <x v="1"/>
    <n v="0"/>
    <x v="1"/>
    <n v="5"/>
    <n v="2"/>
    <n v="2"/>
    <n v="3"/>
    <n v="4"/>
    <n v="0"/>
    <n v="100"/>
    <x v="0"/>
    <d v="2013-04-22T19:28:21"/>
    <x v="0"/>
    <x v="15"/>
    <x v="0"/>
    <x v="15"/>
    <x v="167"/>
    <x v="15"/>
    <x v="3"/>
  </r>
  <r>
    <n v="365"/>
    <s v="1635"/>
    <x v="0"/>
    <n v="0"/>
    <x v="1"/>
    <n v="5"/>
    <n v="2"/>
    <n v="2"/>
    <n v="3"/>
    <n v="4"/>
    <n v="0"/>
    <n v="159"/>
    <x v="0"/>
    <d v="2014-10-13T14:57:30"/>
    <x v="0"/>
    <x v="15"/>
    <x v="0"/>
    <x v="15"/>
    <x v="167"/>
    <x v="15"/>
    <x v="3"/>
  </r>
  <r>
    <n v="485"/>
    <s v="1635"/>
    <x v="3"/>
    <n v="0"/>
    <x v="1"/>
    <n v="5"/>
    <n v="2"/>
    <n v="2"/>
    <n v="3"/>
    <n v="4"/>
    <n v="0"/>
    <n v="269"/>
    <x v="0"/>
    <d v="2014-11-14T15:11:29"/>
    <x v="0"/>
    <x v="15"/>
    <x v="0"/>
    <x v="15"/>
    <x v="167"/>
    <x v="15"/>
    <x v="3"/>
  </r>
  <r>
    <n v="187"/>
    <s v="1640"/>
    <x v="1"/>
    <n v="0"/>
    <x v="1"/>
    <n v="9"/>
    <n v="4"/>
    <n v="4"/>
    <n v="3"/>
    <n v="3"/>
    <n v="0"/>
    <n v="103"/>
    <x v="0"/>
    <d v="2013-04-22T19:31:57"/>
    <x v="0"/>
    <x v="15"/>
    <x v="0"/>
    <x v="15"/>
    <x v="168"/>
    <x v="15"/>
    <x v="3"/>
  </r>
  <r>
    <n v="360"/>
    <s v="1640"/>
    <x v="0"/>
    <n v="0"/>
    <x v="1"/>
    <n v="9"/>
    <n v="4"/>
    <n v="4"/>
    <n v="3"/>
    <n v="3"/>
    <n v="0"/>
    <n v="103"/>
    <x v="0"/>
    <d v="2014-10-13T14:48:57"/>
    <x v="0"/>
    <x v="15"/>
    <x v="0"/>
    <x v="15"/>
    <x v="168"/>
    <x v="15"/>
    <x v="3"/>
  </r>
  <r>
    <n v="482"/>
    <s v="1640"/>
    <x v="3"/>
    <n v="0"/>
    <x v="1"/>
    <n v="9"/>
    <n v="4"/>
    <n v="4"/>
    <n v="3"/>
    <n v="3"/>
    <n v="0"/>
    <n v="386"/>
    <x v="0"/>
    <d v="2014-11-14T15:10:00"/>
    <x v="0"/>
    <x v="15"/>
    <x v="0"/>
    <x v="15"/>
    <x v="168"/>
    <x v="15"/>
    <x v="3"/>
  </r>
  <r>
    <n v="174"/>
    <s v="1645"/>
    <x v="1"/>
    <n v="0"/>
    <x v="1"/>
    <n v="4"/>
    <n v="2"/>
    <n v="2"/>
    <n v="2"/>
    <n v="2"/>
    <n v="0"/>
    <n v="275"/>
    <x v="0"/>
    <d v="2013-04-22T19:23:10"/>
    <x v="0"/>
    <x v="15"/>
    <x v="0"/>
    <x v="15"/>
    <x v="169"/>
    <x v="15"/>
    <x v="3"/>
  </r>
  <r>
    <n v="356"/>
    <s v="1645"/>
    <x v="0"/>
    <n v="0"/>
    <x v="1"/>
    <n v="4"/>
    <n v="2"/>
    <n v="2"/>
    <n v="2"/>
    <n v="2"/>
    <n v="0"/>
    <n v="275"/>
    <x v="0"/>
    <d v="2014-10-13T14:46:52"/>
    <x v="0"/>
    <x v="15"/>
    <x v="0"/>
    <x v="15"/>
    <x v="169"/>
    <x v="15"/>
    <x v="3"/>
  </r>
  <r>
    <n v="478"/>
    <s v="1645"/>
    <x v="3"/>
    <n v="0"/>
    <x v="1"/>
    <n v="4"/>
    <n v="2"/>
    <n v="2"/>
    <n v="2"/>
    <n v="2"/>
    <n v="0"/>
    <n v="358"/>
    <x v="0"/>
    <d v="2014-11-14T15:08:07"/>
    <x v="0"/>
    <x v="15"/>
    <x v="0"/>
    <x v="15"/>
    <x v="169"/>
    <x v="15"/>
    <x v="3"/>
  </r>
  <r>
    <n v="170"/>
    <s v="1650"/>
    <x v="1"/>
    <n v="0"/>
    <x v="1"/>
    <n v="6"/>
    <n v="3"/>
    <n v="2"/>
    <n v="6"/>
    <n v="4"/>
    <n v="0"/>
    <n v="444"/>
    <x v="0"/>
    <d v="2013-04-22T19:17:54"/>
    <x v="0"/>
    <x v="15"/>
    <x v="0"/>
    <x v="15"/>
    <x v="170"/>
    <x v="15"/>
    <x v="3"/>
  </r>
  <r>
    <n v="350"/>
    <s v="1650"/>
    <x v="0"/>
    <n v="0"/>
    <x v="1"/>
    <n v="6"/>
    <n v="3"/>
    <n v="2"/>
    <n v="6"/>
    <n v="4"/>
    <n v="0"/>
    <n v="444"/>
    <x v="0"/>
    <d v="2014-10-13T14:44:31"/>
    <x v="0"/>
    <x v="15"/>
    <x v="0"/>
    <x v="15"/>
    <x v="170"/>
    <x v="15"/>
    <x v="3"/>
  </r>
  <r>
    <n v="472"/>
    <s v="1650"/>
    <x v="3"/>
    <n v="0"/>
    <x v="1"/>
    <n v="12"/>
    <n v="6"/>
    <n v="4"/>
    <n v="12"/>
    <n v="8"/>
    <n v="0"/>
    <n v="534"/>
    <x v="0"/>
    <d v="2014-11-14T15:04:19"/>
    <x v="0"/>
    <x v="15"/>
    <x v="0"/>
    <x v="15"/>
    <x v="170"/>
    <x v="15"/>
    <x v="3"/>
  </r>
  <r>
    <n v="171"/>
    <s v="1655"/>
    <x v="1"/>
    <n v="0"/>
    <x v="1"/>
    <n v="8"/>
    <n v="4"/>
    <n v="3"/>
    <n v="8"/>
    <n v="8"/>
    <n v="0"/>
    <n v="674"/>
    <x v="0"/>
    <d v="2013-04-22T19:19:27"/>
    <x v="0"/>
    <x v="15"/>
    <x v="0"/>
    <x v="15"/>
    <x v="171"/>
    <x v="15"/>
    <x v="3"/>
  </r>
  <r>
    <n v="351"/>
    <s v="1655"/>
    <x v="0"/>
    <n v="0"/>
    <x v="1"/>
    <n v="8"/>
    <n v="4"/>
    <n v="3"/>
    <n v="8"/>
    <n v="8"/>
    <n v="0"/>
    <n v="674"/>
    <x v="0"/>
    <d v="2014-10-13T14:44:57"/>
    <x v="0"/>
    <x v="15"/>
    <x v="0"/>
    <x v="15"/>
    <x v="171"/>
    <x v="15"/>
    <x v="3"/>
  </r>
  <r>
    <n v="473"/>
    <s v="1655"/>
    <x v="3"/>
    <n v="0"/>
    <x v="1"/>
    <n v="8"/>
    <n v="4"/>
    <n v="3"/>
    <n v="8"/>
    <n v="8"/>
    <n v="0"/>
    <n v="761"/>
    <x v="0"/>
    <d v="2014-11-14T15:04:59"/>
    <x v="0"/>
    <x v="15"/>
    <x v="0"/>
    <x v="15"/>
    <x v="171"/>
    <x v="15"/>
    <x v="3"/>
  </r>
  <r>
    <n v="173"/>
    <s v="1660"/>
    <x v="1"/>
    <n v="0"/>
    <x v="1"/>
    <n v="7"/>
    <n v="6"/>
    <n v="2"/>
    <n v="5"/>
    <n v="4"/>
    <n v="0"/>
    <n v="639"/>
    <x v="0"/>
    <d v="2013-04-22T19:22:14"/>
    <x v="0"/>
    <x v="15"/>
    <x v="0"/>
    <x v="15"/>
    <x v="172"/>
    <x v="15"/>
    <x v="3"/>
  </r>
  <r>
    <n v="353"/>
    <s v="1660"/>
    <x v="0"/>
    <n v="0"/>
    <x v="1"/>
    <n v="7"/>
    <n v="6"/>
    <n v="2"/>
    <n v="5"/>
    <n v="4"/>
    <n v="0"/>
    <n v="634"/>
    <x v="0"/>
    <d v="2014-10-13T14:45:36"/>
    <x v="0"/>
    <x v="15"/>
    <x v="0"/>
    <x v="15"/>
    <x v="172"/>
    <x v="15"/>
    <x v="3"/>
  </r>
  <r>
    <n v="475"/>
    <s v="1660"/>
    <x v="3"/>
    <n v="0"/>
    <x v="1"/>
    <n v="7"/>
    <n v="6"/>
    <n v="2"/>
    <n v="5"/>
    <n v="4"/>
    <n v="0"/>
    <n v="323"/>
    <x v="0"/>
    <d v="2014-11-14T15:05:59"/>
    <x v="0"/>
    <x v="15"/>
    <x v="0"/>
    <x v="15"/>
    <x v="172"/>
    <x v="15"/>
    <x v="3"/>
  </r>
  <r>
    <n v="175"/>
    <s v="1665"/>
    <x v="1"/>
    <n v="0"/>
    <x v="1"/>
    <n v="4"/>
    <n v="4"/>
    <n v="3"/>
    <n v="2"/>
    <n v="3"/>
    <n v="0"/>
    <n v="402"/>
    <x v="0"/>
    <d v="2013-04-22T19:23:41"/>
    <x v="0"/>
    <x v="15"/>
    <x v="0"/>
    <x v="15"/>
    <x v="173"/>
    <x v="15"/>
    <x v="3"/>
  </r>
  <r>
    <n v="354"/>
    <s v="1665"/>
    <x v="0"/>
    <n v="0"/>
    <x v="1"/>
    <n v="4"/>
    <n v="4"/>
    <n v="3"/>
    <n v="2"/>
    <n v="2"/>
    <n v="0"/>
    <n v="275"/>
    <x v="0"/>
    <d v="2014-10-13T14:45:55"/>
    <x v="0"/>
    <x v="15"/>
    <x v="0"/>
    <x v="15"/>
    <x v="173"/>
    <x v="15"/>
    <x v="3"/>
  </r>
  <r>
    <n v="476"/>
    <s v="1665"/>
    <x v="3"/>
    <n v="0"/>
    <x v="1"/>
    <n v="4"/>
    <n v="4"/>
    <n v="3"/>
    <n v="2"/>
    <n v="2"/>
    <n v="0"/>
    <n v="562"/>
    <x v="0"/>
    <d v="2014-11-14T15:07:24"/>
    <x v="0"/>
    <x v="15"/>
    <x v="0"/>
    <x v="15"/>
    <x v="173"/>
    <x v="15"/>
    <x v="3"/>
  </r>
  <r>
    <n v="177"/>
    <s v="1670"/>
    <x v="1"/>
    <n v="0"/>
    <x v="1"/>
    <n v="4"/>
    <n v="2"/>
    <n v="2"/>
    <n v="2"/>
    <n v="4"/>
    <n v="0"/>
    <n v="142"/>
    <x v="0"/>
    <d v="2013-04-22T19:25:04"/>
    <x v="0"/>
    <x v="15"/>
    <x v="0"/>
    <x v="15"/>
    <x v="174"/>
    <x v="15"/>
    <x v="3"/>
  </r>
  <r>
    <n v="359"/>
    <s v="1670"/>
    <x v="0"/>
    <n v="0"/>
    <x v="1"/>
    <n v="8"/>
    <n v="4"/>
    <n v="4"/>
    <n v="6"/>
    <n v="8"/>
    <n v="0"/>
    <n v="428"/>
    <x v="0"/>
    <d v="2014-10-13T14:48:37"/>
    <x v="0"/>
    <x v="15"/>
    <x v="0"/>
    <x v="15"/>
    <x v="174"/>
    <x v="15"/>
    <x v="3"/>
  </r>
  <r>
    <n v="481"/>
    <s v="1670"/>
    <x v="3"/>
    <n v="0"/>
    <x v="1"/>
    <n v="8"/>
    <n v="4"/>
    <n v="4"/>
    <n v="6"/>
    <n v="8"/>
    <n v="0"/>
    <n v="446"/>
    <x v="0"/>
    <d v="2014-11-14T15:09:16"/>
    <x v="0"/>
    <x v="15"/>
    <x v="0"/>
    <x v="15"/>
    <x v="174"/>
    <x v="15"/>
    <x v="3"/>
  </r>
  <r>
    <n v="178"/>
    <s v="1675"/>
    <x v="1"/>
    <n v="0"/>
    <x v="1"/>
    <n v="4"/>
    <n v="4"/>
    <n v="4"/>
    <n v="6"/>
    <n v="8"/>
    <n v="0"/>
    <n v="428"/>
    <x v="0"/>
    <d v="2013-04-22T19:26:01"/>
    <x v="0"/>
    <x v="15"/>
    <x v="0"/>
    <x v="15"/>
    <x v="175"/>
    <x v="15"/>
    <x v="3"/>
  </r>
  <r>
    <n v="357"/>
    <s v="1675"/>
    <x v="0"/>
    <n v="0"/>
    <x v="1"/>
    <n v="4"/>
    <n v="4"/>
    <n v="4"/>
    <n v="6"/>
    <n v="4"/>
    <n v="0"/>
    <n v="0"/>
    <x v="0"/>
    <d v="2014-10-13T14:47:32"/>
    <x v="0"/>
    <x v="15"/>
    <x v="0"/>
    <x v="15"/>
    <x v="175"/>
    <x v="15"/>
    <x v="3"/>
  </r>
  <r>
    <n v="479"/>
    <s v="1675"/>
    <x v="3"/>
    <n v="0"/>
    <x v="1"/>
    <n v="4"/>
    <n v="4"/>
    <n v="4"/>
    <n v="6"/>
    <n v="4"/>
    <n v="0"/>
    <n v="298"/>
    <x v="0"/>
    <d v="2014-11-14T15:08:28"/>
    <x v="0"/>
    <x v="15"/>
    <x v="0"/>
    <x v="15"/>
    <x v="175"/>
    <x v="15"/>
    <x v="3"/>
  </r>
  <r>
    <n v="176"/>
    <s v="1680"/>
    <x v="1"/>
    <n v="0"/>
    <x v="1"/>
    <n v="8"/>
    <n v="4"/>
    <n v="4"/>
    <n v="4"/>
    <n v="5"/>
    <n v="0"/>
    <n v="370"/>
    <x v="0"/>
    <d v="2013-04-22T19:24:25"/>
    <x v="0"/>
    <x v="15"/>
    <x v="0"/>
    <x v="15"/>
    <x v="176"/>
    <x v="15"/>
    <x v="3"/>
  </r>
  <r>
    <n v="355"/>
    <s v="1680"/>
    <x v="0"/>
    <n v="0"/>
    <x v="1"/>
    <n v="8"/>
    <n v="4"/>
    <n v="4"/>
    <n v="4"/>
    <n v="5"/>
    <n v="0"/>
    <n v="370"/>
    <x v="0"/>
    <d v="2014-10-13T14:46:29"/>
    <x v="0"/>
    <x v="15"/>
    <x v="0"/>
    <x v="15"/>
    <x v="176"/>
    <x v="15"/>
    <x v="3"/>
  </r>
  <r>
    <n v="477"/>
    <s v="1680"/>
    <x v="3"/>
    <n v="0"/>
    <x v="1"/>
    <n v="8"/>
    <n v="4"/>
    <n v="4"/>
    <n v="4"/>
    <n v="5"/>
    <n v="0"/>
    <n v="478"/>
    <x v="0"/>
    <d v="2014-11-14T15:07:47"/>
    <x v="0"/>
    <x v="15"/>
    <x v="0"/>
    <x v="15"/>
    <x v="176"/>
    <x v="15"/>
    <x v="3"/>
  </r>
  <r>
    <n v="172"/>
    <s v="1685"/>
    <x v="1"/>
    <n v="0"/>
    <x v="1"/>
    <n v="4"/>
    <n v="4"/>
    <n v="2"/>
    <n v="2"/>
    <n v="2"/>
    <n v="0"/>
    <n v="130"/>
    <x v="0"/>
    <d v="2013-04-22T19:21:17"/>
    <x v="0"/>
    <x v="15"/>
    <x v="0"/>
    <x v="15"/>
    <x v="177"/>
    <x v="15"/>
    <x v="3"/>
  </r>
  <r>
    <n v="352"/>
    <s v="1685"/>
    <x v="0"/>
    <n v="0"/>
    <x v="1"/>
    <n v="4"/>
    <n v="4"/>
    <n v="2"/>
    <n v="5"/>
    <n v="4"/>
    <n v="0"/>
    <n v="130"/>
    <x v="0"/>
    <d v="2014-10-13T14:45:15"/>
    <x v="0"/>
    <x v="15"/>
    <x v="0"/>
    <x v="15"/>
    <x v="177"/>
    <x v="15"/>
    <x v="3"/>
  </r>
  <r>
    <n v="474"/>
    <s v="1685"/>
    <x v="3"/>
    <n v="0"/>
    <x v="1"/>
    <n v="8"/>
    <n v="4"/>
    <n v="3"/>
    <n v="8"/>
    <n v="8"/>
    <n v="0"/>
    <n v="266"/>
    <x v="0"/>
    <d v="2014-11-14T15:05:28"/>
    <x v="0"/>
    <x v="15"/>
    <x v="0"/>
    <x v="15"/>
    <x v="177"/>
    <x v="15"/>
    <x v="3"/>
  </r>
  <r>
    <n v="184"/>
    <s v="1690"/>
    <x v="1"/>
    <n v="0"/>
    <x v="1"/>
    <n v="6"/>
    <n v="2"/>
    <n v="3"/>
    <n v="2"/>
    <n v="4"/>
    <n v="0"/>
    <n v="159"/>
    <x v="0"/>
    <d v="2013-04-22T19:30:10"/>
    <x v="0"/>
    <x v="15"/>
    <x v="0"/>
    <x v="15"/>
    <x v="178"/>
    <x v="15"/>
    <x v="3"/>
  </r>
  <r>
    <n v="358"/>
    <s v="1690"/>
    <x v="0"/>
    <n v="0"/>
    <x v="1"/>
    <n v="6"/>
    <n v="2"/>
    <n v="3"/>
    <n v="2"/>
    <n v="4"/>
    <n v="0"/>
    <n v="139"/>
    <x v="0"/>
    <d v="2014-10-13T14:48:08"/>
    <x v="0"/>
    <x v="15"/>
    <x v="0"/>
    <x v="15"/>
    <x v="178"/>
    <x v="15"/>
    <x v="3"/>
  </r>
  <r>
    <n v="480"/>
    <s v="1690"/>
    <x v="3"/>
    <n v="0"/>
    <x v="1"/>
    <n v="6"/>
    <n v="2"/>
    <n v="3"/>
    <n v="2"/>
    <n v="4"/>
    <n v="0"/>
    <n v="197"/>
    <x v="0"/>
    <d v="2014-11-14T15:08:58"/>
    <x v="0"/>
    <x v="15"/>
    <x v="0"/>
    <x v="15"/>
    <x v="178"/>
    <x v="15"/>
    <x v="3"/>
  </r>
  <r>
    <n v="201"/>
    <s v="1695"/>
    <x v="1"/>
    <n v="832"/>
    <x v="1"/>
    <n v="0"/>
    <n v="0"/>
    <n v="0"/>
    <n v="0"/>
    <n v="4"/>
    <n v="0"/>
    <n v="14"/>
    <x v="0"/>
    <d v="2013-04-24T12:43:21"/>
    <x v="0"/>
    <x v="16"/>
    <x v="0"/>
    <x v="16"/>
    <x v="179"/>
    <x v="16"/>
    <x v="3"/>
  </r>
  <r>
    <n v="451"/>
    <s v="1695"/>
    <x v="3"/>
    <n v="832"/>
    <x v="1"/>
    <n v="0"/>
    <n v="0"/>
    <n v="0"/>
    <n v="0"/>
    <n v="4"/>
    <n v="0"/>
    <n v="14"/>
    <x v="0"/>
    <d v="2014-11-12T14:15:36"/>
    <x v="0"/>
    <x v="16"/>
    <x v="0"/>
    <x v="16"/>
    <x v="179"/>
    <x v="16"/>
    <x v="3"/>
  </r>
  <r>
    <n v="458"/>
    <s v="1695"/>
    <x v="0"/>
    <n v="801"/>
    <x v="1"/>
    <n v="0"/>
    <n v="0"/>
    <n v="0"/>
    <n v="0"/>
    <n v="4"/>
    <n v="0"/>
    <n v="14"/>
    <x v="0"/>
    <d v="2014-11-13T11:26:01"/>
    <x v="0"/>
    <x v="16"/>
    <x v="0"/>
    <x v="16"/>
    <x v="179"/>
    <x v="16"/>
    <x v="3"/>
  </r>
  <r>
    <n v="203"/>
    <s v="1700"/>
    <x v="1"/>
    <n v="963"/>
    <x v="1"/>
    <n v="1"/>
    <n v="4"/>
    <n v="0"/>
    <n v="0"/>
    <n v="0"/>
    <n v="0"/>
    <n v="0"/>
    <x v="0"/>
    <d v="2013-04-24T12:46:24"/>
    <x v="0"/>
    <x v="16"/>
    <x v="0"/>
    <x v="16"/>
    <x v="180"/>
    <x v="16"/>
    <x v="3"/>
  </r>
  <r>
    <n v="453"/>
    <s v="1700"/>
    <x v="3"/>
    <n v="963"/>
    <x v="1"/>
    <n v="1"/>
    <n v="4"/>
    <n v="0"/>
    <n v="0"/>
    <n v="0"/>
    <n v="0"/>
    <n v="0"/>
    <x v="0"/>
    <d v="2014-11-12T14:19:22"/>
    <x v="0"/>
    <x v="16"/>
    <x v="0"/>
    <x v="16"/>
    <x v="180"/>
    <x v="16"/>
    <x v="3"/>
  </r>
  <r>
    <n v="460"/>
    <s v="1700"/>
    <x v="0"/>
    <n v="956"/>
    <x v="1"/>
    <n v="1"/>
    <n v="1"/>
    <n v="4"/>
    <n v="0"/>
    <n v="0"/>
    <n v="0"/>
    <n v="0"/>
    <x v="0"/>
    <d v="2014-11-13T11:26:50"/>
    <x v="0"/>
    <x v="16"/>
    <x v="0"/>
    <x v="16"/>
    <x v="180"/>
    <x v="16"/>
    <x v="3"/>
  </r>
  <r>
    <n v="199"/>
    <s v="1705"/>
    <x v="1"/>
    <n v="657"/>
    <x v="1"/>
    <n v="0"/>
    <n v="1"/>
    <n v="3"/>
    <n v="2"/>
    <n v="0"/>
    <n v="0"/>
    <n v="0"/>
    <x v="0"/>
    <d v="2013-04-24T12:41:18"/>
    <x v="0"/>
    <x v="16"/>
    <x v="0"/>
    <x v="16"/>
    <x v="181"/>
    <x v="16"/>
    <x v="3"/>
  </r>
  <r>
    <n v="450"/>
    <s v="1705"/>
    <x v="3"/>
    <n v="657"/>
    <x v="1"/>
    <n v="0"/>
    <n v="1"/>
    <n v="3"/>
    <n v="2"/>
    <n v="0"/>
    <n v="0"/>
    <n v="20"/>
    <x v="0"/>
    <d v="2014-11-12T14:15:08"/>
    <x v="0"/>
    <x v="16"/>
    <x v="0"/>
    <x v="16"/>
    <x v="181"/>
    <x v="16"/>
    <x v="3"/>
  </r>
  <r>
    <n v="457"/>
    <s v="1705"/>
    <x v="0"/>
    <n v="760"/>
    <x v="1"/>
    <n v="0"/>
    <n v="1"/>
    <n v="3"/>
    <n v="2"/>
    <n v="0"/>
    <n v="0"/>
    <n v="20"/>
    <x v="0"/>
    <d v="2014-11-13T11:25:30"/>
    <x v="0"/>
    <x v="16"/>
    <x v="0"/>
    <x v="16"/>
    <x v="181"/>
    <x v="16"/>
    <x v="3"/>
  </r>
  <r>
    <n v="198"/>
    <s v="1710"/>
    <x v="1"/>
    <n v="580"/>
    <x v="1"/>
    <n v="0"/>
    <n v="0"/>
    <n v="0"/>
    <n v="8"/>
    <n v="0"/>
    <n v="0"/>
    <n v="150"/>
    <x v="0"/>
    <d v="2013-04-24T12:40:25"/>
    <x v="0"/>
    <x v="16"/>
    <x v="0"/>
    <x v="16"/>
    <x v="111"/>
    <x v="16"/>
    <x v="3"/>
  </r>
  <r>
    <n v="449"/>
    <s v="1710"/>
    <x v="3"/>
    <n v="580"/>
    <x v="1"/>
    <n v="0"/>
    <n v="0"/>
    <n v="0"/>
    <n v="8"/>
    <n v="0"/>
    <n v="0"/>
    <n v="150"/>
    <x v="0"/>
    <d v="2014-11-12T14:14:34"/>
    <x v="0"/>
    <x v="16"/>
    <x v="0"/>
    <x v="16"/>
    <x v="111"/>
    <x v="16"/>
    <x v="3"/>
  </r>
  <r>
    <n v="456"/>
    <s v="1710"/>
    <x v="0"/>
    <n v="557"/>
    <x v="1"/>
    <n v="0"/>
    <n v="0"/>
    <n v="0"/>
    <n v="8"/>
    <n v="0"/>
    <n v="0"/>
    <n v="150"/>
    <x v="0"/>
    <d v="2014-11-13T11:25:06"/>
    <x v="0"/>
    <x v="16"/>
    <x v="0"/>
    <x v="16"/>
    <x v="111"/>
    <x v="16"/>
    <x v="3"/>
  </r>
  <r>
    <n v="202"/>
    <s v="1715"/>
    <x v="1"/>
    <n v="730"/>
    <x v="1"/>
    <n v="0"/>
    <n v="0"/>
    <n v="0"/>
    <n v="2"/>
    <n v="0"/>
    <n v="577"/>
    <n v="10"/>
    <x v="0"/>
    <d v="2013-04-24T12:44:50"/>
    <x v="0"/>
    <x v="16"/>
    <x v="0"/>
    <x v="16"/>
    <x v="182"/>
    <x v="16"/>
    <x v="3"/>
  </r>
  <r>
    <n v="452"/>
    <s v="1715"/>
    <x v="3"/>
    <n v="730"/>
    <x v="1"/>
    <n v="0"/>
    <n v="0"/>
    <n v="2"/>
    <n v="0"/>
    <n v="0"/>
    <n v="577"/>
    <n v="10"/>
    <x v="0"/>
    <d v="2014-11-12T14:18:59"/>
    <x v="0"/>
    <x v="16"/>
    <x v="0"/>
    <x v="16"/>
    <x v="182"/>
    <x v="16"/>
    <x v="3"/>
  </r>
  <r>
    <n v="459"/>
    <s v="1715"/>
    <x v="0"/>
    <n v="699"/>
    <x v="1"/>
    <n v="0"/>
    <n v="0"/>
    <n v="2"/>
    <n v="0"/>
    <n v="0"/>
    <n v="577"/>
    <n v="10"/>
    <x v="0"/>
    <d v="2014-11-13T11:26:27"/>
    <x v="0"/>
    <x v="16"/>
    <x v="0"/>
    <x v="16"/>
    <x v="182"/>
    <x v="16"/>
    <x v="3"/>
  </r>
  <r>
    <n v="197"/>
    <s v="1720"/>
    <x v="1"/>
    <n v="1131"/>
    <x v="1"/>
    <n v="1"/>
    <n v="3"/>
    <n v="2"/>
    <n v="1"/>
    <n v="0"/>
    <n v="20"/>
    <n v="96"/>
    <x v="0"/>
    <d v="2013-04-24T12:39:37"/>
    <x v="0"/>
    <x v="16"/>
    <x v="0"/>
    <x v="16"/>
    <x v="183"/>
    <x v="16"/>
    <x v="3"/>
  </r>
  <r>
    <n v="448"/>
    <s v="1720"/>
    <x v="3"/>
    <n v="1131"/>
    <x v="1"/>
    <n v="1"/>
    <n v="3"/>
    <n v="2"/>
    <n v="1"/>
    <n v="0"/>
    <n v="20"/>
    <n v="96"/>
    <x v="0"/>
    <d v="2014-11-12T14:13:42"/>
    <x v="0"/>
    <x v="16"/>
    <x v="0"/>
    <x v="16"/>
    <x v="183"/>
    <x v="16"/>
    <x v="3"/>
  </r>
  <r>
    <n v="455"/>
    <s v="1720"/>
    <x v="0"/>
    <n v="1378"/>
    <x v="1"/>
    <n v="1"/>
    <n v="3"/>
    <n v="2"/>
    <n v="1"/>
    <n v="0"/>
    <n v="20"/>
    <n v="96"/>
    <x v="0"/>
    <d v="2014-11-13T11:23:47"/>
    <x v="0"/>
    <x v="16"/>
    <x v="0"/>
    <x v="16"/>
    <x v="183"/>
    <x v="16"/>
    <x v="3"/>
  </r>
  <r>
    <n v="102"/>
    <s v="1280"/>
    <x v="1"/>
    <n v="1072"/>
    <x v="1"/>
    <n v="122"/>
    <n v="50"/>
    <n v="200"/>
    <n v="400"/>
    <n v="300"/>
    <n v="50"/>
    <n v="169"/>
    <x v="1"/>
    <d v="2013-04-17T12:36:40"/>
    <x v="0"/>
    <x v="17"/>
    <x v="0"/>
    <x v="17"/>
    <x v="184"/>
    <x v="17"/>
    <x v="4"/>
  </r>
  <r>
    <n v="103"/>
    <s v="1285"/>
    <x v="1"/>
    <n v="1056"/>
    <x v="1"/>
    <n v="227"/>
    <n v="159"/>
    <n v="0"/>
    <n v="300"/>
    <n v="370"/>
    <n v="159"/>
    <n v="312"/>
    <x v="1"/>
    <d v="2013-04-17T12:37:27"/>
    <x v="0"/>
    <x v="17"/>
    <x v="0"/>
    <x v="17"/>
    <x v="185"/>
    <x v="17"/>
    <x v="4"/>
  </r>
  <r>
    <n v="104"/>
    <s v="1290"/>
    <x v="1"/>
    <n v="867"/>
    <x v="1"/>
    <n v="135"/>
    <n v="412"/>
    <n v="0"/>
    <n v="0"/>
    <n v="320"/>
    <n v="412"/>
    <n v="354"/>
    <x v="1"/>
    <d v="2013-04-17T12:38:28"/>
    <x v="0"/>
    <x v="17"/>
    <x v="0"/>
    <x v="17"/>
    <x v="186"/>
    <x v="17"/>
    <x v="4"/>
  </r>
  <r>
    <n v="105"/>
    <s v="1295"/>
    <x v="1"/>
    <n v="812"/>
    <x v="1"/>
    <n v="44"/>
    <n v="297"/>
    <n v="0"/>
    <n v="0"/>
    <n v="471"/>
    <n v="297"/>
    <n v="153"/>
    <x v="1"/>
    <d v="2013-04-17T12:39:27"/>
    <x v="0"/>
    <x v="17"/>
    <x v="0"/>
    <x v="17"/>
    <x v="187"/>
    <x v="17"/>
    <x v="4"/>
  </r>
  <r>
    <n v="106"/>
    <s v="1300"/>
    <x v="1"/>
    <n v="728"/>
    <x v="1"/>
    <n v="171"/>
    <n v="230"/>
    <n v="76"/>
    <n v="0"/>
    <n v="251"/>
    <n v="230"/>
    <n v="541"/>
    <x v="1"/>
    <d v="2013-04-17T12:40:13"/>
    <x v="0"/>
    <x v="17"/>
    <x v="0"/>
    <x v="17"/>
    <x v="188"/>
    <x v="17"/>
    <x v="4"/>
  </r>
  <r>
    <n v="107"/>
    <s v="1305"/>
    <x v="1"/>
    <n v="698"/>
    <x v="1"/>
    <n v="93"/>
    <n v="212"/>
    <n v="82"/>
    <n v="0"/>
    <n v="311"/>
    <n v="212"/>
    <n v="317"/>
    <x v="1"/>
    <d v="2013-04-17T12:41:17"/>
    <x v="0"/>
    <x v="17"/>
    <x v="0"/>
    <x v="17"/>
    <x v="189"/>
    <x v="17"/>
    <x v="4"/>
  </r>
  <r>
    <n v="109"/>
    <s v="1310"/>
    <x v="1"/>
    <n v="815"/>
    <x v="1"/>
    <n v="84"/>
    <n v="254"/>
    <n v="0"/>
    <n v="0"/>
    <n v="477"/>
    <n v="254"/>
    <n v="233"/>
    <x v="1"/>
    <d v="2013-04-17T12:42:09"/>
    <x v="0"/>
    <x v="17"/>
    <x v="0"/>
    <x v="17"/>
    <x v="190"/>
    <x v="17"/>
    <x v="4"/>
  </r>
  <r>
    <n v="112"/>
    <s v="1315"/>
    <x v="1"/>
    <n v="786"/>
    <x v="1"/>
    <n v="98"/>
    <n v="166"/>
    <n v="0"/>
    <n v="0"/>
    <n v="522"/>
    <n v="166"/>
    <n v="205"/>
    <x v="1"/>
    <d v="2013-04-17T12:44:51"/>
    <x v="0"/>
    <x v="17"/>
    <x v="0"/>
    <x v="17"/>
    <x v="191"/>
    <x v="17"/>
    <x v="4"/>
  </r>
  <r>
    <n v="110"/>
    <s v="1320"/>
    <x v="1"/>
    <n v="685"/>
    <x v="1"/>
    <n v="68"/>
    <n v="210"/>
    <n v="32"/>
    <n v="0"/>
    <n v="375"/>
    <n v="210"/>
    <n v="271"/>
    <x v="1"/>
    <d v="2013-04-17T12:43:01"/>
    <x v="0"/>
    <x v="17"/>
    <x v="0"/>
    <x v="17"/>
    <x v="192"/>
    <x v="17"/>
    <x v="4"/>
  </r>
  <r>
    <n v="114"/>
    <s v="1325"/>
    <x v="1"/>
    <n v="764"/>
    <x v="1"/>
    <n v="220"/>
    <n v="544"/>
    <n v="0"/>
    <n v="0"/>
    <n v="0"/>
    <n v="544"/>
    <n v="362"/>
    <x v="1"/>
    <d v="2013-04-17T12:46:37"/>
    <x v="0"/>
    <x v="17"/>
    <x v="0"/>
    <x v="17"/>
    <x v="67"/>
    <x v="17"/>
    <x v="4"/>
  </r>
  <r>
    <n v="116"/>
    <s v="1330"/>
    <x v="1"/>
    <n v="965"/>
    <x v="1"/>
    <n v="231"/>
    <n v="330"/>
    <n v="83"/>
    <n v="0"/>
    <n v="321"/>
    <n v="330"/>
    <n v="511"/>
    <x v="1"/>
    <d v="2013-04-17T12:49:10"/>
    <x v="0"/>
    <x v="17"/>
    <x v="0"/>
    <x v="17"/>
    <x v="193"/>
    <x v="17"/>
    <x v="4"/>
  </r>
  <r>
    <n v="117"/>
    <s v="1335"/>
    <x v="1"/>
    <n v="1012"/>
    <x v="1"/>
    <n v="355"/>
    <n v="471"/>
    <n v="142"/>
    <n v="0"/>
    <n v="44"/>
    <n v="471"/>
    <n v="621"/>
    <x v="1"/>
    <d v="2013-04-17T12:49:55"/>
    <x v="0"/>
    <x v="17"/>
    <x v="0"/>
    <x v="17"/>
    <x v="23"/>
    <x v="17"/>
    <x v="4"/>
  </r>
  <r>
    <n v="113"/>
    <s v="1340"/>
    <x v="1"/>
    <n v="587"/>
    <x v="1"/>
    <n v="176"/>
    <n v="118"/>
    <n v="66"/>
    <n v="0"/>
    <n v="227"/>
    <n v="118"/>
    <n v="315"/>
    <x v="1"/>
    <d v="2013-04-17T12:45:49"/>
    <x v="0"/>
    <x v="17"/>
    <x v="0"/>
    <x v="17"/>
    <x v="194"/>
    <x v="17"/>
    <x v="4"/>
  </r>
  <r>
    <n v="115"/>
    <s v="1345"/>
    <x v="1"/>
    <n v="1071"/>
    <x v="1"/>
    <n v="200"/>
    <n v="205"/>
    <n v="109"/>
    <n v="0"/>
    <n v="66"/>
    <n v="205"/>
    <n v="562"/>
    <x v="1"/>
    <d v="2013-04-17T12:48:13"/>
    <x v="0"/>
    <x v="17"/>
    <x v="0"/>
    <x v="17"/>
    <x v="195"/>
    <x v="17"/>
    <x v="4"/>
  </r>
  <r>
    <n v="111"/>
    <s v="1346"/>
    <x v="1"/>
    <n v="496"/>
    <x v="1"/>
    <n v="97"/>
    <n v="318"/>
    <n v="0"/>
    <n v="0"/>
    <n v="81"/>
    <n v="318"/>
    <n v="144"/>
    <x v="1"/>
    <d v="2013-04-17T12:43:52"/>
    <x v="0"/>
    <x v="17"/>
    <x v="0"/>
    <x v="17"/>
    <x v="196"/>
    <x v="17"/>
    <x v="4"/>
  </r>
  <r>
    <n v="239"/>
    <s v="1155"/>
    <x v="1"/>
    <n v="850"/>
    <x v="0"/>
    <n v="0"/>
    <n v="0"/>
    <n v="0"/>
    <n v="0"/>
    <n v="0"/>
    <n v="0"/>
    <n v="167"/>
    <x v="0"/>
    <d v="2013-04-25T14:37:08"/>
    <x v="0"/>
    <x v="18"/>
    <x v="6"/>
    <x v="18"/>
    <x v="197"/>
    <x v="18"/>
    <x v="5"/>
  </r>
  <r>
    <n v="311"/>
    <s v="1155"/>
    <x v="3"/>
    <n v="850"/>
    <x v="1"/>
    <n v="2"/>
    <n v="1"/>
    <n v="1"/>
    <n v="0"/>
    <n v="0"/>
    <n v="0"/>
    <n v="275"/>
    <x v="0"/>
    <d v="2014-10-10T17:16:45"/>
    <x v="0"/>
    <x v="18"/>
    <x v="0"/>
    <x v="18"/>
    <x v="197"/>
    <x v="18"/>
    <x v="5"/>
  </r>
  <r>
    <n v="240"/>
    <s v="1160"/>
    <x v="1"/>
    <n v="678"/>
    <x v="0"/>
    <n v="0"/>
    <n v="0"/>
    <n v="0"/>
    <n v="0"/>
    <n v="0"/>
    <n v="0"/>
    <n v="521"/>
    <x v="0"/>
    <d v="2013-04-25T14:37:51"/>
    <x v="0"/>
    <x v="18"/>
    <x v="6"/>
    <x v="18"/>
    <x v="198"/>
    <x v="18"/>
    <x v="5"/>
  </r>
  <r>
    <n v="312"/>
    <s v="1160"/>
    <x v="3"/>
    <n v="1166"/>
    <x v="1"/>
    <n v="3"/>
    <n v="1"/>
    <n v="0"/>
    <n v="0"/>
    <n v="0"/>
    <n v="0"/>
    <n v="685"/>
    <x v="0"/>
    <d v="2014-10-10T17:17:07"/>
    <x v="0"/>
    <x v="18"/>
    <x v="0"/>
    <x v="18"/>
    <x v="198"/>
    <x v="18"/>
    <x v="5"/>
  </r>
  <r>
    <n v="241"/>
    <s v="1165"/>
    <x v="1"/>
    <n v="1095"/>
    <x v="1"/>
    <n v="3"/>
    <n v="0"/>
    <n v="0"/>
    <n v="0"/>
    <n v="0"/>
    <n v="0"/>
    <n v="935"/>
    <x v="0"/>
    <d v="2013-04-25T14:38:24"/>
    <x v="0"/>
    <x v="18"/>
    <x v="6"/>
    <x v="18"/>
    <x v="199"/>
    <x v="18"/>
    <x v="5"/>
  </r>
  <r>
    <n v="313"/>
    <s v="1165"/>
    <x v="3"/>
    <n v="1065"/>
    <x v="1"/>
    <n v="2"/>
    <n v="1"/>
    <n v="1"/>
    <n v="0"/>
    <n v="0"/>
    <n v="0"/>
    <n v="945"/>
    <x v="0"/>
    <d v="2014-10-10T17:17:30"/>
    <x v="0"/>
    <x v="18"/>
    <x v="0"/>
    <x v="18"/>
    <x v="199"/>
    <x v="18"/>
    <x v="5"/>
  </r>
  <r>
    <n v="242"/>
    <s v="1170"/>
    <x v="1"/>
    <n v="511"/>
    <x v="1"/>
    <n v="1"/>
    <n v="2"/>
    <n v="6"/>
    <n v="2"/>
    <n v="3"/>
    <n v="0"/>
    <n v="450"/>
    <x v="0"/>
    <d v="2013-04-25T14:39:42"/>
    <x v="0"/>
    <x v="18"/>
    <x v="0"/>
    <x v="18"/>
    <x v="200"/>
    <x v="18"/>
    <x v="5"/>
  </r>
  <r>
    <n v="314"/>
    <s v="1170"/>
    <x v="3"/>
    <n v="677"/>
    <x v="1"/>
    <n v="3"/>
    <n v="1"/>
    <n v="2"/>
    <n v="3"/>
    <n v="0"/>
    <n v="0"/>
    <n v="683"/>
    <x v="0"/>
    <d v="2014-10-10T17:17:50"/>
    <x v="0"/>
    <x v="18"/>
    <x v="0"/>
    <x v="18"/>
    <x v="200"/>
    <x v="18"/>
    <x v="5"/>
  </r>
  <r>
    <n v="243"/>
    <s v="1175"/>
    <x v="1"/>
    <n v="1070"/>
    <x v="0"/>
    <n v="0"/>
    <n v="0"/>
    <n v="0"/>
    <n v="0"/>
    <n v="0"/>
    <n v="0"/>
    <n v="376"/>
    <x v="0"/>
    <d v="2013-04-25T14:40:11"/>
    <x v="0"/>
    <x v="18"/>
    <x v="0"/>
    <x v="18"/>
    <x v="201"/>
    <x v="18"/>
    <x v="5"/>
  </r>
  <r>
    <n v="315"/>
    <s v="1175"/>
    <x v="3"/>
    <n v="1307"/>
    <x v="1"/>
    <n v="5"/>
    <n v="2"/>
    <n v="1"/>
    <n v="2"/>
    <n v="0"/>
    <n v="0"/>
    <n v="675"/>
    <x v="0"/>
    <d v="2014-10-10T17:18:12"/>
    <x v="0"/>
    <x v="18"/>
    <x v="0"/>
    <x v="18"/>
    <x v="201"/>
    <x v="18"/>
    <x v="5"/>
  </r>
  <r>
    <n v="244"/>
    <s v="1180"/>
    <x v="1"/>
    <n v="1879"/>
    <x v="0"/>
    <n v="0"/>
    <n v="0"/>
    <n v="0"/>
    <n v="0"/>
    <n v="0"/>
    <n v="0"/>
    <n v="1090"/>
    <x v="0"/>
    <d v="2013-04-25T14:40:43"/>
    <x v="0"/>
    <x v="18"/>
    <x v="0"/>
    <x v="18"/>
    <x v="202"/>
    <x v="18"/>
    <x v="5"/>
  </r>
  <r>
    <n v="316"/>
    <s v="1180"/>
    <x v="3"/>
    <n v="1986"/>
    <x v="1"/>
    <n v="3"/>
    <n v="1"/>
    <n v="0"/>
    <n v="1"/>
    <n v="0"/>
    <n v="0"/>
    <n v="1231"/>
    <x v="0"/>
    <d v="2014-10-10T17:18:46"/>
    <x v="0"/>
    <x v="18"/>
    <x v="0"/>
    <x v="18"/>
    <x v="202"/>
    <x v="18"/>
    <x v="5"/>
  </r>
  <r>
    <n v="245"/>
    <s v="1185"/>
    <x v="1"/>
    <n v="873"/>
    <x v="1"/>
    <n v="1"/>
    <n v="3"/>
    <n v="6"/>
    <n v="2"/>
    <n v="1"/>
    <n v="0"/>
    <n v="428"/>
    <x v="0"/>
    <d v="2013-04-25T14:41:24"/>
    <x v="0"/>
    <x v="18"/>
    <x v="0"/>
    <x v="18"/>
    <x v="203"/>
    <x v="18"/>
    <x v="5"/>
  </r>
  <r>
    <n v="317"/>
    <s v="1185"/>
    <x v="3"/>
    <n v="859"/>
    <x v="1"/>
    <n v="3"/>
    <n v="2"/>
    <n v="1"/>
    <n v="0"/>
    <n v="0"/>
    <n v="5"/>
    <n v="769"/>
    <x v="0"/>
    <d v="2014-10-10T17:19:09"/>
    <x v="0"/>
    <x v="18"/>
    <x v="0"/>
    <x v="18"/>
    <x v="203"/>
    <x v="18"/>
    <x v="5"/>
  </r>
  <r>
    <n v="246"/>
    <s v="1190"/>
    <x v="1"/>
    <n v="896"/>
    <x v="0"/>
    <n v="0"/>
    <n v="0"/>
    <n v="0"/>
    <n v="0"/>
    <n v="0"/>
    <n v="0"/>
    <n v="234"/>
    <x v="0"/>
    <d v="2013-04-25T14:41:57"/>
    <x v="0"/>
    <x v="18"/>
    <x v="0"/>
    <x v="18"/>
    <x v="204"/>
    <x v="18"/>
    <x v="5"/>
  </r>
  <r>
    <n v="318"/>
    <s v="1190"/>
    <x v="3"/>
    <n v="1050"/>
    <x v="1"/>
    <n v="4"/>
    <n v="3"/>
    <n v="1"/>
    <n v="0"/>
    <n v="0"/>
    <n v="0"/>
    <n v="615"/>
    <x v="0"/>
    <d v="2014-10-10T17:19:27"/>
    <x v="0"/>
    <x v="18"/>
    <x v="0"/>
    <x v="18"/>
    <x v="204"/>
    <x v="18"/>
    <x v="5"/>
  </r>
  <r>
    <n v="247"/>
    <s v="1195"/>
    <x v="1"/>
    <n v="1584"/>
    <x v="0"/>
    <n v="0"/>
    <n v="0"/>
    <n v="0"/>
    <n v="0"/>
    <n v="0"/>
    <n v="0"/>
    <n v="995"/>
    <x v="0"/>
    <d v="2013-04-25T14:42:32"/>
    <x v="0"/>
    <x v="18"/>
    <x v="0"/>
    <x v="18"/>
    <x v="205"/>
    <x v="18"/>
    <x v="5"/>
  </r>
  <r>
    <n v="319"/>
    <s v="1195"/>
    <x v="3"/>
    <n v="1736"/>
    <x v="1"/>
    <n v="6"/>
    <n v="2"/>
    <n v="2"/>
    <n v="0"/>
    <n v="0"/>
    <n v="0"/>
    <n v="1212"/>
    <x v="0"/>
    <d v="2014-10-10T17:19:44"/>
    <x v="0"/>
    <x v="18"/>
    <x v="0"/>
    <x v="18"/>
    <x v="205"/>
    <x v="18"/>
    <x v="5"/>
  </r>
  <r>
    <n v="248"/>
    <s v="1200"/>
    <x v="1"/>
    <n v="891"/>
    <x v="0"/>
    <n v="0"/>
    <n v="0"/>
    <n v="0"/>
    <n v="0"/>
    <n v="0"/>
    <n v="0"/>
    <n v="332"/>
    <x v="0"/>
    <d v="2013-04-25T14:43:03"/>
    <x v="0"/>
    <x v="18"/>
    <x v="0"/>
    <x v="18"/>
    <x v="206"/>
    <x v="18"/>
    <x v="5"/>
  </r>
  <r>
    <n v="320"/>
    <s v="1200"/>
    <x v="3"/>
    <n v="870"/>
    <x v="1"/>
    <n v="3"/>
    <n v="2"/>
    <n v="2"/>
    <n v="0"/>
    <n v="0"/>
    <n v="0"/>
    <n v="462"/>
    <x v="0"/>
    <d v="2014-10-10T17:20:05"/>
    <x v="0"/>
    <x v="18"/>
    <x v="0"/>
    <x v="18"/>
    <x v="206"/>
    <x v="18"/>
    <x v="5"/>
  </r>
  <r>
    <n v="249"/>
    <s v="1205"/>
    <x v="1"/>
    <n v="876"/>
    <x v="1"/>
    <n v="0"/>
    <n v="6"/>
    <n v="8"/>
    <n v="0"/>
    <n v="0"/>
    <n v="170"/>
    <n v="115"/>
    <x v="0"/>
    <d v="2013-04-25T14:43:54"/>
    <x v="0"/>
    <x v="18"/>
    <x v="0"/>
    <x v="18"/>
    <x v="207"/>
    <x v="18"/>
    <x v="5"/>
  </r>
  <r>
    <n v="321"/>
    <s v="1205"/>
    <x v="3"/>
    <n v="1048"/>
    <x v="1"/>
    <n v="5"/>
    <n v="2"/>
    <n v="2"/>
    <n v="0"/>
    <n v="0"/>
    <n v="0"/>
    <n v="441"/>
    <x v="0"/>
    <d v="2014-10-10T17:20:27"/>
    <x v="0"/>
    <x v="18"/>
    <x v="0"/>
    <x v="18"/>
    <x v="207"/>
    <x v="18"/>
    <x v="5"/>
  </r>
  <r>
    <n v="250"/>
    <s v="1210"/>
    <x v="1"/>
    <n v="660"/>
    <x v="0"/>
    <n v="0"/>
    <n v="0"/>
    <n v="0"/>
    <n v="0"/>
    <n v="0"/>
    <n v="0"/>
    <n v="326"/>
    <x v="0"/>
    <d v="2013-04-25T14:44:21"/>
    <x v="0"/>
    <x v="18"/>
    <x v="0"/>
    <x v="18"/>
    <x v="208"/>
    <x v="18"/>
    <x v="5"/>
  </r>
  <r>
    <n v="322"/>
    <s v="1210"/>
    <x v="3"/>
    <n v="630"/>
    <x v="1"/>
    <n v="4"/>
    <n v="1"/>
    <n v="1"/>
    <n v="0"/>
    <n v="0"/>
    <n v="0"/>
    <n v="429"/>
    <x v="0"/>
    <d v="2014-10-10T17:20:43"/>
    <x v="0"/>
    <x v="18"/>
    <x v="0"/>
    <x v="18"/>
    <x v="208"/>
    <x v="18"/>
    <x v="5"/>
  </r>
  <r>
    <n v="251"/>
    <s v="1215"/>
    <x v="1"/>
    <n v="584"/>
    <x v="0"/>
    <n v="0"/>
    <n v="0"/>
    <n v="0"/>
    <n v="0"/>
    <n v="0"/>
    <n v="0"/>
    <n v="36"/>
    <x v="0"/>
    <d v="2013-04-25T14:44:52"/>
    <x v="0"/>
    <x v="18"/>
    <x v="0"/>
    <x v="18"/>
    <x v="209"/>
    <x v="18"/>
    <x v="5"/>
  </r>
  <r>
    <n v="323"/>
    <s v="1215"/>
    <x v="3"/>
    <n v="576"/>
    <x v="1"/>
    <n v="3"/>
    <n v="1"/>
    <n v="1"/>
    <n v="0"/>
    <n v="0"/>
    <n v="0"/>
    <n v="237"/>
    <x v="0"/>
    <d v="2014-10-10T17:21:00"/>
    <x v="0"/>
    <x v="18"/>
    <x v="0"/>
    <x v="18"/>
    <x v="209"/>
    <x v="18"/>
    <x v="5"/>
  </r>
  <r>
    <n v="88"/>
    <s v="2515"/>
    <x v="1"/>
    <n v="1080"/>
    <x v="1"/>
    <n v="520"/>
    <n v="0"/>
    <n v="0"/>
    <n v="309"/>
    <n v="251"/>
    <n v="0"/>
    <n v="425"/>
    <x v="0"/>
    <d v="2013-04-16T11:31:26"/>
    <x v="0"/>
    <x v="19"/>
    <x v="0"/>
    <x v="19"/>
    <x v="210"/>
    <x v="19"/>
    <x v="5"/>
  </r>
  <r>
    <n v="370"/>
    <s v="2515"/>
    <x v="0"/>
    <n v="1010"/>
    <x v="1"/>
    <n v="260"/>
    <n v="0"/>
    <n v="0"/>
    <n v="103"/>
    <n v="0"/>
    <n v="0"/>
    <n v="106"/>
    <x v="0"/>
    <d v="2014-10-22T09:52:39"/>
    <x v="0"/>
    <x v="19"/>
    <x v="7"/>
    <x v="19"/>
    <x v="210"/>
    <x v="19"/>
    <x v="5"/>
  </r>
  <r>
    <n v="382"/>
    <s v="2515"/>
    <x v="3"/>
    <n v="1080"/>
    <x v="1"/>
    <n v="520"/>
    <n v="0"/>
    <n v="0"/>
    <n v="309"/>
    <n v="251"/>
    <n v="0"/>
    <n v="425"/>
    <x v="0"/>
    <d v="2014-10-22T11:15:21"/>
    <x v="0"/>
    <x v="19"/>
    <x v="0"/>
    <x v="19"/>
    <x v="210"/>
    <x v="19"/>
    <x v="5"/>
  </r>
  <r>
    <n v="89"/>
    <s v="2520"/>
    <x v="1"/>
    <n v="1333"/>
    <x v="1"/>
    <n v="718"/>
    <n v="0"/>
    <n v="0"/>
    <n v="298"/>
    <n v="317"/>
    <n v="0"/>
    <n v="1113"/>
    <x v="0"/>
    <d v="2013-04-16T11:32:37"/>
    <x v="0"/>
    <x v="19"/>
    <x v="0"/>
    <x v="19"/>
    <x v="211"/>
    <x v="19"/>
    <x v="5"/>
  </r>
  <r>
    <n v="371"/>
    <s v="2520"/>
    <x v="0"/>
    <n v="1263"/>
    <x v="1"/>
    <n v="359"/>
    <n v="0"/>
    <n v="0"/>
    <n v="99"/>
    <n v="0"/>
    <n v="0"/>
    <n v="278"/>
    <x v="0"/>
    <d v="2014-10-22T09:54:50"/>
    <x v="0"/>
    <x v="19"/>
    <x v="7"/>
    <x v="19"/>
    <x v="211"/>
    <x v="19"/>
    <x v="5"/>
  </r>
  <r>
    <n v="383"/>
    <s v="2520"/>
    <x v="3"/>
    <n v="1333"/>
    <x v="1"/>
    <n v="718"/>
    <n v="0"/>
    <n v="0"/>
    <n v="298"/>
    <n v="317"/>
    <n v="0"/>
    <n v="1113"/>
    <x v="0"/>
    <d v="2014-10-22T11:16:01"/>
    <x v="0"/>
    <x v="19"/>
    <x v="0"/>
    <x v="19"/>
    <x v="211"/>
    <x v="19"/>
    <x v="5"/>
  </r>
  <r>
    <n v="90"/>
    <s v="2525"/>
    <x v="1"/>
    <n v="1194"/>
    <x v="1"/>
    <n v="765"/>
    <n v="0"/>
    <n v="0"/>
    <n v="236"/>
    <n v="194"/>
    <n v="0"/>
    <n v="1214"/>
    <x v="0"/>
    <d v="2013-04-16T11:33:41"/>
    <x v="0"/>
    <x v="19"/>
    <x v="0"/>
    <x v="19"/>
    <x v="212"/>
    <x v="19"/>
    <x v="5"/>
  </r>
  <r>
    <n v="372"/>
    <s v="2525"/>
    <x v="0"/>
    <n v="1124"/>
    <x v="1"/>
    <n v="382"/>
    <n v="0"/>
    <n v="0"/>
    <n v="79"/>
    <n v="0"/>
    <n v="0"/>
    <n v="304"/>
    <x v="0"/>
    <d v="2014-10-22T09:56:57"/>
    <x v="0"/>
    <x v="19"/>
    <x v="0"/>
    <x v="19"/>
    <x v="212"/>
    <x v="19"/>
    <x v="5"/>
  </r>
  <r>
    <n v="384"/>
    <s v="2525"/>
    <x v="3"/>
    <n v="1194"/>
    <x v="1"/>
    <n v="765"/>
    <n v="0"/>
    <n v="0"/>
    <n v="236"/>
    <n v="194"/>
    <n v="0"/>
    <n v="1214"/>
    <x v="0"/>
    <d v="2014-10-22T11:17:35"/>
    <x v="0"/>
    <x v="19"/>
    <x v="0"/>
    <x v="19"/>
    <x v="212"/>
    <x v="19"/>
    <x v="5"/>
  </r>
  <r>
    <n v="92"/>
    <s v="2530"/>
    <x v="1"/>
    <n v="1098"/>
    <x v="1"/>
    <n v="639"/>
    <n v="0"/>
    <n v="0"/>
    <n v="346"/>
    <n v="114"/>
    <n v="0"/>
    <n v="1015"/>
    <x v="0"/>
    <d v="2013-04-16T11:34:45"/>
    <x v="0"/>
    <x v="19"/>
    <x v="0"/>
    <x v="19"/>
    <x v="213"/>
    <x v="19"/>
    <x v="5"/>
  </r>
  <r>
    <n v="373"/>
    <s v="2530"/>
    <x v="0"/>
    <n v="1028"/>
    <x v="1"/>
    <n v="319"/>
    <n v="0"/>
    <n v="0"/>
    <n v="115"/>
    <n v="0"/>
    <n v="0"/>
    <n v="254"/>
    <x v="0"/>
    <d v="2014-10-22T09:57:29"/>
    <x v="0"/>
    <x v="19"/>
    <x v="0"/>
    <x v="19"/>
    <x v="213"/>
    <x v="19"/>
    <x v="5"/>
  </r>
  <r>
    <n v="385"/>
    <s v="2530"/>
    <x v="3"/>
    <n v="1098"/>
    <x v="1"/>
    <n v="639"/>
    <n v="0"/>
    <n v="0"/>
    <n v="346"/>
    <n v="114"/>
    <n v="0"/>
    <n v="1015"/>
    <x v="0"/>
    <d v="2014-10-22T11:18:23"/>
    <x v="0"/>
    <x v="19"/>
    <x v="0"/>
    <x v="19"/>
    <x v="213"/>
    <x v="19"/>
    <x v="5"/>
  </r>
  <r>
    <n v="93"/>
    <s v="2535"/>
    <x v="1"/>
    <n v="1453"/>
    <x v="1"/>
    <n v="709"/>
    <n v="0"/>
    <n v="0"/>
    <n v="566"/>
    <n v="178"/>
    <n v="0"/>
    <n v="572"/>
    <x v="0"/>
    <d v="2013-04-16T11:35:35"/>
    <x v="0"/>
    <x v="19"/>
    <x v="0"/>
    <x v="19"/>
    <x v="214"/>
    <x v="19"/>
    <x v="5"/>
  </r>
  <r>
    <n v="374"/>
    <s v="2535"/>
    <x v="0"/>
    <n v="1383"/>
    <x v="1"/>
    <n v="355"/>
    <n v="0"/>
    <n v="0"/>
    <n v="189"/>
    <n v="0"/>
    <n v="0"/>
    <n v="143"/>
    <x v="0"/>
    <d v="2014-10-22T09:58:04"/>
    <x v="0"/>
    <x v="19"/>
    <x v="0"/>
    <x v="19"/>
    <x v="214"/>
    <x v="19"/>
    <x v="5"/>
  </r>
  <r>
    <n v="386"/>
    <s v="2535"/>
    <x v="3"/>
    <n v="1453"/>
    <x v="1"/>
    <n v="709"/>
    <n v="0"/>
    <n v="0"/>
    <n v="566"/>
    <n v="178"/>
    <n v="0"/>
    <n v="572"/>
    <x v="0"/>
    <d v="2014-10-22T11:18:56"/>
    <x v="0"/>
    <x v="19"/>
    <x v="0"/>
    <x v="19"/>
    <x v="214"/>
    <x v="19"/>
    <x v="5"/>
  </r>
  <r>
    <n v="95"/>
    <s v="2540"/>
    <x v="1"/>
    <n v="940"/>
    <x v="1"/>
    <n v="422"/>
    <n v="0"/>
    <n v="0"/>
    <n v="342"/>
    <n v="176"/>
    <n v="0"/>
    <n v="750"/>
    <x v="0"/>
    <d v="2013-04-16T11:36:20"/>
    <x v="0"/>
    <x v="19"/>
    <x v="0"/>
    <x v="19"/>
    <x v="215"/>
    <x v="19"/>
    <x v="5"/>
  </r>
  <r>
    <n v="375"/>
    <s v="2540"/>
    <x v="0"/>
    <n v="870"/>
    <x v="1"/>
    <n v="211"/>
    <n v="0"/>
    <n v="0"/>
    <n v="114"/>
    <n v="0"/>
    <n v="0"/>
    <n v="188"/>
    <x v="0"/>
    <d v="2014-10-22T09:59:17"/>
    <x v="0"/>
    <x v="19"/>
    <x v="0"/>
    <x v="19"/>
    <x v="215"/>
    <x v="19"/>
    <x v="5"/>
  </r>
  <r>
    <n v="387"/>
    <s v="2540"/>
    <x v="3"/>
    <n v="940"/>
    <x v="1"/>
    <n v="422"/>
    <n v="0"/>
    <n v="0"/>
    <n v="342"/>
    <n v="176"/>
    <n v="0"/>
    <n v="750"/>
    <x v="0"/>
    <d v="2014-10-22T11:19:26"/>
    <x v="0"/>
    <x v="19"/>
    <x v="0"/>
    <x v="19"/>
    <x v="215"/>
    <x v="19"/>
    <x v="5"/>
  </r>
  <r>
    <n v="96"/>
    <s v="2545"/>
    <x v="1"/>
    <n v="671"/>
    <x v="1"/>
    <n v="419"/>
    <n v="0"/>
    <n v="0"/>
    <n v="160"/>
    <n v="92"/>
    <n v="0"/>
    <n v="212"/>
    <x v="0"/>
    <d v="2013-04-16T11:37:05"/>
    <x v="0"/>
    <x v="19"/>
    <x v="0"/>
    <x v="19"/>
    <x v="187"/>
    <x v="19"/>
    <x v="5"/>
  </r>
  <r>
    <n v="376"/>
    <s v="2545"/>
    <x v="0"/>
    <n v="601"/>
    <x v="1"/>
    <n v="210"/>
    <n v="0"/>
    <n v="0"/>
    <n v="53"/>
    <n v="0"/>
    <n v="0"/>
    <n v="53"/>
    <x v="0"/>
    <d v="2014-10-22T09:59:47"/>
    <x v="0"/>
    <x v="19"/>
    <x v="0"/>
    <x v="19"/>
    <x v="187"/>
    <x v="19"/>
    <x v="5"/>
  </r>
  <r>
    <n v="388"/>
    <s v="2545"/>
    <x v="3"/>
    <n v="671"/>
    <x v="1"/>
    <n v="419"/>
    <n v="0"/>
    <n v="0"/>
    <n v="160"/>
    <n v="92"/>
    <n v="0"/>
    <n v="212"/>
    <x v="0"/>
    <d v="2014-10-22T11:19:57"/>
    <x v="0"/>
    <x v="19"/>
    <x v="0"/>
    <x v="19"/>
    <x v="187"/>
    <x v="19"/>
    <x v="5"/>
  </r>
  <r>
    <n v="97"/>
    <s v="2550"/>
    <x v="1"/>
    <n v="1223"/>
    <x v="1"/>
    <n v="268"/>
    <n v="0"/>
    <n v="0"/>
    <n v="447"/>
    <n v="509"/>
    <n v="0"/>
    <n v="120"/>
    <x v="0"/>
    <d v="2013-04-16T11:38:06"/>
    <x v="0"/>
    <x v="19"/>
    <x v="0"/>
    <x v="19"/>
    <x v="111"/>
    <x v="19"/>
    <x v="5"/>
  </r>
  <r>
    <n v="377"/>
    <s v="2550"/>
    <x v="0"/>
    <n v="1153"/>
    <x v="1"/>
    <n v="134"/>
    <n v="0"/>
    <n v="0"/>
    <n v="149"/>
    <n v="0"/>
    <n v="0"/>
    <n v="30"/>
    <x v="0"/>
    <d v="2014-10-22T10:00:34"/>
    <x v="0"/>
    <x v="19"/>
    <x v="0"/>
    <x v="19"/>
    <x v="111"/>
    <x v="19"/>
    <x v="5"/>
  </r>
  <r>
    <n v="389"/>
    <s v="2550"/>
    <x v="3"/>
    <n v="1223"/>
    <x v="1"/>
    <n v="268"/>
    <n v="0"/>
    <n v="0"/>
    <n v="447"/>
    <n v="509"/>
    <n v="0"/>
    <n v="120"/>
    <x v="0"/>
    <d v="2014-10-22T11:20:38"/>
    <x v="0"/>
    <x v="19"/>
    <x v="0"/>
    <x v="19"/>
    <x v="111"/>
    <x v="19"/>
    <x v="5"/>
  </r>
  <r>
    <n v="98"/>
    <s v="2555"/>
    <x v="1"/>
    <n v="787"/>
    <x v="1"/>
    <n v="566"/>
    <n v="0"/>
    <n v="0"/>
    <n v="156"/>
    <n v="66"/>
    <n v="0"/>
    <n v="556"/>
    <x v="0"/>
    <d v="2013-04-16T11:38:50"/>
    <x v="0"/>
    <x v="19"/>
    <x v="0"/>
    <x v="19"/>
    <x v="141"/>
    <x v="19"/>
    <x v="5"/>
  </r>
  <r>
    <n v="378"/>
    <s v="2555"/>
    <x v="0"/>
    <n v="717"/>
    <x v="1"/>
    <n v="283"/>
    <n v="0"/>
    <n v="0"/>
    <n v="52"/>
    <n v="0"/>
    <n v="0"/>
    <n v="139"/>
    <x v="0"/>
    <d v="2014-10-22T10:01:12"/>
    <x v="0"/>
    <x v="19"/>
    <x v="0"/>
    <x v="19"/>
    <x v="141"/>
    <x v="19"/>
    <x v="5"/>
  </r>
  <r>
    <n v="390"/>
    <s v="2555"/>
    <x v="3"/>
    <n v="787"/>
    <x v="1"/>
    <n v="566"/>
    <n v="0"/>
    <n v="0"/>
    <n v="156"/>
    <n v="66"/>
    <n v="0"/>
    <n v="556"/>
    <x v="0"/>
    <d v="2014-10-22T11:21:14"/>
    <x v="0"/>
    <x v="19"/>
    <x v="0"/>
    <x v="19"/>
    <x v="141"/>
    <x v="19"/>
    <x v="5"/>
  </r>
  <r>
    <n v="99"/>
    <s v="2560"/>
    <x v="1"/>
    <n v="1391"/>
    <x v="1"/>
    <n v="522"/>
    <n v="0"/>
    <n v="0"/>
    <n v="637"/>
    <n v="232"/>
    <n v="0"/>
    <n v="1653"/>
    <x v="0"/>
    <d v="2013-04-16T11:39:48"/>
    <x v="0"/>
    <x v="19"/>
    <x v="0"/>
    <x v="19"/>
    <x v="216"/>
    <x v="19"/>
    <x v="5"/>
  </r>
  <r>
    <n v="379"/>
    <s v="2560"/>
    <x v="0"/>
    <n v="1321"/>
    <x v="1"/>
    <n v="261"/>
    <n v="0"/>
    <n v="0"/>
    <n v="212"/>
    <n v="0"/>
    <n v="0"/>
    <n v="413"/>
    <x v="0"/>
    <d v="2014-10-22T10:01:46"/>
    <x v="0"/>
    <x v="19"/>
    <x v="0"/>
    <x v="19"/>
    <x v="216"/>
    <x v="19"/>
    <x v="5"/>
  </r>
  <r>
    <n v="391"/>
    <s v="2560"/>
    <x v="3"/>
    <n v="1391"/>
    <x v="1"/>
    <n v="522"/>
    <n v="0"/>
    <n v="0"/>
    <n v="637"/>
    <n v="232"/>
    <n v="0"/>
    <n v="1653"/>
    <x v="0"/>
    <d v="2014-10-22T11:21:54"/>
    <x v="0"/>
    <x v="19"/>
    <x v="0"/>
    <x v="19"/>
    <x v="216"/>
    <x v="19"/>
    <x v="5"/>
  </r>
  <r>
    <n v="100"/>
    <s v="2565"/>
    <x v="1"/>
    <n v="1429"/>
    <x v="1"/>
    <n v="643"/>
    <n v="0"/>
    <n v="0"/>
    <n v="500"/>
    <n v="286"/>
    <n v="0"/>
    <n v="352"/>
    <x v="0"/>
    <d v="2013-04-16T11:40:42"/>
    <x v="0"/>
    <x v="19"/>
    <x v="0"/>
    <x v="19"/>
    <x v="7"/>
    <x v="19"/>
    <x v="5"/>
  </r>
  <r>
    <n v="380"/>
    <s v="2565"/>
    <x v="0"/>
    <n v="1359"/>
    <x v="1"/>
    <n v="322"/>
    <n v="0"/>
    <n v="0"/>
    <n v="167"/>
    <n v="0"/>
    <n v="0"/>
    <n v="88"/>
    <x v="0"/>
    <d v="2014-10-22T10:02:32"/>
    <x v="0"/>
    <x v="19"/>
    <x v="0"/>
    <x v="19"/>
    <x v="7"/>
    <x v="19"/>
    <x v="5"/>
  </r>
  <r>
    <n v="392"/>
    <s v="2565"/>
    <x v="3"/>
    <n v="1429"/>
    <x v="1"/>
    <n v="643"/>
    <n v="0"/>
    <n v="0"/>
    <n v="500"/>
    <n v="286"/>
    <n v="0"/>
    <n v="352"/>
    <x v="0"/>
    <d v="2014-10-22T11:22:30"/>
    <x v="0"/>
    <x v="19"/>
    <x v="0"/>
    <x v="19"/>
    <x v="7"/>
    <x v="19"/>
    <x v="5"/>
  </r>
  <r>
    <n v="101"/>
    <s v="2570"/>
    <x v="1"/>
    <n v="1051"/>
    <x v="1"/>
    <n v="563"/>
    <n v="0"/>
    <n v="0"/>
    <n v="243"/>
    <n v="246"/>
    <n v="0"/>
    <n v="110"/>
    <x v="0"/>
    <d v="2013-04-16T11:41:31"/>
    <x v="0"/>
    <x v="19"/>
    <x v="0"/>
    <x v="19"/>
    <x v="217"/>
    <x v="19"/>
    <x v="5"/>
  </r>
  <r>
    <n v="381"/>
    <s v="2570"/>
    <x v="0"/>
    <n v="981"/>
    <x v="1"/>
    <n v="281"/>
    <n v="0"/>
    <n v="0"/>
    <n v="81"/>
    <n v="0"/>
    <n v="0"/>
    <n v="28"/>
    <x v="0"/>
    <d v="2014-10-22T10:03:03"/>
    <x v="0"/>
    <x v="19"/>
    <x v="0"/>
    <x v="19"/>
    <x v="217"/>
    <x v="19"/>
    <x v="5"/>
  </r>
  <r>
    <n v="393"/>
    <s v="2570"/>
    <x v="3"/>
    <n v="1051"/>
    <x v="1"/>
    <n v="563"/>
    <n v="0"/>
    <n v="0"/>
    <n v="243"/>
    <n v="246"/>
    <n v="0"/>
    <n v="110"/>
    <x v="0"/>
    <d v="2014-10-22T11:23:07"/>
    <x v="0"/>
    <x v="19"/>
    <x v="0"/>
    <x v="19"/>
    <x v="217"/>
    <x v="19"/>
    <x v="5"/>
  </r>
  <r>
    <n v="252"/>
    <s v="1001"/>
    <x v="1"/>
    <n v="1146"/>
    <x v="1"/>
    <n v="2"/>
    <n v="3"/>
    <n v="2"/>
    <n v="3"/>
    <n v="0"/>
    <n v="0"/>
    <n v="1056"/>
    <x v="0"/>
    <d v="2013-04-30T12:12:33"/>
    <x v="0"/>
    <x v="20"/>
    <x v="3"/>
    <x v="20"/>
    <x v="218"/>
    <x v="20"/>
    <x v="5"/>
  </r>
  <r>
    <n v="253"/>
    <s v="1002"/>
    <x v="1"/>
    <n v="2500"/>
    <x v="1"/>
    <n v="0"/>
    <n v="2"/>
    <n v="2"/>
    <n v="0"/>
    <n v="0"/>
    <n v="275"/>
    <n v="2234"/>
    <x v="0"/>
    <d v="2013-04-30T12:16:15"/>
    <x v="0"/>
    <x v="20"/>
    <x v="3"/>
    <x v="20"/>
    <x v="219"/>
    <x v="20"/>
    <x v="5"/>
  </r>
  <r>
    <n v="254"/>
    <s v="1003"/>
    <x v="1"/>
    <n v="1688"/>
    <x v="1"/>
    <n v="6"/>
    <n v="0"/>
    <n v="0"/>
    <n v="0"/>
    <n v="0"/>
    <n v="18"/>
    <n v="2092"/>
    <x v="0"/>
    <d v="2013-04-30T12:17:35"/>
    <x v="0"/>
    <x v="20"/>
    <x v="3"/>
    <x v="20"/>
    <x v="220"/>
    <x v="20"/>
    <x v="5"/>
  </r>
  <r>
    <n v="255"/>
    <s v="1004"/>
    <x v="1"/>
    <n v="5032"/>
    <x v="1"/>
    <n v="764"/>
    <n v="11"/>
    <n v="0"/>
    <n v="0"/>
    <n v="0"/>
    <n v="0"/>
    <n v="5930"/>
    <x v="0"/>
    <d v="2013-04-30T12:18:21"/>
    <x v="0"/>
    <x v="20"/>
    <x v="3"/>
    <x v="20"/>
    <x v="221"/>
    <x v="20"/>
    <x v="5"/>
  </r>
  <r>
    <n v="256"/>
    <s v="1005"/>
    <x v="1"/>
    <n v="1584"/>
    <x v="1"/>
    <n v="1166"/>
    <n v="8"/>
    <n v="0"/>
    <n v="0"/>
    <n v="0"/>
    <n v="213"/>
    <n v="1948"/>
    <x v="0"/>
    <d v="2013-04-30T12:19:19"/>
    <x v="0"/>
    <x v="20"/>
    <x v="3"/>
    <x v="20"/>
    <x v="222"/>
    <x v="20"/>
    <x v="5"/>
  </r>
  <r>
    <n v="257"/>
    <s v="1006"/>
    <x v="1"/>
    <n v="1514"/>
    <x v="1"/>
    <n v="500"/>
    <n v="2"/>
    <n v="0"/>
    <n v="0"/>
    <n v="0"/>
    <n v="16"/>
    <n v="1233"/>
    <x v="0"/>
    <d v="2013-04-30T12:20:02"/>
    <x v="0"/>
    <x v="20"/>
    <x v="3"/>
    <x v="20"/>
    <x v="223"/>
    <x v="20"/>
    <x v="5"/>
  </r>
  <r>
    <n v="258"/>
    <s v="1007"/>
    <x v="1"/>
    <n v="1149"/>
    <x v="1"/>
    <n v="18"/>
    <n v="5"/>
    <n v="4"/>
    <n v="2"/>
    <n v="0"/>
    <n v="0"/>
    <n v="1163"/>
    <x v="0"/>
    <d v="2013-04-30T12:20:52"/>
    <x v="0"/>
    <x v="20"/>
    <x v="3"/>
    <x v="20"/>
    <x v="224"/>
    <x v="20"/>
    <x v="5"/>
  </r>
  <r>
    <n v="259"/>
    <s v="1008"/>
    <x v="1"/>
    <n v="1852"/>
    <x v="1"/>
    <n v="5"/>
    <n v="4"/>
    <n v="6"/>
    <n v="3"/>
    <n v="0"/>
    <n v="0"/>
    <n v="1623"/>
    <x v="0"/>
    <d v="2013-04-30T12:21:39"/>
    <x v="0"/>
    <x v="20"/>
    <x v="3"/>
    <x v="20"/>
    <x v="225"/>
    <x v="20"/>
    <x v="5"/>
  </r>
  <r>
    <n v="260"/>
    <s v="1009"/>
    <x v="1"/>
    <n v="1140"/>
    <x v="1"/>
    <n v="14"/>
    <n v="18"/>
    <n v="8"/>
    <n v="27"/>
    <n v="0"/>
    <n v="0"/>
    <n v="1425"/>
    <x v="0"/>
    <d v="2013-04-30T12:22:26"/>
    <x v="0"/>
    <x v="20"/>
    <x v="3"/>
    <x v="20"/>
    <x v="67"/>
    <x v="20"/>
    <x v="5"/>
  </r>
  <r>
    <n v="261"/>
    <s v="1010"/>
    <x v="1"/>
    <n v="1304"/>
    <x v="1"/>
    <n v="2"/>
    <n v="2"/>
    <n v="0"/>
    <n v="0"/>
    <n v="0"/>
    <n v="0"/>
    <n v="954"/>
    <x v="0"/>
    <d v="2013-04-30T12:25:37"/>
    <x v="0"/>
    <x v="20"/>
    <x v="3"/>
    <x v="20"/>
    <x v="226"/>
    <x v="20"/>
    <x v="5"/>
  </r>
  <r>
    <n v="262"/>
    <s v="1011"/>
    <x v="1"/>
    <n v="1020"/>
    <x v="1"/>
    <n v="16"/>
    <n v="7"/>
    <n v="0"/>
    <n v="0"/>
    <n v="0"/>
    <n v="0"/>
    <n v="841"/>
    <x v="0"/>
    <d v="2013-04-30T12:26:43"/>
    <x v="0"/>
    <x v="20"/>
    <x v="3"/>
    <x v="20"/>
    <x v="227"/>
    <x v="20"/>
    <x v="5"/>
  </r>
  <r>
    <n v="263"/>
    <s v="1012"/>
    <x v="1"/>
    <n v="1094"/>
    <x v="1"/>
    <n v="9"/>
    <n v="9"/>
    <n v="0"/>
    <n v="0"/>
    <n v="0"/>
    <n v="0"/>
    <n v="1051"/>
    <x v="0"/>
    <d v="2013-04-30T12:27:44"/>
    <x v="0"/>
    <x v="20"/>
    <x v="3"/>
    <x v="20"/>
    <x v="2"/>
    <x v="20"/>
    <x v="5"/>
  </r>
  <r>
    <n v="264"/>
    <s v="1013"/>
    <x v="1"/>
    <n v="1311"/>
    <x v="1"/>
    <n v="5"/>
    <n v="5"/>
    <n v="0"/>
    <n v="0"/>
    <n v="0"/>
    <n v="0"/>
    <n v="1129"/>
    <x v="0"/>
    <d v="2013-04-30T12:28:15"/>
    <x v="0"/>
    <x v="20"/>
    <x v="3"/>
    <x v="20"/>
    <x v="228"/>
    <x v="20"/>
    <x v="5"/>
  </r>
  <r>
    <n v="265"/>
    <s v="1014"/>
    <x v="1"/>
    <n v="2562"/>
    <x v="1"/>
    <n v="5"/>
    <n v="3"/>
    <n v="0"/>
    <n v="0"/>
    <n v="0"/>
    <n v="0"/>
    <n v="2722"/>
    <x v="0"/>
    <d v="2013-04-30T12:28:56"/>
    <x v="0"/>
    <x v="20"/>
    <x v="3"/>
    <x v="20"/>
    <x v="229"/>
    <x v="20"/>
    <x v="5"/>
  </r>
  <r>
    <n v="266"/>
    <s v="1015"/>
    <x v="1"/>
    <n v="2605"/>
    <x v="1"/>
    <n v="0"/>
    <n v="4"/>
    <n v="0"/>
    <n v="5"/>
    <n v="0"/>
    <n v="0"/>
    <n v="2890"/>
    <x v="0"/>
    <d v="2013-04-30T12:30:14"/>
    <x v="0"/>
    <x v="20"/>
    <x v="3"/>
    <x v="20"/>
    <x v="230"/>
    <x v="20"/>
    <x v="5"/>
  </r>
  <r>
    <n v="267"/>
    <s v="1016"/>
    <x v="1"/>
    <n v="2295"/>
    <x v="1"/>
    <n v="32"/>
    <n v="4"/>
    <n v="0"/>
    <n v="0"/>
    <n v="0"/>
    <n v="0"/>
    <n v="2737"/>
    <x v="0"/>
    <d v="2013-04-30T12:30:52"/>
    <x v="0"/>
    <x v="20"/>
    <x v="3"/>
    <x v="20"/>
    <x v="231"/>
    <x v="20"/>
    <x v="5"/>
  </r>
  <r>
    <n v="128"/>
    <s v="1350"/>
    <x v="1"/>
    <n v="925"/>
    <x v="0"/>
    <n v="0"/>
    <n v="0"/>
    <n v="0"/>
    <n v="0"/>
    <n v="0"/>
    <n v="0"/>
    <n v="125"/>
    <x v="0"/>
    <d v="2013-04-19T10:40:39"/>
    <x v="0"/>
    <x v="21"/>
    <x v="0"/>
    <x v="21"/>
    <x v="27"/>
    <x v="21"/>
    <x v="4"/>
  </r>
  <r>
    <n v="130"/>
    <s v="1355"/>
    <x v="1"/>
    <n v="817"/>
    <x v="0"/>
    <n v="0"/>
    <n v="0"/>
    <n v="0"/>
    <n v="0"/>
    <n v="0"/>
    <n v="0"/>
    <n v="144"/>
    <x v="0"/>
    <d v="2013-04-19T10:41:36"/>
    <x v="0"/>
    <x v="21"/>
    <x v="0"/>
    <x v="21"/>
    <x v="232"/>
    <x v="21"/>
    <x v="4"/>
  </r>
  <r>
    <n v="123"/>
    <s v="1360"/>
    <x v="1"/>
    <n v="634"/>
    <x v="0"/>
    <n v="0"/>
    <n v="0"/>
    <n v="0"/>
    <n v="0"/>
    <n v="0"/>
    <n v="0"/>
    <n v="112"/>
    <x v="0"/>
    <d v="2013-04-19T10:37:05"/>
    <x v="0"/>
    <x v="21"/>
    <x v="0"/>
    <x v="21"/>
    <x v="67"/>
    <x v="21"/>
    <x v="4"/>
  </r>
  <r>
    <n v="132"/>
    <s v="1365"/>
    <x v="1"/>
    <n v="606"/>
    <x v="0"/>
    <n v="0"/>
    <n v="0"/>
    <n v="0"/>
    <n v="0"/>
    <n v="0"/>
    <n v="0"/>
    <n v="250"/>
    <x v="0"/>
    <d v="2013-04-19T10:42:35"/>
    <x v="0"/>
    <x v="21"/>
    <x v="0"/>
    <x v="21"/>
    <x v="233"/>
    <x v="21"/>
    <x v="4"/>
  </r>
  <r>
    <n v="120"/>
    <s v="1370"/>
    <x v="1"/>
    <n v="1094"/>
    <x v="0"/>
    <n v="0"/>
    <n v="0"/>
    <n v="0"/>
    <n v="0"/>
    <n v="0"/>
    <n v="0"/>
    <n v="490"/>
    <x v="0"/>
    <d v="2013-04-19T10:35:45"/>
    <x v="0"/>
    <x v="21"/>
    <x v="0"/>
    <x v="21"/>
    <x v="234"/>
    <x v="21"/>
    <x v="4"/>
  </r>
  <r>
    <n v="118"/>
    <s v="1375"/>
    <x v="1"/>
    <n v="822"/>
    <x v="0"/>
    <n v="0"/>
    <n v="0"/>
    <n v="0"/>
    <n v="0"/>
    <n v="0"/>
    <n v="0"/>
    <n v="126"/>
    <x v="0"/>
    <d v="2013-04-19T10:33:32"/>
    <x v="0"/>
    <x v="21"/>
    <x v="0"/>
    <x v="21"/>
    <x v="235"/>
    <x v="21"/>
    <x v="4"/>
  </r>
  <r>
    <n v="119"/>
    <s v="1380"/>
    <x v="1"/>
    <n v="1342"/>
    <x v="1"/>
    <n v="0"/>
    <n v="0"/>
    <n v="0"/>
    <n v="0"/>
    <n v="0"/>
    <n v="0"/>
    <n v="910"/>
    <x v="0"/>
    <d v="2013-04-19T10:34:51"/>
    <x v="0"/>
    <x v="21"/>
    <x v="0"/>
    <x v="21"/>
    <x v="236"/>
    <x v="21"/>
    <x v="4"/>
  </r>
  <r>
    <n v="131"/>
    <s v="1385"/>
    <x v="1"/>
    <n v="774"/>
    <x v="1"/>
    <n v="0"/>
    <n v="0"/>
    <n v="0"/>
    <n v="0"/>
    <n v="0"/>
    <n v="0"/>
    <n v="710"/>
    <x v="0"/>
    <d v="2013-04-19T10:42:09"/>
    <x v="0"/>
    <x v="21"/>
    <x v="0"/>
    <x v="21"/>
    <x v="237"/>
    <x v="21"/>
    <x v="4"/>
  </r>
  <r>
    <n v="126"/>
    <s v="1390"/>
    <x v="1"/>
    <n v="1310"/>
    <x v="1"/>
    <n v="0"/>
    <n v="0"/>
    <n v="0"/>
    <n v="0"/>
    <n v="0"/>
    <n v="0"/>
    <n v="217"/>
    <x v="0"/>
    <d v="2013-04-19T10:39:55"/>
    <x v="0"/>
    <x v="21"/>
    <x v="0"/>
    <x v="21"/>
    <x v="238"/>
    <x v="21"/>
    <x v="4"/>
  </r>
  <r>
    <n v="129"/>
    <s v="1395"/>
    <x v="1"/>
    <n v="912"/>
    <x v="1"/>
    <n v="0"/>
    <n v="0"/>
    <n v="0"/>
    <n v="0"/>
    <n v="0"/>
    <n v="0"/>
    <n v="123"/>
    <x v="0"/>
    <d v="2013-04-19T10:41:15"/>
    <x v="0"/>
    <x v="21"/>
    <x v="0"/>
    <x v="21"/>
    <x v="239"/>
    <x v="21"/>
    <x v="4"/>
  </r>
  <r>
    <n v="125"/>
    <s v="1400"/>
    <x v="1"/>
    <n v="1127"/>
    <x v="0"/>
    <n v="0"/>
    <n v="0"/>
    <n v="0"/>
    <n v="0"/>
    <n v="0"/>
    <n v="0"/>
    <n v="550"/>
    <x v="0"/>
    <d v="2013-04-19T10:39:17"/>
    <x v="0"/>
    <x v="21"/>
    <x v="0"/>
    <x v="21"/>
    <x v="216"/>
    <x v="21"/>
    <x v="4"/>
  </r>
  <r>
    <n v="122"/>
    <s v="1405"/>
    <x v="1"/>
    <n v="750"/>
    <x v="0"/>
    <n v="0"/>
    <n v="0"/>
    <n v="0"/>
    <n v="0"/>
    <n v="0"/>
    <n v="0"/>
    <n v="150"/>
    <x v="0"/>
    <d v="2013-04-19T10:36:43"/>
    <x v="0"/>
    <x v="21"/>
    <x v="0"/>
    <x v="21"/>
    <x v="240"/>
    <x v="21"/>
    <x v="4"/>
  </r>
  <r>
    <n v="121"/>
    <s v="1410"/>
    <x v="1"/>
    <n v="1132"/>
    <x v="0"/>
    <n v="0"/>
    <n v="0"/>
    <n v="0"/>
    <n v="0"/>
    <n v="0"/>
    <n v="0"/>
    <n v="510"/>
    <x v="0"/>
    <d v="2013-04-19T10:36:17"/>
    <x v="0"/>
    <x v="21"/>
    <x v="0"/>
    <x v="21"/>
    <x v="241"/>
    <x v="21"/>
    <x v="4"/>
  </r>
  <r>
    <n v="127"/>
    <s v="1415"/>
    <x v="1"/>
    <n v="1932"/>
    <x v="0"/>
    <n v="0"/>
    <n v="0"/>
    <n v="0"/>
    <n v="0"/>
    <n v="0"/>
    <n v="0"/>
    <n v="400"/>
    <x v="0"/>
    <d v="2013-04-19T10:40:20"/>
    <x v="0"/>
    <x v="21"/>
    <x v="0"/>
    <x v="21"/>
    <x v="242"/>
    <x v="21"/>
    <x v="4"/>
  </r>
</pivotCacheRecords>
</file>

<file path=xl/pivotCache/pivotCacheRecords31.xml><?xml version="1.0" encoding="utf-8"?>
<pivotCacheRecords xmlns="http://schemas.openxmlformats.org/spreadsheetml/2006/main" xmlns:r="http://schemas.openxmlformats.org/officeDocument/2006/relationships" count="336">
  <r>
    <n v="328"/>
    <s v="1830"/>
    <x v="0"/>
    <n v="81"/>
    <n v="78"/>
    <n v="96"/>
    <n v="93"/>
    <n v="114"/>
    <n v="110"/>
    <n v="135"/>
    <n v="100"/>
    <n v="123"/>
    <n v="0"/>
    <x v="0"/>
    <x v="0"/>
    <d v="2013-10-17T08:29:49"/>
    <x v="0"/>
    <x v="0"/>
    <x v="0"/>
    <x v="0"/>
    <x v="0"/>
    <x v="0"/>
    <x v="0"/>
  </r>
  <r>
    <n v="336"/>
    <s v="1835"/>
    <x v="0"/>
    <n v="49"/>
    <n v="51"/>
    <n v="104"/>
    <n v="50"/>
    <n v="102"/>
    <n v="48"/>
    <n v="98"/>
    <n v="40"/>
    <n v="81"/>
    <n v="0"/>
    <x v="0"/>
    <x v="0"/>
    <d v="2013-10-17T08:31:00"/>
    <x v="0"/>
    <x v="0"/>
    <x v="0"/>
    <x v="0"/>
    <x v="1"/>
    <x v="0"/>
    <x v="0"/>
  </r>
  <r>
    <n v="337"/>
    <s v="1840"/>
    <x v="0"/>
    <n v="27"/>
    <n v="17"/>
    <n v="63"/>
    <n v="12"/>
    <n v="44"/>
    <n v="11"/>
    <n v="40"/>
    <n v="13"/>
    <n v="48"/>
    <n v="0"/>
    <x v="0"/>
    <x v="0"/>
    <d v="2013-10-17T08:32:29"/>
    <x v="0"/>
    <x v="0"/>
    <x v="0"/>
    <x v="0"/>
    <x v="2"/>
    <x v="0"/>
    <x v="0"/>
  </r>
  <r>
    <n v="338"/>
    <s v="1845"/>
    <x v="0"/>
    <n v="43"/>
    <n v="59"/>
    <n v="137"/>
    <n v="56"/>
    <n v="130"/>
    <n v="58"/>
    <n v="134"/>
    <n v="56"/>
    <n v="130"/>
    <n v="0"/>
    <x v="0"/>
    <x v="0"/>
    <d v="2013-10-17T08:33:37"/>
    <x v="0"/>
    <x v="0"/>
    <x v="0"/>
    <x v="0"/>
    <x v="3"/>
    <x v="0"/>
    <x v="0"/>
  </r>
  <r>
    <n v="339"/>
    <s v="1850"/>
    <x v="0"/>
    <n v="39"/>
    <n v="32"/>
    <n v="82"/>
    <n v="36"/>
    <n v="92"/>
    <n v="34"/>
    <n v="87"/>
    <n v="44"/>
    <n v="112"/>
    <n v="0"/>
    <x v="0"/>
    <x v="0"/>
    <d v="2013-10-17T08:34:51"/>
    <x v="0"/>
    <x v="0"/>
    <x v="0"/>
    <x v="0"/>
    <x v="4"/>
    <x v="0"/>
    <x v="0"/>
  </r>
  <r>
    <n v="291"/>
    <s v="1855"/>
    <x v="0"/>
    <n v="40"/>
    <n v="35"/>
    <n v="87"/>
    <n v="41"/>
    <n v="102"/>
    <n v="48"/>
    <n v="120"/>
    <n v="44"/>
    <n v="110"/>
    <n v="0"/>
    <x v="0"/>
    <x v="0"/>
    <d v="2013-10-16T14:40:06"/>
    <x v="0"/>
    <x v="0"/>
    <x v="0"/>
    <x v="0"/>
    <x v="5"/>
    <x v="0"/>
    <x v="0"/>
  </r>
  <r>
    <n v="292"/>
    <s v="1860"/>
    <x v="0"/>
    <n v="41"/>
    <n v="44"/>
    <n v="107"/>
    <n v="54"/>
    <n v="131"/>
    <n v="54"/>
    <n v="131"/>
    <n v="44"/>
    <n v="107"/>
    <n v="0"/>
    <x v="0"/>
    <x v="0"/>
    <d v="2013-10-16T14:41:17"/>
    <x v="0"/>
    <x v="0"/>
    <x v="0"/>
    <x v="0"/>
    <x v="6"/>
    <x v="0"/>
    <x v="0"/>
  </r>
  <r>
    <n v="293"/>
    <s v="1865"/>
    <x v="0"/>
    <n v="59"/>
    <n v="56"/>
    <n v="94"/>
    <n v="55"/>
    <n v="93"/>
    <n v="58"/>
    <n v="98"/>
    <n v="63"/>
    <n v="106"/>
    <n v="0"/>
    <x v="0"/>
    <x v="0"/>
    <d v="2013-10-16T14:43:12"/>
    <x v="0"/>
    <x v="0"/>
    <x v="0"/>
    <x v="0"/>
    <x v="7"/>
    <x v="0"/>
    <x v="0"/>
  </r>
  <r>
    <n v="294"/>
    <s v="1866"/>
    <x v="0"/>
    <n v="57"/>
    <n v="47"/>
    <n v="82"/>
    <n v="50"/>
    <n v="87"/>
    <n v="48"/>
    <n v="84"/>
    <n v="50"/>
    <n v="87"/>
    <n v="0"/>
    <x v="0"/>
    <x v="0"/>
    <d v="2013-10-16T14:45:09"/>
    <x v="0"/>
    <x v="0"/>
    <x v="0"/>
    <x v="0"/>
    <x v="8"/>
    <x v="0"/>
    <x v="0"/>
  </r>
  <r>
    <n v="295"/>
    <s v="1870"/>
    <x v="0"/>
    <n v="72"/>
    <n v="61"/>
    <n v="84"/>
    <n v="65"/>
    <n v="90"/>
    <n v="76"/>
    <n v="105"/>
    <n v="76"/>
    <n v="105"/>
    <n v="0"/>
    <x v="0"/>
    <x v="0"/>
    <d v="2013-10-16T14:46:29"/>
    <x v="0"/>
    <x v="0"/>
    <x v="0"/>
    <x v="0"/>
    <x v="9"/>
    <x v="0"/>
    <x v="0"/>
  </r>
  <r>
    <n v="296"/>
    <s v="1875"/>
    <x v="0"/>
    <n v="59"/>
    <n v="27"/>
    <n v="45"/>
    <n v="38"/>
    <n v="64"/>
    <n v="28"/>
    <n v="47"/>
    <n v="34"/>
    <n v="57"/>
    <n v="0"/>
    <x v="0"/>
    <x v="0"/>
    <d v="2013-10-16T14:47:59"/>
    <x v="0"/>
    <x v="0"/>
    <x v="0"/>
    <x v="0"/>
    <x v="10"/>
    <x v="0"/>
    <x v="0"/>
  </r>
  <r>
    <n v="297"/>
    <s v="1880"/>
    <x v="0"/>
    <n v="45"/>
    <n v="29"/>
    <n v="64"/>
    <n v="32"/>
    <n v="71"/>
    <n v="21"/>
    <n v="46"/>
    <n v="17"/>
    <n v="37"/>
    <n v="0"/>
    <x v="0"/>
    <x v="0"/>
    <d v="2013-10-16T14:49:31"/>
    <x v="0"/>
    <x v="0"/>
    <x v="0"/>
    <x v="0"/>
    <x v="11"/>
    <x v="0"/>
    <x v="0"/>
  </r>
  <r>
    <n v="298"/>
    <s v="1885"/>
    <x v="0"/>
    <n v="63"/>
    <n v="48"/>
    <n v="76"/>
    <n v="25"/>
    <n v="39"/>
    <n v="25"/>
    <n v="39"/>
    <n v="32"/>
    <n v="50"/>
    <n v="0"/>
    <x v="0"/>
    <x v="0"/>
    <d v="2013-10-16T14:50:42"/>
    <x v="0"/>
    <x v="0"/>
    <x v="0"/>
    <x v="0"/>
    <x v="12"/>
    <x v="0"/>
    <x v="0"/>
  </r>
  <r>
    <n v="299"/>
    <s v="1890"/>
    <x v="0"/>
    <n v="82"/>
    <n v="90"/>
    <n v="109"/>
    <n v="49"/>
    <n v="59"/>
    <n v="20"/>
    <n v="24"/>
    <n v="26"/>
    <n v="31"/>
    <n v="0"/>
    <x v="0"/>
    <x v="0"/>
    <d v="2013-10-16T14:53:04"/>
    <x v="0"/>
    <x v="0"/>
    <x v="0"/>
    <x v="0"/>
    <x v="13"/>
    <x v="0"/>
    <x v="0"/>
  </r>
  <r>
    <n v="300"/>
    <s v="1895"/>
    <x v="0"/>
    <n v="59"/>
    <n v="65"/>
    <n v="110"/>
    <n v="51"/>
    <n v="86"/>
    <n v="57"/>
    <n v="96"/>
    <n v="42"/>
    <n v="71"/>
    <n v="0"/>
    <x v="0"/>
    <x v="0"/>
    <d v="2013-10-16T14:54:40"/>
    <x v="0"/>
    <x v="0"/>
    <x v="0"/>
    <x v="0"/>
    <x v="14"/>
    <x v="0"/>
    <x v="0"/>
  </r>
  <r>
    <n v="301"/>
    <s v="1900"/>
    <x v="0"/>
    <n v="39"/>
    <n v="57"/>
    <n v="146"/>
    <n v="26"/>
    <n v="66"/>
    <n v="31"/>
    <n v="79"/>
    <n v="31"/>
    <n v="79"/>
    <n v="0"/>
    <x v="0"/>
    <x v="0"/>
    <d v="2013-10-16T14:56:31"/>
    <x v="0"/>
    <x v="0"/>
    <x v="0"/>
    <x v="0"/>
    <x v="15"/>
    <x v="0"/>
    <x v="0"/>
  </r>
  <r>
    <n v="305"/>
    <s v="1905"/>
    <x v="0"/>
    <n v="53"/>
    <n v="47"/>
    <n v="88"/>
    <n v="31"/>
    <n v="58"/>
    <n v="37"/>
    <n v="69"/>
    <n v="33"/>
    <n v="62"/>
    <n v="0"/>
    <x v="0"/>
    <x v="0"/>
    <d v="2013-10-16T15:01:17"/>
    <x v="0"/>
    <x v="0"/>
    <x v="0"/>
    <x v="0"/>
    <x v="16"/>
    <x v="0"/>
    <x v="0"/>
  </r>
  <r>
    <n v="302"/>
    <s v="1910"/>
    <x v="0"/>
    <n v="51"/>
    <n v="60"/>
    <n v="117"/>
    <n v="42"/>
    <n v="82"/>
    <n v="44"/>
    <n v="86"/>
    <n v="34"/>
    <n v="66"/>
    <n v="0"/>
    <x v="0"/>
    <x v="0"/>
    <d v="2013-10-16T14:57:47"/>
    <x v="0"/>
    <x v="0"/>
    <x v="0"/>
    <x v="0"/>
    <x v="17"/>
    <x v="0"/>
    <x v="0"/>
  </r>
  <r>
    <n v="303"/>
    <s v="1915"/>
    <x v="0"/>
    <n v="57"/>
    <n v="56"/>
    <n v="98"/>
    <n v="46"/>
    <n v="80"/>
    <n v="64"/>
    <n v="112"/>
    <n v="54"/>
    <n v="94"/>
    <n v="0"/>
    <x v="0"/>
    <x v="0"/>
    <d v="2013-10-16T14:58:55"/>
    <x v="0"/>
    <x v="0"/>
    <x v="0"/>
    <x v="0"/>
    <x v="18"/>
    <x v="0"/>
    <x v="0"/>
  </r>
  <r>
    <n v="30"/>
    <s v="2065"/>
    <x v="1"/>
    <n v="1"/>
    <n v="2"/>
    <n v="3"/>
    <n v="0"/>
    <n v="0"/>
    <n v="0"/>
    <n v="0"/>
    <n v="0"/>
    <n v="0"/>
    <n v="0"/>
    <x v="1"/>
    <x v="0"/>
    <d v="2012-07-11T08:07:21"/>
    <x v="0"/>
    <x v="1"/>
    <x v="0"/>
    <x v="1"/>
    <x v="19"/>
    <x v="1"/>
    <x v="1"/>
  </r>
  <r>
    <n v="368"/>
    <s v="2065"/>
    <x v="0"/>
    <n v="89"/>
    <n v="106"/>
    <n v="119"/>
    <n v="121"/>
    <n v="136"/>
    <n v="112"/>
    <n v="125"/>
    <n v="141"/>
    <n v="158"/>
    <n v="0"/>
    <x v="0"/>
    <x v="0"/>
    <d v="2013-10-17T09:19:46"/>
    <x v="0"/>
    <x v="0"/>
    <x v="0"/>
    <x v="1"/>
    <x v="19"/>
    <x v="1"/>
    <x v="1"/>
  </r>
  <r>
    <n v="369"/>
    <s v="2070"/>
    <x v="0"/>
    <n v="79"/>
    <n v="105"/>
    <n v="132"/>
    <n v="88"/>
    <n v="111"/>
    <n v="102"/>
    <n v="129"/>
    <n v="116"/>
    <n v="146"/>
    <n v="0"/>
    <x v="0"/>
    <x v="0"/>
    <d v="2013-10-17T09:20:45"/>
    <x v="0"/>
    <x v="0"/>
    <x v="0"/>
    <x v="1"/>
    <x v="20"/>
    <x v="1"/>
    <x v="1"/>
  </r>
  <r>
    <n v="370"/>
    <s v="2075"/>
    <x v="0"/>
    <n v="79"/>
    <n v="90"/>
    <n v="113"/>
    <n v="89"/>
    <n v="112"/>
    <n v="93"/>
    <n v="117"/>
    <n v="78"/>
    <n v="98"/>
    <n v="0"/>
    <x v="0"/>
    <x v="0"/>
    <d v="2013-10-17T09:22:52"/>
    <x v="0"/>
    <x v="0"/>
    <x v="0"/>
    <x v="1"/>
    <x v="21"/>
    <x v="1"/>
    <x v="1"/>
  </r>
  <r>
    <n v="371"/>
    <s v="2080"/>
    <x v="0"/>
    <n v="111"/>
    <n v="99"/>
    <n v="89"/>
    <n v="107"/>
    <n v="96"/>
    <n v="94"/>
    <n v="84"/>
    <n v="82"/>
    <n v="73"/>
    <n v="0"/>
    <x v="0"/>
    <x v="0"/>
    <d v="2013-10-17T09:24:06"/>
    <x v="0"/>
    <x v="0"/>
    <x v="0"/>
    <x v="1"/>
    <x v="22"/>
    <x v="1"/>
    <x v="1"/>
  </r>
  <r>
    <n v="372"/>
    <s v="2085"/>
    <x v="0"/>
    <n v="54"/>
    <n v="52"/>
    <n v="96"/>
    <n v="63"/>
    <n v="116"/>
    <n v="48"/>
    <n v="88"/>
    <n v="61"/>
    <n v="113"/>
    <n v="0"/>
    <x v="0"/>
    <x v="0"/>
    <d v="2013-10-17T09:25:38"/>
    <x v="0"/>
    <x v="0"/>
    <x v="0"/>
    <x v="1"/>
    <x v="23"/>
    <x v="1"/>
    <x v="1"/>
  </r>
  <r>
    <n v="382"/>
    <s v="2090"/>
    <x v="0"/>
    <n v="150"/>
    <n v="182"/>
    <n v="121"/>
    <n v="164"/>
    <n v="109"/>
    <n v="157"/>
    <n v="104"/>
    <n v="169"/>
    <n v="112"/>
    <n v="0"/>
    <x v="0"/>
    <x v="0"/>
    <d v="2013-10-17T09:40:16"/>
    <x v="0"/>
    <x v="0"/>
    <x v="0"/>
    <x v="1"/>
    <x v="24"/>
    <x v="1"/>
    <x v="1"/>
  </r>
  <r>
    <n v="374"/>
    <s v="2095"/>
    <x v="0"/>
    <n v="124"/>
    <n v="152"/>
    <n v="122"/>
    <n v="139"/>
    <n v="112"/>
    <n v="129"/>
    <n v="104"/>
    <n v="113"/>
    <n v="91"/>
    <n v="0"/>
    <x v="0"/>
    <x v="0"/>
    <d v="2013-10-17T09:28:11"/>
    <x v="0"/>
    <x v="0"/>
    <x v="0"/>
    <x v="1"/>
    <x v="25"/>
    <x v="1"/>
    <x v="1"/>
  </r>
  <r>
    <n v="375"/>
    <s v="2100"/>
    <x v="0"/>
    <n v="119"/>
    <n v="114"/>
    <n v="95"/>
    <n v="100"/>
    <n v="84"/>
    <n v="97"/>
    <n v="81"/>
    <n v="105"/>
    <n v="88"/>
    <n v="0"/>
    <x v="0"/>
    <x v="0"/>
    <d v="2013-10-17T09:29:45"/>
    <x v="0"/>
    <x v="0"/>
    <x v="0"/>
    <x v="1"/>
    <x v="26"/>
    <x v="1"/>
    <x v="1"/>
  </r>
  <r>
    <n v="376"/>
    <s v="2105"/>
    <x v="0"/>
    <n v="86"/>
    <n v="85"/>
    <n v="98"/>
    <n v="84"/>
    <n v="97"/>
    <n v="73"/>
    <n v="84"/>
    <n v="83"/>
    <n v="96"/>
    <n v="0"/>
    <x v="0"/>
    <x v="0"/>
    <d v="2013-10-17T09:30:49"/>
    <x v="0"/>
    <x v="0"/>
    <x v="0"/>
    <x v="1"/>
    <x v="27"/>
    <x v="1"/>
    <x v="1"/>
  </r>
  <r>
    <n v="377"/>
    <s v="2110"/>
    <x v="0"/>
    <n v="63"/>
    <n v="60"/>
    <n v="95"/>
    <n v="64"/>
    <n v="101"/>
    <n v="60"/>
    <n v="95"/>
    <n v="75"/>
    <n v="119"/>
    <n v="0"/>
    <x v="0"/>
    <x v="0"/>
    <d v="2013-10-17T09:32:14"/>
    <x v="0"/>
    <x v="0"/>
    <x v="0"/>
    <x v="1"/>
    <x v="28"/>
    <x v="1"/>
    <x v="1"/>
  </r>
  <r>
    <n v="378"/>
    <s v="2115"/>
    <x v="0"/>
    <n v="110"/>
    <n v="113"/>
    <n v="102"/>
    <n v="116"/>
    <n v="105"/>
    <n v="111"/>
    <n v="100"/>
    <n v="91"/>
    <n v="82"/>
    <n v="0"/>
    <x v="0"/>
    <x v="0"/>
    <d v="2013-10-17T09:33:17"/>
    <x v="0"/>
    <x v="0"/>
    <x v="0"/>
    <x v="1"/>
    <x v="29"/>
    <x v="1"/>
    <x v="1"/>
  </r>
  <r>
    <n v="379"/>
    <s v="2120"/>
    <x v="0"/>
    <n v="115"/>
    <n v="112"/>
    <n v="97"/>
    <n v="109"/>
    <n v="94"/>
    <n v="108"/>
    <n v="93"/>
    <n v="97"/>
    <n v="84"/>
    <n v="0"/>
    <x v="0"/>
    <x v="0"/>
    <d v="2013-10-17T09:34:23"/>
    <x v="0"/>
    <x v="0"/>
    <x v="0"/>
    <x v="1"/>
    <x v="30"/>
    <x v="1"/>
    <x v="1"/>
  </r>
  <r>
    <n v="380"/>
    <s v="2125"/>
    <x v="0"/>
    <n v="71"/>
    <n v="65"/>
    <n v="91"/>
    <n v="60"/>
    <n v="84"/>
    <n v="59"/>
    <n v="83"/>
    <n v="63"/>
    <n v="88"/>
    <n v="0"/>
    <x v="0"/>
    <x v="0"/>
    <d v="2013-10-17T09:35:32"/>
    <x v="0"/>
    <x v="0"/>
    <x v="0"/>
    <x v="1"/>
    <x v="31"/>
    <x v="1"/>
    <x v="1"/>
  </r>
  <r>
    <n v="381"/>
    <s v="2130"/>
    <x v="0"/>
    <n v="41"/>
    <n v="36"/>
    <n v="87"/>
    <n v="34"/>
    <n v="82"/>
    <n v="29"/>
    <n v="70"/>
    <n v="28"/>
    <n v="68"/>
    <n v="0"/>
    <x v="0"/>
    <x v="0"/>
    <d v="2013-10-17T09:36:47"/>
    <x v="0"/>
    <x v="0"/>
    <x v="0"/>
    <x v="1"/>
    <x v="32"/>
    <x v="1"/>
    <x v="1"/>
  </r>
  <r>
    <n v="383"/>
    <s v="2135"/>
    <x v="0"/>
    <n v="214"/>
    <n v="272"/>
    <n v="127"/>
    <n v="208"/>
    <n v="97"/>
    <n v="209"/>
    <n v="97"/>
    <n v="238"/>
    <n v="111"/>
    <n v="0"/>
    <x v="0"/>
    <x v="0"/>
    <d v="2013-10-17T09:42:56"/>
    <x v="0"/>
    <x v="0"/>
    <x v="0"/>
    <x v="2"/>
    <x v="33"/>
    <x v="2"/>
    <x v="1"/>
  </r>
  <r>
    <n v="384"/>
    <s v="2140"/>
    <x v="0"/>
    <n v="128"/>
    <n v="129"/>
    <n v="100"/>
    <n v="118"/>
    <n v="92"/>
    <n v="122"/>
    <n v="95"/>
    <n v="124"/>
    <n v="96"/>
    <n v="0"/>
    <x v="0"/>
    <x v="0"/>
    <d v="2013-10-17T09:43:59"/>
    <x v="0"/>
    <x v="0"/>
    <x v="0"/>
    <x v="2"/>
    <x v="34"/>
    <x v="2"/>
    <x v="1"/>
  </r>
  <r>
    <n v="385"/>
    <s v="2145"/>
    <x v="0"/>
    <n v="107"/>
    <n v="115"/>
    <n v="107"/>
    <n v="93"/>
    <n v="86"/>
    <n v="100"/>
    <n v="93"/>
    <n v="91"/>
    <n v="85"/>
    <n v="0"/>
    <x v="0"/>
    <x v="0"/>
    <d v="2013-10-17T09:44:49"/>
    <x v="0"/>
    <x v="0"/>
    <x v="0"/>
    <x v="2"/>
    <x v="35"/>
    <x v="2"/>
    <x v="1"/>
  </r>
  <r>
    <n v="386"/>
    <s v="2150"/>
    <x v="0"/>
    <n v="53"/>
    <n v="50"/>
    <n v="94"/>
    <n v="47"/>
    <n v="88"/>
    <n v="47"/>
    <n v="88"/>
    <n v="49"/>
    <n v="92"/>
    <n v="0"/>
    <x v="0"/>
    <x v="0"/>
    <d v="2013-10-17T09:46:51"/>
    <x v="0"/>
    <x v="0"/>
    <x v="0"/>
    <x v="2"/>
    <x v="36"/>
    <x v="2"/>
    <x v="1"/>
  </r>
  <r>
    <n v="387"/>
    <s v="2155"/>
    <x v="0"/>
    <n v="121"/>
    <n v="121"/>
    <n v="100"/>
    <n v="134"/>
    <n v="110"/>
    <n v="133"/>
    <n v="109"/>
    <n v="127"/>
    <n v="105"/>
    <n v="0"/>
    <x v="0"/>
    <x v="0"/>
    <d v="2013-10-17T09:48:21"/>
    <x v="0"/>
    <x v="0"/>
    <x v="0"/>
    <x v="2"/>
    <x v="37"/>
    <x v="2"/>
    <x v="1"/>
  </r>
  <r>
    <n v="389"/>
    <s v="2160"/>
    <x v="0"/>
    <n v="83"/>
    <n v="68"/>
    <n v="81"/>
    <n v="73"/>
    <n v="88"/>
    <n v="71"/>
    <n v="85"/>
    <n v="79"/>
    <n v="95"/>
    <n v="0"/>
    <x v="0"/>
    <x v="0"/>
    <d v="2013-10-17T09:49:26"/>
    <x v="0"/>
    <x v="0"/>
    <x v="0"/>
    <x v="2"/>
    <x v="38"/>
    <x v="2"/>
    <x v="1"/>
  </r>
  <r>
    <n v="390"/>
    <s v="2165"/>
    <x v="0"/>
    <n v="75"/>
    <n v="46"/>
    <n v="61"/>
    <n v="44"/>
    <n v="58"/>
    <n v="45"/>
    <n v="60"/>
    <n v="26"/>
    <n v="34"/>
    <n v="0"/>
    <x v="0"/>
    <x v="0"/>
    <d v="2013-10-17T09:50:21"/>
    <x v="0"/>
    <x v="0"/>
    <x v="0"/>
    <x v="2"/>
    <x v="39"/>
    <x v="2"/>
    <x v="1"/>
  </r>
  <r>
    <n v="391"/>
    <s v="2170"/>
    <x v="0"/>
    <n v="47"/>
    <n v="45"/>
    <n v="95"/>
    <n v="45"/>
    <n v="95"/>
    <n v="47"/>
    <n v="100"/>
    <n v="45"/>
    <n v="95"/>
    <n v="0"/>
    <x v="0"/>
    <x v="0"/>
    <d v="2013-10-17T09:51:27"/>
    <x v="0"/>
    <x v="0"/>
    <x v="0"/>
    <x v="2"/>
    <x v="40"/>
    <x v="2"/>
    <x v="1"/>
  </r>
  <r>
    <n v="392"/>
    <s v="2175"/>
    <x v="0"/>
    <n v="37"/>
    <n v="40"/>
    <n v="108"/>
    <n v="39"/>
    <n v="105"/>
    <n v="44"/>
    <n v="118"/>
    <n v="39"/>
    <n v="105"/>
    <n v="0"/>
    <x v="0"/>
    <x v="0"/>
    <d v="2013-10-17T09:52:43"/>
    <x v="0"/>
    <x v="0"/>
    <x v="0"/>
    <x v="2"/>
    <x v="41"/>
    <x v="2"/>
    <x v="1"/>
  </r>
  <r>
    <n v="393"/>
    <s v="2180"/>
    <x v="0"/>
    <n v="79"/>
    <n v="72"/>
    <n v="91"/>
    <n v="75"/>
    <n v="94"/>
    <n v="73"/>
    <n v="92"/>
    <n v="74"/>
    <n v="93"/>
    <n v="0"/>
    <x v="0"/>
    <x v="0"/>
    <d v="2013-10-17T09:53:59"/>
    <x v="0"/>
    <x v="0"/>
    <x v="0"/>
    <x v="2"/>
    <x v="42"/>
    <x v="2"/>
    <x v="1"/>
  </r>
  <r>
    <n v="394"/>
    <s v="2185"/>
    <x v="0"/>
    <n v="64"/>
    <n v="66"/>
    <n v="103"/>
    <n v="64"/>
    <n v="100"/>
    <n v="69"/>
    <n v="107"/>
    <n v="68"/>
    <n v="106"/>
    <n v="0"/>
    <x v="0"/>
    <x v="0"/>
    <d v="2013-10-17T09:55:12"/>
    <x v="0"/>
    <x v="0"/>
    <x v="0"/>
    <x v="2"/>
    <x v="43"/>
    <x v="2"/>
    <x v="1"/>
  </r>
  <r>
    <n v="395"/>
    <s v="2190"/>
    <x v="0"/>
    <n v="35"/>
    <n v="36"/>
    <n v="102"/>
    <n v="34"/>
    <n v="97"/>
    <n v="36"/>
    <n v="102"/>
    <n v="35"/>
    <n v="100"/>
    <n v="0"/>
    <x v="0"/>
    <x v="0"/>
    <d v="2013-10-17T09:56:44"/>
    <x v="0"/>
    <x v="0"/>
    <x v="0"/>
    <x v="2"/>
    <x v="44"/>
    <x v="2"/>
    <x v="1"/>
  </r>
  <r>
    <n v="396"/>
    <s v="2195"/>
    <x v="0"/>
    <n v="38"/>
    <n v="35"/>
    <n v="92"/>
    <n v="34"/>
    <n v="89"/>
    <n v="35"/>
    <n v="92"/>
    <n v="36"/>
    <n v="94"/>
    <n v="0"/>
    <x v="0"/>
    <x v="0"/>
    <d v="2013-10-17T09:57:50"/>
    <x v="0"/>
    <x v="0"/>
    <x v="0"/>
    <x v="2"/>
    <x v="45"/>
    <x v="2"/>
    <x v="1"/>
  </r>
  <r>
    <n v="397"/>
    <s v="2200"/>
    <x v="0"/>
    <n v="80"/>
    <n v="81"/>
    <n v="101"/>
    <n v="79"/>
    <n v="98"/>
    <n v="77"/>
    <n v="96"/>
    <n v="76"/>
    <n v="95"/>
    <n v="0"/>
    <x v="0"/>
    <x v="0"/>
    <d v="2013-10-17T09:59:41"/>
    <x v="0"/>
    <x v="0"/>
    <x v="0"/>
    <x v="3"/>
    <x v="46"/>
    <x v="3"/>
    <x v="2"/>
  </r>
  <r>
    <n v="398"/>
    <s v="2205"/>
    <x v="0"/>
    <n v="52"/>
    <n v="51"/>
    <n v="98"/>
    <n v="49"/>
    <n v="94"/>
    <n v="49"/>
    <n v="94"/>
    <n v="48"/>
    <n v="92"/>
    <n v="0"/>
    <x v="0"/>
    <x v="0"/>
    <d v="2013-10-17T10:00:40"/>
    <x v="0"/>
    <x v="0"/>
    <x v="0"/>
    <x v="3"/>
    <x v="47"/>
    <x v="3"/>
    <x v="2"/>
  </r>
  <r>
    <n v="399"/>
    <s v="2210"/>
    <x v="0"/>
    <n v="34"/>
    <n v="34"/>
    <n v="100"/>
    <n v="33"/>
    <n v="97"/>
    <n v="32"/>
    <n v="94"/>
    <n v="32"/>
    <n v="94"/>
    <n v="0"/>
    <x v="0"/>
    <x v="0"/>
    <d v="2013-10-17T10:01:34"/>
    <x v="0"/>
    <x v="0"/>
    <x v="0"/>
    <x v="3"/>
    <x v="48"/>
    <x v="3"/>
    <x v="2"/>
  </r>
  <r>
    <n v="400"/>
    <s v="2215"/>
    <x v="0"/>
    <n v="65"/>
    <n v="68"/>
    <n v="104"/>
    <n v="63"/>
    <n v="96"/>
    <n v="62"/>
    <n v="95"/>
    <n v="62"/>
    <n v="95"/>
    <n v="0"/>
    <x v="0"/>
    <x v="0"/>
    <d v="2013-10-17T10:02:33"/>
    <x v="0"/>
    <x v="0"/>
    <x v="0"/>
    <x v="3"/>
    <x v="49"/>
    <x v="3"/>
    <x v="2"/>
  </r>
  <r>
    <n v="401"/>
    <s v="2220"/>
    <x v="0"/>
    <n v="77"/>
    <n v="76"/>
    <n v="98"/>
    <n v="73"/>
    <n v="94"/>
    <n v="72"/>
    <n v="93"/>
    <n v="72"/>
    <n v="93"/>
    <n v="0"/>
    <x v="0"/>
    <x v="0"/>
    <d v="2013-10-17T10:03:33"/>
    <x v="0"/>
    <x v="0"/>
    <x v="0"/>
    <x v="3"/>
    <x v="50"/>
    <x v="3"/>
    <x v="2"/>
  </r>
  <r>
    <n v="402"/>
    <s v="2225"/>
    <x v="0"/>
    <n v="76"/>
    <n v="75"/>
    <n v="98"/>
    <n v="73"/>
    <n v="96"/>
    <n v="72"/>
    <n v="94"/>
    <n v="70"/>
    <n v="92"/>
    <n v="0"/>
    <x v="0"/>
    <x v="0"/>
    <d v="2013-10-17T10:04:48"/>
    <x v="0"/>
    <x v="0"/>
    <x v="0"/>
    <x v="3"/>
    <x v="51"/>
    <x v="3"/>
    <x v="2"/>
  </r>
  <r>
    <n v="403"/>
    <s v="2230"/>
    <x v="0"/>
    <n v="72"/>
    <n v="78"/>
    <n v="108"/>
    <n v="71"/>
    <n v="98"/>
    <n v="71"/>
    <n v="98"/>
    <n v="70"/>
    <n v="97"/>
    <n v="0"/>
    <x v="0"/>
    <x v="0"/>
    <d v="2013-10-17T10:06:01"/>
    <x v="0"/>
    <x v="0"/>
    <x v="0"/>
    <x v="3"/>
    <x v="52"/>
    <x v="3"/>
    <x v="2"/>
  </r>
  <r>
    <n v="404"/>
    <s v="2235"/>
    <x v="0"/>
    <n v="50"/>
    <n v="49"/>
    <n v="98"/>
    <n v="47"/>
    <n v="94"/>
    <n v="47"/>
    <n v="94"/>
    <n v="45"/>
    <n v="90"/>
    <n v="0"/>
    <x v="0"/>
    <x v="0"/>
    <d v="2013-10-17T10:07:12"/>
    <x v="0"/>
    <x v="0"/>
    <x v="0"/>
    <x v="3"/>
    <x v="53"/>
    <x v="3"/>
    <x v="2"/>
  </r>
  <r>
    <n v="405"/>
    <s v="2240"/>
    <x v="0"/>
    <n v="46"/>
    <n v="46"/>
    <n v="100"/>
    <n v="44"/>
    <n v="95"/>
    <n v="44"/>
    <n v="95"/>
    <n v="43"/>
    <n v="93"/>
    <n v="0"/>
    <x v="0"/>
    <x v="0"/>
    <d v="2013-10-17T10:08:04"/>
    <x v="0"/>
    <x v="0"/>
    <x v="0"/>
    <x v="3"/>
    <x v="54"/>
    <x v="3"/>
    <x v="2"/>
  </r>
  <r>
    <n v="406"/>
    <s v="2245"/>
    <x v="0"/>
    <n v="51"/>
    <n v="50"/>
    <n v="98"/>
    <n v="47"/>
    <n v="92"/>
    <n v="47"/>
    <n v="92"/>
    <n v="44"/>
    <n v="86"/>
    <n v="0"/>
    <x v="0"/>
    <x v="0"/>
    <d v="2013-10-17T10:09:04"/>
    <x v="0"/>
    <x v="0"/>
    <x v="0"/>
    <x v="3"/>
    <x v="55"/>
    <x v="3"/>
    <x v="2"/>
  </r>
  <r>
    <n v="407"/>
    <s v="2250"/>
    <x v="0"/>
    <n v="53"/>
    <n v="52"/>
    <n v="98"/>
    <n v="50"/>
    <n v="94"/>
    <n v="39"/>
    <n v="73"/>
    <n v="48"/>
    <n v="90"/>
    <n v="0"/>
    <x v="0"/>
    <x v="0"/>
    <d v="2013-10-17T10:09:52"/>
    <x v="0"/>
    <x v="0"/>
    <x v="0"/>
    <x v="3"/>
    <x v="56"/>
    <x v="3"/>
    <x v="2"/>
  </r>
  <r>
    <n v="438"/>
    <s v="2255"/>
    <x v="0"/>
    <n v="91"/>
    <n v="87"/>
    <n v="95"/>
    <n v="89"/>
    <n v="97"/>
    <n v="91"/>
    <n v="100"/>
    <n v="93"/>
    <n v="102"/>
    <n v="0"/>
    <x v="0"/>
    <x v="0"/>
    <d v="2013-10-18T08:37:29"/>
    <x v="0"/>
    <x v="0"/>
    <x v="0"/>
    <x v="4"/>
    <x v="57"/>
    <x v="4"/>
    <x v="2"/>
  </r>
  <r>
    <n v="439"/>
    <s v="2260"/>
    <x v="0"/>
    <n v="81"/>
    <n v="63"/>
    <n v="77"/>
    <n v="75"/>
    <n v="92"/>
    <n v="78"/>
    <n v="96"/>
    <n v="73"/>
    <n v="90"/>
    <n v="0"/>
    <x v="0"/>
    <x v="0"/>
    <d v="2013-10-18T08:38:29"/>
    <x v="0"/>
    <x v="0"/>
    <x v="0"/>
    <x v="4"/>
    <x v="58"/>
    <x v="4"/>
    <x v="2"/>
  </r>
  <r>
    <n v="440"/>
    <s v="2265"/>
    <x v="0"/>
    <n v="56"/>
    <n v="55"/>
    <n v="98"/>
    <n v="57"/>
    <n v="101"/>
    <n v="55"/>
    <n v="98"/>
    <n v="56"/>
    <n v="100"/>
    <n v="0"/>
    <x v="0"/>
    <x v="0"/>
    <d v="2013-10-18T08:39:33"/>
    <x v="0"/>
    <x v="0"/>
    <x v="0"/>
    <x v="4"/>
    <x v="59"/>
    <x v="4"/>
    <x v="2"/>
  </r>
  <r>
    <n v="441"/>
    <s v="2270"/>
    <x v="0"/>
    <n v="37"/>
    <n v="37"/>
    <n v="100"/>
    <n v="44"/>
    <n v="118"/>
    <n v="42"/>
    <n v="113"/>
    <n v="37"/>
    <n v="100"/>
    <n v="0"/>
    <x v="0"/>
    <x v="0"/>
    <d v="2013-10-18T08:40:22"/>
    <x v="0"/>
    <x v="0"/>
    <x v="0"/>
    <x v="4"/>
    <x v="60"/>
    <x v="4"/>
    <x v="2"/>
  </r>
  <r>
    <n v="442"/>
    <s v="2275"/>
    <x v="0"/>
    <n v="59"/>
    <n v="57"/>
    <n v="96"/>
    <n v="53"/>
    <n v="89"/>
    <n v="56"/>
    <n v="94"/>
    <n v="56"/>
    <n v="94"/>
    <n v="0"/>
    <x v="0"/>
    <x v="0"/>
    <d v="2013-10-18T08:41:43"/>
    <x v="0"/>
    <x v="0"/>
    <x v="0"/>
    <x v="4"/>
    <x v="61"/>
    <x v="4"/>
    <x v="2"/>
  </r>
  <r>
    <n v="426"/>
    <s v="2300"/>
    <x v="0"/>
    <n v="133"/>
    <n v="85"/>
    <n v="63"/>
    <n v="96"/>
    <n v="72"/>
    <n v="94"/>
    <n v="70"/>
    <n v="91"/>
    <n v="68"/>
    <n v="0"/>
    <x v="0"/>
    <x v="0"/>
    <d v="2013-10-18T08:22:16"/>
    <x v="0"/>
    <x v="0"/>
    <x v="0"/>
    <x v="5"/>
    <x v="62"/>
    <x v="5"/>
    <x v="2"/>
  </r>
  <r>
    <n v="443"/>
    <s v="2300"/>
    <x v="2"/>
    <n v="133"/>
    <n v="82"/>
    <n v="677"/>
    <n v="76"/>
    <n v="571"/>
    <n v="139"/>
    <n v="1045"/>
    <n v="90"/>
    <n v="677"/>
    <n v="727"/>
    <x v="1"/>
    <x v="0"/>
    <d v="2014-10-30T12:59:40"/>
    <x v="0"/>
    <x v="2"/>
    <x v="1"/>
    <x v="5"/>
    <x v="62"/>
    <x v="5"/>
    <x v="2"/>
  </r>
  <r>
    <n v="427"/>
    <s v="2305"/>
    <x v="0"/>
    <n v="51"/>
    <n v="56"/>
    <n v="109"/>
    <n v="48"/>
    <n v="94"/>
    <n v="53"/>
    <n v="103"/>
    <n v="52"/>
    <n v="102"/>
    <n v="0"/>
    <x v="0"/>
    <x v="0"/>
    <d v="2013-10-18T08:23:48"/>
    <x v="0"/>
    <x v="0"/>
    <x v="0"/>
    <x v="5"/>
    <x v="63"/>
    <x v="5"/>
    <x v="2"/>
  </r>
  <r>
    <n v="450"/>
    <s v="2305"/>
    <x v="2"/>
    <n v="51"/>
    <n v="66"/>
    <n v="1294"/>
    <n v="58"/>
    <n v="1137"/>
    <n v="50"/>
    <n v="980"/>
    <n v="61"/>
    <n v="1196"/>
    <n v="1152"/>
    <x v="2"/>
    <x v="0"/>
    <d v="2014-10-30T13:07:53"/>
    <x v="0"/>
    <x v="2"/>
    <x v="0"/>
    <x v="5"/>
    <x v="63"/>
    <x v="5"/>
    <x v="2"/>
  </r>
  <r>
    <n v="428"/>
    <s v="2310"/>
    <x v="0"/>
    <n v="67"/>
    <n v="71"/>
    <n v="106"/>
    <n v="65"/>
    <n v="97"/>
    <n v="69"/>
    <n v="103"/>
    <n v="55"/>
    <n v="82"/>
    <n v="0"/>
    <x v="0"/>
    <x v="0"/>
    <d v="2013-10-18T08:24:50"/>
    <x v="0"/>
    <x v="0"/>
    <x v="0"/>
    <x v="5"/>
    <x v="64"/>
    <x v="5"/>
    <x v="2"/>
  </r>
  <r>
    <n v="452"/>
    <s v="2310"/>
    <x v="2"/>
    <n v="67"/>
    <n v="61"/>
    <n v="910"/>
    <n v="72"/>
    <n v="1075"/>
    <n v="55"/>
    <n v="821"/>
    <n v="66"/>
    <n v="985"/>
    <n v="948"/>
    <x v="2"/>
    <x v="0"/>
    <d v="2014-10-30T13:09:40"/>
    <x v="0"/>
    <x v="2"/>
    <x v="0"/>
    <x v="5"/>
    <x v="64"/>
    <x v="5"/>
    <x v="2"/>
  </r>
  <r>
    <n v="429"/>
    <s v="2315"/>
    <x v="0"/>
    <n v="81"/>
    <n v="79"/>
    <n v="97"/>
    <n v="83"/>
    <n v="102"/>
    <n v="80"/>
    <n v="98"/>
    <n v="82"/>
    <n v="101"/>
    <n v="0"/>
    <x v="0"/>
    <x v="0"/>
    <d v="2013-10-18T08:25:55"/>
    <x v="0"/>
    <x v="0"/>
    <x v="0"/>
    <x v="5"/>
    <x v="65"/>
    <x v="5"/>
    <x v="2"/>
  </r>
  <r>
    <n v="451"/>
    <s v="2315"/>
    <x v="2"/>
    <n v="81"/>
    <n v="94"/>
    <n v="1160"/>
    <n v="77"/>
    <n v="951"/>
    <n v="78"/>
    <n v="963"/>
    <n v="63"/>
    <n v="778"/>
    <n v="963"/>
    <x v="1"/>
    <x v="0"/>
    <d v="2014-10-30T13:08:44"/>
    <x v="0"/>
    <x v="2"/>
    <x v="0"/>
    <x v="5"/>
    <x v="65"/>
    <x v="5"/>
    <x v="2"/>
  </r>
  <r>
    <n v="430"/>
    <s v="2320"/>
    <x v="0"/>
    <n v="36"/>
    <n v="35"/>
    <n v="97"/>
    <n v="37"/>
    <n v="102"/>
    <n v="28"/>
    <n v="77"/>
    <n v="33"/>
    <n v="91"/>
    <n v="0"/>
    <x v="0"/>
    <x v="0"/>
    <d v="2013-10-18T08:27:29"/>
    <x v="0"/>
    <x v="0"/>
    <x v="0"/>
    <x v="5"/>
    <x v="66"/>
    <x v="5"/>
    <x v="2"/>
  </r>
  <r>
    <n v="453"/>
    <s v="2320"/>
    <x v="2"/>
    <n v="36"/>
    <n v="35"/>
    <n v="972"/>
    <n v="36"/>
    <n v="1000"/>
    <n v="35"/>
    <n v="972"/>
    <n v="27"/>
    <n v="750"/>
    <n v="924"/>
    <x v="1"/>
    <x v="0"/>
    <d v="2014-10-30T13:10:45"/>
    <x v="0"/>
    <x v="2"/>
    <x v="0"/>
    <x v="5"/>
    <x v="66"/>
    <x v="5"/>
    <x v="2"/>
  </r>
  <r>
    <n v="431"/>
    <s v="2325"/>
    <x v="0"/>
    <n v="71"/>
    <n v="58"/>
    <n v="81"/>
    <n v="64"/>
    <n v="90"/>
    <n v="60"/>
    <n v="84"/>
    <n v="41"/>
    <n v="57"/>
    <n v="0"/>
    <x v="0"/>
    <x v="0"/>
    <d v="2013-10-18T08:28:51"/>
    <x v="0"/>
    <x v="0"/>
    <x v="0"/>
    <x v="5"/>
    <x v="67"/>
    <x v="5"/>
    <x v="2"/>
  </r>
  <r>
    <n v="449"/>
    <s v="2325"/>
    <x v="2"/>
    <n v="71"/>
    <n v="55"/>
    <n v="775"/>
    <n v="60"/>
    <n v="845"/>
    <n v="63"/>
    <n v="887"/>
    <n v="68"/>
    <n v="958"/>
    <n v="866"/>
    <x v="1"/>
    <x v="0"/>
    <d v="2014-10-30T13:06:56"/>
    <x v="0"/>
    <x v="2"/>
    <x v="0"/>
    <x v="5"/>
    <x v="67"/>
    <x v="5"/>
    <x v="2"/>
  </r>
  <r>
    <n v="432"/>
    <s v="2330"/>
    <x v="0"/>
    <n v="99"/>
    <n v="106"/>
    <n v="107"/>
    <n v="101"/>
    <n v="102"/>
    <n v="99"/>
    <n v="100"/>
    <n v="83"/>
    <n v="83"/>
    <n v="0"/>
    <x v="0"/>
    <x v="0"/>
    <d v="2013-10-18T08:30:00"/>
    <x v="0"/>
    <x v="0"/>
    <x v="0"/>
    <x v="5"/>
    <x v="68"/>
    <x v="5"/>
    <x v="2"/>
  </r>
  <r>
    <n v="444"/>
    <s v="2330"/>
    <x v="2"/>
    <n v="99"/>
    <n v="104"/>
    <n v="1051"/>
    <n v="67"/>
    <n v="677"/>
    <n v="66"/>
    <n v="667"/>
    <n v="72"/>
    <n v="727"/>
    <n v="780"/>
    <x v="1"/>
    <x v="0"/>
    <d v="2014-10-30T13:01:52"/>
    <x v="0"/>
    <x v="2"/>
    <x v="0"/>
    <x v="5"/>
    <x v="68"/>
    <x v="5"/>
    <x v="2"/>
  </r>
  <r>
    <n v="434"/>
    <s v="2335"/>
    <x v="0"/>
    <n v="59"/>
    <n v="65"/>
    <n v="110"/>
    <n v="60"/>
    <n v="101"/>
    <n v="59"/>
    <n v="100"/>
    <n v="63"/>
    <n v="106"/>
    <n v="0"/>
    <x v="0"/>
    <x v="0"/>
    <d v="2013-10-18T08:32:38"/>
    <x v="0"/>
    <x v="0"/>
    <x v="0"/>
    <x v="5"/>
    <x v="69"/>
    <x v="5"/>
    <x v="2"/>
  </r>
  <r>
    <n v="445"/>
    <s v="2335"/>
    <x v="2"/>
    <n v="68"/>
    <n v="64"/>
    <n v="941"/>
    <n v="74"/>
    <n v="1088"/>
    <n v="74"/>
    <n v="1088"/>
    <n v="52"/>
    <n v="765"/>
    <n v="971"/>
    <x v="1"/>
    <x v="0"/>
    <d v="2014-10-30T13:03:19"/>
    <x v="0"/>
    <x v="2"/>
    <x v="0"/>
    <x v="5"/>
    <x v="69"/>
    <x v="5"/>
    <x v="2"/>
  </r>
  <r>
    <n v="435"/>
    <s v="2340"/>
    <x v="0"/>
    <n v="59"/>
    <n v="41"/>
    <n v="69"/>
    <n v="63"/>
    <n v="106"/>
    <n v="60"/>
    <n v="101"/>
    <n v="38"/>
    <n v="64"/>
    <n v="0"/>
    <x v="0"/>
    <x v="0"/>
    <d v="2013-10-18T08:33:42"/>
    <x v="0"/>
    <x v="0"/>
    <x v="0"/>
    <x v="5"/>
    <x v="70"/>
    <x v="5"/>
    <x v="2"/>
  </r>
  <r>
    <n v="447"/>
    <s v="2340"/>
    <x v="2"/>
    <n v="59"/>
    <n v="68"/>
    <n v="1153"/>
    <n v="56"/>
    <n v="949"/>
    <n v="64"/>
    <n v="1085"/>
    <n v="42"/>
    <n v="712"/>
    <n v="975"/>
    <x v="1"/>
    <x v="0"/>
    <d v="2014-10-30T13:05:05"/>
    <x v="0"/>
    <x v="2"/>
    <x v="0"/>
    <x v="5"/>
    <x v="70"/>
    <x v="5"/>
    <x v="2"/>
  </r>
  <r>
    <n v="436"/>
    <s v="2345"/>
    <x v="0"/>
    <n v="42"/>
    <n v="38"/>
    <n v="90"/>
    <n v="30"/>
    <n v="71"/>
    <n v="32"/>
    <n v="76"/>
    <n v="40"/>
    <n v="95"/>
    <n v="0"/>
    <x v="0"/>
    <x v="0"/>
    <d v="2013-10-18T08:35:00"/>
    <x v="0"/>
    <x v="0"/>
    <x v="0"/>
    <x v="5"/>
    <x v="71"/>
    <x v="5"/>
    <x v="2"/>
  </r>
  <r>
    <n v="448"/>
    <s v="2345"/>
    <x v="2"/>
    <n v="42"/>
    <n v="37"/>
    <n v="881"/>
    <n v="36"/>
    <n v="857"/>
    <n v="28"/>
    <n v="667"/>
    <n v="40"/>
    <n v="952"/>
    <n v="839"/>
    <x v="1"/>
    <x v="0"/>
    <d v="2014-10-30T13:06:04"/>
    <x v="0"/>
    <x v="2"/>
    <x v="0"/>
    <x v="5"/>
    <x v="71"/>
    <x v="5"/>
    <x v="2"/>
  </r>
  <r>
    <n v="437"/>
    <s v="2350"/>
    <x v="0"/>
    <n v="58"/>
    <n v="66"/>
    <n v="113"/>
    <n v="45"/>
    <n v="77"/>
    <n v="63"/>
    <n v="108"/>
    <n v="58"/>
    <n v="100"/>
    <n v="0"/>
    <x v="0"/>
    <x v="0"/>
    <d v="2013-10-18T08:35:50"/>
    <x v="0"/>
    <x v="0"/>
    <x v="0"/>
    <x v="5"/>
    <x v="72"/>
    <x v="5"/>
    <x v="2"/>
  </r>
  <r>
    <n v="446"/>
    <s v="2350"/>
    <x v="2"/>
    <n v="58"/>
    <n v="52"/>
    <n v="897"/>
    <n v="47"/>
    <n v="810"/>
    <n v="51"/>
    <n v="879"/>
    <n v="56"/>
    <n v="966"/>
    <n v="888"/>
    <x v="2"/>
    <x v="0"/>
    <d v="2014-10-30T13:04:14"/>
    <x v="0"/>
    <x v="2"/>
    <x v="0"/>
    <x v="5"/>
    <x v="72"/>
    <x v="5"/>
    <x v="2"/>
  </r>
  <r>
    <n v="408"/>
    <s v="2465"/>
    <x v="0"/>
    <n v="38"/>
    <n v="41"/>
    <n v="107"/>
    <n v="33"/>
    <n v="86"/>
    <n v="32"/>
    <n v="84"/>
    <n v="31"/>
    <n v="81"/>
    <n v="0"/>
    <x v="0"/>
    <x v="0"/>
    <d v="2013-10-17T10:14:43"/>
    <x v="0"/>
    <x v="0"/>
    <x v="0"/>
    <x v="6"/>
    <x v="73"/>
    <x v="6"/>
    <x v="2"/>
  </r>
  <r>
    <n v="409"/>
    <s v="2470"/>
    <x v="0"/>
    <n v="53"/>
    <n v="47"/>
    <n v="88"/>
    <n v="44"/>
    <n v="83"/>
    <n v="43"/>
    <n v="81"/>
    <n v="48"/>
    <n v="90"/>
    <n v="0"/>
    <x v="0"/>
    <x v="0"/>
    <d v="2013-10-17T10:15:53"/>
    <x v="0"/>
    <x v="0"/>
    <x v="0"/>
    <x v="6"/>
    <x v="74"/>
    <x v="6"/>
    <x v="2"/>
  </r>
  <r>
    <n v="410"/>
    <s v="2475"/>
    <x v="0"/>
    <n v="52"/>
    <n v="47"/>
    <n v="90"/>
    <n v="45"/>
    <n v="86"/>
    <n v="45"/>
    <n v="86"/>
    <n v="49"/>
    <n v="94"/>
    <n v="0"/>
    <x v="0"/>
    <x v="0"/>
    <d v="2013-10-17T10:17:10"/>
    <x v="0"/>
    <x v="0"/>
    <x v="0"/>
    <x v="6"/>
    <x v="75"/>
    <x v="6"/>
    <x v="2"/>
  </r>
  <r>
    <n v="411"/>
    <s v="2480"/>
    <x v="0"/>
    <n v="75"/>
    <n v="74"/>
    <n v="98"/>
    <n v="80"/>
    <n v="106"/>
    <n v="82"/>
    <n v="109"/>
    <n v="77"/>
    <n v="102"/>
    <n v="0"/>
    <x v="0"/>
    <x v="0"/>
    <d v="2013-10-17T10:18:05"/>
    <x v="0"/>
    <x v="0"/>
    <x v="0"/>
    <x v="6"/>
    <x v="76"/>
    <x v="6"/>
    <x v="2"/>
  </r>
  <r>
    <n v="412"/>
    <s v="2485"/>
    <x v="0"/>
    <n v="78"/>
    <n v="75"/>
    <n v="96"/>
    <n v="83"/>
    <n v="106"/>
    <n v="84"/>
    <n v="107"/>
    <n v="80"/>
    <n v="102"/>
    <n v="0"/>
    <x v="0"/>
    <x v="0"/>
    <d v="2013-10-17T10:19:09"/>
    <x v="0"/>
    <x v="0"/>
    <x v="0"/>
    <x v="6"/>
    <x v="77"/>
    <x v="6"/>
    <x v="2"/>
  </r>
  <r>
    <n v="413"/>
    <s v="2490"/>
    <x v="0"/>
    <n v="104"/>
    <n v="102"/>
    <n v="98"/>
    <n v="96"/>
    <n v="92"/>
    <n v="108"/>
    <n v="103"/>
    <n v="103"/>
    <n v="99"/>
    <n v="0"/>
    <x v="0"/>
    <x v="0"/>
    <d v="2013-10-17T10:20:24"/>
    <x v="0"/>
    <x v="0"/>
    <x v="0"/>
    <x v="6"/>
    <x v="78"/>
    <x v="6"/>
    <x v="2"/>
  </r>
  <r>
    <n v="414"/>
    <s v="2495"/>
    <x v="0"/>
    <n v="61"/>
    <n v="61"/>
    <n v="100"/>
    <n v="58"/>
    <n v="95"/>
    <n v="58"/>
    <n v="95"/>
    <n v="52"/>
    <n v="85"/>
    <n v="0"/>
    <x v="0"/>
    <x v="0"/>
    <d v="2013-10-17T10:21:38"/>
    <x v="0"/>
    <x v="0"/>
    <x v="0"/>
    <x v="6"/>
    <x v="79"/>
    <x v="6"/>
    <x v="2"/>
  </r>
  <r>
    <n v="415"/>
    <s v="2500"/>
    <x v="0"/>
    <n v="49"/>
    <n v="40"/>
    <n v="81"/>
    <n v="49"/>
    <n v="100"/>
    <n v="49"/>
    <n v="100"/>
    <n v="49"/>
    <n v="100"/>
    <n v="0"/>
    <x v="0"/>
    <x v="0"/>
    <d v="2013-10-17T10:22:37"/>
    <x v="0"/>
    <x v="0"/>
    <x v="0"/>
    <x v="6"/>
    <x v="80"/>
    <x v="6"/>
    <x v="2"/>
  </r>
  <r>
    <n v="416"/>
    <s v="2505"/>
    <x v="0"/>
    <n v="36"/>
    <n v="20"/>
    <n v="55"/>
    <n v="40"/>
    <n v="111"/>
    <n v="39"/>
    <n v="108"/>
    <n v="30"/>
    <n v="83"/>
    <n v="0"/>
    <x v="0"/>
    <x v="0"/>
    <d v="2013-10-17T10:23:28"/>
    <x v="0"/>
    <x v="0"/>
    <x v="0"/>
    <x v="6"/>
    <x v="81"/>
    <x v="6"/>
    <x v="2"/>
  </r>
  <r>
    <n v="417"/>
    <s v="2510"/>
    <x v="0"/>
    <n v="47"/>
    <n v="48"/>
    <n v="102"/>
    <n v="44"/>
    <n v="93"/>
    <n v="39"/>
    <n v="83"/>
    <n v="38"/>
    <n v="80"/>
    <n v="0"/>
    <x v="0"/>
    <x v="0"/>
    <d v="2013-10-17T10:24:21"/>
    <x v="0"/>
    <x v="0"/>
    <x v="0"/>
    <x v="6"/>
    <x v="82"/>
    <x v="6"/>
    <x v="2"/>
  </r>
  <r>
    <n v="418"/>
    <s v="1421"/>
    <x v="0"/>
    <n v="47"/>
    <n v="58"/>
    <n v="123"/>
    <n v="53"/>
    <n v="112"/>
    <n v="74"/>
    <n v="157"/>
    <n v="62"/>
    <n v="131"/>
    <n v="0"/>
    <x v="0"/>
    <x v="0"/>
    <d v="2013-10-17T10:26:20"/>
    <x v="0"/>
    <x v="0"/>
    <x v="0"/>
    <x v="7"/>
    <x v="83"/>
    <x v="7"/>
    <x v="2"/>
  </r>
  <r>
    <n v="419"/>
    <s v="2355"/>
    <x v="0"/>
    <n v="67"/>
    <n v="81"/>
    <n v="120"/>
    <n v="58"/>
    <n v="86"/>
    <n v="65"/>
    <n v="97"/>
    <n v="78"/>
    <n v="116"/>
    <n v="0"/>
    <x v="0"/>
    <x v="0"/>
    <d v="2013-10-17T10:27:25"/>
    <x v="0"/>
    <x v="0"/>
    <x v="0"/>
    <x v="7"/>
    <x v="84"/>
    <x v="7"/>
    <x v="2"/>
  </r>
  <r>
    <n v="423"/>
    <s v="2360"/>
    <x v="0"/>
    <n v="59"/>
    <n v="68"/>
    <n v="115"/>
    <n v="48"/>
    <n v="81"/>
    <n v="44"/>
    <n v="74"/>
    <n v="65"/>
    <n v="110"/>
    <n v="0"/>
    <x v="0"/>
    <x v="0"/>
    <d v="2013-10-18T08:17:09"/>
    <x v="0"/>
    <x v="0"/>
    <x v="0"/>
    <x v="7"/>
    <x v="85"/>
    <x v="7"/>
    <x v="2"/>
  </r>
  <r>
    <n v="424"/>
    <s v="2365"/>
    <x v="0"/>
    <n v="49"/>
    <n v="81"/>
    <n v="165"/>
    <n v="76"/>
    <n v="155"/>
    <n v="69"/>
    <n v="140"/>
    <n v="54"/>
    <n v="110"/>
    <n v="0"/>
    <x v="0"/>
    <x v="0"/>
    <d v="2013-10-18T08:18:29"/>
    <x v="0"/>
    <x v="0"/>
    <x v="0"/>
    <x v="7"/>
    <x v="86"/>
    <x v="7"/>
    <x v="2"/>
  </r>
  <r>
    <n v="425"/>
    <s v="2370"/>
    <x v="0"/>
    <n v="69"/>
    <n v="68"/>
    <n v="98"/>
    <n v="73"/>
    <n v="105"/>
    <n v="68"/>
    <n v="98"/>
    <n v="71"/>
    <n v="102"/>
    <n v="0"/>
    <x v="0"/>
    <x v="0"/>
    <d v="2013-10-18T08:19:39"/>
    <x v="0"/>
    <x v="0"/>
    <x v="0"/>
    <x v="7"/>
    <x v="87"/>
    <x v="7"/>
    <x v="2"/>
  </r>
  <r>
    <n v="345"/>
    <s v="1970"/>
    <x v="0"/>
    <n v="105"/>
    <n v="107"/>
    <n v="101"/>
    <n v="105"/>
    <n v="100"/>
    <n v="105"/>
    <n v="100"/>
    <n v="95"/>
    <n v="90"/>
    <n v="0"/>
    <x v="0"/>
    <x v="0"/>
    <d v="2013-10-17T08:49:16"/>
    <x v="0"/>
    <x v="0"/>
    <x v="0"/>
    <x v="8"/>
    <x v="88"/>
    <x v="8"/>
    <x v="1"/>
  </r>
  <r>
    <n v="346"/>
    <s v="1975"/>
    <x v="0"/>
    <n v="62"/>
    <n v="54"/>
    <n v="87"/>
    <n v="59"/>
    <n v="95"/>
    <n v="59"/>
    <n v="95"/>
    <n v="56"/>
    <n v="90"/>
    <n v="0"/>
    <x v="0"/>
    <x v="0"/>
    <d v="2013-10-17T08:50:34"/>
    <x v="0"/>
    <x v="0"/>
    <x v="0"/>
    <x v="8"/>
    <x v="89"/>
    <x v="8"/>
    <x v="1"/>
  </r>
  <r>
    <n v="347"/>
    <s v="1980"/>
    <x v="0"/>
    <n v="63"/>
    <n v="48"/>
    <n v="76"/>
    <n v="64"/>
    <n v="101"/>
    <n v="64"/>
    <n v="101"/>
    <n v="56"/>
    <n v="88"/>
    <n v="0"/>
    <x v="0"/>
    <x v="0"/>
    <d v="2013-10-17T08:51:45"/>
    <x v="0"/>
    <x v="0"/>
    <x v="0"/>
    <x v="8"/>
    <x v="90"/>
    <x v="8"/>
    <x v="1"/>
  </r>
  <r>
    <n v="348"/>
    <s v="1985"/>
    <x v="0"/>
    <n v="75"/>
    <n v="76"/>
    <n v="101"/>
    <n v="70"/>
    <n v="93"/>
    <n v="70"/>
    <n v="93"/>
    <n v="68"/>
    <n v="90"/>
    <n v="0"/>
    <x v="0"/>
    <x v="0"/>
    <d v="2013-10-17T08:52:44"/>
    <x v="0"/>
    <x v="0"/>
    <x v="0"/>
    <x v="8"/>
    <x v="91"/>
    <x v="8"/>
    <x v="1"/>
  </r>
  <r>
    <n v="349"/>
    <s v="1990"/>
    <x v="0"/>
    <n v="48"/>
    <n v="40"/>
    <n v="83"/>
    <n v="46"/>
    <n v="95"/>
    <n v="44"/>
    <n v="91"/>
    <n v="44"/>
    <n v="91"/>
    <n v="0"/>
    <x v="0"/>
    <x v="0"/>
    <d v="2013-10-17T08:53:54"/>
    <x v="0"/>
    <x v="0"/>
    <x v="0"/>
    <x v="8"/>
    <x v="50"/>
    <x v="8"/>
    <x v="1"/>
  </r>
  <r>
    <n v="350"/>
    <s v="1995"/>
    <x v="0"/>
    <n v="71"/>
    <n v="53"/>
    <n v="74"/>
    <n v="48"/>
    <n v="67"/>
    <n v="47"/>
    <n v="66"/>
    <n v="52"/>
    <n v="73"/>
    <n v="0"/>
    <x v="0"/>
    <x v="0"/>
    <d v="2013-10-17T08:54:50"/>
    <x v="0"/>
    <x v="0"/>
    <x v="0"/>
    <x v="8"/>
    <x v="92"/>
    <x v="8"/>
    <x v="1"/>
  </r>
  <r>
    <n v="351"/>
    <s v="2000"/>
    <x v="0"/>
    <n v="52"/>
    <n v="37"/>
    <n v="71"/>
    <n v="40"/>
    <n v="76"/>
    <n v="44"/>
    <n v="84"/>
    <n v="45"/>
    <n v="86"/>
    <n v="0"/>
    <x v="0"/>
    <x v="0"/>
    <d v="2013-10-17T08:56:01"/>
    <x v="0"/>
    <x v="0"/>
    <x v="0"/>
    <x v="8"/>
    <x v="93"/>
    <x v="8"/>
    <x v="1"/>
  </r>
  <r>
    <n v="352"/>
    <s v="2005"/>
    <x v="0"/>
    <n v="59"/>
    <n v="38"/>
    <n v="64"/>
    <n v="43"/>
    <n v="72"/>
    <n v="43"/>
    <n v="72"/>
    <n v="38"/>
    <n v="64"/>
    <n v="0"/>
    <x v="0"/>
    <x v="0"/>
    <d v="2013-10-17T08:57:07"/>
    <x v="0"/>
    <x v="0"/>
    <x v="0"/>
    <x v="8"/>
    <x v="94"/>
    <x v="8"/>
    <x v="1"/>
  </r>
  <r>
    <n v="353"/>
    <s v="2010"/>
    <x v="0"/>
    <n v="38"/>
    <n v="41"/>
    <n v="107"/>
    <n v="39"/>
    <n v="102"/>
    <n v="39"/>
    <n v="102"/>
    <n v="29"/>
    <n v="76"/>
    <n v="0"/>
    <x v="0"/>
    <x v="0"/>
    <d v="2013-10-17T08:58:43"/>
    <x v="0"/>
    <x v="0"/>
    <x v="0"/>
    <x v="8"/>
    <x v="95"/>
    <x v="8"/>
    <x v="1"/>
  </r>
  <r>
    <n v="354"/>
    <s v="2015"/>
    <x v="0"/>
    <n v="48"/>
    <n v="40"/>
    <n v="83"/>
    <n v="42"/>
    <n v="87"/>
    <n v="42"/>
    <n v="87"/>
    <n v="62"/>
    <n v="129"/>
    <n v="0"/>
    <x v="0"/>
    <x v="0"/>
    <d v="2013-10-17T08:59:50"/>
    <x v="0"/>
    <x v="0"/>
    <x v="0"/>
    <x v="8"/>
    <x v="96"/>
    <x v="8"/>
    <x v="1"/>
  </r>
  <r>
    <n v="355"/>
    <s v="2020"/>
    <x v="0"/>
    <n v="62"/>
    <n v="59"/>
    <n v="95"/>
    <n v="55"/>
    <n v="88"/>
    <n v="54"/>
    <n v="87"/>
    <n v="50"/>
    <n v="80"/>
    <n v="0"/>
    <x v="0"/>
    <x v="0"/>
    <d v="2013-10-17T09:02:43"/>
    <x v="0"/>
    <x v="0"/>
    <x v="0"/>
    <x v="9"/>
    <x v="97"/>
    <x v="9"/>
    <x v="1"/>
  </r>
  <r>
    <n v="358"/>
    <s v="2025"/>
    <x v="0"/>
    <n v="38"/>
    <n v="35"/>
    <n v="92"/>
    <n v="36"/>
    <n v="94"/>
    <n v="36"/>
    <n v="94"/>
    <n v="32"/>
    <n v="84"/>
    <n v="0"/>
    <x v="0"/>
    <x v="0"/>
    <d v="2013-10-17T09:03:39"/>
    <x v="0"/>
    <x v="0"/>
    <x v="0"/>
    <x v="9"/>
    <x v="98"/>
    <x v="9"/>
    <x v="1"/>
  </r>
  <r>
    <n v="359"/>
    <s v="2030"/>
    <x v="0"/>
    <n v="44"/>
    <n v="36"/>
    <n v="81"/>
    <n v="43"/>
    <n v="97"/>
    <n v="43"/>
    <n v="97"/>
    <n v="34"/>
    <n v="77"/>
    <n v="0"/>
    <x v="0"/>
    <x v="0"/>
    <d v="2013-10-17T09:04:57"/>
    <x v="0"/>
    <x v="0"/>
    <x v="0"/>
    <x v="9"/>
    <x v="99"/>
    <x v="9"/>
    <x v="1"/>
  </r>
  <r>
    <n v="360"/>
    <s v="2035"/>
    <x v="0"/>
    <n v="34"/>
    <n v="29"/>
    <n v="85"/>
    <n v="33"/>
    <n v="97"/>
    <n v="32"/>
    <n v="94"/>
    <n v="28"/>
    <n v="82"/>
    <n v="0"/>
    <x v="0"/>
    <x v="0"/>
    <d v="2013-10-17T09:06:05"/>
    <x v="0"/>
    <x v="0"/>
    <x v="0"/>
    <x v="9"/>
    <x v="100"/>
    <x v="9"/>
    <x v="1"/>
  </r>
  <r>
    <n v="361"/>
    <s v="2040"/>
    <x v="0"/>
    <n v="30"/>
    <n v="26"/>
    <n v="86"/>
    <n v="28"/>
    <n v="93"/>
    <n v="28"/>
    <n v="93"/>
    <n v="26"/>
    <n v="86"/>
    <n v="0"/>
    <x v="0"/>
    <x v="0"/>
    <d v="2013-10-17T09:07:50"/>
    <x v="0"/>
    <x v="0"/>
    <x v="0"/>
    <x v="9"/>
    <x v="101"/>
    <x v="9"/>
    <x v="1"/>
  </r>
  <r>
    <n v="362"/>
    <s v="2045"/>
    <x v="0"/>
    <n v="30"/>
    <n v="30"/>
    <n v="100"/>
    <n v="29"/>
    <n v="96"/>
    <n v="29"/>
    <n v="96"/>
    <n v="27"/>
    <n v="90"/>
    <n v="0"/>
    <x v="0"/>
    <x v="0"/>
    <d v="2013-10-17T09:09:17"/>
    <x v="0"/>
    <x v="0"/>
    <x v="0"/>
    <x v="9"/>
    <x v="102"/>
    <x v="9"/>
    <x v="1"/>
  </r>
  <r>
    <n v="367"/>
    <s v="2050"/>
    <x v="0"/>
    <n v="51"/>
    <n v="46"/>
    <n v="90"/>
    <n v="47"/>
    <n v="92"/>
    <n v="47"/>
    <n v="92"/>
    <n v="43"/>
    <n v="84"/>
    <n v="0"/>
    <x v="0"/>
    <x v="0"/>
    <d v="2013-10-17T09:17:01"/>
    <x v="0"/>
    <x v="0"/>
    <x v="0"/>
    <x v="9"/>
    <x v="103"/>
    <x v="9"/>
    <x v="1"/>
  </r>
  <r>
    <n v="364"/>
    <s v="2055"/>
    <x v="0"/>
    <n v="33"/>
    <n v="29"/>
    <n v="87"/>
    <n v="29"/>
    <n v="87"/>
    <n v="28"/>
    <n v="84"/>
    <n v="27"/>
    <n v="81"/>
    <n v="0"/>
    <x v="0"/>
    <x v="0"/>
    <d v="2013-10-17T09:12:50"/>
    <x v="0"/>
    <x v="0"/>
    <x v="0"/>
    <x v="9"/>
    <x v="104"/>
    <x v="9"/>
    <x v="1"/>
  </r>
  <r>
    <n v="366"/>
    <s v="2060"/>
    <x v="0"/>
    <n v="37"/>
    <n v="31"/>
    <n v="83"/>
    <n v="34"/>
    <n v="91"/>
    <n v="34"/>
    <n v="919"/>
    <n v="33"/>
    <n v="89"/>
    <n v="0"/>
    <x v="0"/>
    <x v="0"/>
    <d v="2013-10-17T09:14:34"/>
    <x v="0"/>
    <x v="0"/>
    <x v="0"/>
    <x v="9"/>
    <x v="105"/>
    <x v="9"/>
    <x v="1"/>
  </r>
  <r>
    <n v="273"/>
    <s v="1725"/>
    <x v="0"/>
    <n v="51"/>
    <n v="66"/>
    <n v="129"/>
    <n v="46"/>
    <n v="90"/>
    <n v="49"/>
    <n v="96"/>
    <n v="42"/>
    <n v="82"/>
    <n v="0"/>
    <x v="0"/>
    <x v="0"/>
    <d v="2013-10-16T14:17:56"/>
    <x v="0"/>
    <x v="0"/>
    <x v="0"/>
    <x v="10"/>
    <x v="106"/>
    <x v="10"/>
    <x v="0"/>
  </r>
  <r>
    <n v="274"/>
    <s v="1730"/>
    <x v="0"/>
    <n v="78"/>
    <n v="70"/>
    <n v="89"/>
    <n v="63"/>
    <n v="80"/>
    <n v="66"/>
    <n v="84"/>
    <n v="75"/>
    <n v="96"/>
    <n v="0"/>
    <x v="0"/>
    <x v="0"/>
    <d v="2013-10-16T14:18:51"/>
    <x v="0"/>
    <x v="0"/>
    <x v="0"/>
    <x v="10"/>
    <x v="107"/>
    <x v="10"/>
    <x v="0"/>
  </r>
  <r>
    <n v="275"/>
    <s v="1735"/>
    <x v="0"/>
    <n v="58"/>
    <n v="64"/>
    <n v="110"/>
    <n v="45"/>
    <n v="77"/>
    <n v="55"/>
    <n v="94"/>
    <n v="40"/>
    <n v="69"/>
    <n v="0"/>
    <x v="0"/>
    <x v="0"/>
    <d v="2013-10-16T14:19:47"/>
    <x v="0"/>
    <x v="0"/>
    <x v="0"/>
    <x v="10"/>
    <x v="108"/>
    <x v="10"/>
    <x v="0"/>
  </r>
  <r>
    <n v="276"/>
    <s v="1740"/>
    <x v="0"/>
    <n v="62"/>
    <n v="69"/>
    <n v="111"/>
    <n v="53"/>
    <n v="85"/>
    <n v="53"/>
    <n v="85"/>
    <n v="48"/>
    <n v="77"/>
    <n v="0"/>
    <x v="0"/>
    <x v="0"/>
    <d v="2013-10-16T14:20:53"/>
    <x v="0"/>
    <x v="0"/>
    <x v="0"/>
    <x v="10"/>
    <x v="109"/>
    <x v="10"/>
    <x v="0"/>
  </r>
  <r>
    <n v="277"/>
    <s v="1745"/>
    <x v="0"/>
    <n v="72"/>
    <n v="93"/>
    <n v="129"/>
    <n v="93"/>
    <n v="129"/>
    <n v="92"/>
    <n v="127"/>
    <n v="70"/>
    <n v="97"/>
    <n v="0"/>
    <x v="0"/>
    <x v="0"/>
    <d v="2013-10-16T14:22:08"/>
    <x v="0"/>
    <x v="0"/>
    <x v="0"/>
    <x v="10"/>
    <x v="110"/>
    <x v="10"/>
    <x v="0"/>
  </r>
  <r>
    <n v="278"/>
    <s v="1750"/>
    <x v="0"/>
    <n v="58"/>
    <n v="67"/>
    <n v="115"/>
    <n v="66"/>
    <n v="113"/>
    <n v="71"/>
    <n v="122"/>
    <n v="67"/>
    <n v="115"/>
    <n v="0"/>
    <x v="0"/>
    <x v="0"/>
    <d v="2013-10-16T14:23:24"/>
    <x v="0"/>
    <x v="0"/>
    <x v="0"/>
    <x v="10"/>
    <x v="111"/>
    <x v="10"/>
    <x v="0"/>
  </r>
  <r>
    <n v="279"/>
    <s v="1755"/>
    <x v="0"/>
    <n v="66"/>
    <n v="80"/>
    <n v="121"/>
    <n v="62"/>
    <n v="93"/>
    <n v="62"/>
    <n v="83"/>
    <n v="71"/>
    <n v="107"/>
    <n v="0"/>
    <x v="0"/>
    <x v="0"/>
    <d v="2013-10-16T14:24:43"/>
    <x v="0"/>
    <x v="0"/>
    <x v="0"/>
    <x v="10"/>
    <x v="112"/>
    <x v="10"/>
    <x v="0"/>
  </r>
  <r>
    <n v="281"/>
    <s v="1760"/>
    <x v="0"/>
    <n v="83"/>
    <n v="113"/>
    <n v="136"/>
    <n v="110"/>
    <n v="132"/>
    <n v="112"/>
    <n v="134"/>
    <n v="110"/>
    <n v="132"/>
    <n v="0"/>
    <x v="0"/>
    <x v="0"/>
    <d v="2013-10-16T14:25:48"/>
    <x v="0"/>
    <x v="0"/>
    <x v="0"/>
    <x v="10"/>
    <x v="113"/>
    <x v="10"/>
    <x v="0"/>
  </r>
  <r>
    <n v="282"/>
    <s v="1765"/>
    <x v="0"/>
    <n v="70"/>
    <n v="88"/>
    <n v="125"/>
    <n v="81"/>
    <n v="115"/>
    <n v="82"/>
    <n v="117"/>
    <n v="73"/>
    <n v="104"/>
    <n v="0"/>
    <x v="0"/>
    <x v="0"/>
    <d v="2013-10-16T14:26:57"/>
    <x v="0"/>
    <x v="0"/>
    <x v="0"/>
    <x v="10"/>
    <x v="114"/>
    <x v="10"/>
    <x v="0"/>
  </r>
  <r>
    <n v="283"/>
    <s v="1770"/>
    <x v="0"/>
    <n v="82"/>
    <n v="140"/>
    <n v="170"/>
    <n v="83"/>
    <n v="101"/>
    <n v="84"/>
    <n v="102"/>
    <n v="89"/>
    <n v="108"/>
    <n v="0"/>
    <x v="0"/>
    <x v="0"/>
    <d v="2013-10-16T14:28:15"/>
    <x v="0"/>
    <x v="0"/>
    <x v="0"/>
    <x v="10"/>
    <x v="115"/>
    <x v="10"/>
    <x v="0"/>
  </r>
  <r>
    <n v="284"/>
    <s v="1771"/>
    <x v="0"/>
    <n v="81"/>
    <n v="85"/>
    <n v="104"/>
    <n v="68"/>
    <n v="84"/>
    <n v="67"/>
    <n v="82"/>
    <n v="82"/>
    <n v="101"/>
    <n v="0"/>
    <x v="0"/>
    <x v="0"/>
    <d v="2013-10-16T14:29:25"/>
    <x v="0"/>
    <x v="0"/>
    <x v="0"/>
    <x v="10"/>
    <x v="116"/>
    <x v="10"/>
    <x v="0"/>
  </r>
  <r>
    <n v="285"/>
    <s v="1775"/>
    <x v="0"/>
    <n v="105"/>
    <n v="134"/>
    <n v="127"/>
    <n v="115"/>
    <n v="109"/>
    <n v="115"/>
    <n v="109"/>
    <n v="131"/>
    <n v="124"/>
    <n v="0"/>
    <x v="0"/>
    <x v="0"/>
    <d v="2013-10-16T14:30:31"/>
    <x v="0"/>
    <x v="0"/>
    <x v="0"/>
    <x v="10"/>
    <x v="117"/>
    <x v="10"/>
    <x v="0"/>
  </r>
  <r>
    <n v="313"/>
    <s v="1780"/>
    <x v="0"/>
    <n v="73"/>
    <n v="44"/>
    <n v="60"/>
    <n v="61"/>
    <n v="83"/>
    <n v="59"/>
    <n v="80"/>
    <n v="62"/>
    <n v="84"/>
    <n v="0"/>
    <x v="0"/>
    <x v="0"/>
    <d v="2013-10-17T08:07:32"/>
    <x v="0"/>
    <x v="0"/>
    <x v="0"/>
    <x v="11"/>
    <x v="118"/>
    <x v="11"/>
    <x v="0"/>
  </r>
  <r>
    <n v="314"/>
    <s v="1785"/>
    <x v="0"/>
    <n v="45"/>
    <n v="40"/>
    <n v="88"/>
    <n v="45"/>
    <n v="100"/>
    <n v="45"/>
    <n v="100"/>
    <n v="49"/>
    <n v="108"/>
    <n v="0"/>
    <x v="0"/>
    <x v="0"/>
    <d v="2013-10-17T08:08:30"/>
    <x v="0"/>
    <x v="0"/>
    <x v="0"/>
    <x v="11"/>
    <x v="119"/>
    <x v="11"/>
    <x v="0"/>
  </r>
  <r>
    <n v="315"/>
    <s v="1790"/>
    <x v="0"/>
    <n v="54"/>
    <n v="51"/>
    <n v="94"/>
    <n v="58"/>
    <n v="107"/>
    <n v="57"/>
    <n v="105"/>
    <n v="41"/>
    <n v="75"/>
    <n v="0"/>
    <x v="0"/>
    <x v="0"/>
    <d v="2013-10-17T08:09:38"/>
    <x v="0"/>
    <x v="0"/>
    <x v="0"/>
    <x v="11"/>
    <x v="120"/>
    <x v="11"/>
    <x v="0"/>
  </r>
  <r>
    <n v="327"/>
    <s v="1795"/>
    <x v="0"/>
    <n v="45"/>
    <n v="50"/>
    <n v="111"/>
    <n v="39"/>
    <n v="86"/>
    <n v="40"/>
    <n v="88"/>
    <n v="38"/>
    <n v="84"/>
    <n v="0"/>
    <x v="0"/>
    <x v="0"/>
    <d v="2013-10-17T08:23:36"/>
    <x v="0"/>
    <x v="0"/>
    <x v="0"/>
    <x v="11"/>
    <x v="121"/>
    <x v="11"/>
    <x v="0"/>
  </r>
  <r>
    <n v="317"/>
    <s v="1800"/>
    <x v="0"/>
    <n v="65"/>
    <n v="69"/>
    <n v="106"/>
    <n v="57"/>
    <n v="87"/>
    <n v="58"/>
    <n v="89"/>
    <n v="54"/>
    <n v="83"/>
    <n v="0"/>
    <x v="0"/>
    <x v="0"/>
    <d v="2013-10-17T08:11:52"/>
    <x v="0"/>
    <x v="0"/>
    <x v="0"/>
    <x v="11"/>
    <x v="122"/>
    <x v="11"/>
    <x v="0"/>
  </r>
  <r>
    <n v="318"/>
    <s v="1805"/>
    <x v="0"/>
    <n v="56"/>
    <n v="53"/>
    <n v="94"/>
    <n v="60"/>
    <n v="107"/>
    <n v="60"/>
    <n v="107"/>
    <n v="60"/>
    <n v="107"/>
    <n v="0"/>
    <x v="0"/>
    <x v="0"/>
    <d v="2013-10-17T08:13:18"/>
    <x v="0"/>
    <x v="0"/>
    <x v="0"/>
    <x v="11"/>
    <x v="123"/>
    <x v="11"/>
    <x v="0"/>
  </r>
  <r>
    <n v="319"/>
    <s v="1810"/>
    <x v="0"/>
    <n v="43"/>
    <n v="46"/>
    <n v="107"/>
    <n v="36"/>
    <n v="83"/>
    <n v="39"/>
    <n v="90"/>
    <n v="49"/>
    <n v="114"/>
    <n v="0"/>
    <x v="0"/>
    <x v="0"/>
    <d v="2013-10-17T08:14:49"/>
    <x v="0"/>
    <x v="0"/>
    <x v="0"/>
    <x v="11"/>
    <x v="124"/>
    <x v="11"/>
    <x v="0"/>
  </r>
  <r>
    <n v="322"/>
    <s v="1815"/>
    <x v="0"/>
    <n v="36"/>
    <n v="31"/>
    <n v="86"/>
    <n v="40"/>
    <n v="111"/>
    <n v="43"/>
    <n v="119"/>
    <n v="39"/>
    <n v="108"/>
    <n v="0"/>
    <x v="0"/>
    <x v="0"/>
    <d v="2013-10-17T08:16:10"/>
    <x v="0"/>
    <x v="0"/>
    <x v="0"/>
    <x v="11"/>
    <x v="125"/>
    <x v="11"/>
    <x v="0"/>
  </r>
  <r>
    <n v="323"/>
    <s v="1820"/>
    <x v="0"/>
    <n v="73"/>
    <n v="67"/>
    <n v="91"/>
    <n v="69"/>
    <n v="94"/>
    <n v="66"/>
    <n v="90"/>
    <n v="76"/>
    <n v="104"/>
    <n v="0"/>
    <x v="0"/>
    <x v="0"/>
    <d v="2013-10-17T08:17:35"/>
    <x v="0"/>
    <x v="0"/>
    <x v="0"/>
    <x v="11"/>
    <x v="126"/>
    <x v="11"/>
    <x v="0"/>
  </r>
  <r>
    <n v="324"/>
    <s v="1825"/>
    <x v="0"/>
    <n v="58"/>
    <n v="74"/>
    <n v="127"/>
    <n v="66"/>
    <n v="113"/>
    <n v="64"/>
    <n v="110"/>
    <n v="39"/>
    <n v="67"/>
    <n v="0"/>
    <x v="0"/>
    <x v="0"/>
    <d v="2013-10-17T08:18:58"/>
    <x v="0"/>
    <x v="0"/>
    <x v="0"/>
    <x v="11"/>
    <x v="127"/>
    <x v="11"/>
    <x v="0"/>
  </r>
  <r>
    <n v="325"/>
    <s v="1826"/>
    <x v="0"/>
    <n v="44"/>
    <n v="41"/>
    <n v="93"/>
    <n v="97"/>
    <n v="220"/>
    <n v="65"/>
    <n v="147"/>
    <n v="69"/>
    <n v="156"/>
    <n v="0"/>
    <x v="0"/>
    <x v="0"/>
    <d v="2013-10-17T08:20:06"/>
    <x v="0"/>
    <x v="0"/>
    <x v="0"/>
    <x v="11"/>
    <x v="128"/>
    <x v="11"/>
    <x v="0"/>
  </r>
  <r>
    <n v="326"/>
    <s v="1827"/>
    <x v="0"/>
    <n v="19"/>
    <n v="31"/>
    <n v="163"/>
    <n v="28"/>
    <n v="147"/>
    <n v="27"/>
    <n v="142"/>
    <n v="23"/>
    <n v="121"/>
    <n v="0"/>
    <x v="0"/>
    <x v="0"/>
    <d v="2013-10-17T08:21:05"/>
    <x v="0"/>
    <x v="0"/>
    <x v="0"/>
    <x v="11"/>
    <x v="129"/>
    <x v="11"/>
    <x v="0"/>
  </r>
  <r>
    <n v="207"/>
    <s v="1530"/>
    <x v="0"/>
    <n v="45"/>
    <n v="35"/>
    <n v="77"/>
    <n v="28"/>
    <n v="62"/>
    <n v="32"/>
    <n v="71"/>
    <n v="19"/>
    <n v="42"/>
    <n v="0"/>
    <x v="0"/>
    <x v="0"/>
    <d v="2013-10-16T11:28:33"/>
    <x v="0"/>
    <x v="0"/>
    <x v="0"/>
    <x v="12"/>
    <x v="130"/>
    <x v="12"/>
    <x v="3"/>
  </r>
  <r>
    <n v="208"/>
    <s v="1535"/>
    <x v="0"/>
    <n v="48"/>
    <n v="60"/>
    <n v="125"/>
    <n v="43"/>
    <n v="9"/>
    <n v="43"/>
    <n v="9"/>
    <n v="39"/>
    <n v="81"/>
    <n v="0"/>
    <x v="0"/>
    <x v="0"/>
    <d v="2013-10-16T11:29:44"/>
    <x v="0"/>
    <x v="0"/>
    <x v="0"/>
    <x v="12"/>
    <x v="131"/>
    <x v="12"/>
    <x v="3"/>
  </r>
  <r>
    <n v="209"/>
    <s v="1540"/>
    <x v="0"/>
    <n v="77"/>
    <n v="94"/>
    <n v="122"/>
    <n v="63"/>
    <n v="81"/>
    <n v="63"/>
    <n v="81"/>
    <n v="64"/>
    <n v="83"/>
    <n v="0"/>
    <x v="0"/>
    <x v="0"/>
    <d v="2013-10-16T11:30:57"/>
    <x v="0"/>
    <x v="0"/>
    <x v="0"/>
    <x v="12"/>
    <x v="132"/>
    <x v="12"/>
    <x v="3"/>
  </r>
  <r>
    <n v="205"/>
    <s v="1545"/>
    <x v="0"/>
    <n v="41"/>
    <n v="41"/>
    <n v="100"/>
    <n v="34"/>
    <n v="82"/>
    <n v="34"/>
    <n v="82"/>
    <n v="43"/>
    <n v="104"/>
    <n v="0"/>
    <x v="0"/>
    <x v="0"/>
    <d v="2013-10-16T11:23:33"/>
    <x v="0"/>
    <x v="0"/>
    <x v="0"/>
    <x v="12"/>
    <x v="133"/>
    <x v="12"/>
    <x v="3"/>
  </r>
  <r>
    <n v="210"/>
    <s v="1550"/>
    <x v="0"/>
    <n v="39"/>
    <n v="44"/>
    <n v="112"/>
    <n v="27"/>
    <n v="69"/>
    <n v="27"/>
    <n v="69"/>
    <n v="17"/>
    <n v="43"/>
    <n v="0"/>
    <x v="0"/>
    <x v="0"/>
    <d v="2013-10-16T11:33:39"/>
    <x v="0"/>
    <x v="0"/>
    <x v="0"/>
    <x v="12"/>
    <x v="134"/>
    <x v="12"/>
    <x v="3"/>
  </r>
  <r>
    <n v="214"/>
    <s v="1555"/>
    <x v="0"/>
    <n v="50"/>
    <n v="20"/>
    <n v="40"/>
    <n v="18"/>
    <n v="36"/>
    <n v="18"/>
    <n v="36"/>
    <n v="21"/>
    <n v="42"/>
    <n v="0"/>
    <x v="0"/>
    <x v="0"/>
    <d v="2013-10-16T11:35:36"/>
    <x v="0"/>
    <x v="0"/>
    <x v="0"/>
    <x v="12"/>
    <x v="135"/>
    <x v="12"/>
    <x v="3"/>
  </r>
  <r>
    <n v="206"/>
    <s v="1560"/>
    <x v="0"/>
    <n v="25"/>
    <n v="23"/>
    <n v="92"/>
    <n v="26"/>
    <n v="104"/>
    <n v="26"/>
    <n v="104"/>
    <n v="25"/>
    <n v="100"/>
    <n v="0"/>
    <x v="0"/>
    <x v="0"/>
    <d v="2013-10-16T11:25:55"/>
    <x v="0"/>
    <x v="0"/>
    <x v="0"/>
    <x v="12"/>
    <x v="136"/>
    <x v="12"/>
    <x v="3"/>
  </r>
  <r>
    <n v="215"/>
    <s v="1565"/>
    <x v="0"/>
    <n v="50"/>
    <n v="58"/>
    <n v="116"/>
    <n v="44"/>
    <n v="88"/>
    <n v="44"/>
    <n v="88"/>
    <n v="45"/>
    <n v="90"/>
    <n v="0"/>
    <x v="0"/>
    <x v="0"/>
    <d v="2013-10-16T11:37:13"/>
    <x v="0"/>
    <x v="0"/>
    <x v="0"/>
    <x v="12"/>
    <x v="137"/>
    <x v="12"/>
    <x v="3"/>
  </r>
  <r>
    <n v="216"/>
    <s v="1570"/>
    <x v="0"/>
    <n v="22"/>
    <n v="20"/>
    <n v="90"/>
    <n v="13"/>
    <n v="59"/>
    <n v="13"/>
    <n v="59"/>
    <n v="9"/>
    <n v="40"/>
    <n v="0"/>
    <x v="0"/>
    <x v="0"/>
    <d v="2013-10-16T11:38:43"/>
    <x v="0"/>
    <x v="0"/>
    <x v="0"/>
    <x v="12"/>
    <x v="138"/>
    <x v="12"/>
    <x v="3"/>
  </r>
  <r>
    <n v="217"/>
    <s v="1575"/>
    <x v="0"/>
    <n v="65"/>
    <n v="46"/>
    <n v="70"/>
    <n v="36"/>
    <n v="55"/>
    <n v="36"/>
    <n v="55"/>
    <n v="39"/>
    <n v="60"/>
    <n v="0"/>
    <x v="0"/>
    <x v="0"/>
    <d v="2013-10-16T11:41:17"/>
    <x v="0"/>
    <x v="0"/>
    <x v="0"/>
    <x v="13"/>
    <x v="139"/>
    <x v="13"/>
    <x v="3"/>
  </r>
  <r>
    <n v="219"/>
    <s v="1580"/>
    <x v="0"/>
    <n v="53"/>
    <n v="60"/>
    <n v="113"/>
    <n v="40"/>
    <n v="75"/>
    <n v="40"/>
    <n v="75"/>
    <n v="69"/>
    <n v="130"/>
    <n v="0"/>
    <x v="0"/>
    <x v="0"/>
    <d v="2013-10-16T11:44:02"/>
    <x v="0"/>
    <x v="0"/>
    <x v="0"/>
    <x v="13"/>
    <x v="140"/>
    <x v="13"/>
    <x v="3"/>
  </r>
  <r>
    <n v="220"/>
    <s v="1585"/>
    <x v="0"/>
    <n v="35"/>
    <n v="39"/>
    <n v="111"/>
    <n v="37"/>
    <n v="105"/>
    <n v="37"/>
    <n v="105"/>
    <n v="43"/>
    <n v="122"/>
    <n v="0"/>
    <x v="0"/>
    <x v="0"/>
    <d v="2013-10-16T11:44:57"/>
    <x v="0"/>
    <x v="0"/>
    <x v="0"/>
    <x v="13"/>
    <x v="141"/>
    <x v="13"/>
    <x v="3"/>
  </r>
  <r>
    <n v="221"/>
    <s v="1590"/>
    <x v="0"/>
    <n v="29"/>
    <n v="29"/>
    <n v="100"/>
    <n v="35"/>
    <n v="120"/>
    <n v="38"/>
    <n v="131"/>
    <n v="21"/>
    <n v="72"/>
    <n v="0"/>
    <x v="0"/>
    <x v="0"/>
    <d v="2013-10-16T11:45:44"/>
    <x v="0"/>
    <x v="0"/>
    <x v="0"/>
    <x v="13"/>
    <x v="142"/>
    <x v="13"/>
    <x v="3"/>
  </r>
  <r>
    <n v="222"/>
    <s v="1595"/>
    <x v="0"/>
    <n v="49"/>
    <n v="60"/>
    <n v="122"/>
    <n v="36"/>
    <n v="73"/>
    <n v="39"/>
    <n v="79"/>
    <n v="44"/>
    <n v="89"/>
    <n v="0"/>
    <x v="0"/>
    <x v="0"/>
    <d v="2013-10-16T11:46:41"/>
    <x v="0"/>
    <x v="0"/>
    <x v="0"/>
    <x v="13"/>
    <x v="143"/>
    <x v="13"/>
    <x v="3"/>
  </r>
  <r>
    <n v="223"/>
    <s v="1600"/>
    <x v="0"/>
    <n v="82"/>
    <n v="83"/>
    <n v="101"/>
    <n v="80"/>
    <n v="97"/>
    <n v="80"/>
    <n v="97"/>
    <n v="69"/>
    <n v="84"/>
    <n v="0"/>
    <x v="0"/>
    <x v="0"/>
    <d v="2013-10-16T11:47:49"/>
    <x v="0"/>
    <x v="0"/>
    <x v="0"/>
    <x v="13"/>
    <x v="144"/>
    <x v="13"/>
    <x v="3"/>
  </r>
  <r>
    <n v="224"/>
    <s v="1605"/>
    <x v="0"/>
    <n v="32"/>
    <n v="51"/>
    <n v="159"/>
    <n v="44"/>
    <n v="137"/>
    <n v="44"/>
    <n v="137"/>
    <n v="49"/>
    <n v="153"/>
    <n v="0"/>
    <x v="0"/>
    <x v="0"/>
    <d v="2013-10-16T11:48:56"/>
    <x v="0"/>
    <x v="0"/>
    <x v="0"/>
    <x v="13"/>
    <x v="145"/>
    <x v="13"/>
    <x v="3"/>
  </r>
  <r>
    <n v="225"/>
    <s v="1610"/>
    <x v="0"/>
    <n v="33"/>
    <n v="30"/>
    <n v="90"/>
    <n v="29"/>
    <n v="87"/>
    <n v="29"/>
    <n v="87"/>
    <n v="29"/>
    <n v="87"/>
    <n v="0"/>
    <x v="0"/>
    <x v="0"/>
    <d v="2013-10-16T11:50:07"/>
    <x v="0"/>
    <x v="0"/>
    <x v="0"/>
    <x v="13"/>
    <x v="146"/>
    <x v="13"/>
    <x v="3"/>
  </r>
  <r>
    <n v="226"/>
    <s v="1615"/>
    <x v="0"/>
    <n v="33"/>
    <n v="22"/>
    <n v="66"/>
    <n v="24"/>
    <n v="72"/>
    <n v="23"/>
    <n v="69"/>
    <n v="24"/>
    <n v="72"/>
    <n v="0"/>
    <x v="0"/>
    <x v="0"/>
    <d v="2013-10-16T11:50:53"/>
    <x v="0"/>
    <x v="0"/>
    <x v="0"/>
    <x v="13"/>
    <x v="147"/>
    <x v="13"/>
    <x v="3"/>
  </r>
  <r>
    <n v="227"/>
    <s v="1620"/>
    <x v="0"/>
    <n v="48"/>
    <n v="65"/>
    <n v="135"/>
    <n v="43"/>
    <n v="89"/>
    <n v="43"/>
    <n v="89"/>
    <n v="26"/>
    <n v="54"/>
    <n v="0"/>
    <x v="0"/>
    <x v="0"/>
    <d v="2013-10-16T11:52:10"/>
    <x v="0"/>
    <x v="0"/>
    <x v="0"/>
    <x v="13"/>
    <x v="148"/>
    <x v="13"/>
    <x v="3"/>
  </r>
  <r>
    <n v="171"/>
    <s v="1220"/>
    <x v="0"/>
    <n v="210"/>
    <n v="153"/>
    <n v="73"/>
    <n v="130"/>
    <n v="62"/>
    <n v="130"/>
    <n v="62"/>
    <n v="138"/>
    <n v="66"/>
    <n v="66"/>
    <x v="3"/>
    <x v="0"/>
    <d v="2013-05-03T10:35:58"/>
    <x v="0"/>
    <x v="0"/>
    <x v="0"/>
    <x v="14"/>
    <x v="149"/>
    <x v="14"/>
    <x v="4"/>
  </r>
  <r>
    <n v="172"/>
    <s v="1225"/>
    <x v="0"/>
    <n v="86"/>
    <n v="80"/>
    <n v="93"/>
    <n v="69"/>
    <n v="80"/>
    <n v="69"/>
    <n v="80"/>
    <n v="66"/>
    <n v="77"/>
    <n v="83"/>
    <x v="4"/>
    <x v="0"/>
    <d v="2013-05-03T10:51:56"/>
    <x v="0"/>
    <x v="0"/>
    <x v="0"/>
    <x v="14"/>
    <x v="150"/>
    <x v="14"/>
    <x v="4"/>
  </r>
  <r>
    <n v="173"/>
    <s v="1230"/>
    <x v="0"/>
    <n v="66"/>
    <n v="70"/>
    <n v="106"/>
    <n v="67"/>
    <n v="102"/>
    <n v="70"/>
    <n v="106"/>
    <n v="65"/>
    <n v="99"/>
    <n v="103"/>
    <x v="4"/>
    <x v="0"/>
    <d v="2013-05-03T10:52:51"/>
    <x v="0"/>
    <x v="0"/>
    <x v="0"/>
    <x v="14"/>
    <x v="151"/>
    <x v="14"/>
    <x v="4"/>
  </r>
  <r>
    <n v="174"/>
    <s v="1235"/>
    <x v="0"/>
    <n v="95"/>
    <n v="123"/>
    <n v="130"/>
    <n v="97"/>
    <n v="102"/>
    <n v="97"/>
    <n v="102"/>
    <n v="88"/>
    <n v="93"/>
    <n v="107"/>
    <x v="4"/>
    <x v="0"/>
    <d v="2013-05-03T10:55:36"/>
    <x v="0"/>
    <x v="0"/>
    <x v="0"/>
    <x v="14"/>
    <x v="152"/>
    <x v="14"/>
    <x v="4"/>
  </r>
  <r>
    <n v="175"/>
    <s v="1240"/>
    <x v="0"/>
    <n v="29"/>
    <n v="42"/>
    <n v="145"/>
    <n v="39"/>
    <n v="135"/>
    <n v="39"/>
    <n v="135"/>
    <n v="32"/>
    <n v="110"/>
    <n v="131"/>
    <x v="4"/>
    <x v="0"/>
    <d v="2013-05-03T10:56:57"/>
    <x v="0"/>
    <x v="0"/>
    <x v="0"/>
    <x v="14"/>
    <x v="153"/>
    <x v="14"/>
    <x v="4"/>
  </r>
  <r>
    <n v="176"/>
    <s v="1245"/>
    <x v="0"/>
    <n v="58"/>
    <n v="75"/>
    <n v="129"/>
    <n v="54"/>
    <n v="93"/>
    <n v="36"/>
    <n v="62"/>
    <n v="29"/>
    <n v="50"/>
    <n v="84"/>
    <x v="4"/>
    <x v="0"/>
    <d v="2013-05-03T10:57:47"/>
    <x v="0"/>
    <x v="0"/>
    <x v="0"/>
    <x v="14"/>
    <x v="154"/>
    <x v="14"/>
    <x v="4"/>
  </r>
  <r>
    <n v="177"/>
    <s v="1250"/>
    <x v="0"/>
    <n v="59"/>
    <n v="78"/>
    <n v="132"/>
    <n v="93"/>
    <n v="158"/>
    <n v="72"/>
    <n v="122"/>
    <n v="71"/>
    <n v="120"/>
    <n v="133"/>
    <x v="4"/>
    <x v="0"/>
    <d v="2013-05-03T10:58:39"/>
    <x v="0"/>
    <x v="0"/>
    <x v="0"/>
    <x v="14"/>
    <x v="155"/>
    <x v="14"/>
    <x v="4"/>
  </r>
  <r>
    <n v="178"/>
    <s v="1255"/>
    <x v="0"/>
    <n v="75"/>
    <n v="99"/>
    <n v="132"/>
    <n v="106"/>
    <n v="141"/>
    <n v="73"/>
    <n v="97"/>
    <n v="65"/>
    <n v="87"/>
    <n v="114"/>
    <x v="4"/>
    <x v="0"/>
    <d v="2013-05-03T10:59:42"/>
    <x v="0"/>
    <x v="0"/>
    <x v="0"/>
    <x v="14"/>
    <x v="156"/>
    <x v="14"/>
    <x v="4"/>
  </r>
  <r>
    <n v="179"/>
    <s v="1260"/>
    <x v="0"/>
    <n v="84"/>
    <n v="76"/>
    <n v="91"/>
    <n v="77"/>
    <n v="92"/>
    <n v="61"/>
    <n v="73"/>
    <n v="60"/>
    <n v="71"/>
    <n v="82"/>
    <x v="4"/>
    <x v="0"/>
    <d v="2013-05-03T11:00:56"/>
    <x v="0"/>
    <x v="0"/>
    <x v="0"/>
    <x v="14"/>
    <x v="157"/>
    <x v="14"/>
    <x v="4"/>
  </r>
  <r>
    <n v="180"/>
    <s v="1265"/>
    <x v="0"/>
    <n v="52"/>
    <n v="76"/>
    <n v="146"/>
    <n v="52"/>
    <n v="100"/>
    <n v="48"/>
    <n v="92"/>
    <n v="42"/>
    <n v="81"/>
    <n v="105"/>
    <x v="4"/>
    <x v="0"/>
    <d v="2013-05-03T11:03:01"/>
    <x v="0"/>
    <x v="0"/>
    <x v="0"/>
    <x v="14"/>
    <x v="158"/>
    <x v="14"/>
    <x v="4"/>
  </r>
  <r>
    <n v="181"/>
    <s v="1270"/>
    <x v="0"/>
    <n v="69"/>
    <n v="86"/>
    <n v="125"/>
    <n v="73"/>
    <n v="106"/>
    <n v="86"/>
    <n v="125"/>
    <n v="86"/>
    <n v="125"/>
    <n v="120"/>
    <x v="4"/>
    <x v="0"/>
    <d v="2013-05-03T11:04:54"/>
    <x v="0"/>
    <x v="0"/>
    <x v="0"/>
    <x v="14"/>
    <x v="159"/>
    <x v="14"/>
    <x v="4"/>
  </r>
  <r>
    <n v="182"/>
    <s v="1275"/>
    <x v="0"/>
    <n v="69"/>
    <n v="84"/>
    <n v="122"/>
    <n v="67"/>
    <n v="97"/>
    <n v="67"/>
    <n v="97"/>
    <n v="59"/>
    <n v="86"/>
    <n v="100"/>
    <x v="4"/>
    <x v="0"/>
    <d v="2013-05-03T11:05:52"/>
    <x v="0"/>
    <x v="0"/>
    <x v="0"/>
    <x v="14"/>
    <x v="160"/>
    <x v="14"/>
    <x v="4"/>
  </r>
  <r>
    <n v="235"/>
    <s v="1470"/>
    <x v="0"/>
    <n v="46"/>
    <n v="54"/>
    <n v="117"/>
    <n v="62"/>
    <n v="134"/>
    <n v="51"/>
    <n v="110"/>
    <n v="54"/>
    <n v="117"/>
    <n v="0"/>
    <x v="0"/>
    <x v="0"/>
    <d v="2013-10-16T13:38:41"/>
    <x v="0"/>
    <x v="0"/>
    <x v="0"/>
    <x v="15"/>
    <x v="161"/>
    <x v="15"/>
    <x v="3"/>
  </r>
  <r>
    <n v="236"/>
    <s v="1475"/>
    <x v="0"/>
    <n v="46"/>
    <n v="46"/>
    <n v="100"/>
    <n v="66"/>
    <n v="143"/>
    <n v="71"/>
    <n v="154"/>
    <n v="60"/>
    <n v="130"/>
    <n v="0"/>
    <x v="0"/>
    <x v="0"/>
    <d v="2013-10-16T13:39:40"/>
    <x v="0"/>
    <x v="0"/>
    <x v="0"/>
    <x v="15"/>
    <x v="162"/>
    <x v="15"/>
    <x v="3"/>
  </r>
  <r>
    <n v="237"/>
    <s v="1480"/>
    <x v="0"/>
    <n v="45"/>
    <n v="57"/>
    <n v="126"/>
    <n v="47"/>
    <n v="104"/>
    <n v="40"/>
    <n v="88"/>
    <n v="50"/>
    <n v="111"/>
    <n v="0"/>
    <x v="0"/>
    <x v="0"/>
    <d v="2013-10-16T13:40:48"/>
    <x v="0"/>
    <x v="0"/>
    <x v="0"/>
    <x v="15"/>
    <x v="163"/>
    <x v="15"/>
    <x v="3"/>
  </r>
  <r>
    <n v="240"/>
    <s v="1485"/>
    <x v="0"/>
    <n v="43"/>
    <n v="46"/>
    <n v="107"/>
    <n v="47"/>
    <n v="109"/>
    <n v="48"/>
    <n v="111"/>
    <n v="43"/>
    <n v="100"/>
    <n v="0"/>
    <x v="0"/>
    <x v="0"/>
    <d v="2013-10-16T13:44:44"/>
    <x v="0"/>
    <x v="0"/>
    <x v="0"/>
    <x v="15"/>
    <x v="164"/>
    <x v="15"/>
    <x v="3"/>
  </r>
  <r>
    <n v="239"/>
    <s v="1490"/>
    <x v="0"/>
    <n v="59"/>
    <n v="62"/>
    <n v="105"/>
    <n v="58"/>
    <n v="98"/>
    <n v="48"/>
    <n v="81"/>
    <n v="49"/>
    <n v="83"/>
    <n v="0"/>
    <x v="0"/>
    <x v="0"/>
    <d v="2013-10-16T13:43:32"/>
    <x v="0"/>
    <x v="0"/>
    <x v="0"/>
    <x v="15"/>
    <x v="165"/>
    <x v="15"/>
    <x v="3"/>
  </r>
  <r>
    <n v="241"/>
    <s v="1495"/>
    <x v="0"/>
    <n v="47"/>
    <n v="54"/>
    <n v="114"/>
    <n v="46"/>
    <n v="97"/>
    <n v="43"/>
    <n v="91"/>
    <n v="48"/>
    <n v="102"/>
    <n v="0"/>
    <x v="0"/>
    <x v="0"/>
    <d v="2013-10-16T13:46:06"/>
    <x v="0"/>
    <x v="0"/>
    <x v="0"/>
    <x v="15"/>
    <x v="166"/>
    <x v="15"/>
    <x v="3"/>
  </r>
  <r>
    <n v="245"/>
    <s v="1500"/>
    <x v="0"/>
    <n v="43"/>
    <n v="44"/>
    <n v="102"/>
    <n v="39"/>
    <n v="90"/>
    <n v="37"/>
    <n v="86"/>
    <n v="49"/>
    <n v="114"/>
    <n v="0"/>
    <x v="0"/>
    <x v="0"/>
    <d v="2013-10-16T13:47:28"/>
    <x v="0"/>
    <x v="0"/>
    <x v="0"/>
    <x v="15"/>
    <x v="167"/>
    <x v="15"/>
    <x v="3"/>
  </r>
  <r>
    <n v="246"/>
    <s v="1505"/>
    <x v="0"/>
    <n v="59"/>
    <n v="78"/>
    <n v="132"/>
    <n v="71"/>
    <n v="120"/>
    <n v="69"/>
    <n v="116"/>
    <n v="63"/>
    <n v="106"/>
    <n v="0"/>
    <x v="0"/>
    <x v="0"/>
    <d v="2013-10-16T13:48:48"/>
    <x v="0"/>
    <x v="0"/>
    <x v="0"/>
    <x v="15"/>
    <x v="168"/>
    <x v="15"/>
    <x v="3"/>
  </r>
  <r>
    <n v="247"/>
    <s v="1510"/>
    <x v="0"/>
    <n v="35"/>
    <n v="49"/>
    <n v="140"/>
    <n v="41"/>
    <n v="117"/>
    <n v="45"/>
    <n v="128"/>
    <n v="40"/>
    <n v="114"/>
    <n v="0"/>
    <x v="0"/>
    <x v="0"/>
    <d v="2013-10-16T13:49:42"/>
    <x v="0"/>
    <x v="0"/>
    <x v="0"/>
    <x v="15"/>
    <x v="169"/>
    <x v="15"/>
    <x v="3"/>
  </r>
  <r>
    <n v="248"/>
    <s v="1515"/>
    <x v="0"/>
    <n v="55"/>
    <n v="57"/>
    <n v="103"/>
    <n v="58"/>
    <n v="105"/>
    <n v="56"/>
    <n v="101"/>
    <n v="53"/>
    <n v="96"/>
    <n v="0"/>
    <x v="0"/>
    <x v="0"/>
    <d v="2013-10-16T13:50:56"/>
    <x v="0"/>
    <x v="0"/>
    <x v="0"/>
    <x v="15"/>
    <x v="170"/>
    <x v="15"/>
    <x v="3"/>
  </r>
  <r>
    <n v="250"/>
    <s v="1520"/>
    <x v="0"/>
    <n v="47"/>
    <n v="52"/>
    <n v="110"/>
    <n v="50"/>
    <n v="106"/>
    <n v="48"/>
    <n v="102"/>
    <n v="54"/>
    <n v="114"/>
    <n v="0"/>
    <x v="0"/>
    <x v="0"/>
    <d v="2013-10-16T13:52:03"/>
    <x v="0"/>
    <x v="0"/>
    <x v="0"/>
    <x v="15"/>
    <x v="171"/>
    <x v="15"/>
    <x v="3"/>
  </r>
  <r>
    <n v="251"/>
    <s v="1525"/>
    <x v="0"/>
    <n v="54"/>
    <n v="57"/>
    <n v="105"/>
    <n v="53"/>
    <n v="98"/>
    <n v="54"/>
    <n v="100"/>
    <n v="52"/>
    <n v="96"/>
    <n v="0"/>
    <x v="0"/>
    <x v="0"/>
    <d v="2013-10-16T13:53:15"/>
    <x v="0"/>
    <x v="0"/>
    <x v="0"/>
    <x v="15"/>
    <x v="172"/>
    <x v="15"/>
    <x v="3"/>
  </r>
  <r>
    <n v="306"/>
    <s v="1920"/>
    <x v="0"/>
    <n v="40"/>
    <n v="43"/>
    <n v="107"/>
    <n v="35"/>
    <n v="87"/>
    <n v="42"/>
    <n v="105"/>
    <n v="38"/>
    <n v="95"/>
    <n v="0"/>
    <x v="0"/>
    <x v="0"/>
    <d v="2013-10-16T15:06:48"/>
    <x v="0"/>
    <x v="0"/>
    <x v="0"/>
    <x v="16"/>
    <x v="173"/>
    <x v="16"/>
    <x v="0"/>
  </r>
  <r>
    <n v="307"/>
    <s v="1925"/>
    <x v="0"/>
    <n v="27"/>
    <n v="33"/>
    <n v="122"/>
    <n v="44"/>
    <n v="163"/>
    <n v="39"/>
    <n v="144"/>
    <n v="33"/>
    <n v="122"/>
    <n v="0"/>
    <x v="0"/>
    <x v="0"/>
    <d v="2013-10-16T15:08:01"/>
    <x v="0"/>
    <x v="0"/>
    <x v="0"/>
    <x v="16"/>
    <x v="174"/>
    <x v="16"/>
    <x v="0"/>
  </r>
  <r>
    <n v="308"/>
    <s v="1930"/>
    <x v="0"/>
    <n v="72"/>
    <n v="79"/>
    <n v="109"/>
    <n v="67"/>
    <n v="93"/>
    <n v="70"/>
    <n v="97"/>
    <n v="70"/>
    <n v="97"/>
    <n v="0"/>
    <x v="0"/>
    <x v="0"/>
    <d v="2013-10-16T15:09:34"/>
    <x v="0"/>
    <x v="0"/>
    <x v="0"/>
    <x v="16"/>
    <x v="175"/>
    <x v="16"/>
    <x v="0"/>
  </r>
  <r>
    <n v="309"/>
    <s v="1935"/>
    <x v="0"/>
    <n v="66"/>
    <n v="64"/>
    <n v="97"/>
    <n v="62"/>
    <n v="93"/>
    <n v="60"/>
    <n v="90"/>
    <n v="67"/>
    <n v="101"/>
    <n v="0"/>
    <x v="0"/>
    <x v="0"/>
    <d v="2013-10-16T15:11:20"/>
    <x v="0"/>
    <x v="0"/>
    <x v="0"/>
    <x v="16"/>
    <x v="176"/>
    <x v="16"/>
    <x v="0"/>
  </r>
  <r>
    <n v="312"/>
    <s v="1940"/>
    <x v="0"/>
    <n v="51"/>
    <n v="52"/>
    <n v="102"/>
    <n v="49"/>
    <n v="96"/>
    <n v="50"/>
    <n v="98"/>
    <n v="54"/>
    <n v="105"/>
    <n v="0"/>
    <x v="0"/>
    <x v="0"/>
    <d v="2013-10-16T15:12:59"/>
    <x v="0"/>
    <x v="0"/>
    <x v="0"/>
    <x v="16"/>
    <x v="177"/>
    <x v="16"/>
    <x v="0"/>
  </r>
  <r>
    <n v="340"/>
    <s v="1945"/>
    <x v="0"/>
    <n v="49"/>
    <n v="50"/>
    <n v="102"/>
    <n v="50"/>
    <n v="102"/>
    <n v="55"/>
    <n v="112"/>
    <n v="50"/>
    <n v="102"/>
    <n v="0"/>
    <x v="0"/>
    <x v="0"/>
    <d v="2013-10-17T08:43:23"/>
    <x v="0"/>
    <x v="0"/>
    <x v="0"/>
    <x v="16"/>
    <x v="178"/>
    <x v="16"/>
    <x v="0"/>
  </r>
  <r>
    <n v="341"/>
    <s v="1950"/>
    <x v="0"/>
    <n v="72"/>
    <n v="73"/>
    <n v="101"/>
    <n v="72"/>
    <n v="100"/>
    <n v="77"/>
    <n v="106"/>
    <n v="86"/>
    <n v="119"/>
    <n v="0"/>
    <x v="0"/>
    <x v="0"/>
    <d v="2013-10-17T08:44:38"/>
    <x v="0"/>
    <x v="0"/>
    <x v="0"/>
    <x v="16"/>
    <x v="179"/>
    <x v="16"/>
    <x v="0"/>
  </r>
  <r>
    <n v="342"/>
    <s v="1955"/>
    <x v="0"/>
    <n v="37"/>
    <n v="42"/>
    <n v="113"/>
    <n v="39"/>
    <n v="105"/>
    <n v="42"/>
    <n v="113"/>
    <n v="40"/>
    <n v="108"/>
    <n v="0"/>
    <x v="0"/>
    <x v="0"/>
    <d v="2013-10-17T08:45:41"/>
    <x v="0"/>
    <x v="0"/>
    <x v="0"/>
    <x v="16"/>
    <x v="180"/>
    <x v="16"/>
    <x v="0"/>
  </r>
  <r>
    <n v="343"/>
    <s v="1956"/>
    <x v="0"/>
    <n v="85"/>
    <n v="87"/>
    <n v="102"/>
    <n v="98"/>
    <n v="115"/>
    <n v="95"/>
    <n v="111"/>
    <n v="82"/>
    <n v="96"/>
    <n v="0"/>
    <x v="0"/>
    <x v="0"/>
    <d v="2013-10-17T08:46:39"/>
    <x v="0"/>
    <x v="0"/>
    <x v="0"/>
    <x v="16"/>
    <x v="181"/>
    <x v="16"/>
    <x v="0"/>
  </r>
  <r>
    <n v="344"/>
    <s v="1960"/>
    <x v="0"/>
    <n v="35"/>
    <n v="46"/>
    <n v="131"/>
    <n v="38"/>
    <n v="108"/>
    <n v="37"/>
    <n v="105"/>
    <n v="38"/>
    <n v="108"/>
    <n v="0"/>
    <x v="0"/>
    <x v="0"/>
    <d v="2013-10-17T08:47:37"/>
    <x v="0"/>
    <x v="0"/>
    <x v="0"/>
    <x v="16"/>
    <x v="182"/>
    <x v="16"/>
    <x v="0"/>
  </r>
  <r>
    <n v="255"/>
    <s v="1625"/>
    <x v="0"/>
    <n v="59"/>
    <n v="57"/>
    <n v="96"/>
    <n v="55"/>
    <n v="93"/>
    <n v="58"/>
    <n v="98"/>
    <n v="54"/>
    <n v="91"/>
    <n v="0"/>
    <x v="0"/>
    <x v="0"/>
    <d v="2013-10-16T13:55:47"/>
    <x v="0"/>
    <x v="0"/>
    <x v="0"/>
    <x v="17"/>
    <x v="183"/>
    <x v="17"/>
    <x v="3"/>
  </r>
  <r>
    <n v="256"/>
    <s v="1630"/>
    <x v="0"/>
    <n v="69"/>
    <n v="78"/>
    <n v="113"/>
    <n v="80"/>
    <n v="115"/>
    <n v="62"/>
    <n v="89"/>
    <n v="64"/>
    <n v="92"/>
    <n v="0"/>
    <x v="0"/>
    <x v="0"/>
    <d v="2013-10-16T13:56:48"/>
    <x v="0"/>
    <x v="0"/>
    <x v="0"/>
    <x v="17"/>
    <x v="184"/>
    <x v="17"/>
    <x v="3"/>
  </r>
  <r>
    <n v="257"/>
    <s v="1635"/>
    <x v="0"/>
    <n v="56"/>
    <n v="62"/>
    <n v="110"/>
    <n v="55"/>
    <n v="98"/>
    <n v="54"/>
    <n v="96"/>
    <n v="51"/>
    <n v="91"/>
    <n v="0"/>
    <x v="0"/>
    <x v="0"/>
    <d v="2013-10-16T13:57:55"/>
    <x v="0"/>
    <x v="0"/>
    <x v="0"/>
    <x v="17"/>
    <x v="185"/>
    <x v="17"/>
    <x v="3"/>
  </r>
  <r>
    <n v="272"/>
    <s v="1640"/>
    <x v="0"/>
    <n v="61"/>
    <n v="67"/>
    <n v="109"/>
    <n v="62"/>
    <n v="101"/>
    <n v="59"/>
    <n v="96"/>
    <n v="61"/>
    <n v="100"/>
    <n v="0"/>
    <x v="0"/>
    <x v="0"/>
    <d v="2013-10-16T14:15:34"/>
    <x v="0"/>
    <x v="0"/>
    <x v="0"/>
    <x v="17"/>
    <x v="186"/>
    <x v="17"/>
    <x v="3"/>
  </r>
  <r>
    <n v="258"/>
    <s v="1645"/>
    <x v="0"/>
    <n v="41"/>
    <n v="44"/>
    <n v="107"/>
    <n v="39"/>
    <n v="95"/>
    <n v="40"/>
    <n v="97"/>
    <n v="40"/>
    <n v="97"/>
    <n v="0"/>
    <x v="0"/>
    <x v="0"/>
    <d v="2013-10-16T13:59:08"/>
    <x v="0"/>
    <x v="0"/>
    <x v="0"/>
    <x v="17"/>
    <x v="187"/>
    <x v="17"/>
    <x v="3"/>
  </r>
  <r>
    <n v="259"/>
    <s v="1650"/>
    <x v="0"/>
    <n v="73"/>
    <n v="74"/>
    <n v="101"/>
    <n v="76"/>
    <n v="104"/>
    <n v="76"/>
    <n v="104"/>
    <n v="78"/>
    <n v="106"/>
    <n v="0"/>
    <x v="0"/>
    <x v="0"/>
    <d v="2013-10-16T14:01:28"/>
    <x v="0"/>
    <x v="0"/>
    <x v="0"/>
    <x v="17"/>
    <x v="188"/>
    <x v="17"/>
    <x v="3"/>
  </r>
  <r>
    <n v="260"/>
    <s v="1655"/>
    <x v="0"/>
    <n v="91"/>
    <n v="87"/>
    <n v="95"/>
    <n v="89"/>
    <n v="97"/>
    <n v="88"/>
    <n v="96"/>
    <n v="85"/>
    <n v="93"/>
    <n v="0"/>
    <x v="0"/>
    <x v="0"/>
    <d v="2013-10-16T14:02:26"/>
    <x v="0"/>
    <x v="0"/>
    <x v="0"/>
    <x v="17"/>
    <x v="189"/>
    <x v="17"/>
    <x v="3"/>
  </r>
  <r>
    <n v="261"/>
    <s v="1660"/>
    <x v="0"/>
    <n v="63"/>
    <n v="62"/>
    <n v="98"/>
    <n v="60"/>
    <n v="95"/>
    <n v="57"/>
    <n v="90"/>
    <n v="60"/>
    <n v="95"/>
    <n v="0"/>
    <x v="0"/>
    <x v="0"/>
    <d v="2013-10-16T14:03:56"/>
    <x v="0"/>
    <x v="0"/>
    <x v="0"/>
    <x v="17"/>
    <x v="190"/>
    <x v="17"/>
    <x v="3"/>
  </r>
  <r>
    <n v="262"/>
    <s v="1665"/>
    <x v="0"/>
    <n v="59"/>
    <n v="59"/>
    <n v="100"/>
    <n v="54"/>
    <n v="91"/>
    <n v="54"/>
    <n v="91"/>
    <n v="53"/>
    <n v="89"/>
    <n v="0"/>
    <x v="0"/>
    <x v="0"/>
    <d v="2013-10-16T14:05:21"/>
    <x v="0"/>
    <x v="0"/>
    <x v="0"/>
    <x v="17"/>
    <x v="191"/>
    <x v="17"/>
    <x v="3"/>
  </r>
  <r>
    <n v="263"/>
    <s v="1670"/>
    <x v="0"/>
    <n v="38"/>
    <n v="40"/>
    <n v="105"/>
    <n v="44"/>
    <n v="115"/>
    <n v="38"/>
    <n v="100"/>
    <n v="37"/>
    <n v="97"/>
    <n v="0"/>
    <x v="0"/>
    <x v="0"/>
    <d v="2013-10-16T14:06:58"/>
    <x v="0"/>
    <x v="0"/>
    <x v="0"/>
    <x v="17"/>
    <x v="192"/>
    <x v="17"/>
    <x v="3"/>
  </r>
  <r>
    <n v="267"/>
    <s v="1675"/>
    <x v="0"/>
    <n v="91"/>
    <n v="94"/>
    <n v="103"/>
    <n v="89"/>
    <n v="97"/>
    <n v="92"/>
    <n v="101"/>
    <n v="87"/>
    <n v="95"/>
    <n v="0"/>
    <x v="0"/>
    <x v="0"/>
    <d v="2013-10-16T14:09:11"/>
    <x v="0"/>
    <x v="0"/>
    <x v="0"/>
    <x v="17"/>
    <x v="193"/>
    <x v="17"/>
    <x v="3"/>
  </r>
  <r>
    <n v="268"/>
    <s v="1680"/>
    <x v="0"/>
    <n v="80"/>
    <n v="77"/>
    <n v="96"/>
    <n v="72"/>
    <n v="90"/>
    <n v="72"/>
    <n v="90"/>
    <n v="76"/>
    <n v="95"/>
    <n v="0"/>
    <x v="0"/>
    <x v="0"/>
    <d v="2013-10-16T14:11:20"/>
    <x v="0"/>
    <x v="0"/>
    <x v="0"/>
    <x v="17"/>
    <x v="194"/>
    <x v="17"/>
    <x v="3"/>
  </r>
  <r>
    <n v="269"/>
    <s v="1685"/>
    <x v="0"/>
    <n v="29"/>
    <n v="29"/>
    <n v="100"/>
    <n v="27"/>
    <n v="93"/>
    <n v="27"/>
    <n v="93"/>
    <n v="28"/>
    <n v="96"/>
    <n v="0"/>
    <x v="0"/>
    <x v="0"/>
    <d v="2013-10-16T14:12:30"/>
    <x v="0"/>
    <x v="0"/>
    <x v="0"/>
    <x v="17"/>
    <x v="195"/>
    <x v="17"/>
    <x v="3"/>
  </r>
  <r>
    <n v="270"/>
    <s v="1690"/>
    <x v="0"/>
    <n v="40"/>
    <n v="40"/>
    <n v="100"/>
    <n v="38"/>
    <n v="95"/>
    <n v="38"/>
    <n v="95"/>
    <n v="40"/>
    <n v="100"/>
    <n v="0"/>
    <x v="0"/>
    <x v="0"/>
    <d v="2013-10-16T14:13:55"/>
    <x v="0"/>
    <x v="0"/>
    <x v="0"/>
    <x v="17"/>
    <x v="196"/>
    <x v="17"/>
    <x v="3"/>
  </r>
  <r>
    <n v="228"/>
    <s v="1695"/>
    <x v="0"/>
    <n v="70"/>
    <n v="62"/>
    <n v="88"/>
    <n v="69"/>
    <n v="98"/>
    <n v="68"/>
    <n v="97"/>
    <n v="55"/>
    <n v="78"/>
    <n v="0"/>
    <x v="0"/>
    <x v="0"/>
    <d v="2013-10-16T11:55:22"/>
    <x v="0"/>
    <x v="0"/>
    <x v="0"/>
    <x v="18"/>
    <x v="197"/>
    <x v="18"/>
    <x v="3"/>
  </r>
  <r>
    <n v="229"/>
    <s v="1700"/>
    <x v="0"/>
    <n v="80"/>
    <n v="79"/>
    <n v="98"/>
    <n v="78"/>
    <n v="97"/>
    <n v="78"/>
    <n v="97"/>
    <n v="73"/>
    <n v="91"/>
    <n v="0"/>
    <x v="0"/>
    <x v="0"/>
    <d v="2013-10-16T11:56:43"/>
    <x v="0"/>
    <x v="0"/>
    <x v="0"/>
    <x v="18"/>
    <x v="198"/>
    <x v="18"/>
    <x v="3"/>
  </r>
  <r>
    <n v="234"/>
    <s v="1705"/>
    <x v="0"/>
    <n v="75"/>
    <n v="74"/>
    <n v="98"/>
    <n v="71"/>
    <n v="94"/>
    <n v="71"/>
    <n v="94"/>
    <n v="68"/>
    <n v="90"/>
    <n v="0"/>
    <x v="0"/>
    <x v="0"/>
    <d v="2013-10-16T13:36:51"/>
    <x v="0"/>
    <x v="0"/>
    <x v="0"/>
    <x v="18"/>
    <x v="199"/>
    <x v="18"/>
    <x v="3"/>
  </r>
  <r>
    <n v="231"/>
    <s v="1710"/>
    <x v="0"/>
    <n v="55"/>
    <n v="54"/>
    <n v="98"/>
    <n v="51"/>
    <n v="92"/>
    <n v="51"/>
    <n v="92"/>
    <n v="47"/>
    <n v="85"/>
    <n v="0"/>
    <x v="0"/>
    <x v="0"/>
    <d v="2013-10-16T13:33:00"/>
    <x v="0"/>
    <x v="0"/>
    <x v="0"/>
    <x v="18"/>
    <x v="117"/>
    <x v="18"/>
    <x v="3"/>
  </r>
  <r>
    <n v="232"/>
    <s v="1715"/>
    <x v="0"/>
    <n v="65"/>
    <n v="45"/>
    <n v="69"/>
    <n v="45"/>
    <n v="69"/>
    <n v="45"/>
    <n v="69"/>
    <n v="49"/>
    <n v="75"/>
    <n v="0"/>
    <x v="0"/>
    <x v="0"/>
    <d v="2013-10-16T13:33:57"/>
    <x v="0"/>
    <x v="0"/>
    <x v="0"/>
    <x v="18"/>
    <x v="200"/>
    <x v="18"/>
    <x v="3"/>
  </r>
  <r>
    <n v="233"/>
    <s v="1720"/>
    <x v="0"/>
    <n v="155"/>
    <n v="150"/>
    <n v="96"/>
    <n v="141"/>
    <n v="91"/>
    <n v="138"/>
    <n v="89"/>
    <n v="121"/>
    <n v="78"/>
    <n v="0"/>
    <x v="0"/>
    <x v="0"/>
    <d v="2013-10-16T13:34:52"/>
    <x v="0"/>
    <x v="0"/>
    <x v="0"/>
    <x v="18"/>
    <x v="201"/>
    <x v="18"/>
    <x v="3"/>
  </r>
  <r>
    <n v="125"/>
    <s v="1280"/>
    <x v="0"/>
    <n v="59"/>
    <n v="60"/>
    <n v="102"/>
    <n v="26"/>
    <n v="44"/>
    <n v="21"/>
    <n v="36"/>
    <n v="29"/>
    <n v="49"/>
    <n v="58"/>
    <x v="3"/>
    <x v="0"/>
    <d v="2013-04-29T09:27:50"/>
    <x v="0"/>
    <x v="0"/>
    <x v="0"/>
    <x v="19"/>
    <x v="202"/>
    <x v="19"/>
    <x v="4"/>
  </r>
  <r>
    <n v="126"/>
    <s v="1285"/>
    <x v="0"/>
    <n v="79"/>
    <n v="82"/>
    <n v="104"/>
    <n v="67"/>
    <n v="85"/>
    <n v="69"/>
    <n v="87"/>
    <n v="66"/>
    <n v="84"/>
    <n v="90"/>
    <x v="4"/>
    <x v="0"/>
    <d v="2013-04-29T09:30:58"/>
    <x v="0"/>
    <x v="0"/>
    <x v="0"/>
    <x v="19"/>
    <x v="203"/>
    <x v="19"/>
    <x v="4"/>
  </r>
  <r>
    <n v="127"/>
    <s v="1290"/>
    <x v="0"/>
    <n v="59"/>
    <n v="76"/>
    <n v="129"/>
    <n v="62"/>
    <n v="105"/>
    <n v="62"/>
    <n v="105"/>
    <n v="51"/>
    <n v="86"/>
    <n v="106"/>
    <x v="4"/>
    <x v="0"/>
    <d v="2013-04-29T09:32:32"/>
    <x v="0"/>
    <x v="0"/>
    <x v="0"/>
    <x v="19"/>
    <x v="204"/>
    <x v="19"/>
    <x v="4"/>
  </r>
  <r>
    <n v="128"/>
    <s v="1295"/>
    <x v="0"/>
    <n v="56"/>
    <n v="76"/>
    <n v="136"/>
    <n v="54"/>
    <n v="96"/>
    <n v="51"/>
    <n v="91"/>
    <n v="51"/>
    <n v="91"/>
    <n v="104"/>
    <x v="4"/>
    <x v="0"/>
    <d v="2013-04-29T10:09:00"/>
    <x v="0"/>
    <x v="0"/>
    <x v="0"/>
    <x v="19"/>
    <x v="205"/>
    <x v="19"/>
    <x v="4"/>
  </r>
  <r>
    <n v="129"/>
    <s v="1300"/>
    <x v="0"/>
    <n v="75"/>
    <n v="70"/>
    <n v="93"/>
    <n v="76"/>
    <n v="101"/>
    <n v="75"/>
    <n v="100"/>
    <n v="78"/>
    <n v="104"/>
    <n v="100"/>
    <x v="4"/>
    <x v="0"/>
    <d v="2013-04-29T10:15:58"/>
    <x v="0"/>
    <x v="0"/>
    <x v="0"/>
    <x v="19"/>
    <x v="206"/>
    <x v="19"/>
    <x v="4"/>
  </r>
  <r>
    <n v="130"/>
    <s v="1305"/>
    <x v="0"/>
    <n v="58"/>
    <n v="60"/>
    <n v="103"/>
    <n v="52"/>
    <n v="90"/>
    <n v="52"/>
    <n v="90"/>
    <n v="48"/>
    <n v="83"/>
    <n v="91"/>
    <x v="4"/>
    <x v="0"/>
    <d v="2013-04-29T10:19:16"/>
    <x v="0"/>
    <x v="0"/>
    <x v="0"/>
    <x v="19"/>
    <x v="207"/>
    <x v="19"/>
    <x v="4"/>
  </r>
  <r>
    <n v="131"/>
    <s v="1310"/>
    <x v="0"/>
    <n v="61"/>
    <n v="47"/>
    <n v="77"/>
    <n v="43"/>
    <n v="71"/>
    <n v="43"/>
    <n v="71"/>
    <n v="32"/>
    <n v="53"/>
    <n v="68"/>
    <x v="3"/>
    <x v="0"/>
    <d v="2013-04-29T10:20:12"/>
    <x v="0"/>
    <x v="0"/>
    <x v="0"/>
    <x v="19"/>
    <x v="208"/>
    <x v="19"/>
    <x v="4"/>
  </r>
  <r>
    <n v="32"/>
    <s v="1315"/>
    <x v="0"/>
    <n v="50"/>
    <n v="61"/>
    <n v="122"/>
    <n v="58"/>
    <n v="116"/>
    <n v="58"/>
    <n v="116"/>
    <n v="48"/>
    <n v="96"/>
    <n v="113"/>
    <x v="4"/>
    <x v="0"/>
    <d v="2013-02-27T15:41:17"/>
    <x v="0"/>
    <x v="0"/>
    <x v="2"/>
    <x v="19"/>
    <x v="209"/>
    <x v="19"/>
    <x v="4"/>
  </r>
  <r>
    <n v="132"/>
    <s v="1320"/>
    <x v="0"/>
    <n v="62"/>
    <n v="54"/>
    <n v="87"/>
    <n v="52"/>
    <n v="84"/>
    <n v="52"/>
    <n v="84"/>
    <n v="52"/>
    <n v="84"/>
    <n v="85"/>
    <x v="4"/>
    <x v="0"/>
    <d v="2013-04-29T11:38:19"/>
    <x v="0"/>
    <x v="0"/>
    <x v="0"/>
    <x v="19"/>
    <x v="210"/>
    <x v="19"/>
    <x v="4"/>
  </r>
  <r>
    <n v="34"/>
    <s v="1325"/>
    <x v="0"/>
    <n v="50"/>
    <n v="58"/>
    <n v="116"/>
    <n v="50"/>
    <n v="100"/>
    <n v="47"/>
    <n v="94"/>
    <n v="51"/>
    <n v="102"/>
    <n v="103"/>
    <x v="4"/>
    <x v="0"/>
    <d v="2013-02-28T08:02:45"/>
    <x v="0"/>
    <x v="0"/>
    <x v="2"/>
    <x v="19"/>
    <x v="211"/>
    <x v="19"/>
    <x v="4"/>
  </r>
  <r>
    <n v="35"/>
    <s v="1330"/>
    <x v="0"/>
    <n v="72"/>
    <n v="101"/>
    <n v="140"/>
    <n v="71"/>
    <n v="99"/>
    <n v="69"/>
    <n v="96"/>
    <n v="77"/>
    <n v="107"/>
    <n v="111"/>
    <x v="4"/>
    <x v="0"/>
    <d v="2013-02-28T08:03:34"/>
    <x v="0"/>
    <x v="0"/>
    <x v="2"/>
    <x v="19"/>
    <x v="212"/>
    <x v="19"/>
    <x v="4"/>
  </r>
  <r>
    <n v="36"/>
    <s v="1335"/>
    <x v="0"/>
    <n v="72"/>
    <n v="81"/>
    <n v="113"/>
    <n v="96"/>
    <n v="133"/>
    <n v="117"/>
    <n v="163"/>
    <n v="93"/>
    <n v="129"/>
    <n v="135"/>
    <x v="4"/>
    <x v="0"/>
    <d v="2013-02-28T08:04:17"/>
    <x v="0"/>
    <x v="0"/>
    <x v="2"/>
    <x v="19"/>
    <x v="40"/>
    <x v="19"/>
    <x v="4"/>
  </r>
  <r>
    <n v="37"/>
    <s v="1340"/>
    <x v="0"/>
    <n v="42"/>
    <n v="54"/>
    <n v="129"/>
    <n v="51"/>
    <n v="121"/>
    <n v="48"/>
    <n v="114"/>
    <n v="44"/>
    <n v="105"/>
    <n v="117"/>
    <x v="4"/>
    <x v="0"/>
    <d v="2013-02-28T08:05:22"/>
    <x v="0"/>
    <x v="0"/>
    <x v="2"/>
    <x v="19"/>
    <x v="213"/>
    <x v="19"/>
    <x v="4"/>
  </r>
  <r>
    <n v="38"/>
    <s v="1345"/>
    <x v="0"/>
    <n v="89"/>
    <n v="83"/>
    <n v="93"/>
    <n v="81"/>
    <n v="91"/>
    <n v="81"/>
    <n v="91"/>
    <n v="93"/>
    <n v="104"/>
    <n v="95"/>
    <x v="4"/>
    <x v="0"/>
    <d v="2013-02-28T08:06:00"/>
    <x v="0"/>
    <x v="0"/>
    <x v="2"/>
    <x v="19"/>
    <x v="214"/>
    <x v="19"/>
    <x v="4"/>
  </r>
  <r>
    <n v="33"/>
    <s v="1346"/>
    <x v="0"/>
    <n v="29"/>
    <n v="49"/>
    <n v="169"/>
    <n v="33"/>
    <n v="114"/>
    <n v="36"/>
    <n v="124"/>
    <n v="32"/>
    <n v="110"/>
    <n v="129"/>
    <x v="4"/>
    <x v="0"/>
    <d v="2013-02-28T08:01:43"/>
    <x v="0"/>
    <x v="0"/>
    <x v="2"/>
    <x v="19"/>
    <x v="215"/>
    <x v="19"/>
    <x v="4"/>
  </r>
  <r>
    <n v="94"/>
    <s v="1070"/>
    <x v="0"/>
    <n v="47"/>
    <n v="67"/>
    <n v="143"/>
    <n v="63"/>
    <n v="134"/>
    <n v="61"/>
    <n v="130"/>
    <n v="43"/>
    <n v="92"/>
    <n v="124"/>
    <x v="4"/>
    <x v="0"/>
    <d v="2013-04-19T13:54:32"/>
    <x v="0"/>
    <x v="0"/>
    <x v="0"/>
    <x v="20"/>
    <x v="216"/>
    <x v="20"/>
    <x v="5"/>
  </r>
  <r>
    <n v="95"/>
    <s v="1075"/>
    <x v="0"/>
    <n v="49"/>
    <n v="76"/>
    <n v="155"/>
    <n v="37"/>
    <n v="76"/>
    <n v="37"/>
    <n v="76"/>
    <n v="45"/>
    <n v="92"/>
    <n v="99"/>
    <x v="4"/>
    <x v="0"/>
    <d v="2013-04-23T08:13:54"/>
    <x v="0"/>
    <x v="0"/>
    <x v="0"/>
    <x v="20"/>
    <x v="217"/>
    <x v="20"/>
    <x v="5"/>
  </r>
  <r>
    <n v="96"/>
    <s v="1080"/>
    <x v="0"/>
    <n v="59"/>
    <n v="76"/>
    <n v="129"/>
    <n v="64"/>
    <n v="109"/>
    <n v="71"/>
    <n v="120"/>
    <n v="67"/>
    <n v="114"/>
    <n v="118"/>
    <x v="4"/>
    <x v="0"/>
    <d v="2013-04-23T08:14:54"/>
    <x v="0"/>
    <x v="0"/>
    <x v="0"/>
    <x v="20"/>
    <x v="218"/>
    <x v="20"/>
    <x v="5"/>
  </r>
  <r>
    <n v="97"/>
    <s v="1085"/>
    <x v="0"/>
    <n v="67"/>
    <n v="84"/>
    <n v="125"/>
    <n v="94"/>
    <n v="140"/>
    <n v="92"/>
    <n v="137"/>
    <n v="74"/>
    <n v="110"/>
    <n v="128"/>
    <x v="4"/>
    <x v="0"/>
    <d v="2013-04-23T08:15:54"/>
    <x v="0"/>
    <x v="0"/>
    <x v="0"/>
    <x v="20"/>
    <x v="219"/>
    <x v="20"/>
    <x v="5"/>
  </r>
  <r>
    <n v="98"/>
    <s v="1090"/>
    <x v="0"/>
    <n v="62"/>
    <n v="45"/>
    <n v="73"/>
    <n v="41"/>
    <n v="66"/>
    <n v="42"/>
    <n v="68"/>
    <n v="36"/>
    <n v="58"/>
    <n v="66"/>
    <x v="3"/>
    <x v="0"/>
    <d v="2013-04-23T08:17:12"/>
    <x v="0"/>
    <x v="0"/>
    <x v="0"/>
    <x v="20"/>
    <x v="220"/>
    <x v="20"/>
    <x v="5"/>
  </r>
  <r>
    <n v="99"/>
    <s v="1095"/>
    <x v="0"/>
    <n v="87"/>
    <n v="67"/>
    <n v="77"/>
    <n v="64"/>
    <n v="74"/>
    <n v="65"/>
    <n v="75"/>
    <n v="74"/>
    <n v="85"/>
    <n v="78"/>
    <x v="3"/>
    <x v="0"/>
    <d v="2013-04-23T08:20:40"/>
    <x v="0"/>
    <x v="0"/>
    <x v="0"/>
    <x v="20"/>
    <x v="221"/>
    <x v="20"/>
    <x v="5"/>
  </r>
  <r>
    <n v="100"/>
    <s v="1100"/>
    <x v="0"/>
    <n v="63"/>
    <n v="54"/>
    <n v="86"/>
    <n v="49"/>
    <n v="78"/>
    <n v="41"/>
    <n v="65"/>
    <n v="51"/>
    <n v="81"/>
    <n v="77"/>
    <x v="3"/>
    <x v="0"/>
    <d v="2013-04-23T08:21:30"/>
    <x v="0"/>
    <x v="0"/>
    <x v="0"/>
    <x v="20"/>
    <x v="222"/>
    <x v="20"/>
    <x v="5"/>
  </r>
  <r>
    <n v="101"/>
    <s v="1105"/>
    <x v="0"/>
    <n v="81"/>
    <n v="72"/>
    <n v="89"/>
    <n v="52"/>
    <n v="64"/>
    <n v="58"/>
    <n v="72"/>
    <n v="54"/>
    <n v="67"/>
    <n v="73"/>
    <x v="3"/>
    <x v="0"/>
    <d v="2013-04-23T08:24:42"/>
    <x v="0"/>
    <x v="0"/>
    <x v="0"/>
    <x v="20"/>
    <x v="223"/>
    <x v="20"/>
    <x v="5"/>
  </r>
  <r>
    <n v="102"/>
    <s v="1110"/>
    <x v="0"/>
    <n v="66"/>
    <n v="55"/>
    <n v="83"/>
    <n v="41"/>
    <n v="62"/>
    <n v="44"/>
    <n v="67"/>
    <n v="48"/>
    <n v="73"/>
    <n v="71"/>
    <x v="3"/>
    <x v="0"/>
    <d v="2013-04-23T08:25:32"/>
    <x v="0"/>
    <x v="0"/>
    <x v="0"/>
    <x v="20"/>
    <x v="224"/>
    <x v="20"/>
    <x v="5"/>
  </r>
  <r>
    <n v="103"/>
    <s v="1115"/>
    <x v="0"/>
    <n v="50"/>
    <n v="36"/>
    <n v="72"/>
    <n v="44"/>
    <n v="88"/>
    <n v="54"/>
    <n v="108"/>
    <n v="31"/>
    <n v="62"/>
    <n v="83"/>
    <x v="4"/>
    <x v="0"/>
    <d v="2013-04-23T08:27:02"/>
    <x v="0"/>
    <x v="0"/>
    <x v="0"/>
    <x v="20"/>
    <x v="225"/>
    <x v="20"/>
    <x v="5"/>
  </r>
  <r>
    <n v="104"/>
    <s v="1120"/>
    <x v="0"/>
    <n v="62"/>
    <n v="43"/>
    <n v="69"/>
    <n v="38"/>
    <n v="61"/>
    <n v="47"/>
    <n v="76"/>
    <n v="43"/>
    <n v="69"/>
    <n v="69"/>
    <x v="3"/>
    <x v="0"/>
    <d v="2013-04-23T08:29:06"/>
    <x v="0"/>
    <x v="0"/>
    <x v="0"/>
    <x v="20"/>
    <x v="226"/>
    <x v="20"/>
    <x v="5"/>
  </r>
  <r>
    <n v="105"/>
    <s v="1125"/>
    <x v="0"/>
    <n v="62"/>
    <n v="67"/>
    <n v="108"/>
    <n v="64"/>
    <n v="103"/>
    <n v="64"/>
    <n v="103"/>
    <n v="51"/>
    <n v="82"/>
    <n v="99"/>
    <x v="4"/>
    <x v="0"/>
    <d v="2013-04-23T08:30:48"/>
    <x v="0"/>
    <x v="0"/>
    <x v="0"/>
    <x v="20"/>
    <x v="227"/>
    <x v="20"/>
    <x v="5"/>
  </r>
  <r>
    <n v="106"/>
    <s v="1130"/>
    <x v="0"/>
    <n v="110"/>
    <n v="81"/>
    <n v="74"/>
    <n v="68"/>
    <n v="62"/>
    <n v="99"/>
    <n v="90"/>
    <n v="75"/>
    <n v="68"/>
    <n v="73"/>
    <x v="3"/>
    <x v="0"/>
    <d v="2013-04-23T08:32:11"/>
    <x v="0"/>
    <x v="0"/>
    <x v="0"/>
    <x v="20"/>
    <x v="228"/>
    <x v="20"/>
    <x v="5"/>
  </r>
  <r>
    <n v="107"/>
    <s v="1135"/>
    <x v="0"/>
    <n v="72"/>
    <n v="57"/>
    <n v="79"/>
    <n v="50"/>
    <n v="69"/>
    <n v="39"/>
    <n v="54"/>
    <n v="46"/>
    <n v="64"/>
    <n v="67"/>
    <x v="3"/>
    <x v="0"/>
    <d v="2013-04-23T08:35:01"/>
    <x v="0"/>
    <x v="0"/>
    <x v="0"/>
    <x v="20"/>
    <x v="229"/>
    <x v="20"/>
    <x v="5"/>
  </r>
  <r>
    <n v="108"/>
    <s v="1140"/>
    <x v="0"/>
    <n v="71"/>
    <n v="56"/>
    <n v="79"/>
    <n v="51"/>
    <n v="72"/>
    <n v="54"/>
    <n v="76"/>
    <n v="43"/>
    <n v="61"/>
    <n v="72"/>
    <x v="3"/>
    <x v="0"/>
    <d v="2013-04-23T08:36:09"/>
    <x v="0"/>
    <x v="0"/>
    <x v="0"/>
    <x v="20"/>
    <x v="50"/>
    <x v="20"/>
    <x v="5"/>
  </r>
  <r>
    <n v="109"/>
    <s v="1145"/>
    <x v="0"/>
    <n v="60"/>
    <n v="66"/>
    <n v="110"/>
    <n v="68"/>
    <n v="113"/>
    <n v="74"/>
    <n v="123"/>
    <n v="56"/>
    <n v="93"/>
    <n v="110"/>
    <x v="4"/>
    <x v="0"/>
    <d v="2013-04-23T08:37:26"/>
    <x v="0"/>
    <x v="0"/>
    <x v="0"/>
    <x v="20"/>
    <x v="230"/>
    <x v="20"/>
    <x v="5"/>
  </r>
  <r>
    <n v="110"/>
    <s v="1150"/>
    <x v="0"/>
    <n v="81"/>
    <n v="107"/>
    <n v="132"/>
    <n v="83"/>
    <n v="103"/>
    <n v="78"/>
    <n v="96"/>
    <n v="73"/>
    <n v="90"/>
    <n v="105"/>
    <x v="4"/>
    <x v="0"/>
    <d v="2013-04-23T08:38:23"/>
    <x v="0"/>
    <x v="0"/>
    <x v="0"/>
    <x v="20"/>
    <x v="231"/>
    <x v="20"/>
    <x v="5"/>
  </r>
  <r>
    <n v="111"/>
    <s v="1155"/>
    <x v="0"/>
    <n v="51"/>
    <n v="51"/>
    <n v="100"/>
    <n v="48"/>
    <n v="94"/>
    <n v="51"/>
    <n v="100"/>
    <n v="46"/>
    <n v="90"/>
    <n v="96"/>
    <x v="4"/>
    <x v="0"/>
    <d v="2013-04-23T11:41:54"/>
    <x v="0"/>
    <x v="0"/>
    <x v="0"/>
    <x v="21"/>
    <x v="232"/>
    <x v="21"/>
    <x v="5"/>
  </r>
  <r>
    <n v="112"/>
    <s v="1160"/>
    <x v="0"/>
    <n v="96"/>
    <n v="96"/>
    <n v="100"/>
    <n v="95"/>
    <n v="99"/>
    <n v="92"/>
    <n v="96"/>
    <n v="90"/>
    <n v="94"/>
    <n v="97"/>
    <x v="4"/>
    <x v="0"/>
    <d v="2013-04-23T11:57:49"/>
    <x v="0"/>
    <x v="0"/>
    <x v="0"/>
    <x v="21"/>
    <x v="233"/>
    <x v="21"/>
    <x v="5"/>
  </r>
  <r>
    <n v="113"/>
    <s v="1165"/>
    <x v="0"/>
    <n v="71"/>
    <n v="63"/>
    <n v="89"/>
    <n v="71"/>
    <n v="100"/>
    <n v="71"/>
    <n v="100"/>
    <n v="70"/>
    <n v="99"/>
    <n v="97"/>
    <x v="4"/>
    <x v="0"/>
    <d v="2013-04-23T11:58:51"/>
    <x v="0"/>
    <x v="0"/>
    <x v="0"/>
    <x v="21"/>
    <x v="234"/>
    <x v="21"/>
    <x v="5"/>
  </r>
  <r>
    <n v="114"/>
    <s v="1170"/>
    <x v="0"/>
    <n v="44"/>
    <n v="40"/>
    <n v="91"/>
    <n v="37"/>
    <n v="84"/>
    <n v="40"/>
    <n v="91"/>
    <n v="40"/>
    <n v="91"/>
    <n v="89"/>
    <x v="4"/>
    <x v="0"/>
    <d v="2013-04-23T12:00:06"/>
    <x v="0"/>
    <x v="0"/>
    <x v="0"/>
    <x v="21"/>
    <x v="235"/>
    <x v="21"/>
    <x v="5"/>
  </r>
  <r>
    <n v="115"/>
    <s v="1175"/>
    <x v="0"/>
    <n v="88"/>
    <n v="87"/>
    <n v="99"/>
    <n v="83"/>
    <n v="94"/>
    <n v="84"/>
    <n v="96"/>
    <n v="80"/>
    <n v="91"/>
    <n v="95"/>
    <x v="4"/>
    <x v="0"/>
    <d v="2013-04-23T12:02:56"/>
    <x v="0"/>
    <x v="0"/>
    <x v="0"/>
    <x v="21"/>
    <x v="236"/>
    <x v="21"/>
    <x v="5"/>
  </r>
  <r>
    <n v="116"/>
    <s v="1180"/>
    <x v="3"/>
    <n v="75"/>
    <n v="75"/>
    <n v="100"/>
    <n v="72"/>
    <n v="96"/>
    <n v="72"/>
    <n v="96"/>
    <n v="68"/>
    <n v="91"/>
    <n v="96"/>
    <x v="4"/>
    <x v="0"/>
    <d v="2013-04-23T15:07:51"/>
    <x v="0"/>
    <x v="3"/>
    <x v="0"/>
    <x v="21"/>
    <x v="237"/>
    <x v="21"/>
    <x v="5"/>
  </r>
  <r>
    <n v="117"/>
    <s v="1180"/>
    <x v="0"/>
    <n v="75"/>
    <n v="75"/>
    <n v="100"/>
    <n v="72"/>
    <n v="96"/>
    <n v="72"/>
    <n v="96"/>
    <n v="68"/>
    <n v="91"/>
    <n v="96"/>
    <x v="4"/>
    <x v="0"/>
    <d v="2013-04-23T15:20:36"/>
    <x v="0"/>
    <x v="0"/>
    <x v="0"/>
    <x v="21"/>
    <x v="237"/>
    <x v="21"/>
    <x v="5"/>
  </r>
  <r>
    <n v="118"/>
    <s v="1185"/>
    <x v="0"/>
    <n v="63"/>
    <n v="63"/>
    <n v="100"/>
    <n v="62"/>
    <n v="98"/>
    <n v="62"/>
    <n v="98"/>
    <n v="62"/>
    <n v="98"/>
    <n v="99"/>
    <x v="4"/>
    <x v="0"/>
    <d v="2013-04-23T15:21:58"/>
    <x v="0"/>
    <x v="0"/>
    <x v="0"/>
    <x v="21"/>
    <x v="238"/>
    <x v="21"/>
    <x v="5"/>
  </r>
  <r>
    <n v="119"/>
    <s v="1190"/>
    <x v="0"/>
    <n v="72"/>
    <n v="72"/>
    <n v="100"/>
    <n v="61"/>
    <n v="85"/>
    <n v="61"/>
    <n v="85"/>
    <n v="61"/>
    <n v="85"/>
    <n v="89"/>
    <x v="4"/>
    <x v="0"/>
    <d v="2013-04-23T15:23:06"/>
    <x v="0"/>
    <x v="0"/>
    <x v="0"/>
    <x v="21"/>
    <x v="239"/>
    <x v="21"/>
    <x v="5"/>
  </r>
  <r>
    <n v="120"/>
    <s v="1195"/>
    <x v="0"/>
    <n v="113"/>
    <n v="111"/>
    <n v="98"/>
    <n v="106"/>
    <n v="94"/>
    <n v="108"/>
    <n v="96"/>
    <n v="102"/>
    <n v="90"/>
    <n v="94"/>
    <x v="4"/>
    <x v="0"/>
    <d v="2013-04-23T15:24:07"/>
    <x v="0"/>
    <x v="0"/>
    <x v="0"/>
    <x v="21"/>
    <x v="240"/>
    <x v="21"/>
    <x v="5"/>
  </r>
  <r>
    <n v="121"/>
    <s v="1200"/>
    <x v="0"/>
    <n v="53"/>
    <n v="52"/>
    <n v="98"/>
    <n v="50"/>
    <n v="94"/>
    <n v="51"/>
    <n v="96"/>
    <n v="49"/>
    <n v="93"/>
    <n v="95"/>
    <x v="4"/>
    <x v="0"/>
    <d v="2013-04-23T15:25:28"/>
    <x v="0"/>
    <x v="0"/>
    <x v="0"/>
    <x v="21"/>
    <x v="241"/>
    <x v="21"/>
    <x v="5"/>
  </r>
  <r>
    <n v="122"/>
    <s v="1205"/>
    <x v="0"/>
    <n v="70"/>
    <n v="68"/>
    <n v="97"/>
    <n v="66"/>
    <n v="94"/>
    <n v="67"/>
    <n v="96"/>
    <n v="63"/>
    <n v="90"/>
    <n v="94"/>
    <x v="4"/>
    <x v="0"/>
    <d v="2013-04-23T15:26:22"/>
    <x v="0"/>
    <x v="0"/>
    <x v="0"/>
    <x v="21"/>
    <x v="242"/>
    <x v="21"/>
    <x v="5"/>
  </r>
  <r>
    <n v="123"/>
    <s v="1210"/>
    <x v="0"/>
    <n v="43"/>
    <n v="46"/>
    <n v="107"/>
    <n v="45"/>
    <n v="105"/>
    <n v="55"/>
    <n v="128"/>
    <n v="39"/>
    <n v="91"/>
    <n v="108"/>
    <x v="4"/>
    <x v="0"/>
    <d v="2013-04-23T15:27:17"/>
    <x v="0"/>
    <x v="0"/>
    <x v="0"/>
    <x v="21"/>
    <x v="243"/>
    <x v="21"/>
    <x v="5"/>
  </r>
  <r>
    <n v="124"/>
    <s v="1215"/>
    <x v="0"/>
    <n v="40"/>
    <n v="30"/>
    <n v="75"/>
    <n v="33"/>
    <n v="83"/>
    <n v="33"/>
    <n v="83"/>
    <n v="34"/>
    <n v="85"/>
    <n v="81"/>
    <x v="4"/>
    <x v="0"/>
    <d v="2013-04-23T15:30:07"/>
    <x v="0"/>
    <x v="0"/>
    <x v="0"/>
    <x v="21"/>
    <x v="244"/>
    <x v="21"/>
    <x v="5"/>
  </r>
  <r>
    <n v="40"/>
    <s v="2515"/>
    <x v="0"/>
    <n v="90"/>
    <n v="78"/>
    <n v="87"/>
    <n v="75"/>
    <n v="83"/>
    <n v="73"/>
    <n v="81"/>
    <n v="71"/>
    <n v="79"/>
    <n v="83"/>
    <x v="4"/>
    <x v="0"/>
    <d v="2013-04-17T08:53:15"/>
    <x v="0"/>
    <x v="0"/>
    <x v="0"/>
    <x v="22"/>
    <x v="245"/>
    <x v="22"/>
    <x v="5"/>
  </r>
  <r>
    <n v="41"/>
    <s v="2520"/>
    <x v="0"/>
    <n v="100"/>
    <n v="123"/>
    <n v="123"/>
    <n v="122"/>
    <n v="122"/>
    <n v="99"/>
    <n v="99"/>
    <n v="102"/>
    <n v="102"/>
    <n v="112"/>
    <x v="4"/>
    <x v="0"/>
    <d v="2013-04-17T08:55:27"/>
    <x v="0"/>
    <x v="0"/>
    <x v="0"/>
    <x v="22"/>
    <x v="246"/>
    <x v="22"/>
    <x v="5"/>
  </r>
  <r>
    <n v="42"/>
    <s v="2525"/>
    <x v="0"/>
    <n v="87"/>
    <n v="124"/>
    <n v="143"/>
    <n v="123"/>
    <n v="141"/>
    <n v="139"/>
    <n v="160"/>
    <n v="117"/>
    <n v="135"/>
    <n v="145"/>
    <x v="4"/>
    <x v="0"/>
    <d v="2013-04-17T08:56:57"/>
    <x v="0"/>
    <x v="0"/>
    <x v="0"/>
    <x v="22"/>
    <x v="247"/>
    <x v="22"/>
    <x v="5"/>
  </r>
  <r>
    <n v="43"/>
    <s v="2530"/>
    <x v="0"/>
    <n v="79"/>
    <n v="94"/>
    <n v="119"/>
    <n v="84"/>
    <n v="106"/>
    <n v="93"/>
    <n v="118"/>
    <n v="83"/>
    <n v="105"/>
    <n v="112"/>
    <x v="4"/>
    <x v="0"/>
    <d v="2013-04-17T08:58:39"/>
    <x v="0"/>
    <x v="0"/>
    <x v="0"/>
    <x v="22"/>
    <x v="248"/>
    <x v="22"/>
    <x v="5"/>
  </r>
  <r>
    <n v="44"/>
    <s v="2535"/>
    <x v="0"/>
    <n v="110"/>
    <n v="109"/>
    <n v="99"/>
    <n v="91"/>
    <n v="83"/>
    <n v="90"/>
    <n v="82"/>
    <n v="101"/>
    <n v="92"/>
    <n v="89"/>
    <x v="4"/>
    <x v="0"/>
    <d v="2013-04-17T08:59:38"/>
    <x v="0"/>
    <x v="0"/>
    <x v="0"/>
    <x v="22"/>
    <x v="249"/>
    <x v="22"/>
    <x v="5"/>
  </r>
  <r>
    <n v="45"/>
    <s v="2540"/>
    <x v="0"/>
    <n v="76"/>
    <n v="78"/>
    <n v="103"/>
    <n v="75"/>
    <n v="99"/>
    <n v="86"/>
    <n v="113"/>
    <n v="75"/>
    <n v="99"/>
    <n v="103"/>
    <x v="4"/>
    <x v="0"/>
    <d v="2013-04-17T09:00:34"/>
    <x v="0"/>
    <x v="0"/>
    <x v="0"/>
    <x v="22"/>
    <x v="250"/>
    <x v="22"/>
    <x v="5"/>
  </r>
  <r>
    <n v="46"/>
    <s v="2545"/>
    <x v="0"/>
    <n v="57"/>
    <n v="56"/>
    <n v="98"/>
    <n v="47"/>
    <n v="83"/>
    <n v="46"/>
    <n v="81"/>
    <n v="50"/>
    <n v="88"/>
    <n v="87"/>
    <x v="4"/>
    <x v="0"/>
    <d v="2013-04-17T09:02:37"/>
    <x v="0"/>
    <x v="0"/>
    <x v="0"/>
    <x v="22"/>
    <x v="205"/>
    <x v="22"/>
    <x v="5"/>
  </r>
  <r>
    <n v="47"/>
    <s v="2550"/>
    <x v="0"/>
    <n v="108"/>
    <n v="117"/>
    <n v="108"/>
    <n v="99"/>
    <n v="92"/>
    <n v="102"/>
    <n v="94"/>
    <n v="87"/>
    <n v="81"/>
    <n v="94"/>
    <x v="4"/>
    <x v="0"/>
    <d v="2013-04-17T09:03:44"/>
    <x v="0"/>
    <x v="0"/>
    <x v="0"/>
    <x v="22"/>
    <x v="117"/>
    <x v="22"/>
    <x v="5"/>
  </r>
  <r>
    <n v="48"/>
    <s v="2555"/>
    <x v="0"/>
    <n v="61"/>
    <n v="81"/>
    <n v="133"/>
    <n v="80"/>
    <n v="131"/>
    <n v="93"/>
    <n v="153"/>
    <n v="93"/>
    <n v="153"/>
    <n v="142"/>
    <x v="4"/>
    <x v="0"/>
    <d v="2013-04-17T09:05:37"/>
    <x v="0"/>
    <x v="0"/>
    <x v="0"/>
    <x v="22"/>
    <x v="147"/>
    <x v="22"/>
    <x v="5"/>
  </r>
  <r>
    <n v="51"/>
    <s v="2560"/>
    <x v="0"/>
    <n v="69"/>
    <n v="101"/>
    <n v="147"/>
    <n v="125"/>
    <n v="181"/>
    <n v="132"/>
    <n v="191"/>
    <n v="10"/>
    <n v="141"/>
    <n v="133"/>
    <x v="4"/>
    <x v="0"/>
    <d v="2013-04-17T09:21:06"/>
    <x v="0"/>
    <x v="0"/>
    <x v="0"/>
    <x v="22"/>
    <x v="251"/>
    <x v="22"/>
    <x v="5"/>
  </r>
  <r>
    <n v="50"/>
    <s v="2565"/>
    <x v="0"/>
    <n v="115"/>
    <n v="106"/>
    <n v="92"/>
    <n v="87"/>
    <n v="76"/>
    <n v="90"/>
    <n v="78"/>
    <n v="122"/>
    <n v="106"/>
    <n v="88"/>
    <x v="4"/>
    <x v="0"/>
    <d v="2013-04-17T09:11:50"/>
    <x v="0"/>
    <x v="0"/>
    <x v="0"/>
    <x v="22"/>
    <x v="24"/>
    <x v="22"/>
    <x v="5"/>
  </r>
  <r>
    <n v="53"/>
    <s v="2570"/>
    <x v="0"/>
    <n v="79"/>
    <n v="100"/>
    <n v="127"/>
    <n v="224"/>
    <n v="284"/>
    <n v="122"/>
    <n v="154"/>
    <n v="106"/>
    <n v="134"/>
    <n v="175"/>
    <x v="4"/>
    <x v="0"/>
    <d v="2013-04-17T09:23:37"/>
    <x v="0"/>
    <x v="0"/>
    <x v="0"/>
    <x v="22"/>
    <x v="252"/>
    <x v="22"/>
    <x v="5"/>
  </r>
  <r>
    <n v="79"/>
    <s v="1050"/>
    <x v="0"/>
    <n v="140"/>
    <n v="116"/>
    <n v="83"/>
    <n v="76"/>
    <n v="54"/>
    <n v="95"/>
    <n v="68"/>
    <n v="104"/>
    <n v="74"/>
    <n v="70"/>
    <x v="3"/>
    <x v="0"/>
    <d v="2013-04-18T15:22:10"/>
    <x v="0"/>
    <x v="0"/>
    <x v="0"/>
    <x v="23"/>
    <x v="253"/>
    <x v="23"/>
    <x v="5"/>
  </r>
  <r>
    <n v="80"/>
    <s v="1051"/>
    <x v="0"/>
    <n v="135"/>
    <n v="122"/>
    <n v="90"/>
    <n v="110"/>
    <n v="82"/>
    <n v="110"/>
    <n v="82"/>
    <n v="104"/>
    <n v="77"/>
    <n v="83"/>
    <x v="4"/>
    <x v="0"/>
    <d v="2013-04-18T15:24:25"/>
    <x v="0"/>
    <x v="0"/>
    <x v="0"/>
    <x v="23"/>
    <x v="254"/>
    <x v="23"/>
    <x v="5"/>
  </r>
  <r>
    <n v="81"/>
    <s v="1052"/>
    <x v="0"/>
    <n v="150"/>
    <n v="158"/>
    <n v="105"/>
    <n v="152"/>
    <n v="101"/>
    <n v="160"/>
    <n v="107"/>
    <n v="136"/>
    <n v="91"/>
    <n v="101"/>
    <x v="4"/>
    <x v="0"/>
    <d v="2013-04-18T15:31:51"/>
    <x v="0"/>
    <x v="0"/>
    <x v="0"/>
    <x v="23"/>
    <x v="255"/>
    <x v="23"/>
    <x v="5"/>
  </r>
  <r>
    <n v="82"/>
    <s v="1053"/>
    <x v="0"/>
    <n v="50"/>
    <n v="65"/>
    <n v="130"/>
    <n v="58"/>
    <n v="116"/>
    <n v="59"/>
    <n v="118"/>
    <n v="54"/>
    <n v="108"/>
    <n v="118"/>
    <x v="4"/>
    <x v="0"/>
    <d v="2013-04-18T15:32:57"/>
    <x v="0"/>
    <x v="0"/>
    <x v="0"/>
    <x v="23"/>
    <x v="256"/>
    <x v="23"/>
    <x v="5"/>
  </r>
  <r>
    <n v="83"/>
    <s v="1054"/>
    <x v="0"/>
    <n v="89"/>
    <n v="96"/>
    <n v="108"/>
    <n v="83"/>
    <n v="93"/>
    <n v="91"/>
    <n v="102"/>
    <n v="71"/>
    <n v="80"/>
    <n v="96"/>
    <x v="4"/>
    <x v="0"/>
    <d v="2013-04-19T08:56:28"/>
    <x v="0"/>
    <x v="0"/>
    <x v="0"/>
    <x v="23"/>
    <x v="257"/>
    <x v="23"/>
    <x v="5"/>
  </r>
  <r>
    <n v="84"/>
    <s v="1055"/>
    <x v="0"/>
    <n v="83"/>
    <n v="89"/>
    <n v="107"/>
    <n v="90"/>
    <n v="108"/>
    <n v="86"/>
    <n v="104"/>
    <n v="85"/>
    <n v="102"/>
    <n v="105"/>
    <x v="4"/>
    <x v="0"/>
    <d v="2013-04-19T08:57:35"/>
    <x v="0"/>
    <x v="0"/>
    <x v="0"/>
    <x v="23"/>
    <x v="258"/>
    <x v="23"/>
    <x v="5"/>
  </r>
  <r>
    <n v="85"/>
    <s v="1056"/>
    <x v="0"/>
    <n v="57"/>
    <n v="34"/>
    <n v="60"/>
    <n v="32"/>
    <n v="56"/>
    <n v="25"/>
    <n v="44"/>
    <n v="18"/>
    <n v="32"/>
    <n v="48"/>
    <x v="3"/>
    <x v="0"/>
    <d v="2013-04-19T09:00:33"/>
    <x v="0"/>
    <x v="0"/>
    <x v="0"/>
    <x v="23"/>
    <x v="259"/>
    <x v="23"/>
    <x v="5"/>
  </r>
  <r>
    <n v="86"/>
    <s v="1057"/>
    <x v="0"/>
    <n v="111"/>
    <n v="107"/>
    <n v="96"/>
    <n v="94"/>
    <n v="85"/>
    <n v="100"/>
    <n v="90"/>
    <n v="60"/>
    <n v="54"/>
    <n v="81"/>
    <x v="4"/>
    <x v="0"/>
    <d v="2013-04-19T09:02:03"/>
    <x v="0"/>
    <x v="0"/>
    <x v="0"/>
    <x v="23"/>
    <x v="260"/>
    <x v="23"/>
    <x v="5"/>
  </r>
  <r>
    <n v="87"/>
    <s v="1058"/>
    <x v="0"/>
    <n v="98"/>
    <n v="109"/>
    <n v="111"/>
    <n v="95"/>
    <n v="97"/>
    <n v="93"/>
    <n v="95"/>
    <n v="109"/>
    <n v="111"/>
    <n v="104"/>
    <x v="4"/>
    <x v="0"/>
    <d v="2013-04-19T09:04:23"/>
    <x v="0"/>
    <x v="0"/>
    <x v="0"/>
    <x v="23"/>
    <x v="261"/>
    <x v="23"/>
    <x v="5"/>
  </r>
  <r>
    <n v="88"/>
    <s v="1059"/>
    <x v="0"/>
    <n v="57"/>
    <n v="58"/>
    <n v="102"/>
    <n v="57"/>
    <n v="100"/>
    <n v="45"/>
    <n v="79"/>
    <n v="51"/>
    <n v="90"/>
    <n v="93"/>
    <x v="4"/>
    <x v="0"/>
    <d v="2013-04-19T09:05:35"/>
    <x v="0"/>
    <x v="0"/>
    <x v="0"/>
    <x v="23"/>
    <x v="262"/>
    <x v="23"/>
    <x v="5"/>
  </r>
  <r>
    <n v="89"/>
    <s v="1060"/>
    <x v="0"/>
    <n v="29"/>
    <n v="25"/>
    <n v="86"/>
    <n v="21"/>
    <n v="72"/>
    <n v="22"/>
    <n v="76"/>
    <n v="21"/>
    <n v="72"/>
    <n v="77"/>
    <x v="3"/>
    <x v="0"/>
    <d v="2013-04-19T09:07:02"/>
    <x v="0"/>
    <x v="0"/>
    <x v="0"/>
    <x v="23"/>
    <x v="263"/>
    <x v="23"/>
    <x v="5"/>
  </r>
  <r>
    <n v="90"/>
    <s v="1061"/>
    <x v="0"/>
    <n v="57"/>
    <n v="39"/>
    <n v="68"/>
    <n v="2"/>
    <n v="4"/>
    <n v="32"/>
    <n v="56"/>
    <n v="32"/>
    <n v="56"/>
    <n v="46"/>
    <x v="3"/>
    <x v="0"/>
    <d v="2013-04-19T09:18:34"/>
    <x v="0"/>
    <x v="0"/>
    <x v="0"/>
    <x v="23"/>
    <x v="264"/>
    <x v="23"/>
    <x v="5"/>
  </r>
  <r>
    <n v="91"/>
    <s v="1062"/>
    <x v="0"/>
    <n v="71"/>
    <n v="74"/>
    <n v="104"/>
    <n v="23"/>
    <n v="32"/>
    <n v="26"/>
    <n v="37"/>
    <n v="16"/>
    <n v="23"/>
    <n v="49"/>
    <x v="3"/>
    <x v="0"/>
    <d v="2013-04-19T09:21:31"/>
    <x v="0"/>
    <x v="0"/>
    <x v="0"/>
    <x v="23"/>
    <x v="265"/>
    <x v="23"/>
    <x v="5"/>
  </r>
  <r>
    <n v="92"/>
    <s v="1063"/>
    <x v="0"/>
    <n v="65"/>
    <n v="47"/>
    <n v="72"/>
    <n v="45"/>
    <n v="69"/>
    <n v="47"/>
    <n v="72"/>
    <n v="34"/>
    <n v="52"/>
    <n v="67"/>
    <x v="3"/>
    <x v="0"/>
    <d v="2013-04-19T09:25:24"/>
    <x v="0"/>
    <x v="0"/>
    <x v="0"/>
    <x v="23"/>
    <x v="266"/>
    <x v="23"/>
    <x v="5"/>
  </r>
  <r>
    <n v="93"/>
    <s v="1064"/>
    <x v="0"/>
    <n v="71"/>
    <n v="60"/>
    <n v="85"/>
    <n v="42"/>
    <n v="59"/>
    <n v="57"/>
    <n v="80"/>
    <n v="30"/>
    <n v="42"/>
    <n v="67"/>
    <x v="3"/>
    <x v="0"/>
    <d v="2013-04-19T09:26:55"/>
    <x v="0"/>
    <x v="0"/>
    <x v="0"/>
    <x v="23"/>
    <x v="267"/>
    <x v="23"/>
    <x v="5"/>
  </r>
  <r>
    <n v="63"/>
    <s v="1001"/>
    <x v="0"/>
    <n v="83"/>
    <n v="111"/>
    <n v="134"/>
    <n v="74"/>
    <n v="89"/>
    <n v="77"/>
    <n v="93"/>
    <n v="76"/>
    <n v="92"/>
    <n v="102"/>
    <x v="4"/>
    <x v="0"/>
    <d v="2013-04-18T09:22:17"/>
    <x v="0"/>
    <x v="0"/>
    <x v="0"/>
    <x v="24"/>
    <x v="268"/>
    <x v="24"/>
    <x v="5"/>
  </r>
  <r>
    <n v="64"/>
    <s v="1002"/>
    <x v="0"/>
    <n v="173"/>
    <n v="198"/>
    <n v="115"/>
    <n v="174"/>
    <n v="101"/>
    <n v="171"/>
    <n v="99"/>
    <n v="151"/>
    <n v="87"/>
    <n v="100"/>
    <x v="4"/>
    <x v="0"/>
    <d v="2013-04-18T09:23:35"/>
    <x v="0"/>
    <x v="0"/>
    <x v="0"/>
    <x v="24"/>
    <x v="269"/>
    <x v="24"/>
    <x v="5"/>
  </r>
  <r>
    <n v="65"/>
    <s v="1003"/>
    <x v="0"/>
    <n v="130"/>
    <n v="119"/>
    <n v="92"/>
    <n v="120"/>
    <n v="92"/>
    <n v="106"/>
    <n v="82"/>
    <n v="115"/>
    <n v="89"/>
    <n v="88"/>
    <x v="4"/>
    <x v="0"/>
    <d v="2013-04-18T09:29:04"/>
    <x v="0"/>
    <x v="0"/>
    <x v="0"/>
    <x v="24"/>
    <x v="270"/>
    <x v="24"/>
    <x v="5"/>
  </r>
  <r>
    <n v="66"/>
    <s v="1004"/>
    <x v="0"/>
    <n v="381"/>
    <n v="309"/>
    <n v="81"/>
    <n v="303"/>
    <n v="80"/>
    <n v="304"/>
    <n v="80"/>
    <n v="256"/>
    <n v="67"/>
    <n v="77"/>
    <x v="3"/>
    <x v="0"/>
    <d v="2013-04-18T09:30:44"/>
    <x v="0"/>
    <x v="0"/>
    <x v="0"/>
    <x v="24"/>
    <x v="271"/>
    <x v="24"/>
    <x v="5"/>
  </r>
  <r>
    <n v="67"/>
    <s v="1005"/>
    <x v="0"/>
    <n v="122"/>
    <n v="111"/>
    <n v="91"/>
    <n v="105"/>
    <n v="86"/>
    <n v="103"/>
    <n v="84"/>
    <n v="107"/>
    <n v="88"/>
    <n v="87"/>
    <x v="4"/>
    <x v="0"/>
    <d v="2013-04-18T09:32:31"/>
    <x v="0"/>
    <x v="0"/>
    <x v="0"/>
    <x v="24"/>
    <x v="272"/>
    <x v="24"/>
    <x v="5"/>
  </r>
  <r>
    <n v="68"/>
    <s v="1006"/>
    <x v="0"/>
    <n v="100"/>
    <n v="90"/>
    <n v="90"/>
    <n v="80"/>
    <n v="80"/>
    <n v="80"/>
    <n v="80"/>
    <n v="81"/>
    <n v="81"/>
    <n v="83"/>
    <x v="4"/>
    <x v="0"/>
    <d v="2013-04-18T09:33:34"/>
    <x v="0"/>
    <x v="0"/>
    <x v="0"/>
    <x v="24"/>
    <x v="273"/>
    <x v="24"/>
    <x v="5"/>
  </r>
  <r>
    <n v="69"/>
    <s v="1007"/>
    <x v="0"/>
    <n v="95"/>
    <n v="101"/>
    <n v="106"/>
    <n v="82"/>
    <n v="86"/>
    <n v="76"/>
    <n v="80"/>
    <n v="77"/>
    <n v="81"/>
    <n v="88"/>
    <x v="4"/>
    <x v="0"/>
    <d v="2013-04-18T09:34:51"/>
    <x v="0"/>
    <x v="0"/>
    <x v="0"/>
    <x v="24"/>
    <x v="274"/>
    <x v="24"/>
    <x v="5"/>
  </r>
  <r>
    <n v="70"/>
    <s v="1008"/>
    <x v="0"/>
    <n v="123"/>
    <n v="143"/>
    <n v="116"/>
    <n v="144"/>
    <n v="117"/>
    <n v="126"/>
    <n v="102"/>
    <n v="109"/>
    <n v="89"/>
    <n v="106"/>
    <x v="4"/>
    <x v="0"/>
    <d v="2013-04-18T09:36:46"/>
    <x v="0"/>
    <x v="0"/>
    <x v="0"/>
    <x v="24"/>
    <x v="275"/>
    <x v="24"/>
    <x v="5"/>
  </r>
  <r>
    <n v="71"/>
    <s v="1009"/>
    <x v="0"/>
    <n v="107"/>
    <n v="123"/>
    <n v="115"/>
    <n v="107"/>
    <n v="100"/>
    <n v="118"/>
    <n v="110"/>
    <n v="111"/>
    <n v="104"/>
    <n v="107"/>
    <x v="4"/>
    <x v="0"/>
    <d v="2013-04-18T09:37:38"/>
    <x v="0"/>
    <x v="0"/>
    <x v="0"/>
    <x v="24"/>
    <x v="211"/>
    <x v="24"/>
    <x v="5"/>
  </r>
  <r>
    <n v="72"/>
    <s v="1010"/>
    <x v="0"/>
    <n v="120"/>
    <n v="96"/>
    <n v="80"/>
    <n v="101"/>
    <n v="84"/>
    <n v="114"/>
    <n v="95"/>
    <n v="91"/>
    <n v="76"/>
    <n v="84"/>
    <x v="4"/>
    <x v="0"/>
    <d v="2013-04-18T09:38:42"/>
    <x v="0"/>
    <x v="0"/>
    <x v="0"/>
    <x v="24"/>
    <x v="276"/>
    <x v="24"/>
    <x v="5"/>
  </r>
  <r>
    <n v="73"/>
    <s v="1011"/>
    <x v="0"/>
    <n v="67"/>
    <n v="85"/>
    <n v="127"/>
    <n v="63"/>
    <n v="94"/>
    <n v="63"/>
    <n v="94"/>
    <n v="73"/>
    <n v="109"/>
    <n v="106"/>
    <x v="4"/>
    <x v="0"/>
    <d v="2013-04-18T09:39:42"/>
    <x v="0"/>
    <x v="0"/>
    <x v="0"/>
    <x v="24"/>
    <x v="277"/>
    <x v="24"/>
    <x v="5"/>
  </r>
  <r>
    <n v="74"/>
    <s v="1012"/>
    <x v="0"/>
    <n v="77"/>
    <n v="79"/>
    <n v="103"/>
    <n v="90"/>
    <n v="117"/>
    <n v="83"/>
    <n v="108"/>
    <n v="79"/>
    <n v="103"/>
    <n v="107"/>
    <x v="4"/>
    <x v="0"/>
    <d v="2013-04-18T09:40:46"/>
    <x v="0"/>
    <x v="0"/>
    <x v="0"/>
    <x v="24"/>
    <x v="19"/>
    <x v="24"/>
    <x v="5"/>
  </r>
  <r>
    <n v="75"/>
    <s v="1013"/>
    <x v="0"/>
    <n v="85"/>
    <n v="82"/>
    <n v="97"/>
    <n v="85"/>
    <n v="100"/>
    <n v="85"/>
    <n v="100"/>
    <n v="83"/>
    <n v="98"/>
    <n v="99"/>
    <x v="4"/>
    <x v="0"/>
    <d v="2013-04-18T09:42:45"/>
    <x v="0"/>
    <x v="0"/>
    <x v="0"/>
    <x v="24"/>
    <x v="278"/>
    <x v="24"/>
    <x v="5"/>
  </r>
  <r>
    <n v="76"/>
    <s v="1014"/>
    <x v="0"/>
    <n v="176"/>
    <n v="179"/>
    <n v="102"/>
    <n v="157"/>
    <n v="89"/>
    <n v="169"/>
    <n v="96"/>
    <n v="141"/>
    <n v="80"/>
    <n v="92"/>
    <x v="4"/>
    <x v="0"/>
    <d v="2013-04-18T09:44:30"/>
    <x v="0"/>
    <x v="0"/>
    <x v="0"/>
    <x v="24"/>
    <x v="279"/>
    <x v="24"/>
    <x v="5"/>
  </r>
  <r>
    <n v="77"/>
    <s v="1015"/>
    <x v="0"/>
    <n v="218"/>
    <n v="208"/>
    <n v="95"/>
    <n v="208"/>
    <n v="95"/>
    <n v="201"/>
    <n v="92"/>
    <n v="205"/>
    <n v="94"/>
    <n v="94"/>
    <x v="4"/>
    <x v="0"/>
    <d v="2013-04-18T09:46:19"/>
    <x v="0"/>
    <x v="0"/>
    <x v="0"/>
    <x v="24"/>
    <x v="280"/>
    <x v="24"/>
    <x v="5"/>
  </r>
  <r>
    <n v="78"/>
    <s v="1016"/>
    <x v="0"/>
    <n v="168"/>
    <n v="174"/>
    <n v="104"/>
    <n v="118"/>
    <n v="70"/>
    <n v="122"/>
    <n v="73"/>
    <n v="140"/>
    <n v="83"/>
    <n v="82"/>
    <x v="4"/>
    <x v="0"/>
    <d v="2013-04-18T09:47:12"/>
    <x v="0"/>
    <x v="0"/>
    <x v="0"/>
    <x v="24"/>
    <x v="281"/>
    <x v="24"/>
    <x v="5"/>
  </r>
  <r>
    <n v="54"/>
    <s v="1030"/>
    <x v="0"/>
    <n v="72"/>
    <n v="85"/>
    <n v="118"/>
    <n v="72"/>
    <n v="100"/>
    <n v="84"/>
    <n v="117"/>
    <n v="72"/>
    <n v="100"/>
    <n v="109"/>
    <x v="4"/>
    <x v="0"/>
    <d v="2013-04-17T09:45:35"/>
    <x v="0"/>
    <x v="0"/>
    <x v="0"/>
    <x v="25"/>
    <x v="44"/>
    <x v="25"/>
    <x v="5"/>
  </r>
  <r>
    <n v="55"/>
    <s v="1031"/>
    <x v="0"/>
    <n v="110"/>
    <n v="130"/>
    <n v="118"/>
    <n v="130"/>
    <n v="118"/>
    <n v="134"/>
    <n v="122"/>
    <n v="134"/>
    <n v="122"/>
    <n v="120"/>
    <x v="4"/>
    <x v="0"/>
    <d v="2013-04-17T09:47:44"/>
    <x v="0"/>
    <x v="0"/>
    <x v="0"/>
    <x v="25"/>
    <x v="282"/>
    <x v="25"/>
    <x v="5"/>
  </r>
  <r>
    <n v="56"/>
    <s v="1032"/>
    <x v="0"/>
    <n v="114"/>
    <n v="147"/>
    <n v="129"/>
    <n v="157"/>
    <n v="138"/>
    <n v="143"/>
    <n v="125"/>
    <n v="141"/>
    <n v="124"/>
    <n v="129"/>
    <x v="4"/>
    <x v="0"/>
    <d v="2013-04-17T09:49:10"/>
    <x v="0"/>
    <x v="0"/>
    <x v="0"/>
    <x v="25"/>
    <x v="283"/>
    <x v="25"/>
    <x v="5"/>
  </r>
  <r>
    <n v="57"/>
    <s v="1033"/>
    <x v="0"/>
    <n v="81"/>
    <n v="105"/>
    <n v="130"/>
    <n v="137"/>
    <n v="169"/>
    <n v="138"/>
    <n v="170"/>
    <n v="134"/>
    <n v="165"/>
    <n v="159"/>
    <x v="4"/>
    <x v="0"/>
    <d v="2013-04-17T09:51:56"/>
    <x v="0"/>
    <x v="0"/>
    <x v="0"/>
    <x v="25"/>
    <x v="284"/>
    <x v="25"/>
    <x v="5"/>
  </r>
  <r>
    <n v="58"/>
    <s v="1034"/>
    <x v="0"/>
    <n v="78"/>
    <n v="104"/>
    <n v="133"/>
    <n v="107"/>
    <n v="137"/>
    <n v="109"/>
    <n v="140"/>
    <n v="100"/>
    <n v="128"/>
    <n v="135"/>
    <x v="4"/>
    <x v="0"/>
    <d v="2013-04-17T09:53:29"/>
    <x v="0"/>
    <x v="0"/>
    <x v="0"/>
    <x v="25"/>
    <x v="285"/>
    <x v="25"/>
    <x v="5"/>
  </r>
  <r>
    <n v="59"/>
    <s v="1035"/>
    <x v="0"/>
    <n v="90"/>
    <n v="147"/>
    <n v="163"/>
    <n v="134"/>
    <n v="149"/>
    <n v="143"/>
    <n v="159"/>
    <n v="144"/>
    <n v="160"/>
    <n v="158"/>
    <x v="4"/>
    <x v="0"/>
    <d v="2013-04-17T09:55:36"/>
    <x v="0"/>
    <x v="0"/>
    <x v="0"/>
    <x v="25"/>
    <x v="286"/>
    <x v="25"/>
    <x v="5"/>
  </r>
  <r>
    <n v="60"/>
    <s v="1036"/>
    <x v="0"/>
    <n v="72"/>
    <n v="79"/>
    <n v="110"/>
    <n v="104"/>
    <n v="144"/>
    <n v="93"/>
    <n v="129"/>
    <n v="86"/>
    <n v="119"/>
    <n v="126"/>
    <x v="4"/>
    <x v="0"/>
    <d v="2013-04-17T10:01:13"/>
    <x v="0"/>
    <x v="0"/>
    <x v="0"/>
    <x v="25"/>
    <x v="287"/>
    <x v="25"/>
    <x v="5"/>
  </r>
  <r>
    <n v="143"/>
    <s v="1350"/>
    <x v="0"/>
    <n v="65"/>
    <n v="60"/>
    <n v="92"/>
    <n v="55"/>
    <n v="85"/>
    <n v="62"/>
    <n v="95"/>
    <n v="63"/>
    <n v="97"/>
    <n v="92"/>
    <x v="4"/>
    <x v="0"/>
    <d v="2013-05-01T13:51:55"/>
    <x v="0"/>
    <x v="0"/>
    <x v="0"/>
    <x v="26"/>
    <x v="44"/>
    <x v="26"/>
    <x v="4"/>
  </r>
  <r>
    <n v="144"/>
    <s v="1355"/>
    <x v="0"/>
    <n v="58"/>
    <n v="59"/>
    <n v="102"/>
    <n v="42"/>
    <n v="72"/>
    <n v="36"/>
    <n v="62"/>
    <n v="34"/>
    <n v="59"/>
    <n v="74"/>
    <x v="3"/>
    <x v="0"/>
    <d v="2013-05-01T13:59:10"/>
    <x v="0"/>
    <x v="0"/>
    <x v="3"/>
    <x v="26"/>
    <x v="288"/>
    <x v="26"/>
    <x v="4"/>
  </r>
  <r>
    <n v="145"/>
    <s v="1360"/>
    <x v="0"/>
    <n v="66"/>
    <n v="25"/>
    <n v="38"/>
    <n v="25"/>
    <n v="38"/>
    <n v="58"/>
    <n v="88"/>
    <n v="63"/>
    <n v="96"/>
    <n v="65"/>
    <x v="3"/>
    <x v="0"/>
    <d v="2013-05-01T14:02:10"/>
    <x v="0"/>
    <x v="0"/>
    <x v="0"/>
    <x v="26"/>
    <x v="211"/>
    <x v="26"/>
    <x v="4"/>
  </r>
  <r>
    <n v="146"/>
    <s v="1365"/>
    <x v="0"/>
    <n v="33"/>
    <n v="32"/>
    <n v="97"/>
    <n v="17"/>
    <n v="52"/>
    <n v="21"/>
    <n v="64"/>
    <n v="23"/>
    <n v="70"/>
    <n v="70"/>
    <x v="3"/>
    <x v="0"/>
    <d v="2013-05-01T14:04:01"/>
    <x v="0"/>
    <x v="0"/>
    <x v="0"/>
    <x v="26"/>
    <x v="289"/>
    <x v="26"/>
    <x v="4"/>
  </r>
  <r>
    <n v="147"/>
    <s v="1370"/>
    <x v="0"/>
    <n v="62"/>
    <n v="55"/>
    <n v="89"/>
    <n v="37"/>
    <n v="60"/>
    <n v="50"/>
    <n v="81"/>
    <n v="38"/>
    <n v="61"/>
    <n v="73"/>
    <x v="3"/>
    <x v="0"/>
    <d v="2013-05-01T14:06:27"/>
    <x v="0"/>
    <x v="0"/>
    <x v="0"/>
    <x v="26"/>
    <x v="290"/>
    <x v="26"/>
    <x v="4"/>
  </r>
  <r>
    <n v="148"/>
    <s v="1375"/>
    <x v="0"/>
    <n v="62"/>
    <n v="56"/>
    <n v="90"/>
    <n v="54"/>
    <n v="87"/>
    <n v="53"/>
    <n v="86"/>
    <n v="55"/>
    <n v="89"/>
    <n v="88"/>
    <x v="4"/>
    <x v="0"/>
    <d v="2013-05-01T14:09:16"/>
    <x v="0"/>
    <x v="0"/>
    <x v="0"/>
    <x v="26"/>
    <x v="291"/>
    <x v="26"/>
    <x v="4"/>
  </r>
  <r>
    <n v="150"/>
    <s v="1380"/>
    <x v="0"/>
    <n v="87"/>
    <n v="105"/>
    <n v="121"/>
    <n v="109"/>
    <n v="125"/>
    <n v="109"/>
    <n v="125"/>
    <n v="111"/>
    <n v="128"/>
    <n v="125"/>
    <x v="4"/>
    <x v="0"/>
    <d v="2013-05-01T14:11:34"/>
    <x v="0"/>
    <x v="0"/>
    <x v="0"/>
    <x v="26"/>
    <x v="292"/>
    <x v="26"/>
    <x v="4"/>
  </r>
  <r>
    <n v="151"/>
    <s v="1385"/>
    <x v="0"/>
    <n v="63"/>
    <n v="74"/>
    <n v="118"/>
    <n v="64"/>
    <n v="102"/>
    <n v="66"/>
    <n v="105"/>
    <n v="68"/>
    <n v="108"/>
    <n v="108"/>
    <x v="4"/>
    <x v="0"/>
    <d v="2013-05-01T14:13:25"/>
    <x v="0"/>
    <x v="0"/>
    <x v="0"/>
    <x v="26"/>
    <x v="293"/>
    <x v="26"/>
    <x v="4"/>
  </r>
  <r>
    <n v="152"/>
    <s v="1390"/>
    <x v="0"/>
    <n v="99"/>
    <n v="74"/>
    <n v="75"/>
    <n v="83"/>
    <n v="84"/>
    <n v="83"/>
    <n v="84"/>
    <n v="81"/>
    <n v="82"/>
    <n v="81"/>
    <x v="4"/>
    <x v="0"/>
    <d v="2013-05-01T14:15:43"/>
    <x v="0"/>
    <x v="0"/>
    <x v="0"/>
    <x v="26"/>
    <x v="294"/>
    <x v="26"/>
    <x v="4"/>
  </r>
  <r>
    <n v="165"/>
    <s v="1395"/>
    <x v="0"/>
    <n v="66"/>
    <n v="64"/>
    <n v="97"/>
    <n v="53"/>
    <n v="80"/>
    <n v="81"/>
    <n v="123"/>
    <n v="90"/>
    <n v="136"/>
    <n v="109"/>
    <x v="4"/>
    <x v="0"/>
    <d v="2013-05-01T14:43:40"/>
    <x v="0"/>
    <x v="0"/>
    <x v="0"/>
    <x v="26"/>
    <x v="295"/>
    <x v="26"/>
    <x v="4"/>
  </r>
  <r>
    <n v="154"/>
    <s v="1400"/>
    <x v="0"/>
    <n v="85"/>
    <n v="68"/>
    <n v="80"/>
    <n v="79"/>
    <n v="93"/>
    <n v="105"/>
    <n v="124"/>
    <n v="84"/>
    <n v="99"/>
    <n v="99"/>
    <x v="4"/>
    <x v="0"/>
    <d v="2013-05-01T14:20:58"/>
    <x v="0"/>
    <x v="0"/>
    <x v="0"/>
    <x v="26"/>
    <x v="251"/>
    <x v="26"/>
    <x v="4"/>
  </r>
  <r>
    <n v="168"/>
    <s v="1405"/>
    <x v="0"/>
    <n v="51"/>
    <n v="46"/>
    <n v="90"/>
    <n v="43"/>
    <n v="84"/>
    <n v="45"/>
    <n v="88"/>
    <n v="41"/>
    <n v="80"/>
    <n v="86"/>
    <x v="4"/>
    <x v="0"/>
    <d v="2013-05-01T14:48:55"/>
    <x v="0"/>
    <x v="0"/>
    <x v="0"/>
    <x v="26"/>
    <x v="296"/>
    <x v="26"/>
    <x v="4"/>
  </r>
  <r>
    <n v="169"/>
    <s v="1410"/>
    <x v="0"/>
    <n v="74"/>
    <n v="73"/>
    <n v="99"/>
    <n v="61"/>
    <n v="82"/>
    <n v="62"/>
    <n v="84"/>
    <n v="61"/>
    <n v="82"/>
    <n v="87"/>
    <x v="4"/>
    <x v="0"/>
    <d v="2013-05-01T14:51:49"/>
    <x v="0"/>
    <x v="0"/>
    <x v="0"/>
    <x v="26"/>
    <x v="297"/>
    <x v="26"/>
    <x v="4"/>
  </r>
  <r>
    <n v="170"/>
    <s v="1415"/>
    <x v="0"/>
    <n v="79"/>
    <n v="98"/>
    <n v="124"/>
    <n v="84"/>
    <n v="106"/>
    <n v="78"/>
    <n v="99"/>
    <n v="82"/>
    <n v="104"/>
    <n v="108"/>
    <x v="4"/>
    <x v="0"/>
    <d v="2013-05-01T14:54:16"/>
    <x v="0"/>
    <x v="0"/>
    <x v="0"/>
    <x v="26"/>
    <x v="298"/>
    <x v="26"/>
    <x v="4"/>
  </r>
  <r>
    <n v="133"/>
    <s v="1420"/>
    <x v="0"/>
    <n v="67"/>
    <n v="72"/>
    <n v="108"/>
    <n v="35"/>
    <n v="52"/>
    <n v="37"/>
    <n v="55"/>
    <n v="30"/>
    <n v="45"/>
    <n v="65"/>
    <x v="3"/>
    <x v="0"/>
    <d v="2013-04-30T08:51:02"/>
    <x v="0"/>
    <x v="0"/>
    <x v="0"/>
    <x v="27"/>
    <x v="299"/>
    <x v="27"/>
    <x v="4"/>
  </r>
  <r>
    <n v="134"/>
    <s v="1425"/>
    <x v="0"/>
    <n v="33"/>
    <n v="54"/>
    <n v="164"/>
    <n v="43"/>
    <n v="130"/>
    <n v="39"/>
    <n v="118"/>
    <n v="46"/>
    <n v="139"/>
    <n v="138"/>
    <x v="4"/>
    <x v="0"/>
    <d v="2013-04-30T08:52:30"/>
    <x v="0"/>
    <x v="0"/>
    <x v="0"/>
    <x v="27"/>
    <x v="300"/>
    <x v="27"/>
    <x v="4"/>
  </r>
  <r>
    <n v="135"/>
    <s v="1430"/>
    <x v="0"/>
    <n v="56"/>
    <n v="64"/>
    <n v="114"/>
    <n v="69"/>
    <n v="123"/>
    <n v="63"/>
    <n v="113"/>
    <n v="65"/>
    <n v="116"/>
    <n v="117"/>
    <x v="4"/>
    <x v="0"/>
    <d v="2013-04-30T08:54:27"/>
    <x v="0"/>
    <x v="0"/>
    <x v="0"/>
    <x v="27"/>
    <x v="301"/>
    <x v="27"/>
    <x v="4"/>
  </r>
  <r>
    <n v="136"/>
    <s v="1435"/>
    <x v="0"/>
    <n v="55"/>
    <n v="74"/>
    <n v="135"/>
    <n v="60"/>
    <n v="109"/>
    <n v="57"/>
    <n v="104"/>
    <n v="45"/>
    <n v="82"/>
    <n v="107"/>
    <x v="4"/>
    <x v="0"/>
    <d v="2013-04-30T08:55:30"/>
    <x v="0"/>
    <x v="0"/>
    <x v="0"/>
    <x v="27"/>
    <x v="302"/>
    <x v="27"/>
    <x v="4"/>
  </r>
  <r>
    <n v="137"/>
    <s v="1440"/>
    <x v="0"/>
    <n v="82"/>
    <n v="92"/>
    <n v="112"/>
    <n v="104"/>
    <n v="127"/>
    <n v="99"/>
    <n v="121"/>
    <n v="97"/>
    <n v="118"/>
    <n v="120"/>
    <x v="4"/>
    <x v="0"/>
    <d v="2013-04-30T08:57:46"/>
    <x v="0"/>
    <x v="0"/>
    <x v="0"/>
    <x v="27"/>
    <x v="303"/>
    <x v="27"/>
    <x v="4"/>
  </r>
  <r>
    <n v="138"/>
    <s v="1445"/>
    <x v="0"/>
    <n v="64"/>
    <n v="52"/>
    <n v="81"/>
    <n v="61"/>
    <n v="95"/>
    <n v="77"/>
    <n v="120"/>
    <n v="52"/>
    <n v="81"/>
    <n v="95"/>
    <x v="4"/>
    <x v="0"/>
    <d v="2013-04-30T08:58:58"/>
    <x v="0"/>
    <x v="0"/>
    <x v="0"/>
    <x v="27"/>
    <x v="304"/>
    <x v="27"/>
    <x v="4"/>
  </r>
  <r>
    <n v="139"/>
    <s v="1450"/>
    <x v="0"/>
    <n v="60"/>
    <n v="80"/>
    <n v="133"/>
    <n v="55"/>
    <n v="92"/>
    <n v="55"/>
    <n v="92"/>
    <n v="55"/>
    <n v="92"/>
    <n v="102"/>
    <x v="4"/>
    <x v="0"/>
    <d v="2013-04-30T09:00:51"/>
    <x v="0"/>
    <x v="0"/>
    <x v="0"/>
    <x v="27"/>
    <x v="305"/>
    <x v="27"/>
    <x v="4"/>
  </r>
  <r>
    <n v="140"/>
    <s v="1455"/>
    <x v="0"/>
    <n v="55"/>
    <n v="68"/>
    <n v="124"/>
    <n v="66"/>
    <n v="120"/>
    <n v="58"/>
    <n v="106"/>
    <n v="58"/>
    <n v="106"/>
    <n v="114"/>
    <x v="4"/>
    <x v="0"/>
    <d v="2013-04-30T09:03:04"/>
    <x v="0"/>
    <x v="0"/>
    <x v="0"/>
    <x v="27"/>
    <x v="306"/>
    <x v="27"/>
    <x v="4"/>
  </r>
  <r>
    <n v="141"/>
    <s v="1460"/>
    <x v="0"/>
    <n v="55"/>
    <n v="54"/>
    <n v="98"/>
    <n v="52"/>
    <n v="95"/>
    <n v="48"/>
    <n v="87"/>
    <n v="48"/>
    <n v="87"/>
    <n v="92"/>
    <x v="4"/>
    <x v="0"/>
    <d v="2013-04-30T09:03:57"/>
    <x v="0"/>
    <x v="0"/>
    <x v="0"/>
    <x v="27"/>
    <x v="307"/>
    <x v="27"/>
    <x v="4"/>
  </r>
  <r>
    <n v="142"/>
    <s v="1465"/>
    <x v="0"/>
    <n v="33"/>
    <n v="30"/>
    <n v="91"/>
    <n v="35"/>
    <n v="106"/>
    <n v="31"/>
    <n v="94"/>
    <n v="35"/>
    <n v="106"/>
    <n v="99"/>
    <x v="4"/>
    <x v="0"/>
    <d v="2013-04-30T09:04:46"/>
    <x v="0"/>
    <x v="0"/>
    <x v="0"/>
    <x v="27"/>
    <x v="308"/>
    <x v="27"/>
    <x v="4"/>
  </r>
</pivotCacheRecords>
</file>

<file path=xl/pivotCache/pivotCacheRecords32.xml><?xml version="1.0" encoding="utf-8"?>
<pivotCacheRecords xmlns="http://schemas.openxmlformats.org/spreadsheetml/2006/main" xmlns:r="http://schemas.openxmlformats.org/officeDocument/2006/relationships" count="1211">
  <r>
    <n v="192"/>
    <s v="1667"/>
    <x v="0"/>
    <n v="1"/>
    <n v="9"/>
    <n v="10"/>
    <n v="2"/>
    <x v="0"/>
    <x v="0"/>
    <n v="8"/>
    <x v="0"/>
    <x v="0"/>
    <d v="2012-07-11T22:08:00"/>
    <x v="0"/>
    <s v="hudri"/>
    <x v="0"/>
    <x v="0"/>
    <x v="0"/>
    <x v="0"/>
    <x v="0"/>
  </r>
  <r>
    <n v="778"/>
    <s v="1667"/>
    <x v="1"/>
    <n v="1"/>
    <n v="9"/>
    <n v="10"/>
    <n v="2"/>
    <x v="0"/>
    <x v="0"/>
    <n v="8"/>
    <x v="0"/>
    <x v="1"/>
    <d v="2013-11-29T10:23:00"/>
    <x v="0"/>
    <s v="banjarsari"/>
    <x v="0"/>
    <x v="0"/>
    <x v="0"/>
    <x v="0"/>
    <x v="0"/>
  </r>
  <r>
    <n v="228"/>
    <s v="1830"/>
    <x v="0"/>
    <n v="7"/>
    <n v="1"/>
    <n v="8"/>
    <n v="0"/>
    <x v="0"/>
    <x v="0"/>
    <n v="8"/>
    <x v="0"/>
    <x v="0"/>
    <d v="2012-07-11T22:04:00"/>
    <x v="0"/>
    <s v="hudri"/>
    <x v="1"/>
    <x v="0"/>
    <x v="1"/>
    <x v="0"/>
    <x v="0"/>
  </r>
  <r>
    <n v="814"/>
    <s v="1830"/>
    <x v="1"/>
    <n v="7"/>
    <n v="1"/>
    <n v="8"/>
    <n v="0"/>
    <x v="0"/>
    <x v="0"/>
    <n v="8"/>
    <x v="0"/>
    <x v="1"/>
    <d v="2013-11-29T10:23:00"/>
    <x v="0"/>
    <s v="banjarsari"/>
    <x v="0"/>
    <x v="0"/>
    <x v="1"/>
    <x v="0"/>
    <x v="0"/>
  </r>
  <r>
    <n v="229"/>
    <s v="1835"/>
    <x v="0"/>
    <n v="5"/>
    <n v="9"/>
    <n v="14"/>
    <n v="0"/>
    <x v="0"/>
    <x v="0"/>
    <n v="14"/>
    <x v="0"/>
    <x v="0"/>
    <d v="2012-07-11T22:05:00"/>
    <x v="0"/>
    <s v="hudri"/>
    <x v="0"/>
    <x v="0"/>
    <x v="2"/>
    <x v="0"/>
    <x v="0"/>
  </r>
  <r>
    <n v="815"/>
    <s v="1835"/>
    <x v="1"/>
    <n v="5"/>
    <n v="9"/>
    <n v="14"/>
    <n v="0"/>
    <x v="0"/>
    <x v="0"/>
    <n v="14"/>
    <x v="0"/>
    <x v="1"/>
    <d v="2013-11-29T10:23:00"/>
    <x v="0"/>
    <s v="banjarsari"/>
    <x v="0"/>
    <x v="0"/>
    <x v="2"/>
    <x v="0"/>
    <x v="0"/>
  </r>
  <r>
    <n v="230"/>
    <s v="1840"/>
    <x v="0"/>
    <n v="0"/>
    <n v="0"/>
    <n v="0"/>
    <n v="0"/>
    <x v="0"/>
    <x v="0"/>
    <n v="0"/>
    <x v="0"/>
    <x v="0"/>
    <d v="2012-07-11T22:05:00"/>
    <x v="0"/>
    <s v="hudri"/>
    <x v="0"/>
    <x v="0"/>
    <x v="3"/>
    <x v="0"/>
    <x v="0"/>
  </r>
  <r>
    <n v="816"/>
    <s v="1840"/>
    <x v="1"/>
    <n v="0"/>
    <n v="0"/>
    <n v="0"/>
    <n v="0"/>
    <x v="0"/>
    <x v="0"/>
    <n v="0"/>
    <x v="0"/>
    <x v="1"/>
    <d v="2013-11-29T10:23:00"/>
    <x v="0"/>
    <s v="banjarsari"/>
    <x v="0"/>
    <x v="0"/>
    <x v="3"/>
    <x v="0"/>
    <x v="0"/>
  </r>
  <r>
    <n v="231"/>
    <s v="1845"/>
    <x v="0"/>
    <n v="8"/>
    <n v="2"/>
    <n v="10"/>
    <n v="1"/>
    <x v="0"/>
    <x v="0"/>
    <n v="9"/>
    <x v="0"/>
    <x v="0"/>
    <d v="2012-07-11T22:05:00"/>
    <x v="0"/>
    <s v="hudri"/>
    <x v="0"/>
    <x v="0"/>
    <x v="4"/>
    <x v="0"/>
    <x v="0"/>
  </r>
  <r>
    <n v="817"/>
    <s v="1845"/>
    <x v="1"/>
    <n v="8"/>
    <n v="2"/>
    <n v="10"/>
    <n v="1"/>
    <x v="0"/>
    <x v="0"/>
    <n v="9"/>
    <x v="0"/>
    <x v="1"/>
    <d v="2013-11-29T10:24:00"/>
    <x v="0"/>
    <s v="banjarsari"/>
    <x v="0"/>
    <x v="0"/>
    <x v="4"/>
    <x v="0"/>
    <x v="0"/>
  </r>
  <r>
    <n v="232"/>
    <s v="1850"/>
    <x v="0"/>
    <n v="0"/>
    <n v="0"/>
    <n v="0"/>
    <n v="0"/>
    <x v="0"/>
    <x v="0"/>
    <n v="0"/>
    <x v="0"/>
    <x v="0"/>
    <d v="2012-07-11T22:05:00"/>
    <x v="0"/>
    <s v="hudri"/>
    <x v="0"/>
    <x v="0"/>
    <x v="5"/>
    <x v="0"/>
    <x v="0"/>
  </r>
  <r>
    <n v="519"/>
    <s v="1850"/>
    <x v="2"/>
    <n v="5"/>
    <n v="0"/>
    <n v="5"/>
    <n v="0"/>
    <x v="0"/>
    <x v="0"/>
    <n v="5"/>
    <x v="0"/>
    <x v="1"/>
    <d v="2014-10-17T08:28:00"/>
    <x v="0"/>
    <s v="banjarsari"/>
    <x v="2"/>
    <x v="0"/>
    <x v="5"/>
    <x v="0"/>
    <x v="0"/>
  </r>
  <r>
    <n v="818"/>
    <s v="1850"/>
    <x v="1"/>
    <n v="0"/>
    <n v="0"/>
    <n v="0"/>
    <n v="0"/>
    <x v="0"/>
    <x v="0"/>
    <n v="0"/>
    <x v="0"/>
    <x v="1"/>
    <d v="2013-11-29T10:24:00"/>
    <x v="0"/>
    <s v="banjarsari"/>
    <x v="0"/>
    <x v="0"/>
    <x v="5"/>
    <x v="0"/>
    <x v="0"/>
  </r>
  <r>
    <n v="233"/>
    <s v="1855"/>
    <x v="0"/>
    <n v="0"/>
    <n v="1"/>
    <n v="1"/>
    <n v="0"/>
    <x v="0"/>
    <x v="0"/>
    <n v="1"/>
    <x v="0"/>
    <x v="0"/>
    <d v="2012-07-11T22:05:00"/>
    <x v="0"/>
    <s v="hudri"/>
    <x v="0"/>
    <x v="0"/>
    <x v="6"/>
    <x v="0"/>
    <x v="0"/>
  </r>
  <r>
    <n v="819"/>
    <s v="1855"/>
    <x v="1"/>
    <n v="0"/>
    <n v="1"/>
    <n v="1"/>
    <n v="0"/>
    <x v="0"/>
    <x v="0"/>
    <n v="1"/>
    <x v="0"/>
    <x v="1"/>
    <d v="2013-11-29T10:24:00"/>
    <x v="0"/>
    <s v="banjarsari"/>
    <x v="0"/>
    <x v="0"/>
    <x v="6"/>
    <x v="0"/>
    <x v="0"/>
  </r>
  <r>
    <n v="234"/>
    <s v="1860"/>
    <x v="0"/>
    <n v="0"/>
    <n v="0"/>
    <n v="0"/>
    <n v="0"/>
    <x v="0"/>
    <x v="0"/>
    <n v="0"/>
    <x v="0"/>
    <x v="0"/>
    <d v="2012-07-11T22:05:00"/>
    <x v="0"/>
    <s v="hudri"/>
    <x v="0"/>
    <x v="0"/>
    <x v="7"/>
    <x v="0"/>
    <x v="0"/>
  </r>
  <r>
    <n v="820"/>
    <s v="1860"/>
    <x v="1"/>
    <n v="0"/>
    <n v="0"/>
    <n v="0"/>
    <n v="0"/>
    <x v="0"/>
    <x v="0"/>
    <n v="0"/>
    <x v="0"/>
    <x v="1"/>
    <d v="2013-11-29T10:24:00"/>
    <x v="0"/>
    <s v="banjarsari"/>
    <x v="0"/>
    <x v="0"/>
    <x v="7"/>
    <x v="0"/>
    <x v="0"/>
  </r>
  <r>
    <n v="235"/>
    <s v="1865"/>
    <x v="0"/>
    <n v="5"/>
    <n v="2"/>
    <n v="7"/>
    <n v="4"/>
    <x v="0"/>
    <x v="0"/>
    <n v="3"/>
    <x v="0"/>
    <x v="0"/>
    <d v="2012-07-11T22:05:00"/>
    <x v="0"/>
    <s v="hudri"/>
    <x v="0"/>
    <x v="0"/>
    <x v="8"/>
    <x v="0"/>
    <x v="0"/>
  </r>
  <r>
    <n v="821"/>
    <s v="1865"/>
    <x v="1"/>
    <n v="5"/>
    <n v="2"/>
    <n v="7"/>
    <n v="4"/>
    <x v="0"/>
    <x v="0"/>
    <n v="3"/>
    <x v="0"/>
    <x v="1"/>
    <d v="2013-11-29T10:25:00"/>
    <x v="0"/>
    <s v="banjarsari"/>
    <x v="0"/>
    <x v="0"/>
    <x v="8"/>
    <x v="0"/>
    <x v="0"/>
  </r>
  <r>
    <n v="236"/>
    <s v="1866"/>
    <x v="0"/>
    <n v="2"/>
    <n v="3"/>
    <n v="5"/>
    <n v="0"/>
    <x v="0"/>
    <x v="0"/>
    <n v="5"/>
    <x v="0"/>
    <x v="0"/>
    <d v="2012-07-11T22:06:00"/>
    <x v="0"/>
    <s v="hudri"/>
    <x v="0"/>
    <x v="0"/>
    <x v="9"/>
    <x v="0"/>
    <x v="0"/>
  </r>
  <r>
    <n v="822"/>
    <s v="1866"/>
    <x v="1"/>
    <n v="2"/>
    <n v="3"/>
    <n v="5"/>
    <n v="0"/>
    <x v="0"/>
    <x v="0"/>
    <n v="5"/>
    <x v="0"/>
    <x v="1"/>
    <d v="2013-11-29T10:25:00"/>
    <x v="0"/>
    <s v="banjarsari"/>
    <x v="0"/>
    <x v="0"/>
    <x v="9"/>
    <x v="0"/>
    <x v="0"/>
  </r>
  <r>
    <n v="237"/>
    <s v="1870"/>
    <x v="0"/>
    <n v="3"/>
    <n v="5"/>
    <n v="8"/>
    <n v="1"/>
    <x v="0"/>
    <x v="0"/>
    <n v="7"/>
    <x v="0"/>
    <x v="0"/>
    <d v="2012-07-11T22:06:00"/>
    <x v="0"/>
    <s v="hudri"/>
    <x v="0"/>
    <x v="0"/>
    <x v="10"/>
    <x v="0"/>
    <x v="0"/>
  </r>
  <r>
    <n v="823"/>
    <s v="1870"/>
    <x v="1"/>
    <n v="3"/>
    <n v="5"/>
    <n v="8"/>
    <n v="1"/>
    <x v="0"/>
    <x v="0"/>
    <n v="7"/>
    <x v="0"/>
    <x v="1"/>
    <d v="2013-11-29T10:25:00"/>
    <x v="0"/>
    <s v="banjarsari"/>
    <x v="0"/>
    <x v="0"/>
    <x v="10"/>
    <x v="0"/>
    <x v="0"/>
  </r>
  <r>
    <n v="238"/>
    <s v="1875"/>
    <x v="0"/>
    <n v="2"/>
    <n v="5"/>
    <n v="7"/>
    <n v="2"/>
    <x v="0"/>
    <x v="0"/>
    <n v="5"/>
    <x v="0"/>
    <x v="0"/>
    <d v="2012-07-11T22:06:00"/>
    <x v="0"/>
    <s v="hudri"/>
    <x v="0"/>
    <x v="0"/>
    <x v="11"/>
    <x v="0"/>
    <x v="0"/>
  </r>
  <r>
    <n v="824"/>
    <s v="1875"/>
    <x v="1"/>
    <n v="2"/>
    <n v="5"/>
    <n v="7"/>
    <n v="2"/>
    <x v="0"/>
    <x v="0"/>
    <n v="5"/>
    <x v="0"/>
    <x v="1"/>
    <d v="2013-11-29T10:26:00"/>
    <x v="0"/>
    <s v="banjarsari"/>
    <x v="0"/>
    <x v="0"/>
    <x v="11"/>
    <x v="0"/>
    <x v="0"/>
  </r>
  <r>
    <n v="239"/>
    <s v="1880"/>
    <x v="0"/>
    <n v="0"/>
    <n v="0"/>
    <n v="0"/>
    <n v="0"/>
    <x v="0"/>
    <x v="0"/>
    <n v="0"/>
    <x v="0"/>
    <x v="0"/>
    <d v="2012-07-11T22:06:00"/>
    <x v="0"/>
    <s v="hudri"/>
    <x v="0"/>
    <x v="0"/>
    <x v="12"/>
    <x v="0"/>
    <x v="0"/>
  </r>
  <r>
    <n v="825"/>
    <s v="1880"/>
    <x v="1"/>
    <n v="0"/>
    <n v="0"/>
    <n v="0"/>
    <n v="0"/>
    <x v="0"/>
    <x v="0"/>
    <n v="0"/>
    <x v="0"/>
    <x v="1"/>
    <d v="2013-11-29T10:26:00"/>
    <x v="0"/>
    <s v="banjarsari"/>
    <x v="0"/>
    <x v="0"/>
    <x v="12"/>
    <x v="0"/>
    <x v="0"/>
  </r>
  <r>
    <n v="240"/>
    <s v="1885"/>
    <x v="0"/>
    <n v="0"/>
    <n v="1"/>
    <n v="1"/>
    <n v="0"/>
    <x v="0"/>
    <x v="0"/>
    <n v="1"/>
    <x v="0"/>
    <x v="0"/>
    <d v="2012-07-11T22:06:00"/>
    <x v="0"/>
    <s v="hudri"/>
    <x v="0"/>
    <x v="0"/>
    <x v="13"/>
    <x v="0"/>
    <x v="0"/>
  </r>
  <r>
    <n v="826"/>
    <s v="1885"/>
    <x v="1"/>
    <n v="0"/>
    <n v="1"/>
    <n v="1"/>
    <n v="0"/>
    <x v="0"/>
    <x v="0"/>
    <n v="1"/>
    <x v="0"/>
    <x v="1"/>
    <d v="2013-11-29T10:26:00"/>
    <x v="0"/>
    <s v="banjarsari"/>
    <x v="0"/>
    <x v="0"/>
    <x v="13"/>
    <x v="0"/>
    <x v="0"/>
  </r>
  <r>
    <n v="241"/>
    <s v="1890"/>
    <x v="0"/>
    <n v="0"/>
    <n v="0"/>
    <n v="0"/>
    <n v="0"/>
    <x v="0"/>
    <x v="0"/>
    <n v="0"/>
    <x v="0"/>
    <x v="0"/>
    <d v="2012-07-11T22:07:00"/>
    <x v="0"/>
    <s v="hudri"/>
    <x v="0"/>
    <x v="0"/>
    <x v="14"/>
    <x v="0"/>
    <x v="0"/>
  </r>
  <r>
    <n v="827"/>
    <s v="1890"/>
    <x v="1"/>
    <n v="0"/>
    <n v="0"/>
    <n v="0"/>
    <n v="0"/>
    <x v="0"/>
    <x v="0"/>
    <n v="0"/>
    <x v="0"/>
    <x v="1"/>
    <d v="2013-11-29T10:26:00"/>
    <x v="0"/>
    <s v="banjarsari"/>
    <x v="0"/>
    <x v="0"/>
    <x v="14"/>
    <x v="0"/>
    <x v="0"/>
  </r>
  <r>
    <n v="242"/>
    <s v="1895"/>
    <x v="0"/>
    <n v="1"/>
    <n v="3"/>
    <n v="4"/>
    <n v="1"/>
    <x v="0"/>
    <x v="0"/>
    <n v="3"/>
    <x v="0"/>
    <x v="0"/>
    <d v="2012-07-11T22:07:00"/>
    <x v="0"/>
    <s v="hudri"/>
    <x v="0"/>
    <x v="0"/>
    <x v="15"/>
    <x v="0"/>
    <x v="0"/>
  </r>
  <r>
    <n v="520"/>
    <s v="1895"/>
    <x v="2"/>
    <n v="1"/>
    <n v="3"/>
    <n v="4"/>
    <n v="0"/>
    <x v="0"/>
    <x v="0"/>
    <n v="4"/>
    <x v="0"/>
    <x v="1"/>
    <d v="2014-10-17T08:58:00"/>
    <x v="0"/>
    <s v="banjarsari"/>
    <x v="0"/>
    <x v="0"/>
    <x v="15"/>
    <x v="0"/>
    <x v="0"/>
  </r>
  <r>
    <n v="828"/>
    <s v="1895"/>
    <x v="1"/>
    <n v="1"/>
    <n v="3"/>
    <n v="4"/>
    <n v="1"/>
    <x v="0"/>
    <x v="0"/>
    <n v="3"/>
    <x v="0"/>
    <x v="1"/>
    <d v="2013-11-29T10:27:00"/>
    <x v="0"/>
    <s v="banjarsari"/>
    <x v="0"/>
    <x v="0"/>
    <x v="15"/>
    <x v="0"/>
    <x v="0"/>
  </r>
  <r>
    <n v="243"/>
    <s v="1900"/>
    <x v="0"/>
    <n v="3"/>
    <n v="8"/>
    <n v="11"/>
    <n v="2"/>
    <x v="0"/>
    <x v="0"/>
    <n v="9"/>
    <x v="0"/>
    <x v="0"/>
    <d v="2012-07-11T22:07:00"/>
    <x v="0"/>
    <s v="hudri"/>
    <x v="0"/>
    <x v="0"/>
    <x v="16"/>
    <x v="0"/>
    <x v="0"/>
  </r>
  <r>
    <n v="829"/>
    <s v="1900"/>
    <x v="1"/>
    <n v="3"/>
    <n v="8"/>
    <n v="11"/>
    <n v="2"/>
    <x v="0"/>
    <x v="0"/>
    <n v="9"/>
    <x v="0"/>
    <x v="1"/>
    <d v="2013-11-29T10:27:00"/>
    <x v="0"/>
    <s v="banjarsari"/>
    <x v="0"/>
    <x v="0"/>
    <x v="16"/>
    <x v="0"/>
    <x v="0"/>
  </r>
  <r>
    <n v="244"/>
    <s v="1905"/>
    <x v="0"/>
    <n v="0"/>
    <n v="1"/>
    <n v="1"/>
    <n v="0"/>
    <x v="0"/>
    <x v="0"/>
    <n v="1"/>
    <x v="0"/>
    <x v="0"/>
    <d v="2012-07-11T22:07:00"/>
    <x v="0"/>
    <s v="hudri"/>
    <x v="0"/>
    <x v="0"/>
    <x v="17"/>
    <x v="0"/>
    <x v="0"/>
  </r>
  <r>
    <n v="830"/>
    <s v="1905"/>
    <x v="1"/>
    <n v="0"/>
    <n v="1"/>
    <n v="1"/>
    <n v="0"/>
    <x v="0"/>
    <x v="0"/>
    <n v="1"/>
    <x v="0"/>
    <x v="1"/>
    <d v="2013-11-29T10:28:00"/>
    <x v="0"/>
    <s v="banjarsari"/>
    <x v="0"/>
    <x v="0"/>
    <x v="17"/>
    <x v="0"/>
    <x v="0"/>
  </r>
  <r>
    <n v="245"/>
    <s v="1910"/>
    <x v="0"/>
    <n v="1"/>
    <n v="3"/>
    <n v="4"/>
    <n v="1"/>
    <x v="0"/>
    <x v="0"/>
    <n v="3"/>
    <x v="0"/>
    <x v="0"/>
    <d v="2012-07-11T22:07:00"/>
    <x v="0"/>
    <s v="hudri"/>
    <x v="0"/>
    <x v="0"/>
    <x v="18"/>
    <x v="0"/>
    <x v="0"/>
  </r>
  <r>
    <n v="831"/>
    <s v="1910"/>
    <x v="1"/>
    <n v="1"/>
    <n v="3"/>
    <n v="4"/>
    <n v="1"/>
    <x v="0"/>
    <x v="0"/>
    <n v="3"/>
    <x v="0"/>
    <x v="1"/>
    <d v="2013-11-29T10:28:00"/>
    <x v="0"/>
    <s v="banjarsari"/>
    <x v="0"/>
    <x v="0"/>
    <x v="18"/>
    <x v="0"/>
    <x v="0"/>
  </r>
  <r>
    <n v="246"/>
    <s v="1915"/>
    <x v="0"/>
    <n v="0"/>
    <n v="4"/>
    <n v="4"/>
    <n v="3"/>
    <x v="0"/>
    <x v="0"/>
    <n v="1"/>
    <x v="0"/>
    <x v="0"/>
    <d v="2012-07-11T22:08:00"/>
    <x v="0"/>
    <s v="hudri"/>
    <x v="0"/>
    <x v="0"/>
    <x v="19"/>
    <x v="0"/>
    <x v="0"/>
  </r>
  <r>
    <n v="832"/>
    <s v="1915"/>
    <x v="1"/>
    <n v="0"/>
    <n v="4"/>
    <n v="4"/>
    <n v="3"/>
    <x v="0"/>
    <x v="0"/>
    <n v="1"/>
    <x v="0"/>
    <x v="1"/>
    <d v="2013-11-29T10:28:00"/>
    <x v="0"/>
    <s v="banjarsari"/>
    <x v="0"/>
    <x v="0"/>
    <x v="19"/>
    <x v="0"/>
    <x v="0"/>
  </r>
  <r>
    <n v="17"/>
    <s v="2065"/>
    <x v="3"/>
    <n v="0"/>
    <n v="12"/>
    <n v="12"/>
    <n v="0"/>
    <x v="0"/>
    <x v="0"/>
    <n v="9"/>
    <x v="1"/>
    <x v="1"/>
    <d v="2012-07-11T22:48:00"/>
    <x v="0"/>
    <s v="hudri"/>
    <x v="0"/>
    <x v="1"/>
    <x v="20"/>
    <x v="1"/>
    <x v="1"/>
  </r>
  <r>
    <n v="862"/>
    <s v="2065"/>
    <x v="1"/>
    <n v="2"/>
    <n v="12"/>
    <n v="14"/>
    <n v="2"/>
    <x v="1"/>
    <x v="0"/>
    <n v="10"/>
    <x v="0"/>
    <x v="2"/>
    <d v="2012-05-30T21:38:00"/>
    <x v="1"/>
    <s v="hudri"/>
    <x v="3"/>
    <x v="1"/>
    <x v="20"/>
    <x v="1"/>
    <x v="1"/>
  </r>
  <r>
    <n v="18"/>
    <s v="2070"/>
    <x v="3"/>
    <n v="4"/>
    <n v="2"/>
    <n v="6"/>
    <n v="4"/>
    <x v="0"/>
    <x v="0"/>
    <n v="2"/>
    <x v="0"/>
    <x v="1"/>
    <d v="2012-07-11T22:48:00"/>
    <x v="0"/>
    <s v="hudri"/>
    <x v="0"/>
    <x v="1"/>
    <x v="21"/>
    <x v="1"/>
    <x v="1"/>
  </r>
  <r>
    <n v="863"/>
    <s v="2070"/>
    <x v="1"/>
    <n v="5"/>
    <n v="3"/>
    <n v="8"/>
    <n v="5"/>
    <x v="2"/>
    <x v="0"/>
    <n v="2"/>
    <x v="0"/>
    <x v="1"/>
    <d v="2013-04-22T13:32:00"/>
    <x v="0"/>
    <s v="malingping"/>
    <x v="0"/>
    <x v="1"/>
    <x v="21"/>
    <x v="1"/>
    <x v="1"/>
  </r>
  <r>
    <n v="19"/>
    <s v="2075"/>
    <x v="3"/>
    <n v="4"/>
    <n v="6"/>
    <n v="10"/>
    <n v="4"/>
    <x v="0"/>
    <x v="0"/>
    <n v="6"/>
    <x v="0"/>
    <x v="1"/>
    <d v="2012-07-11T22:48:00"/>
    <x v="0"/>
    <s v="hudri"/>
    <x v="0"/>
    <x v="1"/>
    <x v="22"/>
    <x v="1"/>
    <x v="1"/>
  </r>
  <r>
    <n v="864"/>
    <s v="2075"/>
    <x v="1"/>
    <n v="4"/>
    <n v="8"/>
    <n v="12"/>
    <n v="4"/>
    <x v="0"/>
    <x v="0"/>
    <n v="8"/>
    <x v="0"/>
    <x v="1"/>
    <d v="2013-04-22T13:33:00"/>
    <x v="0"/>
    <s v="malingping"/>
    <x v="0"/>
    <x v="1"/>
    <x v="22"/>
    <x v="1"/>
    <x v="1"/>
  </r>
  <r>
    <n v="20"/>
    <s v="2080"/>
    <x v="3"/>
    <n v="150"/>
    <n v="23"/>
    <n v="173"/>
    <n v="146"/>
    <x v="0"/>
    <x v="0"/>
    <n v="27"/>
    <x v="0"/>
    <x v="1"/>
    <d v="2012-07-11T22:48:00"/>
    <x v="0"/>
    <s v="hudri"/>
    <x v="0"/>
    <x v="1"/>
    <x v="23"/>
    <x v="1"/>
    <x v="1"/>
  </r>
  <r>
    <n v="865"/>
    <s v="2080"/>
    <x v="1"/>
    <n v="142"/>
    <n v="23"/>
    <n v="165"/>
    <n v="142"/>
    <x v="0"/>
    <x v="0"/>
    <n v="23"/>
    <x v="0"/>
    <x v="1"/>
    <d v="2013-04-22T13:34:00"/>
    <x v="0"/>
    <s v="malingping"/>
    <x v="0"/>
    <x v="1"/>
    <x v="23"/>
    <x v="1"/>
    <x v="1"/>
  </r>
  <r>
    <n v="21"/>
    <s v="2085"/>
    <x v="3"/>
    <n v="23"/>
    <n v="8"/>
    <n v="31"/>
    <n v="23"/>
    <x v="0"/>
    <x v="0"/>
    <n v="8"/>
    <x v="0"/>
    <x v="1"/>
    <d v="2012-07-11T22:48:00"/>
    <x v="0"/>
    <s v="hudri"/>
    <x v="0"/>
    <x v="1"/>
    <x v="24"/>
    <x v="1"/>
    <x v="1"/>
  </r>
  <r>
    <n v="866"/>
    <s v="2085"/>
    <x v="1"/>
    <n v="23"/>
    <n v="8"/>
    <n v="31"/>
    <n v="23"/>
    <x v="0"/>
    <x v="0"/>
    <n v="8"/>
    <x v="0"/>
    <x v="1"/>
    <d v="2013-04-22T13:35:00"/>
    <x v="0"/>
    <s v="malingping"/>
    <x v="0"/>
    <x v="1"/>
    <x v="24"/>
    <x v="1"/>
    <x v="1"/>
  </r>
  <r>
    <n v="22"/>
    <s v="2090"/>
    <x v="3"/>
    <n v="15"/>
    <n v="18"/>
    <n v="33"/>
    <n v="15"/>
    <x v="0"/>
    <x v="0"/>
    <n v="18"/>
    <x v="0"/>
    <x v="1"/>
    <d v="2012-07-11T22:49:00"/>
    <x v="0"/>
    <s v="hudri"/>
    <x v="0"/>
    <x v="1"/>
    <x v="25"/>
    <x v="1"/>
    <x v="1"/>
  </r>
  <r>
    <n v="867"/>
    <s v="2090"/>
    <x v="1"/>
    <n v="15"/>
    <n v="19"/>
    <n v="34"/>
    <n v="15"/>
    <x v="0"/>
    <x v="0"/>
    <n v="19"/>
    <x v="0"/>
    <x v="1"/>
    <d v="2013-04-22T13:51:00"/>
    <x v="0"/>
    <s v="malingping"/>
    <x v="3"/>
    <x v="1"/>
    <x v="25"/>
    <x v="1"/>
    <x v="1"/>
  </r>
  <r>
    <n v="23"/>
    <s v="2095"/>
    <x v="3"/>
    <n v="8"/>
    <n v="21"/>
    <n v="29"/>
    <n v="4"/>
    <x v="0"/>
    <x v="0"/>
    <n v="25"/>
    <x v="0"/>
    <x v="1"/>
    <d v="2012-07-11T22:49:00"/>
    <x v="0"/>
    <s v="hudri"/>
    <x v="0"/>
    <x v="1"/>
    <x v="26"/>
    <x v="1"/>
    <x v="1"/>
  </r>
  <r>
    <n v="868"/>
    <s v="2095"/>
    <x v="1"/>
    <n v="8"/>
    <n v="20"/>
    <n v="28"/>
    <n v="6"/>
    <x v="0"/>
    <x v="0"/>
    <n v="22"/>
    <x v="0"/>
    <x v="1"/>
    <d v="2013-04-22T13:52:00"/>
    <x v="0"/>
    <s v="malingping"/>
    <x v="0"/>
    <x v="1"/>
    <x v="26"/>
    <x v="1"/>
    <x v="1"/>
  </r>
  <r>
    <n v="24"/>
    <s v="2100"/>
    <x v="3"/>
    <n v="13"/>
    <n v="29"/>
    <n v="42"/>
    <n v="13"/>
    <x v="0"/>
    <x v="0"/>
    <n v="29"/>
    <x v="0"/>
    <x v="1"/>
    <d v="2012-07-11T22:49:00"/>
    <x v="0"/>
    <s v="hudri"/>
    <x v="0"/>
    <x v="1"/>
    <x v="27"/>
    <x v="1"/>
    <x v="1"/>
  </r>
  <r>
    <n v="869"/>
    <s v="2100"/>
    <x v="1"/>
    <n v="13"/>
    <n v="23"/>
    <n v="36"/>
    <n v="12"/>
    <x v="2"/>
    <x v="0"/>
    <n v="23"/>
    <x v="0"/>
    <x v="1"/>
    <d v="2013-04-22T13:52:00"/>
    <x v="0"/>
    <s v="malingping"/>
    <x v="3"/>
    <x v="1"/>
    <x v="27"/>
    <x v="1"/>
    <x v="1"/>
  </r>
  <r>
    <n v="25"/>
    <s v="2105"/>
    <x v="3"/>
    <n v="0"/>
    <n v="22"/>
    <n v="22"/>
    <n v="0"/>
    <x v="0"/>
    <x v="1"/>
    <n v="21"/>
    <x v="0"/>
    <x v="1"/>
    <d v="2012-07-11T22:49:00"/>
    <x v="0"/>
    <s v="hudri"/>
    <x v="0"/>
    <x v="1"/>
    <x v="28"/>
    <x v="1"/>
    <x v="1"/>
  </r>
  <r>
    <n v="870"/>
    <s v="2105"/>
    <x v="1"/>
    <n v="1"/>
    <n v="22"/>
    <n v="23"/>
    <n v="1"/>
    <x v="0"/>
    <x v="2"/>
    <n v="20"/>
    <x v="0"/>
    <x v="1"/>
    <d v="2013-04-22T13:53:00"/>
    <x v="0"/>
    <s v="malingping"/>
    <x v="0"/>
    <x v="1"/>
    <x v="28"/>
    <x v="1"/>
    <x v="1"/>
  </r>
  <r>
    <n v="26"/>
    <s v="2110"/>
    <x v="3"/>
    <n v="22"/>
    <n v="49"/>
    <n v="71"/>
    <n v="17"/>
    <x v="0"/>
    <x v="0"/>
    <n v="53"/>
    <x v="2"/>
    <x v="1"/>
    <d v="2012-07-11T22:50:00"/>
    <x v="0"/>
    <s v="hudri"/>
    <x v="0"/>
    <x v="1"/>
    <x v="29"/>
    <x v="1"/>
    <x v="1"/>
  </r>
  <r>
    <n v="871"/>
    <s v="2110"/>
    <x v="1"/>
    <n v="23"/>
    <n v="51"/>
    <n v="74"/>
    <n v="23"/>
    <x v="0"/>
    <x v="0"/>
    <n v="51"/>
    <x v="0"/>
    <x v="1"/>
    <d v="2013-04-22T13:54:00"/>
    <x v="0"/>
    <s v="malingping"/>
    <x v="0"/>
    <x v="1"/>
    <x v="29"/>
    <x v="1"/>
    <x v="1"/>
  </r>
  <r>
    <n v="27"/>
    <s v="2115"/>
    <x v="3"/>
    <n v="15"/>
    <n v="68"/>
    <n v="83"/>
    <n v="15"/>
    <x v="0"/>
    <x v="0"/>
    <n v="68"/>
    <x v="0"/>
    <x v="1"/>
    <d v="2012-07-11T22:50:00"/>
    <x v="0"/>
    <s v="hudri"/>
    <x v="0"/>
    <x v="1"/>
    <x v="30"/>
    <x v="1"/>
    <x v="1"/>
  </r>
  <r>
    <n v="872"/>
    <s v="2115"/>
    <x v="1"/>
    <n v="15"/>
    <n v="69"/>
    <n v="84"/>
    <n v="15"/>
    <x v="2"/>
    <x v="0"/>
    <n v="68"/>
    <x v="0"/>
    <x v="1"/>
    <d v="2013-04-22T13:55:00"/>
    <x v="0"/>
    <s v="malingping"/>
    <x v="0"/>
    <x v="1"/>
    <x v="30"/>
    <x v="1"/>
    <x v="1"/>
  </r>
  <r>
    <n v="28"/>
    <s v="2120"/>
    <x v="3"/>
    <n v="31"/>
    <n v="41"/>
    <n v="72"/>
    <n v="26"/>
    <x v="0"/>
    <x v="0"/>
    <n v="46"/>
    <x v="0"/>
    <x v="1"/>
    <d v="2012-07-11T22:50:00"/>
    <x v="0"/>
    <s v="hudri"/>
    <x v="0"/>
    <x v="1"/>
    <x v="31"/>
    <x v="1"/>
    <x v="1"/>
  </r>
  <r>
    <n v="873"/>
    <s v="2120"/>
    <x v="1"/>
    <n v="33"/>
    <n v="41"/>
    <n v="74"/>
    <n v="26"/>
    <x v="1"/>
    <x v="0"/>
    <n v="46"/>
    <x v="0"/>
    <x v="1"/>
    <d v="2013-04-22T13:57:00"/>
    <x v="0"/>
    <s v="malingping"/>
    <x v="0"/>
    <x v="1"/>
    <x v="31"/>
    <x v="1"/>
    <x v="1"/>
  </r>
  <r>
    <n v="29"/>
    <s v="2125"/>
    <x v="3"/>
    <n v="17"/>
    <n v="22"/>
    <n v="39"/>
    <n v="17"/>
    <x v="0"/>
    <x v="0"/>
    <n v="22"/>
    <x v="0"/>
    <x v="1"/>
    <d v="2012-07-11T22:50:00"/>
    <x v="0"/>
    <s v="hudri"/>
    <x v="0"/>
    <x v="1"/>
    <x v="32"/>
    <x v="1"/>
    <x v="1"/>
  </r>
  <r>
    <n v="874"/>
    <s v="2125"/>
    <x v="1"/>
    <n v="17"/>
    <n v="22"/>
    <n v="39"/>
    <n v="17"/>
    <x v="0"/>
    <x v="0"/>
    <n v="22"/>
    <x v="0"/>
    <x v="1"/>
    <d v="2013-04-22T13:58:00"/>
    <x v="0"/>
    <s v="malingping"/>
    <x v="0"/>
    <x v="1"/>
    <x v="32"/>
    <x v="1"/>
    <x v="1"/>
  </r>
  <r>
    <n v="30"/>
    <s v="2130"/>
    <x v="3"/>
    <n v="42"/>
    <n v="15"/>
    <n v="57"/>
    <n v="42"/>
    <x v="0"/>
    <x v="0"/>
    <n v="15"/>
    <x v="0"/>
    <x v="1"/>
    <d v="2012-07-11T22:51:00"/>
    <x v="0"/>
    <s v="hudri"/>
    <x v="0"/>
    <x v="1"/>
    <x v="33"/>
    <x v="1"/>
    <x v="1"/>
  </r>
  <r>
    <n v="875"/>
    <s v="2130"/>
    <x v="1"/>
    <n v="42"/>
    <n v="18"/>
    <n v="60"/>
    <n v="42"/>
    <x v="0"/>
    <x v="0"/>
    <n v="18"/>
    <x v="0"/>
    <x v="1"/>
    <d v="2013-04-22T13:59:00"/>
    <x v="0"/>
    <s v="malingping"/>
    <x v="0"/>
    <x v="1"/>
    <x v="33"/>
    <x v="1"/>
    <x v="1"/>
  </r>
  <r>
    <n v="274"/>
    <s v="2135"/>
    <x v="0"/>
    <n v="13"/>
    <n v="10"/>
    <n v="23"/>
    <n v="13"/>
    <x v="0"/>
    <x v="0"/>
    <n v="8"/>
    <x v="0"/>
    <x v="0"/>
    <d v="2012-07-11T22:18:00"/>
    <x v="0"/>
    <s v="hudri"/>
    <x v="0"/>
    <x v="2"/>
    <x v="34"/>
    <x v="2"/>
    <x v="1"/>
  </r>
  <r>
    <n v="540"/>
    <s v="2135"/>
    <x v="2"/>
    <n v="13"/>
    <n v="10"/>
    <n v="23"/>
    <n v="14"/>
    <x v="0"/>
    <x v="0"/>
    <n v="9"/>
    <x v="0"/>
    <x v="0"/>
    <d v="2014-09-10T10:58:00"/>
    <x v="0"/>
    <s v="wanasalam"/>
    <x v="0"/>
    <x v="2"/>
    <x v="34"/>
    <x v="2"/>
    <x v="1"/>
  </r>
  <r>
    <n v="876"/>
    <s v="2135"/>
    <x v="1"/>
    <n v="13"/>
    <n v="10"/>
    <n v="23"/>
    <n v="13"/>
    <x v="0"/>
    <x v="0"/>
    <n v="10"/>
    <x v="0"/>
    <x v="3"/>
    <d v="2013-03-18T09:13:00"/>
    <x v="0"/>
    <s v="wanasalam"/>
    <x v="0"/>
    <x v="2"/>
    <x v="34"/>
    <x v="2"/>
    <x v="1"/>
  </r>
  <r>
    <n v="1135"/>
    <s v="2135"/>
    <x v="4"/>
    <n v="13"/>
    <n v="10"/>
    <n v="23"/>
    <n v="13"/>
    <x v="0"/>
    <x v="0"/>
    <n v="10"/>
    <x v="0"/>
    <x v="1"/>
    <d v="2014-12-11T21:00:00"/>
    <x v="0"/>
    <s v="wanasalam"/>
    <x v="0"/>
    <x v="2"/>
    <x v="34"/>
    <x v="2"/>
    <x v="1"/>
  </r>
  <r>
    <n v="275"/>
    <s v="2140"/>
    <x v="0"/>
    <n v="26"/>
    <n v="31"/>
    <n v="57"/>
    <n v="27"/>
    <x v="1"/>
    <x v="0"/>
    <n v="24"/>
    <x v="3"/>
    <x v="0"/>
    <d v="2012-07-11T22:19:00"/>
    <x v="0"/>
    <s v="hudri"/>
    <x v="0"/>
    <x v="2"/>
    <x v="35"/>
    <x v="2"/>
    <x v="1"/>
  </r>
  <r>
    <n v="541"/>
    <s v="2140"/>
    <x v="2"/>
    <n v="26"/>
    <n v="31"/>
    <n v="57"/>
    <n v="27"/>
    <x v="1"/>
    <x v="0"/>
    <n v="24"/>
    <x v="3"/>
    <x v="0"/>
    <d v="2014-09-10T11:00:00"/>
    <x v="0"/>
    <s v="wanasalam"/>
    <x v="0"/>
    <x v="2"/>
    <x v="35"/>
    <x v="2"/>
    <x v="1"/>
  </r>
  <r>
    <n v="877"/>
    <s v="2140"/>
    <x v="1"/>
    <n v="26"/>
    <n v="31"/>
    <n v="57"/>
    <n v="27"/>
    <x v="0"/>
    <x v="0"/>
    <n v="30"/>
    <x v="0"/>
    <x v="3"/>
    <d v="2013-03-18T09:14:00"/>
    <x v="0"/>
    <s v="wanasalam"/>
    <x v="0"/>
    <x v="2"/>
    <x v="35"/>
    <x v="2"/>
    <x v="1"/>
  </r>
  <r>
    <n v="1136"/>
    <s v="2140"/>
    <x v="4"/>
    <n v="26"/>
    <n v="31"/>
    <n v="57"/>
    <n v="27"/>
    <x v="1"/>
    <x v="0"/>
    <n v="24"/>
    <x v="3"/>
    <x v="1"/>
    <d v="2014-12-11T21:00:00"/>
    <x v="0"/>
    <s v="wanasalam"/>
    <x v="0"/>
    <x v="2"/>
    <x v="35"/>
    <x v="2"/>
    <x v="1"/>
  </r>
  <r>
    <n v="276"/>
    <s v="2145"/>
    <x v="0"/>
    <n v="13"/>
    <n v="8"/>
    <n v="21"/>
    <n v="14"/>
    <x v="0"/>
    <x v="0"/>
    <n v="7"/>
    <x v="0"/>
    <x v="0"/>
    <d v="2012-07-11T22:19:00"/>
    <x v="0"/>
    <s v="hudri"/>
    <x v="0"/>
    <x v="2"/>
    <x v="36"/>
    <x v="2"/>
    <x v="1"/>
  </r>
  <r>
    <n v="542"/>
    <s v="2145"/>
    <x v="2"/>
    <n v="13"/>
    <n v="8"/>
    <n v="21"/>
    <n v="14"/>
    <x v="0"/>
    <x v="0"/>
    <n v="7"/>
    <x v="0"/>
    <x v="0"/>
    <d v="2014-09-10T11:00:00"/>
    <x v="0"/>
    <s v="wanasalam"/>
    <x v="0"/>
    <x v="2"/>
    <x v="36"/>
    <x v="2"/>
    <x v="1"/>
  </r>
  <r>
    <n v="878"/>
    <s v="2145"/>
    <x v="1"/>
    <n v="13"/>
    <n v="8"/>
    <n v="21"/>
    <n v="14"/>
    <x v="0"/>
    <x v="0"/>
    <n v="7"/>
    <x v="0"/>
    <x v="3"/>
    <d v="2013-03-18T09:14:00"/>
    <x v="0"/>
    <s v="wanasalam"/>
    <x v="0"/>
    <x v="2"/>
    <x v="36"/>
    <x v="2"/>
    <x v="1"/>
  </r>
  <r>
    <n v="1137"/>
    <s v="2145"/>
    <x v="4"/>
    <n v="34"/>
    <n v="83"/>
    <n v="117"/>
    <n v="30"/>
    <x v="1"/>
    <x v="0"/>
    <n v="85"/>
    <x v="0"/>
    <x v="1"/>
    <d v="2014-12-11T21:00:00"/>
    <x v="0"/>
    <s v="wanasalam"/>
    <x v="0"/>
    <x v="2"/>
    <x v="36"/>
    <x v="2"/>
    <x v="1"/>
  </r>
  <r>
    <n v="277"/>
    <s v="2150"/>
    <x v="0"/>
    <n v="35"/>
    <n v="18"/>
    <n v="53"/>
    <n v="40"/>
    <x v="0"/>
    <x v="0"/>
    <n v="12"/>
    <x v="2"/>
    <x v="0"/>
    <d v="2012-07-11T22:19:00"/>
    <x v="0"/>
    <s v="hudri"/>
    <x v="1"/>
    <x v="2"/>
    <x v="37"/>
    <x v="2"/>
    <x v="1"/>
  </r>
  <r>
    <n v="543"/>
    <s v="2150"/>
    <x v="2"/>
    <n v="34"/>
    <n v="17"/>
    <n v="51"/>
    <n v="39"/>
    <x v="0"/>
    <x v="0"/>
    <n v="11"/>
    <x v="2"/>
    <x v="0"/>
    <d v="2014-09-10T11:01:00"/>
    <x v="0"/>
    <s v="wanasalam"/>
    <x v="0"/>
    <x v="2"/>
    <x v="37"/>
    <x v="2"/>
    <x v="1"/>
  </r>
  <r>
    <n v="879"/>
    <s v="2150"/>
    <x v="1"/>
    <n v="35"/>
    <n v="18"/>
    <n v="53"/>
    <n v="40"/>
    <x v="0"/>
    <x v="0"/>
    <n v="12"/>
    <x v="0"/>
    <x v="3"/>
    <d v="2013-03-18T09:16:00"/>
    <x v="0"/>
    <s v="wanasalam"/>
    <x v="0"/>
    <x v="2"/>
    <x v="37"/>
    <x v="2"/>
    <x v="1"/>
  </r>
  <r>
    <n v="1138"/>
    <s v="2150"/>
    <x v="4"/>
    <n v="35"/>
    <n v="18"/>
    <n v="53"/>
    <n v="40"/>
    <x v="0"/>
    <x v="0"/>
    <n v="12"/>
    <x v="2"/>
    <x v="1"/>
    <d v="2014-12-11T21:00:00"/>
    <x v="0"/>
    <s v="wanasalam"/>
    <x v="0"/>
    <x v="2"/>
    <x v="37"/>
    <x v="2"/>
    <x v="1"/>
  </r>
  <r>
    <n v="278"/>
    <s v="2155"/>
    <x v="0"/>
    <n v="3"/>
    <n v="5"/>
    <n v="8"/>
    <n v="4"/>
    <x v="0"/>
    <x v="0"/>
    <n v="4"/>
    <x v="0"/>
    <x v="0"/>
    <d v="2012-07-11T22:19:00"/>
    <x v="0"/>
    <s v="hudri"/>
    <x v="0"/>
    <x v="2"/>
    <x v="38"/>
    <x v="2"/>
    <x v="1"/>
  </r>
  <r>
    <n v="544"/>
    <s v="2155"/>
    <x v="2"/>
    <n v="3"/>
    <n v="5"/>
    <n v="8"/>
    <n v="4"/>
    <x v="0"/>
    <x v="0"/>
    <n v="4"/>
    <x v="0"/>
    <x v="0"/>
    <d v="2014-09-10T11:02:00"/>
    <x v="0"/>
    <s v="wanasalam"/>
    <x v="0"/>
    <x v="2"/>
    <x v="38"/>
    <x v="2"/>
    <x v="1"/>
  </r>
  <r>
    <n v="880"/>
    <s v="2155"/>
    <x v="1"/>
    <n v="3"/>
    <n v="5"/>
    <n v="8"/>
    <n v="4"/>
    <x v="0"/>
    <x v="0"/>
    <n v="4"/>
    <x v="0"/>
    <x v="3"/>
    <d v="2013-03-18T09:16:00"/>
    <x v="0"/>
    <s v="wanasalam"/>
    <x v="0"/>
    <x v="2"/>
    <x v="38"/>
    <x v="2"/>
    <x v="1"/>
  </r>
  <r>
    <n v="1139"/>
    <s v="2155"/>
    <x v="4"/>
    <n v="3"/>
    <n v="7"/>
    <n v="10"/>
    <n v="8"/>
    <x v="0"/>
    <x v="0"/>
    <n v="5"/>
    <x v="0"/>
    <x v="1"/>
    <d v="2014-12-11T21:00:00"/>
    <x v="0"/>
    <s v="wanasalam"/>
    <x v="0"/>
    <x v="2"/>
    <x v="38"/>
    <x v="2"/>
    <x v="1"/>
  </r>
  <r>
    <n v="279"/>
    <s v="2160"/>
    <x v="0"/>
    <n v="34"/>
    <n v="83"/>
    <n v="117"/>
    <n v="30"/>
    <x v="1"/>
    <x v="0"/>
    <n v="85"/>
    <x v="0"/>
    <x v="0"/>
    <d v="2012-07-11T22:19:00"/>
    <x v="0"/>
    <s v="hudri"/>
    <x v="0"/>
    <x v="2"/>
    <x v="39"/>
    <x v="2"/>
    <x v="1"/>
  </r>
  <r>
    <n v="545"/>
    <s v="2160"/>
    <x v="2"/>
    <n v="30"/>
    <n v="45"/>
    <n v="75"/>
    <n v="23"/>
    <x v="1"/>
    <x v="0"/>
    <n v="50"/>
    <x v="0"/>
    <x v="0"/>
    <d v="2014-09-10T11:03:00"/>
    <x v="0"/>
    <s v="wanasalam"/>
    <x v="0"/>
    <x v="2"/>
    <x v="39"/>
    <x v="2"/>
    <x v="1"/>
  </r>
  <r>
    <n v="881"/>
    <s v="2160"/>
    <x v="1"/>
    <n v="34"/>
    <n v="83"/>
    <n v="117"/>
    <n v="30"/>
    <x v="1"/>
    <x v="0"/>
    <n v="85"/>
    <x v="0"/>
    <x v="3"/>
    <d v="2013-03-18T09:15:00"/>
    <x v="0"/>
    <s v="wanasalam"/>
    <x v="0"/>
    <x v="2"/>
    <x v="39"/>
    <x v="2"/>
    <x v="1"/>
  </r>
  <r>
    <n v="1140"/>
    <s v="2160"/>
    <x v="4"/>
    <n v="13"/>
    <n v="9"/>
    <n v="22"/>
    <n v="15"/>
    <x v="0"/>
    <x v="0"/>
    <n v="8"/>
    <x v="0"/>
    <x v="1"/>
    <d v="2014-12-11T21:00:00"/>
    <x v="0"/>
    <s v="wanasalam"/>
    <x v="0"/>
    <x v="2"/>
    <x v="39"/>
    <x v="2"/>
    <x v="1"/>
  </r>
  <r>
    <n v="280"/>
    <s v="2165"/>
    <x v="0"/>
    <n v="22"/>
    <n v="21"/>
    <n v="43"/>
    <n v="25"/>
    <x v="0"/>
    <x v="0"/>
    <n v="18"/>
    <x v="0"/>
    <x v="0"/>
    <d v="2012-07-11T22:20:00"/>
    <x v="0"/>
    <s v="hudri"/>
    <x v="0"/>
    <x v="2"/>
    <x v="40"/>
    <x v="2"/>
    <x v="1"/>
  </r>
  <r>
    <n v="546"/>
    <s v="2165"/>
    <x v="2"/>
    <n v="21"/>
    <n v="20"/>
    <n v="41"/>
    <n v="25"/>
    <x v="0"/>
    <x v="0"/>
    <n v="16"/>
    <x v="0"/>
    <x v="0"/>
    <d v="2014-09-10T11:04:00"/>
    <x v="0"/>
    <s v="wanasalam"/>
    <x v="0"/>
    <x v="2"/>
    <x v="40"/>
    <x v="2"/>
    <x v="1"/>
  </r>
  <r>
    <n v="882"/>
    <s v="2165"/>
    <x v="1"/>
    <n v="22"/>
    <n v="21"/>
    <n v="43"/>
    <n v="25"/>
    <x v="0"/>
    <x v="0"/>
    <n v="18"/>
    <x v="0"/>
    <x v="3"/>
    <d v="2013-03-18T09:17:00"/>
    <x v="0"/>
    <s v="wanasalam"/>
    <x v="0"/>
    <x v="2"/>
    <x v="40"/>
    <x v="2"/>
    <x v="1"/>
  </r>
  <r>
    <n v="1141"/>
    <s v="2165"/>
    <x v="4"/>
    <n v="22"/>
    <n v="21"/>
    <n v="43"/>
    <n v="25"/>
    <x v="0"/>
    <x v="0"/>
    <n v="18"/>
    <x v="0"/>
    <x v="1"/>
    <d v="2014-12-11T21:00:00"/>
    <x v="0"/>
    <s v="wanasalam"/>
    <x v="0"/>
    <x v="2"/>
    <x v="40"/>
    <x v="2"/>
    <x v="1"/>
  </r>
  <r>
    <n v="281"/>
    <s v="2170"/>
    <x v="0"/>
    <n v="13"/>
    <n v="15"/>
    <n v="28"/>
    <n v="11"/>
    <x v="2"/>
    <x v="0"/>
    <n v="16"/>
    <x v="0"/>
    <x v="0"/>
    <d v="2012-07-11T22:20:00"/>
    <x v="0"/>
    <s v="hudri"/>
    <x v="0"/>
    <x v="2"/>
    <x v="41"/>
    <x v="2"/>
    <x v="1"/>
  </r>
  <r>
    <n v="547"/>
    <s v="2170"/>
    <x v="2"/>
    <n v="13"/>
    <n v="14"/>
    <n v="27"/>
    <n v="10"/>
    <x v="2"/>
    <x v="0"/>
    <n v="16"/>
    <x v="0"/>
    <x v="0"/>
    <d v="2014-09-10T11:05:00"/>
    <x v="0"/>
    <s v="wanasalam"/>
    <x v="0"/>
    <x v="2"/>
    <x v="41"/>
    <x v="2"/>
    <x v="1"/>
  </r>
  <r>
    <n v="883"/>
    <s v="2170"/>
    <x v="1"/>
    <n v="13"/>
    <n v="15"/>
    <n v="28"/>
    <n v="11"/>
    <x v="2"/>
    <x v="0"/>
    <n v="16"/>
    <x v="0"/>
    <x v="3"/>
    <d v="2013-03-18T09:19:00"/>
    <x v="0"/>
    <s v="wanasalam"/>
    <x v="0"/>
    <x v="2"/>
    <x v="41"/>
    <x v="2"/>
    <x v="1"/>
  </r>
  <r>
    <n v="1142"/>
    <s v="2170"/>
    <x v="4"/>
    <n v="14"/>
    <n v="7"/>
    <n v="21"/>
    <n v="15"/>
    <x v="0"/>
    <x v="0"/>
    <n v="6"/>
    <x v="0"/>
    <x v="1"/>
    <d v="2014-12-11T21:00:00"/>
    <x v="0"/>
    <s v="wanasalam"/>
    <x v="0"/>
    <x v="2"/>
    <x v="41"/>
    <x v="2"/>
    <x v="1"/>
  </r>
  <r>
    <n v="282"/>
    <s v="2175"/>
    <x v="0"/>
    <n v="115"/>
    <n v="29"/>
    <n v="144"/>
    <n v="126"/>
    <x v="0"/>
    <x v="0"/>
    <n v="18"/>
    <x v="0"/>
    <x v="0"/>
    <d v="2012-07-11T22:20:00"/>
    <x v="0"/>
    <s v="hudri"/>
    <x v="0"/>
    <x v="2"/>
    <x v="42"/>
    <x v="2"/>
    <x v="1"/>
  </r>
  <r>
    <n v="548"/>
    <s v="2175"/>
    <x v="2"/>
    <n v="106"/>
    <n v="28"/>
    <n v="134"/>
    <n v="117"/>
    <x v="0"/>
    <x v="0"/>
    <n v="17"/>
    <x v="0"/>
    <x v="0"/>
    <d v="2014-09-10T11:06:00"/>
    <x v="0"/>
    <s v="wanasalam"/>
    <x v="0"/>
    <x v="2"/>
    <x v="42"/>
    <x v="2"/>
    <x v="1"/>
  </r>
  <r>
    <n v="884"/>
    <s v="2175"/>
    <x v="1"/>
    <n v="115"/>
    <n v="29"/>
    <n v="144"/>
    <n v="126"/>
    <x v="0"/>
    <x v="0"/>
    <n v="18"/>
    <x v="0"/>
    <x v="3"/>
    <d v="2013-03-18T09:18:00"/>
    <x v="0"/>
    <s v="wanasalam"/>
    <x v="0"/>
    <x v="2"/>
    <x v="42"/>
    <x v="2"/>
    <x v="1"/>
  </r>
  <r>
    <n v="1143"/>
    <s v="2175"/>
    <x v="4"/>
    <n v="115"/>
    <n v="29"/>
    <n v="144"/>
    <n v="126"/>
    <x v="0"/>
    <x v="0"/>
    <n v="18"/>
    <x v="0"/>
    <x v="1"/>
    <d v="2014-12-11T21:00:00"/>
    <x v="0"/>
    <s v="wanasalam"/>
    <x v="0"/>
    <x v="2"/>
    <x v="42"/>
    <x v="2"/>
    <x v="1"/>
  </r>
  <r>
    <n v="283"/>
    <s v="2180"/>
    <x v="0"/>
    <n v="14"/>
    <n v="6"/>
    <n v="20"/>
    <n v="15"/>
    <x v="0"/>
    <x v="0"/>
    <n v="5"/>
    <x v="0"/>
    <x v="0"/>
    <d v="2012-07-11T22:20:00"/>
    <x v="0"/>
    <s v="hudri"/>
    <x v="0"/>
    <x v="2"/>
    <x v="43"/>
    <x v="2"/>
    <x v="1"/>
  </r>
  <r>
    <n v="549"/>
    <s v="2180"/>
    <x v="2"/>
    <n v="12"/>
    <n v="8"/>
    <n v="20"/>
    <n v="12"/>
    <x v="0"/>
    <x v="0"/>
    <n v="8"/>
    <x v="0"/>
    <x v="0"/>
    <d v="2014-09-10T11:07:00"/>
    <x v="0"/>
    <s v="wanasalam"/>
    <x v="0"/>
    <x v="2"/>
    <x v="43"/>
    <x v="2"/>
    <x v="1"/>
  </r>
  <r>
    <n v="885"/>
    <s v="2180"/>
    <x v="1"/>
    <n v="14"/>
    <n v="6"/>
    <n v="20"/>
    <n v="15"/>
    <x v="0"/>
    <x v="0"/>
    <n v="5"/>
    <x v="0"/>
    <x v="3"/>
    <d v="2013-03-18T09:20:00"/>
    <x v="0"/>
    <s v="wanasalam"/>
    <x v="0"/>
    <x v="2"/>
    <x v="43"/>
    <x v="2"/>
    <x v="1"/>
  </r>
  <r>
    <n v="1144"/>
    <s v="2180"/>
    <x v="4"/>
    <n v="13"/>
    <n v="15"/>
    <n v="28"/>
    <n v="11"/>
    <x v="2"/>
    <x v="0"/>
    <n v="16"/>
    <x v="0"/>
    <x v="1"/>
    <d v="2014-12-11T21:00:00"/>
    <x v="0"/>
    <s v="wanasalam"/>
    <x v="0"/>
    <x v="2"/>
    <x v="43"/>
    <x v="2"/>
    <x v="1"/>
  </r>
  <r>
    <n v="284"/>
    <s v="2185"/>
    <x v="0"/>
    <n v="7"/>
    <n v="5"/>
    <n v="12"/>
    <n v="4"/>
    <x v="2"/>
    <x v="0"/>
    <n v="7"/>
    <x v="0"/>
    <x v="0"/>
    <d v="2012-07-11T22:20:00"/>
    <x v="0"/>
    <s v="hudri"/>
    <x v="0"/>
    <x v="2"/>
    <x v="44"/>
    <x v="2"/>
    <x v="1"/>
  </r>
  <r>
    <n v="550"/>
    <s v="2185"/>
    <x v="2"/>
    <n v="7"/>
    <n v="6"/>
    <n v="13"/>
    <n v="3"/>
    <x v="2"/>
    <x v="0"/>
    <n v="9"/>
    <x v="0"/>
    <x v="0"/>
    <d v="2014-09-10T11:08:00"/>
    <x v="0"/>
    <s v="wanasalam"/>
    <x v="0"/>
    <x v="2"/>
    <x v="44"/>
    <x v="2"/>
    <x v="1"/>
  </r>
  <r>
    <n v="886"/>
    <s v="2185"/>
    <x v="1"/>
    <n v="7"/>
    <n v="5"/>
    <n v="12"/>
    <n v="4"/>
    <x v="2"/>
    <x v="0"/>
    <n v="7"/>
    <x v="0"/>
    <x v="3"/>
    <d v="2013-03-18T09:20:00"/>
    <x v="0"/>
    <s v="wanasalam"/>
    <x v="0"/>
    <x v="2"/>
    <x v="44"/>
    <x v="2"/>
    <x v="1"/>
  </r>
  <r>
    <n v="1145"/>
    <s v="2185"/>
    <x v="4"/>
    <n v="7"/>
    <n v="6"/>
    <n v="13"/>
    <n v="6"/>
    <x v="2"/>
    <x v="0"/>
    <n v="7"/>
    <x v="0"/>
    <x v="1"/>
    <d v="2014-12-11T21:00:00"/>
    <x v="0"/>
    <s v="wanasalam"/>
    <x v="0"/>
    <x v="2"/>
    <x v="44"/>
    <x v="2"/>
    <x v="1"/>
  </r>
  <r>
    <n v="285"/>
    <s v="2190"/>
    <x v="0"/>
    <n v="7"/>
    <n v="9"/>
    <n v="16"/>
    <n v="8"/>
    <x v="0"/>
    <x v="0"/>
    <n v="8"/>
    <x v="0"/>
    <x v="0"/>
    <d v="2012-07-11T22:21:00"/>
    <x v="0"/>
    <s v="hudri"/>
    <x v="0"/>
    <x v="2"/>
    <x v="45"/>
    <x v="2"/>
    <x v="1"/>
  </r>
  <r>
    <n v="551"/>
    <s v="2190"/>
    <x v="2"/>
    <n v="8"/>
    <n v="7"/>
    <n v="15"/>
    <n v="8"/>
    <x v="0"/>
    <x v="0"/>
    <n v="7"/>
    <x v="0"/>
    <x v="0"/>
    <d v="2014-09-10T11:09:00"/>
    <x v="0"/>
    <s v="wanasalam"/>
    <x v="0"/>
    <x v="2"/>
    <x v="45"/>
    <x v="2"/>
    <x v="1"/>
  </r>
  <r>
    <n v="887"/>
    <s v="2190"/>
    <x v="1"/>
    <n v="7"/>
    <n v="8"/>
    <n v="15"/>
    <n v="8"/>
    <x v="0"/>
    <x v="0"/>
    <n v="8"/>
    <x v="0"/>
    <x v="3"/>
    <d v="2013-03-18T09:21:00"/>
    <x v="0"/>
    <s v="wanasalam"/>
    <x v="0"/>
    <x v="2"/>
    <x v="45"/>
    <x v="2"/>
    <x v="1"/>
  </r>
  <r>
    <n v="1146"/>
    <s v="2190"/>
    <x v="4"/>
    <n v="7"/>
    <n v="9"/>
    <n v="16"/>
    <n v="8"/>
    <x v="0"/>
    <x v="0"/>
    <n v="8"/>
    <x v="0"/>
    <x v="1"/>
    <d v="2014-12-11T21:00:00"/>
    <x v="0"/>
    <s v="wanasalam"/>
    <x v="0"/>
    <x v="2"/>
    <x v="45"/>
    <x v="2"/>
    <x v="1"/>
  </r>
  <r>
    <n v="286"/>
    <s v="2195"/>
    <x v="0"/>
    <n v="2"/>
    <n v="1"/>
    <n v="3"/>
    <n v="2"/>
    <x v="0"/>
    <x v="0"/>
    <n v="1"/>
    <x v="0"/>
    <x v="0"/>
    <d v="2012-07-11T22:21:00"/>
    <x v="0"/>
    <s v="hudri"/>
    <x v="0"/>
    <x v="2"/>
    <x v="46"/>
    <x v="2"/>
    <x v="1"/>
  </r>
  <r>
    <n v="552"/>
    <s v="2195"/>
    <x v="2"/>
    <n v="1"/>
    <n v="2"/>
    <n v="3"/>
    <n v="3"/>
    <x v="0"/>
    <x v="0"/>
    <n v="0"/>
    <x v="0"/>
    <x v="0"/>
    <d v="2014-09-10T11:09:00"/>
    <x v="0"/>
    <s v="wanasalam"/>
    <x v="0"/>
    <x v="2"/>
    <x v="46"/>
    <x v="2"/>
    <x v="1"/>
  </r>
  <r>
    <n v="888"/>
    <s v="2195"/>
    <x v="1"/>
    <n v="2"/>
    <n v="1"/>
    <n v="3"/>
    <n v="2"/>
    <x v="0"/>
    <x v="0"/>
    <n v="1"/>
    <x v="0"/>
    <x v="3"/>
    <d v="2013-03-18T09:22:00"/>
    <x v="0"/>
    <s v="wanasalam"/>
    <x v="0"/>
    <x v="2"/>
    <x v="46"/>
    <x v="2"/>
    <x v="1"/>
  </r>
  <r>
    <n v="1147"/>
    <s v="2195"/>
    <x v="4"/>
    <n v="2"/>
    <n v="5"/>
    <n v="7"/>
    <n v="4"/>
    <x v="0"/>
    <x v="0"/>
    <n v="5"/>
    <x v="0"/>
    <x v="1"/>
    <d v="2014-12-11T21:00:00"/>
    <x v="0"/>
    <s v="wanasalam"/>
    <x v="0"/>
    <x v="2"/>
    <x v="46"/>
    <x v="2"/>
    <x v="1"/>
  </r>
  <r>
    <n v="287"/>
    <s v="2200"/>
    <x v="0"/>
    <n v="0"/>
    <n v="0"/>
    <n v="0"/>
    <n v="0"/>
    <x v="0"/>
    <x v="0"/>
    <n v="0"/>
    <x v="0"/>
    <x v="0"/>
    <d v="2012-07-11T22:22:00"/>
    <x v="0"/>
    <s v="hudri"/>
    <x v="0"/>
    <x v="3"/>
    <x v="47"/>
    <x v="3"/>
    <x v="2"/>
  </r>
  <r>
    <n v="553"/>
    <s v="2200"/>
    <x v="2"/>
    <n v="0"/>
    <n v="0"/>
    <n v="0"/>
    <n v="0"/>
    <x v="0"/>
    <x v="0"/>
    <n v="0"/>
    <x v="0"/>
    <x v="1"/>
    <d v="2014-10-31T12:58:00"/>
    <x v="0"/>
    <s v="panggarangan"/>
    <x v="0"/>
    <x v="3"/>
    <x v="47"/>
    <x v="3"/>
    <x v="2"/>
  </r>
  <r>
    <n v="889"/>
    <s v="2200"/>
    <x v="1"/>
    <n v="0"/>
    <n v="3"/>
    <n v="3"/>
    <n v="0"/>
    <x v="0"/>
    <x v="0"/>
    <n v="1"/>
    <x v="0"/>
    <x v="1"/>
    <d v="2013-04-18T13:43:00"/>
    <x v="0"/>
    <s v="panggarangan"/>
    <x v="0"/>
    <x v="3"/>
    <x v="47"/>
    <x v="3"/>
    <x v="2"/>
  </r>
  <r>
    <n v="1148"/>
    <s v="2200"/>
    <x v="4"/>
    <n v="0"/>
    <n v="0"/>
    <n v="0"/>
    <n v="0"/>
    <x v="0"/>
    <x v="0"/>
    <n v="0"/>
    <x v="0"/>
    <x v="1"/>
    <d v="2014-10-30T08:21:00"/>
    <x v="0"/>
    <s v="panggarangan"/>
    <x v="0"/>
    <x v="3"/>
    <x v="47"/>
    <x v="3"/>
    <x v="2"/>
  </r>
  <r>
    <n v="288"/>
    <s v="2205"/>
    <x v="0"/>
    <n v="0"/>
    <n v="4"/>
    <n v="4"/>
    <n v="0"/>
    <x v="0"/>
    <x v="0"/>
    <n v="4"/>
    <x v="0"/>
    <x v="0"/>
    <d v="2012-07-11T22:22:00"/>
    <x v="0"/>
    <s v="hudri"/>
    <x v="1"/>
    <x v="3"/>
    <x v="48"/>
    <x v="3"/>
    <x v="2"/>
  </r>
  <r>
    <n v="554"/>
    <s v="2205"/>
    <x v="2"/>
    <n v="0"/>
    <n v="4"/>
    <n v="4"/>
    <n v="0"/>
    <x v="0"/>
    <x v="0"/>
    <n v="4"/>
    <x v="0"/>
    <x v="1"/>
    <d v="2014-10-31T12:59:00"/>
    <x v="0"/>
    <s v="panggarangan"/>
    <x v="0"/>
    <x v="3"/>
    <x v="48"/>
    <x v="3"/>
    <x v="2"/>
  </r>
  <r>
    <n v="890"/>
    <s v="2205"/>
    <x v="1"/>
    <n v="0"/>
    <n v="0"/>
    <n v="0"/>
    <n v="0"/>
    <x v="0"/>
    <x v="0"/>
    <n v="0"/>
    <x v="0"/>
    <x v="1"/>
    <d v="2013-04-18T13:44:00"/>
    <x v="0"/>
    <s v="panggarangan"/>
    <x v="0"/>
    <x v="3"/>
    <x v="48"/>
    <x v="3"/>
    <x v="2"/>
  </r>
  <r>
    <n v="1149"/>
    <s v="2205"/>
    <x v="4"/>
    <n v="0"/>
    <n v="0"/>
    <n v="0"/>
    <n v="0"/>
    <x v="0"/>
    <x v="0"/>
    <n v="0"/>
    <x v="0"/>
    <x v="1"/>
    <d v="2014-10-30T08:25:00"/>
    <x v="0"/>
    <s v="panggarangan"/>
    <x v="0"/>
    <x v="3"/>
    <x v="48"/>
    <x v="3"/>
    <x v="2"/>
  </r>
  <r>
    <n v="289"/>
    <s v="2210"/>
    <x v="0"/>
    <n v="0"/>
    <n v="3"/>
    <n v="3"/>
    <n v="0"/>
    <x v="0"/>
    <x v="0"/>
    <n v="3"/>
    <x v="0"/>
    <x v="0"/>
    <d v="2012-07-11T22:22:00"/>
    <x v="0"/>
    <s v="hudri"/>
    <x v="0"/>
    <x v="3"/>
    <x v="49"/>
    <x v="3"/>
    <x v="2"/>
  </r>
  <r>
    <n v="555"/>
    <s v="2210"/>
    <x v="2"/>
    <n v="0"/>
    <n v="3"/>
    <n v="3"/>
    <n v="0"/>
    <x v="0"/>
    <x v="0"/>
    <n v="3"/>
    <x v="0"/>
    <x v="1"/>
    <d v="2014-10-31T12:57:00"/>
    <x v="0"/>
    <s v="panggarangan"/>
    <x v="0"/>
    <x v="3"/>
    <x v="49"/>
    <x v="3"/>
    <x v="2"/>
  </r>
  <r>
    <n v="891"/>
    <s v="2210"/>
    <x v="1"/>
    <n v="0"/>
    <n v="0"/>
    <n v="0"/>
    <n v="0"/>
    <x v="0"/>
    <x v="2"/>
    <n v="0"/>
    <x v="0"/>
    <x v="1"/>
    <d v="2013-04-18T13:45:00"/>
    <x v="0"/>
    <s v="panggarangan"/>
    <x v="0"/>
    <x v="3"/>
    <x v="49"/>
    <x v="3"/>
    <x v="2"/>
  </r>
  <r>
    <n v="1150"/>
    <s v="2210"/>
    <x v="4"/>
    <n v="2"/>
    <n v="0"/>
    <n v="2"/>
    <n v="2"/>
    <x v="0"/>
    <x v="0"/>
    <n v="0"/>
    <x v="0"/>
    <x v="1"/>
    <d v="2014-10-30T08:15:00"/>
    <x v="0"/>
    <s v="panggarangan"/>
    <x v="0"/>
    <x v="3"/>
    <x v="49"/>
    <x v="3"/>
    <x v="2"/>
  </r>
  <r>
    <n v="290"/>
    <s v="2215"/>
    <x v="0"/>
    <n v="3"/>
    <n v="9"/>
    <n v="12"/>
    <n v="3"/>
    <x v="0"/>
    <x v="0"/>
    <n v="9"/>
    <x v="0"/>
    <x v="0"/>
    <d v="2012-07-11T22:22:00"/>
    <x v="0"/>
    <s v="hudri"/>
    <x v="0"/>
    <x v="3"/>
    <x v="50"/>
    <x v="3"/>
    <x v="2"/>
  </r>
  <r>
    <n v="556"/>
    <s v="2215"/>
    <x v="2"/>
    <n v="3"/>
    <n v="9"/>
    <n v="12"/>
    <n v="3"/>
    <x v="0"/>
    <x v="0"/>
    <n v="9"/>
    <x v="0"/>
    <x v="1"/>
    <d v="2014-10-31T12:58:00"/>
    <x v="0"/>
    <s v="panggarangan"/>
    <x v="0"/>
    <x v="3"/>
    <x v="50"/>
    <x v="3"/>
    <x v="2"/>
  </r>
  <r>
    <n v="892"/>
    <s v="2215"/>
    <x v="1"/>
    <n v="1"/>
    <n v="4"/>
    <n v="5"/>
    <n v="1"/>
    <x v="0"/>
    <x v="2"/>
    <n v="2"/>
    <x v="0"/>
    <x v="1"/>
    <d v="2013-04-18T13:46:00"/>
    <x v="0"/>
    <s v="panggarangan"/>
    <x v="0"/>
    <x v="3"/>
    <x v="50"/>
    <x v="3"/>
    <x v="2"/>
  </r>
  <r>
    <n v="1151"/>
    <s v="2215"/>
    <x v="4"/>
    <n v="0"/>
    <n v="1"/>
    <n v="1"/>
    <n v="0"/>
    <x v="0"/>
    <x v="1"/>
    <n v="0"/>
    <x v="0"/>
    <x v="1"/>
    <d v="2014-10-30T08:20:00"/>
    <x v="0"/>
    <s v="panggarangan"/>
    <x v="0"/>
    <x v="3"/>
    <x v="50"/>
    <x v="3"/>
    <x v="2"/>
  </r>
  <r>
    <n v="291"/>
    <s v="2220"/>
    <x v="0"/>
    <n v="6"/>
    <n v="2"/>
    <n v="8"/>
    <n v="6"/>
    <x v="0"/>
    <x v="0"/>
    <n v="2"/>
    <x v="0"/>
    <x v="0"/>
    <d v="2012-07-11T22:22:00"/>
    <x v="0"/>
    <s v="hudri"/>
    <x v="0"/>
    <x v="3"/>
    <x v="51"/>
    <x v="3"/>
    <x v="2"/>
  </r>
  <r>
    <n v="557"/>
    <s v="2220"/>
    <x v="2"/>
    <n v="6"/>
    <n v="2"/>
    <n v="8"/>
    <n v="6"/>
    <x v="0"/>
    <x v="0"/>
    <n v="2"/>
    <x v="0"/>
    <x v="1"/>
    <d v="2014-10-31T12:58:00"/>
    <x v="0"/>
    <s v="panggarangan"/>
    <x v="0"/>
    <x v="3"/>
    <x v="51"/>
    <x v="3"/>
    <x v="2"/>
  </r>
  <r>
    <n v="893"/>
    <s v="2220"/>
    <x v="1"/>
    <n v="1"/>
    <n v="2"/>
    <n v="3"/>
    <n v="0"/>
    <x v="0"/>
    <x v="0"/>
    <n v="1"/>
    <x v="0"/>
    <x v="1"/>
    <d v="2013-04-18T13:49:00"/>
    <x v="0"/>
    <s v="panggarangan"/>
    <x v="0"/>
    <x v="3"/>
    <x v="51"/>
    <x v="3"/>
    <x v="2"/>
  </r>
  <r>
    <n v="1152"/>
    <s v="2220"/>
    <x v="4"/>
    <n v="0"/>
    <n v="1"/>
    <n v="1"/>
    <n v="0"/>
    <x v="0"/>
    <x v="0"/>
    <n v="1"/>
    <x v="0"/>
    <x v="1"/>
    <d v="2014-10-30T08:19:00"/>
    <x v="0"/>
    <s v="panggarangan"/>
    <x v="0"/>
    <x v="3"/>
    <x v="51"/>
    <x v="3"/>
    <x v="2"/>
  </r>
  <r>
    <n v="292"/>
    <s v="2225"/>
    <x v="0"/>
    <n v="0"/>
    <n v="2"/>
    <n v="2"/>
    <n v="0"/>
    <x v="0"/>
    <x v="0"/>
    <n v="2"/>
    <x v="0"/>
    <x v="0"/>
    <d v="2012-07-11T22:23:00"/>
    <x v="0"/>
    <s v="hudri"/>
    <x v="0"/>
    <x v="3"/>
    <x v="52"/>
    <x v="3"/>
    <x v="2"/>
  </r>
  <r>
    <n v="558"/>
    <s v="2225"/>
    <x v="2"/>
    <n v="0"/>
    <n v="2"/>
    <n v="2"/>
    <n v="0"/>
    <x v="0"/>
    <x v="0"/>
    <n v="2"/>
    <x v="0"/>
    <x v="1"/>
    <d v="2014-10-31T12:58:00"/>
    <x v="0"/>
    <s v="panggarangan"/>
    <x v="0"/>
    <x v="3"/>
    <x v="52"/>
    <x v="3"/>
    <x v="2"/>
  </r>
  <r>
    <n v="894"/>
    <s v="2225"/>
    <x v="1"/>
    <n v="0"/>
    <n v="2"/>
    <n v="2"/>
    <n v="0"/>
    <x v="0"/>
    <x v="0"/>
    <n v="2"/>
    <x v="0"/>
    <x v="1"/>
    <d v="2013-04-18T13:49:00"/>
    <x v="0"/>
    <s v="panggarangan"/>
    <x v="0"/>
    <x v="3"/>
    <x v="52"/>
    <x v="3"/>
    <x v="2"/>
  </r>
  <r>
    <n v="1153"/>
    <s v="2225"/>
    <x v="4"/>
    <n v="0"/>
    <n v="0"/>
    <n v="0"/>
    <n v="0"/>
    <x v="0"/>
    <x v="0"/>
    <n v="0"/>
    <x v="0"/>
    <x v="1"/>
    <d v="2014-10-30T08:21:00"/>
    <x v="0"/>
    <s v="panggarangan"/>
    <x v="0"/>
    <x v="3"/>
    <x v="52"/>
    <x v="3"/>
    <x v="2"/>
  </r>
  <r>
    <n v="293"/>
    <s v="2230"/>
    <x v="0"/>
    <n v="0"/>
    <n v="0"/>
    <n v="0"/>
    <n v="0"/>
    <x v="0"/>
    <x v="0"/>
    <n v="0"/>
    <x v="0"/>
    <x v="0"/>
    <d v="2012-07-11T22:23:00"/>
    <x v="0"/>
    <s v="hudri"/>
    <x v="0"/>
    <x v="3"/>
    <x v="53"/>
    <x v="3"/>
    <x v="2"/>
  </r>
  <r>
    <n v="559"/>
    <s v="2230"/>
    <x v="2"/>
    <n v="0"/>
    <n v="1"/>
    <n v="1"/>
    <n v="1"/>
    <x v="0"/>
    <x v="0"/>
    <n v="0"/>
    <x v="0"/>
    <x v="1"/>
    <d v="2014-10-31T12:56:00"/>
    <x v="0"/>
    <s v="panggarangan"/>
    <x v="0"/>
    <x v="3"/>
    <x v="53"/>
    <x v="3"/>
    <x v="2"/>
  </r>
  <r>
    <n v="895"/>
    <s v="2230"/>
    <x v="1"/>
    <n v="0"/>
    <n v="0"/>
    <n v="0"/>
    <n v="0"/>
    <x v="0"/>
    <x v="0"/>
    <n v="0"/>
    <x v="0"/>
    <x v="1"/>
    <d v="2013-04-18T13:50:00"/>
    <x v="0"/>
    <s v="panggarangan"/>
    <x v="0"/>
    <x v="3"/>
    <x v="53"/>
    <x v="3"/>
    <x v="2"/>
  </r>
  <r>
    <n v="1154"/>
    <s v="2230"/>
    <x v="4"/>
    <n v="0"/>
    <n v="2"/>
    <n v="2"/>
    <n v="2"/>
    <x v="0"/>
    <x v="0"/>
    <n v="0"/>
    <x v="0"/>
    <x v="1"/>
    <d v="2014-10-30T08:11:00"/>
    <x v="0"/>
    <s v="panggarangan"/>
    <x v="0"/>
    <x v="3"/>
    <x v="53"/>
    <x v="3"/>
    <x v="2"/>
  </r>
  <r>
    <n v="294"/>
    <s v="2235"/>
    <x v="0"/>
    <n v="0"/>
    <n v="2"/>
    <n v="2"/>
    <n v="0"/>
    <x v="0"/>
    <x v="0"/>
    <n v="2"/>
    <x v="0"/>
    <x v="0"/>
    <d v="2012-07-11T22:23:00"/>
    <x v="0"/>
    <s v="hudri"/>
    <x v="0"/>
    <x v="3"/>
    <x v="54"/>
    <x v="3"/>
    <x v="2"/>
  </r>
  <r>
    <n v="560"/>
    <s v="2235"/>
    <x v="2"/>
    <n v="4"/>
    <n v="3"/>
    <n v="7"/>
    <n v="4"/>
    <x v="0"/>
    <x v="0"/>
    <n v="3"/>
    <x v="0"/>
    <x v="1"/>
    <d v="2014-10-31T12:57:00"/>
    <x v="0"/>
    <s v="panggarangan"/>
    <x v="0"/>
    <x v="3"/>
    <x v="54"/>
    <x v="3"/>
    <x v="2"/>
  </r>
  <r>
    <n v="896"/>
    <s v="2235"/>
    <x v="1"/>
    <n v="4"/>
    <n v="0"/>
    <n v="4"/>
    <n v="4"/>
    <x v="0"/>
    <x v="0"/>
    <n v="0"/>
    <x v="0"/>
    <x v="1"/>
    <d v="2013-04-18T13:51:00"/>
    <x v="0"/>
    <s v="panggarangan"/>
    <x v="0"/>
    <x v="3"/>
    <x v="54"/>
    <x v="3"/>
    <x v="2"/>
  </r>
  <r>
    <n v="1155"/>
    <s v="2235"/>
    <x v="4"/>
    <n v="0"/>
    <n v="2"/>
    <n v="2"/>
    <n v="0"/>
    <x v="0"/>
    <x v="0"/>
    <n v="2"/>
    <x v="0"/>
    <x v="1"/>
    <d v="2014-10-30T08:14:00"/>
    <x v="0"/>
    <s v="panggarangan"/>
    <x v="0"/>
    <x v="3"/>
    <x v="54"/>
    <x v="3"/>
    <x v="2"/>
  </r>
  <r>
    <n v="295"/>
    <s v="2240"/>
    <x v="0"/>
    <n v="1"/>
    <n v="3"/>
    <n v="4"/>
    <n v="1"/>
    <x v="0"/>
    <x v="0"/>
    <n v="3"/>
    <x v="0"/>
    <x v="0"/>
    <d v="2012-07-11T22:23:00"/>
    <x v="0"/>
    <s v="hudri"/>
    <x v="0"/>
    <x v="3"/>
    <x v="55"/>
    <x v="3"/>
    <x v="2"/>
  </r>
  <r>
    <n v="561"/>
    <s v="2240"/>
    <x v="2"/>
    <n v="3"/>
    <n v="0"/>
    <n v="3"/>
    <n v="3"/>
    <x v="0"/>
    <x v="0"/>
    <n v="0"/>
    <x v="0"/>
    <x v="1"/>
    <d v="2014-10-31T12:56:00"/>
    <x v="0"/>
    <s v="panggarangan"/>
    <x v="0"/>
    <x v="3"/>
    <x v="55"/>
    <x v="3"/>
    <x v="2"/>
  </r>
  <r>
    <n v="897"/>
    <s v="2240"/>
    <x v="1"/>
    <n v="0"/>
    <n v="0"/>
    <n v="0"/>
    <n v="1"/>
    <x v="0"/>
    <x v="0"/>
    <n v="1"/>
    <x v="0"/>
    <x v="1"/>
    <d v="2013-04-18T13:51:00"/>
    <x v="0"/>
    <s v="panggarangan"/>
    <x v="0"/>
    <x v="3"/>
    <x v="55"/>
    <x v="3"/>
    <x v="2"/>
  </r>
  <r>
    <n v="1156"/>
    <s v="2240"/>
    <x v="4"/>
    <n v="0"/>
    <n v="0"/>
    <n v="0"/>
    <n v="0"/>
    <x v="0"/>
    <x v="0"/>
    <n v="0"/>
    <x v="0"/>
    <x v="1"/>
    <d v="2014-10-30T08:10:00"/>
    <x v="0"/>
    <s v="panggarangan"/>
    <x v="0"/>
    <x v="3"/>
    <x v="55"/>
    <x v="3"/>
    <x v="2"/>
  </r>
  <r>
    <n v="296"/>
    <s v="2245"/>
    <x v="0"/>
    <n v="3"/>
    <n v="0"/>
    <n v="3"/>
    <n v="3"/>
    <x v="0"/>
    <x v="0"/>
    <n v="0"/>
    <x v="0"/>
    <x v="0"/>
    <d v="2012-07-11T22:24:00"/>
    <x v="0"/>
    <s v="hudri"/>
    <x v="0"/>
    <x v="3"/>
    <x v="56"/>
    <x v="3"/>
    <x v="2"/>
  </r>
  <r>
    <n v="562"/>
    <s v="2245"/>
    <x v="2"/>
    <n v="3"/>
    <n v="1"/>
    <n v="4"/>
    <n v="3"/>
    <x v="0"/>
    <x v="0"/>
    <n v="1"/>
    <x v="0"/>
    <x v="1"/>
    <d v="2014-10-31T12:59:00"/>
    <x v="0"/>
    <s v="panggarangan"/>
    <x v="0"/>
    <x v="3"/>
    <x v="56"/>
    <x v="3"/>
    <x v="2"/>
  </r>
  <r>
    <n v="898"/>
    <s v="2245"/>
    <x v="1"/>
    <n v="2"/>
    <n v="0"/>
    <n v="2"/>
    <n v="2"/>
    <x v="0"/>
    <x v="0"/>
    <n v="0"/>
    <x v="0"/>
    <x v="1"/>
    <d v="2013-04-18T13:52:00"/>
    <x v="0"/>
    <s v="panggarangan"/>
    <x v="0"/>
    <x v="3"/>
    <x v="56"/>
    <x v="3"/>
    <x v="2"/>
  </r>
  <r>
    <n v="1157"/>
    <s v="2245"/>
    <x v="4"/>
    <n v="2"/>
    <n v="1"/>
    <n v="3"/>
    <n v="2"/>
    <x v="0"/>
    <x v="0"/>
    <n v="1"/>
    <x v="0"/>
    <x v="1"/>
    <d v="2014-10-30T08:24:00"/>
    <x v="0"/>
    <s v="panggarangan"/>
    <x v="0"/>
    <x v="3"/>
    <x v="56"/>
    <x v="3"/>
    <x v="2"/>
  </r>
  <r>
    <n v="297"/>
    <s v="2250"/>
    <x v="0"/>
    <n v="0"/>
    <n v="0"/>
    <n v="0"/>
    <n v="0"/>
    <x v="0"/>
    <x v="0"/>
    <n v="0"/>
    <x v="0"/>
    <x v="0"/>
    <d v="2012-07-11T22:24:00"/>
    <x v="0"/>
    <s v="hudri"/>
    <x v="0"/>
    <x v="3"/>
    <x v="57"/>
    <x v="3"/>
    <x v="2"/>
  </r>
  <r>
    <n v="563"/>
    <s v="2250"/>
    <x v="2"/>
    <n v="1"/>
    <n v="3"/>
    <n v="4"/>
    <n v="1"/>
    <x v="0"/>
    <x v="0"/>
    <n v="3"/>
    <x v="0"/>
    <x v="1"/>
    <d v="2014-10-31T12:57:00"/>
    <x v="0"/>
    <s v="panggarangan"/>
    <x v="0"/>
    <x v="3"/>
    <x v="57"/>
    <x v="3"/>
    <x v="2"/>
  </r>
  <r>
    <n v="899"/>
    <s v="2250"/>
    <x v="1"/>
    <n v="5"/>
    <n v="0"/>
    <n v="5"/>
    <n v="1"/>
    <x v="2"/>
    <x v="0"/>
    <n v="3"/>
    <x v="0"/>
    <x v="1"/>
    <d v="2013-04-18T13:52:00"/>
    <x v="0"/>
    <s v="panggarangan"/>
    <x v="0"/>
    <x v="3"/>
    <x v="57"/>
    <x v="3"/>
    <x v="2"/>
  </r>
  <r>
    <n v="1158"/>
    <s v="2250"/>
    <x v="4"/>
    <n v="0"/>
    <n v="3"/>
    <n v="3"/>
    <n v="0"/>
    <x v="0"/>
    <x v="1"/>
    <n v="1"/>
    <x v="2"/>
    <x v="1"/>
    <d v="2014-10-30T08:17:00"/>
    <x v="0"/>
    <s v="panggarangan"/>
    <x v="0"/>
    <x v="3"/>
    <x v="57"/>
    <x v="3"/>
    <x v="2"/>
  </r>
  <r>
    <n v="298"/>
    <s v="2255"/>
    <x v="0"/>
    <n v="20"/>
    <n v="10"/>
    <n v="30"/>
    <n v="25"/>
    <x v="0"/>
    <x v="0"/>
    <n v="5"/>
    <x v="0"/>
    <x v="0"/>
    <d v="2012-07-11T22:25:00"/>
    <x v="0"/>
    <s v="hudri"/>
    <x v="0"/>
    <x v="4"/>
    <x v="58"/>
    <x v="4"/>
    <x v="2"/>
  </r>
  <r>
    <n v="900"/>
    <s v="2255"/>
    <x v="1"/>
    <n v="40"/>
    <n v="0"/>
    <n v="40"/>
    <n v="40"/>
    <x v="0"/>
    <x v="0"/>
    <n v="0"/>
    <x v="0"/>
    <x v="1"/>
    <d v="2013-01-08T11:28:00"/>
    <x v="0"/>
    <s v="cihara"/>
    <x v="0"/>
    <x v="4"/>
    <x v="58"/>
    <x v="4"/>
    <x v="2"/>
  </r>
  <r>
    <n v="299"/>
    <s v="2260"/>
    <x v="0"/>
    <n v="12"/>
    <n v="4"/>
    <n v="16"/>
    <n v="11"/>
    <x v="0"/>
    <x v="1"/>
    <n v="4"/>
    <x v="3"/>
    <x v="0"/>
    <d v="2012-07-11T22:25:00"/>
    <x v="0"/>
    <s v="hudri"/>
    <x v="1"/>
    <x v="4"/>
    <x v="59"/>
    <x v="4"/>
    <x v="2"/>
  </r>
  <r>
    <n v="901"/>
    <s v="2260"/>
    <x v="1"/>
    <n v="29"/>
    <n v="12"/>
    <n v="41"/>
    <n v="26"/>
    <x v="0"/>
    <x v="1"/>
    <n v="14"/>
    <x v="0"/>
    <x v="1"/>
    <d v="2013-01-08T11:28:00"/>
    <x v="0"/>
    <s v="cihara"/>
    <x v="0"/>
    <x v="4"/>
    <x v="59"/>
    <x v="4"/>
    <x v="2"/>
  </r>
  <r>
    <n v="300"/>
    <s v="2265"/>
    <x v="0"/>
    <n v="6"/>
    <n v="8"/>
    <n v="14"/>
    <n v="6"/>
    <x v="0"/>
    <x v="0"/>
    <n v="8"/>
    <x v="0"/>
    <x v="0"/>
    <d v="2012-07-11T22:26:00"/>
    <x v="0"/>
    <s v="hudri"/>
    <x v="0"/>
    <x v="4"/>
    <x v="60"/>
    <x v="4"/>
    <x v="2"/>
  </r>
  <r>
    <n v="902"/>
    <s v="2265"/>
    <x v="1"/>
    <n v="3"/>
    <n v="1"/>
    <n v="4"/>
    <n v="3"/>
    <x v="0"/>
    <x v="0"/>
    <n v="1"/>
    <x v="0"/>
    <x v="1"/>
    <d v="2013-01-15T15:13:00"/>
    <x v="0"/>
    <s v="cihara"/>
    <x v="0"/>
    <x v="4"/>
    <x v="60"/>
    <x v="4"/>
    <x v="2"/>
  </r>
  <r>
    <n v="301"/>
    <s v="2270"/>
    <x v="0"/>
    <n v="18"/>
    <n v="13"/>
    <n v="31"/>
    <n v="17"/>
    <x v="0"/>
    <x v="0"/>
    <n v="4"/>
    <x v="0"/>
    <x v="0"/>
    <d v="2012-07-11T22:26:00"/>
    <x v="0"/>
    <s v="hudri"/>
    <x v="0"/>
    <x v="4"/>
    <x v="61"/>
    <x v="4"/>
    <x v="2"/>
  </r>
  <r>
    <n v="903"/>
    <s v="2270"/>
    <x v="1"/>
    <n v="0"/>
    <n v="0"/>
    <n v="0"/>
    <n v="0"/>
    <x v="0"/>
    <x v="0"/>
    <n v="0"/>
    <x v="0"/>
    <x v="1"/>
    <d v="2013-01-10T09:11:00"/>
    <x v="0"/>
    <s v="cihara"/>
    <x v="0"/>
    <x v="4"/>
    <x v="61"/>
    <x v="4"/>
    <x v="2"/>
  </r>
  <r>
    <n v="302"/>
    <s v="2275"/>
    <x v="0"/>
    <n v="8"/>
    <n v="5"/>
    <n v="13"/>
    <n v="8"/>
    <x v="0"/>
    <x v="0"/>
    <n v="5"/>
    <x v="2"/>
    <x v="0"/>
    <d v="2012-07-11T22:26:00"/>
    <x v="0"/>
    <s v="hudri"/>
    <x v="0"/>
    <x v="4"/>
    <x v="62"/>
    <x v="4"/>
    <x v="2"/>
  </r>
  <r>
    <n v="904"/>
    <s v="2275"/>
    <x v="1"/>
    <n v="2"/>
    <n v="2"/>
    <n v="4"/>
    <n v="2"/>
    <x v="0"/>
    <x v="2"/>
    <n v="0"/>
    <x v="0"/>
    <x v="1"/>
    <d v="2013-01-15T15:14:00"/>
    <x v="0"/>
    <s v="cihara"/>
    <x v="0"/>
    <x v="4"/>
    <x v="62"/>
    <x v="4"/>
    <x v="2"/>
  </r>
  <r>
    <n v="303"/>
    <s v="2280"/>
    <x v="0"/>
    <n v="1"/>
    <n v="0"/>
    <n v="1"/>
    <n v="0"/>
    <x v="0"/>
    <x v="0"/>
    <n v="1"/>
    <x v="0"/>
    <x v="0"/>
    <d v="2012-07-11T22:26:00"/>
    <x v="0"/>
    <s v="hudri"/>
    <x v="0"/>
    <x v="4"/>
    <x v="63"/>
    <x v="4"/>
    <x v="2"/>
  </r>
  <r>
    <n v="905"/>
    <s v="2280"/>
    <x v="1"/>
    <n v="0"/>
    <n v="1"/>
    <n v="1"/>
    <n v="0"/>
    <x v="0"/>
    <x v="0"/>
    <n v="1"/>
    <x v="0"/>
    <x v="1"/>
    <d v="2013-01-08T11:25:00"/>
    <x v="0"/>
    <s v="cihara"/>
    <x v="0"/>
    <x v="4"/>
    <x v="63"/>
    <x v="4"/>
    <x v="2"/>
  </r>
  <r>
    <n v="304"/>
    <s v="2285"/>
    <x v="0"/>
    <n v="0"/>
    <n v="3"/>
    <n v="3"/>
    <n v="2"/>
    <x v="0"/>
    <x v="0"/>
    <n v="1"/>
    <x v="0"/>
    <x v="0"/>
    <d v="2012-07-11T22:26:00"/>
    <x v="0"/>
    <s v="hudri"/>
    <x v="0"/>
    <x v="4"/>
    <x v="64"/>
    <x v="4"/>
    <x v="2"/>
  </r>
  <r>
    <n v="906"/>
    <s v="2285"/>
    <x v="1"/>
    <n v="0"/>
    <n v="3"/>
    <n v="3"/>
    <n v="2"/>
    <x v="0"/>
    <x v="1"/>
    <n v="0"/>
    <x v="0"/>
    <x v="1"/>
    <d v="2013-01-15T15:15:00"/>
    <x v="0"/>
    <s v="cihara"/>
    <x v="0"/>
    <x v="4"/>
    <x v="64"/>
    <x v="4"/>
    <x v="2"/>
  </r>
  <r>
    <n v="305"/>
    <s v="2290"/>
    <x v="0"/>
    <n v="47"/>
    <n v="4"/>
    <n v="51"/>
    <n v="37"/>
    <x v="0"/>
    <x v="0"/>
    <n v="14"/>
    <x v="0"/>
    <x v="0"/>
    <d v="2012-07-11T22:27:00"/>
    <x v="0"/>
    <s v="hudri"/>
    <x v="0"/>
    <x v="4"/>
    <x v="65"/>
    <x v="4"/>
    <x v="2"/>
  </r>
  <r>
    <n v="907"/>
    <s v="2290"/>
    <x v="1"/>
    <n v="116"/>
    <n v="5"/>
    <n v="121"/>
    <n v="115"/>
    <x v="0"/>
    <x v="0"/>
    <n v="6"/>
    <x v="0"/>
    <x v="1"/>
    <d v="2013-01-15T15:14:00"/>
    <x v="0"/>
    <s v="cihara"/>
    <x v="0"/>
    <x v="4"/>
    <x v="65"/>
    <x v="4"/>
    <x v="2"/>
  </r>
  <r>
    <n v="306"/>
    <s v="2295"/>
    <x v="0"/>
    <n v="160"/>
    <n v="77"/>
    <n v="237"/>
    <n v="176"/>
    <x v="3"/>
    <x v="0"/>
    <n v="56"/>
    <x v="0"/>
    <x v="0"/>
    <d v="2012-07-11T22:27:00"/>
    <x v="0"/>
    <s v="hudri"/>
    <x v="0"/>
    <x v="4"/>
    <x v="66"/>
    <x v="4"/>
    <x v="2"/>
  </r>
  <r>
    <n v="908"/>
    <s v="2295"/>
    <x v="1"/>
    <n v="99"/>
    <n v="38"/>
    <n v="137"/>
    <n v="88"/>
    <x v="4"/>
    <x v="0"/>
    <n v="23"/>
    <x v="4"/>
    <x v="1"/>
    <d v="2013-01-08T11:26:00"/>
    <x v="0"/>
    <s v="cihara"/>
    <x v="0"/>
    <x v="4"/>
    <x v="66"/>
    <x v="4"/>
    <x v="2"/>
  </r>
  <r>
    <n v="307"/>
    <s v="2300"/>
    <x v="0"/>
    <n v="3"/>
    <n v="2"/>
    <n v="5"/>
    <n v="3"/>
    <x v="0"/>
    <x v="0"/>
    <n v="2"/>
    <x v="0"/>
    <x v="1"/>
    <d v="2012-07-11T22:29:00"/>
    <x v="0"/>
    <s v="hudri"/>
    <x v="0"/>
    <x v="5"/>
    <x v="67"/>
    <x v="5"/>
    <x v="2"/>
  </r>
  <r>
    <n v="564"/>
    <s v="2300"/>
    <x v="2"/>
    <n v="2"/>
    <n v="10"/>
    <n v="12"/>
    <n v="8"/>
    <x v="0"/>
    <x v="0"/>
    <n v="2"/>
    <x v="5"/>
    <x v="1"/>
    <d v="2014-11-11T09:09:00"/>
    <x v="0"/>
    <s v="bayah"/>
    <x v="0"/>
    <x v="5"/>
    <x v="67"/>
    <x v="5"/>
    <x v="2"/>
  </r>
  <r>
    <n v="909"/>
    <s v="2300"/>
    <x v="1"/>
    <n v="2"/>
    <n v="10"/>
    <n v="12"/>
    <n v="8"/>
    <x v="0"/>
    <x v="0"/>
    <n v="2"/>
    <x v="5"/>
    <x v="1"/>
    <d v="2013-04-12T13:01:00"/>
    <x v="0"/>
    <s v="bayah"/>
    <x v="0"/>
    <x v="5"/>
    <x v="67"/>
    <x v="5"/>
    <x v="2"/>
  </r>
  <r>
    <n v="1159"/>
    <s v="2300"/>
    <x v="4"/>
    <n v="2"/>
    <n v="10"/>
    <n v="12"/>
    <n v="8"/>
    <x v="0"/>
    <x v="0"/>
    <n v="2"/>
    <x v="5"/>
    <x v="1"/>
    <d v="2014-10-27T15:37:00"/>
    <x v="0"/>
    <s v="bayah"/>
    <x v="0"/>
    <x v="5"/>
    <x v="67"/>
    <x v="5"/>
    <x v="2"/>
  </r>
  <r>
    <n v="308"/>
    <s v="2305"/>
    <x v="0"/>
    <n v="1"/>
    <n v="6"/>
    <n v="7"/>
    <n v="3"/>
    <x v="0"/>
    <x v="0"/>
    <n v="4"/>
    <x v="0"/>
    <x v="1"/>
    <d v="2012-07-11T22:29:00"/>
    <x v="0"/>
    <s v="hudri"/>
    <x v="0"/>
    <x v="5"/>
    <x v="68"/>
    <x v="5"/>
    <x v="2"/>
  </r>
  <r>
    <n v="565"/>
    <s v="2305"/>
    <x v="2"/>
    <n v="0"/>
    <n v="1"/>
    <n v="1"/>
    <n v="0"/>
    <x v="0"/>
    <x v="0"/>
    <n v="1"/>
    <x v="0"/>
    <x v="1"/>
    <d v="2014-11-11T09:24:00"/>
    <x v="0"/>
    <s v="bayah"/>
    <x v="0"/>
    <x v="5"/>
    <x v="68"/>
    <x v="5"/>
    <x v="2"/>
  </r>
  <r>
    <n v="910"/>
    <s v="2305"/>
    <x v="1"/>
    <n v="0"/>
    <n v="1"/>
    <n v="1"/>
    <n v="0"/>
    <x v="0"/>
    <x v="0"/>
    <n v="1"/>
    <x v="0"/>
    <x v="1"/>
    <d v="2013-04-12T13:02:00"/>
    <x v="0"/>
    <s v="bayah"/>
    <x v="0"/>
    <x v="5"/>
    <x v="68"/>
    <x v="5"/>
    <x v="2"/>
  </r>
  <r>
    <n v="1160"/>
    <s v="2305"/>
    <x v="4"/>
    <n v="0"/>
    <n v="1"/>
    <n v="1"/>
    <n v="0"/>
    <x v="0"/>
    <x v="0"/>
    <n v="1"/>
    <x v="0"/>
    <x v="1"/>
    <d v="2014-10-27T15:43:00"/>
    <x v="0"/>
    <s v="bayah"/>
    <x v="0"/>
    <x v="5"/>
    <x v="68"/>
    <x v="5"/>
    <x v="2"/>
  </r>
  <r>
    <n v="309"/>
    <s v="2310"/>
    <x v="0"/>
    <n v="0"/>
    <n v="0"/>
    <n v="0"/>
    <n v="0"/>
    <x v="0"/>
    <x v="0"/>
    <n v="0"/>
    <x v="0"/>
    <x v="1"/>
    <d v="2012-07-11T22:29:00"/>
    <x v="0"/>
    <s v="hudri"/>
    <x v="0"/>
    <x v="5"/>
    <x v="69"/>
    <x v="5"/>
    <x v="2"/>
  </r>
  <r>
    <n v="566"/>
    <s v="2310"/>
    <x v="2"/>
    <n v="0"/>
    <n v="4"/>
    <n v="4"/>
    <n v="2"/>
    <x v="0"/>
    <x v="0"/>
    <n v="2"/>
    <x v="0"/>
    <x v="1"/>
    <d v="2014-11-11T09:25:00"/>
    <x v="0"/>
    <s v="bayah"/>
    <x v="0"/>
    <x v="5"/>
    <x v="69"/>
    <x v="5"/>
    <x v="2"/>
  </r>
  <r>
    <n v="911"/>
    <s v="2310"/>
    <x v="1"/>
    <n v="0"/>
    <n v="4"/>
    <n v="4"/>
    <n v="2"/>
    <x v="0"/>
    <x v="0"/>
    <n v="2"/>
    <x v="0"/>
    <x v="1"/>
    <d v="2013-04-12T13:02:00"/>
    <x v="0"/>
    <s v="bayah"/>
    <x v="0"/>
    <x v="5"/>
    <x v="69"/>
    <x v="5"/>
    <x v="2"/>
  </r>
  <r>
    <n v="1161"/>
    <s v="2310"/>
    <x v="4"/>
    <n v="0"/>
    <n v="4"/>
    <n v="4"/>
    <n v="2"/>
    <x v="0"/>
    <x v="0"/>
    <n v="2"/>
    <x v="0"/>
    <x v="1"/>
    <d v="2014-10-27T15:44:00"/>
    <x v="0"/>
    <s v="bayah"/>
    <x v="0"/>
    <x v="5"/>
    <x v="69"/>
    <x v="5"/>
    <x v="2"/>
  </r>
  <r>
    <n v="310"/>
    <s v="2315"/>
    <x v="0"/>
    <n v="5"/>
    <n v="18"/>
    <n v="23"/>
    <n v="8"/>
    <x v="0"/>
    <x v="0"/>
    <n v="13"/>
    <x v="5"/>
    <x v="1"/>
    <d v="2012-07-11T22:30:00"/>
    <x v="0"/>
    <s v="hudri"/>
    <x v="1"/>
    <x v="5"/>
    <x v="70"/>
    <x v="5"/>
    <x v="2"/>
  </r>
  <r>
    <n v="567"/>
    <s v="2315"/>
    <x v="2"/>
    <n v="3"/>
    <n v="9"/>
    <n v="12"/>
    <n v="3"/>
    <x v="0"/>
    <x v="0"/>
    <n v="7"/>
    <x v="5"/>
    <x v="1"/>
    <d v="2014-11-11T09:25:00"/>
    <x v="0"/>
    <s v="bayah"/>
    <x v="0"/>
    <x v="5"/>
    <x v="70"/>
    <x v="5"/>
    <x v="2"/>
  </r>
  <r>
    <n v="912"/>
    <s v="2315"/>
    <x v="1"/>
    <n v="3"/>
    <n v="9"/>
    <n v="12"/>
    <n v="3"/>
    <x v="0"/>
    <x v="0"/>
    <n v="7"/>
    <x v="5"/>
    <x v="1"/>
    <d v="2013-04-12T13:03:00"/>
    <x v="0"/>
    <s v="bayah"/>
    <x v="0"/>
    <x v="5"/>
    <x v="70"/>
    <x v="5"/>
    <x v="2"/>
  </r>
  <r>
    <n v="1162"/>
    <s v="2315"/>
    <x v="4"/>
    <n v="3"/>
    <n v="9"/>
    <n v="12"/>
    <n v="3"/>
    <x v="0"/>
    <x v="0"/>
    <n v="7"/>
    <x v="5"/>
    <x v="1"/>
    <d v="2014-10-27T15:43:00"/>
    <x v="0"/>
    <s v="bayah"/>
    <x v="0"/>
    <x v="5"/>
    <x v="70"/>
    <x v="5"/>
    <x v="2"/>
  </r>
  <r>
    <n v="311"/>
    <s v="2320"/>
    <x v="0"/>
    <n v="0"/>
    <n v="0"/>
    <n v="0"/>
    <n v="0"/>
    <x v="0"/>
    <x v="0"/>
    <n v="0"/>
    <x v="0"/>
    <x v="1"/>
    <d v="2012-07-11T22:30:00"/>
    <x v="0"/>
    <s v="hudri"/>
    <x v="0"/>
    <x v="5"/>
    <x v="71"/>
    <x v="5"/>
    <x v="2"/>
  </r>
  <r>
    <n v="568"/>
    <s v="2320"/>
    <x v="2"/>
    <n v="0"/>
    <n v="12"/>
    <n v="12"/>
    <n v="2"/>
    <x v="0"/>
    <x v="0"/>
    <n v="10"/>
    <x v="0"/>
    <x v="1"/>
    <d v="2014-11-11T09:25:00"/>
    <x v="0"/>
    <s v="bayah"/>
    <x v="0"/>
    <x v="5"/>
    <x v="71"/>
    <x v="5"/>
    <x v="2"/>
  </r>
  <r>
    <n v="913"/>
    <s v="2320"/>
    <x v="1"/>
    <n v="0"/>
    <n v="12"/>
    <n v="12"/>
    <n v="2"/>
    <x v="0"/>
    <x v="0"/>
    <n v="10"/>
    <x v="0"/>
    <x v="1"/>
    <d v="2013-04-12T13:03:00"/>
    <x v="0"/>
    <s v="bayah"/>
    <x v="0"/>
    <x v="5"/>
    <x v="71"/>
    <x v="5"/>
    <x v="2"/>
  </r>
  <r>
    <n v="1163"/>
    <s v="2320"/>
    <x v="4"/>
    <n v="0"/>
    <n v="12"/>
    <n v="12"/>
    <n v="2"/>
    <x v="0"/>
    <x v="0"/>
    <n v="10"/>
    <x v="0"/>
    <x v="1"/>
    <d v="2014-10-27T15:45:00"/>
    <x v="0"/>
    <s v="bayah"/>
    <x v="0"/>
    <x v="5"/>
    <x v="71"/>
    <x v="5"/>
    <x v="2"/>
  </r>
  <r>
    <n v="312"/>
    <s v="2325"/>
    <x v="0"/>
    <n v="4"/>
    <n v="3"/>
    <n v="7"/>
    <n v="7"/>
    <x v="0"/>
    <x v="0"/>
    <n v="0"/>
    <x v="0"/>
    <x v="1"/>
    <d v="2012-07-11T22:30:00"/>
    <x v="0"/>
    <s v="hudri"/>
    <x v="0"/>
    <x v="5"/>
    <x v="72"/>
    <x v="5"/>
    <x v="2"/>
  </r>
  <r>
    <n v="569"/>
    <s v="2325"/>
    <x v="2"/>
    <n v="2"/>
    <n v="2"/>
    <n v="4"/>
    <n v="3"/>
    <x v="0"/>
    <x v="0"/>
    <n v="1"/>
    <x v="0"/>
    <x v="1"/>
    <d v="2014-11-11T09:24:00"/>
    <x v="0"/>
    <s v="bayah"/>
    <x v="0"/>
    <x v="5"/>
    <x v="72"/>
    <x v="5"/>
    <x v="2"/>
  </r>
  <r>
    <n v="914"/>
    <s v="2325"/>
    <x v="1"/>
    <n v="2"/>
    <n v="2"/>
    <n v="4"/>
    <n v="3"/>
    <x v="0"/>
    <x v="0"/>
    <n v="1"/>
    <x v="0"/>
    <x v="1"/>
    <d v="2013-04-12T13:04:00"/>
    <x v="0"/>
    <s v="bayah"/>
    <x v="0"/>
    <x v="5"/>
    <x v="72"/>
    <x v="5"/>
    <x v="2"/>
  </r>
  <r>
    <n v="1164"/>
    <s v="2325"/>
    <x v="4"/>
    <n v="2"/>
    <n v="2"/>
    <n v="4"/>
    <n v="3"/>
    <x v="0"/>
    <x v="0"/>
    <n v="1"/>
    <x v="0"/>
    <x v="1"/>
    <d v="2014-10-27T15:42:00"/>
    <x v="0"/>
    <s v="bayah"/>
    <x v="0"/>
    <x v="5"/>
    <x v="72"/>
    <x v="5"/>
    <x v="2"/>
  </r>
  <r>
    <n v="313"/>
    <s v="2330"/>
    <x v="0"/>
    <n v="2"/>
    <n v="2"/>
    <n v="4"/>
    <n v="2"/>
    <x v="0"/>
    <x v="0"/>
    <n v="0"/>
    <x v="5"/>
    <x v="1"/>
    <d v="2012-07-11T22:30:00"/>
    <x v="0"/>
    <s v="hudri"/>
    <x v="1"/>
    <x v="5"/>
    <x v="73"/>
    <x v="5"/>
    <x v="2"/>
  </r>
  <r>
    <n v="570"/>
    <s v="2330"/>
    <x v="2"/>
    <n v="2"/>
    <n v="2"/>
    <n v="4"/>
    <n v="2"/>
    <x v="0"/>
    <x v="0"/>
    <n v="0"/>
    <x v="5"/>
    <x v="1"/>
    <d v="2014-11-11T09:09:00"/>
    <x v="0"/>
    <s v="bayah"/>
    <x v="0"/>
    <x v="5"/>
    <x v="73"/>
    <x v="5"/>
    <x v="2"/>
  </r>
  <r>
    <n v="915"/>
    <s v="2330"/>
    <x v="1"/>
    <n v="2"/>
    <n v="2"/>
    <n v="4"/>
    <n v="2"/>
    <x v="0"/>
    <x v="0"/>
    <n v="0"/>
    <x v="5"/>
    <x v="1"/>
    <d v="2013-04-12T13:04:00"/>
    <x v="0"/>
    <s v="bayah"/>
    <x v="0"/>
    <x v="5"/>
    <x v="73"/>
    <x v="5"/>
    <x v="2"/>
  </r>
  <r>
    <n v="1165"/>
    <s v="2330"/>
    <x v="4"/>
    <n v="2"/>
    <n v="6"/>
    <n v="8"/>
    <n v="2"/>
    <x v="0"/>
    <x v="0"/>
    <n v="4"/>
    <x v="5"/>
    <x v="1"/>
    <d v="2014-10-27T15:39:00"/>
    <x v="0"/>
    <s v="bayah"/>
    <x v="0"/>
    <x v="5"/>
    <x v="73"/>
    <x v="5"/>
    <x v="2"/>
  </r>
  <r>
    <n v="314"/>
    <s v="2335"/>
    <x v="0"/>
    <n v="0"/>
    <n v="4"/>
    <n v="4"/>
    <n v="0"/>
    <x v="0"/>
    <x v="0"/>
    <n v="4"/>
    <x v="0"/>
    <x v="1"/>
    <d v="2012-07-11T22:30:00"/>
    <x v="0"/>
    <s v="hudri"/>
    <x v="0"/>
    <x v="5"/>
    <x v="74"/>
    <x v="5"/>
    <x v="2"/>
  </r>
  <r>
    <n v="571"/>
    <s v="2335"/>
    <x v="2"/>
    <n v="0"/>
    <n v="0"/>
    <n v="0"/>
    <n v="0"/>
    <x v="0"/>
    <x v="0"/>
    <n v="4"/>
    <x v="0"/>
    <x v="1"/>
    <d v="2014-11-11T09:10:00"/>
    <x v="0"/>
    <s v="bayah"/>
    <x v="0"/>
    <x v="5"/>
    <x v="74"/>
    <x v="5"/>
    <x v="2"/>
  </r>
  <r>
    <n v="916"/>
    <s v="2335"/>
    <x v="1"/>
    <n v="0"/>
    <n v="4"/>
    <n v="4"/>
    <n v="0"/>
    <x v="0"/>
    <x v="0"/>
    <n v="4"/>
    <x v="0"/>
    <x v="1"/>
    <d v="2013-04-12T13:05:00"/>
    <x v="0"/>
    <s v="bayah"/>
    <x v="0"/>
    <x v="5"/>
    <x v="74"/>
    <x v="5"/>
    <x v="2"/>
  </r>
  <r>
    <n v="1166"/>
    <s v="2335"/>
    <x v="4"/>
    <n v="0"/>
    <n v="4"/>
    <n v="4"/>
    <n v="0"/>
    <x v="0"/>
    <x v="0"/>
    <n v="4"/>
    <x v="0"/>
    <x v="1"/>
    <d v="2014-10-27T15:40:00"/>
    <x v="0"/>
    <s v="bayah"/>
    <x v="0"/>
    <x v="5"/>
    <x v="74"/>
    <x v="5"/>
    <x v="2"/>
  </r>
  <r>
    <n v="315"/>
    <s v="2340"/>
    <x v="0"/>
    <n v="0"/>
    <n v="5"/>
    <n v="5"/>
    <n v="0"/>
    <x v="0"/>
    <x v="0"/>
    <n v="5"/>
    <x v="0"/>
    <x v="1"/>
    <d v="2012-07-11T22:30:00"/>
    <x v="0"/>
    <s v="hudri"/>
    <x v="0"/>
    <x v="5"/>
    <x v="75"/>
    <x v="5"/>
    <x v="2"/>
  </r>
  <r>
    <n v="572"/>
    <s v="2340"/>
    <x v="2"/>
    <n v="2"/>
    <n v="14"/>
    <n v="16"/>
    <n v="2"/>
    <x v="2"/>
    <x v="0"/>
    <n v="13"/>
    <x v="0"/>
    <x v="1"/>
    <d v="2014-11-11T09:22:00"/>
    <x v="0"/>
    <s v="bayah"/>
    <x v="0"/>
    <x v="5"/>
    <x v="75"/>
    <x v="5"/>
    <x v="2"/>
  </r>
  <r>
    <n v="917"/>
    <s v="2340"/>
    <x v="1"/>
    <n v="2"/>
    <n v="14"/>
    <n v="16"/>
    <n v="2"/>
    <x v="2"/>
    <x v="0"/>
    <n v="13"/>
    <x v="0"/>
    <x v="1"/>
    <d v="2013-04-12T13:05:00"/>
    <x v="0"/>
    <s v="bayah"/>
    <x v="0"/>
    <x v="5"/>
    <x v="75"/>
    <x v="5"/>
    <x v="2"/>
  </r>
  <r>
    <n v="1167"/>
    <s v="2340"/>
    <x v="4"/>
    <n v="2"/>
    <n v="14"/>
    <n v="16"/>
    <n v="2"/>
    <x v="2"/>
    <x v="0"/>
    <n v="13"/>
    <x v="0"/>
    <x v="1"/>
    <d v="2014-10-27T15:41:00"/>
    <x v="0"/>
    <s v="bayah"/>
    <x v="0"/>
    <x v="5"/>
    <x v="75"/>
    <x v="5"/>
    <x v="2"/>
  </r>
  <r>
    <n v="316"/>
    <s v="2345"/>
    <x v="0"/>
    <n v="0"/>
    <n v="1"/>
    <n v="1"/>
    <n v="0"/>
    <x v="0"/>
    <x v="0"/>
    <n v="1"/>
    <x v="0"/>
    <x v="1"/>
    <d v="2012-07-11T22:31:00"/>
    <x v="0"/>
    <s v="hudri"/>
    <x v="0"/>
    <x v="5"/>
    <x v="76"/>
    <x v="5"/>
    <x v="2"/>
  </r>
  <r>
    <n v="573"/>
    <s v="2345"/>
    <x v="2"/>
    <n v="0"/>
    <n v="0"/>
    <n v="0"/>
    <n v="0"/>
    <x v="0"/>
    <x v="0"/>
    <n v="0"/>
    <x v="0"/>
    <x v="1"/>
    <d v="2014-11-11T09:23:00"/>
    <x v="0"/>
    <s v="bayah"/>
    <x v="0"/>
    <x v="5"/>
    <x v="76"/>
    <x v="5"/>
    <x v="2"/>
  </r>
  <r>
    <n v="918"/>
    <s v="2345"/>
    <x v="1"/>
    <n v="0"/>
    <n v="0"/>
    <n v="0"/>
    <n v="0"/>
    <x v="0"/>
    <x v="0"/>
    <n v="0"/>
    <x v="0"/>
    <x v="1"/>
    <d v="2013-04-12T13:05:00"/>
    <x v="0"/>
    <s v="bayah"/>
    <x v="0"/>
    <x v="5"/>
    <x v="76"/>
    <x v="5"/>
    <x v="2"/>
  </r>
  <r>
    <n v="1168"/>
    <s v="2345"/>
    <x v="4"/>
    <n v="0"/>
    <n v="0"/>
    <n v="0"/>
    <n v="0"/>
    <x v="0"/>
    <x v="0"/>
    <n v="0"/>
    <x v="0"/>
    <x v="1"/>
    <d v="2014-10-27T15:42:00"/>
    <x v="0"/>
    <s v="bayah"/>
    <x v="0"/>
    <x v="5"/>
    <x v="76"/>
    <x v="5"/>
    <x v="2"/>
  </r>
  <r>
    <n v="317"/>
    <s v="2350"/>
    <x v="0"/>
    <n v="3"/>
    <n v="9"/>
    <n v="12"/>
    <n v="2"/>
    <x v="0"/>
    <x v="0"/>
    <n v="10"/>
    <x v="0"/>
    <x v="1"/>
    <d v="2012-07-11T22:31:00"/>
    <x v="0"/>
    <s v="hudri"/>
    <x v="0"/>
    <x v="5"/>
    <x v="77"/>
    <x v="5"/>
    <x v="2"/>
  </r>
  <r>
    <n v="574"/>
    <s v="2350"/>
    <x v="2"/>
    <n v="4"/>
    <n v="1"/>
    <n v="5"/>
    <n v="4"/>
    <x v="0"/>
    <x v="0"/>
    <n v="1"/>
    <x v="0"/>
    <x v="1"/>
    <d v="2014-11-11T09:19:00"/>
    <x v="0"/>
    <s v="bayah"/>
    <x v="0"/>
    <x v="5"/>
    <x v="77"/>
    <x v="5"/>
    <x v="2"/>
  </r>
  <r>
    <n v="919"/>
    <s v="2350"/>
    <x v="1"/>
    <n v="4"/>
    <n v="1"/>
    <n v="5"/>
    <n v="4"/>
    <x v="0"/>
    <x v="0"/>
    <n v="1"/>
    <x v="0"/>
    <x v="1"/>
    <d v="2013-04-12T13:06:00"/>
    <x v="0"/>
    <s v="bayah"/>
    <x v="0"/>
    <x v="5"/>
    <x v="77"/>
    <x v="5"/>
    <x v="2"/>
  </r>
  <r>
    <n v="1169"/>
    <s v="2350"/>
    <x v="4"/>
    <n v="4"/>
    <n v="1"/>
    <n v="5"/>
    <n v="4"/>
    <x v="0"/>
    <x v="0"/>
    <n v="1"/>
    <x v="0"/>
    <x v="1"/>
    <d v="2014-10-27T15:41:00"/>
    <x v="0"/>
    <s v="bayah"/>
    <x v="0"/>
    <x v="5"/>
    <x v="77"/>
    <x v="5"/>
    <x v="2"/>
  </r>
  <r>
    <n v="339"/>
    <s v="2465"/>
    <x v="0"/>
    <n v="4"/>
    <n v="16"/>
    <n v="20"/>
    <n v="4"/>
    <x v="0"/>
    <x v="0"/>
    <n v="16"/>
    <x v="0"/>
    <x v="1"/>
    <d v="2012-07-11T22:38:00"/>
    <x v="0"/>
    <s v="hudri"/>
    <x v="0"/>
    <x v="6"/>
    <x v="78"/>
    <x v="6"/>
    <x v="2"/>
  </r>
  <r>
    <n v="596"/>
    <s v="2465"/>
    <x v="2"/>
    <n v="4"/>
    <n v="16"/>
    <n v="20"/>
    <n v="4"/>
    <x v="0"/>
    <x v="0"/>
    <n v="16"/>
    <x v="0"/>
    <x v="0"/>
    <d v="2014-08-30T14:24:00"/>
    <x v="0"/>
    <s v="cilograng"/>
    <x v="0"/>
    <x v="6"/>
    <x v="78"/>
    <x v="6"/>
    <x v="2"/>
  </r>
  <r>
    <n v="942"/>
    <s v="2465"/>
    <x v="1"/>
    <n v="4"/>
    <n v="16"/>
    <n v="20"/>
    <n v="4"/>
    <x v="0"/>
    <x v="0"/>
    <n v="16"/>
    <x v="0"/>
    <x v="1"/>
    <d v="2013-04-16T01:14:00"/>
    <x v="0"/>
    <s v="cilograng"/>
    <x v="0"/>
    <x v="6"/>
    <x v="78"/>
    <x v="6"/>
    <x v="2"/>
  </r>
  <r>
    <n v="1191"/>
    <s v="2465"/>
    <x v="4"/>
    <n v="4"/>
    <n v="16"/>
    <n v="20"/>
    <n v="4"/>
    <x v="0"/>
    <x v="0"/>
    <n v="16"/>
    <x v="0"/>
    <x v="1"/>
    <d v="2014-11-05T05:53:00"/>
    <x v="0"/>
    <s v="cilograng"/>
    <x v="0"/>
    <x v="6"/>
    <x v="78"/>
    <x v="6"/>
    <x v="2"/>
  </r>
  <r>
    <n v="340"/>
    <s v="2470"/>
    <x v="0"/>
    <n v="1"/>
    <n v="17"/>
    <n v="18"/>
    <n v="0"/>
    <x v="0"/>
    <x v="0"/>
    <n v="17"/>
    <x v="0"/>
    <x v="1"/>
    <d v="2012-07-11T22:38:00"/>
    <x v="0"/>
    <s v="hudri"/>
    <x v="0"/>
    <x v="6"/>
    <x v="79"/>
    <x v="6"/>
    <x v="2"/>
  </r>
  <r>
    <n v="597"/>
    <s v="2470"/>
    <x v="2"/>
    <n v="1"/>
    <n v="17"/>
    <n v="18"/>
    <n v="1"/>
    <x v="0"/>
    <x v="0"/>
    <n v="17"/>
    <x v="0"/>
    <x v="0"/>
    <d v="2014-08-30T14:25:00"/>
    <x v="0"/>
    <s v="cilograng"/>
    <x v="0"/>
    <x v="6"/>
    <x v="79"/>
    <x v="6"/>
    <x v="2"/>
  </r>
  <r>
    <n v="943"/>
    <s v="2470"/>
    <x v="1"/>
    <n v="1"/>
    <n v="17"/>
    <n v="18"/>
    <n v="1"/>
    <x v="0"/>
    <x v="0"/>
    <n v="17"/>
    <x v="0"/>
    <x v="1"/>
    <d v="2013-04-16T01:10:00"/>
    <x v="0"/>
    <s v="cilograng"/>
    <x v="0"/>
    <x v="6"/>
    <x v="79"/>
    <x v="6"/>
    <x v="2"/>
  </r>
  <r>
    <n v="1193"/>
    <s v="2470"/>
    <x v="4"/>
    <n v="1"/>
    <n v="17"/>
    <n v="18"/>
    <n v="1"/>
    <x v="0"/>
    <x v="0"/>
    <n v="17"/>
    <x v="0"/>
    <x v="1"/>
    <d v="2014-11-05T05:55:00"/>
    <x v="0"/>
    <s v="cilograng"/>
    <x v="0"/>
    <x v="6"/>
    <x v="79"/>
    <x v="6"/>
    <x v="2"/>
  </r>
  <r>
    <n v="341"/>
    <s v="2475"/>
    <x v="0"/>
    <n v="2"/>
    <n v="11"/>
    <n v="13"/>
    <n v="1"/>
    <x v="0"/>
    <x v="0"/>
    <n v="11"/>
    <x v="0"/>
    <x v="1"/>
    <d v="2012-07-11T22:38:00"/>
    <x v="0"/>
    <s v="hudri"/>
    <x v="0"/>
    <x v="6"/>
    <x v="80"/>
    <x v="6"/>
    <x v="2"/>
  </r>
  <r>
    <n v="598"/>
    <s v="2475"/>
    <x v="2"/>
    <n v="2"/>
    <n v="11"/>
    <n v="13"/>
    <n v="2"/>
    <x v="0"/>
    <x v="0"/>
    <n v="11"/>
    <x v="0"/>
    <x v="0"/>
    <d v="2014-08-30T14:26:00"/>
    <x v="0"/>
    <s v="cilograng"/>
    <x v="0"/>
    <x v="6"/>
    <x v="80"/>
    <x v="6"/>
    <x v="2"/>
  </r>
  <r>
    <n v="944"/>
    <s v="2475"/>
    <x v="1"/>
    <n v="2"/>
    <n v="11"/>
    <n v="13"/>
    <n v="2"/>
    <x v="0"/>
    <x v="0"/>
    <n v="11"/>
    <x v="0"/>
    <x v="1"/>
    <d v="2013-04-16T01:12:00"/>
    <x v="0"/>
    <s v="cilograng"/>
    <x v="0"/>
    <x v="6"/>
    <x v="80"/>
    <x v="6"/>
    <x v="2"/>
  </r>
  <r>
    <n v="1194"/>
    <s v="2475"/>
    <x v="4"/>
    <n v="2"/>
    <n v="11"/>
    <n v="13"/>
    <n v="2"/>
    <x v="0"/>
    <x v="0"/>
    <n v="11"/>
    <x v="0"/>
    <x v="1"/>
    <d v="2014-11-05T05:56:00"/>
    <x v="0"/>
    <s v="cilograng"/>
    <x v="0"/>
    <x v="6"/>
    <x v="80"/>
    <x v="6"/>
    <x v="2"/>
  </r>
  <r>
    <n v="342"/>
    <s v="2480"/>
    <x v="0"/>
    <n v="0"/>
    <n v="25"/>
    <n v="25"/>
    <n v="2"/>
    <x v="0"/>
    <x v="0"/>
    <n v="25"/>
    <x v="0"/>
    <x v="1"/>
    <d v="2012-07-11T22:38:00"/>
    <x v="0"/>
    <s v="hudri"/>
    <x v="0"/>
    <x v="6"/>
    <x v="81"/>
    <x v="6"/>
    <x v="2"/>
  </r>
  <r>
    <n v="599"/>
    <s v="2480"/>
    <x v="2"/>
    <n v="0"/>
    <n v="25"/>
    <n v="25"/>
    <n v="0"/>
    <x v="0"/>
    <x v="0"/>
    <n v="25"/>
    <x v="0"/>
    <x v="0"/>
    <d v="2014-08-30T14:26:00"/>
    <x v="0"/>
    <s v="cilograng"/>
    <x v="0"/>
    <x v="6"/>
    <x v="81"/>
    <x v="6"/>
    <x v="2"/>
  </r>
  <r>
    <n v="945"/>
    <s v="2480"/>
    <x v="1"/>
    <n v="0"/>
    <n v="25"/>
    <n v="25"/>
    <n v="0"/>
    <x v="0"/>
    <x v="0"/>
    <n v="25"/>
    <x v="0"/>
    <x v="1"/>
    <d v="2013-04-16T01:11:00"/>
    <x v="0"/>
    <s v="cilograng"/>
    <x v="0"/>
    <x v="6"/>
    <x v="81"/>
    <x v="6"/>
    <x v="2"/>
  </r>
  <r>
    <n v="1195"/>
    <s v="2480"/>
    <x v="4"/>
    <n v="0"/>
    <n v="25"/>
    <n v="25"/>
    <n v="0"/>
    <x v="0"/>
    <x v="0"/>
    <n v="25"/>
    <x v="0"/>
    <x v="1"/>
    <d v="2014-11-05T05:57:00"/>
    <x v="0"/>
    <s v="cilograng"/>
    <x v="0"/>
    <x v="6"/>
    <x v="81"/>
    <x v="6"/>
    <x v="2"/>
  </r>
  <r>
    <n v="343"/>
    <s v="2485"/>
    <x v="0"/>
    <n v="0"/>
    <n v="0"/>
    <n v="0"/>
    <n v="0"/>
    <x v="0"/>
    <x v="0"/>
    <n v="0"/>
    <x v="0"/>
    <x v="1"/>
    <d v="2012-07-11T22:38:00"/>
    <x v="0"/>
    <s v="hudri"/>
    <x v="0"/>
    <x v="6"/>
    <x v="82"/>
    <x v="6"/>
    <x v="2"/>
  </r>
  <r>
    <n v="600"/>
    <s v="2485"/>
    <x v="2"/>
    <n v="0"/>
    <n v="0"/>
    <n v="0"/>
    <n v="0"/>
    <x v="0"/>
    <x v="0"/>
    <n v="0"/>
    <x v="0"/>
    <x v="0"/>
    <d v="2014-08-30T14:27:00"/>
    <x v="0"/>
    <s v="cilograng"/>
    <x v="0"/>
    <x v="6"/>
    <x v="82"/>
    <x v="6"/>
    <x v="2"/>
  </r>
  <r>
    <n v="946"/>
    <s v="2485"/>
    <x v="1"/>
    <n v="0"/>
    <n v="0"/>
    <n v="0"/>
    <n v="0"/>
    <x v="0"/>
    <x v="0"/>
    <n v="0"/>
    <x v="0"/>
    <x v="1"/>
    <d v="2013-04-16T01:12:00"/>
    <x v="0"/>
    <s v="cilograng"/>
    <x v="0"/>
    <x v="6"/>
    <x v="82"/>
    <x v="6"/>
    <x v="2"/>
  </r>
  <r>
    <n v="1196"/>
    <s v="2485"/>
    <x v="4"/>
    <n v="0"/>
    <n v="0"/>
    <n v="0"/>
    <n v="0"/>
    <x v="0"/>
    <x v="0"/>
    <n v="0"/>
    <x v="0"/>
    <x v="1"/>
    <d v="2014-11-05T05:58:00"/>
    <x v="0"/>
    <s v="cilograng"/>
    <x v="0"/>
    <x v="6"/>
    <x v="82"/>
    <x v="6"/>
    <x v="2"/>
  </r>
  <r>
    <n v="344"/>
    <s v="2490"/>
    <x v="0"/>
    <n v="5"/>
    <n v="19"/>
    <n v="24"/>
    <n v="0"/>
    <x v="0"/>
    <x v="0"/>
    <n v="24"/>
    <x v="0"/>
    <x v="1"/>
    <d v="2012-07-11T22:38:00"/>
    <x v="0"/>
    <s v="hudri"/>
    <x v="0"/>
    <x v="6"/>
    <x v="83"/>
    <x v="6"/>
    <x v="2"/>
  </r>
  <r>
    <n v="601"/>
    <s v="2490"/>
    <x v="2"/>
    <n v="15"/>
    <n v="19"/>
    <n v="34"/>
    <n v="0"/>
    <x v="0"/>
    <x v="0"/>
    <n v="24"/>
    <x v="0"/>
    <x v="0"/>
    <d v="2014-08-30T14:27:00"/>
    <x v="0"/>
    <s v="cilograng"/>
    <x v="0"/>
    <x v="6"/>
    <x v="83"/>
    <x v="6"/>
    <x v="2"/>
  </r>
  <r>
    <n v="947"/>
    <s v="2490"/>
    <x v="1"/>
    <n v="5"/>
    <n v="19"/>
    <n v="24"/>
    <n v="0"/>
    <x v="0"/>
    <x v="0"/>
    <n v="24"/>
    <x v="0"/>
    <x v="1"/>
    <d v="2013-04-16T01:13:00"/>
    <x v="0"/>
    <s v="cilograng"/>
    <x v="0"/>
    <x v="6"/>
    <x v="83"/>
    <x v="6"/>
    <x v="2"/>
  </r>
  <r>
    <n v="1197"/>
    <s v="2490"/>
    <x v="4"/>
    <n v="5"/>
    <n v="19"/>
    <n v="24"/>
    <n v="0"/>
    <x v="0"/>
    <x v="0"/>
    <n v="24"/>
    <x v="0"/>
    <x v="1"/>
    <d v="2014-11-05T05:59:00"/>
    <x v="0"/>
    <s v="cilograng"/>
    <x v="0"/>
    <x v="6"/>
    <x v="83"/>
    <x v="6"/>
    <x v="2"/>
  </r>
  <r>
    <n v="345"/>
    <s v="2495"/>
    <x v="0"/>
    <n v="0"/>
    <n v="0"/>
    <n v="0"/>
    <n v="0"/>
    <x v="0"/>
    <x v="0"/>
    <n v="0"/>
    <x v="0"/>
    <x v="1"/>
    <d v="2012-07-11T22:39:00"/>
    <x v="0"/>
    <s v="hudri"/>
    <x v="0"/>
    <x v="6"/>
    <x v="84"/>
    <x v="6"/>
    <x v="2"/>
  </r>
  <r>
    <n v="602"/>
    <s v="2495"/>
    <x v="2"/>
    <n v="0"/>
    <n v="0"/>
    <n v="0"/>
    <n v="0"/>
    <x v="0"/>
    <x v="0"/>
    <n v="0"/>
    <x v="0"/>
    <x v="0"/>
    <d v="2014-08-30T14:27:00"/>
    <x v="0"/>
    <s v="cilograng"/>
    <x v="0"/>
    <x v="6"/>
    <x v="84"/>
    <x v="6"/>
    <x v="2"/>
  </r>
  <r>
    <n v="948"/>
    <s v="2495"/>
    <x v="1"/>
    <n v="0"/>
    <n v="0"/>
    <n v="0"/>
    <n v="0"/>
    <x v="0"/>
    <x v="0"/>
    <n v="0"/>
    <x v="0"/>
    <x v="1"/>
    <d v="2013-04-16T01:14:00"/>
    <x v="0"/>
    <s v="cilograng"/>
    <x v="0"/>
    <x v="6"/>
    <x v="84"/>
    <x v="6"/>
    <x v="2"/>
  </r>
  <r>
    <n v="1198"/>
    <s v="2495"/>
    <x v="4"/>
    <n v="0"/>
    <n v="0"/>
    <n v="0"/>
    <n v="0"/>
    <x v="0"/>
    <x v="0"/>
    <n v="0"/>
    <x v="0"/>
    <x v="1"/>
    <d v="2014-11-05T05:59:00"/>
    <x v="0"/>
    <s v="cilograng"/>
    <x v="0"/>
    <x v="6"/>
    <x v="84"/>
    <x v="6"/>
    <x v="2"/>
  </r>
  <r>
    <n v="346"/>
    <s v="2500"/>
    <x v="0"/>
    <n v="0"/>
    <n v="16"/>
    <n v="16"/>
    <n v="0"/>
    <x v="0"/>
    <x v="0"/>
    <n v="16"/>
    <x v="0"/>
    <x v="1"/>
    <d v="2012-07-11T22:39:00"/>
    <x v="0"/>
    <s v="hudri"/>
    <x v="0"/>
    <x v="6"/>
    <x v="85"/>
    <x v="6"/>
    <x v="2"/>
  </r>
  <r>
    <n v="603"/>
    <s v="2500"/>
    <x v="2"/>
    <n v="0"/>
    <n v="16"/>
    <n v="16"/>
    <n v="0"/>
    <x v="0"/>
    <x v="0"/>
    <n v="16"/>
    <x v="0"/>
    <x v="0"/>
    <d v="2014-08-30T14:28:00"/>
    <x v="0"/>
    <s v="cilograng"/>
    <x v="0"/>
    <x v="6"/>
    <x v="85"/>
    <x v="6"/>
    <x v="2"/>
  </r>
  <r>
    <n v="949"/>
    <s v="2500"/>
    <x v="1"/>
    <n v="0"/>
    <n v="16"/>
    <n v="16"/>
    <n v="0"/>
    <x v="0"/>
    <x v="0"/>
    <n v="16"/>
    <x v="0"/>
    <x v="1"/>
    <d v="2013-04-16T01:15:00"/>
    <x v="0"/>
    <s v="cilograng"/>
    <x v="0"/>
    <x v="6"/>
    <x v="85"/>
    <x v="6"/>
    <x v="2"/>
  </r>
  <r>
    <n v="1199"/>
    <s v="2500"/>
    <x v="4"/>
    <n v="0"/>
    <n v="16"/>
    <n v="16"/>
    <n v="0"/>
    <x v="0"/>
    <x v="0"/>
    <n v="16"/>
    <x v="0"/>
    <x v="1"/>
    <d v="2014-11-05T06:00:00"/>
    <x v="0"/>
    <s v="cilograng"/>
    <x v="0"/>
    <x v="6"/>
    <x v="85"/>
    <x v="6"/>
    <x v="2"/>
  </r>
  <r>
    <n v="347"/>
    <s v="2505"/>
    <x v="0"/>
    <n v="1"/>
    <n v="22"/>
    <n v="23"/>
    <n v="0"/>
    <x v="0"/>
    <x v="0"/>
    <n v="22"/>
    <x v="0"/>
    <x v="1"/>
    <d v="2012-07-11T22:39:00"/>
    <x v="0"/>
    <s v="hudri"/>
    <x v="1"/>
    <x v="6"/>
    <x v="86"/>
    <x v="6"/>
    <x v="2"/>
  </r>
  <r>
    <n v="604"/>
    <s v="2505"/>
    <x v="2"/>
    <n v="1"/>
    <n v="22"/>
    <n v="23"/>
    <n v="2"/>
    <x v="0"/>
    <x v="0"/>
    <n v="23"/>
    <x v="0"/>
    <x v="0"/>
    <d v="2014-08-30T14:28:00"/>
    <x v="0"/>
    <s v="cilograng"/>
    <x v="0"/>
    <x v="6"/>
    <x v="86"/>
    <x v="6"/>
    <x v="2"/>
  </r>
  <r>
    <n v="950"/>
    <s v="2505"/>
    <x v="1"/>
    <n v="1"/>
    <n v="22"/>
    <n v="23"/>
    <n v="0"/>
    <x v="0"/>
    <x v="0"/>
    <n v="23"/>
    <x v="0"/>
    <x v="1"/>
    <d v="2013-04-16T01:16:00"/>
    <x v="0"/>
    <s v="cilograng"/>
    <x v="0"/>
    <x v="6"/>
    <x v="86"/>
    <x v="6"/>
    <x v="2"/>
  </r>
  <r>
    <n v="1200"/>
    <s v="2505"/>
    <x v="4"/>
    <n v="1"/>
    <n v="22"/>
    <n v="23"/>
    <n v="0"/>
    <x v="0"/>
    <x v="0"/>
    <n v="23"/>
    <x v="0"/>
    <x v="1"/>
    <d v="2014-11-05T06:01:00"/>
    <x v="0"/>
    <s v="cilograng"/>
    <x v="0"/>
    <x v="6"/>
    <x v="86"/>
    <x v="6"/>
    <x v="2"/>
  </r>
  <r>
    <n v="348"/>
    <s v="2510"/>
    <x v="0"/>
    <n v="2"/>
    <n v="12"/>
    <n v="14"/>
    <n v="2"/>
    <x v="0"/>
    <x v="0"/>
    <n v="12"/>
    <x v="0"/>
    <x v="1"/>
    <d v="2012-07-11T22:39:00"/>
    <x v="0"/>
    <s v="hudri"/>
    <x v="0"/>
    <x v="6"/>
    <x v="87"/>
    <x v="6"/>
    <x v="2"/>
  </r>
  <r>
    <n v="605"/>
    <s v="2510"/>
    <x v="2"/>
    <n v="2"/>
    <n v="12"/>
    <n v="14"/>
    <n v="2"/>
    <x v="0"/>
    <x v="0"/>
    <n v="12"/>
    <x v="0"/>
    <x v="0"/>
    <d v="2014-08-30T14:29:00"/>
    <x v="0"/>
    <s v="cilograng"/>
    <x v="0"/>
    <x v="6"/>
    <x v="87"/>
    <x v="6"/>
    <x v="2"/>
  </r>
  <r>
    <n v="951"/>
    <s v="2510"/>
    <x v="1"/>
    <n v="2"/>
    <n v="12"/>
    <n v="14"/>
    <n v="2"/>
    <x v="0"/>
    <x v="0"/>
    <n v="12"/>
    <x v="0"/>
    <x v="1"/>
    <d v="2013-04-16T01:16:00"/>
    <x v="0"/>
    <s v="cilograng"/>
    <x v="0"/>
    <x v="6"/>
    <x v="87"/>
    <x v="6"/>
    <x v="2"/>
  </r>
  <r>
    <n v="1201"/>
    <s v="2510"/>
    <x v="4"/>
    <n v="2"/>
    <n v="12"/>
    <n v="14"/>
    <n v="2"/>
    <x v="0"/>
    <x v="0"/>
    <n v="12"/>
    <x v="0"/>
    <x v="1"/>
    <d v="2014-11-05T06:01:00"/>
    <x v="0"/>
    <s v="cilograng"/>
    <x v="0"/>
    <x v="6"/>
    <x v="87"/>
    <x v="6"/>
    <x v="2"/>
  </r>
  <r>
    <n v="145"/>
    <s v="1421"/>
    <x v="0"/>
    <n v="0"/>
    <n v="0"/>
    <n v="0"/>
    <n v="0"/>
    <x v="0"/>
    <x v="0"/>
    <n v="0"/>
    <x v="0"/>
    <x v="1"/>
    <d v="2012-07-11T22:35:00"/>
    <x v="0"/>
    <s v="hudri"/>
    <x v="0"/>
    <x v="7"/>
    <x v="88"/>
    <x v="7"/>
    <x v="2"/>
  </r>
  <r>
    <n v="455"/>
    <s v="1421"/>
    <x v="2"/>
    <n v="0"/>
    <n v="2"/>
    <n v="2"/>
    <n v="0"/>
    <x v="0"/>
    <x v="0"/>
    <n v="2"/>
    <x v="0"/>
    <x v="1"/>
    <d v="2014-12-11T21:00:00"/>
    <x v="0"/>
    <s v="cibeber"/>
    <x v="0"/>
    <x v="7"/>
    <x v="88"/>
    <x v="7"/>
    <x v="2"/>
  </r>
  <r>
    <n v="728"/>
    <s v="1421"/>
    <x v="1"/>
    <n v="0"/>
    <n v="0"/>
    <n v="0"/>
    <n v="0"/>
    <x v="0"/>
    <x v="0"/>
    <n v="0"/>
    <x v="0"/>
    <x v="0"/>
    <d v="2013-02-17T20:01:00"/>
    <x v="0"/>
    <s v="cibeber"/>
    <x v="0"/>
    <x v="7"/>
    <x v="88"/>
    <x v="7"/>
    <x v="2"/>
  </r>
  <r>
    <n v="1043"/>
    <s v="1421"/>
    <x v="4"/>
    <n v="0"/>
    <n v="0"/>
    <n v="0"/>
    <n v="0"/>
    <x v="0"/>
    <x v="0"/>
    <n v="0"/>
    <x v="0"/>
    <x v="1"/>
    <d v="2014-12-11T21:00:00"/>
    <x v="0"/>
    <s v="cibeber"/>
    <x v="0"/>
    <x v="7"/>
    <x v="88"/>
    <x v="7"/>
    <x v="2"/>
  </r>
  <r>
    <n v="318"/>
    <s v="2355"/>
    <x v="0"/>
    <n v="0"/>
    <n v="2"/>
    <n v="2"/>
    <n v="0"/>
    <x v="0"/>
    <x v="0"/>
    <n v="2"/>
    <x v="0"/>
    <x v="1"/>
    <d v="2012-07-11T22:33:00"/>
    <x v="0"/>
    <s v="hudri"/>
    <x v="0"/>
    <x v="7"/>
    <x v="89"/>
    <x v="7"/>
    <x v="2"/>
  </r>
  <r>
    <n v="575"/>
    <s v="2355"/>
    <x v="2"/>
    <n v="0"/>
    <n v="2"/>
    <n v="2"/>
    <n v="0"/>
    <x v="0"/>
    <x v="0"/>
    <n v="2"/>
    <x v="0"/>
    <x v="1"/>
    <d v="2014-12-11T21:00:00"/>
    <x v="0"/>
    <s v="cibeber"/>
    <x v="0"/>
    <x v="7"/>
    <x v="89"/>
    <x v="7"/>
    <x v="2"/>
  </r>
  <r>
    <n v="920"/>
    <s v="2355"/>
    <x v="1"/>
    <n v="1"/>
    <n v="1"/>
    <n v="2"/>
    <n v="2"/>
    <x v="0"/>
    <x v="0"/>
    <n v="0"/>
    <x v="0"/>
    <x v="0"/>
    <d v="2013-02-17T20:01:00"/>
    <x v="0"/>
    <s v="cibeber"/>
    <x v="0"/>
    <x v="7"/>
    <x v="89"/>
    <x v="7"/>
    <x v="2"/>
  </r>
  <r>
    <n v="1170"/>
    <s v="2355"/>
    <x v="4"/>
    <n v="1"/>
    <n v="1"/>
    <n v="2"/>
    <n v="2"/>
    <x v="0"/>
    <x v="0"/>
    <n v="0"/>
    <x v="0"/>
    <x v="1"/>
    <d v="2014-12-11T21:00:00"/>
    <x v="0"/>
    <s v="cibeber"/>
    <x v="0"/>
    <x v="7"/>
    <x v="89"/>
    <x v="7"/>
    <x v="2"/>
  </r>
  <r>
    <n v="319"/>
    <s v="2360"/>
    <x v="0"/>
    <n v="0"/>
    <n v="2"/>
    <n v="2"/>
    <n v="2"/>
    <x v="0"/>
    <x v="0"/>
    <n v="0"/>
    <x v="0"/>
    <x v="1"/>
    <d v="2012-07-11T22:33:00"/>
    <x v="0"/>
    <s v="hudri"/>
    <x v="0"/>
    <x v="7"/>
    <x v="90"/>
    <x v="7"/>
    <x v="2"/>
  </r>
  <r>
    <n v="576"/>
    <s v="2360"/>
    <x v="2"/>
    <n v="0"/>
    <n v="2"/>
    <n v="2"/>
    <n v="2"/>
    <x v="0"/>
    <x v="0"/>
    <n v="0"/>
    <x v="0"/>
    <x v="1"/>
    <d v="2014-12-11T21:00:00"/>
    <x v="0"/>
    <s v="cibeber"/>
    <x v="0"/>
    <x v="7"/>
    <x v="90"/>
    <x v="7"/>
    <x v="2"/>
  </r>
  <r>
    <n v="921"/>
    <s v="2360"/>
    <x v="1"/>
    <n v="0"/>
    <n v="0"/>
    <n v="0"/>
    <n v="0"/>
    <x v="0"/>
    <x v="0"/>
    <n v="0"/>
    <x v="0"/>
    <x v="0"/>
    <d v="2013-02-17T20:01:00"/>
    <x v="0"/>
    <s v="cibeber"/>
    <x v="0"/>
    <x v="7"/>
    <x v="90"/>
    <x v="7"/>
    <x v="2"/>
  </r>
  <r>
    <n v="1171"/>
    <s v="2360"/>
    <x v="4"/>
    <n v="0"/>
    <n v="0"/>
    <n v="0"/>
    <n v="0"/>
    <x v="0"/>
    <x v="0"/>
    <n v="0"/>
    <x v="0"/>
    <x v="1"/>
    <d v="2014-12-11T21:00:00"/>
    <x v="0"/>
    <s v="cibeber"/>
    <x v="0"/>
    <x v="7"/>
    <x v="90"/>
    <x v="7"/>
    <x v="2"/>
  </r>
  <r>
    <n v="320"/>
    <s v="2365"/>
    <x v="0"/>
    <n v="0"/>
    <n v="2"/>
    <n v="2"/>
    <n v="0"/>
    <x v="0"/>
    <x v="0"/>
    <n v="2"/>
    <x v="0"/>
    <x v="1"/>
    <d v="2012-07-11T22:33:00"/>
    <x v="0"/>
    <s v="hudri"/>
    <x v="0"/>
    <x v="7"/>
    <x v="91"/>
    <x v="7"/>
    <x v="2"/>
  </r>
  <r>
    <n v="577"/>
    <s v="2365"/>
    <x v="2"/>
    <n v="0"/>
    <n v="0"/>
    <n v="0"/>
    <n v="0"/>
    <x v="0"/>
    <x v="0"/>
    <n v="0"/>
    <x v="0"/>
    <x v="1"/>
    <d v="2014-12-11T21:00:00"/>
    <x v="0"/>
    <s v="cibeber"/>
    <x v="0"/>
    <x v="7"/>
    <x v="91"/>
    <x v="7"/>
    <x v="2"/>
  </r>
  <r>
    <n v="922"/>
    <s v="2365"/>
    <x v="1"/>
    <n v="0"/>
    <n v="2"/>
    <n v="2"/>
    <n v="0"/>
    <x v="0"/>
    <x v="0"/>
    <n v="2"/>
    <x v="0"/>
    <x v="0"/>
    <d v="2013-02-17T20:02:00"/>
    <x v="0"/>
    <s v="cibeber"/>
    <x v="0"/>
    <x v="7"/>
    <x v="91"/>
    <x v="7"/>
    <x v="2"/>
  </r>
  <r>
    <n v="1172"/>
    <s v="2365"/>
    <x v="4"/>
    <n v="0"/>
    <n v="2"/>
    <n v="2"/>
    <n v="0"/>
    <x v="0"/>
    <x v="0"/>
    <n v="2"/>
    <x v="0"/>
    <x v="1"/>
    <d v="2014-12-11T21:00:00"/>
    <x v="0"/>
    <s v="cibeber"/>
    <x v="0"/>
    <x v="7"/>
    <x v="91"/>
    <x v="7"/>
    <x v="2"/>
  </r>
  <r>
    <n v="321"/>
    <s v="2370"/>
    <x v="0"/>
    <n v="0"/>
    <n v="0"/>
    <n v="0"/>
    <n v="0"/>
    <x v="0"/>
    <x v="0"/>
    <n v="0"/>
    <x v="0"/>
    <x v="1"/>
    <d v="2012-07-11T22:33:00"/>
    <x v="0"/>
    <s v="hudri"/>
    <x v="0"/>
    <x v="7"/>
    <x v="92"/>
    <x v="7"/>
    <x v="2"/>
  </r>
  <r>
    <n v="578"/>
    <s v="2370"/>
    <x v="2"/>
    <n v="0"/>
    <n v="0"/>
    <n v="0"/>
    <n v="0"/>
    <x v="0"/>
    <x v="0"/>
    <n v="0"/>
    <x v="0"/>
    <x v="1"/>
    <d v="2014-12-11T21:00:00"/>
    <x v="0"/>
    <s v="cibeber"/>
    <x v="0"/>
    <x v="7"/>
    <x v="92"/>
    <x v="7"/>
    <x v="2"/>
  </r>
  <r>
    <n v="923"/>
    <s v="2370"/>
    <x v="1"/>
    <n v="0"/>
    <n v="0"/>
    <n v="0"/>
    <n v="0"/>
    <x v="0"/>
    <x v="0"/>
    <n v="0"/>
    <x v="0"/>
    <x v="0"/>
    <d v="2013-02-17T20:02:00"/>
    <x v="0"/>
    <s v="cibeber"/>
    <x v="0"/>
    <x v="7"/>
    <x v="92"/>
    <x v="7"/>
    <x v="2"/>
  </r>
  <r>
    <n v="1173"/>
    <s v="2370"/>
    <x v="4"/>
    <n v="0"/>
    <n v="0"/>
    <n v="0"/>
    <n v="0"/>
    <x v="0"/>
    <x v="0"/>
    <n v="0"/>
    <x v="0"/>
    <x v="1"/>
    <d v="2014-12-11T21:00:00"/>
    <x v="0"/>
    <s v="cibeber"/>
    <x v="0"/>
    <x v="7"/>
    <x v="92"/>
    <x v="7"/>
    <x v="2"/>
  </r>
  <r>
    <n v="322"/>
    <s v="2375"/>
    <x v="0"/>
    <n v="0"/>
    <n v="0"/>
    <n v="0"/>
    <n v="0"/>
    <x v="0"/>
    <x v="0"/>
    <n v="0"/>
    <x v="0"/>
    <x v="1"/>
    <d v="2012-07-11T22:33:00"/>
    <x v="0"/>
    <s v="hudri"/>
    <x v="0"/>
    <x v="7"/>
    <x v="93"/>
    <x v="7"/>
    <x v="2"/>
  </r>
  <r>
    <n v="579"/>
    <s v="2375"/>
    <x v="2"/>
    <n v="0"/>
    <n v="0"/>
    <n v="0"/>
    <n v="0"/>
    <x v="0"/>
    <x v="0"/>
    <n v="0"/>
    <x v="0"/>
    <x v="1"/>
    <d v="2014-12-11T21:00:00"/>
    <x v="0"/>
    <s v="cibeber"/>
    <x v="0"/>
    <x v="7"/>
    <x v="93"/>
    <x v="7"/>
    <x v="2"/>
  </r>
  <r>
    <n v="924"/>
    <s v="2375"/>
    <x v="1"/>
    <n v="0"/>
    <n v="0"/>
    <n v="0"/>
    <n v="0"/>
    <x v="0"/>
    <x v="0"/>
    <n v="0"/>
    <x v="0"/>
    <x v="0"/>
    <d v="2013-02-17T20:02:00"/>
    <x v="0"/>
    <s v="cibeber"/>
    <x v="0"/>
    <x v="7"/>
    <x v="93"/>
    <x v="7"/>
    <x v="2"/>
  </r>
  <r>
    <n v="1174"/>
    <s v="2375"/>
    <x v="4"/>
    <n v="0"/>
    <n v="0"/>
    <n v="0"/>
    <n v="0"/>
    <x v="0"/>
    <x v="0"/>
    <n v="0"/>
    <x v="0"/>
    <x v="1"/>
    <d v="2014-12-11T21:00:00"/>
    <x v="0"/>
    <s v="cibeber"/>
    <x v="0"/>
    <x v="7"/>
    <x v="93"/>
    <x v="7"/>
    <x v="2"/>
  </r>
  <r>
    <n v="323"/>
    <s v="2380"/>
    <x v="0"/>
    <n v="0"/>
    <n v="1"/>
    <n v="1"/>
    <n v="0"/>
    <x v="0"/>
    <x v="0"/>
    <n v="1"/>
    <x v="0"/>
    <x v="1"/>
    <d v="2012-07-11T22:33:00"/>
    <x v="0"/>
    <s v="hudri"/>
    <x v="0"/>
    <x v="7"/>
    <x v="64"/>
    <x v="7"/>
    <x v="2"/>
  </r>
  <r>
    <n v="580"/>
    <s v="2380"/>
    <x v="2"/>
    <n v="0"/>
    <n v="0"/>
    <n v="0"/>
    <n v="0"/>
    <x v="0"/>
    <x v="0"/>
    <n v="0"/>
    <x v="0"/>
    <x v="1"/>
    <d v="2014-12-11T21:00:00"/>
    <x v="0"/>
    <s v="cibeber"/>
    <x v="0"/>
    <x v="7"/>
    <x v="64"/>
    <x v="7"/>
    <x v="2"/>
  </r>
  <r>
    <n v="925"/>
    <s v="2380"/>
    <x v="1"/>
    <n v="0"/>
    <n v="0"/>
    <n v="0"/>
    <n v="0"/>
    <x v="0"/>
    <x v="0"/>
    <n v="0"/>
    <x v="0"/>
    <x v="0"/>
    <d v="2013-02-17T20:02:00"/>
    <x v="0"/>
    <s v="cibeber"/>
    <x v="0"/>
    <x v="7"/>
    <x v="64"/>
    <x v="7"/>
    <x v="2"/>
  </r>
  <r>
    <n v="1175"/>
    <s v="2380"/>
    <x v="4"/>
    <n v="0"/>
    <n v="0"/>
    <n v="0"/>
    <n v="0"/>
    <x v="0"/>
    <x v="0"/>
    <n v="0"/>
    <x v="0"/>
    <x v="1"/>
    <d v="2014-12-11T21:00:00"/>
    <x v="0"/>
    <s v="cibeber"/>
    <x v="0"/>
    <x v="7"/>
    <x v="64"/>
    <x v="7"/>
    <x v="2"/>
  </r>
  <r>
    <n v="324"/>
    <s v="2385"/>
    <x v="0"/>
    <n v="0"/>
    <n v="2"/>
    <n v="2"/>
    <n v="0"/>
    <x v="0"/>
    <x v="0"/>
    <n v="2"/>
    <x v="0"/>
    <x v="1"/>
    <d v="2012-07-11T22:34:00"/>
    <x v="0"/>
    <s v="hudri"/>
    <x v="0"/>
    <x v="7"/>
    <x v="94"/>
    <x v="7"/>
    <x v="2"/>
  </r>
  <r>
    <n v="581"/>
    <s v="2385"/>
    <x v="2"/>
    <n v="0"/>
    <n v="0"/>
    <n v="0"/>
    <n v="0"/>
    <x v="0"/>
    <x v="0"/>
    <n v="0"/>
    <x v="0"/>
    <x v="1"/>
    <d v="2014-12-11T21:00:00"/>
    <x v="0"/>
    <s v="cibeber"/>
    <x v="0"/>
    <x v="7"/>
    <x v="94"/>
    <x v="7"/>
    <x v="2"/>
  </r>
  <r>
    <n v="926"/>
    <s v="2385"/>
    <x v="1"/>
    <n v="0"/>
    <n v="2"/>
    <n v="2"/>
    <n v="0"/>
    <x v="0"/>
    <x v="0"/>
    <n v="2"/>
    <x v="0"/>
    <x v="0"/>
    <d v="2013-02-17T20:03:00"/>
    <x v="0"/>
    <s v="cibeber"/>
    <x v="0"/>
    <x v="7"/>
    <x v="94"/>
    <x v="7"/>
    <x v="2"/>
  </r>
  <r>
    <n v="1176"/>
    <s v="2385"/>
    <x v="4"/>
    <n v="0"/>
    <n v="2"/>
    <n v="2"/>
    <n v="0"/>
    <x v="0"/>
    <x v="0"/>
    <n v="2"/>
    <x v="0"/>
    <x v="1"/>
    <d v="2014-12-11T21:00:00"/>
    <x v="0"/>
    <s v="cibeber"/>
    <x v="0"/>
    <x v="7"/>
    <x v="94"/>
    <x v="7"/>
    <x v="2"/>
  </r>
  <r>
    <n v="325"/>
    <s v="2390"/>
    <x v="0"/>
    <n v="0"/>
    <n v="0"/>
    <n v="0"/>
    <n v="0"/>
    <x v="0"/>
    <x v="0"/>
    <n v="0"/>
    <x v="0"/>
    <x v="1"/>
    <d v="2012-07-11T22:34:00"/>
    <x v="0"/>
    <s v="hudri"/>
    <x v="0"/>
    <x v="7"/>
    <x v="95"/>
    <x v="7"/>
    <x v="2"/>
  </r>
  <r>
    <n v="582"/>
    <s v="2390"/>
    <x v="2"/>
    <n v="0"/>
    <n v="3"/>
    <n v="3"/>
    <n v="2"/>
    <x v="0"/>
    <x v="0"/>
    <n v="2"/>
    <x v="0"/>
    <x v="1"/>
    <d v="2014-12-11T21:00:00"/>
    <x v="0"/>
    <s v="cibeber"/>
    <x v="0"/>
    <x v="7"/>
    <x v="95"/>
    <x v="7"/>
    <x v="2"/>
  </r>
  <r>
    <n v="927"/>
    <s v="2390"/>
    <x v="1"/>
    <n v="0"/>
    <n v="1"/>
    <n v="1"/>
    <n v="0"/>
    <x v="0"/>
    <x v="0"/>
    <n v="1"/>
    <x v="0"/>
    <x v="0"/>
    <d v="2013-02-17T20:03:00"/>
    <x v="0"/>
    <s v="cibeber"/>
    <x v="0"/>
    <x v="7"/>
    <x v="95"/>
    <x v="7"/>
    <x v="2"/>
  </r>
  <r>
    <n v="1177"/>
    <s v="2390"/>
    <x v="4"/>
    <n v="0"/>
    <n v="1"/>
    <n v="1"/>
    <n v="1"/>
    <x v="0"/>
    <x v="0"/>
    <n v="1"/>
    <x v="0"/>
    <x v="1"/>
    <d v="2014-12-11T21:00:00"/>
    <x v="0"/>
    <s v="cibeber"/>
    <x v="0"/>
    <x v="7"/>
    <x v="95"/>
    <x v="7"/>
    <x v="2"/>
  </r>
  <r>
    <n v="326"/>
    <s v="2395"/>
    <x v="0"/>
    <n v="1"/>
    <n v="3"/>
    <n v="4"/>
    <n v="2"/>
    <x v="0"/>
    <x v="0"/>
    <n v="2"/>
    <x v="0"/>
    <x v="1"/>
    <d v="2012-07-11T22:34:00"/>
    <x v="0"/>
    <s v="hudri"/>
    <x v="0"/>
    <x v="7"/>
    <x v="96"/>
    <x v="7"/>
    <x v="2"/>
  </r>
  <r>
    <n v="583"/>
    <s v="2395"/>
    <x v="2"/>
    <n v="1"/>
    <n v="0"/>
    <n v="1"/>
    <n v="0"/>
    <x v="0"/>
    <x v="0"/>
    <n v="0"/>
    <x v="0"/>
    <x v="1"/>
    <d v="2014-12-11T21:00:00"/>
    <x v="0"/>
    <s v="cibeber"/>
    <x v="0"/>
    <x v="7"/>
    <x v="96"/>
    <x v="7"/>
    <x v="2"/>
  </r>
  <r>
    <n v="928"/>
    <s v="2395"/>
    <x v="1"/>
    <n v="1"/>
    <n v="2"/>
    <n v="3"/>
    <n v="1"/>
    <x v="0"/>
    <x v="0"/>
    <n v="2"/>
    <x v="0"/>
    <x v="0"/>
    <d v="2013-02-17T20:04:00"/>
    <x v="0"/>
    <s v="cibeber"/>
    <x v="0"/>
    <x v="7"/>
    <x v="96"/>
    <x v="7"/>
    <x v="2"/>
  </r>
  <r>
    <n v="1178"/>
    <s v="2395"/>
    <x v="4"/>
    <n v="1"/>
    <n v="2"/>
    <n v="3"/>
    <n v="1"/>
    <x v="0"/>
    <x v="0"/>
    <n v="2"/>
    <x v="0"/>
    <x v="1"/>
    <d v="2014-12-11T21:00:00"/>
    <x v="0"/>
    <s v="cibeber"/>
    <x v="0"/>
    <x v="7"/>
    <x v="96"/>
    <x v="7"/>
    <x v="2"/>
  </r>
  <r>
    <n v="327"/>
    <s v="2400"/>
    <x v="0"/>
    <n v="0"/>
    <n v="0"/>
    <n v="0"/>
    <n v="0"/>
    <x v="0"/>
    <x v="0"/>
    <n v="0"/>
    <x v="0"/>
    <x v="1"/>
    <d v="2012-07-11T22:34:00"/>
    <x v="0"/>
    <s v="hudri"/>
    <x v="0"/>
    <x v="7"/>
    <x v="49"/>
    <x v="7"/>
    <x v="2"/>
  </r>
  <r>
    <n v="584"/>
    <s v="2400"/>
    <x v="2"/>
    <n v="0"/>
    <n v="1"/>
    <n v="1"/>
    <n v="0"/>
    <x v="0"/>
    <x v="0"/>
    <n v="1"/>
    <x v="0"/>
    <x v="1"/>
    <d v="2014-12-11T21:00:00"/>
    <x v="0"/>
    <s v="cibeber"/>
    <x v="0"/>
    <x v="7"/>
    <x v="49"/>
    <x v="7"/>
    <x v="2"/>
  </r>
  <r>
    <n v="929"/>
    <s v="2400"/>
    <x v="1"/>
    <n v="0"/>
    <n v="0"/>
    <n v="0"/>
    <n v="0"/>
    <x v="0"/>
    <x v="0"/>
    <n v="0"/>
    <x v="0"/>
    <x v="0"/>
    <d v="2013-02-17T20:04:00"/>
    <x v="0"/>
    <s v="cibeber"/>
    <x v="0"/>
    <x v="7"/>
    <x v="49"/>
    <x v="7"/>
    <x v="2"/>
  </r>
  <r>
    <n v="1179"/>
    <s v="2400"/>
    <x v="4"/>
    <n v="0"/>
    <n v="0"/>
    <n v="0"/>
    <n v="0"/>
    <x v="0"/>
    <x v="0"/>
    <n v="0"/>
    <x v="0"/>
    <x v="1"/>
    <d v="2014-12-11T21:00:00"/>
    <x v="0"/>
    <s v="cibeber"/>
    <x v="0"/>
    <x v="7"/>
    <x v="49"/>
    <x v="7"/>
    <x v="2"/>
  </r>
  <r>
    <n v="328"/>
    <s v="2405"/>
    <x v="0"/>
    <n v="0"/>
    <n v="0"/>
    <n v="0"/>
    <n v="0"/>
    <x v="0"/>
    <x v="0"/>
    <n v="0"/>
    <x v="0"/>
    <x v="1"/>
    <d v="2012-07-11T22:34:00"/>
    <x v="0"/>
    <s v="hudri"/>
    <x v="0"/>
    <x v="7"/>
    <x v="97"/>
    <x v="7"/>
    <x v="2"/>
  </r>
  <r>
    <n v="585"/>
    <s v="2405"/>
    <x v="2"/>
    <n v="0"/>
    <n v="0"/>
    <n v="0"/>
    <n v="0"/>
    <x v="0"/>
    <x v="0"/>
    <n v="0"/>
    <x v="0"/>
    <x v="1"/>
    <d v="2014-12-11T21:00:00"/>
    <x v="0"/>
    <s v="cibeber"/>
    <x v="0"/>
    <x v="7"/>
    <x v="97"/>
    <x v="7"/>
    <x v="2"/>
  </r>
  <r>
    <n v="930"/>
    <s v="2405"/>
    <x v="1"/>
    <n v="0"/>
    <n v="0"/>
    <n v="0"/>
    <n v="0"/>
    <x v="0"/>
    <x v="0"/>
    <n v="0"/>
    <x v="0"/>
    <x v="0"/>
    <d v="2013-02-17T20:05:00"/>
    <x v="0"/>
    <s v="cibeber"/>
    <x v="0"/>
    <x v="7"/>
    <x v="97"/>
    <x v="7"/>
    <x v="2"/>
  </r>
  <r>
    <n v="1180"/>
    <s v="2405"/>
    <x v="4"/>
    <n v="0"/>
    <n v="0"/>
    <n v="0"/>
    <n v="0"/>
    <x v="0"/>
    <x v="0"/>
    <n v="0"/>
    <x v="0"/>
    <x v="1"/>
    <d v="2014-12-11T21:00:00"/>
    <x v="0"/>
    <s v="cibeber"/>
    <x v="0"/>
    <x v="7"/>
    <x v="97"/>
    <x v="7"/>
    <x v="2"/>
  </r>
  <r>
    <n v="329"/>
    <s v="2410"/>
    <x v="0"/>
    <n v="0"/>
    <n v="2"/>
    <n v="2"/>
    <n v="2"/>
    <x v="0"/>
    <x v="0"/>
    <n v="0"/>
    <x v="0"/>
    <x v="1"/>
    <d v="2012-07-11T22:34:00"/>
    <x v="0"/>
    <s v="hudri"/>
    <x v="0"/>
    <x v="7"/>
    <x v="98"/>
    <x v="7"/>
    <x v="2"/>
  </r>
  <r>
    <n v="586"/>
    <s v="2410"/>
    <x v="2"/>
    <n v="0"/>
    <n v="0"/>
    <n v="0"/>
    <n v="0"/>
    <x v="0"/>
    <x v="0"/>
    <n v="0"/>
    <x v="0"/>
    <x v="1"/>
    <d v="2014-12-11T21:00:00"/>
    <x v="0"/>
    <s v="cibeber"/>
    <x v="0"/>
    <x v="7"/>
    <x v="98"/>
    <x v="7"/>
    <x v="2"/>
  </r>
  <r>
    <n v="931"/>
    <s v="2410"/>
    <x v="1"/>
    <n v="0"/>
    <n v="1"/>
    <n v="1"/>
    <n v="1"/>
    <x v="0"/>
    <x v="0"/>
    <n v="0"/>
    <x v="0"/>
    <x v="0"/>
    <d v="2013-02-17T20:05:00"/>
    <x v="0"/>
    <s v="cibeber"/>
    <x v="0"/>
    <x v="7"/>
    <x v="98"/>
    <x v="7"/>
    <x v="2"/>
  </r>
  <r>
    <n v="1181"/>
    <s v="2410"/>
    <x v="4"/>
    <n v="0"/>
    <n v="1"/>
    <n v="1"/>
    <n v="1"/>
    <x v="0"/>
    <x v="0"/>
    <n v="0"/>
    <x v="0"/>
    <x v="1"/>
    <d v="2014-12-11T21:00:00"/>
    <x v="0"/>
    <s v="cibeber"/>
    <x v="0"/>
    <x v="7"/>
    <x v="98"/>
    <x v="7"/>
    <x v="2"/>
  </r>
  <r>
    <n v="330"/>
    <s v="2420"/>
    <x v="0"/>
    <n v="0"/>
    <n v="0"/>
    <n v="0"/>
    <n v="0"/>
    <x v="0"/>
    <x v="0"/>
    <n v="0"/>
    <x v="0"/>
    <x v="1"/>
    <d v="2012-07-11T22:35:00"/>
    <x v="0"/>
    <s v="hudri"/>
    <x v="0"/>
    <x v="7"/>
    <x v="99"/>
    <x v="7"/>
    <x v="2"/>
  </r>
  <r>
    <n v="587"/>
    <s v="2420"/>
    <x v="2"/>
    <n v="0"/>
    <n v="0"/>
    <n v="0"/>
    <n v="0"/>
    <x v="0"/>
    <x v="0"/>
    <n v="0"/>
    <x v="0"/>
    <x v="1"/>
    <d v="2014-12-11T21:00:00"/>
    <x v="0"/>
    <s v="cibeber"/>
    <x v="0"/>
    <x v="7"/>
    <x v="99"/>
    <x v="7"/>
    <x v="2"/>
  </r>
  <r>
    <n v="933"/>
    <s v="2420"/>
    <x v="1"/>
    <n v="0"/>
    <n v="0"/>
    <n v="0"/>
    <n v="0"/>
    <x v="0"/>
    <x v="0"/>
    <n v="0"/>
    <x v="0"/>
    <x v="0"/>
    <d v="2013-02-17T20:06:00"/>
    <x v="0"/>
    <s v="cibeber"/>
    <x v="0"/>
    <x v="7"/>
    <x v="99"/>
    <x v="7"/>
    <x v="2"/>
  </r>
  <r>
    <n v="1182"/>
    <s v="2420"/>
    <x v="4"/>
    <n v="0"/>
    <n v="0"/>
    <n v="0"/>
    <n v="0"/>
    <x v="0"/>
    <x v="0"/>
    <n v="0"/>
    <x v="0"/>
    <x v="1"/>
    <d v="2014-12-11T21:00:00"/>
    <x v="0"/>
    <s v="cibeber"/>
    <x v="0"/>
    <x v="7"/>
    <x v="99"/>
    <x v="7"/>
    <x v="2"/>
  </r>
  <r>
    <n v="331"/>
    <s v="2425"/>
    <x v="0"/>
    <n v="0"/>
    <n v="0"/>
    <n v="0"/>
    <n v="0"/>
    <x v="0"/>
    <x v="0"/>
    <n v="0"/>
    <x v="0"/>
    <x v="1"/>
    <d v="2012-07-11T22:35:00"/>
    <x v="0"/>
    <s v="hudri"/>
    <x v="0"/>
    <x v="7"/>
    <x v="100"/>
    <x v="7"/>
    <x v="2"/>
  </r>
  <r>
    <n v="588"/>
    <s v="2425"/>
    <x v="2"/>
    <n v="0"/>
    <n v="2"/>
    <n v="2"/>
    <n v="0"/>
    <x v="0"/>
    <x v="0"/>
    <n v="2"/>
    <x v="0"/>
    <x v="1"/>
    <d v="2014-12-11T21:00:00"/>
    <x v="0"/>
    <s v="cibeber"/>
    <x v="0"/>
    <x v="7"/>
    <x v="100"/>
    <x v="7"/>
    <x v="2"/>
  </r>
  <r>
    <n v="934"/>
    <s v="2425"/>
    <x v="1"/>
    <n v="0"/>
    <n v="0"/>
    <n v="0"/>
    <n v="0"/>
    <x v="0"/>
    <x v="0"/>
    <n v="0"/>
    <x v="0"/>
    <x v="0"/>
    <d v="2013-02-17T20:06:00"/>
    <x v="0"/>
    <s v="cibeber"/>
    <x v="0"/>
    <x v="7"/>
    <x v="100"/>
    <x v="7"/>
    <x v="2"/>
  </r>
  <r>
    <n v="1183"/>
    <s v="2425"/>
    <x v="4"/>
    <n v="0"/>
    <n v="0"/>
    <n v="0"/>
    <n v="0"/>
    <x v="0"/>
    <x v="0"/>
    <n v="0"/>
    <x v="0"/>
    <x v="1"/>
    <d v="2014-12-11T21:00:00"/>
    <x v="0"/>
    <s v="cibeber"/>
    <x v="0"/>
    <x v="7"/>
    <x v="100"/>
    <x v="7"/>
    <x v="2"/>
  </r>
  <r>
    <n v="332"/>
    <s v="2430"/>
    <x v="0"/>
    <n v="0"/>
    <n v="0"/>
    <n v="0"/>
    <n v="0"/>
    <x v="0"/>
    <x v="0"/>
    <n v="0"/>
    <x v="0"/>
    <x v="1"/>
    <d v="2012-07-11T22:36:00"/>
    <x v="0"/>
    <s v="hudri"/>
    <x v="0"/>
    <x v="7"/>
    <x v="101"/>
    <x v="7"/>
    <x v="2"/>
  </r>
  <r>
    <n v="589"/>
    <s v="2430"/>
    <x v="2"/>
    <n v="0"/>
    <n v="0"/>
    <n v="0"/>
    <n v="0"/>
    <x v="0"/>
    <x v="0"/>
    <n v="0"/>
    <x v="0"/>
    <x v="1"/>
    <d v="2014-12-11T21:00:00"/>
    <x v="0"/>
    <s v="cibeber"/>
    <x v="0"/>
    <x v="7"/>
    <x v="101"/>
    <x v="7"/>
    <x v="2"/>
  </r>
  <r>
    <n v="935"/>
    <s v="2430"/>
    <x v="1"/>
    <n v="0"/>
    <n v="1"/>
    <n v="1"/>
    <n v="1"/>
    <x v="0"/>
    <x v="0"/>
    <n v="0"/>
    <x v="0"/>
    <x v="0"/>
    <d v="2013-02-17T20:06:00"/>
    <x v="0"/>
    <s v="cibeber"/>
    <x v="0"/>
    <x v="7"/>
    <x v="101"/>
    <x v="7"/>
    <x v="2"/>
  </r>
  <r>
    <n v="1184"/>
    <s v="2430"/>
    <x v="4"/>
    <n v="0"/>
    <n v="1"/>
    <n v="1"/>
    <n v="1"/>
    <x v="0"/>
    <x v="0"/>
    <n v="0"/>
    <x v="0"/>
    <x v="1"/>
    <d v="2014-12-11T21:00:00"/>
    <x v="0"/>
    <s v="cibeber"/>
    <x v="0"/>
    <x v="7"/>
    <x v="101"/>
    <x v="7"/>
    <x v="2"/>
  </r>
  <r>
    <n v="333"/>
    <s v="2435"/>
    <x v="0"/>
    <n v="0"/>
    <n v="0"/>
    <n v="0"/>
    <n v="0"/>
    <x v="0"/>
    <x v="0"/>
    <n v="0"/>
    <x v="0"/>
    <x v="1"/>
    <d v="2012-07-11T22:36:00"/>
    <x v="0"/>
    <s v="hudri"/>
    <x v="0"/>
    <x v="7"/>
    <x v="102"/>
    <x v="7"/>
    <x v="2"/>
  </r>
  <r>
    <n v="590"/>
    <s v="2435"/>
    <x v="2"/>
    <n v="0"/>
    <n v="0"/>
    <n v="0"/>
    <n v="0"/>
    <x v="0"/>
    <x v="0"/>
    <n v="0"/>
    <x v="0"/>
    <x v="1"/>
    <d v="2014-12-11T21:00:00"/>
    <x v="0"/>
    <s v="cibeber"/>
    <x v="0"/>
    <x v="7"/>
    <x v="102"/>
    <x v="7"/>
    <x v="2"/>
  </r>
  <r>
    <n v="936"/>
    <s v="2435"/>
    <x v="1"/>
    <n v="0"/>
    <n v="0"/>
    <n v="0"/>
    <n v="0"/>
    <x v="0"/>
    <x v="0"/>
    <n v="0"/>
    <x v="0"/>
    <x v="0"/>
    <d v="2013-02-17T20:07:00"/>
    <x v="0"/>
    <s v="cibeber"/>
    <x v="0"/>
    <x v="7"/>
    <x v="102"/>
    <x v="7"/>
    <x v="2"/>
  </r>
  <r>
    <n v="1185"/>
    <s v="2435"/>
    <x v="4"/>
    <n v="0"/>
    <n v="0"/>
    <n v="0"/>
    <n v="0"/>
    <x v="0"/>
    <x v="0"/>
    <n v="0"/>
    <x v="0"/>
    <x v="1"/>
    <d v="2014-12-11T21:00:00"/>
    <x v="0"/>
    <s v="cibeber"/>
    <x v="0"/>
    <x v="7"/>
    <x v="102"/>
    <x v="7"/>
    <x v="2"/>
  </r>
  <r>
    <n v="334"/>
    <s v="2440"/>
    <x v="0"/>
    <n v="0"/>
    <n v="0"/>
    <n v="0"/>
    <n v="0"/>
    <x v="0"/>
    <x v="0"/>
    <n v="0"/>
    <x v="0"/>
    <x v="1"/>
    <d v="2012-07-11T22:36:00"/>
    <x v="0"/>
    <s v="hudri"/>
    <x v="0"/>
    <x v="7"/>
    <x v="103"/>
    <x v="7"/>
    <x v="2"/>
  </r>
  <r>
    <n v="591"/>
    <s v="2440"/>
    <x v="2"/>
    <n v="0"/>
    <n v="0"/>
    <n v="0"/>
    <n v="0"/>
    <x v="0"/>
    <x v="0"/>
    <n v="0"/>
    <x v="0"/>
    <x v="1"/>
    <d v="2014-12-11T21:00:00"/>
    <x v="0"/>
    <s v="cibeber"/>
    <x v="0"/>
    <x v="7"/>
    <x v="103"/>
    <x v="7"/>
    <x v="2"/>
  </r>
  <r>
    <n v="937"/>
    <s v="2440"/>
    <x v="1"/>
    <n v="0"/>
    <n v="2"/>
    <n v="2"/>
    <n v="1"/>
    <x v="0"/>
    <x v="0"/>
    <n v="1"/>
    <x v="0"/>
    <x v="0"/>
    <d v="2013-02-17T20:07:00"/>
    <x v="0"/>
    <s v="cibeber"/>
    <x v="0"/>
    <x v="7"/>
    <x v="103"/>
    <x v="7"/>
    <x v="2"/>
  </r>
  <r>
    <n v="1186"/>
    <s v="2440"/>
    <x v="4"/>
    <n v="0"/>
    <n v="2"/>
    <n v="2"/>
    <n v="1"/>
    <x v="0"/>
    <x v="0"/>
    <n v="1"/>
    <x v="0"/>
    <x v="1"/>
    <d v="2014-12-11T21:00:00"/>
    <x v="0"/>
    <s v="cibeber"/>
    <x v="0"/>
    <x v="7"/>
    <x v="103"/>
    <x v="7"/>
    <x v="2"/>
  </r>
  <r>
    <n v="335"/>
    <s v="2445"/>
    <x v="0"/>
    <n v="0"/>
    <n v="0"/>
    <n v="0"/>
    <n v="0"/>
    <x v="0"/>
    <x v="0"/>
    <n v="0"/>
    <x v="0"/>
    <x v="1"/>
    <d v="2012-07-11T22:36:00"/>
    <x v="0"/>
    <s v="hudri"/>
    <x v="0"/>
    <x v="7"/>
    <x v="104"/>
    <x v="7"/>
    <x v="2"/>
  </r>
  <r>
    <n v="592"/>
    <s v="2445"/>
    <x v="2"/>
    <n v="0"/>
    <n v="0"/>
    <n v="0"/>
    <n v="0"/>
    <x v="0"/>
    <x v="0"/>
    <n v="0"/>
    <x v="0"/>
    <x v="1"/>
    <d v="2014-12-11T21:00:00"/>
    <x v="0"/>
    <s v="cibeber"/>
    <x v="0"/>
    <x v="7"/>
    <x v="104"/>
    <x v="7"/>
    <x v="2"/>
  </r>
  <r>
    <n v="938"/>
    <s v="2445"/>
    <x v="1"/>
    <n v="0"/>
    <n v="0"/>
    <n v="0"/>
    <n v="0"/>
    <x v="0"/>
    <x v="0"/>
    <n v="0"/>
    <x v="0"/>
    <x v="0"/>
    <d v="2013-02-17T20:08:00"/>
    <x v="0"/>
    <s v="cibeber"/>
    <x v="0"/>
    <x v="7"/>
    <x v="104"/>
    <x v="7"/>
    <x v="2"/>
  </r>
  <r>
    <n v="1187"/>
    <s v="2445"/>
    <x v="4"/>
    <n v="0"/>
    <n v="0"/>
    <n v="0"/>
    <n v="0"/>
    <x v="0"/>
    <x v="0"/>
    <n v="0"/>
    <x v="0"/>
    <x v="1"/>
    <d v="2014-12-11T21:00:00"/>
    <x v="0"/>
    <s v="cibeber"/>
    <x v="0"/>
    <x v="7"/>
    <x v="104"/>
    <x v="7"/>
    <x v="2"/>
  </r>
  <r>
    <n v="336"/>
    <s v="2450"/>
    <x v="0"/>
    <n v="0"/>
    <n v="2"/>
    <n v="2"/>
    <n v="0"/>
    <x v="0"/>
    <x v="0"/>
    <n v="2"/>
    <x v="0"/>
    <x v="1"/>
    <d v="2012-07-11T22:36:00"/>
    <x v="0"/>
    <s v="hudri"/>
    <x v="1"/>
    <x v="7"/>
    <x v="105"/>
    <x v="7"/>
    <x v="2"/>
  </r>
  <r>
    <n v="593"/>
    <s v="2450"/>
    <x v="2"/>
    <n v="0"/>
    <n v="2"/>
    <n v="2"/>
    <n v="0"/>
    <x v="0"/>
    <x v="0"/>
    <n v="2"/>
    <x v="0"/>
    <x v="1"/>
    <d v="2014-12-11T21:00:00"/>
    <x v="0"/>
    <s v="cibeber"/>
    <x v="0"/>
    <x v="7"/>
    <x v="105"/>
    <x v="7"/>
    <x v="2"/>
  </r>
  <r>
    <n v="939"/>
    <s v="2450"/>
    <x v="1"/>
    <n v="0"/>
    <n v="2"/>
    <n v="2"/>
    <n v="0"/>
    <x v="0"/>
    <x v="0"/>
    <n v="2"/>
    <x v="0"/>
    <x v="0"/>
    <d v="2013-02-17T20:08:00"/>
    <x v="0"/>
    <s v="cibeber"/>
    <x v="0"/>
    <x v="7"/>
    <x v="105"/>
    <x v="7"/>
    <x v="2"/>
  </r>
  <r>
    <n v="1188"/>
    <s v="2450"/>
    <x v="4"/>
    <n v="0"/>
    <n v="2"/>
    <n v="2"/>
    <n v="0"/>
    <x v="0"/>
    <x v="0"/>
    <n v="2"/>
    <x v="0"/>
    <x v="1"/>
    <d v="2014-12-11T21:00:00"/>
    <x v="0"/>
    <s v="cibeber"/>
    <x v="0"/>
    <x v="7"/>
    <x v="105"/>
    <x v="7"/>
    <x v="2"/>
  </r>
  <r>
    <n v="337"/>
    <s v="2455"/>
    <x v="0"/>
    <n v="0"/>
    <n v="0"/>
    <n v="0"/>
    <n v="0"/>
    <x v="0"/>
    <x v="0"/>
    <n v="0"/>
    <x v="0"/>
    <x v="1"/>
    <d v="2012-07-11T22:36:00"/>
    <x v="0"/>
    <s v="hudri"/>
    <x v="0"/>
    <x v="7"/>
    <x v="106"/>
    <x v="7"/>
    <x v="2"/>
  </r>
  <r>
    <n v="594"/>
    <s v="2455"/>
    <x v="2"/>
    <n v="0"/>
    <n v="2"/>
    <n v="2"/>
    <n v="2"/>
    <x v="0"/>
    <x v="0"/>
    <n v="0"/>
    <x v="0"/>
    <x v="1"/>
    <d v="2014-12-11T21:00:00"/>
    <x v="0"/>
    <s v="cibeber"/>
    <x v="0"/>
    <x v="7"/>
    <x v="106"/>
    <x v="7"/>
    <x v="2"/>
  </r>
  <r>
    <n v="940"/>
    <s v="2455"/>
    <x v="1"/>
    <n v="0"/>
    <n v="0"/>
    <n v="0"/>
    <n v="0"/>
    <x v="0"/>
    <x v="0"/>
    <n v="0"/>
    <x v="0"/>
    <x v="0"/>
    <d v="2013-02-17T20:09:00"/>
    <x v="0"/>
    <s v="cibeber"/>
    <x v="0"/>
    <x v="7"/>
    <x v="106"/>
    <x v="7"/>
    <x v="2"/>
  </r>
  <r>
    <n v="1189"/>
    <s v="2455"/>
    <x v="4"/>
    <n v="0"/>
    <n v="0"/>
    <n v="0"/>
    <n v="0"/>
    <x v="0"/>
    <x v="0"/>
    <n v="0"/>
    <x v="0"/>
    <x v="1"/>
    <d v="2014-12-11T21:00:00"/>
    <x v="0"/>
    <s v="cibeber"/>
    <x v="0"/>
    <x v="7"/>
    <x v="106"/>
    <x v="7"/>
    <x v="2"/>
  </r>
  <r>
    <n v="338"/>
    <s v="2460"/>
    <x v="0"/>
    <n v="0"/>
    <n v="0"/>
    <n v="0"/>
    <n v="0"/>
    <x v="0"/>
    <x v="0"/>
    <n v="0"/>
    <x v="0"/>
    <x v="1"/>
    <d v="2012-07-11T22:36:00"/>
    <x v="0"/>
    <s v="hudri"/>
    <x v="0"/>
    <x v="7"/>
    <x v="107"/>
    <x v="7"/>
    <x v="2"/>
  </r>
  <r>
    <n v="595"/>
    <s v="2460"/>
    <x v="2"/>
    <n v="0"/>
    <n v="0"/>
    <n v="0"/>
    <n v="0"/>
    <x v="0"/>
    <x v="0"/>
    <n v="0"/>
    <x v="0"/>
    <x v="1"/>
    <d v="2014-12-11T21:00:00"/>
    <x v="0"/>
    <s v="cibeber"/>
    <x v="0"/>
    <x v="7"/>
    <x v="107"/>
    <x v="7"/>
    <x v="2"/>
  </r>
  <r>
    <n v="941"/>
    <s v="2460"/>
    <x v="1"/>
    <n v="0"/>
    <n v="0"/>
    <n v="0"/>
    <n v="0"/>
    <x v="0"/>
    <x v="0"/>
    <n v="0"/>
    <x v="0"/>
    <x v="1"/>
    <d v="2013-04-22T11:38:00"/>
    <x v="0"/>
    <s v="cibeber"/>
    <x v="0"/>
    <x v="7"/>
    <x v="107"/>
    <x v="7"/>
    <x v="2"/>
  </r>
  <r>
    <n v="1190"/>
    <s v="2460"/>
    <x v="4"/>
    <n v="0"/>
    <n v="0"/>
    <n v="0"/>
    <n v="0"/>
    <x v="0"/>
    <x v="0"/>
    <n v="0"/>
    <x v="0"/>
    <x v="1"/>
    <d v="2014-12-11T21:00:00"/>
    <x v="0"/>
    <s v="cibeber"/>
    <x v="0"/>
    <x v="7"/>
    <x v="107"/>
    <x v="7"/>
    <x v="2"/>
  </r>
  <r>
    <n v="255"/>
    <s v="1970"/>
    <x v="0"/>
    <n v="127"/>
    <n v="25"/>
    <n v="152"/>
    <n v="112"/>
    <x v="0"/>
    <x v="0"/>
    <n v="21"/>
    <x v="6"/>
    <x v="0"/>
    <d v="2012-07-11T22:12:00"/>
    <x v="0"/>
    <s v="hudri"/>
    <x v="0"/>
    <x v="8"/>
    <x v="108"/>
    <x v="8"/>
    <x v="1"/>
  </r>
  <r>
    <n v="521"/>
    <s v="1970"/>
    <x v="2"/>
    <n v="27"/>
    <n v="19"/>
    <n v="46"/>
    <n v="26"/>
    <x v="0"/>
    <x v="0"/>
    <n v="20"/>
    <x v="0"/>
    <x v="1"/>
    <d v="2014-11-29T11:49:00"/>
    <x v="0"/>
    <s v="rangga"/>
    <x v="0"/>
    <x v="8"/>
    <x v="108"/>
    <x v="8"/>
    <x v="1"/>
  </r>
  <r>
    <n v="843"/>
    <s v="1970"/>
    <x v="1"/>
    <n v="23"/>
    <n v="18"/>
    <n v="41"/>
    <n v="22"/>
    <x v="0"/>
    <x v="0"/>
    <n v="19"/>
    <x v="0"/>
    <x v="0"/>
    <d v="2013-05-04T02:30:00"/>
    <x v="0"/>
    <s v="cijaku"/>
    <x v="0"/>
    <x v="8"/>
    <x v="108"/>
    <x v="8"/>
    <x v="1"/>
  </r>
  <r>
    <n v="1116"/>
    <s v="1970"/>
    <x v="4"/>
    <n v="27"/>
    <n v="16"/>
    <n v="43"/>
    <n v="23"/>
    <x v="0"/>
    <x v="0"/>
    <n v="20"/>
    <x v="0"/>
    <x v="1"/>
    <d v="2014-11-29T11:58:00"/>
    <x v="0"/>
    <s v="rangga"/>
    <x v="0"/>
    <x v="8"/>
    <x v="108"/>
    <x v="8"/>
    <x v="1"/>
  </r>
  <r>
    <n v="256"/>
    <s v="1975"/>
    <x v="0"/>
    <n v="112"/>
    <n v="15"/>
    <n v="127"/>
    <n v="112"/>
    <x v="0"/>
    <x v="1"/>
    <n v="12"/>
    <x v="5"/>
    <x v="0"/>
    <d v="2012-07-11T22:12:00"/>
    <x v="0"/>
    <s v="hudri"/>
    <x v="1"/>
    <x v="8"/>
    <x v="109"/>
    <x v="8"/>
    <x v="1"/>
  </r>
  <r>
    <n v="522"/>
    <s v="1975"/>
    <x v="2"/>
    <n v="31"/>
    <n v="17"/>
    <n v="48"/>
    <n v="17"/>
    <x v="0"/>
    <x v="0"/>
    <n v="31"/>
    <x v="0"/>
    <x v="1"/>
    <d v="2014-11-29T11:51:00"/>
    <x v="0"/>
    <s v="rangga"/>
    <x v="0"/>
    <x v="8"/>
    <x v="109"/>
    <x v="8"/>
    <x v="1"/>
  </r>
  <r>
    <n v="844"/>
    <s v="1975"/>
    <x v="1"/>
    <n v="28"/>
    <n v="11"/>
    <n v="39"/>
    <n v="16"/>
    <x v="0"/>
    <x v="0"/>
    <n v="23"/>
    <x v="0"/>
    <x v="0"/>
    <d v="2013-05-04T02:32:00"/>
    <x v="0"/>
    <s v="cijaku"/>
    <x v="0"/>
    <x v="8"/>
    <x v="109"/>
    <x v="8"/>
    <x v="1"/>
  </r>
  <r>
    <n v="1117"/>
    <s v="1975"/>
    <x v="4"/>
    <n v="31"/>
    <n v="9"/>
    <n v="40"/>
    <n v="14"/>
    <x v="0"/>
    <x v="0"/>
    <n v="26"/>
    <x v="0"/>
    <x v="1"/>
    <d v="2014-11-29T12:00:00"/>
    <x v="0"/>
    <s v="rangga"/>
    <x v="0"/>
    <x v="8"/>
    <x v="109"/>
    <x v="8"/>
    <x v="1"/>
  </r>
  <r>
    <n v="257"/>
    <s v="1980"/>
    <x v="0"/>
    <n v="90"/>
    <n v="1"/>
    <n v="91"/>
    <n v="85"/>
    <x v="0"/>
    <x v="0"/>
    <n v="6"/>
    <x v="0"/>
    <x v="0"/>
    <d v="2012-07-11T22:12:00"/>
    <x v="0"/>
    <s v="hudri"/>
    <x v="0"/>
    <x v="8"/>
    <x v="110"/>
    <x v="8"/>
    <x v="1"/>
  </r>
  <r>
    <n v="523"/>
    <s v="1980"/>
    <x v="2"/>
    <n v="35"/>
    <n v="19"/>
    <n v="54"/>
    <n v="34"/>
    <x v="0"/>
    <x v="0"/>
    <n v="20"/>
    <x v="0"/>
    <x v="1"/>
    <d v="2014-11-29T11:52:00"/>
    <x v="0"/>
    <s v="rangga"/>
    <x v="0"/>
    <x v="8"/>
    <x v="110"/>
    <x v="8"/>
    <x v="1"/>
  </r>
  <r>
    <n v="845"/>
    <s v="1980"/>
    <x v="1"/>
    <n v="31"/>
    <n v="15"/>
    <n v="46"/>
    <n v="36"/>
    <x v="0"/>
    <x v="0"/>
    <n v="10"/>
    <x v="0"/>
    <x v="0"/>
    <d v="2013-05-04T02:33:00"/>
    <x v="0"/>
    <s v="cijaku"/>
    <x v="0"/>
    <x v="8"/>
    <x v="110"/>
    <x v="8"/>
    <x v="1"/>
  </r>
  <r>
    <n v="1118"/>
    <s v="1980"/>
    <x v="4"/>
    <n v="37"/>
    <n v="12"/>
    <n v="49"/>
    <n v="31"/>
    <x v="0"/>
    <x v="0"/>
    <n v="18"/>
    <x v="0"/>
    <x v="1"/>
    <d v="2014-11-29T12:02:00"/>
    <x v="0"/>
    <s v="rangga"/>
    <x v="0"/>
    <x v="8"/>
    <x v="110"/>
    <x v="8"/>
    <x v="1"/>
  </r>
  <r>
    <n v="258"/>
    <s v="1985"/>
    <x v="0"/>
    <n v="22"/>
    <n v="10"/>
    <n v="32"/>
    <n v="27"/>
    <x v="0"/>
    <x v="0"/>
    <n v="3"/>
    <x v="5"/>
    <x v="0"/>
    <d v="2012-07-11T22:13:00"/>
    <x v="0"/>
    <s v="hudri"/>
    <x v="0"/>
    <x v="8"/>
    <x v="111"/>
    <x v="8"/>
    <x v="1"/>
  </r>
  <r>
    <n v="524"/>
    <s v="1985"/>
    <x v="2"/>
    <n v="19"/>
    <n v="6"/>
    <n v="25"/>
    <n v="11"/>
    <x v="0"/>
    <x v="0"/>
    <n v="14"/>
    <x v="0"/>
    <x v="1"/>
    <d v="2014-11-29T11:49:00"/>
    <x v="0"/>
    <s v="rangga"/>
    <x v="0"/>
    <x v="8"/>
    <x v="111"/>
    <x v="8"/>
    <x v="1"/>
  </r>
  <r>
    <n v="846"/>
    <s v="1985"/>
    <x v="1"/>
    <n v="11"/>
    <n v="4"/>
    <n v="15"/>
    <n v="5"/>
    <x v="0"/>
    <x v="0"/>
    <n v="10"/>
    <x v="0"/>
    <x v="0"/>
    <d v="2013-05-04T02:30:00"/>
    <x v="0"/>
    <s v="cijaku"/>
    <x v="0"/>
    <x v="8"/>
    <x v="111"/>
    <x v="8"/>
    <x v="1"/>
  </r>
  <r>
    <n v="1119"/>
    <s v="1985"/>
    <x v="4"/>
    <n v="15"/>
    <n v="4"/>
    <n v="19"/>
    <n v="7"/>
    <x v="0"/>
    <x v="0"/>
    <n v="12"/>
    <x v="0"/>
    <x v="1"/>
    <d v="2014-11-29T11:57:00"/>
    <x v="0"/>
    <s v="rangga"/>
    <x v="0"/>
    <x v="8"/>
    <x v="111"/>
    <x v="8"/>
    <x v="1"/>
  </r>
  <r>
    <n v="259"/>
    <s v="1990"/>
    <x v="0"/>
    <n v="12"/>
    <n v="15"/>
    <n v="27"/>
    <n v="11"/>
    <x v="0"/>
    <x v="0"/>
    <n v="16"/>
    <x v="0"/>
    <x v="0"/>
    <d v="2012-07-11T22:13:00"/>
    <x v="0"/>
    <s v="hudri"/>
    <x v="0"/>
    <x v="8"/>
    <x v="51"/>
    <x v="8"/>
    <x v="1"/>
  </r>
  <r>
    <n v="525"/>
    <s v="1990"/>
    <x v="2"/>
    <n v="14"/>
    <n v="15"/>
    <n v="29"/>
    <n v="11"/>
    <x v="0"/>
    <x v="0"/>
    <n v="18"/>
    <x v="0"/>
    <x v="1"/>
    <d v="2014-11-29T11:50:00"/>
    <x v="0"/>
    <s v="rangga"/>
    <x v="0"/>
    <x v="8"/>
    <x v="51"/>
    <x v="8"/>
    <x v="1"/>
  </r>
  <r>
    <n v="847"/>
    <s v="1990"/>
    <x v="1"/>
    <n v="8"/>
    <n v="11"/>
    <n v="19"/>
    <n v="8"/>
    <x v="0"/>
    <x v="0"/>
    <n v="11"/>
    <x v="0"/>
    <x v="0"/>
    <d v="2013-05-04T02:30:00"/>
    <x v="0"/>
    <s v="cijaku"/>
    <x v="0"/>
    <x v="8"/>
    <x v="51"/>
    <x v="8"/>
    <x v="1"/>
  </r>
  <r>
    <n v="1120"/>
    <s v="1990"/>
    <x v="4"/>
    <n v="13"/>
    <n v="12"/>
    <n v="25"/>
    <n v="11"/>
    <x v="0"/>
    <x v="0"/>
    <n v="14"/>
    <x v="0"/>
    <x v="1"/>
    <d v="2014-11-29T11:58:00"/>
    <x v="0"/>
    <s v="rangga"/>
    <x v="0"/>
    <x v="8"/>
    <x v="51"/>
    <x v="8"/>
    <x v="1"/>
  </r>
  <r>
    <n v="260"/>
    <s v="1995"/>
    <x v="0"/>
    <n v="70"/>
    <n v="7"/>
    <n v="77"/>
    <n v="70"/>
    <x v="0"/>
    <x v="0"/>
    <n v="7"/>
    <x v="0"/>
    <x v="0"/>
    <d v="2012-07-11T22:13:00"/>
    <x v="0"/>
    <s v="hudri"/>
    <x v="0"/>
    <x v="8"/>
    <x v="112"/>
    <x v="8"/>
    <x v="1"/>
  </r>
  <r>
    <n v="526"/>
    <s v="1995"/>
    <x v="2"/>
    <n v="33"/>
    <n v="19"/>
    <n v="52"/>
    <n v="27"/>
    <x v="0"/>
    <x v="0"/>
    <n v="25"/>
    <x v="0"/>
    <x v="1"/>
    <d v="2014-11-29T11:50:00"/>
    <x v="0"/>
    <s v="rangga"/>
    <x v="0"/>
    <x v="8"/>
    <x v="112"/>
    <x v="8"/>
    <x v="1"/>
  </r>
  <r>
    <n v="848"/>
    <s v="1995"/>
    <x v="1"/>
    <n v="27"/>
    <n v="16"/>
    <n v="43"/>
    <n v="24"/>
    <x v="0"/>
    <x v="0"/>
    <n v="19"/>
    <x v="0"/>
    <x v="0"/>
    <d v="2013-05-04T02:31:00"/>
    <x v="0"/>
    <s v="cijaku"/>
    <x v="0"/>
    <x v="8"/>
    <x v="112"/>
    <x v="8"/>
    <x v="1"/>
  </r>
  <r>
    <n v="1121"/>
    <s v="1995"/>
    <x v="4"/>
    <n v="33"/>
    <n v="15"/>
    <n v="48"/>
    <n v="22"/>
    <x v="0"/>
    <x v="0"/>
    <n v="26"/>
    <x v="0"/>
    <x v="1"/>
    <d v="2014-11-29T11:59:00"/>
    <x v="0"/>
    <s v="rangga"/>
    <x v="0"/>
    <x v="8"/>
    <x v="112"/>
    <x v="8"/>
    <x v="1"/>
  </r>
  <r>
    <n v="261"/>
    <s v="2000"/>
    <x v="0"/>
    <n v="60"/>
    <n v="11"/>
    <n v="71"/>
    <n v="58"/>
    <x v="0"/>
    <x v="0"/>
    <n v="13"/>
    <x v="0"/>
    <x v="0"/>
    <d v="2012-07-11T22:14:00"/>
    <x v="0"/>
    <s v="hudri"/>
    <x v="0"/>
    <x v="8"/>
    <x v="113"/>
    <x v="8"/>
    <x v="1"/>
  </r>
  <r>
    <n v="527"/>
    <s v="2000"/>
    <x v="2"/>
    <n v="17"/>
    <n v="24"/>
    <n v="41"/>
    <n v="29"/>
    <x v="0"/>
    <x v="0"/>
    <n v="12"/>
    <x v="0"/>
    <x v="1"/>
    <d v="2014-11-29T11:51:00"/>
    <x v="0"/>
    <s v="rangga"/>
    <x v="0"/>
    <x v="8"/>
    <x v="113"/>
    <x v="8"/>
    <x v="1"/>
  </r>
  <r>
    <n v="849"/>
    <s v="2000"/>
    <x v="1"/>
    <n v="12"/>
    <n v="21"/>
    <n v="33"/>
    <n v="27"/>
    <x v="0"/>
    <x v="0"/>
    <n v="6"/>
    <x v="0"/>
    <x v="0"/>
    <d v="2013-05-04T02:31:00"/>
    <x v="0"/>
    <s v="cijaku"/>
    <x v="0"/>
    <x v="8"/>
    <x v="113"/>
    <x v="8"/>
    <x v="1"/>
  </r>
  <r>
    <n v="1122"/>
    <s v="2000"/>
    <x v="4"/>
    <n v="15"/>
    <n v="22"/>
    <n v="37"/>
    <n v="24"/>
    <x v="0"/>
    <x v="0"/>
    <n v="13"/>
    <x v="0"/>
    <x v="1"/>
    <d v="2014-11-29T11:59:00"/>
    <x v="0"/>
    <s v="rangga"/>
    <x v="0"/>
    <x v="8"/>
    <x v="113"/>
    <x v="8"/>
    <x v="1"/>
  </r>
  <r>
    <n v="262"/>
    <s v="2005"/>
    <x v="0"/>
    <n v="43"/>
    <n v="17"/>
    <n v="60"/>
    <n v="28"/>
    <x v="0"/>
    <x v="0"/>
    <n v="8"/>
    <x v="7"/>
    <x v="0"/>
    <d v="2012-07-11T22:14:00"/>
    <x v="0"/>
    <s v="hudri"/>
    <x v="0"/>
    <x v="8"/>
    <x v="114"/>
    <x v="8"/>
    <x v="1"/>
  </r>
  <r>
    <n v="528"/>
    <s v="2005"/>
    <x v="2"/>
    <n v="34"/>
    <n v="21"/>
    <n v="55"/>
    <n v="43"/>
    <x v="0"/>
    <x v="0"/>
    <n v="12"/>
    <x v="0"/>
    <x v="1"/>
    <d v="2014-11-29T11:52:00"/>
    <x v="0"/>
    <s v="rangga"/>
    <x v="0"/>
    <x v="8"/>
    <x v="114"/>
    <x v="8"/>
    <x v="1"/>
  </r>
  <r>
    <n v="850"/>
    <s v="2005"/>
    <x v="1"/>
    <n v="37"/>
    <n v="19"/>
    <n v="56"/>
    <n v="49"/>
    <x v="0"/>
    <x v="0"/>
    <n v="7"/>
    <x v="0"/>
    <x v="0"/>
    <d v="2013-05-04T02:32:00"/>
    <x v="0"/>
    <s v="cijaku"/>
    <x v="0"/>
    <x v="8"/>
    <x v="114"/>
    <x v="8"/>
    <x v="1"/>
  </r>
  <r>
    <n v="1123"/>
    <s v="2005"/>
    <x v="4"/>
    <n v="41"/>
    <n v="17"/>
    <n v="58"/>
    <n v="41"/>
    <x v="0"/>
    <x v="0"/>
    <n v="17"/>
    <x v="0"/>
    <x v="1"/>
    <d v="2014-11-29T12:02:00"/>
    <x v="0"/>
    <s v="rangga"/>
    <x v="0"/>
    <x v="8"/>
    <x v="114"/>
    <x v="8"/>
    <x v="1"/>
  </r>
  <r>
    <n v="263"/>
    <s v="2010"/>
    <x v="0"/>
    <n v="73"/>
    <n v="12"/>
    <n v="85"/>
    <n v="73"/>
    <x v="0"/>
    <x v="0"/>
    <n v="12"/>
    <x v="0"/>
    <x v="0"/>
    <d v="2012-07-11T22:14:00"/>
    <x v="0"/>
    <s v="hudri"/>
    <x v="0"/>
    <x v="8"/>
    <x v="115"/>
    <x v="8"/>
    <x v="1"/>
  </r>
  <r>
    <n v="529"/>
    <s v="2010"/>
    <x v="2"/>
    <n v="28"/>
    <n v="17"/>
    <n v="45"/>
    <n v="22"/>
    <x v="0"/>
    <x v="0"/>
    <n v="23"/>
    <x v="0"/>
    <x v="1"/>
    <d v="2014-11-29T11:52:00"/>
    <x v="0"/>
    <s v="rangga"/>
    <x v="0"/>
    <x v="8"/>
    <x v="115"/>
    <x v="8"/>
    <x v="1"/>
  </r>
  <r>
    <n v="851"/>
    <s v="2010"/>
    <x v="1"/>
    <n v="23"/>
    <n v="14"/>
    <n v="37"/>
    <n v="26"/>
    <x v="0"/>
    <x v="0"/>
    <n v="11"/>
    <x v="0"/>
    <x v="0"/>
    <d v="2013-05-04T02:32:00"/>
    <x v="0"/>
    <s v="cijaku"/>
    <x v="0"/>
    <x v="8"/>
    <x v="115"/>
    <x v="8"/>
    <x v="1"/>
  </r>
  <r>
    <n v="1124"/>
    <s v="2010"/>
    <x v="4"/>
    <n v="26"/>
    <n v="13"/>
    <n v="39"/>
    <n v="29"/>
    <x v="0"/>
    <x v="0"/>
    <n v="10"/>
    <x v="0"/>
    <x v="1"/>
    <d v="2014-11-29T12:02:00"/>
    <x v="0"/>
    <s v="rangga"/>
    <x v="0"/>
    <x v="8"/>
    <x v="115"/>
    <x v="8"/>
    <x v="1"/>
  </r>
  <r>
    <n v="264"/>
    <s v="2015"/>
    <x v="0"/>
    <n v="30"/>
    <n v="21"/>
    <n v="51"/>
    <n v="28"/>
    <x v="0"/>
    <x v="0"/>
    <n v="23"/>
    <x v="0"/>
    <x v="0"/>
    <d v="2012-07-11T22:14:00"/>
    <x v="0"/>
    <s v="hudri"/>
    <x v="0"/>
    <x v="8"/>
    <x v="116"/>
    <x v="8"/>
    <x v="1"/>
  </r>
  <r>
    <n v="530"/>
    <s v="2015"/>
    <x v="2"/>
    <n v="25"/>
    <n v="17"/>
    <n v="42"/>
    <n v="19"/>
    <x v="0"/>
    <x v="0"/>
    <n v="23"/>
    <x v="0"/>
    <x v="1"/>
    <d v="2014-11-29T11:51:00"/>
    <x v="0"/>
    <s v="rangga"/>
    <x v="0"/>
    <x v="8"/>
    <x v="116"/>
    <x v="8"/>
    <x v="1"/>
  </r>
  <r>
    <n v="852"/>
    <s v="2015"/>
    <x v="1"/>
    <n v="21"/>
    <n v="15"/>
    <n v="36"/>
    <n v="21"/>
    <x v="0"/>
    <x v="0"/>
    <n v="15"/>
    <x v="0"/>
    <x v="0"/>
    <d v="2013-05-04T02:32:00"/>
    <x v="0"/>
    <s v="cijaku"/>
    <x v="0"/>
    <x v="8"/>
    <x v="116"/>
    <x v="8"/>
    <x v="1"/>
  </r>
  <r>
    <n v="1125"/>
    <s v="2015"/>
    <x v="4"/>
    <n v="27"/>
    <n v="11"/>
    <n v="38"/>
    <n v="19"/>
    <x v="0"/>
    <x v="0"/>
    <n v="19"/>
    <x v="0"/>
    <x v="1"/>
    <d v="2014-11-29T12:00:00"/>
    <x v="0"/>
    <s v="rangga"/>
    <x v="0"/>
    <x v="8"/>
    <x v="116"/>
    <x v="8"/>
    <x v="1"/>
  </r>
  <r>
    <n v="265"/>
    <s v="2020"/>
    <x v="0"/>
    <n v="98"/>
    <n v="8"/>
    <n v="106"/>
    <n v="98"/>
    <x v="0"/>
    <x v="0"/>
    <n v="8"/>
    <x v="0"/>
    <x v="0"/>
    <d v="2012-07-11T22:15:00"/>
    <x v="0"/>
    <s v="hudri"/>
    <x v="0"/>
    <x v="9"/>
    <x v="117"/>
    <x v="9"/>
    <x v="1"/>
  </r>
  <r>
    <n v="531"/>
    <s v="2020"/>
    <x v="2"/>
    <n v="98"/>
    <n v="8"/>
    <n v="106"/>
    <n v="98"/>
    <x v="0"/>
    <x v="0"/>
    <n v="8"/>
    <x v="0"/>
    <x v="1"/>
    <d v="2014-11-27T10:28:00"/>
    <x v="0"/>
    <s v="fajrin"/>
    <x v="0"/>
    <x v="9"/>
    <x v="117"/>
    <x v="9"/>
    <x v="1"/>
  </r>
  <r>
    <n v="853"/>
    <s v="2020"/>
    <x v="1"/>
    <n v="98"/>
    <n v="8"/>
    <n v="106"/>
    <n v="98"/>
    <x v="0"/>
    <x v="0"/>
    <n v="8"/>
    <x v="0"/>
    <x v="1"/>
    <d v="2013-04-24T11:15:00"/>
    <x v="0"/>
    <s v="cigemblong"/>
    <x v="0"/>
    <x v="9"/>
    <x v="117"/>
    <x v="9"/>
    <x v="1"/>
  </r>
  <r>
    <n v="1126"/>
    <s v="2020"/>
    <x v="4"/>
    <n v="83"/>
    <n v="11"/>
    <n v="94"/>
    <n v="87"/>
    <x v="0"/>
    <x v="0"/>
    <n v="5"/>
    <x v="0"/>
    <x v="1"/>
    <d v="2014-11-27T08:43:00"/>
    <x v="0"/>
    <s v="fajrin"/>
    <x v="0"/>
    <x v="9"/>
    <x v="117"/>
    <x v="9"/>
    <x v="1"/>
  </r>
  <r>
    <n v="266"/>
    <s v="2025"/>
    <x v="0"/>
    <n v="48"/>
    <n v="8"/>
    <n v="56"/>
    <n v="49"/>
    <x v="0"/>
    <x v="0"/>
    <n v="7"/>
    <x v="0"/>
    <x v="0"/>
    <d v="2012-07-11T22:15:00"/>
    <x v="0"/>
    <s v="hudri"/>
    <x v="0"/>
    <x v="9"/>
    <x v="118"/>
    <x v="9"/>
    <x v="1"/>
  </r>
  <r>
    <n v="532"/>
    <s v="2025"/>
    <x v="2"/>
    <n v="48"/>
    <n v="9"/>
    <n v="57"/>
    <n v="49"/>
    <x v="0"/>
    <x v="0"/>
    <n v="8"/>
    <x v="0"/>
    <x v="1"/>
    <d v="2014-11-27T10:29:00"/>
    <x v="0"/>
    <s v="fajrin"/>
    <x v="4"/>
    <x v="9"/>
    <x v="118"/>
    <x v="9"/>
    <x v="1"/>
  </r>
  <r>
    <n v="854"/>
    <s v="2025"/>
    <x v="1"/>
    <n v="48"/>
    <n v="9"/>
    <n v="57"/>
    <n v="49"/>
    <x v="0"/>
    <x v="0"/>
    <n v="7"/>
    <x v="0"/>
    <x v="1"/>
    <d v="2013-04-24T11:15:00"/>
    <x v="0"/>
    <s v="cigemblong"/>
    <x v="0"/>
    <x v="9"/>
    <x v="118"/>
    <x v="9"/>
    <x v="1"/>
  </r>
  <r>
    <n v="1127"/>
    <s v="2025"/>
    <x v="4"/>
    <n v="33"/>
    <n v="10"/>
    <n v="43"/>
    <n v="40"/>
    <x v="0"/>
    <x v="0"/>
    <n v="3"/>
    <x v="0"/>
    <x v="1"/>
    <d v="2014-11-27T08:43:00"/>
    <x v="0"/>
    <s v="fajrin"/>
    <x v="0"/>
    <x v="9"/>
    <x v="118"/>
    <x v="9"/>
    <x v="1"/>
  </r>
  <r>
    <n v="267"/>
    <s v="2030"/>
    <x v="0"/>
    <n v="170"/>
    <n v="56"/>
    <n v="226"/>
    <n v="100"/>
    <x v="0"/>
    <x v="0"/>
    <n v="73"/>
    <x v="0"/>
    <x v="0"/>
    <d v="2012-07-11T22:16:00"/>
    <x v="0"/>
    <s v="hudri"/>
    <x v="0"/>
    <x v="9"/>
    <x v="119"/>
    <x v="9"/>
    <x v="1"/>
  </r>
  <r>
    <n v="533"/>
    <s v="2030"/>
    <x v="2"/>
    <n v="170"/>
    <n v="56"/>
    <n v="226"/>
    <n v="100"/>
    <x v="0"/>
    <x v="0"/>
    <n v="73"/>
    <x v="8"/>
    <x v="1"/>
    <d v="2014-11-27T10:33:00"/>
    <x v="0"/>
    <s v="fajrin"/>
    <x v="4"/>
    <x v="9"/>
    <x v="119"/>
    <x v="9"/>
    <x v="1"/>
  </r>
  <r>
    <n v="855"/>
    <s v="2030"/>
    <x v="1"/>
    <n v="170"/>
    <n v="56"/>
    <n v="226"/>
    <n v="100"/>
    <x v="0"/>
    <x v="0"/>
    <n v="73"/>
    <x v="0"/>
    <x v="1"/>
    <d v="2013-04-24T11:16:00"/>
    <x v="0"/>
    <s v="cigemblong"/>
    <x v="0"/>
    <x v="9"/>
    <x v="119"/>
    <x v="9"/>
    <x v="1"/>
  </r>
  <r>
    <n v="1128"/>
    <s v="2030"/>
    <x v="4"/>
    <n v="162"/>
    <n v="41"/>
    <n v="203"/>
    <n v="180"/>
    <x v="1"/>
    <x v="3"/>
    <n v="18"/>
    <x v="0"/>
    <x v="1"/>
    <d v="2014-11-27T08:46:00"/>
    <x v="0"/>
    <s v="fajrin"/>
    <x v="0"/>
    <x v="9"/>
    <x v="119"/>
    <x v="9"/>
    <x v="1"/>
  </r>
  <r>
    <n v="268"/>
    <s v="2035"/>
    <x v="0"/>
    <n v="102"/>
    <n v="4"/>
    <n v="106"/>
    <n v="102"/>
    <x v="0"/>
    <x v="0"/>
    <n v="4"/>
    <x v="0"/>
    <x v="0"/>
    <d v="2012-07-11T22:16:00"/>
    <x v="0"/>
    <s v="hudri"/>
    <x v="0"/>
    <x v="9"/>
    <x v="120"/>
    <x v="9"/>
    <x v="1"/>
  </r>
  <r>
    <n v="534"/>
    <s v="2035"/>
    <x v="2"/>
    <n v="102"/>
    <n v="4"/>
    <n v="106"/>
    <n v="102"/>
    <x v="0"/>
    <x v="0"/>
    <n v="4"/>
    <x v="0"/>
    <x v="1"/>
    <d v="2014-11-27T10:34:00"/>
    <x v="0"/>
    <s v="fajrin"/>
    <x v="0"/>
    <x v="9"/>
    <x v="120"/>
    <x v="9"/>
    <x v="1"/>
  </r>
  <r>
    <n v="856"/>
    <s v="2035"/>
    <x v="1"/>
    <n v="102"/>
    <n v="4"/>
    <n v="106"/>
    <n v="102"/>
    <x v="0"/>
    <x v="0"/>
    <n v="4"/>
    <x v="0"/>
    <x v="1"/>
    <d v="2013-04-24T11:17:00"/>
    <x v="0"/>
    <s v="cigemblong"/>
    <x v="0"/>
    <x v="9"/>
    <x v="120"/>
    <x v="9"/>
    <x v="1"/>
  </r>
  <r>
    <n v="1129"/>
    <s v="2035"/>
    <x v="4"/>
    <n v="97"/>
    <n v="4"/>
    <n v="101"/>
    <n v="90"/>
    <x v="0"/>
    <x v="0"/>
    <n v="11"/>
    <x v="0"/>
    <x v="1"/>
    <d v="2014-11-27T09:58:00"/>
    <x v="0"/>
    <s v="fajrin"/>
    <x v="0"/>
    <x v="9"/>
    <x v="120"/>
    <x v="9"/>
    <x v="1"/>
  </r>
  <r>
    <n v="269"/>
    <s v="2040"/>
    <x v="0"/>
    <n v="102"/>
    <n v="7"/>
    <n v="109"/>
    <n v="46"/>
    <x v="0"/>
    <x v="0"/>
    <n v="4"/>
    <x v="0"/>
    <x v="0"/>
    <d v="2012-07-11T22:16:00"/>
    <x v="0"/>
    <s v="hudri"/>
    <x v="0"/>
    <x v="9"/>
    <x v="121"/>
    <x v="9"/>
    <x v="1"/>
  </r>
  <r>
    <n v="535"/>
    <s v="2040"/>
    <x v="2"/>
    <n v="46"/>
    <n v="7"/>
    <n v="53"/>
    <n v="46"/>
    <x v="0"/>
    <x v="0"/>
    <n v="4"/>
    <x v="1"/>
    <x v="1"/>
    <d v="2014-11-27T10:32:00"/>
    <x v="0"/>
    <s v="fajrin"/>
    <x v="0"/>
    <x v="9"/>
    <x v="121"/>
    <x v="9"/>
    <x v="1"/>
  </r>
  <r>
    <n v="857"/>
    <s v="2040"/>
    <x v="1"/>
    <n v="46"/>
    <n v="7"/>
    <n v="53"/>
    <n v="46"/>
    <x v="0"/>
    <x v="0"/>
    <n v="7"/>
    <x v="0"/>
    <x v="1"/>
    <d v="2013-04-24T11:16:00"/>
    <x v="0"/>
    <s v="cigemblong"/>
    <x v="0"/>
    <x v="9"/>
    <x v="121"/>
    <x v="9"/>
    <x v="1"/>
  </r>
  <r>
    <n v="1130"/>
    <s v="2040"/>
    <x v="4"/>
    <n v="37"/>
    <n v="11"/>
    <n v="48"/>
    <n v="46"/>
    <x v="0"/>
    <x v="0"/>
    <n v="2"/>
    <x v="0"/>
    <x v="1"/>
    <d v="2014-11-27T08:45:00"/>
    <x v="0"/>
    <s v="fajrin"/>
    <x v="0"/>
    <x v="9"/>
    <x v="121"/>
    <x v="9"/>
    <x v="1"/>
  </r>
  <r>
    <n v="270"/>
    <s v="2045"/>
    <x v="0"/>
    <n v="3"/>
    <n v="6"/>
    <n v="9"/>
    <n v="3"/>
    <x v="0"/>
    <x v="0"/>
    <n v="6"/>
    <x v="0"/>
    <x v="0"/>
    <d v="2012-07-11T22:16:00"/>
    <x v="0"/>
    <s v="hudri"/>
    <x v="0"/>
    <x v="9"/>
    <x v="122"/>
    <x v="9"/>
    <x v="1"/>
  </r>
  <r>
    <n v="536"/>
    <s v="2045"/>
    <x v="2"/>
    <n v="3"/>
    <n v="6"/>
    <n v="9"/>
    <n v="3"/>
    <x v="0"/>
    <x v="0"/>
    <n v="6"/>
    <x v="0"/>
    <x v="1"/>
    <d v="2014-11-27T10:34:00"/>
    <x v="0"/>
    <s v="fajrin"/>
    <x v="0"/>
    <x v="9"/>
    <x v="122"/>
    <x v="9"/>
    <x v="1"/>
  </r>
  <r>
    <n v="858"/>
    <s v="2045"/>
    <x v="1"/>
    <n v="3"/>
    <n v="6"/>
    <n v="9"/>
    <n v="3"/>
    <x v="0"/>
    <x v="0"/>
    <n v="6"/>
    <x v="0"/>
    <x v="1"/>
    <d v="2013-04-24T11:17:00"/>
    <x v="0"/>
    <s v="cigemblong"/>
    <x v="0"/>
    <x v="9"/>
    <x v="122"/>
    <x v="9"/>
    <x v="1"/>
  </r>
  <r>
    <n v="1131"/>
    <s v="2045"/>
    <x v="4"/>
    <n v="34"/>
    <n v="7"/>
    <n v="41"/>
    <n v="27"/>
    <x v="0"/>
    <x v="0"/>
    <n v="15"/>
    <x v="0"/>
    <x v="1"/>
    <d v="2014-11-27T09:58:00"/>
    <x v="0"/>
    <s v="fajrin"/>
    <x v="0"/>
    <x v="9"/>
    <x v="122"/>
    <x v="9"/>
    <x v="1"/>
  </r>
  <r>
    <n v="271"/>
    <s v="2050"/>
    <x v="0"/>
    <n v="45"/>
    <n v="11"/>
    <n v="56"/>
    <n v="46"/>
    <x v="0"/>
    <x v="0"/>
    <n v="10"/>
    <x v="0"/>
    <x v="0"/>
    <d v="2012-07-11T22:16:00"/>
    <x v="0"/>
    <s v="hudri"/>
    <x v="0"/>
    <x v="9"/>
    <x v="123"/>
    <x v="9"/>
    <x v="1"/>
  </r>
  <r>
    <n v="537"/>
    <s v="2050"/>
    <x v="2"/>
    <n v="45"/>
    <n v="11"/>
    <n v="56"/>
    <n v="46"/>
    <x v="0"/>
    <x v="0"/>
    <n v="4"/>
    <x v="9"/>
    <x v="1"/>
    <d v="2014-11-27T10:30:00"/>
    <x v="0"/>
    <s v="fajrin"/>
    <x v="0"/>
    <x v="9"/>
    <x v="123"/>
    <x v="9"/>
    <x v="1"/>
  </r>
  <r>
    <n v="859"/>
    <s v="2050"/>
    <x v="1"/>
    <n v="45"/>
    <n v="11"/>
    <n v="56"/>
    <n v="46"/>
    <x v="0"/>
    <x v="0"/>
    <n v="4"/>
    <x v="0"/>
    <x v="1"/>
    <d v="2013-04-24T11:15:00"/>
    <x v="0"/>
    <s v="cigemblong"/>
    <x v="0"/>
    <x v="9"/>
    <x v="123"/>
    <x v="9"/>
    <x v="1"/>
  </r>
  <r>
    <n v="1132"/>
    <s v="2050"/>
    <x v="4"/>
    <n v="52"/>
    <n v="14"/>
    <n v="66"/>
    <n v="46"/>
    <x v="1"/>
    <x v="0"/>
    <n v="18"/>
    <x v="0"/>
    <x v="1"/>
    <d v="2014-11-27T08:44:00"/>
    <x v="0"/>
    <s v="fajrin"/>
    <x v="0"/>
    <x v="9"/>
    <x v="123"/>
    <x v="9"/>
    <x v="1"/>
  </r>
  <r>
    <n v="272"/>
    <s v="2055"/>
    <x v="0"/>
    <n v="6"/>
    <n v="3"/>
    <n v="9"/>
    <n v="6"/>
    <x v="0"/>
    <x v="0"/>
    <n v="3"/>
    <x v="0"/>
    <x v="0"/>
    <d v="2012-07-11T22:17:00"/>
    <x v="0"/>
    <s v="hudri"/>
    <x v="0"/>
    <x v="9"/>
    <x v="124"/>
    <x v="9"/>
    <x v="1"/>
  </r>
  <r>
    <n v="538"/>
    <s v="2055"/>
    <x v="2"/>
    <n v="6"/>
    <n v="3"/>
    <n v="9"/>
    <n v="6"/>
    <x v="0"/>
    <x v="0"/>
    <n v="3"/>
    <x v="0"/>
    <x v="1"/>
    <d v="2014-11-27T10:35:00"/>
    <x v="0"/>
    <s v="fajrin"/>
    <x v="0"/>
    <x v="9"/>
    <x v="124"/>
    <x v="9"/>
    <x v="1"/>
  </r>
  <r>
    <n v="860"/>
    <s v="2055"/>
    <x v="1"/>
    <n v="6"/>
    <n v="3"/>
    <n v="9"/>
    <n v="6"/>
    <x v="0"/>
    <x v="0"/>
    <n v="3"/>
    <x v="0"/>
    <x v="1"/>
    <d v="2013-04-24T11:18:00"/>
    <x v="0"/>
    <s v="cigemblong"/>
    <x v="0"/>
    <x v="9"/>
    <x v="124"/>
    <x v="9"/>
    <x v="1"/>
  </r>
  <r>
    <n v="1133"/>
    <s v="2055"/>
    <x v="4"/>
    <n v="27"/>
    <n v="6"/>
    <n v="33"/>
    <n v="30"/>
    <x v="0"/>
    <x v="0"/>
    <n v="3"/>
    <x v="0"/>
    <x v="1"/>
    <d v="2014-11-27T09:59:00"/>
    <x v="0"/>
    <s v="fajrin"/>
    <x v="0"/>
    <x v="9"/>
    <x v="124"/>
    <x v="9"/>
    <x v="1"/>
  </r>
  <r>
    <n v="273"/>
    <s v="2060"/>
    <x v="0"/>
    <n v="9"/>
    <n v="2"/>
    <n v="11"/>
    <n v="9"/>
    <x v="0"/>
    <x v="0"/>
    <n v="2"/>
    <x v="0"/>
    <x v="0"/>
    <d v="2012-07-11T22:17:00"/>
    <x v="0"/>
    <s v="hudri"/>
    <x v="0"/>
    <x v="9"/>
    <x v="125"/>
    <x v="9"/>
    <x v="1"/>
  </r>
  <r>
    <n v="539"/>
    <s v="2060"/>
    <x v="2"/>
    <n v="9"/>
    <n v="2"/>
    <n v="11"/>
    <n v="9"/>
    <x v="0"/>
    <x v="0"/>
    <n v="2"/>
    <x v="0"/>
    <x v="1"/>
    <d v="2014-11-27T10:35:00"/>
    <x v="0"/>
    <s v="fajrin"/>
    <x v="0"/>
    <x v="9"/>
    <x v="125"/>
    <x v="9"/>
    <x v="1"/>
  </r>
  <r>
    <n v="861"/>
    <s v="2060"/>
    <x v="1"/>
    <n v="9"/>
    <n v="2"/>
    <n v="11"/>
    <n v="9"/>
    <x v="0"/>
    <x v="0"/>
    <n v="2"/>
    <x v="0"/>
    <x v="1"/>
    <d v="2013-04-24T11:18:00"/>
    <x v="0"/>
    <s v="cigemblong"/>
    <x v="0"/>
    <x v="9"/>
    <x v="125"/>
    <x v="9"/>
    <x v="1"/>
  </r>
  <r>
    <n v="1134"/>
    <s v="2060"/>
    <x v="4"/>
    <n v="12"/>
    <n v="9"/>
    <n v="21"/>
    <n v="15"/>
    <x v="0"/>
    <x v="0"/>
    <n v="6"/>
    <x v="0"/>
    <x v="1"/>
    <d v="2014-11-27T10:08:00"/>
    <x v="0"/>
    <s v="fajrin"/>
    <x v="0"/>
    <x v="9"/>
    <x v="125"/>
    <x v="9"/>
    <x v="1"/>
  </r>
  <r>
    <n v="204"/>
    <s v="1725"/>
    <x v="0"/>
    <n v="0"/>
    <n v="2"/>
    <n v="2"/>
    <n v="1"/>
    <x v="0"/>
    <x v="0"/>
    <n v="1"/>
    <x v="0"/>
    <x v="0"/>
    <d v="2012-07-11T21:59:00"/>
    <x v="0"/>
    <s v="hudri"/>
    <x v="0"/>
    <x v="10"/>
    <x v="126"/>
    <x v="10"/>
    <x v="0"/>
  </r>
  <r>
    <n v="495"/>
    <s v="1725"/>
    <x v="2"/>
    <n v="0"/>
    <n v="2"/>
    <n v="2"/>
    <n v="1"/>
    <x v="0"/>
    <x v="0"/>
    <n v="1"/>
    <x v="0"/>
    <x v="1"/>
    <d v="2014-11-27T23:13:00"/>
    <x v="0"/>
    <s v="apri"/>
    <x v="0"/>
    <x v="10"/>
    <x v="126"/>
    <x v="10"/>
    <x v="0"/>
  </r>
  <r>
    <n v="790"/>
    <s v="1725"/>
    <x v="1"/>
    <n v="0"/>
    <n v="2"/>
    <n v="2"/>
    <n v="1"/>
    <x v="0"/>
    <x v="0"/>
    <n v="1"/>
    <x v="0"/>
    <x v="1"/>
    <d v="2013-11-29T14:48:00"/>
    <x v="0"/>
    <s v="isro"/>
    <x v="0"/>
    <x v="10"/>
    <x v="126"/>
    <x v="10"/>
    <x v="0"/>
  </r>
  <r>
    <n v="1092"/>
    <s v="1725"/>
    <x v="4"/>
    <n v="0"/>
    <n v="2"/>
    <n v="2"/>
    <n v="1"/>
    <x v="0"/>
    <x v="0"/>
    <n v="1"/>
    <x v="0"/>
    <x v="1"/>
    <d v="2014-11-27T23:05:00"/>
    <x v="0"/>
    <s v="apri"/>
    <x v="0"/>
    <x v="10"/>
    <x v="126"/>
    <x v="10"/>
    <x v="0"/>
  </r>
  <r>
    <n v="205"/>
    <s v="1730"/>
    <x v="0"/>
    <n v="0"/>
    <n v="0"/>
    <n v="0"/>
    <n v="0"/>
    <x v="0"/>
    <x v="0"/>
    <n v="0"/>
    <x v="0"/>
    <x v="0"/>
    <d v="2012-07-11T21:59:00"/>
    <x v="0"/>
    <s v="hudri"/>
    <x v="0"/>
    <x v="10"/>
    <x v="127"/>
    <x v="10"/>
    <x v="0"/>
  </r>
  <r>
    <n v="496"/>
    <s v="1730"/>
    <x v="2"/>
    <n v="0"/>
    <n v="0"/>
    <n v="0"/>
    <n v="0"/>
    <x v="0"/>
    <x v="0"/>
    <n v="0"/>
    <x v="0"/>
    <x v="1"/>
    <d v="2014-11-27T23:13:00"/>
    <x v="0"/>
    <s v="apri"/>
    <x v="0"/>
    <x v="10"/>
    <x v="127"/>
    <x v="10"/>
    <x v="0"/>
  </r>
  <r>
    <n v="791"/>
    <s v="1730"/>
    <x v="1"/>
    <n v="0"/>
    <n v="0"/>
    <n v="0"/>
    <n v="0"/>
    <x v="0"/>
    <x v="0"/>
    <n v="0"/>
    <x v="0"/>
    <x v="1"/>
    <d v="2013-11-29T14:48:00"/>
    <x v="0"/>
    <s v="isro"/>
    <x v="0"/>
    <x v="10"/>
    <x v="127"/>
    <x v="10"/>
    <x v="0"/>
  </r>
  <r>
    <n v="1093"/>
    <s v="1730"/>
    <x v="4"/>
    <n v="0"/>
    <n v="0"/>
    <n v="0"/>
    <n v="0"/>
    <x v="0"/>
    <x v="0"/>
    <n v="0"/>
    <x v="0"/>
    <x v="1"/>
    <d v="2014-11-27T23:06:00"/>
    <x v="0"/>
    <s v="apri"/>
    <x v="0"/>
    <x v="10"/>
    <x v="127"/>
    <x v="10"/>
    <x v="0"/>
  </r>
  <r>
    <n v="206"/>
    <s v="1735"/>
    <x v="0"/>
    <n v="3"/>
    <n v="1"/>
    <n v="4"/>
    <n v="0"/>
    <x v="0"/>
    <x v="0"/>
    <n v="4"/>
    <x v="0"/>
    <x v="0"/>
    <d v="2012-07-11T21:59:00"/>
    <x v="0"/>
    <s v="hudri"/>
    <x v="0"/>
    <x v="10"/>
    <x v="128"/>
    <x v="10"/>
    <x v="0"/>
  </r>
  <r>
    <n v="497"/>
    <s v="1735"/>
    <x v="2"/>
    <n v="3"/>
    <n v="1"/>
    <n v="4"/>
    <n v="0"/>
    <x v="0"/>
    <x v="0"/>
    <n v="4"/>
    <x v="0"/>
    <x v="1"/>
    <d v="2014-11-27T23:14:00"/>
    <x v="0"/>
    <s v="apri"/>
    <x v="0"/>
    <x v="10"/>
    <x v="128"/>
    <x v="10"/>
    <x v="0"/>
  </r>
  <r>
    <n v="792"/>
    <s v="1735"/>
    <x v="1"/>
    <n v="3"/>
    <n v="1"/>
    <n v="4"/>
    <n v="0"/>
    <x v="0"/>
    <x v="0"/>
    <n v="4"/>
    <x v="0"/>
    <x v="1"/>
    <d v="2013-11-29T14:48:00"/>
    <x v="0"/>
    <s v="isro"/>
    <x v="0"/>
    <x v="10"/>
    <x v="128"/>
    <x v="10"/>
    <x v="0"/>
  </r>
  <r>
    <n v="1094"/>
    <s v="1735"/>
    <x v="4"/>
    <n v="3"/>
    <n v="1"/>
    <n v="4"/>
    <n v="0"/>
    <x v="0"/>
    <x v="0"/>
    <n v="4"/>
    <x v="0"/>
    <x v="1"/>
    <d v="2014-11-27T23:06:00"/>
    <x v="0"/>
    <s v="apri"/>
    <x v="0"/>
    <x v="10"/>
    <x v="128"/>
    <x v="10"/>
    <x v="0"/>
  </r>
  <r>
    <n v="207"/>
    <s v="1740"/>
    <x v="0"/>
    <n v="0"/>
    <n v="0"/>
    <n v="0"/>
    <n v="0"/>
    <x v="0"/>
    <x v="0"/>
    <n v="0"/>
    <x v="0"/>
    <x v="0"/>
    <d v="2012-07-11T21:59:00"/>
    <x v="0"/>
    <s v="hudri"/>
    <x v="0"/>
    <x v="10"/>
    <x v="129"/>
    <x v="10"/>
    <x v="0"/>
  </r>
  <r>
    <n v="498"/>
    <s v="1740"/>
    <x v="2"/>
    <n v="0"/>
    <n v="0"/>
    <n v="0"/>
    <n v="0"/>
    <x v="0"/>
    <x v="0"/>
    <n v="0"/>
    <x v="0"/>
    <x v="1"/>
    <d v="2014-11-27T23:14:00"/>
    <x v="0"/>
    <s v="apri"/>
    <x v="0"/>
    <x v="10"/>
    <x v="129"/>
    <x v="10"/>
    <x v="0"/>
  </r>
  <r>
    <n v="793"/>
    <s v="1740"/>
    <x v="1"/>
    <n v="0"/>
    <n v="0"/>
    <n v="0"/>
    <n v="0"/>
    <x v="0"/>
    <x v="0"/>
    <n v="0"/>
    <x v="0"/>
    <x v="1"/>
    <d v="2013-11-29T14:48:00"/>
    <x v="0"/>
    <s v="isro"/>
    <x v="0"/>
    <x v="10"/>
    <x v="129"/>
    <x v="10"/>
    <x v="0"/>
  </r>
  <r>
    <n v="1095"/>
    <s v="1740"/>
    <x v="4"/>
    <n v="0"/>
    <n v="0"/>
    <n v="0"/>
    <n v="0"/>
    <x v="0"/>
    <x v="0"/>
    <n v="0"/>
    <x v="0"/>
    <x v="1"/>
    <d v="2014-11-27T23:07:00"/>
    <x v="0"/>
    <s v="apri"/>
    <x v="0"/>
    <x v="10"/>
    <x v="129"/>
    <x v="10"/>
    <x v="0"/>
  </r>
  <r>
    <n v="208"/>
    <s v="1745"/>
    <x v="0"/>
    <n v="0"/>
    <n v="2"/>
    <n v="2"/>
    <n v="2"/>
    <x v="0"/>
    <x v="0"/>
    <n v="0"/>
    <x v="0"/>
    <x v="0"/>
    <d v="2012-07-11T21:59:00"/>
    <x v="0"/>
    <s v="hudri"/>
    <x v="0"/>
    <x v="10"/>
    <x v="130"/>
    <x v="10"/>
    <x v="0"/>
  </r>
  <r>
    <n v="499"/>
    <s v="1745"/>
    <x v="2"/>
    <n v="0"/>
    <n v="2"/>
    <n v="2"/>
    <n v="2"/>
    <x v="0"/>
    <x v="0"/>
    <n v="0"/>
    <x v="0"/>
    <x v="1"/>
    <d v="2014-11-27T23:15:00"/>
    <x v="0"/>
    <s v="apri"/>
    <x v="0"/>
    <x v="10"/>
    <x v="130"/>
    <x v="10"/>
    <x v="0"/>
  </r>
  <r>
    <n v="794"/>
    <s v="1745"/>
    <x v="1"/>
    <n v="0"/>
    <n v="2"/>
    <n v="2"/>
    <n v="2"/>
    <x v="0"/>
    <x v="0"/>
    <n v="0"/>
    <x v="0"/>
    <x v="1"/>
    <d v="2013-11-29T14:48:00"/>
    <x v="0"/>
    <s v="isro"/>
    <x v="0"/>
    <x v="10"/>
    <x v="130"/>
    <x v="10"/>
    <x v="0"/>
  </r>
  <r>
    <n v="1096"/>
    <s v="1745"/>
    <x v="4"/>
    <n v="0"/>
    <n v="2"/>
    <n v="2"/>
    <n v="2"/>
    <x v="0"/>
    <x v="0"/>
    <n v="0"/>
    <x v="0"/>
    <x v="1"/>
    <d v="2014-11-27T23:08:00"/>
    <x v="0"/>
    <s v="apri"/>
    <x v="0"/>
    <x v="10"/>
    <x v="130"/>
    <x v="10"/>
    <x v="0"/>
  </r>
  <r>
    <n v="209"/>
    <s v="1750"/>
    <x v="0"/>
    <n v="0"/>
    <n v="0"/>
    <n v="0"/>
    <n v="0"/>
    <x v="0"/>
    <x v="0"/>
    <n v="0"/>
    <x v="0"/>
    <x v="0"/>
    <d v="2012-07-11T21:59:00"/>
    <x v="0"/>
    <s v="hudri"/>
    <x v="0"/>
    <x v="10"/>
    <x v="131"/>
    <x v="10"/>
    <x v="0"/>
  </r>
  <r>
    <n v="500"/>
    <s v="1750"/>
    <x v="2"/>
    <n v="0"/>
    <n v="0"/>
    <n v="0"/>
    <n v="0"/>
    <x v="0"/>
    <x v="0"/>
    <n v="0"/>
    <x v="0"/>
    <x v="1"/>
    <d v="2014-11-27T23:15:00"/>
    <x v="0"/>
    <s v="apri"/>
    <x v="0"/>
    <x v="10"/>
    <x v="131"/>
    <x v="10"/>
    <x v="0"/>
  </r>
  <r>
    <n v="795"/>
    <s v="1750"/>
    <x v="1"/>
    <n v="0"/>
    <n v="0"/>
    <n v="0"/>
    <n v="0"/>
    <x v="0"/>
    <x v="0"/>
    <n v="0"/>
    <x v="0"/>
    <x v="1"/>
    <d v="2013-11-29T14:49:00"/>
    <x v="0"/>
    <s v="isro"/>
    <x v="0"/>
    <x v="10"/>
    <x v="131"/>
    <x v="10"/>
    <x v="0"/>
  </r>
  <r>
    <n v="1097"/>
    <s v="1750"/>
    <x v="4"/>
    <n v="0"/>
    <n v="0"/>
    <n v="0"/>
    <n v="0"/>
    <x v="0"/>
    <x v="0"/>
    <n v="0"/>
    <x v="0"/>
    <x v="1"/>
    <d v="2014-11-27T23:09:00"/>
    <x v="0"/>
    <s v="apri"/>
    <x v="0"/>
    <x v="10"/>
    <x v="131"/>
    <x v="10"/>
    <x v="0"/>
  </r>
  <r>
    <n v="210"/>
    <s v="1755"/>
    <x v="0"/>
    <n v="0"/>
    <n v="0"/>
    <n v="0"/>
    <n v="0"/>
    <x v="0"/>
    <x v="0"/>
    <n v="0"/>
    <x v="0"/>
    <x v="0"/>
    <d v="2012-07-11T21:59:00"/>
    <x v="0"/>
    <s v="hudri"/>
    <x v="0"/>
    <x v="10"/>
    <x v="132"/>
    <x v="10"/>
    <x v="0"/>
  </r>
  <r>
    <n v="501"/>
    <s v="1755"/>
    <x v="2"/>
    <n v="0"/>
    <n v="0"/>
    <n v="0"/>
    <n v="0"/>
    <x v="0"/>
    <x v="0"/>
    <n v="0"/>
    <x v="0"/>
    <x v="1"/>
    <d v="2014-11-27T23:15:00"/>
    <x v="0"/>
    <s v="apri"/>
    <x v="0"/>
    <x v="10"/>
    <x v="132"/>
    <x v="10"/>
    <x v="0"/>
  </r>
  <r>
    <n v="796"/>
    <s v="1755"/>
    <x v="1"/>
    <n v="0"/>
    <n v="0"/>
    <n v="0"/>
    <n v="0"/>
    <x v="0"/>
    <x v="0"/>
    <n v="0"/>
    <x v="0"/>
    <x v="1"/>
    <d v="2013-11-29T14:49:00"/>
    <x v="0"/>
    <s v="isro"/>
    <x v="0"/>
    <x v="10"/>
    <x v="132"/>
    <x v="10"/>
    <x v="0"/>
  </r>
  <r>
    <n v="1098"/>
    <s v="1755"/>
    <x v="4"/>
    <n v="0"/>
    <n v="0"/>
    <n v="0"/>
    <n v="0"/>
    <x v="0"/>
    <x v="0"/>
    <n v="0"/>
    <x v="0"/>
    <x v="1"/>
    <d v="2014-11-27T23:09:00"/>
    <x v="0"/>
    <s v="apri"/>
    <x v="0"/>
    <x v="10"/>
    <x v="132"/>
    <x v="10"/>
    <x v="0"/>
  </r>
  <r>
    <n v="211"/>
    <s v="1760"/>
    <x v="0"/>
    <n v="0"/>
    <n v="0"/>
    <n v="0"/>
    <n v="0"/>
    <x v="0"/>
    <x v="0"/>
    <n v="0"/>
    <x v="0"/>
    <x v="0"/>
    <d v="2012-07-11T21:59:00"/>
    <x v="0"/>
    <s v="hudri"/>
    <x v="0"/>
    <x v="10"/>
    <x v="133"/>
    <x v="10"/>
    <x v="0"/>
  </r>
  <r>
    <n v="502"/>
    <s v="1760"/>
    <x v="2"/>
    <n v="0"/>
    <n v="0"/>
    <n v="0"/>
    <n v="0"/>
    <x v="0"/>
    <x v="0"/>
    <n v="0"/>
    <x v="0"/>
    <x v="1"/>
    <d v="2014-11-27T23:16:00"/>
    <x v="0"/>
    <s v="apri"/>
    <x v="0"/>
    <x v="10"/>
    <x v="133"/>
    <x v="10"/>
    <x v="0"/>
  </r>
  <r>
    <n v="797"/>
    <s v="1760"/>
    <x v="1"/>
    <n v="0"/>
    <n v="0"/>
    <n v="0"/>
    <n v="0"/>
    <x v="0"/>
    <x v="0"/>
    <n v="0"/>
    <x v="0"/>
    <x v="1"/>
    <d v="2013-11-29T14:49:00"/>
    <x v="0"/>
    <s v="isro"/>
    <x v="0"/>
    <x v="10"/>
    <x v="133"/>
    <x v="10"/>
    <x v="0"/>
  </r>
  <r>
    <n v="1099"/>
    <s v="1760"/>
    <x v="4"/>
    <n v="0"/>
    <n v="0"/>
    <n v="0"/>
    <n v="0"/>
    <x v="0"/>
    <x v="0"/>
    <n v="0"/>
    <x v="0"/>
    <x v="1"/>
    <d v="2014-11-27T23:09:00"/>
    <x v="0"/>
    <s v="apri"/>
    <x v="0"/>
    <x v="10"/>
    <x v="133"/>
    <x v="10"/>
    <x v="0"/>
  </r>
  <r>
    <n v="212"/>
    <s v="1765"/>
    <x v="0"/>
    <n v="0"/>
    <n v="0"/>
    <n v="0"/>
    <n v="0"/>
    <x v="0"/>
    <x v="0"/>
    <n v="0"/>
    <x v="0"/>
    <x v="0"/>
    <d v="2012-07-11T22:00:00"/>
    <x v="0"/>
    <s v="hudri"/>
    <x v="0"/>
    <x v="10"/>
    <x v="134"/>
    <x v="10"/>
    <x v="0"/>
  </r>
  <r>
    <n v="503"/>
    <s v="1765"/>
    <x v="2"/>
    <n v="0"/>
    <n v="0"/>
    <n v="0"/>
    <n v="0"/>
    <x v="0"/>
    <x v="0"/>
    <n v="0"/>
    <x v="0"/>
    <x v="1"/>
    <d v="2014-11-27T23:16:00"/>
    <x v="0"/>
    <s v="apri"/>
    <x v="0"/>
    <x v="10"/>
    <x v="134"/>
    <x v="10"/>
    <x v="0"/>
  </r>
  <r>
    <n v="798"/>
    <s v="1765"/>
    <x v="1"/>
    <n v="0"/>
    <n v="0"/>
    <n v="0"/>
    <n v="0"/>
    <x v="0"/>
    <x v="0"/>
    <n v="0"/>
    <x v="0"/>
    <x v="1"/>
    <d v="2013-11-29T14:50:00"/>
    <x v="0"/>
    <s v="isro"/>
    <x v="0"/>
    <x v="10"/>
    <x v="134"/>
    <x v="10"/>
    <x v="0"/>
  </r>
  <r>
    <n v="1100"/>
    <s v="1765"/>
    <x v="4"/>
    <n v="0"/>
    <n v="0"/>
    <n v="0"/>
    <n v="0"/>
    <x v="0"/>
    <x v="0"/>
    <n v="0"/>
    <x v="0"/>
    <x v="1"/>
    <d v="2014-11-27T23:09:00"/>
    <x v="0"/>
    <s v="apri"/>
    <x v="0"/>
    <x v="10"/>
    <x v="134"/>
    <x v="10"/>
    <x v="0"/>
  </r>
  <r>
    <n v="213"/>
    <s v="1770"/>
    <x v="0"/>
    <n v="0"/>
    <n v="0"/>
    <n v="0"/>
    <n v="0"/>
    <x v="0"/>
    <x v="0"/>
    <n v="0"/>
    <x v="0"/>
    <x v="0"/>
    <d v="2012-07-11T22:00:00"/>
    <x v="0"/>
    <s v="hudri"/>
    <x v="0"/>
    <x v="10"/>
    <x v="135"/>
    <x v="10"/>
    <x v="0"/>
  </r>
  <r>
    <n v="504"/>
    <s v="1770"/>
    <x v="2"/>
    <n v="0"/>
    <n v="0"/>
    <n v="0"/>
    <n v="0"/>
    <x v="0"/>
    <x v="0"/>
    <n v="0"/>
    <x v="0"/>
    <x v="1"/>
    <d v="2014-11-27T23:16:00"/>
    <x v="0"/>
    <s v="apri"/>
    <x v="0"/>
    <x v="10"/>
    <x v="135"/>
    <x v="10"/>
    <x v="0"/>
  </r>
  <r>
    <n v="799"/>
    <s v="1770"/>
    <x v="1"/>
    <n v="0"/>
    <n v="0"/>
    <n v="0"/>
    <n v="0"/>
    <x v="0"/>
    <x v="0"/>
    <n v="0"/>
    <x v="0"/>
    <x v="1"/>
    <d v="2013-11-29T14:50:00"/>
    <x v="0"/>
    <s v="isro"/>
    <x v="0"/>
    <x v="10"/>
    <x v="135"/>
    <x v="10"/>
    <x v="0"/>
  </r>
  <r>
    <n v="1101"/>
    <s v="1770"/>
    <x v="4"/>
    <n v="0"/>
    <n v="0"/>
    <n v="0"/>
    <n v="0"/>
    <x v="0"/>
    <x v="0"/>
    <n v="0"/>
    <x v="0"/>
    <x v="1"/>
    <d v="2014-11-27T23:10:00"/>
    <x v="0"/>
    <s v="apri"/>
    <x v="0"/>
    <x v="10"/>
    <x v="135"/>
    <x v="10"/>
    <x v="0"/>
  </r>
  <r>
    <n v="214"/>
    <s v="1771"/>
    <x v="0"/>
    <n v="0"/>
    <n v="0"/>
    <n v="0"/>
    <n v="0"/>
    <x v="0"/>
    <x v="0"/>
    <n v="0"/>
    <x v="0"/>
    <x v="0"/>
    <d v="2012-07-11T22:00:00"/>
    <x v="0"/>
    <s v="hudri"/>
    <x v="0"/>
    <x v="10"/>
    <x v="136"/>
    <x v="10"/>
    <x v="0"/>
  </r>
  <r>
    <n v="505"/>
    <s v="1771"/>
    <x v="2"/>
    <n v="0"/>
    <n v="0"/>
    <n v="0"/>
    <n v="0"/>
    <x v="0"/>
    <x v="0"/>
    <n v="0"/>
    <x v="0"/>
    <x v="1"/>
    <d v="2014-11-27T23:16:00"/>
    <x v="0"/>
    <s v="apri"/>
    <x v="0"/>
    <x v="10"/>
    <x v="136"/>
    <x v="10"/>
    <x v="0"/>
  </r>
  <r>
    <n v="800"/>
    <s v="1771"/>
    <x v="1"/>
    <n v="0"/>
    <n v="0"/>
    <n v="0"/>
    <n v="0"/>
    <x v="0"/>
    <x v="0"/>
    <n v="0"/>
    <x v="0"/>
    <x v="1"/>
    <d v="2013-11-29T14:50:00"/>
    <x v="0"/>
    <s v="isro"/>
    <x v="0"/>
    <x v="10"/>
    <x v="136"/>
    <x v="10"/>
    <x v="0"/>
  </r>
  <r>
    <n v="1102"/>
    <s v="1771"/>
    <x v="4"/>
    <n v="0"/>
    <n v="0"/>
    <n v="0"/>
    <n v="0"/>
    <x v="0"/>
    <x v="0"/>
    <n v="0"/>
    <x v="0"/>
    <x v="1"/>
    <d v="2014-11-27T23:10:00"/>
    <x v="0"/>
    <s v="apri"/>
    <x v="0"/>
    <x v="10"/>
    <x v="136"/>
    <x v="10"/>
    <x v="0"/>
  </r>
  <r>
    <n v="215"/>
    <s v="1775"/>
    <x v="0"/>
    <n v="3"/>
    <n v="0"/>
    <n v="3"/>
    <n v="0"/>
    <x v="0"/>
    <x v="0"/>
    <n v="3"/>
    <x v="0"/>
    <x v="0"/>
    <d v="2012-07-11T22:00:00"/>
    <x v="0"/>
    <s v="hudri"/>
    <x v="0"/>
    <x v="10"/>
    <x v="137"/>
    <x v="10"/>
    <x v="0"/>
  </r>
  <r>
    <n v="506"/>
    <s v="1775"/>
    <x v="2"/>
    <n v="3"/>
    <n v="0"/>
    <n v="3"/>
    <n v="0"/>
    <x v="0"/>
    <x v="0"/>
    <n v="3"/>
    <x v="0"/>
    <x v="1"/>
    <d v="2014-11-27T23:17:00"/>
    <x v="0"/>
    <s v="apri"/>
    <x v="0"/>
    <x v="10"/>
    <x v="137"/>
    <x v="10"/>
    <x v="0"/>
  </r>
  <r>
    <n v="801"/>
    <s v="1775"/>
    <x v="1"/>
    <n v="3"/>
    <n v="0"/>
    <n v="3"/>
    <n v="0"/>
    <x v="0"/>
    <x v="0"/>
    <n v="3"/>
    <x v="0"/>
    <x v="1"/>
    <d v="2013-11-29T14:50:00"/>
    <x v="0"/>
    <s v="isro"/>
    <x v="0"/>
    <x v="10"/>
    <x v="137"/>
    <x v="10"/>
    <x v="0"/>
  </r>
  <r>
    <n v="1103"/>
    <s v="1775"/>
    <x v="4"/>
    <n v="3"/>
    <n v="0"/>
    <n v="3"/>
    <n v="0"/>
    <x v="0"/>
    <x v="0"/>
    <n v="3"/>
    <x v="0"/>
    <x v="1"/>
    <d v="2014-11-27T23:11:00"/>
    <x v="0"/>
    <s v="apri"/>
    <x v="0"/>
    <x v="10"/>
    <x v="137"/>
    <x v="10"/>
    <x v="0"/>
  </r>
  <r>
    <n v="216"/>
    <s v="1780"/>
    <x v="0"/>
    <n v="4"/>
    <n v="1"/>
    <n v="5"/>
    <n v="2"/>
    <x v="0"/>
    <x v="0"/>
    <n v="3"/>
    <x v="0"/>
    <x v="0"/>
    <d v="2012-07-11T22:01:00"/>
    <x v="0"/>
    <s v="hudri"/>
    <x v="0"/>
    <x v="11"/>
    <x v="138"/>
    <x v="11"/>
    <x v="0"/>
  </r>
  <r>
    <n v="507"/>
    <s v="1780"/>
    <x v="2"/>
    <n v="14"/>
    <n v="2"/>
    <n v="16"/>
    <n v="10"/>
    <x v="0"/>
    <x v="0"/>
    <n v="6"/>
    <x v="0"/>
    <x v="4"/>
    <d v="2013-01-03T19:24:00"/>
    <x v="0"/>
    <s v="gunungkencana"/>
    <x v="0"/>
    <x v="11"/>
    <x v="138"/>
    <x v="11"/>
    <x v="0"/>
  </r>
  <r>
    <n v="802"/>
    <s v="1780"/>
    <x v="1"/>
    <n v="16"/>
    <n v="3"/>
    <n v="19"/>
    <n v="10"/>
    <x v="0"/>
    <x v="0"/>
    <n v="9"/>
    <x v="0"/>
    <x v="1"/>
    <d v="2013-04-02T00:19:00"/>
    <x v="0"/>
    <s v="gunungkencana"/>
    <x v="0"/>
    <x v="11"/>
    <x v="138"/>
    <x v="11"/>
    <x v="0"/>
  </r>
  <r>
    <n v="1104"/>
    <s v="1780"/>
    <x v="4"/>
    <n v="9"/>
    <n v="2"/>
    <n v="11"/>
    <n v="6"/>
    <x v="0"/>
    <x v="0"/>
    <n v="5"/>
    <x v="0"/>
    <x v="1"/>
    <d v="2014-10-11T20:16:00"/>
    <x v="0"/>
    <s v="gunungkencana"/>
    <x v="0"/>
    <x v="11"/>
    <x v="138"/>
    <x v="11"/>
    <x v="0"/>
  </r>
  <r>
    <n v="217"/>
    <s v="1785"/>
    <x v="0"/>
    <n v="3"/>
    <n v="3"/>
    <n v="6"/>
    <n v="3"/>
    <x v="0"/>
    <x v="0"/>
    <n v="3"/>
    <x v="0"/>
    <x v="0"/>
    <d v="2012-07-11T22:01:00"/>
    <x v="0"/>
    <s v="hudri"/>
    <x v="0"/>
    <x v="11"/>
    <x v="139"/>
    <x v="11"/>
    <x v="0"/>
  </r>
  <r>
    <n v="508"/>
    <s v="1785"/>
    <x v="2"/>
    <n v="25"/>
    <n v="5"/>
    <n v="30"/>
    <n v="20"/>
    <x v="0"/>
    <x v="0"/>
    <n v="5"/>
    <x v="10"/>
    <x v="4"/>
    <d v="2013-01-03T19:27:00"/>
    <x v="0"/>
    <s v="gunungkencana"/>
    <x v="0"/>
    <x v="11"/>
    <x v="139"/>
    <x v="11"/>
    <x v="0"/>
  </r>
  <r>
    <n v="803"/>
    <s v="1785"/>
    <x v="1"/>
    <n v="25"/>
    <n v="5"/>
    <n v="30"/>
    <n v="20"/>
    <x v="0"/>
    <x v="0"/>
    <n v="5"/>
    <x v="10"/>
    <x v="1"/>
    <d v="2013-04-02T00:20:00"/>
    <x v="0"/>
    <s v="gunungkencana"/>
    <x v="0"/>
    <x v="11"/>
    <x v="139"/>
    <x v="11"/>
    <x v="0"/>
  </r>
  <r>
    <n v="1105"/>
    <s v="1785"/>
    <x v="4"/>
    <n v="13"/>
    <n v="5"/>
    <n v="18"/>
    <n v="11"/>
    <x v="0"/>
    <x v="0"/>
    <n v="7"/>
    <x v="0"/>
    <x v="1"/>
    <d v="2014-10-11T20:17:00"/>
    <x v="0"/>
    <s v="gunungkencana"/>
    <x v="0"/>
    <x v="11"/>
    <x v="139"/>
    <x v="11"/>
    <x v="0"/>
  </r>
  <r>
    <n v="218"/>
    <s v="1790"/>
    <x v="0"/>
    <n v="2"/>
    <n v="1"/>
    <n v="3"/>
    <n v="2"/>
    <x v="0"/>
    <x v="0"/>
    <n v="1"/>
    <x v="0"/>
    <x v="0"/>
    <d v="2012-07-11T22:02:00"/>
    <x v="0"/>
    <s v="hudri"/>
    <x v="0"/>
    <x v="11"/>
    <x v="140"/>
    <x v="11"/>
    <x v="0"/>
  </r>
  <r>
    <n v="509"/>
    <s v="1790"/>
    <x v="2"/>
    <n v="9"/>
    <n v="7"/>
    <n v="16"/>
    <n v="4"/>
    <x v="5"/>
    <x v="0"/>
    <n v="9"/>
    <x v="0"/>
    <x v="4"/>
    <d v="2013-01-03T19:30:00"/>
    <x v="0"/>
    <s v="gunungkencana"/>
    <x v="0"/>
    <x v="11"/>
    <x v="140"/>
    <x v="11"/>
    <x v="0"/>
  </r>
  <r>
    <n v="804"/>
    <s v="1790"/>
    <x v="1"/>
    <n v="11"/>
    <n v="7"/>
    <n v="18"/>
    <n v="4"/>
    <x v="5"/>
    <x v="0"/>
    <n v="11"/>
    <x v="0"/>
    <x v="1"/>
    <d v="2013-04-02T00:20:00"/>
    <x v="0"/>
    <s v="gunungkencana"/>
    <x v="0"/>
    <x v="11"/>
    <x v="140"/>
    <x v="11"/>
    <x v="0"/>
  </r>
  <r>
    <n v="1106"/>
    <s v="1790"/>
    <x v="4"/>
    <n v="9"/>
    <n v="4"/>
    <n v="13"/>
    <n v="4"/>
    <x v="0"/>
    <x v="0"/>
    <n v="9"/>
    <x v="0"/>
    <x v="1"/>
    <d v="2014-10-11T20:17:00"/>
    <x v="0"/>
    <s v="gunungkencana"/>
    <x v="0"/>
    <x v="11"/>
    <x v="140"/>
    <x v="11"/>
    <x v="0"/>
  </r>
  <r>
    <n v="219"/>
    <s v="1795"/>
    <x v="0"/>
    <n v="3"/>
    <n v="4"/>
    <n v="7"/>
    <n v="5"/>
    <x v="0"/>
    <x v="0"/>
    <n v="2"/>
    <x v="0"/>
    <x v="0"/>
    <d v="2012-07-11T22:02:00"/>
    <x v="0"/>
    <s v="hudri"/>
    <x v="0"/>
    <x v="11"/>
    <x v="141"/>
    <x v="11"/>
    <x v="0"/>
  </r>
  <r>
    <n v="510"/>
    <s v="1795"/>
    <x v="2"/>
    <n v="17"/>
    <n v="8"/>
    <n v="25"/>
    <n v="18"/>
    <x v="0"/>
    <x v="0"/>
    <n v="7"/>
    <x v="0"/>
    <x v="4"/>
    <d v="2013-01-03T19:31:00"/>
    <x v="0"/>
    <s v="gunungkencana"/>
    <x v="0"/>
    <x v="11"/>
    <x v="141"/>
    <x v="11"/>
    <x v="0"/>
  </r>
  <r>
    <n v="805"/>
    <s v="1795"/>
    <x v="1"/>
    <n v="17"/>
    <n v="8"/>
    <n v="25"/>
    <n v="18"/>
    <x v="0"/>
    <x v="0"/>
    <n v="7"/>
    <x v="0"/>
    <x v="1"/>
    <d v="2013-04-02T00:21:00"/>
    <x v="0"/>
    <s v="gunungkencana"/>
    <x v="0"/>
    <x v="11"/>
    <x v="141"/>
    <x v="11"/>
    <x v="0"/>
  </r>
  <r>
    <n v="1107"/>
    <s v="1795"/>
    <x v="4"/>
    <n v="13"/>
    <n v="6"/>
    <n v="19"/>
    <n v="13"/>
    <x v="0"/>
    <x v="0"/>
    <n v="6"/>
    <x v="0"/>
    <x v="1"/>
    <d v="2014-10-11T20:18:00"/>
    <x v="0"/>
    <s v="gunungkencana"/>
    <x v="0"/>
    <x v="11"/>
    <x v="141"/>
    <x v="11"/>
    <x v="0"/>
  </r>
  <r>
    <n v="220"/>
    <s v="1800"/>
    <x v="0"/>
    <n v="2"/>
    <n v="3"/>
    <n v="5"/>
    <n v="2"/>
    <x v="0"/>
    <x v="0"/>
    <n v="3"/>
    <x v="0"/>
    <x v="0"/>
    <d v="2012-07-11T22:02:00"/>
    <x v="0"/>
    <s v="hudri"/>
    <x v="0"/>
    <x v="11"/>
    <x v="142"/>
    <x v="11"/>
    <x v="0"/>
  </r>
  <r>
    <n v="511"/>
    <s v="1800"/>
    <x v="2"/>
    <n v="6"/>
    <n v="1"/>
    <n v="7"/>
    <n v="2"/>
    <x v="0"/>
    <x v="0"/>
    <n v="4"/>
    <x v="2"/>
    <x v="4"/>
    <d v="2013-01-03T19:32:00"/>
    <x v="0"/>
    <s v="gunungkencana"/>
    <x v="0"/>
    <x v="11"/>
    <x v="142"/>
    <x v="11"/>
    <x v="0"/>
  </r>
  <r>
    <n v="806"/>
    <s v="1800"/>
    <x v="1"/>
    <n v="6"/>
    <n v="1"/>
    <n v="7"/>
    <n v="2"/>
    <x v="0"/>
    <x v="0"/>
    <n v="4"/>
    <x v="2"/>
    <x v="1"/>
    <d v="2013-04-02T00:22:00"/>
    <x v="0"/>
    <s v="gunungkencana"/>
    <x v="0"/>
    <x v="11"/>
    <x v="142"/>
    <x v="11"/>
    <x v="0"/>
  </r>
  <r>
    <n v="1108"/>
    <s v="1800"/>
    <x v="4"/>
    <n v="5"/>
    <n v="2"/>
    <n v="7"/>
    <n v="2"/>
    <x v="0"/>
    <x v="0"/>
    <n v="4"/>
    <x v="2"/>
    <x v="1"/>
    <d v="2014-10-11T20:19:00"/>
    <x v="0"/>
    <s v="gunungkencana"/>
    <x v="0"/>
    <x v="11"/>
    <x v="142"/>
    <x v="11"/>
    <x v="0"/>
  </r>
  <r>
    <n v="221"/>
    <s v="1805"/>
    <x v="0"/>
    <n v="4"/>
    <n v="9"/>
    <n v="13"/>
    <n v="5"/>
    <x v="0"/>
    <x v="0"/>
    <n v="8"/>
    <x v="0"/>
    <x v="0"/>
    <d v="2012-07-11T22:02:00"/>
    <x v="0"/>
    <s v="hudri"/>
    <x v="0"/>
    <x v="11"/>
    <x v="143"/>
    <x v="11"/>
    <x v="0"/>
  </r>
  <r>
    <n v="512"/>
    <s v="1805"/>
    <x v="2"/>
    <n v="16"/>
    <n v="35"/>
    <n v="51"/>
    <n v="16"/>
    <x v="0"/>
    <x v="0"/>
    <n v="35"/>
    <x v="0"/>
    <x v="4"/>
    <d v="2013-01-03T19:34:00"/>
    <x v="0"/>
    <s v="gunungkencana"/>
    <x v="0"/>
    <x v="11"/>
    <x v="143"/>
    <x v="11"/>
    <x v="0"/>
  </r>
  <r>
    <n v="807"/>
    <s v="1805"/>
    <x v="1"/>
    <n v="21"/>
    <n v="35"/>
    <n v="56"/>
    <n v="17"/>
    <x v="0"/>
    <x v="0"/>
    <n v="39"/>
    <x v="0"/>
    <x v="1"/>
    <d v="2013-04-02T00:23:00"/>
    <x v="0"/>
    <s v="gunungkencana"/>
    <x v="0"/>
    <x v="11"/>
    <x v="143"/>
    <x v="11"/>
    <x v="0"/>
  </r>
  <r>
    <n v="1109"/>
    <s v="1805"/>
    <x v="4"/>
    <n v="12"/>
    <n v="15"/>
    <n v="27"/>
    <n v="16"/>
    <x v="0"/>
    <x v="0"/>
    <n v="11"/>
    <x v="0"/>
    <x v="1"/>
    <d v="2014-10-11T20:19:00"/>
    <x v="0"/>
    <s v="gunungkencana"/>
    <x v="0"/>
    <x v="11"/>
    <x v="143"/>
    <x v="11"/>
    <x v="0"/>
  </r>
  <r>
    <n v="222"/>
    <s v="1810"/>
    <x v="0"/>
    <n v="2"/>
    <n v="2"/>
    <n v="4"/>
    <n v="2"/>
    <x v="0"/>
    <x v="0"/>
    <n v="2"/>
    <x v="0"/>
    <x v="0"/>
    <d v="2012-07-11T22:02:00"/>
    <x v="0"/>
    <s v="hudri"/>
    <x v="0"/>
    <x v="11"/>
    <x v="144"/>
    <x v="11"/>
    <x v="0"/>
  </r>
  <r>
    <n v="513"/>
    <s v="1810"/>
    <x v="2"/>
    <n v="2"/>
    <n v="3"/>
    <n v="5"/>
    <n v="0"/>
    <x v="1"/>
    <x v="0"/>
    <n v="3"/>
    <x v="0"/>
    <x v="4"/>
    <d v="2013-01-03T19:36:00"/>
    <x v="0"/>
    <s v="gunungkencana"/>
    <x v="0"/>
    <x v="11"/>
    <x v="144"/>
    <x v="11"/>
    <x v="0"/>
  </r>
  <r>
    <n v="808"/>
    <s v="1810"/>
    <x v="1"/>
    <n v="2"/>
    <n v="3"/>
    <n v="5"/>
    <n v="0"/>
    <x v="1"/>
    <x v="0"/>
    <n v="3"/>
    <x v="0"/>
    <x v="1"/>
    <d v="2013-04-02T00:24:00"/>
    <x v="0"/>
    <s v="gunungkencana"/>
    <x v="0"/>
    <x v="11"/>
    <x v="144"/>
    <x v="11"/>
    <x v="0"/>
  </r>
  <r>
    <n v="1110"/>
    <s v="1810"/>
    <x v="4"/>
    <n v="5"/>
    <n v="3"/>
    <n v="8"/>
    <n v="0"/>
    <x v="1"/>
    <x v="0"/>
    <n v="0"/>
    <x v="9"/>
    <x v="1"/>
    <d v="2014-10-11T20:20:00"/>
    <x v="0"/>
    <s v="gunungkencana"/>
    <x v="0"/>
    <x v="11"/>
    <x v="144"/>
    <x v="11"/>
    <x v="0"/>
  </r>
  <r>
    <n v="223"/>
    <s v="1815"/>
    <x v="0"/>
    <n v="1"/>
    <n v="4"/>
    <n v="5"/>
    <n v="3"/>
    <x v="0"/>
    <x v="0"/>
    <n v="2"/>
    <x v="0"/>
    <x v="0"/>
    <d v="2012-07-11T22:03:00"/>
    <x v="0"/>
    <s v="hudri"/>
    <x v="0"/>
    <x v="11"/>
    <x v="145"/>
    <x v="11"/>
    <x v="0"/>
  </r>
  <r>
    <n v="514"/>
    <s v="1815"/>
    <x v="2"/>
    <n v="2"/>
    <n v="2"/>
    <n v="4"/>
    <n v="0"/>
    <x v="0"/>
    <x v="0"/>
    <n v="4"/>
    <x v="0"/>
    <x v="4"/>
    <d v="2013-01-03T19:37:00"/>
    <x v="0"/>
    <s v="gunungkencana"/>
    <x v="0"/>
    <x v="11"/>
    <x v="145"/>
    <x v="11"/>
    <x v="0"/>
  </r>
  <r>
    <n v="809"/>
    <s v="1815"/>
    <x v="1"/>
    <n v="2"/>
    <n v="2"/>
    <n v="4"/>
    <n v="0"/>
    <x v="0"/>
    <x v="0"/>
    <n v="4"/>
    <x v="0"/>
    <x v="1"/>
    <d v="2013-04-02T00:25:00"/>
    <x v="0"/>
    <s v="gunungkencana"/>
    <x v="0"/>
    <x v="11"/>
    <x v="145"/>
    <x v="11"/>
    <x v="0"/>
  </r>
  <r>
    <n v="1111"/>
    <s v="1815"/>
    <x v="4"/>
    <n v="2"/>
    <n v="2"/>
    <n v="4"/>
    <n v="0"/>
    <x v="1"/>
    <x v="0"/>
    <n v="2"/>
    <x v="0"/>
    <x v="1"/>
    <d v="2014-10-11T20:21:00"/>
    <x v="0"/>
    <s v="gunungkencana"/>
    <x v="0"/>
    <x v="11"/>
    <x v="145"/>
    <x v="11"/>
    <x v="0"/>
  </r>
  <r>
    <n v="224"/>
    <s v="1820"/>
    <x v="0"/>
    <n v="2"/>
    <n v="3"/>
    <n v="5"/>
    <n v="3"/>
    <x v="0"/>
    <x v="0"/>
    <n v="2"/>
    <x v="0"/>
    <x v="0"/>
    <d v="2012-07-11T22:03:00"/>
    <x v="0"/>
    <s v="hudri"/>
    <x v="0"/>
    <x v="11"/>
    <x v="146"/>
    <x v="11"/>
    <x v="0"/>
  </r>
  <r>
    <n v="515"/>
    <s v="1820"/>
    <x v="2"/>
    <n v="5"/>
    <n v="6"/>
    <n v="11"/>
    <n v="5"/>
    <x v="0"/>
    <x v="0"/>
    <n v="6"/>
    <x v="0"/>
    <x v="4"/>
    <d v="2013-01-03T19:38:00"/>
    <x v="0"/>
    <s v="gunungkencana"/>
    <x v="0"/>
    <x v="11"/>
    <x v="146"/>
    <x v="11"/>
    <x v="0"/>
  </r>
  <r>
    <n v="810"/>
    <s v="1820"/>
    <x v="1"/>
    <n v="5"/>
    <n v="6"/>
    <n v="11"/>
    <n v="5"/>
    <x v="0"/>
    <x v="0"/>
    <n v="6"/>
    <x v="0"/>
    <x v="1"/>
    <d v="2013-04-02T00:26:00"/>
    <x v="0"/>
    <s v="gunungkencana"/>
    <x v="0"/>
    <x v="11"/>
    <x v="146"/>
    <x v="11"/>
    <x v="0"/>
  </r>
  <r>
    <n v="1112"/>
    <s v="1820"/>
    <x v="4"/>
    <n v="5"/>
    <n v="6"/>
    <n v="11"/>
    <n v="5"/>
    <x v="0"/>
    <x v="0"/>
    <n v="6"/>
    <x v="0"/>
    <x v="1"/>
    <d v="2014-10-11T20:21:00"/>
    <x v="0"/>
    <s v="gunungkencana"/>
    <x v="0"/>
    <x v="11"/>
    <x v="146"/>
    <x v="11"/>
    <x v="0"/>
  </r>
  <r>
    <n v="225"/>
    <s v="1825"/>
    <x v="0"/>
    <n v="2"/>
    <n v="4"/>
    <n v="6"/>
    <n v="2"/>
    <x v="0"/>
    <x v="0"/>
    <n v="4"/>
    <x v="0"/>
    <x v="0"/>
    <d v="2012-07-11T22:03:00"/>
    <x v="0"/>
    <s v="hudri"/>
    <x v="0"/>
    <x v="11"/>
    <x v="147"/>
    <x v="11"/>
    <x v="0"/>
  </r>
  <r>
    <n v="516"/>
    <s v="1825"/>
    <x v="2"/>
    <n v="7"/>
    <n v="4"/>
    <n v="11"/>
    <n v="4"/>
    <x v="0"/>
    <x v="0"/>
    <n v="4"/>
    <x v="1"/>
    <x v="4"/>
    <d v="2013-01-03T19:39:00"/>
    <x v="0"/>
    <s v="gunungkencana"/>
    <x v="0"/>
    <x v="11"/>
    <x v="147"/>
    <x v="11"/>
    <x v="0"/>
  </r>
  <r>
    <n v="811"/>
    <s v="1825"/>
    <x v="1"/>
    <n v="8"/>
    <n v="4"/>
    <n v="12"/>
    <n v="4"/>
    <x v="0"/>
    <x v="0"/>
    <n v="4"/>
    <x v="3"/>
    <x v="1"/>
    <d v="2013-04-02T00:26:00"/>
    <x v="0"/>
    <s v="gunungkencana"/>
    <x v="0"/>
    <x v="11"/>
    <x v="147"/>
    <x v="11"/>
    <x v="0"/>
  </r>
  <r>
    <n v="1113"/>
    <s v="1825"/>
    <x v="4"/>
    <n v="6"/>
    <n v="4"/>
    <n v="10"/>
    <n v="4"/>
    <x v="0"/>
    <x v="0"/>
    <n v="3"/>
    <x v="1"/>
    <x v="1"/>
    <d v="2014-10-11T20:22:00"/>
    <x v="0"/>
    <s v="gunungkencana"/>
    <x v="0"/>
    <x v="11"/>
    <x v="147"/>
    <x v="11"/>
    <x v="0"/>
  </r>
  <r>
    <n v="226"/>
    <s v="1826"/>
    <x v="0"/>
    <n v="1"/>
    <n v="2"/>
    <n v="3"/>
    <n v="3"/>
    <x v="0"/>
    <x v="0"/>
    <n v="0"/>
    <x v="0"/>
    <x v="0"/>
    <d v="2012-07-11T22:03:00"/>
    <x v="0"/>
    <s v="hudri"/>
    <x v="0"/>
    <x v="11"/>
    <x v="148"/>
    <x v="11"/>
    <x v="0"/>
  </r>
  <r>
    <n v="517"/>
    <s v="1826"/>
    <x v="2"/>
    <n v="0"/>
    <n v="12"/>
    <n v="12"/>
    <n v="0"/>
    <x v="0"/>
    <x v="0"/>
    <n v="12"/>
    <x v="0"/>
    <x v="4"/>
    <d v="2013-01-03T19:40:00"/>
    <x v="0"/>
    <s v="gunungkencana"/>
    <x v="0"/>
    <x v="11"/>
    <x v="148"/>
    <x v="11"/>
    <x v="0"/>
  </r>
  <r>
    <n v="812"/>
    <s v="1826"/>
    <x v="1"/>
    <n v="0"/>
    <n v="12"/>
    <n v="12"/>
    <n v="0"/>
    <x v="0"/>
    <x v="0"/>
    <n v="12"/>
    <x v="0"/>
    <x v="1"/>
    <d v="2013-04-02T00:27:00"/>
    <x v="0"/>
    <s v="gunungkencana"/>
    <x v="0"/>
    <x v="11"/>
    <x v="148"/>
    <x v="11"/>
    <x v="0"/>
  </r>
  <r>
    <n v="1114"/>
    <s v="1826"/>
    <x v="4"/>
    <n v="4"/>
    <n v="5"/>
    <n v="9"/>
    <n v="0"/>
    <x v="0"/>
    <x v="0"/>
    <n v="9"/>
    <x v="0"/>
    <x v="1"/>
    <d v="2014-10-11T20:22:00"/>
    <x v="0"/>
    <s v="gunungkencana"/>
    <x v="0"/>
    <x v="11"/>
    <x v="148"/>
    <x v="11"/>
    <x v="0"/>
  </r>
  <r>
    <n v="227"/>
    <s v="1827"/>
    <x v="0"/>
    <n v="2"/>
    <n v="1"/>
    <n v="3"/>
    <n v="3"/>
    <x v="0"/>
    <x v="0"/>
    <n v="0"/>
    <x v="0"/>
    <x v="0"/>
    <d v="2012-07-11T22:03:00"/>
    <x v="0"/>
    <s v="hudri"/>
    <x v="0"/>
    <x v="11"/>
    <x v="149"/>
    <x v="11"/>
    <x v="0"/>
  </r>
  <r>
    <n v="518"/>
    <s v="1827"/>
    <x v="2"/>
    <n v="3"/>
    <n v="2"/>
    <n v="5"/>
    <n v="3"/>
    <x v="0"/>
    <x v="0"/>
    <n v="2"/>
    <x v="0"/>
    <x v="4"/>
    <d v="2013-01-03T19:41:00"/>
    <x v="0"/>
    <s v="gunungkencana"/>
    <x v="0"/>
    <x v="11"/>
    <x v="149"/>
    <x v="11"/>
    <x v="0"/>
  </r>
  <r>
    <n v="813"/>
    <s v="1827"/>
    <x v="1"/>
    <n v="3"/>
    <n v="2"/>
    <n v="5"/>
    <n v="3"/>
    <x v="0"/>
    <x v="0"/>
    <n v="2"/>
    <x v="0"/>
    <x v="1"/>
    <d v="2013-04-02T00:27:00"/>
    <x v="0"/>
    <s v="gunungkencana"/>
    <x v="0"/>
    <x v="11"/>
    <x v="149"/>
    <x v="11"/>
    <x v="0"/>
  </r>
  <r>
    <n v="1115"/>
    <s v="1827"/>
    <x v="4"/>
    <n v="4"/>
    <n v="2"/>
    <n v="6"/>
    <n v="4"/>
    <x v="0"/>
    <x v="0"/>
    <n v="2"/>
    <x v="0"/>
    <x v="1"/>
    <d v="2014-10-11T20:23:00"/>
    <x v="0"/>
    <s v="gunungkencana"/>
    <x v="0"/>
    <x v="11"/>
    <x v="149"/>
    <x v="11"/>
    <x v="0"/>
  </r>
  <r>
    <n v="164"/>
    <s v="1530"/>
    <x v="0"/>
    <n v="0"/>
    <n v="4"/>
    <n v="4"/>
    <n v="0"/>
    <x v="0"/>
    <x v="0"/>
    <n v="4"/>
    <x v="0"/>
    <x v="0"/>
    <d v="2012-07-11T21:50:00"/>
    <x v="0"/>
    <s v="hudri"/>
    <x v="0"/>
    <x v="12"/>
    <x v="150"/>
    <x v="12"/>
    <x v="3"/>
  </r>
  <r>
    <n v="456"/>
    <s v="1530"/>
    <x v="2"/>
    <n v="9"/>
    <n v="6"/>
    <n v="15"/>
    <n v="6"/>
    <x v="0"/>
    <x v="0"/>
    <n v="9"/>
    <x v="0"/>
    <x v="1"/>
    <d v="2014-09-03T12:28:00"/>
    <x v="0"/>
    <s v="bojongmanik"/>
    <x v="0"/>
    <x v="12"/>
    <x v="150"/>
    <x v="12"/>
    <x v="3"/>
  </r>
  <r>
    <n v="750"/>
    <s v="1530"/>
    <x v="1"/>
    <n v="15"/>
    <n v="8"/>
    <n v="23"/>
    <n v="10"/>
    <x v="0"/>
    <x v="0"/>
    <n v="3"/>
    <x v="0"/>
    <x v="1"/>
    <d v="2014-09-05T09:17:00"/>
    <x v="0"/>
    <s v="bojongmanik"/>
    <x v="0"/>
    <x v="12"/>
    <x v="150"/>
    <x v="12"/>
    <x v="3"/>
  </r>
  <r>
    <n v="1053"/>
    <s v="1530"/>
    <x v="4"/>
    <n v="8"/>
    <n v="4"/>
    <n v="12"/>
    <n v="7"/>
    <x v="0"/>
    <x v="0"/>
    <n v="5"/>
    <x v="0"/>
    <x v="1"/>
    <d v="2014-09-05T13:36:00"/>
    <x v="0"/>
    <s v="bojongmanik"/>
    <x v="0"/>
    <x v="12"/>
    <x v="150"/>
    <x v="12"/>
    <x v="3"/>
  </r>
  <r>
    <n v="165"/>
    <s v="1535"/>
    <x v="0"/>
    <n v="4"/>
    <n v="7"/>
    <n v="11"/>
    <n v="2"/>
    <x v="0"/>
    <x v="0"/>
    <n v="9"/>
    <x v="0"/>
    <x v="0"/>
    <d v="2012-07-11T21:50:00"/>
    <x v="0"/>
    <s v="hudri"/>
    <x v="0"/>
    <x v="12"/>
    <x v="151"/>
    <x v="12"/>
    <x v="3"/>
  </r>
  <r>
    <n v="457"/>
    <s v="1535"/>
    <x v="2"/>
    <n v="4"/>
    <n v="3"/>
    <n v="7"/>
    <n v="2"/>
    <x v="0"/>
    <x v="0"/>
    <n v="5"/>
    <x v="0"/>
    <x v="1"/>
    <d v="2014-09-03T12:26:00"/>
    <x v="0"/>
    <s v="bojongmanik"/>
    <x v="0"/>
    <x v="12"/>
    <x v="151"/>
    <x v="12"/>
    <x v="3"/>
  </r>
  <r>
    <n v="751"/>
    <s v="1535"/>
    <x v="1"/>
    <n v="3"/>
    <n v="3"/>
    <n v="6"/>
    <n v="3"/>
    <x v="0"/>
    <x v="0"/>
    <n v="3"/>
    <x v="0"/>
    <x v="1"/>
    <d v="2014-09-05T09:14:00"/>
    <x v="0"/>
    <s v="bojongmanik"/>
    <x v="0"/>
    <x v="12"/>
    <x v="151"/>
    <x v="12"/>
    <x v="3"/>
  </r>
  <r>
    <n v="1054"/>
    <s v="1535"/>
    <x v="4"/>
    <n v="7"/>
    <n v="4"/>
    <n v="11"/>
    <n v="6"/>
    <x v="0"/>
    <x v="0"/>
    <n v="5"/>
    <x v="0"/>
    <x v="1"/>
    <d v="2014-09-05T13:34:00"/>
    <x v="0"/>
    <s v="bojongmanik"/>
    <x v="0"/>
    <x v="12"/>
    <x v="151"/>
    <x v="12"/>
    <x v="3"/>
  </r>
  <r>
    <n v="166"/>
    <s v="1540"/>
    <x v="0"/>
    <n v="0"/>
    <n v="15"/>
    <n v="15"/>
    <n v="0"/>
    <x v="0"/>
    <x v="0"/>
    <n v="15"/>
    <x v="0"/>
    <x v="0"/>
    <d v="2012-07-11T21:50:00"/>
    <x v="0"/>
    <s v="hudri"/>
    <x v="0"/>
    <x v="12"/>
    <x v="152"/>
    <x v="12"/>
    <x v="3"/>
  </r>
  <r>
    <n v="458"/>
    <s v="1540"/>
    <x v="2"/>
    <n v="2"/>
    <n v="0"/>
    <n v="2"/>
    <n v="0"/>
    <x v="0"/>
    <x v="0"/>
    <n v="4"/>
    <x v="0"/>
    <x v="1"/>
    <d v="2014-09-03T12:25:00"/>
    <x v="0"/>
    <s v="bojongmanik"/>
    <x v="0"/>
    <x v="12"/>
    <x v="152"/>
    <x v="12"/>
    <x v="3"/>
  </r>
  <r>
    <n v="752"/>
    <s v="1540"/>
    <x v="1"/>
    <n v="3"/>
    <n v="1"/>
    <n v="4"/>
    <n v="3"/>
    <x v="0"/>
    <x v="0"/>
    <n v="1"/>
    <x v="0"/>
    <x v="1"/>
    <d v="2014-09-05T09:13:00"/>
    <x v="0"/>
    <s v="bojongmanik"/>
    <x v="0"/>
    <x v="12"/>
    <x v="152"/>
    <x v="12"/>
    <x v="3"/>
  </r>
  <r>
    <n v="1055"/>
    <s v="1540"/>
    <x v="4"/>
    <n v="3"/>
    <n v="1"/>
    <n v="4"/>
    <n v="2"/>
    <x v="0"/>
    <x v="0"/>
    <n v="2"/>
    <x v="0"/>
    <x v="1"/>
    <d v="2014-09-05T13:34:00"/>
    <x v="0"/>
    <s v="bojongmanik"/>
    <x v="0"/>
    <x v="12"/>
    <x v="152"/>
    <x v="12"/>
    <x v="3"/>
  </r>
  <r>
    <n v="167"/>
    <s v="1545"/>
    <x v="0"/>
    <n v="0"/>
    <n v="15"/>
    <n v="15"/>
    <n v="8"/>
    <x v="0"/>
    <x v="0"/>
    <n v="7"/>
    <x v="0"/>
    <x v="0"/>
    <d v="2012-07-11T21:51:00"/>
    <x v="0"/>
    <s v="hudri"/>
    <x v="0"/>
    <x v="12"/>
    <x v="153"/>
    <x v="12"/>
    <x v="3"/>
  </r>
  <r>
    <n v="459"/>
    <s v="1545"/>
    <x v="2"/>
    <n v="1"/>
    <n v="3"/>
    <n v="4"/>
    <n v="3"/>
    <x v="0"/>
    <x v="0"/>
    <n v="1"/>
    <x v="0"/>
    <x v="1"/>
    <d v="2014-09-03T12:23:00"/>
    <x v="0"/>
    <s v="bojongmanik"/>
    <x v="0"/>
    <x v="12"/>
    <x v="153"/>
    <x v="12"/>
    <x v="3"/>
  </r>
  <r>
    <n v="753"/>
    <s v="1545"/>
    <x v="1"/>
    <n v="1"/>
    <n v="3"/>
    <n v="4"/>
    <n v="3"/>
    <x v="0"/>
    <x v="0"/>
    <n v="1"/>
    <x v="0"/>
    <x v="1"/>
    <d v="2014-09-05T09:10:00"/>
    <x v="0"/>
    <s v="bojongmanik"/>
    <x v="0"/>
    <x v="12"/>
    <x v="153"/>
    <x v="12"/>
    <x v="3"/>
  </r>
  <r>
    <n v="1056"/>
    <s v="1545"/>
    <x v="4"/>
    <n v="1"/>
    <n v="5"/>
    <n v="6"/>
    <n v="3"/>
    <x v="0"/>
    <x v="0"/>
    <n v="3"/>
    <x v="0"/>
    <x v="1"/>
    <d v="2014-09-05T13:33:00"/>
    <x v="0"/>
    <s v="bojongmanik"/>
    <x v="0"/>
    <x v="12"/>
    <x v="153"/>
    <x v="12"/>
    <x v="3"/>
  </r>
  <r>
    <n v="168"/>
    <s v="1550"/>
    <x v="0"/>
    <n v="0"/>
    <n v="4"/>
    <n v="4"/>
    <n v="0"/>
    <x v="0"/>
    <x v="0"/>
    <n v="4"/>
    <x v="0"/>
    <x v="0"/>
    <d v="2012-07-11T21:51:00"/>
    <x v="0"/>
    <s v="hudri"/>
    <x v="0"/>
    <x v="12"/>
    <x v="154"/>
    <x v="12"/>
    <x v="3"/>
  </r>
  <r>
    <n v="460"/>
    <s v="1550"/>
    <x v="2"/>
    <n v="5"/>
    <n v="2"/>
    <n v="7"/>
    <n v="0"/>
    <x v="0"/>
    <x v="0"/>
    <n v="5"/>
    <x v="0"/>
    <x v="1"/>
    <d v="2014-09-03T12:24:00"/>
    <x v="0"/>
    <s v="bojongmanik"/>
    <x v="0"/>
    <x v="12"/>
    <x v="154"/>
    <x v="12"/>
    <x v="3"/>
  </r>
  <r>
    <n v="754"/>
    <s v="1550"/>
    <x v="1"/>
    <n v="6"/>
    <n v="3"/>
    <n v="9"/>
    <n v="2"/>
    <x v="0"/>
    <x v="0"/>
    <n v="6"/>
    <x v="0"/>
    <x v="1"/>
    <d v="2014-09-05T09:11:00"/>
    <x v="0"/>
    <s v="bojongmanik"/>
    <x v="0"/>
    <x v="12"/>
    <x v="154"/>
    <x v="12"/>
    <x v="3"/>
  </r>
  <r>
    <n v="1057"/>
    <s v="1550"/>
    <x v="4"/>
    <n v="6"/>
    <n v="3"/>
    <n v="9"/>
    <n v="2"/>
    <x v="0"/>
    <x v="0"/>
    <n v="6"/>
    <x v="2"/>
    <x v="1"/>
    <d v="2014-09-05T13:33:00"/>
    <x v="0"/>
    <s v="bojongmanik"/>
    <x v="0"/>
    <x v="12"/>
    <x v="154"/>
    <x v="12"/>
    <x v="3"/>
  </r>
  <r>
    <n v="169"/>
    <s v="1555"/>
    <x v="0"/>
    <n v="0"/>
    <n v="1"/>
    <n v="1"/>
    <n v="0"/>
    <x v="0"/>
    <x v="0"/>
    <n v="1"/>
    <x v="0"/>
    <x v="0"/>
    <d v="2012-07-11T21:51:00"/>
    <x v="0"/>
    <s v="hudri"/>
    <x v="0"/>
    <x v="12"/>
    <x v="155"/>
    <x v="12"/>
    <x v="3"/>
  </r>
  <r>
    <n v="461"/>
    <s v="1555"/>
    <x v="2"/>
    <n v="0"/>
    <n v="2"/>
    <n v="2"/>
    <n v="0"/>
    <x v="0"/>
    <x v="0"/>
    <n v="0"/>
    <x v="0"/>
    <x v="1"/>
    <d v="2014-09-03T12:27:00"/>
    <x v="0"/>
    <s v="bojongmanik"/>
    <x v="0"/>
    <x v="12"/>
    <x v="155"/>
    <x v="12"/>
    <x v="3"/>
  </r>
  <r>
    <n v="755"/>
    <s v="1555"/>
    <x v="1"/>
    <n v="1"/>
    <n v="2"/>
    <n v="3"/>
    <n v="1"/>
    <x v="0"/>
    <x v="0"/>
    <n v="2"/>
    <x v="0"/>
    <x v="1"/>
    <d v="2014-09-05T09:17:00"/>
    <x v="0"/>
    <s v="bojongmanik"/>
    <x v="0"/>
    <x v="12"/>
    <x v="155"/>
    <x v="12"/>
    <x v="3"/>
  </r>
  <r>
    <n v="1058"/>
    <s v="1555"/>
    <x v="4"/>
    <n v="1"/>
    <n v="1"/>
    <n v="2"/>
    <n v="1"/>
    <x v="0"/>
    <x v="0"/>
    <n v="1"/>
    <x v="0"/>
    <x v="1"/>
    <d v="2014-09-05T13:35:00"/>
    <x v="0"/>
    <s v="bojongmanik"/>
    <x v="0"/>
    <x v="12"/>
    <x v="155"/>
    <x v="12"/>
    <x v="3"/>
  </r>
  <r>
    <n v="170"/>
    <s v="1560"/>
    <x v="0"/>
    <n v="0"/>
    <n v="2"/>
    <n v="2"/>
    <n v="0"/>
    <x v="0"/>
    <x v="0"/>
    <n v="2"/>
    <x v="0"/>
    <x v="0"/>
    <d v="2012-07-11T21:51:00"/>
    <x v="0"/>
    <s v="hudri"/>
    <x v="0"/>
    <x v="12"/>
    <x v="156"/>
    <x v="12"/>
    <x v="3"/>
  </r>
  <r>
    <n v="462"/>
    <s v="1560"/>
    <x v="2"/>
    <n v="0"/>
    <n v="3"/>
    <n v="3"/>
    <n v="0"/>
    <x v="0"/>
    <x v="0"/>
    <n v="3"/>
    <x v="0"/>
    <x v="1"/>
    <d v="2014-09-03T12:29:00"/>
    <x v="0"/>
    <s v="bojongmanik"/>
    <x v="0"/>
    <x v="12"/>
    <x v="156"/>
    <x v="12"/>
    <x v="3"/>
  </r>
  <r>
    <n v="756"/>
    <s v="1560"/>
    <x v="1"/>
    <n v="0"/>
    <n v="2"/>
    <n v="2"/>
    <n v="0"/>
    <x v="0"/>
    <x v="0"/>
    <n v="2"/>
    <x v="0"/>
    <x v="1"/>
    <d v="2014-09-05T09:18:00"/>
    <x v="0"/>
    <s v="bojongmanik"/>
    <x v="0"/>
    <x v="12"/>
    <x v="156"/>
    <x v="12"/>
    <x v="3"/>
  </r>
  <r>
    <n v="1059"/>
    <s v="1560"/>
    <x v="4"/>
    <n v="0"/>
    <n v="1"/>
    <n v="1"/>
    <n v="0"/>
    <x v="0"/>
    <x v="0"/>
    <n v="1"/>
    <x v="0"/>
    <x v="1"/>
    <d v="2014-09-05T13:36:00"/>
    <x v="0"/>
    <s v="bojongmanik"/>
    <x v="0"/>
    <x v="12"/>
    <x v="156"/>
    <x v="12"/>
    <x v="3"/>
  </r>
  <r>
    <n v="171"/>
    <s v="1565"/>
    <x v="0"/>
    <n v="2"/>
    <n v="18"/>
    <n v="20"/>
    <n v="0"/>
    <x v="0"/>
    <x v="0"/>
    <n v="20"/>
    <x v="0"/>
    <x v="0"/>
    <d v="2012-07-11T21:51:00"/>
    <x v="0"/>
    <s v="hudri"/>
    <x v="0"/>
    <x v="12"/>
    <x v="157"/>
    <x v="12"/>
    <x v="3"/>
  </r>
  <r>
    <n v="463"/>
    <s v="1565"/>
    <x v="2"/>
    <n v="6"/>
    <n v="10"/>
    <n v="16"/>
    <n v="6"/>
    <x v="0"/>
    <x v="0"/>
    <n v="10"/>
    <x v="0"/>
    <x v="1"/>
    <d v="2014-09-03T12:26:00"/>
    <x v="0"/>
    <s v="bojongmanik"/>
    <x v="0"/>
    <x v="12"/>
    <x v="157"/>
    <x v="12"/>
    <x v="3"/>
  </r>
  <r>
    <n v="757"/>
    <s v="1565"/>
    <x v="1"/>
    <n v="5"/>
    <n v="8"/>
    <n v="13"/>
    <n v="5"/>
    <x v="0"/>
    <x v="0"/>
    <n v="8"/>
    <x v="0"/>
    <x v="1"/>
    <d v="2014-09-05T09:16:00"/>
    <x v="0"/>
    <s v="bojongmanik"/>
    <x v="0"/>
    <x v="12"/>
    <x v="157"/>
    <x v="12"/>
    <x v="3"/>
  </r>
  <r>
    <n v="1060"/>
    <s v="1565"/>
    <x v="4"/>
    <n v="5"/>
    <n v="5"/>
    <n v="10"/>
    <n v="4"/>
    <x v="0"/>
    <x v="0"/>
    <n v="6"/>
    <x v="0"/>
    <x v="1"/>
    <d v="2014-09-05T13:35:00"/>
    <x v="0"/>
    <s v="bojongmanik"/>
    <x v="0"/>
    <x v="12"/>
    <x v="157"/>
    <x v="12"/>
    <x v="3"/>
  </r>
  <r>
    <n v="172"/>
    <s v="1570"/>
    <x v="0"/>
    <n v="0"/>
    <n v="7"/>
    <n v="7"/>
    <n v="0"/>
    <x v="0"/>
    <x v="0"/>
    <n v="7"/>
    <x v="0"/>
    <x v="0"/>
    <d v="2012-07-11T21:52:00"/>
    <x v="0"/>
    <s v="hudri"/>
    <x v="0"/>
    <x v="12"/>
    <x v="158"/>
    <x v="12"/>
    <x v="3"/>
  </r>
  <r>
    <n v="464"/>
    <s v="1570"/>
    <x v="2"/>
    <n v="0"/>
    <n v="6"/>
    <n v="6"/>
    <n v="0"/>
    <x v="0"/>
    <x v="0"/>
    <n v="6"/>
    <x v="0"/>
    <x v="1"/>
    <d v="2014-09-03T12:29:00"/>
    <x v="0"/>
    <s v="bojongmanik"/>
    <x v="0"/>
    <x v="12"/>
    <x v="158"/>
    <x v="12"/>
    <x v="3"/>
  </r>
  <r>
    <n v="758"/>
    <s v="1570"/>
    <x v="1"/>
    <n v="0"/>
    <n v="8"/>
    <n v="8"/>
    <n v="0"/>
    <x v="0"/>
    <x v="0"/>
    <n v="8"/>
    <x v="0"/>
    <x v="1"/>
    <d v="2014-09-05T09:19:00"/>
    <x v="0"/>
    <s v="bojongmanik"/>
    <x v="0"/>
    <x v="12"/>
    <x v="158"/>
    <x v="12"/>
    <x v="3"/>
  </r>
  <r>
    <n v="1061"/>
    <s v="1570"/>
    <x v="4"/>
    <n v="0"/>
    <n v="10"/>
    <n v="10"/>
    <n v="0"/>
    <x v="0"/>
    <x v="0"/>
    <n v="10"/>
    <x v="0"/>
    <x v="1"/>
    <d v="2014-09-05T13:36:00"/>
    <x v="0"/>
    <s v="bojongmanik"/>
    <x v="0"/>
    <x v="12"/>
    <x v="158"/>
    <x v="12"/>
    <x v="3"/>
  </r>
  <r>
    <n v="173"/>
    <s v="1575"/>
    <x v="0"/>
    <n v="5"/>
    <n v="7"/>
    <n v="12"/>
    <n v="3"/>
    <x v="0"/>
    <x v="0"/>
    <n v="9"/>
    <x v="0"/>
    <x v="0"/>
    <d v="2012-07-11T21:52:00"/>
    <x v="0"/>
    <s v="hudri"/>
    <x v="0"/>
    <x v="13"/>
    <x v="159"/>
    <x v="13"/>
    <x v="3"/>
  </r>
  <r>
    <n v="465"/>
    <s v="1575"/>
    <x v="2"/>
    <n v="11"/>
    <n v="12"/>
    <n v="23"/>
    <n v="11"/>
    <x v="0"/>
    <x v="0"/>
    <n v="12"/>
    <x v="0"/>
    <x v="1"/>
    <d v="2014-09-08T09:54:00"/>
    <x v="0"/>
    <s v="cirinten"/>
    <x v="0"/>
    <x v="13"/>
    <x v="159"/>
    <x v="13"/>
    <x v="3"/>
  </r>
  <r>
    <n v="759"/>
    <s v="1575"/>
    <x v="1"/>
    <n v="18"/>
    <n v="11"/>
    <n v="29"/>
    <n v="17"/>
    <x v="0"/>
    <x v="0"/>
    <n v="10"/>
    <x v="5"/>
    <x v="1"/>
    <d v="2013-04-20T20:26:00"/>
    <x v="0"/>
    <s v="cirinten"/>
    <x v="5"/>
    <x v="13"/>
    <x v="159"/>
    <x v="13"/>
    <x v="3"/>
  </r>
  <r>
    <n v="1062"/>
    <s v="1575"/>
    <x v="4"/>
    <n v="16"/>
    <n v="12"/>
    <n v="28"/>
    <n v="17"/>
    <x v="0"/>
    <x v="0"/>
    <n v="11"/>
    <x v="0"/>
    <x v="1"/>
    <d v="2014-10-03T10:08:00"/>
    <x v="0"/>
    <s v="cirinten"/>
    <x v="0"/>
    <x v="13"/>
    <x v="159"/>
    <x v="13"/>
    <x v="3"/>
  </r>
  <r>
    <n v="174"/>
    <s v="1580"/>
    <x v="0"/>
    <n v="0"/>
    <n v="8"/>
    <n v="8"/>
    <n v="2"/>
    <x v="0"/>
    <x v="0"/>
    <n v="6"/>
    <x v="0"/>
    <x v="0"/>
    <d v="2012-07-11T21:52:00"/>
    <x v="0"/>
    <s v="hudri"/>
    <x v="0"/>
    <x v="13"/>
    <x v="160"/>
    <x v="13"/>
    <x v="3"/>
  </r>
  <r>
    <n v="466"/>
    <s v="1580"/>
    <x v="2"/>
    <n v="15"/>
    <n v="10"/>
    <n v="25"/>
    <n v="0"/>
    <x v="0"/>
    <x v="0"/>
    <n v="25"/>
    <x v="0"/>
    <x v="1"/>
    <d v="2014-09-08T09:54:00"/>
    <x v="0"/>
    <s v="cirinten"/>
    <x v="0"/>
    <x v="13"/>
    <x v="160"/>
    <x v="13"/>
    <x v="3"/>
  </r>
  <r>
    <n v="760"/>
    <s v="1580"/>
    <x v="1"/>
    <n v="13"/>
    <n v="9"/>
    <n v="22"/>
    <n v="8"/>
    <x v="0"/>
    <x v="0"/>
    <n v="14"/>
    <x v="0"/>
    <x v="1"/>
    <d v="2013-04-20T20:23:00"/>
    <x v="0"/>
    <s v="cirinten"/>
    <x v="5"/>
    <x v="13"/>
    <x v="160"/>
    <x v="13"/>
    <x v="3"/>
  </r>
  <r>
    <n v="1063"/>
    <s v="1580"/>
    <x v="4"/>
    <n v="12"/>
    <n v="10"/>
    <n v="22"/>
    <n v="3"/>
    <x v="0"/>
    <x v="0"/>
    <n v="7"/>
    <x v="11"/>
    <x v="1"/>
    <d v="2014-10-03T10:04:00"/>
    <x v="0"/>
    <s v="cirinten"/>
    <x v="0"/>
    <x v="13"/>
    <x v="160"/>
    <x v="13"/>
    <x v="3"/>
  </r>
  <r>
    <n v="175"/>
    <s v="1585"/>
    <x v="0"/>
    <n v="4"/>
    <n v="8"/>
    <n v="12"/>
    <n v="3"/>
    <x v="0"/>
    <x v="0"/>
    <n v="9"/>
    <x v="0"/>
    <x v="0"/>
    <d v="2012-07-11T21:52:00"/>
    <x v="0"/>
    <s v="hudri"/>
    <x v="0"/>
    <x v="13"/>
    <x v="161"/>
    <x v="13"/>
    <x v="3"/>
  </r>
  <r>
    <n v="467"/>
    <s v="1585"/>
    <x v="2"/>
    <n v="6"/>
    <n v="3"/>
    <n v="9"/>
    <n v="3"/>
    <x v="1"/>
    <x v="0"/>
    <n v="4"/>
    <x v="0"/>
    <x v="1"/>
    <d v="2014-09-08T09:55:00"/>
    <x v="0"/>
    <s v="cirinten"/>
    <x v="0"/>
    <x v="13"/>
    <x v="161"/>
    <x v="13"/>
    <x v="3"/>
  </r>
  <r>
    <n v="761"/>
    <s v="1585"/>
    <x v="1"/>
    <n v="8"/>
    <n v="5"/>
    <n v="13"/>
    <n v="8"/>
    <x v="0"/>
    <x v="0"/>
    <n v="5"/>
    <x v="0"/>
    <x v="1"/>
    <d v="2013-04-20T20:24:00"/>
    <x v="0"/>
    <s v="cirinten"/>
    <x v="5"/>
    <x v="13"/>
    <x v="161"/>
    <x v="13"/>
    <x v="3"/>
  </r>
  <r>
    <n v="1064"/>
    <s v="1585"/>
    <x v="4"/>
    <n v="6"/>
    <n v="7"/>
    <n v="13"/>
    <n v="5"/>
    <x v="0"/>
    <x v="0"/>
    <n v="6"/>
    <x v="5"/>
    <x v="1"/>
    <d v="2014-10-03T10:05:00"/>
    <x v="0"/>
    <s v="cirinten"/>
    <x v="5"/>
    <x v="13"/>
    <x v="161"/>
    <x v="13"/>
    <x v="3"/>
  </r>
  <r>
    <n v="176"/>
    <s v="1590"/>
    <x v="0"/>
    <n v="10"/>
    <n v="15"/>
    <n v="25"/>
    <n v="5"/>
    <x v="0"/>
    <x v="0"/>
    <n v="20"/>
    <x v="0"/>
    <x v="0"/>
    <d v="2012-07-11T21:52:00"/>
    <x v="0"/>
    <s v="hudri"/>
    <x v="0"/>
    <x v="13"/>
    <x v="162"/>
    <x v="13"/>
    <x v="3"/>
  </r>
  <r>
    <n v="468"/>
    <s v="1590"/>
    <x v="2"/>
    <n v="10"/>
    <n v="15"/>
    <n v="25"/>
    <n v="10"/>
    <x v="0"/>
    <x v="0"/>
    <n v="10"/>
    <x v="10"/>
    <x v="1"/>
    <d v="2014-09-08T09:56:00"/>
    <x v="0"/>
    <s v="cirinten"/>
    <x v="0"/>
    <x v="13"/>
    <x v="162"/>
    <x v="13"/>
    <x v="3"/>
  </r>
  <r>
    <n v="762"/>
    <s v="1590"/>
    <x v="1"/>
    <n v="11"/>
    <n v="14"/>
    <n v="25"/>
    <n v="8"/>
    <x v="0"/>
    <x v="0"/>
    <n v="10"/>
    <x v="12"/>
    <x v="1"/>
    <d v="2013-04-20T20:28:00"/>
    <x v="0"/>
    <s v="cirinten"/>
    <x v="5"/>
    <x v="13"/>
    <x v="162"/>
    <x v="13"/>
    <x v="3"/>
  </r>
  <r>
    <n v="1065"/>
    <s v="1590"/>
    <x v="4"/>
    <n v="9"/>
    <n v="12"/>
    <n v="21"/>
    <n v="10"/>
    <x v="0"/>
    <x v="0"/>
    <n v="8"/>
    <x v="1"/>
    <x v="1"/>
    <d v="2014-10-03T10:10:00"/>
    <x v="0"/>
    <s v="cirinten"/>
    <x v="0"/>
    <x v="13"/>
    <x v="162"/>
    <x v="13"/>
    <x v="3"/>
  </r>
  <r>
    <n v="177"/>
    <s v="1595"/>
    <x v="0"/>
    <n v="4"/>
    <n v="8"/>
    <n v="12"/>
    <n v="4"/>
    <x v="0"/>
    <x v="0"/>
    <n v="8"/>
    <x v="0"/>
    <x v="0"/>
    <d v="2012-07-11T21:53:00"/>
    <x v="0"/>
    <s v="hudri"/>
    <x v="0"/>
    <x v="13"/>
    <x v="163"/>
    <x v="13"/>
    <x v="3"/>
  </r>
  <r>
    <n v="469"/>
    <s v="1595"/>
    <x v="2"/>
    <n v="18"/>
    <n v="12"/>
    <n v="30"/>
    <n v="18"/>
    <x v="0"/>
    <x v="0"/>
    <n v="12"/>
    <x v="0"/>
    <x v="1"/>
    <d v="2014-09-08T09:56:00"/>
    <x v="0"/>
    <s v="cirinten"/>
    <x v="0"/>
    <x v="13"/>
    <x v="163"/>
    <x v="13"/>
    <x v="3"/>
  </r>
  <r>
    <n v="763"/>
    <s v="1595"/>
    <x v="1"/>
    <n v="17"/>
    <n v="14"/>
    <n v="31"/>
    <n v="15"/>
    <x v="0"/>
    <x v="0"/>
    <n v="13"/>
    <x v="1"/>
    <x v="1"/>
    <d v="2013-04-20T20:25:00"/>
    <x v="0"/>
    <s v="cirinten"/>
    <x v="5"/>
    <x v="13"/>
    <x v="163"/>
    <x v="13"/>
    <x v="3"/>
  </r>
  <r>
    <n v="1066"/>
    <s v="1595"/>
    <x v="4"/>
    <n v="15"/>
    <n v="11"/>
    <n v="26"/>
    <n v="14"/>
    <x v="0"/>
    <x v="0"/>
    <n v="10"/>
    <x v="5"/>
    <x v="1"/>
    <d v="2014-10-03T10:07:00"/>
    <x v="0"/>
    <s v="cirinten"/>
    <x v="0"/>
    <x v="13"/>
    <x v="163"/>
    <x v="13"/>
    <x v="3"/>
  </r>
  <r>
    <n v="178"/>
    <s v="1600"/>
    <x v="0"/>
    <n v="11"/>
    <n v="16"/>
    <n v="27"/>
    <n v="6"/>
    <x v="0"/>
    <x v="0"/>
    <n v="21"/>
    <x v="0"/>
    <x v="0"/>
    <d v="2012-07-11T21:53:00"/>
    <x v="0"/>
    <s v="hudri"/>
    <x v="0"/>
    <x v="13"/>
    <x v="164"/>
    <x v="13"/>
    <x v="3"/>
  </r>
  <r>
    <n v="470"/>
    <s v="1600"/>
    <x v="2"/>
    <n v="11"/>
    <n v="76"/>
    <n v="87"/>
    <n v="45"/>
    <x v="0"/>
    <x v="0"/>
    <n v="30"/>
    <x v="11"/>
    <x v="1"/>
    <d v="2014-09-08T09:57:00"/>
    <x v="0"/>
    <s v="cirinten"/>
    <x v="0"/>
    <x v="13"/>
    <x v="164"/>
    <x v="13"/>
    <x v="3"/>
  </r>
  <r>
    <n v="764"/>
    <s v="1600"/>
    <x v="1"/>
    <n v="12"/>
    <n v="30"/>
    <n v="42"/>
    <n v="15"/>
    <x v="0"/>
    <x v="0"/>
    <n v="25"/>
    <x v="5"/>
    <x v="1"/>
    <d v="2013-04-20T20:23:00"/>
    <x v="0"/>
    <s v="cirinten"/>
    <x v="5"/>
    <x v="13"/>
    <x v="164"/>
    <x v="13"/>
    <x v="3"/>
  </r>
  <r>
    <n v="1067"/>
    <s v="1600"/>
    <x v="4"/>
    <n v="10"/>
    <n v="7"/>
    <n v="17"/>
    <n v="10"/>
    <x v="0"/>
    <x v="0"/>
    <n v="7"/>
    <x v="0"/>
    <x v="1"/>
    <d v="2014-10-03T10:04:00"/>
    <x v="0"/>
    <s v="cirinten"/>
    <x v="0"/>
    <x v="13"/>
    <x v="164"/>
    <x v="13"/>
    <x v="3"/>
  </r>
  <r>
    <n v="179"/>
    <s v="1605"/>
    <x v="0"/>
    <n v="9"/>
    <n v="6"/>
    <n v="15"/>
    <n v="5"/>
    <x v="0"/>
    <x v="0"/>
    <n v="10"/>
    <x v="0"/>
    <x v="0"/>
    <d v="2012-07-11T21:53:00"/>
    <x v="0"/>
    <s v="hudri"/>
    <x v="0"/>
    <x v="13"/>
    <x v="165"/>
    <x v="13"/>
    <x v="3"/>
  </r>
  <r>
    <n v="471"/>
    <s v="1605"/>
    <x v="2"/>
    <n v="9"/>
    <n v="6"/>
    <n v="15"/>
    <n v="8"/>
    <x v="0"/>
    <x v="0"/>
    <n v="7"/>
    <x v="0"/>
    <x v="1"/>
    <d v="2014-09-08T09:57:00"/>
    <x v="0"/>
    <s v="cirinten"/>
    <x v="0"/>
    <x v="13"/>
    <x v="165"/>
    <x v="13"/>
    <x v="3"/>
  </r>
  <r>
    <n v="765"/>
    <s v="1605"/>
    <x v="1"/>
    <n v="8"/>
    <n v="4"/>
    <n v="12"/>
    <n v="8"/>
    <x v="0"/>
    <x v="0"/>
    <n v="4"/>
    <x v="0"/>
    <x v="1"/>
    <d v="2013-04-20T20:26:00"/>
    <x v="0"/>
    <s v="cirinten"/>
    <x v="5"/>
    <x v="13"/>
    <x v="165"/>
    <x v="13"/>
    <x v="3"/>
  </r>
  <r>
    <n v="1068"/>
    <s v="1605"/>
    <x v="4"/>
    <n v="6"/>
    <n v="5"/>
    <n v="11"/>
    <n v="7"/>
    <x v="0"/>
    <x v="0"/>
    <n v="4"/>
    <x v="0"/>
    <x v="1"/>
    <d v="2014-10-03T10:07:00"/>
    <x v="0"/>
    <s v="cirinten"/>
    <x v="0"/>
    <x v="13"/>
    <x v="165"/>
    <x v="13"/>
    <x v="3"/>
  </r>
  <r>
    <n v="180"/>
    <s v="1610"/>
    <x v="0"/>
    <n v="10"/>
    <n v="16"/>
    <n v="26"/>
    <n v="0"/>
    <x v="0"/>
    <x v="0"/>
    <n v="19"/>
    <x v="0"/>
    <x v="0"/>
    <d v="2012-07-11T21:53:00"/>
    <x v="0"/>
    <s v="hudri"/>
    <x v="0"/>
    <x v="13"/>
    <x v="166"/>
    <x v="13"/>
    <x v="3"/>
  </r>
  <r>
    <n v="472"/>
    <s v="1610"/>
    <x v="2"/>
    <n v="9"/>
    <n v="12"/>
    <n v="21"/>
    <n v="7"/>
    <x v="0"/>
    <x v="0"/>
    <n v="14"/>
    <x v="0"/>
    <x v="1"/>
    <d v="2014-09-08T09:58:00"/>
    <x v="0"/>
    <s v="cirinten"/>
    <x v="0"/>
    <x v="13"/>
    <x v="166"/>
    <x v="13"/>
    <x v="3"/>
  </r>
  <r>
    <n v="766"/>
    <s v="1610"/>
    <x v="1"/>
    <n v="14"/>
    <n v="11"/>
    <n v="25"/>
    <n v="20"/>
    <x v="0"/>
    <x v="0"/>
    <n v="5"/>
    <x v="0"/>
    <x v="1"/>
    <d v="2013-04-20T20:28:00"/>
    <x v="0"/>
    <s v="cirinten"/>
    <x v="5"/>
    <x v="13"/>
    <x v="166"/>
    <x v="13"/>
    <x v="3"/>
  </r>
  <r>
    <n v="1069"/>
    <s v="1610"/>
    <x v="4"/>
    <n v="10"/>
    <n v="7"/>
    <n v="17"/>
    <n v="10"/>
    <x v="0"/>
    <x v="0"/>
    <n v="7"/>
    <x v="0"/>
    <x v="1"/>
    <d v="2014-10-03T10:10:00"/>
    <x v="0"/>
    <s v="cirinten"/>
    <x v="0"/>
    <x v="13"/>
    <x v="166"/>
    <x v="13"/>
    <x v="3"/>
  </r>
  <r>
    <n v="181"/>
    <s v="1615"/>
    <x v="0"/>
    <n v="1"/>
    <n v="1"/>
    <n v="2"/>
    <n v="0"/>
    <x v="0"/>
    <x v="0"/>
    <n v="2"/>
    <x v="0"/>
    <x v="0"/>
    <d v="2012-07-11T21:53:00"/>
    <x v="0"/>
    <s v="hudri"/>
    <x v="0"/>
    <x v="13"/>
    <x v="167"/>
    <x v="13"/>
    <x v="3"/>
  </r>
  <r>
    <n v="473"/>
    <s v="1615"/>
    <x v="2"/>
    <n v="1"/>
    <n v="1"/>
    <n v="2"/>
    <n v="1"/>
    <x v="0"/>
    <x v="0"/>
    <n v="1"/>
    <x v="0"/>
    <x v="1"/>
    <d v="2014-09-08T09:59:00"/>
    <x v="0"/>
    <s v="cirinten"/>
    <x v="0"/>
    <x v="13"/>
    <x v="167"/>
    <x v="13"/>
    <x v="3"/>
  </r>
  <r>
    <n v="767"/>
    <s v="1615"/>
    <x v="1"/>
    <n v="3"/>
    <n v="4"/>
    <n v="7"/>
    <n v="2"/>
    <x v="0"/>
    <x v="0"/>
    <n v="5"/>
    <x v="0"/>
    <x v="1"/>
    <d v="2013-04-20T20:27:00"/>
    <x v="0"/>
    <s v="cirinten"/>
    <x v="5"/>
    <x v="13"/>
    <x v="167"/>
    <x v="13"/>
    <x v="3"/>
  </r>
  <r>
    <n v="1070"/>
    <s v="1615"/>
    <x v="4"/>
    <n v="1"/>
    <n v="3"/>
    <n v="4"/>
    <n v="2"/>
    <x v="0"/>
    <x v="0"/>
    <n v="2"/>
    <x v="0"/>
    <x v="1"/>
    <d v="2014-10-03T10:09:00"/>
    <x v="0"/>
    <s v="cirinten"/>
    <x v="0"/>
    <x v="13"/>
    <x v="167"/>
    <x v="13"/>
    <x v="3"/>
  </r>
  <r>
    <n v="182"/>
    <s v="1620"/>
    <x v="0"/>
    <n v="0"/>
    <n v="8"/>
    <n v="8"/>
    <n v="2"/>
    <x v="0"/>
    <x v="0"/>
    <n v="6"/>
    <x v="0"/>
    <x v="0"/>
    <d v="2012-07-11T21:54:00"/>
    <x v="0"/>
    <s v="hudri"/>
    <x v="0"/>
    <x v="13"/>
    <x v="168"/>
    <x v="13"/>
    <x v="3"/>
  </r>
  <r>
    <n v="474"/>
    <s v="1620"/>
    <x v="2"/>
    <n v="8"/>
    <n v="3"/>
    <n v="11"/>
    <n v="6"/>
    <x v="0"/>
    <x v="0"/>
    <n v="5"/>
    <x v="0"/>
    <x v="1"/>
    <d v="2014-09-08T10:01:00"/>
    <x v="0"/>
    <s v="cirinten"/>
    <x v="0"/>
    <x v="13"/>
    <x v="168"/>
    <x v="13"/>
    <x v="3"/>
  </r>
  <r>
    <n v="768"/>
    <s v="1620"/>
    <x v="1"/>
    <n v="7"/>
    <n v="5"/>
    <n v="12"/>
    <n v="6"/>
    <x v="0"/>
    <x v="0"/>
    <n v="6"/>
    <x v="0"/>
    <x v="1"/>
    <d v="2013-04-20T20:24:00"/>
    <x v="0"/>
    <s v="cirinten"/>
    <x v="5"/>
    <x v="13"/>
    <x v="168"/>
    <x v="13"/>
    <x v="3"/>
  </r>
  <r>
    <n v="1071"/>
    <s v="1620"/>
    <x v="4"/>
    <n v="4"/>
    <n v="3"/>
    <n v="7"/>
    <n v="3"/>
    <x v="0"/>
    <x v="0"/>
    <n v="4"/>
    <x v="0"/>
    <x v="1"/>
    <d v="2014-10-03T10:06:00"/>
    <x v="0"/>
    <s v="cirinten"/>
    <x v="0"/>
    <x v="13"/>
    <x v="168"/>
    <x v="13"/>
    <x v="3"/>
  </r>
  <r>
    <n v="429"/>
    <s v="1220"/>
    <x v="2"/>
    <n v="0"/>
    <n v="0"/>
    <n v="0"/>
    <n v="0"/>
    <x v="0"/>
    <x v="0"/>
    <n v="0"/>
    <x v="13"/>
    <x v="1"/>
    <d v="2014-12-11T21:00:00"/>
    <x v="0"/>
    <s v="leuwidamar"/>
    <x v="0"/>
    <x v="14"/>
    <x v="169"/>
    <x v="14"/>
    <x v="4"/>
  </r>
  <r>
    <n v="686"/>
    <s v="1220"/>
    <x v="1"/>
    <n v="0"/>
    <n v="0"/>
    <n v="0"/>
    <n v="0"/>
    <x v="0"/>
    <x v="0"/>
    <n v="0"/>
    <x v="0"/>
    <x v="2"/>
    <d v="2012-05-30T22:07:00"/>
    <x v="0"/>
    <s v="hudri"/>
    <x v="6"/>
    <x v="14"/>
    <x v="169"/>
    <x v="14"/>
    <x v="4"/>
  </r>
  <r>
    <n v="1016"/>
    <s v="1220"/>
    <x v="4"/>
    <n v="0"/>
    <n v="0"/>
    <n v="0"/>
    <n v="0"/>
    <x v="0"/>
    <x v="0"/>
    <n v="0"/>
    <x v="13"/>
    <x v="1"/>
    <d v="2014-12-11T21:00:00"/>
    <x v="0"/>
    <s v="leuwidamar"/>
    <x v="0"/>
    <x v="14"/>
    <x v="169"/>
    <x v="14"/>
    <x v="4"/>
  </r>
  <r>
    <n v="105"/>
    <s v="1225"/>
    <x v="0"/>
    <n v="6"/>
    <n v="9"/>
    <n v="15"/>
    <n v="0"/>
    <x v="0"/>
    <x v="0"/>
    <n v="15"/>
    <x v="0"/>
    <x v="0"/>
    <d v="2012-07-11T21:34:00"/>
    <x v="0"/>
    <s v="hudri"/>
    <x v="0"/>
    <x v="14"/>
    <x v="170"/>
    <x v="14"/>
    <x v="4"/>
  </r>
  <r>
    <n v="430"/>
    <s v="1225"/>
    <x v="2"/>
    <n v="6"/>
    <n v="9"/>
    <n v="15"/>
    <n v="0"/>
    <x v="0"/>
    <x v="0"/>
    <n v="15"/>
    <x v="13"/>
    <x v="1"/>
    <d v="2014-12-11T21:00:00"/>
    <x v="0"/>
    <s v="leuwidamar"/>
    <x v="0"/>
    <x v="14"/>
    <x v="170"/>
    <x v="14"/>
    <x v="4"/>
  </r>
  <r>
    <n v="687"/>
    <s v="1225"/>
    <x v="1"/>
    <n v="27"/>
    <n v="11"/>
    <n v="38"/>
    <n v="27"/>
    <x v="0"/>
    <x v="0"/>
    <n v="11"/>
    <x v="0"/>
    <x v="2"/>
    <d v="2012-05-30T22:09:00"/>
    <x v="0"/>
    <s v="hudri"/>
    <x v="6"/>
    <x v="14"/>
    <x v="170"/>
    <x v="14"/>
    <x v="4"/>
  </r>
  <r>
    <n v="1017"/>
    <s v="1225"/>
    <x v="4"/>
    <n v="6"/>
    <n v="9"/>
    <n v="15"/>
    <n v="0"/>
    <x v="0"/>
    <x v="0"/>
    <n v="15"/>
    <x v="13"/>
    <x v="1"/>
    <d v="2014-12-11T21:00:00"/>
    <x v="0"/>
    <s v="leuwidamar"/>
    <x v="0"/>
    <x v="14"/>
    <x v="170"/>
    <x v="14"/>
    <x v="4"/>
  </r>
  <r>
    <n v="106"/>
    <s v="1230"/>
    <x v="0"/>
    <n v="4"/>
    <n v="23"/>
    <n v="27"/>
    <n v="0"/>
    <x v="0"/>
    <x v="0"/>
    <n v="27"/>
    <x v="0"/>
    <x v="0"/>
    <d v="2012-07-11T21:34:00"/>
    <x v="0"/>
    <s v="hudri"/>
    <x v="0"/>
    <x v="14"/>
    <x v="171"/>
    <x v="14"/>
    <x v="4"/>
  </r>
  <r>
    <n v="431"/>
    <s v="1230"/>
    <x v="2"/>
    <n v="4"/>
    <n v="23"/>
    <n v="27"/>
    <n v="0"/>
    <x v="0"/>
    <x v="0"/>
    <n v="27"/>
    <x v="13"/>
    <x v="1"/>
    <d v="2014-12-11T21:00:00"/>
    <x v="0"/>
    <s v="leuwidamar"/>
    <x v="0"/>
    <x v="14"/>
    <x v="171"/>
    <x v="14"/>
    <x v="4"/>
  </r>
  <r>
    <n v="688"/>
    <s v="1230"/>
    <x v="1"/>
    <n v="4"/>
    <n v="23"/>
    <n v="27"/>
    <n v="0"/>
    <x v="0"/>
    <x v="0"/>
    <n v="27"/>
    <x v="0"/>
    <x v="1"/>
    <d v="2013-04-18T16:04:00"/>
    <x v="0"/>
    <s v="leuwidamar"/>
    <x v="0"/>
    <x v="14"/>
    <x v="171"/>
    <x v="14"/>
    <x v="4"/>
  </r>
  <r>
    <n v="1018"/>
    <s v="1230"/>
    <x v="4"/>
    <n v="4"/>
    <n v="23"/>
    <n v="27"/>
    <n v="0"/>
    <x v="0"/>
    <x v="0"/>
    <n v="27"/>
    <x v="13"/>
    <x v="1"/>
    <d v="2014-12-11T21:00:00"/>
    <x v="0"/>
    <s v="leuwidamar"/>
    <x v="0"/>
    <x v="14"/>
    <x v="171"/>
    <x v="14"/>
    <x v="4"/>
  </r>
  <r>
    <n v="107"/>
    <s v="1235"/>
    <x v="0"/>
    <n v="12"/>
    <n v="7"/>
    <n v="19"/>
    <n v="0"/>
    <x v="0"/>
    <x v="0"/>
    <n v="6"/>
    <x v="14"/>
    <x v="0"/>
    <d v="2012-07-11T21:35:00"/>
    <x v="0"/>
    <s v="hudri"/>
    <x v="0"/>
    <x v="14"/>
    <x v="172"/>
    <x v="14"/>
    <x v="4"/>
  </r>
  <r>
    <n v="432"/>
    <s v="1235"/>
    <x v="2"/>
    <n v="12"/>
    <n v="7"/>
    <n v="19"/>
    <n v="0"/>
    <x v="0"/>
    <x v="0"/>
    <n v="6"/>
    <x v="14"/>
    <x v="1"/>
    <d v="2014-12-11T21:00:00"/>
    <x v="0"/>
    <s v="leuwidamar"/>
    <x v="0"/>
    <x v="14"/>
    <x v="172"/>
    <x v="14"/>
    <x v="4"/>
  </r>
  <r>
    <n v="689"/>
    <s v="1235"/>
    <x v="1"/>
    <n v="12"/>
    <n v="7"/>
    <n v="19"/>
    <n v="0"/>
    <x v="0"/>
    <x v="0"/>
    <n v="6"/>
    <x v="14"/>
    <x v="1"/>
    <d v="2013-04-18T16:04:00"/>
    <x v="0"/>
    <s v="leuwidamar"/>
    <x v="0"/>
    <x v="14"/>
    <x v="172"/>
    <x v="14"/>
    <x v="4"/>
  </r>
  <r>
    <n v="1019"/>
    <s v="1235"/>
    <x v="4"/>
    <n v="12"/>
    <n v="7"/>
    <n v="19"/>
    <n v="0"/>
    <x v="0"/>
    <x v="0"/>
    <n v="6"/>
    <x v="14"/>
    <x v="1"/>
    <d v="2014-12-11T21:00:00"/>
    <x v="0"/>
    <s v="leuwidamar"/>
    <x v="0"/>
    <x v="14"/>
    <x v="172"/>
    <x v="14"/>
    <x v="4"/>
  </r>
  <r>
    <n v="108"/>
    <s v="1240"/>
    <x v="0"/>
    <n v="0"/>
    <n v="5"/>
    <n v="5"/>
    <n v="0"/>
    <x v="0"/>
    <x v="0"/>
    <n v="5"/>
    <x v="0"/>
    <x v="0"/>
    <d v="2012-07-11T21:35:00"/>
    <x v="0"/>
    <s v="hudri"/>
    <x v="0"/>
    <x v="14"/>
    <x v="173"/>
    <x v="14"/>
    <x v="4"/>
  </r>
  <r>
    <n v="433"/>
    <s v="1240"/>
    <x v="2"/>
    <n v="0"/>
    <n v="5"/>
    <n v="5"/>
    <n v="0"/>
    <x v="0"/>
    <x v="0"/>
    <n v="5"/>
    <x v="13"/>
    <x v="1"/>
    <d v="2014-12-11T21:00:00"/>
    <x v="0"/>
    <s v="leuwidamar"/>
    <x v="0"/>
    <x v="14"/>
    <x v="173"/>
    <x v="14"/>
    <x v="4"/>
  </r>
  <r>
    <n v="690"/>
    <s v="1240"/>
    <x v="1"/>
    <n v="0"/>
    <n v="5"/>
    <n v="5"/>
    <n v="0"/>
    <x v="0"/>
    <x v="0"/>
    <n v="5"/>
    <x v="0"/>
    <x v="1"/>
    <d v="2013-04-18T16:05:00"/>
    <x v="0"/>
    <s v="leuwidamar"/>
    <x v="0"/>
    <x v="14"/>
    <x v="173"/>
    <x v="14"/>
    <x v="4"/>
  </r>
  <r>
    <n v="1020"/>
    <s v="1240"/>
    <x v="4"/>
    <n v="0"/>
    <n v="5"/>
    <n v="5"/>
    <n v="0"/>
    <x v="0"/>
    <x v="0"/>
    <n v="5"/>
    <x v="13"/>
    <x v="1"/>
    <d v="2014-12-11T21:00:00"/>
    <x v="0"/>
    <s v="leuwidamar"/>
    <x v="0"/>
    <x v="14"/>
    <x v="173"/>
    <x v="14"/>
    <x v="4"/>
  </r>
  <r>
    <n v="109"/>
    <s v="1245"/>
    <x v="0"/>
    <n v="0"/>
    <n v="5"/>
    <n v="5"/>
    <n v="0"/>
    <x v="0"/>
    <x v="0"/>
    <n v="5"/>
    <x v="0"/>
    <x v="0"/>
    <d v="2012-07-11T21:36:00"/>
    <x v="0"/>
    <s v="hudri"/>
    <x v="0"/>
    <x v="14"/>
    <x v="174"/>
    <x v="14"/>
    <x v="4"/>
  </r>
  <r>
    <n v="434"/>
    <s v="1245"/>
    <x v="2"/>
    <n v="0"/>
    <n v="5"/>
    <n v="5"/>
    <n v="0"/>
    <x v="0"/>
    <x v="0"/>
    <n v="5"/>
    <x v="13"/>
    <x v="1"/>
    <d v="2014-12-11T21:00:00"/>
    <x v="0"/>
    <s v="leuwidamar"/>
    <x v="0"/>
    <x v="14"/>
    <x v="174"/>
    <x v="14"/>
    <x v="4"/>
  </r>
  <r>
    <n v="691"/>
    <s v="1245"/>
    <x v="1"/>
    <n v="0"/>
    <n v="5"/>
    <n v="5"/>
    <n v="0"/>
    <x v="0"/>
    <x v="0"/>
    <n v="5"/>
    <x v="0"/>
    <x v="1"/>
    <d v="2013-04-18T16:05:00"/>
    <x v="0"/>
    <s v="leuwidamar"/>
    <x v="0"/>
    <x v="14"/>
    <x v="174"/>
    <x v="14"/>
    <x v="4"/>
  </r>
  <r>
    <n v="1021"/>
    <s v="1245"/>
    <x v="4"/>
    <n v="0"/>
    <n v="5"/>
    <n v="5"/>
    <n v="0"/>
    <x v="0"/>
    <x v="0"/>
    <n v="5"/>
    <x v="13"/>
    <x v="1"/>
    <d v="2014-12-11T21:00:00"/>
    <x v="0"/>
    <s v="leuwidamar"/>
    <x v="0"/>
    <x v="14"/>
    <x v="174"/>
    <x v="14"/>
    <x v="4"/>
  </r>
  <r>
    <n v="110"/>
    <s v="1250"/>
    <x v="0"/>
    <n v="2"/>
    <n v="6"/>
    <n v="8"/>
    <n v="0"/>
    <x v="0"/>
    <x v="0"/>
    <n v="8"/>
    <x v="0"/>
    <x v="0"/>
    <d v="2012-07-11T21:36:00"/>
    <x v="0"/>
    <s v="hudri"/>
    <x v="0"/>
    <x v="14"/>
    <x v="175"/>
    <x v="14"/>
    <x v="4"/>
  </r>
  <r>
    <n v="435"/>
    <s v="1250"/>
    <x v="2"/>
    <n v="2"/>
    <n v="6"/>
    <n v="8"/>
    <n v="0"/>
    <x v="0"/>
    <x v="0"/>
    <n v="8"/>
    <x v="13"/>
    <x v="1"/>
    <d v="2014-12-11T21:00:00"/>
    <x v="0"/>
    <s v="leuwidamar"/>
    <x v="0"/>
    <x v="14"/>
    <x v="175"/>
    <x v="14"/>
    <x v="4"/>
  </r>
  <r>
    <n v="692"/>
    <s v="1250"/>
    <x v="1"/>
    <n v="2"/>
    <n v="6"/>
    <n v="8"/>
    <n v="0"/>
    <x v="0"/>
    <x v="0"/>
    <n v="8"/>
    <x v="0"/>
    <x v="1"/>
    <d v="2013-04-18T16:06:00"/>
    <x v="0"/>
    <s v="leuwidamar"/>
    <x v="0"/>
    <x v="14"/>
    <x v="175"/>
    <x v="14"/>
    <x v="4"/>
  </r>
  <r>
    <n v="1022"/>
    <s v="1250"/>
    <x v="4"/>
    <n v="2"/>
    <n v="6"/>
    <n v="8"/>
    <n v="0"/>
    <x v="0"/>
    <x v="0"/>
    <n v="8"/>
    <x v="13"/>
    <x v="1"/>
    <d v="2014-12-11T21:00:00"/>
    <x v="0"/>
    <s v="leuwidamar"/>
    <x v="0"/>
    <x v="14"/>
    <x v="175"/>
    <x v="14"/>
    <x v="4"/>
  </r>
  <r>
    <n v="111"/>
    <s v="1255"/>
    <x v="0"/>
    <n v="0"/>
    <n v="9"/>
    <n v="9"/>
    <n v="0"/>
    <x v="0"/>
    <x v="0"/>
    <n v="9"/>
    <x v="0"/>
    <x v="0"/>
    <d v="2012-07-11T21:37:00"/>
    <x v="0"/>
    <s v="hudri"/>
    <x v="0"/>
    <x v="14"/>
    <x v="176"/>
    <x v="14"/>
    <x v="4"/>
  </r>
  <r>
    <n v="436"/>
    <s v="1255"/>
    <x v="2"/>
    <n v="0"/>
    <n v="9"/>
    <n v="9"/>
    <n v="0"/>
    <x v="0"/>
    <x v="0"/>
    <n v="9"/>
    <x v="0"/>
    <x v="1"/>
    <d v="2014-12-11T21:00:00"/>
    <x v="0"/>
    <s v="leuwidamar"/>
    <x v="0"/>
    <x v="14"/>
    <x v="176"/>
    <x v="14"/>
    <x v="4"/>
  </r>
  <r>
    <n v="693"/>
    <s v="1255"/>
    <x v="1"/>
    <n v="0"/>
    <n v="9"/>
    <n v="9"/>
    <n v="0"/>
    <x v="0"/>
    <x v="0"/>
    <n v="9"/>
    <x v="0"/>
    <x v="1"/>
    <d v="2013-04-18T16:06:00"/>
    <x v="0"/>
    <s v="leuwidamar"/>
    <x v="0"/>
    <x v="14"/>
    <x v="176"/>
    <x v="14"/>
    <x v="4"/>
  </r>
  <r>
    <n v="1023"/>
    <s v="1255"/>
    <x v="4"/>
    <n v="0"/>
    <n v="9"/>
    <n v="9"/>
    <n v="0"/>
    <x v="0"/>
    <x v="0"/>
    <n v="9"/>
    <x v="0"/>
    <x v="1"/>
    <d v="2014-12-11T21:00:00"/>
    <x v="0"/>
    <s v="leuwidamar"/>
    <x v="0"/>
    <x v="14"/>
    <x v="176"/>
    <x v="14"/>
    <x v="4"/>
  </r>
  <r>
    <n v="112"/>
    <s v="1260"/>
    <x v="0"/>
    <n v="12"/>
    <n v="35"/>
    <n v="47"/>
    <n v="0"/>
    <x v="0"/>
    <x v="0"/>
    <n v="47"/>
    <x v="0"/>
    <x v="0"/>
    <d v="2012-07-11T21:37:00"/>
    <x v="0"/>
    <s v="hudri"/>
    <x v="0"/>
    <x v="14"/>
    <x v="177"/>
    <x v="14"/>
    <x v="4"/>
  </r>
  <r>
    <n v="437"/>
    <s v="1260"/>
    <x v="2"/>
    <n v="12"/>
    <n v="35"/>
    <n v="47"/>
    <n v="0"/>
    <x v="0"/>
    <x v="0"/>
    <n v="47"/>
    <x v="13"/>
    <x v="1"/>
    <d v="2014-12-11T21:00:00"/>
    <x v="0"/>
    <s v="leuwidamar"/>
    <x v="0"/>
    <x v="14"/>
    <x v="177"/>
    <x v="14"/>
    <x v="4"/>
  </r>
  <r>
    <n v="694"/>
    <s v="1260"/>
    <x v="1"/>
    <n v="12"/>
    <n v="35"/>
    <n v="47"/>
    <n v="0"/>
    <x v="0"/>
    <x v="0"/>
    <n v="47"/>
    <x v="0"/>
    <x v="1"/>
    <d v="2013-04-18T16:06:00"/>
    <x v="0"/>
    <s v="leuwidamar"/>
    <x v="0"/>
    <x v="14"/>
    <x v="177"/>
    <x v="14"/>
    <x v="4"/>
  </r>
  <r>
    <n v="1024"/>
    <s v="1260"/>
    <x v="4"/>
    <n v="12"/>
    <n v="35"/>
    <n v="47"/>
    <n v="0"/>
    <x v="0"/>
    <x v="0"/>
    <n v="47"/>
    <x v="13"/>
    <x v="1"/>
    <d v="2014-12-11T21:00:00"/>
    <x v="0"/>
    <s v="leuwidamar"/>
    <x v="0"/>
    <x v="14"/>
    <x v="177"/>
    <x v="14"/>
    <x v="4"/>
  </r>
  <r>
    <n v="113"/>
    <s v="1265"/>
    <x v="0"/>
    <n v="2"/>
    <n v="4"/>
    <n v="6"/>
    <n v="0"/>
    <x v="0"/>
    <x v="0"/>
    <n v="6"/>
    <x v="0"/>
    <x v="0"/>
    <d v="2012-07-11T21:37:00"/>
    <x v="0"/>
    <s v="hudri"/>
    <x v="0"/>
    <x v="14"/>
    <x v="178"/>
    <x v="14"/>
    <x v="4"/>
  </r>
  <r>
    <n v="438"/>
    <s v="1265"/>
    <x v="2"/>
    <n v="2"/>
    <n v="4"/>
    <n v="6"/>
    <n v="0"/>
    <x v="0"/>
    <x v="0"/>
    <n v="6"/>
    <x v="13"/>
    <x v="1"/>
    <d v="2014-12-11T21:00:00"/>
    <x v="0"/>
    <s v="leuwidamar"/>
    <x v="0"/>
    <x v="14"/>
    <x v="178"/>
    <x v="14"/>
    <x v="4"/>
  </r>
  <r>
    <n v="695"/>
    <s v="1265"/>
    <x v="1"/>
    <n v="2"/>
    <n v="4"/>
    <n v="6"/>
    <n v="0"/>
    <x v="0"/>
    <x v="0"/>
    <n v="6"/>
    <x v="0"/>
    <x v="1"/>
    <d v="2013-04-18T16:07:00"/>
    <x v="0"/>
    <s v="leuwidamar"/>
    <x v="0"/>
    <x v="14"/>
    <x v="178"/>
    <x v="14"/>
    <x v="4"/>
  </r>
  <r>
    <n v="1025"/>
    <s v="1265"/>
    <x v="4"/>
    <n v="2"/>
    <n v="4"/>
    <n v="6"/>
    <n v="0"/>
    <x v="0"/>
    <x v="0"/>
    <n v="6"/>
    <x v="13"/>
    <x v="1"/>
    <d v="2014-12-11T21:00:00"/>
    <x v="0"/>
    <s v="leuwidamar"/>
    <x v="0"/>
    <x v="14"/>
    <x v="178"/>
    <x v="14"/>
    <x v="4"/>
  </r>
  <r>
    <n v="114"/>
    <s v="1270"/>
    <x v="0"/>
    <n v="17"/>
    <n v="42"/>
    <n v="59"/>
    <n v="0"/>
    <x v="0"/>
    <x v="0"/>
    <n v="59"/>
    <x v="0"/>
    <x v="0"/>
    <d v="2012-07-11T21:38:00"/>
    <x v="0"/>
    <s v="hudri"/>
    <x v="0"/>
    <x v="14"/>
    <x v="179"/>
    <x v="14"/>
    <x v="4"/>
  </r>
  <r>
    <n v="439"/>
    <s v="1270"/>
    <x v="2"/>
    <n v="17"/>
    <n v="42"/>
    <n v="59"/>
    <n v="0"/>
    <x v="0"/>
    <x v="0"/>
    <n v="59"/>
    <x v="13"/>
    <x v="1"/>
    <d v="2014-12-11T21:00:00"/>
    <x v="0"/>
    <s v="leuwidamar"/>
    <x v="0"/>
    <x v="14"/>
    <x v="179"/>
    <x v="14"/>
    <x v="4"/>
  </r>
  <r>
    <n v="696"/>
    <s v="1270"/>
    <x v="1"/>
    <n v="17"/>
    <n v="42"/>
    <n v="59"/>
    <n v="0"/>
    <x v="0"/>
    <x v="0"/>
    <n v="59"/>
    <x v="0"/>
    <x v="1"/>
    <d v="2013-04-18T16:07:00"/>
    <x v="0"/>
    <s v="leuwidamar"/>
    <x v="0"/>
    <x v="14"/>
    <x v="179"/>
    <x v="14"/>
    <x v="4"/>
  </r>
  <r>
    <n v="1026"/>
    <s v="1270"/>
    <x v="4"/>
    <n v="17"/>
    <n v="42"/>
    <n v="59"/>
    <n v="0"/>
    <x v="0"/>
    <x v="0"/>
    <n v="59"/>
    <x v="13"/>
    <x v="1"/>
    <d v="2014-12-11T21:00:00"/>
    <x v="0"/>
    <s v="leuwidamar"/>
    <x v="0"/>
    <x v="14"/>
    <x v="179"/>
    <x v="14"/>
    <x v="4"/>
  </r>
  <r>
    <n v="115"/>
    <s v="1275"/>
    <x v="0"/>
    <n v="5"/>
    <n v="9"/>
    <n v="14"/>
    <n v="0"/>
    <x v="0"/>
    <x v="0"/>
    <n v="14"/>
    <x v="0"/>
    <x v="0"/>
    <d v="2012-07-11T21:38:00"/>
    <x v="0"/>
    <s v="hudri"/>
    <x v="0"/>
    <x v="14"/>
    <x v="180"/>
    <x v="14"/>
    <x v="4"/>
  </r>
  <r>
    <n v="440"/>
    <s v="1275"/>
    <x v="2"/>
    <n v="5"/>
    <n v="9"/>
    <n v="14"/>
    <n v="0"/>
    <x v="0"/>
    <x v="0"/>
    <n v="14"/>
    <x v="13"/>
    <x v="1"/>
    <d v="2014-12-11T21:00:00"/>
    <x v="0"/>
    <s v="leuwidamar"/>
    <x v="0"/>
    <x v="14"/>
    <x v="180"/>
    <x v="14"/>
    <x v="4"/>
  </r>
  <r>
    <n v="697"/>
    <s v="1275"/>
    <x v="1"/>
    <n v="5"/>
    <n v="9"/>
    <n v="14"/>
    <n v="0"/>
    <x v="0"/>
    <x v="0"/>
    <n v="14"/>
    <x v="0"/>
    <x v="1"/>
    <d v="2013-04-18T16:08:00"/>
    <x v="0"/>
    <s v="leuwidamar"/>
    <x v="0"/>
    <x v="14"/>
    <x v="180"/>
    <x v="14"/>
    <x v="4"/>
  </r>
  <r>
    <n v="1027"/>
    <s v="1275"/>
    <x v="4"/>
    <n v="5"/>
    <n v="9"/>
    <n v="14"/>
    <n v="0"/>
    <x v="0"/>
    <x v="0"/>
    <n v="14"/>
    <x v="13"/>
    <x v="1"/>
    <d v="2014-12-11T21:00:00"/>
    <x v="0"/>
    <s v="leuwidamar"/>
    <x v="0"/>
    <x v="14"/>
    <x v="180"/>
    <x v="14"/>
    <x v="4"/>
  </r>
  <r>
    <n v="738"/>
    <s v="1470"/>
    <x v="1"/>
    <n v="0"/>
    <n v="9"/>
    <n v="9"/>
    <n v="0"/>
    <x v="0"/>
    <x v="0"/>
    <n v="9"/>
    <x v="0"/>
    <x v="1"/>
    <d v="2013-04-24T12:33:00"/>
    <x v="0"/>
    <s v="muncang"/>
    <x v="0"/>
    <x v="15"/>
    <x v="181"/>
    <x v="15"/>
    <x v="3"/>
  </r>
  <r>
    <n v="154"/>
    <s v="1475"/>
    <x v="0"/>
    <n v="6"/>
    <n v="2"/>
    <n v="8"/>
    <n v="8"/>
    <x v="0"/>
    <x v="0"/>
    <n v="8"/>
    <x v="0"/>
    <x v="0"/>
    <d v="2012-07-11T21:46:00"/>
    <x v="0"/>
    <s v="hudri"/>
    <x v="0"/>
    <x v="15"/>
    <x v="182"/>
    <x v="15"/>
    <x v="3"/>
  </r>
  <r>
    <n v="739"/>
    <s v="1475"/>
    <x v="1"/>
    <n v="1"/>
    <n v="6"/>
    <n v="7"/>
    <n v="0"/>
    <x v="0"/>
    <x v="0"/>
    <n v="7"/>
    <x v="0"/>
    <x v="1"/>
    <d v="2013-04-24T12:27:00"/>
    <x v="0"/>
    <s v="muncang"/>
    <x v="0"/>
    <x v="15"/>
    <x v="182"/>
    <x v="15"/>
    <x v="3"/>
  </r>
  <r>
    <n v="155"/>
    <s v="1480"/>
    <x v="0"/>
    <n v="3"/>
    <n v="0"/>
    <n v="3"/>
    <n v="0"/>
    <x v="0"/>
    <x v="0"/>
    <n v="3"/>
    <x v="0"/>
    <x v="0"/>
    <d v="2012-07-11T21:46:00"/>
    <x v="0"/>
    <s v="hudri"/>
    <x v="0"/>
    <x v="15"/>
    <x v="183"/>
    <x v="15"/>
    <x v="3"/>
  </r>
  <r>
    <n v="740"/>
    <s v="1480"/>
    <x v="1"/>
    <n v="2"/>
    <n v="5"/>
    <n v="7"/>
    <n v="3"/>
    <x v="0"/>
    <x v="0"/>
    <n v="4"/>
    <x v="0"/>
    <x v="1"/>
    <d v="2013-04-24T12:27:00"/>
    <x v="0"/>
    <s v="muncang"/>
    <x v="0"/>
    <x v="15"/>
    <x v="183"/>
    <x v="15"/>
    <x v="3"/>
  </r>
  <r>
    <n v="156"/>
    <s v="1485"/>
    <x v="0"/>
    <n v="9"/>
    <n v="6"/>
    <n v="15"/>
    <n v="7"/>
    <x v="0"/>
    <x v="0"/>
    <n v="8"/>
    <x v="0"/>
    <x v="0"/>
    <d v="2012-07-11T21:46:00"/>
    <x v="0"/>
    <s v="hudri"/>
    <x v="0"/>
    <x v="15"/>
    <x v="184"/>
    <x v="15"/>
    <x v="3"/>
  </r>
  <r>
    <n v="741"/>
    <s v="1485"/>
    <x v="1"/>
    <n v="2"/>
    <n v="5"/>
    <n v="7"/>
    <n v="0"/>
    <x v="0"/>
    <x v="0"/>
    <n v="7"/>
    <x v="0"/>
    <x v="1"/>
    <d v="2013-04-24T12:28:00"/>
    <x v="0"/>
    <s v="muncang"/>
    <x v="0"/>
    <x v="15"/>
    <x v="184"/>
    <x v="15"/>
    <x v="3"/>
  </r>
  <r>
    <n v="157"/>
    <s v="1490"/>
    <x v="0"/>
    <n v="2"/>
    <n v="0"/>
    <n v="2"/>
    <n v="0"/>
    <x v="0"/>
    <x v="0"/>
    <n v="2"/>
    <x v="0"/>
    <x v="0"/>
    <d v="2012-07-11T21:46:00"/>
    <x v="0"/>
    <s v="hudri"/>
    <x v="0"/>
    <x v="15"/>
    <x v="185"/>
    <x v="15"/>
    <x v="3"/>
  </r>
  <r>
    <n v="742"/>
    <s v="1490"/>
    <x v="1"/>
    <n v="4"/>
    <n v="8"/>
    <n v="12"/>
    <n v="8"/>
    <x v="0"/>
    <x v="0"/>
    <n v="4"/>
    <x v="0"/>
    <x v="1"/>
    <d v="2013-04-24T12:23:00"/>
    <x v="0"/>
    <s v="muncang"/>
    <x v="0"/>
    <x v="15"/>
    <x v="185"/>
    <x v="15"/>
    <x v="3"/>
  </r>
  <r>
    <n v="743"/>
    <s v="1495"/>
    <x v="1"/>
    <n v="0"/>
    <n v="10"/>
    <n v="10"/>
    <n v="0"/>
    <x v="0"/>
    <x v="0"/>
    <n v="10"/>
    <x v="0"/>
    <x v="1"/>
    <d v="2013-04-24T12:26:00"/>
    <x v="0"/>
    <s v="muncang"/>
    <x v="0"/>
    <x v="15"/>
    <x v="186"/>
    <x v="15"/>
    <x v="3"/>
  </r>
  <r>
    <n v="158"/>
    <s v="1500"/>
    <x v="0"/>
    <n v="4"/>
    <n v="4"/>
    <n v="8"/>
    <n v="0"/>
    <x v="0"/>
    <x v="0"/>
    <n v="8"/>
    <x v="0"/>
    <x v="0"/>
    <d v="2012-07-11T21:47:00"/>
    <x v="0"/>
    <s v="hudri"/>
    <x v="0"/>
    <x v="15"/>
    <x v="187"/>
    <x v="15"/>
    <x v="3"/>
  </r>
  <r>
    <n v="744"/>
    <s v="1500"/>
    <x v="1"/>
    <n v="0"/>
    <n v="4"/>
    <n v="4"/>
    <n v="1"/>
    <x v="0"/>
    <x v="0"/>
    <n v="3"/>
    <x v="0"/>
    <x v="1"/>
    <d v="2013-04-24T12:29:00"/>
    <x v="0"/>
    <s v="muncang"/>
    <x v="0"/>
    <x v="15"/>
    <x v="187"/>
    <x v="15"/>
    <x v="3"/>
  </r>
  <r>
    <n v="159"/>
    <s v="1505"/>
    <x v="0"/>
    <n v="9"/>
    <n v="7"/>
    <n v="16"/>
    <n v="3"/>
    <x v="0"/>
    <x v="0"/>
    <n v="10"/>
    <x v="0"/>
    <x v="0"/>
    <d v="2012-07-11T21:47:00"/>
    <x v="0"/>
    <s v="hudri"/>
    <x v="0"/>
    <x v="15"/>
    <x v="188"/>
    <x v="15"/>
    <x v="3"/>
  </r>
  <r>
    <n v="745"/>
    <s v="1505"/>
    <x v="1"/>
    <n v="3"/>
    <n v="9"/>
    <n v="12"/>
    <n v="5"/>
    <x v="0"/>
    <x v="0"/>
    <n v="3"/>
    <x v="0"/>
    <x v="1"/>
    <d v="2013-04-24T12:22:00"/>
    <x v="0"/>
    <s v="muncang"/>
    <x v="0"/>
    <x v="15"/>
    <x v="188"/>
    <x v="15"/>
    <x v="3"/>
  </r>
  <r>
    <n v="160"/>
    <s v="1510"/>
    <x v="0"/>
    <n v="14"/>
    <n v="8"/>
    <n v="22"/>
    <n v="7"/>
    <x v="0"/>
    <x v="0"/>
    <n v="15"/>
    <x v="0"/>
    <x v="0"/>
    <d v="2012-07-11T21:48:00"/>
    <x v="0"/>
    <s v="hudri"/>
    <x v="0"/>
    <x v="15"/>
    <x v="189"/>
    <x v="15"/>
    <x v="3"/>
  </r>
  <r>
    <n v="746"/>
    <s v="1510"/>
    <x v="1"/>
    <n v="0"/>
    <n v="3"/>
    <n v="3"/>
    <n v="0"/>
    <x v="0"/>
    <x v="0"/>
    <n v="3"/>
    <x v="0"/>
    <x v="1"/>
    <d v="2013-04-24T12:30:00"/>
    <x v="0"/>
    <s v="muncang"/>
    <x v="0"/>
    <x v="15"/>
    <x v="189"/>
    <x v="15"/>
    <x v="3"/>
  </r>
  <r>
    <n v="161"/>
    <s v="1515"/>
    <x v="0"/>
    <n v="8"/>
    <n v="3"/>
    <n v="11"/>
    <n v="5"/>
    <x v="0"/>
    <x v="0"/>
    <n v="6"/>
    <x v="0"/>
    <x v="0"/>
    <d v="2012-07-11T21:49:00"/>
    <x v="0"/>
    <s v="hudri"/>
    <x v="0"/>
    <x v="15"/>
    <x v="190"/>
    <x v="15"/>
    <x v="3"/>
  </r>
  <r>
    <n v="747"/>
    <s v="1515"/>
    <x v="1"/>
    <n v="4"/>
    <n v="6"/>
    <n v="10"/>
    <n v="7"/>
    <x v="0"/>
    <x v="0"/>
    <n v="3"/>
    <x v="0"/>
    <x v="1"/>
    <d v="2013-04-24T12:24:00"/>
    <x v="0"/>
    <s v="muncang"/>
    <x v="0"/>
    <x v="15"/>
    <x v="190"/>
    <x v="15"/>
    <x v="3"/>
  </r>
  <r>
    <n v="162"/>
    <s v="1520"/>
    <x v="0"/>
    <n v="12"/>
    <n v="8"/>
    <n v="20"/>
    <n v="0"/>
    <x v="0"/>
    <x v="0"/>
    <n v="20"/>
    <x v="0"/>
    <x v="0"/>
    <d v="2012-07-11T21:49:00"/>
    <x v="0"/>
    <s v="hudri"/>
    <x v="0"/>
    <x v="15"/>
    <x v="191"/>
    <x v="15"/>
    <x v="3"/>
  </r>
  <r>
    <n v="748"/>
    <s v="1520"/>
    <x v="1"/>
    <n v="8"/>
    <n v="12"/>
    <n v="20"/>
    <n v="11"/>
    <x v="0"/>
    <x v="0"/>
    <n v="9"/>
    <x v="0"/>
    <x v="1"/>
    <d v="2013-04-24T12:25:00"/>
    <x v="0"/>
    <s v="muncang"/>
    <x v="0"/>
    <x v="15"/>
    <x v="191"/>
    <x v="15"/>
    <x v="3"/>
  </r>
  <r>
    <n v="163"/>
    <s v="1525"/>
    <x v="0"/>
    <n v="32"/>
    <n v="26"/>
    <n v="58"/>
    <n v="0"/>
    <x v="0"/>
    <x v="0"/>
    <n v="58"/>
    <x v="0"/>
    <x v="0"/>
    <d v="2012-07-11T21:49:00"/>
    <x v="0"/>
    <s v="hudri"/>
    <x v="0"/>
    <x v="15"/>
    <x v="192"/>
    <x v="15"/>
    <x v="3"/>
  </r>
  <r>
    <n v="749"/>
    <s v="1525"/>
    <x v="1"/>
    <n v="5"/>
    <n v="11"/>
    <n v="16"/>
    <n v="8"/>
    <x v="0"/>
    <x v="0"/>
    <n v="8"/>
    <x v="0"/>
    <x v="1"/>
    <d v="2013-04-24T12:31:00"/>
    <x v="0"/>
    <s v="muncang"/>
    <x v="0"/>
    <x v="15"/>
    <x v="192"/>
    <x v="15"/>
    <x v="3"/>
  </r>
  <r>
    <n v="833"/>
    <s v="1920"/>
    <x v="1"/>
    <n v="2"/>
    <n v="1"/>
    <n v="3"/>
    <n v="3"/>
    <x v="0"/>
    <x v="0"/>
    <n v="0"/>
    <x v="0"/>
    <x v="1"/>
    <d v="2013-04-16T14:01:00"/>
    <x v="0"/>
    <s v="sobang"/>
    <x v="0"/>
    <x v="16"/>
    <x v="193"/>
    <x v="16"/>
    <x v="0"/>
  </r>
  <r>
    <n v="247"/>
    <s v="1925"/>
    <x v="0"/>
    <n v="3"/>
    <n v="2"/>
    <n v="5"/>
    <n v="4"/>
    <x v="0"/>
    <x v="0"/>
    <n v="1"/>
    <x v="0"/>
    <x v="0"/>
    <d v="2012-07-11T22:09:00"/>
    <x v="0"/>
    <s v="hudri"/>
    <x v="0"/>
    <x v="16"/>
    <x v="194"/>
    <x v="16"/>
    <x v="0"/>
  </r>
  <r>
    <n v="834"/>
    <s v="1925"/>
    <x v="1"/>
    <n v="2"/>
    <n v="0"/>
    <n v="2"/>
    <n v="2"/>
    <x v="0"/>
    <x v="0"/>
    <n v="0"/>
    <x v="0"/>
    <x v="1"/>
    <d v="2013-04-16T14:02:00"/>
    <x v="0"/>
    <s v="sobang"/>
    <x v="0"/>
    <x v="16"/>
    <x v="194"/>
    <x v="16"/>
    <x v="0"/>
  </r>
  <r>
    <n v="248"/>
    <s v="1930"/>
    <x v="0"/>
    <n v="1"/>
    <n v="2"/>
    <n v="3"/>
    <n v="0"/>
    <x v="0"/>
    <x v="0"/>
    <n v="3"/>
    <x v="0"/>
    <x v="0"/>
    <d v="2012-07-11T22:09:00"/>
    <x v="0"/>
    <s v="hudri"/>
    <x v="0"/>
    <x v="16"/>
    <x v="195"/>
    <x v="16"/>
    <x v="0"/>
  </r>
  <r>
    <n v="835"/>
    <s v="1930"/>
    <x v="1"/>
    <n v="0"/>
    <n v="3"/>
    <n v="3"/>
    <n v="1"/>
    <x v="0"/>
    <x v="0"/>
    <n v="2"/>
    <x v="0"/>
    <x v="1"/>
    <d v="2013-04-16T14:03:00"/>
    <x v="0"/>
    <s v="sobang"/>
    <x v="0"/>
    <x v="16"/>
    <x v="195"/>
    <x v="16"/>
    <x v="0"/>
  </r>
  <r>
    <n v="249"/>
    <s v="1935"/>
    <x v="0"/>
    <n v="0"/>
    <n v="2"/>
    <n v="2"/>
    <n v="0"/>
    <x v="0"/>
    <x v="0"/>
    <n v="2"/>
    <x v="0"/>
    <x v="0"/>
    <d v="2012-07-11T22:10:00"/>
    <x v="0"/>
    <s v="hudri"/>
    <x v="0"/>
    <x v="16"/>
    <x v="196"/>
    <x v="16"/>
    <x v="0"/>
  </r>
  <r>
    <n v="836"/>
    <s v="1935"/>
    <x v="1"/>
    <n v="2"/>
    <n v="3"/>
    <n v="5"/>
    <n v="1"/>
    <x v="0"/>
    <x v="0"/>
    <n v="4"/>
    <x v="0"/>
    <x v="1"/>
    <d v="2013-04-16T14:04:00"/>
    <x v="0"/>
    <s v="sobang"/>
    <x v="0"/>
    <x v="16"/>
    <x v="196"/>
    <x v="16"/>
    <x v="0"/>
  </r>
  <r>
    <n v="837"/>
    <s v="1940"/>
    <x v="1"/>
    <n v="1"/>
    <n v="2"/>
    <n v="3"/>
    <n v="1"/>
    <x v="0"/>
    <x v="0"/>
    <n v="2"/>
    <x v="0"/>
    <x v="1"/>
    <d v="2013-04-16T14:04:00"/>
    <x v="0"/>
    <s v="sobang"/>
    <x v="0"/>
    <x v="16"/>
    <x v="197"/>
    <x v="16"/>
    <x v="0"/>
  </r>
  <r>
    <n v="250"/>
    <s v="1945"/>
    <x v="0"/>
    <n v="0"/>
    <n v="1"/>
    <n v="1"/>
    <n v="0"/>
    <x v="0"/>
    <x v="0"/>
    <n v="1"/>
    <x v="0"/>
    <x v="0"/>
    <d v="2012-07-11T22:10:00"/>
    <x v="0"/>
    <s v="hudri"/>
    <x v="0"/>
    <x v="16"/>
    <x v="198"/>
    <x v="16"/>
    <x v="0"/>
  </r>
  <r>
    <n v="838"/>
    <s v="1945"/>
    <x v="1"/>
    <n v="1"/>
    <n v="0"/>
    <n v="1"/>
    <n v="0"/>
    <x v="0"/>
    <x v="0"/>
    <n v="1"/>
    <x v="0"/>
    <x v="1"/>
    <d v="2013-04-16T14:02:00"/>
    <x v="0"/>
    <s v="sobang"/>
    <x v="0"/>
    <x v="16"/>
    <x v="198"/>
    <x v="16"/>
    <x v="0"/>
  </r>
  <r>
    <n v="251"/>
    <s v="1950"/>
    <x v="0"/>
    <n v="42"/>
    <n v="9"/>
    <n v="51"/>
    <n v="47"/>
    <x v="0"/>
    <x v="0"/>
    <n v="4"/>
    <x v="0"/>
    <x v="0"/>
    <d v="2012-07-11T22:10:00"/>
    <x v="0"/>
    <s v="hudri"/>
    <x v="0"/>
    <x v="16"/>
    <x v="199"/>
    <x v="16"/>
    <x v="0"/>
  </r>
  <r>
    <n v="839"/>
    <s v="1950"/>
    <x v="1"/>
    <n v="1"/>
    <n v="1"/>
    <n v="2"/>
    <n v="2"/>
    <x v="0"/>
    <x v="0"/>
    <n v="0"/>
    <x v="0"/>
    <x v="1"/>
    <d v="2013-04-16T14:01:00"/>
    <x v="0"/>
    <s v="sobang"/>
    <x v="0"/>
    <x v="16"/>
    <x v="199"/>
    <x v="16"/>
    <x v="0"/>
  </r>
  <r>
    <n v="252"/>
    <s v="1955"/>
    <x v="0"/>
    <n v="1"/>
    <n v="0"/>
    <n v="1"/>
    <n v="1"/>
    <x v="0"/>
    <x v="0"/>
    <n v="0"/>
    <x v="0"/>
    <x v="0"/>
    <d v="2012-07-11T22:10:00"/>
    <x v="0"/>
    <s v="hudri"/>
    <x v="0"/>
    <x v="16"/>
    <x v="200"/>
    <x v="16"/>
    <x v="0"/>
  </r>
  <r>
    <n v="840"/>
    <s v="1955"/>
    <x v="1"/>
    <n v="1"/>
    <n v="3"/>
    <n v="4"/>
    <n v="4"/>
    <x v="0"/>
    <x v="0"/>
    <n v="0"/>
    <x v="0"/>
    <x v="1"/>
    <d v="2013-04-16T14:02:00"/>
    <x v="0"/>
    <s v="sobang"/>
    <x v="0"/>
    <x v="16"/>
    <x v="200"/>
    <x v="16"/>
    <x v="0"/>
  </r>
  <r>
    <n v="253"/>
    <s v="1956"/>
    <x v="0"/>
    <n v="0"/>
    <n v="1"/>
    <n v="1"/>
    <n v="0"/>
    <x v="0"/>
    <x v="0"/>
    <n v="1"/>
    <x v="0"/>
    <x v="0"/>
    <d v="2012-07-11T22:11:00"/>
    <x v="0"/>
    <s v="hudri"/>
    <x v="0"/>
    <x v="16"/>
    <x v="201"/>
    <x v="16"/>
    <x v="0"/>
  </r>
  <r>
    <n v="841"/>
    <s v="1956"/>
    <x v="1"/>
    <n v="2"/>
    <n v="2"/>
    <n v="4"/>
    <n v="4"/>
    <x v="0"/>
    <x v="0"/>
    <n v="0"/>
    <x v="0"/>
    <x v="1"/>
    <d v="2013-04-16T14:01:00"/>
    <x v="0"/>
    <s v="sobang"/>
    <x v="0"/>
    <x v="16"/>
    <x v="201"/>
    <x v="16"/>
    <x v="0"/>
  </r>
  <r>
    <n v="254"/>
    <s v="1960"/>
    <x v="0"/>
    <n v="1"/>
    <n v="2"/>
    <n v="3"/>
    <n v="1"/>
    <x v="0"/>
    <x v="0"/>
    <n v="2"/>
    <x v="0"/>
    <x v="0"/>
    <d v="2012-07-11T22:11:00"/>
    <x v="0"/>
    <s v="hudri"/>
    <x v="0"/>
    <x v="16"/>
    <x v="202"/>
    <x v="16"/>
    <x v="0"/>
  </r>
  <r>
    <n v="842"/>
    <s v="1960"/>
    <x v="1"/>
    <n v="0"/>
    <n v="2"/>
    <n v="2"/>
    <n v="0"/>
    <x v="0"/>
    <x v="0"/>
    <n v="2"/>
    <x v="0"/>
    <x v="1"/>
    <d v="2013-04-16T14:03:00"/>
    <x v="0"/>
    <s v="sobang"/>
    <x v="0"/>
    <x v="16"/>
    <x v="202"/>
    <x v="16"/>
    <x v="0"/>
  </r>
  <r>
    <n v="183"/>
    <s v="1625"/>
    <x v="0"/>
    <n v="1"/>
    <n v="3"/>
    <n v="4"/>
    <n v="0"/>
    <x v="0"/>
    <x v="0"/>
    <n v="4"/>
    <x v="0"/>
    <x v="0"/>
    <d v="2012-07-11T21:54:00"/>
    <x v="0"/>
    <s v="hudri"/>
    <x v="0"/>
    <x v="17"/>
    <x v="203"/>
    <x v="17"/>
    <x v="3"/>
  </r>
  <r>
    <n v="475"/>
    <s v="1625"/>
    <x v="2"/>
    <n v="0"/>
    <n v="0"/>
    <n v="0"/>
    <n v="0"/>
    <x v="0"/>
    <x v="0"/>
    <n v="0"/>
    <x v="0"/>
    <x v="1"/>
    <d v="2014-10-13T10:07:00"/>
    <x v="0"/>
    <s v="isro"/>
    <x v="0"/>
    <x v="17"/>
    <x v="203"/>
    <x v="17"/>
    <x v="3"/>
  </r>
  <r>
    <n v="769"/>
    <s v="1625"/>
    <x v="1"/>
    <n v="0"/>
    <n v="0"/>
    <n v="0"/>
    <n v="0"/>
    <x v="0"/>
    <x v="0"/>
    <n v="0"/>
    <x v="0"/>
    <x v="1"/>
    <d v="2013-04-18T18:05:00"/>
    <x v="0"/>
    <s v="cipanas"/>
    <x v="0"/>
    <x v="17"/>
    <x v="203"/>
    <x v="17"/>
    <x v="3"/>
  </r>
  <r>
    <n v="1072"/>
    <s v="1625"/>
    <x v="4"/>
    <n v="0"/>
    <n v="0"/>
    <n v="0"/>
    <n v="0"/>
    <x v="0"/>
    <x v="0"/>
    <n v="3"/>
    <x v="0"/>
    <x v="1"/>
    <d v="2014-11-14T16:02:00"/>
    <x v="0"/>
    <s v="cipanas"/>
    <x v="7"/>
    <x v="17"/>
    <x v="203"/>
    <x v="17"/>
    <x v="3"/>
  </r>
  <r>
    <n v="184"/>
    <s v="1630"/>
    <x v="0"/>
    <n v="11"/>
    <n v="3"/>
    <n v="14"/>
    <n v="0"/>
    <x v="0"/>
    <x v="0"/>
    <n v="14"/>
    <x v="0"/>
    <x v="0"/>
    <d v="2012-07-11T21:54:00"/>
    <x v="0"/>
    <s v="hudri"/>
    <x v="0"/>
    <x v="17"/>
    <x v="204"/>
    <x v="17"/>
    <x v="3"/>
  </r>
  <r>
    <n v="476"/>
    <s v="1630"/>
    <x v="2"/>
    <n v="1"/>
    <n v="2"/>
    <n v="3"/>
    <n v="1"/>
    <x v="0"/>
    <x v="0"/>
    <n v="2"/>
    <x v="0"/>
    <x v="1"/>
    <d v="2014-10-13T10:06:00"/>
    <x v="0"/>
    <s v="isro"/>
    <x v="0"/>
    <x v="17"/>
    <x v="204"/>
    <x v="17"/>
    <x v="3"/>
  </r>
  <r>
    <n v="770"/>
    <s v="1630"/>
    <x v="1"/>
    <n v="1"/>
    <n v="2"/>
    <n v="3"/>
    <n v="1"/>
    <x v="0"/>
    <x v="0"/>
    <n v="2"/>
    <x v="0"/>
    <x v="1"/>
    <d v="2013-04-18T18:05:00"/>
    <x v="0"/>
    <s v="cipanas"/>
    <x v="0"/>
    <x v="17"/>
    <x v="204"/>
    <x v="17"/>
    <x v="3"/>
  </r>
  <r>
    <n v="1073"/>
    <s v="1630"/>
    <x v="4"/>
    <n v="0"/>
    <n v="0"/>
    <n v="0"/>
    <n v="1"/>
    <x v="0"/>
    <x v="0"/>
    <n v="3"/>
    <x v="0"/>
    <x v="1"/>
    <d v="2014-11-14T16:22:00"/>
    <x v="0"/>
    <s v="cipanas"/>
    <x v="0"/>
    <x v="17"/>
    <x v="204"/>
    <x v="17"/>
    <x v="3"/>
  </r>
  <r>
    <n v="185"/>
    <s v="1635"/>
    <x v="0"/>
    <n v="2"/>
    <n v="3"/>
    <n v="5"/>
    <n v="1"/>
    <x v="0"/>
    <x v="0"/>
    <n v="4"/>
    <x v="0"/>
    <x v="0"/>
    <d v="2012-07-11T21:54:00"/>
    <x v="0"/>
    <s v="hudri"/>
    <x v="0"/>
    <x v="17"/>
    <x v="205"/>
    <x v="17"/>
    <x v="3"/>
  </r>
  <r>
    <n v="477"/>
    <s v="1635"/>
    <x v="2"/>
    <n v="0"/>
    <n v="0"/>
    <n v="0"/>
    <n v="0"/>
    <x v="0"/>
    <x v="0"/>
    <n v="0"/>
    <x v="0"/>
    <x v="1"/>
    <d v="2014-10-13T10:08:00"/>
    <x v="0"/>
    <s v="isro"/>
    <x v="0"/>
    <x v="17"/>
    <x v="205"/>
    <x v="17"/>
    <x v="3"/>
  </r>
  <r>
    <n v="771"/>
    <s v="1635"/>
    <x v="1"/>
    <n v="0"/>
    <n v="0"/>
    <n v="0"/>
    <n v="0"/>
    <x v="0"/>
    <x v="0"/>
    <n v="0"/>
    <x v="0"/>
    <x v="1"/>
    <d v="2013-04-18T18:06:00"/>
    <x v="0"/>
    <s v="cipanas"/>
    <x v="0"/>
    <x v="17"/>
    <x v="205"/>
    <x v="17"/>
    <x v="3"/>
  </r>
  <r>
    <n v="1074"/>
    <s v="1635"/>
    <x v="4"/>
    <n v="0"/>
    <n v="0"/>
    <n v="0"/>
    <n v="0"/>
    <x v="0"/>
    <x v="0"/>
    <n v="6"/>
    <x v="0"/>
    <x v="1"/>
    <d v="2014-11-14T16:03:00"/>
    <x v="0"/>
    <s v="cipanas"/>
    <x v="7"/>
    <x v="17"/>
    <x v="205"/>
    <x v="17"/>
    <x v="3"/>
  </r>
  <r>
    <n v="186"/>
    <s v="1640"/>
    <x v="0"/>
    <n v="4"/>
    <n v="4"/>
    <n v="8"/>
    <n v="1"/>
    <x v="0"/>
    <x v="0"/>
    <n v="7"/>
    <x v="0"/>
    <x v="0"/>
    <d v="2012-07-11T21:55:00"/>
    <x v="0"/>
    <s v="hudri"/>
    <x v="0"/>
    <x v="17"/>
    <x v="206"/>
    <x v="17"/>
    <x v="3"/>
  </r>
  <r>
    <n v="478"/>
    <s v="1640"/>
    <x v="2"/>
    <n v="4"/>
    <n v="7"/>
    <n v="11"/>
    <n v="3"/>
    <x v="0"/>
    <x v="0"/>
    <n v="8"/>
    <x v="0"/>
    <x v="1"/>
    <d v="2014-10-13T10:07:00"/>
    <x v="0"/>
    <s v="isro"/>
    <x v="0"/>
    <x v="17"/>
    <x v="206"/>
    <x v="17"/>
    <x v="3"/>
  </r>
  <r>
    <n v="772"/>
    <s v="1640"/>
    <x v="1"/>
    <n v="4"/>
    <n v="7"/>
    <n v="11"/>
    <n v="3"/>
    <x v="0"/>
    <x v="0"/>
    <n v="8"/>
    <x v="0"/>
    <x v="1"/>
    <d v="2013-04-18T18:03:00"/>
    <x v="0"/>
    <s v="cipanas"/>
    <x v="0"/>
    <x v="17"/>
    <x v="206"/>
    <x v="17"/>
    <x v="3"/>
  </r>
  <r>
    <n v="1075"/>
    <s v="1640"/>
    <x v="4"/>
    <n v="0"/>
    <n v="0"/>
    <n v="0"/>
    <n v="3"/>
    <x v="0"/>
    <x v="0"/>
    <n v="8"/>
    <x v="0"/>
    <x v="1"/>
    <d v="2014-11-14T16:22:00"/>
    <x v="0"/>
    <s v="cipanas"/>
    <x v="7"/>
    <x v="17"/>
    <x v="206"/>
    <x v="17"/>
    <x v="3"/>
  </r>
  <r>
    <n v="187"/>
    <s v="1645"/>
    <x v="0"/>
    <n v="4"/>
    <n v="9"/>
    <n v="13"/>
    <n v="0"/>
    <x v="0"/>
    <x v="0"/>
    <n v="11"/>
    <x v="5"/>
    <x v="0"/>
    <d v="2012-07-11T21:55:00"/>
    <x v="0"/>
    <s v="hudri"/>
    <x v="0"/>
    <x v="17"/>
    <x v="207"/>
    <x v="17"/>
    <x v="3"/>
  </r>
  <r>
    <n v="479"/>
    <s v="1645"/>
    <x v="2"/>
    <n v="3"/>
    <n v="4"/>
    <n v="7"/>
    <n v="0"/>
    <x v="0"/>
    <x v="0"/>
    <n v="7"/>
    <x v="0"/>
    <x v="1"/>
    <d v="2014-10-13T10:05:00"/>
    <x v="0"/>
    <s v="isro"/>
    <x v="0"/>
    <x v="17"/>
    <x v="207"/>
    <x v="17"/>
    <x v="3"/>
  </r>
  <r>
    <n v="773"/>
    <s v="1645"/>
    <x v="1"/>
    <n v="3"/>
    <n v="4"/>
    <n v="7"/>
    <n v="0"/>
    <x v="0"/>
    <x v="0"/>
    <n v="7"/>
    <x v="0"/>
    <x v="1"/>
    <d v="2013-04-18T17:58:00"/>
    <x v="0"/>
    <s v="cipanas"/>
    <x v="0"/>
    <x v="17"/>
    <x v="207"/>
    <x v="17"/>
    <x v="3"/>
  </r>
  <r>
    <n v="1076"/>
    <s v="1645"/>
    <x v="4"/>
    <n v="0"/>
    <n v="0"/>
    <n v="0"/>
    <n v="0"/>
    <x v="0"/>
    <x v="0"/>
    <n v="7"/>
    <x v="0"/>
    <x v="1"/>
    <d v="2014-11-14T16:23:00"/>
    <x v="0"/>
    <s v="cipanas"/>
    <x v="0"/>
    <x v="17"/>
    <x v="207"/>
    <x v="17"/>
    <x v="3"/>
  </r>
  <r>
    <n v="188"/>
    <s v="1650"/>
    <x v="0"/>
    <n v="1"/>
    <n v="16"/>
    <n v="17"/>
    <n v="1"/>
    <x v="0"/>
    <x v="0"/>
    <n v="14"/>
    <x v="0"/>
    <x v="0"/>
    <d v="2012-07-11T21:56:00"/>
    <x v="0"/>
    <s v="hudri"/>
    <x v="0"/>
    <x v="17"/>
    <x v="208"/>
    <x v="17"/>
    <x v="3"/>
  </r>
  <r>
    <n v="480"/>
    <s v="1650"/>
    <x v="2"/>
    <n v="0"/>
    <n v="3"/>
    <n v="3"/>
    <n v="1"/>
    <x v="2"/>
    <x v="0"/>
    <n v="1"/>
    <x v="0"/>
    <x v="1"/>
    <d v="2014-10-13T10:03:00"/>
    <x v="0"/>
    <s v="isro"/>
    <x v="0"/>
    <x v="17"/>
    <x v="208"/>
    <x v="17"/>
    <x v="3"/>
  </r>
  <r>
    <n v="774"/>
    <s v="1650"/>
    <x v="1"/>
    <n v="0"/>
    <n v="3"/>
    <n v="3"/>
    <n v="1"/>
    <x v="2"/>
    <x v="0"/>
    <n v="1"/>
    <x v="0"/>
    <x v="1"/>
    <d v="2013-04-18T17:51:00"/>
    <x v="0"/>
    <s v="cipanas"/>
    <x v="7"/>
    <x v="17"/>
    <x v="208"/>
    <x v="17"/>
    <x v="3"/>
  </r>
  <r>
    <n v="1077"/>
    <s v="1650"/>
    <x v="4"/>
    <n v="0"/>
    <n v="0"/>
    <n v="0"/>
    <n v="1"/>
    <x v="2"/>
    <x v="0"/>
    <n v="1"/>
    <x v="3"/>
    <x v="1"/>
    <d v="2014-11-14T16:23:00"/>
    <x v="0"/>
    <s v="cipanas"/>
    <x v="0"/>
    <x v="17"/>
    <x v="208"/>
    <x v="17"/>
    <x v="3"/>
  </r>
  <r>
    <n v="189"/>
    <s v="1655"/>
    <x v="0"/>
    <n v="4"/>
    <n v="18"/>
    <n v="22"/>
    <n v="3"/>
    <x v="0"/>
    <x v="0"/>
    <n v="8"/>
    <x v="15"/>
    <x v="0"/>
    <d v="2012-07-11T21:56:00"/>
    <x v="0"/>
    <s v="hudri"/>
    <x v="0"/>
    <x v="17"/>
    <x v="209"/>
    <x v="17"/>
    <x v="3"/>
  </r>
  <r>
    <n v="481"/>
    <s v="1655"/>
    <x v="2"/>
    <n v="15"/>
    <n v="10"/>
    <n v="25"/>
    <n v="5"/>
    <x v="1"/>
    <x v="1"/>
    <n v="14"/>
    <x v="1"/>
    <x v="1"/>
    <d v="2014-10-13T10:04:00"/>
    <x v="0"/>
    <s v="isro"/>
    <x v="0"/>
    <x v="17"/>
    <x v="209"/>
    <x v="17"/>
    <x v="3"/>
  </r>
  <r>
    <n v="775"/>
    <s v="1655"/>
    <x v="1"/>
    <n v="15"/>
    <n v="10"/>
    <n v="25"/>
    <n v="5"/>
    <x v="1"/>
    <x v="1"/>
    <n v="14"/>
    <x v="1"/>
    <x v="1"/>
    <d v="2013-04-18T17:52:00"/>
    <x v="0"/>
    <s v="cipanas"/>
    <x v="0"/>
    <x v="17"/>
    <x v="209"/>
    <x v="17"/>
    <x v="3"/>
  </r>
  <r>
    <n v="1078"/>
    <s v="1655"/>
    <x v="4"/>
    <n v="0"/>
    <n v="0"/>
    <n v="0"/>
    <n v="3"/>
    <x v="1"/>
    <x v="1"/>
    <n v="14"/>
    <x v="10"/>
    <x v="1"/>
    <d v="2014-11-14T16:25:00"/>
    <x v="0"/>
    <s v="cipanas"/>
    <x v="0"/>
    <x v="17"/>
    <x v="209"/>
    <x v="17"/>
    <x v="3"/>
  </r>
  <r>
    <n v="190"/>
    <s v="1660"/>
    <x v="0"/>
    <n v="35"/>
    <n v="61"/>
    <n v="96"/>
    <n v="1"/>
    <x v="0"/>
    <x v="0"/>
    <n v="96"/>
    <x v="0"/>
    <x v="0"/>
    <d v="2012-07-11T21:56:00"/>
    <x v="0"/>
    <s v="hudri"/>
    <x v="0"/>
    <x v="17"/>
    <x v="210"/>
    <x v="17"/>
    <x v="3"/>
  </r>
  <r>
    <n v="482"/>
    <s v="1660"/>
    <x v="2"/>
    <n v="10"/>
    <n v="12"/>
    <n v="22"/>
    <n v="3"/>
    <x v="0"/>
    <x v="0"/>
    <n v="19"/>
    <x v="0"/>
    <x v="1"/>
    <d v="2014-10-13T10:04:00"/>
    <x v="0"/>
    <s v="isro"/>
    <x v="0"/>
    <x v="17"/>
    <x v="210"/>
    <x v="17"/>
    <x v="3"/>
  </r>
  <r>
    <n v="776"/>
    <s v="1660"/>
    <x v="1"/>
    <n v="10"/>
    <n v="12"/>
    <n v="22"/>
    <n v="3"/>
    <x v="0"/>
    <x v="0"/>
    <n v="19"/>
    <x v="0"/>
    <x v="1"/>
    <d v="2013-04-18T17:55:00"/>
    <x v="0"/>
    <s v="cipanas"/>
    <x v="0"/>
    <x v="17"/>
    <x v="210"/>
    <x v="17"/>
    <x v="3"/>
  </r>
  <r>
    <n v="1079"/>
    <s v="1660"/>
    <x v="4"/>
    <n v="0"/>
    <n v="0"/>
    <n v="0"/>
    <n v="3"/>
    <x v="0"/>
    <x v="0"/>
    <n v="19"/>
    <x v="0"/>
    <x v="1"/>
    <d v="2014-11-14T16:25:00"/>
    <x v="0"/>
    <s v="cipanas"/>
    <x v="0"/>
    <x v="17"/>
    <x v="210"/>
    <x v="17"/>
    <x v="3"/>
  </r>
  <r>
    <n v="191"/>
    <s v="1665"/>
    <x v="0"/>
    <n v="1"/>
    <n v="11"/>
    <n v="12"/>
    <n v="0"/>
    <x v="0"/>
    <x v="0"/>
    <n v="12"/>
    <x v="0"/>
    <x v="0"/>
    <d v="2012-07-11T21:56:00"/>
    <x v="0"/>
    <s v="hudri"/>
    <x v="0"/>
    <x v="17"/>
    <x v="211"/>
    <x v="17"/>
    <x v="3"/>
  </r>
  <r>
    <n v="483"/>
    <s v="1665"/>
    <x v="2"/>
    <n v="9"/>
    <n v="11"/>
    <n v="20"/>
    <n v="1"/>
    <x v="2"/>
    <x v="0"/>
    <n v="18"/>
    <x v="0"/>
    <x v="1"/>
    <d v="2014-10-13T10:05:00"/>
    <x v="0"/>
    <s v="isro"/>
    <x v="0"/>
    <x v="17"/>
    <x v="211"/>
    <x v="17"/>
    <x v="3"/>
  </r>
  <r>
    <n v="777"/>
    <s v="1665"/>
    <x v="1"/>
    <n v="9"/>
    <n v="11"/>
    <n v="20"/>
    <n v="1"/>
    <x v="2"/>
    <x v="0"/>
    <n v="17"/>
    <x v="2"/>
    <x v="1"/>
    <d v="2013-04-18T17:56:00"/>
    <x v="0"/>
    <s v="cipanas"/>
    <x v="0"/>
    <x v="17"/>
    <x v="211"/>
    <x v="17"/>
    <x v="3"/>
  </r>
  <r>
    <n v="1080"/>
    <s v="1665"/>
    <x v="4"/>
    <n v="0"/>
    <n v="0"/>
    <n v="0"/>
    <n v="1"/>
    <x v="2"/>
    <x v="0"/>
    <n v="18"/>
    <x v="0"/>
    <x v="1"/>
    <d v="2014-11-14T16:26:00"/>
    <x v="0"/>
    <s v="cipanas"/>
    <x v="0"/>
    <x v="17"/>
    <x v="211"/>
    <x v="17"/>
    <x v="3"/>
  </r>
  <r>
    <n v="193"/>
    <s v="1670"/>
    <x v="0"/>
    <n v="3"/>
    <n v="8"/>
    <n v="11"/>
    <n v="0"/>
    <x v="0"/>
    <x v="0"/>
    <n v="11"/>
    <x v="0"/>
    <x v="0"/>
    <d v="2012-07-11T21:56:00"/>
    <x v="0"/>
    <s v="hudri"/>
    <x v="0"/>
    <x v="17"/>
    <x v="212"/>
    <x v="17"/>
    <x v="3"/>
  </r>
  <r>
    <n v="484"/>
    <s v="1670"/>
    <x v="2"/>
    <n v="5"/>
    <n v="6"/>
    <n v="11"/>
    <n v="1"/>
    <x v="0"/>
    <x v="0"/>
    <n v="10"/>
    <x v="0"/>
    <x v="1"/>
    <d v="2014-10-13T10:06:00"/>
    <x v="0"/>
    <s v="isro"/>
    <x v="0"/>
    <x v="17"/>
    <x v="212"/>
    <x v="17"/>
    <x v="3"/>
  </r>
  <r>
    <n v="779"/>
    <s v="1670"/>
    <x v="1"/>
    <n v="5"/>
    <n v="6"/>
    <n v="11"/>
    <n v="1"/>
    <x v="0"/>
    <x v="0"/>
    <n v="10"/>
    <x v="0"/>
    <x v="1"/>
    <d v="2013-04-18T18:01:00"/>
    <x v="0"/>
    <s v="cipanas"/>
    <x v="0"/>
    <x v="17"/>
    <x v="212"/>
    <x v="17"/>
    <x v="3"/>
  </r>
  <r>
    <n v="1081"/>
    <s v="1670"/>
    <x v="4"/>
    <n v="0"/>
    <n v="0"/>
    <n v="0"/>
    <n v="1"/>
    <x v="0"/>
    <x v="0"/>
    <n v="10"/>
    <x v="0"/>
    <x v="1"/>
    <d v="2014-11-14T16:26:00"/>
    <x v="0"/>
    <s v="cipanas"/>
    <x v="0"/>
    <x v="17"/>
    <x v="212"/>
    <x v="17"/>
    <x v="3"/>
  </r>
  <r>
    <n v="194"/>
    <s v="1675"/>
    <x v="0"/>
    <n v="3"/>
    <n v="18"/>
    <n v="21"/>
    <n v="4"/>
    <x v="0"/>
    <x v="0"/>
    <n v="15"/>
    <x v="5"/>
    <x v="0"/>
    <d v="2012-07-11T21:56:00"/>
    <x v="0"/>
    <s v="hudri"/>
    <x v="0"/>
    <x v="17"/>
    <x v="213"/>
    <x v="17"/>
    <x v="3"/>
  </r>
  <r>
    <n v="485"/>
    <s v="1675"/>
    <x v="2"/>
    <n v="5"/>
    <n v="6"/>
    <n v="11"/>
    <n v="1"/>
    <x v="2"/>
    <x v="0"/>
    <n v="8"/>
    <x v="2"/>
    <x v="1"/>
    <d v="2014-10-13T10:06:00"/>
    <x v="0"/>
    <s v="isro"/>
    <x v="0"/>
    <x v="17"/>
    <x v="213"/>
    <x v="17"/>
    <x v="3"/>
  </r>
  <r>
    <n v="780"/>
    <s v="1675"/>
    <x v="1"/>
    <n v="5"/>
    <n v="6"/>
    <n v="11"/>
    <n v="1"/>
    <x v="2"/>
    <x v="0"/>
    <n v="8"/>
    <x v="2"/>
    <x v="1"/>
    <d v="2013-04-18T18:00:00"/>
    <x v="0"/>
    <s v="cipanas"/>
    <x v="0"/>
    <x v="17"/>
    <x v="213"/>
    <x v="17"/>
    <x v="3"/>
  </r>
  <r>
    <n v="1082"/>
    <s v="1675"/>
    <x v="4"/>
    <n v="0"/>
    <n v="0"/>
    <n v="0"/>
    <n v="1"/>
    <x v="2"/>
    <x v="0"/>
    <n v="8"/>
    <x v="2"/>
    <x v="1"/>
    <d v="2014-11-14T16:28:00"/>
    <x v="0"/>
    <s v="cipanas"/>
    <x v="0"/>
    <x v="17"/>
    <x v="213"/>
    <x v="17"/>
    <x v="3"/>
  </r>
  <r>
    <n v="195"/>
    <s v="1680"/>
    <x v="0"/>
    <n v="2"/>
    <n v="3"/>
    <n v="5"/>
    <n v="1"/>
    <x v="0"/>
    <x v="0"/>
    <n v="4"/>
    <x v="0"/>
    <x v="0"/>
    <d v="2012-07-11T21:57:00"/>
    <x v="0"/>
    <s v="hudri"/>
    <x v="0"/>
    <x v="17"/>
    <x v="214"/>
    <x v="17"/>
    <x v="3"/>
  </r>
  <r>
    <n v="486"/>
    <s v="1680"/>
    <x v="2"/>
    <n v="8"/>
    <n v="9"/>
    <n v="17"/>
    <n v="2"/>
    <x v="2"/>
    <x v="0"/>
    <n v="14"/>
    <x v="0"/>
    <x v="1"/>
    <d v="2014-10-13T10:05:00"/>
    <x v="0"/>
    <s v="isro"/>
    <x v="0"/>
    <x v="17"/>
    <x v="214"/>
    <x v="17"/>
    <x v="3"/>
  </r>
  <r>
    <n v="781"/>
    <s v="1680"/>
    <x v="1"/>
    <n v="8"/>
    <n v="9"/>
    <n v="17"/>
    <n v="2"/>
    <x v="2"/>
    <x v="0"/>
    <n v="14"/>
    <x v="0"/>
    <x v="1"/>
    <d v="2013-04-18T17:57:00"/>
    <x v="0"/>
    <s v="cipanas"/>
    <x v="0"/>
    <x v="17"/>
    <x v="214"/>
    <x v="17"/>
    <x v="3"/>
  </r>
  <r>
    <n v="1083"/>
    <s v="1680"/>
    <x v="4"/>
    <n v="0"/>
    <n v="0"/>
    <n v="0"/>
    <n v="2"/>
    <x v="2"/>
    <x v="0"/>
    <n v="14"/>
    <x v="0"/>
    <x v="1"/>
    <d v="2014-11-14T16:28:00"/>
    <x v="0"/>
    <s v="cipanas"/>
    <x v="0"/>
    <x v="17"/>
    <x v="214"/>
    <x v="17"/>
    <x v="3"/>
  </r>
  <r>
    <n v="196"/>
    <s v="1685"/>
    <x v="0"/>
    <n v="18"/>
    <n v="80"/>
    <n v="98"/>
    <n v="4"/>
    <x v="0"/>
    <x v="2"/>
    <n v="92"/>
    <x v="0"/>
    <x v="0"/>
    <d v="2012-07-11T21:57:00"/>
    <x v="0"/>
    <s v="hudri"/>
    <x v="0"/>
    <x v="17"/>
    <x v="215"/>
    <x v="17"/>
    <x v="3"/>
  </r>
  <r>
    <n v="487"/>
    <s v="1685"/>
    <x v="2"/>
    <n v="11"/>
    <n v="14"/>
    <n v="25"/>
    <n v="1"/>
    <x v="2"/>
    <x v="0"/>
    <n v="21"/>
    <x v="2"/>
    <x v="1"/>
    <d v="2014-10-13T10:04:00"/>
    <x v="0"/>
    <s v="isro"/>
    <x v="0"/>
    <x v="17"/>
    <x v="215"/>
    <x v="17"/>
    <x v="3"/>
  </r>
  <r>
    <n v="782"/>
    <s v="1685"/>
    <x v="1"/>
    <n v="11"/>
    <n v="14"/>
    <n v="25"/>
    <n v="1"/>
    <x v="2"/>
    <x v="0"/>
    <n v="22"/>
    <x v="2"/>
    <x v="1"/>
    <d v="2013-04-18T17:53:00"/>
    <x v="0"/>
    <s v="cipanas"/>
    <x v="0"/>
    <x v="17"/>
    <x v="215"/>
    <x v="17"/>
    <x v="3"/>
  </r>
  <r>
    <n v="1084"/>
    <s v="1685"/>
    <x v="4"/>
    <n v="0"/>
    <n v="0"/>
    <n v="0"/>
    <n v="6"/>
    <x v="6"/>
    <x v="0"/>
    <n v="25"/>
    <x v="11"/>
    <x v="1"/>
    <d v="2014-11-14T16:30:00"/>
    <x v="0"/>
    <s v="cipanas"/>
    <x v="0"/>
    <x v="17"/>
    <x v="215"/>
    <x v="17"/>
    <x v="3"/>
  </r>
  <r>
    <n v="197"/>
    <s v="1690"/>
    <x v="0"/>
    <n v="5"/>
    <n v="1"/>
    <n v="6"/>
    <n v="0"/>
    <x v="0"/>
    <x v="0"/>
    <n v="6"/>
    <x v="0"/>
    <x v="0"/>
    <d v="2012-07-11T21:57:00"/>
    <x v="0"/>
    <s v="hudri"/>
    <x v="0"/>
    <x v="17"/>
    <x v="216"/>
    <x v="17"/>
    <x v="3"/>
  </r>
  <r>
    <n v="488"/>
    <s v="1690"/>
    <x v="2"/>
    <n v="2"/>
    <n v="3"/>
    <n v="5"/>
    <n v="0"/>
    <x v="0"/>
    <x v="0"/>
    <n v="5"/>
    <x v="0"/>
    <x v="1"/>
    <d v="2014-10-13T10:07:00"/>
    <x v="0"/>
    <s v="isro"/>
    <x v="0"/>
    <x v="17"/>
    <x v="216"/>
    <x v="17"/>
    <x v="3"/>
  </r>
  <r>
    <n v="783"/>
    <s v="1690"/>
    <x v="1"/>
    <n v="2"/>
    <n v="3"/>
    <n v="5"/>
    <n v="0"/>
    <x v="0"/>
    <x v="0"/>
    <n v="5"/>
    <x v="0"/>
    <x v="1"/>
    <d v="2013-04-18T18:00:00"/>
    <x v="0"/>
    <s v="cipanas"/>
    <x v="0"/>
    <x v="17"/>
    <x v="216"/>
    <x v="17"/>
    <x v="3"/>
  </r>
  <r>
    <n v="1085"/>
    <s v="1690"/>
    <x v="4"/>
    <n v="0"/>
    <n v="0"/>
    <n v="0"/>
    <n v="0"/>
    <x v="0"/>
    <x v="0"/>
    <n v="5"/>
    <x v="0"/>
    <x v="1"/>
    <d v="2014-11-14T16:31:00"/>
    <x v="0"/>
    <s v="cipanas"/>
    <x v="0"/>
    <x v="17"/>
    <x v="216"/>
    <x v="17"/>
    <x v="3"/>
  </r>
  <r>
    <n v="198"/>
    <s v="1695"/>
    <x v="0"/>
    <n v="0"/>
    <n v="3"/>
    <n v="3"/>
    <n v="0"/>
    <x v="0"/>
    <x v="0"/>
    <n v="3"/>
    <x v="0"/>
    <x v="0"/>
    <d v="2012-07-11T21:57:00"/>
    <x v="0"/>
    <s v="hudri"/>
    <x v="0"/>
    <x v="18"/>
    <x v="217"/>
    <x v="18"/>
    <x v="3"/>
  </r>
  <r>
    <n v="489"/>
    <s v="1695"/>
    <x v="2"/>
    <n v="0"/>
    <n v="3"/>
    <n v="3"/>
    <n v="0"/>
    <x v="0"/>
    <x v="0"/>
    <n v="3"/>
    <x v="0"/>
    <x v="1"/>
    <d v="2014-11-13T11:34:00"/>
    <x v="0"/>
    <s v="lebakgedong"/>
    <x v="0"/>
    <x v="18"/>
    <x v="217"/>
    <x v="18"/>
    <x v="3"/>
  </r>
  <r>
    <n v="784"/>
    <s v="1695"/>
    <x v="1"/>
    <n v="0"/>
    <n v="3"/>
    <n v="3"/>
    <n v="0"/>
    <x v="0"/>
    <x v="0"/>
    <n v="3"/>
    <x v="0"/>
    <x v="1"/>
    <d v="2013-01-22T11:15:00"/>
    <x v="0"/>
    <s v="lebakgedong"/>
    <x v="0"/>
    <x v="18"/>
    <x v="217"/>
    <x v="18"/>
    <x v="3"/>
  </r>
  <r>
    <n v="1086"/>
    <s v="1695"/>
    <x v="4"/>
    <n v="0"/>
    <n v="3"/>
    <n v="3"/>
    <n v="0"/>
    <x v="0"/>
    <x v="0"/>
    <n v="3"/>
    <x v="0"/>
    <x v="1"/>
    <d v="2014-11-12T14:29:00"/>
    <x v="0"/>
    <s v="lebakgedong"/>
    <x v="0"/>
    <x v="18"/>
    <x v="217"/>
    <x v="18"/>
    <x v="3"/>
  </r>
  <r>
    <n v="199"/>
    <s v="1700"/>
    <x v="0"/>
    <n v="1"/>
    <n v="1"/>
    <n v="2"/>
    <n v="4"/>
    <x v="0"/>
    <x v="0"/>
    <n v="5"/>
    <x v="0"/>
    <x v="0"/>
    <d v="2012-07-11T21:57:00"/>
    <x v="0"/>
    <s v="hudri"/>
    <x v="0"/>
    <x v="18"/>
    <x v="218"/>
    <x v="18"/>
    <x v="3"/>
  </r>
  <r>
    <n v="490"/>
    <s v="1700"/>
    <x v="2"/>
    <n v="1"/>
    <n v="4"/>
    <n v="5"/>
    <n v="0"/>
    <x v="0"/>
    <x v="0"/>
    <n v="5"/>
    <x v="0"/>
    <x v="1"/>
    <d v="2014-11-13T11:34:00"/>
    <x v="0"/>
    <s v="lebakgedong"/>
    <x v="0"/>
    <x v="18"/>
    <x v="218"/>
    <x v="18"/>
    <x v="3"/>
  </r>
  <r>
    <n v="785"/>
    <s v="1700"/>
    <x v="1"/>
    <n v="1"/>
    <n v="4"/>
    <n v="5"/>
    <n v="0"/>
    <x v="0"/>
    <x v="0"/>
    <n v="5"/>
    <x v="0"/>
    <x v="1"/>
    <d v="2013-01-22T11:15:00"/>
    <x v="0"/>
    <s v="lebakgedong"/>
    <x v="0"/>
    <x v="18"/>
    <x v="218"/>
    <x v="18"/>
    <x v="3"/>
  </r>
  <r>
    <n v="1087"/>
    <s v="1700"/>
    <x v="4"/>
    <n v="1"/>
    <n v="4"/>
    <n v="5"/>
    <n v="0"/>
    <x v="0"/>
    <x v="0"/>
    <n v="5"/>
    <x v="0"/>
    <x v="1"/>
    <d v="2014-11-12T14:31:00"/>
    <x v="0"/>
    <s v="lebakgedong"/>
    <x v="8"/>
    <x v="18"/>
    <x v="218"/>
    <x v="18"/>
    <x v="3"/>
  </r>
  <r>
    <n v="200"/>
    <s v="1705"/>
    <x v="0"/>
    <n v="0"/>
    <n v="14"/>
    <n v="14"/>
    <n v="0"/>
    <x v="0"/>
    <x v="0"/>
    <n v="14"/>
    <x v="0"/>
    <x v="0"/>
    <d v="2012-07-11T21:58:00"/>
    <x v="0"/>
    <s v="hudri"/>
    <x v="0"/>
    <x v="18"/>
    <x v="219"/>
    <x v="18"/>
    <x v="3"/>
  </r>
  <r>
    <n v="491"/>
    <s v="1705"/>
    <x v="2"/>
    <n v="0"/>
    <n v="14"/>
    <n v="14"/>
    <n v="0"/>
    <x v="0"/>
    <x v="0"/>
    <n v="14"/>
    <x v="0"/>
    <x v="1"/>
    <d v="2014-11-13T11:33:00"/>
    <x v="0"/>
    <s v="lebakgedong"/>
    <x v="0"/>
    <x v="18"/>
    <x v="219"/>
    <x v="18"/>
    <x v="3"/>
  </r>
  <r>
    <n v="786"/>
    <s v="1705"/>
    <x v="1"/>
    <n v="0"/>
    <n v="14"/>
    <n v="14"/>
    <n v="0"/>
    <x v="0"/>
    <x v="0"/>
    <n v="14"/>
    <x v="0"/>
    <x v="1"/>
    <d v="2013-01-22T11:16:00"/>
    <x v="0"/>
    <s v="lebakgedong"/>
    <x v="0"/>
    <x v="18"/>
    <x v="219"/>
    <x v="18"/>
    <x v="3"/>
  </r>
  <r>
    <n v="1088"/>
    <s v="1705"/>
    <x v="4"/>
    <n v="0"/>
    <n v="14"/>
    <n v="14"/>
    <n v="0"/>
    <x v="0"/>
    <x v="0"/>
    <n v="14"/>
    <x v="0"/>
    <x v="1"/>
    <d v="2014-11-12T14:28:00"/>
    <x v="0"/>
    <s v="lebakgedong"/>
    <x v="0"/>
    <x v="18"/>
    <x v="219"/>
    <x v="18"/>
    <x v="3"/>
  </r>
  <r>
    <n v="201"/>
    <s v="1710"/>
    <x v="0"/>
    <n v="0"/>
    <n v="6"/>
    <n v="6"/>
    <n v="1"/>
    <x v="0"/>
    <x v="0"/>
    <n v="5"/>
    <x v="0"/>
    <x v="0"/>
    <d v="2012-07-11T21:58:00"/>
    <x v="0"/>
    <s v="hudri"/>
    <x v="0"/>
    <x v="18"/>
    <x v="137"/>
    <x v="18"/>
    <x v="3"/>
  </r>
  <r>
    <n v="492"/>
    <s v="1710"/>
    <x v="2"/>
    <n v="0"/>
    <n v="6"/>
    <n v="6"/>
    <n v="1"/>
    <x v="0"/>
    <x v="0"/>
    <n v="5"/>
    <x v="0"/>
    <x v="1"/>
    <d v="2014-11-13T11:33:00"/>
    <x v="0"/>
    <s v="lebakgedong"/>
    <x v="0"/>
    <x v="18"/>
    <x v="137"/>
    <x v="18"/>
    <x v="3"/>
  </r>
  <r>
    <n v="787"/>
    <s v="1710"/>
    <x v="1"/>
    <n v="0"/>
    <n v="6"/>
    <n v="6"/>
    <n v="1"/>
    <x v="0"/>
    <x v="0"/>
    <n v="5"/>
    <x v="0"/>
    <x v="1"/>
    <d v="2013-01-22T11:16:00"/>
    <x v="0"/>
    <s v="lebakgedong"/>
    <x v="0"/>
    <x v="18"/>
    <x v="137"/>
    <x v="18"/>
    <x v="3"/>
  </r>
  <r>
    <n v="1089"/>
    <s v="1710"/>
    <x v="4"/>
    <n v="0"/>
    <n v="6"/>
    <n v="6"/>
    <n v="1"/>
    <x v="0"/>
    <x v="0"/>
    <n v="5"/>
    <x v="0"/>
    <x v="1"/>
    <d v="2014-11-12T14:28:00"/>
    <x v="0"/>
    <s v="lebakgedong"/>
    <x v="0"/>
    <x v="18"/>
    <x v="137"/>
    <x v="18"/>
    <x v="3"/>
  </r>
  <r>
    <n v="202"/>
    <s v="1715"/>
    <x v="0"/>
    <n v="1"/>
    <n v="5"/>
    <n v="6"/>
    <n v="5"/>
    <x v="0"/>
    <x v="0"/>
    <n v="1"/>
    <x v="0"/>
    <x v="0"/>
    <d v="2012-07-11T21:58:00"/>
    <x v="0"/>
    <s v="hudri"/>
    <x v="0"/>
    <x v="18"/>
    <x v="220"/>
    <x v="18"/>
    <x v="3"/>
  </r>
  <r>
    <n v="493"/>
    <s v="1715"/>
    <x v="2"/>
    <n v="1"/>
    <n v="5"/>
    <n v="6"/>
    <n v="5"/>
    <x v="0"/>
    <x v="0"/>
    <n v="1"/>
    <x v="0"/>
    <x v="1"/>
    <d v="2014-11-13T11:34:00"/>
    <x v="0"/>
    <s v="lebakgedong"/>
    <x v="0"/>
    <x v="18"/>
    <x v="220"/>
    <x v="18"/>
    <x v="3"/>
  </r>
  <r>
    <n v="788"/>
    <s v="1715"/>
    <x v="1"/>
    <n v="1"/>
    <n v="5"/>
    <n v="6"/>
    <n v="5"/>
    <x v="0"/>
    <x v="0"/>
    <n v="1"/>
    <x v="0"/>
    <x v="1"/>
    <d v="2013-01-22T11:17:00"/>
    <x v="0"/>
    <s v="lebakgedong"/>
    <x v="0"/>
    <x v="18"/>
    <x v="220"/>
    <x v="18"/>
    <x v="3"/>
  </r>
  <r>
    <n v="1090"/>
    <s v="1715"/>
    <x v="4"/>
    <n v="1"/>
    <n v="5"/>
    <n v="6"/>
    <n v="5"/>
    <x v="0"/>
    <x v="0"/>
    <n v="1"/>
    <x v="0"/>
    <x v="1"/>
    <d v="2014-11-12T14:30:00"/>
    <x v="0"/>
    <s v="lebakgedong"/>
    <x v="0"/>
    <x v="18"/>
    <x v="220"/>
    <x v="18"/>
    <x v="3"/>
  </r>
  <r>
    <n v="203"/>
    <s v="1720"/>
    <x v="0"/>
    <n v="6"/>
    <n v="0"/>
    <n v="6"/>
    <n v="0"/>
    <x v="0"/>
    <x v="0"/>
    <n v="6"/>
    <x v="0"/>
    <x v="0"/>
    <d v="2012-07-11T21:58:00"/>
    <x v="0"/>
    <s v="hudri"/>
    <x v="0"/>
    <x v="18"/>
    <x v="221"/>
    <x v="18"/>
    <x v="3"/>
  </r>
  <r>
    <n v="494"/>
    <s v="1720"/>
    <x v="2"/>
    <n v="0"/>
    <n v="6"/>
    <n v="6"/>
    <n v="0"/>
    <x v="0"/>
    <x v="0"/>
    <n v="6"/>
    <x v="0"/>
    <x v="1"/>
    <d v="2014-11-13T11:32:00"/>
    <x v="0"/>
    <s v="lebakgedong"/>
    <x v="0"/>
    <x v="18"/>
    <x v="221"/>
    <x v="18"/>
    <x v="3"/>
  </r>
  <r>
    <n v="789"/>
    <s v="1720"/>
    <x v="1"/>
    <n v="0"/>
    <n v="6"/>
    <n v="6"/>
    <n v="0"/>
    <x v="0"/>
    <x v="0"/>
    <n v="6"/>
    <x v="0"/>
    <x v="1"/>
    <d v="2013-01-22T11:17:00"/>
    <x v="0"/>
    <s v="lebakgedong"/>
    <x v="0"/>
    <x v="18"/>
    <x v="221"/>
    <x v="18"/>
    <x v="3"/>
  </r>
  <r>
    <n v="1091"/>
    <s v="1720"/>
    <x v="4"/>
    <n v="0"/>
    <n v="6"/>
    <n v="6"/>
    <n v="0"/>
    <x v="0"/>
    <x v="0"/>
    <n v="6"/>
    <x v="0"/>
    <x v="1"/>
    <d v="2014-11-12T14:27:00"/>
    <x v="0"/>
    <s v="lebakgedong"/>
    <x v="0"/>
    <x v="18"/>
    <x v="221"/>
    <x v="18"/>
    <x v="3"/>
  </r>
  <r>
    <n v="116"/>
    <s v="1280"/>
    <x v="0"/>
    <n v="0"/>
    <n v="5"/>
    <n v="5"/>
    <n v="0"/>
    <x v="0"/>
    <x v="0"/>
    <n v="5"/>
    <x v="0"/>
    <x v="0"/>
    <d v="2012-07-11T21:39:00"/>
    <x v="0"/>
    <s v="hudri"/>
    <x v="0"/>
    <x v="19"/>
    <x v="222"/>
    <x v="19"/>
    <x v="4"/>
  </r>
  <r>
    <n v="698"/>
    <s v="1280"/>
    <x v="1"/>
    <n v="0"/>
    <n v="5"/>
    <n v="5"/>
    <n v="0"/>
    <x v="0"/>
    <x v="0"/>
    <n v="5"/>
    <x v="0"/>
    <x v="5"/>
    <d v="2013-01-07T14:07:00"/>
    <x v="0"/>
    <s v="sajira"/>
    <x v="0"/>
    <x v="19"/>
    <x v="222"/>
    <x v="19"/>
    <x v="4"/>
  </r>
  <r>
    <n v="117"/>
    <s v="1285"/>
    <x v="0"/>
    <n v="7"/>
    <n v="2"/>
    <n v="9"/>
    <n v="2"/>
    <x v="0"/>
    <x v="0"/>
    <n v="7"/>
    <x v="0"/>
    <x v="0"/>
    <d v="2012-07-11T21:39:00"/>
    <x v="0"/>
    <s v="hudri"/>
    <x v="0"/>
    <x v="19"/>
    <x v="223"/>
    <x v="19"/>
    <x v="4"/>
  </r>
  <r>
    <n v="699"/>
    <s v="1285"/>
    <x v="1"/>
    <n v="7"/>
    <n v="2"/>
    <n v="9"/>
    <n v="0"/>
    <x v="0"/>
    <x v="0"/>
    <n v="9"/>
    <x v="0"/>
    <x v="5"/>
    <d v="2013-01-07T14:08:00"/>
    <x v="0"/>
    <s v="sajira"/>
    <x v="0"/>
    <x v="19"/>
    <x v="223"/>
    <x v="19"/>
    <x v="4"/>
  </r>
  <r>
    <n v="118"/>
    <s v="1290"/>
    <x v="0"/>
    <n v="0"/>
    <n v="15"/>
    <n v="15"/>
    <n v="0"/>
    <x v="0"/>
    <x v="0"/>
    <n v="15"/>
    <x v="0"/>
    <x v="0"/>
    <d v="2012-07-11T21:39:00"/>
    <x v="0"/>
    <s v="hudri"/>
    <x v="0"/>
    <x v="19"/>
    <x v="224"/>
    <x v="19"/>
    <x v="4"/>
  </r>
  <r>
    <n v="700"/>
    <s v="1290"/>
    <x v="1"/>
    <n v="0"/>
    <n v="11"/>
    <n v="11"/>
    <n v="0"/>
    <x v="0"/>
    <x v="0"/>
    <n v="11"/>
    <x v="0"/>
    <x v="5"/>
    <d v="2013-01-07T14:08:00"/>
    <x v="0"/>
    <s v="sajira"/>
    <x v="0"/>
    <x v="19"/>
    <x v="224"/>
    <x v="19"/>
    <x v="4"/>
  </r>
  <r>
    <n v="119"/>
    <s v="1295"/>
    <x v="0"/>
    <n v="7"/>
    <n v="27"/>
    <n v="34"/>
    <n v="0"/>
    <x v="0"/>
    <x v="0"/>
    <n v="24"/>
    <x v="0"/>
    <x v="0"/>
    <d v="2012-07-11T21:39:00"/>
    <x v="0"/>
    <s v="hudri"/>
    <x v="0"/>
    <x v="19"/>
    <x v="225"/>
    <x v="19"/>
    <x v="4"/>
  </r>
  <r>
    <n v="701"/>
    <s v="1295"/>
    <x v="1"/>
    <n v="10"/>
    <n v="43"/>
    <n v="53"/>
    <n v="0"/>
    <x v="0"/>
    <x v="0"/>
    <n v="53"/>
    <x v="0"/>
    <x v="5"/>
    <d v="2013-01-07T14:09:00"/>
    <x v="0"/>
    <s v="sajira"/>
    <x v="0"/>
    <x v="19"/>
    <x v="225"/>
    <x v="19"/>
    <x v="4"/>
  </r>
  <r>
    <n v="120"/>
    <s v="1300"/>
    <x v="0"/>
    <n v="3"/>
    <n v="2"/>
    <n v="5"/>
    <n v="0"/>
    <x v="0"/>
    <x v="0"/>
    <n v="5"/>
    <x v="0"/>
    <x v="0"/>
    <d v="2012-07-11T21:39:00"/>
    <x v="0"/>
    <s v="hudri"/>
    <x v="0"/>
    <x v="19"/>
    <x v="226"/>
    <x v="19"/>
    <x v="4"/>
  </r>
  <r>
    <n v="702"/>
    <s v="1300"/>
    <x v="1"/>
    <n v="0"/>
    <n v="3"/>
    <n v="3"/>
    <n v="0"/>
    <x v="0"/>
    <x v="0"/>
    <n v="3"/>
    <x v="0"/>
    <x v="5"/>
    <d v="2013-01-07T14:09:00"/>
    <x v="0"/>
    <s v="sajira"/>
    <x v="0"/>
    <x v="19"/>
    <x v="226"/>
    <x v="19"/>
    <x v="4"/>
  </r>
  <r>
    <n v="121"/>
    <s v="1305"/>
    <x v="0"/>
    <n v="11"/>
    <n v="55"/>
    <n v="66"/>
    <n v="0"/>
    <x v="0"/>
    <x v="0"/>
    <n v="66"/>
    <x v="0"/>
    <x v="0"/>
    <d v="2012-07-11T21:40:00"/>
    <x v="0"/>
    <s v="hudri"/>
    <x v="0"/>
    <x v="19"/>
    <x v="227"/>
    <x v="19"/>
    <x v="4"/>
  </r>
  <r>
    <n v="703"/>
    <s v="1305"/>
    <x v="1"/>
    <n v="11"/>
    <n v="91"/>
    <n v="102"/>
    <n v="0"/>
    <x v="0"/>
    <x v="0"/>
    <n v="102"/>
    <x v="0"/>
    <x v="5"/>
    <d v="2013-01-07T14:10:00"/>
    <x v="0"/>
    <s v="sajira"/>
    <x v="0"/>
    <x v="19"/>
    <x v="227"/>
    <x v="19"/>
    <x v="4"/>
  </r>
  <r>
    <n v="122"/>
    <s v="1310"/>
    <x v="0"/>
    <n v="10"/>
    <n v="73"/>
    <n v="83"/>
    <n v="0"/>
    <x v="0"/>
    <x v="0"/>
    <n v="83"/>
    <x v="0"/>
    <x v="0"/>
    <d v="2012-07-11T21:40:00"/>
    <x v="0"/>
    <s v="hudri"/>
    <x v="0"/>
    <x v="19"/>
    <x v="228"/>
    <x v="19"/>
    <x v="4"/>
  </r>
  <r>
    <n v="704"/>
    <s v="1310"/>
    <x v="1"/>
    <n v="37"/>
    <n v="86"/>
    <n v="123"/>
    <n v="0"/>
    <x v="0"/>
    <x v="0"/>
    <n v="123"/>
    <x v="0"/>
    <x v="5"/>
    <d v="2013-01-07T14:10:00"/>
    <x v="0"/>
    <s v="sajira"/>
    <x v="0"/>
    <x v="19"/>
    <x v="228"/>
    <x v="19"/>
    <x v="4"/>
  </r>
  <r>
    <n v="123"/>
    <s v="1315"/>
    <x v="0"/>
    <n v="7"/>
    <n v="15"/>
    <n v="22"/>
    <n v="5"/>
    <x v="0"/>
    <x v="0"/>
    <n v="17"/>
    <x v="0"/>
    <x v="0"/>
    <d v="2012-07-11T21:40:00"/>
    <x v="0"/>
    <s v="hudri"/>
    <x v="0"/>
    <x v="19"/>
    <x v="229"/>
    <x v="19"/>
    <x v="4"/>
  </r>
  <r>
    <n v="705"/>
    <s v="1315"/>
    <x v="1"/>
    <n v="7"/>
    <n v="15"/>
    <n v="22"/>
    <n v="0"/>
    <x v="0"/>
    <x v="0"/>
    <n v="22"/>
    <x v="0"/>
    <x v="5"/>
    <d v="2013-01-07T14:12:00"/>
    <x v="0"/>
    <s v="sajira"/>
    <x v="0"/>
    <x v="19"/>
    <x v="229"/>
    <x v="19"/>
    <x v="4"/>
  </r>
  <r>
    <n v="124"/>
    <s v="1320"/>
    <x v="0"/>
    <n v="10"/>
    <n v="35"/>
    <n v="45"/>
    <n v="0"/>
    <x v="0"/>
    <x v="0"/>
    <n v="45"/>
    <x v="0"/>
    <x v="0"/>
    <d v="2012-07-11T21:40:00"/>
    <x v="0"/>
    <s v="hudri"/>
    <x v="0"/>
    <x v="19"/>
    <x v="230"/>
    <x v="19"/>
    <x v="4"/>
  </r>
  <r>
    <n v="706"/>
    <s v="1320"/>
    <x v="1"/>
    <n v="15"/>
    <n v="35"/>
    <n v="50"/>
    <n v="0"/>
    <x v="0"/>
    <x v="0"/>
    <n v="50"/>
    <x v="0"/>
    <x v="5"/>
    <d v="2013-01-07T14:11:00"/>
    <x v="0"/>
    <s v="sajira"/>
    <x v="0"/>
    <x v="19"/>
    <x v="230"/>
    <x v="19"/>
    <x v="4"/>
  </r>
  <r>
    <n v="125"/>
    <s v="1325"/>
    <x v="0"/>
    <n v="1"/>
    <n v="5"/>
    <n v="6"/>
    <n v="0"/>
    <x v="0"/>
    <x v="0"/>
    <n v="6"/>
    <x v="0"/>
    <x v="0"/>
    <d v="2012-07-11T21:40:00"/>
    <x v="0"/>
    <s v="hudri"/>
    <x v="0"/>
    <x v="19"/>
    <x v="64"/>
    <x v="19"/>
    <x v="4"/>
  </r>
  <r>
    <n v="707"/>
    <s v="1325"/>
    <x v="1"/>
    <n v="1"/>
    <n v="5"/>
    <n v="6"/>
    <n v="0"/>
    <x v="0"/>
    <x v="0"/>
    <n v="6"/>
    <x v="0"/>
    <x v="5"/>
    <d v="2013-01-07T14:16:00"/>
    <x v="0"/>
    <s v="sajira"/>
    <x v="0"/>
    <x v="19"/>
    <x v="64"/>
    <x v="19"/>
    <x v="4"/>
  </r>
  <r>
    <n v="126"/>
    <s v="1330"/>
    <x v="0"/>
    <n v="2"/>
    <n v="30"/>
    <n v="32"/>
    <n v="0"/>
    <x v="0"/>
    <x v="0"/>
    <n v="32"/>
    <x v="0"/>
    <x v="0"/>
    <d v="2012-07-11T21:41:00"/>
    <x v="0"/>
    <s v="hudri"/>
    <x v="0"/>
    <x v="19"/>
    <x v="231"/>
    <x v="19"/>
    <x v="4"/>
  </r>
  <r>
    <n v="708"/>
    <s v="1330"/>
    <x v="1"/>
    <n v="2"/>
    <n v="23"/>
    <n v="25"/>
    <n v="0"/>
    <x v="0"/>
    <x v="0"/>
    <n v="25"/>
    <x v="0"/>
    <x v="5"/>
    <d v="2013-01-07T14:17:00"/>
    <x v="0"/>
    <s v="sajira"/>
    <x v="0"/>
    <x v="19"/>
    <x v="231"/>
    <x v="19"/>
    <x v="4"/>
  </r>
  <r>
    <n v="127"/>
    <s v="1335"/>
    <x v="0"/>
    <n v="15"/>
    <n v="95"/>
    <n v="110"/>
    <n v="0"/>
    <x v="0"/>
    <x v="0"/>
    <n v="110"/>
    <x v="0"/>
    <x v="0"/>
    <d v="2012-07-11T21:41:00"/>
    <x v="0"/>
    <s v="hudri"/>
    <x v="0"/>
    <x v="19"/>
    <x v="41"/>
    <x v="19"/>
    <x v="4"/>
  </r>
  <r>
    <n v="709"/>
    <s v="1335"/>
    <x v="1"/>
    <n v="43"/>
    <n v="157"/>
    <n v="200"/>
    <n v="0"/>
    <x v="0"/>
    <x v="0"/>
    <n v="200"/>
    <x v="0"/>
    <x v="5"/>
    <d v="2013-01-07T14:17:00"/>
    <x v="0"/>
    <s v="sajira"/>
    <x v="0"/>
    <x v="19"/>
    <x v="41"/>
    <x v="19"/>
    <x v="4"/>
  </r>
  <r>
    <n v="128"/>
    <s v="1340"/>
    <x v="0"/>
    <n v="0"/>
    <n v="14"/>
    <n v="14"/>
    <n v="0"/>
    <x v="0"/>
    <x v="0"/>
    <n v="14"/>
    <x v="0"/>
    <x v="0"/>
    <d v="2012-07-11T21:41:00"/>
    <x v="0"/>
    <s v="hudri"/>
    <x v="0"/>
    <x v="19"/>
    <x v="232"/>
    <x v="19"/>
    <x v="4"/>
  </r>
  <r>
    <n v="710"/>
    <s v="1340"/>
    <x v="1"/>
    <n v="0"/>
    <n v="14"/>
    <n v="14"/>
    <n v="0"/>
    <x v="0"/>
    <x v="0"/>
    <n v="14"/>
    <x v="0"/>
    <x v="5"/>
    <d v="2013-01-07T14:13:00"/>
    <x v="0"/>
    <s v="sajira"/>
    <x v="0"/>
    <x v="19"/>
    <x v="232"/>
    <x v="19"/>
    <x v="4"/>
  </r>
  <r>
    <n v="129"/>
    <s v="1345"/>
    <x v="0"/>
    <n v="0"/>
    <n v="30"/>
    <n v="30"/>
    <n v="0"/>
    <x v="0"/>
    <x v="0"/>
    <n v="30"/>
    <x v="0"/>
    <x v="0"/>
    <d v="2012-07-11T21:41:00"/>
    <x v="0"/>
    <s v="hudri"/>
    <x v="0"/>
    <x v="19"/>
    <x v="233"/>
    <x v="19"/>
    <x v="4"/>
  </r>
  <r>
    <n v="711"/>
    <s v="1345"/>
    <x v="1"/>
    <n v="3"/>
    <n v="55"/>
    <n v="58"/>
    <n v="0"/>
    <x v="0"/>
    <x v="0"/>
    <n v="58"/>
    <x v="0"/>
    <x v="5"/>
    <d v="2013-01-07T14:16:00"/>
    <x v="0"/>
    <s v="sajira"/>
    <x v="0"/>
    <x v="19"/>
    <x v="233"/>
    <x v="19"/>
    <x v="4"/>
  </r>
  <r>
    <n v="130"/>
    <s v="1346"/>
    <x v="0"/>
    <n v="0"/>
    <n v="8"/>
    <n v="8"/>
    <n v="0"/>
    <x v="0"/>
    <x v="0"/>
    <n v="8"/>
    <x v="0"/>
    <x v="0"/>
    <d v="2012-07-11T21:40:00"/>
    <x v="0"/>
    <s v="hudri"/>
    <x v="0"/>
    <x v="19"/>
    <x v="234"/>
    <x v="19"/>
    <x v="4"/>
  </r>
  <r>
    <n v="712"/>
    <s v="1346"/>
    <x v="1"/>
    <n v="2"/>
    <n v="10"/>
    <n v="12"/>
    <n v="0"/>
    <x v="0"/>
    <x v="0"/>
    <n v="12"/>
    <x v="0"/>
    <x v="5"/>
    <d v="2013-01-07T14:12:00"/>
    <x v="0"/>
    <s v="sajira"/>
    <x v="0"/>
    <x v="19"/>
    <x v="234"/>
    <x v="19"/>
    <x v="4"/>
  </r>
  <r>
    <n v="75"/>
    <s v="1070"/>
    <x v="0"/>
    <n v="0"/>
    <n v="2"/>
    <n v="2"/>
    <n v="0"/>
    <x v="0"/>
    <x v="0"/>
    <n v="2"/>
    <x v="0"/>
    <x v="0"/>
    <d v="2012-07-11T21:27:00"/>
    <x v="0"/>
    <s v="hudri"/>
    <x v="0"/>
    <x v="20"/>
    <x v="235"/>
    <x v="20"/>
    <x v="5"/>
  </r>
  <r>
    <n v="399"/>
    <s v="1070"/>
    <x v="2"/>
    <n v="0"/>
    <n v="0"/>
    <n v="0"/>
    <n v="0"/>
    <x v="0"/>
    <x v="0"/>
    <n v="0"/>
    <x v="0"/>
    <x v="1"/>
    <d v="2014-12-11T21:00:00"/>
    <x v="0"/>
    <s v="isro"/>
    <x v="0"/>
    <x v="20"/>
    <x v="235"/>
    <x v="20"/>
    <x v="5"/>
  </r>
  <r>
    <n v="656"/>
    <s v="1070"/>
    <x v="1"/>
    <n v="0"/>
    <n v="2"/>
    <n v="2"/>
    <n v="0"/>
    <x v="0"/>
    <x v="0"/>
    <n v="2"/>
    <x v="0"/>
    <x v="1"/>
    <d v="2013-11-27T13:39:00"/>
    <x v="0"/>
    <s v="isro"/>
    <x v="0"/>
    <x v="20"/>
    <x v="235"/>
    <x v="20"/>
    <x v="5"/>
  </r>
  <r>
    <n v="986"/>
    <s v="1070"/>
    <x v="4"/>
    <n v="0"/>
    <n v="0"/>
    <n v="0"/>
    <n v="0"/>
    <x v="0"/>
    <x v="0"/>
    <n v="0"/>
    <x v="0"/>
    <x v="1"/>
    <d v="2014-12-11T21:00:00"/>
    <x v="0"/>
    <s v="isro"/>
    <x v="0"/>
    <x v="20"/>
    <x v="235"/>
    <x v="20"/>
    <x v="5"/>
  </r>
  <r>
    <n v="76"/>
    <s v="1075"/>
    <x v="0"/>
    <n v="0"/>
    <n v="2"/>
    <n v="2"/>
    <n v="0"/>
    <x v="0"/>
    <x v="0"/>
    <n v="2"/>
    <x v="0"/>
    <x v="0"/>
    <d v="2012-07-11T21:27:00"/>
    <x v="0"/>
    <s v="hudri"/>
    <x v="0"/>
    <x v="20"/>
    <x v="236"/>
    <x v="20"/>
    <x v="5"/>
  </r>
  <r>
    <n v="400"/>
    <s v="1075"/>
    <x v="2"/>
    <n v="4"/>
    <n v="8"/>
    <n v="12"/>
    <n v="0"/>
    <x v="0"/>
    <x v="0"/>
    <n v="12"/>
    <x v="0"/>
    <x v="1"/>
    <d v="2014-12-11T21:00:00"/>
    <x v="0"/>
    <s v="isro"/>
    <x v="0"/>
    <x v="20"/>
    <x v="236"/>
    <x v="20"/>
    <x v="5"/>
  </r>
  <r>
    <n v="657"/>
    <s v="1075"/>
    <x v="1"/>
    <n v="0"/>
    <n v="2"/>
    <n v="2"/>
    <n v="0"/>
    <x v="0"/>
    <x v="0"/>
    <n v="2"/>
    <x v="0"/>
    <x v="1"/>
    <d v="2013-11-27T13:39:00"/>
    <x v="0"/>
    <s v="isro"/>
    <x v="0"/>
    <x v="20"/>
    <x v="236"/>
    <x v="20"/>
    <x v="5"/>
  </r>
  <r>
    <n v="987"/>
    <s v="1075"/>
    <x v="4"/>
    <n v="4"/>
    <n v="7"/>
    <n v="11"/>
    <n v="0"/>
    <x v="0"/>
    <x v="0"/>
    <n v="11"/>
    <x v="0"/>
    <x v="1"/>
    <d v="2014-12-11T21:00:00"/>
    <x v="0"/>
    <s v="isro"/>
    <x v="0"/>
    <x v="20"/>
    <x v="236"/>
    <x v="20"/>
    <x v="5"/>
  </r>
  <r>
    <n v="77"/>
    <s v="1080"/>
    <x v="0"/>
    <n v="1"/>
    <n v="3"/>
    <n v="4"/>
    <n v="0"/>
    <x v="0"/>
    <x v="0"/>
    <n v="4"/>
    <x v="0"/>
    <x v="0"/>
    <d v="2012-07-11T21:27:00"/>
    <x v="0"/>
    <s v="hudri"/>
    <x v="0"/>
    <x v="20"/>
    <x v="237"/>
    <x v="20"/>
    <x v="5"/>
  </r>
  <r>
    <n v="401"/>
    <s v="1080"/>
    <x v="2"/>
    <n v="0"/>
    <n v="2"/>
    <n v="2"/>
    <n v="0"/>
    <x v="0"/>
    <x v="0"/>
    <n v="2"/>
    <x v="0"/>
    <x v="1"/>
    <d v="2014-12-11T21:00:00"/>
    <x v="0"/>
    <s v="isro"/>
    <x v="0"/>
    <x v="20"/>
    <x v="237"/>
    <x v="20"/>
    <x v="5"/>
  </r>
  <r>
    <n v="658"/>
    <s v="1080"/>
    <x v="1"/>
    <n v="1"/>
    <n v="3"/>
    <n v="4"/>
    <n v="0"/>
    <x v="0"/>
    <x v="0"/>
    <n v="4"/>
    <x v="0"/>
    <x v="1"/>
    <d v="2013-11-27T13:39:00"/>
    <x v="0"/>
    <s v="isro"/>
    <x v="0"/>
    <x v="20"/>
    <x v="237"/>
    <x v="20"/>
    <x v="5"/>
  </r>
  <r>
    <n v="988"/>
    <s v="1080"/>
    <x v="4"/>
    <n v="0"/>
    <n v="0"/>
    <n v="0"/>
    <n v="0"/>
    <x v="0"/>
    <x v="0"/>
    <n v="0"/>
    <x v="0"/>
    <x v="1"/>
    <d v="2014-12-11T21:00:00"/>
    <x v="0"/>
    <s v="isro"/>
    <x v="0"/>
    <x v="20"/>
    <x v="237"/>
    <x v="20"/>
    <x v="5"/>
  </r>
  <r>
    <n v="78"/>
    <s v="1085"/>
    <x v="0"/>
    <n v="2"/>
    <n v="4"/>
    <n v="6"/>
    <n v="0"/>
    <x v="0"/>
    <x v="0"/>
    <n v="6"/>
    <x v="0"/>
    <x v="0"/>
    <d v="2012-07-11T21:27:00"/>
    <x v="0"/>
    <s v="hudri"/>
    <x v="0"/>
    <x v="20"/>
    <x v="238"/>
    <x v="20"/>
    <x v="5"/>
  </r>
  <r>
    <n v="402"/>
    <s v="1085"/>
    <x v="2"/>
    <n v="1"/>
    <n v="12"/>
    <n v="13"/>
    <n v="0"/>
    <x v="0"/>
    <x v="0"/>
    <n v="13"/>
    <x v="0"/>
    <x v="1"/>
    <d v="2014-12-11T21:00:00"/>
    <x v="0"/>
    <s v="isro"/>
    <x v="0"/>
    <x v="20"/>
    <x v="238"/>
    <x v="20"/>
    <x v="5"/>
  </r>
  <r>
    <n v="659"/>
    <s v="1085"/>
    <x v="1"/>
    <n v="2"/>
    <n v="4"/>
    <n v="6"/>
    <n v="0"/>
    <x v="0"/>
    <x v="0"/>
    <n v="6"/>
    <x v="0"/>
    <x v="1"/>
    <d v="2013-11-27T13:40:00"/>
    <x v="0"/>
    <s v="isro"/>
    <x v="0"/>
    <x v="20"/>
    <x v="238"/>
    <x v="20"/>
    <x v="5"/>
  </r>
  <r>
    <n v="989"/>
    <s v="1085"/>
    <x v="4"/>
    <n v="1"/>
    <n v="12"/>
    <n v="13"/>
    <n v="0"/>
    <x v="0"/>
    <x v="0"/>
    <n v="13"/>
    <x v="0"/>
    <x v="1"/>
    <d v="2014-12-11T21:00:00"/>
    <x v="0"/>
    <s v="isro"/>
    <x v="0"/>
    <x v="20"/>
    <x v="238"/>
    <x v="20"/>
    <x v="5"/>
  </r>
  <r>
    <n v="79"/>
    <s v="1090"/>
    <x v="0"/>
    <n v="0"/>
    <n v="4"/>
    <n v="4"/>
    <n v="0"/>
    <x v="0"/>
    <x v="0"/>
    <n v="4"/>
    <x v="0"/>
    <x v="0"/>
    <d v="2012-07-11T21:27:00"/>
    <x v="0"/>
    <s v="hudri"/>
    <x v="0"/>
    <x v="20"/>
    <x v="239"/>
    <x v="20"/>
    <x v="5"/>
  </r>
  <r>
    <n v="403"/>
    <s v="1090"/>
    <x v="2"/>
    <n v="13"/>
    <n v="9"/>
    <n v="22"/>
    <n v="0"/>
    <x v="2"/>
    <x v="0"/>
    <n v="22"/>
    <x v="0"/>
    <x v="1"/>
    <d v="2014-12-11T21:00:00"/>
    <x v="0"/>
    <s v="isro"/>
    <x v="0"/>
    <x v="20"/>
    <x v="239"/>
    <x v="20"/>
    <x v="5"/>
  </r>
  <r>
    <n v="660"/>
    <s v="1090"/>
    <x v="1"/>
    <n v="0"/>
    <n v="4"/>
    <n v="4"/>
    <n v="0"/>
    <x v="0"/>
    <x v="0"/>
    <n v="4"/>
    <x v="0"/>
    <x v="1"/>
    <d v="2013-11-27T13:40:00"/>
    <x v="0"/>
    <s v="isro"/>
    <x v="0"/>
    <x v="20"/>
    <x v="239"/>
    <x v="20"/>
    <x v="5"/>
  </r>
  <r>
    <n v="990"/>
    <s v="1090"/>
    <x v="4"/>
    <n v="9"/>
    <n v="7"/>
    <n v="16"/>
    <n v="0"/>
    <x v="0"/>
    <x v="0"/>
    <n v="16"/>
    <x v="0"/>
    <x v="1"/>
    <d v="2014-12-11T21:00:00"/>
    <x v="0"/>
    <s v="isro"/>
    <x v="0"/>
    <x v="20"/>
    <x v="239"/>
    <x v="20"/>
    <x v="5"/>
  </r>
  <r>
    <n v="80"/>
    <s v="1095"/>
    <x v="0"/>
    <n v="2"/>
    <n v="4"/>
    <n v="6"/>
    <n v="0"/>
    <x v="0"/>
    <x v="0"/>
    <n v="6"/>
    <x v="0"/>
    <x v="0"/>
    <d v="2012-07-11T21:27:00"/>
    <x v="0"/>
    <s v="hudri"/>
    <x v="0"/>
    <x v="20"/>
    <x v="240"/>
    <x v="20"/>
    <x v="5"/>
  </r>
  <r>
    <n v="404"/>
    <s v="1095"/>
    <x v="2"/>
    <n v="0"/>
    <n v="0"/>
    <n v="0"/>
    <n v="0"/>
    <x v="0"/>
    <x v="0"/>
    <n v="0"/>
    <x v="0"/>
    <x v="1"/>
    <d v="2014-12-11T21:00:00"/>
    <x v="0"/>
    <s v="isro"/>
    <x v="0"/>
    <x v="20"/>
    <x v="240"/>
    <x v="20"/>
    <x v="5"/>
  </r>
  <r>
    <n v="661"/>
    <s v="1095"/>
    <x v="1"/>
    <n v="2"/>
    <n v="4"/>
    <n v="6"/>
    <n v="0"/>
    <x v="0"/>
    <x v="0"/>
    <n v="6"/>
    <x v="0"/>
    <x v="1"/>
    <d v="2013-11-27T13:40:00"/>
    <x v="0"/>
    <s v="isro"/>
    <x v="0"/>
    <x v="20"/>
    <x v="240"/>
    <x v="20"/>
    <x v="5"/>
  </r>
  <r>
    <n v="991"/>
    <s v="1095"/>
    <x v="4"/>
    <n v="0"/>
    <n v="0"/>
    <n v="0"/>
    <n v="0"/>
    <x v="0"/>
    <x v="0"/>
    <n v="0"/>
    <x v="0"/>
    <x v="1"/>
    <d v="2014-12-11T21:00:00"/>
    <x v="0"/>
    <s v="isro"/>
    <x v="0"/>
    <x v="20"/>
    <x v="240"/>
    <x v="20"/>
    <x v="5"/>
  </r>
  <r>
    <n v="81"/>
    <s v="1100"/>
    <x v="0"/>
    <n v="1"/>
    <n v="3"/>
    <n v="4"/>
    <n v="0"/>
    <x v="0"/>
    <x v="0"/>
    <n v="4"/>
    <x v="0"/>
    <x v="0"/>
    <d v="2012-07-11T21:27:00"/>
    <x v="0"/>
    <s v="hudri"/>
    <x v="0"/>
    <x v="20"/>
    <x v="241"/>
    <x v="20"/>
    <x v="5"/>
  </r>
  <r>
    <n v="405"/>
    <s v="1100"/>
    <x v="2"/>
    <n v="1"/>
    <n v="4"/>
    <n v="5"/>
    <n v="0"/>
    <x v="0"/>
    <x v="0"/>
    <n v="5"/>
    <x v="0"/>
    <x v="1"/>
    <d v="2014-12-11T21:00:00"/>
    <x v="0"/>
    <s v="isro"/>
    <x v="0"/>
    <x v="20"/>
    <x v="241"/>
    <x v="20"/>
    <x v="5"/>
  </r>
  <r>
    <n v="662"/>
    <s v="1100"/>
    <x v="1"/>
    <n v="1"/>
    <n v="3"/>
    <n v="4"/>
    <n v="0"/>
    <x v="0"/>
    <x v="0"/>
    <n v="4"/>
    <x v="0"/>
    <x v="1"/>
    <d v="2013-11-27T13:40:00"/>
    <x v="0"/>
    <s v="isro"/>
    <x v="0"/>
    <x v="20"/>
    <x v="241"/>
    <x v="20"/>
    <x v="5"/>
  </r>
  <r>
    <n v="992"/>
    <s v="1100"/>
    <x v="4"/>
    <n v="0"/>
    <n v="0"/>
    <n v="0"/>
    <n v="0"/>
    <x v="0"/>
    <x v="0"/>
    <n v="0"/>
    <x v="0"/>
    <x v="1"/>
    <d v="2014-12-11T21:00:00"/>
    <x v="0"/>
    <s v="isro"/>
    <x v="0"/>
    <x v="20"/>
    <x v="241"/>
    <x v="20"/>
    <x v="5"/>
  </r>
  <r>
    <n v="82"/>
    <s v="1105"/>
    <x v="0"/>
    <n v="1"/>
    <n v="3"/>
    <n v="4"/>
    <n v="2"/>
    <x v="0"/>
    <x v="0"/>
    <n v="2"/>
    <x v="0"/>
    <x v="0"/>
    <d v="2012-07-11T21:28:00"/>
    <x v="0"/>
    <s v="hudri"/>
    <x v="0"/>
    <x v="20"/>
    <x v="242"/>
    <x v="20"/>
    <x v="5"/>
  </r>
  <r>
    <n v="406"/>
    <s v="1105"/>
    <x v="2"/>
    <n v="0"/>
    <n v="0"/>
    <n v="0"/>
    <n v="0"/>
    <x v="0"/>
    <x v="0"/>
    <n v="0"/>
    <x v="0"/>
    <x v="1"/>
    <d v="2014-12-11T21:00:00"/>
    <x v="0"/>
    <s v="isro"/>
    <x v="0"/>
    <x v="20"/>
    <x v="242"/>
    <x v="20"/>
    <x v="5"/>
  </r>
  <r>
    <n v="663"/>
    <s v="1105"/>
    <x v="1"/>
    <n v="1"/>
    <n v="3"/>
    <n v="4"/>
    <n v="2"/>
    <x v="0"/>
    <x v="0"/>
    <n v="2"/>
    <x v="0"/>
    <x v="1"/>
    <d v="2013-11-27T13:41:00"/>
    <x v="0"/>
    <s v="isro"/>
    <x v="0"/>
    <x v="20"/>
    <x v="242"/>
    <x v="20"/>
    <x v="5"/>
  </r>
  <r>
    <n v="993"/>
    <s v="1105"/>
    <x v="4"/>
    <n v="0"/>
    <n v="0"/>
    <n v="0"/>
    <n v="0"/>
    <x v="0"/>
    <x v="0"/>
    <n v="0"/>
    <x v="0"/>
    <x v="1"/>
    <d v="2014-12-11T21:00:00"/>
    <x v="0"/>
    <s v="isro"/>
    <x v="0"/>
    <x v="20"/>
    <x v="242"/>
    <x v="20"/>
    <x v="5"/>
  </r>
  <r>
    <n v="83"/>
    <s v="1110"/>
    <x v="0"/>
    <n v="0"/>
    <n v="2"/>
    <n v="2"/>
    <n v="0"/>
    <x v="0"/>
    <x v="0"/>
    <n v="3"/>
    <x v="0"/>
    <x v="0"/>
    <d v="2012-07-11T21:28:00"/>
    <x v="0"/>
    <s v="hudri"/>
    <x v="0"/>
    <x v="20"/>
    <x v="243"/>
    <x v="20"/>
    <x v="5"/>
  </r>
  <r>
    <n v="407"/>
    <s v="1110"/>
    <x v="2"/>
    <n v="0"/>
    <n v="0"/>
    <n v="0"/>
    <n v="0"/>
    <x v="0"/>
    <x v="0"/>
    <n v="0"/>
    <x v="0"/>
    <x v="1"/>
    <d v="2014-12-11T21:00:00"/>
    <x v="0"/>
    <s v="isro"/>
    <x v="0"/>
    <x v="20"/>
    <x v="243"/>
    <x v="20"/>
    <x v="5"/>
  </r>
  <r>
    <n v="664"/>
    <s v="1110"/>
    <x v="1"/>
    <n v="0"/>
    <n v="3"/>
    <n v="3"/>
    <n v="0"/>
    <x v="0"/>
    <x v="0"/>
    <n v="3"/>
    <x v="0"/>
    <x v="1"/>
    <d v="2013-11-27T13:41:00"/>
    <x v="0"/>
    <s v="isro"/>
    <x v="0"/>
    <x v="20"/>
    <x v="243"/>
    <x v="20"/>
    <x v="5"/>
  </r>
  <r>
    <n v="994"/>
    <s v="1110"/>
    <x v="4"/>
    <n v="0"/>
    <n v="0"/>
    <n v="0"/>
    <n v="0"/>
    <x v="0"/>
    <x v="0"/>
    <n v="0"/>
    <x v="0"/>
    <x v="1"/>
    <d v="2014-12-11T21:00:00"/>
    <x v="0"/>
    <s v="isro"/>
    <x v="0"/>
    <x v="20"/>
    <x v="243"/>
    <x v="20"/>
    <x v="5"/>
  </r>
  <r>
    <n v="84"/>
    <s v="1115"/>
    <x v="0"/>
    <n v="0"/>
    <n v="2"/>
    <n v="2"/>
    <n v="0"/>
    <x v="0"/>
    <x v="0"/>
    <n v="2"/>
    <x v="0"/>
    <x v="0"/>
    <d v="2012-07-11T21:28:00"/>
    <x v="0"/>
    <s v="hudri"/>
    <x v="0"/>
    <x v="20"/>
    <x v="244"/>
    <x v="20"/>
    <x v="5"/>
  </r>
  <r>
    <n v="408"/>
    <s v="1115"/>
    <x v="2"/>
    <n v="2"/>
    <n v="1"/>
    <n v="3"/>
    <n v="0"/>
    <x v="0"/>
    <x v="0"/>
    <n v="3"/>
    <x v="0"/>
    <x v="1"/>
    <d v="2014-12-11T21:00:00"/>
    <x v="0"/>
    <s v="isro"/>
    <x v="0"/>
    <x v="20"/>
    <x v="244"/>
    <x v="20"/>
    <x v="5"/>
  </r>
  <r>
    <n v="665"/>
    <s v="1115"/>
    <x v="1"/>
    <n v="0"/>
    <n v="2"/>
    <n v="2"/>
    <n v="0"/>
    <x v="0"/>
    <x v="0"/>
    <n v="2"/>
    <x v="0"/>
    <x v="1"/>
    <d v="2013-11-27T13:41:00"/>
    <x v="0"/>
    <s v="isro"/>
    <x v="0"/>
    <x v="20"/>
    <x v="244"/>
    <x v="20"/>
    <x v="5"/>
  </r>
  <r>
    <n v="995"/>
    <s v="1115"/>
    <x v="4"/>
    <n v="1"/>
    <n v="1"/>
    <n v="2"/>
    <n v="1"/>
    <x v="0"/>
    <x v="0"/>
    <n v="1"/>
    <x v="0"/>
    <x v="1"/>
    <d v="2014-12-11T21:00:00"/>
    <x v="0"/>
    <s v="isro"/>
    <x v="0"/>
    <x v="20"/>
    <x v="244"/>
    <x v="20"/>
    <x v="5"/>
  </r>
  <r>
    <n v="85"/>
    <s v="1120"/>
    <x v="0"/>
    <n v="0"/>
    <n v="2"/>
    <n v="2"/>
    <n v="0"/>
    <x v="0"/>
    <x v="0"/>
    <n v="2"/>
    <x v="0"/>
    <x v="0"/>
    <d v="2012-07-11T21:28:00"/>
    <x v="0"/>
    <s v="hudri"/>
    <x v="0"/>
    <x v="20"/>
    <x v="245"/>
    <x v="20"/>
    <x v="5"/>
  </r>
  <r>
    <n v="409"/>
    <s v="1120"/>
    <x v="2"/>
    <n v="6"/>
    <n v="20"/>
    <n v="26"/>
    <n v="6"/>
    <x v="0"/>
    <x v="0"/>
    <n v="20"/>
    <x v="0"/>
    <x v="1"/>
    <d v="2014-12-11T21:00:00"/>
    <x v="0"/>
    <s v="isro"/>
    <x v="0"/>
    <x v="20"/>
    <x v="245"/>
    <x v="20"/>
    <x v="5"/>
  </r>
  <r>
    <n v="666"/>
    <s v="1120"/>
    <x v="1"/>
    <n v="0"/>
    <n v="2"/>
    <n v="2"/>
    <n v="0"/>
    <x v="0"/>
    <x v="0"/>
    <n v="2"/>
    <x v="0"/>
    <x v="1"/>
    <d v="2013-11-27T13:42:00"/>
    <x v="0"/>
    <s v="isro"/>
    <x v="0"/>
    <x v="20"/>
    <x v="245"/>
    <x v="20"/>
    <x v="5"/>
  </r>
  <r>
    <n v="996"/>
    <s v="1120"/>
    <x v="4"/>
    <n v="12"/>
    <n v="20"/>
    <n v="32"/>
    <n v="7"/>
    <x v="0"/>
    <x v="0"/>
    <n v="25"/>
    <x v="0"/>
    <x v="1"/>
    <d v="2014-12-11T21:00:00"/>
    <x v="0"/>
    <s v="isro"/>
    <x v="0"/>
    <x v="20"/>
    <x v="245"/>
    <x v="20"/>
    <x v="5"/>
  </r>
  <r>
    <n v="86"/>
    <s v="1125"/>
    <x v="0"/>
    <n v="0"/>
    <n v="2"/>
    <n v="2"/>
    <n v="2"/>
    <x v="0"/>
    <x v="0"/>
    <n v="0"/>
    <x v="0"/>
    <x v="0"/>
    <d v="2012-07-11T21:28:00"/>
    <x v="0"/>
    <s v="hudri"/>
    <x v="0"/>
    <x v="20"/>
    <x v="246"/>
    <x v="20"/>
    <x v="5"/>
  </r>
  <r>
    <n v="410"/>
    <s v="1125"/>
    <x v="2"/>
    <n v="0"/>
    <n v="2"/>
    <n v="2"/>
    <n v="0"/>
    <x v="0"/>
    <x v="0"/>
    <n v="2"/>
    <x v="0"/>
    <x v="1"/>
    <d v="2014-12-11T21:00:00"/>
    <x v="0"/>
    <s v="isro"/>
    <x v="0"/>
    <x v="20"/>
    <x v="246"/>
    <x v="20"/>
    <x v="5"/>
  </r>
  <r>
    <n v="667"/>
    <s v="1125"/>
    <x v="1"/>
    <n v="0"/>
    <n v="2"/>
    <n v="2"/>
    <n v="2"/>
    <x v="0"/>
    <x v="0"/>
    <n v="0"/>
    <x v="0"/>
    <x v="1"/>
    <d v="2013-11-27T13:42:00"/>
    <x v="0"/>
    <s v="isro"/>
    <x v="0"/>
    <x v="20"/>
    <x v="246"/>
    <x v="20"/>
    <x v="5"/>
  </r>
  <r>
    <n v="997"/>
    <s v="1125"/>
    <x v="4"/>
    <n v="0"/>
    <n v="5"/>
    <n v="5"/>
    <n v="1"/>
    <x v="0"/>
    <x v="0"/>
    <n v="4"/>
    <x v="0"/>
    <x v="1"/>
    <d v="2014-12-11T21:00:00"/>
    <x v="0"/>
    <s v="isro"/>
    <x v="0"/>
    <x v="20"/>
    <x v="246"/>
    <x v="20"/>
    <x v="5"/>
  </r>
  <r>
    <n v="87"/>
    <s v="1130"/>
    <x v="0"/>
    <n v="1"/>
    <n v="4"/>
    <n v="5"/>
    <n v="0"/>
    <x v="0"/>
    <x v="0"/>
    <n v="5"/>
    <x v="0"/>
    <x v="0"/>
    <d v="2012-07-11T21:28:00"/>
    <x v="0"/>
    <s v="hudri"/>
    <x v="0"/>
    <x v="20"/>
    <x v="247"/>
    <x v="20"/>
    <x v="5"/>
  </r>
  <r>
    <n v="411"/>
    <s v="1130"/>
    <x v="2"/>
    <n v="0"/>
    <n v="4"/>
    <n v="4"/>
    <n v="0"/>
    <x v="0"/>
    <x v="0"/>
    <n v="4"/>
    <x v="0"/>
    <x v="1"/>
    <d v="2014-12-11T21:00:00"/>
    <x v="0"/>
    <s v="isro"/>
    <x v="0"/>
    <x v="20"/>
    <x v="247"/>
    <x v="20"/>
    <x v="5"/>
  </r>
  <r>
    <n v="668"/>
    <s v="1130"/>
    <x v="1"/>
    <n v="1"/>
    <n v="4"/>
    <n v="5"/>
    <n v="0"/>
    <x v="0"/>
    <x v="0"/>
    <n v="5"/>
    <x v="0"/>
    <x v="1"/>
    <d v="2013-11-27T13:42:00"/>
    <x v="0"/>
    <s v="isro"/>
    <x v="0"/>
    <x v="20"/>
    <x v="247"/>
    <x v="20"/>
    <x v="5"/>
  </r>
  <r>
    <n v="998"/>
    <s v="1130"/>
    <x v="4"/>
    <n v="0"/>
    <n v="4"/>
    <n v="4"/>
    <n v="0"/>
    <x v="0"/>
    <x v="0"/>
    <n v="4"/>
    <x v="0"/>
    <x v="1"/>
    <d v="2014-12-11T21:00:00"/>
    <x v="0"/>
    <s v="isro"/>
    <x v="0"/>
    <x v="20"/>
    <x v="247"/>
    <x v="20"/>
    <x v="5"/>
  </r>
  <r>
    <n v="88"/>
    <s v="1135"/>
    <x v="0"/>
    <n v="0"/>
    <n v="3"/>
    <n v="3"/>
    <n v="0"/>
    <x v="0"/>
    <x v="0"/>
    <n v="3"/>
    <x v="0"/>
    <x v="0"/>
    <d v="2012-07-11T21:28:00"/>
    <x v="0"/>
    <s v="hudri"/>
    <x v="0"/>
    <x v="20"/>
    <x v="248"/>
    <x v="20"/>
    <x v="5"/>
  </r>
  <r>
    <n v="412"/>
    <s v="1135"/>
    <x v="2"/>
    <n v="2"/>
    <n v="4"/>
    <n v="6"/>
    <n v="1"/>
    <x v="0"/>
    <x v="0"/>
    <n v="5"/>
    <x v="0"/>
    <x v="1"/>
    <d v="2014-12-11T21:00:00"/>
    <x v="0"/>
    <s v="isro"/>
    <x v="0"/>
    <x v="20"/>
    <x v="248"/>
    <x v="20"/>
    <x v="5"/>
  </r>
  <r>
    <n v="669"/>
    <s v="1135"/>
    <x v="1"/>
    <n v="0"/>
    <n v="3"/>
    <n v="3"/>
    <n v="0"/>
    <x v="0"/>
    <x v="0"/>
    <n v="3"/>
    <x v="0"/>
    <x v="1"/>
    <d v="2013-11-27T13:42:00"/>
    <x v="0"/>
    <s v="isro"/>
    <x v="0"/>
    <x v="20"/>
    <x v="248"/>
    <x v="20"/>
    <x v="5"/>
  </r>
  <r>
    <n v="999"/>
    <s v="1135"/>
    <x v="4"/>
    <n v="1"/>
    <n v="0"/>
    <n v="1"/>
    <n v="0"/>
    <x v="0"/>
    <x v="0"/>
    <n v="1"/>
    <x v="0"/>
    <x v="1"/>
    <d v="2014-12-11T21:00:00"/>
    <x v="0"/>
    <s v="isro"/>
    <x v="0"/>
    <x v="20"/>
    <x v="248"/>
    <x v="20"/>
    <x v="5"/>
  </r>
  <r>
    <n v="89"/>
    <s v="1140"/>
    <x v="0"/>
    <n v="0"/>
    <n v="2"/>
    <n v="2"/>
    <n v="0"/>
    <x v="0"/>
    <x v="0"/>
    <n v="2"/>
    <x v="0"/>
    <x v="0"/>
    <d v="2012-07-11T21:29:00"/>
    <x v="0"/>
    <s v="hudri"/>
    <x v="0"/>
    <x v="20"/>
    <x v="51"/>
    <x v="20"/>
    <x v="5"/>
  </r>
  <r>
    <n v="413"/>
    <s v="1140"/>
    <x v="2"/>
    <n v="0"/>
    <n v="2"/>
    <n v="2"/>
    <n v="0"/>
    <x v="0"/>
    <x v="0"/>
    <n v="2"/>
    <x v="0"/>
    <x v="1"/>
    <d v="2014-12-11T21:00:00"/>
    <x v="0"/>
    <s v="isro"/>
    <x v="0"/>
    <x v="20"/>
    <x v="51"/>
    <x v="20"/>
    <x v="5"/>
  </r>
  <r>
    <n v="670"/>
    <s v="1140"/>
    <x v="1"/>
    <n v="0"/>
    <n v="2"/>
    <n v="2"/>
    <n v="0"/>
    <x v="0"/>
    <x v="0"/>
    <n v="2"/>
    <x v="0"/>
    <x v="1"/>
    <d v="2013-11-27T13:43:00"/>
    <x v="0"/>
    <s v="isro"/>
    <x v="0"/>
    <x v="20"/>
    <x v="51"/>
    <x v="20"/>
    <x v="5"/>
  </r>
  <r>
    <n v="1000"/>
    <s v="1140"/>
    <x v="4"/>
    <n v="0"/>
    <n v="2"/>
    <n v="2"/>
    <n v="0"/>
    <x v="0"/>
    <x v="0"/>
    <n v="2"/>
    <x v="0"/>
    <x v="1"/>
    <d v="2014-12-11T21:00:00"/>
    <x v="0"/>
    <s v="isro"/>
    <x v="0"/>
    <x v="20"/>
    <x v="51"/>
    <x v="20"/>
    <x v="5"/>
  </r>
  <r>
    <n v="90"/>
    <s v="1145"/>
    <x v="0"/>
    <n v="0"/>
    <n v="0"/>
    <n v="0"/>
    <n v="0"/>
    <x v="0"/>
    <x v="0"/>
    <n v="0"/>
    <x v="0"/>
    <x v="0"/>
    <d v="2012-07-11T21:29:00"/>
    <x v="0"/>
    <s v="hudri"/>
    <x v="0"/>
    <x v="20"/>
    <x v="249"/>
    <x v="20"/>
    <x v="5"/>
  </r>
  <r>
    <n v="414"/>
    <s v="1145"/>
    <x v="2"/>
    <n v="2"/>
    <n v="3"/>
    <n v="5"/>
    <n v="0"/>
    <x v="0"/>
    <x v="0"/>
    <n v="2"/>
    <x v="1"/>
    <x v="1"/>
    <d v="2014-12-11T21:00:00"/>
    <x v="0"/>
    <s v="isro"/>
    <x v="0"/>
    <x v="20"/>
    <x v="249"/>
    <x v="20"/>
    <x v="5"/>
  </r>
  <r>
    <n v="671"/>
    <s v="1145"/>
    <x v="1"/>
    <n v="0"/>
    <n v="0"/>
    <n v="0"/>
    <n v="0"/>
    <x v="0"/>
    <x v="0"/>
    <n v="0"/>
    <x v="0"/>
    <x v="1"/>
    <d v="2013-11-27T13:43:00"/>
    <x v="0"/>
    <s v="isro"/>
    <x v="0"/>
    <x v="20"/>
    <x v="249"/>
    <x v="20"/>
    <x v="5"/>
  </r>
  <r>
    <n v="1001"/>
    <s v="1145"/>
    <x v="4"/>
    <n v="4"/>
    <n v="3"/>
    <n v="7"/>
    <n v="0"/>
    <x v="0"/>
    <x v="0"/>
    <n v="4"/>
    <x v="1"/>
    <x v="1"/>
    <d v="2014-12-11T21:00:00"/>
    <x v="0"/>
    <s v="isro"/>
    <x v="0"/>
    <x v="20"/>
    <x v="249"/>
    <x v="20"/>
    <x v="5"/>
  </r>
  <r>
    <n v="91"/>
    <s v="1150"/>
    <x v="0"/>
    <n v="0"/>
    <n v="3"/>
    <n v="3"/>
    <n v="0"/>
    <x v="0"/>
    <x v="0"/>
    <n v="3"/>
    <x v="0"/>
    <x v="0"/>
    <d v="2012-07-11T21:29:00"/>
    <x v="0"/>
    <s v="hudri"/>
    <x v="0"/>
    <x v="20"/>
    <x v="250"/>
    <x v="20"/>
    <x v="5"/>
  </r>
  <r>
    <n v="415"/>
    <s v="1150"/>
    <x v="2"/>
    <n v="1"/>
    <n v="2"/>
    <n v="3"/>
    <n v="0"/>
    <x v="0"/>
    <x v="0"/>
    <n v="3"/>
    <x v="0"/>
    <x v="1"/>
    <d v="2014-12-11T21:00:00"/>
    <x v="0"/>
    <s v="isro"/>
    <x v="0"/>
    <x v="20"/>
    <x v="250"/>
    <x v="20"/>
    <x v="5"/>
  </r>
  <r>
    <n v="672"/>
    <s v="1150"/>
    <x v="1"/>
    <n v="0"/>
    <n v="3"/>
    <n v="3"/>
    <n v="0"/>
    <x v="0"/>
    <x v="0"/>
    <n v="3"/>
    <x v="0"/>
    <x v="1"/>
    <d v="2013-11-27T13:44:00"/>
    <x v="0"/>
    <s v="isro"/>
    <x v="0"/>
    <x v="20"/>
    <x v="250"/>
    <x v="20"/>
    <x v="5"/>
  </r>
  <r>
    <n v="1002"/>
    <s v="1150"/>
    <x v="4"/>
    <n v="1"/>
    <n v="5"/>
    <n v="6"/>
    <n v="1"/>
    <x v="0"/>
    <x v="0"/>
    <n v="5"/>
    <x v="0"/>
    <x v="1"/>
    <d v="2014-12-11T21:00:00"/>
    <x v="0"/>
    <s v="isro"/>
    <x v="0"/>
    <x v="20"/>
    <x v="250"/>
    <x v="20"/>
    <x v="5"/>
  </r>
  <r>
    <n v="92"/>
    <s v="1155"/>
    <x v="0"/>
    <n v="2"/>
    <n v="2"/>
    <n v="4"/>
    <n v="0"/>
    <x v="0"/>
    <x v="0"/>
    <n v="4"/>
    <x v="0"/>
    <x v="0"/>
    <d v="2012-07-11T21:29:00"/>
    <x v="0"/>
    <s v="hudri"/>
    <x v="0"/>
    <x v="21"/>
    <x v="251"/>
    <x v="21"/>
    <x v="5"/>
  </r>
  <r>
    <n v="416"/>
    <s v="1155"/>
    <x v="2"/>
    <n v="2"/>
    <n v="2"/>
    <n v="4"/>
    <n v="0"/>
    <x v="0"/>
    <x v="0"/>
    <n v="4"/>
    <x v="0"/>
    <x v="1"/>
    <d v="2014-09-20T17:54:00"/>
    <x v="0"/>
    <s v="cikulur"/>
    <x v="0"/>
    <x v="21"/>
    <x v="251"/>
    <x v="21"/>
    <x v="5"/>
  </r>
  <r>
    <n v="673"/>
    <s v="1155"/>
    <x v="1"/>
    <n v="2"/>
    <n v="2"/>
    <n v="4"/>
    <n v="0"/>
    <x v="0"/>
    <x v="0"/>
    <n v="4"/>
    <x v="0"/>
    <x v="1"/>
    <d v="2013-04-24T14:02:00"/>
    <x v="0"/>
    <s v="cikulur"/>
    <x v="9"/>
    <x v="21"/>
    <x v="251"/>
    <x v="21"/>
    <x v="5"/>
  </r>
  <r>
    <n v="1003"/>
    <s v="1155"/>
    <x v="4"/>
    <n v="2"/>
    <n v="2"/>
    <n v="4"/>
    <n v="0"/>
    <x v="0"/>
    <x v="0"/>
    <n v="4"/>
    <x v="0"/>
    <x v="1"/>
    <d v="2014-10-08T16:31:00"/>
    <x v="0"/>
    <s v="cikulur"/>
    <x v="0"/>
    <x v="21"/>
    <x v="251"/>
    <x v="21"/>
    <x v="5"/>
  </r>
  <r>
    <n v="93"/>
    <s v="1160"/>
    <x v="0"/>
    <n v="4"/>
    <n v="8"/>
    <n v="12"/>
    <n v="0"/>
    <x v="0"/>
    <x v="0"/>
    <n v="8"/>
    <x v="0"/>
    <x v="0"/>
    <d v="2012-07-11T21:29:00"/>
    <x v="0"/>
    <s v="hudri"/>
    <x v="0"/>
    <x v="21"/>
    <x v="252"/>
    <x v="21"/>
    <x v="5"/>
  </r>
  <r>
    <n v="417"/>
    <s v="1160"/>
    <x v="2"/>
    <n v="4"/>
    <n v="8"/>
    <n v="12"/>
    <n v="0"/>
    <x v="0"/>
    <x v="0"/>
    <n v="8"/>
    <x v="0"/>
    <x v="1"/>
    <d v="2014-09-20T17:54:00"/>
    <x v="0"/>
    <s v="cikulur"/>
    <x v="0"/>
    <x v="21"/>
    <x v="252"/>
    <x v="21"/>
    <x v="5"/>
  </r>
  <r>
    <n v="674"/>
    <s v="1160"/>
    <x v="1"/>
    <n v="3"/>
    <n v="7"/>
    <n v="10"/>
    <n v="0"/>
    <x v="0"/>
    <x v="0"/>
    <n v="10"/>
    <x v="0"/>
    <x v="1"/>
    <d v="2013-04-24T14:02:00"/>
    <x v="0"/>
    <s v="cikulur"/>
    <x v="9"/>
    <x v="21"/>
    <x v="252"/>
    <x v="21"/>
    <x v="5"/>
  </r>
  <r>
    <n v="1004"/>
    <s v="1160"/>
    <x v="4"/>
    <n v="4"/>
    <n v="8"/>
    <n v="12"/>
    <n v="0"/>
    <x v="0"/>
    <x v="0"/>
    <n v="12"/>
    <x v="0"/>
    <x v="1"/>
    <d v="2014-10-08T16:31:00"/>
    <x v="0"/>
    <s v="cikulur"/>
    <x v="0"/>
    <x v="21"/>
    <x v="252"/>
    <x v="21"/>
    <x v="5"/>
  </r>
  <r>
    <n v="94"/>
    <s v="1165"/>
    <x v="0"/>
    <n v="2"/>
    <n v="6"/>
    <n v="8"/>
    <n v="3"/>
    <x v="0"/>
    <x v="0"/>
    <n v="3"/>
    <x v="16"/>
    <x v="0"/>
    <d v="2012-07-11T21:29:00"/>
    <x v="0"/>
    <s v="hudri"/>
    <x v="0"/>
    <x v="21"/>
    <x v="253"/>
    <x v="21"/>
    <x v="5"/>
  </r>
  <r>
    <n v="418"/>
    <s v="1165"/>
    <x v="2"/>
    <n v="26"/>
    <n v="3"/>
    <n v="29"/>
    <n v="0"/>
    <x v="0"/>
    <x v="0"/>
    <n v="3"/>
    <x v="16"/>
    <x v="1"/>
    <d v="2014-09-20T17:54:00"/>
    <x v="0"/>
    <s v="cikulur"/>
    <x v="0"/>
    <x v="21"/>
    <x v="253"/>
    <x v="21"/>
    <x v="5"/>
  </r>
  <r>
    <n v="675"/>
    <s v="1165"/>
    <x v="1"/>
    <n v="26"/>
    <n v="3"/>
    <n v="29"/>
    <n v="0"/>
    <x v="0"/>
    <x v="0"/>
    <n v="3"/>
    <x v="16"/>
    <x v="1"/>
    <d v="2013-04-24T14:03:00"/>
    <x v="0"/>
    <s v="cikulur"/>
    <x v="9"/>
    <x v="21"/>
    <x v="253"/>
    <x v="21"/>
    <x v="5"/>
  </r>
  <r>
    <n v="1005"/>
    <s v="1165"/>
    <x v="4"/>
    <n v="26"/>
    <n v="3"/>
    <n v="29"/>
    <n v="0"/>
    <x v="0"/>
    <x v="0"/>
    <n v="3"/>
    <x v="16"/>
    <x v="1"/>
    <d v="2014-10-08T16:32:00"/>
    <x v="0"/>
    <s v="cikulur"/>
    <x v="0"/>
    <x v="21"/>
    <x v="253"/>
    <x v="21"/>
    <x v="5"/>
  </r>
  <r>
    <n v="95"/>
    <s v="1170"/>
    <x v="0"/>
    <n v="5"/>
    <n v="2"/>
    <n v="7"/>
    <n v="0"/>
    <x v="0"/>
    <x v="0"/>
    <n v="7"/>
    <x v="0"/>
    <x v="0"/>
    <d v="2012-07-11T21:29:00"/>
    <x v="0"/>
    <s v="hudri"/>
    <x v="0"/>
    <x v="21"/>
    <x v="254"/>
    <x v="21"/>
    <x v="5"/>
  </r>
  <r>
    <n v="419"/>
    <s v="1170"/>
    <x v="2"/>
    <n v="5"/>
    <n v="2"/>
    <n v="7"/>
    <n v="0"/>
    <x v="0"/>
    <x v="0"/>
    <n v="7"/>
    <x v="0"/>
    <x v="1"/>
    <d v="2014-09-20T17:54:00"/>
    <x v="0"/>
    <s v="cikulur"/>
    <x v="0"/>
    <x v="21"/>
    <x v="254"/>
    <x v="21"/>
    <x v="5"/>
  </r>
  <r>
    <n v="676"/>
    <s v="1170"/>
    <x v="1"/>
    <n v="5"/>
    <n v="2"/>
    <n v="7"/>
    <n v="0"/>
    <x v="0"/>
    <x v="0"/>
    <n v="7"/>
    <x v="0"/>
    <x v="1"/>
    <d v="2013-04-24T14:04:00"/>
    <x v="0"/>
    <s v="cikulur"/>
    <x v="0"/>
    <x v="21"/>
    <x v="254"/>
    <x v="21"/>
    <x v="5"/>
  </r>
  <r>
    <n v="1006"/>
    <s v="1170"/>
    <x v="4"/>
    <n v="5"/>
    <n v="2"/>
    <n v="7"/>
    <n v="0"/>
    <x v="0"/>
    <x v="0"/>
    <n v="7"/>
    <x v="0"/>
    <x v="1"/>
    <d v="2014-10-08T16:32:00"/>
    <x v="0"/>
    <s v="cikulur"/>
    <x v="0"/>
    <x v="21"/>
    <x v="254"/>
    <x v="21"/>
    <x v="5"/>
  </r>
  <r>
    <n v="96"/>
    <s v="1175"/>
    <x v="0"/>
    <n v="0"/>
    <n v="0"/>
    <n v="0"/>
    <n v="0"/>
    <x v="0"/>
    <x v="0"/>
    <n v="4"/>
    <x v="0"/>
    <x v="0"/>
    <d v="2012-07-11T21:30:00"/>
    <x v="0"/>
    <s v="hudri"/>
    <x v="0"/>
    <x v="21"/>
    <x v="255"/>
    <x v="21"/>
    <x v="5"/>
  </r>
  <r>
    <n v="420"/>
    <s v="1175"/>
    <x v="2"/>
    <n v="0"/>
    <n v="4"/>
    <n v="4"/>
    <n v="0"/>
    <x v="0"/>
    <x v="0"/>
    <n v="4"/>
    <x v="0"/>
    <x v="1"/>
    <d v="2014-09-20T17:55:00"/>
    <x v="0"/>
    <s v="cikulur"/>
    <x v="0"/>
    <x v="21"/>
    <x v="255"/>
    <x v="21"/>
    <x v="5"/>
  </r>
  <r>
    <n v="677"/>
    <s v="1175"/>
    <x v="1"/>
    <n v="0"/>
    <n v="0"/>
    <n v="0"/>
    <n v="0"/>
    <x v="0"/>
    <x v="0"/>
    <n v="0"/>
    <x v="0"/>
    <x v="1"/>
    <d v="2013-04-24T14:04:00"/>
    <x v="0"/>
    <s v="cikulur"/>
    <x v="9"/>
    <x v="21"/>
    <x v="255"/>
    <x v="21"/>
    <x v="5"/>
  </r>
  <r>
    <n v="1007"/>
    <s v="1175"/>
    <x v="4"/>
    <n v="0"/>
    <n v="4"/>
    <n v="4"/>
    <n v="0"/>
    <x v="0"/>
    <x v="0"/>
    <n v="4"/>
    <x v="0"/>
    <x v="1"/>
    <d v="2014-10-08T16:32:00"/>
    <x v="0"/>
    <s v="cikulur"/>
    <x v="0"/>
    <x v="21"/>
    <x v="255"/>
    <x v="21"/>
    <x v="5"/>
  </r>
  <r>
    <n v="97"/>
    <s v="1180"/>
    <x v="0"/>
    <n v="4"/>
    <n v="1"/>
    <n v="5"/>
    <n v="0"/>
    <x v="0"/>
    <x v="0"/>
    <n v="5"/>
    <x v="0"/>
    <x v="0"/>
    <d v="2012-07-11T21:30:00"/>
    <x v="0"/>
    <s v="hudri"/>
    <x v="0"/>
    <x v="21"/>
    <x v="256"/>
    <x v="21"/>
    <x v="5"/>
  </r>
  <r>
    <n v="421"/>
    <s v="1180"/>
    <x v="2"/>
    <n v="4"/>
    <n v="1"/>
    <n v="5"/>
    <n v="0"/>
    <x v="0"/>
    <x v="0"/>
    <n v="5"/>
    <x v="0"/>
    <x v="1"/>
    <d v="2014-09-20T17:55:00"/>
    <x v="0"/>
    <s v="cikulur"/>
    <x v="0"/>
    <x v="21"/>
    <x v="256"/>
    <x v="21"/>
    <x v="5"/>
  </r>
  <r>
    <n v="678"/>
    <s v="1180"/>
    <x v="1"/>
    <n v="3"/>
    <n v="0"/>
    <n v="3"/>
    <n v="0"/>
    <x v="0"/>
    <x v="0"/>
    <n v="3"/>
    <x v="0"/>
    <x v="1"/>
    <d v="2013-04-24T14:05:00"/>
    <x v="0"/>
    <s v="cikulur"/>
    <x v="9"/>
    <x v="21"/>
    <x v="256"/>
    <x v="21"/>
    <x v="5"/>
  </r>
  <r>
    <n v="1008"/>
    <s v="1180"/>
    <x v="4"/>
    <n v="4"/>
    <n v="1"/>
    <n v="5"/>
    <n v="0"/>
    <x v="0"/>
    <x v="0"/>
    <n v="5"/>
    <x v="0"/>
    <x v="1"/>
    <d v="2014-10-08T16:33:00"/>
    <x v="0"/>
    <s v="cikulur"/>
    <x v="0"/>
    <x v="21"/>
    <x v="256"/>
    <x v="21"/>
    <x v="5"/>
  </r>
  <r>
    <n v="98"/>
    <s v="1185"/>
    <x v="0"/>
    <n v="6"/>
    <n v="1"/>
    <n v="7"/>
    <n v="0"/>
    <x v="0"/>
    <x v="0"/>
    <n v="7"/>
    <x v="0"/>
    <x v="0"/>
    <d v="2012-07-11T21:30:00"/>
    <x v="0"/>
    <s v="hudri"/>
    <x v="0"/>
    <x v="21"/>
    <x v="257"/>
    <x v="21"/>
    <x v="5"/>
  </r>
  <r>
    <n v="422"/>
    <s v="1185"/>
    <x v="2"/>
    <n v="6"/>
    <n v="1"/>
    <n v="7"/>
    <n v="0"/>
    <x v="0"/>
    <x v="0"/>
    <n v="7"/>
    <x v="0"/>
    <x v="1"/>
    <d v="2014-09-20T17:55:00"/>
    <x v="0"/>
    <s v="cikulur"/>
    <x v="0"/>
    <x v="21"/>
    <x v="257"/>
    <x v="21"/>
    <x v="5"/>
  </r>
  <r>
    <n v="679"/>
    <s v="1185"/>
    <x v="1"/>
    <n v="6"/>
    <n v="1"/>
    <n v="7"/>
    <n v="0"/>
    <x v="0"/>
    <x v="0"/>
    <n v="7"/>
    <x v="0"/>
    <x v="1"/>
    <d v="2013-04-24T14:06:00"/>
    <x v="0"/>
    <s v="cikulur"/>
    <x v="0"/>
    <x v="21"/>
    <x v="257"/>
    <x v="21"/>
    <x v="5"/>
  </r>
  <r>
    <n v="1009"/>
    <s v="1185"/>
    <x v="4"/>
    <n v="6"/>
    <n v="1"/>
    <n v="7"/>
    <n v="0"/>
    <x v="0"/>
    <x v="0"/>
    <n v="7"/>
    <x v="0"/>
    <x v="1"/>
    <d v="2014-10-08T16:46:00"/>
    <x v="0"/>
    <s v="cikulur"/>
    <x v="0"/>
    <x v="21"/>
    <x v="257"/>
    <x v="21"/>
    <x v="5"/>
  </r>
  <r>
    <n v="99"/>
    <s v="1190"/>
    <x v="0"/>
    <n v="2"/>
    <n v="2"/>
    <n v="4"/>
    <n v="2"/>
    <x v="0"/>
    <x v="0"/>
    <n v="2"/>
    <x v="0"/>
    <x v="0"/>
    <d v="2012-07-11T21:30:00"/>
    <x v="0"/>
    <s v="hudri"/>
    <x v="0"/>
    <x v="21"/>
    <x v="258"/>
    <x v="21"/>
    <x v="5"/>
  </r>
  <r>
    <n v="423"/>
    <s v="1190"/>
    <x v="2"/>
    <n v="2"/>
    <n v="2"/>
    <n v="4"/>
    <n v="2"/>
    <x v="0"/>
    <x v="0"/>
    <n v="2"/>
    <x v="0"/>
    <x v="1"/>
    <d v="2014-09-20T17:56:00"/>
    <x v="0"/>
    <s v="cikulur"/>
    <x v="0"/>
    <x v="21"/>
    <x v="258"/>
    <x v="21"/>
    <x v="5"/>
  </r>
  <r>
    <n v="680"/>
    <s v="1190"/>
    <x v="1"/>
    <n v="2"/>
    <n v="2"/>
    <n v="4"/>
    <n v="2"/>
    <x v="0"/>
    <x v="0"/>
    <n v="2"/>
    <x v="0"/>
    <x v="1"/>
    <d v="2013-04-24T14:06:00"/>
    <x v="0"/>
    <s v="cikulur"/>
    <x v="0"/>
    <x v="21"/>
    <x v="258"/>
    <x v="21"/>
    <x v="5"/>
  </r>
  <r>
    <n v="1010"/>
    <s v="1190"/>
    <x v="4"/>
    <n v="2"/>
    <n v="2"/>
    <n v="4"/>
    <n v="2"/>
    <x v="0"/>
    <x v="0"/>
    <n v="2"/>
    <x v="0"/>
    <x v="1"/>
    <d v="2014-10-08T16:51:00"/>
    <x v="0"/>
    <s v="cikulur"/>
    <x v="0"/>
    <x v="21"/>
    <x v="258"/>
    <x v="21"/>
    <x v="5"/>
  </r>
  <r>
    <n v="100"/>
    <s v="1195"/>
    <x v="0"/>
    <n v="1"/>
    <n v="10"/>
    <n v="11"/>
    <n v="0"/>
    <x v="0"/>
    <x v="0"/>
    <n v="11"/>
    <x v="0"/>
    <x v="0"/>
    <d v="2012-07-11T21:31:00"/>
    <x v="0"/>
    <s v="hudri"/>
    <x v="0"/>
    <x v="21"/>
    <x v="259"/>
    <x v="21"/>
    <x v="5"/>
  </r>
  <r>
    <n v="424"/>
    <s v="1195"/>
    <x v="2"/>
    <n v="1"/>
    <n v="10"/>
    <n v="11"/>
    <n v="0"/>
    <x v="0"/>
    <x v="0"/>
    <n v="11"/>
    <x v="0"/>
    <x v="1"/>
    <d v="2014-09-20T17:56:00"/>
    <x v="0"/>
    <s v="cikulur"/>
    <x v="0"/>
    <x v="21"/>
    <x v="259"/>
    <x v="21"/>
    <x v="5"/>
  </r>
  <r>
    <n v="681"/>
    <s v="1195"/>
    <x v="1"/>
    <n v="1"/>
    <n v="10"/>
    <n v="11"/>
    <n v="0"/>
    <x v="0"/>
    <x v="0"/>
    <n v="11"/>
    <x v="0"/>
    <x v="1"/>
    <d v="2013-04-24T14:07:00"/>
    <x v="0"/>
    <s v="cikulur"/>
    <x v="0"/>
    <x v="21"/>
    <x v="259"/>
    <x v="21"/>
    <x v="5"/>
  </r>
  <r>
    <n v="1011"/>
    <s v="1195"/>
    <x v="4"/>
    <n v="1"/>
    <n v="10"/>
    <n v="11"/>
    <n v="0"/>
    <x v="0"/>
    <x v="0"/>
    <n v="11"/>
    <x v="0"/>
    <x v="1"/>
    <d v="2014-10-08T16:52:00"/>
    <x v="0"/>
    <s v="cikulur"/>
    <x v="0"/>
    <x v="21"/>
    <x v="259"/>
    <x v="21"/>
    <x v="5"/>
  </r>
  <r>
    <n v="101"/>
    <s v="1200"/>
    <x v="0"/>
    <n v="0"/>
    <n v="2"/>
    <n v="2"/>
    <n v="1"/>
    <x v="0"/>
    <x v="0"/>
    <n v="2"/>
    <x v="0"/>
    <x v="0"/>
    <d v="2012-07-11T21:32:00"/>
    <x v="0"/>
    <s v="hudri"/>
    <x v="0"/>
    <x v="21"/>
    <x v="260"/>
    <x v="21"/>
    <x v="5"/>
  </r>
  <r>
    <n v="425"/>
    <s v="1200"/>
    <x v="2"/>
    <n v="0"/>
    <n v="3"/>
    <n v="3"/>
    <n v="1"/>
    <x v="0"/>
    <x v="0"/>
    <n v="2"/>
    <x v="0"/>
    <x v="1"/>
    <d v="2014-09-20T17:57:00"/>
    <x v="0"/>
    <s v="cikulur"/>
    <x v="0"/>
    <x v="21"/>
    <x v="260"/>
    <x v="21"/>
    <x v="5"/>
  </r>
  <r>
    <n v="682"/>
    <s v="1200"/>
    <x v="1"/>
    <n v="10"/>
    <n v="2"/>
    <n v="12"/>
    <n v="0"/>
    <x v="0"/>
    <x v="0"/>
    <n v="12"/>
    <x v="0"/>
    <x v="1"/>
    <d v="2013-04-24T14:07:00"/>
    <x v="0"/>
    <s v="cikulur"/>
    <x v="9"/>
    <x v="21"/>
    <x v="260"/>
    <x v="21"/>
    <x v="5"/>
  </r>
  <r>
    <n v="1012"/>
    <s v="1200"/>
    <x v="4"/>
    <n v="0"/>
    <n v="2"/>
    <n v="2"/>
    <n v="1"/>
    <x v="0"/>
    <x v="0"/>
    <n v="1"/>
    <x v="0"/>
    <x v="1"/>
    <d v="2014-10-08T16:52:00"/>
    <x v="0"/>
    <s v="cikulur"/>
    <x v="0"/>
    <x v="21"/>
    <x v="260"/>
    <x v="21"/>
    <x v="5"/>
  </r>
  <r>
    <n v="102"/>
    <s v="1205"/>
    <x v="0"/>
    <n v="1"/>
    <n v="3"/>
    <n v="4"/>
    <n v="0"/>
    <x v="0"/>
    <x v="0"/>
    <n v="4"/>
    <x v="0"/>
    <x v="0"/>
    <d v="2012-07-11T21:32:00"/>
    <x v="0"/>
    <s v="hudri"/>
    <x v="0"/>
    <x v="21"/>
    <x v="261"/>
    <x v="21"/>
    <x v="5"/>
  </r>
  <r>
    <n v="426"/>
    <s v="1205"/>
    <x v="2"/>
    <n v="1"/>
    <n v="3"/>
    <n v="4"/>
    <n v="0"/>
    <x v="0"/>
    <x v="0"/>
    <n v="4"/>
    <x v="0"/>
    <x v="1"/>
    <d v="2014-09-20T17:57:00"/>
    <x v="0"/>
    <s v="cikulur"/>
    <x v="0"/>
    <x v="21"/>
    <x v="261"/>
    <x v="21"/>
    <x v="5"/>
  </r>
  <r>
    <n v="683"/>
    <s v="1205"/>
    <x v="1"/>
    <n v="1"/>
    <n v="0"/>
    <n v="1"/>
    <n v="0"/>
    <x v="0"/>
    <x v="0"/>
    <n v="1"/>
    <x v="0"/>
    <x v="1"/>
    <d v="2013-04-24T14:08:00"/>
    <x v="0"/>
    <s v="cikulur"/>
    <x v="9"/>
    <x v="21"/>
    <x v="261"/>
    <x v="21"/>
    <x v="5"/>
  </r>
  <r>
    <n v="1013"/>
    <s v="1205"/>
    <x v="4"/>
    <n v="1"/>
    <n v="3"/>
    <n v="4"/>
    <n v="0"/>
    <x v="0"/>
    <x v="0"/>
    <n v="4"/>
    <x v="0"/>
    <x v="1"/>
    <d v="2014-10-08T16:53:00"/>
    <x v="0"/>
    <s v="cikulur"/>
    <x v="0"/>
    <x v="21"/>
    <x v="261"/>
    <x v="21"/>
    <x v="5"/>
  </r>
  <r>
    <n v="103"/>
    <s v="1210"/>
    <x v="0"/>
    <n v="1"/>
    <n v="0"/>
    <n v="1"/>
    <n v="0"/>
    <x v="0"/>
    <x v="0"/>
    <n v="1"/>
    <x v="0"/>
    <x v="0"/>
    <d v="2012-07-11T21:33:00"/>
    <x v="0"/>
    <s v="hudri"/>
    <x v="0"/>
    <x v="21"/>
    <x v="262"/>
    <x v="21"/>
    <x v="5"/>
  </r>
  <r>
    <n v="427"/>
    <s v="1210"/>
    <x v="2"/>
    <n v="1"/>
    <n v="0"/>
    <n v="1"/>
    <n v="0"/>
    <x v="0"/>
    <x v="0"/>
    <n v="1"/>
    <x v="0"/>
    <x v="1"/>
    <d v="2014-09-20T17:57:00"/>
    <x v="0"/>
    <s v="cikulur"/>
    <x v="0"/>
    <x v="21"/>
    <x v="262"/>
    <x v="21"/>
    <x v="5"/>
  </r>
  <r>
    <n v="684"/>
    <s v="1210"/>
    <x v="1"/>
    <n v="1"/>
    <n v="0"/>
    <n v="1"/>
    <n v="0"/>
    <x v="0"/>
    <x v="0"/>
    <n v="1"/>
    <x v="0"/>
    <x v="1"/>
    <d v="2013-04-24T14:08:00"/>
    <x v="0"/>
    <s v="cikulur"/>
    <x v="0"/>
    <x v="21"/>
    <x v="262"/>
    <x v="21"/>
    <x v="5"/>
  </r>
  <r>
    <n v="1014"/>
    <s v="1210"/>
    <x v="4"/>
    <n v="1"/>
    <n v="0"/>
    <n v="1"/>
    <n v="0"/>
    <x v="0"/>
    <x v="0"/>
    <n v="1"/>
    <x v="0"/>
    <x v="1"/>
    <d v="2014-10-08T16:53:00"/>
    <x v="0"/>
    <s v="cikulur"/>
    <x v="0"/>
    <x v="21"/>
    <x v="262"/>
    <x v="21"/>
    <x v="5"/>
  </r>
  <r>
    <n v="104"/>
    <s v="1215"/>
    <x v="0"/>
    <n v="0"/>
    <n v="0"/>
    <n v="0"/>
    <n v="0"/>
    <x v="0"/>
    <x v="0"/>
    <n v="0"/>
    <x v="0"/>
    <x v="0"/>
    <d v="2012-07-11T21:33:00"/>
    <x v="0"/>
    <s v="hudri"/>
    <x v="0"/>
    <x v="21"/>
    <x v="263"/>
    <x v="21"/>
    <x v="5"/>
  </r>
  <r>
    <n v="428"/>
    <s v="1215"/>
    <x v="2"/>
    <n v="0"/>
    <n v="0"/>
    <n v="0"/>
    <n v="0"/>
    <x v="0"/>
    <x v="0"/>
    <n v="0"/>
    <x v="0"/>
    <x v="1"/>
    <d v="2014-09-20T17:57:00"/>
    <x v="0"/>
    <s v="cikulur"/>
    <x v="0"/>
    <x v="21"/>
    <x v="263"/>
    <x v="21"/>
    <x v="5"/>
  </r>
  <r>
    <n v="685"/>
    <s v="1215"/>
    <x v="1"/>
    <n v="10"/>
    <n v="0"/>
    <n v="10"/>
    <n v="0"/>
    <x v="0"/>
    <x v="0"/>
    <n v="10"/>
    <x v="0"/>
    <x v="1"/>
    <d v="2013-04-24T14:09:00"/>
    <x v="0"/>
    <s v="cikulur"/>
    <x v="9"/>
    <x v="21"/>
    <x v="263"/>
    <x v="21"/>
    <x v="5"/>
  </r>
  <r>
    <n v="1015"/>
    <s v="1215"/>
    <x v="4"/>
    <n v="0"/>
    <n v="0"/>
    <n v="0"/>
    <n v="0"/>
    <x v="0"/>
    <x v="0"/>
    <n v="0"/>
    <x v="0"/>
    <x v="1"/>
    <d v="2014-10-08T16:53:00"/>
    <x v="0"/>
    <s v="cikulur"/>
    <x v="0"/>
    <x v="21"/>
    <x v="263"/>
    <x v="21"/>
    <x v="5"/>
  </r>
  <r>
    <n v="31"/>
    <s v="2515"/>
    <x v="3"/>
    <n v="0"/>
    <n v="0"/>
    <n v="0"/>
    <n v="0"/>
    <x v="0"/>
    <x v="0"/>
    <n v="0"/>
    <x v="0"/>
    <x v="1"/>
    <d v="2012-07-11T22:45:00"/>
    <x v="0"/>
    <s v="hudri"/>
    <x v="0"/>
    <x v="22"/>
    <x v="264"/>
    <x v="22"/>
    <x v="5"/>
  </r>
  <r>
    <n v="349"/>
    <s v="2515"/>
    <x v="0"/>
    <n v="0"/>
    <n v="2"/>
    <n v="2"/>
    <n v="0"/>
    <x v="0"/>
    <x v="0"/>
    <n v="2"/>
    <x v="0"/>
    <x v="0"/>
    <d v="2012-07-11T21:21:00"/>
    <x v="0"/>
    <s v="hudri"/>
    <x v="0"/>
    <x v="22"/>
    <x v="264"/>
    <x v="22"/>
    <x v="5"/>
  </r>
  <r>
    <n v="606"/>
    <s v="2515"/>
    <x v="2"/>
    <n v="0"/>
    <n v="1"/>
    <n v="1"/>
    <n v="0"/>
    <x v="0"/>
    <x v="0"/>
    <n v="1"/>
    <x v="0"/>
    <x v="1"/>
    <d v="2014-09-09T11:00:00"/>
    <x v="0"/>
    <s v="warunggunung"/>
    <x v="0"/>
    <x v="22"/>
    <x v="264"/>
    <x v="22"/>
    <x v="5"/>
  </r>
  <r>
    <n v="952"/>
    <s v="2515"/>
    <x v="1"/>
    <n v="0"/>
    <n v="2"/>
    <n v="2"/>
    <n v="0"/>
    <x v="0"/>
    <x v="0"/>
    <n v="2"/>
    <x v="0"/>
    <x v="1"/>
    <d v="2013-04-16T10:19:00"/>
    <x v="0"/>
    <s v="warunggunung"/>
    <x v="10"/>
    <x v="22"/>
    <x v="264"/>
    <x v="22"/>
    <x v="5"/>
  </r>
  <r>
    <n v="1202"/>
    <s v="2515"/>
    <x v="4"/>
    <n v="0"/>
    <n v="2"/>
    <n v="2"/>
    <n v="0"/>
    <x v="0"/>
    <x v="0"/>
    <n v="2"/>
    <x v="0"/>
    <x v="1"/>
    <d v="2014-08-27T20:24:00"/>
    <x v="0"/>
    <s v="warunggunung"/>
    <x v="0"/>
    <x v="22"/>
    <x v="264"/>
    <x v="22"/>
    <x v="5"/>
  </r>
  <r>
    <n v="32"/>
    <s v="2520"/>
    <x v="3"/>
    <n v="0"/>
    <n v="1"/>
    <n v="1"/>
    <n v="0"/>
    <x v="0"/>
    <x v="0"/>
    <n v="1"/>
    <x v="0"/>
    <x v="1"/>
    <d v="2012-07-11T22:45:00"/>
    <x v="0"/>
    <s v="hudri"/>
    <x v="0"/>
    <x v="22"/>
    <x v="265"/>
    <x v="22"/>
    <x v="5"/>
  </r>
  <r>
    <n v="350"/>
    <s v="2520"/>
    <x v="0"/>
    <n v="0"/>
    <n v="0"/>
    <n v="0"/>
    <n v="0"/>
    <x v="0"/>
    <x v="0"/>
    <n v="0"/>
    <x v="0"/>
    <x v="0"/>
    <d v="2012-07-11T21:21:00"/>
    <x v="0"/>
    <s v="hudri"/>
    <x v="0"/>
    <x v="22"/>
    <x v="265"/>
    <x v="22"/>
    <x v="5"/>
  </r>
  <r>
    <n v="607"/>
    <s v="2520"/>
    <x v="2"/>
    <n v="1"/>
    <n v="1"/>
    <n v="2"/>
    <n v="0"/>
    <x v="0"/>
    <x v="0"/>
    <n v="2"/>
    <x v="0"/>
    <x v="1"/>
    <d v="2014-09-09T11:00:00"/>
    <x v="0"/>
    <s v="warunggunung"/>
    <x v="0"/>
    <x v="22"/>
    <x v="265"/>
    <x v="22"/>
    <x v="5"/>
  </r>
  <r>
    <n v="953"/>
    <s v="2520"/>
    <x v="1"/>
    <n v="3"/>
    <n v="0"/>
    <n v="3"/>
    <n v="3"/>
    <x v="0"/>
    <x v="0"/>
    <n v="0"/>
    <x v="0"/>
    <x v="1"/>
    <d v="2013-04-16T10:20:00"/>
    <x v="0"/>
    <s v="warunggunung"/>
    <x v="0"/>
    <x v="22"/>
    <x v="265"/>
    <x v="22"/>
    <x v="5"/>
  </r>
  <r>
    <n v="1203"/>
    <s v="2520"/>
    <x v="4"/>
    <n v="3"/>
    <n v="0"/>
    <n v="3"/>
    <n v="3"/>
    <x v="0"/>
    <x v="0"/>
    <n v="0"/>
    <x v="0"/>
    <x v="1"/>
    <d v="2014-08-27T20:24:00"/>
    <x v="0"/>
    <s v="warunggunung"/>
    <x v="0"/>
    <x v="22"/>
    <x v="265"/>
    <x v="22"/>
    <x v="5"/>
  </r>
  <r>
    <n v="33"/>
    <s v="2525"/>
    <x v="3"/>
    <n v="2"/>
    <n v="0"/>
    <n v="2"/>
    <n v="1"/>
    <x v="0"/>
    <x v="0"/>
    <n v="1"/>
    <x v="0"/>
    <x v="1"/>
    <d v="2012-07-11T22:45:00"/>
    <x v="0"/>
    <s v="hudri"/>
    <x v="0"/>
    <x v="22"/>
    <x v="266"/>
    <x v="22"/>
    <x v="5"/>
  </r>
  <r>
    <n v="351"/>
    <s v="2525"/>
    <x v="0"/>
    <n v="3"/>
    <n v="3"/>
    <n v="6"/>
    <n v="2"/>
    <x v="0"/>
    <x v="0"/>
    <n v="4"/>
    <x v="0"/>
    <x v="0"/>
    <d v="2012-07-11T21:22:00"/>
    <x v="0"/>
    <s v="hudri"/>
    <x v="0"/>
    <x v="22"/>
    <x v="266"/>
    <x v="22"/>
    <x v="5"/>
  </r>
  <r>
    <n v="608"/>
    <s v="2525"/>
    <x v="2"/>
    <n v="3"/>
    <n v="3"/>
    <n v="6"/>
    <n v="2"/>
    <x v="0"/>
    <x v="0"/>
    <n v="4"/>
    <x v="0"/>
    <x v="1"/>
    <d v="2014-09-09T11:01:00"/>
    <x v="0"/>
    <s v="warunggunung"/>
    <x v="0"/>
    <x v="22"/>
    <x v="266"/>
    <x v="22"/>
    <x v="5"/>
  </r>
  <r>
    <n v="954"/>
    <s v="2525"/>
    <x v="1"/>
    <n v="3"/>
    <n v="3"/>
    <n v="6"/>
    <n v="2"/>
    <x v="0"/>
    <x v="0"/>
    <n v="4"/>
    <x v="0"/>
    <x v="1"/>
    <d v="2013-04-16T10:22:00"/>
    <x v="0"/>
    <s v="warunggunung"/>
    <x v="0"/>
    <x v="22"/>
    <x v="266"/>
    <x v="22"/>
    <x v="5"/>
  </r>
  <r>
    <n v="1204"/>
    <s v="2525"/>
    <x v="4"/>
    <n v="3"/>
    <n v="3"/>
    <n v="6"/>
    <n v="2"/>
    <x v="0"/>
    <x v="0"/>
    <n v="4"/>
    <x v="0"/>
    <x v="1"/>
    <d v="2014-08-27T20:25:00"/>
    <x v="0"/>
    <s v="warunggunung"/>
    <x v="0"/>
    <x v="22"/>
    <x v="266"/>
    <x v="22"/>
    <x v="5"/>
  </r>
  <r>
    <n v="34"/>
    <s v="2530"/>
    <x v="3"/>
    <n v="2"/>
    <n v="3"/>
    <n v="5"/>
    <n v="2"/>
    <x v="0"/>
    <x v="0"/>
    <n v="3"/>
    <x v="0"/>
    <x v="1"/>
    <d v="2012-07-11T22:46:00"/>
    <x v="0"/>
    <s v="hudri"/>
    <x v="0"/>
    <x v="22"/>
    <x v="267"/>
    <x v="22"/>
    <x v="5"/>
  </r>
  <r>
    <n v="352"/>
    <s v="2530"/>
    <x v="0"/>
    <n v="2"/>
    <n v="4"/>
    <n v="6"/>
    <n v="3"/>
    <x v="0"/>
    <x v="0"/>
    <n v="3"/>
    <x v="0"/>
    <x v="0"/>
    <d v="2012-07-11T21:22:00"/>
    <x v="0"/>
    <s v="hudri"/>
    <x v="0"/>
    <x v="22"/>
    <x v="267"/>
    <x v="22"/>
    <x v="5"/>
  </r>
  <r>
    <n v="609"/>
    <s v="2530"/>
    <x v="2"/>
    <n v="2"/>
    <n v="4"/>
    <n v="6"/>
    <n v="3"/>
    <x v="0"/>
    <x v="0"/>
    <n v="3"/>
    <x v="0"/>
    <x v="1"/>
    <d v="2014-09-09T11:01:00"/>
    <x v="0"/>
    <s v="warunggunung"/>
    <x v="0"/>
    <x v="22"/>
    <x v="267"/>
    <x v="22"/>
    <x v="5"/>
  </r>
  <r>
    <n v="955"/>
    <s v="2530"/>
    <x v="1"/>
    <n v="1"/>
    <n v="2"/>
    <n v="3"/>
    <n v="2"/>
    <x v="0"/>
    <x v="0"/>
    <n v="1"/>
    <x v="0"/>
    <x v="1"/>
    <d v="2013-04-16T10:22:00"/>
    <x v="0"/>
    <s v="warunggunung"/>
    <x v="0"/>
    <x v="22"/>
    <x v="267"/>
    <x v="22"/>
    <x v="5"/>
  </r>
  <r>
    <n v="1205"/>
    <s v="2530"/>
    <x v="4"/>
    <n v="1"/>
    <n v="2"/>
    <n v="3"/>
    <n v="2"/>
    <x v="0"/>
    <x v="0"/>
    <n v="1"/>
    <x v="0"/>
    <x v="1"/>
    <d v="2014-08-27T20:25:00"/>
    <x v="0"/>
    <s v="warunggunung"/>
    <x v="0"/>
    <x v="22"/>
    <x v="267"/>
    <x v="22"/>
    <x v="5"/>
  </r>
  <r>
    <n v="35"/>
    <s v="2535"/>
    <x v="3"/>
    <n v="3"/>
    <n v="7"/>
    <n v="10"/>
    <n v="2"/>
    <x v="0"/>
    <x v="0"/>
    <n v="8"/>
    <x v="0"/>
    <x v="1"/>
    <d v="2012-07-11T22:46:00"/>
    <x v="0"/>
    <s v="hudri"/>
    <x v="0"/>
    <x v="22"/>
    <x v="268"/>
    <x v="22"/>
    <x v="5"/>
  </r>
  <r>
    <n v="353"/>
    <s v="2535"/>
    <x v="0"/>
    <n v="1"/>
    <n v="6"/>
    <n v="7"/>
    <n v="1"/>
    <x v="0"/>
    <x v="0"/>
    <n v="6"/>
    <x v="0"/>
    <x v="0"/>
    <d v="2012-07-11T21:23:00"/>
    <x v="0"/>
    <s v="hudri"/>
    <x v="0"/>
    <x v="22"/>
    <x v="268"/>
    <x v="22"/>
    <x v="5"/>
  </r>
  <r>
    <n v="610"/>
    <s v="2535"/>
    <x v="2"/>
    <n v="4"/>
    <n v="8"/>
    <n v="12"/>
    <n v="0"/>
    <x v="1"/>
    <x v="0"/>
    <n v="8"/>
    <x v="5"/>
    <x v="1"/>
    <d v="2014-09-09T11:02:00"/>
    <x v="0"/>
    <s v="warunggunung"/>
    <x v="0"/>
    <x v="22"/>
    <x v="268"/>
    <x v="22"/>
    <x v="5"/>
  </r>
  <r>
    <n v="956"/>
    <s v="2535"/>
    <x v="1"/>
    <n v="1"/>
    <n v="6"/>
    <n v="7"/>
    <n v="1"/>
    <x v="0"/>
    <x v="0"/>
    <n v="6"/>
    <x v="0"/>
    <x v="1"/>
    <d v="2013-04-16T10:23:00"/>
    <x v="0"/>
    <s v="warunggunung"/>
    <x v="0"/>
    <x v="22"/>
    <x v="268"/>
    <x v="22"/>
    <x v="5"/>
  </r>
  <r>
    <n v="1206"/>
    <s v="2535"/>
    <x v="4"/>
    <n v="1"/>
    <n v="6"/>
    <n v="7"/>
    <n v="1"/>
    <x v="0"/>
    <x v="0"/>
    <n v="6"/>
    <x v="0"/>
    <x v="1"/>
    <d v="2014-08-27T20:26:00"/>
    <x v="0"/>
    <s v="warunggunung"/>
    <x v="0"/>
    <x v="22"/>
    <x v="268"/>
    <x v="22"/>
    <x v="5"/>
  </r>
  <r>
    <n v="36"/>
    <s v="2540"/>
    <x v="3"/>
    <n v="3"/>
    <n v="1"/>
    <n v="4"/>
    <n v="0"/>
    <x v="0"/>
    <x v="0"/>
    <n v="4"/>
    <x v="0"/>
    <x v="1"/>
    <d v="2012-07-11T22:46:00"/>
    <x v="0"/>
    <s v="hudri"/>
    <x v="0"/>
    <x v="22"/>
    <x v="269"/>
    <x v="22"/>
    <x v="5"/>
  </r>
  <r>
    <n v="354"/>
    <s v="2540"/>
    <x v="0"/>
    <n v="3"/>
    <n v="5"/>
    <n v="8"/>
    <n v="2"/>
    <x v="0"/>
    <x v="0"/>
    <n v="6"/>
    <x v="0"/>
    <x v="0"/>
    <d v="2012-07-11T21:24:00"/>
    <x v="0"/>
    <s v="hudri"/>
    <x v="0"/>
    <x v="22"/>
    <x v="269"/>
    <x v="22"/>
    <x v="5"/>
  </r>
  <r>
    <n v="611"/>
    <s v="2540"/>
    <x v="2"/>
    <n v="3"/>
    <n v="5"/>
    <n v="8"/>
    <n v="2"/>
    <x v="0"/>
    <x v="0"/>
    <n v="6"/>
    <x v="0"/>
    <x v="1"/>
    <d v="2014-09-09T11:02:00"/>
    <x v="0"/>
    <s v="warunggunung"/>
    <x v="0"/>
    <x v="22"/>
    <x v="269"/>
    <x v="22"/>
    <x v="5"/>
  </r>
  <r>
    <n v="957"/>
    <s v="2540"/>
    <x v="1"/>
    <n v="3"/>
    <n v="5"/>
    <n v="8"/>
    <n v="2"/>
    <x v="0"/>
    <x v="0"/>
    <n v="6"/>
    <x v="0"/>
    <x v="1"/>
    <d v="2013-04-16T10:24:00"/>
    <x v="0"/>
    <s v="warunggunung"/>
    <x v="0"/>
    <x v="22"/>
    <x v="269"/>
    <x v="22"/>
    <x v="5"/>
  </r>
  <r>
    <n v="1207"/>
    <s v="2540"/>
    <x v="4"/>
    <n v="3"/>
    <n v="5"/>
    <n v="8"/>
    <n v="2"/>
    <x v="0"/>
    <x v="0"/>
    <n v="6"/>
    <x v="0"/>
    <x v="1"/>
    <d v="2014-08-27T20:27:00"/>
    <x v="0"/>
    <s v="warunggunung"/>
    <x v="0"/>
    <x v="22"/>
    <x v="269"/>
    <x v="22"/>
    <x v="5"/>
  </r>
  <r>
    <n v="37"/>
    <s v="2545"/>
    <x v="3"/>
    <n v="0"/>
    <n v="2"/>
    <n v="2"/>
    <n v="0"/>
    <x v="0"/>
    <x v="0"/>
    <n v="2"/>
    <x v="0"/>
    <x v="1"/>
    <d v="2012-07-11T22:46:00"/>
    <x v="0"/>
    <s v="hudri"/>
    <x v="0"/>
    <x v="22"/>
    <x v="225"/>
    <x v="22"/>
    <x v="5"/>
  </r>
  <r>
    <n v="355"/>
    <s v="2545"/>
    <x v="0"/>
    <n v="0"/>
    <n v="4"/>
    <n v="4"/>
    <n v="0"/>
    <x v="0"/>
    <x v="0"/>
    <n v="4"/>
    <x v="0"/>
    <x v="0"/>
    <d v="2012-07-11T21:24:00"/>
    <x v="0"/>
    <s v="hudri"/>
    <x v="0"/>
    <x v="22"/>
    <x v="225"/>
    <x v="22"/>
    <x v="5"/>
  </r>
  <r>
    <n v="612"/>
    <s v="2545"/>
    <x v="2"/>
    <n v="1"/>
    <n v="4"/>
    <n v="5"/>
    <n v="0"/>
    <x v="0"/>
    <x v="0"/>
    <n v="5"/>
    <x v="0"/>
    <x v="1"/>
    <d v="2014-09-09T11:03:00"/>
    <x v="0"/>
    <s v="warunggunung"/>
    <x v="0"/>
    <x v="22"/>
    <x v="225"/>
    <x v="22"/>
    <x v="5"/>
  </r>
  <r>
    <n v="958"/>
    <s v="2545"/>
    <x v="1"/>
    <n v="0"/>
    <n v="4"/>
    <n v="4"/>
    <n v="0"/>
    <x v="0"/>
    <x v="0"/>
    <n v="4"/>
    <x v="0"/>
    <x v="1"/>
    <d v="2013-04-16T10:24:00"/>
    <x v="0"/>
    <s v="warunggunung"/>
    <x v="0"/>
    <x v="22"/>
    <x v="225"/>
    <x v="22"/>
    <x v="5"/>
  </r>
  <r>
    <n v="1208"/>
    <s v="2545"/>
    <x v="4"/>
    <n v="0"/>
    <n v="4"/>
    <n v="4"/>
    <n v="0"/>
    <x v="0"/>
    <x v="0"/>
    <n v="4"/>
    <x v="0"/>
    <x v="1"/>
    <d v="2014-08-27T20:28:00"/>
    <x v="0"/>
    <s v="warunggunung"/>
    <x v="0"/>
    <x v="22"/>
    <x v="225"/>
    <x v="22"/>
    <x v="5"/>
  </r>
  <r>
    <n v="38"/>
    <s v="2550"/>
    <x v="3"/>
    <n v="0"/>
    <n v="0"/>
    <n v="0"/>
    <n v="0"/>
    <x v="0"/>
    <x v="0"/>
    <n v="0"/>
    <x v="0"/>
    <x v="1"/>
    <d v="2012-07-11T22:46:00"/>
    <x v="0"/>
    <s v="hudri"/>
    <x v="0"/>
    <x v="22"/>
    <x v="137"/>
    <x v="22"/>
    <x v="5"/>
  </r>
  <r>
    <n v="356"/>
    <s v="2550"/>
    <x v="0"/>
    <n v="0"/>
    <n v="5"/>
    <n v="5"/>
    <n v="0"/>
    <x v="0"/>
    <x v="0"/>
    <n v="5"/>
    <x v="0"/>
    <x v="0"/>
    <d v="2012-07-11T21:24:00"/>
    <x v="0"/>
    <s v="hudri"/>
    <x v="0"/>
    <x v="22"/>
    <x v="137"/>
    <x v="22"/>
    <x v="5"/>
  </r>
  <r>
    <n v="613"/>
    <s v="2550"/>
    <x v="2"/>
    <n v="0"/>
    <n v="5"/>
    <n v="5"/>
    <n v="0"/>
    <x v="0"/>
    <x v="0"/>
    <n v="5"/>
    <x v="0"/>
    <x v="1"/>
    <d v="2014-09-09T11:03:00"/>
    <x v="0"/>
    <s v="warunggunung"/>
    <x v="0"/>
    <x v="22"/>
    <x v="137"/>
    <x v="22"/>
    <x v="5"/>
  </r>
  <r>
    <n v="959"/>
    <s v="2550"/>
    <x v="1"/>
    <n v="0"/>
    <n v="5"/>
    <n v="5"/>
    <n v="0"/>
    <x v="0"/>
    <x v="0"/>
    <n v="5"/>
    <x v="0"/>
    <x v="1"/>
    <d v="2013-04-16T10:25:00"/>
    <x v="0"/>
    <s v="warunggunung"/>
    <x v="0"/>
    <x v="22"/>
    <x v="137"/>
    <x v="22"/>
    <x v="5"/>
  </r>
  <r>
    <n v="1209"/>
    <s v="2550"/>
    <x v="4"/>
    <n v="0"/>
    <n v="5"/>
    <n v="5"/>
    <n v="0"/>
    <x v="0"/>
    <x v="0"/>
    <n v="5"/>
    <x v="0"/>
    <x v="1"/>
    <d v="2014-08-27T20:28:00"/>
    <x v="0"/>
    <s v="warunggunung"/>
    <x v="0"/>
    <x v="22"/>
    <x v="137"/>
    <x v="22"/>
    <x v="5"/>
  </r>
  <r>
    <n v="39"/>
    <s v="2555"/>
    <x v="3"/>
    <n v="1"/>
    <n v="1"/>
    <n v="2"/>
    <n v="2"/>
    <x v="0"/>
    <x v="0"/>
    <n v="0"/>
    <x v="0"/>
    <x v="1"/>
    <d v="2012-07-11T22:46:00"/>
    <x v="0"/>
    <s v="hudri"/>
    <x v="0"/>
    <x v="22"/>
    <x v="167"/>
    <x v="22"/>
    <x v="5"/>
  </r>
  <r>
    <n v="357"/>
    <s v="2555"/>
    <x v="0"/>
    <n v="0"/>
    <n v="4"/>
    <n v="4"/>
    <n v="2"/>
    <x v="0"/>
    <x v="0"/>
    <n v="2"/>
    <x v="0"/>
    <x v="0"/>
    <d v="2012-07-11T21:25:00"/>
    <x v="0"/>
    <s v="hudri"/>
    <x v="0"/>
    <x v="22"/>
    <x v="167"/>
    <x v="22"/>
    <x v="5"/>
  </r>
  <r>
    <n v="614"/>
    <s v="2555"/>
    <x v="2"/>
    <n v="0"/>
    <n v="4"/>
    <n v="4"/>
    <n v="2"/>
    <x v="0"/>
    <x v="0"/>
    <n v="2"/>
    <x v="0"/>
    <x v="1"/>
    <d v="2014-09-09T11:03:00"/>
    <x v="0"/>
    <s v="warunggunung"/>
    <x v="0"/>
    <x v="22"/>
    <x v="167"/>
    <x v="22"/>
    <x v="5"/>
  </r>
  <r>
    <n v="960"/>
    <s v="2555"/>
    <x v="1"/>
    <n v="1"/>
    <n v="7"/>
    <n v="8"/>
    <n v="7"/>
    <x v="0"/>
    <x v="0"/>
    <n v="7"/>
    <x v="0"/>
    <x v="1"/>
    <d v="2013-04-16T10:25:00"/>
    <x v="0"/>
    <s v="warunggunung"/>
    <x v="0"/>
    <x v="22"/>
    <x v="167"/>
    <x v="22"/>
    <x v="5"/>
  </r>
  <r>
    <n v="1210"/>
    <s v="2555"/>
    <x v="4"/>
    <n v="1"/>
    <n v="7"/>
    <n v="8"/>
    <n v="7"/>
    <x v="0"/>
    <x v="0"/>
    <n v="1"/>
    <x v="0"/>
    <x v="1"/>
    <d v="2014-08-27T20:28:00"/>
    <x v="0"/>
    <s v="warunggunung"/>
    <x v="0"/>
    <x v="22"/>
    <x v="167"/>
    <x v="22"/>
    <x v="5"/>
  </r>
  <r>
    <n v="40"/>
    <s v="2560"/>
    <x v="3"/>
    <n v="1"/>
    <n v="2"/>
    <n v="3"/>
    <n v="1"/>
    <x v="0"/>
    <x v="0"/>
    <n v="2"/>
    <x v="0"/>
    <x v="1"/>
    <d v="2012-07-11T22:46:00"/>
    <x v="0"/>
    <s v="hudri"/>
    <x v="0"/>
    <x v="22"/>
    <x v="270"/>
    <x v="22"/>
    <x v="5"/>
  </r>
  <r>
    <n v="358"/>
    <s v="2560"/>
    <x v="0"/>
    <n v="1"/>
    <n v="8"/>
    <n v="9"/>
    <n v="2"/>
    <x v="0"/>
    <x v="0"/>
    <n v="7"/>
    <x v="0"/>
    <x v="0"/>
    <d v="2012-07-11T21:26:00"/>
    <x v="0"/>
    <s v="hudri"/>
    <x v="0"/>
    <x v="22"/>
    <x v="270"/>
    <x v="22"/>
    <x v="5"/>
  </r>
  <r>
    <n v="615"/>
    <s v="2560"/>
    <x v="2"/>
    <n v="1"/>
    <n v="8"/>
    <n v="9"/>
    <n v="2"/>
    <x v="0"/>
    <x v="0"/>
    <n v="7"/>
    <x v="0"/>
    <x v="1"/>
    <d v="2014-09-09T11:04:00"/>
    <x v="0"/>
    <s v="warunggunung"/>
    <x v="0"/>
    <x v="22"/>
    <x v="270"/>
    <x v="22"/>
    <x v="5"/>
  </r>
  <r>
    <n v="961"/>
    <s v="2560"/>
    <x v="1"/>
    <n v="0"/>
    <n v="4"/>
    <n v="4"/>
    <n v="0"/>
    <x v="0"/>
    <x v="0"/>
    <n v="4"/>
    <x v="0"/>
    <x v="1"/>
    <d v="2013-04-16T10:25:00"/>
    <x v="0"/>
    <s v="warunggunung"/>
    <x v="0"/>
    <x v="22"/>
    <x v="270"/>
    <x v="22"/>
    <x v="5"/>
  </r>
  <r>
    <n v="1211"/>
    <s v="2560"/>
    <x v="4"/>
    <n v="0"/>
    <n v="4"/>
    <n v="4"/>
    <n v="0"/>
    <x v="0"/>
    <x v="0"/>
    <n v="4"/>
    <x v="0"/>
    <x v="1"/>
    <d v="2014-08-27T20:29:00"/>
    <x v="0"/>
    <s v="warunggunung"/>
    <x v="0"/>
    <x v="22"/>
    <x v="270"/>
    <x v="22"/>
    <x v="5"/>
  </r>
  <r>
    <n v="41"/>
    <s v="2565"/>
    <x v="3"/>
    <n v="0"/>
    <n v="0"/>
    <n v="0"/>
    <n v="0"/>
    <x v="0"/>
    <x v="0"/>
    <n v="0"/>
    <x v="0"/>
    <x v="1"/>
    <d v="2012-07-11T22:47:00"/>
    <x v="0"/>
    <s v="hudri"/>
    <x v="0"/>
    <x v="22"/>
    <x v="25"/>
    <x v="22"/>
    <x v="5"/>
  </r>
  <r>
    <n v="359"/>
    <s v="2565"/>
    <x v="0"/>
    <n v="0"/>
    <n v="0"/>
    <n v="0"/>
    <n v="0"/>
    <x v="0"/>
    <x v="0"/>
    <n v="0"/>
    <x v="0"/>
    <x v="0"/>
    <d v="2012-07-11T21:26:00"/>
    <x v="0"/>
    <s v="hudri"/>
    <x v="0"/>
    <x v="22"/>
    <x v="25"/>
    <x v="22"/>
    <x v="5"/>
  </r>
  <r>
    <n v="616"/>
    <s v="2565"/>
    <x v="2"/>
    <n v="1"/>
    <n v="3"/>
    <n v="4"/>
    <n v="0"/>
    <x v="0"/>
    <x v="0"/>
    <n v="4"/>
    <x v="0"/>
    <x v="1"/>
    <d v="2014-09-09T11:04:00"/>
    <x v="0"/>
    <s v="warunggunung"/>
    <x v="0"/>
    <x v="22"/>
    <x v="25"/>
    <x v="22"/>
    <x v="5"/>
  </r>
  <r>
    <n v="962"/>
    <s v="2565"/>
    <x v="1"/>
    <n v="3"/>
    <n v="5"/>
    <n v="8"/>
    <n v="0"/>
    <x v="2"/>
    <x v="0"/>
    <n v="7"/>
    <x v="0"/>
    <x v="1"/>
    <d v="2013-04-16T10:26:00"/>
    <x v="0"/>
    <s v="warunggunung"/>
    <x v="0"/>
    <x v="22"/>
    <x v="25"/>
    <x v="22"/>
    <x v="5"/>
  </r>
  <r>
    <n v="1212"/>
    <s v="2565"/>
    <x v="4"/>
    <n v="3"/>
    <n v="5"/>
    <n v="8"/>
    <n v="0"/>
    <x v="2"/>
    <x v="0"/>
    <n v="7"/>
    <x v="0"/>
    <x v="1"/>
    <d v="2014-08-27T20:29:00"/>
    <x v="0"/>
    <s v="warunggunung"/>
    <x v="0"/>
    <x v="22"/>
    <x v="25"/>
    <x v="22"/>
    <x v="5"/>
  </r>
  <r>
    <n v="42"/>
    <s v="2570"/>
    <x v="3"/>
    <n v="7"/>
    <n v="4"/>
    <n v="11"/>
    <n v="11"/>
    <x v="0"/>
    <x v="0"/>
    <n v="0"/>
    <x v="0"/>
    <x v="1"/>
    <d v="2012-07-11T22:47:00"/>
    <x v="0"/>
    <s v="hudri"/>
    <x v="0"/>
    <x v="22"/>
    <x v="271"/>
    <x v="22"/>
    <x v="5"/>
  </r>
  <r>
    <n v="360"/>
    <s v="2570"/>
    <x v="0"/>
    <n v="15"/>
    <n v="5"/>
    <n v="20"/>
    <n v="15"/>
    <x v="0"/>
    <x v="0"/>
    <n v="5"/>
    <x v="0"/>
    <x v="0"/>
    <d v="2012-07-11T21:26:00"/>
    <x v="0"/>
    <s v="hudri"/>
    <x v="0"/>
    <x v="22"/>
    <x v="271"/>
    <x v="22"/>
    <x v="5"/>
  </r>
  <r>
    <n v="617"/>
    <s v="2570"/>
    <x v="2"/>
    <n v="15"/>
    <n v="5"/>
    <n v="20"/>
    <n v="15"/>
    <x v="0"/>
    <x v="0"/>
    <n v="5"/>
    <x v="0"/>
    <x v="1"/>
    <d v="2014-09-09T11:04:00"/>
    <x v="0"/>
    <s v="warunggunung"/>
    <x v="0"/>
    <x v="22"/>
    <x v="271"/>
    <x v="22"/>
    <x v="5"/>
  </r>
  <r>
    <n v="963"/>
    <s v="2570"/>
    <x v="1"/>
    <n v="5"/>
    <n v="3"/>
    <n v="8"/>
    <n v="8"/>
    <x v="0"/>
    <x v="0"/>
    <n v="0"/>
    <x v="0"/>
    <x v="1"/>
    <d v="2013-04-16T10:26:00"/>
    <x v="0"/>
    <s v="warunggunung"/>
    <x v="0"/>
    <x v="22"/>
    <x v="271"/>
    <x v="22"/>
    <x v="5"/>
  </r>
  <r>
    <n v="1213"/>
    <s v="2570"/>
    <x v="4"/>
    <n v="3"/>
    <n v="5"/>
    <n v="8"/>
    <n v="8"/>
    <x v="0"/>
    <x v="0"/>
    <n v="0"/>
    <x v="0"/>
    <x v="1"/>
    <d v="2014-08-27T20:30:00"/>
    <x v="0"/>
    <s v="warunggunung"/>
    <x v="0"/>
    <x v="22"/>
    <x v="271"/>
    <x v="22"/>
    <x v="5"/>
  </r>
  <r>
    <n v="60"/>
    <s v="1050"/>
    <x v="0"/>
    <n v="2"/>
    <n v="5"/>
    <n v="7"/>
    <n v="1"/>
    <x v="0"/>
    <x v="0"/>
    <n v="6"/>
    <x v="0"/>
    <x v="0"/>
    <d v="2012-07-11T21:15:00"/>
    <x v="0"/>
    <s v="hudri"/>
    <x v="0"/>
    <x v="23"/>
    <x v="272"/>
    <x v="23"/>
    <x v="5"/>
  </r>
  <r>
    <n v="384"/>
    <s v="1050"/>
    <x v="2"/>
    <n v="2"/>
    <n v="5"/>
    <n v="7"/>
    <n v="1"/>
    <x v="0"/>
    <x v="0"/>
    <n v="6"/>
    <x v="0"/>
    <x v="1"/>
    <d v="2014-12-11T21:00:00"/>
    <x v="0"/>
    <s v="isro"/>
    <x v="0"/>
    <x v="23"/>
    <x v="272"/>
    <x v="23"/>
    <x v="5"/>
  </r>
  <r>
    <n v="641"/>
    <s v="1050"/>
    <x v="1"/>
    <n v="2"/>
    <n v="5"/>
    <n v="7"/>
    <n v="1"/>
    <x v="0"/>
    <x v="0"/>
    <n v="6"/>
    <x v="0"/>
    <x v="1"/>
    <d v="2013-11-26T22:53:00"/>
    <x v="0"/>
    <s v="isro"/>
    <x v="0"/>
    <x v="23"/>
    <x v="272"/>
    <x v="23"/>
    <x v="5"/>
  </r>
  <r>
    <n v="971"/>
    <s v="1050"/>
    <x v="4"/>
    <n v="2"/>
    <n v="5"/>
    <n v="7"/>
    <n v="1"/>
    <x v="0"/>
    <x v="0"/>
    <n v="6"/>
    <x v="0"/>
    <x v="1"/>
    <d v="2014-12-11T21:00:00"/>
    <x v="0"/>
    <s v="isro"/>
    <x v="0"/>
    <x v="23"/>
    <x v="272"/>
    <x v="23"/>
    <x v="5"/>
  </r>
  <r>
    <n v="61"/>
    <s v="1051"/>
    <x v="0"/>
    <n v="1"/>
    <n v="2"/>
    <n v="3"/>
    <n v="0"/>
    <x v="0"/>
    <x v="1"/>
    <n v="2"/>
    <x v="0"/>
    <x v="0"/>
    <d v="2012-07-11T21:15:00"/>
    <x v="0"/>
    <s v="hudri"/>
    <x v="0"/>
    <x v="23"/>
    <x v="273"/>
    <x v="23"/>
    <x v="5"/>
  </r>
  <r>
    <n v="385"/>
    <s v="1051"/>
    <x v="2"/>
    <n v="1"/>
    <n v="2"/>
    <n v="3"/>
    <n v="0"/>
    <x v="0"/>
    <x v="1"/>
    <n v="2"/>
    <x v="0"/>
    <x v="1"/>
    <d v="2014-12-11T21:00:00"/>
    <x v="0"/>
    <s v="isro"/>
    <x v="0"/>
    <x v="23"/>
    <x v="273"/>
    <x v="23"/>
    <x v="5"/>
  </r>
  <r>
    <n v="642"/>
    <s v="1051"/>
    <x v="1"/>
    <n v="1"/>
    <n v="2"/>
    <n v="3"/>
    <n v="0"/>
    <x v="0"/>
    <x v="1"/>
    <n v="2"/>
    <x v="0"/>
    <x v="1"/>
    <d v="2013-11-26T22:53:00"/>
    <x v="0"/>
    <s v="isro"/>
    <x v="0"/>
    <x v="23"/>
    <x v="273"/>
    <x v="23"/>
    <x v="5"/>
  </r>
  <r>
    <n v="972"/>
    <s v="1051"/>
    <x v="4"/>
    <n v="1"/>
    <n v="2"/>
    <n v="3"/>
    <n v="0"/>
    <x v="0"/>
    <x v="1"/>
    <n v="2"/>
    <x v="0"/>
    <x v="1"/>
    <d v="2014-12-11T21:00:00"/>
    <x v="0"/>
    <s v="isro"/>
    <x v="0"/>
    <x v="23"/>
    <x v="273"/>
    <x v="23"/>
    <x v="5"/>
  </r>
  <r>
    <n v="62"/>
    <s v="1052"/>
    <x v="0"/>
    <n v="0"/>
    <n v="0"/>
    <n v="0"/>
    <n v="0"/>
    <x v="0"/>
    <x v="0"/>
    <n v="0"/>
    <x v="0"/>
    <x v="0"/>
    <d v="2012-07-11T21:15:00"/>
    <x v="0"/>
    <s v="hudri"/>
    <x v="0"/>
    <x v="23"/>
    <x v="274"/>
    <x v="23"/>
    <x v="5"/>
  </r>
  <r>
    <n v="386"/>
    <s v="1052"/>
    <x v="2"/>
    <n v="0"/>
    <n v="0"/>
    <n v="0"/>
    <n v="0"/>
    <x v="0"/>
    <x v="0"/>
    <n v="0"/>
    <x v="0"/>
    <x v="1"/>
    <d v="2014-12-11T21:00:00"/>
    <x v="0"/>
    <s v="isro"/>
    <x v="0"/>
    <x v="23"/>
    <x v="274"/>
    <x v="23"/>
    <x v="5"/>
  </r>
  <r>
    <n v="643"/>
    <s v="1052"/>
    <x v="1"/>
    <n v="0"/>
    <n v="0"/>
    <n v="0"/>
    <n v="0"/>
    <x v="0"/>
    <x v="0"/>
    <n v="0"/>
    <x v="0"/>
    <x v="1"/>
    <d v="2013-11-26T22:53:00"/>
    <x v="0"/>
    <s v="isro"/>
    <x v="0"/>
    <x v="23"/>
    <x v="274"/>
    <x v="23"/>
    <x v="5"/>
  </r>
  <r>
    <n v="973"/>
    <s v="1052"/>
    <x v="4"/>
    <n v="0"/>
    <n v="0"/>
    <n v="0"/>
    <n v="0"/>
    <x v="0"/>
    <x v="0"/>
    <n v="0"/>
    <x v="0"/>
    <x v="1"/>
    <d v="2014-12-11T21:00:00"/>
    <x v="0"/>
    <s v="isro"/>
    <x v="0"/>
    <x v="23"/>
    <x v="274"/>
    <x v="23"/>
    <x v="5"/>
  </r>
  <r>
    <n v="63"/>
    <s v="1053"/>
    <x v="0"/>
    <n v="3"/>
    <n v="4"/>
    <n v="7"/>
    <n v="0"/>
    <x v="1"/>
    <x v="0"/>
    <n v="5"/>
    <x v="0"/>
    <x v="0"/>
    <d v="2012-07-11T21:16:00"/>
    <x v="0"/>
    <s v="hudri"/>
    <x v="0"/>
    <x v="23"/>
    <x v="275"/>
    <x v="23"/>
    <x v="5"/>
  </r>
  <r>
    <n v="387"/>
    <s v="1053"/>
    <x v="2"/>
    <n v="3"/>
    <n v="4"/>
    <n v="7"/>
    <n v="0"/>
    <x v="1"/>
    <x v="0"/>
    <n v="5"/>
    <x v="0"/>
    <x v="1"/>
    <d v="2014-12-11T21:00:00"/>
    <x v="0"/>
    <s v="isro"/>
    <x v="0"/>
    <x v="23"/>
    <x v="275"/>
    <x v="23"/>
    <x v="5"/>
  </r>
  <r>
    <n v="644"/>
    <s v="1053"/>
    <x v="1"/>
    <n v="3"/>
    <n v="4"/>
    <n v="7"/>
    <n v="0"/>
    <x v="1"/>
    <x v="0"/>
    <n v="5"/>
    <x v="0"/>
    <x v="1"/>
    <d v="2013-11-26T22:54:00"/>
    <x v="0"/>
    <s v="isro"/>
    <x v="0"/>
    <x v="23"/>
    <x v="275"/>
    <x v="23"/>
    <x v="5"/>
  </r>
  <r>
    <n v="974"/>
    <s v="1053"/>
    <x v="4"/>
    <n v="3"/>
    <n v="4"/>
    <n v="7"/>
    <n v="0"/>
    <x v="1"/>
    <x v="0"/>
    <n v="5"/>
    <x v="0"/>
    <x v="1"/>
    <d v="2014-12-11T21:00:00"/>
    <x v="0"/>
    <s v="isro"/>
    <x v="0"/>
    <x v="23"/>
    <x v="275"/>
    <x v="23"/>
    <x v="5"/>
  </r>
  <r>
    <n v="64"/>
    <s v="1054"/>
    <x v="0"/>
    <n v="2"/>
    <n v="6"/>
    <n v="8"/>
    <n v="2"/>
    <x v="0"/>
    <x v="0"/>
    <n v="6"/>
    <x v="0"/>
    <x v="0"/>
    <d v="2012-07-11T21:16:00"/>
    <x v="0"/>
    <s v="hudri"/>
    <x v="0"/>
    <x v="23"/>
    <x v="276"/>
    <x v="23"/>
    <x v="5"/>
  </r>
  <r>
    <n v="388"/>
    <s v="1054"/>
    <x v="2"/>
    <n v="2"/>
    <n v="6"/>
    <n v="8"/>
    <n v="2"/>
    <x v="0"/>
    <x v="0"/>
    <n v="6"/>
    <x v="0"/>
    <x v="1"/>
    <d v="2014-12-11T21:00:00"/>
    <x v="0"/>
    <s v="isro"/>
    <x v="0"/>
    <x v="23"/>
    <x v="276"/>
    <x v="23"/>
    <x v="5"/>
  </r>
  <r>
    <n v="645"/>
    <s v="1054"/>
    <x v="1"/>
    <n v="2"/>
    <n v="6"/>
    <n v="8"/>
    <n v="2"/>
    <x v="0"/>
    <x v="0"/>
    <n v="6"/>
    <x v="0"/>
    <x v="1"/>
    <d v="2013-11-26T22:54:00"/>
    <x v="0"/>
    <s v="isro"/>
    <x v="0"/>
    <x v="23"/>
    <x v="276"/>
    <x v="23"/>
    <x v="5"/>
  </r>
  <r>
    <n v="975"/>
    <s v="1054"/>
    <x v="4"/>
    <n v="2"/>
    <n v="6"/>
    <n v="8"/>
    <n v="2"/>
    <x v="0"/>
    <x v="0"/>
    <n v="6"/>
    <x v="0"/>
    <x v="1"/>
    <d v="2014-12-11T21:00:00"/>
    <x v="0"/>
    <s v="isro"/>
    <x v="0"/>
    <x v="23"/>
    <x v="276"/>
    <x v="23"/>
    <x v="5"/>
  </r>
  <r>
    <n v="65"/>
    <s v="1055"/>
    <x v="0"/>
    <n v="8"/>
    <n v="2"/>
    <n v="10"/>
    <n v="0"/>
    <x v="0"/>
    <x v="0"/>
    <n v="10"/>
    <x v="0"/>
    <x v="0"/>
    <d v="2012-07-11T21:16:00"/>
    <x v="0"/>
    <s v="hudri"/>
    <x v="0"/>
    <x v="23"/>
    <x v="277"/>
    <x v="23"/>
    <x v="5"/>
  </r>
  <r>
    <n v="389"/>
    <s v="1055"/>
    <x v="2"/>
    <n v="8"/>
    <n v="2"/>
    <n v="10"/>
    <n v="0"/>
    <x v="0"/>
    <x v="0"/>
    <n v="10"/>
    <x v="0"/>
    <x v="1"/>
    <d v="2014-12-11T21:00:00"/>
    <x v="0"/>
    <s v="isro"/>
    <x v="0"/>
    <x v="23"/>
    <x v="277"/>
    <x v="23"/>
    <x v="5"/>
  </r>
  <r>
    <n v="646"/>
    <s v="1055"/>
    <x v="1"/>
    <n v="8"/>
    <n v="2"/>
    <n v="10"/>
    <n v="0"/>
    <x v="0"/>
    <x v="0"/>
    <n v="10"/>
    <x v="0"/>
    <x v="1"/>
    <d v="2013-11-26T22:54:00"/>
    <x v="0"/>
    <s v="isro"/>
    <x v="0"/>
    <x v="23"/>
    <x v="277"/>
    <x v="23"/>
    <x v="5"/>
  </r>
  <r>
    <n v="976"/>
    <s v="1055"/>
    <x v="4"/>
    <n v="8"/>
    <n v="2"/>
    <n v="10"/>
    <n v="0"/>
    <x v="0"/>
    <x v="0"/>
    <n v="10"/>
    <x v="0"/>
    <x v="1"/>
    <d v="2014-12-11T21:00:00"/>
    <x v="0"/>
    <s v="isro"/>
    <x v="0"/>
    <x v="23"/>
    <x v="277"/>
    <x v="23"/>
    <x v="5"/>
  </r>
  <r>
    <n v="66"/>
    <s v="1056"/>
    <x v="0"/>
    <n v="0"/>
    <n v="1"/>
    <n v="1"/>
    <n v="0"/>
    <x v="0"/>
    <x v="0"/>
    <n v="1"/>
    <x v="0"/>
    <x v="0"/>
    <d v="2012-07-11T21:16:00"/>
    <x v="0"/>
    <s v="hudri"/>
    <x v="0"/>
    <x v="23"/>
    <x v="278"/>
    <x v="23"/>
    <x v="5"/>
  </r>
  <r>
    <n v="390"/>
    <s v="1056"/>
    <x v="2"/>
    <n v="0"/>
    <n v="1"/>
    <n v="1"/>
    <n v="0"/>
    <x v="0"/>
    <x v="0"/>
    <n v="1"/>
    <x v="0"/>
    <x v="1"/>
    <d v="2014-12-11T21:00:00"/>
    <x v="0"/>
    <s v="isro"/>
    <x v="0"/>
    <x v="23"/>
    <x v="278"/>
    <x v="23"/>
    <x v="5"/>
  </r>
  <r>
    <n v="647"/>
    <s v="1056"/>
    <x v="1"/>
    <n v="0"/>
    <n v="1"/>
    <n v="1"/>
    <n v="0"/>
    <x v="0"/>
    <x v="0"/>
    <n v="1"/>
    <x v="0"/>
    <x v="1"/>
    <d v="2013-11-26T22:55:00"/>
    <x v="0"/>
    <s v="isro"/>
    <x v="0"/>
    <x v="23"/>
    <x v="278"/>
    <x v="23"/>
    <x v="5"/>
  </r>
  <r>
    <n v="977"/>
    <s v="1056"/>
    <x v="4"/>
    <n v="0"/>
    <n v="1"/>
    <n v="1"/>
    <n v="0"/>
    <x v="0"/>
    <x v="0"/>
    <n v="1"/>
    <x v="0"/>
    <x v="1"/>
    <d v="2014-12-11T21:00:00"/>
    <x v="0"/>
    <s v="isro"/>
    <x v="0"/>
    <x v="23"/>
    <x v="278"/>
    <x v="23"/>
    <x v="5"/>
  </r>
  <r>
    <n v="67"/>
    <s v="1057"/>
    <x v="0"/>
    <n v="0"/>
    <n v="0"/>
    <n v="0"/>
    <n v="0"/>
    <x v="0"/>
    <x v="0"/>
    <n v="0"/>
    <x v="0"/>
    <x v="0"/>
    <d v="2012-07-11T21:16:00"/>
    <x v="0"/>
    <s v="hudri"/>
    <x v="0"/>
    <x v="23"/>
    <x v="279"/>
    <x v="23"/>
    <x v="5"/>
  </r>
  <r>
    <n v="391"/>
    <s v="1057"/>
    <x v="2"/>
    <n v="0"/>
    <n v="0"/>
    <n v="0"/>
    <n v="0"/>
    <x v="0"/>
    <x v="0"/>
    <n v="0"/>
    <x v="0"/>
    <x v="1"/>
    <d v="2014-12-11T21:00:00"/>
    <x v="0"/>
    <s v="isro"/>
    <x v="0"/>
    <x v="23"/>
    <x v="279"/>
    <x v="23"/>
    <x v="5"/>
  </r>
  <r>
    <n v="648"/>
    <s v="1057"/>
    <x v="1"/>
    <n v="0"/>
    <n v="0"/>
    <n v="0"/>
    <n v="0"/>
    <x v="0"/>
    <x v="0"/>
    <n v="0"/>
    <x v="0"/>
    <x v="1"/>
    <d v="2013-11-26T22:55:00"/>
    <x v="0"/>
    <s v="isro"/>
    <x v="0"/>
    <x v="23"/>
    <x v="279"/>
    <x v="23"/>
    <x v="5"/>
  </r>
  <r>
    <n v="978"/>
    <s v="1057"/>
    <x v="4"/>
    <n v="0"/>
    <n v="0"/>
    <n v="0"/>
    <n v="0"/>
    <x v="0"/>
    <x v="0"/>
    <n v="0"/>
    <x v="0"/>
    <x v="1"/>
    <d v="2014-12-11T21:00:00"/>
    <x v="0"/>
    <s v="isro"/>
    <x v="0"/>
    <x v="23"/>
    <x v="279"/>
    <x v="23"/>
    <x v="5"/>
  </r>
  <r>
    <n v="68"/>
    <s v="1058"/>
    <x v="0"/>
    <n v="0"/>
    <n v="4"/>
    <n v="4"/>
    <n v="0"/>
    <x v="0"/>
    <x v="0"/>
    <n v="4"/>
    <x v="0"/>
    <x v="0"/>
    <d v="2012-07-11T21:16:00"/>
    <x v="0"/>
    <s v="hudri"/>
    <x v="0"/>
    <x v="23"/>
    <x v="280"/>
    <x v="23"/>
    <x v="5"/>
  </r>
  <r>
    <n v="392"/>
    <s v="1058"/>
    <x v="2"/>
    <n v="0"/>
    <n v="4"/>
    <n v="4"/>
    <n v="0"/>
    <x v="0"/>
    <x v="0"/>
    <n v="4"/>
    <x v="0"/>
    <x v="1"/>
    <d v="2014-12-11T21:00:00"/>
    <x v="0"/>
    <s v="isro"/>
    <x v="0"/>
    <x v="23"/>
    <x v="280"/>
    <x v="23"/>
    <x v="5"/>
  </r>
  <r>
    <n v="649"/>
    <s v="1058"/>
    <x v="1"/>
    <n v="0"/>
    <n v="4"/>
    <n v="4"/>
    <n v="0"/>
    <x v="0"/>
    <x v="0"/>
    <n v="4"/>
    <x v="0"/>
    <x v="1"/>
    <d v="2013-11-26T22:55:00"/>
    <x v="0"/>
    <s v="isro"/>
    <x v="0"/>
    <x v="23"/>
    <x v="280"/>
    <x v="23"/>
    <x v="5"/>
  </r>
  <r>
    <n v="979"/>
    <s v="1058"/>
    <x v="4"/>
    <n v="0"/>
    <n v="4"/>
    <n v="4"/>
    <n v="0"/>
    <x v="0"/>
    <x v="0"/>
    <n v="4"/>
    <x v="0"/>
    <x v="1"/>
    <d v="2014-12-11T21:00:00"/>
    <x v="0"/>
    <s v="isro"/>
    <x v="0"/>
    <x v="23"/>
    <x v="280"/>
    <x v="23"/>
    <x v="5"/>
  </r>
  <r>
    <n v="69"/>
    <s v="1059"/>
    <x v="0"/>
    <n v="0"/>
    <n v="2"/>
    <n v="2"/>
    <n v="1"/>
    <x v="2"/>
    <x v="0"/>
    <n v="0"/>
    <x v="0"/>
    <x v="0"/>
    <d v="2012-07-11T21:16:00"/>
    <x v="0"/>
    <s v="hudri"/>
    <x v="0"/>
    <x v="23"/>
    <x v="281"/>
    <x v="23"/>
    <x v="5"/>
  </r>
  <r>
    <n v="393"/>
    <s v="1059"/>
    <x v="2"/>
    <n v="0"/>
    <n v="2"/>
    <n v="2"/>
    <n v="1"/>
    <x v="2"/>
    <x v="0"/>
    <n v="0"/>
    <x v="0"/>
    <x v="1"/>
    <d v="2014-12-11T21:00:00"/>
    <x v="0"/>
    <s v="isro"/>
    <x v="0"/>
    <x v="23"/>
    <x v="281"/>
    <x v="23"/>
    <x v="5"/>
  </r>
  <r>
    <n v="650"/>
    <s v="1059"/>
    <x v="1"/>
    <n v="0"/>
    <n v="2"/>
    <n v="2"/>
    <n v="1"/>
    <x v="2"/>
    <x v="0"/>
    <n v="0"/>
    <x v="0"/>
    <x v="1"/>
    <d v="2013-11-26T22:55:00"/>
    <x v="0"/>
    <s v="isro"/>
    <x v="0"/>
    <x v="23"/>
    <x v="281"/>
    <x v="23"/>
    <x v="5"/>
  </r>
  <r>
    <n v="980"/>
    <s v="1059"/>
    <x v="4"/>
    <n v="0"/>
    <n v="2"/>
    <n v="2"/>
    <n v="1"/>
    <x v="2"/>
    <x v="0"/>
    <n v="0"/>
    <x v="0"/>
    <x v="1"/>
    <d v="2014-12-11T21:00:00"/>
    <x v="0"/>
    <s v="isro"/>
    <x v="0"/>
    <x v="23"/>
    <x v="281"/>
    <x v="23"/>
    <x v="5"/>
  </r>
  <r>
    <n v="70"/>
    <s v="1060"/>
    <x v="0"/>
    <n v="1"/>
    <n v="0"/>
    <n v="1"/>
    <n v="1"/>
    <x v="0"/>
    <x v="0"/>
    <n v="0"/>
    <x v="0"/>
    <x v="0"/>
    <d v="2012-07-11T21:16:00"/>
    <x v="0"/>
    <s v="hudri"/>
    <x v="0"/>
    <x v="23"/>
    <x v="282"/>
    <x v="23"/>
    <x v="5"/>
  </r>
  <r>
    <n v="394"/>
    <s v="1060"/>
    <x v="2"/>
    <n v="1"/>
    <n v="0"/>
    <n v="1"/>
    <n v="1"/>
    <x v="0"/>
    <x v="0"/>
    <n v="0"/>
    <x v="0"/>
    <x v="1"/>
    <d v="2014-12-11T21:00:00"/>
    <x v="0"/>
    <s v="isro"/>
    <x v="0"/>
    <x v="23"/>
    <x v="282"/>
    <x v="23"/>
    <x v="5"/>
  </r>
  <r>
    <n v="651"/>
    <s v="1060"/>
    <x v="1"/>
    <n v="1"/>
    <n v="0"/>
    <n v="1"/>
    <n v="1"/>
    <x v="0"/>
    <x v="0"/>
    <n v="0"/>
    <x v="0"/>
    <x v="1"/>
    <d v="2013-11-26T22:56:00"/>
    <x v="0"/>
    <s v="isro"/>
    <x v="0"/>
    <x v="23"/>
    <x v="282"/>
    <x v="23"/>
    <x v="5"/>
  </r>
  <r>
    <n v="981"/>
    <s v="1060"/>
    <x v="4"/>
    <n v="1"/>
    <n v="0"/>
    <n v="1"/>
    <n v="1"/>
    <x v="0"/>
    <x v="0"/>
    <n v="0"/>
    <x v="0"/>
    <x v="1"/>
    <d v="2014-12-11T21:00:00"/>
    <x v="0"/>
    <s v="isro"/>
    <x v="0"/>
    <x v="23"/>
    <x v="282"/>
    <x v="23"/>
    <x v="5"/>
  </r>
  <r>
    <n v="71"/>
    <s v="1061"/>
    <x v="0"/>
    <n v="1"/>
    <n v="4"/>
    <n v="5"/>
    <n v="1"/>
    <x v="0"/>
    <x v="0"/>
    <n v="4"/>
    <x v="0"/>
    <x v="0"/>
    <d v="2012-07-11T21:17:00"/>
    <x v="0"/>
    <s v="hudri"/>
    <x v="0"/>
    <x v="23"/>
    <x v="283"/>
    <x v="23"/>
    <x v="5"/>
  </r>
  <r>
    <n v="395"/>
    <s v="1061"/>
    <x v="2"/>
    <n v="1"/>
    <n v="4"/>
    <n v="5"/>
    <n v="1"/>
    <x v="0"/>
    <x v="0"/>
    <n v="4"/>
    <x v="0"/>
    <x v="1"/>
    <d v="2014-12-11T21:00:00"/>
    <x v="0"/>
    <s v="isro"/>
    <x v="0"/>
    <x v="23"/>
    <x v="283"/>
    <x v="23"/>
    <x v="5"/>
  </r>
  <r>
    <n v="652"/>
    <s v="1061"/>
    <x v="1"/>
    <n v="1"/>
    <n v="4"/>
    <n v="5"/>
    <n v="1"/>
    <x v="0"/>
    <x v="0"/>
    <n v="4"/>
    <x v="0"/>
    <x v="1"/>
    <d v="2013-11-26T22:56:00"/>
    <x v="0"/>
    <s v="isro"/>
    <x v="0"/>
    <x v="23"/>
    <x v="283"/>
    <x v="23"/>
    <x v="5"/>
  </r>
  <r>
    <n v="982"/>
    <s v="1061"/>
    <x v="4"/>
    <n v="1"/>
    <n v="4"/>
    <n v="5"/>
    <n v="1"/>
    <x v="0"/>
    <x v="0"/>
    <n v="4"/>
    <x v="0"/>
    <x v="1"/>
    <d v="2014-12-11T21:00:00"/>
    <x v="0"/>
    <s v="isro"/>
    <x v="0"/>
    <x v="23"/>
    <x v="283"/>
    <x v="23"/>
    <x v="5"/>
  </r>
  <r>
    <n v="72"/>
    <s v="1062"/>
    <x v="0"/>
    <n v="1"/>
    <n v="3"/>
    <n v="4"/>
    <n v="1"/>
    <x v="0"/>
    <x v="0"/>
    <n v="3"/>
    <x v="0"/>
    <x v="0"/>
    <d v="2012-07-11T21:17:00"/>
    <x v="0"/>
    <s v="hudri"/>
    <x v="0"/>
    <x v="23"/>
    <x v="284"/>
    <x v="23"/>
    <x v="5"/>
  </r>
  <r>
    <n v="396"/>
    <s v="1062"/>
    <x v="2"/>
    <n v="1"/>
    <n v="3"/>
    <n v="4"/>
    <n v="1"/>
    <x v="0"/>
    <x v="0"/>
    <n v="3"/>
    <x v="0"/>
    <x v="1"/>
    <d v="2014-12-11T21:00:00"/>
    <x v="0"/>
    <s v="isro"/>
    <x v="0"/>
    <x v="23"/>
    <x v="284"/>
    <x v="23"/>
    <x v="5"/>
  </r>
  <r>
    <n v="653"/>
    <s v="1062"/>
    <x v="1"/>
    <n v="1"/>
    <n v="3"/>
    <n v="4"/>
    <n v="1"/>
    <x v="0"/>
    <x v="0"/>
    <n v="3"/>
    <x v="0"/>
    <x v="1"/>
    <d v="2013-11-26T22:56:00"/>
    <x v="0"/>
    <s v="isro"/>
    <x v="0"/>
    <x v="23"/>
    <x v="284"/>
    <x v="23"/>
    <x v="5"/>
  </r>
  <r>
    <n v="983"/>
    <s v="1062"/>
    <x v="4"/>
    <n v="1"/>
    <n v="3"/>
    <n v="4"/>
    <n v="1"/>
    <x v="0"/>
    <x v="0"/>
    <n v="3"/>
    <x v="0"/>
    <x v="1"/>
    <d v="2014-12-11T21:00:00"/>
    <x v="0"/>
    <s v="isro"/>
    <x v="0"/>
    <x v="23"/>
    <x v="284"/>
    <x v="23"/>
    <x v="5"/>
  </r>
  <r>
    <n v="73"/>
    <s v="1063"/>
    <x v="0"/>
    <n v="0"/>
    <n v="0"/>
    <n v="0"/>
    <n v="0"/>
    <x v="0"/>
    <x v="0"/>
    <n v="0"/>
    <x v="0"/>
    <x v="0"/>
    <d v="2012-07-11T21:17:00"/>
    <x v="0"/>
    <s v="hudri"/>
    <x v="0"/>
    <x v="23"/>
    <x v="285"/>
    <x v="23"/>
    <x v="5"/>
  </r>
  <r>
    <n v="397"/>
    <s v="1063"/>
    <x v="2"/>
    <n v="0"/>
    <n v="0"/>
    <n v="0"/>
    <n v="0"/>
    <x v="0"/>
    <x v="0"/>
    <n v="0"/>
    <x v="0"/>
    <x v="1"/>
    <d v="2014-12-11T21:00:00"/>
    <x v="0"/>
    <s v="isro"/>
    <x v="0"/>
    <x v="23"/>
    <x v="285"/>
    <x v="23"/>
    <x v="5"/>
  </r>
  <r>
    <n v="654"/>
    <s v="1063"/>
    <x v="1"/>
    <n v="0"/>
    <n v="0"/>
    <n v="0"/>
    <n v="0"/>
    <x v="0"/>
    <x v="0"/>
    <n v="0"/>
    <x v="0"/>
    <x v="1"/>
    <d v="2013-11-26T22:57:00"/>
    <x v="0"/>
    <s v="isro"/>
    <x v="0"/>
    <x v="23"/>
    <x v="285"/>
    <x v="23"/>
    <x v="5"/>
  </r>
  <r>
    <n v="984"/>
    <s v="1063"/>
    <x v="4"/>
    <n v="0"/>
    <n v="0"/>
    <n v="0"/>
    <n v="0"/>
    <x v="0"/>
    <x v="0"/>
    <n v="0"/>
    <x v="0"/>
    <x v="1"/>
    <d v="2014-12-11T21:00:00"/>
    <x v="0"/>
    <s v="isro"/>
    <x v="0"/>
    <x v="23"/>
    <x v="285"/>
    <x v="23"/>
    <x v="5"/>
  </r>
  <r>
    <n v="74"/>
    <s v="1064"/>
    <x v="0"/>
    <n v="0"/>
    <n v="2"/>
    <n v="2"/>
    <n v="0"/>
    <x v="0"/>
    <x v="0"/>
    <n v="2"/>
    <x v="0"/>
    <x v="0"/>
    <d v="2012-07-11T21:17:00"/>
    <x v="0"/>
    <s v="hudri"/>
    <x v="0"/>
    <x v="23"/>
    <x v="286"/>
    <x v="23"/>
    <x v="5"/>
  </r>
  <r>
    <n v="398"/>
    <s v="1064"/>
    <x v="2"/>
    <n v="0"/>
    <n v="2"/>
    <n v="2"/>
    <n v="0"/>
    <x v="0"/>
    <x v="0"/>
    <n v="2"/>
    <x v="0"/>
    <x v="1"/>
    <d v="2014-12-11T21:00:00"/>
    <x v="0"/>
    <s v="isro"/>
    <x v="0"/>
    <x v="23"/>
    <x v="286"/>
    <x v="23"/>
    <x v="5"/>
  </r>
  <r>
    <n v="655"/>
    <s v="1064"/>
    <x v="1"/>
    <n v="0"/>
    <n v="2"/>
    <n v="2"/>
    <n v="0"/>
    <x v="0"/>
    <x v="0"/>
    <n v="2"/>
    <x v="0"/>
    <x v="1"/>
    <d v="2013-11-26T22:57:00"/>
    <x v="0"/>
    <s v="isro"/>
    <x v="0"/>
    <x v="23"/>
    <x v="286"/>
    <x v="23"/>
    <x v="5"/>
  </r>
  <r>
    <n v="985"/>
    <s v="1064"/>
    <x v="4"/>
    <n v="0"/>
    <n v="2"/>
    <n v="2"/>
    <n v="0"/>
    <x v="0"/>
    <x v="0"/>
    <n v="2"/>
    <x v="0"/>
    <x v="1"/>
    <d v="2014-12-11T21:00:00"/>
    <x v="0"/>
    <s v="isro"/>
    <x v="0"/>
    <x v="23"/>
    <x v="286"/>
    <x v="23"/>
    <x v="5"/>
  </r>
  <r>
    <n v="1"/>
    <s v="1001"/>
    <x v="3"/>
    <n v="2"/>
    <n v="7"/>
    <n v="9"/>
    <n v="0"/>
    <x v="0"/>
    <x v="0"/>
    <n v="9"/>
    <x v="0"/>
    <x v="1"/>
    <d v="2012-07-11T22:41:00"/>
    <x v="0"/>
    <s v="hudri"/>
    <x v="0"/>
    <x v="24"/>
    <x v="287"/>
    <x v="24"/>
    <x v="5"/>
  </r>
  <r>
    <n v="43"/>
    <s v="1001"/>
    <x v="0"/>
    <n v="2"/>
    <n v="11"/>
    <n v="13"/>
    <n v="1"/>
    <x v="0"/>
    <x v="0"/>
    <n v="12"/>
    <x v="0"/>
    <x v="0"/>
    <d v="2012-07-11T21:08:00"/>
    <x v="0"/>
    <s v="hudri"/>
    <x v="0"/>
    <x v="24"/>
    <x v="287"/>
    <x v="24"/>
    <x v="5"/>
  </r>
  <r>
    <n v="361"/>
    <s v="1001"/>
    <x v="2"/>
    <n v="0"/>
    <n v="0"/>
    <n v="0"/>
    <n v="0"/>
    <x v="0"/>
    <x v="0"/>
    <n v="0"/>
    <x v="0"/>
    <x v="1"/>
    <d v="2014-12-11T21:00:00"/>
    <x v="0"/>
    <s v="rangkasbitung"/>
    <x v="0"/>
    <x v="24"/>
    <x v="287"/>
    <x v="24"/>
    <x v="5"/>
  </r>
  <r>
    <n v="618"/>
    <s v="1001"/>
    <x v="1"/>
    <n v="0"/>
    <n v="0"/>
    <n v="0"/>
    <n v="0"/>
    <x v="0"/>
    <x v="0"/>
    <n v="0"/>
    <x v="0"/>
    <x v="0"/>
    <d v="2013-04-19T11:35:00"/>
    <x v="0"/>
    <s v="rangkasbitung"/>
    <x v="10"/>
    <x v="24"/>
    <x v="287"/>
    <x v="24"/>
    <x v="5"/>
  </r>
  <r>
    <n v="2"/>
    <s v="1002"/>
    <x v="3"/>
    <n v="3"/>
    <n v="23"/>
    <n v="26"/>
    <n v="2"/>
    <x v="0"/>
    <x v="0"/>
    <n v="22"/>
    <x v="5"/>
    <x v="1"/>
    <d v="2012-07-11T22:41:00"/>
    <x v="0"/>
    <s v="hudri"/>
    <x v="0"/>
    <x v="24"/>
    <x v="288"/>
    <x v="24"/>
    <x v="5"/>
  </r>
  <r>
    <n v="44"/>
    <s v="1002"/>
    <x v="0"/>
    <n v="2"/>
    <n v="4"/>
    <n v="6"/>
    <n v="0"/>
    <x v="0"/>
    <x v="0"/>
    <n v="6"/>
    <x v="0"/>
    <x v="0"/>
    <d v="2012-07-11T21:11:00"/>
    <x v="0"/>
    <s v="hudri"/>
    <x v="0"/>
    <x v="24"/>
    <x v="288"/>
    <x v="24"/>
    <x v="5"/>
  </r>
  <r>
    <n v="362"/>
    <s v="1002"/>
    <x v="2"/>
    <n v="0"/>
    <n v="4"/>
    <n v="4"/>
    <n v="0"/>
    <x v="0"/>
    <x v="0"/>
    <n v="4"/>
    <x v="0"/>
    <x v="1"/>
    <d v="2014-12-11T21:00:00"/>
    <x v="0"/>
    <s v="rangkasbitung"/>
    <x v="0"/>
    <x v="24"/>
    <x v="288"/>
    <x v="24"/>
    <x v="5"/>
  </r>
  <r>
    <n v="619"/>
    <s v="1002"/>
    <x v="1"/>
    <n v="0"/>
    <n v="4"/>
    <n v="4"/>
    <n v="0"/>
    <x v="0"/>
    <x v="0"/>
    <n v="4"/>
    <x v="0"/>
    <x v="0"/>
    <d v="2013-04-19T11:36:00"/>
    <x v="0"/>
    <s v="rangkasbitung"/>
    <x v="10"/>
    <x v="24"/>
    <x v="288"/>
    <x v="24"/>
    <x v="5"/>
  </r>
  <r>
    <n v="3"/>
    <s v="1003"/>
    <x v="3"/>
    <n v="0"/>
    <n v="1"/>
    <n v="1"/>
    <n v="0"/>
    <x v="0"/>
    <x v="0"/>
    <n v="1"/>
    <x v="0"/>
    <x v="1"/>
    <d v="2012-07-11T22:41:00"/>
    <x v="0"/>
    <s v="hudri"/>
    <x v="0"/>
    <x v="24"/>
    <x v="289"/>
    <x v="24"/>
    <x v="5"/>
  </r>
  <r>
    <n v="45"/>
    <s v="1003"/>
    <x v="0"/>
    <n v="2"/>
    <n v="2"/>
    <n v="4"/>
    <n v="2"/>
    <x v="0"/>
    <x v="0"/>
    <n v="0"/>
    <x v="5"/>
    <x v="0"/>
    <d v="2012-07-11T21:11:00"/>
    <x v="0"/>
    <s v="hudri"/>
    <x v="0"/>
    <x v="24"/>
    <x v="289"/>
    <x v="24"/>
    <x v="5"/>
  </r>
  <r>
    <n v="363"/>
    <s v="1003"/>
    <x v="2"/>
    <n v="2"/>
    <n v="6"/>
    <n v="8"/>
    <n v="0"/>
    <x v="0"/>
    <x v="0"/>
    <n v="8"/>
    <x v="0"/>
    <x v="1"/>
    <d v="2014-12-11T21:00:00"/>
    <x v="0"/>
    <s v="rangkasbitung"/>
    <x v="0"/>
    <x v="24"/>
    <x v="289"/>
    <x v="24"/>
    <x v="5"/>
  </r>
  <r>
    <n v="620"/>
    <s v="1003"/>
    <x v="1"/>
    <n v="2"/>
    <n v="6"/>
    <n v="8"/>
    <n v="0"/>
    <x v="0"/>
    <x v="0"/>
    <n v="8"/>
    <x v="0"/>
    <x v="0"/>
    <d v="2013-04-19T11:37:00"/>
    <x v="0"/>
    <s v="rangkasbitung"/>
    <x v="10"/>
    <x v="24"/>
    <x v="289"/>
    <x v="24"/>
    <x v="5"/>
  </r>
  <r>
    <n v="4"/>
    <s v="1004"/>
    <x v="3"/>
    <n v="1"/>
    <n v="3"/>
    <n v="4"/>
    <n v="0"/>
    <x v="0"/>
    <x v="0"/>
    <n v="4"/>
    <x v="0"/>
    <x v="1"/>
    <d v="2012-07-11T22:42:00"/>
    <x v="0"/>
    <s v="hudri"/>
    <x v="0"/>
    <x v="24"/>
    <x v="290"/>
    <x v="24"/>
    <x v="5"/>
  </r>
  <r>
    <n v="46"/>
    <s v="1004"/>
    <x v="0"/>
    <n v="2"/>
    <n v="6"/>
    <n v="8"/>
    <n v="0"/>
    <x v="0"/>
    <x v="0"/>
    <n v="8"/>
    <x v="0"/>
    <x v="0"/>
    <d v="2012-07-11T21:11:00"/>
    <x v="0"/>
    <s v="hudri"/>
    <x v="0"/>
    <x v="24"/>
    <x v="290"/>
    <x v="24"/>
    <x v="5"/>
  </r>
  <r>
    <n v="364"/>
    <s v="1004"/>
    <x v="2"/>
    <n v="2"/>
    <n v="4"/>
    <n v="6"/>
    <n v="2"/>
    <x v="0"/>
    <x v="0"/>
    <n v="4"/>
    <x v="0"/>
    <x v="1"/>
    <d v="2014-12-11T21:00:00"/>
    <x v="0"/>
    <s v="rangkasbitung"/>
    <x v="0"/>
    <x v="24"/>
    <x v="290"/>
    <x v="24"/>
    <x v="5"/>
  </r>
  <r>
    <n v="621"/>
    <s v="1004"/>
    <x v="1"/>
    <n v="2"/>
    <n v="4"/>
    <n v="6"/>
    <n v="2"/>
    <x v="0"/>
    <x v="0"/>
    <n v="4"/>
    <x v="0"/>
    <x v="0"/>
    <d v="2013-04-19T11:38:00"/>
    <x v="0"/>
    <s v="rangkasbitung"/>
    <x v="10"/>
    <x v="24"/>
    <x v="290"/>
    <x v="24"/>
    <x v="5"/>
  </r>
  <r>
    <n v="5"/>
    <s v="1005"/>
    <x v="3"/>
    <n v="2"/>
    <n v="4"/>
    <n v="6"/>
    <n v="0"/>
    <x v="0"/>
    <x v="0"/>
    <n v="5"/>
    <x v="2"/>
    <x v="1"/>
    <d v="2012-07-11T22:42:00"/>
    <x v="0"/>
    <s v="hudri"/>
    <x v="0"/>
    <x v="24"/>
    <x v="291"/>
    <x v="24"/>
    <x v="5"/>
  </r>
  <r>
    <n v="47"/>
    <s v="1005"/>
    <x v="0"/>
    <n v="2"/>
    <n v="4"/>
    <n v="6"/>
    <n v="2"/>
    <x v="0"/>
    <x v="0"/>
    <n v="4"/>
    <x v="0"/>
    <x v="0"/>
    <d v="2012-07-11T21:11:00"/>
    <x v="0"/>
    <s v="hudri"/>
    <x v="0"/>
    <x v="24"/>
    <x v="291"/>
    <x v="24"/>
    <x v="5"/>
  </r>
  <r>
    <n v="365"/>
    <s v="1005"/>
    <x v="2"/>
    <n v="2"/>
    <n v="2"/>
    <n v="4"/>
    <n v="2"/>
    <x v="0"/>
    <x v="0"/>
    <n v="2"/>
    <x v="0"/>
    <x v="1"/>
    <d v="2014-12-11T21:00:00"/>
    <x v="0"/>
    <s v="rangkasbitung"/>
    <x v="0"/>
    <x v="24"/>
    <x v="291"/>
    <x v="24"/>
    <x v="5"/>
  </r>
  <r>
    <n v="622"/>
    <s v="1005"/>
    <x v="1"/>
    <n v="2"/>
    <n v="2"/>
    <n v="4"/>
    <n v="2"/>
    <x v="0"/>
    <x v="0"/>
    <n v="2"/>
    <x v="0"/>
    <x v="0"/>
    <d v="2013-04-19T11:40:00"/>
    <x v="0"/>
    <s v="rangkasbitung"/>
    <x v="10"/>
    <x v="24"/>
    <x v="291"/>
    <x v="24"/>
    <x v="5"/>
  </r>
  <r>
    <n v="6"/>
    <s v="1006"/>
    <x v="3"/>
    <n v="0"/>
    <n v="0"/>
    <n v="0"/>
    <n v="0"/>
    <x v="0"/>
    <x v="0"/>
    <n v="0"/>
    <x v="0"/>
    <x v="1"/>
    <d v="2012-07-11T22:42:00"/>
    <x v="0"/>
    <s v="hudri"/>
    <x v="0"/>
    <x v="24"/>
    <x v="292"/>
    <x v="24"/>
    <x v="5"/>
  </r>
  <r>
    <n v="48"/>
    <s v="1006"/>
    <x v="0"/>
    <n v="0"/>
    <n v="0"/>
    <n v="0"/>
    <n v="0"/>
    <x v="0"/>
    <x v="0"/>
    <n v="0"/>
    <x v="0"/>
    <x v="0"/>
    <d v="2012-07-11T21:12:00"/>
    <x v="0"/>
    <s v="hudri"/>
    <x v="0"/>
    <x v="24"/>
    <x v="292"/>
    <x v="24"/>
    <x v="5"/>
  </r>
  <r>
    <n v="366"/>
    <s v="1006"/>
    <x v="2"/>
    <n v="7"/>
    <n v="2"/>
    <n v="9"/>
    <n v="0"/>
    <x v="0"/>
    <x v="0"/>
    <n v="7"/>
    <x v="0"/>
    <x v="1"/>
    <d v="2014-12-11T21:00:00"/>
    <x v="0"/>
    <s v="rangkasbitung"/>
    <x v="0"/>
    <x v="24"/>
    <x v="292"/>
    <x v="24"/>
    <x v="5"/>
  </r>
  <r>
    <n v="623"/>
    <s v="1006"/>
    <x v="1"/>
    <n v="7"/>
    <n v="2"/>
    <n v="9"/>
    <n v="0"/>
    <x v="0"/>
    <x v="0"/>
    <n v="7"/>
    <x v="0"/>
    <x v="0"/>
    <d v="2013-04-19T11:40:00"/>
    <x v="0"/>
    <s v="rangkasbitung"/>
    <x v="10"/>
    <x v="24"/>
    <x v="292"/>
    <x v="24"/>
    <x v="5"/>
  </r>
  <r>
    <n v="7"/>
    <s v="1007"/>
    <x v="3"/>
    <n v="0"/>
    <n v="9"/>
    <n v="9"/>
    <n v="0"/>
    <x v="0"/>
    <x v="0"/>
    <n v="9"/>
    <x v="0"/>
    <x v="1"/>
    <d v="2012-07-11T22:42:00"/>
    <x v="0"/>
    <s v="hudri"/>
    <x v="1"/>
    <x v="24"/>
    <x v="293"/>
    <x v="24"/>
    <x v="5"/>
  </r>
  <r>
    <n v="49"/>
    <s v="1007"/>
    <x v="0"/>
    <n v="1"/>
    <n v="11"/>
    <n v="12"/>
    <n v="1"/>
    <x v="0"/>
    <x v="0"/>
    <n v="11"/>
    <x v="0"/>
    <x v="0"/>
    <d v="2012-07-11T21:12:00"/>
    <x v="0"/>
    <s v="hudri"/>
    <x v="0"/>
    <x v="24"/>
    <x v="293"/>
    <x v="24"/>
    <x v="5"/>
  </r>
  <r>
    <n v="367"/>
    <s v="1007"/>
    <x v="2"/>
    <n v="2"/>
    <n v="9"/>
    <n v="11"/>
    <n v="0"/>
    <x v="0"/>
    <x v="0"/>
    <n v="11"/>
    <x v="0"/>
    <x v="1"/>
    <d v="2014-12-11T21:00:00"/>
    <x v="0"/>
    <s v="rangkasbitung"/>
    <x v="0"/>
    <x v="24"/>
    <x v="293"/>
    <x v="24"/>
    <x v="5"/>
  </r>
  <r>
    <n v="624"/>
    <s v="1007"/>
    <x v="1"/>
    <n v="2"/>
    <n v="9"/>
    <n v="11"/>
    <n v="0"/>
    <x v="0"/>
    <x v="0"/>
    <n v="11"/>
    <x v="0"/>
    <x v="0"/>
    <d v="2013-04-19T11:41:00"/>
    <x v="0"/>
    <s v="rangkasbitung"/>
    <x v="10"/>
    <x v="24"/>
    <x v="293"/>
    <x v="24"/>
    <x v="5"/>
  </r>
  <r>
    <n v="8"/>
    <s v="1008"/>
    <x v="3"/>
    <n v="2"/>
    <n v="21"/>
    <n v="23"/>
    <n v="0"/>
    <x v="0"/>
    <x v="0"/>
    <n v="23"/>
    <x v="0"/>
    <x v="1"/>
    <d v="2012-07-11T22:42:00"/>
    <x v="0"/>
    <s v="hudri"/>
    <x v="0"/>
    <x v="24"/>
    <x v="294"/>
    <x v="24"/>
    <x v="5"/>
  </r>
  <r>
    <n v="50"/>
    <s v="1008"/>
    <x v="0"/>
    <n v="0"/>
    <n v="9"/>
    <n v="9"/>
    <n v="0"/>
    <x v="0"/>
    <x v="0"/>
    <n v="9"/>
    <x v="0"/>
    <x v="0"/>
    <d v="2012-07-11T21:12:00"/>
    <x v="0"/>
    <s v="hudri"/>
    <x v="0"/>
    <x v="24"/>
    <x v="294"/>
    <x v="24"/>
    <x v="5"/>
  </r>
  <r>
    <n v="368"/>
    <s v="1008"/>
    <x v="2"/>
    <n v="2"/>
    <n v="1"/>
    <n v="3"/>
    <n v="0"/>
    <x v="0"/>
    <x v="0"/>
    <n v="3"/>
    <x v="0"/>
    <x v="1"/>
    <d v="2014-12-11T21:00:00"/>
    <x v="0"/>
    <s v="rangkasbitung"/>
    <x v="0"/>
    <x v="24"/>
    <x v="294"/>
    <x v="24"/>
    <x v="5"/>
  </r>
  <r>
    <n v="625"/>
    <s v="1008"/>
    <x v="1"/>
    <n v="2"/>
    <n v="1"/>
    <n v="3"/>
    <n v="0"/>
    <x v="0"/>
    <x v="0"/>
    <n v="3"/>
    <x v="0"/>
    <x v="0"/>
    <d v="2013-04-19T11:42:00"/>
    <x v="0"/>
    <s v="rangkasbitung"/>
    <x v="10"/>
    <x v="24"/>
    <x v="294"/>
    <x v="24"/>
    <x v="5"/>
  </r>
  <r>
    <n v="9"/>
    <s v="1009"/>
    <x v="3"/>
    <n v="0"/>
    <n v="2"/>
    <n v="2"/>
    <n v="0"/>
    <x v="0"/>
    <x v="0"/>
    <n v="2"/>
    <x v="0"/>
    <x v="1"/>
    <d v="2012-07-11T22:43:00"/>
    <x v="0"/>
    <s v="hudri"/>
    <x v="0"/>
    <x v="24"/>
    <x v="64"/>
    <x v="24"/>
    <x v="5"/>
  </r>
  <r>
    <n v="51"/>
    <s v="1009"/>
    <x v="0"/>
    <n v="7"/>
    <n v="2"/>
    <n v="9"/>
    <n v="0"/>
    <x v="0"/>
    <x v="0"/>
    <n v="7"/>
    <x v="5"/>
    <x v="0"/>
    <d v="2012-07-11T21:12:00"/>
    <x v="0"/>
    <s v="hudri"/>
    <x v="0"/>
    <x v="24"/>
    <x v="64"/>
    <x v="24"/>
    <x v="5"/>
  </r>
  <r>
    <n v="369"/>
    <s v="1009"/>
    <x v="2"/>
    <n v="1"/>
    <n v="11"/>
    <n v="12"/>
    <n v="1"/>
    <x v="0"/>
    <x v="0"/>
    <n v="11"/>
    <x v="0"/>
    <x v="1"/>
    <d v="2014-12-11T21:00:00"/>
    <x v="0"/>
    <s v="rangkasbitung"/>
    <x v="0"/>
    <x v="24"/>
    <x v="64"/>
    <x v="24"/>
    <x v="5"/>
  </r>
  <r>
    <n v="626"/>
    <s v="1009"/>
    <x v="1"/>
    <n v="1"/>
    <n v="11"/>
    <n v="12"/>
    <n v="1"/>
    <x v="0"/>
    <x v="0"/>
    <n v="11"/>
    <x v="0"/>
    <x v="0"/>
    <d v="2013-04-19T11:46:00"/>
    <x v="0"/>
    <s v="rangkasbitung"/>
    <x v="10"/>
    <x v="24"/>
    <x v="64"/>
    <x v="24"/>
    <x v="5"/>
  </r>
  <r>
    <n v="10"/>
    <s v="1010"/>
    <x v="3"/>
    <n v="2"/>
    <n v="9"/>
    <n v="11"/>
    <n v="1"/>
    <x v="0"/>
    <x v="0"/>
    <n v="9"/>
    <x v="2"/>
    <x v="1"/>
    <d v="2012-07-11T22:43:00"/>
    <x v="0"/>
    <s v="hudri"/>
    <x v="0"/>
    <x v="24"/>
    <x v="295"/>
    <x v="24"/>
    <x v="5"/>
  </r>
  <r>
    <n v="52"/>
    <s v="1010"/>
    <x v="0"/>
    <n v="0"/>
    <n v="3"/>
    <n v="3"/>
    <n v="0"/>
    <x v="0"/>
    <x v="0"/>
    <n v="3"/>
    <x v="0"/>
    <x v="0"/>
    <d v="2012-07-11T21:12:00"/>
    <x v="0"/>
    <s v="hudri"/>
    <x v="0"/>
    <x v="24"/>
    <x v="295"/>
    <x v="24"/>
    <x v="5"/>
  </r>
  <r>
    <n v="370"/>
    <s v="1010"/>
    <x v="2"/>
    <n v="0"/>
    <n v="9"/>
    <n v="9"/>
    <n v="0"/>
    <x v="0"/>
    <x v="0"/>
    <n v="9"/>
    <x v="0"/>
    <x v="1"/>
    <d v="2014-12-11T21:00:00"/>
    <x v="0"/>
    <s v="rangkasbitung"/>
    <x v="0"/>
    <x v="24"/>
    <x v="295"/>
    <x v="24"/>
    <x v="5"/>
  </r>
  <r>
    <n v="627"/>
    <s v="1010"/>
    <x v="1"/>
    <n v="0"/>
    <n v="9"/>
    <n v="9"/>
    <n v="0"/>
    <x v="0"/>
    <x v="0"/>
    <n v="9"/>
    <x v="0"/>
    <x v="0"/>
    <d v="2013-04-19T11:48:00"/>
    <x v="0"/>
    <s v="rangkasbitung"/>
    <x v="10"/>
    <x v="24"/>
    <x v="295"/>
    <x v="24"/>
    <x v="5"/>
  </r>
  <r>
    <n v="11"/>
    <s v="1011"/>
    <x v="3"/>
    <n v="0"/>
    <n v="2"/>
    <n v="2"/>
    <n v="0"/>
    <x v="0"/>
    <x v="0"/>
    <n v="2"/>
    <x v="0"/>
    <x v="1"/>
    <d v="2012-07-11T22:43:00"/>
    <x v="0"/>
    <s v="hudri"/>
    <x v="0"/>
    <x v="24"/>
    <x v="296"/>
    <x v="24"/>
    <x v="5"/>
  </r>
  <r>
    <n v="53"/>
    <s v="1011"/>
    <x v="0"/>
    <n v="0"/>
    <n v="2"/>
    <n v="2"/>
    <n v="0"/>
    <x v="0"/>
    <x v="0"/>
    <n v="2"/>
    <x v="0"/>
    <x v="0"/>
    <d v="2012-07-11T21:13:00"/>
    <x v="0"/>
    <s v="hudri"/>
    <x v="0"/>
    <x v="24"/>
    <x v="296"/>
    <x v="24"/>
    <x v="5"/>
  </r>
  <r>
    <n v="371"/>
    <s v="1011"/>
    <x v="2"/>
    <n v="1"/>
    <n v="1"/>
    <n v="2"/>
    <n v="0"/>
    <x v="0"/>
    <x v="0"/>
    <n v="2"/>
    <x v="0"/>
    <x v="1"/>
    <d v="2014-12-11T21:00:00"/>
    <x v="0"/>
    <s v="rangkasbitung"/>
    <x v="0"/>
    <x v="24"/>
    <x v="296"/>
    <x v="24"/>
    <x v="5"/>
  </r>
  <r>
    <n v="628"/>
    <s v="1011"/>
    <x v="1"/>
    <n v="1"/>
    <n v="1"/>
    <n v="2"/>
    <n v="0"/>
    <x v="0"/>
    <x v="0"/>
    <n v="2"/>
    <x v="0"/>
    <x v="0"/>
    <d v="2013-04-19T11:48:00"/>
    <x v="0"/>
    <s v="rangkasbitung"/>
    <x v="0"/>
    <x v="24"/>
    <x v="296"/>
    <x v="24"/>
    <x v="5"/>
  </r>
  <r>
    <n v="12"/>
    <s v="1012"/>
    <x v="3"/>
    <n v="1"/>
    <n v="0"/>
    <n v="1"/>
    <n v="0"/>
    <x v="0"/>
    <x v="0"/>
    <n v="1"/>
    <x v="0"/>
    <x v="1"/>
    <d v="2012-07-11T22:43:00"/>
    <x v="0"/>
    <s v="hudri"/>
    <x v="0"/>
    <x v="24"/>
    <x v="20"/>
    <x v="24"/>
    <x v="5"/>
  </r>
  <r>
    <n v="54"/>
    <s v="1012"/>
    <x v="0"/>
    <n v="1"/>
    <n v="1"/>
    <n v="2"/>
    <n v="0"/>
    <x v="0"/>
    <x v="0"/>
    <n v="2"/>
    <x v="0"/>
    <x v="0"/>
    <d v="2012-07-11T21:13:00"/>
    <x v="0"/>
    <s v="hudri"/>
    <x v="0"/>
    <x v="24"/>
    <x v="20"/>
    <x v="24"/>
    <x v="5"/>
  </r>
  <r>
    <n v="372"/>
    <s v="1012"/>
    <x v="2"/>
    <n v="0"/>
    <n v="2"/>
    <n v="2"/>
    <n v="0"/>
    <x v="0"/>
    <x v="0"/>
    <n v="2"/>
    <x v="0"/>
    <x v="1"/>
    <d v="2014-12-11T21:00:00"/>
    <x v="0"/>
    <s v="rangkasbitung"/>
    <x v="0"/>
    <x v="24"/>
    <x v="20"/>
    <x v="24"/>
    <x v="5"/>
  </r>
  <r>
    <n v="629"/>
    <s v="1012"/>
    <x v="1"/>
    <n v="0"/>
    <n v="2"/>
    <n v="2"/>
    <n v="0"/>
    <x v="0"/>
    <x v="0"/>
    <n v="2"/>
    <x v="0"/>
    <x v="0"/>
    <d v="2013-04-19T11:49:00"/>
    <x v="0"/>
    <s v="rangkasbitung"/>
    <x v="10"/>
    <x v="24"/>
    <x v="20"/>
    <x v="24"/>
    <x v="5"/>
  </r>
  <r>
    <n v="13"/>
    <s v="1013"/>
    <x v="3"/>
    <n v="1"/>
    <n v="8"/>
    <n v="9"/>
    <n v="0"/>
    <x v="0"/>
    <x v="0"/>
    <n v="9"/>
    <x v="0"/>
    <x v="1"/>
    <d v="2012-07-11T22:43:00"/>
    <x v="0"/>
    <s v="hudri"/>
    <x v="0"/>
    <x v="24"/>
    <x v="297"/>
    <x v="24"/>
    <x v="5"/>
  </r>
  <r>
    <n v="55"/>
    <s v="1013"/>
    <x v="0"/>
    <n v="2"/>
    <n v="9"/>
    <n v="11"/>
    <n v="0"/>
    <x v="0"/>
    <x v="0"/>
    <n v="11"/>
    <x v="0"/>
    <x v="0"/>
    <d v="2012-07-11T21:13:00"/>
    <x v="0"/>
    <s v="hudri"/>
    <x v="0"/>
    <x v="24"/>
    <x v="297"/>
    <x v="24"/>
    <x v="5"/>
  </r>
  <r>
    <n v="373"/>
    <s v="1013"/>
    <x v="2"/>
    <n v="2"/>
    <n v="11"/>
    <n v="13"/>
    <n v="1"/>
    <x v="0"/>
    <x v="0"/>
    <n v="12"/>
    <x v="0"/>
    <x v="1"/>
    <d v="2014-12-11T21:00:00"/>
    <x v="0"/>
    <s v="rangkasbitung"/>
    <x v="0"/>
    <x v="24"/>
    <x v="297"/>
    <x v="24"/>
    <x v="5"/>
  </r>
  <r>
    <n v="630"/>
    <s v="1013"/>
    <x v="1"/>
    <n v="2"/>
    <n v="11"/>
    <n v="13"/>
    <n v="1"/>
    <x v="0"/>
    <x v="0"/>
    <n v="12"/>
    <x v="0"/>
    <x v="0"/>
    <d v="2013-04-19T11:50:00"/>
    <x v="0"/>
    <s v="rangkasbitung"/>
    <x v="0"/>
    <x v="24"/>
    <x v="297"/>
    <x v="24"/>
    <x v="5"/>
  </r>
  <r>
    <n v="14"/>
    <s v="1014"/>
    <x v="3"/>
    <n v="0"/>
    <n v="0"/>
    <n v="0"/>
    <n v="0"/>
    <x v="0"/>
    <x v="0"/>
    <n v="0"/>
    <x v="0"/>
    <x v="1"/>
    <d v="2012-07-11T22:43:00"/>
    <x v="0"/>
    <s v="hudri"/>
    <x v="0"/>
    <x v="24"/>
    <x v="298"/>
    <x v="24"/>
    <x v="5"/>
  </r>
  <r>
    <n v="56"/>
    <s v="1014"/>
    <x v="0"/>
    <n v="2"/>
    <n v="1"/>
    <n v="3"/>
    <n v="0"/>
    <x v="0"/>
    <x v="0"/>
    <n v="3"/>
    <x v="0"/>
    <x v="0"/>
    <d v="2012-07-11T21:13:00"/>
    <x v="0"/>
    <s v="hudri"/>
    <x v="0"/>
    <x v="24"/>
    <x v="298"/>
    <x v="24"/>
    <x v="5"/>
  </r>
  <r>
    <n v="374"/>
    <s v="1014"/>
    <x v="2"/>
    <n v="0"/>
    <n v="4"/>
    <n v="4"/>
    <n v="0"/>
    <x v="0"/>
    <x v="0"/>
    <n v="4"/>
    <x v="0"/>
    <x v="1"/>
    <d v="2014-12-11T21:00:00"/>
    <x v="0"/>
    <s v="rangkasbitung"/>
    <x v="0"/>
    <x v="24"/>
    <x v="298"/>
    <x v="24"/>
    <x v="5"/>
  </r>
  <r>
    <n v="631"/>
    <s v="1014"/>
    <x v="1"/>
    <n v="0"/>
    <n v="4"/>
    <n v="4"/>
    <n v="0"/>
    <x v="0"/>
    <x v="0"/>
    <n v="4"/>
    <x v="0"/>
    <x v="0"/>
    <d v="2013-04-19T11:50:00"/>
    <x v="0"/>
    <s v="rangkasbitung"/>
    <x v="0"/>
    <x v="24"/>
    <x v="298"/>
    <x v="24"/>
    <x v="5"/>
  </r>
  <r>
    <n v="15"/>
    <s v="1015"/>
    <x v="3"/>
    <n v="0"/>
    <n v="3"/>
    <n v="3"/>
    <n v="0"/>
    <x v="0"/>
    <x v="0"/>
    <n v="3"/>
    <x v="0"/>
    <x v="1"/>
    <d v="2012-07-11T22:44:00"/>
    <x v="0"/>
    <s v="hudri"/>
    <x v="0"/>
    <x v="24"/>
    <x v="299"/>
    <x v="24"/>
    <x v="5"/>
  </r>
  <r>
    <n v="57"/>
    <s v="1015"/>
    <x v="0"/>
    <n v="0"/>
    <n v="4"/>
    <n v="4"/>
    <n v="0"/>
    <x v="0"/>
    <x v="0"/>
    <n v="4"/>
    <x v="0"/>
    <x v="0"/>
    <d v="2012-07-11T21:13:00"/>
    <x v="0"/>
    <s v="hudri"/>
    <x v="0"/>
    <x v="24"/>
    <x v="299"/>
    <x v="24"/>
    <x v="5"/>
  </r>
  <r>
    <n v="375"/>
    <s v="1015"/>
    <x v="2"/>
    <n v="2"/>
    <n v="4"/>
    <n v="6"/>
    <n v="0"/>
    <x v="0"/>
    <x v="0"/>
    <n v="6"/>
    <x v="0"/>
    <x v="1"/>
    <d v="2014-12-11T21:00:00"/>
    <x v="0"/>
    <s v="rangkasbitung"/>
    <x v="0"/>
    <x v="24"/>
    <x v="299"/>
    <x v="24"/>
    <x v="5"/>
  </r>
  <r>
    <n v="632"/>
    <s v="1015"/>
    <x v="1"/>
    <n v="2"/>
    <n v="4"/>
    <n v="6"/>
    <n v="0"/>
    <x v="0"/>
    <x v="0"/>
    <n v="6"/>
    <x v="0"/>
    <x v="0"/>
    <d v="2013-04-19T11:51:00"/>
    <x v="0"/>
    <s v="rangkasbitung"/>
    <x v="10"/>
    <x v="24"/>
    <x v="299"/>
    <x v="24"/>
    <x v="5"/>
  </r>
  <r>
    <n v="16"/>
    <s v="1016"/>
    <x v="3"/>
    <n v="2"/>
    <n v="2"/>
    <n v="4"/>
    <n v="0"/>
    <x v="0"/>
    <x v="0"/>
    <n v="4"/>
    <x v="0"/>
    <x v="1"/>
    <d v="2012-07-11T22:44:00"/>
    <x v="0"/>
    <s v="hudri"/>
    <x v="0"/>
    <x v="24"/>
    <x v="300"/>
    <x v="24"/>
    <x v="5"/>
  </r>
  <r>
    <n v="58"/>
    <s v="1016"/>
    <x v="0"/>
    <n v="0"/>
    <n v="4"/>
    <n v="4"/>
    <n v="0"/>
    <x v="0"/>
    <x v="0"/>
    <n v="4"/>
    <x v="0"/>
    <x v="0"/>
    <d v="2012-07-11T21:13:00"/>
    <x v="0"/>
    <s v="hudri"/>
    <x v="0"/>
    <x v="24"/>
    <x v="300"/>
    <x v="24"/>
    <x v="5"/>
  </r>
  <r>
    <n v="376"/>
    <s v="1016"/>
    <x v="2"/>
    <n v="5"/>
    <n v="3"/>
    <n v="8"/>
    <n v="4"/>
    <x v="0"/>
    <x v="0"/>
    <n v="3"/>
    <x v="0"/>
    <x v="1"/>
    <d v="2014-12-11T21:00:00"/>
    <x v="0"/>
    <s v="rangkasbitung"/>
    <x v="0"/>
    <x v="24"/>
    <x v="300"/>
    <x v="24"/>
    <x v="5"/>
  </r>
  <r>
    <n v="633"/>
    <s v="1016"/>
    <x v="1"/>
    <n v="5"/>
    <n v="3"/>
    <n v="8"/>
    <n v="4"/>
    <x v="0"/>
    <x v="0"/>
    <n v="3"/>
    <x v="0"/>
    <x v="0"/>
    <d v="2013-04-19T11:51:00"/>
    <x v="0"/>
    <s v="rangkasbitung"/>
    <x v="10"/>
    <x v="24"/>
    <x v="300"/>
    <x v="24"/>
    <x v="5"/>
  </r>
  <r>
    <n v="59"/>
    <s v="1030"/>
    <x v="0"/>
    <n v="0"/>
    <n v="0"/>
    <n v="0"/>
    <n v="0"/>
    <x v="0"/>
    <x v="0"/>
    <n v="0"/>
    <x v="0"/>
    <x v="0"/>
    <d v="2012-07-11T21:14:00"/>
    <x v="0"/>
    <s v="hudri"/>
    <x v="0"/>
    <x v="25"/>
    <x v="45"/>
    <x v="25"/>
    <x v="5"/>
  </r>
  <r>
    <n v="377"/>
    <s v="1030"/>
    <x v="2"/>
    <n v="0"/>
    <n v="1"/>
    <n v="1"/>
    <n v="0"/>
    <x v="0"/>
    <x v="0"/>
    <n v="1"/>
    <x v="0"/>
    <x v="1"/>
    <d v="2014-09-20T19:41:00"/>
    <x v="0"/>
    <s v="kalanganyar"/>
    <x v="0"/>
    <x v="25"/>
    <x v="45"/>
    <x v="25"/>
    <x v="5"/>
  </r>
  <r>
    <n v="634"/>
    <s v="1030"/>
    <x v="1"/>
    <n v="0"/>
    <n v="1"/>
    <n v="1"/>
    <n v="0"/>
    <x v="0"/>
    <x v="0"/>
    <n v="1"/>
    <x v="0"/>
    <x v="0"/>
    <d v="2013-01-21T19:08:00"/>
    <x v="0"/>
    <s v="kalanganyar"/>
    <x v="11"/>
    <x v="25"/>
    <x v="45"/>
    <x v="25"/>
    <x v="5"/>
  </r>
  <r>
    <n v="964"/>
    <s v="1030"/>
    <x v="4"/>
    <n v="0"/>
    <n v="1"/>
    <n v="1"/>
    <n v="0"/>
    <x v="0"/>
    <x v="0"/>
    <n v="1"/>
    <x v="0"/>
    <x v="1"/>
    <d v="2014-09-29T13:34:00"/>
    <x v="0"/>
    <s v="kalanganyar"/>
    <x v="0"/>
    <x v="25"/>
    <x v="45"/>
    <x v="25"/>
    <x v="5"/>
  </r>
  <r>
    <n v="378"/>
    <s v="1031"/>
    <x v="2"/>
    <n v="0"/>
    <n v="3"/>
    <n v="3"/>
    <n v="0"/>
    <x v="0"/>
    <x v="0"/>
    <n v="1"/>
    <x v="5"/>
    <x v="1"/>
    <d v="2014-09-20T19:37:00"/>
    <x v="0"/>
    <s v="kalanganyar"/>
    <x v="0"/>
    <x v="25"/>
    <x v="301"/>
    <x v="25"/>
    <x v="5"/>
  </r>
  <r>
    <n v="635"/>
    <s v="1031"/>
    <x v="1"/>
    <n v="0"/>
    <n v="3"/>
    <n v="3"/>
    <n v="0"/>
    <x v="0"/>
    <x v="0"/>
    <n v="1"/>
    <x v="5"/>
    <x v="0"/>
    <d v="2013-01-21T19:08:00"/>
    <x v="0"/>
    <s v="kalanganyar"/>
    <x v="11"/>
    <x v="25"/>
    <x v="301"/>
    <x v="25"/>
    <x v="5"/>
  </r>
  <r>
    <n v="965"/>
    <s v="1031"/>
    <x v="4"/>
    <n v="0"/>
    <n v="4"/>
    <n v="4"/>
    <n v="0"/>
    <x v="0"/>
    <x v="0"/>
    <n v="2"/>
    <x v="5"/>
    <x v="1"/>
    <d v="2014-09-29T13:33:00"/>
    <x v="0"/>
    <s v="kalanganyar"/>
    <x v="0"/>
    <x v="25"/>
    <x v="301"/>
    <x v="25"/>
    <x v="5"/>
  </r>
  <r>
    <n v="379"/>
    <s v="1032"/>
    <x v="2"/>
    <n v="0"/>
    <n v="0"/>
    <n v="0"/>
    <n v="0"/>
    <x v="0"/>
    <x v="0"/>
    <n v="0"/>
    <x v="0"/>
    <x v="1"/>
    <d v="2014-09-20T19:42:00"/>
    <x v="0"/>
    <s v="kalanganyar"/>
    <x v="0"/>
    <x v="25"/>
    <x v="302"/>
    <x v="25"/>
    <x v="5"/>
  </r>
  <r>
    <n v="636"/>
    <s v="1032"/>
    <x v="1"/>
    <n v="1"/>
    <n v="1"/>
    <n v="2"/>
    <n v="1"/>
    <x v="0"/>
    <x v="0"/>
    <n v="1"/>
    <x v="0"/>
    <x v="0"/>
    <d v="2013-01-21T19:10:00"/>
    <x v="0"/>
    <s v="kalanganyar"/>
    <x v="11"/>
    <x v="25"/>
    <x v="302"/>
    <x v="25"/>
    <x v="5"/>
  </r>
  <r>
    <n v="966"/>
    <s v="1032"/>
    <x v="4"/>
    <n v="0"/>
    <n v="0"/>
    <n v="0"/>
    <n v="0"/>
    <x v="0"/>
    <x v="0"/>
    <n v="0"/>
    <x v="0"/>
    <x v="1"/>
    <d v="2014-09-29T13:36:00"/>
    <x v="0"/>
    <s v="kalanganyar"/>
    <x v="0"/>
    <x v="25"/>
    <x v="302"/>
    <x v="25"/>
    <x v="5"/>
  </r>
  <r>
    <n v="380"/>
    <s v="1033"/>
    <x v="2"/>
    <n v="2"/>
    <n v="4"/>
    <n v="6"/>
    <n v="0"/>
    <x v="0"/>
    <x v="1"/>
    <n v="5"/>
    <x v="0"/>
    <x v="1"/>
    <d v="2014-09-20T19:42:00"/>
    <x v="0"/>
    <s v="kalanganyar"/>
    <x v="11"/>
    <x v="25"/>
    <x v="303"/>
    <x v="25"/>
    <x v="5"/>
  </r>
  <r>
    <n v="637"/>
    <s v="1033"/>
    <x v="1"/>
    <n v="1"/>
    <n v="2"/>
    <n v="3"/>
    <n v="0"/>
    <x v="0"/>
    <x v="0"/>
    <n v="2"/>
    <x v="2"/>
    <x v="0"/>
    <d v="2013-01-21T19:10:00"/>
    <x v="0"/>
    <s v="kalanganyar"/>
    <x v="11"/>
    <x v="25"/>
    <x v="303"/>
    <x v="25"/>
    <x v="5"/>
  </r>
  <r>
    <n v="967"/>
    <s v="1033"/>
    <x v="4"/>
    <n v="1"/>
    <n v="1"/>
    <n v="2"/>
    <n v="0"/>
    <x v="0"/>
    <x v="0"/>
    <n v="2"/>
    <x v="0"/>
    <x v="1"/>
    <d v="2014-09-29T13:36:00"/>
    <x v="0"/>
    <s v="kalanganyar"/>
    <x v="0"/>
    <x v="25"/>
    <x v="303"/>
    <x v="25"/>
    <x v="5"/>
  </r>
  <r>
    <n v="381"/>
    <s v="1034"/>
    <x v="2"/>
    <n v="0"/>
    <n v="3"/>
    <n v="3"/>
    <n v="0"/>
    <x v="0"/>
    <x v="0"/>
    <n v="3"/>
    <x v="0"/>
    <x v="1"/>
    <d v="2014-09-20T19:40:00"/>
    <x v="0"/>
    <s v="kalanganyar"/>
    <x v="0"/>
    <x v="25"/>
    <x v="304"/>
    <x v="25"/>
    <x v="5"/>
  </r>
  <r>
    <n v="638"/>
    <s v="1034"/>
    <x v="1"/>
    <n v="0"/>
    <n v="3"/>
    <n v="3"/>
    <n v="0"/>
    <x v="0"/>
    <x v="0"/>
    <n v="3"/>
    <x v="0"/>
    <x v="0"/>
    <d v="2013-01-21T19:11:00"/>
    <x v="0"/>
    <s v="kalanganyar"/>
    <x v="11"/>
    <x v="25"/>
    <x v="304"/>
    <x v="25"/>
    <x v="5"/>
  </r>
  <r>
    <n v="968"/>
    <s v="1034"/>
    <x v="4"/>
    <n v="0"/>
    <n v="0"/>
    <n v="0"/>
    <n v="0"/>
    <x v="0"/>
    <x v="0"/>
    <n v="0"/>
    <x v="0"/>
    <x v="1"/>
    <d v="2014-09-29T13:34:00"/>
    <x v="0"/>
    <s v="kalanganyar"/>
    <x v="0"/>
    <x v="25"/>
    <x v="304"/>
    <x v="25"/>
    <x v="5"/>
  </r>
  <r>
    <n v="382"/>
    <s v="1035"/>
    <x v="2"/>
    <n v="1"/>
    <n v="2"/>
    <n v="3"/>
    <n v="0"/>
    <x v="0"/>
    <x v="2"/>
    <n v="1"/>
    <x v="0"/>
    <x v="1"/>
    <d v="2014-09-20T19:41:00"/>
    <x v="0"/>
    <s v="kalanganyar"/>
    <x v="0"/>
    <x v="25"/>
    <x v="305"/>
    <x v="25"/>
    <x v="5"/>
  </r>
  <r>
    <n v="639"/>
    <s v="1035"/>
    <x v="1"/>
    <n v="1"/>
    <n v="2"/>
    <n v="3"/>
    <n v="0"/>
    <x v="0"/>
    <x v="2"/>
    <n v="1"/>
    <x v="0"/>
    <x v="0"/>
    <d v="2013-01-21T19:11:00"/>
    <x v="0"/>
    <s v="kalanganyar"/>
    <x v="11"/>
    <x v="25"/>
    <x v="305"/>
    <x v="25"/>
    <x v="5"/>
  </r>
  <r>
    <n v="969"/>
    <s v="1035"/>
    <x v="4"/>
    <n v="1"/>
    <n v="2"/>
    <n v="3"/>
    <n v="0"/>
    <x v="0"/>
    <x v="2"/>
    <n v="1"/>
    <x v="0"/>
    <x v="1"/>
    <d v="2014-09-29T13:35:00"/>
    <x v="0"/>
    <s v="kalanganyar"/>
    <x v="0"/>
    <x v="25"/>
    <x v="305"/>
    <x v="25"/>
    <x v="5"/>
  </r>
  <r>
    <n v="383"/>
    <s v="1036"/>
    <x v="2"/>
    <n v="0"/>
    <n v="1"/>
    <n v="1"/>
    <n v="1"/>
    <x v="0"/>
    <x v="0"/>
    <n v="0"/>
    <x v="0"/>
    <x v="1"/>
    <d v="2014-09-20T19:36:00"/>
    <x v="0"/>
    <s v="kalanganyar"/>
    <x v="0"/>
    <x v="25"/>
    <x v="306"/>
    <x v="25"/>
    <x v="5"/>
  </r>
  <r>
    <n v="640"/>
    <s v="1036"/>
    <x v="1"/>
    <n v="0"/>
    <n v="1"/>
    <n v="1"/>
    <n v="1"/>
    <x v="0"/>
    <x v="0"/>
    <n v="0"/>
    <x v="0"/>
    <x v="0"/>
    <d v="2013-01-21T19:09:00"/>
    <x v="0"/>
    <s v="kalanganyar"/>
    <x v="11"/>
    <x v="25"/>
    <x v="306"/>
    <x v="25"/>
    <x v="5"/>
  </r>
  <r>
    <n v="970"/>
    <s v="1036"/>
    <x v="4"/>
    <n v="0"/>
    <n v="1"/>
    <n v="1"/>
    <n v="1"/>
    <x v="0"/>
    <x v="0"/>
    <n v="0"/>
    <x v="0"/>
    <x v="1"/>
    <d v="2014-09-29T13:33:00"/>
    <x v="0"/>
    <s v="kalanganyar"/>
    <x v="0"/>
    <x v="25"/>
    <x v="306"/>
    <x v="25"/>
    <x v="5"/>
  </r>
  <r>
    <n v="131"/>
    <s v="1350"/>
    <x v="0"/>
    <n v="0"/>
    <n v="6"/>
    <n v="6"/>
    <n v="0"/>
    <x v="0"/>
    <x v="0"/>
    <n v="6"/>
    <x v="0"/>
    <x v="0"/>
    <d v="2012-07-11T21:42:00"/>
    <x v="0"/>
    <s v="hudri"/>
    <x v="0"/>
    <x v="26"/>
    <x v="45"/>
    <x v="26"/>
    <x v="4"/>
  </r>
  <r>
    <n v="441"/>
    <s v="1350"/>
    <x v="2"/>
    <n v="0"/>
    <n v="6"/>
    <n v="6"/>
    <n v="0"/>
    <x v="0"/>
    <x v="0"/>
    <n v="6"/>
    <x v="0"/>
    <x v="1"/>
    <d v="2014-12-11T21:00:00"/>
    <x v="0"/>
    <s v="maja"/>
    <x v="0"/>
    <x v="26"/>
    <x v="45"/>
    <x v="26"/>
    <x v="4"/>
  </r>
  <r>
    <n v="713"/>
    <s v="1350"/>
    <x v="1"/>
    <n v="0"/>
    <n v="5"/>
    <n v="5"/>
    <n v="0"/>
    <x v="0"/>
    <x v="0"/>
    <n v="5"/>
    <x v="0"/>
    <x v="1"/>
    <d v="2013-02-28T14:01:00"/>
    <x v="0"/>
    <s v="maja"/>
    <x v="0"/>
    <x v="26"/>
    <x v="45"/>
    <x v="26"/>
    <x v="4"/>
  </r>
  <r>
    <n v="1028"/>
    <s v="1350"/>
    <x v="4"/>
    <n v="0"/>
    <n v="5"/>
    <n v="5"/>
    <n v="0"/>
    <x v="0"/>
    <x v="0"/>
    <n v="5"/>
    <x v="0"/>
    <x v="1"/>
    <d v="2014-12-11T21:00:00"/>
    <x v="0"/>
    <s v="maja"/>
    <x v="0"/>
    <x v="26"/>
    <x v="45"/>
    <x v="26"/>
    <x v="4"/>
  </r>
  <r>
    <n v="132"/>
    <s v="1355"/>
    <x v="0"/>
    <n v="5"/>
    <n v="22"/>
    <n v="27"/>
    <n v="3"/>
    <x v="0"/>
    <x v="0"/>
    <n v="24"/>
    <x v="0"/>
    <x v="0"/>
    <d v="2012-07-11T21:42:00"/>
    <x v="0"/>
    <s v="hudri"/>
    <x v="0"/>
    <x v="26"/>
    <x v="307"/>
    <x v="26"/>
    <x v="4"/>
  </r>
  <r>
    <n v="442"/>
    <s v="1355"/>
    <x v="2"/>
    <n v="5"/>
    <n v="22"/>
    <n v="27"/>
    <n v="3"/>
    <x v="0"/>
    <x v="0"/>
    <n v="24"/>
    <x v="0"/>
    <x v="1"/>
    <d v="2014-12-11T21:00:00"/>
    <x v="0"/>
    <s v="maja"/>
    <x v="0"/>
    <x v="26"/>
    <x v="307"/>
    <x v="26"/>
    <x v="4"/>
  </r>
  <r>
    <n v="714"/>
    <s v="1355"/>
    <x v="1"/>
    <n v="7"/>
    <n v="10"/>
    <n v="17"/>
    <n v="0"/>
    <x v="0"/>
    <x v="0"/>
    <n v="16"/>
    <x v="2"/>
    <x v="1"/>
    <d v="2013-02-28T14:02:00"/>
    <x v="0"/>
    <s v="maja"/>
    <x v="0"/>
    <x v="26"/>
    <x v="307"/>
    <x v="26"/>
    <x v="4"/>
  </r>
  <r>
    <n v="1029"/>
    <s v="1355"/>
    <x v="4"/>
    <n v="9"/>
    <n v="15"/>
    <n v="24"/>
    <n v="1"/>
    <x v="0"/>
    <x v="0"/>
    <n v="8"/>
    <x v="0"/>
    <x v="1"/>
    <d v="2014-12-11T21:00:00"/>
    <x v="0"/>
    <s v="maja"/>
    <x v="0"/>
    <x v="26"/>
    <x v="307"/>
    <x v="26"/>
    <x v="4"/>
  </r>
  <r>
    <n v="133"/>
    <s v="1360"/>
    <x v="0"/>
    <n v="23"/>
    <n v="179"/>
    <n v="202"/>
    <n v="0"/>
    <x v="0"/>
    <x v="0"/>
    <n v="202"/>
    <x v="0"/>
    <x v="0"/>
    <d v="2012-07-11T21:42:00"/>
    <x v="0"/>
    <s v="hudri"/>
    <x v="0"/>
    <x v="26"/>
    <x v="64"/>
    <x v="26"/>
    <x v="4"/>
  </r>
  <r>
    <n v="443"/>
    <s v="1360"/>
    <x v="2"/>
    <n v="23"/>
    <n v="179"/>
    <n v="202"/>
    <n v="0"/>
    <x v="0"/>
    <x v="0"/>
    <n v="202"/>
    <x v="0"/>
    <x v="1"/>
    <d v="2014-12-11T21:00:00"/>
    <x v="0"/>
    <s v="maja"/>
    <x v="0"/>
    <x v="26"/>
    <x v="64"/>
    <x v="26"/>
    <x v="4"/>
  </r>
  <r>
    <n v="715"/>
    <s v="1360"/>
    <x v="1"/>
    <n v="14"/>
    <n v="63"/>
    <n v="77"/>
    <n v="0"/>
    <x v="0"/>
    <x v="0"/>
    <n v="77"/>
    <x v="0"/>
    <x v="1"/>
    <d v="2013-02-28T14:02:00"/>
    <x v="0"/>
    <s v="maja"/>
    <x v="0"/>
    <x v="26"/>
    <x v="64"/>
    <x v="26"/>
    <x v="4"/>
  </r>
  <r>
    <n v="1030"/>
    <s v="1360"/>
    <x v="4"/>
    <n v="11"/>
    <n v="48"/>
    <n v="59"/>
    <n v="0"/>
    <x v="0"/>
    <x v="0"/>
    <n v="59"/>
    <x v="0"/>
    <x v="1"/>
    <d v="2014-12-11T21:00:00"/>
    <x v="0"/>
    <s v="maja"/>
    <x v="0"/>
    <x v="26"/>
    <x v="64"/>
    <x v="26"/>
    <x v="4"/>
  </r>
  <r>
    <n v="444"/>
    <s v="1365"/>
    <x v="2"/>
    <n v="15"/>
    <n v="28"/>
    <n v="43"/>
    <n v="2"/>
    <x v="0"/>
    <x v="0"/>
    <n v="41"/>
    <x v="0"/>
    <x v="1"/>
    <d v="2014-12-11T21:00:00"/>
    <x v="0"/>
    <s v="maja"/>
    <x v="0"/>
    <x v="26"/>
    <x v="308"/>
    <x v="26"/>
    <x v="4"/>
  </r>
  <r>
    <n v="716"/>
    <s v="1365"/>
    <x v="1"/>
    <n v="15"/>
    <n v="28"/>
    <n v="43"/>
    <n v="2"/>
    <x v="0"/>
    <x v="0"/>
    <n v="41"/>
    <x v="0"/>
    <x v="1"/>
    <d v="2013-02-28T14:03:00"/>
    <x v="0"/>
    <s v="maja"/>
    <x v="0"/>
    <x v="26"/>
    <x v="308"/>
    <x v="26"/>
    <x v="4"/>
  </r>
  <r>
    <n v="1031"/>
    <s v="1365"/>
    <x v="4"/>
    <n v="15"/>
    <n v="28"/>
    <n v="43"/>
    <n v="4"/>
    <x v="0"/>
    <x v="0"/>
    <n v="41"/>
    <x v="0"/>
    <x v="1"/>
    <d v="2014-12-11T21:00:00"/>
    <x v="0"/>
    <s v="maja"/>
    <x v="0"/>
    <x v="26"/>
    <x v="308"/>
    <x v="26"/>
    <x v="4"/>
  </r>
  <r>
    <n v="134"/>
    <s v="1370"/>
    <x v="0"/>
    <n v="0"/>
    <n v="8"/>
    <n v="8"/>
    <n v="0"/>
    <x v="0"/>
    <x v="0"/>
    <n v="7"/>
    <x v="0"/>
    <x v="0"/>
    <d v="2012-07-11T21:42:00"/>
    <x v="0"/>
    <s v="hudri"/>
    <x v="0"/>
    <x v="26"/>
    <x v="309"/>
    <x v="26"/>
    <x v="4"/>
  </r>
  <r>
    <n v="445"/>
    <s v="1370"/>
    <x v="2"/>
    <n v="0"/>
    <n v="8"/>
    <n v="8"/>
    <n v="0"/>
    <x v="0"/>
    <x v="0"/>
    <n v="7"/>
    <x v="2"/>
    <x v="1"/>
    <d v="2014-12-11T21:00:00"/>
    <x v="0"/>
    <s v="maja"/>
    <x v="0"/>
    <x v="26"/>
    <x v="309"/>
    <x v="26"/>
    <x v="4"/>
  </r>
  <r>
    <n v="717"/>
    <s v="1370"/>
    <x v="1"/>
    <n v="2"/>
    <n v="13"/>
    <n v="15"/>
    <n v="0"/>
    <x v="1"/>
    <x v="0"/>
    <n v="13"/>
    <x v="0"/>
    <x v="1"/>
    <d v="2013-02-28T14:03:00"/>
    <x v="0"/>
    <s v="maja"/>
    <x v="0"/>
    <x v="26"/>
    <x v="309"/>
    <x v="26"/>
    <x v="4"/>
  </r>
  <r>
    <n v="1032"/>
    <s v="1370"/>
    <x v="4"/>
    <n v="0"/>
    <n v="3"/>
    <n v="3"/>
    <n v="0"/>
    <x v="2"/>
    <x v="0"/>
    <n v="2"/>
    <x v="0"/>
    <x v="1"/>
    <d v="2014-12-11T21:00:00"/>
    <x v="0"/>
    <s v="maja"/>
    <x v="0"/>
    <x v="26"/>
    <x v="309"/>
    <x v="26"/>
    <x v="4"/>
  </r>
  <r>
    <n v="135"/>
    <s v="1375"/>
    <x v="0"/>
    <n v="0"/>
    <n v="2"/>
    <n v="2"/>
    <n v="0"/>
    <x v="0"/>
    <x v="0"/>
    <n v="1"/>
    <x v="2"/>
    <x v="0"/>
    <d v="2012-07-11T21:42:00"/>
    <x v="0"/>
    <s v="hudri"/>
    <x v="0"/>
    <x v="26"/>
    <x v="310"/>
    <x v="26"/>
    <x v="4"/>
  </r>
  <r>
    <n v="446"/>
    <s v="1375"/>
    <x v="2"/>
    <n v="0"/>
    <n v="2"/>
    <n v="2"/>
    <n v="0"/>
    <x v="0"/>
    <x v="0"/>
    <n v="1"/>
    <x v="2"/>
    <x v="1"/>
    <d v="2014-12-11T21:00:00"/>
    <x v="0"/>
    <s v="maja"/>
    <x v="0"/>
    <x v="26"/>
    <x v="310"/>
    <x v="26"/>
    <x v="4"/>
  </r>
  <r>
    <n v="718"/>
    <s v="1375"/>
    <x v="1"/>
    <n v="2"/>
    <n v="2"/>
    <n v="4"/>
    <n v="0"/>
    <x v="0"/>
    <x v="0"/>
    <n v="4"/>
    <x v="2"/>
    <x v="1"/>
    <d v="2013-02-28T14:04:00"/>
    <x v="0"/>
    <s v="maja"/>
    <x v="0"/>
    <x v="26"/>
    <x v="310"/>
    <x v="26"/>
    <x v="4"/>
  </r>
  <r>
    <n v="1033"/>
    <s v="1375"/>
    <x v="4"/>
    <n v="2"/>
    <n v="1"/>
    <n v="3"/>
    <n v="0"/>
    <x v="0"/>
    <x v="0"/>
    <n v="3"/>
    <x v="0"/>
    <x v="1"/>
    <d v="2014-12-11T21:00:00"/>
    <x v="0"/>
    <s v="maja"/>
    <x v="0"/>
    <x v="26"/>
    <x v="310"/>
    <x v="26"/>
    <x v="4"/>
  </r>
  <r>
    <n v="136"/>
    <s v="1380"/>
    <x v="0"/>
    <n v="0"/>
    <n v="12"/>
    <n v="12"/>
    <n v="0"/>
    <x v="0"/>
    <x v="0"/>
    <n v="11"/>
    <x v="0"/>
    <x v="0"/>
    <d v="2012-07-11T21:42:00"/>
    <x v="0"/>
    <s v="hudri"/>
    <x v="0"/>
    <x v="26"/>
    <x v="311"/>
    <x v="26"/>
    <x v="4"/>
  </r>
  <r>
    <n v="447"/>
    <s v="1380"/>
    <x v="2"/>
    <n v="0"/>
    <n v="12"/>
    <n v="12"/>
    <n v="0"/>
    <x v="0"/>
    <x v="0"/>
    <n v="11"/>
    <x v="2"/>
    <x v="1"/>
    <d v="2014-12-11T21:00:00"/>
    <x v="0"/>
    <s v="maja"/>
    <x v="0"/>
    <x v="26"/>
    <x v="311"/>
    <x v="26"/>
    <x v="4"/>
  </r>
  <r>
    <n v="719"/>
    <s v="1380"/>
    <x v="1"/>
    <n v="3"/>
    <n v="10"/>
    <n v="13"/>
    <n v="3"/>
    <x v="0"/>
    <x v="0"/>
    <n v="7"/>
    <x v="1"/>
    <x v="1"/>
    <d v="2013-02-28T14:04:00"/>
    <x v="0"/>
    <s v="maja"/>
    <x v="0"/>
    <x v="26"/>
    <x v="311"/>
    <x v="26"/>
    <x v="4"/>
  </r>
  <r>
    <n v="1034"/>
    <s v="1380"/>
    <x v="4"/>
    <n v="3"/>
    <n v="9"/>
    <n v="12"/>
    <n v="0"/>
    <x v="0"/>
    <x v="1"/>
    <n v="6"/>
    <x v="1"/>
    <x v="1"/>
    <d v="2014-12-11T21:00:00"/>
    <x v="0"/>
    <s v="maja"/>
    <x v="0"/>
    <x v="26"/>
    <x v="311"/>
    <x v="26"/>
    <x v="4"/>
  </r>
  <r>
    <n v="137"/>
    <s v="1385"/>
    <x v="0"/>
    <n v="0"/>
    <n v="0"/>
    <n v="0"/>
    <n v="0"/>
    <x v="0"/>
    <x v="0"/>
    <n v="0"/>
    <x v="0"/>
    <x v="0"/>
    <d v="2012-07-11T21:42:00"/>
    <x v="0"/>
    <s v="hudri"/>
    <x v="0"/>
    <x v="26"/>
    <x v="312"/>
    <x v="26"/>
    <x v="4"/>
  </r>
  <r>
    <n v="448"/>
    <s v="1385"/>
    <x v="2"/>
    <n v="5"/>
    <n v="15"/>
    <n v="20"/>
    <n v="0"/>
    <x v="0"/>
    <x v="0"/>
    <n v="20"/>
    <x v="0"/>
    <x v="1"/>
    <d v="2014-12-11T21:00:00"/>
    <x v="0"/>
    <s v="maja"/>
    <x v="0"/>
    <x v="26"/>
    <x v="312"/>
    <x v="26"/>
    <x v="4"/>
  </r>
  <r>
    <n v="720"/>
    <s v="1385"/>
    <x v="1"/>
    <n v="5"/>
    <n v="15"/>
    <n v="20"/>
    <n v="0"/>
    <x v="0"/>
    <x v="0"/>
    <n v="20"/>
    <x v="0"/>
    <x v="1"/>
    <d v="2013-02-28T14:05:00"/>
    <x v="0"/>
    <s v="maja"/>
    <x v="0"/>
    <x v="26"/>
    <x v="312"/>
    <x v="26"/>
    <x v="4"/>
  </r>
  <r>
    <n v="1035"/>
    <s v="1385"/>
    <x v="4"/>
    <n v="5"/>
    <n v="15"/>
    <n v="20"/>
    <n v="0"/>
    <x v="0"/>
    <x v="0"/>
    <n v="20"/>
    <x v="0"/>
    <x v="1"/>
    <d v="2014-12-11T21:00:00"/>
    <x v="0"/>
    <s v="maja"/>
    <x v="0"/>
    <x v="26"/>
    <x v="312"/>
    <x v="26"/>
    <x v="4"/>
  </r>
  <r>
    <n v="138"/>
    <s v="1390"/>
    <x v="0"/>
    <n v="0"/>
    <n v="1"/>
    <n v="1"/>
    <n v="0"/>
    <x v="0"/>
    <x v="0"/>
    <n v="1"/>
    <x v="0"/>
    <x v="0"/>
    <d v="2012-07-11T21:43:00"/>
    <x v="0"/>
    <s v="hudri"/>
    <x v="0"/>
    <x v="26"/>
    <x v="313"/>
    <x v="26"/>
    <x v="4"/>
  </r>
  <r>
    <n v="449"/>
    <s v="1390"/>
    <x v="2"/>
    <n v="0"/>
    <n v="1"/>
    <n v="1"/>
    <n v="0"/>
    <x v="0"/>
    <x v="0"/>
    <n v="1"/>
    <x v="0"/>
    <x v="1"/>
    <d v="2014-12-11T21:00:00"/>
    <x v="0"/>
    <s v="maja"/>
    <x v="0"/>
    <x v="26"/>
    <x v="313"/>
    <x v="26"/>
    <x v="4"/>
  </r>
  <r>
    <n v="721"/>
    <s v="1390"/>
    <x v="1"/>
    <n v="1"/>
    <n v="5"/>
    <n v="6"/>
    <n v="0"/>
    <x v="0"/>
    <x v="0"/>
    <n v="6"/>
    <x v="0"/>
    <x v="1"/>
    <d v="2013-02-28T14:05:00"/>
    <x v="0"/>
    <s v="maja"/>
    <x v="0"/>
    <x v="26"/>
    <x v="313"/>
    <x v="26"/>
    <x v="4"/>
  </r>
  <r>
    <n v="1036"/>
    <s v="1390"/>
    <x v="4"/>
    <n v="0"/>
    <n v="1"/>
    <n v="1"/>
    <n v="0"/>
    <x v="0"/>
    <x v="0"/>
    <n v="1"/>
    <x v="0"/>
    <x v="1"/>
    <d v="2014-12-11T21:00:00"/>
    <x v="0"/>
    <s v="maja"/>
    <x v="0"/>
    <x v="26"/>
    <x v="313"/>
    <x v="26"/>
    <x v="4"/>
  </r>
  <r>
    <n v="139"/>
    <s v="1395"/>
    <x v="0"/>
    <n v="17"/>
    <n v="32"/>
    <n v="49"/>
    <n v="12"/>
    <x v="0"/>
    <x v="0"/>
    <n v="35"/>
    <x v="5"/>
    <x v="0"/>
    <d v="2012-07-11T21:43:00"/>
    <x v="0"/>
    <s v="hudri"/>
    <x v="0"/>
    <x v="26"/>
    <x v="314"/>
    <x v="26"/>
    <x v="4"/>
  </r>
  <r>
    <n v="450"/>
    <s v="1395"/>
    <x v="2"/>
    <n v="17"/>
    <n v="32"/>
    <n v="49"/>
    <n v="12"/>
    <x v="0"/>
    <x v="0"/>
    <n v="35"/>
    <x v="5"/>
    <x v="1"/>
    <d v="2014-12-11T21:00:00"/>
    <x v="0"/>
    <s v="maja"/>
    <x v="0"/>
    <x v="26"/>
    <x v="314"/>
    <x v="26"/>
    <x v="4"/>
  </r>
  <r>
    <n v="722"/>
    <s v="1395"/>
    <x v="1"/>
    <n v="13"/>
    <n v="22"/>
    <n v="35"/>
    <n v="8"/>
    <x v="2"/>
    <x v="0"/>
    <n v="23"/>
    <x v="1"/>
    <x v="1"/>
    <d v="2013-02-28T14:06:00"/>
    <x v="0"/>
    <s v="maja"/>
    <x v="0"/>
    <x v="26"/>
    <x v="314"/>
    <x v="26"/>
    <x v="4"/>
  </r>
  <r>
    <n v="1037"/>
    <s v="1395"/>
    <x v="4"/>
    <n v="13"/>
    <n v="22"/>
    <n v="35"/>
    <n v="8"/>
    <x v="2"/>
    <x v="0"/>
    <n v="23"/>
    <x v="1"/>
    <x v="1"/>
    <d v="2014-12-11T21:00:00"/>
    <x v="0"/>
    <s v="maja"/>
    <x v="0"/>
    <x v="26"/>
    <x v="314"/>
    <x v="26"/>
    <x v="4"/>
  </r>
  <r>
    <n v="140"/>
    <s v="1400"/>
    <x v="0"/>
    <n v="25"/>
    <n v="70"/>
    <n v="95"/>
    <n v="0"/>
    <x v="0"/>
    <x v="0"/>
    <n v="95"/>
    <x v="0"/>
    <x v="0"/>
    <d v="2012-07-11T21:43:00"/>
    <x v="0"/>
    <s v="hudri"/>
    <x v="0"/>
    <x v="26"/>
    <x v="270"/>
    <x v="26"/>
    <x v="4"/>
  </r>
  <r>
    <n v="451"/>
    <s v="1400"/>
    <x v="2"/>
    <n v="25"/>
    <n v="70"/>
    <n v="95"/>
    <n v="0"/>
    <x v="0"/>
    <x v="0"/>
    <n v="95"/>
    <x v="0"/>
    <x v="1"/>
    <d v="2014-12-11T21:00:00"/>
    <x v="0"/>
    <s v="maja"/>
    <x v="0"/>
    <x v="26"/>
    <x v="270"/>
    <x v="26"/>
    <x v="4"/>
  </r>
  <r>
    <n v="723"/>
    <s v="1400"/>
    <x v="1"/>
    <n v="51"/>
    <n v="81"/>
    <n v="132"/>
    <n v="3"/>
    <x v="7"/>
    <x v="0"/>
    <n v="106"/>
    <x v="6"/>
    <x v="1"/>
    <d v="2013-02-28T14:06:00"/>
    <x v="0"/>
    <s v="maja"/>
    <x v="0"/>
    <x v="26"/>
    <x v="270"/>
    <x v="26"/>
    <x v="4"/>
  </r>
  <r>
    <n v="1038"/>
    <s v="1400"/>
    <x v="4"/>
    <n v="53"/>
    <n v="82"/>
    <n v="135"/>
    <n v="3"/>
    <x v="7"/>
    <x v="0"/>
    <n v="109"/>
    <x v="6"/>
    <x v="1"/>
    <d v="2014-12-11T21:00:00"/>
    <x v="0"/>
    <s v="maja"/>
    <x v="0"/>
    <x v="26"/>
    <x v="270"/>
    <x v="26"/>
    <x v="4"/>
  </r>
  <r>
    <n v="141"/>
    <s v="1405"/>
    <x v="0"/>
    <n v="4"/>
    <n v="63"/>
    <n v="67"/>
    <n v="3"/>
    <x v="0"/>
    <x v="0"/>
    <n v="64"/>
    <x v="0"/>
    <x v="0"/>
    <d v="2012-07-11T21:43:00"/>
    <x v="0"/>
    <s v="hudri"/>
    <x v="0"/>
    <x v="26"/>
    <x v="315"/>
    <x v="26"/>
    <x v="4"/>
  </r>
  <r>
    <n v="452"/>
    <s v="1405"/>
    <x v="2"/>
    <n v="4"/>
    <n v="63"/>
    <n v="67"/>
    <n v="3"/>
    <x v="0"/>
    <x v="0"/>
    <n v="64"/>
    <x v="0"/>
    <x v="1"/>
    <d v="2014-12-11T21:00:00"/>
    <x v="0"/>
    <s v="maja"/>
    <x v="0"/>
    <x v="26"/>
    <x v="315"/>
    <x v="26"/>
    <x v="4"/>
  </r>
  <r>
    <n v="724"/>
    <s v="1405"/>
    <x v="1"/>
    <n v="3"/>
    <n v="37"/>
    <n v="40"/>
    <n v="0"/>
    <x v="2"/>
    <x v="0"/>
    <n v="36"/>
    <x v="1"/>
    <x v="1"/>
    <d v="2013-02-28T14:07:00"/>
    <x v="0"/>
    <s v="maja"/>
    <x v="0"/>
    <x v="26"/>
    <x v="315"/>
    <x v="26"/>
    <x v="4"/>
  </r>
  <r>
    <n v="1039"/>
    <s v="1405"/>
    <x v="4"/>
    <n v="2"/>
    <n v="34"/>
    <n v="36"/>
    <n v="0"/>
    <x v="0"/>
    <x v="0"/>
    <n v="34"/>
    <x v="5"/>
    <x v="1"/>
    <d v="2014-12-11T21:00:00"/>
    <x v="0"/>
    <s v="maja"/>
    <x v="0"/>
    <x v="26"/>
    <x v="315"/>
    <x v="26"/>
    <x v="4"/>
  </r>
  <r>
    <n v="142"/>
    <s v="1410"/>
    <x v="0"/>
    <n v="67"/>
    <n v="95"/>
    <n v="162"/>
    <n v="0"/>
    <x v="0"/>
    <x v="0"/>
    <n v="162"/>
    <x v="0"/>
    <x v="0"/>
    <d v="2012-07-11T21:43:00"/>
    <x v="0"/>
    <s v="hudri"/>
    <x v="0"/>
    <x v="26"/>
    <x v="316"/>
    <x v="26"/>
    <x v="4"/>
  </r>
  <r>
    <n v="453"/>
    <s v="1410"/>
    <x v="2"/>
    <n v="67"/>
    <n v="95"/>
    <n v="162"/>
    <n v="0"/>
    <x v="0"/>
    <x v="0"/>
    <n v="162"/>
    <x v="0"/>
    <x v="1"/>
    <d v="2014-12-11T21:00:00"/>
    <x v="0"/>
    <s v="maja"/>
    <x v="0"/>
    <x v="26"/>
    <x v="316"/>
    <x v="26"/>
    <x v="4"/>
  </r>
  <r>
    <n v="725"/>
    <s v="1410"/>
    <x v="1"/>
    <n v="40"/>
    <n v="37"/>
    <n v="77"/>
    <n v="5"/>
    <x v="2"/>
    <x v="0"/>
    <n v="70"/>
    <x v="2"/>
    <x v="1"/>
    <d v="2013-02-28T14:07:00"/>
    <x v="0"/>
    <s v="maja"/>
    <x v="0"/>
    <x v="26"/>
    <x v="316"/>
    <x v="26"/>
    <x v="4"/>
  </r>
  <r>
    <n v="1040"/>
    <s v="1410"/>
    <x v="4"/>
    <n v="38"/>
    <n v="27"/>
    <n v="65"/>
    <n v="5"/>
    <x v="2"/>
    <x v="0"/>
    <n v="0"/>
    <x v="2"/>
    <x v="1"/>
    <d v="2014-12-11T21:00:00"/>
    <x v="0"/>
    <s v="maja"/>
    <x v="0"/>
    <x v="26"/>
    <x v="316"/>
    <x v="26"/>
    <x v="4"/>
  </r>
  <r>
    <n v="143"/>
    <s v="1415"/>
    <x v="0"/>
    <n v="4"/>
    <n v="8"/>
    <n v="12"/>
    <n v="1"/>
    <x v="0"/>
    <x v="0"/>
    <n v="11"/>
    <x v="0"/>
    <x v="0"/>
    <d v="2012-07-11T21:43:00"/>
    <x v="0"/>
    <s v="hudri"/>
    <x v="0"/>
    <x v="26"/>
    <x v="317"/>
    <x v="26"/>
    <x v="4"/>
  </r>
  <r>
    <n v="454"/>
    <s v="1415"/>
    <x v="2"/>
    <n v="4"/>
    <n v="8"/>
    <n v="12"/>
    <n v="0"/>
    <x v="0"/>
    <x v="0"/>
    <n v="11"/>
    <x v="2"/>
    <x v="1"/>
    <d v="2014-12-11T21:00:00"/>
    <x v="0"/>
    <s v="maja"/>
    <x v="0"/>
    <x v="26"/>
    <x v="317"/>
    <x v="26"/>
    <x v="4"/>
  </r>
  <r>
    <n v="726"/>
    <s v="1415"/>
    <x v="1"/>
    <n v="4"/>
    <n v="4"/>
    <n v="8"/>
    <n v="2"/>
    <x v="0"/>
    <x v="0"/>
    <n v="6"/>
    <x v="0"/>
    <x v="1"/>
    <d v="2013-02-28T14:07:00"/>
    <x v="0"/>
    <s v="maja"/>
    <x v="0"/>
    <x v="26"/>
    <x v="317"/>
    <x v="26"/>
    <x v="4"/>
  </r>
  <r>
    <n v="1041"/>
    <s v="1415"/>
    <x v="4"/>
    <n v="4"/>
    <n v="3"/>
    <n v="7"/>
    <n v="2"/>
    <x v="0"/>
    <x v="0"/>
    <n v="5"/>
    <x v="0"/>
    <x v="1"/>
    <d v="2014-12-11T21:00:00"/>
    <x v="0"/>
    <s v="maja"/>
    <x v="0"/>
    <x v="26"/>
    <x v="317"/>
    <x v="26"/>
    <x v="4"/>
  </r>
  <r>
    <n v="144"/>
    <s v="1420"/>
    <x v="0"/>
    <n v="0"/>
    <n v="26"/>
    <n v="26"/>
    <n v="0"/>
    <x v="0"/>
    <x v="0"/>
    <n v="26"/>
    <x v="0"/>
    <x v="0"/>
    <d v="2012-07-11T21:44:00"/>
    <x v="0"/>
    <s v="hudri"/>
    <x v="0"/>
    <x v="27"/>
    <x v="318"/>
    <x v="27"/>
    <x v="4"/>
  </r>
  <r>
    <n v="727"/>
    <s v="1420"/>
    <x v="1"/>
    <n v="0"/>
    <n v="10"/>
    <n v="10"/>
    <n v="0"/>
    <x v="0"/>
    <x v="0"/>
    <n v="6"/>
    <x v="3"/>
    <x v="1"/>
    <d v="2013-11-28T09:23:00"/>
    <x v="0"/>
    <s v="neti"/>
    <x v="0"/>
    <x v="27"/>
    <x v="318"/>
    <x v="27"/>
    <x v="4"/>
  </r>
  <r>
    <n v="1042"/>
    <s v="1420"/>
    <x v="4"/>
    <n v="0"/>
    <n v="2"/>
    <n v="2"/>
    <n v="0"/>
    <x v="0"/>
    <x v="0"/>
    <n v="2"/>
    <x v="0"/>
    <x v="1"/>
    <d v="2014-12-11T21:00:00"/>
    <x v="0"/>
    <m/>
    <x v="0"/>
    <x v="27"/>
    <x v="318"/>
    <x v="27"/>
    <x v="4"/>
  </r>
  <r>
    <n v="146"/>
    <s v="1425"/>
    <x v="0"/>
    <n v="0"/>
    <n v="0"/>
    <n v="0"/>
    <n v="0"/>
    <x v="0"/>
    <x v="0"/>
    <n v="0"/>
    <x v="0"/>
    <x v="0"/>
    <d v="2012-07-11T21:44:00"/>
    <x v="0"/>
    <s v="hudri"/>
    <x v="0"/>
    <x v="27"/>
    <x v="319"/>
    <x v="27"/>
    <x v="4"/>
  </r>
  <r>
    <n v="729"/>
    <s v="1425"/>
    <x v="1"/>
    <n v="0"/>
    <n v="0"/>
    <n v="0"/>
    <n v="0"/>
    <x v="0"/>
    <x v="0"/>
    <n v="0"/>
    <x v="0"/>
    <x v="1"/>
    <d v="2013-11-28T09:24:00"/>
    <x v="0"/>
    <s v="neti"/>
    <x v="0"/>
    <x v="27"/>
    <x v="319"/>
    <x v="27"/>
    <x v="4"/>
  </r>
  <r>
    <n v="1044"/>
    <s v="1425"/>
    <x v="4"/>
    <n v="0"/>
    <n v="0"/>
    <n v="0"/>
    <n v="0"/>
    <x v="0"/>
    <x v="0"/>
    <n v="0"/>
    <x v="0"/>
    <x v="1"/>
    <d v="2014-12-11T21:00:00"/>
    <x v="0"/>
    <m/>
    <x v="0"/>
    <x v="27"/>
    <x v="319"/>
    <x v="27"/>
    <x v="4"/>
  </r>
  <r>
    <n v="147"/>
    <s v="1430"/>
    <x v="0"/>
    <n v="6"/>
    <n v="47"/>
    <n v="53"/>
    <n v="0"/>
    <x v="0"/>
    <x v="0"/>
    <n v="53"/>
    <x v="0"/>
    <x v="0"/>
    <d v="2012-07-11T21:44:00"/>
    <x v="0"/>
    <s v="hudri"/>
    <x v="0"/>
    <x v="27"/>
    <x v="320"/>
    <x v="27"/>
    <x v="4"/>
  </r>
  <r>
    <n v="730"/>
    <s v="1430"/>
    <x v="1"/>
    <n v="2"/>
    <n v="9"/>
    <n v="11"/>
    <n v="0"/>
    <x v="0"/>
    <x v="0"/>
    <n v="6"/>
    <x v="10"/>
    <x v="1"/>
    <d v="2013-11-28T09:24:00"/>
    <x v="0"/>
    <s v="neti"/>
    <x v="0"/>
    <x v="27"/>
    <x v="320"/>
    <x v="27"/>
    <x v="4"/>
  </r>
  <r>
    <n v="1045"/>
    <s v="1430"/>
    <x v="4"/>
    <n v="2"/>
    <n v="4"/>
    <n v="6"/>
    <n v="0"/>
    <x v="0"/>
    <x v="0"/>
    <n v="6"/>
    <x v="0"/>
    <x v="1"/>
    <d v="2014-12-11T21:00:00"/>
    <x v="0"/>
    <m/>
    <x v="0"/>
    <x v="27"/>
    <x v="320"/>
    <x v="27"/>
    <x v="4"/>
  </r>
  <r>
    <n v="148"/>
    <s v="1435"/>
    <x v="0"/>
    <n v="0"/>
    <n v="38"/>
    <n v="38"/>
    <n v="0"/>
    <x v="0"/>
    <x v="0"/>
    <n v="38"/>
    <x v="0"/>
    <x v="0"/>
    <d v="2012-07-11T21:44:00"/>
    <x v="0"/>
    <s v="hudri"/>
    <x v="0"/>
    <x v="27"/>
    <x v="321"/>
    <x v="27"/>
    <x v="4"/>
  </r>
  <r>
    <n v="731"/>
    <s v="1435"/>
    <x v="1"/>
    <n v="3"/>
    <n v="12"/>
    <n v="15"/>
    <n v="0"/>
    <x v="0"/>
    <x v="0"/>
    <n v="10"/>
    <x v="10"/>
    <x v="1"/>
    <d v="2013-11-28T09:24:00"/>
    <x v="0"/>
    <s v="neti"/>
    <x v="0"/>
    <x v="27"/>
    <x v="321"/>
    <x v="27"/>
    <x v="4"/>
  </r>
  <r>
    <n v="1046"/>
    <s v="1435"/>
    <x v="4"/>
    <n v="0"/>
    <n v="3"/>
    <n v="3"/>
    <n v="0"/>
    <x v="0"/>
    <x v="0"/>
    <n v="3"/>
    <x v="0"/>
    <x v="1"/>
    <d v="2014-12-11T21:00:00"/>
    <x v="0"/>
    <m/>
    <x v="0"/>
    <x v="27"/>
    <x v="321"/>
    <x v="27"/>
    <x v="4"/>
  </r>
  <r>
    <n v="149"/>
    <s v="1440"/>
    <x v="0"/>
    <n v="0"/>
    <n v="7"/>
    <n v="7"/>
    <n v="0"/>
    <x v="0"/>
    <x v="0"/>
    <n v="7"/>
    <x v="0"/>
    <x v="0"/>
    <d v="2012-07-11T21:44:00"/>
    <x v="0"/>
    <s v="hudri"/>
    <x v="0"/>
    <x v="27"/>
    <x v="322"/>
    <x v="27"/>
    <x v="4"/>
  </r>
  <r>
    <n v="732"/>
    <s v="1440"/>
    <x v="1"/>
    <n v="1"/>
    <n v="5"/>
    <n v="6"/>
    <n v="0"/>
    <x v="0"/>
    <x v="0"/>
    <n v="5"/>
    <x v="2"/>
    <x v="1"/>
    <d v="2013-11-28T09:25:00"/>
    <x v="0"/>
    <s v="neti"/>
    <x v="0"/>
    <x v="27"/>
    <x v="322"/>
    <x v="27"/>
    <x v="4"/>
  </r>
  <r>
    <n v="1047"/>
    <s v="1440"/>
    <x v="4"/>
    <n v="0"/>
    <n v="1"/>
    <n v="1"/>
    <n v="0"/>
    <x v="0"/>
    <x v="0"/>
    <n v="1"/>
    <x v="0"/>
    <x v="1"/>
    <d v="2014-12-11T21:00:00"/>
    <x v="0"/>
    <m/>
    <x v="0"/>
    <x v="27"/>
    <x v="322"/>
    <x v="27"/>
    <x v="4"/>
  </r>
  <r>
    <n v="733"/>
    <s v="1445"/>
    <x v="1"/>
    <n v="0"/>
    <n v="0"/>
    <n v="0"/>
    <n v="0"/>
    <x v="0"/>
    <x v="0"/>
    <n v="0"/>
    <x v="0"/>
    <x v="1"/>
    <d v="2013-11-28T09:25:00"/>
    <x v="0"/>
    <s v="neti"/>
    <x v="0"/>
    <x v="27"/>
    <x v="323"/>
    <x v="27"/>
    <x v="4"/>
  </r>
  <r>
    <n v="1048"/>
    <s v="1445"/>
    <x v="4"/>
    <n v="0"/>
    <n v="0"/>
    <n v="0"/>
    <n v="0"/>
    <x v="0"/>
    <x v="0"/>
    <n v="0"/>
    <x v="0"/>
    <x v="1"/>
    <d v="2014-12-11T21:00:00"/>
    <x v="0"/>
    <m/>
    <x v="0"/>
    <x v="27"/>
    <x v="323"/>
    <x v="27"/>
    <x v="4"/>
  </r>
  <r>
    <n v="150"/>
    <s v="1450"/>
    <x v="0"/>
    <n v="0"/>
    <n v="6"/>
    <n v="6"/>
    <n v="0"/>
    <x v="0"/>
    <x v="0"/>
    <n v="6"/>
    <x v="0"/>
    <x v="0"/>
    <d v="2012-07-11T21:44:00"/>
    <x v="0"/>
    <s v="hudri"/>
    <x v="0"/>
    <x v="27"/>
    <x v="324"/>
    <x v="27"/>
    <x v="4"/>
  </r>
  <r>
    <n v="734"/>
    <s v="1450"/>
    <x v="1"/>
    <n v="2"/>
    <n v="6"/>
    <n v="8"/>
    <n v="0"/>
    <x v="0"/>
    <x v="0"/>
    <n v="5"/>
    <x v="1"/>
    <x v="1"/>
    <d v="2013-11-28T09:26:00"/>
    <x v="0"/>
    <s v="neti"/>
    <x v="0"/>
    <x v="27"/>
    <x v="324"/>
    <x v="27"/>
    <x v="4"/>
  </r>
  <r>
    <n v="1049"/>
    <s v="1450"/>
    <x v="4"/>
    <n v="0"/>
    <n v="2"/>
    <n v="2"/>
    <n v="0"/>
    <x v="0"/>
    <x v="0"/>
    <n v="2"/>
    <x v="0"/>
    <x v="1"/>
    <d v="2014-12-11T21:00:00"/>
    <x v="0"/>
    <m/>
    <x v="0"/>
    <x v="27"/>
    <x v="324"/>
    <x v="27"/>
    <x v="4"/>
  </r>
  <r>
    <n v="151"/>
    <s v="1455"/>
    <x v="0"/>
    <n v="6"/>
    <n v="107"/>
    <n v="113"/>
    <n v="0"/>
    <x v="0"/>
    <x v="0"/>
    <n v="113"/>
    <x v="0"/>
    <x v="0"/>
    <d v="2012-07-11T21:45:00"/>
    <x v="0"/>
    <s v="hudri"/>
    <x v="0"/>
    <x v="27"/>
    <x v="325"/>
    <x v="27"/>
    <x v="4"/>
  </r>
  <r>
    <n v="735"/>
    <s v="1455"/>
    <x v="1"/>
    <n v="6"/>
    <n v="20"/>
    <n v="26"/>
    <n v="0"/>
    <x v="0"/>
    <x v="0"/>
    <n v="20"/>
    <x v="9"/>
    <x v="1"/>
    <d v="2013-11-28T09:26:00"/>
    <x v="0"/>
    <s v="neti"/>
    <x v="0"/>
    <x v="27"/>
    <x v="325"/>
    <x v="27"/>
    <x v="4"/>
  </r>
  <r>
    <n v="1050"/>
    <s v="1455"/>
    <x v="4"/>
    <n v="4"/>
    <n v="13"/>
    <n v="17"/>
    <n v="0"/>
    <x v="0"/>
    <x v="0"/>
    <n v="13"/>
    <x v="0"/>
    <x v="1"/>
    <d v="2014-12-11T21:00:00"/>
    <x v="0"/>
    <m/>
    <x v="0"/>
    <x v="27"/>
    <x v="325"/>
    <x v="27"/>
    <x v="4"/>
  </r>
  <r>
    <n v="152"/>
    <s v="1460"/>
    <x v="0"/>
    <n v="5"/>
    <n v="145"/>
    <n v="150"/>
    <n v="0"/>
    <x v="0"/>
    <x v="0"/>
    <n v="150"/>
    <x v="0"/>
    <x v="0"/>
    <d v="2012-07-11T21:45:00"/>
    <x v="0"/>
    <s v="hudri"/>
    <x v="0"/>
    <x v="27"/>
    <x v="326"/>
    <x v="27"/>
    <x v="4"/>
  </r>
  <r>
    <n v="736"/>
    <s v="1460"/>
    <x v="1"/>
    <n v="7"/>
    <n v="25"/>
    <n v="32"/>
    <n v="0"/>
    <x v="0"/>
    <x v="0"/>
    <n v="25"/>
    <x v="12"/>
    <x v="1"/>
    <d v="2013-11-28T09:26:00"/>
    <x v="0"/>
    <s v="neti"/>
    <x v="0"/>
    <x v="27"/>
    <x v="326"/>
    <x v="27"/>
    <x v="4"/>
  </r>
  <r>
    <n v="1051"/>
    <s v="1460"/>
    <x v="4"/>
    <n v="2"/>
    <n v="15"/>
    <n v="17"/>
    <n v="0"/>
    <x v="0"/>
    <x v="0"/>
    <n v="17"/>
    <x v="0"/>
    <x v="1"/>
    <d v="2014-12-11T21:00:00"/>
    <x v="0"/>
    <m/>
    <x v="0"/>
    <x v="27"/>
    <x v="326"/>
    <x v="27"/>
    <x v="4"/>
  </r>
  <r>
    <n v="153"/>
    <s v="1465"/>
    <x v="0"/>
    <n v="0"/>
    <n v="4"/>
    <n v="4"/>
    <n v="0"/>
    <x v="0"/>
    <x v="0"/>
    <n v="3"/>
    <x v="2"/>
    <x v="0"/>
    <d v="2012-07-11T21:45:00"/>
    <x v="0"/>
    <s v="hudri"/>
    <x v="0"/>
    <x v="27"/>
    <x v="327"/>
    <x v="27"/>
    <x v="4"/>
  </r>
  <r>
    <n v="737"/>
    <s v="1465"/>
    <x v="1"/>
    <n v="1"/>
    <n v="4"/>
    <n v="5"/>
    <n v="0"/>
    <x v="0"/>
    <x v="0"/>
    <n v="3"/>
    <x v="5"/>
    <x v="1"/>
    <d v="2013-11-28T09:27:00"/>
    <x v="0"/>
    <s v="neti"/>
    <x v="0"/>
    <x v="27"/>
    <x v="327"/>
    <x v="27"/>
    <x v="4"/>
  </r>
  <r>
    <n v="1052"/>
    <s v="1465"/>
    <x v="4"/>
    <n v="0"/>
    <n v="0"/>
    <n v="0"/>
    <n v="0"/>
    <x v="0"/>
    <x v="0"/>
    <n v="0"/>
    <x v="0"/>
    <x v="1"/>
    <d v="2014-12-11T21:00:00"/>
    <x v="0"/>
    <m/>
    <x v="0"/>
    <x v="27"/>
    <x v="327"/>
    <x v="27"/>
    <x v="4"/>
  </r>
</pivotCacheRecords>
</file>

<file path=xl/pivotCache/pivotCacheRecords33.xml><?xml version="1.0" encoding="utf-8"?>
<pivotCacheRecords xmlns="http://schemas.openxmlformats.org/spreadsheetml/2006/main" xmlns:r="http://schemas.openxmlformats.org/officeDocument/2006/relationships" count="1647">
  <r>
    <n v="161"/>
    <s v="1667"/>
    <x v="0"/>
    <x v="0"/>
    <x v="0"/>
    <x v="0"/>
    <x v="0"/>
    <x v="0"/>
    <x v="0"/>
    <x v="0"/>
    <d v="2014-12-14T02:36:51"/>
    <x v="0"/>
    <m/>
    <x v="0"/>
    <x v="0"/>
    <x v="0"/>
    <x v="0"/>
    <x v="0"/>
  </r>
  <r>
    <n v="506"/>
    <s v="1667"/>
    <x v="1"/>
    <x v="0"/>
    <x v="0"/>
    <x v="0"/>
    <x v="0"/>
    <x v="0"/>
    <x v="1"/>
    <x v="0"/>
    <d v="2014-12-14T02:36:51"/>
    <x v="0"/>
    <m/>
    <x v="0"/>
    <x v="0"/>
    <x v="0"/>
    <x v="0"/>
    <x v="0"/>
  </r>
  <r>
    <n v="826"/>
    <s v="1667"/>
    <x v="2"/>
    <x v="1"/>
    <x v="1"/>
    <x v="0"/>
    <x v="0"/>
    <x v="0"/>
    <x v="0"/>
    <x v="0"/>
    <d v="2014-09-18T14:51:00"/>
    <x v="0"/>
    <s v="banjarsari"/>
    <x v="0"/>
    <x v="0"/>
    <x v="0"/>
    <x v="0"/>
    <x v="0"/>
  </r>
  <r>
    <n v="1147"/>
    <s v="1667"/>
    <x v="3"/>
    <x v="2"/>
    <x v="2"/>
    <x v="0"/>
    <x v="0"/>
    <x v="0"/>
    <x v="0"/>
    <x v="0"/>
    <d v="2013-11-29T10:05:00"/>
    <x v="0"/>
    <s v="banjarsari"/>
    <x v="0"/>
    <x v="0"/>
    <x v="0"/>
    <x v="0"/>
    <x v="0"/>
  </r>
  <r>
    <n v="1478"/>
    <s v="1667"/>
    <x v="4"/>
    <x v="1"/>
    <x v="1"/>
    <x v="0"/>
    <x v="0"/>
    <x v="0"/>
    <x v="0"/>
    <x v="0"/>
    <d v="2014-12-12T01:00:00"/>
    <x v="0"/>
    <s v="banjarsari"/>
    <x v="0"/>
    <x v="0"/>
    <x v="0"/>
    <x v="0"/>
    <x v="0"/>
  </r>
  <r>
    <n v="197"/>
    <s v="1830"/>
    <x v="0"/>
    <x v="0"/>
    <x v="0"/>
    <x v="0"/>
    <x v="1"/>
    <x v="0"/>
    <x v="1"/>
    <x v="0"/>
    <d v="2014-12-14T02:36:51"/>
    <x v="0"/>
    <m/>
    <x v="0"/>
    <x v="0"/>
    <x v="1"/>
    <x v="0"/>
    <x v="0"/>
  </r>
  <r>
    <n v="542"/>
    <s v="1830"/>
    <x v="1"/>
    <x v="0"/>
    <x v="0"/>
    <x v="0"/>
    <x v="0"/>
    <x v="0"/>
    <x v="1"/>
    <x v="0"/>
    <d v="2014-12-14T02:36:51"/>
    <x v="0"/>
    <m/>
    <x v="0"/>
    <x v="0"/>
    <x v="1"/>
    <x v="0"/>
    <x v="0"/>
  </r>
  <r>
    <n v="862"/>
    <s v="1830"/>
    <x v="2"/>
    <x v="3"/>
    <x v="3"/>
    <x v="0"/>
    <x v="0"/>
    <x v="0"/>
    <x v="0"/>
    <x v="0"/>
    <d v="2014-09-18T14:51:00"/>
    <x v="0"/>
    <s v="banjarsari"/>
    <x v="0"/>
    <x v="0"/>
    <x v="1"/>
    <x v="0"/>
    <x v="0"/>
  </r>
  <r>
    <n v="1183"/>
    <s v="1830"/>
    <x v="3"/>
    <x v="3"/>
    <x v="4"/>
    <x v="0"/>
    <x v="0"/>
    <x v="0"/>
    <x v="0"/>
    <x v="0"/>
    <d v="2013-11-29T10:05:00"/>
    <x v="0"/>
    <s v="banjarsari"/>
    <x v="0"/>
    <x v="0"/>
    <x v="1"/>
    <x v="0"/>
    <x v="0"/>
  </r>
  <r>
    <n v="1514"/>
    <s v="1830"/>
    <x v="4"/>
    <x v="3"/>
    <x v="4"/>
    <x v="0"/>
    <x v="0"/>
    <x v="0"/>
    <x v="0"/>
    <x v="0"/>
    <d v="2014-12-12T01:00:00"/>
    <x v="0"/>
    <s v="banjarsari"/>
    <x v="0"/>
    <x v="0"/>
    <x v="1"/>
    <x v="0"/>
    <x v="0"/>
  </r>
  <r>
    <n v="198"/>
    <s v="1835"/>
    <x v="0"/>
    <x v="4"/>
    <x v="0"/>
    <x v="0"/>
    <x v="2"/>
    <x v="0"/>
    <x v="1"/>
    <x v="0"/>
    <d v="2014-12-14T02:36:51"/>
    <x v="0"/>
    <m/>
    <x v="0"/>
    <x v="0"/>
    <x v="2"/>
    <x v="0"/>
    <x v="0"/>
  </r>
  <r>
    <n v="543"/>
    <s v="1835"/>
    <x v="1"/>
    <x v="4"/>
    <x v="0"/>
    <x v="0"/>
    <x v="2"/>
    <x v="0"/>
    <x v="0"/>
    <x v="0"/>
    <d v="2014-12-14T02:36:51"/>
    <x v="0"/>
    <m/>
    <x v="0"/>
    <x v="0"/>
    <x v="2"/>
    <x v="0"/>
    <x v="0"/>
  </r>
  <r>
    <n v="863"/>
    <s v="1835"/>
    <x v="2"/>
    <x v="5"/>
    <x v="2"/>
    <x v="0"/>
    <x v="0"/>
    <x v="0"/>
    <x v="0"/>
    <x v="0"/>
    <d v="2014-09-18T14:52:00"/>
    <x v="0"/>
    <s v="banjarsari"/>
    <x v="0"/>
    <x v="0"/>
    <x v="2"/>
    <x v="0"/>
    <x v="0"/>
  </r>
  <r>
    <n v="1184"/>
    <s v="1835"/>
    <x v="3"/>
    <x v="1"/>
    <x v="5"/>
    <x v="0"/>
    <x v="0"/>
    <x v="0"/>
    <x v="0"/>
    <x v="0"/>
    <d v="2013-11-29T10:06:00"/>
    <x v="0"/>
    <s v="banjarsari"/>
    <x v="0"/>
    <x v="0"/>
    <x v="2"/>
    <x v="0"/>
    <x v="0"/>
  </r>
  <r>
    <n v="1515"/>
    <s v="1835"/>
    <x v="4"/>
    <x v="5"/>
    <x v="2"/>
    <x v="0"/>
    <x v="0"/>
    <x v="0"/>
    <x v="0"/>
    <x v="0"/>
    <d v="2014-12-12T01:00:00"/>
    <x v="0"/>
    <s v="banjarsari"/>
    <x v="0"/>
    <x v="0"/>
    <x v="2"/>
    <x v="0"/>
    <x v="0"/>
  </r>
  <r>
    <n v="199"/>
    <s v="1840"/>
    <x v="0"/>
    <x v="0"/>
    <x v="0"/>
    <x v="0"/>
    <x v="1"/>
    <x v="0"/>
    <x v="1"/>
    <x v="0"/>
    <d v="2014-12-14T02:36:51"/>
    <x v="0"/>
    <m/>
    <x v="0"/>
    <x v="0"/>
    <x v="3"/>
    <x v="0"/>
    <x v="0"/>
  </r>
  <r>
    <n v="544"/>
    <s v="1840"/>
    <x v="1"/>
    <x v="0"/>
    <x v="0"/>
    <x v="0"/>
    <x v="0"/>
    <x v="0"/>
    <x v="1"/>
    <x v="0"/>
    <d v="2014-12-14T02:36:51"/>
    <x v="0"/>
    <m/>
    <x v="0"/>
    <x v="0"/>
    <x v="3"/>
    <x v="0"/>
    <x v="0"/>
  </r>
  <r>
    <n v="864"/>
    <s v="1840"/>
    <x v="2"/>
    <x v="6"/>
    <x v="2"/>
    <x v="0"/>
    <x v="0"/>
    <x v="0"/>
    <x v="0"/>
    <x v="0"/>
    <d v="2014-09-18T14:52:00"/>
    <x v="0"/>
    <s v="banjarsari"/>
    <x v="0"/>
    <x v="0"/>
    <x v="3"/>
    <x v="0"/>
    <x v="0"/>
  </r>
  <r>
    <n v="1185"/>
    <s v="1840"/>
    <x v="3"/>
    <x v="7"/>
    <x v="0"/>
    <x v="0"/>
    <x v="0"/>
    <x v="0"/>
    <x v="0"/>
    <x v="0"/>
    <d v="2013-11-29T10:06:00"/>
    <x v="0"/>
    <s v="banjarsari"/>
    <x v="0"/>
    <x v="0"/>
    <x v="3"/>
    <x v="0"/>
    <x v="0"/>
  </r>
  <r>
    <n v="1516"/>
    <s v="1840"/>
    <x v="4"/>
    <x v="6"/>
    <x v="2"/>
    <x v="0"/>
    <x v="0"/>
    <x v="0"/>
    <x v="0"/>
    <x v="0"/>
    <d v="2014-12-12T01:00:00"/>
    <x v="0"/>
    <s v="banjarsari"/>
    <x v="0"/>
    <x v="0"/>
    <x v="3"/>
    <x v="0"/>
    <x v="0"/>
  </r>
  <r>
    <n v="200"/>
    <s v="1845"/>
    <x v="0"/>
    <x v="4"/>
    <x v="0"/>
    <x v="0"/>
    <x v="1"/>
    <x v="0"/>
    <x v="1"/>
    <x v="0"/>
    <d v="2014-12-14T02:36:51"/>
    <x v="0"/>
    <m/>
    <x v="0"/>
    <x v="0"/>
    <x v="4"/>
    <x v="0"/>
    <x v="0"/>
  </r>
  <r>
    <n v="545"/>
    <s v="1845"/>
    <x v="1"/>
    <x v="4"/>
    <x v="0"/>
    <x v="0"/>
    <x v="0"/>
    <x v="0"/>
    <x v="0"/>
    <x v="0"/>
    <d v="2014-12-14T02:36:51"/>
    <x v="0"/>
    <m/>
    <x v="0"/>
    <x v="0"/>
    <x v="4"/>
    <x v="0"/>
    <x v="0"/>
  </r>
  <r>
    <n v="865"/>
    <s v="1845"/>
    <x v="2"/>
    <x v="1"/>
    <x v="6"/>
    <x v="0"/>
    <x v="0"/>
    <x v="0"/>
    <x v="0"/>
    <x v="0"/>
    <d v="2014-09-18T14:52:00"/>
    <x v="0"/>
    <s v="banjarsari"/>
    <x v="0"/>
    <x v="0"/>
    <x v="4"/>
    <x v="0"/>
    <x v="0"/>
  </r>
  <r>
    <n v="1186"/>
    <s v="1845"/>
    <x v="3"/>
    <x v="1"/>
    <x v="6"/>
    <x v="0"/>
    <x v="0"/>
    <x v="0"/>
    <x v="0"/>
    <x v="0"/>
    <d v="2013-11-29T10:06:00"/>
    <x v="0"/>
    <s v="banjarsari"/>
    <x v="0"/>
    <x v="0"/>
    <x v="4"/>
    <x v="0"/>
    <x v="0"/>
  </r>
  <r>
    <n v="1517"/>
    <s v="1845"/>
    <x v="4"/>
    <x v="1"/>
    <x v="6"/>
    <x v="0"/>
    <x v="0"/>
    <x v="0"/>
    <x v="0"/>
    <x v="0"/>
    <d v="2014-12-12T01:00:00"/>
    <x v="0"/>
    <s v="banjarsari"/>
    <x v="0"/>
    <x v="0"/>
    <x v="4"/>
    <x v="0"/>
    <x v="0"/>
  </r>
  <r>
    <n v="201"/>
    <s v="1850"/>
    <x v="0"/>
    <x v="0"/>
    <x v="0"/>
    <x v="0"/>
    <x v="1"/>
    <x v="0"/>
    <x v="1"/>
    <x v="0"/>
    <d v="2014-12-14T02:36:51"/>
    <x v="0"/>
    <m/>
    <x v="0"/>
    <x v="0"/>
    <x v="5"/>
    <x v="0"/>
    <x v="0"/>
  </r>
  <r>
    <n v="546"/>
    <s v="1850"/>
    <x v="1"/>
    <x v="0"/>
    <x v="0"/>
    <x v="0"/>
    <x v="0"/>
    <x v="0"/>
    <x v="0"/>
    <x v="0"/>
    <d v="2014-12-14T02:36:51"/>
    <x v="0"/>
    <m/>
    <x v="0"/>
    <x v="0"/>
    <x v="5"/>
    <x v="0"/>
    <x v="0"/>
  </r>
  <r>
    <n v="866"/>
    <s v="1850"/>
    <x v="2"/>
    <x v="5"/>
    <x v="5"/>
    <x v="0"/>
    <x v="0"/>
    <x v="0"/>
    <x v="0"/>
    <x v="0"/>
    <d v="2014-09-18T14:52:00"/>
    <x v="0"/>
    <s v="banjarsari"/>
    <x v="0"/>
    <x v="0"/>
    <x v="5"/>
    <x v="0"/>
    <x v="0"/>
  </r>
  <r>
    <n v="1187"/>
    <s v="1850"/>
    <x v="3"/>
    <x v="5"/>
    <x v="5"/>
    <x v="0"/>
    <x v="0"/>
    <x v="0"/>
    <x v="0"/>
    <x v="0"/>
    <d v="2013-11-29T10:07:00"/>
    <x v="0"/>
    <s v="banjarsari"/>
    <x v="0"/>
    <x v="0"/>
    <x v="5"/>
    <x v="0"/>
    <x v="0"/>
  </r>
  <r>
    <n v="1518"/>
    <s v="1850"/>
    <x v="4"/>
    <x v="5"/>
    <x v="2"/>
    <x v="0"/>
    <x v="0"/>
    <x v="0"/>
    <x v="0"/>
    <x v="0"/>
    <d v="2014-12-12T01:00:00"/>
    <x v="0"/>
    <s v="banjarsari"/>
    <x v="0"/>
    <x v="0"/>
    <x v="5"/>
    <x v="0"/>
    <x v="0"/>
  </r>
  <r>
    <n v="202"/>
    <s v="1855"/>
    <x v="0"/>
    <x v="0"/>
    <x v="7"/>
    <x v="0"/>
    <x v="1"/>
    <x v="0"/>
    <x v="1"/>
    <x v="0"/>
    <d v="2014-12-14T02:36:51"/>
    <x v="0"/>
    <m/>
    <x v="0"/>
    <x v="0"/>
    <x v="6"/>
    <x v="0"/>
    <x v="0"/>
  </r>
  <r>
    <n v="547"/>
    <s v="1855"/>
    <x v="1"/>
    <x v="0"/>
    <x v="7"/>
    <x v="0"/>
    <x v="0"/>
    <x v="0"/>
    <x v="0"/>
    <x v="0"/>
    <d v="2014-12-14T02:36:51"/>
    <x v="0"/>
    <m/>
    <x v="0"/>
    <x v="0"/>
    <x v="6"/>
    <x v="0"/>
    <x v="0"/>
  </r>
  <r>
    <n v="867"/>
    <s v="1855"/>
    <x v="2"/>
    <x v="5"/>
    <x v="6"/>
    <x v="0"/>
    <x v="0"/>
    <x v="0"/>
    <x v="0"/>
    <x v="0"/>
    <d v="2014-09-18T14:54:00"/>
    <x v="0"/>
    <s v="banjarsari"/>
    <x v="0"/>
    <x v="0"/>
    <x v="6"/>
    <x v="0"/>
    <x v="0"/>
  </r>
  <r>
    <n v="1188"/>
    <s v="1855"/>
    <x v="3"/>
    <x v="2"/>
    <x v="6"/>
    <x v="0"/>
    <x v="0"/>
    <x v="0"/>
    <x v="0"/>
    <x v="0"/>
    <d v="2013-11-29T10:07:00"/>
    <x v="0"/>
    <s v="banjarsari"/>
    <x v="0"/>
    <x v="0"/>
    <x v="6"/>
    <x v="0"/>
    <x v="0"/>
  </r>
  <r>
    <n v="1519"/>
    <s v="1855"/>
    <x v="4"/>
    <x v="5"/>
    <x v="6"/>
    <x v="0"/>
    <x v="0"/>
    <x v="0"/>
    <x v="0"/>
    <x v="0"/>
    <d v="2014-12-12T01:00:00"/>
    <x v="0"/>
    <s v="banjarsari"/>
    <x v="0"/>
    <x v="0"/>
    <x v="6"/>
    <x v="0"/>
    <x v="0"/>
  </r>
  <r>
    <n v="203"/>
    <s v="1860"/>
    <x v="0"/>
    <x v="0"/>
    <x v="0"/>
    <x v="0"/>
    <x v="1"/>
    <x v="0"/>
    <x v="1"/>
    <x v="0"/>
    <d v="2014-12-14T02:36:51"/>
    <x v="0"/>
    <m/>
    <x v="0"/>
    <x v="0"/>
    <x v="7"/>
    <x v="0"/>
    <x v="0"/>
  </r>
  <r>
    <n v="548"/>
    <s v="1860"/>
    <x v="1"/>
    <x v="0"/>
    <x v="0"/>
    <x v="0"/>
    <x v="0"/>
    <x v="0"/>
    <x v="0"/>
    <x v="0"/>
    <d v="2014-12-14T02:36:51"/>
    <x v="0"/>
    <m/>
    <x v="0"/>
    <x v="0"/>
    <x v="7"/>
    <x v="0"/>
    <x v="0"/>
  </r>
  <r>
    <n v="868"/>
    <s v="1860"/>
    <x v="2"/>
    <x v="2"/>
    <x v="8"/>
    <x v="0"/>
    <x v="0"/>
    <x v="0"/>
    <x v="0"/>
    <x v="0"/>
    <d v="2014-09-18T14:54:00"/>
    <x v="0"/>
    <s v="banjarsari"/>
    <x v="0"/>
    <x v="0"/>
    <x v="7"/>
    <x v="0"/>
    <x v="0"/>
  </r>
  <r>
    <n v="1189"/>
    <s v="1860"/>
    <x v="3"/>
    <x v="1"/>
    <x v="9"/>
    <x v="0"/>
    <x v="0"/>
    <x v="0"/>
    <x v="0"/>
    <x v="0"/>
    <d v="2013-11-29T10:07:00"/>
    <x v="0"/>
    <s v="banjarsari"/>
    <x v="0"/>
    <x v="0"/>
    <x v="7"/>
    <x v="0"/>
    <x v="0"/>
  </r>
  <r>
    <n v="1520"/>
    <s v="1860"/>
    <x v="4"/>
    <x v="2"/>
    <x v="8"/>
    <x v="0"/>
    <x v="0"/>
    <x v="0"/>
    <x v="0"/>
    <x v="0"/>
    <d v="2014-12-12T01:00:00"/>
    <x v="0"/>
    <s v="banjarsari"/>
    <x v="0"/>
    <x v="0"/>
    <x v="7"/>
    <x v="0"/>
    <x v="0"/>
  </r>
  <r>
    <n v="204"/>
    <s v="1865"/>
    <x v="0"/>
    <x v="0"/>
    <x v="0"/>
    <x v="0"/>
    <x v="1"/>
    <x v="0"/>
    <x v="1"/>
    <x v="0"/>
    <d v="2014-12-14T02:36:51"/>
    <x v="0"/>
    <m/>
    <x v="0"/>
    <x v="0"/>
    <x v="8"/>
    <x v="0"/>
    <x v="0"/>
  </r>
  <r>
    <n v="549"/>
    <s v="1865"/>
    <x v="1"/>
    <x v="0"/>
    <x v="0"/>
    <x v="0"/>
    <x v="1"/>
    <x v="0"/>
    <x v="2"/>
    <x v="0"/>
    <d v="2014-12-14T02:36:51"/>
    <x v="0"/>
    <m/>
    <x v="0"/>
    <x v="0"/>
    <x v="8"/>
    <x v="0"/>
    <x v="0"/>
  </r>
  <r>
    <n v="869"/>
    <s v="1865"/>
    <x v="2"/>
    <x v="5"/>
    <x v="5"/>
    <x v="0"/>
    <x v="0"/>
    <x v="0"/>
    <x v="0"/>
    <x v="0"/>
    <d v="2014-09-18T14:54:00"/>
    <x v="0"/>
    <s v="banjarsari"/>
    <x v="0"/>
    <x v="0"/>
    <x v="8"/>
    <x v="0"/>
    <x v="0"/>
  </r>
  <r>
    <n v="1190"/>
    <s v="1865"/>
    <x v="3"/>
    <x v="5"/>
    <x v="10"/>
    <x v="0"/>
    <x v="0"/>
    <x v="0"/>
    <x v="0"/>
    <x v="0"/>
    <d v="2013-11-29T10:07:00"/>
    <x v="0"/>
    <s v="banjarsari"/>
    <x v="0"/>
    <x v="0"/>
    <x v="8"/>
    <x v="0"/>
    <x v="0"/>
  </r>
  <r>
    <n v="1521"/>
    <s v="1865"/>
    <x v="4"/>
    <x v="5"/>
    <x v="5"/>
    <x v="0"/>
    <x v="0"/>
    <x v="0"/>
    <x v="0"/>
    <x v="0"/>
    <d v="2014-12-12T01:00:00"/>
    <x v="0"/>
    <s v="banjarsari"/>
    <x v="0"/>
    <x v="0"/>
    <x v="8"/>
    <x v="0"/>
    <x v="0"/>
  </r>
  <r>
    <n v="205"/>
    <s v="1866"/>
    <x v="0"/>
    <x v="0"/>
    <x v="0"/>
    <x v="0"/>
    <x v="1"/>
    <x v="0"/>
    <x v="1"/>
    <x v="0"/>
    <d v="2014-12-14T02:36:51"/>
    <x v="0"/>
    <m/>
    <x v="0"/>
    <x v="0"/>
    <x v="9"/>
    <x v="0"/>
    <x v="0"/>
  </r>
  <r>
    <n v="550"/>
    <s v="1866"/>
    <x v="1"/>
    <x v="0"/>
    <x v="0"/>
    <x v="0"/>
    <x v="1"/>
    <x v="0"/>
    <x v="1"/>
    <x v="0"/>
    <d v="2014-12-14T02:36:51"/>
    <x v="0"/>
    <m/>
    <x v="0"/>
    <x v="0"/>
    <x v="9"/>
    <x v="0"/>
    <x v="0"/>
  </r>
  <r>
    <n v="870"/>
    <s v="1866"/>
    <x v="2"/>
    <x v="2"/>
    <x v="6"/>
    <x v="0"/>
    <x v="0"/>
    <x v="0"/>
    <x v="0"/>
    <x v="0"/>
    <d v="2014-09-18T14:55:00"/>
    <x v="0"/>
    <s v="banjarsari"/>
    <x v="0"/>
    <x v="0"/>
    <x v="9"/>
    <x v="0"/>
    <x v="0"/>
  </r>
  <r>
    <n v="1191"/>
    <s v="1866"/>
    <x v="3"/>
    <x v="5"/>
    <x v="6"/>
    <x v="0"/>
    <x v="0"/>
    <x v="0"/>
    <x v="0"/>
    <x v="0"/>
    <d v="2013-11-29T10:08:00"/>
    <x v="0"/>
    <s v="banjarsari"/>
    <x v="0"/>
    <x v="0"/>
    <x v="9"/>
    <x v="0"/>
    <x v="0"/>
  </r>
  <r>
    <n v="1522"/>
    <s v="1866"/>
    <x v="4"/>
    <x v="2"/>
    <x v="5"/>
    <x v="0"/>
    <x v="0"/>
    <x v="0"/>
    <x v="0"/>
    <x v="0"/>
    <d v="2014-12-12T01:00:00"/>
    <x v="0"/>
    <s v="banjarsari"/>
    <x v="0"/>
    <x v="0"/>
    <x v="9"/>
    <x v="0"/>
    <x v="0"/>
  </r>
  <r>
    <n v="206"/>
    <s v="1870"/>
    <x v="0"/>
    <x v="0"/>
    <x v="7"/>
    <x v="0"/>
    <x v="1"/>
    <x v="0"/>
    <x v="1"/>
    <x v="0"/>
    <d v="2014-12-14T02:36:51"/>
    <x v="0"/>
    <m/>
    <x v="0"/>
    <x v="0"/>
    <x v="10"/>
    <x v="0"/>
    <x v="0"/>
  </r>
  <r>
    <n v="551"/>
    <s v="1870"/>
    <x v="1"/>
    <x v="0"/>
    <x v="7"/>
    <x v="0"/>
    <x v="1"/>
    <x v="0"/>
    <x v="0"/>
    <x v="0"/>
    <d v="2014-12-14T02:36:51"/>
    <x v="0"/>
    <m/>
    <x v="0"/>
    <x v="0"/>
    <x v="10"/>
    <x v="0"/>
    <x v="0"/>
  </r>
  <r>
    <n v="871"/>
    <s v="1870"/>
    <x v="2"/>
    <x v="3"/>
    <x v="6"/>
    <x v="0"/>
    <x v="0"/>
    <x v="0"/>
    <x v="0"/>
    <x v="0"/>
    <d v="2014-09-18T14:55:00"/>
    <x v="0"/>
    <s v="banjarsari"/>
    <x v="0"/>
    <x v="0"/>
    <x v="10"/>
    <x v="0"/>
    <x v="0"/>
  </r>
  <r>
    <n v="1192"/>
    <s v="1870"/>
    <x v="3"/>
    <x v="3"/>
    <x v="11"/>
    <x v="0"/>
    <x v="0"/>
    <x v="0"/>
    <x v="0"/>
    <x v="0"/>
    <d v="2013-11-29T10:08:00"/>
    <x v="0"/>
    <s v="banjarsari"/>
    <x v="0"/>
    <x v="0"/>
    <x v="10"/>
    <x v="0"/>
    <x v="0"/>
  </r>
  <r>
    <n v="1523"/>
    <s v="1870"/>
    <x v="4"/>
    <x v="3"/>
    <x v="6"/>
    <x v="0"/>
    <x v="0"/>
    <x v="0"/>
    <x v="0"/>
    <x v="0"/>
    <d v="2014-12-12T01:00:00"/>
    <x v="0"/>
    <s v="banjarsari"/>
    <x v="0"/>
    <x v="0"/>
    <x v="10"/>
    <x v="0"/>
    <x v="0"/>
  </r>
  <r>
    <n v="207"/>
    <s v="1875"/>
    <x v="0"/>
    <x v="0"/>
    <x v="0"/>
    <x v="0"/>
    <x v="0"/>
    <x v="0"/>
    <x v="0"/>
    <x v="0"/>
    <d v="2014-12-14T02:36:51"/>
    <x v="0"/>
    <m/>
    <x v="0"/>
    <x v="0"/>
    <x v="11"/>
    <x v="0"/>
    <x v="0"/>
  </r>
  <r>
    <n v="552"/>
    <s v="1875"/>
    <x v="1"/>
    <x v="0"/>
    <x v="0"/>
    <x v="0"/>
    <x v="0"/>
    <x v="0"/>
    <x v="0"/>
    <x v="0"/>
    <d v="2014-12-14T02:36:51"/>
    <x v="0"/>
    <m/>
    <x v="0"/>
    <x v="0"/>
    <x v="11"/>
    <x v="0"/>
    <x v="0"/>
  </r>
  <r>
    <n v="872"/>
    <s v="1875"/>
    <x v="2"/>
    <x v="5"/>
    <x v="6"/>
    <x v="0"/>
    <x v="0"/>
    <x v="0"/>
    <x v="0"/>
    <x v="0"/>
    <d v="2014-09-18T14:55:00"/>
    <x v="0"/>
    <s v="banjarsari"/>
    <x v="0"/>
    <x v="0"/>
    <x v="11"/>
    <x v="0"/>
    <x v="0"/>
  </r>
  <r>
    <n v="1193"/>
    <s v="1875"/>
    <x v="3"/>
    <x v="2"/>
    <x v="12"/>
    <x v="0"/>
    <x v="0"/>
    <x v="0"/>
    <x v="0"/>
    <x v="0"/>
    <d v="2013-11-29T10:08:00"/>
    <x v="0"/>
    <s v="banjarsari"/>
    <x v="0"/>
    <x v="0"/>
    <x v="11"/>
    <x v="0"/>
    <x v="0"/>
  </r>
  <r>
    <n v="1524"/>
    <s v="1875"/>
    <x v="4"/>
    <x v="5"/>
    <x v="6"/>
    <x v="0"/>
    <x v="0"/>
    <x v="0"/>
    <x v="0"/>
    <x v="0"/>
    <d v="2014-12-12T01:00:00"/>
    <x v="0"/>
    <s v="banjarsari"/>
    <x v="0"/>
    <x v="0"/>
    <x v="11"/>
    <x v="0"/>
    <x v="0"/>
  </r>
  <r>
    <n v="208"/>
    <s v="1880"/>
    <x v="0"/>
    <x v="0"/>
    <x v="0"/>
    <x v="0"/>
    <x v="0"/>
    <x v="0"/>
    <x v="0"/>
    <x v="0"/>
    <d v="2014-12-14T02:36:51"/>
    <x v="0"/>
    <m/>
    <x v="0"/>
    <x v="0"/>
    <x v="12"/>
    <x v="0"/>
    <x v="0"/>
  </r>
  <r>
    <n v="553"/>
    <s v="1880"/>
    <x v="1"/>
    <x v="0"/>
    <x v="0"/>
    <x v="0"/>
    <x v="0"/>
    <x v="0"/>
    <x v="0"/>
    <x v="0"/>
    <d v="2014-12-14T02:36:51"/>
    <x v="0"/>
    <m/>
    <x v="0"/>
    <x v="0"/>
    <x v="12"/>
    <x v="0"/>
    <x v="0"/>
  </r>
  <r>
    <n v="873"/>
    <s v="1880"/>
    <x v="2"/>
    <x v="5"/>
    <x v="6"/>
    <x v="0"/>
    <x v="0"/>
    <x v="0"/>
    <x v="0"/>
    <x v="0"/>
    <d v="2014-09-18T14:56:00"/>
    <x v="0"/>
    <s v="banjarsari"/>
    <x v="0"/>
    <x v="0"/>
    <x v="12"/>
    <x v="0"/>
    <x v="0"/>
  </r>
  <r>
    <n v="1194"/>
    <s v="1880"/>
    <x v="3"/>
    <x v="5"/>
    <x v="10"/>
    <x v="0"/>
    <x v="0"/>
    <x v="0"/>
    <x v="0"/>
    <x v="0"/>
    <d v="2013-11-29T10:09:00"/>
    <x v="0"/>
    <s v="banjarsari"/>
    <x v="0"/>
    <x v="0"/>
    <x v="12"/>
    <x v="0"/>
    <x v="0"/>
  </r>
  <r>
    <n v="1525"/>
    <s v="1880"/>
    <x v="4"/>
    <x v="5"/>
    <x v="6"/>
    <x v="0"/>
    <x v="0"/>
    <x v="0"/>
    <x v="0"/>
    <x v="0"/>
    <d v="2014-12-12T01:00:00"/>
    <x v="0"/>
    <s v="banjarsari"/>
    <x v="0"/>
    <x v="0"/>
    <x v="12"/>
    <x v="0"/>
    <x v="0"/>
  </r>
  <r>
    <n v="209"/>
    <s v="1885"/>
    <x v="0"/>
    <x v="0"/>
    <x v="0"/>
    <x v="0"/>
    <x v="0"/>
    <x v="0"/>
    <x v="0"/>
    <x v="0"/>
    <d v="2014-12-14T02:36:51"/>
    <x v="0"/>
    <m/>
    <x v="0"/>
    <x v="0"/>
    <x v="13"/>
    <x v="0"/>
    <x v="0"/>
  </r>
  <r>
    <n v="554"/>
    <s v="1885"/>
    <x v="1"/>
    <x v="0"/>
    <x v="0"/>
    <x v="0"/>
    <x v="1"/>
    <x v="1"/>
    <x v="0"/>
    <x v="0"/>
    <d v="2014-12-14T02:36:51"/>
    <x v="0"/>
    <m/>
    <x v="0"/>
    <x v="0"/>
    <x v="13"/>
    <x v="0"/>
    <x v="0"/>
  </r>
  <r>
    <n v="874"/>
    <s v="1885"/>
    <x v="2"/>
    <x v="2"/>
    <x v="6"/>
    <x v="0"/>
    <x v="0"/>
    <x v="0"/>
    <x v="0"/>
    <x v="0"/>
    <d v="2014-09-18T14:57:00"/>
    <x v="0"/>
    <s v="banjarsari"/>
    <x v="0"/>
    <x v="0"/>
    <x v="13"/>
    <x v="0"/>
    <x v="0"/>
  </r>
  <r>
    <n v="1195"/>
    <s v="1885"/>
    <x v="3"/>
    <x v="1"/>
    <x v="8"/>
    <x v="0"/>
    <x v="0"/>
    <x v="0"/>
    <x v="0"/>
    <x v="0"/>
    <d v="2013-11-29T10:09:00"/>
    <x v="0"/>
    <s v="banjarsari"/>
    <x v="0"/>
    <x v="0"/>
    <x v="13"/>
    <x v="0"/>
    <x v="0"/>
  </r>
  <r>
    <n v="1526"/>
    <s v="1885"/>
    <x v="4"/>
    <x v="2"/>
    <x v="6"/>
    <x v="0"/>
    <x v="0"/>
    <x v="0"/>
    <x v="0"/>
    <x v="0"/>
    <d v="2014-12-12T01:00:00"/>
    <x v="0"/>
    <s v="banjarsari"/>
    <x v="0"/>
    <x v="0"/>
    <x v="13"/>
    <x v="0"/>
    <x v="0"/>
  </r>
  <r>
    <n v="210"/>
    <s v="1890"/>
    <x v="0"/>
    <x v="0"/>
    <x v="0"/>
    <x v="0"/>
    <x v="0"/>
    <x v="0"/>
    <x v="0"/>
    <x v="0"/>
    <d v="2014-12-14T02:36:51"/>
    <x v="0"/>
    <m/>
    <x v="0"/>
    <x v="0"/>
    <x v="14"/>
    <x v="0"/>
    <x v="0"/>
  </r>
  <r>
    <n v="555"/>
    <s v="1890"/>
    <x v="1"/>
    <x v="0"/>
    <x v="0"/>
    <x v="0"/>
    <x v="0"/>
    <x v="0"/>
    <x v="1"/>
    <x v="0"/>
    <d v="2014-12-14T02:36:51"/>
    <x v="0"/>
    <m/>
    <x v="0"/>
    <x v="0"/>
    <x v="14"/>
    <x v="0"/>
    <x v="0"/>
  </r>
  <r>
    <n v="875"/>
    <s v="1890"/>
    <x v="2"/>
    <x v="2"/>
    <x v="8"/>
    <x v="0"/>
    <x v="0"/>
    <x v="0"/>
    <x v="0"/>
    <x v="0"/>
    <d v="2014-09-18T14:58:00"/>
    <x v="0"/>
    <s v="banjarsari"/>
    <x v="0"/>
    <x v="0"/>
    <x v="14"/>
    <x v="0"/>
    <x v="0"/>
  </r>
  <r>
    <n v="1196"/>
    <s v="1890"/>
    <x v="3"/>
    <x v="2"/>
    <x v="8"/>
    <x v="0"/>
    <x v="0"/>
    <x v="0"/>
    <x v="0"/>
    <x v="0"/>
    <d v="2013-11-29T10:09:00"/>
    <x v="0"/>
    <s v="banjarsari"/>
    <x v="0"/>
    <x v="0"/>
    <x v="14"/>
    <x v="0"/>
    <x v="0"/>
  </r>
  <r>
    <n v="1527"/>
    <s v="1890"/>
    <x v="4"/>
    <x v="2"/>
    <x v="8"/>
    <x v="0"/>
    <x v="0"/>
    <x v="0"/>
    <x v="0"/>
    <x v="0"/>
    <d v="2014-12-12T01:00:00"/>
    <x v="0"/>
    <s v="banjarsari"/>
    <x v="0"/>
    <x v="0"/>
    <x v="14"/>
    <x v="0"/>
    <x v="0"/>
  </r>
  <r>
    <n v="211"/>
    <s v="1895"/>
    <x v="0"/>
    <x v="0"/>
    <x v="0"/>
    <x v="0"/>
    <x v="0"/>
    <x v="0"/>
    <x v="0"/>
    <x v="0"/>
    <d v="2014-12-14T02:36:51"/>
    <x v="0"/>
    <m/>
    <x v="0"/>
    <x v="0"/>
    <x v="15"/>
    <x v="0"/>
    <x v="0"/>
  </r>
  <r>
    <n v="556"/>
    <s v="1895"/>
    <x v="1"/>
    <x v="0"/>
    <x v="0"/>
    <x v="0"/>
    <x v="0"/>
    <x v="0"/>
    <x v="1"/>
    <x v="0"/>
    <d v="2014-12-14T02:36:51"/>
    <x v="0"/>
    <m/>
    <x v="0"/>
    <x v="0"/>
    <x v="15"/>
    <x v="0"/>
    <x v="0"/>
  </r>
  <r>
    <n v="876"/>
    <s v="1895"/>
    <x v="2"/>
    <x v="2"/>
    <x v="13"/>
    <x v="0"/>
    <x v="0"/>
    <x v="0"/>
    <x v="0"/>
    <x v="0"/>
    <d v="2014-09-18T14:58:00"/>
    <x v="0"/>
    <s v="banjarsari"/>
    <x v="0"/>
    <x v="0"/>
    <x v="15"/>
    <x v="0"/>
    <x v="0"/>
  </r>
  <r>
    <n v="1197"/>
    <s v="1895"/>
    <x v="3"/>
    <x v="1"/>
    <x v="12"/>
    <x v="0"/>
    <x v="0"/>
    <x v="0"/>
    <x v="0"/>
    <x v="0"/>
    <d v="2013-11-29T10:10:00"/>
    <x v="0"/>
    <s v="banjarsari"/>
    <x v="0"/>
    <x v="0"/>
    <x v="15"/>
    <x v="0"/>
    <x v="0"/>
  </r>
  <r>
    <n v="1528"/>
    <s v="1895"/>
    <x v="4"/>
    <x v="2"/>
    <x v="13"/>
    <x v="0"/>
    <x v="0"/>
    <x v="0"/>
    <x v="0"/>
    <x v="0"/>
    <d v="2014-12-12T01:00:00"/>
    <x v="0"/>
    <s v="banjarsari"/>
    <x v="0"/>
    <x v="0"/>
    <x v="15"/>
    <x v="0"/>
    <x v="0"/>
  </r>
  <r>
    <n v="212"/>
    <s v="1900"/>
    <x v="0"/>
    <x v="0"/>
    <x v="0"/>
    <x v="0"/>
    <x v="0"/>
    <x v="0"/>
    <x v="0"/>
    <x v="0"/>
    <d v="2014-12-14T02:36:51"/>
    <x v="0"/>
    <m/>
    <x v="0"/>
    <x v="0"/>
    <x v="16"/>
    <x v="0"/>
    <x v="0"/>
  </r>
  <r>
    <n v="557"/>
    <s v="1900"/>
    <x v="1"/>
    <x v="0"/>
    <x v="0"/>
    <x v="0"/>
    <x v="0"/>
    <x v="0"/>
    <x v="0"/>
    <x v="0"/>
    <d v="2014-12-14T02:36:51"/>
    <x v="0"/>
    <m/>
    <x v="0"/>
    <x v="0"/>
    <x v="16"/>
    <x v="0"/>
    <x v="0"/>
  </r>
  <r>
    <n v="877"/>
    <s v="1900"/>
    <x v="2"/>
    <x v="1"/>
    <x v="11"/>
    <x v="0"/>
    <x v="0"/>
    <x v="0"/>
    <x v="0"/>
    <x v="0"/>
    <d v="2014-09-18T14:59:00"/>
    <x v="0"/>
    <s v="banjarsari"/>
    <x v="0"/>
    <x v="0"/>
    <x v="16"/>
    <x v="0"/>
    <x v="0"/>
  </r>
  <r>
    <n v="1198"/>
    <s v="1900"/>
    <x v="3"/>
    <x v="1"/>
    <x v="11"/>
    <x v="0"/>
    <x v="0"/>
    <x v="0"/>
    <x v="0"/>
    <x v="0"/>
    <d v="2013-11-29T10:10:00"/>
    <x v="0"/>
    <s v="banjarsari"/>
    <x v="0"/>
    <x v="0"/>
    <x v="16"/>
    <x v="0"/>
    <x v="0"/>
  </r>
  <r>
    <n v="1529"/>
    <s v="1900"/>
    <x v="4"/>
    <x v="1"/>
    <x v="11"/>
    <x v="0"/>
    <x v="0"/>
    <x v="0"/>
    <x v="0"/>
    <x v="0"/>
    <d v="2014-12-12T01:00:00"/>
    <x v="0"/>
    <s v="banjarsari"/>
    <x v="0"/>
    <x v="0"/>
    <x v="16"/>
    <x v="0"/>
    <x v="0"/>
  </r>
  <r>
    <n v="213"/>
    <s v="1905"/>
    <x v="0"/>
    <x v="0"/>
    <x v="0"/>
    <x v="0"/>
    <x v="0"/>
    <x v="0"/>
    <x v="0"/>
    <x v="0"/>
    <d v="2014-12-14T02:36:51"/>
    <x v="0"/>
    <m/>
    <x v="0"/>
    <x v="0"/>
    <x v="17"/>
    <x v="0"/>
    <x v="0"/>
  </r>
  <r>
    <n v="558"/>
    <s v="1905"/>
    <x v="1"/>
    <x v="0"/>
    <x v="0"/>
    <x v="0"/>
    <x v="0"/>
    <x v="0"/>
    <x v="0"/>
    <x v="0"/>
    <d v="2014-12-14T02:36:51"/>
    <x v="0"/>
    <m/>
    <x v="0"/>
    <x v="0"/>
    <x v="17"/>
    <x v="0"/>
    <x v="0"/>
  </r>
  <r>
    <n v="878"/>
    <s v="1905"/>
    <x v="2"/>
    <x v="4"/>
    <x v="8"/>
    <x v="0"/>
    <x v="0"/>
    <x v="0"/>
    <x v="0"/>
    <x v="0"/>
    <d v="2014-09-18T14:59:00"/>
    <x v="0"/>
    <s v="banjarsari"/>
    <x v="0"/>
    <x v="0"/>
    <x v="17"/>
    <x v="0"/>
    <x v="0"/>
  </r>
  <r>
    <n v="1199"/>
    <s v="1905"/>
    <x v="3"/>
    <x v="7"/>
    <x v="6"/>
    <x v="0"/>
    <x v="0"/>
    <x v="0"/>
    <x v="0"/>
    <x v="0"/>
    <d v="2013-11-29T10:11:00"/>
    <x v="0"/>
    <s v="banjarsari"/>
    <x v="0"/>
    <x v="0"/>
    <x v="17"/>
    <x v="0"/>
    <x v="0"/>
  </r>
  <r>
    <n v="1530"/>
    <s v="1905"/>
    <x v="4"/>
    <x v="6"/>
    <x v="8"/>
    <x v="0"/>
    <x v="0"/>
    <x v="0"/>
    <x v="0"/>
    <x v="0"/>
    <d v="2014-12-12T01:00:00"/>
    <x v="0"/>
    <s v="banjarsari"/>
    <x v="0"/>
    <x v="0"/>
    <x v="17"/>
    <x v="0"/>
    <x v="0"/>
  </r>
  <r>
    <n v="214"/>
    <s v="1910"/>
    <x v="0"/>
    <x v="0"/>
    <x v="0"/>
    <x v="0"/>
    <x v="0"/>
    <x v="0"/>
    <x v="0"/>
    <x v="0"/>
    <d v="2014-12-14T02:36:51"/>
    <x v="0"/>
    <m/>
    <x v="0"/>
    <x v="0"/>
    <x v="18"/>
    <x v="0"/>
    <x v="0"/>
  </r>
  <r>
    <n v="559"/>
    <s v="1910"/>
    <x v="1"/>
    <x v="0"/>
    <x v="0"/>
    <x v="0"/>
    <x v="0"/>
    <x v="0"/>
    <x v="1"/>
    <x v="0"/>
    <d v="2014-12-14T02:36:51"/>
    <x v="0"/>
    <m/>
    <x v="0"/>
    <x v="0"/>
    <x v="18"/>
    <x v="0"/>
    <x v="0"/>
  </r>
  <r>
    <n v="879"/>
    <s v="1910"/>
    <x v="2"/>
    <x v="1"/>
    <x v="2"/>
    <x v="0"/>
    <x v="0"/>
    <x v="0"/>
    <x v="0"/>
    <x v="0"/>
    <d v="2014-09-18T15:01:00"/>
    <x v="0"/>
    <s v="banjarsari"/>
    <x v="0"/>
    <x v="0"/>
    <x v="18"/>
    <x v="0"/>
    <x v="0"/>
  </r>
  <r>
    <n v="1200"/>
    <s v="1910"/>
    <x v="3"/>
    <x v="1"/>
    <x v="8"/>
    <x v="0"/>
    <x v="0"/>
    <x v="0"/>
    <x v="0"/>
    <x v="0"/>
    <d v="2013-11-29T10:11:00"/>
    <x v="0"/>
    <s v="banjarsari"/>
    <x v="0"/>
    <x v="0"/>
    <x v="18"/>
    <x v="0"/>
    <x v="0"/>
  </r>
  <r>
    <n v="1531"/>
    <s v="1910"/>
    <x v="4"/>
    <x v="1"/>
    <x v="2"/>
    <x v="0"/>
    <x v="0"/>
    <x v="0"/>
    <x v="0"/>
    <x v="0"/>
    <d v="2014-12-12T01:00:00"/>
    <x v="0"/>
    <s v="banjarsari"/>
    <x v="0"/>
    <x v="0"/>
    <x v="18"/>
    <x v="0"/>
    <x v="0"/>
  </r>
  <r>
    <n v="215"/>
    <s v="1915"/>
    <x v="0"/>
    <x v="0"/>
    <x v="7"/>
    <x v="0"/>
    <x v="0"/>
    <x v="0"/>
    <x v="0"/>
    <x v="0"/>
    <d v="2014-12-14T02:36:51"/>
    <x v="0"/>
    <m/>
    <x v="0"/>
    <x v="0"/>
    <x v="19"/>
    <x v="0"/>
    <x v="0"/>
  </r>
  <r>
    <n v="560"/>
    <s v="1915"/>
    <x v="1"/>
    <x v="0"/>
    <x v="7"/>
    <x v="0"/>
    <x v="0"/>
    <x v="0"/>
    <x v="0"/>
    <x v="0"/>
    <d v="2014-12-14T02:36:51"/>
    <x v="0"/>
    <m/>
    <x v="0"/>
    <x v="0"/>
    <x v="19"/>
    <x v="0"/>
    <x v="0"/>
  </r>
  <r>
    <n v="880"/>
    <s v="1915"/>
    <x v="2"/>
    <x v="2"/>
    <x v="6"/>
    <x v="0"/>
    <x v="0"/>
    <x v="0"/>
    <x v="0"/>
    <x v="0"/>
    <d v="2014-09-18T15:01:00"/>
    <x v="0"/>
    <s v="banjarsari"/>
    <x v="0"/>
    <x v="0"/>
    <x v="19"/>
    <x v="0"/>
    <x v="0"/>
  </r>
  <r>
    <n v="1201"/>
    <s v="1915"/>
    <x v="3"/>
    <x v="1"/>
    <x v="10"/>
    <x v="0"/>
    <x v="0"/>
    <x v="0"/>
    <x v="0"/>
    <x v="0"/>
    <d v="2013-11-29T10:11:00"/>
    <x v="0"/>
    <s v="banjarsari"/>
    <x v="0"/>
    <x v="0"/>
    <x v="19"/>
    <x v="0"/>
    <x v="0"/>
  </r>
  <r>
    <n v="1532"/>
    <s v="1915"/>
    <x v="4"/>
    <x v="2"/>
    <x v="6"/>
    <x v="0"/>
    <x v="0"/>
    <x v="0"/>
    <x v="0"/>
    <x v="0"/>
    <d v="2014-12-12T01:00:00"/>
    <x v="0"/>
    <s v="banjarsari"/>
    <x v="0"/>
    <x v="0"/>
    <x v="19"/>
    <x v="0"/>
    <x v="0"/>
  </r>
  <r>
    <n v="245"/>
    <s v="2065"/>
    <x v="0"/>
    <x v="4"/>
    <x v="0"/>
    <x v="0"/>
    <x v="0"/>
    <x v="0"/>
    <x v="1"/>
    <x v="0"/>
    <d v="2014-12-14T02:36:51"/>
    <x v="0"/>
    <m/>
    <x v="1"/>
    <x v="1"/>
    <x v="20"/>
    <x v="1"/>
    <x v="1"/>
  </r>
  <r>
    <n v="590"/>
    <s v="2065"/>
    <x v="1"/>
    <x v="0"/>
    <x v="0"/>
    <x v="0"/>
    <x v="0"/>
    <x v="0"/>
    <x v="2"/>
    <x v="0"/>
    <d v="2014-12-14T02:36:51"/>
    <x v="0"/>
    <m/>
    <x v="0"/>
    <x v="1"/>
    <x v="20"/>
    <x v="1"/>
    <x v="1"/>
  </r>
  <r>
    <n v="1231"/>
    <s v="2065"/>
    <x v="3"/>
    <x v="5"/>
    <x v="6"/>
    <x v="0"/>
    <x v="0"/>
    <x v="0"/>
    <x v="0"/>
    <x v="0"/>
    <d v="2013-04-22T14:02:00"/>
    <x v="0"/>
    <s v="malingping"/>
    <x v="0"/>
    <x v="1"/>
    <x v="20"/>
    <x v="1"/>
    <x v="1"/>
  </r>
  <r>
    <n v="246"/>
    <s v="2070"/>
    <x v="0"/>
    <x v="0"/>
    <x v="0"/>
    <x v="0"/>
    <x v="1"/>
    <x v="0"/>
    <x v="3"/>
    <x v="0"/>
    <d v="2014-12-14T02:36:51"/>
    <x v="0"/>
    <m/>
    <x v="0"/>
    <x v="1"/>
    <x v="21"/>
    <x v="1"/>
    <x v="1"/>
  </r>
  <r>
    <n v="591"/>
    <s v="2070"/>
    <x v="1"/>
    <x v="0"/>
    <x v="0"/>
    <x v="0"/>
    <x v="1"/>
    <x v="1"/>
    <x v="2"/>
    <x v="0"/>
    <d v="2014-12-14T02:36:51"/>
    <x v="0"/>
    <m/>
    <x v="0"/>
    <x v="1"/>
    <x v="21"/>
    <x v="1"/>
    <x v="1"/>
  </r>
  <r>
    <n v="1232"/>
    <s v="2070"/>
    <x v="3"/>
    <x v="4"/>
    <x v="5"/>
    <x v="0"/>
    <x v="0"/>
    <x v="0"/>
    <x v="0"/>
    <x v="1"/>
    <d v="2012-06-27T22:06:00"/>
    <x v="0"/>
    <s v="hudri"/>
    <x v="2"/>
    <x v="1"/>
    <x v="21"/>
    <x v="1"/>
    <x v="1"/>
  </r>
  <r>
    <n v="247"/>
    <s v="2075"/>
    <x v="0"/>
    <x v="0"/>
    <x v="0"/>
    <x v="0"/>
    <x v="1"/>
    <x v="0"/>
    <x v="1"/>
    <x v="0"/>
    <d v="2014-12-14T02:36:51"/>
    <x v="0"/>
    <m/>
    <x v="0"/>
    <x v="1"/>
    <x v="22"/>
    <x v="1"/>
    <x v="1"/>
  </r>
  <r>
    <n v="592"/>
    <s v="2075"/>
    <x v="1"/>
    <x v="0"/>
    <x v="0"/>
    <x v="0"/>
    <x v="1"/>
    <x v="0"/>
    <x v="4"/>
    <x v="0"/>
    <d v="2014-12-14T02:36:51"/>
    <x v="0"/>
    <m/>
    <x v="0"/>
    <x v="1"/>
    <x v="22"/>
    <x v="1"/>
    <x v="1"/>
  </r>
  <r>
    <n v="1233"/>
    <s v="2075"/>
    <x v="3"/>
    <x v="7"/>
    <x v="12"/>
    <x v="0"/>
    <x v="0"/>
    <x v="0"/>
    <x v="0"/>
    <x v="0"/>
    <d v="2013-04-22T14:03:00"/>
    <x v="0"/>
    <s v="malingping"/>
    <x v="0"/>
    <x v="1"/>
    <x v="22"/>
    <x v="1"/>
    <x v="1"/>
  </r>
  <r>
    <n v="248"/>
    <s v="2080"/>
    <x v="0"/>
    <x v="0"/>
    <x v="0"/>
    <x v="0"/>
    <x v="0"/>
    <x v="0"/>
    <x v="1"/>
    <x v="0"/>
    <d v="2014-12-14T02:36:51"/>
    <x v="0"/>
    <m/>
    <x v="0"/>
    <x v="1"/>
    <x v="23"/>
    <x v="1"/>
    <x v="1"/>
  </r>
  <r>
    <n v="593"/>
    <s v="2080"/>
    <x v="1"/>
    <x v="0"/>
    <x v="0"/>
    <x v="0"/>
    <x v="3"/>
    <x v="1"/>
    <x v="1"/>
    <x v="0"/>
    <d v="2014-12-14T02:36:51"/>
    <x v="0"/>
    <m/>
    <x v="0"/>
    <x v="1"/>
    <x v="23"/>
    <x v="1"/>
    <x v="1"/>
  </r>
  <r>
    <n v="1234"/>
    <s v="2080"/>
    <x v="3"/>
    <x v="8"/>
    <x v="8"/>
    <x v="0"/>
    <x v="0"/>
    <x v="0"/>
    <x v="0"/>
    <x v="0"/>
    <d v="2013-04-22T14:03:00"/>
    <x v="0"/>
    <s v="malingping"/>
    <x v="0"/>
    <x v="1"/>
    <x v="23"/>
    <x v="1"/>
    <x v="1"/>
  </r>
  <r>
    <n v="249"/>
    <s v="2085"/>
    <x v="0"/>
    <x v="0"/>
    <x v="0"/>
    <x v="1"/>
    <x v="0"/>
    <x v="0"/>
    <x v="1"/>
    <x v="0"/>
    <d v="2014-12-14T02:36:51"/>
    <x v="0"/>
    <m/>
    <x v="0"/>
    <x v="1"/>
    <x v="24"/>
    <x v="1"/>
    <x v="1"/>
  </r>
  <r>
    <n v="594"/>
    <s v="2085"/>
    <x v="1"/>
    <x v="0"/>
    <x v="0"/>
    <x v="1"/>
    <x v="0"/>
    <x v="0"/>
    <x v="1"/>
    <x v="0"/>
    <d v="2014-12-14T02:36:51"/>
    <x v="0"/>
    <m/>
    <x v="0"/>
    <x v="1"/>
    <x v="24"/>
    <x v="1"/>
    <x v="1"/>
  </r>
  <r>
    <n v="1235"/>
    <s v="2085"/>
    <x v="3"/>
    <x v="2"/>
    <x v="2"/>
    <x v="0"/>
    <x v="0"/>
    <x v="0"/>
    <x v="0"/>
    <x v="0"/>
    <d v="2013-04-22T14:04:00"/>
    <x v="0"/>
    <s v="malingping"/>
    <x v="0"/>
    <x v="1"/>
    <x v="24"/>
    <x v="1"/>
    <x v="1"/>
  </r>
  <r>
    <n v="250"/>
    <s v="2090"/>
    <x v="0"/>
    <x v="0"/>
    <x v="7"/>
    <x v="0"/>
    <x v="0"/>
    <x v="0"/>
    <x v="0"/>
    <x v="0"/>
    <d v="2014-12-14T02:36:51"/>
    <x v="0"/>
    <m/>
    <x v="0"/>
    <x v="1"/>
    <x v="25"/>
    <x v="1"/>
    <x v="1"/>
  </r>
  <r>
    <n v="595"/>
    <s v="2090"/>
    <x v="1"/>
    <x v="0"/>
    <x v="7"/>
    <x v="0"/>
    <x v="0"/>
    <x v="0"/>
    <x v="1"/>
    <x v="0"/>
    <d v="2014-12-14T02:36:51"/>
    <x v="0"/>
    <m/>
    <x v="0"/>
    <x v="1"/>
    <x v="25"/>
    <x v="1"/>
    <x v="1"/>
  </r>
  <r>
    <n v="1236"/>
    <s v="2090"/>
    <x v="3"/>
    <x v="9"/>
    <x v="11"/>
    <x v="0"/>
    <x v="0"/>
    <x v="0"/>
    <x v="0"/>
    <x v="0"/>
    <d v="2013-04-22T14:04:00"/>
    <x v="0"/>
    <s v="malingping"/>
    <x v="0"/>
    <x v="1"/>
    <x v="25"/>
    <x v="1"/>
    <x v="1"/>
  </r>
  <r>
    <n v="251"/>
    <s v="2095"/>
    <x v="0"/>
    <x v="0"/>
    <x v="7"/>
    <x v="0"/>
    <x v="1"/>
    <x v="0"/>
    <x v="1"/>
    <x v="0"/>
    <d v="2014-12-14T02:36:51"/>
    <x v="0"/>
    <m/>
    <x v="0"/>
    <x v="1"/>
    <x v="26"/>
    <x v="1"/>
    <x v="1"/>
  </r>
  <r>
    <n v="596"/>
    <s v="2095"/>
    <x v="1"/>
    <x v="0"/>
    <x v="7"/>
    <x v="0"/>
    <x v="0"/>
    <x v="0"/>
    <x v="1"/>
    <x v="0"/>
    <d v="2014-12-14T02:36:51"/>
    <x v="0"/>
    <m/>
    <x v="0"/>
    <x v="1"/>
    <x v="26"/>
    <x v="1"/>
    <x v="1"/>
  </r>
  <r>
    <n v="1237"/>
    <s v="2095"/>
    <x v="3"/>
    <x v="10"/>
    <x v="13"/>
    <x v="0"/>
    <x v="0"/>
    <x v="0"/>
    <x v="0"/>
    <x v="0"/>
    <d v="2013-04-22T14:04:00"/>
    <x v="0"/>
    <s v="malingping"/>
    <x v="0"/>
    <x v="1"/>
    <x v="26"/>
    <x v="1"/>
    <x v="1"/>
  </r>
  <r>
    <n v="252"/>
    <s v="2100"/>
    <x v="0"/>
    <x v="4"/>
    <x v="0"/>
    <x v="0"/>
    <x v="1"/>
    <x v="1"/>
    <x v="3"/>
    <x v="0"/>
    <d v="2014-12-14T02:36:51"/>
    <x v="0"/>
    <m/>
    <x v="0"/>
    <x v="1"/>
    <x v="27"/>
    <x v="1"/>
    <x v="1"/>
  </r>
  <r>
    <n v="597"/>
    <s v="2100"/>
    <x v="1"/>
    <x v="4"/>
    <x v="0"/>
    <x v="0"/>
    <x v="1"/>
    <x v="2"/>
    <x v="4"/>
    <x v="0"/>
    <d v="2014-12-14T02:36:51"/>
    <x v="0"/>
    <m/>
    <x v="0"/>
    <x v="1"/>
    <x v="27"/>
    <x v="1"/>
    <x v="1"/>
  </r>
  <r>
    <n v="1238"/>
    <s v="2100"/>
    <x v="3"/>
    <x v="3"/>
    <x v="8"/>
    <x v="0"/>
    <x v="0"/>
    <x v="0"/>
    <x v="0"/>
    <x v="0"/>
    <d v="2013-04-22T14:05:00"/>
    <x v="0"/>
    <s v="malingping"/>
    <x v="0"/>
    <x v="1"/>
    <x v="27"/>
    <x v="1"/>
    <x v="1"/>
  </r>
  <r>
    <n v="253"/>
    <s v="2105"/>
    <x v="0"/>
    <x v="0"/>
    <x v="0"/>
    <x v="0"/>
    <x v="0"/>
    <x v="1"/>
    <x v="2"/>
    <x v="0"/>
    <d v="2014-12-14T02:36:51"/>
    <x v="0"/>
    <m/>
    <x v="0"/>
    <x v="1"/>
    <x v="28"/>
    <x v="1"/>
    <x v="1"/>
  </r>
  <r>
    <n v="598"/>
    <s v="2105"/>
    <x v="1"/>
    <x v="0"/>
    <x v="0"/>
    <x v="0"/>
    <x v="0"/>
    <x v="3"/>
    <x v="2"/>
    <x v="0"/>
    <d v="2014-12-14T02:36:51"/>
    <x v="0"/>
    <m/>
    <x v="0"/>
    <x v="1"/>
    <x v="28"/>
    <x v="1"/>
    <x v="1"/>
  </r>
  <r>
    <n v="1239"/>
    <s v="2105"/>
    <x v="3"/>
    <x v="6"/>
    <x v="12"/>
    <x v="0"/>
    <x v="0"/>
    <x v="0"/>
    <x v="0"/>
    <x v="0"/>
    <d v="2013-04-22T14:06:00"/>
    <x v="0"/>
    <s v="malingping"/>
    <x v="0"/>
    <x v="1"/>
    <x v="28"/>
    <x v="1"/>
    <x v="1"/>
  </r>
  <r>
    <n v="254"/>
    <s v="2110"/>
    <x v="0"/>
    <x v="0"/>
    <x v="7"/>
    <x v="0"/>
    <x v="0"/>
    <x v="0"/>
    <x v="1"/>
    <x v="0"/>
    <d v="2014-12-14T02:36:51"/>
    <x v="0"/>
    <m/>
    <x v="0"/>
    <x v="1"/>
    <x v="29"/>
    <x v="1"/>
    <x v="1"/>
  </r>
  <r>
    <n v="599"/>
    <s v="2110"/>
    <x v="1"/>
    <x v="0"/>
    <x v="7"/>
    <x v="0"/>
    <x v="0"/>
    <x v="0"/>
    <x v="1"/>
    <x v="0"/>
    <d v="2014-12-14T02:36:51"/>
    <x v="0"/>
    <m/>
    <x v="0"/>
    <x v="1"/>
    <x v="29"/>
    <x v="1"/>
    <x v="1"/>
  </r>
  <r>
    <n v="1240"/>
    <s v="2110"/>
    <x v="3"/>
    <x v="2"/>
    <x v="2"/>
    <x v="0"/>
    <x v="0"/>
    <x v="0"/>
    <x v="0"/>
    <x v="0"/>
    <d v="2013-04-22T14:06:00"/>
    <x v="0"/>
    <s v="malingping"/>
    <x v="0"/>
    <x v="1"/>
    <x v="29"/>
    <x v="1"/>
    <x v="1"/>
  </r>
  <r>
    <n v="255"/>
    <s v="2115"/>
    <x v="0"/>
    <x v="0"/>
    <x v="0"/>
    <x v="0"/>
    <x v="1"/>
    <x v="0"/>
    <x v="0"/>
    <x v="0"/>
    <d v="2014-12-14T02:36:51"/>
    <x v="0"/>
    <m/>
    <x v="0"/>
    <x v="1"/>
    <x v="30"/>
    <x v="1"/>
    <x v="1"/>
  </r>
  <r>
    <n v="600"/>
    <s v="2115"/>
    <x v="1"/>
    <x v="0"/>
    <x v="0"/>
    <x v="0"/>
    <x v="2"/>
    <x v="1"/>
    <x v="2"/>
    <x v="0"/>
    <d v="2014-12-14T02:36:51"/>
    <x v="0"/>
    <m/>
    <x v="0"/>
    <x v="1"/>
    <x v="30"/>
    <x v="1"/>
    <x v="1"/>
  </r>
  <r>
    <n v="1241"/>
    <s v="2115"/>
    <x v="3"/>
    <x v="3"/>
    <x v="6"/>
    <x v="0"/>
    <x v="0"/>
    <x v="0"/>
    <x v="0"/>
    <x v="0"/>
    <d v="2013-04-22T14:07:00"/>
    <x v="0"/>
    <s v="malingping"/>
    <x v="0"/>
    <x v="1"/>
    <x v="30"/>
    <x v="1"/>
    <x v="1"/>
  </r>
  <r>
    <n v="256"/>
    <s v="2120"/>
    <x v="0"/>
    <x v="0"/>
    <x v="0"/>
    <x v="0"/>
    <x v="0"/>
    <x v="0"/>
    <x v="1"/>
    <x v="0"/>
    <d v="2014-12-14T02:36:51"/>
    <x v="0"/>
    <m/>
    <x v="0"/>
    <x v="1"/>
    <x v="31"/>
    <x v="1"/>
    <x v="1"/>
  </r>
  <r>
    <n v="601"/>
    <s v="2120"/>
    <x v="1"/>
    <x v="0"/>
    <x v="0"/>
    <x v="0"/>
    <x v="0"/>
    <x v="0"/>
    <x v="1"/>
    <x v="0"/>
    <d v="2014-12-14T02:36:51"/>
    <x v="0"/>
    <m/>
    <x v="0"/>
    <x v="1"/>
    <x v="31"/>
    <x v="1"/>
    <x v="1"/>
  </r>
  <r>
    <n v="1242"/>
    <s v="2120"/>
    <x v="3"/>
    <x v="8"/>
    <x v="13"/>
    <x v="0"/>
    <x v="0"/>
    <x v="0"/>
    <x v="0"/>
    <x v="1"/>
    <d v="2012-06-27T22:07:00"/>
    <x v="0"/>
    <s v="hudri"/>
    <x v="2"/>
    <x v="1"/>
    <x v="31"/>
    <x v="1"/>
    <x v="1"/>
  </r>
  <r>
    <n v="257"/>
    <s v="2125"/>
    <x v="0"/>
    <x v="0"/>
    <x v="7"/>
    <x v="0"/>
    <x v="0"/>
    <x v="0"/>
    <x v="2"/>
    <x v="0"/>
    <d v="2014-12-14T02:36:51"/>
    <x v="0"/>
    <m/>
    <x v="0"/>
    <x v="1"/>
    <x v="32"/>
    <x v="1"/>
    <x v="1"/>
  </r>
  <r>
    <n v="602"/>
    <s v="2125"/>
    <x v="1"/>
    <x v="0"/>
    <x v="7"/>
    <x v="0"/>
    <x v="0"/>
    <x v="0"/>
    <x v="2"/>
    <x v="0"/>
    <d v="2014-12-14T02:36:51"/>
    <x v="0"/>
    <m/>
    <x v="0"/>
    <x v="1"/>
    <x v="32"/>
    <x v="1"/>
    <x v="1"/>
  </r>
  <r>
    <n v="1243"/>
    <s v="2125"/>
    <x v="3"/>
    <x v="5"/>
    <x v="5"/>
    <x v="0"/>
    <x v="0"/>
    <x v="0"/>
    <x v="0"/>
    <x v="0"/>
    <d v="2013-04-22T14:08:00"/>
    <x v="0"/>
    <s v="malingping"/>
    <x v="0"/>
    <x v="1"/>
    <x v="32"/>
    <x v="1"/>
    <x v="1"/>
  </r>
  <r>
    <n v="258"/>
    <s v="2130"/>
    <x v="0"/>
    <x v="0"/>
    <x v="0"/>
    <x v="1"/>
    <x v="0"/>
    <x v="0"/>
    <x v="1"/>
    <x v="0"/>
    <d v="2014-12-14T02:36:51"/>
    <x v="0"/>
    <m/>
    <x v="0"/>
    <x v="1"/>
    <x v="33"/>
    <x v="1"/>
    <x v="1"/>
  </r>
  <r>
    <n v="603"/>
    <s v="2130"/>
    <x v="1"/>
    <x v="0"/>
    <x v="0"/>
    <x v="1"/>
    <x v="0"/>
    <x v="0"/>
    <x v="1"/>
    <x v="0"/>
    <d v="2014-12-14T02:36:51"/>
    <x v="0"/>
    <m/>
    <x v="0"/>
    <x v="1"/>
    <x v="33"/>
    <x v="1"/>
    <x v="1"/>
  </r>
  <r>
    <n v="1244"/>
    <s v="2130"/>
    <x v="3"/>
    <x v="2"/>
    <x v="11"/>
    <x v="0"/>
    <x v="0"/>
    <x v="0"/>
    <x v="0"/>
    <x v="0"/>
    <d v="2013-04-22T14:08:00"/>
    <x v="0"/>
    <s v="malingping"/>
    <x v="0"/>
    <x v="1"/>
    <x v="33"/>
    <x v="1"/>
    <x v="1"/>
  </r>
  <r>
    <n v="259"/>
    <s v="2135"/>
    <x v="0"/>
    <x v="4"/>
    <x v="0"/>
    <x v="0"/>
    <x v="0"/>
    <x v="0"/>
    <x v="3"/>
    <x v="0"/>
    <d v="2014-12-14T02:36:51"/>
    <x v="0"/>
    <m/>
    <x v="0"/>
    <x v="2"/>
    <x v="34"/>
    <x v="2"/>
    <x v="1"/>
  </r>
  <r>
    <n v="604"/>
    <s v="2135"/>
    <x v="1"/>
    <x v="0"/>
    <x v="0"/>
    <x v="0"/>
    <x v="0"/>
    <x v="0"/>
    <x v="3"/>
    <x v="0"/>
    <d v="2014-12-14T02:36:51"/>
    <x v="0"/>
    <m/>
    <x v="0"/>
    <x v="2"/>
    <x v="34"/>
    <x v="2"/>
    <x v="1"/>
  </r>
  <r>
    <n v="910"/>
    <s v="2135"/>
    <x v="2"/>
    <x v="6"/>
    <x v="14"/>
    <x v="0"/>
    <x v="0"/>
    <x v="0"/>
    <x v="0"/>
    <x v="0"/>
    <d v="2014-09-10T13:31:00"/>
    <x v="0"/>
    <s v="wanasalam"/>
    <x v="0"/>
    <x v="2"/>
    <x v="34"/>
    <x v="2"/>
    <x v="1"/>
  </r>
  <r>
    <n v="1245"/>
    <s v="2135"/>
    <x v="3"/>
    <x v="6"/>
    <x v="14"/>
    <x v="0"/>
    <x v="0"/>
    <x v="0"/>
    <x v="0"/>
    <x v="0"/>
    <d v="2013-03-04T09:08:00"/>
    <x v="0"/>
    <s v="wanasalam"/>
    <x v="0"/>
    <x v="2"/>
    <x v="34"/>
    <x v="2"/>
    <x v="1"/>
  </r>
  <r>
    <n v="1562"/>
    <s v="2135"/>
    <x v="4"/>
    <x v="6"/>
    <x v="14"/>
    <x v="0"/>
    <x v="0"/>
    <x v="0"/>
    <x v="0"/>
    <x v="0"/>
    <d v="2014-12-13T01:00:00"/>
    <x v="0"/>
    <s v="wanasalam"/>
    <x v="0"/>
    <x v="2"/>
    <x v="34"/>
    <x v="2"/>
    <x v="1"/>
  </r>
  <r>
    <n v="260"/>
    <s v="2140"/>
    <x v="0"/>
    <x v="0"/>
    <x v="0"/>
    <x v="0"/>
    <x v="0"/>
    <x v="0"/>
    <x v="2"/>
    <x v="0"/>
    <d v="2014-12-14T02:36:51"/>
    <x v="0"/>
    <m/>
    <x v="0"/>
    <x v="2"/>
    <x v="35"/>
    <x v="2"/>
    <x v="1"/>
  </r>
  <r>
    <n v="605"/>
    <s v="2140"/>
    <x v="1"/>
    <x v="4"/>
    <x v="0"/>
    <x v="0"/>
    <x v="0"/>
    <x v="0"/>
    <x v="2"/>
    <x v="0"/>
    <d v="2014-12-14T02:36:51"/>
    <x v="0"/>
    <m/>
    <x v="0"/>
    <x v="2"/>
    <x v="35"/>
    <x v="2"/>
    <x v="1"/>
  </r>
  <r>
    <n v="911"/>
    <s v="2140"/>
    <x v="2"/>
    <x v="3"/>
    <x v="15"/>
    <x v="0"/>
    <x v="0"/>
    <x v="0"/>
    <x v="0"/>
    <x v="0"/>
    <d v="2014-09-10T13:31:00"/>
    <x v="0"/>
    <s v="wanasalam"/>
    <x v="0"/>
    <x v="2"/>
    <x v="35"/>
    <x v="2"/>
    <x v="1"/>
  </r>
  <r>
    <n v="1246"/>
    <s v="2140"/>
    <x v="3"/>
    <x v="10"/>
    <x v="16"/>
    <x v="0"/>
    <x v="0"/>
    <x v="0"/>
    <x v="0"/>
    <x v="0"/>
    <d v="2013-03-04T09:08:00"/>
    <x v="0"/>
    <s v="wanasalam"/>
    <x v="0"/>
    <x v="2"/>
    <x v="35"/>
    <x v="2"/>
    <x v="1"/>
  </r>
  <r>
    <n v="1563"/>
    <s v="2140"/>
    <x v="4"/>
    <x v="3"/>
    <x v="15"/>
    <x v="0"/>
    <x v="0"/>
    <x v="0"/>
    <x v="0"/>
    <x v="0"/>
    <d v="2014-12-13T01:00:00"/>
    <x v="0"/>
    <s v="wanasalam"/>
    <x v="0"/>
    <x v="2"/>
    <x v="35"/>
    <x v="2"/>
    <x v="1"/>
  </r>
  <r>
    <n v="261"/>
    <s v="2145"/>
    <x v="0"/>
    <x v="0"/>
    <x v="0"/>
    <x v="1"/>
    <x v="0"/>
    <x v="0"/>
    <x v="1"/>
    <x v="0"/>
    <d v="2014-12-14T02:36:51"/>
    <x v="0"/>
    <m/>
    <x v="0"/>
    <x v="2"/>
    <x v="36"/>
    <x v="2"/>
    <x v="1"/>
  </r>
  <r>
    <n v="606"/>
    <s v="2145"/>
    <x v="1"/>
    <x v="0"/>
    <x v="0"/>
    <x v="1"/>
    <x v="0"/>
    <x v="0"/>
    <x v="1"/>
    <x v="0"/>
    <d v="2014-12-14T02:36:51"/>
    <x v="0"/>
    <m/>
    <x v="0"/>
    <x v="2"/>
    <x v="36"/>
    <x v="2"/>
    <x v="1"/>
  </r>
  <r>
    <n v="912"/>
    <s v="2145"/>
    <x v="2"/>
    <x v="5"/>
    <x v="12"/>
    <x v="0"/>
    <x v="0"/>
    <x v="0"/>
    <x v="0"/>
    <x v="0"/>
    <d v="2014-09-10T13:32:00"/>
    <x v="0"/>
    <s v="wanasalam"/>
    <x v="0"/>
    <x v="2"/>
    <x v="36"/>
    <x v="2"/>
    <x v="1"/>
  </r>
  <r>
    <n v="1247"/>
    <s v="2145"/>
    <x v="3"/>
    <x v="5"/>
    <x v="13"/>
    <x v="0"/>
    <x v="0"/>
    <x v="0"/>
    <x v="0"/>
    <x v="0"/>
    <d v="2013-03-04T09:10:00"/>
    <x v="0"/>
    <s v="wanasalam"/>
    <x v="0"/>
    <x v="2"/>
    <x v="36"/>
    <x v="2"/>
    <x v="1"/>
  </r>
  <r>
    <n v="1564"/>
    <s v="2145"/>
    <x v="4"/>
    <x v="5"/>
    <x v="13"/>
    <x v="0"/>
    <x v="0"/>
    <x v="0"/>
    <x v="0"/>
    <x v="0"/>
    <d v="2014-12-13T01:00:00"/>
    <x v="0"/>
    <s v="wanasalam"/>
    <x v="0"/>
    <x v="2"/>
    <x v="36"/>
    <x v="2"/>
    <x v="1"/>
  </r>
  <r>
    <n v="262"/>
    <s v="2150"/>
    <x v="0"/>
    <x v="0"/>
    <x v="0"/>
    <x v="0"/>
    <x v="0"/>
    <x v="0"/>
    <x v="1"/>
    <x v="0"/>
    <d v="2014-12-14T02:36:51"/>
    <x v="0"/>
    <m/>
    <x v="0"/>
    <x v="2"/>
    <x v="37"/>
    <x v="2"/>
    <x v="1"/>
  </r>
  <r>
    <n v="607"/>
    <s v="2150"/>
    <x v="1"/>
    <x v="0"/>
    <x v="0"/>
    <x v="0"/>
    <x v="0"/>
    <x v="0"/>
    <x v="1"/>
    <x v="0"/>
    <d v="2014-12-14T02:36:51"/>
    <x v="0"/>
    <m/>
    <x v="0"/>
    <x v="2"/>
    <x v="37"/>
    <x v="2"/>
    <x v="1"/>
  </r>
  <r>
    <n v="913"/>
    <s v="2150"/>
    <x v="2"/>
    <x v="2"/>
    <x v="11"/>
    <x v="0"/>
    <x v="0"/>
    <x v="0"/>
    <x v="0"/>
    <x v="0"/>
    <d v="2014-09-10T13:32:00"/>
    <x v="0"/>
    <s v="wanasalam"/>
    <x v="0"/>
    <x v="2"/>
    <x v="37"/>
    <x v="2"/>
    <x v="1"/>
  </r>
  <r>
    <n v="1248"/>
    <s v="2150"/>
    <x v="3"/>
    <x v="2"/>
    <x v="11"/>
    <x v="0"/>
    <x v="0"/>
    <x v="0"/>
    <x v="0"/>
    <x v="0"/>
    <d v="2013-03-04T09:11:00"/>
    <x v="0"/>
    <s v="wanasalam"/>
    <x v="0"/>
    <x v="2"/>
    <x v="37"/>
    <x v="2"/>
    <x v="1"/>
  </r>
  <r>
    <n v="1565"/>
    <s v="2150"/>
    <x v="4"/>
    <x v="2"/>
    <x v="5"/>
    <x v="0"/>
    <x v="0"/>
    <x v="0"/>
    <x v="0"/>
    <x v="0"/>
    <d v="2014-12-13T01:00:00"/>
    <x v="0"/>
    <s v="wanasalam"/>
    <x v="0"/>
    <x v="2"/>
    <x v="37"/>
    <x v="2"/>
    <x v="1"/>
  </r>
  <r>
    <n v="263"/>
    <s v="2155"/>
    <x v="0"/>
    <x v="0"/>
    <x v="7"/>
    <x v="0"/>
    <x v="0"/>
    <x v="0"/>
    <x v="1"/>
    <x v="0"/>
    <d v="2014-12-14T02:36:51"/>
    <x v="0"/>
    <m/>
    <x v="0"/>
    <x v="2"/>
    <x v="38"/>
    <x v="2"/>
    <x v="1"/>
  </r>
  <r>
    <n v="608"/>
    <s v="2155"/>
    <x v="1"/>
    <x v="0"/>
    <x v="7"/>
    <x v="0"/>
    <x v="0"/>
    <x v="0"/>
    <x v="2"/>
    <x v="0"/>
    <d v="2014-12-14T02:36:51"/>
    <x v="0"/>
    <m/>
    <x v="0"/>
    <x v="2"/>
    <x v="38"/>
    <x v="2"/>
    <x v="1"/>
  </r>
  <r>
    <n v="914"/>
    <s v="2155"/>
    <x v="2"/>
    <x v="5"/>
    <x v="16"/>
    <x v="0"/>
    <x v="0"/>
    <x v="0"/>
    <x v="0"/>
    <x v="0"/>
    <d v="2014-09-10T13:32:00"/>
    <x v="0"/>
    <s v="wanasalam"/>
    <x v="0"/>
    <x v="2"/>
    <x v="38"/>
    <x v="2"/>
    <x v="1"/>
  </r>
  <r>
    <n v="1249"/>
    <s v="2155"/>
    <x v="3"/>
    <x v="5"/>
    <x v="17"/>
    <x v="0"/>
    <x v="0"/>
    <x v="0"/>
    <x v="0"/>
    <x v="0"/>
    <d v="2013-03-04T09:10:00"/>
    <x v="0"/>
    <s v="wanasalam"/>
    <x v="0"/>
    <x v="2"/>
    <x v="38"/>
    <x v="2"/>
    <x v="1"/>
  </r>
  <r>
    <n v="1566"/>
    <s v="2155"/>
    <x v="4"/>
    <x v="5"/>
    <x v="18"/>
    <x v="0"/>
    <x v="0"/>
    <x v="0"/>
    <x v="0"/>
    <x v="0"/>
    <d v="2014-12-13T01:00:00"/>
    <x v="0"/>
    <s v="wanasalam"/>
    <x v="0"/>
    <x v="2"/>
    <x v="38"/>
    <x v="2"/>
    <x v="1"/>
  </r>
  <r>
    <n v="264"/>
    <s v="2160"/>
    <x v="0"/>
    <x v="0"/>
    <x v="0"/>
    <x v="0"/>
    <x v="0"/>
    <x v="0"/>
    <x v="1"/>
    <x v="0"/>
    <d v="2014-12-14T02:36:51"/>
    <x v="0"/>
    <m/>
    <x v="0"/>
    <x v="2"/>
    <x v="39"/>
    <x v="2"/>
    <x v="1"/>
  </r>
  <r>
    <n v="609"/>
    <s v="2160"/>
    <x v="1"/>
    <x v="0"/>
    <x v="0"/>
    <x v="0"/>
    <x v="0"/>
    <x v="0"/>
    <x v="1"/>
    <x v="0"/>
    <d v="2014-12-14T02:36:51"/>
    <x v="0"/>
    <m/>
    <x v="0"/>
    <x v="2"/>
    <x v="39"/>
    <x v="2"/>
    <x v="1"/>
  </r>
  <r>
    <n v="915"/>
    <s v="2160"/>
    <x v="2"/>
    <x v="2"/>
    <x v="8"/>
    <x v="0"/>
    <x v="0"/>
    <x v="0"/>
    <x v="0"/>
    <x v="0"/>
    <d v="2014-09-10T13:33:00"/>
    <x v="0"/>
    <s v="wanasalam"/>
    <x v="0"/>
    <x v="2"/>
    <x v="39"/>
    <x v="2"/>
    <x v="1"/>
  </r>
  <r>
    <n v="1250"/>
    <s v="2160"/>
    <x v="3"/>
    <x v="5"/>
    <x v="6"/>
    <x v="0"/>
    <x v="0"/>
    <x v="0"/>
    <x v="0"/>
    <x v="0"/>
    <d v="2013-03-04T09:09:00"/>
    <x v="0"/>
    <s v="wanasalam"/>
    <x v="0"/>
    <x v="2"/>
    <x v="39"/>
    <x v="2"/>
    <x v="1"/>
  </r>
  <r>
    <n v="1567"/>
    <s v="2160"/>
    <x v="4"/>
    <x v="2"/>
    <x v="8"/>
    <x v="0"/>
    <x v="0"/>
    <x v="0"/>
    <x v="0"/>
    <x v="0"/>
    <d v="2014-12-13T01:00:00"/>
    <x v="0"/>
    <s v="wanasalam"/>
    <x v="0"/>
    <x v="2"/>
    <x v="39"/>
    <x v="2"/>
    <x v="1"/>
  </r>
  <r>
    <n v="265"/>
    <s v="2165"/>
    <x v="0"/>
    <x v="0"/>
    <x v="7"/>
    <x v="0"/>
    <x v="0"/>
    <x v="0"/>
    <x v="0"/>
    <x v="0"/>
    <d v="2014-12-14T02:36:51"/>
    <x v="0"/>
    <m/>
    <x v="0"/>
    <x v="2"/>
    <x v="40"/>
    <x v="2"/>
    <x v="1"/>
  </r>
  <r>
    <n v="610"/>
    <s v="2165"/>
    <x v="1"/>
    <x v="0"/>
    <x v="7"/>
    <x v="0"/>
    <x v="0"/>
    <x v="0"/>
    <x v="1"/>
    <x v="0"/>
    <d v="2014-12-14T02:36:51"/>
    <x v="0"/>
    <m/>
    <x v="0"/>
    <x v="2"/>
    <x v="40"/>
    <x v="2"/>
    <x v="1"/>
  </r>
  <r>
    <n v="916"/>
    <s v="2165"/>
    <x v="2"/>
    <x v="2"/>
    <x v="11"/>
    <x v="0"/>
    <x v="0"/>
    <x v="0"/>
    <x v="0"/>
    <x v="0"/>
    <d v="2014-09-10T13:33:00"/>
    <x v="0"/>
    <s v="wanasalam"/>
    <x v="0"/>
    <x v="2"/>
    <x v="40"/>
    <x v="2"/>
    <x v="1"/>
  </r>
  <r>
    <n v="1251"/>
    <s v="2165"/>
    <x v="3"/>
    <x v="2"/>
    <x v="10"/>
    <x v="0"/>
    <x v="0"/>
    <x v="0"/>
    <x v="0"/>
    <x v="0"/>
    <d v="2013-03-04T09:10:00"/>
    <x v="0"/>
    <s v="wanasalam"/>
    <x v="0"/>
    <x v="2"/>
    <x v="40"/>
    <x v="2"/>
    <x v="1"/>
  </r>
  <r>
    <n v="1568"/>
    <s v="2165"/>
    <x v="4"/>
    <x v="2"/>
    <x v="11"/>
    <x v="0"/>
    <x v="0"/>
    <x v="0"/>
    <x v="0"/>
    <x v="0"/>
    <d v="2014-12-13T01:00:00"/>
    <x v="0"/>
    <s v="wanasalam"/>
    <x v="0"/>
    <x v="2"/>
    <x v="40"/>
    <x v="2"/>
    <x v="1"/>
  </r>
  <r>
    <n v="266"/>
    <s v="2170"/>
    <x v="0"/>
    <x v="0"/>
    <x v="0"/>
    <x v="0"/>
    <x v="0"/>
    <x v="0"/>
    <x v="2"/>
    <x v="0"/>
    <d v="2014-12-14T02:36:51"/>
    <x v="0"/>
    <m/>
    <x v="0"/>
    <x v="2"/>
    <x v="41"/>
    <x v="2"/>
    <x v="1"/>
  </r>
  <r>
    <n v="611"/>
    <s v="2170"/>
    <x v="1"/>
    <x v="0"/>
    <x v="0"/>
    <x v="0"/>
    <x v="0"/>
    <x v="0"/>
    <x v="2"/>
    <x v="0"/>
    <d v="2014-12-14T02:36:51"/>
    <x v="0"/>
    <m/>
    <x v="0"/>
    <x v="2"/>
    <x v="41"/>
    <x v="2"/>
    <x v="1"/>
  </r>
  <r>
    <n v="917"/>
    <s v="2170"/>
    <x v="2"/>
    <x v="7"/>
    <x v="5"/>
    <x v="0"/>
    <x v="0"/>
    <x v="0"/>
    <x v="0"/>
    <x v="0"/>
    <d v="2014-09-10T13:33:00"/>
    <x v="0"/>
    <s v="wanasalam"/>
    <x v="0"/>
    <x v="2"/>
    <x v="41"/>
    <x v="2"/>
    <x v="1"/>
  </r>
  <r>
    <n v="1252"/>
    <s v="2170"/>
    <x v="3"/>
    <x v="7"/>
    <x v="11"/>
    <x v="0"/>
    <x v="0"/>
    <x v="0"/>
    <x v="0"/>
    <x v="0"/>
    <d v="2013-03-04T09:11:00"/>
    <x v="0"/>
    <s v="wanasalam"/>
    <x v="0"/>
    <x v="2"/>
    <x v="41"/>
    <x v="2"/>
    <x v="1"/>
  </r>
  <r>
    <n v="1569"/>
    <s v="2170"/>
    <x v="4"/>
    <x v="1"/>
    <x v="5"/>
    <x v="0"/>
    <x v="0"/>
    <x v="0"/>
    <x v="0"/>
    <x v="0"/>
    <d v="2014-12-13T01:00:00"/>
    <x v="0"/>
    <s v="wanasalam"/>
    <x v="0"/>
    <x v="2"/>
    <x v="41"/>
    <x v="2"/>
    <x v="1"/>
  </r>
  <r>
    <n v="267"/>
    <s v="2175"/>
    <x v="0"/>
    <x v="0"/>
    <x v="0"/>
    <x v="0"/>
    <x v="0"/>
    <x v="0"/>
    <x v="1"/>
    <x v="0"/>
    <d v="2014-12-14T02:36:51"/>
    <x v="0"/>
    <m/>
    <x v="0"/>
    <x v="2"/>
    <x v="42"/>
    <x v="2"/>
    <x v="1"/>
  </r>
  <r>
    <n v="612"/>
    <s v="2175"/>
    <x v="1"/>
    <x v="0"/>
    <x v="0"/>
    <x v="0"/>
    <x v="0"/>
    <x v="0"/>
    <x v="0"/>
    <x v="0"/>
    <d v="2014-12-14T02:36:51"/>
    <x v="0"/>
    <m/>
    <x v="0"/>
    <x v="2"/>
    <x v="42"/>
    <x v="2"/>
    <x v="1"/>
  </r>
  <r>
    <n v="918"/>
    <s v="2175"/>
    <x v="2"/>
    <x v="1"/>
    <x v="11"/>
    <x v="0"/>
    <x v="0"/>
    <x v="0"/>
    <x v="0"/>
    <x v="0"/>
    <d v="2014-09-10T13:34:00"/>
    <x v="0"/>
    <s v="wanasalam"/>
    <x v="0"/>
    <x v="2"/>
    <x v="42"/>
    <x v="2"/>
    <x v="1"/>
  </r>
  <r>
    <n v="1253"/>
    <s v="2175"/>
    <x v="3"/>
    <x v="1"/>
    <x v="13"/>
    <x v="0"/>
    <x v="0"/>
    <x v="0"/>
    <x v="0"/>
    <x v="0"/>
    <d v="2013-03-04T09:11:00"/>
    <x v="0"/>
    <s v="wanasalam"/>
    <x v="0"/>
    <x v="2"/>
    <x v="42"/>
    <x v="2"/>
    <x v="1"/>
  </r>
  <r>
    <n v="1570"/>
    <s v="2175"/>
    <x v="4"/>
    <x v="1"/>
    <x v="11"/>
    <x v="0"/>
    <x v="0"/>
    <x v="0"/>
    <x v="0"/>
    <x v="0"/>
    <d v="2014-12-13T01:00:00"/>
    <x v="0"/>
    <s v="wanasalam"/>
    <x v="0"/>
    <x v="2"/>
    <x v="42"/>
    <x v="2"/>
    <x v="1"/>
  </r>
  <r>
    <n v="268"/>
    <s v="2180"/>
    <x v="0"/>
    <x v="0"/>
    <x v="0"/>
    <x v="0"/>
    <x v="0"/>
    <x v="0"/>
    <x v="1"/>
    <x v="0"/>
    <d v="2014-12-14T02:36:51"/>
    <x v="0"/>
    <m/>
    <x v="0"/>
    <x v="2"/>
    <x v="43"/>
    <x v="2"/>
    <x v="1"/>
  </r>
  <r>
    <n v="613"/>
    <s v="2180"/>
    <x v="1"/>
    <x v="0"/>
    <x v="0"/>
    <x v="0"/>
    <x v="0"/>
    <x v="1"/>
    <x v="1"/>
    <x v="0"/>
    <d v="2014-12-14T02:36:51"/>
    <x v="0"/>
    <m/>
    <x v="0"/>
    <x v="2"/>
    <x v="43"/>
    <x v="2"/>
    <x v="1"/>
  </r>
  <r>
    <n v="919"/>
    <s v="2180"/>
    <x v="2"/>
    <x v="1"/>
    <x v="5"/>
    <x v="0"/>
    <x v="0"/>
    <x v="0"/>
    <x v="0"/>
    <x v="0"/>
    <d v="2014-09-10T13:36:00"/>
    <x v="0"/>
    <s v="wanasalam"/>
    <x v="0"/>
    <x v="2"/>
    <x v="43"/>
    <x v="2"/>
    <x v="1"/>
  </r>
  <r>
    <n v="1254"/>
    <s v="2180"/>
    <x v="3"/>
    <x v="1"/>
    <x v="5"/>
    <x v="0"/>
    <x v="0"/>
    <x v="0"/>
    <x v="0"/>
    <x v="0"/>
    <d v="2013-03-04T09:12:00"/>
    <x v="0"/>
    <s v="wanasalam"/>
    <x v="0"/>
    <x v="2"/>
    <x v="43"/>
    <x v="2"/>
    <x v="1"/>
  </r>
  <r>
    <n v="1571"/>
    <s v="2180"/>
    <x v="4"/>
    <x v="6"/>
    <x v="5"/>
    <x v="0"/>
    <x v="0"/>
    <x v="0"/>
    <x v="0"/>
    <x v="0"/>
    <d v="2014-12-13T01:00:00"/>
    <x v="0"/>
    <s v="wanasalam"/>
    <x v="0"/>
    <x v="2"/>
    <x v="43"/>
    <x v="2"/>
    <x v="1"/>
  </r>
  <r>
    <n v="269"/>
    <s v="2185"/>
    <x v="0"/>
    <x v="0"/>
    <x v="7"/>
    <x v="0"/>
    <x v="0"/>
    <x v="0"/>
    <x v="1"/>
    <x v="0"/>
    <d v="2014-12-14T02:36:51"/>
    <x v="0"/>
    <m/>
    <x v="0"/>
    <x v="2"/>
    <x v="44"/>
    <x v="2"/>
    <x v="1"/>
  </r>
  <r>
    <n v="614"/>
    <s v="2185"/>
    <x v="1"/>
    <x v="0"/>
    <x v="7"/>
    <x v="0"/>
    <x v="0"/>
    <x v="0"/>
    <x v="1"/>
    <x v="0"/>
    <d v="2014-12-14T02:36:51"/>
    <x v="0"/>
    <m/>
    <x v="0"/>
    <x v="2"/>
    <x v="44"/>
    <x v="2"/>
    <x v="1"/>
  </r>
  <r>
    <n v="920"/>
    <s v="2185"/>
    <x v="2"/>
    <x v="2"/>
    <x v="13"/>
    <x v="0"/>
    <x v="0"/>
    <x v="0"/>
    <x v="0"/>
    <x v="0"/>
    <d v="2014-09-10T13:36:00"/>
    <x v="0"/>
    <s v="wanasalam"/>
    <x v="0"/>
    <x v="2"/>
    <x v="44"/>
    <x v="2"/>
    <x v="1"/>
  </r>
  <r>
    <n v="1255"/>
    <s v="2185"/>
    <x v="3"/>
    <x v="1"/>
    <x v="17"/>
    <x v="0"/>
    <x v="0"/>
    <x v="0"/>
    <x v="0"/>
    <x v="0"/>
    <d v="2013-03-04T09:12:00"/>
    <x v="0"/>
    <s v="wanasalam"/>
    <x v="0"/>
    <x v="2"/>
    <x v="44"/>
    <x v="2"/>
    <x v="1"/>
  </r>
  <r>
    <n v="1572"/>
    <s v="2185"/>
    <x v="4"/>
    <x v="2"/>
    <x v="13"/>
    <x v="0"/>
    <x v="0"/>
    <x v="0"/>
    <x v="0"/>
    <x v="0"/>
    <d v="2014-12-13T01:00:00"/>
    <x v="0"/>
    <s v="wanasalam"/>
    <x v="0"/>
    <x v="2"/>
    <x v="44"/>
    <x v="2"/>
    <x v="1"/>
  </r>
  <r>
    <n v="270"/>
    <s v="2190"/>
    <x v="0"/>
    <x v="0"/>
    <x v="0"/>
    <x v="0"/>
    <x v="0"/>
    <x v="0"/>
    <x v="0"/>
    <x v="0"/>
    <d v="2014-12-14T02:36:51"/>
    <x v="0"/>
    <m/>
    <x v="0"/>
    <x v="2"/>
    <x v="45"/>
    <x v="2"/>
    <x v="1"/>
  </r>
  <r>
    <n v="615"/>
    <s v="2190"/>
    <x v="1"/>
    <x v="0"/>
    <x v="0"/>
    <x v="0"/>
    <x v="0"/>
    <x v="0"/>
    <x v="0"/>
    <x v="0"/>
    <d v="2014-12-14T02:36:51"/>
    <x v="0"/>
    <m/>
    <x v="0"/>
    <x v="2"/>
    <x v="45"/>
    <x v="2"/>
    <x v="1"/>
  </r>
  <r>
    <n v="921"/>
    <s v="2190"/>
    <x v="2"/>
    <x v="6"/>
    <x v="13"/>
    <x v="0"/>
    <x v="0"/>
    <x v="0"/>
    <x v="0"/>
    <x v="0"/>
    <d v="2014-09-10T13:36:00"/>
    <x v="0"/>
    <s v="wanasalam"/>
    <x v="0"/>
    <x v="2"/>
    <x v="45"/>
    <x v="2"/>
    <x v="1"/>
  </r>
  <r>
    <n v="1256"/>
    <s v="2190"/>
    <x v="3"/>
    <x v="6"/>
    <x v="11"/>
    <x v="0"/>
    <x v="0"/>
    <x v="0"/>
    <x v="0"/>
    <x v="0"/>
    <d v="2013-03-04T09:12:00"/>
    <x v="0"/>
    <s v="wanasalam"/>
    <x v="0"/>
    <x v="2"/>
    <x v="45"/>
    <x v="2"/>
    <x v="1"/>
  </r>
  <r>
    <n v="1573"/>
    <s v="2190"/>
    <x v="4"/>
    <x v="6"/>
    <x v="13"/>
    <x v="0"/>
    <x v="0"/>
    <x v="0"/>
    <x v="0"/>
    <x v="0"/>
    <d v="2014-12-13T01:00:00"/>
    <x v="0"/>
    <s v="wanasalam"/>
    <x v="0"/>
    <x v="2"/>
    <x v="45"/>
    <x v="2"/>
    <x v="1"/>
  </r>
  <r>
    <n v="271"/>
    <s v="2195"/>
    <x v="0"/>
    <x v="0"/>
    <x v="0"/>
    <x v="0"/>
    <x v="0"/>
    <x v="0"/>
    <x v="0"/>
    <x v="0"/>
    <d v="2014-12-14T02:36:51"/>
    <x v="0"/>
    <m/>
    <x v="0"/>
    <x v="2"/>
    <x v="46"/>
    <x v="2"/>
    <x v="1"/>
  </r>
  <r>
    <n v="616"/>
    <s v="2195"/>
    <x v="1"/>
    <x v="0"/>
    <x v="0"/>
    <x v="0"/>
    <x v="0"/>
    <x v="0"/>
    <x v="0"/>
    <x v="0"/>
    <d v="2014-12-14T02:36:51"/>
    <x v="0"/>
    <m/>
    <x v="0"/>
    <x v="2"/>
    <x v="46"/>
    <x v="2"/>
    <x v="1"/>
  </r>
  <r>
    <n v="922"/>
    <s v="2195"/>
    <x v="2"/>
    <x v="2"/>
    <x v="6"/>
    <x v="0"/>
    <x v="0"/>
    <x v="0"/>
    <x v="0"/>
    <x v="0"/>
    <d v="2014-09-10T13:37:00"/>
    <x v="0"/>
    <s v="wanasalam"/>
    <x v="0"/>
    <x v="2"/>
    <x v="46"/>
    <x v="2"/>
    <x v="1"/>
  </r>
  <r>
    <n v="1257"/>
    <s v="2195"/>
    <x v="3"/>
    <x v="2"/>
    <x v="11"/>
    <x v="0"/>
    <x v="0"/>
    <x v="0"/>
    <x v="0"/>
    <x v="0"/>
    <d v="2013-03-04T09:12:00"/>
    <x v="0"/>
    <s v="wanasalam"/>
    <x v="0"/>
    <x v="2"/>
    <x v="46"/>
    <x v="2"/>
    <x v="1"/>
  </r>
  <r>
    <n v="1574"/>
    <s v="2195"/>
    <x v="4"/>
    <x v="2"/>
    <x v="6"/>
    <x v="0"/>
    <x v="0"/>
    <x v="0"/>
    <x v="0"/>
    <x v="0"/>
    <d v="2014-12-13T01:00:00"/>
    <x v="0"/>
    <s v="wanasalam"/>
    <x v="0"/>
    <x v="2"/>
    <x v="46"/>
    <x v="2"/>
    <x v="1"/>
  </r>
  <r>
    <n v="272"/>
    <s v="2200"/>
    <x v="0"/>
    <x v="0"/>
    <x v="0"/>
    <x v="0"/>
    <x v="0"/>
    <x v="0"/>
    <x v="0"/>
    <x v="0"/>
    <d v="2014-12-14T02:36:51"/>
    <x v="0"/>
    <m/>
    <x v="0"/>
    <x v="3"/>
    <x v="47"/>
    <x v="3"/>
    <x v="2"/>
  </r>
  <r>
    <n v="617"/>
    <s v="2200"/>
    <x v="1"/>
    <x v="4"/>
    <x v="0"/>
    <x v="0"/>
    <x v="0"/>
    <x v="1"/>
    <x v="1"/>
    <x v="0"/>
    <d v="2014-12-14T02:36:51"/>
    <x v="0"/>
    <m/>
    <x v="0"/>
    <x v="3"/>
    <x v="47"/>
    <x v="3"/>
    <x v="2"/>
  </r>
  <r>
    <n v="923"/>
    <s v="2200"/>
    <x v="2"/>
    <x v="6"/>
    <x v="16"/>
    <x v="0"/>
    <x v="0"/>
    <x v="0"/>
    <x v="0"/>
    <x v="0"/>
    <d v="2014-10-31T13:09:00"/>
    <x v="0"/>
    <s v="panggarangan"/>
    <x v="0"/>
    <x v="3"/>
    <x v="47"/>
    <x v="3"/>
    <x v="2"/>
  </r>
  <r>
    <n v="1258"/>
    <s v="2200"/>
    <x v="3"/>
    <x v="3"/>
    <x v="19"/>
    <x v="0"/>
    <x v="0"/>
    <x v="0"/>
    <x v="0"/>
    <x v="0"/>
    <d v="2013-04-18T13:56:00"/>
    <x v="0"/>
    <s v="panggarangan"/>
    <x v="0"/>
    <x v="3"/>
    <x v="47"/>
    <x v="3"/>
    <x v="2"/>
  </r>
  <r>
    <n v="1575"/>
    <s v="2200"/>
    <x v="4"/>
    <x v="2"/>
    <x v="10"/>
    <x v="0"/>
    <x v="0"/>
    <x v="0"/>
    <x v="0"/>
    <x v="0"/>
    <d v="2014-10-30T08:07:00"/>
    <x v="0"/>
    <s v="panggarangan"/>
    <x v="0"/>
    <x v="3"/>
    <x v="47"/>
    <x v="3"/>
    <x v="2"/>
  </r>
  <r>
    <n v="273"/>
    <s v="2205"/>
    <x v="0"/>
    <x v="0"/>
    <x v="0"/>
    <x v="0"/>
    <x v="0"/>
    <x v="0"/>
    <x v="0"/>
    <x v="0"/>
    <d v="2014-12-14T02:36:51"/>
    <x v="0"/>
    <m/>
    <x v="0"/>
    <x v="3"/>
    <x v="48"/>
    <x v="3"/>
    <x v="2"/>
  </r>
  <r>
    <n v="618"/>
    <s v="2205"/>
    <x v="1"/>
    <x v="0"/>
    <x v="0"/>
    <x v="0"/>
    <x v="0"/>
    <x v="0"/>
    <x v="0"/>
    <x v="0"/>
    <d v="2014-12-14T02:36:51"/>
    <x v="0"/>
    <m/>
    <x v="0"/>
    <x v="3"/>
    <x v="48"/>
    <x v="3"/>
    <x v="2"/>
  </r>
  <r>
    <n v="924"/>
    <s v="2205"/>
    <x v="2"/>
    <x v="1"/>
    <x v="6"/>
    <x v="0"/>
    <x v="0"/>
    <x v="0"/>
    <x v="0"/>
    <x v="0"/>
    <d v="2014-10-31T13:10:00"/>
    <x v="0"/>
    <s v="panggarangan"/>
    <x v="0"/>
    <x v="3"/>
    <x v="48"/>
    <x v="3"/>
    <x v="2"/>
  </r>
  <r>
    <n v="1259"/>
    <s v="2205"/>
    <x v="3"/>
    <x v="2"/>
    <x v="9"/>
    <x v="0"/>
    <x v="0"/>
    <x v="0"/>
    <x v="0"/>
    <x v="0"/>
    <d v="2013-04-18T13:57:00"/>
    <x v="0"/>
    <s v="panggarangan"/>
    <x v="0"/>
    <x v="3"/>
    <x v="48"/>
    <x v="3"/>
    <x v="2"/>
  </r>
  <r>
    <n v="1576"/>
    <s v="2205"/>
    <x v="4"/>
    <x v="2"/>
    <x v="9"/>
    <x v="0"/>
    <x v="0"/>
    <x v="0"/>
    <x v="0"/>
    <x v="0"/>
    <d v="2014-10-30T08:07:00"/>
    <x v="0"/>
    <s v="panggarangan"/>
    <x v="0"/>
    <x v="3"/>
    <x v="48"/>
    <x v="3"/>
    <x v="2"/>
  </r>
  <r>
    <n v="274"/>
    <s v="2210"/>
    <x v="0"/>
    <x v="0"/>
    <x v="0"/>
    <x v="0"/>
    <x v="0"/>
    <x v="0"/>
    <x v="0"/>
    <x v="0"/>
    <d v="2014-12-14T02:36:51"/>
    <x v="0"/>
    <m/>
    <x v="0"/>
    <x v="3"/>
    <x v="49"/>
    <x v="3"/>
    <x v="2"/>
  </r>
  <r>
    <n v="619"/>
    <s v="2210"/>
    <x v="1"/>
    <x v="0"/>
    <x v="0"/>
    <x v="0"/>
    <x v="0"/>
    <x v="0"/>
    <x v="1"/>
    <x v="0"/>
    <d v="2014-12-14T02:36:51"/>
    <x v="0"/>
    <m/>
    <x v="0"/>
    <x v="3"/>
    <x v="49"/>
    <x v="3"/>
    <x v="2"/>
  </r>
  <r>
    <n v="925"/>
    <s v="2210"/>
    <x v="2"/>
    <x v="1"/>
    <x v="6"/>
    <x v="0"/>
    <x v="0"/>
    <x v="0"/>
    <x v="0"/>
    <x v="0"/>
    <d v="2014-10-31T13:07:00"/>
    <x v="0"/>
    <s v="panggarangan"/>
    <x v="0"/>
    <x v="3"/>
    <x v="49"/>
    <x v="3"/>
    <x v="2"/>
  </r>
  <r>
    <n v="1260"/>
    <s v="2210"/>
    <x v="3"/>
    <x v="1"/>
    <x v="20"/>
    <x v="0"/>
    <x v="0"/>
    <x v="0"/>
    <x v="0"/>
    <x v="0"/>
    <d v="2013-04-18T13:57:00"/>
    <x v="0"/>
    <s v="panggarangan"/>
    <x v="0"/>
    <x v="3"/>
    <x v="49"/>
    <x v="3"/>
    <x v="2"/>
  </r>
  <r>
    <n v="1577"/>
    <s v="2210"/>
    <x v="4"/>
    <x v="1"/>
    <x v="20"/>
    <x v="0"/>
    <x v="0"/>
    <x v="0"/>
    <x v="0"/>
    <x v="0"/>
    <d v="2014-10-30T08:05:00"/>
    <x v="0"/>
    <s v="panggarangan"/>
    <x v="0"/>
    <x v="3"/>
    <x v="49"/>
    <x v="3"/>
    <x v="2"/>
  </r>
  <r>
    <n v="275"/>
    <s v="2215"/>
    <x v="0"/>
    <x v="4"/>
    <x v="0"/>
    <x v="1"/>
    <x v="0"/>
    <x v="0"/>
    <x v="0"/>
    <x v="0"/>
    <d v="2014-12-14T02:36:51"/>
    <x v="0"/>
    <m/>
    <x v="0"/>
    <x v="3"/>
    <x v="50"/>
    <x v="3"/>
    <x v="2"/>
  </r>
  <r>
    <n v="620"/>
    <s v="2215"/>
    <x v="1"/>
    <x v="0"/>
    <x v="0"/>
    <x v="1"/>
    <x v="0"/>
    <x v="0"/>
    <x v="1"/>
    <x v="0"/>
    <d v="2014-12-14T02:36:51"/>
    <x v="0"/>
    <m/>
    <x v="0"/>
    <x v="3"/>
    <x v="50"/>
    <x v="3"/>
    <x v="2"/>
  </r>
  <r>
    <n v="926"/>
    <s v="2215"/>
    <x v="2"/>
    <x v="2"/>
    <x v="13"/>
    <x v="0"/>
    <x v="0"/>
    <x v="0"/>
    <x v="0"/>
    <x v="0"/>
    <d v="2014-10-31T13:08:00"/>
    <x v="0"/>
    <s v="panggarangan"/>
    <x v="0"/>
    <x v="3"/>
    <x v="50"/>
    <x v="3"/>
    <x v="2"/>
  </r>
  <r>
    <n v="1261"/>
    <s v="2215"/>
    <x v="3"/>
    <x v="5"/>
    <x v="20"/>
    <x v="0"/>
    <x v="0"/>
    <x v="0"/>
    <x v="0"/>
    <x v="0"/>
    <d v="2013-04-18T13:58:00"/>
    <x v="0"/>
    <s v="panggarangan"/>
    <x v="0"/>
    <x v="3"/>
    <x v="50"/>
    <x v="3"/>
    <x v="2"/>
  </r>
  <r>
    <n v="1578"/>
    <s v="2215"/>
    <x v="4"/>
    <x v="1"/>
    <x v="2"/>
    <x v="0"/>
    <x v="0"/>
    <x v="0"/>
    <x v="0"/>
    <x v="0"/>
    <d v="2014-10-30T08:06:00"/>
    <x v="0"/>
    <s v="panggarangan"/>
    <x v="0"/>
    <x v="3"/>
    <x v="50"/>
    <x v="3"/>
    <x v="2"/>
  </r>
  <r>
    <n v="276"/>
    <s v="2220"/>
    <x v="0"/>
    <x v="0"/>
    <x v="7"/>
    <x v="0"/>
    <x v="0"/>
    <x v="0"/>
    <x v="0"/>
    <x v="0"/>
    <d v="2014-12-14T02:36:51"/>
    <x v="0"/>
    <m/>
    <x v="0"/>
    <x v="3"/>
    <x v="51"/>
    <x v="3"/>
    <x v="2"/>
  </r>
  <r>
    <n v="621"/>
    <s v="2220"/>
    <x v="1"/>
    <x v="0"/>
    <x v="7"/>
    <x v="0"/>
    <x v="0"/>
    <x v="0"/>
    <x v="1"/>
    <x v="0"/>
    <d v="2014-12-14T02:36:51"/>
    <x v="0"/>
    <m/>
    <x v="0"/>
    <x v="3"/>
    <x v="51"/>
    <x v="3"/>
    <x v="2"/>
  </r>
  <r>
    <n v="927"/>
    <s v="2220"/>
    <x v="2"/>
    <x v="11"/>
    <x v="18"/>
    <x v="0"/>
    <x v="0"/>
    <x v="0"/>
    <x v="0"/>
    <x v="0"/>
    <d v="2014-10-31T13:08:00"/>
    <x v="0"/>
    <s v="panggarangan"/>
    <x v="0"/>
    <x v="3"/>
    <x v="51"/>
    <x v="3"/>
    <x v="2"/>
  </r>
  <r>
    <n v="1262"/>
    <s v="2220"/>
    <x v="3"/>
    <x v="9"/>
    <x v="13"/>
    <x v="0"/>
    <x v="0"/>
    <x v="0"/>
    <x v="0"/>
    <x v="0"/>
    <d v="2013-04-18T13:58:00"/>
    <x v="0"/>
    <s v="panggarangan"/>
    <x v="0"/>
    <x v="3"/>
    <x v="51"/>
    <x v="3"/>
    <x v="2"/>
  </r>
  <r>
    <n v="1579"/>
    <s v="2220"/>
    <x v="4"/>
    <x v="9"/>
    <x v="12"/>
    <x v="0"/>
    <x v="0"/>
    <x v="0"/>
    <x v="0"/>
    <x v="0"/>
    <d v="2014-10-30T08:05:00"/>
    <x v="0"/>
    <s v="panggarangan"/>
    <x v="0"/>
    <x v="3"/>
    <x v="51"/>
    <x v="3"/>
    <x v="2"/>
  </r>
  <r>
    <n v="277"/>
    <s v="2225"/>
    <x v="0"/>
    <x v="0"/>
    <x v="7"/>
    <x v="0"/>
    <x v="0"/>
    <x v="0"/>
    <x v="0"/>
    <x v="0"/>
    <d v="2014-12-14T02:36:51"/>
    <x v="0"/>
    <m/>
    <x v="0"/>
    <x v="3"/>
    <x v="52"/>
    <x v="3"/>
    <x v="2"/>
  </r>
  <r>
    <n v="622"/>
    <s v="2225"/>
    <x v="1"/>
    <x v="0"/>
    <x v="7"/>
    <x v="0"/>
    <x v="0"/>
    <x v="0"/>
    <x v="1"/>
    <x v="0"/>
    <d v="2014-12-14T02:36:51"/>
    <x v="0"/>
    <m/>
    <x v="0"/>
    <x v="3"/>
    <x v="52"/>
    <x v="3"/>
    <x v="2"/>
  </r>
  <r>
    <n v="928"/>
    <s v="2225"/>
    <x v="2"/>
    <x v="1"/>
    <x v="19"/>
    <x v="0"/>
    <x v="0"/>
    <x v="0"/>
    <x v="0"/>
    <x v="0"/>
    <d v="2014-10-31T13:09:00"/>
    <x v="0"/>
    <s v="panggarangan"/>
    <x v="0"/>
    <x v="3"/>
    <x v="52"/>
    <x v="3"/>
    <x v="2"/>
  </r>
  <r>
    <n v="1263"/>
    <s v="2225"/>
    <x v="3"/>
    <x v="10"/>
    <x v="16"/>
    <x v="0"/>
    <x v="0"/>
    <x v="0"/>
    <x v="0"/>
    <x v="0"/>
    <d v="2013-04-18T13:59:00"/>
    <x v="0"/>
    <s v="panggarangan"/>
    <x v="0"/>
    <x v="3"/>
    <x v="52"/>
    <x v="3"/>
    <x v="2"/>
  </r>
  <r>
    <n v="1580"/>
    <s v="2225"/>
    <x v="4"/>
    <x v="8"/>
    <x v="10"/>
    <x v="0"/>
    <x v="0"/>
    <x v="0"/>
    <x v="0"/>
    <x v="0"/>
    <d v="2014-10-30T08:06:00"/>
    <x v="0"/>
    <s v="panggarangan"/>
    <x v="0"/>
    <x v="3"/>
    <x v="52"/>
    <x v="3"/>
    <x v="2"/>
  </r>
  <r>
    <n v="278"/>
    <s v="2230"/>
    <x v="0"/>
    <x v="0"/>
    <x v="7"/>
    <x v="0"/>
    <x v="0"/>
    <x v="0"/>
    <x v="0"/>
    <x v="0"/>
    <d v="2014-12-14T02:36:51"/>
    <x v="0"/>
    <m/>
    <x v="0"/>
    <x v="3"/>
    <x v="53"/>
    <x v="3"/>
    <x v="2"/>
  </r>
  <r>
    <n v="623"/>
    <s v="2230"/>
    <x v="1"/>
    <x v="0"/>
    <x v="7"/>
    <x v="0"/>
    <x v="0"/>
    <x v="0"/>
    <x v="1"/>
    <x v="0"/>
    <d v="2014-12-14T02:36:51"/>
    <x v="0"/>
    <m/>
    <x v="0"/>
    <x v="3"/>
    <x v="53"/>
    <x v="3"/>
    <x v="2"/>
  </r>
  <r>
    <n v="929"/>
    <s v="2230"/>
    <x v="2"/>
    <x v="12"/>
    <x v="19"/>
    <x v="0"/>
    <x v="0"/>
    <x v="0"/>
    <x v="0"/>
    <x v="0"/>
    <d v="2014-10-31T13:05:00"/>
    <x v="0"/>
    <s v="panggarangan"/>
    <x v="0"/>
    <x v="3"/>
    <x v="53"/>
    <x v="3"/>
    <x v="2"/>
  </r>
  <r>
    <n v="1264"/>
    <s v="2230"/>
    <x v="3"/>
    <x v="8"/>
    <x v="16"/>
    <x v="0"/>
    <x v="0"/>
    <x v="0"/>
    <x v="0"/>
    <x v="0"/>
    <d v="2013-04-18T13:59:00"/>
    <x v="0"/>
    <s v="panggarangan"/>
    <x v="0"/>
    <x v="3"/>
    <x v="53"/>
    <x v="3"/>
    <x v="2"/>
  </r>
  <r>
    <n v="1581"/>
    <s v="2230"/>
    <x v="4"/>
    <x v="12"/>
    <x v="5"/>
    <x v="0"/>
    <x v="0"/>
    <x v="0"/>
    <x v="0"/>
    <x v="0"/>
    <d v="2014-10-30T08:03:00"/>
    <x v="0"/>
    <s v="panggarangan"/>
    <x v="0"/>
    <x v="3"/>
    <x v="53"/>
    <x v="3"/>
    <x v="2"/>
  </r>
  <r>
    <n v="279"/>
    <s v="2235"/>
    <x v="0"/>
    <x v="0"/>
    <x v="7"/>
    <x v="0"/>
    <x v="0"/>
    <x v="0"/>
    <x v="0"/>
    <x v="0"/>
    <d v="2014-12-14T02:36:51"/>
    <x v="0"/>
    <m/>
    <x v="0"/>
    <x v="3"/>
    <x v="54"/>
    <x v="3"/>
    <x v="2"/>
  </r>
  <r>
    <n v="624"/>
    <s v="2235"/>
    <x v="1"/>
    <x v="0"/>
    <x v="7"/>
    <x v="0"/>
    <x v="0"/>
    <x v="0"/>
    <x v="1"/>
    <x v="0"/>
    <d v="2014-12-14T02:36:51"/>
    <x v="0"/>
    <m/>
    <x v="0"/>
    <x v="3"/>
    <x v="54"/>
    <x v="3"/>
    <x v="2"/>
  </r>
  <r>
    <n v="930"/>
    <s v="2235"/>
    <x v="2"/>
    <x v="2"/>
    <x v="15"/>
    <x v="0"/>
    <x v="0"/>
    <x v="0"/>
    <x v="0"/>
    <x v="0"/>
    <d v="2014-10-31T13:06:00"/>
    <x v="0"/>
    <s v="panggarangan"/>
    <x v="0"/>
    <x v="3"/>
    <x v="54"/>
    <x v="3"/>
    <x v="2"/>
  </r>
  <r>
    <n v="1265"/>
    <s v="2235"/>
    <x v="3"/>
    <x v="3"/>
    <x v="13"/>
    <x v="0"/>
    <x v="0"/>
    <x v="0"/>
    <x v="0"/>
    <x v="0"/>
    <d v="2013-04-18T14:00:00"/>
    <x v="0"/>
    <s v="panggarangan"/>
    <x v="0"/>
    <x v="3"/>
    <x v="54"/>
    <x v="3"/>
    <x v="2"/>
  </r>
  <r>
    <n v="1582"/>
    <s v="2235"/>
    <x v="4"/>
    <x v="10"/>
    <x v="12"/>
    <x v="0"/>
    <x v="0"/>
    <x v="0"/>
    <x v="0"/>
    <x v="0"/>
    <d v="2014-10-30T08:03:00"/>
    <x v="0"/>
    <s v="panggarangan"/>
    <x v="0"/>
    <x v="3"/>
    <x v="54"/>
    <x v="3"/>
    <x v="2"/>
  </r>
  <r>
    <n v="280"/>
    <s v="2240"/>
    <x v="0"/>
    <x v="0"/>
    <x v="0"/>
    <x v="0"/>
    <x v="0"/>
    <x v="0"/>
    <x v="0"/>
    <x v="0"/>
    <d v="2014-12-14T02:36:51"/>
    <x v="0"/>
    <m/>
    <x v="0"/>
    <x v="3"/>
    <x v="55"/>
    <x v="3"/>
    <x v="2"/>
  </r>
  <r>
    <n v="625"/>
    <s v="2240"/>
    <x v="1"/>
    <x v="0"/>
    <x v="0"/>
    <x v="0"/>
    <x v="0"/>
    <x v="0"/>
    <x v="1"/>
    <x v="0"/>
    <d v="2014-12-14T02:36:51"/>
    <x v="0"/>
    <m/>
    <x v="0"/>
    <x v="3"/>
    <x v="55"/>
    <x v="3"/>
    <x v="2"/>
  </r>
  <r>
    <n v="931"/>
    <s v="2240"/>
    <x v="2"/>
    <x v="1"/>
    <x v="17"/>
    <x v="0"/>
    <x v="0"/>
    <x v="0"/>
    <x v="0"/>
    <x v="0"/>
    <d v="2014-10-31T13:05:00"/>
    <x v="0"/>
    <s v="panggarangan"/>
    <x v="0"/>
    <x v="3"/>
    <x v="55"/>
    <x v="3"/>
    <x v="2"/>
  </r>
  <r>
    <n v="1266"/>
    <s v="2240"/>
    <x v="3"/>
    <x v="3"/>
    <x v="12"/>
    <x v="0"/>
    <x v="0"/>
    <x v="0"/>
    <x v="0"/>
    <x v="0"/>
    <d v="2013-04-18T14:00:00"/>
    <x v="0"/>
    <s v="panggarangan"/>
    <x v="0"/>
    <x v="3"/>
    <x v="55"/>
    <x v="3"/>
    <x v="2"/>
  </r>
  <r>
    <n v="1583"/>
    <s v="2240"/>
    <x v="4"/>
    <x v="3"/>
    <x v="12"/>
    <x v="0"/>
    <x v="0"/>
    <x v="0"/>
    <x v="0"/>
    <x v="0"/>
    <d v="2014-10-30T08:03:00"/>
    <x v="0"/>
    <s v="panggarangan"/>
    <x v="0"/>
    <x v="3"/>
    <x v="55"/>
    <x v="3"/>
    <x v="2"/>
  </r>
  <r>
    <n v="281"/>
    <s v="2245"/>
    <x v="0"/>
    <x v="0"/>
    <x v="0"/>
    <x v="0"/>
    <x v="0"/>
    <x v="0"/>
    <x v="0"/>
    <x v="0"/>
    <d v="2014-12-14T02:36:51"/>
    <x v="0"/>
    <m/>
    <x v="0"/>
    <x v="3"/>
    <x v="56"/>
    <x v="3"/>
    <x v="2"/>
  </r>
  <r>
    <n v="626"/>
    <s v="2245"/>
    <x v="1"/>
    <x v="0"/>
    <x v="0"/>
    <x v="0"/>
    <x v="0"/>
    <x v="0"/>
    <x v="1"/>
    <x v="0"/>
    <d v="2014-12-14T02:36:51"/>
    <x v="0"/>
    <m/>
    <x v="0"/>
    <x v="3"/>
    <x v="56"/>
    <x v="3"/>
    <x v="2"/>
  </r>
  <r>
    <n v="932"/>
    <s v="2245"/>
    <x v="2"/>
    <x v="6"/>
    <x v="5"/>
    <x v="0"/>
    <x v="0"/>
    <x v="0"/>
    <x v="0"/>
    <x v="0"/>
    <d v="2014-10-31T13:09:00"/>
    <x v="0"/>
    <s v="panggarangan"/>
    <x v="0"/>
    <x v="3"/>
    <x v="56"/>
    <x v="3"/>
    <x v="2"/>
  </r>
  <r>
    <n v="1267"/>
    <s v="2245"/>
    <x v="3"/>
    <x v="1"/>
    <x v="6"/>
    <x v="0"/>
    <x v="0"/>
    <x v="0"/>
    <x v="0"/>
    <x v="0"/>
    <d v="2013-04-18T14:01:00"/>
    <x v="0"/>
    <s v="panggarangan"/>
    <x v="0"/>
    <x v="3"/>
    <x v="56"/>
    <x v="3"/>
    <x v="2"/>
  </r>
  <r>
    <n v="1584"/>
    <s v="2245"/>
    <x v="4"/>
    <x v="1"/>
    <x v="5"/>
    <x v="0"/>
    <x v="0"/>
    <x v="0"/>
    <x v="0"/>
    <x v="0"/>
    <d v="2014-10-30T08:07:00"/>
    <x v="0"/>
    <s v="panggarangan"/>
    <x v="0"/>
    <x v="3"/>
    <x v="56"/>
    <x v="3"/>
    <x v="2"/>
  </r>
  <r>
    <n v="282"/>
    <s v="2250"/>
    <x v="0"/>
    <x v="0"/>
    <x v="7"/>
    <x v="0"/>
    <x v="0"/>
    <x v="0"/>
    <x v="0"/>
    <x v="0"/>
    <d v="2014-12-14T02:36:51"/>
    <x v="0"/>
    <m/>
    <x v="0"/>
    <x v="3"/>
    <x v="57"/>
    <x v="3"/>
    <x v="2"/>
  </r>
  <r>
    <n v="627"/>
    <s v="2250"/>
    <x v="1"/>
    <x v="0"/>
    <x v="7"/>
    <x v="0"/>
    <x v="0"/>
    <x v="0"/>
    <x v="1"/>
    <x v="0"/>
    <d v="2014-12-14T02:36:51"/>
    <x v="0"/>
    <m/>
    <x v="0"/>
    <x v="3"/>
    <x v="57"/>
    <x v="3"/>
    <x v="2"/>
  </r>
  <r>
    <n v="933"/>
    <s v="2250"/>
    <x v="2"/>
    <x v="6"/>
    <x v="5"/>
    <x v="0"/>
    <x v="0"/>
    <x v="0"/>
    <x v="0"/>
    <x v="0"/>
    <d v="2014-10-31T13:08:00"/>
    <x v="0"/>
    <s v="panggarangan"/>
    <x v="0"/>
    <x v="3"/>
    <x v="57"/>
    <x v="3"/>
    <x v="2"/>
  </r>
  <r>
    <n v="1268"/>
    <s v="2250"/>
    <x v="3"/>
    <x v="1"/>
    <x v="9"/>
    <x v="0"/>
    <x v="0"/>
    <x v="0"/>
    <x v="0"/>
    <x v="0"/>
    <d v="2013-04-18T14:02:00"/>
    <x v="0"/>
    <s v="panggarangan"/>
    <x v="0"/>
    <x v="3"/>
    <x v="57"/>
    <x v="3"/>
    <x v="2"/>
  </r>
  <r>
    <n v="1585"/>
    <s v="2250"/>
    <x v="4"/>
    <x v="1"/>
    <x v="9"/>
    <x v="0"/>
    <x v="0"/>
    <x v="0"/>
    <x v="0"/>
    <x v="0"/>
    <d v="2014-10-30T08:05:00"/>
    <x v="0"/>
    <s v="panggarangan"/>
    <x v="0"/>
    <x v="3"/>
    <x v="57"/>
    <x v="3"/>
    <x v="2"/>
  </r>
  <r>
    <n v="283"/>
    <s v="2255"/>
    <x v="0"/>
    <x v="4"/>
    <x v="0"/>
    <x v="0"/>
    <x v="2"/>
    <x v="1"/>
    <x v="1"/>
    <x v="0"/>
    <d v="2014-12-14T02:36:51"/>
    <x v="0"/>
    <m/>
    <x v="0"/>
    <x v="4"/>
    <x v="58"/>
    <x v="4"/>
    <x v="2"/>
  </r>
  <r>
    <n v="628"/>
    <s v="2255"/>
    <x v="1"/>
    <x v="4"/>
    <x v="0"/>
    <x v="0"/>
    <x v="0"/>
    <x v="1"/>
    <x v="1"/>
    <x v="0"/>
    <d v="2014-12-14T02:36:51"/>
    <x v="0"/>
    <m/>
    <x v="0"/>
    <x v="4"/>
    <x v="58"/>
    <x v="4"/>
    <x v="2"/>
  </r>
  <r>
    <n v="934"/>
    <s v="2255"/>
    <x v="2"/>
    <x v="3"/>
    <x v="17"/>
    <x v="0"/>
    <x v="0"/>
    <x v="0"/>
    <x v="0"/>
    <x v="0"/>
    <d v="2014-12-13T01:00:00"/>
    <x v="0"/>
    <s v="cihara"/>
    <x v="0"/>
    <x v="4"/>
    <x v="58"/>
    <x v="4"/>
    <x v="2"/>
  </r>
  <r>
    <n v="1269"/>
    <s v="2255"/>
    <x v="3"/>
    <x v="10"/>
    <x v="17"/>
    <x v="0"/>
    <x v="0"/>
    <x v="0"/>
    <x v="0"/>
    <x v="0"/>
    <d v="2013-01-08T11:31:00"/>
    <x v="0"/>
    <s v="cihara"/>
    <x v="0"/>
    <x v="4"/>
    <x v="58"/>
    <x v="4"/>
    <x v="2"/>
  </r>
  <r>
    <n v="1586"/>
    <s v="2255"/>
    <x v="4"/>
    <x v="3"/>
    <x v="17"/>
    <x v="0"/>
    <x v="0"/>
    <x v="0"/>
    <x v="0"/>
    <x v="0"/>
    <d v="2014-12-13T01:00:00"/>
    <x v="0"/>
    <s v="cihara"/>
    <x v="0"/>
    <x v="4"/>
    <x v="58"/>
    <x v="4"/>
    <x v="2"/>
  </r>
  <r>
    <n v="284"/>
    <s v="2260"/>
    <x v="0"/>
    <x v="0"/>
    <x v="0"/>
    <x v="1"/>
    <x v="0"/>
    <x v="0"/>
    <x v="1"/>
    <x v="0"/>
    <d v="2014-12-14T02:36:51"/>
    <x v="0"/>
    <m/>
    <x v="0"/>
    <x v="4"/>
    <x v="59"/>
    <x v="4"/>
    <x v="2"/>
  </r>
  <r>
    <n v="629"/>
    <s v="2260"/>
    <x v="1"/>
    <x v="0"/>
    <x v="0"/>
    <x v="1"/>
    <x v="0"/>
    <x v="0"/>
    <x v="1"/>
    <x v="0"/>
    <d v="2014-12-14T02:36:51"/>
    <x v="0"/>
    <m/>
    <x v="0"/>
    <x v="4"/>
    <x v="59"/>
    <x v="4"/>
    <x v="2"/>
  </r>
  <r>
    <n v="935"/>
    <s v="2260"/>
    <x v="2"/>
    <x v="8"/>
    <x v="12"/>
    <x v="0"/>
    <x v="0"/>
    <x v="0"/>
    <x v="0"/>
    <x v="0"/>
    <d v="2014-12-13T01:00:00"/>
    <x v="0"/>
    <s v="cihara"/>
    <x v="0"/>
    <x v="4"/>
    <x v="59"/>
    <x v="4"/>
    <x v="2"/>
  </r>
  <r>
    <n v="1270"/>
    <s v="2260"/>
    <x v="3"/>
    <x v="9"/>
    <x v="11"/>
    <x v="0"/>
    <x v="0"/>
    <x v="0"/>
    <x v="0"/>
    <x v="0"/>
    <d v="2013-01-08T11:31:00"/>
    <x v="0"/>
    <s v="cihara"/>
    <x v="0"/>
    <x v="4"/>
    <x v="59"/>
    <x v="4"/>
    <x v="2"/>
  </r>
  <r>
    <n v="1587"/>
    <s v="2260"/>
    <x v="4"/>
    <x v="8"/>
    <x v="12"/>
    <x v="0"/>
    <x v="0"/>
    <x v="0"/>
    <x v="0"/>
    <x v="0"/>
    <d v="2014-12-13T01:00:00"/>
    <x v="0"/>
    <s v="cihara"/>
    <x v="0"/>
    <x v="4"/>
    <x v="59"/>
    <x v="4"/>
    <x v="2"/>
  </r>
  <r>
    <n v="285"/>
    <s v="2265"/>
    <x v="0"/>
    <x v="0"/>
    <x v="0"/>
    <x v="0"/>
    <x v="1"/>
    <x v="0"/>
    <x v="1"/>
    <x v="0"/>
    <d v="2014-12-14T02:36:51"/>
    <x v="0"/>
    <m/>
    <x v="0"/>
    <x v="4"/>
    <x v="60"/>
    <x v="4"/>
    <x v="2"/>
  </r>
  <r>
    <n v="630"/>
    <s v="2265"/>
    <x v="1"/>
    <x v="0"/>
    <x v="0"/>
    <x v="0"/>
    <x v="0"/>
    <x v="0"/>
    <x v="1"/>
    <x v="0"/>
    <d v="2014-12-14T02:36:51"/>
    <x v="0"/>
    <m/>
    <x v="0"/>
    <x v="4"/>
    <x v="60"/>
    <x v="4"/>
    <x v="2"/>
  </r>
  <r>
    <n v="936"/>
    <s v="2265"/>
    <x v="2"/>
    <x v="1"/>
    <x v="0"/>
    <x v="0"/>
    <x v="0"/>
    <x v="0"/>
    <x v="0"/>
    <x v="0"/>
    <d v="2014-12-13T01:00:00"/>
    <x v="0"/>
    <s v="cihara"/>
    <x v="0"/>
    <x v="4"/>
    <x v="60"/>
    <x v="4"/>
    <x v="2"/>
  </r>
  <r>
    <n v="1271"/>
    <s v="2265"/>
    <x v="3"/>
    <x v="1"/>
    <x v="12"/>
    <x v="0"/>
    <x v="0"/>
    <x v="0"/>
    <x v="0"/>
    <x v="0"/>
    <d v="2013-04-02T09:05:00"/>
    <x v="0"/>
    <s v="cihara"/>
    <x v="0"/>
    <x v="4"/>
    <x v="60"/>
    <x v="4"/>
    <x v="2"/>
  </r>
  <r>
    <n v="1588"/>
    <s v="2265"/>
    <x v="4"/>
    <x v="1"/>
    <x v="0"/>
    <x v="0"/>
    <x v="0"/>
    <x v="0"/>
    <x v="0"/>
    <x v="0"/>
    <d v="2014-12-13T01:00:00"/>
    <x v="0"/>
    <s v="cihara"/>
    <x v="0"/>
    <x v="4"/>
    <x v="60"/>
    <x v="4"/>
    <x v="2"/>
  </r>
  <r>
    <n v="286"/>
    <s v="2270"/>
    <x v="0"/>
    <x v="0"/>
    <x v="0"/>
    <x v="0"/>
    <x v="0"/>
    <x v="0"/>
    <x v="1"/>
    <x v="0"/>
    <d v="2014-12-14T02:36:51"/>
    <x v="0"/>
    <m/>
    <x v="0"/>
    <x v="4"/>
    <x v="61"/>
    <x v="4"/>
    <x v="2"/>
  </r>
  <r>
    <n v="631"/>
    <s v="2270"/>
    <x v="1"/>
    <x v="0"/>
    <x v="0"/>
    <x v="0"/>
    <x v="0"/>
    <x v="0"/>
    <x v="1"/>
    <x v="0"/>
    <d v="2014-12-14T02:36:51"/>
    <x v="0"/>
    <m/>
    <x v="0"/>
    <x v="4"/>
    <x v="61"/>
    <x v="4"/>
    <x v="2"/>
  </r>
  <r>
    <n v="937"/>
    <s v="2270"/>
    <x v="2"/>
    <x v="10"/>
    <x v="8"/>
    <x v="0"/>
    <x v="0"/>
    <x v="0"/>
    <x v="0"/>
    <x v="0"/>
    <d v="2014-12-13T01:00:00"/>
    <x v="0"/>
    <s v="cihara"/>
    <x v="0"/>
    <x v="4"/>
    <x v="61"/>
    <x v="4"/>
    <x v="2"/>
  </r>
  <r>
    <n v="1272"/>
    <s v="2270"/>
    <x v="3"/>
    <x v="10"/>
    <x v="8"/>
    <x v="0"/>
    <x v="0"/>
    <x v="0"/>
    <x v="0"/>
    <x v="0"/>
    <d v="2013-01-08T11:51:00"/>
    <x v="0"/>
    <s v="cihara"/>
    <x v="0"/>
    <x v="4"/>
    <x v="61"/>
    <x v="4"/>
    <x v="2"/>
  </r>
  <r>
    <n v="1589"/>
    <s v="2270"/>
    <x v="4"/>
    <x v="10"/>
    <x v="8"/>
    <x v="0"/>
    <x v="0"/>
    <x v="0"/>
    <x v="0"/>
    <x v="0"/>
    <d v="2014-12-13T01:00:00"/>
    <x v="0"/>
    <s v="cihara"/>
    <x v="0"/>
    <x v="4"/>
    <x v="61"/>
    <x v="4"/>
    <x v="2"/>
  </r>
  <r>
    <n v="287"/>
    <s v="2275"/>
    <x v="0"/>
    <x v="0"/>
    <x v="0"/>
    <x v="0"/>
    <x v="0"/>
    <x v="0"/>
    <x v="1"/>
    <x v="0"/>
    <d v="2014-12-14T02:36:51"/>
    <x v="0"/>
    <m/>
    <x v="0"/>
    <x v="4"/>
    <x v="62"/>
    <x v="4"/>
    <x v="2"/>
  </r>
  <r>
    <n v="632"/>
    <s v="2275"/>
    <x v="1"/>
    <x v="0"/>
    <x v="0"/>
    <x v="0"/>
    <x v="0"/>
    <x v="0"/>
    <x v="1"/>
    <x v="0"/>
    <d v="2014-12-14T02:36:51"/>
    <x v="0"/>
    <m/>
    <x v="0"/>
    <x v="4"/>
    <x v="62"/>
    <x v="4"/>
    <x v="2"/>
  </r>
  <r>
    <n v="938"/>
    <s v="2275"/>
    <x v="2"/>
    <x v="1"/>
    <x v="6"/>
    <x v="0"/>
    <x v="0"/>
    <x v="0"/>
    <x v="0"/>
    <x v="0"/>
    <d v="2014-12-13T01:00:00"/>
    <x v="0"/>
    <s v="cihara"/>
    <x v="0"/>
    <x v="4"/>
    <x v="62"/>
    <x v="4"/>
    <x v="2"/>
  </r>
  <r>
    <n v="1273"/>
    <s v="2275"/>
    <x v="3"/>
    <x v="1"/>
    <x v="6"/>
    <x v="0"/>
    <x v="0"/>
    <x v="0"/>
    <x v="0"/>
    <x v="0"/>
    <d v="2013-04-02T09:05:00"/>
    <x v="0"/>
    <s v="cihara"/>
    <x v="0"/>
    <x v="4"/>
    <x v="62"/>
    <x v="4"/>
    <x v="2"/>
  </r>
  <r>
    <n v="1590"/>
    <s v="2275"/>
    <x v="4"/>
    <x v="1"/>
    <x v="6"/>
    <x v="0"/>
    <x v="0"/>
    <x v="0"/>
    <x v="0"/>
    <x v="0"/>
    <d v="2014-12-13T01:00:00"/>
    <x v="0"/>
    <s v="cihara"/>
    <x v="0"/>
    <x v="4"/>
    <x v="62"/>
    <x v="4"/>
    <x v="2"/>
  </r>
  <r>
    <n v="288"/>
    <s v="2280"/>
    <x v="0"/>
    <x v="0"/>
    <x v="0"/>
    <x v="0"/>
    <x v="1"/>
    <x v="0"/>
    <x v="1"/>
    <x v="0"/>
    <d v="2014-12-14T02:36:51"/>
    <x v="0"/>
    <m/>
    <x v="0"/>
    <x v="4"/>
    <x v="63"/>
    <x v="4"/>
    <x v="2"/>
  </r>
  <r>
    <n v="633"/>
    <s v="2280"/>
    <x v="1"/>
    <x v="0"/>
    <x v="0"/>
    <x v="0"/>
    <x v="0"/>
    <x v="0"/>
    <x v="1"/>
    <x v="0"/>
    <d v="2014-12-14T02:36:51"/>
    <x v="0"/>
    <m/>
    <x v="0"/>
    <x v="4"/>
    <x v="63"/>
    <x v="4"/>
    <x v="2"/>
  </r>
  <r>
    <n v="939"/>
    <s v="2280"/>
    <x v="2"/>
    <x v="5"/>
    <x v="13"/>
    <x v="0"/>
    <x v="0"/>
    <x v="0"/>
    <x v="0"/>
    <x v="0"/>
    <d v="2014-12-13T01:00:00"/>
    <x v="0"/>
    <s v="cihara"/>
    <x v="0"/>
    <x v="4"/>
    <x v="63"/>
    <x v="4"/>
    <x v="2"/>
  </r>
  <r>
    <n v="1274"/>
    <s v="2280"/>
    <x v="3"/>
    <x v="5"/>
    <x v="13"/>
    <x v="0"/>
    <x v="0"/>
    <x v="0"/>
    <x v="0"/>
    <x v="0"/>
    <d v="2013-01-08T11:30:00"/>
    <x v="0"/>
    <s v="cihara"/>
    <x v="0"/>
    <x v="4"/>
    <x v="63"/>
    <x v="4"/>
    <x v="2"/>
  </r>
  <r>
    <n v="1591"/>
    <s v="2280"/>
    <x v="4"/>
    <x v="5"/>
    <x v="13"/>
    <x v="0"/>
    <x v="0"/>
    <x v="0"/>
    <x v="0"/>
    <x v="0"/>
    <d v="2014-12-13T01:00:00"/>
    <x v="0"/>
    <s v="cihara"/>
    <x v="0"/>
    <x v="4"/>
    <x v="63"/>
    <x v="4"/>
    <x v="2"/>
  </r>
  <r>
    <n v="289"/>
    <s v="2285"/>
    <x v="0"/>
    <x v="0"/>
    <x v="0"/>
    <x v="0"/>
    <x v="0"/>
    <x v="0"/>
    <x v="1"/>
    <x v="0"/>
    <d v="2014-12-14T02:36:51"/>
    <x v="0"/>
    <m/>
    <x v="0"/>
    <x v="4"/>
    <x v="64"/>
    <x v="4"/>
    <x v="2"/>
  </r>
  <r>
    <n v="634"/>
    <s v="2285"/>
    <x v="1"/>
    <x v="0"/>
    <x v="0"/>
    <x v="0"/>
    <x v="0"/>
    <x v="0"/>
    <x v="0"/>
    <x v="0"/>
    <d v="2014-12-14T02:36:51"/>
    <x v="0"/>
    <m/>
    <x v="0"/>
    <x v="4"/>
    <x v="64"/>
    <x v="4"/>
    <x v="2"/>
  </r>
  <r>
    <n v="940"/>
    <s v="2285"/>
    <x v="2"/>
    <x v="13"/>
    <x v="2"/>
    <x v="0"/>
    <x v="0"/>
    <x v="0"/>
    <x v="0"/>
    <x v="0"/>
    <d v="2014-12-13T01:00:00"/>
    <x v="0"/>
    <s v="cihara"/>
    <x v="0"/>
    <x v="4"/>
    <x v="64"/>
    <x v="4"/>
    <x v="2"/>
  </r>
  <r>
    <n v="1275"/>
    <s v="2285"/>
    <x v="3"/>
    <x v="13"/>
    <x v="2"/>
    <x v="0"/>
    <x v="0"/>
    <x v="0"/>
    <x v="0"/>
    <x v="0"/>
    <d v="2013-04-02T09:05:00"/>
    <x v="0"/>
    <s v="cihara"/>
    <x v="0"/>
    <x v="4"/>
    <x v="64"/>
    <x v="4"/>
    <x v="2"/>
  </r>
  <r>
    <n v="1592"/>
    <s v="2285"/>
    <x v="4"/>
    <x v="13"/>
    <x v="2"/>
    <x v="0"/>
    <x v="0"/>
    <x v="0"/>
    <x v="0"/>
    <x v="0"/>
    <d v="2014-12-13T01:00:00"/>
    <x v="0"/>
    <s v="cihara"/>
    <x v="0"/>
    <x v="4"/>
    <x v="64"/>
    <x v="4"/>
    <x v="2"/>
  </r>
  <r>
    <n v="290"/>
    <s v="2290"/>
    <x v="0"/>
    <x v="0"/>
    <x v="0"/>
    <x v="0"/>
    <x v="0"/>
    <x v="0"/>
    <x v="1"/>
    <x v="0"/>
    <d v="2014-12-14T02:36:51"/>
    <x v="0"/>
    <m/>
    <x v="0"/>
    <x v="4"/>
    <x v="65"/>
    <x v="4"/>
    <x v="2"/>
  </r>
  <r>
    <n v="635"/>
    <s v="2290"/>
    <x v="1"/>
    <x v="0"/>
    <x v="0"/>
    <x v="1"/>
    <x v="0"/>
    <x v="0"/>
    <x v="1"/>
    <x v="0"/>
    <d v="2014-12-14T02:36:51"/>
    <x v="0"/>
    <m/>
    <x v="0"/>
    <x v="4"/>
    <x v="65"/>
    <x v="4"/>
    <x v="2"/>
  </r>
  <r>
    <n v="941"/>
    <s v="2290"/>
    <x v="2"/>
    <x v="0"/>
    <x v="0"/>
    <x v="0"/>
    <x v="0"/>
    <x v="0"/>
    <x v="0"/>
    <x v="0"/>
    <d v="2014-12-13T01:00:00"/>
    <x v="0"/>
    <s v="cihara"/>
    <x v="0"/>
    <x v="4"/>
    <x v="65"/>
    <x v="4"/>
    <x v="2"/>
  </r>
  <r>
    <n v="1276"/>
    <s v="2290"/>
    <x v="3"/>
    <x v="10"/>
    <x v="5"/>
    <x v="0"/>
    <x v="0"/>
    <x v="0"/>
    <x v="0"/>
    <x v="0"/>
    <d v="2013-04-02T09:06:00"/>
    <x v="0"/>
    <s v="cihara"/>
    <x v="0"/>
    <x v="4"/>
    <x v="65"/>
    <x v="4"/>
    <x v="2"/>
  </r>
  <r>
    <n v="1593"/>
    <s v="2290"/>
    <x v="4"/>
    <x v="0"/>
    <x v="0"/>
    <x v="0"/>
    <x v="0"/>
    <x v="0"/>
    <x v="0"/>
    <x v="0"/>
    <d v="2014-12-13T01:00:00"/>
    <x v="0"/>
    <s v="cihara"/>
    <x v="0"/>
    <x v="4"/>
    <x v="65"/>
    <x v="4"/>
    <x v="2"/>
  </r>
  <r>
    <n v="291"/>
    <s v="2295"/>
    <x v="0"/>
    <x v="0"/>
    <x v="0"/>
    <x v="0"/>
    <x v="1"/>
    <x v="0"/>
    <x v="0"/>
    <x v="0"/>
    <d v="2014-12-14T02:36:51"/>
    <x v="0"/>
    <m/>
    <x v="0"/>
    <x v="4"/>
    <x v="66"/>
    <x v="4"/>
    <x v="2"/>
  </r>
  <r>
    <n v="636"/>
    <s v="2295"/>
    <x v="1"/>
    <x v="0"/>
    <x v="0"/>
    <x v="0"/>
    <x v="1"/>
    <x v="0"/>
    <x v="0"/>
    <x v="0"/>
    <d v="2014-12-14T02:36:51"/>
    <x v="0"/>
    <m/>
    <x v="0"/>
    <x v="4"/>
    <x v="66"/>
    <x v="4"/>
    <x v="2"/>
  </r>
  <r>
    <n v="942"/>
    <s v="2295"/>
    <x v="2"/>
    <x v="2"/>
    <x v="13"/>
    <x v="0"/>
    <x v="0"/>
    <x v="0"/>
    <x v="0"/>
    <x v="0"/>
    <d v="2014-12-13T01:00:00"/>
    <x v="0"/>
    <s v="cihara"/>
    <x v="0"/>
    <x v="4"/>
    <x v="66"/>
    <x v="4"/>
    <x v="2"/>
  </r>
  <r>
    <n v="1277"/>
    <s v="2295"/>
    <x v="3"/>
    <x v="2"/>
    <x v="13"/>
    <x v="0"/>
    <x v="0"/>
    <x v="0"/>
    <x v="0"/>
    <x v="0"/>
    <d v="2013-01-08T11:29:00"/>
    <x v="0"/>
    <s v="cihara"/>
    <x v="0"/>
    <x v="4"/>
    <x v="66"/>
    <x v="4"/>
    <x v="2"/>
  </r>
  <r>
    <n v="1594"/>
    <s v="2295"/>
    <x v="4"/>
    <x v="2"/>
    <x v="13"/>
    <x v="0"/>
    <x v="0"/>
    <x v="0"/>
    <x v="0"/>
    <x v="0"/>
    <d v="2014-12-13T01:00:00"/>
    <x v="0"/>
    <s v="cihara"/>
    <x v="0"/>
    <x v="4"/>
    <x v="66"/>
    <x v="4"/>
    <x v="2"/>
  </r>
  <r>
    <n v="292"/>
    <s v="2300"/>
    <x v="0"/>
    <x v="4"/>
    <x v="0"/>
    <x v="0"/>
    <x v="0"/>
    <x v="0"/>
    <x v="0"/>
    <x v="0"/>
    <d v="2014-12-14T02:36:51"/>
    <x v="0"/>
    <m/>
    <x v="0"/>
    <x v="5"/>
    <x v="67"/>
    <x v="5"/>
    <x v="2"/>
  </r>
  <r>
    <n v="637"/>
    <s v="2300"/>
    <x v="1"/>
    <x v="4"/>
    <x v="0"/>
    <x v="0"/>
    <x v="3"/>
    <x v="2"/>
    <x v="2"/>
    <x v="0"/>
    <d v="2014-12-14T02:36:51"/>
    <x v="0"/>
    <m/>
    <x v="0"/>
    <x v="5"/>
    <x v="67"/>
    <x v="5"/>
    <x v="2"/>
  </r>
  <r>
    <n v="943"/>
    <s v="2300"/>
    <x v="2"/>
    <x v="3"/>
    <x v="13"/>
    <x v="0"/>
    <x v="0"/>
    <x v="0"/>
    <x v="0"/>
    <x v="0"/>
    <d v="2014-11-14T08:58:00"/>
    <x v="0"/>
    <s v="bayah"/>
    <x v="0"/>
    <x v="5"/>
    <x v="67"/>
    <x v="5"/>
    <x v="2"/>
  </r>
  <r>
    <n v="1278"/>
    <s v="2300"/>
    <x v="3"/>
    <x v="3"/>
    <x v="13"/>
    <x v="0"/>
    <x v="0"/>
    <x v="0"/>
    <x v="0"/>
    <x v="0"/>
    <d v="2013-04-12T13:14:00"/>
    <x v="0"/>
    <s v="bayah"/>
    <x v="0"/>
    <x v="5"/>
    <x v="67"/>
    <x v="5"/>
    <x v="2"/>
  </r>
  <r>
    <n v="1595"/>
    <s v="2300"/>
    <x v="4"/>
    <x v="3"/>
    <x v="13"/>
    <x v="0"/>
    <x v="0"/>
    <x v="0"/>
    <x v="0"/>
    <x v="0"/>
    <d v="2014-10-27T16:03:00"/>
    <x v="0"/>
    <s v="bayah"/>
    <x v="3"/>
    <x v="5"/>
    <x v="67"/>
    <x v="5"/>
    <x v="2"/>
  </r>
  <r>
    <n v="293"/>
    <s v="2305"/>
    <x v="0"/>
    <x v="0"/>
    <x v="0"/>
    <x v="1"/>
    <x v="0"/>
    <x v="0"/>
    <x v="0"/>
    <x v="0"/>
    <d v="2014-12-14T02:36:51"/>
    <x v="0"/>
    <m/>
    <x v="0"/>
    <x v="5"/>
    <x v="68"/>
    <x v="5"/>
    <x v="2"/>
  </r>
  <r>
    <n v="638"/>
    <s v="2305"/>
    <x v="1"/>
    <x v="0"/>
    <x v="0"/>
    <x v="1"/>
    <x v="0"/>
    <x v="0"/>
    <x v="1"/>
    <x v="0"/>
    <d v="2014-12-14T02:36:51"/>
    <x v="0"/>
    <m/>
    <x v="0"/>
    <x v="5"/>
    <x v="68"/>
    <x v="5"/>
    <x v="2"/>
  </r>
  <r>
    <n v="944"/>
    <s v="2305"/>
    <x v="2"/>
    <x v="2"/>
    <x v="9"/>
    <x v="0"/>
    <x v="0"/>
    <x v="0"/>
    <x v="0"/>
    <x v="0"/>
    <d v="2014-11-14T08:59:00"/>
    <x v="0"/>
    <s v="bayah"/>
    <x v="0"/>
    <x v="5"/>
    <x v="68"/>
    <x v="5"/>
    <x v="2"/>
  </r>
  <r>
    <n v="1279"/>
    <s v="2305"/>
    <x v="3"/>
    <x v="2"/>
    <x v="1"/>
    <x v="0"/>
    <x v="0"/>
    <x v="0"/>
    <x v="0"/>
    <x v="0"/>
    <d v="2013-04-12T13:17:00"/>
    <x v="0"/>
    <s v="bayah"/>
    <x v="0"/>
    <x v="5"/>
    <x v="68"/>
    <x v="5"/>
    <x v="2"/>
  </r>
  <r>
    <n v="1596"/>
    <s v="2305"/>
    <x v="4"/>
    <x v="2"/>
    <x v="1"/>
    <x v="0"/>
    <x v="0"/>
    <x v="0"/>
    <x v="0"/>
    <x v="0"/>
    <d v="2014-10-27T16:22:00"/>
    <x v="0"/>
    <s v="bayah"/>
    <x v="0"/>
    <x v="5"/>
    <x v="68"/>
    <x v="5"/>
    <x v="2"/>
  </r>
  <r>
    <n v="294"/>
    <s v="2310"/>
    <x v="0"/>
    <x v="0"/>
    <x v="0"/>
    <x v="0"/>
    <x v="0"/>
    <x v="0"/>
    <x v="0"/>
    <x v="0"/>
    <d v="2014-12-14T02:36:51"/>
    <x v="0"/>
    <m/>
    <x v="0"/>
    <x v="5"/>
    <x v="69"/>
    <x v="5"/>
    <x v="2"/>
  </r>
  <r>
    <n v="639"/>
    <s v="2310"/>
    <x v="1"/>
    <x v="0"/>
    <x v="0"/>
    <x v="0"/>
    <x v="0"/>
    <x v="0"/>
    <x v="1"/>
    <x v="0"/>
    <d v="2014-12-14T02:36:51"/>
    <x v="0"/>
    <m/>
    <x v="0"/>
    <x v="5"/>
    <x v="69"/>
    <x v="5"/>
    <x v="2"/>
  </r>
  <r>
    <n v="945"/>
    <s v="2310"/>
    <x v="2"/>
    <x v="1"/>
    <x v="11"/>
    <x v="0"/>
    <x v="0"/>
    <x v="0"/>
    <x v="0"/>
    <x v="0"/>
    <d v="2014-11-14T09:00:00"/>
    <x v="0"/>
    <s v="bayah"/>
    <x v="0"/>
    <x v="5"/>
    <x v="69"/>
    <x v="5"/>
    <x v="2"/>
  </r>
  <r>
    <n v="1280"/>
    <s v="2310"/>
    <x v="3"/>
    <x v="2"/>
    <x v="10"/>
    <x v="0"/>
    <x v="0"/>
    <x v="0"/>
    <x v="0"/>
    <x v="0"/>
    <d v="2013-04-12T13:18:00"/>
    <x v="0"/>
    <s v="bayah"/>
    <x v="0"/>
    <x v="5"/>
    <x v="69"/>
    <x v="5"/>
    <x v="2"/>
  </r>
  <r>
    <n v="1597"/>
    <s v="2310"/>
    <x v="4"/>
    <x v="2"/>
    <x v="10"/>
    <x v="0"/>
    <x v="0"/>
    <x v="0"/>
    <x v="0"/>
    <x v="0"/>
    <d v="2014-10-27T16:23:00"/>
    <x v="0"/>
    <s v="bayah"/>
    <x v="0"/>
    <x v="5"/>
    <x v="69"/>
    <x v="5"/>
    <x v="2"/>
  </r>
  <r>
    <n v="295"/>
    <s v="2315"/>
    <x v="0"/>
    <x v="0"/>
    <x v="7"/>
    <x v="0"/>
    <x v="0"/>
    <x v="0"/>
    <x v="0"/>
    <x v="0"/>
    <d v="2014-12-14T02:36:51"/>
    <x v="0"/>
    <m/>
    <x v="0"/>
    <x v="5"/>
    <x v="70"/>
    <x v="5"/>
    <x v="2"/>
  </r>
  <r>
    <n v="640"/>
    <s v="2315"/>
    <x v="1"/>
    <x v="0"/>
    <x v="7"/>
    <x v="0"/>
    <x v="1"/>
    <x v="1"/>
    <x v="1"/>
    <x v="0"/>
    <d v="2014-12-14T02:36:51"/>
    <x v="0"/>
    <m/>
    <x v="0"/>
    <x v="5"/>
    <x v="70"/>
    <x v="5"/>
    <x v="2"/>
  </r>
  <r>
    <n v="946"/>
    <s v="2315"/>
    <x v="2"/>
    <x v="5"/>
    <x v="5"/>
    <x v="0"/>
    <x v="0"/>
    <x v="0"/>
    <x v="0"/>
    <x v="0"/>
    <d v="2014-11-14T09:00:00"/>
    <x v="0"/>
    <s v="bayah"/>
    <x v="0"/>
    <x v="5"/>
    <x v="70"/>
    <x v="5"/>
    <x v="2"/>
  </r>
  <r>
    <n v="1281"/>
    <s v="2315"/>
    <x v="3"/>
    <x v="5"/>
    <x v="11"/>
    <x v="0"/>
    <x v="0"/>
    <x v="0"/>
    <x v="0"/>
    <x v="0"/>
    <d v="2013-04-12T13:17:00"/>
    <x v="0"/>
    <s v="bayah"/>
    <x v="0"/>
    <x v="5"/>
    <x v="70"/>
    <x v="5"/>
    <x v="2"/>
  </r>
  <r>
    <n v="1598"/>
    <s v="2315"/>
    <x v="4"/>
    <x v="5"/>
    <x v="11"/>
    <x v="0"/>
    <x v="0"/>
    <x v="0"/>
    <x v="0"/>
    <x v="0"/>
    <d v="2014-10-27T16:22:00"/>
    <x v="0"/>
    <s v="bayah"/>
    <x v="0"/>
    <x v="5"/>
    <x v="70"/>
    <x v="5"/>
    <x v="2"/>
  </r>
  <r>
    <n v="296"/>
    <s v="2320"/>
    <x v="0"/>
    <x v="0"/>
    <x v="0"/>
    <x v="0"/>
    <x v="0"/>
    <x v="0"/>
    <x v="0"/>
    <x v="0"/>
    <d v="2014-12-14T02:36:51"/>
    <x v="0"/>
    <m/>
    <x v="0"/>
    <x v="5"/>
    <x v="71"/>
    <x v="5"/>
    <x v="2"/>
  </r>
  <r>
    <n v="641"/>
    <s v="2320"/>
    <x v="1"/>
    <x v="0"/>
    <x v="0"/>
    <x v="0"/>
    <x v="0"/>
    <x v="0"/>
    <x v="1"/>
    <x v="0"/>
    <d v="2014-12-14T02:36:51"/>
    <x v="0"/>
    <m/>
    <x v="0"/>
    <x v="5"/>
    <x v="71"/>
    <x v="5"/>
    <x v="2"/>
  </r>
  <r>
    <n v="947"/>
    <s v="2320"/>
    <x v="2"/>
    <x v="1"/>
    <x v="6"/>
    <x v="0"/>
    <x v="0"/>
    <x v="0"/>
    <x v="0"/>
    <x v="0"/>
    <d v="2014-11-14T09:00:00"/>
    <x v="0"/>
    <s v="bayah"/>
    <x v="0"/>
    <x v="5"/>
    <x v="71"/>
    <x v="5"/>
    <x v="2"/>
  </r>
  <r>
    <n v="1282"/>
    <s v="2320"/>
    <x v="3"/>
    <x v="1"/>
    <x v="8"/>
    <x v="0"/>
    <x v="0"/>
    <x v="0"/>
    <x v="0"/>
    <x v="0"/>
    <d v="2013-04-12T13:18:00"/>
    <x v="0"/>
    <s v="bayah"/>
    <x v="0"/>
    <x v="5"/>
    <x v="71"/>
    <x v="5"/>
    <x v="2"/>
  </r>
  <r>
    <n v="1599"/>
    <s v="2320"/>
    <x v="4"/>
    <x v="1"/>
    <x v="8"/>
    <x v="0"/>
    <x v="0"/>
    <x v="0"/>
    <x v="0"/>
    <x v="0"/>
    <d v="2014-10-27T16:23:00"/>
    <x v="0"/>
    <s v="bayah"/>
    <x v="0"/>
    <x v="5"/>
    <x v="71"/>
    <x v="5"/>
    <x v="2"/>
  </r>
  <r>
    <n v="297"/>
    <s v="2325"/>
    <x v="0"/>
    <x v="0"/>
    <x v="7"/>
    <x v="0"/>
    <x v="0"/>
    <x v="0"/>
    <x v="0"/>
    <x v="0"/>
    <d v="2014-12-14T02:36:51"/>
    <x v="0"/>
    <m/>
    <x v="0"/>
    <x v="5"/>
    <x v="72"/>
    <x v="5"/>
    <x v="2"/>
  </r>
  <r>
    <n v="642"/>
    <s v="2325"/>
    <x v="1"/>
    <x v="0"/>
    <x v="7"/>
    <x v="0"/>
    <x v="0"/>
    <x v="0"/>
    <x v="1"/>
    <x v="0"/>
    <d v="2014-12-14T02:36:51"/>
    <x v="0"/>
    <m/>
    <x v="0"/>
    <x v="5"/>
    <x v="72"/>
    <x v="5"/>
    <x v="2"/>
  </r>
  <r>
    <n v="948"/>
    <s v="2325"/>
    <x v="2"/>
    <x v="3"/>
    <x v="8"/>
    <x v="0"/>
    <x v="0"/>
    <x v="0"/>
    <x v="0"/>
    <x v="0"/>
    <d v="2014-11-14T08:59:00"/>
    <x v="0"/>
    <s v="bayah"/>
    <x v="0"/>
    <x v="5"/>
    <x v="72"/>
    <x v="5"/>
    <x v="2"/>
  </r>
  <r>
    <n v="1283"/>
    <s v="2325"/>
    <x v="3"/>
    <x v="3"/>
    <x v="8"/>
    <x v="0"/>
    <x v="0"/>
    <x v="0"/>
    <x v="0"/>
    <x v="0"/>
    <d v="2013-04-12T13:16:00"/>
    <x v="0"/>
    <s v="bayah"/>
    <x v="0"/>
    <x v="5"/>
    <x v="72"/>
    <x v="5"/>
    <x v="2"/>
  </r>
  <r>
    <n v="1600"/>
    <s v="2325"/>
    <x v="4"/>
    <x v="3"/>
    <x v="8"/>
    <x v="0"/>
    <x v="0"/>
    <x v="0"/>
    <x v="0"/>
    <x v="0"/>
    <d v="2014-10-27T16:21:00"/>
    <x v="0"/>
    <s v="bayah"/>
    <x v="0"/>
    <x v="5"/>
    <x v="72"/>
    <x v="5"/>
    <x v="2"/>
  </r>
  <r>
    <n v="298"/>
    <s v="2330"/>
    <x v="0"/>
    <x v="0"/>
    <x v="0"/>
    <x v="1"/>
    <x v="0"/>
    <x v="0"/>
    <x v="0"/>
    <x v="0"/>
    <d v="2014-12-14T02:36:51"/>
    <x v="0"/>
    <m/>
    <x v="0"/>
    <x v="5"/>
    <x v="73"/>
    <x v="5"/>
    <x v="2"/>
  </r>
  <r>
    <n v="643"/>
    <s v="2330"/>
    <x v="1"/>
    <x v="0"/>
    <x v="0"/>
    <x v="1"/>
    <x v="1"/>
    <x v="0"/>
    <x v="1"/>
    <x v="0"/>
    <d v="2014-12-14T02:36:51"/>
    <x v="0"/>
    <m/>
    <x v="0"/>
    <x v="5"/>
    <x v="73"/>
    <x v="5"/>
    <x v="2"/>
  </r>
  <r>
    <n v="949"/>
    <s v="2330"/>
    <x v="2"/>
    <x v="3"/>
    <x v="10"/>
    <x v="0"/>
    <x v="0"/>
    <x v="0"/>
    <x v="0"/>
    <x v="0"/>
    <d v="2014-11-14T08:58:00"/>
    <x v="0"/>
    <s v="bayah"/>
    <x v="0"/>
    <x v="5"/>
    <x v="73"/>
    <x v="5"/>
    <x v="2"/>
  </r>
  <r>
    <n v="1284"/>
    <s v="2330"/>
    <x v="3"/>
    <x v="3"/>
    <x v="10"/>
    <x v="0"/>
    <x v="0"/>
    <x v="0"/>
    <x v="0"/>
    <x v="0"/>
    <d v="2013-04-12T13:14:00"/>
    <x v="0"/>
    <s v="bayah"/>
    <x v="0"/>
    <x v="5"/>
    <x v="73"/>
    <x v="5"/>
    <x v="2"/>
  </r>
  <r>
    <n v="1601"/>
    <s v="2330"/>
    <x v="4"/>
    <x v="3"/>
    <x v="10"/>
    <x v="0"/>
    <x v="0"/>
    <x v="0"/>
    <x v="0"/>
    <x v="0"/>
    <d v="2014-10-27T16:04:00"/>
    <x v="0"/>
    <s v="bayah"/>
    <x v="0"/>
    <x v="5"/>
    <x v="73"/>
    <x v="5"/>
    <x v="2"/>
  </r>
  <r>
    <n v="299"/>
    <s v="2335"/>
    <x v="0"/>
    <x v="0"/>
    <x v="7"/>
    <x v="0"/>
    <x v="0"/>
    <x v="0"/>
    <x v="0"/>
    <x v="0"/>
    <d v="2014-12-14T02:36:51"/>
    <x v="0"/>
    <m/>
    <x v="0"/>
    <x v="5"/>
    <x v="74"/>
    <x v="5"/>
    <x v="2"/>
  </r>
  <r>
    <n v="644"/>
    <s v="2335"/>
    <x v="1"/>
    <x v="0"/>
    <x v="7"/>
    <x v="0"/>
    <x v="0"/>
    <x v="0"/>
    <x v="1"/>
    <x v="0"/>
    <d v="2014-12-14T02:36:51"/>
    <x v="0"/>
    <m/>
    <x v="0"/>
    <x v="5"/>
    <x v="74"/>
    <x v="5"/>
    <x v="2"/>
  </r>
  <r>
    <n v="950"/>
    <s v="2335"/>
    <x v="2"/>
    <x v="5"/>
    <x v="11"/>
    <x v="0"/>
    <x v="0"/>
    <x v="0"/>
    <x v="0"/>
    <x v="0"/>
    <d v="2014-11-14T08:58:00"/>
    <x v="0"/>
    <s v="bayah"/>
    <x v="0"/>
    <x v="5"/>
    <x v="74"/>
    <x v="5"/>
    <x v="2"/>
  </r>
  <r>
    <n v="1285"/>
    <s v="2335"/>
    <x v="3"/>
    <x v="5"/>
    <x v="11"/>
    <x v="0"/>
    <x v="0"/>
    <x v="0"/>
    <x v="0"/>
    <x v="0"/>
    <d v="2013-04-12T13:14:00"/>
    <x v="0"/>
    <s v="bayah"/>
    <x v="0"/>
    <x v="5"/>
    <x v="74"/>
    <x v="5"/>
    <x v="2"/>
  </r>
  <r>
    <n v="1602"/>
    <s v="2335"/>
    <x v="4"/>
    <x v="5"/>
    <x v="11"/>
    <x v="0"/>
    <x v="0"/>
    <x v="0"/>
    <x v="0"/>
    <x v="0"/>
    <d v="2014-10-27T16:04:00"/>
    <x v="0"/>
    <s v="bayah"/>
    <x v="0"/>
    <x v="5"/>
    <x v="74"/>
    <x v="5"/>
    <x v="2"/>
  </r>
  <r>
    <n v="300"/>
    <s v="2340"/>
    <x v="0"/>
    <x v="0"/>
    <x v="7"/>
    <x v="0"/>
    <x v="0"/>
    <x v="0"/>
    <x v="0"/>
    <x v="0"/>
    <d v="2014-12-14T02:36:51"/>
    <x v="0"/>
    <m/>
    <x v="0"/>
    <x v="5"/>
    <x v="75"/>
    <x v="5"/>
    <x v="2"/>
  </r>
  <r>
    <n v="645"/>
    <s v="2340"/>
    <x v="1"/>
    <x v="0"/>
    <x v="7"/>
    <x v="0"/>
    <x v="0"/>
    <x v="0"/>
    <x v="1"/>
    <x v="0"/>
    <d v="2014-12-14T02:36:51"/>
    <x v="0"/>
    <m/>
    <x v="0"/>
    <x v="5"/>
    <x v="75"/>
    <x v="5"/>
    <x v="2"/>
  </r>
  <r>
    <n v="951"/>
    <s v="2340"/>
    <x v="2"/>
    <x v="5"/>
    <x v="10"/>
    <x v="0"/>
    <x v="0"/>
    <x v="0"/>
    <x v="0"/>
    <x v="0"/>
    <d v="2014-11-14T08:59:00"/>
    <x v="0"/>
    <s v="bayah"/>
    <x v="0"/>
    <x v="5"/>
    <x v="75"/>
    <x v="5"/>
    <x v="2"/>
  </r>
  <r>
    <n v="1286"/>
    <s v="2340"/>
    <x v="3"/>
    <x v="5"/>
    <x v="10"/>
    <x v="0"/>
    <x v="0"/>
    <x v="0"/>
    <x v="0"/>
    <x v="0"/>
    <d v="2013-04-12T13:15:00"/>
    <x v="0"/>
    <s v="bayah"/>
    <x v="0"/>
    <x v="5"/>
    <x v="75"/>
    <x v="5"/>
    <x v="2"/>
  </r>
  <r>
    <n v="1603"/>
    <s v="2340"/>
    <x v="4"/>
    <x v="5"/>
    <x v="10"/>
    <x v="0"/>
    <x v="0"/>
    <x v="0"/>
    <x v="0"/>
    <x v="0"/>
    <d v="2014-10-27T16:05:00"/>
    <x v="0"/>
    <s v="bayah"/>
    <x v="0"/>
    <x v="5"/>
    <x v="75"/>
    <x v="5"/>
    <x v="2"/>
  </r>
  <r>
    <n v="301"/>
    <s v="2345"/>
    <x v="0"/>
    <x v="0"/>
    <x v="7"/>
    <x v="0"/>
    <x v="0"/>
    <x v="0"/>
    <x v="0"/>
    <x v="0"/>
    <d v="2014-12-14T02:36:51"/>
    <x v="0"/>
    <m/>
    <x v="0"/>
    <x v="5"/>
    <x v="76"/>
    <x v="5"/>
    <x v="2"/>
  </r>
  <r>
    <n v="646"/>
    <s v="2345"/>
    <x v="1"/>
    <x v="0"/>
    <x v="7"/>
    <x v="0"/>
    <x v="0"/>
    <x v="0"/>
    <x v="1"/>
    <x v="0"/>
    <d v="2014-12-14T02:36:51"/>
    <x v="0"/>
    <m/>
    <x v="0"/>
    <x v="5"/>
    <x v="76"/>
    <x v="5"/>
    <x v="2"/>
  </r>
  <r>
    <n v="952"/>
    <s v="2345"/>
    <x v="2"/>
    <x v="5"/>
    <x v="1"/>
    <x v="0"/>
    <x v="0"/>
    <x v="0"/>
    <x v="0"/>
    <x v="0"/>
    <d v="2014-11-14T08:59:00"/>
    <x v="0"/>
    <s v="bayah"/>
    <x v="0"/>
    <x v="5"/>
    <x v="76"/>
    <x v="5"/>
    <x v="2"/>
  </r>
  <r>
    <n v="1287"/>
    <s v="2345"/>
    <x v="3"/>
    <x v="5"/>
    <x v="1"/>
    <x v="0"/>
    <x v="0"/>
    <x v="0"/>
    <x v="0"/>
    <x v="0"/>
    <d v="2013-04-12T13:15:00"/>
    <x v="0"/>
    <s v="bayah"/>
    <x v="0"/>
    <x v="5"/>
    <x v="76"/>
    <x v="5"/>
    <x v="2"/>
  </r>
  <r>
    <n v="1604"/>
    <s v="2345"/>
    <x v="4"/>
    <x v="5"/>
    <x v="1"/>
    <x v="0"/>
    <x v="0"/>
    <x v="0"/>
    <x v="0"/>
    <x v="0"/>
    <d v="2014-10-27T16:21:00"/>
    <x v="0"/>
    <s v="bayah"/>
    <x v="0"/>
    <x v="5"/>
    <x v="76"/>
    <x v="5"/>
    <x v="2"/>
  </r>
  <r>
    <n v="302"/>
    <s v="2350"/>
    <x v="0"/>
    <x v="0"/>
    <x v="0"/>
    <x v="1"/>
    <x v="0"/>
    <x v="0"/>
    <x v="0"/>
    <x v="0"/>
    <d v="2014-12-14T02:36:51"/>
    <x v="0"/>
    <m/>
    <x v="0"/>
    <x v="5"/>
    <x v="77"/>
    <x v="5"/>
    <x v="2"/>
  </r>
  <r>
    <n v="647"/>
    <s v="2350"/>
    <x v="1"/>
    <x v="0"/>
    <x v="0"/>
    <x v="1"/>
    <x v="0"/>
    <x v="0"/>
    <x v="1"/>
    <x v="0"/>
    <d v="2014-12-14T02:36:51"/>
    <x v="0"/>
    <m/>
    <x v="0"/>
    <x v="5"/>
    <x v="77"/>
    <x v="5"/>
    <x v="2"/>
  </r>
  <r>
    <n v="953"/>
    <s v="2350"/>
    <x v="2"/>
    <x v="3"/>
    <x v="2"/>
    <x v="0"/>
    <x v="0"/>
    <x v="0"/>
    <x v="0"/>
    <x v="0"/>
    <d v="2014-11-14T08:59:00"/>
    <x v="0"/>
    <s v="bayah"/>
    <x v="0"/>
    <x v="5"/>
    <x v="77"/>
    <x v="5"/>
    <x v="2"/>
  </r>
  <r>
    <n v="1288"/>
    <s v="2350"/>
    <x v="3"/>
    <x v="3"/>
    <x v="2"/>
    <x v="0"/>
    <x v="0"/>
    <x v="0"/>
    <x v="0"/>
    <x v="0"/>
    <d v="2013-04-12T13:15:00"/>
    <x v="0"/>
    <s v="bayah"/>
    <x v="0"/>
    <x v="5"/>
    <x v="77"/>
    <x v="5"/>
    <x v="2"/>
  </r>
  <r>
    <n v="1605"/>
    <s v="2350"/>
    <x v="4"/>
    <x v="3"/>
    <x v="2"/>
    <x v="0"/>
    <x v="0"/>
    <x v="0"/>
    <x v="0"/>
    <x v="0"/>
    <d v="2014-10-27T16:05:00"/>
    <x v="0"/>
    <s v="bayah"/>
    <x v="0"/>
    <x v="5"/>
    <x v="77"/>
    <x v="5"/>
    <x v="2"/>
  </r>
  <r>
    <n v="324"/>
    <s v="2465"/>
    <x v="0"/>
    <x v="0"/>
    <x v="0"/>
    <x v="1"/>
    <x v="0"/>
    <x v="0"/>
    <x v="1"/>
    <x v="0"/>
    <d v="2014-12-14T02:36:51"/>
    <x v="0"/>
    <m/>
    <x v="0"/>
    <x v="6"/>
    <x v="78"/>
    <x v="6"/>
    <x v="2"/>
  </r>
  <r>
    <n v="669"/>
    <s v="2465"/>
    <x v="1"/>
    <x v="0"/>
    <x v="0"/>
    <x v="1"/>
    <x v="0"/>
    <x v="0"/>
    <x v="1"/>
    <x v="0"/>
    <d v="2014-12-14T02:36:51"/>
    <x v="0"/>
    <m/>
    <x v="0"/>
    <x v="6"/>
    <x v="78"/>
    <x v="6"/>
    <x v="2"/>
  </r>
  <r>
    <n v="975"/>
    <s v="2465"/>
    <x v="2"/>
    <x v="5"/>
    <x v="5"/>
    <x v="0"/>
    <x v="0"/>
    <x v="0"/>
    <x v="0"/>
    <x v="0"/>
    <d v="2014-08-30T14:52:00"/>
    <x v="0"/>
    <s v="cilograng"/>
    <x v="0"/>
    <x v="6"/>
    <x v="78"/>
    <x v="6"/>
    <x v="2"/>
  </r>
  <r>
    <n v="1311"/>
    <s v="2465"/>
    <x v="3"/>
    <x v="5"/>
    <x v="5"/>
    <x v="0"/>
    <x v="0"/>
    <x v="0"/>
    <x v="0"/>
    <x v="0"/>
    <d v="2013-01-23T06:17:00"/>
    <x v="0"/>
    <s v="cilograng"/>
    <x v="0"/>
    <x v="6"/>
    <x v="78"/>
    <x v="6"/>
    <x v="2"/>
  </r>
  <r>
    <n v="1627"/>
    <s v="2465"/>
    <x v="4"/>
    <x v="5"/>
    <x v="5"/>
    <x v="0"/>
    <x v="0"/>
    <x v="0"/>
    <x v="0"/>
    <x v="0"/>
    <d v="2014-11-06T21:37:00"/>
    <x v="0"/>
    <s v="cilograng"/>
    <x v="0"/>
    <x v="6"/>
    <x v="78"/>
    <x v="6"/>
    <x v="2"/>
  </r>
  <r>
    <n v="325"/>
    <s v="2470"/>
    <x v="0"/>
    <x v="0"/>
    <x v="0"/>
    <x v="0"/>
    <x v="0"/>
    <x v="0"/>
    <x v="1"/>
    <x v="0"/>
    <d v="2014-12-14T02:36:51"/>
    <x v="0"/>
    <m/>
    <x v="0"/>
    <x v="6"/>
    <x v="79"/>
    <x v="6"/>
    <x v="2"/>
  </r>
  <r>
    <n v="670"/>
    <s v="2470"/>
    <x v="1"/>
    <x v="0"/>
    <x v="0"/>
    <x v="0"/>
    <x v="0"/>
    <x v="0"/>
    <x v="1"/>
    <x v="0"/>
    <d v="2014-12-14T02:36:51"/>
    <x v="0"/>
    <m/>
    <x v="0"/>
    <x v="6"/>
    <x v="79"/>
    <x v="6"/>
    <x v="2"/>
  </r>
  <r>
    <n v="976"/>
    <s v="2470"/>
    <x v="2"/>
    <x v="5"/>
    <x v="13"/>
    <x v="0"/>
    <x v="0"/>
    <x v="0"/>
    <x v="0"/>
    <x v="0"/>
    <d v="2014-08-30T14:52:00"/>
    <x v="0"/>
    <s v="cilograng"/>
    <x v="0"/>
    <x v="6"/>
    <x v="79"/>
    <x v="6"/>
    <x v="2"/>
  </r>
  <r>
    <n v="1312"/>
    <s v="2470"/>
    <x v="3"/>
    <x v="5"/>
    <x v="13"/>
    <x v="0"/>
    <x v="0"/>
    <x v="0"/>
    <x v="0"/>
    <x v="0"/>
    <d v="2013-01-23T06:14:00"/>
    <x v="0"/>
    <s v="cilograng"/>
    <x v="0"/>
    <x v="6"/>
    <x v="79"/>
    <x v="6"/>
    <x v="2"/>
  </r>
  <r>
    <n v="1628"/>
    <s v="2470"/>
    <x v="4"/>
    <x v="5"/>
    <x v="13"/>
    <x v="0"/>
    <x v="0"/>
    <x v="0"/>
    <x v="0"/>
    <x v="0"/>
    <d v="2014-11-06T21:38:00"/>
    <x v="0"/>
    <s v="cilograng"/>
    <x v="0"/>
    <x v="6"/>
    <x v="79"/>
    <x v="6"/>
    <x v="2"/>
  </r>
  <r>
    <n v="326"/>
    <s v="2475"/>
    <x v="0"/>
    <x v="0"/>
    <x v="0"/>
    <x v="1"/>
    <x v="0"/>
    <x v="0"/>
    <x v="1"/>
    <x v="0"/>
    <d v="2014-12-14T02:36:51"/>
    <x v="0"/>
    <m/>
    <x v="0"/>
    <x v="6"/>
    <x v="80"/>
    <x v="6"/>
    <x v="2"/>
  </r>
  <r>
    <n v="671"/>
    <s v="2475"/>
    <x v="1"/>
    <x v="0"/>
    <x v="0"/>
    <x v="1"/>
    <x v="0"/>
    <x v="0"/>
    <x v="1"/>
    <x v="0"/>
    <d v="2014-12-14T02:36:51"/>
    <x v="0"/>
    <m/>
    <x v="0"/>
    <x v="6"/>
    <x v="80"/>
    <x v="6"/>
    <x v="2"/>
  </r>
  <r>
    <n v="977"/>
    <s v="2475"/>
    <x v="2"/>
    <x v="10"/>
    <x v="12"/>
    <x v="0"/>
    <x v="0"/>
    <x v="0"/>
    <x v="0"/>
    <x v="0"/>
    <d v="2014-08-30T14:53:00"/>
    <x v="0"/>
    <s v="cilograng"/>
    <x v="0"/>
    <x v="6"/>
    <x v="80"/>
    <x v="6"/>
    <x v="2"/>
  </r>
  <r>
    <n v="1313"/>
    <s v="2475"/>
    <x v="3"/>
    <x v="10"/>
    <x v="12"/>
    <x v="0"/>
    <x v="0"/>
    <x v="0"/>
    <x v="0"/>
    <x v="0"/>
    <d v="2013-01-23T06:16:00"/>
    <x v="0"/>
    <s v="cilograng"/>
    <x v="0"/>
    <x v="6"/>
    <x v="80"/>
    <x v="6"/>
    <x v="2"/>
  </r>
  <r>
    <n v="1629"/>
    <s v="2475"/>
    <x v="4"/>
    <x v="10"/>
    <x v="12"/>
    <x v="0"/>
    <x v="0"/>
    <x v="0"/>
    <x v="0"/>
    <x v="0"/>
    <d v="2014-11-06T21:38:00"/>
    <x v="0"/>
    <s v="cilograng"/>
    <x v="0"/>
    <x v="6"/>
    <x v="80"/>
    <x v="6"/>
    <x v="2"/>
  </r>
  <r>
    <n v="327"/>
    <s v="2480"/>
    <x v="0"/>
    <x v="0"/>
    <x v="7"/>
    <x v="0"/>
    <x v="0"/>
    <x v="0"/>
    <x v="1"/>
    <x v="0"/>
    <d v="2014-12-14T02:36:51"/>
    <x v="0"/>
    <m/>
    <x v="0"/>
    <x v="6"/>
    <x v="81"/>
    <x v="6"/>
    <x v="2"/>
  </r>
  <r>
    <n v="672"/>
    <s v="2480"/>
    <x v="1"/>
    <x v="0"/>
    <x v="7"/>
    <x v="0"/>
    <x v="0"/>
    <x v="0"/>
    <x v="1"/>
    <x v="0"/>
    <d v="2014-12-14T02:36:51"/>
    <x v="0"/>
    <m/>
    <x v="0"/>
    <x v="6"/>
    <x v="81"/>
    <x v="6"/>
    <x v="2"/>
  </r>
  <r>
    <n v="978"/>
    <s v="2480"/>
    <x v="2"/>
    <x v="13"/>
    <x v="10"/>
    <x v="0"/>
    <x v="0"/>
    <x v="0"/>
    <x v="0"/>
    <x v="0"/>
    <d v="2014-08-30T14:53:00"/>
    <x v="0"/>
    <s v="cilograng"/>
    <x v="0"/>
    <x v="6"/>
    <x v="81"/>
    <x v="6"/>
    <x v="2"/>
  </r>
  <r>
    <n v="1314"/>
    <s v="2480"/>
    <x v="3"/>
    <x v="13"/>
    <x v="10"/>
    <x v="0"/>
    <x v="0"/>
    <x v="0"/>
    <x v="0"/>
    <x v="0"/>
    <d v="2013-01-23T06:15:00"/>
    <x v="0"/>
    <s v="cilograng"/>
    <x v="0"/>
    <x v="6"/>
    <x v="81"/>
    <x v="6"/>
    <x v="2"/>
  </r>
  <r>
    <n v="1630"/>
    <s v="2480"/>
    <x v="4"/>
    <x v="13"/>
    <x v="10"/>
    <x v="0"/>
    <x v="0"/>
    <x v="0"/>
    <x v="0"/>
    <x v="0"/>
    <d v="2014-11-06T21:39:00"/>
    <x v="0"/>
    <s v="cilograng"/>
    <x v="0"/>
    <x v="6"/>
    <x v="81"/>
    <x v="6"/>
    <x v="2"/>
  </r>
  <r>
    <n v="328"/>
    <s v="2485"/>
    <x v="0"/>
    <x v="0"/>
    <x v="0"/>
    <x v="0"/>
    <x v="0"/>
    <x v="0"/>
    <x v="1"/>
    <x v="0"/>
    <d v="2014-12-14T02:36:51"/>
    <x v="0"/>
    <m/>
    <x v="0"/>
    <x v="6"/>
    <x v="82"/>
    <x v="6"/>
    <x v="2"/>
  </r>
  <r>
    <n v="673"/>
    <s v="2485"/>
    <x v="1"/>
    <x v="0"/>
    <x v="0"/>
    <x v="0"/>
    <x v="0"/>
    <x v="0"/>
    <x v="1"/>
    <x v="0"/>
    <d v="2014-12-14T02:36:51"/>
    <x v="0"/>
    <m/>
    <x v="0"/>
    <x v="6"/>
    <x v="82"/>
    <x v="6"/>
    <x v="2"/>
  </r>
  <r>
    <n v="979"/>
    <s v="2485"/>
    <x v="2"/>
    <x v="10"/>
    <x v="13"/>
    <x v="0"/>
    <x v="0"/>
    <x v="0"/>
    <x v="0"/>
    <x v="0"/>
    <d v="2014-08-30T14:53:00"/>
    <x v="0"/>
    <s v="cilograng"/>
    <x v="0"/>
    <x v="6"/>
    <x v="82"/>
    <x v="6"/>
    <x v="2"/>
  </r>
  <r>
    <n v="1315"/>
    <s v="2485"/>
    <x v="3"/>
    <x v="10"/>
    <x v="13"/>
    <x v="0"/>
    <x v="0"/>
    <x v="0"/>
    <x v="0"/>
    <x v="0"/>
    <d v="2013-01-23T06:15:00"/>
    <x v="0"/>
    <s v="cilograng"/>
    <x v="0"/>
    <x v="6"/>
    <x v="82"/>
    <x v="6"/>
    <x v="2"/>
  </r>
  <r>
    <n v="1631"/>
    <s v="2485"/>
    <x v="4"/>
    <x v="10"/>
    <x v="13"/>
    <x v="0"/>
    <x v="0"/>
    <x v="0"/>
    <x v="0"/>
    <x v="0"/>
    <d v="2014-11-06T21:39:00"/>
    <x v="0"/>
    <s v="cilograng"/>
    <x v="0"/>
    <x v="6"/>
    <x v="82"/>
    <x v="6"/>
    <x v="2"/>
  </r>
  <r>
    <n v="329"/>
    <s v="2490"/>
    <x v="0"/>
    <x v="0"/>
    <x v="0"/>
    <x v="0"/>
    <x v="0"/>
    <x v="0"/>
    <x v="1"/>
    <x v="0"/>
    <d v="2014-12-14T02:36:51"/>
    <x v="0"/>
    <m/>
    <x v="0"/>
    <x v="6"/>
    <x v="83"/>
    <x v="6"/>
    <x v="2"/>
  </r>
  <r>
    <n v="674"/>
    <s v="2490"/>
    <x v="1"/>
    <x v="0"/>
    <x v="0"/>
    <x v="0"/>
    <x v="0"/>
    <x v="0"/>
    <x v="1"/>
    <x v="0"/>
    <d v="2014-12-14T02:36:51"/>
    <x v="0"/>
    <m/>
    <x v="0"/>
    <x v="6"/>
    <x v="83"/>
    <x v="6"/>
    <x v="2"/>
  </r>
  <r>
    <n v="980"/>
    <s v="2490"/>
    <x v="2"/>
    <x v="11"/>
    <x v="17"/>
    <x v="0"/>
    <x v="0"/>
    <x v="0"/>
    <x v="0"/>
    <x v="0"/>
    <d v="2014-08-30T14:54:00"/>
    <x v="0"/>
    <s v="cilograng"/>
    <x v="0"/>
    <x v="6"/>
    <x v="83"/>
    <x v="6"/>
    <x v="2"/>
  </r>
  <r>
    <n v="1316"/>
    <s v="2490"/>
    <x v="3"/>
    <x v="11"/>
    <x v="17"/>
    <x v="0"/>
    <x v="0"/>
    <x v="0"/>
    <x v="0"/>
    <x v="0"/>
    <d v="2013-01-23T06:16:00"/>
    <x v="0"/>
    <s v="cilograng"/>
    <x v="0"/>
    <x v="6"/>
    <x v="83"/>
    <x v="6"/>
    <x v="2"/>
  </r>
  <r>
    <n v="1632"/>
    <s v="2490"/>
    <x v="4"/>
    <x v="11"/>
    <x v="17"/>
    <x v="0"/>
    <x v="0"/>
    <x v="0"/>
    <x v="0"/>
    <x v="0"/>
    <d v="2014-11-06T21:40:00"/>
    <x v="0"/>
    <s v="cilograng"/>
    <x v="0"/>
    <x v="6"/>
    <x v="83"/>
    <x v="6"/>
    <x v="2"/>
  </r>
  <r>
    <n v="330"/>
    <s v="2495"/>
    <x v="0"/>
    <x v="0"/>
    <x v="7"/>
    <x v="0"/>
    <x v="0"/>
    <x v="0"/>
    <x v="1"/>
    <x v="0"/>
    <d v="2014-12-14T02:36:51"/>
    <x v="0"/>
    <m/>
    <x v="0"/>
    <x v="6"/>
    <x v="84"/>
    <x v="6"/>
    <x v="2"/>
  </r>
  <r>
    <n v="675"/>
    <s v="2495"/>
    <x v="1"/>
    <x v="0"/>
    <x v="7"/>
    <x v="0"/>
    <x v="0"/>
    <x v="0"/>
    <x v="1"/>
    <x v="0"/>
    <d v="2014-12-14T02:36:51"/>
    <x v="0"/>
    <m/>
    <x v="0"/>
    <x v="6"/>
    <x v="84"/>
    <x v="6"/>
    <x v="2"/>
  </r>
  <r>
    <n v="981"/>
    <s v="2495"/>
    <x v="2"/>
    <x v="3"/>
    <x v="2"/>
    <x v="0"/>
    <x v="0"/>
    <x v="0"/>
    <x v="0"/>
    <x v="0"/>
    <d v="2014-08-30T14:54:00"/>
    <x v="0"/>
    <s v="cilograng"/>
    <x v="0"/>
    <x v="6"/>
    <x v="84"/>
    <x v="6"/>
    <x v="2"/>
  </r>
  <r>
    <n v="1317"/>
    <s v="2495"/>
    <x v="3"/>
    <x v="3"/>
    <x v="2"/>
    <x v="0"/>
    <x v="0"/>
    <x v="0"/>
    <x v="0"/>
    <x v="0"/>
    <d v="2013-01-23T06:18:00"/>
    <x v="0"/>
    <s v="cilograng"/>
    <x v="0"/>
    <x v="6"/>
    <x v="84"/>
    <x v="6"/>
    <x v="2"/>
  </r>
  <r>
    <n v="1633"/>
    <s v="2495"/>
    <x v="4"/>
    <x v="3"/>
    <x v="2"/>
    <x v="0"/>
    <x v="0"/>
    <x v="0"/>
    <x v="0"/>
    <x v="0"/>
    <d v="2014-11-06T21:40:00"/>
    <x v="0"/>
    <s v="cilograng"/>
    <x v="0"/>
    <x v="6"/>
    <x v="84"/>
    <x v="6"/>
    <x v="2"/>
  </r>
  <r>
    <n v="331"/>
    <s v="2500"/>
    <x v="0"/>
    <x v="0"/>
    <x v="0"/>
    <x v="1"/>
    <x v="0"/>
    <x v="0"/>
    <x v="1"/>
    <x v="0"/>
    <d v="2014-12-14T02:36:51"/>
    <x v="0"/>
    <m/>
    <x v="0"/>
    <x v="6"/>
    <x v="85"/>
    <x v="6"/>
    <x v="2"/>
  </r>
  <r>
    <n v="676"/>
    <s v="2500"/>
    <x v="1"/>
    <x v="0"/>
    <x v="0"/>
    <x v="1"/>
    <x v="0"/>
    <x v="0"/>
    <x v="1"/>
    <x v="0"/>
    <d v="2014-12-14T02:36:51"/>
    <x v="0"/>
    <m/>
    <x v="0"/>
    <x v="6"/>
    <x v="85"/>
    <x v="6"/>
    <x v="2"/>
  </r>
  <r>
    <n v="982"/>
    <s v="2500"/>
    <x v="2"/>
    <x v="10"/>
    <x v="1"/>
    <x v="0"/>
    <x v="0"/>
    <x v="0"/>
    <x v="0"/>
    <x v="0"/>
    <d v="2014-08-30T14:54:00"/>
    <x v="0"/>
    <s v="cilograng"/>
    <x v="0"/>
    <x v="6"/>
    <x v="85"/>
    <x v="6"/>
    <x v="2"/>
  </r>
  <r>
    <n v="1318"/>
    <s v="2500"/>
    <x v="3"/>
    <x v="10"/>
    <x v="1"/>
    <x v="0"/>
    <x v="0"/>
    <x v="0"/>
    <x v="0"/>
    <x v="0"/>
    <d v="2013-01-23T06:18:00"/>
    <x v="0"/>
    <s v="cilograng"/>
    <x v="0"/>
    <x v="6"/>
    <x v="85"/>
    <x v="6"/>
    <x v="2"/>
  </r>
  <r>
    <n v="1634"/>
    <s v="2500"/>
    <x v="4"/>
    <x v="10"/>
    <x v="1"/>
    <x v="0"/>
    <x v="0"/>
    <x v="0"/>
    <x v="0"/>
    <x v="0"/>
    <d v="2014-11-06T21:41:00"/>
    <x v="0"/>
    <s v="cilograng"/>
    <x v="0"/>
    <x v="6"/>
    <x v="85"/>
    <x v="6"/>
    <x v="2"/>
  </r>
  <r>
    <n v="332"/>
    <s v="2505"/>
    <x v="0"/>
    <x v="0"/>
    <x v="0"/>
    <x v="0"/>
    <x v="0"/>
    <x v="0"/>
    <x v="1"/>
    <x v="0"/>
    <d v="2014-12-14T02:36:51"/>
    <x v="0"/>
    <m/>
    <x v="0"/>
    <x v="6"/>
    <x v="86"/>
    <x v="6"/>
    <x v="2"/>
  </r>
  <r>
    <n v="677"/>
    <s v="2505"/>
    <x v="1"/>
    <x v="0"/>
    <x v="0"/>
    <x v="0"/>
    <x v="0"/>
    <x v="0"/>
    <x v="1"/>
    <x v="0"/>
    <d v="2014-12-14T02:36:51"/>
    <x v="0"/>
    <m/>
    <x v="0"/>
    <x v="6"/>
    <x v="86"/>
    <x v="6"/>
    <x v="2"/>
  </r>
  <r>
    <n v="983"/>
    <s v="2505"/>
    <x v="2"/>
    <x v="3"/>
    <x v="10"/>
    <x v="0"/>
    <x v="0"/>
    <x v="0"/>
    <x v="0"/>
    <x v="0"/>
    <d v="2014-08-30T14:55:00"/>
    <x v="0"/>
    <s v="cilograng"/>
    <x v="0"/>
    <x v="6"/>
    <x v="86"/>
    <x v="6"/>
    <x v="2"/>
  </r>
  <r>
    <n v="1319"/>
    <s v="2505"/>
    <x v="3"/>
    <x v="3"/>
    <x v="10"/>
    <x v="0"/>
    <x v="0"/>
    <x v="0"/>
    <x v="0"/>
    <x v="0"/>
    <d v="2013-01-23T06:19:00"/>
    <x v="0"/>
    <s v="cilograng"/>
    <x v="0"/>
    <x v="6"/>
    <x v="86"/>
    <x v="6"/>
    <x v="2"/>
  </r>
  <r>
    <n v="1635"/>
    <s v="2505"/>
    <x v="4"/>
    <x v="3"/>
    <x v="10"/>
    <x v="0"/>
    <x v="0"/>
    <x v="0"/>
    <x v="0"/>
    <x v="0"/>
    <d v="2014-11-06T21:41:00"/>
    <x v="0"/>
    <s v="cilograng"/>
    <x v="0"/>
    <x v="6"/>
    <x v="86"/>
    <x v="6"/>
    <x v="2"/>
  </r>
  <r>
    <n v="333"/>
    <s v="2510"/>
    <x v="0"/>
    <x v="4"/>
    <x v="0"/>
    <x v="0"/>
    <x v="0"/>
    <x v="3"/>
    <x v="1"/>
    <x v="0"/>
    <d v="2014-12-14T02:36:51"/>
    <x v="0"/>
    <m/>
    <x v="0"/>
    <x v="6"/>
    <x v="87"/>
    <x v="6"/>
    <x v="2"/>
  </r>
  <r>
    <n v="678"/>
    <s v="2510"/>
    <x v="1"/>
    <x v="4"/>
    <x v="0"/>
    <x v="0"/>
    <x v="0"/>
    <x v="3"/>
    <x v="1"/>
    <x v="0"/>
    <d v="2014-12-14T02:36:51"/>
    <x v="0"/>
    <m/>
    <x v="0"/>
    <x v="6"/>
    <x v="87"/>
    <x v="6"/>
    <x v="2"/>
  </r>
  <r>
    <n v="984"/>
    <s v="2510"/>
    <x v="2"/>
    <x v="1"/>
    <x v="8"/>
    <x v="0"/>
    <x v="0"/>
    <x v="0"/>
    <x v="0"/>
    <x v="0"/>
    <d v="2014-08-30T14:55:00"/>
    <x v="0"/>
    <s v="cilograng"/>
    <x v="0"/>
    <x v="6"/>
    <x v="87"/>
    <x v="6"/>
    <x v="2"/>
  </r>
  <r>
    <n v="1320"/>
    <s v="2510"/>
    <x v="3"/>
    <x v="1"/>
    <x v="8"/>
    <x v="0"/>
    <x v="0"/>
    <x v="0"/>
    <x v="0"/>
    <x v="0"/>
    <d v="2013-01-23T06:19:00"/>
    <x v="0"/>
    <s v="cilograng"/>
    <x v="0"/>
    <x v="6"/>
    <x v="87"/>
    <x v="6"/>
    <x v="2"/>
  </r>
  <r>
    <n v="1636"/>
    <s v="2510"/>
    <x v="4"/>
    <x v="1"/>
    <x v="8"/>
    <x v="0"/>
    <x v="0"/>
    <x v="0"/>
    <x v="0"/>
    <x v="0"/>
    <d v="2014-11-06T21:42:00"/>
    <x v="0"/>
    <s v="cilograng"/>
    <x v="0"/>
    <x v="6"/>
    <x v="87"/>
    <x v="6"/>
    <x v="2"/>
  </r>
  <r>
    <n v="111"/>
    <s v="1421"/>
    <x v="0"/>
    <x v="0"/>
    <x v="0"/>
    <x v="0"/>
    <x v="0"/>
    <x v="0"/>
    <x v="0"/>
    <x v="0"/>
    <d v="2014-12-14T02:36:51"/>
    <x v="0"/>
    <m/>
    <x v="0"/>
    <x v="7"/>
    <x v="88"/>
    <x v="7"/>
    <x v="2"/>
  </r>
  <r>
    <n v="456"/>
    <s v="1421"/>
    <x v="1"/>
    <x v="0"/>
    <x v="0"/>
    <x v="0"/>
    <x v="0"/>
    <x v="0"/>
    <x v="0"/>
    <x v="0"/>
    <d v="2014-12-14T02:36:51"/>
    <x v="0"/>
    <m/>
    <x v="0"/>
    <x v="7"/>
    <x v="88"/>
    <x v="7"/>
    <x v="2"/>
  </r>
  <r>
    <n v="785"/>
    <s v="1421"/>
    <x v="2"/>
    <x v="4"/>
    <x v="9"/>
    <x v="0"/>
    <x v="0"/>
    <x v="0"/>
    <x v="0"/>
    <x v="0"/>
    <d v="2014-12-13T01:00:00"/>
    <x v="0"/>
    <s v="cibeber"/>
    <x v="0"/>
    <x v="7"/>
    <x v="88"/>
    <x v="7"/>
    <x v="2"/>
  </r>
  <r>
    <n v="1106"/>
    <s v="1421"/>
    <x v="3"/>
    <x v="7"/>
    <x v="9"/>
    <x v="0"/>
    <x v="0"/>
    <x v="0"/>
    <x v="0"/>
    <x v="0"/>
    <d v="2013-02-17T20:11:00"/>
    <x v="0"/>
    <s v="cibeber"/>
    <x v="0"/>
    <x v="7"/>
    <x v="88"/>
    <x v="7"/>
    <x v="2"/>
  </r>
  <r>
    <n v="1428"/>
    <s v="1421"/>
    <x v="4"/>
    <x v="1"/>
    <x v="1"/>
    <x v="0"/>
    <x v="0"/>
    <x v="0"/>
    <x v="0"/>
    <x v="0"/>
    <d v="2014-12-13T01:00:00"/>
    <x v="0"/>
    <s v="cibeber"/>
    <x v="0"/>
    <x v="7"/>
    <x v="88"/>
    <x v="7"/>
    <x v="2"/>
  </r>
  <r>
    <n v="303"/>
    <s v="2355"/>
    <x v="0"/>
    <x v="4"/>
    <x v="0"/>
    <x v="0"/>
    <x v="0"/>
    <x v="3"/>
    <x v="0"/>
    <x v="0"/>
    <d v="2014-12-14T02:36:51"/>
    <x v="0"/>
    <m/>
    <x v="0"/>
    <x v="7"/>
    <x v="89"/>
    <x v="7"/>
    <x v="2"/>
  </r>
  <r>
    <n v="648"/>
    <s v="2355"/>
    <x v="1"/>
    <x v="0"/>
    <x v="0"/>
    <x v="0"/>
    <x v="0"/>
    <x v="3"/>
    <x v="2"/>
    <x v="0"/>
    <d v="2014-12-14T02:36:51"/>
    <x v="0"/>
    <m/>
    <x v="0"/>
    <x v="7"/>
    <x v="89"/>
    <x v="7"/>
    <x v="2"/>
  </r>
  <r>
    <n v="954"/>
    <s v="2355"/>
    <x v="2"/>
    <x v="2"/>
    <x v="6"/>
    <x v="1"/>
    <x v="1"/>
    <x v="0"/>
    <x v="0"/>
    <x v="0"/>
    <d v="2014-12-13T01:00:00"/>
    <x v="0"/>
    <s v="cibeber"/>
    <x v="0"/>
    <x v="7"/>
    <x v="89"/>
    <x v="7"/>
    <x v="2"/>
  </r>
  <r>
    <n v="1289"/>
    <s v="2355"/>
    <x v="3"/>
    <x v="2"/>
    <x v="6"/>
    <x v="1"/>
    <x v="1"/>
    <x v="0"/>
    <x v="0"/>
    <x v="0"/>
    <d v="2013-02-17T20:12:00"/>
    <x v="0"/>
    <s v="cibeber"/>
    <x v="0"/>
    <x v="7"/>
    <x v="89"/>
    <x v="7"/>
    <x v="2"/>
  </r>
  <r>
    <n v="1606"/>
    <s v="2355"/>
    <x v="4"/>
    <x v="2"/>
    <x v="6"/>
    <x v="1"/>
    <x v="1"/>
    <x v="0"/>
    <x v="0"/>
    <x v="0"/>
    <d v="2014-12-13T01:00:00"/>
    <x v="0"/>
    <s v="cibeber"/>
    <x v="0"/>
    <x v="7"/>
    <x v="89"/>
    <x v="7"/>
    <x v="2"/>
  </r>
  <r>
    <n v="304"/>
    <s v="2360"/>
    <x v="0"/>
    <x v="0"/>
    <x v="0"/>
    <x v="0"/>
    <x v="0"/>
    <x v="1"/>
    <x v="4"/>
    <x v="0"/>
    <d v="2014-12-14T02:36:51"/>
    <x v="0"/>
    <m/>
    <x v="0"/>
    <x v="7"/>
    <x v="90"/>
    <x v="7"/>
    <x v="2"/>
  </r>
  <r>
    <n v="649"/>
    <s v="2360"/>
    <x v="1"/>
    <x v="4"/>
    <x v="0"/>
    <x v="0"/>
    <x v="0"/>
    <x v="1"/>
    <x v="0"/>
    <x v="0"/>
    <d v="2014-12-14T02:36:51"/>
    <x v="0"/>
    <m/>
    <x v="0"/>
    <x v="7"/>
    <x v="90"/>
    <x v="7"/>
    <x v="2"/>
  </r>
  <r>
    <n v="955"/>
    <s v="2360"/>
    <x v="2"/>
    <x v="2"/>
    <x v="5"/>
    <x v="0"/>
    <x v="0"/>
    <x v="0"/>
    <x v="0"/>
    <x v="0"/>
    <d v="2014-12-13T01:00:00"/>
    <x v="0"/>
    <s v="cibeber"/>
    <x v="0"/>
    <x v="7"/>
    <x v="90"/>
    <x v="7"/>
    <x v="2"/>
  </r>
  <r>
    <n v="1290"/>
    <s v="2360"/>
    <x v="3"/>
    <x v="2"/>
    <x v="5"/>
    <x v="0"/>
    <x v="0"/>
    <x v="0"/>
    <x v="0"/>
    <x v="0"/>
    <d v="2013-02-17T20:12:00"/>
    <x v="0"/>
    <s v="cibeber"/>
    <x v="0"/>
    <x v="7"/>
    <x v="90"/>
    <x v="7"/>
    <x v="2"/>
  </r>
  <r>
    <n v="1607"/>
    <s v="2360"/>
    <x v="4"/>
    <x v="2"/>
    <x v="5"/>
    <x v="0"/>
    <x v="0"/>
    <x v="0"/>
    <x v="0"/>
    <x v="0"/>
    <d v="2014-12-13T01:00:00"/>
    <x v="0"/>
    <s v="cibeber"/>
    <x v="0"/>
    <x v="7"/>
    <x v="90"/>
    <x v="7"/>
    <x v="2"/>
  </r>
  <r>
    <n v="305"/>
    <s v="2365"/>
    <x v="0"/>
    <x v="0"/>
    <x v="0"/>
    <x v="0"/>
    <x v="0"/>
    <x v="0"/>
    <x v="0"/>
    <x v="0"/>
    <d v="2014-12-14T02:36:51"/>
    <x v="0"/>
    <m/>
    <x v="0"/>
    <x v="7"/>
    <x v="91"/>
    <x v="7"/>
    <x v="2"/>
  </r>
  <r>
    <n v="650"/>
    <s v="2365"/>
    <x v="1"/>
    <x v="0"/>
    <x v="0"/>
    <x v="0"/>
    <x v="0"/>
    <x v="0"/>
    <x v="0"/>
    <x v="0"/>
    <d v="2014-12-14T02:36:51"/>
    <x v="0"/>
    <m/>
    <x v="0"/>
    <x v="7"/>
    <x v="91"/>
    <x v="7"/>
    <x v="2"/>
  </r>
  <r>
    <n v="956"/>
    <s v="2365"/>
    <x v="2"/>
    <x v="4"/>
    <x v="20"/>
    <x v="0"/>
    <x v="0"/>
    <x v="0"/>
    <x v="0"/>
    <x v="0"/>
    <d v="2014-12-13T01:00:00"/>
    <x v="0"/>
    <s v="cibeber"/>
    <x v="0"/>
    <x v="7"/>
    <x v="91"/>
    <x v="7"/>
    <x v="2"/>
  </r>
  <r>
    <n v="1291"/>
    <s v="2365"/>
    <x v="3"/>
    <x v="7"/>
    <x v="6"/>
    <x v="0"/>
    <x v="0"/>
    <x v="0"/>
    <x v="0"/>
    <x v="0"/>
    <d v="2013-02-17T20:13:00"/>
    <x v="0"/>
    <s v="cibeber"/>
    <x v="0"/>
    <x v="7"/>
    <x v="91"/>
    <x v="7"/>
    <x v="2"/>
  </r>
  <r>
    <n v="1608"/>
    <s v="2365"/>
    <x v="4"/>
    <x v="4"/>
    <x v="6"/>
    <x v="0"/>
    <x v="0"/>
    <x v="0"/>
    <x v="0"/>
    <x v="0"/>
    <d v="2014-12-13T01:00:00"/>
    <x v="0"/>
    <s v="cibeber"/>
    <x v="0"/>
    <x v="7"/>
    <x v="91"/>
    <x v="7"/>
    <x v="2"/>
  </r>
  <r>
    <n v="306"/>
    <s v="2370"/>
    <x v="0"/>
    <x v="0"/>
    <x v="0"/>
    <x v="0"/>
    <x v="0"/>
    <x v="0"/>
    <x v="0"/>
    <x v="0"/>
    <d v="2014-12-14T02:36:51"/>
    <x v="0"/>
    <m/>
    <x v="0"/>
    <x v="7"/>
    <x v="92"/>
    <x v="7"/>
    <x v="2"/>
  </r>
  <r>
    <n v="651"/>
    <s v="2370"/>
    <x v="1"/>
    <x v="0"/>
    <x v="0"/>
    <x v="0"/>
    <x v="0"/>
    <x v="0"/>
    <x v="0"/>
    <x v="0"/>
    <d v="2014-12-14T02:36:51"/>
    <x v="0"/>
    <m/>
    <x v="0"/>
    <x v="7"/>
    <x v="92"/>
    <x v="7"/>
    <x v="2"/>
  </r>
  <r>
    <n v="957"/>
    <s v="2370"/>
    <x v="2"/>
    <x v="2"/>
    <x v="13"/>
    <x v="0"/>
    <x v="0"/>
    <x v="0"/>
    <x v="0"/>
    <x v="0"/>
    <d v="2014-12-13T01:00:00"/>
    <x v="0"/>
    <s v="cibeber"/>
    <x v="0"/>
    <x v="7"/>
    <x v="92"/>
    <x v="7"/>
    <x v="2"/>
  </r>
  <r>
    <n v="1292"/>
    <s v="2370"/>
    <x v="3"/>
    <x v="2"/>
    <x v="13"/>
    <x v="0"/>
    <x v="0"/>
    <x v="0"/>
    <x v="0"/>
    <x v="0"/>
    <d v="2013-02-17T20:13:00"/>
    <x v="0"/>
    <s v="cibeber"/>
    <x v="0"/>
    <x v="7"/>
    <x v="92"/>
    <x v="7"/>
    <x v="2"/>
  </r>
  <r>
    <n v="1609"/>
    <s v="2370"/>
    <x v="4"/>
    <x v="2"/>
    <x v="13"/>
    <x v="0"/>
    <x v="0"/>
    <x v="0"/>
    <x v="0"/>
    <x v="0"/>
    <d v="2014-12-13T01:00:00"/>
    <x v="0"/>
    <s v="cibeber"/>
    <x v="0"/>
    <x v="7"/>
    <x v="92"/>
    <x v="7"/>
    <x v="2"/>
  </r>
  <r>
    <n v="307"/>
    <s v="2375"/>
    <x v="0"/>
    <x v="0"/>
    <x v="0"/>
    <x v="0"/>
    <x v="0"/>
    <x v="0"/>
    <x v="0"/>
    <x v="0"/>
    <d v="2014-12-14T02:36:51"/>
    <x v="0"/>
    <m/>
    <x v="0"/>
    <x v="7"/>
    <x v="93"/>
    <x v="7"/>
    <x v="2"/>
  </r>
  <r>
    <n v="652"/>
    <s v="2375"/>
    <x v="1"/>
    <x v="0"/>
    <x v="0"/>
    <x v="0"/>
    <x v="0"/>
    <x v="0"/>
    <x v="0"/>
    <x v="0"/>
    <d v="2014-12-14T02:36:51"/>
    <x v="0"/>
    <m/>
    <x v="0"/>
    <x v="7"/>
    <x v="93"/>
    <x v="7"/>
    <x v="2"/>
  </r>
  <r>
    <n v="958"/>
    <s v="2375"/>
    <x v="2"/>
    <x v="5"/>
    <x v="12"/>
    <x v="0"/>
    <x v="0"/>
    <x v="0"/>
    <x v="0"/>
    <x v="0"/>
    <d v="2014-12-13T01:00:00"/>
    <x v="0"/>
    <s v="cibeber"/>
    <x v="0"/>
    <x v="7"/>
    <x v="93"/>
    <x v="7"/>
    <x v="2"/>
  </r>
  <r>
    <n v="1293"/>
    <s v="2375"/>
    <x v="3"/>
    <x v="5"/>
    <x v="12"/>
    <x v="0"/>
    <x v="0"/>
    <x v="0"/>
    <x v="0"/>
    <x v="0"/>
    <d v="2013-02-17T20:13:00"/>
    <x v="0"/>
    <s v="cibeber"/>
    <x v="0"/>
    <x v="7"/>
    <x v="93"/>
    <x v="7"/>
    <x v="2"/>
  </r>
  <r>
    <n v="1610"/>
    <s v="2375"/>
    <x v="4"/>
    <x v="5"/>
    <x v="12"/>
    <x v="0"/>
    <x v="0"/>
    <x v="0"/>
    <x v="0"/>
    <x v="0"/>
    <d v="2014-12-13T01:00:00"/>
    <x v="0"/>
    <s v="cibeber"/>
    <x v="0"/>
    <x v="7"/>
    <x v="93"/>
    <x v="7"/>
    <x v="2"/>
  </r>
  <r>
    <n v="308"/>
    <s v="2380"/>
    <x v="0"/>
    <x v="0"/>
    <x v="0"/>
    <x v="0"/>
    <x v="0"/>
    <x v="0"/>
    <x v="0"/>
    <x v="0"/>
    <d v="2014-12-14T02:36:51"/>
    <x v="0"/>
    <m/>
    <x v="0"/>
    <x v="7"/>
    <x v="64"/>
    <x v="7"/>
    <x v="2"/>
  </r>
  <r>
    <n v="653"/>
    <s v="2380"/>
    <x v="1"/>
    <x v="0"/>
    <x v="7"/>
    <x v="0"/>
    <x v="0"/>
    <x v="0"/>
    <x v="0"/>
    <x v="0"/>
    <d v="2014-12-14T02:36:51"/>
    <x v="0"/>
    <m/>
    <x v="0"/>
    <x v="7"/>
    <x v="64"/>
    <x v="7"/>
    <x v="2"/>
  </r>
  <r>
    <n v="959"/>
    <s v="2380"/>
    <x v="2"/>
    <x v="6"/>
    <x v="6"/>
    <x v="0"/>
    <x v="0"/>
    <x v="0"/>
    <x v="0"/>
    <x v="0"/>
    <d v="2014-12-13T01:00:00"/>
    <x v="0"/>
    <s v="cibeber"/>
    <x v="0"/>
    <x v="7"/>
    <x v="64"/>
    <x v="7"/>
    <x v="2"/>
  </r>
  <r>
    <n v="1294"/>
    <s v="2380"/>
    <x v="3"/>
    <x v="6"/>
    <x v="6"/>
    <x v="0"/>
    <x v="0"/>
    <x v="0"/>
    <x v="0"/>
    <x v="0"/>
    <d v="2013-02-17T20:13:00"/>
    <x v="0"/>
    <s v="cibeber"/>
    <x v="0"/>
    <x v="7"/>
    <x v="64"/>
    <x v="7"/>
    <x v="2"/>
  </r>
  <r>
    <n v="1611"/>
    <s v="2380"/>
    <x v="4"/>
    <x v="6"/>
    <x v="5"/>
    <x v="0"/>
    <x v="0"/>
    <x v="0"/>
    <x v="0"/>
    <x v="0"/>
    <d v="2014-12-13T01:00:00"/>
    <x v="0"/>
    <s v="cibeber"/>
    <x v="0"/>
    <x v="7"/>
    <x v="64"/>
    <x v="7"/>
    <x v="2"/>
  </r>
  <r>
    <n v="309"/>
    <s v="2385"/>
    <x v="0"/>
    <x v="0"/>
    <x v="0"/>
    <x v="0"/>
    <x v="0"/>
    <x v="0"/>
    <x v="0"/>
    <x v="0"/>
    <d v="2014-12-14T02:36:51"/>
    <x v="0"/>
    <m/>
    <x v="0"/>
    <x v="7"/>
    <x v="94"/>
    <x v="7"/>
    <x v="2"/>
  </r>
  <r>
    <n v="654"/>
    <s v="2385"/>
    <x v="1"/>
    <x v="0"/>
    <x v="0"/>
    <x v="0"/>
    <x v="0"/>
    <x v="0"/>
    <x v="0"/>
    <x v="0"/>
    <d v="2014-12-14T02:36:51"/>
    <x v="0"/>
    <m/>
    <x v="0"/>
    <x v="7"/>
    <x v="94"/>
    <x v="7"/>
    <x v="2"/>
  </r>
  <r>
    <n v="960"/>
    <s v="2385"/>
    <x v="2"/>
    <x v="1"/>
    <x v="6"/>
    <x v="0"/>
    <x v="0"/>
    <x v="0"/>
    <x v="0"/>
    <x v="0"/>
    <d v="2014-12-13T01:00:00"/>
    <x v="0"/>
    <s v="cibeber"/>
    <x v="0"/>
    <x v="7"/>
    <x v="94"/>
    <x v="7"/>
    <x v="2"/>
  </r>
  <r>
    <n v="1295"/>
    <s v="2385"/>
    <x v="3"/>
    <x v="6"/>
    <x v="6"/>
    <x v="0"/>
    <x v="0"/>
    <x v="0"/>
    <x v="0"/>
    <x v="0"/>
    <d v="2013-02-17T20:14:00"/>
    <x v="0"/>
    <s v="cibeber"/>
    <x v="0"/>
    <x v="7"/>
    <x v="94"/>
    <x v="7"/>
    <x v="2"/>
  </r>
  <r>
    <n v="1612"/>
    <s v="2385"/>
    <x v="4"/>
    <x v="1"/>
    <x v="6"/>
    <x v="0"/>
    <x v="0"/>
    <x v="0"/>
    <x v="0"/>
    <x v="0"/>
    <d v="2014-12-13T01:00:00"/>
    <x v="0"/>
    <s v="cibeber"/>
    <x v="0"/>
    <x v="7"/>
    <x v="94"/>
    <x v="7"/>
    <x v="2"/>
  </r>
  <r>
    <n v="310"/>
    <s v="2390"/>
    <x v="0"/>
    <x v="0"/>
    <x v="7"/>
    <x v="0"/>
    <x v="0"/>
    <x v="0"/>
    <x v="0"/>
    <x v="0"/>
    <d v="2014-12-14T02:36:51"/>
    <x v="0"/>
    <m/>
    <x v="0"/>
    <x v="7"/>
    <x v="95"/>
    <x v="7"/>
    <x v="2"/>
  </r>
  <r>
    <n v="655"/>
    <s v="2390"/>
    <x v="1"/>
    <x v="0"/>
    <x v="7"/>
    <x v="0"/>
    <x v="0"/>
    <x v="0"/>
    <x v="0"/>
    <x v="0"/>
    <d v="2014-12-14T02:36:51"/>
    <x v="0"/>
    <m/>
    <x v="0"/>
    <x v="7"/>
    <x v="95"/>
    <x v="7"/>
    <x v="2"/>
  </r>
  <r>
    <n v="961"/>
    <s v="2390"/>
    <x v="2"/>
    <x v="6"/>
    <x v="13"/>
    <x v="0"/>
    <x v="0"/>
    <x v="0"/>
    <x v="0"/>
    <x v="0"/>
    <d v="2014-12-13T01:00:00"/>
    <x v="0"/>
    <s v="cibeber"/>
    <x v="0"/>
    <x v="7"/>
    <x v="95"/>
    <x v="7"/>
    <x v="2"/>
  </r>
  <r>
    <n v="1296"/>
    <s v="2390"/>
    <x v="3"/>
    <x v="6"/>
    <x v="13"/>
    <x v="0"/>
    <x v="0"/>
    <x v="0"/>
    <x v="0"/>
    <x v="0"/>
    <d v="2013-02-17T20:14:00"/>
    <x v="0"/>
    <s v="cibeber"/>
    <x v="0"/>
    <x v="7"/>
    <x v="95"/>
    <x v="7"/>
    <x v="2"/>
  </r>
  <r>
    <n v="1613"/>
    <s v="2390"/>
    <x v="4"/>
    <x v="6"/>
    <x v="13"/>
    <x v="0"/>
    <x v="0"/>
    <x v="0"/>
    <x v="0"/>
    <x v="0"/>
    <d v="2014-12-13T01:00:00"/>
    <x v="0"/>
    <s v="cibeber"/>
    <x v="0"/>
    <x v="7"/>
    <x v="95"/>
    <x v="7"/>
    <x v="2"/>
  </r>
  <r>
    <n v="311"/>
    <s v="2395"/>
    <x v="0"/>
    <x v="4"/>
    <x v="0"/>
    <x v="0"/>
    <x v="0"/>
    <x v="0"/>
    <x v="0"/>
    <x v="0"/>
    <d v="2014-12-14T02:36:51"/>
    <x v="0"/>
    <m/>
    <x v="0"/>
    <x v="7"/>
    <x v="96"/>
    <x v="7"/>
    <x v="2"/>
  </r>
  <r>
    <n v="656"/>
    <s v="2395"/>
    <x v="1"/>
    <x v="4"/>
    <x v="0"/>
    <x v="0"/>
    <x v="0"/>
    <x v="0"/>
    <x v="0"/>
    <x v="0"/>
    <d v="2014-12-14T02:36:51"/>
    <x v="0"/>
    <m/>
    <x v="0"/>
    <x v="7"/>
    <x v="96"/>
    <x v="7"/>
    <x v="2"/>
  </r>
  <r>
    <n v="962"/>
    <s v="2395"/>
    <x v="2"/>
    <x v="6"/>
    <x v="13"/>
    <x v="0"/>
    <x v="0"/>
    <x v="0"/>
    <x v="0"/>
    <x v="0"/>
    <d v="2014-12-13T01:00:00"/>
    <x v="0"/>
    <s v="cibeber"/>
    <x v="0"/>
    <x v="7"/>
    <x v="96"/>
    <x v="7"/>
    <x v="2"/>
  </r>
  <r>
    <n v="1297"/>
    <s v="2395"/>
    <x v="3"/>
    <x v="6"/>
    <x v="1"/>
    <x v="0"/>
    <x v="0"/>
    <x v="0"/>
    <x v="0"/>
    <x v="0"/>
    <d v="2013-02-17T20:14:00"/>
    <x v="0"/>
    <s v="cibeber"/>
    <x v="0"/>
    <x v="7"/>
    <x v="96"/>
    <x v="7"/>
    <x v="2"/>
  </r>
  <r>
    <n v="1614"/>
    <s v="2395"/>
    <x v="4"/>
    <x v="6"/>
    <x v="13"/>
    <x v="0"/>
    <x v="0"/>
    <x v="0"/>
    <x v="0"/>
    <x v="0"/>
    <d v="2014-12-13T01:00:00"/>
    <x v="0"/>
    <s v="cibeber"/>
    <x v="0"/>
    <x v="7"/>
    <x v="96"/>
    <x v="7"/>
    <x v="2"/>
  </r>
  <r>
    <n v="312"/>
    <s v="2400"/>
    <x v="0"/>
    <x v="0"/>
    <x v="0"/>
    <x v="1"/>
    <x v="0"/>
    <x v="0"/>
    <x v="0"/>
    <x v="0"/>
    <d v="2014-12-14T02:36:51"/>
    <x v="0"/>
    <m/>
    <x v="0"/>
    <x v="7"/>
    <x v="49"/>
    <x v="7"/>
    <x v="2"/>
  </r>
  <r>
    <n v="657"/>
    <s v="2400"/>
    <x v="1"/>
    <x v="0"/>
    <x v="0"/>
    <x v="1"/>
    <x v="0"/>
    <x v="0"/>
    <x v="0"/>
    <x v="0"/>
    <d v="2014-12-14T02:36:51"/>
    <x v="0"/>
    <m/>
    <x v="0"/>
    <x v="7"/>
    <x v="49"/>
    <x v="7"/>
    <x v="2"/>
  </r>
  <r>
    <n v="963"/>
    <s v="2400"/>
    <x v="2"/>
    <x v="6"/>
    <x v="9"/>
    <x v="0"/>
    <x v="0"/>
    <x v="0"/>
    <x v="0"/>
    <x v="0"/>
    <d v="2014-12-13T01:00:00"/>
    <x v="0"/>
    <s v="cibeber"/>
    <x v="0"/>
    <x v="7"/>
    <x v="49"/>
    <x v="7"/>
    <x v="2"/>
  </r>
  <r>
    <n v="1298"/>
    <s v="2400"/>
    <x v="3"/>
    <x v="1"/>
    <x v="9"/>
    <x v="0"/>
    <x v="0"/>
    <x v="0"/>
    <x v="0"/>
    <x v="0"/>
    <d v="2013-02-17T20:15:00"/>
    <x v="0"/>
    <s v="cibeber"/>
    <x v="0"/>
    <x v="7"/>
    <x v="49"/>
    <x v="7"/>
    <x v="2"/>
  </r>
  <r>
    <n v="1615"/>
    <s v="2400"/>
    <x v="4"/>
    <x v="1"/>
    <x v="1"/>
    <x v="0"/>
    <x v="0"/>
    <x v="0"/>
    <x v="0"/>
    <x v="0"/>
    <d v="2014-12-13T01:00:00"/>
    <x v="0"/>
    <s v="cibeber"/>
    <x v="0"/>
    <x v="7"/>
    <x v="49"/>
    <x v="7"/>
    <x v="2"/>
  </r>
  <r>
    <n v="313"/>
    <s v="2405"/>
    <x v="0"/>
    <x v="0"/>
    <x v="0"/>
    <x v="0"/>
    <x v="0"/>
    <x v="0"/>
    <x v="0"/>
    <x v="0"/>
    <d v="2014-12-14T02:36:51"/>
    <x v="0"/>
    <m/>
    <x v="0"/>
    <x v="7"/>
    <x v="97"/>
    <x v="7"/>
    <x v="2"/>
  </r>
  <r>
    <n v="658"/>
    <s v="2405"/>
    <x v="1"/>
    <x v="0"/>
    <x v="0"/>
    <x v="0"/>
    <x v="0"/>
    <x v="0"/>
    <x v="0"/>
    <x v="0"/>
    <d v="2014-12-14T02:36:51"/>
    <x v="0"/>
    <m/>
    <x v="0"/>
    <x v="7"/>
    <x v="97"/>
    <x v="7"/>
    <x v="2"/>
  </r>
  <r>
    <n v="964"/>
    <s v="2405"/>
    <x v="2"/>
    <x v="6"/>
    <x v="1"/>
    <x v="0"/>
    <x v="0"/>
    <x v="0"/>
    <x v="0"/>
    <x v="0"/>
    <d v="2014-12-13T01:00:00"/>
    <x v="0"/>
    <s v="cibeber"/>
    <x v="0"/>
    <x v="7"/>
    <x v="97"/>
    <x v="7"/>
    <x v="2"/>
  </r>
  <r>
    <n v="1299"/>
    <s v="2405"/>
    <x v="3"/>
    <x v="1"/>
    <x v="1"/>
    <x v="0"/>
    <x v="0"/>
    <x v="0"/>
    <x v="0"/>
    <x v="0"/>
    <d v="2013-02-17T20:15:00"/>
    <x v="0"/>
    <s v="cibeber"/>
    <x v="0"/>
    <x v="7"/>
    <x v="97"/>
    <x v="7"/>
    <x v="2"/>
  </r>
  <r>
    <n v="1616"/>
    <s v="2405"/>
    <x v="4"/>
    <x v="1"/>
    <x v="2"/>
    <x v="0"/>
    <x v="0"/>
    <x v="0"/>
    <x v="0"/>
    <x v="0"/>
    <d v="2014-12-13T01:00:00"/>
    <x v="0"/>
    <s v="cibeber"/>
    <x v="0"/>
    <x v="7"/>
    <x v="97"/>
    <x v="7"/>
    <x v="2"/>
  </r>
  <r>
    <n v="314"/>
    <s v="2410"/>
    <x v="0"/>
    <x v="0"/>
    <x v="7"/>
    <x v="0"/>
    <x v="0"/>
    <x v="0"/>
    <x v="1"/>
    <x v="0"/>
    <d v="2014-12-14T02:36:51"/>
    <x v="0"/>
    <m/>
    <x v="0"/>
    <x v="7"/>
    <x v="98"/>
    <x v="7"/>
    <x v="2"/>
  </r>
  <r>
    <n v="659"/>
    <s v="2410"/>
    <x v="1"/>
    <x v="0"/>
    <x v="7"/>
    <x v="0"/>
    <x v="0"/>
    <x v="0"/>
    <x v="0"/>
    <x v="0"/>
    <d v="2014-12-14T02:36:51"/>
    <x v="0"/>
    <m/>
    <x v="0"/>
    <x v="7"/>
    <x v="98"/>
    <x v="7"/>
    <x v="2"/>
  </r>
  <r>
    <n v="965"/>
    <s v="2410"/>
    <x v="2"/>
    <x v="1"/>
    <x v="2"/>
    <x v="0"/>
    <x v="0"/>
    <x v="0"/>
    <x v="0"/>
    <x v="0"/>
    <d v="2014-12-13T01:00:00"/>
    <x v="0"/>
    <s v="cibeber"/>
    <x v="0"/>
    <x v="7"/>
    <x v="98"/>
    <x v="7"/>
    <x v="2"/>
  </r>
  <r>
    <n v="1300"/>
    <s v="2410"/>
    <x v="3"/>
    <x v="1"/>
    <x v="2"/>
    <x v="0"/>
    <x v="0"/>
    <x v="0"/>
    <x v="0"/>
    <x v="0"/>
    <d v="2013-02-17T20:16:00"/>
    <x v="0"/>
    <s v="cibeber"/>
    <x v="0"/>
    <x v="7"/>
    <x v="98"/>
    <x v="7"/>
    <x v="2"/>
  </r>
  <r>
    <n v="1617"/>
    <s v="2410"/>
    <x v="4"/>
    <x v="1"/>
    <x v="8"/>
    <x v="0"/>
    <x v="0"/>
    <x v="0"/>
    <x v="0"/>
    <x v="0"/>
    <d v="2014-12-13T01:00:00"/>
    <x v="0"/>
    <s v="cibeber"/>
    <x v="0"/>
    <x v="7"/>
    <x v="98"/>
    <x v="7"/>
    <x v="2"/>
  </r>
  <r>
    <n v="315"/>
    <s v="2420"/>
    <x v="0"/>
    <x v="0"/>
    <x v="7"/>
    <x v="0"/>
    <x v="0"/>
    <x v="0"/>
    <x v="1"/>
    <x v="0"/>
    <d v="2014-12-14T02:36:51"/>
    <x v="0"/>
    <m/>
    <x v="0"/>
    <x v="7"/>
    <x v="99"/>
    <x v="7"/>
    <x v="2"/>
  </r>
  <r>
    <n v="660"/>
    <s v="2420"/>
    <x v="1"/>
    <x v="0"/>
    <x v="7"/>
    <x v="0"/>
    <x v="0"/>
    <x v="0"/>
    <x v="0"/>
    <x v="0"/>
    <d v="2014-12-14T02:36:51"/>
    <x v="0"/>
    <m/>
    <x v="0"/>
    <x v="7"/>
    <x v="99"/>
    <x v="7"/>
    <x v="2"/>
  </r>
  <r>
    <n v="966"/>
    <s v="2420"/>
    <x v="2"/>
    <x v="1"/>
    <x v="20"/>
    <x v="0"/>
    <x v="0"/>
    <x v="0"/>
    <x v="0"/>
    <x v="0"/>
    <d v="2014-12-13T01:00:00"/>
    <x v="0"/>
    <s v="cibeber"/>
    <x v="0"/>
    <x v="7"/>
    <x v="99"/>
    <x v="7"/>
    <x v="2"/>
  </r>
  <r>
    <n v="1302"/>
    <s v="2420"/>
    <x v="3"/>
    <x v="6"/>
    <x v="20"/>
    <x v="0"/>
    <x v="0"/>
    <x v="0"/>
    <x v="0"/>
    <x v="0"/>
    <d v="2013-02-17T20:16:00"/>
    <x v="0"/>
    <s v="cibeber"/>
    <x v="0"/>
    <x v="7"/>
    <x v="99"/>
    <x v="7"/>
    <x v="2"/>
  </r>
  <r>
    <n v="1618"/>
    <s v="2420"/>
    <x v="4"/>
    <x v="6"/>
    <x v="1"/>
    <x v="0"/>
    <x v="0"/>
    <x v="0"/>
    <x v="0"/>
    <x v="0"/>
    <d v="2014-12-13T01:00:00"/>
    <x v="0"/>
    <s v="cibeber"/>
    <x v="0"/>
    <x v="7"/>
    <x v="99"/>
    <x v="7"/>
    <x v="2"/>
  </r>
  <r>
    <n v="316"/>
    <s v="2425"/>
    <x v="0"/>
    <x v="0"/>
    <x v="0"/>
    <x v="0"/>
    <x v="0"/>
    <x v="0"/>
    <x v="0"/>
    <x v="0"/>
    <d v="2014-12-14T02:36:51"/>
    <x v="0"/>
    <m/>
    <x v="0"/>
    <x v="7"/>
    <x v="100"/>
    <x v="7"/>
    <x v="2"/>
  </r>
  <r>
    <n v="661"/>
    <s v="2425"/>
    <x v="1"/>
    <x v="0"/>
    <x v="0"/>
    <x v="0"/>
    <x v="0"/>
    <x v="0"/>
    <x v="0"/>
    <x v="0"/>
    <d v="2014-12-14T02:36:51"/>
    <x v="0"/>
    <m/>
    <x v="0"/>
    <x v="7"/>
    <x v="100"/>
    <x v="7"/>
    <x v="2"/>
  </r>
  <r>
    <n v="967"/>
    <s v="2425"/>
    <x v="2"/>
    <x v="7"/>
    <x v="1"/>
    <x v="0"/>
    <x v="0"/>
    <x v="0"/>
    <x v="0"/>
    <x v="0"/>
    <d v="2014-12-13T01:00:00"/>
    <x v="0"/>
    <s v="cibeber"/>
    <x v="0"/>
    <x v="7"/>
    <x v="100"/>
    <x v="7"/>
    <x v="2"/>
  </r>
  <r>
    <n v="1303"/>
    <s v="2425"/>
    <x v="3"/>
    <x v="4"/>
    <x v="1"/>
    <x v="0"/>
    <x v="0"/>
    <x v="0"/>
    <x v="0"/>
    <x v="0"/>
    <d v="2013-02-17T20:16:00"/>
    <x v="0"/>
    <s v="cibeber"/>
    <x v="0"/>
    <x v="7"/>
    <x v="100"/>
    <x v="7"/>
    <x v="2"/>
  </r>
  <r>
    <n v="1619"/>
    <s v="2425"/>
    <x v="4"/>
    <x v="7"/>
    <x v="1"/>
    <x v="0"/>
    <x v="0"/>
    <x v="0"/>
    <x v="0"/>
    <x v="0"/>
    <d v="2014-12-13T01:00:00"/>
    <x v="0"/>
    <s v="cibeber"/>
    <x v="0"/>
    <x v="7"/>
    <x v="100"/>
    <x v="7"/>
    <x v="2"/>
  </r>
  <r>
    <n v="317"/>
    <s v="2430"/>
    <x v="0"/>
    <x v="0"/>
    <x v="0"/>
    <x v="1"/>
    <x v="0"/>
    <x v="0"/>
    <x v="1"/>
    <x v="0"/>
    <d v="2014-12-14T02:36:51"/>
    <x v="0"/>
    <m/>
    <x v="0"/>
    <x v="7"/>
    <x v="101"/>
    <x v="7"/>
    <x v="2"/>
  </r>
  <r>
    <n v="662"/>
    <s v="2430"/>
    <x v="1"/>
    <x v="0"/>
    <x v="0"/>
    <x v="1"/>
    <x v="0"/>
    <x v="0"/>
    <x v="0"/>
    <x v="0"/>
    <d v="2014-12-14T02:36:51"/>
    <x v="0"/>
    <m/>
    <x v="0"/>
    <x v="7"/>
    <x v="101"/>
    <x v="7"/>
    <x v="2"/>
  </r>
  <r>
    <n v="968"/>
    <s v="2430"/>
    <x v="2"/>
    <x v="6"/>
    <x v="20"/>
    <x v="0"/>
    <x v="0"/>
    <x v="0"/>
    <x v="0"/>
    <x v="0"/>
    <d v="2014-12-13T01:00:00"/>
    <x v="0"/>
    <s v="cibeber"/>
    <x v="0"/>
    <x v="7"/>
    <x v="101"/>
    <x v="7"/>
    <x v="2"/>
  </r>
  <r>
    <n v="1304"/>
    <s v="2430"/>
    <x v="3"/>
    <x v="7"/>
    <x v="20"/>
    <x v="0"/>
    <x v="0"/>
    <x v="0"/>
    <x v="0"/>
    <x v="0"/>
    <d v="2013-02-17T20:17:00"/>
    <x v="0"/>
    <s v="cibeber"/>
    <x v="0"/>
    <x v="7"/>
    <x v="101"/>
    <x v="7"/>
    <x v="2"/>
  </r>
  <r>
    <n v="1620"/>
    <s v="2430"/>
    <x v="4"/>
    <x v="1"/>
    <x v="9"/>
    <x v="0"/>
    <x v="0"/>
    <x v="0"/>
    <x v="0"/>
    <x v="0"/>
    <d v="2014-12-13T01:00:00"/>
    <x v="0"/>
    <s v="cibeber"/>
    <x v="0"/>
    <x v="7"/>
    <x v="101"/>
    <x v="7"/>
    <x v="2"/>
  </r>
  <r>
    <n v="318"/>
    <s v="2435"/>
    <x v="0"/>
    <x v="0"/>
    <x v="0"/>
    <x v="0"/>
    <x v="0"/>
    <x v="0"/>
    <x v="0"/>
    <x v="0"/>
    <d v="2014-12-14T02:36:51"/>
    <x v="0"/>
    <m/>
    <x v="0"/>
    <x v="7"/>
    <x v="102"/>
    <x v="7"/>
    <x v="2"/>
  </r>
  <r>
    <n v="663"/>
    <s v="2435"/>
    <x v="1"/>
    <x v="0"/>
    <x v="0"/>
    <x v="0"/>
    <x v="0"/>
    <x v="0"/>
    <x v="0"/>
    <x v="0"/>
    <d v="2014-12-14T02:36:51"/>
    <x v="0"/>
    <m/>
    <x v="0"/>
    <x v="7"/>
    <x v="102"/>
    <x v="7"/>
    <x v="2"/>
  </r>
  <r>
    <n v="969"/>
    <s v="2435"/>
    <x v="2"/>
    <x v="1"/>
    <x v="20"/>
    <x v="0"/>
    <x v="0"/>
    <x v="0"/>
    <x v="0"/>
    <x v="0"/>
    <d v="2014-12-13T01:00:00"/>
    <x v="0"/>
    <s v="cibeber"/>
    <x v="0"/>
    <x v="7"/>
    <x v="102"/>
    <x v="7"/>
    <x v="2"/>
  </r>
  <r>
    <n v="1305"/>
    <s v="2435"/>
    <x v="3"/>
    <x v="1"/>
    <x v="20"/>
    <x v="0"/>
    <x v="0"/>
    <x v="0"/>
    <x v="0"/>
    <x v="0"/>
    <d v="2013-02-17T20:17:00"/>
    <x v="0"/>
    <s v="cibeber"/>
    <x v="0"/>
    <x v="7"/>
    <x v="102"/>
    <x v="7"/>
    <x v="2"/>
  </r>
  <r>
    <n v="1621"/>
    <s v="2435"/>
    <x v="4"/>
    <x v="1"/>
    <x v="20"/>
    <x v="0"/>
    <x v="0"/>
    <x v="0"/>
    <x v="0"/>
    <x v="0"/>
    <d v="2014-12-13T01:00:00"/>
    <x v="0"/>
    <s v="cibeber"/>
    <x v="0"/>
    <x v="7"/>
    <x v="102"/>
    <x v="7"/>
    <x v="2"/>
  </r>
  <r>
    <n v="319"/>
    <s v="2440"/>
    <x v="0"/>
    <x v="0"/>
    <x v="0"/>
    <x v="0"/>
    <x v="0"/>
    <x v="0"/>
    <x v="1"/>
    <x v="0"/>
    <d v="2014-12-14T02:36:51"/>
    <x v="0"/>
    <m/>
    <x v="0"/>
    <x v="7"/>
    <x v="103"/>
    <x v="7"/>
    <x v="2"/>
  </r>
  <r>
    <n v="664"/>
    <s v="2440"/>
    <x v="1"/>
    <x v="0"/>
    <x v="0"/>
    <x v="0"/>
    <x v="0"/>
    <x v="0"/>
    <x v="1"/>
    <x v="0"/>
    <d v="2014-12-14T02:36:51"/>
    <x v="0"/>
    <m/>
    <x v="0"/>
    <x v="7"/>
    <x v="103"/>
    <x v="7"/>
    <x v="2"/>
  </r>
  <r>
    <n v="970"/>
    <s v="2440"/>
    <x v="2"/>
    <x v="7"/>
    <x v="5"/>
    <x v="0"/>
    <x v="0"/>
    <x v="0"/>
    <x v="0"/>
    <x v="0"/>
    <d v="2014-12-13T01:00:00"/>
    <x v="0"/>
    <s v="cibeber"/>
    <x v="0"/>
    <x v="7"/>
    <x v="103"/>
    <x v="7"/>
    <x v="2"/>
  </r>
  <r>
    <n v="1306"/>
    <s v="2440"/>
    <x v="3"/>
    <x v="4"/>
    <x v="5"/>
    <x v="0"/>
    <x v="0"/>
    <x v="0"/>
    <x v="0"/>
    <x v="0"/>
    <d v="2013-02-17T20:18:00"/>
    <x v="0"/>
    <s v="cibeber"/>
    <x v="0"/>
    <x v="7"/>
    <x v="103"/>
    <x v="7"/>
    <x v="2"/>
  </r>
  <r>
    <n v="1622"/>
    <s v="2440"/>
    <x v="4"/>
    <x v="6"/>
    <x v="11"/>
    <x v="0"/>
    <x v="0"/>
    <x v="0"/>
    <x v="0"/>
    <x v="0"/>
    <d v="2014-12-13T01:00:00"/>
    <x v="0"/>
    <s v="cibeber"/>
    <x v="0"/>
    <x v="7"/>
    <x v="103"/>
    <x v="7"/>
    <x v="2"/>
  </r>
  <r>
    <n v="320"/>
    <s v="2445"/>
    <x v="0"/>
    <x v="0"/>
    <x v="0"/>
    <x v="1"/>
    <x v="0"/>
    <x v="0"/>
    <x v="0"/>
    <x v="0"/>
    <d v="2014-12-14T02:36:51"/>
    <x v="0"/>
    <m/>
    <x v="0"/>
    <x v="7"/>
    <x v="104"/>
    <x v="7"/>
    <x v="2"/>
  </r>
  <r>
    <n v="665"/>
    <s v="2445"/>
    <x v="1"/>
    <x v="0"/>
    <x v="0"/>
    <x v="1"/>
    <x v="0"/>
    <x v="0"/>
    <x v="0"/>
    <x v="0"/>
    <d v="2014-12-14T02:36:51"/>
    <x v="0"/>
    <m/>
    <x v="0"/>
    <x v="7"/>
    <x v="104"/>
    <x v="7"/>
    <x v="2"/>
  </r>
  <r>
    <n v="971"/>
    <s v="2445"/>
    <x v="2"/>
    <x v="6"/>
    <x v="10"/>
    <x v="0"/>
    <x v="0"/>
    <x v="0"/>
    <x v="0"/>
    <x v="0"/>
    <d v="2014-12-13T01:00:00"/>
    <x v="0"/>
    <s v="cibeber"/>
    <x v="0"/>
    <x v="7"/>
    <x v="104"/>
    <x v="7"/>
    <x v="2"/>
  </r>
  <r>
    <n v="1307"/>
    <s v="2445"/>
    <x v="3"/>
    <x v="1"/>
    <x v="10"/>
    <x v="0"/>
    <x v="0"/>
    <x v="0"/>
    <x v="0"/>
    <x v="0"/>
    <d v="2013-02-17T20:18:00"/>
    <x v="0"/>
    <s v="cibeber"/>
    <x v="0"/>
    <x v="7"/>
    <x v="104"/>
    <x v="7"/>
    <x v="2"/>
  </r>
  <r>
    <n v="1623"/>
    <s v="2445"/>
    <x v="4"/>
    <x v="1"/>
    <x v="10"/>
    <x v="0"/>
    <x v="0"/>
    <x v="0"/>
    <x v="0"/>
    <x v="0"/>
    <d v="2014-12-13T01:00:00"/>
    <x v="0"/>
    <s v="cibeber"/>
    <x v="0"/>
    <x v="7"/>
    <x v="104"/>
    <x v="7"/>
    <x v="2"/>
  </r>
  <r>
    <n v="321"/>
    <s v="2450"/>
    <x v="0"/>
    <x v="0"/>
    <x v="7"/>
    <x v="0"/>
    <x v="0"/>
    <x v="0"/>
    <x v="0"/>
    <x v="0"/>
    <d v="2014-12-14T02:36:51"/>
    <x v="0"/>
    <m/>
    <x v="0"/>
    <x v="7"/>
    <x v="105"/>
    <x v="7"/>
    <x v="2"/>
  </r>
  <r>
    <n v="666"/>
    <s v="2450"/>
    <x v="1"/>
    <x v="0"/>
    <x v="0"/>
    <x v="0"/>
    <x v="0"/>
    <x v="0"/>
    <x v="0"/>
    <x v="0"/>
    <d v="2014-12-14T02:36:51"/>
    <x v="0"/>
    <m/>
    <x v="0"/>
    <x v="7"/>
    <x v="105"/>
    <x v="7"/>
    <x v="2"/>
  </r>
  <r>
    <n v="972"/>
    <s v="2450"/>
    <x v="2"/>
    <x v="7"/>
    <x v="2"/>
    <x v="0"/>
    <x v="0"/>
    <x v="0"/>
    <x v="0"/>
    <x v="0"/>
    <d v="2014-12-13T01:00:00"/>
    <x v="0"/>
    <s v="cibeber"/>
    <x v="0"/>
    <x v="7"/>
    <x v="105"/>
    <x v="7"/>
    <x v="2"/>
  </r>
  <r>
    <n v="1308"/>
    <s v="2450"/>
    <x v="3"/>
    <x v="1"/>
    <x v="2"/>
    <x v="0"/>
    <x v="0"/>
    <x v="0"/>
    <x v="0"/>
    <x v="0"/>
    <d v="2013-02-17T20:19:00"/>
    <x v="0"/>
    <s v="cibeber"/>
    <x v="0"/>
    <x v="7"/>
    <x v="105"/>
    <x v="7"/>
    <x v="2"/>
  </r>
  <r>
    <n v="1624"/>
    <s v="2450"/>
    <x v="4"/>
    <x v="1"/>
    <x v="2"/>
    <x v="0"/>
    <x v="0"/>
    <x v="0"/>
    <x v="0"/>
    <x v="0"/>
    <d v="2014-12-13T01:00:00"/>
    <x v="0"/>
    <s v="cibeber"/>
    <x v="0"/>
    <x v="7"/>
    <x v="105"/>
    <x v="7"/>
    <x v="2"/>
  </r>
  <r>
    <n v="322"/>
    <s v="2455"/>
    <x v="0"/>
    <x v="0"/>
    <x v="0"/>
    <x v="0"/>
    <x v="0"/>
    <x v="0"/>
    <x v="0"/>
    <x v="0"/>
    <d v="2014-12-14T02:36:51"/>
    <x v="0"/>
    <m/>
    <x v="0"/>
    <x v="7"/>
    <x v="106"/>
    <x v="7"/>
    <x v="2"/>
  </r>
  <r>
    <n v="667"/>
    <s v="2455"/>
    <x v="1"/>
    <x v="0"/>
    <x v="0"/>
    <x v="1"/>
    <x v="0"/>
    <x v="0"/>
    <x v="0"/>
    <x v="0"/>
    <d v="2014-12-14T02:36:51"/>
    <x v="0"/>
    <m/>
    <x v="0"/>
    <x v="7"/>
    <x v="106"/>
    <x v="7"/>
    <x v="2"/>
  </r>
  <r>
    <n v="973"/>
    <s v="2455"/>
    <x v="2"/>
    <x v="1"/>
    <x v="21"/>
    <x v="0"/>
    <x v="0"/>
    <x v="0"/>
    <x v="0"/>
    <x v="0"/>
    <d v="2014-12-13T01:00:00"/>
    <x v="0"/>
    <s v="cibeber"/>
    <x v="0"/>
    <x v="7"/>
    <x v="106"/>
    <x v="7"/>
    <x v="2"/>
  </r>
  <r>
    <n v="1309"/>
    <s v="2455"/>
    <x v="3"/>
    <x v="6"/>
    <x v="21"/>
    <x v="0"/>
    <x v="0"/>
    <x v="0"/>
    <x v="0"/>
    <x v="0"/>
    <d v="2013-02-17T20:19:00"/>
    <x v="0"/>
    <s v="cibeber"/>
    <x v="0"/>
    <x v="7"/>
    <x v="106"/>
    <x v="7"/>
    <x v="2"/>
  </r>
  <r>
    <n v="1625"/>
    <s v="2455"/>
    <x v="4"/>
    <x v="1"/>
    <x v="21"/>
    <x v="0"/>
    <x v="0"/>
    <x v="0"/>
    <x v="0"/>
    <x v="0"/>
    <d v="2014-12-13T01:00:00"/>
    <x v="0"/>
    <s v="cibeber"/>
    <x v="0"/>
    <x v="7"/>
    <x v="106"/>
    <x v="7"/>
    <x v="2"/>
  </r>
  <r>
    <n v="323"/>
    <s v="2460"/>
    <x v="0"/>
    <x v="0"/>
    <x v="0"/>
    <x v="0"/>
    <x v="0"/>
    <x v="0"/>
    <x v="1"/>
    <x v="0"/>
    <d v="2014-12-14T02:36:51"/>
    <x v="0"/>
    <m/>
    <x v="0"/>
    <x v="7"/>
    <x v="107"/>
    <x v="7"/>
    <x v="2"/>
  </r>
  <r>
    <n v="668"/>
    <s v="2460"/>
    <x v="1"/>
    <x v="0"/>
    <x v="0"/>
    <x v="0"/>
    <x v="0"/>
    <x v="0"/>
    <x v="1"/>
    <x v="0"/>
    <d v="2014-12-14T02:36:51"/>
    <x v="0"/>
    <m/>
    <x v="0"/>
    <x v="7"/>
    <x v="107"/>
    <x v="7"/>
    <x v="2"/>
  </r>
  <r>
    <n v="974"/>
    <s v="2460"/>
    <x v="2"/>
    <x v="7"/>
    <x v="9"/>
    <x v="0"/>
    <x v="0"/>
    <x v="0"/>
    <x v="0"/>
    <x v="0"/>
    <d v="2014-12-13T01:00:00"/>
    <x v="0"/>
    <s v="cibeber"/>
    <x v="0"/>
    <x v="7"/>
    <x v="107"/>
    <x v="7"/>
    <x v="2"/>
  </r>
  <r>
    <n v="1310"/>
    <s v="2460"/>
    <x v="3"/>
    <x v="7"/>
    <x v="9"/>
    <x v="0"/>
    <x v="0"/>
    <x v="0"/>
    <x v="0"/>
    <x v="0"/>
    <d v="2013-04-16T02:45:00"/>
    <x v="0"/>
    <s v="cibeber"/>
    <x v="0"/>
    <x v="7"/>
    <x v="107"/>
    <x v="7"/>
    <x v="2"/>
  </r>
  <r>
    <n v="1626"/>
    <s v="2460"/>
    <x v="4"/>
    <x v="7"/>
    <x v="2"/>
    <x v="0"/>
    <x v="0"/>
    <x v="0"/>
    <x v="0"/>
    <x v="0"/>
    <d v="2014-12-13T01:00:00"/>
    <x v="0"/>
    <s v="cibeber"/>
    <x v="0"/>
    <x v="7"/>
    <x v="107"/>
    <x v="7"/>
    <x v="2"/>
  </r>
  <r>
    <n v="226"/>
    <s v="1970"/>
    <x v="0"/>
    <x v="0"/>
    <x v="0"/>
    <x v="0"/>
    <x v="0"/>
    <x v="0"/>
    <x v="1"/>
    <x v="0"/>
    <d v="2014-12-14T02:36:51"/>
    <x v="0"/>
    <m/>
    <x v="0"/>
    <x v="8"/>
    <x v="108"/>
    <x v="8"/>
    <x v="1"/>
  </r>
  <r>
    <n v="571"/>
    <s v="1970"/>
    <x v="1"/>
    <x v="0"/>
    <x v="0"/>
    <x v="0"/>
    <x v="0"/>
    <x v="0"/>
    <x v="1"/>
    <x v="0"/>
    <d v="2014-12-14T02:36:51"/>
    <x v="0"/>
    <m/>
    <x v="0"/>
    <x v="8"/>
    <x v="108"/>
    <x v="8"/>
    <x v="1"/>
  </r>
  <r>
    <n v="891"/>
    <s v="1970"/>
    <x v="2"/>
    <x v="10"/>
    <x v="9"/>
    <x v="0"/>
    <x v="0"/>
    <x v="0"/>
    <x v="0"/>
    <x v="0"/>
    <d v="2014-11-29T12:29:00"/>
    <x v="0"/>
    <s v="rangga"/>
    <x v="0"/>
    <x v="8"/>
    <x v="108"/>
    <x v="8"/>
    <x v="1"/>
  </r>
  <r>
    <n v="1212"/>
    <s v="1970"/>
    <x v="3"/>
    <x v="8"/>
    <x v="12"/>
    <x v="0"/>
    <x v="0"/>
    <x v="0"/>
    <x v="0"/>
    <x v="0"/>
    <d v="2013-05-04T02:18:00"/>
    <x v="0"/>
    <s v="cijaku"/>
    <x v="0"/>
    <x v="8"/>
    <x v="108"/>
    <x v="8"/>
    <x v="1"/>
  </r>
  <r>
    <n v="1543"/>
    <s v="1970"/>
    <x v="4"/>
    <x v="8"/>
    <x v="12"/>
    <x v="0"/>
    <x v="0"/>
    <x v="0"/>
    <x v="0"/>
    <x v="0"/>
    <d v="2014-11-29T12:34:00"/>
    <x v="0"/>
    <s v="rangga"/>
    <x v="0"/>
    <x v="8"/>
    <x v="108"/>
    <x v="8"/>
    <x v="1"/>
  </r>
  <r>
    <n v="227"/>
    <s v="1975"/>
    <x v="0"/>
    <x v="0"/>
    <x v="0"/>
    <x v="0"/>
    <x v="1"/>
    <x v="0"/>
    <x v="0"/>
    <x v="0"/>
    <d v="2014-12-14T02:36:51"/>
    <x v="0"/>
    <m/>
    <x v="0"/>
    <x v="8"/>
    <x v="109"/>
    <x v="8"/>
    <x v="1"/>
  </r>
  <r>
    <n v="572"/>
    <s v="1975"/>
    <x v="1"/>
    <x v="0"/>
    <x v="0"/>
    <x v="0"/>
    <x v="0"/>
    <x v="0"/>
    <x v="0"/>
    <x v="0"/>
    <d v="2014-12-14T02:36:51"/>
    <x v="0"/>
    <m/>
    <x v="0"/>
    <x v="8"/>
    <x v="109"/>
    <x v="8"/>
    <x v="1"/>
  </r>
  <r>
    <n v="892"/>
    <s v="1975"/>
    <x v="2"/>
    <x v="2"/>
    <x v="9"/>
    <x v="0"/>
    <x v="0"/>
    <x v="0"/>
    <x v="0"/>
    <x v="0"/>
    <d v="2014-09-04T20:19:00"/>
    <x v="0"/>
    <s v="cijaku"/>
    <x v="4"/>
    <x v="8"/>
    <x v="109"/>
    <x v="8"/>
    <x v="1"/>
  </r>
  <r>
    <n v="1213"/>
    <s v="1975"/>
    <x v="3"/>
    <x v="3"/>
    <x v="6"/>
    <x v="0"/>
    <x v="0"/>
    <x v="0"/>
    <x v="0"/>
    <x v="0"/>
    <d v="2013-05-04T02:19:00"/>
    <x v="0"/>
    <s v="cijaku"/>
    <x v="0"/>
    <x v="8"/>
    <x v="109"/>
    <x v="8"/>
    <x v="1"/>
  </r>
  <r>
    <n v="1544"/>
    <s v="1975"/>
    <x v="4"/>
    <x v="3"/>
    <x v="6"/>
    <x v="0"/>
    <x v="0"/>
    <x v="0"/>
    <x v="0"/>
    <x v="0"/>
    <d v="2014-11-29T12:35:00"/>
    <x v="0"/>
    <s v="rangga"/>
    <x v="0"/>
    <x v="8"/>
    <x v="109"/>
    <x v="8"/>
    <x v="1"/>
  </r>
  <r>
    <n v="228"/>
    <s v="1980"/>
    <x v="0"/>
    <x v="0"/>
    <x v="0"/>
    <x v="0"/>
    <x v="0"/>
    <x v="0"/>
    <x v="0"/>
    <x v="0"/>
    <d v="2014-12-14T02:36:51"/>
    <x v="0"/>
    <m/>
    <x v="0"/>
    <x v="8"/>
    <x v="110"/>
    <x v="8"/>
    <x v="1"/>
  </r>
  <r>
    <n v="573"/>
    <s v="1980"/>
    <x v="1"/>
    <x v="0"/>
    <x v="0"/>
    <x v="1"/>
    <x v="0"/>
    <x v="0"/>
    <x v="1"/>
    <x v="0"/>
    <d v="2014-12-14T02:36:51"/>
    <x v="0"/>
    <m/>
    <x v="0"/>
    <x v="8"/>
    <x v="110"/>
    <x v="8"/>
    <x v="1"/>
  </r>
  <r>
    <n v="893"/>
    <s v="1980"/>
    <x v="2"/>
    <x v="1"/>
    <x v="1"/>
    <x v="0"/>
    <x v="0"/>
    <x v="0"/>
    <x v="0"/>
    <x v="0"/>
    <d v="2014-09-04T20:19:00"/>
    <x v="0"/>
    <s v="cijaku"/>
    <x v="4"/>
    <x v="8"/>
    <x v="110"/>
    <x v="8"/>
    <x v="1"/>
  </r>
  <r>
    <n v="1214"/>
    <s v="1980"/>
    <x v="3"/>
    <x v="5"/>
    <x v="6"/>
    <x v="0"/>
    <x v="0"/>
    <x v="0"/>
    <x v="0"/>
    <x v="0"/>
    <d v="2013-05-04T02:20:00"/>
    <x v="0"/>
    <s v="cijaku"/>
    <x v="0"/>
    <x v="8"/>
    <x v="110"/>
    <x v="8"/>
    <x v="1"/>
  </r>
  <r>
    <n v="1545"/>
    <s v="1980"/>
    <x v="4"/>
    <x v="5"/>
    <x v="6"/>
    <x v="0"/>
    <x v="0"/>
    <x v="0"/>
    <x v="0"/>
    <x v="0"/>
    <d v="2014-11-29T12:36:00"/>
    <x v="0"/>
    <s v="rangga"/>
    <x v="0"/>
    <x v="8"/>
    <x v="110"/>
    <x v="8"/>
    <x v="1"/>
  </r>
  <r>
    <n v="229"/>
    <s v="1985"/>
    <x v="0"/>
    <x v="4"/>
    <x v="0"/>
    <x v="0"/>
    <x v="1"/>
    <x v="0"/>
    <x v="5"/>
    <x v="0"/>
    <d v="2014-12-14T02:36:51"/>
    <x v="0"/>
    <m/>
    <x v="0"/>
    <x v="8"/>
    <x v="111"/>
    <x v="8"/>
    <x v="1"/>
  </r>
  <r>
    <n v="574"/>
    <s v="1985"/>
    <x v="1"/>
    <x v="4"/>
    <x v="0"/>
    <x v="0"/>
    <x v="0"/>
    <x v="1"/>
    <x v="4"/>
    <x v="0"/>
    <d v="2014-12-14T02:36:51"/>
    <x v="0"/>
    <m/>
    <x v="0"/>
    <x v="8"/>
    <x v="111"/>
    <x v="8"/>
    <x v="1"/>
  </r>
  <r>
    <n v="894"/>
    <s v="1985"/>
    <x v="2"/>
    <x v="5"/>
    <x v="6"/>
    <x v="0"/>
    <x v="0"/>
    <x v="0"/>
    <x v="0"/>
    <x v="0"/>
    <d v="2014-09-04T20:19:00"/>
    <x v="0"/>
    <s v="cijaku"/>
    <x v="0"/>
    <x v="8"/>
    <x v="111"/>
    <x v="8"/>
    <x v="1"/>
  </r>
  <r>
    <n v="1215"/>
    <s v="1985"/>
    <x v="3"/>
    <x v="10"/>
    <x v="5"/>
    <x v="0"/>
    <x v="0"/>
    <x v="0"/>
    <x v="0"/>
    <x v="0"/>
    <d v="2013-05-04T02:18:00"/>
    <x v="0"/>
    <s v="cijaku"/>
    <x v="0"/>
    <x v="8"/>
    <x v="111"/>
    <x v="8"/>
    <x v="1"/>
  </r>
  <r>
    <n v="1546"/>
    <s v="1985"/>
    <x v="4"/>
    <x v="10"/>
    <x v="5"/>
    <x v="0"/>
    <x v="0"/>
    <x v="0"/>
    <x v="0"/>
    <x v="0"/>
    <d v="2014-11-29T12:34:00"/>
    <x v="0"/>
    <s v="rangga"/>
    <x v="0"/>
    <x v="8"/>
    <x v="111"/>
    <x v="8"/>
    <x v="1"/>
  </r>
  <r>
    <n v="230"/>
    <s v="1990"/>
    <x v="0"/>
    <x v="0"/>
    <x v="7"/>
    <x v="0"/>
    <x v="0"/>
    <x v="0"/>
    <x v="0"/>
    <x v="0"/>
    <d v="2014-12-14T02:36:51"/>
    <x v="0"/>
    <m/>
    <x v="0"/>
    <x v="8"/>
    <x v="51"/>
    <x v="8"/>
    <x v="1"/>
  </r>
  <r>
    <n v="575"/>
    <s v="1990"/>
    <x v="1"/>
    <x v="0"/>
    <x v="7"/>
    <x v="0"/>
    <x v="0"/>
    <x v="0"/>
    <x v="1"/>
    <x v="0"/>
    <d v="2014-12-14T02:36:51"/>
    <x v="0"/>
    <m/>
    <x v="0"/>
    <x v="8"/>
    <x v="51"/>
    <x v="8"/>
    <x v="1"/>
  </r>
  <r>
    <n v="895"/>
    <s v="1990"/>
    <x v="2"/>
    <x v="1"/>
    <x v="1"/>
    <x v="0"/>
    <x v="0"/>
    <x v="0"/>
    <x v="0"/>
    <x v="0"/>
    <d v="2014-09-04T13:17:00"/>
    <x v="0"/>
    <s v="cijaku"/>
    <x v="0"/>
    <x v="8"/>
    <x v="51"/>
    <x v="8"/>
    <x v="1"/>
  </r>
  <r>
    <n v="1216"/>
    <s v="1990"/>
    <x v="3"/>
    <x v="5"/>
    <x v="6"/>
    <x v="0"/>
    <x v="0"/>
    <x v="0"/>
    <x v="0"/>
    <x v="0"/>
    <d v="2013-05-04T02:18:00"/>
    <x v="0"/>
    <s v="cijaku"/>
    <x v="0"/>
    <x v="8"/>
    <x v="51"/>
    <x v="8"/>
    <x v="1"/>
  </r>
  <r>
    <n v="1547"/>
    <s v="1990"/>
    <x v="4"/>
    <x v="5"/>
    <x v="6"/>
    <x v="0"/>
    <x v="0"/>
    <x v="0"/>
    <x v="0"/>
    <x v="0"/>
    <d v="2014-11-29T12:34:00"/>
    <x v="0"/>
    <s v="rangga"/>
    <x v="0"/>
    <x v="8"/>
    <x v="51"/>
    <x v="8"/>
    <x v="1"/>
  </r>
  <r>
    <n v="231"/>
    <s v="1995"/>
    <x v="0"/>
    <x v="0"/>
    <x v="0"/>
    <x v="0"/>
    <x v="0"/>
    <x v="0"/>
    <x v="0"/>
    <x v="0"/>
    <d v="2014-12-14T02:36:51"/>
    <x v="0"/>
    <m/>
    <x v="0"/>
    <x v="8"/>
    <x v="112"/>
    <x v="8"/>
    <x v="1"/>
  </r>
  <r>
    <n v="576"/>
    <s v="1995"/>
    <x v="1"/>
    <x v="0"/>
    <x v="0"/>
    <x v="0"/>
    <x v="0"/>
    <x v="0"/>
    <x v="0"/>
    <x v="0"/>
    <d v="2014-12-14T02:36:51"/>
    <x v="0"/>
    <m/>
    <x v="0"/>
    <x v="8"/>
    <x v="112"/>
    <x v="8"/>
    <x v="1"/>
  </r>
  <r>
    <n v="896"/>
    <s v="1995"/>
    <x v="2"/>
    <x v="9"/>
    <x v="11"/>
    <x v="0"/>
    <x v="0"/>
    <x v="0"/>
    <x v="0"/>
    <x v="0"/>
    <d v="2014-09-03T09:57:00"/>
    <x v="0"/>
    <s v="cijaku"/>
    <x v="4"/>
    <x v="8"/>
    <x v="112"/>
    <x v="8"/>
    <x v="1"/>
  </r>
  <r>
    <n v="1217"/>
    <s v="1995"/>
    <x v="3"/>
    <x v="9"/>
    <x v="13"/>
    <x v="0"/>
    <x v="0"/>
    <x v="0"/>
    <x v="0"/>
    <x v="0"/>
    <d v="2013-05-04T02:19:00"/>
    <x v="0"/>
    <s v="cijaku"/>
    <x v="0"/>
    <x v="8"/>
    <x v="112"/>
    <x v="8"/>
    <x v="1"/>
  </r>
  <r>
    <n v="1548"/>
    <s v="1995"/>
    <x v="4"/>
    <x v="9"/>
    <x v="13"/>
    <x v="0"/>
    <x v="0"/>
    <x v="0"/>
    <x v="0"/>
    <x v="0"/>
    <d v="2014-11-29T12:35:00"/>
    <x v="0"/>
    <s v="rangga"/>
    <x v="0"/>
    <x v="8"/>
    <x v="112"/>
    <x v="8"/>
    <x v="1"/>
  </r>
  <r>
    <n v="232"/>
    <s v="2000"/>
    <x v="0"/>
    <x v="0"/>
    <x v="0"/>
    <x v="0"/>
    <x v="0"/>
    <x v="0"/>
    <x v="0"/>
    <x v="0"/>
    <d v="2014-12-14T02:36:51"/>
    <x v="0"/>
    <m/>
    <x v="0"/>
    <x v="8"/>
    <x v="113"/>
    <x v="8"/>
    <x v="1"/>
  </r>
  <r>
    <n v="577"/>
    <s v="2000"/>
    <x v="1"/>
    <x v="0"/>
    <x v="0"/>
    <x v="0"/>
    <x v="0"/>
    <x v="0"/>
    <x v="1"/>
    <x v="0"/>
    <d v="2014-12-14T02:36:51"/>
    <x v="0"/>
    <m/>
    <x v="0"/>
    <x v="8"/>
    <x v="113"/>
    <x v="8"/>
    <x v="1"/>
  </r>
  <r>
    <n v="897"/>
    <s v="2000"/>
    <x v="2"/>
    <x v="2"/>
    <x v="9"/>
    <x v="0"/>
    <x v="0"/>
    <x v="0"/>
    <x v="0"/>
    <x v="0"/>
    <d v="2014-09-04T20:20:00"/>
    <x v="0"/>
    <s v="cijaku"/>
    <x v="4"/>
    <x v="8"/>
    <x v="113"/>
    <x v="8"/>
    <x v="1"/>
  </r>
  <r>
    <n v="1218"/>
    <s v="2000"/>
    <x v="3"/>
    <x v="3"/>
    <x v="8"/>
    <x v="0"/>
    <x v="0"/>
    <x v="0"/>
    <x v="0"/>
    <x v="0"/>
    <d v="2013-05-04T02:19:00"/>
    <x v="0"/>
    <s v="cijaku"/>
    <x v="0"/>
    <x v="8"/>
    <x v="113"/>
    <x v="8"/>
    <x v="1"/>
  </r>
  <r>
    <n v="1549"/>
    <s v="2000"/>
    <x v="4"/>
    <x v="3"/>
    <x v="8"/>
    <x v="0"/>
    <x v="0"/>
    <x v="0"/>
    <x v="0"/>
    <x v="0"/>
    <d v="2014-11-29T12:35:00"/>
    <x v="0"/>
    <s v="rangga"/>
    <x v="0"/>
    <x v="8"/>
    <x v="113"/>
    <x v="8"/>
    <x v="1"/>
  </r>
  <r>
    <n v="233"/>
    <s v="2005"/>
    <x v="0"/>
    <x v="0"/>
    <x v="0"/>
    <x v="1"/>
    <x v="0"/>
    <x v="0"/>
    <x v="0"/>
    <x v="0"/>
    <d v="2014-12-14T02:36:51"/>
    <x v="0"/>
    <m/>
    <x v="0"/>
    <x v="8"/>
    <x v="114"/>
    <x v="8"/>
    <x v="1"/>
  </r>
  <r>
    <n v="578"/>
    <s v="2005"/>
    <x v="1"/>
    <x v="0"/>
    <x v="0"/>
    <x v="1"/>
    <x v="0"/>
    <x v="0"/>
    <x v="1"/>
    <x v="0"/>
    <d v="2014-12-14T02:36:51"/>
    <x v="0"/>
    <m/>
    <x v="0"/>
    <x v="8"/>
    <x v="114"/>
    <x v="8"/>
    <x v="1"/>
  </r>
  <r>
    <n v="898"/>
    <s v="2005"/>
    <x v="2"/>
    <x v="6"/>
    <x v="11"/>
    <x v="0"/>
    <x v="0"/>
    <x v="0"/>
    <x v="0"/>
    <x v="0"/>
    <d v="2014-09-04T20:20:00"/>
    <x v="0"/>
    <s v="cijaku"/>
    <x v="0"/>
    <x v="8"/>
    <x v="114"/>
    <x v="8"/>
    <x v="1"/>
  </r>
  <r>
    <n v="1219"/>
    <s v="2005"/>
    <x v="3"/>
    <x v="2"/>
    <x v="6"/>
    <x v="0"/>
    <x v="0"/>
    <x v="0"/>
    <x v="0"/>
    <x v="0"/>
    <d v="2013-05-04T02:20:00"/>
    <x v="0"/>
    <s v="cijaku"/>
    <x v="0"/>
    <x v="8"/>
    <x v="114"/>
    <x v="8"/>
    <x v="1"/>
  </r>
  <r>
    <n v="1550"/>
    <s v="2005"/>
    <x v="4"/>
    <x v="2"/>
    <x v="6"/>
    <x v="0"/>
    <x v="0"/>
    <x v="0"/>
    <x v="0"/>
    <x v="0"/>
    <d v="2014-11-29T12:36:00"/>
    <x v="0"/>
    <s v="rangga"/>
    <x v="0"/>
    <x v="8"/>
    <x v="114"/>
    <x v="8"/>
    <x v="1"/>
  </r>
  <r>
    <n v="234"/>
    <s v="2010"/>
    <x v="0"/>
    <x v="0"/>
    <x v="0"/>
    <x v="1"/>
    <x v="0"/>
    <x v="0"/>
    <x v="0"/>
    <x v="0"/>
    <d v="2014-12-14T02:36:51"/>
    <x v="0"/>
    <m/>
    <x v="0"/>
    <x v="8"/>
    <x v="115"/>
    <x v="8"/>
    <x v="1"/>
  </r>
  <r>
    <n v="579"/>
    <s v="2010"/>
    <x v="1"/>
    <x v="0"/>
    <x v="0"/>
    <x v="1"/>
    <x v="0"/>
    <x v="0"/>
    <x v="0"/>
    <x v="0"/>
    <d v="2014-12-14T02:36:51"/>
    <x v="0"/>
    <m/>
    <x v="0"/>
    <x v="8"/>
    <x v="115"/>
    <x v="8"/>
    <x v="1"/>
  </r>
  <r>
    <n v="899"/>
    <s v="2010"/>
    <x v="2"/>
    <x v="2"/>
    <x v="5"/>
    <x v="0"/>
    <x v="0"/>
    <x v="0"/>
    <x v="0"/>
    <x v="0"/>
    <d v="2014-09-04T20:20:00"/>
    <x v="0"/>
    <s v="cijaku"/>
    <x v="4"/>
    <x v="8"/>
    <x v="115"/>
    <x v="8"/>
    <x v="1"/>
  </r>
  <r>
    <n v="1220"/>
    <s v="2010"/>
    <x v="3"/>
    <x v="3"/>
    <x v="8"/>
    <x v="0"/>
    <x v="0"/>
    <x v="0"/>
    <x v="0"/>
    <x v="0"/>
    <d v="2013-05-04T02:20:00"/>
    <x v="0"/>
    <s v="cijaku"/>
    <x v="0"/>
    <x v="8"/>
    <x v="115"/>
    <x v="8"/>
    <x v="1"/>
  </r>
  <r>
    <n v="1551"/>
    <s v="2010"/>
    <x v="4"/>
    <x v="3"/>
    <x v="8"/>
    <x v="0"/>
    <x v="0"/>
    <x v="0"/>
    <x v="0"/>
    <x v="0"/>
    <d v="2014-11-29T12:36:00"/>
    <x v="0"/>
    <s v="rangga"/>
    <x v="0"/>
    <x v="8"/>
    <x v="115"/>
    <x v="8"/>
    <x v="1"/>
  </r>
  <r>
    <n v="235"/>
    <s v="2015"/>
    <x v="0"/>
    <x v="0"/>
    <x v="0"/>
    <x v="1"/>
    <x v="0"/>
    <x v="0"/>
    <x v="0"/>
    <x v="0"/>
    <d v="2014-12-14T02:36:51"/>
    <x v="0"/>
    <m/>
    <x v="0"/>
    <x v="8"/>
    <x v="116"/>
    <x v="8"/>
    <x v="1"/>
  </r>
  <r>
    <n v="580"/>
    <s v="2015"/>
    <x v="1"/>
    <x v="0"/>
    <x v="0"/>
    <x v="1"/>
    <x v="0"/>
    <x v="0"/>
    <x v="1"/>
    <x v="0"/>
    <d v="2014-12-14T02:36:51"/>
    <x v="0"/>
    <m/>
    <x v="0"/>
    <x v="8"/>
    <x v="116"/>
    <x v="8"/>
    <x v="1"/>
  </r>
  <r>
    <n v="900"/>
    <s v="2015"/>
    <x v="2"/>
    <x v="1"/>
    <x v="20"/>
    <x v="0"/>
    <x v="0"/>
    <x v="0"/>
    <x v="0"/>
    <x v="0"/>
    <d v="2014-09-04T20:20:00"/>
    <x v="0"/>
    <s v="cijaku"/>
    <x v="0"/>
    <x v="8"/>
    <x v="116"/>
    <x v="8"/>
    <x v="1"/>
  </r>
  <r>
    <n v="1221"/>
    <s v="2015"/>
    <x v="3"/>
    <x v="5"/>
    <x v="2"/>
    <x v="0"/>
    <x v="0"/>
    <x v="0"/>
    <x v="0"/>
    <x v="0"/>
    <d v="2013-05-04T02:19:00"/>
    <x v="0"/>
    <s v="cijaku"/>
    <x v="0"/>
    <x v="8"/>
    <x v="116"/>
    <x v="8"/>
    <x v="1"/>
  </r>
  <r>
    <n v="1552"/>
    <s v="2015"/>
    <x v="4"/>
    <x v="3"/>
    <x v="2"/>
    <x v="0"/>
    <x v="0"/>
    <x v="0"/>
    <x v="0"/>
    <x v="0"/>
    <d v="2014-11-29T12:35:00"/>
    <x v="0"/>
    <s v="rangga"/>
    <x v="0"/>
    <x v="8"/>
    <x v="116"/>
    <x v="8"/>
    <x v="1"/>
  </r>
  <r>
    <n v="236"/>
    <s v="2020"/>
    <x v="0"/>
    <x v="0"/>
    <x v="0"/>
    <x v="0"/>
    <x v="0"/>
    <x v="0"/>
    <x v="0"/>
    <x v="0"/>
    <d v="2014-12-14T02:36:51"/>
    <x v="0"/>
    <m/>
    <x v="0"/>
    <x v="9"/>
    <x v="117"/>
    <x v="9"/>
    <x v="1"/>
  </r>
  <r>
    <n v="581"/>
    <s v="2020"/>
    <x v="1"/>
    <x v="0"/>
    <x v="0"/>
    <x v="0"/>
    <x v="0"/>
    <x v="0"/>
    <x v="0"/>
    <x v="0"/>
    <d v="2014-12-14T02:36:51"/>
    <x v="0"/>
    <m/>
    <x v="0"/>
    <x v="9"/>
    <x v="117"/>
    <x v="9"/>
    <x v="1"/>
  </r>
  <r>
    <n v="901"/>
    <s v="2020"/>
    <x v="2"/>
    <x v="2"/>
    <x v="8"/>
    <x v="0"/>
    <x v="0"/>
    <x v="0"/>
    <x v="0"/>
    <x v="0"/>
    <d v="2014-11-27T16:03:00"/>
    <x v="0"/>
    <s v="fajrin"/>
    <x v="0"/>
    <x v="9"/>
    <x v="117"/>
    <x v="9"/>
    <x v="1"/>
  </r>
  <r>
    <n v="1222"/>
    <s v="2020"/>
    <x v="3"/>
    <x v="2"/>
    <x v="21"/>
    <x v="0"/>
    <x v="0"/>
    <x v="0"/>
    <x v="0"/>
    <x v="0"/>
    <d v="2013-04-24T10:28:00"/>
    <x v="0"/>
    <s v="cigemblong"/>
    <x v="0"/>
    <x v="9"/>
    <x v="117"/>
    <x v="9"/>
    <x v="1"/>
  </r>
  <r>
    <n v="1553"/>
    <s v="2020"/>
    <x v="4"/>
    <x v="5"/>
    <x v="21"/>
    <x v="0"/>
    <x v="0"/>
    <x v="0"/>
    <x v="0"/>
    <x v="0"/>
    <d v="2014-11-27T16:00:00"/>
    <x v="0"/>
    <s v="fajrin"/>
    <x v="0"/>
    <x v="9"/>
    <x v="117"/>
    <x v="9"/>
    <x v="1"/>
  </r>
  <r>
    <n v="237"/>
    <s v="2025"/>
    <x v="0"/>
    <x v="0"/>
    <x v="0"/>
    <x v="0"/>
    <x v="1"/>
    <x v="0"/>
    <x v="0"/>
    <x v="0"/>
    <d v="2014-12-14T02:36:51"/>
    <x v="0"/>
    <m/>
    <x v="0"/>
    <x v="9"/>
    <x v="118"/>
    <x v="9"/>
    <x v="1"/>
  </r>
  <r>
    <n v="582"/>
    <s v="2025"/>
    <x v="1"/>
    <x v="0"/>
    <x v="0"/>
    <x v="0"/>
    <x v="1"/>
    <x v="0"/>
    <x v="1"/>
    <x v="0"/>
    <d v="2014-12-14T02:36:51"/>
    <x v="0"/>
    <m/>
    <x v="0"/>
    <x v="9"/>
    <x v="118"/>
    <x v="9"/>
    <x v="1"/>
  </r>
  <r>
    <n v="902"/>
    <s v="2025"/>
    <x v="2"/>
    <x v="2"/>
    <x v="8"/>
    <x v="0"/>
    <x v="0"/>
    <x v="0"/>
    <x v="0"/>
    <x v="0"/>
    <d v="2014-11-27T16:04:00"/>
    <x v="0"/>
    <s v="fajrin"/>
    <x v="0"/>
    <x v="9"/>
    <x v="118"/>
    <x v="9"/>
    <x v="1"/>
  </r>
  <r>
    <n v="1223"/>
    <s v="2025"/>
    <x v="3"/>
    <x v="5"/>
    <x v="10"/>
    <x v="0"/>
    <x v="0"/>
    <x v="0"/>
    <x v="0"/>
    <x v="0"/>
    <d v="2013-04-24T10:29:00"/>
    <x v="0"/>
    <s v="cigemblong"/>
    <x v="0"/>
    <x v="9"/>
    <x v="118"/>
    <x v="9"/>
    <x v="1"/>
  </r>
  <r>
    <n v="1554"/>
    <s v="2025"/>
    <x v="4"/>
    <x v="5"/>
    <x v="10"/>
    <x v="0"/>
    <x v="0"/>
    <x v="0"/>
    <x v="0"/>
    <x v="0"/>
    <d v="2014-11-27T16:00:00"/>
    <x v="0"/>
    <s v="fajrin"/>
    <x v="0"/>
    <x v="9"/>
    <x v="118"/>
    <x v="9"/>
    <x v="1"/>
  </r>
  <r>
    <n v="238"/>
    <s v="2030"/>
    <x v="0"/>
    <x v="0"/>
    <x v="7"/>
    <x v="0"/>
    <x v="0"/>
    <x v="0"/>
    <x v="0"/>
    <x v="0"/>
    <d v="2014-12-14T02:36:51"/>
    <x v="0"/>
    <m/>
    <x v="0"/>
    <x v="9"/>
    <x v="119"/>
    <x v="9"/>
    <x v="1"/>
  </r>
  <r>
    <n v="583"/>
    <s v="2030"/>
    <x v="1"/>
    <x v="0"/>
    <x v="7"/>
    <x v="0"/>
    <x v="0"/>
    <x v="0"/>
    <x v="0"/>
    <x v="0"/>
    <d v="2014-12-14T02:36:51"/>
    <x v="0"/>
    <m/>
    <x v="0"/>
    <x v="9"/>
    <x v="119"/>
    <x v="9"/>
    <x v="1"/>
  </r>
  <r>
    <n v="903"/>
    <s v="2030"/>
    <x v="2"/>
    <x v="10"/>
    <x v="6"/>
    <x v="0"/>
    <x v="0"/>
    <x v="0"/>
    <x v="0"/>
    <x v="0"/>
    <d v="2014-11-27T16:04:00"/>
    <x v="0"/>
    <s v="fajrin"/>
    <x v="0"/>
    <x v="9"/>
    <x v="119"/>
    <x v="9"/>
    <x v="1"/>
  </r>
  <r>
    <n v="1224"/>
    <s v="2030"/>
    <x v="3"/>
    <x v="5"/>
    <x v="17"/>
    <x v="0"/>
    <x v="0"/>
    <x v="0"/>
    <x v="0"/>
    <x v="0"/>
    <d v="2013-04-24T10:32:00"/>
    <x v="0"/>
    <s v="cigemblong"/>
    <x v="0"/>
    <x v="9"/>
    <x v="119"/>
    <x v="9"/>
    <x v="1"/>
  </r>
  <r>
    <n v="1555"/>
    <s v="2030"/>
    <x v="4"/>
    <x v="5"/>
    <x v="17"/>
    <x v="0"/>
    <x v="0"/>
    <x v="0"/>
    <x v="0"/>
    <x v="0"/>
    <d v="2014-11-27T16:01:00"/>
    <x v="0"/>
    <s v="fajrin"/>
    <x v="0"/>
    <x v="9"/>
    <x v="119"/>
    <x v="9"/>
    <x v="1"/>
  </r>
  <r>
    <n v="239"/>
    <s v="2035"/>
    <x v="0"/>
    <x v="0"/>
    <x v="0"/>
    <x v="0"/>
    <x v="0"/>
    <x v="0"/>
    <x v="0"/>
    <x v="0"/>
    <d v="2014-12-14T02:36:51"/>
    <x v="0"/>
    <m/>
    <x v="0"/>
    <x v="9"/>
    <x v="120"/>
    <x v="9"/>
    <x v="1"/>
  </r>
  <r>
    <n v="584"/>
    <s v="2035"/>
    <x v="1"/>
    <x v="0"/>
    <x v="0"/>
    <x v="0"/>
    <x v="0"/>
    <x v="0"/>
    <x v="0"/>
    <x v="0"/>
    <d v="2014-12-14T02:36:51"/>
    <x v="0"/>
    <m/>
    <x v="0"/>
    <x v="9"/>
    <x v="120"/>
    <x v="9"/>
    <x v="1"/>
  </r>
  <r>
    <n v="904"/>
    <s v="2035"/>
    <x v="2"/>
    <x v="3"/>
    <x v="19"/>
    <x v="0"/>
    <x v="0"/>
    <x v="0"/>
    <x v="0"/>
    <x v="0"/>
    <d v="2014-11-27T16:04:00"/>
    <x v="0"/>
    <s v="fajrin"/>
    <x v="0"/>
    <x v="9"/>
    <x v="120"/>
    <x v="9"/>
    <x v="1"/>
  </r>
  <r>
    <n v="1225"/>
    <s v="2035"/>
    <x v="3"/>
    <x v="10"/>
    <x v="8"/>
    <x v="0"/>
    <x v="0"/>
    <x v="0"/>
    <x v="0"/>
    <x v="0"/>
    <d v="2013-04-24T10:32:00"/>
    <x v="0"/>
    <s v="cigemblong"/>
    <x v="0"/>
    <x v="9"/>
    <x v="120"/>
    <x v="9"/>
    <x v="1"/>
  </r>
  <r>
    <n v="1556"/>
    <s v="2035"/>
    <x v="4"/>
    <x v="10"/>
    <x v="8"/>
    <x v="0"/>
    <x v="0"/>
    <x v="0"/>
    <x v="0"/>
    <x v="0"/>
    <d v="2014-11-27T16:01:00"/>
    <x v="0"/>
    <s v="fajrin"/>
    <x v="0"/>
    <x v="9"/>
    <x v="120"/>
    <x v="9"/>
    <x v="1"/>
  </r>
  <r>
    <n v="240"/>
    <s v="2040"/>
    <x v="0"/>
    <x v="0"/>
    <x v="0"/>
    <x v="0"/>
    <x v="0"/>
    <x v="0"/>
    <x v="0"/>
    <x v="0"/>
    <d v="2014-12-14T02:36:51"/>
    <x v="0"/>
    <m/>
    <x v="0"/>
    <x v="9"/>
    <x v="121"/>
    <x v="9"/>
    <x v="1"/>
  </r>
  <r>
    <n v="585"/>
    <s v="2040"/>
    <x v="1"/>
    <x v="0"/>
    <x v="0"/>
    <x v="0"/>
    <x v="0"/>
    <x v="0"/>
    <x v="0"/>
    <x v="0"/>
    <d v="2014-12-14T02:36:51"/>
    <x v="0"/>
    <m/>
    <x v="0"/>
    <x v="9"/>
    <x v="121"/>
    <x v="9"/>
    <x v="1"/>
  </r>
  <r>
    <n v="905"/>
    <s v="2040"/>
    <x v="2"/>
    <x v="1"/>
    <x v="9"/>
    <x v="0"/>
    <x v="0"/>
    <x v="0"/>
    <x v="0"/>
    <x v="0"/>
    <d v="2014-11-27T16:04:00"/>
    <x v="0"/>
    <s v="fajrin"/>
    <x v="0"/>
    <x v="9"/>
    <x v="121"/>
    <x v="9"/>
    <x v="1"/>
  </r>
  <r>
    <n v="1226"/>
    <s v="2040"/>
    <x v="3"/>
    <x v="6"/>
    <x v="5"/>
    <x v="0"/>
    <x v="0"/>
    <x v="0"/>
    <x v="0"/>
    <x v="0"/>
    <d v="2013-04-24T10:32:00"/>
    <x v="0"/>
    <s v="cigemblong"/>
    <x v="0"/>
    <x v="9"/>
    <x v="121"/>
    <x v="9"/>
    <x v="1"/>
  </r>
  <r>
    <n v="1557"/>
    <s v="2040"/>
    <x v="4"/>
    <x v="1"/>
    <x v="5"/>
    <x v="0"/>
    <x v="0"/>
    <x v="0"/>
    <x v="0"/>
    <x v="0"/>
    <d v="2014-11-27T16:00:00"/>
    <x v="0"/>
    <s v="fajrin"/>
    <x v="0"/>
    <x v="9"/>
    <x v="121"/>
    <x v="9"/>
    <x v="1"/>
  </r>
  <r>
    <n v="241"/>
    <s v="2045"/>
    <x v="0"/>
    <x v="0"/>
    <x v="0"/>
    <x v="0"/>
    <x v="0"/>
    <x v="0"/>
    <x v="0"/>
    <x v="0"/>
    <d v="2014-12-14T02:36:51"/>
    <x v="0"/>
    <m/>
    <x v="0"/>
    <x v="9"/>
    <x v="122"/>
    <x v="9"/>
    <x v="1"/>
  </r>
  <r>
    <n v="586"/>
    <s v="2045"/>
    <x v="1"/>
    <x v="0"/>
    <x v="0"/>
    <x v="1"/>
    <x v="0"/>
    <x v="0"/>
    <x v="0"/>
    <x v="0"/>
    <d v="2014-12-14T02:36:51"/>
    <x v="0"/>
    <m/>
    <x v="0"/>
    <x v="9"/>
    <x v="122"/>
    <x v="9"/>
    <x v="1"/>
  </r>
  <r>
    <n v="906"/>
    <s v="2045"/>
    <x v="2"/>
    <x v="1"/>
    <x v="11"/>
    <x v="0"/>
    <x v="0"/>
    <x v="0"/>
    <x v="0"/>
    <x v="0"/>
    <d v="2014-11-27T16:05:00"/>
    <x v="0"/>
    <s v="fajrin"/>
    <x v="0"/>
    <x v="9"/>
    <x v="122"/>
    <x v="9"/>
    <x v="1"/>
  </r>
  <r>
    <n v="1227"/>
    <s v="2045"/>
    <x v="3"/>
    <x v="1"/>
    <x v="20"/>
    <x v="0"/>
    <x v="0"/>
    <x v="0"/>
    <x v="0"/>
    <x v="0"/>
    <d v="2013-04-24T10:33:00"/>
    <x v="0"/>
    <s v="cigemblong"/>
    <x v="0"/>
    <x v="9"/>
    <x v="122"/>
    <x v="9"/>
    <x v="1"/>
  </r>
  <r>
    <n v="1558"/>
    <s v="2045"/>
    <x v="4"/>
    <x v="1"/>
    <x v="20"/>
    <x v="0"/>
    <x v="0"/>
    <x v="0"/>
    <x v="0"/>
    <x v="0"/>
    <d v="2014-11-27T16:01:00"/>
    <x v="0"/>
    <s v="fajrin"/>
    <x v="0"/>
    <x v="9"/>
    <x v="122"/>
    <x v="9"/>
    <x v="1"/>
  </r>
  <r>
    <n v="242"/>
    <s v="2050"/>
    <x v="0"/>
    <x v="4"/>
    <x v="0"/>
    <x v="0"/>
    <x v="0"/>
    <x v="0"/>
    <x v="0"/>
    <x v="0"/>
    <d v="2014-12-14T02:36:51"/>
    <x v="0"/>
    <m/>
    <x v="0"/>
    <x v="9"/>
    <x v="123"/>
    <x v="9"/>
    <x v="1"/>
  </r>
  <r>
    <n v="587"/>
    <s v="2050"/>
    <x v="1"/>
    <x v="4"/>
    <x v="0"/>
    <x v="0"/>
    <x v="0"/>
    <x v="0"/>
    <x v="0"/>
    <x v="0"/>
    <d v="2014-12-14T02:36:51"/>
    <x v="0"/>
    <m/>
    <x v="0"/>
    <x v="9"/>
    <x v="123"/>
    <x v="9"/>
    <x v="1"/>
  </r>
  <r>
    <n v="907"/>
    <s v="2050"/>
    <x v="2"/>
    <x v="2"/>
    <x v="8"/>
    <x v="0"/>
    <x v="0"/>
    <x v="0"/>
    <x v="0"/>
    <x v="0"/>
    <d v="2014-11-27T16:04:00"/>
    <x v="0"/>
    <s v="fajrin"/>
    <x v="0"/>
    <x v="9"/>
    <x v="123"/>
    <x v="9"/>
    <x v="1"/>
  </r>
  <r>
    <n v="1228"/>
    <s v="2050"/>
    <x v="3"/>
    <x v="2"/>
    <x v="11"/>
    <x v="0"/>
    <x v="0"/>
    <x v="0"/>
    <x v="0"/>
    <x v="0"/>
    <d v="2013-04-24T10:31:00"/>
    <x v="0"/>
    <s v="cigemblong"/>
    <x v="0"/>
    <x v="9"/>
    <x v="123"/>
    <x v="9"/>
    <x v="1"/>
  </r>
  <r>
    <n v="1559"/>
    <s v="2050"/>
    <x v="4"/>
    <x v="2"/>
    <x v="11"/>
    <x v="0"/>
    <x v="0"/>
    <x v="0"/>
    <x v="0"/>
    <x v="0"/>
    <d v="2014-11-27T16:00:00"/>
    <x v="0"/>
    <s v="fajrin"/>
    <x v="0"/>
    <x v="9"/>
    <x v="123"/>
    <x v="9"/>
    <x v="1"/>
  </r>
  <r>
    <n v="243"/>
    <s v="2055"/>
    <x v="0"/>
    <x v="0"/>
    <x v="0"/>
    <x v="1"/>
    <x v="0"/>
    <x v="0"/>
    <x v="0"/>
    <x v="0"/>
    <d v="2014-12-14T02:36:51"/>
    <x v="0"/>
    <m/>
    <x v="0"/>
    <x v="9"/>
    <x v="124"/>
    <x v="9"/>
    <x v="1"/>
  </r>
  <r>
    <n v="588"/>
    <s v="2055"/>
    <x v="1"/>
    <x v="0"/>
    <x v="0"/>
    <x v="1"/>
    <x v="0"/>
    <x v="0"/>
    <x v="0"/>
    <x v="0"/>
    <d v="2014-12-14T02:36:51"/>
    <x v="0"/>
    <m/>
    <x v="0"/>
    <x v="9"/>
    <x v="124"/>
    <x v="9"/>
    <x v="1"/>
  </r>
  <r>
    <n v="908"/>
    <s v="2055"/>
    <x v="2"/>
    <x v="2"/>
    <x v="6"/>
    <x v="0"/>
    <x v="0"/>
    <x v="0"/>
    <x v="0"/>
    <x v="0"/>
    <d v="2014-11-27T16:05:00"/>
    <x v="0"/>
    <s v="fajrin"/>
    <x v="0"/>
    <x v="9"/>
    <x v="124"/>
    <x v="9"/>
    <x v="1"/>
  </r>
  <r>
    <n v="1229"/>
    <s v="2055"/>
    <x v="3"/>
    <x v="6"/>
    <x v="10"/>
    <x v="0"/>
    <x v="0"/>
    <x v="0"/>
    <x v="0"/>
    <x v="0"/>
    <d v="2013-04-24T10:33:00"/>
    <x v="0"/>
    <s v="cigemblong"/>
    <x v="0"/>
    <x v="9"/>
    <x v="124"/>
    <x v="9"/>
    <x v="1"/>
  </r>
  <r>
    <n v="1560"/>
    <s v="2055"/>
    <x v="4"/>
    <x v="1"/>
    <x v="10"/>
    <x v="0"/>
    <x v="0"/>
    <x v="0"/>
    <x v="0"/>
    <x v="0"/>
    <d v="2014-11-27T16:02:00"/>
    <x v="0"/>
    <s v="fajrin"/>
    <x v="0"/>
    <x v="9"/>
    <x v="124"/>
    <x v="9"/>
    <x v="1"/>
  </r>
  <r>
    <n v="244"/>
    <s v="2060"/>
    <x v="0"/>
    <x v="0"/>
    <x v="0"/>
    <x v="0"/>
    <x v="0"/>
    <x v="0"/>
    <x v="0"/>
    <x v="0"/>
    <d v="2014-12-14T02:36:51"/>
    <x v="0"/>
    <m/>
    <x v="0"/>
    <x v="9"/>
    <x v="125"/>
    <x v="9"/>
    <x v="1"/>
  </r>
  <r>
    <n v="589"/>
    <s v="2060"/>
    <x v="1"/>
    <x v="0"/>
    <x v="0"/>
    <x v="0"/>
    <x v="0"/>
    <x v="0"/>
    <x v="0"/>
    <x v="0"/>
    <d v="2014-12-14T02:36:51"/>
    <x v="0"/>
    <m/>
    <x v="0"/>
    <x v="9"/>
    <x v="125"/>
    <x v="9"/>
    <x v="1"/>
  </r>
  <r>
    <n v="909"/>
    <s v="2060"/>
    <x v="2"/>
    <x v="2"/>
    <x v="1"/>
    <x v="0"/>
    <x v="0"/>
    <x v="0"/>
    <x v="0"/>
    <x v="0"/>
    <d v="2014-11-27T16:05:00"/>
    <x v="0"/>
    <s v="fajrin"/>
    <x v="0"/>
    <x v="9"/>
    <x v="125"/>
    <x v="9"/>
    <x v="1"/>
  </r>
  <r>
    <n v="1230"/>
    <s v="2060"/>
    <x v="3"/>
    <x v="2"/>
    <x v="1"/>
    <x v="0"/>
    <x v="0"/>
    <x v="0"/>
    <x v="0"/>
    <x v="0"/>
    <d v="2013-04-24T10:33:00"/>
    <x v="0"/>
    <s v="cigemblong"/>
    <x v="0"/>
    <x v="9"/>
    <x v="125"/>
    <x v="9"/>
    <x v="1"/>
  </r>
  <r>
    <n v="1561"/>
    <s v="2060"/>
    <x v="4"/>
    <x v="2"/>
    <x v="1"/>
    <x v="0"/>
    <x v="0"/>
    <x v="0"/>
    <x v="0"/>
    <x v="0"/>
    <d v="2014-11-27T16:02:00"/>
    <x v="0"/>
    <s v="fajrin"/>
    <x v="0"/>
    <x v="9"/>
    <x v="125"/>
    <x v="9"/>
    <x v="1"/>
  </r>
  <r>
    <n v="173"/>
    <s v="1725"/>
    <x v="0"/>
    <x v="0"/>
    <x v="0"/>
    <x v="0"/>
    <x v="0"/>
    <x v="0"/>
    <x v="1"/>
    <x v="0"/>
    <d v="2014-12-14T02:36:51"/>
    <x v="0"/>
    <m/>
    <x v="0"/>
    <x v="10"/>
    <x v="126"/>
    <x v="10"/>
    <x v="0"/>
  </r>
  <r>
    <n v="518"/>
    <s v="1725"/>
    <x v="1"/>
    <x v="0"/>
    <x v="0"/>
    <x v="0"/>
    <x v="0"/>
    <x v="0"/>
    <x v="0"/>
    <x v="0"/>
    <d v="2014-12-14T02:36:51"/>
    <x v="0"/>
    <m/>
    <x v="0"/>
    <x v="10"/>
    <x v="126"/>
    <x v="10"/>
    <x v="0"/>
  </r>
  <r>
    <n v="838"/>
    <s v="1725"/>
    <x v="2"/>
    <x v="5"/>
    <x v="13"/>
    <x v="0"/>
    <x v="0"/>
    <x v="0"/>
    <x v="0"/>
    <x v="0"/>
    <d v="2014-11-28T09:23:00"/>
    <x v="0"/>
    <s v="apri"/>
    <x v="0"/>
    <x v="10"/>
    <x v="126"/>
    <x v="10"/>
    <x v="0"/>
  </r>
  <r>
    <n v="1159"/>
    <s v="1725"/>
    <x v="3"/>
    <x v="5"/>
    <x v="13"/>
    <x v="0"/>
    <x v="0"/>
    <x v="0"/>
    <x v="0"/>
    <x v="0"/>
    <d v="2013-04-12T00:01:00"/>
    <x v="0"/>
    <s v="cileles"/>
    <x v="0"/>
    <x v="10"/>
    <x v="126"/>
    <x v="10"/>
    <x v="0"/>
  </r>
  <r>
    <n v="1490"/>
    <s v="1725"/>
    <x v="4"/>
    <x v="5"/>
    <x v="13"/>
    <x v="0"/>
    <x v="0"/>
    <x v="0"/>
    <x v="0"/>
    <x v="0"/>
    <d v="2014-11-28T09:29:00"/>
    <x v="0"/>
    <s v="apri"/>
    <x v="0"/>
    <x v="10"/>
    <x v="126"/>
    <x v="10"/>
    <x v="0"/>
  </r>
  <r>
    <n v="174"/>
    <s v="1730"/>
    <x v="0"/>
    <x v="0"/>
    <x v="7"/>
    <x v="0"/>
    <x v="0"/>
    <x v="0"/>
    <x v="1"/>
    <x v="0"/>
    <d v="2014-12-14T02:36:51"/>
    <x v="0"/>
    <m/>
    <x v="0"/>
    <x v="10"/>
    <x v="127"/>
    <x v="10"/>
    <x v="0"/>
  </r>
  <r>
    <n v="519"/>
    <s v="1730"/>
    <x v="1"/>
    <x v="0"/>
    <x v="7"/>
    <x v="0"/>
    <x v="0"/>
    <x v="0"/>
    <x v="0"/>
    <x v="0"/>
    <d v="2014-12-14T02:36:51"/>
    <x v="0"/>
    <m/>
    <x v="0"/>
    <x v="10"/>
    <x v="127"/>
    <x v="10"/>
    <x v="0"/>
  </r>
  <r>
    <n v="839"/>
    <s v="1730"/>
    <x v="2"/>
    <x v="2"/>
    <x v="19"/>
    <x v="0"/>
    <x v="0"/>
    <x v="0"/>
    <x v="0"/>
    <x v="0"/>
    <d v="2014-11-28T09:24:00"/>
    <x v="0"/>
    <s v="apri"/>
    <x v="0"/>
    <x v="10"/>
    <x v="127"/>
    <x v="10"/>
    <x v="0"/>
  </r>
  <r>
    <n v="1160"/>
    <s v="1730"/>
    <x v="3"/>
    <x v="2"/>
    <x v="19"/>
    <x v="0"/>
    <x v="0"/>
    <x v="0"/>
    <x v="0"/>
    <x v="0"/>
    <d v="2013-04-12T00:01:00"/>
    <x v="0"/>
    <s v="cileles"/>
    <x v="0"/>
    <x v="10"/>
    <x v="127"/>
    <x v="10"/>
    <x v="0"/>
  </r>
  <r>
    <n v="1491"/>
    <s v="1730"/>
    <x v="4"/>
    <x v="2"/>
    <x v="19"/>
    <x v="0"/>
    <x v="0"/>
    <x v="0"/>
    <x v="0"/>
    <x v="0"/>
    <d v="2014-11-28T09:29:00"/>
    <x v="0"/>
    <s v="apri"/>
    <x v="0"/>
    <x v="10"/>
    <x v="127"/>
    <x v="10"/>
    <x v="0"/>
  </r>
  <r>
    <n v="175"/>
    <s v="1735"/>
    <x v="0"/>
    <x v="0"/>
    <x v="7"/>
    <x v="0"/>
    <x v="0"/>
    <x v="0"/>
    <x v="1"/>
    <x v="0"/>
    <d v="2014-12-14T02:36:51"/>
    <x v="0"/>
    <m/>
    <x v="0"/>
    <x v="10"/>
    <x v="128"/>
    <x v="10"/>
    <x v="0"/>
  </r>
  <r>
    <n v="520"/>
    <s v="1735"/>
    <x v="1"/>
    <x v="0"/>
    <x v="7"/>
    <x v="0"/>
    <x v="0"/>
    <x v="0"/>
    <x v="0"/>
    <x v="0"/>
    <d v="2014-12-14T02:36:51"/>
    <x v="0"/>
    <m/>
    <x v="0"/>
    <x v="10"/>
    <x v="128"/>
    <x v="10"/>
    <x v="0"/>
  </r>
  <r>
    <n v="840"/>
    <s v="1735"/>
    <x v="2"/>
    <x v="3"/>
    <x v="9"/>
    <x v="0"/>
    <x v="0"/>
    <x v="0"/>
    <x v="0"/>
    <x v="0"/>
    <d v="2014-11-28T09:24:00"/>
    <x v="0"/>
    <s v="apri"/>
    <x v="0"/>
    <x v="10"/>
    <x v="128"/>
    <x v="10"/>
    <x v="0"/>
  </r>
  <r>
    <n v="1161"/>
    <s v="1735"/>
    <x v="3"/>
    <x v="3"/>
    <x v="9"/>
    <x v="0"/>
    <x v="0"/>
    <x v="0"/>
    <x v="0"/>
    <x v="0"/>
    <d v="2013-04-12T00:01:00"/>
    <x v="0"/>
    <s v="cileles"/>
    <x v="0"/>
    <x v="10"/>
    <x v="128"/>
    <x v="10"/>
    <x v="0"/>
  </r>
  <r>
    <n v="1492"/>
    <s v="1735"/>
    <x v="4"/>
    <x v="3"/>
    <x v="9"/>
    <x v="0"/>
    <x v="0"/>
    <x v="0"/>
    <x v="0"/>
    <x v="0"/>
    <d v="2014-11-28T09:29:00"/>
    <x v="0"/>
    <s v="apri"/>
    <x v="0"/>
    <x v="10"/>
    <x v="128"/>
    <x v="10"/>
    <x v="0"/>
  </r>
  <r>
    <n v="176"/>
    <s v="1740"/>
    <x v="0"/>
    <x v="0"/>
    <x v="0"/>
    <x v="0"/>
    <x v="0"/>
    <x v="0"/>
    <x v="1"/>
    <x v="0"/>
    <d v="2014-12-14T02:36:51"/>
    <x v="0"/>
    <m/>
    <x v="0"/>
    <x v="10"/>
    <x v="129"/>
    <x v="10"/>
    <x v="0"/>
  </r>
  <r>
    <n v="521"/>
    <s v="1740"/>
    <x v="1"/>
    <x v="0"/>
    <x v="0"/>
    <x v="0"/>
    <x v="0"/>
    <x v="0"/>
    <x v="2"/>
    <x v="0"/>
    <d v="2014-12-14T02:36:51"/>
    <x v="0"/>
    <m/>
    <x v="0"/>
    <x v="10"/>
    <x v="129"/>
    <x v="10"/>
    <x v="0"/>
  </r>
  <r>
    <n v="841"/>
    <s v="1740"/>
    <x v="2"/>
    <x v="10"/>
    <x v="5"/>
    <x v="0"/>
    <x v="0"/>
    <x v="0"/>
    <x v="0"/>
    <x v="0"/>
    <d v="2014-11-28T09:24:00"/>
    <x v="0"/>
    <s v="apri"/>
    <x v="0"/>
    <x v="10"/>
    <x v="129"/>
    <x v="10"/>
    <x v="0"/>
  </r>
  <r>
    <n v="1162"/>
    <s v="1740"/>
    <x v="3"/>
    <x v="10"/>
    <x v="5"/>
    <x v="0"/>
    <x v="0"/>
    <x v="0"/>
    <x v="0"/>
    <x v="0"/>
    <d v="2013-04-12T00:02:00"/>
    <x v="0"/>
    <s v="cileles"/>
    <x v="0"/>
    <x v="10"/>
    <x v="129"/>
    <x v="10"/>
    <x v="0"/>
  </r>
  <r>
    <n v="1493"/>
    <s v="1740"/>
    <x v="4"/>
    <x v="10"/>
    <x v="5"/>
    <x v="0"/>
    <x v="0"/>
    <x v="0"/>
    <x v="0"/>
    <x v="0"/>
    <d v="2014-11-28T09:29:00"/>
    <x v="0"/>
    <s v="apri"/>
    <x v="0"/>
    <x v="10"/>
    <x v="129"/>
    <x v="10"/>
    <x v="0"/>
  </r>
  <r>
    <n v="177"/>
    <s v="1745"/>
    <x v="0"/>
    <x v="4"/>
    <x v="0"/>
    <x v="0"/>
    <x v="0"/>
    <x v="0"/>
    <x v="0"/>
    <x v="0"/>
    <d v="2014-12-14T02:36:51"/>
    <x v="0"/>
    <m/>
    <x v="0"/>
    <x v="10"/>
    <x v="130"/>
    <x v="10"/>
    <x v="0"/>
  </r>
  <r>
    <n v="522"/>
    <s v="1745"/>
    <x v="1"/>
    <x v="4"/>
    <x v="0"/>
    <x v="0"/>
    <x v="0"/>
    <x v="0"/>
    <x v="1"/>
    <x v="0"/>
    <d v="2014-12-14T02:36:51"/>
    <x v="0"/>
    <m/>
    <x v="0"/>
    <x v="10"/>
    <x v="130"/>
    <x v="10"/>
    <x v="0"/>
  </r>
  <r>
    <n v="842"/>
    <s v="1745"/>
    <x v="2"/>
    <x v="8"/>
    <x v="15"/>
    <x v="0"/>
    <x v="0"/>
    <x v="0"/>
    <x v="0"/>
    <x v="0"/>
    <d v="2014-11-28T09:24:00"/>
    <x v="0"/>
    <s v="apri"/>
    <x v="0"/>
    <x v="10"/>
    <x v="130"/>
    <x v="10"/>
    <x v="0"/>
  </r>
  <r>
    <n v="1163"/>
    <s v="1745"/>
    <x v="3"/>
    <x v="8"/>
    <x v="15"/>
    <x v="0"/>
    <x v="0"/>
    <x v="0"/>
    <x v="0"/>
    <x v="0"/>
    <d v="2013-04-12T00:02:00"/>
    <x v="0"/>
    <s v="cileles"/>
    <x v="0"/>
    <x v="10"/>
    <x v="130"/>
    <x v="10"/>
    <x v="0"/>
  </r>
  <r>
    <n v="1494"/>
    <s v="1745"/>
    <x v="4"/>
    <x v="8"/>
    <x v="15"/>
    <x v="0"/>
    <x v="0"/>
    <x v="0"/>
    <x v="0"/>
    <x v="0"/>
    <d v="2014-11-28T09:30:00"/>
    <x v="0"/>
    <s v="apri"/>
    <x v="0"/>
    <x v="10"/>
    <x v="130"/>
    <x v="10"/>
    <x v="0"/>
  </r>
  <r>
    <n v="178"/>
    <s v="1750"/>
    <x v="0"/>
    <x v="0"/>
    <x v="7"/>
    <x v="0"/>
    <x v="0"/>
    <x v="0"/>
    <x v="1"/>
    <x v="0"/>
    <d v="2014-12-14T02:36:51"/>
    <x v="0"/>
    <m/>
    <x v="0"/>
    <x v="10"/>
    <x v="131"/>
    <x v="10"/>
    <x v="0"/>
  </r>
  <r>
    <n v="523"/>
    <s v="1750"/>
    <x v="1"/>
    <x v="0"/>
    <x v="7"/>
    <x v="0"/>
    <x v="0"/>
    <x v="0"/>
    <x v="0"/>
    <x v="0"/>
    <d v="2014-12-14T02:36:51"/>
    <x v="0"/>
    <m/>
    <x v="0"/>
    <x v="10"/>
    <x v="131"/>
    <x v="10"/>
    <x v="0"/>
  </r>
  <r>
    <n v="843"/>
    <s v="1750"/>
    <x v="2"/>
    <x v="1"/>
    <x v="2"/>
    <x v="0"/>
    <x v="0"/>
    <x v="0"/>
    <x v="0"/>
    <x v="0"/>
    <d v="2014-11-28T09:25:00"/>
    <x v="0"/>
    <s v="apri"/>
    <x v="0"/>
    <x v="10"/>
    <x v="131"/>
    <x v="10"/>
    <x v="0"/>
  </r>
  <r>
    <n v="1164"/>
    <s v="1750"/>
    <x v="3"/>
    <x v="1"/>
    <x v="2"/>
    <x v="0"/>
    <x v="0"/>
    <x v="0"/>
    <x v="0"/>
    <x v="0"/>
    <d v="2013-04-12T00:02:00"/>
    <x v="0"/>
    <s v="cileles"/>
    <x v="0"/>
    <x v="10"/>
    <x v="131"/>
    <x v="10"/>
    <x v="0"/>
  </r>
  <r>
    <n v="1495"/>
    <s v="1750"/>
    <x v="4"/>
    <x v="1"/>
    <x v="2"/>
    <x v="0"/>
    <x v="0"/>
    <x v="0"/>
    <x v="0"/>
    <x v="0"/>
    <d v="2014-11-28T09:30:00"/>
    <x v="0"/>
    <s v="apri"/>
    <x v="0"/>
    <x v="10"/>
    <x v="131"/>
    <x v="10"/>
    <x v="0"/>
  </r>
  <r>
    <n v="179"/>
    <s v="1755"/>
    <x v="0"/>
    <x v="0"/>
    <x v="0"/>
    <x v="0"/>
    <x v="0"/>
    <x v="0"/>
    <x v="0"/>
    <x v="0"/>
    <d v="2014-12-14T02:36:51"/>
    <x v="0"/>
    <m/>
    <x v="0"/>
    <x v="10"/>
    <x v="132"/>
    <x v="10"/>
    <x v="0"/>
  </r>
  <r>
    <n v="524"/>
    <s v="1755"/>
    <x v="1"/>
    <x v="0"/>
    <x v="0"/>
    <x v="0"/>
    <x v="0"/>
    <x v="0"/>
    <x v="1"/>
    <x v="0"/>
    <d v="2014-12-14T02:36:51"/>
    <x v="0"/>
    <m/>
    <x v="0"/>
    <x v="10"/>
    <x v="132"/>
    <x v="10"/>
    <x v="0"/>
  </r>
  <r>
    <n v="844"/>
    <s v="1755"/>
    <x v="2"/>
    <x v="3"/>
    <x v="21"/>
    <x v="0"/>
    <x v="0"/>
    <x v="0"/>
    <x v="0"/>
    <x v="0"/>
    <d v="2014-11-28T09:25:00"/>
    <x v="0"/>
    <s v="apri"/>
    <x v="0"/>
    <x v="10"/>
    <x v="132"/>
    <x v="10"/>
    <x v="0"/>
  </r>
  <r>
    <n v="1165"/>
    <s v="1755"/>
    <x v="3"/>
    <x v="3"/>
    <x v="21"/>
    <x v="0"/>
    <x v="0"/>
    <x v="0"/>
    <x v="0"/>
    <x v="0"/>
    <d v="2013-04-12T00:03:00"/>
    <x v="0"/>
    <s v="cileles"/>
    <x v="0"/>
    <x v="10"/>
    <x v="132"/>
    <x v="10"/>
    <x v="0"/>
  </r>
  <r>
    <n v="1496"/>
    <s v="1755"/>
    <x v="4"/>
    <x v="3"/>
    <x v="21"/>
    <x v="0"/>
    <x v="0"/>
    <x v="0"/>
    <x v="0"/>
    <x v="0"/>
    <d v="2014-11-28T09:30:00"/>
    <x v="0"/>
    <s v="apri"/>
    <x v="0"/>
    <x v="10"/>
    <x v="132"/>
    <x v="10"/>
    <x v="0"/>
  </r>
  <r>
    <n v="180"/>
    <s v="1760"/>
    <x v="0"/>
    <x v="0"/>
    <x v="0"/>
    <x v="0"/>
    <x v="0"/>
    <x v="0"/>
    <x v="1"/>
    <x v="0"/>
    <d v="2014-12-14T02:36:51"/>
    <x v="0"/>
    <m/>
    <x v="0"/>
    <x v="10"/>
    <x v="133"/>
    <x v="10"/>
    <x v="0"/>
  </r>
  <r>
    <n v="525"/>
    <s v="1760"/>
    <x v="1"/>
    <x v="0"/>
    <x v="0"/>
    <x v="0"/>
    <x v="0"/>
    <x v="1"/>
    <x v="1"/>
    <x v="0"/>
    <d v="2014-12-14T02:36:51"/>
    <x v="0"/>
    <m/>
    <x v="0"/>
    <x v="10"/>
    <x v="133"/>
    <x v="10"/>
    <x v="0"/>
  </r>
  <r>
    <n v="845"/>
    <s v="1760"/>
    <x v="2"/>
    <x v="9"/>
    <x v="19"/>
    <x v="0"/>
    <x v="0"/>
    <x v="0"/>
    <x v="0"/>
    <x v="0"/>
    <d v="2014-11-28T09:25:00"/>
    <x v="0"/>
    <s v="apri"/>
    <x v="0"/>
    <x v="10"/>
    <x v="133"/>
    <x v="10"/>
    <x v="0"/>
  </r>
  <r>
    <n v="1166"/>
    <s v="1760"/>
    <x v="3"/>
    <x v="9"/>
    <x v="19"/>
    <x v="0"/>
    <x v="0"/>
    <x v="0"/>
    <x v="0"/>
    <x v="0"/>
    <d v="2013-04-12T00:03:00"/>
    <x v="0"/>
    <s v="cileles"/>
    <x v="0"/>
    <x v="10"/>
    <x v="133"/>
    <x v="10"/>
    <x v="0"/>
  </r>
  <r>
    <n v="1497"/>
    <s v="1760"/>
    <x v="4"/>
    <x v="9"/>
    <x v="19"/>
    <x v="0"/>
    <x v="0"/>
    <x v="0"/>
    <x v="0"/>
    <x v="0"/>
    <d v="2014-11-28T09:31:00"/>
    <x v="0"/>
    <s v="apri"/>
    <x v="0"/>
    <x v="10"/>
    <x v="133"/>
    <x v="10"/>
    <x v="0"/>
  </r>
  <r>
    <n v="181"/>
    <s v="1765"/>
    <x v="0"/>
    <x v="0"/>
    <x v="0"/>
    <x v="0"/>
    <x v="0"/>
    <x v="0"/>
    <x v="0"/>
    <x v="0"/>
    <d v="2014-12-14T02:36:51"/>
    <x v="0"/>
    <m/>
    <x v="0"/>
    <x v="10"/>
    <x v="134"/>
    <x v="10"/>
    <x v="0"/>
  </r>
  <r>
    <n v="526"/>
    <s v="1765"/>
    <x v="1"/>
    <x v="0"/>
    <x v="0"/>
    <x v="0"/>
    <x v="0"/>
    <x v="1"/>
    <x v="1"/>
    <x v="0"/>
    <d v="2014-12-14T02:36:51"/>
    <x v="0"/>
    <m/>
    <x v="0"/>
    <x v="10"/>
    <x v="134"/>
    <x v="10"/>
    <x v="0"/>
  </r>
  <r>
    <n v="846"/>
    <s v="1765"/>
    <x v="2"/>
    <x v="2"/>
    <x v="17"/>
    <x v="0"/>
    <x v="0"/>
    <x v="0"/>
    <x v="0"/>
    <x v="0"/>
    <d v="2014-11-28T09:26:00"/>
    <x v="0"/>
    <s v="apri"/>
    <x v="0"/>
    <x v="10"/>
    <x v="134"/>
    <x v="10"/>
    <x v="0"/>
  </r>
  <r>
    <n v="1167"/>
    <s v="1765"/>
    <x v="3"/>
    <x v="2"/>
    <x v="17"/>
    <x v="0"/>
    <x v="0"/>
    <x v="0"/>
    <x v="0"/>
    <x v="0"/>
    <d v="2013-04-12T00:03:00"/>
    <x v="0"/>
    <s v="cileles"/>
    <x v="0"/>
    <x v="10"/>
    <x v="134"/>
    <x v="10"/>
    <x v="0"/>
  </r>
  <r>
    <n v="1498"/>
    <s v="1765"/>
    <x v="4"/>
    <x v="2"/>
    <x v="17"/>
    <x v="0"/>
    <x v="0"/>
    <x v="0"/>
    <x v="0"/>
    <x v="0"/>
    <d v="2014-11-28T09:31:00"/>
    <x v="0"/>
    <s v="apri"/>
    <x v="0"/>
    <x v="10"/>
    <x v="134"/>
    <x v="10"/>
    <x v="0"/>
  </r>
  <r>
    <n v="182"/>
    <s v="1770"/>
    <x v="0"/>
    <x v="4"/>
    <x v="0"/>
    <x v="0"/>
    <x v="0"/>
    <x v="1"/>
    <x v="1"/>
    <x v="0"/>
    <d v="2014-12-14T02:36:51"/>
    <x v="0"/>
    <m/>
    <x v="0"/>
    <x v="10"/>
    <x v="135"/>
    <x v="10"/>
    <x v="0"/>
  </r>
  <r>
    <n v="527"/>
    <s v="1770"/>
    <x v="1"/>
    <x v="4"/>
    <x v="0"/>
    <x v="0"/>
    <x v="0"/>
    <x v="0"/>
    <x v="1"/>
    <x v="0"/>
    <d v="2014-12-14T02:36:51"/>
    <x v="0"/>
    <m/>
    <x v="0"/>
    <x v="10"/>
    <x v="135"/>
    <x v="10"/>
    <x v="0"/>
  </r>
  <r>
    <n v="847"/>
    <s v="1770"/>
    <x v="2"/>
    <x v="5"/>
    <x v="21"/>
    <x v="0"/>
    <x v="0"/>
    <x v="0"/>
    <x v="0"/>
    <x v="0"/>
    <d v="2014-11-28T09:26:00"/>
    <x v="0"/>
    <s v="apri"/>
    <x v="0"/>
    <x v="10"/>
    <x v="135"/>
    <x v="10"/>
    <x v="0"/>
  </r>
  <r>
    <n v="1168"/>
    <s v="1770"/>
    <x v="3"/>
    <x v="5"/>
    <x v="21"/>
    <x v="0"/>
    <x v="0"/>
    <x v="0"/>
    <x v="0"/>
    <x v="0"/>
    <d v="2013-04-12T00:04:00"/>
    <x v="0"/>
    <s v="cileles"/>
    <x v="0"/>
    <x v="10"/>
    <x v="135"/>
    <x v="10"/>
    <x v="0"/>
  </r>
  <r>
    <n v="1499"/>
    <s v="1770"/>
    <x v="4"/>
    <x v="5"/>
    <x v="21"/>
    <x v="0"/>
    <x v="0"/>
    <x v="0"/>
    <x v="0"/>
    <x v="0"/>
    <d v="2014-11-28T09:31:00"/>
    <x v="0"/>
    <s v="apri"/>
    <x v="0"/>
    <x v="10"/>
    <x v="135"/>
    <x v="10"/>
    <x v="0"/>
  </r>
  <r>
    <n v="183"/>
    <s v="1771"/>
    <x v="0"/>
    <x v="0"/>
    <x v="0"/>
    <x v="1"/>
    <x v="0"/>
    <x v="0"/>
    <x v="1"/>
    <x v="0"/>
    <d v="2014-12-14T02:36:51"/>
    <x v="0"/>
    <m/>
    <x v="0"/>
    <x v="10"/>
    <x v="136"/>
    <x v="10"/>
    <x v="0"/>
  </r>
  <r>
    <n v="528"/>
    <s v="1771"/>
    <x v="1"/>
    <x v="0"/>
    <x v="0"/>
    <x v="1"/>
    <x v="0"/>
    <x v="0"/>
    <x v="1"/>
    <x v="0"/>
    <d v="2014-12-14T02:36:51"/>
    <x v="0"/>
    <m/>
    <x v="0"/>
    <x v="10"/>
    <x v="136"/>
    <x v="10"/>
    <x v="0"/>
  </r>
  <r>
    <n v="848"/>
    <s v="1771"/>
    <x v="2"/>
    <x v="2"/>
    <x v="13"/>
    <x v="0"/>
    <x v="0"/>
    <x v="0"/>
    <x v="0"/>
    <x v="0"/>
    <d v="2014-11-28T09:26:00"/>
    <x v="0"/>
    <s v="apri"/>
    <x v="0"/>
    <x v="10"/>
    <x v="136"/>
    <x v="10"/>
    <x v="0"/>
  </r>
  <r>
    <n v="1169"/>
    <s v="1771"/>
    <x v="3"/>
    <x v="2"/>
    <x v="13"/>
    <x v="0"/>
    <x v="0"/>
    <x v="0"/>
    <x v="0"/>
    <x v="0"/>
    <d v="2013-04-12T00:04:00"/>
    <x v="0"/>
    <s v="cileles"/>
    <x v="0"/>
    <x v="10"/>
    <x v="136"/>
    <x v="10"/>
    <x v="0"/>
  </r>
  <r>
    <n v="1500"/>
    <s v="1771"/>
    <x v="4"/>
    <x v="2"/>
    <x v="13"/>
    <x v="0"/>
    <x v="0"/>
    <x v="0"/>
    <x v="0"/>
    <x v="0"/>
    <d v="2014-11-28T09:32:00"/>
    <x v="0"/>
    <s v="apri"/>
    <x v="0"/>
    <x v="10"/>
    <x v="136"/>
    <x v="10"/>
    <x v="0"/>
  </r>
  <r>
    <n v="184"/>
    <s v="1775"/>
    <x v="0"/>
    <x v="0"/>
    <x v="0"/>
    <x v="0"/>
    <x v="0"/>
    <x v="0"/>
    <x v="0"/>
    <x v="0"/>
    <d v="2014-12-14T02:36:51"/>
    <x v="0"/>
    <m/>
    <x v="0"/>
    <x v="10"/>
    <x v="137"/>
    <x v="10"/>
    <x v="0"/>
  </r>
  <r>
    <n v="529"/>
    <s v="1775"/>
    <x v="1"/>
    <x v="0"/>
    <x v="0"/>
    <x v="0"/>
    <x v="0"/>
    <x v="0"/>
    <x v="1"/>
    <x v="0"/>
    <d v="2014-12-14T02:36:51"/>
    <x v="0"/>
    <m/>
    <x v="0"/>
    <x v="10"/>
    <x v="137"/>
    <x v="10"/>
    <x v="0"/>
  </r>
  <r>
    <n v="849"/>
    <s v="1775"/>
    <x v="2"/>
    <x v="3"/>
    <x v="15"/>
    <x v="0"/>
    <x v="0"/>
    <x v="0"/>
    <x v="0"/>
    <x v="0"/>
    <d v="2014-11-28T09:26:00"/>
    <x v="0"/>
    <s v="apri"/>
    <x v="0"/>
    <x v="10"/>
    <x v="137"/>
    <x v="10"/>
    <x v="0"/>
  </r>
  <r>
    <n v="1170"/>
    <s v="1775"/>
    <x v="3"/>
    <x v="3"/>
    <x v="15"/>
    <x v="0"/>
    <x v="0"/>
    <x v="0"/>
    <x v="0"/>
    <x v="0"/>
    <d v="2013-04-12T00:04:00"/>
    <x v="0"/>
    <s v="cileles"/>
    <x v="0"/>
    <x v="10"/>
    <x v="137"/>
    <x v="10"/>
    <x v="0"/>
  </r>
  <r>
    <n v="1501"/>
    <s v="1775"/>
    <x v="4"/>
    <x v="3"/>
    <x v="15"/>
    <x v="0"/>
    <x v="0"/>
    <x v="0"/>
    <x v="0"/>
    <x v="0"/>
    <d v="2014-11-28T09:32:00"/>
    <x v="0"/>
    <s v="apri"/>
    <x v="0"/>
    <x v="10"/>
    <x v="137"/>
    <x v="10"/>
    <x v="0"/>
  </r>
  <r>
    <n v="185"/>
    <s v="1780"/>
    <x v="0"/>
    <x v="0"/>
    <x v="7"/>
    <x v="0"/>
    <x v="0"/>
    <x v="0"/>
    <x v="2"/>
    <x v="0"/>
    <d v="2014-12-14T02:36:51"/>
    <x v="0"/>
    <m/>
    <x v="0"/>
    <x v="11"/>
    <x v="138"/>
    <x v="11"/>
    <x v="0"/>
  </r>
  <r>
    <n v="530"/>
    <s v="1780"/>
    <x v="1"/>
    <x v="0"/>
    <x v="7"/>
    <x v="0"/>
    <x v="0"/>
    <x v="0"/>
    <x v="1"/>
    <x v="0"/>
    <d v="2014-12-14T02:36:51"/>
    <x v="0"/>
    <m/>
    <x v="0"/>
    <x v="11"/>
    <x v="138"/>
    <x v="11"/>
    <x v="0"/>
  </r>
  <r>
    <n v="850"/>
    <s v="1780"/>
    <x v="2"/>
    <x v="2"/>
    <x v="20"/>
    <x v="0"/>
    <x v="0"/>
    <x v="0"/>
    <x v="0"/>
    <x v="0"/>
    <d v="2013-01-03T21:36:00"/>
    <x v="0"/>
    <s v="gunungkencana"/>
    <x v="0"/>
    <x v="11"/>
    <x v="138"/>
    <x v="11"/>
    <x v="0"/>
  </r>
  <r>
    <n v="1171"/>
    <s v="1780"/>
    <x v="3"/>
    <x v="2"/>
    <x v="20"/>
    <x v="0"/>
    <x v="0"/>
    <x v="0"/>
    <x v="0"/>
    <x v="0"/>
    <d v="2013-04-02T00:29:00"/>
    <x v="0"/>
    <s v="gunungkencana"/>
    <x v="0"/>
    <x v="11"/>
    <x v="138"/>
    <x v="11"/>
    <x v="0"/>
  </r>
  <r>
    <n v="1502"/>
    <s v="1780"/>
    <x v="4"/>
    <x v="2"/>
    <x v="20"/>
    <x v="0"/>
    <x v="0"/>
    <x v="0"/>
    <x v="0"/>
    <x v="0"/>
    <d v="2014-10-11T20:26:00"/>
    <x v="0"/>
    <s v="gunungkencana"/>
    <x v="0"/>
    <x v="11"/>
    <x v="138"/>
    <x v="11"/>
    <x v="0"/>
  </r>
  <r>
    <n v="186"/>
    <s v="1785"/>
    <x v="0"/>
    <x v="0"/>
    <x v="7"/>
    <x v="0"/>
    <x v="0"/>
    <x v="0"/>
    <x v="1"/>
    <x v="0"/>
    <d v="2014-12-14T02:36:51"/>
    <x v="0"/>
    <m/>
    <x v="0"/>
    <x v="11"/>
    <x v="139"/>
    <x v="11"/>
    <x v="0"/>
  </r>
  <r>
    <n v="531"/>
    <s v="1785"/>
    <x v="1"/>
    <x v="0"/>
    <x v="7"/>
    <x v="0"/>
    <x v="0"/>
    <x v="0"/>
    <x v="1"/>
    <x v="0"/>
    <d v="2014-12-14T02:36:51"/>
    <x v="0"/>
    <m/>
    <x v="0"/>
    <x v="11"/>
    <x v="139"/>
    <x v="11"/>
    <x v="0"/>
  </r>
  <r>
    <n v="851"/>
    <s v="1785"/>
    <x v="2"/>
    <x v="1"/>
    <x v="7"/>
    <x v="0"/>
    <x v="0"/>
    <x v="0"/>
    <x v="0"/>
    <x v="0"/>
    <d v="2013-01-03T21:36:00"/>
    <x v="0"/>
    <s v="gunungkencana"/>
    <x v="0"/>
    <x v="11"/>
    <x v="139"/>
    <x v="11"/>
    <x v="0"/>
  </r>
  <r>
    <n v="1172"/>
    <s v="1785"/>
    <x v="3"/>
    <x v="1"/>
    <x v="7"/>
    <x v="0"/>
    <x v="0"/>
    <x v="0"/>
    <x v="0"/>
    <x v="0"/>
    <d v="2013-04-02T00:29:00"/>
    <x v="0"/>
    <s v="gunungkencana"/>
    <x v="0"/>
    <x v="11"/>
    <x v="139"/>
    <x v="11"/>
    <x v="0"/>
  </r>
  <r>
    <n v="1503"/>
    <s v="1785"/>
    <x v="4"/>
    <x v="1"/>
    <x v="7"/>
    <x v="0"/>
    <x v="0"/>
    <x v="0"/>
    <x v="0"/>
    <x v="0"/>
    <d v="2014-10-11T20:26:00"/>
    <x v="0"/>
    <s v="gunungkencana"/>
    <x v="0"/>
    <x v="11"/>
    <x v="139"/>
    <x v="11"/>
    <x v="0"/>
  </r>
  <r>
    <n v="187"/>
    <s v="1790"/>
    <x v="0"/>
    <x v="0"/>
    <x v="0"/>
    <x v="0"/>
    <x v="0"/>
    <x v="0"/>
    <x v="1"/>
    <x v="0"/>
    <d v="2014-12-14T02:36:51"/>
    <x v="0"/>
    <m/>
    <x v="0"/>
    <x v="11"/>
    <x v="140"/>
    <x v="11"/>
    <x v="0"/>
  </r>
  <r>
    <n v="532"/>
    <s v="1790"/>
    <x v="1"/>
    <x v="0"/>
    <x v="0"/>
    <x v="0"/>
    <x v="1"/>
    <x v="0"/>
    <x v="1"/>
    <x v="0"/>
    <d v="2014-12-14T02:36:51"/>
    <x v="0"/>
    <m/>
    <x v="0"/>
    <x v="11"/>
    <x v="140"/>
    <x v="11"/>
    <x v="0"/>
  </r>
  <r>
    <n v="852"/>
    <s v="1790"/>
    <x v="2"/>
    <x v="10"/>
    <x v="5"/>
    <x v="0"/>
    <x v="0"/>
    <x v="0"/>
    <x v="0"/>
    <x v="0"/>
    <d v="2013-01-03T21:37:00"/>
    <x v="0"/>
    <s v="gunungkencana"/>
    <x v="0"/>
    <x v="11"/>
    <x v="140"/>
    <x v="11"/>
    <x v="0"/>
  </r>
  <r>
    <n v="1173"/>
    <s v="1790"/>
    <x v="3"/>
    <x v="8"/>
    <x v="6"/>
    <x v="0"/>
    <x v="0"/>
    <x v="0"/>
    <x v="0"/>
    <x v="0"/>
    <d v="2013-04-02T00:29:00"/>
    <x v="0"/>
    <s v="gunungkencana"/>
    <x v="0"/>
    <x v="11"/>
    <x v="140"/>
    <x v="11"/>
    <x v="0"/>
  </r>
  <r>
    <n v="1504"/>
    <s v="1790"/>
    <x v="4"/>
    <x v="8"/>
    <x v="6"/>
    <x v="0"/>
    <x v="0"/>
    <x v="0"/>
    <x v="0"/>
    <x v="0"/>
    <d v="2014-10-11T20:27:00"/>
    <x v="0"/>
    <s v="gunungkencana"/>
    <x v="0"/>
    <x v="11"/>
    <x v="140"/>
    <x v="11"/>
    <x v="0"/>
  </r>
  <r>
    <n v="188"/>
    <s v="1795"/>
    <x v="0"/>
    <x v="0"/>
    <x v="0"/>
    <x v="0"/>
    <x v="0"/>
    <x v="0"/>
    <x v="1"/>
    <x v="0"/>
    <d v="2014-12-14T02:36:51"/>
    <x v="0"/>
    <m/>
    <x v="0"/>
    <x v="11"/>
    <x v="141"/>
    <x v="11"/>
    <x v="0"/>
  </r>
  <r>
    <n v="533"/>
    <s v="1795"/>
    <x v="1"/>
    <x v="0"/>
    <x v="0"/>
    <x v="0"/>
    <x v="0"/>
    <x v="0"/>
    <x v="1"/>
    <x v="0"/>
    <d v="2014-12-14T02:36:51"/>
    <x v="0"/>
    <m/>
    <x v="0"/>
    <x v="11"/>
    <x v="141"/>
    <x v="11"/>
    <x v="0"/>
  </r>
  <r>
    <n v="853"/>
    <s v="1795"/>
    <x v="2"/>
    <x v="3"/>
    <x v="1"/>
    <x v="0"/>
    <x v="0"/>
    <x v="0"/>
    <x v="0"/>
    <x v="0"/>
    <d v="2013-01-03T21:37:00"/>
    <x v="0"/>
    <s v="gunungkencana"/>
    <x v="0"/>
    <x v="11"/>
    <x v="141"/>
    <x v="11"/>
    <x v="0"/>
  </r>
  <r>
    <n v="1174"/>
    <s v="1795"/>
    <x v="3"/>
    <x v="3"/>
    <x v="1"/>
    <x v="0"/>
    <x v="0"/>
    <x v="0"/>
    <x v="0"/>
    <x v="0"/>
    <d v="2013-04-02T00:30:00"/>
    <x v="0"/>
    <s v="gunungkencana"/>
    <x v="0"/>
    <x v="11"/>
    <x v="141"/>
    <x v="11"/>
    <x v="0"/>
  </r>
  <r>
    <n v="1505"/>
    <s v="1795"/>
    <x v="4"/>
    <x v="3"/>
    <x v="1"/>
    <x v="0"/>
    <x v="0"/>
    <x v="0"/>
    <x v="0"/>
    <x v="0"/>
    <d v="2014-10-11T20:27:00"/>
    <x v="0"/>
    <s v="gunungkencana"/>
    <x v="0"/>
    <x v="11"/>
    <x v="141"/>
    <x v="11"/>
    <x v="0"/>
  </r>
  <r>
    <n v="189"/>
    <s v="1800"/>
    <x v="0"/>
    <x v="0"/>
    <x v="7"/>
    <x v="0"/>
    <x v="0"/>
    <x v="0"/>
    <x v="1"/>
    <x v="0"/>
    <d v="2014-12-14T02:36:51"/>
    <x v="0"/>
    <m/>
    <x v="0"/>
    <x v="11"/>
    <x v="142"/>
    <x v="11"/>
    <x v="0"/>
  </r>
  <r>
    <n v="534"/>
    <s v="1800"/>
    <x v="1"/>
    <x v="0"/>
    <x v="7"/>
    <x v="0"/>
    <x v="0"/>
    <x v="0"/>
    <x v="1"/>
    <x v="0"/>
    <d v="2014-12-14T02:36:51"/>
    <x v="0"/>
    <m/>
    <x v="0"/>
    <x v="11"/>
    <x v="142"/>
    <x v="11"/>
    <x v="0"/>
  </r>
  <r>
    <n v="854"/>
    <s v="1800"/>
    <x v="2"/>
    <x v="3"/>
    <x v="11"/>
    <x v="0"/>
    <x v="0"/>
    <x v="0"/>
    <x v="0"/>
    <x v="0"/>
    <d v="2013-01-03T21:38:00"/>
    <x v="0"/>
    <s v="gunungkencana"/>
    <x v="0"/>
    <x v="11"/>
    <x v="142"/>
    <x v="11"/>
    <x v="0"/>
  </r>
  <r>
    <n v="1175"/>
    <s v="1800"/>
    <x v="3"/>
    <x v="3"/>
    <x v="11"/>
    <x v="0"/>
    <x v="0"/>
    <x v="0"/>
    <x v="0"/>
    <x v="0"/>
    <d v="2013-04-02T00:30:00"/>
    <x v="0"/>
    <s v="gunungkencana"/>
    <x v="0"/>
    <x v="11"/>
    <x v="142"/>
    <x v="11"/>
    <x v="0"/>
  </r>
  <r>
    <n v="1506"/>
    <s v="1800"/>
    <x v="4"/>
    <x v="3"/>
    <x v="11"/>
    <x v="0"/>
    <x v="0"/>
    <x v="0"/>
    <x v="0"/>
    <x v="0"/>
    <d v="2014-10-11T20:27:00"/>
    <x v="0"/>
    <s v="gunungkencana"/>
    <x v="0"/>
    <x v="11"/>
    <x v="142"/>
    <x v="11"/>
    <x v="0"/>
  </r>
  <r>
    <n v="190"/>
    <s v="1805"/>
    <x v="0"/>
    <x v="0"/>
    <x v="0"/>
    <x v="0"/>
    <x v="0"/>
    <x v="0"/>
    <x v="1"/>
    <x v="0"/>
    <d v="2014-12-14T02:36:51"/>
    <x v="0"/>
    <m/>
    <x v="0"/>
    <x v="11"/>
    <x v="143"/>
    <x v="11"/>
    <x v="0"/>
  </r>
  <r>
    <n v="535"/>
    <s v="1805"/>
    <x v="1"/>
    <x v="0"/>
    <x v="0"/>
    <x v="0"/>
    <x v="0"/>
    <x v="0"/>
    <x v="1"/>
    <x v="0"/>
    <d v="2014-12-14T02:36:51"/>
    <x v="0"/>
    <m/>
    <x v="0"/>
    <x v="11"/>
    <x v="143"/>
    <x v="11"/>
    <x v="0"/>
  </r>
  <r>
    <n v="855"/>
    <s v="1805"/>
    <x v="2"/>
    <x v="10"/>
    <x v="21"/>
    <x v="0"/>
    <x v="0"/>
    <x v="0"/>
    <x v="0"/>
    <x v="0"/>
    <d v="2013-01-03T21:39:00"/>
    <x v="0"/>
    <s v="gunungkencana"/>
    <x v="0"/>
    <x v="11"/>
    <x v="143"/>
    <x v="11"/>
    <x v="0"/>
  </r>
  <r>
    <n v="1176"/>
    <s v="1805"/>
    <x v="3"/>
    <x v="10"/>
    <x v="21"/>
    <x v="0"/>
    <x v="0"/>
    <x v="0"/>
    <x v="0"/>
    <x v="0"/>
    <d v="2013-04-02T00:31:00"/>
    <x v="0"/>
    <s v="gunungkencana"/>
    <x v="0"/>
    <x v="11"/>
    <x v="143"/>
    <x v="11"/>
    <x v="0"/>
  </r>
  <r>
    <n v="1507"/>
    <s v="1805"/>
    <x v="4"/>
    <x v="10"/>
    <x v="21"/>
    <x v="0"/>
    <x v="0"/>
    <x v="0"/>
    <x v="0"/>
    <x v="0"/>
    <d v="2014-10-11T20:28:00"/>
    <x v="0"/>
    <s v="gunungkencana"/>
    <x v="0"/>
    <x v="11"/>
    <x v="143"/>
    <x v="11"/>
    <x v="0"/>
  </r>
  <r>
    <n v="191"/>
    <s v="1810"/>
    <x v="0"/>
    <x v="0"/>
    <x v="7"/>
    <x v="0"/>
    <x v="0"/>
    <x v="0"/>
    <x v="1"/>
    <x v="0"/>
    <d v="2014-12-14T02:36:51"/>
    <x v="0"/>
    <m/>
    <x v="0"/>
    <x v="11"/>
    <x v="144"/>
    <x v="11"/>
    <x v="0"/>
  </r>
  <r>
    <n v="536"/>
    <s v="1810"/>
    <x v="1"/>
    <x v="0"/>
    <x v="7"/>
    <x v="0"/>
    <x v="0"/>
    <x v="0"/>
    <x v="1"/>
    <x v="0"/>
    <d v="2014-12-14T02:36:51"/>
    <x v="0"/>
    <m/>
    <x v="0"/>
    <x v="11"/>
    <x v="144"/>
    <x v="11"/>
    <x v="0"/>
  </r>
  <r>
    <n v="856"/>
    <s v="1810"/>
    <x v="2"/>
    <x v="6"/>
    <x v="20"/>
    <x v="0"/>
    <x v="0"/>
    <x v="0"/>
    <x v="0"/>
    <x v="0"/>
    <d v="2013-01-03T21:39:00"/>
    <x v="0"/>
    <s v="gunungkencana"/>
    <x v="0"/>
    <x v="11"/>
    <x v="144"/>
    <x v="11"/>
    <x v="0"/>
  </r>
  <r>
    <n v="1177"/>
    <s v="1810"/>
    <x v="3"/>
    <x v="6"/>
    <x v="20"/>
    <x v="0"/>
    <x v="0"/>
    <x v="0"/>
    <x v="0"/>
    <x v="0"/>
    <d v="2013-04-02T00:31:00"/>
    <x v="0"/>
    <s v="gunungkencana"/>
    <x v="0"/>
    <x v="11"/>
    <x v="144"/>
    <x v="11"/>
    <x v="0"/>
  </r>
  <r>
    <n v="1508"/>
    <s v="1810"/>
    <x v="4"/>
    <x v="6"/>
    <x v="20"/>
    <x v="0"/>
    <x v="0"/>
    <x v="0"/>
    <x v="0"/>
    <x v="0"/>
    <d v="2014-10-11T20:28:00"/>
    <x v="0"/>
    <s v="gunungkencana"/>
    <x v="0"/>
    <x v="11"/>
    <x v="144"/>
    <x v="11"/>
    <x v="0"/>
  </r>
  <r>
    <n v="192"/>
    <s v="1815"/>
    <x v="0"/>
    <x v="0"/>
    <x v="0"/>
    <x v="0"/>
    <x v="0"/>
    <x v="0"/>
    <x v="1"/>
    <x v="0"/>
    <d v="2014-12-14T02:36:51"/>
    <x v="0"/>
    <m/>
    <x v="0"/>
    <x v="11"/>
    <x v="145"/>
    <x v="11"/>
    <x v="0"/>
  </r>
  <r>
    <n v="537"/>
    <s v="1815"/>
    <x v="1"/>
    <x v="0"/>
    <x v="0"/>
    <x v="0"/>
    <x v="0"/>
    <x v="0"/>
    <x v="1"/>
    <x v="0"/>
    <d v="2014-12-14T02:36:51"/>
    <x v="0"/>
    <m/>
    <x v="0"/>
    <x v="11"/>
    <x v="145"/>
    <x v="11"/>
    <x v="0"/>
  </r>
  <r>
    <n v="857"/>
    <s v="1815"/>
    <x v="2"/>
    <x v="6"/>
    <x v="9"/>
    <x v="0"/>
    <x v="0"/>
    <x v="0"/>
    <x v="0"/>
    <x v="0"/>
    <d v="2013-01-03T21:40:00"/>
    <x v="0"/>
    <s v="gunungkencana"/>
    <x v="0"/>
    <x v="11"/>
    <x v="145"/>
    <x v="11"/>
    <x v="0"/>
  </r>
  <r>
    <n v="1178"/>
    <s v="1815"/>
    <x v="3"/>
    <x v="6"/>
    <x v="9"/>
    <x v="0"/>
    <x v="0"/>
    <x v="0"/>
    <x v="0"/>
    <x v="0"/>
    <d v="2013-04-02T00:31:00"/>
    <x v="0"/>
    <s v="gunungkencana"/>
    <x v="0"/>
    <x v="11"/>
    <x v="145"/>
    <x v="11"/>
    <x v="0"/>
  </r>
  <r>
    <n v="1509"/>
    <s v="1815"/>
    <x v="4"/>
    <x v="6"/>
    <x v="9"/>
    <x v="0"/>
    <x v="0"/>
    <x v="0"/>
    <x v="0"/>
    <x v="0"/>
    <d v="2014-10-11T20:28:00"/>
    <x v="0"/>
    <s v="gunungkencana"/>
    <x v="0"/>
    <x v="11"/>
    <x v="145"/>
    <x v="11"/>
    <x v="0"/>
  </r>
  <r>
    <n v="193"/>
    <s v="1820"/>
    <x v="0"/>
    <x v="0"/>
    <x v="0"/>
    <x v="1"/>
    <x v="0"/>
    <x v="0"/>
    <x v="1"/>
    <x v="0"/>
    <d v="2014-12-14T02:36:51"/>
    <x v="0"/>
    <m/>
    <x v="0"/>
    <x v="11"/>
    <x v="146"/>
    <x v="11"/>
    <x v="0"/>
  </r>
  <r>
    <n v="538"/>
    <s v="1820"/>
    <x v="1"/>
    <x v="0"/>
    <x v="0"/>
    <x v="1"/>
    <x v="0"/>
    <x v="0"/>
    <x v="1"/>
    <x v="0"/>
    <d v="2014-12-14T02:36:51"/>
    <x v="0"/>
    <m/>
    <x v="0"/>
    <x v="11"/>
    <x v="146"/>
    <x v="11"/>
    <x v="0"/>
  </r>
  <r>
    <n v="858"/>
    <s v="1820"/>
    <x v="2"/>
    <x v="8"/>
    <x v="2"/>
    <x v="0"/>
    <x v="0"/>
    <x v="0"/>
    <x v="0"/>
    <x v="0"/>
    <d v="2013-01-03T21:40:00"/>
    <x v="0"/>
    <s v="gunungkencana"/>
    <x v="0"/>
    <x v="11"/>
    <x v="146"/>
    <x v="11"/>
    <x v="0"/>
  </r>
  <r>
    <n v="1179"/>
    <s v="1820"/>
    <x v="3"/>
    <x v="8"/>
    <x v="2"/>
    <x v="0"/>
    <x v="0"/>
    <x v="0"/>
    <x v="0"/>
    <x v="0"/>
    <d v="2013-04-02T00:32:00"/>
    <x v="0"/>
    <s v="gunungkencana"/>
    <x v="0"/>
    <x v="11"/>
    <x v="146"/>
    <x v="11"/>
    <x v="0"/>
  </r>
  <r>
    <n v="1510"/>
    <s v="1820"/>
    <x v="4"/>
    <x v="8"/>
    <x v="2"/>
    <x v="0"/>
    <x v="0"/>
    <x v="0"/>
    <x v="0"/>
    <x v="0"/>
    <d v="2014-10-11T20:30:00"/>
    <x v="0"/>
    <s v="gunungkencana"/>
    <x v="0"/>
    <x v="11"/>
    <x v="146"/>
    <x v="11"/>
    <x v="0"/>
  </r>
  <r>
    <n v="194"/>
    <s v="1825"/>
    <x v="0"/>
    <x v="4"/>
    <x v="0"/>
    <x v="0"/>
    <x v="0"/>
    <x v="0"/>
    <x v="1"/>
    <x v="0"/>
    <d v="2014-12-14T02:36:51"/>
    <x v="0"/>
    <m/>
    <x v="0"/>
    <x v="11"/>
    <x v="147"/>
    <x v="11"/>
    <x v="0"/>
  </r>
  <r>
    <n v="539"/>
    <s v="1825"/>
    <x v="1"/>
    <x v="4"/>
    <x v="0"/>
    <x v="0"/>
    <x v="0"/>
    <x v="0"/>
    <x v="2"/>
    <x v="0"/>
    <d v="2014-12-14T02:36:51"/>
    <x v="0"/>
    <m/>
    <x v="0"/>
    <x v="11"/>
    <x v="147"/>
    <x v="11"/>
    <x v="0"/>
  </r>
  <r>
    <n v="859"/>
    <s v="1825"/>
    <x v="2"/>
    <x v="5"/>
    <x v="9"/>
    <x v="0"/>
    <x v="0"/>
    <x v="0"/>
    <x v="0"/>
    <x v="0"/>
    <d v="2013-01-03T21:41:00"/>
    <x v="0"/>
    <s v="gunungkencana"/>
    <x v="0"/>
    <x v="11"/>
    <x v="147"/>
    <x v="11"/>
    <x v="0"/>
  </r>
  <r>
    <n v="1180"/>
    <s v="1825"/>
    <x v="3"/>
    <x v="5"/>
    <x v="9"/>
    <x v="0"/>
    <x v="0"/>
    <x v="0"/>
    <x v="0"/>
    <x v="0"/>
    <d v="2013-04-02T00:32:00"/>
    <x v="0"/>
    <s v="gunungkencana"/>
    <x v="0"/>
    <x v="11"/>
    <x v="147"/>
    <x v="11"/>
    <x v="0"/>
  </r>
  <r>
    <n v="1511"/>
    <s v="1825"/>
    <x v="4"/>
    <x v="5"/>
    <x v="9"/>
    <x v="0"/>
    <x v="0"/>
    <x v="0"/>
    <x v="0"/>
    <x v="0"/>
    <d v="2014-10-11T20:31:00"/>
    <x v="0"/>
    <s v="gunungkencana"/>
    <x v="0"/>
    <x v="11"/>
    <x v="147"/>
    <x v="11"/>
    <x v="0"/>
  </r>
  <r>
    <n v="195"/>
    <s v="1826"/>
    <x v="0"/>
    <x v="0"/>
    <x v="0"/>
    <x v="0"/>
    <x v="0"/>
    <x v="0"/>
    <x v="1"/>
    <x v="0"/>
    <d v="2014-12-14T02:36:51"/>
    <x v="0"/>
    <m/>
    <x v="0"/>
    <x v="11"/>
    <x v="148"/>
    <x v="11"/>
    <x v="0"/>
  </r>
  <r>
    <n v="540"/>
    <s v="1826"/>
    <x v="1"/>
    <x v="0"/>
    <x v="0"/>
    <x v="0"/>
    <x v="0"/>
    <x v="0"/>
    <x v="1"/>
    <x v="0"/>
    <d v="2014-12-14T02:36:51"/>
    <x v="0"/>
    <m/>
    <x v="0"/>
    <x v="11"/>
    <x v="148"/>
    <x v="11"/>
    <x v="0"/>
  </r>
  <r>
    <n v="860"/>
    <s v="1826"/>
    <x v="2"/>
    <x v="5"/>
    <x v="0"/>
    <x v="0"/>
    <x v="0"/>
    <x v="0"/>
    <x v="0"/>
    <x v="0"/>
    <d v="2013-01-03T21:41:00"/>
    <x v="0"/>
    <s v="gunungkencana"/>
    <x v="0"/>
    <x v="11"/>
    <x v="148"/>
    <x v="11"/>
    <x v="0"/>
  </r>
  <r>
    <n v="1181"/>
    <s v="1826"/>
    <x v="3"/>
    <x v="5"/>
    <x v="9"/>
    <x v="0"/>
    <x v="0"/>
    <x v="0"/>
    <x v="0"/>
    <x v="0"/>
    <d v="2013-04-02T00:33:00"/>
    <x v="0"/>
    <s v="gunungkencana"/>
    <x v="0"/>
    <x v="11"/>
    <x v="148"/>
    <x v="11"/>
    <x v="0"/>
  </r>
  <r>
    <n v="1512"/>
    <s v="1826"/>
    <x v="4"/>
    <x v="5"/>
    <x v="0"/>
    <x v="0"/>
    <x v="0"/>
    <x v="0"/>
    <x v="0"/>
    <x v="0"/>
    <d v="2014-10-11T20:31:00"/>
    <x v="0"/>
    <s v="gunungkencana"/>
    <x v="0"/>
    <x v="11"/>
    <x v="148"/>
    <x v="11"/>
    <x v="0"/>
  </r>
  <r>
    <n v="196"/>
    <s v="1827"/>
    <x v="0"/>
    <x v="0"/>
    <x v="0"/>
    <x v="0"/>
    <x v="0"/>
    <x v="0"/>
    <x v="1"/>
    <x v="0"/>
    <d v="2014-12-14T02:36:51"/>
    <x v="0"/>
    <m/>
    <x v="0"/>
    <x v="11"/>
    <x v="149"/>
    <x v="11"/>
    <x v="0"/>
  </r>
  <r>
    <n v="541"/>
    <s v="1827"/>
    <x v="1"/>
    <x v="0"/>
    <x v="0"/>
    <x v="1"/>
    <x v="0"/>
    <x v="0"/>
    <x v="1"/>
    <x v="0"/>
    <d v="2014-12-14T02:36:51"/>
    <x v="0"/>
    <m/>
    <x v="0"/>
    <x v="11"/>
    <x v="149"/>
    <x v="11"/>
    <x v="0"/>
  </r>
  <r>
    <n v="861"/>
    <s v="1827"/>
    <x v="2"/>
    <x v="1"/>
    <x v="9"/>
    <x v="0"/>
    <x v="0"/>
    <x v="0"/>
    <x v="0"/>
    <x v="0"/>
    <d v="2013-01-03T21:46:00"/>
    <x v="0"/>
    <s v="gunungkencana"/>
    <x v="0"/>
    <x v="11"/>
    <x v="149"/>
    <x v="11"/>
    <x v="0"/>
  </r>
  <r>
    <n v="1182"/>
    <s v="1827"/>
    <x v="3"/>
    <x v="1"/>
    <x v="9"/>
    <x v="0"/>
    <x v="0"/>
    <x v="0"/>
    <x v="0"/>
    <x v="0"/>
    <d v="2013-04-02T00:33:00"/>
    <x v="0"/>
    <s v="gunungkencana"/>
    <x v="0"/>
    <x v="11"/>
    <x v="149"/>
    <x v="11"/>
    <x v="0"/>
  </r>
  <r>
    <n v="1513"/>
    <s v="1827"/>
    <x v="4"/>
    <x v="1"/>
    <x v="9"/>
    <x v="0"/>
    <x v="0"/>
    <x v="0"/>
    <x v="0"/>
    <x v="0"/>
    <d v="2014-10-11T20:32:00"/>
    <x v="0"/>
    <s v="gunungkencana"/>
    <x v="0"/>
    <x v="11"/>
    <x v="149"/>
    <x v="11"/>
    <x v="0"/>
  </r>
  <r>
    <n v="133"/>
    <s v="1530"/>
    <x v="0"/>
    <x v="0"/>
    <x v="0"/>
    <x v="0"/>
    <x v="0"/>
    <x v="0"/>
    <x v="1"/>
    <x v="0"/>
    <d v="2014-12-14T02:36:51"/>
    <x v="0"/>
    <m/>
    <x v="0"/>
    <x v="12"/>
    <x v="150"/>
    <x v="12"/>
    <x v="3"/>
  </r>
  <r>
    <n v="478"/>
    <s v="1530"/>
    <x v="1"/>
    <x v="0"/>
    <x v="0"/>
    <x v="0"/>
    <x v="0"/>
    <x v="0"/>
    <x v="1"/>
    <x v="0"/>
    <d v="2014-12-14T02:36:51"/>
    <x v="0"/>
    <m/>
    <x v="0"/>
    <x v="12"/>
    <x v="150"/>
    <x v="12"/>
    <x v="3"/>
  </r>
  <r>
    <n v="798"/>
    <s v="1530"/>
    <x v="2"/>
    <x v="3"/>
    <x v="16"/>
    <x v="0"/>
    <x v="0"/>
    <x v="0"/>
    <x v="0"/>
    <x v="0"/>
    <d v="2014-09-03T12:48:00"/>
    <x v="0"/>
    <s v="bojongmanik"/>
    <x v="0"/>
    <x v="12"/>
    <x v="150"/>
    <x v="12"/>
    <x v="3"/>
  </r>
  <r>
    <n v="1119"/>
    <s v="1530"/>
    <x v="3"/>
    <x v="10"/>
    <x v="19"/>
    <x v="0"/>
    <x v="0"/>
    <x v="0"/>
    <x v="0"/>
    <x v="0"/>
    <d v="2014-09-05T10:04:00"/>
    <x v="0"/>
    <s v="bojongmanik"/>
    <x v="0"/>
    <x v="12"/>
    <x v="150"/>
    <x v="12"/>
    <x v="3"/>
  </r>
  <r>
    <n v="1450"/>
    <s v="1530"/>
    <x v="4"/>
    <x v="10"/>
    <x v="19"/>
    <x v="0"/>
    <x v="0"/>
    <x v="0"/>
    <x v="0"/>
    <x v="0"/>
    <d v="2014-09-05T14:12:00"/>
    <x v="0"/>
    <s v="bojongmanik"/>
    <x v="0"/>
    <x v="12"/>
    <x v="150"/>
    <x v="12"/>
    <x v="3"/>
  </r>
  <r>
    <n v="134"/>
    <s v="1535"/>
    <x v="0"/>
    <x v="0"/>
    <x v="0"/>
    <x v="0"/>
    <x v="0"/>
    <x v="0"/>
    <x v="1"/>
    <x v="0"/>
    <d v="2014-12-14T02:36:51"/>
    <x v="0"/>
    <m/>
    <x v="0"/>
    <x v="12"/>
    <x v="151"/>
    <x v="12"/>
    <x v="3"/>
  </r>
  <r>
    <n v="479"/>
    <s v="1535"/>
    <x v="1"/>
    <x v="0"/>
    <x v="0"/>
    <x v="1"/>
    <x v="0"/>
    <x v="0"/>
    <x v="1"/>
    <x v="0"/>
    <d v="2014-12-14T02:36:51"/>
    <x v="0"/>
    <m/>
    <x v="0"/>
    <x v="12"/>
    <x v="151"/>
    <x v="12"/>
    <x v="3"/>
  </r>
  <r>
    <n v="799"/>
    <s v="1535"/>
    <x v="2"/>
    <x v="3"/>
    <x v="11"/>
    <x v="0"/>
    <x v="0"/>
    <x v="0"/>
    <x v="0"/>
    <x v="0"/>
    <d v="2014-09-03T12:44:00"/>
    <x v="0"/>
    <s v="bojongmanik"/>
    <x v="0"/>
    <x v="12"/>
    <x v="151"/>
    <x v="12"/>
    <x v="3"/>
  </r>
  <r>
    <n v="1120"/>
    <s v="1535"/>
    <x v="3"/>
    <x v="3"/>
    <x v="10"/>
    <x v="0"/>
    <x v="0"/>
    <x v="0"/>
    <x v="0"/>
    <x v="0"/>
    <d v="2014-09-05T10:03:00"/>
    <x v="0"/>
    <s v="bojongmanik"/>
    <x v="0"/>
    <x v="12"/>
    <x v="151"/>
    <x v="12"/>
    <x v="3"/>
  </r>
  <r>
    <n v="1451"/>
    <s v="1535"/>
    <x v="4"/>
    <x v="3"/>
    <x v="13"/>
    <x v="0"/>
    <x v="0"/>
    <x v="0"/>
    <x v="0"/>
    <x v="0"/>
    <d v="2014-09-05T14:11:00"/>
    <x v="0"/>
    <s v="bojongmanik"/>
    <x v="0"/>
    <x v="12"/>
    <x v="151"/>
    <x v="12"/>
    <x v="3"/>
  </r>
  <r>
    <n v="135"/>
    <s v="1540"/>
    <x v="0"/>
    <x v="0"/>
    <x v="0"/>
    <x v="0"/>
    <x v="0"/>
    <x v="0"/>
    <x v="1"/>
    <x v="0"/>
    <d v="2014-12-14T02:36:51"/>
    <x v="0"/>
    <m/>
    <x v="0"/>
    <x v="12"/>
    <x v="152"/>
    <x v="12"/>
    <x v="3"/>
  </r>
  <r>
    <n v="480"/>
    <s v="1540"/>
    <x v="1"/>
    <x v="0"/>
    <x v="0"/>
    <x v="0"/>
    <x v="0"/>
    <x v="0"/>
    <x v="1"/>
    <x v="0"/>
    <d v="2014-12-14T02:36:51"/>
    <x v="0"/>
    <m/>
    <x v="0"/>
    <x v="12"/>
    <x v="152"/>
    <x v="12"/>
    <x v="3"/>
  </r>
  <r>
    <n v="800"/>
    <s v="1540"/>
    <x v="2"/>
    <x v="11"/>
    <x v="11"/>
    <x v="0"/>
    <x v="0"/>
    <x v="0"/>
    <x v="0"/>
    <x v="0"/>
    <d v="2014-09-03T12:44:00"/>
    <x v="0"/>
    <s v="bojongmanik"/>
    <x v="0"/>
    <x v="12"/>
    <x v="152"/>
    <x v="12"/>
    <x v="3"/>
  </r>
  <r>
    <n v="1121"/>
    <s v="1540"/>
    <x v="3"/>
    <x v="11"/>
    <x v="11"/>
    <x v="0"/>
    <x v="0"/>
    <x v="0"/>
    <x v="0"/>
    <x v="0"/>
    <d v="2014-09-05T10:02:00"/>
    <x v="0"/>
    <s v="bojongmanik"/>
    <x v="0"/>
    <x v="12"/>
    <x v="152"/>
    <x v="12"/>
    <x v="3"/>
  </r>
  <r>
    <n v="1452"/>
    <s v="1540"/>
    <x v="4"/>
    <x v="11"/>
    <x v="11"/>
    <x v="0"/>
    <x v="0"/>
    <x v="0"/>
    <x v="0"/>
    <x v="0"/>
    <d v="2014-09-05T14:11:00"/>
    <x v="0"/>
    <s v="bojongmanik"/>
    <x v="0"/>
    <x v="12"/>
    <x v="152"/>
    <x v="12"/>
    <x v="3"/>
  </r>
  <r>
    <n v="136"/>
    <s v="1545"/>
    <x v="0"/>
    <x v="4"/>
    <x v="0"/>
    <x v="1"/>
    <x v="0"/>
    <x v="0"/>
    <x v="1"/>
    <x v="0"/>
    <d v="2014-12-14T02:36:51"/>
    <x v="0"/>
    <m/>
    <x v="0"/>
    <x v="12"/>
    <x v="153"/>
    <x v="12"/>
    <x v="3"/>
  </r>
  <r>
    <n v="481"/>
    <s v="1545"/>
    <x v="1"/>
    <x v="4"/>
    <x v="0"/>
    <x v="0"/>
    <x v="0"/>
    <x v="1"/>
    <x v="1"/>
    <x v="0"/>
    <d v="2014-12-14T02:36:51"/>
    <x v="0"/>
    <m/>
    <x v="0"/>
    <x v="12"/>
    <x v="153"/>
    <x v="12"/>
    <x v="3"/>
  </r>
  <r>
    <n v="801"/>
    <s v="1545"/>
    <x v="2"/>
    <x v="6"/>
    <x v="2"/>
    <x v="0"/>
    <x v="0"/>
    <x v="0"/>
    <x v="0"/>
    <x v="0"/>
    <d v="2014-09-03T12:43:00"/>
    <x v="0"/>
    <s v="bojongmanik"/>
    <x v="0"/>
    <x v="12"/>
    <x v="153"/>
    <x v="12"/>
    <x v="3"/>
  </r>
  <r>
    <n v="1122"/>
    <s v="1545"/>
    <x v="3"/>
    <x v="6"/>
    <x v="2"/>
    <x v="0"/>
    <x v="0"/>
    <x v="0"/>
    <x v="0"/>
    <x v="0"/>
    <d v="2014-09-05T10:02:00"/>
    <x v="0"/>
    <s v="bojongmanik"/>
    <x v="0"/>
    <x v="12"/>
    <x v="153"/>
    <x v="12"/>
    <x v="3"/>
  </r>
  <r>
    <n v="1453"/>
    <s v="1545"/>
    <x v="4"/>
    <x v="6"/>
    <x v="2"/>
    <x v="0"/>
    <x v="0"/>
    <x v="0"/>
    <x v="0"/>
    <x v="0"/>
    <d v="2014-09-05T14:10:00"/>
    <x v="0"/>
    <s v="bojongmanik"/>
    <x v="0"/>
    <x v="12"/>
    <x v="153"/>
    <x v="12"/>
    <x v="3"/>
  </r>
  <r>
    <n v="137"/>
    <s v="1550"/>
    <x v="0"/>
    <x v="0"/>
    <x v="0"/>
    <x v="0"/>
    <x v="0"/>
    <x v="0"/>
    <x v="1"/>
    <x v="0"/>
    <d v="2014-12-14T02:36:51"/>
    <x v="0"/>
    <m/>
    <x v="0"/>
    <x v="12"/>
    <x v="154"/>
    <x v="12"/>
    <x v="3"/>
  </r>
  <r>
    <n v="482"/>
    <s v="1550"/>
    <x v="1"/>
    <x v="0"/>
    <x v="0"/>
    <x v="0"/>
    <x v="0"/>
    <x v="0"/>
    <x v="1"/>
    <x v="0"/>
    <d v="2014-12-14T02:36:51"/>
    <x v="0"/>
    <m/>
    <x v="0"/>
    <x v="12"/>
    <x v="154"/>
    <x v="12"/>
    <x v="3"/>
  </r>
  <r>
    <n v="802"/>
    <s v="1550"/>
    <x v="2"/>
    <x v="2"/>
    <x v="10"/>
    <x v="0"/>
    <x v="0"/>
    <x v="0"/>
    <x v="0"/>
    <x v="0"/>
    <d v="2014-09-03T12:43:00"/>
    <x v="0"/>
    <s v="bojongmanik"/>
    <x v="0"/>
    <x v="12"/>
    <x v="154"/>
    <x v="12"/>
    <x v="3"/>
  </r>
  <r>
    <n v="1123"/>
    <s v="1550"/>
    <x v="3"/>
    <x v="2"/>
    <x v="11"/>
    <x v="0"/>
    <x v="0"/>
    <x v="0"/>
    <x v="0"/>
    <x v="0"/>
    <d v="2014-09-05T10:02:00"/>
    <x v="0"/>
    <s v="bojongmanik"/>
    <x v="0"/>
    <x v="12"/>
    <x v="154"/>
    <x v="12"/>
    <x v="3"/>
  </r>
  <r>
    <n v="1454"/>
    <s v="1550"/>
    <x v="4"/>
    <x v="2"/>
    <x v="11"/>
    <x v="0"/>
    <x v="0"/>
    <x v="0"/>
    <x v="0"/>
    <x v="0"/>
    <d v="2014-09-05T14:11:00"/>
    <x v="0"/>
    <s v="bojongmanik"/>
    <x v="0"/>
    <x v="12"/>
    <x v="154"/>
    <x v="12"/>
    <x v="3"/>
  </r>
  <r>
    <n v="138"/>
    <s v="1555"/>
    <x v="0"/>
    <x v="0"/>
    <x v="0"/>
    <x v="1"/>
    <x v="0"/>
    <x v="0"/>
    <x v="1"/>
    <x v="0"/>
    <d v="2014-12-14T02:36:51"/>
    <x v="0"/>
    <m/>
    <x v="0"/>
    <x v="12"/>
    <x v="155"/>
    <x v="12"/>
    <x v="3"/>
  </r>
  <r>
    <n v="483"/>
    <s v="1555"/>
    <x v="1"/>
    <x v="0"/>
    <x v="0"/>
    <x v="1"/>
    <x v="0"/>
    <x v="0"/>
    <x v="1"/>
    <x v="0"/>
    <d v="2014-12-14T02:36:51"/>
    <x v="0"/>
    <m/>
    <x v="0"/>
    <x v="12"/>
    <x v="155"/>
    <x v="12"/>
    <x v="3"/>
  </r>
  <r>
    <n v="803"/>
    <s v="1555"/>
    <x v="2"/>
    <x v="2"/>
    <x v="10"/>
    <x v="0"/>
    <x v="0"/>
    <x v="0"/>
    <x v="0"/>
    <x v="0"/>
    <d v="2014-09-03T12:47:00"/>
    <x v="0"/>
    <s v="bojongmanik"/>
    <x v="0"/>
    <x v="12"/>
    <x v="155"/>
    <x v="12"/>
    <x v="3"/>
  </r>
  <r>
    <n v="1124"/>
    <s v="1555"/>
    <x v="3"/>
    <x v="2"/>
    <x v="7"/>
    <x v="0"/>
    <x v="0"/>
    <x v="0"/>
    <x v="0"/>
    <x v="0"/>
    <d v="2014-09-05T10:03:00"/>
    <x v="0"/>
    <s v="bojongmanik"/>
    <x v="0"/>
    <x v="12"/>
    <x v="155"/>
    <x v="12"/>
    <x v="3"/>
  </r>
  <r>
    <n v="1455"/>
    <s v="1555"/>
    <x v="4"/>
    <x v="2"/>
    <x v="7"/>
    <x v="0"/>
    <x v="0"/>
    <x v="0"/>
    <x v="0"/>
    <x v="0"/>
    <d v="2014-09-05T14:12:00"/>
    <x v="0"/>
    <s v="bojongmanik"/>
    <x v="0"/>
    <x v="12"/>
    <x v="155"/>
    <x v="12"/>
    <x v="3"/>
  </r>
  <r>
    <n v="139"/>
    <s v="1560"/>
    <x v="0"/>
    <x v="0"/>
    <x v="0"/>
    <x v="0"/>
    <x v="0"/>
    <x v="0"/>
    <x v="1"/>
    <x v="0"/>
    <d v="2014-12-14T02:36:51"/>
    <x v="0"/>
    <m/>
    <x v="0"/>
    <x v="12"/>
    <x v="156"/>
    <x v="12"/>
    <x v="3"/>
  </r>
  <r>
    <n v="484"/>
    <s v="1560"/>
    <x v="1"/>
    <x v="0"/>
    <x v="0"/>
    <x v="0"/>
    <x v="0"/>
    <x v="0"/>
    <x v="1"/>
    <x v="0"/>
    <d v="2014-12-14T02:36:51"/>
    <x v="0"/>
    <m/>
    <x v="0"/>
    <x v="12"/>
    <x v="156"/>
    <x v="12"/>
    <x v="3"/>
  </r>
  <r>
    <n v="804"/>
    <s v="1560"/>
    <x v="2"/>
    <x v="6"/>
    <x v="1"/>
    <x v="0"/>
    <x v="0"/>
    <x v="0"/>
    <x v="0"/>
    <x v="0"/>
    <d v="2014-09-03T12:48:00"/>
    <x v="0"/>
    <s v="bojongmanik"/>
    <x v="0"/>
    <x v="12"/>
    <x v="156"/>
    <x v="12"/>
    <x v="3"/>
  </r>
  <r>
    <n v="1125"/>
    <s v="1560"/>
    <x v="3"/>
    <x v="6"/>
    <x v="1"/>
    <x v="0"/>
    <x v="0"/>
    <x v="0"/>
    <x v="0"/>
    <x v="0"/>
    <d v="2014-09-05T10:04:00"/>
    <x v="0"/>
    <s v="bojongmanik"/>
    <x v="0"/>
    <x v="12"/>
    <x v="156"/>
    <x v="12"/>
    <x v="3"/>
  </r>
  <r>
    <n v="1456"/>
    <s v="1560"/>
    <x v="4"/>
    <x v="6"/>
    <x v="1"/>
    <x v="0"/>
    <x v="0"/>
    <x v="0"/>
    <x v="0"/>
    <x v="0"/>
    <d v="2014-09-05T14:12:00"/>
    <x v="0"/>
    <s v="bojongmanik"/>
    <x v="0"/>
    <x v="12"/>
    <x v="156"/>
    <x v="12"/>
    <x v="3"/>
  </r>
  <r>
    <n v="140"/>
    <s v="1565"/>
    <x v="0"/>
    <x v="0"/>
    <x v="7"/>
    <x v="0"/>
    <x v="0"/>
    <x v="0"/>
    <x v="1"/>
    <x v="0"/>
    <d v="2014-12-14T02:36:51"/>
    <x v="0"/>
    <m/>
    <x v="0"/>
    <x v="12"/>
    <x v="157"/>
    <x v="12"/>
    <x v="3"/>
  </r>
  <r>
    <n v="485"/>
    <s v="1565"/>
    <x v="1"/>
    <x v="0"/>
    <x v="7"/>
    <x v="0"/>
    <x v="0"/>
    <x v="0"/>
    <x v="1"/>
    <x v="0"/>
    <d v="2014-12-14T02:36:51"/>
    <x v="0"/>
    <m/>
    <x v="0"/>
    <x v="12"/>
    <x v="157"/>
    <x v="12"/>
    <x v="3"/>
  </r>
  <r>
    <n v="805"/>
    <s v="1565"/>
    <x v="2"/>
    <x v="3"/>
    <x v="2"/>
    <x v="0"/>
    <x v="0"/>
    <x v="0"/>
    <x v="0"/>
    <x v="0"/>
    <d v="2014-09-03T12:45:00"/>
    <x v="0"/>
    <s v="bojongmanik"/>
    <x v="0"/>
    <x v="12"/>
    <x v="157"/>
    <x v="12"/>
    <x v="3"/>
  </r>
  <r>
    <n v="1126"/>
    <s v="1565"/>
    <x v="3"/>
    <x v="3"/>
    <x v="2"/>
    <x v="0"/>
    <x v="0"/>
    <x v="0"/>
    <x v="0"/>
    <x v="0"/>
    <d v="2014-09-05T10:03:00"/>
    <x v="0"/>
    <s v="bojongmanik"/>
    <x v="0"/>
    <x v="12"/>
    <x v="157"/>
    <x v="12"/>
    <x v="3"/>
  </r>
  <r>
    <n v="1457"/>
    <s v="1565"/>
    <x v="4"/>
    <x v="3"/>
    <x v="2"/>
    <x v="0"/>
    <x v="0"/>
    <x v="0"/>
    <x v="0"/>
    <x v="0"/>
    <d v="2014-09-05T14:11:00"/>
    <x v="0"/>
    <s v="bojongmanik"/>
    <x v="0"/>
    <x v="12"/>
    <x v="157"/>
    <x v="12"/>
    <x v="3"/>
  </r>
  <r>
    <n v="141"/>
    <s v="1570"/>
    <x v="0"/>
    <x v="0"/>
    <x v="0"/>
    <x v="0"/>
    <x v="0"/>
    <x v="0"/>
    <x v="1"/>
    <x v="0"/>
    <d v="2014-12-14T02:36:51"/>
    <x v="0"/>
    <m/>
    <x v="0"/>
    <x v="12"/>
    <x v="158"/>
    <x v="12"/>
    <x v="3"/>
  </r>
  <r>
    <n v="486"/>
    <s v="1570"/>
    <x v="1"/>
    <x v="0"/>
    <x v="0"/>
    <x v="0"/>
    <x v="0"/>
    <x v="0"/>
    <x v="1"/>
    <x v="0"/>
    <d v="2014-12-14T02:36:51"/>
    <x v="0"/>
    <m/>
    <x v="0"/>
    <x v="12"/>
    <x v="158"/>
    <x v="12"/>
    <x v="3"/>
  </r>
  <r>
    <n v="806"/>
    <s v="1570"/>
    <x v="2"/>
    <x v="7"/>
    <x v="2"/>
    <x v="0"/>
    <x v="0"/>
    <x v="0"/>
    <x v="0"/>
    <x v="0"/>
    <d v="2014-09-03T12:48:00"/>
    <x v="0"/>
    <s v="bojongmanik"/>
    <x v="0"/>
    <x v="12"/>
    <x v="158"/>
    <x v="12"/>
    <x v="3"/>
  </r>
  <r>
    <n v="1127"/>
    <s v="1570"/>
    <x v="3"/>
    <x v="7"/>
    <x v="2"/>
    <x v="0"/>
    <x v="0"/>
    <x v="0"/>
    <x v="0"/>
    <x v="0"/>
    <d v="2014-09-05T10:04:00"/>
    <x v="0"/>
    <s v="bojongmanik"/>
    <x v="0"/>
    <x v="12"/>
    <x v="158"/>
    <x v="12"/>
    <x v="3"/>
  </r>
  <r>
    <n v="1458"/>
    <s v="1570"/>
    <x v="4"/>
    <x v="7"/>
    <x v="2"/>
    <x v="0"/>
    <x v="0"/>
    <x v="0"/>
    <x v="0"/>
    <x v="0"/>
    <d v="2014-09-05T14:12:00"/>
    <x v="0"/>
    <s v="bojongmanik"/>
    <x v="0"/>
    <x v="12"/>
    <x v="158"/>
    <x v="12"/>
    <x v="3"/>
  </r>
  <r>
    <n v="142"/>
    <s v="1575"/>
    <x v="0"/>
    <x v="0"/>
    <x v="0"/>
    <x v="0"/>
    <x v="0"/>
    <x v="0"/>
    <x v="0"/>
    <x v="0"/>
    <d v="2014-12-14T02:36:51"/>
    <x v="0"/>
    <m/>
    <x v="0"/>
    <x v="13"/>
    <x v="159"/>
    <x v="13"/>
    <x v="3"/>
  </r>
  <r>
    <n v="487"/>
    <s v="1575"/>
    <x v="1"/>
    <x v="0"/>
    <x v="0"/>
    <x v="0"/>
    <x v="0"/>
    <x v="0"/>
    <x v="1"/>
    <x v="0"/>
    <d v="2014-12-14T02:36:51"/>
    <x v="0"/>
    <m/>
    <x v="0"/>
    <x v="13"/>
    <x v="159"/>
    <x v="13"/>
    <x v="3"/>
  </r>
  <r>
    <n v="807"/>
    <s v="1575"/>
    <x v="2"/>
    <x v="8"/>
    <x v="10"/>
    <x v="0"/>
    <x v="0"/>
    <x v="0"/>
    <x v="0"/>
    <x v="0"/>
    <d v="2014-09-08T10:26:00"/>
    <x v="0"/>
    <s v="cirinten"/>
    <x v="0"/>
    <x v="13"/>
    <x v="159"/>
    <x v="13"/>
    <x v="3"/>
  </r>
  <r>
    <n v="1128"/>
    <s v="1575"/>
    <x v="3"/>
    <x v="8"/>
    <x v="12"/>
    <x v="0"/>
    <x v="0"/>
    <x v="0"/>
    <x v="0"/>
    <x v="0"/>
    <d v="2013-04-20T19:24:00"/>
    <x v="0"/>
    <s v="cirinten"/>
    <x v="0"/>
    <x v="13"/>
    <x v="159"/>
    <x v="13"/>
    <x v="3"/>
  </r>
  <r>
    <n v="1459"/>
    <s v="1575"/>
    <x v="4"/>
    <x v="8"/>
    <x v="12"/>
    <x v="0"/>
    <x v="0"/>
    <x v="0"/>
    <x v="0"/>
    <x v="0"/>
    <d v="2014-10-03T10:33:00"/>
    <x v="0"/>
    <s v="cirinten"/>
    <x v="0"/>
    <x v="13"/>
    <x v="159"/>
    <x v="13"/>
    <x v="3"/>
  </r>
  <r>
    <n v="143"/>
    <s v="1580"/>
    <x v="0"/>
    <x v="0"/>
    <x v="7"/>
    <x v="0"/>
    <x v="0"/>
    <x v="0"/>
    <x v="0"/>
    <x v="0"/>
    <d v="2014-12-14T02:36:51"/>
    <x v="0"/>
    <m/>
    <x v="0"/>
    <x v="13"/>
    <x v="160"/>
    <x v="13"/>
    <x v="3"/>
  </r>
  <r>
    <n v="488"/>
    <s v="1580"/>
    <x v="1"/>
    <x v="0"/>
    <x v="7"/>
    <x v="0"/>
    <x v="0"/>
    <x v="0"/>
    <x v="1"/>
    <x v="0"/>
    <d v="2014-12-14T02:36:51"/>
    <x v="0"/>
    <m/>
    <x v="0"/>
    <x v="13"/>
    <x v="160"/>
    <x v="13"/>
    <x v="3"/>
  </r>
  <r>
    <n v="808"/>
    <s v="1580"/>
    <x v="2"/>
    <x v="11"/>
    <x v="6"/>
    <x v="0"/>
    <x v="0"/>
    <x v="0"/>
    <x v="0"/>
    <x v="0"/>
    <d v="2014-09-08T10:29:00"/>
    <x v="0"/>
    <s v="cirinten"/>
    <x v="0"/>
    <x v="13"/>
    <x v="160"/>
    <x v="13"/>
    <x v="3"/>
  </r>
  <r>
    <n v="1129"/>
    <s v="1580"/>
    <x v="3"/>
    <x v="11"/>
    <x v="8"/>
    <x v="0"/>
    <x v="0"/>
    <x v="0"/>
    <x v="0"/>
    <x v="0"/>
    <d v="2013-04-20T19:21:00"/>
    <x v="0"/>
    <s v="cirinten"/>
    <x v="0"/>
    <x v="13"/>
    <x v="160"/>
    <x v="13"/>
    <x v="3"/>
  </r>
  <r>
    <n v="1460"/>
    <s v="1580"/>
    <x v="4"/>
    <x v="13"/>
    <x v="8"/>
    <x v="0"/>
    <x v="0"/>
    <x v="0"/>
    <x v="0"/>
    <x v="0"/>
    <d v="2014-10-03T10:30:00"/>
    <x v="0"/>
    <s v="cirinten"/>
    <x v="0"/>
    <x v="13"/>
    <x v="160"/>
    <x v="13"/>
    <x v="3"/>
  </r>
  <r>
    <n v="144"/>
    <s v="1585"/>
    <x v="0"/>
    <x v="0"/>
    <x v="0"/>
    <x v="0"/>
    <x v="0"/>
    <x v="0"/>
    <x v="0"/>
    <x v="0"/>
    <d v="2014-12-14T02:36:51"/>
    <x v="0"/>
    <m/>
    <x v="0"/>
    <x v="13"/>
    <x v="161"/>
    <x v="13"/>
    <x v="3"/>
  </r>
  <r>
    <n v="489"/>
    <s v="1585"/>
    <x v="1"/>
    <x v="0"/>
    <x v="0"/>
    <x v="0"/>
    <x v="0"/>
    <x v="0"/>
    <x v="1"/>
    <x v="0"/>
    <d v="2014-12-14T02:36:51"/>
    <x v="0"/>
    <m/>
    <x v="0"/>
    <x v="13"/>
    <x v="161"/>
    <x v="13"/>
    <x v="3"/>
  </r>
  <r>
    <n v="809"/>
    <s v="1585"/>
    <x v="2"/>
    <x v="1"/>
    <x v="6"/>
    <x v="0"/>
    <x v="0"/>
    <x v="0"/>
    <x v="0"/>
    <x v="0"/>
    <d v="2014-09-08T10:29:00"/>
    <x v="0"/>
    <s v="cirinten"/>
    <x v="0"/>
    <x v="13"/>
    <x v="161"/>
    <x v="13"/>
    <x v="3"/>
  </r>
  <r>
    <n v="1130"/>
    <s v="1585"/>
    <x v="3"/>
    <x v="1"/>
    <x v="6"/>
    <x v="0"/>
    <x v="0"/>
    <x v="0"/>
    <x v="0"/>
    <x v="0"/>
    <d v="2013-04-20T19:22:00"/>
    <x v="0"/>
    <s v="cirinten"/>
    <x v="0"/>
    <x v="13"/>
    <x v="161"/>
    <x v="13"/>
    <x v="3"/>
  </r>
  <r>
    <n v="1461"/>
    <s v="1585"/>
    <x v="4"/>
    <x v="1"/>
    <x v="6"/>
    <x v="0"/>
    <x v="0"/>
    <x v="0"/>
    <x v="0"/>
    <x v="0"/>
    <d v="2014-10-03T10:31:00"/>
    <x v="0"/>
    <s v="cirinten"/>
    <x v="0"/>
    <x v="13"/>
    <x v="161"/>
    <x v="13"/>
    <x v="3"/>
  </r>
  <r>
    <n v="145"/>
    <s v="1590"/>
    <x v="0"/>
    <x v="0"/>
    <x v="0"/>
    <x v="0"/>
    <x v="0"/>
    <x v="0"/>
    <x v="0"/>
    <x v="0"/>
    <d v="2014-12-14T02:36:51"/>
    <x v="0"/>
    <m/>
    <x v="0"/>
    <x v="13"/>
    <x v="162"/>
    <x v="13"/>
    <x v="3"/>
  </r>
  <r>
    <n v="490"/>
    <s v="1590"/>
    <x v="1"/>
    <x v="0"/>
    <x v="0"/>
    <x v="0"/>
    <x v="0"/>
    <x v="0"/>
    <x v="1"/>
    <x v="0"/>
    <d v="2014-12-14T02:36:51"/>
    <x v="0"/>
    <m/>
    <x v="0"/>
    <x v="13"/>
    <x v="162"/>
    <x v="13"/>
    <x v="3"/>
  </r>
  <r>
    <n v="810"/>
    <s v="1590"/>
    <x v="2"/>
    <x v="3"/>
    <x v="5"/>
    <x v="0"/>
    <x v="0"/>
    <x v="0"/>
    <x v="0"/>
    <x v="0"/>
    <d v="2014-09-08T10:29:00"/>
    <x v="0"/>
    <s v="cirinten"/>
    <x v="0"/>
    <x v="13"/>
    <x v="162"/>
    <x v="13"/>
    <x v="3"/>
  </r>
  <r>
    <n v="1131"/>
    <s v="1590"/>
    <x v="3"/>
    <x v="5"/>
    <x v="0"/>
    <x v="0"/>
    <x v="0"/>
    <x v="0"/>
    <x v="0"/>
    <x v="0"/>
    <d v="2013-04-20T19:25:00"/>
    <x v="0"/>
    <s v="cirinten"/>
    <x v="0"/>
    <x v="13"/>
    <x v="162"/>
    <x v="13"/>
    <x v="3"/>
  </r>
  <r>
    <n v="1462"/>
    <s v="1590"/>
    <x v="4"/>
    <x v="5"/>
    <x v="5"/>
    <x v="0"/>
    <x v="0"/>
    <x v="0"/>
    <x v="0"/>
    <x v="0"/>
    <d v="2014-10-03T10:34:00"/>
    <x v="0"/>
    <s v="cirinten"/>
    <x v="0"/>
    <x v="13"/>
    <x v="162"/>
    <x v="13"/>
    <x v="3"/>
  </r>
  <r>
    <n v="146"/>
    <s v="1595"/>
    <x v="0"/>
    <x v="0"/>
    <x v="0"/>
    <x v="0"/>
    <x v="0"/>
    <x v="0"/>
    <x v="0"/>
    <x v="0"/>
    <d v="2014-12-14T02:36:51"/>
    <x v="0"/>
    <m/>
    <x v="0"/>
    <x v="13"/>
    <x v="163"/>
    <x v="13"/>
    <x v="3"/>
  </r>
  <r>
    <n v="491"/>
    <s v="1595"/>
    <x v="1"/>
    <x v="0"/>
    <x v="0"/>
    <x v="1"/>
    <x v="0"/>
    <x v="0"/>
    <x v="1"/>
    <x v="0"/>
    <d v="2014-12-14T02:36:51"/>
    <x v="0"/>
    <m/>
    <x v="0"/>
    <x v="13"/>
    <x v="163"/>
    <x v="13"/>
    <x v="3"/>
  </r>
  <r>
    <n v="811"/>
    <s v="1595"/>
    <x v="2"/>
    <x v="2"/>
    <x v="8"/>
    <x v="0"/>
    <x v="0"/>
    <x v="0"/>
    <x v="0"/>
    <x v="0"/>
    <d v="2014-09-08T10:30:00"/>
    <x v="0"/>
    <s v="cirinten"/>
    <x v="0"/>
    <x v="13"/>
    <x v="163"/>
    <x v="13"/>
    <x v="3"/>
  </r>
  <r>
    <n v="1132"/>
    <s v="1595"/>
    <x v="3"/>
    <x v="3"/>
    <x v="5"/>
    <x v="0"/>
    <x v="0"/>
    <x v="0"/>
    <x v="0"/>
    <x v="0"/>
    <d v="2013-04-20T19:23:00"/>
    <x v="0"/>
    <s v="cirinten"/>
    <x v="0"/>
    <x v="13"/>
    <x v="163"/>
    <x v="13"/>
    <x v="3"/>
  </r>
  <r>
    <n v="1463"/>
    <s v="1595"/>
    <x v="4"/>
    <x v="3"/>
    <x v="6"/>
    <x v="0"/>
    <x v="0"/>
    <x v="0"/>
    <x v="0"/>
    <x v="0"/>
    <d v="2014-10-03T10:32:00"/>
    <x v="0"/>
    <s v="cirinten"/>
    <x v="0"/>
    <x v="13"/>
    <x v="163"/>
    <x v="13"/>
    <x v="3"/>
  </r>
  <r>
    <n v="147"/>
    <s v="1600"/>
    <x v="0"/>
    <x v="4"/>
    <x v="0"/>
    <x v="0"/>
    <x v="0"/>
    <x v="0"/>
    <x v="1"/>
    <x v="0"/>
    <d v="2014-12-14T02:36:51"/>
    <x v="0"/>
    <m/>
    <x v="0"/>
    <x v="13"/>
    <x v="164"/>
    <x v="13"/>
    <x v="3"/>
  </r>
  <r>
    <n v="492"/>
    <s v="1600"/>
    <x v="1"/>
    <x v="4"/>
    <x v="0"/>
    <x v="0"/>
    <x v="0"/>
    <x v="1"/>
    <x v="1"/>
    <x v="0"/>
    <d v="2014-12-14T02:36:51"/>
    <x v="0"/>
    <m/>
    <x v="0"/>
    <x v="13"/>
    <x v="164"/>
    <x v="13"/>
    <x v="3"/>
  </r>
  <r>
    <n v="812"/>
    <s v="1600"/>
    <x v="2"/>
    <x v="13"/>
    <x v="17"/>
    <x v="0"/>
    <x v="0"/>
    <x v="0"/>
    <x v="0"/>
    <x v="0"/>
    <d v="2014-09-08T10:30:00"/>
    <x v="0"/>
    <s v="cirinten"/>
    <x v="0"/>
    <x v="13"/>
    <x v="164"/>
    <x v="13"/>
    <x v="3"/>
  </r>
  <r>
    <n v="1133"/>
    <s v="1600"/>
    <x v="3"/>
    <x v="13"/>
    <x v="18"/>
    <x v="0"/>
    <x v="0"/>
    <x v="0"/>
    <x v="0"/>
    <x v="0"/>
    <d v="2013-04-20T19:21:00"/>
    <x v="0"/>
    <s v="cirinten"/>
    <x v="0"/>
    <x v="13"/>
    <x v="164"/>
    <x v="13"/>
    <x v="3"/>
  </r>
  <r>
    <n v="1464"/>
    <s v="1600"/>
    <x v="4"/>
    <x v="13"/>
    <x v="18"/>
    <x v="0"/>
    <x v="0"/>
    <x v="0"/>
    <x v="0"/>
    <x v="0"/>
    <d v="2014-10-03T10:30:00"/>
    <x v="0"/>
    <s v="cirinten"/>
    <x v="0"/>
    <x v="13"/>
    <x v="164"/>
    <x v="13"/>
    <x v="3"/>
  </r>
  <r>
    <n v="148"/>
    <s v="1605"/>
    <x v="0"/>
    <x v="0"/>
    <x v="7"/>
    <x v="1"/>
    <x v="0"/>
    <x v="0"/>
    <x v="0"/>
    <x v="0"/>
    <d v="2014-12-14T02:36:51"/>
    <x v="0"/>
    <m/>
    <x v="0"/>
    <x v="13"/>
    <x v="165"/>
    <x v="13"/>
    <x v="3"/>
  </r>
  <r>
    <n v="493"/>
    <s v="1605"/>
    <x v="1"/>
    <x v="0"/>
    <x v="7"/>
    <x v="0"/>
    <x v="0"/>
    <x v="0"/>
    <x v="1"/>
    <x v="0"/>
    <d v="2014-12-14T02:36:51"/>
    <x v="0"/>
    <m/>
    <x v="0"/>
    <x v="13"/>
    <x v="165"/>
    <x v="13"/>
    <x v="3"/>
  </r>
  <r>
    <n v="813"/>
    <s v="1605"/>
    <x v="2"/>
    <x v="2"/>
    <x v="2"/>
    <x v="0"/>
    <x v="0"/>
    <x v="0"/>
    <x v="0"/>
    <x v="0"/>
    <d v="2014-09-08T10:30:00"/>
    <x v="0"/>
    <s v="cirinten"/>
    <x v="0"/>
    <x v="13"/>
    <x v="165"/>
    <x v="13"/>
    <x v="3"/>
  </r>
  <r>
    <n v="1134"/>
    <s v="1605"/>
    <x v="3"/>
    <x v="5"/>
    <x v="0"/>
    <x v="0"/>
    <x v="0"/>
    <x v="0"/>
    <x v="0"/>
    <x v="0"/>
    <d v="2013-04-20T19:24:00"/>
    <x v="0"/>
    <s v="cirinten"/>
    <x v="0"/>
    <x v="13"/>
    <x v="165"/>
    <x v="13"/>
    <x v="3"/>
  </r>
  <r>
    <n v="1465"/>
    <s v="1605"/>
    <x v="4"/>
    <x v="5"/>
    <x v="0"/>
    <x v="0"/>
    <x v="0"/>
    <x v="0"/>
    <x v="0"/>
    <x v="0"/>
    <d v="2014-10-03T10:33:00"/>
    <x v="0"/>
    <s v="cirinten"/>
    <x v="0"/>
    <x v="13"/>
    <x v="165"/>
    <x v="13"/>
    <x v="3"/>
  </r>
  <r>
    <n v="149"/>
    <s v="1610"/>
    <x v="0"/>
    <x v="0"/>
    <x v="0"/>
    <x v="0"/>
    <x v="0"/>
    <x v="0"/>
    <x v="0"/>
    <x v="0"/>
    <d v="2014-12-14T02:36:51"/>
    <x v="0"/>
    <m/>
    <x v="0"/>
    <x v="13"/>
    <x v="166"/>
    <x v="13"/>
    <x v="3"/>
  </r>
  <r>
    <n v="494"/>
    <s v="1610"/>
    <x v="1"/>
    <x v="0"/>
    <x v="0"/>
    <x v="0"/>
    <x v="0"/>
    <x v="0"/>
    <x v="1"/>
    <x v="0"/>
    <d v="2014-12-14T02:36:51"/>
    <x v="0"/>
    <m/>
    <x v="0"/>
    <x v="13"/>
    <x v="166"/>
    <x v="13"/>
    <x v="3"/>
  </r>
  <r>
    <n v="814"/>
    <s v="1610"/>
    <x v="2"/>
    <x v="2"/>
    <x v="8"/>
    <x v="0"/>
    <x v="0"/>
    <x v="0"/>
    <x v="0"/>
    <x v="0"/>
    <d v="2014-09-08T10:31:00"/>
    <x v="0"/>
    <s v="cirinten"/>
    <x v="0"/>
    <x v="13"/>
    <x v="166"/>
    <x v="13"/>
    <x v="3"/>
  </r>
  <r>
    <n v="1135"/>
    <s v="1610"/>
    <x v="3"/>
    <x v="1"/>
    <x v="19"/>
    <x v="0"/>
    <x v="0"/>
    <x v="0"/>
    <x v="0"/>
    <x v="0"/>
    <d v="2013-04-20T19:26:00"/>
    <x v="0"/>
    <s v="cirinten"/>
    <x v="5"/>
    <x v="13"/>
    <x v="166"/>
    <x v="13"/>
    <x v="3"/>
  </r>
  <r>
    <n v="1466"/>
    <s v="1610"/>
    <x v="4"/>
    <x v="1"/>
    <x v="17"/>
    <x v="0"/>
    <x v="0"/>
    <x v="0"/>
    <x v="0"/>
    <x v="0"/>
    <d v="2014-10-03T10:34:00"/>
    <x v="0"/>
    <s v="cirinten"/>
    <x v="0"/>
    <x v="13"/>
    <x v="166"/>
    <x v="13"/>
    <x v="3"/>
  </r>
  <r>
    <n v="150"/>
    <s v="1615"/>
    <x v="0"/>
    <x v="0"/>
    <x v="0"/>
    <x v="0"/>
    <x v="0"/>
    <x v="0"/>
    <x v="0"/>
    <x v="0"/>
    <d v="2014-12-14T02:36:51"/>
    <x v="0"/>
    <m/>
    <x v="0"/>
    <x v="13"/>
    <x v="167"/>
    <x v="13"/>
    <x v="3"/>
  </r>
  <r>
    <n v="495"/>
    <s v="1615"/>
    <x v="1"/>
    <x v="0"/>
    <x v="0"/>
    <x v="0"/>
    <x v="0"/>
    <x v="1"/>
    <x v="1"/>
    <x v="0"/>
    <d v="2014-12-14T02:36:51"/>
    <x v="0"/>
    <m/>
    <x v="0"/>
    <x v="13"/>
    <x v="167"/>
    <x v="13"/>
    <x v="3"/>
  </r>
  <r>
    <n v="815"/>
    <s v="1615"/>
    <x v="2"/>
    <x v="5"/>
    <x v="8"/>
    <x v="0"/>
    <x v="0"/>
    <x v="0"/>
    <x v="0"/>
    <x v="0"/>
    <d v="2014-09-08T10:31:00"/>
    <x v="0"/>
    <s v="cirinten"/>
    <x v="0"/>
    <x v="13"/>
    <x v="167"/>
    <x v="13"/>
    <x v="3"/>
  </r>
  <r>
    <n v="1136"/>
    <s v="1615"/>
    <x v="3"/>
    <x v="3"/>
    <x v="6"/>
    <x v="0"/>
    <x v="0"/>
    <x v="0"/>
    <x v="0"/>
    <x v="0"/>
    <d v="2013-04-20T19:25:00"/>
    <x v="0"/>
    <s v="cirinten"/>
    <x v="0"/>
    <x v="13"/>
    <x v="167"/>
    <x v="13"/>
    <x v="3"/>
  </r>
  <r>
    <n v="1467"/>
    <s v="1615"/>
    <x v="4"/>
    <x v="3"/>
    <x v="5"/>
    <x v="0"/>
    <x v="0"/>
    <x v="0"/>
    <x v="0"/>
    <x v="0"/>
    <d v="2014-10-03T10:34:00"/>
    <x v="0"/>
    <s v="cirinten"/>
    <x v="0"/>
    <x v="13"/>
    <x v="167"/>
    <x v="13"/>
    <x v="3"/>
  </r>
  <r>
    <n v="151"/>
    <s v="1620"/>
    <x v="0"/>
    <x v="0"/>
    <x v="0"/>
    <x v="1"/>
    <x v="0"/>
    <x v="0"/>
    <x v="0"/>
    <x v="0"/>
    <d v="2014-12-14T02:36:51"/>
    <x v="0"/>
    <m/>
    <x v="0"/>
    <x v="13"/>
    <x v="168"/>
    <x v="13"/>
    <x v="3"/>
  </r>
  <r>
    <n v="496"/>
    <s v="1620"/>
    <x v="1"/>
    <x v="0"/>
    <x v="0"/>
    <x v="1"/>
    <x v="0"/>
    <x v="0"/>
    <x v="1"/>
    <x v="0"/>
    <d v="2014-12-14T02:36:51"/>
    <x v="0"/>
    <m/>
    <x v="0"/>
    <x v="13"/>
    <x v="168"/>
    <x v="13"/>
    <x v="3"/>
  </r>
  <r>
    <n v="816"/>
    <s v="1620"/>
    <x v="2"/>
    <x v="8"/>
    <x v="1"/>
    <x v="0"/>
    <x v="0"/>
    <x v="0"/>
    <x v="0"/>
    <x v="0"/>
    <d v="2014-09-08T10:31:00"/>
    <x v="0"/>
    <s v="cirinten"/>
    <x v="0"/>
    <x v="13"/>
    <x v="168"/>
    <x v="13"/>
    <x v="3"/>
  </r>
  <r>
    <n v="1137"/>
    <s v="1620"/>
    <x v="3"/>
    <x v="3"/>
    <x v="20"/>
    <x v="0"/>
    <x v="0"/>
    <x v="0"/>
    <x v="0"/>
    <x v="0"/>
    <d v="2013-04-20T19:22:00"/>
    <x v="0"/>
    <s v="cirinten"/>
    <x v="5"/>
    <x v="13"/>
    <x v="168"/>
    <x v="13"/>
    <x v="3"/>
  </r>
  <r>
    <n v="1468"/>
    <s v="1620"/>
    <x v="4"/>
    <x v="10"/>
    <x v="1"/>
    <x v="0"/>
    <x v="0"/>
    <x v="0"/>
    <x v="0"/>
    <x v="0"/>
    <d v="2014-10-03T10:32:00"/>
    <x v="0"/>
    <s v="cirinten"/>
    <x v="0"/>
    <x v="13"/>
    <x v="168"/>
    <x v="13"/>
    <x v="3"/>
  </r>
  <r>
    <n v="69"/>
    <s v="1220"/>
    <x v="0"/>
    <x v="0"/>
    <x v="0"/>
    <x v="0"/>
    <x v="0"/>
    <x v="0"/>
    <x v="1"/>
    <x v="0"/>
    <d v="2014-12-14T02:36:51"/>
    <x v="0"/>
    <m/>
    <x v="0"/>
    <x v="14"/>
    <x v="169"/>
    <x v="14"/>
    <x v="4"/>
  </r>
  <r>
    <n v="414"/>
    <s v="1220"/>
    <x v="1"/>
    <x v="0"/>
    <x v="0"/>
    <x v="0"/>
    <x v="0"/>
    <x v="0"/>
    <x v="1"/>
    <x v="0"/>
    <d v="2014-12-14T02:36:51"/>
    <x v="0"/>
    <m/>
    <x v="0"/>
    <x v="14"/>
    <x v="169"/>
    <x v="14"/>
    <x v="4"/>
  </r>
  <r>
    <n v="759"/>
    <s v="1220"/>
    <x v="2"/>
    <x v="4"/>
    <x v="9"/>
    <x v="0"/>
    <x v="0"/>
    <x v="0"/>
    <x v="0"/>
    <x v="0"/>
    <d v="2014-12-13T02:00:00"/>
    <x v="0"/>
    <s v="leuwidamar"/>
    <x v="0"/>
    <x v="14"/>
    <x v="169"/>
    <x v="14"/>
    <x v="4"/>
  </r>
  <r>
    <n v="1065"/>
    <s v="1220"/>
    <x v="3"/>
    <x v="4"/>
    <x v="9"/>
    <x v="0"/>
    <x v="0"/>
    <x v="0"/>
    <x v="0"/>
    <x v="0"/>
    <d v="2013-04-18T12:06:00"/>
    <x v="0"/>
    <s v="leuwidamar"/>
    <x v="0"/>
    <x v="14"/>
    <x v="169"/>
    <x v="14"/>
    <x v="4"/>
  </r>
  <r>
    <n v="1401"/>
    <s v="1220"/>
    <x v="4"/>
    <x v="4"/>
    <x v="9"/>
    <x v="0"/>
    <x v="0"/>
    <x v="0"/>
    <x v="0"/>
    <x v="0"/>
    <d v="2014-12-13T02:00:00"/>
    <x v="0"/>
    <s v="leuwidamar"/>
    <x v="0"/>
    <x v="14"/>
    <x v="169"/>
    <x v="14"/>
    <x v="4"/>
  </r>
  <r>
    <n v="70"/>
    <s v="1225"/>
    <x v="0"/>
    <x v="0"/>
    <x v="7"/>
    <x v="0"/>
    <x v="0"/>
    <x v="0"/>
    <x v="2"/>
    <x v="0"/>
    <d v="2014-12-14T02:36:51"/>
    <x v="0"/>
    <m/>
    <x v="0"/>
    <x v="14"/>
    <x v="170"/>
    <x v="14"/>
    <x v="4"/>
  </r>
  <r>
    <n v="415"/>
    <s v="1225"/>
    <x v="1"/>
    <x v="0"/>
    <x v="7"/>
    <x v="1"/>
    <x v="0"/>
    <x v="0"/>
    <x v="2"/>
    <x v="0"/>
    <d v="2014-12-14T02:36:51"/>
    <x v="0"/>
    <m/>
    <x v="0"/>
    <x v="14"/>
    <x v="170"/>
    <x v="14"/>
    <x v="4"/>
  </r>
  <r>
    <n v="760"/>
    <s v="1225"/>
    <x v="2"/>
    <x v="8"/>
    <x v="13"/>
    <x v="0"/>
    <x v="0"/>
    <x v="0"/>
    <x v="0"/>
    <x v="0"/>
    <d v="2014-12-13T02:00:00"/>
    <x v="0"/>
    <s v="leuwidamar"/>
    <x v="0"/>
    <x v="14"/>
    <x v="170"/>
    <x v="14"/>
    <x v="4"/>
  </r>
  <r>
    <n v="1066"/>
    <s v="1225"/>
    <x v="3"/>
    <x v="8"/>
    <x v="13"/>
    <x v="0"/>
    <x v="0"/>
    <x v="0"/>
    <x v="0"/>
    <x v="0"/>
    <d v="2013-04-18T12:06:00"/>
    <x v="0"/>
    <s v="leuwidamar"/>
    <x v="0"/>
    <x v="14"/>
    <x v="170"/>
    <x v="14"/>
    <x v="4"/>
  </r>
  <r>
    <n v="1402"/>
    <s v="1225"/>
    <x v="4"/>
    <x v="8"/>
    <x v="6"/>
    <x v="0"/>
    <x v="0"/>
    <x v="0"/>
    <x v="0"/>
    <x v="0"/>
    <d v="2014-12-13T02:00:00"/>
    <x v="0"/>
    <s v="leuwidamar"/>
    <x v="0"/>
    <x v="14"/>
    <x v="170"/>
    <x v="14"/>
    <x v="4"/>
  </r>
  <r>
    <n v="71"/>
    <s v="1230"/>
    <x v="0"/>
    <x v="4"/>
    <x v="0"/>
    <x v="0"/>
    <x v="0"/>
    <x v="0"/>
    <x v="1"/>
    <x v="0"/>
    <d v="2014-12-14T02:36:51"/>
    <x v="0"/>
    <m/>
    <x v="0"/>
    <x v="14"/>
    <x v="171"/>
    <x v="14"/>
    <x v="4"/>
  </r>
  <r>
    <n v="416"/>
    <s v="1230"/>
    <x v="1"/>
    <x v="4"/>
    <x v="0"/>
    <x v="0"/>
    <x v="0"/>
    <x v="0"/>
    <x v="2"/>
    <x v="0"/>
    <d v="2014-12-14T02:36:51"/>
    <x v="0"/>
    <m/>
    <x v="0"/>
    <x v="14"/>
    <x v="171"/>
    <x v="14"/>
    <x v="4"/>
  </r>
  <r>
    <n v="761"/>
    <s v="1230"/>
    <x v="2"/>
    <x v="11"/>
    <x v="5"/>
    <x v="0"/>
    <x v="0"/>
    <x v="0"/>
    <x v="0"/>
    <x v="0"/>
    <d v="2014-12-13T02:00:00"/>
    <x v="0"/>
    <s v="leuwidamar"/>
    <x v="0"/>
    <x v="14"/>
    <x v="171"/>
    <x v="14"/>
    <x v="4"/>
  </r>
  <r>
    <n v="1067"/>
    <s v="1230"/>
    <x v="3"/>
    <x v="11"/>
    <x v="5"/>
    <x v="0"/>
    <x v="0"/>
    <x v="0"/>
    <x v="0"/>
    <x v="0"/>
    <d v="2013-04-18T12:07:00"/>
    <x v="0"/>
    <s v="leuwidamar"/>
    <x v="0"/>
    <x v="14"/>
    <x v="171"/>
    <x v="14"/>
    <x v="4"/>
  </r>
  <r>
    <n v="1403"/>
    <s v="1230"/>
    <x v="4"/>
    <x v="9"/>
    <x v="15"/>
    <x v="0"/>
    <x v="0"/>
    <x v="0"/>
    <x v="0"/>
    <x v="0"/>
    <d v="2014-12-13T02:00:00"/>
    <x v="0"/>
    <s v="leuwidamar"/>
    <x v="0"/>
    <x v="14"/>
    <x v="171"/>
    <x v="14"/>
    <x v="4"/>
  </r>
  <r>
    <n v="72"/>
    <s v="1235"/>
    <x v="0"/>
    <x v="0"/>
    <x v="7"/>
    <x v="0"/>
    <x v="0"/>
    <x v="0"/>
    <x v="1"/>
    <x v="0"/>
    <d v="2014-12-14T02:36:51"/>
    <x v="0"/>
    <m/>
    <x v="0"/>
    <x v="14"/>
    <x v="172"/>
    <x v="14"/>
    <x v="4"/>
  </r>
  <r>
    <n v="417"/>
    <s v="1235"/>
    <x v="1"/>
    <x v="0"/>
    <x v="7"/>
    <x v="0"/>
    <x v="0"/>
    <x v="0"/>
    <x v="2"/>
    <x v="0"/>
    <d v="2014-12-14T02:36:51"/>
    <x v="0"/>
    <m/>
    <x v="0"/>
    <x v="14"/>
    <x v="172"/>
    <x v="14"/>
    <x v="4"/>
  </r>
  <r>
    <n v="762"/>
    <s v="1235"/>
    <x v="2"/>
    <x v="5"/>
    <x v="21"/>
    <x v="0"/>
    <x v="0"/>
    <x v="0"/>
    <x v="0"/>
    <x v="0"/>
    <d v="2014-12-13T02:00:00"/>
    <x v="0"/>
    <s v="leuwidamar"/>
    <x v="0"/>
    <x v="14"/>
    <x v="172"/>
    <x v="14"/>
    <x v="4"/>
  </r>
  <r>
    <n v="1068"/>
    <s v="1235"/>
    <x v="3"/>
    <x v="5"/>
    <x v="21"/>
    <x v="0"/>
    <x v="0"/>
    <x v="0"/>
    <x v="0"/>
    <x v="0"/>
    <d v="2013-04-18T12:11:00"/>
    <x v="0"/>
    <s v="leuwidamar"/>
    <x v="0"/>
    <x v="14"/>
    <x v="172"/>
    <x v="14"/>
    <x v="4"/>
  </r>
  <r>
    <n v="1404"/>
    <s v="1235"/>
    <x v="4"/>
    <x v="3"/>
    <x v="19"/>
    <x v="0"/>
    <x v="0"/>
    <x v="0"/>
    <x v="0"/>
    <x v="0"/>
    <d v="2014-12-13T02:00:00"/>
    <x v="0"/>
    <s v="leuwidamar"/>
    <x v="0"/>
    <x v="14"/>
    <x v="172"/>
    <x v="14"/>
    <x v="4"/>
  </r>
  <r>
    <n v="73"/>
    <s v="1240"/>
    <x v="0"/>
    <x v="0"/>
    <x v="0"/>
    <x v="0"/>
    <x v="0"/>
    <x v="0"/>
    <x v="1"/>
    <x v="0"/>
    <d v="2014-12-14T02:36:51"/>
    <x v="0"/>
    <m/>
    <x v="0"/>
    <x v="14"/>
    <x v="173"/>
    <x v="14"/>
    <x v="4"/>
  </r>
  <r>
    <n v="418"/>
    <s v="1240"/>
    <x v="1"/>
    <x v="0"/>
    <x v="0"/>
    <x v="0"/>
    <x v="0"/>
    <x v="0"/>
    <x v="1"/>
    <x v="0"/>
    <d v="2014-12-14T02:36:51"/>
    <x v="0"/>
    <m/>
    <x v="0"/>
    <x v="14"/>
    <x v="173"/>
    <x v="14"/>
    <x v="4"/>
  </r>
  <r>
    <n v="763"/>
    <s v="1240"/>
    <x v="2"/>
    <x v="7"/>
    <x v="6"/>
    <x v="0"/>
    <x v="0"/>
    <x v="0"/>
    <x v="0"/>
    <x v="0"/>
    <d v="2014-12-13T02:00:00"/>
    <x v="0"/>
    <s v="leuwidamar"/>
    <x v="0"/>
    <x v="14"/>
    <x v="173"/>
    <x v="14"/>
    <x v="4"/>
  </r>
  <r>
    <n v="1069"/>
    <s v="1240"/>
    <x v="3"/>
    <x v="7"/>
    <x v="6"/>
    <x v="0"/>
    <x v="0"/>
    <x v="0"/>
    <x v="0"/>
    <x v="0"/>
    <d v="2013-04-18T12:12:00"/>
    <x v="0"/>
    <s v="leuwidamar"/>
    <x v="0"/>
    <x v="14"/>
    <x v="173"/>
    <x v="14"/>
    <x v="4"/>
  </r>
  <r>
    <n v="1405"/>
    <s v="1240"/>
    <x v="4"/>
    <x v="7"/>
    <x v="8"/>
    <x v="0"/>
    <x v="0"/>
    <x v="0"/>
    <x v="0"/>
    <x v="0"/>
    <d v="2014-12-13T02:00:00"/>
    <x v="0"/>
    <s v="leuwidamar"/>
    <x v="0"/>
    <x v="14"/>
    <x v="173"/>
    <x v="14"/>
    <x v="4"/>
  </r>
  <r>
    <n v="74"/>
    <s v="1245"/>
    <x v="0"/>
    <x v="0"/>
    <x v="0"/>
    <x v="1"/>
    <x v="1"/>
    <x v="0"/>
    <x v="0"/>
    <x v="0"/>
    <d v="2014-12-14T02:36:51"/>
    <x v="0"/>
    <m/>
    <x v="0"/>
    <x v="14"/>
    <x v="174"/>
    <x v="14"/>
    <x v="4"/>
  </r>
  <r>
    <n v="419"/>
    <s v="1245"/>
    <x v="1"/>
    <x v="0"/>
    <x v="0"/>
    <x v="0"/>
    <x v="0"/>
    <x v="0"/>
    <x v="2"/>
    <x v="0"/>
    <d v="2014-12-14T02:36:51"/>
    <x v="0"/>
    <m/>
    <x v="0"/>
    <x v="14"/>
    <x v="174"/>
    <x v="14"/>
    <x v="4"/>
  </r>
  <r>
    <n v="764"/>
    <s v="1245"/>
    <x v="2"/>
    <x v="1"/>
    <x v="5"/>
    <x v="0"/>
    <x v="0"/>
    <x v="0"/>
    <x v="0"/>
    <x v="0"/>
    <d v="2014-12-13T02:00:00"/>
    <x v="0"/>
    <s v="leuwidamar"/>
    <x v="0"/>
    <x v="14"/>
    <x v="174"/>
    <x v="14"/>
    <x v="4"/>
  </r>
  <r>
    <n v="1070"/>
    <s v="1245"/>
    <x v="3"/>
    <x v="1"/>
    <x v="5"/>
    <x v="0"/>
    <x v="0"/>
    <x v="0"/>
    <x v="0"/>
    <x v="0"/>
    <d v="2013-04-18T12:13:00"/>
    <x v="0"/>
    <s v="leuwidamar"/>
    <x v="0"/>
    <x v="14"/>
    <x v="174"/>
    <x v="14"/>
    <x v="4"/>
  </r>
  <r>
    <n v="1406"/>
    <s v="1245"/>
    <x v="4"/>
    <x v="1"/>
    <x v="10"/>
    <x v="0"/>
    <x v="0"/>
    <x v="0"/>
    <x v="0"/>
    <x v="0"/>
    <d v="2014-12-13T02:00:00"/>
    <x v="0"/>
    <s v="leuwidamar"/>
    <x v="0"/>
    <x v="14"/>
    <x v="174"/>
    <x v="14"/>
    <x v="4"/>
  </r>
  <r>
    <n v="75"/>
    <s v="1250"/>
    <x v="0"/>
    <x v="0"/>
    <x v="7"/>
    <x v="0"/>
    <x v="1"/>
    <x v="0"/>
    <x v="0"/>
    <x v="0"/>
    <d v="2014-12-14T02:36:51"/>
    <x v="0"/>
    <m/>
    <x v="0"/>
    <x v="14"/>
    <x v="175"/>
    <x v="14"/>
    <x v="4"/>
  </r>
  <r>
    <n v="420"/>
    <s v="1250"/>
    <x v="1"/>
    <x v="0"/>
    <x v="7"/>
    <x v="0"/>
    <x v="0"/>
    <x v="0"/>
    <x v="2"/>
    <x v="0"/>
    <d v="2014-12-14T02:36:51"/>
    <x v="0"/>
    <m/>
    <x v="0"/>
    <x v="14"/>
    <x v="175"/>
    <x v="14"/>
    <x v="4"/>
  </r>
  <r>
    <n v="765"/>
    <s v="1250"/>
    <x v="2"/>
    <x v="9"/>
    <x v="6"/>
    <x v="0"/>
    <x v="0"/>
    <x v="0"/>
    <x v="0"/>
    <x v="0"/>
    <d v="2014-12-13T02:00:00"/>
    <x v="0"/>
    <s v="leuwidamar"/>
    <x v="0"/>
    <x v="14"/>
    <x v="175"/>
    <x v="14"/>
    <x v="4"/>
  </r>
  <r>
    <n v="1071"/>
    <s v="1250"/>
    <x v="3"/>
    <x v="9"/>
    <x v="6"/>
    <x v="0"/>
    <x v="0"/>
    <x v="0"/>
    <x v="0"/>
    <x v="0"/>
    <d v="2013-04-18T12:15:00"/>
    <x v="0"/>
    <s v="leuwidamar"/>
    <x v="0"/>
    <x v="14"/>
    <x v="175"/>
    <x v="14"/>
    <x v="4"/>
  </r>
  <r>
    <n v="1407"/>
    <s v="1250"/>
    <x v="4"/>
    <x v="8"/>
    <x v="2"/>
    <x v="0"/>
    <x v="0"/>
    <x v="0"/>
    <x v="0"/>
    <x v="0"/>
    <d v="2014-12-13T02:00:00"/>
    <x v="0"/>
    <s v="leuwidamar"/>
    <x v="0"/>
    <x v="14"/>
    <x v="175"/>
    <x v="14"/>
    <x v="4"/>
  </r>
  <r>
    <n v="76"/>
    <s v="1255"/>
    <x v="0"/>
    <x v="0"/>
    <x v="0"/>
    <x v="0"/>
    <x v="1"/>
    <x v="0"/>
    <x v="0"/>
    <x v="0"/>
    <d v="2014-12-14T02:36:51"/>
    <x v="0"/>
    <m/>
    <x v="0"/>
    <x v="14"/>
    <x v="176"/>
    <x v="14"/>
    <x v="4"/>
  </r>
  <r>
    <n v="421"/>
    <s v="1255"/>
    <x v="1"/>
    <x v="0"/>
    <x v="0"/>
    <x v="0"/>
    <x v="1"/>
    <x v="0"/>
    <x v="0"/>
    <x v="0"/>
    <d v="2014-12-14T02:36:51"/>
    <x v="0"/>
    <m/>
    <x v="0"/>
    <x v="14"/>
    <x v="176"/>
    <x v="14"/>
    <x v="4"/>
  </r>
  <r>
    <n v="766"/>
    <s v="1255"/>
    <x v="2"/>
    <x v="8"/>
    <x v="13"/>
    <x v="0"/>
    <x v="0"/>
    <x v="0"/>
    <x v="0"/>
    <x v="0"/>
    <d v="2014-12-13T02:00:00"/>
    <x v="0"/>
    <s v="leuwidamar"/>
    <x v="0"/>
    <x v="14"/>
    <x v="176"/>
    <x v="14"/>
    <x v="4"/>
  </r>
  <r>
    <n v="1072"/>
    <s v="1255"/>
    <x v="3"/>
    <x v="8"/>
    <x v="13"/>
    <x v="0"/>
    <x v="0"/>
    <x v="0"/>
    <x v="0"/>
    <x v="0"/>
    <d v="2013-04-18T12:15:00"/>
    <x v="0"/>
    <s v="leuwidamar"/>
    <x v="0"/>
    <x v="14"/>
    <x v="176"/>
    <x v="14"/>
    <x v="4"/>
  </r>
  <r>
    <n v="1408"/>
    <s v="1255"/>
    <x v="4"/>
    <x v="8"/>
    <x v="13"/>
    <x v="0"/>
    <x v="0"/>
    <x v="0"/>
    <x v="0"/>
    <x v="0"/>
    <d v="2014-12-13T02:00:00"/>
    <x v="0"/>
    <s v="leuwidamar"/>
    <x v="0"/>
    <x v="14"/>
    <x v="176"/>
    <x v="14"/>
    <x v="4"/>
  </r>
  <r>
    <n v="77"/>
    <s v="1260"/>
    <x v="0"/>
    <x v="0"/>
    <x v="7"/>
    <x v="0"/>
    <x v="1"/>
    <x v="0"/>
    <x v="0"/>
    <x v="0"/>
    <d v="2014-12-14T02:36:51"/>
    <x v="0"/>
    <m/>
    <x v="0"/>
    <x v="14"/>
    <x v="177"/>
    <x v="14"/>
    <x v="4"/>
  </r>
  <r>
    <n v="422"/>
    <s v="1260"/>
    <x v="1"/>
    <x v="0"/>
    <x v="7"/>
    <x v="0"/>
    <x v="0"/>
    <x v="0"/>
    <x v="0"/>
    <x v="0"/>
    <d v="2014-12-14T02:36:51"/>
    <x v="0"/>
    <m/>
    <x v="0"/>
    <x v="14"/>
    <x v="177"/>
    <x v="14"/>
    <x v="4"/>
  </r>
  <r>
    <n v="767"/>
    <s v="1260"/>
    <x v="2"/>
    <x v="13"/>
    <x v="10"/>
    <x v="0"/>
    <x v="0"/>
    <x v="0"/>
    <x v="0"/>
    <x v="0"/>
    <d v="2014-12-13T02:00:00"/>
    <x v="0"/>
    <s v="leuwidamar"/>
    <x v="0"/>
    <x v="14"/>
    <x v="177"/>
    <x v="14"/>
    <x v="4"/>
  </r>
  <r>
    <n v="1073"/>
    <s v="1260"/>
    <x v="3"/>
    <x v="13"/>
    <x v="10"/>
    <x v="0"/>
    <x v="0"/>
    <x v="0"/>
    <x v="0"/>
    <x v="0"/>
    <d v="2013-04-18T12:17:00"/>
    <x v="0"/>
    <s v="leuwidamar"/>
    <x v="0"/>
    <x v="14"/>
    <x v="177"/>
    <x v="14"/>
    <x v="4"/>
  </r>
  <r>
    <n v="1409"/>
    <s v="1260"/>
    <x v="4"/>
    <x v="9"/>
    <x v="12"/>
    <x v="0"/>
    <x v="0"/>
    <x v="0"/>
    <x v="0"/>
    <x v="0"/>
    <d v="2014-12-13T02:00:00"/>
    <x v="0"/>
    <s v="leuwidamar"/>
    <x v="0"/>
    <x v="14"/>
    <x v="177"/>
    <x v="14"/>
    <x v="4"/>
  </r>
  <r>
    <n v="78"/>
    <s v="1265"/>
    <x v="0"/>
    <x v="4"/>
    <x v="0"/>
    <x v="0"/>
    <x v="1"/>
    <x v="1"/>
    <x v="0"/>
    <x v="0"/>
    <d v="2014-12-14T02:36:51"/>
    <x v="0"/>
    <m/>
    <x v="0"/>
    <x v="14"/>
    <x v="178"/>
    <x v="14"/>
    <x v="4"/>
  </r>
  <r>
    <n v="423"/>
    <s v="1265"/>
    <x v="1"/>
    <x v="4"/>
    <x v="0"/>
    <x v="0"/>
    <x v="0"/>
    <x v="0"/>
    <x v="0"/>
    <x v="0"/>
    <d v="2014-12-14T02:36:51"/>
    <x v="0"/>
    <m/>
    <x v="0"/>
    <x v="14"/>
    <x v="178"/>
    <x v="14"/>
    <x v="4"/>
  </r>
  <r>
    <n v="768"/>
    <s v="1265"/>
    <x v="2"/>
    <x v="1"/>
    <x v="11"/>
    <x v="0"/>
    <x v="0"/>
    <x v="0"/>
    <x v="0"/>
    <x v="0"/>
    <d v="2014-12-13T02:00:00"/>
    <x v="0"/>
    <s v="leuwidamar"/>
    <x v="0"/>
    <x v="14"/>
    <x v="178"/>
    <x v="14"/>
    <x v="4"/>
  </r>
  <r>
    <n v="1074"/>
    <s v="1265"/>
    <x v="3"/>
    <x v="1"/>
    <x v="11"/>
    <x v="0"/>
    <x v="0"/>
    <x v="0"/>
    <x v="0"/>
    <x v="0"/>
    <d v="2013-04-18T12:17:00"/>
    <x v="0"/>
    <s v="leuwidamar"/>
    <x v="0"/>
    <x v="14"/>
    <x v="178"/>
    <x v="14"/>
    <x v="4"/>
  </r>
  <r>
    <n v="1410"/>
    <s v="1265"/>
    <x v="4"/>
    <x v="1"/>
    <x v="12"/>
    <x v="0"/>
    <x v="0"/>
    <x v="0"/>
    <x v="0"/>
    <x v="0"/>
    <d v="2014-12-13T02:00:00"/>
    <x v="0"/>
    <s v="leuwidamar"/>
    <x v="0"/>
    <x v="14"/>
    <x v="178"/>
    <x v="14"/>
    <x v="4"/>
  </r>
  <r>
    <n v="79"/>
    <s v="1270"/>
    <x v="0"/>
    <x v="0"/>
    <x v="0"/>
    <x v="0"/>
    <x v="1"/>
    <x v="0"/>
    <x v="0"/>
    <x v="0"/>
    <d v="2014-12-14T02:36:51"/>
    <x v="0"/>
    <m/>
    <x v="0"/>
    <x v="14"/>
    <x v="179"/>
    <x v="14"/>
    <x v="4"/>
  </r>
  <r>
    <n v="424"/>
    <s v="1270"/>
    <x v="1"/>
    <x v="0"/>
    <x v="0"/>
    <x v="0"/>
    <x v="0"/>
    <x v="0"/>
    <x v="1"/>
    <x v="0"/>
    <d v="2014-12-14T02:36:51"/>
    <x v="0"/>
    <m/>
    <x v="0"/>
    <x v="14"/>
    <x v="179"/>
    <x v="14"/>
    <x v="4"/>
  </r>
  <r>
    <n v="769"/>
    <s v="1270"/>
    <x v="2"/>
    <x v="2"/>
    <x v="11"/>
    <x v="0"/>
    <x v="0"/>
    <x v="0"/>
    <x v="0"/>
    <x v="0"/>
    <d v="2014-12-13T02:00:00"/>
    <x v="0"/>
    <s v="leuwidamar"/>
    <x v="0"/>
    <x v="14"/>
    <x v="179"/>
    <x v="14"/>
    <x v="4"/>
  </r>
  <r>
    <n v="1075"/>
    <s v="1270"/>
    <x v="3"/>
    <x v="2"/>
    <x v="11"/>
    <x v="0"/>
    <x v="0"/>
    <x v="0"/>
    <x v="0"/>
    <x v="0"/>
    <d v="2013-04-18T12:17:00"/>
    <x v="0"/>
    <s v="leuwidamar"/>
    <x v="0"/>
    <x v="14"/>
    <x v="179"/>
    <x v="14"/>
    <x v="4"/>
  </r>
  <r>
    <n v="1411"/>
    <s v="1270"/>
    <x v="4"/>
    <x v="2"/>
    <x v="11"/>
    <x v="0"/>
    <x v="0"/>
    <x v="0"/>
    <x v="0"/>
    <x v="0"/>
    <d v="2014-12-13T02:00:00"/>
    <x v="0"/>
    <s v="leuwidamar"/>
    <x v="0"/>
    <x v="14"/>
    <x v="179"/>
    <x v="14"/>
    <x v="4"/>
  </r>
  <r>
    <n v="80"/>
    <s v="1275"/>
    <x v="0"/>
    <x v="0"/>
    <x v="0"/>
    <x v="0"/>
    <x v="0"/>
    <x v="0"/>
    <x v="1"/>
    <x v="0"/>
    <d v="2014-12-14T02:36:51"/>
    <x v="0"/>
    <m/>
    <x v="0"/>
    <x v="14"/>
    <x v="180"/>
    <x v="14"/>
    <x v="4"/>
  </r>
  <r>
    <n v="425"/>
    <s v="1275"/>
    <x v="1"/>
    <x v="0"/>
    <x v="0"/>
    <x v="0"/>
    <x v="0"/>
    <x v="0"/>
    <x v="1"/>
    <x v="0"/>
    <d v="2014-12-14T02:36:51"/>
    <x v="0"/>
    <m/>
    <x v="0"/>
    <x v="14"/>
    <x v="180"/>
    <x v="14"/>
    <x v="4"/>
  </r>
  <r>
    <n v="770"/>
    <s v="1275"/>
    <x v="2"/>
    <x v="8"/>
    <x v="6"/>
    <x v="0"/>
    <x v="0"/>
    <x v="0"/>
    <x v="0"/>
    <x v="0"/>
    <d v="2014-12-13T02:00:00"/>
    <x v="0"/>
    <s v="leuwidamar"/>
    <x v="0"/>
    <x v="14"/>
    <x v="180"/>
    <x v="14"/>
    <x v="4"/>
  </r>
  <r>
    <n v="1076"/>
    <s v="1275"/>
    <x v="3"/>
    <x v="8"/>
    <x v="6"/>
    <x v="0"/>
    <x v="0"/>
    <x v="0"/>
    <x v="0"/>
    <x v="0"/>
    <d v="2013-04-18T12:18:00"/>
    <x v="0"/>
    <s v="leuwidamar"/>
    <x v="0"/>
    <x v="14"/>
    <x v="180"/>
    <x v="14"/>
    <x v="4"/>
  </r>
  <r>
    <n v="1412"/>
    <s v="1275"/>
    <x v="4"/>
    <x v="5"/>
    <x v="13"/>
    <x v="0"/>
    <x v="0"/>
    <x v="0"/>
    <x v="0"/>
    <x v="0"/>
    <d v="2014-12-13T02:00:00"/>
    <x v="0"/>
    <s v="leuwidamar"/>
    <x v="0"/>
    <x v="14"/>
    <x v="180"/>
    <x v="14"/>
    <x v="4"/>
  </r>
  <r>
    <n v="121"/>
    <s v="1470"/>
    <x v="0"/>
    <x v="0"/>
    <x v="0"/>
    <x v="0"/>
    <x v="0"/>
    <x v="0"/>
    <x v="0"/>
    <x v="0"/>
    <d v="2014-12-14T02:36:51"/>
    <x v="0"/>
    <m/>
    <x v="0"/>
    <x v="15"/>
    <x v="181"/>
    <x v="15"/>
    <x v="3"/>
  </r>
  <r>
    <n v="466"/>
    <s v="1470"/>
    <x v="1"/>
    <x v="0"/>
    <x v="0"/>
    <x v="1"/>
    <x v="1"/>
    <x v="0"/>
    <x v="0"/>
    <x v="0"/>
    <d v="2014-12-14T02:36:51"/>
    <x v="0"/>
    <m/>
    <x v="0"/>
    <x v="15"/>
    <x v="181"/>
    <x v="15"/>
    <x v="3"/>
  </r>
  <r>
    <n v="786"/>
    <s v="1470"/>
    <x v="2"/>
    <x v="2"/>
    <x v="2"/>
    <x v="0"/>
    <x v="0"/>
    <x v="0"/>
    <x v="0"/>
    <x v="0"/>
    <d v="2014-11-25T23:34:00"/>
    <x v="0"/>
    <s v="apri"/>
    <x v="0"/>
    <x v="15"/>
    <x v="181"/>
    <x v="15"/>
    <x v="3"/>
  </r>
  <r>
    <n v="1107"/>
    <s v="1470"/>
    <x v="3"/>
    <x v="2"/>
    <x v="2"/>
    <x v="0"/>
    <x v="0"/>
    <x v="0"/>
    <x v="0"/>
    <x v="0"/>
    <d v="2013-04-24T12:37:00"/>
    <x v="0"/>
    <s v="muncang"/>
    <x v="0"/>
    <x v="15"/>
    <x v="181"/>
    <x v="15"/>
    <x v="3"/>
  </r>
  <r>
    <n v="1438"/>
    <s v="1470"/>
    <x v="4"/>
    <x v="2"/>
    <x v="2"/>
    <x v="0"/>
    <x v="0"/>
    <x v="0"/>
    <x v="0"/>
    <x v="0"/>
    <d v="2014-11-25T23:45:00"/>
    <x v="0"/>
    <s v="apri"/>
    <x v="0"/>
    <x v="15"/>
    <x v="181"/>
    <x v="15"/>
    <x v="3"/>
  </r>
  <r>
    <n v="122"/>
    <s v="1475"/>
    <x v="0"/>
    <x v="0"/>
    <x v="7"/>
    <x v="0"/>
    <x v="0"/>
    <x v="0"/>
    <x v="0"/>
    <x v="0"/>
    <d v="2014-12-14T02:36:51"/>
    <x v="0"/>
    <m/>
    <x v="0"/>
    <x v="15"/>
    <x v="182"/>
    <x v="15"/>
    <x v="3"/>
  </r>
  <r>
    <n v="467"/>
    <s v="1475"/>
    <x v="1"/>
    <x v="0"/>
    <x v="7"/>
    <x v="0"/>
    <x v="0"/>
    <x v="0"/>
    <x v="0"/>
    <x v="0"/>
    <d v="2014-12-14T02:36:51"/>
    <x v="0"/>
    <m/>
    <x v="0"/>
    <x v="15"/>
    <x v="182"/>
    <x v="15"/>
    <x v="3"/>
  </r>
  <r>
    <n v="787"/>
    <s v="1475"/>
    <x v="2"/>
    <x v="2"/>
    <x v="20"/>
    <x v="0"/>
    <x v="0"/>
    <x v="0"/>
    <x v="0"/>
    <x v="0"/>
    <d v="2014-11-25T23:34:00"/>
    <x v="0"/>
    <s v="apri"/>
    <x v="0"/>
    <x v="15"/>
    <x v="182"/>
    <x v="15"/>
    <x v="3"/>
  </r>
  <r>
    <n v="1108"/>
    <s v="1475"/>
    <x v="3"/>
    <x v="2"/>
    <x v="20"/>
    <x v="0"/>
    <x v="0"/>
    <x v="0"/>
    <x v="0"/>
    <x v="0"/>
    <d v="2013-04-24T12:41:00"/>
    <x v="0"/>
    <s v="muncang"/>
    <x v="0"/>
    <x v="15"/>
    <x v="182"/>
    <x v="15"/>
    <x v="3"/>
  </r>
  <r>
    <n v="1439"/>
    <s v="1475"/>
    <x v="4"/>
    <x v="2"/>
    <x v="20"/>
    <x v="0"/>
    <x v="0"/>
    <x v="0"/>
    <x v="0"/>
    <x v="0"/>
    <d v="2014-11-25T23:45:00"/>
    <x v="0"/>
    <s v="apri"/>
    <x v="0"/>
    <x v="15"/>
    <x v="182"/>
    <x v="15"/>
    <x v="3"/>
  </r>
  <r>
    <n v="123"/>
    <s v="1480"/>
    <x v="0"/>
    <x v="0"/>
    <x v="7"/>
    <x v="0"/>
    <x v="0"/>
    <x v="0"/>
    <x v="0"/>
    <x v="0"/>
    <d v="2014-12-14T02:36:51"/>
    <x v="0"/>
    <m/>
    <x v="0"/>
    <x v="15"/>
    <x v="183"/>
    <x v="15"/>
    <x v="3"/>
  </r>
  <r>
    <n v="468"/>
    <s v="1480"/>
    <x v="1"/>
    <x v="0"/>
    <x v="7"/>
    <x v="0"/>
    <x v="1"/>
    <x v="0"/>
    <x v="1"/>
    <x v="0"/>
    <d v="2014-12-14T02:36:51"/>
    <x v="0"/>
    <m/>
    <x v="0"/>
    <x v="15"/>
    <x v="183"/>
    <x v="15"/>
    <x v="3"/>
  </r>
  <r>
    <n v="788"/>
    <s v="1480"/>
    <x v="2"/>
    <x v="1"/>
    <x v="5"/>
    <x v="0"/>
    <x v="0"/>
    <x v="0"/>
    <x v="0"/>
    <x v="0"/>
    <d v="2014-11-25T23:37:00"/>
    <x v="0"/>
    <s v="apri"/>
    <x v="0"/>
    <x v="15"/>
    <x v="183"/>
    <x v="15"/>
    <x v="3"/>
  </r>
  <r>
    <n v="1109"/>
    <s v="1480"/>
    <x v="3"/>
    <x v="1"/>
    <x v="5"/>
    <x v="0"/>
    <x v="0"/>
    <x v="0"/>
    <x v="0"/>
    <x v="0"/>
    <d v="2013-04-24T12:40:00"/>
    <x v="0"/>
    <s v="muncang"/>
    <x v="0"/>
    <x v="15"/>
    <x v="183"/>
    <x v="15"/>
    <x v="3"/>
  </r>
  <r>
    <n v="1440"/>
    <s v="1480"/>
    <x v="4"/>
    <x v="1"/>
    <x v="5"/>
    <x v="0"/>
    <x v="0"/>
    <x v="0"/>
    <x v="0"/>
    <x v="0"/>
    <d v="2014-11-25T23:47:00"/>
    <x v="0"/>
    <s v="apri"/>
    <x v="0"/>
    <x v="15"/>
    <x v="183"/>
    <x v="15"/>
    <x v="3"/>
  </r>
  <r>
    <n v="124"/>
    <s v="1485"/>
    <x v="0"/>
    <x v="0"/>
    <x v="0"/>
    <x v="0"/>
    <x v="0"/>
    <x v="0"/>
    <x v="0"/>
    <x v="0"/>
    <d v="2014-12-14T02:36:51"/>
    <x v="0"/>
    <m/>
    <x v="0"/>
    <x v="15"/>
    <x v="184"/>
    <x v="15"/>
    <x v="3"/>
  </r>
  <r>
    <n v="469"/>
    <s v="1485"/>
    <x v="1"/>
    <x v="0"/>
    <x v="0"/>
    <x v="0"/>
    <x v="0"/>
    <x v="0"/>
    <x v="0"/>
    <x v="0"/>
    <d v="2014-12-14T02:36:51"/>
    <x v="0"/>
    <m/>
    <x v="0"/>
    <x v="15"/>
    <x v="184"/>
    <x v="15"/>
    <x v="3"/>
  </r>
  <r>
    <n v="789"/>
    <s v="1485"/>
    <x v="2"/>
    <x v="2"/>
    <x v="9"/>
    <x v="0"/>
    <x v="0"/>
    <x v="0"/>
    <x v="0"/>
    <x v="0"/>
    <d v="2014-11-25T23:38:00"/>
    <x v="0"/>
    <s v="apri"/>
    <x v="0"/>
    <x v="15"/>
    <x v="184"/>
    <x v="15"/>
    <x v="3"/>
  </r>
  <r>
    <n v="1110"/>
    <s v="1485"/>
    <x v="3"/>
    <x v="2"/>
    <x v="9"/>
    <x v="0"/>
    <x v="0"/>
    <x v="0"/>
    <x v="0"/>
    <x v="0"/>
    <d v="2013-04-24T12:42:00"/>
    <x v="0"/>
    <s v="muncang"/>
    <x v="0"/>
    <x v="15"/>
    <x v="184"/>
    <x v="15"/>
    <x v="3"/>
  </r>
  <r>
    <n v="1441"/>
    <s v="1485"/>
    <x v="4"/>
    <x v="2"/>
    <x v="9"/>
    <x v="0"/>
    <x v="0"/>
    <x v="0"/>
    <x v="0"/>
    <x v="0"/>
    <d v="2014-11-25T23:48:00"/>
    <x v="0"/>
    <s v="apri"/>
    <x v="0"/>
    <x v="15"/>
    <x v="184"/>
    <x v="15"/>
    <x v="3"/>
  </r>
  <r>
    <n v="125"/>
    <s v="1490"/>
    <x v="0"/>
    <x v="4"/>
    <x v="0"/>
    <x v="0"/>
    <x v="2"/>
    <x v="1"/>
    <x v="1"/>
    <x v="0"/>
    <d v="2014-12-14T02:36:51"/>
    <x v="0"/>
    <m/>
    <x v="0"/>
    <x v="15"/>
    <x v="185"/>
    <x v="15"/>
    <x v="3"/>
  </r>
  <r>
    <n v="470"/>
    <s v="1490"/>
    <x v="1"/>
    <x v="4"/>
    <x v="0"/>
    <x v="0"/>
    <x v="0"/>
    <x v="0"/>
    <x v="0"/>
    <x v="0"/>
    <d v="2014-12-14T02:36:51"/>
    <x v="0"/>
    <m/>
    <x v="0"/>
    <x v="15"/>
    <x v="185"/>
    <x v="15"/>
    <x v="3"/>
  </r>
  <r>
    <n v="790"/>
    <s v="1490"/>
    <x v="2"/>
    <x v="2"/>
    <x v="1"/>
    <x v="0"/>
    <x v="0"/>
    <x v="0"/>
    <x v="0"/>
    <x v="0"/>
    <d v="2014-11-25T23:39:00"/>
    <x v="0"/>
    <s v="apri"/>
    <x v="0"/>
    <x v="15"/>
    <x v="185"/>
    <x v="15"/>
    <x v="3"/>
  </r>
  <r>
    <n v="1111"/>
    <s v="1490"/>
    <x v="3"/>
    <x v="2"/>
    <x v="1"/>
    <x v="0"/>
    <x v="0"/>
    <x v="0"/>
    <x v="0"/>
    <x v="0"/>
    <d v="2013-04-24T12:38:00"/>
    <x v="0"/>
    <s v="muncang"/>
    <x v="6"/>
    <x v="15"/>
    <x v="185"/>
    <x v="15"/>
    <x v="3"/>
  </r>
  <r>
    <n v="1442"/>
    <s v="1490"/>
    <x v="4"/>
    <x v="2"/>
    <x v="1"/>
    <x v="0"/>
    <x v="0"/>
    <x v="0"/>
    <x v="0"/>
    <x v="0"/>
    <d v="2014-11-25T23:50:00"/>
    <x v="0"/>
    <s v="apri"/>
    <x v="0"/>
    <x v="15"/>
    <x v="185"/>
    <x v="15"/>
    <x v="3"/>
  </r>
  <r>
    <n v="126"/>
    <s v="1495"/>
    <x v="0"/>
    <x v="0"/>
    <x v="0"/>
    <x v="0"/>
    <x v="0"/>
    <x v="0"/>
    <x v="0"/>
    <x v="0"/>
    <d v="2014-12-14T02:36:51"/>
    <x v="0"/>
    <m/>
    <x v="0"/>
    <x v="15"/>
    <x v="186"/>
    <x v="15"/>
    <x v="3"/>
  </r>
  <r>
    <n v="471"/>
    <s v="1495"/>
    <x v="1"/>
    <x v="0"/>
    <x v="0"/>
    <x v="0"/>
    <x v="0"/>
    <x v="0"/>
    <x v="0"/>
    <x v="0"/>
    <d v="2014-12-14T02:36:51"/>
    <x v="0"/>
    <m/>
    <x v="0"/>
    <x v="15"/>
    <x v="186"/>
    <x v="15"/>
    <x v="3"/>
  </r>
  <r>
    <n v="791"/>
    <s v="1495"/>
    <x v="2"/>
    <x v="7"/>
    <x v="9"/>
    <x v="0"/>
    <x v="0"/>
    <x v="0"/>
    <x v="0"/>
    <x v="0"/>
    <d v="2014-11-25T23:35:00"/>
    <x v="0"/>
    <s v="apri"/>
    <x v="0"/>
    <x v="15"/>
    <x v="186"/>
    <x v="15"/>
    <x v="3"/>
  </r>
  <r>
    <n v="1112"/>
    <s v="1495"/>
    <x v="3"/>
    <x v="7"/>
    <x v="9"/>
    <x v="0"/>
    <x v="0"/>
    <x v="0"/>
    <x v="0"/>
    <x v="0"/>
    <d v="2013-04-24T12:38:00"/>
    <x v="0"/>
    <s v="muncang"/>
    <x v="6"/>
    <x v="15"/>
    <x v="186"/>
    <x v="15"/>
    <x v="3"/>
  </r>
  <r>
    <n v="1443"/>
    <s v="1495"/>
    <x v="4"/>
    <x v="7"/>
    <x v="1"/>
    <x v="0"/>
    <x v="0"/>
    <x v="0"/>
    <x v="0"/>
    <x v="0"/>
    <d v="2014-11-25T23:46:00"/>
    <x v="0"/>
    <s v="apri"/>
    <x v="0"/>
    <x v="15"/>
    <x v="186"/>
    <x v="15"/>
    <x v="3"/>
  </r>
  <r>
    <n v="127"/>
    <s v="1500"/>
    <x v="0"/>
    <x v="0"/>
    <x v="0"/>
    <x v="0"/>
    <x v="0"/>
    <x v="0"/>
    <x v="0"/>
    <x v="0"/>
    <d v="2014-12-14T02:36:51"/>
    <x v="0"/>
    <m/>
    <x v="0"/>
    <x v="15"/>
    <x v="187"/>
    <x v="15"/>
    <x v="3"/>
  </r>
  <r>
    <n v="472"/>
    <s v="1500"/>
    <x v="1"/>
    <x v="0"/>
    <x v="0"/>
    <x v="0"/>
    <x v="0"/>
    <x v="0"/>
    <x v="0"/>
    <x v="0"/>
    <d v="2014-12-14T02:36:51"/>
    <x v="0"/>
    <m/>
    <x v="0"/>
    <x v="15"/>
    <x v="187"/>
    <x v="15"/>
    <x v="3"/>
  </r>
  <r>
    <n v="792"/>
    <s v="1500"/>
    <x v="2"/>
    <x v="2"/>
    <x v="2"/>
    <x v="0"/>
    <x v="0"/>
    <x v="0"/>
    <x v="0"/>
    <x v="0"/>
    <d v="2014-11-25T23:38:00"/>
    <x v="0"/>
    <s v="apri"/>
    <x v="0"/>
    <x v="15"/>
    <x v="187"/>
    <x v="15"/>
    <x v="3"/>
  </r>
  <r>
    <n v="1113"/>
    <s v="1500"/>
    <x v="3"/>
    <x v="2"/>
    <x v="2"/>
    <x v="0"/>
    <x v="0"/>
    <x v="0"/>
    <x v="0"/>
    <x v="0"/>
    <d v="2013-04-24T12:42:00"/>
    <x v="0"/>
    <s v="muncang"/>
    <x v="0"/>
    <x v="15"/>
    <x v="187"/>
    <x v="15"/>
    <x v="3"/>
  </r>
  <r>
    <n v="1444"/>
    <s v="1500"/>
    <x v="4"/>
    <x v="2"/>
    <x v="2"/>
    <x v="0"/>
    <x v="0"/>
    <x v="0"/>
    <x v="0"/>
    <x v="0"/>
    <d v="2014-11-25T23:49:00"/>
    <x v="0"/>
    <s v="apri"/>
    <x v="0"/>
    <x v="15"/>
    <x v="187"/>
    <x v="15"/>
    <x v="3"/>
  </r>
  <r>
    <n v="128"/>
    <s v="1505"/>
    <x v="0"/>
    <x v="0"/>
    <x v="0"/>
    <x v="1"/>
    <x v="0"/>
    <x v="0"/>
    <x v="0"/>
    <x v="0"/>
    <d v="2014-12-14T02:36:51"/>
    <x v="0"/>
    <m/>
    <x v="0"/>
    <x v="15"/>
    <x v="188"/>
    <x v="15"/>
    <x v="3"/>
  </r>
  <r>
    <n v="473"/>
    <s v="1505"/>
    <x v="1"/>
    <x v="0"/>
    <x v="0"/>
    <x v="1"/>
    <x v="0"/>
    <x v="0"/>
    <x v="0"/>
    <x v="0"/>
    <d v="2014-12-14T02:36:51"/>
    <x v="0"/>
    <m/>
    <x v="0"/>
    <x v="15"/>
    <x v="188"/>
    <x v="15"/>
    <x v="3"/>
  </r>
  <r>
    <n v="793"/>
    <s v="1505"/>
    <x v="2"/>
    <x v="6"/>
    <x v="9"/>
    <x v="0"/>
    <x v="0"/>
    <x v="0"/>
    <x v="0"/>
    <x v="0"/>
    <d v="2014-11-25T23:35:00"/>
    <x v="0"/>
    <s v="apri"/>
    <x v="0"/>
    <x v="15"/>
    <x v="188"/>
    <x v="15"/>
    <x v="3"/>
  </r>
  <r>
    <n v="1114"/>
    <s v="1505"/>
    <x v="3"/>
    <x v="6"/>
    <x v="9"/>
    <x v="0"/>
    <x v="0"/>
    <x v="0"/>
    <x v="0"/>
    <x v="0"/>
    <d v="2013-04-24T12:38:00"/>
    <x v="0"/>
    <s v="muncang"/>
    <x v="6"/>
    <x v="15"/>
    <x v="188"/>
    <x v="15"/>
    <x v="3"/>
  </r>
  <r>
    <n v="1445"/>
    <s v="1505"/>
    <x v="4"/>
    <x v="6"/>
    <x v="6"/>
    <x v="0"/>
    <x v="0"/>
    <x v="0"/>
    <x v="0"/>
    <x v="0"/>
    <d v="2014-11-25T23:46:00"/>
    <x v="0"/>
    <s v="apri"/>
    <x v="0"/>
    <x v="15"/>
    <x v="188"/>
    <x v="15"/>
    <x v="3"/>
  </r>
  <r>
    <n v="129"/>
    <s v="1510"/>
    <x v="0"/>
    <x v="0"/>
    <x v="0"/>
    <x v="0"/>
    <x v="0"/>
    <x v="0"/>
    <x v="0"/>
    <x v="0"/>
    <d v="2014-12-14T02:36:51"/>
    <x v="0"/>
    <m/>
    <x v="0"/>
    <x v="15"/>
    <x v="189"/>
    <x v="15"/>
    <x v="3"/>
  </r>
  <r>
    <n v="474"/>
    <s v="1510"/>
    <x v="1"/>
    <x v="0"/>
    <x v="0"/>
    <x v="0"/>
    <x v="0"/>
    <x v="0"/>
    <x v="0"/>
    <x v="0"/>
    <d v="2014-12-14T02:36:51"/>
    <x v="0"/>
    <m/>
    <x v="0"/>
    <x v="15"/>
    <x v="189"/>
    <x v="15"/>
    <x v="3"/>
  </r>
  <r>
    <n v="794"/>
    <s v="1510"/>
    <x v="2"/>
    <x v="6"/>
    <x v="2"/>
    <x v="0"/>
    <x v="0"/>
    <x v="0"/>
    <x v="0"/>
    <x v="0"/>
    <d v="2014-11-25T23:38:00"/>
    <x v="0"/>
    <s v="apri"/>
    <x v="0"/>
    <x v="15"/>
    <x v="189"/>
    <x v="15"/>
    <x v="3"/>
  </r>
  <r>
    <n v="1115"/>
    <s v="1510"/>
    <x v="3"/>
    <x v="6"/>
    <x v="2"/>
    <x v="0"/>
    <x v="0"/>
    <x v="0"/>
    <x v="0"/>
    <x v="0"/>
    <d v="2013-04-24T12:41:00"/>
    <x v="0"/>
    <s v="muncang"/>
    <x v="0"/>
    <x v="15"/>
    <x v="189"/>
    <x v="15"/>
    <x v="3"/>
  </r>
  <r>
    <n v="1446"/>
    <s v="1510"/>
    <x v="4"/>
    <x v="6"/>
    <x v="2"/>
    <x v="0"/>
    <x v="0"/>
    <x v="0"/>
    <x v="0"/>
    <x v="0"/>
    <d v="2014-11-25T23:48:00"/>
    <x v="0"/>
    <s v="apri"/>
    <x v="0"/>
    <x v="15"/>
    <x v="189"/>
    <x v="15"/>
    <x v="3"/>
  </r>
  <r>
    <n v="130"/>
    <s v="1515"/>
    <x v="0"/>
    <x v="0"/>
    <x v="0"/>
    <x v="0"/>
    <x v="1"/>
    <x v="0"/>
    <x v="1"/>
    <x v="0"/>
    <d v="2014-12-14T02:36:51"/>
    <x v="0"/>
    <m/>
    <x v="0"/>
    <x v="15"/>
    <x v="190"/>
    <x v="15"/>
    <x v="3"/>
  </r>
  <r>
    <n v="475"/>
    <s v="1515"/>
    <x v="1"/>
    <x v="0"/>
    <x v="0"/>
    <x v="0"/>
    <x v="0"/>
    <x v="0"/>
    <x v="0"/>
    <x v="0"/>
    <d v="2014-12-14T02:36:51"/>
    <x v="0"/>
    <m/>
    <x v="0"/>
    <x v="15"/>
    <x v="190"/>
    <x v="15"/>
    <x v="3"/>
  </r>
  <r>
    <n v="795"/>
    <s v="1515"/>
    <x v="2"/>
    <x v="1"/>
    <x v="2"/>
    <x v="0"/>
    <x v="0"/>
    <x v="0"/>
    <x v="0"/>
    <x v="0"/>
    <d v="2014-11-25T23:36:00"/>
    <x v="0"/>
    <s v="apri"/>
    <x v="0"/>
    <x v="15"/>
    <x v="190"/>
    <x v="15"/>
    <x v="3"/>
  </r>
  <r>
    <n v="1116"/>
    <s v="1515"/>
    <x v="3"/>
    <x v="1"/>
    <x v="2"/>
    <x v="0"/>
    <x v="0"/>
    <x v="0"/>
    <x v="0"/>
    <x v="0"/>
    <d v="2013-04-24T12:40:00"/>
    <x v="0"/>
    <s v="muncang"/>
    <x v="6"/>
    <x v="15"/>
    <x v="190"/>
    <x v="15"/>
    <x v="3"/>
  </r>
  <r>
    <n v="1447"/>
    <s v="1515"/>
    <x v="4"/>
    <x v="2"/>
    <x v="8"/>
    <x v="0"/>
    <x v="0"/>
    <x v="0"/>
    <x v="0"/>
    <x v="0"/>
    <d v="2014-11-25T23:46:00"/>
    <x v="0"/>
    <s v="apri"/>
    <x v="0"/>
    <x v="15"/>
    <x v="190"/>
    <x v="15"/>
    <x v="3"/>
  </r>
  <r>
    <n v="131"/>
    <s v="1520"/>
    <x v="0"/>
    <x v="0"/>
    <x v="7"/>
    <x v="0"/>
    <x v="0"/>
    <x v="0"/>
    <x v="0"/>
    <x v="0"/>
    <d v="2014-12-14T02:36:51"/>
    <x v="0"/>
    <m/>
    <x v="0"/>
    <x v="15"/>
    <x v="191"/>
    <x v="15"/>
    <x v="3"/>
  </r>
  <r>
    <n v="476"/>
    <s v="1520"/>
    <x v="1"/>
    <x v="0"/>
    <x v="7"/>
    <x v="0"/>
    <x v="0"/>
    <x v="0"/>
    <x v="0"/>
    <x v="0"/>
    <d v="2014-12-14T02:36:51"/>
    <x v="0"/>
    <m/>
    <x v="0"/>
    <x v="15"/>
    <x v="191"/>
    <x v="15"/>
    <x v="3"/>
  </r>
  <r>
    <n v="796"/>
    <s v="1520"/>
    <x v="2"/>
    <x v="7"/>
    <x v="2"/>
    <x v="0"/>
    <x v="0"/>
    <x v="0"/>
    <x v="0"/>
    <x v="0"/>
    <d v="2014-11-25T23:36:00"/>
    <x v="0"/>
    <s v="apri"/>
    <x v="0"/>
    <x v="15"/>
    <x v="191"/>
    <x v="15"/>
    <x v="3"/>
  </r>
  <r>
    <n v="1117"/>
    <s v="1520"/>
    <x v="3"/>
    <x v="7"/>
    <x v="2"/>
    <x v="0"/>
    <x v="0"/>
    <x v="0"/>
    <x v="0"/>
    <x v="0"/>
    <d v="2013-04-24T12:39:00"/>
    <x v="0"/>
    <s v="muncang"/>
    <x v="6"/>
    <x v="15"/>
    <x v="191"/>
    <x v="15"/>
    <x v="3"/>
  </r>
  <r>
    <n v="1448"/>
    <s v="1520"/>
    <x v="4"/>
    <x v="7"/>
    <x v="8"/>
    <x v="0"/>
    <x v="0"/>
    <x v="0"/>
    <x v="0"/>
    <x v="0"/>
    <d v="2014-11-25T23:47:00"/>
    <x v="0"/>
    <s v="apri"/>
    <x v="0"/>
    <x v="15"/>
    <x v="191"/>
    <x v="15"/>
    <x v="3"/>
  </r>
  <r>
    <n v="132"/>
    <s v="1525"/>
    <x v="0"/>
    <x v="0"/>
    <x v="0"/>
    <x v="0"/>
    <x v="0"/>
    <x v="0"/>
    <x v="0"/>
    <x v="0"/>
    <d v="2014-12-14T02:36:51"/>
    <x v="0"/>
    <m/>
    <x v="0"/>
    <x v="15"/>
    <x v="192"/>
    <x v="15"/>
    <x v="3"/>
  </r>
  <r>
    <n v="477"/>
    <s v="1525"/>
    <x v="1"/>
    <x v="0"/>
    <x v="0"/>
    <x v="0"/>
    <x v="0"/>
    <x v="0"/>
    <x v="0"/>
    <x v="0"/>
    <d v="2014-12-14T02:36:51"/>
    <x v="0"/>
    <m/>
    <x v="0"/>
    <x v="15"/>
    <x v="192"/>
    <x v="15"/>
    <x v="3"/>
  </r>
  <r>
    <n v="797"/>
    <s v="1525"/>
    <x v="2"/>
    <x v="2"/>
    <x v="8"/>
    <x v="0"/>
    <x v="0"/>
    <x v="0"/>
    <x v="0"/>
    <x v="0"/>
    <d v="2014-11-25T23:39:00"/>
    <x v="0"/>
    <s v="apri"/>
    <x v="0"/>
    <x v="15"/>
    <x v="192"/>
    <x v="15"/>
    <x v="3"/>
  </r>
  <r>
    <n v="1118"/>
    <s v="1525"/>
    <x v="3"/>
    <x v="5"/>
    <x v="5"/>
    <x v="0"/>
    <x v="0"/>
    <x v="0"/>
    <x v="0"/>
    <x v="0"/>
    <d v="2013-04-24T12:42:00"/>
    <x v="0"/>
    <s v="muncang"/>
    <x v="6"/>
    <x v="15"/>
    <x v="192"/>
    <x v="15"/>
    <x v="3"/>
  </r>
  <r>
    <n v="1449"/>
    <s v="1525"/>
    <x v="4"/>
    <x v="5"/>
    <x v="5"/>
    <x v="0"/>
    <x v="0"/>
    <x v="0"/>
    <x v="0"/>
    <x v="0"/>
    <d v="2014-11-25T23:50:00"/>
    <x v="0"/>
    <s v="apri"/>
    <x v="0"/>
    <x v="15"/>
    <x v="192"/>
    <x v="15"/>
    <x v="3"/>
  </r>
  <r>
    <n v="216"/>
    <s v="1920"/>
    <x v="0"/>
    <x v="0"/>
    <x v="0"/>
    <x v="0"/>
    <x v="0"/>
    <x v="0"/>
    <x v="0"/>
    <x v="0"/>
    <d v="2014-12-14T02:36:51"/>
    <x v="0"/>
    <m/>
    <x v="0"/>
    <x v="16"/>
    <x v="193"/>
    <x v="16"/>
    <x v="0"/>
  </r>
  <r>
    <n v="561"/>
    <s v="1920"/>
    <x v="1"/>
    <x v="0"/>
    <x v="0"/>
    <x v="0"/>
    <x v="0"/>
    <x v="0"/>
    <x v="0"/>
    <x v="0"/>
    <d v="2014-12-14T02:36:51"/>
    <x v="0"/>
    <m/>
    <x v="0"/>
    <x v="16"/>
    <x v="193"/>
    <x v="16"/>
    <x v="0"/>
  </r>
  <r>
    <n v="881"/>
    <s v="1920"/>
    <x v="2"/>
    <x v="6"/>
    <x v="2"/>
    <x v="0"/>
    <x v="0"/>
    <x v="0"/>
    <x v="0"/>
    <x v="0"/>
    <d v="2014-11-25T22:22:00"/>
    <x v="0"/>
    <s v="febri"/>
    <x v="0"/>
    <x v="16"/>
    <x v="193"/>
    <x v="16"/>
    <x v="0"/>
  </r>
  <r>
    <n v="1202"/>
    <s v="1920"/>
    <x v="3"/>
    <x v="6"/>
    <x v="2"/>
    <x v="0"/>
    <x v="0"/>
    <x v="0"/>
    <x v="0"/>
    <x v="0"/>
    <d v="2013-04-22T09:46:00"/>
    <x v="0"/>
    <s v="sobang"/>
    <x v="7"/>
    <x v="16"/>
    <x v="193"/>
    <x v="16"/>
    <x v="0"/>
  </r>
  <r>
    <n v="1533"/>
    <s v="1920"/>
    <x v="4"/>
    <x v="6"/>
    <x v="2"/>
    <x v="0"/>
    <x v="0"/>
    <x v="0"/>
    <x v="0"/>
    <x v="0"/>
    <d v="2014-11-25T22:30:00"/>
    <x v="0"/>
    <s v="febri"/>
    <x v="0"/>
    <x v="16"/>
    <x v="193"/>
    <x v="16"/>
    <x v="0"/>
  </r>
  <r>
    <n v="217"/>
    <s v="1925"/>
    <x v="0"/>
    <x v="0"/>
    <x v="0"/>
    <x v="0"/>
    <x v="0"/>
    <x v="0"/>
    <x v="0"/>
    <x v="0"/>
    <d v="2014-12-14T02:36:51"/>
    <x v="0"/>
    <m/>
    <x v="0"/>
    <x v="16"/>
    <x v="194"/>
    <x v="16"/>
    <x v="0"/>
  </r>
  <r>
    <n v="562"/>
    <s v="1925"/>
    <x v="1"/>
    <x v="0"/>
    <x v="0"/>
    <x v="0"/>
    <x v="0"/>
    <x v="0"/>
    <x v="0"/>
    <x v="0"/>
    <d v="2014-12-14T02:36:51"/>
    <x v="0"/>
    <m/>
    <x v="0"/>
    <x v="16"/>
    <x v="194"/>
    <x v="16"/>
    <x v="0"/>
  </r>
  <r>
    <n v="882"/>
    <s v="1925"/>
    <x v="2"/>
    <x v="6"/>
    <x v="20"/>
    <x v="0"/>
    <x v="0"/>
    <x v="0"/>
    <x v="0"/>
    <x v="0"/>
    <d v="2014-11-25T22:23:00"/>
    <x v="0"/>
    <s v="febri"/>
    <x v="0"/>
    <x v="16"/>
    <x v="194"/>
    <x v="16"/>
    <x v="0"/>
  </r>
  <r>
    <n v="1203"/>
    <s v="1925"/>
    <x v="3"/>
    <x v="6"/>
    <x v="20"/>
    <x v="0"/>
    <x v="0"/>
    <x v="0"/>
    <x v="0"/>
    <x v="0"/>
    <d v="2013-04-22T09:46:00"/>
    <x v="0"/>
    <s v="sobang"/>
    <x v="7"/>
    <x v="16"/>
    <x v="194"/>
    <x v="16"/>
    <x v="0"/>
  </r>
  <r>
    <n v="1534"/>
    <s v="1925"/>
    <x v="4"/>
    <x v="6"/>
    <x v="20"/>
    <x v="0"/>
    <x v="0"/>
    <x v="0"/>
    <x v="0"/>
    <x v="0"/>
    <d v="2014-11-25T22:30:00"/>
    <x v="0"/>
    <s v="febri"/>
    <x v="0"/>
    <x v="16"/>
    <x v="194"/>
    <x v="16"/>
    <x v="0"/>
  </r>
  <r>
    <n v="218"/>
    <s v="1930"/>
    <x v="0"/>
    <x v="0"/>
    <x v="0"/>
    <x v="0"/>
    <x v="0"/>
    <x v="0"/>
    <x v="0"/>
    <x v="0"/>
    <d v="2014-12-14T02:36:51"/>
    <x v="0"/>
    <m/>
    <x v="0"/>
    <x v="16"/>
    <x v="195"/>
    <x v="16"/>
    <x v="0"/>
  </r>
  <r>
    <n v="563"/>
    <s v="1930"/>
    <x v="1"/>
    <x v="0"/>
    <x v="0"/>
    <x v="0"/>
    <x v="0"/>
    <x v="0"/>
    <x v="0"/>
    <x v="0"/>
    <d v="2014-12-14T02:36:51"/>
    <x v="0"/>
    <m/>
    <x v="0"/>
    <x v="16"/>
    <x v="195"/>
    <x v="16"/>
    <x v="0"/>
  </r>
  <r>
    <n v="883"/>
    <s v="1930"/>
    <x v="2"/>
    <x v="7"/>
    <x v="1"/>
    <x v="0"/>
    <x v="0"/>
    <x v="0"/>
    <x v="0"/>
    <x v="0"/>
    <d v="2014-11-25T22:23:00"/>
    <x v="0"/>
    <s v="febri"/>
    <x v="0"/>
    <x v="16"/>
    <x v="195"/>
    <x v="16"/>
    <x v="0"/>
  </r>
  <r>
    <n v="1204"/>
    <s v="1930"/>
    <x v="3"/>
    <x v="7"/>
    <x v="1"/>
    <x v="0"/>
    <x v="0"/>
    <x v="0"/>
    <x v="0"/>
    <x v="0"/>
    <d v="2013-04-22T09:47:00"/>
    <x v="0"/>
    <s v="sobang"/>
    <x v="7"/>
    <x v="16"/>
    <x v="195"/>
    <x v="16"/>
    <x v="0"/>
  </r>
  <r>
    <n v="1535"/>
    <s v="1930"/>
    <x v="4"/>
    <x v="7"/>
    <x v="1"/>
    <x v="0"/>
    <x v="0"/>
    <x v="0"/>
    <x v="0"/>
    <x v="0"/>
    <d v="2014-11-25T22:31:00"/>
    <x v="0"/>
    <s v="febri"/>
    <x v="0"/>
    <x v="16"/>
    <x v="195"/>
    <x v="16"/>
    <x v="0"/>
  </r>
  <r>
    <n v="219"/>
    <s v="1935"/>
    <x v="0"/>
    <x v="0"/>
    <x v="0"/>
    <x v="0"/>
    <x v="0"/>
    <x v="0"/>
    <x v="0"/>
    <x v="0"/>
    <d v="2014-12-14T02:36:51"/>
    <x v="0"/>
    <m/>
    <x v="0"/>
    <x v="16"/>
    <x v="196"/>
    <x v="16"/>
    <x v="0"/>
  </r>
  <r>
    <n v="564"/>
    <s v="1935"/>
    <x v="1"/>
    <x v="0"/>
    <x v="0"/>
    <x v="1"/>
    <x v="0"/>
    <x v="0"/>
    <x v="0"/>
    <x v="0"/>
    <d v="2014-12-14T02:36:51"/>
    <x v="0"/>
    <m/>
    <x v="0"/>
    <x v="16"/>
    <x v="196"/>
    <x v="16"/>
    <x v="0"/>
  </r>
  <r>
    <n v="884"/>
    <s v="1935"/>
    <x v="2"/>
    <x v="6"/>
    <x v="6"/>
    <x v="0"/>
    <x v="0"/>
    <x v="0"/>
    <x v="0"/>
    <x v="0"/>
    <d v="2014-11-25T22:24:00"/>
    <x v="0"/>
    <s v="febri"/>
    <x v="0"/>
    <x v="16"/>
    <x v="196"/>
    <x v="16"/>
    <x v="0"/>
  </r>
  <r>
    <n v="1205"/>
    <s v="1935"/>
    <x v="3"/>
    <x v="6"/>
    <x v="6"/>
    <x v="0"/>
    <x v="0"/>
    <x v="0"/>
    <x v="0"/>
    <x v="0"/>
    <d v="2013-04-22T09:47:00"/>
    <x v="0"/>
    <s v="sobang"/>
    <x v="7"/>
    <x v="16"/>
    <x v="196"/>
    <x v="16"/>
    <x v="0"/>
  </r>
  <r>
    <n v="1536"/>
    <s v="1935"/>
    <x v="4"/>
    <x v="6"/>
    <x v="6"/>
    <x v="0"/>
    <x v="0"/>
    <x v="0"/>
    <x v="0"/>
    <x v="0"/>
    <d v="2014-11-25T22:32:00"/>
    <x v="0"/>
    <s v="febri"/>
    <x v="0"/>
    <x v="16"/>
    <x v="196"/>
    <x v="16"/>
    <x v="0"/>
  </r>
  <r>
    <n v="220"/>
    <s v="1940"/>
    <x v="0"/>
    <x v="0"/>
    <x v="7"/>
    <x v="0"/>
    <x v="0"/>
    <x v="0"/>
    <x v="0"/>
    <x v="0"/>
    <d v="2014-12-14T02:36:51"/>
    <x v="0"/>
    <m/>
    <x v="0"/>
    <x v="16"/>
    <x v="197"/>
    <x v="16"/>
    <x v="0"/>
  </r>
  <r>
    <n v="565"/>
    <s v="1940"/>
    <x v="1"/>
    <x v="0"/>
    <x v="7"/>
    <x v="0"/>
    <x v="0"/>
    <x v="0"/>
    <x v="0"/>
    <x v="0"/>
    <d v="2014-12-14T02:36:51"/>
    <x v="0"/>
    <m/>
    <x v="0"/>
    <x v="16"/>
    <x v="197"/>
    <x v="16"/>
    <x v="0"/>
  </r>
  <r>
    <n v="885"/>
    <s v="1940"/>
    <x v="2"/>
    <x v="7"/>
    <x v="20"/>
    <x v="0"/>
    <x v="0"/>
    <x v="0"/>
    <x v="0"/>
    <x v="0"/>
    <d v="2014-11-25T22:24:00"/>
    <x v="0"/>
    <s v="febri"/>
    <x v="0"/>
    <x v="16"/>
    <x v="197"/>
    <x v="16"/>
    <x v="0"/>
  </r>
  <r>
    <n v="1206"/>
    <s v="1940"/>
    <x v="3"/>
    <x v="7"/>
    <x v="20"/>
    <x v="0"/>
    <x v="0"/>
    <x v="0"/>
    <x v="0"/>
    <x v="0"/>
    <d v="2013-04-22T09:47:00"/>
    <x v="0"/>
    <s v="sobang"/>
    <x v="7"/>
    <x v="16"/>
    <x v="197"/>
    <x v="16"/>
    <x v="0"/>
  </r>
  <r>
    <n v="1537"/>
    <s v="1940"/>
    <x v="4"/>
    <x v="7"/>
    <x v="20"/>
    <x v="0"/>
    <x v="0"/>
    <x v="0"/>
    <x v="0"/>
    <x v="0"/>
    <d v="2014-11-25T22:31:00"/>
    <x v="0"/>
    <s v="febri"/>
    <x v="0"/>
    <x v="16"/>
    <x v="197"/>
    <x v="16"/>
    <x v="0"/>
  </r>
  <r>
    <n v="221"/>
    <s v="1945"/>
    <x v="0"/>
    <x v="4"/>
    <x v="0"/>
    <x v="0"/>
    <x v="0"/>
    <x v="0"/>
    <x v="0"/>
    <x v="0"/>
    <d v="2014-12-14T02:36:51"/>
    <x v="0"/>
    <m/>
    <x v="0"/>
    <x v="16"/>
    <x v="198"/>
    <x v="16"/>
    <x v="0"/>
  </r>
  <r>
    <n v="566"/>
    <s v="1945"/>
    <x v="1"/>
    <x v="4"/>
    <x v="0"/>
    <x v="0"/>
    <x v="0"/>
    <x v="0"/>
    <x v="0"/>
    <x v="0"/>
    <d v="2014-12-14T02:36:51"/>
    <x v="0"/>
    <m/>
    <x v="0"/>
    <x v="16"/>
    <x v="198"/>
    <x v="16"/>
    <x v="0"/>
  </r>
  <r>
    <n v="886"/>
    <s v="1945"/>
    <x v="2"/>
    <x v="2"/>
    <x v="8"/>
    <x v="0"/>
    <x v="0"/>
    <x v="0"/>
    <x v="0"/>
    <x v="0"/>
    <d v="2014-11-25T22:23:00"/>
    <x v="0"/>
    <s v="febri"/>
    <x v="0"/>
    <x v="16"/>
    <x v="198"/>
    <x v="16"/>
    <x v="0"/>
  </r>
  <r>
    <n v="1207"/>
    <s v="1945"/>
    <x v="3"/>
    <x v="2"/>
    <x v="8"/>
    <x v="0"/>
    <x v="0"/>
    <x v="0"/>
    <x v="0"/>
    <x v="0"/>
    <d v="2013-04-22T09:47:00"/>
    <x v="0"/>
    <s v="sobang"/>
    <x v="7"/>
    <x v="16"/>
    <x v="198"/>
    <x v="16"/>
    <x v="0"/>
  </r>
  <r>
    <n v="1538"/>
    <s v="1945"/>
    <x v="4"/>
    <x v="2"/>
    <x v="8"/>
    <x v="0"/>
    <x v="0"/>
    <x v="0"/>
    <x v="0"/>
    <x v="0"/>
    <d v="2014-11-25T22:30:00"/>
    <x v="0"/>
    <s v="febri"/>
    <x v="0"/>
    <x v="16"/>
    <x v="198"/>
    <x v="16"/>
    <x v="0"/>
  </r>
  <r>
    <n v="222"/>
    <s v="1950"/>
    <x v="0"/>
    <x v="0"/>
    <x v="7"/>
    <x v="0"/>
    <x v="0"/>
    <x v="0"/>
    <x v="0"/>
    <x v="0"/>
    <d v="2014-12-14T02:36:51"/>
    <x v="0"/>
    <m/>
    <x v="0"/>
    <x v="16"/>
    <x v="199"/>
    <x v="16"/>
    <x v="0"/>
  </r>
  <r>
    <n v="567"/>
    <s v="1950"/>
    <x v="1"/>
    <x v="0"/>
    <x v="7"/>
    <x v="0"/>
    <x v="0"/>
    <x v="0"/>
    <x v="0"/>
    <x v="0"/>
    <d v="2014-12-14T02:36:51"/>
    <x v="0"/>
    <m/>
    <x v="0"/>
    <x v="16"/>
    <x v="199"/>
    <x v="16"/>
    <x v="0"/>
  </r>
  <r>
    <n v="887"/>
    <s v="1950"/>
    <x v="2"/>
    <x v="5"/>
    <x v="21"/>
    <x v="0"/>
    <x v="0"/>
    <x v="0"/>
    <x v="0"/>
    <x v="0"/>
    <d v="2014-11-25T22:21:00"/>
    <x v="0"/>
    <s v="febri"/>
    <x v="0"/>
    <x v="16"/>
    <x v="199"/>
    <x v="16"/>
    <x v="0"/>
  </r>
  <r>
    <n v="1208"/>
    <s v="1950"/>
    <x v="3"/>
    <x v="5"/>
    <x v="21"/>
    <x v="0"/>
    <x v="0"/>
    <x v="0"/>
    <x v="0"/>
    <x v="0"/>
    <d v="2013-04-22T09:48:00"/>
    <x v="0"/>
    <s v="sobang"/>
    <x v="7"/>
    <x v="16"/>
    <x v="199"/>
    <x v="16"/>
    <x v="0"/>
  </r>
  <r>
    <n v="1539"/>
    <s v="1950"/>
    <x v="4"/>
    <x v="5"/>
    <x v="21"/>
    <x v="0"/>
    <x v="0"/>
    <x v="0"/>
    <x v="0"/>
    <x v="0"/>
    <d v="2014-11-25T22:29:00"/>
    <x v="0"/>
    <s v="febri"/>
    <x v="0"/>
    <x v="16"/>
    <x v="199"/>
    <x v="16"/>
    <x v="0"/>
  </r>
  <r>
    <n v="223"/>
    <s v="1955"/>
    <x v="0"/>
    <x v="0"/>
    <x v="0"/>
    <x v="0"/>
    <x v="0"/>
    <x v="0"/>
    <x v="0"/>
    <x v="0"/>
    <d v="2014-12-14T02:36:51"/>
    <x v="0"/>
    <m/>
    <x v="0"/>
    <x v="16"/>
    <x v="200"/>
    <x v="16"/>
    <x v="0"/>
  </r>
  <r>
    <n v="568"/>
    <s v="1955"/>
    <x v="1"/>
    <x v="0"/>
    <x v="0"/>
    <x v="0"/>
    <x v="1"/>
    <x v="0"/>
    <x v="0"/>
    <x v="0"/>
    <d v="2014-12-14T02:36:51"/>
    <x v="0"/>
    <m/>
    <x v="0"/>
    <x v="16"/>
    <x v="200"/>
    <x v="16"/>
    <x v="0"/>
  </r>
  <r>
    <n v="888"/>
    <s v="1955"/>
    <x v="2"/>
    <x v="7"/>
    <x v="1"/>
    <x v="0"/>
    <x v="0"/>
    <x v="0"/>
    <x v="0"/>
    <x v="0"/>
    <d v="2014-11-25T22:22:00"/>
    <x v="0"/>
    <s v="febri"/>
    <x v="0"/>
    <x v="16"/>
    <x v="200"/>
    <x v="16"/>
    <x v="0"/>
  </r>
  <r>
    <n v="1209"/>
    <s v="1955"/>
    <x v="3"/>
    <x v="7"/>
    <x v="1"/>
    <x v="0"/>
    <x v="0"/>
    <x v="0"/>
    <x v="0"/>
    <x v="0"/>
    <d v="2013-04-22T09:48:00"/>
    <x v="0"/>
    <s v="sobang"/>
    <x v="7"/>
    <x v="16"/>
    <x v="200"/>
    <x v="16"/>
    <x v="0"/>
  </r>
  <r>
    <n v="1540"/>
    <s v="1955"/>
    <x v="4"/>
    <x v="7"/>
    <x v="1"/>
    <x v="0"/>
    <x v="0"/>
    <x v="0"/>
    <x v="0"/>
    <x v="0"/>
    <d v="2014-11-25T22:30:00"/>
    <x v="0"/>
    <s v="febri"/>
    <x v="0"/>
    <x v="16"/>
    <x v="200"/>
    <x v="16"/>
    <x v="0"/>
  </r>
  <r>
    <n v="224"/>
    <s v="1956"/>
    <x v="0"/>
    <x v="0"/>
    <x v="7"/>
    <x v="0"/>
    <x v="0"/>
    <x v="0"/>
    <x v="0"/>
    <x v="0"/>
    <d v="2014-12-14T02:36:51"/>
    <x v="0"/>
    <m/>
    <x v="0"/>
    <x v="16"/>
    <x v="201"/>
    <x v="16"/>
    <x v="0"/>
  </r>
  <r>
    <n v="569"/>
    <s v="1956"/>
    <x v="1"/>
    <x v="0"/>
    <x v="7"/>
    <x v="0"/>
    <x v="0"/>
    <x v="0"/>
    <x v="0"/>
    <x v="0"/>
    <d v="2014-12-14T02:36:51"/>
    <x v="0"/>
    <m/>
    <x v="0"/>
    <x v="16"/>
    <x v="201"/>
    <x v="16"/>
    <x v="0"/>
  </r>
  <r>
    <n v="889"/>
    <s v="1956"/>
    <x v="2"/>
    <x v="2"/>
    <x v="1"/>
    <x v="0"/>
    <x v="0"/>
    <x v="0"/>
    <x v="0"/>
    <x v="0"/>
    <d v="2014-11-25T22:22:00"/>
    <x v="0"/>
    <s v="febri"/>
    <x v="0"/>
    <x v="16"/>
    <x v="201"/>
    <x v="16"/>
    <x v="0"/>
  </r>
  <r>
    <n v="1210"/>
    <s v="1956"/>
    <x v="3"/>
    <x v="2"/>
    <x v="1"/>
    <x v="0"/>
    <x v="0"/>
    <x v="0"/>
    <x v="0"/>
    <x v="0"/>
    <d v="2013-04-22T09:48:00"/>
    <x v="0"/>
    <s v="sobang"/>
    <x v="7"/>
    <x v="16"/>
    <x v="201"/>
    <x v="16"/>
    <x v="0"/>
  </r>
  <r>
    <n v="1541"/>
    <s v="1956"/>
    <x v="4"/>
    <x v="2"/>
    <x v="1"/>
    <x v="0"/>
    <x v="0"/>
    <x v="0"/>
    <x v="0"/>
    <x v="0"/>
    <d v="2014-11-25T22:29:00"/>
    <x v="0"/>
    <s v="febri"/>
    <x v="0"/>
    <x v="16"/>
    <x v="201"/>
    <x v="16"/>
    <x v="0"/>
  </r>
  <r>
    <n v="225"/>
    <s v="1960"/>
    <x v="0"/>
    <x v="0"/>
    <x v="0"/>
    <x v="1"/>
    <x v="0"/>
    <x v="0"/>
    <x v="0"/>
    <x v="0"/>
    <d v="2014-12-14T02:36:51"/>
    <x v="0"/>
    <m/>
    <x v="0"/>
    <x v="16"/>
    <x v="202"/>
    <x v="16"/>
    <x v="0"/>
  </r>
  <r>
    <n v="570"/>
    <s v="1960"/>
    <x v="1"/>
    <x v="0"/>
    <x v="0"/>
    <x v="1"/>
    <x v="0"/>
    <x v="0"/>
    <x v="0"/>
    <x v="0"/>
    <d v="2014-12-14T02:36:51"/>
    <x v="0"/>
    <m/>
    <x v="0"/>
    <x v="16"/>
    <x v="202"/>
    <x v="16"/>
    <x v="0"/>
  </r>
  <r>
    <n v="890"/>
    <s v="1960"/>
    <x v="2"/>
    <x v="6"/>
    <x v="20"/>
    <x v="0"/>
    <x v="0"/>
    <x v="0"/>
    <x v="0"/>
    <x v="0"/>
    <d v="2014-11-25T22:23:00"/>
    <x v="0"/>
    <s v="febri"/>
    <x v="0"/>
    <x v="16"/>
    <x v="202"/>
    <x v="16"/>
    <x v="0"/>
  </r>
  <r>
    <n v="1211"/>
    <s v="1960"/>
    <x v="3"/>
    <x v="6"/>
    <x v="20"/>
    <x v="0"/>
    <x v="0"/>
    <x v="0"/>
    <x v="0"/>
    <x v="0"/>
    <d v="2013-04-22T09:48:00"/>
    <x v="0"/>
    <s v="sobang"/>
    <x v="7"/>
    <x v="16"/>
    <x v="202"/>
    <x v="16"/>
    <x v="0"/>
  </r>
  <r>
    <n v="1542"/>
    <s v="1960"/>
    <x v="4"/>
    <x v="6"/>
    <x v="20"/>
    <x v="0"/>
    <x v="0"/>
    <x v="0"/>
    <x v="0"/>
    <x v="0"/>
    <d v="2014-11-25T22:31:00"/>
    <x v="0"/>
    <s v="febri"/>
    <x v="0"/>
    <x v="16"/>
    <x v="202"/>
    <x v="16"/>
    <x v="0"/>
  </r>
  <r>
    <n v="152"/>
    <s v="1625"/>
    <x v="0"/>
    <x v="0"/>
    <x v="0"/>
    <x v="0"/>
    <x v="0"/>
    <x v="0"/>
    <x v="0"/>
    <x v="0"/>
    <d v="2014-12-14T02:36:51"/>
    <x v="0"/>
    <m/>
    <x v="0"/>
    <x v="17"/>
    <x v="203"/>
    <x v="17"/>
    <x v="3"/>
  </r>
  <r>
    <n v="497"/>
    <s v="1625"/>
    <x v="1"/>
    <x v="0"/>
    <x v="0"/>
    <x v="0"/>
    <x v="0"/>
    <x v="0"/>
    <x v="0"/>
    <x v="0"/>
    <d v="2014-12-14T02:36:51"/>
    <x v="0"/>
    <m/>
    <x v="0"/>
    <x v="17"/>
    <x v="203"/>
    <x v="17"/>
    <x v="3"/>
  </r>
  <r>
    <n v="817"/>
    <s v="1625"/>
    <x v="2"/>
    <x v="1"/>
    <x v="8"/>
    <x v="0"/>
    <x v="0"/>
    <x v="0"/>
    <x v="0"/>
    <x v="0"/>
    <d v="2014-10-13T10:34:00"/>
    <x v="0"/>
    <s v="isro"/>
    <x v="0"/>
    <x v="17"/>
    <x v="203"/>
    <x v="17"/>
    <x v="3"/>
  </r>
  <r>
    <n v="1138"/>
    <s v="1625"/>
    <x v="3"/>
    <x v="1"/>
    <x v="8"/>
    <x v="0"/>
    <x v="0"/>
    <x v="0"/>
    <x v="0"/>
    <x v="0"/>
    <d v="2013-04-19T18:04:00"/>
    <x v="0"/>
    <s v="cipanas"/>
    <x v="0"/>
    <x v="17"/>
    <x v="203"/>
    <x v="17"/>
    <x v="3"/>
  </r>
  <r>
    <n v="1469"/>
    <s v="1625"/>
    <x v="4"/>
    <x v="1"/>
    <x v="6"/>
    <x v="0"/>
    <x v="0"/>
    <x v="0"/>
    <x v="0"/>
    <x v="0"/>
    <d v="2014-11-14T13:31:00"/>
    <x v="0"/>
    <s v="cipanas"/>
    <x v="0"/>
    <x v="17"/>
    <x v="203"/>
    <x v="17"/>
    <x v="3"/>
  </r>
  <r>
    <n v="153"/>
    <s v="1630"/>
    <x v="0"/>
    <x v="0"/>
    <x v="0"/>
    <x v="0"/>
    <x v="0"/>
    <x v="0"/>
    <x v="0"/>
    <x v="0"/>
    <d v="2014-12-14T02:36:51"/>
    <x v="0"/>
    <m/>
    <x v="0"/>
    <x v="17"/>
    <x v="204"/>
    <x v="17"/>
    <x v="3"/>
  </r>
  <r>
    <n v="498"/>
    <s v="1630"/>
    <x v="1"/>
    <x v="0"/>
    <x v="0"/>
    <x v="0"/>
    <x v="0"/>
    <x v="0"/>
    <x v="0"/>
    <x v="0"/>
    <d v="2014-12-14T02:36:51"/>
    <x v="0"/>
    <m/>
    <x v="0"/>
    <x v="17"/>
    <x v="204"/>
    <x v="17"/>
    <x v="3"/>
  </r>
  <r>
    <n v="818"/>
    <s v="1630"/>
    <x v="2"/>
    <x v="6"/>
    <x v="9"/>
    <x v="0"/>
    <x v="0"/>
    <x v="0"/>
    <x v="0"/>
    <x v="0"/>
    <d v="2014-10-13T10:33:00"/>
    <x v="0"/>
    <s v="isro"/>
    <x v="0"/>
    <x v="17"/>
    <x v="204"/>
    <x v="17"/>
    <x v="3"/>
  </r>
  <r>
    <n v="1139"/>
    <s v="1630"/>
    <x v="3"/>
    <x v="6"/>
    <x v="9"/>
    <x v="0"/>
    <x v="0"/>
    <x v="0"/>
    <x v="0"/>
    <x v="0"/>
    <d v="2013-04-19T18:03:00"/>
    <x v="0"/>
    <s v="cipanas"/>
    <x v="0"/>
    <x v="17"/>
    <x v="204"/>
    <x v="17"/>
    <x v="3"/>
  </r>
  <r>
    <n v="1470"/>
    <s v="1630"/>
    <x v="4"/>
    <x v="6"/>
    <x v="9"/>
    <x v="0"/>
    <x v="0"/>
    <x v="0"/>
    <x v="0"/>
    <x v="0"/>
    <d v="2014-11-14T13:31:00"/>
    <x v="0"/>
    <s v="cipanas"/>
    <x v="0"/>
    <x v="17"/>
    <x v="204"/>
    <x v="17"/>
    <x v="3"/>
  </r>
  <r>
    <n v="154"/>
    <s v="1635"/>
    <x v="0"/>
    <x v="0"/>
    <x v="0"/>
    <x v="0"/>
    <x v="0"/>
    <x v="0"/>
    <x v="0"/>
    <x v="0"/>
    <d v="2014-12-14T02:36:51"/>
    <x v="0"/>
    <m/>
    <x v="0"/>
    <x v="17"/>
    <x v="205"/>
    <x v="17"/>
    <x v="3"/>
  </r>
  <r>
    <n v="499"/>
    <s v="1635"/>
    <x v="1"/>
    <x v="0"/>
    <x v="0"/>
    <x v="0"/>
    <x v="0"/>
    <x v="0"/>
    <x v="0"/>
    <x v="0"/>
    <d v="2014-12-14T02:36:51"/>
    <x v="0"/>
    <m/>
    <x v="0"/>
    <x v="17"/>
    <x v="205"/>
    <x v="17"/>
    <x v="3"/>
  </r>
  <r>
    <n v="819"/>
    <s v="1635"/>
    <x v="2"/>
    <x v="6"/>
    <x v="9"/>
    <x v="0"/>
    <x v="0"/>
    <x v="0"/>
    <x v="0"/>
    <x v="0"/>
    <d v="2014-10-13T10:34:00"/>
    <x v="0"/>
    <s v="isro"/>
    <x v="0"/>
    <x v="17"/>
    <x v="205"/>
    <x v="17"/>
    <x v="3"/>
  </r>
  <r>
    <n v="1140"/>
    <s v="1635"/>
    <x v="3"/>
    <x v="7"/>
    <x v="9"/>
    <x v="0"/>
    <x v="0"/>
    <x v="0"/>
    <x v="0"/>
    <x v="0"/>
    <d v="2013-04-19T18:04:00"/>
    <x v="0"/>
    <s v="cipanas"/>
    <x v="0"/>
    <x v="17"/>
    <x v="205"/>
    <x v="17"/>
    <x v="3"/>
  </r>
  <r>
    <n v="1471"/>
    <s v="1635"/>
    <x v="4"/>
    <x v="6"/>
    <x v="9"/>
    <x v="0"/>
    <x v="0"/>
    <x v="0"/>
    <x v="0"/>
    <x v="0"/>
    <d v="2014-11-14T13:31:00"/>
    <x v="0"/>
    <s v="cipanas"/>
    <x v="0"/>
    <x v="17"/>
    <x v="205"/>
    <x v="17"/>
    <x v="3"/>
  </r>
  <r>
    <n v="155"/>
    <s v="1640"/>
    <x v="0"/>
    <x v="0"/>
    <x v="7"/>
    <x v="0"/>
    <x v="0"/>
    <x v="0"/>
    <x v="0"/>
    <x v="0"/>
    <d v="2014-12-14T02:36:51"/>
    <x v="0"/>
    <m/>
    <x v="0"/>
    <x v="17"/>
    <x v="206"/>
    <x v="17"/>
    <x v="3"/>
  </r>
  <r>
    <n v="500"/>
    <s v="1640"/>
    <x v="1"/>
    <x v="0"/>
    <x v="7"/>
    <x v="0"/>
    <x v="0"/>
    <x v="0"/>
    <x v="1"/>
    <x v="0"/>
    <d v="2014-12-14T02:36:51"/>
    <x v="0"/>
    <m/>
    <x v="0"/>
    <x v="17"/>
    <x v="206"/>
    <x v="17"/>
    <x v="3"/>
  </r>
  <r>
    <n v="820"/>
    <s v="1640"/>
    <x v="2"/>
    <x v="6"/>
    <x v="6"/>
    <x v="0"/>
    <x v="0"/>
    <x v="0"/>
    <x v="0"/>
    <x v="0"/>
    <d v="2014-10-13T10:33:00"/>
    <x v="0"/>
    <s v="isro"/>
    <x v="0"/>
    <x v="17"/>
    <x v="206"/>
    <x v="17"/>
    <x v="3"/>
  </r>
  <r>
    <n v="1141"/>
    <s v="1640"/>
    <x v="3"/>
    <x v="6"/>
    <x v="6"/>
    <x v="0"/>
    <x v="0"/>
    <x v="0"/>
    <x v="0"/>
    <x v="0"/>
    <d v="2013-04-19T18:03:00"/>
    <x v="0"/>
    <s v="cipanas"/>
    <x v="0"/>
    <x v="17"/>
    <x v="206"/>
    <x v="17"/>
    <x v="3"/>
  </r>
  <r>
    <n v="1472"/>
    <s v="1640"/>
    <x v="4"/>
    <x v="6"/>
    <x v="6"/>
    <x v="0"/>
    <x v="0"/>
    <x v="0"/>
    <x v="0"/>
    <x v="0"/>
    <d v="2014-11-14T13:31:00"/>
    <x v="0"/>
    <s v="cipanas"/>
    <x v="0"/>
    <x v="17"/>
    <x v="206"/>
    <x v="17"/>
    <x v="3"/>
  </r>
  <r>
    <n v="156"/>
    <s v="1645"/>
    <x v="0"/>
    <x v="0"/>
    <x v="0"/>
    <x v="0"/>
    <x v="0"/>
    <x v="0"/>
    <x v="0"/>
    <x v="0"/>
    <d v="2014-12-14T02:36:51"/>
    <x v="0"/>
    <m/>
    <x v="0"/>
    <x v="17"/>
    <x v="207"/>
    <x v="17"/>
    <x v="3"/>
  </r>
  <r>
    <n v="501"/>
    <s v="1645"/>
    <x v="1"/>
    <x v="0"/>
    <x v="0"/>
    <x v="0"/>
    <x v="0"/>
    <x v="0"/>
    <x v="0"/>
    <x v="0"/>
    <d v="2014-12-14T02:36:51"/>
    <x v="0"/>
    <m/>
    <x v="0"/>
    <x v="17"/>
    <x v="207"/>
    <x v="17"/>
    <x v="3"/>
  </r>
  <r>
    <n v="821"/>
    <s v="1645"/>
    <x v="2"/>
    <x v="7"/>
    <x v="9"/>
    <x v="0"/>
    <x v="0"/>
    <x v="0"/>
    <x v="0"/>
    <x v="0"/>
    <d v="2014-10-13T10:31:00"/>
    <x v="0"/>
    <s v="isro"/>
    <x v="0"/>
    <x v="17"/>
    <x v="207"/>
    <x v="17"/>
    <x v="3"/>
  </r>
  <r>
    <n v="1142"/>
    <s v="1645"/>
    <x v="3"/>
    <x v="7"/>
    <x v="9"/>
    <x v="0"/>
    <x v="0"/>
    <x v="0"/>
    <x v="0"/>
    <x v="0"/>
    <d v="2013-04-19T18:00:00"/>
    <x v="0"/>
    <s v="cipanas"/>
    <x v="0"/>
    <x v="17"/>
    <x v="207"/>
    <x v="17"/>
    <x v="3"/>
  </r>
  <r>
    <n v="1473"/>
    <s v="1645"/>
    <x v="4"/>
    <x v="7"/>
    <x v="9"/>
    <x v="0"/>
    <x v="0"/>
    <x v="0"/>
    <x v="0"/>
    <x v="0"/>
    <d v="2014-11-14T13:28:00"/>
    <x v="0"/>
    <s v="cipanas"/>
    <x v="0"/>
    <x v="17"/>
    <x v="207"/>
    <x v="17"/>
    <x v="3"/>
  </r>
  <r>
    <n v="157"/>
    <s v="1650"/>
    <x v="0"/>
    <x v="0"/>
    <x v="7"/>
    <x v="0"/>
    <x v="0"/>
    <x v="0"/>
    <x v="1"/>
    <x v="0"/>
    <d v="2014-12-14T02:36:51"/>
    <x v="0"/>
    <m/>
    <x v="0"/>
    <x v="17"/>
    <x v="208"/>
    <x v="17"/>
    <x v="3"/>
  </r>
  <r>
    <n v="502"/>
    <s v="1650"/>
    <x v="1"/>
    <x v="0"/>
    <x v="7"/>
    <x v="0"/>
    <x v="0"/>
    <x v="0"/>
    <x v="1"/>
    <x v="0"/>
    <d v="2014-12-14T02:36:51"/>
    <x v="0"/>
    <m/>
    <x v="0"/>
    <x v="17"/>
    <x v="208"/>
    <x v="17"/>
    <x v="3"/>
  </r>
  <r>
    <n v="822"/>
    <s v="1650"/>
    <x v="2"/>
    <x v="2"/>
    <x v="8"/>
    <x v="0"/>
    <x v="0"/>
    <x v="0"/>
    <x v="0"/>
    <x v="0"/>
    <d v="2014-10-13T10:30:00"/>
    <x v="0"/>
    <s v="isro"/>
    <x v="0"/>
    <x v="17"/>
    <x v="208"/>
    <x v="17"/>
    <x v="3"/>
  </r>
  <r>
    <n v="1143"/>
    <s v="1650"/>
    <x v="3"/>
    <x v="2"/>
    <x v="8"/>
    <x v="0"/>
    <x v="0"/>
    <x v="0"/>
    <x v="0"/>
    <x v="0"/>
    <d v="2013-04-19T17:59:00"/>
    <x v="0"/>
    <s v="cipanas"/>
    <x v="0"/>
    <x v="17"/>
    <x v="208"/>
    <x v="17"/>
    <x v="3"/>
  </r>
  <r>
    <n v="1474"/>
    <s v="1650"/>
    <x v="4"/>
    <x v="2"/>
    <x v="8"/>
    <x v="0"/>
    <x v="0"/>
    <x v="0"/>
    <x v="0"/>
    <x v="0"/>
    <d v="2014-11-14T13:24:00"/>
    <x v="0"/>
    <s v="cipanas"/>
    <x v="0"/>
    <x v="17"/>
    <x v="208"/>
    <x v="17"/>
    <x v="3"/>
  </r>
  <r>
    <n v="158"/>
    <s v="1655"/>
    <x v="0"/>
    <x v="0"/>
    <x v="7"/>
    <x v="0"/>
    <x v="0"/>
    <x v="0"/>
    <x v="1"/>
    <x v="0"/>
    <d v="2014-12-14T02:36:51"/>
    <x v="0"/>
    <m/>
    <x v="0"/>
    <x v="17"/>
    <x v="209"/>
    <x v="17"/>
    <x v="3"/>
  </r>
  <r>
    <n v="503"/>
    <s v="1655"/>
    <x v="1"/>
    <x v="0"/>
    <x v="7"/>
    <x v="0"/>
    <x v="0"/>
    <x v="0"/>
    <x v="1"/>
    <x v="0"/>
    <d v="2014-12-14T02:36:51"/>
    <x v="0"/>
    <m/>
    <x v="0"/>
    <x v="17"/>
    <x v="209"/>
    <x v="17"/>
    <x v="3"/>
  </r>
  <r>
    <n v="823"/>
    <s v="1655"/>
    <x v="2"/>
    <x v="2"/>
    <x v="9"/>
    <x v="0"/>
    <x v="0"/>
    <x v="0"/>
    <x v="0"/>
    <x v="0"/>
    <d v="2014-10-13T10:30:00"/>
    <x v="0"/>
    <s v="isro"/>
    <x v="0"/>
    <x v="17"/>
    <x v="209"/>
    <x v="17"/>
    <x v="3"/>
  </r>
  <r>
    <n v="1144"/>
    <s v="1655"/>
    <x v="3"/>
    <x v="2"/>
    <x v="9"/>
    <x v="0"/>
    <x v="0"/>
    <x v="0"/>
    <x v="0"/>
    <x v="0"/>
    <d v="2013-04-19T17:59:00"/>
    <x v="0"/>
    <s v="cipanas"/>
    <x v="0"/>
    <x v="17"/>
    <x v="209"/>
    <x v="17"/>
    <x v="3"/>
  </r>
  <r>
    <n v="1475"/>
    <s v="1655"/>
    <x v="4"/>
    <x v="2"/>
    <x v="9"/>
    <x v="0"/>
    <x v="0"/>
    <x v="0"/>
    <x v="0"/>
    <x v="0"/>
    <d v="2014-11-14T13:25:00"/>
    <x v="0"/>
    <s v="cipanas"/>
    <x v="0"/>
    <x v="17"/>
    <x v="209"/>
    <x v="17"/>
    <x v="3"/>
  </r>
  <r>
    <n v="159"/>
    <s v="1660"/>
    <x v="0"/>
    <x v="0"/>
    <x v="0"/>
    <x v="0"/>
    <x v="3"/>
    <x v="1"/>
    <x v="0"/>
    <x v="0"/>
    <d v="2014-12-14T02:36:51"/>
    <x v="0"/>
    <m/>
    <x v="0"/>
    <x v="17"/>
    <x v="210"/>
    <x v="17"/>
    <x v="3"/>
  </r>
  <r>
    <n v="504"/>
    <s v="1660"/>
    <x v="1"/>
    <x v="0"/>
    <x v="0"/>
    <x v="0"/>
    <x v="3"/>
    <x v="1"/>
    <x v="3"/>
    <x v="0"/>
    <d v="2014-12-14T02:36:51"/>
    <x v="0"/>
    <m/>
    <x v="0"/>
    <x v="17"/>
    <x v="210"/>
    <x v="17"/>
    <x v="3"/>
  </r>
  <r>
    <n v="824"/>
    <s v="1660"/>
    <x v="2"/>
    <x v="7"/>
    <x v="8"/>
    <x v="0"/>
    <x v="0"/>
    <x v="0"/>
    <x v="0"/>
    <x v="0"/>
    <d v="2014-10-13T10:31:00"/>
    <x v="0"/>
    <s v="isro"/>
    <x v="0"/>
    <x v="17"/>
    <x v="210"/>
    <x v="17"/>
    <x v="3"/>
  </r>
  <r>
    <n v="1145"/>
    <s v="1660"/>
    <x v="3"/>
    <x v="7"/>
    <x v="8"/>
    <x v="0"/>
    <x v="0"/>
    <x v="0"/>
    <x v="0"/>
    <x v="0"/>
    <d v="2013-04-19T18:00:00"/>
    <x v="0"/>
    <s v="cipanas"/>
    <x v="0"/>
    <x v="17"/>
    <x v="210"/>
    <x v="17"/>
    <x v="3"/>
  </r>
  <r>
    <n v="1476"/>
    <s v="1660"/>
    <x v="4"/>
    <x v="7"/>
    <x v="8"/>
    <x v="0"/>
    <x v="0"/>
    <x v="0"/>
    <x v="0"/>
    <x v="0"/>
    <d v="2014-11-14T13:25:00"/>
    <x v="0"/>
    <s v="cipanas"/>
    <x v="0"/>
    <x v="17"/>
    <x v="210"/>
    <x v="17"/>
    <x v="3"/>
  </r>
  <r>
    <n v="160"/>
    <s v="1665"/>
    <x v="0"/>
    <x v="0"/>
    <x v="0"/>
    <x v="0"/>
    <x v="0"/>
    <x v="1"/>
    <x v="1"/>
    <x v="0"/>
    <d v="2014-12-14T02:36:51"/>
    <x v="0"/>
    <m/>
    <x v="0"/>
    <x v="17"/>
    <x v="211"/>
    <x v="17"/>
    <x v="3"/>
  </r>
  <r>
    <n v="505"/>
    <s v="1665"/>
    <x v="1"/>
    <x v="0"/>
    <x v="0"/>
    <x v="0"/>
    <x v="0"/>
    <x v="1"/>
    <x v="2"/>
    <x v="0"/>
    <d v="2014-12-14T02:36:51"/>
    <x v="0"/>
    <m/>
    <x v="0"/>
    <x v="17"/>
    <x v="211"/>
    <x v="17"/>
    <x v="3"/>
  </r>
  <r>
    <n v="825"/>
    <s v="1665"/>
    <x v="2"/>
    <x v="7"/>
    <x v="9"/>
    <x v="0"/>
    <x v="0"/>
    <x v="0"/>
    <x v="0"/>
    <x v="0"/>
    <d v="2014-10-13T10:31:00"/>
    <x v="0"/>
    <s v="isro"/>
    <x v="0"/>
    <x v="17"/>
    <x v="211"/>
    <x v="17"/>
    <x v="3"/>
  </r>
  <r>
    <n v="1146"/>
    <s v="1665"/>
    <x v="3"/>
    <x v="7"/>
    <x v="9"/>
    <x v="0"/>
    <x v="0"/>
    <x v="0"/>
    <x v="0"/>
    <x v="0"/>
    <d v="2013-04-19T18:01:00"/>
    <x v="0"/>
    <s v="cipanas"/>
    <x v="0"/>
    <x v="17"/>
    <x v="211"/>
    <x v="17"/>
    <x v="3"/>
  </r>
  <r>
    <n v="1477"/>
    <s v="1665"/>
    <x v="4"/>
    <x v="7"/>
    <x v="9"/>
    <x v="0"/>
    <x v="0"/>
    <x v="0"/>
    <x v="0"/>
    <x v="0"/>
    <d v="2014-11-14T13:26:00"/>
    <x v="0"/>
    <s v="cipanas"/>
    <x v="0"/>
    <x v="17"/>
    <x v="211"/>
    <x v="17"/>
    <x v="3"/>
  </r>
  <r>
    <n v="162"/>
    <s v="1670"/>
    <x v="0"/>
    <x v="0"/>
    <x v="0"/>
    <x v="1"/>
    <x v="0"/>
    <x v="0"/>
    <x v="0"/>
    <x v="0"/>
    <d v="2014-12-14T02:36:51"/>
    <x v="0"/>
    <m/>
    <x v="0"/>
    <x v="17"/>
    <x v="212"/>
    <x v="17"/>
    <x v="3"/>
  </r>
  <r>
    <n v="507"/>
    <s v="1670"/>
    <x v="1"/>
    <x v="0"/>
    <x v="0"/>
    <x v="1"/>
    <x v="0"/>
    <x v="0"/>
    <x v="0"/>
    <x v="0"/>
    <d v="2014-12-14T02:36:51"/>
    <x v="0"/>
    <m/>
    <x v="0"/>
    <x v="17"/>
    <x v="212"/>
    <x v="17"/>
    <x v="3"/>
  </r>
  <r>
    <n v="827"/>
    <s v="1670"/>
    <x v="2"/>
    <x v="1"/>
    <x v="9"/>
    <x v="0"/>
    <x v="0"/>
    <x v="0"/>
    <x v="0"/>
    <x v="0"/>
    <d v="2014-10-13T10:32:00"/>
    <x v="0"/>
    <s v="isro"/>
    <x v="0"/>
    <x v="17"/>
    <x v="212"/>
    <x v="17"/>
    <x v="3"/>
  </r>
  <r>
    <n v="1148"/>
    <s v="1670"/>
    <x v="3"/>
    <x v="1"/>
    <x v="9"/>
    <x v="0"/>
    <x v="0"/>
    <x v="0"/>
    <x v="0"/>
    <x v="0"/>
    <d v="2013-04-19T18:02:00"/>
    <x v="0"/>
    <s v="cipanas"/>
    <x v="0"/>
    <x v="17"/>
    <x v="212"/>
    <x v="17"/>
    <x v="3"/>
  </r>
  <r>
    <n v="1479"/>
    <s v="1670"/>
    <x v="4"/>
    <x v="1"/>
    <x v="9"/>
    <x v="0"/>
    <x v="0"/>
    <x v="0"/>
    <x v="0"/>
    <x v="0"/>
    <d v="2014-11-14T13:30:00"/>
    <x v="0"/>
    <s v="cipanas"/>
    <x v="0"/>
    <x v="17"/>
    <x v="212"/>
    <x v="17"/>
    <x v="3"/>
  </r>
  <r>
    <n v="163"/>
    <s v="1675"/>
    <x v="0"/>
    <x v="0"/>
    <x v="0"/>
    <x v="0"/>
    <x v="1"/>
    <x v="0"/>
    <x v="1"/>
    <x v="0"/>
    <d v="2014-12-14T02:36:51"/>
    <x v="0"/>
    <m/>
    <x v="0"/>
    <x v="17"/>
    <x v="213"/>
    <x v="17"/>
    <x v="3"/>
  </r>
  <r>
    <n v="508"/>
    <s v="1675"/>
    <x v="1"/>
    <x v="0"/>
    <x v="7"/>
    <x v="0"/>
    <x v="1"/>
    <x v="0"/>
    <x v="0"/>
    <x v="0"/>
    <d v="2014-12-14T02:36:51"/>
    <x v="0"/>
    <m/>
    <x v="0"/>
    <x v="17"/>
    <x v="213"/>
    <x v="17"/>
    <x v="3"/>
  </r>
  <r>
    <n v="828"/>
    <s v="1675"/>
    <x v="2"/>
    <x v="1"/>
    <x v="2"/>
    <x v="0"/>
    <x v="0"/>
    <x v="0"/>
    <x v="0"/>
    <x v="0"/>
    <d v="2014-10-13T10:32:00"/>
    <x v="0"/>
    <s v="isro"/>
    <x v="0"/>
    <x v="17"/>
    <x v="213"/>
    <x v="17"/>
    <x v="3"/>
  </r>
  <r>
    <n v="1149"/>
    <s v="1675"/>
    <x v="3"/>
    <x v="1"/>
    <x v="2"/>
    <x v="0"/>
    <x v="0"/>
    <x v="0"/>
    <x v="0"/>
    <x v="0"/>
    <d v="2013-04-19T18:02:00"/>
    <x v="0"/>
    <s v="cipanas"/>
    <x v="0"/>
    <x v="17"/>
    <x v="213"/>
    <x v="17"/>
    <x v="3"/>
  </r>
  <r>
    <n v="1480"/>
    <s v="1675"/>
    <x v="4"/>
    <x v="1"/>
    <x v="2"/>
    <x v="0"/>
    <x v="0"/>
    <x v="0"/>
    <x v="0"/>
    <x v="0"/>
    <d v="2014-11-14T13:28:00"/>
    <x v="0"/>
    <s v="cipanas"/>
    <x v="0"/>
    <x v="17"/>
    <x v="213"/>
    <x v="17"/>
    <x v="3"/>
  </r>
  <r>
    <n v="164"/>
    <s v="1680"/>
    <x v="0"/>
    <x v="4"/>
    <x v="0"/>
    <x v="0"/>
    <x v="0"/>
    <x v="0"/>
    <x v="1"/>
    <x v="0"/>
    <d v="2014-12-14T02:36:51"/>
    <x v="0"/>
    <m/>
    <x v="0"/>
    <x v="17"/>
    <x v="214"/>
    <x v="17"/>
    <x v="3"/>
  </r>
  <r>
    <n v="509"/>
    <s v="1680"/>
    <x v="1"/>
    <x v="4"/>
    <x v="0"/>
    <x v="0"/>
    <x v="0"/>
    <x v="0"/>
    <x v="2"/>
    <x v="0"/>
    <d v="2014-12-14T02:36:51"/>
    <x v="0"/>
    <m/>
    <x v="0"/>
    <x v="17"/>
    <x v="214"/>
    <x v="17"/>
    <x v="3"/>
  </r>
  <r>
    <n v="829"/>
    <s v="1680"/>
    <x v="2"/>
    <x v="5"/>
    <x v="20"/>
    <x v="0"/>
    <x v="0"/>
    <x v="0"/>
    <x v="0"/>
    <x v="0"/>
    <d v="2014-10-13T10:31:00"/>
    <x v="0"/>
    <s v="isro"/>
    <x v="0"/>
    <x v="17"/>
    <x v="214"/>
    <x v="17"/>
    <x v="3"/>
  </r>
  <r>
    <n v="1150"/>
    <s v="1680"/>
    <x v="3"/>
    <x v="5"/>
    <x v="20"/>
    <x v="0"/>
    <x v="0"/>
    <x v="0"/>
    <x v="0"/>
    <x v="0"/>
    <d v="2013-04-19T18:01:00"/>
    <x v="0"/>
    <s v="cipanas"/>
    <x v="0"/>
    <x v="17"/>
    <x v="214"/>
    <x v="17"/>
    <x v="3"/>
  </r>
  <r>
    <n v="1481"/>
    <s v="1680"/>
    <x v="4"/>
    <x v="5"/>
    <x v="20"/>
    <x v="0"/>
    <x v="0"/>
    <x v="0"/>
    <x v="0"/>
    <x v="0"/>
    <d v="2014-11-14T13:27:00"/>
    <x v="0"/>
    <s v="cipanas"/>
    <x v="0"/>
    <x v="17"/>
    <x v="214"/>
    <x v="17"/>
    <x v="3"/>
  </r>
  <r>
    <n v="165"/>
    <s v="1685"/>
    <x v="0"/>
    <x v="0"/>
    <x v="0"/>
    <x v="0"/>
    <x v="0"/>
    <x v="0"/>
    <x v="0"/>
    <x v="0"/>
    <d v="2014-12-14T02:36:51"/>
    <x v="0"/>
    <m/>
    <x v="0"/>
    <x v="17"/>
    <x v="215"/>
    <x v="17"/>
    <x v="3"/>
  </r>
  <r>
    <n v="510"/>
    <s v="1685"/>
    <x v="1"/>
    <x v="0"/>
    <x v="0"/>
    <x v="0"/>
    <x v="0"/>
    <x v="0"/>
    <x v="0"/>
    <x v="0"/>
    <d v="2014-12-14T02:36:51"/>
    <x v="0"/>
    <m/>
    <x v="0"/>
    <x v="17"/>
    <x v="215"/>
    <x v="17"/>
    <x v="3"/>
  </r>
  <r>
    <n v="830"/>
    <s v="1685"/>
    <x v="2"/>
    <x v="4"/>
    <x v="1"/>
    <x v="0"/>
    <x v="0"/>
    <x v="0"/>
    <x v="0"/>
    <x v="0"/>
    <d v="2014-10-13T10:30:00"/>
    <x v="0"/>
    <s v="isro"/>
    <x v="0"/>
    <x v="17"/>
    <x v="215"/>
    <x v="17"/>
    <x v="3"/>
  </r>
  <r>
    <n v="1151"/>
    <s v="1685"/>
    <x v="3"/>
    <x v="4"/>
    <x v="1"/>
    <x v="0"/>
    <x v="0"/>
    <x v="0"/>
    <x v="0"/>
    <x v="0"/>
    <d v="2013-04-19T17:59:00"/>
    <x v="0"/>
    <s v="cipanas"/>
    <x v="0"/>
    <x v="17"/>
    <x v="215"/>
    <x v="17"/>
    <x v="3"/>
  </r>
  <r>
    <n v="1482"/>
    <s v="1685"/>
    <x v="4"/>
    <x v="4"/>
    <x v="1"/>
    <x v="0"/>
    <x v="0"/>
    <x v="0"/>
    <x v="0"/>
    <x v="0"/>
    <d v="2014-11-14T13:25:00"/>
    <x v="0"/>
    <s v="cipanas"/>
    <x v="0"/>
    <x v="17"/>
    <x v="215"/>
    <x v="17"/>
    <x v="3"/>
  </r>
  <r>
    <n v="166"/>
    <s v="1690"/>
    <x v="0"/>
    <x v="0"/>
    <x v="0"/>
    <x v="0"/>
    <x v="0"/>
    <x v="0"/>
    <x v="0"/>
    <x v="0"/>
    <d v="2014-12-14T02:36:51"/>
    <x v="0"/>
    <m/>
    <x v="0"/>
    <x v="17"/>
    <x v="216"/>
    <x v="17"/>
    <x v="3"/>
  </r>
  <r>
    <n v="511"/>
    <s v="1690"/>
    <x v="1"/>
    <x v="0"/>
    <x v="0"/>
    <x v="0"/>
    <x v="0"/>
    <x v="0"/>
    <x v="0"/>
    <x v="0"/>
    <d v="2014-12-14T02:36:51"/>
    <x v="0"/>
    <m/>
    <x v="0"/>
    <x v="17"/>
    <x v="216"/>
    <x v="17"/>
    <x v="3"/>
  </r>
  <r>
    <n v="831"/>
    <s v="1690"/>
    <x v="2"/>
    <x v="6"/>
    <x v="7"/>
    <x v="0"/>
    <x v="0"/>
    <x v="0"/>
    <x v="0"/>
    <x v="0"/>
    <d v="2014-10-13T10:32:00"/>
    <x v="0"/>
    <s v="isro"/>
    <x v="0"/>
    <x v="17"/>
    <x v="216"/>
    <x v="17"/>
    <x v="3"/>
  </r>
  <r>
    <n v="1152"/>
    <s v="1690"/>
    <x v="3"/>
    <x v="6"/>
    <x v="7"/>
    <x v="0"/>
    <x v="0"/>
    <x v="0"/>
    <x v="0"/>
    <x v="0"/>
    <d v="2013-04-19T18:04:00"/>
    <x v="0"/>
    <s v="cipanas"/>
    <x v="0"/>
    <x v="17"/>
    <x v="216"/>
    <x v="17"/>
    <x v="3"/>
  </r>
  <r>
    <n v="1483"/>
    <s v="1690"/>
    <x v="4"/>
    <x v="6"/>
    <x v="7"/>
    <x v="0"/>
    <x v="0"/>
    <x v="0"/>
    <x v="0"/>
    <x v="0"/>
    <d v="2014-11-14T13:30:00"/>
    <x v="0"/>
    <s v="cipanas"/>
    <x v="0"/>
    <x v="17"/>
    <x v="216"/>
    <x v="17"/>
    <x v="3"/>
  </r>
  <r>
    <n v="167"/>
    <s v="1695"/>
    <x v="0"/>
    <x v="0"/>
    <x v="0"/>
    <x v="0"/>
    <x v="0"/>
    <x v="0"/>
    <x v="0"/>
    <x v="0"/>
    <d v="2014-12-14T02:36:51"/>
    <x v="0"/>
    <m/>
    <x v="0"/>
    <x v="18"/>
    <x v="217"/>
    <x v="18"/>
    <x v="3"/>
  </r>
  <r>
    <n v="512"/>
    <s v="1695"/>
    <x v="1"/>
    <x v="0"/>
    <x v="0"/>
    <x v="0"/>
    <x v="0"/>
    <x v="0"/>
    <x v="0"/>
    <x v="0"/>
    <d v="2014-12-14T02:36:51"/>
    <x v="0"/>
    <m/>
    <x v="0"/>
    <x v="18"/>
    <x v="217"/>
    <x v="18"/>
    <x v="3"/>
  </r>
  <r>
    <n v="832"/>
    <s v="1695"/>
    <x v="2"/>
    <x v="1"/>
    <x v="9"/>
    <x v="0"/>
    <x v="0"/>
    <x v="0"/>
    <x v="0"/>
    <x v="0"/>
    <d v="2014-11-13T11:38:00"/>
    <x v="0"/>
    <s v="lebakgedong"/>
    <x v="0"/>
    <x v="18"/>
    <x v="217"/>
    <x v="18"/>
    <x v="3"/>
  </r>
  <r>
    <n v="1153"/>
    <s v="1695"/>
    <x v="3"/>
    <x v="1"/>
    <x v="9"/>
    <x v="0"/>
    <x v="0"/>
    <x v="0"/>
    <x v="0"/>
    <x v="0"/>
    <d v="2013-01-22T12:04:00"/>
    <x v="0"/>
    <s v="lebakgedong"/>
    <x v="0"/>
    <x v="18"/>
    <x v="217"/>
    <x v="18"/>
    <x v="3"/>
  </r>
  <r>
    <n v="1484"/>
    <s v="1695"/>
    <x v="4"/>
    <x v="1"/>
    <x v="9"/>
    <x v="0"/>
    <x v="0"/>
    <x v="0"/>
    <x v="0"/>
    <x v="0"/>
    <d v="2014-11-12T14:39:00"/>
    <x v="0"/>
    <s v="lebakgedong"/>
    <x v="0"/>
    <x v="18"/>
    <x v="217"/>
    <x v="18"/>
    <x v="3"/>
  </r>
  <r>
    <n v="168"/>
    <s v="1700"/>
    <x v="0"/>
    <x v="0"/>
    <x v="0"/>
    <x v="1"/>
    <x v="0"/>
    <x v="0"/>
    <x v="1"/>
    <x v="0"/>
    <d v="2014-12-14T02:36:51"/>
    <x v="0"/>
    <m/>
    <x v="0"/>
    <x v="18"/>
    <x v="218"/>
    <x v="18"/>
    <x v="3"/>
  </r>
  <r>
    <n v="513"/>
    <s v="1700"/>
    <x v="1"/>
    <x v="0"/>
    <x v="0"/>
    <x v="1"/>
    <x v="1"/>
    <x v="0"/>
    <x v="1"/>
    <x v="0"/>
    <d v="2014-12-14T02:36:51"/>
    <x v="0"/>
    <m/>
    <x v="0"/>
    <x v="18"/>
    <x v="218"/>
    <x v="18"/>
    <x v="3"/>
  </r>
  <r>
    <n v="833"/>
    <s v="1700"/>
    <x v="2"/>
    <x v="2"/>
    <x v="1"/>
    <x v="0"/>
    <x v="0"/>
    <x v="0"/>
    <x v="0"/>
    <x v="0"/>
    <d v="2014-11-13T11:39:00"/>
    <x v="0"/>
    <s v="lebakgedong"/>
    <x v="0"/>
    <x v="18"/>
    <x v="218"/>
    <x v="18"/>
    <x v="3"/>
  </r>
  <r>
    <n v="1154"/>
    <s v="1700"/>
    <x v="3"/>
    <x v="2"/>
    <x v="1"/>
    <x v="0"/>
    <x v="0"/>
    <x v="0"/>
    <x v="0"/>
    <x v="0"/>
    <d v="2013-01-22T12:05:00"/>
    <x v="0"/>
    <s v="lebakgedong"/>
    <x v="0"/>
    <x v="18"/>
    <x v="218"/>
    <x v="18"/>
    <x v="3"/>
  </r>
  <r>
    <n v="1485"/>
    <s v="1700"/>
    <x v="4"/>
    <x v="2"/>
    <x v="1"/>
    <x v="0"/>
    <x v="0"/>
    <x v="0"/>
    <x v="0"/>
    <x v="0"/>
    <d v="2014-11-12T14:39:00"/>
    <x v="0"/>
    <s v="lebakgedong"/>
    <x v="0"/>
    <x v="18"/>
    <x v="218"/>
    <x v="18"/>
    <x v="3"/>
  </r>
  <r>
    <n v="169"/>
    <s v="1705"/>
    <x v="0"/>
    <x v="0"/>
    <x v="0"/>
    <x v="0"/>
    <x v="0"/>
    <x v="0"/>
    <x v="1"/>
    <x v="0"/>
    <d v="2014-12-14T02:36:51"/>
    <x v="0"/>
    <m/>
    <x v="0"/>
    <x v="18"/>
    <x v="219"/>
    <x v="18"/>
    <x v="3"/>
  </r>
  <r>
    <n v="514"/>
    <s v="1705"/>
    <x v="1"/>
    <x v="0"/>
    <x v="0"/>
    <x v="1"/>
    <x v="1"/>
    <x v="0"/>
    <x v="1"/>
    <x v="0"/>
    <d v="2014-12-14T02:36:51"/>
    <x v="0"/>
    <m/>
    <x v="0"/>
    <x v="18"/>
    <x v="219"/>
    <x v="18"/>
    <x v="3"/>
  </r>
  <r>
    <n v="834"/>
    <s v="1705"/>
    <x v="2"/>
    <x v="7"/>
    <x v="6"/>
    <x v="0"/>
    <x v="0"/>
    <x v="0"/>
    <x v="0"/>
    <x v="0"/>
    <d v="2014-11-13T11:38:00"/>
    <x v="0"/>
    <s v="lebakgedong"/>
    <x v="0"/>
    <x v="18"/>
    <x v="219"/>
    <x v="18"/>
    <x v="3"/>
  </r>
  <r>
    <n v="1155"/>
    <s v="1705"/>
    <x v="3"/>
    <x v="7"/>
    <x v="6"/>
    <x v="0"/>
    <x v="0"/>
    <x v="0"/>
    <x v="0"/>
    <x v="0"/>
    <d v="2013-01-22T12:05:00"/>
    <x v="0"/>
    <s v="lebakgedong"/>
    <x v="0"/>
    <x v="18"/>
    <x v="219"/>
    <x v="18"/>
    <x v="3"/>
  </r>
  <r>
    <n v="1486"/>
    <s v="1705"/>
    <x v="4"/>
    <x v="7"/>
    <x v="6"/>
    <x v="0"/>
    <x v="0"/>
    <x v="0"/>
    <x v="0"/>
    <x v="0"/>
    <d v="2014-11-12T14:37:00"/>
    <x v="0"/>
    <s v="lebakgedong"/>
    <x v="0"/>
    <x v="18"/>
    <x v="219"/>
    <x v="18"/>
    <x v="3"/>
  </r>
  <r>
    <n v="170"/>
    <s v="1710"/>
    <x v="0"/>
    <x v="0"/>
    <x v="0"/>
    <x v="1"/>
    <x v="1"/>
    <x v="0"/>
    <x v="0"/>
    <x v="0"/>
    <d v="2014-12-14T02:36:51"/>
    <x v="0"/>
    <m/>
    <x v="0"/>
    <x v="18"/>
    <x v="137"/>
    <x v="18"/>
    <x v="3"/>
  </r>
  <r>
    <n v="515"/>
    <s v="1710"/>
    <x v="1"/>
    <x v="0"/>
    <x v="0"/>
    <x v="1"/>
    <x v="0"/>
    <x v="0"/>
    <x v="1"/>
    <x v="0"/>
    <d v="2014-12-14T02:36:51"/>
    <x v="0"/>
    <m/>
    <x v="0"/>
    <x v="18"/>
    <x v="137"/>
    <x v="18"/>
    <x v="3"/>
  </r>
  <r>
    <n v="835"/>
    <s v="1710"/>
    <x v="2"/>
    <x v="1"/>
    <x v="8"/>
    <x v="0"/>
    <x v="0"/>
    <x v="0"/>
    <x v="0"/>
    <x v="0"/>
    <d v="2014-11-13T11:38:00"/>
    <x v="0"/>
    <s v="lebakgedong"/>
    <x v="0"/>
    <x v="18"/>
    <x v="137"/>
    <x v="18"/>
    <x v="3"/>
  </r>
  <r>
    <n v="1156"/>
    <s v="1710"/>
    <x v="3"/>
    <x v="1"/>
    <x v="8"/>
    <x v="0"/>
    <x v="0"/>
    <x v="0"/>
    <x v="0"/>
    <x v="0"/>
    <d v="2013-01-22T12:05:00"/>
    <x v="0"/>
    <s v="lebakgedong"/>
    <x v="0"/>
    <x v="18"/>
    <x v="137"/>
    <x v="18"/>
    <x v="3"/>
  </r>
  <r>
    <n v="1487"/>
    <s v="1710"/>
    <x v="4"/>
    <x v="1"/>
    <x v="8"/>
    <x v="0"/>
    <x v="0"/>
    <x v="0"/>
    <x v="0"/>
    <x v="0"/>
    <d v="2014-11-12T14:37:00"/>
    <x v="0"/>
    <s v="lebakgedong"/>
    <x v="0"/>
    <x v="18"/>
    <x v="137"/>
    <x v="18"/>
    <x v="3"/>
  </r>
  <r>
    <n v="171"/>
    <s v="1715"/>
    <x v="0"/>
    <x v="0"/>
    <x v="7"/>
    <x v="0"/>
    <x v="0"/>
    <x v="0"/>
    <x v="1"/>
    <x v="0"/>
    <d v="2014-12-14T02:36:51"/>
    <x v="0"/>
    <m/>
    <x v="0"/>
    <x v="18"/>
    <x v="220"/>
    <x v="18"/>
    <x v="3"/>
  </r>
  <r>
    <n v="516"/>
    <s v="1715"/>
    <x v="1"/>
    <x v="0"/>
    <x v="7"/>
    <x v="0"/>
    <x v="0"/>
    <x v="0"/>
    <x v="0"/>
    <x v="0"/>
    <d v="2014-12-14T02:36:51"/>
    <x v="0"/>
    <m/>
    <x v="0"/>
    <x v="18"/>
    <x v="220"/>
    <x v="18"/>
    <x v="3"/>
  </r>
  <r>
    <n v="836"/>
    <s v="1715"/>
    <x v="2"/>
    <x v="7"/>
    <x v="1"/>
    <x v="0"/>
    <x v="0"/>
    <x v="0"/>
    <x v="0"/>
    <x v="0"/>
    <d v="2014-11-13T11:38:00"/>
    <x v="0"/>
    <s v="lebakgedong"/>
    <x v="0"/>
    <x v="18"/>
    <x v="220"/>
    <x v="18"/>
    <x v="3"/>
  </r>
  <r>
    <n v="1157"/>
    <s v="1715"/>
    <x v="3"/>
    <x v="7"/>
    <x v="1"/>
    <x v="0"/>
    <x v="0"/>
    <x v="0"/>
    <x v="0"/>
    <x v="0"/>
    <d v="2013-01-22T12:05:00"/>
    <x v="0"/>
    <s v="lebakgedong"/>
    <x v="0"/>
    <x v="18"/>
    <x v="220"/>
    <x v="18"/>
    <x v="3"/>
  </r>
  <r>
    <n v="1488"/>
    <s v="1715"/>
    <x v="4"/>
    <x v="7"/>
    <x v="1"/>
    <x v="0"/>
    <x v="0"/>
    <x v="0"/>
    <x v="0"/>
    <x v="0"/>
    <d v="2014-11-12T14:39:00"/>
    <x v="0"/>
    <s v="lebakgedong"/>
    <x v="0"/>
    <x v="18"/>
    <x v="220"/>
    <x v="18"/>
    <x v="3"/>
  </r>
  <r>
    <n v="172"/>
    <s v="1720"/>
    <x v="0"/>
    <x v="4"/>
    <x v="0"/>
    <x v="0"/>
    <x v="1"/>
    <x v="0"/>
    <x v="1"/>
    <x v="0"/>
    <d v="2014-12-14T02:36:51"/>
    <x v="0"/>
    <m/>
    <x v="0"/>
    <x v="18"/>
    <x v="221"/>
    <x v="18"/>
    <x v="3"/>
  </r>
  <r>
    <n v="517"/>
    <s v="1720"/>
    <x v="1"/>
    <x v="4"/>
    <x v="0"/>
    <x v="0"/>
    <x v="0"/>
    <x v="0"/>
    <x v="2"/>
    <x v="0"/>
    <d v="2014-12-14T02:36:51"/>
    <x v="0"/>
    <m/>
    <x v="0"/>
    <x v="18"/>
    <x v="221"/>
    <x v="18"/>
    <x v="3"/>
  </r>
  <r>
    <n v="837"/>
    <s v="1720"/>
    <x v="2"/>
    <x v="2"/>
    <x v="2"/>
    <x v="0"/>
    <x v="0"/>
    <x v="0"/>
    <x v="0"/>
    <x v="0"/>
    <d v="2014-11-13T11:38:00"/>
    <x v="0"/>
    <s v="lebakgedong"/>
    <x v="0"/>
    <x v="18"/>
    <x v="221"/>
    <x v="18"/>
    <x v="3"/>
  </r>
  <r>
    <n v="1158"/>
    <s v="1720"/>
    <x v="3"/>
    <x v="2"/>
    <x v="2"/>
    <x v="0"/>
    <x v="0"/>
    <x v="0"/>
    <x v="0"/>
    <x v="0"/>
    <d v="2013-01-22T12:06:00"/>
    <x v="0"/>
    <s v="lebakgedong"/>
    <x v="0"/>
    <x v="18"/>
    <x v="221"/>
    <x v="18"/>
    <x v="3"/>
  </r>
  <r>
    <n v="1489"/>
    <s v="1720"/>
    <x v="4"/>
    <x v="2"/>
    <x v="2"/>
    <x v="0"/>
    <x v="0"/>
    <x v="0"/>
    <x v="0"/>
    <x v="0"/>
    <d v="2014-11-12T14:37:00"/>
    <x v="0"/>
    <s v="lebakgedong"/>
    <x v="0"/>
    <x v="18"/>
    <x v="221"/>
    <x v="18"/>
    <x v="3"/>
  </r>
  <r>
    <n v="81"/>
    <s v="1280"/>
    <x v="0"/>
    <x v="0"/>
    <x v="7"/>
    <x v="0"/>
    <x v="0"/>
    <x v="0"/>
    <x v="0"/>
    <x v="0"/>
    <d v="2014-12-14T02:36:51"/>
    <x v="0"/>
    <m/>
    <x v="0"/>
    <x v="19"/>
    <x v="222"/>
    <x v="19"/>
    <x v="4"/>
  </r>
  <r>
    <n v="426"/>
    <s v="1280"/>
    <x v="1"/>
    <x v="0"/>
    <x v="0"/>
    <x v="1"/>
    <x v="0"/>
    <x v="0"/>
    <x v="0"/>
    <x v="0"/>
    <d v="2014-12-14T02:36:51"/>
    <x v="0"/>
    <m/>
    <x v="0"/>
    <x v="19"/>
    <x v="222"/>
    <x v="19"/>
    <x v="4"/>
  </r>
  <r>
    <n v="1077"/>
    <s v="1280"/>
    <x v="3"/>
    <x v="1"/>
    <x v="8"/>
    <x v="0"/>
    <x v="0"/>
    <x v="0"/>
    <x v="0"/>
    <x v="2"/>
    <d v="2013-01-07T12:02:00"/>
    <x v="0"/>
    <s v="sajira"/>
    <x v="0"/>
    <x v="19"/>
    <x v="222"/>
    <x v="19"/>
    <x v="4"/>
  </r>
  <r>
    <n v="82"/>
    <s v="1285"/>
    <x v="0"/>
    <x v="0"/>
    <x v="0"/>
    <x v="0"/>
    <x v="0"/>
    <x v="0"/>
    <x v="1"/>
    <x v="0"/>
    <d v="2014-12-14T02:36:51"/>
    <x v="0"/>
    <m/>
    <x v="0"/>
    <x v="19"/>
    <x v="223"/>
    <x v="19"/>
    <x v="4"/>
  </r>
  <r>
    <n v="427"/>
    <s v="1285"/>
    <x v="1"/>
    <x v="0"/>
    <x v="0"/>
    <x v="0"/>
    <x v="0"/>
    <x v="0"/>
    <x v="1"/>
    <x v="0"/>
    <d v="2014-12-14T02:36:51"/>
    <x v="0"/>
    <m/>
    <x v="0"/>
    <x v="19"/>
    <x v="223"/>
    <x v="19"/>
    <x v="4"/>
  </r>
  <r>
    <n v="1078"/>
    <s v="1285"/>
    <x v="3"/>
    <x v="1"/>
    <x v="2"/>
    <x v="0"/>
    <x v="0"/>
    <x v="0"/>
    <x v="0"/>
    <x v="2"/>
    <d v="2013-01-07T12:03:00"/>
    <x v="0"/>
    <s v="sajira"/>
    <x v="0"/>
    <x v="19"/>
    <x v="223"/>
    <x v="19"/>
    <x v="4"/>
  </r>
  <r>
    <n v="83"/>
    <s v="1290"/>
    <x v="0"/>
    <x v="0"/>
    <x v="0"/>
    <x v="0"/>
    <x v="1"/>
    <x v="0"/>
    <x v="1"/>
    <x v="0"/>
    <d v="2014-12-14T02:36:51"/>
    <x v="0"/>
    <m/>
    <x v="0"/>
    <x v="19"/>
    <x v="224"/>
    <x v="19"/>
    <x v="4"/>
  </r>
  <r>
    <n v="428"/>
    <s v="1290"/>
    <x v="1"/>
    <x v="0"/>
    <x v="0"/>
    <x v="0"/>
    <x v="1"/>
    <x v="0"/>
    <x v="1"/>
    <x v="0"/>
    <d v="2014-12-14T02:36:51"/>
    <x v="0"/>
    <m/>
    <x v="0"/>
    <x v="19"/>
    <x v="224"/>
    <x v="19"/>
    <x v="4"/>
  </r>
  <r>
    <n v="1079"/>
    <s v="1290"/>
    <x v="3"/>
    <x v="3"/>
    <x v="2"/>
    <x v="0"/>
    <x v="0"/>
    <x v="0"/>
    <x v="0"/>
    <x v="2"/>
    <d v="2013-01-07T12:03:00"/>
    <x v="0"/>
    <s v="sajira"/>
    <x v="0"/>
    <x v="19"/>
    <x v="224"/>
    <x v="19"/>
    <x v="4"/>
  </r>
  <r>
    <n v="84"/>
    <s v="1295"/>
    <x v="0"/>
    <x v="0"/>
    <x v="0"/>
    <x v="0"/>
    <x v="0"/>
    <x v="0"/>
    <x v="0"/>
    <x v="0"/>
    <d v="2014-12-14T02:36:51"/>
    <x v="0"/>
    <m/>
    <x v="0"/>
    <x v="19"/>
    <x v="225"/>
    <x v="19"/>
    <x v="4"/>
  </r>
  <r>
    <n v="429"/>
    <s v="1295"/>
    <x v="1"/>
    <x v="0"/>
    <x v="0"/>
    <x v="0"/>
    <x v="0"/>
    <x v="0"/>
    <x v="0"/>
    <x v="0"/>
    <d v="2014-12-14T02:36:51"/>
    <x v="0"/>
    <m/>
    <x v="0"/>
    <x v="19"/>
    <x v="225"/>
    <x v="19"/>
    <x v="4"/>
  </r>
  <r>
    <n v="1080"/>
    <s v="1295"/>
    <x v="3"/>
    <x v="3"/>
    <x v="7"/>
    <x v="0"/>
    <x v="0"/>
    <x v="0"/>
    <x v="0"/>
    <x v="2"/>
    <d v="2013-01-07T12:04:00"/>
    <x v="0"/>
    <s v="sajira"/>
    <x v="0"/>
    <x v="19"/>
    <x v="225"/>
    <x v="19"/>
    <x v="4"/>
  </r>
  <r>
    <n v="85"/>
    <s v="1300"/>
    <x v="0"/>
    <x v="0"/>
    <x v="0"/>
    <x v="0"/>
    <x v="1"/>
    <x v="0"/>
    <x v="1"/>
    <x v="0"/>
    <d v="2014-12-14T02:36:51"/>
    <x v="0"/>
    <m/>
    <x v="0"/>
    <x v="19"/>
    <x v="226"/>
    <x v="19"/>
    <x v="4"/>
  </r>
  <r>
    <n v="430"/>
    <s v="1300"/>
    <x v="1"/>
    <x v="0"/>
    <x v="0"/>
    <x v="0"/>
    <x v="1"/>
    <x v="0"/>
    <x v="1"/>
    <x v="0"/>
    <d v="2014-12-14T02:36:51"/>
    <x v="0"/>
    <m/>
    <x v="0"/>
    <x v="19"/>
    <x v="226"/>
    <x v="19"/>
    <x v="4"/>
  </r>
  <r>
    <n v="1081"/>
    <s v="1300"/>
    <x v="3"/>
    <x v="6"/>
    <x v="8"/>
    <x v="0"/>
    <x v="0"/>
    <x v="0"/>
    <x v="0"/>
    <x v="2"/>
    <d v="2013-01-07T12:04:00"/>
    <x v="0"/>
    <s v="sajira"/>
    <x v="0"/>
    <x v="19"/>
    <x v="226"/>
    <x v="19"/>
    <x v="4"/>
  </r>
  <r>
    <n v="86"/>
    <s v="1305"/>
    <x v="0"/>
    <x v="4"/>
    <x v="0"/>
    <x v="0"/>
    <x v="4"/>
    <x v="0"/>
    <x v="1"/>
    <x v="0"/>
    <d v="2014-12-14T02:36:51"/>
    <x v="0"/>
    <m/>
    <x v="0"/>
    <x v="19"/>
    <x v="227"/>
    <x v="19"/>
    <x v="4"/>
  </r>
  <r>
    <n v="431"/>
    <s v="1305"/>
    <x v="1"/>
    <x v="4"/>
    <x v="0"/>
    <x v="0"/>
    <x v="4"/>
    <x v="0"/>
    <x v="1"/>
    <x v="0"/>
    <d v="2014-12-14T02:36:51"/>
    <x v="0"/>
    <m/>
    <x v="0"/>
    <x v="19"/>
    <x v="227"/>
    <x v="19"/>
    <x v="4"/>
  </r>
  <r>
    <n v="1082"/>
    <s v="1305"/>
    <x v="3"/>
    <x v="6"/>
    <x v="7"/>
    <x v="0"/>
    <x v="0"/>
    <x v="0"/>
    <x v="0"/>
    <x v="2"/>
    <d v="2013-01-07T12:05:00"/>
    <x v="0"/>
    <s v="sajira"/>
    <x v="0"/>
    <x v="19"/>
    <x v="227"/>
    <x v="19"/>
    <x v="4"/>
  </r>
  <r>
    <n v="87"/>
    <s v="1310"/>
    <x v="0"/>
    <x v="0"/>
    <x v="0"/>
    <x v="0"/>
    <x v="0"/>
    <x v="0"/>
    <x v="0"/>
    <x v="0"/>
    <d v="2014-12-14T02:36:51"/>
    <x v="0"/>
    <m/>
    <x v="0"/>
    <x v="19"/>
    <x v="228"/>
    <x v="19"/>
    <x v="4"/>
  </r>
  <r>
    <n v="432"/>
    <s v="1310"/>
    <x v="1"/>
    <x v="0"/>
    <x v="0"/>
    <x v="0"/>
    <x v="0"/>
    <x v="0"/>
    <x v="0"/>
    <x v="0"/>
    <d v="2014-12-14T02:36:51"/>
    <x v="0"/>
    <m/>
    <x v="0"/>
    <x v="19"/>
    <x v="228"/>
    <x v="19"/>
    <x v="4"/>
  </r>
  <r>
    <n v="1083"/>
    <s v="1310"/>
    <x v="3"/>
    <x v="6"/>
    <x v="6"/>
    <x v="0"/>
    <x v="0"/>
    <x v="0"/>
    <x v="0"/>
    <x v="2"/>
    <d v="2013-01-07T12:05:00"/>
    <x v="0"/>
    <s v="sajira"/>
    <x v="0"/>
    <x v="19"/>
    <x v="228"/>
    <x v="19"/>
    <x v="4"/>
  </r>
  <r>
    <n v="88"/>
    <s v="1315"/>
    <x v="0"/>
    <x v="0"/>
    <x v="0"/>
    <x v="0"/>
    <x v="0"/>
    <x v="0"/>
    <x v="1"/>
    <x v="0"/>
    <d v="2014-12-14T02:36:51"/>
    <x v="0"/>
    <m/>
    <x v="0"/>
    <x v="19"/>
    <x v="229"/>
    <x v="19"/>
    <x v="4"/>
  </r>
  <r>
    <n v="433"/>
    <s v="1315"/>
    <x v="1"/>
    <x v="0"/>
    <x v="0"/>
    <x v="0"/>
    <x v="0"/>
    <x v="0"/>
    <x v="1"/>
    <x v="0"/>
    <d v="2014-12-14T02:36:51"/>
    <x v="0"/>
    <m/>
    <x v="0"/>
    <x v="19"/>
    <x v="229"/>
    <x v="19"/>
    <x v="4"/>
  </r>
  <r>
    <n v="1084"/>
    <s v="1315"/>
    <x v="3"/>
    <x v="1"/>
    <x v="9"/>
    <x v="0"/>
    <x v="0"/>
    <x v="0"/>
    <x v="0"/>
    <x v="2"/>
    <d v="2013-01-07T12:06:00"/>
    <x v="0"/>
    <s v="sajira"/>
    <x v="0"/>
    <x v="19"/>
    <x v="229"/>
    <x v="19"/>
    <x v="4"/>
  </r>
  <r>
    <n v="89"/>
    <s v="1320"/>
    <x v="0"/>
    <x v="0"/>
    <x v="0"/>
    <x v="0"/>
    <x v="0"/>
    <x v="0"/>
    <x v="0"/>
    <x v="0"/>
    <d v="2014-12-14T02:36:51"/>
    <x v="0"/>
    <m/>
    <x v="0"/>
    <x v="19"/>
    <x v="230"/>
    <x v="19"/>
    <x v="4"/>
  </r>
  <r>
    <n v="434"/>
    <s v="1320"/>
    <x v="1"/>
    <x v="0"/>
    <x v="0"/>
    <x v="0"/>
    <x v="0"/>
    <x v="0"/>
    <x v="0"/>
    <x v="0"/>
    <d v="2014-12-14T02:36:51"/>
    <x v="0"/>
    <m/>
    <x v="0"/>
    <x v="19"/>
    <x v="230"/>
    <x v="19"/>
    <x v="4"/>
  </r>
  <r>
    <n v="1085"/>
    <s v="1320"/>
    <x v="3"/>
    <x v="7"/>
    <x v="8"/>
    <x v="0"/>
    <x v="0"/>
    <x v="0"/>
    <x v="0"/>
    <x v="2"/>
    <d v="2013-01-07T12:06:00"/>
    <x v="0"/>
    <s v="sajira"/>
    <x v="0"/>
    <x v="19"/>
    <x v="230"/>
    <x v="19"/>
    <x v="4"/>
  </r>
  <r>
    <n v="90"/>
    <s v="1325"/>
    <x v="0"/>
    <x v="0"/>
    <x v="7"/>
    <x v="0"/>
    <x v="0"/>
    <x v="0"/>
    <x v="1"/>
    <x v="0"/>
    <d v="2014-12-14T02:36:51"/>
    <x v="0"/>
    <m/>
    <x v="0"/>
    <x v="19"/>
    <x v="64"/>
    <x v="19"/>
    <x v="4"/>
  </r>
  <r>
    <n v="435"/>
    <s v="1325"/>
    <x v="1"/>
    <x v="0"/>
    <x v="7"/>
    <x v="0"/>
    <x v="0"/>
    <x v="0"/>
    <x v="1"/>
    <x v="0"/>
    <d v="2014-12-14T02:36:51"/>
    <x v="0"/>
    <m/>
    <x v="0"/>
    <x v="19"/>
    <x v="64"/>
    <x v="19"/>
    <x v="4"/>
  </r>
  <r>
    <n v="1086"/>
    <s v="1325"/>
    <x v="3"/>
    <x v="6"/>
    <x v="6"/>
    <x v="0"/>
    <x v="0"/>
    <x v="0"/>
    <x v="0"/>
    <x v="2"/>
    <d v="2013-01-07T12:07:00"/>
    <x v="0"/>
    <s v="sajira"/>
    <x v="0"/>
    <x v="19"/>
    <x v="64"/>
    <x v="19"/>
    <x v="4"/>
  </r>
  <r>
    <n v="91"/>
    <s v="1330"/>
    <x v="0"/>
    <x v="4"/>
    <x v="0"/>
    <x v="0"/>
    <x v="0"/>
    <x v="0"/>
    <x v="0"/>
    <x v="0"/>
    <d v="2014-12-14T02:36:51"/>
    <x v="0"/>
    <m/>
    <x v="0"/>
    <x v="19"/>
    <x v="231"/>
    <x v="19"/>
    <x v="4"/>
  </r>
  <r>
    <n v="436"/>
    <s v="1330"/>
    <x v="1"/>
    <x v="4"/>
    <x v="0"/>
    <x v="0"/>
    <x v="1"/>
    <x v="0"/>
    <x v="1"/>
    <x v="0"/>
    <d v="2014-12-14T02:36:51"/>
    <x v="0"/>
    <m/>
    <x v="0"/>
    <x v="19"/>
    <x v="231"/>
    <x v="19"/>
    <x v="4"/>
  </r>
  <r>
    <n v="1087"/>
    <s v="1330"/>
    <x v="3"/>
    <x v="5"/>
    <x v="12"/>
    <x v="0"/>
    <x v="0"/>
    <x v="0"/>
    <x v="0"/>
    <x v="2"/>
    <d v="2013-01-07T12:08:00"/>
    <x v="0"/>
    <s v="sajira"/>
    <x v="0"/>
    <x v="19"/>
    <x v="231"/>
    <x v="19"/>
    <x v="4"/>
  </r>
  <r>
    <n v="92"/>
    <s v="1335"/>
    <x v="0"/>
    <x v="4"/>
    <x v="0"/>
    <x v="0"/>
    <x v="0"/>
    <x v="1"/>
    <x v="1"/>
    <x v="0"/>
    <d v="2014-12-14T02:36:51"/>
    <x v="0"/>
    <m/>
    <x v="0"/>
    <x v="19"/>
    <x v="41"/>
    <x v="19"/>
    <x v="4"/>
  </r>
  <r>
    <n v="437"/>
    <s v="1335"/>
    <x v="1"/>
    <x v="4"/>
    <x v="0"/>
    <x v="0"/>
    <x v="0"/>
    <x v="0"/>
    <x v="1"/>
    <x v="0"/>
    <d v="2014-12-14T02:36:51"/>
    <x v="0"/>
    <m/>
    <x v="0"/>
    <x v="19"/>
    <x v="41"/>
    <x v="19"/>
    <x v="4"/>
  </r>
  <r>
    <n v="1088"/>
    <s v="1335"/>
    <x v="3"/>
    <x v="6"/>
    <x v="6"/>
    <x v="0"/>
    <x v="0"/>
    <x v="0"/>
    <x v="0"/>
    <x v="2"/>
    <d v="2013-01-07T12:09:00"/>
    <x v="0"/>
    <s v="sajira"/>
    <x v="0"/>
    <x v="19"/>
    <x v="41"/>
    <x v="19"/>
    <x v="4"/>
  </r>
  <r>
    <n v="93"/>
    <s v="1340"/>
    <x v="0"/>
    <x v="0"/>
    <x v="0"/>
    <x v="0"/>
    <x v="0"/>
    <x v="0"/>
    <x v="1"/>
    <x v="0"/>
    <d v="2014-12-14T02:36:51"/>
    <x v="0"/>
    <m/>
    <x v="0"/>
    <x v="19"/>
    <x v="232"/>
    <x v="19"/>
    <x v="4"/>
  </r>
  <r>
    <n v="438"/>
    <s v="1340"/>
    <x v="1"/>
    <x v="0"/>
    <x v="0"/>
    <x v="0"/>
    <x v="0"/>
    <x v="0"/>
    <x v="1"/>
    <x v="0"/>
    <d v="2014-12-14T02:36:51"/>
    <x v="0"/>
    <m/>
    <x v="0"/>
    <x v="19"/>
    <x v="232"/>
    <x v="19"/>
    <x v="4"/>
  </r>
  <r>
    <n v="1089"/>
    <s v="1340"/>
    <x v="3"/>
    <x v="6"/>
    <x v="1"/>
    <x v="0"/>
    <x v="0"/>
    <x v="0"/>
    <x v="0"/>
    <x v="2"/>
    <d v="2013-01-07T12:07:00"/>
    <x v="0"/>
    <s v="sajira"/>
    <x v="0"/>
    <x v="19"/>
    <x v="232"/>
    <x v="19"/>
    <x v="4"/>
  </r>
  <r>
    <n v="94"/>
    <s v="1345"/>
    <x v="0"/>
    <x v="0"/>
    <x v="0"/>
    <x v="0"/>
    <x v="1"/>
    <x v="0"/>
    <x v="1"/>
    <x v="0"/>
    <d v="2014-12-14T02:36:51"/>
    <x v="0"/>
    <m/>
    <x v="0"/>
    <x v="19"/>
    <x v="233"/>
    <x v="19"/>
    <x v="4"/>
  </r>
  <r>
    <n v="439"/>
    <s v="1345"/>
    <x v="1"/>
    <x v="0"/>
    <x v="0"/>
    <x v="0"/>
    <x v="1"/>
    <x v="0"/>
    <x v="4"/>
    <x v="0"/>
    <d v="2014-12-14T02:36:51"/>
    <x v="0"/>
    <m/>
    <x v="0"/>
    <x v="19"/>
    <x v="233"/>
    <x v="19"/>
    <x v="4"/>
  </r>
  <r>
    <n v="1090"/>
    <s v="1345"/>
    <x v="3"/>
    <x v="5"/>
    <x v="11"/>
    <x v="0"/>
    <x v="0"/>
    <x v="0"/>
    <x v="0"/>
    <x v="2"/>
    <d v="2013-01-07T12:08:00"/>
    <x v="0"/>
    <s v="sajira"/>
    <x v="0"/>
    <x v="19"/>
    <x v="233"/>
    <x v="19"/>
    <x v="4"/>
  </r>
  <r>
    <n v="95"/>
    <s v="1346"/>
    <x v="0"/>
    <x v="0"/>
    <x v="0"/>
    <x v="0"/>
    <x v="0"/>
    <x v="0"/>
    <x v="1"/>
    <x v="0"/>
    <d v="2014-12-14T02:36:51"/>
    <x v="0"/>
    <m/>
    <x v="0"/>
    <x v="19"/>
    <x v="234"/>
    <x v="19"/>
    <x v="4"/>
  </r>
  <r>
    <n v="440"/>
    <s v="1346"/>
    <x v="1"/>
    <x v="0"/>
    <x v="0"/>
    <x v="0"/>
    <x v="0"/>
    <x v="0"/>
    <x v="1"/>
    <x v="0"/>
    <d v="2014-12-14T02:36:51"/>
    <x v="0"/>
    <m/>
    <x v="0"/>
    <x v="19"/>
    <x v="234"/>
    <x v="19"/>
    <x v="4"/>
  </r>
  <r>
    <n v="1091"/>
    <s v="1346"/>
    <x v="3"/>
    <x v="6"/>
    <x v="20"/>
    <x v="0"/>
    <x v="0"/>
    <x v="0"/>
    <x v="0"/>
    <x v="2"/>
    <d v="2013-01-07T12:06:00"/>
    <x v="0"/>
    <s v="sajira"/>
    <x v="0"/>
    <x v="19"/>
    <x v="234"/>
    <x v="19"/>
    <x v="4"/>
  </r>
  <r>
    <n v="39"/>
    <s v="1070"/>
    <x v="0"/>
    <x v="0"/>
    <x v="0"/>
    <x v="0"/>
    <x v="0"/>
    <x v="0"/>
    <x v="1"/>
    <x v="0"/>
    <d v="2014-12-14T02:36:51"/>
    <x v="0"/>
    <m/>
    <x v="0"/>
    <x v="20"/>
    <x v="235"/>
    <x v="20"/>
    <x v="5"/>
  </r>
  <r>
    <n v="384"/>
    <s v="1070"/>
    <x v="1"/>
    <x v="0"/>
    <x v="0"/>
    <x v="0"/>
    <x v="0"/>
    <x v="0"/>
    <x v="1"/>
    <x v="0"/>
    <d v="2014-12-14T02:36:51"/>
    <x v="0"/>
    <m/>
    <x v="0"/>
    <x v="20"/>
    <x v="235"/>
    <x v="20"/>
    <x v="5"/>
  </r>
  <r>
    <n v="729"/>
    <s v="1070"/>
    <x v="2"/>
    <x v="6"/>
    <x v="12"/>
    <x v="0"/>
    <x v="0"/>
    <x v="0"/>
    <x v="0"/>
    <x v="0"/>
    <d v="2014-12-13T02:00:00"/>
    <x v="0"/>
    <m/>
    <x v="0"/>
    <x v="20"/>
    <x v="235"/>
    <x v="20"/>
    <x v="5"/>
  </r>
  <r>
    <n v="1035"/>
    <s v="1070"/>
    <x v="3"/>
    <x v="3"/>
    <x v="16"/>
    <x v="0"/>
    <x v="0"/>
    <x v="0"/>
    <x v="0"/>
    <x v="0"/>
    <d v="2013-11-27T13:46:00"/>
    <x v="0"/>
    <s v="isro"/>
    <x v="0"/>
    <x v="20"/>
    <x v="235"/>
    <x v="20"/>
    <x v="5"/>
  </r>
  <r>
    <n v="1371"/>
    <s v="1070"/>
    <x v="4"/>
    <x v="6"/>
    <x v="12"/>
    <x v="0"/>
    <x v="0"/>
    <x v="0"/>
    <x v="0"/>
    <x v="0"/>
    <d v="2014-12-13T02:00:00"/>
    <x v="0"/>
    <m/>
    <x v="0"/>
    <x v="20"/>
    <x v="235"/>
    <x v="20"/>
    <x v="5"/>
  </r>
  <r>
    <n v="40"/>
    <s v="1075"/>
    <x v="0"/>
    <x v="4"/>
    <x v="0"/>
    <x v="0"/>
    <x v="0"/>
    <x v="0"/>
    <x v="1"/>
    <x v="0"/>
    <d v="2014-12-14T02:36:51"/>
    <x v="0"/>
    <m/>
    <x v="0"/>
    <x v="20"/>
    <x v="236"/>
    <x v="20"/>
    <x v="5"/>
  </r>
  <r>
    <n v="385"/>
    <s v="1075"/>
    <x v="1"/>
    <x v="4"/>
    <x v="0"/>
    <x v="0"/>
    <x v="0"/>
    <x v="0"/>
    <x v="1"/>
    <x v="0"/>
    <d v="2014-12-14T02:36:51"/>
    <x v="0"/>
    <m/>
    <x v="0"/>
    <x v="20"/>
    <x v="236"/>
    <x v="20"/>
    <x v="5"/>
  </r>
  <r>
    <n v="730"/>
    <s v="1075"/>
    <x v="2"/>
    <x v="5"/>
    <x v="5"/>
    <x v="0"/>
    <x v="0"/>
    <x v="0"/>
    <x v="0"/>
    <x v="0"/>
    <d v="2014-12-13T02:00:00"/>
    <x v="0"/>
    <m/>
    <x v="0"/>
    <x v="20"/>
    <x v="236"/>
    <x v="20"/>
    <x v="5"/>
  </r>
  <r>
    <n v="1036"/>
    <s v="1075"/>
    <x v="3"/>
    <x v="3"/>
    <x v="5"/>
    <x v="0"/>
    <x v="0"/>
    <x v="0"/>
    <x v="0"/>
    <x v="0"/>
    <d v="2013-11-27T13:46:00"/>
    <x v="0"/>
    <s v="isro"/>
    <x v="0"/>
    <x v="20"/>
    <x v="236"/>
    <x v="20"/>
    <x v="5"/>
  </r>
  <r>
    <n v="1372"/>
    <s v="1075"/>
    <x v="4"/>
    <x v="5"/>
    <x v="5"/>
    <x v="0"/>
    <x v="0"/>
    <x v="0"/>
    <x v="0"/>
    <x v="0"/>
    <d v="2014-12-13T02:00:00"/>
    <x v="0"/>
    <m/>
    <x v="0"/>
    <x v="20"/>
    <x v="236"/>
    <x v="20"/>
    <x v="5"/>
  </r>
  <r>
    <n v="41"/>
    <s v="1080"/>
    <x v="0"/>
    <x v="0"/>
    <x v="0"/>
    <x v="0"/>
    <x v="0"/>
    <x v="0"/>
    <x v="1"/>
    <x v="0"/>
    <d v="2014-12-14T02:36:51"/>
    <x v="0"/>
    <m/>
    <x v="0"/>
    <x v="20"/>
    <x v="237"/>
    <x v="20"/>
    <x v="5"/>
  </r>
  <r>
    <n v="386"/>
    <s v="1080"/>
    <x v="1"/>
    <x v="0"/>
    <x v="0"/>
    <x v="0"/>
    <x v="0"/>
    <x v="0"/>
    <x v="1"/>
    <x v="0"/>
    <d v="2014-12-14T02:36:51"/>
    <x v="0"/>
    <m/>
    <x v="0"/>
    <x v="20"/>
    <x v="237"/>
    <x v="20"/>
    <x v="5"/>
  </r>
  <r>
    <n v="731"/>
    <s v="1080"/>
    <x v="2"/>
    <x v="1"/>
    <x v="12"/>
    <x v="0"/>
    <x v="0"/>
    <x v="0"/>
    <x v="0"/>
    <x v="0"/>
    <d v="2014-12-13T02:00:00"/>
    <x v="0"/>
    <m/>
    <x v="0"/>
    <x v="20"/>
    <x v="237"/>
    <x v="20"/>
    <x v="5"/>
  </r>
  <r>
    <n v="1037"/>
    <s v="1080"/>
    <x v="3"/>
    <x v="3"/>
    <x v="13"/>
    <x v="0"/>
    <x v="0"/>
    <x v="0"/>
    <x v="0"/>
    <x v="0"/>
    <d v="2013-11-27T13:46:00"/>
    <x v="0"/>
    <s v="isro"/>
    <x v="0"/>
    <x v="20"/>
    <x v="237"/>
    <x v="20"/>
    <x v="5"/>
  </r>
  <r>
    <n v="1373"/>
    <s v="1080"/>
    <x v="4"/>
    <x v="1"/>
    <x v="12"/>
    <x v="0"/>
    <x v="0"/>
    <x v="0"/>
    <x v="0"/>
    <x v="0"/>
    <d v="2014-12-13T02:00:00"/>
    <x v="0"/>
    <m/>
    <x v="0"/>
    <x v="20"/>
    <x v="237"/>
    <x v="20"/>
    <x v="5"/>
  </r>
  <r>
    <n v="42"/>
    <s v="1085"/>
    <x v="0"/>
    <x v="0"/>
    <x v="7"/>
    <x v="0"/>
    <x v="0"/>
    <x v="0"/>
    <x v="1"/>
    <x v="0"/>
    <d v="2014-12-14T02:36:51"/>
    <x v="0"/>
    <m/>
    <x v="0"/>
    <x v="20"/>
    <x v="238"/>
    <x v="20"/>
    <x v="5"/>
  </r>
  <r>
    <n v="387"/>
    <s v="1085"/>
    <x v="1"/>
    <x v="0"/>
    <x v="7"/>
    <x v="0"/>
    <x v="1"/>
    <x v="0"/>
    <x v="1"/>
    <x v="0"/>
    <d v="2014-12-14T02:36:51"/>
    <x v="0"/>
    <m/>
    <x v="0"/>
    <x v="20"/>
    <x v="238"/>
    <x v="20"/>
    <x v="5"/>
  </r>
  <r>
    <n v="732"/>
    <s v="1085"/>
    <x v="2"/>
    <x v="1"/>
    <x v="19"/>
    <x v="0"/>
    <x v="0"/>
    <x v="0"/>
    <x v="0"/>
    <x v="0"/>
    <d v="2014-12-13T02:00:00"/>
    <x v="0"/>
    <m/>
    <x v="0"/>
    <x v="20"/>
    <x v="238"/>
    <x v="20"/>
    <x v="5"/>
  </r>
  <r>
    <n v="1038"/>
    <s v="1085"/>
    <x v="3"/>
    <x v="3"/>
    <x v="19"/>
    <x v="0"/>
    <x v="0"/>
    <x v="0"/>
    <x v="0"/>
    <x v="0"/>
    <d v="2013-11-27T13:46:00"/>
    <x v="0"/>
    <s v="isro"/>
    <x v="0"/>
    <x v="20"/>
    <x v="238"/>
    <x v="20"/>
    <x v="5"/>
  </r>
  <r>
    <n v="1374"/>
    <s v="1085"/>
    <x v="4"/>
    <x v="1"/>
    <x v="19"/>
    <x v="0"/>
    <x v="0"/>
    <x v="0"/>
    <x v="0"/>
    <x v="0"/>
    <d v="2014-12-13T02:00:00"/>
    <x v="0"/>
    <m/>
    <x v="0"/>
    <x v="20"/>
    <x v="238"/>
    <x v="20"/>
    <x v="5"/>
  </r>
  <r>
    <n v="43"/>
    <s v="1090"/>
    <x v="0"/>
    <x v="0"/>
    <x v="7"/>
    <x v="0"/>
    <x v="0"/>
    <x v="0"/>
    <x v="0"/>
    <x v="0"/>
    <d v="2014-12-14T02:36:51"/>
    <x v="0"/>
    <m/>
    <x v="0"/>
    <x v="20"/>
    <x v="239"/>
    <x v="20"/>
    <x v="5"/>
  </r>
  <r>
    <n v="388"/>
    <s v="1090"/>
    <x v="1"/>
    <x v="0"/>
    <x v="7"/>
    <x v="0"/>
    <x v="0"/>
    <x v="0"/>
    <x v="1"/>
    <x v="0"/>
    <d v="2014-12-14T02:36:51"/>
    <x v="0"/>
    <m/>
    <x v="0"/>
    <x v="20"/>
    <x v="239"/>
    <x v="20"/>
    <x v="5"/>
  </r>
  <r>
    <n v="733"/>
    <s v="1090"/>
    <x v="2"/>
    <x v="2"/>
    <x v="6"/>
    <x v="0"/>
    <x v="0"/>
    <x v="0"/>
    <x v="0"/>
    <x v="0"/>
    <d v="2014-12-13T02:00:00"/>
    <x v="0"/>
    <m/>
    <x v="0"/>
    <x v="20"/>
    <x v="239"/>
    <x v="20"/>
    <x v="5"/>
  </r>
  <r>
    <n v="1039"/>
    <s v="1090"/>
    <x v="3"/>
    <x v="3"/>
    <x v="6"/>
    <x v="0"/>
    <x v="0"/>
    <x v="0"/>
    <x v="0"/>
    <x v="0"/>
    <d v="2013-11-27T13:47:00"/>
    <x v="0"/>
    <s v="isro"/>
    <x v="0"/>
    <x v="20"/>
    <x v="239"/>
    <x v="20"/>
    <x v="5"/>
  </r>
  <r>
    <n v="1375"/>
    <s v="1090"/>
    <x v="4"/>
    <x v="2"/>
    <x v="6"/>
    <x v="0"/>
    <x v="0"/>
    <x v="0"/>
    <x v="0"/>
    <x v="0"/>
    <d v="2014-12-13T02:00:00"/>
    <x v="0"/>
    <m/>
    <x v="0"/>
    <x v="20"/>
    <x v="239"/>
    <x v="20"/>
    <x v="5"/>
  </r>
  <r>
    <n v="44"/>
    <s v="1095"/>
    <x v="0"/>
    <x v="0"/>
    <x v="0"/>
    <x v="0"/>
    <x v="0"/>
    <x v="0"/>
    <x v="1"/>
    <x v="0"/>
    <d v="2014-12-14T02:36:51"/>
    <x v="0"/>
    <m/>
    <x v="0"/>
    <x v="20"/>
    <x v="240"/>
    <x v="20"/>
    <x v="5"/>
  </r>
  <r>
    <n v="389"/>
    <s v="1095"/>
    <x v="1"/>
    <x v="0"/>
    <x v="0"/>
    <x v="0"/>
    <x v="0"/>
    <x v="0"/>
    <x v="1"/>
    <x v="0"/>
    <d v="2014-12-14T02:36:51"/>
    <x v="0"/>
    <m/>
    <x v="0"/>
    <x v="20"/>
    <x v="240"/>
    <x v="20"/>
    <x v="5"/>
  </r>
  <r>
    <n v="734"/>
    <s v="1095"/>
    <x v="2"/>
    <x v="3"/>
    <x v="2"/>
    <x v="0"/>
    <x v="0"/>
    <x v="0"/>
    <x v="0"/>
    <x v="0"/>
    <d v="2014-12-13T02:00:00"/>
    <x v="0"/>
    <m/>
    <x v="0"/>
    <x v="20"/>
    <x v="240"/>
    <x v="20"/>
    <x v="5"/>
  </r>
  <r>
    <n v="1040"/>
    <s v="1095"/>
    <x v="3"/>
    <x v="3"/>
    <x v="1"/>
    <x v="0"/>
    <x v="0"/>
    <x v="0"/>
    <x v="0"/>
    <x v="0"/>
    <d v="2013-11-27T13:47:00"/>
    <x v="0"/>
    <s v="isro"/>
    <x v="0"/>
    <x v="20"/>
    <x v="240"/>
    <x v="20"/>
    <x v="5"/>
  </r>
  <r>
    <n v="1376"/>
    <s v="1095"/>
    <x v="4"/>
    <x v="0"/>
    <x v="0"/>
    <x v="0"/>
    <x v="0"/>
    <x v="0"/>
    <x v="0"/>
    <x v="0"/>
    <d v="2014-12-13T02:00:00"/>
    <x v="0"/>
    <m/>
    <x v="0"/>
    <x v="20"/>
    <x v="240"/>
    <x v="20"/>
    <x v="5"/>
  </r>
  <r>
    <n v="45"/>
    <s v="1100"/>
    <x v="0"/>
    <x v="0"/>
    <x v="0"/>
    <x v="0"/>
    <x v="0"/>
    <x v="0"/>
    <x v="1"/>
    <x v="0"/>
    <d v="2014-12-14T02:36:51"/>
    <x v="0"/>
    <m/>
    <x v="0"/>
    <x v="20"/>
    <x v="241"/>
    <x v="20"/>
    <x v="5"/>
  </r>
  <r>
    <n v="390"/>
    <s v="1100"/>
    <x v="1"/>
    <x v="0"/>
    <x v="0"/>
    <x v="0"/>
    <x v="0"/>
    <x v="0"/>
    <x v="1"/>
    <x v="0"/>
    <d v="2014-12-14T02:36:51"/>
    <x v="0"/>
    <m/>
    <x v="0"/>
    <x v="20"/>
    <x v="241"/>
    <x v="20"/>
    <x v="5"/>
  </r>
  <r>
    <n v="735"/>
    <s v="1100"/>
    <x v="2"/>
    <x v="6"/>
    <x v="6"/>
    <x v="0"/>
    <x v="0"/>
    <x v="0"/>
    <x v="0"/>
    <x v="0"/>
    <d v="2014-12-13T02:00:00"/>
    <x v="0"/>
    <m/>
    <x v="0"/>
    <x v="20"/>
    <x v="241"/>
    <x v="20"/>
    <x v="5"/>
  </r>
  <r>
    <n v="1041"/>
    <s v="1100"/>
    <x v="3"/>
    <x v="3"/>
    <x v="6"/>
    <x v="0"/>
    <x v="0"/>
    <x v="0"/>
    <x v="0"/>
    <x v="0"/>
    <d v="2013-11-27T13:47:00"/>
    <x v="0"/>
    <s v="isro"/>
    <x v="0"/>
    <x v="20"/>
    <x v="241"/>
    <x v="20"/>
    <x v="5"/>
  </r>
  <r>
    <n v="1377"/>
    <s v="1100"/>
    <x v="4"/>
    <x v="6"/>
    <x v="6"/>
    <x v="0"/>
    <x v="0"/>
    <x v="0"/>
    <x v="0"/>
    <x v="0"/>
    <d v="2014-12-13T02:00:00"/>
    <x v="0"/>
    <m/>
    <x v="0"/>
    <x v="20"/>
    <x v="241"/>
    <x v="20"/>
    <x v="5"/>
  </r>
  <r>
    <n v="46"/>
    <s v="1105"/>
    <x v="0"/>
    <x v="0"/>
    <x v="0"/>
    <x v="1"/>
    <x v="0"/>
    <x v="0"/>
    <x v="1"/>
    <x v="0"/>
    <d v="2014-12-14T02:36:51"/>
    <x v="0"/>
    <m/>
    <x v="0"/>
    <x v="20"/>
    <x v="242"/>
    <x v="20"/>
    <x v="5"/>
  </r>
  <r>
    <n v="391"/>
    <s v="1105"/>
    <x v="1"/>
    <x v="0"/>
    <x v="0"/>
    <x v="1"/>
    <x v="0"/>
    <x v="0"/>
    <x v="1"/>
    <x v="0"/>
    <d v="2014-12-14T02:36:51"/>
    <x v="0"/>
    <m/>
    <x v="0"/>
    <x v="20"/>
    <x v="242"/>
    <x v="20"/>
    <x v="5"/>
  </r>
  <r>
    <n v="736"/>
    <s v="1105"/>
    <x v="2"/>
    <x v="3"/>
    <x v="10"/>
    <x v="0"/>
    <x v="0"/>
    <x v="0"/>
    <x v="0"/>
    <x v="0"/>
    <d v="2014-12-13T02:00:00"/>
    <x v="0"/>
    <m/>
    <x v="0"/>
    <x v="20"/>
    <x v="242"/>
    <x v="20"/>
    <x v="5"/>
  </r>
  <r>
    <n v="1042"/>
    <s v="1105"/>
    <x v="3"/>
    <x v="6"/>
    <x v="5"/>
    <x v="0"/>
    <x v="0"/>
    <x v="0"/>
    <x v="0"/>
    <x v="0"/>
    <d v="2013-11-27T13:47:00"/>
    <x v="0"/>
    <s v="isro"/>
    <x v="0"/>
    <x v="20"/>
    <x v="242"/>
    <x v="20"/>
    <x v="5"/>
  </r>
  <r>
    <n v="1378"/>
    <s v="1105"/>
    <x v="4"/>
    <x v="0"/>
    <x v="0"/>
    <x v="0"/>
    <x v="0"/>
    <x v="0"/>
    <x v="0"/>
    <x v="0"/>
    <d v="2014-12-13T02:00:00"/>
    <x v="0"/>
    <m/>
    <x v="0"/>
    <x v="20"/>
    <x v="242"/>
    <x v="20"/>
    <x v="5"/>
  </r>
  <r>
    <n v="47"/>
    <s v="1110"/>
    <x v="0"/>
    <x v="0"/>
    <x v="0"/>
    <x v="0"/>
    <x v="0"/>
    <x v="0"/>
    <x v="1"/>
    <x v="0"/>
    <d v="2014-12-14T02:36:51"/>
    <x v="0"/>
    <m/>
    <x v="0"/>
    <x v="20"/>
    <x v="243"/>
    <x v="20"/>
    <x v="5"/>
  </r>
  <r>
    <n v="392"/>
    <s v="1110"/>
    <x v="1"/>
    <x v="0"/>
    <x v="0"/>
    <x v="0"/>
    <x v="0"/>
    <x v="0"/>
    <x v="1"/>
    <x v="0"/>
    <d v="2014-12-14T02:36:51"/>
    <x v="0"/>
    <m/>
    <x v="0"/>
    <x v="20"/>
    <x v="243"/>
    <x v="20"/>
    <x v="5"/>
  </r>
  <r>
    <n v="737"/>
    <s v="1110"/>
    <x v="2"/>
    <x v="2"/>
    <x v="10"/>
    <x v="0"/>
    <x v="0"/>
    <x v="0"/>
    <x v="0"/>
    <x v="0"/>
    <d v="2014-12-13T02:00:00"/>
    <x v="0"/>
    <m/>
    <x v="0"/>
    <x v="20"/>
    <x v="243"/>
    <x v="20"/>
    <x v="5"/>
  </r>
  <r>
    <n v="1043"/>
    <s v="1110"/>
    <x v="3"/>
    <x v="1"/>
    <x v="6"/>
    <x v="0"/>
    <x v="0"/>
    <x v="0"/>
    <x v="0"/>
    <x v="0"/>
    <d v="2013-11-27T13:47:00"/>
    <x v="0"/>
    <s v="isro"/>
    <x v="0"/>
    <x v="20"/>
    <x v="243"/>
    <x v="20"/>
    <x v="5"/>
  </r>
  <r>
    <n v="1379"/>
    <s v="1110"/>
    <x v="4"/>
    <x v="0"/>
    <x v="0"/>
    <x v="0"/>
    <x v="0"/>
    <x v="0"/>
    <x v="0"/>
    <x v="0"/>
    <d v="2014-12-13T02:00:00"/>
    <x v="0"/>
    <m/>
    <x v="0"/>
    <x v="20"/>
    <x v="243"/>
    <x v="20"/>
    <x v="5"/>
  </r>
  <r>
    <n v="48"/>
    <s v="1115"/>
    <x v="0"/>
    <x v="0"/>
    <x v="0"/>
    <x v="0"/>
    <x v="0"/>
    <x v="0"/>
    <x v="0"/>
    <x v="0"/>
    <d v="2014-12-14T02:36:51"/>
    <x v="0"/>
    <m/>
    <x v="0"/>
    <x v="20"/>
    <x v="244"/>
    <x v="20"/>
    <x v="5"/>
  </r>
  <r>
    <n v="393"/>
    <s v="1115"/>
    <x v="1"/>
    <x v="0"/>
    <x v="0"/>
    <x v="0"/>
    <x v="0"/>
    <x v="0"/>
    <x v="1"/>
    <x v="0"/>
    <d v="2014-12-14T02:36:51"/>
    <x v="0"/>
    <m/>
    <x v="0"/>
    <x v="20"/>
    <x v="244"/>
    <x v="20"/>
    <x v="5"/>
  </r>
  <r>
    <n v="738"/>
    <s v="1115"/>
    <x v="2"/>
    <x v="7"/>
    <x v="1"/>
    <x v="0"/>
    <x v="0"/>
    <x v="0"/>
    <x v="0"/>
    <x v="0"/>
    <d v="2014-12-13T02:00:00"/>
    <x v="0"/>
    <m/>
    <x v="0"/>
    <x v="20"/>
    <x v="244"/>
    <x v="20"/>
    <x v="5"/>
  </r>
  <r>
    <n v="1044"/>
    <s v="1115"/>
    <x v="3"/>
    <x v="7"/>
    <x v="8"/>
    <x v="0"/>
    <x v="0"/>
    <x v="0"/>
    <x v="0"/>
    <x v="0"/>
    <d v="2013-11-27T13:48:00"/>
    <x v="0"/>
    <s v="isro"/>
    <x v="0"/>
    <x v="20"/>
    <x v="244"/>
    <x v="20"/>
    <x v="5"/>
  </r>
  <r>
    <n v="1380"/>
    <s v="1115"/>
    <x v="4"/>
    <x v="7"/>
    <x v="1"/>
    <x v="0"/>
    <x v="0"/>
    <x v="0"/>
    <x v="0"/>
    <x v="0"/>
    <d v="2014-12-13T02:00:00"/>
    <x v="0"/>
    <m/>
    <x v="0"/>
    <x v="20"/>
    <x v="244"/>
    <x v="20"/>
    <x v="5"/>
  </r>
  <r>
    <n v="49"/>
    <s v="1120"/>
    <x v="0"/>
    <x v="0"/>
    <x v="0"/>
    <x v="1"/>
    <x v="0"/>
    <x v="0"/>
    <x v="1"/>
    <x v="0"/>
    <d v="2014-12-14T02:36:51"/>
    <x v="0"/>
    <m/>
    <x v="0"/>
    <x v="20"/>
    <x v="245"/>
    <x v="20"/>
    <x v="5"/>
  </r>
  <r>
    <n v="394"/>
    <s v="1120"/>
    <x v="1"/>
    <x v="0"/>
    <x v="0"/>
    <x v="1"/>
    <x v="0"/>
    <x v="0"/>
    <x v="1"/>
    <x v="0"/>
    <d v="2014-12-14T02:36:51"/>
    <x v="0"/>
    <m/>
    <x v="0"/>
    <x v="20"/>
    <x v="245"/>
    <x v="20"/>
    <x v="5"/>
  </r>
  <r>
    <n v="739"/>
    <s v="1120"/>
    <x v="2"/>
    <x v="1"/>
    <x v="2"/>
    <x v="0"/>
    <x v="0"/>
    <x v="0"/>
    <x v="0"/>
    <x v="0"/>
    <d v="2014-12-13T02:00:00"/>
    <x v="0"/>
    <m/>
    <x v="0"/>
    <x v="20"/>
    <x v="245"/>
    <x v="20"/>
    <x v="5"/>
  </r>
  <r>
    <n v="1045"/>
    <s v="1120"/>
    <x v="3"/>
    <x v="6"/>
    <x v="1"/>
    <x v="0"/>
    <x v="0"/>
    <x v="0"/>
    <x v="0"/>
    <x v="0"/>
    <d v="2013-11-27T13:48:00"/>
    <x v="0"/>
    <s v="isro"/>
    <x v="0"/>
    <x v="20"/>
    <x v="245"/>
    <x v="20"/>
    <x v="5"/>
  </r>
  <r>
    <n v="1381"/>
    <s v="1120"/>
    <x v="4"/>
    <x v="1"/>
    <x v="2"/>
    <x v="0"/>
    <x v="0"/>
    <x v="0"/>
    <x v="0"/>
    <x v="0"/>
    <d v="2014-12-13T02:00:00"/>
    <x v="0"/>
    <m/>
    <x v="0"/>
    <x v="20"/>
    <x v="245"/>
    <x v="20"/>
    <x v="5"/>
  </r>
  <r>
    <n v="50"/>
    <s v="1125"/>
    <x v="0"/>
    <x v="0"/>
    <x v="0"/>
    <x v="0"/>
    <x v="0"/>
    <x v="0"/>
    <x v="1"/>
    <x v="0"/>
    <d v="2014-12-14T02:36:51"/>
    <x v="0"/>
    <m/>
    <x v="0"/>
    <x v="20"/>
    <x v="246"/>
    <x v="20"/>
    <x v="5"/>
  </r>
  <r>
    <n v="395"/>
    <s v="1125"/>
    <x v="1"/>
    <x v="0"/>
    <x v="0"/>
    <x v="0"/>
    <x v="0"/>
    <x v="0"/>
    <x v="1"/>
    <x v="0"/>
    <d v="2014-12-14T02:36:51"/>
    <x v="0"/>
    <m/>
    <x v="0"/>
    <x v="20"/>
    <x v="246"/>
    <x v="20"/>
    <x v="5"/>
  </r>
  <r>
    <n v="740"/>
    <s v="1125"/>
    <x v="2"/>
    <x v="6"/>
    <x v="10"/>
    <x v="0"/>
    <x v="0"/>
    <x v="0"/>
    <x v="0"/>
    <x v="0"/>
    <d v="2014-12-13T02:00:00"/>
    <x v="0"/>
    <m/>
    <x v="0"/>
    <x v="20"/>
    <x v="246"/>
    <x v="20"/>
    <x v="5"/>
  </r>
  <r>
    <n v="1046"/>
    <s v="1125"/>
    <x v="3"/>
    <x v="1"/>
    <x v="8"/>
    <x v="0"/>
    <x v="0"/>
    <x v="0"/>
    <x v="0"/>
    <x v="0"/>
    <d v="2013-11-27T13:48:00"/>
    <x v="0"/>
    <s v="isro"/>
    <x v="0"/>
    <x v="20"/>
    <x v="246"/>
    <x v="20"/>
    <x v="5"/>
  </r>
  <r>
    <n v="1382"/>
    <s v="1125"/>
    <x v="4"/>
    <x v="6"/>
    <x v="21"/>
    <x v="0"/>
    <x v="0"/>
    <x v="0"/>
    <x v="0"/>
    <x v="0"/>
    <d v="2014-12-13T02:00:00"/>
    <x v="0"/>
    <m/>
    <x v="0"/>
    <x v="20"/>
    <x v="246"/>
    <x v="20"/>
    <x v="5"/>
  </r>
  <r>
    <n v="51"/>
    <s v="1130"/>
    <x v="0"/>
    <x v="4"/>
    <x v="0"/>
    <x v="0"/>
    <x v="1"/>
    <x v="0"/>
    <x v="1"/>
    <x v="0"/>
    <d v="2014-12-14T02:36:51"/>
    <x v="0"/>
    <m/>
    <x v="0"/>
    <x v="20"/>
    <x v="247"/>
    <x v="20"/>
    <x v="5"/>
  </r>
  <r>
    <n v="396"/>
    <s v="1130"/>
    <x v="1"/>
    <x v="4"/>
    <x v="0"/>
    <x v="0"/>
    <x v="1"/>
    <x v="0"/>
    <x v="1"/>
    <x v="0"/>
    <d v="2014-12-14T02:36:51"/>
    <x v="0"/>
    <m/>
    <x v="0"/>
    <x v="20"/>
    <x v="247"/>
    <x v="20"/>
    <x v="5"/>
  </r>
  <r>
    <n v="741"/>
    <s v="1130"/>
    <x v="2"/>
    <x v="11"/>
    <x v="5"/>
    <x v="0"/>
    <x v="0"/>
    <x v="0"/>
    <x v="0"/>
    <x v="0"/>
    <d v="2014-12-13T02:00:00"/>
    <x v="0"/>
    <m/>
    <x v="0"/>
    <x v="20"/>
    <x v="247"/>
    <x v="20"/>
    <x v="5"/>
  </r>
  <r>
    <n v="1047"/>
    <s v="1130"/>
    <x v="3"/>
    <x v="5"/>
    <x v="2"/>
    <x v="0"/>
    <x v="0"/>
    <x v="0"/>
    <x v="0"/>
    <x v="0"/>
    <d v="2013-11-27T13:49:00"/>
    <x v="0"/>
    <s v="isro"/>
    <x v="0"/>
    <x v="20"/>
    <x v="247"/>
    <x v="20"/>
    <x v="5"/>
  </r>
  <r>
    <n v="1383"/>
    <s v="1130"/>
    <x v="4"/>
    <x v="11"/>
    <x v="5"/>
    <x v="0"/>
    <x v="0"/>
    <x v="0"/>
    <x v="0"/>
    <x v="0"/>
    <d v="2014-12-13T02:00:00"/>
    <x v="0"/>
    <m/>
    <x v="0"/>
    <x v="20"/>
    <x v="247"/>
    <x v="20"/>
    <x v="5"/>
  </r>
  <r>
    <n v="52"/>
    <s v="1135"/>
    <x v="0"/>
    <x v="0"/>
    <x v="0"/>
    <x v="0"/>
    <x v="0"/>
    <x v="0"/>
    <x v="3"/>
    <x v="0"/>
    <d v="2014-12-14T02:36:51"/>
    <x v="0"/>
    <m/>
    <x v="0"/>
    <x v="20"/>
    <x v="248"/>
    <x v="20"/>
    <x v="5"/>
  </r>
  <r>
    <n v="397"/>
    <s v="1135"/>
    <x v="1"/>
    <x v="0"/>
    <x v="0"/>
    <x v="0"/>
    <x v="0"/>
    <x v="0"/>
    <x v="2"/>
    <x v="0"/>
    <d v="2014-12-14T02:36:51"/>
    <x v="0"/>
    <m/>
    <x v="0"/>
    <x v="20"/>
    <x v="248"/>
    <x v="20"/>
    <x v="5"/>
  </r>
  <r>
    <n v="742"/>
    <s v="1135"/>
    <x v="2"/>
    <x v="5"/>
    <x v="8"/>
    <x v="0"/>
    <x v="0"/>
    <x v="0"/>
    <x v="0"/>
    <x v="0"/>
    <d v="2014-12-13T02:00:00"/>
    <x v="0"/>
    <m/>
    <x v="0"/>
    <x v="20"/>
    <x v="248"/>
    <x v="20"/>
    <x v="5"/>
  </r>
  <r>
    <n v="1048"/>
    <s v="1135"/>
    <x v="3"/>
    <x v="6"/>
    <x v="1"/>
    <x v="0"/>
    <x v="0"/>
    <x v="0"/>
    <x v="0"/>
    <x v="0"/>
    <d v="2013-11-27T13:49:00"/>
    <x v="0"/>
    <s v="isro"/>
    <x v="0"/>
    <x v="20"/>
    <x v="248"/>
    <x v="20"/>
    <x v="5"/>
  </r>
  <r>
    <n v="1384"/>
    <s v="1135"/>
    <x v="4"/>
    <x v="3"/>
    <x v="8"/>
    <x v="0"/>
    <x v="0"/>
    <x v="0"/>
    <x v="0"/>
    <x v="0"/>
    <d v="2014-12-13T02:00:00"/>
    <x v="0"/>
    <m/>
    <x v="0"/>
    <x v="20"/>
    <x v="248"/>
    <x v="20"/>
    <x v="5"/>
  </r>
  <r>
    <n v="53"/>
    <s v="1140"/>
    <x v="0"/>
    <x v="0"/>
    <x v="7"/>
    <x v="0"/>
    <x v="0"/>
    <x v="0"/>
    <x v="1"/>
    <x v="0"/>
    <d v="2014-12-14T02:36:51"/>
    <x v="0"/>
    <m/>
    <x v="0"/>
    <x v="20"/>
    <x v="51"/>
    <x v="20"/>
    <x v="5"/>
  </r>
  <r>
    <n v="398"/>
    <s v="1140"/>
    <x v="1"/>
    <x v="0"/>
    <x v="7"/>
    <x v="0"/>
    <x v="0"/>
    <x v="0"/>
    <x v="1"/>
    <x v="0"/>
    <d v="2014-12-14T02:36:51"/>
    <x v="0"/>
    <m/>
    <x v="0"/>
    <x v="20"/>
    <x v="51"/>
    <x v="20"/>
    <x v="5"/>
  </r>
  <r>
    <n v="743"/>
    <s v="1140"/>
    <x v="2"/>
    <x v="6"/>
    <x v="5"/>
    <x v="0"/>
    <x v="0"/>
    <x v="0"/>
    <x v="0"/>
    <x v="0"/>
    <d v="2014-12-13T02:00:00"/>
    <x v="0"/>
    <m/>
    <x v="0"/>
    <x v="20"/>
    <x v="51"/>
    <x v="20"/>
    <x v="5"/>
  </r>
  <r>
    <n v="1049"/>
    <s v="1140"/>
    <x v="3"/>
    <x v="1"/>
    <x v="5"/>
    <x v="0"/>
    <x v="0"/>
    <x v="0"/>
    <x v="0"/>
    <x v="0"/>
    <d v="2013-11-27T13:49:00"/>
    <x v="0"/>
    <s v="isro"/>
    <x v="8"/>
    <x v="20"/>
    <x v="51"/>
    <x v="20"/>
    <x v="5"/>
  </r>
  <r>
    <n v="1385"/>
    <s v="1140"/>
    <x v="4"/>
    <x v="6"/>
    <x v="11"/>
    <x v="0"/>
    <x v="0"/>
    <x v="0"/>
    <x v="0"/>
    <x v="0"/>
    <d v="2014-12-13T02:00:00"/>
    <x v="0"/>
    <m/>
    <x v="0"/>
    <x v="20"/>
    <x v="51"/>
    <x v="20"/>
    <x v="5"/>
  </r>
  <r>
    <n v="54"/>
    <s v="1145"/>
    <x v="0"/>
    <x v="0"/>
    <x v="0"/>
    <x v="0"/>
    <x v="0"/>
    <x v="0"/>
    <x v="1"/>
    <x v="0"/>
    <d v="2014-12-14T02:36:51"/>
    <x v="0"/>
    <m/>
    <x v="0"/>
    <x v="20"/>
    <x v="249"/>
    <x v="20"/>
    <x v="5"/>
  </r>
  <r>
    <n v="399"/>
    <s v="1145"/>
    <x v="1"/>
    <x v="0"/>
    <x v="0"/>
    <x v="0"/>
    <x v="0"/>
    <x v="0"/>
    <x v="2"/>
    <x v="0"/>
    <d v="2014-12-14T02:36:51"/>
    <x v="0"/>
    <m/>
    <x v="0"/>
    <x v="20"/>
    <x v="249"/>
    <x v="20"/>
    <x v="5"/>
  </r>
  <r>
    <n v="744"/>
    <s v="1145"/>
    <x v="2"/>
    <x v="6"/>
    <x v="19"/>
    <x v="0"/>
    <x v="0"/>
    <x v="0"/>
    <x v="0"/>
    <x v="0"/>
    <d v="2014-12-13T02:00:00"/>
    <x v="0"/>
    <m/>
    <x v="0"/>
    <x v="20"/>
    <x v="249"/>
    <x v="20"/>
    <x v="5"/>
  </r>
  <r>
    <n v="1050"/>
    <s v="1145"/>
    <x v="3"/>
    <x v="6"/>
    <x v="19"/>
    <x v="0"/>
    <x v="0"/>
    <x v="0"/>
    <x v="0"/>
    <x v="0"/>
    <d v="2013-11-27T13:50:00"/>
    <x v="0"/>
    <s v="isro"/>
    <x v="0"/>
    <x v="20"/>
    <x v="249"/>
    <x v="20"/>
    <x v="5"/>
  </r>
  <r>
    <n v="1386"/>
    <s v="1145"/>
    <x v="4"/>
    <x v="6"/>
    <x v="16"/>
    <x v="0"/>
    <x v="0"/>
    <x v="0"/>
    <x v="0"/>
    <x v="0"/>
    <d v="2014-12-13T02:00:00"/>
    <x v="0"/>
    <m/>
    <x v="0"/>
    <x v="20"/>
    <x v="249"/>
    <x v="20"/>
    <x v="5"/>
  </r>
  <r>
    <n v="55"/>
    <s v="1150"/>
    <x v="0"/>
    <x v="0"/>
    <x v="0"/>
    <x v="1"/>
    <x v="0"/>
    <x v="0"/>
    <x v="1"/>
    <x v="0"/>
    <d v="2014-12-14T02:36:51"/>
    <x v="0"/>
    <m/>
    <x v="0"/>
    <x v="20"/>
    <x v="250"/>
    <x v="20"/>
    <x v="5"/>
  </r>
  <r>
    <n v="400"/>
    <s v="1150"/>
    <x v="1"/>
    <x v="0"/>
    <x v="0"/>
    <x v="1"/>
    <x v="0"/>
    <x v="0"/>
    <x v="2"/>
    <x v="0"/>
    <d v="2014-12-14T02:36:51"/>
    <x v="0"/>
    <m/>
    <x v="0"/>
    <x v="20"/>
    <x v="250"/>
    <x v="20"/>
    <x v="5"/>
  </r>
  <r>
    <n v="745"/>
    <s v="1150"/>
    <x v="2"/>
    <x v="1"/>
    <x v="18"/>
    <x v="0"/>
    <x v="0"/>
    <x v="0"/>
    <x v="0"/>
    <x v="0"/>
    <d v="2014-12-13T02:00:00"/>
    <x v="0"/>
    <m/>
    <x v="0"/>
    <x v="20"/>
    <x v="250"/>
    <x v="20"/>
    <x v="5"/>
  </r>
  <r>
    <n v="1051"/>
    <s v="1150"/>
    <x v="3"/>
    <x v="6"/>
    <x v="21"/>
    <x v="0"/>
    <x v="0"/>
    <x v="0"/>
    <x v="0"/>
    <x v="0"/>
    <d v="2013-11-27T13:50:00"/>
    <x v="0"/>
    <s v="isro"/>
    <x v="0"/>
    <x v="20"/>
    <x v="250"/>
    <x v="20"/>
    <x v="5"/>
  </r>
  <r>
    <n v="1387"/>
    <s v="1150"/>
    <x v="4"/>
    <x v="2"/>
    <x v="21"/>
    <x v="0"/>
    <x v="0"/>
    <x v="0"/>
    <x v="0"/>
    <x v="0"/>
    <d v="2014-12-13T02:00:00"/>
    <x v="0"/>
    <m/>
    <x v="0"/>
    <x v="20"/>
    <x v="250"/>
    <x v="20"/>
    <x v="5"/>
  </r>
  <r>
    <n v="56"/>
    <s v="1155"/>
    <x v="0"/>
    <x v="0"/>
    <x v="0"/>
    <x v="0"/>
    <x v="0"/>
    <x v="0"/>
    <x v="0"/>
    <x v="0"/>
    <d v="2014-12-14T02:36:51"/>
    <x v="0"/>
    <m/>
    <x v="0"/>
    <x v="21"/>
    <x v="251"/>
    <x v="21"/>
    <x v="5"/>
  </r>
  <r>
    <n v="401"/>
    <s v="1155"/>
    <x v="1"/>
    <x v="0"/>
    <x v="0"/>
    <x v="0"/>
    <x v="3"/>
    <x v="2"/>
    <x v="1"/>
    <x v="0"/>
    <d v="2014-12-14T02:36:51"/>
    <x v="0"/>
    <m/>
    <x v="0"/>
    <x v="21"/>
    <x v="251"/>
    <x v="21"/>
    <x v="5"/>
  </r>
  <r>
    <n v="746"/>
    <s v="1155"/>
    <x v="2"/>
    <x v="2"/>
    <x v="16"/>
    <x v="0"/>
    <x v="0"/>
    <x v="0"/>
    <x v="0"/>
    <x v="0"/>
    <d v="2014-09-21T14:43:00"/>
    <x v="0"/>
    <s v="cikulur"/>
    <x v="0"/>
    <x v="21"/>
    <x v="251"/>
    <x v="21"/>
    <x v="5"/>
  </r>
  <r>
    <n v="1052"/>
    <s v="1155"/>
    <x v="3"/>
    <x v="2"/>
    <x v="16"/>
    <x v="0"/>
    <x v="0"/>
    <x v="0"/>
    <x v="0"/>
    <x v="0"/>
    <d v="2013-04-24T14:17:00"/>
    <x v="0"/>
    <s v="cikulur"/>
    <x v="0"/>
    <x v="21"/>
    <x v="251"/>
    <x v="21"/>
    <x v="5"/>
  </r>
  <r>
    <n v="1388"/>
    <s v="1155"/>
    <x v="4"/>
    <x v="2"/>
    <x v="16"/>
    <x v="0"/>
    <x v="0"/>
    <x v="0"/>
    <x v="0"/>
    <x v="0"/>
    <d v="2014-10-08T17:06:00"/>
    <x v="0"/>
    <s v="cikulur"/>
    <x v="0"/>
    <x v="21"/>
    <x v="251"/>
    <x v="21"/>
    <x v="5"/>
  </r>
  <r>
    <n v="57"/>
    <s v="1160"/>
    <x v="0"/>
    <x v="0"/>
    <x v="7"/>
    <x v="0"/>
    <x v="0"/>
    <x v="0"/>
    <x v="1"/>
    <x v="0"/>
    <d v="2014-12-14T02:36:51"/>
    <x v="0"/>
    <m/>
    <x v="0"/>
    <x v="21"/>
    <x v="252"/>
    <x v="21"/>
    <x v="5"/>
  </r>
  <r>
    <n v="402"/>
    <s v="1160"/>
    <x v="1"/>
    <x v="0"/>
    <x v="7"/>
    <x v="0"/>
    <x v="0"/>
    <x v="0"/>
    <x v="3"/>
    <x v="0"/>
    <d v="2014-12-14T02:36:51"/>
    <x v="0"/>
    <m/>
    <x v="0"/>
    <x v="21"/>
    <x v="252"/>
    <x v="21"/>
    <x v="5"/>
  </r>
  <r>
    <n v="747"/>
    <s v="1160"/>
    <x v="2"/>
    <x v="3"/>
    <x v="15"/>
    <x v="0"/>
    <x v="0"/>
    <x v="0"/>
    <x v="0"/>
    <x v="0"/>
    <d v="2014-09-21T14:44:00"/>
    <x v="0"/>
    <s v="cikulur"/>
    <x v="0"/>
    <x v="21"/>
    <x v="252"/>
    <x v="21"/>
    <x v="5"/>
  </r>
  <r>
    <n v="1053"/>
    <s v="1160"/>
    <x v="3"/>
    <x v="3"/>
    <x v="15"/>
    <x v="0"/>
    <x v="0"/>
    <x v="0"/>
    <x v="0"/>
    <x v="0"/>
    <d v="2013-04-24T14:17:00"/>
    <x v="0"/>
    <s v="cikulur"/>
    <x v="9"/>
    <x v="21"/>
    <x v="252"/>
    <x v="21"/>
    <x v="5"/>
  </r>
  <r>
    <n v="1389"/>
    <s v="1160"/>
    <x v="4"/>
    <x v="3"/>
    <x v="15"/>
    <x v="0"/>
    <x v="0"/>
    <x v="0"/>
    <x v="0"/>
    <x v="0"/>
    <d v="2014-10-08T17:06:00"/>
    <x v="0"/>
    <s v="cikulur"/>
    <x v="0"/>
    <x v="21"/>
    <x v="252"/>
    <x v="21"/>
    <x v="5"/>
  </r>
  <r>
    <n v="58"/>
    <s v="1165"/>
    <x v="0"/>
    <x v="0"/>
    <x v="0"/>
    <x v="0"/>
    <x v="0"/>
    <x v="0"/>
    <x v="2"/>
    <x v="0"/>
    <d v="2014-12-14T02:36:51"/>
    <x v="0"/>
    <m/>
    <x v="0"/>
    <x v="21"/>
    <x v="253"/>
    <x v="21"/>
    <x v="5"/>
  </r>
  <r>
    <n v="403"/>
    <s v="1165"/>
    <x v="1"/>
    <x v="0"/>
    <x v="0"/>
    <x v="0"/>
    <x v="0"/>
    <x v="0"/>
    <x v="1"/>
    <x v="0"/>
    <d v="2014-12-14T02:36:51"/>
    <x v="0"/>
    <m/>
    <x v="0"/>
    <x v="21"/>
    <x v="253"/>
    <x v="21"/>
    <x v="5"/>
  </r>
  <r>
    <n v="748"/>
    <s v="1165"/>
    <x v="2"/>
    <x v="2"/>
    <x v="21"/>
    <x v="0"/>
    <x v="0"/>
    <x v="0"/>
    <x v="0"/>
    <x v="0"/>
    <d v="2014-09-21T14:44:00"/>
    <x v="0"/>
    <s v="cikulur"/>
    <x v="0"/>
    <x v="21"/>
    <x v="253"/>
    <x v="21"/>
    <x v="5"/>
  </r>
  <r>
    <n v="1054"/>
    <s v="1165"/>
    <x v="3"/>
    <x v="2"/>
    <x v="21"/>
    <x v="0"/>
    <x v="0"/>
    <x v="0"/>
    <x v="0"/>
    <x v="0"/>
    <d v="2013-04-24T14:18:00"/>
    <x v="0"/>
    <s v="cikulur"/>
    <x v="0"/>
    <x v="21"/>
    <x v="253"/>
    <x v="21"/>
    <x v="5"/>
  </r>
  <r>
    <n v="1390"/>
    <s v="1165"/>
    <x v="4"/>
    <x v="2"/>
    <x v="21"/>
    <x v="0"/>
    <x v="0"/>
    <x v="0"/>
    <x v="0"/>
    <x v="0"/>
    <d v="2014-10-08T17:06:00"/>
    <x v="0"/>
    <s v="cikulur"/>
    <x v="0"/>
    <x v="21"/>
    <x v="253"/>
    <x v="21"/>
    <x v="5"/>
  </r>
  <r>
    <n v="59"/>
    <s v="1170"/>
    <x v="0"/>
    <x v="0"/>
    <x v="0"/>
    <x v="0"/>
    <x v="0"/>
    <x v="0"/>
    <x v="0"/>
    <x v="0"/>
    <d v="2014-12-14T02:36:51"/>
    <x v="0"/>
    <m/>
    <x v="0"/>
    <x v="21"/>
    <x v="254"/>
    <x v="21"/>
    <x v="5"/>
  </r>
  <r>
    <n v="404"/>
    <s v="1170"/>
    <x v="1"/>
    <x v="0"/>
    <x v="0"/>
    <x v="0"/>
    <x v="0"/>
    <x v="0"/>
    <x v="2"/>
    <x v="0"/>
    <d v="2014-12-14T02:36:51"/>
    <x v="0"/>
    <m/>
    <x v="0"/>
    <x v="21"/>
    <x v="254"/>
    <x v="21"/>
    <x v="5"/>
  </r>
  <r>
    <n v="749"/>
    <s v="1170"/>
    <x v="2"/>
    <x v="2"/>
    <x v="2"/>
    <x v="0"/>
    <x v="0"/>
    <x v="0"/>
    <x v="0"/>
    <x v="0"/>
    <d v="2014-09-21T14:44:00"/>
    <x v="0"/>
    <s v="cikulur"/>
    <x v="0"/>
    <x v="21"/>
    <x v="254"/>
    <x v="21"/>
    <x v="5"/>
  </r>
  <r>
    <n v="1055"/>
    <s v="1170"/>
    <x v="3"/>
    <x v="2"/>
    <x v="2"/>
    <x v="0"/>
    <x v="0"/>
    <x v="0"/>
    <x v="0"/>
    <x v="0"/>
    <d v="2013-04-24T14:20:00"/>
    <x v="0"/>
    <s v="cikulur"/>
    <x v="0"/>
    <x v="21"/>
    <x v="254"/>
    <x v="21"/>
    <x v="5"/>
  </r>
  <r>
    <n v="1391"/>
    <s v="1170"/>
    <x v="4"/>
    <x v="2"/>
    <x v="2"/>
    <x v="0"/>
    <x v="0"/>
    <x v="0"/>
    <x v="0"/>
    <x v="0"/>
    <d v="2014-10-08T17:06:00"/>
    <x v="0"/>
    <s v="cikulur"/>
    <x v="0"/>
    <x v="21"/>
    <x v="254"/>
    <x v="21"/>
    <x v="5"/>
  </r>
  <r>
    <n v="60"/>
    <s v="1175"/>
    <x v="0"/>
    <x v="0"/>
    <x v="0"/>
    <x v="0"/>
    <x v="0"/>
    <x v="0"/>
    <x v="0"/>
    <x v="0"/>
    <d v="2014-12-14T02:36:51"/>
    <x v="0"/>
    <m/>
    <x v="0"/>
    <x v="21"/>
    <x v="255"/>
    <x v="21"/>
    <x v="5"/>
  </r>
  <r>
    <n v="405"/>
    <s v="1175"/>
    <x v="1"/>
    <x v="0"/>
    <x v="0"/>
    <x v="0"/>
    <x v="0"/>
    <x v="0"/>
    <x v="2"/>
    <x v="0"/>
    <d v="2014-12-14T02:36:51"/>
    <x v="0"/>
    <m/>
    <x v="0"/>
    <x v="21"/>
    <x v="255"/>
    <x v="21"/>
    <x v="5"/>
  </r>
  <r>
    <n v="750"/>
    <s v="1175"/>
    <x v="2"/>
    <x v="2"/>
    <x v="18"/>
    <x v="0"/>
    <x v="0"/>
    <x v="0"/>
    <x v="0"/>
    <x v="0"/>
    <d v="2014-09-21T14:44:00"/>
    <x v="0"/>
    <s v="cikulur"/>
    <x v="0"/>
    <x v="21"/>
    <x v="255"/>
    <x v="21"/>
    <x v="5"/>
  </r>
  <r>
    <n v="1056"/>
    <s v="1175"/>
    <x v="3"/>
    <x v="2"/>
    <x v="18"/>
    <x v="0"/>
    <x v="0"/>
    <x v="0"/>
    <x v="0"/>
    <x v="0"/>
    <d v="2013-04-24T14:20:00"/>
    <x v="0"/>
    <s v="cikulur"/>
    <x v="0"/>
    <x v="21"/>
    <x v="255"/>
    <x v="21"/>
    <x v="5"/>
  </r>
  <r>
    <n v="1392"/>
    <s v="1175"/>
    <x v="4"/>
    <x v="2"/>
    <x v="18"/>
    <x v="0"/>
    <x v="0"/>
    <x v="0"/>
    <x v="0"/>
    <x v="0"/>
    <d v="2014-10-08T17:06:00"/>
    <x v="0"/>
    <s v="cikulur"/>
    <x v="0"/>
    <x v="21"/>
    <x v="255"/>
    <x v="21"/>
    <x v="5"/>
  </r>
  <r>
    <n v="61"/>
    <s v="1180"/>
    <x v="0"/>
    <x v="4"/>
    <x v="0"/>
    <x v="0"/>
    <x v="0"/>
    <x v="0"/>
    <x v="0"/>
    <x v="0"/>
    <d v="2014-12-14T02:36:51"/>
    <x v="0"/>
    <m/>
    <x v="0"/>
    <x v="21"/>
    <x v="256"/>
    <x v="21"/>
    <x v="5"/>
  </r>
  <r>
    <n v="406"/>
    <s v="1180"/>
    <x v="1"/>
    <x v="4"/>
    <x v="0"/>
    <x v="0"/>
    <x v="0"/>
    <x v="0"/>
    <x v="2"/>
    <x v="0"/>
    <d v="2014-12-14T02:36:51"/>
    <x v="0"/>
    <m/>
    <x v="0"/>
    <x v="21"/>
    <x v="256"/>
    <x v="21"/>
    <x v="5"/>
  </r>
  <r>
    <n v="751"/>
    <s v="1180"/>
    <x v="2"/>
    <x v="7"/>
    <x v="15"/>
    <x v="0"/>
    <x v="0"/>
    <x v="0"/>
    <x v="0"/>
    <x v="0"/>
    <d v="2014-09-21T14:44:00"/>
    <x v="0"/>
    <s v="cikulur"/>
    <x v="0"/>
    <x v="21"/>
    <x v="256"/>
    <x v="21"/>
    <x v="5"/>
  </r>
  <r>
    <n v="1057"/>
    <s v="1180"/>
    <x v="3"/>
    <x v="7"/>
    <x v="15"/>
    <x v="0"/>
    <x v="0"/>
    <x v="0"/>
    <x v="0"/>
    <x v="0"/>
    <d v="2013-04-24T14:21:00"/>
    <x v="0"/>
    <s v="cikulur"/>
    <x v="0"/>
    <x v="21"/>
    <x v="256"/>
    <x v="21"/>
    <x v="5"/>
  </r>
  <r>
    <n v="1393"/>
    <s v="1180"/>
    <x v="4"/>
    <x v="7"/>
    <x v="15"/>
    <x v="0"/>
    <x v="0"/>
    <x v="0"/>
    <x v="0"/>
    <x v="0"/>
    <d v="2014-10-08T17:07:00"/>
    <x v="0"/>
    <s v="cikulur"/>
    <x v="0"/>
    <x v="21"/>
    <x v="256"/>
    <x v="21"/>
    <x v="5"/>
  </r>
  <r>
    <n v="62"/>
    <s v="1185"/>
    <x v="0"/>
    <x v="0"/>
    <x v="0"/>
    <x v="0"/>
    <x v="0"/>
    <x v="0"/>
    <x v="2"/>
    <x v="0"/>
    <d v="2014-12-14T02:36:51"/>
    <x v="0"/>
    <m/>
    <x v="0"/>
    <x v="21"/>
    <x v="257"/>
    <x v="21"/>
    <x v="5"/>
  </r>
  <r>
    <n v="407"/>
    <s v="1185"/>
    <x v="1"/>
    <x v="0"/>
    <x v="0"/>
    <x v="0"/>
    <x v="0"/>
    <x v="0"/>
    <x v="2"/>
    <x v="0"/>
    <d v="2014-12-14T02:36:51"/>
    <x v="0"/>
    <m/>
    <x v="0"/>
    <x v="21"/>
    <x v="257"/>
    <x v="21"/>
    <x v="5"/>
  </r>
  <r>
    <n v="752"/>
    <s v="1185"/>
    <x v="2"/>
    <x v="2"/>
    <x v="12"/>
    <x v="0"/>
    <x v="0"/>
    <x v="0"/>
    <x v="0"/>
    <x v="0"/>
    <d v="2014-09-21T14:45:00"/>
    <x v="0"/>
    <s v="cikulur"/>
    <x v="0"/>
    <x v="21"/>
    <x v="257"/>
    <x v="21"/>
    <x v="5"/>
  </r>
  <r>
    <n v="1058"/>
    <s v="1185"/>
    <x v="3"/>
    <x v="2"/>
    <x v="12"/>
    <x v="0"/>
    <x v="0"/>
    <x v="0"/>
    <x v="0"/>
    <x v="0"/>
    <d v="2013-04-24T14:21:00"/>
    <x v="0"/>
    <s v="cikulur"/>
    <x v="0"/>
    <x v="21"/>
    <x v="257"/>
    <x v="21"/>
    <x v="5"/>
  </r>
  <r>
    <n v="1394"/>
    <s v="1185"/>
    <x v="4"/>
    <x v="2"/>
    <x v="12"/>
    <x v="0"/>
    <x v="0"/>
    <x v="0"/>
    <x v="0"/>
    <x v="0"/>
    <d v="2014-10-08T17:07:00"/>
    <x v="0"/>
    <s v="cikulur"/>
    <x v="0"/>
    <x v="21"/>
    <x v="257"/>
    <x v="21"/>
    <x v="5"/>
  </r>
  <r>
    <n v="63"/>
    <s v="1190"/>
    <x v="0"/>
    <x v="0"/>
    <x v="0"/>
    <x v="1"/>
    <x v="0"/>
    <x v="0"/>
    <x v="1"/>
    <x v="0"/>
    <d v="2014-12-14T02:36:51"/>
    <x v="0"/>
    <m/>
    <x v="0"/>
    <x v="21"/>
    <x v="258"/>
    <x v="21"/>
    <x v="5"/>
  </r>
  <r>
    <n v="408"/>
    <s v="1190"/>
    <x v="1"/>
    <x v="0"/>
    <x v="0"/>
    <x v="1"/>
    <x v="0"/>
    <x v="0"/>
    <x v="1"/>
    <x v="0"/>
    <d v="2014-12-14T02:36:51"/>
    <x v="0"/>
    <m/>
    <x v="0"/>
    <x v="21"/>
    <x v="258"/>
    <x v="21"/>
    <x v="5"/>
  </r>
  <r>
    <n v="753"/>
    <s v="1190"/>
    <x v="2"/>
    <x v="2"/>
    <x v="22"/>
    <x v="0"/>
    <x v="0"/>
    <x v="0"/>
    <x v="0"/>
    <x v="0"/>
    <d v="2014-09-21T14:45:00"/>
    <x v="0"/>
    <s v="cikulur"/>
    <x v="0"/>
    <x v="21"/>
    <x v="258"/>
    <x v="21"/>
    <x v="5"/>
  </r>
  <r>
    <n v="1059"/>
    <s v="1190"/>
    <x v="3"/>
    <x v="2"/>
    <x v="22"/>
    <x v="0"/>
    <x v="0"/>
    <x v="0"/>
    <x v="0"/>
    <x v="0"/>
    <d v="2013-04-24T14:21:00"/>
    <x v="0"/>
    <s v="cikulur"/>
    <x v="0"/>
    <x v="21"/>
    <x v="258"/>
    <x v="21"/>
    <x v="5"/>
  </r>
  <r>
    <n v="1395"/>
    <s v="1190"/>
    <x v="4"/>
    <x v="2"/>
    <x v="22"/>
    <x v="0"/>
    <x v="0"/>
    <x v="0"/>
    <x v="0"/>
    <x v="0"/>
    <d v="2014-10-08T17:07:00"/>
    <x v="0"/>
    <s v="cikulur"/>
    <x v="0"/>
    <x v="21"/>
    <x v="258"/>
    <x v="21"/>
    <x v="5"/>
  </r>
  <r>
    <n v="64"/>
    <s v="1195"/>
    <x v="0"/>
    <x v="4"/>
    <x v="0"/>
    <x v="0"/>
    <x v="3"/>
    <x v="0"/>
    <x v="2"/>
    <x v="0"/>
    <d v="2014-12-14T02:36:51"/>
    <x v="0"/>
    <m/>
    <x v="0"/>
    <x v="21"/>
    <x v="259"/>
    <x v="21"/>
    <x v="5"/>
  </r>
  <r>
    <n v="409"/>
    <s v="1195"/>
    <x v="1"/>
    <x v="4"/>
    <x v="0"/>
    <x v="0"/>
    <x v="3"/>
    <x v="0"/>
    <x v="3"/>
    <x v="0"/>
    <d v="2014-12-14T02:36:51"/>
    <x v="0"/>
    <m/>
    <x v="0"/>
    <x v="21"/>
    <x v="259"/>
    <x v="21"/>
    <x v="5"/>
  </r>
  <r>
    <n v="754"/>
    <s v="1195"/>
    <x v="2"/>
    <x v="10"/>
    <x v="17"/>
    <x v="0"/>
    <x v="0"/>
    <x v="0"/>
    <x v="0"/>
    <x v="0"/>
    <d v="2014-09-21T14:45:00"/>
    <x v="0"/>
    <s v="cikulur"/>
    <x v="0"/>
    <x v="21"/>
    <x v="259"/>
    <x v="21"/>
    <x v="5"/>
  </r>
  <r>
    <n v="1060"/>
    <s v="1195"/>
    <x v="3"/>
    <x v="10"/>
    <x v="17"/>
    <x v="0"/>
    <x v="0"/>
    <x v="0"/>
    <x v="0"/>
    <x v="0"/>
    <d v="2013-04-24T14:22:00"/>
    <x v="0"/>
    <s v="cikulur"/>
    <x v="0"/>
    <x v="21"/>
    <x v="259"/>
    <x v="21"/>
    <x v="5"/>
  </r>
  <r>
    <n v="1396"/>
    <s v="1195"/>
    <x v="4"/>
    <x v="10"/>
    <x v="17"/>
    <x v="0"/>
    <x v="0"/>
    <x v="0"/>
    <x v="0"/>
    <x v="0"/>
    <d v="2014-10-08T17:07:00"/>
    <x v="0"/>
    <s v="cikulur"/>
    <x v="0"/>
    <x v="21"/>
    <x v="259"/>
    <x v="21"/>
    <x v="5"/>
  </r>
  <r>
    <n v="65"/>
    <s v="1200"/>
    <x v="0"/>
    <x v="0"/>
    <x v="0"/>
    <x v="0"/>
    <x v="0"/>
    <x v="0"/>
    <x v="1"/>
    <x v="0"/>
    <d v="2014-12-14T02:36:51"/>
    <x v="0"/>
    <m/>
    <x v="0"/>
    <x v="21"/>
    <x v="260"/>
    <x v="21"/>
    <x v="5"/>
  </r>
  <r>
    <n v="410"/>
    <s v="1200"/>
    <x v="1"/>
    <x v="0"/>
    <x v="0"/>
    <x v="0"/>
    <x v="0"/>
    <x v="0"/>
    <x v="1"/>
    <x v="0"/>
    <d v="2014-12-14T02:36:51"/>
    <x v="0"/>
    <m/>
    <x v="0"/>
    <x v="21"/>
    <x v="260"/>
    <x v="21"/>
    <x v="5"/>
  </r>
  <r>
    <n v="755"/>
    <s v="1200"/>
    <x v="2"/>
    <x v="1"/>
    <x v="21"/>
    <x v="0"/>
    <x v="0"/>
    <x v="0"/>
    <x v="0"/>
    <x v="0"/>
    <d v="2014-09-21T14:45:00"/>
    <x v="0"/>
    <s v="cikulur"/>
    <x v="0"/>
    <x v="21"/>
    <x v="260"/>
    <x v="21"/>
    <x v="5"/>
  </r>
  <r>
    <n v="1061"/>
    <s v="1200"/>
    <x v="3"/>
    <x v="1"/>
    <x v="21"/>
    <x v="0"/>
    <x v="0"/>
    <x v="0"/>
    <x v="0"/>
    <x v="0"/>
    <d v="2013-04-24T14:22:00"/>
    <x v="0"/>
    <s v="cikulur"/>
    <x v="0"/>
    <x v="21"/>
    <x v="260"/>
    <x v="21"/>
    <x v="5"/>
  </r>
  <r>
    <n v="1397"/>
    <s v="1200"/>
    <x v="4"/>
    <x v="1"/>
    <x v="21"/>
    <x v="0"/>
    <x v="0"/>
    <x v="0"/>
    <x v="0"/>
    <x v="0"/>
    <d v="2014-10-08T17:07:00"/>
    <x v="0"/>
    <s v="cikulur"/>
    <x v="0"/>
    <x v="21"/>
    <x v="260"/>
    <x v="21"/>
    <x v="5"/>
  </r>
  <r>
    <n v="66"/>
    <s v="1205"/>
    <x v="0"/>
    <x v="0"/>
    <x v="0"/>
    <x v="0"/>
    <x v="0"/>
    <x v="0"/>
    <x v="1"/>
    <x v="0"/>
    <d v="2014-12-14T02:36:51"/>
    <x v="0"/>
    <m/>
    <x v="0"/>
    <x v="21"/>
    <x v="261"/>
    <x v="21"/>
    <x v="5"/>
  </r>
  <r>
    <n v="411"/>
    <s v="1205"/>
    <x v="1"/>
    <x v="0"/>
    <x v="0"/>
    <x v="0"/>
    <x v="0"/>
    <x v="0"/>
    <x v="1"/>
    <x v="0"/>
    <d v="2014-12-14T02:36:51"/>
    <x v="0"/>
    <m/>
    <x v="0"/>
    <x v="21"/>
    <x v="261"/>
    <x v="21"/>
    <x v="5"/>
  </r>
  <r>
    <n v="756"/>
    <s v="1205"/>
    <x v="2"/>
    <x v="1"/>
    <x v="23"/>
    <x v="0"/>
    <x v="0"/>
    <x v="0"/>
    <x v="0"/>
    <x v="0"/>
    <d v="2014-09-21T14:46:00"/>
    <x v="0"/>
    <s v="cikulur"/>
    <x v="0"/>
    <x v="21"/>
    <x v="261"/>
    <x v="21"/>
    <x v="5"/>
  </r>
  <r>
    <n v="1062"/>
    <s v="1205"/>
    <x v="3"/>
    <x v="1"/>
    <x v="23"/>
    <x v="0"/>
    <x v="0"/>
    <x v="0"/>
    <x v="0"/>
    <x v="0"/>
    <d v="2013-04-24T14:22:00"/>
    <x v="0"/>
    <s v="cikulur"/>
    <x v="0"/>
    <x v="21"/>
    <x v="261"/>
    <x v="21"/>
    <x v="5"/>
  </r>
  <r>
    <n v="1398"/>
    <s v="1205"/>
    <x v="4"/>
    <x v="1"/>
    <x v="23"/>
    <x v="0"/>
    <x v="0"/>
    <x v="0"/>
    <x v="0"/>
    <x v="0"/>
    <d v="2014-10-08T17:08:00"/>
    <x v="0"/>
    <s v="cikulur"/>
    <x v="0"/>
    <x v="21"/>
    <x v="261"/>
    <x v="21"/>
    <x v="5"/>
  </r>
  <r>
    <n v="67"/>
    <s v="1210"/>
    <x v="0"/>
    <x v="0"/>
    <x v="7"/>
    <x v="0"/>
    <x v="0"/>
    <x v="0"/>
    <x v="0"/>
    <x v="0"/>
    <d v="2014-12-14T02:36:51"/>
    <x v="0"/>
    <m/>
    <x v="0"/>
    <x v="21"/>
    <x v="262"/>
    <x v="21"/>
    <x v="5"/>
  </r>
  <r>
    <n v="412"/>
    <s v="1210"/>
    <x v="1"/>
    <x v="0"/>
    <x v="7"/>
    <x v="0"/>
    <x v="0"/>
    <x v="0"/>
    <x v="1"/>
    <x v="0"/>
    <d v="2014-12-14T02:36:51"/>
    <x v="0"/>
    <m/>
    <x v="0"/>
    <x v="21"/>
    <x v="262"/>
    <x v="21"/>
    <x v="5"/>
  </r>
  <r>
    <n v="757"/>
    <s v="1210"/>
    <x v="2"/>
    <x v="2"/>
    <x v="18"/>
    <x v="0"/>
    <x v="0"/>
    <x v="0"/>
    <x v="0"/>
    <x v="0"/>
    <d v="2014-09-21T14:47:00"/>
    <x v="0"/>
    <s v="cikulur"/>
    <x v="0"/>
    <x v="21"/>
    <x v="262"/>
    <x v="21"/>
    <x v="5"/>
  </r>
  <r>
    <n v="1063"/>
    <s v="1210"/>
    <x v="3"/>
    <x v="2"/>
    <x v="18"/>
    <x v="0"/>
    <x v="0"/>
    <x v="0"/>
    <x v="0"/>
    <x v="0"/>
    <d v="2013-04-24T14:23:00"/>
    <x v="0"/>
    <s v="cikulur"/>
    <x v="0"/>
    <x v="21"/>
    <x v="262"/>
    <x v="21"/>
    <x v="5"/>
  </r>
  <r>
    <n v="1399"/>
    <s v="1210"/>
    <x v="4"/>
    <x v="2"/>
    <x v="18"/>
    <x v="0"/>
    <x v="0"/>
    <x v="0"/>
    <x v="0"/>
    <x v="0"/>
    <d v="2014-10-08T17:08:00"/>
    <x v="0"/>
    <s v="cikulur"/>
    <x v="0"/>
    <x v="21"/>
    <x v="262"/>
    <x v="21"/>
    <x v="5"/>
  </r>
  <r>
    <n v="68"/>
    <s v="1215"/>
    <x v="0"/>
    <x v="0"/>
    <x v="0"/>
    <x v="0"/>
    <x v="0"/>
    <x v="0"/>
    <x v="0"/>
    <x v="0"/>
    <d v="2014-12-14T02:36:51"/>
    <x v="0"/>
    <m/>
    <x v="0"/>
    <x v="21"/>
    <x v="263"/>
    <x v="21"/>
    <x v="5"/>
  </r>
  <r>
    <n v="413"/>
    <s v="1215"/>
    <x v="1"/>
    <x v="0"/>
    <x v="0"/>
    <x v="0"/>
    <x v="0"/>
    <x v="0"/>
    <x v="1"/>
    <x v="0"/>
    <d v="2014-12-14T02:36:51"/>
    <x v="0"/>
    <m/>
    <x v="0"/>
    <x v="21"/>
    <x v="263"/>
    <x v="21"/>
    <x v="5"/>
  </r>
  <r>
    <n v="758"/>
    <s v="1215"/>
    <x v="2"/>
    <x v="6"/>
    <x v="13"/>
    <x v="0"/>
    <x v="0"/>
    <x v="0"/>
    <x v="0"/>
    <x v="0"/>
    <d v="2014-09-21T14:48:00"/>
    <x v="0"/>
    <s v="cikulur"/>
    <x v="0"/>
    <x v="21"/>
    <x v="263"/>
    <x v="21"/>
    <x v="5"/>
  </r>
  <r>
    <n v="1064"/>
    <s v="1215"/>
    <x v="3"/>
    <x v="6"/>
    <x v="13"/>
    <x v="0"/>
    <x v="0"/>
    <x v="0"/>
    <x v="0"/>
    <x v="0"/>
    <d v="2013-04-24T14:23:00"/>
    <x v="0"/>
    <s v="cikulur"/>
    <x v="0"/>
    <x v="21"/>
    <x v="263"/>
    <x v="21"/>
    <x v="5"/>
  </r>
  <r>
    <n v="1400"/>
    <s v="1215"/>
    <x v="4"/>
    <x v="6"/>
    <x v="13"/>
    <x v="0"/>
    <x v="0"/>
    <x v="0"/>
    <x v="0"/>
    <x v="0"/>
    <d v="2014-10-08T17:08:00"/>
    <x v="0"/>
    <s v="cikulur"/>
    <x v="0"/>
    <x v="21"/>
    <x v="263"/>
    <x v="21"/>
    <x v="5"/>
  </r>
  <r>
    <n v="334"/>
    <s v="2515"/>
    <x v="0"/>
    <x v="0"/>
    <x v="0"/>
    <x v="0"/>
    <x v="0"/>
    <x v="0"/>
    <x v="0"/>
    <x v="0"/>
    <d v="2014-12-14T02:36:51"/>
    <x v="0"/>
    <m/>
    <x v="0"/>
    <x v="22"/>
    <x v="264"/>
    <x v="22"/>
    <x v="5"/>
  </r>
  <r>
    <n v="679"/>
    <s v="2515"/>
    <x v="1"/>
    <x v="0"/>
    <x v="0"/>
    <x v="0"/>
    <x v="0"/>
    <x v="0"/>
    <x v="0"/>
    <x v="0"/>
    <d v="2014-12-14T02:36:51"/>
    <x v="0"/>
    <m/>
    <x v="0"/>
    <x v="22"/>
    <x v="264"/>
    <x v="22"/>
    <x v="5"/>
  </r>
  <r>
    <n v="985"/>
    <s v="2515"/>
    <x v="2"/>
    <x v="3"/>
    <x v="22"/>
    <x v="0"/>
    <x v="0"/>
    <x v="0"/>
    <x v="0"/>
    <x v="0"/>
    <d v="2014-09-09T11:11:00"/>
    <x v="0"/>
    <s v="warunggunung"/>
    <x v="10"/>
    <x v="22"/>
    <x v="264"/>
    <x v="22"/>
    <x v="5"/>
  </r>
  <r>
    <n v="1321"/>
    <s v="2515"/>
    <x v="3"/>
    <x v="3"/>
    <x v="23"/>
    <x v="0"/>
    <x v="0"/>
    <x v="0"/>
    <x v="0"/>
    <x v="0"/>
    <d v="2013-04-16T10:31:00"/>
    <x v="0"/>
    <s v="warunggunung"/>
    <x v="0"/>
    <x v="22"/>
    <x v="264"/>
    <x v="22"/>
    <x v="5"/>
  </r>
  <r>
    <n v="1637"/>
    <s v="2515"/>
    <x v="4"/>
    <x v="3"/>
    <x v="23"/>
    <x v="0"/>
    <x v="0"/>
    <x v="0"/>
    <x v="0"/>
    <x v="0"/>
    <d v="2014-08-27T20:42:00"/>
    <x v="0"/>
    <s v="warunggunung"/>
    <x v="0"/>
    <x v="22"/>
    <x v="264"/>
    <x v="22"/>
    <x v="5"/>
  </r>
  <r>
    <n v="335"/>
    <s v="2520"/>
    <x v="0"/>
    <x v="0"/>
    <x v="0"/>
    <x v="0"/>
    <x v="0"/>
    <x v="0"/>
    <x v="0"/>
    <x v="0"/>
    <d v="2014-12-14T02:36:51"/>
    <x v="0"/>
    <m/>
    <x v="0"/>
    <x v="22"/>
    <x v="265"/>
    <x v="22"/>
    <x v="5"/>
  </r>
  <r>
    <n v="680"/>
    <s v="2520"/>
    <x v="1"/>
    <x v="0"/>
    <x v="0"/>
    <x v="0"/>
    <x v="2"/>
    <x v="1"/>
    <x v="1"/>
    <x v="0"/>
    <d v="2014-12-14T02:36:51"/>
    <x v="0"/>
    <m/>
    <x v="0"/>
    <x v="22"/>
    <x v="265"/>
    <x v="22"/>
    <x v="5"/>
  </r>
  <r>
    <n v="986"/>
    <s v="2520"/>
    <x v="2"/>
    <x v="5"/>
    <x v="13"/>
    <x v="0"/>
    <x v="0"/>
    <x v="0"/>
    <x v="0"/>
    <x v="0"/>
    <d v="2014-09-09T11:12:00"/>
    <x v="0"/>
    <s v="warunggunung"/>
    <x v="0"/>
    <x v="22"/>
    <x v="265"/>
    <x v="22"/>
    <x v="5"/>
  </r>
  <r>
    <n v="1322"/>
    <s v="2520"/>
    <x v="3"/>
    <x v="5"/>
    <x v="13"/>
    <x v="0"/>
    <x v="0"/>
    <x v="0"/>
    <x v="0"/>
    <x v="0"/>
    <d v="2013-04-16T10:31:00"/>
    <x v="0"/>
    <s v="warunggunung"/>
    <x v="0"/>
    <x v="22"/>
    <x v="265"/>
    <x v="22"/>
    <x v="5"/>
  </r>
  <r>
    <n v="1638"/>
    <s v="2520"/>
    <x v="4"/>
    <x v="5"/>
    <x v="13"/>
    <x v="0"/>
    <x v="0"/>
    <x v="0"/>
    <x v="0"/>
    <x v="0"/>
    <d v="2014-08-27T20:42:00"/>
    <x v="0"/>
    <s v="warunggunung"/>
    <x v="0"/>
    <x v="22"/>
    <x v="265"/>
    <x v="22"/>
    <x v="5"/>
  </r>
  <r>
    <n v="336"/>
    <s v="2525"/>
    <x v="0"/>
    <x v="0"/>
    <x v="0"/>
    <x v="0"/>
    <x v="0"/>
    <x v="0"/>
    <x v="0"/>
    <x v="0"/>
    <d v="2014-12-14T02:36:51"/>
    <x v="0"/>
    <m/>
    <x v="0"/>
    <x v="22"/>
    <x v="266"/>
    <x v="22"/>
    <x v="5"/>
  </r>
  <r>
    <n v="681"/>
    <s v="2525"/>
    <x v="1"/>
    <x v="0"/>
    <x v="0"/>
    <x v="0"/>
    <x v="2"/>
    <x v="0"/>
    <x v="1"/>
    <x v="0"/>
    <d v="2014-12-14T02:36:51"/>
    <x v="0"/>
    <m/>
    <x v="0"/>
    <x v="22"/>
    <x v="266"/>
    <x v="22"/>
    <x v="5"/>
  </r>
  <r>
    <n v="987"/>
    <s v="2525"/>
    <x v="2"/>
    <x v="7"/>
    <x v="13"/>
    <x v="0"/>
    <x v="0"/>
    <x v="0"/>
    <x v="0"/>
    <x v="0"/>
    <d v="2014-09-09T11:14:00"/>
    <x v="0"/>
    <s v="warunggunung"/>
    <x v="0"/>
    <x v="22"/>
    <x v="266"/>
    <x v="22"/>
    <x v="5"/>
  </r>
  <r>
    <n v="1323"/>
    <s v="2525"/>
    <x v="3"/>
    <x v="7"/>
    <x v="13"/>
    <x v="0"/>
    <x v="0"/>
    <x v="0"/>
    <x v="0"/>
    <x v="0"/>
    <d v="2013-04-16T10:32:00"/>
    <x v="0"/>
    <s v="warunggunung"/>
    <x v="0"/>
    <x v="22"/>
    <x v="266"/>
    <x v="22"/>
    <x v="5"/>
  </r>
  <r>
    <n v="1639"/>
    <s v="2525"/>
    <x v="4"/>
    <x v="7"/>
    <x v="13"/>
    <x v="0"/>
    <x v="0"/>
    <x v="0"/>
    <x v="0"/>
    <x v="0"/>
    <d v="2014-08-27T20:42:00"/>
    <x v="0"/>
    <s v="warunggunung"/>
    <x v="0"/>
    <x v="22"/>
    <x v="266"/>
    <x v="22"/>
    <x v="5"/>
  </r>
  <r>
    <n v="337"/>
    <s v="2530"/>
    <x v="0"/>
    <x v="4"/>
    <x v="0"/>
    <x v="0"/>
    <x v="0"/>
    <x v="0"/>
    <x v="0"/>
    <x v="0"/>
    <d v="2014-12-14T02:36:51"/>
    <x v="0"/>
    <m/>
    <x v="0"/>
    <x v="22"/>
    <x v="267"/>
    <x v="22"/>
    <x v="5"/>
  </r>
  <r>
    <n v="682"/>
    <s v="2530"/>
    <x v="1"/>
    <x v="4"/>
    <x v="0"/>
    <x v="0"/>
    <x v="0"/>
    <x v="0"/>
    <x v="1"/>
    <x v="0"/>
    <d v="2014-12-14T02:36:51"/>
    <x v="0"/>
    <m/>
    <x v="0"/>
    <x v="22"/>
    <x v="267"/>
    <x v="22"/>
    <x v="5"/>
  </r>
  <r>
    <n v="988"/>
    <s v="2530"/>
    <x v="2"/>
    <x v="6"/>
    <x v="18"/>
    <x v="0"/>
    <x v="0"/>
    <x v="0"/>
    <x v="0"/>
    <x v="0"/>
    <d v="2014-09-09T11:14:00"/>
    <x v="0"/>
    <s v="warunggunung"/>
    <x v="0"/>
    <x v="22"/>
    <x v="267"/>
    <x v="22"/>
    <x v="5"/>
  </r>
  <r>
    <n v="1324"/>
    <s v="2530"/>
    <x v="3"/>
    <x v="1"/>
    <x v="18"/>
    <x v="0"/>
    <x v="0"/>
    <x v="0"/>
    <x v="0"/>
    <x v="0"/>
    <d v="2013-04-16T10:32:00"/>
    <x v="0"/>
    <s v="warunggunung"/>
    <x v="0"/>
    <x v="22"/>
    <x v="267"/>
    <x v="22"/>
    <x v="5"/>
  </r>
  <r>
    <n v="1640"/>
    <s v="2530"/>
    <x v="4"/>
    <x v="1"/>
    <x v="18"/>
    <x v="0"/>
    <x v="0"/>
    <x v="0"/>
    <x v="0"/>
    <x v="0"/>
    <d v="2014-08-27T20:43:00"/>
    <x v="0"/>
    <s v="warunggunung"/>
    <x v="0"/>
    <x v="22"/>
    <x v="267"/>
    <x v="22"/>
    <x v="5"/>
  </r>
  <r>
    <n v="338"/>
    <s v="2535"/>
    <x v="0"/>
    <x v="0"/>
    <x v="0"/>
    <x v="0"/>
    <x v="1"/>
    <x v="0"/>
    <x v="0"/>
    <x v="0"/>
    <d v="2014-12-14T02:36:51"/>
    <x v="0"/>
    <m/>
    <x v="0"/>
    <x v="22"/>
    <x v="268"/>
    <x v="22"/>
    <x v="5"/>
  </r>
  <r>
    <n v="683"/>
    <s v="2535"/>
    <x v="1"/>
    <x v="0"/>
    <x v="0"/>
    <x v="0"/>
    <x v="1"/>
    <x v="0"/>
    <x v="1"/>
    <x v="0"/>
    <d v="2014-12-14T02:36:51"/>
    <x v="0"/>
    <m/>
    <x v="0"/>
    <x v="22"/>
    <x v="268"/>
    <x v="22"/>
    <x v="5"/>
  </r>
  <r>
    <n v="989"/>
    <s v="2535"/>
    <x v="2"/>
    <x v="5"/>
    <x v="3"/>
    <x v="0"/>
    <x v="0"/>
    <x v="0"/>
    <x v="0"/>
    <x v="0"/>
    <d v="2014-09-09T11:15:00"/>
    <x v="0"/>
    <s v="warunggunung"/>
    <x v="0"/>
    <x v="22"/>
    <x v="268"/>
    <x v="22"/>
    <x v="5"/>
  </r>
  <r>
    <n v="1325"/>
    <s v="2535"/>
    <x v="3"/>
    <x v="1"/>
    <x v="23"/>
    <x v="0"/>
    <x v="0"/>
    <x v="0"/>
    <x v="0"/>
    <x v="0"/>
    <d v="2013-04-16T10:32:00"/>
    <x v="0"/>
    <s v="warunggunung"/>
    <x v="0"/>
    <x v="22"/>
    <x v="268"/>
    <x v="22"/>
    <x v="5"/>
  </r>
  <r>
    <n v="1641"/>
    <s v="2535"/>
    <x v="4"/>
    <x v="1"/>
    <x v="23"/>
    <x v="0"/>
    <x v="0"/>
    <x v="0"/>
    <x v="0"/>
    <x v="0"/>
    <d v="2014-08-27T20:43:00"/>
    <x v="0"/>
    <s v="warunggunung"/>
    <x v="0"/>
    <x v="22"/>
    <x v="268"/>
    <x v="22"/>
    <x v="5"/>
  </r>
  <r>
    <n v="339"/>
    <s v="2540"/>
    <x v="0"/>
    <x v="4"/>
    <x v="0"/>
    <x v="0"/>
    <x v="0"/>
    <x v="0"/>
    <x v="1"/>
    <x v="0"/>
    <d v="2014-12-14T02:36:51"/>
    <x v="0"/>
    <m/>
    <x v="0"/>
    <x v="22"/>
    <x v="269"/>
    <x v="22"/>
    <x v="5"/>
  </r>
  <r>
    <n v="684"/>
    <s v="2540"/>
    <x v="1"/>
    <x v="4"/>
    <x v="0"/>
    <x v="0"/>
    <x v="0"/>
    <x v="0"/>
    <x v="1"/>
    <x v="0"/>
    <d v="2014-12-14T02:36:51"/>
    <x v="0"/>
    <m/>
    <x v="0"/>
    <x v="22"/>
    <x v="269"/>
    <x v="22"/>
    <x v="5"/>
  </r>
  <r>
    <n v="990"/>
    <s v="2540"/>
    <x v="2"/>
    <x v="1"/>
    <x v="21"/>
    <x v="0"/>
    <x v="0"/>
    <x v="0"/>
    <x v="0"/>
    <x v="0"/>
    <d v="2014-09-09T11:15:00"/>
    <x v="0"/>
    <s v="warunggunung"/>
    <x v="0"/>
    <x v="22"/>
    <x v="269"/>
    <x v="22"/>
    <x v="5"/>
  </r>
  <r>
    <n v="1326"/>
    <s v="2540"/>
    <x v="3"/>
    <x v="1"/>
    <x v="21"/>
    <x v="0"/>
    <x v="0"/>
    <x v="0"/>
    <x v="0"/>
    <x v="0"/>
    <d v="2013-04-16T10:33:00"/>
    <x v="0"/>
    <s v="warunggunung"/>
    <x v="0"/>
    <x v="22"/>
    <x v="269"/>
    <x v="22"/>
    <x v="5"/>
  </r>
  <r>
    <n v="1642"/>
    <s v="2540"/>
    <x v="4"/>
    <x v="1"/>
    <x v="21"/>
    <x v="0"/>
    <x v="0"/>
    <x v="0"/>
    <x v="0"/>
    <x v="0"/>
    <d v="2014-08-27T20:43:00"/>
    <x v="0"/>
    <s v="warunggunung"/>
    <x v="0"/>
    <x v="22"/>
    <x v="269"/>
    <x v="22"/>
    <x v="5"/>
  </r>
  <r>
    <n v="340"/>
    <s v="2545"/>
    <x v="0"/>
    <x v="0"/>
    <x v="0"/>
    <x v="0"/>
    <x v="0"/>
    <x v="0"/>
    <x v="1"/>
    <x v="0"/>
    <d v="2014-12-14T02:36:51"/>
    <x v="0"/>
    <m/>
    <x v="0"/>
    <x v="22"/>
    <x v="225"/>
    <x v="22"/>
    <x v="5"/>
  </r>
  <r>
    <n v="685"/>
    <s v="2545"/>
    <x v="1"/>
    <x v="0"/>
    <x v="0"/>
    <x v="0"/>
    <x v="0"/>
    <x v="0"/>
    <x v="1"/>
    <x v="0"/>
    <d v="2014-12-14T02:36:51"/>
    <x v="0"/>
    <m/>
    <x v="0"/>
    <x v="22"/>
    <x v="225"/>
    <x v="22"/>
    <x v="5"/>
  </r>
  <r>
    <n v="991"/>
    <s v="2545"/>
    <x v="2"/>
    <x v="7"/>
    <x v="11"/>
    <x v="0"/>
    <x v="0"/>
    <x v="0"/>
    <x v="0"/>
    <x v="0"/>
    <d v="2014-09-09T11:15:00"/>
    <x v="0"/>
    <s v="warunggunung"/>
    <x v="0"/>
    <x v="22"/>
    <x v="225"/>
    <x v="22"/>
    <x v="5"/>
  </r>
  <r>
    <n v="1327"/>
    <s v="2545"/>
    <x v="3"/>
    <x v="7"/>
    <x v="5"/>
    <x v="0"/>
    <x v="0"/>
    <x v="0"/>
    <x v="0"/>
    <x v="0"/>
    <d v="2013-04-16T10:33:00"/>
    <x v="0"/>
    <s v="warunggunung"/>
    <x v="0"/>
    <x v="22"/>
    <x v="225"/>
    <x v="22"/>
    <x v="5"/>
  </r>
  <r>
    <n v="1643"/>
    <s v="2545"/>
    <x v="4"/>
    <x v="1"/>
    <x v="5"/>
    <x v="0"/>
    <x v="0"/>
    <x v="0"/>
    <x v="0"/>
    <x v="0"/>
    <d v="2014-08-27T20:43:00"/>
    <x v="0"/>
    <s v="warunggunung"/>
    <x v="10"/>
    <x v="22"/>
    <x v="225"/>
    <x v="22"/>
    <x v="5"/>
  </r>
  <r>
    <n v="341"/>
    <s v="2550"/>
    <x v="0"/>
    <x v="0"/>
    <x v="7"/>
    <x v="0"/>
    <x v="0"/>
    <x v="0"/>
    <x v="1"/>
    <x v="0"/>
    <d v="2014-12-14T02:36:51"/>
    <x v="0"/>
    <m/>
    <x v="0"/>
    <x v="22"/>
    <x v="137"/>
    <x v="22"/>
    <x v="5"/>
  </r>
  <r>
    <n v="686"/>
    <s v="2550"/>
    <x v="1"/>
    <x v="0"/>
    <x v="0"/>
    <x v="0"/>
    <x v="0"/>
    <x v="0"/>
    <x v="1"/>
    <x v="0"/>
    <d v="2014-12-14T02:36:51"/>
    <x v="0"/>
    <m/>
    <x v="0"/>
    <x v="22"/>
    <x v="137"/>
    <x v="22"/>
    <x v="5"/>
  </r>
  <r>
    <n v="992"/>
    <s v="2550"/>
    <x v="2"/>
    <x v="6"/>
    <x v="24"/>
    <x v="0"/>
    <x v="0"/>
    <x v="0"/>
    <x v="0"/>
    <x v="0"/>
    <d v="2014-09-09T11:15:00"/>
    <x v="0"/>
    <s v="warunggunung"/>
    <x v="0"/>
    <x v="22"/>
    <x v="137"/>
    <x v="22"/>
    <x v="5"/>
  </r>
  <r>
    <n v="1328"/>
    <s v="2550"/>
    <x v="3"/>
    <x v="6"/>
    <x v="24"/>
    <x v="0"/>
    <x v="0"/>
    <x v="0"/>
    <x v="0"/>
    <x v="0"/>
    <d v="2013-04-16T10:34:00"/>
    <x v="0"/>
    <s v="warunggunung"/>
    <x v="0"/>
    <x v="22"/>
    <x v="137"/>
    <x v="22"/>
    <x v="5"/>
  </r>
  <r>
    <n v="1644"/>
    <s v="2550"/>
    <x v="4"/>
    <x v="6"/>
    <x v="24"/>
    <x v="0"/>
    <x v="0"/>
    <x v="0"/>
    <x v="0"/>
    <x v="0"/>
    <d v="2014-08-27T20:44:00"/>
    <x v="0"/>
    <s v="warunggunung"/>
    <x v="0"/>
    <x v="22"/>
    <x v="137"/>
    <x v="22"/>
    <x v="5"/>
  </r>
  <r>
    <n v="342"/>
    <s v="2555"/>
    <x v="0"/>
    <x v="0"/>
    <x v="0"/>
    <x v="0"/>
    <x v="0"/>
    <x v="0"/>
    <x v="0"/>
    <x v="0"/>
    <d v="2014-12-14T02:36:51"/>
    <x v="0"/>
    <m/>
    <x v="0"/>
    <x v="22"/>
    <x v="167"/>
    <x v="22"/>
    <x v="5"/>
  </r>
  <r>
    <n v="687"/>
    <s v="2555"/>
    <x v="1"/>
    <x v="0"/>
    <x v="0"/>
    <x v="0"/>
    <x v="0"/>
    <x v="0"/>
    <x v="1"/>
    <x v="0"/>
    <d v="2014-12-14T02:36:51"/>
    <x v="0"/>
    <m/>
    <x v="0"/>
    <x v="22"/>
    <x v="167"/>
    <x v="22"/>
    <x v="5"/>
  </r>
  <r>
    <n v="993"/>
    <s v="2555"/>
    <x v="2"/>
    <x v="7"/>
    <x v="11"/>
    <x v="0"/>
    <x v="0"/>
    <x v="0"/>
    <x v="0"/>
    <x v="0"/>
    <d v="2014-09-09T11:16:00"/>
    <x v="0"/>
    <s v="warunggunung"/>
    <x v="0"/>
    <x v="22"/>
    <x v="167"/>
    <x v="22"/>
    <x v="5"/>
  </r>
  <r>
    <n v="1329"/>
    <s v="2555"/>
    <x v="3"/>
    <x v="7"/>
    <x v="11"/>
    <x v="0"/>
    <x v="0"/>
    <x v="0"/>
    <x v="0"/>
    <x v="0"/>
    <d v="2013-04-16T10:34:00"/>
    <x v="0"/>
    <s v="warunggunung"/>
    <x v="0"/>
    <x v="22"/>
    <x v="167"/>
    <x v="22"/>
    <x v="5"/>
  </r>
  <r>
    <n v="1645"/>
    <s v="2555"/>
    <x v="4"/>
    <x v="7"/>
    <x v="11"/>
    <x v="0"/>
    <x v="0"/>
    <x v="0"/>
    <x v="0"/>
    <x v="0"/>
    <d v="2014-08-27T20:44:00"/>
    <x v="0"/>
    <s v="warunggunung"/>
    <x v="0"/>
    <x v="22"/>
    <x v="167"/>
    <x v="22"/>
    <x v="5"/>
  </r>
  <r>
    <n v="343"/>
    <s v="2560"/>
    <x v="0"/>
    <x v="0"/>
    <x v="7"/>
    <x v="0"/>
    <x v="0"/>
    <x v="0"/>
    <x v="0"/>
    <x v="0"/>
    <d v="2014-12-14T02:36:51"/>
    <x v="0"/>
    <m/>
    <x v="0"/>
    <x v="22"/>
    <x v="270"/>
    <x v="22"/>
    <x v="5"/>
  </r>
  <r>
    <n v="688"/>
    <s v="2560"/>
    <x v="1"/>
    <x v="0"/>
    <x v="7"/>
    <x v="0"/>
    <x v="0"/>
    <x v="0"/>
    <x v="1"/>
    <x v="0"/>
    <d v="2014-12-14T02:36:51"/>
    <x v="0"/>
    <m/>
    <x v="0"/>
    <x v="22"/>
    <x v="270"/>
    <x v="22"/>
    <x v="5"/>
  </r>
  <r>
    <n v="994"/>
    <s v="2560"/>
    <x v="2"/>
    <x v="7"/>
    <x v="25"/>
    <x v="0"/>
    <x v="0"/>
    <x v="0"/>
    <x v="0"/>
    <x v="0"/>
    <d v="2014-09-09T11:16:00"/>
    <x v="0"/>
    <s v="warunggunung"/>
    <x v="0"/>
    <x v="22"/>
    <x v="270"/>
    <x v="22"/>
    <x v="5"/>
  </r>
  <r>
    <n v="1330"/>
    <s v="2560"/>
    <x v="3"/>
    <x v="7"/>
    <x v="25"/>
    <x v="0"/>
    <x v="0"/>
    <x v="0"/>
    <x v="0"/>
    <x v="0"/>
    <d v="2013-04-16T10:35:00"/>
    <x v="0"/>
    <s v="warunggunung"/>
    <x v="0"/>
    <x v="22"/>
    <x v="270"/>
    <x v="22"/>
    <x v="5"/>
  </r>
  <r>
    <n v="1646"/>
    <s v="2560"/>
    <x v="4"/>
    <x v="7"/>
    <x v="25"/>
    <x v="0"/>
    <x v="0"/>
    <x v="0"/>
    <x v="0"/>
    <x v="0"/>
    <d v="2014-08-27T20:44:00"/>
    <x v="0"/>
    <s v="warunggunung"/>
    <x v="0"/>
    <x v="22"/>
    <x v="270"/>
    <x v="22"/>
    <x v="5"/>
  </r>
  <r>
    <n v="344"/>
    <s v="2565"/>
    <x v="0"/>
    <x v="0"/>
    <x v="0"/>
    <x v="0"/>
    <x v="1"/>
    <x v="1"/>
    <x v="2"/>
    <x v="0"/>
    <d v="2014-12-14T02:36:51"/>
    <x v="0"/>
    <m/>
    <x v="0"/>
    <x v="22"/>
    <x v="25"/>
    <x v="22"/>
    <x v="5"/>
  </r>
  <r>
    <n v="689"/>
    <s v="2565"/>
    <x v="1"/>
    <x v="0"/>
    <x v="0"/>
    <x v="0"/>
    <x v="1"/>
    <x v="1"/>
    <x v="2"/>
    <x v="0"/>
    <d v="2014-12-14T02:36:51"/>
    <x v="0"/>
    <m/>
    <x v="0"/>
    <x v="22"/>
    <x v="25"/>
    <x v="22"/>
    <x v="5"/>
  </r>
  <r>
    <n v="995"/>
    <s v="2565"/>
    <x v="2"/>
    <x v="1"/>
    <x v="26"/>
    <x v="0"/>
    <x v="0"/>
    <x v="0"/>
    <x v="0"/>
    <x v="0"/>
    <d v="2014-09-09T11:16:00"/>
    <x v="0"/>
    <s v="warunggunung"/>
    <x v="0"/>
    <x v="22"/>
    <x v="25"/>
    <x v="22"/>
    <x v="5"/>
  </r>
  <r>
    <n v="1331"/>
    <s v="2565"/>
    <x v="3"/>
    <x v="1"/>
    <x v="27"/>
    <x v="0"/>
    <x v="0"/>
    <x v="0"/>
    <x v="0"/>
    <x v="0"/>
    <d v="2013-04-16T10:35:00"/>
    <x v="0"/>
    <s v="warunggunung"/>
    <x v="0"/>
    <x v="22"/>
    <x v="25"/>
    <x v="22"/>
    <x v="5"/>
  </r>
  <r>
    <n v="1647"/>
    <s v="2565"/>
    <x v="4"/>
    <x v="1"/>
    <x v="27"/>
    <x v="0"/>
    <x v="0"/>
    <x v="0"/>
    <x v="0"/>
    <x v="0"/>
    <d v="2014-08-27T20:44:00"/>
    <x v="0"/>
    <s v="warunggunung"/>
    <x v="0"/>
    <x v="22"/>
    <x v="25"/>
    <x v="22"/>
    <x v="5"/>
  </r>
  <r>
    <n v="345"/>
    <s v="2570"/>
    <x v="0"/>
    <x v="0"/>
    <x v="7"/>
    <x v="0"/>
    <x v="0"/>
    <x v="0"/>
    <x v="0"/>
    <x v="0"/>
    <d v="2014-12-14T02:36:51"/>
    <x v="0"/>
    <m/>
    <x v="0"/>
    <x v="22"/>
    <x v="271"/>
    <x v="22"/>
    <x v="5"/>
  </r>
  <r>
    <n v="690"/>
    <s v="2570"/>
    <x v="1"/>
    <x v="0"/>
    <x v="7"/>
    <x v="0"/>
    <x v="1"/>
    <x v="0"/>
    <x v="2"/>
    <x v="0"/>
    <d v="2014-12-14T02:36:51"/>
    <x v="0"/>
    <m/>
    <x v="0"/>
    <x v="22"/>
    <x v="271"/>
    <x v="22"/>
    <x v="5"/>
  </r>
  <r>
    <n v="996"/>
    <s v="2570"/>
    <x v="2"/>
    <x v="1"/>
    <x v="28"/>
    <x v="0"/>
    <x v="0"/>
    <x v="0"/>
    <x v="0"/>
    <x v="0"/>
    <d v="2014-09-09T11:16:00"/>
    <x v="0"/>
    <s v="warunggunung"/>
    <x v="0"/>
    <x v="22"/>
    <x v="271"/>
    <x v="22"/>
    <x v="5"/>
  </r>
  <r>
    <n v="1332"/>
    <s v="2570"/>
    <x v="3"/>
    <x v="1"/>
    <x v="28"/>
    <x v="0"/>
    <x v="0"/>
    <x v="0"/>
    <x v="0"/>
    <x v="0"/>
    <d v="2013-04-16T10:35:00"/>
    <x v="0"/>
    <s v="warunggunung"/>
    <x v="0"/>
    <x v="22"/>
    <x v="271"/>
    <x v="22"/>
    <x v="5"/>
  </r>
  <r>
    <n v="1648"/>
    <s v="2570"/>
    <x v="4"/>
    <x v="1"/>
    <x v="28"/>
    <x v="0"/>
    <x v="0"/>
    <x v="0"/>
    <x v="0"/>
    <x v="0"/>
    <d v="2014-08-27T20:44:00"/>
    <x v="0"/>
    <s v="warunggunung"/>
    <x v="0"/>
    <x v="22"/>
    <x v="271"/>
    <x v="22"/>
    <x v="5"/>
  </r>
  <r>
    <n v="24"/>
    <s v="1050"/>
    <x v="0"/>
    <x v="0"/>
    <x v="0"/>
    <x v="0"/>
    <x v="0"/>
    <x v="0"/>
    <x v="2"/>
    <x v="0"/>
    <d v="2014-12-14T02:36:51"/>
    <x v="0"/>
    <m/>
    <x v="0"/>
    <x v="23"/>
    <x v="272"/>
    <x v="23"/>
    <x v="5"/>
  </r>
  <r>
    <n v="369"/>
    <s v="1050"/>
    <x v="1"/>
    <x v="0"/>
    <x v="0"/>
    <x v="0"/>
    <x v="0"/>
    <x v="0"/>
    <x v="4"/>
    <x v="0"/>
    <d v="2014-12-14T02:36:51"/>
    <x v="0"/>
    <m/>
    <x v="0"/>
    <x v="23"/>
    <x v="272"/>
    <x v="23"/>
    <x v="5"/>
  </r>
  <r>
    <n v="714"/>
    <s v="1050"/>
    <x v="2"/>
    <x v="5"/>
    <x v="19"/>
    <x v="0"/>
    <x v="0"/>
    <x v="0"/>
    <x v="0"/>
    <x v="0"/>
    <d v="2014-12-13T02:00:00"/>
    <x v="0"/>
    <m/>
    <x v="0"/>
    <x v="23"/>
    <x v="272"/>
    <x v="23"/>
    <x v="5"/>
  </r>
  <r>
    <n v="1020"/>
    <s v="1050"/>
    <x v="3"/>
    <x v="10"/>
    <x v="14"/>
    <x v="0"/>
    <x v="0"/>
    <x v="0"/>
    <x v="0"/>
    <x v="0"/>
    <d v="2013-11-26T22:59:00"/>
    <x v="0"/>
    <s v="isro"/>
    <x v="0"/>
    <x v="23"/>
    <x v="272"/>
    <x v="23"/>
    <x v="5"/>
  </r>
  <r>
    <n v="1356"/>
    <s v="1050"/>
    <x v="4"/>
    <x v="5"/>
    <x v="19"/>
    <x v="0"/>
    <x v="0"/>
    <x v="0"/>
    <x v="0"/>
    <x v="0"/>
    <d v="2014-12-13T02:00:00"/>
    <x v="0"/>
    <m/>
    <x v="0"/>
    <x v="23"/>
    <x v="272"/>
    <x v="23"/>
    <x v="5"/>
  </r>
  <r>
    <n v="25"/>
    <s v="1051"/>
    <x v="0"/>
    <x v="0"/>
    <x v="7"/>
    <x v="0"/>
    <x v="0"/>
    <x v="0"/>
    <x v="6"/>
    <x v="0"/>
    <d v="2014-12-14T02:36:51"/>
    <x v="0"/>
    <m/>
    <x v="0"/>
    <x v="23"/>
    <x v="273"/>
    <x v="23"/>
    <x v="5"/>
  </r>
  <r>
    <n v="370"/>
    <s v="1051"/>
    <x v="1"/>
    <x v="0"/>
    <x v="7"/>
    <x v="0"/>
    <x v="0"/>
    <x v="0"/>
    <x v="4"/>
    <x v="0"/>
    <d v="2014-12-14T02:36:51"/>
    <x v="0"/>
    <m/>
    <x v="0"/>
    <x v="23"/>
    <x v="273"/>
    <x v="23"/>
    <x v="5"/>
  </r>
  <r>
    <n v="715"/>
    <s v="1051"/>
    <x v="2"/>
    <x v="2"/>
    <x v="12"/>
    <x v="0"/>
    <x v="0"/>
    <x v="0"/>
    <x v="0"/>
    <x v="0"/>
    <d v="2014-12-13T02:00:00"/>
    <x v="0"/>
    <m/>
    <x v="0"/>
    <x v="23"/>
    <x v="273"/>
    <x v="23"/>
    <x v="5"/>
  </r>
  <r>
    <n v="1021"/>
    <s v="1051"/>
    <x v="3"/>
    <x v="2"/>
    <x v="12"/>
    <x v="0"/>
    <x v="0"/>
    <x v="0"/>
    <x v="0"/>
    <x v="0"/>
    <d v="2013-11-26T22:59:00"/>
    <x v="0"/>
    <s v="isro"/>
    <x v="0"/>
    <x v="23"/>
    <x v="273"/>
    <x v="23"/>
    <x v="5"/>
  </r>
  <r>
    <n v="1357"/>
    <s v="1051"/>
    <x v="4"/>
    <x v="2"/>
    <x v="12"/>
    <x v="0"/>
    <x v="0"/>
    <x v="0"/>
    <x v="0"/>
    <x v="0"/>
    <d v="2014-12-13T02:00:00"/>
    <x v="0"/>
    <m/>
    <x v="0"/>
    <x v="23"/>
    <x v="273"/>
    <x v="23"/>
    <x v="5"/>
  </r>
  <r>
    <n v="26"/>
    <s v="1052"/>
    <x v="0"/>
    <x v="4"/>
    <x v="7"/>
    <x v="0"/>
    <x v="1"/>
    <x v="0"/>
    <x v="3"/>
    <x v="0"/>
    <d v="2014-12-14T02:36:51"/>
    <x v="0"/>
    <m/>
    <x v="0"/>
    <x v="23"/>
    <x v="274"/>
    <x v="23"/>
    <x v="5"/>
  </r>
  <r>
    <n v="371"/>
    <s v="1052"/>
    <x v="1"/>
    <x v="4"/>
    <x v="7"/>
    <x v="0"/>
    <x v="1"/>
    <x v="1"/>
    <x v="4"/>
    <x v="0"/>
    <d v="2014-12-14T02:36:51"/>
    <x v="0"/>
    <m/>
    <x v="0"/>
    <x v="23"/>
    <x v="274"/>
    <x v="23"/>
    <x v="5"/>
  </r>
  <r>
    <n v="716"/>
    <s v="1052"/>
    <x v="2"/>
    <x v="1"/>
    <x v="11"/>
    <x v="0"/>
    <x v="0"/>
    <x v="0"/>
    <x v="0"/>
    <x v="0"/>
    <d v="2014-12-13T02:00:00"/>
    <x v="0"/>
    <m/>
    <x v="0"/>
    <x v="23"/>
    <x v="274"/>
    <x v="23"/>
    <x v="5"/>
  </r>
  <r>
    <n v="1022"/>
    <s v="1052"/>
    <x v="3"/>
    <x v="2"/>
    <x v="17"/>
    <x v="0"/>
    <x v="0"/>
    <x v="0"/>
    <x v="0"/>
    <x v="0"/>
    <d v="2013-11-26T22:59:00"/>
    <x v="0"/>
    <s v="isro"/>
    <x v="0"/>
    <x v="23"/>
    <x v="274"/>
    <x v="23"/>
    <x v="5"/>
  </r>
  <r>
    <n v="1358"/>
    <s v="1052"/>
    <x v="4"/>
    <x v="1"/>
    <x v="11"/>
    <x v="0"/>
    <x v="0"/>
    <x v="0"/>
    <x v="0"/>
    <x v="0"/>
    <d v="2014-12-13T02:00:00"/>
    <x v="0"/>
    <m/>
    <x v="0"/>
    <x v="23"/>
    <x v="274"/>
    <x v="23"/>
    <x v="5"/>
  </r>
  <r>
    <n v="27"/>
    <s v="1053"/>
    <x v="0"/>
    <x v="0"/>
    <x v="0"/>
    <x v="0"/>
    <x v="0"/>
    <x v="0"/>
    <x v="0"/>
    <x v="0"/>
    <d v="2014-12-14T02:36:51"/>
    <x v="0"/>
    <m/>
    <x v="0"/>
    <x v="23"/>
    <x v="275"/>
    <x v="23"/>
    <x v="5"/>
  </r>
  <r>
    <n v="372"/>
    <s v="1053"/>
    <x v="1"/>
    <x v="0"/>
    <x v="0"/>
    <x v="0"/>
    <x v="0"/>
    <x v="0"/>
    <x v="2"/>
    <x v="0"/>
    <d v="2014-12-14T02:36:51"/>
    <x v="0"/>
    <m/>
    <x v="0"/>
    <x v="23"/>
    <x v="275"/>
    <x v="23"/>
    <x v="5"/>
  </r>
  <r>
    <n v="717"/>
    <s v="1053"/>
    <x v="2"/>
    <x v="6"/>
    <x v="8"/>
    <x v="0"/>
    <x v="0"/>
    <x v="0"/>
    <x v="0"/>
    <x v="0"/>
    <d v="2014-12-13T02:00:00"/>
    <x v="0"/>
    <m/>
    <x v="0"/>
    <x v="23"/>
    <x v="275"/>
    <x v="23"/>
    <x v="5"/>
  </r>
  <r>
    <n v="1023"/>
    <s v="1053"/>
    <x v="3"/>
    <x v="6"/>
    <x v="5"/>
    <x v="0"/>
    <x v="0"/>
    <x v="0"/>
    <x v="0"/>
    <x v="0"/>
    <d v="2013-11-26T22:59:00"/>
    <x v="0"/>
    <s v="isro"/>
    <x v="0"/>
    <x v="23"/>
    <x v="275"/>
    <x v="23"/>
    <x v="5"/>
  </r>
  <r>
    <n v="1359"/>
    <s v="1053"/>
    <x v="4"/>
    <x v="6"/>
    <x v="8"/>
    <x v="0"/>
    <x v="0"/>
    <x v="0"/>
    <x v="0"/>
    <x v="0"/>
    <d v="2014-12-13T02:00:00"/>
    <x v="0"/>
    <m/>
    <x v="0"/>
    <x v="23"/>
    <x v="275"/>
    <x v="23"/>
    <x v="5"/>
  </r>
  <r>
    <n v="28"/>
    <s v="1054"/>
    <x v="0"/>
    <x v="0"/>
    <x v="0"/>
    <x v="0"/>
    <x v="0"/>
    <x v="0"/>
    <x v="2"/>
    <x v="0"/>
    <d v="2014-12-14T02:36:51"/>
    <x v="0"/>
    <m/>
    <x v="0"/>
    <x v="23"/>
    <x v="276"/>
    <x v="23"/>
    <x v="5"/>
  </r>
  <r>
    <n v="373"/>
    <s v="1054"/>
    <x v="1"/>
    <x v="0"/>
    <x v="0"/>
    <x v="0"/>
    <x v="0"/>
    <x v="0"/>
    <x v="1"/>
    <x v="0"/>
    <d v="2014-12-14T02:36:51"/>
    <x v="0"/>
    <m/>
    <x v="0"/>
    <x v="23"/>
    <x v="276"/>
    <x v="23"/>
    <x v="5"/>
  </r>
  <r>
    <n v="718"/>
    <s v="1054"/>
    <x v="2"/>
    <x v="6"/>
    <x v="18"/>
    <x v="0"/>
    <x v="0"/>
    <x v="0"/>
    <x v="0"/>
    <x v="0"/>
    <d v="2014-12-13T02:00:00"/>
    <x v="0"/>
    <m/>
    <x v="0"/>
    <x v="23"/>
    <x v="276"/>
    <x v="23"/>
    <x v="5"/>
  </r>
  <r>
    <n v="1024"/>
    <s v="1054"/>
    <x v="3"/>
    <x v="6"/>
    <x v="11"/>
    <x v="0"/>
    <x v="0"/>
    <x v="0"/>
    <x v="0"/>
    <x v="0"/>
    <d v="2013-11-26T22:59:00"/>
    <x v="0"/>
    <s v="isro"/>
    <x v="0"/>
    <x v="23"/>
    <x v="276"/>
    <x v="23"/>
    <x v="5"/>
  </r>
  <r>
    <n v="1360"/>
    <s v="1054"/>
    <x v="4"/>
    <x v="6"/>
    <x v="18"/>
    <x v="0"/>
    <x v="0"/>
    <x v="0"/>
    <x v="0"/>
    <x v="0"/>
    <d v="2014-12-13T02:00:00"/>
    <x v="0"/>
    <m/>
    <x v="0"/>
    <x v="23"/>
    <x v="276"/>
    <x v="23"/>
    <x v="5"/>
  </r>
  <r>
    <n v="29"/>
    <s v="1055"/>
    <x v="0"/>
    <x v="0"/>
    <x v="0"/>
    <x v="0"/>
    <x v="0"/>
    <x v="0"/>
    <x v="0"/>
    <x v="0"/>
    <d v="2014-12-14T02:36:51"/>
    <x v="0"/>
    <m/>
    <x v="0"/>
    <x v="23"/>
    <x v="277"/>
    <x v="23"/>
    <x v="5"/>
  </r>
  <r>
    <n v="374"/>
    <s v="1055"/>
    <x v="1"/>
    <x v="0"/>
    <x v="0"/>
    <x v="0"/>
    <x v="1"/>
    <x v="1"/>
    <x v="1"/>
    <x v="0"/>
    <d v="2014-12-14T02:36:51"/>
    <x v="0"/>
    <m/>
    <x v="0"/>
    <x v="23"/>
    <x v="277"/>
    <x v="23"/>
    <x v="5"/>
  </r>
  <r>
    <n v="719"/>
    <s v="1055"/>
    <x v="2"/>
    <x v="1"/>
    <x v="11"/>
    <x v="0"/>
    <x v="0"/>
    <x v="0"/>
    <x v="0"/>
    <x v="0"/>
    <d v="2014-12-13T02:00:00"/>
    <x v="0"/>
    <m/>
    <x v="0"/>
    <x v="23"/>
    <x v="277"/>
    <x v="23"/>
    <x v="5"/>
  </r>
  <r>
    <n v="1025"/>
    <s v="1055"/>
    <x v="3"/>
    <x v="1"/>
    <x v="23"/>
    <x v="0"/>
    <x v="0"/>
    <x v="0"/>
    <x v="0"/>
    <x v="0"/>
    <d v="2013-11-26T23:00:00"/>
    <x v="0"/>
    <s v="isro"/>
    <x v="0"/>
    <x v="23"/>
    <x v="277"/>
    <x v="23"/>
    <x v="5"/>
  </r>
  <r>
    <n v="1361"/>
    <s v="1055"/>
    <x v="4"/>
    <x v="1"/>
    <x v="11"/>
    <x v="0"/>
    <x v="0"/>
    <x v="0"/>
    <x v="0"/>
    <x v="0"/>
    <d v="2014-12-13T02:00:00"/>
    <x v="0"/>
    <m/>
    <x v="0"/>
    <x v="23"/>
    <x v="277"/>
    <x v="23"/>
    <x v="5"/>
  </r>
  <r>
    <n v="30"/>
    <s v="1056"/>
    <x v="0"/>
    <x v="0"/>
    <x v="0"/>
    <x v="1"/>
    <x v="0"/>
    <x v="0"/>
    <x v="1"/>
    <x v="0"/>
    <d v="2014-12-14T02:36:51"/>
    <x v="0"/>
    <m/>
    <x v="0"/>
    <x v="23"/>
    <x v="278"/>
    <x v="23"/>
    <x v="5"/>
  </r>
  <r>
    <n v="375"/>
    <s v="1056"/>
    <x v="1"/>
    <x v="0"/>
    <x v="0"/>
    <x v="1"/>
    <x v="0"/>
    <x v="0"/>
    <x v="0"/>
    <x v="0"/>
    <d v="2014-12-14T02:36:51"/>
    <x v="0"/>
    <m/>
    <x v="0"/>
    <x v="23"/>
    <x v="278"/>
    <x v="23"/>
    <x v="5"/>
  </r>
  <r>
    <n v="720"/>
    <s v="1056"/>
    <x v="2"/>
    <x v="7"/>
    <x v="8"/>
    <x v="0"/>
    <x v="0"/>
    <x v="0"/>
    <x v="0"/>
    <x v="0"/>
    <d v="2014-12-13T02:00:00"/>
    <x v="0"/>
    <m/>
    <x v="0"/>
    <x v="23"/>
    <x v="278"/>
    <x v="23"/>
    <x v="5"/>
  </r>
  <r>
    <n v="1026"/>
    <s v="1056"/>
    <x v="3"/>
    <x v="7"/>
    <x v="21"/>
    <x v="0"/>
    <x v="0"/>
    <x v="0"/>
    <x v="0"/>
    <x v="0"/>
    <d v="2013-11-26T23:00:00"/>
    <x v="0"/>
    <s v="isro"/>
    <x v="0"/>
    <x v="23"/>
    <x v="278"/>
    <x v="23"/>
    <x v="5"/>
  </r>
  <r>
    <n v="1362"/>
    <s v="1056"/>
    <x v="4"/>
    <x v="7"/>
    <x v="8"/>
    <x v="0"/>
    <x v="0"/>
    <x v="0"/>
    <x v="0"/>
    <x v="0"/>
    <d v="2014-12-13T02:00:00"/>
    <x v="0"/>
    <m/>
    <x v="0"/>
    <x v="23"/>
    <x v="278"/>
    <x v="23"/>
    <x v="5"/>
  </r>
  <r>
    <n v="31"/>
    <s v="1057"/>
    <x v="0"/>
    <x v="0"/>
    <x v="0"/>
    <x v="0"/>
    <x v="1"/>
    <x v="0"/>
    <x v="1"/>
    <x v="0"/>
    <d v="2014-12-14T02:36:51"/>
    <x v="0"/>
    <m/>
    <x v="0"/>
    <x v="23"/>
    <x v="279"/>
    <x v="23"/>
    <x v="5"/>
  </r>
  <r>
    <n v="376"/>
    <s v="1057"/>
    <x v="1"/>
    <x v="0"/>
    <x v="0"/>
    <x v="0"/>
    <x v="0"/>
    <x v="0"/>
    <x v="0"/>
    <x v="0"/>
    <d v="2014-12-14T02:36:51"/>
    <x v="0"/>
    <m/>
    <x v="0"/>
    <x v="23"/>
    <x v="279"/>
    <x v="23"/>
    <x v="5"/>
  </r>
  <r>
    <n v="721"/>
    <s v="1057"/>
    <x v="2"/>
    <x v="1"/>
    <x v="12"/>
    <x v="0"/>
    <x v="0"/>
    <x v="0"/>
    <x v="0"/>
    <x v="0"/>
    <d v="2014-12-13T02:00:00"/>
    <x v="0"/>
    <m/>
    <x v="0"/>
    <x v="23"/>
    <x v="279"/>
    <x v="23"/>
    <x v="5"/>
  </r>
  <r>
    <n v="1027"/>
    <s v="1057"/>
    <x v="3"/>
    <x v="5"/>
    <x v="16"/>
    <x v="0"/>
    <x v="0"/>
    <x v="0"/>
    <x v="0"/>
    <x v="0"/>
    <d v="2013-11-26T23:00:00"/>
    <x v="0"/>
    <s v="isro"/>
    <x v="0"/>
    <x v="23"/>
    <x v="279"/>
    <x v="23"/>
    <x v="5"/>
  </r>
  <r>
    <n v="1363"/>
    <s v="1057"/>
    <x v="4"/>
    <x v="1"/>
    <x v="12"/>
    <x v="0"/>
    <x v="0"/>
    <x v="0"/>
    <x v="0"/>
    <x v="0"/>
    <d v="2014-12-13T02:00:00"/>
    <x v="0"/>
    <m/>
    <x v="0"/>
    <x v="23"/>
    <x v="279"/>
    <x v="23"/>
    <x v="5"/>
  </r>
  <r>
    <n v="32"/>
    <s v="1058"/>
    <x v="0"/>
    <x v="0"/>
    <x v="0"/>
    <x v="0"/>
    <x v="0"/>
    <x v="0"/>
    <x v="1"/>
    <x v="0"/>
    <d v="2014-12-14T02:36:51"/>
    <x v="0"/>
    <m/>
    <x v="0"/>
    <x v="23"/>
    <x v="280"/>
    <x v="23"/>
    <x v="5"/>
  </r>
  <r>
    <n v="377"/>
    <s v="1058"/>
    <x v="1"/>
    <x v="0"/>
    <x v="7"/>
    <x v="0"/>
    <x v="0"/>
    <x v="0"/>
    <x v="0"/>
    <x v="0"/>
    <d v="2014-12-14T02:36:51"/>
    <x v="0"/>
    <m/>
    <x v="0"/>
    <x v="23"/>
    <x v="280"/>
    <x v="23"/>
    <x v="5"/>
  </r>
  <r>
    <n v="722"/>
    <s v="1058"/>
    <x v="2"/>
    <x v="1"/>
    <x v="12"/>
    <x v="0"/>
    <x v="0"/>
    <x v="0"/>
    <x v="0"/>
    <x v="0"/>
    <d v="2014-12-13T02:00:00"/>
    <x v="0"/>
    <m/>
    <x v="0"/>
    <x v="23"/>
    <x v="280"/>
    <x v="23"/>
    <x v="5"/>
  </r>
  <r>
    <n v="1028"/>
    <s v="1058"/>
    <x v="3"/>
    <x v="1"/>
    <x v="10"/>
    <x v="0"/>
    <x v="0"/>
    <x v="0"/>
    <x v="0"/>
    <x v="0"/>
    <d v="2013-11-26T23:00:00"/>
    <x v="0"/>
    <s v="isro"/>
    <x v="0"/>
    <x v="23"/>
    <x v="280"/>
    <x v="23"/>
    <x v="5"/>
  </r>
  <r>
    <n v="1364"/>
    <s v="1058"/>
    <x v="4"/>
    <x v="1"/>
    <x v="12"/>
    <x v="0"/>
    <x v="0"/>
    <x v="0"/>
    <x v="0"/>
    <x v="0"/>
    <d v="2014-12-13T02:00:00"/>
    <x v="0"/>
    <m/>
    <x v="0"/>
    <x v="23"/>
    <x v="280"/>
    <x v="23"/>
    <x v="5"/>
  </r>
  <r>
    <n v="33"/>
    <s v="1059"/>
    <x v="0"/>
    <x v="0"/>
    <x v="0"/>
    <x v="0"/>
    <x v="1"/>
    <x v="0"/>
    <x v="1"/>
    <x v="0"/>
    <d v="2014-12-14T02:36:51"/>
    <x v="0"/>
    <m/>
    <x v="0"/>
    <x v="23"/>
    <x v="281"/>
    <x v="23"/>
    <x v="5"/>
  </r>
  <r>
    <n v="378"/>
    <s v="1059"/>
    <x v="1"/>
    <x v="4"/>
    <x v="0"/>
    <x v="0"/>
    <x v="0"/>
    <x v="1"/>
    <x v="2"/>
    <x v="0"/>
    <d v="2014-12-14T02:36:51"/>
    <x v="0"/>
    <m/>
    <x v="0"/>
    <x v="23"/>
    <x v="281"/>
    <x v="23"/>
    <x v="5"/>
  </r>
  <r>
    <n v="723"/>
    <s v="1059"/>
    <x v="2"/>
    <x v="6"/>
    <x v="5"/>
    <x v="0"/>
    <x v="0"/>
    <x v="0"/>
    <x v="0"/>
    <x v="0"/>
    <d v="2014-12-13T02:00:00"/>
    <x v="0"/>
    <m/>
    <x v="0"/>
    <x v="23"/>
    <x v="281"/>
    <x v="23"/>
    <x v="5"/>
  </r>
  <r>
    <n v="1029"/>
    <s v="1059"/>
    <x v="3"/>
    <x v="2"/>
    <x v="11"/>
    <x v="0"/>
    <x v="0"/>
    <x v="0"/>
    <x v="0"/>
    <x v="0"/>
    <d v="2013-11-26T23:00:00"/>
    <x v="0"/>
    <s v="isro"/>
    <x v="0"/>
    <x v="23"/>
    <x v="281"/>
    <x v="23"/>
    <x v="5"/>
  </r>
  <r>
    <n v="1365"/>
    <s v="1059"/>
    <x v="4"/>
    <x v="6"/>
    <x v="5"/>
    <x v="0"/>
    <x v="0"/>
    <x v="0"/>
    <x v="0"/>
    <x v="0"/>
    <d v="2014-12-13T02:00:00"/>
    <x v="0"/>
    <m/>
    <x v="0"/>
    <x v="23"/>
    <x v="281"/>
    <x v="23"/>
    <x v="5"/>
  </r>
  <r>
    <n v="34"/>
    <s v="1060"/>
    <x v="0"/>
    <x v="4"/>
    <x v="0"/>
    <x v="0"/>
    <x v="1"/>
    <x v="0"/>
    <x v="0"/>
    <x v="0"/>
    <d v="2014-12-14T02:36:51"/>
    <x v="0"/>
    <m/>
    <x v="0"/>
    <x v="23"/>
    <x v="282"/>
    <x v="23"/>
    <x v="5"/>
  </r>
  <r>
    <n v="379"/>
    <s v="1060"/>
    <x v="1"/>
    <x v="0"/>
    <x v="0"/>
    <x v="0"/>
    <x v="0"/>
    <x v="0"/>
    <x v="0"/>
    <x v="0"/>
    <d v="2014-12-14T02:36:51"/>
    <x v="0"/>
    <m/>
    <x v="0"/>
    <x v="23"/>
    <x v="282"/>
    <x v="23"/>
    <x v="5"/>
  </r>
  <r>
    <n v="724"/>
    <s v="1060"/>
    <x v="2"/>
    <x v="6"/>
    <x v="1"/>
    <x v="0"/>
    <x v="0"/>
    <x v="0"/>
    <x v="0"/>
    <x v="0"/>
    <d v="2014-12-13T02:00:00"/>
    <x v="0"/>
    <m/>
    <x v="0"/>
    <x v="23"/>
    <x v="282"/>
    <x v="23"/>
    <x v="5"/>
  </r>
  <r>
    <n v="1030"/>
    <s v="1060"/>
    <x v="3"/>
    <x v="6"/>
    <x v="1"/>
    <x v="0"/>
    <x v="0"/>
    <x v="0"/>
    <x v="0"/>
    <x v="0"/>
    <d v="2013-11-26T23:01:00"/>
    <x v="0"/>
    <s v="isro"/>
    <x v="0"/>
    <x v="23"/>
    <x v="282"/>
    <x v="23"/>
    <x v="5"/>
  </r>
  <r>
    <n v="1366"/>
    <s v="1060"/>
    <x v="4"/>
    <x v="6"/>
    <x v="1"/>
    <x v="0"/>
    <x v="0"/>
    <x v="0"/>
    <x v="0"/>
    <x v="0"/>
    <d v="2014-12-13T02:00:00"/>
    <x v="0"/>
    <m/>
    <x v="0"/>
    <x v="23"/>
    <x v="282"/>
    <x v="23"/>
    <x v="5"/>
  </r>
  <r>
    <n v="35"/>
    <s v="1061"/>
    <x v="0"/>
    <x v="0"/>
    <x v="0"/>
    <x v="0"/>
    <x v="0"/>
    <x v="0"/>
    <x v="0"/>
    <x v="0"/>
    <d v="2014-12-14T02:36:51"/>
    <x v="0"/>
    <m/>
    <x v="0"/>
    <x v="23"/>
    <x v="283"/>
    <x v="23"/>
    <x v="5"/>
  </r>
  <r>
    <n v="380"/>
    <s v="1061"/>
    <x v="1"/>
    <x v="0"/>
    <x v="0"/>
    <x v="0"/>
    <x v="0"/>
    <x v="0"/>
    <x v="0"/>
    <x v="0"/>
    <d v="2014-12-14T02:36:51"/>
    <x v="0"/>
    <m/>
    <x v="0"/>
    <x v="23"/>
    <x v="283"/>
    <x v="23"/>
    <x v="5"/>
  </r>
  <r>
    <n v="725"/>
    <s v="1061"/>
    <x v="2"/>
    <x v="6"/>
    <x v="11"/>
    <x v="0"/>
    <x v="0"/>
    <x v="0"/>
    <x v="0"/>
    <x v="0"/>
    <d v="2014-12-13T02:00:00"/>
    <x v="0"/>
    <m/>
    <x v="0"/>
    <x v="23"/>
    <x v="283"/>
    <x v="23"/>
    <x v="5"/>
  </r>
  <r>
    <n v="1031"/>
    <s v="1061"/>
    <x v="3"/>
    <x v="6"/>
    <x v="2"/>
    <x v="0"/>
    <x v="0"/>
    <x v="0"/>
    <x v="0"/>
    <x v="0"/>
    <d v="2013-11-26T23:01:00"/>
    <x v="0"/>
    <s v="isro"/>
    <x v="0"/>
    <x v="23"/>
    <x v="283"/>
    <x v="23"/>
    <x v="5"/>
  </r>
  <r>
    <n v="1367"/>
    <s v="1061"/>
    <x v="4"/>
    <x v="6"/>
    <x v="11"/>
    <x v="0"/>
    <x v="0"/>
    <x v="0"/>
    <x v="0"/>
    <x v="0"/>
    <d v="2014-12-13T02:00:00"/>
    <x v="0"/>
    <m/>
    <x v="0"/>
    <x v="23"/>
    <x v="283"/>
    <x v="23"/>
    <x v="5"/>
  </r>
  <r>
    <n v="36"/>
    <s v="1062"/>
    <x v="0"/>
    <x v="0"/>
    <x v="0"/>
    <x v="0"/>
    <x v="0"/>
    <x v="0"/>
    <x v="0"/>
    <x v="0"/>
    <d v="2014-12-14T02:36:51"/>
    <x v="0"/>
    <m/>
    <x v="0"/>
    <x v="23"/>
    <x v="284"/>
    <x v="23"/>
    <x v="5"/>
  </r>
  <r>
    <n v="381"/>
    <s v="1062"/>
    <x v="1"/>
    <x v="0"/>
    <x v="7"/>
    <x v="2"/>
    <x v="0"/>
    <x v="0"/>
    <x v="0"/>
    <x v="0"/>
    <d v="2014-12-14T02:36:51"/>
    <x v="0"/>
    <m/>
    <x v="0"/>
    <x v="23"/>
    <x v="284"/>
    <x v="23"/>
    <x v="5"/>
  </r>
  <r>
    <n v="726"/>
    <s v="1062"/>
    <x v="2"/>
    <x v="4"/>
    <x v="14"/>
    <x v="0"/>
    <x v="0"/>
    <x v="0"/>
    <x v="0"/>
    <x v="0"/>
    <d v="2014-12-13T02:00:00"/>
    <x v="0"/>
    <m/>
    <x v="0"/>
    <x v="23"/>
    <x v="284"/>
    <x v="23"/>
    <x v="5"/>
  </r>
  <r>
    <n v="1032"/>
    <s v="1062"/>
    <x v="3"/>
    <x v="4"/>
    <x v="8"/>
    <x v="0"/>
    <x v="0"/>
    <x v="0"/>
    <x v="0"/>
    <x v="0"/>
    <d v="2013-11-26T23:01:00"/>
    <x v="0"/>
    <s v="isro"/>
    <x v="0"/>
    <x v="23"/>
    <x v="284"/>
    <x v="23"/>
    <x v="5"/>
  </r>
  <r>
    <n v="1368"/>
    <s v="1062"/>
    <x v="4"/>
    <x v="4"/>
    <x v="14"/>
    <x v="0"/>
    <x v="0"/>
    <x v="0"/>
    <x v="0"/>
    <x v="0"/>
    <d v="2014-12-13T02:00:00"/>
    <x v="0"/>
    <m/>
    <x v="0"/>
    <x v="23"/>
    <x v="284"/>
    <x v="23"/>
    <x v="5"/>
  </r>
  <r>
    <n v="37"/>
    <s v="1063"/>
    <x v="0"/>
    <x v="0"/>
    <x v="0"/>
    <x v="0"/>
    <x v="0"/>
    <x v="0"/>
    <x v="0"/>
    <x v="0"/>
    <d v="2014-12-14T02:36:51"/>
    <x v="0"/>
    <m/>
    <x v="0"/>
    <x v="23"/>
    <x v="285"/>
    <x v="23"/>
    <x v="5"/>
  </r>
  <r>
    <n v="382"/>
    <s v="1063"/>
    <x v="1"/>
    <x v="0"/>
    <x v="0"/>
    <x v="0"/>
    <x v="0"/>
    <x v="0"/>
    <x v="0"/>
    <x v="0"/>
    <d v="2014-12-14T02:36:51"/>
    <x v="0"/>
    <m/>
    <x v="0"/>
    <x v="23"/>
    <x v="285"/>
    <x v="23"/>
    <x v="5"/>
  </r>
  <r>
    <n v="727"/>
    <s v="1063"/>
    <x v="2"/>
    <x v="6"/>
    <x v="11"/>
    <x v="0"/>
    <x v="0"/>
    <x v="0"/>
    <x v="0"/>
    <x v="0"/>
    <d v="2014-12-13T02:00:00"/>
    <x v="0"/>
    <m/>
    <x v="0"/>
    <x v="23"/>
    <x v="285"/>
    <x v="23"/>
    <x v="5"/>
  </r>
  <r>
    <n v="1033"/>
    <s v="1063"/>
    <x v="3"/>
    <x v="6"/>
    <x v="10"/>
    <x v="0"/>
    <x v="0"/>
    <x v="0"/>
    <x v="0"/>
    <x v="0"/>
    <d v="2013-11-26T23:01:00"/>
    <x v="0"/>
    <s v="isro"/>
    <x v="0"/>
    <x v="23"/>
    <x v="285"/>
    <x v="23"/>
    <x v="5"/>
  </r>
  <r>
    <n v="1369"/>
    <s v="1063"/>
    <x v="4"/>
    <x v="6"/>
    <x v="11"/>
    <x v="0"/>
    <x v="0"/>
    <x v="0"/>
    <x v="0"/>
    <x v="0"/>
    <d v="2014-12-13T02:00:00"/>
    <x v="0"/>
    <m/>
    <x v="0"/>
    <x v="23"/>
    <x v="285"/>
    <x v="23"/>
    <x v="5"/>
  </r>
  <r>
    <n v="38"/>
    <s v="1064"/>
    <x v="0"/>
    <x v="0"/>
    <x v="7"/>
    <x v="0"/>
    <x v="0"/>
    <x v="0"/>
    <x v="0"/>
    <x v="0"/>
    <d v="2014-12-14T02:36:51"/>
    <x v="0"/>
    <m/>
    <x v="0"/>
    <x v="23"/>
    <x v="286"/>
    <x v="23"/>
    <x v="5"/>
  </r>
  <r>
    <n v="383"/>
    <s v="1064"/>
    <x v="1"/>
    <x v="0"/>
    <x v="0"/>
    <x v="0"/>
    <x v="0"/>
    <x v="0"/>
    <x v="0"/>
    <x v="0"/>
    <d v="2014-12-14T02:36:51"/>
    <x v="0"/>
    <m/>
    <x v="0"/>
    <x v="23"/>
    <x v="286"/>
    <x v="23"/>
    <x v="5"/>
  </r>
  <r>
    <n v="728"/>
    <s v="1064"/>
    <x v="2"/>
    <x v="2"/>
    <x v="1"/>
    <x v="0"/>
    <x v="0"/>
    <x v="0"/>
    <x v="0"/>
    <x v="0"/>
    <d v="2014-12-13T02:00:00"/>
    <x v="0"/>
    <m/>
    <x v="0"/>
    <x v="23"/>
    <x v="286"/>
    <x v="23"/>
    <x v="5"/>
  </r>
  <r>
    <n v="1034"/>
    <s v="1064"/>
    <x v="3"/>
    <x v="2"/>
    <x v="1"/>
    <x v="0"/>
    <x v="0"/>
    <x v="0"/>
    <x v="0"/>
    <x v="0"/>
    <d v="2013-11-26T23:01:00"/>
    <x v="0"/>
    <s v="isro"/>
    <x v="0"/>
    <x v="23"/>
    <x v="286"/>
    <x v="23"/>
    <x v="5"/>
  </r>
  <r>
    <n v="1370"/>
    <s v="1064"/>
    <x v="4"/>
    <x v="2"/>
    <x v="1"/>
    <x v="0"/>
    <x v="0"/>
    <x v="0"/>
    <x v="0"/>
    <x v="0"/>
    <d v="2014-12-13T02:00:00"/>
    <x v="0"/>
    <m/>
    <x v="0"/>
    <x v="23"/>
    <x v="286"/>
    <x v="23"/>
    <x v="5"/>
  </r>
  <r>
    <n v="1"/>
    <s v="1001"/>
    <x v="0"/>
    <x v="0"/>
    <x v="7"/>
    <x v="0"/>
    <x v="0"/>
    <x v="0"/>
    <x v="0"/>
    <x v="0"/>
    <m/>
    <x v="0"/>
    <s v="hudri"/>
    <x v="1"/>
    <x v="24"/>
    <x v="287"/>
    <x v="24"/>
    <x v="5"/>
  </r>
  <r>
    <n v="346"/>
    <s v="1001"/>
    <x v="1"/>
    <x v="0"/>
    <x v="7"/>
    <x v="0"/>
    <x v="0"/>
    <x v="0"/>
    <x v="1"/>
    <x v="0"/>
    <d v="2014-12-14T02:36:51"/>
    <x v="0"/>
    <m/>
    <x v="0"/>
    <x v="24"/>
    <x v="287"/>
    <x v="24"/>
    <x v="5"/>
  </r>
  <r>
    <n v="691"/>
    <s v="1001"/>
    <x v="2"/>
    <x v="2"/>
    <x v="10"/>
    <x v="0"/>
    <x v="0"/>
    <x v="0"/>
    <x v="0"/>
    <x v="0"/>
    <d v="2014-12-13T02:00:00"/>
    <x v="0"/>
    <s v="rangkasbitung"/>
    <x v="0"/>
    <x v="24"/>
    <x v="287"/>
    <x v="24"/>
    <x v="5"/>
  </r>
  <r>
    <n v="997"/>
    <s v="1001"/>
    <x v="3"/>
    <x v="2"/>
    <x v="12"/>
    <x v="0"/>
    <x v="0"/>
    <x v="0"/>
    <x v="0"/>
    <x v="0"/>
    <d v="2013-04-19T11:54:00"/>
    <x v="0"/>
    <s v="rangkasbitung"/>
    <x v="0"/>
    <x v="24"/>
    <x v="287"/>
    <x v="24"/>
    <x v="5"/>
  </r>
  <r>
    <n v="1333"/>
    <s v="1001"/>
    <x v="4"/>
    <x v="2"/>
    <x v="10"/>
    <x v="0"/>
    <x v="0"/>
    <x v="0"/>
    <x v="0"/>
    <x v="0"/>
    <d v="2014-12-13T02:00:00"/>
    <x v="0"/>
    <s v="rangkasbitung"/>
    <x v="0"/>
    <x v="24"/>
    <x v="287"/>
    <x v="24"/>
    <x v="5"/>
  </r>
  <r>
    <n v="2"/>
    <s v="1002"/>
    <x v="0"/>
    <x v="0"/>
    <x v="7"/>
    <x v="0"/>
    <x v="0"/>
    <x v="0"/>
    <x v="7"/>
    <x v="0"/>
    <m/>
    <x v="0"/>
    <s v="hudri"/>
    <x v="1"/>
    <x v="24"/>
    <x v="288"/>
    <x v="24"/>
    <x v="5"/>
  </r>
  <r>
    <n v="347"/>
    <s v="1002"/>
    <x v="1"/>
    <x v="0"/>
    <x v="7"/>
    <x v="0"/>
    <x v="0"/>
    <x v="0"/>
    <x v="7"/>
    <x v="0"/>
    <d v="2014-12-14T02:36:51"/>
    <x v="0"/>
    <m/>
    <x v="0"/>
    <x v="24"/>
    <x v="288"/>
    <x v="24"/>
    <x v="5"/>
  </r>
  <r>
    <n v="692"/>
    <s v="1002"/>
    <x v="2"/>
    <x v="14"/>
    <x v="13"/>
    <x v="0"/>
    <x v="0"/>
    <x v="0"/>
    <x v="0"/>
    <x v="0"/>
    <d v="2014-12-13T02:00:00"/>
    <x v="0"/>
    <s v="rangkasbitung"/>
    <x v="0"/>
    <x v="24"/>
    <x v="288"/>
    <x v="24"/>
    <x v="5"/>
  </r>
  <r>
    <n v="998"/>
    <s v="1002"/>
    <x v="3"/>
    <x v="15"/>
    <x v="17"/>
    <x v="0"/>
    <x v="0"/>
    <x v="0"/>
    <x v="0"/>
    <x v="0"/>
    <d v="2013-04-19T11:54:00"/>
    <x v="0"/>
    <s v="rangkasbitung"/>
    <x v="0"/>
    <x v="24"/>
    <x v="288"/>
    <x v="24"/>
    <x v="5"/>
  </r>
  <r>
    <n v="1334"/>
    <s v="1002"/>
    <x v="4"/>
    <x v="15"/>
    <x v="17"/>
    <x v="0"/>
    <x v="0"/>
    <x v="0"/>
    <x v="0"/>
    <x v="0"/>
    <d v="2014-12-13T02:00:00"/>
    <x v="0"/>
    <s v="rangkasbitung"/>
    <x v="0"/>
    <x v="24"/>
    <x v="288"/>
    <x v="24"/>
    <x v="5"/>
  </r>
  <r>
    <n v="3"/>
    <s v="1003"/>
    <x v="0"/>
    <x v="0"/>
    <x v="0"/>
    <x v="0"/>
    <x v="1"/>
    <x v="0"/>
    <x v="2"/>
    <x v="0"/>
    <m/>
    <x v="0"/>
    <s v="hudri"/>
    <x v="1"/>
    <x v="24"/>
    <x v="289"/>
    <x v="24"/>
    <x v="5"/>
  </r>
  <r>
    <n v="348"/>
    <s v="1003"/>
    <x v="1"/>
    <x v="0"/>
    <x v="0"/>
    <x v="0"/>
    <x v="1"/>
    <x v="0"/>
    <x v="2"/>
    <x v="0"/>
    <d v="2014-12-14T02:36:51"/>
    <x v="0"/>
    <m/>
    <x v="0"/>
    <x v="24"/>
    <x v="289"/>
    <x v="24"/>
    <x v="5"/>
  </r>
  <r>
    <n v="693"/>
    <s v="1003"/>
    <x v="2"/>
    <x v="3"/>
    <x v="12"/>
    <x v="0"/>
    <x v="0"/>
    <x v="0"/>
    <x v="0"/>
    <x v="0"/>
    <d v="2014-12-13T02:00:00"/>
    <x v="0"/>
    <s v="rangkasbitung"/>
    <x v="0"/>
    <x v="24"/>
    <x v="289"/>
    <x v="24"/>
    <x v="5"/>
  </r>
  <r>
    <n v="999"/>
    <s v="1003"/>
    <x v="3"/>
    <x v="10"/>
    <x v="10"/>
    <x v="0"/>
    <x v="0"/>
    <x v="0"/>
    <x v="0"/>
    <x v="0"/>
    <d v="2013-04-19T11:55:00"/>
    <x v="0"/>
    <s v="rangkasbitung"/>
    <x v="0"/>
    <x v="24"/>
    <x v="289"/>
    <x v="24"/>
    <x v="5"/>
  </r>
  <r>
    <n v="1335"/>
    <s v="1003"/>
    <x v="4"/>
    <x v="3"/>
    <x v="13"/>
    <x v="0"/>
    <x v="0"/>
    <x v="0"/>
    <x v="0"/>
    <x v="0"/>
    <d v="2014-12-13T02:00:00"/>
    <x v="0"/>
    <s v="rangkasbitung"/>
    <x v="0"/>
    <x v="24"/>
    <x v="289"/>
    <x v="24"/>
    <x v="5"/>
  </r>
  <r>
    <n v="4"/>
    <s v="1004"/>
    <x v="0"/>
    <x v="0"/>
    <x v="0"/>
    <x v="0"/>
    <x v="5"/>
    <x v="4"/>
    <x v="7"/>
    <x v="0"/>
    <m/>
    <x v="0"/>
    <s v="hudri"/>
    <x v="0"/>
    <x v="24"/>
    <x v="290"/>
    <x v="24"/>
    <x v="5"/>
  </r>
  <r>
    <n v="349"/>
    <s v="1004"/>
    <x v="1"/>
    <x v="0"/>
    <x v="0"/>
    <x v="0"/>
    <x v="3"/>
    <x v="4"/>
    <x v="7"/>
    <x v="0"/>
    <d v="2014-12-14T02:36:51"/>
    <x v="0"/>
    <m/>
    <x v="0"/>
    <x v="24"/>
    <x v="290"/>
    <x v="24"/>
    <x v="5"/>
  </r>
  <r>
    <n v="694"/>
    <s v="1004"/>
    <x v="2"/>
    <x v="9"/>
    <x v="24"/>
    <x v="0"/>
    <x v="0"/>
    <x v="0"/>
    <x v="1"/>
    <x v="0"/>
    <d v="2014-12-13T02:00:00"/>
    <x v="0"/>
    <s v="rangkasbitung"/>
    <x v="0"/>
    <x v="24"/>
    <x v="290"/>
    <x v="24"/>
    <x v="5"/>
  </r>
  <r>
    <n v="1000"/>
    <s v="1004"/>
    <x v="3"/>
    <x v="16"/>
    <x v="24"/>
    <x v="0"/>
    <x v="0"/>
    <x v="0"/>
    <x v="1"/>
    <x v="0"/>
    <d v="2013-04-19T11:56:00"/>
    <x v="0"/>
    <s v="rangkasbitung"/>
    <x v="0"/>
    <x v="24"/>
    <x v="290"/>
    <x v="24"/>
    <x v="5"/>
  </r>
  <r>
    <n v="1336"/>
    <s v="1004"/>
    <x v="4"/>
    <x v="9"/>
    <x v="29"/>
    <x v="0"/>
    <x v="0"/>
    <x v="0"/>
    <x v="1"/>
    <x v="0"/>
    <d v="2014-12-13T02:00:00"/>
    <x v="0"/>
    <s v="rangkasbitung"/>
    <x v="0"/>
    <x v="24"/>
    <x v="290"/>
    <x v="24"/>
    <x v="5"/>
  </r>
  <r>
    <n v="5"/>
    <s v="1005"/>
    <x v="0"/>
    <x v="0"/>
    <x v="0"/>
    <x v="0"/>
    <x v="1"/>
    <x v="1"/>
    <x v="6"/>
    <x v="0"/>
    <m/>
    <x v="0"/>
    <s v="hudri"/>
    <x v="0"/>
    <x v="24"/>
    <x v="291"/>
    <x v="24"/>
    <x v="5"/>
  </r>
  <r>
    <n v="350"/>
    <s v="1005"/>
    <x v="1"/>
    <x v="0"/>
    <x v="0"/>
    <x v="0"/>
    <x v="3"/>
    <x v="2"/>
    <x v="6"/>
    <x v="0"/>
    <d v="2014-12-14T02:36:51"/>
    <x v="0"/>
    <m/>
    <x v="0"/>
    <x v="24"/>
    <x v="291"/>
    <x v="24"/>
    <x v="5"/>
  </r>
  <r>
    <n v="695"/>
    <s v="1005"/>
    <x v="2"/>
    <x v="5"/>
    <x v="19"/>
    <x v="0"/>
    <x v="0"/>
    <x v="0"/>
    <x v="0"/>
    <x v="0"/>
    <d v="2014-12-13T02:00:00"/>
    <x v="0"/>
    <s v="rangkasbitung"/>
    <x v="0"/>
    <x v="24"/>
    <x v="291"/>
    <x v="24"/>
    <x v="5"/>
  </r>
  <r>
    <n v="1001"/>
    <s v="1005"/>
    <x v="3"/>
    <x v="5"/>
    <x v="6"/>
    <x v="0"/>
    <x v="0"/>
    <x v="0"/>
    <x v="0"/>
    <x v="0"/>
    <d v="2013-04-19T11:56:00"/>
    <x v="0"/>
    <s v="rangkasbitung"/>
    <x v="0"/>
    <x v="24"/>
    <x v="291"/>
    <x v="24"/>
    <x v="5"/>
  </r>
  <r>
    <n v="1337"/>
    <s v="1005"/>
    <x v="4"/>
    <x v="5"/>
    <x v="19"/>
    <x v="0"/>
    <x v="0"/>
    <x v="0"/>
    <x v="0"/>
    <x v="0"/>
    <d v="2014-12-13T02:00:00"/>
    <x v="0"/>
    <s v="rangkasbitung"/>
    <x v="0"/>
    <x v="24"/>
    <x v="291"/>
    <x v="24"/>
    <x v="5"/>
  </r>
  <r>
    <n v="6"/>
    <s v="1006"/>
    <x v="0"/>
    <x v="0"/>
    <x v="0"/>
    <x v="0"/>
    <x v="0"/>
    <x v="0"/>
    <x v="0"/>
    <x v="0"/>
    <m/>
    <x v="0"/>
    <s v="hudri"/>
    <x v="0"/>
    <x v="24"/>
    <x v="292"/>
    <x v="24"/>
    <x v="5"/>
  </r>
  <r>
    <n v="351"/>
    <s v="1006"/>
    <x v="1"/>
    <x v="0"/>
    <x v="0"/>
    <x v="0"/>
    <x v="0"/>
    <x v="0"/>
    <x v="0"/>
    <x v="0"/>
    <d v="2014-12-14T02:36:51"/>
    <x v="0"/>
    <m/>
    <x v="0"/>
    <x v="24"/>
    <x v="292"/>
    <x v="24"/>
    <x v="5"/>
  </r>
  <r>
    <n v="696"/>
    <s v="1006"/>
    <x v="2"/>
    <x v="2"/>
    <x v="19"/>
    <x v="0"/>
    <x v="0"/>
    <x v="0"/>
    <x v="0"/>
    <x v="0"/>
    <d v="2014-12-13T02:00:00"/>
    <x v="0"/>
    <s v="rangkasbitung"/>
    <x v="0"/>
    <x v="24"/>
    <x v="292"/>
    <x v="24"/>
    <x v="5"/>
  </r>
  <r>
    <n v="1002"/>
    <s v="1006"/>
    <x v="3"/>
    <x v="2"/>
    <x v="13"/>
    <x v="0"/>
    <x v="0"/>
    <x v="0"/>
    <x v="0"/>
    <x v="0"/>
    <d v="2013-04-19T11:57:00"/>
    <x v="0"/>
    <s v="rangkasbitung"/>
    <x v="0"/>
    <x v="24"/>
    <x v="292"/>
    <x v="24"/>
    <x v="5"/>
  </r>
  <r>
    <n v="1338"/>
    <s v="1006"/>
    <x v="4"/>
    <x v="2"/>
    <x v="19"/>
    <x v="0"/>
    <x v="0"/>
    <x v="0"/>
    <x v="0"/>
    <x v="0"/>
    <d v="2014-12-13T02:00:00"/>
    <x v="0"/>
    <s v="rangkasbitung"/>
    <x v="0"/>
    <x v="24"/>
    <x v="292"/>
    <x v="24"/>
    <x v="5"/>
  </r>
  <r>
    <n v="7"/>
    <s v="1007"/>
    <x v="0"/>
    <x v="0"/>
    <x v="7"/>
    <x v="0"/>
    <x v="0"/>
    <x v="0"/>
    <x v="0"/>
    <x v="0"/>
    <d v="2014-12-14T02:36:51"/>
    <x v="0"/>
    <m/>
    <x v="0"/>
    <x v="24"/>
    <x v="293"/>
    <x v="24"/>
    <x v="5"/>
  </r>
  <r>
    <n v="352"/>
    <s v="1007"/>
    <x v="1"/>
    <x v="0"/>
    <x v="7"/>
    <x v="0"/>
    <x v="0"/>
    <x v="0"/>
    <x v="0"/>
    <x v="0"/>
    <d v="2014-12-14T02:36:51"/>
    <x v="0"/>
    <m/>
    <x v="0"/>
    <x v="24"/>
    <x v="293"/>
    <x v="24"/>
    <x v="5"/>
  </r>
  <r>
    <n v="697"/>
    <s v="1007"/>
    <x v="2"/>
    <x v="5"/>
    <x v="9"/>
    <x v="0"/>
    <x v="0"/>
    <x v="0"/>
    <x v="0"/>
    <x v="0"/>
    <d v="2014-12-13T02:00:00"/>
    <x v="0"/>
    <s v="rangkasbitung"/>
    <x v="0"/>
    <x v="24"/>
    <x v="293"/>
    <x v="24"/>
    <x v="5"/>
  </r>
  <r>
    <n v="1003"/>
    <s v="1007"/>
    <x v="3"/>
    <x v="5"/>
    <x v="17"/>
    <x v="0"/>
    <x v="0"/>
    <x v="0"/>
    <x v="0"/>
    <x v="0"/>
    <d v="2013-04-19T11:57:00"/>
    <x v="0"/>
    <s v="rangkasbitung"/>
    <x v="0"/>
    <x v="24"/>
    <x v="293"/>
    <x v="24"/>
    <x v="5"/>
  </r>
  <r>
    <n v="1339"/>
    <s v="1007"/>
    <x v="4"/>
    <x v="5"/>
    <x v="9"/>
    <x v="0"/>
    <x v="0"/>
    <x v="0"/>
    <x v="0"/>
    <x v="0"/>
    <d v="2014-12-13T02:00:00"/>
    <x v="0"/>
    <s v="rangkasbitung"/>
    <x v="0"/>
    <x v="24"/>
    <x v="293"/>
    <x v="24"/>
    <x v="5"/>
  </r>
  <r>
    <n v="8"/>
    <s v="1008"/>
    <x v="0"/>
    <x v="0"/>
    <x v="0"/>
    <x v="0"/>
    <x v="2"/>
    <x v="1"/>
    <x v="1"/>
    <x v="0"/>
    <d v="2014-12-14T02:36:51"/>
    <x v="0"/>
    <m/>
    <x v="0"/>
    <x v="24"/>
    <x v="294"/>
    <x v="24"/>
    <x v="5"/>
  </r>
  <r>
    <n v="353"/>
    <s v="1008"/>
    <x v="1"/>
    <x v="0"/>
    <x v="0"/>
    <x v="0"/>
    <x v="0"/>
    <x v="1"/>
    <x v="1"/>
    <x v="0"/>
    <d v="2014-12-14T02:36:51"/>
    <x v="0"/>
    <m/>
    <x v="0"/>
    <x v="24"/>
    <x v="294"/>
    <x v="24"/>
    <x v="5"/>
  </r>
  <r>
    <n v="698"/>
    <s v="1008"/>
    <x v="2"/>
    <x v="10"/>
    <x v="13"/>
    <x v="0"/>
    <x v="0"/>
    <x v="0"/>
    <x v="0"/>
    <x v="0"/>
    <d v="2014-12-13T02:00:00"/>
    <x v="0"/>
    <s v="rangkasbitung"/>
    <x v="0"/>
    <x v="24"/>
    <x v="294"/>
    <x v="24"/>
    <x v="5"/>
  </r>
  <r>
    <n v="1004"/>
    <s v="1008"/>
    <x v="3"/>
    <x v="3"/>
    <x v="28"/>
    <x v="0"/>
    <x v="0"/>
    <x v="0"/>
    <x v="0"/>
    <x v="0"/>
    <d v="2013-04-19T11:57:00"/>
    <x v="0"/>
    <s v="rangkasbitung"/>
    <x v="0"/>
    <x v="24"/>
    <x v="294"/>
    <x v="24"/>
    <x v="5"/>
  </r>
  <r>
    <n v="1340"/>
    <s v="1008"/>
    <x v="4"/>
    <x v="10"/>
    <x v="13"/>
    <x v="0"/>
    <x v="0"/>
    <x v="0"/>
    <x v="0"/>
    <x v="0"/>
    <d v="2014-12-13T02:00:00"/>
    <x v="0"/>
    <s v="rangkasbitung"/>
    <x v="0"/>
    <x v="24"/>
    <x v="294"/>
    <x v="24"/>
    <x v="5"/>
  </r>
  <r>
    <n v="9"/>
    <s v="1009"/>
    <x v="0"/>
    <x v="4"/>
    <x v="0"/>
    <x v="0"/>
    <x v="0"/>
    <x v="0"/>
    <x v="1"/>
    <x v="0"/>
    <d v="2014-12-14T02:36:51"/>
    <x v="0"/>
    <m/>
    <x v="0"/>
    <x v="24"/>
    <x v="64"/>
    <x v="24"/>
    <x v="5"/>
  </r>
  <r>
    <n v="354"/>
    <s v="1009"/>
    <x v="1"/>
    <x v="4"/>
    <x v="0"/>
    <x v="0"/>
    <x v="2"/>
    <x v="0"/>
    <x v="1"/>
    <x v="0"/>
    <d v="2014-12-14T02:36:51"/>
    <x v="0"/>
    <m/>
    <x v="0"/>
    <x v="24"/>
    <x v="64"/>
    <x v="24"/>
    <x v="5"/>
  </r>
  <r>
    <n v="699"/>
    <s v="1009"/>
    <x v="2"/>
    <x v="3"/>
    <x v="19"/>
    <x v="0"/>
    <x v="0"/>
    <x v="0"/>
    <x v="0"/>
    <x v="0"/>
    <d v="2014-12-13T02:00:00"/>
    <x v="0"/>
    <s v="rangkasbitung"/>
    <x v="0"/>
    <x v="24"/>
    <x v="64"/>
    <x v="24"/>
    <x v="5"/>
  </r>
  <r>
    <n v="1005"/>
    <s v="1009"/>
    <x v="3"/>
    <x v="5"/>
    <x v="19"/>
    <x v="0"/>
    <x v="0"/>
    <x v="0"/>
    <x v="0"/>
    <x v="0"/>
    <d v="2013-04-19T11:58:00"/>
    <x v="0"/>
    <s v="rangkasbitung"/>
    <x v="0"/>
    <x v="24"/>
    <x v="64"/>
    <x v="24"/>
    <x v="5"/>
  </r>
  <r>
    <n v="1341"/>
    <s v="1009"/>
    <x v="4"/>
    <x v="3"/>
    <x v="16"/>
    <x v="0"/>
    <x v="0"/>
    <x v="0"/>
    <x v="0"/>
    <x v="0"/>
    <d v="2014-12-13T02:00:00"/>
    <x v="0"/>
    <s v="rangkasbitung"/>
    <x v="0"/>
    <x v="24"/>
    <x v="64"/>
    <x v="24"/>
    <x v="5"/>
  </r>
  <r>
    <n v="10"/>
    <s v="1010"/>
    <x v="0"/>
    <x v="0"/>
    <x v="0"/>
    <x v="0"/>
    <x v="1"/>
    <x v="0"/>
    <x v="0"/>
    <x v="0"/>
    <d v="2014-12-14T02:36:51"/>
    <x v="0"/>
    <m/>
    <x v="0"/>
    <x v="24"/>
    <x v="295"/>
    <x v="24"/>
    <x v="5"/>
  </r>
  <r>
    <n v="355"/>
    <s v="1010"/>
    <x v="1"/>
    <x v="0"/>
    <x v="0"/>
    <x v="0"/>
    <x v="1"/>
    <x v="0"/>
    <x v="0"/>
    <x v="0"/>
    <d v="2014-12-14T02:36:51"/>
    <x v="0"/>
    <m/>
    <x v="0"/>
    <x v="24"/>
    <x v="295"/>
    <x v="24"/>
    <x v="5"/>
  </r>
  <r>
    <n v="700"/>
    <s v="1010"/>
    <x v="2"/>
    <x v="10"/>
    <x v="6"/>
    <x v="0"/>
    <x v="0"/>
    <x v="0"/>
    <x v="0"/>
    <x v="0"/>
    <d v="2014-12-13T02:00:00"/>
    <x v="0"/>
    <s v="rangkasbitung"/>
    <x v="0"/>
    <x v="24"/>
    <x v="295"/>
    <x v="24"/>
    <x v="5"/>
  </r>
  <r>
    <n v="1006"/>
    <s v="1010"/>
    <x v="3"/>
    <x v="5"/>
    <x v="13"/>
    <x v="0"/>
    <x v="0"/>
    <x v="0"/>
    <x v="0"/>
    <x v="0"/>
    <d v="2013-04-19T11:58:00"/>
    <x v="0"/>
    <s v="rangkasbitung"/>
    <x v="0"/>
    <x v="24"/>
    <x v="295"/>
    <x v="24"/>
    <x v="5"/>
  </r>
  <r>
    <n v="1342"/>
    <s v="1010"/>
    <x v="4"/>
    <x v="10"/>
    <x v="6"/>
    <x v="0"/>
    <x v="0"/>
    <x v="0"/>
    <x v="0"/>
    <x v="0"/>
    <d v="2014-12-13T02:00:00"/>
    <x v="0"/>
    <s v="rangkasbitung"/>
    <x v="0"/>
    <x v="24"/>
    <x v="295"/>
    <x v="24"/>
    <x v="5"/>
  </r>
  <r>
    <n v="11"/>
    <s v="1011"/>
    <x v="0"/>
    <x v="4"/>
    <x v="0"/>
    <x v="0"/>
    <x v="0"/>
    <x v="0"/>
    <x v="1"/>
    <x v="0"/>
    <d v="2014-12-14T02:36:51"/>
    <x v="0"/>
    <m/>
    <x v="0"/>
    <x v="24"/>
    <x v="296"/>
    <x v="24"/>
    <x v="5"/>
  </r>
  <r>
    <n v="356"/>
    <s v="1011"/>
    <x v="1"/>
    <x v="4"/>
    <x v="0"/>
    <x v="0"/>
    <x v="0"/>
    <x v="0"/>
    <x v="1"/>
    <x v="0"/>
    <d v="2014-12-14T02:36:51"/>
    <x v="0"/>
    <m/>
    <x v="0"/>
    <x v="24"/>
    <x v="296"/>
    <x v="24"/>
    <x v="5"/>
  </r>
  <r>
    <n v="701"/>
    <s v="1011"/>
    <x v="2"/>
    <x v="1"/>
    <x v="1"/>
    <x v="0"/>
    <x v="0"/>
    <x v="0"/>
    <x v="0"/>
    <x v="0"/>
    <d v="2014-12-13T02:00:00"/>
    <x v="0"/>
    <s v="rangkasbitung"/>
    <x v="0"/>
    <x v="24"/>
    <x v="296"/>
    <x v="24"/>
    <x v="5"/>
  </r>
  <r>
    <n v="1007"/>
    <s v="1011"/>
    <x v="3"/>
    <x v="1"/>
    <x v="6"/>
    <x v="0"/>
    <x v="0"/>
    <x v="0"/>
    <x v="0"/>
    <x v="0"/>
    <d v="2013-04-19T11:58:00"/>
    <x v="0"/>
    <s v="rangkasbitung"/>
    <x v="0"/>
    <x v="24"/>
    <x v="296"/>
    <x v="24"/>
    <x v="5"/>
  </r>
  <r>
    <n v="1343"/>
    <s v="1011"/>
    <x v="4"/>
    <x v="1"/>
    <x v="1"/>
    <x v="0"/>
    <x v="0"/>
    <x v="0"/>
    <x v="0"/>
    <x v="0"/>
    <d v="2014-12-13T02:00:00"/>
    <x v="0"/>
    <s v="rangkasbitung"/>
    <x v="0"/>
    <x v="24"/>
    <x v="296"/>
    <x v="24"/>
    <x v="5"/>
  </r>
  <r>
    <n v="12"/>
    <s v="1012"/>
    <x v="0"/>
    <x v="0"/>
    <x v="0"/>
    <x v="0"/>
    <x v="0"/>
    <x v="0"/>
    <x v="1"/>
    <x v="0"/>
    <d v="2014-12-14T02:36:51"/>
    <x v="0"/>
    <m/>
    <x v="0"/>
    <x v="24"/>
    <x v="20"/>
    <x v="24"/>
    <x v="5"/>
  </r>
  <r>
    <n v="357"/>
    <s v="1012"/>
    <x v="1"/>
    <x v="0"/>
    <x v="0"/>
    <x v="0"/>
    <x v="0"/>
    <x v="0"/>
    <x v="1"/>
    <x v="0"/>
    <d v="2014-12-14T02:36:51"/>
    <x v="0"/>
    <m/>
    <x v="0"/>
    <x v="24"/>
    <x v="20"/>
    <x v="24"/>
    <x v="5"/>
  </r>
  <r>
    <n v="702"/>
    <s v="1012"/>
    <x v="2"/>
    <x v="1"/>
    <x v="13"/>
    <x v="0"/>
    <x v="0"/>
    <x v="0"/>
    <x v="0"/>
    <x v="0"/>
    <d v="2014-12-13T02:00:00"/>
    <x v="0"/>
    <s v="rangkasbitung"/>
    <x v="0"/>
    <x v="24"/>
    <x v="20"/>
    <x v="24"/>
    <x v="5"/>
  </r>
  <r>
    <n v="1008"/>
    <s v="1012"/>
    <x v="3"/>
    <x v="1"/>
    <x v="12"/>
    <x v="0"/>
    <x v="0"/>
    <x v="0"/>
    <x v="0"/>
    <x v="0"/>
    <d v="2013-04-19T11:59:00"/>
    <x v="0"/>
    <s v="rangkasbitung"/>
    <x v="0"/>
    <x v="24"/>
    <x v="20"/>
    <x v="24"/>
    <x v="5"/>
  </r>
  <r>
    <n v="1344"/>
    <s v="1012"/>
    <x v="4"/>
    <x v="1"/>
    <x v="17"/>
    <x v="0"/>
    <x v="0"/>
    <x v="0"/>
    <x v="0"/>
    <x v="0"/>
    <d v="2014-12-13T02:00:00"/>
    <x v="0"/>
    <s v="rangkasbitung"/>
    <x v="0"/>
    <x v="24"/>
    <x v="20"/>
    <x v="24"/>
    <x v="5"/>
  </r>
  <r>
    <n v="13"/>
    <s v="1013"/>
    <x v="0"/>
    <x v="0"/>
    <x v="0"/>
    <x v="0"/>
    <x v="1"/>
    <x v="0"/>
    <x v="1"/>
    <x v="0"/>
    <d v="2014-12-14T02:36:51"/>
    <x v="0"/>
    <m/>
    <x v="0"/>
    <x v="24"/>
    <x v="297"/>
    <x v="24"/>
    <x v="5"/>
  </r>
  <r>
    <n v="358"/>
    <s v="1013"/>
    <x v="1"/>
    <x v="0"/>
    <x v="0"/>
    <x v="0"/>
    <x v="0"/>
    <x v="0"/>
    <x v="1"/>
    <x v="0"/>
    <d v="2014-12-14T02:36:51"/>
    <x v="0"/>
    <m/>
    <x v="0"/>
    <x v="24"/>
    <x v="297"/>
    <x v="24"/>
    <x v="5"/>
  </r>
  <r>
    <n v="703"/>
    <s v="1013"/>
    <x v="2"/>
    <x v="2"/>
    <x v="8"/>
    <x v="0"/>
    <x v="0"/>
    <x v="0"/>
    <x v="0"/>
    <x v="0"/>
    <d v="2014-12-13T02:00:00"/>
    <x v="0"/>
    <s v="rangkasbitung"/>
    <x v="0"/>
    <x v="24"/>
    <x v="297"/>
    <x v="24"/>
    <x v="5"/>
  </r>
  <r>
    <n v="1009"/>
    <s v="1013"/>
    <x v="3"/>
    <x v="2"/>
    <x v="1"/>
    <x v="0"/>
    <x v="0"/>
    <x v="0"/>
    <x v="0"/>
    <x v="0"/>
    <d v="2013-04-19T12:00:00"/>
    <x v="0"/>
    <s v="rangkasbitung"/>
    <x v="0"/>
    <x v="24"/>
    <x v="297"/>
    <x v="24"/>
    <x v="5"/>
  </r>
  <r>
    <n v="1345"/>
    <s v="1013"/>
    <x v="4"/>
    <x v="2"/>
    <x v="6"/>
    <x v="0"/>
    <x v="0"/>
    <x v="0"/>
    <x v="0"/>
    <x v="0"/>
    <d v="2014-12-13T02:00:00"/>
    <x v="0"/>
    <s v="rangkasbitung"/>
    <x v="0"/>
    <x v="24"/>
    <x v="297"/>
    <x v="24"/>
    <x v="5"/>
  </r>
  <r>
    <n v="14"/>
    <s v="1014"/>
    <x v="0"/>
    <x v="4"/>
    <x v="0"/>
    <x v="0"/>
    <x v="3"/>
    <x v="2"/>
    <x v="5"/>
    <x v="0"/>
    <d v="2014-12-14T02:36:51"/>
    <x v="0"/>
    <m/>
    <x v="0"/>
    <x v="24"/>
    <x v="298"/>
    <x v="24"/>
    <x v="5"/>
  </r>
  <r>
    <n v="359"/>
    <s v="1014"/>
    <x v="1"/>
    <x v="4"/>
    <x v="0"/>
    <x v="0"/>
    <x v="2"/>
    <x v="2"/>
    <x v="5"/>
    <x v="0"/>
    <d v="2014-12-14T02:36:51"/>
    <x v="0"/>
    <m/>
    <x v="0"/>
    <x v="24"/>
    <x v="298"/>
    <x v="24"/>
    <x v="5"/>
  </r>
  <r>
    <n v="704"/>
    <s v="1014"/>
    <x v="2"/>
    <x v="8"/>
    <x v="14"/>
    <x v="0"/>
    <x v="0"/>
    <x v="0"/>
    <x v="0"/>
    <x v="0"/>
    <d v="2014-12-13T02:00:00"/>
    <x v="0"/>
    <s v="rangkasbitung"/>
    <x v="0"/>
    <x v="24"/>
    <x v="298"/>
    <x v="24"/>
    <x v="5"/>
  </r>
  <r>
    <n v="1010"/>
    <s v="1014"/>
    <x v="3"/>
    <x v="8"/>
    <x v="17"/>
    <x v="0"/>
    <x v="0"/>
    <x v="0"/>
    <x v="0"/>
    <x v="0"/>
    <d v="2013-04-19T12:00:00"/>
    <x v="0"/>
    <s v="rangkasbitung"/>
    <x v="0"/>
    <x v="24"/>
    <x v="298"/>
    <x v="24"/>
    <x v="5"/>
  </r>
  <r>
    <n v="1346"/>
    <s v="1014"/>
    <x v="4"/>
    <x v="8"/>
    <x v="14"/>
    <x v="0"/>
    <x v="0"/>
    <x v="0"/>
    <x v="0"/>
    <x v="0"/>
    <d v="2014-12-13T02:00:00"/>
    <x v="0"/>
    <s v="rangkasbitung"/>
    <x v="0"/>
    <x v="24"/>
    <x v="298"/>
    <x v="24"/>
    <x v="5"/>
  </r>
  <r>
    <n v="15"/>
    <s v="1015"/>
    <x v="0"/>
    <x v="0"/>
    <x v="0"/>
    <x v="0"/>
    <x v="1"/>
    <x v="1"/>
    <x v="6"/>
    <x v="0"/>
    <d v="2014-12-14T02:36:51"/>
    <x v="0"/>
    <m/>
    <x v="0"/>
    <x v="24"/>
    <x v="299"/>
    <x v="24"/>
    <x v="5"/>
  </r>
  <r>
    <n v="360"/>
    <s v="1015"/>
    <x v="1"/>
    <x v="0"/>
    <x v="0"/>
    <x v="0"/>
    <x v="1"/>
    <x v="1"/>
    <x v="6"/>
    <x v="0"/>
    <d v="2014-12-14T02:36:51"/>
    <x v="0"/>
    <m/>
    <x v="0"/>
    <x v="24"/>
    <x v="299"/>
    <x v="24"/>
    <x v="5"/>
  </r>
  <r>
    <n v="705"/>
    <s v="1015"/>
    <x v="2"/>
    <x v="10"/>
    <x v="21"/>
    <x v="0"/>
    <x v="0"/>
    <x v="0"/>
    <x v="0"/>
    <x v="0"/>
    <d v="2014-12-13T02:00:00"/>
    <x v="0"/>
    <s v="rangkasbitung"/>
    <x v="0"/>
    <x v="24"/>
    <x v="299"/>
    <x v="24"/>
    <x v="5"/>
  </r>
  <r>
    <n v="1011"/>
    <s v="1015"/>
    <x v="3"/>
    <x v="10"/>
    <x v="21"/>
    <x v="0"/>
    <x v="0"/>
    <x v="0"/>
    <x v="0"/>
    <x v="0"/>
    <d v="2013-04-19T12:01:00"/>
    <x v="0"/>
    <s v="rangkasbitung"/>
    <x v="0"/>
    <x v="24"/>
    <x v="299"/>
    <x v="24"/>
    <x v="5"/>
  </r>
  <r>
    <n v="1347"/>
    <s v="1015"/>
    <x v="4"/>
    <x v="10"/>
    <x v="21"/>
    <x v="0"/>
    <x v="0"/>
    <x v="0"/>
    <x v="0"/>
    <x v="0"/>
    <d v="2014-12-13T02:00:00"/>
    <x v="0"/>
    <s v="rangkasbitung"/>
    <x v="0"/>
    <x v="24"/>
    <x v="299"/>
    <x v="24"/>
    <x v="5"/>
  </r>
  <r>
    <n v="16"/>
    <s v="1016"/>
    <x v="0"/>
    <x v="0"/>
    <x v="0"/>
    <x v="0"/>
    <x v="6"/>
    <x v="5"/>
    <x v="3"/>
    <x v="0"/>
    <d v="2014-12-14T02:36:51"/>
    <x v="0"/>
    <m/>
    <x v="0"/>
    <x v="24"/>
    <x v="300"/>
    <x v="24"/>
    <x v="5"/>
  </r>
  <r>
    <n v="361"/>
    <s v="1016"/>
    <x v="1"/>
    <x v="0"/>
    <x v="0"/>
    <x v="0"/>
    <x v="0"/>
    <x v="5"/>
    <x v="3"/>
    <x v="0"/>
    <d v="2014-12-14T02:36:51"/>
    <x v="0"/>
    <m/>
    <x v="0"/>
    <x v="24"/>
    <x v="300"/>
    <x v="24"/>
    <x v="5"/>
  </r>
  <r>
    <n v="706"/>
    <s v="1016"/>
    <x v="2"/>
    <x v="5"/>
    <x v="19"/>
    <x v="3"/>
    <x v="1"/>
    <x v="0"/>
    <x v="0"/>
    <x v="0"/>
    <d v="2014-12-13T02:00:00"/>
    <x v="0"/>
    <s v="rangkasbitung"/>
    <x v="0"/>
    <x v="24"/>
    <x v="300"/>
    <x v="24"/>
    <x v="5"/>
  </r>
  <r>
    <n v="1012"/>
    <s v="1016"/>
    <x v="3"/>
    <x v="5"/>
    <x v="19"/>
    <x v="3"/>
    <x v="1"/>
    <x v="0"/>
    <x v="0"/>
    <x v="0"/>
    <d v="2013-04-19T12:01:00"/>
    <x v="0"/>
    <s v="rangkasbitung"/>
    <x v="0"/>
    <x v="24"/>
    <x v="300"/>
    <x v="24"/>
    <x v="5"/>
  </r>
  <r>
    <n v="1348"/>
    <s v="1016"/>
    <x v="4"/>
    <x v="5"/>
    <x v="16"/>
    <x v="3"/>
    <x v="1"/>
    <x v="0"/>
    <x v="0"/>
    <x v="0"/>
    <d v="2014-12-13T02:00:00"/>
    <x v="0"/>
    <s v="rangkasbitung"/>
    <x v="0"/>
    <x v="24"/>
    <x v="300"/>
    <x v="24"/>
    <x v="5"/>
  </r>
  <r>
    <n v="17"/>
    <s v="1030"/>
    <x v="0"/>
    <x v="0"/>
    <x v="7"/>
    <x v="0"/>
    <x v="0"/>
    <x v="0"/>
    <x v="1"/>
    <x v="0"/>
    <d v="2014-12-14T02:36:51"/>
    <x v="0"/>
    <m/>
    <x v="0"/>
    <x v="25"/>
    <x v="45"/>
    <x v="25"/>
    <x v="5"/>
  </r>
  <r>
    <n v="362"/>
    <s v="1030"/>
    <x v="1"/>
    <x v="0"/>
    <x v="7"/>
    <x v="0"/>
    <x v="0"/>
    <x v="0"/>
    <x v="0"/>
    <x v="0"/>
    <d v="2014-12-14T02:36:51"/>
    <x v="0"/>
    <m/>
    <x v="0"/>
    <x v="25"/>
    <x v="45"/>
    <x v="25"/>
    <x v="5"/>
  </r>
  <r>
    <n v="707"/>
    <s v="1030"/>
    <x v="2"/>
    <x v="5"/>
    <x v="12"/>
    <x v="0"/>
    <x v="0"/>
    <x v="0"/>
    <x v="0"/>
    <x v="0"/>
    <d v="2014-09-20T20:00:00"/>
    <x v="0"/>
    <s v="kalanganyar"/>
    <x v="0"/>
    <x v="25"/>
    <x v="45"/>
    <x v="25"/>
    <x v="5"/>
  </r>
  <r>
    <n v="1013"/>
    <s v="1030"/>
    <x v="3"/>
    <x v="5"/>
    <x v="12"/>
    <x v="0"/>
    <x v="0"/>
    <x v="0"/>
    <x v="0"/>
    <x v="0"/>
    <d v="2013-01-21T19:13:00"/>
    <x v="0"/>
    <s v="kalanganyar"/>
    <x v="11"/>
    <x v="25"/>
    <x v="45"/>
    <x v="25"/>
    <x v="5"/>
  </r>
  <r>
    <n v="1349"/>
    <s v="1030"/>
    <x v="4"/>
    <x v="5"/>
    <x v="12"/>
    <x v="0"/>
    <x v="0"/>
    <x v="0"/>
    <x v="0"/>
    <x v="0"/>
    <d v="2014-09-29T13:58:00"/>
    <x v="0"/>
    <s v="kalanganyar"/>
    <x v="0"/>
    <x v="25"/>
    <x v="45"/>
    <x v="25"/>
    <x v="5"/>
  </r>
  <r>
    <n v="18"/>
    <s v="1031"/>
    <x v="0"/>
    <x v="0"/>
    <x v="0"/>
    <x v="0"/>
    <x v="0"/>
    <x v="0"/>
    <x v="1"/>
    <x v="0"/>
    <d v="2014-12-14T02:36:51"/>
    <x v="0"/>
    <m/>
    <x v="0"/>
    <x v="25"/>
    <x v="301"/>
    <x v="25"/>
    <x v="5"/>
  </r>
  <r>
    <n v="363"/>
    <s v="1031"/>
    <x v="1"/>
    <x v="0"/>
    <x v="0"/>
    <x v="0"/>
    <x v="0"/>
    <x v="0"/>
    <x v="1"/>
    <x v="0"/>
    <d v="2014-12-14T02:36:51"/>
    <x v="0"/>
    <m/>
    <x v="0"/>
    <x v="25"/>
    <x v="301"/>
    <x v="25"/>
    <x v="5"/>
  </r>
  <r>
    <n v="708"/>
    <s v="1031"/>
    <x v="2"/>
    <x v="3"/>
    <x v="3"/>
    <x v="0"/>
    <x v="0"/>
    <x v="0"/>
    <x v="0"/>
    <x v="0"/>
    <d v="2014-09-20T19:59:00"/>
    <x v="0"/>
    <s v="kalanganyar"/>
    <x v="0"/>
    <x v="25"/>
    <x v="301"/>
    <x v="25"/>
    <x v="5"/>
  </r>
  <r>
    <n v="1014"/>
    <s v="1031"/>
    <x v="3"/>
    <x v="3"/>
    <x v="3"/>
    <x v="0"/>
    <x v="0"/>
    <x v="0"/>
    <x v="0"/>
    <x v="0"/>
    <d v="2013-01-21T19:13:00"/>
    <x v="0"/>
    <s v="kalanganyar"/>
    <x v="11"/>
    <x v="25"/>
    <x v="301"/>
    <x v="25"/>
    <x v="5"/>
  </r>
  <r>
    <n v="1350"/>
    <s v="1031"/>
    <x v="4"/>
    <x v="3"/>
    <x v="3"/>
    <x v="0"/>
    <x v="0"/>
    <x v="0"/>
    <x v="0"/>
    <x v="0"/>
    <d v="2014-09-29T13:57:00"/>
    <x v="0"/>
    <s v="kalanganyar"/>
    <x v="0"/>
    <x v="25"/>
    <x v="301"/>
    <x v="25"/>
    <x v="5"/>
  </r>
  <r>
    <n v="19"/>
    <s v="1032"/>
    <x v="0"/>
    <x v="0"/>
    <x v="0"/>
    <x v="0"/>
    <x v="0"/>
    <x v="0"/>
    <x v="1"/>
    <x v="0"/>
    <d v="2014-12-14T02:36:51"/>
    <x v="0"/>
    <m/>
    <x v="0"/>
    <x v="25"/>
    <x v="302"/>
    <x v="25"/>
    <x v="5"/>
  </r>
  <r>
    <n v="364"/>
    <s v="1032"/>
    <x v="1"/>
    <x v="0"/>
    <x v="0"/>
    <x v="0"/>
    <x v="0"/>
    <x v="0"/>
    <x v="1"/>
    <x v="0"/>
    <d v="2014-12-14T02:36:51"/>
    <x v="0"/>
    <m/>
    <x v="0"/>
    <x v="25"/>
    <x v="302"/>
    <x v="25"/>
    <x v="5"/>
  </r>
  <r>
    <n v="709"/>
    <s v="1032"/>
    <x v="2"/>
    <x v="2"/>
    <x v="12"/>
    <x v="0"/>
    <x v="0"/>
    <x v="0"/>
    <x v="0"/>
    <x v="0"/>
    <d v="2014-09-20T20:02:00"/>
    <x v="0"/>
    <s v="kalanganyar"/>
    <x v="0"/>
    <x v="25"/>
    <x v="302"/>
    <x v="25"/>
    <x v="5"/>
  </r>
  <r>
    <n v="1015"/>
    <s v="1032"/>
    <x v="3"/>
    <x v="2"/>
    <x v="12"/>
    <x v="0"/>
    <x v="0"/>
    <x v="0"/>
    <x v="0"/>
    <x v="0"/>
    <d v="2013-01-21T19:14:00"/>
    <x v="0"/>
    <s v="kalanganyar"/>
    <x v="11"/>
    <x v="25"/>
    <x v="302"/>
    <x v="25"/>
    <x v="5"/>
  </r>
  <r>
    <n v="1351"/>
    <s v="1032"/>
    <x v="4"/>
    <x v="2"/>
    <x v="12"/>
    <x v="0"/>
    <x v="0"/>
    <x v="0"/>
    <x v="0"/>
    <x v="0"/>
    <d v="2014-09-29T13:59:00"/>
    <x v="0"/>
    <s v="kalanganyar"/>
    <x v="0"/>
    <x v="25"/>
    <x v="302"/>
    <x v="25"/>
    <x v="5"/>
  </r>
  <r>
    <n v="20"/>
    <s v="1033"/>
    <x v="0"/>
    <x v="4"/>
    <x v="0"/>
    <x v="0"/>
    <x v="0"/>
    <x v="1"/>
    <x v="1"/>
    <x v="0"/>
    <d v="2014-12-14T02:36:51"/>
    <x v="0"/>
    <m/>
    <x v="0"/>
    <x v="25"/>
    <x v="303"/>
    <x v="25"/>
    <x v="5"/>
  </r>
  <r>
    <n v="365"/>
    <s v="1033"/>
    <x v="1"/>
    <x v="4"/>
    <x v="0"/>
    <x v="0"/>
    <x v="0"/>
    <x v="0"/>
    <x v="1"/>
    <x v="0"/>
    <d v="2014-12-14T02:36:51"/>
    <x v="0"/>
    <m/>
    <x v="0"/>
    <x v="25"/>
    <x v="303"/>
    <x v="25"/>
    <x v="5"/>
  </r>
  <r>
    <n v="710"/>
    <s v="1033"/>
    <x v="2"/>
    <x v="1"/>
    <x v="6"/>
    <x v="0"/>
    <x v="0"/>
    <x v="0"/>
    <x v="0"/>
    <x v="0"/>
    <d v="2014-09-20T20:01:00"/>
    <x v="0"/>
    <s v="kalanganyar"/>
    <x v="0"/>
    <x v="25"/>
    <x v="303"/>
    <x v="25"/>
    <x v="5"/>
  </r>
  <r>
    <n v="1016"/>
    <s v="1033"/>
    <x v="3"/>
    <x v="1"/>
    <x v="6"/>
    <x v="0"/>
    <x v="0"/>
    <x v="0"/>
    <x v="0"/>
    <x v="0"/>
    <d v="2013-01-21T19:15:00"/>
    <x v="0"/>
    <s v="kalanganyar"/>
    <x v="11"/>
    <x v="25"/>
    <x v="303"/>
    <x v="25"/>
    <x v="5"/>
  </r>
  <r>
    <n v="1352"/>
    <s v="1033"/>
    <x v="4"/>
    <x v="1"/>
    <x v="6"/>
    <x v="0"/>
    <x v="0"/>
    <x v="0"/>
    <x v="0"/>
    <x v="0"/>
    <d v="2014-09-29T13:59:00"/>
    <x v="0"/>
    <s v="kalanganyar"/>
    <x v="0"/>
    <x v="25"/>
    <x v="303"/>
    <x v="25"/>
    <x v="5"/>
  </r>
  <r>
    <n v="21"/>
    <s v="1034"/>
    <x v="0"/>
    <x v="0"/>
    <x v="0"/>
    <x v="0"/>
    <x v="0"/>
    <x v="0"/>
    <x v="1"/>
    <x v="0"/>
    <d v="2014-12-14T02:36:51"/>
    <x v="0"/>
    <m/>
    <x v="0"/>
    <x v="25"/>
    <x v="304"/>
    <x v="25"/>
    <x v="5"/>
  </r>
  <r>
    <n v="366"/>
    <s v="1034"/>
    <x v="1"/>
    <x v="0"/>
    <x v="0"/>
    <x v="0"/>
    <x v="0"/>
    <x v="0"/>
    <x v="0"/>
    <x v="0"/>
    <d v="2014-12-14T02:36:51"/>
    <x v="0"/>
    <m/>
    <x v="0"/>
    <x v="25"/>
    <x v="304"/>
    <x v="25"/>
    <x v="5"/>
  </r>
  <r>
    <n v="711"/>
    <s v="1034"/>
    <x v="2"/>
    <x v="4"/>
    <x v="10"/>
    <x v="0"/>
    <x v="0"/>
    <x v="0"/>
    <x v="0"/>
    <x v="0"/>
    <d v="2014-09-20T19:59:00"/>
    <x v="0"/>
    <s v="kalanganyar"/>
    <x v="0"/>
    <x v="25"/>
    <x v="304"/>
    <x v="25"/>
    <x v="5"/>
  </r>
  <r>
    <n v="1017"/>
    <s v="1034"/>
    <x v="3"/>
    <x v="4"/>
    <x v="10"/>
    <x v="0"/>
    <x v="0"/>
    <x v="0"/>
    <x v="0"/>
    <x v="0"/>
    <d v="2013-01-21T19:15:00"/>
    <x v="0"/>
    <s v="kalanganyar"/>
    <x v="11"/>
    <x v="25"/>
    <x v="304"/>
    <x v="25"/>
    <x v="5"/>
  </r>
  <r>
    <n v="1353"/>
    <s v="1034"/>
    <x v="4"/>
    <x v="4"/>
    <x v="10"/>
    <x v="0"/>
    <x v="0"/>
    <x v="0"/>
    <x v="0"/>
    <x v="0"/>
    <d v="2014-09-29T13:57:00"/>
    <x v="0"/>
    <s v="kalanganyar"/>
    <x v="0"/>
    <x v="25"/>
    <x v="304"/>
    <x v="25"/>
    <x v="5"/>
  </r>
  <r>
    <n v="22"/>
    <s v="1035"/>
    <x v="0"/>
    <x v="0"/>
    <x v="0"/>
    <x v="1"/>
    <x v="1"/>
    <x v="0"/>
    <x v="1"/>
    <x v="0"/>
    <d v="2014-12-14T02:36:51"/>
    <x v="0"/>
    <m/>
    <x v="0"/>
    <x v="25"/>
    <x v="305"/>
    <x v="25"/>
    <x v="5"/>
  </r>
  <r>
    <n v="367"/>
    <s v="1035"/>
    <x v="1"/>
    <x v="0"/>
    <x v="0"/>
    <x v="1"/>
    <x v="0"/>
    <x v="0"/>
    <x v="1"/>
    <x v="0"/>
    <d v="2014-12-14T02:36:51"/>
    <x v="0"/>
    <m/>
    <x v="0"/>
    <x v="25"/>
    <x v="305"/>
    <x v="25"/>
    <x v="5"/>
  </r>
  <r>
    <n v="712"/>
    <s v="1035"/>
    <x v="2"/>
    <x v="5"/>
    <x v="5"/>
    <x v="0"/>
    <x v="0"/>
    <x v="0"/>
    <x v="0"/>
    <x v="0"/>
    <d v="2014-09-20T20:00:00"/>
    <x v="0"/>
    <s v="kalanganyar"/>
    <x v="0"/>
    <x v="25"/>
    <x v="305"/>
    <x v="25"/>
    <x v="5"/>
  </r>
  <r>
    <n v="1018"/>
    <s v="1035"/>
    <x v="3"/>
    <x v="5"/>
    <x v="5"/>
    <x v="0"/>
    <x v="0"/>
    <x v="0"/>
    <x v="0"/>
    <x v="0"/>
    <d v="2013-01-21T19:16:00"/>
    <x v="0"/>
    <s v="kalanganyar"/>
    <x v="0"/>
    <x v="25"/>
    <x v="305"/>
    <x v="25"/>
    <x v="5"/>
  </r>
  <r>
    <n v="1354"/>
    <s v="1035"/>
    <x v="4"/>
    <x v="5"/>
    <x v="5"/>
    <x v="0"/>
    <x v="0"/>
    <x v="0"/>
    <x v="0"/>
    <x v="0"/>
    <d v="2014-09-29T13:58:00"/>
    <x v="0"/>
    <s v="kalanganyar"/>
    <x v="0"/>
    <x v="25"/>
    <x v="305"/>
    <x v="25"/>
    <x v="5"/>
  </r>
  <r>
    <n v="23"/>
    <s v="1036"/>
    <x v="0"/>
    <x v="0"/>
    <x v="0"/>
    <x v="0"/>
    <x v="1"/>
    <x v="0"/>
    <x v="1"/>
    <x v="0"/>
    <d v="2014-12-14T02:36:51"/>
    <x v="0"/>
    <m/>
    <x v="0"/>
    <x v="25"/>
    <x v="306"/>
    <x v="25"/>
    <x v="5"/>
  </r>
  <r>
    <n v="368"/>
    <s v="1036"/>
    <x v="1"/>
    <x v="0"/>
    <x v="0"/>
    <x v="0"/>
    <x v="0"/>
    <x v="0"/>
    <x v="1"/>
    <x v="0"/>
    <d v="2014-12-14T02:36:51"/>
    <x v="0"/>
    <m/>
    <x v="0"/>
    <x v="25"/>
    <x v="306"/>
    <x v="25"/>
    <x v="5"/>
  </r>
  <r>
    <n v="713"/>
    <s v="1036"/>
    <x v="2"/>
    <x v="7"/>
    <x v="2"/>
    <x v="0"/>
    <x v="0"/>
    <x v="0"/>
    <x v="0"/>
    <x v="0"/>
    <d v="2014-09-20T19:58:00"/>
    <x v="0"/>
    <s v="kalanganyar"/>
    <x v="0"/>
    <x v="25"/>
    <x v="306"/>
    <x v="25"/>
    <x v="5"/>
  </r>
  <r>
    <n v="1019"/>
    <s v="1036"/>
    <x v="3"/>
    <x v="7"/>
    <x v="2"/>
    <x v="0"/>
    <x v="0"/>
    <x v="0"/>
    <x v="0"/>
    <x v="0"/>
    <d v="2013-01-21T19:14:00"/>
    <x v="0"/>
    <s v="kalanganyar"/>
    <x v="0"/>
    <x v="25"/>
    <x v="306"/>
    <x v="25"/>
    <x v="5"/>
  </r>
  <r>
    <n v="1355"/>
    <s v="1036"/>
    <x v="4"/>
    <x v="7"/>
    <x v="2"/>
    <x v="0"/>
    <x v="0"/>
    <x v="0"/>
    <x v="0"/>
    <x v="0"/>
    <d v="2014-09-29T13:57:00"/>
    <x v="0"/>
    <s v="kalanganyar"/>
    <x v="0"/>
    <x v="25"/>
    <x v="306"/>
    <x v="25"/>
    <x v="5"/>
  </r>
  <r>
    <n v="96"/>
    <s v="1350"/>
    <x v="0"/>
    <x v="0"/>
    <x v="0"/>
    <x v="0"/>
    <x v="0"/>
    <x v="0"/>
    <x v="0"/>
    <x v="0"/>
    <d v="2014-12-14T02:36:51"/>
    <x v="0"/>
    <m/>
    <x v="0"/>
    <x v="26"/>
    <x v="45"/>
    <x v="26"/>
    <x v="4"/>
  </r>
  <r>
    <n v="441"/>
    <s v="1350"/>
    <x v="1"/>
    <x v="0"/>
    <x v="0"/>
    <x v="0"/>
    <x v="0"/>
    <x v="0"/>
    <x v="1"/>
    <x v="0"/>
    <d v="2014-12-14T02:36:51"/>
    <x v="0"/>
    <m/>
    <x v="0"/>
    <x v="26"/>
    <x v="45"/>
    <x v="26"/>
    <x v="4"/>
  </r>
  <r>
    <n v="771"/>
    <s v="1350"/>
    <x v="2"/>
    <x v="3"/>
    <x v="5"/>
    <x v="0"/>
    <x v="0"/>
    <x v="0"/>
    <x v="0"/>
    <x v="0"/>
    <d v="2014-12-13T02:00:00"/>
    <x v="0"/>
    <s v="maja"/>
    <x v="0"/>
    <x v="26"/>
    <x v="45"/>
    <x v="26"/>
    <x v="4"/>
  </r>
  <r>
    <n v="1092"/>
    <s v="1350"/>
    <x v="3"/>
    <x v="3"/>
    <x v="5"/>
    <x v="0"/>
    <x v="0"/>
    <x v="0"/>
    <x v="0"/>
    <x v="0"/>
    <d v="2013-02-28T14:08:00"/>
    <x v="0"/>
    <s v="maja"/>
    <x v="0"/>
    <x v="26"/>
    <x v="45"/>
    <x v="26"/>
    <x v="4"/>
  </r>
  <r>
    <n v="1413"/>
    <s v="1350"/>
    <x v="4"/>
    <x v="3"/>
    <x v="5"/>
    <x v="0"/>
    <x v="0"/>
    <x v="0"/>
    <x v="0"/>
    <x v="0"/>
    <d v="2014-12-13T02:00:00"/>
    <x v="0"/>
    <s v="maja"/>
    <x v="0"/>
    <x v="26"/>
    <x v="45"/>
    <x v="26"/>
    <x v="4"/>
  </r>
  <r>
    <n v="97"/>
    <s v="1355"/>
    <x v="0"/>
    <x v="0"/>
    <x v="0"/>
    <x v="0"/>
    <x v="0"/>
    <x v="0"/>
    <x v="0"/>
    <x v="0"/>
    <d v="2014-12-14T02:36:51"/>
    <x v="0"/>
    <m/>
    <x v="0"/>
    <x v="26"/>
    <x v="307"/>
    <x v="26"/>
    <x v="4"/>
  </r>
  <r>
    <n v="442"/>
    <s v="1355"/>
    <x v="1"/>
    <x v="0"/>
    <x v="0"/>
    <x v="0"/>
    <x v="0"/>
    <x v="0"/>
    <x v="1"/>
    <x v="0"/>
    <d v="2014-12-14T02:36:51"/>
    <x v="0"/>
    <m/>
    <x v="0"/>
    <x v="26"/>
    <x v="307"/>
    <x v="26"/>
    <x v="4"/>
  </r>
  <r>
    <n v="772"/>
    <s v="1355"/>
    <x v="2"/>
    <x v="1"/>
    <x v="9"/>
    <x v="0"/>
    <x v="0"/>
    <x v="0"/>
    <x v="0"/>
    <x v="0"/>
    <d v="2014-12-13T02:00:00"/>
    <x v="0"/>
    <s v="maja"/>
    <x v="0"/>
    <x v="26"/>
    <x v="307"/>
    <x v="26"/>
    <x v="4"/>
  </r>
  <r>
    <n v="1093"/>
    <s v="1355"/>
    <x v="3"/>
    <x v="1"/>
    <x v="9"/>
    <x v="0"/>
    <x v="0"/>
    <x v="0"/>
    <x v="0"/>
    <x v="0"/>
    <d v="2013-02-28T14:09:00"/>
    <x v="0"/>
    <s v="maja"/>
    <x v="0"/>
    <x v="26"/>
    <x v="307"/>
    <x v="26"/>
    <x v="4"/>
  </r>
  <r>
    <n v="1414"/>
    <s v="1355"/>
    <x v="4"/>
    <x v="1"/>
    <x v="9"/>
    <x v="0"/>
    <x v="0"/>
    <x v="0"/>
    <x v="0"/>
    <x v="0"/>
    <d v="2014-12-13T02:00:00"/>
    <x v="0"/>
    <s v="maja"/>
    <x v="0"/>
    <x v="26"/>
    <x v="307"/>
    <x v="26"/>
    <x v="4"/>
  </r>
  <r>
    <n v="98"/>
    <s v="1360"/>
    <x v="0"/>
    <x v="0"/>
    <x v="7"/>
    <x v="0"/>
    <x v="0"/>
    <x v="0"/>
    <x v="0"/>
    <x v="0"/>
    <d v="2014-12-14T02:36:51"/>
    <x v="0"/>
    <m/>
    <x v="0"/>
    <x v="26"/>
    <x v="64"/>
    <x v="26"/>
    <x v="4"/>
  </r>
  <r>
    <n v="443"/>
    <s v="1360"/>
    <x v="1"/>
    <x v="0"/>
    <x v="7"/>
    <x v="0"/>
    <x v="0"/>
    <x v="0"/>
    <x v="1"/>
    <x v="0"/>
    <d v="2014-12-14T02:36:51"/>
    <x v="0"/>
    <m/>
    <x v="0"/>
    <x v="26"/>
    <x v="64"/>
    <x v="26"/>
    <x v="4"/>
  </r>
  <r>
    <n v="773"/>
    <s v="1360"/>
    <x v="2"/>
    <x v="6"/>
    <x v="13"/>
    <x v="0"/>
    <x v="0"/>
    <x v="0"/>
    <x v="0"/>
    <x v="0"/>
    <d v="2014-12-13T02:00:00"/>
    <x v="0"/>
    <s v="maja"/>
    <x v="0"/>
    <x v="26"/>
    <x v="64"/>
    <x v="26"/>
    <x v="4"/>
  </r>
  <r>
    <n v="1094"/>
    <s v="1360"/>
    <x v="3"/>
    <x v="6"/>
    <x v="13"/>
    <x v="0"/>
    <x v="0"/>
    <x v="0"/>
    <x v="0"/>
    <x v="0"/>
    <d v="2013-02-28T14:09:00"/>
    <x v="0"/>
    <s v="maja"/>
    <x v="0"/>
    <x v="26"/>
    <x v="64"/>
    <x v="26"/>
    <x v="4"/>
  </r>
  <r>
    <n v="1415"/>
    <s v="1360"/>
    <x v="4"/>
    <x v="6"/>
    <x v="13"/>
    <x v="0"/>
    <x v="0"/>
    <x v="0"/>
    <x v="0"/>
    <x v="0"/>
    <d v="2014-12-13T02:00:00"/>
    <x v="0"/>
    <s v="maja"/>
    <x v="0"/>
    <x v="26"/>
    <x v="64"/>
    <x v="26"/>
    <x v="4"/>
  </r>
  <r>
    <n v="99"/>
    <s v="1365"/>
    <x v="0"/>
    <x v="0"/>
    <x v="0"/>
    <x v="0"/>
    <x v="0"/>
    <x v="0"/>
    <x v="0"/>
    <x v="0"/>
    <d v="2014-12-14T02:36:51"/>
    <x v="0"/>
    <m/>
    <x v="0"/>
    <x v="26"/>
    <x v="308"/>
    <x v="26"/>
    <x v="4"/>
  </r>
  <r>
    <n v="444"/>
    <s v="1365"/>
    <x v="1"/>
    <x v="0"/>
    <x v="0"/>
    <x v="0"/>
    <x v="0"/>
    <x v="0"/>
    <x v="1"/>
    <x v="0"/>
    <d v="2014-12-14T02:36:51"/>
    <x v="0"/>
    <m/>
    <x v="0"/>
    <x v="26"/>
    <x v="308"/>
    <x v="26"/>
    <x v="4"/>
  </r>
  <r>
    <n v="774"/>
    <s v="1365"/>
    <x v="2"/>
    <x v="7"/>
    <x v="11"/>
    <x v="0"/>
    <x v="0"/>
    <x v="0"/>
    <x v="0"/>
    <x v="0"/>
    <d v="2014-12-13T02:00:00"/>
    <x v="0"/>
    <s v="maja"/>
    <x v="0"/>
    <x v="26"/>
    <x v="308"/>
    <x v="26"/>
    <x v="4"/>
  </r>
  <r>
    <n v="1095"/>
    <s v="1365"/>
    <x v="3"/>
    <x v="7"/>
    <x v="11"/>
    <x v="0"/>
    <x v="0"/>
    <x v="0"/>
    <x v="0"/>
    <x v="0"/>
    <d v="2013-02-28T14:09:00"/>
    <x v="0"/>
    <s v="maja"/>
    <x v="0"/>
    <x v="26"/>
    <x v="308"/>
    <x v="26"/>
    <x v="4"/>
  </r>
  <r>
    <n v="1416"/>
    <s v="1365"/>
    <x v="4"/>
    <x v="7"/>
    <x v="11"/>
    <x v="0"/>
    <x v="0"/>
    <x v="0"/>
    <x v="0"/>
    <x v="0"/>
    <d v="2014-12-13T02:00:00"/>
    <x v="0"/>
    <s v="maja"/>
    <x v="0"/>
    <x v="26"/>
    <x v="308"/>
    <x v="26"/>
    <x v="4"/>
  </r>
  <r>
    <n v="100"/>
    <s v="1370"/>
    <x v="0"/>
    <x v="0"/>
    <x v="0"/>
    <x v="0"/>
    <x v="0"/>
    <x v="0"/>
    <x v="2"/>
    <x v="0"/>
    <d v="2014-12-14T02:36:51"/>
    <x v="0"/>
    <m/>
    <x v="0"/>
    <x v="26"/>
    <x v="309"/>
    <x v="26"/>
    <x v="4"/>
  </r>
  <r>
    <n v="445"/>
    <s v="1370"/>
    <x v="1"/>
    <x v="0"/>
    <x v="0"/>
    <x v="0"/>
    <x v="1"/>
    <x v="0"/>
    <x v="1"/>
    <x v="0"/>
    <d v="2014-12-14T02:36:51"/>
    <x v="0"/>
    <m/>
    <x v="0"/>
    <x v="26"/>
    <x v="309"/>
    <x v="26"/>
    <x v="4"/>
  </r>
  <r>
    <n v="775"/>
    <s v="1370"/>
    <x v="2"/>
    <x v="2"/>
    <x v="10"/>
    <x v="0"/>
    <x v="0"/>
    <x v="0"/>
    <x v="0"/>
    <x v="0"/>
    <d v="2014-12-13T02:00:00"/>
    <x v="0"/>
    <s v="maja"/>
    <x v="0"/>
    <x v="26"/>
    <x v="309"/>
    <x v="26"/>
    <x v="4"/>
  </r>
  <r>
    <n v="1096"/>
    <s v="1370"/>
    <x v="3"/>
    <x v="2"/>
    <x v="10"/>
    <x v="0"/>
    <x v="0"/>
    <x v="0"/>
    <x v="0"/>
    <x v="0"/>
    <d v="2013-02-28T14:10:00"/>
    <x v="0"/>
    <s v="maja"/>
    <x v="0"/>
    <x v="26"/>
    <x v="309"/>
    <x v="26"/>
    <x v="4"/>
  </r>
  <r>
    <n v="1417"/>
    <s v="1370"/>
    <x v="4"/>
    <x v="2"/>
    <x v="10"/>
    <x v="0"/>
    <x v="0"/>
    <x v="0"/>
    <x v="0"/>
    <x v="0"/>
    <d v="2014-12-13T02:00:00"/>
    <x v="0"/>
    <s v="maja"/>
    <x v="0"/>
    <x v="26"/>
    <x v="309"/>
    <x v="26"/>
    <x v="4"/>
  </r>
  <r>
    <n v="101"/>
    <s v="1375"/>
    <x v="0"/>
    <x v="0"/>
    <x v="0"/>
    <x v="1"/>
    <x v="1"/>
    <x v="0"/>
    <x v="0"/>
    <x v="0"/>
    <d v="2014-12-14T02:36:51"/>
    <x v="0"/>
    <m/>
    <x v="0"/>
    <x v="26"/>
    <x v="310"/>
    <x v="26"/>
    <x v="4"/>
  </r>
  <r>
    <n v="446"/>
    <s v="1375"/>
    <x v="1"/>
    <x v="0"/>
    <x v="0"/>
    <x v="1"/>
    <x v="0"/>
    <x v="0"/>
    <x v="1"/>
    <x v="0"/>
    <d v="2014-12-14T02:36:51"/>
    <x v="0"/>
    <m/>
    <x v="0"/>
    <x v="26"/>
    <x v="310"/>
    <x v="26"/>
    <x v="4"/>
  </r>
  <r>
    <n v="776"/>
    <s v="1375"/>
    <x v="2"/>
    <x v="1"/>
    <x v="20"/>
    <x v="0"/>
    <x v="0"/>
    <x v="0"/>
    <x v="0"/>
    <x v="0"/>
    <d v="2014-12-13T02:00:00"/>
    <x v="0"/>
    <s v="maja"/>
    <x v="0"/>
    <x v="26"/>
    <x v="310"/>
    <x v="26"/>
    <x v="4"/>
  </r>
  <r>
    <n v="1097"/>
    <s v="1375"/>
    <x v="3"/>
    <x v="1"/>
    <x v="20"/>
    <x v="0"/>
    <x v="0"/>
    <x v="0"/>
    <x v="0"/>
    <x v="0"/>
    <d v="2013-02-28T14:10:00"/>
    <x v="0"/>
    <s v="maja"/>
    <x v="0"/>
    <x v="26"/>
    <x v="310"/>
    <x v="26"/>
    <x v="4"/>
  </r>
  <r>
    <n v="1418"/>
    <s v="1375"/>
    <x v="4"/>
    <x v="1"/>
    <x v="20"/>
    <x v="0"/>
    <x v="0"/>
    <x v="0"/>
    <x v="0"/>
    <x v="0"/>
    <d v="2014-12-13T02:00:00"/>
    <x v="0"/>
    <s v="maja"/>
    <x v="0"/>
    <x v="26"/>
    <x v="310"/>
    <x v="26"/>
    <x v="4"/>
  </r>
  <r>
    <n v="102"/>
    <s v="1380"/>
    <x v="0"/>
    <x v="4"/>
    <x v="0"/>
    <x v="0"/>
    <x v="2"/>
    <x v="3"/>
    <x v="1"/>
    <x v="0"/>
    <d v="2014-12-14T02:36:51"/>
    <x v="0"/>
    <m/>
    <x v="0"/>
    <x v="26"/>
    <x v="311"/>
    <x v="26"/>
    <x v="4"/>
  </r>
  <r>
    <n v="447"/>
    <s v="1380"/>
    <x v="1"/>
    <x v="4"/>
    <x v="0"/>
    <x v="0"/>
    <x v="2"/>
    <x v="3"/>
    <x v="1"/>
    <x v="0"/>
    <d v="2014-12-14T02:36:51"/>
    <x v="0"/>
    <m/>
    <x v="0"/>
    <x v="26"/>
    <x v="311"/>
    <x v="26"/>
    <x v="4"/>
  </r>
  <r>
    <n v="777"/>
    <s v="1380"/>
    <x v="2"/>
    <x v="2"/>
    <x v="2"/>
    <x v="0"/>
    <x v="0"/>
    <x v="0"/>
    <x v="0"/>
    <x v="0"/>
    <d v="2014-12-13T02:00:00"/>
    <x v="0"/>
    <s v="maja"/>
    <x v="0"/>
    <x v="26"/>
    <x v="311"/>
    <x v="26"/>
    <x v="4"/>
  </r>
  <r>
    <n v="1098"/>
    <s v="1380"/>
    <x v="3"/>
    <x v="2"/>
    <x v="2"/>
    <x v="0"/>
    <x v="0"/>
    <x v="0"/>
    <x v="0"/>
    <x v="0"/>
    <d v="2013-02-28T14:10:00"/>
    <x v="0"/>
    <s v="maja"/>
    <x v="0"/>
    <x v="26"/>
    <x v="311"/>
    <x v="26"/>
    <x v="4"/>
  </r>
  <r>
    <n v="1419"/>
    <s v="1380"/>
    <x v="4"/>
    <x v="2"/>
    <x v="2"/>
    <x v="0"/>
    <x v="0"/>
    <x v="0"/>
    <x v="0"/>
    <x v="0"/>
    <d v="2014-12-13T02:00:00"/>
    <x v="0"/>
    <s v="maja"/>
    <x v="0"/>
    <x v="26"/>
    <x v="311"/>
    <x v="26"/>
    <x v="4"/>
  </r>
  <r>
    <n v="103"/>
    <s v="1385"/>
    <x v="0"/>
    <x v="0"/>
    <x v="0"/>
    <x v="0"/>
    <x v="0"/>
    <x v="0"/>
    <x v="1"/>
    <x v="0"/>
    <d v="2014-12-14T02:36:51"/>
    <x v="0"/>
    <m/>
    <x v="0"/>
    <x v="26"/>
    <x v="312"/>
    <x v="26"/>
    <x v="4"/>
  </r>
  <r>
    <n v="448"/>
    <s v="1385"/>
    <x v="1"/>
    <x v="0"/>
    <x v="0"/>
    <x v="0"/>
    <x v="0"/>
    <x v="0"/>
    <x v="1"/>
    <x v="0"/>
    <d v="2014-12-14T02:36:51"/>
    <x v="0"/>
    <m/>
    <x v="0"/>
    <x v="26"/>
    <x v="312"/>
    <x v="26"/>
    <x v="4"/>
  </r>
  <r>
    <n v="778"/>
    <s v="1385"/>
    <x v="2"/>
    <x v="7"/>
    <x v="20"/>
    <x v="0"/>
    <x v="0"/>
    <x v="0"/>
    <x v="0"/>
    <x v="0"/>
    <d v="2014-12-13T02:00:00"/>
    <x v="0"/>
    <s v="maja"/>
    <x v="0"/>
    <x v="26"/>
    <x v="312"/>
    <x v="26"/>
    <x v="4"/>
  </r>
  <r>
    <n v="1099"/>
    <s v="1385"/>
    <x v="3"/>
    <x v="7"/>
    <x v="20"/>
    <x v="0"/>
    <x v="0"/>
    <x v="0"/>
    <x v="0"/>
    <x v="0"/>
    <d v="2013-02-28T14:11:00"/>
    <x v="0"/>
    <s v="maja"/>
    <x v="0"/>
    <x v="26"/>
    <x v="312"/>
    <x v="26"/>
    <x v="4"/>
  </r>
  <r>
    <n v="1420"/>
    <s v="1385"/>
    <x v="4"/>
    <x v="7"/>
    <x v="20"/>
    <x v="0"/>
    <x v="0"/>
    <x v="0"/>
    <x v="0"/>
    <x v="0"/>
    <d v="2014-12-13T02:00:00"/>
    <x v="0"/>
    <s v="maja"/>
    <x v="0"/>
    <x v="26"/>
    <x v="312"/>
    <x v="26"/>
    <x v="4"/>
  </r>
  <r>
    <n v="104"/>
    <s v="1390"/>
    <x v="0"/>
    <x v="0"/>
    <x v="0"/>
    <x v="0"/>
    <x v="0"/>
    <x v="0"/>
    <x v="1"/>
    <x v="0"/>
    <d v="2014-12-14T02:36:51"/>
    <x v="0"/>
    <m/>
    <x v="0"/>
    <x v="26"/>
    <x v="313"/>
    <x v="26"/>
    <x v="4"/>
  </r>
  <r>
    <n v="449"/>
    <s v="1390"/>
    <x v="1"/>
    <x v="0"/>
    <x v="0"/>
    <x v="0"/>
    <x v="0"/>
    <x v="0"/>
    <x v="1"/>
    <x v="0"/>
    <d v="2014-12-14T02:36:51"/>
    <x v="0"/>
    <m/>
    <x v="0"/>
    <x v="26"/>
    <x v="313"/>
    <x v="26"/>
    <x v="4"/>
  </r>
  <r>
    <n v="779"/>
    <s v="1390"/>
    <x v="2"/>
    <x v="2"/>
    <x v="17"/>
    <x v="0"/>
    <x v="0"/>
    <x v="0"/>
    <x v="0"/>
    <x v="0"/>
    <d v="2014-12-13T02:00:00"/>
    <x v="0"/>
    <s v="maja"/>
    <x v="0"/>
    <x v="26"/>
    <x v="313"/>
    <x v="26"/>
    <x v="4"/>
  </r>
  <r>
    <n v="1100"/>
    <s v="1390"/>
    <x v="3"/>
    <x v="2"/>
    <x v="17"/>
    <x v="0"/>
    <x v="0"/>
    <x v="0"/>
    <x v="0"/>
    <x v="0"/>
    <d v="2013-02-28T14:11:00"/>
    <x v="0"/>
    <s v="maja"/>
    <x v="0"/>
    <x v="26"/>
    <x v="313"/>
    <x v="26"/>
    <x v="4"/>
  </r>
  <r>
    <n v="1421"/>
    <s v="1390"/>
    <x v="4"/>
    <x v="2"/>
    <x v="17"/>
    <x v="0"/>
    <x v="0"/>
    <x v="0"/>
    <x v="0"/>
    <x v="0"/>
    <d v="2014-12-13T02:00:00"/>
    <x v="0"/>
    <s v="maja"/>
    <x v="0"/>
    <x v="26"/>
    <x v="313"/>
    <x v="26"/>
    <x v="4"/>
  </r>
  <r>
    <n v="105"/>
    <s v="1395"/>
    <x v="0"/>
    <x v="0"/>
    <x v="0"/>
    <x v="0"/>
    <x v="0"/>
    <x v="0"/>
    <x v="0"/>
    <x v="0"/>
    <d v="2014-12-14T02:36:51"/>
    <x v="0"/>
    <m/>
    <x v="0"/>
    <x v="26"/>
    <x v="314"/>
    <x v="26"/>
    <x v="4"/>
  </r>
  <r>
    <n v="450"/>
    <s v="1395"/>
    <x v="1"/>
    <x v="0"/>
    <x v="0"/>
    <x v="0"/>
    <x v="0"/>
    <x v="0"/>
    <x v="1"/>
    <x v="0"/>
    <d v="2014-12-14T02:36:51"/>
    <x v="0"/>
    <m/>
    <x v="0"/>
    <x v="26"/>
    <x v="314"/>
    <x v="26"/>
    <x v="4"/>
  </r>
  <r>
    <n v="780"/>
    <s v="1395"/>
    <x v="2"/>
    <x v="5"/>
    <x v="5"/>
    <x v="0"/>
    <x v="0"/>
    <x v="0"/>
    <x v="0"/>
    <x v="0"/>
    <d v="2014-12-13T02:00:00"/>
    <x v="0"/>
    <s v="maja"/>
    <x v="0"/>
    <x v="26"/>
    <x v="314"/>
    <x v="26"/>
    <x v="4"/>
  </r>
  <r>
    <n v="1101"/>
    <s v="1395"/>
    <x v="3"/>
    <x v="5"/>
    <x v="5"/>
    <x v="0"/>
    <x v="0"/>
    <x v="0"/>
    <x v="0"/>
    <x v="0"/>
    <d v="2013-02-28T14:11:00"/>
    <x v="0"/>
    <s v="maja"/>
    <x v="0"/>
    <x v="26"/>
    <x v="314"/>
    <x v="26"/>
    <x v="4"/>
  </r>
  <r>
    <n v="1422"/>
    <s v="1395"/>
    <x v="4"/>
    <x v="5"/>
    <x v="5"/>
    <x v="0"/>
    <x v="0"/>
    <x v="0"/>
    <x v="0"/>
    <x v="0"/>
    <d v="2014-12-13T02:00:00"/>
    <x v="0"/>
    <s v="maja"/>
    <x v="0"/>
    <x v="26"/>
    <x v="314"/>
    <x v="26"/>
    <x v="4"/>
  </r>
  <r>
    <n v="106"/>
    <s v="1400"/>
    <x v="0"/>
    <x v="0"/>
    <x v="0"/>
    <x v="0"/>
    <x v="0"/>
    <x v="0"/>
    <x v="0"/>
    <x v="0"/>
    <d v="2014-12-14T02:36:51"/>
    <x v="0"/>
    <m/>
    <x v="0"/>
    <x v="26"/>
    <x v="270"/>
    <x v="26"/>
    <x v="4"/>
  </r>
  <r>
    <n v="451"/>
    <s v="1400"/>
    <x v="1"/>
    <x v="0"/>
    <x v="0"/>
    <x v="0"/>
    <x v="0"/>
    <x v="0"/>
    <x v="1"/>
    <x v="0"/>
    <d v="2014-12-14T02:36:51"/>
    <x v="0"/>
    <m/>
    <x v="0"/>
    <x v="26"/>
    <x v="270"/>
    <x v="26"/>
    <x v="4"/>
  </r>
  <r>
    <n v="781"/>
    <s v="1400"/>
    <x v="2"/>
    <x v="2"/>
    <x v="13"/>
    <x v="0"/>
    <x v="0"/>
    <x v="0"/>
    <x v="0"/>
    <x v="0"/>
    <d v="2014-12-13T02:00:00"/>
    <x v="0"/>
    <s v="maja"/>
    <x v="0"/>
    <x v="26"/>
    <x v="270"/>
    <x v="26"/>
    <x v="4"/>
  </r>
  <r>
    <n v="1102"/>
    <s v="1400"/>
    <x v="3"/>
    <x v="2"/>
    <x v="13"/>
    <x v="0"/>
    <x v="0"/>
    <x v="0"/>
    <x v="0"/>
    <x v="0"/>
    <d v="2013-02-28T14:11:00"/>
    <x v="0"/>
    <s v="maja"/>
    <x v="0"/>
    <x v="26"/>
    <x v="270"/>
    <x v="26"/>
    <x v="4"/>
  </r>
  <r>
    <n v="1423"/>
    <s v="1400"/>
    <x v="4"/>
    <x v="2"/>
    <x v="13"/>
    <x v="0"/>
    <x v="0"/>
    <x v="0"/>
    <x v="0"/>
    <x v="0"/>
    <d v="2014-12-13T02:00:00"/>
    <x v="0"/>
    <s v="maja"/>
    <x v="0"/>
    <x v="26"/>
    <x v="270"/>
    <x v="26"/>
    <x v="4"/>
  </r>
  <r>
    <n v="107"/>
    <s v="1405"/>
    <x v="0"/>
    <x v="0"/>
    <x v="0"/>
    <x v="0"/>
    <x v="0"/>
    <x v="0"/>
    <x v="0"/>
    <x v="0"/>
    <d v="2014-12-14T02:36:51"/>
    <x v="0"/>
    <m/>
    <x v="0"/>
    <x v="26"/>
    <x v="315"/>
    <x v="26"/>
    <x v="4"/>
  </r>
  <r>
    <n v="452"/>
    <s v="1405"/>
    <x v="1"/>
    <x v="0"/>
    <x v="0"/>
    <x v="1"/>
    <x v="0"/>
    <x v="0"/>
    <x v="1"/>
    <x v="0"/>
    <d v="2014-12-14T02:36:51"/>
    <x v="0"/>
    <m/>
    <x v="0"/>
    <x v="26"/>
    <x v="315"/>
    <x v="26"/>
    <x v="4"/>
  </r>
  <r>
    <n v="782"/>
    <s v="1405"/>
    <x v="2"/>
    <x v="1"/>
    <x v="1"/>
    <x v="0"/>
    <x v="0"/>
    <x v="0"/>
    <x v="0"/>
    <x v="0"/>
    <d v="2014-12-13T02:00:00"/>
    <x v="0"/>
    <s v="maja"/>
    <x v="0"/>
    <x v="26"/>
    <x v="315"/>
    <x v="26"/>
    <x v="4"/>
  </r>
  <r>
    <n v="1103"/>
    <s v="1405"/>
    <x v="3"/>
    <x v="1"/>
    <x v="1"/>
    <x v="0"/>
    <x v="0"/>
    <x v="0"/>
    <x v="0"/>
    <x v="0"/>
    <d v="2013-02-28T14:12:00"/>
    <x v="0"/>
    <s v="maja"/>
    <x v="0"/>
    <x v="26"/>
    <x v="315"/>
    <x v="26"/>
    <x v="4"/>
  </r>
  <r>
    <n v="1424"/>
    <s v="1405"/>
    <x v="4"/>
    <x v="1"/>
    <x v="1"/>
    <x v="0"/>
    <x v="0"/>
    <x v="0"/>
    <x v="0"/>
    <x v="0"/>
    <d v="2014-12-13T02:00:00"/>
    <x v="0"/>
    <s v="maja"/>
    <x v="0"/>
    <x v="26"/>
    <x v="315"/>
    <x v="26"/>
    <x v="4"/>
  </r>
  <r>
    <n v="108"/>
    <s v="1410"/>
    <x v="0"/>
    <x v="0"/>
    <x v="0"/>
    <x v="0"/>
    <x v="0"/>
    <x v="0"/>
    <x v="0"/>
    <x v="0"/>
    <d v="2014-12-14T02:36:51"/>
    <x v="0"/>
    <m/>
    <x v="0"/>
    <x v="26"/>
    <x v="316"/>
    <x v="26"/>
    <x v="4"/>
  </r>
  <r>
    <n v="453"/>
    <s v="1410"/>
    <x v="1"/>
    <x v="0"/>
    <x v="0"/>
    <x v="0"/>
    <x v="0"/>
    <x v="0"/>
    <x v="1"/>
    <x v="0"/>
    <d v="2014-12-14T02:36:51"/>
    <x v="0"/>
    <m/>
    <x v="0"/>
    <x v="26"/>
    <x v="316"/>
    <x v="26"/>
    <x v="4"/>
  </r>
  <r>
    <n v="783"/>
    <s v="1410"/>
    <x v="2"/>
    <x v="1"/>
    <x v="10"/>
    <x v="0"/>
    <x v="0"/>
    <x v="0"/>
    <x v="0"/>
    <x v="0"/>
    <d v="2014-12-13T02:00:00"/>
    <x v="0"/>
    <s v="maja"/>
    <x v="0"/>
    <x v="26"/>
    <x v="316"/>
    <x v="26"/>
    <x v="4"/>
  </r>
  <r>
    <n v="1104"/>
    <s v="1410"/>
    <x v="3"/>
    <x v="1"/>
    <x v="10"/>
    <x v="0"/>
    <x v="0"/>
    <x v="0"/>
    <x v="0"/>
    <x v="0"/>
    <d v="2013-02-28T14:12:00"/>
    <x v="0"/>
    <s v="maja"/>
    <x v="0"/>
    <x v="26"/>
    <x v="316"/>
    <x v="26"/>
    <x v="4"/>
  </r>
  <r>
    <n v="1425"/>
    <s v="1410"/>
    <x v="4"/>
    <x v="1"/>
    <x v="10"/>
    <x v="0"/>
    <x v="0"/>
    <x v="0"/>
    <x v="0"/>
    <x v="0"/>
    <d v="2014-12-13T02:00:00"/>
    <x v="0"/>
    <s v="maja"/>
    <x v="0"/>
    <x v="26"/>
    <x v="316"/>
    <x v="26"/>
    <x v="4"/>
  </r>
  <r>
    <n v="109"/>
    <s v="1415"/>
    <x v="0"/>
    <x v="0"/>
    <x v="0"/>
    <x v="0"/>
    <x v="0"/>
    <x v="0"/>
    <x v="0"/>
    <x v="0"/>
    <d v="2014-12-14T02:36:51"/>
    <x v="0"/>
    <m/>
    <x v="0"/>
    <x v="26"/>
    <x v="317"/>
    <x v="26"/>
    <x v="4"/>
  </r>
  <r>
    <n v="454"/>
    <s v="1415"/>
    <x v="1"/>
    <x v="0"/>
    <x v="0"/>
    <x v="0"/>
    <x v="1"/>
    <x v="0"/>
    <x v="1"/>
    <x v="0"/>
    <d v="2014-12-14T02:36:51"/>
    <x v="0"/>
    <m/>
    <x v="0"/>
    <x v="26"/>
    <x v="317"/>
    <x v="26"/>
    <x v="4"/>
  </r>
  <r>
    <n v="784"/>
    <s v="1415"/>
    <x v="2"/>
    <x v="5"/>
    <x v="17"/>
    <x v="0"/>
    <x v="0"/>
    <x v="0"/>
    <x v="0"/>
    <x v="0"/>
    <d v="2014-12-13T02:00:00"/>
    <x v="0"/>
    <s v="maja"/>
    <x v="0"/>
    <x v="26"/>
    <x v="317"/>
    <x v="26"/>
    <x v="4"/>
  </r>
  <r>
    <n v="1105"/>
    <s v="1415"/>
    <x v="3"/>
    <x v="5"/>
    <x v="17"/>
    <x v="0"/>
    <x v="0"/>
    <x v="0"/>
    <x v="0"/>
    <x v="0"/>
    <d v="2013-02-28T14:12:00"/>
    <x v="0"/>
    <s v="maja"/>
    <x v="0"/>
    <x v="26"/>
    <x v="317"/>
    <x v="26"/>
    <x v="4"/>
  </r>
  <r>
    <n v="1426"/>
    <s v="1415"/>
    <x v="4"/>
    <x v="5"/>
    <x v="17"/>
    <x v="0"/>
    <x v="0"/>
    <x v="0"/>
    <x v="0"/>
    <x v="0"/>
    <d v="2014-12-13T02:00:00"/>
    <x v="0"/>
    <s v="maja"/>
    <x v="0"/>
    <x v="26"/>
    <x v="317"/>
    <x v="26"/>
    <x v="4"/>
  </r>
  <r>
    <n v="110"/>
    <s v="1420"/>
    <x v="0"/>
    <x v="0"/>
    <x v="7"/>
    <x v="0"/>
    <x v="0"/>
    <x v="0"/>
    <x v="0"/>
    <x v="0"/>
    <d v="2014-12-14T02:36:51"/>
    <x v="0"/>
    <m/>
    <x v="0"/>
    <x v="27"/>
    <x v="318"/>
    <x v="27"/>
    <x v="4"/>
  </r>
  <r>
    <n v="455"/>
    <s v="1420"/>
    <x v="1"/>
    <x v="0"/>
    <x v="7"/>
    <x v="0"/>
    <x v="0"/>
    <x v="0"/>
    <x v="1"/>
    <x v="0"/>
    <d v="2014-12-14T02:36:51"/>
    <x v="0"/>
    <m/>
    <x v="0"/>
    <x v="27"/>
    <x v="318"/>
    <x v="27"/>
    <x v="4"/>
  </r>
  <r>
    <n v="1427"/>
    <s v="1420"/>
    <x v="4"/>
    <x v="1"/>
    <x v="1"/>
    <x v="0"/>
    <x v="0"/>
    <x v="0"/>
    <x v="0"/>
    <x v="0"/>
    <d v="2014-12-13T02:00:00"/>
    <x v="0"/>
    <m/>
    <x v="0"/>
    <x v="27"/>
    <x v="318"/>
    <x v="27"/>
    <x v="4"/>
  </r>
  <r>
    <n v="112"/>
    <s v="1425"/>
    <x v="0"/>
    <x v="4"/>
    <x v="0"/>
    <x v="0"/>
    <x v="0"/>
    <x v="0"/>
    <x v="1"/>
    <x v="0"/>
    <d v="2014-12-14T02:36:51"/>
    <x v="0"/>
    <m/>
    <x v="0"/>
    <x v="27"/>
    <x v="319"/>
    <x v="27"/>
    <x v="4"/>
  </r>
  <r>
    <n v="457"/>
    <s v="1425"/>
    <x v="1"/>
    <x v="4"/>
    <x v="0"/>
    <x v="0"/>
    <x v="0"/>
    <x v="0"/>
    <x v="0"/>
    <x v="0"/>
    <d v="2014-12-14T02:36:51"/>
    <x v="0"/>
    <m/>
    <x v="0"/>
    <x v="27"/>
    <x v="319"/>
    <x v="27"/>
    <x v="4"/>
  </r>
  <r>
    <n v="1429"/>
    <s v="1425"/>
    <x v="4"/>
    <x v="5"/>
    <x v="6"/>
    <x v="0"/>
    <x v="0"/>
    <x v="0"/>
    <x v="0"/>
    <x v="0"/>
    <d v="2014-12-13T02:00:00"/>
    <x v="0"/>
    <m/>
    <x v="0"/>
    <x v="27"/>
    <x v="319"/>
    <x v="27"/>
    <x v="4"/>
  </r>
  <r>
    <n v="113"/>
    <s v="1430"/>
    <x v="0"/>
    <x v="0"/>
    <x v="0"/>
    <x v="1"/>
    <x v="0"/>
    <x v="0"/>
    <x v="0"/>
    <x v="0"/>
    <d v="2014-12-14T02:36:51"/>
    <x v="0"/>
    <m/>
    <x v="0"/>
    <x v="27"/>
    <x v="320"/>
    <x v="27"/>
    <x v="4"/>
  </r>
  <r>
    <n v="458"/>
    <s v="1430"/>
    <x v="1"/>
    <x v="0"/>
    <x v="0"/>
    <x v="1"/>
    <x v="0"/>
    <x v="0"/>
    <x v="1"/>
    <x v="0"/>
    <d v="2014-12-14T02:36:51"/>
    <x v="0"/>
    <m/>
    <x v="0"/>
    <x v="27"/>
    <x v="320"/>
    <x v="27"/>
    <x v="4"/>
  </r>
  <r>
    <n v="1430"/>
    <s v="1430"/>
    <x v="4"/>
    <x v="2"/>
    <x v="20"/>
    <x v="0"/>
    <x v="0"/>
    <x v="0"/>
    <x v="0"/>
    <x v="0"/>
    <d v="2014-12-13T02:00:00"/>
    <x v="0"/>
    <m/>
    <x v="0"/>
    <x v="27"/>
    <x v="320"/>
    <x v="27"/>
    <x v="4"/>
  </r>
  <r>
    <n v="114"/>
    <s v="1435"/>
    <x v="0"/>
    <x v="0"/>
    <x v="0"/>
    <x v="0"/>
    <x v="0"/>
    <x v="0"/>
    <x v="0"/>
    <x v="0"/>
    <d v="2014-12-14T02:36:51"/>
    <x v="0"/>
    <m/>
    <x v="0"/>
    <x v="27"/>
    <x v="321"/>
    <x v="27"/>
    <x v="4"/>
  </r>
  <r>
    <n v="459"/>
    <s v="1435"/>
    <x v="1"/>
    <x v="0"/>
    <x v="0"/>
    <x v="0"/>
    <x v="1"/>
    <x v="0"/>
    <x v="0"/>
    <x v="0"/>
    <d v="2014-12-14T02:36:51"/>
    <x v="0"/>
    <m/>
    <x v="0"/>
    <x v="27"/>
    <x v="321"/>
    <x v="27"/>
    <x v="4"/>
  </r>
  <r>
    <n v="1431"/>
    <s v="1435"/>
    <x v="4"/>
    <x v="6"/>
    <x v="5"/>
    <x v="0"/>
    <x v="0"/>
    <x v="0"/>
    <x v="0"/>
    <x v="0"/>
    <d v="2014-12-13T02:00:00"/>
    <x v="0"/>
    <m/>
    <x v="0"/>
    <x v="27"/>
    <x v="321"/>
    <x v="27"/>
    <x v="4"/>
  </r>
  <r>
    <n v="115"/>
    <s v="1440"/>
    <x v="0"/>
    <x v="0"/>
    <x v="0"/>
    <x v="0"/>
    <x v="0"/>
    <x v="0"/>
    <x v="1"/>
    <x v="0"/>
    <d v="2014-12-14T02:36:51"/>
    <x v="0"/>
    <m/>
    <x v="0"/>
    <x v="27"/>
    <x v="322"/>
    <x v="27"/>
    <x v="4"/>
  </r>
  <r>
    <n v="460"/>
    <s v="1440"/>
    <x v="1"/>
    <x v="0"/>
    <x v="0"/>
    <x v="0"/>
    <x v="0"/>
    <x v="0"/>
    <x v="0"/>
    <x v="0"/>
    <d v="2014-12-14T02:36:51"/>
    <x v="0"/>
    <m/>
    <x v="0"/>
    <x v="27"/>
    <x v="322"/>
    <x v="27"/>
    <x v="4"/>
  </r>
  <r>
    <n v="1432"/>
    <s v="1440"/>
    <x v="4"/>
    <x v="2"/>
    <x v="11"/>
    <x v="0"/>
    <x v="0"/>
    <x v="0"/>
    <x v="0"/>
    <x v="0"/>
    <d v="2014-12-13T02:00:00"/>
    <x v="0"/>
    <m/>
    <x v="0"/>
    <x v="27"/>
    <x v="322"/>
    <x v="27"/>
    <x v="4"/>
  </r>
  <r>
    <n v="116"/>
    <s v="1445"/>
    <x v="0"/>
    <x v="0"/>
    <x v="0"/>
    <x v="1"/>
    <x v="0"/>
    <x v="0"/>
    <x v="0"/>
    <x v="0"/>
    <d v="2014-12-14T02:36:51"/>
    <x v="0"/>
    <m/>
    <x v="0"/>
    <x v="27"/>
    <x v="323"/>
    <x v="27"/>
    <x v="4"/>
  </r>
  <r>
    <n v="461"/>
    <s v="1445"/>
    <x v="1"/>
    <x v="0"/>
    <x v="0"/>
    <x v="1"/>
    <x v="0"/>
    <x v="0"/>
    <x v="1"/>
    <x v="0"/>
    <d v="2014-12-14T02:36:51"/>
    <x v="0"/>
    <m/>
    <x v="0"/>
    <x v="27"/>
    <x v="323"/>
    <x v="27"/>
    <x v="4"/>
  </r>
  <r>
    <n v="1433"/>
    <s v="1445"/>
    <x v="4"/>
    <x v="6"/>
    <x v="0"/>
    <x v="0"/>
    <x v="0"/>
    <x v="0"/>
    <x v="0"/>
    <x v="0"/>
    <d v="2014-12-13T02:00:00"/>
    <x v="0"/>
    <m/>
    <x v="0"/>
    <x v="27"/>
    <x v="323"/>
    <x v="27"/>
    <x v="4"/>
  </r>
  <r>
    <n v="117"/>
    <s v="1450"/>
    <x v="0"/>
    <x v="0"/>
    <x v="7"/>
    <x v="0"/>
    <x v="1"/>
    <x v="0"/>
    <x v="0"/>
    <x v="0"/>
    <d v="2014-12-14T02:36:51"/>
    <x v="0"/>
    <m/>
    <x v="0"/>
    <x v="27"/>
    <x v="324"/>
    <x v="27"/>
    <x v="4"/>
  </r>
  <r>
    <n v="462"/>
    <s v="1450"/>
    <x v="1"/>
    <x v="0"/>
    <x v="7"/>
    <x v="0"/>
    <x v="1"/>
    <x v="0"/>
    <x v="1"/>
    <x v="0"/>
    <d v="2014-12-14T02:36:51"/>
    <x v="0"/>
    <m/>
    <x v="0"/>
    <x v="27"/>
    <x v="324"/>
    <x v="27"/>
    <x v="4"/>
  </r>
  <r>
    <n v="1434"/>
    <s v="1450"/>
    <x v="4"/>
    <x v="6"/>
    <x v="8"/>
    <x v="0"/>
    <x v="0"/>
    <x v="0"/>
    <x v="0"/>
    <x v="0"/>
    <d v="2014-12-13T02:00:00"/>
    <x v="0"/>
    <m/>
    <x v="0"/>
    <x v="27"/>
    <x v="324"/>
    <x v="27"/>
    <x v="4"/>
  </r>
  <r>
    <n v="118"/>
    <s v="1455"/>
    <x v="0"/>
    <x v="0"/>
    <x v="7"/>
    <x v="0"/>
    <x v="0"/>
    <x v="0"/>
    <x v="0"/>
    <x v="0"/>
    <d v="2014-12-14T02:36:51"/>
    <x v="0"/>
    <m/>
    <x v="0"/>
    <x v="27"/>
    <x v="325"/>
    <x v="27"/>
    <x v="4"/>
  </r>
  <r>
    <n v="463"/>
    <s v="1455"/>
    <x v="1"/>
    <x v="0"/>
    <x v="7"/>
    <x v="0"/>
    <x v="0"/>
    <x v="0"/>
    <x v="0"/>
    <x v="0"/>
    <d v="2014-12-14T02:36:51"/>
    <x v="0"/>
    <m/>
    <x v="0"/>
    <x v="27"/>
    <x v="325"/>
    <x v="27"/>
    <x v="4"/>
  </r>
  <r>
    <n v="1435"/>
    <s v="1455"/>
    <x v="4"/>
    <x v="6"/>
    <x v="16"/>
    <x v="0"/>
    <x v="0"/>
    <x v="0"/>
    <x v="0"/>
    <x v="0"/>
    <d v="2014-12-13T02:00:00"/>
    <x v="0"/>
    <m/>
    <x v="0"/>
    <x v="27"/>
    <x v="325"/>
    <x v="27"/>
    <x v="4"/>
  </r>
  <r>
    <n v="119"/>
    <s v="1460"/>
    <x v="0"/>
    <x v="0"/>
    <x v="0"/>
    <x v="0"/>
    <x v="0"/>
    <x v="0"/>
    <x v="0"/>
    <x v="0"/>
    <d v="2014-12-14T02:36:51"/>
    <x v="0"/>
    <m/>
    <x v="0"/>
    <x v="27"/>
    <x v="326"/>
    <x v="27"/>
    <x v="4"/>
  </r>
  <r>
    <n v="464"/>
    <s v="1460"/>
    <x v="1"/>
    <x v="0"/>
    <x v="0"/>
    <x v="0"/>
    <x v="0"/>
    <x v="0"/>
    <x v="1"/>
    <x v="0"/>
    <d v="2014-12-14T02:36:51"/>
    <x v="0"/>
    <m/>
    <x v="0"/>
    <x v="27"/>
    <x v="326"/>
    <x v="27"/>
    <x v="4"/>
  </r>
  <r>
    <n v="1436"/>
    <s v="1460"/>
    <x v="4"/>
    <x v="1"/>
    <x v="11"/>
    <x v="0"/>
    <x v="0"/>
    <x v="0"/>
    <x v="0"/>
    <x v="0"/>
    <d v="2014-12-13T02:00:00"/>
    <x v="0"/>
    <m/>
    <x v="0"/>
    <x v="27"/>
    <x v="326"/>
    <x v="27"/>
    <x v="4"/>
  </r>
  <r>
    <n v="120"/>
    <s v="1465"/>
    <x v="0"/>
    <x v="0"/>
    <x v="0"/>
    <x v="0"/>
    <x v="0"/>
    <x v="0"/>
    <x v="0"/>
    <x v="0"/>
    <d v="2014-12-14T02:36:51"/>
    <x v="0"/>
    <m/>
    <x v="0"/>
    <x v="27"/>
    <x v="327"/>
    <x v="27"/>
    <x v="4"/>
  </r>
  <r>
    <n v="465"/>
    <s v="1465"/>
    <x v="1"/>
    <x v="0"/>
    <x v="0"/>
    <x v="0"/>
    <x v="0"/>
    <x v="0"/>
    <x v="0"/>
    <x v="0"/>
    <d v="2014-12-14T02:36:51"/>
    <x v="0"/>
    <m/>
    <x v="0"/>
    <x v="27"/>
    <x v="327"/>
    <x v="27"/>
    <x v="4"/>
  </r>
  <r>
    <n v="1437"/>
    <s v="1465"/>
    <x v="4"/>
    <x v="6"/>
    <x v="1"/>
    <x v="0"/>
    <x v="0"/>
    <x v="0"/>
    <x v="0"/>
    <x v="0"/>
    <d v="2014-12-13T02:00:00"/>
    <x v="0"/>
    <m/>
    <x v="0"/>
    <x v="27"/>
    <x v="327"/>
    <x v="27"/>
    <x v="4"/>
  </r>
</pivotCacheRecords>
</file>

<file path=xl/pivotCache/pivotCacheRecords34.xml><?xml version="1.0" encoding="utf-8"?>
<pivotCacheRecords xmlns="http://schemas.openxmlformats.org/spreadsheetml/2006/main" xmlns:r="http://schemas.openxmlformats.org/officeDocument/2006/relationships" count="967">
  <r>
    <n v="136"/>
    <s v="1667"/>
    <x v="0"/>
    <x v="0"/>
    <x v="0"/>
    <x v="0"/>
    <x v="0"/>
    <x v="0"/>
    <x v="0"/>
    <x v="0"/>
    <x v="0"/>
    <x v="0"/>
    <x v="0"/>
    <n v="9"/>
    <x v="0"/>
    <x v="0"/>
    <d v="2014-09-18T15:05:00"/>
    <x v="0"/>
    <s v="banjarsari"/>
    <x v="0"/>
    <x v="0"/>
    <x v="0"/>
    <x v="0"/>
    <x v="0"/>
  </r>
  <r>
    <n v="468"/>
    <s v="1667"/>
    <x v="1"/>
    <x v="1"/>
    <x v="0"/>
    <x v="1"/>
    <x v="1"/>
    <x v="1"/>
    <x v="0"/>
    <x v="0"/>
    <x v="1"/>
    <x v="0"/>
    <x v="1"/>
    <n v="0"/>
    <x v="1"/>
    <x v="0"/>
    <d v="2013-11-29T09:54:00"/>
    <x v="0"/>
    <s v="banjarsari"/>
    <x v="0"/>
    <x v="0"/>
    <x v="0"/>
    <x v="0"/>
    <x v="0"/>
  </r>
  <r>
    <n v="798"/>
    <s v="1667"/>
    <x v="2"/>
    <x v="0"/>
    <x v="0"/>
    <x v="0"/>
    <x v="0"/>
    <x v="0"/>
    <x v="0"/>
    <x v="0"/>
    <x v="0"/>
    <x v="0"/>
    <x v="0"/>
    <n v="9"/>
    <x v="0"/>
    <x v="0"/>
    <d v="2014-12-14T10:00:00"/>
    <x v="0"/>
    <s v="banjarsari"/>
    <x v="0"/>
    <x v="0"/>
    <x v="0"/>
    <x v="0"/>
    <x v="0"/>
  </r>
  <r>
    <n v="172"/>
    <s v="1830"/>
    <x v="0"/>
    <x v="0"/>
    <x v="1"/>
    <x v="2"/>
    <x v="2"/>
    <x v="0"/>
    <x v="0"/>
    <x v="0"/>
    <x v="1"/>
    <x v="1"/>
    <x v="0"/>
    <n v="9"/>
    <x v="2"/>
    <x v="0"/>
    <d v="2014-09-18T15:05:00"/>
    <x v="0"/>
    <s v="banjarsari"/>
    <x v="0"/>
    <x v="0"/>
    <x v="1"/>
    <x v="0"/>
    <x v="0"/>
  </r>
  <r>
    <n v="504"/>
    <s v="1830"/>
    <x v="1"/>
    <x v="2"/>
    <x v="2"/>
    <x v="3"/>
    <x v="3"/>
    <x v="1"/>
    <x v="1"/>
    <x v="0"/>
    <x v="1"/>
    <x v="0"/>
    <x v="1"/>
    <n v="7"/>
    <x v="2"/>
    <x v="0"/>
    <d v="2013-11-29T09:55:00"/>
    <x v="0"/>
    <s v="banjarsari"/>
    <x v="0"/>
    <x v="0"/>
    <x v="1"/>
    <x v="0"/>
    <x v="0"/>
  </r>
  <r>
    <n v="834"/>
    <s v="1830"/>
    <x v="2"/>
    <x v="0"/>
    <x v="1"/>
    <x v="2"/>
    <x v="2"/>
    <x v="0"/>
    <x v="0"/>
    <x v="0"/>
    <x v="1"/>
    <x v="1"/>
    <x v="0"/>
    <n v="9"/>
    <x v="2"/>
    <x v="0"/>
    <d v="2014-12-14T10:00:00"/>
    <x v="0"/>
    <s v="banjarsari"/>
    <x v="0"/>
    <x v="0"/>
    <x v="1"/>
    <x v="0"/>
    <x v="0"/>
  </r>
  <r>
    <n v="173"/>
    <s v="1835"/>
    <x v="0"/>
    <x v="0"/>
    <x v="1"/>
    <x v="4"/>
    <x v="2"/>
    <x v="0"/>
    <x v="0"/>
    <x v="0"/>
    <x v="1"/>
    <x v="1"/>
    <x v="1"/>
    <n v="8"/>
    <x v="3"/>
    <x v="0"/>
    <d v="2014-09-18T15:06:00"/>
    <x v="0"/>
    <s v="banjarsari"/>
    <x v="0"/>
    <x v="0"/>
    <x v="2"/>
    <x v="0"/>
    <x v="0"/>
  </r>
  <r>
    <n v="505"/>
    <s v="1835"/>
    <x v="1"/>
    <x v="3"/>
    <x v="0"/>
    <x v="5"/>
    <x v="1"/>
    <x v="2"/>
    <x v="0"/>
    <x v="0"/>
    <x v="1"/>
    <x v="0"/>
    <x v="1"/>
    <n v="5"/>
    <x v="1"/>
    <x v="0"/>
    <d v="2013-11-29T09:56:00"/>
    <x v="0"/>
    <s v="banjarsari"/>
    <x v="0"/>
    <x v="0"/>
    <x v="2"/>
    <x v="0"/>
    <x v="0"/>
  </r>
  <r>
    <n v="835"/>
    <s v="1835"/>
    <x v="2"/>
    <x v="0"/>
    <x v="1"/>
    <x v="4"/>
    <x v="2"/>
    <x v="0"/>
    <x v="0"/>
    <x v="0"/>
    <x v="1"/>
    <x v="1"/>
    <x v="1"/>
    <n v="8"/>
    <x v="3"/>
    <x v="0"/>
    <d v="2014-12-14T10:00:00"/>
    <x v="0"/>
    <s v="banjarsari"/>
    <x v="0"/>
    <x v="0"/>
    <x v="2"/>
    <x v="0"/>
    <x v="0"/>
  </r>
  <r>
    <n v="174"/>
    <s v="1840"/>
    <x v="0"/>
    <x v="0"/>
    <x v="0"/>
    <x v="0"/>
    <x v="3"/>
    <x v="2"/>
    <x v="0"/>
    <x v="0"/>
    <x v="1"/>
    <x v="1"/>
    <x v="1"/>
    <n v="9"/>
    <x v="4"/>
    <x v="0"/>
    <d v="2014-09-18T15:07:00"/>
    <x v="0"/>
    <s v="banjarsari"/>
    <x v="0"/>
    <x v="0"/>
    <x v="3"/>
    <x v="0"/>
    <x v="0"/>
  </r>
  <r>
    <n v="506"/>
    <s v="1840"/>
    <x v="1"/>
    <x v="1"/>
    <x v="0"/>
    <x v="5"/>
    <x v="1"/>
    <x v="1"/>
    <x v="0"/>
    <x v="0"/>
    <x v="1"/>
    <x v="0"/>
    <x v="1"/>
    <n v="2"/>
    <x v="1"/>
    <x v="0"/>
    <d v="2013-11-29T09:56:00"/>
    <x v="0"/>
    <s v="banjarsari"/>
    <x v="0"/>
    <x v="0"/>
    <x v="3"/>
    <x v="0"/>
    <x v="0"/>
  </r>
  <r>
    <n v="836"/>
    <s v="1840"/>
    <x v="2"/>
    <x v="0"/>
    <x v="0"/>
    <x v="0"/>
    <x v="3"/>
    <x v="2"/>
    <x v="0"/>
    <x v="0"/>
    <x v="1"/>
    <x v="1"/>
    <x v="1"/>
    <n v="9"/>
    <x v="4"/>
    <x v="0"/>
    <d v="2014-12-14T10:00:00"/>
    <x v="0"/>
    <s v="banjarsari"/>
    <x v="0"/>
    <x v="0"/>
    <x v="3"/>
    <x v="0"/>
    <x v="0"/>
  </r>
  <r>
    <n v="175"/>
    <s v="1845"/>
    <x v="0"/>
    <x v="4"/>
    <x v="3"/>
    <x v="3"/>
    <x v="4"/>
    <x v="3"/>
    <x v="2"/>
    <x v="0"/>
    <x v="1"/>
    <x v="0"/>
    <x v="1"/>
    <n v="12"/>
    <x v="5"/>
    <x v="0"/>
    <d v="2014-09-18T15:07:00"/>
    <x v="0"/>
    <s v="banjarsari"/>
    <x v="0"/>
    <x v="0"/>
    <x v="4"/>
    <x v="0"/>
    <x v="0"/>
  </r>
  <r>
    <n v="507"/>
    <s v="1845"/>
    <x v="1"/>
    <x v="3"/>
    <x v="2"/>
    <x v="5"/>
    <x v="3"/>
    <x v="2"/>
    <x v="1"/>
    <x v="0"/>
    <x v="1"/>
    <x v="0"/>
    <x v="1"/>
    <n v="5"/>
    <x v="2"/>
    <x v="0"/>
    <d v="2013-11-29T09:57:00"/>
    <x v="0"/>
    <s v="banjarsari"/>
    <x v="0"/>
    <x v="0"/>
    <x v="4"/>
    <x v="0"/>
    <x v="0"/>
  </r>
  <r>
    <n v="837"/>
    <s v="1845"/>
    <x v="2"/>
    <x v="1"/>
    <x v="0"/>
    <x v="3"/>
    <x v="4"/>
    <x v="3"/>
    <x v="2"/>
    <x v="0"/>
    <x v="1"/>
    <x v="0"/>
    <x v="1"/>
    <n v="6"/>
    <x v="6"/>
    <x v="0"/>
    <d v="2014-12-14T10:00:00"/>
    <x v="0"/>
    <s v="banjarsari"/>
    <x v="0"/>
    <x v="0"/>
    <x v="4"/>
    <x v="0"/>
    <x v="0"/>
  </r>
  <r>
    <n v="176"/>
    <s v="1850"/>
    <x v="0"/>
    <x v="1"/>
    <x v="0"/>
    <x v="1"/>
    <x v="5"/>
    <x v="0"/>
    <x v="0"/>
    <x v="0"/>
    <x v="1"/>
    <x v="0"/>
    <x v="1"/>
    <n v="2"/>
    <x v="2"/>
    <x v="0"/>
    <d v="2014-09-18T15:08:00"/>
    <x v="0"/>
    <s v="banjarsari"/>
    <x v="0"/>
    <x v="0"/>
    <x v="5"/>
    <x v="0"/>
    <x v="0"/>
  </r>
  <r>
    <n v="508"/>
    <s v="1850"/>
    <x v="1"/>
    <x v="1"/>
    <x v="0"/>
    <x v="1"/>
    <x v="1"/>
    <x v="1"/>
    <x v="0"/>
    <x v="0"/>
    <x v="1"/>
    <x v="0"/>
    <x v="1"/>
    <n v="0"/>
    <x v="1"/>
    <x v="0"/>
    <d v="2013-11-29T09:58:00"/>
    <x v="0"/>
    <s v="banjarsari"/>
    <x v="0"/>
    <x v="0"/>
    <x v="5"/>
    <x v="0"/>
    <x v="0"/>
  </r>
  <r>
    <n v="838"/>
    <s v="1850"/>
    <x v="2"/>
    <x v="1"/>
    <x v="0"/>
    <x v="1"/>
    <x v="5"/>
    <x v="0"/>
    <x v="0"/>
    <x v="0"/>
    <x v="1"/>
    <x v="0"/>
    <x v="1"/>
    <n v="2"/>
    <x v="2"/>
    <x v="0"/>
    <d v="2014-12-14T10:00:00"/>
    <x v="0"/>
    <s v="banjarsari"/>
    <x v="0"/>
    <x v="0"/>
    <x v="5"/>
    <x v="0"/>
    <x v="0"/>
  </r>
  <r>
    <n v="177"/>
    <s v="1855"/>
    <x v="0"/>
    <x v="0"/>
    <x v="1"/>
    <x v="6"/>
    <x v="3"/>
    <x v="0"/>
    <x v="1"/>
    <x v="0"/>
    <x v="1"/>
    <x v="2"/>
    <x v="1"/>
    <n v="6"/>
    <x v="3"/>
    <x v="0"/>
    <d v="2014-09-18T15:08:00"/>
    <x v="0"/>
    <s v="banjarsari"/>
    <x v="0"/>
    <x v="0"/>
    <x v="6"/>
    <x v="0"/>
    <x v="0"/>
  </r>
  <r>
    <n v="509"/>
    <s v="1855"/>
    <x v="1"/>
    <x v="1"/>
    <x v="0"/>
    <x v="1"/>
    <x v="1"/>
    <x v="1"/>
    <x v="0"/>
    <x v="0"/>
    <x v="1"/>
    <x v="0"/>
    <x v="1"/>
    <n v="0"/>
    <x v="1"/>
    <x v="0"/>
    <d v="2013-11-29T09:58:00"/>
    <x v="0"/>
    <s v="banjarsari"/>
    <x v="0"/>
    <x v="0"/>
    <x v="6"/>
    <x v="0"/>
    <x v="0"/>
  </r>
  <r>
    <n v="839"/>
    <s v="1855"/>
    <x v="2"/>
    <x v="0"/>
    <x v="1"/>
    <x v="6"/>
    <x v="3"/>
    <x v="0"/>
    <x v="1"/>
    <x v="0"/>
    <x v="1"/>
    <x v="2"/>
    <x v="1"/>
    <n v="6"/>
    <x v="3"/>
    <x v="0"/>
    <d v="2014-12-14T10:00:00"/>
    <x v="0"/>
    <s v="banjarsari"/>
    <x v="0"/>
    <x v="0"/>
    <x v="6"/>
    <x v="0"/>
    <x v="0"/>
  </r>
  <r>
    <n v="178"/>
    <s v="1860"/>
    <x v="0"/>
    <x v="1"/>
    <x v="1"/>
    <x v="4"/>
    <x v="2"/>
    <x v="3"/>
    <x v="1"/>
    <x v="0"/>
    <x v="1"/>
    <x v="2"/>
    <x v="1"/>
    <n v="9"/>
    <x v="2"/>
    <x v="0"/>
    <d v="2014-09-18T15:09:00"/>
    <x v="0"/>
    <s v="banjarsari"/>
    <x v="0"/>
    <x v="0"/>
    <x v="7"/>
    <x v="0"/>
    <x v="0"/>
  </r>
  <r>
    <n v="510"/>
    <s v="1860"/>
    <x v="1"/>
    <x v="1"/>
    <x v="0"/>
    <x v="1"/>
    <x v="1"/>
    <x v="1"/>
    <x v="0"/>
    <x v="0"/>
    <x v="1"/>
    <x v="0"/>
    <x v="1"/>
    <n v="0"/>
    <x v="1"/>
    <x v="0"/>
    <d v="2013-11-29T09:58:00"/>
    <x v="0"/>
    <s v="banjarsari"/>
    <x v="0"/>
    <x v="0"/>
    <x v="7"/>
    <x v="0"/>
    <x v="0"/>
  </r>
  <r>
    <n v="840"/>
    <s v="1860"/>
    <x v="2"/>
    <x v="1"/>
    <x v="1"/>
    <x v="4"/>
    <x v="2"/>
    <x v="3"/>
    <x v="1"/>
    <x v="0"/>
    <x v="1"/>
    <x v="2"/>
    <x v="1"/>
    <n v="9"/>
    <x v="2"/>
    <x v="0"/>
    <d v="2014-12-14T10:00:00"/>
    <x v="0"/>
    <s v="banjarsari"/>
    <x v="0"/>
    <x v="0"/>
    <x v="7"/>
    <x v="0"/>
    <x v="0"/>
  </r>
  <r>
    <n v="179"/>
    <s v="1865"/>
    <x v="0"/>
    <x v="3"/>
    <x v="1"/>
    <x v="3"/>
    <x v="2"/>
    <x v="2"/>
    <x v="3"/>
    <x v="1"/>
    <x v="1"/>
    <x v="2"/>
    <x v="0"/>
    <n v="9"/>
    <x v="6"/>
    <x v="0"/>
    <d v="2014-09-18T15:10:00"/>
    <x v="0"/>
    <s v="banjarsari"/>
    <x v="0"/>
    <x v="0"/>
    <x v="8"/>
    <x v="0"/>
    <x v="0"/>
  </r>
  <r>
    <n v="511"/>
    <s v="1865"/>
    <x v="1"/>
    <x v="0"/>
    <x v="0"/>
    <x v="1"/>
    <x v="1"/>
    <x v="1"/>
    <x v="0"/>
    <x v="0"/>
    <x v="1"/>
    <x v="0"/>
    <x v="1"/>
    <n v="1"/>
    <x v="1"/>
    <x v="0"/>
    <d v="2013-11-29T09:58:00"/>
    <x v="0"/>
    <s v="banjarsari"/>
    <x v="0"/>
    <x v="0"/>
    <x v="8"/>
    <x v="0"/>
    <x v="0"/>
  </r>
  <r>
    <n v="841"/>
    <s v="1865"/>
    <x v="2"/>
    <x v="3"/>
    <x v="1"/>
    <x v="3"/>
    <x v="2"/>
    <x v="2"/>
    <x v="3"/>
    <x v="1"/>
    <x v="1"/>
    <x v="2"/>
    <x v="0"/>
    <n v="9"/>
    <x v="6"/>
    <x v="0"/>
    <d v="2014-12-14T10:00:00"/>
    <x v="0"/>
    <s v="banjarsari"/>
    <x v="0"/>
    <x v="0"/>
    <x v="8"/>
    <x v="0"/>
    <x v="0"/>
  </r>
  <r>
    <n v="180"/>
    <s v="1866"/>
    <x v="0"/>
    <x v="1"/>
    <x v="0"/>
    <x v="1"/>
    <x v="2"/>
    <x v="0"/>
    <x v="3"/>
    <x v="2"/>
    <x v="1"/>
    <x v="0"/>
    <x v="1"/>
    <n v="4"/>
    <x v="2"/>
    <x v="0"/>
    <d v="2014-09-18T15:10:00"/>
    <x v="0"/>
    <s v="banjarsari"/>
    <x v="0"/>
    <x v="0"/>
    <x v="9"/>
    <x v="0"/>
    <x v="0"/>
  </r>
  <r>
    <n v="512"/>
    <s v="1866"/>
    <x v="1"/>
    <x v="4"/>
    <x v="2"/>
    <x v="5"/>
    <x v="4"/>
    <x v="2"/>
    <x v="1"/>
    <x v="0"/>
    <x v="1"/>
    <x v="0"/>
    <x v="1"/>
    <n v="9"/>
    <x v="6"/>
    <x v="0"/>
    <d v="2013-11-29T09:59:00"/>
    <x v="0"/>
    <s v="banjarsari"/>
    <x v="0"/>
    <x v="0"/>
    <x v="9"/>
    <x v="0"/>
    <x v="0"/>
  </r>
  <r>
    <n v="842"/>
    <s v="1866"/>
    <x v="2"/>
    <x v="1"/>
    <x v="0"/>
    <x v="1"/>
    <x v="2"/>
    <x v="0"/>
    <x v="3"/>
    <x v="2"/>
    <x v="1"/>
    <x v="0"/>
    <x v="1"/>
    <n v="4"/>
    <x v="2"/>
    <x v="0"/>
    <d v="2014-12-14T10:00:00"/>
    <x v="0"/>
    <s v="banjarsari"/>
    <x v="0"/>
    <x v="0"/>
    <x v="9"/>
    <x v="0"/>
    <x v="0"/>
  </r>
  <r>
    <n v="181"/>
    <s v="1870"/>
    <x v="0"/>
    <x v="0"/>
    <x v="1"/>
    <x v="2"/>
    <x v="5"/>
    <x v="1"/>
    <x v="1"/>
    <x v="1"/>
    <x v="1"/>
    <x v="0"/>
    <x v="1"/>
    <n v="7"/>
    <x v="6"/>
    <x v="0"/>
    <d v="2014-09-18T15:10:00"/>
    <x v="0"/>
    <s v="banjarsari"/>
    <x v="0"/>
    <x v="0"/>
    <x v="10"/>
    <x v="0"/>
    <x v="0"/>
  </r>
  <r>
    <n v="513"/>
    <s v="1870"/>
    <x v="1"/>
    <x v="5"/>
    <x v="1"/>
    <x v="1"/>
    <x v="3"/>
    <x v="1"/>
    <x v="0"/>
    <x v="0"/>
    <x v="1"/>
    <x v="0"/>
    <x v="1"/>
    <n v="3"/>
    <x v="7"/>
    <x v="0"/>
    <d v="2013-11-29T09:59:00"/>
    <x v="0"/>
    <s v="banjarsari"/>
    <x v="0"/>
    <x v="0"/>
    <x v="10"/>
    <x v="0"/>
    <x v="0"/>
  </r>
  <r>
    <n v="843"/>
    <s v="1870"/>
    <x v="2"/>
    <x v="0"/>
    <x v="1"/>
    <x v="2"/>
    <x v="5"/>
    <x v="1"/>
    <x v="1"/>
    <x v="1"/>
    <x v="1"/>
    <x v="0"/>
    <x v="1"/>
    <n v="7"/>
    <x v="6"/>
    <x v="0"/>
    <d v="2014-12-14T10:00:00"/>
    <x v="0"/>
    <s v="banjarsari"/>
    <x v="0"/>
    <x v="0"/>
    <x v="10"/>
    <x v="0"/>
    <x v="0"/>
  </r>
  <r>
    <n v="182"/>
    <s v="1875"/>
    <x v="0"/>
    <x v="1"/>
    <x v="0"/>
    <x v="5"/>
    <x v="3"/>
    <x v="1"/>
    <x v="0"/>
    <x v="0"/>
    <x v="1"/>
    <x v="0"/>
    <x v="1"/>
    <n v="2"/>
    <x v="4"/>
    <x v="0"/>
    <d v="2014-09-18T15:11:00"/>
    <x v="0"/>
    <s v="banjarsari"/>
    <x v="0"/>
    <x v="0"/>
    <x v="11"/>
    <x v="0"/>
    <x v="0"/>
  </r>
  <r>
    <n v="514"/>
    <s v="1875"/>
    <x v="1"/>
    <x v="0"/>
    <x v="1"/>
    <x v="6"/>
    <x v="3"/>
    <x v="2"/>
    <x v="1"/>
    <x v="0"/>
    <x v="1"/>
    <x v="0"/>
    <x v="1"/>
    <n v="3"/>
    <x v="3"/>
    <x v="0"/>
    <d v="2013-11-29T10:00:00"/>
    <x v="0"/>
    <s v="banjarsari"/>
    <x v="0"/>
    <x v="0"/>
    <x v="11"/>
    <x v="0"/>
    <x v="0"/>
  </r>
  <r>
    <n v="844"/>
    <s v="1875"/>
    <x v="2"/>
    <x v="1"/>
    <x v="0"/>
    <x v="5"/>
    <x v="3"/>
    <x v="1"/>
    <x v="0"/>
    <x v="0"/>
    <x v="1"/>
    <x v="0"/>
    <x v="1"/>
    <n v="2"/>
    <x v="4"/>
    <x v="0"/>
    <d v="2014-12-14T10:00:00"/>
    <x v="0"/>
    <s v="banjarsari"/>
    <x v="0"/>
    <x v="0"/>
    <x v="11"/>
    <x v="0"/>
    <x v="0"/>
  </r>
  <r>
    <n v="183"/>
    <s v="1880"/>
    <x v="0"/>
    <x v="1"/>
    <x v="0"/>
    <x v="3"/>
    <x v="1"/>
    <x v="1"/>
    <x v="0"/>
    <x v="0"/>
    <x v="1"/>
    <x v="0"/>
    <x v="1"/>
    <n v="3"/>
    <x v="1"/>
    <x v="0"/>
    <d v="2014-09-18T15:11:00"/>
    <x v="0"/>
    <s v="banjarsari"/>
    <x v="0"/>
    <x v="0"/>
    <x v="12"/>
    <x v="0"/>
    <x v="0"/>
  </r>
  <r>
    <n v="515"/>
    <s v="1880"/>
    <x v="1"/>
    <x v="1"/>
    <x v="0"/>
    <x v="1"/>
    <x v="1"/>
    <x v="1"/>
    <x v="0"/>
    <x v="0"/>
    <x v="1"/>
    <x v="0"/>
    <x v="1"/>
    <n v="0"/>
    <x v="1"/>
    <x v="0"/>
    <d v="2013-11-29T10:00:00"/>
    <x v="0"/>
    <s v="banjarsari"/>
    <x v="0"/>
    <x v="0"/>
    <x v="12"/>
    <x v="0"/>
    <x v="0"/>
  </r>
  <r>
    <n v="845"/>
    <s v="1880"/>
    <x v="2"/>
    <x v="1"/>
    <x v="0"/>
    <x v="3"/>
    <x v="1"/>
    <x v="1"/>
    <x v="0"/>
    <x v="0"/>
    <x v="1"/>
    <x v="0"/>
    <x v="1"/>
    <n v="3"/>
    <x v="1"/>
    <x v="0"/>
    <d v="2014-12-14T10:00:00"/>
    <x v="0"/>
    <s v="banjarsari"/>
    <x v="0"/>
    <x v="0"/>
    <x v="12"/>
    <x v="0"/>
    <x v="0"/>
  </r>
  <r>
    <n v="184"/>
    <s v="1885"/>
    <x v="0"/>
    <x v="1"/>
    <x v="0"/>
    <x v="6"/>
    <x v="1"/>
    <x v="1"/>
    <x v="0"/>
    <x v="0"/>
    <x v="1"/>
    <x v="0"/>
    <x v="1"/>
    <n v="1"/>
    <x v="1"/>
    <x v="0"/>
    <d v="2014-09-18T15:12:00"/>
    <x v="0"/>
    <s v="banjarsari"/>
    <x v="0"/>
    <x v="0"/>
    <x v="13"/>
    <x v="0"/>
    <x v="0"/>
  </r>
  <r>
    <n v="516"/>
    <s v="1885"/>
    <x v="1"/>
    <x v="6"/>
    <x v="1"/>
    <x v="4"/>
    <x v="1"/>
    <x v="2"/>
    <x v="0"/>
    <x v="0"/>
    <x v="1"/>
    <x v="0"/>
    <x v="1"/>
    <n v="10"/>
    <x v="4"/>
    <x v="0"/>
    <d v="2013-11-29T10:01:00"/>
    <x v="0"/>
    <s v="banjarsari"/>
    <x v="0"/>
    <x v="0"/>
    <x v="13"/>
    <x v="0"/>
    <x v="0"/>
  </r>
  <r>
    <n v="846"/>
    <s v="1885"/>
    <x v="2"/>
    <x v="1"/>
    <x v="0"/>
    <x v="6"/>
    <x v="1"/>
    <x v="1"/>
    <x v="0"/>
    <x v="0"/>
    <x v="1"/>
    <x v="0"/>
    <x v="1"/>
    <n v="1"/>
    <x v="1"/>
    <x v="0"/>
    <d v="2014-12-14T10:00:00"/>
    <x v="0"/>
    <s v="banjarsari"/>
    <x v="0"/>
    <x v="0"/>
    <x v="13"/>
    <x v="0"/>
    <x v="0"/>
  </r>
  <r>
    <n v="185"/>
    <s v="1890"/>
    <x v="0"/>
    <x v="3"/>
    <x v="4"/>
    <x v="3"/>
    <x v="6"/>
    <x v="4"/>
    <x v="4"/>
    <x v="1"/>
    <x v="1"/>
    <x v="2"/>
    <x v="2"/>
    <n v="13"/>
    <x v="8"/>
    <x v="0"/>
    <d v="2014-09-18T15:12:00"/>
    <x v="0"/>
    <s v="banjarsari"/>
    <x v="0"/>
    <x v="0"/>
    <x v="14"/>
    <x v="0"/>
    <x v="0"/>
  </r>
  <r>
    <n v="517"/>
    <s v="1890"/>
    <x v="1"/>
    <x v="1"/>
    <x v="0"/>
    <x v="1"/>
    <x v="1"/>
    <x v="1"/>
    <x v="0"/>
    <x v="0"/>
    <x v="1"/>
    <x v="0"/>
    <x v="1"/>
    <n v="0"/>
    <x v="1"/>
    <x v="0"/>
    <d v="2013-11-29T10:01:00"/>
    <x v="0"/>
    <s v="banjarsari"/>
    <x v="0"/>
    <x v="0"/>
    <x v="14"/>
    <x v="0"/>
    <x v="0"/>
  </r>
  <r>
    <n v="847"/>
    <s v="1890"/>
    <x v="2"/>
    <x v="3"/>
    <x v="4"/>
    <x v="3"/>
    <x v="6"/>
    <x v="4"/>
    <x v="4"/>
    <x v="1"/>
    <x v="1"/>
    <x v="2"/>
    <x v="2"/>
    <n v="13"/>
    <x v="8"/>
    <x v="0"/>
    <d v="2014-12-14T10:00:00"/>
    <x v="0"/>
    <s v="banjarsari"/>
    <x v="0"/>
    <x v="0"/>
    <x v="14"/>
    <x v="0"/>
    <x v="0"/>
  </r>
  <r>
    <n v="186"/>
    <s v="1895"/>
    <x v="0"/>
    <x v="0"/>
    <x v="0"/>
    <x v="5"/>
    <x v="3"/>
    <x v="2"/>
    <x v="1"/>
    <x v="0"/>
    <x v="1"/>
    <x v="1"/>
    <x v="1"/>
    <n v="5"/>
    <x v="7"/>
    <x v="0"/>
    <d v="2014-09-18T15:13:00"/>
    <x v="0"/>
    <s v="banjarsari"/>
    <x v="0"/>
    <x v="0"/>
    <x v="15"/>
    <x v="0"/>
    <x v="0"/>
  </r>
  <r>
    <n v="518"/>
    <s v="1895"/>
    <x v="1"/>
    <x v="5"/>
    <x v="3"/>
    <x v="3"/>
    <x v="1"/>
    <x v="2"/>
    <x v="3"/>
    <x v="0"/>
    <x v="1"/>
    <x v="0"/>
    <x v="1"/>
    <n v="7"/>
    <x v="9"/>
    <x v="0"/>
    <d v="2013-11-29T10:02:00"/>
    <x v="0"/>
    <s v="banjarsari"/>
    <x v="0"/>
    <x v="0"/>
    <x v="15"/>
    <x v="0"/>
    <x v="0"/>
  </r>
  <r>
    <n v="848"/>
    <s v="1895"/>
    <x v="2"/>
    <x v="0"/>
    <x v="0"/>
    <x v="5"/>
    <x v="3"/>
    <x v="2"/>
    <x v="1"/>
    <x v="0"/>
    <x v="1"/>
    <x v="1"/>
    <x v="1"/>
    <n v="5"/>
    <x v="7"/>
    <x v="0"/>
    <d v="2014-12-14T10:00:00"/>
    <x v="0"/>
    <s v="banjarsari"/>
    <x v="0"/>
    <x v="0"/>
    <x v="15"/>
    <x v="0"/>
    <x v="0"/>
  </r>
  <r>
    <n v="187"/>
    <s v="1900"/>
    <x v="0"/>
    <x v="3"/>
    <x v="2"/>
    <x v="3"/>
    <x v="0"/>
    <x v="1"/>
    <x v="1"/>
    <x v="0"/>
    <x v="1"/>
    <x v="0"/>
    <x v="1"/>
    <n v="5"/>
    <x v="0"/>
    <x v="0"/>
    <d v="2014-09-18T15:13:00"/>
    <x v="0"/>
    <s v="banjarsari"/>
    <x v="0"/>
    <x v="0"/>
    <x v="16"/>
    <x v="0"/>
    <x v="0"/>
  </r>
  <r>
    <n v="519"/>
    <s v="1900"/>
    <x v="1"/>
    <x v="1"/>
    <x v="0"/>
    <x v="1"/>
    <x v="1"/>
    <x v="1"/>
    <x v="0"/>
    <x v="0"/>
    <x v="1"/>
    <x v="0"/>
    <x v="1"/>
    <n v="0"/>
    <x v="1"/>
    <x v="0"/>
    <d v="2013-11-29T10:02:00"/>
    <x v="0"/>
    <s v="banjarsari"/>
    <x v="0"/>
    <x v="0"/>
    <x v="16"/>
    <x v="0"/>
    <x v="0"/>
  </r>
  <r>
    <n v="849"/>
    <s v="1900"/>
    <x v="2"/>
    <x v="3"/>
    <x v="2"/>
    <x v="3"/>
    <x v="0"/>
    <x v="1"/>
    <x v="1"/>
    <x v="0"/>
    <x v="1"/>
    <x v="0"/>
    <x v="1"/>
    <n v="5"/>
    <x v="0"/>
    <x v="0"/>
    <d v="2014-12-14T10:00:00"/>
    <x v="0"/>
    <s v="banjarsari"/>
    <x v="0"/>
    <x v="0"/>
    <x v="16"/>
    <x v="0"/>
    <x v="0"/>
  </r>
  <r>
    <n v="188"/>
    <s v="1905"/>
    <x v="0"/>
    <x v="1"/>
    <x v="0"/>
    <x v="5"/>
    <x v="2"/>
    <x v="1"/>
    <x v="0"/>
    <x v="0"/>
    <x v="1"/>
    <x v="0"/>
    <x v="1"/>
    <n v="2"/>
    <x v="7"/>
    <x v="0"/>
    <d v="2014-09-18T15:13:00"/>
    <x v="0"/>
    <s v="banjarsari"/>
    <x v="0"/>
    <x v="0"/>
    <x v="17"/>
    <x v="0"/>
    <x v="0"/>
  </r>
  <r>
    <n v="520"/>
    <s v="1905"/>
    <x v="1"/>
    <x v="1"/>
    <x v="0"/>
    <x v="1"/>
    <x v="2"/>
    <x v="2"/>
    <x v="0"/>
    <x v="0"/>
    <x v="1"/>
    <x v="0"/>
    <x v="1"/>
    <n v="1"/>
    <x v="7"/>
    <x v="0"/>
    <d v="2013-11-29T10:03:00"/>
    <x v="0"/>
    <s v="banjarsari"/>
    <x v="0"/>
    <x v="0"/>
    <x v="17"/>
    <x v="0"/>
    <x v="0"/>
  </r>
  <r>
    <n v="850"/>
    <s v="1905"/>
    <x v="2"/>
    <x v="1"/>
    <x v="0"/>
    <x v="5"/>
    <x v="2"/>
    <x v="1"/>
    <x v="0"/>
    <x v="0"/>
    <x v="1"/>
    <x v="0"/>
    <x v="1"/>
    <n v="2"/>
    <x v="7"/>
    <x v="0"/>
    <d v="2014-12-14T10:00:00"/>
    <x v="0"/>
    <s v="banjarsari"/>
    <x v="0"/>
    <x v="0"/>
    <x v="17"/>
    <x v="0"/>
    <x v="0"/>
  </r>
  <r>
    <n v="189"/>
    <s v="1910"/>
    <x v="0"/>
    <x v="1"/>
    <x v="0"/>
    <x v="5"/>
    <x v="3"/>
    <x v="1"/>
    <x v="0"/>
    <x v="0"/>
    <x v="1"/>
    <x v="0"/>
    <x v="1"/>
    <n v="2"/>
    <x v="4"/>
    <x v="0"/>
    <d v="2014-09-18T15:14:00"/>
    <x v="0"/>
    <s v="banjarsari"/>
    <x v="0"/>
    <x v="0"/>
    <x v="18"/>
    <x v="0"/>
    <x v="0"/>
  </r>
  <r>
    <n v="521"/>
    <s v="1910"/>
    <x v="1"/>
    <x v="5"/>
    <x v="1"/>
    <x v="5"/>
    <x v="1"/>
    <x v="2"/>
    <x v="0"/>
    <x v="0"/>
    <x v="1"/>
    <x v="0"/>
    <x v="1"/>
    <n v="6"/>
    <x v="4"/>
    <x v="0"/>
    <d v="2013-11-29T10:03:00"/>
    <x v="0"/>
    <s v="banjarsari"/>
    <x v="0"/>
    <x v="0"/>
    <x v="18"/>
    <x v="0"/>
    <x v="0"/>
  </r>
  <r>
    <n v="851"/>
    <s v="1910"/>
    <x v="2"/>
    <x v="1"/>
    <x v="0"/>
    <x v="5"/>
    <x v="3"/>
    <x v="1"/>
    <x v="0"/>
    <x v="0"/>
    <x v="1"/>
    <x v="0"/>
    <x v="1"/>
    <n v="2"/>
    <x v="4"/>
    <x v="0"/>
    <d v="2014-12-14T10:00:00"/>
    <x v="0"/>
    <s v="banjarsari"/>
    <x v="0"/>
    <x v="0"/>
    <x v="18"/>
    <x v="0"/>
    <x v="0"/>
  </r>
  <r>
    <n v="190"/>
    <s v="1915"/>
    <x v="0"/>
    <x v="1"/>
    <x v="0"/>
    <x v="5"/>
    <x v="1"/>
    <x v="1"/>
    <x v="1"/>
    <x v="0"/>
    <x v="1"/>
    <x v="0"/>
    <x v="1"/>
    <n v="2"/>
    <x v="4"/>
    <x v="0"/>
    <d v="2014-09-18T15:14:00"/>
    <x v="0"/>
    <s v="banjarsari"/>
    <x v="0"/>
    <x v="0"/>
    <x v="19"/>
    <x v="0"/>
    <x v="0"/>
  </r>
  <r>
    <n v="522"/>
    <s v="1915"/>
    <x v="1"/>
    <x v="0"/>
    <x v="1"/>
    <x v="5"/>
    <x v="1"/>
    <x v="5"/>
    <x v="1"/>
    <x v="0"/>
    <x v="1"/>
    <x v="0"/>
    <x v="1"/>
    <n v="7"/>
    <x v="7"/>
    <x v="0"/>
    <d v="2013-11-29T10:04:00"/>
    <x v="0"/>
    <s v="banjarsari"/>
    <x v="0"/>
    <x v="0"/>
    <x v="19"/>
    <x v="0"/>
    <x v="0"/>
  </r>
  <r>
    <n v="852"/>
    <s v="1915"/>
    <x v="2"/>
    <x v="1"/>
    <x v="0"/>
    <x v="5"/>
    <x v="1"/>
    <x v="1"/>
    <x v="1"/>
    <x v="0"/>
    <x v="1"/>
    <x v="0"/>
    <x v="1"/>
    <n v="2"/>
    <x v="4"/>
    <x v="0"/>
    <d v="2014-12-14T10:00:00"/>
    <x v="0"/>
    <s v="banjarsari"/>
    <x v="0"/>
    <x v="0"/>
    <x v="19"/>
    <x v="0"/>
    <x v="0"/>
  </r>
  <r>
    <n v="552"/>
    <s v="2065"/>
    <x v="1"/>
    <x v="0"/>
    <x v="2"/>
    <x v="3"/>
    <x v="4"/>
    <x v="2"/>
    <x v="2"/>
    <x v="0"/>
    <x v="1"/>
    <x v="1"/>
    <x v="1"/>
    <n v="6"/>
    <x v="0"/>
    <x v="0"/>
    <d v="2013-04-22T14:11:00"/>
    <x v="0"/>
    <s v="malingping"/>
    <x v="1"/>
    <x v="1"/>
    <x v="20"/>
    <x v="1"/>
    <x v="1"/>
  </r>
  <r>
    <n v="553"/>
    <s v="2070"/>
    <x v="1"/>
    <x v="2"/>
    <x v="1"/>
    <x v="4"/>
    <x v="2"/>
    <x v="2"/>
    <x v="0"/>
    <x v="0"/>
    <x v="1"/>
    <x v="0"/>
    <x v="1"/>
    <n v="9"/>
    <x v="3"/>
    <x v="1"/>
    <d v="2012-06-28T05:34:00"/>
    <x v="0"/>
    <s v="hudri"/>
    <x v="1"/>
    <x v="1"/>
    <x v="21"/>
    <x v="1"/>
    <x v="1"/>
  </r>
  <r>
    <n v="554"/>
    <s v="2075"/>
    <x v="1"/>
    <x v="3"/>
    <x v="0"/>
    <x v="5"/>
    <x v="2"/>
    <x v="0"/>
    <x v="0"/>
    <x v="0"/>
    <x v="1"/>
    <x v="0"/>
    <x v="1"/>
    <n v="6"/>
    <x v="7"/>
    <x v="0"/>
    <d v="2013-04-22T14:12:00"/>
    <x v="0"/>
    <s v="malingping"/>
    <x v="0"/>
    <x v="1"/>
    <x v="22"/>
    <x v="1"/>
    <x v="1"/>
  </r>
  <r>
    <n v="555"/>
    <s v="2080"/>
    <x v="1"/>
    <x v="3"/>
    <x v="0"/>
    <x v="7"/>
    <x v="5"/>
    <x v="0"/>
    <x v="1"/>
    <x v="0"/>
    <x v="1"/>
    <x v="1"/>
    <x v="0"/>
    <n v="12"/>
    <x v="6"/>
    <x v="0"/>
    <d v="2013-04-22T14:13:00"/>
    <x v="0"/>
    <s v="malingping"/>
    <x v="0"/>
    <x v="1"/>
    <x v="23"/>
    <x v="1"/>
    <x v="1"/>
  </r>
  <r>
    <n v="556"/>
    <s v="2085"/>
    <x v="1"/>
    <x v="5"/>
    <x v="5"/>
    <x v="3"/>
    <x v="2"/>
    <x v="0"/>
    <x v="0"/>
    <x v="0"/>
    <x v="1"/>
    <x v="1"/>
    <x v="1"/>
    <n v="9"/>
    <x v="10"/>
    <x v="0"/>
    <d v="2013-04-22T14:14:00"/>
    <x v="0"/>
    <s v="malingping"/>
    <x v="0"/>
    <x v="1"/>
    <x v="24"/>
    <x v="1"/>
    <x v="1"/>
  </r>
  <r>
    <n v="557"/>
    <s v="2090"/>
    <x v="1"/>
    <x v="5"/>
    <x v="2"/>
    <x v="7"/>
    <x v="0"/>
    <x v="5"/>
    <x v="0"/>
    <x v="0"/>
    <x v="1"/>
    <x v="3"/>
    <x v="3"/>
    <n v="17"/>
    <x v="11"/>
    <x v="0"/>
    <d v="2013-04-22T14:15:00"/>
    <x v="0"/>
    <s v="malingping"/>
    <x v="0"/>
    <x v="1"/>
    <x v="25"/>
    <x v="1"/>
    <x v="1"/>
  </r>
  <r>
    <n v="558"/>
    <s v="2095"/>
    <x v="1"/>
    <x v="5"/>
    <x v="0"/>
    <x v="4"/>
    <x v="2"/>
    <x v="2"/>
    <x v="0"/>
    <x v="0"/>
    <x v="1"/>
    <x v="0"/>
    <x v="1"/>
    <n v="8"/>
    <x v="7"/>
    <x v="0"/>
    <d v="2013-04-22T14:16:00"/>
    <x v="0"/>
    <s v="malingping"/>
    <x v="0"/>
    <x v="1"/>
    <x v="26"/>
    <x v="1"/>
    <x v="1"/>
  </r>
  <r>
    <n v="559"/>
    <s v="2100"/>
    <x v="1"/>
    <x v="3"/>
    <x v="0"/>
    <x v="5"/>
    <x v="3"/>
    <x v="1"/>
    <x v="0"/>
    <x v="0"/>
    <x v="1"/>
    <x v="0"/>
    <x v="1"/>
    <n v="4"/>
    <x v="4"/>
    <x v="0"/>
    <d v="2013-04-22T14:18:00"/>
    <x v="0"/>
    <s v="malingping"/>
    <x v="0"/>
    <x v="1"/>
    <x v="27"/>
    <x v="1"/>
    <x v="1"/>
  </r>
  <r>
    <n v="560"/>
    <s v="2105"/>
    <x v="1"/>
    <x v="3"/>
    <x v="0"/>
    <x v="4"/>
    <x v="4"/>
    <x v="1"/>
    <x v="0"/>
    <x v="1"/>
    <x v="1"/>
    <x v="0"/>
    <x v="1"/>
    <n v="7"/>
    <x v="3"/>
    <x v="0"/>
    <d v="2013-04-22T14:20:00"/>
    <x v="0"/>
    <s v="malingping"/>
    <x v="1"/>
    <x v="1"/>
    <x v="28"/>
    <x v="1"/>
    <x v="1"/>
  </r>
  <r>
    <n v="561"/>
    <s v="2110"/>
    <x v="1"/>
    <x v="5"/>
    <x v="2"/>
    <x v="5"/>
    <x v="1"/>
    <x v="2"/>
    <x v="2"/>
    <x v="0"/>
    <x v="1"/>
    <x v="0"/>
    <x v="1"/>
    <n v="6"/>
    <x v="10"/>
    <x v="0"/>
    <d v="2013-04-22T14:21:00"/>
    <x v="0"/>
    <s v="malingping"/>
    <x v="1"/>
    <x v="1"/>
    <x v="29"/>
    <x v="1"/>
    <x v="1"/>
  </r>
  <r>
    <n v="562"/>
    <s v="2115"/>
    <x v="1"/>
    <x v="3"/>
    <x v="5"/>
    <x v="8"/>
    <x v="5"/>
    <x v="3"/>
    <x v="1"/>
    <x v="1"/>
    <x v="1"/>
    <x v="2"/>
    <x v="1"/>
    <n v="16"/>
    <x v="0"/>
    <x v="0"/>
    <d v="2013-04-22T14:22:00"/>
    <x v="0"/>
    <s v="malingping"/>
    <x v="0"/>
    <x v="1"/>
    <x v="30"/>
    <x v="1"/>
    <x v="1"/>
  </r>
  <r>
    <n v="563"/>
    <s v="2120"/>
    <x v="1"/>
    <x v="0"/>
    <x v="2"/>
    <x v="3"/>
    <x v="2"/>
    <x v="2"/>
    <x v="3"/>
    <x v="0"/>
    <x v="1"/>
    <x v="2"/>
    <x v="1"/>
    <n v="7"/>
    <x v="6"/>
    <x v="0"/>
    <d v="2013-04-22T14:23:00"/>
    <x v="0"/>
    <s v="malingping"/>
    <x v="0"/>
    <x v="1"/>
    <x v="31"/>
    <x v="1"/>
    <x v="1"/>
  </r>
  <r>
    <n v="564"/>
    <s v="2125"/>
    <x v="1"/>
    <x v="3"/>
    <x v="2"/>
    <x v="5"/>
    <x v="3"/>
    <x v="0"/>
    <x v="1"/>
    <x v="0"/>
    <x v="1"/>
    <x v="0"/>
    <x v="1"/>
    <n v="6"/>
    <x v="2"/>
    <x v="0"/>
    <d v="2013-04-22T14:25:00"/>
    <x v="0"/>
    <s v="malingping"/>
    <x v="1"/>
    <x v="1"/>
    <x v="32"/>
    <x v="1"/>
    <x v="1"/>
  </r>
  <r>
    <n v="565"/>
    <s v="2130"/>
    <x v="1"/>
    <x v="5"/>
    <x v="2"/>
    <x v="5"/>
    <x v="3"/>
    <x v="3"/>
    <x v="0"/>
    <x v="0"/>
    <x v="1"/>
    <x v="0"/>
    <x v="1"/>
    <n v="8"/>
    <x v="3"/>
    <x v="0"/>
    <d v="2013-04-22T14:26:00"/>
    <x v="0"/>
    <s v="malingping"/>
    <x v="0"/>
    <x v="1"/>
    <x v="33"/>
    <x v="1"/>
    <x v="1"/>
  </r>
  <r>
    <n v="220"/>
    <s v="2135"/>
    <x v="0"/>
    <x v="0"/>
    <x v="1"/>
    <x v="3"/>
    <x v="4"/>
    <x v="2"/>
    <x v="0"/>
    <x v="0"/>
    <x v="1"/>
    <x v="0"/>
    <x v="1"/>
    <n v="5"/>
    <x v="2"/>
    <x v="0"/>
    <d v="2014-09-10T13:42:00"/>
    <x v="0"/>
    <s v="wanasalam"/>
    <x v="0"/>
    <x v="2"/>
    <x v="34"/>
    <x v="2"/>
    <x v="1"/>
  </r>
  <r>
    <n v="566"/>
    <s v="2135"/>
    <x v="1"/>
    <x v="6"/>
    <x v="1"/>
    <x v="1"/>
    <x v="3"/>
    <x v="1"/>
    <x v="1"/>
    <x v="0"/>
    <x v="1"/>
    <x v="1"/>
    <x v="1"/>
    <n v="6"/>
    <x v="3"/>
    <x v="0"/>
    <d v="2013-03-02T02:15:00"/>
    <x v="0"/>
    <s v="wanasalam"/>
    <x v="0"/>
    <x v="2"/>
    <x v="34"/>
    <x v="2"/>
    <x v="1"/>
  </r>
  <r>
    <n v="882"/>
    <s v="2135"/>
    <x v="2"/>
    <x v="5"/>
    <x v="1"/>
    <x v="1"/>
    <x v="3"/>
    <x v="1"/>
    <x v="1"/>
    <x v="0"/>
    <x v="1"/>
    <x v="1"/>
    <x v="1"/>
    <n v="4"/>
    <x v="3"/>
    <x v="0"/>
    <d v="2014-12-14T10:00:00"/>
    <x v="0"/>
    <s v="wanasalam"/>
    <x v="0"/>
    <x v="2"/>
    <x v="34"/>
    <x v="2"/>
    <x v="1"/>
  </r>
  <r>
    <n v="221"/>
    <s v="2140"/>
    <x v="0"/>
    <x v="0"/>
    <x v="0"/>
    <x v="6"/>
    <x v="2"/>
    <x v="0"/>
    <x v="3"/>
    <x v="0"/>
    <x v="1"/>
    <x v="0"/>
    <x v="1"/>
    <n v="4"/>
    <x v="2"/>
    <x v="0"/>
    <d v="2014-09-10T13:43:00"/>
    <x v="0"/>
    <s v="wanasalam"/>
    <x v="0"/>
    <x v="2"/>
    <x v="35"/>
    <x v="2"/>
    <x v="1"/>
  </r>
  <r>
    <n v="567"/>
    <s v="2140"/>
    <x v="1"/>
    <x v="0"/>
    <x v="5"/>
    <x v="6"/>
    <x v="3"/>
    <x v="0"/>
    <x v="0"/>
    <x v="0"/>
    <x v="1"/>
    <x v="0"/>
    <x v="1"/>
    <n v="4"/>
    <x v="2"/>
    <x v="0"/>
    <d v="2013-03-02T02:16:00"/>
    <x v="0"/>
    <s v="wanasalam"/>
    <x v="0"/>
    <x v="2"/>
    <x v="35"/>
    <x v="2"/>
    <x v="1"/>
  </r>
  <r>
    <n v="883"/>
    <s v="2140"/>
    <x v="2"/>
    <x v="3"/>
    <x v="5"/>
    <x v="6"/>
    <x v="3"/>
    <x v="0"/>
    <x v="0"/>
    <x v="0"/>
    <x v="1"/>
    <x v="0"/>
    <x v="1"/>
    <n v="5"/>
    <x v="2"/>
    <x v="0"/>
    <d v="2014-12-14T10:00:00"/>
    <x v="0"/>
    <s v="wanasalam"/>
    <x v="0"/>
    <x v="2"/>
    <x v="35"/>
    <x v="2"/>
    <x v="1"/>
  </r>
  <r>
    <n v="222"/>
    <s v="2145"/>
    <x v="0"/>
    <x v="1"/>
    <x v="0"/>
    <x v="5"/>
    <x v="3"/>
    <x v="2"/>
    <x v="0"/>
    <x v="0"/>
    <x v="1"/>
    <x v="0"/>
    <x v="1"/>
    <n v="3"/>
    <x v="4"/>
    <x v="0"/>
    <d v="2014-09-10T13:56:00"/>
    <x v="0"/>
    <s v="wanasalam"/>
    <x v="0"/>
    <x v="2"/>
    <x v="36"/>
    <x v="2"/>
    <x v="1"/>
  </r>
  <r>
    <n v="568"/>
    <s v="2145"/>
    <x v="1"/>
    <x v="7"/>
    <x v="6"/>
    <x v="1"/>
    <x v="1"/>
    <x v="4"/>
    <x v="5"/>
    <x v="0"/>
    <x v="1"/>
    <x v="2"/>
    <x v="3"/>
    <n v="19"/>
    <x v="12"/>
    <x v="0"/>
    <d v="2013-03-02T02:19:00"/>
    <x v="0"/>
    <s v="wanasalam"/>
    <x v="0"/>
    <x v="2"/>
    <x v="36"/>
    <x v="2"/>
    <x v="1"/>
  </r>
  <r>
    <n v="884"/>
    <s v="2145"/>
    <x v="2"/>
    <x v="0"/>
    <x v="1"/>
    <x v="1"/>
    <x v="1"/>
    <x v="1"/>
    <x v="1"/>
    <x v="0"/>
    <x v="1"/>
    <x v="0"/>
    <x v="1"/>
    <n v="1"/>
    <x v="7"/>
    <x v="0"/>
    <d v="2014-12-14T10:00:00"/>
    <x v="0"/>
    <s v="wanasalam"/>
    <x v="0"/>
    <x v="2"/>
    <x v="36"/>
    <x v="2"/>
    <x v="1"/>
  </r>
  <r>
    <n v="223"/>
    <s v="2150"/>
    <x v="0"/>
    <x v="3"/>
    <x v="1"/>
    <x v="4"/>
    <x v="4"/>
    <x v="5"/>
    <x v="3"/>
    <x v="0"/>
    <x v="1"/>
    <x v="0"/>
    <x v="1"/>
    <n v="10"/>
    <x v="6"/>
    <x v="0"/>
    <d v="2014-09-10T13:44:00"/>
    <x v="0"/>
    <s v="wanasalam"/>
    <x v="0"/>
    <x v="2"/>
    <x v="37"/>
    <x v="2"/>
    <x v="1"/>
  </r>
  <r>
    <n v="569"/>
    <s v="2150"/>
    <x v="1"/>
    <x v="6"/>
    <x v="7"/>
    <x v="4"/>
    <x v="7"/>
    <x v="2"/>
    <x v="3"/>
    <x v="0"/>
    <x v="1"/>
    <x v="2"/>
    <x v="1"/>
    <n v="12"/>
    <x v="13"/>
    <x v="0"/>
    <d v="2013-03-02T02:25:00"/>
    <x v="0"/>
    <s v="wanasalam"/>
    <x v="0"/>
    <x v="2"/>
    <x v="37"/>
    <x v="2"/>
    <x v="1"/>
  </r>
  <r>
    <n v="885"/>
    <s v="2150"/>
    <x v="2"/>
    <x v="8"/>
    <x v="3"/>
    <x v="9"/>
    <x v="7"/>
    <x v="2"/>
    <x v="3"/>
    <x v="0"/>
    <x v="1"/>
    <x v="2"/>
    <x v="1"/>
    <n v="20"/>
    <x v="14"/>
    <x v="0"/>
    <d v="2014-12-14T10:00:00"/>
    <x v="0"/>
    <s v="wanasalam"/>
    <x v="0"/>
    <x v="2"/>
    <x v="37"/>
    <x v="2"/>
    <x v="1"/>
  </r>
  <r>
    <n v="224"/>
    <s v="2155"/>
    <x v="0"/>
    <x v="0"/>
    <x v="0"/>
    <x v="1"/>
    <x v="1"/>
    <x v="2"/>
    <x v="1"/>
    <x v="0"/>
    <x v="1"/>
    <x v="0"/>
    <x v="1"/>
    <n v="2"/>
    <x v="4"/>
    <x v="0"/>
    <d v="2014-09-10T13:46:00"/>
    <x v="0"/>
    <s v="wanasalam"/>
    <x v="0"/>
    <x v="2"/>
    <x v="38"/>
    <x v="2"/>
    <x v="1"/>
  </r>
  <r>
    <n v="570"/>
    <s v="2155"/>
    <x v="1"/>
    <x v="9"/>
    <x v="0"/>
    <x v="6"/>
    <x v="1"/>
    <x v="2"/>
    <x v="1"/>
    <x v="0"/>
    <x v="1"/>
    <x v="1"/>
    <x v="3"/>
    <n v="10"/>
    <x v="3"/>
    <x v="0"/>
    <d v="2013-03-02T02:22:00"/>
    <x v="0"/>
    <s v="wanasalam"/>
    <x v="0"/>
    <x v="2"/>
    <x v="38"/>
    <x v="2"/>
    <x v="1"/>
  </r>
  <r>
    <n v="886"/>
    <s v="2155"/>
    <x v="2"/>
    <x v="4"/>
    <x v="8"/>
    <x v="4"/>
    <x v="4"/>
    <x v="2"/>
    <x v="3"/>
    <x v="0"/>
    <x v="1"/>
    <x v="1"/>
    <x v="3"/>
    <n v="12"/>
    <x v="15"/>
    <x v="0"/>
    <d v="2014-12-14T10:00:00"/>
    <x v="0"/>
    <s v="wanasalam"/>
    <x v="0"/>
    <x v="2"/>
    <x v="38"/>
    <x v="2"/>
    <x v="1"/>
  </r>
  <r>
    <n v="225"/>
    <s v="2160"/>
    <x v="0"/>
    <x v="0"/>
    <x v="1"/>
    <x v="1"/>
    <x v="1"/>
    <x v="1"/>
    <x v="3"/>
    <x v="0"/>
    <x v="1"/>
    <x v="0"/>
    <x v="1"/>
    <n v="1"/>
    <x v="3"/>
    <x v="0"/>
    <d v="2014-09-10T13:47:00"/>
    <x v="0"/>
    <s v="wanasalam"/>
    <x v="0"/>
    <x v="2"/>
    <x v="39"/>
    <x v="2"/>
    <x v="1"/>
  </r>
  <r>
    <n v="571"/>
    <s v="2160"/>
    <x v="1"/>
    <x v="3"/>
    <x v="0"/>
    <x v="1"/>
    <x v="1"/>
    <x v="1"/>
    <x v="1"/>
    <x v="0"/>
    <x v="1"/>
    <x v="0"/>
    <x v="1"/>
    <n v="2"/>
    <x v="4"/>
    <x v="0"/>
    <d v="2013-03-02T02:16:00"/>
    <x v="0"/>
    <s v="wanasalam"/>
    <x v="0"/>
    <x v="2"/>
    <x v="39"/>
    <x v="2"/>
    <x v="1"/>
  </r>
  <r>
    <n v="887"/>
    <s v="2160"/>
    <x v="2"/>
    <x v="8"/>
    <x v="4"/>
    <x v="1"/>
    <x v="1"/>
    <x v="0"/>
    <x v="2"/>
    <x v="0"/>
    <x v="1"/>
    <x v="2"/>
    <x v="3"/>
    <n v="12"/>
    <x v="11"/>
    <x v="0"/>
    <d v="2014-12-14T10:00:00"/>
    <x v="0"/>
    <s v="wanasalam"/>
    <x v="0"/>
    <x v="2"/>
    <x v="39"/>
    <x v="2"/>
    <x v="1"/>
  </r>
  <r>
    <n v="226"/>
    <s v="2165"/>
    <x v="0"/>
    <x v="1"/>
    <x v="0"/>
    <x v="6"/>
    <x v="1"/>
    <x v="0"/>
    <x v="0"/>
    <x v="0"/>
    <x v="1"/>
    <x v="0"/>
    <x v="1"/>
    <n v="3"/>
    <x v="1"/>
    <x v="0"/>
    <d v="2014-09-10T13:48:00"/>
    <x v="0"/>
    <s v="wanasalam"/>
    <x v="0"/>
    <x v="2"/>
    <x v="40"/>
    <x v="2"/>
    <x v="1"/>
  </r>
  <r>
    <n v="572"/>
    <s v="2165"/>
    <x v="1"/>
    <x v="1"/>
    <x v="1"/>
    <x v="6"/>
    <x v="1"/>
    <x v="0"/>
    <x v="2"/>
    <x v="0"/>
    <x v="1"/>
    <x v="0"/>
    <x v="0"/>
    <n v="3"/>
    <x v="10"/>
    <x v="0"/>
    <d v="2013-03-02T02:21:00"/>
    <x v="0"/>
    <s v="wanasalam"/>
    <x v="0"/>
    <x v="2"/>
    <x v="40"/>
    <x v="2"/>
    <x v="1"/>
  </r>
  <r>
    <n v="888"/>
    <s v="2165"/>
    <x v="2"/>
    <x v="3"/>
    <x v="2"/>
    <x v="6"/>
    <x v="1"/>
    <x v="2"/>
    <x v="3"/>
    <x v="0"/>
    <x v="1"/>
    <x v="0"/>
    <x v="0"/>
    <n v="4"/>
    <x v="10"/>
    <x v="0"/>
    <d v="2014-12-14T10:00:00"/>
    <x v="0"/>
    <s v="wanasalam"/>
    <x v="0"/>
    <x v="2"/>
    <x v="40"/>
    <x v="2"/>
    <x v="1"/>
  </r>
  <r>
    <n v="227"/>
    <s v="2170"/>
    <x v="0"/>
    <x v="1"/>
    <x v="2"/>
    <x v="3"/>
    <x v="2"/>
    <x v="1"/>
    <x v="0"/>
    <x v="0"/>
    <x v="1"/>
    <x v="0"/>
    <x v="1"/>
    <n v="3"/>
    <x v="2"/>
    <x v="0"/>
    <d v="2014-09-10T13:48:00"/>
    <x v="0"/>
    <s v="wanasalam"/>
    <x v="0"/>
    <x v="2"/>
    <x v="41"/>
    <x v="2"/>
    <x v="1"/>
  </r>
  <r>
    <n v="573"/>
    <s v="2170"/>
    <x v="1"/>
    <x v="0"/>
    <x v="1"/>
    <x v="3"/>
    <x v="2"/>
    <x v="0"/>
    <x v="3"/>
    <x v="0"/>
    <x v="1"/>
    <x v="1"/>
    <x v="3"/>
    <n v="7"/>
    <x v="9"/>
    <x v="0"/>
    <d v="2013-11-07T11:10:00"/>
    <x v="0"/>
    <s v="wanasalam"/>
    <x v="0"/>
    <x v="2"/>
    <x v="41"/>
    <x v="2"/>
    <x v="1"/>
  </r>
  <r>
    <n v="889"/>
    <s v="2170"/>
    <x v="2"/>
    <x v="2"/>
    <x v="3"/>
    <x v="0"/>
    <x v="5"/>
    <x v="2"/>
    <x v="0"/>
    <x v="0"/>
    <x v="1"/>
    <x v="4"/>
    <x v="3"/>
    <n v="15"/>
    <x v="5"/>
    <x v="0"/>
    <d v="2014-12-14T10:00:00"/>
    <x v="0"/>
    <s v="wanasalam"/>
    <x v="0"/>
    <x v="2"/>
    <x v="41"/>
    <x v="2"/>
    <x v="1"/>
  </r>
  <r>
    <n v="228"/>
    <s v="2175"/>
    <x v="0"/>
    <x v="1"/>
    <x v="0"/>
    <x v="5"/>
    <x v="4"/>
    <x v="2"/>
    <x v="0"/>
    <x v="0"/>
    <x v="1"/>
    <x v="0"/>
    <x v="1"/>
    <n v="3"/>
    <x v="3"/>
    <x v="0"/>
    <d v="2014-09-10T13:49:00"/>
    <x v="0"/>
    <s v="wanasalam"/>
    <x v="0"/>
    <x v="2"/>
    <x v="42"/>
    <x v="2"/>
    <x v="1"/>
  </r>
  <r>
    <n v="574"/>
    <s v="2175"/>
    <x v="1"/>
    <x v="5"/>
    <x v="5"/>
    <x v="4"/>
    <x v="2"/>
    <x v="1"/>
    <x v="0"/>
    <x v="0"/>
    <x v="1"/>
    <x v="2"/>
    <x v="1"/>
    <n v="9"/>
    <x v="10"/>
    <x v="0"/>
    <d v="2013-03-02T02:26:00"/>
    <x v="0"/>
    <s v="wanasalam"/>
    <x v="0"/>
    <x v="2"/>
    <x v="42"/>
    <x v="2"/>
    <x v="1"/>
  </r>
  <r>
    <n v="890"/>
    <s v="2175"/>
    <x v="2"/>
    <x v="5"/>
    <x v="5"/>
    <x v="4"/>
    <x v="2"/>
    <x v="1"/>
    <x v="0"/>
    <x v="0"/>
    <x v="1"/>
    <x v="2"/>
    <x v="1"/>
    <n v="9"/>
    <x v="10"/>
    <x v="0"/>
    <d v="2014-12-14T10:00:00"/>
    <x v="0"/>
    <s v="wanasalam"/>
    <x v="0"/>
    <x v="2"/>
    <x v="42"/>
    <x v="2"/>
    <x v="1"/>
  </r>
  <r>
    <n v="229"/>
    <s v="2180"/>
    <x v="0"/>
    <x v="0"/>
    <x v="0"/>
    <x v="6"/>
    <x v="3"/>
    <x v="1"/>
    <x v="0"/>
    <x v="0"/>
    <x v="1"/>
    <x v="0"/>
    <x v="1"/>
    <n v="2"/>
    <x v="4"/>
    <x v="0"/>
    <d v="2014-09-10T13:52:00"/>
    <x v="0"/>
    <s v="wanasalam"/>
    <x v="0"/>
    <x v="2"/>
    <x v="43"/>
    <x v="2"/>
    <x v="1"/>
  </r>
  <r>
    <n v="575"/>
    <s v="2180"/>
    <x v="1"/>
    <x v="10"/>
    <x v="6"/>
    <x v="0"/>
    <x v="5"/>
    <x v="6"/>
    <x v="6"/>
    <x v="0"/>
    <x v="1"/>
    <x v="4"/>
    <x v="3"/>
    <n v="32"/>
    <x v="16"/>
    <x v="0"/>
    <d v="2013-11-07T11:12:00"/>
    <x v="0"/>
    <s v="wanasalam"/>
    <x v="0"/>
    <x v="2"/>
    <x v="43"/>
    <x v="2"/>
    <x v="1"/>
  </r>
  <r>
    <n v="891"/>
    <s v="2180"/>
    <x v="2"/>
    <x v="2"/>
    <x v="2"/>
    <x v="3"/>
    <x v="2"/>
    <x v="2"/>
    <x v="1"/>
    <x v="0"/>
    <x v="1"/>
    <x v="1"/>
    <x v="3"/>
    <n v="9"/>
    <x v="9"/>
    <x v="0"/>
    <d v="2014-12-14T10:00:00"/>
    <x v="0"/>
    <s v="wanasalam"/>
    <x v="0"/>
    <x v="2"/>
    <x v="43"/>
    <x v="2"/>
    <x v="1"/>
  </r>
  <r>
    <n v="230"/>
    <s v="2185"/>
    <x v="0"/>
    <x v="0"/>
    <x v="0"/>
    <x v="6"/>
    <x v="1"/>
    <x v="2"/>
    <x v="0"/>
    <x v="0"/>
    <x v="1"/>
    <x v="0"/>
    <x v="1"/>
    <n v="3"/>
    <x v="1"/>
    <x v="0"/>
    <d v="2014-09-10T13:53:00"/>
    <x v="0"/>
    <s v="wanasalam"/>
    <x v="0"/>
    <x v="2"/>
    <x v="44"/>
    <x v="2"/>
    <x v="1"/>
  </r>
  <r>
    <n v="576"/>
    <s v="2185"/>
    <x v="1"/>
    <x v="11"/>
    <x v="5"/>
    <x v="5"/>
    <x v="2"/>
    <x v="5"/>
    <x v="2"/>
    <x v="0"/>
    <x v="1"/>
    <x v="0"/>
    <x v="0"/>
    <n v="24"/>
    <x v="11"/>
    <x v="0"/>
    <d v="2013-11-07T11:13:00"/>
    <x v="0"/>
    <s v="wanasalam"/>
    <x v="0"/>
    <x v="2"/>
    <x v="44"/>
    <x v="2"/>
    <x v="1"/>
  </r>
  <r>
    <n v="892"/>
    <s v="2185"/>
    <x v="2"/>
    <x v="6"/>
    <x v="4"/>
    <x v="5"/>
    <x v="2"/>
    <x v="1"/>
    <x v="1"/>
    <x v="0"/>
    <x v="1"/>
    <x v="0"/>
    <x v="0"/>
    <n v="7"/>
    <x v="0"/>
    <x v="0"/>
    <d v="2014-12-14T10:00:00"/>
    <x v="0"/>
    <s v="wanasalam"/>
    <x v="0"/>
    <x v="2"/>
    <x v="44"/>
    <x v="2"/>
    <x v="1"/>
  </r>
  <r>
    <n v="231"/>
    <s v="2190"/>
    <x v="0"/>
    <x v="1"/>
    <x v="1"/>
    <x v="5"/>
    <x v="2"/>
    <x v="2"/>
    <x v="3"/>
    <x v="0"/>
    <x v="1"/>
    <x v="0"/>
    <x v="1"/>
    <n v="3"/>
    <x v="10"/>
    <x v="0"/>
    <d v="2014-09-10T13:55:00"/>
    <x v="0"/>
    <s v="wanasalam"/>
    <x v="0"/>
    <x v="2"/>
    <x v="45"/>
    <x v="2"/>
    <x v="1"/>
  </r>
  <r>
    <n v="577"/>
    <s v="2190"/>
    <x v="1"/>
    <x v="3"/>
    <x v="0"/>
    <x v="5"/>
    <x v="2"/>
    <x v="1"/>
    <x v="0"/>
    <x v="0"/>
    <x v="1"/>
    <x v="0"/>
    <x v="1"/>
    <n v="4"/>
    <x v="7"/>
    <x v="0"/>
    <d v="2013-11-07T11:13:00"/>
    <x v="0"/>
    <s v="wanasalam"/>
    <x v="0"/>
    <x v="2"/>
    <x v="45"/>
    <x v="2"/>
    <x v="1"/>
  </r>
  <r>
    <n v="893"/>
    <s v="2190"/>
    <x v="2"/>
    <x v="3"/>
    <x v="1"/>
    <x v="5"/>
    <x v="2"/>
    <x v="1"/>
    <x v="1"/>
    <x v="0"/>
    <x v="1"/>
    <x v="0"/>
    <x v="1"/>
    <n v="4"/>
    <x v="2"/>
    <x v="0"/>
    <d v="2014-12-14T10:00:00"/>
    <x v="0"/>
    <s v="wanasalam"/>
    <x v="0"/>
    <x v="2"/>
    <x v="45"/>
    <x v="2"/>
    <x v="1"/>
  </r>
  <r>
    <n v="232"/>
    <s v="2195"/>
    <x v="0"/>
    <x v="0"/>
    <x v="0"/>
    <x v="6"/>
    <x v="3"/>
    <x v="2"/>
    <x v="1"/>
    <x v="0"/>
    <x v="1"/>
    <x v="0"/>
    <x v="1"/>
    <n v="3"/>
    <x v="7"/>
    <x v="0"/>
    <d v="2014-09-10T13:57:00"/>
    <x v="0"/>
    <s v="wanasalam"/>
    <x v="0"/>
    <x v="2"/>
    <x v="46"/>
    <x v="2"/>
    <x v="1"/>
  </r>
  <r>
    <n v="578"/>
    <s v="2195"/>
    <x v="1"/>
    <x v="12"/>
    <x v="9"/>
    <x v="6"/>
    <x v="1"/>
    <x v="7"/>
    <x v="7"/>
    <x v="0"/>
    <x v="1"/>
    <x v="0"/>
    <x v="1"/>
    <n v="26"/>
    <x v="17"/>
    <x v="0"/>
    <d v="2013-11-07T11:14:00"/>
    <x v="0"/>
    <s v="wanasalam"/>
    <x v="0"/>
    <x v="2"/>
    <x v="46"/>
    <x v="2"/>
    <x v="1"/>
  </r>
  <r>
    <n v="894"/>
    <s v="2195"/>
    <x v="2"/>
    <x v="3"/>
    <x v="2"/>
    <x v="6"/>
    <x v="1"/>
    <x v="2"/>
    <x v="1"/>
    <x v="3"/>
    <x v="1"/>
    <x v="0"/>
    <x v="1"/>
    <m/>
    <x v="3"/>
    <x v="0"/>
    <d v="2014-12-14T10:00:00"/>
    <x v="0"/>
    <s v="wanasalam"/>
    <x v="0"/>
    <x v="2"/>
    <x v="46"/>
    <x v="2"/>
    <x v="1"/>
  </r>
  <r>
    <n v="233"/>
    <s v="2200"/>
    <x v="0"/>
    <x v="3"/>
    <x v="5"/>
    <x v="5"/>
    <x v="3"/>
    <x v="1"/>
    <x v="0"/>
    <x v="0"/>
    <x v="1"/>
    <x v="0"/>
    <x v="1"/>
    <n v="4"/>
    <x v="2"/>
    <x v="0"/>
    <d v="2014-10-31T13:16:00"/>
    <x v="0"/>
    <s v="panggarangan"/>
    <x v="0"/>
    <x v="3"/>
    <x v="47"/>
    <x v="3"/>
    <x v="2"/>
  </r>
  <r>
    <n v="579"/>
    <s v="2200"/>
    <x v="1"/>
    <x v="3"/>
    <x v="5"/>
    <x v="1"/>
    <x v="1"/>
    <x v="3"/>
    <x v="0"/>
    <x v="2"/>
    <x v="2"/>
    <x v="1"/>
    <x v="1"/>
    <n v="8"/>
    <x v="6"/>
    <x v="0"/>
    <d v="2013-04-18T14:06:00"/>
    <x v="0"/>
    <s v="panggarangan"/>
    <x v="0"/>
    <x v="3"/>
    <x v="47"/>
    <x v="3"/>
    <x v="2"/>
  </r>
  <r>
    <n v="895"/>
    <s v="2200"/>
    <x v="2"/>
    <x v="3"/>
    <x v="5"/>
    <x v="5"/>
    <x v="3"/>
    <x v="1"/>
    <x v="0"/>
    <x v="0"/>
    <x v="1"/>
    <x v="0"/>
    <x v="1"/>
    <n v="4"/>
    <x v="2"/>
    <x v="0"/>
    <d v="2014-10-30T08:41:00"/>
    <x v="0"/>
    <s v="panggarangan"/>
    <x v="0"/>
    <x v="3"/>
    <x v="47"/>
    <x v="3"/>
    <x v="2"/>
  </r>
  <r>
    <n v="234"/>
    <s v="2205"/>
    <x v="0"/>
    <x v="5"/>
    <x v="1"/>
    <x v="1"/>
    <x v="3"/>
    <x v="1"/>
    <x v="0"/>
    <x v="0"/>
    <x v="1"/>
    <x v="0"/>
    <x v="0"/>
    <n v="3"/>
    <x v="3"/>
    <x v="0"/>
    <d v="2014-10-31T13:17:00"/>
    <x v="0"/>
    <s v="panggarangan"/>
    <x v="0"/>
    <x v="3"/>
    <x v="48"/>
    <x v="3"/>
    <x v="2"/>
  </r>
  <r>
    <n v="580"/>
    <s v="2205"/>
    <x v="1"/>
    <x v="3"/>
    <x v="1"/>
    <x v="1"/>
    <x v="3"/>
    <x v="1"/>
    <x v="0"/>
    <x v="2"/>
    <x v="1"/>
    <x v="0"/>
    <x v="1"/>
    <n v="4"/>
    <x v="7"/>
    <x v="0"/>
    <d v="2013-04-18T14:09:00"/>
    <x v="0"/>
    <s v="panggarangan"/>
    <x v="0"/>
    <x v="3"/>
    <x v="48"/>
    <x v="3"/>
    <x v="2"/>
  </r>
  <r>
    <n v="896"/>
    <s v="2205"/>
    <x v="2"/>
    <x v="5"/>
    <x v="1"/>
    <x v="1"/>
    <x v="1"/>
    <x v="1"/>
    <x v="0"/>
    <x v="2"/>
    <x v="1"/>
    <x v="0"/>
    <x v="0"/>
    <n v="5"/>
    <x v="7"/>
    <x v="0"/>
    <d v="2014-10-30T08:43:00"/>
    <x v="0"/>
    <s v="panggarangan"/>
    <x v="0"/>
    <x v="3"/>
    <x v="48"/>
    <x v="3"/>
    <x v="2"/>
  </r>
  <r>
    <n v="235"/>
    <s v="2210"/>
    <x v="0"/>
    <x v="5"/>
    <x v="5"/>
    <x v="6"/>
    <x v="3"/>
    <x v="1"/>
    <x v="3"/>
    <x v="0"/>
    <x v="1"/>
    <x v="0"/>
    <x v="1"/>
    <n v="4"/>
    <x v="6"/>
    <x v="0"/>
    <d v="2014-10-31T13:13:00"/>
    <x v="0"/>
    <s v="panggarangan"/>
    <x v="0"/>
    <x v="3"/>
    <x v="49"/>
    <x v="3"/>
    <x v="2"/>
  </r>
  <r>
    <n v="581"/>
    <s v="2210"/>
    <x v="1"/>
    <x v="6"/>
    <x v="1"/>
    <x v="1"/>
    <x v="1"/>
    <x v="2"/>
    <x v="1"/>
    <x v="0"/>
    <x v="1"/>
    <x v="0"/>
    <x v="1"/>
    <n v="6"/>
    <x v="7"/>
    <x v="0"/>
    <d v="2013-04-18T14:11:00"/>
    <x v="0"/>
    <s v="panggarangan"/>
    <x v="0"/>
    <x v="3"/>
    <x v="49"/>
    <x v="3"/>
    <x v="2"/>
  </r>
  <r>
    <n v="897"/>
    <s v="2210"/>
    <x v="2"/>
    <x v="3"/>
    <x v="0"/>
    <x v="1"/>
    <x v="1"/>
    <x v="1"/>
    <x v="0"/>
    <x v="0"/>
    <x v="1"/>
    <x v="0"/>
    <x v="1"/>
    <n v="2"/>
    <x v="1"/>
    <x v="0"/>
    <d v="2014-10-30T08:37:00"/>
    <x v="0"/>
    <s v="panggarangan"/>
    <x v="0"/>
    <x v="3"/>
    <x v="49"/>
    <x v="3"/>
    <x v="2"/>
  </r>
  <r>
    <n v="236"/>
    <s v="2215"/>
    <x v="0"/>
    <x v="5"/>
    <x v="0"/>
    <x v="1"/>
    <x v="1"/>
    <x v="1"/>
    <x v="0"/>
    <x v="0"/>
    <x v="3"/>
    <x v="0"/>
    <x v="1"/>
    <n v="3"/>
    <x v="4"/>
    <x v="0"/>
    <d v="2014-10-31T13:15:00"/>
    <x v="0"/>
    <s v="panggarangan"/>
    <x v="0"/>
    <x v="3"/>
    <x v="50"/>
    <x v="3"/>
    <x v="2"/>
  </r>
  <r>
    <n v="582"/>
    <s v="2215"/>
    <x v="1"/>
    <x v="6"/>
    <x v="1"/>
    <x v="6"/>
    <x v="1"/>
    <x v="1"/>
    <x v="0"/>
    <x v="0"/>
    <x v="1"/>
    <x v="0"/>
    <x v="1"/>
    <n v="6"/>
    <x v="4"/>
    <x v="0"/>
    <d v="2013-04-18T14:19:00"/>
    <x v="0"/>
    <s v="panggarangan"/>
    <x v="0"/>
    <x v="3"/>
    <x v="50"/>
    <x v="3"/>
    <x v="2"/>
  </r>
  <r>
    <n v="898"/>
    <s v="2215"/>
    <x v="2"/>
    <x v="5"/>
    <x v="5"/>
    <x v="1"/>
    <x v="0"/>
    <x v="1"/>
    <x v="0"/>
    <x v="0"/>
    <x v="1"/>
    <x v="0"/>
    <x v="1"/>
    <n v="3"/>
    <x v="0"/>
    <x v="0"/>
    <d v="2014-10-30T08:40:00"/>
    <x v="0"/>
    <s v="panggarangan"/>
    <x v="0"/>
    <x v="3"/>
    <x v="50"/>
    <x v="3"/>
    <x v="2"/>
  </r>
  <r>
    <n v="237"/>
    <s v="2220"/>
    <x v="0"/>
    <x v="1"/>
    <x v="0"/>
    <x v="1"/>
    <x v="1"/>
    <x v="1"/>
    <x v="0"/>
    <x v="0"/>
    <x v="1"/>
    <x v="0"/>
    <x v="1"/>
    <n v="0"/>
    <x v="1"/>
    <x v="0"/>
    <d v="2014-10-31T13:14:00"/>
    <x v="0"/>
    <s v="panggarangan"/>
    <x v="0"/>
    <x v="3"/>
    <x v="51"/>
    <x v="3"/>
    <x v="2"/>
  </r>
  <r>
    <n v="583"/>
    <s v="2220"/>
    <x v="1"/>
    <x v="6"/>
    <x v="1"/>
    <x v="1"/>
    <x v="1"/>
    <x v="2"/>
    <x v="0"/>
    <x v="0"/>
    <x v="1"/>
    <x v="0"/>
    <x v="1"/>
    <n v="6"/>
    <x v="4"/>
    <x v="0"/>
    <d v="2013-04-18T14:20:00"/>
    <x v="0"/>
    <s v="panggarangan"/>
    <x v="0"/>
    <x v="3"/>
    <x v="51"/>
    <x v="3"/>
    <x v="2"/>
  </r>
  <r>
    <n v="899"/>
    <s v="2220"/>
    <x v="2"/>
    <x v="5"/>
    <x v="1"/>
    <x v="1"/>
    <x v="1"/>
    <x v="1"/>
    <x v="0"/>
    <x v="0"/>
    <x v="1"/>
    <x v="0"/>
    <x v="1"/>
    <n v="3"/>
    <x v="4"/>
    <x v="0"/>
    <d v="2014-10-30T08:39:00"/>
    <x v="0"/>
    <s v="panggarangan"/>
    <x v="0"/>
    <x v="3"/>
    <x v="51"/>
    <x v="3"/>
    <x v="2"/>
  </r>
  <r>
    <n v="238"/>
    <s v="2225"/>
    <x v="0"/>
    <x v="1"/>
    <x v="1"/>
    <x v="1"/>
    <x v="1"/>
    <x v="0"/>
    <x v="0"/>
    <x v="0"/>
    <x v="1"/>
    <x v="0"/>
    <x v="1"/>
    <n v="2"/>
    <x v="4"/>
    <x v="0"/>
    <d v="2014-10-31T13:16:00"/>
    <x v="0"/>
    <s v="panggarangan"/>
    <x v="0"/>
    <x v="3"/>
    <x v="52"/>
    <x v="3"/>
    <x v="2"/>
  </r>
  <r>
    <n v="584"/>
    <s v="2225"/>
    <x v="1"/>
    <x v="1"/>
    <x v="1"/>
    <x v="1"/>
    <x v="1"/>
    <x v="0"/>
    <x v="0"/>
    <x v="0"/>
    <x v="1"/>
    <x v="0"/>
    <x v="1"/>
    <n v="2"/>
    <x v="4"/>
    <x v="0"/>
    <d v="2013-04-18T14:21:00"/>
    <x v="0"/>
    <s v="panggarangan"/>
    <x v="0"/>
    <x v="3"/>
    <x v="52"/>
    <x v="3"/>
    <x v="2"/>
  </r>
  <r>
    <n v="900"/>
    <s v="2225"/>
    <x v="2"/>
    <x v="3"/>
    <x v="2"/>
    <x v="1"/>
    <x v="1"/>
    <x v="1"/>
    <x v="1"/>
    <x v="0"/>
    <x v="1"/>
    <x v="0"/>
    <x v="1"/>
    <n v="2"/>
    <x v="3"/>
    <x v="0"/>
    <d v="2014-10-30T08:41:00"/>
    <x v="0"/>
    <s v="panggarangan"/>
    <x v="0"/>
    <x v="3"/>
    <x v="52"/>
    <x v="3"/>
    <x v="2"/>
  </r>
  <r>
    <n v="239"/>
    <s v="2230"/>
    <x v="0"/>
    <x v="3"/>
    <x v="0"/>
    <x v="4"/>
    <x v="1"/>
    <x v="0"/>
    <x v="0"/>
    <x v="1"/>
    <x v="3"/>
    <x v="0"/>
    <x v="1"/>
    <n v="9"/>
    <x v="4"/>
    <x v="0"/>
    <d v="2014-10-31T13:12:00"/>
    <x v="0"/>
    <s v="panggarangan"/>
    <x v="0"/>
    <x v="3"/>
    <x v="53"/>
    <x v="3"/>
    <x v="2"/>
  </r>
  <r>
    <n v="585"/>
    <s v="2230"/>
    <x v="1"/>
    <x v="1"/>
    <x v="0"/>
    <x v="3"/>
    <x v="1"/>
    <x v="1"/>
    <x v="0"/>
    <x v="0"/>
    <x v="1"/>
    <x v="0"/>
    <x v="1"/>
    <n v="3"/>
    <x v="1"/>
    <x v="0"/>
    <d v="2013-04-18T14:22:00"/>
    <x v="0"/>
    <s v="panggarangan"/>
    <x v="0"/>
    <x v="3"/>
    <x v="53"/>
    <x v="3"/>
    <x v="2"/>
  </r>
  <r>
    <n v="901"/>
    <s v="2230"/>
    <x v="2"/>
    <x v="2"/>
    <x v="5"/>
    <x v="5"/>
    <x v="1"/>
    <x v="0"/>
    <x v="1"/>
    <x v="0"/>
    <x v="1"/>
    <x v="0"/>
    <x v="1"/>
    <n v="8"/>
    <x v="2"/>
    <x v="0"/>
    <d v="2014-10-30T08:34:00"/>
    <x v="0"/>
    <s v="panggarangan"/>
    <x v="0"/>
    <x v="3"/>
    <x v="53"/>
    <x v="3"/>
    <x v="2"/>
  </r>
  <r>
    <n v="240"/>
    <s v="2235"/>
    <x v="0"/>
    <x v="4"/>
    <x v="10"/>
    <x v="1"/>
    <x v="1"/>
    <x v="0"/>
    <x v="3"/>
    <x v="1"/>
    <x v="3"/>
    <x v="0"/>
    <x v="3"/>
    <n v="9"/>
    <x v="5"/>
    <x v="0"/>
    <d v="2014-10-31T13:12:00"/>
    <x v="0"/>
    <s v="panggarangan"/>
    <x v="2"/>
    <x v="3"/>
    <x v="54"/>
    <x v="3"/>
    <x v="2"/>
  </r>
  <r>
    <n v="586"/>
    <s v="2235"/>
    <x v="1"/>
    <x v="4"/>
    <x v="10"/>
    <x v="1"/>
    <x v="1"/>
    <x v="0"/>
    <x v="0"/>
    <x v="1"/>
    <x v="3"/>
    <x v="0"/>
    <x v="3"/>
    <n v="9"/>
    <x v="11"/>
    <x v="0"/>
    <d v="2013-04-18T14:23:00"/>
    <x v="0"/>
    <s v="panggarangan"/>
    <x v="0"/>
    <x v="3"/>
    <x v="54"/>
    <x v="3"/>
    <x v="2"/>
  </r>
  <r>
    <n v="902"/>
    <s v="2235"/>
    <x v="2"/>
    <x v="4"/>
    <x v="10"/>
    <x v="1"/>
    <x v="1"/>
    <x v="0"/>
    <x v="3"/>
    <x v="0"/>
    <x v="1"/>
    <x v="0"/>
    <x v="3"/>
    <n v="8"/>
    <x v="18"/>
    <x v="0"/>
    <d v="2014-10-30T08:36:00"/>
    <x v="0"/>
    <s v="panggarangan"/>
    <x v="0"/>
    <x v="3"/>
    <x v="54"/>
    <x v="3"/>
    <x v="2"/>
  </r>
  <r>
    <n v="241"/>
    <s v="2240"/>
    <x v="0"/>
    <x v="0"/>
    <x v="0"/>
    <x v="8"/>
    <x v="5"/>
    <x v="1"/>
    <x v="1"/>
    <x v="0"/>
    <x v="3"/>
    <x v="0"/>
    <x v="1"/>
    <n v="9"/>
    <x v="6"/>
    <x v="0"/>
    <d v="2014-10-31T13:10:00"/>
    <x v="0"/>
    <s v="panggarangan"/>
    <x v="0"/>
    <x v="3"/>
    <x v="55"/>
    <x v="3"/>
    <x v="2"/>
  </r>
  <r>
    <n v="587"/>
    <s v="2240"/>
    <x v="1"/>
    <x v="4"/>
    <x v="4"/>
    <x v="3"/>
    <x v="3"/>
    <x v="0"/>
    <x v="1"/>
    <x v="2"/>
    <x v="1"/>
    <x v="0"/>
    <x v="0"/>
    <n v="13"/>
    <x v="9"/>
    <x v="0"/>
    <d v="2013-04-18T14:25:00"/>
    <x v="0"/>
    <s v="panggarangan"/>
    <x v="0"/>
    <x v="3"/>
    <x v="55"/>
    <x v="3"/>
    <x v="2"/>
  </r>
  <r>
    <n v="903"/>
    <s v="2240"/>
    <x v="2"/>
    <x v="0"/>
    <x v="1"/>
    <x v="5"/>
    <x v="1"/>
    <x v="2"/>
    <x v="1"/>
    <x v="1"/>
    <x v="3"/>
    <x v="0"/>
    <x v="0"/>
    <n v="5"/>
    <x v="2"/>
    <x v="0"/>
    <d v="2014-10-30T08:31:00"/>
    <x v="0"/>
    <s v="panggarangan"/>
    <x v="0"/>
    <x v="3"/>
    <x v="55"/>
    <x v="3"/>
    <x v="2"/>
  </r>
  <r>
    <n v="242"/>
    <s v="2245"/>
    <x v="0"/>
    <x v="3"/>
    <x v="1"/>
    <x v="1"/>
    <x v="1"/>
    <x v="2"/>
    <x v="0"/>
    <x v="0"/>
    <x v="1"/>
    <x v="0"/>
    <x v="0"/>
    <n v="3"/>
    <x v="7"/>
    <x v="0"/>
    <d v="2014-10-31T13:16:00"/>
    <x v="0"/>
    <s v="panggarangan"/>
    <x v="0"/>
    <x v="3"/>
    <x v="56"/>
    <x v="3"/>
    <x v="2"/>
  </r>
  <r>
    <n v="588"/>
    <s v="2245"/>
    <x v="1"/>
    <x v="3"/>
    <x v="0"/>
    <x v="1"/>
    <x v="2"/>
    <x v="2"/>
    <x v="3"/>
    <x v="2"/>
    <x v="1"/>
    <x v="0"/>
    <x v="0"/>
    <n v="5"/>
    <x v="10"/>
    <x v="0"/>
    <d v="2013-04-18T14:27:00"/>
    <x v="0"/>
    <s v="panggarangan"/>
    <x v="0"/>
    <x v="3"/>
    <x v="56"/>
    <x v="3"/>
    <x v="2"/>
  </r>
  <r>
    <n v="904"/>
    <s v="2245"/>
    <x v="2"/>
    <x v="0"/>
    <x v="0"/>
    <x v="10"/>
    <x v="6"/>
    <x v="2"/>
    <x v="3"/>
    <x v="0"/>
    <x v="1"/>
    <x v="0"/>
    <x v="1"/>
    <n v="12"/>
    <x v="13"/>
    <x v="0"/>
    <d v="2014-10-30T08:43:00"/>
    <x v="0"/>
    <s v="panggarangan"/>
    <x v="0"/>
    <x v="3"/>
    <x v="56"/>
    <x v="3"/>
    <x v="2"/>
  </r>
  <r>
    <n v="243"/>
    <s v="2250"/>
    <x v="0"/>
    <x v="5"/>
    <x v="1"/>
    <x v="3"/>
    <x v="5"/>
    <x v="0"/>
    <x v="0"/>
    <x v="4"/>
    <x v="1"/>
    <x v="1"/>
    <x v="1"/>
    <n v="18"/>
    <x v="10"/>
    <x v="0"/>
    <d v="2014-10-31T13:14:00"/>
    <x v="0"/>
    <s v="panggarangan"/>
    <x v="0"/>
    <x v="3"/>
    <x v="57"/>
    <x v="3"/>
    <x v="2"/>
  </r>
  <r>
    <n v="589"/>
    <s v="2250"/>
    <x v="1"/>
    <x v="5"/>
    <x v="2"/>
    <x v="3"/>
    <x v="1"/>
    <x v="0"/>
    <x v="0"/>
    <x v="5"/>
    <x v="1"/>
    <x v="1"/>
    <x v="1"/>
    <n v="12"/>
    <x v="7"/>
    <x v="0"/>
    <d v="2013-04-18T14:28:00"/>
    <x v="0"/>
    <s v="panggarangan"/>
    <x v="0"/>
    <x v="3"/>
    <x v="57"/>
    <x v="3"/>
    <x v="2"/>
  </r>
  <r>
    <n v="905"/>
    <s v="2250"/>
    <x v="2"/>
    <x v="5"/>
    <x v="2"/>
    <x v="5"/>
    <x v="4"/>
    <x v="0"/>
    <x v="0"/>
    <x v="5"/>
    <x v="1"/>
    <x v="1"/>
    <x v="1"/>
    <n v="11"/>
    <x v="10"/>
    <x v="0"/>
    <d v="2014-10-30T08:39:00"/>
    <x v="0"/>
    <s v="panggarangan"/>
    <x v="0"/>
    <x v="3"/>
    <x v="57"/>
    <x v="3"/>
    <x v="2"/>
  </r>
  <r>
    <n v="244"/>
    <s v="2255"/>
    <x v="0"/>
    <x v="12"/>
    <x v="7"/>
    <x v="1"/>
    <x v="1"/>
    <x v="2"/>
    <x v="8"/>
    <x v="0"/>
    <x v="1"/>
    <x v="0"/>
    <x v="1"/>
    <n v="11"/>
    <x v="14"/>
    <x v="0"/>
    <d v="2014-12-14T10:00:00"/>
    <x v="0"/>
    <s v="cihara"/>
    <x v="0"/>
    <x v="4"/>
    <x v="58"/>
    <x v="4"/>
    <x v="2"/>
  </r>
  <r>
    <n v="590"/>
    <s v="2255"/>
    <x v="1"/>
    <x v="12"/>
    <x v="7"/>
    <x v="1"/>
    <x v="1"/>
    <x v="2"/>
    <x v="8"/>
    <x v="0"/>
    <x v="1"/>
    <x v="1"/>
    <x v="1"/>
    <n v="12"/>
    <x v="14"/>
    <x v="1"/>
    <d v="2013-01-08T11:40:00"/>
    <x v="0"/>
    <s v="cihara"/>
    <x v="0"/>
    <x v="4"/>
    <x v="58"/>
    <x v="4"/>
    <x v="2"/>
  </r>
  <r>
    <n v="906"/>
    <s v="2255"/>
    <x v="2"/>
    <x v="12"/>
    <x v="7"/>
    <x v="6"/>
    <x v="5"/>
    <x v="1"/>
    <x v="0"/>
    <x v="0"/>
    <x v="1"/>
    <x v="0"/>
    <x v="1"/>
    <n v="11"/>
    <x v="14"/>
    <x v="0"/>
    <d v="2014-12-14T10:00:00"/>
    <x v="0"/>
    <s v="cihara"/>
    <x v="0"/>
    <x v="4"/>
    <x v="58"/>
    <x v="4"/>
    <x v="2"/>
  </r>
  <r>
    <n v="245"/>
    <s v="2260"/>
    <x v="0"/>
    <x v="0"/>
    <x v="1"/>
    <x v="4"/>
    <x v="4"/>
    <x v="1"/>
    <x v="0"/>
    <x v="0"/>
    <x v="1"/>
    <x v="4"/>
    <x v="1"/>
    <n v="9"/>
    <x v="2"/>
    <x v="0"/>
    <d v="2014-12-14T10:00:00"/>
    <x v="0"/>
    <s v="cihara"/>
    <x v="0"/>
    <x v="4"/>
    <x v="59"/>
    <x v="4"/>
    <x v="2"/>
  </r>
  <r>
    <n v="591"/>
    <s v="2260"/>
    <x v="1"/>
    <x v="3"/>
    <x v="5"/>
    <x v="1"/>
    <x v="1"/>
    <x v="1"/>
    <x v="0"/>
    <x v="5"/>
    <x v="1"/>
    <x v="3"/>
    <x v="1"/>
    <n v="8"/>
    <x v="3"/>
    <x v="1"/>
    <d v="2013-01-08T11:39:00"/>
    <x v="0"/>
    <s v="cihara"/>
    <x v="0"/>
    <x v="4"/>
    <x v="59"/>
    <x v="4"/>
    <x v="2"/>
  </r>
  <r>
    <n v="907"/>
    <s v="2260"/>
    <x v="2"/>
    <x v="0"/>
    <x v="1"/>
    <x v="4"/>
    <x v="4"/>
    <x v="1"/>
    <x v="0"/>
    <x v="0"/>
    <x v="1"/>
    <x v="4"/>
    <x v="1"/>
    <n v="9"/>
    <x v="2"/>
    <x v="0"/>
    <d v="2014-12-14T10:00:00"/>
    <x v="0"/>
    <s v="cihara"/>
    <x v="0"/>
    <x v="4"/>
    <x v="59"/>
    <x v="4"/>
    <x v="2"/>
  </r>
  <r>
    <n v="246"/>
    <s v="2265"/>
    <x v="0"/>
    <x v="0"/>
    <x v="2"/>
    <x v="6"/>
    <x v="1"/>
    <x v="2"/>
    <x v="0"/>
    <x v="0"/>
    <x v="1"/>
    <x v="0"/>
    <x v="1"/>
    <n v="3"/>
    <x v="7"/>
    <x v="0"/>
    <d v="2014-12-14T10:00:00"/>
    <x v="0"/>
    <s v="cihara"/>
    <x v="0"/>
    <x v="4"/>
    <x v="60"/>
    <x v="4"/>
    <x v="2"/>
  </r>
  <r>
    <n v="592"/>
    <s v="2265"/>
    <x v="1"/>
    <x v="1"/>
    <x v="1"/>
    <x v="6"/>
    <x v="1"/>
    <x v="2"/>
    <x v="0"/>
    <x v="0"/>
    <x v="1"/>
    <x v="0"/>
    <x v="1"/>
    <n v="2"/>
    <x v="4"/>
    <x v="1"/>
    <d v="2013-04-02T09:07:00"/>
    <x v="0"/>
    <s v="cihara"/>
    <x v="0"/>
    <x v="4"/>
    <x v="60"/>
    <x v="4"/>
    <x v="2"/>
  </r>
  <r>
    <n v="908"/>
    <s v="2265"/>
    <x v="2"/>
    <x v="0"/>
    <x v="2"/>
    <x v="6"/>
    <x v="1"/>
    <x v="2"/>
    <x v="0"/>
    <x v="0"/>
    <x v="1"/>
    <x v="0"/>
    <x v="1"/>
    <n v="3"/>
    <x v="7"/>
    <x v="0"/>
    <d v="2014-12-14T10:00:00"/>
    <x v="0"/>
    <s v="cihara"/>
    <x v="0"/>
    <x v="4"/>
    <x v="60"/>
    <x v="4"/>
    <x v="2"/>
  </r>
  <r>
    <n v="247"/>
    <s v="2270"/>
    <x v="0"/>
    <x v="13"/>
    <x v="5"/>
    <x v="5"/>
    <x v="1"/>
    <x v="1"/>
    <x v="0"/>
    <x v="0"/>
    <x v="1"/>
    <x v="0"/>
    <x v="0"/>
    <n v="18"/>
    <x v="2"/>
    <x v="0"/>
    <d v="2014-12-14T10:00:00"/>
    <x v="0"/>
    <s v="cihara"/>
    <x v="0"/>
    <x v="4"/>
    <x v="61"/>
    <x v="4"/>
    <x v="2"/>
  </r>
  <r>
    <n v="593"/>
    <s v="2270"/>
    <x v="1"/>
    <x v="13"/>
    <x v="5"/>
    <x v="5"/>
    <x v="1"/>
    <x v="1"/>
    <x v="0"/>
    <x v="0"/>
    <x v="1"/>
    <x v="0"/>
    <x v="0"/>
    <n v="18"/>
    <x v="2"/>
    <x v="1"/>
    <d v="2013-01-10T09:15:00"/>
    <x v="0"/>
    <s v="cihara"/>
    <x v="0"/>
    <x v="4"/>
    <x v="61"/>
    <x v="4"/>
    <x v="2"/>
  </r>
  <r>
    <n v="909"/>
    <s v="2270"/>
    <x v="2"/>
    <x v="13"/>
    <x v="5"/>
    <x v="5"/>
    <x v="1"/>
    <x v="1"/>
    <x v="0"/>
    <x v="0"/>
    <x v="1"/>
    <x v="0"/>
    <x v="1"/>
    <n v="18"/>
    <x v="3"/>
    <x v="0"/>
    <d v="2014-12-14T10:00:00"/>
    <x v="0"/>
    <s v="cihara"/>
    <x v="0"/>
    <x v="4"/>
    <x v="61"/>
    <x v="4"/>
    <x v="2"/>
  </r>
  <r>
    <n v="248"/>
    <s v="2275"/>
    <x v="0"/>
    <x v="3"/>
    <x v="2"/>
    <x v="6"/>
    <x v="2"/>
    <x v="2"/>
    <x v="0"/>
    <x v="0"/>
    <x v="1"/>
    <x v="0"/>
    <x v="1"/>
    <n v="4"/>
    <x v="2"/>
    <x v="0"/>
    <d v="2014-12-14T10:00:00"/>
    <x v="0"/>
    <s v="cihara"/>
    <x v="0"/>
    <x v="4"/>
    <x v="62"/>
    <x v="4"/>
    <x v="2"/>
  </r>
  <r>
    <n v="594"/>
    <s v="2275"/>
    <x v="1"/>
    <x v="3"/>
    <x v="2"/>
    <x v="6"/>
    <x v="2"/>
    <x v="2"/>
    <x v="0"/>
    <x v="0"/>
    <x v="1"/>
    <x v="1"/>
    <x v="3"/>
    <n v="5"/>
    <x v="6"/>
    <x v="1"/>
    <d v="2013-04-02T09:11:00"/>
    <x v="0"/>
    <s v="cihara"/>
    <x v="0"/>
    <x v="4"/>
    <x v="62"/>
    <x v="4"/>
    <x v="2"/>
  </r>
  <r>
    <n v="910"/>
    <s v="2275"/>
    <x v="2"/>
    <x v="3"/>
    <x v="2"/>
    <x v="6"/>
    <x v="2"/>
    <x v="2"/>
    <x v="0"/>
    <x v="0"/>
    <x v="1"/>
    <x v="0"/>
    <x v="1"/>
    <n v="4"/>
    <x v="2"/>
    <x v="0"/>
    <d v="2014-12-14T10:00:00"/>
    <x v="0"/>
    <s v="cihara"/>
    <x v="0"/>
    <x v="4"/>
    <x v="62"/>
    <x v="4"/>
    <x v="2"/>
  </r>
  <r>
    <n v="249"/>
    <s v="2280"/>
    <x v="0"/>
    <x v="3"/>
    <x v="0"/>
    <x v="1"/>
    <x v="2"/>
    <x v="1"/>
    <x v="0"/>
    <x v="0"/>
    <x v="1"/>
    <x v="0"/>
    <x v="1"/>
    <n v="2"/>
    <x v="7"/>
    <x v="0"/>
    <d v="2014-12-14T10:00:00"/>
    <x v="0"/>
    <s v="cihara"/>
    <x v="0"/>
    <x v="4"/>
    <x v="63"/>
    <x v="4"/>
    <x v="2"/>
  </r>
  <r>
    <n v="595"/>
    <s v="2280"/>
    <x v="1"/>
    <x v="3"/>
    <x v="0"/>
    <x v="1"/>
    <x v="2"/>
    <x v="1"/>
    <x v="0"/>
    <x v="0"/>
    <x v="1"/>
    <x v="0"/>
    <x v="0"/>
    <n v="2"/>
    <x v="3"/>
    <x v="1"/>
    <d v="2013-01-08T11:38:00"/>
    <x v="0"/>
    <s v="cihara"/>
    <x v="0"/>
    <x v="4"/>
    <x v="63"/>
    <x v="4"/>
    <x v="2"/>
  </r>
  <r>
    <n v="911"/>
    <s v="2280"/>
    <x v="2"/>
    <x v="1"/>
    <x v="0"/>
    <x v="1"/>
    <x v="1"/>
    <x v="1"/>
    <x v="0"/>
    <x v="0"/>
    <x v="1"/>
    <x v="0"/>
    <x v="1"/>
    <n v="0"/>
    <x v="1"/>
    <x v="0"/>
    <d v="2014-12-14T10:00:00"/>
    <x v="0"/>
    <s v="cihara"/>
    <x v="0"/>
    <x v="4"/>
    <x v="63"/>
    <x v="4"/>
    <x v="2"/>
  </r>
  <r>
    <n v="250"/>
    <s v="2285"/>
    <x v="0"/>
    <x v="3"/>
    <x v="5"/>
    <x v="1"/>
    <x v="3"/>
    <x v="0"/>
    <x v="0"/>
    <x v="0"/>
    <x v="1"/>
    <x v="0"/>
    <x v="1"/>
    <n v="4"/>
    <x v="2"/>
    <x v="0"/>
    <d v="2014-12-14T10:00:00"/>
    <x v="0"/>
    <s v="cihara"/>
    <x v="0"/>
    <x v="4"/>
    <x v="64"/>
    <x v="4"/>
    <x v="2"/>
  </r>
  <r>
    <n v="596"/>
    <s v="2285"/>
    <x v="1"/>
    <x v="3"/>
    <x v="5"/>
    <x v="1"/>
    <x v="3"/>
    <x v="0"/>
    <x v="0"/>
    <x v="0"/>
    <x v="1"/>
    <x v="0"/>
    <x v="1"/>
    <n v="4"/>
    <x v="2"/>
    <x v="1"/>
    <d v="2013-04-02T09:10:00"/>
    <x v="0"/>
    <s v="cihara"/>
    <x v="0"/>
    <x v="4"/>
    <x v="64"/>
    <x v="4"/>
    <x v="2"/>
  </r>
  <r>
    <n v="912"/>
    <s v="2285"/>
    <x v="2"/>
    <x v="3"/>
    <x v="5"/>
    <x v="1"/>
    <x v="3"/>
    <x v="0"/>
    <x v="0"/>
    <x v="0"/>
    <x v="1"/>
    <x v="0"/>
    <x v="1"/>
    <n v="4"/>
    <x v="2"/>
    <x v="0"/>
    <d v="2014-12-14T10:00:00"/>
    <x v="0"/>
    <s v="cihara"/>
    <x v="0"/>
    <x v="4"/>
    <x v="64"/>
    <x v="4"/>
    <x v="2"/>
  </r>
  <r>
    <n v="251"/>
    <s v="2290"/>
    <x v="0"/>
    <x v="1"/>
    <x v="0"/>
    <x v="1"/>
    <x v="1"/>
    <x v="1"/>
    <x v="0"/>
    <x v="0"/>
    <x v="1"/>
    <x v="0"/>
    <x v="1"/>
    <n v="0"/>
    <x v="1"/>
    <x v="0"/>
    <d v="2014-12-14T10:00:00"/>
    <x v="0"/>
    <s v="cihara"/>
    <x v="0"/>
    <x v="4"/>
    <x v="65"/>
    <x v="4"/>
    <x v="2"/>
  </r>
  <r>
    <n v="597"/>
    <s v="2290"/>
    <x v="1"/>
    <x v="0"/>
    <x v="2"/>
    <x v="5"/>
    <x v="4"/>
    <x v="5"/>
    <x v="3"/>
    <x v="0"/>
    <x v="0"/>
    <x v="0"/>
    <x v="0"/>
    <n v="7"/>
    <x v="18"/>
    <x v="1"/>
    <d v="2013-04-02T09:09:00"/>
    <x v="0"/>
    <s v="cihara"/>
    <x v="0"/>
    <x v="4"/>
    <x v="65"/>
    <x v="4"/>
    <x v="2"/>
  </r>
  <r>
    <n v="913"/>
    <s v="2290"/>
    <x v="2"/>
    <x v="1"/>
    <x v="0"/>
    <x v="1"/>
    <x v="1"/>
    <x v="1"/>
    <x v="0"/>
    <x v="0"/>
    <x v="1"/>
    <x v="0"/>
    <x v="1"/>
    <n v="0"/>
    <x v="1"/>
    <x v="0"/>
    <d v="2014-12-14T10:00:00"/>
    <x v="0"/>
    <s v="cihara"/>
    <x v="0"/>
    <x v="4"/>
    <x v="65"/>
    <x v="4"/>
    <x v="2"/>
  </r>
  <r>
    <n v="252"/>
    <s v="2295"/>
    <x v="0"/>
    <x v="12"/>
    <x v="10"/>
    <x v="6"/>
    <x v="3"/>
    <x v="1"/>
    <x v="3"/>
    <x v="0"/>
    <x v="1"/>
    <x v="0"/>
    <x v="1"/>
    <n v="11"/>
    <x v="11"/>
    <x v="0"/>
    <d v="2014-12-14T10:00:00"/>
    <x v="0"/>
    <s v="cihara"/>
    <x v="0"/>
    <x v="4"/>
    <x v="66"/>
    <x v="4"/>
    <x v="2"/>
  </r>
  <r>
    <n v="598"/>
    <s v="2295"/>
    <x v="1"/>
    <x v="12"/>
    <x v="10"/>
    <x v="6"/>
    <x v="3"/>
    <x v="1"/>
    <x v="3"/>
    <x v="1"/>
    <x v="3"/>
    <x v="0"/>
    <x v="1"/>
    <n v="12"/>
    <x v="18"/>
    <x v="1"/>
    <d v="2013-01-08T11:35:00"/>
    <x v="0"/>
    <s v="cihara"/>
    <x v="0"/>
    <x v="4"/>
    <x v="66"/>
    <x v="4"/>
    <x v="2"/>
  </r>
  <r>
    <n v="914"/>
    <s v="2295"/>
    <x v="2"/>
    <x v="12"/>
    <x v="10"/>
    <x v="6"/>
    <x v="3"/>
    <x v="1"/>
    <x v="3"/>
    <x v="0"/>
    <x v="1"/>
    <x v="0"/>
    <x v="1"/>
    <n v="11"/>
    <x v="11"/>
    <x v="0"/>
    <d v="2014-12-14T10:00:00"/>
    <x v="0"/>
    <s v="cihara"/>
    <x v="0"/>
    <x v="4"/>
    <x v="66"/>
    <x v="4"/>
    <x v="2"/>
  </r>
  <r>
    <n v="253"/>
    <s v="2300"/>
    <x v="0"/>
    <x v="4"/>
    <x v="5"/>
    <x v="1"/>
    <x v="1"/>
    <x v="1"/>
    <x v="2"/>
    <x v="0"/>
    <x v="1"/>
    <x v="1"/>
    <x v="1"/>
    <n v="7"/>
    <x v="6"/>
    <x v="0"/>
    <d v="2014-11-14T09:01:00"/>
    <x v="0"/>
    <s v="bayah"/>
    <x v="3"/>
    <x v="5"/>
    <x v="67"/>
    <x v="5"/>
    <x v="2"/>
  </r>
  <r>
    <n v="599"/>
    <s v="2300"/>
    <x v="1"/>
    <x v="4"/>
    <x v="5"/>
    <x v="1"/>
    <x v="1"/>
    <x v="3"/>
    <x v="3"/>
    <x v="0"/>
    <x v="1"/>
    <x v="1"/>
    <x v="1"/>
    <n v="10"/>
    <x v="10"/>
    <x v="1"/>
    <d v="2013-04-12T13:21:00"/>
    <x v="0"/>
    <s v="bayah"/>
    <x v="0"/>
    <x v="5"/>
    <x v="67"/>
    <x v="5"/>
    <x v="2"/>
  </r>
  <r>
    <n v="915"/>
    <s v="2300"/>
    <x v="2"/>
    <x v="4"/>
    <x v="5"/>
    <x v="1"/>
    <x v="1"/>
    <x v="3"/>
    <x v="3"/>
    <x v="0"/>
    <x v="1"/>
    <x v="1"/>
    <x v="1"/>
    <n v="10"/>
    <x v="10"/>
    <x v="0"/>
    <d v="2014-10-28T08:38:00"/>
    <x v="0"/>
    <s v="bayah"/>
    <x v="0"/>
    <x v="5"/>
    <x v="67"/>
    <x v="5"/>
    <x v="2"/>
  </r>
  <r>
    <n v="254"/>
    <s v="2305"/>
    <x v="0"/>
    <x v="5"/>
    <x v="2"/>
    <x v="1"/>
    <x v="1"/>
    <x v="1"/>
    <x v="0"/>
    <x v="0"/>
    <x v="1"/>
    <x v="0"/>
    <x v="1"/>
    <n v="3"/>
    <x v="7"/>
    <x v="0"/>
    <d v="2014-11-14T09:05:00"/>
    <x v="0"/>
    <s v="bayah"/>
    <x v="0"/>
    <x v="5"/>
    <x v="68"/>
    <x v="5"/>
    <x v="2"/>
  </r>
  <r>
    <n v="600"/>
    <s v="2305"/>
    <x v="1"/>
    <x v="5"/>
    <x v="2"/>
    <x v="6"/>
    <x v="1"/>
    <x v="2"/>
    <x v="0"/>
    <x v="0"/>
    <x v="1"/>
    <x v="0"/>
    <x v="0"/>
    <n v="5"/>
    <x v="3"/>
    <x v="1"/>
    <d v="2013-04-12T13:27:00"/>
    <x v="0"/>
    <s v="bayah"/>
    <x v="0"/>
    <x v="5"/>
    <x v="68"/>
    <x v="5"/>
    <x v="2"/>
  </r>
  <r>
    <n v="916"/>
    <s v="2305"/>
    <x v="2"/>
    <x v="5"/>
    <x v="2"/>
    <x v="6"/>
    <x v="1"/>
    <x v="2"/>
    <x v="0"/>
    <x v="0"/>
    <x v="1"/>
    <x v="0"/>
    <x v="0"/>
    <n v="5"/>
    <x v="3"/>
    <x v="0"/>
    <d v="2014-10-28T08:43:00"/>
    <x v="0"/>
    <s v="bayah"/>
    <x v="0"/>
    <x v="5"/>
    <x v="68"/>
    <x v="5"/>
    <x v="2"/>
  </r>
  <r>
    <n v="255"/>
    <s v="2310"/>
    <x v="0"/>
    <x v="5"/>
    <x v="4"/>
    <x v="6"/>
    <x v="1"/>
    <x v="1"/>
    <x v="0"/>
    <x v="5"/>
    <x v="1"/>
    <x v="0"/>
    <x v="1"/>
    <n v="7"/>
    <x v="2"/>
    <x v="0"/>
    <d v="2014-11-14T09:06:00"/>
    <x v="0"/>
    <s v="bayah"/>
    <x v="0"/>
    <x v="5"/>
    <x v="69"/>
    <x v="5"/>
    <x v="2"/>
  </r>
  <r>
    <n v="601"/>
    <s v="2310"/>
    <x v="1"/>
    <x v="5"/>
    <x v="4"/>
    <x v="1"/>
    <x v="1"/>
    <x v="1"/>
    <x v="0"/>
    <x v="0"/>
    <x v="1"/>
    <x v="0"/>
    <x v="1"/>
    <n v="3"/>
    <x v="2"/>
    <x v="1"/>
    <d v="2013-04-12T13:28:00"/>
    <x v="0"/>
    <s v="bayah"/>
    <x v="0"/>
    <x v="5"/>
    <x v="69"/>
    <x v="5"/>
    <x v="2"/>
  </r>
  <r>
    <n v="917"/>
    <s v="2310"/>
    <x v="2"/>
    <x v="5"/>
    <x v="4"/>
    <x v="1"/>
    <x v="1"/>
    <x v="1"/>
    <x v="0"/>
    <x v="0"/>
    <x v="1"/>
    <x v="0"/>
    <x v="1"/>
    <n v="3"/>
    <x v="2"/>
    <x v="0"/>
    <d v="2014-10-28T08:45:00"/>
    <x v="0"/>
    <s v="bayah"/>
    <x v="0"/>
    <x v="5"/>
    <x v="69"/>
    <x v="5"/>
    <x v="2"/>
  </r>
  <r>
    <n v="256"/>
    <s v="2315"/>
    <x v="0"/>
    <x v="0"/>
    <x v="0"/>
    <x v="5"/>
    <x v="1"/>
    <x v="1"/>
    <x v="0"/>
    <x v="0"/>
    <x v="1"/>
    <x v="0"/>
    <x v="1"/>
    <n v="3"/>
    <x v="1"/>
    <x v="0"/>
    <d v="2014-11-14T09:05:00"/>
    <x v="0"/>
    <s v="bayah"/>
    <x v="0"/>
    <x v="5"/>
    <x v="70"/>
    <x v="5"/>
    <x v="2"/>
  </r>
  <r>
    <n v="602"/>
    <s v="2315"/>
    <x v="1"/>
    <x v="3"/>
    <x v="0"/>
    <x v="5"/>
    <x v="1"/>
    <x v="1"/>
    <x v="0"/>
    <x v="0"/>
    <x v="1"/>
    <x v="1"/>
    <x v="1"/>
    <n v="5"/>
    <x v="1"/>
    <x v="1"/>
    <d v="2013-04-12T13:28:00"/>
    <x v="0"/>
    <s v="bayah"/>
    <x v="0"/>
    <x v="5"/>
    <x v="70"/>
    <x v="5"/>
    <x v="2"/>
  </r>
  <r>
    <n v="918"/>
    <s v="2315"/>
    <x v="2"/>
    <x v="3"/>
    <x v="0"/>
    <x v="5"/>
    <x v="1"/>
    <x v="1"/>
    <x v="0"/>
    <x v="0"/>
    <x v="1"/>
    <x v="1"/>
    <x v="1"/>
    <n v="5"/>
    <x v="1"/>
    <x v="0"/>
    <d v="2014-10-28T08:44:00"/>
    <x v="0"/>
    <s v="bayah"/>
    <x v="0"/>
    <x v="5"/>
    <x v="70"/>
    <x v="5"/>
    <x v="2"/>
  </r>
  <r>
    <n v="257"/>
    <s v="2320"/>
    <x v="0"/>
    <x v="0"/>
    <x v="1"/>
    <x v="6"/>
    <x v="1"/>
    <x v="1"/>
    <x v="1"/>
    <x v="0"/>
    <x v="1"/>
    <x v="0"/>
    <x v="1"/>
    <n v="2"/>
    <x v="7"/>
    <x v="0"/>
    <d v="2014-11-14T09:06:00"/>
    <x v="0"/>
    <s v="bayah"/>
    <x v="0"/>
    <x v="5"/>
    <x v="71"/>
    <x v="5"/>
    <x v="2"/>
  </r>
  <r>
    <n v="603"/>
    <s v="2320"/>
    <x v="1"/>
    <x v="1"/>
    <x v="0"/>
    <x v="6"/>
    <x v="1"/>
    <x v="1"/>
    <x v="0"/>
    <x v="0"/>
    <x v="1"/>
    <x v="0"/>
    <x v="1"/>
    <n v="1"/>
    <x v="1"/>
    <x v="1"/>
    <d v="2013-04-12T13:29:00"/>
    <x v="0"/>
    <s v="bayah"/>
    <x v="0"/>
    <x v="5"/>
    <x v="71"/>
    <x v="5"/>
    <x v="2"/>
  </r>
  <r>
    <n v="919"/>
    <s v="2320"/>
    <x v="2"/>
    <x v="1"/>
    <x v="0"/>
    <x v="6"/>
    <x v="1"/>
    <x v="1"/>
    <x v="0"/>
    <x v="0"/>
    <x v="1"/>
    <x v="0"/>
    <x v="1"/>
    <n v="1"/>
    <x v="1"/>
    <x v="0"/>
    <d v="2014-10-28T08:45:00"/>
    <x v="0"/>
    <s v="bayah"/>
    <x v="0"/>
    <x v="5"/>
    <x v="71"/>
    <x v="5"/>
    <x v="2"/>
  </r>
  <r>
    <n v="258"/>
    <s v="2325"/>
    <x v="0"/>
    <x v="5"/>
    <x v="1"/>
    <x v="3"/>
    <x v="3"/>
    <x v="5"/>
    <x v="2"/>
    <x v="0"/>
    <x v="1"/>
    <x v="0"/>
    <x v="1"/>
    <n v="10"/>
    <x v="10"/>
    <x v="0"/>
    <d v="2014-11-14T09:04:00"/>
    <x v="0"/>
    <s v="bayah"/>
    <x v="0"/>
    <x v="5"/>
    <x v="72"/>
    <x v="5"/>
    <x v="2"/>
  </r>
  <r>
    <n v="604"/>
    <s v="2325"/>
    <x v="1"/>
    <x v="5"/>
    <x v="1"/>
    <x v="3"/>
    <x v="3"/>
    <x v="5"/>
    <x v="2"/>
    <x v="0"/>
    <x v="1"/>
    <x v="0"/>
    <x v="1"/>
    <n v="10"/>
    <x v="10"/>
    <x v="1"/>
    <d v="2013-04-12T13:26:00"/>
    <x v="0"/>
    <s v="bayah"/>
    <x v="0"/>
    <x v="5"/>
    <x v="72"/>
    <x v="5"/>
    <x v="2"/>
  </r>
  <r>
    <n v="920"/>
    <s v="2325"/>
    <x v="2"/>
    <x v="5"/>
    <x v="1"/>
    <x v="3"/>
    <x v="3"/>
    <x v="5"/>
    <x v="2"/>
    <x v="0"/>
    <x v="1"/>
    <x v="0"/>
    <x v="1"/>
    <n v="10"/>
    <x v="10"/>
    <x v="0"/>
    <d v="2014-10-28T08:43:00"/>
    <x v="0"/>
    <s v="bayah"/>
    <x v="0"/>
    <x v="5"/>
    <x v="72"/>
    <x v="5"/>
    <x v="2"/>
  </r>
  <r>
    <n v="259"/>
    <s v="2330"/>
    <x v="0"/>
    <x v="6"/>
    <x v="2"/>
    <x v="5"/>
    <x v="3"/>
    <x v="3"/>
    <x v="8"/>
    <x v="0"/>
    <x v="1"/>
    <x v="0"/>
    <x v="0"/>
    <n v="10"/>
    <x v="0"/>
    <x v="0"/>
    <d v="2014-11-14T09:02:00"/>
    <x v="0"/>
    <s v="bayah"/>
    <x v="3"/>
    <x v="5"/>
    <x v="73"/>
    <x v="5"/>
    <x v="2"/>
  </r>
  <r>
    <n v="605"/>
    <s v="2330"/>
    <x v="1"/>
    <x v="6"/>
    <x v="2"/>
    <x v="5"/>
    <x v="3"/>
    <x v="3"/>
    <x v="8"/>
    <x v="0"/>
    <x v="1"/>
    <x v="0"/>
    <x v="0"/>
    <n v="10"/>
    <x v="0"/>
    <x v="1"/>
    <d v="2013-04-12T13:22:00"/>
    <x v="0"/>
    <s v="bayah"/>
    <x v="0"/>
    <x v="5"/>
    <x v="73"/>
    <x v="5"/>
    <x v="2"/>
  </r>
  <r>
    <n v="921"/>
    <s v="2330"/>
    <x v="2"/>
    <x v="6"/>
    <x v="2"/>
    <x v="5"/>
    <x v="3"/>
    <x v="3"/>
    <x v="8"/>
    <x v="0"/>
    <x v="1"/>
    <x v="0"/>
    <x v="0"/>
    <n v="10"/>
    <x v="0"/>
    <x v="0"/>
    <d v="2014-10-28T08:39:00"/>
    <x v="0"/>
    <s v="bayah"/>
    <x v="0"/>
    <x v="5"/>
    <x v="73"/>
    <x v="5"/>
    <x v="2"/>
  </r>
  <r>
    <n v="260"/>
    <s v="2335"/>
    <x v="0"/>
    <x v="4"/>
    <x v="5"/>
    <x v="6"/>
    <x v="3"/>
    <x v="2"/>
    <x v="3"/>
    <x v="0"/>
    <x v="1"/>
    <x v="2"/>
    <x v="4"/>
    <n v="10"/>
    <x v="11"/>
    <x v="0"/>
    <d v="2014-11-14T09:02:00"/>
    <x v="0"/>
    <s v="bayah"/>
    <x v="0"/>
    <x v="5"/>
    <x v="74"/>
    <x v="5"/>
    <x v="2"/>
  </r>
  <r>
    <n v="606"/>
    <s v="2335"/>
    <x v="1"/>
    <x v="4"/>
    <x v="5"/>
    <x v="1"/>
    <x v="1"/>
    <x v="2"/>
    <x v="3"/>
    <x v="0"/>
    <x v="1"/>
    <x v="2"/>
    <x v="4"/>
    <n v="9"/>
    <x v="0"/>
    <x v="1"/>
    <d v="2013-04-12T13:23:00"/>
    <x v="0"/>
    <s v="bayah"/>
    <x v="0"/>
    <x v="5"/>
    <x v="74"/>
    <x v="5"/>
    <x v="2"/>
  </r>
  <r>
    <n v="922"/>
    <s v="2335"/>
    <x v="2"/>
    <x v="4"/>
    <x v="5"/>
    <x v="1"/>
    <x v="1"/>
    <x v="2"/>
    <x v="3"/>
    <x v="0"/>
    <x v="1"/>
    <x v="2"/>
    <x v="4"/>
    <n v="9"/>
    <x v="0"/>
    <x v="0"/>
    <d v="2014-10-28T08:40:00"/>
    <x v="0"/>
    <s v="bayah"/>
    <x v="0"/>
    <x v="5"/>
    <x v="74"/>
    <x v="5"/>
    <x v="2"/>
  </r>
  <r>
    <n v="261"/>
    <s v="2340"/>
    <x v="0"/>
    <x v="0"/>
    <x v="4"/>
    <x v="3"/>
    <x v="3"/>
    <x v="1"/>
    <x v="8"/>
    <x v="0"/>
    <x v="1"/>
    <x v="0"/>
    <x v="1"/>
    <n v="4"/>
    <x v="11"/>
    <x v="0"/>
    <d v="2014-11-14T09:04:00"/>
    <x v="0"/>
    <s v="bayah"/>
    <x v="0"/>
    <x v="5"/>
    <x v="75"/>
    <x v="5"/>
    <x v="2"/>
  </r>
  <r>
    <n v="607"/>
    <s v="2340"/>
    <x v="1"/>
    <x v="0"/>
    <x v="4"/>
    <x v="3"/>
    <x v="3"/>
    <x v="1"/>
    <x v="8"/>
    <x v="0"/>
    <x v="1"/>
    <x v="0"/>
    <x v="0"/>
    <n v="4"/>
    <x v="18"/>
    <x v="1"/>
    <d v="2013-04-12T13:25:00"/>
    <x v="0"/>
    <s v="bayah"/>
    <x v="0"/>
    <x v="5"/>
    <x v="75"/>
    <x v="5"/>
    <x v="2"/>
  </r>
  <r>
    <n v="923"/>
    <s v="2340"/>
    <x v="2"/>
    <x v="0"/>
    <x v="4"/>
    <x v="4"/>
    <x v="3"/>
    <x v="1"/>
    <x v="8"/>
    <x v="0"/>
    <x v="1"/>
    <x v="0"/>
    <x v="0"/>
    <n v="5"/>
    <x v="18"/>
    <x v="0"/>
    <d v="2014-10-28T08:41:00"/>
    <x v="0"/>
    <s v="bayah"/>
    <x v="0"/>
    <x v="5"/>
    <x v="75"/>
    <x v="5"/>
    <x v="2"/>
  </r>
  <r>
    <n v="262"/>
    <s v="2345"/>
    <x v="0"/>
    <x v="0"/>
    <x v="1"/>
    <x v="2"/>
    <x v="4"/>
    <x v="3"/>
    <x v="0"/>
    <x v="2"/>
    <x v="1"/>
    <x v="2"/>
    <x v="1"/>
    <n v="13"/>
    <x v="2"/>
    <x v="0"/>
    <d v="2014-11-14T09:04:00"/>
    <x v="0"/>
    <s v="bayah"/>
    <x v="0"/>
    <x v="5"/>
    <x v="76"/>
    <x v="5"/>
    <x v="2"/>
  </r>
  <r>
    <n v="608"/>
    <s v="2345"/>
    <x v="1"/>
    <x v="0"/>
    <x v="1"/>
    <x v="2"/>
    <x v="4"/>
    <x v="3"/>
    <x v="0"/>
    <x v="2"/>
    <x v="1"/>
    <x v="2"/>
    <x v="1"/>
    <n v="13"/>
    <x v="2"/>
    <x v="1"/>
    <d v="2013-04-12T13:25:00"/>
    <x v="0"/>
    <s v="bayah"/>
    <x v="0"/>
    <x v="5"/>
    <x v="76"/>
    <x v="5"/>
    <x v="2"/>
  </r>
  <r>
    <n v="924"/>
    <s v="2345"/>
    <x v="2"/>
    <x v="0"/>
    <x v="1"/>
    <x v="2"/>
    <x v="4"/>
    <x v="3"/>
    <x v="0"/>
    <x v="2"/>
    <x v="1"/>
    <x v="2"/>
    <x v="1"/>
    <n v="13"/>
    <x v="2"/>
    <x v="0"/>
    <d v="2014-10-28T08:42:00"/>
    <x v="0"/>
    <s v="bayah"/>
    <x v="0"/>
    <x v="5"/>
    <x v="76"/>
    <x v="5"/>
    <x v="2"/>
  </r>
  <r>
    <n v="263"/>
    <s v="2350"/>
    <x v="0"/>
    <x v="4"/>
    <x v="2"/>
    <x v="5"/>
    <x v="3"/>
    <x v="2"/>
    <x v="0"/>
    <x v="0"/>
    <x v="1"/>
    <x v="0"/>
    <x v="1"/>
    <n v="9"/>
    <x v="3"/>
    <x v="0"/>
    <d v="2014-11-14T09:03:00"/>
    <x v="0"/>
    <s v="bayah"/>
    <x v="0"/>
    <x v="5"/>
    <x v="77"/>
    <x v="5"/>
    <x v="2"/>
  </r>
  <r>
    <n v="609"/>
    <s v="2350"/>
    <x v="1"/>
    <x v="4"/>
    <x v="2"/>
    <x v="5"/>
    <x v="3"/>
    <x v="2"/>
    <x v="0"/>
    <x v="0"/>
    <x v="1"/>
    <x v="0"/>
    <x v="1"/>
    <n v="9"/>
    <x v="3"/>
    <x v="1"/>
    <d v="2013-04-12T13:24:00"/>
    <x v="0"/>
    <s v="bayah"/>
    <x v="0"/>
    <x v="5"/>
    <x v="77"/>
    <x v="5"/>
    <x v="2"/>
  </r>
  <r>
    <n v="925"/>
    <s v="2350"/>
    <x v="2"/>
    <x v="4"/>
    <x v="2"/>
    <x v="5"/>
    <x v="3"/>
    <x v="2"/>
    <x v="0"/>
    <x v="0"/>
    <x v="1"/>
    <x v="0"/>
    <x v="1"/>
    <n v="9"/>
    <x v="3"/>
    <x v="0"/>
    <d v="2014-10-28T08:41:00"/>
    <x v="0"/>
    <s v="bayah"/>
    <x v="0"/>
    <x v="5"/>
    <x v="77"/>
    <x v="5"/>
    <x v="2"/>
  </r>
  <r>
    <n v="285"/>
    <s v="2465"/>
    <x v="0"/>
    <x v="1"/>
    <x v="2"/>
    <x v="6"/>
    <x v="3"/>
    <x v="1"/>
    <x v="0"/>
    <x v="0"/>
    <x v="1"/>
    <x v="0"/>
    <x v="1"/>
    <n v="1"/>
    <x v="3"/>
    <x v="2"/>
    <d v="2014-08-30T14:57:00"/>
    <x v="0"/>
    <s v="cilograng"/>
    <x v="0"/>
    <x v="6"/>
    <x v="78"/>
    <x v="6"/>
    <x v="2"/>
  </r>
  <r>
    <n v="631"/>
    <s v="2465"/>
    <x v="1"/>
    <x v="1"/>
    <x v="2"/>
    <x v="6"/>
    <x v="3"/>
    <x v="1"/>
    <x v="0"/>
    <x v="0"/>
    <x v="1"/>
    <x v="0"/>
    <x v="1"/>
    <n v="1"/>
    <x v="3"/>
    <x v="0"/>
    <d v="2013-01-25T09:18:00"/>
    <x v="0"/>
    <s v="cilograng"/>
    <x v="0"/>
    <x v="6"/>
    <x v="78"/>
    <x v="6"/>
    <x v="2"/>
  </r>
  <r>
    <n v="947"/>
    <s v="2465"/>
    <x v="2"/>
    <x v="1"/>
    <x v="2"/>
    <x v="6"/>
    <x v="3"/>
    <x v="1"/>
    <x v="0"/>
    <x v="0"/>
    <x v="1"/>
    <x v="0"/>
    <x v="1"/>
    <n v="1"/>
    <x v="3"/>
    <x v="0"/>
    <d v="2014-11-06T21:44:00"/>
    <x v="0"/>
    <s v="cilograng"/>
    <x v="0"/>
    <x v="6"/>
    <x v="78"/>
    <x v="6"/>
    <x v="2"/>
  </r>
  <r>
    <n v="286"/>
    <s v="2470"/>
    <x v="0"/>
    <x v="0"/>
    <x v="1"/>
    <x v="1"/>
    <x v="1"/>
    <x v="0"/>
    <x v="1"/>
    <x v="0"/>
    <x v="1"/>
    <x v="0"/>
    <x v="1"/>
    <n v="3"/>
    <x v="7"/>
    <x v="2"/>
    <d v="2014-08-30T14:58:00"/>
    <x v="0"/>
    <s v="cilograng"/>
    <x v="0"/>
    <x v="6"/>
    <x v="79"/>
    <x v="6"/>
    <x v="2"/>
  </r>
  <r>
    <n v="632"/>
    <s v="2470"/>
    <x v="1"/>
    <x v="0"/>
    <x v="1"/>
    <x v="1"/>
    <x v="1"/>
    <x v="0"/>
    <x v="1"/>
    <x v="0"/>
    <x v="1"/>
    <x v="0"/>
    <x v="1"/>
    <n v="3"/>
    <x v="7"/>
    <x v="0"/>
    <d v="2013-01-23T06:23:00"/>
    <x v="0"/>
    <s v="cilograng"/>
    <x v="0"/>
    <x v="6"/>
    <x v="79"/>
    <x v="6"/>
    <x v="2"/>
  </r>
  <r>
    <n v="948"/>
    <s v="2470"/>
    <x v="2"/>
    <x v="0"/>
    <x v="1"/>
    <x v="1"/>
    <x v="1"/>
    <x v="0"/>
    <x v="1"/>
    <x v="0"/>
    <x v="1"/>
    <x v="0"/>
    <x v="1"/>
    <n v="3"/>
    <x v="7"/>
    <x v="0"/>
    <d v="2014-11-06T21:44:00"/>
    <x v="0"/>
    <s v="cilograng"/>
    <x v="0"/>
    <x v="6"/>
    <x v="79"/>
    <x v="6"/>
    <x v="2"/>
  </r>
  <r>
    <n v="287"/>
    <s v="2475"/>
    <x v="0"/>
    <x v="2"/>
    <x v="10"/>
    <x v="2"/>
    <x v="7"/>
    <x v="2"/>
    <x v="1"/>
    <x v="6"/>
    <x v="4"/>
    <x v="2"/>
    <x v="3"/>
    <n v="22"/>
    <x v="16"/>
    <x v="2"/>
    <d v="2014-08-30T14:59:00"/>
    <x v="0"/>
    <s v="cilograng"/>
    <x v="0"/>
    <x v="6"/>
    <x v="80"/>
    <x v="6"/>
    <x v="2"/>
  </r>
  <r>
    <n v="633"/>
    <s v="2475"/>
    <x v="1"/>
    <x v="2"/>
    <x v="10"/>
    <x v="2"/>
    <x v="7"/>
    <x v="2"/>
    <x v="1"/>
    <x v="6"/>
    <x v="4"/>
    <x v="2"/>
    <x v="3"/>
    <n v="22"/>
    <x v="16"/>
    <x v="0"/>
    <d v="2013-01-25T09:15:00"/>
    <x v="0"/>
    <s v="cilograng"/>
    <x v="0"/>
    <x v="6"/>
    <x v="80"/>
    <x v="6"/>
    <x v="2"/>
  </r>
  <r>
    <n v="949"/>
    <s v="2475"/>
    <x v="2"/>
    <x v="2"/>
    <x v="10"/>
    <x v="2"/>
    <x v="7"/>
    <x v="2"/>
    <x v="1"/>
    <x v="6"/>
    <x v="4"/>
    <x v="2"/>
    <x v="3"/>
    <n v="22"/>
    <x v="16"/>
    <x v="0"/>
    <d v="2014-11-06T21:46:00"/>
    <x v="0"/>
    <s v="cilograng"/>
    <x v="0"/>
    <x v="6"/>
    <x v="80"/>
    <x v="6"/>
    <x v="2"/>
  </r>
  <r>
    <n v="288"/>
    <s v="2480"/>
    <x v="0"/>
    <x v="0"/>
    <x v="5"/>
    <x v="2"/>
    <x v="2"/>
    <x v="1"/>
    <x v="1"/>
    <x v="0"/>
    <x v="3"/>
    <x v="0"/>
    <x v="1"/>
    <n v="6"/>
    <x v="9"/>
    <x v="2"/>
    <d v="2014-08-30T15:00:00"/>
    <x v="0"/>
    <s v="cilograng"/>
    <x v="0"/>
    <x v="6"/>
    <x v="81"/>
    <x v="6"/>
    <x v="2"/>
  </r>
  <r>
    <n v="634"/>
    <s v="2480"/>
    <x v="1"/>
    <x v="0"/>
    <x v="5"/>
    <x v="2"/>
    <x v="2"/>
    <x v="1"/>
    <x v="1"/>
    <x v="0"/>
    <x v="3"/>
    <x v="0"/>
    <x v="1"/>
    <n v="6"/>
    <x v="9"/>
    <x v="0"/>
    <d v="2013-01-23T06:25:00"/>
    <x v="0"/>
    <s v="cilograng"/>
    <x v="0"/>
    <x v="6"/>
    <x v="81"/>
    <x v="6"/>
    <x v="2"/>
  </r>
  <r>
    <n v="950"/>
    <s v="2480"/>
    <x v="2"/>
    <x v="0"/>
    <x v="5"/>
    <x v="2"/>
    <x v="2"/>
    <x v="1"/>
    <x v="1"/>
    <x v="0"/>
    <x v="3"/>
    <x v="0"/>
    <x v="1"/>
    <n v="6"/>
    <x v="9"/>
    <x v="0"/>
    <d v="2014-11-06T21:47:00"/>
    <x v="0"/>
    <s v="cilograng"/>
    <x v="0"/>
    <x v="6"/>
    <x v="81"/>
    <x v="6"/>
    <x v="2"/>
  </r>
  <r>
    <n v="289"/>
    <s v="2485"/>
    <x v="0"/>
    <x v="1"/>
    <x v="2"/>
    <x v="6"/>
    <x v="1"/>
    <x v="1"/>
    <x v="0"/>
    <x v="0"/>
    <x v="1"/>
    <x v="0"/>
    <x v="1"/>
    <n v="1"/>
    <x v="7"/>
    <x v="2"/>
    <d v="2014-08-30T20:26:00"/>
    <x v="0"/>
    <s v="cilograng"/>
    <x v="0"/>
    <x v="6"/>
    <x v="82"/>
    <x v="6"/>
    <x v="2"/>
  </r>
  <r>
    <n v="635"/>
    <s v="2485"/>
    <x v="1"/>
    <x v="1"/>
    <x v="2"/>
    <x v="6"/>
    <x v="1"/>
    <x v="1"/>
    <x v="0"/>
    <x v="0"/>
    <x v="1"/>
    <x v="0"/>
    <x v="1"/>
    <n v="1"/>
    <x v="7"/>
    <x v="0"/>
    <d v="2013-01-23T06:27:00"/>
    <x v="0"/>
    <s v="cilograng"/>
    <x v="0"/>
    <x v="6"/>
    <x v="82"/>
    <x v="6"/>
    <x v="2"/>
  </r>
  <r>
    <n v="951"/>
    <s v="2485"/>
    <x v="2"/>
    <x v="1"/>
    <x v="2"/>
    <x v="6"/>
    <x v="1"/>
    <x v="1"/>
    <x v="0"/>
    <x v="0"/>
    <x v="1"/>
    <x v="0"/>
    <x v="1"/>
    <n v="1"/>
    <x v="7"/>
    <x v="0"/>
    <d v="2014-11-06T21:47:00"/>
    <x v="0"/>
    <s v="cilograng"/>
    <x v="0"/>
    <x v="6"/>
    <x v="82"/>
    <x v="6"/>
    <x v="2"/>
  </r>
  <r>
    <n v="290"/>
    <s v="2490"/>
    <x v="0"/>
    <x v="3"/>
    <x v="1"/>
    <x v="6"/>
    <x v="2"/>
    <x v="5"/>
    <x v="2"/>
    <x v="0"/>
    <x v="1"/>
    <x v="0"/>
    <x v="1"/>
    <n v="7"/>
    <x v="6"/>
    <x v="2"/>
    <d v="2014-08-30T20:27:00"/>
    <x v="0"/>
    <s v="cilograng"/>
    <x v="0"/>
    <x v="6"/>
    <x v="83"/>
    <x v="6"/>
    <x v="2"/>
  </r>
  <r>
    <n v="636"/>
    <s v="2490"/>
    <x v="1"/>
    <x v="3"/>
    <x v="1"/>
    <x v="6"/>
    <x v="2"/>
    <x v="5"/>
    <x v="2"/>
    <x v="0"/>
    <x v="1"/>
    <x v="0"/>
    <x v="1"/>
    <n v="7"/>
    <x v="6"/>
    <x v="0"/>
    <d v="2013-01-25T09:17:00"/>
    <x v="0"/>
    <s v="cilograng"/>
    <x v="0"/>
    <x v="6"/>
    <x v="83"/>
    <x v="6"/>
    <x v="2"/>
  </r>
  <r>
    <n v="952"/>
    <s v="2490"/>
    <x v="2"/>
    <x v="3"/>
    <x v="1"/>
    <x v="6"/>
    <x v="2"/>
    <x v="5"/>
    <x v="2"/>
    <x v="0"/>
    <x v="1"/>
    <x v="0"/>
    <x v="1"/>
    <n v="7"/>
    <x v="6"/>
    <x v="0"/>
    <d v="2014-11-06T21:48:00"/>
    <x v="0"/>
    <s v="cilograng"/>
    <x v="0"/>
    <x v="6"/>
    <x v="83"/>
    <x v="6"/>
    <x v="2"/>
  </r>
  <r>
    <n v="291"/>
    <s v="2495"/>
    <x v="0"/>
    <x v="3"/>
    <x v="2"/>
    <x v="5"/>
    <x v="3"/>
    <x v="0"/>
    <x v="1"/>
    <x v="0"/>
    <x v="1"/>
    <x v="0"/>
    <x v="3"/>
    <n v="6"/>
    <x v="6"/>
    <x v="2"/>
    <d v="2014-08-30T20:28:00"/>
    <x v="0"/>
    <s v="cilograng"/>
    <x v="0"/>
    <x v="6"/>
    <x v="84"/>
    <x v="6"/>
    <x v="2"/>
  </r>
  <r>
    <n v="637"/>
    <s v="2495"/>
    <x v="1"/>
    <x v="3"/>
    <x v="2"/>
    <x v="5"/>
    <x v="3"/>
    <x v="0"/>
    <x v="1"/>
    <x v="0"/>
    <x v="1"/>
    <x v="0"/>
    <x v="3"/>
    <n v="6"/>
    <x v="6"/>
    <x v="0"/>
    <d v="2013-01-25T09:19:00"/>
    <x v="0"/>
    <s v="cilograng"/>
    <x v="0"/>
    <x v="6"/>
    <x v="84"/>
    <x v="6"/>
    <x v="2"/>
  </r>
  <r>
    <n v="953"/>
    <s v="2495"/>
    <x v="2"/>
    <x v="3"/>
    <x v="2"/>
    <x v="5"/>
    <x v="3"/>
    <x v="0"/>
    <x v="1"/>
    <x v="0"/>
    <x v="1"/>
    <x v="0"/>
    <x v="3"/>
    <n v="6"/>
    <x v="6"/>
    <x v="0"/>
    <d v="2014-11-06T21:49:00"/>
    <x v="0"/>
    <s v="cilograng"/>
    <x v="0"/>
    <x v="6"/>
    <x v="84"/>
    <x v="6"/>
    <x v="2"/>
  </r>
  <r>
    <n v="292"/>
    <s v="2500"/>
    <x v="0"/>
    <x v="4"/>
    <x v="11"/>
    <x v="4"/>
    <x v="1"/>
    <x v="2"/>
    <x v="0"/>
    <x v="1"/>
    <x v="1"/>
    <x v="1"/>
    <x v="3"/>
    <n v="13"/>
    <x v="19"/>
    <x v="2"/>
    <d v="2014-08-30T20:29:00"/>
    <x v="0"/>
    <s v="cilograng"/>
    <x v="0"/>
    <x v="6"/>
    <x v="85"/>
    <x v="6"/>
    <x v="2"/>
  </r>
  <r>
    <n v="638"/>
    <s v="2500"/>
    <x v="1"/>
    <x v="4"/>
    <x v="11"/>
    <x v="4"/>
    <x v="1"/>
    <x v="2"/>
    <x v="0"/>
    <x v="1"/>
    <x v="1"/>
    <x v="1"/>
    <x v="3"/>
    <n v="13"/>
    <x v="19"/>
    <x v="0"/>
    <d v="2013-01-25T09:21:00"/>
    <x v="0"/>
    <s v="cilograng"/>
    <x v="0"/>
    <x v="6"/>
    <x v="85"/>
    <x v="6"/>
    <x v="2"/>
  </r>
  <r>
    <n v="954"/>
    <s v="2500"/>
    <x v="2"/>
    <x v="4"/>
    <x v="11"/>
    <x v="4"/>
    <x v="1"/>
    <x v="2"/>
    <x v="0"/>
    <x v="1"/>
    <x v="1"/>
    <x v="1"/>
    <x v="3"/>
    <n v="13"/>
    <x v="19"/>
    <x v="0"/>
    <d v="2014-11-06T21:50:00"/>
    <x v="0"/>
    <s v="cilograng"/>
    <x v="0"/>
    <x v="6"/>
    <x v="85"/>
    <x v="6"/>
    <x v="2"/>
  </r>
  <r>
    <n v="293"/>
    <s v="2505"/>
    <x v="0"/>
    <x v="3"/>
    <x v="1"/>
    <x v="6"/>
    <x v="3"/>
    <x v="1"/>
    <x v="0"/>
    <x v="0"/>
    <x v="1"/>
    <x v="0"/>
    <x v="1"/>
    <n v="3"/>
    <x v="7"/>
    <x v="2"/>
    <d v="2014-08-30T20:47:00"/>
    <x v="0"/>
    <s v="cilograng"/>
    <x v="0"/>
    <x v="6"/>
    <x v="86"/>
    <x v="6"/>
    <x v="2"/>
  </r>
  <r>
    <n v="639"/>
    <s v="2505"/>
    <x v="1"/>
    <x v="3"/>
    <x v="1"/>
    <x v="6"/>
    <x v="3"/>
    <x v="1"/>
    <x v="0"/>
    <x v="0"/>
    <x v="1"/>
    <x v="0"/>
    <x v="1"/>
    <n v="3"/>
    <x v="7"/>
    <x v="0"/>
    <d v="2013-01-25T09:22:00"/>
    <x v="0"/>
    <s v="cilograng"/>
    <x v="0"/>
    <x v="6"/>
    <x v="86"/>
    <x v="6"/>
    <x v="2"/>
  </r>
  <r>
    <n v="955"/>
    <s v="2505"/>
    <x v="2"/>
    <x v="3"/>
    <x v="1"/>
    <x v="6"/>
    <x v="3"/>
    <x v="1"/>
    <x v="0"/>
    <x v="0"/>
    <x v="1"/>
    <x v="0"/>
    <x v="1"/>
    <n v="3"/>
    <x v="7"/>
    <x v="0"/>
    <d v="2014-11-06T21:50:00"/>
    <x v="0"/>
    <s v="cilograng"/>
    <x v="0"/>
    <x v="6"/>
    <x v="86"/>
    <x v="6"/>
    <x v="2"/>
  </r>
  <r>
    <n v="294"/>
    <s v="2510"/>
    <x v="0"/>
    <x v="3"/>
    <x v="4"/>
    <x v="1"/>
    <x v="1"/>
    <x v="2"/>
    <x v="0"/>
    <x v="0"/>
    <x v="1"/>
    <x v="0"/>
    <x v="1"/>
    <n v="3"/>
    <x v="2"/>
    <x v="2"/>
    <d v="2014-08-30T22:04:00"/>
    <x v="0"/>
    <s v="cilograng"/>
    <x v="0"/>
    <x v="6"/>
    <x v="87"/>
    <x v="6"/>
    <x v="2"/>
  </r>
  <r>
    <n v="640"/>
    <s v="2510"/>
    <x v="1"/>
    <x v="3"/>
    <x v="4"/>
    <x v="1"/>
    <x v="1"/>
    <x v="2"/>
    <x v="0"/>
    <x v="0"/>
    <x v="1"/>
    <x v="0"/>
    <x v="1"/>
    <n v="3"/>
    <x v="2"/>
    <x v="0"/>
    <d v="2013-01-25T09:23:00"/>
    <x v="0"/>
    <s v="cilograng"/>
    <x v="0"/>
    <x v="6"/>
    <x v="87"/>
    <x v="6"/>
    <x v="2"/>
  </r>
  <r>
    <n v="956"/>
    <s v="2510"/>
    <x v="2"/>
    <x v="3"/>
    <x v="4"/>
    <x v="1"/>
    <x v="1"/>
    <x v="2"/>
    <x v="0"/>
    <x v="0"/>
    <x v="1"/>
    <x v="0"/>
    <x v="1"/>
    <n v="3"/>
    <x v="2"/>
    <x v="0"/>
    <d v="2014-11-06T21:51:00"/>
    <x v="0"/>
    <s v="cilograng"/>
    <x v="0"/>
    <x v="6"/>
    <x v="87"/>
    <x v="6"/>
    <x v="2"/>
  </r>
  <r>
    <n v="95"/>
    <s v="1421"/>
    <x v="0"/>
    <x v="3"/>
    <x v="1"/>
    <x v="6"/>
    <x v="1"/>
    <x v="1"/>
    <x v="0"/>
    <x v="0"/>
    <x v="1"/>
    <x v="0"/>
    <x v="1"/>
    <n v="3"/>
    <x v="4"/>
    <x v="0"/>
    <d v="2014-12-14T10:00:00"/>
    <x v="0"/>
    <s v="cibeber"/>
    <x v="0"/>
    <x v="7"/>
    <x v="88"/>
    <x v="7"/>
    <x v="2"/>
  </r>
  <r>
    <n v="418"/>
    <s v="1421"/>
    <x v="1"/>
    <x v="1"/>
    <x v="0"/>
    <x v="1"/>
    <x v="1"/>
    <x v="1"/>
    <x v="0"/>
    <x v="0"/>
    <x v="1"/>
    <x v="0"/>
    <x v="1"/>
    <n v="0"/>
    <x v="1"/>
    <x v="0"/>
    <d v="2013-04-22T13:28:00"/>
    <x v="0"/>
    <s v="cibeber"/>
    <x v="0"/>
    <x v="7"/>
    <x v="88"/>
    <x v="7"/>
    <x v="2"/>
  </r>
  <r>
    <n v="748"/>
    <s v="1421"/>
    <x v="2"/>
    <x v="3"/>
    <x v="1"/>
    <x v="6"/>
    <x v="1"/>
    <x v="1"/>
    <x v="0"/>
    <x v="0"/>
    <x v="1"/>
    <x v="0"/>
    <x v="1"/>
    <n v="3"/>
    <x v="4"/>
    <x v="0"/>
    <d v="2014-12-14T10:00:00"/>
    <x v="0"/>
    <s v="cibeber"/>
    <x v="0"/>
    <x v="7"/>
    <x v="88"/>
    <x v="7"/>
    <x v="2"/>
  </r>
  <r>
    <n v="264"/>
    <s v="2355"/>
    <x v="0"/>
    <x v="5"/>
    <x v="4"/>
    <x v="2"/>
    <x v="7"/>
    <x v="2"/>
    <x v="0"/>
    <x v="0"/>
    <x v="1"/>
    <x v="0"/>
    <x v="1"/>
    <n v="9"/>
    <x v="18"/>
    <x v="0"/>
    <d v="2014-12-14T10:00:00"/>
    <x v="0"/>
    <s v="cibeber"/>
    <x v="0"/>
    <x v="7"/>
    <x v="89"/>
    <x v="7"/>
    <x v="2"/>
  </r>
  <r>
    <n v="610"/>
    <s v="2355"/>
    <x v="1"/>
    <x v="0"/>
    <x v="2"/>
    <x v="1"/>
    <x v="1"/>
    <x v="0"/>
    <x v="0"/>
    <x v="0"/>
    <x v="1"/>
    <x v="0"/>
    <x v="1"/>
    <n v="3"/>
    <x v="7"/>
    <x v="0"/>
    <d v="2013-04-22T13:29:00"/>
    <x v="0"/>
    <s v="cibeber"/>
    <x v="0"/>
    <x v="7"/>
    <x v="89"/>
    <x v="7"/>
    <x v="2"/>
  </r>
  <r>
    <n v="926"/>
    <s v="2355"/>
    <x v="2"/>
    <x v="5"/>
    <x v="4"/>
    <x v="2"/>
    <x v="7"/>
    <x v="2"/>
    <x v="0"/>
    <x v="0"/>
    <x v="1"/>
    <x v="0"/>
    <x v="1"/>
    <n v="9"/>
    <x v="18"/>
    <x v="0"/>
    <d v="2014-12-14T10:00:00"/>
    <x v="0"/>
    <s v="cibeber"/>
    <x v="0"/>
    <x v="7"/>
    <x v="89"/>
    <x v="7"/>
    <x v="2"/>
  </r>
  <r>
    <n v="265"/>
    <s v="2360"/>
    <x v="0"/>
    <x v="3"/>
    <x v="2"/>
    <x v="1"/>
    <x v="3"/>
    <x v="5"/>
    <x v="5"/>
    <x v="0"/>
    <x v="1"/>
    <x v="0"/>
    <x v="1"/>
    <n v="6"/>
    <x v="0"/>
    <x v="0"/>
    <d v="2014-12-14T10:00:00"/>
    <x v="0"/>
    <s v="cibeber"/>
    <x v="0"/>
    <x v="7"/>
    <x v="90"/>
    <x v="7"/>
    <x v="2"/>
  </r>
  <r>
    <n v="611"/>
    <s v="2360"/>
    <x v="1"/>
    <x v="9"/>
    <x v="12"/>
    <x v="8"/>
    <x v="8"/>
    <x v="5"/>
    <x v="5"/>
    <x v="0"/>
    <x v="1"/>
    <x v="0"/>
    <x v="1"/>
    <n v="19"/>
    <x v="20"/>
    <x v="0"/>
    <d v="2013-04-22T13:30:00"/>
    <x v="0"/>
    <s v="cibeber"/>
    <x v="0"/>
    <x v="7"/>
    <x v="90"/>
    <x v="7"/>
    <x v="2"/>
  </r>
  <r>
    <n v="927"/>
    <s v="2360"/>
    <x v="2"/>
    <x v="3"/>
    <x v="2"/>
    <x v="1"/>
    <x v="3"/>
    <x v="5"/>
    <x v="5"/>
    <x v="0"/>
    <x v="1"/>
    <x v="0"/>
    <x v="1"/>
    <n v="6"/>
    <x v="0"/>
    <x v="0"/>
    <d v="2014-12-14T10:00:00"/>
    <x v="0"/>
    <s v="cibeber"/>
    <x v="0"/>
    <x v="7"/>
    <x v="90"/>
    <x v="7"/>
    <x v="2"/>
  </r>
  <r>
    <n v="266"/>
    <s v="2365"/>
    <x v="0"/>
    <x v="1"/>
    <x v="1"/>
    <x v="6"/>
    <x v="1"/>
    <x v="0"/>
    <x v="3"/>
    <x v="0"/>
    <x v="1"/>
    <x v="0"/>
    <x v="1"/>
    <n v="3"/>
    <x v="3"/>
    <x v="0"/>
    <d v="2014-12-14T10:00:00"/>
    <x v="0"/>
    <s v="cibeber"/>
    <x v="0"/>
    <x v="7"/>
    <x v="91"/>
    <x v="7"/>
    <x v="2"/>
  </r>
  <r>
    <n v="612"/>
    <s v="2365"/>
    <x v="1"/>
    <x v="1"/>
    <x v="5"/>
    <x v="1"/>
    <x v="1"/>
    <x v="1"/>
    <x v="0"/>
    <x v="0"/>
    <x v="1"/>
    <x v="1"/>
    <x v="3"/>
    <n v="1"/>
    <x v="10"/>
    <x v="0"/>
    <d v="2013-04-22T13:31:00"/>
    <x v="0"/>
    <s v="cibeber"/>
    <x v="4"/>
    <x v="7"/>
    <x v="91"/>
    <x v="7"/>
    <x v="2"/>
  </r>
  <r>
    <n v="928"/>
    <s v="2365"/>
    <x v="2"/>
    <x v="1"/>
    <x v="1"/>
    <x v="6"/>
    <x v="1"/>
    <x v="0"/>
    <x v="3"/>
    <x v="0"/>
    <x v="1"/>
    <x v="0"/>
    <x v="1"/>
    <n v="3"/>
    <x v="3"/>
    <x v="0"/>
    <d v="2014-12-14T10:00:00"/>
    <x v="0"/>
    <s v="cibeber"/>
    <x v="0"/>
    <x v="7"/>
    <x v="91"/>
    <x v="7"/>
    <x v="2"/>
  </r>
  <r>
    <n v="267"/>
    <s v="2370"/>
    <x v="0"/>
    <x v="9"/>
    <x v="13"/>
    <x v="7"/>
    <x v="9"/>
    <x v="2"/>
    <x v="0"/>
    <x v="0"/>
    <x v="1"/>
    <x v="0"/>
    <x v="1"/>
    <n v="15"/>
    <x v="8"/>
    <x v="0"/>
    <d v="2014-12-14T10:00:00"/>
    <x v="0"/>
    <s v="cibeber"/>
    <x v="0"/>
    <x v="7"/>
    <x v="92"/>
    <x v="7"/>
    <x v="2"/>
  </r>
  <r>
    <n v="613"/>
    <s v="2370"/>
    <x v="1"/>
    <x v="6"/>
    <x v="4"/>
    <x v="6"/>
    <x v="3"/>
    <x v="2"/>
    <x v="0"/>
    <x v="0"/>
    <x v="1"/>
    <x v="0"/>
    <x v="1"/>
    <n v="7"/>
    <x v="10"/>
    <x v="0"/>
    <d v="2013-04-22T13:33:00"/>
    <x v="0"/>
    <s v="cibeber"/>
    <x v="0"/>
    <x v="7"/>
    <x v="92"/>
    <x v="7"/>
    <x v="2"/>
  </r>
  <r>
    <n v="929"/>
    <s v="2370"/>
    <x v="2"/>
    <x v="9"/>
    <x v="13"/>
    <x v="7"/>
    <x v="9"/>
    <x v="2"/>
    <x v="0"/>
    <x v="0"/>
    <x v="1"/>
    <x v="0"/>
    <x v="1"/>
    <n v="15"/>
    <x v="8"/>
    <x v="0"/>
    <d v="2014-12-14T10:00:00"/>
    <x v="0"/>
    <s v="cibeber"/>
    <x v="0"/>
    <x v="7"/>
    <x v="92"/>
    <x v="7"/>
    <x v="2"/>
  </r>
  <r>
    <n v="268"/>
    <s v="2375"/>
    <x v="0"/>
    <x v="6"/>
    <x v="4"/>
    <x v="6"/>
    <x v="1"/>
    <x v="2"/>
    <x v="0"/>
    <x v="0"/>
    <x v="1"/>
    <x v="1"/>
    <x v="1"/>
    <n v="8"/>
    <x v="2"/>
    <x v="0"/>
    <d v="2014-12-14T10:00:00"/>
    <x v="0"/>
    <s v="cibeber"/>
    <x v="0"/>
    <x v="7"/>
    <x v="93"/>
    <x v="7"/>
    <x v="2"/>
  </r>
  <r>
    <n v="614"/>
    <s v="2375"/>
    <x v="1"/>
    <x v="1"/>
    <x v="1"/>
    <x v="6"/>
    <x v="1"/>
    <x v="1"/>
    <x v="0"/>
    <x v="0"/>
    <x v="1"/>
    <x v="1"/>
    <x v="1"/>
    <n v="2"/>
    <x v="4"/>
    <x v="0"/>
    <d v="2013-04-22T13:37:00"/>
    <x v="0"/>
    <s v="cibeber"/>
    <x v="0"/>
    <x v="7"/>
    <x v="93"/>
    <x v="7"/>
    <x v="2"/>
  </r>
  <r>
    <n v="930"/>
    <s v="2375"/>
    <x v="2"/>
    <x v="6"/>
    <x v="4"/>
    <x v="6"/>
    <x v="1"/>
    <x v="2"/>
    <x v="0"/>
    <x v="0"/>
    <x v="1"/>
    <x v="1"/>
    <x v="1"/>
    <n v="8"/>
    <x v="2"/>
    <x v="0"/>
    <d v="2014-12-14T10:00:00"/>
    <x v="0"/>
    <s v="cibeber"/>
    <x v="0"/>
    <x v="7"/>
    <x v="93"/>
    <x v="7"/>
    <x v="2"/>
  </r>
  <r>
    <n v="269"/>
    <s v="2380"/>
    <x v="0"/>
    <x v="0"/>
    <x v="1"/>
    <x v="6"/>
    <x v="1"/>
    <x v="0"/>
    <x v="1"/>
    <x v="0"/>
    <x v="1"/>
    <x v="2"/>
    <x v="1"/>
    <n v="6"/>
    <x v="7"/>
    <x v="0"/>
    <d v="2014-12-14T10:00:00"/>
    <x v="0"/>
    <s v="cibeber"/>
    <x v="0"/>
    <x v="7"/>
    <x v="64"/>
    <x v="7"/>
    <x v="2"/>
  </r>
  <r>
    <n v="615"/>
    <s v="2380"/>
    <x v="1"/>
    <x v="0"/>
    <x v="2"/>
    <x v="1"/>
    <x v="2"/>
    <x v="0"/>
    <x v="0"/>
    <x v="0"/>
    <x v="1"/>
    <x v="0"/>
    <x v="1"/>
    <n v="3"/>
    <x v="2"/>
    <x v="0"/>
    <d v="2013-04-22T13:38:00"/>
    <x v="0"/>
    <s v="cibeber"/>
    <x v="0"/>
    <x v="7"/>
    <x v="64"/>
    <x v="7"/>
    <x v="2"/>
  </r>
  <r>
    <n v="931"/>
    <s v="2380"/>
    <x v="2"/>
    <x v="0"/>
    <x v="1"/>
    <x v="6"/>
    <x v="1"/>
    <x v="0"/>
    <x v="1"/>
    <x v="0"/>
    <x v="1"/>
    <x v="2"/>
    <x v="1"/>
    <n v="6"/>
    <x v="7"/>
    <x v="0"/>
    <d v="2014-12-14T10:00:00"/>
    <x v="0"/>
    <s v="cibeber"/>
    <x v="0"/>
    <x v="7"/>
    <x v="64"/>
    <x v="7"/>
    <x v="2"/>
  </r>
  <r>
    <n v="270"/>
    <s v="2385"/>
    <x v="0"/>
    <x v="0"/>
    <x v="1"/>
    <x v="1"/>
    <x v="1"/>
    <x v="1"/>
    <x v="1"/>
    <x v="0"/>
    <x v="1"/>
    <x v="2"/>
    <x v="0"/>
    <n v="3"/>
    <x v="3"/>
    <x v="0"/>
    <d v="2014-12-14T10:00:00"/>
    <x v="0"/>
    <s v="cibeber"/>
    <x v="0"/>
    <x v="7"/>
    <x v="94"/>
    <x v="7"/>
    <x v="2"/>
  </r>
  <r>
    <n v="616"/>
    <s v="2385"/>
    <x v="1"/>
    <x v="2"/>
    <x v="4"/>
    <x v="5"/>
    <x v="1"/>
    <x v="0"/>
    <x v="0"/>
    <x v="0"/>
    <x v="1"/>
    <x v="2"/>
    <x v="1"/>
    <n v="10"/>
    <x v="2"/>
    <x v="0"/>
    <d v="2013-04-22T13:39:00"/>
    <x v="0"/>
    <s v="cibeber"/>
    <x v="0"/>
    <x v="7"/>
    <x v="94"/>
    <x v="7"/>
    <x v="2"/>
  </r>
  <r>
    <n v="932"/>
    <s v="2385"/>
    <x v="2"/>
    <x v="0"/>
    <x v="1"/>
    <x v="1"/>
    <x v="1"/>
    <x v="1"/>
    <x v="1"/>
    <x v="0"/>
    <x v="1"/>
    <x v="2"/>
    <x v="0"/>
    <n v="3"/>
    <x v="3"/>
    <x v="0"/>
    <d v="2014-12-14T10:00:00"/>
    <x v="0"/>
    <s v="cibeber"/>
    <x v="0"/>
    <x v="7"/>
    <x v="94"/>
    <x v="7"/>
    <x v="2"/>
  </r>
  <r>
    <n v="271"/>
    <s v="2390"/>
    <x v="0"/>
    <x v="2"/>
    <x v="2"/>
    <x v="6"/>
    <x v="1"/>
    <x v="1"/>
    <x v="1"/>
    <x v="0"/>
    <x v="1"/>
    <x v="1"/>
    <x v="1"/>
    <n v="6"/>
    <x v="3"/>
    <x v="0"/>
    <d v="2014-12-14T10:00:00"/>
    <x v="0"/>
    <s v="cibeber"/>
    <x v="0"/>
    <x v="7"/>
    <x v="95"/>
    <x v="7"/>
    <x v="2"/>
  </r>
  <r>
    <n v="617"/>
    <s v="2390"/>
    <x v="1"/>
    <x v="2"/>
    <x v="4"/>
    <x v="5"/>
    <x v="1"/>
    <x v="1"/>
    <x v="1"/>
    <x v="0"/>
    <x v="1"/>
    <x v="1"/>
    <x v="0"/>
    <n v="7"/>
    <x v="6"/>
    <x v="0"/>
    <d v="2013-04-22T13:43:00"/>
    <x v="0"/>
    <s v="cibeber"/>
    <x v="0"/>
    <x v="7"/>
    <x v="95"/>
    <x v="7"/>
    <x v="2"/>
  </r>
  <r>
    <n v="933"/>
    <s v="2390"/>
    <x v="2"/>
    <x v="2"/>
    <x v="2"/>
    <x v="6"/>
    <x v="1"/>
    <x v="1"/>
    <x v="1"/>
    <x v="0"/>
    <x v="1"/>
    <x v="1"/>
    <x v="1"/>
    <n v="6"/>
    <x v="3"/>
    <x v="0"/>
    <d v="2014-12-14T10:00:00"/>
    <x v="0"/>
    <s v="cibeber"/>
    <x v="0"/>
    <x v="7"/>
    <x v="95"/>
    <x v="7"/>
    <x v="2"/>
  </r>
  <r>
    <n v="272"/>
    <s v="2395"/>
    <x v="0"/>
    <x v="0"/>
    <x v="1"/>
    <x v="1"/>
    <x v="1"/>
    <x v="2"/>
    <x v="3"/>
    <x v="0"/>
    <x v="3"/>
    <x v="1"/>
    <x v="1"/>
    <n v="3"/>
    <x v="2"/>
    <x v="0"/>
    <d v="2014-12-14T10:00:00"/>
    <x v="0"/>
    <s v="cibeber"/>
    <x v="0"/>
    <x v="7"/>
    <x v="96"/>
    <x v="7"/>
    <x v="2"/>
  </r>
  <r>
    <n v="618"/>
    <s v="2395"/>
    <x v="1"/>
    <x v="3"/>
    <x v="1"/>
    <x v="4"/>
    <x v="2"/>
    <x v="2"/>
    <x v="3"/>
    <x v="0"/>
    <x v="3"/>
    <x v="1"/>
    <x v="1"/>
    <n v="8"/>
    <x v="6"/>
    <x v="0"/>
    <d v="2013-04-22T13:44:00"/>
    <x v="0"/>
    <s v="cibeber"/>
    <x v="0"/>
    <x v="7"/>
    <x v="96"/>
    <x v="7"/>
    <x v="2"/>
  </r>
  <r>
    <n v="934"/>
    <s v="2395"/>
    <x v="2"/>
    <x v="0"/>
    <x v="1"/>
    <x v="1"/>
    <x v="1"/>
    <x v="2"/>
    <x v="3"/>
    <x v="0"/>
    <x v="3"/>
    <x v="1"/>
    <x v="1"/>
    <n v="3"/>
    <x v="2"/>
    <x v="0"/>
    <d v="2014-12-14T10:00:00"/>
    <x v="0"/>
    <s v="cibeber"/>
    <x v="0"/>
    <x v="7"/>
    <x v="96"/>
    <x v="7"/>
    <x v="2"/>
  </r>
  <r>
    <n v="273"/>
    <s v="2400"/>
    <x v="0"/>
    <x v="3"/>
    <x v="2"/>
    <x v="1"/>
    <x v="1"/>
    <x v="1"/>
    <x v="0"/>
    <x v="0"/>
    <x v="1"/>
    <x v="0"/>
    <x v="1"/>
    <n v="2"/>
    <x v="7"/>
    <x v="0"/>
    <d v="2014-12-14T10:00:00"/>
    <x v="0"/>
    <s v="cibeber"/>
    <x v="0"/>
    <x v="7"/>
    <x v="49"/>
    <x v="7"/>
    <x v="2"/>
  </r>
  <r>
    <n v="619"/>
    <s v="2400"/>
    <x v="1"/>
    <x v="3"/>
    <x v="1"/>
    <x v="4"/>
    <x v="3"/>
    <x v="1"/>
    <x v="0"/>
    <x v="0"/>
    <x v="1"/>
    <x v="2"/>
    <x v="1"/>
    <n v="8"/>
    <x v="7"/>
    <x v="0"/>
    <d v="2013-04-22T13:45:00"/>
    <x v="0"/>
    <s v="cibeber"/>
    <x v="0"/>
    <x v="7"/>
    <x v="49"/>
    <x v="7"/>
    <x v="2"/>
  </r>
  <r>
    <n v="935"/>
    <s v="2400"/>
    <x v="2"/>
    <x v="3"/>
    <x v="2"/>
    <x v="1"/>
    <x v="1"/>
    <x v="1"/>
    <x v="0"/>
    <x v="0"/>
    <x v="1"/>
    <x v="0"/>
    <x v="1"/>
    <n v="2"/>
    <x v="7"/>
    <x v="0"/>
    <d v="2014-12-14T10:00:00"/>
    <x v="0"/>
    <s v="cibeber"/>
    <x v="0"/>
    <x v="7"/>
    <x v="49"/>
    <x v="7"/>
    <x v="2"/>
  </r>
  <r>
    <n v="274"/>
    <s v="2405"/>
    <x v="0"/>
    <x v="0"/>
    <x v="1"/>
    <x v="6"/>
    <x v="1"/>
    <x v="2"/>
    <x v="0"/>
    <x v="0"/>
    <x v="1"/>
    <x v="0"/>
    <x v="1"/>
    <n v="3"/>
    <x v="4"/>
    <x v="0"/>
    <d v="2014-12-14T10:00:00"/>
    <x v="0"/>
    <s v="cibeber"/>
    <x v="0"/>
    <x v="7"/>
    <x v="97"/>
    <x v="7"/>
    <x v="2"/>
  </r>
  <r>
    <n v="620"/>
    <s v="2405"/>
    <x v="1"/>
    <x v="1"/>
    <x v="14"/>
    <x v="6"/>
    <x v="3"/>
    <x v="1"/>
    <x v="0"/>
    <x v="0"/>
    <x v="1"/>
    <x v="0"/>
    <x v="1"/>
    <n v="1"/>
    <x v="0"/>
    <x v="0"/>
    <d v="2013-04-22T13:45:00"/>
    <x v="0"/>
    <s v="cibeber"/>
    <x v="0"/>
    <x v="7"/>
    <x v="97"/>
    <x v="7"/>
    <x v="2"/>
  </r>
  <r>
    <n v="936"/>
    <s v="2405"/>
    <x v="2"/>
    <x v="0"/>
    <x v="1"/>
    <x v="6"/>
    <x v="1"/>
    <x v="2"/>
    <x v="0"/>
    <x v="0"/>
    <x v="1"/>
    <x v="0"/>
    <x v="1"/>
    <n v="3"/>
    <x v="4"/>
    <x v="0"/>
    <d v="2014-12-14T10:00:00"/>
    <x v="0"/>
    <s v="cibeber"/>
    <x v="0"/>
    <x v="7"/>
    <x v="97"/>
    <x v="7"/>
    <x v="2"/>
  </r>
  <r>
    <n v="275"/>
    <s v="2410"/>
    <x v="0"/>
    <x v="1"/>
    <x v="1"/>
    <x v="6"/>
    <x v="3"/>
    <x v="3"/>
    <x v="3"/>
    <x v="0"/>
    <x v="1"/>
    <x v="0"/>
    <x v="1"/>
    <n v="4"/>
    <x v="2"/>
    <x v="0"/>
    <d v="2014-12-14T10:00:00"/>
    <x v="0"/>
    <s v="cibeber"/>
    <x v="0"/>
    <x v="7"/>
    <x v="98"/>
    <x v="7"/>
    <x v="2"/>
  </r>
  <r>
    <n v="621"/>
    <s v="2410"/>
    <x v="1"/>
    <x v="9"/>
    <x v="2"/>
    <x v="5"/>
    <x v="2"/>
    <x v="2"/>
    <x v="3"/>
    <x v="0"/>
    <x v="1"/>
    <x v="0"/>
    <x v="1"/>
    <n v="10"/>
    <x v="6"/>
    <x v="0"/>
    <d v="2013-04-22T13:47:00"/>
    <x v="0"/>
    <s v="cibeber"/>
    <x v="0"/>
    <x v="7"/>
    <x v="98"/>
    <x v="7"/>
    <x v="2"/>
  </r>
  <r>
    <n v="937"/>
    <s v="2410"/>
    <x v="2"/>
    <x v="1"/>
    <x v="1"/>
    <x v="6"/>
    <x v="3"/>
    <x v="3"/>
    <x v="3"/>
    <x v="0"/>
    <x v="1"/>
    <x v="0"/>
    <x v="1"/>
    <n v="4"/>
    <x v="2"/>
    <x v="0"/>
    <d v="2014-12-14T10:00:00"/>
    <x v="0"/>
    <s v="cibeber"/>
    <x v="0"/>
    <x v="7"/>
    <x v="98"/>
    <x v="7"/>
    <x v="2"/>
  </r>
  <r>
    <n v="276"/>
    <s v="2420"/>
    <x v="0"/>
    <x v="3"/>
    <x v="2"/>
    <x v="1"/>
    <x v="1"/>
    <x v="1"/>
    <x v="0"/>
    <x v="0"/>
    <x v="1"/>
    <x v="0"/>
    <x v="1"/>
    <n v="2"/>
    <x v="7"/>
    <x v="0"/>
    <d v="2014-12-14T10:00:00"/>
    <x v="0"/>
    <s v="cibeber"/>
    <x v="0"/>
    <x v="7"/>
    <x v="99"/>
    <x v="7"/>
    <x v="2"/>
  </r>
  <r>
    <n v="622"/>
    <s v="2420"/>
    <x v="1"/>
    <x v="0"/>
    <x v="1"/>
    <x v="6"/>
    <x v="3"/>
    <x v="1"/>
    <x v="0"/>
    <x v="0"/>
    <x v="1"/>
    <x v="0"/>
    <x v="1"/>
    <n v="2"/>
    <x v="7"/>
    <x v="0"/>
    <d v="2013-04-22T13:47:00"/>
    <x v="0"/>
    <s v="cibeber"/>
    <x v="0"/>
    <x v="7"/>
    <x v="99"/>
    <x v="7"/>
    <x v="2"/>
  </r>
  <r>
    <n v="938"/>
    <s v="2420"/>
    <x v="2"/>
    <x v="3"/>
    <x v="2"/>
    <x v="1"/>
    <x v="1"/>
    <x v="1"/>
    <x v="0"/>
    <x v="0"/>
    <x v="1"/>
    <x v="0"/>
    <x v="1"/>
    <n v="2"/>
    <x v="7"/>
    <x v="0"/>
    <d v="2014-12-14T10:00:00"/>
    <x v="0"/>
    <s v="cibeber"/>
    <x v="0"/>
    <x v="7"/>
    <x v="99"/>
    <x v="7"/>
    <x v="2"/>
  </r>
  <r>
    <n v="277"/>
    <s v="2425"/>
    <x v="0"/>
    <x v="3"/>
    <x v="4"/>
    <x v="1"/>
    <x v="1"/>
    <x v="1"/>
    <x v="0"/>
    <x v="0"/>
    <x v="1"/>
    <x v="0"/>
    <x v="1"/>
    <n v="2"/>
    <x v="2"/>
    <x v="0"/>
    <d v="2014-12-14T10:00:00"/>
    <x v="0"/>
    <s v="cibeber"/>
    <x v="0"/>
    <x v="7"/>
    <x v="100"/>
    <x v="7"/>
    <x v="2"/>
  </r>
  <r>
    <n v="623"/>
    <s v="2425"/>
    <x v="1"/>
    <x v="2"/>
    <x v="0"/>
    <x v="1"/>
    <x v="3"/>
    <x v="1"/>
    <x v="0"/>
    <x v="0"/>
    <x v="1"/>
    <x v="0"/>
    <x v="1"/>
    <n v="4"/>
    <x v="4"/>
    <x v="0"/>
    <d v="2013-04-22T13:48:00"/>
    <x v="0"/>
    <s v="cibeber"/>
    <x v="0"/>
    <x v="7"/>
    <x v="100"/>
    <x v="7"/>
    <x v="2"/>
  </r>
  <r>
    <n v="939"/>
    <s v="2425"/>
    <x v="2"/>
    <x v="3"/>
    <x v="4"/>
    <x v="1"/>
    <x v="1"/>
    <x v="1"/>
    <x v="0"/>
    <x v="0"/>
    <x v="1"/>
    <x v="0"/>
    <x v="1"/>
    <n v="2"/>
    <x v="2"/>
    <x v="0"/>
    <d v="2014-12-14T10:00:00"/>
    <x v="0"/>
    <s v="cibeber"/>
    <x v="0"/>
    <x v="7"/>
    <x v="100"/>
    <x v="7"/>
    <x v="2"/>
  </r>
  <r>
    <n v="278"/>
    <s v="2430"/>
    <x v="0"/>
    <x v="5"/>
    <x v="4"/>
    <x v="1"/>
    <x v="1"/>
    <x v="1"/>
    <x v="0"/>
    <x v="0"/>
    <x v="1"/>
    <x v="0"/>
    <x v="1"/>
    <n v="3"/>
    <x v="2"/>
    <x v="0"/>
    <d v="2014-12-14T10:00:00"/>
    <x v="0"/>
    <s v="cibeber"/>
    <x v="0"/>
    <x v="7"/>
    <x v="101"/>
    <x v="7"/>
    <x v="2"/>
  </r>
  <r>
    <n v="624"/>
    <s v="2430"/>
    <x v="1"/>
    <x v="1"/>
    <x v="1"/>
    <x v="6"/>
    <x v="1"/>
    <x v="1"/>
    <x v="0"/>
    <x v="0"/>
    <x v="1"/>
    <x v="1"/>
    <x v="1"/>
    <n v="2"/>
    <x v="4"/>
    <x v="0"/>
    <d v="2013-04-22T13:49:00"/>
    <x v="0"/>
    <s v="cibeber"/>
    <x v="0"/>
    <x v="7"/>
    <x v="101"/>
    <x v="7"/>
    <x v="2"/>
  </r>
  <r>
    <n v="940"/>
    <s v="2430"/>
    <x v="2"/>
    <x v="5"/>
    <x v="4"/>
    <x v="1"/>
    <x v="1"/>
    <x v="1"/>
    <x v="0"/>
    <x v="0"/>
    <x v="1"/>
    <x v="0"/>
    <x v="1"/>
    <n v="3"/>
    <x v="2"/>
    <x v="0"/>
    <d v="2014-12-14T10:00:00"/>
    <x v="0"/>
    <s v="cibeber"/>
    <x v="0"/>
    <x v="7"/>
    <x v="101"/>
    <x v="7"/>
    <x v="2"/>
  </r>
  <r>
    <n v="279"/>
    <s v="2435"/>
    <x v="0"/>
    <x v="5"/>
    <x v="4"/>
    <x v="6"/>
    <x v="1"/>
    <x v="1"/>
    <x v="0"/>
    <x v="0"/>
    <x v="1"/>
    <x v="0"/>
    <x v="1"/>
    <n v="4"/>
    <x v="2"/>
    <x v="0"/>
    <d v="2014-12-14T10:00:00"/>
    <x v="0"/>
    <s v="cibeber"/>
    <x v="0"/>
    <x v="7"/>
    <x v="102"/>
    <x v="7"/>
    <x v="2"/>
  </r>
  <r>
    <n v="625"/>
    <s v="2435"/>
    <x v="1"/>
    <x v="2"/>
    <x v="1"/>
    <x v="3"/>
    <x v="3"/>
    <x v="1"/>
    <x v="0"/>
    <x v="0"/>
    <x v="1"/>
    <x v="1"/>
    <x v="1"/>
    <n v="8"/>
    <x v="7"/>
    <x v="0"/>
    <d v="2013-04-22T13:50:00"/>
    <x v="0"/>
    <s v="cibeber"/>
    <x v="0"/>
    <x v="7"/>
    <x v="102"/>
    <x v="7"/>
    <x v="2"/>
  </r>
  <r>
    <n v="941"/>
    <s v="2435"/>
    <x v="2"/>
    <x v="5"/>
    <x v="4"/>
    <x v="6"/>
    <x v="1"/>
    <x v="1"/>
    <x v="0"/>
    <x v="0"/>
    <x v="1"/>
    <x v="0"/>
    <x v="1"/>
    <n v="4"/>
    <x v="2"/>
    <x v="0"/>
    <d v="2014-12-14T10:00:00"/>
    <x v="0"/>
    <s v="cibeber"/>
    <x v="0"/>
    <x v="7"/>
    <x v="102"/>
    <x v="7"/>
    <x v="2"/>
  </r>
  <r>
    <n v="280"/>
    <s v="2440"/>
    <x v="0"/>
    <x v="0"/>
    <x v="1"/>
    <x v="1"/>
    <x v="1"/>
    <x v="0"/>
    <x v="3"/>
    <x v="0"/>
    <x v="3"/>
    <x v="1"/>
    <x v="0"/>
    <n v="4"/>
    <x v="10"/>
    <x v="0"/>
    <d v="2014-12-14T10:00:00"/>
    <x v="0"/>
    <s v="cibeber"/>
    <x v="0"/>
    <x v="7"/>
    <x v="103"/>
    <x v="7"/>
    <x v="2"/>
  </r>
  <r>
    <n v="626"/>
    <s v="2440"/>
    <x v="1"/>
    <x v="2"/>
    <x v="5"/>
    <x v="5"/>
    <x v="1"/>
    <x v="1"/>
    <x v="0"/>
    <x v="0"/>
    <x v="3"/>
    <x v="1"/>
    <x v="1"/>
    <n v="7"/>
    <x v="2"/>
    <x v="0"/>
    <d v="2013-04-22T13:51:00"/>
    <x v="0"/>
    <s v="cibeber"/>
    <x v="0"/>
    <x v="7"/>
    <x v="103"/>
    <x v="7"/>
    <x v="2"/>
  </r>
  <r>
    <n v="942"/>
    <s v="2440"/>
    <x v="2"/>
    <x v="0"/>
    <x v="1"/>
    <x v="1"/>
    <x v="1"/>
    <x v="0"/>
    <x v="3"/>
    <x v="0"/>
    <x v="3"/>
    <x v="1"/>
    <x v="0"/>
    <n v="4"/>
    <x v="10"/>
    <x v="0"/>
    <d v="2014-12-14T10:00:00"/>
    <x v="0"/>
    <s v="cibeber"/>
    <x v="0"/>
    <x v="7"/>
    <x v="103"/>
    <x v="7"/>
    <x v="2"/>
  </r>
  <r>
    <n v="281"/>
    <s v="2445"/>
    <x v="0"/>
    <x v="1"/>
    <x v="2"/>
    <x v="1"/>
    <x v="1"/>
    <x v="1"/>
    <x v="0"/>
    <x v="0"/>
    <x v="1"/>
    <x v="0"/>
    <x v="1"/>
    <n v="0"/>
    <x v="7"/>
    <x v="0"/>
    <d v="2014-12-14T10:00:00"/>
    <x v="0"/>
    <s v="cibeber"/>
    <x v="0"/>
    <x v="7"/>
    <x v="104"/>
    <x v="7"/>
    <x v="2"/>
  </r>
  <r>
    <n v="627"/>
    <s v="2445"/>
    <x v="1"/>
    <x v="1"/>
    <x v="0"/>
    <x v="1"/>
    <x v="1"/>
    <x v="1"/>
    <x v="3"/>
    <x v="0"/>
    <x v="1"/>
    <x v="0"/>
    <x v="1"/>
    <n v="0"/>
    <x v="7"/>
    <x v="0"/>
    <d v="2013-04-22T13:51:00"/>
    <x v="0"/>
    <s v="cibeber"/>
    <x v="0"/>
    <x v="7"/>
    <x v="104"/>
    <x v="7"/>
    <x v="2"/>
  </r>
  <r>
    <n v="943"/>
    <s v="2445"/>
    <x v="2"/>
    <x v="1"/>
    <x v="2"/>
    <x v="1"/>
    <x v="1"/>
    <x v="1"/>
    <x v="0"/>
    <x v="0"/>
    <x v="1"/>
    <x v="0"/>
    <x v="1"/>
    <n v="0"/>
    <x v="7"/>
    <x v="0"/>
    <d v="2014-12-14T10:00:00"/>
    <x v="0"/>
    <s v="cibeber"/>
    <x v="0"/>
    <x v="7"/>
    <x v="104"/>
    <x v="7"/>
    <x v="2"/>
  </r>
  <r>
    <n v="282"/>
    <s v="2450"/>
    <x v="0"/>
    <x v="1"/>
    <x v="0"/>
    <x v="1"/>
    <x v="1"/>
    <x v="1"/>
    <x v="0"/>
    <x v="0"/>
    <x v="1"/>
    <x v="0"/>
    <x v="0"/>
    <n v="0"/>
    <x v="4"/>
    <x v="0"/>
    <d v="2014-12-14T10:00:00"/>
    <x v="0"/>
    <s v="cibeber"/>
    <x v="0"/>
    <x v="7"/>
    <x v="105"/>
    <x v="7"/>
    <x v="2"/>
  </r>
  <r>
    <n v="628"/>
    <s v="2450"/>
    <x v="1"/>
    <x v="3"/>
    <x v="2"/>
    <x v="6"/>
    <x v="1"/>
    <x v="1"/>
    <x v="1"/>
    <x v="0"/>
    <x v="1"/>
    <x v="0"/>
    <x v="0"/>
    <n v="3"/>
    <x v="2"/>
    <x v="0"/>
    <d v="2013-04-22T13:52:00"/>
    <x v="0"/>
    <s v="cibeber"/>
    <x v="0"/>
    <x v="7"/>
    <x v="105"/>
    <x v="7"/>
    <x v="2"/>
  </r>
  <r>
    <n v="944"/>
    <s v="2450"/>
    <x v="2"/>
    <x v="1"/>
    <x v="0"/>
    <x v="1"/>
    <x v="1"/>
    <x v="1"/>
    <x v="0"/>
    <x v="0"/>
    <x v="1"/>
    <x v="0"/>
    <x v="0"/>
    <n v="0"/>
    <x v="4"/>
    <x v="0"/>
    <d v="2014-12-14T10:00:00"/>
    <x v="0"/>
    <s v="cibeber"/>
    <x v="0"/>
    <x v="7"/>
    <x v="105"/>
    <x v="7"/>
    <x v="2"/>
  </r>
  <r>
    <n v="283"/>
    <s v="2455"/>
    <x v="0"/>
    <x v="3"/>
    <x v="1"/>
    <x v="4"/>
    <x v="2"/>
    <x v="1"/>
    <x v="0"/>
    <x v="0"/>
    <x v="1"/>
    <x v="0"/>
    <x v="1"/>
    <n v="6"/>
    <x v="3"/>
    <x v="0"/>
    <d v="2014-12-14T10:00:00"/>
    <x v="0"/>
    <s v="cibeber"/>
    <x v="0"/>
    <x v="7"/>
    <x v="106"/>
    <x v="7"/>
    <x v="2"/>
  </r>
  <r>
    <n v="629"/>
    <s v="2455"/>
    <x v="1"/>
    <x v="1"/>
    <x v="2"/>
    <x v="1"/>
    <x v="1"/>
    <x v="1"/>
    <x v="0"/>
    <x v="0"/>
    <x v="1"/>
    <x v="1"/>
    <x v="1"/>
    <n v="1"/>
    <x v="7"/>
    <x v="0"/>
    <d v="2013-04-22T13:53:00"/>
    <x v="0"/>
    <s v="cibeber"/>
    <x v="0"/>
    <x v="7"/>
    <x v="106"/>
    <x v="7"/>
    <x v="2"/>
  </r>
  <r>
    <n v="945"/>
    <s v="2455"/>
    <x v="2"/>
    <x v="3"/>
    <x v="1"/>
    <x v="4"/>
    <x v="2"/>
    <x v="1"/>
    <x v="0"/>
    <x v="0"/>
    <x v="1"/>
    <x v="0"/>
    <x v="1"/>
    <n v="6"/>
    <x v="3"/>
    <x v="0"/>
    <d v="2014-12-14T10:00:00"/>
    <x v="0"/>
    <s v="cibeber"/>
    <x v="0"/>
    <x v="7"/>
    <x v="106"/>
    <x v="7"/>
    <x v="2"/>
  </r>
  <r>
    <n v="284"/>
    <s v="2460"/>
    <x v="0"/>
    <x v="0"/>
    <x v="1"/>
    <x v="1"/>
    <x v="2"/>
    <x v="1"/>
    <x v="0"/>
    <x v="0"/>
    <x v="1"/>
    <x v="0"/>
    <x v="1"/>
    <n v="1"/>
    <x v="3"/>
    <x v="0"/>
    <d v="2014-12-14T10:00:00"/>
    <x v="0"/>
    <s v="cibeber"/>
    <x v="0"/>
    <x v="7"/>
    <x v="107"/>
    <x v="7"/>
    <x v="2"/>
  </r>
  <r>
    <n v="630"/>
    <s v="2460"/>
    <x v="1"/>
    <x v="3"/>
    <x v="1"/>
    <x v="1"/>
    <x v="1"/>
    <x v="0"/>
    <x v="1"/>
    <x v="0"/>
    <x v="1"/>
    <x v="0"/>
    <x v="1"/>
    <n v="4"/>
    <x v="7"/>
    <x v="0"/>
    <d v="2013-04-22T13:54:00"/>
    <x v="0"/>
    <s v="cibeber"/>
    <x v="0"/>
    <x v="7"/>
    <x v="107"/>
    <x v="7"/>
    <x v="2"/>
  </r>
  <r>
    <n v="946"/>
    <s v="2460"/>
    <x v="2"/>
    <x v="0"/>
    <x v="1"/>
    <x v="1"/>
    <x v="2"/>
    <x v="1"/>
    <x v="0"/>
    <x v="0"/>
    <x v="1"/>
    <x v="0"/>
    <x v="1"/>
    <n v="1"/>
    <x v="3"/>
    <x v="0"/>
    <d v="2014-12-14T10:00:00"/>
    <x v="0"/>
    <s v="cibeber"/>
    <x v="0"/>
    <x v="7"/>
    <x v="107"/>
    <x v="7"/>
    <x v="2"/>
  </r>
  <r>
    <n v="201"/>
    <s v="1970"/>
    <x v="0"/>
    <x v="1"/>
    <x v="0"/>
    <x v="1"/>
    <x v="1"/>
    <x v="1"/>
    <x v="0"/>
    <x v="0"/>
    <x v="1"/>
    <x v="0"/>
    <x v="1"/>
    <n v="0"/>
    <x v="1"/>
    <x v="0"/>
    <d v="2014-09-09T21:43:00"/>
    <x v="0"/>
    <s v="cijaku"/>
    <x v="0"/>
    <x v="8"/>
    <x v="108"/>
    <x v="8"/>
    <x v="1"/>
  </r>
  <r>
    <n v="533"/>
    <s v="1970"/>
    <x v="1"/>
    <x v="1"/>
    <x v="0"/>
    <x v="1"/>
    <x v="1"/>
    <x v="1"/>
    <x v="0"/>
    <x v="0"/>
    <x v="1"/>
    <x v="0"/>
    <x v="1"/>
    <n v="0"/>
    <x v="1"/>
    <x v="0"/>
    <d v="2013-05-04T02:37:00"/>
    <x v="0"/>
    <s v="cijaku"/>
    <x v="0"/>
    <x v="8"/>
    <x v="108"/>
    <x v="8"/>
    <x v="1"/>
  </r>
  <r>
    <n v="863"/>
    <s v="1970"/>
    <x v="2"/>
    <x v="1"/>
    <x v="0"/>
    <x v="1"/>
    <x v="1"/>
    <x v="1"/>
    <x v="0"/>
    <x v="0"/>
    <x v="1"/>
    <x v="0"/>
    <x v="1"/>
    <n v="0"/>
    <x v="1"/>
    <x v="0"/>
    <d v="2014-11-29T12:55:00"/>
    <x v="0"/>
    <s v="rangga"/>
    <x v="0"/>
    <x v="8"/>
    <x v="108"/>
    <x v="8"/>
    <x v="1"/>
  </r>
  <r>
    <n v="202"/>
    <s v="1975"/>
    <x v="0"/>
    <x v="1"/>
    <x v="2"/>
    <x v="1"/>
    <x v="3"/>
    <x v="1"/>
    <x v="1"/>
    <x v="0"/>
    <x v="1"/>
    <x v="0"/>
    <x v="1"/>
    <n v="0"/>
    <x v="2"/>
    <x v="0"/>
    <d v="2014-09-09T21:45:00"/>
    <x v="0"/>
    <s v="cijaku"/>
    <x v="5"/>
    <x v="8"/>
    <x v="109"/>
    <x v="8"/>
    <x v="1"/>
  </r>
  <r>
    <n v="534"/>
    <s v="1975"/>
    <x v="1"/>
    <x v="1"/>
    <x v="2"/>
    <x v="1"/>
    <x v="1"/>
    <x v="1"/>
    <x v="1"/>
    <x v="0"/>
    <x v="1"/>
    <x v="0"/>
    <x v="1"/>
    <n v="0"/>
    <x v="3"/>
    <x v="0"/>
    <d v="2013-05-04T02:38:00"/>
    <x v="0"/>
    <s v="cijaku"/>
    <x v="5"/>
    <x v="8"/>
    <x v="109"/>
    <x v="8"/>
    <x v="1"/>
  </r>
  <r>
    <n v="864"/>
    <s v="1975"/>
    <x v="2"/>
    <x v="1"/>
    <x v="2"/>
    <x v="1"/>
    <x v="1"/>
    <x v="1"/>
    <x v="1"/>
    <x v="0"/>
    <x v="1"/>
    <x v="0"/>
    <x v="0"/>
    <n v="0"/>
    <x v="2"/>
    <x v="0"/>
    <d v="2014-11-29T12:58:00"/>
    <x v="0"/>
    <s v="rangga"/>
    <x v="0"/>
    <x v="8"/>
    <x v="109"/>
    <x v="8"/>
    <x v="1"/>
  </r>
  <r>
    <n v="203"/>
    <s v="1980"/>
    <x v="0"/>
    <x v="1"/>
    <x v="1"/>
    <x v="1"/>
    <x v="1"/>
    <x v="1"/>
    <x v="0"/>
    <x v="0"/>
    <x v="1"/>
    <x v="0"/>
    <x v="1"/>
    <n v="0"/>
    <x v="4"/>
    <x v="0"/>
    <d v="2014-09-09T21:47:00"/>
    <x v="0"/>
    <s v="cijaku"/>
    <x v="0"/>
    <x v="8"/>
    <x v="110"/>
    <x v="8"/>
    <x v="1"/>
  </r>
  <r>
    <n v="535"/>
    <s v="1980"/>
    <x v="1"/>
    <x v="1"/>
    <x v="1"/>
    <x v="1"/>
    <x v="1"/>
    <x v="1"/>
    <x v="0"/>
    <x v="0"/>
    <x v="1"/>
    <x v="0"/>
    <x v="1"/>
    <n v="0"/>
    <x v="4"/>
    <x v="0"/>
    <d v="2013-05-04T02:40:00"/>
    <x v="0"/>
    <s v="cijaku"/>
    <x v="0"/>
    <x v="8"/>
    <x v="110"/>
    <x v="8"/>
    <x v="1"/>
  </r>
  <r>
    <n v="865"/>
    <s v="1980"/>
    <x v="2"/>
    <x v="1"/>
    <x v="1"/>
    <x v="1"/>
    <x v="1"/>
    <x v="1"/>
    <x v="0"/>
    <x v="0"/>
    <x v="1"/>
    <x v="1"/>
    <x v="1"/>
    <n v="1"/>
    <x v="4"/>
    <x v="0"/>
    <d v="2014-11-29T13:00:00"/>
    <x v="0"/>
    <s v="rangga"/>
    <x v="0"/>
    <x v="8"/>
    <x v="110"/>
    <x v="8"/>
    <x v="1"/>
  </r>
  <r>
    <n v="204"/>
    <s v="1985"/>
    <x v="0"/>
    <x v="3"/>
    <x v="5"/>
    <x v="5"/>
    <x v="4"/>
    <x v="0"/>
    <x v="0"/>
    <x v="0"/>
    <x v="1"/>
    <x v="0"/>
    <x v="3"/>
    <n v="6"/>
    <x v="0"/>
    <x v="0"/>
    <d v="2014-09-09T21:44:00"/>
    <x v="0"/>
    <s v="cijaku"/>
    <x v="0"/>
    <x v="8"/>
    <x v="111"/>
    <x v="8"/>
    <x v="1"/>
  </r>
  <r>
    <n v="536"/>
    <s v="1985"/>
    <x v="1"/>
    <x v="3"/>
    <x v="5"/>
    <x v="5"/>
    <x v="4"/>
    <x v="0"/>
    <x v="0"/>
    <x v="0"/>
    <x v="1"/>
    <x v="0"/>
    <x v="3"/>
    <n v="6"/>
    <x v="0"/>
    <x v="0"/>
    <d v="2013-05-04T02:36:00"/>
    <x v="0"/>
    <s v="cijaku"/>
    <x v="0"/>
    <x v="8"/>
    <x v="111"/>
    <x v="8"/>
    <x v="1"/>
  </r>
  <r>
    <n v="866"/>
    <s v="1985"/>
    <x v="2"/>
    <x v="3"/>
    <x v="5"/>
    <x v="5"/>
    <x v="4"/>
    <x v="0"/>
    <x v="0"/>
    <x v="0"/>
    <x v="1"/>
    <x v="0"/>
    <x v="3"/>
    <n v="6"/>
    <x v="0"/>
    <x v="0"/>
    <d v="2014-11-29T12:54:00"/>
    <x v="0"/>
    <s v="rangga"/>
    <x v="0"/>
    <x v="8"/>
    <x v="111"/>
    <x v="8"/>
    <x v="1"/>
  </r>
  <r>
    <n v="205"/>
    <s v="1990"/>
    <x v="0"/>
    <x v="0"/>
    <x v="2"/>
    <x v="1"/>
    <x v="3"/>
    <x v="2"/>
    <x v="0"/>
    <x v="1"/>
    <x v="1"/>
    <x v="1"/>
    <x v="0"/>
    <n v="4"/>
    <x v="2"/>
    <x v="0"/>
    <d v="2014-09-04T13:19:00"/>
    <x v="0"/>
    <s v="cijaku"/>
    <x v="5"/>
    <x v="8"/>
    <x v="51"/>
    <x v="8"/>
    <x v="1"/>
  </r>
  <r>
    <n v="537"/>
    <s v="1990"/>
    <x v="1"/>
    <x v="0"/>
    <x v="2"/>
    <x v="1"/>
    <x v="3"/>
    <x v="2"/>
    <x v="0"/>
    <x v="0"/>
    <x v="1"/>
    <x v="1"/>
    <x v="0"/>
    <n v="3"/>
    <x v="2"/>
    <x v="0"/>
    <d v="2013-05-04T02:37:00"/>
    <x v="0"/>
    <s v="cijaku"/>
    <x v="0"/>
    <x v="8"/>
    <x v="51"/>
    <x v="8"/>
    <x v="1"/>
  </r>
  <r>
    <n v="867"/>
    <s v="1990"/>
    <x v="2"/>
    <x v="0"/>
    <x v="2"/>
    <x v="1"/>
    <x v="3"/>
    <x v="2"/>
    <x v="0"/>
    <x v="0"/>
    <x v="1"/>
    <x v="1"/>
    <x v="0"/>
    <n v="3"/>
    <x v="2"/>
    <x v="0"/>
    <d v="2014-11-29T12:56:00"/>
    <x v="0"/>
    <s v="rangga"/>
    <x v="0"/>
    <x v="8"/>
    <x v="51"/>
    <x v="8"/>
    <x v="1"/>
  </r>
  <r>
    <n v="206"/>
    <s v="1995"/>
    <x v="0"/>
    <x v="1"/>
    <x v="0"/>
    <x v="1"/>
    <x v="1"/>
    <x v="1"/>
    <x v="0"/>
    <x v="0"/>
    <x v="1"/>
    <x v="0"/>
    <x v="1"/>
    <n v="0"/>
    <x v="1"/>
    <x v="0"/>
    <d v="2014-09-09T21:44:00"/>
    <x v="0"/>
    <s v="cijaku"/>
    <x v="0"/>
    <x v="8"/>
    <x v="112"/>
    <x v="8"/>
    <x v="1"/>
  </r>
  <r>
    <n v="538"/>
    <s v="1995"/>
    <x v="1"/>
    <x v="1"/>
    <x v="0"/>
    <x v="1"/>
    <x v="1"/>
    <x v="1"/>
    <x v="0"/>
    <x v="0"/>
    <x v="1"/>
    <x v="0"/>
    <x v="1"/>
    <n v="0"/>
    <x v="1"/>
    <x v="0"/>
    <d v="2013-05-04T02:38:00"/>
    <x v="0"/>
    <s v="cijaku"/>
    <x v="0"/>
    <x v="8"/>
    <x v="112"/>
    <x v="8"/>
    <x v="1"/>
  </r>
  <r>
    <n v="868"/>
    <s v="1995"/>
    <x v="2"/>
    <x v="1"/>
    <x v="0"/>
    <x v="1"/>
    <x v="1"/>
    <x v="1"/>
    <x v="0"/>
    <x v="0"/>
    <x v="1"/>
    <x v="1"/>
    <x v="1"/>
    <n v="1"/>
    <x v="1"/>
    <x v="0"/>
    <d v="2014-11-29T12:56:00"/>
    <x v="0"/>
    <s v="rangga"/>
    <x v="0"/>
    <x v="8"/>
    <x v="112"/>
    <x v="8"/>
    <x v="1"/>
  </r>
  <r>
    <n v="207"/>
    <s v="2000"/>
    <x v="0"/>
    <x v="1"/>
    <x v="0"/>
    <x v="1"/>
    <x v="1"/>
    <x v="1"/>
    <x v="0"/>
    <x v="0"/>
    <x v="1"/>
    <x v="0"/>
    <x v="1"/>
    <n v="0"/>
    <x v="1"/>
    <x v="0"/>
    <d v="2014-09-09T21:45:00"/>
    <x v="0"/>
    <s v="cijaku"/>
    <x v="0"/>
    <x v="8"/>
    <x v="113"/>
    <x v="8"/>
    <x v="1"/>
  </r>
  <r>
    <n v="539"/>
    <s v="2000"/>
    <x v="1"/>
    <x v="1"/>
    <x v="0"/>
    <x v="1"/>
    <x v="1"/>
    <x v="1"/>
    <x v="0"/>
    <x v="0"/>
    <x v="1"/>
    <x v="0"/>
    <x v="1"/>
    <n v="0"/>
    <x v="1"/>
    <x v="0"/>
    <d v="2013-05-04T02:38:00"/>
    <x v="0"/>
    <s v="cijaku"/>
    <x v="0"/>
    <x v="8"/>
    <x v="113"/>
    <x v="8"/>
    <x v="1"/>
  </r>
  <r>
    <n v="869"/>
    <s v="2000"/>
    <x v="2"/>
    <x v="0"/>
    <x v="0"/>
    <x v="1"/>
    <x v="3"/>
    <x v="1"/>
    <x v="0"/>
    <x v="0"/>
    <x v="1"/>
    <x v="0"/>
    <x v="1"/>
    <n v="1"/>
    <x v="4"/>
    <x v="0"/>
    <d v="2014-11-29T12:57:00"/>
    <x v="0"/>
    <s v="rangga"/>
    <x v="0"/>
    <x v="8"/>
    <x v="113"/>
    <x v="8"/>
    <x v="1"/>
  </r>
  <r>
    <n v="208"/>
    <s v="2005"/>
    <x v="0"/>
    <x v="1"/>
    <x v="0"/>
    <x v="6"/>
    <x v="1"/>
    <x v="1"/>
    <x v="0"/>
    <x v="0"/>
    <x v="1"/>
    <x v="1"/>
    <x v="1"/>
    <n v="2"/>
    <x v="1"/>
    <x v="0"/>
    <d v="2014-09-09T12:43:00"/>
    <x v="0"/>
    <s v="cijaku"/>
    <x v="5"/>
    <x v="8"/>
    <x v="114"/>
    <x v="8"/>
    <x v="1"/>
  </r>
  <r>
    <n v="540"/>
    <s v="2005"/>
    <x v="1"/>
    <x v="0"/>
    <x v="1"/>
    <x v="6"/>
    <x v="1"/>
    <x v="1"/>
    <x v="0"/>
    <x v="0"/>
    <x v="1"/>
    <x v="0"/>
    <x v="0"/>
    <n v="2"/>
    <x v="7"/>
    <x v="0"/>
    <d v="2013-05-04T02:39:00"/>
    <x v="0"/>
    <s v="cijaku"/>
    <x v="0"/>
    <x v="8"/>
    <x v="114"/>
    <x v="8"/>
    <x v="1"/>
  </r>
  <r>
    <n v="870"/>
    <s v="2005"/>
    <x v="2"/>
    <x v="0"/>
    <x v="1"/>
    <x v="6"/>
    <x v="1"/>
    <x v="1"/>
    <x v="0"/>
    <x v="0"/>
    <x v="1"/>
    <x v="0"/>
    <x v="0"/>
    <n v="2"/>
    <x v="7"/>
    <x v="0"/>
    <d v="2014-11-29T12:59:00"/>
    <x v="0"/>
    <s v="rangga"/>
    <x v="0"/>
    <x v="8"/>
    <x v="114"/>
    <x v="8"/>
    <x v="1"/>
  </r>
  <r>
    <n v="209"/>
    <s v="2010"/>
    <x v="0"/>
    <x v="1"/>
    <x v="1"/>
    <x v="6"/>
    <x v="1"/>
    <x v="1"/>
    <x v="0"/>
    <x v="0"/>
    <x v="1"/>
    <x v="0"/>
    <x v="1"/>
    <n v="1"/>
    <x v="4"/>
    <x v="0"/>
    <d v="2014-09-09T21:46:00"/>
    <x v="0"/>
    <s v="cijaku"/>
    <x v="0"/>
    <x v="8"/>
    <x v="115"/>
    <x v="8"/>
    <x v="1"/>
  </r>
  <r>
    <n v="541"/>
    <s v="2010"/>
    <x v="1"/>
    <x v="1"/>
    <x v="1"/>
    <x v="6"/>
    <x v="1"/>
    <x v="1"/>
    <x v="0"/>
    <x v="0"/>
    <x v="1"/>
    <x v="0"/>
    <x v="1"/>
    <n v="1"/>
    <x v="4"/>
    <x v="0"/>
    <d v="2013-05-04T02:40:00"/>
    <x v="0"/>
    <s v="cijaku"/>
    <x v="0"/>
    <x v="8"/>
    <x v="115"/>
    <x v="8"/>
    <x v="1"/>
  </r>
  <r>
    <n v="871"/>
    <s v="2010"/>
    <x v="2"/>
    <x v="1"/>
    <x v="1"/>
    <x v="6"/>
    <x v="1"/>
    <x v="1"/>
    <x v="0"/>
    <x v="0"/>
    <x v="1"/>
    <x v="0"/>
    <x v="1"/>
    <n v="1"/>
    <x v="4"/>
    <x v="0"/>
    <d v="2014-11-29T13:00:00"/>
    <x v="0"/>
    <s v="rangga"/>
    <x v="0"/>
    <x v="8"/>
    <x v="115"/>
    <x v="8"/>
    <x v="1"/>
  </r>
  <r>
    <n v="210"/>
    <s v="2015"/>
    <x v="0"/>
    <x v="3"/>
    <x v="1"/>
    <x v="1"/>
    <x v="1"/>
    <x v="1"/>
    <x v="0"/>
    <x v="0"/>
    <x v="1"/>
    <x v="0"/>
    <x v="1"/>
    <n v="2"/>
    <x v="4"/>
    <x v="0"/>
    <d v="2014-09-09T21:46:00"/>
    <x v="0"/>
    <s v="cijaku"/>
    <x v="0"/>
    <x v="8"/>
    <x v="116"/>
    <x v="8"/>
    <x v="1"/>
  </r>
  <r>
    <n v="542"/>
    <s v="2015"/>
    <x v="1"/>
    <x v="3"/>
    <x v="1"/>
    <x v="1"/>
    <x v="1"/>
    <x v="1"/>
    <x v="0"/>
    <x v="0"/>
    <x v="1"/>
    <x v="0"/>
    <x v="1"/>
    <n v="2"/>
    <x v="4"/>
    <x v="0"/>
    <d v="2013-05-04T02:39:00"/>
    <x v="0"/>
    <s v="cijaku"/>
    <x v="0"/>
    <x v="8"/>
    <x v="116"/>
    <x v="8"/>
    <x v="1"/>
  </r>
  <r>
    <n v="872"/>
    <s v="2015"/>
    <x v="2"/>
    <x v="3"/>
    <x v="1"/>
    <x v="1"/>
    <x v="1"/>
    <x v="1"/>
    <x v="0"/>
    <x v="0"/>
    <x v="1"/>
    <x v="0"/>
    <x v="1"/>
    <n v="2"/>
    <x v="4"/>
    <x v="0"/>
    <d v="2014-11-29T12:59:00"/>
    <x v="0"/>
    <s v="rangga"/>
    <x v="0"/>
    <x v="8"/>
    <x v="116"/>
    <x v="8"/>
    <x v="1"/>
  </r>
  <r>
    <n v="211"/>
    <s v="2020"/>
    <x v="0"/>
    <x v="12"/>
    <x v="6"/>
    <x v="0"/>
    <x v="5"/>
    <x v="4"/>
    <x v="9"/>
    <x v="0"/>
    <x v="2"/>
    <x v="0"/>
    <x v="1"/>
    <n v="21"/>
    <x v="21"/>
    <x v="0"/>
    <d v="2014-11-27T16:07:00"/>
    <x v="0"/>
    <s v="fajrin"/>
    <x v="0"/>
    <x v="9"/>
    <x v="117"/>
    <x v="9"/>
    <x v="1"/>
  </r>
  <r>
    <n v="543"/>
    <s v="2020"/>
    <x v="1"/>
    <x v="1"/>
    <x v="0"/>
    <x v="6"/>
    <x v="1"/>
    <x v="1"/>
    <x v="0"/>
    <x v="0"/>
    <x v="1"/>
    <x v="0"/>
    <x v="1"/>
    <n v="1"/>
    <x v="1"/>
    <x v="0"/>
    <d v="2013-04-24T10:34:00"/>
    <x v="0"/>
    <s v="cigemblong"/>
    <x v="0"/>
    <x v="9"/>
    <x v="117"/>
    <x v="9"/>
    <x v="1"/>
  </r>
  <r>
    <n v="873"/>
    <s v="2020"/>
    <x v="2"/>
    <x v="1"/>
    <x v="0"/>
    <x v="6"/>
    <x v="1"/>
    <x v="1"/>
    <x v="0"/>
    <x v="0"/>
    <x v="1"/>
    <x v="0"/>
    <x v="1"/>
    <n v="1"/>
    <x v="1"/>
    <x v="0"/>
    <d v="2014-11-27T16:18:00"/>
    <x v="0"/>
    <s v="fajrin"/>
    <x v="0"/>
    <x v="9"/>
    <x v="117"/>
    <x v="9"/>
    <x v="1"/>
  </r>
  <r>
    <n v="212"/>
    <s v="2025"/>
    <x v="0"/>
    <x v="0"/>
    <x v="2"/>
    <x v="6"/>
    <x v="4"/>
    <x v="2"/>
    <x v="3"/>
    <x v="0"/>
    <x v="1"/>
    <x v="0"/>
    <x v="1"/>
    <n v="3"/>
    <x v="9"/>
    <x v="0"/>
    <d v="2014-11-27T16:07:00"/>
    <x v="0"/>
    <s v="fajrin"/>
    <x v="0"/>
    <x v="9"/>
    <x v="118"/>
    <x v="9"/>
    <x v="1"/>
  </r>
  <r>
    <n v="544"/>
    <s v="2025"/>
    <x v="1"/>
    <x v="1"/>
    <x v="0"/>
    <x v="1"/>
    <x v="1"/>
    <x v="2"/>
    <x v="0"/>
    <x v="0"/>
    <x v="1"/>
    <x v="1"/>
    <x v="1"/>
    <n v="2"/>
    <x v="1"/>
    <x v="0"/>
    <d v="2013-04-24T10:35:00"/>
    <x v="0"/>
    <s v="cigemblong"/>
    <x v="0"/>
    <x v="9"/>
    <x v="118"/>
    <x v="9"/>
    <x v="1"/>
  </r>
  <r>
    <n v="874"/>
    <s v="2025"/>
    <x v="2"/>
    <x v="1"/>
    <x v="0"/>
    <x v="6"/>
    <x v="1"/>
    <x v="2"/>
    <x v="1"/>
    <x v="0"/>
    <x v="1"/>
    <x v="1"/>
    <x v="1"/>
    <n v="3"/>
    <x v="4"/>
    <x v="0"/>
    <d v="2014-11-27T16:18:00"/>
    <x v="0"/>
    <s v="fajrin"/>
    <x v="0"/>
    <x v="9"/>
    <x v="118"/>
    <x v="9"/>
    <x v="1"/>
  </r>
  <r>
    <n v="213"/>
    <s v="2030"/>
    <x v="0"/>
    <x v="5"/>
    <x v="1"/>
    <x v="6"/>
    <x v="3"/>
    <x v="0"/>
    <x v="1"/>
    <x v="0"/>
    <x v="1"/>
    <x v="1"/>
    <x v="1"/>
    <n v="7"/>
    <x v="3"/>
    <x v="0"/>
    <d v="2014-11-27T16:11:00"/>
    <x v="0"/>
    <s v="fajrin"/>
    <x v="0"/>
    <x v="9"/>
    <x v="119"/>
    <x v="9"/>
    <x v="1"/>
  </r>
  <r>
    <n v="545"/>
    <s v="2030"/>
    <x v="1"/>
    <x v="1"/>
    <x v="0"/>
    <x v="1"/>
    <x v="1"/>
    <x v="2"/>
    <x v="0"/>
    <x v="0"/>
    <x v="1"/>
    <x v="0"/>
    <x v="1"/>
    <n v="1"/>
    <x v="1"/>
    <x v="0"/>
    <d v="2013-04-24T10:36:00"/>
    <x v="0"/>
    <s v="cigemblong"/>
    <x v="0"/>
    <x v="9"/>
    <x v="119"/>
    <x v="9"/>
    <x v="1"/>
  </r>
  <r>
    <n v="875"/>
    <s v="2030"/>
    <x v="2"/>
    <x v="0"/>
    <x v="0"/>
    <x v="1"/>
    <x v="1"/>
    <x v="2"/>
    <x v="0"/>
    <x v="0"/>
    <x v="1"/>
    <x v="0"/>
    <x v="1"/>
    <n v="2"/>
    <x v="1"/>
    <x v="0"/>
    <d v="2014-11-27T16:20:00"/>
    <x v="0"/>
    <s v="fajrin"/>
    <x v="0"/>
    <x v="9"/>
    <x v="119"/>
    <x v="9"/>
    <x v="1"/>
  </r>
  <r>
    <n v="214"/>
    <s v="2035"/>
    <x v="0"/>
    <x v="1"/>
    <x v="2"/>
    <x v="1"/>
    <x v="3"/>
    <x v="1"/>
    <x v="2"/>
    <x v="0"/>
    <x v="1"/>
    <x v="1"/>
    <x v="1"/>
    <n v="1"/>
    <x v="6"/>
    <x v="0"/>
    <d v="2014-11-27T16:12:00"/>
    <x v="0"/>
    <s v="fajrin"/>
    <x v="0"/>
    <x v="9"/>
    <x v="120"/>
    <x v="9"/>
    <x v="1"/>
  </r>
  <r>
    <n v="546"/>
    <s v="2035"/>
    <x v="1"/>
    <x v="1"/>
    <x v="1"/>
    <x v="1"/>
    <x v="1"/>
    <x v="1"/>
    <x v="0"/>
    <x v="0"/>
    <x v="1"/>
    <x v="0"/>
    <x v="1"/>
    <n v="0"/>
    <x v="4"/>
    <x v="0"/>
    <d v="2013-04-24T10:37:00"/>
    <x v="0"/>
    <s v="cigemblong"/>
    <x v="0"/>
    <x v="9"/>
    <x v="120"/>
    <x v="9"/>
    <x v="1"/>
  </r>
  <r>
    <n v="876"/>
    <s v="2035"/>
    <x v="2"/>
    <x v="1"/>
    <x v="1"/>
    <x v="1"/>
    <x v="1"/>
    <x v="1"/>
    <x v="1"/>
    <x v="0"/>
    <x v="1"/>
    <x v="0"/>
    <x v="1"/>
    <n v="0"/>
    <x v="7"/>
    <x v="0"/>
    <d v="2014-11-27T16:20:00"/>
    <x v="0"/>
    <s v="fajrin"/>
    <x v="0"/>
    <x v="9"/>
    <x v="120"/>
    <x v="9"/>
    <x v="1"/>
  </r>
  <r>
    <n v="215"/>
    <s v="2040"/>
    <x v="0"/>
    <x v="3"/>
    <x v="1"/>
    <x v="1"/>
    <x v="1"/>
    <x v="0"/>
    <x v="1"/>
    <x v="0"/>
    <x v="1"/>
    <x v="1"/>
    <x v="3"/>
    <n v="5"/>
    <x v="2"/>
    <x v="0"/>
    <d v="2014-11-27T16:08:00"/>
    <x v="0"/>
    <s v="fajrin"/>
    <x v="0"/>
    <x v="9"/>
    <x v="121"/>
    <x v="9"/>
    <x v="1"/>
  </r>
  <r>
    <n v="547"/>
    <s v="2040"/>
    <x v="1"/>
    <x v="1"/>
    <x v="0"/>
    <x v="1"/>
    <x v="1"/>
    <x v="1"/>
    <x v="0"/>
    <x v="0"/>
    <x v="1"/>
    <x v="1"/>
    <x v="1"/>
    <n v="1"/>
    <x v="1"/>
    <x v="0"/>
    <d v="2013-04-24T10:36:00"/>
    <x v="0"/>
    <s v="cigemblong"/>
    <x v="0"/>
    <x v="9"/>
    <x v="121"/>
    <x v="9"/>
    <x v="1"/>
  </r>
  <r>
    <n v="877"/>
    <s v="2040"/>
    <x v="2"/>
    <x v="1"/>
    <x v="0"/>
    <x v="1"/>
    <x v="1"/>
    <x v="1"/>
    <x v="0"/>
    <x v="0"/>
    <x v="1"/>
    <x v="1"/>
    <x v="1"/>
    <n v="1"/>
    <x v="1"/>
    <x v="0"/>
    <d v="2014-11-27T16:19:00"/>
    <x v="0"/>
    <s v="fajrin"/>
    <x v="0"/>
    <x v="9"/>
    <x v="121"/>
    <x v="9"/>
    <x v="1"/>
  </r>
  <r>
    <n v="216"/>
    <s v="2045"/>
    <x v="0"/>
    <x v="5"/>
    <x v="2"/>
    <x v="1"/>
    <x v="1"/>
    <x v="2"/>
    <x v="3"/>
    <x v="0"/>
    <x v="1"/>
    <x v="0"/>
    <x v="1"/>
    <n v="4"/>
    <x v="2"/>
    <x v="0"/>
    <d v="2014-11-27T16:14:00"/>
    <x v="0"/>
    <s v="fajrin"/>
    <x v="0"/>
    <x v="9"/>
    <x v="122"/>
    <x v="9"/>
    <x v="1"/>
  </r>
  <r>
    <n v="548"/>
    <s v="2045"/>
    <x v="1"/>
    <x v="1"/>
    <x v="0"/>
    <x v="1"/>
    <x v="1"/>
    <x v="1"/>
    <x v="0"/>
    <x v="0"/>
    <x v="1"/>
    <x v="2"/>
    <x v="1"/>
    <n v="2"/>
    <x v="1"/>
    <x v="0"/>
    <d v="2013-04-24T10:37:00"/>
    <x v="0"/>
    <s v="cigemblong"/>
    <x v="0"/>
    <x v="9"/>
    <x v="122"/>
    <x v="9"/>
    <x v="1"/>
  </r>
  <r>
    <n v="878"/>
    <s v="2045"/>
    <x v="2"/>
    <x v="0"/>
    <x v="0"/>
    <x v="1"/>
    <x v="1"/>
    <x v="1"/>
    <x v="0"/>
    <x v="0"/>
    <x v="1"/>
    <x v="2"/>
    <x v="1"/>
    <n v="3"/>
    <x v="1"/>
    <x v="0"/>
    <d v="2014-11-27T16:21:00"/>
    <x v="0"/>
    <s v="fajrin"/>
    <x v="0"/>
    <x v="9"/>
    <x v="122"/>
    <x v="9"/>
    <x v="1"/>
  </r>
  <r>
    <n v="217"/>
    <s v="2050"/>
    <x v="0"/>
    <x v="3"/>
    <x v="1"/>
    <x v="11"/>
    <x v="10"/>
    <x v="1"/>
    <x v="1"/>
    <x v="0"/>
    <x v="1"/>
    <x v="0"/>
    <x v="1"/>
    <n v="13"/>
    <x v="19"/>
    <x v="0"/>
    <d v="2014-11-27T16:08:00"/>
    <x v="0"/>
    <s v="fajrin"/>
    <x v="0"/>
    <x v="9"/>
    <x v="123"/>
    <x v="9"/>
    <x v="1"/>
  </r>
  <r>
    <n v="549"/>
    <s v="2050"/>
    <x v="1"/>
    <x v="0"/>
    <x v="0"/>
    <x v="1"/>
    <x v="1"/>
    <x v="1"/>
    <x v="0"/>
    <x v="0"/>
    <x v="1"/>
    <x v="0"/>
    <x v="0"/>
    <n v="1"/>
    <x v="4"/>
    <x v="0"/>
    <d v="2013-04-24T10:35:00"/>
    <x v="0"/>
    <s v="cigemblong"/>
    <x v="0"/>
    <x v="9"/>
    <x v="123"/>
    <x v="9"/>
    <x v="1"/>
  </r>
  <r>
    <n v="879"/>
    <s v="2050"/>
    <x v="2"/>
    <x v="0"/>
    <x v="0"/>
    <x v="1"/>
    <x v="1"/>
    <x v="1"/>
    <x v="0"/>
    <x v="0"/>
    <x v="1"/>
    <x v="1"/>
    <x v="0"/>
    <n v="2"/>
    <x v="4"/>
    <x v="0"/>
    <d v="2014-11-27T16:19:00"/>
    <x v="0"/>
    <s v="fajrin"/>
    <x v="0"/>
    <x v="9"/>
    <x v="123"/>
    <x v="9"/>
    <x v="1"/>
  </r>
  <r>
    <n v="218"/>
    <s v="2055"/>
    <x v="0"/>
    <x v="0"/>
    <x v="1"/>
    <x v="6"/>
    <x v="1"/>
    <x v="1"/>
    <x v="0"/>
    <x v="0"/>
    <x v="1"/>
    <x v="2"/>
    <x v="0"/>
    <n v="4"/>
    <x v="7"/>
    <x v="0"/>
    <d v="2014-11-27T16:14:00"/>
    <x v="0"/>
    <s v="fajrin"/>
    <x v="0"/>
    <x v="9"/>
    <x v="124"/>
    <x v="9"/>
    <x v="1"/>
  </r>
  <r>
    <n v="550"/>
    <s v="2055"/>
    <x v="1"/>
    <x v="1"/>
    <x v="0"/>
    <x v="1"/>
    <x v="1"/>
    <x v="1"/>
    <x v="0"/>
    <x v="0"/>
    <x v="1"/>
    <x v="0"/>
    <x v="1"/>
    <n v="0"/>
    <x v="1"/>
    <x v="0"/>
    <d v="2013-04-24T10:37:00"/>
    <x v="0"/>
    <s v="cigemblong"/>
    <x v="0"/>
    <x v="9"/>
    <x v="124"/>
    <x v="9"/>
    <x v="1"/>
  </r>
  <r>
    <n v="880"/>
    <s v="2055"/>
    <x v="2"/>
    <x v="1"/>
    <x v="0"/>
    <x v="1"/>
    <x v="1"/>
    <x v="1"/>
    <x v="0"/>
    <x v="0"/>
    <x v="1"/>
    <x v="0"/>
    <x v="1"/>
    <n v="0"/>
    <x v="1"/>
    <x v="0"/>
    <d v="2014-11-27T16:21:00"/>
    <x v="0"/>
    <s v="fajrin"/>
    <x v="0"/>
    <x v="9"/>
    <x v="124"/>
    <x v="9"/>
    <x v="1"/>
  </r>
  <r>
    <n v="219"/>
    <s v="2060"/>
    <x v="0"/>
    <x v="3"/>
    <x v="1"/>
    <x v="6"/>
    <x v="3"/>
    <x v="0"/>
    <x v="1"/>
    <x v="0"/>
    <x v="1"/>
    <x v="1"/>
    <x v="0"/>
    <n v="6"/>
    <x v="2"/>
    <x v="0"/>
    <d v="2014-11-27T16:15:00"/>
    <x v="0"/>
    <s v="fajrin"/>
    <x v="0"/>
    <x v="9"/>
    <x v="125"/>
    <x v="9"/>
    <x v="1"/>
  </r>
  <r>
    <n v="551"/>
    <s v="2060"/>
    <x v="1"/>
    <x v="1"/>
    <x v="0"/>
    <x v="1"/>
    <x v="1"/>
    <x v="2"/>
    <x v="0"/>
    <x v="0"/>
    <x v="1"/>
    <x v="0"/>
    <x v="1"/>
    <n v="1"/>
    <x v="1"/>
    <x v="0"/>
    <d v="2013-04-24T10:38:00"/>
    <x v="0"/>
    <s v="cigemblong"/>
    <x v="0"/>
    <x v="9"/>
    <x v="125"/>
    <x v="9"/>
    <x v="1"/>
  </r>
  <r>
    <n v="881"/>
    <s v="2060"/>
    <x v="2"/>
    <x v="0"/>
    <x v="1"/>
    <x v="1"/>
    <x v="1"/>
    <x v="2"/>
    <x v="0"/>
    <x v="0"/>
    <x v="1"/>
    <x v="0"/>
    <x v="1"/>
    <n v="2"/>
    <x v="4"/>
    <x v="0"/>
    <d v="2014-11-27T16:21:00"/>
    <x v="0"/>
    <s v="fajrin"/>
    <x v="0"/>
    <x v="9"/>
    <x v="125"/>
    <x v="9"/>
    <x v="1"/>
  </r>
  <r>
    <n v="148"/>
    <s v="1725"/>
    <x v="0"/>
    <x v="3"/>
    <x v="0"/>
    <x v="1"/>
    <x v="1"/>
    <x v="1"/>
    <x v="3"/>
    <x v="0"/>
    <x v="1"/>
    <x v="1"/>
    <x v="1"/>
    <n v="3"/>
    <x v="7"/>
    <x v="0"/>
    <d v="2014-11-28T09:34:00"/>
    <x v="0"/>
    <s v="apri"/>
    <x v="0"/>
    <x v="10"/>
    <x v="126"/>
    <x v="10"/>
    <x v="0"/>
  </r>
  <r>
    <n v="480"/>
    <s v="1725"/>
    <x v="1"/>
    <x v="3"/>
    <x v="0"/>
    <x v="1"/>
    <x v="1"/>
    <x v="1"/>
    <x v="3"/>
    <x v="0"/>
    <x v="1"/>
    <x v="1"/>
    <x v="1"/>
    <n v="3"/>
    <x v="7"/>
    <x v="0"/>
    <d v="2013-04-13T10:28:00"/>
    <x v="0"/>
    <s v="cileles"/>
    <x v="0"/>
    <x v="10"/>
    <x v="126"/>
    <x v="10"/>
    <x v="0"/>
  </r>
  <r>
    <n v="810"/>
    <s v="1725"/>
    <x v="2"/>
    <x v="3"/>
    <x v="0"/>
    <x v="1"/>
    <x v="1"/>
    <x v="1"/>
    <x v="3"/>
    <x v="0"/>
    <x v="1"/>
    <x v="1"/>
    <x v="1"/>
    <n v="3"/>
    <x v="7"/>
    <x v="0"/>
    <d v="2014-11-28T09:58:00"/>
    <x v="0"/>
    <s v="apri"/>
    <x v="0"/>
    <x v="10"/>
    <x v="126"/>
    <x v="10"/>
    <x v="0"/>
  </r>
  <r>
    <n v="149"/>
    <s v="1730"/>
    <x v="0"/>
    <x v="3"/>
    <x v="2"/>
    <x v="5"/>
    <x v="1"/>
    <x v="5"/>
    <x v="1"/>
    <x v="0"/>
    <x v="3"/>
    <x v="0"/>
    <x v="1"/>
    <n v="8"/>
    <x v="2"/>
    <x v="0"/>
    <d v="2014-11-28T09:35:00"/>
    <x v="0"/>
    <s v="apri"/>
    <x v="0"/>
    <x v="10"/>
    <x v="127"/>
    <x v="10"/>
    <x v="0"/>
  </r>
  <r>
    <n v="481"/>
    <s v="1730"/>
    <x v="1"/>
    <x v="3"/>
    <x v="2"/>
    <x v="5"/>
    <x v="1"/>
    <x v="5"/>
    <x v="1"/>
    <x v="0"/>
    <x v="3"/>
    <x v="0"/>
    <x v="1"/>
    <n v="8"/>
    <x v="2"/>
    <x v="0"/>
    <d v="2013-04-13T10:29:00"/>
    <x v="0"/>
    <s v="cileles"/>
    <x v="6"/>
    <x v="10"/>
    <x v="127"/>
    <x v="10"/>
    <x v="0"/>
  </r>
  <r>
    <n v="811"/>
    <s v="1730"/>
    <x v="2"/>
    <x v="3"/>
    <x v="2"/>
    <x v="5"/>
    <x v="1"/>
    <x v="5"/>
    <x v="1"/>
    <x v="0"/>
    <x v="3"/>
    <x v="0"/>
    <x v="1"/>
    <n v="8"/>
    <x v="2"/>
    <x v="0"/>
    <d v="2014-11-28T09:59:00"/>
    <x v="0"/>
    <s v="apri"/>
    <x v="0"/>
    <x v="10"/>
    <x v="127"/>
    <x v="10"/>
    <x v="0"/>
  </r>
  <r>
    <n v="150"/>
    <s v="1735"/>
    <x v="0"/>
    <x v="3"/>
    <x v="0"/>
    <x v="3"/>
    <x v="5"/>
    <x v="0"/>
    <x v="0"/>
    <x v="0"/>
    <x v="1"/>
    <x v="0"/>
    <x v="0"/>
    <n v="7"/>
    <x v="10"/>
    <x v="0"/>
    <d v="2014-11-28T09:37:00"/>
    <x v="0"/>
    <s v="apri"/>
    <x v="0"/>
    <x v="10"/>
    <x v="128"/>
    <x v="10"/>
    <x v="0"/>
  </r>
  <r>
    <n v="482"/>
    <s v="1735"/>
    <x v="1"/>
    <x v="3"/>
    <x v="0"/>
    <x v="3"/>
    <x v="5"/>
    <x v="0"/>
    <x v="0"/>
    <x v="0"/>
    <x v="1"/>
    <x v="0"/>
    <x v="0"/>
    <n v="7"/>
    <x v="10"/>
    <x v="0"/>
    <d v="2013-04-13T10:30:00"/>
    <x v="0"/>
    <s v="cileles"/>
    <x v="6"/>
    <x v="10"/>
    <x v="128"/>
    <x v="10"/>
    <x v="0"/>
  </r>
  <r>
    <n v="812"/>
    <s v="1735"/>
    <x v="2"/>
    <x v="3"/>
    <x v="0"/>
    <x v="3"/>
    <x v="5"/>
    <x v="0"/>
    <x v="0"/>
    <x v="0"/>
    <x v="1"/>
    <x v="0"/>
    <x v="0"/>
    <n v="7"/>
    <x v="10"/>
    <x v="0"/>
    <d v="2014-11-28T10:00:00"/>
    <x v="0"/>
    <s v="apri"/>
    <x v="0"/>
    <x v="10"/>
    <x v="128"/>
    <x v="10"/>
    <x v="0"/>
  </r>
  <r>
    <n v="151"/>
    <s v="1740"/>
    <x v="0"/>
    <x v="3"/>
    <x v="3"/>
    <x v="1"/>
    <x v="2"/>
    <x v="1"/>
    <x v="0"/>
    <x v="0"/>
    <x v="3"/>
    <x v="2"/>
    <x v="1"/>
    <n v="4"/>
    <x v="0"/>
    <x v="0"/>
    <d v="2014-11-28T09:38:00"/>
    <x v="0"/>
    <s v="apri"/>
    <x v="0"/>
    <x v="10"/>
    <x v="129"/>
    <x v="10"/>
    <x v="0"/>
  </r>
  <r>
    <n v="483"/>
    <s v="1740"/>
    <x v="1"/>
    <x v="3"/>
    <x v="3"/>
    <x v="1"/>
    <x v="2"/>
    <x v="1"/>
    <x v="0"/>
    <x v="0"/>
    <x v="3"/>
    <x v="2"/>
    <x v="1"/>
    <n v="4"/>
    <x v="0"/>
    <x v="0"/>
    <d v="2013-04-13T10:31:00"/>
    <x v="0"/>
    <s v="cileles"/>
    <x v="6"/>
    <x v="10"/>
    <x v="129"/>
    <x v="10"/>
    <x v="0"/>
  </r>
  <r>
    <n v="813"/>
    <s v="1740"/>
    <x v="2"/>
    <x v="3"/>
    <x v="3"/>
    <x v="1"/>
    <x v="2"/>
    <x v="1"/>
    <x v="0"/>
    <x v="0"/>
    <x v="3"/>
    <x v="2"/>
    <x v="1"/>
    <n v="4"/>
    <x v="0"/>
    <x v="0"/>
    <d v="2014-11-28T10:02:00"/>
    <x v="0"/>
    <s v="apri"/>
    <x v="0"/>
    <x v="10"/>
    <x v="129"/>
    <x v="10"/>
    <x v="0"/>
  </r>
  <r>
    <n v="152"/>
    <s v="1745"/>
    <x v="0"/>
    <x v="3"/>
    <x v="2"/>
    <x v="6"/>
    <x v="3"/>
    <x v="2"/>
    <x v="1"/>
    <x v="0"/>
    <x v="3"/>
    <x v="0"/>
    <x v="1"/>
    <n v="4"/>
    <x v="10"/>
    <x v="0"/>
    <d v="2014-11-28T09:39:00"/>
    <x v="0"/>
    <s v="apri"/>
    <x v="0"/>
    <x v="10"/>
    <x v="130"/>
    <x v="10"/>
    <x v="0"/>
  </r>
  <r>
    <n v="484"/>
    <s v="1745"/>
    <x v="1"/>
    <x v="3"/>
    <x v="2"/>
    <x v="6"/>
    <x v="3"/>
    <x v="2"/>
    <x v="1"/>
    <x v="0"/>
    <x v="3"/>
    <x v="0"/>
    <x v="1"/>
    <n v="4"/>
    <x v="10"/>
    <x v="0"/>
    <d v="2013-04-13T10:32:00"/>
    <x v="0"/>
    <s v="cileles"/>
    <x v="6"/>
    <x v="10"/>
    <x v="130"/>
    <x v="10"/>
    <x v="0"/>
  </r>
  <r>
    <n v="814"/>
    <s v="1745"/>
    <x v="2"/>
    <x v="3"/>
    <x v="2"/>
    <x v="6"/>
    <x v="3"/>
    <x v="2"/>
    <x v="1"/>
    <x v="0"/>
    <x v="3"/>
    <x v="0"/>
    <x v="1"/>
    <n v="4"/>
    <x v="10"/>
    <x v="0"/>
    <d v="2014-11-28T10:05:00"/>
    <x v="0"/>
    <s v="apri"/>
    <x v="0"/>
    <x v="10"/>
    <x v="130"/>
    <x v="10"/>
    <x v="0"/>
  </r>
  <r>
    <n v="153"/>
    <s v="1750"/>
    <x v="0"/>
    <x v="3"/>
    <x v="1"/>
    <x v="5"/>
    <x v="1"/>
    <x v="1"/>
    <x v="0"/>
    <x v="0"/>
    <x v="1"/>
    <x v="0"/>
    <x v="1"/>
    <n v="4"/>
    <x v="4"/>
    <x v="0"/>
    <d v="2014-11-28T09:39:00"/>
    <x v="0"/>
    <s v="apri"/>
    <x v="0"/>
    <x v="10"/>
    <x v="131"/>
    <x v="10"/>
    <x v="0"/>
  </r>
  <r>
    <n v="485"/>
    <s v="1750"/>
    <x v="1"/>
    <x v="3"/>
    <x v="1"/>
    <x v="5"/>
    <x v="1"/>
    <x v="1"/>
    <x v="0"/>
    <x v="0"/>
    <x v="1"/>
    <x v="0"/>
    <x v="1"/>
    <n v="4"/>
    <x v="4"/>
    <x v="0"/>
    <d v="2013-04-13T10:33:00"/>
    <x v="0"/>
    <s v="cileles"/>
    <x v="6"/>
    <x v="10"/>
    <x v="131"/>
    <x v="10"/>
    <x v="0"/>
  </r>
  <r>
    <n v="815"/>
    <s v="1750"/>
    <x v="2"/>
    <x v="3"/>
    <x v="1"/>
    <x v="5"/>
    <x v="1"/>
    <x v="1"/>
    <x v="0"/>
    <x v="0"/>
    <x v="1"/>
    <x v="0"/>
    <x v="1"/>
    <n v="4"/>
    <x v="4"/>
    <x v="0"/>
    <d v="2014-11-28T10:06:00"/>
    <x v="0"/>
    <s v="apri"/>
    <x v="0"/>
    <x v="10"/>
    <x v="131"/>
    <x v="10"/>
    <x v="0"/>
  </r>
  <r>
    <n v="154"/>
    <s v="1755"/>
    <x v="0"/>
    <x v="3"/>
    <x v="0"/>
    <x v="6"/>
    <x v="1"/>
    <x v="2"/>
    <x v="3"/>
    <x v="1"/>
    <x v="1"/>
    <x v="1"/>
    <x v="1"/>
    <n v="6"/>
    <x v="7"/>
    <x v="0"/>
    <d v="2014-11-28T09:40:00"/>
    <x v="0"/>
    <s v="apri"/>
    <x v="6"/>
    <x v="10"/>
    <x v="132"/>
    <x v="10"/>
    <x v="0"/>
  </r>
  <r>
    <n v="486"/>
    <s v="1755"/>
    <x v="1"/>
    <x v="3"/>
    <x v="0"/>
    <x v="6"/>
    <x v="1"/>
    <x v="2"/>
    <x v="3"/>
    <x v="1"/>
    <x v="1"/>
    <x v="1"/>
    <x v="1"/>
    <n v="6"/>
    <x v="7"/>
    <x v="0"/>
    <d v="2013-04-13T10:34:00"/>
    <x v="0"/>
    <s v="cileles"/>
    <x v="6"/>
    <x v="10"/>
    <x v="132"/>
    <x v="10"/>
    <x v="0"/>
  </r>
  <r>
    <n v="816"/>
    <s v="1755"/>
    <x v="2"/>
    <x v="3"/>
    <x v="0"/>
    <x v="6"/>
    <x v="1"/>
    <x v="2"/>
    <x v="3"/>
    <x v="1"/>
    <x v="1"/>
    <x v="1"/>
    <x v="1"/>
    <n v="6"/>
    <x v="7"/>
    <x v="0"/>
    <d v="2014-11-28T10:07:00"/>
    <x v="0"/>
    <s v="apri"/>
    <x v="0"/>
    <x v="10"/>
    <x v="132"/>
    <x v="10"/>
    <x v="0"/>
  </r>
  <r>
    <n v="155"/>
    <s v="1760"/>
    <x v="0"/>
    <x v="3"/>
    <x v="1"/>
    <x v="5"/>
    <x v="3"/>
    <x v="2"/>
    <x v="3"/>
    <x v="1"/>
    <x v="1"/>
    <x v="0"/>
    <x v="1"/>
    <n v="6"/>
    <x v="2"/>
    <x v="0"/>
    <d v="2014-11-28T09:41:00"/>
    <x v="0"/>
    <s v="apri"/>
    <x v="0"/>
    <x v="10"/>
    <x v="133"/>
    <x v="10"/>
    <x v="0"/>
  </r>
  <r>
    <n v="487"/>
    <s v="1760"/>
    <x v="1"/>
    <x v="3"/>
    <x v="1"/>
    <x v="5"/>
    <x v="3"/>
    <x v="2"/>
    <x v="3"/>
    <x v="1"/>
    <x v="1"/>
    <x v="0"/>
    <x v="1"/>
    <n v="6"/>
    <x v="2"/>
    <x v="0"/>
    <d v="2013-04-13T10:35:00"/>
    <x v="0"/>
    <s v="cileles"/>
    <x v="6"/>
    <x v="10"/>
    <x v="133"/>
    <x v="10"/>
    <x v="0"/>
  </r>
  <r>
    <n v="817"/>
    <s v="1760"/>
    <x v="2"/>
    <x v="3"/>
    <x v="1"/>
    <x v="5"/>
    <x v="3"/>
    <x v="2"/>
    <x v="3"/>
    <x v="1"/>
    <x v="1"/>
    <x v="0"/>
    <x v="1"/>
    <n v="6"/>
    <x v="2"/>
    <x v="0"/>
    <d v="2014-11-28T10:09:00"/>
    <x v="0"/>
    <s v="apri"/>
    <x v="0"/>
    <x v="10"/>
    <x v="133"/>
    <x v="10"/>
    <x v="0"/>
  </r>
  <r>
    <n v="156"/>
    <s v="1765"/>
    <x v="0"/>
    <x v="3"/>
    <x v="1"/>
    <x v="1"/>
    <x v="1"/>
    <x v="1"/>
    <x v="0"/>
    <x v="0"/>
    <x v="1"/>
    <x v="2"/>
    <x v="1"/>
    <n v="4"/>
    <x v="4"/>
    <x v="0"/>
    <d v="2014-11-28T09:42:00"/>
    <x v="0"/>
    <s v="apri"/>
    <x v="0"/>
    <x v="10"/>
    <x v="134"/>
    <x v="10"/>
    <x v="0"/>
  </r>
  <r>
    <n v="488"/>
    <s v="1765"/>
    <x v="1"/>
    <x v="3"/>
    <x v="1"/>
    <x v="1"/>
    <x v="1"/>
    <x v="1"/>
    <x v="0"/>
    <x v="0"/>
    <x v="1"/>
    <x v="2"/>
    <x v="1"/>
    <n v="4"/>
    <x v="4"/>
    <x v="0"/>
    <d v="2013-04-13T10:35:00"/>
    <x v="0"/>
    <s v="cileles"/>
    <x v="0"/>
    <x v="10"/>
    <x v="134"/>
    <x v="10"/>
    <x v="0"/>
  </r>
  <r>
    <n v="818"/>
    <s v="1765"/>
    <x v="2"/>
    <x v="3"/>
    <x v="1"/>
    <x v="1"/>
    <x v="1"/>
    <x v="1"/>
    <x v="0"/>
    <x v="0"/>
    <x v="1"/>
    <x v="2"/>
    <x v="1"/>
    <n v="4"/>
    <x v="4"/>
    <x v="0"/>
    <d v="2014-11-28T10:10:00"/>
    <x v="0"/>
    <s v="apri"/>
    <x v="0"/>
    <x v="10"/>
    <x v="134"/>
    <x v="10"/>
    <x v="0"/>
  </r>
  <r>
    <n v="157"/>
    <s v="1770"/>
    <x v="0"/>
    <x v="3"/>
    <x v="2"/>
    <x v="5"/>
    <x v="1"/>
    <x v="1"/>
    <x v="0"/>
    <x v="0"/>
    <x v="1"/>
    <x v="0"/>
    <x v="0"/>
    <n v="4"/>
    <x v="3"/>
    <x v="0"/>
    <d v="2014-11-28T09:43:00"/>
    <x v="0"/>
    <s v="apri"/>
    <x v="0"/>
    <x v="10"/>
    <x v="135"/>
    <x v="10"/>
    <x v="0"/>
  </r>
  <r>
    <n v="489"/>
    <s v="1770"/>
    <x v="1"/>
    <x v="3"/>
    <x v="2"/>
    <x v="5"/>
    <x v="1"/>
    <x v="1"/>
    <x v="0"/>
    <x v="0"/>
    <x v="1"/>
    <x v="0"/>
    <x v="0"/>
    <n v="4"/>
    <x v="3"/>
    <x v="0"/>
    <d v="2013-04-13T10:36:00"/>
    <x v="0"/>
    <s v="cileles"/>
    <x v="6"/>
    <x v="10"/>
    <x v="135"/>
    <x v="10"/>
    <x v="0"/>
  </r>
  <r>
    <n v="819"/>
    <s v="1770"/>
    <x v="2"/>
    <x v="3"/>
    <x v="2"/>
    <x v="5"/>
    <x v="1"/>
    <x v="1"/>
    <x v="0"/>
    <x v="0"/>
    <x v="1"/>
    <x v="0"/>
    <x v="0"/>
    <n v="4"/>
    <x v="3"/>
    <x v="0"/>
    <d v="2014-11-28T10:10:00"/>
    <x v="0"/>
    <s v="apri"/>
    <x v="0"/>
    <x v="10"/>
    <x v="135"/>
    <x v="10"/>
    <x v="0"/>
  </r>
  <r>
    <n v="158"/>
    <s v="1771"/>
    <x v="0"/>
    <x v="3"/>
    <x v="2"/>
    <x v="1"/>
    <x v="3"/>
    <x v="2"/>
    <x v="3"/>
    <x v="0"/>
    <x v="1"/>
    <x v="1"/>
    <x v="1"/>
    <n v="4"/>
    <x v="10"/>
    <x v="0"/>
    <d v="2014-11-28T09:44:00"/>
    <x v="0"/>
    <s v="apri"/>
    <x v="0"/>
    <x v="10"/>
    <x v="136"/>
    <x v="10"/>
    <x v="0"/>
  </r>
  <r>
    <n v="490"/>
    <s v="1771"/>
    <x v="1"/>
    <x v="3"/>
    <x v="2"/>
    <x v="1"/>
    <x v="3"/>
    <x v="2"/>
    <x v="3"/>
    <x v="0"/>
    <x v="1"/>
    <x v="1"/>
    <x v="1"/>
    <n v="4"/>
    <x v="10"/>
    <x v="0"/>
    <d v="2013-04-13T10:37:00"/>
    <x v="0"/>
    <s v="cileles"/>
    <x v="6"/>
    <x v="10"/>
    <x v="136"/>
    <x v="10"/>
    <x v="0"/>
  </r>
  <r>
    <n v="820"/>
    <s v="1771"/>
    <x v="2"/>
    <x v="3"/>
    <x v="2"/>
    <x v="1"/>
    <x v="3"/>
    <x v="2"/>
    <x v="3"/>
    <x v="0"/>
    <x v="1"/>
    <x v="1"/>
    <x v="1"/>
    <n v="4"/>
    <x v="10"/>
    <x v="0"/>
    <d v="2014-11-28T10:11:00"/>
    <x v="0"/>
    <s v="apri"/>
    <x v="0"/>
    <x v="10"/>
    <x v="136"/>
    <x v="10"/>
    <x v="0"/>
  </r>
  <r>
    <n v="159"/>
    <s v="1775"/>
    <x v="0"/>
    <x v="3"/>
    <x v="1"/>
    <x v="3"/>
    <x v="1"/>
    <x v="1"/>
    <x v="0"/>
    <x v="2"/>
    <x v="1"/>
    <x v="0"/>
    <x v="1"/>
    <n v="7"/>
    <x v="4"/>
    <x v="0"/>
    <d v="2014-11-28T09:44:00"/>
    <x v="0"/>
    <s v="apri"/>
    <x v="0"/>
    <x v="10"/>
    <x v="137"/>
    <x v="10"/>
    <x v="0"/>
  </r>
  <r>
    <n v="491"/>
    <s v="1775"/>
    <x v="1"/>
    <x v="3"/>
    <x v="1"/>
    <x v="3"/>
    <x v="1"/>
    <x v="1"/>
    <x v="0"/>
    <x v="2"/>
    <x v="1"/>
    <x v="0"/>
    <x v="1"/>
    <n v="7"/>
    <x v="4"/>
    <x v="0"/>
    <d v="2013-04-13T10:38:00"/>
    <x v="0"/>
    <s v="cileles"/>
    <x v="6"/>
    <x v="10"/>
    <x v="137"/>
    <x v="10"/>
    <x v="0"/>
  </r>
  <r>
    <n v="821"/>
    <s v="1775"/>
    <x v="2"/>
    <x v="3"/>
    <x v="1"/>
    <x v="3"/>
    <x v="1"/>
    <x v="1"/>
    <x v="0"/>
    <x v="2"/>
    <x v="1"/>
    <x v="0"/>
    <x v="1"/>
    <n v="7"/>
    <x v="4"/>
    <x v="0"/>
    <d v="2014-11-28T10:11:00"/>
    <x v="0"/>
    <s v="apri"/>
    <x v="0"/>
    <x v="10"/>
    <x v="137"/>
    <x v="10"/>
    <x v="0"/>
  </r>
  <r>
    <n v="160"/>
    <s v="1780"/>
    <x v="0"/>
    <x v="2"/>
    <x v="5"/>
    <x v="1"/>
    <x v="1"/>
    <x v="1"/>
    <x v="1"/>
    <x v="0"/>
    <x v="1"/>
    <x v="0"/>
    <x v="1"/>
    <n v="4"/>
    <x v="2"/>
    <x v="3"/>
    <d v="2013-01-03T21:50:00"/>
    <x v="0"/>
    <s v="gunungkencana"/>
    <x v="0"/>
    <x v="11"/>
    <x v="138"/>
    <x v="11"/>
    <x v="0"/>
  </r>
  <r>
    <n v="492"/>
    <s v="1780"/>
    <x v="1"/>
    <x v="1"/>
    <x v="0"/>
    <x v="6"/>
    <x v="3"/>
    <x v="1"/>
    <x v="0"/>
    <x v="0"/>
    <x v="1"/>
    <x v="0"/>
    <x v="0"/>
    <n v="1"/>
    <x v="7"/>
    <x v="0"/>
    <d v="2013-04-02T00:35:00"/>
    <x v="0"/>
    <s v="gunungkencana"/>
    <x v="0"/>
    <x v="11"/>
    <x v="138"/>
    <x v="11"/>
    <x v="0"/>
  </r>
  <r>
    <n v="822"/>
    <s v="1780"/>
    <x v="2"/>
    <x v="1"/>
    <x v="0"/>
    <x v="6"/>
    <x v="3"/>
    <x v="1"/>
    <x v="0"/>
    <x v="0"/>
    <x v="1"/>
    <x v="0"/>
    <x v="0"/>
    <n v="1"/>
    <x v="7"/>
    <x v="0"/>
    <d v="2014-10-26T20:00:00"/>
    <x v="0"/>
    <s v="gunungkencana"/>
    <x v="0"/>
    <x v="11"/>
    <x v="138"/>
    <x v="11"/>
    <x v="0"/>
  </r>
  <r>
    <n v="161"/>
    <s v="1785"/>
    <x v="0"/>
    <x v="5"/>
    <x v="1"/>
    <x v="4"/>
    <x v="2"/>
    <x v="2"/>
    <x v="1"/>
    <x v="0"/>
    <x v="1"/>
    <x v="0"/>
    <x v="1"/>
    <n v="8"/>
    <x v="2"/>
    <x v="3"/>
    <d v="2013-01-03T21:51:00"/>
    <x v="0"/>
    <s v="gunungkencana"/>
    <x v="0"/>
    <x v="11"/>
    <x v="139"/>
    <x v="11"/>
    <x v="0"/>
  </r>
  <r>
    <n v="493"/>
    <s v="1785"/>
    <x v="1"/>
    <x v="5"/>
    <x v="1"/>
    <x v="6"/>
    <x v="1"/>
    <x v="1"/>
    <x v="0"/>
    <x v="0"/>
    <x v="1"/>
    <x v="0"/>
    <x v="0"/>
    <n v="4"/>
    <x v="7"/>
    <x v="0"/>
    <d v="2013-04-02T00:36:00"/>
    <x v="0"/>
    <s v="gunungkencana"/>
    <x v="0"/>
    <x v="11"/>
    <x v="139"/>
    <x v="11"/>
    <x v="0"/>
  </r>
  <r>
    <n v="823"/>
    <s v="1785"/>
    <x v="2"/>
    <x v="3"/>
    <x v="1"/>
    <x v="6"/>
    <x v="1"/>
    <x v="1"/>
    <x v="0"/>
    <x v="0"/>
    <x v="1"/>
    <x v="0"/>
    <x v="1"/>
    <n v="3"/>
    <x v="4"/>
    <x v="0"/>
    <d v="2014-10-26T20:01:00"/>
    <x v="0"/>
    <s v="gunungkencana"/>
    <x v="0"/>
    <x v="11"/>
    <x v="139"/>
    <x v="11"/>
    <x v="0"/>
  </r>
  <r>
    <n v="162"/>
    <s v="1790"/>
    <x v="0"/>
    <x v="5"/>
    <x v="0"/>
    <x v="5"/>
    <x v="1"/>
    <x v="1"/>
    <x v="0"/>
    <x v="1"/>
    <x v="3"/>
    <x v="0"/>
    <x v="1"/>
    <n v="6"/>
    <x v="4"/>
    <x v="3"/>
    <d v="2013-01-03T21:52:00"/>
    <x v="0"/>
    <s v="gunungkencana"/>
    <x v="0"/>
    <x v="11"/>
    <x v="140"/>
    <x v="11"/>
    <x v="0"/>
  </r>
  <r>
    <n v="494"/>
    <s v="1790"/>
    <x v="1"/>
    <x v="1"/>
    <x v="2"/>
    <x v="7"/>
    <x v="1"/>
    <x v="1"/>
    <x v="0"/>
    <x v="0"/>
    <x v="1"/>
    <x v="0"/>
    <x v="1"/>
    <n v="7"/>
    <x v="7"/>
    <x v="0"/>
    <d v="2013-04-02T00:36:00"/>
    <x v="0"/>
    <s v="gunungkencana"/>
    <x v="0"/>
    <x v="11"/>
    <x v="140"/>
    <x v="11"/>
    <x v="0"/>
  </r>
  <r>
    <n v="824"/>
    <s v="1790"/>
    <x v="2"/>
    <x v="1"/>
    <x v="2"/>
    <x v="7"/>
    <x v="1"/>
    <x v="1"/>
    <x v="0"/>
    <x v="0"/>
    <x v="1"/>
    <x v="0"/>
    <x v="1"/>
    <n v="7"/>
    <x v="7"/>
    <x v="0"/>
    <d v="2014-10-26T20:01:00"/>
    <x v="0"/>
    <s v="gunungkencana"/>
    <x v="0"/>
    <x v="11"/>
    <x v="140"/>
    <x v="11"/>
    <x v="0"/>
  </r>
  <r>
    <n v="163"/>
    <s v="1795"/>
    <x v="0"/>
    <x v="0"/>
    <x v="1"/>
    <x v="5"/>
    <x v="1"/>
    <x v="1"/>
    <x v="0"/>
    <x v="0"/>
    <x v="3"/>
    <x v="0"/>
    <x v="0"/>
    <n v="3"/>
    <x v="3"/>
    <x v="3"/>
    <d v="2013-01-03T21:53:00"/>
    <x v="0"/>
    <s v="gunungkencana"/>
    <x v="0"/>
    <x v="11"/>
    <x v="141"/>
    <x v="11"/>
    <x v="0"/>
  </r>
  <r>
    <n v="495"/>
    <s v="1795"/>
    <x v="1"/>
    <x v="0"/>
    <x v="0"/>
    <x v="4"/>
    <x v="1"/>
    <x v="2"/>
    <x v="1"/>
    <x v="0"/>
    <x v="1"/>
    <x v="0"/>
    <x v="1"/>
    <n v="6"/>
    <x v="4"/>
    <x v="0"/>
    <d v="2013-04-02T00:38:00"/>
    <x v="0"/>
    <s v="gunungkencana"/>
    <x v="0"/>
    <x v="11"/>
    <x v="141"/>
    <x v="11"/>
    <x v="0"/>
  </r>
  <r>
    <n v="825"/>
    <s v="1795"/>
    <x v="2"/>
    <x v="0"/>
    <x v="0"/>
    <x v="4"/>
    <x v="1"/>
    <x v="2"/>
    <x v="1"/>
    <x v="0"/>
    <x v="1"/>
    <x v="0"/>
    <x v="1"/>
    <n v="6"/>
    <x v="4"/>
    <x v="0"/>
    <d v="2014-10-26T20:02:00"/>
    <x v="0"/>
    <s v="gunungkencana"/>
    <x v="0"/>
    <x v="11"/>
    <x v="141"/>
    <x v="11"/>
    <x v="0"/>
  </r>
  <r>
    <n v="164"/>
    <s v="1800"/>
    <x v="0"/>
    <x v="3"/>
    <x v="5"/>
    <x v="6"/>
    <x v="3"/>
    <x v="2"/>
    <x v="1"/>
    <x v="0"/>
    <x v="1"/>
    <x v="0"/>
    <x v="0"/>
    <n v="4"/>
    <x v="6"/>
    <x v="3"/>
    <d v="2013-01-03T21:54:00"/>
    <x v="0"/>
    <s v="gunungkencana"/>
    <x v="0"/>
    <x v="11"/>
    <x v="142"/>
    <x v="11"/>
    <x v="0"/>
  </r>
  <r>
    <n v="496"/>
    <s v="1800"/>
    <x v="1"/>
    <x v="3"/>
    <x v="5"/>
    <x v="1"/>
    <x v="1"/>
    <x v="2"/>
    <x v="1"/>
    <x v="0"/>
    <x v="1"/>
    <x v="0"/>
    <x v="1"/>
    <n v="3"/>
    <x v="2"/>
    <x v="0"/>
    <d v="2013-04-02T00:38:00"/>
    <x v="0"/>
    <s v="gunungkencana"/>
    <x v="0"/>
    <x v="11"/>
    <x v="142"/>
    <x v="11"/>
    <x v="0"/>
  </r>
  <r>
    <n v="826"/>
    <s v="1800"/>
    <x v="2"/>
    <x v="3"/>
    <x v="5"/>
    <x v="1"/>
    <x v="1"/>
    <x v="2"/>
    <x v="1"/>
    <x v="0"/>
    <x v="1"/>
    <x v="0"/>
    <x v="1"/>
    <n v="3"/>
    <x v="2"/>
    <x v="0"/>
    <d v="2014-10-26T20:02:00"/>
    <x v="0"/>
    <s v="gunungkencana"/>
    <x v="0"/>
    <x v="11"/>
    <x v="142"/>
    <x v="11"/>
    <x v="0"/>
  </r>
  <r>
    <n v="165"/>
    <s v="1805"/>
    <x v="0"/>
    <x v="5"/>
    <x v="2"/>
    <x v="5"/>
    <x v="3"/>
    <x v="2"/>
    <x v="1"/>
    <x v="0"/>
    <x v="1"/>
    <x v="0"/>
    <x v="1"/>
    <n v="6"/>
    <x v="2"/>
    <x v="3"/>
    <d v="2013-01-03T21:56:00"/>
    <x v="0"/>
    <s v="gunungkencana"/>
    <x v="0"/>
    <x v="11"/>
    <x v="143"/>
    <x v="11"/>
    <x v="0"/>
  </r>
  <r>
    <n v="497"/>
    <s v="1805"/>
    <x v="1"/>
    <x v="5"/>
    <x v="2"/>
    <x v="5"/>
    <x v="1"/>
    <x v="1"/>
    <x v="1"/>
    <x v="0"/>
    <x v="1"/>
    <x v="0"/>
    <x v="1"/>
    <n v="5"/>
    <x v="3"/>
    <x v="0"/>
    <d v="2013-04-02T00:39:00"/>
    <x v="0"/>
    <s v="gunungkencana"/>
    <x v="0"/>
    <x v="11"/>
    <x v="143"/>
    <x v="11"/>
    <x v="0"/>
  </r>
  <r>
    <n v="827"/>
    <s v="1805"/>
    <x v="2"/>
    <x v="5"/>
    <x v="2"/>
    <x v="5"/>
    <x v="1"/>
    <x v="1"/>
    <x v="1"/>
    <x v="0"/>
    <x v="1"/>
    <x v="0"/>
    <x v="1"/>
    <n v="5"/>
    <x v="3"/>
    <x v="0"/>
    <d v="2014-10-26T20:03:00"/>
    <x v="0"/>
    <s v="gunungkencana"/>
    <x v="0"/>
    <x v="11"/>
    <x v="143"/>
    <x v="11"/>
    <x v="0"/>
  </r>
  <r>
    <n v="166"/>
    <s v="1810"/>
    <x v="0"/>
    <x v="5"/>
    <x v="2"/>
    <x v="5"/>
    <x v="3"/>
    <x v="2"/>
    <x v="1"/>
    <x v="0"/>
    <x v="1"/>
    <x v="0"/>
    <x v="1"/>
    <n v="6"/>
    <x v="2"/>
    <x v="3"/>
    <d v="2013-01-03T21:57:00"/>
    <x v="0"/>
    <s v="gunungkencana"/>
    <x v="0"/>
    <x v="11"/>
    <x v="144"/>
    <x v="11"/>
    <x v="0"/>
  </r>
  <r>
    <n v="498"/>
    <s v="1810"/>
    <x v="1"/>
    <x v="3"/>
    <x v="1"/>
    <x v="3"/>
    <x v="1"/>
    <x v="1"/>
    <x v="1"/>
    <x v="0"/>
    <x v="1"/>
    <x v="0"/>
    <x v="1"/>
    <n v="5"/>
    <x v="7"/>
    <x v="0"/>
    <d v="2013-04-02T00:40:00"/>
    <x v="0"/>
    <s v="gunungkencana"/>
    <x v="0"/>
    <x v="11"/>
    <x v="144"/>
    <x v="11"/>
    <x v="0"/>
  </r>
  <r>
    <n v="828"/>
    <s v="1810"/>
    <x v="2"/>
    <x v="3"/>
    <x v="1"/>
    <x v="3"/>
    <x v="1"/>
    <x v="1"/>
    <x v="1"/>
    <x v="0"/>
    <x v="1"/>
    <x v="0"/>
    <x v="1"/>
    <n v="5"/>
    <x v="7"/>
    <x v="0"/>
    <d v="2014-10-26T20:04:00"/>
    <x v="0"/>
    <s v="gunungkencana"/>
    <x v="0"/>
    <x v="11"/>
    <x v="144"/>
    <x v="11"/>
    <x v="0"/>
  </r>
  <r>
    <n v="167"/>
    <s v="1815"/>
    <x v="0"/>
    <x v="5"/>
    <x v="1"/>
    <x v="5"/>
    <x v="1"/>
    <x v="2"/>
    <x v="1"/>
    <x v="0"/>
    <x v="3"/>
    <x v="0"/>
    <x v="0"/>
    <n v="6"/>
    <x v="2"/>
    <x v="3"/>
    <d v="2013-01-03T21:58:00"/>
    <x v="0"/>
    <s v="gunungkencana"/>
    <x v="0"/>
    <x v="11"/>
    <x v="145"/>
    <x v="11"/>
    <x v="0"/>
  </r>
  <r>
    <n v="499"/>
    <s v="1815"/>
    <x v="1"/>
    <x v="5"/>
    <x v="1"/>
    <x v="5"/>
    <x v="1"/>
    <x v="2"/>
    <x v="1"/>
    <x v="0"/>
    <x v="3"/>
    <x v="0"/>
    <x v="0"/>
    <n v="6"/>
    <x v="2"/>
    <x v="0"/>
    <d v="2013-04-02T00:40:00"/>
    <x v="0"/>
    <s v="gunungkencana"/>
    <x v="0"/>
    <x v="11"/>
    <x v="145"/>
    <x v="11"/>
    <x v="0"/>
  </r>
  <r>
    <n v="829"/>
    <s v="1815"/>
    <x v="2"/>
    <x v="5"/>
    <x v="1"/>
    <x v="5"/>
    <x v="1"/>
    <x v="2"/>
    <x v="1"/>
    <x v="0"/>
    <x v="3"/>
    <x v="0"/>
    <x v="1"/>
    <n v="6"/>
    <x v="3"/>
    <x v="0"/>
    <d v="2014-10-26T20:04:00"/>
    <x v="0"/>
    <s v="gunungkencana"/>
    <x v="0"/>
    <x v="11"/>
    <x v="145"/>
    <x v="11"/>
    <x v="0"/>
  </r>
  <r>
    <n v="168"/>
    <s v="1820"/>
    <x v="0"/>
    <x v="0"/>
    <x v="0"/>
    <x v="1"/>
    <x v="3"/>
    <x v="1"/>
    <x v="0"/>
    <x v="0"/>
    <x v="1"/>
    <x v="0"/>
    <x v="1"/>
    <n v="1"/>
    <x v="4"/>
    <x v="3"/>
    <d v="2013-01-03T21:59:00"/>
    <x v="0"/>
    <s v="gunungkencana"/>
    <x v="0"/>
    <x v="11"/>
    <x v="146"/>
    <x v="11"/>
    <x v="0"/>
  </r>
  <r>
    <n v="500"/>
    <s v="1820"/>
    <x v="1"/>
    <x v="0"/>
    <x v="1"/>
    <x v="3"/>
    <x v="3"/>
    <x v="0"/>
    <x v="2"/>
    <x v="0"/>
    <x v="1"/>
    <x v="0"/>
    <x v="1"/>
    <n v="6"/>
    <x v="10"/>
    <x v="0"/>
    <d v="2013-04-02T00:41:00"/>
    <x v="0"/>
    <s v="gunungkencana"/>
    <x v="0"/>
    <x v="11"/>
    <x v="146"/>
    <x v="11"/>
    <x v="0"/>
  </r>
  <r>
    <n v="830"/>
    <s v="1820"/>
    <x v="2"/>
    <x v="0"/>
    <x v="1"/>
    <x v="3"/>
    <x v="3"/>
    <x v="0"/>
    <x v="2"/>
    <x v="0"/>
    <x v="1"/>
    <x v="0"/>
    <x v="1"/>
    <n v="6"/>
    <x v="10"/>
    <x v="0"/>
    <d v="2014-10-26T20:05:00"/>
    <x v="0"/>
    <s v="gunungkencana"/>
    <x v="0"/>
    <x v="11"/>
    <x v="146"/>
    <x v="11"/>
    <x v="0"/>
  </r>
  <r>
    <n v="169"/>
    <s v="1825"/>
    <x v="0"/>
    <x v="0"/>
    <x v="1"/>
    <x v="5"/>
    <x v="3"/>
    <x v="1"/>
    <x v="0"/>
    <x v="0"/>
    <x v="1"/>
    <x v="1"/>
    <x v="1"/>
    <n v="4"/>
    <x v="7"/>
    <x v="3"/>
    <d v="2013-01-03T22:00:00"/>
    <x v="0"/>
    <s v="gunungkencana"/>
    <x v="0"/>
    <x v="11"/>
    <x v="147"/>
    <x v="11"/>
    <x v="0"/>
  </r>
  <r>
    <n v="501"/>
    <s v="1825"/>
    <x v="1"/>
    <x v="3"/>
    <x v="0"/>
    <x v="2"/>
    <x v="4"/>
    <x v="1"/>
    <x v="1"/>
    <x v="1"/>
    <x v="3"/>
    <x v="0"/>
    <x v="1"/>
    <n v="8"/>
    <x v="10"/>
    <x v="0"/>
    <d v="2013-04-02T00:42:00"/>
    <x v="0"/>
    <s v="gunungkencana"/>
    <x v="0"/>
    <x v="11"/>
    <x v="147"/>
    <x v="11"/>
    <x v="0"/>
  </r>
  <r>
    <n v="831"/>
    <s v="1825"/>
    <x v="2"/>
    <x v="3"/>
    <x v="0"/>
    <x v="4"/>
    <x v="4"/>
    <x v="1"/>
    <x v="1"/>
    <x v="0"/>
    <x v="3"/>
    <x v="0"/>
    <x v="1"/>
    <n v="6"/>
    <x v="10"/>
    <x v="0"/>
    <d v="2014-10-26T20:05:00"/>
    <x v="0"/>
    <s v="gunungkencana"/>
    <x v="0"/>
    <x v="11"/>
    <x v="147"/>
    <x v="11"/>
    <x v="0"/>
  </r>
  <r>
    <n v="170"/>
    <s v="1826"/>
    <x v="0"/>
    <x v="3"/>
    <x v="1"/>
    <x v="1"/>
    <x v="1"/>
    <x v="0"/>
    <x v="0"/>
    <x v="0"/>
    <x v="1"/>
    <x v="0"/>
    <x v="0"/>
    <n v="4"/>
    <x v="7"/>
    <x v="3"/>
    <d v="2013-01-03T22:01:00"/>
    <x v="0"/>
    <s v="gunungkencana"/>
    <x v="0"/>
    <x v="11"/>
    <x v="148"/>
    <x v="11"/>
    <x v="0"/>
  </r>
  <r>
    <n v="502"/>
    <s v="1826"/>
    <x v="1"/>
    <x v="0"/>
    <x v="1"/>
    <x v="6"/>
    <x v="1"/>
    <x v="0"/>
    <x v="0"/>
    <x v="0"/>
    <x v="1"/>
    <x v="0"/>
    <x v="0"/>
    <n v="4"/>
    <x v="7"/>
    <x v="0"/>
    <d v="2013-04-02T00:43:00"/>
    <x v="0"/>
    <s v="gunungkencana"/>
    <x v="0"/>
    <x v="11"/>
    <x v="148"/>
    <x v="11"/>
    <x v="0"/>
  </r>
  <r>
    <n v="832"/>
    <s v="1826"/>
    <x v="2"/>
    <x v="0"/>
    <x v="1"/>
    <x v="6"/>
    <x v="1"/>
    <x v="0"/>
    <x v="0"/>
    <x v="0"/>
    <x v="1"/>
    <x v="0"/>
    <x v="1"/>
    <n v="4"/>
    <x v="4"/>
    <x v="0"/>
    <d v="2014-10-26T20:06:00"/>
    <x v="0"/>
    <s v="gunungkencana"/>
    <x v="0"/>
    <x v="11"/>
    <x v="148"/>
    <x v="11"/>
    <x v="0"/>
  </r>
  <r>
    <n v="171"/>
    <s v="1827"/>
    <x v="0"/>
    <x v="3"/>
    <x v="2"/>
    <x v="5"/>
    <x v="3"/>
    <x v="0"/>
    <x v="1"/>
    <x v="0"/>
    <x v="1"/>
    <x v="0"/>
    <x v="1"/>
    <n v="6"/>
    <x v="2"/>
    <x v="3"/>
    <d v="2013-01-03T22:01:00"/>
    <x v="0"/>
    <s v="gunungkencana"/>
    <x v="0"/>
    <x v="11"/>
    <x v="149"/>
    <x v="11"/>
    <x v="0"/>
  </r>
  <r>
    <n v="503"/>
    <s v="1827"/>
    <x v="1"/>
    <x v="1"/>
    <x v="0"/>
    <x v="5"/>
    <x v="0"/>
    <x v="3"/>
    <x v="1"/>
    <x v="0"/>
    <x v="1"/>
    <x v="0"/>
    <x v="1"/>
    <n v="5"/>
    <x v="6"/>
    <x v="0"/>
    <d v="2013-04-02T00:44:00"/>
    <x v="0"/>
    <s v="gunungkencana"/>
    <x v="0"/>
    <x v="11"/>
    <x v="149"/>
    <x v="11"/>
    <x v="0"/>
  </r>
  <r>
    <n v="833"/>
    <s v="1827"/>
    <x v="2"/>
    <x v="1"/>
    <x v="0"/>
    <x v="5"/>
    <x v="5"/>
    <x v="3"/>
    <x v="1"/>
    <x v="0"/>
    <x v="1"/>
    <x v="0"/>
    <x v="1"/>
    <n v="5"/>
    <x v="10"/>
    <x v="0"/>
    <d v="2014-10-26T20:07:00"/>
    <x v="0"/>
    <s v="gunungkencana"/>
    <x v="0"/>
    <x v="11"/>
    <x v="149"/>
    <x v="11"/>
    <x v="0"/>
  </r>
  <r>
    <n v="108"/>
    <s v="1530"/>
    <x v="0"/>
    <x v="1"/>
    <x v="0"/>
    <x v="1"/>
    <x v="1"/>
    <x v="1"/>
    <x v="0"/>
    <x v="0"/>
    <x v="1"/>
    <x v="0"/>
    <x v="0"/>
    <n v="0"/>
    <x v="4"/>
    <x v="0"/>
    <d v="2014-09-03T13:16:00"/>
    <x v="0"/>
    <s v="bojongmanik"/>
    <x v="0"/>
    <x v="12"/>
    <x v="150"/>
    <x v="12"/>
    <x v="3"/>
  </r>
  <r>
    <n v="440"/>
    <s v="1530"/>
    <x v="1"/>
    <x v="1"/>
    <x v="0"/>
    <x v="1"/>
    <x v="1"/>
    <x v="1"/>
    <x v="0"/>
    <x v="0"/>
    <x v="1"/>
    <x v="0"/>
    <x v="1"/>
    <n v="0"/>
    <x v="1"/>
    <x v="0"/>
    <d v="2014-09-05T10:27:00"/>
    <x v="0"/>
    <s v="bojongmanik"/>
    <x v="0"/>
    <x v="12"/>
    <x v="150"/>
    <x v="12"/>
    <x v="3"/>
  </r>
  <r>
    <n v="770"/>
    <s v="1530"/>
    <x v="2"/>
    <x v="1"/>
    <x v="0"/>
    <x v="1"/>
    <x v="1"/>
    <x v="1"/>
    <x v="0"/>
    <x v="0"/>
    <x v="1"/>
    <x v="0"/>
    <x v="1"/>
    <n v="0"/>
    <x v="1"/>
    <x v="0"/>
    <d v="2014-09-05T14:30:00"/>
    <x v="0"/>
    <s v="bojongmanik"/>
    <x v="0"/>
    <x v="12"/>
    <x v="150"/>
    <x v="12"/>
    <x v="3"/>
  </r>
  <r>
    <n v="109"/>
    <s v="1535"/>
    <x v="0"/>
    <x v="3"/>
    <x v="1"/>
    <x v="6"/>
    <x v="3"/>
    <x v="2"/>
    <x v="3"/>
    <x v="0"/>
    <x v="1"/>
    <x v="2"/>
    <x v="3"/>
    <n v="6"/>
    <x v="6"/>
    <x v="0"/>
    <d v="2014-09-03T12:53:00"/>
    <x v="0"/>
    <s v="bojongmanik"/>
    <x v="0"/>
    <x v="12"/>
    <x v="151"/>
    <x v="12"/>
    <x v="3"/>
  </r>
  <r>
    <n v="441"/>
    <s v="1535"/>
    <x v="1"/>
    <x v="3"/>
    <x v="1"/>
    <x v="5"/>
    <x v="3"/>
    <x v="2"/>
    <x v="1"/>
    <x v="2"/>
    <x v="1"/>
    <x v="1"/>
    <x v="0"/>
    <n v="8"/>
    <x v="2"/>
    <x v="0"/>
    <d v="2014-09-05T10:25:00"/>
    <x v="0"/>
    <s v="bojongmanik"/>
    <x v="0"/>
    <x v="12"/>
    <x v="151"/>
    <x v="12"/>
    <x v="3"/>
  </r>
  <r>
    <n v="771"/>
    <s v="1535"/>
    <x v="2"/>
    <x v="3"/>
    <x v="1"/>
    <x v="5"/>
    <x v="3"/>
    <x v="2"/>
    <x v="3"/>
    <x v="0"/>
    <x v="1"/>
    <x v="1"/>
    <x v="1"/>
    <n v="6"/>
    <x v="2"/>
    <x v="0"/>
    <d v="2014-09-05T14:28:00"/>
    <x v="0"/>
    <s v="bojongmanik"/>
    <x v="0"/>
    <x v="12"/>
    <x v="151"/>
    <x v="12"/>
    <x v="3"/>
  </r>
  <r>
    <n v="110"/>
    <s v="1540"/>
    <x v="0"/>
    <x v="6"/>
    <x v="0"/>
    <x v="11"/>
    <x v="9"/>
    <x v="0"/>
    <x v="0"/>
    <x v="0"/>
    <x v="1"/>
    <x v="3"/>
    <x v="1"/>
    <n v="21"/>
    <x v="0"/>
    <x v="0"/>
    <d v="2014-09-03T12:52:00"/>
    <x v="0"/>
    <s v="bojongmanik"/>
    <x v="0"/>
    <x v="12"/>
    <x v="152"/>
    <x v="12"/>
    <x v="3"/>
  </r>
  <r>
    <n v="442"/>
    <s v="1540"/>
    <x v="1"/>
    <x v="6"/>
    <x v="0"/>
    <x v="11"/>
    <x v="9"/>
    <x v="0"/>
    <x v="0"/>
    <x v="0"/>
    <x v="1"/>
    <x v="0"/>
    <x v="4"/>
    <n v="18"/>
    <x v="5"/>
    <x v="0"/>
    <d v="2014-09-05T10:24:00"/>
    <x v="0"/>
    <s v="bojongmanik"/>
    <x v="0"/>
    <x v="12"/>
    <x v="152"/>
    <x v="12"/>
    <x v="3"/>
  </r>
  <r>
    <n v="772"/>
    <s v="1540"/>
    <x v="2"/>
    <x v="6"/>
    <x v="0"/>
    <x v="11"/>
    <x v="9"/>
    <x v="0"/>
    <x v="0"/>
    <x v="0"/>
    <x v="1"/>
    <x v="3"/>
    <x v="1"/>
    <n v="21"/>
    <x v="0"/>
    <x v="0"/>
    <d v="2014-09-05T14:28:00"/>
    <x v="0"/>
    <s v="bojongmanik"/>
    <x v="0"/>
    <x v="12"/>
    <x v="152"/>
    <x v="12"/>
    <x v="3"/>
  </r>
  <r>
    <n v="111"/>
    <s v="1545"/>
    <x v="0"/>
    <x v="1"/>
    <x v="1"/>
    <x v="6"/>
    <x v="1"/>
    <x v="1"/>
    <x v="0"/>
    <x v="1"/>
    <x v="1"/>
    <x v="0"/>
    <x v="1"/>
    <n v="2"/>
    <x v="4"/>
    <x v="0"/>
    <d v="2014-09-03T12:50:00"/>
    <x v="0"/>
    <s v="bojongmanik"/>
    <x v="0"/>
    <x v="12"/>
    <x v="153"/>
    <x v="12"/>
    <x v="3"/>
  </r>
  <r>
    <n v="443"/>
    <s v="1545"/>
    <x v="1"/>
    <x v="1"/>
    <x v="1"/>
    <x v="6"/>
    <x v="1"/>
    <x v="1"/>
    <x v="0"/>
    <x v="1"/>
    <x v="1"/>
    <x v="0"/>
    <x v="1"/>
    <n v="2"/>
    <x v="4"/>
    <x v="0"/>
    <d v="2014-09-05T10:22:00"/>
    <x v="0"/>
    <s v="bojongmanik"/>
    <x v="0"/>
    <x v="12"/>
    <x v="153"/>
    <x v="12"/>
    <x v="3"/>
  </r>
  <r>
    <n v="773"/>
    <s v="1545"/>
    <x v="2"/>
    <x v="1"/>
    <x v="1"/>
    <x v="6"/>
    <x v="1"/>
    <x v="1"/>
    <x v="0"/>
    <x v="0"/>
    <x v="3"/>
    <x v="2"/>
    <x v="0"/>
    <n v="3"/>
    <x v="3"/>
    <x v="0"/>
    <d v="2014-09-05T14:26:00"/>
    <x v="0"/>
    <s v="bojongmanik"/>
    <x v="0"/>
    <x v="12"/>
    <x v="153"/>
    <x v="12"/>
    <x v="3"/>
  </r>
  <r>
    <n v="112"/>
    <s v="1550"/>
    <x v="0"/>
    <x v="3"/>
    <x v="2"/>
    <x v="5"/>
    <x v="2"/>
    <x v="6"/>
    <x v="3"/>
    <x v="0"/>
    <x v="1"/>
    <x v="1"/>
    <x v="1"/>
    <n v="12"/>
    <x v="6"/>
    <x v="0"/>
    <d v="2014-09-03T12:51:00"/>
    <x v="0"/>
    <s v="bojongmanik"/>
    <x v="0"/>
    <x v="12"/>
    <x v="154"/>
    <x v="12"/>
    <x v="3"/>
  </r>
  <r>
    <n v="444"/>
    <s v="1550"/>
    <x v="1"/>
    <x v="3"/>
    <x v="2"/>
    <x v="5"/>
    <x v="2"/>
    <x v="6"/>
    <x v="3"/>
    <x v="0"/>
    <x v="1"/>
    <x v="1"/>
    <x v="1"/>
    <n v="12"/>
    <x v="6"/>
    <x v="0"/>
    <d v="2014-09-05T10:23:00"/>
    <x v="0"/>
    <s v="bojongmanik"/>
    <x v="0"/>
    <x v="12"/>
    <x v="154"/>
    <x v="12"/>
    <x v="3"/>
  </r>
  <r>
    <n v="774"/>
    <s v="1550"/>
    <x v="2"/>
    <x v="3"/>
    <x v="2"/>
    <x v="5"/>
    <x v="2"/>
    <x v="6"/>
    <x v="3"/>
    <x v="0"/>
    <x v="1"/>
    <x v="1"/>
    <x v="1"/>
    <n v="12"/>
    <x v="6"/>
    <x v="0"/>
    <d v="2014-09-05T14:27:00"/>
    <x v="0"/>
    <s v="bojongmanik"/>
    <x v="0"/>
    <x v="12"/>
    <x v="154"/>
    <x v="12"/>
    <x v="3"/>
  </r>
  <r>
    <n v="113"/>
    <s v="1555"/>
    <x v="0"/>
    <x v="3"/>
    <x v="2"/>
    <x v="2"/>
    <x v="2"/>
    <x v="1"/>
    <x v="0"/>
    <x v="0"/>
    <x v="1"/>
    <x v="0"/>
    <x v="1"/>
    <n v="7"/>
    <x v="2"/>
    <x v="0"/>
    <d v="2014-09-03T13:16:00"/>
    <x v="0"/>
    <s v="bojongmanik"/>
    <x v="0"/>
    <x v="12"/>
    <x v="155"/>
    <x v="12"/>
    <x v="3"/>
  </r>
  <r>
    <n v="445"/>
    <s v="1555"/>
    <x v="1"/>
    <x v="3"/>
    <x v="2"/>
    <x v="2"/>
    <x v="2"/>
    <x v="1"/>
    <x v="0"/>
    <x v="0"/>
    <x v="1"/>
    <x v="0"/>
    <x v="1"/>
    <n v="7"/>
    <x v="2"/>
    <x v="0"/>
    <d v="2014-09-05T10:27:00"/>
    <x v="0"/>
    <s v="bojongmanik"/>
    <x v="0"/>
    <x v="12"/>
    <x v="155"/>
    <x v="12"/>
    <x v="3"/>
  </r>
  <r>
    <n v="775"/>
    <s v="1555"/>
    <x v="2"/>
    <x v="3"/>
    <x v="2"/>
    <x v="2"/>
    <x v="2"/>
    <x v="1"/>
    <x v="0"/>
    <x v="0"/>
    <x v="1"/>
    <x v="0"/>
    <x v="1"/>
    <n v="7"/>
    <x v="2"/>
    <x v="0"/>
    <d v="2014-09-05T14:30:00"/>
    <x v="0"/>
    <s v="bojongmanik"/>
    <x v="0"/>
    <x v="12"/>
    <x v="155"/>
    <x v="12"/>
    <x v="3"/>
  </r>
  <r>
    <n v="114"/>
    <s v="1560"/>
    <x v="0"/>
    <x v="0"/>
    <x v="1"/>
    <x v="4"/>
    <x v="0"/>
    <x v="1"/>
    <x v="0"/>
    <x v="0"/>
    <x v="1"/>
    <x v="1"/>
    <x v="1"/>
    <n v="6"/>
    <x v="6"/>
    <x v="0"/>
    <d v="2014-09-03T13:17:00"/>
    <x v="0"/>
    <s v="bojongmanik"/>
    <x v="0"/>
    <x v="12"/>
    <x v="156"/>
    <x v="12"/>
    <x v="3"/>
  </r>
  <r>
    <n v="446"/>
    <s v="1560"/>
    <x v="1"/>
    <x v="0"/>
    <x v="1"/>
    <x v="4"/>
    <x v="0"/>
    <x v="1"/>
    <x v="0"/>
    <x v="0"/>
    <x v="1"/>
    <x v="1"/>
    <x v="1"/>
    <n v="6"/>
    <x v="6"/>
    <x v="0"/>
    <d v="2014-09-05T10:28:00"/>
    <x v="0"/>
    <s v="bojongmanik"/>
    <x v="0"/>
    <x v="12"/>
    <x v="156"/>
    <x v="12"/>
    <x v="3"/>
  </r>
  <r>
    <n v="776"/>
    <s v="1560"/>
    <x v="2"/>
    <x v="0"/>
    <x v="1"/>
    <x v="4"/>
    <x v="0"/>
    <x v="1"/>
    <x v="0"/>
    <x v="0"/>
    <x v="1"/>
    <x v="1"/>
    <x v="1"/>
    <n v="6"/>
    <x v="6"/>
    <x v="0"/>
    <d v="2014-09-05T14:31:00"/>
    <x v="0"/>
    <s v="bojongmanik"/>
    <x v="0"/>
    <x v="12"/>
    <x v="156"/>
    <x v="12"/>
    <x v="3"/>
  </r>
  <r>
    <n v="115"/>
    <s v="1565"/>
    <x v="0"/>
    <x v="5"/>
    <x v="1"/>
    <x v="5"/>
    <x v="4"/>
    <x v="1"/>
    <x v="1"/>
    <x v="0"/>
    <x v="1"/>
    <x v="1"/>
    <x v="1"/>
    <n v="6"/>
    <x v="10"/>
    <x v="0"/>
    <d v="2014-09-03T13:15:00"/>
    <x v="0"/>
    <s v="bojongmanik"/>
    <x v="0"/>
    <x v="12"/>
    <x v="157"/>
    <x v="12"/>
    <x v="3"/>
  </r>
  <r>
    <n v="447"/>
    <s v="1565"/>
    <x v="1"/>
    <x v="5"/>
    <x v="1"/>
    <x v="5"/>
    <x v="4"/>
    <x v="1"/>
    <x v="1"/>
    <x v="0"/>
    <x v="1"/>
    <x v="1"/>
    <x v="1"/>
    <n v="6"/>
    <x v="10"/>
    <x v="0"/>
    <d v="2014-09-05T10:26:00"/>
    <x v="0"/>
    <s v="bojongmanik"/>
    <x v="0"/>
    <x v="12"/>
    <x v="157"/>
    <x v="12"/>
    <x v="3"/>
  </r>
  <r>
    <n v="777"/>
    <s v="1565"/>
    <x v="2"/>
    <x v="5"/>
    <x v="1"/>
    <x v="5"/>
    <x v="4"/>
    <x v="1"/>
    <x v="1"/>
    <x v="0"/>
    <x v="1"/>
    <x v="1"/>
    <x v="1"/>
    <n v="6"/>
    <x v="10"/>
    <x v="0"/>
    <d v="2014-09-05T14:29:00"/>
    <x v="0"/>
    <s v="bojongmanik"/>
    <x v="0"/>
    <x v="12"/>
    <x v="157"/>
    <x v="12"/>
    <x v="3"/>
  </r>
  <r>
    <n v="116"/>
    <s v="1570"/>
    <x v="0"/>
    <x v="0"/>
    <x v="1"/>
    <x v="1"/>
    <x v="1"/>
    <x v="2"/>
    <x v="3"/>
    <x v="0"/>
    <x v="1"/>
    <x v="1"/>
    <x v="1"/>
    <n v="3"/>
    <x v="3"/>
    <x v="0"/>
    <d v="2014-09-03T13:18:00"/>
    <x v="0"/>
    <s v="bojongmanik"/>
    <x v="0"/>
    <x v="12"/>
    <x v="158"/>
    <x v="12"/>
    <x v="3"/>
  </r>
  <r>
    <n v="448"/>
    <s v="1570"/>
    <x v="1"/>
    <x v="0"/>
    <x v="1"/>
    <x v="1"/>
    <x v="1"/>
    <x v="2"/>
    <x v="3"/>
    <x v="0"/>
    <x v="3"/>
    <x v="1"/>
    <x v="1"/>
    <n v="3"/>
    <x v="2"/>
    <x v="0"/>
    <d v="2014-09-05T10:29:00"/>
    <x v="0"/>
    <s v="bojongmanik"/>
    <x v="0"/>
    <x v="12"/>
    <x v="158"/>
    <x v="12"/>
    <x v="3"/>
  </r>
  <r>
    <n v="778"/>
    <s v="1570"/>
    <x v="2"/>
    <x v="0"/>
    <x v="1"/>
    <x v="1"/>
    <x v="1"/>
    <x v="2"/>
    <x v="3"/>
    <x v="0"/>
    <x v="3"/>
    <x v="1"/>
    <x v="1"/>
    <n v="3"/>
    <x v="2"/>
    <x v="0"/>
    <d v="2014-09-05T14:32:00"/>
    <x v="0"/>
    <s v="bojongmanik"/>
    <x v="0"/>
    <x v="12"/>
    <x v="158"/>
    <x v="12"/>
    <x v="3"/>
  </r>
  <r>
    <n v="117"/>
    <s v="1575"/>
    <x v="0"/>
    <x v="5"/>
    <x v="1"/>
    <x v="10"/>
    <x v="8"/>
    <x v="4"/>
    <x v="2"/>
    <x v="0"/>
    <x v="1"/>
    <x v="0"/>
    <x v="1"/>
    <n v="18"/>
    <x v="14"/>
    <x v="0"/>
    <d v="2014-09-08T10:33:00"/>
    <x v="0"/>
    <s v="cirinten"/>
    <x v="0"/>
    <x v="13"/>
    <x v="159"/>
    <x v="13"/>
    <x v="3"/>
  </r>
  <r>
    <n v="449"/>
    <s v="1575"/>
    <x v="1"/>
    <x v="5"/>
    <x v="0"/>
    <x v="12"/>
    <x v="11"/>
    <x v="6"/>
    <x v="9"/>
    <x v="0"/>
    <x v="1"/>
    <x v="0"/>
    <x v="1"/>
    <n v="28"/>
    <x v="15"/>
    <x v="0"/>
    <d v="2013-04-20T19:49:00"/>
    <x v="0"/>
    <s v="cirinten"/>
    <x v="7"/>
    <x v="13"/>
    <x v="159"/>
    <x v="13"/>
    <x v="3"/>
  </r>
  <r>
    <n v="779"/>
    <s v="1575"/>
    <x v="2"/>
    <x v="5"/>
    <x v="0"/>
    <x v="12"/>
    <x v="11"/>
    <x v="6"/>
    <x v="9"/>
    <x v="0"/>
    <x v="1"/>
    <x v="0"/>
    <x v="1"/>
    <n v="28"/>
    <x v="15"/>
    <x v="0"/>
    <d v="2014-10-03T10:41:00"/>
    <x v="0"/>
    <s v="cirinten"/>
    <x v="0"/>
    <x v="13"/>
    <x v="159"/>
    <x v="13"/>
    <x v="3"/>
  </r>
  <r>
    <n v="118"/>
    <s v="1580"/>
    <x v="0"/>
    <x v="1"/>
    <x v="0"/>
    <x v="1"/>
    <x v="1"/>
    <x v="1"/>
    <x v="0"/>
    <x v="0"/>
    <x v="1"/>
    <x v="0"/>
    <x v="1"/>
    <n v="0"/>
    <x v="1"/>
    <x v="0"/>
    <d v="2014-09-08T10:33:00"/>
    <x v="0"/>
    <s v="cirinten"/>
    <x v="0"/>
    <x v="13"/>
    <x v="160"/>
    <x v="13"/>
    <x v="3"/>
  </r>
  <r>
    <n v="450"/>
    <s v="1580"/>
    <x v="1"/>
    <x v="1"/>
    <x v="0"/>
    <x v="5"/>
    <x v="1"/>
    <x v="1"/>
    <x v="0"/>
    <x v="0"/>
    <x v="1"/>
    <x v="0"/>
    <x v="1"/>
    <n v="2"/>
    <x v="1"/>
    <x v="0"/>
    <d v="2013-04-20T19:29:00"/>
    <x v="0"/>
    <s v="cirinten"/>
    <x v="7"/>
    <x v="13"/>
    <x v="160"/>
    <x v="13"/>
    <x v="3"/>
  </r>
  <r>
    <n v="780"/>
    <s v="1580"/>
    <x v="2"/>
    <x v="1"/>
    <x v="0"/>
    <x v="5"/>
    <x v="1"/>
    <x v="1"/>
    <x v="0"/>
    <x v="0"/>
    <x v="1"/>
    <x v="0"/>
    <x v="1"/>
    <n v="2"/>
    <x v="1"/>
    <x v="0"/>
    <d v="2014-10-03T10:37:00"/>
    <x v="0"/>
    <s v="cirinten"/>
    <x v="0"/>
    <x v="13"/>
    <x v="160"/>
    <x v="13"/>
    <x v="3"/>
  </r>
  <r>
    <n v="119"/>
    <s v="1585"/>
    <x v="0"/>
    <x v="4"/>
    <x v="4"/>
    <x v="1"/>
    <x v="1"/>
    <x v="0"/>
    <x v="0"/>
    <x v="0"/>
    <x v="1"/>
    <x v="0"/>
    <x v="1"/>
    <n v="8"/>
    <x v="2"/>
    <x v="0"/>
    <d v="2014-09-08T10:34:00"/>
    <x v="0"/>
    <s v="cirinten"/>
    <x v="0"/>
    <x v="13"/>
    <x v="161"/>
    <x v="13"/>
    <x v="3"/>
  </r>
  <r>
    <n v="451"/>
    <s v="1585"/>
    <x v="1"/>
    <x v="3"/>
    <x v="10"/>
    <x v="2"/>
    <x v="2"/>
    <x v="2"/>
    <x v="2"/>
    <x v="0"/>
    <x v="1"/>
    <x v="1"/>
    <x v="0"/>
    <n v="9"/>
    <x v="19"/>
    <x v="0"/>
    <d v="2013-04-20T19:30:00"/>
    <x v="0"/>
    <s v="cirinten"/>
    <x v="7"/>
    <x v="13"/>
    <x v="161"/>
    <x v="13"/>
    <x v="3"/>
  </r>
  <r>
    <n v="781"/>
    <s v="1585"/>
    <x v="2"/>
    <x v="3"/>
    <x v="10"/>
    <x v="2"/>
    <x v="2"/>
    <x v="2"/>
    <x v="2"/>
    <x v="0"/>
    <x v="1"/>
    <x v="1"/>
    <x v="0"/>
    <n v="9"/>
    <x v="19"/>
    <x v="0"/>
    <d v="2014-10-03T10:38:00"/>
    <x v="0"/>
    <s v="cirinten"/>
    <x v="0"/>
    <x v="13"/>
    <x v="161"/>
    <x v="13"/>
    <x v="3"/>
  </r>
  <r>
    <n v="120"/>
    <s v="1590"/>
    <x v="0"/>
    <x v="1"/>
    <x v="0"/>
    <x v="1"/>
    <x v="1"/>
    <x v="0"/>
    <x v="3"/>
    <x v="0"/>
    <x v="1"/>
    <x v="0"/>
    <x v="1"/>
    <n v="2"/>
    <x v="7"/>
    <x v="0"/>
    <d v="2014-09-08T10:34:00"/>
    <x v="0"/>
    <s v="cirinten"/>
    <x v="0"/>
    <x v="13"/>
    <x v="162"/>
    <x v="13"/>
    <x v="3"/>
  </r>
  <r>
    <n v="452"/>
    <s v="1590"/>
    <x v="1"/>
    <x v="1"/>
    <x v="0"/>
    <x v="1"/>
    <x v="1"/>
    <x v="3"/>
    <x v="1"/>
    <x v="0"/>
    <x v="1"/>
    <x v="1"/>
    <x v="1"/>
    <n v="4"/>
    <x v="4"/>
    <x v="0"/>
    <d v="2013-04-20T20:08:00"/>
    <x v="0"/>
    <s v="cirinten"/>
    <x v="7"/>
    <x v="13"/>
    <x v="162"/>
    <x v="13"/>
    <x v="3"/>
  </r>
  <r>
    <n v="782"/>
    <s v="1590"/>
    <x v="2"/>
    <x v="1"/>
    <x v="0"/>
    <x v="1"/>
    <x v="1"/>
    <x v="3"/>
    <x v="1"/>
    <x v="0"/>
    <x v="1"/>
    <x v="1"/>
    <x v="1"/>
    <n v="4"/>
    <x v="4"/>
    <x v="0"/>
    <d v="2014-10-03T10:43:00"/>
    <x v="0"/>
    <s v="cirinten"/>
    <x v="0"/>
    <x v="13"/>
    <x v="162"/>
    <x v="13"/>
    <x v="3"/>
  </r>
  <r>
    <n v="121"/>
    <s v="1595"/>
    <x v="0"/>
    <x v="3"/>
    <x v="0"/>
    <x v="1"/>
    <x v="1"/>
    <x v="0"/>
    <x v="1"/>
    <x v="0"/>
    <x v="1"/>
    <x v="0"/>
    <x v="1"/>
    <n v="4"/>
    <x v="4"/>
    <x v="0"/>
    <d v="2014-09-08T10:35:00"/>
    <x v="0"/>
    <s v="cirinten"/>
    <x v="0"/>
    <x v="13"/>
    <x v="163"/>
    <x v="13"/>
    <x v="3"/>
  </r>
  <r>
    <n v="453"/>
    <s v="1595"/>
    <x v="1"/>
    <x v="0"/>
    <x v="4"/>
    <x v="6"/>
    <x v="3"/>
    <x v="0"/>
    <x v="1"/>
    <x v="0"/>
    <x v="1"/>
    <x v="1"/>
    <x v="0"/>
    <n v="5"/>
    <x v="9"/>
    <x v="0"/>
    <d v="2013-04-20T19:46:00"/>
    <x v="0"/>
    <s v="cirinten"/>
    <x v="7"/>
    <x v="13"/>
    <x v="163"/>
    <x v="13"/>
    <x v="3"/>
  </r>
  <r>
    <n v="783"/>
    <s v="1595"/>
    <x v="2"/>
    <x v="0"/>
    <x v="4"/>
    <x v="6"/>
    <x v="3"/>
    <x v="0"/>
    <x v="1"/>
    <x v="0"/>
    <x v="1"/>
    <x v="1"/>
    <x v="0"/>
    <n v="5"/>
    <x v="9"/>
    <x v="0"/>
    <d v="2014-10-03T10:40:00"/>
    <x v="0"/>
    <s v="cirinten"/>
    <x v="0"/>
    <x v="13"/>
    <x v="163"/>
    <x v="13"/>
    <x v="3"/>
  </r>
  <r>
    <n v="122"/>
    <s v="1600"/>
    <x v="0"/>
    <x v="1"/>
    <x v="0"/>
    <x v="1"/>
    <x v="1"/>
    <x v="0"/>
    <x v="0"/>
    <x v="0"/>
    <x v="1"/>
    <x v="0"/>
    <x v="1"/>
    <n v="2"/>
    <x v="1"/>
    <x v="0"/>
    <d v="2014-09-08T10:35:00"/>
    <x v="0"/>
    <s v="cirinten"/>
    <x v="0"/>
    <x v="13"/>
    <x v="164"/>
    <x v="13"/>
    <x v="3"/>
  </r>
  <r>
    <n v="454"/>
    <s v="1600"/>
    <x v="1"/>
    <x v="1"/>
    <x v="0"/>
    <x v="3"/>
    <x v="2"/>
    <x v="1"/>
    <x v="3"/>
    <x v="0"/>
    <x v="1"/>
    <x v="1"/>
    <x v="1"/>
    <n v="4"/>
    <x v="2"/>
    <x v="0"/>
    <d v="2013-04-20T19:27:00"/>
    <x v="0"/>
    <s v="cirinten"/>
    <x v="7"/>
    <x v="13"/>
    <x v="164"/>
    <x v="13"/>
    <x v="3"/>
  </r>
  <r>
    <n v="784"/>
    <s v="1600"/>
    <x v="2"/>
    <x v="1"/>
    <x v="0"/>
    <x v="3"/>
    <x v="2"/>
    <x v="1"/>
    <x v="3"/>
    <x v="0"/>
    <x v="1"/>
    <x v="1"/>
    <x v="1"/>
    <n v="4"/>
    <x v="2"/>
    <x v="0"/>
    <d v="2014-10-03T10:36:00"/>
    <x v="0"/>
    <s v="cirinten"/>
    <x v="0"/>
    <x v="13"/>
    <x v="164"/>
    <x v="13"/>
    <x v="3"/>
  </r>
  <r>
    <n v="123"/>
    <s v="1605"/>
    <x v="0"/>
    <x v="2"/>
    <x v="2"/>
    <x v="1"/>
    <x v="1"/>
    <x v="1"/>
    <x v="0"/>
    <x v="0"/>
    <x v="1"/>
    <x v="0"/>
    <x v="1"/>
    <n v="4"/>
    <x v="7"/>
    <x v="0"/>
    <d v="2014-09-08T10:36:00"/>
    <x v="0"/>
    <s v="cirinten"/>
    <x v="0"/>
    <x v="13"/>
    <x v="165"/>
    <x v="13"/>
    <x v="3"/>
  </r>
  <r>
    <n v="455"/>
    <s v="1605"/>
    <x v="1"/>
    <x v="2"/>
    <x v="1"/>
    <x v="1"/>
    <x v="1"/>
    <x v="1"/>
    <x v="0"/>
    <x v="0"/>
    <x v="1"/>
    <x v="0"/>
    <x v="3"/>
    <n v="4"/>
    <x v="3"/>
    <x v="0"/>
    <d v="2013-04-20T19:48:00"/>
    <x v="0"/>
    <s v="cirinten"/>
    <x v="7"/>
    <x v="13"/>
    <x v="165"/>
    <x v="13"/>
    <x v="3"/>
  </r>
  <r>
    <n v="785"/>
    <s v="1605"/>
    <x v="2"/>
    <x v="5"/>
    <x v="1"/>
    <x v="1"/>
    <x v="3"/>
    <x v="1"/>
    <x v="0"/>
    <x v="0"/>
    <x v="1"/>
    <x v="0"/>
    <x v="3"/>
    <n v="3"/>
    <x v="2"/>
    <x v="0"/>
    <d v="2014-10-03T10:40:00"/>
    <x v="0"/>
    <s v="cirinten"/>
    <x v="0"/>
    <x v="13"/>
    <x v="165"/>
    <x v="13"/>
    <x v="3"/>
  </r>
  <r>
    <n v="124"/>
    <s v="1610"/>
    <x v="0"/>
    <x v="4"/>
    <x v="0"/>
    <x v="1"/>
    <x v="1"/>
    <x v="0"/>
    <x v="1"/>
    <x v="0"/>
    <x v="1"/>
    <x v="0"/>
    <x v="1"/>
    <n v="8"/>
    <x v="4"/>
    <x v="0"/>
    <d v="2014-09-08T10:36:00"/>
    <x v="0"/>
    <s v="cirinten"/>
    <x v="0"/>
    <x v="13"/>
    <x v="166"/>
    <x v="13"/>
    <x v="3"/>
  </r>
  <r>
    <n v="456"/>
    <s v="1610"/>
    <x v="1"/>
    <x v="6"/>
    <x v="4"/>
    <x v="2"/>
    <x v="4"/>
    <x v="3"/>
    <x v="1"/>
    <x v="0"/>
    <x v="0"/>
    <x v="2"/>
    <x v="0"/>
    <n v="15"/>
    <x v="5"/>
    <x v="0"/>
    <d v="2013-04-20T20:08:00"/>
    <x v="0"/>
    <s v="cirinten"/>
    <x v="7"/>
    <x v="13"/>
    <x v="166"/>
    <x v="13"/>
    <x v="3"/>
  </r>
  <r>
    <n v="786"/>
    <s v="1610"/>
    <x v="2"/>
    <x v="6"/>
    <x v="4"/>
    <x v="0"/>
    <x v="4"/>
    <x v="3"/>
    <x v="1"/>
    <x v="0"/>
    <x v="0"/>
    <x v="2"/>
    <x v="0"/>
    <n v="16"/>
    <x v="5"/>
    <x v="0"/>
    <d v="2014-10-03T10:43:00"/>
    <x v="0"/>
    <s v="cirinten"/>
    <x v="0"/>
    <x v="13"/>
    <x v="166"/>
    <x v="13"/>
    <x v="3"/>
  </r>
  <r>
    <n v="125"/>
    <s v="1615"/>
    <x v="0"/>
    <x v="0"/>
    <x v="1"/>
    <x v="1"/>
    <x v="1"/>
    <x v="2"/>
    <x v="0"/>
    <x v="0"/>
    <x v="1"/>
    <x v="0"/>
    <x v="1"/>
    <n v="2"/>
    <x v="4"/>
    <x v="0"/>
    <d v="2014-09-08T10:36:00"/>
    <x v="0"/>
    <s v="cirinten"/>
    <x v="0"/>
    <x v="13"/>
    <x v="167"/>
    <x v="13"/>
    <x v="3"/>
  </r>
  <r>
    <n v="457"/>
    <s v="1615"/>
    <x v="1"/>
    <x v="5"/>
    <x v="1"/>
    <x v="6"/>
    <x v="3"/>
    <x v="1"/>
    <x v="1"/>
    <x v="1"/>
    <x v="3"/>
    <x v="0"/>
    <x v="5"/>
    <n v="5"/>
    <x v="5"/>
    <x v="0"/>
    <d v="2013-04-20T19:50:00"/>
    <x v="0"/>
    <s v="cirinten"/>
    <x v="7"/>
    <x v="13"/>
    <x v="167"/>
    <x v="13"/>
    <x v="3"/>
  </r>
  <r>
    <n v="787"/>
    <s v="1615"/>
    <x v="2"/>
    <x v="2"/>
    <x v="1"/>
    <x v="6"/>
    <x v="3"/>
    <x v="1"/>
    <x v="1"/>
    <x v="1"/>
    <x v="3"/>
    <x v="1"/>
    <x v="1"/>
    <n v="7"/>
    <x v="2"/>
    <x v="0"/>
    <d v="2014-10-03T10:42:00"/>
    <x v="0"/>
    <s v="cirinten"/>
    <x v="0"/>
    <x v="13"/>
    <x v="167"/>
    <x v="13"/>
    <x v="3"/>
  </r>
  <r>
    <n v="126"/>
    <s v="1620"/>
    <x v="0"/>
    <x v="6"/>
    <x v="1"/>
    <x v="1"/>
    <x v="1"/>
    <x v="3"/>
    <x v="2"/>
    <x v="0"/>
    <x v="1"/>
    <x v="0"/>
    <x v="1"/>
    <n v="8"/>
    <x v="2"/>
    <x v="0"/>
    <d v="2014-09-08T10:37:00"/>
    <x v="0"/>
    <s v="cirinten"/>
    <x v="0"/>
    <x v="13"/>
    <x v="168"/>
    <x v="13"/>
    <x v="3"/>
  </r>
  <r>
    <n v="458"/>
    <s v="1620"/>
    <x v="1"/>
    <x v="2"/>
    <x v="1"/>
    <x v="1"/>
    <x v="1"/>
    <x v="3"/>
    <x v="2"/>
    <x v="0"/>
    <x v="1"/>
    <x v="0"/>
    <x v="1"/>
    <n v="7"/>
    <x v="2"/>
    <x v="0"/>
    <d v="2013-04-20T19:45:00"/>
    <x v="0"/>
    <s v="cirinten"/>
    <x v="7"/>
    <x v="13"/>
    <x v="168"/>
    <x v="13"/>
    <x v="3"/>
  </r>
  <r>
    <n v="788"/>
    <s v="1620"/>
    <x v="2"/>
    <x v="1"/>
    <x v="0"/>
    <x v="6"/>
    <x v="1"/>
    <x v="2"/>
    <x v="0"/>
    <x v="0"/>
    <x v="1"/>
    <x v="0"/>
    <x v="1"/>
    <n v="2"/>
    <x v="1"/>
    <x v="0"/>
    <d v="2014-10-03T10:39:00"/>
    <x v="0"/>
    <s v="cirinten"/>
    <x v="0"/>
    <x v="13"/>
    <x v="168"/>
    <x v="13"/>
    <x v="3"/>
  </r>
  <r>
    <n v="69"/>
    <s v="1220"/>
    <x v="0"/>
    <x v="3"/>
    <x v="2"/>
    <x v="6"/>
    <x v="3"/>
    <x v="2"/>
    <x v="0"/>
    <x v="0"/>
    <x v="1"/>
    <x v="1"/>
    <x v="0"/>
    <n v="5"/>
    <x v="2"/>
    <x v="0"/>
    <d v="2014-12-14T10:00:00"/>
    <x v="0"/>
    <s v="leuwidamar"/>
    <x v="0"/>
    <x v="14"/>
    <x v="169"/>
    <x v="14"/>
    <x v="4"/>
  </r>
  <r>
    <n v="376"/>
    <s v="1220"/>
    <x v="1"/>
    <x v="3"/>
    <x v="2"/>
    <x v="6"/>
    <x v="3"/>
    <x v="2"/>
    <x v="0"/>
    <x v="0"/>
    <x v="1"/>
    <x v="1"/>
    <x v="0"/>
    <n v="5"/>
    <x v="2"/>
    <x v="0"/>
    <d v="2013-04-18T12:20:00"/>
    <x v="0"/>
    <s v="leuwidamar"/>
    <x v="0"/>
    <x v="14"/>
    <x v="169"/>
    <x v="14"/>
    <x v="4"/>
  </r>
  <r>
    <n v="721"/>
    <s v="1220"/>
    <x v="2"/>
    <x v="3"/>
    <x v="0"/>
    <x v="5"/>
    <x v="1"/>
    <x v="1"/>
    <x v="0"/>
    <x v="0"/>
    <x v="1"/>
    <x v="0"/>
    <x v="1"/>
    <n v="4"/>
    <x v="1"/>
    <x v="0"/>
    <d v="2014-12-14T10:00:00"/>
    <x v="0"/>
    <s v="leuwidamar"/>
    <x v="0"/>
    <x v="14"/>
    <x v="169"/>
    <x v="14"/>
    <x v="4"/>
  </r>
  <r>
    <n v="70"/>
    <s v="1225"/>
    <x v="0"/>
    <x v="14"/>
    <x v="9"/>
    <x v="5"/>
    <x v="4"/>
    <x v="0"/>
    <x v="1"/>
    <x v="1"/>
    <x v="0"/>
    <x v="1"/>
    <x v="0"/>
    <n v="20"/>
    <x v="22"/>
    <x v="0"/>
    <d v="2014-12-14T10:00:00"/>
    <x v="0"/>
    <s v="leuwidamar"/>
    <x v="0"/>
    <x v="14"/>
    <x v="170"/>
    <x v="14"/>
    <x v="4"/>
  </r>
  <r>
    <n v="377"/>
    <s v="1225"/>
    <x v="1"/>
    <x v="14"/>
    <x v="9"/>
    <x v="5"/>
    <x v="4"/>
    <x v="0"/>
    <x v="1"/>
    <x v="1"/>
    <x v="0"/>
    <x v="1"/>
    <x v="0"/>
    <n v="20"/>
    <x v="22"/>
    <x v="0"/>
    <d v="2013-04-18T12:21:00"/>
    <x v="0"/>
    <s v="leuwidamar"/>
    <x v="0"/>
    <x v="14"/>
    <x v="170"/>
    <x v="14"/>
    <x v="4"/>
  </r>
  <r>
    <n v="722"/>
    <s v="1225"/>
    <x v="2"/>
    <x v="5"/>
    <x v="0"/>
    <x v="5"/>
    <x v="1"/>
    <x v="3"/>
    <x v="0"/>
    <x v="0"/>
    <x v="1"/>
    <x v="0"/>
    <x v="1"/>
    <n v="8"/>
    <x v="1"/>
    <x v="0"/>
    <d v="2014-12-14T10:00:00"/>
    <x v="0"/>
    <s v="leuwidamar"/>
    <x v="0"/>
    <x v="14"/>
    <x v="170"/>
    <x v="14"/>
    <x v="4"/>
  </r>
  <r>
    <n v="71"/>
    <s v="1230"/>
    <x v="0"/>
    <x v="3"/>
    <x v="2"/>
    <x v="5"/>
    <x v="2"/>
    <x v="1"/>
    <x v="1"/>
    <x v="1"/>
    <x v="3"/>
    <x v="1"/>
    <x v="0"/>
    <n v="6"/>
    <x v="9"/>
    <x v="0"/>
    <d v="2014-12-14T10:00:00"/>
    <x v="0"/>
    <s v="leuwidamar"/>
    <x v="0"/>
    <x v="14"/>
    <x v="171"/>
    <x v="14"/>
    <x v="4"/>
  </r>
  <r>
    <n v="378"/>
    <s v="1230"/>
    <x v="1"/>
    <x v="3"/>
    <x v="2"/>
    <x v="5"/>
    <x v="2"/>
    <x v="1"/>
    <x v="1"/>
    <x v="1"/>
    <x v="3"/>
    <x v="1"/>
    <x v="0"/>
    <n v="6"/>
    <x v="9"/>
    <x v="0"/>
    <d v="2013-04-18T12:23:00"/>
    <x v="0"/>
    <s v="leuwidamar"/>
    <x v="0"/>
    <x v="14"/>
    <x v="171"/>
    <x v="14"/>
    <x v="4"/>
  </r>
  <r>
    <n v="723"/>
    <s v="1230"/>
    <x v="2"/>
    <x v="3"/>
    <x v="0"/>
    <x v="1"/>
    <x v="1"/>
    <x v="0"/>
    <x v="0"/>
    <x v="0"/>
    <x v="1"/>
    <x v="0"/>
    <x v="1"/>
    <n v="4"/>
    <x v="1"/>
    <x v="0"/>
    <d v="2014-12-14T10:00:00"/>
    <x v="0"/>
    <s v="leuwidamar"/>
    <x v="0"/>
    <x v="14"/>
    <x v="171"/>
    <x v="14"/>
    <x v="4"/>
  </r>
  <r>
    <n v="72"/>
    <s v="1235"/>
    <x v="0"/>
    <x v="2"/>
    <x v="2"/>
    <x v="5"/>
    <x v="3"/>
    <x v="2"/>
    <x v="1"/>
    <x v="0"/>
    <x v="3"/>
    <x v="1"/>
    <x v="3"/>
    <n v="8"/>
    <x v="9"/>
    <x v="0"/>
    <d v="2014-12-14T10:00:00"/>
    <x v="0"/>
    <s v="leuwidamar"/>
    <x v="0"/>
    <x v="14"/>
    <x v="172"/>
    <x v="14"/>
    <x v="4"/>
  </r>
  <r>
    <n v="379"/>
    <s v="1235"/>
    <x v="1"/>
    <x v="2"/>
    <x v="2"/>
    <x v="5"/>
    <x v="3"/>
    <x v="2"/>
    <x v="1"/>
    <x v="0"/>
    <x v="3"/>
    <x v="1"/>
    <x v="0"/>
    <n v="8"/>
    <x v="6"/>
    <x v="0"/>
    <d v="2013-04-18T12:24:00"/>
    <x v="0"/>
    <s v="leuwidamar"/>
    <x v="0"/>
    <x v="14"/>
    <x v="172"/>
    <x v="14"/>
    <x v="4"/>
  </r>
  <r>
    <n v="724"/>
    <s v="1235"/>
    <x v="2"/>
    <x v="3"/>
    <x v="0"/>
    <x v="5"/>
    <x v="1"/>
    <x v="0"/>
    <x v="0"/>
    <x v="0"/>
    <x v="1"/>
    <x v="0"/>
    <x v="1"/>
    <n v="6"/>
    <x v="1"/>
    <x v="0"/>
    <d v="2014-12-14T10:00:00"/>
    <x v="0"/>
    <s v="leuwidamar"/>
    <x v="0"/>
    <x v="14"/>
    <x v="172"/>
    <x v="14"/>
    <x v="4"/>
  </r>
  <r>
    <n v="73"/>
    <s v="1240"/>
    <x v="0"/>
    <x v="2"/>
    <x v="1"/>
    <x v="6"/>
    <x v="3"/>
    <x v="2"/>
    <x v="1"/>
    <x v="1"/>
    <x v="3"/>
    <x v="1"/>
    <x v="0"/>
    <n v="8"/>
    <x v="10"/>
    <x v="0"/>
    <d v="2014-12-14T10:00:00"/>
    <x v="0"/>
    <s v="leuwidamar"/>
    <x v="0"/>
    <x v="14"/>
    <x v="173"/>
    <x v="14"/>
    <x v="4"/>
  </r>
  <r>
    <n v="380"/>
    <s v="1240"/>
    <x v="1"/>
    <x v="2"/>
    <x v="1"/>
    <x v="6"/>
    <x v="3"/>
    <x v="2"/>
    <x v="1"/>
    <x v="1"/>
    <x v="3"/>
    <x v="1"/>
    <x v="0"/>
    <n v="8"/>
    <x v="10"/>
    <x v="0"/>
    <d v="2013-04-18T12:25:00"/>
    <x v="0"/>
    <s v="leuwidamar"/>
    <x v="0"/>
    <x v="14"/>
    <x v="173"/>
    <x v="14"/>
    <x v="4"/>
  </r>
  <r>
    <n v="725"/>
    <s v="1240"/>
    <x v="2"/>
    <x v="5"/>
    <x v="0"/>
    <x v="6"/>
    <x v="1"/>
    <x v="0"/>
    <x v="0"/>
    <x v="0"/>
    <x v="1"/>
    <x v="0"/>
    <x v="1"/>
    <n v="6"/>
    <x v="1"/>
    <x v="0"/>
    <d v="2014-12-14T10:00:00"/>
    <x v="0"/>
    <s v="leuwidamar"/>
    <x v="0"/>
    <x v="14"/>
    <x v="173"/>
    <x v="14"/>
    <x v="4"/>
  </r>
  <r>
    <n v="74"/>
    <s v="1245"/>
    <x v="0"/>
    <x v="5"/>
    <x v="5"/>
    <x v="5"/>
    <x v="4"/>
    <x v="0"/>
    <x v="1"/>
    <x v="1"/>
    <x v="3"/>
    <x v="1"/>
    <x v="0"/>
    <n v="9"/>
    <x v="11"/>
    <x v="0"/>
    <d v="2014-12-14T10:00:00"/>
    <x v="0"/>
    <s v="leuwidamar"/>
    <x v="0"/>
    <x v="14"/>
    <x v="174"/>
    <x v="14"/>
    <x v="4"/>
  </r>
  <r>
    <n v="381"/>
    <s v="1245"/>
    <x v="1"/>
    <x v="5"/>
    <x v="5"/>
    <x v="5"/>
    <x v="4"/>
    <x v="0"/>
    <x v="1"/>
    <x v="1"/>
    <x v="3"/>
    <x v="1"/>
    <x v="0"/>
    <n v="9"/>
    <x v="11"/>
    <x v="0"/>
    <d v="2013-04-18T12:26:00"/>
    <x v="0"/>
    <s v="leuwidamar"/>
    <x v="0"/>
    <x v="14"/>
    <x v="174"/>
    <x v="14"/>
    <x v="4"/>
  </r>
  <r>
    <n v="726"/>
    <s v="1245"/>
    <x v="2"/>
    <x v="9"/>
    <x v="0"/>
    <x v="2"/>
    <x v="1"/>
    <x v="2"/>
    <x v="0"/>
    <x v="0"/>
    <x v="1"/>
    <x v="0"/>
    <x v="1"/>
    <n v="13"/>
    <x v="1"/>
    <x v="0"/>
    <d v="2014-12-14T10:00:00"/>
    <x v="0"/>
    <s v="leuwidamar"/>
    <x v="0"/>
    <x v="14"/>
    <x v="174"/>
    <x v="14"/>
    <x v="4"/>
  </r>
  <r>
    <n v="75"/>
    <s v="1250"/>
    <x v="0"/>
    <x v="2"/>
    <x v="2"/>
    <x v="3"/>
    <x v="5"/>
    <x v="2"/>
    <x v="1"/>
    <x v="5"/>
    <x v="0"/>
    <x v="2"/>
    <x v="0"/>
    <n v="13"/>
    <x v="18"/>
    <x v="0"/>
    <d v="2014-12-14T10:00:00"/>
    <x v="0"/>
    <s v="leuwidamar"/>
    <x v="0"/>
    <x v="14"/>
    <x v="175"/>
    <x v="14"/>
    <x v="4"/>
  </r>
  <r>
    <n v="382"/>
    <s v="1250"/>
    <x v="1"/>
    <x v="2"/>
    <x v="2"/>
    <x v="3"/>
    <x v="5"/>
    <x v="2"/>
    <x v="1"/>
    <x v="5"/>
    <x v="0"/>
    <x v="2"/>
    <x v="3"/>
    <n v="13"/>
    <x v="5"/>
    <x v="0"/>
    <d v="2013-04-18T12:26:00"/>
    <x v="0"/>
    <s v="leuwidamar"/>
    <x v="0"/>
    <x v="14"/>
    <x v="175"/>
    <x v="14"/>
    <x v="4"/>
  </r>
  <r>
    <n v="727"/>
    <s v="1250"/>
    <x v="2"/>
    <x v="9"/>
    <x v="7"/>
    <x v="5"/>
    <x v="1"/>
    <x v="1"/>
    <x v="2"/>
    <x v="0"/>
    <x v="1"/>
    <x v="1"/>
    <x v="4"/>
    <n v="10"/>
    <x v="12"/>
    <x v="0"/>
    <d v="2014-12-14T10:00:00"/>
    <x v="0"/>
    <s v="leuwidamar"/>
    <x v="0"/>
    <x v="14"/>
    <x v="175"/>
    <x v="14"/>
    <x v="4"/>
  </r>
  <r>
    <n v="76"/>
    <s v="1255"/>
    <x v="0"/>
    <x v="3"/>
    <x v="2"/>
    <x v="5"/>
    <x v="3"/>
    <x v="2"/>
    <x v="1"/>
    <x v="1"/>
    <x v="3"/>
    <x v="0"/>
    <x v="1"/>
    <n v="6"/>
    <x v="10"/>
    <x v="0"/>
    <d v="2014-12-14T10:00:00"/>
    <x v="0"/>
    <s v="leuwidamar"/>
    <x v="0"/>
    <x v="14"/>
    <x v="176"/>
    <x v="14"/>
    <x v="4"/>
  </r>
  <r>
    <n v="383"/>
    <s v="1255"/>
    <x v="1"/>
    <x v="3"/>
    <x v="2"/>
    <x v="5"/>
    <x v="3"/>
    <x v="2"/>
    <x v="1"/>
    <x v="1"/>
    <x v="3"/>
    <x v="0"/>
    <x v="1"/>
    <n v="6"/>
    <x v="10"/>
    <x v="0"/>
    <d v="2013-04-18T12:27:00"/>
    <x v="0"/>
    <s v="leuwidamar"/>
    <x v="0"/>
    <x v="14"/>
    <x v="176"/>
    <x v="14"/>
    <x v="4"/>
  </r>
  <r>
    <n v="728"/>
    <s v="1255"/>
    <x v="2"/>
    <x v="5"/>
    <x v="0"/>
    <x v="5"/>
    <x v="1"/>
    <x v="3"/>
    <x v="0"/>
    <x v="0"/>
    <x v="1"/>
    <x v="0"/>
    <x v="1"/>
    <n v="8"/>
    <x v="1"/>
    <x v="0"/>
    <d v="2014-12-14T10:00:00"/>
    <x v="0"/>
    <s v="leuwidamar"/>
    <x v="0"/>
    <x v="14"/>
    <x v="176"/>
    <x v="14"/>
    <x v="4"/>
  </r>
  <r>
    <n v="77"/>
    <s v="1260"/>
    <x v="0"/>
    <x v="3"/>
    <x v="1"/>
    <x v="6"/>
    <x v="2"/>
    <x v="2"/>
    <x v="1"/>
    <x v="1"/>
    <x v="3"/>
    <x v="1"/>
    <x v="1"/>
    <n v="6"/>
    <x v="10"/>
    <x v="0"/>
    <d v="2014-12-14T10:00:00"/>
    <x v="0"/>
    <s v="leuwidamar"/>
    <x v="0"/>
    <x v="14"/>
    <x v="177"/>
    <x v="14"/>
    <x v="4"/>
  </r>
  <r>
    <n v="384"/>
    <s v="1260"/>
    <x v="1"/>
    <x v="3"/>
    <x v="1"/>
    <x v="6"/>
    <x v="2"/>
    <x v="2"/>
    <x v="0"/>
    <x v="1"/>
    <x v="3"/>
    <x v="1"/>
    <x v="1"/>
    <n v="6"/>
    <x v="2"/>
    <x v="0"/>
    <d v="2013-04-18T12:27:00"/>
    <x v="0"/>
    <s v="leuwidamar"/>
    <x v="0"/>
    <x v="14"/>
    <x v="177"/>
    <x v="14"/>
    <x v="4"/>
  </r>
  <r>
    <n v="729"/>
    <s v="1260"/>
    <x v="2"/>
    <x v="5"/>
    <x v="0"/>
    <x v="1"/>
    <x v="1"/>
    <x v="3"/>
    <x v="0"/>
    <x v="0"/>
    <x v="1"/>
    <x v="0"/>
    <x v="1"/>
    <n v="6"/>
    <x v="1"/>
    <x v="0"/>
    <d v="2014-12-14T10:00:00"/>
    <x v="0"/>
    <s v="leuwidamar"/>
    <x v="0"/>
    <x v="14"/>
    <x v="177"/>
    <x v="14"/>
    <x v="4"/>
  </r>
  <r>
    <n v="78"/>
    <s v="1265"/>
    <x v="0"/>
    <x v="2"/>
    <x v="2"/>
    <x v="6"/>
    <x v="3"/>
    <x v="2"/>
    <x v="1"/>
    <x v="1"/>
    <x v="3"/>
    <x v="0"/>
    <x v="1"/>
    <n v="7"/>
    <x v="10"/>
    <x v="0"/>
    <d v="2014-12-14T10:00:00"/>
    <x v="0"/>
    <s v="leuwidamar"/>
    <x v="0"/>
    <x v="14"/>
    <x v="178"/>
    <x v="14"/>
    <x v="4"/>
  </r>
  <r>
    <n v="385"/>
    <s v="1265"/>
    <x v="1"/>
    <x v="2"/>
    <x v="2"/>
    <x v="6"/>
    <x v="3"/>
    <x v="2"/>
    <x v="1"/>
    <x v="1"/>
    <x v="3"/>
    <x v="0"/>
    <x v="1"/>
    <n v="7"/>
    <x v="10"/>
    <x v="0"/>
    <d v="2013-04-18T12:28:00"/>
    <x v="0"/>
    <s v="leuwidamar"/>
    <x v="0"/>
    <x v="14"/>
    <x v="178"/>
    <x v="14"/>
    <x v="4"/>
  </r>
  <r>
    <n v="730"/>
    <s v="1265"/>
    <x v="2"/>
    <x v="4"/>
    <x v="0"/>
    <x v="1"/>
    <x v="1"/>
    <x v="2"/>
    <x v="0"/>
    <x v="0"/>
    <x v="1"/>
    <x v="0"/>
    <x v="1"/>
    <n v="7"/>
    <x v="1"/>
    <x v="0"/>
    <d v="2014-12-14T10:00:00"/>
    <x v="0"/>
    <s v="leuwidamar"/>
    <x v="0"/>
    <x v="14"/>
    <x v="178"/>
    <x v="14"/>
    <x v="4"/>
  </r>
  <r>
    <n v="79"/>
    <s v="1270"/>
    <x v="0"/>
    <x v="3"/>
    <x v="0"/>
    <x v="5"/>
    <x v="3"/>
    <x v="1"/>
    <x v="0"/>
    <x v="1"/>
    <x v="1"/>
    <x v="0"/>
    <x v="1"/>
    <n v="5"/>
    <x v="4"/>
    <x v="0"/>
    <d v="2014-12-14T10:00:00"/>
    <x v="0"/>
    <s v="leuwidamar"/>
    <x v="0"/>
    <x v="14"/>
    <x v="179"/>
    <x v="14"/>
    <x v="4"/>
  </r>
  <r>
    <n v="386"/>
    <s v="1270"/>
    <x v="1"/>
    <x v="3"/>
    <x v="0"/>
    <x v="5"/>
    <x v="3"/>
    <x v="1"/>
    <x v="0"/>
    <x v="1"/>
    <x v="1"/>
    <x v="0"/>
    <x v="1"/>
    <n v="5"/>
    <x v="4"/>
    <x v="0"/>
    <d v="2013-04-18T12:29:00"/>
    <x v="0"/>
    <s v="leuwidamar"/>
    <x v="0"/>
    <x v="14"/>
    <x v="179"/>
    <x v="14"/>
    <x v="4"/>
  </r>
  <r>
    <n v="731"/>
    <s v="1270"/>
    <x v="2"/>
    <x v="3"/>
    <x v="1"/>
    <x v="1"/>
    <x v="1"/>
    <x v="2"/>
    <x v="1"/>
    <x v="0"/>
    <x v="1"/>
    <x v="0"/>
    <x v="1"/>
    <n v="3"/>
    <x v="7"/>
    <x v="0"/>
    <d v="2014-12-14T10:00:00"/>
    <x v="0"/>
    <s v="leuwidamar"/>
    <x v="0"/>
    <x v="14"/>
    <x v="179"/>
    <x v="14"/>
    <x v="4"/>
  </r>
  <r>
    <n v="80"/>
    <s v="1275"/>
    <x v="0"/>
    <x v="3"/>
    <x v="5"/>
    <x v="6"/>
    <x v="3"/>
    <x v="2"/>
    <x v="1"/>
    <x v="1"/>
    <x v="3"/>
    <x v="1"/>
    <x v="0"/>
    <n v="6"/>
    <x v="9"/>
    <x v="0"/>
    <d v="2014-12-14T10:00:00"/>
    <x v="0"/>
    <s v="leuwidamar"/>
    <x v="0"/>
    <x v="14"/>
    <x v="180"/>
    <x v="14"/>
    <x v="4"/>
  </r>
  <r>
    <n v="387"/>
    <s v="1275"/>
    <x v="1"/>
    <x v="3"/>
    <x v="5"/>
    <x v="6"/>
    <x v="3"/>
    <x v="2"/>
    <x v="1"/>
    <x v="1"/>
    <x v="3"/>
    <x v="1"/>
    <x v="1"/>
    <n v="6"/>
    <x v="6"/>
    <x v="0"/>
    <d v="2013-04-18T12:29:00"/>
    <x v="0"/>
    <s v="leuwidamar"/>
    <x v="0"/>
    <x v="14"/>
    <x v="180"/>
    <x v="14"/>
    <x v="4"/>
  </r>
  <r>
    <n v="732"/>
    <s v="1275"/>
    <x v="2"/>
    <x v="5"/>
    <x v="0"/>
    <x v="5"/>
    <x v="1"/>
    <x v="0"/>
    <x v="0"/>
    <x v="0"/>
    <x v="1"/>
    <x v="0"/>
    <x v="1"/>
    <n v="7"/>
    <x v="1"/>
    <x v="0"/>
    <d v="2014-12-14T10:00:00"/>
    <x v="0"/>
    <s v="leuwidamar"/>
    <x v="0"/>
    <x v="14"/>
    <x v="180"/>
    <x v="14"/>
    <x v="4"/>
  </r>
  <r>
    <n v="96"/>
    <s v="1470"/>
    <x v="0"/>
    <x v="1"/>
    <x v="0"/>
    <x v="1"/>
    <x v="1"/>
    <x v="1"/>
    <x v="0"/>
    <x v="0"/>
    <x v="1"/>
    <x v="0"/>
    <x v="1"/>
    <n v="0"/>
    <x v="1"/>
    <x v="0"/>
    <d v="2014-11-25T23:52:00"/>
    <x v="0"/>
    <s v="apri"/>
    <x v="0"/>
    <x v="15"/>
    <x v="181"/>
    <x v="15"/>
    <x v="3"/>
  </r>
  <r>
    <n v="428"/>
    <s v="1470"/>
    <x v="1"/>
    <x v="1"/>
    <x v="0"/>
    <x v="1"/>
    <x v="1"/>
    <x v="1"/>
    <x v="0"/>
    <x v="0"/>
    <x v="1"/>
    <x v="0"/>
    <x v="1"/>
    <n v="0"/>
    <x v="1"/>
    <x v="0"/>
    <d v="2013-04-24T12:51:00"/>
    <x v="0"/>
    <s v="muncang"/>
    <x v="6"/>
    <x v="15"/>
    <x v="181"/>
    <x v="15"/>
    <x v="3"/>
  </r>
  <r>
    <n v="758"/>
    <s v="1470"/>
    <x v="2"/>
    <x v="1"/>
    <x v="0"/>
    <x v="1"/>
    <x v="1"/>
    <x v="1"/>
    <x v="0"/>
    <x v="0"/>
    <x v="1"/>
    <x v="0"/>
    <x v="1"/>
    <n v="0"/>
    <x v="1"/>
    <x v="0"/>
    <d v="2014-11-26T00:38:00"/>
    <x v="0"/>
    <s v="apri"/>
    <x v="0"/>
    <x v="15"/>
    <x v="181"/>
    <x v="15"/>
    <x v="3"/>
  </r>
  <r>
    <n v="97"/>
    <s v="1475"/>
    <x v="0"/>
    <x v="0"/>
    <x v="0"/>
    <x v="3"/>
    <x v="3"/>
    <x v="2"/>
    <x v="1"/>
    <x v="0"/>
    <x v="1"/>
    <x v="0"/>
    <x v="1"/>
    <n v="5"/>
    <x v="7"/>
    <x v="0"/>
    <d v="2014-11-25T23:54:00"/>
    <x v="0"/>
    <s v="apri"/>
    <x v="0"/>
    <x v="15"/>
    <x v="182"/>
    <x v="15"/>
    <x v="3"/>
  </r>
  <r>
    <n v="429"/>
    <s v="1475"/>
    <x v="1"/>
    <x v="0"/>
    <x v="0"/>
    <x v="3"/>
    <x v="3"/>
    <x v="2"/>
    <x v="1"/>
    <x v="0"/>
    <x v="1"/>
    <x v="0"/>
    <x v="1"/>
    <n v="5"/>
    <x v="7"/>
    <x v="0"/>
    <d v="2013-04-24T12:50:00"/>
    <x v="0"/>
    <s v="muncang"/>
    <x v="6"/>
    <x v="15"/>
    <x v="182"/>
    <x v="15"/>
    <x v="3"/>
  </r>
  <r>
    <n v="759"/>
    <s v="1475"/>
    <x v="2"/>
    <x v="0"/>
    <x v="0"/>
    <x v="3"/>
    <x v="3"/>
    <x v="2"/>
    <x v="1"/>
    <x v="0"/>
    <x v="1"/>
    <x v="0"/>
    <x v="1"/>
    <n v="5"/>
    <x v="7"/>
    <x v="0"/>
    <d v="2014-11-26T00:39:00"/>
    <x v="0"/>
    <s v="apri"/>
    <x v="0"/>
    <x v="15"/>
    <x v="182"/>
    <x v="15"/>
    <x v="3"/>
  </r>
  <r>
    <n v="98"/>
    <s v="1480"/>
    <x v="0"/>
    <x v="3"/>
    <x v="5"/>
    <x v="5"/>
    <x v="3"/>
    <x v="2"/>
    <x v="1"/>
    <x v="0"/>
    <x v="1"/>
    <x v="1"/>
    <x v="0"/>
    <n v="6"/>
    <x v="6"/>
    <x v="0"/>
    <d v="2014-11-26T00:00:00"/>
    <x v="0"/>
    <s v="apri"/>
    <x v="0"/>
    <x v="15"/>
    <x v="183"/>
    <x v="15"/>
    <x v="3"/>
  </r>
  <r>
    <n v="430"/>
    <s v="1480"/>
    <x v="1"/>
    <x v="3"/>
    <x v="5"/>
    <x v="5"/>
    <x v="3"/>
    <x v="2"/>
    <x v="1"/>
    <x v="0"/>
    <x v="1"/>
    <x v="1"/>
    <x v="0"/>
    <n v="6"/>
    <x v="6"/>
    <x v="0"/>
    <d v="2014-11-26T00:33:00"/>
    <x v="0"/>
    <s v="apri"/>
    <x v="0"/>
    <x v="15"/>
    <x v="183"/>
    <x v="15"/>
    <x v="3"/>
  </r>
  <r>
    <n v="760"/>
    <s v="1480"/>
    <x v="2"/>
    <x v="3"/>
    <x v="5"/>
    <x v="5"/>
    <x v="3"/>
    <x v="2"/>
    <x v="1"/>
    <x v="0"/>
    <x v="1"/>
    <x v="1"/>
    <x v="0"/>
    <n v="6"/>
    <x v="6"/>
    <x v="0"/>
    <d v="2014-11-26T00:43:00"/>
    <x v="0"/>
    <s v="apri"/>
    <x v="0"/>
    <x v="15"/>
    <x v="183"/>
    <x v="15"/>
    <x v="3"/>
  </r>
  <r>
    <n v="99"/>
    <s v="1485"/>
    <x v="0"/>
    <x v="0"/>
    <x v="0"/>
    <x v="1"/>
    <x v="1"/>
    <x v="1"/>
    <x v="0"/>
    <x v="0"/>
    <x v="1"/>
    <x v="1"/>
    <x v="1"/>
    <n v="2"/>
    <x v="1"/>
    <x v="0"/>
    <d v="2014-11-26T00:01:00"/>
    <x v="0"/>
    <s v="apri"/>
    <x v="0"/>
    <x v="15"/>
    <x v="184"/>
    <x v="15"/>
    <x v="3"/>
  </r>
  <r>
    <n v="431"/>
    <s v="1485"/>
    <x v="1"/>
    <x v="0"/>
    <x v="0"/>
    <x v="1"/>
    <x v="1"/>
    <x v="1"/>
    <x v="0"/>
    <x v="0"/>
    <x v="1"/>
    <x v="1"/>
    <x v="1"/>
    <n v="2"/>
    <x v="1"/>
    <x v="0"/>
    <d v="2014-11-26T00:34:00"/>
    <x v="0"/>
    <s v="apri"/>
    <x v="0"/>
    <x v="15"/>
    <x v="184"/>
    <x v="15"/>
    <x v="3"/>
  </r>
  <r>
    <n v="761"/>
    <s v="1485"/>
    <x v="2"/>
    <x v="0"/>
    <x v="0"/>
    <x v="6"/>
    <x v="1"/>
    <x v="1"/>
    <x v="0"/>
    <x v="0"/>
    <x v="1"/>
    <x v="1"/>
    <x v="1"/>
    <n v="3"/>
    <x v="1"/>
    <x v="0"/>
    <d v="2014-11-26T00:44:00"/>
    <x v="0"/>
    <s v="apri"/>
    <x v="0"/>
    <x v="15"/>
    <x v="184"/>
    <x v="15"/>
    <x v="3"/>
  </r>
  <r>
    <n v="100"/>
    <s v="1490"/>
    <x v="0"/>
    <x v="1"/>
    <x v="1"/>
    <x v="1"/>
    <x v="1"/>
    <x v="0"/>
    <x v="0"/>
    <x v="0"/>
    <x v="1"/>
    <x v="0"/>
    <x v="1"/>
    <n v="2"/>
    <x v="4"/>
    <x v="0"/>
    <d v="2014-11-26T00:03:00"/>
    <x v="0"/>
    <s v="apri"/>
    <x v="0"/>
    <x v="15"/>
    <x v="185"/>
    <x v="15"/>
    <x v="3"/>
  </r>
  <r>
    <n v="432"/>
    <s v="1490"/>
    <x v="1"/>
    <x v="1"/>
    <x v="1"/>
    <x v="1"/>
    <x v="1"/>
    <x v="0"/>
    <x v="0"/>
    <x v="0"/>
    <x v="1"/>
    <x v="0"/>
    <x v="1"/>
    <n v="2"/>
    <x v="4"/>
    <x v="0"/>
    <d v="2014-11-26T00:37:00"/>
    <x v="0"/>
    <s v="apri"/>
    <x v="0"/>
    <x v="15"/>
    <x v="185"/>
    <x v="15"/>
    <x v="3"/>
  </r>
  <r>
    <n v="762"/>
    <s v="1490"/>
    <x v="2"/>
    <x v="1"/>
    <x v="1"/>
    <x v="1"/>
    <x v="1"/>
    <x v="0"/>
    <x v="0"/>
    <x v="0"/>
    <x v="1"/>
    <x v="0"/>
    <x v="1"/>
    <n v="2"/>
    <x v="4"/>
    <x v="0"/>
    <d v="2014-11-26T00:46:00"/>
    <x v="0"/>
    <s v="apri"/>
    <x v="0"/>
    <x v="15"/>
    <x v="185"/>
    <x v="15"/>
    <x v="3"/>
  </r>
  <r>
    <n v="101"/>
    <s v="1495"/>
    <x v="0"/>
    <x v="5"/>
    <x v="4"/>
    <x v="6"/>
    <x v="3"/>
    <x v="1"/>
    <x v="3"/>
    <x v="0"/>
    <x v="1"/>
    <x v="0"/>
    <x v="1"/>
    <n v="4"/>
    <x v="9"/>
    <x v="0"/>
    <d v="2014-11-25T23:56:00"/>
    <x v="0"/>
    <s v="apri"/>
    <x v="0"/>
    <x v="15"/>
    <x v="186"/>
    <x v="15"/>
    <x v="3"/>
  </r>
  <r>
    <n v="433"/>
    <s v="1495"/>
    <x v="1"/>
    <x v="5"/>
    <x v="4"/>
    <x v="6"/>
    <x v="3"/>
    <x v="1"/>
    <x v="3"/>
    <x v="0"/>
    <x v="1"/>
    <x v="0"/>
    <x v="1"/>
    <n v="4"/>
    <x v="9"/>
    <x v="0"/>
    <d v="2014-11-26T00:26:00"/>
    <x v="0"/>
    <s v="apri"/>
    <x v="0"/>
    <x v="15"/>
    <x v="186"/>
    <x v="15"/>
    <x v="3"/>
  </r>
  <r>
    <n v="763"/>
    <s v="1495"/>
    <x v="2"/>
    <x v="5"/>
    <x v="4"/>
    <x v="6"/>
    <x v="3"/>
    <x v="1"/>
    <x v="3"/>
    <x v="0"/>
    <x v="1"/>
    <x v="0"/>
    <x v="1"/>
    <n v="4"/>
    <x v="9"/>
    <x v="0"/>
    <d v="2014-11-26T00:40:00"/>
    <x v="0"/>
    <s v="apri"/>
    <x v="0"/>
    <x v="15"/>
    <x v="186"/>
    <x v="15"/>
    <x v="3"/>
  </r>
  <r>
    <n v="102"/>
    <s v="1500"/>
    <x v="0"/>
    <x v="1"/>
    <x v="0"/>
    <x v="1"/>
    <x v="1"/>
    <x v="1"/>
    <x v="0"/>
    <x v="0"/>
    <x v="1"/>
    <x v="0"/>
    <x v="1"/>
    <n v="0"/>
    <x v="1"/>
    <x v="0"/>
    <d v="2014-11-26T00:03:00"/>
    <x v="0"/>
    <s v="apri"/>
    <x v="0"/>
    <x v="15"/>
    <x v="187"/>
    <x v="15"/>
    <x v="3"/>
  </r>
  <r>
    <n v="434"/>
    <s v="1500"/>
    <x v="1"/>
    <x v="1"/>
    <x v="0"/>
    <x v="1"/>
    <x v="1"/>
    <x v="1"/>
    <x v="0"/>
    <x v="0"/>
    <x v="1"/>
    <x v="0"/>
    <x v="1"/>
    <n v="0"/>
    <x v="1"/>
    <x v="0"/>
    <d v="2014-11-26T00:36:00"/>
    <x v="0"/>
    <s v="apri"/>
    <x v="0"/>
    <x v="15"/>
    <x v="187"/>
    <x v="15"/>
    <x v="3"/>
  </r>
  <r>
    <n v="764"/>
    <s v="1500"/>
    <x v="2"/>
    <x v="1"/>
    <x v="0"/>
    <x v="1"/>
    <x v="1"/>
    <x v="1"/>
    <x v="0"/>
    <x v="0"/>
    <x v="1"/>
    <x v="0"/>
    <x v="1"/>
    <n v="0"/>
    <x v="1"/>
    <x v="0"/>
    <d v="2014-11-26T00:46:00"/>
    <x v="0"/>
    <s v="apri"/>
    <x v="0"/>
    <x v="15"/>
    <x v="187"/>
    <x v="15"/>
    <x v="3"/>
  </r>
  <r>
    <n v="103"/>
    <s v="1505"/>
    <x v="0"/>
    <x v="1"/>
    <x v="2"/>
    <x v="6"/>
    <x v="2"/>
    <x v="1"/>
    <x v="3"/>
    <x v="0"/>
    <x v="1"/>
    <x v="0"/>
    <x v="1"/>
    <n v="1"/>
    <x v="6"/>
    <x v="0"/>
    <d v="2014-11-25T23:57:00"/>
    <x v="0"/>
    <s v="apri"/>
    <x v="0"/>
    <x v="15"/>
    <x v="188"/>
    <x v="15"/>
    <x v="3"/>
  </r>
  <r>
    <n v="435"/>
    <s v="1505"/>
    <x v="1"/>
    <x v="1"/>
    <x v="2"/>
    <x v="6"/>
    <x v="2"/>
    <x v="1"/>
    <x v="3"/>
    <x v="0"/>
    <x v="1"/>
    <x v="0"/>
    <x v="1"/>
    <n v="1"/>
    <x v="6"/>
    <x v="0"/>
    <d v="2014-11-26T00:29:00"/>
    <x v="0"/>
    <s v="apri"/>
    <x v="0"/>
    <x v="15"/>
    <x v="188"/>
    <x v="15"/>
    <x v="3"/>
  </r>
  <r>
    <n v="765"/>
    <s v="1505"/>
    <x v="2"/>
    <x v="1"/>
    <x v="2"/>
    <x v="6"/>
    <x v="2"/>
    <x v="1"/>
    <x v="3"/>
    <x v="0"/>
    <x v="1"/>
    <x v="0"/>
    <x v="1"/>
    <n v="1"/>
    <x v="6"/>
    <x v="0"/>
    <d v="2014-11-26T00:41:00"/>
    <x v="0"/>
    <s v="apri"/>
    <x v="0"/>
    <x v="15"/>
    <x v="188"/>
    <x v="15"/>
    <x v="3"/>
  </r>
  <r>
    <n v="104"/>
    <s v="1510"/>
    <x v="0"/>
    <x v="0"/>
    <x v="0"/>
    <x v="6"/>
    <x v="3"/>
    <x v="2"/>
    <x v="3"/>
    <x v="1"/>
    <x v="3"/>
    <x v="0"/>
    <x v="1"/>
    <n v="4"/>
    <x v="2"/>
    <x v="0"/>
    <d v="2014-11-26T00:02:00"/>
    <x v="0"/>
    <s v="apri"/>
    <x v="0"/>
    <x v="15"/>
    <x v="189"/>
    <x v="15"/>
    <x v="3"/>
  </r>
  <r>
    <n v="436"/>
    <s v="1510"/>
    <x v="1"/>
    <x v="0"/>
    <x v="0"/>
    <x v="6"/>
    <x v="3"/>
    <x v="2"/>
    <x v="3"/>
    <x v="1"/>
    <x v="3"/>
    <x v="0"/>
    <x v="1"/>
    <n v="4"/>
    <x v="2"/>
    <x v="0"/>
    <d v="2014-11-26T00:35:00"/>
    <x v="0"/>
    <s v="apri"/>
    <x v="0"/>
    <x v="15"/>
    <x v="189"/>
    <x v="15"/>
    <x v="3"/>
  </r>
  <r>
    <n v="766"/>
    <s v="1510"/>
    <x v="2"/>
    <x v="0"/>
    <x v="0"/>
    <x v="6"/>
    <x v="3"/>
    <x v="2"/>
    <x v="3"/>
    <x v="1"/>
    <x v="3"/>
    <x v="0"/>
    <x v="1"/>
    <n v="4"/>
    <x v="2"/>
    <x v="0"/>
    <d v="2014-11-26T00:45:00"/>
    <x v="0"/>
    <s v="apri"/>
    <x v="0"/>
    <x v="15"/>
    <x v="189"/>
    <x v="15"/>
    <x v="3"/>
  </r>
  <r>
    <n v="105"/>
    <s v="1515"/>
    <x v="0"/>
    <x v="1"/>
    <x v="0"/>
    <x v="1"/>
    <x v="1"/>
    <x v="1"/>
    <x v="0"/>
    <x v="0"/>
    <x v="1"/>
    <x v="0"/>
    <x v="1"/>
    <n v="0"/>
    <x v="1"/>
    <x v="0"/>
    <d v="2014-11-25T23:58:00"/>
    <x v="0"/>
    <s v="apri"/>
    <x v="0"/>
    <x v="15"/>
    <x v="190"/>
    <x v="15"/>
    <x v="3"/>
  </r>
  <r>
    <n v="437"/>
    <s v="1515"/>
    <x v="1"/>
    <x v="1"/>
    <x v="0"/>
    <x v="1"/>
    <x v="1"/>
    <x v="1"/>
    <x v="0"/>
    <x v="0"/>
    <x v="1"/>
    <x v="0"/>
    <x v="1"/>
    <n v="0"/>
    <x v="1"/>
    <x v="0"/>
    <d v="2014-11-26T00:30:00"/>
    <x v="0"/>
    <s v="apri"/>
    <x v="0"/>
    <x v="15"/>
    <x v="190"/>
    <x v="15"/>
    <x v="3"/>
  </r>
  <r>
    <n v="767"/>
    <s v="1515"/>
    <x v="2"/>
    <x v="1"/>
    <x v="0"/>
    <x v="1"/>
    <x v="1"/>
    <x v="1"/>
    <x v="0"/>
    <x v="0"/>
    <x v="1"/>
    <x v="0"/>
    <x v="1"/>
    <n v="0"/>
    <x v="1"/>
    <x v="0"/>
    <d v="2014-11-26T00:41:00"/>
    <x v="0"/>
    <s v="apri"/>
    <x v="0"/>
    <x v="15"/>
    <x v="190"/>
    <x v="15"/>
    <x v="3"/>
  </r>
  <r>
    <n v="106"/>
    <s v="1520"/>
    <x v="0"/>
    <x v="3"/>
    <x v="1"/>
    <x v="10"/>
    <x v="3"/>
    <x v="1"/>
    <x v="0"/>
    <x v="0"/>
    <x v="1"/>
    <x v="0"/>
    <x v="1"/>
    <n v="12"/>
    <x v="7"/>
    <x v="0"/>
    <d v="2014-11-25T23:58:00"/>
    <x v="0"/>
    <s v="apri"/>
    <x v="0"/>
    <x v="15"/>
    <x v="191"/>
    <x v="15"/>
    <x v="3"/>
  </r>
  <r>
    <n v="438"/>
    <s v="1520"/>
    <x v="1"/>
    <x v="3"/>
    <x v="1"/>
    <x v="10"/>
    <x v="3"/>
    <x v="1"/>
    <x v="0"/>
    <x v="0"/>
    <x v="1"/>
    <x v="0"/>
    <x v="1"/>
    <n v="12"/>
    <x v="7"/>
    <x v="0"/>
    <d v="2014-11-26T00:30:00"/>
    <x v="0"/>
    <s v="apri"/>
    <x v="0"/>
    <x v="15"/>
    <x v="191"/>
    <x v="15"/>
    <x v="3"/>
  </r>
  <r>
    <n v="768"/>
    <s v="1520"/>
    <x v="2"/>
    <x v="3"/>
    <x v="1"/>
    <x v="10"/>
    <x v="3"/>
    <x v="1"/>
    <x v="0"/>
    <x v="0"/>
    <x v="1"/>
    <x v="0"/>
    <x v="1"/>
    <n v="12"/>
    <x v="7"/>
    <x v="0"/>
    <d v="2014-11-26T00:41:00"/>
    <x v="0"/>
    <s v="apri"/>
    <x v="0"/>
    <x v="15"/>
    <x v="191"/>
    <x v="15"/>
    <x v="3"/>
  </r>
  <r>
    <n v="107"/>
    <s v="1525"/>
    <x v="0"/>
    <x v="1"/>
    <x v="0"/>
    <x v="1"/>
    <x v="1"/>
    <x v="1"/>
    <x v="0"/>
    <x v="0"/>
    <x v="1"/>
    <x v="0"/>
    <x v="1"/>
    <n v="0"/>
    <x v="1"/>
    <x v="0"/>
    <d v="2014-11-26T00:03:00"/>
    <x v="0"/>
    <s v="apri"/>
    <x v="0"/>
    <x v="15"/>
    <x v="192"/>
    <x v="15"/>
    <x v="3"/>
  </r>
  <r>
    <n v="439"/>
    <s v="1525"/>
    <x v="1"/>
    <x v="1"/>
    <x v="0"/>
    <x v="1"/>
    <x v="1"/>
    <x v="1"/>
    <x v="0"/>
    <x v="0"/>
    <x v="1"/>
    <x v="0"/>
    <x v="1"/>
    <n v="0"/>
    <x v="1"/>
    <x v="0"/>
    <d v="2014-11-26T00:37:00"/>
    <x v="0"/>
    <s v="apri"/>
    <x v="0"/>
    <x v="15"/>
    <x v="192"/>
    <x v="15"/>
    <x v="3"/>
  </r>
  <r>
    <n v="769"/>
    <s v="1525"/>
    <x v="2"/>
    <x v="1"/>
    <x v="0"/>
    <x v="1"/>
    <x v="1"/>
    <x v="1"/>
    <x v="0"/>
    <x v="0"/>
    <x v="1"/>
    <x v="0"/>
    <x v="1"/>
    <n v="0"/>
    <x v="1"/>
    <x v="0"/>
    <d v="2014-11-26T00:46:00"/>
    <x v="0"/>
    <s v="apri"/>
    <x v="0"/>
    <x v="15"/>
    <x v="192"/>
    <x v="15"/>
    <x v="3"/>
  </r>
  <r>
    <n v="191"/>
    <s v="1920"/>
    <x v="0"/>
    <x v="0"/>
    <x v="1"/>
    <x v="6"/>
    <x v="1"/>
    <x v="1"/>
    <x v="0"/>
    <x v="0"/>
    <x v="1"/>
    <x v="0"/>
    <x v="1"/>
    <n v="2"/>
    <x v="4"/>
    <x v="0"/>
    <d v="2014-11-25T22:41:00"/>
    <x v="0"/>
    <s v="febri"/>
    <x v="0"/>
    <x v="16"/>
    <x v="193"/>
    <x v="16"/>
    <x v="0"/>
  </r>
  <r>
    <n v="523"/>
    <s v="1920"/>
    <x v="1"/>
    <x v="0"/>
    <x v="1"/>
    <x v="1"/>
    <x v="1"/>
    <x v="1"/>
    <x v="0"/>
    <x v="0"/>
    <x v="1"/>
    <x v="0"/>
    <x v="1"/>
    <n v="1"/>
    <x v="4"/>
    <x v="0"/>
    <d v="2013-04-22T09:51:00"/>
    <x v="0"/>
    <s v="sobang"/>
    <x v="0"/>
    <x v="16"/>
    <x v="193"/>
    <x v="16"/>
    <x v="0"/>
  </r>
  <r>
    <n v="853"/>
    <s v="1920"/>
    <x v="2"/>
    <x v="0"/>
    <x v="0"/>
    <x v="1"/>
    <x v="1"/>
    <x v="1"/>
    <x v="0"/>
    <x v="0"/>
    <x v="1"/>
    <x v="0"/>
    <x v="1"/>
    <n v="1"/>
    <x v="1"/>
    <x v="0"/>
    <d v="2014-11-25T22:48:00"/>
    <x v="0"/>
    <s v="febri"/>
    <x v="0"/>
    <x v="16"/>
    <x v="193"/>
    <x v="16"/>
    <x v="0"/>
  </r>
  <r>
    <n v="192"/>
    <s v="1925"/>
    <x v="0"/>
    <x v="3"/>
    <x v="0"/>
    <x v="5"/>
    <x v="3"/>
    <x v="3"/>
    <x v="0"/>
    <x v="1"/>
    <x v="1"/>
    <x v="0"/>
    <x v="1"/>
    <n v="8"/>
    <x v="4"/>
    <x v="0"/>
    <d v="2014-11-25T22:44:00"/>
    <x v="0"/>
    <s v="febri"/>
    <x v="0"/>
    <x v="16"/>
    <x v="194"/>
    <x v="16"/>
    <x v="0"/>
  </r>
  <r>
    <n v="524"/>
    <s v="1925"/>
    <x v="1"/>
    <x v="1"/>
    <x v="0"/>
    <x v="5"/>
    <x v="1"/>
    <x v="2"/>
    <x v="0"/>
    <x v="0"/>
    <x v="1"/>
    <x v="0"/>
    <x v="1"/>
    <n v="3"/>
    <x v="1"/>
    <x v="0"/>
    <d v="2013-04-22T09:51:00"/>
    <x v="0"/>
    <s v="sobang"/>
    <x v="0"/>
    <x v="16"/>
    <x v="194"/>
    <x v="16"/>
    <x v="0"/>
  </r>
  <r>
    <n v="854"/>
    <s v="1925"/>
    <x v="2"/>
    <x v="3"/>
    <x v="1"/>
    <x v="5"/>
    <x v="3"/>
    <x v="3"/>
    <x v="1"/>
    <x v="0"/>
    <x v="1"/>
    <x v="0"/>
    <x v="1"/>
    <n v="7"/>
    <x v="3"/>
    <x v="0"/>
    <d v="2014-11-25T22:49:00"/>
    <x v="0"/>
    <s v="febri"/>
    <x v="0"/>
    <x v="16"/>
    <x v="194"/>
    <x v="16"/>
    <x v="0"/>
  </r>
  <r>
    <n v="193"/>
    <s v="1930"/>
    <x v="0"/>
    <x v="5"/>
    <x v="0"/>
    <x v="6"/>
    <x v="3"/>
    <x v="0"/>
    <x v="0"/>
    <x v="0"/>
    <x v="1"/>
    <x v="0"/>
    <x v="1"/>
    <n v="6"/>
    <x v="4"/>
    <x v="0"/>
    <d v="2014-11-25T22:45:00"/>
    <x v="0"/>
    <s v="febri"/>
    <x v="0"/>
    <x v="16"/>
    <x v="195"/>
    <x v="16"/>
    <x v="0"/>
  </r>
  <r>
    <n v="525"/>
    <s v="1930"/>
    <x v="1"/>
    <x v="1"/>
    <x v="0"/>
    <x v="6"/>
    <x v="1"/>
    <x v="1"/>
    <x v="3"/>
    <x v="0"/>
    <x v="1"/>
    <x v="0"/>
    <x v="1"/>
    <n v="1"/>
    <x v="7"/>
    <x v="0"/>
    <d v="2013-04-22T09:52:00"/>
    <x v="0"/>
    <s v="sobang"/>
    <x v="0"/>
    <x v="16"/>
    <x v="195"/>
    <x v="16"/>
    <x v="0"/>
  </r>
  <r>
    <n v="855"/>
    <s v="1930"/>
    <x v="2"/>
    <x v="5"/>
    <x v="0"/>
    <x v="6"/>
    <x v="3"/>
    <x v="1"/>
    <x v="0"/>
    <x v="0"/>
    <x v="1"/>
    <x v="0"/>
    <x v="1"/>
    <n v="4"/>
    <x v="4"/>
    <x v="0"/>
    <d v="2014-11-25T22:50:00"/>
    <x v="0"/>
    <s v="febri"/>
    <x v="0"/>
    <x v="16"/>
    <x v="195"/>
    <x v="16"/>
    <x v="0"/>
  </r>
  <r>
    <n v="194"/>
    <s v="1935"/>
    <x v="0"/>
    <x v="0"/>
    <x v="0"/>
    <x v="0"/>
    <x v="2"/>
    <x v="2"/>
    <x v="3"/>
    <x v="0"/>
    <x v="1"/>
    <x v="0"/>
    <x v="1"/>
    <n v="8"/>
    <x v="2"/>
    <x v="0"/>
    <d v="2014-11-25T22:45:00"/>
    <x v="0"/>
    <s v="febri"/>
    <x v="0"/>
    <x v="16"/>
    <x v="196"/>
    <x v="16"/>
    <x v="0"/>
  </r>
  <r>
    <n v="526"/>
    <s v="1935"/>
    <x v="1"/>
    <x v="3"/>
    <x v="0"/>
    <x v="0"/>
    <x v="2"/>
    <x v="2"/>
    <x v="3"/>
    <x v="0"/>
    <x v="1"/>
    <x v="1"/>
    <x v="1"/>
    <n v="10"/>
    <x v="2"/>
    <x v="0"/>
    <d v="2013-04-22T09:53:00"/>
    <x v="0"/>
    <s v="sobang"/>
    <x v="0"/>
    <x v="16"/>
    <x v="196"/>
    <x v="16"/>
    <x v="0"/>
  </r>
  <r>
    <n v="856"/>
    <s v="1935"/>
    <x v="2"/>
    <x v="0"/>
    <x v="0"/>
    <x v="0"/>
    <x v="2"/>
    <x v="0"/>
    <x v="3"/>
    <x v="0"/>
    <x v="1"/>
    <x v="1"/>
    <x v="1"/>
    <n v="10"/>
    <x v="2"/>
    <x v="0"/>
    <d v="2014-11-25T22:51:00"/>
    <x v="0"/>
    <s v="febri"/>
    <x v="0"/>
    <x v="16"/>
    <x v="196"/>
    <x v="16"/>
    <x v="0"/>
  </r>
  <r>
    <n v="195"/>
    <s v="1940"/>
    <x v="0"/>
    <x v="0"/>
    <x v="0"/>
    <x v="6"/>
    <x v="3"/>
    <x v="2"/>
    <x v="0"/>
    <x v="0"/>
    <x v="1"/>
    <x v="0"/>
    <x v="1"/>
    <n v="3"/>
    <x v="4"/>
    <x v="0"/>
    <d v="2014-11-25T22:45:00"/>
    <x v="0"/>
    <s v="febri"/>
    <x v="0"/>
    <x v="16"/>
    <x v="197"/>
    <x v="16"/>
    <x v="0"/>
  </r>
  <r>
    <n v="527"/>
    <s v="1940"/>
    <x v="1"/>
    <x v="0"/>
    <x v="0"/>
    <x v="5"/>
    <x v="1"/>
    <x v="3"/>
    <x v="0"/>
    <x v="0"/>
    <x v="1"/>
    <x v="0"/>
    <x v="1"/>
    <n v="6"/>
    <x v="1"/>
    <x v="0"/>
    <d v="2013-04-22T09:54:00"/>
    <x v="0"/>
    <s v="sobang"/>
    <x v="0"/>
    <x v="16"/>
    <x v="197"/>
    <x v="16"/>
    <x v="0"/>
  </r>
  <r>
    <n v="857"/>
    <s v="1940"/>
    <x v="2"/>
    <x v="0"/>
    <x v="0"/>
    <x v="6"/>
    <x v="3"/>
    <x v="1"/>
    <x v="0"/>
    <x v="0"/>
    <x v="1"/>
    <x v="0"/>
    <x v="1"/>
    <n v="2"/>
    <x v="4"/>
    <x v="0"/>
    <d v="2014-11-25T22:50:00"/>
    <x v="0"/>
    <s v="febri"/>
    <x v="0"/>
    <x v="16"/>
    <x v="197"/>
    <x v="16"/>
    <x v="0"/>
  </r>
  <r>
    <n v="196"/>
    <s v="1945"/>
    <x v="0"/>
    <x v="5"/>
    <x v="3"/>
    <x v="6"/>
    <x v="1"/>
    <x v="1"/>
    <x v="0"/>
    <x v="0"/>
    <x v="1"/>
    <x v="2"/>
    <x v="0"/>
    <n v="6"/>
    <x v="6"/>
    <x v="0"/>
    <d v="2014-11-25T22:42:00"/>
    <x v="0"/>
    <s v="febri"/>
    <x v="0"/>
    <x v="16"/>
    <x v="198"/>
    <x v="16"/>
    <x v="0"/>
  </r>
  <r>
    <n v="528"/>
    <s v="1945"/>
    <x v="1"/>
    <x v="3"/>
    <x v="1"/>
    <x v="1"/>
    <x v="2"/>
    <x v="1"/>
    <x v="0"/>
    <x v="0"/>
    <x v="1"/>
    <x v="0"/>
    <x v="1"/>
    <n v="2"/>
    <x v="3"/>
    <x v="0"/>
    <d v="2013-04-22T09:54:00"/>
    <x v="0"/>
    <s v="sobang"/>
    <x v="0"/>
    <x v="16"/>
    <x v="198"/>
    <x v="16"/>
    <x v="0"/>
  </r>
  <r>
    <n v="858"/>
    <s v="1945"/>
    <x v="2"/>
    <x v="5"/>
    <x v="3"/>
    <x v="6"/>
    <x v="1"/>
    <x v="1"/>
    <x v="3"/>
    <x v="0"/>
    <x v="1"/>
    <x v="2"/>
    <x v="0"/>
    <n v="6"/>
    <x v="0"/>
    <x v="0"/>
    <d v="2014-11-25T22:49:00"/>
    <x v="0"/>
    <s v="febri"/>
    <x v="0"/>
    <x v="16"/>
    <x v="198"/>
    <x v="16"/>
    <x v="0"/>
  </r>
  <r>
    <n v="197"/>
    <s v="1950"/>
    <x v="0"/>
    <x v="0"/>
    <x v="0"/>
    <x v="1"/>
    <x v="3"/>
    <x v="1"/>
    <x v="0"/>
    <x v="1"/>
    <x v="1"/>
    <x v="0"/>
    <x v="1"/>
    <n v="2"/>
    <x v="4"/>
    <x v="0"/>
    <d v="2014-11-25T22:39:00"/>
    <x v="0"/>
    <s v="febri"/>
    <x v="0"/>
    <x v="16"/>
    <x v="199"/>
    <x v="16"/>
    <x v="0"/>
  </r>
  <r>
    <n v="529"/>
    <s v="1950"/>
    <x v="1"/>
    <x v="0"/>
    <x v="0"/>
    <x v="6"/>
    <x v="3"/>
    <x v="2"/>
    <x v="0"/>
    <x v="0"/>
    <x v="1"/>
    <x v="1"/>
    <x v="1"/>
    <n v="4"/>
    <x v="4"/>
    <x v="0"/>
    <d v="2013-04-22T09:55:00"/>
    <x v="0"/>
    <s v="sobang"/>
    <x v="0"/>
    <x v="16"/>
    <x v="199"/>
    <x v="16"/>
    <x v="0"/>
  </r>
  <r>
    <n v="859"/>
    <s v="1950"/>
    <x v="2"/>
    <x v="1"/>
    <x v="0"/>
    <x v="6"/>
    <x v="1"/>
    <x v="1"/>
    <x v="1"/>
    <x v="0"/>
    <x v="1"/>
    <x v="0"/>
    <x v="1"/>
    <n v="1"/>
    <x v="4"/>
    <x v="0"/>
    <d v="2014-11-25T22:48:00"/>
    <x v="0"/>
    <s v="febri"/>
    <x v="0"/>
    <x v="16"/>
    <x v="199"/>
    <x v="16"/>
    <x v="0"/>
  </r>
  <r>
    <n v="198"/>
    <s v="1955"/>
    <x v="0"/>
    <x v="0"/>
    <x v="1"/>
    <x v="1"/>
    <x v="1"/>
    <x v="1"/>
    <x v="0"/>
    <x v="0"/>
    <x v="1"/>
    <x v="0"/>
    <x v="1"/>
    <n v="1"/>
    <x v="4"/>
    <x v="0"/>
    <d v="2014-11-25T22:40:00"/>
    <x v="0"/>
    <s v="febri"/>
    <x v="8"/>
    <x v="16"/>
    <x v="200"/>
    <x v="16"/>
    <x v="0"/>
  </r>
  <r>
    <n v="530"/>
    <s v="1955"/>
    <x v="1"/>
    <x v="0"/>
    <x v="2"/>
    <x v="6"/>
    <x v="1"/>
    <x v="0"/>
    <x v="1"/>
    <x v="0"/>
    <x v="1"/>
    <x v="0"/>
    <x v="1"/>
    <n v="4"/>
    <x v="3"/>
    <x v="0"/>
    <d v="2013-04-22T09:55:00"/>
    <x v="0"/>
    <s v="sobang"/>
    <x v="0"/>
    <x v="16"/>
    <x v="200"/>
    <x v="16"/>
    <x v="0"/>
  </r>
  <r>
    <n v="860"/>
    <s v="1955"/>
    <x v="2"/>
    <x v="0"/>
    <x v="1"/>
    <x v="1"/>
    <x v="1"/>
    <x v="1"/>
    <x v="0"/>
    <x v="0"/>
    <x v="1"/>
    <x v="0"/>
    <x v="1"/>
    <n v="1"/>
    <x v="4"/>
    <x v="0"/>
    <d v="2014-11-25T22:48:00"/>
    <x v="0"/>
    <s v="febri"/>
    <x v="0"/>
    <x v="16"/>
    <x v="200"/>
    <x v="16"/>
    <x v="0"/>
  </r>
  <r>
    <n v="199"/>
    <s v="1956"/>
    <x v="0"/>
    <x v="3"/>
    <x v="1"/>
    <x v="5"/>
    <x v="3"/>
    <x v="1"/>
    <x v="0"/>
    <x v="0"/>
    <x v="1"/>
    <x v="0"/>
    <x v="1"/>
    <n v="4"/>
    <x v="7"/>
    <x v="0"/>
    <d v="2014-11-25T22:41:00"/>
    <x v="0"/>
    <s v="febri"/>
    <x v="0"/>
    <x v="16"/>
    <x v="201"/>
    <x v="16"/>
    <x v="0"/>
  </r>
  <r>
    <n v="531"/>
    <s v="1956"/>
    <x v="1"/>
    <x v="1"/>
    <x v="0"/>
    <x v="6"/>
    <x v="3"/>
    <x v="1"/>
    <x v="0"/>
    <x v="0"/>
    <x v="1"/>
    <x v="0"/>
    <x v="1"/>
    <n v="1"/>
    <x v="4"/>
    <x v="0"/>
    <d v="2013-04-22T09:57:00"/>
    <x v="0"/>
    <s v="sobang"/>
    <x v="0"/>
    <x v="16"/>
    <x v="201"/>
    <x v="16"/>
    <x v="0"/>
  </r>
  <r>
    <n v="861"/>
    <s v="1956"/>
    <x v="2"/>
    <x v="3"/>
    <x v="1"/>
    <x v="1"/>
    <x v="1"/>
    <x v="1"/>
    <x v="0"/>
    <x v="0"/>
    <x v="1"/>
    <x v="0"/>
    <x v="1"/>
    <n v="2"/>
    <x v="4"/>
    <x v="0"/>
    <d v="2014-11-25T22:48:00"/>
    <x v="0"/>
    <s v="febri"/>
    <x v="0"/>
    <x v="16"/>
    <x v="201"/>
    <x v="16"/>
    <x v="0"/>
  </r>
  <r>
    <n v="200"/>
    <s v="1960"/>
    <x v="0"/>
    <x v="3"/>
    <x v="0"/>
    <x v="5"/>
    <x v="3"/>
    <x v="1"/>
    <x v="0"/>
    <x v="1"/>
    <x v="1"/>
    <x v="0"/>
    <x v="1"/>
    <n v="5"/>
    <x v="4"/>
    <x v="0"/>
    <d v="2014-11-25T22:44:00"/>
    <x v="0"/>
    <s v="febri"/>
    <x v="0"/>
    <x v="16"/>
    <x v="202"/>
    <x v="16"/>
    <x v="0"/>
  </r>
  <r>
    <n v="532"/>
    <s v="1960"/>
    <x v="1"/>
    <x v="1"/>
    <x v="1"/>
    <x v="1"/>
    <x v="1"/>
    <x v="1"/>
    <x v="0"/>
    <x v="0"/>
    <x v="1"/>
    <x v="1"/>
    <x v="1"/>
    <n v="1"/>
    <x v="4"/>
    <x v="0"/>
    <d v="2013-04-22T09:57:00"/>
    <x v="0"/>
    <s v="sobang"/>
    <x v="0"/>
    <x v="16"/>
    <x v="202"/>
    <x v="16"/>
    <x v="0"/>
  </r>
  <r>
    <n v="862"/>
    <s v="1960"/>
    <x v="2"/>
    <x v="3"/>
    <x v="0"/>
    <x v="5"/>
    <x v="3"/>
    <x v="1"/>
    <x v="0"/>
    <x v="6"/>
    <x v="1"/>
    <x v="0"/>
    <x v="1"/>
    <n v="14"/>
    <x v="4"/>
    <x v="0"/>
    <d v="2014-11-25T22:50:00"/>
    <x v="0"/>
    <s v="febri"/>
    <x v="0"/>
    <x v="16"/>
    <x v="202"/>
    <x v="16"/>
    <x v="0"/>
  </r>
  <r>
    <n v="127"/>
    <s v="1625"/>
    <x v="0"/>
    <x v="12"/>
    <x v="10"/>
    <x v="6"/>
    <x v="1"/>
    <x v="1"/>
    <x v="0"/>
    <x v="0"/>
    <x v="1"/>
    <x v="3"/>
    <x v="0"/>
    <n v="14"/>
    <x v="9"/>
    <x v="0"/>
    <d v="2014-10-13T10:40:00"/>
    <x v="0"/>
    <s v="isro"/>
    <x v="9"/>
    <x v="17"/>
    <x v="203"/>
    <x v="17"/>
    <x v="3"/>
  </r>
  <r>
    <n v="459"/>
    <s v="1625"/>
    <x v="1"/>
    <x v="12"/>
    <x v="10"/>
    <x v="6"/>
    <x v="1"/>
    <x v="3"/>
    <x v="1"/>
    <x v="0"/>
    <x v="1"/>
    <x v="0"/>
    <x v="1"/>
    <n v="14"/>
    <x v="9"/>
    <x v="0"/>
    <d v="2013-04-19T17:55:00"/>
    <x v="0"/>
    <s v="cipanas"/>
    <x v="0"/>
    <x v="17"/>
    <x v="203"/>
    <x v="17"/>
    <x v="3"/>
  </r>
  <r>
    <n v="789"/>
    <s v="1625"/>
    <x v="2"/>
    <x v="12"/>
    <x v="10"/>
    <x v="6"/>
    <x v="1"/>
    <x v="1"/>
    <x v="0"/>
    <x v="0"/>
    <x v="1"/>
    <x v="3"/>
    <x v="0"/>
    <n v="14"/>
    <x v="9"/>
    <x v="0"/>
    <d v="2014-11-14T13:40:00"/>
    <x v="0"/>
    <s v="cipanas"/>
    <x v="10"/>
    <x v="17"/>
    <x v="203"/>
    <x v="17"/>
    <x v="3"/>
  </r>
  <r>
    <n v="128"/>
    <s v="1630"/>
    <x v="0"/>
    <x v="0"/>
    <x v="5"/>
    <x v="6"/>
    <x v="1"/>
    <x v="1"/>
    <x v="0"/>
    <x v="0"/>
    <x v="1"/>
    <x v="0"/>
    <x v="1"/>
    <n v="2"/>
    <x v="3"/>
    <x v="0"/>
    <d v="2014-10-13T10:40:00"/>
    <x v="0"/>
    <s v="isro"/>
    <x v="0"/>
    <x v="17"/>
    <x v="204"/>
    <x v="17"/>
    <x v="3"/>
  </r>
  <r>
    <n v="460"/>
    <s v="1630"/>
    <x v="1"/>
    <x v="0"/>
    <x v="5"/>
    <x v="6"/>
    <x v="1"/>
    <x v="1"/>
    <x v="0"/>
    <x v="0"/>
    <x v="1"/>
    <x v="0"/>
    <x v="1"/>
    <n v="2"/>
    <x v="3"/>
    <x v="0"/>
    <d v="2013-04-19T17:53:00"/>
    <x v="0"/>
    <s v="cipanas"/>
    <x v="0"/>
    <x v="17"/>
    <x v="204"/>
    <x v="17"/>
    <x v="3"/>
  </r>
  <r>
    <n v="790"/>
    <s v="1630"/>
    <x v="2"/>
    <x v="0"/>
    <x v="5"/>
    <x v="6"/>
    <x v="1"/>
    <x v="1"/>
    <x v="0"/>
    <x v="0"/>
    <x v="1"/>
    <x v="0"/>
    <x v="1"/>
    <n v="2"/>
    <x v="3"/>
    <x v="0"/>
    <d v="2014-11-14T13:40:00"/>
    <x v="0"/>
    <s v="cipanas"/>
    <x v="0"/>
    <x v="17"/>
    <x v="204"/>
    <x v="17"/>
    <x v="3"/>
  </r>
  <r>
    <n v="129"/>
    <s v="1635"/>
    <x v="0"/>
    <x v="6"/>
    <x v="2"/>
    <x v="1"/>
    <x v="1"/>
    <x v="0"/>
    <x v="1"/>
    <x v="0"/>
    <x v="1"/>
    <x v="0"/>
    <x v="1"/>
    <n v="7"/>
    <x v="3"/>
    <x v="0"/>
    <d v="2014-10-13T10:41:00"/>
    <x v="0"/>
    <s v="isro"/>
    <x v="0"/>
    <x v="17"/>
    <x v="205"/>
    <x v="17"/>
    <x v="3"/>
  </r>
  <r>
    <n v="461"/>
    <s v="1635"/>
    <x v="1"/>
    <x v="6"/>
    <x v="2"/>
    <x v="1"/>
    <x v="1"/>
    <x v="0"/>
    <x v="1"/>
    <x v="0"/>
    <x v="1"/>
    <x v="0"/>
    <x v="1"/>
    <n v="7"/>
    <x v="3"/>
    <x v="0"/>
    <d v="2013-04-19T17:56:00"/>
    <x v="0"/>
    <s v="cipanas"/>
    <x v="0"/>
    <x v="17"/>
    <x v="205"/>
    <x v="17"/>
    <x v="3"/>
  </r>
  <r>
    <n v="791"/>
    <s v="1635"/>
    <x v="2"/>
    <x v="6"/>
    <x v="2"/>
    <x v="1"/>
    <x v="1"/>
    <x v="0"/>
    <x v="1"/>
    <x v="0"/>
    <x v="1"/>
    <x v="0"/>
    <x v="1"/>
    <n v="7"/>
    <x v="3"/>
    <x v="0"/>
    <d v="2014-11-14T13:40:00"/>
    <x v="0"/>
    <s v="cipanas"/>
    <x v="0"/>
    <x v="17"/>
    <x v="205"/>
    <x v="17"/>
    <x v="3"/>
  </r>
  <r>
    <n v="130"/>
    <s v="1640"/>
    <x v="0"/>
    <x v="3"/>
    <x v="0"/>
    <x v="6"/>
    <x v="1"/>
    <x v="1"/>
    <x v="0"/>
    <x v="0"/>
    <x v="1"/>
    <x v="0"/>
    <x v="1"/>
    <n v="3"/>
    <x v="1"/>
    <x v="0"/>
    <d v="2014-10-13T10:40:00"/>
    <x v="0"/>
    <s v="isro"/>
    <x v="0"/>
    <x v="17"/>
    <x v="206"/>
    <x v="17"/>
    <x v="3"/>
  </r>
  <r>
    <n v="462"/>
    <s v="1640"/>
    <x v="1"/>
    <x v="3"/>
    <x v="0"/>
    <x v="6"/>
    <x v="1"/>
    <x v="1"/>
    <x v="0"/>
    <x v="0"/>
    <x v="1"/>
    <x v="0"/>
    <x v="1"/>
    <n v="3"/>
    <x v="1"/>
    <x v="0"/>
    <d v="2013-04-19T17:54:00"/>
    <x v="0"/>
    <s v="cipanas"/>
    <x v="0"/>
    <x v="17"/>
    <x v="206"/>
    <x v="17"/>
    <x v="3"/>
  </r>
  <r>
    <n v="792"/>
    <s v="1640"/>
    <x v="2"/>
    <x v="3"/>
    <x v="0"/>
    <x v="6"/>
    <x v="1"/>
    <x v="1"/>
    <x v="0"/>
    <x v="0"/>
    <x v="1"/>
    <x v="0"/>
    <x v="1"/>
    <n v="3"/>
    <x v="1"/>
    <x v="0"/>
    <d v="2014-11-14T13:39:00"/>
    <x v="0"/>
    <s v="cipanas"/>
    <x v="0"/>
    <x v="17"/>
    <x v="206"/>
    <x v="17"/>
    <x v="3"/>
  </r>
  <r>
    <n v="131"/>
    <s v="1645"/>
    <x v="0"/>
    <x v="3"/>
    <x v="4"/>
    <x v="1"/>
    <x v="1"/>
    <x v="1"/>
    <x v="0"/>
    <x v="0"/>
    <x v="1"/>
    <x v="0"/>
    <x v="1"/>
    <n v="2"/>
    <x v="2"/>
    <x v="0"/>
    <d v="2014-10-13T10:39:00"/>
    <x v="0"/>
    <s v="isro"/>
    <x v="0"/>
    <x v="17"/>
    <x v="207"/>
    <x v="17"/>
    <x v="3"/>
  </r>
  <r>
    <n v="463"/>
    <s v="1645"/>
    <x v="1"/>
    <x v="3"/>
    <x v="4"/>
    <x v="1"/>
    <x v="1"/>
    <x v="1"/>
    <x v="0"/>
    <x v="0"/>
    <x v="1"/>
    <x v="0"/>
    <x v="1"/>
    <n v="2"/>
    <x v="2"/>
    <x v="0"/>
    <d v="2013-04-19T17:49:00"/>
    <x v="0"/>
    <s v="cipanas"/>
    <x v="0"/>
    <x v="17"/>
    <x v="207"/>
    <x v="17"/>
    <x v="3"/>
  </r>
  <r>
    <n v="793"/>
    <s v="1645"/>
    <x v="2"/>
    <x v="3"/>
    <x v="4"/>
    <x v="1"/>
    <x v="1"/>
    <x v="1"/>
    <x v="0"/>
    <x v="0"/>
    <x v="1"/>
    <x v="0"/>
    <x v="1"/>
    <n v="2"/>
    <x v="2"/>
    <x v="0"/>
    <d v="2014-11-14T13:37:00"/>
    <x v="0"/>
    <s v="cipanas"/>
    <x v="0"/>
    <x v="17"/>
    <x v="207"/>
    <x v="17"/>
    <x v="3"/>
  </r>
  <r>
    <n v="132"/>
    <s v="1650"/>
    <x v="0"/>
    <x v="0"/>
    <x v="1"/>
    <x v="6"/>
    <x v="3"/>
    <x v="1"/>
    <x v="0"/>
    <x v="0"/>
    <x v="1"/>
    <x v="0"/>
    <x v="1"/>
    <n v="2"/>
    <x v="7"/>
    <x v="0"/>
    <d v="2014-10-13T10:36:00"/>
    <x v="0"/>
    <s v="isro"/>
    <x v="0"/>
    <x v="17"/>
    <x v="208"/>
    <x v="17"/>
    <x v="3"/>
  </r>
  <r>
    <n v="464"/>
    <s v="1650"/>
    <x v="1"/>
    <x v="0"/>
    <x v="1"/>
    <x v="6"/>
    <x v="3"/>
    <x v="1"/>
    <x v="0"/>
    <x v="0"/>
    <x v="1"/>
    <x v="0"/>
    <x v="1"/>
    <n v="2"/>
    <x v="7"/>
    <x v="0"/>
    <d v="2013-04-19T17:45:00"/>
    <x v="0"/>
    <s v="cipanas"/>
    <x v="10"/>
    <x v="17"/>
    <x v="208"/>
    <x v="17"/>
    <x v="3"/>
  </r>
  <r>
    <n v="794"/>
    <s v="1650"/>
    <x v="2"/>
    <x v="0"/>
    <x v="1"/>
    <x v="6"/>
    <x v="3"/>
    <x v="1"/>
    <x v="0"/>
    <x v="0"/>
    <x v="1"/>
    <x v="0"/>
    <x v="1"/>
    <n v="2"/>
    <x v="7"/>
    <x v="0"/>
    <d v="2014-11-14T13:33:00"/>
    <x v="0"/>
    <s v="cipanas"/>
    <x v="0"/>
    <x v="17"/>
    <x v="208"/>
    <x v="17"/>
    <x v="3"/>
  </r>
  <r>
    <n v="133"/>
    <s v="1655"/>
    <x v="0"/>
    <x v="2"/>
    <x v="1"/>
    <x v="7"/>
    <x v="1"/>
    <x v="2"/>
    <x v="0"/>
    <x v="0"/>
    <x v="1"/>
    <x v="0"/>
    <x v="1"/>
    <n v="12"/>
    <x v="4"/>
    <x v="0"/>
    <d v="2014-10-13T10:36:00"/>
    <x v="0"/>
    <s v="isro"/>
    <x v="0"/>
    <x v="17"/>
    <x v="209"/>
    <x v="17"/>
    <x v="3"/>
  </r>
  <r>
    <n v="465"/>
    <s v="1655"/>
    <x v="1"/>
    <x v="2"/>
    <x v="1"/>
    <x v="7"/>
    <x v="1"/>
    <x v="2"/>
    <x v="0"/>
    <x v="0"/>
    <x v="1"/>
    <x v="0"/>
    <x v="1"/>
    <n v="12"/>
    <x v="4"/>
    <x v="0"/>
    <d v="2013-04-19T17:47:00"/>
    <x v="0"/>
    <s v="cipanas"/>
    <x v="0"/>
    <x v="17"/>
    <x v="209"/>
    <x v="17"/>
    <x v="3"/>
  </r>
  <r>
    <n v="795"/>
    <s v="1655"/>
    <x v="2"/>
    <x v="2"/>
    <x v="1"/>
    <x v="7"/>
    <x v="1"/>
    <x v="2"/>
    <x v="0"/>
    <x v="0"/>
    <x v="1"/>
    <x v="0"/>
    <x v="1"/>
    <n v="12"/>
    <x v="4"/>
    <x v="0"/>
    <d v="2014-11-14T13:33:00"/>
    <x v="0"/>
    <s v="cipanas"/>
    <x v="0"/>
    <x v="17"/>
    <x v="209"/>
    <x v="17"/>
    <x v="3"/>
  </r>
  <r>
    <n v="134"/>
    <s v="1660"/>
    <x v="0"/>
    <x v="4"/>
    <x v="1"/>
    <x v="3"/>
    <x v="1"/>
    <x v="1"/>
    <x v="0"/>
    <x v="0"/>
    <x v="1"/>
    <x v="0"/>
    <x v="1"/>
    <n v="9"/>
    <x v="4"/>
    <x v="0"/>
    <d v="2014-10-13T10:37:00"/>
    <x v="0"/>
    <s v="isro"/>
    <x v="0"/>
    <x v="17"/>
    <x v="210"/>
    <x v="17"/>
    <x v="3"/>
  </r>
  <r>
    <n v="466"/>
    <s v="1660"/>
    <x v="1"/>
    <x v="4"/>
    <x v="1"/>
    <x v="3"/>
    <x v="1"/>
    <x v="1"/>
    <x v="0"/>
    <x v="0"/>
    <x v="1"/>
    <x v="0"/>
    <x v="1"/>
    <n v="9"/>
    <x v="4"/>
    <x v="0"/>
    <d v="2013-04-19T17:48:00"/>
    <x v="0"/>
    <s v="cipanas"/>
    <x v="0"/>
    <x v="17"/>
    <x v="210"/>
    <x v="17"/>
    <x v="3"/>
  </r>
  <r>
    <n v="796"/>
    <s v="1660"/>
    <x v="2"/>
    <x v="4"/>
    <x v="1"/>
    <x v="3"/>
    <x v="1"/>
    <x v="1"/>
    <x v="0"/>
    <x v="0"/>
    <x v="1"/>
    <x v="0"/>
    <x v="1"/>
    <n v="9"/>
    <x v="4"/>
    <x v="0"/>
    <d v="2014-11-14T13:36:00"/>
    <x v="0"/>
    <s v="cipanas"/>
    <x v="0"/>
    <x v="17"/>
    <x v="210"/>
    <x v="17"/>
    <x v="3"/>
  </r>
  <r>
    <n v="135"/>
    <s v="1665"/>
    <x v="0"/>
    <x v="5"/>
    <x v="2"/>
    <x v="6"/>
    <x v="8"/>
    <x v="1"/>
    <x v="0"/>
    <x v="0"/>
    <x v="1"/>
    <x v="0"/>
    <x v="1"/>
    <n v="4"/>
    <x v="5"/>
    <x v="0"/>
    <d v="2014-10-13T10:37:00"/>
    <x v="0"/>
    <s v="isro"/>
    <x v="0"/>
    <x v="17"/>
    <x v="211"/>
    <x v="17"/>
    <x v="3"/>
  </r>
  <r>
    <n v="467"/>
    <s v="1665"/>
    <x v="1"/>
    <x v="5"/>
    <x v="2"/>
    <x v="6"/>
    <x v="1"/>
    <x v="8"/>
    <x v="0"/>
    <x v="0"/>
    <x v="1"/>
    <x v="0"/>
    <x v="1"/>
    <n v="13"/>
    <x v="7"/>
    <x v="0"/>
    <d v="2013-04-19T17:49:00"/>
    <x v="0"/>
    <s v="cipanas"/>
    <x v="0"/>
    <x v="17"/>
    <x v="211"/>
    <x v="17"/>
    <x v="3"/>
  </r>
  <r>
    <n v="797"/>
    <s v="1665"/>
    <x v="2"/>
    <x v="5"/>
    <x v="2"/>
    <x v="6"/>
    <x v="8"/>
    <x v="1"/>
    <x v="0"/>
    <x v="0"/>
    <x v="1"/>
    <x v="0"/>
    <x v="1"/>
    <n v="4"/>
    <x v="5"/>
    <x v="0"/>
    <d v="2014-11-14T13:36:00"/>
    <x v="0"/>
    <s v="cipanas"/>
    <x v="0"/>
    <x v="17"/>
    <x v="211"/>
    <x v="17"/>
    <x v="3"/>
  </r>
  <r>
    <n v="137"/>
    <s v="1670"/>
    <x v="0"/>
    <x v="5"/>
    <x v="2"/>
    <x v="6"/>
    <x v="1"/>
    <x v="1"/>
    <x v="0"/>
    <x v="0"/>
    <x v="1"/>
    <x v="0"/>
    <x v="1"/>
    <n v="4"/>
    <x v="7"/>
    <x v="0"/>
    <d v="2014-10-13T10:40:00"/>
    <x v="0"/>
    <s v="isro"/>
    <x v="0"/>
    <x v="17"/>
    <x v="212"/>
    <x v="17"/>
    <x v="3"/>
  </r>
  <r>
    <n v="469"/>
    <s v="1670"/>
    <x v="1"/>
    <x v="5"/>
    <x v="2"/>
    <x v="6"/>
    <x v="1"/>
    <x v="1"/>
    <x v="0"/>
    <x v="0"/>
    <x v="1"/>
    <x v="0"/>
    <x v="1"/>
    <n v="4"/>
    <x v="7"/>
    <x v="0"/>
    <d v="2013-04-19T17:52:00"/>
    <x v="0"/>
    <s v="cipanas"/>
    <x v="0"/>
    <x v="17"/>
    <x v="212"/>
    <x v="17"/>
    <x v="3"/>
  </r>
  <r>
    <n v="799"/>
    <s v="1670"/>
    <x v="2"/>
    <x v="5"/>
    <x v="2"/>
    <x v="6"/>
    <x v="1"/>
    <x v="1"/>
    <x v="0"/>
    <x v="0"/>
    <x v="1"/>
    <x v="0"/>
    <x v="1"/>
    <n v="4"/>
    <x v="7"/>
    <x v="0"/>
    <d v="2014-11-14T13:39:00"/>
    <x v="0"/>
    <s v="cipanas"/>
    <x v="0"/>
    <x v="17"/>
    <x v="212"/>
    <x v="17"/>
    <x v="3"/>
  </r>
  <r>
    <n v="138"/>
    <s v="1675"/>
    <x v="0"/>
    <x v="9"/>
    <x v="4"/>
    <x v="6"/>
    <x v="1"/>
    <x v="2"/>
    <x v="0"/>
    <x v="0"/>
    <x v="1"/>
    <x v="0"/>
    <x v="1"/>
    <n v="9"/>
    <x v="2"/>
    <x v="0"/>
    <d v="2014-10-13T10:39:00"/>
    <x v="0"/>
    <s v="isro"/>
    <x v="0"/>
    <x v="17"/>
    <x v="213"/>
    <x v="17"/>
    <x v="3"/>
  </r>
  <r>
    <n v="470"/>
    <s v="1675"/>
    <x v="1"/>
    <x v="9"/>
    <x v="4"/>
    <x v="6"/>
    <x v="1"/>
    <x v="2"/>
    <x v="0"/>
    <x v="0"/>
    <x v="1"/>
    <x v="0"/>
    <x v="1"/>
    <n v="9"/>
    <x v="2"/>
    <x v="0"/>
    <d v="2013-04-19T17:53:00"/>
    <x v="0"/>
    <s v="cipanas"/>
    <x v="0"/>
    <x v="17"/>
    <x v="213"/>
    <x v="17"/>
    <x v="3"/>
  </r>
  <r>
    <n v="800"/>
    <s v="1675"/>
    <x v="2"/>
    <x v="9"/>
    <x v="4"/>
    <x v="6"/>
    <x v="1"/>
    <x v="2"/>
    <x v="0"/>
    <x v="0"/>
    <x v="1"/>
    <x v="0"/>
    <x v="1"/>
    <n v="9"/>
    <x v="2"/>
    <x v="0"/>
    <d v="2014-11-14T13:38:00"/>
    <x v="0"/>
    <s v="cipanas"/>
    <x v="0"/>
    <x v="17"/>
    <x v="213"/>
    <x v="17"/>
    <x v="3"/>
  </r>
  <r>
    <n v="139"/>
    <s v="1680"/>
    <x v="0"/>
    <x v="8"/>
    <x v="3"/>
    <x v="1"/>
    <x v="1"/>
    <x v="1"/>
    <x v="0"/>
    <x v="0"/>
    <x v="1"/>
    <x v="0"/>
    <x v="1"/>
    <n v="8"/>
    <x v="10"/>
    <x v="0"/>
    <d v="2014-10-13T10:38:00"/>
    <x v="0"/>
    <s v="isro"/>
    <x v="0"/>
    <x v="17"/>
    <x v="214"/>
    <x v="17"/>
    <x v="3"/>
  </r>
  <r>
    <n v="471"/>
    <s v="1680"/>
    <x v="1"/>
    <x v="8"/>
    <x v="3"/>
    <x v="1"/>
    <x v="1"/>
    <x v="1"/>
    <x v="0"/>
    <x v="0"/>
    <x v="1"/>
    <x v="0"/>
    <x v="1"/>
    <n v="8"/>
    <x v="10"/>
    <x v="0"/>
    <d v="2013-04-19T17:50:00"/>
    <x v="0"/>
    <s v="cipanas"/>
    <x v="0"/>
    <x v="17"/>
    <x v="214"/>
    <x v="17"/>
    <x v="3"/>
  </r>
  <r>
    <n v="801"/>
    <s v="1680"/>
    <x v="2"/>
    <x v="8"/>
    <x v="3"/>
    <x v="1"/>
    <x v="1"/>
    <x v="1"/>
    <x v="0"/>
    <x v="0"/>
    <x v="1"/>
    <x v="0"/>
    <x v="1"/>
    <n v="8"/>
    <x v="10"/>
    <x v="0"/>
    <d v="2014-11-14T13:37:00"/>
    <x v="0"/>
    <s v="cipanas"/>
    <x v="0"/>
    <x v="17"/>
    <x v="214"/>
    <x v="17"/>
    <x v="3"/>
  </r>
  <r>
    <n v="140"/>
    <s v="1685"/>
    <x v="0"/>
    <x v="8"/>
    <x v="14"/>
    <x v="7"/>
    <x v="2"/>
    <x v="0"/>
    <x v="0"/>
    <x v="0"/>
    <x v="1"/>
    <x v="0"/>
    <x v="1"/>
    <n v="17"/>
    <x v="11"/>
    <x v="0"/>
    <d v="2014-10-13T10:36:00"/>
    <x v="0"/>
    <s v="isro"/>
    <x v="0"/>
    <x v="17"/>
    <x v="215"/>
    <x v="17"/>
    <x v="3"/>
  </r>
  <r>
    <n v="472"/>
    <s v="1685"/>
    <x v="1"/>
    <x v="8"/>
    <x v="14"/>
    <x v="7"/>
    <x v="2"/>
    <x v="0"/>
    <x v="0"/>
    <x v="0"/>
    <x v="1"/>
    <x v="0"/>
    <x v="1"/>
    <n v="17"/>
    <x v="11"/>
    <x v="0"/>
    <d v="2013-04-19T17:47:00"/>
    <x v="0"/>
    <s v="cipanas"/>
    <x v="0"/>
    <x v="17"/>
    <x v="215"/>
    <x v="17"/>
    <x v="3"/>
  </r>
  <r>
    <n v="802"/>
    <s v="1685"/>
    <x v="2"/>
    <x v="8"/>
    <x v="14"/>
    <x v="7"/>
    <x v="2"/>
    <x v="0"/>
    <x v="0"/>
    <x v="0"/>
    <x v="1"/>
    <x v="0"/>
    <x v="1"/>
    <n v="17"/>
    <x v="11"/>
    <x v="0"/>
    <d v="2014-11-14T13:35:00"/>
    <x v="0"/>
    <s v="cipanas"/>
    <x v="0"/>
    <x v="17"/>
    <x v="215"/>
    <x v="17"/>
    <x v="3"/>
  </r>
  <r>
    <n v="141"/>
    <s v="1690"/>
    <x v="0"/>
    <x v="5"/>
    <x v="1"/>
    <x v="2"/>
    <x v="1"/>
    <x v="2"/>
    <x v="0"/>
    <x v="0"/>
    <x v="1"/>
    <x v="0"/>
    <x v="1"/>
    <n v="9"/>
    <x v="4"/>
    <x v="0"/>
    <d v="2014-10-13T10:39:00"/>
    <x v="0"/>
    <s v="isro"/>
    <x v="0"/>
    <x v="17"/>
    <x v="216"/>
    <x v="17"/>
    <x v="3"/>
  </r>
  <r>
    <n v="473"/>
    <s v="1690"/>
    <x v="1"/>
    <x v="5"/>
    <x v="1"/>
    <x v="2"/>
    <x v="1"/>
    <x v="2"/>
    <x v="0"/>
    <x v="0"/>
    <x v="1"/>
    <x v="0"/>
    <x v="1"/>
    <n v="9"/>
    <x v="4"/>
    <x v="0"/>
    <d v="2013-04-19T17:56:00"/>
    <x v="0"/>
    <s v="cipanas"/>
    <x v="0"/>
    <x v="17"/>
    <x v="216"/>
    <x v="17"/>
    <x v="3"/>
  </r>
  <r>
    <n v="803"/>
    <s v="1690"/>
    <x v="2"/>
    <x v="5"/>
    <x v="1"/>
    <x v="2"/>
    <x v="1"/>
    <x v="2"/>
    <x v="0"/>
    <x v="0"/>
    <x v="1"/>
    <x v="0"/>
    <x v="1"/>
    <n v="9"/>
    <x v="4"/>
    <x v="0"/>
    <d v="2014-11-14T13:39:00"/>
    <x v="0"/>
    <s v="cipanas"/>
    <x v="0"/>
    <x v="17"/>
    <x v="216"/>
    <x v="17"/>
    <x v="3"/>
  </r>
  <r>
    <n v="142"/>
    <s v="1695"/>
    <x v="0"/>
    <x v="5"/>
    <x v="4"/>
    <x v="6"/>
    <x v="1"/>
    <x v="1"/>
    <x v="0"/>
    <x v="0"/>
    <x v="1"/>
    <x v="0"/>
    <x v="1"/>
    <n v="4"/>
    <x v="2"/>
    <x v="0"/>
    <d v="2014-11-13T11:42:00"/>
    <x v="0"/>
    <s v="lebakgedong"/>
    <x v="0"/>
    <x v="18"/>
    <x v="217"/>
    <x v="18"/>
    <x v="3"/>
  </r>
  <r>
    <n v="474"/>
    <s v="1695"/>
    <x v="1"/>
    <x v="2"/>
    <x v="5"/>
    <x v="6"/>
    <x v="1"/>
    <x v="1"/>
    <x v="0"/>
    <x v="0"/>
    <x v="1"/>
    <x v="0"/>
    <x v="1"/>
    <n v="5"/>
    <x v="3"/>
    <x v="4"/>
    <d v="2013-01-22T11:55:00"/>
    <x v="0"/>
    <s v="lebakgedong"/>
    <x v="0"/>
    <x v="18"/>
    <x v="217"/>
    <x v="18"/>
    <x v="3"/>
  </r>
  <r>
    <n v="804"/>
    <s v="1695"/>
    <x v="2"/>
    <x v="5"/>
    <x v="4"/>
    <x v="6"/>
    <x v="1"/>
    <x v="1"/>
    <x v="0"/>
    <x v="0"/>
    <x v="1"/>
    <x v="0"/>
    <x v="1"/>
    <n v="4"/>
    <x v="2"/>
    <x v="0"/>
    <d v="2014-11-12T14:44:00"/>
    <x v="0"/>
    <s v="lebakgedong"/>
    <x v="0"/>
    <x v="18"/>
    <x v="217"/>
    <x v="18"/>
    <x v="3"/>
  </r>
  <r>
    <n v="143"/>
    <s v="1700"/>
    <x v="0"/>
    <x v="0"/>
    <x v="0"/>
    <x v="6"/>
    <x v="1"/>
    <x v="1"/>
    <x v="0"/>
    <x v="1"/>
    <x v="3"/>
    <x v="1"/>
    <x v="0"/>
    <n v="4"/>
    <x v="7"/>
    <x v="0"/>
    <d v="2014-11-13T11:43:00"/>
    <x v="0"/>
    <s v="lebakgedong"/>
    <x v="0"/>
    <x v="18"/>
    <x v="218"/>
    <x v="18"/>
    <x v="3"/>
  </r>
  <r>
    <n v="475"/>
    <s v="1700"/>
    <x v="1"/>
    <x v="0"/>
    <x v="0"/>
    <x v="6"/>
    <x v="1"/>
    <x v="1"/>
    <x v="0"/>
    <x v="1"/>
    <x v="3"/>
    <x v="1"/>
    <x v="0"/>
    <n v="4"/>
    <x v="7"/>
    <x v="4"/>
    <d v="2013-01-22T11:55:00"/>
    <x v="0"/>
    <s v="lebakgedong"/>
    <x v="0"/>
    <x v="18"/>
    <x v="218"/>
    <x v="18"/>
    <x v="3"/>
  </r>
  <r>
    <n v="805"/>
    <s v="1700"/>
    <x v="2"/>
    <x v="0"/>
    <x v="0"/>
    <x v="6"/>
    <x v="1"/>
    <x v="1"/>
    <x v="0"/>
    <x v="1"/>
    <x v="3"/>
    <x v="1"/>
    <x v="0"/>
    <n v="4"/>
    <x v="7"/>
    <x v="0"/>
    <d v="2014-11-12T14:45:00"/>
    <x v="0"/>
    <s v="lebakgedong"/>
    <x v="0"/>
    <x v="18"/>
    <x v="218"/>
    <x v="18"/>
    <x v="3"/>
  </r>
  <r>
    <n v="144"/>
    <s v="1705"/>
    <x v="0"/>
    <x v="2"/>
    <x v="5"/>
    <x v="1"/>
    <x v="1"/>
    <x v="2"/>
    <x v="0"/>
    <x v="0"/>
    <x v="1"/>
    <x v="0"/>
    <x v="1"/>
    <n v="5"/>
    <x v="3"/>
    <x v="0"/>
    <d v="2014-11-13T11:41:00"/>
    <x v="0"/>
    <s v="lebakgedong"/>
    <x v="0"/>
    <x v="18"/>
    <x v="219"/>
    <x v="18"/>
    <x v="3"/>
  </r>
  <r>
    <n v="476"/>
    <s v="1705"/>
    <x v="1"/>
    <x v="5"/>
    <x v="4"/>
    <x v="1"/>
    <x v="1"/>
    <x v="2"/>
    <x v="0"/>
    <x v="0"/>
    <x v="1"/>
    <x v="0"/>
    <x v="1"/>
    <n v="4"/>
    <x v="2"/>
    <x v="4"/>
    <d v="2013-01-22T11:56:00"/>
    <x v="0"/>
    <s v="lebakgedong"/>
    <x v="0"/>
    <x v="18"/>
    <x v="219"/>
    <x v="18"/>
    <x v="3"/>
  </r>
  <r>
    <n v="806"/>
    <s v="1705"/>
    <x v="2"/>
    <x v="2"/>
    <x v="5"/>
    <x v="1"/>
    <x v="1"/>
    <x v="2"/>
    <x v="0"/>
    <x v="0"/>
    <x v="1"/>
    <x v="0"/>
    <x v="1"/>
    <n v="5"/>
    <x v="3"/>
    <x v="0"/>
    <d v="2014-11-12T14:43:00"/>
    <x v="0"/>
    <s v="lebakgedong"/>
    <x v="0"/>
    <x v="18"/>
    <x v="219"/>
    <x v="18"/>
    <x v="3"/>
  </r>
  <r>
    <n v="145"/>
    <s v="1710"/>
    <x v="0"/>
    <x v="0"/>
    <x v="1"/>
    <x v="6"/>
    <x v="1"/>
    <x v="1"/>
    <x v="0"/>
    <x v="0"/>
    <x v="1"/>
    <x v="1"/>
    <x v="1"/>
    <n v="3"/>
    <x v="4"/>
    <x v="0"/>
    <d v="2014-11-13T11:41:00"/>
    <x v="0"/>
    <s v="lebakgedong"/>
    <x v="0"/>
    <x v="18"/>
    <x v="137"/>
    <x v="18"/>
    <x v="3"/>
  </r>
  <r>
    <n v="477"/>
    <s v="1710"/>
    <x v="1"/>
    <x v="0"/>
    <x v="1"/>
    <x v="6"/>
    <x v="1"/>
    <x v="1"/>
    <x v="0"/>
    <x v="0"/>
    <x v="1"/>
    <x v="1"/>
    <x v="1"/>
    <n v="3"/>
    <x v="4"/>
    <x v="4"/>
    <d v="2013-01-22T11:57:00"/>
    <x v="0"/>
    <s v="lebakgedong"/>
    <x v="0"/>
    <x v="18"/>
    <x v="137"/>
    <x v="18"/>
    <x v="3"/>
  </r>
  <r>
    <n v="807"/>
    <s v="1710"/>
    <x v="2"/>
    <x v="0"/>
    <x v="1"/>
    <x v="6"/>
    <x v="1"/>
    <x v="1"/>
    <x v="0"/>
    <x v="0"/>
    <x v="1"/>
    <x v="1"/>
    <x v="1"/>
    <n v="3"/>
    <x v="4"/>
    <x v="0"/>
    <d v="2014-11-12T14:43:00"/>
    <x v="0"/>
    <s v="lebakgedong"/>
    <x v="0"/>
    <x v="18"/>
    <x v="137"/>
    <x v="18"/>
    <x v="3"/>
  </r>
  <r>
    <n v="146"/>
    <s v="1715"/>
    <x v="0"/>
    <x v="3"/>
    <x v="2"/>
    <x v="5"/>
    <x v="3"/>
    <x v="1"/>
    <x v="0"/>
    <x v="1"/>
    <x v="1"/>
    <x v="1"/>
    <x v="1"/>
    <n v="6"/>
    <x v="3"/>
    <x v="0"/>
    <d v="2014-11-13T11:42:00"/>
    <x v="0"/>
    <s v="lebakgedong"/>
    <x v="0"/>
    <x v="18"/>
    <x v="220"/>
    <x v="18"/>
    <x v="3"/>
  </r>
  <r>
    <n v="478"/>
    <s v="1715"/>
    <x v="1"/>
    <x v="0"/>
    <x v="5"/>
    <x v="5"/>
    <x v="3"/>
    <x v="1"/>
    <x v="0"/>
    <x v="1"/>
    <x v="1"/>
    <x v="0"/>
    <x v="0"/>
    <n v="4"/>
    <x v="10"/>
    <x v="4"/>
    <d v="2013-01-22T11:57:00"/>
    <x v="0"/>
    <s v="lebakgedong"/>
    <x v="0"/>
    <x v="18"/>
    <x v="220"/>
    <x v="18"/>
    <x v="3"/>
  </r>
  <r>
    <n v="808"/>
    <s v="1715"/>
    <x v="2"/>
    <x v="3"/>
    <x v="2"/>
    <x v="5"/>
    <x v="3"/>
    <x v="1"/>
    <x v="0"/>
    <x v="1"/>
    <x v="1"/>
    <x v="1"/>
    <x v="1"/>
    <n v="6"/>
    <x v="3"/>
    <x v="0"/>
    <d v="2014-11-12T14:45:00"/>
    <x v="0"/>
    <s v="lebakgedong"/>
    <x v="0"/>
    <x v="18"/>
    <x v="220"/>
    <x v="18"/>
    <x v="3"/>
  </r>
  <r>
    <n v="147"/>
    <s v="1720"/>
    <x v="0"/>
    <x v="6"/>
    <x v="5"/>
    <x v="6"/>
    <x v="3"/>
    <x v="0"/>
    <x v="1"/>
    <x v="1"/>
    <x v="3"/>
    <x v="1"/>
    <x v="0"/>
    <n v="10"/>
    <x v="9"/>
    <x v="0"/>
    <d v="2014-11-13T11:40:00"/>
    <x v="0"/>
    <s v="lebakgedong"/>
    <x v="0"/>
    <x v="18"/>
    <x v="221"/>
    <x v="18"/>
    <x v="3"/>
  </r>
  <r>
    <n v="479"/>
    <s v="1720"/>
    <x v="1"/>
    <x v="5"/>
    <x v="3"/>
    <x v="6"/>
    <x v="3"/>
    <x v="2"/>
    <x v="3"/>
    <x v="0"/>
    <x v="0"/>
    <x v="1"/>
    <x v="0"/>
    <n v="6"/>
    <x v="5"/>
    <x v="4"/>
    <d v="2013-01-22T11:58:00"/>
    <x v="0"/>
    <s v="lebakgedong"/>
    <x v="0"/>
    <x v="18"/>
    <x v="221"/>
    <x v="18"/>
    <x v="3"/>
  </r>
  <r>
    <n v="809"/>
    <s v="1720"/>
    <x v="2"/>
    <x v="6"/>
    <x v="5"/>
    <x v="6"/>
    <x v="3"/>
    <x v="0"/>
    <x v="1"/>
    <x v="1"/>
    <x v="3"/>
    <x v="1"/>
    <x v="0"/>
    <n v="10"/>
    <x v="9"/>
    <x v="0"/>
    <d v="2014-11-12T14:42:00"/>
    <x v="0"/>
    <s v="lebakgedong"/>
    <x v="0"/>
    <x v="18"/>
    <x v="221"/>
    <x v="18"/>
    <x v="3"/>
  </r>
  <r>
    <n v="388"/>
    <s v="1280"/>
    <x v="1"/>
    <x v="5"/>
    <x v="2"/>
    <x v="1"/>
    <x v="1"/>
    <x v="2"/>
    <x v="3"/>
    <x v="0"/>
    <x v="1"/>
    <x v="1"/>
    <x v="0"/>
    <n v="5"/>
    <x v="10"/>
    <x v="0"/>
    <d v="2013-04-17T13:11:00"/>
    <x v="0"/>
    <s v="sajira"/>
    <x v="0"/>
    <x v="19"/>
    <x v="222"/>
    <x v="19"/>
    <x v="4"/>
  </r>
  <r>
    <n v="389"/>
    <s v="1285"/>
    <x v="1"/>
    <x v="12"/>
    <x v="15"/>
    <x v="8"/>
    <x v="0"/>
    <x v="9"/>
    <x v="10"/>
    <x v="2"/>
    <x v="2"/>
    <x v="4"/>
    <x v="4"/>
    <n v="30"/>
    <x v="23"/>
    <x v="0"/>
    <d v="2013-04-17T13:11:00"/>
    <x v="0"/>
    <s v="sajira"/>
    <x v="0"/>
    <x v="19"/>
    <x v="223"/>
    <x v="19"/>
    <x v="4"/>
  </r>
  <r>
    <n v="390"/>
    <s v="1290"/>
    <x v="1"/>
    <x v="3"/>
    <x v="0"/>
    <x v="6"/>
    <x v="4"/>
    <x v="0"/>
    <x v="0"/>
    <x v="0"/>
    <x v="1"/>
    <x v="2"/>
    <x v="4"/>
    <n v="7"/>
    <x v="6"/>
    <x v="0"/>
    <d v="2013-04-17T13:12:00"/>
    <x v="0"/>
    <s v="sajira"/>
    <x v="0"/>
    <x v="19"/>
    <x v="224"/>
    <x v="19"/>
    <x v="4"/>
  </r>
  <r>
    <n v="391"/>
    <s v="1295"/>
    <x v="1"/>
    <x v="3"/>
    <x v="1"/>
    <x v="4"/>
    <x v="3"/>
    <x v="2"/>
    <x v="0"/>
    <x v="0"/>
    <x v="1"/>
    <x v="2"/>
    <x v="0"/>
    <n v="9"/>
    <x v="3"/>
    <x v="0"/>
    <d v="2013-04-17T13:13:00"/>
    <x v="0"/>
    <s v="sajira"/>
    <x v="0"/>
    <x v="19"/>
    <x v="225"/>
    <x v="19"/>
    <x v="4"/>
  </r>
  <r>
    <n v="392"/>
    <s v="1300"/>
    <x v="1"/>
    <x v="0"/>
    <x v="2"/>
    <x v="1"/>
    <x v="1"/>
    <x v="1"/>
    <x v="0"/>
    <x v="0"/>
    <x v="1"/>
    <x v="1"/>
    <x v="1"/>
    <n v="2"/>
    <x v="7"/>
    <x v="0"/>
    <d v="2013-04-17T13:14:00"/>
    <x v="0"/>
    <s v="sajira"/>
    <x v="0"/>
    <x v="19"/>
    <x v="226"/>
    <x v="19"/>
    <x v="4"/>
  </r>
  <r>
    <n v="393"/>
    <s v="1305"/>
    <x v="1"/>
    <x v="0"/>
    <x v="0"/>
    <x v="2"/>
    <x v="5"/>
    <x v="1"/>
    <x v="0"/>
    <x v="0"/>
    <x v="1"/>
    <x v="1"/>
    <x v="1"/>
    <n v="7"/>
    <x v="2"/>
    <x v="0"/>
    <d v="2013-04-17T13:15:00"/>
    <x v="0"/>
    <s v="sajira"/>
    <x v="0"/>
    <x v="19"/>
    <x v="227"/>
    <x v="19"/>
    <x v="4"/>
  </r>
  <r>
    <n v="394"/>
    <s v="1310"/>
    <x v="1"/>
    <x v="0"/>
    <x v="0"/>
    <x v="4"/>
    <x v="5"/>
    <x v="0"/>
    <x v="0"/>
    <x v="0"/>
    <x v="1"/>
    <x v="2"/>
    <x v="1"/>
    <n v="9"/>
    <x v="2"/>
    <x v="0"/>
    <d v="2013-04-17T13:16:00"/>
    <x v="0"/>
    <s v="sajira"/>
    <x v="0"/>
    <x v="19"/>
    <x v="228"/>
    <x v="19"/>
    <x v="4"/>
  </r>
  <r>
    <n v="395"/>
    <s v="1315"/>
    <x v="1"/>
    <x v="5"/>
    <x v="2"/>
    <x v="5"/>
    <x v="2"/>
    <x v="1"/>
    <x v="0"/>
    <x v="0"/>
    <x v="1"/>
    <x v="2"/>
    <x v="6"/>
    <n v="7"/>
    <x v="11"/>
    <x v="0"/>
    <d v="2013-04-17T13:19:00"/>
    <x v="0"/>
    <s v="sajira"/>
    <x v="0"/>
    <x v="19"/>
    <x v="229"/>
    <x v="19"/>
    <x v="4"/>
  </r>
  <r>
    <n v="396"/>
    <s v="1320"/>
    <x v="1"/>
    <x v="2"/>
    <x v="10"/>
    <x v="7"/>
    <x v="4"/>
    <x v="2"/>
    <x v="1"/>
    <x v="0"/>
    <x v="1"/>
    <x v="1"/>
    <x v="3"/>
    <n v="13"/>
    <x v="19"/>
    <x v="0"/>
    <d v="2013-04-17T13:17:00"/>
    <x v="0"/>
    <s v="sajira"/>
    <x v="0"/>
    <x v="19"/>
    <x v="230"/>
    <x v="19"/>
    <x v="4"/>
  </r>
  <r>
    <n v="397"/>
    <s v="1325"/>
    <x v="1"/>
    <x v="1"/>
    <x v="1"/>
    <x v="1"/>
    <x v="1"/>
    <x v="0"/>
    <x v="1"/>
    <x v="0"/>
    <x v="1"/>
    <x v="2"/>
    <x v="1"/>
    <n v="4"/>
    <x v="7"/>
    <x v="0"/>
    <d v="2013-04-17T13:21:00"/>
    <x v="0"/>
    <s v="sajira"/>
    <x v="0"/>
    <x v="19"/>
    <x v="64"/>
    <x v="19"/>
    <x v="4"/>
  </r>
  <r>
    <n v="398"/>
    <s v="1330"/>
    <x v="1"/>
    <x v="6"/>
    <x v="5"/>
    <x v="6"/>
    <x v="4"/>
    <x v="2"/>
    <x v="1"/>
    <x v="0"/>
    <x v="1"/>
    <x v="0"/>
    <x v="1"/>
    <n v="7"/>
    <x v="9"/>
    <x v="0"/>
    <d v="2013-04-17T13:22:00"/>
    <x v="0"/>
    <s v="sajira"/>
    <x v="0"/>
    <x v="19"/>
    <x v="231"/>
    <x v="19"/>
    <x v="4"/>
  </r>
  <r>
    <n v="399"/>
    <s v="1335"/>
    <x v="1"/>
    <x v="0"/>
    <x v="0"/>
    <x v="5"/>
    <x v="2"/>
    <x v="1"/>
    <x v="3"/>
    <x v="0"/>
    <x v="1"/>
    <x v="1"/>
    <x v="1"/>
    <n v="4"/>
    <x v="2"/>
    <x v="0"/>
    <d v="2013-04-17T13:23:00"/>
    <x v="0"/>
    <s v="sajira"/>
    <x v="0"/>
    <x v="19"/>
    <x v="41"/>
    <x v="19"/>
    <x v="4"/>
  </r>
  <r>
    <n v="400"/>
    <s v="1340"/>
    <x v="1"/>
    <x v="5"/>
    <x v="0"/>
    <x v="6"/>
    <x v="1"/>
    <x v="2"/>
    <x v="0"/>
    <x v="0"/>
    <x v="1"/>
    <x v="0"/>
    <x v="1"/>
    <n v="5"/>
    <x v="1"/>
    <x v="0"/>
    <d v="2013-04-17T13:20:00"/>
    <x v="0"/>
    <s v="sajira"/>
    <x v="0"/>
    <x v="19"/>
    <x v="232"/>
    <x v="19"/>
    <x v="4"/>
  </r>
  <r>
    <n v="401"/>
    <s v="1345"/>
    <x v="1"/>
    <x v="0"/>
    <x v="5"/>
    <x v="3"/>
    <x v="1"/>
    <x v="0"/>
    <x v="0"/>
    <x v="0"/>
    <x v="1"/>
    <x v="0"/>
    <x v="1"/>
    <n v="6"/>
    <x v="3"/>
    <x v="0"/>
    <d v="2013-04-17T13:21:00"/>
    <x v="0"/>
    <s v="sajira"/>
    <x v="0"/>
    <x v="19"/>
    <x v="233"/>
    <x v="19"/>
    <x v="4"/>
  </r>
  <r>
    <n v="402"/>
    <s v="1346"/>
    <x v="1"/>
    <x v="3"/>
    <x v="2"/>
    <x v="5"/>
    <x v="1"/>
    <x v="1"/>
    <x v="0"/>
    <x v="0"/>
    <x v="1"/>
    <x v="2"/>
    <x v="1"/>
    <n v="6"/>
    <x v="7"/>
    <x v="0"/>
    <d v="2013-04-17T13:18:00"/>
    <x v="0"/>
    <s v="sajira"/>
    <x v="0"/>
    <x v="19"/>
    <x v="234"/>
    <x v="19"/>
    <x v="4"/>
  </r>
  <r>
    <n v="39"/>
    <s v="1070"/>
    <x v="0"/>
    <x v="1"/>
    <x v="1"/>
    <x v="1"/>
    <x v="1"/>
    <x v="2"/>
    <x v="8"/>
    <x v="0"/>
    <x v="1"/>
    <x v="1"/>
    <x v="1"/>
    <n v="2"/>
    <x v="10"/>
    <x v="0"/>
    <d v="2014-12-14T10:00:00"/>
    <x v="0"/>
    <s v="isro"/>
    <x v="0"/>
    <x v="20"/>
    <x v="235"/>
    <x v="20"/>
    <x v="5"/>
  </r>
  <r>
    <n v="346"/>
    <s v="1070"/>
    <x v="1"/>
    <x v="5"/>
    <x v="1"/>
    <x v="6"/>
    <x v="1"/>
    <x v="2"/>
    <x v="0"/>
    <x v="0"/>
    <x v="1"/>
    <x v="0"/>
    <x v="1"/>
    <n v="5"/>
    <x v="4"/>
    <x v="0"/>
    <d v="2013-11-27T13:53:00"/>
    <x v="0"/>
    <s v="isro"/>
    <x v="0"/>
    <x v="20"/>
    <x v="235"/>
    <x v="20"/>
    <x v="5"/>
  </r>
  <r>
    <n v="691"/>
    <s v="1070"/>
    <x v="2"/>
    <x v="1"/>
    <x v="1"/>
    <x v="1"/>
    <x v="1"/>
    <x v="0"/>
    <x v="5"/>
    <x v="0"/>
    <x v="3"/>
    <x v="1"/>
    <x v="1"/>
    <n v="3"/>
    <x v="9"/>
    <x v="0"/>
    <d v="2014-12-14T10:00:00"/>
    <x v="0"/>
    <s v="isro"/>
    <x v="0"/>
    <x v="20"/>
    <x v="235"/>
    <x v="20"/>
    <x v="5"/>
  </r>
  <r>
    <n v="40"/>
    <s v="1075"/>
    <x v="0"/>
    <x v="3"/>
    <x v="5"/>
    <x v="6"/>
    <x v="4"/>
    <x v="1"/>
    <x v="0"/>
    <x v="0"/>
    <x v="1"/>
    <x v="0"/>
    <x v="1"/>
    <n v="3"/>
    <x v="6"/>
    <x v="0"/>
    <d v="2014-12-14T10:00:00"/>
    <x v="0"/>
    <s v="isro"/>
    <x v="0"/>
    <x v="20"/>
    <x v="236"/>
    <x v="20"/>
    <x v="5"/>
  </r>
  <r>
    <n v="347"/>
    <s v="1075"/>
    <x v="1"/>
    <x v="5"/>
    <x v="2"/>
    <x v="0"/>
    <x v="5"/>
    <x v="5"/>
    <x v="2"/>
    <x v="0"/>
    <x v="1"/>
    <x v="0"/>
    <x v="1"/>
    <n v="13"/>
    <x v="11"/>
    <x v="0"/>
    <d v="2013-11-27T13:54:00"/>
    <x v="0"/>
    <s v="isro"/>
    <x v="0"/>
    <x v="20"/>
    <x v="236"/>
    <x v="20"/>
    <x v="5"/>
  </r>
  <r>
    <n v="692"/>
    <s v="1075"/>
    <x v="2"/>
    <x v="3"/>
    <x v="5"/>
    <x v="6"/>
    <x v="4"/>
    <x v="1"/>
    <x v="0"/>
    <x v="0"/>
    <x v="1"/>
    <x v="0"/>
    <x v="1"/>
    <n v="3"/>
    <x v="6"/>
    <x v="0"/>
    <d v="2014-12-14T10:00:00"/>
    <x v="0"/>
    <s v="isro"/>
    <x v="0"/>
    <x v="20"/>
    <x v="236"/>
    <x v="20"/>
    <x v="5"/>
  </r>
  <r>
    <n v="41"/>
    <s v="1080"/>
    <x v="0"/>
    <x v="0"/>
    <x v="0"/>
    <x v="1"/>
    <x v="1"/>
    <x v="3"/>
    <x v="0"/>
    <x v="0"/>
    <x v="1"/>
    <x v="0"/>
    <x v="0"/>
    <n v="4"/>
    <x v="4"/>
    <x v="0"/>
    <d v="2014-12-14T10:00:00"/>
    <x v="0"/>
    <s v="isro"/>
    <x v="0"/>
    <x v="20"/>
    <x v="237"/>
    <x v="20"/>
    <x v="5"/>
  </r>
  <r>
    <n v="348"/>
    <s v="1080"/>
    <x v="1"/>
    <x v="2"/>
    <x v="2"/>
    <x v="6"/>
    <x v="1"/>
    <x v="0"/>
    <x v="1"/>
    <x v="0"/>
    <x v="1"/>
    <x v="0"/>
    <x v="1"/>
    <n v="7"/>
    <x v="3"/>
    <x v="0"/>
    <d v="2013-11-27T13:54:00"/>
    <x v="0"/>
    <s v="isro"/>
    <x v="0"/>
    <x v="20"/>
    <x v="237"/>
    <x v="20"/>
    <x v="5"/>
  </r>
  <r>
    <n v="693"/>
    <s v="1080"/>
    <x v="2"/>
    <x v="0"/>
    <x v="0"/>
    <x v="1"/>
    <x v="1"/>
    <x v="3"/>
    <x v="0"/>
    <x v="0"/>
    <x v="1"/>
    <x v="0"/>
    <x v="0"/>
    <n v="4"/>
    <x v="4"/>
    <x v="0"/>
    <d v="2014-12-14T10:00:00"/>
    <x v="0"/>
    <s v="isro"/>
    <x v="0"/>
    <x v="20"/>
    <x v="237"/>
    <x v="20"/>
    <x v="5"/>
  </r>
  <r>
    <n v="42"/>
    <s v="1085"/>
    <x v="0"/>
    <x v="5"/>
    <x v="1"/>
    <x v="1"/>
    <x v="1"/>
    <x v="2"/>
    <x v="0"/>
    <x v="0"/>
    <x v="1"/>
    <x v="1"/>
    <x v="1"/>
    <n v="5"/>
    <x v="4"/>
    <x v="0"/>
    <d v="2014-12-14T10:00:00"/>
    <x v="0"/>
    <s v="isro"/>
    <x v="0"/>
    <x v="20"/>
    <x v="238"/>
    <x v="20"/>
    <x v="5"/>
  </r>
  <r>
    <n v="349"/>
    <s v="1085"/>
    <x v="1"/>
    <x v="5"/>
    <x v="1"/>
    <x v="1"/>
    <x v="1"/>
    <x v="1"/>
    <x v="1"/>
    <x v="0"/>
    <x v="1"/>
    <x v="1"/>
    <x v="1"/>
    <n v="4"/>
    <x v="7"/>
    <x v="0"/>
    <d v="2013-11-27T13:54:00"/>
    <x v="0"/>
    <s v="isro"/>
    <x v="9"/>
    <x v="20"/>
    <x v="238"/>
    <x v="20"/>
    <x v="5"/>
  </r>
  <r>
    <n v="694"/>
    <s v="1085"/>
    <x v="2"/>
    <x v="5"/>
    <x v="1"/>
    <x v="1"/>
    <x v="1"/>
    <x v="2"/>
    <x v="0"/>
    <x v="0"/>
    <x v="1"/>
    <x v="1"/>
    <x v="1"/>
    <n v="5"/>
    <x v="4"/>
    <x v="0"/>
    <d v="2014-12-14T10:00:00"/>
    <x v="0"/>
    <s v="isro"/>
    <x v="0"/>
    <x v="20"/>
    <x v="238"/>
    <x v="20"/>
    <x v="5"/>
  </r>
  <r>
    <n v="43"/>
    <s v="1090"/>
    <x v="0"/>
    <x v="1"/>
    <x v="0"/>
    <x v="4"/>
    <x v="3"/>
    <x v="2"/>
    <x v="1"/>
    <x v="0"/>
    <x v="1"/>
    <x v="0"/>
    <x v="0"/>
    <n v="5"/>
    <x v="3"/>
    <x v="0"/>
    <d v="2014-12-14T10:00:00"/>
    <x v="0"/>
    <s v="isro"/>
    <x v="0"/>
    <x v="20"/>
    <x v="239"/>
    <x v="20"/>
    <x v="5"/>
  </r>
  <r>
    <n v="350"/>
    <s v="1090"/>
    <x v="1"/>
    <x v="5"/>
    <x v="0"/>
    <x v="1"/>
    <x v="1"/>
    <x v="1"/>
    <x v="1"/>
    <x v="0"/>
    <x v="1"/>
    <x v="0"/>
    <x v="0"/>
    <n v="3"/>
    <x v="7"/>
    <x v="0"/>
    <d v="2013-11-27T13:55:00"/>
    <x v="0"/>
    <s v="isro"/>
    <x v="0"/>
    <x v="20"/>
    <x v="239"/>
    <x v="20"/>
    <x v="5"/>
  </r>
  <r>
    <n v="695"/>
    <s v="1090"/>
    <x v="2"/>
    <x v="1"/>
    <x v="0"/>
    <x v="4"/>
    <x v="1"/>
    <x v="2"/>
    <x v="1"/>
    <x v="0"/>
    <x v="1"/>
    <x v="0"/>
    <x v="1"/>
    <n v="5"/>
    <x v="4"/>
    <x v="0"/>
    <d v="2014-12-14T10:00:00"/>
    <x v="0"/>
    <s v="isro"/>
    <x v="0"/>
    <x v="20"/>
    <x v="239"/>
    <x v="20"/>
    <x v="5"/>
  </r>
  <r>
    <n v="44"/>
    <s v="1095"/>
    <x v="0"/>
    <x v="9"/>
    <x v="1"/>
    <x v="5"/>
    <x v="1"/>
    <x v="2"/>
    <x v="1"/>
    <x v="0"/>
    <x v="1"/>
    <x v="1"/>
    <x v="1"/>
    <n v="11"/>
    <x v="7"/>
    <x v="0"/>
    <d v="2014-12-14T10:00:00"/>
    <x v="0"/>
    <s v="isro"/>
    <x v="0"/>
    <x v="20"/>
    <x v="240"/>
    <x v="20"/>
    <x v="5"/>
  </r>
  <r>
    <n v="351"/>
    <s v="1095"/>
    <x v="1"/>
    <x v="1"/>
    <x v="1"/>
    <x v="1"/>
    <x v="3"/>
    <x v="3"/>
    <x v="3"/>
    <x v="0"/>
    <x v="1"/>
    <x v="2"/>
    <x v="0"/>
    <n v="5"/>
    <x v="10"/>
    <x v="0"/>
    <d v="2013-11-27T13:55:00"/>
    <x v="0"/>
    <s v="isro"/>
    <x v="0"/>
    <x v="20"/>
    <x v="240"/>
    <x v="20"/>
    <x v="5"/>
  </r>
  <r>
    <n v="696"/>
    <s v="1095"/>
    <x v="2"/>
    <x v="1"/>
    <x v="0"/>
    <x v="1"/>
    <x v="1"/>
    <x v="1"/>
    <x v="0"/>
    <x v="0"/>
    <x v="1"/>
    <x v="0"/>
    <x v="1"/>
    <n v="0"/>
    <x v="1"/>
    <x v="0"/>
    <d v="2014-12-14T10:00:00"/>
    <x v="0"/>
    <s v="isro"/>
    <x v="0"/>
    <x v="20"/>
    <x v="240"/>
    <x v="20"/>
    <x v="5"/>
  </r>
  <r>
    <n v="45"/>
    <s v="1100"/>
    <x v="0"/>
    <x v="3"/>
    <x v="1"/>
    <x v="1"/>
    <x v="1"/>
    <x v="2"/>
    <x v="1"/>
    <x v="0"/>
    <x v="1"/>
    <x v="0"/>
    <x v="1"/>
    <n v="3"/>
    <x v="7"/>
    <x v="0"/>
    <d v="2014-12-14T10:00:00"/>
    <x v="0"/>
    <s v="isro"/>
    <x v="0"/>
    <x v="20"/>
    <x v="241"/>
    <x v="20"/>
    <x v="5"/>
  </r>
  <r>
    <n v="352"/>
    <s v="1100"/>
    <x v="1"/>
    <x v="0"/>
    <x v="1"/>
    <x v="1"/>
    <x v="1"/>
    <x v="2"/>
    <x v="0"/>
    <x v="0"/>
    <x v="1"/>
    <x v="0"/>
    <x v="1"/>
    <n v="2"/>
    <x v="4"/>
    <x v="0"/>
    <d v="2013-11-27T13:56:00"/>
    <x v="0"/>
    <s v="isro"/>
    <x v="0"/>
    <x v="20"/>
    <x v="241"/>
    <x v="20"/>
    <x v="5"/>
  </r>
  <r>
    <n v="697"/>
    <s v="1100"/>
    <x v="2"/>
    <x v="3"/>
    <x v="1"/>
    <x v="1"/>
    <x v="1"/>
    <x v="2"/>
    <x v="1"/>
    <x v="0"/>
    <x v="1"/>
    <x v="0"/>
    <x v="1"/>
    <n v="3"/>
    <x v="7"/>
    <x v="0"/>
    <d v="2014-12-14T10:00:00"/>
    <x v="0"/>
    <s v="isro"/>
    <x v="0"/>
    <x v="20"/>
    <x v="241"/>
    <x v="20"/>
    <x v="5"/>
  </r>
  <r>
    <n v="46"/>
    <s v="1105"/>
    <x v="0"/>
    <x v="6"/>
    <x v="0"/>
    <x v="13"/>
    <x v="1"/>
    <x v="4"/>
    <x v="0"/>
    <x v="0"/>
    <x v="1"/>
    <x v="2"/>
    <x v="4"/>
    <n v="26"/>
    <x v="3"/>
    <x v="0"/>
    <d v="2014-12-14T10:00:00"/>
    <x v="0"/>
    <s v="isro"/>
    <x v="0"/>
    <x v="20"/>
    <x v="242"/>
    <x v="20"/>
    <x v="5"/>
  </r>
  <r>
    <n v="353"/>
    <s v="1105"/>
    <x v="1"/>
    <x v="0"/>
    <x v="0"/>
    <x v="3"/>
    <x v="2"/>
    <x v="2"/>
    <x v="0"/>
    <x v="1"/>
    <x v="1"/>
    <x v="0"/>
    <x v="1"/>
    <n v="6"/>
    <x v="7"/>
    <x v="0"/>
    <d v="2013-11-27T13:56:00"/>
    <x v="0"/>
    <s v="isro"/>
    <x v="0"/>
    <x v="20"/>
    <x v="242"/>
    <x v="20"/>
    <x v="5"/>
  </r>
  <r>
    <n v="698"/>
    <s v="1105"/>
    <x v="2"/>
    <x v="1"/>
    <x v="0"/>
    <x v="1"/>
    <x v="1"/>
    <x v="1"/>
    <x v="0"/>
    <x v="0"/>
    <x v="1"/>
    <x v="0"/>
    <x v="1"/>
    <n v="0"/>
    <x v="1"/>
    <x v="0"/>
    <d v="2014-12-14T10:00:00"/>
    <x v="0"/>
    <s v="isro"/>
    <x v="0"/>
    <x v="20"/>
    <x v="242"/>
    <x v="20"/>
    <x v="5"/>
  </r>
  <r>
    <n v="47"/>
    <s v="1110"/>
    <x v="0"/>
    <x v="4"/>
    <x v="0"/>
    <x v="7"/>
    <x v="1"/>
    <x v="0"/>
    <x v="2"/>
    <x v="0"/>
    <x v="1"/>
    <x v="1"/>
    <x v="3"/>
    <n v="16"/>
    <x v="10"/>
    <x v="0"/>
    <d v="2014-12-14T10:00:00"/>
    <x v="0"/>
    <s v="isro"/>
    <x v="0"/>
    <x v="20"/>
    <x v="243"/>
    <x v="20"/>
    <x v="5"/>
  </r>
  <r>
    <n v="354"/>
    <s v="1110"/>
    <x v="1"/>
    <x v="1"/>
    <x v="0"/>
    <x v="1"/>
    <x v="1"/>
    <x v="2"/>
    <x v="3"/>
    <x v="0"/>
    <x v="1"/>
    <x v="1"/>
    <x v="1"/>
    <n v="2"/>
    <x v="7"/>
    <x v="0"/>
    <d v="2013-11-27T13:56:00"/>
    <x v="0"/>
    <s v="isro"/>
    <x v="0"/>
    <x v="20"/>
    <x v="243"/>
    <x v="20"/>
    <x v="5"/>
  </r>
  <r>
    <n v="699"/>
    <s v="1110"/>
    <x v="2"/>
    <x v="1"/>
    <x v="0"/>
    <x v="1"/>
    <x v="1"/>
    <x v="1"/>
    <x v="0"/>
    <x v="0"/>
    <x v="1"/>
    <x v="0"/>
    <x v="1"/>
    <n v="0"/>
    <x v="1"/>
    <x v="0"/>
    <d v="2014-12-14T10:00:00"/>
    <x v="0"/>
    <s v="isro"/>
    <x v="0"/>
    <x v="20"/>
    <x v="243"/>
    <x v="20"/>
    <x v="5"/>
  </r>
  <r>
    <n v="48"/>
    <s v="1115"/>
    <x v="0"/>
    <x v="3"/>
    <x v="1"/>
    <x v="1"/>
    <x v="3"/>
    <x v="0"/>
    <x v="0"/>
    <x v="2"/>
    <x v="2"/>
    <x v="0"/>
    <x v="1"/>
    <n v="6"/>
    <x v="10"/>
    <x v="0"/>
    <d v="2014-12-14T10:00:00"/>
    <x v="0"/>
    <s v="isro"/>
    <x v="0"/>
    <x v="20"/>
    <x v="244"/>
    <x v="20"/>
    <x v="5"/>
  </r>
  <r>
    <n v="355"/>
    <s v="1115"/>
    <x v="1"/>
    <x v="1"/>
    <x v="0"/>
    <x v="1"/>
    <x v="1"/>
    <x v="2"/>
    <x v="1"/>
    <x v="0"/>
    <x v="1"/>
    <x v="0"/>
    <x v="0"/>
    <n v="1"/>
    <x v="7"/>
    <x v="0"/>
    <d v="2013-11-27T13:57:00"/>
    <x v="0"/>
    <s v="isro"/>
    <x v="0"/>
    <x v="20"/>
    <x v="244"/>
    <x v="20"/>
    <x v="5"/>
  </r>
  <r>
    <n v="700"/>
    <s v="1115"/>
    <x v="2"/>
    <x v="0"/>
    <x v="1"/>
    <x v="1"/>
    <x v="3"/>
    <x v="0"/>
    <x v="0"/>
    <x v="5"/>
    <x v="3"/>
    <x v="0"/>
    <x v="1"/>
    <n v="6"/>
    <x v="3"/>
    <x v="0"/>
    <d v="2014-12-14T10:00:00"/>
    <x v="0"/>
    <s v="isro"/>
    <x v="0"/>
    <x v="20"/>
    <x v="244"/>
    <x v="20"/>
    <x v="5"/>
  </r>
  <r>
    <n v="49"/>
    <s v="1120"/>
    <x v="0"/>
    <x v="2"/>
    <x v="0"/>
    <x v="5"/>
    <x v="2"/>
    <x v="0"/>
    <x v="0"/>
    <x v="0"/>
    <x v="1"/>
    <x v="0"/>
    <x v="1"/>
    <n v="8"/>
    <x v="7"/>
    <x v="0"/>
    <d v="2014-12-14T10:00:00"/>
    <x v="0"/>
    <s v="isro"/>
    <x v="0"/>
    <x v="20"/>
    <x v="245"/>
    <x v="20"/>
    <x v="5"/>
  </r>
  <r>
    <n v="356"/>
    <s v="1120"/>
    <x v="1"/>
    <x v="1"/>
    <x v="1"/>
    <x v="5"/>
    <x v="1"/>
    <x v="2"/>
    <x v="0"/>
    <x v="0"/>
    <x v="1"/>
    <x v="0"/>
    <x v="1"/>
    <n v="3"/>
    <x v="4"/>
    <x v="0"/>
    <d v="2013-11-27T13:59:00"/>
    <x v="0"/>
    <s v="isro"/>
    <x v="0"/>
    <x v="20"/>
    <x v="245"/>
    <x v="20"/>
    <x v="5"/>
  </r>
  <r>
    <n v="701"/>
    <s v="1120"/>
    <x v="2"/>
    <x v="1"/>
    <x v="0"/>
    <x v="1"/>
    <x v="1"/>
    <x v="1"/>
    <x v="0"/>
    <x v="0"/>
    <x v="1"/>
    <x v="0"/>
    <x v="1"/>
    <n v="0"/>
    <x v="1"/>
    <x v="0"/>
    <d v="2014-12-14T10:00:00"/>
    <x v="0"/>
    <s v="isro"/>
    <x v="0"/>
    <x v="20"/>
    <x v="245"/>
    <x v="20"/>
    <x v="5"/>
  </r>
  <r>
    <n v="50"/>
    <s v="1125"/>
    <x v="0"/>
    <x v="2"/>
    <x v="3"/>
    <x v="1"/>
    <x v="1"/>
    <x v="2"/>
    <x v="0"/>
    <x v="0"/>
    <x v="0"/>
    <x v="1"/>
    <x v="0"/>
    <n v="6"/>
    <x v="0"/>
    <x v="0"/>
    <d v="2014-12-14T10:00:00"/>
    <x v="0"/>
    <s v="isro"/>
    <x v="0"/>
    <x v="20"/>
    <x v="246"/>
    <x v="20"/>
    <x v="5"/>
  </r>
  <r>
    <n v="357"/>
    <s v="1125"/>
    <x v="1"/>
    <x v="2"/>
    <x v="5"/>
    <x v="1"/>
    <x v="1"/>
    <x v="3"/>
    <x v="3"/>
    <x v="0"/>
    <x v="1"/>
    <x v="0"/>
    <x v="1"/>
    <n v="7"/>
    <x v="10"/>
    <x v="0"/>
    <d v="2013-11-27T14:00:00"/>
    <x v="0"/>
    <s v="isro"/>
    <x v="0"/>
    <x v="20"/>
    <x v="246"/>
    <x v="20"/>
    <x v="5"/>
  </r>
  <r>
    <n v="702"/>
    <s v="1125"/>
    <x v="2"/>
    <x v="2"/>
    <x v="3"/>
    <x v="1"/>
    <x v="1"/>
    <x v="2"/>
    <x v="0"/>
    <x v="0"/>
    <x v="0"/>
    <x v="1"/>
    <x v="0"/>
    <n v="6"/>
    <x v="0"/>
    <x v="0"/>
    <d v="2014-12-14T10:00:00"/>
    <x v="0"/>
    <s v="isro"/>
    <x v="0"/>
    <x v="20"/>
    <x v="246"/>
    <x v="20"/>
    <x v="5"/>
  </r>
  <r>
    <n v="51"/>
    <s v="1130"/>
    <x v="0"/>
    <x v="3"/>
    <x v="1"/>
    <x v="1"/>
    <x v="1"/>
    <x v="2"/>
    <x v="0"/>
    <x v="0"/>
    <x v="1"/>
    <x v="0"/>
    <x v="1"/>
    <n v="3"/>
    <x v="4"/>
    <x v="0"/>
    <d v="2014-12-14T10:00:00"/>
    <x v="0"/>
    <s v="isro"/>
    <x v="0"/>
    <x v="20"/>
    <x v="247"/>
    <x v="20"/>
    <x v="5"/>
  </r>
  <r>
    <n v="358"/>
    <s v="1130"/>
    <x v="1"/>
    <x v="4"/>
    <x v="4"/>
    <x v="9"/>
    <x v="5"/>
    <x v="3"/>
    <x v="3"/>
    <x v="0"/>
    <x v="1"/>
    <x v="0"/>
    <x v="1"/>
    <n v="18"/>
    <x v="18"/>
    <x v="0"/>
    <d v="2013-11-27T14:04:00"/>
    <x v="0"/>
    <s v="isro"/>
    <x v="0"/>
    <x v="20"/>
    <x v="247"/>
    <x v="20"/>
    <x v="5"/>
  </r>
  <r>
    <n v="703"/>
    <s v="1130"/>
    <x v="2"/>
    <x v="3"/>
    <x v="1"/>
    <x v="1"/>
    <x v="1"/>
    <x v="2"/>
    <x v="0"/>
    <x v="0"/>
    <x v="1"/>
    <x v="0"/>
    <x v="1"/>
    <n v="3"/>
    <x v="4"/>
    <x v="0"/>
    <d v="2014-12-14T10:00:00"/>
    <x v="0"/>
    <s v="isro"/>
    <x v="0"/>
    <x v="20"/>
    <x v="247"/>
    <x v="20"/>
    <x v="5"/>
  </r>
  <r>
    <n v="52"/>
    <s v="1135"/>
    <x v="0"/>
    <x v="0"/>
    <x v="2"/>
    <x v="5"/>
    <x v="2"/>
    <x v="2"/>
    <x v="0"/>
    <x v="2"/>
    <x v="0"/>
    <x v="0"/>
    <x v="1"/>
    <n v="6"/>
    <x v="6"/>
    <x v="0"/>
    <d v="2014-12-14T10:00:00"/>
    <x v="0"/>
    <s v="isro"/>
    <x v="0"/>
    <x v="20"/>
    <x v="248"/>
    <x v="20"/>
    <x v="5"/>
  </r>
  <r>
    <n v="359"/>
    <s v="1135"/>
    <x v="1"/>
    <x v="0"/>
    <x v="1"/>
    <x v="6"/>
    <x v="3"/>
    <x v="1"/>
    <x v="0"/>
    <x v="0"/>
    <x v="1"/>
    <x v="0"/>
    <x v="1"/>
    <n v="2"/>
    <x v="7"/>
    <x v="0"/>
    <d v="2013-11-27T14:04:00"/>
    <x v="0"/>
    <s v="isro"/>
    <x v="0"/>
    <x v="20"/>
    <x v="248"/>
    <x v="20"/>
    <x v="5"/>
  </r>
  <r>
    <n v="704"/>
    <s v="1135"/>
    <x v="2"/>
    <x v="0"/>
    <x v="2"/>
    <x v="5"/>
    <x v="2"/>
    <x v="2"/>
    <x v="0"/>
    <x v="2"/>
    <x v="0"/>
    <x v="0"/>
    <x v="1"/>
    <n v="6"/>
    <x v="6"/>
    <x v="0"/>
    <d v="2014-12-14T10:00:00"/>
    <x v="0"/>
    <s v="isro"/>
    <x v="0"/>
    <x v="20"/>
    <x v="248"/>
    <x v="20"/>
    <x v="5"/>
  </r>
  <r>
    <n v="53"/>
    <s v="1140"/>
    <x v="0"/>
    <x v="3"/>
    <x v="1"/>
    <x v="1"/>
    <x v="1"/>
    <x v="3"/>
    <x v="2"/>
    <x v="7"/>
    <x v="0"/>
    <x v="0"/>
    <x v="1"/>
    <n v="11"/>
    <x v="6"/>
    <x v="0"/>
    <d v="2014-12-14T10:00:00"/>
    <x v="0"/>
    <s v="isro"/>
    <x v="0"/>
    <x v="20"/>
    <x v="51"/>
    <x v="20"/>
    <x v="5"/>
  </r>
  <r>
    <n v="360"/>
    <s v="1140"/>
    <x v="1"/>
    <x v="0"/>
    <x v="0"/>
    <x v="1"/>
    <x v="1"/>
    <x v="1"/>
    <x v="0"/>
    <x v="0"/>
    <x v="1"/>
    <x v="0"/>
    <x v="1"/>
    <n v="1"/>
    <x v="1"/>
    <x v="0"/>
    <d v="2013-11-27T14:05:00"/>
    <x v="0"/>
    <s v="isro"/>
    <x v="0"/>
    <x v="20"/>
    <x v="51"/>
    <x v="20"/>
    <x v="5"/>
  </r>
  <r>
    <n v="705"/>
    <s v="1140"/>
    <x v="2"/>
    <x v="3"/>
    <x v="1"/>
    <x v="1"/>
    <x v="1"/>
    <x v="3"/>
    <x v="2"/>
    <x v="7"/>
    <x v="0"/>
    <x v="0"/>
    <x v="1"/>
    <n v="11"/>
    <x v="6"/>
    <x v="0"/>
    <d v="2014-12-14T10:00:00"/>
    <x v="0"/>
    <s v="isro"/>
    <x v="0"/>
    <x v="20"/>
    <x v="51"/>
    <x v="20"/>
    <x v="5"/>
  </r>
  <r>
    <n v="54"/>
    <s v="1145"/>
    <x v="0"/>
    <x v="2"/>
    <x v="1"/>
    <x v="3"/>
    <x v="4"/>
    <x v="0"/>
    <x v="9"/>
    <x v="2"/>
    <x v="0"/>
    <x v="0"/>
    <x v="1"/>
    <n v="11"/>
    <x v="19"/>
    <x v="0"/>
    <d v="2014-12-14T10:00:00"/>
    <x v="0"/>
    <s v="isro"/>
    <x v="0"/>
    <x v="20"/>
    <x v="249"/>
    <x v="20"/>
    <x v="5"/>
  </r>
  <r>
    <n v="361"/>
    <s v="1145"/>
    <x v="1"/>
    <x v="1"/>
    <x v="0"/>
    <x v="6"/>
    <x v="1"/>
    <x v="1"/>
    <x v="0"/>
    <x v="0"/>
    <x v="1"/>
    <x v="2"/>
    <x v="1"/>
    <n v="3"/>
    <x v="1"/>
    <x v="0"/>
    <d v="2013-11-27T14:05:00"/>
    <x v="0"/>
    <s v="isro"/>
    <x v="0"/>
    <x v="20"/>
    <x v="249"/>
    <x v="20"/>
    <x v="5"/>
  </r>
  <r>
    <n v="706"/>
    <s v="1145"/>
    <x v="2"/>
    <x v="2"/>
    <x v="1"/>
    <x v="3"/>
    <x v="4"/>
    <x v="0"/>
    <x v="9"/>
    <x v="2"/>
    <x v="0"/>
    <x v="0"/>
    <x v="1"/>
    <n v="11"/>
    <x v="19"/>
    <x v="0"/>
    <d v="2014-12-14T10:00:00"/>
    <x v="0"/>
    <s v="isro"/>
    <x v="0"/>
    <x v="20"/>
    <x v="249"/>
    <x v="20"/>
    <x v="5"/>
  </r>
  <r>
    <n v="55"/>
    <s v="1150"/>
    <x v="0"/>
    <x v="0"/>
    <x v="2"/>
    <x v="1"/>
    <x v="1"/>
    <x v="1"/>
    <x v="0"/>
    <x v="0"/>
    <x v="1"/>
    <x v="1"/>
    <x v="1"/>
    <n v="2"/>
    <x v="7"/>
    <x v="0"/>
    <d v="2014-12-14T10:00:00"/>
    <x v="0"/>
    <s v="isro"/>
    <x v="0"/>
    <x v="20"/>
    <x v="250"/>
    <x v="20"/>
    <x v="5"/>
  </r>
  <r>
    <n v="362"/>
    <s v="1150"/>
    <x v="1"/>
    <x v="1"/>
    <x v="0"/>
    <x v="1"/>
    <x v="1"/>
    <x v="3"/>
    <x v="1"/>
    <x v="0"/>
    <x v="1"/>
    <x v="0"/>
    <x v="0"/>
    <n v="3"/>
    <x v="7"/>
    <x v="0"/>
    <d v="2013-11-27T14:06:00"/>
    <x v="0"/>
    <s v="isro"/>
    <x v="0"/>
    <x v="20"/>
    <x v="250"/>
    <x v="20"/>
    <x v="5"/>
  </r>
  <r>
    <n v="707"/>
    <s v="1150"/>
    <x v="2"/>
    <x v="0"/>
    <x v="2"/>
    <x v="1"/>
    <x v="1"/>
    <x v="1"/>
    <x v="0"/>
    <x v="0"/>
    <x v="1"/>
    <x v="1"/>
    <x v="1"/>
    <n v="2"/>
    <x v="7"/>
    <x v="0"/>
    <d v="2014-12-14T10:00:00"/>
    <x v="0"/>
    <s v="isro"/>
    <x v="0"/>
    <x v="20"/>
    <x v="250"/>
    <x v="20"/>
    <x v="5"/>
  </r>
  <r>
    <n v="56"/>
    <s v="1155"/>
    <x v="0"/>
    <x v="0"/>
    <x v="0"/>
    <x v="5"/>
    <x v="1"/>
    <x v="1"/>
    <x v="1"/>
    <x v="0"/>
    <x v="1"/>
    <x v="2"/>
    <x v="1"/>
    <n v="5"/>
    <x v="4"/>
    <x v="0"/>
    <d v="2014-09-21T14:50:00"/>
    <x v="0"/>
    <s v="cikulur"/>
    <x v="0"/>
    <x v="21"/>
    <x v="251"/>
    <x v="21"/>
    <x v="5"/>
  </r>
  <r>
    <n v="363"/>
    <s v="1155"/>
    <x v="1"/>
    <x v="0"/>
    <x v="0"/>
    <x v="5"/>
    <x v="1"/>
    <x v="1"/>
    <x v="1"/>
    <x v="0"/>
    <x v="1"/>
    <x v="2"/>
    <x v="1"/>
    <n v="5"/>
    <x v="4"/>
    <x v="0"/>
    <d v="2013-04-24T14:51:00"/>
    <x v="0"/>
    <s v="cikulur"/>
    <x v="0"/>
    <x v="21"/>
    <x v="251"/>
    <x v="21"/>
    <x v="5"/>
  </r>
  <r>
    <n v="708"/>
    <s v="1155"/>
    <x v="2"/>
    <x v="0"/>
    <x v="0"/>
    <x v="5"/>
    <x v="1"/>
    <x v="1"/>
    <x v="1"/>
    <x v="0"/>
    <x v="1"/>
    <x v="2"/>
    <x v="1"/>
    <n v="5"/>
    <x v="4"/>
    <x v="0"/>
    <d v="2014-10-08T17:09:00"/>
    <x v="0"/>
    <s v="cikulur"/>
    <x v="0"/>
    <x v="21"/>
    <x v="251"/>
    <x v="21"/>
    <x v="5"/>
  </r>
  <r>
    <n v="57"/>
    <s v="1160"/>
    <x v="0"/>
    <x v="3"/>
    <x v="0"/>
    <x v="3"/>
    <x v="3"/>
    <x v="0"/>
    <x v="3"/>
    <x v="0"/>
    <x v="1"/>
    <x v="2"/>
    <x v="1"/>
    <n v="9"/>
    <x v="3"/>
    <x v="0"/>
    <d v="2014-09-21T14:50:00"/>
    <x v="0"/>
    <s v="cikulur"/>
    <x v="0"/>
    <x v="21"/>
    <x v="252"/>
    <x v="21"/>
    <x v="5"/>
  </r>
  <r>
    <n v="364"/>
    <s v="1160"/>
    <x v="1"/>
    <x v="6"/>
    <x v="4"/>
    <x v="3"/>
    <x v="1"/>
    <x v="0"/>
    <x v="0"/>
    <x v="0"/>
    <x v="1"/>
    <x v="1"/>
    <x v="0"/>
    <n v="11"/>
    <x v="10"/>
    <x v="0"/>
    <d v="2013-04-24T14:52:00"/>
    <x v="0"/>
    <s v="cikulur"/>
    <x v="11"/>
    <x v="21"/>
    <x v="252"/>
    <x v="21"/>
    <x v="5"/>
  </r>
  <r>
    <n v="709"/>
    <s v="1160"/>
    <x v="2"/>
    <x v="6"/>
    <x v="4"/>
    <x v="3"/>
    <x v="1"/>
    <x v="0"/>
    <x v="0"/>
    <x v="0"/>
    <x v="1"/>
    <x v="1"/>
    <x v="0"/>
    <n v="11"/>
    <x v="10"/>
    <x v="0"/>
    <d v="2014-10-08T17:09:00"/>
    <x v="0"/>
    <s v="cikulur"/>
    <x v="0"/>
    <x v="21"/>
    <x v="252"/>
    <x v="21"/>
    <x v="5"/>
  </r>
  <r>
    <n v="58"/>
    <s v="1165"/>
    <x v="0"/>
    <x v="3"/>
    <x v="1"/>
    <x v="1"/>
    <x v="1"/>
    <x v="1"/>
    <x v="0"/>
    <x v="0"/>
    <x v="1"/>
    <x v="3"/>
    <x v="1"/>
    <n v="5"/>
    <x v="4"/>
    <x v="0"/>
    <d v="2014-09-21T14:50:00"/>
    <x v="0"/>
    <s v="cikulur"/>
    <x v="0"/>
    <x v="21"/>
    <x v="253"/>
    <x v="21"/>
    <x v="5"/>
  </r>
  <r>
    <n v="365"/>
    <s v="1165"/>
    <x v="1"/>
    <x v="6"/>
    <x v="0"/>
    <x v="1"/>
    <x v="1"/>
    <x v="0"/>
    <x v="0"/>
    <x v="0"/>
    <x v="1"/>
    <x v="1"/>
    <x v="1"/>
    <n v="8"/>
    <x v="1"/>
    <x v="0"/>
    <d v="2013-04-24T14:52:00"/>
    <x v="0"/>
    <s v="cikulur"/>
    <x v="11"/>
    <x v="21"/>
    <x v="253"/>
    <x v="21"/>
    <x v="5"/>
  </r>
  <r>
    <n v="710"/>
    <s v="1165"/>
    <x v="2"/>
    <x v="6"/>
    <x v="0"/>
    <x v="1"/>
    <x v="1"/>
    <x v="0"/>
    <x v="0"/>
    <x v="0"/>
    <x v="1"/>
    <x v="1"/>
    <x v="1"/>
    <n v="8"/>
    <x v="1"/>
    <x v="0"/>
    <d v="2014-10-08T17:09:00"/>
    <x v="0"/>
    <s v="cikulur"/>
    <x v="0"/>
    <x v="21"/>
    <x v="253"/>
    <x v="21"/>
    <x v="5"/>
  </r>
  <r>
    <n v="59"/>
    <s v="1170"/>
    <x v="0"/>
    <x v="0"/>
    <x v="0"/>
    <x v="3"/>
    <x v="1"/>
    <x v="0"/>
    <x v="0"/>
    <x v="0"/>
    <x v="1"/>
    <x v="1"/>
    <x v="1"/>
    <n v="7"/>
    <x v="1"/>
    <x v="0"/>
    <d v="2014-09-21T14:51:00"/>
    <x v="0"/>
    <s v="cikulur"/>
    <x v="0"/>
    <x v="21"/>
    <x v="254"/>
    <x v="21"/>
    <x v="5"/>
  </r>
  <r>
    <n v="366"/>
    <s v="1170"/>
    <x v="1"/>
    <x v="0"/>
    <x v="0"/>
    <x v="3"/>
    <x v="1"/>
    <x v="0"/>
    <x v="0"/>
    <x v="0"/>
    <x v="1"/>
    <x v="1"/>
    <x v="1"/>
    <n v="7"/>
    <x v="1"/>
    <x v="0"/>
    <d v="2013-04-24T14:55:00"/>
    <x v="0"/>
    <s v="cikulur"/>
    <x v="11"/>
    <x v="21"/>
    <x v="254"/>
    <x v="21"/>
    <x v="5"/>
  </r>
  <r>
    <n v="711"/>
    <s v="1170"/>
    <x v="2"/>
    <x v="0"/>
    <x v="0"/>
    <x v="3"/>
    <x v="1"/>
    <x v="0"/>
    <x v="0"/>
    <x v="0"/>
    <x v="1"/>
    <x v="1"/>
    <x v="1"/>
    <n v="7"/>
    <x v="1"/>
    <x v="0"/>
    <d v="2014-10-08T17:09:00"/>
    <x v="0"/>
    <s v="cikulur"/>
    <x v="0"/>
    <x v="21"/>
    <x v="254"/>
    <x v="21"/>
    <x v="5"/>
  </r>
  <r>
    <n v="60"/>
    <s v="1175"/>
    <x v="0"/>
    <x v="0"/>
    <x v="2"/>
    <x v="6"/>
    <x v="1"/>
    <x v="0"/>
    <x v="0"/>
    <x v="0"/>
    <x v="3"/>
    <x v="0"/>
    <x v="1"/>
    <n v="4"/>
    <x v="3"/>
    <x v="0"/>
    <d v="2014-09-21T14:51:00"/>
    <x v="0"/>
    <s v="cikulur"/>
    <x v="0"/>
    <x v="21"/>
    <x v="255"/>
    <x v="21"/>
    <x v="5"/>
  </r>
  <r>
    <n v="367"/>
    <s v="1175"/>
    <x v="1"/>
    <x v="0"/>
    <x v="2"/>
    <x v="6"/>
    <x v="1"/>
    <x v="0"/>
    <x v="0"/>
    <x v="0"/>
    <x v="3"/>
    <x v="0"/>
    <x v="1"/>
    <n v="4"/>
    <x v="3"/>
    <x v="0"/>
    <d v="2013-04-24T14:56:00"/>
    <x v="0"/>
    <s v="cikulur"/>
    <x v="11"/>
    <x v="21"/>
    <x v="255"/>
    <x v="21"/>
    <x v="5"/>
  </r>
  <r>
    <n v="712"/>
    <s v="1175"/>
    <x v="2"/>
    <x v="0"/>
    <x v="2"/>
    <x v="6"/>
    <x v="1"/>
    <x v="0"/>
    <x v="0"/>
    <x v="0"/>
    <x v="3"/>
    <x v="0"/>
    <x v="1"/>
    <n v="4"/>
    <x v="3"/>
    <x v="0"/>
    <d v="2014-10-08T17:10:00"/>
    <x v="0"/>
    <s v="cikulur"/>
    <x v="0"/>
    <x v="21"/>
    <x v="255"/>
    <x v="21"/>
    <x v="5"/>
  </r>
  <r>
    <n v="61"/>
    <s v="1180"/>
    <x v="0"/>
    <x v="5"/>
    <x v="2"/>
    <x v="4"/>
    <x v="7"/>
    <x v="0"/>
    <x v="2"/>
    <x v="0"/>
    <x v="1"/>
    <x v="3"/>
    <x v="0"/>
    <n v="12"/>
    <x v="19"/>
    <x v="0"/>
    <d v="2014-09-21T14:51:00"/>
    <x v="0"/>
    <s v="cikulur"/>
    <x v="0"/>
    <x v="21"/>
    <x v="256"/>
    <x v="21"/>
    <x v="5"/>
  </r>
  <r>
    <n v="368"/>
    <s v="1180"/>
    <x v="1"/>
    <x v="5"/>
    <x v="2"/>
    <x v="4"/>
    <x v="7"/>
    <x v="0"/>
    <x v="2"/>
    <x v="0"/>
    <x v="1"/>
    <x v="3"/>
    <x v="0"/>
    <n v="12"/>
    <x v="19"/>
    <x v="0"/>
    <d v="2013-04-24T14:56:00"/>
    <x v="0"/>
    <s v="cikulur"/>
    <x v="11"/>
    <x v="21"/>
    <x v="256"/>
    <x v="21"/>
    <x v="5"/>
  </r>
  <r>
    <n v="713"/>
    <s v="1180"/>
    <x v="2"/>
    <x v="5"/>
    <x v="2"/>
    <x v="4"/>
    <x v="7"/>
    <x v="0"/>
    <x v="2"/>
    <x v="0"/>
    <x v="1"/>
    <x v="3"/>
    <x v="0"/>
    <n v="12"/>
    <x v="19"/>
    <x v="0"/>
    <d v="2014-10-08T17:10:00"/>
    <x v="0"/>
    <s v="cikulur"/>
    <x v="0"/>
    <x v="21"/>
    <x v="256"/>
    <x v="21"/>
    <x v="5"/>
  </r>
  <r>
    <n v="62"/>
    <s v="1185"/>
    <x v="0"/>
    <x v="1"/>
    <x v="1"/>
    <x v="6"/>
    <x v="1"/>
    <x v="1"/>
    <x v="1"/>
    <x v="0"/>
    <x v="1"/>
    <x v="1"/>
    <x v="1"/>
    <n v="2"/>
    <x v="7"/>
    <x v="0"/>
    <d v="2014-09-21T14:52:00"/>
    <x v="0"/>
    <s v="cikulur"/>
    <x v="0"/>
    <x v="21"/>
    <x v="257"/>
    <x v="21"/>
    <x v="5"/>
  </r>
  <r>
    <n v="369"/>
    <s v="1185"/>
    <x v="1"/>
    <x v="1"/>
    <x v="1"/>
    <x v="6"/>
    <x v="1"/>
    <x v="1"/>
    <x v="1"/>
    <x v="0"/>
    <x v="1"/>
    <x v="1"/>
    <x v="1"/>
    <n v="2"/>
    <x v="7"/>
    <x v="0"/>
    <d v="2013-04-24T14:59:00"/>
    <x v="0"/>
    <s v="cikulur"/>
    <x v="0"/>
    <x v="21"/>
    <x v="257"/>
    <x v="21"/>
    <x v="5"/>
  </r>
  <r>
    <n v="714"/>
    <s v="1185"/>
    <x v="2"/>
    <x v="1"/>
    <x v="1"/>
    <x v="6"/>
    <x v="1"/>
    <x v="1"/>
    <x v="1"/>
    <x v="0"/>
    <x v="1"/>
    <x v="1"/>
    <x v="1"/>
    <n v="2"/>
    <x v="7"/>
    <x v="0"/>
    <d v="2014-10-08T17:11:00"/>
    <x v="0"/>
    <s v="cikulur"/>
    <x v="0"/>
    <x v="21"/>
    <x v="257"/>
    <x v="21"/>
    <x v="5"/>
  </r>
  <r>
    <n v="63"/>
    <s v="1190"/>
    <x v="0"/>
    <x v="1"/>
    <x v="1"/>
    <x v="1"/>
    <x v="1"/>
    <x v="1"/>
    <x v="1"/>
    <x v="0"/>
    <x v="1"/>
    <x v="0"/>
    <x v="1"/>
    <n v="0"/>
    <x v="7"/>
    <x v="0"/>
    <d v="2014-09-21T14:52:00"/>
    <x v="0"/>
    <s v="cikulur"/>
    <x v="0"/>
    <x v="21"/>
    <x v="258"/>
    <x v="21"/>
    <x v="5"/>
  </r>
  <r>
    <n v="370"/>
    <s v="1190"/>
    <x v="1"/>
    <x v="1"/>
    <x v="1"/>
    <x v="1"/>
    <x v="1"/>
    <x v="1"/>
    <x v="1"/>
    <x v="0"/>
    <x v="1"/>
    <x v="0"/>
    <x v="1"/>
    <n v="0"/>
    <x v="7"/>
    <x v="0"/>
    <d v="2013-04-24T14:59:00"/>
    <x v="0"/>
    <s v="cikulur"/>
    <x v="0"/>
    <x v="21"/>
    <x v="258"/>
    <x v="21"/>
    <x v="5"/>
  </r>
  <r>
    <n v="715"/>
    <s v="1190"/>
    <x v="2"/>
    <x v="1"/>
    <x v="1"/>
    <x v="1"/>
    <x v="1"/>
    <x v="1"/>
    <x v="1"/>
    <x v="0"/>
    <x v="1"/>
    <x v="0"/>
    <x v="1"/>
    <n v="0"/>
    <x v="7"/>
    <x v="0"/>
    <d v="2014-10-08T17:11:00"/>
    <x v="0"/>
    <s v="cikulur"/>
    <x v="0"/>
    <x v="21"/>
    <x v="258"/>
    <x v="21"/>
    <x v="5"/>
  </r>
  <r>
    <n v="64"/>
    <s v="1195"/>
    <x v="0"/>
    <x v="6"/>
    <x v="10"/>
    <x v="3"/>
    <x v="2"/>
    <x v="3"/>
    <x v="1"/>
    <x v="0"/>
    <x v="1"/>
    <x v="0"/>
    <x v="1"/>
    <n v="11"/>
    <x v="11"/>
    <x v="0"/>
    <d v="2014-09-21T14:52:00"/>
    <x v="0"/>
    <s v="cikulur"/>
    <x v="0"/>
    <x v="21"/>
    <x v="259"/>
    <x v="21"/>
    <x v="5"/>
  </r>
  <r>
    <n v="371"/>
    <s v="1195"/>
    <x v="1"/>
    <x v="6"/>
    <x v="10"/>
    <x v="3"/>
    <x v="2"/>
    <x v="3"/>
    <x v="1"/>
    <x v="0"/>
    <x v="1"/>
    <x v="0"/>
    <x v="1"/>
    <n v="11"/>
    <x v="11"/>
    <x v="0"/>
    <d v="2013-04-24T15:00:00"/>
    <x v="0"/>
    <s v="cikulur"/>
    <x v="0"/>
    <x v="21"/>
    <x v="259"/>
    <x v="21"/>
    <x v="5"/>
  </r>
  <r>
    <n v="716"/>
    <s v="1195"/>
    <x v="2"/>
    <x v="6"/>
    <x v="10"/>
    <x v="3"/>
    <x v="2"/>
    <x v="3"/>
    <x v="1"/>
    <x v="0"/>
    <x v="1"/>
    <x v="0"/>
    <x v="1"/>
    <n v="11"/>
    <x v="11"/>
    <x v="0"/>
    <d v="2014-10-08T17:11:00"/>
    <x v="0"/>
    <s v="cikulur"/>
    <x v="0"/>
    <x v="21"/>
    <x v="259"/>
    <x v="21"/>
    <x v="5"/>
  </r>
  <r>
    <n v="65"/>
    <s v="1200"/>
    <x v="0"/>
    <x v="4"/>
    <x v="2"/>
    <x v="6"/>
    <x v="3"/>
    <x v="2"/>
    <x v="3"/>
    <x v="0"/>
    <x v="1"/>
    <x v="1"/>
    <x v="1"/>
    <n v="9"/>
    <x v="10"/>
    <x v="0"/>
    <d v="2014-09-21T14:55:00"/>
    <x v="0"/>
    <s v="cikulur"/>
    <x v="0"/>
    <x v="21"/>
    <x v="260"/>
    <x v="21"/>
    <x v="5"/>
  </r>
  <r>
    <n v="372"/>
    <s v="1200"/>
    <x v="1"/>
    <x v="4"/>
    <x v="2"/>
    <x v="6"/>
    <x v="3"/>
    <x v="2"/>
    <x v="3"/>
    <x v="0"/>
    <x v="1"/>
    <x v="1"/>
    <x v="1"/>
    <n v="9"/>
    <x v="10"/>
    <x v="0"/>
    <d v="2013-04-24T15:01:00"/>
    <x v="0"/>
    <s v="cikulur"/>
    <x v="0"/>
    <x v="21"/>
    <x v="260"/>
    <x v="21"/>
    <x v="5"/>
  </r>
  <r>
    <n v="717"/>
    <s v="1200"/>
    <x v="2"/>
    <x v="4"/>
    <x v="2"/>
    <x v="6"/>
    <x v="3"/>
    <x v="2"/>
    <x v="3"/>
    <x v="0"/>
    <x v="1"/>
    <x v="1"/>
    <x v="1"/>
    <n v="9"/>
    <x v="10"/>
    <x v="0"/>
    <d v="2014-10-08T17:12:00"/>
    <x v="0"/>
    <s v="cikulur"/>
    <x v="0"/>
    <x v="21"/>
    <x v="260"/>
    <x v="21"/>
    <x v="5"/>
  </r>
  <r>
    <n v="66"/>
    <s v="1205"/>
    <x v="0"/>
    <x v="3"/>
    <x v="1"/>
    <x v="1"/>
    <x v="1"/>
    <x v="4"/>
    <x v="1"/>
    <x v="0"/>
    <x v="1"/>
    <x v="0"/>
    <x v="0"/>
    <n v="7"/>
    <x v="3"/>
    <x v="0"/>
    <d v="2014-09-21T14:56:00"/>
    <x v="0"/>
    <s v="cikulur"/>
    <x v="0"/>
    <x v="21"/>
    <x v="261"/>
    <x v="21"/>
    <x v="5"/>
  </r>
  <r>
    <n v="373"/>
    <s v="1205"/>
    <x v="1"/>
    <x v="3"/>
    <x v="1"/>
    <x v="1"/>
    <x v="1"/>
    <x v="4"/>
    <x v="1"/>
    <x v="0"/>
    <x v="1"/>
    <x v="0"/>
    <x v="0"/>
    <n v="7"/>
    <x v="3"/>
    <x v="0"/>
    <d v="2013-04-24T15:01:00"/>
    <x v="0"/>
    <s v="cikulur"/>
    <x v="0"/>
    <x v="21"/>
    <x v="261"/>
    <x v="21"/>
    <x v="5"/>
  </r>
  <r>
    <n v="718"/>
    <s v="1205"/>
    <x v="2"/>
    <x v="3"/>
    <x v="1"/>
    <x v="1"/>
    <x v="1"/>
    <x v="4"/>
    <x v="1"/>
    <x v="0"/>
    <x v="1"/>
    <x v="0"/>
    <x v="0"/>
    <n v="7"/>
    <x v="3"/>
    <x v="0"/>
    <d v="2014-10-08T17:12:00"/>
    <x v="0"/>
    <s v="cikulur"/>
    <x v="0"/>
    <x v="21"/>
    <x v="261"/>
    <x v="21"/>
    <x v="5"/>
  </r>
  <r>
    <n v="67"/>
    <s v="1210"/>
    <x v="0"/>
    <x v="1"/>
    <x v="0"/>
    <x v="1"/>
    <x v="1"/>
    <x v="1"/>
    <x v="8"/>
    <x v="0"/>
    <x v="1"/>
    <x v="1"/>
    <x v="3"/>
    <n v="1"/>
    <x v="6"/>
    <x v="0"/>
    <d v="2014-09-21T14:56:00"/>
    <x v="0"/>
    <s v="cikulur"/>
    <x v="0"/>
    <x v="21"/>
    <x v="262"/>
    <x v="21"/>
    <x v="5"/>
  </r>
  <r>
    <n v="374"/>
    <s v="1210"/>
    <x v="1"/>
    <x v="1"/>
    <x v="0"/>
    <x v="1"/>
    <x v="1"/>
    <x v="1"/>
    <x v="8"/>
    <x v="0"/>
    <x v="1"/>
    <x v="1"/>
    <x v="3"/>
    <n v="1"/>
    <x v="6"/>
    <x v="0"/>
    <d v="2013-04-24T15:02:00"/>
    <x v="0"/>
    <s v="cikulur"/>
    <x v="0"/>
    <x v="21"/>
    <x v="262"/>
    <x v="21"/>
    <x v="5"/>
  </r>
  <r>
    <n v="719"/>
    <s v="1210"/>
    <x v="2"/>
    <x v="1"/>
    <x v="0"/>
    <x v="1"/>
    <x v="1"/>
    <x v="1"/>
    <x v="8"/>
    <x v="0"/>
    <x v="1"/>
    <x v="1"/>
    <x v="3"/>
    <n v="1"/>
    <x v="6"/>
    <x v="0"/>
    <d v="2014-10-08T17:12:00"/>
    <x v="0"/>
    <s v="cikulur"/>
    <x v="0"/>
    <x v="21"/>
    <x v="262"/>
    <x v="21"/>
    <x v="5"/>
  </r>
  <r>
    <n v="68"/>
    <s v="1215"/>
    <x v="0"/>
    <x v="1"/>
    <x v="2"/>
    <x v="3"/>
    <x v="1"/>
    <x v="2"/>
    <x v="1"/>
    <x v="0"/>
    <x v="1"/>
    <x v="0"/>
    <x v="1"/>
    <n v="4"/>
    <x v="3"/>
    <x v="0"/>
    <d v="2014-09-21T14:58:00"/>
    <x v="0"/>
    <s v="cikulur"/>
    <x v="0"/>
    <x v="21"/>
    <x v="263"/>
    <x v="21"/>
    <x v="5"/>
  </r>
  <r>
    <n v="375"/>
    <s v="1215"/>
    <x v="1"/>
    <x v="1"/>
    <x v="2"/>
    <x v="3"/>
    <x v="1"/>
    <x v="2"/>
    <x v="1"/>
    <x v="0"/>
    <x v="1"/>
    <x v="0"/>
    <x v="1"/>
    <n v="4"/>
    <x v="3"/>
    <x v="0"/>
    <d v="2013-04-24T15:03:00"/>
    <x v="0"/>
    <s v="cikulur"/>
    <x v="0"/>
    <x v="21"/>
    <x v="263"/>
    <x v="21"/>
    <x v="5"/>
  </r>
  <r>
    <n v="720"/>
    <s v="1215"/>
    <x v="2"/>
    <x v="1"/>
    <x v="2"/>
    <x v="3"/>
    <x v="1"/>
    <x v="2"/>
    <x v="1"/>
    <x v="0"/>
    <x v="1"/>
    <x v="0"/>
    <x v="1"/>
    <n v="4"/>
    <x v="3"/>
    <x v="0"/>
    <d v="2014-10-08T17:12:00"/>
    <x v="0"/>
    <s v="cikulur"/>
    <x v="0"/>
    <x v="21"/>
    <x v="263"/>
    <x v="21"/>
    <x v="5"/>
  </r>
  <r>
    <n v="295"/>
    <s v="2515"/>
    <x v="0"/>
    <x v="3"/>
    <x v="5"/>
    <x v="1"/>
    <x v="3"/>
    <x v="1"/>
    <x v="2"/>
    <x v="0"/>
    <x v="1"/>
    <x v="0"/>
    <x v="1"/>
    <n v="2"/>
    <x v="9"/>
    <x v="0"/>
    <d v="2014-09-09T11:19:00"/>
    <x v="0"/>
    <s v="warunggunung"/>
    <x v="0"/>
    <x v="22"/>
    <x v="264"/>
    <x v="22"/>
    <x v="5"/>
  </r>
  <r>
    <n v="641"/>
    <s v="2515"/>
    <x v="1"/>
    <x v="3"/>
    <x v="0"/>
    <x v="5"/>
    <x v="1"/>
    <x v="5"/>
    <x v="1"/>
    <x v="0"/>
    <x v="1"/>
    <x v="0"/>
    <x v="1"/>
    <n v="8"/>
    <x v="4"/>
    <x v="0"/>
    <d v="2013-04-18T12:31:00"/>
    <x v="0"/>
    <s v="warunggunung"/>
    <x v="0"/>
    <x v="22"/>
    <x v="264"/>
    <x v="22"/>
    <x v="5"/>
  </r>
  <r>
    <n v="957"/>
    <s v="2515"/>
    <x v="2"/>
    <x v="3"/>
    <x v="0"/>
    <x v="5"/>
    <x v="1"/>
    <x v="5"/>
    <x v="1"/>
    <x v="0"/>
    <x v="1"/>
    <x v="0"/>
    <x v="1"/>
    <n v="8"/>
    <x v="4"/>
    <x v="0"/>
    <d v="2014-08-27T20:46:00"/>
    <x v="0"/>
    <s v="warunggunung"/>
    <x v="0"/>
    <x v="22"/>
    <x v="264"/>
    <x v="22"/>
    <x v="5"/>
  </r>
  <r>
    <n v="296"/>
    <s v="2520"/>
    <x v="0"/>
    <x v="3"/>
    <x v="6"/>
    <x v="1"/>
    <x v="1"/>
    <x v="5"/>
    <x v="3"/>
    <x v="0"/>
    <x v="1"/>
    <x v="0"/>
    <x v="1"/>
    <n v="6"/>
    <x v="18"/>
    <x v="0"/>
    <d v="2014-09-09T11:19:00"/>
    <x v="0"/>
    <s v="warunggunung"/>
    <x v="0"/>
    <x v="22"/>
    <x v="265"/>
    <x v="22"/>
    <x v="5"/>
  </r>
  <r>
    <n v="642"/>
    <s v="2520"/>
    <x v="1"/>
    <x v="0"/>
    <x v="2"/>
    <x v="6"/>
    <x v="3"/>
    <x v="2"/>
    <x v="3"/>
    <x v="0"/>
    <x v="1"/>
    <x v="0"/>
    <x v="1"/>
    <n v="3"/>
    <x v="10"/>
    <x v="0"/>
    <d v="2013-04-18T12:31:00"/>
    <x v="0"/>
    <s v="warunggunung"/>
    <x v="0"/>
    <x v="22"/>
    <x v="265"/>
    <x v="22"/>
    <x v="5"/>
  </r>
  <r>
    <n v="958"/>
    <s v="2520"/>
    <x v="2"/>
    <x v="0"/>
    <x v="2"/>
    <x v="5"/>
    <x v="3"/>
    <x v="2"/>
    <x v="3"/>
    <x v="0"/>
    <x v="1"/>
    <x v="0"/>
    <x v="1"/>
    <n v="4"/>
    <x v="10"/>
    <x v="0"/>
    <d v="2014-08-27T20:46:00"/>
    <x v="0"/>
    <s v="warunggunung"/>
    <x v="0"/>
    <x v="22"/>
    <x v="265"/>
    <x v="22"/>
    <x v="5"/>
  </r>
  <r>
    <n v="297"/>
    <s v="2525"/>
    <x v="0"/>
    <x v="3"/>
    <x v="0"/>
    <x v="4"/>
    <x v="1"/>
    <x v="2"/>
    <x v="5"/>
    <x v="0"/>
    <x v="1"/>
    <x v="0"/>
    <x v="1"/>
    <n v="7"/>
    <x v="10"/>
    <x v="0"/>
    <d v="2014-09-09T11:20:00"/>
    <x v="0"/>
    <s v="warunggunung"/>
    <x v="0"/>
    <x v="22"/>
    <x v="266"/>
    <x v="22"/>
    <x v="5"/>
  </r>
  <r>
    <n v="643"/>
    <s v="2525"/>
    <x v="1"/>
    <x v="0"/>
    <x v="1"/>
    <x v="6"/>
    <x v="3"/>
    <x v="2"/>
    <x v="0"/>
    <x v="1"/>
    <x v="1"/>
    <x v="1"/>
    <x v="1"/>
    <n v="5"/>
    <x v="7"/>
    <x v="0"/>
    <d v="2013-04-18T12:32:00"/>
    <x v="0"/>
    <s v="warunggunung"/>
    <x v="0"/>
    <x v="22"/>
    <x v="266"/>
    <x v="22"/>
    <x v="5"/>
  </r>
  <r>
    <n v="959"/>
    <s v="2525"/>
    <x v="2"/>
    <x v="0"/>
    <x v="1"/>
    <x v="6"/>
    <x v="3"/>
    <x v="2"/>
    <x v="0"/>
    <x v="1"/>
    <x v="1"/>
    <x v="1"/>
    <x v="1"/>
    <n v="5"/>
    <x v="7"/>
    <x v="0"/>
    <d v="2014-08-27T20:47:00"/>
    <x v="0"/>
    <s v="warunggunung"/>
    <x v="0"/>
    <x v="22"/>
    <x v="266"/>
    <x v="22"/>
    <x v="5"/>
  </r>
  <r>
    <n v="298"/>
    <s v="2530"/>
    <x v="0"/>
    <x v="0"/>
    <x v="2"/>
    <x v="1"/>
    <x v="1"/>
    <x v="3"/>
    <x v="0"/>
    <x v="0"/>
    <x v="1"/>
    <x v="0"/>
    <x v="1"/>
    <n v="4"/>
    <x v="7"/>
    <x v="0"/>
    <d v="2014-09-09T11:20:00"/>
    <x v="0"/>
    <s v="warunggunung"/>
    <x v="0"/>
    <x v="22"/>
    <x v="267"/>
    <x v="22"/>
    <x v="5"/>
  </r>
  <r>
    <n v="644"/>
    <s v="2530"/>
    <x v="1"/>
    <x v="5"/>
    <x v="0"/>
    <x v="1"/>
    <x v="3"/>
    <x v="1"/>
    <x v="2"/>
    <x v="0"/>
    <x v="1"/>
    <x v="0"/>
    <x v="1"/>
    <n v="3"/>
    <x v="2"/>
    <x v="0"/>
    <d v="2013-04-18T12:33:00"/>
    <x v="0"/>
    <s v="warunggunung"/>
    <x v="0"/>
    <x v="22"/>
    <x v="267"/>
    <x v="22"/>
    <x v="5"/>
  </r>
  <r>
    <n v="960"/>
    <s v="2530"/>
    <x v="2"/>
    <x v="0"/>
    <x v="5"/>
    <x v="1"/>
    <x v="3"/>
    <x v="1"/>
    <x v="2"/>
    <x v="0"/>
    <x v="1"/>
    <x v="0"/>
    <x v="1"/>
    <n v="1"/>
    <x v="9"/>
    <x v="0"/>
    <d v="2014-08-27T20:49:00"/>
    <x v="0"/>
    <s v="warunggunung"/>
    <x v="0"/>
    <x v="22"/>
    <x v="267"/>
    <x v="22"/>
    <x v="5"/>
  </r>
  <r>
    <n v="299"/>
    <s v="2535"/>
    <x v="0"/>
    <x v="1"/>
    <x v="0"/>
    <x v="0"/>
    <x v="9"/>
    <x v="0"/>
    <x v="1"/>
    <x v="8"/>
    <x v="5"/>
    <x v="1"/>
    <x v="0"/>
    <n v="13"/>
    <x v="24"/>
    <x v="0"/>
    <d v="2014-09-09T11:22:00"/>
    <x v="0"/>
    <s v="warunggunung"/>
    <x v="0"/>
    <x v="22"/>
    <x v="268"/>
    <x v="22"/>
    <x v="5"/>
  </r>
  <r>
    <n v="645"/>
    <s v="2535"/>
    <x v="1"/>
    <x v="1"/>
    <x v="0"/>
    <x v="1"/>
    <x v="1"/>
    <x v="1"/>
    <x v="0"/>
    <x v="0"/>
    <x v="1"/>
    <x v="0"/>
    <x v="1"/>
    <n v="0"/>
    <x v="1"/>
    <x v="0"/>
    <d v="2013-04-18T12:33:00"/>
    <x v="0"/>
    <s v="warunggunung"/>
    <x v="0"/>
    <x v="22"/>
    <x v="268"/>
    <x v="22"/>
    <x v="5"/>
  </r>
  <r>
    <n v="961"/>
    <s v="2535"/>
    <x v="2"/>
    <x v="1"/>
    <x v="0"/>
    <x v="1"/>
    <x v="1"/>
    <x v="1"/>
    <x v="0"/>
    <x v="0"/>
    <x v="1"/>
    <x v="1"/>
    <x v="1"/>
    <n v="1"/>
    <x v="1"/>
    <x v="0"/>
    <d v="2014-08-27T20:49:00"/>
    <x v="0"/>
    <s v="warunggunung"/>
    <x v="0"/>
    <x v="22"/>
    <x v="268"/>
    <x v="22"/>
    <x v="5"/>
  </r>
  <r>
    <n v="300"/>
    <s v="2540"/>
    <x v="0"/>
    <x v="1"/>
    <x v="0"/>
    <x v="6"/>
    <x v="1"/>
    <x v="1"/>
    <x v="1"/>
    <x v="1"/>
    <x v="1"/>
    <x v="0"/>
    <x v="1"/>
    <n v="2"/>
    <x v="4"/>
    <x v="0"/>
    <d v="2014-09-09T11:23:00"/>
    <x v="0"/>
    <s v="warunggunung"/>
    <x v="0"/>
    <x v="22"/>
    <x v="269"/>
    <x v="22"/>
    <x v="5"/>
  </r>
  <r>
    <n v="646"/>
    <s v="2540"/>
    <x v="1"/>
    <x v="3"/>
    <x v="2"/>
    <x v="1"/>
    <x v="1"/>
    <x v="0"/>
    <x v="10"/>
    <x v="1"/>
    <x v="3"/>
    <x v="0"/>
    <x v="1"/>
    <n v="5"/>
    <x v="18"/>
    <x v="0"/>
    <d v="2013-04-18T12:34:00"/>
    <x v="0"/>
    <s v="warunggunung"/>
    <x v="0"/>
    <x v="22"/>
    <x v="269"/>
    <x v="22"/>
    <x v="5"/>
  </r>
  <r>
    <n v="962"/>
    <s v="2540"/>
    <x v="2"/>
    <x v="3"/>
    <x v="2"/>
    <x v="1"/>
    <x v="1"/>
    <x v="0"/>
    <x v="10"/>
    <x v="1"/>
    <x v="3"/>
    <x v="0"/>
    <x v="1"/>
    <n v="5"/>
    <x v="18"/>
    <x v="0"/>
    <d v="2014-08-27T20:50:00"/>
    <x v="0"/>
    <s v="warunggunung"/>
    <x v="0"/>
    <x v="22"/>
    <x v="269"/>
    <x v="22"/>
    <x v="5"/>
  </r>
  <r>
    <n v="301"/>
    <s v="2545"/>
    <x v="0"/>
    <x v="1"/>
    <x v="1"/>
    <x v="6"/>
    <x v="1"/>
    <x v="1"/>
    <x v="0"/>
    <x v="0"/>
    <x v="1"/>
    <x v="0"/>
    <x v="3"/>
    <n v="1"/>
    <x v="3"/>
    <x v="0"/>
    <d v="2014-09-09T11:23:00"/>
    <x v="0"/>
    <s v="warunggunung"/>
    <x v="0"/>
    <x v="22"/>
    <x v="225"/>
    <x v="22"/>
    <x v="5"/>
  </r>
  <r>
    <n v="647"/>
    <s v="2545"/>
    <x v="1"/>
    <x v="0"/>
    <x v="0"/>
    <x v="1"/>
    <x v="1"/>
    <x v="4"/>
    <x v="1"/>
    <x v="0"/>
    <x v="1"/>
    <x v="0"/>
    <x v="1"/>
    <n v="6"/>
    <x v="4"/>
    <x v="0"/>
    <d v="2013-04-18T12:34:00"/>
    <x v="0"/>
    <s v="warunggunung"/>
    <x v="0"/>
    <x v="22"/>
    <x v="225"/>
    <x v="22"/>
    <x v="5"/>
  </r>
  <r>
    <n v="963"/>
    <s v="2545"/>
    <x v="2"/>
    <x v="0"/>
    <x v="0"/>
    <x v="1"/>
    <x v="1"/>
    <x v="4"/>
    <x v="1"/>
    <x v="0"/>
    <x v="1"/>
    <x v="0"/>
    <x v="1"/>
    <n v="6"/>
    <x v="4"/>
    <x v="0"/>
    <d v="2014-08-27T20:50:00"/>
    <x v="0"/>
    <s v="warunggunung"/>
    <x v="0"/>
    <x v="22"/>
    <x v="225"/>
    <x v="22"/>
    <x v="5"/>
  </r>
  <r>
    <n v="302"/>
    <s v="2550"/>
    <x v="0"/>
    <x v="3"/>
    <x v="4"/>
    <x v="1"/>
    <x v="1"/>
    <x v="5"/>
    <x v="0"/>
    <x v="2"/>
    <x v="1"/>
    <x v="0"/>
    <x v="1"/>
    <n v="8"/>
    <x v="2"/>
    <x v="0"/>
    <d v="2014-09-09T11:24:00"/>
    <x v="0"/>
    <s v="warunggunung"/>
    <x v="0"/>
    <x v="22"/>
    <x v="137"/>
    <x v="22"/>
    <x v="5"/>
  </r>
  <r>
    <n v="648"/>
    <s v="2550"/>
    <x v="1"/>
    <x v="0"/>
    <x v="2"/>
    <x v="5"/>
    <x v="1"/>
    <x v="0"/>
    <x v="1"/>
    <x v="0"/>
    <x v="1"/>
    <x v="0"/>
    <x v="4"/>
    <n v="5"/>
    <x v="6"/>
    <x v="0"/>
    <d v="2013-04-18T12:35:00"/>
    <x v="0"/>
    <s v="warunggunung"/>
    <x v="0"/>
    <x v="22"/>
    <x v="137"/>
    <x v="22"/>
    <x v="5"/>
  </r>
  <r>
    <n v="964"/>
    <s v="2550"/>
    <x v="2"/>
    <x v="0"/>
    <x v="2"/>
    <x v="5"/>
    <x v="1"/>
    <x v="0"/>
    <x v="1"/>
    <x v="0"/>
    <x v="1"/>
    <x v="0"/>
    <x v="4"/>
    <n v="5"/>
    <x v="6"/>
    <x v="0"/>
    <d v="2014-08-27T20:51:00"/>
    <x v="0"/>
    <s v="warunggunung"/>
    <x v="0"/>
    <x v="22"/>
    <x v="137"/>
    <x v="22"/>
    <x v="5"/>
  </r>
  <r>
    <n v="303"/>
    <s v="2555"/>
    <x v="0"/>
    <x v="0"/>
    <x v="0"/>
    <x v="6"/>
    <x v="1"/>
    <x v="1"/>
    <x v="1"/>
    <x v="8"/>
    <x v="1"/>
    <x v="0"/>
    <x v="1"/>
    <n v="6"/>
    <x v="4"/>
    <x v="0"/>
    <d v="2014-09-09T11:24:00"/>
    <x v="0"/>
    <s v="warunggunung"/>
    <x v="0"/>
    <x v="22"/>
    <x v="167"/>
    <x v="22"/>
    <x v="5"/>
  </r>
  <r>
    <n v="649"/>
    <s v="2555"/>
    <x v="1"/>
    <x v="5"/>
    <x v="4"/>
    <x v="6"/>
    <x v="2"/>
    <x v="2"/>
    <x v="1"/>
    <x v="0"/>
    <x v="1"/>
    <x v="0"/>
    <x v="1"/>
    <n v="5"/>
    <x v="9"/>
    <x v="0"/>
    <d v="2013-04-18T12:35:00"/>
    <x v="0"/>
    <s v="warunggunung"/>
    <x v="0"/>
    <x v="22"/>
    <x v="167"/>
    <x v="22"/>
    <x v="5"/>
  </r>
  <r>
    <n v="965"/>
    <s v="2555"/>
    <x v="2"/>
    <x v="5"/>
    <x v="4"/>
    <x v="6"/>
    <x v="2"/>
    <x v="2"/>
    <x v="1"/>
    <x v="0"/>
    <x v="1"/>
    <x v="0"/>
    <x v="1"/>
    <n v="5"/>
    <x v="9"/>
    <x v="0"/>
    <d v="2014-08-27T20:52:00"/>
    <x v="0"/>
    <s v="warunggunung"/>
    <x v="0"/>
    <x v="22"/>
    <x v="167"/>
    <x v="22"/>
    <x v="5"/>
  </r>
  <r>
    <n v="304"/>
    <s v="2560"/>
    <x v="0"/>
    <x v="3"/>
    <x v="0"/>
    <x v="2"/>
    <x v="3"/>
    <x v="5"/>
    <x v="1"/>
    <x v="1"/>
    <x v="1"/>
    <x v="0"/>
    <x v="1"/>
    <n v="12"/>
    <x v="7"/>
    <x v="0"/>
    <d v="2014-09-09T11:25:00"/>
    <x v="0"/>
    <s v="warunggunung"/>
    <x v="0"/>
    <x v="22"/>
    <x v="270"/>
    <x v="22"/>
    <x v="5"/>
  </r>
  <r>
    <n v="650"/>
    <s v="2560"/>
    <x v="1"/>
    <x v="1"/>
    <x v="2"/>
    <x v="4"/>
    <x v="1"/>
    <x v="0"/>
    <x v="8"/>
    <x v="0"/>
    <x v="1"/>
    <x v="0"/>
    <x v="1"/>
    <n v="6"/>
    <x v="6"/>
    <x v="0"/>
    <d v="2013-04-18T12:36:00"/>
    <x v="0"/>
    <s v="warunggunung"/>
    <x v="0"/>
    <x v="22"/>
    <x v="270"/>
    <x v="22"/>
    <x v="5"/>
  </r>
  <r>
    <n v="966"/>
    <s v="2560"/>
    <x v="2"/>
    <x v="1"/>
    <x v="2"/>
    <x v="4"/>
    <x v="1"/>
    <x v="0"/>
    <x v="8"/>
    <x v="0"/>
    <x v="1"/>
    <x v="0"/>
    <x v="1"/>
    <n v="6"/>
    <x v="6"/>
    <x v="0"/>
    <d v="2014-08-27T20:55:00"/>
    <x v="0"/>
    <s v="warunggunung"/>
    <x v="0"/>
    <x v="22"/>
    <x v="270"/>
    <x v="22"/>
    <x v="5"/>
  </r>
  <r>
    <n v="305"/>
    <s v="2565"/>
    <x v="0"/>
    <x v="1"/>
    <x v="10"/>
    <x v="8"/>
    <x v="12"/>
    <x v="3"/>
    <x v="2"/>
    <x v="0"/>
    <x v="1"/>
    <x v="0"/>
    <x v="2"/>
    <n v="11"/>
    <x v="25"/>
    <x v="0"/>
    <d v="2014-09-09T11:25:00"/>
    <x v="0"/>
    <s v="warunggunung"/>
    <x v="0"/>
    <x v="22"/>
    <x v="25"/>
    <x v="22"/>
    <x v="5"/>
  </r>
  <r>
    <n v="651"/>
    <s v="2565"/>
    <x v="1"/>
    <x v="0"/>
    <x v="0"/>
    <x v="6"/>
    <x v="1"/>
    <x v="2"/>
    <x v="0"/>
    <x v="0"/>
    <x v="1"/>
    <x v="0"/>
    <x v="1"/>
    <n v="3"/>
    <x v="1"/>
    <x v="0"/>
    <d v="2013-04-18T12:36:00"/>
    <x v="0"/>
    <s v="warunggunung"/>
    <x v="0"/>
    <x v="22"/>
    <x v="25"/>
    <x v="22"/>
    <x v="5"/>
  </r>
  <r>
    <n v="967"/>
    <s v="2565"/>
    <x v="2"/>
    <x v="0"/>
    <x v="0"/>
    <x v="6"/>
    <x v="1"/>
    <x v="2"/>
    <x v="0"/>
    <x v="0"/>
    <x v="1"/>
    <x v="0"/>
    <x v="1"/>
    <n v="3"/>
    <x v="1"/>
    <x v="0"/>
    <d v="2014-08-27T21:00:00"/>
    <x v="0"/>
    <s v="warunggunung"/>
    <x v="0"/>
    <x v="22"/>
    <x v="25"/>
    <x v="22"/>
    <x v="5"/>
  </r>
  <r>
    <n v="306"/>
    <s v="2570"/>
    <x v="0"/>
    <x v="3"/>
    <x v="0"/>
    <x v="5"/>
    <x v="1"/>
    <x v="0"/>
    <x v="0"/>
    <x v="2"/>
    <x v="1"/>
    <x v="0"/>
    <x v="0"/>
    <n v="8"/>
    <x v="4"/>
    <x v="0"/>
    <d v="2014-09-09T11:26:00"/>
    <x v="0"/>
    <s v="warunggunung"/>
    <x v="0"/>
    <x v="22"/>
    <x v="271"/>
    <x v="22"/>
    <x v="5"/>
  </r>
  <r>
    <n v="652"/>
    <s v="2570"/>
    <x v="1"/>
    <x v="0"/>
    <x v="1"/>
    <x v="1"/>
    <x v="1"/>
    <x v="0"/>
    <x v="0"/>
    <x v="1"/>
    <x v="1"/>
    <x v="0"/>
    <x v="3"/>
    <n v="4"/>
    <x v="3"/>
    <x v="0"/>
    <d v="2013-04-18T12:37:00"/>
    <x v="0"/>
    <s v="warunggunung"/>
    <x v="0"/>
    <x v="22"/>
    <x v="271"/>
    <x v="22"/>
    <x v="5"/>
  </r>
  <r>
    <n v="968"/>
    <s v="2570"/>
    <x v="2"/>
    <x v="0"/>
    <x v="1"/>
    <x v="1"/>
    <x v="1"/>
    <x v="0"/>
    <x v="0"/>
    <x v="1"/>
    <x v="1"/>
    <x v="0"/>
    <x v="1"/>
    <n v="4"/>
    <x v="4"/>
    <x v="0"/>
    <d v="2014-08-27T21:01:00"/>
    <x v="0"/>
    <s v="warunggunung"/>
    <x v="0"/>
    <x v="22"/>
    <x v="271"/>
    <x v="22"/>
    <x v="5"/>
  </r>
  <r>
    <n v="24"/>
    <s v="1050"/>
    <x v="0"/>
    <x v="2"/>
    <x v="3"/>
    <x v="5"/>
    <x v="4"/>
    <x v="0"/>
    <x v="3"/>
    <x v="0"/>
    <x v="1"/>
    <x v="0"/>
    <x v="1"/>
    <n v="8"/>
    <x v="18"/>
    <x v="0"/>
    <d v="2014-12-14T10:00:00"/>
    <x v="0"/>
    <s v="isro"/>
    <x v="0"/>
    <x v="23"/>
    <x v="272"/>
    <x v="23"/>
    <x v="5"/>
  </r>
  <r>
    <n v="331"/>
    <s v="1050"/>
    <x v="1"/>
    <x v="4"/>
    <x v="5"/>
    <x v="4"/>
    <x v="3"/>
    <x v="5"/>
    <x v="0"/>
    <x v="0"/>
    <x v="1"/>
    <x v="0"/>
    <x v="1"/>
    <n v="14"/>
    <x v="2"/>
    <x v="0"/>
    <d v="2013-11-26T23:09:00"/>
    <x v="0"/>
    <s v="isro"/>
    <x v="0"/>
    <x v="23"/>
    <x v="272"/>
    <x v="23"/>
    <x v="5"/>
  </r>
  <r>
    <n v="676"/>
    <s v="1050"/>
    <x v="2"/>
    <x v="2"/>
    <x v="3"/>
    <x v="5"/>
    <x v="4"/>
    <x v="0"/>
    <x v="3"/>
    <x v="0"/>
    <x v="1"/>
    <x v="0"/>
    <x v="1"/>
    <n v="8"/>
    <x v="18"/>
    <x v="0"/>
    <d v="2014-12-14T10:00:00"/>
    <x v="0"/>
    <s v="isro"/>
    <x v="0"/>
    <x v="23"/>
    <x v="272"/>
    <x v="23"/>
    <x v="5"/>
  </r>
  <r>
    <n v="25"/>
    <s v="1051"/>
    <x v="0"/>
    <x v="1"/>
    <x v="0"/>
    <x v="5"/>
    <x v="2"/>
    <x v="1"/>
    <x v="0"/>
    <x v="0"/>
    <x v="1"/>
    <x v="0"/>
    <x v="0"/>
    <n v="2"/>
    <x v="3"/>
    <x v="0"/>
    <d v="2014-12-14T10:00:00"/>
    <x v="0"/>
    <s v="isro"/>
    <x v="0"/>
    <x v="23"/>
    <x v="273"/>
    <x v="23"/>
    <x v="5"/>
  </r>
  <r>
    <n v="332"/>
    <s v="1051"/>
    <x v="1"/>
    <x v="1"/>
    <x v="1"/>
    <x v="6"/>
    <x v="3"/>
    <x v="1"/>
    <x v="0"/>
    <x v="0"/>
    <x v="1"/>
    <x v="0"/>
    <x v="1"/>
    <n v="1"/>
    <x v="7"/>
    <x v="0"/>
    <d v="2013-11-26T23:10:00"/>
    <x v="0"/>
    <s v="isro"/>
    <x v="0"/>
    <x v="23"/>
    <x v="273"/>
    <x v="23"/>
    <x v="5"/>
  </r>
  <r>
    <n v="677"/>
    <s v="1051"/>
    <x v="2"/>
    <x v="1"/>
    <x v="0"/>
    <x v="5"/>
    <x v="2"/>
    <x v="1"/>
    <x v="0"/>
    <x v="0"/>
    <x v="1"/>
    <x v="0"/>
    <x v="0"/>
    <n v="2"/>
    <x v="3"/>
    <x v="0"/>
    <d v="2014-12-14T10:00:00"/>
    <x v="0"/>
    <s v="isro"/>
    <x v="0"/>
    <x v="23"/>
    <x v="273"/>
    <x v="23"/>
    <x v="5"/>
  </r>
  <r>
    <n v="26"/>
    <s v="1052"/>
    <x v="0"/>
    <x v="3"/>
    <x v="5"/>
    <x v="3"/>
    <x v="5"/>
    <x v="2"/>
    <x v="1"/>
    <x v="2"/>
    <x v="1"/>
    <x v="0"/>
    <x v="1"/>
    <n v="8"/>
    <x v="0"/>
    <x v="0"/>
    <d v="2014-12-14T10:00:00"/>
    <x v="0"/>
    <s v="isro"/>
    <x v="0"/>
    <x v="23"/>
    <x v="274"/>
    <x v="23"/>
    <x v="5"/>
  </r>
  <r>
    <n v="333"/>
    <s v="1052"/>
    <x v="1"/>
    <x v="3"/>
    <x v="3"/>
    <x v="2"/>
    <x v="2"/>
    <x v="2"/>
    <x v="0"/>
    <x v="0"/>
    <x v="1"/>
    <x v="1"/>
    <x v="3"/>
    <n v="9"/>
    <x v="11"/>
    <x v="0"/>
    <d v="2013-11-26T23:10:00"/>
    <x v="0"/>
    <s v="isro"/>
    <x v="0"/>
    <x v="23"/>
    <x v="274"/>
    <x v="23"/>
    <x v="5"/>
  </r>
  <r>
    <n v="678"/>
    <s v="1052"/>
    <x v="2"/>
    <x v="3"/>
    <x v="5"/>
    <x v="3"/>
    <x v="5"/>
    <x v="2"/>
    <x v="1"/>
    <x v="2"/>
    <x v="1"/>
    <x v="0"/>
    <x v="1"/>
    <n v="8"/>
    <x v="0"/>
    <x v="0"/>
    <d v="2014-12-14T10:00:00"/>
    <x v="0"/>
    <s v="isro"/>
    <x v="0"/>
    <x v="23"/>
    <x v="274"/>
    <x v="23"/>
    <x v="5"/>
  </r>
  <r>
    <n v="27"/>
    <s v="1053"/>
    <x v="0"/>
    <x v="0"/>
    <x v="0"/>
    <x v="1"/>
    <x v="1"/>
    <x v="1"/>
    <x v="1"/>
    <x v="0"/>
    <x v="3"/>
    <x v="0"/>
    <x v="1"/>
    <n v="1"/>
    <x v="7"/>
    <x v="0"/>
    <d v="2014-12-14T10:00:00"/>
    <x v="0"/>
    <s v="isro"/>
    <x v="0"/>
    <x v="23"/>
    <x v="275"/>
    <x v="23"/>
    <x v="5"/>
  </r>
  <r>
    <n v="334"/>
    <s v="1053"/>
    <x v="1"/>
    <x v="5"/>
    <x v="0"/>
    <x v="4"/>
    <x v="3"/>
    <x v="2"/>
    <x v="1"/>
    <x v="0"/>
    <x v="1"/>
    <x v="0"/>
    <x v="1"/>
    <n v="8"/>
    <x v="7"/>
    <x v="0"/>
    <d v="2013-11-26T23:11:00"/>
    <x v="0"/>
    <s v="isro"/>
    <x v="0"/>
    <x v="23"/>
    <x v="275"/>
    <x v="23"/>
    <x v="5"/>
  </r>
  <r>
    <n v="679"/>
    <s v="1053"/>
    <x v="2"/>
    <x v="0"/>
    <x v="0"/>
    <x v="1"/>
    <x v="1"/>
    <x v="1"/>
    <x v="1"/>
    <x v="0"/>
    <x v="3"/>
    <x v="0"/>
    <x v="1"/>
    <n v="1"/>
    <x v="7"/>
    <x v="0"/>
    <d v="2014-12-14T10:00:00"/>
    <x v="0"/>
    <s v="isro"/>
    <x v="0"/>
    <x v="23"/>
    <x v="275"/>
    <x v="23"/>
    <x v="5"/>
  </r>
  <r>
    <n v="28"/>
    <s v="1054"/>
    <x v="0"/>
    <x v="5"/>
    <x v="3"/>
    <x v="3"/>
    <x v="5"/>
    <x v="2"/>
    <x v="1"/>
    <x v="0"/>
    <x v="1"/>
    <x v="2"/>
    <x v="3"/>
    <n v="9"/>
    <x v="19"/>
    <x v="0"/>
    <d v="2014-12-14T10:00:00"/>
    <x v="0"/>
    <s v="isro"/>
    <x v="0"/>
    <x v="23"/>
    <x v="276"/>
    <x v="23"/>
    <x v="5"/>
  </r>
  <r>
    <n v="335"/>
    <s v="1054"/>
    <x v="1"/>
    <x v="6"/>
    <x v="5"/>
    <x v="0"/>
    <x v="3"/>
    <x v="2"/>
    <x v="1"/>
    <x v="0"/>
    <x v="1"/>
    <x v="2"/>
    <x v="3"/>
    <n v="14"/>
    <x v="9"/>
    <x v="0"/>
    <d v="2013-11-26T23:11:00"/>
    <x v="0"/>
    <s v="isro"/>
    <x v="0"/>
    <x v="23"/>
    <x v="276"/>
    <x v="23"/>
    <x v="5"/>
  </r>
  <r>
    <n v="680"/>
    <s v="1054"/>
    <x v="2"/>
    <x v="5"/>
    <x v="3"/>
    <x v="3"/>
    <x v="5"/>
    <x v="2"/>
    <x v="1"/>
    <x v="0"/>
    <x v="1"/>
    <x v="2"/>
    <x v="3"/>
    <n v="9"/>
    <x v="19"/>
    <x v="0"/>
    <d v="2014-12-14T10:00:00"/>
    <x v="0"/>
    <s v="isro"/>
    <x v="0"/>
    <x v="23"/>
    <x v="276"/>
    <x v="23"/>
    <x v="5"/>
  </r>
  <r>
    <n v="29"/>
    <s v="1055"/>
    <x v="0"/>
    <x v="0"/>
    <x v="0"/>
    <x v="1"/>
    <x v="1"/>
    <x v="1"/>
    <x v="1"/>
    <x v="1"/>
    <x v="1"/>
    <x v="0"/>
    <x v="1"/>
    <n v="2"/>
    <x v="4"/>
    <x v="0"/>
    <d v="2014-12-14T10:00:00"/>
    <x v="0"/>
    <s v="isro"/>
    <x v="0"/>
    <x v="23"/>
    <x v="277"/>
    <x v="23"/>
    <x v="5"/>
  </r>
  <r>
    <n v="336"/>
    <s v="1055"/>
    <x v="1"/>
    <x v="1"/>
    <x v="2"/>
    <x v="6"/>
    <x v="3"/>
    <x v="2"/>
    <x v="0"/>
    <x v="0"/>
    <x v="1"/>
    <x v="0"/>
    <x v="1"/>
    <n v="2"/>
    <x v="3"/>
    <x v="0"/>
    <d v="2013-11-26T23:12:00"/>
    <x v="0"/>
    <s v="isro"/>
    <x v="0"/>
    <x v="23"/>
    <x v="277"/>
    <x v="23"/>
    <x v="5"/>
  </r>
  <r>
    <n v="681"/>
    <s v="1055"/>
    <x v="2"/>
    <x v="0"/>
    <x v="0"/>
    <x v="1"/>
    <x v="1"/>
    <x v="1"/>
    <x v="1"/>
    <x v="1"/>
    <x v="1"/>
    <x v="0"/>
    <x v="1"/>
    <n v="2"/>
    <x v="4"/>
    <x v="0"/>
    <d v="2014-12-14T10:00:00"/>
    <x v="0"/>
    <s v="isro"/>
    <x v="0"/>
    <x v="23"/>
    <x v="277"/>
    <x v="23"/>
    <x v="5"/>
  </r>
  <r>
    <n v="30"/>
    <s v="1056"/>
    <x v="0"/>
    <x v="0"/>
    <x v="1"/>
    <x v="1"/>
    <x v="3"/>
    <x v="2"/>
    <x v="1"/>
    <x v="0"/>
    <x v="1"/>
    <x v="1"/>
    <x v="0"/>
    <n v="3"/>
    <x v="2"/>
    <x v="0"/>
    <d v="2014-12-14T10:00:00"/>
    <x v="0"/>
    <s v="isro"/>
    <x v="0"/>
    <x v="23"/>
    <x v="278"/>
    <x v="23"/>
    <x v="5"/>
  </r>
  <r>
    <n v="337"/>
    <s v="1056"/>
    <x v="1"/>
    <x v="5"/>
    <x v="2"/>
    <x v="5"/>
    <x v="3"/>
    <x v="3"/>
    <x v="0"/>
    <x v="0"/>
    <x v="1"/>
    <x v="0"/>
    <x v="1"/>
    <n v="8"/>
    <x v="3"/>
    <x v="0"/>
    <d v="2013-11-26T23:13:00"/>
    <x v="0"/>
    <s v="isro"/>
    <x v="0"/>
    <x v="23"/>
    <x v="278"/>
    <x v="23"/>
    <x v="5"/>
  </r>
  <r>
    <n v="682"/>
    <s v="1056"/>
    <x v="2"/>
    <x v="0"/>
    <x v="1"/>
    <x v="1"/>
    <x v="3"/>
    <x v="2"/>
    <x v="1"/>
    <x v="0"/>
    <x v="1"/>
    <x v="1"/>
    <x v="0"/>
    <n v="3"/>
    <x v="2"/>
    <x v="0"/>
    <d v="2014-12-14T10:00:00"/>
    <x v="0"/>
    <s v="isro"/>
    <x v="0"/>
    <x v="23"/>
    <x v="278"/>
    <x v="23"/>
    <x v="5"/>
  </r>
  <r>
    <n v="31"/>
    <s v="1057"/>
    <x v="0"/>
    <x v="3"/>
    <x v="2"/>
    <x v="2"/>
    <x v="0"/>
    <x v="3"/>
    <x v="9"/>
    <x v="0"/>
    <x v="1"/>
    <x v="0"/>
    <x v="0"/>
    <n v="10"/>
    <x v="24"/>
    <x v="0"/>
    <d v="2014-12-14T10:00:00"/>
    <x v="0"/>
    <s v="isro"/>
    <x v="0"/>
    <x v="23"/>
    <x v="279"/>
    <x v="23"/>
    <x v="5"/>
  </r>
  <r>
    <n v="338"/>
    <s v="1057"/>
    <x v="1"/>
    <x v="3"/>
    <x v="1"/>
    <x v="5"/>
    <x v="1"/>
    <x v="0"/>
    <x v="3"/>
    <x v="0"/>
    <x v="1"/>
    <x v="1"/>
    <x v="1"/>
    <n v="7"/>
    <x v="3"/>
    <x v="0"/>
    <d v="2013-11-26T23:14:00"/>
    <x v="0"/>
    <s v="isro"/>
    <x v="0"/>
    <x v="23"/>
    <x v="279"/>
    <x v="23"/>
    <x v="5"/>
  </r>
  <r>
    <n v="683"/>
    <s v="1057"/>
    <x v="2"/>
    <x v="3"/>
    <x v="2"/>
    <x v="2"/>
    <x v="0"/>
    <x v="3"/>
    <x v="9"/>
    <x v="0"/>
    <x v="1"/>
    <x v="0"/>
    <x v="0"/>
    <n v="10"/>
    <x v="24"/>
    <x v="0"/>
    <d v="2014-12-14T10:00:00"/>
    <x v="0"/>
    <s v="isro"/>
    <x v="0"/>
    <x v="23"/>
    <x v="279"/>
    <x v="23"/>
    <x v="5"/>
  </r>
  <r>
    <n v="32"/>
    <s v="1058"/>
    <x v="0"/>
    <x v="0"/>
    <x v="1"/>
    <x v="6"/>
    <x v="3"/>
    <x v="2"/>
    <x v="1"/>
    <x v="0"/>
    <x v="1"/>
    <x v="1"/>
    <x v="1"/>
    <n v="4"/>
    <x v="3"/>
    <x v="0"/>
    <d v="2014-12-14T10:00:00"/>
    <x v="0"/>
    <s v="isro"/>
    <x v="0"/>
    <x v="23"/>
    <x v="280"/>
    <x v="23"/>
    <x v="5"/>
  </r>
  <r>
    <n v="339"/>
    <s v="1058"/>
    <x v="1"/>
    <x v="0"/>
    <x v="1"/>
    <x v="6"/>
    <x v="1"/>
    <x v="1"/>
    <x v="0"/>
    <x v="0"/>
    <x v="1"/>
    <x v="2"/>
    <x v="1"/>
    <n v="4"/>
    <x v="4"/>
    <x v="0"/>
    <d v="2013-11-26T23:14:00"/>
    <x v="0"/>
    <s v="isro"/>
    <x v="0"/>
    <x v="23"/>
    <x v="280"/>
    <x v="23"/>
    <x v="5"/>
  </r>
  <r>
    <n v="684"/>
    <s v="1058"/>
    <x v="2"/>
    <x v="0"/>
    <x v="1"/>
    <x v="6"/>
    <x v="3"/>
    <x v="2"/>
    <x v="1"/>
    <x v="0"/>
    <x v="1"/>
    <x v="1"/>
    <x v="1"/>
    <n v="4"/>
    <x v="3"/>
    <x v="0"/>
    <d v="2014-12-14T10:00:00"/>
    <x v="0"/>
    <s v="isro"/>
    <x v="0"/>
    <x v="23"/>
    <x v="280"/>
    <x v="23"/>
    <x v="5"/>
  </r>
  <r>
    <n v="33"/>
    <s v="1059"/>
    <x v="0"/>
    <x v="1"/>
    <x v="0"/>
    <x v="6"/>
    <x v="2"/>
    <x v="1"/>
    <x v="0"/>
    <x v="1"/>
    <x v="0"/>
    <x v="0"/>
    <x v="1"/>
    <n v="2"/>
    <x v="2"/>
    <x v="0"/>
    <d v="2014-12-14T10:00:00"/>
    <x v="0"/>
    <s v="isro"/>
    <x v="0"/>
    <x v="23"/>
    <x v="281"/>
    <x v="23"/>
    <x v="5"/>
  </r>
  <r>
    <n v="340"/>
    <s v="1059"/>
    <x v="1"/>
    <x v="6"/>
    <x v="4"/>
    <x v="8"/>
    <x v="2"/>
    <x v="3"/>
    <x v="0"/>
    <x v="0"/>
    <x v="1"/>
    <x v="0"/>
    <x v="1"/>
    <n v="16"/>
    <x v="6"/>
    <x v="0"/>
    <d v="2013-11-26T23:15:00"/>
    <x v="0"/>
    <s v="isro"/>
    <x v="0"/>
    <x v="23"/>
    <x v="281"/>
    <x v="23"/>
    <x v="5"/>
  </r>
  <r>
    <n v="685"/>
    <s v="1059"/>
    <x v="2"/>
    <x v="1"/>
    <x v="0"/>
    <x v="6"/>
    <x v="2"/>
    <x v="1"/>
    <x v="0"/>
    <x v="1"/>
    <x v="0"/>
    <x v="0"/>
    <x v="1"/>
    <n v="2"/>
    <x v="2"/>
    <x v="0"/>
    <d v="2014-12-14T10:00:00"/>
    <x v="0"/>
    <s v="isro"/>
    <x v="0"/>
    <x v="23"/>
    <x v="281"/>
    <x v="23"/>
    <x v="5"/>
  </r>
  <r>
    <n v="34"/>
    <s v="1060"/>
    <x v="0"/>
    <x v="1"/>
    <x v="1"/>
    <x v="1"/>
    <x v="1"/>
    <x v="1"/>
    <x v="1"/>
    <x v="0"/>
    <x v="1"/>
    <x v="0"/>
    <x v="1"/>
    <n v="0"/>
    <x v="7"/>
    <x v="0"/>
    <d v="2014-12-14T10:00:00"/>
    <x v="0"/>
    <s v="isro"/>
    <x v="0"/>
    <x v="23"/>
    <x v="282"/>
    <x v="23"/>
    <x v="5"/>
  </r>
  <r>
    <n v="341"/>
    <s v="1060"/>
    <x v="1"/>
    <x v="1"/>
    <x v="1"/>
    <x v="6"/>
    <x v="1"/>
    <x v="0"/>
    <x v="1"/>
    <x v="0"/>
    <x v="1"/>
    <x v="0"/>
    <x v="1"/>
    <n v="3"/>
    <x v="7"/>
    <x v="0"/>
    <d v="2013-11-26T23:15:00"/>
    <x v="0"/>
    <s v="isro"/>
    <x v="0"/>
    <x v="23"/>
    <x v="282"/>
    <x v="23"/>
    <x v="5"/>
  </r>
  <r>
    <n v="686"/>
    <s v="1060"/>
    <x v="2"/>
    <x v="1"/>
    <x v="1"/>
    <x v="1"/>
    <x v="1"/>
    <x v="1"/>
    <x v="1"/>
    <x v="0"/>
    <x v="1"/>
    <x v="0"/>
    <x v="1"/>
    <n v="0"/>
    <x v="7"/>
    <x v="0"/>
    <d v="2014-12-14T10:00:00"/>
    <x v="0"/>
    <s v="isro"/>
    <x v="0"/>
    <x v="23"/>
    <x v="282"/>
    <x v="23"/>
    <x v="5"/>
  </r>
  <r>
    <n v="35"/>
    <s v="1061"/>
    <x v="0"/>
    <x v="1"/>
    <x v="1"/>
    <x v="1"/>
    <x v="3"/>
    <x v="1"/>
    <x v="1"/>
    <x v="0"/>
    <x v="1"/>
    <x v="0"/>
    <x v="1"/>
    <n v="0"/>
    <x v="3"/>
    <x v="0"/>
    <d v="2014-12-14T10:00:00"/>
    <x v="0"/>
    <s v="isro"/>
    <x v="0"/>
    <x v="23"/>
    <x v="283"/>
    <x v="23"/>
    <x v="5"/>
  </r>
  <r>
    <n v="342"/>
    <s v="1061"/>
    <x v="1"/>
    <x v="6"/>
    <x v="14"/>
    <x v="5"/>
    <x v="3"/>
    <x v="0"/>
    <x v="1"/>
    <x v="0"/>
    <x v="1"/>
    <x v="5"/>
    <x v="2"/>
    <n v="14"/>
    <x v="14"/>
    <x v="0"/>
    <d v="2013-11-26T23:16:00"/>
    <x v="0"/>
    <s v="isro"/>
    <x v="0"/>
    <x v="23"/>
    <x v="283"/>
    <x v="23"/>
    <x v="5"/>
  </r>
  <r>
    <n v="687"/>
    <s v="1061"/>
    <x v="2"/>
    <x v="1"/>
    <x v="1"/>
    <x v="1"/>
    <x v="3"/>
    <x v="1"/>
    <x v="1"/>
    <x v="0"/>
    <x v="1"/>
    <x v="0"/>
    <x v="1"/>
    <n v="0"/>
    <x v="3"/>
    <x v="0"/>
    <d v="2014-12-14T10:00:00"/>
    <x v="0"/>
    <s v="isro"/>
    <x v="0"/>
    <x v="23"/>
    <x v="283"/>
    <x v="23"/>
    <x v="5"/>
  </r>
  <r>
    <n v="36"/>
    <s v="1062"/>
    <x v="0"/>
    <x v="3"/>
    <x v="2"/>
    <x v="6"/>
    <x v="2"/>
    <x v="1"/>
    <x v="1"/>
    <x v="0"/>
    <x v="1"/>
    <x v="0"/>
    <x v="0"/>
    <n v="3"/>
    <x v="6"/>
    <x v="0"/>
    <d v="2014-12-14T10:00:00"/>
    <x v="0"/>
    <s v="isro"/>
    <x v="0"/>
    <x v="23"/>
    <x v="284"/>
    <x v="23"/>
    <x v="5"/>
  </r>
  <r>
    <n v="343"/>
    <s v="1062"/>
    <x v="1"/>
    <x v="1"/>
    <x v="1"/>
    <x v="5"/>
    <x v="2"/>
    <x v="2"/>
    <x v="1"/>
    <x v="0"/>
    <x v="1"/>
    <x v="0"/>
    <x v="1"/>
    <n v="3"/>
    <x v="2"/>
    <x v="0"/>
    <d v="2013-11-26T23:17:00"/>
    <x v="0"/>
    <s v="isro"/>
    <x v="0"/>
    <x v="23"/>
    <x v="284"/>
    <x v="23"/>
    <x v="5"/>
  </r>
  <r>
    <n v="688"/>
    <s v="1062"/>
    <x v="2"/>
    <x v="3"/>
    <x v="2"/>
    <x v="6"/>
    <x v="2"/>
    <x v="1"/>
    <x v="1"/>
    <x v="0"/>
    <x v="1"/>
    <x v="0"/>
    <x v="0"/>
    <n v="3"/>
    <x v="6"/>
    <x v="0"/>
    <d v="2014-12-14T10:00:00"/>
    <x v="0"/>
    <s v="isro"/>
    <x v="0"/>
    <x v="23"/>
    <x v="284"/>
    <x v="23"/>
    <x v="5"/>
  </r>
  <r>
    <n v="37"/>
    <s v="1063"/>
    <x v="0"/>
    <x v="1"/>
    <x v="0"/>
    <x v="5"/>
    <x v="4"/>
    <x v="1"/>
    <x v="0"/>
    <x v="0"/>
    <x v="1"/>
    <x v="0"/>
    <x v="1"/>
    <n v="2"/>
    <x v="3"/>
    <x v="0"/>
    <d v="2014-12-14T10:00:00"/>
    <x v="0"/>
    <s v="isro"/>
    <x v="0"/>
    <x v="23"/>
    <x v="285"/>
    <x v="23"/>
    <x v="5"/>
  </r>
  <r>
    <n v="344"/>
    <s v="1063"/>
    <x v="1"/>
    <x v="8"/>
    <x v="2"/>
    <x v="0"/>
    <x v="2"/>
    <x v="5"/>
    <x v="3"/>
    <x v="0"/>
    <x v="3"/>
    <x v="0"/>
    <x v="1"/>
    <n v="18"/>
    <x v="9"/>
    <x v="0"/>
    <d v="2013-11-26T23:18:00"/>
    <x v="0"/>
    <s v="isro"/>
    <x v="0"/>
    <x v="23"/>
    <x v="285"/>
    <x v="23"/>
    <x v="5"/>
  </r>
  <r>
    <n v="689"/>
    <s v="1063"/>
    <x v="2"/>
    <x v="1"/>
    <x v="0"/>
    <x v="5"/>
    <x v="4"/>
    <x v="1"/>
    <x v="0"/>
    <x v="0"/>
    <x v="1"/>
    <x v="0"/>
    <x v="1"/>
    <n v="2"/>
    <x v="3"/>
    <x v="0"/>
    <d v="2014-12-14T10:00:00"/>
    <x v="0"/>
    <s v="isro"/>
    <x v="0"/>
    <x v="23"/>
    <x v="285"/>
    <x v="23"/>
    <x v="5"/>
  </r>
  <r>
    <n v="38"/>
    <s v="1064"/>
    <x v="0"/>
    <x v="1"/>
    <x v="1"/>
    <x v="5"/>
    <x v="2"/>
    <x v="1"/>
    <x v="0"/>
    <x v="0"/>
    <x v="3"/>
    <x v="0"/>
    <x v="1"/>
    <n v="2"/>
    <x v="2"/>
    <x v="0"/>
    <d v="2014-12-14T10:00:00"/>
    <x v="0"/>
    <s v="isro"/>
    <x v="0"/>
    <x v="23"/>
    <x v="286"/>
    <x v="23"/>
    <x v="5"/>
  </r>
  <r>
    <n v="345"/>
    <s v="1064"/>
    <x v="1"/>
    <x v="3"/>
    <x v="0"/>
    <x v="2"/>
    <x v="1"/>
    <x v="2"/>
    <x v="0"/>
    <x v="0"/>
    <x v="1"/>
    <x v="0"/>
    <x v="1"/>
    <n v="8"/>
    <x v="1"/>
    <x v="0"/>
    <d v="2013-11-26T23:19:00"/>
    <x v="0"/>
    <s v="isro"/>
    <x v="0"/>
    <x v="23"/>
    <x v="286"/>
    <x v="23"/>
    <x v="5"/>
  </r>
  <r>
    <n v="690"/>
    <s v="1064"/>
    <x v="2"/>
    <x v="1"/>
    <x v="1"/>
    <x v="5"/>
    <x v="2"/>
    <x v="1"/>
    <x v="0"/>
    <x v="0"/>
    <x v="3"/>
    <x v="0"/>
    <x v="1"/>
    <n v="2"/>
    <x v="2"/>
    <x v="0"/>
    <d v="2014-12-14T10:00:00"/>
    <x v="0"/>
    <s v="isro"/>
    <x v="0"/>
    <x v="23"/>
    <x v="286"/>
    <x v="23"/>
    <x v="5"/>
  </r>
  <r>
    <n v="1"/>
    <s v="1001"/>
    <x v="0"/>
    <x v="8"/>
    <x v="7"/>
    <x v="10"/>
    <x v="9"/>
    <x v="0"/>
    <x v="2"/>
    <x v="0"/>
    <x v="1"/>
    <x v="4"/>
    <x v="2"/>
    <n v="24"/>
    <x v="26"/>
    <x v="0"/>
    <d v="2014-12-14T10:00:00"/>
    <x v="0"/>
    <s v="rangkasbitung"/>
    <x v="0"/>
    <x v="24"/>
    <x v="287"/>
    <x v="24"/>
    <x v="5"/>
  </r>
  <r>
    <n v="308"/>
    <s v="1001"/>
    <x v="1"/>
    <x v="12"/>
    <x v="14"/>
    <x v="14"/>
    <x v="7"/>
    <x v="3"/>
    <x v="3"/>
    <x v="0"/>
    <x v="1"/>
    <x v="5"/>
    <x v="4"/>
    <n v="30"/>
    <x v="27"/>
    <x v="0"/>
    <d v="2013-04-20T22:09:00"/>
    <x v="0"/>
    <s v="rangkasbitung"/>
    <x v="0"/>
    <x v="24"/>
    <x v="287"/>
    <x v="24"/>
    <x v="5"/>
  </r>
  <r>
    <n v="653"/>
    <s v="1001"/>
    <x v="2"/>
    <x v="8"/>
    <x v="7"/>
    <x v="10"/>
    <x v="9"/>
    <x v="0"/>
    <x v="2"/>
    <x v="0"/>
    <x v="1"/>
    <x v="4"/>
    <x v="6"/>
    <n v="24"/>
    <x v="28"/>
    <x v="0"/>
    <d v="2014-12-14T10:00:00"/>
    <x v="0"/>
    <s v="rangkasbitung"/>
    <x v="0"/>
    <x v="24"/>
    <x v="287"/>
    <x v="24"/>
    <x v="5"/>
  </r>
  <r>
    <n v="2"/>
    <s v="1002"/>
    <x v="0"/>
    <x v="6"/>
    <x v="3"/>
    <x v="5"/>
    <x v="3"/>
    <x v="2"/>
    <x v="1"/>
    <x v="0"/>
    <x v="1"/>
    <x v="0"/>
    <x v="1"/>
    <n v="8"/>
    <x v="9"/>
    <x v="0"/>
    <d v="2014-12-14T10:00:00"/>
    <x v="0"/>
    <s v="rangkasbitung"/>
    <x v="0"/>
    <x v="24"/>
    <x v="288"/>
    <x v="24"/>
    <x v="5"/>
  </r>
  <r>
    <n v="309"/>
    <s v="1002"/>
    <x v="1"/>
    <x v="4"/>
    <x v="4"/>
    <x v="1"/>
    <x v="1"/>
    <x v="0"/>
    <x v="0"/>
    <x v="2"/>
    <x v="0"/>
    <x v="0"/>
    <x v="1"/>
    <n v="10"/>
    <x v="6"/>
    <x v="0"/>
    <d v="2013-04-20T22:10:00"/>
    <x v="0"/>
    <s v="rangkasbitung"/>
    <x v="0"/>
    <x v="24"/>
    <x v="288"/>
    <x v="24"/>
    <x v="5"/>
  </r>
  <r>
    <n v="654"/>
    <s v="1002"/>
    <x v="2"/>
    <x v="6"/>
    <x v="3"/>
    <x v="5"/>
    <x v="3"/>
    <x v="2"/>
    <x v="1"/>
    <x v="0"/>
    <x v="1"/>
    <x v="1"/>
    <x v="1"/>
    <n v="9"/>
    <x v="9"/>
    <x v="0"/>
    <d v="2014-12-14T10:00:00"/>
    <x v="0"/>
    <s v="rangkasbitung"/>
    <x v="0"/>
    <x v="24"/>
    <x v="288"/>
    <x v="24"/>
    <x v="5"/>
  </r>
  <r>
    <n v="3"/>
    <s v="1003"/>
    <x v="0"/>
    <x v="3"/>
    <x v="2"/>
    <x v="1"/>
    <x v="1"/>
    <x v="0"/>
    <x v="1"/>
    <x v="0"/>
    <x v="1"/>
    <x v="0"/>
    <x v="1"/>
    <n v="4"/>
    <x v="3"/>
    <x v="0"/>
    <d v="2014-12-14T10:00:00"/>
    <x v="0"/>
    <s v="rangkasbitung"/>
    <x v="0"/>
    <x v="24"/>
    <x v="289"/>
    <x v="24"/>
    <x v="5"/>
  </r>
  <r>
    <n v="310"/>
    <s v="1003"/>
    <x v="1"/>
    <x v="5"/>
    <x v="1"/>
    <x v="1"/>
    <x v="1"/>
    <x v="2"/>
    <x v="0"/>
    <x v="8"/>
    <x v="1"/>
    <x v="0"/>
    <x v="1"/>
    <n v="8"/>
    <x v="4"/>
    <x v="0"/>
    <d v="2013-04-20T22:12:00"/>
    <x v="0"/>
    <s v="rangkasbitung"/>
    <x v="0"/>
    <x v="24"/>
    <x v="289"/>
    <x v="24"/>
    <x v="5"/>
  </r>
  <r>
    <n v="655"/>
    <s v="1003"/>
    <x v="2"/>
    <x v="3"/>
    <x v="2"/>
    <x v="1"/>
    <x v="1"/>
    <x v="0"/>
    <x v="1"/>
    <x v="0"/>
    <x v="1"/>
    <x v="2"/>
    <x v="0"/>
    <n v="6"/>
    <x v="2"/>
    <x v="0"/>
    <d v="2014-12-14T10:00:00"/>
    <x v="0"/>
    <s v="rangkasbitung"/>
    <x v="0"/>
    <x v="24"/>
    <x v="289"/>
    <x v="24"/>
    <x v="5"/>
  </r>
  <r>
    <n v="4"/>
    <s v="1004"/>
    <x v="0"/>
    <x v="5"/>
    <x v="4"/>
    <x v="6"/>
    <x v="3"/>
    <x v="2"/>
    <x v="0"/>
    <x v="0"/>
    <x v="1"/>
    <x v="2"/>
    <x v="0"/>
    <n v="7"/>
    <x v="6"/>
    <x v="0"/>
    <d v="2014-12-14T10:00:00"/>
    <x v="0"/>
    <s v="rangkasbitung"/>
    <x v="0"/>
    <x v="24"/>
    <x v="290"/>
    <x v="24"/>
    <x v="5"/>
  </r>
  <r>
    <n v="311"/>
    <s v="1004"/>
    <x v="1"/>
    <x v="5"/>
    <x v="4"/>
    <x v="1"/>
    <x v="1"/>
    <x v="2"/>
    <x v="0"/>
    <x v="1"/>
    <x v="1"/>
    <x v="2"/>
    <x v="0"/>
    <n v="7"/>
    <x v="10"/>
    <x v="0"/>
    <d v="2013-04-20T22:12:00"/>
    <x v="0"/>
    <s v="rangkasbitung"/>
    <x v="0"/>
    <x v="24"/>
    <x v="290"/>
    <x v="24"/>
    <x v="5"/>
  </r>
  <r>
    <n v="656"/>
    <s v="1004"/>
    <x v="2"/>
    <x v="5"/>
    <x v="4"/>
    <x v="6"/>
    <x v="3"/>
    <x v="2"/>
    <x v="0"/>
    <x v="0"/>
    <x v="3"/>
    <x v="2"/>
    <x v="3"/>
    <n v="7"/>
    <x v="0"/>
    <x v="0"/>
    <d v="2014-12-14T10:00:00"/>
    <x v="0"/>
    <s v="rangkasbitung"/>
    <x v="0"/>
    <x v="24"/>
    <x v="290"/>
    <x v="24"/>
    <x v="5"/>
  </r>
  <r>
    <n v="5"/>
    <s v="1005"/>
    <x v="0"/>
    <x v="5"/>
    <x v="4"/>
    <x v="5"/>
    <x v="3"/>
    <x v="3"/>
    <x v="2"/>
    <x v="0"/>
    <x v="1"/>
    <x v="0"/>
    <x v="1"/>
    <n v="8"/>
    <x v="0"/>
    <x v="0"/>
    <d v="2014-12-14T10:00:00"/>
    <x v="0"/>
    <s v="rangkasbitung"/>
    <x v="0"/>
    <x v="24"/>
    <x v="291"/>
    <x v="24"/>
    <x v="5"/>
  </r>
  <r>
    <n v="312"/>
    <s v="1005"/>
    <x v="1"/>
    <x v="6"/>
    <x v="2"/>
    <x v="6"/>
    <x v="1"/>
    <x v="5"/>
    <x v="3"/>
    <x v="0"/>
    <x v="1"/>
    <x v="0"/>
    <x v="1"/>
    <n v="10"/>
    <x v="2"/>
    <x v="0"/>
    <d v="2013-04-20T22:13:00"/>
    <x v="0"/>
    <s v="rangkasbitung"/>
    <x v="0"/>
    <x v="24"/>
    <x v="291"/>
    <x v="24"/>
    <x v="5"/>
  </r>
  <r>
    <n v="657"/>
    <s v="1005"/>
    <x v="2"/>
    <x v="5"/>
    <x v="4"/>
    <x v="5"/>
    <x v="3"/>
    <x v="3"/>
    <x v="2"/>
    <x v="0"/>
    <x v="1"/>
    <x v="1"/>
    <x v="3"/>
    <n v="9"/>
    <x v="18"/>
    <x v="0"/>
    <d v="2014-12-14T10:00:00"/>
    <x v="0"/>
    <s v="rangkasbitung"/>
    <x v="0"/>
    <x v="24"/>
    <x v="291"/>
    <x v="24"/>
    <x v="5"/>
  </r>
  <r>
    <n v="6"/>
    <s v="1006"/>
    <x v="0"/>
    <x v="15"/>
    <x v="7"/>
    <x v="10"/>
    <x v="13"/>
    <x v="5"/>
    <x v="6"/>
    <x v="0"/>
    <x v="1"/>
    <x v="1"/>
    <x v="1"/>
    <n v="24"/>
    <x v="23"/>
    <x v="0"/>
    <d v="2014-12-14T10:00:00"/>
    <x v="0"/>
    <s v="rangkasbitung"/>
    <x v="0"/>
    <x v="24"/>
    <x v="292"/>
    <x v="24"/>
    <x v="5"/>
  </r>
  <r>
    <n v="313"/>
    <s v="1006"/>
    <x v="1"/>
    <x v="12"/>
    <x v="6"/>
    <x v="15"/>
    <x v="9"/>
    <x v="3"/>
    <x v="9"/>
    <x v="0"/>
    <x v="1"/>
    <x v="0"/>
    <x v="1"/>
    <n v="29"/>
    <x v="22"/>
    <x v="0"/>
    <d v="2013-04-20T22:14:00"/>
    <x v="0"/>
    <s v="rangkasbitung"/>
    <x v="0"/>
    <x v="24"/>
    <x v="292"/>
    <x v="24"/>
    <x v="5"/>
  </r>
  <r>
    <n v="658"/>
    <s v="1006"/>
    <x v="2"/>
    <x v="15"/>
    <x v="7"/>
    <x v="10"/>
    <x v="13"/>
    <x v="5"/>
    <x v="6"/>
    <x v="0"/>
    <x v="1"/>
    <x v="0"/>
    <x v="0"/>
    <n v="23"/>
    <x v="29"/>
    <x v="0"/>
    <d v="2014-12-14T10:00:00"/>
    <x v="0"/>
    <s v="rangkasbitung"/>
    <x v="0"/>
    <x v="24"/>
    <x v="292"/>
    <x v="24"/>
    <x v="5"/>
  </r>
  <r>
    <n v="7"/>
    <s v="1007"/>
    <x v="0"/>
    <x v="0"/>
    <x v="0"/>
    <x v="1"/>
    <x v="1"/>
    <x v="2"/>
    <x v="0"/>
    <x v="0"/>
    <x v="1"/>
    <x v="0"/>
    <x v="1"/>
    <n v="2"/>
    <x v="1"/>
    <x v="0"/>
    <d v="2014-12-14T10:00:00"/>
    <x v="0"/>
    <s v="rangkasbitung"/>
    <x v="0"/>
    <x v="24"/>
    <x v="293"/>
    <x v="24"/>
    <x v="5"/>
  </r>
  <r>
    <n v="314"/>
    <s v="1007"/>
    <x v="1"/>
    <x v="1"/>
    <x v="1"/>
    <x v="1"/>
    <x v="1"/>
    <x v="2"/>
    <x v="0"/>
    <x v="1"/>
    <x v="3"/>
    <x v="0"/>
    <x v="1"/>
    <n v="2"/>
    <x v="7"/>
    <x v="0"/>
    <d v="2013-04-20T22:15:00"/>
    <x v="0"/>
    <s v="rangkasbitung"/>
    <x v="12"/>
    <x v="24"/>
    <x v="293"/>
    <x v="24"/>
    <x v="5"/>
  </r>
  <r>
    <n v="659"/>
    <s v="1007"/>
    <x v="2"/>
    <x v="0"/>
    <x v="0"/>
    <x v="1"/>
    <x v="1"/>
    <x v="2"/>
    <x v="0"/>
    <x v="0"/>
    <x v="1"/>
    <x v="0"/>
    <x v="1"/>
    <n v="2"/>
    <x v="1"/>
    <x v="0"/>
    <d v="2014-12-14T10:00:00"/>
    <x v="0"/>
    <s v="rangkasbitung"/>
    <x v="0"/>
    <x v="24"/>
    <x v="293"/>
    <x v="24"/>
    <x v="5"/>
  </r>
  <r>
    <n v="8"/>
    <s v="1008"/>
    <x v="0"/>
    <x v="12"/>
    <x v="7"/>
    <x v="6"/>
    <x v="3"/>
    <x v="0"/>
    <x v="1"/>
    <x v="0"/>
    <x v="1"/>
    <x v="1"/>
    <x v="1"/>
    <n v="14"/>
    <x v="5"/>
    <x v="0"/>
    <d v="2014-12-14T10:00:00"/>
    <x v="0"/>
    <s v="rangkasbitung"/>
    <x v="0"/>
    <x v="24"/>
    <x v="294"/>
    <x v="24"/>
    <x v="5"/>
  </r>
  <r>
    <n v="315"/>
    <s v="1008"/>
    <x v="1"/>
    <x v="11"/>
    <x v="16"/>
    <x v="5"/>
    <x v="1"/>
    <x v="0"/>
    <x v="1"/>
    <x v="0"/>
    <x v="1"/>
    <x v="2"/>
    <x v="0"/>
    <n v="24"/>
    <x v="14"/>
    <x v="0"/>
    <d v="2013-04-20T22:16:00"/>
    <x v="0"/>
    <s v="rangkasbitung"/>
    <x v="12"/>
    <x v="24"/>
    <x v="294"/>
    <x v="24"/>
    <x v="5"/>
  </r>
  <r>
    <n v="660"/>
    <s v="1008"/>
    <x v="2"/>
    <x v="12"/>
    <x v="7"/>
    <x v="6"/>
    <x v="3"/>
    <x v="0"/>
    <x v="1"/>
    <x v="0"/>
    <x v="1"/>
    <x v="6"/>
    <x v="3"/>
    <n v="34"/>
    <x v="14"/>
    <x v="0"/>
    <d v="2014-12-14T10:00:00"/>
    <x v="0"/>
    <s v="rangkasbitung"/>
    <x v="0"/>
    <x v="24"/>
    <x v="294"/>
    <x v="24"/>
    <x v="5"/>
  </r>
  <r>
    <n v="9"/>
    <s v="1009"/>
    <x v="0"/>
    <x v="6"/>
    <x v="3"/>
    <x v="5"/>
    <x v="3"/>
    <x v="2"/>
    <x v="0"/>
    <x v="0"/>
    <x v="1"/>
    <x v="0"/>
    <x v="1"/>
    <n v="8"/>
    <x v="6"/>
    <x v="0"/>
    <d v="2014-12-14T10:00:00"/>
    <x v="0"/>
    <s v="rangkasbitung"/>
    <x v="0"/>
    <x v="24"/>
    <x v="64"/>
    <x v="24"/>
    <x v="5"/>
  </r>
  <r>
    <n v="316"/>
    <s v="1009"/>
    <x v="1"/>
    <x v="5"/>
    <x v="14"/>
    <x v="5"/>
    <x v="3"/>
    <x v="2"/>
    <x v="0"/>
    <x v="1"/>
    <x v="1"/>
    <x v="0"/>
    <x v="1"/>
    <n v="7"/>
    <x v="0"/>
    <x v="0"/>
    <d v="2013-04-20T22:18:00"/>
    <x v="0"/>
    <s v="rangkasbitung"/>
    <x v="0"/>
    <x v="24"/>
    <x v="64"/>
    <x v="24"/>
    <x v="5"/>
  </r>
  <r>
    <n v="661"/>
    <s v="1009"/>
    <x v="2"/>
    <x v="6"/>
    <x v="3"/>
    <x v="5"/>
    <x v="3"/>
    <x v="2"/>
    <x v="0"/>
    <x v="0"/>
    <x v="1"/>
    <x v="0"/>
    <x v="3"/>
    <n v="8"/>
    <x v="0"/>
    <x v="0"/>
    <d v="2014-12-14T10:00:00"/>
    <x v="0"/>
    <s v="rangkasbitung"/>
    <x v="0"/>
    <x v="24"/>
    <x v="64"/>
    <x v="24"/>
    <x v="5"/>
  </r>
  <r>
    <n v="10"/>
    <s v="1010"/>
    <x v="0"/>
    <x v="3"/>
    <x v="2"/>
    <x v="6"/>
    <x v="1"/>
    <x v="5"/>
    <x v="2"/>
    <x v="0"/>
    <x v="1"/>
    <x v="0"/>
    <x v="1"/>
    <n v="7"/>
    <x v="10"/>
    <x v="0"/>
    <d v="2014-12-14T10:00:00"/>
    <x v="0"/>
    <s v="rangkasbitung"/>
    <x v="0"/>
    <x v="24"/>
    <x v="295"/>
    <x v="24"/>
    <x v="5"/>
  </r>
  <r>
    <n v="317"/>
    <s v="1010"/>
    <x v="1"/>
    <x v="0"/>
    <x v="5"/>
    <x v="1"/>
    <x v="1"/>
    <x v="0"/>
    <x v="5"/>
    <x v="5"/>
    <x v="5"/>
    <x v="0"/>
    <x v="1"/>
    <n v="6"/>
    <x v="19"/>
    <x v="0"/>
    <d v="2013-04-20T22:19:00"/>
    <x v="0"/>
    <s v="rangkasbitung"/>
    <x v="0"/>
    <x v="24"/>
    <x v="295"/>
    <x v="24"/>
    <x v="5"/>
  </r>
  <r>
    <n v="662"/>
    <s v="1010"/>
    <x v="2"/>
    <x v="3"/>
    <x v="2"/>
    <x v="6"/>
    <x v="1"/>
    <x v="5"/>
    <x v="2"/>
    <x v="0"/>
    <x v="1"/>
    <x v="0"/>
    <x v="1"/>
    <n v="7"/>
    <x v="10"/>
    <x v="0"/>
    <d v="2014-12-14T10:00:00"/>
    <x v="0"/>
    <s v="rangkasbitung"/>
    <x v="0"/>
    <x v="24"/>
    <x v="295"/>
    <x v="24"/>
    <x v="5"/>
  </r>
  <r>
    <n v="11"/>
    <s v="1011"/>
    <x v="0"/>
    <x v="5"/>
    <x v="5"/>
    <x v="5"/>
    <x v="4"/>
    <x v="2"/>
    <x v="0"/>
    <x v="0"/>
    <x v="1"/>
    <x v="2"/>
    <x v="0"/>
    <n v="8"/>
    <x v="9"/>
    <x v="0"/>
    <d v="2014-12-14T10:00:00"/>
    <x v="0"/>
    <s v="rangkasbitung"/>
    <x v="0"/>
    <x v="24"/>
    <x v="296"/>
    <x v="24"/>
    <x v="5"/>
  </r>
  <r>
    <n v="318"/>
    <s v="1011"/>
    <x v="1"/>
    <x v="5"/>
    <x v="5"/>
    <x v="4"/>
    <x v="3"/>
    <x v="1"/>
    <x v="1"/>
    <x v="1"/>
    <x v="3"/>
    <x v="1"/>
    <x v="3"/>
    <n v="9"/>
    <x v="0"/>
    <x v="0"/>
    <d v="2013-04-20T22:20:00"/>
    <x v="0"/>
    <s v="rangkasbitung"/>
    <x v="0"/>
    <x v="24"/>
    <x v="296"/>
    <x v="24"/>
    <x v="5"/>
  </r>
  <r>
    <n v="663"/>
    <s v="1011"/>
    <x v="2"/>
    <x v="5"/>
    <x v="5"/>
    <x v="5"/>
    <x v="4"/>
    <x v="2"/>
    <x v="0"/>
    <x v="0"/>
    <x v="1"/>
    <x v="0"/>
    <x v="1"/>
    <n v="6"/>
    <x v="6"/>
    <x v="0"/>
    <d v="2014-12-14T10:00:00"/>
    <x v="0"/>
    <s v="rangkasbitung"/>
    <x v="0"/>
    <x v="24"/>
    <x v="296"/>
    <x v="24"/>
    <x v="5"/>
  </r>
  <r>
    <n v="12"/>
    <s v="1012"/>
    <x v="0"/>
    <x v="2"/>
    <x v="2"/>
    <x v="3"/>
    <x v="2"/>
    <x v="2"/>
    <x v="0"/>
    <x v="0"/>
    <x v="1"/>
    <x v="0"/>
    <x v="1"/>
    <n v="8"/>
    <x v="2"/>
    <x v="0"/>
    <d v="2014-12-14T10:00:00"/>
    <x v="0"/>
    <s v="rangkasbitung"/>
    <x v="0"/>
    <x v="24"/>
    <x v="20"/>
    <x v="24"/>
    <x v="5"/>
  </r>
  <r>
    <n v="319"/>
    <s v="1012"/>
    <x v="1"/>
    <x v="5"/>
    <x v="5"/>
    <x v="4"/>
    <x v="3"/>
    <x v="1"/>
    <x v="1"/>
    <x v="2"/>
    <x v="0"/>
    <x v="0"/>
    <x v="1"/>
    <n v="9"/>
    <x v="9"/>
    <x v="0"/>
    <d v="2013-04-20T22:23:00"/>
    <x v="0"/>
    <s v="rangkasbitung"/>
    <x v="0"/>
    <x v="24"/>
    <x v="20"/>
    <x v="24"/>
    <x v="5"/>
  </r>
  <r>
    <n v="664"/>
    <s v="1012"/>
    <x v="2"/>
    <x v="2"/>
    <x v="2"/>
    <x v="3"/>
    <x v="2"/>
    <x v="2"/>
    <x v="0"/>
    <x v="0"/>
    <x v="1"/>
    <x v="0"/>
    <x v="1"/>
    <n v="8"/>
    <x v="2"/>
    <x v="0"/>
    <d v="2014-12-14T10:00:00"/>
    <x v="0"/>
    <s v="rangkasbitung"/>
    <x v="0"/>
    <x v="24"/>
    <x v="20"/>
    <x v="24"/>
    <x v="5"/>
  </r>
  <r>
    <n v="13"/>
    <s v="1013"/>
    <x v="0"/>
    <x v="0"/>
    <x v="1"/>
    <x v="6"/>
    <x v="3"/>
    <x v="2"/>
    <x v="0"/>
    <x v="0"/>
    <x v="1"/>
    <x v="1"/>
    <x v="1"/>
    <n v="4"/>
    <x v="7"/>
    <x v="0"/>
    <d v="2014-12-14T10:00:00"/>
    <x v="0"/>
    <s v="rangkasbitung"/>
    <x v="0"/>
    <x v="24"/>
    <x v="297"/>
    <x v="24"/>
    <x v="5"/>
  </r>
  <r>
    <n v="320"/>
    <s v="1013"/>
    <x v="1"/>
    <x v="1"/>
    <x v="2"/>
    <x v="6"/>
    <x v="3"/>
    <x v="2"/>
    <x v="0"/>
    <x v="0"/>
    <x v="1"/>
    <x v="1"/>
    <x v="1"/>
    <n v="3"/>
    <x v="3"/>
    <x v="0"/>
    <d v="2013-04-20T22:24:00"/>
    <x v="0"/>
    <s v="rangkasbitung"/>
    <x v="0"/>
    <x v="24"/>
    <x v="297"/>
    <x v="24"/>
    <x v="5"/>
  </r>
  <r>
    <n v="665"/>
    <s v="1013"/>
    <x v="2"/>
    <x v="0"/>
    <x v="1"/>
    <x v="6"/>
    <x v="3"/>
    <x v="2"/>
    <x v="0"/>
    <x v="0"/>
    <x v="1"/>
    <x v="0"/>
    <x v="1"/>
    <n v="3"/>
    <x v="7"/>
    <x v="0"/>
    <d v="2014-12-14T10:00:00"/>
    <x v="0"/>
    <s v="rangkasbitung"/>
    <x v="0"/>
    <x v="24"/>
    <x v="297"/>
    <x v="24"/>
    <x v="5"/>
  </r>
  <r>
    <n v="14"/>
    <s v="1014"/>
    <x v="0"/>
    <x v="3"/>
    <x v="5"/>
    <x v="6"/>
    <x v="3"/>
    <x v="2"/>
    <x v="1"/>
    <x v="0"/>
    <x v="1"/>
    <x v="2"/>
    <x v="0"/>
    <n v="6"/>
    <x v="6"/>
    <x v="0"/>
    <d v="2014-12-14T10:00:00"/>
    <x v="0"/>
    <s v="rangkasbitung"/>
    <x v="0"/>
    <x v="24"/>
    <x v="298"/>
    <x v="24"/>
    <x v="5"/>
  </r>
  <r>
    <n v="321"/>
    <s v="1014"/>
    <x v="1"/>
    <x v="3"/>
    <x v="5"/>
    <x v="6"/>
    <x v="3"/>
    <x v="1"/>
    <x v="0"/>
    <x v="0"/>
    <x v="1"/>
    <x v="1"/>
    <x v="3"/>
    <n v="4"/>
    <x v="6"/>
    <x v="0"/>
    <d v="2013-04-20T22:25:00"/>
    <x v="0"/>
    <s v="rangkasbitung"/>
    <x v="0"/>
    <x v="24"/>
    <x v="298"/>
    <x v="24"/>
    <x v="5"/>
  </r>
  <r>
    <n v="666"/>
    <s v="1014"/>
    <x v="2"/>
    <x v="3"/>
    <x v="5"/>
    <x v="6"/>
    <x v="3"/>
    <x v="2"/>
    <x v="1"/>
    <x v="0"/>
    <x v="1"/>
    <x v="2"/>
    <x v="3"/>
    <n v="6"/>
    <x v="9"/>
    <x v="0"/>
    <d v="2014-12-14T10:00:00"/>
    <x v="0"/>
    <s v="rangkasbitung"/>
    <x v="0"/>
    <x v="24"/>
    <x v="298"/>
    <x v="24"/>
    <x v="5"/>
  </r>
  <r>
    <n v="15"/>
    <s v="1015"/>
    <x v="0"/>
    <x v="4"/>
    <x v="10"/>
    <x v="1"/>
    <x v="1"/>
    <x v="5"/>
    <x v="8"/>
    <x v="9"/>
    <x v="6"/>
    <x v="7"/>
    <x v="7"/>
    <n v="22"/>
    <x v="26"/>
    <x v="0"/>
    <d v="2014-12-14T10:00:00"/>
    <x v="0"/>
    <s v="rangkasbitung"/>
    <x v="0"/>
    <x v="24"/>
    <x v="299"/>
    <x v="24"/>
    <x v="5"/>
  </r>
  <r>
    <n v="322"/>
    <s v="1015"/>
    <x v="1"/>
    <x v="16"/>
    <x v="0"/>
    <x v="1"/>
    <x v="1"/>
    <x v="10"/>
    <x v="0"/>
    <x v="6"/>
    <x v="1"/>
    <x v="8"/>
    <x v="1"/>
    <n v="46"/>
    <x v="1"/>
    <x v="0"/>
    <d v="2013-04-20T22:27:00"/>
    <x v="0"/>
    <s v="rangkasbitung"/>
    <x v="0"/>
    <x v="24"/>
    <x v="299"/>
    <x v="24"/>
    <x v="5"/>
  </r>
  <r>
    <n v="667"/>
    <s v="1015"/>
    <x v="2"/>
    <x v="4"/>
    <x v="3"/>
    <x v="1"/>
    <x v="1"/>
    <x v="5"/>
    <x v="8"/>
    <x v="9"/>
    <x v="6"/>
    <x v="9"/>
    <x v="7"/>
    <n v="23"/>
    <x v="16"/>
    <x v="0"/>
    <d v="2014-12-14T10:00:00"/>
    <x v="0"/>
    <s v="rangkasbitung"/>
    <x v="0"/>
    <x v="24"/>
    <x v="299"/>
    <x v="24"/>
    <x v="5"/>
  </r>
  <r>
    <n v="16"/>
    <s v="1016"/>
    <x v="0"/>
    <x v="5"/>
    <x v="3"/>
    <x v="1"/>
    <x v="1"/>
    <x v="2"/>
    <x v="3"/>
    <x v="2"/>
    <x v="3"/>
    <x v="0"/>
    <x v="1"/>
    <n v="6"/>
    <x v="0"/>
    <x v="0"/>
    <d v="2014-12-14T10:00:00"/>
    <x v="0"/>
    <s v="rangkasbitung"/>
    <x v="0"/>
    <x v="24"/>
    <x v="300"/>
    <x v="24"/>
    <x v="5"/>
  </r>
  <r>
    <n v="323"/>
    <s v="1016"/>
    <x v="1"/>
    <x v="2"/>
    <x v="4"/>
    <x v="1"/>
    <x v="1"/>
    <x v="3"/>
    <x v="0"/>
    <x v="8"/>
    <x v="5"/>
    <x v="1"/>
    <x v="1"/>
    <n v="12"/>
    <x v="0"/>
    <x v="0"/>
    <d v="2013-04-20T22:28:00"/>
    <x v="0"/>
    <s v="rangkasbitung"/>
    <x v="0"/>
    <x v="24"/>
    <x v="300"/>
    <x v="24"/>
    <x v="5"/>
  </r>
  <r>
    <n v="668"/>
    <s v="1016"/>
    <x v="2"/>
    <x v="5"/>
    <x v="3"/>
    <x v="1"/>
    <x v="1"/>
    <x v="2"/>
    <x v="3"/>
    <x v="2"/>
    <x v="3"/>
    <x v="1"/>
    <x v="3"/>
    <n v="7"/>
    <x v="18"/>
    <x v="0"/>
    <d v="2014-12-14T10:00:00"/>
    <x v="0"/>
    <s v="rangkasbitung"/>
    <x v="0"/>
    <x v="24"/>
    <x v="300"/>
    <x v="24"/>
    <x v="5"/>
  </r>
  <r>
    <n v="17"/>
    <s v="1030"/>
    <x v="0"/>
    <x v="6"/>
    <x v="5"/>
    <x v="1"/>
    <x v="1"/>
    <x v="0"/>
    <x v="1"/>
    <x v="0"/>
    <x v="1"/>
    <x v="1"/>
    <x v="3"/>
    <n v="8"/>
    <x v="6"/>
    <x v="0"/>
    <d v="2014-09-20T20:09:00"/>
    <x v="0"/>
    <s v="kalanganyar"/>
    <x v="0"/>
    <x v="25"/>
    <x v="45"/>
    <x v="25"/>
    <x v="5"/>
  </r>
  <r>
    <n v="324"/>
    <s v="1030"/>
    <x v="1"/>
    <x v="6"/>
    <x v="5"/>
    <x v="1"/>
    <x v="1"/>
    <x v="0"/>
    <x v="1"/>
    <x v="0"/>
    <x v="1"/>
    <x v="5"/>
    <x v="4"/>
    <n v="12"/>
    <x v="9"/>
    <x v="0"/>
    <d v="2013-01-21T15:00:00"/>
    <x v="0"/>
    <s v="kalanganyar"/>
    <x v="13"/>
    <x v="25"/>
    <x v="45"/>
    <x v="25"/>
    <x v="5"/>
  </r>
  <r>
    <n v="669"/>
    <s v="1030"/>
    <x v="2"/>
    <x v="6"/>
    <x v="5"/>
    <x v="1"/>
    <x v="1"/>
    <x v="0"/>
    <x v="1"/>
    <x v="0"/>
    <x v="1"/>
    <x v="5"/>
    <x v="4"/>
    <n v="12"/>
    <x v="9"/>
    <x v="0"/>
    <d v="2014-09-29T14:04:00"/>
    <x v="0"/>
    <s v="kalanganyar"/>
    <x v="0"/>
    <x v="25"/>
    <x v="45"/>
    <x v="25"/>
    <x v="5"/>
  </r>
  <r>
    <n v="18"/>
    <s v="1031"/>
    <x v="0"/>
    <x v="3"/>
    <x v="3"/>
    <x v="14"/>
    <x v="0"/>
    <x v="0"/>
    <x v="1"/>
    <x v="0"/>
    <x v="1"/>
    <x v="1"/>
    <x v="1"/>
    <n v="17"/>
    <x v="5"/>
    <x v="0"/>
    <d v="2014-09-20T20:07:00"/>
    <x v="0"/>
    <s v="kalanganyar"/>
    <x v="0"/>
    <x v="25"/>
    <x v="301"/>
    <x v="25"/>
    <x v="5"/>
  </r>
  <r>
    <n v="325"/>
    <s v="1031"/>
    <x v="1"/>
    <x v="3"/>
    <x v="3"/>
    <x v="14"/>
    <x v="0"/>
    <x v="0"/>
    <x v="1"/>
    <x v="0"/>
    <x v="1"/>
    <x v="1"/>
    <x v="1"/>
    <n v="17"/>
    <x v="5"/>
    <x v="0"/>
    <d v="2013-01-21T14:59:00"/>
    <x v="0"/>
    <s v="kalanganyar"/>
    <x v="13"/>
    <x v="25"/>
    <x v="301"/>
    <x v="25"/>
    <x v="5"/>
  </r>
  <r>
    <n v="670"/>
    <s v="1031"/>
    <x v="2"/>
    <x v="3"/>
    <x v="3"/>
    <x v="14"/>
    <x v="0"/>
    <x v="0"/>
    <x v="3"/>
    <x v="0"/>
    <x v="1"/>
    <x v="1"/>
    <x v="1"/>
    <n v="17"/>
    <x v="19"/>
    <x v="0"/>
    <d v="2014-09-29T14:02:00"/>
    <x v="0"/>
    <s v="kalanganyar"/>
    <x v="0"/>
    <x v="25"/>
    <x v="301"/>
    <x v="25"/>
    <x v="5"/>
  </r>
  <r>
    <n v="19"/>
    <s v="1032"/>
    <x v="0"/>
    <x v="3"/>
    <x v="2"/>
    <x v="5"/>
    <x v="1"/>
    <x v="1"/>
    <x v="0"/>
    <x v="0"/>
    <x v="1"/>
    <x v="2"/>
    <x v="0"/>
    <n v="6"/>
    <x v="3"/>
    <x v="0"/>
    <d v="2014-09-20T20:11:00"/>
    <x v="0"/>
    <s v="kalanganyar"/>
    <x v="0"/>
    <x v="25"/>
    <x v="302"/>
    <x v="25"/>
    <x v="5"/>
  </r>
  <r>
    <n v="326"/>
    <s v="1032"/>
    <x v="1"/>
    <x v="3"/>
    <x v="2"/>
    <x v="5"/>
    <x v="1"/>
    <x v="1"/>
    <x v="0"/>
    <x v="0"/>
    <x v="1"/>
    <x v="2"/>
    <x v="0"/>
    <n v="6"/>
    <x v="3"/>
    <x v="0"/>
    <d v="2013-01-21T15:03:00"/>
    <x v="0"/>
    <s v="kalanganyar"/>
    <x v="13"/>
    <x v="25"/>
    <x v="302"/>
    <x v="25"/>
    <x v="5"/>
  </r>
  <r>
    <n v="671"/>
    <s v="1032"/>
    <x v="2"/>
    <x v="3"/>
    <x v="2"/>
    <x v="5"/>
    <x v="1"/>
    <x v="1"/>
    <x v="0"/>
    <x v="0"/>
    <x v="1"/>
    <x v="2"/>
    <x v="0"/>
    <n v="6"/>
    <x v="3"/>
    <x v="0"/>
    <d v="2014-09-29T14:06:00"/>
    <x v="0"/>
    <s v="kalanganyar"/>
    <x v="0"/>
    <x v="25"/>
    <x v="302"/>
    <x v="25"/>
    <x v="5"/>
  </r>
  <r>
    <n v="20"/>
    <s v="1033"/>
    <x v="0"/>
    <x v="3"/>
    <x v="2"/>
    <x v="1"/>
    <x v="1"/>
    <x v="1"/>
    <x v="0"/>
    <x v="0"/>
    <x v="1"/>
    <x v="0"/>
    <x v="1"/>
    <n v="2"/>
    <x v="7"/>
    <x v="0"/>
    <d v="2014-09-20T20:10:00"/>
    <x v="0"/>
    <s v="kalanganyar"/>
    <x v="0"/>
    <x v="25"/>
    <x v="303"/>
    <x v="25"/>
    <x v="5"/>
  </r>
  <r>
    <n v="327"/>
    <s v="1033"/>
    <x v="1"/>
    <x v="3"/>
    <x v="2"/>
    <x v="1"/>
    <x v="1"/>
    <x v="1"/>
    <x v="0"/>
    <x v="0"/>
    <x v="1"/>
    <x v="0"/>
    <x v="1"/>
    <n v="2"/>
    <x v="7"/>
    <x v="0"/>
    <d v="2013-01-21T15:04:00"/>
    <x v="0"/>
    <s v="kalanganyar"/>
    <x v="13"/>
    <x v="25"/>
    <x v="303"/>
    <x v="25"/>
    <x v="5"/>
  </r>
  <r>
    <n v="672"/>
    <s v="1033"/>
    <x v="2"/>
    <x v="3"/>
    <x v="2"/>
    <x v="1"/>
    <x v="1"/>
    <x v="1"/>
    <x v="0"/>
    <x v="0"/>
    <x v="1"/>
    <x v="0"/>
    <x v="1"/>
    <n v="2"/>
    <x v="7"/>
    <x v="0"/>
    <d v="2014-09-29T14:05:00"/>
    <x v="0"/>
    <s v="kalanganyar"/>
    <x v="0"/>
    <x v="25"/>
    <x v="303"/>
    <x v="25"/>
    <x v="5"/>
  </r>
  <r>
    <n v="21"/>
    <s v="1034"/>
    <x v="0"/>
    <x v="2"/>
    <x v="2"/>
    <x v="2"/>
    <x v="3"/>
    <x v="3"/>
    <x v="1"/>
    <x v="2"/>
    <x v="1"/>
    <x v="0"/>
    <x v="1"/>
    <n v="14"/>
    <x v="2"/>
    <x v="0"/>
    <d v="2014-09-20T20:09:00"/>
    <x v="0"/>
    <s v="kalanganyar"/>
    <x v="0"/>
    <x v="25"/>
    <x v="304"/>
    <x v="25"/>
    <x v="5"/>
  </r>
  <r>
    <n v="328"/>
    <s v="1034"/>
    <x v="1"/>
    <x v="2"/>
    <x v="2"/>
    <x v="2"/>
    <x v="3"/>
    <x v="3"/>
    <x v="1"/>
    <x v="2"/>
    <x v="1"/>
    <x v="1"/>
    <x v="0"/>
    <n v="15"/>
    <x v="10"/>
    <x v="0"/>
    <d v="2013-01-21T15:06:00"/>
    <x v="0"/>
    <s v="kalanganyar"/>
    <x v="13"/>
    <x v="25"/>
    <x v="304"/>
    <x v="25"/>
    <x v="5"/>
  </r>
  <r>
    <n v="673"/>
    <s v="1034"/>
    <x v="2"/>
    <x v="2"/>
    <x v="2"/>
    <x v="2"/>
    <x v="3"/>
    <x v="3"/>
    <x v="1"/>
    <x v="2"/>
    <x v="1"/>
    <x v="1"/>
    <x v="0"/>
    <n v="15"/>
    <x v="10"/>
    <x v="0"/>
    <d v="2014-09-29T14:03:00"/>
    <x v="0"/>
    <s v="kalanganyar"/>
    <x v="0"/>
    <x v="25"/>
    <x v="304"/>
    <x v="25"/>
    <x v="5"/>
  </r>
  <r>
    <n v="22"/>
    <s v="1035"/>
    <x v="0"/>
    <x v="5"/>
    <x v="5"/>
    <x v="9"/>
    <x v="2"/>
    <x v="2"/>
    <x v="0"/>
    <x v="0"/>
    <x v="1"/>
    <x v="1"/>
    <x v="1"/>
    <n v="14"/>
    <x v="10"/>
    <x v="0"/>
    <d v="2014-09-20T20:10:00"/>
    <x v="0"/>
    <s v="kalanganyar"/>
    <x v="0"/>
    <x v="25"/>
    <x v="305"/>
    <x v="25"/>
    <x v="5"/>
  </r>
  <r>
    <n v="329"/>
    <s v="1035"/>
    <x v="1"/>
    <x v="5"/>
    <x v="5"/>
    <x v="9"/>
    <x v="2"/>
    <x v="2"/>
    <x v="0"/>
    <x v="0"/>
    <x v="1"/>
    <x v="1"/>
    <x v="1"/>
    <n v="14"/>
    <x v="10"/>
    <x v="0"/>
    <d v="2013-01-21T15:07:00"/>
    <x v="0"/>
    <s v="kalanganyar"/>
    <x v="13"/>
    <x v="25"/>
    <x v="305"/>
    <x v="25"/>
    <x v="5"/>
  </r>
  <r>
    <n v="674"/>
    <s v="1035"/>
    <x v="2"/>
    <x v="5"/>
    <x v="5"/>
    <x v="9"/>
    <x v="2"/>
    <x v="2"/>
    <x v="0"/>
    <x v="0"/>
    <x v="1"/>
    <x v="1"/>
    <x v="1"/>
    <n v="14"/>
    <x v="10"/>
    <x v="0"/>
    <d v="2014-09-29T14:04:00"/>
    <x v="0"/>
    <s v="kalanganyar"/>
    <x v="0"/>
    <x v="25"/>
    <x v="305"/>
    <x v="25"/>
    <x v="5"/>
  </r>
  <r>
    <n v="23"/>
    <s v="1036"/>
    <x v="0"/>
    <x v="1"/>
    <x v="1"/>
    <x v="6"/>
    <x v="3"/>
    <x v="2"/>
    <x v="1"/>
    <x v="0"/>
    <x v="1"/>
    <x v="0"/>
    <x v="1"/>
    <n v="2"/>
    <x v="3"/>
    <x v="0"/>
    <d v="2014-09-20T20:06:00"/>
    <x v="0"/>
    <s v="kalanganyar"/>
    <x v="0"/>
    <x v="25"/>
    <x v="306"/>
    <x v="25"/>
    <x v="5"/>
  </r>
  <r>
    <n v="330"/>
    <s v="1036"/>
    <x v="1"/>
    <x v="0"/>
    <x v="5"/>
    <x v="6"/>
    <x v="3"/>
    <x v="0"/>
    <x v="1"/>
    <x v="0"/>
    <x v="1"/>
    <x v="0"/>
    <x v="1"/>
    <n v="4"/>
    <x v="10"/>
    <x v="0"/>
    <d v="2013-01-21T15:02:00"/>
    <x v="0"/>
    <s v="kalanganyar"/>
    <x v="13"/>
    <x v="25"/>
    <x v="306"/>
    <x v="25"/>
    <x v="5"/>
  </r>
  <r>
    <n v="675"/>
    <s v="1036"/>
    <x v="2"/>
    <x v="0"/>
    <x v="5"/>
    <x v="6"/>
    <x v="3"/>
    <x v="0"/>
    <x v="1"/>
    <x v="0"/>
    <x v="1"/>
    <x v="0"/>
    <x v="1"/>
    <n v="4"/>
    <x v="10"/>
    <x v="0"/>
    <d v="2014-09-29T14:02:00"/>
    <x v="0"/>
    <s v="kalanganyar"/>
    <x v="0"/>
    <x v="25"/>
    <x v="306"/>
    <x v="25"/>
    <x v="5"/>
  </r>
  <r>
    <n v="81"/>
    <s v="1350"/>
    <x v="0"/>
    <x v="5"/>
    <x v="5"/>
    <x v="1"/>
    <x v="3"/>
    <x v="1"/>
    <x v="0"/>
    <x v="0"/>
    <x v="1"/>
    <x v="2"/>
    <x v="3"/>
    <n v="5"/>
    <x v="6"/>
    <x v="0"/>
    <d v="2014-12-14T10:00:00"/>
    <x v="0"/>
    <s v="maja"/>
    <x v="0"/>
    <x v="26"/>
    <x v="45"/>
    <x v="26"/>
    <x v="4"/>
  </r>
  <r>
    <n v="403"/>
    <s v="1350"/>
    <x v="1"/>
    <x v="3"/>
    <x v="2"/>
    <x v="2"/>
    <x v="2"/>
    <x v="3"/>
    <x v="0"/>
    <x v="5"/>
    <x v="3"/>
    <x v="0"/>
    <x v="1"/>
    <n v="13"/>
    <x v="10"/>
    <x v="0"/>
    <d v="2013-04-18T11:54:00"/>
    <x v="0"/>
    <s v="maja"/>
    <x v="0"/>
    <x v="26"/>
    <x v="45"/>
    <x v="26"/>
    <x v="4"/>
  </r>
  <r>
    <n v="733"/>
    <s v="1350"/>
    <x v="2"/>
    <x v="5"/>
    <x v="1"/>
    <x v="6"/>
    <x v="3"/>
    <x v="3"/>
    <x v="0"/>
    <x v="5"/>
    <x v="3"/>
    <x v="0"/>
    <x v="1"/>
    <n v="10"/>
    <x v="3"/>
    <x v="0"/>
    <d v="2014-12-14T10:00:00"/>
    <x v="0"/>
    <s v="maja"/>
    <x v="0"/>
    <x v="26"/>
    <x v="45"/>
    <x v="26"/>
    <x v="4"/>
  </r>
  <r>
    <n v="82"/>
    <s v="1355"/>
    <x v="0"/>
    <x v="0"/>
    <x v="0"/>
    <x v="5"/>
    <x v="2"/>
    <x v="2"/>
    <x v="3"/>
    <x v="1"/>
    <x v="2"/>
    <x v="1"/>
    <x v="1"/>
    <n v="6"/>
    <x v="9"/>
    <x v="0"/>
    <d v="2014-12-14T10:00:00"/>
    <x v="0"/>
    <s v="maja"/>
    <x v="0"/>
    <x v="26"/>
    <x v="307"/>
    <x v="26"/>
    <x v="4"/>
  </r>
  <r>
    <n v="404"/>
    <s v="1355"/>
    <x v="1"/>
    <x v="2"/>
    <x v="2"/>
    <x v="5"/>
    <x v="1"/>
    <x v="0"/>
    <x v="1"/>
    <x v="0"/>
    <x v="1"/>
    <x v="0"/>
    <x v="0"/>
    <n v="8"/>
    <x v="2"/>
    <x v="0"/>
    <d v="2013-04-18T11:58:00"/>
    <x v="0"/>
    <s v="maja"/>
    <x v="0"/>
    <x v="26"/>
    <x v="307"/>
    <x v="26"/>
    <x v="4"/>
  </r>
  <r>
    <n v="734"/>
    <s v="1355"/>
    <x v="2"/>
    <x v="2"/>
    <x v="2"/>
    <x v="5"/>
    <x v="1"/>
    <x v="0"/>
    <x v="1"/>
    <x v="0"/>
    <x v="1"/>
    <x v="0"/>
    <x v="1"/>
    <n v="8"/>
    <x v="3"/>
    <x v="0"/>
    <d v="2014-12-14T10:00:00"/>
    <x v="0"/>
    <s v="maja"/>
    <x v="0"/>
    <x v="26"/>
    <x v="307"/>
    <x v="26"/>
    <x v="4"/>
  </r>
  <r>
    <n v="83"/>
    <s v="1360"/>
    <x v="0"/>
    <x v="3"/>
    <x v="2"/>
    <x v="1"/>
    <x v="3"/>
    <x v="3"/>
    <x v="3"/>
    <x v="0"/>
    <x v="1"/>
    <x v="1"/>
    <x v="1"/>
    <n v="6"/>
    <x v="10"/>
    <x v="0"/>
    <d v="2014-12-14T10:00:00"/>
    <x v="0"/>
    <s v="maja"/>
    <x v="0"/>
    <x v="26"/>
    <x v="64"/>
    <x v="26"/>
    <x v="4"/>
  </r>
  <r>
    <n v="405"/>
    <s v="1360"/>
    <x v="1"/>
    <x v="3"/>
    <x v="0"/>
    <x v="5"/>
    <x v="2"/>
    <x v="0"/>
    <x v="3"/>
    <x v="0"/>
    <x v="1"/>
    <x v="0"/>
    <x v="1"/>
    <n v="6"/>
    <x v="2"/>
    <x v="0"/>
    <d v="2013-04-18T11:59:00"/>
    <x v="0"/>
    <s v="maja"/>
    <x v="0"/>
    <x v="26"/>
    <x v="64"/>
    <x v="26"/>
    <x v="4"/>
  </r>
  <r>
    <n v="735"/>
    <s v="1360"/>
    <x v="2"/>
    <x v="3"/>
    <x v="0"/>
    <x v="5"/>
    <x v="2"/>
    <x v="0"/>
    <x v="3"/>
    <x v="0"/>
    <x v="1"/>
    <x v="0"/>
    <x v="1"/>
    <n v="6"/>
    <x v="2"/>
    <x v="0"/>
    <d v="2014-12-14T10:00:00"/>
    <x v="0"/>
    <s v="maja"/>
    <x v="0"/>
    <x v="26"/>
    <x v="64"/>
    <x v="26"/>
    <x v="4"/>
  </r>
  <r>
    <n v="84"/>
    <s v="1365"/>
    <x v="0"/>
    <x v="0"/>
    <x v="0"/>
    <x v="3"/>
    <x v="2"/>
    <x v="0"/>
    <x v="1"/>
    <x v="0"/>
    <x v="3"/>
    <x v="0"/>
    <x v="1"/>
    <n v="6"/>
    <x v="2"/>
    <x v="0"/>
    <d v="2014-12-14T10:00:00"/>
    <x v="0"/>
    <s v="maja"/>
    <x v="0"/>
    <x v="26"/>
    <x v="308"/>
    <x v="26"/>
    <x v="4"/>
  </r>
  <r>
    <n v="406"/>
    <s v="1365"/>
    <x v="1"/>
    <x v="0"/>
    <x v="4"/>
    <x v="5"/>
    <x v="3"/>
    <x v="1"/>
    <x v="0"/>
    <x v="0"/>
    <x v="3"/>
    <x v="0"/>
    <x v="1"/>
    <n v="3"/>
    <x v="6"/>
    <x v="0"/>
    <d v="2013-04-18T12:01:00"/>
    <x v="0"/>
    <s v="maja"/>
    <x v="0"/>
    <x v="26"/>
    <x v="308"/>
    <x v="26"/>
    <x v="4"/>
  </r>
  <r>
    <n v="736"/>
    <s v="1365"/>
    <x v="2"/>
    <x v="0"/>
    <x v="4"/>
    <x v="5"/>
    <x v="3"/>
    <x v="1"/>
    <x v="0"/>
    <x v="0"/>
    <x v="3"/>
    <x v="0"/>
    <x v="1"/>
    <n v="3"/>
    <x v="6"/>
    <x v="0"/>
    <d v="2014-12-14T10:00:00"/>
    <x v="0"/>
    <s v="maja"/>
    <x v="0"/>
    <x v="26"/>
    <x v="308"/>
    <x v="26"/>
    <x v="4"/>
  </r>
  <r>
    <n v="85"/>
    <s v="1370"/>
    <x v="0"/>
    <x v="3"/>
    <x v="0"/>
    <x v="6"/>
    <x v="3"/>
    <x v="2"/>
    <x v="0"/>
    <x v="0"/>
    <x v="1"/>
    <x v="0"/>
    <x v="1"/>
    <n v="4"/>
    <x v="4"/>
    <x v="0"/>
    <d v="2014-12-14T10:00:00"/>
    <x v="0"/>
    <s v="maja"/>
    <x v="0"/>
    <x v="26"/>
    <x v="309"/>
    <x v="26"/>
    <x v="4"/>
  </r>
  <r>
    <n v="407"/>
    <s v="1370"/>
    <x v="1"/>
    <x v="1"/>
    <x v="5"/>
    <x v="1"/>
    <x v="1"/>
    <x v="1"/>
    <x v="0"/>
    <x v="0"/>
    <x v="3"/>
    <x v="0"/>
    <x v="1"/>
    <n v="0"/>
    <x v="2"/>
    <x v="0"/>
    <d v="2013-04-18T12:02:00"/>
    <x v="0"/>
    <s v="maja"/>
    <x v="0"/>
    <x v="26"/>
    <x v="309"/>
    <x v="26"/>
    <x v="4"/>
  </r>
  <r>
    <n v="737"/>
    <s v="1370"/>
    <x v="2"/>
    <x v="1"/>
    <x v="5"/>
    <x v="1"/>
    <x v="1"/>
    <x v="1"/>
    <x v="0"/>
    <x v="0"/>
    <x v="3"/>
    <x v="0"/>
    <x v="1"/>
    <n v="0"/>
    <x v="2"/>
    <x v="0"/>
    <d v="2014-12-14T10:00:00"/>
    <x v="0"/>
    <s v="maja"/>
    <x v="0"/>
    <x v="26"/>
    <x v="309"/>
    <x v="26"/>
    <x v="4"/>
  </r>
  <r>
    <n v="86"/>
    <s v="1375"/>
    <x v="0"/>
    <x v="3"/>
    <x v="2"/>
    <x v="6"/>
    <x v="3"/>
    <x v="1"/>
    <x v="0"/>
    <x v="0"/>
    <x v="1"/>
    <x v="0"/>
    <x v="1"/>
    <n v="3"/>
    <x v="3"/>
    <x v="0"/>
    <d v="2014-12-14T10:00:00"/>
    <x v="0"/>
    <s v="maja"/>
    <x v="0"/>
    <x v="26"/>
    <x v="310"/>
    <x v="26"/>
    <x v="4"/>
  </r>
  <r>
    <n v="408"/>
    <s v="1375"/>
    <x v="1"/>
    <x v="1"/>
    <x v="0"/>
    <x v="6"/>
    <x v="4"/>
    <x v="1"/>
    <x v="0"/>
    <x v="0"/>
    <x v="1"/>
    <x v="0"/>
    <x v="1"/>
    <n v="1"/>
    <x v="3"/>
    <x v="0"/>
    <d v="2013-04-18T12:04:00"/>
    <x v="0"/>
    <s v="maja"/>
    <x v="0"/>
    <x v="26"/>
    <x v="310"/>
    <x v="26"/>
    <x v="4"/>
  </r>
  <r>
    <n v="738"/>
    <s v="1375"/>
    <x v="2"/>
    <x v="1"/>
    <x v="0"/>
    <x v="6"/>
    <x v="4"/>
    <x v="1"/>
    <x v="0"/>
    <x v="0"/>
    <x v="1"/>
    <x v="0"/>
    <x v="1"/>
    <n v="1"/>
    <x v="3"/>
    <x v="0"/>
    <d v="2014-12-14T10:00:00"/>
    <x v="0"/>
    <s v="maja"/>
    <x v="0"/>
    <x v="26"/>
    <x v="310"/>
    <x v="26"/>
    <x v="4"/>
  </r>
  <r>
    <n v="87"/>
    <s v="1380"/>
    <x v="0"/>
    <x v="0"/>
    <x v="1"/>
    <x v="5"/>
    <x v="3"/>
    <x v="2"/>
    <x v="0"/>
    <x v="0"/>
    <x v="0"/>
    <x v="1"/>
    <x v="1"/>
    <n v="5"/>
    <x v="2"/>
    <x v="0"/>
    <d v="2014-12-14T10:00:00"/>
    <x v="0"/>
    <s v="maja"/>
    <x v="0"/>
    <x v="26"/>
    <x v="311"/>
    <x v="26"/>
    <x v="4"/>
  </r>
  <r>
    <n v="409"/>
    <s v="1380"/>
    <x v="1"/>
    <x v="0"/>
    <x v="1"/>
    <x v="5"/>
    <x v="3"/>
    <x v="2"/>
    <x v="0"/>
    <x v="0"/>
    <x v="0"/>
    <x v="1"/>
    <x v="1"/>
    <n v="5"/>
    <x v="2"/>
    <x v="0"/>
    <d v="2013-04-18T12:07:00"/>
    <x v="0"/>
    <s v="maja"/>
    <x v="0"/>
    <x v="26"/>
    <x v="311"/>
    <x v="26"/>
    <x v="4"/>
  </r>
  <r>
    <n v="739"/>
    <s v="1380"/>
    <x v="2"/>
    <x v="0"/>
    <x v="1"/>
    <x v="5"/>
    <x v="3"/>
    <x v="2"/>
    <x v="0"/>
    <x v="0"/>
    <x v="0"/>
    <x v="1"/>
    <x v="1"/>
    <n v="5"/>
    <x v="2"/>
    <x v="0"/>
    <d v="2014-12-14T10:00:00"/>
    <x v="0"/>
    <s v="maja"/>
    <x v="0"/>
    <x v="26"/>
    <x v="311"/>
    <x v="26"/>
    <x v="4"/>
  </r>
  <r>
    <n v="88"/>
    <s v="1385"/>
    <x v="0"/>
    <x v="5"/>
    <x v="2"/>
    <x v="3"/>
    <x v="3"/>
    <x v="1"/>
    <x v="0"/>
    <x v="0"/>
    <x v="1"/>
    <x v="3"/>
    <x v="3"/>
    <n v="9"/>
    <x v="10"/>
    <x v="0"/>
    <d v="2014-12-14T10:00:00"/>
    <x v="0"/>
    <s v="maja"/>
    <x v="0"/>
    <x v="26"/>
    <x v="312"/>
    <x v="26"/>
    <x v="4"/>
  </r>
  <r>
    <n v="410"/>
    <s v="1385"/>
    <x v="1"/>
    <x v="1"/>
    <x v="0"/>
    <x v="5"/>
    <x v="3"/>
    <x v="1"/>
    <x v="0"/>
    <x v="0"/>
    <x v="1"/>
    <x v="0"/>
    <x v="1"/>
    <n v="2"/>
    <x v="4"/>
    <x v="0"/>
    <d v="2013-04-18T12:08:00"/>
    <x v="0"/>
    <s v="maja"/>
    <x v="0"/>
    <x v="26"/>
    <x v="312"/>
    <x v="26"/>
    <x v="4"/>
  </r>
  <r>
    <n v="740"/>
    <s v="1385"/>
    <x v="2"/>
    <x v="1"/>
    <x v="0"/>
    <x v="5"/>
    <x v="3"/>
    <x v="1"/>
    <x v="0"/>
    <x v="0"/>
    <x v="1"/>
    <x v="0"/>
    <x v="1"/>
    <n v="2"/>
    <x v="4"/>
    <x v="0"/>
    <d v="2014-12-14T10:00:00"/>
    <x v="0"/>
    <s v="maja"/>
    <x v="0"/>
    <x v="26"/>
    <x v="312"/>
    <x v="26"/>
    <x v="4"/>
  </r>
  <r>
    <n v="89"/>
    <s v="1390"/>
    <x v="0"/>
    <x v="5"/>
    <x v="1"/>
    <x v="2"/>
    <x v="4"/>
    <x v="4"/>
    <x v="8"/>
    <x v="2"/>
    <x v="0"/>
    <x v="1"/>
    <x v="1"/>
    <n v="16"/>
    <x v="18"/>
    <x v="0"/>
    <d v="2014-12-14T10:00:00"/>
    <x v="0"/>
    <s v="maja"/>
    <x v="0"/>
    <x v="26"/>
    <x v="313"/>
    <x v="26"/>
    <x v="4"/>
  </r>
  <r>
    <n v="411"/>
    <s v="1390"/>
    <x v="1"/>
    <x v="0"/>
    <x v="0"/>
    <x v="3"/>
    <x v="3"/>
    <x v="1"/>
    <x v="0"/>
    <x v="0"/>
    <x v="1"/>
    <x v="0"/>
    <x v="1"/>
    <n v="4"/>
    <x v="4"/>
    <x v="0"/>
    <d v="2013-04-18T12:10:00"/>
    <x v="0"/>
    <s v="maja"/>
    <x v="0"/>
    <x v="26"/>
    <x v="313"/>
    <x v="26"/>
    <x v="4"/>
  </r>
  <r>
    <n v="741"/>
    <s v="1390"/>
    <x v="2"/>
    <x v="0"/>
    <x v="0"/>
    <x v="3"/>
    <x v="3"/>
    <x v="1"/>
    <x v="0"/>
    <x v="0"/>
    <x v="1"/>
    <x v="0"/>
    <x v="1"/>
    <n v="4"/>
    <x v="4"/>
    <x v="0"/>
    <d v="2014-12-14T10:00:00"/>
    <x v="0"/>
    <s v="maja"/>
    <x v="0"/>
    <x v="26"/>
    <x v="313"/>
    <x v="26"/>
    <x v="4"/>
  </r>
  <r>
    <n v="90"/>
    <s v="1395"/>
    <x v="0"/>
    <x v="3"/>
    <x v="5"/>
    <x v="6"/>
    <x v="3"/>
    <x v="0"/>
    <x v="1"/>
    <x v="0"/>
    <x v="1"/>
    <x v="2"/>
    <x v="3"/>
    <n v="7"/>
    <x v="9"/>
    <x v="0"/>
    <d v="2014-12-14T10:00:00"/>
    <x v="0"/>
    <s v="maja"/>
    <x v="0"/>
    <x v="26"/>
    <x v="314"/>
    <x v="26"/>
    <x v="4"/>
  </r>
  <r>
    <n v="412"/>
    <s v="1395"/>
    <x v="1"/>
    <x v="2"/>
    <x v="1"/>
    <x v="5"/>
    <x v="2"/>
    <x v="2"/>
    <x v="0"/>
    <x v="1"/>
    <x v="1"/>
    <x v="0"/>
    <x v="1"/>
    <n v="8"/>
    <x v="3"/>
    <x v="0"/>
    <d v="2013-04-18T12:11:00"/>
    <x v="0"/>
    <s v="maja"/>
    <x v="0"/>
    <x v="26"/>
    <x v="314"/>
    <x v="26"/>
    <x v="4"/>
  </r>
  <r>
    <n v="742"/>
    <s v="1395"/>
    <x v="2"/>
    <x v="3"/>
    <x v="2"/>
    <x v="2"/>
    <x v="2"/>
    <x v="3"/>
    <x v="0"/>
    <x v="5"/>
    <x v="3"/>
    <x v="0"/>
    <x v="1"/>
    <n v="13"/>
    <x v="10"/>
    <x v="0"/>
    <d v="2014-12-14T10:00:00"/>
    <x v="0"/>
    <s v="maja"/>
    <x v="0"/>
    <x v="26"/>
    <x v="314"/>
    <x v="26"/>
    <x v="4"/>
  </r>
  <r>
    <n v="91"/>
    <s v="1400"/>
    <x v="0"/>
    <x v="0"/>
    <x v="0"/>
    <x v="1"/>
    <x v="1"/>
    <x v="2"/>
    <x v="1"/>
    <x v="0"/>
    <x v="1"/>
    <x v="2"/>
    <x v="0"/>
    <n v="4"/>
    <x v="7"/>
    <x v="0"/>
    <d v="2014-12-14T10:00:00"/>
    <x v="0"/>
    <s v="maja"/>
    <x v="0"/>
    <x v="26"/>
    <x v="270"/>
    <x v="26"/>
    <x v="4"/>
  </r>
  <r>
    <n v="413"/>
    <s v="1400"/>
    <x v="1"/>
    <x v="0"/>
    <x v="3"/>
    <x v="7"/>
    <x v="14"/>
    <x v="1"/>
    <x v="0"/>
    <x v="0"/>
    <x v="1"/>
    <x v="0"/>
    <x v="1"/>
    <n v="8"/>
    <x v="13"/>
    <x v="0"/>
    <d v="2013-04-18T12:12:00"/>
    <x v="0"/>
    <s v="maja"/>
    <x v="0"/>
    <x v="26"/>
    <x v="270"/>
    <x v="26"/>
    <x v="4"/>
  </r>
  <r>
    <n v="743"/>
    <s v="1400"/>
    <x v="2"/>
    <x v="0"/>
    <x v="3"/>
    <x v="7"/>
    <x v="14"/>
    <x v="1"/>
    <x v="3"/>
    <x v="0"/>
    <x v="1"/>
    <x v="0"/>
    <x v="1"/>
    <n v="8"/>
    <x v="15"/>
    <x v="0"/>
    <d v="2014-12-14T10:00:00"/>
    <x v="0"/>
    <s v="maja"/>
    <x v="0"/>
    <x v="26"/>
    <x v="270"/>
    <x v="26"/>
    <x v="4"/>
  </r>
  <r>
    <n v="92"/>
    <s v="1405"/>
    <x v="0"/>
    <x v="4"/>
    <x v="4"/>
    <x v="6"/>
    <x v="3"/>
    <x v="0"/>
    <x v="0"/>
    <x v="0"/>
    <x v="1"/>
    <x v="2"/>
    <x v="3"/>
    <n v="11"/>
    <x v="9"/>
    <x v="0"/>
    <d v="2014-12-14T10:00:00"/>
    <x v="0"/>
    <s v="maja"/>
    <x v="0"/>
    <x v="26"/>
    <x v="315"/>
    <x v="26"/>
    <x v="4"/>
  </r>
  <r>
    <n v="414"/>
    <s v="1405"/>
    <x v="1"/>
    <x v="0"/>
    <x v="0"/>
    <x v="2"/>
    <x v="2"/>
    <x v="1"/>
    <x v="0"/>
    <x v="0"/>
    <x v="1"/>
    <x v="0"/>
    <x v="1"/>
    <n v="6"/>
    <x v="7"/>
    <x v="0"/>
    <d v="2013-04-18T12:13:00"/>
    <x v="0"/>
    <s v="maja"/>
    <x v="0"/>
    <x v="26"/>
    <x v="315"/>
    <x v="26"/>
    <x v="4"/>
  </r>
  <r>
    <n v="744"/>
    <s v="1405"/>
    <x v="2"/>
    <x v="3"/>
    <x v="1"/>
    <x v="2"/>
    <x v="2"/>
    <x v="5"/>
    <x v="0"/>
    <x v="0"/>
    <x v="1"/>
    <x v="1"/>
    <x v="1"/>
    <n v="12"/>
    <x v="3"/>
    <x v="0"/>
    <d v="2014-12-14T10:00:00"/>
    <x v="0"/>
    <s v="maja"/>
    <x v="0"/>
    <x v="26"/>
    <x v="315"/>
    <x v="26"/>
    <x v="4"/>
  </r>
  <r>
    <n v="93"/>
    <s v="1410"/>
    <x v="0"/>
    <x v="0"/>
    <x v="1"/>
    <x v="1"/>
    <x v="1"/>
    <x v="2"/>
    <x v="0"/>
    <x v="0"/>
    <x v="1"/>
    <x v="0"/>
    <x v="1"/>
    <n v="2"/>
    <x v="4"/>
    <x v="0"/>
    <d v="2014-12-14T10:00:00"/>
    <x v="0"/>
    <s v="maja"/>
    <x v="0"/>
    <x v="26"/>
    <x v="316"/>
    <x v="26"/>
    <x v="4"/>
  </r>
  <r>
    <n v="415"/>
    <s v="1410"/>
    <x v="1"/>
    <x v="1"/>
    <x v="0"/>
    <x v="6"/>
    <x v="5"/>
    <x v="0"/>
    <x v="1"/>
    <x v="0"/>
    <x v="1"/>
    <x v="0"/>
    <x v="1"/>
    <n v="3"/>
    <x v="10"/>
    <x v="0"/>
    <d v="2013-04-18T12:14:00"/>
    <x v="0"/>
    <s v="maja"/>
    <x v="0"/>
    <x v="26"/>
    <x v="316"/>
    <x v="26"/>
    <x v="4"/>
  </r>
  <r>
    <n v="745"/>
    <s v="1410"/>
    <x v="2"/>
    <x v="3"/>
    <x v="1"/>
    <x v="6"/>
    <x v="5"/>
    <x v="0"/>
    <x v="1"/>
    <x v="0"/>
    <x v="1"/>
    <x v="0"/>
    <x v="1"/>
    <n v="5"/>
    <x v="6"/>
    <x v="0"/>
    <d v="2014-12-14T10:00:00"/>
    <x v="0"/>
    <s v="maja"/>
    <x v="0"/>
    <x v="26"/>
    <x v="316"/>
    <x v="26"/>
    <x v="4"/>
  </r>
  <r>
    <n v="94"/>
    <s v="1415"/>
    <x v="0"/>
    <x v="3"/>
    <x v="5"/>
    <x v="3"/>
    <x v="2"/>
    <x v="0"/>
    <x v="1"/>
    <x v="0"/>
    <x v="3"/>
    <x v="2"/>
    <x v="0"/>
    <n v="9"/>
    <x v="0"/>
    <x v="0"/>
    <d v="2014-12-14T10:00:00"/>
    <x v="0"/>
    <s v="maja"/>
    <x v="0"/>
    <x v="26"/>
    <x v="317"/>
    <x v="26"/>
    <x v="4"/>
  </r>
  <r>
    <n v="416"/>
    <s v="1415"/>
    <x v="1"/>
    <x v="0"/>
    <x v="1"/>
    <x v="5"/>
    <x v="1"/>
    <x v="2"/>
    <x v="1"/>
    <x v="0"/>
    <x v="1"/>
    <x v="1"/>
    <x v="1"/>
    <n v="5"/>
    <x v="7"/>
    <x v="0"/>
    <d v="2013-04-18T12:16:00"/>
    <x v="0"/>
    <s v="maja"/>
    <x v="0"/>
    <x v="26"/>
    <x v="317"/>
    <x v="26"/>
    <x v="4"/>
  </r>
  <r>
    <n v="746"/>
    <s v="1415"/>
    <x v="2"/>
    <x v="3"/>
    <x v="1"/>
    <x v="4"/>
    <x v="2"/>
    <x v="2"/>
    <x v="3"/>
    <x v="0"/>
    <x v="1"/>
    <x v="1"/>
    <x v="1"/>
    <n v="8"/>
    <x v="10"/>
    <x v="0"/>
    <d v="2014-12-14T10:00:00"/>
    <x v="0"/>
    <s v="maja"/>
    <x v="0"/>
    <x v="26"/>
    <x v="317"/>
    <x v="26"/>
    <x v="4"/>
  </r>
  <r>
    <n v="417"/>
    <s v="1420"/>
    <x v="1"/>
    <x v="1"/>
    <x v="0"/>
    <x v="6"/>
    <x v="1"/>
    <x v="1"/>
    <x v="0"/>
    <x v="0"/>
    <x v="1"/>
    <x v="0"/>
    <x v="0"/>
    <n v="1"/>
    <x v="4"/>
    <x v="0"/>
    <d v="2013-11-28T09:30:00"/>
    <x v="0"/>
    <s v="neti"/>
    <x v="12"/>
    <x v="27"/>
    <x v="318"/>
    <x v="27"/>
    <x v="4"/>
  </r>
  <r>
    <n v="747"/>
    <s v="1420"/>
    <x v="2"/>
    <x v="1"/>
    <x v="0"/>
    <x v="6"/>
    <x v="1"/>
    <x v="1"/>
    <x v="0"/>
    <x v="0"/>
    <x v="1"/>
    <x v="0"/>
    <x v="0"/>
    <n v="1"/>
    <x v="4"/>
    <x v="0"/>
    <d v="2014-12-14T10:00:00"/>
    <x v="0"/>
    <s v="neti"/>
    <x v="12"/>
    <x v="27"/>
    <x v="318"/>
    <x v="27"/>
    <x v="4"/>
  </r>
  <r>
    <n v="419"/>
    <s v="1425"/>
    <x v="1"/>
    <x v="0"/>
    <x v="0"/>
    <x v="1"/>
    <x v="3"/>
    <x v="1"/>
    <x v="0"/>
    <x v="0"/>
    <x v="1"/>
    <x v="0"/>
    <x v="1"/>
    <n v="1"/>
    <x v="4"/>
    <x v="0"/>
    <d v="2013-11-28T09:30:00"/>
    <x v="0"/>
    <s v="neti"/>
    <x v="12"/>
    <x v="27"/>
    <x v="319"/>
    <x v="27"/>
    <x v="4"/>
  </r>
  <r>
    <n v="749"/>
    <s v="1425"/>
    <x v="2"/>
    <x v="0"/>
    <x v="0"/>
    <x v="1"/>
    <x v="3"/>
    <x v="1"/>
    <x v="0"/>
    <x v="0"/>
    <x v="1"/>
    <x v="0"/>
    <x v="1"/>
    <n v="1"/>
    <x v="4"/>
    <x v="0"/>
    <d v="2014-12-14T10:00:00"/>
    <x v="0"/>
    <s v="neti"/>
    <x v="12"/>
    <x v="27"/>
    <x v="319"/>
    <x v="27"/>
    <x v="4"/>
  </r>
  <r>
    <n v="420"/>
    <s v="1430"/>
    <x v="1"/>
    <x v="0"/>
    <x v="1"/>
    <x v="0"/>
    <x v="5"/>
    <x v="0"/>
    <x v="3"/>
    <x v="0"/>
    <x v="1"/>
    <x v="0"/>
    <x v="1"/>
    <n v="9"/>
    <x v="9"/>
    <x v="0"/>
    <d v="2013-11-28T09:31:00"/>
    <x v="0"/>
    <s v="neti"/>
    <x v="12"/>
    <x v="27"/>
    <x v="320"/>
    <x v="27"/>
    <x v="4"/>
  </r>
  <r>
    <n v="750"/>
    <s v="1430"/>
    <x v="2"/>
    <x v="0"/>
    <x v="1"/>
    <x v="0"/>
    <x v="5"/>
    <x v="0"/>
    <x v="3"/>
    <x v="0"/>
    <x v="1"/>
    <x v="0"/>
    <x v="1"/>
    <n v="9"/>
    <x v="9"/>
    <x v="0"/>
    <d v="2014-12-14T10:00:00"/>
    <x v="0"/>
    <s v="neti"/>
    <x v="12"/>
    <x v="27"/>
    <x v="320"/>
    <x v="27"/>
    <x v="4"/>
  </r>
  <r>
    <n v="421"/>
    <s v="1435"/>
    <x v="1"/>
    <x v="0"/>
    <x v="0"/>
    <x v="6"/>
    <x v="1"/>
    <x v="0"/>
    <x v="0"/>
    <x v="0"/>
    <x v="1"/>
    <x v="1"/>
    <x v="1"/>
    <n v="5"/>
    <x v="1"/>
    <x v="0"/>
    <d v="2013-11-28T09:31:00"/>
    <x v="0"/>
    <s v="neti"/>
    <x v="12"/>
    <x v="27"/>
    <x v="321"/>
    <x v="27"/>
    <x v="4"/>
  </r>
  <r>
    <n v="751"/>
    <s v="1435"/>
    <x v="2"/>
    <x v="0"/>
    <x v="0"/>
    <x v="6"/>
    <x v="1"/>
    <x v="0"/>
    <x v="0"/>
    <x v="0"/>
    <x v="1"/>
    <x v="1"/>
    <x v="1"/>
    <n v="5"/>
    <x v="1"/>
    <x v="0"/>
    <d v="2014-12-14T10:00:00"/>
    <x v="0"/>
    <s v="neti"/>
    <x v="12"/>
    <x v="27"/>
    <x v="321"/>
    <x v="27"/>
    <x v="4"/>
  </r>
  <r>
    <n v="422"/>
    <s v="1440"/>
    <x v="1"/>
    <x v="0"/>
    <x v="1"/>
    <x v="6"/>
    <x v="3"/>
    <x v="0"/>
    <x v="0"/>
    <x v="0"/>
    <x v="1"/>
    <x v="0"/>
    <x v="1"/>
    <n v="4"/>
    <x v="7"/>
    <x v="0"/>
    <d v="2013-11-28T09:32:00"/>
    <x v="0"/>
    <s v="neti"/>
    <x v="0"/>
    <x v="27"/>
    <x v="322"/>
    <x v="27"/>
    <x v="4"/>
  </r>
  <r>
    <n v="752"/>
    <s v="1440"/>
    <x v="2"/>
    <x v="0"/>
    <x v="1"/>
    <x v="6"/>
    <x v="3"/>
    <x v="0"/>
    <x v="0"/>
    <x v="0"/>
    <x v="1"/>
    <x v="0"/>
    <x v="1"/>
    <n v="4"/>
    <x v="7"/>
    <x v="0"/>
    <d v="2014-12-14T10:00:00"/>
    <x v="0"/>
    <s v="neti"/>
    <x v="12"/>
    <x v="27"/>
    <x v="322"/>
    <x v="27"/>
    <x v="4"/>
  </r>
  <r>
    <n v="423"/>
    <s v="1445"/>
    <x v="1"/>
    <x v="0"/>
    <x v="1"/>
    <x v="6"/>
    <x v="1"/>
    <x v="0"/>
    <x v="0"/>
    <x v="0"/>
    <x v="1"/>
    <x v="0"/>
    <x v="0"/>
    <n v="4"/>
    <x v="7"/>
    <x v="0"/>
    <d v="2013-11-28T09:33:00"/>
    <x v="0"/>
    <s v="neti"/>
    <x v="12"/>
    <x v="27"/>
    <x v="323"/>
    <x v="27"/>
    <x v="4"/>
  </r>
  <r>
    <n v="753"/>
    <s v="1445"/>
    <x v="2"/>
    <x v="0"/>
    <x v="1"/>
    <x v="6"/>
    <x v="1"/>
    <x v="0"/>
    <x v="0"/>
    <x v="0"/>
    <x v="1"/>
    <x v="0"/>
    <x v="0"/>
    <n v="4"/>
    <x v="7"/>
    <x v="0"/>
    <d v="2014-12-14T10:00:00"/>
    <x v="0"/>
    <s v="neti"/>
    <x v="12"/>
    <x v="27"/>
    <x v="323"/>
    <x v="27"/>
    <x v="4"/>
  </r>
  <r>
    <n v="424"/>
    <s v="1450"/>
    <x v="1"/>
    <x v="3"/>
    <x v="0"/>
    <x v="3"/>
    <x v="3"/>
    <x v="2"/>
    <x v="1"/>
    <x v="0"/>
    <x v="1"/>
    <x v="0"/>
    <x v="0"/>
    <n v="6"/>
    <x v="3"/>
    <x v="0"/>
    <d v="2013-11-28T09:33:00"/>
    <x v="0"/>
    <s v="neti"/>
    <x v="12"/>
    <x v="27"/>
    <x v="324"/>
    <x v="27"/>
    <x v="4"/>
  </r>
  <r>
    <n v="754"/>
    <s v="1450"/>
    <x v="2"/>
    <x v="3"/>
    <x v="0"/>
    <x v="3"/>
    <x v="3"/>
    <x v="2"/>
    <x v="1"/>
    <x v="0"/>
    <x v="1"/>
    <x v="0"/>
    <x v="0"/>
    <n v="6"/>
    <x v="3"/>
    <x v="0"/>
    <d v="2014-12-14T10:00:00"/>
    <x v="0"/>
    <s v="neti"/>
    <x v="12"/>
    <x v="27"/>
    <x v="324"/>
    <x v="27"/>
    <x v="4"/>
  </r>
  <r>
    <n v="425"/>
    <s v="1455"/>
    <x v="1"/>
    <x v="2"/>
    <x v="2"/>
    <x v="5"/>
    <x v="2"/>
    <x v="0"/>
    <x v="1"/>
    <x v="0"/>
    <x v="1"/>
    <x v="1"/>
    <x v="0"/>
    <n v="9"/>
    <x v="6"/>
    <x v="0"/>
    <d v="2013-11-28T09:34:00"/>
    <x v="0"/>
    <s v="neti"/>
    <x v="12"/>
    <x v="27"/>
    <x v="325"/>
    <x v="27"/>
    <x v="4"/>
  </r>
  <r>
    <n v="755"/>
    <s v="1455"/>
    <x v="2"/>
    <x v="2"/>
    <x v="2"/>
    <x v="5"/>
    <x v="2"/>
    <x v="0"/>
    <x v="1"/>
    <x v="0"/>
    <x v="1"/>
    <x v="1"/>
    <x v="0"/>
    <n v="9"/>
    <x v="6"/>
    <x v="0"/>
    <d v="2014-12-14T10:00:00"/>
    <x v="0"/>
    <s v="neti"/>
    <x v="12"/>
    <x v="27"/>
    <x v="325"/>
    <x v="27"/>
    <x v="4"/>
  </r>
  <r>
    <n v="426"/>
    <s v="1460"/>
    <x v="1"/>
    <x v="0"/>
    <x v="2"/>
    <x v="6"/>
    <x v="3"/>
    <x v="1"/>
    <x v="0"/>
    <x v="0"/>
    <x v="1"/>
    <x v="0"/>
    <x v="0"/>
    <n v="2"/>
    <x v="2"/>
    <x v="0"/>
    <d v="2013-11-28T09:35:00"/>
    <x v="0"/>
    <s v="neti"/>
    <x v="12"/>
    <x v="27"/>
    <x v="326"/>
    <x v="27"/>
    <x v="4"/>
  </r>
  <r>
    <n v="756"/>
    <s v="1460"/>
    <x v="2"/>
    <x v="0"/>
    <x v="2"/>
    <x v="6"/>
    <x v="3"/>
    <x v="1"/>
    <x v="0"/>
    <x v="0"/>
    <x v="1"/>
    <x v="0"/>
    <x v="0"/>
    <n v="2"/>
    <x v="2"/>
    <x v="0"/>
    <d v="2014-12-14T10:00:00"/>
    <x v="0"/>
    <s v="neti"/>
    <x v="12"/>
    <x v="27"/>
    <x v="326"/>
    <x v="27"/>
    <x v="4"/>
  </r>
  <r>
    <n v="427"/>
    <s v="1465"/>
    <x v="1"/>
    <x v="6"/>
    <x v="14"/>
    <x v="4"/>
    <x v="1"/>
    <x v="9"/>
    <x v="0"/>
    <x v="0"/>
    <x v="1"/>
    <x v="1"/>
    <x v="1"/>
    <n v="16"/>
    <x v="9"/>
    <x v="0"/>
    <d v="2013-11-28T09:35:00"/>
    <x v="0"/>
    <s v="neti"/>
    <x v="12"/>
    <x v="27"/>
    <x v="327"/>
    <x v="27"/>
    <x v="4"/>
  </r>
  <r>
    <n v="757"/>
    <s v="1465"/>
    <x v="2"/>
    <x v="6"/>
    <x v="14"/>
    <x v="4"/>
    <x v="1"/>
    <x v="9"/>
    <x v="0"/>
    <x v="0"/>
    <x v="1"/>
    <x v="1"/>
    <x v="1"/>
    <n v="16"/>
    <x v="9"/>
    <x v="0"/>
    <d v="2014-12-14T10:00:00"/>
    <x v="0"/>
    <s v="neti"/>
    <x v="12"/>
    <x v="27"/>
    <x v="327"/>
    <x v="27"/>
    <x v="4"/>
  </r>
</pivotCacheRecords>
</file>

<file path=xl/pivotCache/pivotCacheRecords35.xml><?xml version="1.0" encoding="utf-8"?>
<pivotCacheRecords xmlns="http://schemas.openxmlformats.org/spreadsheetml/2006/main" xmlns:r="http://schemas.openxmlformats.org/officeDocument/2006/relationships" count="1651">
  <r>
    <n v="155"/>
    <s v="1667"/>
    <x v="0"/>
    <x v="0"/>
    <x v="0"/>
    <x v="0"/>
    <x v="0"/>
    <x v="0"/>
    <d v="2014-12-14T12:14:04"/>
    <x v="0"/>
    <m/>
    <x v="0"/>
    <x v="0"/>
    <x v="0"/>
    <x v="0"/>
    <x v="0"/>
  </r>
  <r>
    <n v="500"/>
    <s v="1667"/>
    <x v="1"/>
    <x v="0"/>
    <x v="1"/>
    <x v="1"/>
    <x v="1"/>
    <x v="0"/>
    <d v="2014-12-14T12:14:04"/>
    <x v="0"/>
    <m/>
    <x v="0"/>
    <x v="0"/>
    <x v="0"/>
    <x v="0"/>
    <x v="0"/>
  </r>
  <r>
    <n v="820"/>
    <s v="1667"/>
    <x v="2"/>
    <x v="1"/>
    <x v="2"/>
    <x v="2"/>
    <x v="2"/>
    <x v="0"/>
    <d v="2014-09-18T15:16:00"/>
    <x v="0"/>
    <s v="banjarsari"/>
    <x v="0"/>
    <x v="0"/>
    <x v="0"/>
    <x v="0"/>
    <x v="0"/>
  </r>
  <r>
    <n v="1151"/>
    <s v="1667"/>
    <x v="3"/>
    <x v="1"/>
    <x v="1"/>
    <x v="1"/>
    <x v="1"/>
    <x v="0"/>
    <d v="2013-11-29T09:41:00"/>
    <x v="0"/>
    <s v="banjarsari"/>
    <x v="0"/>
    <x v="0"/>
    <x v="0"/>
    <x v="0"/>
    <x v="0"/>
  </r>
  <r>
    <n v="1482"/>
    <s v="1667"/>
    <x v="4"/>
    <x v="1"/>
    <x v="2"/>
    <x v="2"/>
    <x v="2"/>
    <x v="0"/>
    <d v="2014-12-13T10:00:00"/>
    <x v="0"/>
    <s v="banjarsari"/>
    <x v="0"/>
    <x v="0"/>
    <x v="0"/>
    <x v="0"/>
    <x v="0"/>
  </r>
  <r>
    <n v="191"/>
    <s v="1830"/>
    <x v="0"/>
    <x v="0"/>
    <x v="3"/>
    <x v="3"/>
    <x v="3"/>
    <x v="0"/>
    <d v="2014-12-14T12:14:04"/>
    <x v="0"/>
    <m/>
    <x v="0"/>
    <x v="0"/>
    <x v="1"/>
    <x v="0"/>
    <x v="0"/>
  </r>
  <r>
    <n v="536"/>
    <s v="1830"/>
    <x v="1"/>
    <x v="0"/>
    <x v="2"/>
    <x v="3"/>
    <x v="1"/>
    <x v="0"/>
    <d v="2014-12-14T12:14:04"/>
    <x v="0"/>
    <m/>
    <x v="0"/>
    <x v="0"/>
    <x v="1"/>
    <x v="0"/>
    <x v="0"/>
  </r>
  <r>
    <n v="856"/>
    <s v="1830"/>
    <x v="2"/>
    <x v="1"/>
    <x v="4"/>
    <x v="4"/>
    <x v="4"/>
    <x v="0"/>
    <d v="2014-09-18T15:16:00"/>
    <x v="0"/>
    <s v="banjarsari"/>
    <x v="0"/>
    <x v="0"/>
    <x v="1"/>
    <x v="0"/>
    <x v="0"/>
  </r>
  <r>
    <n v="1187"/>
    <s v="1830"/>
    <x v="3"/>
    <x v="1"/>
    <x v="2"/>
    <x v="3"/>
    <x v="1"/>
    <x v="0"/>
    <d v="2013-11-29T09:41:00"/>
    <x v="0"/>
    <s v="banjarsari"/>
    <x v="0"/>
    <x v="0"/>
    <x v="1"/>
    <x v="0"/>
    <x v="0"/>
  </r>
  <r>
    <n v="1518"/>
    <s v="1830"/>
    <x v="4"/>
    <x v="1"/>
    <x v="4"/>
    <x v="4"/>
    <x v="4"/>
    <x v="0"/>
    <d v="2014-12-13T10:00:00"/>
    <x v="0"/>
    <s v="banjarsari"/>
    <x v="0"/>
    <x v="0"/>
    <x v="1"/>
    <x v="0"/>
    <x v="0"/>
  </r>
  <r>
    <n v="192"/>
    <s v="1835"/>
    <x v="0"/>
    <x v="0"/>
    <x v="2"/>
    <x v="0"/>
    <x v="5"/>
    <x v="0"/>
    <d v="2014-12-14T12:14:04"/>
    <x v="0"/>
    <m/>
    <x v="0"/>
    <x v="0"/>
    <x v="2"/>
    <x v="0"/>
    <x v="0"/>
  </r>
  <r>
    <n v="537"/>
    <s v="1835"/>
    <x v="1"/>
    <x v="0"/>
    <x v="1"/>
    <x v="2"/>
    <x v="6"/>
    <x v="0"/>
    <d v="2014-12-14T12:14:04"/>
    <x v="0"/>
    <m/>
    <x v="0"/>
    <x v="0"/>
    <x v="2"/>
    <x v="0"/>
    <x v="0"/>
  </r>
  <r>
    <n v="857"/>
    <s v="1835"/>
    <x v="2"/>
    <x v="1"/>
    <x v="0"/>
    <x v="1"/>
    <x v="2"/>
    <x v="0"/>
    <d v="2014-09-18T15:17:00"/>
    <x v="0"/>
    <s v="banjarsari"/>
    <x v="0"/>
    <x v="0"/>
    <x v="2"/>
    <x v="0"/>
    <x v="0"/>
  </r>
  <r>
    <n v="1188"/>
    <s v="1835"/>
    <x v="3"/>
    <x v="1"/>
    <x v="1"/>
    <x v="2"/>
    <x v="6"/>
    <x v="0"/>
    <d v="2013-11-29T09:41:00"/>
    <x v="0"/>
    <s v="banjarsari"/>
    <x v="0"/>
    <x v="0"/>
    <x v="2"/>
    <x v="0"/>
    <x v="0"/>
  </r>
  <r>
    <n v="1519"/>
    <s v="1835"/>
    <x v="4"/>
    <x v="1"/>
    <x v="0"/>
    <x v="1"/>
    <x v="2"/>
    <x v="0"/>
    <d v="2014-12-13T10:00:00"/>
    <x v="0"/>
    <s v="banjarsari"/>
    <x v="0"/>
    <x v="0"/>
    <x v="2"/>
    <x v="0"/>
    <x v="0"/>
  </r>
  <r>
    <n v="193"/>
    <s v="1840"/>
    <x v="0"/>
    <x v="0"/>
    <x v="0"/>
    <x v="0"/>
    <x v="0"/>
    <x v="0"/>
    <d v="2014-12-14T12:14:04"/>
    <x v="0"/>
    <m/>
    <x v="0"/>
    <x v="0"/>
    <x v="3"/>
    <x v="0"/>
    <x v="0"/>
  </r>
  <r>
    <n v="538"/>
    <s v="1840"/>
    <x v="1"/>
    <x v="0"/>
    <x v="0"/>
    <x v="0"/>
    <x v="0"/>
    <x v="0"/>
    <d v="2014-12-14T12:14:04"/>
    <x v="0"/>
    <m/>
    <x v="0"/>
    <x v="0"/>
    <x v="3"/>
    <x v="0"/>
    <x v="0"/>
  </r>
  <r>
    <n v="858"/>
    <s v="1840"/>
    <x v="2"/>
    <x v="1"/>
    <x v="0"/>
    <x v="1"/>
    <x v="2"/>
    <x v="0"/>
    <d v="2014-09-18T15:17:00"/>
    <x v="0"/>
    <s v="banjarsari"/>
    <x v="0"/>
    <x v="0"/>
    <x v="3"/>
    <x v="0"/>
    <x v="0"/>
  </r>
  <r>
    <n v="1189"/>
    <s v="1840"/>
    <x v="3"/>
    <x v="2"/>
    <x v="0"/>
    <x v="0"/>
    <x v="0"/>
    <x v="0"/>
    <d v="2013-11-29T09:42:00"/>
    <x v="0"/>
    <s v="banjarsari"/>
    <x v="0"/>
    <x v="0"/>
    <x v="3"/>
    <x v="0"/>
    <x v="0"/>
  </r>
  <r>
    <n v="1520"/>
    <s v="1840"/>
    <x v="4"/>
    <x v="1"/>
    <x v="0"/>
    <x v="1"/>
    <x v="2"/>
    <x v="0"/>
    <d v="2014-12-13T10:00:00"/>
    <x v="0"/>
    <s v="banjarsari"/>
    <x v="0"/>
    <x v="0"/>
    <x v="3"/>
    <x v="0"/>
    <x v="0"/>
  </r>
  <r>
    <n v="194"/>
    <s v="1845"/>
    <x v="0"/>
    <x v="0"/>
    <x v="1"/>
    <x v="2"/>
    <x v="6"/>
    <x v="0"/>
    <d v="2014-12-14T12:14:04"/>
    <x v="0"/>
    <m/>
    <x v="0"/>
    <x v="0"/>
    <x v="4"/>
    <x v="0"/>
    <x v="0"/>
  </r>
  <r>
    <n v="539"/>
    <s v="1845"/>
    <x v="1"/>
    <x v="0"/>
    <x v="0"/>
    <x v="0"/>
    <x v="0"/>
    <x v="0"/>
    <d v="2014-12-14T12:14:04"/>
    <x v="0"/>
    <m/>
    <x v="0"/>
    <x v="0"/>
    <x v="4"/>
    <x v="0"/>
    <x v="0"/>
  </r>
  <r>
    <n v="859"/>
    <s v="1845"/>
    <x v="2"/>
    <x v="1"/>
    <x v="1"/>
    <x v="1"/>
    <x v="1"/>
    <x v="0"/>
    <d v="2014-09-18T15:17:00"/>
    <x v="0"/>
    <s v="banjarsari"/>
    <x v="0"/>
    <x v="0"/>
    <x v="4"/>
    <x v="0"/>
    <x v="0"/>
  </r>
  <r>
    <n v="1190"/>
    <s v="1845"/>
    <x v="3"/>
    <x v="2"/>
    <x v="0"/>
    <x v="0"/>
    <x v="0"/>
    <x v="0"/>
    <d v="2013-11-29T09:42:00"/>
    <x v="0"/>
    <s v="banjarsari"/>
    <x v="0"/>
    <x v="0"/>
    <x v="4"/>
    <x v="0"/>
    <x v="0"/>
  </r>
  <r>
    <n v="1521"/>
    <s v="1845"/>
    <x v="4"/>
    <x v="1"/>
    <x v="1"/>
    <x v="1"/>
    <x v="1"/>
    <x v="0"/>
    <d v="2014-12-13T10:00:00"/>
    <x v="0"/>
    <s v="banjarsari"/>
    <x v="0"/>
    <x v="0"/>
    <x v="4"/>
    <x v="0"/>
    <x v="0"/>
  </r>
  <r>
    <n v="195"/>
    <s v="1850"/>
    <x v="0"/>
    <x v="0"/>
    <x v="0"/>
    <x v="0"/>
    <x v="0"/>
    <x v="0"/>
    <d v="2014-12-14T12:14:04"/>
    <x v="0"/>
    <m/>
    <x v="0"/>
    <x v="0"/>
    <x v="5"/>
    <x v="0"/>
    <x v="0"/>
  </r>
  <r>
    <n v="540"/>
    <s v="1850"/>
    <x v="1"/>
    <x v="0"/>
    <x v="0"/>
    <x v="0"/>
    <x v="0"/>
    <x v="0"/>
    <d v="2014-12-14T12:14:04"/>
    <x v="0"/>
    <m/>
    <x v="0"/>
    <x v="0"/>
    <x v="5"/>
    <x v="0"/>
    <x v="0"/>
  </r>
  <r>
    <n v="860"/>
    <s v="1850"/>
    <x v="2"/>
    <x v="2"/>
    <x v="0"/>
    <x v="0"/>
    <x v="0"/>
    <x v="0"/>
    <d v="2014-09-18T15:17:00"/>
    <x v="0"/>
    <s v="banjarsari"/>
    <x v="0"/>
    <x v="0"/>
    <x v="5"/>
    <x v="0"/>
    <x v="0"/>
  </r>
  <r>
    <n v="1191"/>
    <s v="1850"/>
    <x v="3"/>
    <x v="2"/>
    <x v="0"/>
    <x v="0"/>
    <x v="0"/>
    <x v="0"/>
    <d v="2013-11-29T09:42:00"/>
    <x v="0"/>
    <s v="banjarsari"/>
    <x v="0"/>
    <x v="0"/>
    <x v="5"/>
    <x v="0"/>
    <x v="0"/>
  </r>
  <r>
    <n v="1522"/>
    <s v="1850"/>
    <x v="4"/>
    <x v="2"/>
    <x v="0"/>
    <x v="0"/>
    <x v="0"/>
    <x v="0"/>
    <d v="2014-12-13T10:00:00"/>
    <x v="0"/>
    <s v="banjarsari"/>
    <x v="0"/>
    <x v="0"/>
    <x v="5"/>
    <x v="0"/>
    <x v="0"/>
  </r>
  <r>
    <n v="196"/>
    <s v="1855"/>
    <x v="0"/>
    <x v="0"/>
    <x v="2"/>
    <x v="2"/>
    <x v="2"/>
    <x v="0"/>
    <d v="2014-12-14T12:14:04"/>
    <x v="0"/>
    <m/>
    <x v="0"/>
    <x v="0"/>
    <x v="6"/>
    <x v="0"/>
    <x v="0"/>
  </r>
  <r>
    <n v="541"/>
    <s v="1855"/>
    <x v="1"/>
    <x v="0"/>
    <x v="0"/>
    <x v="0"/>
    <x v="0"/>
    <x v="0"/>
    <d v="2014-12-14T12:14:04"/>
    <x v="0"/>
    <m/>
    <x v="0"/>
    <x v="0"/>
    <x v="6"/>
    <x v="0"/>
    <x v="0"/>
  </r>
  <r>
    <n v="861"/>
    <s v="1855"/>
    <x v="2"/>
    <x v="1"/>
    <x v="1"/>
    <x v="3"/>
    <x v="7"/>
    <x v="0"/>
    <d v="2014-09-18T15:18:00"/>
    <x v="0"/>
    <s v="banjarsari"/>
    <x v="0"/>
    <x v="0"/>
    <x v="6"/>
    <x v="0"/>
    <x v="0"/>
  </r>
  <r>
    <n v="1192"/>
    <s v="1855"/>
    <x v="3"/>
    <x v="2"/>
    <x v="0"/>
    <x v="0"/>
    <x v="0"/>
    <x v="0"/>
    <d v="2013-11-29T09:42:00"/>
    <x v="0"/>
    <s v="banjarsari"/>
    <x v="0"/>
    <x v="0"/>
    <x v="6"/>
    <x v="0"/>
    <x v="0"/>
  </r>
  <r>
    <n v="1523"/>
    <s v="1855"/>
    <x v="4"/>
    <x v="1"/>
    <x v="1"/>
    <x v="3"/>
    <x v="7"/>
    <x v="0"/>
    <d v="2014-12-13T10:00:00"/>
    <x v="0"/>
    <s v="banjarsari"/>
    <x v="0"/>
    <x v="0"/>
    <x v="6"/>
    <x v="0"/>
    <x v="0"/>
  </r>
  <r>
    <n v="197"/>
    <s v="1860"/>
    <x v="0"/>
    <x v="0"/>
    <x v="0"/>
    <x v="0"/>
    <x v="0"/>
    <x v="0"/>
    <d v="2014-12-14T12:14:04"/>
    <x v="0"/>
    <m/>
    <x v="0"/>
    <x v="0"/>
    <x v="7"/>
    <x v="0"/>
    <x v="0"/>
  </r>
  <r>
    <n v="542"/>
    <s v="1860"/>
    <x v="1"/>
    <x v="0"/>
    <x v="0"/>
    <x v="0"/>
    <x v="0"/>
    <x v="0"/>
    <d v="2014-12-14T12:14:04"/>
    <x v="0"/>
    <m/>
    <x v="0"/>
    <x v="0"/>
    <x v="7"/>
    <x v="0"/>
    <x v="0"/>
  </r>
  <r>
    <n v="862"/>
    <s v="1860"/>
    <x v="2"/>
    <x v="1"/>
    <x v="1"/>
    <x v="1"/>
    <x v="1"/>
    <x v="0"/>
    <d v="2014-09-18T15:18:00"/>
    <x v="0"/>
    <s v="banjarsari"/>
    <x v="0"/>
    <x v="0"/>
    <x v="7"/>
    <x v="0"/>
    <x v="0"/>
  </r>
  <r>
    <n v="1193"/>
    <s v="1860"/>
    <x v="3"/>
    <x v="2"/>
    <x v="0"/>
    <x v="0"/>
    <x v="0"/>
    <x v="0"/>
    <d v="2013-11-29T09:43:00"/>
    <x v="0"/>
    <s v="banjarsari"/>
    <x v="0"/>
    <x v="0"/>
    <x v="7"/>
    <x v="0"/>
    <x v="0"/>
  </r>
  <r>
    <n v="1524"/>
    <s v="1860"/>
    <x v="4"/>
    <x v="1"/>
    <x v="1"/>
    <x v="1"/>
    <x v="1"/>
    <x v="0"/>
    <d v="2014-12-13T10:00:00"/>
    <x v="0"/>
    <s v="banjarsari"/>
    <x v="0"/>
    <x v="0"/>
    <x v="7"/>
    <x v="0"/>
    <x v="0"/>
  </r>
  <r>
    <n v="198"/>
    <s v="1865"/>
    <x v="0"/>
    <x v="0"/>
    <x v="1"/>
    <x v="0"/>
    <x v="2"/>
    <x v="0"/>
    <d v="2014-12-14T12:14:04"/>
    <x v="0"/>
    <m/>
    <x v="0"/>
    <x v="0"/>
    <x v="8"/>
    <x v="0"/>
    <x v="0"/>
  </r>
  <r>
    <n v="543"/>
    <s v="1865"/>
    <x v="1"/>
    <x v="0"/>
    <x v="1"/>
    <x v="2"/>
    <x v="6"/>
    <x v="0"/>
    <d v="2014-12-14T12:14:04"/>
    <x v="0"/>
    <m/>
    <x v="0"/>
    <x v="0"/>
    <x v="8"/>
    <x v="0"/>
    <x v="0"/>
  </r>
  <r>
    <n v="863"/>
    <s v="1865"/>
    <x v="2"/>
    <x v="1"/>
    <x v="3"/>
    <x v="2"/>
    <x v="1"/>
    <x v="0"/>
    <d v="2014-09-18T15:18:00"/>
    <x v="0"/>
    <s v="banjarsari"/>
    <x v="0"/>
    <x v="0"/>
    <x v="8"/>
    <x v="0"/>
    <x v="0"/>
  </r>
  <r>
    <n v="1194"/>
    <s v="1865"/>
    <x v="3"/>
    <x v="1"/>
    <x v="1"/>
    <x v="2"/>
    <x v="6"/>
    <x v="0"/>
    <d v="2013-11-29T09:43:00"/>
    <x v="0"/>
    <s v="banjarsari"/>
    <x v="0"/>
    <x v="0"/>
    <x v="8"/>
    <x v="0"/>
    <x v="0"/>
  </r>
  <r>
    <n v="1525"/>
    <s v="1865"/>
    <x v="4"/>
    <x v="1"/>
    <x v="3"/>
    <x v="2"/>
    <x v="1"/>
    <x v="0"/>
    <d v="2014-12-13T10:00:00"/>
    <x v="0"/>
    <s v="banjarsari"/>
    <x v="0"/>
    <x v="0"/>
    <x v="8"/>
    <x v="0"/>
    <x v="0"/>
  </r>
  <r>
    <n v="199"/>
    <s v="1866"/>
    <x v="0"/>
    <x v="0"/>
    <x v="0"/>
    <x v="2"/>
    <x v="5"/>
    <x v="0"/>
    <d v="2014-12-14T12:14:04"/>
    <x v="0"/>
    <m/>
    <x v="0"/>
    <x v="0"/>
    <x v="9"/>
    <x v="0"/>
    <x v="0"/>
  </r>
  <r>
    <n v="544"/>
    <s v="1866"/>
    <x v="1"/>
    <x v="0"/>
    <x v="0"/>
    <x v="0"/>
    <x v="0"/>
    <x v="0"/>
    <d v="2014-12-14T12:14:04"/>
    <x v="0"/>
    <m/>
    <x v="0"/>
    <x v="0"/>
    <x v="9"/>
    <x v="0"/>
    <x v="0"/>
  </r>
  <r>
    <n v="864"/>
    <s v="1866"/>
    <x v="2"/>
    <x v="1"/>
    <x v="3"/>
    <x v="3"/>
    <x v="3"/>
    <x v="0"/>
    <d v="2014-09-18T15:19:00"/>
    <x v="0"/>
    <s v="banjarsari"/>
    <x v="1"/>
    <x v="0"/>
    <x v="9"/>
    <x v="0"/>
    <x v="0"/>
  </r>
  <r>
    <n v="1195"/>
    <s v="1866"/>
    <x v="3"/>
    <x v="2"/>
    <x v="0"/>
    <x v="0"/>
    <x v="0"/>
    <x v="0"/>
    <d v="2013-11-29T09:43:00"/>
    <x v="0"/>
    <s v="banjarsari"/>
    <x v="0"/>
    <x v="0"/>
    <x v="9"/>
    <x v="0"/>
    <x v="0"/>
  </r>
  <r>
    <n v="1526"/>
    <s v="1866"/>
    <x v="4"/>
    <x v="1"/>
    <x v="3"/>
    <x v="3"/>
    <x v="3"/>
    <x v="0"/>
    <d v="2014-12-13T10:00:00"/>
    <x v="0"/>
    <s v="banjarsari"/>
    <x v="0"/>
    <x v="0"/>
    <x v="9"/>
    <x v="0"/>
    <x v="0"/>
  </r>
  <r>
    <n v="200"/>
    <s v="1870"/>
    <x v="0"/>
    <x v="0"/>
    <x v="0"/>
    <x v="0"/>
    <x v="0"/>
    <x v="0"/>
    <d v="2014-12-14T12:14:04"/>
    <x v="0"/>
    <m/>
    <x v="0"/>
    <x v="0"/>
    <x v="10"/>
    <x v="0"/>
    <x v="0"/>
  </r>
  <r>
    <n v="545"/>
    <s v="1870"/>
    <x v="1"/>
    <x v="0"/>
    <x v="2"/>
    <x v="1"/>
    <x v="6"/>
    <x v="0"/>
    <d v="2014-12-14T12:14:04"/>
    <x v="0"/>
    <m/>
    <x v="0"/>
    <x v="0"/>
    <x v="10"/>
    <x v="0"/>
    <x v="0"/>
  </r>
  <r>
    <n v="865"/>
    <s v="1870"/>
    <x v="2"/>
    <x v="1"/>
    <x v="3"/>
    <x v="4"/>
    <x v="8"/>
    <x v="0"/>
    <d v="2014-09-18T15:19:00"/>
    <x v="0"/>
    <s v="banjarsari"/>
    <x v="0"/>
    <x v="0"/>
    <x v="10"/>
    <x v="0"/>
    <x v="0"/>
  </r>
  <r>
    <n v="1196"/>
    <s v="1870"/>
    <x v="3"/>
    <x v="1"/>
    <x v="2"/>
    <x v="1"/>
    <x v="6"/>
    <x v="0"/>
    <d v="2013-11-29T09:44:00"/>
    <x v="0"/>
    <s v="banjarsari"/>
    <x v="0"/>
    <x v="0"/>
    <x v="10"/>
    <x v="0"/>
    <x v="0"/>
  </r>
  <r>
    <n v="1527"/>
    <s v="1870"/>
    <x v="4"/>
    <x v="1"/>
    <x v="3"/>
    <x v="4"/>
    <x v="8"/>
    <x v="0"/>
    <d v="2014-12-13T10:00:00"/>
    <x v="0"/>
    <s v="banjarsari"/>
    <x v="0"/>
    <x v="0"/>
    <x v="10"/>
    <x v="0"/>
    <x v="0"/>
  </r>
  <r>
    <n v="201"/>
    <s v="1875"/>
    <x v="0"/>
    <x v="0"/>
    <x v="1"/>
    <x v="1"/>
    <x v="1"/>
    <x v="0"/>
    <d v="2014-12-14T12:14:04"/>
    <x v="0"/>
    <m/>
    <x v="0"/>
    <x v="0"/>
    <x v="11"/>
    <x v="0"/>
    <x v="0"/>
  </r>
  <r>
    <n v="546"/>
    <s v="1875"/>
    <x v="1"/>
    <x v="0"/>
    <x v="1"/>
    <x v="1"/>
    <x v="1"/>
    <x v="0"/>
    <d v="2014-12-14T12:14:04"/>
    <x v="0"/>
    <m/>
    <x v="0"/>
    <x v="0"/>
    <x v="11"/>
    <x v="0"/>
    <x v="0"/>
  </r>
  <r>
    <n v="866"/>
    <s v="1875"/>
    <x v="2"/>
    <x v="1"/>
    <x v="5"/>
    <x v="5"/>
    <x v="9"/>
    <x v="0"/>
    <d v="2014-09-18T15:19:00"/>
    <x v="0"/>
    <s v="banjarsari"/>
    <x v="0"/>
    <x v="0"/>
    <x v="11"/>
    <x v="0"/>
    <x v="0"/>
  </r>
  <r>
    <n v="1197"/>
    <s v="1875"/>
    <x v="3"/>
    <x v="1"/>
    <x v="1"/>
    <x v="1"/>
    <x v="1"/>
    <x v="0"/>
    <d v="2013-11-29T09:44:00"/>
    <x v="0"/>
    <s v="banjarsari"/>
    <x v="0"/>
    <x v="0"/>
    <x v="11"/>
    <x v="0"/>
    <x v="0"/>
  </r>
  <r>
    <n v="1528"/>
    <s v="1875"/>
    <x v="4"/>
    <x v="1"/>
    <x v="5"/>
    <x v="5"/>
    <x v="9"/>
    <x v="0"/>
    <d v="2014-12-13T10:00:00"/>
    <x v="0"/>
    <s v="banjarsari"/>
    <x v="0"/>
    <x v="0"/>
    <x v="11"/>
    <x v="0"/>
    <x v="0"/>
  </r>
  <r>
    <n v="202"/>
    <s v="1880"/>
    <x v="0"/>
    <x v="0"/>
    <x v="0"/>
    <x v="0"/>
    <x v="0"/>
    <x v="0"/>
    <d v="2014-12-14T12:14:04"/>
    <x v="0"/>
    <m/>
    <x v="0"/>
    <x v="0"/>
    <x v="12"/>
    <x v="0"/>
    <x v="0"/>
  </r>
  <r>
    <n v="547"/>
    <s v="1880"/>
    <x v="1"/>
    <x v="0"/>
    <x v="0"/>
    <x v="0"/>
    <x v="0"/>
    <x v="0"/>
    <d v="2014-12-14T12:14:04"/>
    <x v="0"/>
    <m/>
    <x v="0"/>
    <x v="0"/>
    <x v="12"/>
    <x v="0"/>
    <x v="0"/>
  </r>
  <r>
    <n v="867"/>
    <s v="1880"/>
    <x v="2"/>
    <x v="1"/>
    <x v="3"/>
    <x v="2"/>
    <x v="1"/>
    <x v="0"/>
    <d v="2014-09-18T15:20:00"/>
    <x v="0"/>
    <s v="banjarsari"/>
    <x v="0"/>
    <x v="0"/>
    <x v="12"/>
    <x v="0"/>
    <x v="0"/>
  </r>
  <r>
    <n v="1198"/>
    <s v="1880"/>
    <x v="3"/>
    <x v="2"/>
    <x v="0"/>
    <x v="0"/>
    <x v="0"/>
    <x v="0"/>
    <d v="2013-11-29T09:44:00"/>
    <x v="0"/>
    <s v="banjarsari"/>
    <x v="0"/>
    <x v="0"/>
    <x v="12"/>
    <x v="0"/>
    <x v="0"/>
  </r>
  <r>
    <n v="1529"/>
    <s v="1880"/>
    <x v="4"/>
    <x v="1"/>
    <x v="3"/>
    <x v="2"/>
    <x v="1"/>
    <x v="0"/>
    <d v="2014-12-13T10:00:00"/>
    <x v="0"/>
    <s v="banjarsari"/>
    <x v="0"/>
    <x v="0"/>
    <x v="12"/>
    <x v="0"/>
    <x v="0"/>
  </r>
  <r>
    <n v="203"/>
    <s v="1885"/>
    <x v="0"/>
    <x v="0"/>
    <x v="2"/>
    <x v="2"/>
    <x v="2"/>
    <x v="0"/>
    <d v="2014-12-14T12:14:04"/>
    <x v="0"/>
    <m/>
    <x v="0"/>
    <x v="0"/>
    <x v="13"/>
    <x v="0"/>
    <x v="0"/>
  </r>
  <r>
    <n v="548"/>
    <s v="1885"/>
    <x v="1"/>
    <x v="0"/>
    <x v="1"/>
    <x v="2"/>
    <x v="6"/>
    <x v="0"/>
    <d v="2014-12-14T12:14:04"/>
    <x v="0"/>
    <m/>
    <x v="0"/>
    <x v="0"/>
    <x v="13"/>
    <x v="0"/>
    <x v="0"/>
  </r>
  <r>
    <n v="868"/>
    <s v="1885"/>
    <x v="2"/>
    <x v="1"/>
    <x v="2"/>
    <x v="2"/>
    <x v="2"/>
    <x v="0"/>
    <d v="2014-09-18T15:20:00"/>
    <x v="0"/>
    <s v="banjarsari"/>
    <x v="0"/>
    <x v="0"/>
    <x v="13"/>
    <x v="0"/>
    <x v="0"/>
  </r>
  <r>
    <n v="1199"/>
    <s v="1885"/>
    <x v="3"/>
    <x v="1"/>
    <x v="1"/>
    <x v="2"/>
    <x v="6"/>
    <x v="0"/>
    <d v="2013-11-29T09:45:00"/>
    <x v="0"/>
    <s v="banjarsari"/>
    <x v="0"/>
    <x v="0"/>
    <x v="13"/>
    <x v="0"/>
    <x v="0"/>
  </r>
  <r>
    <n v="1530"/>
    <s v="1885"/>
    <x v="4"/>
    <x v="1"/>
    <x v="2"/>
    <x v="2"/>
    <x v="2"/>
    <x v="0"/>
    <d v="2014-12-13T10:00:00"/>
    <x v="0"/>
    <s v="banjarsari"/>
    <x v="0"/>
    <x v="0"/>
    <x v="13"/>
    <x v="0"/>
    <x v="0"/>
  </r>
  <r>
    <n v="204"/>
    <s v="1890"/>
    <x v="0"/>
    <x v="0"/>
    <x v="0"/>
    <x v="0"/>
    <x v="0"/>
    <x v="0"/>
    <d v="2014-12-14T12:14:04"/>
    <x v="0"/>
    <m/>
    <x v="0"/>
    <x v="0"/>
    <x v="14"/>
    <x v="0"/>
    <x v="0"/>
  </r>
  <r>
    <n v="549"/>
    <s v="1890"/>
    <x v="1"/>
    <x v="0"/>
    <x v="0"/>
    <x v="0"/>
    <x v="0"/>
    <x v="0"/>
    <d v="2014-12-14T12:14:04"/>
    <x v="0"/>
    <m/>
    <x v="0"/>
    <x v="0"/>
    <x v="14"/>
    <x v="0"/>
    <x v="0"/>
  </r>
  <r>
    <n v="869"/>
    <s v="1890"/>
    <x v="2"/>
    <x v="2"/>
    <x v="0"/>
    <x v="0"/>
    <x v="0"/>
    <x v="0"/>
    <d v="2014-09-18T15:20:00"/>
    <x v="0"/>
    <s v="banjarsari"/>
    <x v="0"/>
    <x v="0"/>
    <x v="14"/>
    <x v="0"/>
    <x v="0"/>
  </r>
  <r>
    <n v="1200"/>
    <s v="1890"/>
    <x v="3"/>
    <x v="2"/>
    <x v="0"/>
    <x v="0"/>
    <x v="0"/>
    <x v="0"/>
    <d v="2013-11-29T09:45:00"/>
    <x v="0"/>
    <s v="banjarsari"/>
    <x v="0"/>
    <x v="0"/>
    <x v="14"/>
    <x v="0"/>
    <x v="0"/>
  </r>
  <r>
    <n v="1531"/>
    <s v="1890"/>
    <x v="4"/>
    <x v="2"/>
    <x v="0"/>
    <x v="0"/>
    <x v="0"/>
    <x v="0"/>
    <d v="2014-12-13T10:00:00"/>
    <x v="0"/>
    <s v="banjarsari"/>
    <x v="0"/>
    <x v="0"/>
    <x v="14"/>
    <x v="0"/>
    <x v="0"/>
  </r>
  <r>
    <n v="205"/>
    <s v="1895"/>
    <x v="0"/>
    <x v="0"/>
    <x v="2"/>
    <x v="2"/>
    <x v="2"/>
    <x v="0"/>
    <d v="2014-12-14T12:14:04"/>
    <x v="0"/>
    <m/>
    <x v="0"/>
    <x v="0"/>
    <x v="15"/>
    <x v="0"/>
    <x v="0"/>
  </r>
  <r>
    <n v="550"/>
    <s v="1895"/>
    <x v="1"/>
    <x v="0"/>
    <x v="2"/>
    <x v="0"/>
    <x v="5"/>
    <x v="0"/>
    <d v="2014-12-14T12:14:04"/>
    <x v="0"/>
    <m/>
    <x v="0"/>
    <x v="0"/>
    <x v="15"/>
    <x v="0"/>
    <x v="0"/>
  </r>
  <r>
    <n v="870"/>
    <s v="1895"/>
    <x v="2"/>
    <x v="1"/>
    <x v="1"/>
    <x v="2"/>
    <x v="6"/>
    <x v="0"/>
    <d v="2014-09-18T15:21:00"/>
    <x v="0"/>
    <s v="banjarsari"/>
    <x v="0"/>
    <x v="0"/>
    <x v="15"/>
    <x v="0"/>
    <x v="0"/>
  </r>
  <r>
    <n v="1201"/>
    <s v="1895"/>
    <x v="3"/>
    <x v="1"/>
    <x v="2"/>
    <x v="0"/>
    <x v="5"/>
    <x v="0"/>
    <d v="2013-11-29T09:45:00"/>
    <x v="0"/>
    <s v="banjarsari"/>
    <x v="0"/>
    <x v="0"/>
    <x v="15"/>
    <x v="0"/>
    <x v="0"/>
  </r>
  <r>
    <n v="1532"/>
    <s v="1895"/>
    <x v="4"/>
    <x v="1"/>
    <x v="1"/>
    <x v="2"/>
    <x v="6"/>
    <x v="0"/>
    <d v="2014-12-13T10:00:00"/>
    <x v="0"/>
    <s v="banjarsari"/>
    <x v="0"/>
    <x v="0"/>
    <x v="15"/>
    <x v="0"/>
    <x v="0"/>
  </r>
  <r>
    <n v="206"/>
    <s v="1900"/>
    <x v="0"/>
    <x v="0"/>
    <x v="2"/>
    <x v="4"/>
    <x v="7"/>
    <x v="0"/>
    <d v="2014-12-14T12:14:04"/>
    <x v="0"/>
    <m/>
    <x v="0"/>
    <x v="0"/>
    <x v="16"/>
    <x v="0"/>
    <x v="0"/>
  </r>
  <r>
    <n v="551"/>
    <s v="1900"/>
    <x v="1"/>
    <x v="0"/>
    <x v="0"/>
    <x v="0"/>
    <x v="0"/>
    <x v="0"/>
    <d v="2014-12-14T12:14:04"/>
    <x v="0"/>
    <m/>
    <x v="0"/>
    <x v="0"/>
    <x v="16"/>
    <x v="0"/>
    <x v="0"/>
  </r>
  <r>
    <n v="871"/>
    <s v="1900"/>
    <x v="2"/>
    <x v="1"/>
    <x v="3"/>
    <x v="2"/>
    <x v="1"/>
    <x v="0"/>
    <d v="2014-09-18T15:21:00"/>
    <x v="0"/>
    <s v="banjarsari"/>
    <x v="0"/>
    <x v="0"/>
    <x v="16"/>
    <x v="0"/>
    <x v="0"/>
  </r>
  <r>
    <n v="1202"/>
    <s v="1900"/>
    <x v="3"/>
    <x v="2"/>
    <x v="0"/>
    <x v="0"/>
    <x v="0"/>
    <x v="0"/>
    <d v="2013-11-29T09:46:00"/>
    <x v="0"/>
    <s v="banjarsari"/>
    <x v="0"/>
    <x v="0"/>
    <x v="16"/>
    <x v="0"/>
    <x v="0"/>
  </r>
  <r>
    <n v="1533"/>
    <s v="1900"/>
    <x v="4"/>
    <x v="1"/>
    <x v="3"/>
    <x v="2"/>
    <x v="1"/>
    <x v="0"/>
    <d v="2014-12-13T10:00:00"/>
    <x v="0"/>
    <s v="banjarsari"/>
    <x v="0"/>
    <x v="0"/>
    <x v="16"/>
    <x v="0"/>
    <x v="0"/>
  </r>
  <r>
    <n v="207"/>
    <s v="1905"/>
    <x v="0"/>
    <x v="0"/>
    <x v="0"/>
    <x v="0"/>
    <x v="0"/>
    <x v="0"/>
    <d v="2014-12-14T12:14:04"/>
    <x v="0"/>
    <m/>
    <x v="0"/>
    <x v="0"/>
    <x v="17"/>
    <x v="0"/>
    <x v="0"/>
  </r>
  <r>
    <n v="552"/>
    <s v="1905"/>
    <x v="1"/>
    <x v="0"/>
    <x v="0"/>
    <x v="0"/>
    <x v="0"/>
    <x v="0"/>
    <d v="2014-12-14T12:14:04"/>
    <x v="0"/>
    <m/>
    <x v="0"/>
    <x v="0"/>
    <x v="17"/>
    <x v="0"/>
    <x v="0"/>
  </r>
  <r>
    <n v="872"/>
    <s v="1905"/>
    <x v="2"/>
    <x v="1"/>
    <x v="1"/>
    <x v="1"/>
    <x v="1"/>
    <x v="0"/>
    <d v="2014-09-18T15:21:00"/>
    <x v="0"/>
    <s v="banjarsari"/>
    <x v="0"/>
    <x v="0"/>
    <x v="17"/>
    <x v="0"/>
    <x v="0"/>
  </r>
  <r>
    <n v="1203"/>
    <s v="1905"/>
    <x v="3"/>
    <x v="2"/>
    <x v="0"/>
    <x v="0"/>
    <x v="0"/>
    <x v="0"/>
    <d v="2013-11-29T09:46:00"/>
    <x v="0"/>
    <s v="banjarsari"/>
    <x v="0"/>
    <x v="0"/>
    <x v="17"/>
    <x v="0"/>
    <x v="0"/>
  </r>
  <r>
    <n v="1534"/>
    <s v="1905"/>
    <x v="4"/>
    <x v="1"/>
    <x v="1"/>
    <x v="1"/>
    <x v="1"/>
    <x v="0"/>
    <d v="2014-12-13T10:00:00"/>
    <x v="0"/>
    <s v="banjarsari"/>
    <x v="0"/>
    <x v="0"/>
    <x v="17"/>
    <x v="0"/>
    <x v="0"/>
  </r>
  <r>
    <n v="208"/>
    <s v="1910"/>
    <x v="0"/>
    <x v="0"/>
    <x v="1"/>
    <x v="0"/>
    <x v="2"/>
    <x v="0"/>
    <d v="2014-12-14T12:14:04"/>
    <x v="0"/>
    <m/>
    <x v="0"/>
    <x v="0"/>
    <x v="18"/>
    <x v="0"/>
    <x v="0"/>
  </r>
  <r>
    <n v="553"/>
    <s v="1910"/>
    <x v="1"/>
    <x v="0"/>
    <x v="3"/>
    <x v="3"/>
    <x v="3"/>
    <x v="0"/>
    <d v="2014-12-14T12:14:04"/>
    <x v="0"/>
    <m/>
    <x v="0"/>
    <x v="0"/>
    <x v="18"/>
    <x v="0"/>
    <x v="0"/>
  </r>
  <r>
    <n v="873"/>
    <s v="1910"/>
    <x v="2"/>
    <x v="1"/>
    <x v="6"/>
    <x v="6"/>
    <x v="10"/>
    <x v="0"/>
    <d v="2014-09-18T15:22:00"/>
    <x v="0"/>
    <s v="banjarsari"/>
    <x v="0"/>
    <x v="0"/>
    <x v="18"/>
    <x v="0"/>
    <x v="0"/>
  </r>
  <r>
    <n v="1204"/>
    <s v="1910"/>
    <x v="3"/>
    <x v="1"/>
    <x v="3"/>
    <x v="3"/>
    <x v="3"/>
    <x v="0"/>
    <d v="2013-11-29T09:47:00"/>
    <x v="0"/>
    <s v="banjarsari"/>
    <x v="0"/>
    <x v="0"/>
    <x v="18"/>
    <x v="0"/>
    <x v="0"/>
  </r>
  <r>
    <n v="1535"/>
    <s v="1910"/>
    <x v="4"/>
    <x v="1"/>
    <x v="6"/>
    <x v="6"/>
    <x v="10"/>
    <x v="0"/>
    <d v="2014-12-13T10:00:00"/>
    <x v="0"/>
    <s v="banjarsari"/>
    <x v="0"/>
    <x v="0"/>
    <x v="18"/>
    <x v="0"/>
    <x v="0"/>
  </r>
  <r>
    <n v="209"/>
    <s v="1915"/>
    <x v="0"/>
    <x v="0"/>
    <x v="1"/>
    <x v="0"/>
    <x v="2"/>
    <x v="0"/>
    <d v="2014-12-14T12:14:04"/>
    <x v="0"/>
    <m/>
    <x v="0"/>
    <x v="0"/>
    <x v="19"/>
    <x v="0"/>
    <x v="0"/>
  </r>
  <r>
    <n v="554"/>
    <s v="1915"/>
    <x v="1"/>
    <x v="0"/>
    <x v="2"/>
    <x v="0"/>
    <x v="5"/>
    <x v="0"/>
    <d v="2014-12-14T12:14:04"/>
    <x v="0"/>
    <m/>
    <x v="0"/>
    <x v="0"/>
    <x v="19"/>
    <x v="0"/>
    <x v="0"/>
  </r>
  <r>
    <n v="874"/>
    <s v="1915"/>
    <x v="2"/>
    <x v="1"/>
    <x v="2"/>
    <x v="1"/>
    <x v="6"/>
    <x v="0"/>
    <d v="2014-09-18T15:22:00"/>
    <x v="0"/>
    <s v="banjarsari"/>
    <x v="0"/>
    <x v="0"/>
    <x v="19"/>
    <x v="0"/>
    <x v="0"/>
  </r>
  <r>
    <n v="1205"/>
    <s v="1915"/>
    <x v="3"/>
    <x v="1"/>
    <x v="2"/>
    <x v="0"/>
    <x v="5"/>
    <x v="0"/>
    <d v="2013-11-29T09:46:00"/>
    <x v="0"/>
    <s v="banjarsari"/>
    <x v="0"/>
    <x v="0"/>
    <x v="19"/>
    <x v="0"/>
    <x v="0"/>
  </r>
  <r>
    <n v="1536"/>
    <s v="1915"/>
    <x v="4"/>
    <x v="1"/>
    <x v="2"/>
    <x v="1"/>
    <x v="6"/>
    <x v="0"/>
    <d v="2014-12-13T10:00:00"/>
    <x v="0"/>
    <s v="banjarsari"/>
    <x v="0"/>
    <x v="0"/>
    <x v="19"/>
    <x v="0"/>
    <x v="0"/>
  </r>
  <r>
    <n v="239"/>
    <s v="2065"/>
    <x v="0"/>
    <x v="1"/>
    <x v="2"/>
    <x v="1"/>
    <x v="6"/>
    <x v="1"/>
    <d v="2014-12-14T12:14:04"/>
    <x v="0"/>
    <m/>
    <x v="2"/>
    <x v="1"/>
    <x v="20"/>
    <x v="1"/>
    <x v="1"/>
  </r>
  <r>
    <n v="584"/>
    <s v="2065"/>
    <x v="1"/>
    <x v="0"/>
    <x v="1"/>
    <x v="2"/>
    <x v="6"/>
    <x v="0"/>
    <d v="2014-12-14T12:14:04"/>
    <x v="0"/>
    <m/>
    <x v="0"/>
    <x v="1"/>
    <x v="20"/>
    <x v="1"/>
    <x v="1"/>
  </r>
  <r>
    <n v="1235"/>
    <s v="2065"/>
    <x v="3"/>
    <x v="1"/>
    <x v="1"/>
    <x v="2"/>
    <x v="6"/>
    <x v="0"/>
    <d v="2013-04-22T14:37:00"/>
    <x v="0"/>
    <s v="malingping"/>
    <x v="0"/>
    <x v="1"/>
    <x v="20"/>
    <x v="1"/>
    <x v="1"/>
  </r>
  <r>
    <n v="240"/>
    <s v="2070"/>
    <x v="0"/>
    <x v="2"/>
    <x v="2"/>
    <x v="7"/>
    <x v="9"/>
    <x v="0"/>
    <d v="2014-12-14T12:14:04"/>
    <x v="0"/>
    <m/>
    <x v="2"/>
    <x v="1"/>
    <x v="21"/>
    <x v="1"/>
    <x v="1"/>
  </r>
  <r>
    <n v="585"/>
    <s v="2070"/>
    <x v="1"/>
    <x v="0"/>
    <x v="5"/>
    <x v="1"/>
    <x v="3"/>
    <x v="0"/>
    <d v="2014-12-14T12:14:04"/>
    <x v="0"/>
    <m/>
    <x v="0"/>
    <x v="1"/>
    <x v="21"/>
    <x v="1"/>
    <x v="1"/>
  </r>
  <r>
    <n v="1236"/>
    <s v="2070"/>
    <x v="3"/>
    <x v="1"/>
    <x v="5"/>
    <x v="1"/>
    <x v="3"/>
    <x v="0"/>
    <d v="2013-04-22T14:51:00"/>
    <x v="0"/>
    <s v="malingping"/>
    <x v="0"/>
    <x v="1"/>
    <x v="21"/>
    <x v="1"/>
    <x v="1"/>
  </r>
  <r>
    <n v="241"/>
    <s v="2075"/>
    <x v="0"/>
    <x v="0"/>
    <x v="2"/>
    <x v="3"/>
    <x v="1"/>
    <x v="0"/>
    <d v="2014-12-14T12:14:04"/>
    <x v="0"/>
    <m/>
    <x v="0"/>
    <x v="1"/>
    <x v="22"/>
    <x v="1"/>
    <x v="1"/>
  </r>
  <r>
    <n v="586"/>
    <s v="2075"/>
    <x v="1"/>
    <x v="0"/>
    <x v="2"/>
    <x v="0"/>
    <x v="5"/>
    <x v="0"/>
    <d v="2014-12-14T12:14:04"/>
    <x v="0"/>
    <m/>
    <x v="0"/>
    <x v="1"/>
    <x v="22"/>
    <x v="1"/>
    <x v="1"/>
  </r>
  <r>
    <n v="1237"/>
    <s v="2075"/>
    <x v="3"/>
    <x v="1"/>
    <x v="2"/>
    <x v="0"/>
    <x v="5"/>
    <x v="0"/>
    <d v="2013-04-22T14:38:00"/>
    <x v="0"/>
    <s v="malingping"/>
    <x v="0"/>
    <x v="1"/>
    <x v="22"/>
    <x v="1"/>
    <x v="1"/>
  </r>
  <r>
    <n v="242"/>
    <s v="2080"/>
    <x v="0"/>
    <x v="0"/>
    <x v="2"/>
    <x v="4"/>
    <x v="7"/>
    <x v="0"/>
    <d v="2014-12-14T12:14:04"/>
    <x v="0"/>
    <m/>
    <x v="0"/>
    <x v="1"/>
    <x v="23"/>
    <x v="1"/>
    <x v="1"/>
  </r>
  <r>
    <n v="587"/>
    <s v="2080"/>
    <x v="1"/>
    <x v="0"/>
    <x v="4"/>
    <x v="3"/>
    <x v="11"/>
    <x v="0"/>
    <d v="2014-12-14T12:14:04"/>
    <x v="0"/>
    <m/>
    <x v="0"/>
    <x v="1"/>
    <x v="23"/>
    <x v="1"/>
    <x v="1"/>
  </r>
  <r>
    <n v="1238"/>
    <s v="2080"/>
    <x v="3"/>
    <x v="1"/>
    <x v="4"/>
    <x v="3"/>
    <x v="11"/>
    <x v="0"/>
    <d v="2013-04-22T14:39:00"/>
    <x v="0"/>
    <s v="malingping"/>
    <x v="0"/>
    <x v="1"/>
    <x v="23"/>
    <x v="1"/>
    <x v="1"/>
  </r>
  <r>
    <n v="243"/>
    <s v="2085"/>
    <x v="0"/>
    <x v="0"/>
    <x v="2"/>
    <x v="4"/>
    <x v="7"/>
    <x v="0"/>
    <d v="2014-12-14T12:14:04"/>
    <x v="0"/>
    <m/>
    <x v="0"/>
    <x v="1"/>
    <x v="24"/>
    <x v="1"/>
    <x v="1"/>
  </r>
  <r>
    <n v="588"/>
    <s v="2085"/>
    <x v="1"/>
    <x v="0"/>
    <x v="5"/>
    <x v="2"/>
    <x v="7"/>
    <x v="0"/>
    <d v="2014-12-14T12:14:04"/>
    <x v="0"/>
    <m/>
    <x v="0"/>
    <x v="1"/>
    <x v="24"/>
    <x v="1"/>
    <x v="1"/>
  </r>
  <r>
    <n v="1239"/>
    <s v="2085"/>
    <x v="3"/>
    <x v="1"/>
    <x v="5"/>
    <x v="2"/>
    <x v="7"/>
    <x v="0"/>
    <d v="2013-04-22T14:39:00"/>
    <x v="0"/>
    <s v="malingping"/>
    <x v="0"/>
    <x v="1"/>
    <x v="24"/>
    <x v="1"/>
    <x v="1"/>
  </r>
  <r>
    <n v="244"/>
    <s v="2090"/>
    <x v="0"/>
    <x v="0"/>
    <x v="0"/>
    <x v="0"/>
    <x v="0"/>
    <x v="0"/>
    <d v="2014-12-14T12:14:04"/>
    <x v="0"/>
    <m/>
    <x v="0"/>
    <x v="1"/>
    <x v="25"/>
    <x v="1"/>
    <x v="1"/>
  </r>
  <r>
    <n v="589"/>
    <s v="2090"/>
    <x v="1"/>
    <x v="0"/>
    <x v="0"/>
    <x v="3"/>
    <x v="6"/>
    <x v="0"/>
    <d v="2014-12-14T12:14:04"/>
    <x v="0"/>
    <m/>
    <x v="0"/>
    <x v="1"/>
    <x v="25"/>
    <x v="1"/>
    <x v="1"/>
  </r>
  <r>
    <n v="1240"/>
    <s v="2090"/>
    <x v="3"/>
    <x v="1"/>
    <x v="1"/>
    <x v="1"/>
    <x v="1"/>
    <x v="0"/>
    <d v="2013-04-22T14:40:00"/>
    <x v="0"/>
    <s v="malingping"/>
    <x v="0"/>
    <x v="1"/>
    <x v="25"/>
    <x v="1"/>
    <x v="1"/>
  </r>
  <r>
    <n v="245"/>
    <s v="2095"/>
    <x v="0"/>
    <x v="0"/>
    <x v="2"/>
    <x v="1"/>
    <x v="6"/>
    <x v="0"/>
    <d v="2014-12-14T12:14:04"/>
    <x v="0"/>
    <m/>
    <x v="0"/>
    <x v="1"/>
    <x v="26"/>
    <x v="1"/>
    <x v="1"/>
  </r>
  <r>
    <n v="590"/>
    <s v="2095"/>
    <x v="1"/>
    <x v="0"/>
    <x v="1"/>
    <x v="2"/>
    <x v="6"/>
    <x v="0"/>
    <d v="2014-12-14T12:14:04"/>
    <x v="0"/>
    <m/>
    <x v="0"/>
    <x v="1"/>
    <x v="26"/>
    <x v="1"/>
    <x v="1"/>
  </r>
  <r>
    <n v="1241"/>
    <s v="2095"/>
    <x v="3"/>
    <x v="1"/>
    <x v="1"/>
    <x v="2"/>
    <x v="6"/>
    <x v="0"/>
    <d v="2013-04-22T14:41:00"/>
    <x v="0"/>
    <s v="malingping"/>
    <x v="3"/>
    <x v="1"/>
    <x v="26"/>
    <x v="1"/>
    <x v="1"/>
  </r>
  <r>
    <n v="246"/>
    <s v="2100"/>
    <x v="0"/>
    <x v="0"/>
    <x v="2"/>
    <x v="3"/>
    <x v="1"/>
    <x v="0"/>
    <d v="2014-12-14T12:14:04"/>
    <x v="0"/>
    <m/>
    <x v="0"/>
    <x v="1"/>
    <x v="27"/>
    <x v="1"/>
    <x v="1"/>
  </r>
  <r>
    <n v="591"/>
    <s v="2100"/>
    <x v="1"/>
    <x v="0"/>
    <x v="3"/>
    <x v="0"/>
    <x v="6"/>
    <x v="0"/>
    <d v="2014-12-14T12:14:04"/>
    <x v="0"/>
    <m/>
    <x v="0"/>
    <x v="1"/>
    <x v="27"/>
    <x v="1"/>
    <x v="1"/>
  </r>
  <r>
    <n v="1242"/>
    <s v="2100"/>
    <x v="3"/>
    <x v="1"/>
    <x v="3"/>
    <x v="0"/>
    <x v="6"/>
    <x v="0"/>
    <d v="2012-06-28T05:57:00"/>
    <x v="0"/>
    <s v="hudri"/>
    <x v="3"/>
    <x v="1"/>
    <x v="27"/>
    <x v="1"/>
    <x v="1"/>
  </r>
  <r>
    <n v="247"/>
    <s v="2105"/>
    <x v="0"/>
    <x v="0"/>
    <x v="2"/>
    <x v="5"/>
    <x v="8"/>
    <x v="0"/>
    <d v="2014-12-14T12:14:04"/>
    <x v="0"/>
    <m/>
    <x v="0"/>
    <x v="1"/>
    <x v="28"/>
    <x v="1"/>
    <x v="1"/>
  </r>
  <r>
    <n v="592"/>
    <s v="2105"/>
    <x v="1"/>
    <x v="0"/>
    <x v="5"/>
    <x v="2"/>
    <x v="7"/>
    <x v="0"/>
    <d v="2014-12-14T12:14:04"/>
    <x v="0"/>
    <m/>
    <x v="0"/>
    <x v="1"/>
    <x v="28"/>
    <x v="1"/>
    <x v="1"/>
  </r>
  <r>
    <n v="1243"/>
    <s v="2105"/>
    <x v="3"/>
    <x v="1"/>
    <x v="5"/>
    <x v="2"/>
    <x v="7"/>
    <x v="0"/>
    <d v="2013-04-22T14:48:00"/>
    <x v="0"/>
    <s v="malingping"/>
    <x v="0"/>
    <x v="1"/>
    <x v="28"/>
    <x v="1"/>
    <x v="1"/>
  </r>
  <r>
    <n v="248"/>
    <s v="2110"/>
    <x v="0"/>
    <x v="0"/>
    <x v="2"/>
    <x v="4"/>
    <x v="7"/>
    <x v="0"/>
    <d v="2014-12-14T12:14:04"/>
    <x v="0"/>
    <m/>
    <x v="0"/>
    <x v="1"/>
    <x v="29"/>
    <x v="1"/>
    <x v="1"/>
  </r>
  <r>
    <n v="593"/>
    <s v="2110"/>
    <x v="1"/>
    <x v="0"/>
    <x v="1"/>
    <x v="2"/>
    <x v="6"/>
    <x v="0"/>
    <d v="2014-12-14T12:14:04"/>
    <x v="0"/>
    <m/>
    <x v="0"/>
    <x v="1"/>
    <x v="29"/>
    <x v="1"/>
    <x v="1"/>
  </r>
  <r>
    <n v="1244"/>
    <s v="2110"/>
    <x v="3"/>
    <x v="1"/>
    <x v="1"/>
    <x v="2"/>
    <x v="6"/>
    <x v="0"/>
    <d v="2012-06-28T05:55:00"/>
    <x v="0"/>
    <s v="hudri"/>
    <x v="3"/>
    <x v="1"/>
    <x v="29"/>
    <x v="1"/>
    <x v="1"/>
  </r>
  <r>
    <n v="249"/>
    <s v="2115"/>
    <x v="0"/>
    <x v="0"/>
    <x v="2"/>
    <x v="1"/>
    <x v="6"/>
    <x v="0"/>
    <d v="2014-12-14T12:14:04"/>
    <x v="0"/>
    <m/>
    <x v="0"/>
    <x v="1"/>
    <x v="30"/>
    <x v="1"/>
    <x v="1"/>
  </r>
  <r>
    <n v="594"/>
    <s v="2115"/>
    <x v="1"/>
    <x v="0"/>
    <x v="3"/>
    <x v="1"/>
    <x v="7"/>
    <x v="0"/>
    <d v="2014-12-14T12:14:04"/>
    <x v="0"/>
    <m/>
    <x v="0"/>
    <x v="1"/>
    <x v="30"/>
    <x v="1"/>
    <x v="1"/>
  </r>
  <r>
    <n v="1245"/>
    <s v="2115"/>
    <x v="3"/>
    <x v="1"/>
    <x v="3"/>
    <x v="1"/>
    <x v="7"/>
    <x v="0"/>
    <d v="2013-04-22T14:49:00"/>
    <x v="0"/>
    <s v="malingping"/>
    <x v="0"/>
    <x v="1"/>
    <x v="30"/>
    <x v="1"/>
    <x v="1"/>
  </r>
  <r>
    <n v="250"/>
    <s v="2120"/>
    <x v="0"/>
    <x v="0"/>
    <x v="2"/>
    <x v="1"/>
    <x v="6"/>
    <x v="0"/>
    <d v="2014-12-14T12:14:04"/>
    <x v="0"/>
    <m/>
    <x v="0"/>
    <x v="1"/>
    <x v="31"/>
    <x v="1"/>
    <x v="1"/>
  </r>
  <r>
    <n v="595"/>
    <s v="2120"/>
    <x v="1"/>
    <x v="0"/>
    <x v="1"/>
    <x v="2"/>
    <x v="6"/>
    <x v="0"/>
    <d v="2014-12-14T12:14:04"/>
    <x v="0"/>
    <m/>
    <x v="0"/>
    <x v="1"/>
    <x v="31"/>
    <x v="1"/>
    <x v="1"/>
  </r>
  <r>
    <n v="1246"/>
    <s v="2120"/>
    <x v="3"/>
    <x v="1"/>
    <x v="1"/>
    <x v="2"/>
    <x v="6"/>
    <x v="0"/>
    <d v="2012-06-28T05:57:00"/>
    <x v="0"/>
    <s v="hudri"/>
    <x v="3"/>
    <x v="1"/>
    <x v="31"/>
    <x v="1"/>
    <x v="1"/>
  </r>
  <r>
    <n v="251"/>
    <s v="2125"/>
    <x v="0"/>
    <x v="0"/>
    <x v="2"/>
    <x v="2"/>
    <x v="2"/>
    <x v="0"/>
    <d v="2014-12-14T12:14:04"/>
    <x v="0"/>
    <m/>
    <x v="0"/>
    <x v="1"/>
    <x v="32"/>
    <x v="1"/>
    <x v="1"/>
  </r>
  <r>
    <n v="596"/>
    <s v="2125"/>
    <x v="1"/>
    <x v="0"/>
    <x v="2"/>
    <x v="2"/>
    <x v="2"/>
    <x v="0"/>
    <d v="2014-12-14T12:14:04"/>
    <x v="0"/>
    <m/>
    <x v="0"/>
    <x v="1"/>
    <x v="32"/>
    <x v="1"/>
    <x v="1"/>
  </r>
  <r>
    <n v="1247"/>
    <s v="2125"/>
    <x v="3"/>
    <x v="1"/>
    <x v="2"/>
    <x v="2"/>
    <x v="2"/>
    <x v="0"/>
    <d v="2013-04-22T14:47:00"/>
    <x v="0"/>
    <s v="malingping"/>
    <x v="0"/>
    <x v="1"/>
    <x v="32"/>
    <x v="1"/>
    <x v="1"/>
  </r>
  <r>
    <n v="252"/>
    <s v="2130"/>
    <x v="0"/>
    <x v="0"/>
    <x v="2"/>
    <x v="2"/>
    <x v="2"/>
    <x v="0"/>
    <d v="2014-12-14T12:14:04"/>
    <x v="0"/>
    <m/>
    <x v="0"/>
    <x v="1"/>
    <x v="33"/>
    <x v="1"/>
    <x v="1"/>
  </r>
  <r>
    <n v="597"/>
    <s v="2130"/>
    <x v="1"/>
    <x v="0"/>
    <x v="2"/>
    <x v="2"/>
    <x v="2"/>
    <x v="0"/>
    <d v="2014-12-14T12:14:04"/>
    <x v="0"/>
    <m/>
    <x v="0"/>
    <x v="1"/>
    <x v="33"/>
    <x v="1"/>
    <x v="1"/>
  </r>
  <r>
    <n v="1248"/>
    <s v="2130"/>
    <x v="3"/>
    <x v="1"/>
    <x v="2"/>
    <x v="2"/>
    <x v="2"/>
    <x v="0"/>
    <d v="2012-06-28T05:58:00"/>
    <x v="0"/>
    <s v="hudri"/>
    <x v="3"/>
    <x v="1"/>
    <x v="33"/>
    <x v="1"/>
    <x v="1"/>
  </r>
  <r>
    <n v="253"/>
    <s v="2135"/>
    <x v="0"/>
    <x v="0"/>
    <x v="1"/>
    <x v="3"/>
    <x v="7"/>
    <x v="0"/>
    <d v="2014-12-14T12:14:04"/>
    <x v="0"/>
    <m/>
    <x v="0"/>
    <x v="2"/>
    <x v="34"/>
    <x v="2"/>
    <x v="1"/>
  </r>
  <r>
    <n v="598"/>
    <s v="2135"/>
    <x v="1"/>
    <x v="0"/>
    <x v="5"/>
    <x v="4"/>
    <x v="11"/>
    <x v="0"/>
    <d v="2014-12-14T12:14:04"/>
    <x v="0"/>
    <m/>
    <x v="0"/>
    <x v="2"/>
    <x v="34"/>
    <x v="2"/>
    <x v="1"/>
  </r>
  <r>
    <n v="904"/>
    <s v="2135"/>
    <x v="2"/>
    <x v="1"/>
    <x v="5"/>
    <x v="4"/>
    <x v="11"/>
    <x v="0"/>
    <d v="2014-09-10T13:57:00"/>
    <x v="0"/>
    <s v="wanasalam"/>
    <x v="0"/>
    <x v="2"/>
    <x v="34"/>
    <x v="2"/>
    <x v="1"/>
  </r>
  <r>
    <n v="1249"/>
    <s v="2135"/>
    <x v="3"/>
    <x v="1"/>
    <x v="0"/>
    <x v="2"/>
    <x v="5"/>
    <x v="0"/>
    <d v="2013-04-22T12:41:00"/>
    <x v="0"/>
    <s v="wanasalam"/>
    <x v="0"/>
    <x v="2"/>
    <x v="34"/>
    <x v="2"/>
    <x v="1"/>
  </r>
  <r>
    <n v="1566"/>
    <s v="2135"/>
    <x v="4"/>
    <x v="1"/>
    <x v="3"/>
    <x v="1"/>
    <x v="7"/>
    <x v="0"/>
    <d v="2014-12-13T10:00:00"/>
    <x v="0"/>
    <s v="wanasalam"/>
    <x v="0"/>
    <x v="2"/>
    <x v="34"/>
    <x v="2"/>
    <x v="1"/>
  </r>
  <r>
    <n v="254"/>
    <s v="2140"/>
    <x v="0"/>
    <x v="0"/>
    <x v="1"/>
    <x v="0"/>
    <x v="2"/>
    <x v="0"/>
    <d v="2014-12-14T12:14:04"/>
    <x v="0"/>
    <m/>
    <x v="0"/>
    <x v="2"/>
    <x v="35"/>
    <x v="2"/>
    <x v="1"/>
  </r>
  <r>
    <n v="599"/>
    <s v="2140"/>
    <x v="1"/>
    <x v="0"/>
    <x v="2"/>
    <x v="2"/>
    <x v="2"/>
    <x v="0"/>
    <d v="2014-12-14T12:14:04"/>
    <x v="0"/>
    <m/>
    <x v="0"/>
    <x v="2"/>
    <x v="35"/>
    <x v="2"/>
    <x v="1"/>
  </r>
  <r>
    <n v="905"/>
    <s v="2140"/>
    <x v="2"/>
    <x v="1"/>
    <x v="2"/>
    <x v="2"/>
    <x v="2"/>
    <x v="0"/>
    <d v="2014-09-10T13:58:00"/>
    <x v="0"/>
    <s v="wanasalam"/>
    <x v="0"/>
    <x v="2"/>
    <x v="35"/>
    <x v="2"/>
    <x v="1"/>
  </r>
  <r>
    <n v="1250"/>
    <s v="2140"/>
    <x v="3"/>
    <x v="1"/>
    <x v="3"/>
    <x v="1"/>
    <x v="7"/>
    <x v="0"/>
    <d v="2013-04-22T12:41:00"/>
    <x v="0"/>
    <s v="wanasalam"/>
    <x v="0"/>
    <x v="2"/>
    <x v="35"/>
    <x v="2"/>
    <x v="1"/>
  </r>
  <r>
    <n v="1567"/>
    <s v="2140"/>
    <x v="4"/>
    <x v="1"/>
    <x v="3"/>
    <x v="4"/>
    <x v="8"/>
    <x v="0"/>
    <d v="2014-12-13T10:00:00"/>
    <x v="0"/>
    <s v="wanasalam"/>
    <x v="0"/>
    <x v="2"/>
    <x v="35"/>
    <x v="2"/>
    <x v="1"/>
  </r>
  <r>
    <n v="255"/>
    <s v="2145"/>
    <x v="0"/>
    <x v="0"/>
    <x v="2"/>
    <x v="2"/>
    <x v="2"/>
    <x v="0"/>
    <d v="2014-12-14T12:14:04"/>
    <x v="0"/>
    <m/>
    <x v="0"/>
    <x v="2"/>
    <x v="36"/>
    <x v="2"/>
    <x v="1"/>
  </r>
  <r>
    <n v="600"/>
    <s v="2145"/>
    <x v="1"/>
    <x v="0"/>
    <x v="7"/>
    <x v="4"/>
    <x v="12"/>
    <x v="0"/>
    <d v="2014-12-14T12:14:04"/>
    <x v="0"/>
    <m/>
    <x v="0"/>
    <x v="2"/>
    <x v="36"/>
    <x v="2"/>
    <x v="1"/>
  </r>
  <r>
    <n v="906"/>
    <s v="2145"/>
    <x v="2"/>
    <x v="2"/>
    <x v="0"/>
    <x v="0"/>
    <x v="0"/>
    <x v="0"/>
    <d v="2014-09-10T13:58:00"/>
    <x v="0"/>
    <s v="wanasalam"/>
    <x v="0"/>
    <x v="2"/>
    <x v="36"/>
    <x v="2"/>
    <x v="1"/>
  </r>
  <r>
    <n v="1251"/>
    <s v="2145"/>
    <x v="3"/>
    <x v="1"/>
    <x v="7"/>
    <x v="4"/>
    <x v="12"/>
    <x v="0"/>
    <d v="2013-04-22T12:42:00"/>
    <x v="0"/>
    <s v="wanasalam"/>
    <x v="0"/>
    <x v="2"/>
    <x v="36"/>
    <x v="2"/>
    <x v="1"/>
  </r>
  <r>
    <n v="1568"/>
    <s v="2145"/>
    <x v="4"/>
    <x v="1"/>
    <x v="1"/>
    <x v="1"/>
    <x v="1"/>
    <x v="0"/>
    <d v="2014-12-13T10:00:00"/>
    <x v="0"/>
    <s v="wanasalam"/>
    <x v="0"/>
    <x v="2"/>
    <x v="36"/>
    <x v="2"/>
    <x v="1"/>
  </r>
  <r>
    <n v="256"/>
    <s v="2150"/>
    <x v="0"/>
    <x v="0"/>
    <x v="3"/>
    <x v="2"/>
    <x v="1"/>
    <x v="0"/>
    <d v="2014-12-14T12:14:04"/>
    <x v="0"/>
    <m/>
    <x v="0"/>
    <x v="2"/>
    <x v="37"/>
    <x v="2"/>
    <x v="1"/>
  </r>
  <r>
    <n v="601"/>
    <s v="2150"/>
    <x v="1"/>
    <x v="0"/>
    <x v="3"/>
    <x v="2"/>
    <x v="1"/>
    <x v="0"/>
    <d v="2014-12-14T12:14:04"/>
    <x v="0"/>
    <m/>
    <x v="0"/>
    <x v="2"/>
    <x v="37"/>
    <x v="2"/>
    <x v="1"/>
  </r>
  <r>
    <n v="907"/>
    <s v="2150"/>
    <x v="2"/>
    <x v="1"/>
    <x v="3"/>
    <x v="2"/>
    <x v="1"/>
    <x v="0"/>
    <d v="2014-09-10T13:58:00"/>
    <x v="0"/>
    <s v="wanasalam"/>
    <x v="0"/>
    <x v="2"/>
    <x v="37"/>
    <x v="2"/>
    <x v="1"/>
  </r>
  <r>
    <n v="1252"/>
    <s v="2150"/>
    <x v="3"/>
    <x v="1"/>
    <x v="1"/>
    <x v="2"/>
    <x v="6"/>
    <x v="0"/>
    <d v="2013-04-22T12:43:00"/>
    <x v="0"/>
    <s v="wanasalam"/>
    <x v="0"/>
    <x v="2"/>
    <x v="37"/>
    <x v="2"/>
    <x v="1"/>
  </r>
  <r>
    <n v="1569"/>
    <s v="2150"/>
    <x v="4"/>
    <x v="1"/>
    <x v="1"/>
    <x v="0"/>
    <x v="2"/>
    <x v="0"/>
    <d v="2014-12-13T10:00:00"/>
    <x v="0"/>
    <s v="wanasalam"/>
    <x v="0"/>
    <x v="2"/>
    <x v="37"/>
    <x v="2"/>
    <x v="1"/>
  </r>
  <r>
    <n v="257"/>
    <s v="2155"/>
    <x v="0"/>
    <x v="0"/>
    <x v="2"/>
    <x v="4"/>
    <x v="7"/>
    <x v="0"/>
    <d v="2014-12-14T12:14:04"/>
    <x v="0"/>
    <m/>
    <x v="0"/>
    <x v="2"/>
    <x v="38"/>
    <x v="2"/>
    <x v="1"/>
  </r>
  <r>
    <n v="602"/>
    <s v="2155"/>
    <x v="1"/>
    <x v="0"/>
    <x v="1"/>
    <x v="4"/>
    <x v="3"/>
    <x v="0"/>
    <d v="2014-12-14T12:14:04"/>
    <x v="0"/>
    <m/>
    <x v="0"/>
    <x v="2"/>
    <x v="38"/>
    <x v="2"/>
    <x v="1"/>
  </r>
  <r>
    <n v="908"/>
    <s v="2155"/>
    <x v="2"/>
    <x v="1"/>
    <x v="1"/>
    <x v="4"/>
    <x v="3"/>
    <x v="0"/>
    <d v="2014-09-10T13:59:00"/>
    <x v="0"/>
    <s v="wanasalam"/>
    <x v="0"/>
    <x v="2"/>
    <x v="38"/>
    <x v="2"/>
    <x v="1"/>
  </r>
  <r>
    <n v="1253"/>
    <s v="2155"/>
    <x v="3"/>
    <x v="1"/>
    <x v="2"/>
    <x v="5"/>
    <x v="8"/>
    <x v="0"/>
    <d v="2013-04-22T12:43:00"/>
    <x v="0"/>
    <s v="wanasalam"/>
    <x v="0"/>
    <x v="2"/>
    <x v="38"/>
    <x v="2"/>
    <x v="1"/>
  </r>
  <r>
    <n v="1570"/>
    <s v="2155"/>
    <x v="4"/>
    <x v="1"/>
    <x v="3"/>
    <x v="1"/>
    <x v="7"/>
    <x v="0"/>
    <d v="2014-12-13T10:00:00"/>
    <x v="0"/>
    <s v="wanasalam"/>
    <x v="0"/>
    <x v="2"/>
    <x v="38"/>
    <x v="2"/>
    <x v="1"/>
  </r>
  <r>
    <n v="258"/>
    <s v="2160"/>
    <x v="0"/>
    <x v="0"/>
    <x v="2"/>
    <x v="1"/>
    <x v="6"/>
    <x v="0"/>
    <d v="2014-12-14T12:14:04"/>
    <x v="0"/>
    <m/>
    <x v="0"/>
    <x v="2"/>
    <x v="39"/>
    <x v="2"/>
    <x v="1"/>
  </r>
  <r>
    <n v="603"/>
    <s v="2160"/>
    <x v="1"/>
    <x v="0"/>
    <x v="0"/>
    <x v="0"/>
    <x v="0"/>
    <x v="0"/>
    <d v="2014-12-14T12:14:04"/>
    <x v="0"/>
    <m/>
    <x v="0"/>
    <x v="2"/>
    <x v="39"/>
    <x v="2"/>
    <x v="1"/>
  </r>
  <r>
    <n v="909"/>
    <s v="2160"/>
    <x v="2"/>
    <x v="1"/>
    <x v="7"/>
    <x v="4"/>
    <x v="12"/>
    <x v="0"/>
    <d v="2014-09-10T13:59:00"/>
    <x v="0"/>
    <s v="wanasalam"/>
    <x v="0"/>
    <x v="2"/>
    <x v="39"/>
    <x v="2"/>
    <x v="1"/>
  </r>
  <r>
    <n v="1254"/>
    <s v="2160"/>
    <x v="3"/>
    <x v="1"/>
    <x v="2"/>
    <x v="1"/>
    <x v="6"/>
    <x v="0"/>
    <d v="2013-04-22T12:42:00"/>
    <x v="0"/>
    <s v="wanasalam"/>
    <x v="0"/>
    <x v="2"/>
    <x v="39"/>
    <x v="2"/>
    <x v="1"/>
  </r>
  <r>
    <n v="1571"/>
    <s v="2160"/>
    <x v="4"/>
    <x v="1"/>
    <x v="1"/>
    <x v="0"/>
    <x v="2"/>
    <x v="0"/>
    <d v="2014-12-13T10:00:00"/>
    <x v="0"/>
    <s v="wanasalam"/>
    <x v="0"/>
    <x v="2"/>
    <x v="39"/>
    <x v="2"/>
    <x v="1"/>
  </r>
  <r>
    <n v="259"/>
    <s v="2165"/>
    <x v="0"/>
    <x v="0"/>
    <x v="3"/>
    <x v="3"/>
    <x v="3"/>
    <x v="0"/>
    <d v="2014-12-14T12:14:04"/>
    <x v="0"/>
    <m/>
    <x v="0"/>
    <x v="2"/>
    <x v="40"/>
    <x v="2"/>
    <x v="1"/>
  </r>
  <r>
    <n v="604"/>
    <s v="2165"/>
    <x v="1"/>
    <x v="0"/>
    <x v="4"/>
    <x v="3"/>
    <x v="11"/>
    <x v="0"/>
    <d v="2014-12-14T12:14:04"/>
    <x v="0"/>
    <m/>
    <x v="0"/>
    <x v="2"/>
    <x v="40"/>
    <x v="2"/>
    <x v="1"/>
  </r>
  <r>
    <n v="910"/>
    <s v="2165"/>
    <x v="2"/>
    <x v="1"/>
    <x v="4"/>
    <x v="3"/>
    <x v="11"/>
    <x v="0"/>
    <d v="2014-09-10T14:00:00"/>
    <x v="0"/>
    <s v="wanasalam"/>
    <x v="0"/>
    <x v="2"/>
    <x v="40"/>
    <x v="2"/>
    <x v="1"/>
  </r>
  <r>
    <n v="1255"/>
    <s v="2165"/>
    <x v="3"/>
    <x v="1"/>
    <x v="4"/>
    <x v="4"/>
    <x v="4"/>
    <x v="0"/>
    <d v="2013-04-22T12:42:00"/>
    <x v="0"/>
    <s v="wanasalam"/>
    <x v="0"/>
    <x v="2"/>
    <x v="40"/>
    <x v="2"/>
    <x v="1"/>
  </r>
  <r>
    <n v="1572"/>
    <s v="2165"/>
    <x v="4"/>
    <x v="1"/>
    <x v="1"/>
    <x v="1"/>
    <x v="1"/>
    <x v="0"/>
    <d v="2014-12-13T10:00:00"/>
    <x v="0"/>
    <s v="wanasalam"/>
    <x v="0"/>
    <x v="2"/>
    <x v="40"/>
    <x v="2"/>
    <x v="1"/>
  </r>
  <r>
    <n v="260"/>
    <s v="2170"/>
    <x v="0"/>
    <x v="0"/>
    <x v="0"/>
    <x v="0"/>
    <x v="0"/>
    <x v="0"/>
    <d v="2014-12-14T12:14:04"/>
    <x v="0"/>
    <m/>
    <x v="0"/>
    <x v="2"/>
    <x v="41"/>
    <x v="2"/>
    <x v="1"/>
  </r>
  <r>
    <n v="605"/>
    <s v="2170"/>
    <x v="1"/>
    <x v="0"/>
    <x v="0"/>
    <x v="0"/>
    <x v="0"/>
    <x v="0"/>
    <d v="2014-12-14T12:14:04"/>
    <x v="0"/>
    <m/>
    <x v="0"/>
    <x v="2"/>
    <x v="41"/>
    <x v="2"/>
    <x v="1"/>
  </r>
  <r>
    <n v="911"/>
    <s v="2170"/>
    <x v="2"/>
    <x v="1"/>
    <x v="2"/>
    <x v="2"/>
    <x v="2"/>
    <x v="0"/>
    <d v="2014-09-10T14:00:00"/>
    <x v="0"/>
    <s v="wanasalam"/>
    <x v="0"/>
    <x v="2"/>
    <x v="41"/>
    <x v="2"/>
    <x v="1"/>
  </r>
  <r>
    <n v="1256"/>
    <s v="2170"/>
    <x v="3"/>
    <x v="1"/>
    <x v="5"/>
    <x v="1"/>
    <x v="3"/>
    <x v="0"/>
    <d v="2013-04-22T12:44:00"/>
    <x v="0"/>
    <s v="wanasalam"/>
    <x v="0"/>
    <x v="2"/>
    <x v="41"/>
    <x v="2"/>
    <x v="1"/>
  </r>
  <r>
    <n v="1573"/>
    <s v="2170"/>
    <x v="4"/>
    <x v="1"/>
    <x v="1"/>
    <x v="2"/>
    <x v="6"/>
    <x v="0"/>
    <d v="2014-12-13T10:00:00"/>
    <x v="0"/>
    <s v="wanasalam"/>
    <x v="0"/>
    <x v="2"/>
    <x v="41"/>
    <x v="2"/>
    <x v="1"/>
  </r>
  <r>
    <n v="261"/>
    <s v="2175"/>
    <x v="0"/>
    <x v="0"/>
    <x v="0"/>
    <x v="0"/>
    <x v="0"/>
    <x v="0"/>
    <d v="2014-12-14T12:14:04"/>
    <x v="0"/>
    <m/>
    <x v="0"/>
    <x v="2"/>
    <x v="42"/>
    <x v="2"/>
    <x v="1"/>
  </r>
  <r>
    <n v="606"/>
    <s v="2175"/>
    <x v="1"/>
    <x v="0"/>
    <x v="0"/>
    <x v="0"/>
    <x v="0"/>
    <x v="0"/>
    <d v="2014-12-14T12:14:04"/>
    <x v="0"/>
    <m/>
    <x v="0"/>
    <x v="2"/>
    <x v="42"/>
    <x v="2"/>
    <x v="1"/>
  </r>
  <r>
    <n v="912"/>
    <s v="2175"/>
    <x v="2"/>
    <x v="2"/>
    <x v="0"/>
    <x v="0"/>
    <x v="0"/>
    <x v="0"/>
    <d v="2014-09-10T14:01:00"/>
    <x v="0"/>
    <s v="wanasalam"/>
    <x v="0"/>
    <x v="2"/>
    <x v="42"/>
    <x v="2"/>
    <x v="1"/>
  </r>
  <r>
    <n v="1257"/>
    <s v="2175"/>
    <x v="3"/>
    <x v="1"/>
    <x v="5"/>
    <x v="0"/>
    <x v="1"/>
    <x v="0"/>
    <d v="2013-04-22T12:43:00"/>
    <x v="0"/>
    <s v="wanasalam"/>
    <x v="0"/>
    <x v="2"/>
    <x v="42"/>
    <x v="2"/>
    <x v="1"/>
  </r>
  <r>
    <n v="1574"/>
    <s v="2175"/>
    <x v="4"/>
    <x v="1"/>
    <x v="1"/>
    <x v="2"/>
    <x v="6"/>
    <x v="0"/>
    <d v="2014-12-13T10:00:00"/>
    <x v="0"/>
    <s v="wanasalam"/>
    <x v="0"/>
    <x v="2"/>
    <x v="42"/>
    <x v="2"/>
    <x v="1"/>
  </r>
  <r>
    <n v="262"/>
    <s v="2180"/>
    <x v="0"/>
    <x v="0"/>
    <x v="2"/>
    <x v="3"/>
    <x v="1"/>
    <x v="0"/>
    <d v="2014-12-14T12:14:04"/>
    <x v="0"/>
    <m/>
    <x v="0"/>
    <x v="2"/>
    <x v="43"/>
    <x v="2"/>
    <x v="1"/>
  </r>
  <r>
    <n v="607"/>
    <s v="2180"/>
    <x v="1"/>
    <x v="0"/>
    <x v="5"/>
    <x v="3"/>
    <x v="8"/>
    <x v="0"/>
    <d v="2014-12-14T12:14:04"/>
    <x v="0"/>
    <m/>
    <x v="0"/>
    <x v="2"/>
    <x v="43"/>
    <x v="2"/>
    <x v="1"/>
  </r>
  <r>
    <n v="913"/>
    <s v="2180"/>
    <x v="2"/>
    <x v="1"/>
    <x v="5"/>
    <x v="3"/>
    <x v="8"/>
    <x v="0"/>
    <d v="2014-09-10T14:01:00"/>
    <x v="0"/>
    <s v="wanasalam"/>
    <x v="0"/>
    <x v="2"/>
    <x v="43"/>
    <x v="2"/>
    <x v="1"/>
  </r>
  <r>
    <n v="1258"/>
    <s v="2180"/>
    <x v="3"/>
    <x v="1"/>
    <x v="5"/>
    <x v="0"/>
    <x v="1"/>
    <x v="0"/>
    <d v="2013-04-22T12:44:00"/>
    <x v="0"/>
    <s v="wanasalam"/>
    <x v="0"/>
    <x v="2"/>
    <x v="43"/>
    <x v="2"/>
    <x v="1"/>
  </r>
  <r>
    <n v="1575"/>
    <s v="2180"/>
    <x v="4"/>
    <x v="1"/>
    <x v="1"/>
    <x v="1"/>
    <x v="1"/>
    <x v="0"/>
    <d v="2014-12-13T10:00:00"/>
    <x v="0"/>
    <s v="wanasalam"/>
    <x v="0"/>
    <x v="2"/>
    <x v="43"/>
    <x v="2"/>
    <x v="1"/>
  </r>
  <r>
    <n v="263"/>
    <s v="2185"/>
    <x v="0"/>
    <x v="0"/>
    <x v="0"/>
    <x v="1"/>
    <x v="2"/>
    <x v="0"/>
    <d v="2014-12-14T12:14:04"/>
    <x v="0"/>
    <m/>
    <x v="0"/>
    <x v="2"/>
    <x v="44"/>
    <x v="2"/>
    <x v="1"/>
  </r>
  <r>
    <n v="608"/>
    <s v="2185"/>
    <x v="1"/>
    <x v="0"/>
    <x v="5"/>
    <x v="2"/>
    <x v="7"/>
    <x v="0"/>
    <d v="2014-12-14T12:14:04"/>
    <x v="0"/>
    <m/>
    <x v="0"/>
    <x v="2"/>
    <x v="44"/>
    <x v="2"/>
    <x v="1"/>
  </r>
  <r>
    <n v="914"/>
    <s v="2185"/>
    <x v="2"/>
    <x v="1"/>
    <x v="5"/>
    <x v="2"/>
    <x v="7"/>
    <x v="0"/>
    <d v="2014-09-10T14:02:00"/>
    <x v="0"/>
    <s v="wanasalam"/>
    <x v="0"/>
    <x v="2"/>
    <x v="44"/>
    <x v="2"/>
    <x v="1"/>
  </r>
  <r>
    <n v="1259"/>
    <s v="2185"/>
    <x v="3"/>
    <x v="1"/>
    <x v="7"/>
    <x v="1"/>
    <x v="4"/>
    <x v="0"/>
    <d v="2013-04-22T12:44:00"/>
    <x v="0"/>
    <s v="wanasalam"/>
    <x v="0"/>
    <x v="2"/>
    <x v="44"/>
    <x v="2"/>
    <x v="1"/>
  </r>
  <r>
    <n v="1576"/>
    <s v="2185"/>
    <x v="4"/>
    <x v="1"/>
    <x v="1"/>
    <x v="2"/>
    <x v="6"/>
    <x v="0"/>
    <d v="2014-12-13T10:00:00"/>
    <x v="0"/>
    <s v="wanasalam"/>
    <x v="0"/>
    <x v="2"/>
    <x v="44"/>
    <x v="2"/>
    <x v="1"/>
  </r>
  <r>
    <n v="264"/>
    <s v="2190"/>
    <x v="0"/>
    <x v="0"/>
    <x v="0"/>
    <x v="1"/>
    <x v="2"/>
    <x v="0"/>
    <d v="2014-12-14T12:14:04"/>
    <x v="0"/>
    <m/>
    <x v="0"/>
    <x v="2"/>
    <x v="45"/>
    <x v="2"/>
    <x v="1"/>
  </r>
  <r>
    <n v="609"/>
    <s v="2190"/>
    <x v="1"/>
    <x v="0"/>
    <x v="0"/>
    <x v="0"/>
    <x v="0"/>
    <x v="0"/>
    <d v="2014-12-14T12:14:04"/>
    <x v="0"/>
    <m/>
    <x v="0"/>
    <x v="2"/>
    <x v="45"/>
    <x v="2"/>
    <x v="1"/>
  </r>
  <r>
    <n v="915"/>
    <s v="2190"/>
    <x v="2"/>
    <x v="2"/>
    <x v="0"/>
    <x v="0"/>
    <x v="0"/>
    <x v="0"/>
    <d v="2014-09-10T14:02:00"/>
    <x v="0"/>
    <s v="wanasalam"/>
    <x v="0"/>
    <x v="2"/>
    <x v="45"/>
    <x v="2"/>
    <x v="1"/>
  </r>
  <r>
    <n v="1260"/>
    <s v="2190"/>
    <x v="3"/>
    <x v="1"/>
    <x v="1"/>
    <x v="0"/>
    <x v="2"/>
    <x v="0"/>
    <d v="2013-04-22T12:45:00"/>
    <x v="0"/>
    <s v="wanasalam"/>
    <x v="0"/>
    <x v="2"/>
    <x v="45"/>
    <x v="2"/>
    <x v="1"/>
  </r>
  <r>
    <n v="1577"/>
    <s v="2190"/>
    <x v="4"/>
    <x v="1"/>
    <x v="2"/>
    <x v="1"/>
    <x v="6"/>
    <x v="0"/>
    <d v="2014-12-13T10:00:00"/>
    <x v="0"/>
    <s v="wanasalam"/>
    <x v="0"/>
    <x v="2"/>
    <x v="45"/>
    <x v="2"/>
    <x v="1"/>
  </r>
  <r>
    <n v="265"/>
    <s v="2195"/>
    <x v="0"/>
    <x v="0"/>
    <x v="2"/>
    <x v="0"/>
    <x v="5"/>
    <x v="0"/>
    <d v="2014-12-14T12:14:04"/>
    <x v="0"/>
    <m/>
    <x v="0"/>
    <x v="2"/>
    <x v="46"/>
    <x v="2"/>
    <x v="1"/>
  </r>
  <r>
    <n v="610"/>
    <s v="2195"/>
    <x v="1"/>
    <x v="0"/>
    <x v="1"/>
    <x v="0"/>
    <x v="2"/>
    <x v="0"/>
    <d v="2014-12-14T12:14:04"/>
    <x v="0"/>
    <m/>
    <x v="0"/>
    <x v="2"/>
    <x v="46"/>
    <x v="2"/>
    <x v="1"/>
  </r>
  <r>
    <n v="916"/>
    <s v="2195"/>
    <x v="2"/>
    <x v="1"/>
    <x v="1"/>
    <x v="0"/>
    <x v="2"/>
    <x v="0"/>
    <d v="2014-09-10T14:02:00"/>
    <x v="0"/>
    <s v="wanasalam"/>
    <x v="0"/>
    <x v="2"/>
    <x v="46"/>
    <x v="2"/>
    <x v="1"/>
  </r>
  <r>
    <n v="1261"/>
    <s v="2195"/>
    <x v="3"/>
    <x v="1"/>
    <x v="2"/>
    <x v="0"/>
    <x v="5"/>
    <x v="0"/>
    <d v="2013-04-22T12:45:00"/>
    <x v="0"/>
    <s v="wanasalam"/>
    <x v="0"/>
    <x v="2"/>
    <x v="46"/>
    <x v="2"/>
    <x v="1"/>
  </r>
  <r>
    <n v="1578"/>
    <s v="2195"/>
    <x v="4"/>
    <x v="1"/>
    <x v="1"/>
    <x v="2"/>
    <x v="6"/>
    <x v="0"/>
    <d v="2014-12-13T10:00:00"/>
    <x v="0"/>
    <s v="wanasalam"/>
    <x v="0"/>
    <x v="2"/>
    <x v="46"/>
    <x v="2"/>
    <x v="1"/>
  </r>
  <r>
    <n v="266"/>
    <s v="2200"/>
    <x v="0"/>
    <x v="0"/>
    <x v="2"/>
    <x v="0"/>
    <x v="5"/>
    <x v="0"/>
    <d v="2014-12-14T12:14:04"/>
    <x v="0"/>
    <m/>
    <x v="0"/>
    <x v="3"/>
    <x v="47"/>
    <x v="3"/>
    <x v="2"/>
  </r>
  <r>
    <n v="611"/>
    <s v="2200"/>
    <x v="1"/>
    <x v="0"/>
    <x v="0"/>
    <x v="0"/>
    <x v="0"/>
    <x v="0"/>
    <d v="2014-12-14T12:14:04"/>
    <x v="0"/>
    <m/>
    <x v="0"/>
    <x v="3"/>
    <x v="47"/>
    <x v="3"/>
    <x v="2"/>
  </r>
  <r>
    <n v="917"/>
    <s v="2200"/>
    <x v="2"/>
    <x v="1"/>
    <x v="2"/>
    <x v="0"/>
    <x v="5"/>
    <x v="0"/>
    <d v="2014-10-31T13:20:00"/>
    <x v="0"/>
    <s v="panggarangan"/>
    <x v="0"/>
    <x v="3"/>
    <x v="47"/>
    <x v="3"/>
    <x v="2"/>
  </r>
  <r>
    <n v="1262"/>
    <s v="2200"/>
    <x v="3"/>
    <x v="1"/>
    <x v="3"/>
    <x v="3"/>
    <x v="3"/>
    <x v="0"/>
    <d v="2013-04-18T14:31:00"/>
    <x v="0"/>
    <s v="panggarangan"/>
    <x v="0"/>
    <x v="3"/>
    <x v="47"/>
    <x v="3"/>
    <x v="2"/>
  </r>
  <r>
    <n v="1579"/>
    <s v="2200"/>
    <x v="4"/>
    <x v="1"/>
    <x v="2"/>
    <x v="2"/>
    <x v="2"/>
    <x v="0"/>
    <d v="2014-10-30T08:52:00"/>
    <x v="0"/>
    <s v="panggarangan"/>
    <x v="0"/>
    <x v="3"/>
    <x v="47"/>
    <x v="3"/>
    <x v="2"/>
  </r>
  <r>
    <n v="267"/>
    <s v="2205"/>
    <x v="0"/>
    <x v="0"/>
    <x v="0"/>
    <x v="0"/>
    <x v="0"/>
    <x v="0"/>
    <d v="2014-12-14T12:14:04"/>
    <x v="0"/>
    <m/>
    <x v="0"/>
    <x v="3"/>
    <x v="48"/>
    <x v="3"/>
    <x v="2"/>
  </r>
  <r>
    <n v="612"/>
    <s v="2205"/>
    <x v="1"/>
    <x v="0"/>
    <x v="2"/>
    <x v="1"/>
    <x v="6"/>
    <x v="0"/>
    <d v="2014-12-14T12:14:04"/>
    <x v="0"/>
    <m/>
    <x v="0"/>
    <x v="3"/>
    <x v="48"/>
    <x v="3"/>
    <x v="2"/>
  </r>
  <r>
    <n v="918"/>
    <s v="2205"/>
    <x v="2"/>
    <x v="1"/>
    <x v="1"/>
    <x v="2"/>
    <x v="6"/>
    <x v="0"/>
    <d v="2014-10-31T13:20:00"/>
    <x v="0"/>
    <s v="panggarangan"/>
    <x v="0"/>
    <x v="3"/>
    <x v="48"/>
    <x v="3"/>
    <x v="2"/>
  </r>
  <r>
    <n v="1263"/>
    <s v="2205"/>
    <x v="3"/>
    <x v="1"/>
    <x v="2"/>
    <x v="0"/>
    <x v="5"/>
    <x v="0"/>
    <d v="2013-04-18T14:31:00"/>
    <x v="0"/>
    <s v="panggarangan"/>
    <x v="0"/>
    <x v="3"/>
    <x v="48"/>
    <x v="3"/>
    <x v="2"/>
  </r>
  <r>
    <n v="1580"/>
    <s v="2205"/>
    <x v="4"/>
    <x v="1"/>
    <x v="3"/>
    <x v="0"/>
    <x v="6"/>
    <x v="0"/>
    <d v="2014-10-30T08:53:00"/>
    <x v="0"/>
    <s v="panggarangan"/>
    <x v="0"/>
    <x v="3"/>
    <x v="48"/>
    <x v="3"/>
    <x v="2"/>
  </r>
  <r>
    <n v="268"/>
    <s v="2210"/>
    <x v="0"/>
    <x v="0"/>
    <x v="2"/>
    <x v="0"/>
    <x v="5"/>
    <x v="0"/>
    <d v="2014-12-14T12:14:04"/>
    <x v="0"/>
    <m/>
    <x v="0"/>
    <x v="3"/>
    <x v="49"/>
    <x v="3"/>
    <x v="2"/>
  </r>
  <r>
    <n v="613"/>
    <s v="2210"/>
    <x v="1"/>
    <x v="0"/>
    <x v="2"/>
    <x v="0"/>
    <x v="5"/>
    <x v="0"/>
    <d v="2014-12-14T12:14:04"/>
    <x v="0"/>
    <m/>
    <x v="0"/>
    <x v="3"/>
    <x v="49"/>
    <x v="3"/>
    <x v="2"/>
  </r>
  <r>
    <n v="919"/>
    <s v="2210"/>
    <x v="2"/>
    <x v="1"/>
    <x v="1"/>
    <x v="0"/>
    <x v="2"/>
    <x v="0"/>
    <d v="2014-10-31T13:18:00"/>
    <x v="0"/>
    <s v="panggarangan"/>
    <x v="0"/>
    <x v="3"/>
    <x v="49"/>
    <x v="3"/>
    <x v="2"/>
  </r>
  <r>
    <n v="1264"/>
    <s v="2210"/>
    <x v="3"/>
    <x v="1"/>
    <x v="1"/>
    <x v="0"/>
    <x v="2"/>
    <x v="0"/>
    <d v="2013-04-18T14:32:00"/>
    <x v="0"/>
    <s v="panggarangan"/>
    <x v="0"/>
    <x v="3"/>
    <x v="49"/>
    <x v="3"/>
    <x v="2"/>
  </r>
  <r>
    <n v="1581"/>
    <s v="2210"/>
    <x v="4"/>
    <x v="1"/>
    <x v="2"/>
    <x v="2"/>
    <x v="2"/>
    <x v="0"/>
    <d v="2014-10-30T08:48:00"/>
    <x v="0"/>
    <s v="panggarangan"/>
    <x v="0"/>
    <x v="3"/>
    <x v="49"/>
    <x v="3"/>
    <x v="2"/>
  </r>
  <r>
    <n v="269"/>
    <s v="2215"/>
    <x v="0"/>
    <x v="0"/>
    <x v="0"/>
    <x v="0"/>
    <x v="0"/>
    <x v="0"/>
    <d v="2014-12-14T12:14:04"/>
    <x v="0"/>
    <m/>
    <x v="0"/>
    <x v="3"/>
    <x v="50"/>
    <x v="3"/>
    <x v="2"/>
  </r>
  <r>
    <n v="614"/>
    <s v="2215"/>
    <x v="1"/>
    <x v="0"/>
    <x v="1"/>
    <x v="2"/>
    <x v="6"/>
    <x v="0"/>
    <d v="2014-12-14T12:14:04"/>
    <x v="0"/>
    <m/>
    <x v="0"/>
    <x v="3"/>
    <x v="50"/>
    <x v="3"/>
    <x v="2"/>
  </r>
  <r>
    <n v="920"/>
    <s v="2215"/>
    <x v="2"/>
    <x v="1"/>
    <x v="1"/>
    <x v="2"/>
    <x v="6"/>
    <x v="0"/>
    <d v="2014-10-31T13:19:00"/>
    <x v="0"/>
    <s v="panggarangan"/>
    <x v="0"/>
    <x v="3"/>
    <x v="50"/>
    <x v="3"/>
    <x v="2"/>
  </r>
  <r>
    <n v="1265"/>
    <s v="2215"/>
    <x v="3"/>
    <x v="2"/>
    <x v="0"/>
    <x v="0"/>
    <x v="0"/>
    <x v="0"/>
    <d v="2013-04-18T14:32:00"/>
    <x v="0"/>
    <s v="panggarangan"/>
    <x v="0"/>
    <x v="3"/>
    <x v="50"/>
    <x v="3"/>
    <x v="2"/>
  </r>
  <r>
    <n v="1582"/>
    <s v="2215"/>
    <x v="4"/>
    <x v="2"/>
    <x v="0"/>
    <x v="0"/>
    <x v="0"/>
    <x v="0"/>
    <d v="2014-10-30T08:51:00"/>
    <x v="0"/>
    <s v="panggarangan"/>
    <x v="0"/>
    <x v="3"/>
    <x v="50"/>
    <x v="3"/>
    <x v="2"/>
  </r>
  <r>
    <n v="270"/>
    <s v="2220"/>
    <x v="0"/>
    <x v="0"/>
    <x v="0"/>
    <x v="0"/>
    <x v="0"/>
    <x v="0"/>
    <d v="2014-12-14T12:14:04"/>
    <x v="0"/>
    <m/>
    <x v="0"/>
    <x v="3"/>
    <x v="51"/>
    <x v="3"/>
    <x v="2"/>
  </r>
  <r>
    <n v="615"/>
    <s v="2220"/>
    <x v="1"/>
    <x v="0"/>
    <x v="0"/>
    <x v="0"/>
    <x v="0"/>
    <x v="0"/>
    <d v="2014-12-14T12:14:04"/>
    <x v="0"/>
    <m/>
    <x v="0"/>
    <x v="3"/>
    <x v="51"/>
    <x v="3"/>
    <x v="2"/>
  </r>
  <r>
    <n v="921"/>
    <s v="2220"/>
    <x v="2"/>
    <x v="1"/>
    <x v="0"/>
    <x v="2"/>
    <x v="5"/>
    <x v="0"/>
    <d v="2014-10-31T13:19:00"/>
    <x v="0"/>
    <s v="panggarangan"/>
    <x v="0"/>
    <x v="3"/>
    <x v="51"/>
    <x v="3"/>
    <x v="2"/>
  </r>
  <r>
    <n v="1266"/>
    <s v="2220"/>
    <x v="3"/>
    <x v="1"/>
    <x v="0"/>
    <x v="2"/>
    <x v="5"/>
    <x v="0"/>
    <d v="2013-04-18T14:32:00"/>
    <x v="0"/>
    <s v="panggarangan"/>
    <x v="0"/>
    <x v="3"/>
    <x v="51"/>
    <x v="3"/>
    <x v="2"/>
  </r>
  <r>
    <n v="1583"/>
    <s v="2220"/>
    <x v="4"/>
    <x v="1"/>
    <x v="0"/>
    <x v="2"/>
    <x v="5"/>
    <x v="0"/>
    <d v="2014-10-30T08:51:00"/>
    <x v="0"/>
    <s v="panggarangan"/>
    <x v="0"/>
    <x v="3"/>
    <x v="51"/>
    <x v="3"/>
    <x v="2"/>
  </r>
  <r>
    <n v="271"/>
    <s v="2225"/>
    <x v="0"/>
    <x v="0"/>
    <x v="1"/>
    <x v="0"/>
    <x v="2"/>
    <x v="0"/>
    <d v="2014-12-14T12:14:04"/>
    <x v="0"/>
    <m/>
    <x v="0"/>
    <x v="3"/>
    <x v="52"/>
    <x v="3"/>
    <x v="2"/>
  </r>
  <r>
    <n v="616"/>
    <s v="2225"/>
    <x v="1"/>
    <x v="0"/>
    <x v="1"/>
    <x v="2"/>
    <x v="6"/>
    <x v="0"/>
    <d v="2014-12-14T12:14:04"/>
    <x v="0"/>
    <m/>
    <x v="0"/>
    <x v="3"/>
    <x v="52"/>
    <x v="3"/>
    <x v="2"/>
  </r>
  <r>
    <n v="922"/>
    <s v="2225"/>
    <x v="2"/>
    <x v="1"/>
    <x v="1"/>
    <x v="2"/>
    <x v="6"/>
    <x v="0"/>
    <d v="2014-10-31T13:19:00"/>
    <x v="0"/>
    <s v="panggarangan"/>
    <x v="0"/>
    <x v="3"/>
    <x v="52"/>
    <x v="3"/>
    <x v="2"/>
  </r>
  <r>
    <n v="1267"/>
    <s v="2225"/>
    <x v="3"/>
    <x v="1"/>
    <x v="1"/>
    <x v="2"/>
    <x v="6"/>
    <x v="0"/>
    <d v="2013-04-18T14:33:00"/>
    <x v="0"/>
    <s v="panggarangan"/>
    <x v="0"/>
    <x v="3"/>
    <x v="52"/>
    <x v="3"/>
    <x v="2"/>
  </r>
  <r>
    <n v="1584"/>
    <s v="2225"/>
    <x v="4"/>
    <x v="1"/>
    <x v="4"/>
    <x v="2"/>
    <x v="3"/>
    <x v="0"/>
    <d v="2014-10-30T08:52:00"/>
    <x v="0"/>
    <s v="panggarangan"/>
    <x v="0"/>
    <x v="3"/>
    <x v="52"/>
    <x v="3"/>
    <x v="2"/>
  </r>
  <r>
    <n v="272"/>
    <s v="2230"/>
    <x v="0"/>
    <x v="0"/>
    <x v="0"/>
    <x v="0"/>
    <x v="0"/>
    <x v="0"/>
    <d v="2014-12-14T12:14:04"/>
    <x v="0"/>
    <m/>
    <x v="0"/>
    <x v="3"/>
    <x v="53"/>
    <x v="3"/>
    <x v="2"/>
  </r>
  <r>
    <n v="617"/>
    <s v="2230"/>
    <x v="1"/>
    <x v="0"/>
    <x v="3"/>
    <x v="4"/>
    <x v="8"/>
    <x v="0"/>
    <d v="2014-12-14T12:14:04"/>
    <x v="0"/>
    <m/>
    <x v="0"/>
    <x v="3"/>
    <x v="53"/>
    <x v="3"/>
    <x v="2"/>
  </r>
  <r>
    <n v="923"/>
    <s v="2230"/>
    <x v="2"/>
    <x v="1"/>
    <x v="2"/>
    <x v="3"/>
    <x v="1"/>
    <x v="0"/>
    <d v="2014-10-31T13:18:00"/>
    <x v="0"/>
    <s v="panggarangan"/>
    <x v="0"/>
    <x v="3"/>
    <x v="53"/>
    <x v="3"/>
    <x v="2"/>
  </r>
  <r>
    <n v="1268"/>
    <s v="2230"/>
    <x v="3"/>
    <x v="1"/>
    <x v="0"/>
    <x v="2"/>
    <x v="5"/>
    <x v="0"/>
    <d v="2013-04-18T14:34:00"/>
    <x v="0"/>
    <s v="panggarangan"/>
    <x v="0"/>
    <x v="3"/>
    <x v="53"/>
    <x v="3"/>
    <x v="2"/>
  </r>
  <r>
    <n v="1585"/>
    <s v="2230"/>
    <x v="4"/>
    <x v="1"/>
    <x v="1"/>
    <x v="3"/>
    <x v="7"/>
    <x v="0"/>
    <d v="2014-10-30T08:46:00"/>
    <x v="0"/>
    <s v="panggarangan"/>
    <x v="0"/>
    <x v="3"/>
    <x v="53"/>
    <x v="3"/>
    <x v="2"/>
  </r>
  <r>
    <n v="273"/>
    <s v="2235"/>
    <x v="0"/>
    <x v="0"/>
    <x v="0"/>
    <x v="0"/>
    <x v="0"/>
    <x v="0"/>
    <d v="2014-12-14T12:14:04"/>
    <x v="0"/>
    <m/>
    <x v="0"/>
    <x v="3"/>
    <x v="54"/>
    <x v="3"/>
    <x v="2"/>
  </r>
  <r>
    <n v="618"/>
    <s v="2235"/>
    <x v="1"/>
    <x v="0"/>
    <x v="1"/>
    <x v="0"/>
    <x v="2"/>
    <x v="0"/>
    <d v="2014-12-14T12:14:04"/>
    <x v="0"/>
    <m/>
    <x v="0"/>
    <x v="3"/>
    <x v="54"/>
    <x v="3"/>
    <x v="2"/>
  </r>
  <r>
    <n v="924"/>
    <s v="2235"/>
    <x v="2"/>
    <x v="1"/>
    <x v="2"/>
    <x v="0"/>
    <x v="5"/>
    <x v="0"/>
    <d v="2014-10-31T13:18:00"/>
    <x v="0"/>
    <s v="panggarangan"/>
    <x v="0"/>
    <x v="3"/>
    <x v="54"/>
    <x v="3"/>
    <x v="2"/>
  </r>
  <r>
    <n v="1269"/>
    <s v="2235"/>
    <x v="3"/>
    <x v="2"/>
    <x v="0"/>
    <x v="0"/>
    <x v="0"/>
    <x v="0"/>
    <d v="2013-04-18T14:34:00"/>
    <x v="0"/>
    <s v="panggarangan"/>
    <x v="0"/>
    <x v="3"/>
    <x v="54"/>
    <x v="3"/>
    <x v="2"/>
  </r>
  <r>
    <n v="1586"/>
    <s v="2235"/>
    <x v="4"/>
    <x v="2"/>
    <x v="0"/>
    <x v="0"/>
    <x v="0"/>
    <x v="0"/>
    <d v="2014-10-30T08:47:00"/>
    <x v="0"/>
    <s v="panggarangan"/>
    <x v="0"/>
    <x v="3"/>
    <x v="54"/>
    <x v="3"/>
    <x v="2"/>
  </r>
  <r>
    <n v="274"/>
    <s v="2240"/>
    <x v="0"/>
    <x v="0"/>
    <x v="0"/>
    <x v="0"/>
    <x v="0"/>
    <x v="0"/>
    <d v="2014-12-14T12:14:04"/>
    <x v="0"/>
    <m/>
    <x v="0"/>
    <x v="3"/>
    <x v="55"/>
    <x v="3"/>
    <x v="2"/>
  </r>
  <r>
    <n v="619"/>
    <s v="2240"/>
    <x v="1"/>
    <x v="0"/>
    <x v="1"/>
    <x v="2"/>
    <x v="6"/>
    <x v="0"/>
    <d v="2014-12-14T12:14:04"/>
    <x v="0"/>
    <m/>
    <x v="0"/>
    <x v="3"/>
    <x v="55"/>
    <x v="3"/>
    <x v="2"/>
  </r>
  <r>
    <n v="925"/>
    <s v="2240"/>
    <x v="2"/>
    <x v="1"/>
    <x v="2"/>
    <x v="0"/>
    <x v="5"/>
    <x v="0"/>
    <d v="2014-10-31T13:17:00"/>
    <x v="0"/>
    <s v="panggarangan"/>
    <x v="0"/>
    <x v="3"/>
    <x v="55"/>
    <x v="3"/>
    <x v="2"/>
  </r>
  <r>
    <n v="1270"/>
    <s v="2240"/>
    <x v="3"/>
    <x v="2"/>
    <x v="0"/>
    <x v="0"/>
    <x v="0"/>
    <x v="0"/>
    <d v="2013-04-18T14:34:00"/>
    <x v="0"/>
    <s v="panggarangan"/>
    <x v="0"/>
    <x v="3"/>
    <x v="55"/>
    <x v="3"/>
    <x v="2"/>
  </r>
  <r>
    <n v="1587"/>
    <s v="2240"/>
    <x v="4"/>
    <x v="2"/>
    <x v="0"/>
    <x v="0"/>
    <x v="0"/>
    <x v="0"/>
    <d v="2014-10-30T08:45:00"/>
    <x v="0"/>
    <s v="panggarangan"/>
    <x v="0"/>
    <x v="3"/>
    <x v="55"/>
    <x v="3"/>
    <x v="2"/>
  </r>
  <r>
    <n v="275"/>
    <s v="2245"/>
    <x v="0"/>
    <x v="0"/>
    <x v="0"/>
    <x v="0"/>
    <x v="0"/>
    <x v="0"/>
    <d v="2014-12-14T12:14:04"/>
    <x v="0"/>
    <m/>
    <x v="0"/>
    <x v="3"/>
    <x v="56"/>
    <x v="3"/>
    <x v="2"/>
  </r>
  <r>
    <n v="620"/>
    <s v="2245"/>
    <x v="1"/>
    <x v="0"/>
    <x v="3"/>
    <x v="0"/>
    <x v="6"/>
    <x v="0"/>
    <d v="2014-12-14T12:14:04"/>
    <x v="0"/>
    <m/>
    <x v="0"/>
    <x v="3"/>
    <x v="56"/>
    <x v="3"/>
    <x v="2"/>
  </r>
  <r>
    <n v="926"/>
    <s v="2245"/>
    <x v="2"/>
    <x v="1"/>
    <x v="3"/>
    <x v="0"/>
    <x v="6"/>
    <x v="0"/>
    <d v="2014-10-31T13:20:00"/>
    <x v="0"/>
    <s v="panggarangan"/>
    <x v="0"/>
    <x v="3"/>
    <x v="56"/>
    <x v="3"/>
    <x v="2"/>
  </r>
  <r>
    <n v="1271"/>
    <s v="2245"/>
    <x v="3"/>
    <x v="1"/>
    <x v="2"/>
    <x v="0"/>
    <x v="5"/>
    <x v="0"/>
    <d v="2013-04-18T14:35:00"/>
    <x v="0"/>
    <s v="panggarangan"/>
    <x v="0"/>
    <x v="3"/>
    <x v="56"/>
    <x v="3"/>
    <x v="2"/>
  </r>
  <r>
    <n v="1588"/>
    <s v="2245"/>
    <x v="4"/>
    <x v="1"/>
    <x v="3"/>
    <x v="0"/>
    <x v="6"/>
    <x v="0"/>
    <d v="2014-10-30T08:53:00"/>
    <x v="0"/>
    <s v="panggarangan"/>
    <x v="0"/>
    <x v="3"/>
    <x v="56"/>
    <x v="3"/>
    <x v="2"/>
  </r>
  <r>
    <n v="276"/>
    <s v="2250"/>
    <x v="0"/>
    <x v="0"/>
    <x v="0"/>
    <x v="0"/>
    <x v="0"/>
    <x v="0"/>
    <d v="2014-12-14T12:14:04"/>
    <x v="0"/>
    <m/>
    <x v="0"/>
    <x v="3"/>
    <x v="57"/>
    <x v="3"/>
    <x v="2"/>
  </r>
  <r>
    <n v="621"/>
    <s v="2250"/>
    <x v="1"/>
    <x v="0"/>
    <x v="1"/>
    <x v="2"/>
    <x v="6"/>
    <x v="0"/>
    <d v="2014-12-14T12:14:04"/>
    <x v="0"/>
    <m/>
    <x v="0"/>
    <x v="3"/>
    <x v="57"/>
    <x v="3"/>
    <x v="2"/>
  </r>
  <r>
    <n v="927"/>
    <s v="2250"/>
    <x v="2"/>
    <x v="1"/>
    <x v="1"/>
    <x v="0"/>
    <x v="2"/>
    <x v="0"/>
    <d v="2014-10-31T13:18:00"/>
    <x v="0"/>
    <s v="panggarangan"/>
    <x v="0"/>
    <x v="3"/>
    <x v="57"/>
    <x v="3"/>
    <x v="2"/>
  </r>
  <r>
    <n v="1272"/>
    <s v="2250"/>
    <x v="3"/>
    <x v="1"/>
    <x v="3"/>
    <x v="0"/>
    <x v="6"/>
    <x v="0"/>
    <d v="2013-04-18T14:36:00"/>
    <x v="0"/>
    <s v="panggarangan"/>
    <x v="0"/>
    <x v="3"/>
    <x v="57"/>
    <x v="3"/>
    <x v="2"/>
  </r>
  <r>
    <n v="1589"/>
    <s v="2250"/>
    <x v="4"/>
    <x v="1"/>
    <x v="1"/>
    <x v="0"/>
    <x v="2"/>
    <x v="0"/>
    <d v="2014-10-30T08:49:00"/>
    <x v="0"/>
    <s v="panggarangan"/>
    <x v="4"/>
    <x v="3"/>
    <x v="57"/>
    <x v="3"/>
    <x v="2"/>
  </r>
  <r>
    <n v="277"/>
    <s v="2255"/>
    <x v="0"/>
    <x v="0"/>
    <x v="0"/>
    <x v="2"/>
    <x v="5"/>
    <x v="0"/>
    <d v="2014-12-14T12:14:04"/>
    <x v="0"/>
    <m/>
    <x v="0"/>
    <x v="4"/>
    <x v="58"/>
    <x v="4"/>
    <x v="2"/>
  </r>
  <r>
    <n v="622"/>
    <s v="2255"/>
    <x v="1"/>
    <x v="0"/>
    <x v="3"/>
    <x v="0"/>
    <x v="6"/>
    <x v="0"/>
    <d v="2014-12-14T12:14:04"/>
    <x v="0"/>
    <m/>
    <x v="0"/>
    <x v="4"/>
    <x v="58"/>
    <x v="4"/>
    <x v="2"/>
  </r>
  <r>
    <n v="928"/>
    <s v="2255"/>
    <x v="2"/>
    <x v="1"/>
    <x v="0"/>
    <x v="2"/>
    <x v="5"/>
    <x v="0"/>
    <d v="2014-12-13T10:00:00"/>
    <x v="0"/>
    <s v="cihara"/>
    <x v="0"/>
    <x v="4"/>
    <x v="58"/>
    <x v="4"/>
    <x v="2"/>
  </r>
  <r>
    <n v="1273"/>
    <s v="2255"/>
    <x v="3"/>
    <x v="1"/>
    <x v="0"/>
    <x v="2"/>
    <x v="5"/>
    <x v="0"/>
    <d v="2013-01-10T09:18:00"/>
    <x v="0"/>
    <s v="cihara"/>
    <x v="0"/>
    <x v="4"/>
    <x v="58"/>
    <x v="4"/>
    <x v="2"/>
  </r>
  <r>
    <n v="1590"/>
    <s v="2255"/>
    <x v="4"/>
    <x v="1"/>
    <x v="0"/>
    <x v="2"/>
    <x v="5"/>
    <x v="0"/>
    <d v="2014-12-13T10:00:00"/>
    <x v="0"/>
    <s v="cihara"/>
    <x v="0"/>
    <x v="4"/>
    <x v="58"/>
    <x v="4"/>
    <x v="2"/>
  </r>
  <r>
    <n v="278"/>
    <s v="2260"/>
    <x v="0"/>
    <x v="0"/>
    <x v="3"/>
    <x v="1"/>
    <x v="7"/>
    <x v="0"/>
    <d v="2014-12-14T12:14:04"/>
    <x v="0"/>
    <m/>
    <x v="0"/>
    <x v="4"/>
    <x v="59"/>
    <x v="4"/>
    <x v="2"/>
  </r>
  <r>
    <n v="623"/>
    <s v="2260"/>
    <x v="1"/>
    <x v="0"/>
    <x v="2"/>
    <x v="1"/>
    <x v="6"/>
    <x v="0"/>
    <d v="2014-12-14T12:14:04"/>
    <x v="0"/>
    <m/>
    <x v="0"/>
    <x v="4"/>
    <x v="59"/>
    <x v="4"/>
    <x v="2"/>
  </r>
  <r>
    <n v="929"/>
    <s v="2260"/>
    <x v="2"/>
    <x v="1"/>
    <x v="2"/>
    <x v="3"/>
    <x v="1"/>
    <x v="0"/>
    <d v="2014-12-13T10:00:00"/>
    <x v="0"/>
    <s v="cihara"/>
    <x v="0"/>
    <x v="4"/>
    <x v="59"/>
    <x v="4"/>
    <x v="2"/>
  </r>
  <r>
    <n v="1274"/>
    <s v="2260"/>
    <x v="3"/>
    <x v="1"/>
    <x v="3"/>
    <x v="4"/>
    <x v="8"/>
    <x v="0"/>
    <d v="2013-01-10T09:20:00"/>
    <x v="0"/>
    <s v="cihara"/>
    <x v="0"/>
    <x v="4"/>
    <x v="59"/>
    <x v="4"/>
    <x v="2"/>
  </r>
  <r>
    <n v="1591"/>
    <s v="2260"/>
    <x v="4"/>
    <x v="1"/>
    <x v="2"/>
    <x v="3"/>
    <x v="1"/>
    <x v="0"/>
    <d v="2014-12-13T10:00:00"/>
    <x v="0"/>
    <s v="cihara"/>
    <x v="0"/>
    <x v="4"/>
    <x v="59"/>
    <x v="4"/>
    <x v="2"/>
  </r>
  <r>
    <n v="279"/>
    <s v="2265"/>
    <x v="0"/>
    <x v="0"/>
    <x v="1"/>
    <x v="2"/>
    <x v="6"/>
    <x v="0"/>
    <d v="2014-12-14T12:14:04"/>
    <x v="0"/>
    <m/>
    <x v="0"/>
    <x v="4"/>
    <x v="60"/>
    <x v="4"/>
    <x v="2"/>
  </r>
  <r>
    <n v="624"/>
    <s v="2265"/>
    <x v="1"/>
    <x v="0"/>
    <x v="0"/>
    <x v="0"/>
    <x v="0"/>
    <x v="0"/>
    <d v="2014-12-14T12:14:04"/>
    <x v="0"/>
    <m/>
    <x v="0"/>
    <x v="4"/>
    <x v="60"/>
    <x v="4"/>
    <x v="2"/>
  </r>
  <r>
    <n v="930"/>
    <s v="2265"/>
    <x v="2"/>
    <x v="2"/>
    <x v="0"/>
    <x v="0"/>
    <x v="0"/>
    <x v="0"/>
    <d v="2014-12-13T10:00:00"/>
    <x v="0"/>
    <s v="cihara"/>
    <x v="0"/>
    <x v="4"/>
    <x v="60"/>
    <x v="4"/>
    <x v="2"/>
  </r>
  <r>
    <n v="1275"/>
    <s v="2265"/>
    <x v="3"/>
    <x v="1"/>
    <x v="2"/>
    <x v="2"/>
    <x v="2"/>
    <x v="0"/>
    <d v="2013-04-02T09:13:00"/>
    <x v="0"/>
    <s v="cihara"/>
    <x v="0"/>
    <x v="4"/>
    <x v="60"/>
    <x v="4"/>
    <x v="2"/>
  </r>
  <r>
    <n v="1592"/>
    <s v="2265"/>
    <x v="4"/>
    <x v="2"/>
    <x v="0"/>
    <x v="0"/>
    <x v="0"/>
    <x v="0"/>
    <d v="2014-12-13T10:00:00"/>
    <x v="0"/>
    <s v="cihara"/>
    <x v="0"/>
    <x v="4"/>
    <x v="60"/>
    <x v="4"/>
    <x v="2"/>
  </r>
  <r>
    <n v="280"/>
    <s v="2270"/>
    <x v="0"/>
    <x v="0"/>
    <x v="0"/>
    <x v="0"/>
    <x v="0"/>
    <x v="0"/>
    <d v="2014-12-14T12:14:04"/>
    <x v="0"/>
    <m/>
    <x v="0"/>
    <x v="4"/>
    <x v="61"/>
    <x v="4"/>
    <x v="2"/>
  </r>
  <r>
    <n v="625"/>
    <s v="2270"/>
    <x v="1"/>
    <x v="0"/>
    <x v="2"/>
    <x v="0"/>
    <x v="5"/>
    <x v="0"/>
    <d v="2014-12-14T12:14:04"/>
    <x v="0"/>
    <m/>
    <x v="0"/>
    <x v="4"/>
    <x v="61"/>
    <x v="4"/>
    <x v="2"/>
  </r>
  <r>
    <n v="931"/>
    <s v="2270"/>
    <x v="2"/>
    <x v="1"/>
    <x v="1"/>
    <x v="0"/>
    <x v="2"/>
    <x v="0"/>
    <d v="2014-12-13T10:00:00"/>
    <x v="0"/>
    <s v="cihara"/>
    <x v="0"/>
    <x v="4"/>
    <x v="61"/>
    <x v="4"/>
    <x v="2"/>
  </r>
  <r>
    <n v="1276"/>
    <s v="2270"/>
    <x v="3"/>
    <x v="1"/>
    <x v="1"/>
    <x v="0"/>
    <x v="2"/>
    <x v="0"/>
    <d v="2013-01-10T09:17:00"/>
    <x v="0"/>
    <s v="cihara"/>
    <x v="0"/>
    <x v="4"/>
    <x v="61"/>
    <x v="4"/>
    <x v="2"/>
  </r>
  <r>
    <n v="1593"/>
    <s v="2270"/>
    <x v="4"/>
    <x v="1"/>
    <x v="1"/>
    <x v="0"/>
    <x v="2"/>
    <x v="0"/>
    <d v="2014-12-13T10:00:00"/>
    <x v="0"/>
    <s v="cihara"/>
    <x v="0"/>
    <x v="4"/>
    <x v="61"/>
    <x v="4"/>
    <x v="2"/>
  </r>
  <r>
    <n v="281"/>
    <s v="2275"/>
    <x v="0"/>
    <x v="0"/>
    <x v="1"/>
    <x v="0"/>
    <x v="2"/>
    <x v="0"/>
    <d v="2014-12-14T12:14:04"/>
    <x v="0"/>
    <m/>
    <x v="0"/>
    <x v="4"/>
    <x v="62"/>
    <x v="4"/>
    <x v="2"/>
  </r>
  <r>
    <n v="626"/>
    <s v="2275"/>
    <x v="1"/>
    <x v="0"/>
    <x v="2"/>
    <x v="0"/>
    <x v="5"/>
    <x v="0"/>
    <d v="2014-12-14T12:14:04"/>
    <x v="0"/>
    <m/>
    <x v="0"/>
    <x v="4"/>
    <x v="62"/>
    <x v="4"/>
    <x v="2"/>
  </r>
  <r>
    <n v="932"/>
    <s v="2275"/>
    <x v="2"/>
    <x v="1"/>
    <x v="1"/>
    <x v="0"/>
    <x v="2"/>
    <x v="0"/>
    <d v="2014-12-13T10:00:00"/>
    <x v="0"/>
    <s v="cihara"/>
    <x v="0"/>
    <x v="4"/>
    <x v="62"/>
    <x v="4"/>
    <x v="2"/>
  </r>
  <r>
    <n v="1277"/>
    <s v="2275"/>
    <x v="3"/>
    <x v="1"/>
    <x v="1"/>
    <x v="0"/>
    <x v="2"/>
    <x v="0"/>
    <d v="2013-04-02T09:15:00"/>
    <x v="0"/>
    <s v="cihara"/>
    <x v="0"/>
    <x v="4"/>
    <x v="62"/>
    <x v="4"/>
    <x v="2"/>
  </r>
  <r>
    <n v="1594"/>
    <s v="2275"/>
    <x v="4"/>
    <x v="1"/>
    <x v="1"/>
    <x v="0"/>
    <x v="2"/>
    <x v="0"/>
    <d v="2014-12-13T10:00:00"/>
    <x v="0"/>
    <s v="cihara"/>
    <x v="0"/>
    <x v="4"/>
    <x v="62"/>
    <x v="4"/>
    <x v="2"/>
  </r>
  <r>
    <n v="282"/>
    <s v="2280"/>
    <x v="0"/>
    <x v="0"/>
    <x v="1"/>
    <x v="2"/>
    <x v="6"/>
    <x v="0"/>
    <d v="2014-12-14T12:14:04"/>
    <x v="0"/>
    <m/>
    <x v="0"/>
    <x v="4"/>
    <x v="63"/>
    <x v="4"/>
    <x v="2"/>
  </r>
  <r>
    <n v="627"/>
    <s v="2280"/>
    <x v="1"/>
    <x v="0"/>
    <x v="3"/>
    <x v="4"/>
    <x v="8"/>
    <x v="0"/>
    <d v="2014-12-14T12:14:04"/>
    <x v="0"/>
    <m/>
    <x v="0"/>
    <x v="4"/>
    <x v="63"/>
    <x v="4"/>
    <x v="2"/>
  </r>
  <r>
    <n v="933"/>
    <s v="2280"/>
    <x v="2"/>
    <x v="1"/>
    <x v="5"/>
    <x v="4"/>
    <x v="11"/>
    <x v="0"/>
    <d v="2014-12-13T10:00:00"/>
    <x v="0"/>
    <s v="cihara"/>
    <x v="0"/>
    <x v="4"/>
    <x v="63"/>
    <x v="4"/>
    <x v="2"/>
  </r>
  <r>
    <n v="1278"/>
    <s v="2280"/>
    <x v="3"/>
    <x v="1"/>
    <x v="5"/>
    <x v="4"/>
    <x v="11"/>
    <x v="0"/>
    <d v="2013-01-10T09:20:00"/>
    <x v="0"/>
    <s v="cihara"/>
    <x v="0"/>
    <x v="4"/>
    <x v="63"/>
    <x v="4"/>
    <x v="2"/>
  </r>
  <r>
    <n v="1595"/>
    <s v="2280"/>
    <x v="4"/>
    <x v="1"/>
    <x v="5"/>
    <x v="4"/>
    <x v="11"/>
    <x v="0"/>
    <d v="2014-12-13T10:00:00"/>
    <x v="0"/>
    <s v="cihara"/>
    <x v="0"/>
    <x v="4"/>
    <x v="63"/>
    <x v="4"/>
    <x v="2"/>
  </r>
  <r>
    <n v="283"/>
    <s v="2285"/>
    <x v="0"/>
    <x v="0"/>
    <x v="2"/>
    <x v="0"/>
    <x v="5"/>
    <x v="0"/>
    <d v="2014-12-14T12:14:04"/>
    <x v="0"/>
    <m/>
    <x v="0"/>
    <x v="4"/>
    <x v="64"/>
    <x v="4"/>
    <x v="2"/>
  </r>
  <r>
    <n v="628"/>
    <s v="2285"/>
    <x v="1"/>
    <x v="0"/>
    <x v="1"/>
    <x v="0"/>
    <x v="2"/>
    <x v="0"/>
    <d v="2014-12-14T12:14:04"/>
    <x v="0"/>
    <m/>
    <x v="0"/>
    <x v="4"/>
    <x v="64"/>
    <x v="4"/>
    <x v="2"/>
  </r>
  <r>
    <n v="934"/>
    <s v="2285"/>
    <x v="2"/>
    <x v="1"/>
    <x v="2"/>
    <x v="1"/>
    <x v="6"/>
    <x v="0"/>
    <d v="2014-12-13T10:00:00"/>
    <x v="0"/>
    <s v="cihara"/>
    <x v="0"/>
    <x v="4"/>
    <x v="64"/>
    <x v="4"/>
    <x v="2"/>
  </r>
  <r>
    <n v="1279"/>
    <s v="2285"/>
    <x v="3"/>
    <x v="1"/>
    <x v="2"/>
    <x v="1"/>
    <x v="6"/>
    <x v="0"/>
    <d v="2013-04-02T09:15:00"/>
    <x v="0"/>
    <s v="cihara"/>
    <x v="0"/>
    <x v="4"/>
    <x v="64"/>
    <x v="4"/>
    <x v="2"/>
  </r>
  <r>
    <n v="1596"/>
    <s v="2285"/>
    <x v="4"/>
    <x v="1"/>
    <x v="2"/>
    <x v="1"/>
    <x v="6"/>
    <x v="0"/>
    <d v="2014-12-13T10:00:00"/>
    <x v="0"/>
    <s v="cihara"/>
    <x v="0"/>
    <x v="4"/>
    <x v="64"/>
    <x v="4"/>
    <x v="2"/>
  </r>
  <r>
    <n v="284"/>
    <s v="2290"/>
    <x v="0"/>
    <x v="0"/>
    <x v="0"/>
    <x v="0"/>
    <x v="0"/>
    <x v="0"/>
    <d v="2014-12-14T12:14:04"/>
    <x v="0"/>
    <m/>
    <x v="0"/>
    <x v="4"/>
    <x v="65"/>
    <x v="4"/>
    <x v="2"/>
  </r>
  <r>
    <n v="629"/>
    <s v="2290"/>
    <x v="1"/>
    <x v="0"/>
    <x v="1"/>
    <x v="2"/>
    <x v="6"/>
    <x v="0"/>
    <d v="2014-12-14T12:14:04"/>
    <x v="0"/>
    <m/>
    <x v="0"/>
    <x v="4"/>
    <x v="65"/>
    <x v="4"/>
    <x v="2"/>
  </r>
  <r>
    <n v="935"/>
    <s v="2290"/>
    <x v="2"/>
    <x v="2"/>
    <x v="0"/>
    <x v="0"/>
    <x v="0"/>
    <x v="0"/>
    <d v="2014-12-13T10:00:00"/>
    <x v="0"/>
    <s v="cihara"/>
    <x v="0"/>
    <x v="4"/>
    <x v="65"/>
    <x v="4"/>
    <x v="2"/>
  </r>
  <r>
    <n v="1280"/>
    <s v="2290"/>
    <x v="3"/>
    <x v="1"/>
    <x v="2"/>
    <x v="1"/>
    <x v="6"/>
    <x v="0"/>
    <d v="2013-04-02T09:14:00"/>
    <x v="0"/>
    <s v="cihara"/>
    <x v="0"/>
    <x v="4"/>
    <x v="65"/>
    <x v="4"/>
    <x v="2"/>
  </r>
  <r>
    <n v="1597"/>
    <s v="2290"/>
    <x v="4"/>
    <x v="2"/>
    <x v="0"/>
    <x v="0"/>
    <x v="0"/>
    <x v="0"/>
    <d v="2014-12-13T10:00:00"/>
    <x v="0"/>
    <s v="cihara"/>
    <x v="0"/>
    <x v="4"/>
    <x v="65"/>
    <x v="4"/>
    <x v="2"/>
  </r>
  <r>
    <n v="285"/>
    <s v="2295"/>
    <x v="0"/>
    <x v="0"/>
    <x v="3"/>
    <x v="2"/>
    <x v="1"/>
    <x v="0"/>
    <d v="2014-12-14T12:14:04"/>
    <x v="0"/>
    <m/>
    <x v="0"/>
    <x v="4"/>
    <x v="66"/>
    <x v="4"/>
    <x v="2"/>
  </r>
  <r>
    <n v="630"/>
    <s v="2295"/>
    <x v="1"/>
    <x v="0"/>
    <x v="4"/>
    <x v="1"/>
    <x v="8"/>
    <x v="0"/>
    <d v="2014-12-14T12:14:04"/>
    <x v="0"/>
    <m/>
    <x v="0"/>
    <x v="4"/>
    <x v="66"/>
    <x v="4"/>
    <x v="2"/>
  </r>
  <r>
    <n v="936"/>
    <s v="2295"/>
    <x v="2"/>
    <x v="1"/>
    <x v="7"/>
    <x v="2"/>
    <x v="11"/>
    <x v="0"/>
    <d v="2014-12-13T10:00:00"/>
    <x v="0"/>
    <s v="cihara"/>
    <x v="0"/>
    <x v="4"/>
    <x v="66"/>
    <x v="4"/>
    <x v="2"/>
  </r>
  <r>
    <n v="1281"/>
    <s v="2295"/>
    <x v="3"/>
    <x v="1"/>
    <x v="7"/>
    <x v="2"/>
    <x v="11"/>
    <x v="0"/>
    <d v="2013-01-10T09:21:00"/>
    <x v="0"/>
    <s v="cihara"/>
    <x v="0"/>
    <x v="4"/>
    <x v="66"/>
    <x v="4"/>
    <x v="2"/>
  </r>
  <r>
    <n v="1598"/>
    <s v="2295"/>
    <x v="4"/>
    <x v="1"/>
    <x v="7"/>
    <x v="2"/>
    <x v="11"/>
    <x v="0"/>
    <d v="2014-12-13T10:00:00"/>
    <x v="0"/>
    <s v="cihara"/>
    <x v="0"/>
    <x v="4"/>
    <x v="66"/>
    <x v="4"/>
    <x v="2"/>
  </r>
  <r>
    <n v="286"/>
    <s v="2300"/>
    <x v="0"/>
    <x v="0"/>
    <x v="8"/>
    <x v="5"/>
    <x v="13"/>
    <x v="0"/>
    <d v="2014-12-14T12:14:04"/>
    <x v="0"/>
    <m/>
    <x v="0"/>
    <x v="5"/>
    <x v="67"/>
    <x v="5"/>
    <x v="2"/>
  </r>
  <r>
    <n v="631"/>
    <s v="2300"/>
    <x v="1"/>
    <x v="0"/>
    <x v="5"/>
    <x v="2"/>
    <x v="7"/>
    <x v="0"/>
    <d v="2014-12-14T12:14:04"/>
    <x v="0"/>
    <m/>
    <x v="0"/>
    <x v="5"/>
    <x v="67"/>
    <x v="5"/>
    <x v="2"/>
  </r>
  <r>
    <n v="937"/>
    <s v="2300"/>
    <x v="2"/>
    <x v="1"/>
    <x v="5"/>
    <x v="2"/>
    <x v="7"/>
    <x v="0"/>
    <d v="2014-11-14T09:07:00"/>
    <x v="0"/>
    <s v="bayah"/>
    <x v="0"/>
    <x v="5"/>
    <x v="67"/>
    <x v="5"/>
    <x v="2"/>
  </r>
  <r>
    <n v="1282"/>
    <s v="2300"/>
    <x v="3"/>
    <x v="1"/>
    <x v="1"/>
    <x v="0"/>
    <x v="2"/>
    <x v="2"/>
    <d v="2013-04-12T13:31:00"/>
    <x v="0"/>
    <s v="bayah"/>
    <x v="0"/>
    <x v="5"/>
    <x v="67"/>
    <x v="5"/>
    <x v="2"/>
  </r>
  <r>
    <n v="1599"/>
    <s v="2300"/>
    <x v="4"/>
    <x v="2"/>
    <x v="0"/>
    <x v="0"/>
    <x v="0"/>
    <x v="0"/>
    <d v="2014-10-28T08:48:00"/>
    <x v="0"/>
    <s v="bayah"/>
    <x v="0"/>
    <x v="5"/>
    <x v="67"/>
    <x v="5"/>
    <x v="2"/>
  </r>
  <r>
    <n v="287"/>
    <s v="2305"/>
    <x v="0"/>
    <x v="0"/>
    <x v="9"/>
    <x v="8"/>
    <x v="14"/>
    <x v="0"/>
    <d v="2014-12-14T12:14:04"/>
    <x v="0"/>
    <m/>
    <x v="0"/>
    <x v="5"/>
    <x v="68"/>
    <x v="5"/>
    <x v="2"/>
  </r>
  <r>
    <n v="632"/>
    <s v="2305"/>
    <x v="1"/>
    <x v="0"/>
    <x v="2"/>
    <x v="2"/>
    <x v="2"/>
    <x v="0"/>
    <d v="2014-12-14T12:14:04"/>
    <x v="0"/>
    <m/>
    <x v="0"/>
    <x v="5"/>
    <x v="68"/>
    <x v="5"/>
    <x v="2"/>
  </r>
  <r>
    <n v="938"/>
    <s v="2305"/>
    <x v="2"/>
    <x v="1"/>
    <x v="2"/>
    <x v="0"/>
    <x v="5"/>
    <x v="0"/>
    <d v="2014-11-14T09:08:00"/>
    <x v="0"/>
    <s v="bayah"/>
    <x v="0"/>
    <x v="5"/>
    <x v="68"/>
    <x v="5"/>
    <x v="2"/>
  </r>
  <r>
    <n v="1283"/>
    <s v="2305"/>
    <x v="3"/>
    <x v="1"/>
    <x v="1"/>
    <x v="3"/>
    <x v="7"/>
    <x v="2"/>
    <d v="2013-04-12T13:34:00"/>
    <x v="0"/>
    <s v="bayah"/>
    <x v="0"/>
    <x v="5"/>
    <x v="68"/>
    <x v="5"/>
    <x v="2"/>
  </r>
  <r>
    <n v="1600"/>
    <s v="2305"/>
    <x v="4"/>
    <x v="2"/>
    <x v="0"/>
    <x v="0"/>
    <x v="0"/>
    <x v="0"/>
    <d v="2014-10-28T08:50:00"/>
    <x v="0"/>
    <s v="bayah"/>
    <x v="0"/>
    <x v="5"/>
    <x v="68"/>
    <x v="5"/>
    <x v="2"/>
  </r>
  <r>
    <n v="288"/>
    <s v="2310"/>
    <x v="0"/>
    <x v="0"/>
    <x v="0"/>
    <x v="0"/>
    <x v="0"/>
    <x v="0"/>
    <d v="2014-12-14T12:14:04"/>
    <x v="0"/>
    <m/>
    <x v="0"/>
    <x v="5"/>
    <x v="69"/>
    <x v="5"/>
    <x v="2"/>
  </r>
  <r>
    <n v="633"/>
    <s v="2310"/>
    <x v="1"/>
    <x v="0"/>
    <x v="0"/>
    <x v="0"/>
    <x v="0"/>
    <x v="0"/>
    <d v="2014-12-14T12:14:04"/>
    <x v="0"/>
    <m/>
    <x v="0"/>
    <x v="5"/>
    <x v="69"/>
    <x v="5"/>
    <x v="2"/>
  </r>
  <r>
    <n v="939"/>
    <s v="2310"/>
    <x v="2"/>
    <x v="1"/>
    <x v="0"/>
    <x v="2"/>
    <x v="5"/>
    <x v="0"/>
    <d v="2014-11-14T09:09:00"/>
    <x v="0"/>
    <s v="bayah"/>
    <x v="0"/>
    <x v="5"/>
    <x v="69"/>
    <x v="5"/>
    <x v="2"/>
  </r>
  <r>
    <n v="1284"/>
    <s v="2310"/>
    <x v="3"/>
    <x v="2"/>
    <x v="0"/>
    <x v="0"/>
    <x v="0"/>
    <x v="2"/>
    <d v="2013-04-12T13:37:00"/>
    <x v="0"/>
    <s v="bayah"/>
    <x v="0"/>
    <x v="5"/>
    <x v="69"/>
    <x v="5"/>
    <x v="2"/>
  </r>
  <r>
    <n v="1601"/>
    <s v="2310"/>
    <x v="4"/>
    <x v="2"/>
    <x v="0"/>
    <x v="0"/>
    <x v="0"/>
    <x v="0"/>
    <d v="2014-10-28T08:51:00"/>
    <x v="0"/>
    <s v="bayah"/>
    <x v="0"/>
    <x v="5"/>
    <x v="69"/>
    <x v="5"/>
    <x v="2"/>
  </r>
  <r>
    <n v="289"/>
    <s v="2315"/>
    <x v="0"/>
    <x v="0"/>
    <x v="9"/>
    <x v="8"/>
    <x v="14"/>
    <x v="0"/>
    <d v="2014-12-14T12:14:04"/>
    <x v="0"/>
    <m/>
    <x v="0"/>
    <x v="5"/>
    <x v="70"/>
    <x v="5"/>
    <x v="2"/>
  </r>
  <r>
    <n v="634"/>
    <s v="2315"/>
    <x v="1"/>
    <x v="0"/>
    <x v="0"/>
    <x v="0"/>
    <x v="0"/>
    <x v="0"/>
    <d v="2014-12-14T12:14:04"/>
    <x v="0"/>
    <m/>
    <x v="0"/>
    <x v="5"/>
    <x v="70"/>
    <x v="5"/>
    <x v="2"/>
  </r>
  <r>
    <n v="940"/>
    <s v="2315"/>
    <x v="2"/>
    <x v="2"/>
    <x v="0"/>
    <x v="0"/>
    <x v="0"/>
    <x v="0"/>
    <d v="2014-11-14T09:09:00"/>
    <x v="0"/>
    <s v="bayah"/>
    <x v="0"/>
    <x v="5"/>
    <x v="70"/>
    <x v="5"/>
    <x v="2"/>
  </r>
  <r>
    <n v="1285"/>
    <s v="2315"/>
    <x v="3"/>
    <x v="2"/>
    <x v="0"/>
    <x v="0"/>
    <x v="0"/>
    <x v="2"/>
    <d v="2013-04-12T13:35:00"/>
    <x v="0"/>
    <s v="bayah"/>
    <x v="0"/>
    <x v="5"/>
    <x v="70"/>
    <x v="5"/>
    <x v="2"/>
  </r>
  <r>
    <n v="1602"/>
    <s v="2315"/>
    <x v="4"/>
    <x v="2"/>
    <x v="0"/>
    <x v="0"/>
    <x v="0"/>
    <x v="0"/>
    <d v="2014-10-28T08:50:00"/>
    <x v="0"/>
    <s v="bayah"/>
    <x v="0"/>
    <x v="5"/>
    <x v="70"/>
    <x v="5"/>
    <x v="2"/>
  </r>
  <r>
    <n v="290"/>
    <s v="2320"/>
    <x v="0"/>
    <x v="0"/>
    <x v="0"/>
    <x v="0"/>
    <x v="0"/>
    <x v="0"/>
    <d v="2014-12-14T12:14:04"/>
    <x v="0"/>
    <m/>
    <x v="0"/>
    <x v="5"/>
    <x v="71"/>
    <x v="5"/>
    <x v="2"/>
  </r>
  <r>
    <n v="635"/>
    <s v="2320"/>
    <x v="1"/>
    <x v="0"/>
    <x v="0"/>
    <x v="0"/>
    <x v="0"/>
    <x v="0"/>
    <d v="2014-12-14T12:14:04"/>
    <x v="0"/>
    <m/>
    <x v="0"/>
    <x v="5"/>
    <x v="71"/>
    <x v="5"/>
    <x v="2"/>
  </r>
  <r>
    <n v="941"/>
    <s v="2320"/>
    <x v="2"/>
    <x v="2"/>
    <x v="0"/>
    <x v="0"/>
    <x v="0"/>
    <x v="0"/>
    <d v="2014-11-14T09:09:00"/>
    <x v="0"/>
    <s v="bayah"/>
    <x v="0"/>
    <x v="5"/>
    <x v="71"/>
    <x v="5"/>
    <x v="2"/>
  </r>
  <r>
    <n v="1286"/>
    <s v="2320"/>
    <x v="3"/>
    <x v="1"/>
    <x v="3"/>
    <x v="0"/>
    <x v="6"/>
    <x v="2"/>
    <d v="2013-04-12T13:35:00"/>
    <x v="0"/>
    <s v="bayah"/>
    <x v="0"/>
    <x v="5"/>
    <x v="71"/>
    <x v="5"/>
    <x v="2"/>
  </r>
  <r>
    <n v="1603"/>
    <s v="2320"/>
    <x v="4"/>
    <x v="2"/>
    <x v="0"/>
    <x v="0"/>
    <x v="0"/>
    <x v="0"/>
    <d v="2014-10-28T08:51:00"/>
    <x v="0"/>
    <s v="bayah"/>
    <x v="0"/>
    <x v="5"/>
    <x v="71"/>
    <x v="5"/>
    <x v="2"/>
  </r>
  <r>
    <n v="291"/>
    <s v="2325"/>
    <x v="0"/>
    <x v="0"/>
    <x v="10"/>
    <x v="9"/>
    <x v="15"/>
    <x v="0"/>
    <d v="2014-12-14T12:14:04"/>
    <x v="0"/>
    <m/>
    <x v="0"/>
    <x v="5"/>
    <x v="72"/>
    <x v="5"/>
    <x v="2"/>
  </r>
  <r>
    <n v="636"/>
    <s v="2325"/>
    <x v="1"/>
    <x v="0"/>
    <x v="2"/>
    <x v="0"/>
    <x v="5"/>
    <x v="0"/>
    <d v="2014-12-14T12:14:04"/>
    <x v="0"/>
    <m/>
    <x v="0"/>
    <x v="5"/>
    <x v="72"/>
    <x v="5"/>
    <x v="2"/>
  </r>
  <r>
    <n v="942"/>
    <s v="2325"/>
    <x v="2"/>
    <x v="1"/>
    <x v="2"/>
    <x v="0"/>
    <x v="5"/>
    <x v="0"/>
    <d v="2014-11-14T09:08:00"/>
    <x v="0"/>
    <s v="bayah"/>
    <x v="0"/>
    <x v="5"/>
    <x v="72"/>
    <x v="5"/>
    <x v="2"/>
  </r>
  <r>
    <n v="1287"/>
    <s v="2325"/>
    <x v="3"/>
    <x v="1"/>
    <x v="3"/>
    <x v="1"/>
    <x v="7"/>
    <x v="2"/>
    <d v="2013-04-12T13:33:00"/>
    <x v="0"/>
    <s v="bayah"/>
    <x v="0"/>
    <x v="5"/>
    <x v="72"/>
    <x v="5"/>
    <x v="2"/>
  </r>
  <r>
    <n v="1604"/>
    <s v="2325"/>
    <x v="4"/>
    <x v="2"/>
    <x v="0"/>
    <x v="0"/>
    <x v="0"/>
    <x v="0"/>
    <d v="2014-10-28T08:50:00"/>
    <x v="0"/>
    <s v="bayah"/>
    <x v="0"/>
    <x v="5"/>
    <x v="72"/>
    <x v="5"/>
    <x v="2"/>
  </r>
  <r>
    <n v="292"/>
    <s v="2330"/>
    <x v="0"/>
    <x v="0"/>
    <x v="10"/>
    <x v="8"/>
    <x v="16"/>
    <x v="0"/>
    <d v="2014-12-14T12:14:04"/>
    <x v="0"/>
    <m/>
    <x v="0"/>
    <x v="5"/>
    <x v="73"/>
    <x v="5"/>
    <x v="2"/>
  </r>
  <r>
    <n v="637"/>
    <s v="2330"/>
    <x v="1"/>
    <x v="0"/>
    <x v="2"/>
    <x v="0"/>
    <x v="5"/>
    <x v="0"/>
    <d v="2014-12-14T12:14:04"/>
    <x v="0"/>
    <m/>
    <x v="0"/>
    <x v="5"/>
    <x v="73"/>
    <x v="5"/>
    <x v="2"/>
  </r>
  <r>
    <n v="943"/>
    <s v="2330"/>
    <x v="2"/>
    <x v="1"/>
    <x v="2"/>
    <x v="0"/>
    <x v="5"/>
    <x v="0"/>
    <d v="2014-11-14T09:07:00"/>
    <x v="0"/>
    <s v="bayah"/>
    <x v="0"/>
    <x v="5"/>
    <x v="73"/>
    <x v="5"/>
    <x v="2"/>
  </r>
  <r>
    <n v="1288"/>
    <s v="2330"/>
    <x v="3"/>
    <x v="1"/>
    <x v="2"/>
    <x v="2"/>
    <x v="2"/>
    <x v="2"/>
    <d v="2013-04-12T13:31:00"/>
    <x v="0"/>
    <s v="bayah"/>
    <x v="0"/>
    <x v="5"/>
    <x v="73"/>
    <x v="5"/>
    <x v="2"/>
  </r>
  <r>
    <n v="1605"/>
    <s v="2330"/>
    <x v="4"/>
    <x v="1"/>
    <x v="2"/>
    <x v="0"/>
    <x v="5"/>
    <x v="0"/>
    <d v="2014-10-28T08:49:00"/>
    <x v="0"/>
    <s v="bayah"/>
    <x v="0"/>
    <x v="5"/>
    <x v="73"/>
    <x v="5"/>
    <x v="2"/>
  </r>
  <r>
    <n v="293"/>
    <s v="2335"/>
    <x v="0"/>
    <x v="0"/>
    <x v="11"/>
    <x v="8"/>
    <x v="13"/>
    <x v="0"/>
    <d v="2014-12-14T12:14:04"/>
    <x v="0"/>
    <m/>
    <x v="0"/>
    <x v="5"/>
    <x v="74"/>
    <x v="5"/>
    <x v="2"/>
  </r>
  <r>
    <n v="638"/>
    <s v="2335"/>
    <x v="1"/>
    <x v="0"/>
    <x v="3"/>
    <x v="2"/>
    <x v="1"/>
    <x v="0"/>
    <d v="2014-12-14T12:14:04"/>
    <x v="0"/>
    <m/>
    <x v="0"/>
    <x v="5"/>
    <x v="74"/>
    <x v="5"/>
    <x v="2"/>
  </r>
  <r>
    <n v="944"/>
    <s v="2335"/>
    <x v="2"/>
    <x v="1"/>
    <x v="3"/>
    <x v="2"/>
    <x v="1"/>
    <x v="0"/>
    <d v="2014-11-14T09:07:00"/>
    <x v="0"/>
    <s v="bayah"/>
    <x v="0"/>
    <x v="5"/>
    <x v="74"/>
    <x v="5"/>
    <x v="2"/>
  </r>
  <r>
    <n v="1289"/>
    <s v="2335"/>
    <x v="3"/>
    <x v="1"/>
    <x v="3"/>
    <x v="2"/>
    <x v="1"/>
    <x v="2"/>
    <d v="2013-04-12T13:32:00"/>
    <x v="0"/>
    <s v="bayah"/>
    <x v="0"/>
    <x v="5"/>
    <x v="74"/>
    <x v="5"/>
    <x v="2"/>
  </r>
  <r>
    <n v="1606"/>
    <s v="2335"/>
    <x v="4"/>
    <x v="2"/>
    <x v="0"/>
    <x v="0"/>
    <x v="0"/>
    <x v="0"/>
    <d v="2014-10-28T08:49:00"/>
    <x v="0"/>
    <s v="bayah"/>
    <x v="0"/>
    <x v="5"/>
    <x v="74"/>
    <x v="5"/>
    <x v="2"/>
  </r>
  <r>
    <n v="294"/>
    <s v="2340"/>
    <x v="0"/>
    <x v="0"/>
    <x v="7"/>
    <x v="10"/>
    <x v="13"/>
    <x v="0"/>
    <d v="2014-12-14T12:14:04"/>
    <x v="0"/>
    <m/>
    <x v="0"/>
    <x v="5"/>
    <x v="75"/>
    <x v="5"/>
    <x v="2"/>
  </r>
  <r>
    <n v="639"/>
    <s v="2340"/>
    <x v="1"/>
    <x v="0"/>
    <x v="3"/>
    <x v="3"/>
    <x v="3"/>
    <x v="0"/>
    <d v="2014-12-14T12:14:04"/>
    <x v="0"/>
    <m/>
    <x v="0"/>
    <x v="5"/>
    <x v="75"/>
    <x v="5"/>
    <x v="2"/>
  </r>
  <r>
    <n v="945"/>
    <s v="2340"/>
    <x v="2"/>
    <x v="1"/>
    <x v="3"/>
    <x v="3"/>
    <x v="3"/>
    <x v="0"/>
    <d v="2014-11-14T09:08:00"/>
    <x v="0"/>
    <s v="bayah"/>
    <x v="0"/>
    <x v="5"/>
    <x v="75"/>
    <x v="5"/>
    <x v="2"/>
  </r>
  <r>
    <n v="1290"/>
    <s v="2340"/>
    <x v="3"/>
    <x v="2"/>
    <x v="0"/>
    <x v="0"/>
    <x v="0"/>
    <x v="2"/>
    <d v="2013-04-12T13:32:00"/>
    <x v="0"/>
    <s v="bayah"/>
    <x v="0"/>
    <x v="5"/>
    <x v="75"/>
    <x v="5"/>
    <x v="2"/>
  </r>
  <r>
    <n v="1607"/>
    <s v="2340"/>
    <x v="4"/>
    <x v="2"/>
    <x v="0"/>
    <x v="0"/>
    <x v="0"/>
    <x v="0"/>
    <d v="2014-10-28T08:50:00"/>
    <x v="0"/>
    <s v="bayah"/>
    <x v="0"/>
    <x v="5"/>
    <x v="75"/>
    <x v="5"/>
    <x v="2"/>
  </r>
  <r>
    <n v="295"/>
    <s v="2345"/>
    <x v="0"/>
    <x v="0"/>
    <x v="12"/>
    <x v="9"/>
    <x v="17"/>
    <x v="0"/>
    <d v="2014-12-14T12:14:04"/>
    <x v="0"/>
    <m/>
    <x v="0"/>
    <x v="5"/>
    <x v="76"/>
    <x v="5"/>
    <x v="2"/>
  </r>
  <r>
    <n v="640"/>
    <s v="2345"/>
    <x v="1"/>
    <x v="0"/>
    <x v="3"/>
    <x v="2"/>
    <x v="1"/>
    <x v="0"/>
    <d v="2014-12-14T12:14:04"/>
    <x v="0"/>
    <m/>
    <x v="0"/>
    <x v="5"/>
    <x v="76"/>
    <x v="5"/>
    <x v="2"/>
  </r>
  <r>
    <n v="946"/>
    <s v="2345"/>
    <x v="2"/>
    <x v="1"/>
    <x v="3"/>
    <x v="2"/>
    <x v="1"/>
    <x v="0"/>
    <d v="2014-11-14T09:08:00"/>
    <x v="0"/>
    <s v="bayah"/>
    <x v="0"/>
    <x v="5"/>
    <x v="76"/>
    <x v="5"/>
    <x v="2"/>
  </r>
  <r>
    <n v="1291"/>
    <s v="2345"/>
    <x v="3"/>
    <x v="2"/>
    <x v="0"/>
    <x v="0"/>
    <x v="0"/>
    <x v="2"/>
    <d v="2013-04-12T13:33:00"/>
    <x v="0"/>
    <s v="bayah"/>
    <x v="0"/>
    <x v="5"/>
    <x v="76"/>
    <x v="5"/>
    <x v="2"/>
  </r>
  <r>
    <n v="1608"/>
    <s v="2345"/>
    <x v="4"/>
    <x v="2"/>
    <x v="0"/>
    <x v="0"/>
    <x v="0"/>
    <x v="0"/>
    <d v="2014-10-28T08:50:00"/>
    <x v="0"/>
    <s v="bayah"/>
    <x v="0"/>
    <x v="5"/>
    <x v="76"/>
    <x v="5"/>
    <x v="2"/>
  </r>
  <r>
    <n v="296"/>
    <s v="2350"/>
    <x v="0"/>
    <x v="0"/>
    <x v="10"/>
    <x v="3"/>
    <x v="18"/>
    <x v="0"/>
    <d v="2014-12-14T12:14:04"/>
    <x v="0"/>
    <m/>
    <x v="0"/>
    <x v="5"/>
    <x v="77"/>
    <x v="5"/>
    <x v="2"/>
  </r>
  <r>
    <n v="641"/>
    <s v="2350"/>
    <x v="1"/>
    <x v="0"/>
    <x v="1"/>
    <x v="0"/>
    <x v="2"/>
    <x v="0"/>
    <d v="2014-12-14T12:14:04"/>
    <x v="0"/>
    <m/>
    <x v="0"/>
    <x v="5"/>
    <x v="77"/>
    <x v="5"/>
    <x v="2"/>
  </r>
  <r>
    <n v="947"/>
    <s v="2350"/>
    <x v="2"/>
    <x v="1"/>
    <x v="1"/>
    <x v="0"/>
    <x v="2"/>
    <x v="0"/>
    <d v="2014-11-14T09:07:00"/>
    <x v="0"/>
    <s v="bayah"/>
    <x v="0"/>
    <x v="5"/>
    <x v="77"/>
    <x v="5"/>
    <x v="2"/>
  </r>
  <r>
    <n v="1292"/>
    <s v="2350"/>
    <x v="3"/>
    <x v="1"/>
    <x v="2"/>
    <x v="0"/>
    <x v="5"/>
    <x v="2"/>
    <d v="2013-04-12T13:32:00"/>
    <x v="0"/>
    <s v="bayah"/>
    <x v="0"/>
    <x v="5"/>
    <x v="77"/>
    <x v="5"/>
    <x v="2"/>
  </r>
  <r>
    <n v="1609"/>
    <s v="2350"/>
    <x v="4"/>
    <x v="2"/>
    <x v="0"/>
    <x v="0"/>
    <x v="0"/>
    <x v="0"/>
    <d v="2014-10-28T08:49:00"/>
    <x v="0"/>
    <s v="bayah"/>
    <x v="0"/>
    <x v="5"/>
    <x v="77"/>
    <x v="5"/>
    <x v="2"/>
  </r>
  <r>
    <n v="318"/>
    <s v="2465"/>
    <x v="0"/>
    <x v="0"/>
    <x v="1"/>
    <x v="0"/>
    <x v="2"/>
    <x v="0"/>
    <d v="2014-12-14T12:14:04"/>
    <x v="0"/>
    <m/>
    <x v="0"/>
    <x v="6"/>
    <x v="78"/>
    <x v="6"/>
    <x v="2"/>
  </r>
  <r>
    <n v="663"/>
    <s v="2465"/>
    <x v="1"/>
    <x v="0"/>
    <x v="1"/>
    <x v="0"/>
    <x v="2"/>
    <x v="0"/>
    <d v="2014-12-14T12:14:04"/>
    <x v="0"/>
    <m/>
    <x v="0"/>
    <x v="6"/>
    <x v="78"/>
    <x v="6"/>
    <x v="2"/>
  </r>
  <r>
    <n v="969"/>
    <s v="2465"/>
    <x v="2"/>
    <x v="2"/>
    <x v="0"/>
    <x v="0"/>
    <x v="0"/>
    <x v="0"/>
    <d v="2014-08-30T22:06:00"/>
    <x v="0"/>
    <s v="cilograng"/>
    <x v="0"/>
    <x v="6"/>
    <x v="78"/>
    <x v="6"/>
    <x v="2"/>
  </r>
  <r>
    <n v="1315"/>
    <s v="2465"/>
    <x v="3"/>
    <x v="2"/>
    <x v="0"/>
    <x v="0"/>
    <x v="0"/>
    <x v="0"/>
    <d v="2013-01-25T09:28:00"/>
    <x v="0"/>
    <s v="cilograng"/>
    <x v="0"/>
    <x v="6"/>
    <x v="78"/>
    <x v="6"/>
    <x v="2"/>
  </r>
  <r>
    <n v="1631"/>
    <s v="2465"/>
    <x v="4"/>
    <x v="2"/>
    <x v="0"/>
    <x v="0"/>
    <x v="0"/>
    <x v="0"/>
    <d v="2014-11-06T21:52:00"/>
    <x v="0"/>
    <s v="cilograng"/>
    <x v="0"/>
    <x v="6"/>
    <x v="78"/>
    <x v="6"/>
    <x v="2"/>
  </r>
  <r>
    <n v="319"/>
    <s v="2470"/>
    <x v="0"/>
    <x v="0"/>
    <x v="2"/>
    <x v="2"/>
    <x v="2"/>
    <x v="0"/>
    <d v="2014-12-14T12:14:04"/>
    <x v="0"/>
    <m/>
    <x v="0"/>
    <x v="6"/>
    <x v="79"/>
    <x v="6"/>
    <x v="2"/>
  </r>
  <r>
    <n v="664"/>
    <s v="2470"/>
    <x v="1"/>
    <x v="0"/>
    <x v="2"/>
    <x v="2"/>
    <x v="2"/>
    <x v="0"/>
    <d v="2014-12-14T12:14:04"/>
    <x v="0"/>
    <m/>
    <x v="0"/>
    <x v="6"/>
    <x v="79"/>
    <x v="6"/>
    <x v="2"/>
  </r>
  <r>
    <n v="970"/>
    <s v="2470"/>
    <x v="2"/>
    <x v="1"/>
    <x v="2"/>
    <x v="2"/>
    <x v="2"/>
    <x v="0"/>
    <d v="2014-08-30T22:06:00"/>
    <x v="0"/>
    <s v="cilograng"/>
    <x v="0"/>
    <x v="6"/>
    <x v="79"/>
    <x v="6"/>
    <x v="2"/>
  </r>
  <r>
    <n v="1316"/>
    <s v="2470"/>
    <x v="3"/>
    <x v="1"/>
    <x v="2"/>
    <x v="2"/>
    <x v="2"/>
    <x v="0"/>
    <d v="2013-01-25T09:26:00"/>
    <x v="0"/>
    <s v="cilograng"/>
    <x v="0"/>
    <x v="6"/>
    <x v="79"/>
    <x v="6"/>
    <x v="2"/>
  </r>
  <r>
    <n v="1632"/>
    <s v="2470"/>
    <x v="4"/>
    <x v="1"/>
    <x v="2"/>
    <x v="2"/>
    <x v="2"/>
    <x v="0"/>
    <d v="2014-11-06T21:52:00"/>
    <x v="0"/>
    <s v="cilograng"/>
    <x v="0"/>
    <x v="6"/>
    <x v="79"/>
    <x v="6"/>
    <x v="2"/>
  </r>
  <r>
    <n v="320"/>
    <s v="2475"/>
    <x v="0"/>
    <x v="0"/>
    <x v="2"/>
    <x v="0"/>
    <x v="5"/>
    <x v="0"/>
    <d v="2014-12-14T12:14:04"/>
    <x v="0"/>
    <m/>
    <x v="0"/>
    <x v="6"/>
    <x v="80"/>
    <x v="6"/>
    <x v="2"/>
  </r>
  <r>
    <n v="665"/>
    <s v="2475"/>
    <x v="1"/>
    <x v="0"/>
    <x v="2"/>
    <x v="0"/>
    <x v="5"/>
    <x v="0"/>
    <d v="2014-12-14T12:14:04"/>
    <x v="0"/>
    <m/>
    <x v="0"/>
    <x v="6"/>
    <x v="80"/>
    <x v="6"/>
    <x v="2"/>
  </r>
  <r>
    <n v="971"/>
    <s v="2475"/>
    <x v="2"/>
    <x v="2"/>
    <x v="0"/>
    <x v="0"/>
    <x v="0"/>
    <x v="0"/>
    <d v="2014-08-30T22:07:00"/>
    <x v="0"/>
    <s v="cilograng"/>
    <x v="0"/>
    <x v="6"/>
    <x v="80"/>
    <x v="6"/>
    <x v="2"/>
  </r>
  <r>
    <n v="1317"/>
    <s v="2475"/>
    <x v="3"/>
    <x v="2"/>
    <x v="0"/>
    <x v="0"/>
    <x v="0"/>
    <x v="0"/>
    <d v="2013-01-25T09:27:00"/>
    <x v="0"/>
    <s v="cilograng"/>
    <x v="0"/>
    <x v="6"/>
    <x v="80"/>
    <x v="6"/>
    <x v="2"/>
  </r>
  <r>
    <n v="1633"/>
    <s v="2475"/>
    <x v="4"/>
    <x v="2"/>
    <x v="0"/>
    <x v="0"/>
    <x v="0"/>
    <x v="0"/>
    <d v="2014-11-06T21:53:00"/>
    <x v="0"/>
    <s v="cilograng"/>
    <x v="0"/>
    <x v="6"/>
    <x v="80"/>
    <x v="6"/>
    <x v="2"/>
  </r>
  <r>
    <n v="321"/>
    <s v="2480"/>
    <x v="0"/>
    <x v="0"/>
    <x v="2"/>
    <x v="0"/>
    <x v="5"/>
    <x v="0"/>
    <d v="2014-12-14T12:14:04"/>
    <x v="0"/>
    <m/>
    <x v="0"/>
    <x v="6"/>
    <x v="81"/>
    <x v="6"/>
    <x v="2"/>
  </r>
  <r>
    <n v="666"/>
    <s v="2480"/>
    <x v="1"/>
    <x v="0"/>
    <x v="2"/>
    <x v="0"/>
    <x v="5"/>
    <x v="0"/>
    <d v="2014-12-14T12:14:04"/>
    <x v="0"/>
    <m/>
    <x v="0"/>
    <x v="6"/>
    <x v="81"/>
    <x v="6"/>
    <x v="2"/>
  </r>
  <r>
    <n v="972"/>
    <s v="2480"/>
    <x v="2"/>
    <x v="1"/>
    <x v="2"/>
    <x v="0"/>
    <x v="5"/>
    <x v="0"/>
    <d v="2014-08-30T22:07:00"/>
    <x v="0"/>
    <s v="cilograng"/>
    <x v="0"/>
    <x v="6"/>
    <x v="81"/>
    <x v="6"/>
    <x v="2"/>
  </r>
  <r>
    <n v="1318"/>
    <s v="2480"/>
    <x v="3"/>
    <x v="1"/>
    <x v="2"/>
    <x v="0"/>
    <x v="5"/>
    <x v="0"/>
    <d v="2013-01-25T09:26:00"/>
    <x v="0"/>
    <s v="cilograng"/>
    <x v="0"/>
    <x v="6"/>
    <x v="81"/>
    <x v="6"/>
    <x v="2"/>
  </r>
  <r>
    <n v="1634"/>
    <s v="2480"/>
    <x v="4"/>
    <x v="1"/>
    <x v="2"/>
    <x v="0"/>
    <x v="5"/>
    <x v="0"/>
    <d v="2014-11-06T21:53:00"/>
    <x v="0"/>
    <s v="cilograng"/>
    <x v="0"/>
    <x v="6"/>
    <x v="81"/>
    <x v="6"/>
    <x v="2"/>
  </r>
  <r>
    <n v="322"/>
    <s v="2485"/>
    <x v="0"/>
    <x v="0"/>
    <x v="0"/>
    <x v="0"/>
    <x v="0"/>
    <x v="0"/>
    <d v="2014-12-14T12:14:04"/>
    <x v="0"/>
    <m/>
    <x v="0"/>
    <x v="6"/>
    <x v="82"/>
    <x v="6"/>
    <x v="2"/>
  </r>
  <r>
    <n v="667"/>
    <s v="2485"/>
    <x v="1"/>
    <x v="0"/>
    <x v="0"/>
    <x v="0"/>
    <x v="0"/>
    <x v="0"/>
    <d v="2014-12-14T12:14:04"/>
    <x v="0"/>
    <m/>
    <x v="0"/>
    <x v="6"/>
    <x v="82"/>
    <x v="6"/>
    <x v="2"/>
  </r>
  <r>
    <n v="973"/>
    <s v="2485"/>
    <x v="2"/>
    <x v="2"/>
    <x v="0"/>
    <x v="0"/>
    <x v="0"/>
    <x v="0"/>
    <d v="2014-08-30T22:07:00"/>
    <x v="0"/>
    <s v="cilograng"/>
    <x v="0"/>
    <x v="6"/>
    <x v="82"/>
    <x v="6"/>
    <x v="2"/>
  </r>
  <r>
    <n v="1319"/>
    <s v="2485"/>
    <x v="3"/>
    <x v="2"/>
    <x v="0"/>
    <x v="0"/>
    <x v="0"/>
    <x v="0"/>
    <d v="2013-01-25T09:27:00"/>
    <x v="0"/>
    <s v="cilograng"/>
    <x v="0"/>
    <x v="6"/>
    <x v="82"/>
    <x v="6"/>
    <x v="2"/>
  </r>
  <r>
    <n v="1635"/>
    <s v="2485"/>
    <x v="4"/>
    <x v="2"/>
    <x v="0"/>
    <x v="0"/>
    <x v="0"/>
    <x v="0"/>
    <d v="2014-11-06T21:53:00"/>
    <x v="0"/>
    <s v="cilograng"/>
    <x v="0"/>
    <x v="6"/>
    <x v="82"/>
    <x v="6"/>
    <x v="2"/>
  </r>
  <r>
    <n v="323"/>
    <s v="2490"/>
    <x v="0"/>
    <x v="0"/>
    <x v="0"/>
    <x v="0"/>
    <x v="0"/>
    <x v="0"/>
    <d v="2014-12-14T12:14:04"/>
    <x v="0"/>
    <m/>
    <x v="0"/>
    <x v="6"/>
    <x v="83"/>
    <x v="6"/>
    <x v="2"/>
  </r>
  <r>
    <n v="668"/>
    <s v="2490"/>
    <x v="1"/>
    <x v="0"/>
    <x v="0"/>
    <x v="0"/>
    <x v="0"/>
    <x v="0"/>
    <d v="2014-12-14T12:14:04"/>
    <x v="0"/>
    <m/>
    <x v="0"/>
    <x v="6"/>
    <x v="83"/>
    <x v="6"/>
    <x v="2"/>
  </r>
  <r>
    <n v="974"/>
    <s v="2490"/>
    <x v="2"/>
    <x v="2"/>
    <x v="0"/>
    <x v="0"/>
    <x v="0"/>
    <x v="0"/>
    <d v="2014-08-30T22:08:00"/>
    <x v="0"/>
    <s v="cilograng"/>
    <x v="0"/>
    <x v="6"/>
    <x v="83"/>
    <x v="6"/>
    <x v="2"/>
  </r>
  <r>
    <n v="1320"/>
    <s v="2490"/>
    <x v="3"/>
    <x v="2"/>
    <x v="0"/>
    <x v="0"/>
    <x v="0"/>
    <x v="0"/>
    <d v="2013-01-25T09:28:00"/>
    <x v="0"/>
    <s v="cilograng"/>
    <x v="0"/>
    <x v="6"/>
    <x v="83"/>
    <x v="6"/>
    <x v="2"/>
  </r>
  <r>
    <n v="1636"/>
    <s v="2490"/>
    <x v="4"/>
    <x v="2"/>
    <x v="0"/>
    <x v="0"/>
    <x v="0"/>
    <x v="0"/>
    <d v="2014-11-06T21:53:00"/>
    <x v="0"/>
    <s v="cilograng"/>
    <x v="0"/>
    <x v="6"/>
    <x v="83"/>
    <x v="6"/>
    <x v="2"/>
  </r>
  <r>
    <n v="324"/>
    <s v="2495"/>
    <x v="0"/>
    <x v="0"/>
    <x v="4"/>
    <x v="2"/>
    <x v="3"/>
    <x v="0"/>
    <d v="2014-12-14T12:14:04"/>
    <x v="0"/>
    <m/>
    <x v="0"/>
    <x v="6"/>
    <x v="84"/>
    <x v="6"/>
    <x v="2"/>
  </r>
  <r>
    <n v="669"/>
    <s v="2495"/>
    <x v="1"/>
    <x v="0"/>
    <x v="4"/>
    <x v="2"/>
    <x v="3"/>
    <x v="0"/>
    <d v="2014-12-14T12:14:04"/>
    <x v="0"/>
    <m/>
    <x v="0"/>
    <x v="6"/>
    <x v="84"/>
    <x v="6"/>
    <x v="2"/>
  </r>
  <r>
    <n v="975"/>
    <s v="2495"/>
    <x v="2"/>
    <x v="2"/>
    <x v="0"/>
    <x v="0"/>
    <x v="0"/>
    <x v="0"/>
    <d v="2014-08-30T22:08:00"/>
    <x v="0"/>
    <s v="cilograng"/>
    <x v="0"/>
    <x v="6"/>
    <x v="84"/>
    <x v="6"/>
    <x v="2"/>
  </r>
  <r>
    <n v="1321"/>
    <s v="2495"/>
    <x v="3"/>
    <x v="2"/>
    <x v="0"/>
    <x v="0"/>
    <x v="0"/>
    <x v="0"/>
    <d v="2013-01-25T09:28:00"/>
    <x v="0"/>
    <s v="cilograng"/>
    <x v="0"/>
    <x v="6"/>
    <x v="84"/>
    <x v="6"/>
    <x v="2"/>
  </r>
  <r>
    <n v="1637"/>
    <s v="2495"/>
    <x v="4"/>
    <x v="2"/>
    <x v="0"/>
    <x v="0"/>
    <x v="0"/>
    <x v="0"/>
    <d v="2014-11-06T21:54:00"/>
    <x v="0"/>
    <s v="cilograng"/>
    <x v="0"/>
    <x v="6"/>
    <x v="84"/>
    <x v="6"/>
    <x v="2"/>
  </r>
  <r>
    <n v="325"/>
    <s v="2500"/>
    <x v="0"/>
    <x v="0"/>
    <x v="0"/>
    <x v="0"/>
    <x v="0"/>
    <x v="0"/>
    <d v="2014-12-14T12:14:04"/>
    <x v="0"/>
    <m/>
    <x v="0"/>
    <x v="6"/>
    <x v="85"/>
    <x v="6"/>
    <x v="2"/>
  </r>
  <r>
    <n v="670"/>
    <s v="2500"/>
    <x v="1"/>
    <x v="0"/>
    <x v="0"/>
    <x v="0"/>
    <x v="0"/>
    <x v="0"/>
    <d v="2014-12-14T12:14:04"/>
    <x v="0"/>
    <m/>
    <x v="0"/>
    <x v="6"/>
    <x v="85"/>
    <x v="6"/>
    <x v="2"/>
  </r>
  <r>
    <n v="976"/>
    <s v="2500"/>
    <x v="2"/>
    <x v="2"/>
    <x v="0"/>
    <x v="0"/>
    <x v="0"/>
    <x v="0"/>
    <d v="2014-08-30T22:09:00"/>
    <x v="0"/>
    <s v="cilograng"/>
    <x v="0"/>
    <x v="6"/>
    <x v="85"/>
    <x v="6"/>
    <x v="2"/>
  </r>
  <r>
    <n v="1322"/>
    <s v="2500"/>
    <x v="3"/>
    <x v="2"/>
    <x v="0"/>
    <x v="0"/>
    <x v="0"/>
    <x v="0"/>
    <d v="2013-01-25T09:29:00"/>
    <x v="0"/>
    <s v="cilograng"/>
    <x v="0"/>
    <x v="6"/>
    <x v="85"/>
    <x v="6"/>
    <x v="2"/>
  </r>
  <r>
    <n v="1638"/>
    <s v="2500"/>
    <x v="4"/>
    <x v="2"/>
    <x v="0"/>
    <x v="0"/>
    <x v="0"/>
    <x v="0"/>
    <d v="2014-11-06T21:54:00"/>
    <x v="0"/>
    <s v="cilograng"/>
    <x v="0"/>
    <x v="6"/>
    <x v="85"/>
    <x v="6"/>
    <x v="2"/>
  </r>
  <r>
    <n v="326"/>
    <s v="2505"/>
    <x v="0"/>
    <x v="0"/>
    <x v="0"/>
    <x v="0"/>
    <x v="0"/>
    <x v="0"/>
    <d v="2014-12-14T12:14:04"/>
    <x v="0"/>
    <m/>
    <x v="0"/>
    <x v="6"/>
    <x v="86"/>
    <x v="6"/>
    <x v="2"/>
  </r>
  <r>
    <n v="671"/>
    <s v="2505"/>
    <x v="1"/>
    <x v="0"/>
    <x v="0"/>
    <x v="0"/>
    <x v="0"/>
    <x v="0"/>
    <d v="2014-12-14T12:14:04"/>
    <x v="0"/>
    <m/>
    <x v="0"/>
    <x v="6"/>
    <x v="86"/>
    <x v="6"/>
    <x v="2"/>
  </r>
  <r>
    <n v="977"/>
    <s v="2505"/>
    <x v="2"/>
    <x v="2"/>
    <x v="0"/>
    <x v="0"/>
    <x v="0"/>
    <x v="0"/>
    <d v="2014-08-30T22:09:00"/>
    <x v="0"/>
    <s v="cilograng"/>
    <x v="0"/>
    <x v="6"/>
    <x v="86"/>
    <x v="6"/>
    <x v="2"/>
  </r>
  <r>
    <n v="1323"/>
    <s v="2505"/>
    <x v="3"/>
    <x v="2"/>
    <x v="0"/>
    <x v="0"/>
    <x v="0"/>
    <x v="0"/>
    <d v="2013-01-25T09:30:00"/>
    <x v="0"/>
    <s v="cilograng"/>
    <x v="0"/>
    <x v="6"/>
    <x v="86"/>
    <x v="6"/>
    <x v="2"/>
  </r>
  <r>
    <n v="1639"/>
    <s v="2505"/>
    <x v="4"/>
    <x v="2"/>
    <x v="0"/>
    <x v="0"/>
    <x v="0"/>
    <x v="0"/>
    <d v="2014-11-06T21:54:00"/>
    <x v="0"/>
    <s v="cilograng"/>
    <x v="0"/>
    <x v="6"/>
    <x v="86"/>
    <x v="6"/>
    <x v="2"/>
  </r>
  <r>
    <n v="327"/>
    <s v="2510"/>
    <x v="0"/>
    <x v="0"/>
    <x v="0"/>
    <x v="2"/>
    <x v="5"/>
    <x v="0"/>
    <d v="2014-12-14T12:14:04"/>
    <x v="0"/>
    <m/>
    <x v="0"/>
    <x v="6"/>
    <x v="87"/>
    <x v="6"/>
    <x v="2"/>
  </r>
  <r>
    <n v="672"/>
    <s v="2510"/>
    <x v="1"/>
    <x v="0"/>
    <x v="0"/>
    <x v="2"/>
    <x v="5"/>
    <x v="0"/>
    <d v="2014-12-14T12:14:04"/>
    <x v="0"/>
    <m/>
    <x v="0"/>
    <x v="6"/>
    <x v="87"/>
    <x v="6"/>
    <x v="2"/>
  </r>
  <r>
    <n v="978"/>
    <s v="2510"/>
    <x v="2"/>
    <x v="1"/>
    <x v="0"/>
    <x v="2"/>
    <x v="5"/>
    <x v="0"/>
    <d v="2014-08-30T22:10:00"/>
    <x v="0"/>
    <s v="cilograng"/>
    <x v="0"/>
    <x v="6"/>
    <x v="87"/>
    <x v="6"/>
    <x v="2"/>
  </r>
  <r>
    <n v="1324"/>
    <s v="2510"/>
    <x v="3"/>
    <x v="1"/>
    <x v="0"/>
    <x v="2"/>
    <x v="5"/>
    <x v="0"/>
    <d v="2013-01-25T09:30:00"/>
    <x v="0"/>
    <s v="cilograng"/>
    <x v="0"/>
    <x v="6"/>
    <x v="87"/>
    <x v="6"/>
    <x v="2"/>
  </r>
  <r>
    <n v="1640"/>
    <s v="2510"/>
    <x v="4"/>
    <x v="1"/>
    <x v="0"/>
    <x v="2"/>
    <x v="5"/>
    <x v="0"/>
    <d v="2014-11-06T21:54:00"/>
    <x v="0"/>
    <s v="cilograng"/>
    <x v="0"/>
    <x v="6"/>
    <x v="87"/>
    <x v="6"/>
    <x v="2"/>
  </r>
  <r>
    <n v="105"/>
    <s v="1421"/>
    <x v="0"/>
    <x v="0"/>
    <x v="2"/>
    <x v="0"/>
    <x v="5"/>
    <x v="0"/>
    <d v="2014-12-14T12:14:04"/>
    <x v="0"/>
    <m/>
    <x v="0"/>
    <x v="7"/>
    <x v="88"/>
    <x v="7"/>
    <x v="2"/>
  </r>
  <r>
    <n v="450"/>
    <s v="1421"/>
    <x v="1"/>
    <x v="0"/>
    <x v="2"/>
    <x v="0"/>
    <x v="5"/>
    <x v="0"/>
    <d v="2014-12-14T12:14:04"/>
    <x v="0"/>
    <m/>
    <x v="0"/>
    <x v="7"/>
    <x v="88"/>
    <x v="7"/>
    <x v="2"/>
  </r>
  <r>
    <n v="779"/>
    <s v="1421"/>
    <x v="2"/>
    <x v="1"/>
    <x v="3"/>
    <x v="0"/>
    <x v="6"/>
    <x v="0"/>
    <d v="2014-12-13T10:00:00"/>
    <x v="0"/>
    <s v="cibeber"/>
    <x v="0"/>
    <x v="7"/>
    <x v="88"/>
    <x v="7"/>
    <x v="2"/>
  </r>
  <r>
    <n v="1101"/>
    <s v="1421"/>
    <x v="3"/>
    <x v="1"/>
    <x v="3"/>
    <x v="0"/>
    <x v="6"/>
    <x v="0"/>
    <d v="2013-02-17T20:22:00"/>
    <x v="0"/>
    <s v="cibeber"/>
    <x v="0"/>
    <x v="7"/>
    <x v="88"/>
    <x v="7"/>
    <x v="2"/>
  </r>
  <r>
    <n v="1432"/>
    <s v="1421"/>
    <x v="4"/>
    <x v="2"/>
    <x v="2"/>
    <x v="0"/>
    <x v="5"/>
    <x v="0"/>
    <d v="2014-12-13T10:00:00"/>
    <x v="0"/>
    <s v="cibeber"/>
    <x v="0"/>
    <x v="7"/>
    <x v="88"/>
    <x v="7"/>
    <x v="2"/>
  </r>
  <r>
    <n v="297"/>
    <s v="2355"/>
    <x v="0"/>
    <x v="0"/>
    <x v="0"/>
    <x v="2"/>
    <x v="5"/>
    <x v="0"/>
    <d v="2014-12-14T12:14:04"/>
    <x v="0"/>
    <m/>
    <x v="0"/>
    <x v="7"/>
    <x v="89"/>
    <x v="7"/>
    <x v="2"/>
  </r>
  <r>
    <n v="642"/>
    <s v="2355"/>
    <x v="1"/>
    <x v="0"/>
    <x v="2"/>
    <x v="0"/>
    <x v="5"/>
    <x v="0"/>
    <d v="2014-12-14T12:14:04"/>
    <x v="0"/>
    <m/>
    <x v="0"/>
    <x v="7"/>
    <x v="89"/>
    <x v="7"/>
    <x v="2"/>
  </r>
  <r>
    <n v="948"/>
    <s v="2355"/>
    <x v="2"/>
    <x v="1"/>
    <x v="2"/>
    <x v="0"/>
    <x v="5"/>
    <x v="0"/>
    <d v="2014-12-13T10:00:00"/>
    <x v="0"/>
    <s v="cibeber"/>
    <x v="0"/>
    <x v="7"/>
    <x v="89"/>
    <x v="7"/>
    <x v="2"/>
  </r>
  <r>
    <n v="1293"/>
    <s v="2355"/>
    <x v="3"/>
    <x v="1"/>
    <x v="2"/>
    <x v="2"/>
    <x v="2"/>
    <x v="0"/>
    <d v="2013-02-17T20:22:00"/>
    <x v="0"/>
    <s v="cibeber"/>
    <x v="0"/>
    <x v="7"/>
    <x v="89"/>
    <x v="7"/>
    <x v="2"/>
  </r>
  <r>
    <n v="1610"/>
    <s v="2355"/>
    <x v="4"/>
    <x v="1"/>
    <x v="2"/>
    <x v="2"/>
    <x v="2"/>
    <x v="0"/>
    <d v="2014-12-13T10:00:00"/>
    <x v="0"/>
    <s v="cibeber"/>
    <x v="0"/>
    <x v="7"/>
    <x v="89"/>
    <x v="7"/>
    <x v="2"/>
  </r>
  <r>
    <n v="298"/>
    <s v="2360"/>
    <x v="0"/>
    <x v="0"/>
    <x v="13"/>
    <x v="6"/>
    <x v="19"/>
    <x v="0"/>
    <d v="2014-12-14T12:14:04"/>
    <x v="0"/>
    <m/>
    <x v="0"/>
    <x v="7"/>
    <x v="90"/>
    <x v="7"/>
    <x v="2"/>
  </r>
  <r>
    <n v="643"/>
    <s v="2360"/>
    <x v="1"/>
    <x v="0"/>
    <x v="1"/>
    <x v="0"/>
    <x v="2"/>
    <x v="0"/>
    <d v="2014-12-14T12:14:04"/>
    <x v="0"/>
    <m/>
    <x v="0"/>
    <x v="7"/>
    <x v="90"/>
    <x v="7"/>
    <x v="2"/>
  </r>
  <r>
    <n v="949"/>
    <s v="2360"/>
    <x v="2"/>
    <x v="1"/>
    <x v="1"/>
    <x v="0"/>
    <x v="2"/>
    <x v="0"/>
    <d v="2014-12-13T10:00:00"/>
    <x v="0"/>
    <s v="cibeber"/>
    <x v="0"/>
    <x v="7"/>
    <x v="90"/>
    <x v="7"/>
    <x v="2"/>
  </r>
  <r>
    <n v="1294"/>
    <s v="2360"/>
    <x v="3"/>
    <x v="1"/>
    <x v="9"/>
    <x v="0"/>
    <x v="4"/>
    <x v="0"/>
    <d v="2013-02-17T20:22:00"/>
    <x v="0"/>
    <s v="cibeber"/>
    <x v="0"/>
    <x v="7"/>
    <x v="90"/>
    <x v="7"/>
    <x v="2"/>
  </r>
  <r>
    <n v="1611"/>
    <s v="2360"/>
    <x v="4"/>
    <x v="1"/>
    <x v="9"/>
    <x v="0"/>
    <x v="4"/>
    <x v="0"/>
    <d v="2014-12-13T10:00:00"/>
    <x v="0"/>
    <s v="cibeber"/>
    <x v="0"/>
    <x v="7"/>
    <x v="90"/>
    <x v="7"/>
    <x v="2"/>
  </r>
  <r>
    <n v="299"/>
    <s v="2365"/>
    <x v="0"/>
    <x v="0"/>
    <x v="0"/>
    <x v="0"/>
    <x v="0"/>
    <x v="0"/>
    <d v="2014-12-14T12:14:04"/>
    <x v="0"/>
    <m/>
    <x v="0"/>
    <x v="7"/>
    <x v="91"/>
    <x v="7"/>
    <x v="2"/>
  </r>
  <r>
    <n v="644"/>
    <s v="2365"/>
    <x v="1"/>
    <x v="0"/>
    <x v="2"/>
    <x v="3"/>
    <x v="1"/>
    <x v="0"/>
    <d v="2014-12-14T12:14:04"/>
    <x v="0"/>
    <m/>
    <x v="0"/>
    <x v="7"/>
    <x v="91"/>
    <x v="7"/>
    <x v="2"/>
  </r>
  <r>
    <n v="950"/>
    <s v="2365"/>
    <x v="2"/>
    <x v="1"/>
    <x v="3"/>
    <x v="1"/>
    <x v="7"/>
    <x v="0"/>
    <d v="2014-12-13T10:00:00"/>
    <x v="0"/>
    <s v="cibeber"/>
    <x v="0"/>
    <x v="7"/>
    <x v="91"/>
    <x v="7"/>
    <x v="2"/>
  </r>
  <r>
    <n v="1295"/>
    <s v="2365"/>
    <x v="3"/>
    <x v="1"/>
    <x v="7"/>
    <x v="4"/>
    <x v="12"/>
    <x v="0"/>
    <d v="2013-02-17T20:23:00"/>
    <x v="0"/>
    <s v="cibeber"/>
    <x v="0"/>
    <x v="7"/>
    <x v="91"/>
    <x v="7"/>
    <x v="2"/>
  </r>
  <r>
    <n v="1612"/>
    <s v="2365"/>
    <x v="4"/>
    <x v="1"/>
    <x v="1"/>
    <x v="2"/>
    <x v="6"/>
    <x v="0"/>
    <d v="2014-12-13T10:00:00"/>
    <x v="0"/>
    <s v="cibeber"/>
    <x v="0"/>
    <x v="7"/>
    <x v="91"/>
    <x v="7"/>
    <x v="2"/>
  </r>
  <r>
    <n v="300"/>
    <s v="2370"/>
    <x v="0"/>
    <x v="0"/>
    <x v="5"/>
    <x v="1"/>
    <x v="3"/>
    <x v="0"/>
    <d v="2014-12-14T12:14:04"/>
    <x v="0"/>
    <m/>
    <x v="0"/>
    <x v="7"/>
    <x v="92"/>
    <x v="7"/>
    <x v="2"/>
  </r>
  <r>
    <n v="645"/>
    <s v="2370"/>
    <x v="1"/>
    <x v="0"/>
    <x v="5"/>
    <x v="1"/>
    <x v="3"/>
    <x v="0"/>
    <d v="2014-12-14T12:14:04"/>
    <x v="0"/>
    <m/>
    <x v="0"/>
    <x v="7"/>
    <x v="92"/>
    <x v="7"/>
    <x v="2"/>
  </r>
  <r>
    <n v="951"/>
    <s v="2370"/>
    <x v="2"/>
    <x v="1"/>
    <x v="5"/>
    <x v="1"/>
    <x v="3"/>
    <x v="0"/>
    <d v="2014-12-13T10:00:00"/>
    <x v="0"/>
    <s v="cibeber"/>
    <x v="0"/>
    <x v="7"/>
    <x v="92"/>
    <x v="7"/>
    <x v="2"/>
  </r>
  <r>
    <n v="1296"/>
    <s v="2370"/>
    <x v="3"/>
    <x v="1"/>
    <x v="5"/>
    <x v="3"/>
    <x v="8"/>
    <x v="0"/>
    <d v="2013-02-17T20:24:00"/>
    <x v="0"/>
    <s v="cibeber"/>
    <x v="0"/>
    <x v="7"/>
    <x v="92"/>
    <x v="7"/>
    <x v="2"/>
  </r>
  <r>
    <n v="1613"/>
    <s v="2370"/>
    <x v="4"/>
    <x v="1"/>
    <x v="5"/>
    <x v="3"/>
    <x v="8"/>
    <x v="0"/>
    <d v="2014-12-13T10:00:00"/>
    <x v="0"/>
    <s v="cibeber"/>
    <x v="0"/>
    <x v="7"/>
    <x v="92"/>
    <x v="7"/>
    <x v="2"/>
  </r>
  <r>
    <n v="301"/>
    <s v="2375"/>
    <x v="0"/>
    <x v="0"/>
    <x v="0"/>
    <x v="0"/>
    <x v="0"/>
    <x v="0"/>
    <d v="2014-12-14T12:14:04"/>
    <x v="0"/>
    <m/>
    <x v="0"/>
    <x v="7"/>
    <x v="93"/>
    <x v="7"/>
    <x v="2"/>
  </r>
  <r>
    <n v="646"/>
    <s v="2375"/>
    <x v="1"/>
    <x v="0"/>
    <x v="2"/>
    <x v="0"/>
    <x v="5"/>
    <x v="0"/>
    <d v="2014-12-14T12:14:04"/>
    <x v="0"/>
    <m/>
    <x v="0"/>
    <x v="7"/>
    <x v="93"/>
    <x v="7"/>
    <x v="2"/>
  </r>
  <r>
    <n v="952"/>
    <s v="2375"/>
    <x v="2"/>
    <x v="1"/>
    <x v="3"/>
    <x v="2"/>
    <x v="1"/>
    <x v="0"/>
    <d v="2014-12-13T10:00:00"/>
    <x v="0"/>
    <s v="cibeber"/>
    <x v="0"/>
    <x v="7"/>
    <x v="93"/>
    <x v="7"/>
    <x v="2"/>
  </r>
  <r>
    <n v="1297"/>
    <s v="2375"/>
    <x v="3"/>
    <x v="1"/>
    <x v="3"/>
    <x v="2"/>
    <x v="1"/>
    <x v="0"/>
    <d v="2013-02-17T20:24:00"/>
    <x v="0"/>
    <s v="cibeber"/>
    <x v="0"/>
    <x v="7"/>
    <x v="93"/>
    <x v="7"/>
    <x v="2"/>
  </r>
  <r>
    <n v="1614"/>
    <s v="2375"/>
    <x v="4"/>
    <x v="1"/>
    <x v="1"/>
    <x v="0"/>
    <x v="2"/>
    <x v="0"/>
    <d v="2014-12-13T10:00:00"/>
    <x v="0"/>
    <s v="cibeber"/>
    <x v="0"/>
    <x v="7"/>
    <x v="93"/>
    <x v="7"/>
    <x v="2"/>
  </r>
  <r>
    <n v="302"/>
    <s v="2380"/>
    <x v="0"/>
    <x v="0"/>
    <x v="2"/>
    <x v="2"/>
    <x v="2"/>
    <x v="0"/>
    <d v="2014-12-14T12:14:04"/>
    <x v="0"/>
    <m/>
    <x v="0"/>
    <x v="7"/>
    <x v="64"/>
    <x v="7"/>
    <x v="2"/>
  </r>
  <r>
    <n v="647"/>
    <s v="2380"/>
    <x v="1"/>
    <x v="0"/>
    <x v="1"/>
    <x v="0"/>
    <x v="2"/>
    <x v="0"/>
    <d v="2014-12-14T12:14:04"/>
    <x v="0"/>
    <m/>
    <x v="0"/>
    <x v="7"/>
    <x v="64"/>
    <x v="7"/>
    <x v="2"/>
  </r>
  <r>
    <n v="953"/>
    <s v="2380"/>
    <x v="2"/>
    <x v="1"/>
    <x v="5"/>
    <x v="3"/>
    <x v="8"/>
    <x v="0"/>
    <d v="2014-12-13T10:00:00"/>
    <x v="0"/>
    <s v="cibeber"/>
    <x v="0"/>
    <x v="7"/>
    <x v="64"/>
    <x v="7"/>
    <x v="2"/>
  </r>
  <r>
    <n v="1298"/>
    <s v="2380"/>
    <x v="3"/>
    <x v="1"/>
    <x v="5"/>
    <x v="3"/>
    <x v="8"/>
    <x v="0"/>
    <d v="2013-02-17T20:25:00"/>
    <x v="0"/>
    <s v="cibeber"/>
    <x v="0"/>
    <x v="7"/>
    <x v="64"/>
    <x v="7"/>
    <x v="2"/>
  </r>
  <r>
    <n v="1615"/>
    <s v="2380"/>
    <x v="4"/>
    <x v="1"/>
    <x v="1"/>
    <x v="3"/>
    <x v="7"/>
    <x v="0"/>
    <d v="2014-12-13T10:00:00"/>
    <x v="0"/>
    <s v="cibeber"/>
    <x v="0"/>
    <x v="7"/>
    <x v="64"/>
    <x v="7"/>
    <x v="2"/>
  </r>
  <r>
    <n v="303"/>
    <s v="2385"/>
    <x v="0"/>
    <x v="0"/>
    <x v="3"/>
    <x v="2"/>
    <x v="1"/>
    <x v="0"/>
    <d v="2014-12-14T12:14:04"/>
    <x v="0"/>
    <m/>
    <x v="0"/>
    <x v="7"/>
    <x v="94"/>
    <x v="7"/>
    <x v="2"/>
  </r>
  <r>
    <n v="648"/>
    <s v="2385"/>
    <x v="1"/>
    <x v="0"/>
    <x v="1"/>
    <x v="0"/>
    <x v="2"/>
    <x v="0"/>
    <d v="2014-12-14T12:14:04"/>
    <x v="0"/>
    <m/>
    <x v="0"/>
    <x v="7"/>
    <x v="94"/>
    <x v="7"/>
    <x v="2"/>
  </r>
  <r>
    <n v="954"/>
    <s v="2385"/>
    <x v="2"/>
    <x v="1"/>
    <x v="1"/>
    <x v="0"/>
    <x v="2"/>
    <x v="0"/>
    <d v="2014-12-13T10:00:00"/>
    <x v="0"/>
    <s v="cibeber"/>
    <x v="0"/>
    <x v="7"/>
    <x v="94"/>
    <x v="7"/>
    <x v="2"/>
  </r>
  <r>
    <n v="1299"/>
    <s v="2385"/>
    <x v="3"/>
    <x v="1"/>
    <x v="2"/>
    <x v="0"/>
    <x v="5"/>
    <x v="0"/>
    <d v="2013-02-17T20:25:00"/>
    <x v="0"/>
    <s v="cibeber"/>
    <x v="0"/>
    <x v="7"/>
    <x v="94"/>
    <x v="7"/>
    <x v="2"/>
  </r>
  <r>
    <n v="1616"/>
    <s v="2385"/>
    <x v="4"/>
    <x v="2"/>
    <x v="0"/>
    <x v="0"/>
    <x v="0"/>
    <x v="0"/>
    <d v="2014-12-13T10:00:00"/>
    <x v="0"/>
    <s v="cibeber"/>
    <x v="0"/>
    <x v="7"/>
    <x v="94"/>
    <x v="7"/>
    <x v="2"/>
  </r>
  <r>
    <n v="304"/>
    <s v="2390"/>
    <x v="0"/>
    <x v="0"/>
    <x v="2"/>
    <x v="0"/>
    <x v="5"/>
    <x v="0"/>
    <d v="2014-12-14T12:14:04"/>
    <x v="0"/>
    <m/>
    <x v="0"/>
    <x v="7"/>
    <x v="95"/>
    <x v="7"/>
    <x v="2"/>
  </r>
  <r>
    <n v="649"/>
    <s v="2390"/>
    <x v="1"/>
    <x v="0"/>
    <x v="1"/>
    <x v="2"/>
    <x v="6"/>
    <x v="0"/>
    <d v="2014-12-14T12:14:04"/>
    <x v="0"/>
    <m/>
    <x v="0"/>
    <x v="7"/>
    <x v="95"/>
    <x v="7"/>
    <x v="2"/>
  </r>
  <r>
    <n v="955"/>
    <s v="2390"/>
    <x v="2"/>
    <x v="2"/>
    <x v="0"/>
    <x v="0"/>
    <x v="0"/>
    <x v="0"/>
    <d v="2014-12-13T10:00:00"/>
    <x v="0"/>
    <s v="cibeber"/>
    <x v="0"/>
    <x v="7"/>
    <x v="95"/>
    <x v="7"/>
    <x v="2"/>
  </r>
  <r>
    <n v="1300"/>
    <s v="2390"/>
    <x v="3"/>
    <x v="2"/>
    <x v="0"/>
    <x v="0"/>
    <x v="0"/>
    <x v="0"/>
    <d v="2013-02-17T20:25:00"/>
    <x v="0"/>
    <s v="cibeber"/>
    <x v="0"/>
    <x v="7"/>
    <x v="95"/>
    <x v="7"/>
    <x v="2"/>
  </r>
  <r>
    <n v="1617"/>
    <s v="2390"/>
    <x v="4"/>
    <x v="2"/>
    <x v="0"/>
    <x v="0"/>
    <x v="0"/>
    <x v="0"/>
    <d v="2014-12-13T10:00:00"/>
    <x v="0"/>
    <s v="cibeber"/>
    <x v="0"/>
    <x v="7"/>
    <x v="95"/>
    <x v="7"/>
    <x v="2"/>
  </r>
  <r>
    <n v="305"/>
    <s v="2395"/>
    <x v="0"/>
    <x v="0"/>
    <x v="0"/>
    <x v="0"/>
    <x v="0"/>
    <x v="0"/>
    <d v="2014-12-14T12:14:04"/>
    <x v="0"/>
    <m/>
    <x v="0"/>
    <x v="7"/>
    <x v="96"/>
    <x v="7"/>
    <x v="2"/>
  </r>
  <r>
    <n v="650"/>
    <s v="2395"/>
    <x v="1"/>
    <x v="0"/>
    <x v="1"/>
    <x v="1"/>
    <x v="1"/>
    <x v="0"/>
    <d v="2014-12-14T12:14:04"/>
    <x v="0"/>
    <m/>
    <x v="0"/>
    <x v="7"/>
    <x v="96"/>
    <x v="7"/>
    <x v="2"/>
  </r>
  <r>
    <n v="956"/>
    <s v="2395"/>
    <x v="2"/>
    <x v="1"/>
    <x v="1"/>
    <x v="3"/>
    <x v="7"/>
    <x v="0"/>
    <d v="2014-12-13T10:00:00"/>
    <x v="0"/>
    <s v="cibeber"/>
    <x v="0"/>
    <x v="7"/>
    <x v="96"/>
    <x v="7"/>
    <x v="2"/>
  </r>
  <r>
    <n v="1301"/>
    <s v="2395"/>
    <x v="3"/>
    <x v="1"/>
    <x v="1"/>
    <x v="3"/>
    <x v="7"/>
    <x v="0"/>
    <d v="2013-02-17T20:26:00"/>
    <x v="0"/>
    <s v="cibeber"/>
    <x v="0"/>
    <x v="7"/>
    <x v="96"/>
    <x v="7"/>
    <x v="2"/>
  </r>
  <r>
    <n v="1618"/>
    <s v="2395"/>
    <x v="4"/>
    <x v="1"/>
    <x v="1"/>
    <x v="1"/>
    <x v="1"/>
    <x v="0"/>
    <d v="2014-12-13T10:00:00"/>
    <x v="0"/>
    <s v="cibeber"/>
    <x v="0"/>
    <x v="7"/>
    <x v="96"/>
    <x v="7"/>
    <x v="2"/>
  </r>
  <r>
    <n v="306"/>
    <s v="2400"/>
    <x v="0"/>
    <x v="0"/>
    <x v="0"/>
    <x v="0"/>
    <x v="0"/>
    <x v="0"/>
    <d v="2014-12-14T12:14:04"/>
    <x v="0"/>
    <m/>
    <x v="0"/>
    <x v="7"/>
    <x v="49"/>
    <x v="7"/>
    <x v="2"/>
  </r>
  <r>
    <n v="651"/>
    <s v="2400"/>
    <x v="1"/>
    <x v="0"/>
    <x v="0"/>
    <x v="0"/>
    <x v="0"/>
    <x v="0"/>
    <d v="2014-12-14T12:14:04"/>
    <x v="0"/>
    <m/>
    <x v="0"/>
    <x v="7"/>
    <x v="49"/>
    <x v="7"/>
    <x v="2"/>
  </r>
  <r>
    <n v="957"/>
    <s v="2400"/>
    <x v="2"/>
    <x v="2"/>
    <x v="0"/>
    <x v="0"/>
    <x v="0"/>
    <x v="0"/>
    <d v="2014-12-13T10:00:00"/>
    <x v="0"/>
    <s v="cibeber"/>
    <x v="0"/>
    <x v="7"/>
    <x v="49"/>
    <x v="7"/>
    <x v="2"/>
  </r>
  <r>
    <n v="1302"/>
    <s v="2400"/>
    <x v="3"/>
    <x v="1"/>
    <x v="0"/>
    <x v="2"/>
    <x v="5"/>
    <x v="0"/>
    <d v="2013-02-17T20:26:00"/>
    <x v="0"/>
    <s v="cibeber"/>
    <x v="0"/>
    <x v="7"/>
    <x v="49"/>
    <x v="7"/>
    <x v="2"/>
  </r>
  <r>
    <n v="1619"/>
    <s v="2400"/>
    <x v="4"/>
    <x v="1"/>
    <x v="0"/>
    <x v="2"/>
    <x v="5"/>
    <x v="0"/>
    <d v="2014-12-13T10:00:00"/>
    <x v="0"/>
    <s v="cibeber"/>
    <x v="0"/>
    <x v="7"/>
    <x v="49"/>
    <x v="7"/>
    <x v="2"/>
  </r>
  <r>
    <n v="307"/>
    <s v="2405"/>
    <x v="0"/>
    <x v="0"/>
    <x v="1"/>
    <x v="0"/>
    <x v="2"/>
    <x v="0"/>
    <d v="2014-12-14T12:14:04"/>
    <x v="0"/>
    <m/>
    <x v="0"/>
    <x v="7"/>
    <x v="97"/>
    <x v="7"/>
    <x v="2"/>
  </r>
  <r>
    <n v="652"/>
    <s v="2405"/>
    <x v="1"/>
    <x v="0"/>
    <x v="1"/>
    <x v="2"/>
    <x v="6"/>
    <x v="0"/>
    <d v="2014-12-14T12:14:04"/>
    <x v="0"/>
    <m/>
    <x v="0"/>
    <x v="7"/>
    <x v="97"/>
    <x v="7"/>
    <x v="2"/>
  </r>
  <r>
    <n v="958"/>
    <s v="2405"/>
    <x v="2"/>
    <x v="1"/>
    <x v="2"/>
    <x v="2"/>
    <x v="2"/>
    <x v="0"/>
    <d v="2014-12-13T10:00:00"/>
    <x v="0"/>
    <s v="cibeber"/>
    <x v="0"/>
    <x v="7"/>
    <x v="97"/>
    <x v="7"/>
    <x v="2"/>
  </r>
  <r>
    <n v="1303"/>
    <s v="2405"/>
    <x v="3"/>
    <x v="1"/>
    <x v="2"/>
    <x v="2"/>
    <x v="2"/>
    <x v="0"/>
    <d v="2013-02-17T20:26:00"/>
    <x v="0"/>
    <s v="cibeber"/>
    <x v="0"/>
    <x v="7"/>
    <x v="97"/>
    <x v="7"/>
    <x v="2"/>
  </r>
  <r>
    <n v="1620"/>
    <s v="2405"/>
    <x v="4"/>
    <x v="1"/>
    <x v="3"/>
    <x v="2"/>
    <x v="1"/>
    <x v="0"/>
    <d v="2014-12-13T10:00:00"/>
    <x v="0"/>
    <s v="cibeber"/>
    <x v="0"/>
    <x v="7"/>
    <x v="97"/>
    <x v="7"/>
    <x v="2"/>
  </r>
  <r>
    <n v="308"/>
    <s v="2410"/>
    <x v="0"/>
    <x v="0"/>
    <x v="2"/>
    <x v="0"/>
    <x v="5"/>
    <x v="0"/>
    <d v="2014-12-14T12:14:04"/>
    <x v="0"/>
    <m/>
    <x v="0"/>
    <x v="7"/>
    <x v="98"/>
    <x v="7"/>
    <x v="2"/>
  </r>
  <r>
    <n v="653"/>
    <s v="2410"/>
    <x v="1"/>
    <x v="0"/>
    <x v="0"/>
    <x v="0"/>
    <x v="0"/>
    <x v="0"/>
    <d v="2014-12-14T12:14:04"/>
    <x v="0"/>
    <m/>
    <x v="0"/>
    <x v="7"/>
    <x v="98"/>
    <x v="7"/>
    <x v="2"/>
  </r>
  <r>
    <n v="959"/>
    <s v="2410"/>
    <x v="2"/>
    <x v="2"/>
    <x v="0"/>
    <x v="0"/>
    <x v="0"/>
    <x v="0"/>
    <d v="2014-12-13T10:00:00"/>
    <x v="0"/>
    <s v="cibeber"/>
    <x v="0"/>
    <x v="7"/>
    <x v="98"/>
    <x v="7"/>
    <x v="2"/>
  </r>
  <r>
    <n v="1304"/>
    <s v="2410"/>
    <x v="3"/>
    <x v="2"/>
    <x v="0"/>
    <x v="0"/>
    <x v="0"/>
    <x v="0"/>
    <d v="2013-02-17T20:27:00"/>
    <x v="0"/>
    <s v="cibeber"/>
    <x v="0"/>
    <x v="7"/>
    <x v="98"/>
    <x v="7"/>
    <x v="2"/>
  </r>
  <r>
    <n v="1621"/>
    <s v="2410"/>
    <x v="4"/>
    <x v="1"/>
    <x v="0"/>
    <x v="1"/>
    <x v="2"/>
    <x v="0"/>
    <d v="2014-12-13T10:00:00"/>
    <x v="0"/>
    <s v="cibeber"/>
    <x v="0"/>
    <x v="7"/>
    <x v="98"/>
    <x v="7"/>
    <x v="2"/>
  </r>
  <r>
    <n v="309"/>
    <s v="2420"/>
    <x v="0"/>
    <x v="0"/>
    <x v="0"/>
    <x v="0"/>
    <x v="0"/>
    <x v="0"/>
    <d v="2014-12-14T12:14:04"/>
    <x v="0"/>
    <m/>
    <x v="0"/>
    <x v="7"/>
    <x v="99"/>
    <x v="7"/>
    <x v="2"/>
  </r>
  <r>
    <n v="654"/>
    <s v="2420"/>
    <x v="1"/>
    <x v="0"/>
    <x v="0"/>
    <x v="0"/>
    <x v="0"/>
    <x v="0"/>
    <d v="2014-12-14T12:14:04"/>
    <x v="0"/>
    <m/>
    <x v="0"/>
    <x v="7"/>
    <x v="99"/>
    <x v="7"/>
    <x v="2"/>
  </r>
  <r>
    <n v="960"/>
    <s v="2420"/>
    <x v="2"/>
    <x v="2"/>
    <x v="0"/>
    <x v="0"/>
    <x v="0"/>
    <x v="0"/>
    <d v="2014-12-13T10:00:00"/>
    <x v="0"/>
    <s v="cibeber"/>
    <x v="0"/>
    <x v="7"/>
    <x v="99"/>
    <x v="7"/>
    <x v="2"/>
  </r>
  <r>
    <n v="1306"/>
    <s v="2420"/>
    <x v="3"/>
    <x v="2"/>
    <x v="0"/>
    <x v="0"/>
    <x v="0"/>
    <x v="0"/>
    <d v="2013-02-17T20:28:00"/>
    <x v="0"/>
    <s v="cibeber"/>
    <x v="0"/>
    <x v="7"/>
    <x v="99"/>
    <x v="7"/>
    <x v="2"/>
  </r>
  <r>
    <n v="1622"/>
    <s v="2420"/>
    <x v="4"/>
    <x v="1"/>
    <x v="0"/>
    <x v="0"/>
    <x v="0"/>
    <x v="0"/>
    <d v="2014-12-13T10:00:00"/>
    <x v="0"/>
    <s v="cibeber"/>
    <x v="0"/>
    <x v="7"/>
    <x v="99"/>
    <x v="7"/>
    <x v="2"/>
  </r>
  <r>
    <n v="310"/>
    <s v="2425"/>
    <x v="0"/>
    <x v="0"/>
    <x v="0"/>
    <x v="0"/>
    <x v="0"/>
    <x v="0"/>
    <d v="2014-12-14T12:14:04"/>
    <x v="0"/>
    <m/>
    <x v="0"/>
    <x v="7"/>
    <x v="100"/>
    <x v="7"/>
    <x v="2"/>
  </r>
  <r>
    <n v="655"/>
    <s v="2425"/>
    <x v="1"/>
    <x v="0"/>
    <x v="0"/>
    <x v="2"/>
    <x v="5"/>
    <x v="0"/>
    <d v="2014-12-14T12:14:04"/>
    <x v="0"/>
    <m/>
    <x v="0"/>
    <x v="7"/>
    <x v="100"/>
    <x v="7"/>
    <x v="2"/>
  </r>
  <r>
    <n v="961"/>
    <s v="2425"/>
    <x v="2"/>
    <x v="1"/>
    <x v="2"/>
    <x v="0"/>
    <x v="5"/>
    <x v="0"/>
    <d v="2014-12-13T10:00:00"/>
    <x v="0"/>
    <s v="cibeber"/>
    <x v="0"/>
    <x v="7"/>
    <x v="100"/>
    <x v="7"/>
    <x v="2"/>
  </r>
  <r>
    <n v="1307"/>
    <s v="2425"/>
    <x v="3"/>
    <x v="1"/>
    <x v="2"/>
    <x v="0"/>
    <x v="5"/>
    <x v="0"/>
    <d v="2013-02-17T20:29:00"/>
    <x v="0"/>
    <s v="cibeber"/>
    <x v="0"/>
    <x v="7"/>
    <x v="100"/>
    <x v="7"/>
    <x v="2"/>
  </r>
  <r>
    <n v="1623"/>
    <s v="2425"/>
    <x v="4"/>
    <x v="1"/>
    <x v="5"/>
    <x v="3"/>
    <x v="8"/>
    <x v="0"/>
    <d v="2014-12-13T10:00:00"/>
    <x v="0"/>
    <s v="cibeber"/>
    <x v="0"/>
    <x v="7"/>
    <x v="100"/>
    <x v="7"/>
    <x v="2"/>
  </r>
  <r>
    <n v="311"/>
    <s v="2430"/>
    <x v="0"/>
    <x v="0"/>
    <x v="0"/>
    <x v="0"/>
    <x v="0"/>
    <x v="0"/>
    <d v="2014-12-14T12:14:04"/>
    <x v="0"/>
    <m/>
    <x v="0"/>
    <x v="7"/>
    <x v="101"/>
    <x v="7"/>
    <x v="2"/>
  </r>
  <r>
    <n v="656"/>
    <s v="2430"/>
    <x v="1"/>
    <x v="0"/>
    <x v="0"/>
    <x v="0"/>
    <x v="0"/>
    <x v="0"/>
    <d v="2014-12-14T12:14:04"/>
    <x v="0"/>
    <m/>
    <x v="0"/>
    <x v="7"/>
    <x v="101"/>
    <x v="7"/>
    <x v="2"/>
  </r>
  <r>
    <n v="962"/>
    <s v="2430"/>
    <x v="2"/>
    <x v="2"/>
    <x v="0"/>
    <x v="0"/>
    <x v="0"/>
    <x v="0"/>
    <d v="2014-12-13T10:00:00"/>
    <x v="0"/>
    <s v="cibeber"/>
    <x v="0"/>
    <x v="7"/>
    <x v="101"/>
    <x v="7"/>
    <x v="2"/>
  </r>
  <r>
    <n v="1308"/>
    <s v="2430"/>
    <x v="3"/>
    <x v="1"/>
    <x v="0"/>
    <x v="2"/>
    <x v="5"/>
    <x v="0"/>
    <d v="2013-02-17T20:29:00"/>
    <x v="0"/>
    <s v="cibeber"/>
    <x v="0"/>
    <x v="7"/>
    <x v="101"/>
    <x v="7"/>
    <x v="2"/>
  </r>
  <r>
    <n v="1624"/>
    <s v="2430"/>
    <x v="4"/>
    <x v="2"/>
    <x v="0"/>
    <x v="2"/>
    <x v="5"/>
    <x v="0"/>
    <d v="2014-12-13T10:00:00"/>
    <x v="0"/>
    <s v="cibeber"/>
    <x v="0"/>
    <x v="7"/>
    <x v="101"/>
    <x v="7"/>
    <x v="2"/>
  </r>
  <r>
    <n v="312"/>
    <s v="2435"/>
    <x v="0"/>
    <x v="0"/>
    <x v="0"/>
    <x v="2"/>
    <x v="5"/>
    <x v="0"/>
    <d v="2014-12-14T12:14:04"/>
    <x v="0"/>
    <m/>
    <x v="0"/>
    <x v="7"/>
    <x v="102"/>
    <x v="7"/>
    <x v="2"/>
  </r>
  <r>
    <n v="657"/>
    <s v="2435"/>
    <x v="1"/>
    <x v="0"/>
    <x v="0"/>
    <x v="1"/>
    <x v="2"/>
    <x v="0"/>
    <d v="2014-12-14T12:14:04"/>
    <x v="0"/>
    <m/>
    <x v="0"/>
    <x v="7"/>
    <x v="102"/>
    <x v="7"/>
    <x v="2"/>
  </r>
  <r>
    <n v="963"/>
    <s v="2435"/>
    <x v="2"/>
    <x v="1"/>
    <x v="0"/>
    <x v="1"/>
    <x v="2"/>
    <x v="0"/>
    <d v="2014-12-13T10:00:00"/>
    <x v="0"/>
    <s v="cibeber"/>
    <x v="0"/>
    <x v="7"/>
    <x v="102"/>
    <x v="7"/>
    <x v="2"/>
  </r>
  <r>
    <n v="1309"/>
    <s v="2435"/>
    <x v="3"/>
    <x v="1"/>
    <x v="2"/>
    <x v="0"/>
    <x v="5"/>
    <x v="0"/>
    <d v="2013-02-17T20:29:00"/>
    <x v="0"/>
    <s v="cibeber"/>
    <x v="0"/>
    <x v="7"/>
    <x v="102"/>
    <x v="7"/>
    <x v="2"/>
  </r>
  <r>
    <n v="1625"/>
    <s v="2435"/>
    <x v="4"/>
    <x v="1"/>
    <x v="0"/>
    <x v="0"/>
    <x v="0"/>
    <x v="0"/>
    <d v="2014-12-13T10:00:00"/>
    <x v="0"/>
    <s v="cibeber"/>
    <x v="0"/>
    <x v="7"/>
    <x v="102"/>
    <x v="7"/>
    <x v="2"/>
  </r>
  <r>
    <n v="313"/>
    <s v="2440"/>
    <x v="0"/>
    <x v="0"/>
    <x v="2"/>
    <x v="0"/>
    <x v="5"/>
    <x v="0"/>
    <d v="2014-12-14T12:14:04"/>
    <x v="0"/>
    <m/>
    <x v="0"/>
    <x v="7"/>
    <x v="103"/>
    <x v="7"/>
    <x v="2"/>
  </r>
  <r>
    <n v="658"/>
    <s v="2440"/>
    <x v="1"/>
    <x v="0"/>
    <x v="0"/>
    <x v="0"/>
    <x v="0"/>
    <x v="0"/>
    <d v="2014-12-14T12:14:04"/>
    <x v="0"/>
    <m/>
    <x v="0"/>
    <x v="7"/>
    <x v="103"/>
    <x v="7"/>
    <x v="2"/>
  </r>
  <r>
    <n v="964"/>
    <s v="2440"/>
    <x v="2"/>
    <x v="1"/>
    <x v="2"/>
    <x v="0"/>
    <x v="5"/>
    <x v="0"/>
    <d v="2014-12-13T10:00:00"/>
    <x v="0"/>
    <s v="cibeber"/>
    <x v="0"/>
    <x v="7"/>
    <x v="103"/>
    <x v="7"/>
    <x v="2"/>
  </r>
  <r>
    <n v="1310"/>
    <s v="2440"/>
    <x v="3"/>
    <x v="1"/>
    <x v="2"/>
    <x v="0"/>
    <x v="5"/>
    <x v="0"/>
    <d v="2013-02-17T20:30:00"/>
    <x v="0"/>
    <s v="cibeber"/>
    <x v="0"/>
    <x v="7"/>
    <x v="103"/>
    <x v="7"/>
    <x v="2"/>
  </r>
  <r>
    <n v="1626"/>
    <s v="2440"/>
    <x v="4"/>
    <x v="1"/>
    <x v="2"/>
    <x v="0"/>
    <x v="5"/>
    <x v="0"/>
    <d v="2014-12-13T10:00:00"/>
    <x v="0"/>
    <s v="cibeber"/>
    <x v="0"/>
    <x v="7"/>
    <x v="103"/>
    <x v="7"/>
    <x v="2"/>
  </r>
  <r>
    <n v="314"/>
    <s v="2445"/>
    <x v="0"/>
    <x v="0"/>
    <x v="2"/>
    <x v="2"/>
    <x v="2"/>
    <x v="0"/>
    <d v="2014-12-14T12:14:04"/>
    <x v="0"/>
    <m/>
    <x v="0"/>
    <x v="7"/>
    <x v="104"/>
    <x v="7"/>
    <x v="2"/>
  </r>
  <r>
    <n v="659"/>
    <s v="2445"/>
    <x v="1"/>
    <x v="0"/>
    <x v="2"/>
    <x v="2"/>
    <x v="2"/>
    <x v="0"/>
    <d v="2014-12-14T12:14:04"/>
    <x v="0"/>
    <m/>
    <x v="0"/>
    <x v="7"/>
    <x v="104"/>
    <x v="7"/>
    <x v="2"/>
  </r>
  <r>
    <n v="965"/>
    <s v="2445"/>
    <x v="2"/>
    <x v="1"/>
    <x v="2"/>
    <x v="2"/>
    <x v="2"/>
    <x v="0"/>
    <d v="2014-12-13T10:00:00"/>
    <x v="0"/>
    <s v="cibeber"/>
    <x v="0"/>
    <x v="7"/>
    <x v="104"/>
    <x v="7"/>
    <x v="2"/>
  </r>
  <r>
    <n v="1311"/>
    <s v="2445"/>
    <x v="3"/>
    <x v="1"/>
    <x v="3"/>
    <x v="3"/>
    <x v="3"/>
    <x v="0"/>
    <d v="2013-02-17T20:30:00"/>
    <x v="0"/>
    <s v="cibeber"/>
    <x v="0"/>
    <x v="7"/>
    <x v="104"/>
    <x v="7"/>
    <x v="2"/>
  </r>
  <r>
    <n v="1627"/>
    <s v="2445"/>
    <x v="4"/>
    <x v="1"/>
    <x v="2"/>
    <x v="0"/>
    <x v="5"/>
    <x v="0"/>
    <d v="2014-12-13T10:00:00"/>
    <x v="0"/>
    <s v="cibeber"/>
    <x v="0"/>
    <x v="7"/>
    <x v="104"/>
    <x v="7"/>
    <x v="2"/>
  </r>
  <r>
    <n v="315"/>
    <s v="2450"/>
    <x v="0"/>
    <x v="0"/>
    <x v="1"/>
    <x v="2"/>
    <x v="6"/>
    <x v="0"/>
    <d v="2014-12-14T12:14:04"/>
    <x v="0"/>
    <m/>
    <x v="0"/>
    <x v="7"/>
    <x v="105"/>
    <x v="7"/>
    <x v="2"/>
  </r>
  <r>
    <n v="660"/>
    <s v="2450"/>
    <x v="1"/>
    <x v="0"/>
    <x v="1"/>
    <x v="2"/>
    <x v="6"/>
    <x v="0"/>
    <d v="2014-12-14T12:14:04"/>
    <x v="0"/>
    <m/>
    <x v="0"/>
    <x v="7"/>
    <x v="105"/>
    <x v="7"/>
    <x v="2"/>
  </r>
  <r>
    <n v="966"/>
    <s v="2450"/>
    <x v="2"/>
    <x v="1"/>
    <x v="2"/>
    <x v="2"/>
    <x v="2"/>
    <x v="0"/>
    <d v="2014-12-13T10:00:00"/>
    <x v="0"/>
    <s v="cibeber"/>
    <x v="0"/>
    <x v="7"/>
    <x v="105"/>
    <x v="7"/>
    <x v="2"/>
  </r>
  <r>
    <n v="1312"/>
    <s v="2450"/>
    <x v="3"/>
    <x v="1"/>
    <x v="1"/>
    <x v="0"/>
    <x v="2"/>
    <x v="0"/>
    <d v="2013-02-17T20:30:00"/>
    <x v="0"/>
    <s v="cibeber"/>
    <x v="0"/>
    <x v="7"/>
    <x v="105"/>
    <x v="7"/>
    <x v="2"/>
  </r>
  <r>
    <n v="1628"/>
    <s v="2450"/>
    <x v="4"/>
    <x v="1"/>
    <x v="1"/>
    <x v="0"/>
    <x v="2"/>
    <x v="0"/>
    <d v="2014-12-13T10:00:00"/>
    <x v="0"/>
    <s v="cibeber"/>
    <x v="0"/>
    <x v="7"/>
    <x v="105"/>
    <x v="7"/>
    <x v="2"/>
  </r>
  <r>
    <n v="316"/>
    <s v="2455"/>
    <x v="0"/>
    <x v="0"/>
    <x v="0"/>
    <x v="2"/>
    <x v="5"/>
    <x v="0"/>
    <d v="2014-12-14T12:14:04"/>
    <x v="0"/>
    <m/>
    <x v="0"/>
    <x v="7"/>
    <x v="106"/>
    <x v="7"/>
    <x v="2"/>
  </r>
  <r>
    <n v="661"/>
    <s v="2455"/>
    <x v="1"/>
    <x v="0"/>
    <x v="0"/>
    <x v="2"/>
    <x v="5"/>
    <x v="0"/>
    <d v="2014-12-14T12:14:04"/>
    <x v="0"/>
    <m/>
    <x v="0"/>
    <x v="7"/>
    <x v="106"/>
    <x v="7"/>
    <x v="2"/>
  </r>
  <r>
    <n v="967"/>
    <s v="2455"/>
    <x v="2"/>
    <x v="1"/>
    <x v="0"/>
    <x v="2"/>
    <x v="5"/>
    <x v="0"/>
    <d v="2014-12-13T10:00:00"/>
    <x v="0"/>
    <s v="cibeber"/>
    <x v="0"/>
    <x v="7"/>
    <x v="106"/>
    <x v="7"/>
    <x v="2"/>
  </r>
  <r>
    <n v="1313"/>
    <s v="2455"/>
    <x v="3"/>
    <x v="1"/>
    <x v="0"/>
    <x v="2"/>
    <x v="5"/>
    <x v="0"/>
    <d v="2013-02-17T20:30:00"/>
    <x v="0"/>
    <s v="cibeber"/>
    <x v="0"/>
    <x v="7"/>
    <x v="106"/>
    <x v="7"/>
    <x v="2"/>
  </r>
  <r>
    <n v="1629"/>
    <s v="2455"/>
    <x v="4"/>
    <x v="1"/>
    <x v="0"/>
    <x v="1"/>
    <x v="2"/>
    <x v="0"/>
    <d v="2014-12-13T10:00:00"/>
    <x v="0"/>
    <s v="cibeber"/>
    <x v="0"/>
    <x v="7"/>
    <x v="106"/>
    <x v="7"/>
    <x v="2"/>
  </r>
  <r>
    <n v="317"/>
    <s v="2460"/>
    <x v="0"/>
    <x v="0"/>
    <x v="2"/>
    <x v="0"/>
    <x v="5"/>
    <x v="0"/>
    <d v="2014-12-14T12:14:04"/>
    <x v="0"/>
    <m/>
    <x v="0"/>
    <x v="7"/>
    <x v="107"/>
    <x v="7"/>
    <x v="2"/>
  </r>
  <r>
    <n v="662"/>
    <s v="2460"/>
    <x v="1"/>
    <x v="0"/>
    <x v="2"/>
    <x v="0"/>
    <x v="5"/>
    <x v="0"/>
    <d v="2014-12-14T12:14:04"/>
    <x v="0"/>
    <m/>
    <x v="0"/>
    <x v="7"/>
    <x v="107"/>
    <x v="7"/>
    <x v="2"/>
  </r>
  <r>
    <n v="968"/>
    <s v="2460"/>
    <x v="2"/>
    <x v="1"/>
    <x v="2"/>
    <x v="0"/>
    <x v="5"/>
    <x v="0"/>
    <d v="2014-12-13T10:00:00"/>
    <x v="0"/>
    <s v="cibeber"/>
    <x v="0"/>
    <x v="7"/>
    <x v="107"/>
    <x v="7"/>
    <x v="2"/>
  </r>
  <r>
    <n v="1314"/>
    <s v="2460"/>
    <x v="3"/>
    <x v="1"/>
    <x v="2"/>
    <x v="0"/>
    <x v="5"/>
    <x v="0"/>
    <d v="2013-04-23T14:31:00"/>
    <x v="0"/>
    <s v="cibeber"/>
    <x v="0"/>
    <x v="7"/>
    <x v="107"/>
    <x v="7"/>
    <x v="2"/>
  </r>
  <r>
    <n v="1630"/>
    <s v="2460"/>
    <x v="4"/>
    <x v="1"/>
    <x v="2"/>
    <x v="0"/>
    <x v="5"/>
    <x v="0"/>
    <d v="2014-12-13T10:00:00"/>
    <x v="0"/>
    <s v="cibeber"/>
    <x v="0"/>
    <x v="7"/>
    <x v="107"/>
    <x v="7"/>
    <x v="2"/>
  </r>
  <r>
    <n v="220"/>
    <s v="1970"/>
    <x v="0"/>
    <x v="0"/>
    <x v="1"/>
    <x v="2"/>
    <x v="6"/>
    <x v="0"/>
    <d v="2014-12-14T12:14:04"/>
    <x v="0"/>
    <m/>
    <x v="0"/>
    <x v="8"/>
    <x v="108"/>
    <x v="8"/>
    <x v="1"/>
  </r>
  <r>
    <n v="565"/>
    <s v="1970"/>
    <x v="1"/>
    <x v="0"/>
    <x v="0"/>
    <x v="0"/>
    <x v="0"/>
    <x v="0"/>
    <d v="2014-12-14T12:14:04"/>
    <x v="0"/>
    <m/>
    <x v="0"/>
    <x v="8"/>
    <x v="108"/>
    <x v="8"/>
    <x v="1"/>
  </r>
  <r>
    <n v="885"/>
    <s v="1970"/>
    <x v="2"/>
    <x v="2"/>
    <x v="0"/>
    <x v="0"/>
    <x v="0"/>
    <x v="0"/>
    <d v="2014-09-09T21:48:00"/>
    <x v="0"/>
    <s v="cijaku"/>
    <x v="0"/>
    <x v="8"/>
    <x v="108"/>
    <x v="8"/>
    <x v="1"/>
  </r>
  <r>
    <n v="1216"/>
    <s v="1970"/>
    <x v="3"/>
    <x v="2"/>
    <x v="0"/>
    <x v="0"/>
    <x v="0"/>
    <x v="0"/>
    <d v="2013-05-04T02:42:00"/>
    <x v="0"/>
    <s v="cijaku"/>
    <x v="0"/>
    <x v="8"/>
    <x v="108"/>
    <x v="8"/>
    <x v="1"/>
  </r>
  <r>
    <n v="1547"/>
    <s v="1970"/>
    <x v="4"/>
    <x v="2"/>
    <x v="0"/>
    <x v="0"/>
    <x v="0"/>
    <x v="0"/>
    <d v="2014-11-29T13:07:00"/>
    <x v="0"/>
    <s v="rangga"/>
    <x v="0"/>
    <x v="8"/>
    <x v="108"/>
    <x v="8"/>
    <x v="1"/>
  </r>
  <r>
    <n v="221"/>
    <s v="1975"/>
    <x v="0"/>
    <x v="0"/>
    <x v="0"/>
    <x v="2"/>
    <x v="5"/>
    <x v="0"/>
    <d v="2014-12-14T12:14:04"/>
    <x v="0"/>
    <m/>
    <x v="0"/>
    <x v="8"/>
    <x v="109"/>
    <x v="8"/>
    <x v="1"/>
  </r>
  <r>
    <n v="566"/>
    <s v="1975"/>
    <x v="1"/>
    <x v="0"/>
    <x v="0"/>
    <x v="1"/>
    <x v="2"/>
    <x v="0"/>
    <d v="2014-12-14T12:14:04"/>
    <x v="0"/>
    <m/>
    <x v="0"/>
    <x v="8"/>
    <x v="109"/>
    <x v="8"/>
    <x v="1"/>
  </r>
  <r>
    <n v="886"/>
    <s v="1975"/>
    <x v="2"/>
    <x v="1"/>
    <x v="0"/>
    <x v="1"/>
    <x v="2"/>
    <x v="0"/>
    <d v="2014-09-09T21:49:00"/>
    <x v="0"/>
    <s v="cijaku"/>
    <x v="0"/>
    <x v="8"/>
    <x v="109"/>
    <x v="8"/>
    <x v="1"/>
  </r>
  <r>
    <n v="1217"/>
    <s v="1975"/>
    <x v="3"/>
    <x v="1"/>
    <x v="0"/>
    <x v="1"/>
    <x v="2"/>
    <x v="0"/>
    <d v="2013-05-04T02:42:00"/>
    <x v="0"/>
    <s v="cijaku"/>
    <x v="0"/>
    <x v="8"/>
    <x v="109"/>
    <x v="8"/>
    <x v="1"/>
  </r>
  <r>
    <n v="1548"/>
    <s v="1975"/>
    <x v="4"/>
    <x v="1"/>
    <x v="0"/>
    <x v="1"/>
    <x v="2"/>
    <x v="0"/>
    <d v="2014-11-29T13:08:00"/>
    <x v="0"/>
    <s v="rangga"/>
    <x v="0"/>
    <x v="8"/>
    <x v="109"/>
    <x v="8"/>
    <x v="1"/>
  </r>
  <r>
    <n v="222"/>
    <s v="1980"/>
    <x v="0"/>
    <x v="0"/>
    <x v="0"/>
    <x v="2"/>
    <x v="5"/>
    <x v="0"/>
    <d v="2014-12-14T12:14:04"/>
    <x v="0"/>
    <m/>
    <x v="0"/>
    <x v="8"/>
    <x v="110"/>
    <x v="8"/>
    <x v="1"/>
  </r>
  <r>
    <n v="567"/>
    <s v="1980"/>
    <x v="1"/>
    <x v="0"/>
    <x v="0"/>
    <x v="0"/>
    <x v="0"/>
    <x v="0"/>
    <d v="2014-12-14T12:14:04"/>
    <x v="0"/>
    <m/>
    <x v="0"/>
    <x v="8"/>
    <x v="110"/>
    <x v="8"/>
    <x v="1"/>
  </r>
  <r>
    <n v="887"/>
    <s v="1980"/>
    <x v="2"/>
    <x v="2"/>
    <x v="0"/>
    <x v="0"/>
    <x v="0"/>
    <x v="0"/>
    <d v="2014-09-09T21:50:00"/>
    <x v="0"/>
    <s v="cijaku"/>
    <x v="0"/>
    <x v="8"/>
    <x v="110"/>
    <x v="8"/>
    <x v="1"/>
  </r>
  <r>
    <n v="1218"/>
    <s v="1980"/>
    <x v="3"/>
    <x v="2"/>
    <x v="0"/>
    <x v="0"/>
    <x v="0"/>
    <x v="0"/>
    <d v="2013-05-04T02:43:00"/>
    <x v="0"/>
    <s v="cijaku"/>
    <x v="0"/>
    <x v="8"/>
    <x v="110"/>
    <x v="8"/>
    <x v="1"/>
  </r>
  <r>
    <n v="1549"/>
    <s v="1980"/>
    <x v="4"/>
    <x v="2"/>
    <x v="0"/>
    <x v="0"/>
    <x v="0"/>
    <x v="0"/>
    <d v="2014-11-29T13:09:00"/>
    <x v="0"/>
    <s v="rangga"/>
    <x v="0"/>
    <x v="8"/>
    <x v="110"/>
    <x v="8"/>
    <x v="1"/>
  </r>
  <r>
    <n v="223"/>
    <s v="1985"/>
    <x v="0"/>
    <x v="0"/>
    <x v="3"/>
    <x v="0"/>
    <x v="6"/>
    <x v="0"/>
    <d v="2014-12-14T12:14:04"/>
    <x v="0"/>
    <m/>
    <x v="0"/>
    <x v="8"/>
    <x v="111"/>
    <x v="8"/>
    <x v="1"/>
  </r>
  <r>
    <n v="568"/>
    <s v="1985"/>
    <x v="1"/>
    <x v="0"/>
    <x v="4"/>
    <x v="0"/>
    <x v="7"/>
    <x v="0"/>
    <d v="2014-12-14T12:14:04"/>
    <x v="0"/>
    <m/>
    <x v="0"/>
    <x v="8"/>
    <x v="111"/>
    <x v="8"/>
    <x v="1"/>
  </r>
  <r>
    <n v="888"/>
    <s v="1985"/>
    <x v="2"/>
    <x v="1"/>
    <x v="4"/>
    <x v="0"/>
    <x v="7"/>
    <x v="0"/>
    <d v="2014-09-09T21:48:00"/>
    <x v="0"/>
    <s v="cijaku"/>
    <x v="5"/>
    <x v="8"/>
    <x v="111"/>
    <x v="8"/>
    <x v="1"/>
  </r>
  <r>
    <n v="1219"/>
    <s v="1985"/>
    <x v="3"/>
    <x v="1"/>
    <x v="4"/>
    <x v="0"/>
    <x v="7"/>
    <x v="0"/>
    <d v="2013-05-04T02:41:00"/>
    <x v="0"/>
    <s v="cijaku"/>
    <x v="0"/>
    <x v="8"/>
    <x v="111"/>
    <x v="8"/>
    <x v="1"/>
  </r>
  <r>
    <n v="1550"/>
    <s v="1985"/>
    <x v="4"/>
    <x v="1"/>
    <x v="4"/>
    <x v="0"/>
    <x v="7"/>
    <x v="0"/>
    <d v="2014-11-29T13:06:00"/>
    <x v="0"/>
    <s v="rangga"/>
    <x v="0"/>
    <x v="8"/>
    <x v="111"/>
    <x v="8"/>
    <x v="1"/>
  </r>
  <r>
    <n v="224"/>
    <s v="1990"/>
    <x v="0"/>
    <x v="0"/>
    <x v="2"/>
    <x v="0"/>
    <x v="5"/>
    <x v="0"/>
    <d v="2014-12-14T12:14:04"/>
    <x v="0"/>
    <m/>
    <x v="0"/>
    <x v="8"/>
    <x v="51"/>
    <x v="8"/>
    <x v="1"/>
  </r>
  <r>
    <n v="569"/>
    <s v="1990"/>
    <x v="1"/>
    <x v="0"/>
    <x v="0"/>
    <x v="0"/>
    <x v="0"/>
    <x v="0"/>
    <d v="2014-12-14T12:14:04"/>
    <x v="0"/>
    <m/>
    <x v="0"/>
    <x v="8"/>
    <x v="51"/>
    <x v="8"/>
    <x v="1"/>
  </r>
  <r>
    <n v="889"/>
    <s v="1990"/>
    <x v="2"/>
    <x v="2"/>
    <x v="0"/>
    <x v="0"/>
    <x v="0"/>
    <x v="0"/>
    <d v="2014-09-04T13:23:00"/>
    <x v="0"/>
    <s v="cijaku"/>
    <x v="5"/>
    <x v="8"/>
    <x v="51"/>
    <x v="8"/>
    <x v="1"/>
  </r>
  <r>
    <n v="1220"/>
    <s v="1990"/>
    <x v="3"/>
    <x v="2"/>
    <x v="0"/>
    <x v="0"/>
    <x v="0"/>
    <x v="0"/>
    <d v="2013-05-04T02:43:00"/>
    <x v="0"/>
    <s v="cijaku"/>
    <x v="0"/>
    <x v="8"/>
    <x v="51"/>
    <x v="8"/>
    <x v="1"/>
  </r>
  <r>
    <n v="1551"/>
    <s v="1990"/>
    <x v="4"/>
    <x v="2"/>
    <x v="0"/>
    <x v="0"/>
    <x v="0"/>
    <x v="0"/>
    <d v="2014-11-29T13:07:00"/>
    <x v="0"/>
    <s v="rangga"/>
    <x v="0"/>
    <x v="8"/>
    <x v="51"/>
    <x v="8"/>
    <x v="1"/>
  </r>
  <r>
    <n v="225"/>
    <s v="1995"/>
    <x v="0"/>
    <x v="0"/>
    <x v="2"/>
    <x v="2"/>
    <x v="2"/>
    <x v="0"/>
    <d v="2014-12-14T12:14:04"/>
    <x v="0"/>
    <m/>
    <x v="0"/>
    <x v="8"/>
    <x v="112"/>
    <x v="8"/>
    <x v="1"/>
  </r>
  <r>
    <n v="570"/>
    <s v="1995"/>
    <x v="1"/>
    <x v="0"/>
    <x v="0"/>
    <x v="0"/>
    <x v="0"/>
    <x v="0"/>
    <d v="2014-12-14T12:14:04"/>
    <x v="0"/>
    <m/>
    <x v="0"/>
    <x v="8"/>
    <x v="112"/>
    <x v="8"/>
    <x v="1"/>
  </r>
  <r>
    <n v="890"/>
    <s v="1995"/>
    <x v="2"/>
    <x v="2"/>
    <x v="0"/>
    <x v="0"/>
    <x v="0"/>
    <x v="0"/>
    <d v="2014-09-09T21:49:00"/>
    <x v="0"/>
    <s v="cijaku"/>
    <x v="0"/>
    <x v="8"/>
    <x v="112"/>
    <x v="8"/>
    <x v="1"/>
  </r>
  <r>
    <n v="1221"/>
    <s v="1995"/>
    <x v="3"/>
    <x v="2"/>
    <x v="0"/>
    <x v="0"/>
    <x v="0"/>
    <x v="0"/>
    <d v="2013-05-04T02:43:00"/>
    <x v="0"/>
    <s v="cijaku"/>
    <x v="0"/>
    <x v="8"/>
    <x v="112"/>
    <x v="8"/>
    <x v="1"/>
  </r>
  <r>
    <n v="1552"/>
    <s v="1995"/>
    <x v="4"/>
    <x v="2"/>
    <x v="0"/>
    <x v="0"/>
    <x v="0"/>
    <x v="0"/>
    <d v="2014-11-29T13:07:00"/>
    <x v="0"/>
    <s v="rangga"/>
    <x v="0"/>
    <x v="8"/>
    <x v="112"/>
    <x v="8"/>
    <x v="1"/>
  </r>
  <r>
    <n v="226"/>
    <s v="2000"/>
    <x v="0"/>
    <x v="0"/>
    <x v="2"/>
    <x v="0"/>
    <x v="5"/>
    <x v="0"/>
    <d v="2014-12-14T12:14:04"/>
    <x v="0"/>
    <m/>
    <x v="0"/>
    <x v="8"/>
    <x v="113"/>
    <x v="8"/>
    <x v="1"/>
  </r>
  <r>
    <n v="571"/>
    <s v="2000"/>
    <x v="1"/>
    <x v="0"/>
    <x v="0"/>
    <x v="0"/>
    <x v="0"/>
    <x v="0"/>
    <d v="2014-12-14T12:14:04"/>
    <x v="0"/>
    <m/>
    <x v="0"/>
    <x v="8"/>
    <x v="113"/>
    <x v="8"/>
    <x v="1"/>
  </r>
  <r>
    <n v="891"/>
    <s v="2000"/>
    <x v="2"/>
    <x v="2"/>
    <x v="0"/>
    <x v="0"/>
    <x v="0"/>
    <x v="0"/>
    <d v="2014-09-09T21:50:00"/>
    <x v="0"/>
    <s v="cijaku"/>
    <x v="0"/>
    <x v="8"/>
    <x v="113"/>
    <x v="8"/>
    <x v="1"/>
  </r>
  <r>
    <n v="1222"/>
    <s v="2000"/>
    <x v="3"/>
    <x v="2"/>
    <x v="0"/>
    <x v="0"/>
    <x v="0"/>
    <x v="0"/>
    <d v="2013-05-04T02:43:00"/>
    <x v="0"/>
    <s v="cijaku"/>
    <x v="0"/>
    <x v="8"/>
    <x v="113"/>
    <x v="8"/>
    <x v="1"/>
  </r>
  <r>
    <n v="1553"/>
    <s v="2000"/>
    <x v="4"/>
    <x v="2"/>
    <x v="0"/>
    <x v="0"/>
    <x v="0"/>
    <x v="0"/>
    <d v="2014-11-29T13:07:00"/>
    <x v="0"/>
    <s v="rangga"/>
    <x v="0"/>
    <x v="8"/>
    <x v="113"/>
    <x v="8"/>
    <x v="1"/>
  </r>
  <r>
    <n v="227"/>
    <s v="2005"/>
    <x v="0"/>
    <x v="0"/>
    <x v="1"/>
    <x v="0"/>
    <x v="2"/>
    <x v="0"/>
    <d v="2014-12-14T12:14:04"/>
    <x v="0"/>
    <m/>
    <x v="0"/>
    <x v="8"/>
    <x v="114"/>
    <x v="8"/>
    <x v="1"/>
  </r>
  <r>
    <n v="572"/>
    <s v="2005"/>
    <x v="1"/>
    <x v="0"/>
    <x v="0"/>
    <x v="0"/>
    <x v="0"/>
    <x v="0"/>
    <d v="2014-12-14T12:14:04"/>
    <x v="0"/>
    <m/>
    <x v="0"/>
    <x v="8"/>
    <x v="114"/>
    <x v="8"/>
    <x v="1"/>
  </r>
  <r>
    <n v="892"/>
    <s v="2005"/>
    <x v="2"/>
    <x v="2"/>
    <x v="0"/>
    <x v="0"/>
    <x v="0"/>
    <x v="0"/>
    <d v="2014-09-09T12:45:00"/>
    <x v="0"/>
    <s v="cijaku"/>
    <x v="5"/>
    <x v="8"/>
    <x v="114"/>
    <x v="8"/>
    <x v="1"/>
  </r>
  <r>
    <n v="1223"/>
    <s v="2005"/>
    <x v="3"/>
    <x v="2"/>
    <x v="0"/>
    <x v="0"/>
    <x v="0"/>
    <x v="0"/>
    <d v="2013-05-04T02:44:00"/>
    <x v="0"/>
    <s v="cijaku"/>
    <x v="0"/>
    <x v="8"/>
    <x v="114"/>
    <x v="8"/>
    <x v="1"/>
  </r>
  <r>
    <n v="1554"/>
    <s v="2005"/>
    <x v="4"/>
    <x v="2"/>
    <x v="0"/>
    <x v="0"/>
    <x v="0"/>
    <x v="0"/>
    <d v="2014-11-29T13:09:00"/>
    <x v="0"/>
    <s v="rangga"/>
    <x v="0"/>
    <x v="8"/>
    <x v="114"/>
    <x v="8"/>
    <x v="1"/>
  </r>
  <r>
    <n v="228"/>
    <s v="2010"/>
    <x v="0"/>
    <x v="0"/>
    <x v="2"/>
    <x v="2"/>
    <x v="2"/>
    <x v="0"/>
    <d v="2014-12-14T12:14:04"/>
    <x v="0"/>
    <m/>
    <x v="0"/>
    <x v="8"/>
    <x v="115"/>
    <x v="8"/>
    <x v="1"/>
  </r>
  <r>
    <n v="573"/>
    <s v="2010"/>
    <x v="1"/>
    <x v="0"/>
    <x v="0"/>
    <x v="0"/>
    <x v="0"/>
    <x v="0"/>
    <d v="2014-12-14T12:14:04"/>
    <x v="0"/>
    <m/>
    <x v="0"/>
    <x v="8"/>
    <x v="115"/>
    <x v="8"/>
    <x v="1"/>
  </r>
  <r>
    <n v="893"/>
    <s v="2010"/>
    <x v="2"/>
    <x v="2"/>
    <x v="0"/>
    <x v="0"/>
    <x v="0"/>
    <x v="0"/>
    <d v="2014-09-09T21:50:00"/>
    <x v="0"/>
    <s v="cijaku"/>
    <x v="5"/>
    <x v="8"/>
    <x v="115"/>
    <x v="8"/>
    <x v="1"/>
  </r>
  <r>
    <n v="1224"/>
    <s v="2010"/>
    <x v="3"/>
    <x v="2"/>
    <x v="0"/>
    <x v="0"/>
    <x v="0"/>
    <x v="0"/>
    <d v="2013-05-04T02:44:00"/>
    <x v="0"/>
    <s v="cijaku"/>
    <x v="0"/>
    <x v="8"/>
    <x v="115"/>
    <x v="8"/>
    <x v="1"/>
  </r>
  <r>
    <n v="1555"/>
    <s v="2010"/>
    <x v="4"/>
    <x v="2"/>
    <x v="0"/>
    <x v="0"/>
    <x v="0"/>
    <x v="0"/>
    <d v="2014-11-29T13:08:00"/>
    <x v="0"/>
    <s v="rangga"/>
    <x v="0"/>
    <x v="8"/>
    <x v="115"/>
    <x v="8"/>
    <x v="1"/>
  </r>
  <r>
    <n v="229"/>
    <s v="2015"/>
    <x v="0"/>
    <x v="0"/>
    <x v="0"/>
    <x v="1"/>
    <x v="2"/>
    <x v="0"/>
    <d v="2014-12-14T12:14:04"/>
    <x v="0"/>
    <m/>
    <x v="0"/>
    <x v="8"/>
    <x v="116"/>
    <x v="8"/>
    <x v="1"/>
  </r>
  <r>
    <n v="574"/>
    <s v="2015"/>
    <x v="1"/>
    <x v="0"/>
    <x v="0"/>
    <x v="0"/>
    <x v="0"/>
    <x v="0"/>
    <d v="2014-12-14T12:14:04"/>
    <x v="0"/>
    <m/>
    <x v="0"/>
    <x v="8"/>
    <x v="116"/>
    <x v="8"/>
    <x v="1"/>
  </r>
  <r>
    <n v="894"/>
    <s v="2015"/>
    <x v="2"/>
    <x v="2"/>
    <x v="0"/>
    <x v="0"/>
    <x v="0"/>
    <x v="0"/>
    <d v="2014-09-09T21:50:00"/>
    <x v="0"/>
    <s v="cijaku"/>
    <x v="0"/>
    <x v="8"/>
    <x v="116"/>
    <x v="8"/>
    <x v="1"/>
  </r>
  <r>
    <n v="1225"/>
    <s v="2015"/>
    <x v="3"/>
    <x v="2"/>
    <x v="0"/>
    <x v="0"/>
    <x v="0"/>
    <x v="0"/>
    <d v="2013-05-04T02:44:00"/>
    <x v="0"/>
    <s v="cijaku"/>
    <x v="0"/>
    <x v="8"/>
    <x v="116"/>
    <x v="8"/>
    <x v="1"/>
  </r>
  <r>
    <n v="1556"/>
    <s v="2015"/>
    <x v="4"/>
    <x v="2"/>
    <x v="0"/>
    <x v="0"/>
    <x v="0"/>
    <x v="0"/>
    <d v="2014-11-29T13:09:00"/>
    <x v="0"/>
    <s v="rangga"/>
    <x v="0"/>
    <x v="8"/>
    <x v="116"/>
    <x v="8"/>
    <x v="1"/>
  </r>
  <r>
    <n v="230"/>
    <s v="2020"/>
    <x v="0"/>
    <x v="0"/>
    <x v="5"/>
    <x v="3"/>
    <x v="8"/>
    <x v="0"/>
    <d v="2014-12-14T12:14:04"/>
    <x v="0"/>
    <m/>
    <x v="0"/>
    <x v="9"/>
    <x v="117"/>
    <x v="9"/>
    <x v="1"/>
  </r>
  <r>
    <n v="575"/>
    <s v="2020"/>
    <x v="1"/>
    <x v="0"/>
    <x v="1"/>
    <x v="0"/>
    <x v="2"/>
    <x v="0"/>
    <d v="2014-12-14T12:14:04"/>
    <x v="0"/>
    <m/>
    <x v="0"/>
    <x v="9"/>
    <x v="117"/>
    <x v="9"/>
    <x v="1"/>
  </r>
  <r>
    <n v="895"/>
    <s v="2020"/>
    <x v="2"/>
    <x v="1"/>
    <x v="1"/>
    <x v="0"/>
    <x v="2"/>
    <x v="0"/>
    <d v="2014-11-27T21:47:00"/>
    <x v="0"/>
    <s v="fajrin"/>
    <x v="0"/>
    <x v="9"/>
    <x v="117"/>
    <x v="9"/>
    <x v="1"/>
  </r>
  <r>
    <n v="1226"/>
    <s v="2020"/>
    <x v="3"/>
    <x v="1"/>
    <x v="0"/>
    <x v="2"/>
    <x v="5"/>
    <x v="0"/>
    <d v="2013-04-24T10:38:00"/>
    <x v="0"/>
    <s v="cigemblong"/>
    <x v="0"/>
    <x v="9"/>
    <x v="117"/>
    <x v="9"/>
    <x v="1"/>
  </r>
  <r>
    <n v="1557"/>
    <s v="2020"/>
    <x v="4"/>
    <x v="1"/>
    <x v="0"/>
    <x v="2"/>
    <x v="5"/>
    <x v="0"/>
    <d v="2014-11-27T22:00:00"/>
    <x v="0"/>
    <s v="fajrin"/>
    <x v="0"/>
    <x v="9"/>
    <x v="117"/>
    <x v="9"/>
    <x v="1"/>
  </r>
  <r>
    <n v="231"/>
    <s v="2025"/>
    <x v="0"/>
    <x v="0"/>
    <x v="0"/>
    <x v="0"/>
    <x v="0"/>
    <x v="0"/>
    <d v="2014-12-14T12:14:04"/>
    <x v="0"/>
    <m/>
    <x v="0"/>
    <x v="9"/>
    <x v="118"/>
    <x v="9"/>
    <x v="1"/>
  </r>
  <r>
    <n v="576"/>
    <s v="2025"/>
    <x v="1"/>
    <x v="0"/>
    <x v="1"/>
    <x v="2"/>
    <x v="6"/>
    <x v="0"/>
    <d v="2014-12-14T12:14:04"/>
    <x v="0"/>
    <m/>
    <x v="0"/>
    <x v="9"/>
    <x v="118"/>
    <x v="9"/>
    <x v="1"/>
  </r>
  <r>
    <n v="896"/>
    <s v="2025"/>
    <x v="2"/>
    <x v="1"/>
    <x v="1"/>
    <x v="2"/>
    <x v="6"/>
    <x v="0"/>
    <d v="2014-11-27T21:48:00"/>
    <x v="0"/>
    <s v="fajrin"/>
    <x v="0"/>
    <x v="9"/>
    <x v="118"/>
    <x v="9"/>
    <x v="1"/>
  </r>
  <r>
    <n v="1227"/>
    <s v="2025"/>
    <x v="3"/>
    <x v="1"/>
    <x v="2"/>
    <x v="0"/>
    <x v="5"/>
    <x v="0"/>
    <d v="2013-04-24T10:39:00"/>
    <x v="0"/>
    <s v="cigemblong"/>
    <x v="0"/>
    <x v="9"/>
    <x v="118"/>
    <x v="9"/>
    <x v="1"/>
  </r>
  <r>
    <n v="1558"/>
    <s v="2025"/>
    <x v="4"/>
    <x v="1"/>
    <x v="2"/>
    <x v="0"/>
    <x v="5"/>
    <x v="0"/>
    <d v="2014-11-27T22:01:00"/>
    <x v="0"/>
    <s v="fajrin"/>
    <x v="0"/>
    <x v="9"/>
    <x v="118"/>
    <x v="9"/>
    <x v="1"/>
  </r>
  <r>
    <n v="232"/>
    <s v="2030"/>
    <x v="0"/>
    <x v="0"/>
    <x v="2"/>
    <x v="2"/>
    <x v="2"/>
    <x v="0"/>
    <d v="2014-12-14T12:14:04"/>
    <x v="0"/>
    <m/>
    <x v="0"/>
    <x v="9"/>
    <x v="119"/>
    <x v="9"/>
    <x v="1"/>
  </r>
  <r>
    <n v="577"/>
    <s v="2030"/>
    <x v="1"/>
    <x v="0"/>
    <x v="0"/>
    <x v="2"/>
    <x v="5"/>
    <x v="0"/>
    <d v="2014-12-14T12:14:04"/>
    <x v="0"/>
    <m/>
    <x v="0"/>
    <x v="9"/>
    <x v="119"/>
    <x v="9"/>
    <x v="1"/>
  </r>
  <r>
    <n v="897"/>
    <s v="2030"/>
    <x v="2"/>
    <x v="1"/>
    <x v="0"/>
    <x v="2"/>
    <x v="5"/>
    <x v="0"/>
    <d v="2014-11-27T21:52:00"/>
    <x v="0"/>
    <s v="fajrin"/>
    <x v="0"/>
    <x v="9"/>
    <x v="119"/>
    <x v="9"/>
    <x v="1"/>
  </r>
  <r>
    <n v="1228"/>
    <s v="2030"/>
    <x v="3"/>
    <x v="2"/>
    <x v="0"/>
    <x v="0"/>
    <x v="0"/>
    <x v="0"/>
    <d v="2013-04-24T10:40:00"/>
    <x v="0"/>
    <s v="cigemblong"/>
    <x v="0"/>
    <x v="9"/>
    <x v="119"/>
    <x v="9"/>
    <x v="1"/>
  </r>
  <r>
    <n v="1559"/>
    <s v="2030"/>
    <x v="4"/>
    <x v="2"/>
    <x v="0"/>
    <x v="0"/>
    <x v="0"/>
    <x v="0"/>
    <d v="2014-11-27T22:02:00"/>
    <x v="0"/>
    <s v="fajrin"/>
    <x v="6"/>
    <x v="9"/>
    <x v="119"/>
    <x v="9"/>
    <x v="1"/>
  </r>
  <r>
    <n v="233"/>
    <s v="2035"/>
    <x v="0"/>
    <x v="0"/>
    <x v="1"/>
    <x v="0"/>
    <x v="2"/>
    <x v="0"/>
    <d v="2014-12-14T12:14:04"/>
    <x v="0"/>
    <m/>
    <x v="0"/>
    <x v="9"/>
    <x v="120"/>
    <x v="9"/>
    <x v="1"/>
  </r>
  <r>
    <n v="578"/>
    <s v="2035"/>
    <x v="1"/>
    <x v="0"/>
    <x v="0"/>
    <x v="3"/>
    <x v="6"/>
    <x v="0"/>
    <d v="2014-12-14T12:14:04"/>
    <x v="0"/>
    <m/>
    <x v="0"/>
    <x v="9"/>
    <x v="120"/>
    <x v="9"/>
    <x v="1"/>
  </r>
  <r>
    <n v="898"/>
    <s v="2035"/>
    <x v="2"/>
    <x v="1"/>
    <x v="0"/>
    <x v="3"/>
    <x v="6"/>
    <x v="0"/>
    <d v="2014-11-27T21:52:00"/>
    <x v="0"/>
    <s v="fajrin"/>
    <x v="0"/>
    <x v="9"/>
    <x v="120"/>
    <x v="9"/>
    <x v="1"/>
  </r>
  <r>
    <n v="1229"/>
    <s v="2035"/>
    <x v="3"/>
    <x v="2"/>
    <x v="0"/>
    <x v="0"/>
    <x v="0"/>
    <x v="0"/>
    <d v="2013-04-24T10:40:00"/>
    <x v="0"/>
    <s v="cigemblong"/>
    <x v="0"/>
    <x v="9"/>
    <x v="120"/>
    <x v="9"/>
    <x v="1"/>
  </r>
  <r>
    <n v="1560"/>
    <s v="2035"/>
    <x v="4"/>
    <x v="2"/>
    <x v="0"/>
    <x v="0"/>
    <x v="0"/>
    <x v="0"/>
    <d v="2014-11-27T22:04:00"/>
    <x v="0"/>
    <s v="fajrin"/>
    <x v="0"/>
    <x v="9"/>
    <x v="120"/>
    <x v="9"/>
    <x v="1"/>
  </r>
  <r>
    <n v="234"/>
    <s v="2040"/>
    <x v="0"/>
    <x v="0"/>
    <x v="1"/>
    <x v="0"/>
    <x v="2"/>
    <x v="0"/>
    <d v="2014-12-14T12:14:04"/>
    <x v="0"/>
    <m/>
    <x v="0"/>
    <x v="9"/>
    <x v="121"/>
    <x v="9"/>
    <x v="1"/>
  </r>
  <r>
    <n v="579"/>
    <s v="2040"/>
    <x v="1"/>
    <x v="0"/>
    <x v="2"/>
    <x v="1"/>
    <x v="6"/>
    <x v="0"/>
    <d v="2014-12-14T12:14:04"/>
    <x v="0"/>
    <m/>
    <x v="0"/>
    <x v="9"/>
    <x v="121"/>
    <x v="9"/>
    <x v="1"/>
  </r>
  <r>
    <n v="899"/>
    <s v="2040"/>
    <x v="2"/>
    <x v="1"/>
    <x v="2"/>
    <x v="1"/>
    <x v="6"/>
    <x v="0"/>
    <d v="2014-11-27T21:49:00"/>
    <x v="0"/>
    <s v="fajrin"/>
    <x v="0"/>
    <x v="9"/>
    <x v="121"/>
    <x v="9"/>
    <x v="1"/>
  </r>
  <r>
    <n v="1230"/>
    <s v="2040"/>
    <x v="3"/>
    <x v="1"/>
    <x v="1"/>
    <x v="0"/>
    <x v="2"/>
    <x v="0"/>
    <d v="2013-04-24T10:39:00"/>
    <x v="0"/>
    <s v="cigemblong"/>
    <x v="0"/>
    <x v="9"/>
    <x v="121"/>
    <x v="9"/>
    <x v="1"/>
  </r>
  <r>
    <n v="1561"/>
    <s v="2040"/>
    <x v="4"/>
    <x v="1"/>
    <x v="1"/>
    <x v="0"/>
    <x v="2"/>
    <x v="0"/>
    <d v="2014-11-27T22:02:00"/>
    <x v="0"/>
    <s v="fajrin"/>
    <x v="0"/>
    <x v="9"/>
    <x v="121"/>
    <x v="9"/>
    <x v="1"/>
  </r>
  <r>
    <n v="235"/>
    <s v="2045"/>
    <x v="0"/>
    <x v="0"/>
    <x v="0"/>
    <x v="0"/>
    <x v="0"/>
    <x v="0"/>
    <d v="2014-12-14T12:14:04"/>
    <x v="0"/>
    <m/>
    <x v="0"/>
    <x v="9"/>
    <x v="122"/>
    <x v="9"/>
    <x v="1"/>
  </r>
  <r>
    <n v="580"/>
    <s v="2045"/>
    <x v="1"/>
    <x v="0"/>
    <x v="2"/>
    <x v="0"/>
    <x v="5"/>
    <x v="0"/>
    <d v="2014-12-14T12:14:04"/>
    <x v="0"/>
    <m/>
    <x v="0"/>
    <x v="9"/>
    <x v="122"/>
    <x v="9"/>
    <x v="1"/>
  </r>
  <r>
    <n v="900"/>
    <s v="2045"/>
    <x v="2"/>
    <x v="1"/>
    <x v="2"/>
    <x v="0"/>
    <x v="5"/>
    <x v="0"/>
    <d v="2014-11-27T21:53:00"/>
    <x v="0"/>
    <s v="fajrin"/>
    <x v="0"/>
    <x v="9"/>
    <x v="122"/>
    <x v="9"/>
    <x v="1"/>
  </r>
  <r>
    <n v="1231"/>
    <s v="2045"/>
    <x v="3"/>
    <x v="2"/>
    <x v="0"/>
    <x v="0"/>
    <x v="0"/>
    <x v="0"/>
    <d v="2013-04-24T10:40:00"/>
    <x v="0"/>
    <s v="cigemblong"/>
    <x v="0"/>
    <x v="9"/>
    <x v="122"/>
    <x v="9"/>
    <x v="1"/>
  </r>
  <r>
    <n v="1562"/>
    <s v="2045"/>
    <x v="4"/>
    <x v="2"/>
    <x v="0"/>
    <x v="0"/>
    <x v="0"/>
    <x v="0"/>
    <d v="2014-11-27T22:03:00"/>
    <x v="0"/>
    <s v="fajrin"/>
    <x v="0"/>
    <x v="9"/>
    <x v="122"/>
    <x v="9"/>
    <x v="1"/>
  </r>
  <r>
    <n v="236"/>
    <s v="2050"/>
    <x v="0"/>
    <x v="0"/>
    <x v="2"/>
    <x v="0"/>
    <x v="5"/>
    <x v="0"/>
    <d v="2014-12-14T12:14:04"/>
    <x v="0"/>
    <m/>
    <x v="0"/>
    <x v="9"/>
    <x v="123"/>
    <x v="9"/>
    <x v="1"/>
  </r>
  <r>
    <n v="581"/>
    <s v="2050"/>
    <x v="1"/>
    <x v="0"/>
    <x v="1"/>
    <x v="2"/>
    <x v="6"/>
    <x v="0"/>
    <d v="2014-12-14T12:14:04"/>
    <x v="0"/>
    <m/>
    <x v="0"/>
    <x v="9"/>
    <x v="123"/>
    <x v="9"/>
    <x v="1"/>
  </r>
  <r>
    <n v="901"/>
    <s v="2050"/>
    <x v="2"/>
    <x v="1"/>
    <x v="1"/>
    <x v="2"/>
    <x v="6"/>
    <x v="0"/>
    <d v="2014-11-27T21:48:00"/>
    <x v="0"/>
    <s v="fajrin"/>
    <x v="0"/>
    <x v="9"/>
    <x v="123"/>
    <x v="9"/>
    <x v="1"/>
  </r>
  <r>
    <n v="1232"/>
    <s v="2050"/>
    <x v="3"/>
    <x v="1"/>
    <x v="2"/>
    <x v="0"/>
    <x v="5"/>
    <x v="0"/>
    <d v="2013-04-24T10:39:00"/>
    <x v="0"/>
    <s v="cigemblong"/>
    <x v="0"/>
    <x v="9"/>
    <x v="123"/>
    <x v="9"/>
    <x v="1"/>
  </r>
  <r>
    <n v="1563"/>
    <s v="2050"/>
    <x v="4"/>
    <x v="1"/>
    <x v="2"/>
    <x v="0"/>
    <x v="5"/>
    <x v="0"/>
    <d v="2014-11-27T22:02:00"/>
    <x v="0"/>
    <s v="fajrin"/>
    <x v="0"/>
    <x v="9"/>
    <x v="123"/>
    <x v="9"/>
    <x v="1"/>
  </r>
  <r>
    <n v="237"/>
    <s v="2055"/>
    <x v="0"/>
    <x v="0"/>
    <x v="2"/>
    <x v="0"/>
    <x v="5"/>
    <x v="0"/>
    <d v="2014-12-14T12:14:04"/>
    <x v="0"/>
    <m/>
    <x v="0"/>
    <x v="9"/>
    <x v="124"/>
    <x v="9"/>
    <x v="1"/>
  </r>
  <r>
    <n v="582"/>
    <s v="2055"/>
    <x v="1"/>
    <x v="0"/>
    <x v="2"/>
    <x v="0"/>
    <x v="5"/>
    <x v="0"/>
    <d v="2014-12-14T12:14:04"/>
    <x v="0"/>
    <m/>
    <x v="0"/>
    <x v="9"/>
    <x v="124"/>
    <x v="9"/>
    <x v="1"/>
  </r>
  <r>
    <n v="902"/>
    <s v="2055"/>
    <x v="2"/>
    <x v="1"/>
    <x v="2"/>
    <x v="2"/>
    <x v="2"/>
    <x v="0"/>
    <d v="2014-11-27T21:58:00"/>
    <x v="0"/>
    <s v="fajrin"/>
    <x v="0"/>
    <x v="9"/>
    <x v="124"/>
    <x v="9"/>
    <x v="1"/>
  </r>
  <r>
    <n v="1233"/>
    <s v="2055"/>
    <x v="3"/>
    <x v="1"/>
    <x v="2"/>
    <x v="0"/>
    <x v="5"/>
    <x v="0"/>
    <d v="2013-04-24T10:41:00"/>
    <x v="0"/>
    <s v="cigemblong"/>
    <x v="0"/>
    <x v="9"/>
    <x v="124"/>
    <x v="9"/>
    <x v="1"/>
  </r>
  <r>
    <n v="1564"/>
    <s v="2055"/>
    <x v="4"/>
    <x v="1"/>
    <x v="2"/>
    <x v="0"/>
    <x v="5"/>
    <x v="0"/>
    <d v="2014-11-27T22:03:00"/>
    <x v="0"/>
    <s v="fajrin"/>
    <x v="0"/>
    <x v="9"/>
    <x v="124"/>
    <x v="9"/>
    <x v="1"/>
  </r>
  <r>
    <n v="238"/>
    <s v="2060"/>
    <x v="0"/>
    <x v="0"/>
    <x v="0"/>
    <x v="2"/>
    <x v="5"/>
    <x v="0"/>
    <d v="2014-12-14T12:14:04"/>
    <x v="0"/>
    <m/>
    <x v="0"/>
    <x v="9"/>
    <x v="125"/>
    <x v="9"/>
    <x v="1"/>
  </r>
  <r>
    <n v="583"/>
    <s v="2060"/>
    <x v="1"/>
    <x v="0"/>
    <x v="1"/>
    <x v="0"/>
    <x v="2"/>
    <x v="0"/>
    <d v="2014-12-14T12:14:04"/>
    <x v="0"/>
    <m/>
    <x v="0"/>
    <x v="9"/>
    <x v="125"/>
    <x v="9"/>
    <x v="1"/>
  </r>
  <r>
    <n v="903"/>
    <s v="2060"/>
    <x v="2"/>
    <x v="1"/>
    <x v="1"/>
    <x v="0"/>
    <x v="2"/>
    <x v="0"/>
    <d v="2014-11-27T21:59:00"/>
    <x v="0"/>
    <s v="fajrin"/>
    <x v="0"/>
    <x v="9"/>
    <x v="125"/>
    <x v="9"/>
    <x v="1"/>
  </r>
  <r>
    <n v="1234"/>
    <s v="2060"/>
    <x v="3"/>
    <x v="2"/>
    <x v="0"/>
    <x v="0"/>
    <x v="0"/>
    <x v="0"/>
    <d v="2013-04-24T10:41:00"/>
    <x v="0"/>
    <s v="cigemblong"/>
    <x v="0"/>
    <x v="9"/>
    <x v="125"/>
    <x v="9"/>
    <x v="1"/>
  </r>
  <r>
    <n v="1565"/>
    <s v="2060"/>
    <x v="4"/>
    <x v="2"/>
    <x v="0"/>
    <x v="0"/>
    <x v="0"/>
    <x v="0"/>
    <d v="2014-11-27T22:03:00"/>
    <x v="0"/>
    <s v="fajrin"/>
    <x v="0"/>
    <x v="9"/>
    <x v="125"/>
    <x v="9"/>
    <x v="1"/>
  </r>
  <r>
    <n v="167"/>
    <s v="1725"/>
    <x v="0"/>
    <x v="0"/>
    <x v="2"/>
    <x v="0"/>
    <x v="5"/>
    <x v="0"/>
    <d v="2014-12-14T12:14:04"/>
    <x v="0"/>
    <m/>
    <x v="0"/>
    <x v="10"/>
    <x v="126"/>
    <x v="10"/>
    <x v="0"/>
  </r>
  <r>
    <n v="512"/>
    <s v="1725"/>
    <x v="1"/>
    <x v="0"/>
    <x v="2"/>
    <x v="2"/>
    <x v="2"/>
    <x v="0"/>
    <d v="2014-12-14T12:14:04"/>
    <x v="0"/>
    <m/>
    <x v="0"/>
    <x v="10"/>
    <x v="126"/>
    <x v="10"/>
    <x v="0"/>
  </r>
  <r>
    <n v="832"/>
    <s v="1725"/>
    <x v="2"/>
    <x v="1"/>
    <x v="2"/>
    <x v="2"/>
    <x v="2"/>
    <x v="0"/>
    <d v="2014-11-28T10:18:00"/>
    <x v="0"/>
    <s v="apri"/>
    <x v="0"/>
    <x v="10"/>
    <x v="126"/>
    <x v="10"/>
    <x v="0"/>
  </r>
  <r>
    <n v="1163"/>
    <s v="1725"/>
    <x v="3"/>
    <x v="1"/>
    <x v="2"/>
    <x v="2"/>
    <x v="2"/>
    <x v="0"/>
    <d v="2013-04-13T10:39:00"/>
    <x v="0"/>
    <s v="cileles"/>
    <x v="0"/>
    <x v="10"/>
    <x v="126"/>
    <x v="10"/>
    <x v="0"/>
  </r>
  <r>
    <n v="1494"/>
    <s v="1725"/>
    <x v="4"/>
    <x v="1"/>
    <x v="2"/>
    <x v="2"/>
    <x v="2"/>
    <x v="0"/>
    <d v="2014-11-28T10:23:00"/>
    <x v="0"/>
    <s v="apri"/>
    <x v="0"/>
    <x v="10"/>
    <x v="126"/>
    <x v="10"/>
    <x v="0"/>
  </r>
  <r>
    <n v="168"/>
    <s v="1730"/>
    <x v="0"/>
    <x v="0"/>
    <x v="1"/>
    <x v="0"/>
    <x v="2"/>
    <x v="0"/>
    <d v="2014-12-14T12:14:04"/>
    <x v="0"/>
    <m/>
    <x v="0"/>
    <x v="10"/>
    <x v="127"/>
    <x v="10"/>
    <x v="0"/>
  </r>
  <r>
    <n v="513"/>
    <s v="1730"/>
    <x v="1"/>
    <x v="0"/>
    <x v="1"/>
    <x v="0"/>
    <x v="2"/>
    <x v="0"/>
    <d v="2014-12-14T12:14:04"/>
    <x v="0"/>
    <m/>
    <x v="0"/>
    <x v="10"/>
    <x v="127"/>
    <x v="10"/>
    <x v="0"/>
  </r>
  <r>
    <n v="833"/>
    <s v="1730"/>
    <x v="2"/>
    <x v="1"/>
    <x v="1"/>
    <x v="0"/>
    <x v="2"/>
    <x v="0"/>
    <d v="2014-11-28T10:18:00"/>
    <x v="0"/>
    <s v="apri"/>
    <x v="0"/>
    <x v="10"/>
    <x v="127"/>
    <x v="10"/>
    <x v="0"/>
  </r>
  <r>
    <n v="1164"/>
    <s v="1730"/>
    <x v="3"/>
    <x v="1"/>
    <x v="1"/>
    <x v="0"/>
    <x v="2"/>
    <x v="0"/>
    <d v="2013-04-13T10:39:00"/>
    <x v="0"/>
    <s v="cileles"/>
    <x v="0"/>
    <x v="10"/>
    <x v="127"/>
    <x v="10"/>
    <x v="0"/>
  </r>
  <r>
    <n v="1495"/>
    <s v="1730"/>
    <x v="4"/>
    <x v="1"/>
    <x v="1"/>
    <x v="0"/>
    <x v="2"/>
    <x v="0"/>
    <d v="2014-11-28T10:23:00"/>
    <x v="0"/>
    <s v="apri"/>
    <x v="0"/>
    <x v="10"/>
    <x v="127"/>
    <x v="10"/>
    <x v="0"/>
  </r>
  <r>
    <n v="169"/>
    <s v="1735"/>
    <x v="0"/>
    <x v="0"/>
    <x v="2"/>
    <x v="0"/>
    <x v="5"/>
    <x v="0"/>
    <d v="2014-12-14T12:14:04"/>
    <x v="0"/>
    <m/>
    <x v="0"/>
    <x v="10"/>
    <x v="128"/>
    <x v="10"/>
    <x v="0"/>
  </r>
  <r>
    <n v="514"/>
    <s v="1735"/>
    <x v="1"/>
    <x v="0"/>
    <x v="2"/>
    <x v="0"/>
    <x v="5"/>
    <x v="0"/>
    <d v="2014-12-14T12:14:04"/>
    <x v="0"/>
    <m/>
    <x v="0"/>
    <x v="10"/>
    <x v="128"/>
    <x v="10"/>
    <x v="0"/>
  </r>
  <r>
    <n v="834"/>
    <s v="1735"/>
    <x v="2"/>
    <x v="1"/>
    <x v="2"/>
    <x v="0"/>
    <x v="5"/>
    <x v="0"/>
    <d v="2014-11-28T10:18:00"/>
    <x v="0"/>
    <s v="apri"/>
    <x v="0"/>
    <x v="10"/>
    <x v="128"/>
    <x v="10"/>
    <x v="0"/>
  </r>
  <r>
    <n v="1165"/>
    <s v="1735"/>
    <x v="3"/>
    <x v="1"/>
    <x v="2"/>
    <x v="0"/>
    <x v="5"/>
    <x v="0"/>
    <d v="2013-04-13T10:39:00"/>
    <x v="0"/>
    <s v="cileles"/>
    <x v="0"/>
    <x v="10"/>
    <x v="128"/>
    <x v="10"/>
    <x v="0"/>
  </r>
  <r>
    <n v="1496"/>
    <s v="1735"/>
    <x v="4"/>
    <x v="1"/>
    <x v="2"/>
    <x v="0"/>
    <x v="5"/>
    <x v="0"/>
    <d v="2014-11-28T10:24:00"/>
    <x v="0"/>
    <s v="apri"/>
    <x v="0"/>
    <x v="10"/>
    <x v="128"/>
    <x v="10"/>
    <x v="0"/>
  </r>
  <r>
    <n v="170"/>
    <s v="1740"/>
    <x v="0"/>
    <x v="0"/>
    <x v="0"/>
    <x v="0"/>
    <x v="0"/>
    <x v="0"/>
    <d v="2014-12-14T12:14:04"/>
    <x v="0"/>
    <m/>
    <x v="0"/>
    <x v="10"/>
    <x v="129"/>
    <x v="10"/>
    <x v="0"/>
  </r>
  <r>
    <n v="515"/>
    <s v="1740"/>
    <x v="1"/>
    <x v="0"/>
    <x v="1"/>
    <x v="0"/>
    <x v="2"/>
    <x v="0"/>
    <d v="2014-12-14T12:14:04"/>
    <x v="0"/>
    <m/>
    <x v="0"/>
    <x v="10"/>
    <x v="129"/>
    <x v="10"/>
    <x v="0"/>
  </r>
  <r>
    <n v="835"/>
    <s v="1740"/>
    <x v="2"/>
    <x v="1"/>
    <x v="1"/>
    <x v="0"/>
    <x v="2"/>
    <x v="0"/>
    <d v="2014-11-28T10:18:00"/>
    <x v="0"/>
    <s v="apri"/>
    <x v="0"/>
    <x v="10"/>
    <x v="129"/>
    <x v="10"/>
    <x v="0"/>
  </r>
  <r>
    <n v="1166"/>
    <s v="1740"/>
    <x v="3"/>
    <x v="1"/>
    <x v="1"/>
    <x v="0"/>
    <x v="2"/>
    <x v="0"/>
    <d v="2013-04-13T10:40:00"/>
    <x v="0"/>
    <s v="cileles"/>
    <x v="0"/>
    <x v="10"/>
    <x v="129"/>
    <x v="10"/>
    <x v="0"/>
  </r>
  <r>
    <n v="1497"/>
    <s v="1740"/>
    <x v="4"/>
    <x v="1"/>
    <x v="1"/>
    <x v="0"/>
    <x v="2"/>
    <x v="0"/>
    <d v="2014-11-28T10:24:00"/>
    <x v="0"/>
    <s v="apri"/>
    <x v="0"/>
    <x v="10"/>
    <x v="129"/>
    <x v="10"/>
    <x v="0"/>
  </r>
  <r>
    <n v="171"/>
    <s v="1745"/>
    <x v="0"/>
    <x v="0"/>
    <x v="2"/>
    <x v="2"/>
    <x v="2"/>
    <x v="0"/>
    <d v="2014-12-14T12:14:04"/>
    <x v="0"/>
    <m/>
    <x v="0"/>
    <x v="10"/>
    <x v="130"/>
    <x v="10"/>
    <x v="0"/>
  </r>
  <r>
    <n v="516"/>
    <s v="1745"/>
    <x v="1"/>
    <x v="0"/>
    <x v="3"/>
    <x v="1"/>
    <x v="7"/>
    <x v="0"/>
    <d v="2014-12-14T12:14:04"/>
    <x v="0"/>
    <m/>
    <x v="0"/>
    <x v="10"/>
    <x v="130"/>
    <x v="10"/>
    <x v="0"/>
  </r>
  <r>
    <n v="836"/>
    <s v="1745"/>
    <x v="2"/>
    <x v="1"/>
    <x v="3"/>
    <x v="1"/>
    <x v="7"/>
    <x v="0"/>
    <d v="2014-11-28T10:19:00"/>
    <x v="0"/>
    <s v="apri"/>
    <x v="0"/>
    <x v="10"/>
    <x v="130"/>
    <x v="10"/>
    <x v="0"/>
  </r>
  <r>
    <n v="1167"/>
    <s v="1745"/>
    <x v="3"/>
    <x v="1"/>
    <x v="3"/>
    <x v="1"/>
    <x v="7"/>
    <x v="0"/>
    <d v="2013-04-13T10:40:00"/>
    <x v="0"/>
    <s v="cileles"/>
    <x v="7"/>
    <x v="10"/>
    <x v="130"/>
    <x v="10"/>
    <x v="0"/>
  </r>
  <r>
    <n v="1498"/>
    <s v="1745"/>
    <x v="4"/>
    <x v="1"/>
    <x v="3"/>
    <x v="1"/>
    <x v="7"/>
    <x v="0"/>
    <d v="2014-11-28T10:24:00"/>
    <x v="0"/>
    <s v="apri"/>
    <x v="0"/>
    <x v="10"/>
    <x v="130"/>
    <x v="10"/>
    <x v="0"/>
  </r>
  <r>
    <n v="172"/>
    <s v="1750"/>
    <x v="0"/>
    <x v="0"/>
    <x v="1"/>
    <x v="2"/>
    <x v="6"/>
    <x v="0"/>
    <d v="2014-12-14T12:14:04"/>
    <x v="0"/>
    <m/>
    <x v="0"/>
    <x v="10"/>
    <x v="131"/>
    <x v="10"/>
    <x v="0"/>
  </r>
  <r>
    <n v="517"/>
    <s v="1750"/>
    <x v="1"/>
    <x v="0"/>
    <x v="0"/>
    <x v="2"/>
    <x v="5"/>
    <x v="0"/>
    <d v="2014-12-14T12:14:04"/>
    <x v="0"/>
    <m/>
    <x v="0"/>
    <x v="10"/>
    <x v="131"/>
    <x v="10"/>
    <x v="0"/>
  </r>
  <r>
    <n v="837"/>
    <s v="1750"/>
    <x v="2"/>
    <x v="1"/>
    <x v="0"/>
    <x v="2"/>
    <x v="5"/>
    <x v="0"/>
    <d v="2014-11-28T10:19:00"/>
    <x v="0"/>
    <s v="apri"/>
    <x v="0"/>
    <x v="10"/>
    <x v="131"/>
    <x v="10"/>
    <x v="0"/>
  </r>
  <r>
    <n v="1168"/>
    <s v="1750"/>
    <x v="3"/>
    <x v="1"/>
    <x v="0"/>
    <x v="2"/>
    <x v="5"/>
    <x v="0"/>
    <d v="2013-04-13T10:40:00"/>
    <x v="0"/>
    <s v="cileles"/>
    <x v="0"/>
    <x v="10"/>
    <x v="131"/>
    <x v="10"/>
    <x v="0"/>
  </r>
  <r>
    <n v="1499"/>
    <s v="1750"/>
    <x v="4"/>
    <x v="1"/>
    <x v="0"/>
    <x v="2"/>
    <x v="5"/>
    <x v="0"/>
    <d v="2014-11-28T10:24:00"/>
    <x v="0"/>
    <s v="apri"/>
    <x v="0"/>
    <x v="10"/>
    <x v="131"/>
    <x v="10"/>
    <x v="0"/>
  </r>
  <r>
    <n v="173"/>
    <s v="1755"/>
    <x v="0"/>
    <x v="0"/>
    <x v="2"/>
    <x v="2"/>
    <x v="2"/>
    <x v="0"/>
    <d v="2014-12-14T12:14:04"/>
    <x v="0"/>
    <m/>
    <x v="0"/>
    <x v="10"/>
    <x v="132"/>
    <x v="10"/>
    <x v="0"/>
  </r>
  <r>
    <n v="518"/>
    <s v="1755"/>
    <x v="1"/>
    <x v="0"/>
    <x v="3"/>
    <x v="1"/>
    <x v="7"/>
    <x v="0"/>
    <d v="2014-12-14T12:14:04"/>
    <x v="0"/>
    <m/>
    <x v="0"/>
    <x v="10"/>
    <x v="132"/>
    <x v="10"/>
    <x v="0"/>
  </r>
  <r>
    <n v="838"/>
    <s v="1755"/>
    <x v="2"/>
    <x v="1"/>
    <x v="3"/>
    <x v="1"/>
    <x v="7"/>
    <x v="0"/>
    <d v="2014-11-28T10:19:00"/>
    <x v="0"/>
    <s v="apri"/>
    <x v="0"/>
    <x v="10"/>
    <x v="132"/>
    <x v="10"/>
    <x v="0"/>
  </r>
  <r>
    <n v="1169"/>
    <s v="1755"/>
    <x v="3"/>
    <x v="1"/>
    <x v="3"/>
    <x v="1"/>
    <x v="7"/>
    <x v="0"/>
    <d v="2013-04-13T10:41:00"/>
    <x v="0"/>
    <s v="cileles"/>
    <x v="0"/>
    <x v="10"/>
    <x v="132"/>
    <x v="10"/>
    <x v="0"/>
  </r>
  <r>
    <n v="1500"/>
    <s v="1755"/>
    <x v="4"/>
    <x v="1"/>
    <x v="3"/>
    <x v="1"/>
    <x v="7"/>
    <x v="0"/>
    <d v="2014-11-28T10:25:00"/>
    <x v="0"/>
    <s v="apri"/>
    <x v="0"/>
    <x v="10"/>
    <x v="132"/>
    <x v="10"/>
    <x v="0"/>
  </r>
  <r>
    <n v="174"/>
    <s v="1760"/>
    <x v="0"/>
    <x v="0"/>
    <x v="2"/>
    <x v="0"/>
    <x v="5"/>
    <x v="0"/>
    <d v="2014-12-14T12:14:04"/>
    <x v="0"/>
    <m/>
    <x v="0"/>
    <x v="10"/>
    <x v="133"/>
    <x v="10"/>
    <x v="0"/>
  </r>
  <r>
    <n v="519"/>
    <s v="1760"/>
    <x v="1"/>
    <x v="0"/>
    <x v="1"/>
    <x v="3"/>
    <x v="7"/>
    <x v="0"/>
    <d v="2014-12-14T12:14:04"/>
    <x v="0"/>
    <m/>
    <x v="0"/>
    <x v="10"/>
    <x v="133"/>
    <x v="10"/>
    <x v="0"/>
  </r>
  <r>
    <n v="839"/>
    <s v="1760"/>
    <x v="2"/>
    <x v="1"/>
    <x v="1"/>
    <x v="3"/>
    <x v="7"/>
    <x v="0"/>
    <d v="2014-11-28T10:20:00"/>
    <x v="0"/>
    <s v="apri"/>
    <x v="0"/>
    <x v="10"/>
    <x v="133"/>
    <x v="10"/>
    <x v="0"/>
  </r>
  <r>
    <n v="1170"/>
    <s v="1760"/>
    <x v="3"/>
    <x v="1"/>
    <x v="1"/>
    <x v="3"/>
    <x v="7"/>
    <x v="0"/>
    <d v="2013-04-13T10:41:00"/>
    <x v="0"/>
    <s v="cileles"/>
    <x v="0"/>
    <x v="10"/>
    <x v="133"/>
    <x v="10"/>
    <x v="0"/>
  </r>
  <r>
    <n v="1501"/>
    <s v="1760"/>
    <x v="4"/>
    <x v="1"/>
    <x v="1"/>
    <x v="3"/>
    <x v="7"/>
    <x v="0"/>
    <d v="2014-11-28T10:25:00"/>
    <x v="0"/>
    <s v="apri"/>
    <x v="0"/>
    <x v="10"/>
    <x v="133"/>
    <x v="10"/>
    <x v="0"/>
  </r>
  <r>
    <n v="175"/>
    <s v="1765"/>
    <x v="0"/>
    <x v="0"/>
    <x v="2"/>
    <x v="1"/>
    <x v="6"/>
    <x v="0"/>
    <d v="2014-12-14T12:14:04"/>
    <x v="0"/>
    <m/>
    <x v="0"/>
    <x v="10"/>
    <x v="134"/>
    <x v="10"/>
    <x v="0"/>
  </r>
  <r>
    <n v="520"/>
    <s v="1765"/>
    <x v="1"/>
    <x v="0"/>
    <x v="0"/>
    <x v="0"/>
    <x v="0"/>
    <x v="0"/>
    <d v="2014-12-14T12:14:04"/>
    <x v="0"/>
    <m/>
    <x v="0"/>
    <x v="10"/>
    <x v="134"/>
    <x v="10"/>
    <x v="0"/>
  </r>
  <r>
    <n v="840"/>
    <s v="1765"/>
    <x v="2"/>
    <x v="2"/>
    <x v="0"/>
    <x v="0"/>
    <x v="0"/>
    <x v="0"/>
    <d v="2014-11-28T10:20:00"/>
    <x v="0"/>
    <s v="apri"/>
    <x v="0"/>
    <x v="10"/>
    <x v="134"/>
    <x v="10"/>
    <x v="0"/>
  </r>
  <r>
    <n v="1171"/>
    <s v="1765"/>
    <x v="3"/>
    <x v="2"/>
    <x v="0"/>
    <x v="0"/>
    <x v="0"/>
    <x v="0"/>
    <d v="2013-04-13T10:42:00"/>
    <x v="0"/>
    <s v="cileles"/>
    <x v="0"/>
    <x v="10"/>
    <x v="134"/>
    <x v="10"/>
    <x v="0"/>
  </r>
  <r>
    <n v="1502"/>
    <s v="1765"/>
    <x v="4"/>
    <x v="2"/>
    <x v="0"/>
    <x v="0"/>
    <x v="0"/>
    <x v="0"/>
    <d v="2014-11-28T10:26:00"/>
    <x v="0"/>
    <s v="apri"/>
    <x v="8"/>
    <x v="10"/>
    <x v="134"/>
    <x v="10"/>
    <x v="0"/>
  </r>
  <r>
    <n v="176"/>
    <s v="1770"/>
    <x v="0"/>
    <x v="0"/>
    <x v="2"/>
    <x v="2"/>
    <x v="2"/>
    <x v="0"/>
    <d v="2014-12-14T12:14:04"/>
    <x v="0"/>
    <m/>
    <x v="0"/>
    <x v="10"/>
    <x v="135"/>
    <x v="10"/>
    <x v="0"/>
  </r>
  <r>
    <n v="521"/>
    <s v="1770"/>
    <x v="1"/>
    <x v="0"/>
    <x v="1"/>
    <x v="0"/>
    <x v="2"/>
    <x v="0"/>
    <d v="2014-12-14T12:14:04"/>
    <x v="0"/>
    <m/>
    <x v="0"/>
    <x v="10"/>
    <x v="135"/>
    <x v="10"/>
    <x v="0"/>
  </r>
  <r>
    <n v="841"/>
    <s v="1770"/>
    <x v="2"/>
    <x v="1"/>
    <x v="1"/>
    <x v="0"/>
    <x v="2"/>
    <x v="0"/>
    <d v="2014-11-28T10:20:00"/>
    <x v="0"/>
    <s v="apri"/>
    <x v="0"/>
    <x v="10"/>
    <x v="135"/>
    <x v="10"/>
    <x v="0"/>
  </r>
  <r>
    <n v="1172"/>
    <s v="1770"/>
    <x v="3"/>
    <x v="1"/>
    <x v="1"/>
    <x v="0"/>
    <x v="2"/>
    <x v="0"/>
    <d v="2013-04-13T10:42:00"/>
    <x v="0"/>
    <s v="cileles"/>
    <x v="0"/>
    <x v="10"/>
    <x v="135"/>
    <x v="10"/>
    <x v="0"/>
  </r>
  <r>
    <n v="1503"/>
    <s v="1770"/>
    <x v="4"/>
    <x v="1"/>
    <x v="1"/>
    <x v="0"/>
    <x v="2"/>
    <x v="0"/>
    <d v="2014-11-28T10:27:00"/>
    <x v="0"/>
    <s v="apri"/>
    <x v="0"/>
    <x v="10"/>
    <x v="135"/>
    <x v="10"/>
    <x v="0"/>
  </r>
  <r>
    <n v="177"/>
    <s v="1771"/>
    <x v="0"/>
    <x v="0"/>
    <x v="7"/>
    <x v="9"/>
    <x v="20"/>
    <x v="0"/>
    <d v="2014-12-14T12:14:04"/>
    <x v="0"/>
    <m/>
    <x v="0"/>
    <x v="10"/>
    <x v="136"/>
    <x v="10"/>
    <x v="0"/>
  </r>
  <r>
    <n v="522"/>
    <s v="1771"/>
    <x v="1"/>
    <x v="0"/>
    <x v="0"/>
    <x v="4"/>
    <x v="1"/>
    <x v="0"/>
    <d v="2014-12-14T12:14:04"/>
    <x v="0"/>
    <m/>
    <x v="0"/>
    <x v="10"/>
    <x v="136"/>
    <x v="10"/>
    <x v="0"/>
  </r>
  <r>
    <n v="842"/>
    <s v="1771"/>
    <x v="2"/>
    <x v="1"/>
    <x v="0"/>
    <x v="4"/>
    <x v="1"/>
    <x v="0"/>
    <d v="2014-11-28T10:20:00"/>
    <x v="0"/>
    <s v="apri"/>
    <x v="0"/>
    <x v="10"/>
    <x v="136"/>
    <x v="10"/>
    <x v="0"/>
  </r>
  <r>
    <n v="1173"/>
    <s v="1771"/>
    <x v="3"/>
    <x v="1"/>
    <x v="0"/>
    <x v="4"/>
    <x v="1"/>
    <x v="0"/>
    <d v="2013-04-13T10:42:00"/>
    <x v="0"/>
    <s v="cileles"/>
    <x v="0"/>
    <x v="10"/>
    <x v="136"/>
    <x v="10"/>
    <x v="0"/>
  </r>
  <r>
    <n v="1504"/>
    <s v="1771"/>
    <x v="4"/>
    <x v="1"/>
    <x v="0"/>
    <x v="4"/>
    <x v="1"/>
    <x v="0"/>
    <d v="2014-11-28T10:27:00"/>
    <x v="0"/>
    <s v="apri"/>
    <x v="0"/>
    <x v="10"/>
    <x v="136"/>
    <x v="10"/>
    <x v="0"/>
  </r>
  <r>
    <n v="178"/>
    <s v="1775"/>
    <x v="0"/>
    <x v="0"/>
    <x v="0"/>
    <x v="1"/>
    <x v="2"/>
    <x v="0"/>
    <d v="2014-12-14T12:14:04"/>
    <x v="0"/>
    <m/>
    <x v="0"/>
    <x v="10"/>
    <x v="137"/>
    <x v="10"/>
    <x v="0"/>
  </r>
  <r>
    <n v="523"/>
    <s v="1775"/>
    <x v="1"/>
    <x v="0"/>
    <x v="0"/>
    <x v="1"/>
    <x v="2"/>
    <x v="0"/>
    <d v="2014-12-14T12:14:04"/>
    <x v="0"/>
    <m/>
    <x v="0"/>
    <x v="10"/>
    <x v="137"/>
    <x v="10"/>
    <x v="0"/>
  </r>
  <r>
    <n v="843"/>
    <s v="1775"/>
    <x v="2"/>
    <x v="1"/>
    <x v="3"/>
    <x v="2"/>
    <x v="1"/>
    <x v="0"/>
    <d v="2014-11-28T10:21:00"/>
    <x v="0"/>
    <s v="apri"/>
    <x v="0"/>
    <x v="10"/>
    <x v="137"/>
    <x v="10"/>
    <x v="0"/>
  </r>
  <r>
    <n v="1174"/>
    <s v="1775"/>
    <x v="3"/>
    <x v="1"/>
    <x v="3"/>
    <x v="2"/>
    <x v="1"/>
    <x v="0"/>
    <d v="2013-04-13T10:43:00"/>
    <x v="0"/>
    <s v="cileles"/>
    <x v="0"/>
    <x v="10"/>
    <x v="137"/>
    <x v="10"/>
    <x v="0"/>
  </r>
  <r>
    <n v="1505"/>
    <s v="1775"/>
    <x v="4"/>
    <x v="1"/>
    <x v="3"/>
    <x v="2"/>
    <x v="1"/>
    <x v="0"/>
    <d v="2014-11-28T10:27:00"/>
    <x v="0"/>
    <s v="apri"/>
    <x v="0"/>
    <x v="10"/>
    <x v="137"/>
    <x v="10"/>
    <x v="0"/>
  </r>
  <r>
    <n v="179"/>
    <s v="1780"/>
    <x v="0"/>
    <x v="0"/>
    <x v="1"/>
    <x v="0"/>
    <x v="2"/>
    <x v="0"/>
    <d v="2014-12-14T12:14:04"/>
    <x v="0"/>
    <m/>
    <x v="0"/>
    <x v="11"/>
    <x v="138"/>
    <x v="11"/>
    <x v="0"/>
  </r>
  <r>
    <n v="524"/>
    <s v="1780"/>
    <x v="1"/>
    <x v="0"/>
    <x v="1"/>
    <x v="0"/>
    <x v="2"/>
    <x v="0"/>
    <d v="2014-12-14T12:14:04"/>
    <x v="0"/>
    <m/>
    <x v="0"/>
    <x v="11"/>
    <x v="138"/>
    <x v="11"/>
    <x v="0"/>
  </r>
  <r>
    <n v="844"/>
    <s v="1780"/>
    <x v="2"/>
    <x v="1"/>
    <x v="1"/>
    <x v="0"/>
    <x v="2"/>
    <x v="3"/>
    <d v="2013-01-04T17:03:00"/>
    <x v="0"/>
    <s v="gunungkencana"/>
    <x v="0"/>
    <x v="11"/>
    <x v="138"/>
    <x v="11"/>
    <x v="0"/>
  </r>
  <r>
    <n v="1175"/>
    <s v="1780"/>
    <x v="3"/>
    <x v="2"/>
    <x v="0"/>
    <x v="0"/>
    <x v="0"/>
    <x v="0"/>
    <d v="2013-04-02T00:44:00"/>
    <x v="0"/>
    <s v="gunungkencana"/>
    <x v="0"/>
    <x v="11"/>
    <x v="138"/>
    <x v="11"/>
    <x v="0"/>
  </r>
  <r>
    <n v="1506"/>
    <s v="1780"/>
    <x v="4"/>
    <x v="1"/>
    <x v="2"/>
    <x v="0"/>
    <x v="5"/>
    <x v="0"/>
    <d v="2014-10-26T20:08:00"/>
    <x v="0"/>
    <s v="gunungkencana"/>
    <x v="0"/>
    <x v="11"/>
    <x v="138"/>
    <x v="11"/>
    <x v="0"/>
  </r>
  <r>
    <n v="180"/>
    <s v="1785"/>
    <x v="0"/>
    <x v="0"/>
    <x v="2"/>
    <x v="2"/>
    <x v="2"/>
    <x v="0"/>
    <d v="2014-12-14T12:14:04"/>
    <x v="0"/>
    <m/>
    <x v="0"/>
    <x v="11"/>
    <x v="139"/>
    <x v="11"/>
    <x v="0"/>
  </r>
  <r>
    <n v="525"/>
    <s v="1785"/>
    <x v="1"/>
    <x v="0"/>
    <x v="2"/>
    <x v="2"/>
    <x v="2"/>
    <x v="0"/>
    <d v="2014-12-14T12:14:04"/>
    <x v="0"/>
    <m/>
    <x v="0"/>
    <x v="11"/>
    <x v="139"/>
    <x v="11"/>
    <x v="0"/>
  </r>
  <r>
    <n v="845"/>
    <s v="1785"/>
    <x v="2"/>
    <x v="1"/>
    <x v="2"/>
    <x v="2"/>
    <x v="2"/>
    <x v="3"/>
    <d v="2013-01-04T17:03:00"/>
    <x v="0"/>
    <s v="gunungkencana"/>
    <x v="0"/>
    <x v="11"/>
    <x v="139"/>
    <x v="11"/>
    <x v="0"/>
  </r>
  <r>
    <n v="1176"/>
    <s v="1785"/>
    <x v="3"/>
    <x v="2"/>
    <x v="0"/>
    <x v="0"/>
    <x v="0"/>
    <x v="0"/>
    <d v="2013-04-02T00:45:00"/>
    <x v="0"/>
    <s v="gunungkencana"/>
    <x v="0"/>
    <x v="11"/>
    <x v="139"/>
    <x v="11"/>
    <x v="0"/>
  </r>
  <r>
    <n v="1507"/>
    <s v="1785"/>
    <x v="4"/>
    <x v="1"/>
    <x v="2"/>
    <x v="0"/>
    <x v="5"/>
    <x v="0"/>
    <d v="2014-10-26T20:09:00"/>
    <x v="0"/>
    <s v="gunungkencana"/>
    <x v="0"/>
    <x v="11"/>
    <x v="139"/>
    <x v="11"/>
    <x v="0"/>
  </r>
  <r>
    <n v="181"/>
    <s v="1790"/>
    <x v="0"/>
    <x v="0"/>
    <x v="0"/>
    <x v="0"/>
    <x v="0"/>
    <x v="0"/>
    <d v="2014-12-14T12:14:04"/>
    <x v="0"/>
    <m/>
    <x v="0"/>
    <x v="11"/>
    <x v="140"/>
    <x v="11"/>
    <x v="0"/>
  </r>
  <r>
    <n v="526"/>
    <s v="1790"/>
    <x v="1"/>
    <x v="0"/>
    <x v="2"/>
    <x v="0"/>
    <x v="5"/>
    <x v="0"/>
    <d v="2014-12-14T12:14:04"/>
    <x v="0"/>
    <m/>
    <x v="0"/>
    <x v="11"/>
    <x v="140"/>
    <x v="11"/>
    <x v="0"/>
  </r>
  <r>
    <n v="846"/>
    <s v="1790"/>
    <x v="2"/>
    <x v="1"/>
    <x v="2"/>
    <x v="0"/>
    <x v="5"/>
    <x v="3"/>
    <d v="2013-01-04T17:04:00"/>
    <x v="0"/>
    <s v="gunungkencana"/>
    <x v="0"/>
    <x v="11"/>
    <x v="140"/>
    <x v="11"/>
    <x v="0"/>
  </r>
  <r>
    <n v="1177"/>
    <s v="1790"/>
    <x v="3"/>
    <x v="1"/>
    <x v="2"/>
    <x v="0"/>
    <x v="5"/>
    <x v="0"/>
    <d v="2013-04-02T00:46:00"/>
    <x v="0"/>
    <s v="gunungkencana"/>
    <x v="0"/>
    <x v="11"/>
    <x v="140"/>
    <x v="11"/>
    <x v="0"/>
  </r>
  <r>
    <n v="1508"/>
    <s v="1790"/>
    <x v="4"/>
    <x v="1"/>
    <x v="1"/>
    <x v="0"/>
    <x v="2"/>
    <x v="0"/>
    <d v="2014-10-26T20:09:00"/>
    <x v="0"/>
    <s v="gunungkencana"/>
    <x v="0"/>
    <x v="11"/>
    <x v="140"/>
    <x v="11"/>
    <x v="0"/>
  </r>
  <r>
    <n v="182"/>
    <s v="1795"/>
    <x v="0"/>
    <x v="0"/>
    <x v="0"/>
    <x v="2"/>
    <x v="5"/>
    <x v="0"/>
    <d v="2014-12-14T12:14:04"/>
    <x v="0"/>
    <m/>
    <x v="0"/>
    <x v="11"/>
    <x v="141"/>
    <x v="11"/>
    <x v="0"/>
  </r>
  <r>
    <n v="527"/>
    <s v="1795"/>
    <x v="1"/>
    <x v="0"/>
    <x v="0"/>
    <x v="2"/>
    <x v="5"/>
    <x v="0"/>
    <d v="2014-12-14T12:14:04"/>
    <x v="0"/>
    <m/>
    <x v="0"/>
    <x v="11"/>
    <x v="141"/>
    <x v="11"/>
    <x v="0"/>
  </r>
  <r>
    <n v="847"/>
    <s v="1795"/>
    <x v="2"/>
    <x v="1"/>
    <x v="2"/>
    <x v="0"/>
    <x v="5"/>
    <x v="3"/>
    <d v="2013-01-04T17:04:00"/>
    <x v="0"/>
    <s v="gunungkencana"/>
    <x v="0"/>
    <x v="11"/>
    <x v="141"/>
    <x v="11"/>
    <x v="0"/>
  </r>
  <r>
    <n v="1178"/>
    <s v="1795"/>
    <x v="3"/>
    <x v="1"/>
    <x v="0"/>
    <x v="2"/>
    <x v="5"/>
    <x v="0"/>
    <d v="2013-04-02T00:46:00"/>
    <x v="0"/>
    <s v="gunungkencana"/>
    <x v="0"/>
    <x v="11"/>
    <x v="141"/>
    <x v="11"/>
    <x v="0"/>
  </r>
  <r>
    <n v="1509"/>
    <s v="1795"/>
    <x v="4"/>
    <x v="1"/>
    <x v="0"/>
    <x v="2"/>
    <x v="5"/>
    <x v="0"/>
    <d v="2014-10-26T20:09:00"/>
    <x v="0"/>
    <s v="gunungkencana"/>
    <x v="0"/>
    <x v="11"/>
    <x v="141"/>
    <x v="11"/>
    <x v="0"/>
  </r>
  <r>
    <n v="183"/>
    <s v="1800"/>
    <x v="0"/>
    <x v="0"/>
    <x v="1"/>
    <x v="0"/>
    <x v="2"/>
    <x v="0"/>
    <d v="2014-12-14T12:14:04"/>
    <x v="0"/>
    <m/>
    <x v="0"/>
    <x v="11"/>
    <x v="142"/>
    <x v="11"/>
    <x v="0"/>
  </r>
  <r>
    <n v="528"/>
    <s v="1800"/>
    <x v="1"/>
    <x v="0"/>
    <x v="1"/>
    <x v="0"/>
    <x v="2"/>
    <x v="0"/>
    <d v="2014-12-14T12:14:04"/>
    <x v="0"/>
    <m/>
    <x v="0"/>
    <x v="11"/>
    <x v="142"/>
    <x v="11"/>
    <x v="0"/>
  </r>
  <r>
    <n v="848"/>
    <s v="1800"/>
    <x v="2"/>
    <x v="1"/>
    <x v="1"/>
    <x v="0"/>
    <x v="2"/>
    <x v="3"/>
    <d v="2013-01-04T17:05:00"/>
    <x v="0"/>
    <s v="gunungkencana"/>
    <x v="0"/>
    <x v="11"/>
    <x v="142"/>
    <x v="11"/>
    <x v="0"/>
  </r>
  <r>
    <n v="1179"/>
    <s v="1800"/>
    <x v="3"/>
    <x v="1"/>
    <x v="2"/>
    <x v="2"/>
    <x v="2"/>
    <x v="0"/>
    <d v="2013-04-02T00:47:00"/>
    <x v="0"/>
    <s v="gunungkencana"/>
    <x v="0"/>
    <x v="11"/>
    <x v="142"/>
    <x v="11"/>
    <x v="0"/>
  </r>
  <r>
    <n v="1510"/>
    <s v="1800"/>
    <x v="4"/>
    <x v="1"/>
    <x v="2"/>
    <x v="0"/>
    <x v="5"/>
    <x v="0"/>
    <d v="2014-10-26T20:10:00"/>
    <x v="0"/>
    <s v="gunungkencana"/>
    <x v="0"/>
    <x v="11"/>
    <x v="142"/>
    <x v="11"/>
    <x v="0"/>
  </r>
  <r>
    <n v="184"/>
    <s v="1805"/>
    <x v="0"/>
    <x v="0"/>
    <x v="2"/>
    <x v="2"/>
    <x v="2"/>
    <x v="0"/>
    <d v="2014-12-14T12:14:04"/>
    <x v="0"/>
    <m/>
    <x v="0"/>
    <x v="11"/>
    <x v="143"/>
    <x v="11"/>
    <x v="0"/>
  </r>
  <r>
    <n v="529"/>
    <s v="1805"/>
    <x v="1"/>
    <x v="0"/>
    <x v="1"/>
    <x v="2"/>
    <x v="6"/>
    <x v="0"/>
    <d v="2014-12-14T12:14:04"/>
    <x v="0"/>
    <m/>
    <x v="0"/>
    <x v="11"/>
    <x v="143"/>
    <x v="11"/>
    <x v="0"/>
  </r>
  <r>
    <n v="849"/>
    <s v="1805"/>
    <x v="2"/>
    <x v="1"/>
    <x v="1"/>
    <x v="2"/>
    <x v="6"/>
    <x v="3"/>
    <d v="2013-01-04T17:05:00"/>
    <x v="0"/>
    <s v="gunungkencana"/>
    <x v="0"/>
    <x v="11"/>
    <x v="143"/>
    <x v="11"/>
    <x v="0"/>
  </r>
  <r>
    <n v="1180"/>
    <s v="1805"/>
    <x v="3"/>
    <x v="1"/>
    <x v="5"/>
    <x v="2"/>
    <x v="7"/>
    <x v="0"/>
    <d v="2013-04-02T00:47:00"/>
    <x v="0"/>
    <s v="gunungkencana"/>
    <x v="0"/>
    <x v="11"/>
    <x v="143"/>
    <x v="11"/>
    <x v="0"/>
  </r>
  <r>
    <n v="1511"/>
    <s v="1805"/>
    <x v="4"/>
    <x v="1"/>
    <x v="2"/>
    <x v="0"/>
    <x v="5"/>
    <x v="0"/>
    <d v="2014-10-26T20:10:00"/>
    <x v="0"/>
    <s v="gunungkencana"/>
    <x v="0"/>
    <x v="11"/>
    <x v="143"/>
    <x v="11"/>
    <x v="0"/>
  </r>
  <r>
    <n v="185"/>
    <s v="1810"/>
    <x v="0"/>
    <x v="0"/>
    <x v="2"/>
    <x v="2"/>
    <x v="2"/>
    <x v="0"/>
    <d v="2014-12-14T12:14:04"/>
    <x v="0"/>
    <m/>
    <x v="0"/>
    <x v="11"/>
    <x v="144"/>
    <x v="11"/>
    <x v="0"/>
  </r>
  <r>
    <n v="530"/>
    <s v="1810"/>
    <x v="1"/>
    <x v="0"/>
    <x v="2"/>
    <x v="2"/>
    <x v="2"/>
    <x v="0"/>
    <d v="2014-12-14T12:14:04"/>
    <x v="0"/>
    <m/>
    <x v="0"/>
    <x v="11"/>
    <x v="144"/>
    <x v="11"/>
    <x v="0"/>
  </r>
  <r>
    <n v="850"/>
    <s v="1810"/>
    <x v="2"/>
    <x v="1"/>
    <x v="2"/>
    <x v="2"/>
    <x v="2"/>
    <x v="3"/>
    <d v="2013-01-04T17:06:00"/>
    <x v="0"/>
    <s v="gunungkencana"/>
    <x v="0"/>
    <x v="11"/>
    <x v="144"/>
    <x v="11"/>
    <x v="0"/>
  </r>
  <r>
    <n v="1181"/>
    <s v="1810"/>
    <x v="3"/>
    <x v="1"/>
    <x v="2"/>
    <x v="2"/>
    <x v="2"/>
    <x v="0"/>
    <d v="2013-04-02T00:47:00"/>
    <x v="0"/>
    <s v="gunungkencana"/>
    <x v="0"/>
    <x v="11"/>
    <x v="144"/>
    <x v="11"/>
    <x v="0"/>
  </r>
  <r>
    <n v="1512"/>
    <s v="1810"/>
    <x v="4"/>
    <x v="1"/>
    <x v="2"/>
    <x v="2"/>
    <x v="2"/>
    <x v="0"/>
    <d v="2014-10-26T20:10:00"/>
    <x v="0"/>
    <s v="gunungkencana"/>
    <x v="0"/>
    <x v="11"/>
    <x v="144"/>
    <x v="11"/>
    <x v="0"/>
  </r>
  <r>
    <n v="186"/>
    <s v="1815"/>
    <x v="0"/>
    <x v="0"/>
    <x v="5"/>
    <x v="2"/>
    <x v="7"/>
    <x v="0"/>
    <d v="2014-12-14T12:14:04"/>
    <x v="0"/>
    <m/>
    <x v="0"/>
    <x v="11"/>
    <x v="145"/>
    <x v="11"/>
    <x v="0"/>
  </r>
  <r>
    <n v="531"/>
    <s v="1815"/>
    <x v="1"/>
    <x v="0"/>
    <x v="5"/>
    <x v="2"/>
    <x v="7"/>
    <x v="0"/>
    <d v="2014-12-14T12:14:04"/>
    <x v="0"/>
    <m/>
    <x v="0"/>
    <x v="11"/>
    <x v="145"/>
    <x v="11"/>
    <x v="0"/>
  </r>
  <r>
    <n v="851"/>
    <s v="1815"/>
    <x v="2"/>
    <x v="1"/>
    <x v="5"/>
    <x v="2"/>
    <x v="7"/>
    <x v="3"/>
    <d v="2013-01-04T17:07:00"/>
    <x v="0"/>
    <s v="gunungkencana"/>
    <x v="0"/>
    <x v="11"/>
    <x v="145"/>
    <x v="11"/>
    <x v="0"/>
  </r>
  <r>
    <n v="1182"/>
    <s v="1815"/>
    <x v="3"/>
    <x v="1"/>
    <x v="1"/>
    <x v="2"/>
    <x v="6"/>
    <x v="0"/>
    <d v="2013-04-02T00:48:00"/>
    <x v="0"/>
    <s v="gunungkencana"/>
    <x v="0"/>
    <x v="11"/>
    <x v="145"/>
    <x v="11"/>
    <x v="0"/>
  </r>
  <r>
    <n v="1513"/>
    <s v="1815"/>
    <x v="4"/>
    <x v="1"/>
    <x v="2"/>
    <x v="2"/>
    <x v="2"/>
    <x v="0"/>
    <d v="2014-10-26T20:11:00"/>
    <x v="0"/>
    <s v="gunungkencana"/>
    <x v="0"/>
    <x v="11"/>
    <x v="145"/>
    <x v="11"/>
    <x v="0"/>
  </r>
  <r>
    <n v="187"/>
    <s v="1820"/>
    <x v="0"/>
    <x v="0"/>
    <x v="1"/>
    <x v="0"/>
    <x v="2"/>
    <x v="0"/>
    <d v="2014-12-14T12:14:04"/>
    <x v="0"/>
    <m/>
    <x v="0"/>
    <x v="11"/>
    <x v="146"/>
    <x v="11"/>
    <x v="0"/>
  </r>
  <r>
    <n v="532"/>
    <s v="1820"/>
    <x v="1"/>
    <x v="0"/>
    <x v="1"/>
    <x v="0"/>
    <x v="2"/>
    <x v="0"/>
    <d v="2014-12-14T12:14:04"/>
    <x v="0"/>
    <m/>
    <x v="0"/>
    <x v="11"/>
    <x v="146"/>
    <x v="11"/>
    <x v="0"/>
  </r>
  <r>
    <n v="852"/>
    <s v="1820"/>
    <x v="2"/>
    <x v="1"/>
    <x v="1"/>
    <x v="0"/>
    <x v="2"/>
    <x v="3"/>
    <d v="2013-01-04T17:07:00"/>
    <x v="0"/>
    <s v="gunungkencana"/>
    <x v="0"/>
    <x v="11"/>
    <x v="146"/>
    <x v="11"/>
    <x v="0"/>
  </r>
  <r>
    <n v="1183"/>
    <s v="1820"/>
    <x v="3"/>
    <x v="1"/>
    <x v="2"/>
    <x v="4"/>
    <x v="7"/>
    <x v="0"/>
    <d v="2013-04-02T00:48:00"/>
    <x v="0"/>
    <s v="gunungkencana"/>
    <x v="0"/>
    <x v="11"/>
    <x v="146"/>
    <x v="11"/>
    <x v="0"/>
  </r>
  <r>
    <n v="1514"/>
    <s v="1820"/>
    <x v="4"/>
    <x v="1"/>
    <x v="1"/>
    <x v="2"/>
    <x v="6"/>
    <x v="0"/>
    <d v="2014-10-26T20:11:00"/>
    <x v="0"/>
    <s v="gunungkencana"/>
    <x v="0"/>
    <x v="11"/>
    <x v="146"/>
    <x v="11"/>
    <x v="0"/>
  </r>
  <r>
    <n v="188"/>
    <s v="1825"/>
    <x v="0"/>
    <x v="0"/>
    <x v="3"/>
    <x v="0"/>
    <x v="6"/>
    <x v="0"/>
    <d v="2014-12-14T12:14:04"/>
    <x v="0"/>
    <m/>
    <x v="0"/>
    <x v="11"/>
    <x v="147"/>
    <x v="11"/>
    <x v="0"/>
  </r>
  <r>
    <n v="533"/>
    <s v="1825"/>
    <x v="1"/>
    <x v="0"/>
    <x v="3"/>
    <x v="0"/>
    <x v="6"/>
    <x v="0"/>
    <d v="2014-12-14T12:14:04"/>
    <x v="0"/>
    <m/>
    <x v="0"/>
    <x v="11"/>
    <x v="147"/>
    <x v="11"/>
    <x v="0"/>
  </r>
  <r>
    <n v="853"/>
    <s v="1825"/>
    <x v="2"/>
    <x v="1"/>
    <x v="3"/>
    <x v="0"/>
    <x v="6"/>
    <x v="3"/>
    <d v="2013-01-04T17:08:00"/>
    <x v="0"/>
    <s v="gunungkencana"/>
    <x v="0"/>
    <x v="11"/>
    <x v="147"/>
    <x v="11"/>
    <x v="0"/>
  </r>
  <r>
    <n v="1184"/>
    <s v="1825"/>
    <x v="3"/>
    <x v="2"/>
    <x v="0"/>
    <x v="0"/>
    <x v="0"/>
    <x v="0"/>
    <d v="2013-04-02T00:50:00"/>
    <x v="0"/>
    <s v="gunungkencana"/>
    <x v="0"/>
    <x v="11"/>
    <x v="147"/>
    <x v="11"/>
    <x v="0"/>
  </r>
  <r>
    <n v="1515"/>
    <s v="1825"/>
    <x v="4"/>
    <x v="1"/>
    <x v="2"/>
    <x v="0"/>
    <x v="5"/>
    <x v="0"/>
    <d v="2014-10-26T20:12:00"/>
    <x v="0"/>
    <s v="gunungkencana"/>
    <x v="0"/>
    <x v="11"/>
    <x v="147"/>
    <x v="11"/>
    <x v="0"/>
  </r>
  <r>
    <n v="189"/>
    <s v="1826"/>
    <x v="0"/>
    <x v="0"/>
    <x v="0"/>
    <x v="2"/>
    <x v="5"/>
    <x v="0"/>
    <d v="2014-12-14T12:14:04"/>
    <x v="0"/>
    <m/>
    <x v="0"/>
    <x v="11"/>
    <x v="148"/>
    <x v="11"/>
    <x v="0"/>
  </r>
  <r>
    <n v="534"/>
    <s v="1826"/>
    <x v="1"/>
    <x v="0"/>
    <x v="0"/>
    <x v="2"/>
    <x v="5"/>
    <x v="0"/>
    <d v="2014-12-14T12:14:04"/>
    <x v="0"/>
    <m/>
    <x v="0"/>
    <x v="11"/>
    <x v="148"/>
    <x v="11"/>
    <x v="0"/>
  </r>
  <r>
    <n v="854"/>
    <s v="1826"/>
    <x v="2"/>
    <x v="1"/>
    <x v="0"/>
    <x v="2"/>
    <x v="5"/>
    <x v="3"/>
    <d v="2013-01-04T17:08:00"/>
    <x v="0"/>
    <s v="gunungkencana"/>
    <x v="0"/>
    <x v="11"/>
    <x v="148"/>
    <x v="11"/>
    <x v="0"/>
  </r>
  <r>
    <n v="1185"/>
    <s v="1826"/>
    <x v="3"/>
    <x v="2"/>
    <x v="0"/>
    <x v="0"/>
    <x v="0"/>
    <x v="0"/>
    <d v="2013-04-02T00:50:00"/>
    <x v="0"/>
    <s v="gunungkencana"/>
    <x v="0"/>
    <x v="11"/>
    <x v="148"/>
    <x v="11"/>
    <x v="0"/>
  </r>
  <r>
    <n v="1516"/>
    <s v="1826"/>
    <x v="4"/>
    <x v="2"/>
    <x v="0"/>
    <x v="0"/>
    <x v="0"/>
    <x v="0"/>
    <d v="2014-10-26T20:14:00"/>
    <x v="0"/>
    <s v="gunungkencana"/>
    <x v="0"/>
    <x v="11"/>
    <x v="148"/>
    <x v="11"/>
    <x v="0"/>
  </r>
  <r>
    <n v="190"/>
    <s v="1827"/>
    <x v="0"/>
    <x v="0"/>
    <x v="2"/>
    <x v="0"/>
    <x v="5"/>
    <x v="0"/>
    <d v="2014-12-14T12:14:04"/>
    <x v="0"/>
    <m/>
    <x v="0"/>
    <x v="11"/>
    <x v="149"/>
    <x v="11"/>
    <x v="0"/>
  </r>
  <r>
    <n v="535"/>
    <s v="1827"/>
    <x v="1"/>
    <x v="0"/>
    <x v="2"/>
    <x v="2"/>
    <x v="2"/>
    <x v="0"/>
    <d v="2014-12-14T12:14:04"/>
    <x v="0"/>
    <m/>
    <x v="0"/>
    <x v="11"/>
    <x v="149"/>
    <x v="11"/>
    <x v="0"/>
  </r>
  <r>
    <n v="855"/>
    <s v="1827"/>
    <x v="2"/>
    <x v="1"/>
    <x v="2"/>
    <x v="2"/>
    <x v="2"/>
    <x v="3"/>
    <d v="2013-01-04T17:09:00"/>
    <x v="0"/>
    <s v="gunungkencana"/>
    <x v="0"/>
    <x v="11"/>
    <x v="149"/>
    <x v="11"/>
    <x v="0"/>
  </r>
  <r>
    <n v="1186"/>
    <s v="1827"/>
    <x v="3"/>
    <x v="1"/>
    <x v="2"/>
    <x v="2"/>
    <x v="2"/>
    <x v="0"/>
    <d v="2013-04-02T00:51:00"/>
    <x v="0"/>
    <s v="gunungkencana"/>
    <x v="0"/>
    <x v="11"/>
    <x v="149"/>
    <x v="11"/>
    <x v="0"/>
  </r>
  <r>
    <n v="1517"/>
    <s v="1827"/>
    <x v="4"/>
    <x v="1"/>
    <x v="2"/>
    <x v="0"/>
    <x v="5"/>
    <x v="0"/>
    <d v="2014-10-26T20:14:00"/>
    <x v="0"/>
    <s v="gunungkencana"/>
    <x v="0"/>
    <x v="11"/>
    <x v="149"/>
    <x v="11"/>
    <x v="0"/>
  </r>
  <r>
    <n v="127"/>
    <s v="1530"/>
    <x v="0"/>
    <x v="0"/>
    <x v="0"/>
    <x v="2"/>
    <x v="5"/>
    <x v="0"/>
    <d v="2014-12-14T12:14:04"/>
    <x v="0"/>
    <m/>
    <x v="0"/>
    <x v="12"/>
    <x v="150"/>
    <x v="12"/>
    <x v="3"/>
  </r>
  <r>
    <n v="472"/>
    <s v="1530"/>
    <x v="1"/>
    <x v="0"/>
    <x v="0"/>
    <x v="0"/>
    <x v="0"/>
    <x v="0"/>
    <d v="2014-12-14T12:14:04"/>
    <x v="0"/>
    <m/>
    <x v="0"/>
    <x v="12"/>
    <x v="150"/>
    <x v="12"/>
    <x v="3"/>
  </r>
  <r>
    <n v="792"/>
    <s v="1530"/>
    <x v="2"/>
    <x v="1"/>
    <x v="2"/>
    <x v="3"/>
    <x v="1"/>
    <x v="0"/>
    <d v="2014-09-03T14:05:00"/>
    <x v="0"/>
    <s v="bojongmanik"/>
    <x v="0"/>
    <x v="12"/>
    <x v="150"/>
    <x v="12"/>
    <x v="3"/>
  </r>
  <r>
    <n v="1123"/>
    <s v="1530"/>
    <x v="3"/>
    <x v="1"/>
    <x v="0"/>
    <x v="2"/>
    <x v="5"/>
    <x v="0"/>
    <d v="2014-09-05T10:20:00"/>
    <x v="0"/>
    <s v="bojongmanik"/>
    <x v="0"/>
    <x v="12"/>
    <x v="150"/>
    <x v="12"/>
    <x v="3"/>
  </r>
  <r>
    <n v="1454"/>
    <s v="1530"/>
    <x v="4"/>
    <x v="2"/>
    <x v="0"/>
    <x v="0"/>
    <x v="0"/>
    <x v="0"/>
    <d v="2014-09-05T14:24:00"/>
    <x v="0"/>
    <s v="bojongmanik"/>
    <x v="0"/>
    <x v="12"/>
    <x v="150"/>
    <x v="12"/>
    <x v="3"/>
  </r>
  <r>
    <n v="128"/>
    <s v="1535"/>
    <x v="0"/>
    <x v="0"/>
    <x v="0"/>
    <x v="0"/>
    <x v="0"/>
    <x v="0"/>
    <d v="2014-12-14T12:14:04"/>
    <x v="0"/>
    <m/>
    <x v="0"/>
    <x v="12"/>
    <x v="151"/>
    <x v="12"/>
    <x v="3"/>
  </r>
  <r>
    <n v="473"/>
    <s v="1535"/>
    <x v="1"/>
    <x v="0"/>
    <x v="0"/>
    <x v="0"/>
    <x v="0"/>
    <x v="0"/>
    <d v="2014-12-14T12:14:04"/>
    <x v="0"/>
    <m/>
    <x v="0"/>
    <x v="12"/>
    <x v="151"/>
    <x v="12"/>
    <x v="3"/>
  </r>
  <r>
    <n v="793"/>
    <s v="1535"/>
    <x v="2"/>
    <x v="1"/>
    <x v="2"/>
    <x v="4"/>
    <x v="7"/>
    <x v="0"/>
    <d v="2014-09-03T14:04:00"/>
    <x v="0"/>
    <s v="bojongmanik"/>
    <x v="0"/>
    <x v="12"/>
    <x v="151"/>
    <x v="12"/>
    <x v="3"/>
  </r>
  <r>
    <n v="1124"/>
    <s v="1535"/>
    <x v="3"/>
    <x v="1"/>
    <x v="2"/>
    <x v="4"/>
    <x v="7"/>
    <x v="0"/>
    <d v="2014-09-05T10:19:00"/>
    <x v="0"/>
    <s v="bojongmanik"/>
    <x v="0"/>
    <x v="12"/>
    <x v="151"/>
    <x v="12"/>
    <x v="3"/>
  </r>
  <r>
    <n v="1455"/>
    <s v="1535"/>
    <x v="4"/>
    <x v="1"/>
    <x v="2"/>
    <x v="3"/>
    <x v="1"/>
    <x v="0"/>
    <d v="2014-09-05T14:23:00"/>
    <x v="0"/>
    <s v="bojongmanik"/>
    <x v="0"/>
    <x v="12"/>
    <x v="151"/>
    <x v="12"/>
    <x v="3"/>
  </r>
  <r>
    <n v="129"/>
    <s v="1540"/>
    <x v="0"/>
    <x v="0"/>
    <x v="0"/>
    <x v="1"/>
    <x v="2"/>
    <x v="0"/>
    <d v="2014-12-14T12:14:04"/>
    <x v="0"/>
    <m/>
    <x v="0"/>
    <x v="12"/>
    <x v="152"/>
    <x v="12"/>
    <x v="3"/>
  </r>
  <r>
    <n v="474"/>
    <s v="1540"/>
    <x v="1"/>
    <x v="0"/>
    <x v="0"/>
    <x v="0"/>
    <x v="0"/>
    <x v="0"/>
    <d v="2014-12-14T12:14:04"/>
    <x v="0"/>
    <m/>
    <x v="0"/>
    <x v="12"/>
    <x v="152"/>
    <x v="12"/>
    <x v="3"/>
  </r>
  <r>
    <n v="794"/>
    <s v="1540"/>
    <x v="2"/>
    <x v="1"/>
    <x v="3"/>
    <x v="0"/>
    <x v="6"/>
    <x v="0"/>
    <d v="2014-09-03T14:04:00"/>
    <x v="0"/>
    <s v="bojongmanik"/>
    <x v="0"/>
    <x v="12"/>
    <x v="152"/>
    <x v="12"/>
    <x v="3"/>
  </r>
  <r>
    <n v="1125"/>
    <s v="1540"/>
    <x v="3"/>
    <x v="1"/>
    <x v="3"/>
    <x v="0"/>
    <x v="6"/>
    <x v="0"/>
    <d v="2014-09-05T10:19:00"/>
    <x v="0"/>
    <s v="bojongmanik"/>
    <x v="0"/>
    <x v="12"/>
    <x v="152"/>
    <x v="12"/>
    <x v="3"/>
  </r>
  <r>
    <n v="1456"/>
    <s v="1540"/>
    <x v="4"/>
    <x v="1"/>
    <x v="3"/>
    <x v="0"/>
    <x v="6"/>
    <x v="0"/>
    <d v="2014-09-05T14:23:00"/>
    <x v="0"/>
    <s v="bojongmanik"/>
    <x v="0"/>
    <x v="12"/>
    <x v="152"/>
    <x v="12"/>
    <x v="3"/>
  </r>
  <r>
    <n v="130"/>
    <s v="1545"/>
    <x v="0"/>
    <x v="0"/>
    <x v="0"/>
    <x v="0"/>
    <x v="0"/>
    <x v="0"/>
    <d v="2014-12-14T12:14:04"/>
    <x v="0"/>
    <m/>
    <x v="0"/>
    <x v="12"/>
    <x v="153"/>
    <x v="12"/>
    <x v="3"/>
  </r>
  <r>
    <n v="475"/>
    <s v="1545"/>
    <x v="1"/>
    <x v="0"/>
    <x v="1"/>
    <x v="2"/>
    <x v="6"/>
    <x v="0"/>
    <d v="2014-12-14T12:14:04"/>
    <x v="0"/>
    <m/>
    <x v="0"/>
    <x v="12"/>
    <x v="153"/>
    <x v="12"/>
    <x v="3"/>
  </r>
  <r>
    <n v="795"/>
    <s v="1545"/>
    <x v="2"/>
    <x v="1"/>
    <x v="3"/>
    <x v="1"/>
    <x v="7"/>
    <x v="0"/>
    <d v="2014-09-03T14:03:00"/>
    <x v="0"/>
    <s v="bojongmanik"/>
    <x v="0"/>
    <x v="12"/>
    <x v="153"/>
    <x v="12"/>
    <x v="3"/>
  </r>
  <r>
    <n v="1126"/>
    <s v="1545"/>
    <x v="3"/>
    <x v="1"/>
    <x v="3"/>
    <x v="1"/>
    <x v="7"/>
    <x v="0"/>
    <d v="2014-09-05T10:18:00"/>
    <x v="0"/>
    <s v="bojongmanik"/>
    <x v="0"/>
    <x v="12"/>
    <x v="153"/>
    <x v="12"/>
    <x v="3"/>
  </r>
  <r>
    <n v="1457"/>
    <s v="1545"/>
    <x v="4"/>
    <x v="1"/>
    <x v="3"/>
    <x v="1"/>
    <x v="7"/>
    <x v="0"/>
    <d v="2014-09-05T14:22:00"/>
    <x v="0"/>
    <s v="bojongmanik"/>
    <x v="0"/>
    <x v="12"/>
    <x v="153"/>
    <x v="12"/>
    <x v="3"/>
  </r>
  <r>
    <n v="131"/>
    <s v="1550"/>
    <x v="0"/>
    <x v="0"/>
    <x v="0"/>
    <x v="0"/>
    <x v="0"/>
    <x v="0"/>
    <d v="2014-12-14T12:14:04"/>
    <x v="0"/>
    <m/>
    <x v="0"/>
    <x v="12"/>
    <x v="154"/>
    <x v="12"/>
    <x v="3"/>
  </r>
  <r>
    <n v="476"/>
    <s v="1550"/>
    <x v="1"/>
    <x v="0"/>
    <x v="0"/>
    <x v="0"/>
    <x v="0"/>
    <x v="0"/>
    <d v="2014-12-14T12:14:04"/>
    <x v="0"/>
    <m/>
    <x v="0"/>
    <x v="12"/>
    <x v="154"/>
    <x v="12"/>
    <x v="3"/>
  </r>
  <r>
    <n v="796"/>
    <s v="1550"/>
    <x v="2"/>
    <x v="1"/>
    <x v="3"/>
    <x v="1"/>
    <x v="7"/>
    <x v="0"/>
    <d v="2014-09-03T14:04:00"/>
    <x v="0"/>
    <s v="bojongmanik"/>
    <x v="0"/>
    <x v="12"/>
    <x v="154"/>
    <x v="12"/>
    <x v="3"/>
  </r>
  <r>
    <n v="1127"/>
    <s v="1550"/>
    <x v="3"/>
    <x v="1"/>
    <x v="3"/>
    <x v="1"/>
    <x v="7"/>
    <x v="0"/>
    <d v="2014-09-05T10:19:00"/>
    <x v="0"/>
    <s v="bojongmanik"/>
    <x v="0"/>
    <x v="12"/>
    <x v="154"/>
    <x v="12"/>
    <x v="3"/>
  </r>
  <r>
    <n v="1458"/>
    <s v="1550"/>
    <x v="4"/>
    <x v="1"/>
    <x v="3"/>
    <x v="1"/>
    <x v="7"/>
    <x v="0"/>
    <d v="2014-09-05T14:22:00"/>
    <x v="0"/>
    <s v="bojongmanik"/>
    <x v="0"/>
    <x v="12"/>
    <x v="154"/>
    <x v="12"/>
    <x v="3"/>
  </r>
  <r>
    <n v="132"/>
    <s v="1555"/>
    <x v="0"/>
    <x v="0"/>
    <x v="2"/>
    <x v="0"/>
    <x v="5"/>
    <x v="0"/>
    <d v="2014-12-14T12:14:04"/>
    <x v="0"/>
    <m/>
    <x v="0"/>
    <x v="12"/>
    <x v="155"/>
    <x v="12"/>
    <x v="3"/>
  </r>
  <r>
    <n v="477"/>
    <s v="1555"/>
    <x v="1"/>
    <x v="0"/>
    <x v="2"/>
    <x v="0"/>
    <x v="5"/>
    <x v="0"/>
    <d v="2014-12-14T12:14:04"/>
    <x v="0"/>
    <m/>
    <x v="0"/>
    <x v="12"/>
    <x v="155"/>
    <x v="12"/>
    <x v="3"/>
  </r>
  <r>
    <n v="797"/>
    <s v="1555"/>
    <x v="2"/>
    <x v="1"/>
    <x v="2"/>
    <x v="1"/>
    <x v="6"/>
    <x v="0"/>
    <d v="2014-09-03T14:05:00"/>
    <x v="0"/>
    <s v="bojongmanik"/>
    <x v="0"/>
    <x v="12"/>
    <x v="155"/>
    <x v="12"/>
    <x v="3"/>
  </r>
  <r>
    <n v="1128"/>
    <s v="1555"/>
    <x v="3"/>
    <x v="1"/>
    <x v="2"/>
    <x v="0"/>
    <x v="5"/>
    <x v="0"/>
    <d v="2014-09-05T10:20:00"/>
    <x v="0"/>
    <s v="bojongmanik"/>
    <x v="0"/>
    <x v="12"/>
    <x v="155"/>
    <x v="12"/>
    <x v="3"/>
  </r>
  <r>
    <n v="1459"/>
    <s v="1555"/>
    <x v="4"/>
    <x v="1"/>
    <x v="2"/>
    <x v="2"/>
    <x v="2"/>
    <x v="0"/>
    <d v="2014-09-05T14:23:00"/>
    <x v="0"/>
    <s v="bojongmanik"/>
    <x v="0"/>
    <x v="12"/>
    <x v="155"/>
    <x v="12"/>
    <x v="3"/>
  </r>
  <r>
    <n v="133"/>
    <s v="1560"/>
    <x v="0"/>
    <x v="0"/>
    <x v="0"/>
    <x v="0"/>
    <x v="0"/>
    <x v="0"/>
    <d v="2014-12-14T12:14:04"/>
    <x v="0"/>
    <m/>
    <x v="0"/>
    <x v="12"/>
    <x v="156"/>
    <x v="12"/>
    <x v="3"/>
  </r>
  <r>
    <n v="478"/>
    <s v="1560"/>
    <x v="1"/>
    <x v="0"/>
    <x v="0"/>
    <x v="0"/>
    <x v="0"/>
    <x v="0"/>
    <d v="2014-12-14T12:14:04"/>
    <x v="0"/>
    <m/>
    <x v="0"/>
    <x v="12"/>
    <x v="156"/>
    <x v="12"/>
    <x v="3"/>
  </r>
  <r>
    <n v="798"/>
    <s v="1560"/>
    <x v="2"/>
    <x v="1"/>
    <x v="2"/>
    <x v="4"/>
    <x v="7"/>
    <x v="0"/>
    <d v="2014-09-03T14:05:00"/>
    <x v="0"/>
    <s v="bojongmanik"/>
    <x v="0"/>
    <x v="12"/>
    <x v="156"/>
    <x v="12"/>
    <x v="3"/>
  </r>
  <r>
    <n v="1129"/>
    <s v="1560"/>
    <x v="3"/>
    <x v="1"/>
    <x v="5"/>
    <x v="1"/>
    <x v="3"/>
    <x v="0"/>
    <d v="2014-09-05T10:20:00"/>
    <x v="0"/>
    <s v="bojongmanik"/>
    <x v="0"/>
    <x v="12"/>
    <x v="156"/>
    <x v="12"/>
    <x v="3"/>
  </r>
  <r>
    <n v="1460"/>
    <s v="1560"/>
    <x v="4"/>
    <x v="1"/>
    <x v="5"/>
    <x v="1"/>
    <x v="3"/>
    <x v="0"/>
    <d v="2014-09-05T14:24:00"/>
    <x v="0"/>
    <s v="bojongmanik"/>
    <x v="0"/>
    <x v="12"/>
    <x v="156"/>
    <x v="12"/>
    <x v="3"/>
  </r>
  <r>
    <n v="134"/>
    <s v="1565"/>
    <x v="0"/>
    <x v="0"/>
    <x v="0"/>
    <x v="0"/>
    <x v="0"/>
    <x v="0"/>
    <d v="2014-12-14T12:14:04"/>
    <x v="0"/>
    <m/>
    <x v="0"/>
    <x v="12"/>
    <x v="157"/>
    <x v="12"/>
    <x v="3"/>
  </r>
  <r>
    <n v="479"/>
    <s v="1565"/>
    <x v="1"/>
    <x v="0"/>
    <x v="2"/>
    <x v="2"/>
    <x v="2"/>
    <x v="0"/>
    <d v="2014-12-14T12:14:04"/>
    <x v="0"/>
    <m/>
    <x v="0"/>
    <x v="12"/>
    <x v="157"/>
    <x v="12"/>
    <x v="3"/>
  </r>
  <r>
    <n v="799"/>
    <s v="1565"/>
    <x v="2"/>
    <x v="1"/>
    <x v="2"/>
    <x v="1"/>
    <x v="6"/>
    <x v="0"/>
    <d v="2014-09-03T14:04:00"/>
    <x v="0"/>
    <s v="bojongmanik"/>
    <x v="0"/>
    <x v="12"/>
    <x v="157"/>
    <x v="12"/>
    <x v="3"/>
  </r>
  <r>
    <n v="1130"/>
    <s v="1565"/>
    <x v="3"/>
    <x v="1"/>
    <x v="1"/>
    <x v="0"/>
    <x v="2"/>
    <x v="0"/>
    <d v="2014-09-05T10:19:00"/>
    <x v="0"/>
    <s v="bojongmanik"/>
    <x v="0"/>
    <x v="12"/>
    <x v="157"/>
    <x v="12"/>
    <x v="3"/>
  </r>
  <r>
    <n v="1461"/>
    <s v="1565"/>
    <x v="4"/>
    <x v="1"/>
    <x v="1"/>
    <x v="0"/>
    <x v="2"/>
    <x v="0"/>
    <d v="2014-09-05T14:23:00"/>
    <x v="0"/>
    <s v="bojongmanik"/>
    <x v="0"/>
    <x v="12"/>
    <x v="157"/>
    <x v="12"/>
    <x v="3"/>
  </r>
  <r>
    <n v="135"/>
    <s v="1570"/>
    <x v="0"/>
    <x v="0"/>
    <x v="0"/>
    <x v="0"/>
    <x v="0"/>
    <x v="0"/>
    <d v="2014-12-14T12:14:04"/>
    <x v="0"/>
    <m/>
    <x v="0"/>
    <x v="12"/>
    <x v="158"/>
    <x v="12"/>
    <x v="3"/>
  </r>
  <r>
    <n v="480"/>
    <s v="1570"/>
    <x v="1"/>
    <x v="0"/>
    <x v="0"/>
    <x v="0"/>
    <x v="0"/>
    <x v="0"/>
    <d v="2014-12-14T12:14:04"/>
    <x v="0"/>
    <m/>
    <x v="0"/>
    <x v="12"/>
    <x v="158"/>
    <x v="12"/>
    <x v="3"/>
  </r>
  <r>
    <n v="800"/>
    <s v="1570"/>
    <x v="2"/>
    <x v="1"/>
    <x v="2"/>
    <x v="2"/>
    <x v="2"/>
    <x v="0"/>
    <d v="2014-09-03T14:06:00"/>
    <x v="0"/>
    <s v="bojongmanik"/>
    <x v="0"/>
    <x v="12"/>
    <x v="158"/>
    <x v="12"/>
    <x v="3"/>
  </r>
  <r>
    <n v="1131"/>
    <s v="1570"/>
    <x v="3"/>
    <x v="1"/>
    <x v="2"/>
    <x v="2"/>
    <x v="2"/>
    <x v="0"/>
    <d v="2014-09-05T10:20:00"/>
    <x v="0"/>
    <s v="bojongmanik"/>
    <x v="0"/>
    <x v="12"/>
    <x v="158"/>
    <x v="12"/>
    <x v="3"/>
  </r>
  <r>
    <n v="1462"/>
    <s v="1570"/>
    <x v="4"/>
    <x v="1"/>
    <x v="2"/>
    <x v="2"/>
    <x v="2"/>
    <x v="0"/>
    <d v="2014-09-05T14:24:00"/>
    <x v="0"/>
    <s v="bojongmanik"/>
    <x v="0"/>
    <x v="12"/>
    <x v="158"/>
    <x v="12"/>
    <x v="3"/>
  </r>
  <r>
    <n v="136"/>
    <s v="1575"/>
    <x v="0"/>
    <x v="0"/>
    <x v="2"/>
    <x v="0"/>
    <x v="5"/>
    <x v="0"/>
    <d v="2014-12-14T12:14:04"/>
    <x v="0"/>
    <m/>
    <x v="0"/>
    <x v="13"/>
    <x v="159"/>
    <x v="13"/>
    <x v="3"/>
  </r>
  <r>
    <n v="481"/>
    <s v="1575"/>
    <x v="1"/>
    <x v="0"/>
    <x v="4"/>
    <x v="2"/>
    <x v="3"/>
    <x v="0"/>
    <d v="2014-12-14T12:14:04"/>
    <x v="0"/>
    <m/>
    <x v="0"/>
    <x v="13"/>
    <x v="159"/>
    <x v="13"/>
    <x v="3"/>
  </r>
  <r>
    <n v="801"/>
    <s v="1575"/>
    <x v="2"/>
    <x v="1"/>
    <x v="4"/>
    <x v="2"/>
    <x v="3"/>
    <x v="0"/>
    <d v="2014-09-08T10:42:00"/>
    <x v="0"/>
    <s v="cirinten"/>
    <x v="0"/>
    <x v="13"/>
    <x v="159"/>
    <x v="13"/>
    <x v="3"/>
  </r>
  <r>
    <n v="1132"/>
    <s v="1575"/>
    <x v="3"/>
    <x v="1"/>
    <x v="5"/>
    <x v="2"/>
    <x v="7"/>
    <x v="0"/>
    <d v="2013-04-20T20:13:00"/>
    <x v="0"/>
    <s v="cirinten"/>
    <x v="9"/>
    <x v="13"/>
    <x v="159"/>
    <x v="13"/>
    <x v="3"/>
  </r>
  <r>
    <n v="1463"/>
    <s v="1575"/>
    <x v="4"/>
    <x v="1"/>
    <x v="3"/>
    <x v="2"/>
    <x v="1"/>
    <x v="0"/>
    <d v="2014-10-03T10:48:00"/>
    <x v="0"/>
    <s v="cirinten"/>
    <x v="0"/>
    <x v="13"/>
    <x v="159"/>
    <x v="13"/>
    <x v="3"/>
  </r>
  <r>
    <n v="137"/>
    <s v="1580"/>
    <x v="0"/>
    <x v="0"/>
    <x v="5"/>
    <x v="2"/>
    <x v="7"/>
    <x v="0"/>
    <d v="2014-12-14T12:14:04"/>
    <x v="0"/>
    <m/>
    <x v="0"/>
    <x v="13"/>
    <x v="160"/>
    <x v="13"/>
    <x v="3"/>
  </r>
  <r>
    <n v="482"/>
    <s v="1580"/>
    <x v="1"/>
    <x v="0"/>
    <x v="2"/>
    <x v="1"/>
    <x v="6"/>
    <x v="0"/>
    <d v="2014-12-14T12:14:04"/>
    <x v="0"/>
    <m/>
    <x v="0"/>
    <x v="13"/>
    <x v="160"/>
    <x v="13"/>
    <x v="3"/>
  </r>
  <r>
    <n v="802"/>
    <s v="1580"/>
    <x v="2"/>
    <x v="1"/>
    <x v="1"/>
    <x v="2"/>
    <x v="6"/>
    <x v="0"/>
    <d v="2014-09-08T10:43:00"/>
    <x v="0"/>
    <s v="cirinten"/>
    <x v="0"/>
    <x v="13"/>
    <x v="160"/>
    <x v="13"/>
    <x v="3"/>
  </r>
  <r>
    <n v="1133"/>
    <s v="1580"/>
    <x v="3"/>
    <x v="1"/>
    <x v="1"/>
    <x v="0"/>
    <x v="2"/>
    <x v="0"/>
    <d v="2013-04-20T20:10:00"/>
    <x v="0"/>
    <s v="cirinten"/>
    <x v="9"/>
    <x v="13"/>
    <x v="160"/>
    <x v="13"/>
    <x v="3"/>
  </r>
  <r>
    <n v="1464"/>
    <s v="1580"/>
    <x v="4"/>
    <x v="1"/>
    <x v="1"/>
    <x v="0"/>
    <x v="2"/>
    <x v="0"/>
    <d v="2014-10-03T10:45:00"/>
    <x v="0"/>
    <s v="cirinten"/>
    <x v="0"/>
    <x v="13"/>
    <x v="160"/>
    <x v="13"/>
    <x v="3"/>
  </r>
  <r>
    <n v="138"/>
    <s v="1585"/>
    <x v="0"/>
    <x v="0"/>
    <x v="2"/>
    <x v="0"/>
    <x v="5"/>
    <x v="0"/>
    <d v="2014-12-14T12:14:04"/>
    <x v="0"/>
    <m/>
    <x v="0"/>
    <x v="13"/>
    <x v="161"/>
    <x v="13"/>
    <x v="3"/>
  </r>
  <r>
    <n v="483"/>
    <s v="1585"/>
    <x v="1"/>
    <x v="0"/>
    <x v="1"/>
    <x v="2"/>
    <x v="6"/>
    <x v="0"/>
    <d v="2014-12-14T12:14:04"/>
    <x v="0"/>
    <m/>
    <x v="0"/>
    <x v="13"/>
    <x v="161"/>
    <x v="13"/>
    <x v="3"/>
  </r>
  <r>
    <n v="803"/>
    <s v="1585"/>
    <x v="2"/>
    <x v="1"/>
    <x v="5"/>
    <x v="0"/>
    <x v="1"/>
    <x v="0"/>
    <d v="2014-09-08T10:43:00"/>
    <x v="0"/>
    <s v="cirinten"/>
    <x v="0"/>
    <x v="13"/>
    <x v="161"/>
    <x v="13"/>
    <x v="3"/>
  </r>
  <r>
    <n v="1134"/>
    <s v="1585"/>
    <x v="3"/>
    <x v="1"/>
    <x v="3"/>
    <x v="1"/>
    <x v="7"/>
    <x v="0"/>
    <d v="2013-04-20T20:11:00"/>
    <x v="0"/>
    <s v="cirinten"/>
    <x v="9"/>
    <x v="13"/>
    <x v="161"/>
    <x v="13"/>
    <x v="3"/>
  </r>
  <r>
    <n v="1465"/>
    <s v="1585"/>
    <x v="4"/>
    <x v="1"/>
    <x v="1"/>
    <x v="1"/>
    <x v="1"/>
    <x v="0"/>
    <d v="2014-10-03T10:46:00"/>
    <x v="0"/>
    <s v="cirinten"/>
    <x v="0"/>
    <x v="13"/>
    <x v="161"/>
    <x v="13"/>
    <x v="3"/>
  </r>
  <r>
    <n v="139"/>
    <s v="1590"/>
    <x v="0"/>
    <x v="0"/>
    <x v="0"/>
    <x v="2"/>
    <x v="5"/>
    <x v="0"/>
    <d v="2014-12-14T12:14:04"/>
    <x v="0"/>
    <m/>
    <x v="0"/>
    <x v="13"/>
    <x v="162"/>
    <x v="13"/>
    <x v="3"/>
  </r>
  <r>
    <n v="484"/>
    <s v="1590"/>
    <x v="1"/>
    <x v="0"/>
    <x v="2"/>
    <x v="1"/>
    <x v="6"/>
    <x v="0"/>
    <d v="2014-12-14T12:14:04"/>
    <x v="0"/>
    <m/>
    <x v="0"/>
    <x v="13"/>
    <x v="162"/>
    <x v="13"/>
    <x v="3"/>
  </r>
  <r>
    <n v="804"/>
    <s v="1590"/>
    <x v="2"/>
    <x v="1"/>
    <x v="1"/>
    <x v="0"/>
    <x v="2"/>
    <x v="0"/>
    <d v="2014-09-08T10:43:00"/>
    <x v="0"/>
    <s v="cirinten"/>
    <x v="0"/>
    <x v="13"/>
    <x v="162"/>
    <x v="13"/>
    <x v="3"/>
  </r>
  <r>
    <n v="1135"/>
    <s v="1590"/>
    <x v="3"/>
    <x v="1"/>
    <x v="1"/>
    <x v="0"/>
    <x v="2"/>
    <x v="0"/>
    <d v="2013-04-20T20:14:00"/>
    <x v="0"/>
    <s v="cirinten"/>
    <x v="9"/>
    <x v="13"/>
    <x v="162"/>
    <x v="13"/>
    <x v="3"/>
  </r>
  <r>
    <n v="1466"/>
    <s v="1590"/>
    <x v="4"/>
    <x v="1"/>
    <x v="1"/>
    <x v="0"/>
    <x v="2"/>
    <x v="0"/>
    <d v="2014-10-03T10:48:00"/>
    <x v="0"/>
    <s v="cirinten"/>
    <x v="0"/>
    <x v="13"/>
    <x v="162"/>
    <x v="13"/>
    <x v="3"/>
  </r>
  <r>
    <n v="140"/>
    <s v="1595"/>
    <x v="0"/>
    <x v="0"/>
    <x v="1"/>
    <x v="2"/>
    <x v="6"/>
    <x v="0"/>
    <d v="2014-12-14T12:14:04"/>
    <x v="0"/>
    <m/>
    <x v="0"/>
    <x v="13"/>
    <x v="163"/>
    <x v="13"/>
    <x v="3"/>
  </r>
  <r>
    <n v="485"/>
    <s v="1595"/>
    <x v="1"/>
    <x v="0"/>
    <x v="0"/>
    <x v="0"/>
    <x v="0"/>
    <x v="0"/>
    <d v="2014-12-14T12:14:04"/>
    <x v="0"/>
    <m/>
    <x v="0"/>
    <x v="13"/>
    <x v="163"/>
    <x v="13"/>
    <x v="3"/>
  </r>
  <r>
    <n v="805"/>
    <s v="1595"/>
    <x v="2"/>
    <x v="1"/>
    <x v="0"/>
    <x v="1"/>
    <x v="2"/>
    <x v="0"/>
    <d v="2014-09-08T10:44:00"/>
    <x v="0"/>
    <s v="cirinten"/>
    <x v="0"/>
    <x v="13"/>
    <x v="163"/>
    <x v="13"/>
    <x v="3"/>
  </r>
  <r>
    <n v="1136"/>
    <s v="1595"/>
    <x v="3"/>
    <x v="1"/>
    <x v="3"/>
    <x v="2"/>
    <x v="1"/>
    <x v="0"/>
    <d v="2013-04-20T20:12:00"/>
    <x v="0"/>
    <s v="cirinten"/>
    <x v="9"/>
    <x v="13"/>
    <x v="163"/>
    <x v="13"/>
    <x v="3"/>
  </r>
  <r>
    <n v="1467"/>
    <s v="1595"/>
    <x v="4"/>
    <x v="1"/>
    <x v="3"/>
    <x v="2"/>
    <x v="1"/>
    <x v="0"/>
    <d v="2014-10-03T10:47:00"/>
    <x v="0"/>
    <s v="cirinten"/>
    <x v="0"/>
    <x v="13"/>
    <x v="163"/>
    <x v="13"/>
    <x v="3"/>
  </r>
  <r>
    <n v="141"/>
    <s v="1600"/>
    <x v="0"/>
    <x v="0"/>
    <x v="0"/>
    <x v="2"/>
    <x v="5"/>
    <x v="0"/>
    <d v="2014-12-14T12:14:04"/>
    <x v="0"/>
    <m/>
    <x v="0"/>
    <x v="13"/>
    <x v="164"/>
    <x v="13"/>
    <x v="3"/>
  </r>
  <r>
    <n v="486"/>
    <s v="1600"/>
    <x v="1"/>
    <x v="0"/>
    <x v="4"/>
    <x v="1"/>
    <x v="8"/>
    <x v="0"/>
    <d v="2014-12-14T12:14:04"/>
    <x v="0"/>
    <m/>
    <x v="0"/>
    <x v="13"/>
    <x v="164"/>
    <x v="13"/>
    <x v="3"/>
  </r>
  <r>
    <n v="806"/>
    <s v="1600"/>
    <x v="2"/>
    <x v="1"/>
    <x v="1"/>
    <x v="0"/>
    <x v="2"/>
    <x v="0"/>
    <d v="2014-09-08T10:44:00"/>
    <x v="0"/>
    <s v="cirinten"/>
    <x v="0"/>
    <x v="13"/>
    <x v="164"/>
    <x v="13"/>
    <x v="3"/>
  </r>
  <r>
    <n v="1137"/>
    <s v="1600"/>
    <x v="3"/>
    <x v="1"/>
    <x v="5"/>
    <x v="0"/>
    <x v="1"/>
    <x v="0"/>
    <d v="2013-04-20T20:10:00"/>
    <x v="0"/>
    <s v="cirinten"/>
    <x v="9"/>
    <x v="13"/>
    <x v="164"/>
    <x v="13"/>
    <x v="3"/>
  </r>
  <r>
    <n v="1468"/>
    <s v="1600"/>
    <x v="4"/>
    <x v="1"/>
    <x v="5"/>
    <x v="0"/>
    <x v="1"/>
    <x v="0"/>
    <d v="2014-10-03T10:45:00"/>
    <x v="0"/>
    <s v="cirinten"/>
    <x v="0"/>
    <x v="13"/>
    <x v="164"/>
    <x v="13"/>
    <x v="3"/>
  </r>
  <r>
    <n v="142"/>
    <s v="1605"/>
    <x v="0"/>
    <x v="0"/>
    <x v="0"/>
    <x v="1"/>
    <x v="2"/>
    <x v="0"/>
    <d v="2014-12-14T12:14:04"/>
    <x v="0"/>
    <m/>
    <x v="0"/>
    <x v="13"/>
    <x v="165"/>
    <x v="13"/>
    <x v="3"/>
  </r>
  <r>
    <n v="487"/>
    <s v="1605"/>
    <x v="1"/>
    <x v="0"/>
    <x v="2"/>
    <x v="0"/>
    <x v="5"/>
    <x v="0"/>
    <d v="2014-12-14T12:14:04"/>
    <x v="0"/>
    <m/>
    <x v="0"/>
    <x v="13"/>
    <x v="165"/>
    <x v="13"/>
    <x v="3"/>
  </r>
  <r>
    <n v="807"/>
    <s v="1605"/>
    <x v="2"/>
    <x v="1"/>
    <x v="2"/>
    <x v="0"/>
    <x v="5"/>
    <x v="0"/>
    <d v="2014-09-08T10:44:00"/>
    <x v="0"/>
    <s v="cirinten"/>
    <x v="0"/>
    <x v="13"/>
    <x v="165"/>
    <x v="13"/>
    <x v="3"/>
  </r>
  <r>
    <n v="1138"/>
    <s v="1605"/>
    <x v="3"/>
    <x v="1"/>
    <x v="1"/>
    <x v="0"/>
    <x v="2"/>
    <x v="0"/>
    <d v="2013-04-20T20:12:00"/>
    <x v="0"/>
    <s v="cirinten"/>
    <x v="9"/>
    <x v="13"/>
    <x v="165"/>
    <x v="13"/>
    <x v="3"/>
  </r>
  <r>
    <n v="1469"/>
    <s v="1605"/>
    <x v="4"/>
    <x v="1"/>
    <x v="1"/>
    <x v="2"/>
    <x v="6"/>
    <x v="0"/>
    <d v="2014-10-03T10:47:00"/>
    <x v="0"/>
    <s v="cirinten"/>
    <x v="0"/>
    <x v="13"/>
    <x v="165"/>
    <x v="13"/>
    <x v="3"/>
  </r>
  <r>
    <n v="143"/>
    <s v="1610"/>
    <x v="0"/>
    <x v="0"/>
    <x v="0"/>
    <x v="0"/>
    <x v="0"/>
    <x v="0"/>
    <d v="2014-12-14T12:14:04"/>
    <x v="0"/>
    <m/>
    <x v="0"/>
    <x v="13"/>
    <x v="166"/>
    <x v="13"/>
    <x v="3"/>
  </r>
  <r>
    <n v="488"/>
    <s v="1610"/>
    <x v="1"/>
    <x v="0"/>
    <x v="0"/>
    <x v="0"/>
    <x v="0"/>
    <x v="0"/>
    <d v="2014-12-14T12:14:04"/>
    <x v="0"/>
    <m/>
    <x v="0"/>
    <x v="13"/>
    <x v="166"/>
    <x v="13"/>
    <x v="3"/>
  </r>
  <r>
    <n v="808"/>
    <s v="1610"/>
    <x v="2"/>
    <x v="1"/>
    <x v="3"/>
    <x v="2"/>
    <x v="1"/>
    <x v="0"/>
    <d v="2014-09-08T10:45:00"/>
    <x v="0"/>
    <s v="cirinten"/>
    <x v="0"/>
    <x v="13"/>
    <x v="166"/>
    <x v="13"/>
    <x v="3"/>
  </r>
  <r>
    <n v="1139"/>
    <s v="1610"/>
    <x v="3"/>
    <x v="1"/>
    <x v="2"/>
    <x v="0"/>
    <x v="5"/>
    <x v="0"/>
    <d v="2013-04-20T20:14:00"/>
    <x v="0"/>
    <s v="cirinten"/>
    <x v="9"/>
    <x v="13"/>
    <x v="166"/>
    <x v="13"/>
    <x v="3"/>
  </r>
  <r>
    <n v="1470"/>
    <s v="1610"/>
    <x v="4"/>
    <x v="2"/>
    <x v="0"/>
    <x v="0"/>
    <x v="0"/>
    <x v="0"/>
    <d v="2014-10-03T10:48:00"/>
    <x v="0"/>
    <s v="cirinten"/>
    <x v="0"/>
    <x v="13"/>
    <x v="166"/>
    <x v="13"/>
    <x v="3"/>
  </r>
  <r>
    <n v="144"/>
    <s v="1615"/>
    <x v="0"/>
    <x v="0"/>
    <x v="2"/>
    <x v="2"/>
    <x v="2"/>
    <x v="0"/>
    <d v="2014-12-14T12:14:04"/>
    <x v="0"/>
    <m/>
    <x v="0"/>
    <x v="13"/>
    <x v="167"/>
    <x v="13"/>
    <x v="3"/>
  </r>
  <r>
    <n v="489"/>
    <s v="1615"/>
    <x v="1"/>
    <x v="0"/>
    <x v="5"/>
    <x v="0"/>
    <x v="1"/>
    <x v="0"/>
    <d v="2014-12-14T12:14:04"/>
    <x v="0"/>
    <m/>
    <x v="0"/>
    <x v="13"/>
    <x v="167"/>
    <x v="13"/>
    <x v="3"/>
  </r>
  <r>
    <n v="809"/>
    <s v="1615"/>
    <x v="2"/>
    <x v="2"/>
    <x v="0"/>
    <x v="0"/>
    <x v="0"/>
    <x v="0"/>
    <d v="2014-09-08T10:45:00"/>
    <x v="0"/>
    <s v="cirinten"/>
    <x v="0"/>
    <x v="13"/>
    <x v="167"/>
    <x v="13"/>
    <x v="3"/>
  </r>
  <r>
    <n v="1140"/>
    <s v="1615"/>
    <x v="3"/>
    <x v="1"/>
    <x v="5"/>
    <x v="1"/>
    <x v="3"/>
    <x v="0"/>
    <d v="2013-04-20T20:13:00"/>
    <x v="0"/>
    <s v="cirinten"/>
    <x v="9"/>
    <x v="13"/>
    <x v="167"/>
    <x v="13"/>
    <x v="3"/>
  </r>
  <r>
    <n v="1471"/>
    <s v="1615"/>
    <x v="4"/>
    <x v="1"/>
    <x v="5"/>
    <x v="1"/>
    <x v="3"/>
    <x v="0"/>
    <d v="2014-10-03T10:48:00"/>
    <x v="0"/>
    <s v="cirinten"/>
    <x v="0"/>
    <x v="13"/>
    <x v="167"/>
    <x v="13"/>
    <x v="3"/>
  </r>
  <r>
    <n v="145"/>
    <s v="1620"/>
    <x v="0"/>
    <x v="0"/>
    <x v="3"/>
    <x v="1"/>
    <x v="7"/>
    <x v="0"/>
    <d v="2014-12-14T12:14:04"/>
    <x v="0"/>
    <m/>
    <x v="0"/>
    <x v="13"/>
    <x v="168"/>
    <x v="13"/>
    <x v="3"/>
  </r>
  <r>
    <n v="490"/>
    <s v="1620"/>
    <x v="1"/>
    <x v="0"/>
    <x v="3"/>
    <x v="1"/>
    <x v="7"/>
    <x v="0"/>
    <d v="2014-12-14T12:14:04"/>
    <x v="0"/>
    <m/>
    <x v="0"/>
    <x v="13"/>
    <x v="168"/>
    <x v="13"/>
    <x v="3"/>
  </r>
  <r>
    <n v="810"/>
    <s v="1620"/>
    <x v="2"/>
    <x v="1"/>
    <x v="1"/>
    <x v="2"/>
    <x v="6"/>
    <x v="0"/>
    <d v="2014-09-08T10:46:00"/>
    <x v="0"/>
    <s v="cirinten"/>
    <x v="0"/>
    <x v="13"/>
    <x v="168"/>
    <x v="13"/>
    <x v="3"/>
  </r>
  <r>
    <n v="1141"/>
    <s v="1620"/>
    <x v="3"/>
    <x v="1"/>
    <x v="1"/>
    <x v="2"/>
    <x v="6"/>
    <x v="0"/>
    <d v="2013-04-20T20:11:00"/>
    <x v="0"/>
    <s v="cirinten"/>
    <x v="9"/>
    <x v="13"/>
    <x v="168"/>
    <x v="13"/>
    <x v="3"/>
  </r>
  <r>
    <n v="1472"/>
    <s v="1620"/>
    <x v="4"/>
    <x v="1"/>
    <x v="1"/>
    <x v="2"/>
    <x v="6"/>
    <x v="0"/>
    <d v="2014-10-03T10:46:00"/>
    <x v="0"/>
    <s v="cirinten"/>
    <x v="0"/>
    <x v="13"/>
    <x v="168"/>
    <x v="13"/>
    <x v="3"/>
  </r>
  <r>
    <n v="63"/>
    <s v="1220"/>
    <x v="0"/>
    <x v="0"/>
    <x v="0"/>
    <x v="0"/>
    <x v="0"/>
    <x v="0"/>
    <d v="2014-12-14T12:14:04"/>
    <x v="0"/>
    <m/>
    <x v="0"/>
    <x v="14"/>
    <x v="169"/>
    <x v="14"/>
    <x v="4"/>
  </r>
  <r>
    <n v="408"/>
    <s v="1220"/>
    <x v="1"/>
    <x v="0"/>
    <x v="0"/>
    <x v="0"/>
    <x v="0"/>
    <x v="0"/>
    <d v="2014-12-14T12:14:04"/>
    <x v="0"/>
    <m/>
    <x v="0"/>
    <x v="14"/>
    <x v="169"/>
    <x v="14"/>
    <x v="4"/>
  </r>
  <r>
    <n v="753"/>
    <s v="1220"/>
    <x v="2"/>
    <x v="2"/>
    <x v="0"/>
    <x v="0"/>
    <x v="0"/>
    <x v="0"/>
    <d v="2014-12-13T10:00:00"/>
    <x v="0"/>
    <s v="leuwidamar"/>
    <x v="0"/>
    <x v="14"/>
    <x v="169"/>
    <x v="14"/>
    <x v="4"/>
  </r>
  <r>
    <n v="1059"/>
    <s v="1220"/>
    <x v="3"/>
    <x v="2"/>
    <x v="0"/>
    <x v="0"/>
    <x v="0"/>
    <x v="0"/>
    <d v="2013-04-18T12:30:00"/>
    <x v="0"/>
    <s v="leuwidamar"/>
    <x v="0"/>
    <x v="14"/>
    <x v="169"/>
    <x v="14"/>
    <x v="4"/>
  </r>
  <r>
    <n v="1405"/>
    <s v="1220"/>
    <x v="4"/>
    <x v="1"/>
    <x v="2"/>
    <x v="0"/>
    <x v="5"/>
    <x v="0"/>
    <d v="2014-12-13T10:00:00"/>
    <x v="0"/>
    <s v="leuwidamar"/>
    <x v="0"/>
    <x v="14"/>
    <x v="169"/>
    <x v="14"/>
    <x v="4"/>
  </r>
  <r>
    <n v="64"/>
    <s v="1225"/>
    <x v="0"/>
    <x v="0"/>
    <x v="3"/>
    <x v="1"/>
    <x v="7"/>
    <x v="0"/>
    <d v="2014-12-14T12:14:04"/>
    <x v="0"/>
    <m/>
    <x v="0"/>
    <x v="14"/>
    <x v="170"/>
    <x v="14"/>
    <x v="4"/>
  </r>
  <r>
    <n v="409"/>
    <s v="1225"/>
    <x v="1"/>
    <x v="0"/>
    <x v="3"/>
    <x v="1"/>
    <x v="7"/>
    <x v="0"/>
    <d v="2014-12-14T12:14:04"/>
    <x v="0"/>
    <m/>
    <x v="0"/>
    <x v="14"/>
    <x v="170"/>
    <x v="14"/>
    <x v="4"/>
  </r>
  <r>
    <n v="754"/>
    <s v="1225"/>
    <x v="2"/>
    <x v="1"/>
    <x v="3"/>
    <x v="1"/>
    <x v="7"/>
    <x v="0"/>
    <d v="2014-12-13T10:00:00"/>
    <x v="0"/>
    <s v="leuwidamar"/>
    <x v="0"/>
    <x v="14"/>
    <x v="170"/>
    <x v="14"/>
    <x v="4"/>
  </r>
  <r>
    <n v="1060"/>
    <s v="1225"/>
    <x v="3"/>
    <x v="1"/>
    <x v="3"/>
    <x v="1"/>
    <x v="7"/>
    <x v="0"/>
    <d v="2013-04-18T12:31:00"/>
    <x v="0"/>
    <s v="leuwidamar"/>
    <x v="0"/>
    <x v="14"/>
    <x v="170"/>
    <x v="14"/>
    <x v="4"/>
  </r>
  <r>
    <n v="1406"/>
    <s v="1225"/>
    <x v="4"/>
    <x v="1"/>
    <x v="2"/>
    <x v="0"/>
    <x v="5"/>
    <x v="0"/>
    <d v="2014-12-13T10:00:00"/>
    <x v="0"/>
    <s v="leuwidamar"/>
    <x v="0"/>
    <x v="14"/>
    <x v="170"/>
    <x v="14"/>
    <x v="4"/>
  </r>
  <r>
    <n v="65"/>
    <s v="1230"/>
    <x v="0"/>
    <x v="0"/>
    <x v="2"/>
    <x v="0"/>
    <x v="5"/>
    <x v="0"/>
    <d v="2014-12-14T12:14:04"/>
    <x v="0"/>
    <m/>
    <x v="0"/>
    <x v="14"/>
    <x v="171"/>
    <x v="14"/>
    <x v="4"/>
  </r>
  <r>
    <n v="410"/>
    <s v="1230"/>
    <x v="1"/>
    <x v="0"/>
    <x v="2"/>
    <x v="0"/>
    <x v="5"/>
    <x v="0"/>
    <d v="2014-12-14T12:14:04"/>
    <x v="0"/>
    <m/>
    <x v="0"/>
    <x v="14"/>
    <x v="171"/>
    <x v="14"/>
    <x v="4"/>
  </r>
  <r>
    <n v="755"/>
    <s v="1230"/>
    <x v="2"/>
    <x v="1"/>
    <x v="2"/>
    <x v="0"/>
    <x v="5"/>
    <x v="0"/>
    <d v="2014-12-13T10:00:00"/>
    <x v="0"/>
    <s v="leuwidamar"/>
    <x v="0"/>
    <x v="14"/>
    <x v="171"/>
    <x v="14"/>
    <x v="4"/>
  </r>
  <r>
    <n v="1061"/>
    <s v="1230"/>
    <x v="3"/>
    <x v="1"/>
    <x v="2"/>
    <x v="0"/>
    <x v="5"/>
    <x v="0"/>
    <d v="2013-04-18T12:31:00"/>
    <x v="0"/>
    <s v="leuwidamar"/>
    <x v="0"/>
    <x v="14"/>
    <x v="171"/>
    <x v="14"/>
    <x v="4"/>
  </r>
  <r>
    <n v="1407"/>
    <s v="1230"/>
    <x v="4"/>
    <x v="1"/>
    <x v="2"/>
    <x v="0"/>
    <x v="5"/>
    <x v="0"/>
    <d v="2014-12-13T10:00:00"/>
    <x v="0"/>
    <s v="leuwidamar"/>
    <x v="0"/>
    <x v="14"/>
    <x v="171"/>
    <x v="14"/>
    <x v="4"/>
  </r>
  <r>
    <n v="66"/>
    <s v="1235"/>
    <x v="0"/>
    <x v="0"/>
    <x v="5"/>
    <x v="2"/>
    <x v="7"/>
    <x v="0"/>
    <d v="2014-12-14T12:14:04"/>
    <x v="0"/>
    <m/>
    <x v="0"/>
    <x v="14"/>
    <x v="172"/>
    <x v="14"/>
    <x v="4"/>
  </r>
  <r>
    <n v="411"/>
    <s v="1235"/>
    <x v="1"/>
    <x v="0"/>
    <x v="5"/>
    <x v="2"/>
    <x v="7"/>
    <x v="0"/>
    <d v="2014-12-14T12:14:04"/>
    <x v="0"/>
    <m/>
    <x v="0"/>
    <x v="14"/>
    <x v="172"/>
    <x v="14"/>
    <x v="4"/>
  </r>
  <r>
    <n v="756"/>
    <s v="1235"/>
    <x v="2"/>
    <x v="1"/>
    <x v="5"/>
    <x v="2"/>
    <x v="7"/>
    <x v="0"/>
    <d v="2014-12-13T10:00:00"/>
    <x v="0"/>
    <s v="leuwidamar"/>
    <x v="0"/>
    <x v="14"/>
    <x v="172"/>
    <x v="14"/>
    <x v="4"/>
  </r>
  <r>
    <n v="1062"/>
    <s v="1235"/>
    <x v="3"/>
    <x v="1"/>
    <x v="5"/>
    <x v="2"/>
    <x v="7"/>
    <x v="0"/>
    <d v="2013-04-18T12:31:00"/>
    <x v="0"/>
    <s v="leuwidamar"/>
    <x v="0"/>
    <x v="14"/>
    <x v="172"/>
    <x v="14"/>
    <x v="4"/>
  </r>
  <r>
    <n v="1408"/>
    <s v="1235"/>
    <x v="4"/>
    <x v="1"/>
    <x v="2"/>
    <x v="2"/>
    <x v="2"/>
    <x v="0"/>
    <d v="2014-12-13T10:00:00"/>
    <x v="0"/>
    <s v="leuwidamar"/>
    <x v="0"/>
    <x v="14"/>
    <x v="172"/>
    <x v="14"/>
    <x v="4"/>
  </r>
  <r>
    <n v="67"/>
    <s v="1240"/>
    <x v="0"/>
    <x v="0"/>
    <x v="0"/>
    <x v="0"/>
    <x v="0"/>
    <x v="0"/>
    <d v="2014-12-14T12:14:04"/>
    <x v="0"/>
    <m/>
    <x v="0"/>
    <x v="14"/>
    <x v="173"/>
    <x v="14"/>
    <x v="4"/>
  </r>
  <r>
    <n v="412"/>
    <s v="1240"/>
    <x v="1"/>
    <x v="0"/>
    <x v="0"/>
    <x v="0"/>
    <x v="0"/>
    <x v="0"/>
    <d v="2014-12-14T12:14:04"/>
    <x v="0"/>
    <m/>
    <x v="0"/>
    <x v="14"/>
    <x v="173"/>
    <x v="14"/>
    <x v="4"/>
  </r>
  <r>
    <n v="757"/>
    <s v="1240"/>
    <x v="2"/>
    <x v="2"/>
    <x v="0"/>
    <x v="0"/>
    <x v="0"/>
    <x v="0"/>
    <d v="2014-12-13T10:00:00"/>
    <x v="0"/>
    <s v="leuwidamar"/>
    <x v="0"/>
    <x v="14"/>
    <x v="173"/>
    <x v="14"/>
    <x v="4"/>
  </r>
  <r>
    <n v="1063"/>
    <s v="1240"/>
    <x v="3"/>
    <x v="2"/>
    <x v="0"/>
    <x v="0"/>
    <x v="0"/>
    <x v="0"/>
    <d v="2013-04-18T12:32:00"/>
    <x v="0"/>
    <s v="leuwidamar"/>
    <x v="0"/>
    <x v="14"/>
    <x v="173"/>
    <x v="14"/>
    <x v="4"/>
  </r>
  <r>
    <n v="1409"/>
    <s v="1240"/>
    <x v="4"/>
    <x v="1"/>
    <x v="2"/>
    <x v="2"/>
    <x v="2"/>
    <x v="0"/>
    <d v="2014-12-13T10:00:00"/>
    <x v="0"/>
    <s v="leuwidamar"/>
    <x v="0"/>
    <x v="14"/>
    <x v="173"/>
    <x v="14"/>
    <x v="4"/>
  </r>
  <r>
    <n v="68"/>
    <s v="1245"/>
    <x v="0"/>
    <x v="0"/>
    <x v="2"/>
    <x v="2"/>
    <x v="2"/>
    <x v="0"/>
    <d v="2014-12-14T12:14:04"/>
    <x v="0"/>
    <m/>
    <x v="0"/>
    <x v="14"/>
    <x v="174"/>
    <x v="14"/>
    <x v="4"/>
  </r>
  <r>
    <n v="413"/>
    <s v="1245"/>
    <x v="1"/>
    <x v="0"/>
    <x v="2"/>
    <x v="2"/>
    <x v="2"/>
    <x v="0"/>
    <d v="2014-12-14T12:14:04"/>
    <x v="0"/>
    <m/>
    <x v="0"/>
    <x v="14"/>
    <x v="174"/>
    <x v="14"/>
    <x v="4"/>
  </r>
  <r>
    <n v="758"/>
    <s v="1245"/>
    <x v="2"/>
    <x v="1"/>
    <x v="2"/>
    <x v="2"/>
    <x v="2"/>
    <x v="0"/>
    <d v="2014-12-13T10:00:00"/>
    <x v="0"/>
    <s v="leuwidamar"/>
    <x v="0"/>
    <x v="14"/>
    <x v="174"/>
    <x v="14"/>
    <x v="4"/>
  </r>
  <r>
    <n v="1064"/>
    <s v="1245"/>
    <x v="3"/>
    <x v="1"/>
    <x v="2"/>
    <x v="2"/>
    <x v="2"/>
    <x v="0"/>
    <d v="2013-04-18T12:32:00"/>
    <x v="0"/>
    <s v="leuwidamar"/>
    <x v="0"/>
    <x v="14"/>
    <x v="174"/>
    <x v="14"/>
    <x v="4"/>
  </r>
  <r>
    <n v="1410"/>
    <s v="1245"/>
    <x v="4"/>
    <x v="1"/>
    <x v="1"/>
    <x v="0"/>
    <x v="2"/>
    <x v="0"/>
    <d v="2014-12-13T10:00:00"/>
    <x v="0"/>
    <s v="leuwidamar"/>
    <x v="0"/>
    <x v="14"/>
    <x v="174"/>
    <x v="14"/>
    <x v="4"/>
  </r>
  <r>
    <n v="69"/>
    <s v="1250"/>
    <x v="0"/>
    <x v="0"/>
    <x v="1"/>
    <x v="2"/>
    <x v="6"/>
    <x v="0"/>
    <d v="2014-12-14T12:14:04"/>
    <x v="0"/>
    <m/>
    <x v="0"/>
    <x v="14"/>
    <x v="175"/>
    <x v="14"/>
    <x v="4"/>
  </r>
  <r>
    <n v="414"/>
    <s v="1250"/>
    <x v="1"/>
    <x v="0"/>
    <x v="1"/>
    <x v="2"/>
    <x v="6"/>
    <x v="0"/>
    <d v="2014-12-14T12:14:04"/>
    <x v="0"/>
    <m/>
    <x v="0"/>
    <x v="14"/>
    <x v="175"/>
    <x v="14"/>
    <x v="4"/>
  </r>
  <r>
    <n v="759"/>
    <s v="1250"/>
    <x v="2"/>
    <x v="1"/>
    <x v="1"/>
    <x v="2"/>
    <x v="6"/>
    <x v="0"/>
    <d v="2014-12-13T10:00:00"/>
    <x v="0"/>
    <s v="leuwidamar"/>
    <x v="0"/>
    <x v="14"/>
    <x v="175"/>
    <x v="14"/>
    <x v="4"/>
  </r>
  <r>
    <n v="1065"/>
    <s v="1250"/>
    <x v="3"/>
    <x v="1"/>
    <x v="1"/>
    <x v="2"/>
    <x v="6"/>
    <x v="0"/>
    <d v="2013-04-18T12:32:00"/>
    <x v="0"/>
    <s v="leuwidamar"/>
    <x v="0"/>
    <x v="14"/>
    <x v="175"/>
    <x v="14"/>
    <x v="4"/>
  </r>
  <r>
    <n v="1411"/>
    <s v="1250"/>
    <x v="4"/>
    <x v="1"/>
    <x v="3"/>
    <x v="2"/>
    <x v="1"/>
    <x v="0"/>
    <d v="2014-12-13T10:00:00"/>
    <x v="0"/>
    <s v="leuwidamar"/>
    <x v="0"/>
    <x v="14"/>
    <x v="175"/>
    <x v="14"/>
    <x v="4"/>
  </r>
  <r>
    <n v="70"/>
    <s v="1255"/>
    <x v="0"/>
    <x v="0"/>
    <x v="6"/>
    <x v="0"/>
    <x v="3"/>
    <x v="0"/>
    <d v="2014-12-14T12:14:04"/>
    <x v="0"/>
    <m/>
    <x v="0"/>
    <x v="14"/>
    <x v="176"/>
    <x v="14"/>
    <x v="4"/>
  </r>
  <r>
    <n v="415"/>
    <s v="1255"/>
    <x v="1"/>
    <x v="0"/>
    <x v="6"/>
    <x v="0"/>
    <x v="3"/>
    <x v="0"/>
    <d v="2014-12-14T12:14:04"/>
    <x v="0"/>
    <m/>
    <x v="0"/>
    <x v="14"/>
    <x v="176"/>
    <x v="14"/>
    <x v="4"/>
  </r>
  <r>
    <n v="760"/>
    <s v="1255"/>
    <x v="2"/>
    <x v="1"/>
    <x v="6"/>
    <x v="0"/>
    <x v="3"/>
    <x v="0"/>
    <d v="2014-12-13T10:00:00"/>
    <x v="0"/>
    <s v="leuwidamar"/>
    <x v="0"/>
    <x v="14"/>
    <x v="176"/>
    <x v="14"/>
    <x v="4"/>
  </r>
  <r>
    <n v="1066"/>
    <s v="1255"/>
    <x v="3"/>
    <x v="1"/>
    <x v="2"/>
    <x v="0"/>
    <x v="5"/>
    <x v="0"/>
    <d v="2013-04-18T12:32:00"/>
    <x v="0"/>
    <s v="leuwidamar"/>
    <x v="0"/>
    <x v="14"/>
    <x v="176"/>
    <x v="14"/>
    <x v="4"/>
  </r>
  <r>
    <n v="1412"/>
    <s v="1255"/>
    <x v="4"/>
    <x v="1"/>
    <x v="2"/>
    <x v="2"/>
    <x v="2"/>
    <x v="0"/>
    <d v="2014-12-13T10:00:00"/>
    <x v="0"/>
    <s v="leuwidamar"/>
    <x v="0"/>
    <x v="14"/>
    <x v="176"/>
    <x v="14"/>
    <x v="4"/>
  </r>
  <r>
    <n v="71"/>
    <s v="1260"/>
    <x v="0"/>
    <x v="0"/>
    <x v="2"/>
    <x v="1"/>
    <x v="6"/>
    <x v="0"/>
    <d v="2014-12-14T12:14:04"/>
    <x v="0"/>
    <m/>
    <x v="0"/>
    <x v="14"/>
    <x v="177"/>
    <x v="14"/>
    <x v="4"/>
  </r>
  <r>
    <n v="416"/>
    <s v="1260"/>
    <x v="1"/>
    <x v="0"/>
    <x v="2"/>
    <x v="1"/>
    <x v="6"/>
    <x v="0"/>
    <d v="2014-12-14T12:14:04"/>
    <x v="0"/>
    <m/>
    <x v="0"/>
    <x v="14"/>
    <x v="177"/>
    <x v="14"/>
    <x v="4"/>
  </r>
  <r>
    <n v="761"/>
    <s v="1260"/>
    <x v="2"/>
    <x v="1"/>
    <x v="2"/>
    <x v="1"/>
    <x v="6"/>
    <x v="0"/>
    <d v="2014-12-13T10:00:00"/>
    <x v="0"/>
    <s v="leuwidamar"/>
    <x v="0"/>
    <x v="14"/>
    <x v="177"/>
    <x v="14"/>
    <x v="4"/>
  </r>
  <r>
    <n v="1067"/>
    <s v="1260"/>
    <x v="3"/>
    <x v="1"/>
    <x v="2"/>
    <x v="1"/>
    <x v="6"/>
    <x v="0"/>
    <d v="2013-04-18T12:32:00"/>
    <x v="0"/>
    <s v="leuwidamar"/>
    <x v="0"/>
    <x v="14"/>
    <x v="177"/>
    <x v="14"/>
    <x v="4"/>
  </r>
  <r>
    <n v="1413"/>
    <s v="1260"/>
    <x v="4"/>
    <x v="1"/>
    <x v="2"/>
    <x v="0"/>
    <x v="5"/>
    <x v="0"/>
    <d v="2014-12-13T10:00:00"/>
    <x v="0"/>
    <s v="leuwidamar"/>
    <x v="0"/>
    <x v="14"/>
    <x v="177"/>
    <x v="14"/>
    <x v="4"/>
  </r>
  <r>
    <n v="72"/>
    <s v="1265"/>
    <x v="0"/>
    <x v="0"/>
    <x v="2"/>
    <x v="0"/>
    <x v="5"/>
    <x v="0"/>
    <d v="2014-12-14T12:14:04"/>
    <x v="0"/>
    <m/>
    <x v="0"/>
    <x v="14"/>
    <x v="178"/>
    <x v="14"/>
    <x v="4"/>
  </r>
  <r>
    <n v="417"/>
    <s v="1265"/>
    <x v="1"/>
    <x v="0"/>
    <x v="2"/>
    <x v="0"/>
    <x v="5"/>
    <x v="0"/>
    <d v="2014-12-14T12:14:04"/>
    <x v="0"/>
    <m/>
    <x v="0"/>
    <x v="14"/>
    <x v="178"/>
    <x v="14"/>
    <x v="4"/>
  </r>
  <r>
    <n v="762"/>
    <s v="1265"/>
    <x v="2"/>
    <x v="1"/>
    <x v="2"/>
    <x v="0"/>
    <x v="5"/>
    <x v="0"/>
    <d v="2014-12-13T10:00:00"/>
    <x v="0"/>
    <s v="leuwidamar"/>
    <x v="0"/>
    <x v="14"/>
    <x v="178"/>
    <x v="14"/>
    <x v="4"/>
  </r>
  <r>
    <n v="1068"/>
    <s v="1265"/>
    <x v="3"/>
    <x v="1"/>
    <x v="6"/>
    <x v="0"/>
    <x v="3"/>
    <x v="0"/>
    <d v="2013-04-18T12:33:00"/>
    <x v="0"/>
    <s v="leuwidamar"/>
    <x v="0"/>
    <x v="14"/>
    <x v="178"/>
    <x v="14"/>
    <x v="4"/>
  </r>
  <r>
    <n v="1414"/>
    <s v="1265"/>
    <x v="4"/>
    <x v="1"/>
    <x v="0"/>
    <x v="2"/>
    <x v="5"/>
    <x v="0"/>
    <d v="2014-12-13T10:00:00"/>
    <x v="0"/>
    <s v="leuwidamar"/>
    <x v="0"/>
    <x v="14"/>
    <x v="178"/>
    <x v="14"/>
    <x v="4"/>
  </r>
  <r>
    <n v="73"/>
    <s v="1270"/>
    <x v="0"/>
    <x v="0"/>
    <x v="0"/>
    <x v="2"/>
    <x v="5"/>
    <x v="0"/>
    <d v="2014-12-14T12:14:04"/>
    <x v="0"/>
    <m/>
    <x v="0"/>
    <x v="14"/>
    <x v="179"/>
    <x v="14"/>
    <x v="4"/>
  </r>
  <r>
    <n v="418"/>
    <s v="1270"/>
    <x v="1"/>
    <x v="0"/>
    <x v="0"/>
    <x v="2"/>
    <x v="5"/>
    <x v="0"/>
    <d v="2014-12-14T12:14:04"/>
    <x v="0"/>
    <m/>
    <x v="0"/>
    <x v="14"/>
    <x v="179"/>
    <x v="14"/>
    <x v="4"/>
  </r>
  <r>
    <n v="763"/>
    <s v="1270"/>
    <x v="2"/>
    <x v="1"/>
    <x v="0"/>
    <x v="2"/>
    <x v="5"/>
    <x v="0"/>
    <d v="2014-12-13T10:00:00"/>
    <x v="0"/>
    <s v="leuwidamar"/>
    <x v="0"/>
    <x v="14"/>
    <x v="179"/>
    <x v="14"/>
    <x v="4"/>
  </r>
  <r>
    <n v="1069"/>
    <s v="1270"/>
    <x v="3"/>
    <x v="1"/>
    <x v="0"/>
    <x v="2"/>
    <x v="5"/>
    <x v="0"/>
    <d v="2013-04-18T12:33:00"/>
    <x v="0"/>
    <s v="leuwidamar"/>
    <x v="0"/>
    <x v="14"/>
    <x v="179"/>
    <x v="14"/>
    <x v="4"/>
  </r>
  <r>
    <n v="1415"/>
    <s v="1270"/>
    <x v="4"/>
    <x v="1"/>
    <x v="0"/>
    <x v="2"/>
    <x v="5"/>
    <x v="0"/>
    <d v="2014-12-13T10:00:00"/>
    <x v="0"/>
    <s v="leuwidamar"/>
    <x v="0"/>
    <x v="14"/>
    <x v="179"/>
    <x v="14"/>
    <x v="4"/>
  </r>
  <r>
    <n v="74"/>
    <s v="1275"/>
    <x v="0"/>
    <x v="0"/>
    <x v="0"/>
    <x v="0"/>
    <x v="0"/>
    <x v="0"/>
    <d v="2014-12-14T12:14:04"/>
    <x v="0"/>
    <m/>
    <x v="0"/>
    <x v="14"/>
    <x v="180"/>
    <x v="14"/>
    <x v="4"/>
  </r>
  <r>
    <n v="419"/>
    <s v="1275"/>
    <x v="1"/>
    <x v="0"/>
    <x v="0"/>
    <x v="0"/>
    <x v="0"/>
    <x v="0"/>
    <d v="2014-12-14T12:14:04"/>
    <x v="0"/>
    <m/>
    <x v="0"/>
    <x v="14"/>
    <x v="180"/>
    <x v="14"/>
    <x v="4"/>
  </r>
  <r>
    <n v="764"/>
    <s v="1275"/>
    <x v="2"/>
    <x v="2"/>
    <x v="0"/>
    <x v="0"/>
    <x v="0"/>
    <x v="0"/>
    <d v="2014-12-13T10:00:00"/>
    <x v="0"/>
    <s v="leuwidamar"/>
    <x v="0"/>
    <x v="14"/>
    <x v="180"/>
    <x v="14"/>
    <x v="4"/>
  </r>
  <r>
    <n v="1070"/>
    <s v="1275"/>
    <x v="3"/>
    <x v="2"/>
    <x v="0"/>
    <x v="0"/>
    <x v="0"/>
    <x v="0"/>
    <d v="2013-04-18T12:33:00"/>
    <x v="0"/>
    <s v="leuwidamar"/>
    <x v="0"/>
    <x v="14"/>
    <x v="180"/>
    <x v="14"/>
    <x v="4"/>
  </r>
  <r>
    <n v="1416"/>
    <s v="1275"/>
    <x v="4"/>
    <x v="1"/>
    <x v="0"/>
    <x v="2"/>
    <x v="5"/>
    <x v="0"/>
    <d v="2014-12-13T10:00:00"/>
    <x v="0"/>
    <s v="leuwidamar"/>
    <x v="0"/>
    <x v="14"/>
    <x v="180"/>
    <x v="14"/>
    <x v="4"/>
  </r>
  <r>
    <n v="115"/>
    <s v="1470"/>
    <x v="0"/>
    <x v="0"/>
    <x v="2"/>
    <x v="1"/>
    <x v="6"/>
    <x v="0"/>
    <d v="2014-12-14T12:14:04"/>
    <x v="0"/>
    <m/>
    <x v="0"/>
    <x v="15"/>
    <x v="181"/>
    <x v="15"/>
    <x v="3"/>
  </r>
  <r>
    <n v="460"/>
    <s v="1470"/>
    <x v="1"/>
    <x v="0"/>
    <x v="0"/>
    <x v="0"/>
    <x v="0"/>
    <x v="0"/>
    <d v="2014-12-14T12:14:04"/>
    <x v="0"/>
    <m/>
    <x v="0"/>
    <x v="15"/>
    <x v="181"/>
    <x v="15"/>
    <x v="3"/>
  </r>
  <r>
    <n v="780"/>
    <s v="1470"/>
    <x v="2"/>
    <x v="2"/>
    <x v="0"/>
    <x v="0"/>
    <x v="0"/>
    <x v="0"/>
    <d v="2014-11-26T07:19:00"/>
    <x v="0"/>
    <s v="apri"/>
    <x v="0"/>
    <x v="15"/>
    <x v="181"/>
    <x v="15"/>
    <x v="3"/>
  </r>
  <r>
    <n v="1111"/>
    <s v="1470"/>
    <x v="3"/>
    <x v="2"/>
    <x v="0"/>
    <x v="0"/>
    <x v="0"/>
    <x v="0"/>
    <d v="2013-04-24T12:59:00"/>
    <x v="0"/>
    <s v="muncang"/>
    <x v="8"/>
    <x v="15"/>
    <x v="181"/>
    <x v="15"/>
    <x v="3"/>
  </r>
  <r>
    <n v="1442"/>
    <s v="1470"/>
    <x v="4"/>
    <x v="2"/>
    <x v="0"/>
    <x v="0"/>
    <x v="0"/>
    <x v="0"/>
    <d v="2014-11-26T07:44:00"/>
    <x v="0"/>
    <s v="apri"/>
    <x v="0"/>
    <x v="15"/>
    <x v="181"/>
    <x v="15"/>
    <x v="3"/>
  </r>
  <r>
    <n v="116"/>
    <s v="1475"/>
    <x v="0"/>
    <x v="0"/>
    <x v="1"/>
    <x v="0"/>
    <x v="2"/>
    <x v="0"/>
    <d v="2014-12-14T12:14:04"/>
    <x v="0"/>
    <m/>
    <x v="0"/>
    <x v="15"/>
    <x v="182"/>
    <x v="15"/>
    <x v="3"/>
  </r>
  <r>
    <n v="461"/>
    <s v="1475"/>
    <x v="1"/>
    <x v="0"/>
    <x v="0"/>
    <x v="0"/>
    <x v="0"/>
    <x v="0"/>
    <d v="2014-12-14T12:14:04"/>
    <x v="0"/>
    <m/>
    <x v="0"/>
    <x v="15"/>
    <x v="182"/>
    <x v="15"/>
    <x v="3"/>
  </r>
  <r>
    <n v="781"/>
    <s v="1475"/>
    <x v="2"/>
    <x v="2"/>
    <x v="0"/>
    <x v="0"/>
    <x v="0"/>
    <x v="0"/>
    <d v="2014-11-26T07:21:00"/>
    <x v="0"/>
    <s v="apri"/>
    <x v="0"/>
    <x v="15"/>
    <x v="182"/>
    <x v="15"/>
    <x v="3"/>
  </r>
  <r>
    <n v="1112"/>
    <s v="1475"/>
    <x v="3"/>
    <x v="2"/>
    <x v="0"/>
    <x v="0"/>
    <x v="0"/>
    <x v="0"/>
    <d v="2013-04-24T12:58:00"/>
    <x v="0"/>
    <s v="muncang"/>
    <x v="8"/>
    <x v="15"/>
    <x v="182"/>
    <x v="15"/>
    <x v="3"/>
  </r>
  <r>
    <n v="1443"/>
    <s v="1475"/>
    <x v="4"/>
    <x v="2"/>
    <x v="0"/>
    <x v="0"/>
    <x v="0"/>
    <x v="0"/>
    <d v="2014-11-26T07:45:00"/>
    <x v="0"/>
    <s v="apri"/>
    <x v="0"/>
    <x v="15"/>
    <x v="182"/>
    <x v="15"/>
    <x v="3"/>
  </r>
  <r>
    <n v="117"/>
    <s v="1480"/>
    <x v="0"/>
    <x v="0"/>
    <x v="1"/>
    <x v="0"/>
    <x v="2"/>
    <x v="0"/>
    <d v="2014-12-14T12:14:04"/>
    <x v="0"/>
    <m/>
    <x v="0"/>
    <x v="15"/>
    <x v="183"/>
    <x v="15"/>
    <x v="3"/>
  </r>
  <r>
    <n v="462"/>
    <s v="1480"/>
    <x v="1"/>
    <x v="0"/>
    <x v="2"/>
    <x v="2"/>
    <x v="2"/>
    <x v="0"/>
    <d v="2014-12-14T12:14:04"/>
    <x v="0"/>
    <m/>
    <x v="0"/>
    <x v="15"/>
    <x v="183"/>
    <x v="15"/>
    <x v="3"/>
  </r>
  <r>
    <n v="782"/>
    <s v="1480"/>
    <x v="2"/>
    <x v="2"/>
    <x v="0"/>
    <x v="0"/>
    <x v="0"/>
    <x v="0"/>
    <d v="2014-11-26T07:24:00"/>
    <x v="0"/>
    <s v="apri"/>
    <x v="0"/>
    <x v="15"/>
    <x v="183"/>
    <x v="15"/>
    <x v="3"/>
  </r>
  <r>
    <n v="1113"/>
    <s v="1480"/>
    <x v="3"/>
    <x v="2"/>
    <x v="0"/>
    <x v="0"/>
    <x v="0"/>
    <x v="0"/>
    <d v="2013-04-24T12:58:00"/>
    <x v="0"/>
    <s v="muncang"/>
    <x v="8"/>
    <x v="15"/>
    <x v="183"/>
    <x v="15"/>
    <x v="3"/>
  </r>
  <r>
    <n v="1444"/>
    <s v="1480"/>
    <x v="4"/>
    <x v="2"/>
    <x v="0"/>
    <x v="0"/>
    <x v="0"/>
    <x v="0"/>
    <d v="2014-11-26T07:47:00"/>
    <x v="0"/>
    <s v="apri"/>
    <x v="0"/>
    <x v="15"/>
    <x v="183"/>
    <x v="15"/>
    <x v="3"/>
  </r>
  <r>
    <n v="118"/>
    <s v="1485"/>
    <x v="0"/>
    <x v="0"/>
    <x v="0"/>
    <x v="0"/>
    <x v="0"/>
    <x v="0"/>
    <d v="2014-12-14T12:14:04"/>
    <x v="0"/>
    <m/>
    <x v="0"/>
    <x v="15"/>
    <x v="184"/>
    <x v="15"/>
    <x v="3"/>
  </r>
  <r>
    <n v="463"/>
    <s v="1485"/>
    <x v="1"/>
    <x v="0"/>
    <x v="1"/>
    <x v="2"/>
    <x v="6"/>
    <x v="0"/>
    <d v="2014-12-14T12:14:04"/>
    <x v="0"/>
    <m/>
    <x v="0"/>
    <x v="15"/>
    <x v="184"/>
    <x v="15"/>
    <x v="3"/>
  </r>
  <r>
    <n v="783"/>
    <s v="1485"/>
    <x v="2"/>
    <x v="1"/>
    <x v="2"/>
    <x v="0"/>
    <x v="5"/>
    <x v="0"/>
    <d v="2014-11-26T07:26:00"/>
    <x v="0"/>
    <s v="apri"/>
    <x v="0"/>
    <x v="15"/>
    <x v="184"/>
    <x v="15"/>
    <x v="3"/>
  </r>
  <r>
    <n v="1114"/>
    <s v="1485"/>
    <x v="3"/>
    <x v="1"/>
    <x v="2"/>
    <x v="0"/>
    <x v="5"/>
    <x v="0"/>
    <d v="2013-04-24T12:59:00"/>
    <x v="0"/>
    <s v="muncang"/>
    <x v="8"/>
    <x v="15"/>
    <x v="184"/>
    <x v="15"/>
    <x v="3"/>
  </r>
  <r>
    <n v="1445"/>
    <s v="1485"/>
    <x v="4"/>
    <x v="1"/>
    <x v="2"/>
    <x v="0"/>
    <x v="5"/>
    <x v="0"/>
    <d v="2014-11-26T07:47:00"/>
    <x v="0"/>
    <s v="apri"/>
    <x v="0"/>
    <x v="15"/>
    <x v="184"/>
    <x v="15"/>
    <x v="3"/>
  </r>
  <r>
    <n v="119"/>
    <s v="1490"/>
    <x v="0"/>
    <x v="0"/>
    <x v="2"/>
    <x v="0"/>
    <x v="5"/>
    <x v="0"/>
    <d v="2014-12-14T12:14:04"/>
    <x v="0"/>
    <m/>
    <x v="0"/>
    <x v="15"/>
    <x v="185"/>
    <x v="15"/>
    <x v="3"/>
  </r>
  <r>
    <n v="464"/>
    <s v="1490"/>
    <x v="1"/>
    <x v="0"/>
    <x v="2"/>
    <x v="0"/>
    <x v="5"/>
    <x v="0"/>
    <d v="2014-12-14T12:14:04"/>
    <x v="0"/>
    <m/>
    <x v="0"/>
    <x v="15"/>
    <x v="185"/>
    <x v="15"/>
    <x v="3"/>
  </r>
  <r>
    <n v="784"/>
    <s v="1490"/>
    <x v="2"/>
    <x v="1"/>
    <x v="0"/>
    <x v="2"/>
    <x v="5"/>
    <x v="0"/>
    <d v="2014-11-26T07:33:00"/>
    <x v="0"/>
    <s v="apri"/>
    <x v="0"/>
    <x v="15"/>
    <x v="185"/>
    <x v="15"/>
    <x v="3"/>
  </r>
  <r>
    <n v="1115"/>
    <s v="1490"/>
    <x v="3"/>
    <x v="1"/>
    <x v="0"/>
    <x v="2"/>
    <x v="5"/>
    <x v="0"/>
    <d v="2013-04-24T12:57:00"/>
    <x v="0"/>
    <s v="muncang"/>
    <x v="8"/>
    <x v="15"/>
    <x v="185"/>
    <x v="15"/>
    <x v="3"/>
  </r>
  <r>
    <n v="1446"/>
    <s v="1490"/>
    <x v="4"/>
    <x v="1"/>
    <x v="0"/>
    <x v="2"/>
    <x v="5"/>
    <x v="0"/>
    <d v="2014-11-26T07:49:00"/>
    <x v="0"/>
    <s v="apri"/>
    <x v="0"/>
    <x v="15"/>
    <x v="185"/>
    <x v="15"/>
    <x v="3"/>
  </r>
  <r>
    <n v="120"/>
    <s v="1495"/>
    <x v="0"/>
    <x v="0"/>
    <x v="1"/>
    <x v="0"/>
    <x v="2"/>
    <x v="0"/>
    <d v="2014-12-14T12:14:04"/>
    <x v="0"/>
    <m/>
    <x v="0"/>
    <x v="15"/>
    <x v="186"/>
    <x v="15"/>
    <x v="3"/>
  </r>
  <r>
    <n v="465"/>
    <s v="1495"/>
    <x v="1"/>
    <x v="0"/>
    <x v="1"/>
    <x v="2"/>
    <x v="6"/>
    <x v="0"/>
    <d v="2014-12-14T12:14:04"/>
    <x v="0"/>
    <m/>
    <x v="0"/>
    <x v="15"/>
    <x v="186"/>
    <x v="15"/>
    <x v="3"/>
  </r>
  <r>
    <n v="785"/>
    <s v="1495"/>
    <x v="2"/>
    <x v="1"/>
    <x v="3"/>
    <x v="2"/>
    <x v="1"/>
    <x v="0"/>
    <d v="2014-11-26T07:21:00"/>
    <x v="0"/>
    <s v="apri"/>
    <x v="0"/>
    <x v="15"/>
    <x v="186"/>
    <x v="15"/>
    <x v="3"/>
  </r>
  <r>
    <n v="1116"/>
    <s v="1495"/>
    <x v="3"/>
    <x v="2"/>
    <x v="0"/>
    <x v="0"/>
    <x v="0"/>
    <x v="0"/>
    <d v="2013-04-24T12:58:00"/>
    <x v="0"/>
    <s v="muncang"/>
    <x v="8"/>
    <x v="15"/>
    <x v="186"/>
    <x v="15"/>
    <x v="3"/>
  </r>
  <r>
    <n v="1447"/>
    <s v="1495"/>
    <x v="4"/>
    <x v="2"/>
    <x v="0"/>
    <x v="0"/>
    <x v="0"/>
    <x v="0"/>
    <d v="2014-11-26T07:45:00"/>
    <x v="0"/>
    <s v="apri"/>
    <x v="0"/>
    <x v="15"/>
    <x v="186"/>
    <x v="15"/>
    <x v="3"/>
  </r>
  <r>
    <n v="121"/>
    <s v="1500"/>
    <x v="0"/>
    <x v="0"/>
    <x v="0"/>
    <x v="0"/>
    <x v="0"/>
    <x v="0"/>
    <d v="2014-12-14T12:14:04"/>
    <x v="0"/>
    <m/>
    <x v="0"/>
    <x v="15"/>
    <x v="187"/>
    <x v="15"/>
    <x v="3"/>
  </r>
  <r>
    <n v="466"/>
    <s v="1500"/>
    <x v="1"/>
    <x v="0"/>
    <x v="3"/>
    <x v="2"/>
    <x v="1"/>
    <x v="0"/>
    <d v="2014-12-14T12:14:04"/>
    <x v="0"/>
    <m/>
    <x v="0"/>
    <x v="15"/>
    <x v="187"/>
    <x v="15"/>
    <x v="3"/>
  </r>
  <r>
    <n v="786"/>
    <s v="1500"/>
    <x v="2"/>
    <x v="2"/>
    <x v="0"/>
    <x v="0"/>
    <x v="0"/>
    <x v="0"/>
    <d v="2014-11-26T07:24:00"/>
    <x v="0"/>
    <s v="apri"/>
    <x v="8"/>
    <x v="15"/>
    <x v="187"/>
    <x v="15"/>
    <x v="3"/>
  </r>
  <r>
    <n v="1117"/>
    <s v="1500"/>
    <x v="3"/>
    <x v="2"/>
    <x v="0"/>
    <x v="0"/>
    <x v="0"/>
    <x v="0"/>
    <d v="2013-04-24T12:59:00"/>
    <x v="0"/>
    <s v="muncang"/>
    <x v="8"/>
    <x v="15"/>
    <x v="187"/>
    <x v="15"/>
    <x v="3"/>
  </r>
  <r>
    <n v="1448"/>
    <s v="1500"/>
    <x v="4"/>
    <x v="2"/>
    <x v="0"/>
    <x v="0"/>
    <x v="0"/>
    <x v="0"/>
    <d v="2014-11-26T07:48:00"/>
    <x v="0"/>
    <s v="apri"/>
    <x v="0"/>
    <x v="15"/>
    <x v="187"/>
    <x v="15"/>
    <x v="3"/>
  </r>
  <r>
    <n v="122"/>
    <s v="1505"/>
    <x v="0"/>
    <x v="0"/>
    <x v="2"/>
    <x v="1"/>
    <x v="6"/>
    <x v="0"/>
    <d v="2014-12-14T12:14:04"/>
    <x v="0"/>
    <m/>
    <x v="0"/>
    <x v="15"/>
    <x v="188"/>
    <x v="15"/>
    <x v="3"/>
  </r>
  <r>
    <n v="467"/>
    <s v="1505"/>
    <x v="1"/>
    <x v="0"/>
    <x v="1"/>
    <x v="0"/>
    <x v="2"/>
    <x v="0"/>
    <d v="2014-12-14T12:14:04"/>
    <x v="0"/>
    <m/>
    <x v="0"/>
    <x v="15"/>
    <x v="188"/>
    <x v="15"/>
    <x v="3"/>
  </r>
  <r>
    <n v="787"/>
    <s v="1505"/>
    <x v="2"/>
    <x v="1"/>
    <x v="2"/>
    <x v="0"/>
    <x v="5"/>
    <x v="0"/>
    <d v="2014-11-26T07:23:00"/>
    <x v="0"/>
    <s v="apri"/>
    <x v="0"/>
    <x v="15"/>
    <x v="188"/>
    <x v="15"/>
    <x v="3"/>
  </r>
  <r>
    <n v="1118"/>
    <s v="1505"/>
    <x v="3"/>
    <x v="1"/>
    <x v="2"/>
    <x v="0"/>
    <x v="5"/>
    <x v="0"/>
    <d v="2013-04-24T12:56:00"/>
    <x v="0"/>
    <s v="muncang"/>
    <x v="8"/>
    <x v="15"/>
    <x v="188"/>
    <x v="15"/>
    <x v="3"/>
  </r>
  <r>
    <n v="1449"/>
    <s v="1505"/>
    <x v="4"/>
    <x v="1"/>
    <x v="2"/>
    <x v="0"/>
    <x v="5"/>
    <x v="0"/>
    <d v="2014-11-26T07:45:00"/>
    <x v="0"/>
    <s v="apri"/>
    <x v="0"/>
    <x v="15"/>
    <x v="188"/>
    <x v="15"/>
    <x v="3"/>
  </r>
  <r>
    <n v="123"/>
    <s v="1510"/>
    <x v="0"/>
    <x v="0"/>
    <x v="0"/>
    <x v="0"/>
    <x v="0"/>
    <x v="0"/>
    <d v="2014-12-14T12:14:04"/>
    <x v="0"/>
    <m/>
    <x v="0"/>
    <x v="15"/>
    <x v="189"/>
    <x v="15"/>
    <x v="3"/>
  </r>
  <r>
    <n v="468"/>
    <s v="1510"/>
    <x v="1"/>
    <x v="0"/>
    <x v="1"/>
    <x v="0"/>
    <x v="2"/>
    <x v="0"/>
    <d v="2014-12-14T12:14:04"/>
    <x v="0"/>
    <m/>
    <x v="0"/>
    <x v="15"/>
    <x v="189"/>
    <x v="15"/>
    <x v="3"/>
  </r>
  <r>
    <n v="788"/>
    <s v="1510"/>
    <x v="2"/>
    <x v="1"/>
    <x v="1"/>
    <x v="1"/>
    <x v="1"/>
    <x v="0"/>
    <d v="2014-11-26T07:27:00"/>
    <x v="0"/>
    <s v="apri"/>
    <x v="8"/>
    <x v="15"/>
    <x v="189"/>
    <x v="15"/>
    <x v="3"/>
  </r>
  <r>
    <n v="1119"/>
    <s v="1510"/>
    <x v="3"/>
    <x v="1"/>
    <x v="1"/>
    <x v="1"/>
    <x v="1"/>
    <x v="0"/>
    <d v="2013-04-24T13:00:00"/>
    <x v="0"/>
    <s v="muncang"/>
    <x v="8"/>
    <x v="15"/>
    <x v="189"/>
    <x v="15"/>
    <x v="3"/>
  </r>
  <r>
    <n v="1450"/>
    <s v="1510"/>
    <x v="4"/>
    <x v="1"/>
    <x v="1"/>
    <x v="1"/>
    <x v="1"/>
    <x v="0"/>
    <d v="2014-11-26T07:48:00"/>
    <x v="0"/>
    <s v="apri"/>
    <x v="0"/>
    <x v="15"/>
    <x v="189"/>
    <x v="15"/>
    <x v="3"/>
  </r>
  <r>
    <n v="124"/>
    <s v="1515"/>
    <x v="0"/>
    <x v="0"/>
    <x v="1"/>
    <x v="0"/>
    <x v="2"/>
    <x v="0"/>
    <d v="2014-12-14T12:14:04"/>
    <x v="0"/>
    <m/>
    <x v="0"/>
    <x v="15"/>
    <x v="190"/>
    <x v="15"/>
    <x v="3"/>
  </r>
  <r>
    <n v="469"/>
    <s v="1515"/>
    <x v="1"/>
    <x v="0"/>
    <x v="2"/>
    <x v="0"/>
    <x v="5"/>
    <x v="0"/>
    <d v="2014-12-14T12:14:04"/>
    <x v="0"/>
    <m/>
    <x v="0"/>
    <x v="15"/>
    <x v="190"/>
    <x v="15"/>
    <x v="3"/>
  </r>
  <r>
    <n v="789"/>
    <s v="1515"/>
    <x v="2"/>
    <x v="1"/>
    <x v="2"/>
    <x v="0"/>
    <x v="5"/>
    <x v="0"/>
    <d v="2014-11-26T07:23:00"/>
    <x v="0"/>
    <s v="apri"/>
    <x v="0"/>
    <x v="15"/>
    <x v="190"/>
    <x v="15"/>
    <x v="3"/>
  </r>
  <r>
    <n v="1120"/>
    <s v="1515"/>
    <x v="3"/>
    <x v="1"/>
    <x v="2"/>
    <x v="0"/>
    <x v="5"/>
    <x v="0"/>
    <d v="2013-04-24T12:57:00"/>
    <x v="0"/>
    <s v="muncang"/>
    <x v="8"/>
    <x v="15"/>
    <x v="190"/>
    <x v="15"/>
    <x v="3"/>
  </r>
  <r>
    <n v="1451"/>
    <s v="1515"/>
    <x v="4"/>
    <x v="1"/>
    <x v="2"/>
    <x v="0"/>
    <x v="5"/>
    <x v="0"/>
    <d v="2014-11-26T07:46:00"/>
    <x v="0"/>
    <s v="apri"/>
    <x v="0"/>
    <x v="15"/>
    <x v="190"/>
    <x v="15"/>
    <x v="3"/>
  </r>
  <r>
    <n v="125"/>
    <s v="1520"/>
    <x v="0"/>
    <x v="0"/>
    <x v="0"/>
    <x v="1"/>
    <x v="2"/>
    <x v="0"/>
    <d v="2014-12-14T12:14:04"/>
    <x v="0"/>
    <m/>
    <x v="0"/>
    <x v="15"/>
    <x v="191"/>
    <x v="15"/>
    <x v="3"/>
  </r>
  <r>
    <n v="470"/>
    <s v="1520"/>
    <x v="1"/>
    <x v="0"/>
    <x v="3"/>
    <x v="0"/>
    <x v="6"/>
    <x v="0"/>
    <d v="2014-12-14T12:14:04"/>
    <x v="0"/>
    <m/>
    <x v="0"/>
    <x v="15"/>
    <x v="191"/>
    <x v="15"/>
    <x v="3"/>
  </r>
  <r>
    <n v="790"/>
    <s v="1520"/>
    <x v="2"/>
    <x v="1"/>
    <x v="1"/>
    <x v="0"/>
    <x v="2"/>
    <x v="0"/>
    <d v="2014-11-26T07:32:00"/>
    <x v="0"/>
    <s v="apri"/>
    <x v="0"/>
    <x v="15"/>
    <x v="191"/>
    <x v="15"/>
    <x v="3"/>
  </r>
  <r>
    <n v="1121"/>
    <s v="1520"/>
    <x v="3"/>
    <x v="1"/>
    <x v="1"/>
    <x v="0"/>
    <x v="2"/>
    <x v="0"/>
    <d v="2013-04-24T12:57:00"/>
    <x v="0"/>
    <s v="muncang"/>
    <x v="8"/>
    <x v="15"/>
    <x v="191"/>
    <x v="15"/>
    <x v="3"/>
  </r>
  <r>
    <n v="1452"/>
    <s v="1520"/>
    <x v="4"/>
    <x v="1"/>
    <x v="1"/>
    <x v="0"/>
    <x v="2"/>
    <x v="0"/>
    <d v="2014-11-26T07:47:00"/>
    <x v="0"/>
    <s v="apri"/>
    <x v="0"/>
    <x v="15"/>
    <x v="191"/>
    <x v="15"/>
    <x v="3"/>
  </r>
  <r>
    <n v="126"/>
    <s v="1525"/>
    <x v="0"/>
    <x v="0"/>
    <x v="0"/>
    <x v="0"/>
    <x v="0"/>
    <x v="0"/>
    <d v="2014-12-14T12:14:04"/>
    <x v="0"/>
    <m/>
    <x v="0"/>
    <x v="15"/>
    <x v="192"/>
    <x v="15"/>
    <x v="3"/>
  </r>
  <r>
    <n v="471"/>
    <s v="1525"/>
    <x v="1"/>
    <x v="0"/>
    <x v="2"/>
    <x v="0"/>
    <x v="5"/>
    <x v="0"/>
    <d v="2014-12-14T12:14:04"/>
    <x v="0"/>
    <m/>
    <x v="0"/>
    <x v="15"/>
    <x v="192"/>
    <x v="15"/>
    <x v="3"/>
  </r>
  <r>
    <n v="791"/>
    <s v="1525"/>
    <x v="2"/>
    <x v="2"/>
    <x v="0"/>
    <x v="0"/>
    <x v="0"/>
    <x v="0"/>
    <d v="2014-11-26T07:33:00"/>
    <x v="0"/>
    <s v="apri"/>
    <x v="0"/>
    <x v="15"/>
    <x v="192"/>
    <x v="15"/>
    <x v="3"/>
  </r>
  <r>
    <n v="1122"/>
    <s v="1525"/>
    <x v="3"/>
    <x v="2"/>
    <x v="0"/>
    <x v="0"/>
    <x v="0"/>
    <x v="0"/>
    <d v="2013-04-24T13:00:00"/>
    <x v="0"/>
    <s v="muncang"/>
    <x v="8"/>
    <x v="15"/>
    <x v="192"/>
    <x v="15"/>
    <x v="3"/>
  </r>
  <r>
    <n v="1453"/>
    <s v="1525"/>
    <x v="4"/>
    <x v="2"/>
    <x v="0"/>
    <x v="0"/>
    <x v="0"/>
    <x v="0"/>
    <d v="2014-11-26T07:49:00"/>
    <x v="0"/>
    <s v="apri"/>
    <x v="0"/>
    <x v="15"/>
    <x v="192"/>
    <x v="15"/>
    <x v="3"/>
  </r>
  <r>
    <n v="210"/>
    <s v="1920"/>
    <x v="0"/>
    <x v="0"/>
    <x v="0"/>
    <x v="0"/>
    <x v="0"/>
    <x v="0"/>
    <d v="2014-12-14T12:14:04"/>
    <x v="0"/>
    <m/>
    <x v="0"/>
    <x v="16"/>
    <x v="193"/>
    <x v="16"/>
    <x v="0"/>
  </r>
  <r>
    <n v="555"/>
    <s v="1920"/>
    <x v="1"/>
    <x v="0"/>
    <x v="0"/>
    <x v="0"/>
    <x v="0"/>
    <x v="0"/>
    <d v="2014-12-14T12:14:04"/>
    <x v="0"/>
    <m/>
    <x v="0"/>
    <x v="16"/>
    <x v="193"/>
    <x v="16"/>
    <x v="0"/>
  </r>
  <r>
    <n v="875"/>
    <s v="1920"/>
    <x v="2"/>
    <x v="1"/>
    <x v="2"/>
    <x v="2"/>
    <x v="2"/>
    <x v="0"/>
    <d v="2014-11-25T22:58:00"/>
    <x v="0"/>
    <s v="febri"/>
    <x v="0"/>
    <x v="16"/>
    <x v="193"/>
    <x v="16"/>
    <x v="0"/>
  </r>
  <r>
    <n v="1206"/>
    <s v="1920"/>
    <x v="3"/>
    <x v="2"/>
    <x v="0"/>
    <x v="0"/>
    <x v="0"/>
    <x v="0"/>
    <d v="2013-04-22T09:58:00"/>
    <x v="0"/>
    <s v="sobang"/>
    <x v="0"/>
    <x v="16"/>
    <x v="193"/>
    <x v="16"/>
    <x v="0"/>
  </r>
  <r>
    <n v="1537"/>
    <s v="1920"/>
    <x v="4"/>
    <x v="1"/>
    <x v="2"/>
    <x v="2"/>
    <x v="2"/>
    <x v="0"/>
    <d v="2014-11-25T23:12:00"/>
    <x v="0"/>
    <s v="febri"/>
    <x v="0"/>
    <x v="16"/>
    <x v="193"/>
    <x v="16"/>
    <x v="0"/>
  </r>
  <r>
    <n v="211"/>
    <s v="1925"/>
    <x v="0"/>
    <x v="0"/>
    <x v="0"/>
    <x v="0"/>
    <x v="0"/>
    <x v="0"/>
    <d v="2014-12-14T12:14:04"/>
    <x v="0"/>
    <m/>
    <x v="0"/>
    <x v="16"/>
    <x v="194"/>
    <x v="16"/>
    <x v="0"/>
  </r>
  <r>
    <n v="556"/>
    <s v="1925"/>
    <x v="1"/>
    <x v="0"/>
    <x v="0"/>
    <x v="0"/>
    <x v="0"/>
    <x v="0"/>
    <d v="2014-12-14T12:14:04"/>
    <x v="0"/>
    <m/>
    <x v="0"/>
    <x v="16"/>
    <x v="194"/>
    <x v="16"/>
    <x v="0"/>
  </r>
  <r>
    <n v="876"/>
    <s v="1925"/>
    <x v="2"/>
    <x v="1"/>
    <x v="2"/>
    <x v="1"/>
    <x v="6"/>
    <x v="0"/>
    <d v="2014-11-25T23:00:00"/>
    <x v="0"/>
    <s v="febri"/>
    <x v="0"/>
    <x v="16"/>
    <x v="194"/>
    <x v="16"/>
    <x v="0"/>
  </r>
  <r>
    <n v="1207"/>
    <s v="1925"/>
    <x v="3"/>
    <x v="2"/>
    <x v="0"/>
    <x v="0"/>
    <x v="0"/>
    <x v="0"/>
    <d v="2013-04-22T09:58:00"/>
    <x v="0"/>
    <s v="sobang"/>
    <x v="0"/>
    <x v="16"/>
    <x v="194"/>
    <x v="16"/>
    <x v="0"/>
  </r>
  <r>
    <n v="1538"/>
    <s v="1925"/>
    <x v="4"/>
    <x v="1"/>
    <x v="2"/>
    <x v="1"/>
    <x v="6"/>
    <x v="0"/>
    <d v="2014-11-25T23:14:00"/>
    <x v="0"/>
    <s v="febri"/>
    <x v="0"/>
    <x v="16"/>
    <x v="194"/>
    <x v="16"/>
    <x v="0"/>
  </r>
  <r>
    <n v="212"/>
    <s v="1930"/>
    <x v="0"/>
    <x v="0"/>
    <x v="4"/>
    <x v="4"/>
    <x v="4"/>
    <x v="0"/>
    <d v="2014-12-14T12:14:04"/>
    <x v="0"/>
    <m/>
    <x v="0"/>
    <x v="16"/>
    <x v="195"/>
    <x v="16"/>
    <x v="0"/>
  </r>
  <r>
    <n v="557"/>
    <s v="1930"/>
    <x v="1"/>
    <x v="0"/>
    <x v="2"/>
    <x v="0"/>
    <x v="5"/>
    <x v="0"/>
    <d v="2014-12-14T12:14:04"/>
    <x v="0"/>
    <m/>
    <x v="0"/>
    <x v="16"/>
    <x v="195"/>
    <x v="16"/>
    <x v="0"/>
  </r>
  <r>
    <n v="877"/>
    <s v="1930"/>
    <x v="2"/>
    <x v="1"/>
    <x v="2"/>
    <x v="2"/>
    <x v="2"/>
    <x v="0"/>
    <d v="2014-11-25T23:02:00"/>
    <x v="0"/>
    <s v="febri"/>
    <x v="0"/>
    <x v="16"/>
    <x v="195"/>
    <x v="16"/>
    <x v="0"/>
  </r>
  <r>
    <n v="1208"/>
    <s v="1930"/>
    <x v="3"/>
    <x v="2"/>
    <x v="0"/>
    <x v="0"/>
    <x v="0"/>
    <x v="0"/>
    <d v="2013-04-22T09:59:00"/>
    <x v="0"/>
    <s v="sobang"/>
    <x v="0"/>
    <x v="16"/>
    <x v="195"/>
    <x v="16"/>
    <x v="0"/>
  </r>
  <r>
    <n v="1539"/>
    <s v="1930"/>
    <x v="4"/>
    <x v="1"/>
    <x v="2"/>
    <x v="2"/>
    <x v="2"/>
    <x v="0"/>
    <d v="2014-11-25T23:18:00"/>
    <x v="0"/>
    <s v="febri"/>
    <x v="0"/>
    <x v="16"/>
    <x v="195"/>
    <x v="16"/>
    <x v="0"/>
  </r>
  <r>
    <n v="213"/>
    <s v="1935"/>
    <x v="0"/>
    <x v="0"/>
    <x v="2"/>
    <x v="0"/>
    <x v="5"/>
    <x v="0"/>
    <d v="2014-12-14T12:14:04"/>
    <x v="0"/>
    <m/>
    <x v="0"/>
    <x v="16"/>
    <x v="196"/>
    <x v="16"/>
    <x v="0"/>
  </r>
  <r>
    <n v="558"/>
    <s v="1935"/>
    <x v="1"/>
    <x v="0"/>
    <x v="0"/>
    <x v="0"/>
    <x v="0"/>
    <x v="0"/>
    <d v="2014-12-14T12:14:04"/>
    <x v="0"/>
    <m/>
    <x v="0"/>
    <x v="16"/>
    <x v="196"/>
    <x v="16"/>
    <x v="0"/>
  </r>
  <r>
    <n v="878"/>
    <s v="1935"/>
    <x v="2"/>
    <x v="1"/>
    <x v="2"/>
    <x v="2"/>
    <x v="2"/>
    <x v="0"/>
    <d v="2014-11-25T23:03:00"/>
    <x v="0"/>
    <s v="febri"/>
    <x v="0"/>
    <x v="16"/>
    <x v="196"/>
    <x v="16"/>
    <x v="0"/>
  </r>
  <r>
    <n v="1209"/>
    <s v="1935"/>
    <x v="3"/>
    <x v="1"/>
    <x v="5"/>
    <x v="2"/>
    <x v="7"/>
    <x v="0"/>
    <d v="2013-04-22T09:59:00"/>
    <x v="0"/>
    <s v="sobang"/>
    <x v="0"/>
    <x v="16"/>
    <x v="196"/>
    <x v="16"/>
    <x v="0"/>
  </r>
  <r>
    <n v="1540"/>
    <s v="1935"/>
    <x v="4"/>
    <x v="1"/>
    <x v="2"/>
    <x v="2"/>
    <x v="2"/>
    <x v="0"/>
    <d v="2014-11-25T23:19:00"/>
    <x v="0"/>
    <s v="febri"/>
    <x v="0"/>
    <x v="16"/>
    <x v="196"/>
    <x v="16"/>
    <x v="0"/>
  </r>
  <r>
    <n v="214"/>
    <s v="1940"/>
    <x v="0"/>
    <x v="0"/>
    <x v="0"/>
    <x v="0"/>
    <x v="0"/>
    <x v="0"/>
    <d v="2014-12-14T12:14:04"/>
    <x v="0"/>
    <m/>
    <x v="0"/>
    <x v="16"/>
    <x v="197"/>
    <x v="16"/>
    <x v="0"/>
  </r>
  <r>
    <n v="559"/>
    <s v="1940"/>
    <x v="1"/>
    <x v="0"/>
    <x v="1"/>
    <x v="0"/>
    <x v="2"/>
    <x v="0"/>
    <d v="2014-12-14T12:14:04"/>
    <x v="0"/>
    <m/>
    <x v="0"/>
    <x v="16"/>
    <x v="197"/>
    <x v="16"/>
    <x v="0"/>
  </r>
  <r>
    <n v="879"/>
    <s v="1940"/>
    <x v="2"/>
    <x v="1"/>
    <x v="2"/>
    <x v="2"/>
    <x v="2"/>
    <x v="0"/>
    <d v="2014-11-25T23:02:00"/>
    <x v="0"/>
    <s v="febri"/>
    <x v="0"/>
    <x v="16"/>
    <x v="197"/>
    <x v="16"/>
    <x v="0"/>
  </r>
  <r>
    <n v="1210"/>
    <s v="1940"/>
    <x v="3"/>
    <x v="2"/>
    <x v="0"/>
    <x v="0"/>
    <x v="0"/>
    <x v="0"/>
    <d v="2013-04-22T09:59:00"/>
    <x v="0"/>
    <s v="sobang"/>
    <x v="0"/>
    <x v="16"/>
    <x v="197"/>
    <x v="16"/>
    <x v="0"/>
  </r>
  <r>
    <n v="1541"/>
    <s v="1940"/>
    <x v="4"/>
    <x v="1"/>
    <x v="2"/>
    <x v="0"/>
    <x v="5"/>
    <x v="0"/>
    <d v="2014-11-25T23:18:00"/>
    <x v="0"/>
    <s v="febri"/>
    <x v="0"/>
    <x v="16"/>
    <x v="197"/>
    <x v="16"/>
    <x v="0"/>
  </r>
  <r>
    <n v="215"/>
    <s v="1945"/>
    <x v="0"/>
    <x v="0"/>
    <x v="0"/>
    <x v="0"/>
    <x v="0"/>
    <x v="0"/>
    <d v="2014-12-14T12:14:04"/>
    <x v="0"/>
    <m/>
    <x v="0"/>
    <x v="16"/>
    <x v="198"/>
    <x v="16"/>
    <x v="0"/>
  </r>
  <r>
    <n v="560"/>
    <s v="1945"/>
    <x v="1"/>
    <x v="0"/>
    <x v="0"/>
    <x v="1"/>
    <x v="2"/>
    <x v="0"/>
    <d v="2014-12-14T12:14:04"/>
    <x v="0"/>
    <m/>
    <x v="0"/>
    <x v="16"/>
    <x v="198"/>
    <x v="16"/>
    <x v="0"/>
  </r>
  <r>
    <n v="880"/>
    <s v="1945"/>
    <x v="2"/>
    <x v="2"/>
    <x v="0"/>
    <x v="0"/>
    <x v="0"/>
    <x v="0"/>
    <d v="2014-11-25T22:58:00"/>
    <x v="0"/>
    <s v="febri"/>
    <x v="0"/>
    <x v="16"/>
    <x v="198"/>
    <x v="16"/>
    <x v="0"/>
  </r>
  <r>
    <n v="1211"/>
    <s v="1945"/>
    <x v="3"/>
    <x v="1"/>
    <x v="0"/>
    <x v="2"/>
    <x v="5"/>
    <x v="0"/>
    <d v="2013-04-22T09:59:00"/>
    <x v="0"/>
    <s v="sobang"/>
    <x v="0"/>
    <x v="16"/>
    <x v="198"/>
    <x v="16"/>
    <x v="0"/>
  </r>
  <r>
    <n v="1542"/>
    <s v="1945"/>
    <x v="4"/>
    <x v="2"/>
    <x v="0"/>
    <x v="0"/>
    <x v="0"/>
    <x v="0"/>
    <d v="2014-11-25T23:13:00"/>
    <x v="0"/>
    <s v="febri"/>
    <x v="0"/>
    <x v="16"/>
    <x v="198"/>
    <x v="16"/>
    <x v="0"/>
  </r>
  <r>
    <n v="216"/>
    <s v="1950"/>
    <x v="0"/>
    <x v="0"/>
    <x v="2"/>
    <x v="0"/>
    <x v="5"/>
    <x v="0"/>
    <d v="2014-12-14T12:14:04"/>
    <x v="0"/>
    <m/>
    <x v="0"/>
    <x v="16"/>
    <x v="199"/>
    <x v="16"/>
    <x v="0"/>
  </r>
  <r>
    <n v="561"/>
    <s v="1950"/>
    <x v="1"/>
    <x v="0"/>
    <x v="0"/>
    <x v="0"/>
    <x v="0"/>
    <x v="0"/>
    <d v="2014-12-14T12:14:04"/>
    <x v="0"/>
    <m/>
    <x v="0"/>
    <x v="16"/>
    <x v="199"/>
    <x v="16"/>
    <x v="0"/>
  </r>
  <r>
    <n v="881"/>
    <s v="1950"/>
    <x v="2"/>
    <x v="1"/>
    <x v="2"/>
    <x v="2"/>
    <x v="2"/>
    <x v="0"/>
    <d v="2014-11-25T22:57:00"/>
    <x v="0"/>
    <s v="febri"/>
    <x v="0"/>
    <x v="16"/>
    <x v="199"/>
    <x v="16"/>
    <x v="0"/>
  </r>
  <r>
    <n v="1212"/>
    <s v="1950"/>
    <x v="3"/>
    <x v="1"/>
    <x v="2"/>
    <x v="0"/>
    <x v="5"/>
    <x v="0"/>
    <d v="2013-04-22T10:00:00"/>
    <x v="0"/>
    <s v="sobang"/>
    <x v="0"/>
    <x v="16"/>
    <x v="199"/>
    <x v="16"/>
    <x v="0"/>
  </r>
  <r>
    <n v="1543"/>
    <s v="1950"/>
    <x v="4"/>
    <x v="1"/>
    <x v="2"/>
    <x v="2"/>
    <x v="2"/>
    <x v="0"/>
    <d v="2014-11-25T23:09:00"/>
    <x v="0"/>
    <s v="febri"/>
    <x v="0"/>
    <x v="16"/>
    <x v="199"/>
    <x v="16"/>
    <x v="0"/>
  </r>
  <r>
    <n v="217"/>
    <s v="1955"/>
    <x v="0"/>
    <x v="0"/>
    <x v="0"/>
    <x v="0"/>
    <x v="0"/>
    <x v="0"/>
    <d v="2014-12-14T12:14:04"/>
    <x v="0"/>
    <m/>
    <x v="0"/>
    <x v="16"/>
    <x v="200"/>
    <x v="16"/>
    <x v="0"/>
  </r>
  <r>
    <n v="562"/>
    <s v="1955"/>
    <x v="1"/>
    <x v="0"/>
    <x v="2"/>
    <x v="2"/>
    <x v="2"/>
    <x v="0"/>
    <d v="2014-12-14T12:14:04"/>
    <x v="0"/>
    <m/>
    <x v="0"/>
    <x v="16"/>
    <x v="200"/>
    <x v="16"/>
    <x v="0"/>
  </r>
  <r>
    <n v="882"/>
    <s v="1955"/>
    <x v="2"/>
    <x v="1"/>
    <x v="2"/>
    <x v="2"/>
    <x v="2"/>
    <x v="0"/>
    <d v="2014-11-25T22:58:00"/>
    <x v="0"/>
    <s v="febri"/>
    <x v="0"/>
    <x v="16"/>
    <x v="200"/>
    <x v="16"/>
    <x v="0"/>
  </r>
  <r>
    <n v="1213"/>
    <s v="1955"/>
    <x v="3"/>
    <x v="1"/>
    <x v="2"/>
    <x v="2"/>
    <x v="2"/>
    <x v="0"/>
    <d v="2013-04-22T10:00:00"/>
    <x v="0"/>
    <s v="sobang"/>
    <x v="0"/>
    <x v="16"/>
    <x v="200"/>
    <x v="16"/>
    <x v="0"/>
  </r>
  <r>
    <n v="1544"/>
    <s v="1955"/>
    <x v="4"/>
    <x v="1"/>
    <x v="2"/>
    <x v="2"/>
    <x v="2"/>
    <x v="0"/>
    <d v="2014-11-25T23:13:00"/>
    <x v="0"/>
    <s v="febri"/>
    <x v="0"/>
    <x v="16"/>
    <x v="200"/>
    <x v="16"/>
    <x v="0"/>
  </r>
  <r>
    <n v="218"/>
    <s v="1956"/>
    <x v="0"/>
    <x v="0"/>
    <x v="0"/>
    <x v="0"/>
    <x v="0"/>
    <x v="0"/>
    <d v="2014-12-14T12:14:04"/>
    <x v="0"/>
    <m/>
    <x v="0"/>
    <x v="16"/>
    <x v="201"/>
    <x v="16"/>
    <x v="0"/>
  </r>
  <r>
    <n v="563"/>
    <s v="1956"/>
    <x v="1"/>
    <x v="0"/>
    <x v="0"/>
    <x v="0"/>
    <x v="0"/>
    <x v="0"/>
    <d v="2014-12-14T12:14:04"/>
    <x v="0"/>
    <m/>
    <x v="0"/>
    <x v="16"/>
    <x v="201"/>
    <x v="16"/>
    <x v="0"/>
  </r>
  <r>
    <n v="883"/>
    <s v="1956"/>
    <x v="2"/>
    <x v="1"/>
    <x v="1"/>
    <x v="1"/>
    <x v="1"/>
    <x v="0"/>
    <d v="2014-11-25T22:58:00"/>
    <x v="0"/>
    <s v="febri"/>
    <x v="0"/>
    <x v="16"/>
    <x v="201"/>
    <x v="16"/>
    <x v="0"/>
  </r>
  <r>
    <n v="1214"/>
    <s v="1956"/>
    <x v="3"/>
    <x v="1"/>
    <x v="0"/>
    <x v="2"/>
    <x v="5"/>
    <x v="0"/>
    <d v="2013-04-22T10:00:00"/>
    <x v="0"/>
    <s v="sobang"/>
    <x v="0"/>
    <x v="16"/>
    <x v="201"/>
    <x v="16"/>
    <x v="0"/>
  </r>
  <r>
    <n v="1545"/>
    <s v="1956"/>
    <x v="4"/>
    <x v="1"/>
    <x v="1"/>
    <x v="1"/>
    <x v="1"/>
    <x v="0"/>
    <d v="2014-11-25T23:12:00"/>
    <x v="0"/>
    <s v="febri"/>
    <x v="0"/>
    <x v="16"/>
    <x v="201"/>
    <x v="16"/>
    <x v="0"/>
  </r>
  <r>
    <n v="219"/>
    <s v="1960"/>
    <x v="0"/>
    <x v="0"/>
    <x v="2"/>
    <x v="0"/>
    <x v="5"/>
    <x v="0"/>
    <d v="2014-12-14T12:14:04"/>
    <x v="0"/>
    <m/>
    <x v="0"/>
    <x v="16"/>
    <x v="202"/>
    <x v="16"/>
    <x v="0"/>
  </r>
  <r>
    <n v="564"/>
    <s v="1960"/>
    <x v="1"/>
    <x v="0"/>
    <x v="0"/>
    <x v="0"/>
    <x v="0"/>
    <x v="0"/>
    <d v="2014-12-14T12:14:04"/>
    <x v="0"/>
    <m/>
    <x v="0"/>
    <x v="16"/>
    <x v="202"/>
    <x v="16"/>
    <x v="0"/>
  </r>
  <r>
    <n v="884"/>
    <s v="1960"/>
    <x v="2"/>
    <x v="1"/>
    <x v="2"/>
    <x v="2"/>
    <x v="2"/>
    <x v="0"/>
    <d v="2014-11-25T23:01:00"/>
    <x v="0"/>
    <s v="febri"/>
    <x v="0"/>
    <x v="16"/>
    <x v="202"/>
    <x v="16"/>
    <x v="0"/>
  </r>
  <r>
    <n v="1215"/>
    <s v="1960"/>
    <x v="3"/>
    <x v="2"/>
    <x v="0"/>
    <x v="0"/>
    <x v="0"/>
    <x v="0"/>
    <d v="2013-04-22T10:00:00"/>
    <x v="0"/>
    <s v="sobang"/>
    <x v="0"/>
    <x v="16"/>
    <x v="202"/>
    <x v="16"/>
    <x v="0"/>
  </r>
  <r>
    <n v="1546"/>
    <s v="1960"/>
    <x v="4"/>
    <x v="1"/>
    <x v="2"/>
    <x v="2"/>
    <x v="2"/>
    <x v="0"/>
    <d v="2014-11-25T23:16:00"/>
    <x v="0"/>
    <s v="febri"/>
    <x v="0"/>
    <x v="16"/>
    <x v="202"/>
    <x v="16"/>
    <x v="0"/>
  </r>
  <r>
    <n v="146"/>
    <s v="1625"/>
    <x v="0"/>
    <x v="0"/>
    <x v="5"/>
    <x v="9"/>
    <x v="4"/>
    <x v="0"/>
    <d v="2014-12-14T12:14:04"/>
    <x v="0"/>
    <m/>
    <x v="0"/>
    <x v="17"/>
    <x v="203"/>
    <x v="17"/>
    <x v="3"/>
  </r>
  <r>
    <n v="491"/>
    <s v="1625"/>
    <x v="1"/>
    <x v="0"/>
    <x v="2"/>
    <x v="0"/>
    <x v="5"/>
    <x v="0"/>
    <d v="2014-12-14T12:14:04"/>
    <x v="0"/>
    <m/>
    <x v="0"/>
    <x v="17"/>
    <x v="203"/>
    <x v="17"/>
    <x v="3"/>
  </r>
  <r>
    <n v="811"/>
    <s v="1625"/>
    <x v="2"/>
    <x v="2"/>
    <x v="0"/>
    <x v="0"/>
    <x v="0"/>
    <x v="0"/>
    <d v="2014-10-13T10:46:00"/>
    <x v="0"/>
    <s v="isro"/>
    <x v="0"/>
    <x v="17"/>
    <x v="203"/>
    <x v="17"/>
    <x v="3"/>
  </r>
  <r>
    <n v="1142"/>
    <s v="1625"/>
    <x v="3"/>
    <x v="2"/>
    <x v="0"/>
    <x v="0"/>
    <x v="0"/>
    <x v="0"/>
    <d v="2013-04-19T17:41:00"/>
    <x v="0"/>
    <s v="cipanas"/>
    <x v="0"/>
    <x v="17"/>
    <x v="203"/>
    <x v="17"/>
    <x v="3"/>
  </r>
  <r>
    <n v="1473"/>
    <s v="1625"/>
    <x v="4"/>
    <x v="2"/>
    <x v="0"/>
    <x v="0"/>
    <x v="0"/>
    <x v="0"/>
    <d v="2014-11-14T13:45:00"/>
    <x v="0"/>
    <s v="cipanas"/>
    <x v="0"/>
    <x v="17"/>
    <x v="203"/>
    <x v="17"/>
    <x v="3"/>
  </r>
  <r>
    <n v="147"/>
    <s v="1630"/>
    <x v="0"/>
    <x v="0"/>
    <x v="5"/>
    <x v="11"/>
    <x v="15"/>
    <x v="0"/>
    <d v="2014-12-14T12:14:04"/>
    <x v="0"/>
    <m/>
    <x v="0"/>
    <x v="17"/>
    <x v="204"/>
    <x v="17"/>
    <x v="3"/>
  </r>
  <r>
    <n v="492"/>
    <s v="1630"/>
    <x v="1"/>
    <x v="0"/>
    <x v="3"/>
    <x v="2"/>
    <x v="1"/>
    <x v="0"/>
    <d v="2014-12-14T12:14:04"/>
    <x v="0"/>
    <m/>
    <x v="0"/>
    <x v="17"/>
    <x v="204"/>
    <x v="17"/>
    <x v="3"/>
  </r>
  <r>
    <n v="812"/>
    <s v="1630"/>
    <x v="2"/>
    <x v="2"/>
    <x v="0"/>
    <x v="0"/>
    <x v="0"/>
    <x v="0"/>
    <d v="2014-10-13T10:45:00"/>
    <x v="0"/>
    <s v="isro"/>
    <x v="0"/>
    <x v="17"/>
    <x v="204"/>
    <x v="17"/>
    <x v="3"/>
  </r>
  <r>
    <n v="1143"/>
    <s v="1630"/>
    <x v="3"/>
    <x v="2"/>
    <x v="0"/>
    <x v="0"/>
    <x v="0"/>
    <x v="0"/>
    <d v="2013-04-19T17:40:00"/>
    <x v="0"/>
    <s v="cipanas"/>
    <x v="0"/>
    <x v="17"/>
    <x v="204"/>
    <x v="17"/>
    <x v="3"/>
  </r>
  <r>
    <n v="1474"/>
    <s v="1630"/>
    <x v="4"/>
    <x v="2"/>
    <x v="0"/>
    <x v="0"/>
    <x v="0"/>
    <x v="0"/>
    <d v="2014-11-14T13:44:00"/>
    <x v="0"/>
    <s v="cipanas"/>
    <x v="0"/>
    <x v="17"/>
    <x v="204"/>
    <x v="17"/>
    <x v="3"/>
  </r>
  <r>
    <n v="148"/>
    <s v="1635"/>
    <x v="0"/>
    <x v="0"/>
    <x v="1"/>
    <x v="0"/>
    <x v="2"/>
    <x v="0"/>
    <d v="2014-12-14T12:14:04"/>
    <x v="0"/>
    <m/>
    <x v="0"/>
    <x v="17"/>
    <x v="205"/>
    <x v="17"/>
    <x v="3"/>
  </r>
  <r>
    <n v="493"/>
    <s v="1635"/>
    <x v="1"/>
    <x v="0"/>
    <x v="1"/>
    <x v="0"/>
    <x v="2"/>
    <x v="0"/>
    <d v="2014-12-14T12:14:04"/>
    <x v="0"/>
    <m/>
    <x v="0"/>
    <x v="17"/>
    <x v="205"/>
    <x v="17"/>
    <x v="3"/>
  </r>
  <r>
    <n v="813"/>
    <s v="1635"/>
    <x v="2"/>
    <x v="2"/>
    <x v="0"/>
    <x v="0"/>
    <x v="0"/>
    <x v="0"/>
    <d v="2014-10-13T10:46:00"/>
    <x v="0"/>
    <s v="isro"/>
    <x v="0"/>
    <x v="17"/>
    <x v="205"/>
    <x v="17"/>
    <x v="3"/>
  </r>
  <r>
    <n v="1144"/>
    <s v="1635"/>
    <x v="3"/>
    <x v="2"/>
    <x v="0"/>
    <x v="0"/>
    <x v="0"/>
    <x v="0"/>
    <d v="2013-04-19T17:42:00"/>
    <x v="0"/>
    <s v="cipanas"/>
    <x v="0"/>
    <x v="17"/>
    <x v="205"/>
    <x v="17"/>
    <x v="3"/>
  </r>
  <r>
    <n v="1475"/>
    <s v="1635"/>
    <x v="4"/>
    <x v="2"/>
    <x v="0"/>
    <x v="0"/>
    <x v="0"/>
    <x v="0"/>
    <d v="2014-11-14T13:45:00"/>
    <x v="0"/>
    <s v="cipanas"/>
    <x v="0"/>
    <x v="17"/>
    <x v="205"/>
    <x v="17"/>
    <x v="3"/>
  </r>
  <r>
    <n v="149"/>
    <s v="1640"/>
    <x v="0"/>
    <x v="0"/>
    <x v="13"/>
    <x v="0"/>
    <x v="11"/>
    <x v="0"/>
    <d v="2014-12-14T12:14:04"/>
    <x v="0"/>
    <m/>
    <x v="0"/>
    <x v="17"/>
    <x v="206"/>
    <x v="17"/>
    <x v="3"/>
  </r>
  <r>
    <n v="494"/>
    <s v="1640"/>
    <x v="1"/>
    <x v="0"/>
    <x v="13"/>
    <x v="0"/>
    <x v="11"/>
    <x v="0"/>
    <d v="2014-12-14T12:14:04"/>
    <x v="0"/>
    <m/>
    <x v="0"/>
    <x v="17"/>
    <x v="206"/>
    <x v="17"/>
    <x v="3"/>
  </r>
  <r>
    <n v="814"/>
    <s v="1640"/>
    <x v="2"/>
    <x v="1"/>
    <x v="5"/>
    <x v="0"/>
    <x v="1"/>
    <x v="0"/>
    <d v="2014-10-13T10:46:00"/>
    <x v="0"/>
    <s v="isro"/>
    <x v="0"/>
    <x v="17"/>
    <x v="206"/>
    <x v="17"/>
    <x v="3"/>
  </r>
  <r>
    <n v="1145"/>
    <s v="1640"/>
    <x v="3"/>
    <x v="1"/>
    <x v="5"/>
    <x v="2"/>
    <x v="7"/>
    <x v="0"/>
    <d v="2013-04-19T17:41:00"/>
    <x v="0"/>
    <s v="cipanas"/>
    <x v="0"/>
    <x v="17"/>
    <x v="206"/>
    <x v="17"/>
    <x v="3"/>
  </r>
  <r>
    <n v="1476"/>
    <s v="1640"/>
    <x v="4"/>
    <x v="1"/>
    <x v="5"/>
    <x v="0"/>
    <x v="1"/>
    <x v="0"/>
    <d v="2014-11-14T13:45:00"/>
    <x v="0"/>
    <s v="cipanas"/>
    <x v="0"/>
    <x v="17"/>
    <x v="206"/>
    <x v="17"/>
    <x v="3"/>
  </r>
  <r>
    <n v="150"/>
    <s v="1645"/>
    <x v="0"/>
    <x v="0"/>
    <x v="1"/>
    <x v="0"/>
    <x v="2"/>
    <x v="0"/>
    <d v="2014-12-14T12:14:04"/>
    <x v="0"/>
    <m/>
    <x v="0"/>
    <x v="17"/>
    <x v="207"/>
    <x v="17"/>
    <x v="3"/>
  </r>
  <r>
    <n v="495"/>
    <s v="1645"/>
    <x v="1"/>
    <x v="0"/>
    <x v="1"/>
    <x v="0"/>
    <x v="2"/>
    <x v="0"/>
    <d v="2014-12-14T12:14:04"/>
    <x v="0"/>
    <m/>
    <x v="0"/>
    <x v="17"/>
    <x v="207"/>
    <x v="17"/>
    <x v="3"/>
  </r>
  <r>
    <n v="815"/>
    <s v="1645"/>
    <x v="2"/>
    <x v="1"/>
    <x v="1"/>
    <x v="4"/>
    <x v="3"/>
    <x v="0"/>
    <d v="2014-10-13T10:44:00"/>
    <x v="0"/>
    <s v="isro"/>
    <x v="0"/>
    <x v="17"/>
    <x v="207"/>
    <x v="17"/>
    <x v="3"/>
  </r>
  <r>
    <n v="1146"/>
    <s v="1645"/>
    <x v="3"/>
    <x v="1"/>
    <x v="1"/>
    <x v="4"/>
    <x v="3"/>
    <x v="0"/>
    <d v="2013-04-19T17:38:00"/>
    <x v="0"/>
    <s v="cipanas"/>
    <x v="0"/>
    <x v="17"/>
    <x v="207"/>
    <x v="17"/>
    <x v="3"/>
  </r>
  <r>
    <n v="1477"/>
    <s v="1645"/>
    <x v="4"/>
    <x v="1"/>
    <x v="1"/>
    <x v="4"/>
    <x v="3"/>
    <x v="0"/>
    <d v="2014-11-14T13:43:00"/>
    <x v="0"/>
    <s v="cipanas"/>
    <x v="0"/>
    <x v="17"/>
    <x v="207"/>
    <x v="17"/>
    <x v="3"/>
  </r>
  <r>
    <n v="151"/>
    <s v="1650"/>
    <x v="0"/>
    <x v="0"/>
    <x v="1"/>
    <x v="0"/>
    <x v="2"/>
    <x v="0"/>
    <d v="2014-12-14T12:14:04"/>
    <x v="0"/>
    <m/>
    <x v="0"/>
    <x v="17"/>
    <x v="208"/>
    <x v="17"/>
    <x v="3"/>
  </r>
  <r>
    <n v="496"/>
    <s v="1650"/>
    <x v="1"/>
    <x v="0"/>
    <x v="3"/>
    <x v="0"/>
    <x v="6"/>
    <x v="0"/>
    <d v="2014-12-14T12:14:04"/>
    <x v="0"/>
    <m/>
    <x v="0"/>
    <x v="17"/>
    <x v="208"/>
    <x v="17"/>
    <x v="3"/>
  </r>
  <r>
    <n v="816"/>
    <s v="1650"/>
    <x v="2"/>
    <x v="1"/>
    <x v="5"/>
    <x v="2"/>
    <x v="7"/>
    <x v="0"/>
    <d v="2014-10-13T10:43:00"/>
    <x v="0"/>
    <s v="isro"/>
    <x v="0"/>
    <x v="17"/>
    <x v="208"/>
    <x v="17"/>
    <x v="3"/>
  </r>
  <r>
    <n v="1147"/>
    <s v="1650"/>
    <x v="3"/>
    <x v="1"/>
    <x v="5"/>
    <x v="2"/>
    <x v="7"/>
    <x v="0"/>
    <d v="2013-04-19T17:35:00"/>
    <x v="0"/>
    <s v="cipanas"/>
    <x v="0"/>
    <x v="17"/>
    <x v="208"/>
    <x v="17"/>
    <x v="3"/>
  </r>
  <r>
    <n v="1478"/>
    <s v="1650"/>
    <x v="4"/>
    <x v="1"/>
    <x v="5"/>
    <x v="2"/>
    <x v="7"/>
    <x v="0"/>
    <d v="2014-11-14T13:42:00"/>
    <x v="0"/>
    <s v="cipanas"/>
    <x v="0"/>
    <x v="17"/>
    <x v="208"/>
    <x v="17"/>
    <x v="3"/>
  </r>
  <r>
    <n v="152"/>
    <s v="1655"/>
    <x v="0"/>
    <x v="0"/>
    <x v="2"/>
    <x v="0"/>
    <x v="5"/>
    <x v="0"/>
    <d v="2014-12-14T12:14:04"/>
    <x v="0"/>
    <m/>
    <x v="0"/>
    <x v="17"/>
    <x v="209"/>
    <x v="17"/>
    <x v="3"/>
  </r>
  <r>
    <n v="497"/>
    <s v="1655"/>
    <x v="1"/>
    <x v="0"/>
    <x v="1"/>
    <x v="2"/>
    <x v="6"/>
    <x v="0"/>
    <d v="2014-12-14T12:14:04"/>
    <x v="0"/>
    <m/>
    <x v="0"/>
    <x v="17"/>
    <x v="209"/>
    <x v="17"/>
    <x v="3"/>
  </r>
  <r>
    <n v="817"/>
    <s v="1655"/>
    <x v="2"/>
    <x v="2"/>
    <x v="0"/>
    <x v="0"/>
    <x v="0"/>
    <x v="0"/>
    <d v="2014-10-13T10:43:00"/>
    <x v="0"/>
    <s v="isro"/>
    <x v="0"/>
    <x v="17"/>
    <x v="209"/>
    <x v="17"/>
    <x v="3"/>
  </r>
  <r>
    <n v="1148"/>
    <s v="1655"/>
    <x v="3"/>
    <x v="2"/>
    <x v="0"/>
    <x v="0"/>
    <x v="0"/>
    <x v="0"/>
    <d v="2013-04-19T17:37:00"/>
    <x v="0"/>
    <s v="cipanas"/>
    <x v="0"/>
    <x v="17"/>
    <x v="209"/>
    <x v="17"/>
    <x v="3"/>
  </r>
  <r>
    <n v="1479"/>
    <s v="1655"/>
    <x v="4"/>
    <x v="2"/>
    <x v="0"/>
    <x v="0"/>
    <x v="0"/>
    <x v="0"/>
    <d v="2014-11-14T13:42:00"/>
    <x v="0"/>
    <s v="cipanas"/>
    <x v="0"/>
    <x v="17"/>
    <x v="209"/>
    <x v="17"/>
    <x v="3"/>
  </r>
  <r>
    <n v="153"/>
    <s v="1660"/>
    <x v="0"/>
    <x v="0"/>
    <x v="1"/>
    <x v="0"/>
    <x v="2"/>
    <x v="0"/>
    <d v="2014-12-14T12:14:04"/>
    <x v="0"/>
    <m/>
    <x v="0"/>
    <x v="17"/>
    <x v="210"/>
    <x v="17"/>
    <x v="3"/>
  </r>
  <r>
    <n v="498"/>
    <s v="1660"/>
    <x v="1"/>
    <x v="0"/>
    <x v="1"/>
    <x v="2"/>
    <x v="6"/>
    <x v="0"/>
    <d v="2014-12-14T12:14:04"/>
    <x v="0"/>
    <m/>
    <x v="0"/>
    <x v="17"/>
    <x v="210"/>
    <x v="17"/>
    <x v="3"/>
  </r>
  <r>
    <n v="818"/>
    <s v="1660"/>
    <x v="2"/>
    <x v="1"/>
    <x v="1"/>
    <x v="4"/>
    <x v="3"/>
    <x v="0"/>
    <d v="2014-10-13T10:44:00"/>
    <x v="0"/>
    <s v="isro"/>
    <x v="0"/>
    <x v="17"/>
    <x v="210"/>
    <x v="17"/>
    <x v="3"/>
  </r>
  <r>
    <n v="1149"/>
    <s v="1660"/>
    <x v="3"/>
    <x v="1"/>
    <x v="1"/>
    <x v="4"/>
    <x v="3"/>
    <x v="0"/>
    <d v="2013-04-19T17:37:00"/>
    <x v="0"/>
    <s v="cipanas"/>
    <x v="0"/>
    <x v="17"/>
    <x v="210"/>
    <x v="17"/>
    <x v="3"/>
  </r>
  <r>
    <n v="1480"/>
    <s v="1660"/>
    <x v="4"/>
    <x v="1"/>
    <x v="1"/>
    <x v="4"/>
    <x v="3"/>
    <x v="0"/>
    <d v="2014-11-14T13:42:00"/>
    <x v="0"/>
    <s v="cipanas"/>
    <x v="0"/>
    <x v="17"/>
    <x v="210"/>
    <x v="17"/>
    <x v="3"/>
  </r>
  <r>
    <n v="154"/>
    <s v="1665"/>
    <x v="0"/>
    <x v="0"/>
    <x v="3"/>
    <x v="0"/>
    <x v="6"/>
    <x v="0"/>
    <d v="2014-12-14T12:14:04"/>
    <x v="0"/>
    <m/>
    <x v="0"/>
    <x v="17"/>
    <x v="211"/>
    <x v="17"/>
    <x v="3"/>
  </r>
  <r>
    <n v="499"/>
    <s v="1665"/>
    <x v="1"/>
    <x v="0"/>
    <x v="1"/>
    <x v="2"/>
    <x v="6"/>
    <x v="0"/>
    <d v="2014-12-14T12:14:04"/>
    <x v="0"/>
    <m/>
    <x v="0"/>
    <x v="17"/>
    <x v="211"/>
    <x v="17"/>
    <x v="3"/>
  </r>
  <r>
    <n v="819"/>
    <s v="1665"/>
    <x v="2"/>
    <x v="2"/>
    <x v="0"/>
    <x v="0"/>
    <x v="0"/>
    <x v="0"/>
    <d v="2014-10-13T10:44:00"/>
    <x v="0"/>
    <s v="isro"/>
    <x v="0"/>
    <x v="17"/>
    <x v="211"/>
    <x v="17"/>
    <x v="3"/>
  </r>
  <r>
    <n v="1150"/>
    <s v="1665"/>
    <x v="3"/>
    <x v="2"/>
    <x v="0"/>
    <x v="0"/>
    <x v="0"/>
    <x v="0"/>
    <d v="2013-04-19T17:38:00"/>
    <x v="0"/>
    <s v="cipanas"/>
    <x v="0"/>
    <x v="17"/>
    <x v="211"/>
    <x v="17"/>
    <x v="3"/>
  </r>
  <r>
    <n v="1481"/>
    <s v="1665"/>
    <x v="4"/>
    <x v="2"/>
    <x v="0"/>
    <x v="0"/>
    <x v="0"/>
    <x v="0"/>
    <d v="2014-11-14T13:43:00"/>
    <x v="0"/>
    <s v="cipanas"/>
    <x v="0"/>
    <x v="17"/>
    <x v="211"/>
    <x v="17"/>
    <x v="3"/>
  </r>
  <r>
    <n v="156"/>
    <s v="1670"/>
    <x v="0"/>
    <x v="0"/>
    <x v="2"/>
    <x v="0"/>
    <x v="5"/>
    <x v="0"/>
    <d v="2014-12-14T12:14:04"/>
    <x v="0"/>
    <m/>
    <x v="0"/>
    <x v="17"/>
    <x v="212"/>
    <x v="17"/>
    <x v="3"/>
  </r>
  <r>
    <n v="501"/>
    <s v="1670"/>
    <x v="1"/>
    <x v="0"/>
    <x v="0"/>
    <x v="2"/>
    <x v="5"/>
    <x v="0"/>
    <d v="2014-12-14T12:14:04"/>
    <x v="0"/>
    <m/>
    <x v="0"/>
    <x v="17"/>
    <x v="212"/>
    <x v="17"/>
    <x v="3"/>
  </r>
  <r>
    <n v="821"/>
    <s v="1670"/>
    <x v="2"/>
    <x v="2"/>
    <x v="0"/>
    <x v="0"/>
    <x v="0"/>
    <x v="0"/>
    <d v="2014-10-13T10:45:00"/>
    <x v="0"/>
    <s v="isro"/>
    <x v="0"/>
    <x v="17"/>
    <x v="212"/>
    <x v="17"/>
    <x v="3"/>
  </r>
  <r>
    <n v="1152"/>
    <s v="1670"/>
    <x v="3"/>
    <x v="2"/>
    <x v="0"/>
    <x v="0"/>
    <x v="0"/>
    <x v="0"/>
    <d v="2013-04-19T17:40:00"/>
    <x v="0"/>
    <s v="cipanas"/>
    <x v="0"/>
    <x v="17"/>
    <x v="212"/>
    <x v="17"/>
    <x v="3"/>
  </r>
  <r>
    <n v="1483"/>
    <s v="1670"/>
    <x v="4"/>
    <x v="2"/>
    <x v="0"/>
    <x v="0"/>
    <x v="0"/>
    <x v="0"/>
    <d v="2014-11-14T13:43:00"/>
    <x v="0"/>
    <s v="cipanas"/>
    <x v="0"/>
    <x v="17"/>
    <x v="212"/>
    <x v="17"/>
    <x v="3"/>
  </r>
  <r>
    <n v="157"/>
    <s v="1675"/>
    <x v="0"/>
    <x v="0"/>
    <x v="13"/>
    <x v="1"/>
    <x v="9"/>
    <x v="0"/>
    <d v="2014-12-14T12:14:04"/>
    <x v="0"/>
    <m/>
    <x v="0"/>
    <x v="17"/>
    <x v="213"/>
    <x v="17"/>
    <x v="3"/>
  </r>
  <r>
    <n v="502"/>
    <s v="1675"/>
    <x v="1"/>
    <x v="0"/>
    <x v="2"/>
    <x v="0"/>
    <x v="5"/>
    <x v="0"/>
    <d v="2014-12-14T12:14:04"/>
    <x v="0"/>
    <m/>
    <x v="0"/>
    <x v="17"/>
    <x v="213"/>
    <x v="17"/>
    <x v="3"/>
  </r>
  <r>
    <n v="822"/>
    <s v="1675"/>
    <x v="2"/>
    <x v="2"/>
    <x v="0"/>
    <x v="0"/>
    <x v="0"/>
    <x v="0"/>
    <d v="2014-10-13T10:45:00"/>
    <x v="0"/>
    <s v="isro"/>
    <x v="0"/>
    <x v="17"/>
    <x v="213"/>
    <x v="17"/>
    <x v="3"/>
  </r>
  <r>
    <n v="1153"/>
    <s v="1675"/>
    <x v="3"/>
    <x v="2"/>
    <x v="0"/>
    <x v="0"/>
    <x v="0"/>
    <x v="0"/>
    <d v="2013-04-19T17:40:00"/>
    <x v="0"/>
    <s v="cipanas"/>
    <x v="0"/>
    <x v="17"/>
    <x v="213"/>
    <x v="17"/>
    <x v="3"/>
  </r>
  <r>
    <n v="1484"/>
    <s v="1675"/>
    <x v="4"/>
    <x v="2"/>
    <x v="0"/>
    <x v="0"/>
    <x v="0"/>
    <x v="0"/>
    <d v="2014-11-14T13:44:00"/>
    <x v="0"/>
    <s v="cipanas"/>
    <x v="0"/>
    <x v="17"/>
    <x v="213"/>
    <x v="17"/>
    <x v="3"/>
  </r>
  <r>
    <n v="158"/>
    <s v="1680"/>
    <x v="0"/>
    <x v="0"/>
    <x v="2"/>
    <x v="2"/>
    <x v="2"/>
    <x v="0"/>
    <d v="2014-12-14T12:14:04"/>
    <x v="0"/>
    <m/>
    <x v="0"/>
    <x v="17"/>
    <x v="214"/>
    <x v="17"/>
    <x v="3"/>
  </r>
  <r>
    <n v="503"/>
    <s v="1680"/>
    <x v="1"/>
    <x v="0"/>
    <x v="10"/>
    <x v="4"/>
    <x v="19"/>
    <x v="0"/>
    <d v="2014-12-14T12:14:04"/>
    <x v="0"/>
    <m/>
    <x v="0"/>
    <x v="17"/>
    <x v="214"/>
    <x v="17"/>
    <x v="3"/>
  </r>
  <r>
    <n v="823"/>
    <s v="1680"/>
    <x v="2"/>
    <x v="1"/>
    <x v="10"/>
    <x v="4"/>
    <x v="19"/>
    <x v="0"/>
    <d v="2014-10-13T10:44:00"/>
    <x v="0"/>
    <s v="isro"/>
    <x v="0"/>
    <x v="17"/>
    <x v="214"/>
    <x v="17"/>
    <x v="3"/>
  </r>
  <r>
    <n v="1154"/>
    <s v="1680"/>
    <x v="3"/>
    <x v="1"/>
    <x v="10"/>
    <x v="4"/>
    <x v="19"/>
    <x v="0"/>
    <d v="2013-04-19T17:39:00"/>
    <x v="0"/>
    <s v="cipanas"/>
    <x v="0"/>
    <x v="17"/>
    <x v="214"/>
    <x v="17"/>
    <x v="3"/>
  </r>
  <r>
    <n v="1485"/>
    <s v="1680"/>
    <x v="4"/>
    <x v="1"/>
    <x v="10"/>
    <x v="4"/>
    <x v="19"/>
    <x v="0"/>
    <d v="2014-11-14T13:43:00"/>
    <x v="0"/>
    <s v="cipanas"/>
    <x v="0"/>
    <x v="17"/>
    <x v="214"/>
    <x v="17"/>
    <x v="3"/>
  </r>
  <r>
    <n v="159"/>
    <s v="1685"/>
    <x v="0"/>
    <x v="0"/>
    <x v="2"/>
    <x v="1"/>
    <x v="6"/>
    <x v="0"/>
    <d v="2014-12-14T12:14:04"/>
    <x v="0"/>
    <m/>
    <x v="0"/>
    <x v="17"/>
    <x v="215"/>
    <x v="17"/>
    <x v="3"/>
  </r>
  <r>
    <n v="504"/>
    <s v="1685"/>
    <x v="1"/>
    <x v="0"/>
    <x v="2"/>
    <x v="1"/>
    <x v="6"/>
    <x v="0"/>
    <d v="2014-12-14T12:14:04"/>
    <x v="0"/>
    <m/>
    <x v="0"/>
    <x v="17"/>
    <x v="215"/>
    <x v="17"/>
    <x v="3"/>
  </r>
  <r>
    <n v="824"/>
    <s v="1685"/>
    <x v="2"/>
    <x v="2"/>
    <x v="0"/>
    <x v="0"/>
    <x v="0"/>
    <x v="0"/>
    <d v="2014-10-13T10:47:00"/>
    <x v="0"/>
    <s v="isro"/>
    <x v="0"/>
    <x v="17"/>
    <x v="215"/>
    <x v="17"/>
    <x v="3"/>
  </r>
  <r>
    <n v="1155"/>
    <s v="1685"/>
    <x v="3"/>
    <x v="2"/>
    <x v="0"/>
    <x v="0"/>
    <x v="0"/>
    <x v="0"/>
    <d v="2013-04-19T17:42:00"/>
    <x v="0"/>
    <s v="cipanas"/>
    <x v="0"/>
    <x v="17"/>
    <x v="215"/>
    <x v="17"/>
    <x v="3"/>
  </r>
  <r>
    <n v="1486"/>
    <s v="1685"/>
    <x v="4"/>
    <x v="2"/>
    <x v="0"/>
    <x v="0"/>
    <x v="0"/>
    <x v="0"/>
    <d v="2014-11-14T13:46:00"/>
    <x v="0"/>
    <s v="cipanas"/>
    <x v="0"/>
    <x v="17"/>
    <x v="215"/>
    <x v="17"/>
    <x v="3"/>
  </r>
  <r>
    <n v="160"/>
    <s v="1690"/>
    <x v="0"/>
    <x v="0"/>
    <x v="0"/>
    <x v="0"/>
    <x v="0"/>
    <x v="0"/>
    <d v="2014-12-14T12:14:04"/>
    <x v="0"/>
    <m/>
    <x v="0"/>
    <x v="17"/>
    <x v="216"/>
    <x v="17"/>
    <x v="3"/>
  </r>
  <r>
    <n v="505"/>
    <s v="1690"/>
    <x v="1"/>
    <x v="0"/>
    <x v="2"/>
    <x v="0"/>
    <x v="5"/>
    <x v="0"/>
    <d v="2014-12-14T12:14:04"/>
    <x v="0"/>
    <m/>
    <x v="0"/>
    <x v="17"/>
    <x v="216"/>
    <x v="17"/>
    <x v="3"/>
  </r>
  <r>
    <n v="825"/>
    <s v="1690"/>
    <x v="2"/>
    <x v="2"/>
    <x v="0"/>
    <x v="0"/>
    <x v="0"/>
    <x v="0"/>
    <d v="2014-10-13T10:47:00"/>
    <x v="0"/>
    <s v="isro"/>
    <x v="0"/>
    <x v="17"/>
    <x v="216"/>
    <x v="17"/>
    <x v="3"/>
  </r>
  <r>
    <n v="1156"/>
    <s v="1690"/>
    <x v="3"/>
    <x v="2"/>
    <x v="0"/>
    <x v="0"/>
    <x v="0"/>
    <x v="0"/>
    <d v="2013-04-19T17:42:00"/>
    <x v="0"/>
    <s v="cipanas"/>
    <x v="0"/>
    <x v="17"/>
    <x v="216"/>
    <x v="17"/>
    <x v="3"/>
  </r>
  <r>
    <n v="1487"/>
    <s v="1690"/>
    <x v="4"/>
    <x v="2"/>
    <x v="0"/>
    <x v="0"/>
    <x v="0"/>
    <x v="0"/>
    <d v="2014-11-14T13:46:00"/>
    <x v="0"/>
    <s v="cipanas"/>
    <x v="0"/>
    <x v="17"/>
    <x v="216"/>
    <x v="17"/>
    <x v="3"/>
  </r>
  <r>
    <n v="161"/>
    <s v="1695"/>
    <x v="0"/>
    <x v="0"/>
    <x v="1"/>
    <x v="0"/>
    <x v="2"/>
    <x v="0"/>
    <d v="2014-12-14T12:14:04"/>
    <x v="0"/>
    <m/>
    <x v="0"/>
    <x v="18"/>
    <x v="217"/>
    <x v="18"/>
    <x v="3"/>
  </r>
  <r>
    <n v="506"/>
    <s v="1695"/>
    <x v="1"/>
    <x v="0"/>
    <x v="1"/>
    <x v="0"/>
    <x v="2"/>
    <x v="0"/>
    <d v="2014-12-14T12:14:04"/>
    <x v="0"/>
    <m/>
    <x v="0"/>
    <x v="18"/>
    <x v="217"/>
    <x v="18"/>
    <x v="3"/>
  </r>
  <r>
    <n v="826"/>
    <s v="1695"/>
    <x v="2"/>
    <x v="1"/>
    <x v="1"/>
    <x v="0"/>
    <x v="2"/>
    <x v="0"/>
    <d v="2014-11-13T11:45:00"/>
    <x v="0"/>
    <s v="lebakgedong"/>
    <x v="0"/>
    <x v="18"/>
    <x v="217"/>
    <x v="18"/>
    <x v="3"/>
  </r>
  <r>
    <n v="1157"/>
    <s v="1695"/>
    <x v="3"/>
    <x v="1"/>
    <x v="1"/>
    <x v="0"/>
    <x v="2"/>
    <x v="4"/>
    <d v="2013-01-22T11:59:00"/>
    <x v="0"/>
    <s v="lebakgedong"/>
    <x v="0"/>
    <x v="18"/>
    <x v="217"/>
    <x v="18"/>
    <x v="3"/>
  </r>
  <r>
    <n v="1488"/>
    <s v="1695"/>
    <x v="4"/>
    <x v="1"/>
    <x v="1"/>
    <x v="0"/>
    <x v="2"/>
    <x v="0"/>
    <d v="2014-11-12T14:51:00"/>
    <x v="0"/>
    <s v="lebakgedong"/>
    <x v="0"/>
    <x v="18"/>
    <x v="217"/>
    <x v="18"/>
    <x v="3"/>
  </r>
  <r>
    <n v="162"/>
    <s v="1700"/>
    <x v="0"/>
    <x v="0"/>
    <x v="2"/>
    <x v="0"/>
    <x v="5"/>
    <x v="0"/>
    <d v="2014-12-14T12:14:04"/>
    <x v="0"/>
    <m/>
    <x v="0"/>
    <x v="18"/>
    <x v="218"/>
    <x v="18"/>
    <x v="3"/>
  </r>
  <r>
    <n v="507"/>
    <s v="1700"/>
    <x v="1"/>
    <x v="0"/>
    <x v="2"/>
    <x v="0"/>
    <x v="5"/>
    <x v="0"/>
    <d v="2014-12-14T12:14:04"/>
    <x v="0"/>
    <m/>
    <x v="0"/>
    <x v="18"/>
    <x v="218"/>
    <x v="18"/>
    <x v="3"/>
  </r>
  <r>
    <n v="827"/>
    <s v="1700"/>
    <x v="2"/>
    <x v="1"/>
    <x v="2"/>
    <x v="0"/>
    <x v="5"/>
    <x v="0"/>
    <d v="2014-11-13T11:45:00"/>
    <x v="0"/>
    <s v="lebakgedong"/>
    <x v="0"/>
    <x v="18"/>
    <x v="218"/>
    <x v="18"/>
    <x v="3"/>
  </r>
  <r>
    <n v="1158"/>
    <s v="1700"/>
    <x v="3"/>
    <x v="1"/>
    <x v="2"/>
    <x v="0"/>
    <x v="5"/>
    <x v="4"/>
    <d v="2013-01-22T12:00:00"/>
    <x v="0"/>
    <s v="lebakgedong"/>
    <x v="0"/>
    <x v="18"/>
    <x v="218"/>
    <x v="18"/>
    <x v="3"/>
  </r>
  <r>
    <n v="1489"/>
    <s v="1700"/>
    <x v="4"/>
    <x v="1"/>
    <x v="2"/>
    <x v="0"/>
    <x v="5"/>
    <x v="0"/>
    <d v="2014-11-12T14:52:00"/>
    <x v="0"/>
    <s v="lebakgedong"/>
    <x v="0"/>
    <x v="18"/>
    <x v="218"/>
    <x v="18"/>
    <x v="3"/>
  </r>
  <r>
    <n v="163"/>
    <s v="1705"/>
    <x v="0"/>
    <x v="0"/>
    <x v="0"/>
    <x v="0"/>
    <x v="0"/>
    <x v="0"/>
    <d v="2014-12-14T12:14:04"/>
    <x v="0"/>
    <m/>
    <x v="0"/>
    <x v="18"/>
    <x v="219"/>
    <x v="18"/>
    <x v="3"/>
  </r>
  <r>
    <n v="508"/>
    <s v="1705"/>
    <x v="1"/>
    <x v="0"/>
    <x v="2"/>
    <x v="1"/>
    <x v="6"/>
    <x v="0"/>
    <d v="2014-12-14T12:14:04"/>
    <x v="0"/>
    <m/>
    <x v="0"/>
    <x v="18"/>
    <x v="219"/>
    <x v="18"/>
    <x v="3"/>
  </r>
  <r>
    <n v="828"/>
    <s v="1705"/>
    <x v="2"/>
    <x v="1"/>
    <x v="2"/>
    <x v="0"/>
    <x v="5"/>
    <x v="0"/>
    <d v="2014-11-13T11:45:00"/>
    <x v="0"/>
    <s v="lebakgedong"/>
    <x v="0"/>
    <x v="18"/>
    <x v="219"/>
    <x v="18"/>
    <x v="3"/>
  </r>
  <r>
    <n v="1159"/>
    <s v="1705"/>
    <x v="3"/>
    <x v="1"/>
    <x v="2"/>
    <x v="0"/>
    <x v="5"/>
    <x v="4"/>
    <d v="2013-01-22T12:00:00"/>
    <x v="0"/>
    <s v="lebakgedong"/>
    <x v="0"/>
    <x v="18"/>
    <x v="219"/>
    <x v="18"/>
    <x v="3"/>
  </r>
  <r>
    <n v="1490"/>
    <s v="1705"/>
    <x v="4"/>
    <x v="1"/>
    <x v="2"/>
    <x v="0"/>
    <x v="5"/>
    <x v="0"/>
    <d v="2014-11-12T14:51:00"/>
    <x v="0"/>
    <s v="lebakgedong"/>
    <x v="0"/>
    <x v="18"/>
    <x v="219"/>
    <x v="18"/>
    <x v="3"/>
  </r>
  <r>
    <n v="164"/>
    <s v="1710"/>
    <x v="0"/>
    <x v="0"/>
    <x v="2"/>
    <x v="0"/>
    <x v="5"/>
    <x v="0"/>
    <d v="2014-12-14T12:14:04"/>
    <x v="0"/>
    <m/>
    <x v="0"/>
    <x v="18"/>
    <x v="137"/>
    <x v="18"/>
    <x v="3"/>
  </r>
  <r>
    <n v="509"/>
    <s v="1710"/>
    <x v="1"/>
    <x v="0"/>
    <x v="1"/>
    <x v="0"/>
    <x v="2"/>
    <x v="0"/>
    <d v="2014-12-14T12:14:04"/>
    <x v="0"/>
    <m/>
    <x v="0"/>
    <x v="18"/>
    <x v="137"/>
    <x v="18"/>
    <x v="3"/>
  </r>
  <r>
    <n v="829"/>
    <s v="1710"/>
    <x v="2"/>
    <x v="1"/>
    <x v="0"/>
    <x v="1"/>
    <x v="2"/>
    <x v="0"/>
    <d v="2014-11-13T11:44:00"/>
    <x v="0"/>
    <s v="lebakgedong"/>
    <x v="0"/>
    <x v="18"/>
    <x v="137"/>
    <x v="18"/>
    <x v="3"/>
  </r>
  <r>
    <n v="1160"/>
    <s v="1710"/>
    <x v="3"/>
    <x v="1"/>
    <x v="0"/>
    <x v="1"/>
    <x v="2"/>
    <x v="4"/>
    <d v="2013-01-22T12:01:00"/>
    <x v="0"/>
    <s v="lebakgedong"/>
    <x v="0"/>
    <x v="18"/>
    <x v="137"/>
    <x v="18"/>
    <x v="3"/>
  </r>
  <r>
    <n v="1491"/>
    <s v="1710"/>
    <x v="4"/>
    <x v="1"/>
    <x v="0"/>
    <x v="1"/>
    <x v="2"/>
    <x v="0"/>
    <d v="2014-11-12T14:51:00"/>
    <x v="0"/>
    <s v="lebakgedong"/>
    <x v="0"/>
    <x v="18"/>
    <x v="137"/>
    <x v="18"/>
    <x v="3"/>
  </r>
  <r>
    <n v="165"/>
    <s v="1715"/>
    <x v="0"/>
    <x v="0"/>
    <x v="5"/>
    <x v="0"/>
    <x v="1"/>
    <x v="0"/>
    <d v="2014-12-14T12:14:04"/>
    <x v="0"/>
    <m/>
    <x v="0"/>
    <x v="18"/>
    <x v="220"/>
    <x v="18"/>
    <x v="3"/>
  </r>
  <r>
    <n v="510"/>
    <s v="1715"/>
    <x v="1"/>
    <x v="0"/>
    <x v="2"/>
    <x v="2"/>
    <x v="2"/>
    <x v="0"/>
    <d v="2014-12-14T12:14:04"/>
    <x v="0"/>
    <m/>
    <x v="0"/>
    <x v="18"/>
    <x v="220"/>
    <x v="18"/>
    <x v="3"/>
  </r>
  <r>
    <n v="830"/>
    <s v="1715"/>
    <x v="2"/>
    <x v="1"/>
    <x v="1"/>
    <x v="0"/>
    <x v="2"/>
    <x v="0"/>
    <d v="2014-11-13T11:45:00"/>
    <x v="0"/>
    <s v="lebakgedong"/>
    <x v="0"/>
    <x v="18"/>
    <x v="220"/>
    <x v="18"/>
    <x v="3"/>
  </r>
  <r>
    <n v="1161"/>
    <s v="1715"/>
    <x v="3"/>
    <x v="1"/>
    <x v="1"/>
    <x v="0"/>
    <x v="2"/>
    <x v="4"/>
    <d v="2013-01-22T12:01:00"/>
    <x v="0"/>
    <s v="lebakgedong"/>
    <x v="0"/>
    <x v="18"/>
    <x v="220"/>
    <x v="18"/>
    <x v="3"/>
  </r>
  <r>
    <n v="1492"/>
    <s v="1715"/>
    <x v="4"/>
    <x v="1"/>
    <x v="1"/>
    <x v="0"/>
    <x v="2"/>
    <x v="0"/>
    <d v="2014-11-12T14:51:00"/>
    <x v="0"/>
    <s v="lebakgedong"/>
    <x v="0"/>
    <x v="18"/>
    <x v="220"/>
    <x v="18"/>
    <x v="3"/>
  </r>
  <r>
    <n v="166"/>
    <s v="1720"/>
    <x v="0"/>
    <x v="0"/>
    <x v="2"/>
    <x v="2"/>
    <x v="2"/>
    <x v="0"/>
    <d v="2014-12-14T12:14:04"/>
    <x v="0"/>
    <m/>
    <x v="0"/>
    <x v="18"/>
    <x v="221"/>
    <x v="18"/>
    <x v="3"/>
  </r>
  <r>
    <n v="511"/>
    <s v="1720"/>
    <x v="1"/>
    <x v="0"/>
    <x v="1"/>
    <x v="0"/>
    <x v="2"/>
    <x v="0"/>
    <d v="2014-12-14T12:14:04"/>
    <x v="0"/>
    <m/>
    <x v="0"/>
    <x v="18"/>
    <x v="221"/>
    <x v="18"/>
    <x v="3"/>
  </r>
  <r>
    <n v="831"/>
    <s v="1720"/>
    <x v="2"/>
    <x v="1"/>
    <x v="2"/>
    <x v="2"/>
    <x v="2"/>
    <x v="0"/>
    <d v="2014-11-13T11:44:00"/>
    <x v="0"/>
    <s v="lebakgedong"/>
    <x v="0"/>
    <x v="18"/>
    <x v="221"/>
    <x v="18"/>
    <x v="3"/>
  </r>
  <r>
    <n v="1162"/>
    <s v="1720"/>
    <x v="3"/>
    <x v="1"/>
    <x v="2"/>
    <x v="2"/>
    <x v="2"/>
    <x v="4"/>
    <d v="2013-01-22T12:01:00"/>
    <x v="0"/>
    <s v="lebakgedong"/>
    <x v="0"/>
    <x v="18"/>
    <x v="221"/>
    <x v="18"/>
    <x v="3"/>
  </r>
  <r>
    <n v="1493"/>
    <s v="1720"/>
    <x v="4"/>
    <x v="1"/>
    <x v="2"/>
    <x v="2"/>
    <x v="2"/>
    <x v="0"/>
    <d v="2014-11-12T14:50:00"/>
    <x v="0"/>
    <s v="lebakgedong"/>
    <x v="0"/>
    <x v="18"/>
    <x v="221"/>
    <x v="18"/>
    <x v="3"/>
  </r>
  <r>
    <n v="75"/>
    <s v="1280"/>
    <x v="0"/>
    <x v="0"/>
    <x v="3"/>
    <x v="1"/>
    <x v="7"/>
    <x v="0"/>
    <d v="2014-12-14T12:14:04"/>
    <x v="0"/>
    <m/>
    <x v="0"/>
    <x v="19"/>
    <x v="222"/>
    <x v="19"/>
    <x v="4"/>
  </r>
  <r>
    <n v="420"/>
    <s v="1280"/>
    <x v="1"/>
    <x v="0"/>
    <x v="3"/>
    <x v="1"/>
    <x v="7"/>
    <x v="0"/>
    <d v="2014-12-14T12:14:04"/>
    <x v="0"/>
    <m/>
    <x v="0"/>
    <x v="19"/>
    <x v="222"/>
    <x v="19"/>
    <x v="4"/>
  </r>
  <r>
    <n v="1071"/>
    <s v="1280"/>
    <x v="3"/>
    <x v="1"/>
    <x v="3"/>
    <x v="1"/>
    <x v="7"/>
    <x v="0"/>
    <d v="2013-04-17T13:24:00"/>
    <x v="0"/>
    <s v="sajira"/>
    <x v="0"/>
    <x v="19"/>
    <x v="222"/>
    <x v="19"/>
    <x v="4"/>
  </r>
  <r>
    <n v="76"/>
    <s v="1285"/>
    <x v="0"/>
    <x v="0"/>
    <x v="13"/>
    <x v="6"/>
    <x v="19"/>
    <x v="0"/>
    <d v="2014-12-14T12:14:04"/>
    <x v="0"/>
    <m/>
    <x v="0"/>
    <x v="19"/>
    <x v="223"/>
    <x v="19"/>
    <x v="4"/>
  </r>
  <r>
    <n v="421"/>
    <s v="1285"/>
    <x v="1"/>
    <x v="0"/>
    <x v="13"/>
    <x v="6"/>
    <x v="19"/>
    <x v="0"/>
    <d v="2014-12-14T12:14:04"/>
    <x v="0"/>
    <m/>
    <x v="0"/>
    <x v="19"/>
    <x v="223"/>
    <x v="19"/>
    <x v="4"/>
  </r>
  <r>
    <n v="1072"/>
    <s v="1285"/>
    <x v="3"/>
    <x v="1"/>
    <x v="13"/>
    <x v="6"/>
    <x v="19"/>
    <x v="0"/>
    <d v="2013-04-17T13:25:00"/>
    <x v="0"/>
    <s v="sajira"/>
    <x v="0"/>
    <x v="19"/>
    <x v="223"/>
    <x v="19"/>
    <x v="4"/>
  </r>
  <r>
    <n v="77"/>
    <s v="1290"/>
    <x v="0"/>
    <x v="0"/>
    <x v="2"/>
    <x v="2"/>
    <x v="2"/>
    <x v="0"/>
    <d v="2014-12-14T12:14:04"/>
    <x v="0"/>
    <m/>
    <x v="0"/>
    <x v="19"/>
    <x v="224"/>
    <x v="19"/>
    <x v="4"/>
  </r>
  <r>
    <n v="422"/>
    <s v="1290"/>
    <x v="1"/>
    <x v="0"/>
    <x v="2"/>
    <x v="2"/>
    <x v="2"/>
    <x v="0"/>
    <d v="2014-12-14T12:14:04"/>
    <x v="0"/>
    <m/>
    <x v="0"/>
    <x v="19"/>
    <x v="224"/>
    <x v="19"/>
    <x v="4"/>
  </r>
  <r>
    <n v="1073"/>
    <s v="1290"/>
    <x v="3"/>
    <x v="1"/>
    <x v="2"/>
    <x v="2"/>
    <x v="2"/>
    <x v="0"/>
    <d v="2013-04-17T13:25:00"/>
    <x v="0"/>
    <s v="sajira"/>
    <x v="0"/>
    <x v="19"/>
    <x v="224"/>
    <x v="19"/>
    <x v="4"/>
  </r>
  <r>
    <n v="78"/>
    <s v="1295"/>
    <x v="0"/>
    <x v="0"/>
    <x v="2"/>
    <x v="2"/>
    <x v="2"/>
    <x v="0"/>
    <d v="2014-12-14T12:14:04"/>
    <x v="0"/>
    <m/>
    <x v="0"/>
    <x v="19"/>
    <x v="225"/>
    <x v="19"/>
    <x v="4"/>
  </r>
  <r>
    <n v="423"/>
    <s v="1295"/>
    <x v="1"/>
    <x v="0"/>
    <x v="1"/>
    <x v="0"/>
    <x v="2"/>
    <x v="0"/>
    <d v="2014-12-14T12:14:04"/>
    <x v="0"/>
    <m/>
    <x v="0"/>
    <x v="19"/>
    <x v="225"/>
    <x v="19"/>
    <x v="4"/>
  </r>
  <r>
    <n v="1074"/>
    <s v="1295"/>
    <x v="3"/>
    <x v="1"/>
    <x v="3"/>
    <x v="0"/>
    <x v="6"/>
    <x v="0"/>
    <d v="2013-04-17T13:25:00"/>
    <x v="0"/>
    <s v="sajira"/>
    <x v="0"/>
    <x v="19"/>
    <x v="225"/>
    <x v="19"/>
    <x v="4"/>
  </r>
  <r>
    <n v="79"/>
    <s v="1300"/>
    <x v="0"/>
    <x v="0"/>
    <x v="2"/>
    <x v="2"/>
    <x v="2"/>
    <x v="0"/>
    <d v="2014-12-14T12:14:04"/>
    <x v="0"/>
    <m/>
    <x v="0"/>
    <x v="19"/>
    <x v="226"/>
    <x v="19"/>
    <x v="4"/>
  </r>
  <r>
    <n v="424"/>
    <s v="1300"/>
    <x v="1"/>
    <x v="0"/>
    <x v="2"/>
    <x v="2"/>
    <x v="2"/>
    <x v="0"/>
    <d v="2014-12-14T12:14:04"/>
    <x v="0"/>
    <m/>
    <x v="0"/>
    <x v="19"/>
    <x v="226"/>
    <x v="19"/>
    <x v="4"/>
  </r>
  <r>
    <n v="1075"/>
    <s v="1300"/>
    <x v="3"/>
    <x v="1"/>
    <x v="2"/>
    <x v="2"/>
    <x v="2"/>
    <x v="0"/>
    <d v="2013-04-17T13:26:00"/>
    <x v="0"/>
    <s v="sajira"/>
    <x v="0"/>
    <x v="19"/>
    <x v="226"/>
    <x v="19"/>
    <x v="4"/>
  </r>
  <r>
    <n v="80"/>
    <s v="1305"/>
    <x v="0"/>
    <x v="0"/>
    <x v="3"/>
    <x v="6"/>
    <x v="9"/>
    <x v="0"/>
    <d v="2014-12-14T12:14:04"/>
    <x v="0"/>
    <m/>
    <x v="0"/>
    <x v="19"/>
    <x v="227"/>
    <x v="19"/>
    <x v="4"/>
  </r>
  <r>
    <n v="425"/>
    <s v="1305"/>
    <x v="1"/>
    <x v="0"/>
    <x v="3"/>
    <x v="6"/>
    <x v="9"/>
    <x v="0"/>
    <d v="2014-12-14T12:14:04"/>
    <x v="0"/>
    <m/>
    <x v="0"/>
    <x v="19"/>
    <x v="227"/>
    <x v="19"/>
    <x v="4"/>
  </r>
  <r>
    <n v="1076"/>
    <s v="1305"/>
    <x v="3"/>
    <x v="1"/>
    <x v="3"/>
    <x v="6"/>
    <x v="9"/>
    <x v="0"/>
    <d v="2013-04-17T13:26:00"/>
    <x v="0"/>
    <s v="sajira"/>
    <x v="0"/>
    <x v="19"/>
    <x v="227"/>
    <x v="19"/>
    <x v="4"/>
  </r>
  <r>
    <n v="81"/>
    <s v="1310"/>
    <x v="0"/>
    <x v="0"/>
    <x v="2"/>
    <x v="0"/>
    <x v="5"/>
    <x v="0"/>
    <d v="2014-12-14T12:14:04"/>
    <x v="0"/>
    <m/>
    <x v="0"/>
    <x v="19"/>
    <x v="228"/>
    <x v="19"/>
    <x v="4"/>
  </r>
  <r>
    <n v="426"/>
    <s v="1310"/>
    <x v="1"/>
    <x v="0"/>
    <x v="2"/>
    <x v="0"/>
    <x v="5"/>
    <x v="0"/>
    <d v="2014-12-14T12:14:04"/>
    <x v="0"/>
    <m/>
    <x v="0"/>
    <x v="19"/>
    <x v="228"/>
    <x v="19"/>
    <x v="4"/>
  </r>
  <r>
    <n v="1077"/>
    <s v="1310"/>
    <x v="3"/>
    <x v="1"/>
    <x v="2"/>
    <x v="0"/>
    <x v="5"/>
    <x v="0"/>
    <d v="2013-04-17T13:26:00"/>
    <x v="0"/>
    <s v="sajira"/>
    <x v="0"/>
    <x v="19"/>
    <x v="228"/>
    <x v="19"/>
    <x v="4"/>
  </r>
  <r>
    <n v="82"/>
    <s v="1315"/>
    <x v="0"/>
    <x v="0"/>
    <x v="1"/>
    <x v="0"/>
    <x v="2"/>
    <x v="0"/>
    <d v="2014-12-14T12:14:04"/>
    <x v="0"/>
    <m/>
    <x v="0"/>
    <x v="19"/>
    <x v="229"/>
    <x v="19"/>
    <x v="4"/>
  </r>
  <r>
    <n v="427"/>
    <s v="1315"/>
    <x v="1"/>
    <x v="0"/>
    <x v="1"/>
    <x v="0"/>
    <x v="2"/>
    <x v="0"/>
    <d v="2014-12-14T12:14:04"/>
    <x v="0"/>
    <m/>
    <x v="0"/>
    <x v="19"/>
    <x v="229"/>
    <x v="19"/>
    <x v="4"/>
  </r>
  <r>
    <n v="1078"/>
    <s v="1315"/>
    <x v="3"/>
    <x v="1"/>
    <x v="1"/>
    <x v="0"/>
    <x v="2"/>
    <x v="0"/>
    <d v="2013-04-17T13:29:00"/>
    <x v="0"/>
    <s v="sajira"/>
    <x v="0"/>
    <x v="19"/>
    <x v="229"/>
    <x v="19"/>
    <x v="4"/>
  </r>
  <r>
    <n v="83"/>
    <s v="1320"/>
    <x v="0"/>
    <x v="0"/>
    <x v="2"/>
    <x v="0"/>
    <x v="5"/>
    <x v="0"/>
    <d v="2014-12-14T12:14:04"/>
    <x v="0"/>
    <m/>
    <x v="0"/>
    <x v="19"/>
    <x v="230"/>
    <x v="19"/>
    <x v="4"/>
  </r>
  <r>
    <n v="428"/>
    <s v="1320"/>
    <x v="1"/>
    <x v="0"/>
    <x v="2"/>
    <x v="0"/>
    <x v="5"/>
    <x v="0"/>
    <d v="2014-12-14T12:14:04"/>
    <x v="0"/>
    <m/>
    <x v="0"/>
    <x v="19"/>
    <x v="230"/>
    <x v="19"/>
    <x v="4"/>
  </r>
  <r>
    <n v="1079"/>
    <s v="1320"/>
    <x v="3"/>
    <x v="1"/>
    <x v="2"/>
    <x v="0"/>
    <x v="5"/>
    <x v="0"/>
    <d v="2013-04-17T13:27:00"/>
    <x v="0"/>
    <s v="sajira"/>
    <x v="0"/>
    <x v="19"/>
    <x v="230"/>
    <x v="19"/>
    <x v="4"/>
  </r>
  <r>
    <n v="84"/>
    <s v="1325"/>
    <x v="0"/>
    <x v="0"/>
    <x v="0"/>
    <x v="1"/>
    <x v="2"/>
    <x v="0"/>
    <d v="2014-12-14T12:14:04"/>
    <x v="0"/>
    <m/>
    <x v="0"/>
    <x v="19"/>
    <x v="64"/>
    <x v="19"/>
    <x v="4"/>
  </r>
  <r>
    <n v="429"/>
    <s v="1325"/>
    <x v="1"/>
    <x v="0"/>
    <x v="0"/>
    <x v="1"/>
    <x v="2"/>
    <x v="0"/>
    <d v="2014-12-14T12:14:04"/>
    <x v="0"/>
    <m/>
    <x v="0"/>
    <x v="19"/>
    <x v="64"/>
    <x v="19"/>
    <x v="4"/>
  </r>
  <r>
    <n v="1080"/>
    <s v="1325"/>
    <x v="3"/>
    <x v="1"/>
    <x v="0"/>
    <x v="1"/>
    <x v="2"/>
    <x v="0"/>
    <d v="2013-04-17T13:30:00"/>
    <x v="0"/>
    <s v="sajira"/>
    <x v="0"/>
    <x v="19"/>
    <x v="64"/>
    <x v="19"/>
    <x v="4"/>
  </r>
  <r>
    <n v="85"/>
    <s v="1330"/>
    <x v="0"/>
    <x v="0"/>
    <x v="2"/>
    <x v="0"/>
    <x v="5"/>
    <x v="0"/>
    <d v="2014-12-14T12:14:04"/>
    <x v="0"/>
    <m/>
    <x v="0"/>
    <x v="19"/>
    <x v="231"/>
    <x v="19"/>
    <x v="4"/>
  </r>
  <r>
    <n v="430"/>
    <s v="1330"/>
    <x v="1"/>
    <x v="0"/>
    <x v="2"/>
    <x v="0"/>
    <x v="5"/>
    <x v="0"/>
    <d v="2014-12-14T12:14:04"/>
    <x v="0"/>
    <m/>
    <x v="0"/>
    <x v="19"/>
    <x v="231"/>
    <x v="19"/>
    <x v="4"/>
  </r>
  <r>
    <n v="1081"/>
    <s v="1330"/>
    <x v="3"/>
    <x v="1"/>
    <x v="2"/>
    <x v="0"/>
    <x v="5"/>
    <x v="0"/>
    <d v="2013-04-17T13:31:00"/>
    <x v="0"/>
    <s v="sajira"/>
    <x v="0"/>
    <x v="19"/>
    <x v="231"/>
    <x v="19"/>
    <x v="4"/>
  </r>
  <r>
    <n v="86"/>
    <s v="1335"/>
    <x v="0"/>
    <x v="0"/>
    <x v="2"/>
    <x v="3"/>
    <x v="1"/>
    <x v="0"/>
    <d v="2014-12-14T12:14:04"/>
    <x v="0"/>
    <m/>
    <x v="0"/>
    <x v="19"/>
    <x v="41"/>
    <x v="19"/>
    <x v="4"/>
  </r>
  <r>
    <n v="431"/>
    <s v="1335"/>
    <x v="1"/>
    <x v="0"/>
    <x v="2"/>
    <x v="2"/>
    <x v="2"/>
    <x v="0"/>
    <d v="2014-12-14T12:14:04"/>
    <x v="0"/>
    <m/>
    <x v="0"/>
    <x v="19"/>
    <x v="41"/>
    <x v="19"/>
    <x v="4"/>
  </r>
  <r>
    <n v="1082"/>
    <s v="1335"/>
    <x v="3"/>
    <x v="2"/>
    <x v="0"/>
    <x v="0"/>
    <x v="0"/>
    <x v="0"/>
    <d v="2013-04-17T13:31:00"/>
    <x v="0"/>
    <s v="sajira"/>
    <x v="0"/>
    <x v="19"/>
    <x v="41"/>
    <x v="19"/>
    <x v="4"/>
  </r>
  <r>
    <n v="87"/>
    <s v="1340"/>
    <x v="0"/>
    <x v="0"/>
    <x v="0"/>
    <x v="1"/>
    <x v="2"/>
    <x v="0"/>
    <d v="2014-12-14T12:14:04"/>
    <x v="0"/>
    <m/>
    <x v="0"/>
    <x v="19"/>
    <x v="232"/>
    <x v="19"/>
    <x v="4"/>
  </r>
  <r>
    <n v="432"/>
    <s v="1340"/>
    <x v="1"/>
    <x v="0"/>
    <x v="0"/>
    <x v="1"/>
    <x v="2"/>
    <x v="0"/>
    <d v="2014-12-14T12:14:04"/>
    <x v="0"/>
    <m/>
    <x v="0"/>
    <x v="19"/>
    <x v="232"/>
    <x v="19"/>
    <x v="4"/>
  </r>
  <r>
    <n v="1083"/>
    <s v="1340"/>
    <x v="3"/>
    <x v="1"/>
    <x v="0"/>
    <x v="1"/>
    <x v="2"/>
    <x v="0"/>
    <d v="2013-04-17T13:29:00"/>
    <x v="0"/>
    <s v="sajira"/>
    <x v="0"/>
    <x v="19"/>
    <x v="232"/>
    <x v="19"/>
    <x v="4"/>
  </r>
  <r>
    <n v="88"/>
    <s v="1345"/>
    <x v="0"/>
    <x v="0"/>
    <x v="1"/>
    <x v="2"/>
    <x v="6"/>
    <x v="0"/>
    <d v="2014-12-14T12:14:04"/>
    <x v="0"/>
    <m/>
    <x v="0"/>
    <x v="19"/>
    <x v="233"/>
    <x v="19"/>
    <x v="4"/>
  </r>
  <r>
    <n v="433"/>
    <s v="1345"/>
    <x v="1"/>
    <x v="0"/>
    <x v="1"/>
    <x v="2"/>
    <x v="6"/>
    <x v="0"/>
    <d v="2014-12-14T12:14:04"/>
    <x v="0"/>
    <m/>
    <x v="0"/>
    <x v="19"/>
    <x v="233"/>
    <x v="19"/>
    <x v="4"/>
  </r>
  <r>
    <n v="1084"/>
    <s v="1345"/>
    <x v="3"/>
    <x v="1"/>
    <x v="1"/>
    <x v="2"/>
    <x v="6"/>
    <x v="0"/>
    <d v="2013-04-17T13:30:00"/>
    <x v="0"/>
    <s v="sajira"/>
    <x v="0"/>
    <x v="19"/>
    <x v="233"/>
    <x v="19"/>
    <x v="4"/>
  </r>
  <r>
    <n v="89"/>
    <s v="1346"/>
    <x v="0"/>
    <x v="0"/>
    <x v="5"/>
    <x v="0"/>
    <x v="1"/>
    <x v="0"/>
    <d v="2014-12-14T12:14:04"/>
    <x v="0"/>
    <m/>
    <x v="0"/>
    <x v="19"/>
    <x v="234"/>
    <x v="19"/>
    <x v="4"/>
  </r>
  <r>
    <n v="434"/>
    <s v="1346"/>
    <x v="1"/>
    <x v="0"/>
    <x v="5"/>
    <x v="0"/>
    <x v="1"/>
    <x v="0"/>
    <d v="2014-12-14T12:14:04"/>
    <x v="0"/>
    <m/>
    <x v="0"/>
    <x v="19"/>
    <x v="234"/>
    <x v="19"/>
    <x v="4"/>
  </r>
  <r>
    <n v="1085"/>
    <s v="1346"/>
    <x v="3"/>
    <x v="1"/>
    <x v="5"/>
    <x v="0"/>
    <x v="1"/>
    <x v="0"/>
    <d v="2013-04-17T13:29:00"/>
    <x v="0"/>
    <s v="sajira"/>
    <x v="0"/>
    <x v="19"/>
    <x v="234"/>
    <x v="19"/>
    <x v="4"/>
  </r>
  <r>
    <n v="33"/>
    <s v="1070"/>
    <x v="0"/>
    <x v="0"/>
    <x v="6"/>
    <x v="4"/>
    <x v="9"/>
    <x v="0"/>
    <d v="2014-12-14T12:14:04"/>
    <x v="0"/>
    <m/>
    <x v="0"/>
    <x v="20"/>
    <x v="235"/>
    <x v="20"/>
    <x v="5"/>
  </r>
  <r>
    <n v="378"/>
    <s v="1070"/>
    <x v="1"/>
    <x v="0"/>
    <x v="6"/>
    <x v="4"/>
    <x v="9"/>
    <x v="0"/>
    <d v="2014-12-14T12:14:04"/>
    <x v="0"/>
    <m/>
    <x v="0"/>
    <x v="20"/>
    <x v="235"/>
    <x v="20"/>
    <x v="5"/>
  </r>
  <r>
    <n v="723"/>
    <s v="1070"/>
    <x v="2"/>
    <x v="1"/>
    <x v="5"/>
    <x v="2"/>
    <x v="7"/>
    <x v="0"/>
    <d v="2014-12-13T10:00:00"/>
    <x v="0"/>
    <s v="isro"/>
    <x v="0"/>
    <x v="20"/>
    <x v="235"/>
    <x v="20"/>
    <x v="5"/>
  </r>
  <r>
    <n v="1029"/>
    <s v="1070"/>
    <x v="3"/>
    <x v="1"/>
    <x v="2"/>
    <x v="0"/>
    <x v="5"/>
    <x v="0"/>
    <d v="2013-11-27T14:07:00"/>
    <x v="0"/>
    <s v="isro"/>
    <x v="0"/>
    <x v="20"/>
    <x v="235"/>
    <x v="20"/>
    <x v="5"/>
  </r>
  <r>
    <n v="1375"/>
    <s v="1070"/>
    <x v="4"/>
    <x v="1"/>
    <x v="4"/>
    <x v="2"/>
    <x v="3"/>
    <x v="0"/>
    <d v="2014-12-13T10:00:00"/>
    <x v="0"/>
    <s v="isro"/>
    <x v="0"/>
    <x v="20"/>
    <x v="235"/>
    <x v="20"/>
    <x v="5"/>
  </r>
  <r>
    <n v="34"/>
    <s v="1075"/>
    <x v="0"/>
    <x v="0"/>
    <x v="2"/>
    <x v="1"/>
    <x v="6"/>
    <x v="0"/>
    <d v="2014-12-14T12:14:04"/>
    <x v="0"/>
    <m/>
    <x v="0"/>
    <x v="20"/>
    <x v="236"/>
    <x v="20"/>
    <x v="5"/>
  </r>
  <r>
    <n v="379"/>
    <s v="1075"/>
    <x v="1"/>
    <x v="0"/>
    <x v="2"/>
    <x v="1"/>
    <x v="6"/>
    <x v="0"/>
    <d v="2014-12-14T12:14:04"/>
    <x v="0"/>
    <m/>
    <x v="0"/>
    <x v="20"/>
    <x v="236"/>
    <x v="20"/>
    <x v="5"/>
  </r>
  <r>
    <n v="724"/>
    <s v="1075"/>
    <x v="2"/>
    <x v="1"/>
    <x v="3"/>
    <x v="1"/>
    <x v="7"/>
    <x v="0"/>
    <d v="2014-12-13T10:00:00"/>
    <x v="0"/>
    <s v="isro"/>
    <x v="0"/>
    <x v="20"/>
    <x v="236"/>
    <x v="20"/>
    <x v="5"/>
  </r>
  <r>
    <n v="1030"/>
    <s v="1075"/>
    <x v="3"/>
    <x v="1"/>
    <x v="1"/>
    <x v="0"/>
    <x v="2"/>
    <x v="0"/>
    <d v="2013-11-27T14:07:00"/>
    <x v="0"/>
    <s v="isro"/>
    <x v="0"/>
    <x v="20"/>
    <x v="236"/>
    <x v="20"/>
    <x v="5"/>
  </r>
  <r>
    <n v="1376"/>
    <s v="1075"/>
    <x v="4"/>
    <x v="1"/>
    <x v="1"/>
    <x v="1"/>
    <x v="1"/>
    <x v="0"/>
    <d v="2014-12-13T10:00:00"/>
    <x v="0"/>
    <s v="isro"/>
    <x v="0"/>
    <x v="20"/>
    <x v="236"/>
    <x v="20"/>
    <x v="5"/>
  </r>
  <r>
    <n v="35"/>
    <s v="1080"/>
    <x v="0"/>
    <x v="0"/>
    <x v="2"/>
    <x v="2"/>
    <x v="2"/>
    <x v="0"/>
    <d v="2014-12-14T12:14:04"/>
    <x v="0"/>
    <m/>
    <x v="0"/>
    <x v="20"/>
    <x v="237"/>
    <x v="20"/>
    <x v="5"/>
  </r>
  <r>
    <n v="380"/>
    <s v="1080"/>
    <x v="1"/>
    <x v="0"/>
    <x v="2"/>
    <x v="2"/>
    <x v="2"/>
    <x v="0"/>
    <d v="2014-12-14T12:14:04"/>
    <x v="0"/>
    <m/>
    <x v="0"/>
    <x v="20"/>
    <x v="237"/>
    <x v="20"/>
    <x v="5"/>
  </r>
  <r>
    <n v="725"/>
    <s v="1080"/>
    <x v="2"/>
    <x v="2"/>
    <x v="0"/>
    <x v="0"/>
    <x v="0"/>
    <x v="0"/>
    <d v="2014-12-13T10:00:00"/>
    <x v="0"/>
    <s v="isro"/>
    <x v="0"/>
    <x v="20"/>
    <x v="237"/>
    <x v="20"/>
    <x v="5"/>
  </r>
  <r>
    <n v="1031"/>
    <s v="1080"/>
    <x v="3"/>
    <x v="1"/>
    <x v="1"/>
    <x v="1"/>
    <x v="1"/>
    <x v="0"/>
    <d v="2013-11-27T14:08:00"/>
    <x v="0"/>
    <s v="isro"/>
    <x v="0"/>
    <x v="20"/>
    <x v="237"/>
    <x v="20"/>
    <x v="5"/>
  </r>
  <r>
    <n v="1377"/>
    <s v="1080"/>
    <x v="4"/>
    <x v="2"/>
    <x v="0"/>
    <x v="0"/>
    <x v="0"/>
    <x v="0"/>
    <d v="2014-12-13T10:00:00"/>
    <x v="0"/>
    <s v="isro"/>
    <x v="0"/>
    <x v="20"/>
    <x v="237"/>
    <x v="20"/>
    <x v="5"/>
  </r>
  <r>
    <n v="36"/>
    <s v="1085"/>
    <x v="0"/>
    <x v="0"/>
    <x v="2"/>
    <x v="0"/>
    <x v="5"/>
    <x v="0"/>
    <d v="2014-12-14T12:14:04"/>
    <x v="0"/>
    <m/>
    <x v="0"/>
    <x v="20"/>
    <x v="238"/>
    <x v="20"/>
    <x v="5"/>
  </r>
  <r>
    <n v="381"/>
    <s v="1085"/>
    <x v="1"/>
    <x v="0"/>
    <x v="2"/>
    <x v="0"/>
    <x v="5"/>
    <x v="0"/>
    <d v="2014-12-14T12:14:04"/>
    <x v="0"/>
    <m/>
    <x v="0"/>
    <x v="20"/>
    <x v="238"/>
    <x v="20"/>
    <x v="5"/>
  </r>
  <r>
    <n v="726"/>
    <s v="1085"/>
    <x v="2"/>
    <x v="1"/>
    <x v="2"/>
    <x v="0"/>
    <x v="5"/>
    <x v="0"/>
    <d v="2014-12-13T10:00:00"/>
    <x v="0"/>
    <s v="isro"/>
    <x v="0"/>
    <x v="20"/>
    <x v="238"/>
    <x v="20"/>
    <x v="5"/>
  </r>
  <r>
    <n v="1032"/>
    <s v="1085"/>
    <x v="3"/>
    <x v="1"/>
    <x v="2"/>
    <x v="0"/>
    <x v="5"/>
    <x v="0"/>
    <d v="2013-11-27T14:08:00"/>
    <x v="0"/>
    <s v="isro"/>
    <x v="0"/>
    <x v="20"/>
    <x v="238"/>
    <x v="20"/>
    <x v="5"/>
  </r>
  <r>
    <n v="1378"/>
    <s v="1085"/>
    <x v="4"/>
    <x v="1"/>
    <x v="2"/>
    <x v="0"/>
    <x v="5"/>
    <x v="0"/>
    <d v="2014-12-13T10:00:00"/>
    <x v="0"/>
    <s v="isro"/>
    <x v="0"/>
    <x v="20"/>
    <x v="238"/>
    <x v="20"/>
    <x v="5"/>
  </r>
  <r>
    <n v="37"/>
    <s v="1090"/>
    <x v="0"/>
    <x v="0"/>
    <x v="2"/>
    <x v="0"/>
    <x v="5"/>
    <x v="0"/>
    <d v="2014-12-14T12:14:04"/>
    <x v="0"/>
    <m/>
    <x v="0"/>
    <x v="20"/>
    <x v="239"/>
    <x v="20"/>
    <x v="5"/>
  </r>
  <r>
    <n v="382"/>
    <s v="1090"/>
    <x v="1"/>
    <x v="0"/>
    <x v="2"/>
    <x v="0"/>
    <x v="5"/>
    <x v="0"/>
    <d v="2014-12-14T12:14:04"/>
    <x v="0"/>
    <m/>
    <x v="0"/>
    <x v="20"/>
    <x v="239"/>
    <x v="20"/>
    <x v="5"/>
  </r>
  <r>
    <n v="727"/>
    <s v="1090"/>
    <x v="2"/>
    <x v="1"/>
    <x v="3"/>
    <x v="2"/>
    <x v="1"/>
    <x v="0"/>
    <d v="2014-12-13T10:00:00"/>
    <x v="0"/>
    <s v="isro"/>
    <x v="0"/>
    <x v="20"/>
    <x v="239"/>
    <x v="20"/>
    <x v="5"/>
  </r>
  <r>
    <n v="1033"/>
    <s v="1090"/>
    <x v="3"/>
    <x v="1"/>
    <x v="1"/>
    <x v="2"/>
    <x v="6"/>
    <x v="0"/>
    <d v="2013-11-27T14:08:00"/>
    <x v="0"/>
    <s v="isro"/>
    <x v="0"/>
    <x v="20"/>
    <x v="239"/>
    <x v="20"/>
    <x v="5"/>
  </r>
  <r>
    <n v="1379"/>
    <s v="1090"/>
    <x v="4"/>
    <x v="1"/>
    <x v="3"/>
    <x v="2"/>
    <x v="1"/>
    <x v="0"/>
    <d v="2014-12-13T10:00:00"/>
    <x v="0"/>
    <s v="isro"/>
    <x v="0"/>
    <x v="20"/>
    <x v="239"/>
    <x v="20"/>
    <x v="5"/>
  </r>
  <r>
    <n v="38"/>
    <s v="1095"/>
    <x v="0"/>
    <x v="0"/>
    <x v="1"/>
    <x v="4"/>
    <x v="3"/>
    <x v="0"/>
    <d v="2014-12-14T12:14:04"/>
    <x v="0"/>
    <m/>
    <x v="0"/>
    <x v="20"/>
    <x v="240"/>
    <x v="20"/>
    <x v="5"/>
  </r>
  <r>
    <n v="383"/>
    <s v="1095"/>
    <x v="1"/>
    <x v="0"/>
    <x v="1"/>
    <x v="4"/>
    <x v="3"/>
    <x v="0"/>
    <d v="2014-12-14T12:14:04"/>
    <x v="0"/>
    <m/>
    <x v="0"/>
    <x v="20"/>
    <x v="240"/>
    <x v="20"/>
    <x v="5"/>
  </r>
  <r>
    <n v="728"/>
    <s v="1095"/>
    <x v="2"/>
    <x v="1"/>
    <x v="1"/>
    <x v="4"/>
    <x v="3"/>
    <x v="0"/>
    <d v="2014-12-13T10:00:00"/>
    <x v="0"/>
    <s v="isro"/>
    <x v="0"/>
    <x v="20"/>
    <x v="240"/>
    <x v="20"/>
    <x v="5"/>
  </r>
  <r>
    <n v="1034"/>
    <s v="1095"/>
    <x v="3"/>
    <x v="1"/>
    <x v="1"/>
    <x v="0"/>
    <x v="2"/>
    <x v="0"/>
    <d v="2013-11-27T14:08:00"/>
    <x v="0"/>
    <s v="isro"/>
    <x v="0"/>
    <x v="20"/>
    <x v="240"/>
    <x v="20"/>
    <x v="5"/>
  </r>
  <r>
    <n v="1380"/>
    <s v="1095"/>
    <x v="4"/>
    <x v="1"/>
    <x v="1"/>
    <x v="4"/>
    <x v="3"/>
    <x v="0"/>
    <d v="2014-12-13T10:00:00"/>
    <x v="0"/>
    <s v="isro"/>
    <x v="0"/>
    <x v="20"/>
    <x v="240"/>
    <x v="20"/>
    <x v="5"/>
  </r>
  <r>
    <n v="39"/>
    <s v="1100"/>
    <x v="0"/>
    <x v="0"/>
    <x v="2"/>
    <x v="0"/>
    <x v="5"/>
    <x v="0"/>
    <d v="2014-12-14T12:14:04"/>
    <x v="0"/>
    <m/>
    <x v="0"/>
    <x v="20"/>
    <x v="241"/>
    <x v="20"/>
    <x v="5"/>
  </r>
  <r>
    <n v="384"/>
    <s v="1100"/>
    <x v="1"/>
    <x v="0"/>
    <x v="2"/>
    <x v="0"/>
    <x v="5"/>
    <x v="0"/>
    <d v="2014-12-14T12:14:04"/>
    <x v="0"/>
    <m/>
    <x v="0"/>
    <x v="20"/>
    <x v="241"/>
    <x v="20"/>
    <x v="5"/>
  </r>
  <r>
    <n v="729"/>
    <s v="1100"/>
    <x v="2"/>
    <x v="1"/>
    <x v="4"/>
    <x v="4"/>
    <x v="4"/>
    <x v="0"/>
    <d v="2014-12-13T10:00:00"/>
    <x v="0"/>
    <s v="isro"/>
    <x v="0"/>
    <x v="20"/>
    <x v="241"/>
    <x v="20"/>
    <x v="5"/>
  </r>
  <r>
    <n v="1035"/>
    <s v="1100"/>
    <x v="3"/>
    <x v="1"/>
    <x v="1"/>
    <x v="2"/>
    <x v="6"/>
    <x v="0"/>
    <d v="2013-11-27T14:09:00"/>
    <x v="0"/>
    <s v="isro"/>
    <x v="0"/>
    <x v="20"/>
    <x v="241"/>
    <x v="20"/>
    <x v="5"/>
  </r>
  <r>
    <n v="1381"/>
    <s v="1100"/>
    <x v="4"/>
    <x v="1"/>
    <x v="4"/>
    <x v="4"/>
    <x v="4"/>
    <x v="0"/>
    <d v="2014-12-13T10:00:00"/>
    <x v="0"/>
    <s v="isro"/>
    <x v="0"/>
    <x v="20"/>
    <x v="241"/>
    <x v="20"/>
    <x v="5"/>
  </r>
  <r>
    <n v="40"/>
    <s v="1105"/>
    <x v="0"/>
    <x v="0"/>
    <x v="0"/>
    <x v="0"/>
    <x v="0"/>
    <x v="0"/>
    <d v="2014-12-14T12:14:04"/>
    <x v="0"/>
    <m/>
    <x v="0"/>
    <x v="20"/>
    <x v="242"/>
    <x v="20"/>
    <x v="5"/>
  </r>
  <r>
    <n v="385"/>
    <s v="1105"/>
    <x v="1"/>
    <x v="0"/>
    <x v="3"/>
    <x v="3"/>
    <x v="3"/>
    <x v="0"/>
    <d v="2014-12-14T12:14:04"/>
    <x v="0"/>
    <m/>
    <x v="0"/>
    <x v="20"/>
    <x v="242"/>
    <x v="20"/>
    <x v="5"/>
  </r>
  <r>
    <n v="730"/>
    <s v="1105"/>
    <x v="2"/>
    <x v="2"/>
    <x v="3"/>
    <x v="3"/>
    <x v="3"/>
    <x v="0"/>
    <d v="2014-12-13T10:00:00"/>
    <x v="0"/>
    <s v="isro"/>
    <x v="0"/>
    <x v="20"/>
    <x v="242"/>
    <x v="20"/>
    <x v="5"/>
  </r>
  <r>
    <n v="1036"/>
    <s v="1105"/>
    <x v="3"/>
    <x v="1"/>
    <x v="1"/>
    <x v="1"/>
    <x v="1"/>
    <x v="0"/>
    <d v="2013-11-27T14:13:00"/>
    <x v="0"/>
    <s v="isro"/>
    <x v="0"/>
    <x v="20"/>
    <x v="242"/>
    <x v="20"/>
    <x v="5"/>
  </r>
  <r>
    <n v="1382"/>
    <s v="1105"/>
    <x v="4"/>
    <x v="2"/>
    <x v="3"/>
    <x v="3"/>
    <x v="3"/>
    <x v="0"/>
    <d v="2014-12-13T10:00:00"/>
    <x v="0"/>
    <s v="isro"/>
    <x v="0"/>
    <x v="20"/>
    <x v="242"/>
    <x v="20"/>
    <x v="5"/>
  </r>
  <r>
    <n v="41"/>
    <s v="1110"/>
    <x v="0"/>
    <x v="0"/>
    <x v="3"/>
    <x v="3"/>
    <x v="3"/>
    <x v="0"/>
    <d v="2014-12-14T12:14:04"/>
    <x v="0"/>
    <m/>
    <x v="0"/>
    <x v="20"/>
    <x v="243"/>
    <x v="20"/>
    <x v="5"/>
  </r>
  <r>
    <n v="386"/>
    <s v="1110"/>
    <x v="1"/>
    <x v="0"/>
    <x v="2"/>
    <x v="0"/>
    <x v="5"/>
    <x v="0"/>
    <d v="2014-12-14T12:14:04"/>
    <x v="0"/>
    <m/>
    <x v="0"/>
    <x v="20"/>
    <x v="243"/>
    <x v="20"/>
    <x v="5"/>
  </r>
  <r>
    <n v="731"/>
    <s v="1110"/>
    <x v="2"/>
    <x v="1"/>
    <x v="2"/>
    <x v="0"/>
    <x v="5"/>
    <x v="0"/>
    <d v="2014-12-13T10:00:00"/>
    <x v="0"/>
    <s v="isro"/>
    <x v="0"/>
    <x v="20"/>
    <x v="243"/>
    <x v="20"/>
    <x v="5"/>
  </r>
  <r>
    <n v="1037"/>
    <s v="1110"/>
    <x v="3"/>
    <x v="2"/>
    <x v="0"/>
    <x v="0"/>
    <x v="0"/>
    <x v="0"/>
    <d v="2013-11-27T14:19:00"/>
    <x v="0"/>
    <s v="isro"/>
    <x v="0"/>
    <x v="20"/>
    <x v="243"/>
    <x v="20"/>
    <x v="5"/>
  </r>
  <r>
    <n v="1383"/>
    <s v="1110"/>
    <x v="4"/>
    <x v="1"/>
    <x v="2"/>
    <x v="0"/>
    <x v="5"/>
    <x v="0"/>
    <d v="2014-12-13T10:00:00"/>
    <x v="0"/>
    <s v="isro"/>
    <x v="0"/>
    <x v="20"/>
    <x v="243"/>
    <x v="20"/>
    <x v="5"/>
  </r>
  <r>
    <n v="42"/>
    <s v="1115"/>
    <x v="0"/>
    <x v="0"/>
    <x v="0"/>
    <x v="0"/>
    <x v="0"/>
    <x v="0"/>
    <d v="2014-12-14T12:14:04"/>
    <x v="0"/>
    <m/>
    <x v="0"/>
    <x v="20"/>
    <x v="244"/>
    <x v="20"/>
    <x v="5"/>
  </r>
  <r>
    <n v="387"/>
    <s v="1115"/>
    <x v="1"/>
    <x v="0"/>
    <x v="0"/>
    <x v="0"/>
    <x v="0"/>
    <x v="0"/>
    <d v="2014-12-14T12:14:04"/>
    <x v="0"/>
    <m/>
    <x v="0"/>
    <x v="20"/>
    <x v="244"/>
    <x v="20"/>
    <x v="5"/>
  </r>
  <r>
    <n v="732"/>
    <s v="1115"/>
    <x v="2"/>
    <x v="1"/>
    <x v="0"/>
    <x v="1"/>
    <x v="2"/>
    <x v="0"/>
    <d v="2014-12-13T10:00:00"/>
    <x v="0"/>
    <s v="isro"/>
    <x v="0"/>
    <x v="20"/>
    <x v="244"/>
    <x v="20"/>
    <x v="5"/>
  </r>
  <r>
    <n v="1038"/>
    <s v="1115"/>
    <x v="3"/>
    <x v="1"/>
    <x v="2"/>
    <x v="2"/>
    <x v="2"/>
    <x v="0"/>
    <d v="2013-11-27T15:26:00"/>
    <x v="0"/>
    <s v="isro"/>
    <x v="0"/>
    <x v="20"/>
    <x v="244"/>
    <x v="20"/>
    <x v="5"/>
  </r>
  <r>
    <n v="1384"/>
    <s v="1115"/>
    <x v="4"/>
    <x v="1"/>
    <x v="0"/>
    <x v="1"/>
    <x v="2"/>
    <x v="0"/>
    <d v="2014-12-13T10:00:00"/>
    <x v="0"/>
    <s v="isro"/>
    <x v="0"/>
    <x v="20"/>
    <x v="244"/>
    <x v="20"/>
    <x v="5"/>
  </r>
  <r>
    <n v="43"/>
    <s v="1120"/>
    <x v="0"/>
    <x v="0"/>
    <x v="2"/>
    <x v="0"/>
    <x v="5"/>
    <x v="0"/>
    <d v="2014-12-14T12:14:04"/>
    <x v="0"/>
    <m/>
    <x v="0"/>
    <x v="20"/>
    <x v="245"/>
    <x v="20"/>
    <x v="5"/>
  </r>
  <r>
    <n v="388"/>
    <s v="1120"/>
    <x v="1"/>
    <x v="0"/>
    <x v="0"/>
    <x v="0"/>
    <x v="0"/>
    <x v="0"/>
    <d v="2014-12-14T12:14:04"/>
    <x v="0"/>
    <m/>
    <x v="0"/>
    <x v="20"/>
    <x v="245"/>
    <x v="20"/>
    <x v="5"/>
  </r>
  <r>
    <n v="733"/>
    <s v="1120"/>
    <x v="2"/>
    <x v="1"/>
    <x v="0"/>
    <x v="0"/>
    <x v="0"/>
    <x v="0"/>
    <d v="2014-12-13T10:00:00"/>
    <x v="0"/>
    <s v="isro"/>
    <x v="0"/>
    <x v="20"/>
    <x v="245"/>
    <x v="20"/>
    <x v="5"/>
  </r>
  <r>
    <n v="1039"/>
    <s v="1120"/>
    <x v="3"/>
    <x v="1"/>
    <x v="1"/>
    <x v="2"/>
    <x v="6"/>
    <x v="0"/>
    <d v="2013-11-27T15:26:00"/>
    <x v="0"/>
    <s v="isro"/>
    <x v="0"/>
    <x v="20"/>
    <x v="245"/>
    <x v="20"/>
    <x v="5"/>
  </r>
  <r>
    <n v="1385"/>
    <s v="1120"/>
    <x v="4"/>
    <x v="1"/>
    <x v="0"/>
    <x v="0"/>
    <x v="0"/>
    <x v="0"/>
    <d v="2014-12-13T10:00:00"/>
    <x v="0"/>
    <s v="isro"/>
    <x v="0"/>
    <x v="20"/>
    <x v="245"/>
    <x v="20"/>
    <x v="5"/>
  </r>
  <r>
    <n v="44"/>
    <s v="1125"/>
    <x v="0"/>
    <x v="0"/>
    <x v="0"/>
    <x v="0"/>
    <x v="0"/>
    <x v="0"/>
    <d v="2014-12-14T12:14:04"/>
    <x v="0"/>
    <m/>
    <x v="0"/>
    <x v="20"/>
    <x v="246"/>
    <x v="20"/>
    <x v="5"/>
  </r>
  <r>
    <n v="389"/>
    <s v="1125"/>
    <x v="1"/>
    <x v="0"/>
    <x v="5"/>
    <x v="3"/>
    <x v="8"/>
    <x v="0"/>
    <d v="2014-12-14T12:14:04"/>
    <x v="0"/>
    <m/>
    <x v="0"/>
    <x v="20"/>
    <x v="246"/>
    <x v="20"/>
    <x v="5"/>
  </r>
  <r>
    <n v="734"/>
    <s v="1125"/>
    <x v="2"/>
    <x v="2"/>
    <x v="5"/>
    <x v="9"/>
    <x v="4"/>
    <x v="0"/>
    <d v="2014-12-13T10:00:00"/>
    <x v="0"/>
    <s v="isro"/>
    <x v="0"/>
    <x v="20"/>
    <x v="246"/>
    <x v="20"/>
    <x v="5"/>
  </r>
  <r>
    <n v="1040"/>
    <s v="1125"/>
    <x v="3"/>
    <x v="2"/>
    <x v="0"/>
    <x v="0"/>
    <x v="0"/>
    <x v="0"/>
    <d v="2013-11-27T15:27:00"/>
    <x v="0"/>
    <s v="isro"/>
    <x v="0"/>
    <x v="20"/>
    <x v="246"/>
    <x v="20"/>
    <x v="5"/>
  </r>
  <r>
    <n v="1386"/>
    <s v="1125"/>
    <x v="4"/>
    <x v="1"/>
    <x v="5"/>
    <x v="5"/>
    <x v="9"/>
    <x v="0"/>
    <d v="2014-12-13T10:00:00"/>
    <x v="0"/>
    <s v="isro"/>
    <x v="0"/>
    <x v="20"/>
    <x v="246"/>
    <x v="20"/>
    <x v="5"/>
  </r>
  <r>
    <n v="45"/>
    <s v="1130"/>
    <x v="0"/>
    <x v="0"/>
    <x v="5"/>
    <x v="3"/>
    <x v="8"/>
    <x v="0"/>
    <d v="2014-12-14T12:14:04"/>
    <x v="0"/>
    <m/>
    <x v="0"/>
    <x v="20"/>
    <x v="247"/>
    <x v="20"/>
    <x v="5"/>
  </r>
  <r>
    <n v="390"/>
    <s v="1130"/>
    <x v="1"/>
    <x v="0"/>
    <x v="2"/>
    <x v="2"/>
    <x v="2"/>
    <x v="0"/>
    <d v="2014-12-14T12:14:04"/>
    <x v="0"/>
    <m/>
    <x v="0"/>
    <x v="20"/>
    <x v="247"/>
    <x v="20"/>
    <x v="5"/>
  </r>
  <r>
    <n v="735"/>
    <s v="1130"/>
    <x v="2"/>
    <x v="1"/>
    <x v="2"/>
    <x v="2"/>
    <x v="2"/>
    <x v="0"/>
    <d v="2014-12-13T10:00:00"/>
    <x v="0"/>
    <s v="isro"/>
    <x v="0"/>
    <x v="20"/>
    <x v="247"/>
    <x v="20"/>
    <x v="5"/>
  </r>
  <r>
    <n v="1041"/>
    <s v="1130"/>
    <x v="3"/>
    <x v="1"/>
    <x v="2"/>
    <x v="0"/>
    <x v="5"/>
    <x v="0"/>
    <d v="2013-11-27T15:27:00"/>
    <x v="0"/>
    <s v="isro"/>
    <x v="0"/>
    <x v="20"/>
    <x v="247"/>
    <x v="20"/>
    <x v="5"/>
  </r>
  <r>
    <n v="1387"/>
    <s v="1130"/>
    <x v="4"/>
    <x v="1"/>
    <x v="2"/>
    <x v="2"/>
    <x v="2"/>
    <x v="0"/>
    <d v="2014-12-13T10:00:00"/>
    <x v="0"/>
    <s v="isro"/>
    <x v="0"/>
    <x v="20"/>
    <x v="247"/>
    <x v="20"/>
    <x v="5"/>
  </r>
  <r>
    <n v="46"/>
    <s v="1135"/>
    <x v="0"/>
    <x v="0"/>
    <x v="2"/>
    <x v="2"/>
    <x v="2"/>
    <x v="0"/>
    <d v="2014-12-14T12:14:04"/>
    <x v="0"/>
    <m/>
    <x v="0"/>
    <x v="20"/>
    <x v="248"/>
    <x v="20"/>
    <x v="5"/>
  </r>
  <r>
    <n v="391"/>
    <s v="1135"/>
    <x v="1"/>
    <x v="0"/>
    <x v="2"/>
    <x v="2"/>
    <x v="2"/>
    <x v="0"/>
    <d v="2014-12-14T12:14:04"/>
    <x v="0"/>
    <m/>
    <x v="0"/>
    <x v="20"/>
    <x v="248"/>
    <x v="20"/>
    <x v="5"/>
  </r>
  <r>
    <n v="736"/>
    <s v="1135"/>
    <x v="2"/>
    <x v="1"/>
    <x v="4"/>
    <x v="0"/>
    <x v="7"/>
    <x v="0"/>
    <d v="2014-12-13T10:00:00"/>
    <x v="0"/>
    <s v="isro"/>
    <x v="0"/>
    <x v="20"/>
    <x v="248"/>
    <x v="20"/>
    <x v="5"/>
  </r>
  <r>
    <n v="1042"/>
    <s v="1135"/>
    <x v="3"/>
    <x v="1"/>
    <x v="1"/>
    <x v="0"/>
    <x v="2"/>
    <x v="0"/>
    <d v="2013-11-27T15:27:00"/>
    <x v="0"/>
    <s v="isro"/>
    <x v="0"/>
    <x v="20"/>
    <x v="248"/>
    <x v="20"/>
    <x v="5"/>
  </r>
  <r>
    <n v="1388"/>
    <s v="1135"/>
    <x v="4"/>
    <x v="1"/>
    <x v="6"/>
    <x v="0"/>
    <x v="3"/>
    <x v="0"/>
    <d v="2014-12-13T10:00:00"/>
    <x v="0"/>
    <s v="isro"/>
    <x v="0"/>
    <x v="20"/>
    <x v="248"/>
    <x v="20"/>
    <x v="5"/>
  </r>
  <r>
    <n v="47"/>
    <s v="1140"/>
    <x v="0"/>
    <x v="0"/>
    <x v="3"/>
    <x v="2"/>
    <x v="1"/>
    <x v="0"/>
    <d v="2014-12-14T12:14:04"/>
    <x v="0"/>
    <m/>
    <x v="0"/>
    <x v="20"/>
    <x v="51"/>
    <x v="20"/>
    <x v="5"/>
  </r>
  <r>
    <n v="392"/>
    <s v="1140"/>
    <x v="1"/>
    <x v="0"/>
    <x v="3"/>
    <x v="9"/>
    <x v="11"/>
    <x v="0"/>
    <d v="2014-12-14T12:14:04"/>
    <x v="0"/>
    <m/>
    <x v="0"/>
    <x v="20"/>
    <x v="51"/>
    <x v="20"/>
    <x v="5"/>
  </r>
  <r>
    <n v="737"/>
    <s v="1140"/>
    <x v="2"/>
    <x v="1"/>
    <x v="13"/>
    <x v="1"/>
    <x v="9"/>
    <x v="0"/>
    <d v="2014-12-13T10:00:00"/>
    <x v="0"/>
    <s v="isro"/>
    <x v="0"/>
    <x v="20"/>
    <x v="51"/>
    <x v="20"/>
    <x v="5"/>
  </r>
  <r>
    <n v="1043"/>
    <s v="1140"/>
    <x v="3"/>
    <x v="1"/>
    <x v="1"/>
    <x v="0"/>
    <x v="2"/>
    <x v="0"/>
    <d v="2013-11-27T15:28:00"/>
    <x v="0"/>
    <s v="isro"/>
    <x v="0"/>
    <x v="20"/>
    <x v="51"/>
    <x v="20"/>
    <x v="5"/>
  </r>
  <r>
    <n v="1389"/>
    <s v="1140"/>
    <x v="4"/>
    <x v="1"/>
    <x v="9"/>
    <x v="1"/>
    <x v="12"/>
    <x v="0"/>
    <d v="2014-12-13T10:00:00"/>
    <x v="0"/>
    <s v="isro"/>
    <x v="0"/>
    <x v="20"/>
    <x v="51"/>
    <x v="20"/>
    <x v="5"/>
  </r>
  <r>
    <n v="48"/>
    <s v="1145"/>
    <x v="0"/>
    <x v="0"/>
    <x v="6"/>
    <x v="9"/>
    <x v="12"/>
    <x v="0"/>
    <d v="2014-12-14T12:14:04"/>
    <x v="0"/>
    <m/>
    <x v="0"/>
    <x v="20"/>
    <x v="249"/>
    <x v="20"/>
    <x v="5"/>
  </r>
  <r>
    <n v="393"/>
    <s v="1145"/>
    <x v="1"/>
    <x v="0"/>
    <x v="6"/>
    <x v="0"/>
    <x v="3"/>
    <x v="0"/>
    <d v="2014-12-14T12:14:04"/>
    <x v="0"/>
    <m/>
    <x v="0"/>
    <x v="20"/>
    <x v="249"/>
    <x v="20"/>
    <x v="5"/>
  </r>
  <r>
    <n v="738"/>
    <s v="1145"/>
    <x v="2"/>
    <x v="1"/>
    <x v="1"/>
    <x v="2"/>
    <x v="6"/>
    <x v="0"/>
    <d v="2014-12-13T10:00:00"/>
    <x v="0"/>
    <s v="isro"/>
    <x v="0"/>
    <x v="20"/>
    <x v="249"/>
    <x v="20"/>
    <x v="5"/>
  </r>
  <r>
    <n v="1044"/>
    <s v="1145"/>
    <x v="3"/>
    <x v="1"/>
    <x v="2"/>
    <x v="1"/>
    <x v="6"/>
    <x v="0"/>
    <d v="2013-11-27T15:28:00"/>
    <x v="0"/>
    <s v="isro"/>
    <x v="0"/>
    <x v="20"/>
    <x v="249"/>
    <x v="20"/>
    <x v="5"/>
  </r>
  <r>
    <n v="1390"/>
    <s v="1145"/>
    <x v="4"/>
    <x v="1"/>
    <x v="3"/>
    <x v="2"/>
    <x v="1"/>
    <x v="0"/>
    <d v="2014-12-13T10:00:00"/>
    <x v="0"/>
    <s v="isro"/>
    <x v="0"/>
    <x v="20"/>
    <x v="249"/>
    <x v="20"/>
    <x v="5"/>
  </r>
  <r>
    <n v="49"/>
    <s v="1150"/>
    <x v="0"/>
    <x v="0"/>
    <x v="0"/>
    <x v="0"/>
    <x v="0"/>
    <x v="0"/>
    <d v="2014-12-14T12:14:04"/>
    <x v="0"/>
    <m/>
    <x v="0"/>
    <x v="20"/>
    <x v="250"/>
    <x v="20"/>
    <x v="5"/>
  </r>
  <r>
    <n v="394"/>
    <s v="1150"/>
    <x v="1"/>
    <x v="0"/>
    <x v="0"/>
    <x v="0"/>
    <x v="0"/>
    <x v="0"/>
    <d v="2014-12-14T12:14:04"/>
    <x v="0"/>
    <m/>
    <x v="0"/>
    <x v="20"/>
    <x v="250"/>
    <x v="20"/>
    <x v="5"/>
  </r>
  <r>
    <n v="739"/>
    <s v="1150"/>
    <x v="2"/>
    <x v="2"/>
    <x v="0"/>
    <x v="0"/>
    <x v="0"/>
    <x v="0"/>
    <d v="2014-12-13T10:00:00"/>
    <x v="0"/>
    <s v="isro"/>
    <x v="0"/>
    <x v="20"/>
    <x v="250"/>
    <x v="20"/>
    <x v="5"/>
  </r>
  <r>
    <n v="1045"/>
    <s v="1150"/>
    <x v="3"/>
    <x v="1"/>
    <x v="2"/>
    <x v="0"/>
    <x v="5"/>
    <x v="0"/>
    <d v="2013-11-27T15:28:00"/>
    <x v="0"/>
    <s v="isro"/>
    <x v="0"/>
    <x v="20"/>
    <x v="250"/>
    <x v="20"/>
    <x v="5"/>
  </r>
  <r>
    <n v="1391"/>
    <s v="1150"/>
    <x v="4"/>
    <x v="2"/>
    <x v="0"/>
    <x v="0"/>
    <x v="0"/>
    <x v="0"/>
    <d v="2014-12-13T10:00:00"/>
    <x v="0"/>
    <s v="isro"/>
    <x v="0"/>
    <x v="20"/>
    <x v="250"/>
    <x v="20"/>
    <x v="5"/>
  </r>
  <r>
    <n v="50"/>
    <s v="1155"/>
    <x v="0"/>
    <x v="0"/>
    <x v="6"/>
    <x v="5"/>
    <x v="20"/>
    <x v="0"/>
    <d v="2014-12-14T12:14:04"/>
    <x v="0"/>
    <m/>
    <x v="0"/>
    <x v="21"/>
    <x v="251"/>
    <x v="21"/>
    <x v="5"/>
  </r>
  <r>
    <n v="395"/>
    <s v="1155"/>
    <x v="1"/>
    <x v="0"/>
    <x v="0"/>
    <x v="0"/>
    <x v="0"/>
    <x v="0"/>
    <d v="2014-12-14T12:14:04"/>
    <x v="0"/>
    <m/>
    <x v="0"/>
    <x v="21"/>
    <x v="251"/>
    <x v="21"/>
    <x v="5"/>
  </r>
  <r>
    <n v="740"/>
    <s v="1155"/>
    <x v="2"/>
    <x v="1"/>
    <x v="0"/>
    <x v="2"/>
    <x v="5"/>
    <x v="0"/>
    <d v="2014-09-21T15:01:00"/>
    <x v="0"/>
    <s v="cikulur"/>
    <x v="0"/>
    <x v="21"/>
    <x v="251"/>
    <x v="21"/>
    <x v="5"/>
  </r>
  <r>
    <n v="1046"/>
    <s v="1155"/>
    <x v="3"/>
    <x v="2"/>
    <x v="0"/>
    <x v="0"/>
    <x v="0"/>
    <x v="0"/>
    <d v="2013-04-24T15:04:00"/>
    <x v="0"/>
    <s v="cikulur"/>
    <x v="10"/>
    <x v="21"/>
    <x v="251"/>
    <x v="21"/>
    <x v="5"/>
  </r>
  <r>
    <n v="1392"/>
    <s v="1155"/>
    <x v="4"/>
    <x v="2"/>
    <x v="0"/>
    <x v="0"/>
    <x v="0"/>
    <x v="0"/>
    <d v="2014-10-08T17:13:00"/>
    <x v="0"/>
    <s v="cikulur"/>
    <x v="0"/>
    <x v="21"/>
    <x v="251"/>
    <x v="21"/>
    <x v="5"/>
  </r>
  <r>
    <n v="51"/>
    <s v="1160"/>
    <x v="0"/>
    <x v="0"/>
    <x v="2"/>
    <x v="0"/>
    <x v="5"/>
    <x v="0"/>
    <d v="2014-12-14T12:14:04"/>
    <x v="0"/>
    <m/>
    <x v="0"/>
    <x v="21"/>
    <x v="252"/>
    <x v="21"/>
    <x v="5"/>
  </r>
  <r>
    <n v="396"/>
    <s v="1160"/>
    <x v="1"/>
    <x v="0"/>
    <x v="0"/>
    <x v="0"/>
    <x v="0"/>
    <x v="0"/>
    <d v="2014-12-14T12:14:04"/>
    <x v="0"/>
    <m/>
    <x v="0"/>
    <x v="21"/>
    <x v="252"/>
    <x v="21"/>
    <x v="5"/>
  </r>
  <r>
    <n v="741"/>
    <s v="1160"/>
    <x v="2"/>
    <x v="1"/>
    <x v="1"/>
    <x v="2"/>
    <x v="6"/>
    <x v="0"/>
    <d v="2014-09-21T15:01:00"/>
    <x v="0"/>
    <s v="cikulur"/>
    <x v="0"/>
    <x v="21"/>
    <x v="252"/>
    <x v="21"/>
    <x v="5"/>
  </r>
  <r>
    <n v="1047"/>
    <s v="1160"/>
    <x v="3"/>
    <x v="1"/>
    <x v="4"/>
    <x v="3"/>
    <x v="11"/>
    <x v="0"/>
    <d v="2013-04-24T15:05:00"/>
    <x v="0"/>
    <s v="cikulur"/>
    <x v="10"/>
    <x v="21"/>
    <x v="252"/>
    <x v="21"/>
    <x v="5"/>
  </r>
  <r>
    <n v="1393"/>
    <s v="1160"/>
    <x v="4"/>
    <x v="1"/>
    <x v="4"/>
    <x v="3"/>
    <x v="11"/>
    <x v="0"/>
    <d v="2014-10-08T17:13:00"/>
    <x v="0"/>
    <s v="cikulur"/>
    <x v="0"/>
    <x v="21"/>
    <x v="252"/>
    <x v="21"/>
    <x v="5"/>
  </r>
  <r>
    <n v="52"/>
    <s v="1165"/>
    <x v="0"/>
    <x v="0"/>
    <x v="1"/>
    <x v="0"/>
    <x v="2"/>
    <x v="0"/>
    <d v="2014-12-14T12:14:04"/>
    <x v="0"/>
    <m/>
    <x v="0"/>
    <x v="21"/>
    <x v="253"/>
    <x v="21"/>
    <x v="5"/>
  </r>
  <r>
    <n v="397"/>
    <s v="1165"/>
    <x v="1"/>
    <x v="0"/>
    <x v="0"/>
    <x v="0"/>
    <x v="0"/>
    <x v="0"/>
    <d v="2014-12-14T12:14:04"/>
    <x v="0"/>
    <m/>
    <x v="0"/>
    <x v="21"/>
    <x v="253"/>
    <x v="21"/>
    <x v="5"/>
  </r>
  <r>
    <n v="742"/>
    <s v="1165"/>
    <x v="2"/>
    <x v="1"/>
    <x v="2"/>
    <x v="2"/>
    <x v="2"/>
    <x v="0"/>
    <d v="2014-09-21T15:01:00"/>
    <x v="0"/>
    <s v="cikulur"/>
    <x v="0"/>
    <x v="21"/>
    <x v="253"/>
    <x v="21"/>
    <x v="5"/>
  </r>
  <r>
    <n v="1048"/>
    <s v="1165"/>
    <x v="3"/>
    <x v="2"/>
    <x v="0"/>
    <x v="0"/>
    <x v="0"/>
    <x v="0"/>
    <d v="2013-04-24T15:05:00"/>
    <x v="0"/>
    <s v="cikulur"/>
    <x v="10"/>
    <x v="21"/>
    <x v="253"/>
    <x v="21"/>
    <x v="5"/>
  </r>
  <r>
    <n v="1394"/>
    <s v="1165"/>
    <x v="4"/>
    <x v="2"/>
    <x v="0"/>
    <x v="0"/>
    <x v="0"/>
    <x v="0"/>
    <d v="2014-10-08T17:14:00"/>
    <x v="0"/>
    <s v="cikulur"/>
    <x v="0"/>
    <x v="21"/>
    <x v="253"/>
    <x v="21"/>
    <x v="5"/>
  </r>
  <r>
    <n v="53"/>
    <s v="1170"/>
    <x v="0"/>
    <x v="0"/>
    <x v="1"/>
    <x v="2"/>
    <x v="6"/>
    <x v="0"/>
    <d v="2014-12-14T12:14:04"/>
    <x v="0"/>
    <m/>
    <x v="0"/>
    <x v="21"/>
    <x v="254"/>
    <x v="21"/>
    <x v="5"/>
  </r>
  <r>
    <n v="398"/>
    <s v="1170"/>
    <x v="1"/>
    <x v="0"/>
    <x v="0"/>
    <x v="0"/>
    <x v="0"/>
    <x v="0"/>
    <d v="2014-12-14T12:14:04"/>
    <x v="0"/>
    <m/>
    <x v="0"/>
    <x v="21"/>
    <x v="254"/>
    <x v="21"/>
    <x v="5"/>
  </r>
  <r>
    <n v="743"/>
    <s v="1170"/>
    <x v="2"/>
    <x v="1"/>
    <x v="2"/>
    <x v="0"/>
    <x v="5"/>
    <x v="0"/>
    <d v="2014-09-21T15:01:00"/>
    <x v="0"/>
    <s v="cikulur"/>
    <x v="0"/>
    <x v="21"/>
    <x v="254"/>
    <x v="21"/>
    <x v="5"/>
  </r>
  <r>
    <n v="1049"/>
    <s v="1170"/>
    <x v="3"/>
    <x v="1"/>
    <x v="2"/>
    <x v="1"/>
    <x v="6"/>
    <x v="0"/>
    <d v="2013-04-24T15:05:00"/>
    <x v="0"/>
    <s v="cikulur"/>
    <x v="10"/>
    <x v="21"/>
    <x v="254"/>
    <x v="21"/>
    <x v="5"/>
  </r>
  <r>
    <n v="1395"/>
    <s v="1170"/>
    <x v="4"/>
    <x v="1"/>
    <x v="2"/>
    <x v="1"/>
    <x v="6"/>
    <x v="0"/>
    <d v="2014-10-08T17:14:00"/>
    <x v="0"/>
    <s v="cikulur"/>
    <x v="0"/>
    <x v="21"/>
    <x v="254"/>
    <x v="21"/>
    <x v="5"/>
  </r>
  <r>
    <n v="54"/>
    <s v="1175"/>
    <x v="0"/>
    <x v="0"/>
    <x v="0"/>
    <x v="0"/>
    <x v="0"/>
    <x v="0"/>
    <d v="2014-12-14T12:14:04"/>
    <x v="0"/>
    <m/>
    <x v="0"/>
    <x v="21"/>
    <x v="255"/>
    <x v="21"/>
    <x v="5"/>
  </r>
  <r>
    <n v="399"/>
    <s v="1175"/>
    <x v="1"/>
    <x v="0"/>
    <x v="0"/>
    <x v="0"/>
    <x v="0"/>
    <x v="0"/>
    <d v="2014-12-14T12:14:04"/>
    <x v="0"/>
    <m/>
    <x v="0"/>
    <x v="21"/>
    <x v="255"/>
    <x v="21"/>
    <x v="5"/>
  </r>
  <r>
    <n v="744"/>
    <s v="1175"/>
    <x v="2"/>
    <x v="2"/>
    <x v="0"/>
    <x v="0"/>
    <x v="0"/>
    <x v="0"/>
    <d v="2014-09-21T15:02:00"/>
    <x v="0"/>
    <s v="cikulur"/>
    <x v="0"/>
    <x v="21"/>
    <x v="255"/>
    <x v="21"/>
    <x v="5"/>
  </r>
  <r>
    <n v="1050"/>
    <s v="1175"/>
    <x v="3"/>
    <x v="2"/>
    <x v="0"/>
    <x v="0"/>
    <x v="0"/>
    <x v="0"/>
    <d v="2013-04-24T15:06:00"/>
    <x v="0"/>
    <s v="cikulur"/>
    <x v="10"/>
    <x v="21"/>
    <x v="255"/>
    <x v="21"/>
    <x v="5"/>
  </r>
  <r>
    <n v="1396"/>
    <s v="1175"/>
    <x v="4"/>
    <x v="2"/>
    <x v="0"/>
    <x v="0"/>
    <x v="0"/>
    <x v="0"/>
    <d v="2014-10-08T17:14:00"/>
    <x v="0"/>
    <s v="cikulur"/>
    <x v="0"/>
    <x v="21"/>
    <x v="255"/>
    <x v="21"/>
    <x v="5"/>
  </r>
  <r>
    <n v="55"/>
    <s v="1180"/>
    <x v="0"/>
    <x v="0"/>
    <x v="2"/>
    <x v="0"/>
    <x v="5"/>
    <x v="0"/>
    <d v="2014-12-14T12:14:04"/>
    <x v="0"/>
    <m/>
    <x v="0"/>
    <x v="21"/>
    <x v="256"/>
    <x v="21"/>
    <x v="5"/>
  </r>
  <r>
    <n v="400"/>
    <s v="1180"/>
    <x v="1"/>
    <x v="0"/>
    <x v="0"/>
    <x v="0"/>
    <x v="0"/>
    <x v="0"/>
    <d v="2014-12-14T12:14:04"/>
    <x v="0"/>
    <m/>
    <x v="0"/>
    <x v="21"/>
    <x v="256"/>
    <x v="21"/>
    <x v="5"/>
  </r>
  <r>
    <n v="745"/>
    <s v="1180"/>
    <x v="2"/>
    <x v="1"/>
    <x v="5"/>
    <x v="3"/>
    <x v="8"/>
    <x v="0"/>
    <d v="2014-09-21T15:02:00"/>
    <x v="0"/>
    <s v="cikulur"/>
    <x v="0"/>
    <x v="21"/>
    <x v="256"/>
    <x v="21"/>
    <x v="5"/>
  </r>
  <r>
    <n v="1051"/>
    <s v="1180"/>
    <x v="3"/>
    <x v="2"/>
    <x v="0"/>
    <x v="0"/>
    <x v="0"/>
    <x v="0"/>
    <d v="2013-04-24T15:06:00"/>
    <x v="0"/>
    <s v="cikulur"/>
    <x v="10"/>
    <x v="21"/>
    <x v="256"/>
    <x v="21"/>
    <x v="5"/>
  </r>
  <r>
    <n v="1397"/>
    <s v="1180"/>
    <x v="4"/>
    <x v="2"/>
    <x v="0"/>
    <x v="0"/>
    <x v="0"/>
    <x v="0"/>
    <d v="2014-10-08T17:14:00"/>
    <x v="0"/>
    <s v="cikulur"/>
    <x v="0"/>
    <x v="21"/>
    <x v="256"/>
    <x v="21"/>
    <x v="5"/>
  </r>
  <r>
    <n v="56"/>
    <s v="1185"/>
    <x v="0"/>
    <x v="0"/>
    <x v="0"/>
    <x v="0"/>
    <x v="0"/>
    <x v="0"/>
    <d v="2014-12-14T12:14:04"/>
    <x v="0"/>
    <m/>
    <x v="0"/>
    <x v="21"/>
    <x v="257"/>
    <x v="21"/>
    <x v="5"/>
  </r>
  <r>
    <n v="401"/>
    <s v="1185"/>
    <x v="1"/>
    <x v="0"/>
    <x v="0"/>
    <x v="0"/>
    <x v="0"/>
    <x v="0"/>
    <d v="2014-12-14T12:14:04"/>
    <x v="0"/>
    <m/>
    <x v="0"/>
    <x v="21"/>
    <x v="257"/>
    <x v="21"/>
    <x v="5"/>
  </r>
  <r>
    <n v="746"/>
    <s v="1185"/>
    <x v="2"/>
    <x v="1"/>
    <x v="2"/>
    <x v="2"/>
    <x v="2"/>
    <x v="0"/>
    <d v="2014-09-21T15:02:00"/>
    <x v="0"/>
    <s v="cikulur"/>
    <x v="0"/>
    <x v="21"/>
    <x v="257"/>
    <x v="21"/>
    <x v="5"/>
  </r>
  <r>
    <n v="1052"/>
    <s v="1185"/>
    <x v="3"/>
    <x v="2"/>
    <x v="0"/>
    <x v="0"/>
    <x v="0"/>
    <x v="0"/>
    <d v="2013-04-24T15:07:00"/>
    <x v="0"/>
    <s v="cikulur"/>
    <x v="10"/>
    <x v="21"/>
    <x v="257"/>
    <x v="21"/>
    <x v="5"/>
  </r>
  <r>
    <n v="1398"/>
    <s v="1185"/>
    <x v="4"/>
    <x v="2"/>
    <x v="0"/>
    <x v="0"/>
    <x v="0"/>
    <x v="0"/>
    <d v="2014-10-08T17:14:00"/>
    <x v="0"/>
    <s v="cikulur"/>
    <x v="0"/>
    <x v="21"/>
    <x v="257"/>
    <x v="21"/>
    <x v="5"/>
  </r>
  <r>
    <n v="57"/>
    <s v="1190"/>
    <x v="0"/>
    <x v="0"/>
    <x v="2"/>
    <x v="2"/>
    <x v="2"/>
    <x v="0"/>
    <d v="2014-12-14T12:14:04"/>
    <x v="0"/>
    <m/>
    <x v="0"/>
    <x v="21"/>
    <x v="258"/>
    <x v="21"/>
    <x v="5"/>
  </r>
  <r>
    <n v="402"/>
    <s v="1190"/>
    <x v="1"/>
    <x v="0"/>
    <x v="0"/>
    <x v="0"/>
    <x v="0"/>
    <x v="0"/>
    <d v="2014-12-14T12:14:04"/>
    <x v="0"/>
    <m/>
    <x v="0"/>
    <x v="21"/>
    <x v="258"/>
    <x v="21"/>
    <x v="5"/>
  </r>
  <r>
    <n v="747"/>
    <s v="1190"/>
    <x v="2"/>
    <x v="1"/>
    <x v="1"/>
    <x v="2"/>
    <x v="6"/>
    <x v="0"/>
    <d v="2014-09-21T15:02:00"/>
    <x v="0"/>
    <s v="cikulur"/>
    <x v="0"/>
    <x v="21"/>
    <x v="258"/>
    <x v="21"/>
    <x v="5"/>
  </r>
  <r>
    <n v="1053"/>
    <s v="1190"/>
    <x v="3"/>
    <x v="2"/>
    <x v="0"/>
    <x v="0"/>
    <x v="0"/>
    <x v="0"/>
    <d v="2013-04-24T15:07:00"/>
    <x v="0"/>
    <s v="cikulur"/>
    <x v="10"/>
    <x v="21"/>
    <x v="258"/>
    <x v="21"/>
    <x v="5"/>
  </r>
  <r>
    <n v="1399"/>
    <s v="1190"/>
    <x v="4"/>
    <x v="2"/>
    <x v="0"/>
    <x v="0"/>
    <x v="0"/>
    <x v="0"/>
    <d v="2014-10-08T17:15:00"/>
    <x v="0"/>
    <s v="cikulur"/>
    <x v="0"/>
    <x v="21"/>
    <x v="258"/>
    <x v="21"/>
    <x v="5"/>
  </r>
  <r>
    <n v="58"/>
    <s v="1195"/>
    <x v="0"/>
    <x v="0"/>
    <x v="2"/>
    <x v="2"/>
    <x v="2"/>
    <x v="0"/>
    <d v="2014-12-14T12:14:04"/>
    <x v="0"/>
    <m/>
    <x v="0"/>
    <x v="21"/>
    <x v="259"/>
    <x v="21"/>
    <x v="5"/>
  </r>
  <r>
    <n v="403"/>
    <s v="1195"/>
    <x v="1"/>
    <x v="0"/>
    <x v="0"/>
    <x v="0"/>
    <x v="0"/>
    <x v="0"/>
    <d v="2014-12-14T12:14:04"/>
    <x v="0"/>
    <m/>
    <x v="0"/>
    <x v="21"/>
    <x v="259"/>
    <x v="21"/>
    <x v="5"/>
  </r>
  <r>
    <n v="748"/>
    <s v="1195"/>
    <x v="2"/>
    <x v="1"/>
    <x v="13"/>
    <x v="12"/>
    <x v="21"/>
    <x v="0"/>
    <d v="2014-09-21T15:02:00"/>
    <x v="0"/>
    <s v="cikulur"/>
    <x v="0"/>
    <x v="21"/>
    <x v="259"/>
    <x v="21"/>
    <x v="5"/>
  </r>
  <r>
    <n v="1054"/>
    <s v="1195"/>
    <x v="3"/>
    <x v="2"/>
    <x v="0"/>
    <x v="0"/>
    <x v="0"/>
    <x v="0"/>
    <d v="2013-04-24T15:08:00"/>
    <x v="0"/>
    <s v="cikulur"/>
    <x v="10"/>
    <x v="21"/>
    <x v="259"/>
    <x v="21"/>
    <x v="5"/>
  </r>
  <r>
    <n v="1400"/>
    <s v="1195"/>
    <x v="4"/>
    <x v="2"/>
    <x v="0"/>
    <x v="0"/>
    <x v="0"/>
    <x v="0"/>
    <d v="2014-10-08T17:15:00"/>
    <x v="0"/>
    <s v="cikulur"/>
    <x v="0"/>
    <x v="21"/>
    <x v="259"/>
    <x v="21"/>
    <x v="5"/>
  </r>
  <r>
    <n v="59"/>
    <s v="1200"/>
    <x v="0"/>
    <x v="0"/>
    <x v="0"/>
    <x v="0"/>
    <x v="0"/>
    <x v="0"/>
    <d v="2014-12-14T12:14:04"/>
    <x v="0"/>
    <m/>
    <x v="0"/>
    <x v="21"/>
    <x v="260"/>
    <x v="21"/>
    <x v="5"/>
  </r>
  <r>
    <n v="404"/>
    <s v="1200"/>
    <x v="1"/>
    <x v="0"/>
    <x v="0"/>
    <x v="0"/>
    <x v="0"/>
    <x v="0"/>
    <d v="2014-12-14T12:14:04"/>
    <x v="0"/>
    <m/>
    <x v="0"/>
    <x v="21"/>
    <x v="260"/>
    <x v="21"/>
    <x v="5"/>
  </r>
  <r>
    <n v="749"/>
    <s v="1200"/>
    <x v="2"/>
    <x v="1"/>
    <x v="1"/>
    <x v="0"/>
    <x v="2"/>
    <x v="0"/>
    <d v="2014-09-21T15:03:00"/>
    <x v="0"/>
    <s v="cikulur"/>
    <x v="0"/>
    <x v="21"/>
    <x v="260"/>
    <x v="21"/>
    <x v="5"/>
  </r>
  <r>
    <n v="1055"/>
    <s v="1200"/>
    <x v="3"/>
    <x v="2"/>
    <x v="0"/>
    <x v="0"/>
    <x v="0"/>
    <x v="0"/>
    <d v="2013-04-24T15:09:00"/>
    <x v="0"/>
    <s v="cikulur"/>
    <x v="10"/>
    <x v="21"/>
    <x v="260"/>
    <x v="21"/>
    <x v="5"/>
  </r>
  <r>
    <n v="1401"/>
    <s v="1200"/>
    <x v="4"/>
    <x v="2"/>
    <x v="0"/>
    <x v="0"/>
    <x v="0"/>
    <x v="0"/>
    <d v="2014-10-08T17:15:00"/>
    <x v="0"/>
    <s v="cikulur"/>
    <x v="0"/>
    <x v="21"/>
    <x v="260"/>
    <x v="21"/>
    <x v="5"/>
  </r>
  <r>
    <n v="60"/>
    <s v="1205"/>
    <x v="0"/>
    <x v="0"/>
    <x v="1"/>
    <x v="2"/>
    <x v="6"/>
    <x v="0"/>
    <d v="2014-12-14T12:14:04"/>
    <x v="0"/>
    <m/>
    <x v="0"/>
    <x v="21"/>
    <x v="261"/>
    <x v="21"/>
    <x v="5"/>
  </r>
  <r>
    <n v="405"/>
    <s v="1205"/>
    <x v="1"/>
    <x v="0"/>
    <x v="0"/>
    <x v="0"/>
    <x v="0"/>
    <x v="0"/>
    <d v="2014-12-14T12:14:04"/>
    <x v="0"/>
    <m/>
    <x v="0"/>
    <x v="21"/>
    <x v="261"/>
    <x v="21"/>
    <x v="5"/>
  </r>
  <r>
    <n v="750"/>
    <s v="1205"/>
    <x v="2"/>
    <x v="1"/>
    <x v="1"/>
    <x v="2"/>
    <x v="6"/>
    <x v="0"/>
    <d v="2014-09-21T15:05:00"/>
    <x v="0"/>
    <s v="cikulur"/>
    <x v="0"/>
    <x v="21"/>
    <x v="261"/>
    <x v="21"/>
    <x v="5"/>
  </r>
  <r>
    <n v="1056"/>
    <s v="1205"/>
    <x v="3"/>
    <x v="2"/>
    <x v="0"/>
    <x v="0"/>
    <x v="0"/>
    <x v="0"/>
    <d v="2013-04-24T15:09:00"/>
    <x v="0"/>
    <s v="cikulur"/>
    <x v="10"/>
    <x v="21"/>
    <x v="261"/>
    <x v="21"/>
    <x v="5"/>
  </r>
  <r>
    <n v="1402"/>
    <s v="1205"/>
    <x v="4"/>
    <x v="2"/>
    <x v="0"/>
    <x v="0"/>
    <x v="0"/>
    <x v="0"/>
    <d v="2014-10-08T17:15:00"/>
    <x v="0"/>
    <s v="cikulur"/>
    <x v="0"/>
    <x v="21"/>
    <x v="261"/>
    <x v="21"/>
    <x v="5"/>
  </r>
  <r>
    <n v="61"/>
    <s v="1210"/>
    <x v="0"/>
    <x v="0"/>
    <x v="0"/>
    <x v="0"/>
    <x v="0"/>
    <x v="0"/>
    <d v="2014-12-14T12:14:04"/>
    <x v="0"/>
    <m/>
    <x v="0"/>
    <x v="21"/>
    <x v="262"/>
    <x v="21"/>
    <x v="5"/>
  </r>
  <r>
    <n v="406"/>
    <s v="1210"/>
    <x v="1"/>
    <x v="0"/>
    <x v="0"/>
    <x v="0"/>
    <x v="0"/>
    <x v="0"/>
    <d v="2014-12-14T12:14:04"/>
    <x v="0"/>
    <m/>
    <x v="0"/>
    <x v="21"/>
    <x v="262"/>
    <x v="21"/>
    <x v="5"/>
  </r>
  <r>
    <n v="751"/>
    <s v="1210"/>
    <x v="2"/>
    <x v="1"/>
    <x v="1"/>
    <x v="0"/>
    <x v="2"/>
    <x v="0"/>
    <d v="2014-09-21T15:05:00"/>
    <x v="0"/>
    <s v="cikulur"/>
    <x v="0"/>
    <x v="21"/>
    <x v="262"/>
    <x v="21"/>
    <x v="5"/>
  </r>
  <r>
    <n v="1057"/>
    <s v="1210"/>
    <x v="3"/>
    <x v="2"/>
    <x v="0"/>
    <x v="0"/>
    <x v="0"/>
    <x v="0"/>
    <d v="2013-04-24T15:09:00"/>
    <x v="0"/>
    <s v="cikulur"/>
    <x v="10"/>
    <x v="21"/>
    <x v="262"/>
    <x v="21"/>
    <x v="5"/>
  </r>
  <r>
    <n v="1403"/>
    <s v="1210"/>
    <x v="4"/>
    <x v="2"/>
    <x v="0"/>
    <x v="0"/>
    <x v="0"/>
    <x v="0"/>
    <d v="2014-10-08T17:15:00"/>
    <x v="0"/>
    <s v="cikulur"/>
    <x v="0"/>
    <x v="21"/>
    <x v="262"/>
    <x v="21"/>
    <x v="5"/>
  </r>
  <r>
    <n v="62"/>
    <s v="1215"/>
    <x v="0"/>
    <x v="0"/>
    <x v="0"/>
    <x v="0"/>
    <x v="0"/>
    <x v="0"/>
    <d v="2014-12-14T12:14:04"/>
    <x v="0"/>
    <m/>
    <x v="0"/>
    <x v="21"/>
    <x v="263"/>
    <x v="21"/>
    <x v="5"/>
  </r>
  <r>
    <n v="407"/>
    <s v="1215"/>
    <x v="1"/>
    <x v="0"/>
    <x v="0"/>
    <x v="0"/>
    <x v="0"/>
    <x v="0"/>
    <d v="2014-12-14T12:14:04"/>
    <x v="0"/>
    <m/>
    <x v="0"/>
    <x v="21"/>
    <x v="263"/>
    <x v="21"/>
    <x v="5"/>
  </r>
  <r>
    <n v="752"/>
    <s v="1215"/>
    <x v="2"/>
    <x v="2"/>
    <x v="0"/>
    <x v="0"/>
    <x v="0"/>
    <x v="0"/>
    <d v="2014-09-21T15:05:00"/>
    <x v="0"/>
    <s v="cikulur"/>
    <x v="0"/>
    <x v="21"/>
    <x v="263"/>
    <x v="21"/>
    <x v="5"/>
  </r>
  <r>
    <n v="1058"/>
    <s v="1215"/>
    <x v="3"/>
    <x v="2"/>
    <x v="0"/>
    <x v="0"/>
    <x v="0"/>
    <x v="0"/>
    <d v="2013-04-24T15:10:00"/>
    <x v="0"/>
    <s v="cikulur"/>
    <x v="0"/>
    <x v="21"/>
    <x v="263"/>
    <x v="21"/>
    <x v="5"/>
  </r>
  <r>
    <n v="1404"/>
    <s v="1215"/>
    <x v="4"/>
    <x v="2"/>
    <x v="0"/>
    <x v="0"/>
    <x v="0"/>
    <x v="0"/>
    <d v="2014-10-08T17:15:00"/>
    <x v="0"/>
    <s v="cikulur"/>
    <x v="0"/>
    <x v="21"/>
    <x v="263"/>
    <x v="21"/>
    <x v="5"/>
  </r>
  <r>
    <n v="328"/>
    <s v="2515"/>
    <x v="0"/>
    <x v="0"/>
    <x v="1"/>
    <x v="2"/>
    <x v="6"/>
    <x v="0"/>
    <d v="2014-12-14T12:14:04"/>
    <x v="0"/>
    <m/>
    <x v="0"/>
    <x v="22"/>
    <x v="264"/>
    <x v="22"/>
    <x v="5"/>
  </r>
  <r>
    <n v="673"/>
    <s v="2515"/>
    <x v="1"/>
    <x v="0"/>
    <x v="0"/>
    <x v="0"/>
    <x v="0"/>
    <x v="0"/>
    <d v="2014-12-14T12:14:04"/>
    <x v="0"/>
    <m/>
    <x v="0"/>
    <x v="22"/>
    <x v="264"/>
    <x v="22"/>
    <x v="5"/>
  </r>
  <r>
    <n v="979"/>
    <s v="2515"/>
    <x v="2"/>
    <x v="1"/>
    <x v="5"/>
    <x v="2"/>
    <x v="7"/>
    <x v="0"/>
    <d v="2014-09-09T11:28:00"/>
    <x v="0"/>
    <s v="warunggunung"/>
    <x v="0"/>
    <x v="22"/>
    <x v="264"/>
    <x v="22"/>
    <x v="5"/>
  </r>
  <r>
    <n v="1325"/>
    <s v="2515"/>
    <x v="3"/>
    <x v="1"/>
    <x v="1"/>
    <x v="2"/>
    <x v="6"/>
    <x v="0"/>
    <d v="2013-04-18T12:38:00"/>
    <x v="0"/>
    <s v="warunggunung"/>
    <x v="11"/>
    <x v="22"/>
    <x v="264"/>
    <x v="22"/>
    <x v="5"/>
  </r>
  <r>
    <n v="1641"/>
    <s v="2515"/>
    <x v="4"/>
    <x v="1"/>
    <x v="1"/>
    <x v="2"/>
    <x v="6"/>
    <x v="0"/>
    <d v="2014-08-27T21:03:00"/>
    <x v="0"/>
    <s v="warunggunung"/>
    <x v="0"/>
    <x v="22"/>
    <x v="264"/>
    <x v="22"/>
    <x v="5"/>
  </r>
  <r>
    <n v="329"/>
    <s v="2520"/>
    <x v="0"/>
    <x v="0"/>
    <x v="2"/>
    <x v="0"/>
    <x v="5"/>
    <x v="0"/>
    <d v="2014-12-14T12:14:04"/>
    <x v="0"/>
    <m/>
    <x v="0"/>
    <x v="22"/>
    <x v="265"/>
    <x v="22"/>
    <x v="5"/>
  </r>
  <r>
    <n v="674"/>
    <s v="2520"/>
    <x v="1"/>
    <x v="0"/>
    <x v="1"/>
    <x v="2"/>
    <x v="6"/>
    <x v="0"/>
    <d v="2014-12-14T12:14:04"/>
    <x v="0"/>
    <m/>
    <x v="0"/>
    <x v="22"/>
    <x v="265"/>
    <x v="22"/>
    <x v="5"/>
  </r>
  <r>
    <n v="980"/>
    <s v="2520"/>
    <x v="2"/>
    <x v="1"/>
    <x v="0"/>
    <x v="2"/>
    <x v="5"/>
    <x v="0"/>
    <d v="2014-09-09T11:29:00"/>
    <x v="0"/>
    <s v="warunggunung"/>
    <x v="0"/>
    <x v="22"/>
    <x v="265"/>
    <x v="22"/>
    <x v="5"/>
  </r>
  <r>
    <n v="1326"/>
    <s v="2520"/>
    <x v="3"/>
    <x v="1"/>
    <x v="1"/>
    <x v="2"/>
    <x v="6"/>
    <x v="0"/>
    <d v="2013-04-18T12:39:00"/>
    <x v="0"/>
    <s v="warunggunung"/>
    <x v="0"/>
    <x v="22"/>
    <x v="265"/>
    <x v="22"/>
    <x v="5"/>
  </r>
  <r>
    <n v="1642"/>
    <s v="2520"/>
    <x v="4"/>
    <x v="1"/>
    <x v="1"/>
    <x v="2"/>
    <x v="6"/>
    <x v="0"/>
    <d v="2014-08-27T21:03:00"/>
    <x v="0"/>
    <s v="warunggunung"/>
    <x v="0"/>
    <x v="22"/>
    <x v="265"/>
    <x v="22"/>
    <x v="5"/>
  </r>
  <r>
    <n v="330"/>
    <s v="2525"/>
    <x v="0"/>
    <x v="0"/>
    <x v="1"/>
    <x v="0"/>
    <x v="2"/>
    <x v="0"/>
    <d v="2014-12-14T12:14:04"/>
    <x v="0"/>
    <m/>
    <x v="0"/>
    <x v="22"/>
    <x v="266"/>
    <x v="22"/>
    <x v="5"/>
  </r>
  <r>
    <n v="675"/>
    <s v="2525"/>
    <x v="1"/>
    <x v="0"/>
    <x v="0"/>
    <x v="4"/>
    <x v="1"/>
    <x v="0"/>
    <d v="2014-12-14T12:14:04"/>
    <x v="0"/>
    <m/>
    <x v="0"/>
    <x v="22"/>
    <x v="266"/>
    <x v="22"/>
    <x v="5"/>
  </r>
  <r>
    <n v="981"/>
    <s v="2525"/>
    <x v="2"/>
    <x v="2"/>
    <x v="0"/>
    <x v="0"/>
    <x v="0"/>
    <x v="0"/>
    <d v="2014-09-09T11:29:00"/>
    <x v="0"/>
    <s v="warunggunung"/>
    <x v="0"/>
    <x v="22"/>
    <x v="266"/>
    <x v="22"/>
    <x v="5"/>
  </r>
  <r>
    <n v="1327"/>
    <s v="2525"/>
    <x v="3"/>
    <x v="1"/>
    <x v="0"/>
    <x v="2"/>
    <x v="5"/>
    <x v="0"/>
    <d v="2013-04-18T12:39:00"/>
    <x v="0"/>
    <s v="warunggunung"/>
    <x v="0"/>
    <x v="22"/>
    <x v="266"/>
    <x v="22"/>
    <x v="5"/>
  </r>
  <r>
    <n v="1643"/>
    <s v="2525"/>
    <x v="4"/>
    <x v="1"/>
    <x v="0"/>
    <x v="2"/>
    <x v="5"/>
    <x v="0"/>
    <d v="2014-08-27T21:03:00"/>
    <x v="0"/>
    <s v="warunggunung"/>
    <x v="0"/>
    <x v="22"/>
    <x v="266"/>
    <x v="22"/>
    <x v="5"/>
  </r>
  <r>
    <n v="331"/>
    <s v="2530"/>
    <x v="0"/>
    <x v="0"/>
    <x v="2"/>
    <x v="2"/>
    <x v="2"/>
    <x v="0"/>
    <d v="2014-12-14T12:14:04"/>
    <x v="0"/>
    <m/>
    <x v="0"/>
    <x v="22"/>
    <x v="267"/>
    <x v="22"/>
    <x v="5"/>
  </r>
  <r>
    <n v="676"/>
    <s v="2530"/>
    <x v="1"/>
    <x v="0"/>
    <x v="1"/>
    <x v="2"/>
    <x v="6"/>
    <x v="0"/>
    <d v="2014-12-14T12:14:04"/>
    <x v="0"/>
    <m/>
    <x v="0"/>
    <x v="22"/>
    <x v="267"/>
    <x v="22"/>
    <x v="5"/>
  </r>
  <r>
    <n v="982"/>
    <s v="2530"/>
    <x v="2"/>
    <x v="1"/>
    <x v="2"/>
    <x v="2"/>
    <x v="2"/>
    <x v="0"/>
    <d v="2014-09-09T11:29:00"/>
    <x v="0"/>
    <s v="warunggunung"/>
    <x v="0"/>
    <x v="22"/>
    <x v="267"/>
    <x v="22"/>
    <x v="5"/>
  </r>
  <r>
    <n v="1328"/>
    <s v="2530"/>
    <x v="3"/>
    <x v="2"/>
    <x v="0"/>
    <x v="0"/>
    <x v="0"/>
    <x v="0"/>
    <d v="2013-04-18T12:39:00"/>
    <x v="0"/>
    <s v="warunggunung"/>
    <x v="0"/>
    <x v="22"/>
    <x v="267"/>
    <x v="22"/>
    <x v="5"/>
  </r>
  <r>
    <n v="1644"/>
    <s v="2530"/>
    <x v="4"/>
    <x v="2"/>
    <x v="0"/>
    <x v="0"/>
    <x v="0"/>
    <x v="0"/>
    <d v="2014-08-27T21:04:00"/>
    <x v="0"/>
    <s v="warunggunung"/>
    <x v="0"/>
    <x v="22"/>
    <x v="267"/>
    <x v="22"/>
    <x v="5"/>
  </r>
  <r>
    <n v="332"/>
    <s v="2535"/>
    <x v="0"/>
    <x v="0"/>
    <x v="1"/>
    <x v="0"/>
    <x v="2"/>
    <x v="0"/>
    <d v="2014-12-14T12:14:04"/>
    <x v="0"/>
    <m/>
    <x v="0"/>
    <x v="22"/>
    <x v="268"/>
    <x v="22"/>
    <x v="5"/>
  </r>
  <r>
    <n v="677"/>
    <s v="2535"/>
    <x v="1"/>
    <x v="0"/>
    <x v="0"/>
    <x v="2"/>
    <x v="5"/>
    <x v="0"/>
    <d v="2014-12-14T12:14:04"/>
    <x v="0"/>
    <m/>
    <x v="0"/>
    <x v="22"/>
    <x v="268"/>
    <x v="22"/>
    <x v="5"/>
  </r>
  <r>
    <n v="983"/>
    <s v="2535"/>
    <x v="2"/>
    <x v="1"/>
    <x v="1"/>
    <x v="1"/>
    <x v="1"/>
    <x v="0"/>
    <d v="2014-09-09T11:29:00"/>
    <x v="0"/>
    <s v="warunggunung"/>
    <x v="0"/>
    <x v="22"/>
    <x v="268"/>
    <x v="22"/>
    <x v="5"/>
  </r>
  <r>
    <n v="1329"/>
    <s v="2535"/>
    <x v="3"/>
    <x v="1"/>
    <x v="2"/>
    <x v="0"/>
    <x v="5"/>
    <x v="0"/>
    <d v="2013-04-18T12:39:00"/>
    <x v="0"/>
    <s v="warunggunung"/>
    <x v="0"/>
    <x v="22"/>
    <x v="268"/>
    <x v="22"/>
    <x v="5"/>
  </r>
  <r>
    <n v="1645"/>
    <s v="2535"/>
    <x v="4"/>
    <x v="1"/>
    <x v="2"/>
    <x v="0"/>
    <x v="5"/>
    <x v="0"/>
    <d v="2014-08-27T21:04:00"/>
    <x v="0"/>
    <s v="warunggunung"/>
    <x v="0"/>
    <x v="22"/>
    <x v="268"/>
    <x v="22"/>
    <x v="5"/>
  </r>
  <r>
    <n v="333"/>
    <s v="2540"/>
    <x v="0"/>
    <x v="0"/>
    <x v="0"/>
    <x v="0"/>
    <x v="0"/>
    <x v="0"/>
    <d v="2014-12-14T12:14:04"/>
    <x v="0"/>
    <m/>
    <x v="0"/>
    <x v="22"/>
    <x v="269"/>
    <x v="22"/>
    <x v="5"/>
  </r>
  <r>
    <n v="678"/>
    <s v="2540"/>
    <x v="1"/>
    <x v="0"/>
    <x v="2"/>
    <x v="0"/>
    <x v="5"/>
    <x v="0"/>
    <d v="2014-12-14T12:14:04"/>
    <x v="0"/>
    <m/>
    <x v="0"/>
    <x v="22"/>
    <x v="269"/>
    <x v="22"/>
    <x v="5"/>
  </r>
  <r>
    <n v="984"/>
    <s v="2540"/>
    <x v="2"/>
    <x v="1"/>
    <x v="2"/>
    <x v="2"/>
    <x v="2"/>
    <x v="0"/>
    <d v="2014-09-09T11:30:00"/>
    <x v="0"/>
    <s v="warunggunung"/>
    <x v="0"/>
    <x v="22"/>
    <x v="269"/>
    <x v="22"/>
    <x v="5"/>
  </r>
  <r>
    <n v="1330"/>
    <s v="2540"/>
    <x v="3"/>
    <x v="1"/>
    <x v="1"/>
    <x v="0"/>
    <x v="2"/>
    <x v="0"/>
    <d v="2013-04-18T12:40:00"/>
    <x v="0"/>
    <s v="warunggunung"/>
    <x v="0"/>
    <x v="22"/>
    <x v="269"/>
    <x v="22"/>
    <x v="5"/>
  </r>
  <r>
    <n v="1646"/>
    <s v="2540"/>
    <x v="4"/>
    <x v="1"/>
    <x v="1"/>
    <x v="0"/>
    <x v="2"/>
    <x v="0"/>
    <d v="2014-08-27T21:05:00"/>
    <x v="0"/>
    <s v="warunggunung"/>
    <x v="0"/>
    <x v="22"/>
    <x v="269"/>
    <x v="22"/>
    <x v="5"/>
  </r>
  <r>
    <n v="334"/>
    <s v="2545"/>
    <x v="0"/>
    <x v="0"/>
    <x v="3"/>
    <x v="0"/>
    <x v="6"/>
    <x v="0"/>
    <d v="2014-12-14T12:14:04"/>
    <x v="0"/>
    <m/>
    <x v="0"/>
    <x v="22"/>
    <x v="225"/>
    <x v="22"/>
    <x v="5"/>
  </r>
  <r>
    <n v="679"/>
    <s v="2545"/>
    <x v="1"/>
    <x v="0"/>
    <x v="3"/>
    <x v="0"/>
    <x v="6"/>
    <x v="0"/>
    <d v="2014-12-14T12:14:04"/>
    <x v="0"/>
    <m/>
    <x v="0"/>
    <x v="22"/>
    <x v="225"/>
    <x v="22"/>
    <x v="5"/>
  </r>
  <r>
    <n v="985"/>
    <s v="2545"/>
    <x v="2"/>
    <x v="1"/>
    <x v="1"/>
    <x v="2"/>
    <x v="6"/>
    <x v="0"/>
    <d v="2014-09-09T11:30:00"/>
    <x v="0"/>
    <s v="warunggunung"/>
    <x v="0"/>
    <x v="22"/>
    <x v="225"/>
    <x v="22"/>
    <x v="5"/>
  </r>
  <r>
    <n v="1331"/>
    <s v="2545"/>
    <x v="3"/>
    <x v="1"/>
    <x v="2"/>
    <x v="0"/>
    <x v="5"/>
    <x v="0"/>
    <d v="2013-04-18T12:40:00"/>
    <x v="0"/>
    <s v="warunggunung"/>
    <x v="0"/>
    <x v="22"/>
    <x v="225"/>
    <x v="22"/>
    <x v="5"/>
  </r>
  <r>
    <n v="1647"/>
    <s v="2545"/>
    <x v="4"/>
    <x v="1"/>
    <x v="2"/>
    <x v="0"/>
    <x v="5"/>
    <x v="0"/>
    <d v="2014-08-27T21:05:00"/>
    <x v="0"/>
    <s v="warunggunung"/>
    <x v="0"/>
    <x v="22"/>
    <x v="225"/>
    <x v="22"/>
    <x v="5"/>
  </r>
  <r>
    <n v="335"/>
    <s v="2550"/>
    <x v="0"/>
    <x v="0"/>
    <x v="5"/>
    <x v="1"/>
    <x v="3"/>
    <x v="0"/>
    <d v="2014-12-14T12:14:04"/>
    <x v="0"/>
    <m/>
    <x v="0"/>
    <x v="22"/>
    <x v="137"/>
    <x v="22"/>
    <x v="5"/>
  </r>
  <r>
    <n v="680"/>
    <s v="2550"/>
    <x v="1"/>
    <x v="0"/>
    <x v="3"/>
    <x v="2"/>
    <x v="1"/>
    <x v="0"/>
    <d v="2014-12-14T12:14:04"/>
    <x v="0"/>
    <m/>
    <x v="0"/>
    <x v="22"/>
    <x v="137"/>
    <x v="22"/>
    <x v="5"/>
  </r>
  <r>
    <n v="986"/>
    <s v="2550"/>
    <x v="2"/>
    <x v="1"/>
    <x v="2"/>
    <x v="2"/>
    <x v="2"/>
    <x v="0"/>
    <d v="2014-09-09T11:30:00"/>
    <x v="0"/>
    <s v="warunggunung"/>
    <x v="0"/>
    <x v="22"/>
    <x v="137"/>
    <x v="22"/>
    <x v="5"/>
  </r>
  <r>
    <n v="1332"/>
    <s v="2550"/>
    <x v="3"/>
    <x v="1"/>
    <x v="0"/>
    <x v="3"/>
    <x v="6"/>
    <x v="0"/>
    <d v="2013-04-18T12:40:00"/>
    <x v="0"/>
    <s v="warunggunung"/>
    <x v="0"/>
    <x v="22"/>
    <x v="137"/>
    <x v="22"/>
    <x v="5"/>
  </r>
  <r>
    <n v="1648"/>
    <s v="2550"/>
    <x v="4"/>
    <x v="1"/>
    <x v="0"/>
    <x v="3"/>
    <x v="6"/>
    <x v="0"/>
    <d v="2014-08-27T21:05:00"/>
    <x v="0"/>
    <s v="warunggunung"/>
    <x v="0"/>
    <x v="22"/>
    <x v="137"/>
    <x v="22"/>
    <x v="5"/>
  </r>
  <r>
    <n v="336"/>
    <s v="2555"/>
    <x v="0"/>
    <x v="0"/>
    <x v="1"/>
    <x v="0"/>
    <x v="2"/>
    <x v="0"/>
    <d v="2014-12-14T12:14:04"/>
    <x v="0"/>
    <m/>
    <x v="0"/>
    <x v="22"/>
    <x v="167"/>
    <x v="22"/>
    <x v="5"/>
  </r>
  <r>
    <n v="681"/>
    <s v="2555"/>
    <x v="1"/>
    <x v="0"/>
    <x v="1"/>
    <x v="3"/>
    <x v="7"/>
    <x v="0"/>
    <d v="2014-12-14T12:14:04"/>
    <x v="0"/>
    <m/>
    <x v="0"/>
    <x v="22"/>
    <x v="167"/>
    <x v="22"/>
    <x v="5"/>
  </r>
  <r>
    <n v="987"/>
    <s v="2555"/>
    <x v="2"/>
    <x v="1"/>
    <x v="3"/>
    <x v="2"/>
    <x v="1"/>
    <x v="0"/>
    <d v="2014-09-09T11:30:00"/>
    <x v="0"/>
    <s v="warunggunung"/>
    <x v="0"/>
    <x v="22"/>
    <x v="167"/>
    <x v="22"/>
    <x v="5"/>
  </r>
  <r>
    <n v="1333"/>
    <s v="2555"/>
    <x v="3"/>
    <x v="1"/>
    <x v="1"/>
    <x v="0"/>
    <x v="2"/>
    <x v="0"/>
    <d v="2013-04-18T12:41:00"/>
    <x v="0"/>
    <s v="warunggunung"/>
    <x v="0"/>
    <x v="22"/>
    <x v="167"/>
    <x v="22"/>
    <x v="5"/>
  </r>
  <r>
    <n v="1649"/>
    <s v="2555"/>
    <x v="4"/>
    <x v="1"/>
    <x v="1"/>
    <x v="0"/>
    <x v="2"/>
    <x v="0"/>
    <d v="2014-08-27T21:06:00"/>
    <x v="0"/>
    <s v="warunggunung"/>
    <x v="0"/>
    <x v="22"/>
    <x v="167"/>
    <x v="22"/>
    <x v="5"/>
  </r>
  <r>
    <n v="337"/>
    <s v="2560"/>
    <x v="0"/>
    <x v="0"/>
    <x v="5"/>
    <x v="1"/>
    <x v="3"/>
    <x v="0"/>
    <d v="2014-12-14T12:14:04"/>
    <x v="0"/>
    <m/>
    <x v="0"/>
    <x v="22"/>
    <x v="270"/>
    <x v="22"/>
    <x v="5"/>
  </r>
  <r>
    <n v="682"/>
    <s v="2560"/>
    <x v="1"/>
    <x v="0"/>
    <x v="5"/>
    <x v="1"/>
    <x v="3"/>
    <x v="0"/>
    <d v="2014-12-14T12:14:04"/>
    <x v="0"/>
    <m/>
    <x v="0"/>
    <x v="22"/>
    <x v="270"/>
    <x v="22"/>
    <x v="5"/>
  </r>
  <r>
    <n v="988"/>
    <s v="2560"/>
    <x v="2"/>
    <x v="1"/>
    <x v="2"/>
    <x v="0"/>
    <x v="5"/>
    <x v="0"/>
    <d v="2014-09-09T11:31:00"/>
    <x v="0"/>
    <s v="warunggunung"/>
    <x v="0"/>
    <x v="22"/>
    <x v="270"/>
    <x v="22"/>
    <x v="5"/>
  </r>
  <r>
    <n v="1334"/>
    <s v="2560"/>
    <x v="3"/>
    <x v="1"/>
    <x v="0"/>
    <x v="4"/>
    <x v="1"/>
    <x v="0"/>
    <d v="2013-04-18T12:41:00"/>
    <x v="0"/>
    <s v="warunggunung"/>
    <x v="0"/>
    <x v="22"/>
    <x v="270"/>
    <x v="22"/>
    <x v="5"/>
  </r>
  <r>
    <n v="1650"/>
    <s v="2560"/>
    <x v="4"/>
    <x v="1"/>
    <x v="0"/>
    <x v="4"/>
    <x v="1"/>
    <x v="0"/>
    <d v="2014-08-27T21:06:00"/>
    <x v="0"/>
    <s v="warunggunung"/>
    <x v="0"/>
    <x v="22"/>
    <x v="270"/>
    <x v="22"/>
    <x v="5"/>
  </r>
  <r>
    <n v="338"/>
    <s v="2565"/>
    <x v="0"/>
    <x v="0"/>
    <x v="2"/>
    <x v="1"/>
    <x v="6"/>
    <x v="0"/>
    <d v="2014-12-14T12:14:04"/>
    <x v="0"/>
    <m/>
    <x v="0"/>
    <x v="22"/>
    <x v="25"/>
    <x v="22"/>
    <x v="5"/>
  </r>
  <r>
    <n v="683"/>
    <s v="2565"/>
    <x v="1"/>
    <x v="0"/>
    <x v="1"/>
    <x v="1"/>
    <x v="1"/>
    <x v="0"/>
    <d v="2014-12-14T12:14:04"/>
    <x v="0"/>
    <m/>
    <x v="0"/>
    <x v="22"/>
    <x v="25"/>
    <x v="22"/>
    <x v="5"/>
  </r>
  <r>
    <n v="989"/>
    <s v="2565"/>
    <x v="2"/>
    <x v="1"/>
    <x v="2"/>
    <x v="4"/>
    <x v="7"/>
    <x v="0"/>
    <d v="2014-09-09T11:31:00"/>
    <x v="0"/>
    <s v="warunggunung"/>
    <x v="0"/>
    <x v="22"/>
    <x v="25"/>
    <x v="22"/>
    <x v="5"/>
  </r>
  <r>
    <n v="1335"/>
    <s v="2565"/>
    <x v="3"/>
    <x v="1"/>
    <x v="5"/>
    <x v="0"/>
    <x v="1"/>
    <x v="0"/>
    <d v="2013-04-18T12:41:00"/>
    <x v="0"/>
    <s v="warunggunung"/>
    <x v="0"/>
    <x v="22"/>
    <x v="25"/>
    <x v="22"/>
    <x v="5"/>
  </r>
  <r>
    <n v="1651"/>
    <s v="2565"/>
    <x v="4"/>
    <x v="1"/>
    <x v="5"/>
    <x v="0"/>
    <x v="1"/>
    <x v="0"/>
    <d v="2014-08-27T21:06:00"/>
    <x v="0"/>
    <s v="warunggunung"/>
    <x v="0"/>
    <x v="22"/>
    <x v="25"/>
    <x v="22"/>
    <x v="5"/>
  </r>
  <r>
    <n v="339"/>
    <s v="2570"/>
    <x v="0"/>
    <x v="0"/>
    <x v="0"/>
    <x v="0"/>
    <x v="0"/>
    <x v="0"/>
    <d v="2014-12-14T12:14:04"/>
    <x v="0"/>
    <m/>
    <x v="0"/>
    <x v="22"/>
    <x v="271"/>
    <x v="22"/>
    <x v="5"/>
  </r>
  <r>
    <n v="684"/>
    <s v="2570"/>
    <x v="1"/>
    <x v="0"/>
    <x v="1"/>
    <x v="0"/>
    <x v="2"/>
    <x v="0"/>
    <d v="2014-12-14T12:14:04"/>
    <x v="0"/>
    <m/>
    <x v="0"/>
    <x v="22"/>
    <x v="271"/>
    <x v="22"/>
    <x v="5"/>
  </r>
  <r>
    <n v="990"/>
    <s v="2570"/>
    <x v="2"/>
    <x v="1"/>
    <x v="2"/>
    <x v="0"/>
    <x v="5"/>
    <x v="0"/>
    <d v="2014-09-09T11:31:00"/>
    <x v="0"/>
    <s v="warunggunung"/>
    <x v="0"/>
    <x v="22"/>
    <x v="271"/>
    <x v="22"/>
    <x v="5"/>
  </r>
  <r>
    <n v="1336"/>
    <s v="2570"/>
    <x v="3"/>
    <x v="1"/>
    <x v="1"/>
    <x v="0"/>
    <x v="2"/>
    <x v="0"/>
    <d v="2013-04-18T12:41:00"/>
    <x v="0"/>
    <s v="warunggunung"/>
    <x v="0"/>
    <x v="22"/>
    <x v="271"/>
    <x v="22"/>
    <x v="5"/>
  </r>
  <r>
    <n v="1652"/>
    <s v="2570"/>
    <x v="4"/>
    <x v="1"/>
    <x v="1"/>
    <x v="0"/>
    <x v="2"/>
    <x v="0"/>
    <d v="2014-08-27T21:07:00"/>
    <x v="0"/>
    <s v="warunggunung"/>
    <x v="0"/>
    <x v="22"/>
    <x v="271"/>
    <x v="22"/>
    <x v="5"/>
  </r>
  <r>
    <n v="18"/>
    <s v="1050"/>
    <x v="0"/>
    <x v="0"/>
    <x v="0"/>
    <x v="0"/>
    <x v="0"/>
    <x v="0"/>
    <d v="2014-12-14T12:14:04"/>
    <x v="0"/>
    <m/>
    <x v="0"/>
    <x v="23"/>
    <x v="272"/>
    <x v="23"/>
    <x v="5"/>
  </r>
  <r>
    <n v="363"/>
    <s v="1050"/>
    <x v="1"/>
    <x v="0"/>
    <x v="0"/>
    <x v="0"/>
    <x v="0"/>
    <x v="0"/>
    <d v="2014-12-14T12:14:04"/>
    <x v="0"/>
    <m/>
    <x v="0"/>
    <x v="23"/>
    <x v="272"/>
    <x v="23"/>
    <x v="5"/>
  </r>
  <r>
    <n v="708"/>
    <s v="1050"/>
    <x v="2"/>
    <x v="2"/>
    <x v="0"/>
    <x v="0"/>
    <x v="0"/>
    <x v="0"/>
    <d v="2014-12-13T10:00:00"/>
    <x v="0"/>
    <s v="isro"/>
    <x v="0"/>
    <x v="23"/>
    <x v="272"/>
    <x v="23"/>
    <x v="5"/>
  </r>
  <r>
    <n v="1014"/>
    <s v="1050"/>
    <x v="3"/>
    <x v="2"/>
    <x v="0"/>
    <x v="0"/>
    <x v="0"/>
    <x v="0"/>
    <d v="2013-11-26T23:20:00"/>
    <x v="0"/>
    <s v="isro"/>
    <x v="0"/>
    <x v="23"/>
    <x v="272"/>
    <x v="23"/>
    <x v="5"/>
  </r>
  <r>
    <n v="1360"/>
    <s v="1050"/>
    <x v="4"/>
    <x v="2"/>
    <x v="0"/>
    <x v="0"/>
    <x v="0"/>
    <x v="0"/>
    <d v="2014-12-13T10:00:00"/>
    <x v="0"/>
    <s v="isro"/>
    <x v="0"/>
    <x v="23"/>
    <x v="272"/>
    <x v="23"/>
    <x v="5"/>
  </r>
  <r>
    <n v="19"/>
    <s v="1051"/>
    <x v="0"/>
    <x v="0"/>
    <x v="0"/>
    <x v="0"/>
    <x v="0"/>
    <x v="0"/>
    <d v="2014-12-14T12:14:04"/>
    <x v="0"/>
    <m/>
    <x v="0"/>
    <x v="23"/>
    <x v="273"/>
    <x v="23"/>
    <x v="5"/>
  </r>
  <r>
    <n v="364"/>
    <s v="1051"/>
    <x v="1"/>
    <x v="0"/>
    <x v="0"/>
    <x v="2"/>
    <x v="5"/>
    <x v="0"/>
    <d v="2014-12-14T12:14:04"/>
    <x v="0"/>
    <m/>
    <x v="0"/>
    <x v="23"/>
    <x v="273"/>
    <x v="23"/>
    <x v="5"/>
  </r>
  <r>
    <n v="709"/>
    <s v="1051"/>
    <x v="2"/>
    <x v="1"/>
    <x v="2"/>
    <x v="2"/>
    <x v="2"/>
    <x v="0"/>
    <d v="2014-12-13T10:00:00"/>
    <x v="0"/>
    <s v="isro"/>
    <x v="0"/>
    <x v="23"/>
    <x v="273"/>
    <x v="23"/>
    <x v="5"/>
  </r>
  <r>
    <n v="1015"/>
    <s v="1051"/>
    <x v="3"/>
    <x v="1"/>
    <x v="2"/>
    <x v="2"/>
    <x v="2"/>
    <x v="0"/>
    <d v="2013-11-26T23:21:00"/>
    <x v="0"/>
    <s v="isro"/>
    <x v="0"/>
    <x v="23"/>
    <x v="273"/>
    <x v="23"/>
    <x v="5"/>
  </r>
  <r>
    <n v="1361"/>
    <s v="1051"/>
    <x v="4"/>
    <x v="1"/>
    <x v="2"/>
    <x v="2"/>
    <x v="2"/>
    <x v="0"/>
    <d v="2014-12-13T10:00:00"/>
    <x v="0"/>
    <s v="isro"/>
    <x v="0"/>
    <x v="23"/>
    <x v="273"/>
    <x v="23"/>
    <x v="5"/>
  </r>
  <r>
    <n v="20"/>
    <s v="1052"/>
    <x v="0"/>
    <x v="0"/>
    <x v="1"/>
    <x v="9"/>
    <x v="8"/>
    <x v="0"/>
    <d v="2014-12-14T12:14:04"/>
    <x v="0"/>
    <m/>
    <x v="0"/>
    <x v="23"/>
    <x v="274"/>
    <x v="23"/>
    <x v="5"/>
  </r>
  <r>
    <n v="365"/>
    <s v="1052"/>
    <x v="1"/>
    <x v="0"/>
    <x v="0"/>
    <x v="2"/>
    <x v="5"/>
    <x v="0"/>
    <d v="2014-12-14T12:14:04"/>
    <x v="0"/>
    <m/>
    <x v="0"/>
    <x v="23"/>
    <x v="274"/>
    <x v="23"/>
    <x v="5"/>
  </r>
  <r>
    <n v="710"/>
    <s v="1052"/>
    <x v="2"/>
    <x v="1"/>
    <x v="3"/>
    <x v="2"/>
    <x v="1"/>
    <x v="0"/>
    <d v="2014-12-13T10:00:00"/>
    <x v="0"/>
    <s v="isro"/>
    <x v="0"/>
    <x v="23"/>
    <x v="274"/>
    <x v="23"/>
    <x v="5"/>
  </r>
  <r>
    <n v="1016"/>
    <s v="1052"/>
    <x v="3"/>
    <x v="1"/>
    <x v="0"/>
    <x v="2"/>
    <x v="5"/>
    <x v="0"/>
    <d v="2013-11-26T23:21:00"/>
    <x v="0"/>
    <s v="isro"/>
    <x v="0"/>
    <x v="23"/>
    <x v="274"/>
    <x v="23"/>
    <x v="5"/>
  </r>
  <r>
    <n v="1362"/>
    <s v="1052"/>
    <x v="4"/>
    <x v="1"/>
    <x v="3"/>
    <x v="2"/>
    <x v="1"/>
    <x v="0"/>
    <d v="2014-12-13T10:00:00"/>
    <x v="0"/>
    <s v="isro"/>
    <x v="0"/>
    <x v="23"/>
    <x v="274"/>
    <x v="23"/>
    <x v="5"/>
  </r>
  <r>
    <n v="21"/>
    <s v="1053"/>
    <x v="0"/>
    <x v="0"/>
    <x v="0"/>
    <x v="0"/>
    <x v="0"/>
    <x v="0"/>
    <d v="2014-12-14T12:14:04"/>
    <x v="0"/>
    <m/>
    <x v="0"/>
    <x v="23"/>
    <x v="275"/>
    <x v="23"/>
    <x v="5"/>
  </r>
  <r>
    <n v="366"/>
    <s v="1053"/>
    <x v="1"/>
    <x v="0"/>
    <x v="0"/>
    <x v="0"/>
    <x v="0"/>
    <x v="0"/>
    <d v="2014-12-14T12:14:04"/>
    <x v="0"/>
    <m/>
    <x v="0"/>
    <x v="23"/>
    <x v="275"/>
    <x v="23"/>
    <x v="5"/>
  </r>
  <r>
    <n v="711"/>
    <s v="1053"/>
    <x v="2"/>
    <x v="2"/>
    <x v="0"/>
    <x v="0"/>
    <x v="0"/>
    <x v="0"/>
    <d v="2014-12-13T10:00:00"/>
    <x v="0"/>
    <s v="isro"/>
    <x v="0"/>
    <x v="23"/>
    <x v="275"/>
    <x v="23"/>
    <x v="5"/>
  </r>
  <r>
    <n v="1017"/>
    <s v="1053"/>
    <x v="3"/>
    <x v="2"/>
    <x v="0"/>
    <x v="0"/>
    <x v="0"/>
    <x v="0"/>
    <d v="2013-11-26T23:21:00"/>
    <x v="0"/>
    <s v="isro"/>
    <x v="0"/>
    <x v="23"/>
    <x v="275"/>
    <x v="23"/>
    <x v="5"/>
  </r>
  <r>
    <n v="1363"/>
    <s v="1053"/>
    <x v="4"/>
    <x v="2"/>
    <x v="0"/>
    <x v="0"/>
    <x v="0"/>
    <x v="0"/>
    <d v="2014-12-13T10:00:00"/>
    <x v="0"/>
    <s v="isro"/>
    <x v="0"/>
    <x v="23"/>
    <x v="275"/>
    <x v="23"/>
    <x v="5"/>
  </r>
  <r>
    <n v="22"/>
    <s v="1054"/>
    <x v="0"/>
    <x v="0"/>
    <x v="3"/>
    <x v="1"/>
    <x v="7"/>
    <x v="0"/>
    <d v="2014-12-14T12:14:04"/>
    <x v="0"/>
    <m/>
    <x v="0"/>
    <x v="23"/>
    <x v="276"/>
    <x v="23"/>
    <x v="5"/>
  </r>
  <r>
    <n v="367"/>
    <s v="1054"/>
    <x v="1"/>
    <x v="0"/>
    <x v="2"/>
    <x v="2"/>
    <x v="2"/>
    <x v="0"/>
    <d v="2014-12-14T12:14:04"/>
    <x v="0"/>
    <m/>
    <x v="0"/>
    <x v="23"/>
    <x v="276"/>
    <x v="23"/>
    <x v="5"/>
  </r>
  <r>
    <n v="712"/>
    <s v="1054"/>
    <x v="2"/>
    <x v="1"/>
    <x v="2"/>
    <x v="2"/>
    <x v="2"/>
    <x v="0"/>
    <d v="2014-12-13T10:00:00"/>
    <x v="0"/>
    <s v="isro"/>
    <x v="0"/>
    <x v="23"/>
    <x v="276"/>
    <x v="23"/>
    <x v="5"/>
  </r>
  <r>
    <n v="1018"/>
    <s v="1054"/>
    <x v="3"/>
    <x v="1"/>
    <x v="2"/>
    <x v="2"/>
    <x v="2"/>
    <x v="0"/>
    <d v="2013-11-26T23:21:00"/>
    <x v="0"/>
    <s v="isro"/>
    <x v="0"/>
    <x v="23"/>
    <x v="276"/>
    <x v="23"/>
    <x v="5"/>
  </r>
  <r>
    <n v="1364"/>
    <s v="1054"/>
    <x v="4"/>
    <x v="1"/>
    <x v="2"/>
    <x v="2"/>
    <x v="2"/>
    <x v="0"/>
    <d v="2014-12-13T10:00:00"/>
    <x v="0"/>
    <s v="isro"/>
    <x v="0"/>
    <x v="23"/>
    <x v="276"/>
    <x v="23"/>
    <x v="5"/>
  </r>
  <r>
    <n v="23"/>
    <s v="1055"/>
    <x v="0"/>
    <x v="0"/>
    <x v="0"/>
    <x v="0"/>
    <x v="0"/>
    <x v="0"/>
    <d v="2014-12-14T12:14:04"/>
    <x v="0"/>
    <m/>
    <x v="0"/>
    <x v="23"/>
    <x v="277"/>
    <x v="23"/>
    <x v="5"/>
  </r>
  <r>
    <n v="368"/>
    <s v="1055"/>
    <x v="1"/>
    <x v="0"/>
    <x v="0"/>
    <x v="0"/>
    <x v="0"/>
    <x v="0"/>
    <d v="2014-12-14T12:14:04"/>
    <x v="0"/>
    <m/>
    <x v="0"/>
    <x v="23"/>
    <x v="277"/>
    <x v="23"/>
    <x v="5"/>
  </r>
  <r>
    <n v="713"/>
    <s v="1055"/>
    <x v="2"/>
    <x v="1"/>
    <x v="1"/>
    <x v="0"/>
    <x v="2"/>
    <x v="0"/>
    <d v="2014-12-13T10:00:00"/>
    <x v="0"/>
    <s v="isro"/>
    <x v="0"/>
    <x v="23"/>
    <x v="277"/>
    <x v="23"/>
    <x v="5"/>
  </r>
  <r>
    <n v="1019"/>
    <s v="1055"/>
    <x v="3"/>
    <x v="2"/>
    <x v="0"/>
    <x v="0"/>
    <x v="0"/>
    <x v="0"/>
    <d v="2013-11-26T23:22:00"/>
    <x v="0"/>
    <s v="isro"/>
    <x v="0"/>
    <x v="23"/>
    <x v="277"/>
    <x v="23"/>
    <x v="5"/>
  </r>
  <r>
    <n v="1365"/>
    <s v="1055"/>
    <x v="4"/>
    <x v="1"/>
    <x v="1"/>
    <x v="0"/>
    <x v="2"/>
    <x v="0"/>
    <d v="2014-12-13T10:00:00"/>
    <x v="0"/>
    <s v="isro"/>
    <x v="0"/>
    <x v="23"/>
    <x v="277"/>
    <x v="23"/>
    <x v="5"/>
  </r>
  <r>
    <n v="24"/>
    <s v="1056"/>
    <x v="0"/>
    <x v="0"/>
    <x v="2"/>
    <x v="2"/>
    <x v="2"/>
    <x v="0"/>
    <d v="2014-12-14T12:14:04"/>
    <x v="0"/>
    <m/>
    <x v="0"/>
    <x v="23"/>
    <x v="278"/>
    <x v="23"/>
    <x v="5"/>
  </r>
  <r>
    <n v="369"/>
    <s v="1056"/>
    <x v="1"/>
    <x v="0"/>
    <x v="3"/>
    <x v="2"/>
    <x v="1"/>
    <x v="0"/>
    <d v="2014-12-14T12:14:04"/>
    <x v="0"/>
    <m/>
    <x v="0"/>
    <x v="23"/>
    <x v="278"/>
    <x v="23"/>
    <x v="5"/>
  </r>
  <r>
    <n v="714"/>
    <s v="1056"/>
    <x v="2"/>
    <x v="1"/>
    <x v="2"/>
    <x v="1"/>
    <x v="6"/>
    <x v="0"/>
    <d v="2014-12-13T10:00:00"/>
    <x v="0"/>
    <s v="isro"/>
    <x v="0"/>
    <x v="23"/>
    <x v="278"/>
    <x v="23"/>
    <x v="5"/>
  </r>
  <r>
    <n v="1020"/>
    <s v="1056"/>
    <x v="3"/>
    <x v="1"/>
    <x v="3"/>
    <x v="2"/>
    <x v="1"/>
    <x v="0"/>
    <d v="2013-11-26T23:22:00"/>
    <x v="0"/>
    <s v="isro"/>
    <x v="0"/>
    <x v="23"/>
    <x v="278"/>
    <x v="23"/>
    <x v="5"/>
  </r>
  <r>
    <n v="1366"/>
    <s v="1056"/>
    <x v="4"/>
    <x v="1"/>
    <x v="2"/>
    <x v="1"/>
    <x v="6"/>
    <x v="0"/>
    <d v="2014-12-13T10:00:00"/>
    <x v="0"/>
    <s v="isro"/>
    <x v="0"/>
    <x v="23"/>
    <x v="278"/>
    <x v="23"/>
    <x v="5"/>
  </r>
  <r>
    <n v="25"/>
    <s v="1057"/>
    <x v="0"/>
    <x v="0"/>
    <x v="1"/>
    <x v="0"/>
    <x v="2"/>
    <x v="0"/>
    <d v="2014-12-14T12:14:04"/>
    <x v="0"/>
    <m/>
    <x v="0"/>
    <x v="23"/>
    <x v="279"/>
    <x v="23"/>
    <x v="5"/>
  </r>
  <r>
    <n v="370"/>
    <s v="1057"/>
    <x v="1"/>
    <x v="0"/>
    <x v="3"/>
    <x v="1"/>
    <x v="7"/>
    <x v="0"/>
    <d v="2014-12-14T12:14:04"/>
    <x v="0"/>
    <m/>
    <x v="0"/>
    <x v="23"/>
    <x v="279"/>
    <x v="23"/>
    <x v="5"/>
  </r>
  <r>
    <n v="715"/>
    <s v="1057"/>
    <x v="2"/>
    <x v="1"/>
    <x v="6"/>
    <x v="1"/>
    <x v="11"/>
    <x v="0"/>
    <d v="2014-12-13T10:00:00"/>
    <x v="0"/>
    <s v="isro"/>
    <x v="0"/>
    <x v="23"/>
    <x v="279"/>
    <x v="23"/>
    <x v="5"/>
  </r>
  <r>
    <n v="1021"/>
    <s v="1057"/>
    <x v="3"/>
    <x v="1"/>
    <x v="3"/>
    <x v="1"/>
    <x v="7"/>
    <x v="0"/>
    <d v="2013-11-26T23:22:00"/>
    <x v="0"/>
    <s v="isro"/>
    <x v="0"/>
    <x v="23"/>
    <x v="279"/>
    <x v="23"/>
    <x v="5"/>
  </r>
  <r>
    <n v="1367"/>
    <s v="1057"/>
    <x v="4"/>
    <x v="1"/>
    <x v="6"/>
    <x v="1"/>
    <x v="11"/>
    <x v="0"/>
    <d v="2014-12-13T10:00:00"/>
    <x v="0"/>
    <s v="isro"/>
    <x v="0"/>
    <x v="23"/>
    <x v="279"/>
    <x v="23"/>
    <x v="5"/>
  </r>
  <r>
    <n v="26"/>
    <s v="1058"/>
    <x v="0"/>
    <x v="0"/>
    <x v="3"/>
    <x v="2"/>
    <x v="1"/>
    <x v="0"/>
    <d v="2014-12-14T12:14:04"/>
    <x v="0"/>
    <m/>
    <x v="0"/>
    <x v="23"/>
    <x v="280"/>
    <x v="23"/>
    <x v="5"/>
  </r>
  <r>
    <n v="371"/>
    <s v="1058"/>
    <x v="1"/>
    <x v="0"/>
    <x v="0"/>
    <x v="2"/>
    <x v="5"/>
    <x v="0"/>
    <d v="2014-12-14T12:14:04"/>
    <x v="0"/>
    <m/>
    <x v="0"/>
    <x v="23"/>
    <x v="280"/>
    <x v="23"/>
    <x v="5"/>
  </r>
  <r>
    <n v="716"/>
    <s v="1058"/>
    <x v="2"/>
    <x v="1"/>
    <x v="2"/>
    <x v="0"/>
    <x v="5"/>
    <x v="0"/>
    <d v="2014-12-13T10:00:00"/>
    <x v="0"/>
    <s v="isro"/>
    <x v="0"/>
    <x v="23"/>
    <x v="280"/>
    <x v="23"/>
    <x v="5"/>
  </r>
  <r>
    <n v="1022"/>
    <s v="1058"/>
    <x v="3"/>
    <x v="1"/>
    <x v="2"/>
    <x v="2"/>
    <x v="2"/>
    <x v="0"/>
    <d v="2013-11-26T23:22:00"/>
    <x v="0"/>
    <s v="isro"/>
    <x v="0"/>
    <x v="23"/>
    <x v="280"/>
    <x v="23"/>
    <x v="5"/>
  </r>
  <r>
    <n v="1368"/>
    <s v="1058"/>
    <x v="4"/>
    <x v="1"/>
    <x v="2"/>
    <x v="0"/>
    <x v="5"/>
    <x v="0"/>
    <d v="2014-12-13T10:00:00"/>
    <x v="0"/>
    <s v="isro"/>
    <x v="0"/>
    <x v="23"/>
    <x v="280"/>
    <x v="23"/>
    <x v="5"/>
  </r>
  <r>
    <n v="27"/>
    <s v="1059"/>
    <x v="0"/>
    <x v="0"/>
    <x v="1"/>
    <x v="1"/>
    <x v="1"/>
    <x v="0"/>
    <d v="2014-12-14T12:14:04"/>
    <x v="0"/>
    <m/>
    <x v="0"/>
    <x v="23"/>
    <x v="281"/>
    <x v="23"/>
    <x v="5"/>
  </r>
  <r>
    <n v="372"/>
    <s v="1059"/>
    <x v="1"/>
    <x v="0"/>
    <x v="1"/>
    <x v="2"/>
    <x v="6"/>
    <x v="0"/>
    <d v="2014-12-14T12:14:04"/>
    <x v="0"/>
    <m/>
    <x v="0"/>
    <x v="23"/>
    <x v="281"/>
    <x v="23"/>
    <x v="5"/>
  </r>
  <r>
    <n v="717"/>
    <s v="1059"/>
    <x v="2"/>
    <x v="2"/>
    <x v="0"/>
    <x v="0"/>
    <x v="0"/>
    <x v="0"/>
    <d v="2014-12-13T10:00:00"/>
    <x v="0"/>
    <s v="isro"/>
    <x v="0"/>
    <x v="23"/>
    <x v="281"/>
    <x v="23"/>
    <x v="5"/>
  </r>
  <r>
    <n v="1023"/>
    <s v="1059"/>
    <x v="3"/>
    <x v="1"/>
    <x v="1"/>
    <x v="2"/>
    <x v="6"/>
    <x v="0"/>
    <d v="2013-11-26T23:22:00"/>
    <x v="0"/>
    <s v="isro"/>
    <x v="0"/>
    <x v="23"/>
    <x v="281"/>
    <x v="23"/>
    <x v="5"/>
  </r>
  <r>
    <n v="1369"/>
    <s v="1059"/>
    <x v="4"/>
    <x v="2"/>
    <x v="0"/>
    <x v="0"/>
    <x v="0"/>
    <x v="0"/>
    <d v="2014-12-13T10:00:00"/>
    <x v="0"/>
    <s v="isro"/>
    <x v="0"/>
    <x v="23"/>
    <x v="281"/>
    <x v="23"/>
    <x v="5"/>
  </r>
  <r>
    <n v="28"/>
    <s v="1060"/>
    <x v="0"/>
    <x v="0"/>
    <x v="0"/>
    <x v="0"/>
    <x v="0"/>
    <x v="0"/>
    <d v="2014-12-14T12:14:04"/>
    <x v="0"/>
    <m/>
    <x v="0"/>
    <x v="23"/>
    <x v="282"/>
    <x v="23"/>
    <x v="5"/>
  </r>
  <r>
    <n v="373"/>
    <s v="1060"/>
    <x v="1"/>
    <x v="0"/>
    <x v="0"/>
    <x v="0"/>
    <x v="0"/>
    <x v="0"/>
    <d v="2014-12-14T12:14:04"/>
    <x v="0"/>
    <m/>
    <x v="0"/>
    <x v="23"/>
    <x v="282"/>
    <x v="23"/>
    <x v="5"/>
  </r>
  <r>
    <n v="718"/>
    <s v="1060"/>
    <x v="2"/>
    <x v="2"/>
    <x v="0"/>
    <x v="0"/>
    <x v="0"/>
    <x v="0"/>
    <d v="2014-12-13T10:00:00"/>
    <x v="0"/>
    <s v="isro"/>
    <x v="0"/>
    <x v="23"/>
    <x v="282"/>
    <x v="23"/>
    <x v="5"/>
  </r>
  <r>
    <n v="1024"/>
    <s v="1060"/>
    <x v="3"/>
    <x v="2"/>
    <x v="0"/>
    <x v="0"/>
    <x v="0"/>
    <x v="0"/>
    <d v="2013-11-26T23:23:00"/>
    <x v="0"/>
    <s v="isro"/>
    <x v="0"/>
    <x v="23"/>
    <x v="282"/>
    <x v="23"/>
    <x v="5"/>
  </r>
  <r>
    <n v="1370"/>
    <s v="1060"/>
    <x v="4"/>
    <x v="2"/>
    <x v="0"/>
    <x v="0"/>
    <x v="0"/>
    <x v="0"/>
    <d v="2014-12-13T10:00:00"/>
    <x v="0"/>
    <s v="isro"/>
    <x v="0"/>
    <x v="23"/>
    <x v="282"/>
    <x v="23"/>
    <x v="5"/>
  </r>
  <r>
    <n v="29"/>
    <s v="1061"/>
    <x v="0"/>
    <x v="0"/>
    <x v="1"/>
    <x v="2"/>
    <x v="6"/>
    <x v="0"/>
    <d v="2014-12-14T12:14:04"/>
    <x v="0"/>
    <m/>
    <x v="0"/>
    <x v="23"/>
    <x v="283"/>
    <x v="23"/>
    <x v="5"/>
  </r>
  <r>
    <n v="374"/>
    <s v="1061"/>
    <x v="1"/>
    <x v="0"/>
    <x v="1"/>
    <x v="2"/>
    <x v="6"/>
    <x v="0"/>
    <d v="2014-12-14T12:14:04"/>
    <x v="0"/>
    <m/>
    <x v="0"/>
    <x v="23"/>
    <x v="283"/>
    <x v="23"/>
    <x v="5"/>
  </r>
  <r>
    <n v="719"/>
    <s v="1061"/>
    <x v="2"/>
    <x v="1"/>
    <x v="1"/>
    <x v="2"/>
    <x v="6"/>
    <x v="0"/>
    <d v="2014-12-13T10:00:00"/>
    <x v="0"/>
    <s v="isro"/>
    <x v="0"/>
    <x v="23"/>
    <x v="283"/>
    <x v="23"/>
    <x v="5"/>
  </r>
  <r>
    <n v="1025"/>
    <s v="1061"/>
    <x v="3"/>
    <x v="1"/>
    <x v="1"/>
    <x v="1"/>
    <x v="1"/>
    <x v="0"/>
    <d v="2013-11-26T23:23:00"/>
    <x v="0"/>
    <s v="isro"/>
    <x v="12"/>
    <x v="23"/>
    <x v="283"/>
    <x v="23"/>
    <x v="5"/>
  </r>
  <r>
    <n v="1371"/>
    <s v="1061"/>
    <x v="4"/>
    <x v="1"/>
    <x v="1"/>
    <x v="2"/>
    <x v="6"/>
    <x v="0"/>
    <d v="2014-12-13T10:00:00"/>
    <x v="0"/>
    <s v="isro"/>
    <x v="0"/>
    <x v="23"/>
    <x v="283"/>
    <x v="23"/>
    <x v="5"/>
  </r>
  <r>
    <n v="30"/>
    <s v="1062"/>
    <x v="0"/>
    <x v="0"/>
    <x v="0"/>
    <x v="0"/>
    <x v="0"/>
    <x v="0"/>
    <d v="2014-12-14T12:14:04"/>
    <x v="0"/>
    <m/>
    <x v="0"/>
    <x v="23"/>
    <x v="284"/>
    <x v="23"/>
    <x v="5"/>
  </r>
  <r>
    <n v="375"/>
    <s v="1062"/>
    <x v="1"/>
    <x v="0"/>
    <x v="0"/>
    <x v="0"/>
    <x v="0"/>
    <x v="0"/>
    <d v="2014-12-14T12:14:04"/>
    <x v="0"/>
    <m/>
    <x v="0"/>
    <x v="23"/>
    <x v="284"/>
    <x v="23"/>
    <x v="5"/>
  </r>
  <r>
    <n v="720"/>
    <s v="1062"/>
    <x v="2"/>
    <x v="1"/>
    <x v="2"/>
    <x v="0"/>
    <x v="5"/>
    <x v="0"/>
    <d v="2014-12-13T10:00:00"/>
    <x v="0"/>
    <s v="isro"/>
    <x v="0"/>
    <x v="23"/>
    <x v="284"/>
    <x v="23"/>
    <x v="5"/>
  </r>
  <r>
    <n v="1026"/>
    <s v="1062"/>
    <x v="3"/>
    <x v="1"/>
    <x v="2"/>
    <x v="2"/>
    <x v="2"/>
    <x v="0"/>
    <d v="2013-11-26T23:24:00"/>
    <x v="0"/>
    <s v="isro"/>
    <x v="0"/>
    <x v="23"/>
    <x v="284"/>
    <x v="23"/>
    <x v="5"/>
  </r>
  <r>
    <n v="1372"/>
    <s v="1062"/>
    <x v="4"/>
    <x v="1"/>
    <x v="2"/>
    <x v="0"/>
    <x v="5"/>
    <x v="0"/>
    <d v="2014-12-13T10:00:00"/>
    <x v="0"/>
    <s v="isro"/>
    <x v="0"/>
    <x v="23"/>
    <x v="284"/>
    <x v="23"/>
    <x v="5"/>
  </r>
  <r>
    <n v="31"/>
    <s v="1063"/>
    <x v="0"/>
    <x v="0"/>
    <x v="0"/>
    <x v="0"/>
    <x v="0"/>
    <x v="0"/>
    <d v="2014-12-14T12:14:04"/>
    <x v="0"/>
    <m/>
    <x v="0"/>
    <x v="23"/>
    <x v="285"/>
    <x v="23"/>
    <x v="5"/>
  </r>
  <r>
    <n v="376"/>
    <s v="1063"/>
    <x v="1"/>
    <x v="0"/>
    <x v="1"/>
    <x v="2"/>
    <x v="6"/>
    <x v="0"/>
    <d v="2014-12-14T12:14:04"/>
    <x v="0"/>
    <m/>
    <x v="0"/>
    <x v="23"/>
    <x v="285"/>
    <x v="23"/>
    <x v="5"/>
  </r>
  <r>
    <n v="721"/>
    <s v="1063"/>
    <x v="2"/>
    <x v="1"/>
    <x v="1"/>
    <x v="2"/>
    <x v="6"/>
    <x v="0"/>
    <d v="2014-12-13T10:00:00"/>
    <x v="0"/>
    <s v="isro"/>
    <x v="0"/>
    <x v="23"/>
    <x v="285"/>
    <x v="23"/>
    <x v="5"/>
  </r>
  <r>
    <n v="1027"/>
    <s v="1063"/>
    <x v="3"/>
    <x v="1"/>
    <x v="1"/>
    <x v="2"/>
    <x v="6"/>
    <x v="0"/>
    <d v="2013-11-26T23:24:00"/>
    <x v="0"/>
    <s v="isro"/>
    <x v="0"/>
    <x v="23"/>
    <x v="285"/>
    <x v="23"/>
    <x v="5"/>
  </r>
  <r>
    <n v="1373"/>
    <s v="1063"/>
    <x v="4"/>
    <x v="1"/>
    <x v="1"/>
    <x v="2"/>
    <x v="6"/>
    <x v="0"/>
    <d v="2014-12-13T10:00:00"/>
    <x v="0"/>
    <s v="isro"/>
    <x v="0"/>
    <x v="23"/>
    <x v="285"/>
    <x v="23"/>
    <x v="5"/>
  </r>
  <r>
    <n v="32"/>
    <s v="1064"/>
    <x v="0"/>
    <x v="0"/>
    <x v="1"/>
    <x v="2"/>
    <x v="6"/>
    <x v="0"/>
    <d v="2014-12-14T12:14:04"/>
    <x v="0"/>
    <m/>
    <x v="0"/>
    <x v="23"/>
    <x v="286"/>
    <x v="23"/>
    <x v="5"/>
  </r>
  <r>
    <n v="377"/>
    <s v="1064"/>
    <x v="1"/>
    <x v="0"/>
    <x v="0"/>
    <x v="2"/>
    <x v="5"/>
    <x v="0"/>
    <d v="2014-12-14T12:14:04"/>
    <x v="0"/>
    <m/>
    <x v="0"/>
    <x v="23"/>
    <x v="286"/>
    <x v="23"/>
    <x v="5"/>
  </r>
  <r>
    <n v="722"/>
    <s v="1064"/>
    <x v="2"/>
    <x v="1"/>
    <x v="0"/>
    <x v="2"/>
    <x v="5"/>
    <x v="0"/>
    <d v="2014-12-13T10:00:00"/>
    <x v="0"/>
    <s v="isro"/>
    <x v="0"/>
    <x v="23"/>
    <x v="286"/>
    <x v="23"/>
    <x v="5"/>
  </r>
  <r>
    <n v="1028"/>
    <s v="1064"/>
    <x v="3"/>
    <x v="1"/>
    <x v="0"/>
    <x v="2"/>
    <x v="5"/>
    <x v="0"/>
    <d v="2013-11-26T23:24:00"/>
    <x v="0"/>
    <s v="isro"/>
    <x v="0"/>
    <x v="23"/>
    <x v="286"/>
    <x v="23"/>
    <x v="5"/>
  </r>
  <r>
    <n v="1374"/>
    <s v="1064"/>
    <x v="4"/>
    <x v="1"/>
    <x v="0"/>
    <x v="2"/>
    <x v="5"/>
    <x v="0"/>
    <d v="2014-12-13T10:00:00"/>
    <x v="0"/>
    <s v="isro"/>
    <x v="0"/>
    <x v="23"/>
    <x v="286"/>
    <x v="23"/>
    <x v="5"/>
  </r>
  <r>
    <n v="340"/>
    <s v="1001"/>
    <x v="1"/>
    <x v="0"/>
    <x v="0"/>
    <x v="0"/>
    <x v="0"/>
    <x v="0"/>
    <d v="2014-12-14T12:14:04"/>
    <x v="0"/>
    <m/>
    <x v="0"/>
    <x v="24"/>
    <x v="287"/>
    <x v="24"/>
    <x v="5"/>
  </r>
  <r>
    <n v="685"/>
    <s v="1001"/>
    <x v="2"/>
    <x v="1"/>
    <x v="5"/>
    <x v="4"/>
    <x v="11"/>
    <x v="0"/>
    <d v="2014-12-13T10:00:00"/>
    <x v="0"/>
    <s v="rangkasbitung"/>
    <x v="0"/>
    <x v="24"/>
    <x v="287"/>
    <x v="24"/>
    <x v="5"/>
  </r>
  <r>
    <n v="991"/>
    <s v="1001"/>
    <x v="3"/>
    <x v="1"/>
    <x v="3"/>
    <x v="9"/>
    <x v="11"/>
    <x v="0"/>
    <d v="2013-04-29T14:40:00"/>
    <x v="0"/>
    <s v="rangkasbitung"/>
    <x v="0"/>
    <x v="24"/>
    <x v="287"/>
    <x v="24"/>
    <x v="5"/>
  </r>
  <r>
    <n v="1337"/>
    <s v="1001"/>
    <x v="4"/>
    <x v="1"/>
    <x v="5"/>
    <x v="4"/>
    <x v="11"/>
    <x v="0"/>
    <d v="2014-12-13T10:00:00"/>
    <x v="0"/>
    <s v="rangkasbitung"/>
    <x v="0"/>
    <x v="24"/>
    <x v="287"/>
    <x v="24"/>
    <x v="5"/>
  </r>
  <r>
    <n v="341"/>
    <s v="1002"/>
    <x v="1"/>
    <x v="0"/>
    <x v="4"/>
    <x v="3"/>
    <x v="11"/>
    <x v="0"/>
    <d v="2014-12-14T12:14:04"/>
    <x v="0"/>
    <m/>
    <x v="0"/>
    <x v="24"/>
    <x v="288"/>
    <x v="24"/>
    <x v="5"/>
  </r>
  <r>
    <n v="686"/>
    <s v="1002"/>
    <x v="2"/>
    <x v="1"/>
    <x v="7"/>
    <x v="9"/>
    <x v="20"/>
    <x v="0"/>
    <d v="2014-12-13T10:00:00"/>
    <x v="0"/>
    <s v="rangkasbitung"/>
    <x v="0"/>
    <x v="24"/>
    <x v="288"/>
    <x v="24"/>
    <x v="5"/>
  </r>
  <r>
    <n v="992"/>
    <s v="1002"/>
    <x v="3"/>
    <x v="1"/>
    <x v="7"/>
    <x v="9"/>
    <x v="20"/>
    <x v="0"/>
    <d v="2013-04-20T22:30:00"/>
    <x v="0"/>
    <s v="rangkasbitung"/>
    <x v="0"/>
    <x v="24"/>
    <x v="288"/>
    <x v="24"/>
    <x v="5"/>
  </r>
  <r>
    <n v="1338"/>
    <s v="1002"/>
    <x v="4"/>
    <x v="1"/>
    <x v="7"/>
    <x v="9"/>
    <x v="20"/>
    <x v="0"/>
    <d v="2014-12-13T10:00:00"/>
    <x v="0"/>
    <s v="rangkasbitung"/>
    <x v="0"/>
    <x v="24"/>
    <x v="288"/>
    <x v="24"/>
    <x v="5"/>
  </r>
  <r>
    <n v="342"/>
    <s v="1003"/>
    <x v="1"/>
    <x v="0"/>
    <x v="0"/>
    <x v="0"/>
    <x v="0"/>
    <x v="0"/>
    <d v="2014-12-14T12:14:04"/>
    <x v="0"/>
    <m/>
    <x v="0"/>
    <x v="24"/>
    <x v="289"/>
    <x v="24"/>
    <x v="5"/>
  </r>
  <r>
    <n v="687"/>
    <s v="1003"/>
    <x v="2"/>
    <x v="1"/>
    <x v="1"/>
    <x v="1"/>
    <x v="1"/>
    <x v="0"/>
    <d v="2014-12-13T10:00:00"/>
    <x v="0"/>
    <s v="rangkasbitung"/>
    <x v="0"/>
    <x v="24"/>
    <x v="289"/>
    <x v="24"/>
    <x v="5"/>
  </r>
  <r>
    <n v="993"/>
    <s v="1003"/>
    <x v="3"/>
    <x v="1"/>
    <x v="1"/>
    <x v="3"/>
    <x v="7"/>
    <x v="0"/>
    <d v="2013-04-20T22:31:00"/>
    <x v="0"/>
    <s v="rangkasbitung"/>
    <x v="0"/>
    <x v="24"/>
    <x v="289"/>
    <x v="24"/>
    <x v="5"/>
  </r>
  <r>
    <n v="1339"/>
    <s v="1003"/>
    <x v="4"/>
    <x v="1"/>
    <x v="1"/>
    <x v="3"/>
    <x v="7"/>
    <x v="0"/>
    <d v="2014-12-13T10:00:00"/>
    <x v="0"/>
    <s v="rangkasbitung"/>
    <x v="0"/>
    <x v="24"/>
    <x v="289"/>
    <x v="24"/>
    <x v="5"/>
  </r>
  <r>
    <n v="343"/>
    <s v="1004"/>
    <x v="1"/>
    <x v="0"/>
    <x v="1"/>
    <x v="3"/>
    <x v="7"/>
    <x v="0"/>
    <d v="2014-12-14T12:14:04"/>
    <x v="0"/>
    <m/>
    <x v="0"/>
    <x v="24"/>
    <x v="290"/>
    <x v="24"/>
    <x v="5"/>
  </r>
  <r>
    <n v="688"/>
    <s v="1004"/>
    <x v="2"/>
    <x v="1"/>
    <x v="3"/>
    <x v="1"/>
    <x v="7"/>
    <x v="0"/>
    <d v="2014-12-13T10:00:00"/>
    <x v="0"/>
    <s v="rangkasbitung"/>
    <x v="0"/>
    <x v="24"/>
    <x v="290"/>
    <x v="24"/>
    <x v="5"/>
  </r>
  <r>
    <n v="994"/>
    <s v="1004"/>
    <x v="3"/>
    <x v="1"/>
    <x v="1"/>
    <x v="3"/>
    <x v="7"/>
    <x v="0"/>
    <d v="2013-04-20T22:32:00"/>
    <x v="0"/>
    <s v="rangkasbitung"/>
    <x v="0"/>
    <x v="24"/>
    <x v="290"/>
    <x v="24"/>
    <x v="5"/>
  </r>
  <r>
    <n v="1340"/>
    <s v="1004"/>
    <x v="4"/>
    <x v="1"/>
    <x v="3"/>
    <x v="1"/>
    <x v="7"/>
    <x v="0"/>
    <d v="2014-12-13T10:00:00"/>
    <x v="0"/>
    <s v="rangkasbitung"/>
    <x v="0"/>
    <x v="24"/>
    <x v="290"/>
    <x v="24"/>
    <x v="5"/>
  </r>
  <r>
    <n v="344"/>
    <s v="1005"/>
    <x v="1"/>
    <x v="0"/>
    <x v="1"/>
    <x v="0"/>
    <x v="2"/>
    <x v="0"/>
    <d v="2014-12-14T12:14:04"/>
    <x v="0"/>
    <m/>
    <x v="0"/>
    <x v="24"/>
    <x v="291"/>
    <x v="24"/>
    <x v="5"/>
  </r>
  <r>
    <n v="689"/>
    <s v="1005"/>
    <x v="2"/>
    <x v="1"/>
    <x v="2"/>
    <x v="0"/>
    <x v="5"/>
    <x v="0"/>
    <d v="2014-12-13T10:00:00"/>
    <x v="0"/>
    <s v="rangkasbitung"/>
    <x v="0"/>
    <x v="24"/>
    <x v="291"/>
    <x v="24"/>
    <x v="5"/>
  </r>
  <r>
    <n v="995"/>
    <s v="1005"/>
    <x v="3"/>
    <x v="2"/>
    <x v="0"/>
    <x v="0"/>
    <x v="0"/>
    <x v="0"/>
    <d v="2013-04-20T22:34:00"/>
    <x v="0"/>
    <s v="rangkasbitung"/>
    <x v="0"/>
    <x v="24"/>
    <x v="291"/>
    <x v="24"/>
    <x v="5"/>
  </r>
  <r>
    <n v="1341"/>
    <s v="1005"/>
    <x v="4"/>
    <x v="1"/>
    <x v="2"/>
    <x v="0"/>
    <x v="5"/>
    <x v="0"/>
    <d v="2014-12-13T10:00:00"/>
    <x v="0"/>
    <s v="rangkasbitung"/>
    <x v="0"/>
    <x v="24"/>
    <x v="291"/>
    <x v="24"/>
    <x v="5"/>
  </r>
  <r>
    <n v="345"/>
    <s v="1006"/>
    <x v="1"/>
    <x v="0"/>
    <x v="3"/>
    <x v="0"/>
    <x v="6"/>
    <x v="0"/>
    <d v="2014-12-14T12:14:04"/>
    <x v="0"/>
    <m/>
    <x v="0"/>
    <x v="24"/>
    <x v="292"/>
    <x v="24"/>
    <x v="5"/>
  </r>
  <r>
    <n v="690"/>
    <s v="1006"/>
    <x v="2"/>
    <x v="1"/>
    <x v="1"/>
    <x v="2"/>
    <x v="6"/>
    <x v="0"/>
    <d v="2014-12-13T10:00:00"/>
    <x v="0"/>
    <s v="rangkasbitung"/>
    <x v="0"/>
    <x v="24"/>
    <x v="292"/>
    <x v="24"/>
    <x v="5"/>
  </r>
  <r>
    <n v="996"/>
    <s v="1006"/>
    <x v="3"/>
    <x v="1"/>
    <x v="3"/>
    <x v="0"/>
    <x v="6"/>
    <x v="0"/>
    <d v="2013-04-20T22:35:00"/>
    <x v="0"/>
    <s v="rangkasbitung"/>
    <x v="0"/>
    <x v="24"/>
    <x v="292"/>
    <x v="24"/>
    <x v="5"/>
  </r>
  <r>
    <n v="1342"/>
    <s v="1006"/>
    <x v="4"/>
    <x v="1"/>
    <x v="2"/>
    <x v="2"/>
    <x v="2"/>
    <x v="0"/>
    <d v="2014-12-13T10:00:00"/>
    <x v="0"/>
    <s v="rangkasbitung"/>
    <x v="0"/>
    <x v="24"/>
    <x v="292"/>
    <x v="24"/>
    <x v="5"/>
  </r>
  <r>
    <n v="1"/>
    <s v="1007"/>
    <x v="0"/>
    <x v="0"/>
    <x v="0"/>
    <x v="0"/>
    <x v="0"/>
    <x v="0"/>
    <d v="2014-12-14T12:14:04"/>
    <x v="0"/>
    <m/>
    <x v="0"/>
    <x v="24"/>
    <x v="293"/>
    <x v="24"/>
    <x v="5"/>
  </r>
  <r>
    <n v="346"/>
    <s v="1007"/>
    <x v="1"/>
    <x v="0"/>
    <x v="1"/>
    <x v="0"/>
    <x v="2"/>
    <x v="0"/>
    <d v="2014-12-14T12:14:04"/>
    <x v="0"/>
    <m/>
    <x v="0"/>
    <x v="24"/>
    <x v="293"/>
    <x v="24"/>
    <x v="5"/>
  </r>
  <r>
    <n v="691"/>
    <s v="1007"/>
    <x v="2"/>
    <x v="1"/>
    <x v="2"/>
    <x v="2"/>
    <x v="2"/>
    <x v="0"/>
    <d v="2014-12-13T10:00:00"/>
    <x v="0"/>
    <s v="rangkasbitung"/>
    <x v="0"/>
    <x v="24"/>
    <x v="293"/>
    <x v="24"/>
    <x v="5"/>
  </r>
  <r>
    <n v="997"/>
    <s v="1007"/>
    <x v="3"/>
    <x v="1"/>
    <x v="0"/>
    <x v="2"/>
    <x v="5"/>
    <x v="0"/>
    <d v="2013-04-20T22:35:00"/>
    <x v="0"/>
    <s v="rangkasbitung"/>
    <x v="0"/>
    <x v="24"/>
    <x v="293"/>
    <x v="24"/>
    <x v="5"/>
  </r>
  <r>
    <n v="1343"/>
    <s v="1007"/>
    <x v="4"/>
    <x v="1"/>
    <x v="2"/>
    <x v="2"/>
    <x v="2"/>
    <x v="0"/>
    <d v="2014-12-13T10:00:00"/>
    <x v="0"/>
    <s v="rangkasbitung"/>
    <x v="0"/>
    <x v="24"/>
    <x v="293"/>
    <x v="24"/>
    <x v="5"/>
  </r>
  <r>
    <n v="2"/>
    <s v="1008"/>
    <x v="0"/>
    <x v="0"/>
    <x v="2"/>
    <x v="0"/>
    <x v="5"/>
    <x v="0"/>
    <d v="2014-12-14T12:14:04"/>
    <x v="0"/>
    <m/>
    <x v="0"/>
    <x v="24"/>
    <x v="294"/>
    <x v="24"/>
    <x v="5"/>
  </r>
  <r>
    <n v="347"/>
    <s v="1008"/>
    <x v="1"/>
    <x v="0"/>
    <x v="0"/>
    <x v="0"/>
    <x v="0"/>
    <x v="0"/>
    <d v="2014-12-14T12:14:04"/>
    <x v="0"/>
    <m/>
    <x v="0"/>
    <x v="24"/>
    <x v="294"/>
    <x v="24"/>
    <x v="5"/>
  </r>
  <r>
    <n v="692"/>
    <s v="1008"/>
    <x v="2"/>
    <x v="1"/>
    <x v="1"/>
    <x v="1"/>
    <x v="1"/>
    <x v="0"/>
    <d v="2014-12-13T10:00:00"/>
    <x v="0"/>
    <s v="rangkasbitung"/>
    <x v="0"/>
    <x v="24"/>
    <x v="294"/>
    <x v="24"/>
    <x v="5"/>
  </r>
  <r>
    <n v="998"/>
    <s v="1008"/>
    <x v="3"/>
    <x v="1"/>
    <x v="3"/>
    <x v="2"/>
    <x v="1"/>
    <x v="0"/>
    <d v="2013-04-20T22:38:00"/>
    <x v="0"/>
    <s v="rangkasbitung"/>
    <x v="0"/>
    <x v="24"/>
    <x v="294"/>
    <x v="24"/>
    <x v="5"/>
  </r>
  <r>
    <n v="1344"/>
    <s v="1008"/>
    <x v="4"/>
    <x v="1"/>
    <x v="1"/>
    <x v="2"/>
    <x v="6"/>
    <x v="0"/>
    <d v="2014-12-13T10:00:00"/>
    <x v="0"/>
    <s v="rangkasbitung"/>
    <x v="0"/>
    <x v="24"/>
    <x v="294"/>
    <x v="24"/>
    <x v="5"/>
  </r>
  <r>
    <n v="3"/>
    <s v="1009"/>
    <x v="0"/>
    <x v="0"/>
    <x v="3"/>
    <x v="0"/>
    <x v="6"/>
    <x v="0"/>
    <d v="2014-12-14T12:14:04"/>
    <x v="0"/>
    <m/>
    <x v="0"/>
    <x v="24"/>
    <x v="64"/>
    <x v="24"/>
    <x v="5"/>
  </r>
  <r>
    <n v="348"/>
    <s v="1009"/>
    <x v="1"/>
    <x v="0"/>
    <x v="1"/>
    <x v="0"/>
    <x v="2"/>
    <x v="0"/>
    <d v="2014-12-14T12:14:04"/>
    <x v="0"/>
    <m/>
    <x v="0"/>
    <x v="24"/>
    <x v="64"/>
    <x v="24"/>
    <x v="5"/>
  </r>
  <r>
    <n v="693"/>
    <s v="1009"/>
    <x v="2"/>
    <x v="1"/>
    <x v="1"/>
    <x v="2"/>
    <x v="6"/>
    <x v="0"/>
    <d v="2014-12-13T10:00:00"/>
    <x v="0"/>
    <s v="rangkasbitung"/>
    <x v="0"/>
    <x v="24"/>
    <x v="64"/>
    <x v="24"/>
    <x v="5"/>
  </r>
  <r>
    <n v="999"/>
    <s v="1009"/>
    <x v="3"/>
    <x v="1"/>
    <x v="1"/>
    <x v="2"/>
    <x v="6"/>
    <x v="0"/>
    <d v="2013-04-20T22:39:00"/>
    <x v="0"/>
    <s v="rangkasbitung"/>
    <x v="0"/>
    <x v="24"/>
    <x v="64"/>
    <x v="24"/>
    <x v="5"/>
  </r>
  <r>
    <n v="1345"/>
    <s v="1009"/>
    <x v="4"/>
    <x v="1"/>
    <x v="1"/>
    <x v="1"/>
    <x v="1"/>
    <x v="0"/>
    <d v="2014-12-13T10:00:00"/>
    <x v="0"/>
    <s v="rangkasbitung"/>
    <x v="0"/>
    <x v="24"/>
    <x v="64"/>
    <x v="24"/>
    <x v="5"/>
  </r>
  <r>
    <n v="4"/>
    <s v="1010"/>
    <x v="0"/>
    <x v="0"/>
    <x v="0"/>
    <x v="0"/>
    <x v="0"/>
    <x v="0"/>
    <d v="2014-12-14T12:14:04"/>
    <x v="0"/>
    <m/>
    <x v="0"/>
    <x v="24"/>
    <x v="295"/>
    <x v="24"/>
    <x v="5"/>
  </r>
  <r>
    <n v="349"/>
    <s v="1010"/>
    <x v="1"/>
    <x v="0"/>
    <x v="0"/>
    <x v="0"/>
    <x v="0"/>
    <x v="0"/>
    <d v="2014-12-14T12:14:04"/>
    <x v="0"/>
    <m/>
    <x v="0"/>
    <x v="24"/>
    <x v="295"/>
    <x v="24"/>
    <x v="5"/>
  </r>
  <r>
    <n v="694"/>
    <s v="1010"/>
    <x v="2"/>
    <x v="1"/>
    <x v="2"/>
    <x v="2"/>
    <x v="2"/>
    <x v="0"/>
    <d v="2014-12-13T10:00:00"/>
    <x v="0"/>
    <s v="rangkasbitung"/>
    <x v="0"/>
    <x v="24"/>
    <x v="295"/>
    <x v="24"/>
    <x v="5"/>
  </r>
  <r>
    <n v="1000"/>
    <s v="1010"/>
    <x v="3"/>
    <x v="1"/>
    <x v="2"/>
    <x v="2"/>
    <x v="2"/>
    <x v="0"/>
    <d v="2013-04-20T22:41:00"/>
    <x v="0"/>
    <s v="rangkasbitung"/>
    <x v="0"/>
    <x v="24"/>
    <x v="295"/>
    <x v="24"/>
    <x v="5"/>
  </r>
  <r>
    <n v="1346"/>
    <s v="1010"/>
    <x v="4"/>
    <x v="1"/>
    <x v="2"/>
    <x v="2"/>
    <x v="2"/>
    <x v="0"/>
    <d v="2014-12-13T10:00:00"/>
    <x v="0"/>
    <s v="rangkasbitung"/>
    <x v="0"/>
    <x v="24"/>
    <x v="295"/>
    <x v="24"/>
    <x v="5"/>
  </r>
  <r>
    <n v="5"/>
    <s v="1011"/>
    <x v="0"/>
    <x v="0"/>
    <x v="0"/>
    <x v="0"/>
    <x v="0"/>
    <x v="0"/>
    <d v="2014-12-14T12:14:04"/>
    <x v="0"/>
    <m/>
    <x v="0"/>
    <x v="24"/>
    <x v="296"/>
    <x v="24"/>
    <x v="5"/>
  </r>
  <r>
    <n v="350"/>
    <s v="1011"/>
    <x v="1"/>
    <x v="0"/>
    <x v="2"/>
    <x v="0"/>
    <x v="5"/>
    <x v="0"/>
    <d v="2014-12-14T12:14:04"/>
    <x v="0"/>
    <m/>
    <x v="0"/>
    <x v="24"/>
    <x v="296"/>
    <x v="24"/>
    <x v="5"/>
  </r>
  <r>
    <n v="695"/>
    <s v="1011"/>
    <x v="2"/>
    <x v="1"/>
    <x v="2"/>
    <x v="0"/>
    <x v="5"/>
    <x v="0"/>
    <d v="2014-12-13T10:00:00"/>
    <x v="0"/>
    <s v="rangkasbitung"/>
    <x v="0"/>
    <x v="24"/>
    <x v="296"/>
    <x v="24"/>
    <x v="5"/>
  </r>
  <r>
    <n v="1001"/>
    <s v="1011"/>
    <x v="3"/>
    <x v="1"/>
    <x v="2"/>
    <x v="0"/>
    <x v="5"/>
    <x v="0"/>
    <d v="2013-04-20T22:41:00"/>
    <x v="0"/>
    <s v="rangkasbitung"/>
    <x v="0"/>
    <x v="24"/>
    <x v="296"/>
    <x v="24"/>
    <x v="5"/>
  </r>
  <r>
    <n v="1347"/>
    <s v="1011"/>
    <x v="4"/>
    <x v="1"/>
    <x v="2"/>
    <x v="0"/>
    <x v="5"/>
    <x v="0"/>
    <d v="2014-12-13T10:00:00"/>
    <x v="0"/>
    <s v="rangkasbitung"/>
    <x v="0"/>
    <x v="24"/>
    <x v="296"/>
    <x v="24"/>
    <x v="5"/>
  </r>
  <r>
    <n v="6"/>
    <s v="1012"/>
    <x v="0"/>
    <x v="0"/>
    <x v="0"/>
    <x v="0"/>
    <x v="0"/>
    <x v="0"/>
    <d v="2014-12-14T12:14:04"/>
    <x v="0"/>
    <m/>
    <x v="0"/>
    <x v="24"/>
    <x v="20"/>
    <x v="24"/>
    <x v="5"/>
  </r>
  <r>
    <n v="351"/>
    <s v="1012"/>
    <x v="1"/>
    <x v="0"/>
    <x v="1"/>
    <x v="0"/>
    <x v="2"/>
    <x v="0"/>
    <d v="2014-12-14T12:14:04"/>
    <x v="0"/>
    <m/>
    <x v="0"/>
    <x v="24"/>
    <x v="20"/>
    <x v="24"/>
    <x v="5"/>
  </r>
  <r>
    <n v="696"/>
    <s v="1012"/>
    <x v="2"/>
    <x v="1"/>
    <x v="2"/>
    <x v="2"/>
    <x v="2"/>
    <x v="0"/>
    <d v="2014-12-13T10:00:00"/>
    <x v="0"/>
    <s v="rangkasbitung"/>
    <x v="0"/>
    <x v="24"/>
    <x v="20"/>
    <x v="24"/>
    <x v="5"/>
  </r>
  <r>
    <n v="1002"/>
    <s v="1012"/>
    <x v="3"/>
    <x v="1"/>
    <x v="1"/>
    <x v="0"/>
    <x v="2"/>
    <x v="0"/>
    <d v="2013-04-20T22:42:00"/>
    <x v="0"/>
    <s v="rangkasbitung"/>
    <x v="0"/>
    <x v="24"/>
    <x v="20"/>
    <x v="24"/>
    <x v="5"/>
  </r>
  <r>
    <n v="1348"/>
    <s v="1012"/>
    <x v="4"/>
    <x v="1"/>
    <x v="2"/>
    <x v="2"/>
    <x v="2"/>
    <x v="0"/>
    <d v="2014-12-13T10:00:00"/>
    <x v="0"/>
    <s v="rangkasbitung"/>
    <x v="0"/>
    <x v="24"/>
    <x v="20"/>
    <x v="24"/>
    <x v="5"/>
  </r>
  <r>
    <n v="7"/>
    <s v="1013"/>
    <x v="0"/>
    <x v="0"/>
    <x v="4"/>
    <x v="2"/>
    <x v="3"/>
    <x v="0"/>
    <d v="2014-12-14T12:14:04"/>
    <x v="0"/>
    <m/>
    <x v="0"/>
    <x v="24"/>
    <x v="297"/>
    <x v="24"/>
    <x v="5"/>
  </r>
  <r>
    <n v="352"/>
    <s v="1013"/>
    <x v="1"/>
    <x v="0"/>
    <x v="0"/>
    <x v="0"/>
    <x v="0"/>
    <x v="0"/>
    <d v="2014-12-14T12:14:04"/>
    <x v="0"/>
    <m/>
    <x v="0"/>
    <x v="24"/>
    <x v="297"/>
    <x v="24"/>
    <x v="5"/>
  </r>
  <r>
    <n v="697"/>
    <s v="1013"/>
    <x v="2"/>
    <x v="1"/>
    <x v="1"/>
    <x v="2"/>
    <x v="6"/>
    <x v="0"/>
    <d v="2014-12-13T10:00:00"/>
    <x v="0"/>
    <s v="rangkasbitung"/>
    <x v="0"/>
    <x v="24"/>
    <x v="297"/>
    <x v="24"/>
    <x v="5"/>
  </r>
  <r>
    <n v="1003"/>
    <s v="1013"/>
    <x v="3"/>
    <x v="1"/>
    <x v="1"/>
    <x v="2"/>
    <x v="6"/>
    <x v="0"/>
    <d v="2013-04-20T22:43:00"/>
    <x v="0"/>
    <s v="rangkasbitung"/>
    <x v="0"/>
    <x v="24"/>
    <x v="297"/>
    <x v="24"/>
    <x v="5"/>
  </r>
  <r>
    <n v="1349"/>
    <s v="1013"/>
    <x v="4"/>
    <x v="1"/>
    <x v="1"/>
    <x v="2"/>
    <x v="6"/>
    <x v="0"/>
    <d v="2014-12-13T10:00:00"/>
    <x v="0"/>
    <s v="rangkasbitung"/>
    <x v="0"/>
    <x v="24"/>
    <x v="297"/>
    <x v="24"/>
    <x v="5"/>
  </r>
  <r>
    <n v="8"/>
    <s v="1014"/>
    <x v="0"/>
    <x v="0"/>
    <x v="0"/>
    <x v="2"/>
    <x v="5"/>
    <x v="0"/>
    <d v="2014-12-14T12:14:04"/>
    <x v="0"/>
    <m/>
    <x v="0"/>
    <x v="24"/>
    <x v="298"/>
    <x v="24"/>
    <x v="5"/>
  </r>
  <r>
    <n v="353"/>
    <s v="1014"/>
    <x v="1"/>
    <x v="0"/>
    <x v="6"/>
    <x v="0"/>
    <x v="3"/>
    <x v="0"/>
    <d v="2014-12-14T12:14:04"/>
    <x v="0"/>
    <m/>
    <x v="0"/>
    <x v="24"/>
    <x v="298"/>
    <x v="24"/>
    <x v="5"/>
  </r>
  <r>
    <n v="698"/>
    <s v="1014"/>
    <x v="2"/>
    <x v="1"/>
    <x v="2"/>
    <x v="7"/>
    <x v="9"/>
    <x v="0"/>
    <d v="2014-12-13T10:00:00"/>
    <x v="0"/>
    <s v="rangkasbitung"/>
    <x v="0"/>
    <x v="24"/>
    <x v="298"/>
    <x v="24"/>
    <x v="5"/>
  </r>
  <r>
    <n v="1004"/>
    <s v="1014"/>
    <x v="3"/>
    <x v="1"/>
    <x v="2"/>
    <x v="0"/>
    <x v="5"/>
    <x v="0"/>
    <d v="2013-04-20T22:43:00"/>
    <x v="0"/>
    <s v="rangkasbitung"/>
    <x v="0"/>
    <x v="24"/>
    <x v="298"/>
    <x v="24"/>
    <x v="5"/>
  </r>
  <r>
    <n v="1350"/>
    <s v="1014"/>
    <x v="4"/>
    <x v="1"/>
    <x v="2"/>
    <x v="0"/>
    <x v="5"/>
    <x v="0"/>
    <d v="2014-12-13T10:00:00"/>
    <x v="0"/>
    <s v="rangkasbitung"/>
    <x v="0"/>
    <x v="24"/>
    <x v="298"/>
    <x v="24"/>
    <x v="5"/>
  </r>
  <r>
    <n v="9"/>
    <s v="1015"/>
    <x v="0"/>
    <x v="0"/>
    <x v="2"/>
    <x v="0"/>
    <x v="5"/>
    <x v="0"/>
    <d v="2014-12-14T12:14:04"/>
    <x v="0"/>
    <m/>
    <x v="0"/>
    <x v="24"/>
    <x v="299"/>
    <x v="24"/>
    <x v="5"/>
  </r>
  <r>
    <n v="354"/>
    <s v="1015"/>
    <x v="1"/>
    <x v="0"/>
    <x v="11"/>
    <x v="12"/>
    <x v="22"/>
    <x v="0"/>
    <d v="2014-12-14T12:14:04"/>
    <x v="0"/>
    <m/>
    <x v="0"/>
    <x v="24"/>
    <x v="299"/>
    <x v="24"/>
    <x v="5"/>
  </r>
  <r>
    <n v="699"/>
    <s v="1015"/>
    <x v="2"/>
    <x v="1"/>
    <x v="6"/>
    <x v="4"/>
    <x v="9"/>
    <x v="0"/>
    <d v="2014-12-13T10:00:00"/>
    <x v="0"/>
    <s v="rangkasbitung"/>
    <x v="0"/>
    <x v="24"/>
    <x v="299"/>
    <x v="24"/>
    <x v="5"/>
  </r>
  <r>
    <n v="1005"/>
    <s v="1015"/>
    <x v="3"/>
    <x v="1"/>
    <x v="4"/>
    <x v="5"/>
    <x v="12"/>
    <x v="0"/>
    <d v="2013-04-20T22:44:00"/>
    <x v="0"/>
    <s v="rangkasbitung"/>
    <x v="0"/>
    <x v="24"/>
    <x v="299"/>
    <x v="24"/>
    <x v="5"/>
  </r>
  <r>
    <n v="1351"/>
    <s v="1015"/>
    <x v="4"/>
    <x v="1"/>
    <x v="6"/>
    <x v="4"/>
    <x v="9"/>
    <x v="0"/>
    <d v="2014-12-13T10:00:00"/>
    <x v="0"/>
    <s v="rangkasbitung"/>
    <x v="0"/>
    <x v="24"/>
    <x v="299"/>
    <x v="24"/>
    <x v="5"/>
  </r>
  <r>
    <n v="10"/>
    <s v="1016"/>
    <x v="0"/>
    <x v="0"/>
    <x v="0"/>
    <x v="0"/>
    <x v="0"/>
    <x v="0"/>
    <d v="2014-12-14T12:14:04"/>
    <x v="0"/>
    <m/>
    <x v="0"/>
    <x v="24"/>
    <x v="300"/>
    <x v="24"/>
    <x v="5"/>
  </r>
  <r>
    <n v="355"/>
    <s v="1016"/>
    <x v="1"/>
    <x v="0"/>
    <x v="14"/>
    <x v="6"/>
    <x v="14"/>
    <x v="0"/>
    <d v="2014-12-14T12:14:04"/>
    <x v="0"/>
    <m/>
    <x v="0"/>
    <x v="24"/>
    <x v="300"/>
    <x v="24"/>
    <x v="5"/>
  </r>
  <r>
    <n v="700"/>
    <s v="1016"/>
    <x v="2"/>
    <x v="1"/>
    <x v="15"/>
    <x v="7"/>
    <x v="23"/>
    <x v="0"/>
    <d v="2014-12-13T10:00:00"/>
    <x v="0"/>
    <s v="rangkasbitung"/>
    <x v="0"/>
    <x v="24"/>
    <x v="300"/>
    <x v="24"/>
    <x v="5"/>
  </r>
  <r>
    <n v="1006"/>
    <s v="1016"/>
    <x v="3"/>
    <x v="1"/>
    <x v="16"/>
    <x v="13"/>
    <x v="23"/>
    <x v="0"/>
    <d v="2013-04-20T22:45:00"/>
    <x v="0"/>
    <s v="rangkasbitung"/>
    <x v="0"/>
    <x v="24"/>
    <x v="300"/>
    <x v="24"/>
    <x v="5"/>
  </r>
  <r>
    <n v="1352"/>
    <s v="1016"/>
    <x v="4"/>
    <x v="1"/>
    <x v="15"/>
    <x v="7"/>
    <x v="23"/>
    <x v="0"/>
    <d v="2014-12-13T10:00:00"/>
    <x v="0"/>
    <s v="rangkasbitung"/>
    <x v="0"/>
    <x v="24"/>
    <x v="300"/>
    <x v="24"/>
    <x v="5"/>
  </r>
  <r>
    <n v="11"/>
    <s v="1030"/>
    <x v="0"/>
    <x v="0"/>
    <x v="4"/>
    <x v="9"/>
    <x v="9"/>
    <x v="0"/>
    <d v="2014-12-14T12:14:04"/>
    <x v="0"/>
    <m/>
    <x v="0"/>
    <x v="25"/>
    <x v="45"/>
    <x v="25"/>
    <x v="5"/>
  </r>
  <r>
    <n v="356"/>
    <s v="1030"/>
    <x v="1"/>
    <x v="0"/>
    <x v="0"/>
    <x v="0"/>
    <x v="0"/>
    <x v="0"/>
    <d v="2014-12-14T12:14:04"/>
    <x v="0"/>
    <m/>
    <x v="0"/>
    <x v="25"/>
    <x v="45"/>
    <x v="25"/>
    <x v="5"/>
  </r>
  <r>
    <n v="701"/>
    <s v="1030"/>
    <x v="2"/>
    <x v="1"/>
    <x v="3"/>
    <x v="2"/>
    <x v="1"/>
    <x v="0"/>
    <d v="2014-09-20T20:20:00"/>
    <x v="0"/>
    <s v="kalanganyar"/>
    <x v="0"/>
    <x v="25"/>
    <x v="45"/>
    <x v="25"/>
    <x v="5"/>
  </r>
  <r>
    <n v="1007"/>
    <s v="1030"/>
    <x v="3"/>
    <x v="1"/>
    <x v="3"/>
    <x v="2"/>
    <x v="1"/>
    <x v="0"/>
    <d v="2013-01-21T15:12:00"/>
    <x v="0"/>
    <s v="kalanganyar"/>
    <x v="13"/>
    <x v="25"/>
    <x v="45"/>
    <x v="25"/>
    <x v="5"/>
  </r>
  <r>
    <n v="1353"/>
    <s v="1030"/>
    <x v="4"/>
    <x v="1"/>
    <x v="3"/>
    <x v="2"/>
    <x v="1"/>
    <x v="0"/>
    <d v="2014-09-29T14:07:00"/>
    <x v="0"/>
    <s v="kalanganyar"/>
    <x v="0"/>
    <x v="25"/>
    <x v="45"/>
    <x v="25"/>
    <x v="5"/>
  </r>
  <r>
    <n v="12"/>
    <s v="1031"/>
    <x v="0"/>
    <x v="0"/>
    <x v="4"/>
    <x v="4"/>
    <x v="4"/>
    <x v="0"/>
    <d v="2014-12-14T12:14:04"/>
    <x v="0"/>
    <m/>
    <x v="0"/>
    <x v="25"/>
    <x v="301"/>
    <x v="25"/>
    <x v="5"/>
  </r>
  <r>
    <n v="357"/>
    <s v="1031"/>
    <x v="1"/>
    <x v="0"/>
    <x v="6"/>
    <x v="4"/>
    <x v="9"/>
    <x v="0"/>
    <d v="2014-12-14T12:14:04"/>
    <x v="0"/>
    <m/>
    <x v="0"/>
    <x v="25"/>
    <x v="301"/>
    <x v="25"/>
    <x v="5"/>
  </r>
  <r>
    <n v="702"/>
    <s v="1031"/>
    <x v="2"/>
    <x v="1"/>
    <x v="7"/>
    <x v="4"/>
    <x v="12"/>
    <x v="0"/>
    <d v="2014-09-20T20:19:00"/>
    <x v="0"/>
    <s v="kalanganyar"/>
    <x v="13"/>
    <x v="25"/>
    <x v="301"/>
    <x v="25"/>
    <x v="5"/>
  </r>
  <r>
    <n v="1008"/>
    <s v="1031"/>
    <x v="3"/>
    <x v="1"/>
    <x v="7"/>
    <x v="4"/>
    <x v="12"/>
    <x v="0"/>
    <d v="2013-01-21T15:12:00"/>
    <x v="0"/>
    <s v="kalanganyar"/>
    <x v="13"/>
    <x v="25"/>
    <x v="301"/>
    <x v="25"/>
    <x v="5"/>
  </r>
  <r>
    <n v="1354"/>
    <s v="1031"/>
    <x v="4"/>
    <x v="1"/>
    <x v="6"/>
    <x v="4"/>
    <x v="9"/>
    <x v="0"/>
    <d v="2014-09-29T14:07:00"/>
    <x v="0"/>
    <s v="kalanganyar"/>
    <x v="0"/>
    <x v="25"/>
    <x v="301"/>
    <x v="25"/>
    <x v="5"/>
  </r>
  <r>
    <n v="13"/>
    <s v="1032"/>
    <x v="0"/>
    <x v="0"/>
    <x v="1"/>
    <x v="0"/>
    <x v="2"/>
    <x v="0"/>
    <d v="2014-12-14T12:14:04"/>
    <x v="0"/>
    <m/>
    <x v="0"/>
    <x v="25"/>
    <x v="302"/>
    <x v="25"/>
    <x v="5"/>
  </r>
  <r>
    <n v="358"/>
    <s v="1032"/>
    <x v="1"/>
    <x v="0"/>
    <x v="0"/>
    <x v="1"/>
    <x v="2"/>
    <x v="0"/>
    <d v="2014-12-14T12:14:04"/>
    <x v="0"/>
    <m/>
    <x v="0"/>
    <x v="25"/>
    <x v="302"/>
    <x v="25"/>
    <x v="5"/>
  </r>
  <r>
    <n v="703"/>
    <s v="1032"/>
    <x v="2"/>
    <x v="1"/>
    <x v="3"/>
    <x v="1"/>
    <x v="7"/>
    <x v="0"/>
    <d v="2014-09-20T20:21:00"/>
    <x v="0"/>
    <s v="kalanganyar"/>
    <x v="0"/>
    <x v="25"/>
    <x v="302"/>
    <x v="25"/>
    <x v="5"/>
  </r>
  <r>
    <n v="1009"/>
    <s v="1032"/>
    <x v="3"/>
    <x v="1"/>
    <x v="3"/>
    <x v="1"/>
    <x v="7"/>
    <x v="0"/>
    <d v="2013-01-21T15:13:00"/>
    <x v="0"/>
    <s v="kalanganyar"/>
    <x v="13"/>
    <x v="25"/>
    <x v="302"/>
    <x v="25"/>
    <x v="5"/>
  </r>
  <r>
    <n v="1355"/>
    <s v="1032"/>
    <x v="4"/>
    <x v="1"/>
    <x v="3"/>
    <x v="1"/>
    <x v="7"/>
    <x v="0"/>
    <d v="2014-09-29T14:08:00"/>
    <x v="0"/>
    <s v="kalanganyar"/>
    <x v="0"/>
    <x v="25"/>
    <x v="302"/>
    <x v="25"/>
    <x v="5"/>
  </r>
  <r>
    <n v="14"/>
    <s v="1033"/>
    <x v="0"/>
    <x v="0"/>
    <x v="0"/>
    <x v="0"/>
    <x v="0"/>
    <x v="0"/>
    <d v="2014-12-14T12:14:04"/>
    <x v="0"/>
    <m/>
    <x v="0"/>
    <x v="25"/>
    <x v="303"/>
    <x v="25"/>
    <x v="5"/>
  </r>
  <r>
    <n v="359"/>
    <s v="1033"/>
    <x v="1"/>
    <x v="0"/>
    <x v="3"/>
    <x v="1"/>
    <x v="7"/>
    <x v="0"/>
    <d v="2014-12-14T12:14:04"/>
    <x v="0"/>
    <m/>
    <x v="0"/>
    <x v="25"/>
    <x v="303"/>
    <x v="25"/>
    <x v="5"/>
  </r>
  <r>
    <n v="704"/>
    <s v="1033"/>
    <x v="2"/>
    <x v="1"/>
    <x v="9"/>
    <x v="14"/>
    <x v="13"/>
    <x v="0"/>
    <d v="2014-09-20T20:21:00"/>
    <x v="0"/>
    <s v="kalanganyar"/>
    <x v="0"/>
    <x v="25"/>
    <x v="303"/>
    <x v="25"/>
    <x v="5"/>
  </r>
  <r>
    <n v="1010"/>
    <s v="1033"/>
    <x v="3"/>
    <x v="1"/>
    <x v="7"/>
    <x v="12"/>
    <x v="14"/>
    <x v="0"/>
    <d v="2013-01-21T15:14:00"/>
    <x v="0"/>
    <s v="kalanganyar"/>
    <x v="13"/>
    <x v="25"/>
    <x v="303"/>
    <x v="25"/>
    <x v="5"/>
  </r>
  <r>
    <n v="1356"/>
    <s v="1033"/>
    <x v="4"/>
    <x v="1"/>
    <x v="13"/>
    <x v="7"/>
    <x v="14"/>
    <x v="0"/>
    <d v="2014-09-29T14:08:00"/>
    <x v="0"/>
    <s v="kalanganyar"/>
    <x v="0"/>
    <x v="25"/>
    <x v="303"/>
    <x v="25"/>
    <x v="5"/>
  </r>
  <r>
    <n v="15"/>
    <s v="1034"/>
    <x v="0"/>
    <x v="0"/>
    <x v="1"/>
    <x v="0"/>
    <x v="2"/>
    <x v="0"/>
    <d v="2014-12-14T12:14:04"/>
    <x v="0"/>
    <m/>
    <x v="0"/>
    <x v="25"/>
    <x v="304"/>
    <x v="25"/>
    <x v="5"/>
  </r>
  <r>
    <n v="360"/>
    <s v="1034"/>
    <x v="1"/>
    <x v="0"/>
    <x v="5"/>
    <x v="4"/>
    <x v="11"/>
    <x v="0"/>
    <d v="2014-12-14T12:14:04"/>
    <x v="0"/>
    <m/>
    <x v="0"/>
    <x v="25"/>
    <x v="304"/>
    <x v="25"/>
    <x v="5"/>
  </r>
  <r>
    <n v="705"/>
    <s v="1034"/>
    <x v="2"/>
    <x v="1"/>
    <x v="4"/>
    <x v="6"/>
    <x v="20"/>
    <x v="0"/>
    <d v="2014-09-20T20:20:00"/>
    <x v="0"/>
    <s v="kalanganyar"/>
    <x v="0"/>
    <x v="25"/>
    <x v="304"/>
    <x v="25"/>
    <x v="5"/>
  </r>
  <r>
    <n v="1011"/>
    <s v="1034"/>
    <x v="3"/>
    <x v="1"/>
    <x v="4"/>
    <x v="6"/>
    <x v="20"/>
    <x v="0"/>
    <d v="2013-01-21T15:14:00"/>
    <x v="0"/>
    <s v="kalanganyar"/>
    <x v="13"/>
    <x v="25"/>
    <x v="304"/>
    <x v="25"/>
    <x v="5"/>
  </r>
  <r>
    <n v="1357"/>
    <s v="1034"/>
    <x v="4"/>
    <x v="1"/>
    <x v="5"/>
    <x v="5"/>
    <x v="9"/>
    <x v="0"/>
    <d v="2014-09-29T14:07:00"/>
    <x v="0"/>
    <s v="kalanganyar"/>
    <x v="0"/>
    <x v="25"/>
    <x v="304"/>
    <x v="25"/>
    <x v="5"/>
  </r>
  <r>
    <n v="16"/>
    <s v="1035"/>
    <x v="0"/>
    <x v="0"/>
    <x v="5"/>
    <x v="0"/>
    <x v="1"/>
    <x v="0"/>
    <d v="2014-12-14T12:14:04"/>
    <x v="0"/>
    <m/>
    <x v="0"/>
    <x v="25"/>
    <x v="305"/>
    <x v="25"/>
    <x v="5"/>
  </r>
  <r>
    <n v="361"/>
    <s v="1035"/>
    <x v="1"/>
    <x v="0"/>
    <x v="0"/>
    <x v="0"/>
    <x v="0"/>
    <x v="0"/>
    <d v="2014-12-14T12:14:04"/>
    <x v="0"/>
    <m/>
    <x v="0"/>
    <x v="25"/>
    <x v="305"/>
    <x v="25"/>
    <x v="5"/>
  </r>
  <r>
    <n v="706"/>
    <s v="1035"/>
    <x v="2"/>
    <x v="1"/>
    <x v="1"/>
    <x v="0"/>
    <x v="2"/>
    <x v="0"/>
    <d v="2014-09-20T20:21:00"/>
    <x v="0"/>
    <s v="kalanganyar"/>
    <x v="0"/>
    <x v="25"/>
    <x v="305"/>
    <x v="25"/>
    <x v="5"/>
  </r>
  <r>
    <n v="1012"/>
    <s v="1035"/>
    <x v="3"/>
    <x v="1"/>
    <x v="1"/>
    <x v="0"/>
    <x v="2"/>
    <x v="0"/>
    <d v="2013-01-21T15:15:00"/>
    <x v="0"/>
    <s v="kalanganyar"/>
    <x v="13"/>
    <x v="25"/>
    <x v="305"/>
    <x v="25"/>
    <x v="5"/>
  </r>
  <r>
    <n v="1358"/>
    <s v="1035"/>
    <x v="4"/>
    <x v="1"/>
    <x v="1"/>
    <x v="0"/>
    <x v="2"/>
    <x v="0"/>
    <d v="2014-09-29T14:08:00"/>
    <x v="0"/>
    <s v="kalanganyar"/>
    <x v="0"/>
    <x v="25"/>
    <x v="305"/>
    <x v="25"/>
    <x v="5"/>
  </r>
  <r>
    <n v="17"/>
    <s v="1036"/>
    <x v="0"/>
    <x v="0"/>
    <x v="1"/>
    <x v="0"/>
    <x v="2"/>
    <x v="0"/>
    <d v="2014-12-14T12:14:04"/>
    <x v="0"/>
    <m/>
    <x v="0"/>
    <x v="25"/>
    <x v="306"/>
    <x v="25"/>
    <x v="5"/>
  </r>
  <r>
    <n v="362"/>
    <s v="1036"/>
    <x v="1"/>
    <x v="0"/>
    <x v="5"/>
    <x v="1"/>
    <x v="3"/>
    <x v="0"/>
    <d v="2014-12-14T12:14:04"/>
    <x v="0"/>
    <m/>
    <x v="0"/>
    <x v="25"/>
    <x v="306"/>
    <x v="25"/>
    <x v="5"/>
  </r>
  <r>
    <n v="707"/>
    <s v="1036"/>
    <x v="2"/>
    <x v="1"/>
    <x v="1"/>
    <x v="1"/>
    <x v="1"/>
    <x v="0"/>
    <d v="2014-09-20T20:18:00"/>
    <x v="0"/>
    <s v="kalanganyar"/>
    <x v="0"/>
    <x v="25"/>
    <x v="306"/>
    <x v="25"/>
    <x v="5"/>
  </r>
  <r>
    <n v="1013"/>
    <s v="1036"/>
    <x v="3"/>
    <x v="1"/>
    <x v="1"/>
    <x v="1"/>
    <x v="1"/>
    <x v="0"/>
    <d v="2013-01-21T15:13:00"/>
    <x v="0"/>
    <s v="kalanganyar"/>
    <x v="13"/>
    <x v="25"/>
    <x v="306"/>
    <x v="25"/>
    <x v="5"/>
  </r>
  <r>
    <n v="1359"/>
    <s v="1036"/>
    <x v="4"/>
    <x v="1"/>
    <x v="1"/>
    <x v="1"/>
    <x v="1"/>
    <x v="0"/>
    <d v="2014-09-29T14:07:00"/>
    <x v="0"/>
    <s v="kalanganyar"/>
    <x v="0"/>
    <x v="25"/>
    <x v="306"/>
    <x v="25"/>
    <x v="5"/>
  </r>
  <r>
    <n v="90"/>
    <s v="1350"/>
    <x v="0"/>
    <x v="0"/>
    <x v="1"/>
    <x v="2"/>
    <x v="6"/>
    <x v="0"/>
    <d v="2014-12-14T12:14:04"/>
    <x v="0"/>
    <m/>
    <x v="0"/>
    <x v="26"/>
    <x v="45"/>
    <x v="26"/>
    <x v="4"/>
  </r>
  <r>
    <n v="435"/>
    <s v="1350"/>
    <x v="1"/>
    <x v="0"/>
    <x v="1"/>
    <x v="2"/>
    <x v="6"/>
    <x v="0"/>
    <d v="2014-12-14T12:14:04"/>
    <x v="0"/>
    <m/>
    <x v="0"/>
    <x v="26"/>
    <x v="45"/>
    <x v="26"/>
    <x v="4"/>
  </r>
  <r>
    <n v="765"/>
    <s v="1350"/>
    <x v="2"/>
    <x v="1"/>
    <x v="1"/>
    <x v="2"/>
    <x v="6"/>
    <x v="0"/>
    <d v="2014-12-13T10:00:00"/>
    <x v="0"/>
    <s v="maja"/>
    <x v="0"/>
    <x v="26"/>
    <x v="45"/>
    <x v="26"/>
    <x v="4"/>
  </r>
  <r>
    <n v="1086"/>
    <s v="1350"/>
    <x v="3"/>
    <x v="1"/>
    <x v="0"/>
    <x v="1"/>
    <x v="2"/>
    <x v="0"/>
    <d v="2013-04-18T12:19:00"/>
    <x v="0"/>
    <s v="maja"/>
    <x v="14"/>
    <x v="26"/>
    <x v="45"/>
    <x v="26"/>
    <x v="4"/>
  </r>
  <r>
    <n v="1417"/>
    <s v="1350"/>
    <x v="4"/>
    <x v="1"/>
    <x v="3"/>
    <x v="0"/>
    <x v="6"/>
    <x v="0"/>
    <d v="2014-12-13T10:00:00"/>
    <x v="0"/>
    <s v="maja"/>
    <x v="0"/>
    <x v="26"/>
    <x v="45"/>
    <x v="26"/>
    <x v="4"/>
  </r>
  <r>
    <n v="91"/>
    <s v="1355"/>
    <x v="0"/>
    <x v="0"/>
    <x v="3"/>
    <x v="2"/>
    <x v="1"/>
    <x v="0"/>
    <d v="2014-12-14T12:14:04"/>
    <x v="0"/>
    <m/>
    <x v="0"/>
    <x v="26"/>
    <x v="307"/>
    <x v="26"/>
    <x v="4"/>
  </r>
  <r>
    <n v="436"/>
    <s v="1355"/>
    <x v="1"/>
    <x v="0"/>
    <x v="3"/>
    <x v="2"/>
    <x v="1"/>
    <x v="0"/>
    <d v="2014-12-14T12:14:04"/>
    <x v="0"/>
    <m/>
    <x v="0"/>
    <x v="26"/>
    <x v="307"/>
    <x v="26"/>
    <x v="4"/>
  </r>
  <r>
    <n v="766"/>
    <s v="1355"/>
    <x v="2"/>
    <x v="1"/>
    <x v="3"/>
    <x v="2"/>
    <x v="1"/>
    <x v="0"/>
    <d v="2014-12-13T10:00:00"/>
    <x v="0"/>
    <s v="maja"/>
    <x v="0"/>
    <x v="26"/>
    <x v="307"/>
    <x v="26"/>
    <x v="4"/>
  </r>
  <r>
    <n v="1087"/>
    <s v="1355"/>
    <x v="3"/>
    <x v="2"/>
    <x v="0"/>
    <x v="0"/>
    <x v="0"/>
    <x v="0"/>
    <d v="2013-04-18T12:21:00"/>
    <x v="0"/>
    <s v="maja"/>
    <x v="0"/>
    <x v="26"/>
    <x v="307"/>
    <x v="26"/>
    <x v="4"/>
  </r>
  <r>
    <n v="1418"/>
    <s v="1355"/>
    <x v="4"/>
    <x v="2"/>
    <x v="0"/>
    <x v="0"/>
    <x v="0"/>
    <x v="0"/>
    <d v="2014-12-13T10:00:00"/>
    <x v="0"/>
    <s v="maja"/>
    <x v="0"/>
    <x v="26"/>
    <x v="307"/>
    <x v="26"/>
    <x v="4"/>
  </r>
  <r>
    <n v="92"/>
    <s v="1360"/>
    <x v="0"/>
    <x v="0"/>
    <x v="0"/>
    <x v="0"/>
    <x v="0"/>
    <x v="0"/>
    <d v="2014-12-14T12:14:04"/>
    <x v="0"/>
    <m/>
    <x v="0"/>
    <x v="26"/>
    <x v="64"/>
    <x v="26"/>
    <x v="4"/>
  </r>
  <r>
    <n v="437"/>
    <s v="1360"/>
    <x v="1"/>
    <x v="0"/>
    <x v="0"/>
    <x v="0"/>
    <x v="0"/>
    <x v="0"/>
    <d v="2014-12-14T12:14:04"/>
    <x v="0"/>
    <m/>
    <x v="0"/>
    <x v="26"/>
    <x v="64"/>
    <x v="26"/>
    <x v="4"/>
  </r>
  <r>
    <n v="767"/>
    <s v="1360"/>
    <x v="2"/>
    <x v="2"/>
    <x v="0"/>
    <x v="0"/>
    <x v="0"/>
    <x v="0"/>
    <d v="2014-12-13T10:00:00"/>
    <x v="0"/>
    <s v="maja"/>
    <x v="0"/>
    <x v="26"/>
    <x v="64"/>
    <x v="26"/>
    <x v="4"/>
  </r>
  <r>
    <n v="1088"/>
    <s v="1360"/>
    <x v="3"/>
    <x v="1"/>
    <x v="4"/>
    <x v="1"/>
    <x v="8"/>
    <x v="0"/>
    <d v="2013-04-18T12:21:00"/>
    <x v="0"/>
    <s v="maja"/>
    <x v="0"/>
    <x v="26"/>
    <x v="64"/>
    <x v="26"/>
    <x v="4"/>
  </r>
  <r>
    <n v="1419"/>
    <s v="1360"/>
    <x v="4"/>
    <x v="1"/>
    <x v="4"/>
    <x v="1"/>
    <x v="8"/>
    <x v="0"/>
    <d v="2014-12-13T10:00:00"/>
    <x v="0"/>
    <s v="maja"/>
    <x v="0"/>
    <x v="26"/>
    <x v="64"/>
    <x v="26"/>
    <x v="4"/>
  </r>
  <r>
    <n v="93"/>
    <s v="1365"/>
    <x v="0"/>
    <x v="0"/>
    <x v="0"/>
    <x v="0"/>
    <x v="0"/>
    <x v="0"/>
    <d v="2014-12-14T12:14:04"/>
    <x v="0"/>
    <m/>
    <x v="0"/>
    <x v="26"/>
    <x v="308"/>
    <x v="26"/>
    <x v="4"/>
  </r>
  <r>
    <n v="438"/>
    <s v="1365"/>
    <x v="1"/>
    <x v="0"/>
    <x v="0"/>
    <x v="0"/>
    <x v="0"/>
    <x v="0"/>
    <d v="2014-12-14T12:14:04"/>
    <x v="0"/>
    <m/>
    <x v="0"/>
    <x v="26"/>
    <x v="308"/>
    <x v="26"/>
    <x v="4"/>
  </r>
  <r>
    <n v="768"/>
    <s v="1365"/>
    <x v="2"/>
    <x v="1"/>
    <x v="0"/>
    <x v="2"/>
    <x v="5"/>
    <x v="0"/>
    <d v="2014-12-13T10:00:00"/>
    <x v="0"/>
    <s v="maja"/>
    <x v="0"/>
    <x v="26"/>
    <x v="308"/>
    <x v="26"/>
    <x v="4"/>
  </r>
  <r>
    <n v="1089"/>
    <s v="1365"/>
    <x v="3"/>
    <x v="1"/>
    <x v="2"/>
    <x v="0"/>
    <x v="5"/>
    <x v="0"/>
    <d v="2013-04-18T12:22:00"/>
    <x v="0"/>
    <s v="maja"/>
    <x v="0"/>
    <x v="26"/>
    <x v="308"/>
    <x v="26"/>
    <x v="4"/>
  </r>
  <r>
    <n v="1420"/>
    <s v="1365"/>
    <x v="4"/>
    <x v="1"/>
    <x v="2"/>
    <x v="0"/>
    <x v="5"/>
    <x v="0"/>
    <d v="2014-12-13T10:00:00"/>
    <x v="0"/>
    <s v="maja"/>
    <x v="0"/>
    <x v="26"/>
    <x v="308"/>
    <x v="26"/>
    <x v="4"/>
  </r>
  <r>
    <n v="94"/>
    <s v="1370"/>
    <x v="0"/>
    <x v="0"/>
    <x v="1"/>
    <x v="2"/>
    <x v="6"/>
    <x v="0"/>
    <d v="2014-12-14T12:14:04"/>
    <x v="0"/>
    <m/>
    <x v="0"/>
    <x v="26"/>
    <x v="309"/>
    <x v="26"/>
    <x v="4"/>
  </r>
  <r>
    <n v="439"/>
    <s v="1370"/>
    <x v="1"/>
    <x v="0"/>
    <x v="1"/>
    <x v="2"/>
    <x v="6"/>
    <x v="0"/>
    <d v="2014-12-14T12:14:04"/>
    <x v="0"/>
    <m/>
    <x v="0"/>
    <x v="26"/>
    <x v="309"/>
    <x v="26"/>
    <x v="4"/>
  </r>
  <r>
    <n v="769"/>
    <s v="1370"/>
    <x v="2"/>
    <x v="1"/>
    <x v="1"/>
    <x v="2"/>
    <x v="6"/>
    <x v="0"/>
    <d v="2014-12-13T10:00:00"/>
    <x v="0"/>
    <s v="maja"/>
    <x v="0"/>
    <x v="26"/>
    <x v="309"/>
    <x v="26"/>
    <x v="4"/>
  </r>
  <r>
    <n v="1090"/>
    <s v="1370"/>
    <x v="3"/>
    <x v="2"/>
    <x v="0"/>
    <x v="0"/>
    <x v="0"/>
    <x v="0"/>
    <d v="2013-04-18T12:22:00"/>
    <x v="0"/>
    <s v="maja"/>
    <x v="0"/>
    <x v="26"/>
    <x v="309"/>
    <x v="26"/>
    <x v="4"/>
  </r>
  <r>
    <n v="1421"/>
    <s v="1370"/>
    <x v="4"/>
    <x v="2"/>
    <x v="0"/>
    <x v="0"/>
    <x v="0"/>
    <x v="0"/>
    <d v="2014-12-13T10:00:00"/>
    <x v="0"/>
    <s v="maja"/>
    <x v="0"/>
    <x v="26"/>
    <x v="309"/>
    <x v="26"/>
    <x v="4"/>
  </r>
  <r>
    <n v="95"/>
    <s v="1375"/>
    <x v="0"/>
    <x v="0"/>
    <x v="1"/>
    <x v="1"/>
    <x v="1"/>
    <x v="0"/>
    <d v="2014-12-14T12:14:04"/>
    <x v="0"/>
    <m/>
    <x v="0"/>
    <x v="26"/>
    <x v="310"/>
    <x v="26"/>
    <x v="4"/>
  </r>
  <r>
    <n v="440"/>
    <s v="1375"/>
    <x v="1"/>
    <x v="0"/>
    <x v="1"/>
    <x v="1"/>
    <x v="1"/>
    <x v="0"/>
    <d v="2014-12-14T12:14:04"/>
    <x v="0"/>
    <m/>
    <x v="0"/>
    <x v="26"/>
    <x v="310"/>
    <x v="26"/>
    <x v="4"/>
  </r>
  <r>
    <n v="770"/>
    <s v="1375"/>
    <x v="2"/>
    <x v="1"/>
    <x v="1"/>
    <x v="1"/>
    <x v="1"/>
    <x v="0"/>
    <d v="2014-12-13T10:00:00"/>
    <x v="0"/>
    <s v="maja"/>
    <x v="0"/>
    <x v="26"/>
    <x v="310"/>
    <x v="26"/>
    <x v="4"/>
  </r>
  <r>
    <n v="1091"/>
    <s v="1375"/>
    <x v="3"/>
    <x v="2"/>
    <x v="0"/>
    <x v="0"/>
    <x v="0"/>
    <x v="0"/>
    <d v="2013-04-18T12:22:00"/>
    <x v="0"/>
    <s v="maja"/>
    <x v="0"/>
    <x v="26"/>
    <x v="310"/>
    <x v="26"/>
    <x v="4"/>
  </r>
  <r>
    <n v="1422"/>
    <s v="1375"/>
    <x v="4"/>
    <x v="2"/>
    <x v="0"/>
    <x v="0"/>
    <x v="0"/>
    <x v="0"/>
    <d v="2014-12-13T10:00:00"/>
    <x v="0"/>
    <s v="maja"/>
    <x v="0"/>
    <x v="26"/>
    <x v="310"/>
    <x v="26"/>
    <x v="4"/>
  </r>
  <r>
    <n v="96"/>
    <s v="1380"/>
    <x v="0"/>
    <x v="0"/>
    <x v="13"/>
    <x v="14"/>
    <x v="16"/>
    <x v="0"/>
    <d v="2014-12-14T12:14:04"/>
    <x v="0"/>
    <m/>
    <x v="0"/>
    <x v="26"/>
    <x v="311"/>
    <x v="26"/>
    <x v="4"/>
  </r>
  <r>
    <n v="441"/>
    <s v="1380"/>
    <x v="1"/>
    <x v="0"/>
    <x v="7"/>
    <x v="7"/>
    <x v="15"/>
    <x v="0"/>
    <d v="2014-12-14T12:14:04"/>
    <x v="0"/>
    <m/>
    <x v="0"/>
    <x v="26"/>
    <x v="311"/>
    <x v="26"/>
    <x v="4"/>
  </r>
  <r>
    <n v="771"/>
    <s v="1380"/>
    <x v="2"/>
    <x v="1"/>
    <x v="13"/>
    <x v="14"/>
    <x v="16"/>
    <x v="0"/>
    <d v="2014-12-13T10:00:00"/>
    <x v="0"/>
    <s v="maja"/>
    <x v="0"/>
    <x v="26"/>
    <x v="311"/>
    <x v="26"/>
    <x v="4"/>
  </r>
  <r>
    <n v="1092"/>
    <s v="1380"/>
    <x v="3"/>
    <x v="2"/>
    <x v="0"/>
    <x v="0"/>
    <x v="0"/>
    <x v="0"/>
    <d v="2013-04-18T12:23:00"/>
    <x v="0"/>
    <s v="maja"/>
    <x v="0"/>
    <x v="26"/>
    <x v="311"/>
    <x v="26"/>
    <x v="4"/>
  </r>
  <r>
    <n v="1423"/>
    <s v="1380"/>
    <x v="4"/>
    <x v="2"/>
    <x v="0"/>
    <x v="0"/>
    <x v="0"/>
    <x v="0"/>
    <d v="2014-12-13T10:00:00"/>
    <x v="0"/>
    <s v="maja"/>
    <x v="0"/>
    <x v="26"/>
    <x v="311"/>
    <x v="26"/>
    <x v="4"/>
  </r>
  <r>
    <n v="97"/>
    <s v="1385"/>
    <x v="0"/>
    <x v="0"/>
    <x v="0"/>
    <x v="0"/>
    <x v="0"/>
    <x v="0"/>
    <d v="2014-12-14T12:14:04"/>
    <x v="0"/>
    <m/>
    <x v="0"/>
    <x v="26"/>
    <x v="312"/>
    <x v="26"/>
    <x v="4"/>
  </r>
  <r>
    <n v="442"/>
    <s v="1385"/>
    <x v="1"/>
    <x v="0"/>
    <x v="2"/>
    <x v="1"/>
    <x v="6"/>
    <x v="0"/>
    <d v="2014-12-14T12:14:04"/>
    <x v="0"/>
    <m/>
    <x v="0"/>
    <x v="26"/>
    <x v="312"/>
    <x v="26"/>
    <x v="4"/>
  </r>
  <r>
    <n v="772"/>
    <s v="1385"/>
    <x v="2"/>
    <x v="1"/>
    <x v="0"/>
    <x v="2"/>
    <x v="5"/>
    <x v="0"/>
    <d v="2014-12-13T10:00:00"/>
    <x v="0"/>
    <s v="maja"/>
    <x v="0"/>
    <x v="26"/>
    <x v="312"/>
    <x v="26"/>
    <x v="4"/>
  </r>
  <r>
    <n v="1093"/>
    <s v="1385"/>
    <x v="3"/>
    <x v="1"/>
    <x v="2"/>
    <x v="0"/>
    <x v="5"/>
    <x v="0"/>
    <d v="2013-04-18T12:23:00"/>
    <x v="0"/>
    <s v="maja"/>
    <x v="0"/>
    <x v="26"/>
    <x v="312"/>
    <x v="26"/>
    <x v="4"/>
  </r>
  <r>
    <n v="1424"/>
    <s v="1385"/>
    <x v="4"/>
    <x v="1"/>
    <x v="2"/>
    <x v="0"/>
    <x v="5"/>
    <x v="0"/>
    <d v="2014-12-13T10:00:00"/>
    <x v="0"/>
    <s v="maja"/>
    <x v="0"/>
    <x v="26"/>
    <x v="312"/>
    <x v="26"/>
    <x v="4"/>
  </r>
  <r>
    <n v="98"/>
    <s v="1390"/>
    <x v="0"/>
    <x v="0"/>
    <x v="9"/>
    <x v="2"/>
    <x v="9"/>
    <x v="0"/>
    <d v="2014-12-14T12:14:04"/>
    <x v="0"/>
    <m/>
    <x v="0"/>
    <x v="26"/>
    <x v="313"/>
    <x v="26"/>
    <x v="4"/>
  </r>
  <r>
    <n v="443"/>
    <s v="1390"/>
    <x v="1"/>
    <x v="0"/>
    <x v="9"/>
    <x v="2"/>
    <x v="9"/>
    <x v="0"/>
    <d v="2014-12-14T12:14:04"/>
    <x v="0"/>
    <m/>
    <x v="0"/>
    <x v="26"/>
    <x v="313"/>
    <x v="26"/>
    <x v="4"/>
  </r>
  <r>
    <n v="773"/>
    <s v="1390"/>
    <x v="2"/>
    <x v="1"/>
    <x v="9"/>
    <x v="2"/>
    <x v="9"/>
    <x v="0"/>
    <d v="2014-12-13T10:00:00"/>
    <x v="0"/>
    <s v="maja"/>
    <x v="0"/>
    <x v="26"/>
    <x v="313"/>
    <x v="26"/>
    <x v="4"/>
  </r>
  <r>
    <n v="1094"/>
    <s v="1390"/>
    <x v="3"/>
    <x v="1"/>
    <x v="3"/>
    <x v="0"/>
    <x v="6"/>
    <x v="0"/>
    <d v="2013-04-18T12:24:00"/>
    <x v="0"/>
    <s v="maja"/>
    <x v="0"/>
    <x v="26"/>
    <x v="313"/>
    <x v="26"/>
    <x v="4"/>
  </r>
  <r>
    <n v="1425"/>
    <s v="1390"/>
    <x v="4"/>
    <x v="1"/>
    <x v="3"/>
    <x v="0"/>
    <x v="6"/>
    <x v="0"/>
    <d v="2014-12-13T10:00:00"/>
    <x v="0"/>
    <s v="maja"/>
    <x v="0"/>
    <x v="26"/>
    <x v="313"/>
    <x v="26"/>
    <x v="4"/>
  </r>
  <r>
    <n v="99"/>
    <s v="1395"/>
    <x v="0"/>
    <x v="0"/>
    <x v="3"/>
    <x v="2"/>
    <x v="1"/>
    <x v="0"/>
    <d v="2014-12-14T12:14:04"/>
    <x v="0"/>
    <m/>
    <x v="0"/>
    <x v="26"/>
    <x v="314"/>
    <x v="26"/>
    <x v="4"/>
  </r>
  <r>
    <n v="444"/>
    <s v="1395"/>
    <x v="1"/>
    <x v="0"/>
    <x v="3"/>
    <x v="2"/>
    <x v="1"/>
    <x v="0"/>
    <d v="2014-12-14T12:14:04"/>
    <x v="0"/>
    <m/>
    <x v="0"/>
    <x v="26"/>
    <x v="314"/>
    <x v="26"/>
    <x v="4"/>
  </r>
  <r>
    <n v="774"/>
    <s v="1395"/>
    <x v="2"/>
    <x v="1"/>
    <x v="3"/>
    <x v="2"/>
    <x v="1"/>
    <x v="0"/>
    <d v="2014-12-13T10:00:00"/>
    <x v="0"/>
    <s v="maja"/>
    <x v="0"/>
    <x v="26"/>
    <x v="314"/>
    <x v="26"/>
    <x v="4"/>
  </r>
  <r>
    <n v="1095"/>
    <s v="1395"/>
    <x v="3"/>
    <x v="1"/>
    <x v="2"/>
    <x v="2"/>
    <x v="2"/>
    <x v="0"/>
    <d v="2013-04-18T12:24:00"/>
    <x v="0"/>
    <s v="maja"/>
    <x v="0"/>
    <x v="26"/>
    <x v="314"/>
    <x v="26"/>
    <x v="4"/>
  </r>
  <r>
    <n v="1426"/>
    <s v="1395"/>
    <x v="4"/>
    <x v="1"/>
    <x v="2"/>
    <x v="2"/>
    <x v="2"/>
    <x v="0"/>
    <d v="2014-12-13T10:00:00"/>
    <x v="0"/>
    <s v="maja"/>
    <x v="0"/>
    <x v="26"/>
    <x v="314"/>
    <x v="26"/>
    <x v="4"/>
  </r>
  <r>
    <n v="100"/>
    <s v="1400"/>
    <x v="0"/>
    <x v="0"/>
    <x v="1"/>
    <x v="0"/>
    <x v="2"/>
    <x v="0"/>
    <d v="2014-12-14T12:14:04"/>
    <x v="0"/>
    <m/>
    <x v="0"/>
    <x v="26"/>
    <x v="270"/>
    <x v="26"/>
    <x v="4"/>
  </r>
  <r>
    <n v="445"/>
    <s v="1400"/>
    <x v="1"/>
    <x v="0"/>
    <x v="2"/>
    <x v="0"/>
    <x v="5"/>
    <x v="0"/>
    <d v="2014-12-14T12:14:04"/>
    <x v="0"/>
    <m/>
    <x v="0"/>
    <x v="26"/>
    <x v="270"/>
    <x v="26"/>
    <x v="4"/>
  </r>
  <r>
    <n v="775"/>
    <s v="1400"/>
    <x v="2"/>
    <x v="1"/>
    <x v="5"/>
    <x v="1"/>
    <x v="3"/>
    <x v="0"/>
    <d v="2014-12-13T10:00:00"/>
    <x v="0"/>
    <s v="maja"/>
    <x v="0"/>
    <x v="26"/>
    <x v="270"/>
    <x v="26"/>
    <x v="4"/>
  </r>
  <r>
    <n v="1096"/>
    <s v="1400"/>
    <x v="3"/>
    <x v="1"/>
    <x v="2"/>
    <x v="0"/>
    <x v="5"/>
    <x v="0"/>
    <d v="2013-04-18T12:24:00"/>
    <x v="0"/>
    <s v="maja"/>
    <x v="0"/>
    <x v="26"/>
    <x v="270"/>
    <x v="26"/>
    <x v="4"/>
  </r>
  <r>
    <n v="1427"/>
    <s v="1400"/>
    <x v="4"/>
    <x v="1"/>
    <x v="2"/>
    <x v="1"/>
    <x v="6"/>
    <x v="0"/>
    <d v="2014-12-13T10:00:00"/>
    <x v="0"/>
    <s v="maja"/>
    <x v="0"/>
    <x v="26"/>
    <x v="270"/>
    <x v="26"/>
    <x v="4"/>
  </r>
  <r>
    <n v="101"/>
    <s v="1405"/>
    <x v="0"/>
    <x v="0"/>
    <x v="0"/>
    <x v="2"/>
    <x v="5"/>
    <x v="0"/>
    <d v="2014-12-14T12:14:04"/>
    <x v="0"/>
    <m/>
    <x v="0"/>
    <x v="26"/>
    <x v="315"/>
    <x v="26"/>
    <x v="4"/>
  </r>
  <r>
    <n v="446"/>
    <s v="1405"/>
    <x v="1"/>
    <x v="0"/>
    <x v="0"/>
    <x v="2"/>
    <x v="5"/>
    <x v="0"/>
    <d v="2014-12-14T12:14:04"/>
    <x v="0"/>
    <m/>
    <x v="0"/>
    <x v="26"/>
    <x v="315"/>
    <x v="26"/>
    <x v="4"/>
  </r>
  <r>
    <n v="776"/>
    <s v="1405"/>
    <x v="2"/>
    <x v="1"/>
    <x v="0"/>
    <x v="2"/>
    <x v="5"/>
    <x v="0"/>
    <d v="2014-12-13T10:00:00"/>
    <x v="0"/>
    <s v="maja"/>
    <x v="0"/>
    <x v="26"/>
    <x v="315"/>
    <x v="26"/>
    <x v="4"/>
  </r>
  <r>
    <n v="1097"/>
    <s v="1405"/>
    <x v="3"/>
    <x v="1"/>
    <x v="0"/>
    <x v="1"/>
    <x v="2"/>
    <x v="0"/>
    <d v="2013-04-18T12:25:00"/>
    <x v="0"/>
    <s v="maja"/>
    <x v="0"/>
    <x v="26"/>
    <x v="315"/>
    <x v="26"/>
    <x v="4"/>
  </r>
  <r>
    <n v="1428"/>
    <s v="1405"/>
    <x v="4"/>
    <x v="1"/>
    <x v="4"/>
    <x v="5"/>
    <x v="12"/>
    <x v="0"/>
    <d v="2014-12-13T10:00:00"/>
    <x v="0"/>
    <s v="maja"/>
    <x v="0"/>
    <x v="26"/>
    <x v="315"/>
    <x v="26"/>
    <x v="4"/>
  </r>
  <r>
    <n v="102"/>
    <s v="1410"/>
    <x v="0"/>
    <x v="0"/>
    <x v="0"/>
    <x v="1"/>
    <x v="2"/>
    <x v="0"/>
    <d v="2014-12-14T12:14:04"/>
    <x v="0"/>
    <m/>
    <x v="0"/>
    <x v="26"/>
    <x v="316"/>
    <x v="26"/>
    <x v="4"/>
  </r>
  <r>
    <n v="447"/>
    <s v="1410"/>
    <x v="1"/>
    <x v="0"/>
    <x v="0"/>
    <x v="1"/>
    <x v="2"/>
    <x v="0"/>
    <d v="2014-12-14T12:14:04"/>
    <x v="0"/>
    <m/>
    <x v="0"/>
    <x v="26"/>
    <x v="316"/>
    <x v="26"/>
    <x v="4"/>
  </r>
  <r>
    <n v="777"/>
    <s v="1410"/>
    <x v="2"/>
    <x v="1"/>
    <x v="0"/>
    <x v="1"/>
    <x v="2"/>
    <x v="0"/>
    <d v="2014-12-13T10:00:00"/>
    <x v="0"/>
    <s v="maja"/>
    <x v="0"/>
    <x v="26"/>
    <x v="316"/>
    <x v="26"/>
    <x v="4"/>
  </r>
  <r>
    <n v="1098"/>
    <s v="1410"/>
    <x v="3"/>
    <x v="1"/>
    <x v="2"/>
    <x v="5"/>
    <x v="8"/>
    <x v="0"/>
    <d v="2013-04-18T12:25:00"/>
    <x v="0"/>
    <s v="maja"/>
    <x v="0"/>
    <x v="26"/>
    <x v="316"/>
    <x v="26"/>
    <x v="4"/>
  </r>
  <r>
    <n v="1429"/>
    <s v="1410"/>
    <x v="4"/>
    <x v="1"/>
    <x v="2"/>
    <x v="5"/>
    <x v="8"/>
    <x v="0"/>
    <d v="2014-12-13T10:00:00"/>
    <x v="0"/>
    <s v="maja"/>
    <x v="0"/>
    <x v="26"/>
    <x v="316"/>
    <x v="26"/>
    <x v="4"/>
  </r>
  <r>
    <n v="103"/>
    <s v="1415"/>
    <x v="0"/>
    <x v="0"/>
    <x v="2"/>
    <x v="2"/>
    <x v="2"/>
    <x v="0"/>
    <d v="2014-12-14T12:14:04"/>
    <x v="0"/>
    <m/>
    <x v="0"/>
    <x v="26"/>
    <x v="317"/>
    <x v="26"/>
    <x v="4"/>
  </r>
  <r>
    <n v="448"/>
    <s v="1415"/>
    <x v="1"/>
    <x v="0"/>
    <x v="2"/>
    <x v="2"/>
    <x v="2"/>
    <x v="0"/>
    <d v="2014-12-14T12:14:04"/>
    <x v="0"/>
    <m/>
    <x v="0"/>
    <x v="26"/>
    <x v="317"/>
    <x v="26"/>
    <x v="4"/>
  </r>
  <r>
    <n v="778"/>
    <s v="1415"/>
    <x v="2"/>
    <x v="1"/>
    <x v="2"/>
    <x v="2"/>
    <x v="2"/>
    <x v="0"/>
    <d v="2014-12-13T10:00:00"/>
    <x v="0"/>
    <s v="maja"/>
    <x v="0"/>
    <x v="26"/>
    <x v="317"/>
    <x v="26"/>
    <x v="4"/>
  </r>
  <r>
    <n v="1099"/>
    <s v="1415"/>
    <x v="3"/>
    <x v="2"/>
    <x v="0"/>
    <x v="0"/>
    <x v="0"/>
    <x v="0"/>
    <d v="2013-04-18T12:25:00"/>
    <x v="0"/>
    <s v="maja"/>
    <x v="0"/>
    <x v="26"/>
    <x v="317"/>
    <x v="26"/>
    <x v="4"/>
  </r>
  <r>
    <n v="1430"/>
    <s v="1415"/>
    <x v="4"/>
    <x v="1"/>
    <x v="1"/>
    <x v="0"/>
    <x v="2"/>
    <x v="0"/>
    <d v="2014-12-13T10:00:00"/>
    <x v="0"/>
    <s v="maja"/>
    <x v="0"/>
    <x v="26"/>
    <x v="317"/>
    <x v="26"/>
    <x v="4"/>
  </r>
  <r>
    <n v="104"/>
    <s v="1420"/>
    <x v="0"/>
    <x v="0"/>
    <x v="0"/>
    <x v="0"/>
    <x v="0"/>
    <x v="0"/>
    <d v="2014-12-14T12:14:04"/>
    <x v="0"/>
    <m/>
    <x v="0"/>
    <x v="27"/>
    <x v="318"/>
    <x v="27"/>
    <x v="4"/>
  </r>
  <r>
    <n v="449"/>
    <s v="1420"/>
    <x v="1"/>
    <x v="0"/>
    <x v="0"/>
    <x v="0"/>
    <x v="0"/>
    <x v="0"/>
    <d v="2014-12-14T12:14:04"/>
    <x v="0"/>
    <m/>
    <x v="0"/>
    <x v="27"/>
    <x v="318"/>
    <x v="27"/>
    <x v="4"/>
  </r>
  <r>
    <n v="1100"/>
    <s v="1420"/>
    <x v="3"/>
    <x v="2"/>
    <x v="0"/>
    <x v="0"/>
    <x v="0"/>
    <x v="0"/>
    <d v="2013-11-28T09:42:00"/>
    <x v="0"/>
    <s v="neti"/>
    <x v="0"/>
    <x v="27"/>
    <x v="318"/>
    <x v="27"/>
    <x v="4"/>
  </r>
  <r>
    <n v="1431"/>
    <s v="1420"/>
    <x v="4"/>
    <x v="2"/>
    <x v="0"/>
    <x v="0"/>
    <x v="0"/>
    <x v="0"/>
    <d v="2014-12-13T10:00:00"/>
    <x v="0"/>
    <s v="neti"/>
    <x v="0"/>
    <x v="27"/>
    <x v="318"/>
    <x v="27"/>
    <x v="4"/>
  </r>
  <r>
    <n v="106"/>
    <s v="1425"/>
    <x v="0"/>
    <x v="0"/>
    <x v="3"/>
    <x v="1"/>
    <x v="7"/>
    <x v="0"/>
    <d v="2014-12-14T12:14:04"/>
    <x v="0"/>
    <m/>
    <x v="0"/>
    <x v="27"/>
    <x v="319"/>
    <x v="27"/>
    <x v="4"/>
  </r>
  <r>
    <n v="451"/>
    <s v="1425"/>
    <x v="1"/>
    <x v="0"/>
    <x v="3"/>
    <x v="1"/>
    <x v="7"/>
    <x v="0"/>
    <d v="2014-12-14T12:14:04"/>
    <x v="0"/>
    <m/>
    <x v="0"/>
    <x v="27"/>
    <x v="319"/>
    <x v="27"/>
    <x v="4"/>
  </r>
  <r>
    <n v="1102"/>
    <s v="1425"/>
    <x v="3"/>
    <x v="1"/>
    <x v="3"/>
    <x v="1"/>
    <x v="7"/>
    <x v="0"/>
    <d v="2013-11-28T09:42:00"/>
    <x v="0"/>
    <s v="neti"/>
    <x v="0"/>
    <x v="27"/>
    <x v="319"/>
    <x v="27"/>
    <x v="4"/>
  </r>
  <r>
    <n v="1433"/>
    <s v="1425"/>
    <x v="4"/>
    <x v="1"/>
    <x v="3"/>
    <x v="1"/>
    <x v="7"/>
    <x v="0"/>
    <d v="2014-12-13T10:00:00"/>
    <x v="0"/>
    <s v="neti"/>
    <x v="0"/>
    <x v="27"/>
    <x v="319"/>
    <x v="27"/>
    <x v="4"/>
  </r>
  <r>
    <n v="107"/>
    <s v="1430"/>
    <x v="0"/>
    <x v="0"/>
    <x v="3"/>
    <x v="3"/>
    <x v="3"/>
    <x v="0"/>
    <d v="2014-12-14T12:14:04"/>
    <x v="0"/>
    <m/>
    <x v="0"/>
    <x v="27"/>
    <x v="320"/>
    <x v="27"/>
    <x v="4"/>
  </r>
  <r>
    <n v="452"/>
    <s v="1430"/>
    <x v="1"/>
    <x v="0"/>
    <x v="3"/>
    <x v="3"/>
    <x v="3"/>
    <x v="0"/>
    <d v="2014-12-14T12:14:04"/>
    <x v="0"/>
    <m/>
    <x v="0"/>
    <x v="27"/>
    <x v="320"/>
    <x v="27"/>
    <x v="4"/>
  </r>
  <r>
    <n v="1103"/>
    <s v="1430"/>
    <x v="3"/>
    <x v="1"/>
    <x v="3"/>
    <x v="3"/>
    <x v="3"/>
    <x v="0"/>
    <d v="2013-11-28T09:42:00"/>
    <x v="0"/>
    <s v="neti"/>
    <x v="0"/>
    <x v="27"/>
    <x v="320"/>
    <x v="27"/>
    <x v="4"/>
  </r>
  <r>
    <n v="1434"/>
    <s v="1430"/>
    <x v="4"/>
    <x v="1"/>
    <x v="3"/>
    <x v="3"/>
    <x v="3"/>
    <x v="0"/>
    <d v="2014-12-13T10:00:00"/>
    <x v="0"/>
    <s v="neti"/>
    <x v="0"/>
    <x v="27"/>
    <x v="320"/>
    <x v="27"/>
    <x v="4"/>
  </r>
  <r>
    <n v="108"/>
    <s v="1435"/>
    <x v="0"/>
    <x v="0"/>
    <x v="1"/>
    <x v="2"/>
    <x v="6"/>
    <x v="0"/>
    <d v="2014-12-14T12:14:04"/>
    <x v="0"/>
    <m/>
    <x v="0"/>
    <x v="27"/>
    <x v="321"/>
    <x v="27"/>
    <x v="4"/>
  </r>
  <r>
    <n v="453"/>
    <s v="1435"/>
    <x v="1"/>
    <x v="0"/>
    <x v="1"/>
    <x v="2"/>
    <x v="6"/>
    <x v="0"/>
    <d v="2014-12-14T12:14:04"/>
    <x v="0"/>
    <m/>
    <x v="0"/>
    <x v="27"/>
    <x v="321"/>
    <x v="27"/>
    <x v="4"/>
  </r>
  <r>
    <n v="1104"/>
    <s v="1435"/>
    <x v="3"/>
    <x v="1"/>
    <x v="1"/>
    <x v="2"/>
    <x v="6"/>
    <x v="0"/>
    <d v="2013-11-28T09:43:00"/>
    <x v="0"/>
    <s v="neti"/>
    <x v="0"/>
    <x v="27"/>
    <x v="321"/>
    <x v="27"/>
    <x v="4"/>
  </r>
  <r>
    <n v="1435"/>
    <s v="1435"/>
    <x v="4"/>
    <x v="1"/>
    <x v="1"/>
    <x v="2"/>
    <x v="6"/>
    <x v="0"/>
    <d v="2014-12-13T10:00:00"/>
    <x v="0"/>
    <s v="neti"/>
    <x v="0"/>
    <x v="27"/>
    <x v="321"/>
    <x v="27"/>
    <x v="4"/>
  </r>
  <r>
    <n v="109"/>
    <s v="1440"/>
    <x v="0"/>
    <x v="0"/>
    <x v="0"/>
    <x v="0"/>
    <x v="0"/>
    <x v="0"/>
    <d v="2014-12-14T12:14:04"/>
    <x v="0"/>
    <m/>
    <x v="0"/>
    <x v="27"/>
    <x v="322"/>
    <x v="27"/>
    <x v="4"/>
  </r>
  <r>
    <n v="454"/>
    <s v="1440"/>
    <x v="1"/>
    <x v="0"/>
    <x v="0"/>
    <x v="0"/>
    <x v="0"/>
    <x v="0"/>
    <d v="2014-12-14T12:14:04"/>
    <x v="0"/>
    <m/>
    <x v="0"/>
    <x v="27"/>
    <x v="322"/>
    <x v="27"/>
    <x v="4"/>
  </r>
  <r>
    <n v="1105"/>
    <s v="1440"/>
    <x v="3"/>
    <x v="2"/>
    <x v="0"/>
    <x v="0"/>
    <x v="0"/>
    <x v="0"/>
    <d v="2013-11-28T09:43:00"/>
    <x v="0"/>
    <s v="neti"/>
    <x v="0"/>
    <x v="27"/>
    <x v="322"/>
    <x v="27"/>
    <x v="4"/>
  </r>
  <r>
    <n v="1436"/>
    <s v="1440"/>
    <x v="4"/>
    <x v="2"/>
    <x v="0"/>
    <x v="0"/>
    <x v="0"/>
    <x v="0"/>
    <d v="2014-12-13T10:00:00"/>
    <x v="0"/>
    <s v="neti"/>
    <x v="0"/>
    <x v="27"/>
    <x v="322"/>
    <x v="27"/>
    <x v="4"/>
  </r>
  <r>
    <n v="110"/>
    <s v="1445"/>
    <x v="0"/>
    <x v="0"/>
    <x v="0"/>
    <x v="0"/>
    <x v="0"/>
    <x v="0"/>
    <d v="2014-12-14T12:14:04"/>
    <x v="0"/>
    <m/>
    <x v="0"/>
    <x v="27"/>
    <x v="323"/>
    <x v="27"/>
    <x v="4"/>
  </r>
  <r>
    <n v="455"/>
    <s v="1445"/>
    <x v="1"/>
    <x v="0"/>
    <x v="0"/>
    <x v="0"/>
    <x v="0"/>
    <x v="0"/>
    <d v="2014-12-14T12:14:04"/>
    <x v="0"/>
    <m/>
    <x v="0"/>
    <x v="27"/>
    <x v="323"/>
    <x v="27"/>
    <x v="4"/>
  </r>
  <r>
    <n v="1106"/>
    <s v="1445"/>
    <x v="3"/>
    <x v="2"/>
    <x v="0"/>
    <x v="0"/>
    <x v="0"/>
    <x v="0"/>
    <d v="2013-11-28T09:43:00"/>
    <x v="0"/>
    <s v="neti"/>
    <x v="0"/>
    <x v="27"/>
    <x v="323"/>
    <x v="27"/>
    <x v="4"/>
  </r>
  <r>
    <n v="1437"/>
    <s v="1445"/>
    <x v="4"/>
    <x v="2"/>
    <x v="0"/>
    <x v="0"/>
    <x v="0"/>
    <x v="0"/>
    <d v="2014-12-13T10:00:00"/>
    <x v="0"/>
    <s v="neti"/>
    <x v="0"/>
    <x v="27"/>
    <x v="323"/>
    <x v="27"/>
    <x v="4"/>
  </r>
  <r>
    <n v="111"/>
    <s v="1450"/>
    <x v="0"/>
    <x v="0"/>
    <x v="3"/>
    <x v="2"/>
    <x v="1"/>
    <x v="0"/>
    <d v="2014-12-14T12:14:04"/>
    <x v="0"/>
    <m/>
    <x v="0"/>
    <x v="27"/>
    <x v="324"/>
    <x v="27"/>
    <x v="4"/>
  </r>
  <r>
    <n v="456"/>
    <s v="1450"/>
    <x v="1"/>
    <x v="0"/>
    <x v="3"/>
    <x v="2"/>
    <x v="1"/>
    <x v="0"/>
    <d v="2014-12-14T12:14:04"/>
    <x v="0"/>
    <m/>
    <x v="0"/>
    <x v="27"/>
    <x v="324"/>
    <x v="27"/>
    <x v="4"/>
  </r>
  <r>
    <n v="1107"/>
    <s v="1450"/>
    <x v="3"/>
    <x v="1"/>
    <x v="3"/>
    <x v="2"/>
    <x v="1"/>
    <x v="0"/>
    <d v="2013-11-28T09:43:00"/>
    <x v="0"/>
    <s v="neti"/>
    <x v="0"/>
    <x v="27"/>
    <x v="324"/>
    <x v="27"/>
    <x v="4"/>
  </r>
  <r>
    <n v="1438"/>
    <s v="1450"/>
    <x v="4"/>
    <x v="1"/>
    <x v="3"/>
    <x v="2"/>
    <x v="1"/>
    <x v="0"/>
    <d v="2014-12-13T10:00:00"/>
    <x v="0"/>
    <s v="neti"/>
    <x v="0"/>
    <x v="27"/>
    <x v="324"/>
    <x v="27"/>
    <x v="4"/>
  </r>
  <r>
    <n v="112"/>
    <s v="1455"/>
    <x v="0"/>
    <x v="0"/>
    <x v="0"/>
    <x v="2"/>
    <x v="5"/>
    <x v="0"/>
    <d v="2014-12-14T12:14:04"/>
    <x v="0"/>
    <m/>
    <x v="0"/>
    <x v="27"/>
    <x v="325"/>
    <x v="27"/>
    <x v="4"/>
  </r>
  <r>
    <n v="457"/>
    <s v="1455"/>
    <x v="1"/>
    <x v="0"/>
    <x v="0"/>
    <x v="2"/>
    <x v="5"/>
    <x v="0"/>
    <d v="2014-12-14T12:14:04"/>
    <x v="0"/>
    <m/>
    <x v="0"/>
    <x v="27"/>
    <x v="325"/>
    <x v="27"/>
    <x v="4"/>
  </r>
  <r>
    <n v="1108"/>
    <s v="1455"/>
    <x v="3"/>
    <x v="1"/>
    <x v="0"/>
    <x v="2"/>
    <x v="5"/>
    <x v="0"/>
    <d v="2013-11-28T09:44:00"/>
    <x v="0"/>
    <s v="neti"/>
    <x v="0"/>
    <x v="27"/>
    <x v="325"/>
    <x v="27"/>
    <x v="4"/>
  </r>
  <r>
    <n v="1439"/>
    <s v="1455"/>
    <x v="4"/>
    <x v="1"/>
    <x v="0"/>
    <x v="2"/>
    <x v="5"/>
    <x v="0"/>
    <d v="2014-12-13T10:00:00"/>
    <x v="0"/>
    <s v="neti"/>
    <x v="0"/>
    <x v="27"/>
    <x v="325"/>
    <x v="27"/>
    <x v="4"/>
  </r>
  <r>
    <n v="113"/>
    <s v="1460"/>
    <x v="0"/>
    <x v="0"/>
    <x v="1"/>
    <x v="2"/>
    <x v="6"/>
    <x v="0"/>
    <d v="2014-12-14T12:14:04"/>
    <x v="0"/>
    <m/>
    <x v="0"/>
    <x v="27"/>
    <x v="326"/>
    <x v="27"/>
    <x v="4"/>
  </r>
  <r>
    <n v="458"/>
    <s v="1460"/>
    <x v="1"/>
    <x v="0"/>
    <x v="1"/>
    <x v="2"/>
    <x v="6"/>
    <x v="0"/>
    <d v="2014-12-14T12:14:04"/>
    <x v="0"/>
    <m/>
    <x v="0"/>
    <x v="27"/>
    <x v="326"/>
    <x v="27"/>
    <x v="4"/>
  </r>
  <r>
    <n v="1109"/>
    <s v="1460"/>
    <x v="3"/>
    <x v="1"/>
    <x v="1"/>
    <x v="2"/>
    <x v="6"/>
    <x v="0"/>
    <d v="2013-11-28T09:44:00"/>
    <x v="0"/>
    <s v="neti"/>
    <x v="0"/>
    <x v="27"/>
    <x v="326"/>
    <x v="27"/>
    <x v="4"/>
  </r>
  <r>
    <n v="1440"/>
    <s v="1460"/>
    <x v="4"/>
    <x v="1"/>
    <x v="1"/>
    <x v="2"/>
    <x v="6"/>
    <x v="0"/>
    <d v="2014-12-13T10:00:00"/>
    <x v="0"/>
    <s v="neti"/>
    <x v="0"/>
    <x v="27"/>
    <x v="326"/>
    <x v="27"/>
    <x v="4"/>
  </r>
  <r>
    <n v="114"/>
    <s v="1465"/>
    <x v="0"/>
    <x v="0"/>
    <x v="0"/>
    <x v="1"/>
    <x v="2"/>
    <x v="0"/>
    <d v="2014-12-14T12:14:04"/>
    <x v="0"/>
    <m/>
    <x v="0"/>
    <x v="27"/>
    <x v="327"/>
    <x v="27"/>
    <x v="4"/>
  </r>
  <r>
    <n v="459"/>
    <s v="1465"/>
    <x v="1"/>
    <x v="0"/>
    <x v="0"/>
    <x v="1"/>
    <x v="2"/>
    <x v="0"/>
    <d v="2014-12-14T12:14:04"/>
    <x v="0"/>
    <m/>
    <x v="0"/>
    <x v="27"/>
    <x v="327"/>
    <x v="27"/>
    <x v="4"/>
  </r>
  <r>
    <n v="1110"/>
    <s v="1465"/>
    <x v="3"/>
    <x v="1"/>
    <x v="0"/>
    <x v="1"/>
    <x v="2"/>
    <x v="0"/>
    <d v="2013-11-28T09:44:00"/>
    <x v="0"/>
    <s v="neti"/>
    <x v="0"/>
    <x v="27"/>
    <x v="327"/>
    <x v="27"/>
    <x v="4"/>
  </r>
  <r>
    <n v="1441"/>
    <s v="1465"/>
    <x v="4"/>
    <x v="1"/>
    <x v="0"/>
    <x v="1"/>
    <x v="2"/>
    <x v="0"/>
    <d v="2014-12-13T10:00:00"/>
    <x v="0"/>
    <s v="neti"/>
    <x v="0"/>
    <x v="27"/>
    <x v="327"/>
    <x v="27"/>
    <x v="4"/>
  </r>
</pivotCacheRecords>
</file>

<file path=xl/pivotCache/pivotCacheRecords36.xml><?xml version="1.0" encoding="utf-8"?>
<pivotCacheRecords xmlns="http://schemas.openxmlformats.org/spreadsheetml/2006/main" xmlns:r="http://schemas.openxmlformats.org/officeDocument/2006/relationships" count="1656">
  <r>
    <n v="161"/>
    <s v="1667"/>
    <x v="0"/>
    <n v="57"/>
    <n v="57"/>
    <x v="0"/>
    <x v="0"/>
    <x v="0"/>
    <d v="2014-12-14T13:11:53"/>
    <x v="0"/>
    <m/>
    <x v="0"/>
    <x v="0"/>
    <x v="0"/>
    <x v="0"/>
    <x v="0"/>
  </r>
  <r>
    <n v="506"/>
    <s v="1667"/>
    <x v="1"/>
    <n v="39"/>
    <n v="39"/>
    <x v="0"/>
    <x v="0"/>
    <x v="0"/>
    <d v="2014-12-14T13:11:53"/>
    <x v="0"/>
    <m/>
    <x v="0"/>
    <x v="0"/>
    <x v="0"/>
    <x v="0"/>
    <x v="0"/>
  </r>
  <r>
    <n v="826"/>
    <s v="1667"/>
    <x v="2"/>
    <n v="0"/>
    <n v="54"/>
    <x v="0"/>
    <x v="0"/>
    <x v="0"/>
    <d v="2014-09-18T15:23:00"/>
    <x v="0"/>
    <s v="banjarsari"/>
    <x v="0"/>
    <x v="0"/>
    <x v="0"/>
    <x v="0"/>
    <x v="0"/>
  </r>
  <r>
    <n v="1156"/>
    <s v="1667"/>
    <x v="3"/>
    <n v="0"/>
    <n v="54"/>
    <x v="0"/>
    <x v="0"/>
    <x v="0"/>
    <d v="2013-11-29T09:33:00"/>
    <x v="0"/>
    <s v="banjarsari"/>
    <x v="0"/>
    <x v="0"/>
    <x v="0"/>
    <x v="0"/>
    <x v="0"/>
  </r>
  <r>
    <n v="1487"/>
    <s v="1667"/>
    <x v="4"/>
    <n v="0"/>
    <n v="57"/>
    <x v="0"/>
    <x v="0"/>
    <x v="0"/>
    <d v="2014-12-13T11:00:00"/>
    <x v="0"/>
    <s v="banjarsari"/>
    <x v="0"/>
    <x v="0"/>
    <x v="0"/>
    <x v="0"/>
    <x v="0"/>
  </r>
  <r>
    <n v="197"/>
    <s v="1830"/>
    <x v="0"/>
    <n v="50"/>
    <n v="50"/>
    <x v="1"/>
    <x v="1"/>
    <x v="0"/>
    <d v="2014-12-14T13:11:53"/>
    <x v="0"/>
    <m/>
    <x v="0"/>
    <x v="0"/>
    <x v="1"/>
    <x v="0"/>
    <x v="0"/>
  </r>
  <r>
    <n v="542"/>
    <s v="1830"/>
    <x v="1"/>
    <n v="47"/>
    <n v="47"/>
    <x v="0"/>
    <x v="0"/>
    <x v="0"/>
    <d v="2014-12-14T13:11:53"/>
    <x v="0"/>
    <m/>
    <x v="0"/>
    <x v="0"/>
    <x v="1"/>
    <x v="0"/>
    <x v="0"/>
  </r>
  <r>
    <n v="862"/>
    <s v="1830"/>
    <x v="2"/>
    <n v="0"/>
    <n v="43"/>
    <x v="0"/>
    <x v="0"/>
    <x v="0"/>
    <d v="2014-09-18T15:24:00"/>
    <x v="0"/>
    <s v="banjarsari"/>
    <x v="0"/>
    <x v="0"/>
    <x v="1"/>
    <x v="0"/>
    <x v="0"/>
  </r>
  <r>
    <n v="1192"/>
    <s v="1830"/>
    <x v="3"/>
    <n v="0"/>
    <n v="43"/>
    <x v="0"/>
    <x v="0"/>
    <x v="0"/>
    <d v="2013-11-29T09:33:00"/>
    <x v="0"/>
    <s v="banjarsari"/>
    <x v="0"/>
    <x v="0"/>
    <x v="1"/>
    <x v="0"/>
    <x v="0"/>
  </r>
  <r>
    <n v="1523"/>
    <s v="1830"/>
    <x v="4"/>
    <n v="0"/>
    <n v="71"/>
    <x v="0"/>
    <x v="0"/>
    <x v="0"/>
    <d v="2014-12-13T11:00:00"/>
    <x v="0"/>
    <s v="banjarsari"/>
    <x v="0"/>
    <x v="0"/>
    <x v="1"/>
    <x v="0"/>
    <x v="0"/>
  </r>
  <r>
    <n v="198"/>
    <s v="1835"/>
    <x v="0"/>
    <n v="41"/>
    <n v="41"/>
    <x v="1"/>
    <x v="1"/>
    <x v="0"/>
    <d v="2014-12-14T13:11:53"/>
    <x v="0"/>
    <m/>
    <x v="0"/>
    <x v="0"/>
    <x v="2"/>
    <x v="0"/>
    <x v="0"/>
  </r>
  <r>
    <n v="543"/>
    <s v="1835"/>
    <x v="1"/>
    <n v="47"/>
    <n v="47"/>
    <x v="0"/>
    <x v="0"/>
    <x v="0"/>
    <d v="2014-12-14T13:11:53"/>
    <x v="0"/>
    <m/>
    <x v="0"/>
    <x v="0"/>
    <x v="2"/>
    <x v="0"/>
    <x v="0"/>
  </r>
  <r>
    <n v="863"/>
    <s v="1835"/>
    <x v="2"/>
    <n v="0"/>
    <n v="43"/>
    <x v="0"/>
    <x v="0"/>
    <x v="0"/>
    <d v="2014-09-18T15:24:00"/>
    <x v="0"/>
    <s v="banjarsari"/>
    <x v="0"/>
    <x v="0"/>
    <x v="2"/>
    <x v="0"/>
    <x v="0"/>
  </r>
  <r>
    <n v="1193"/>
    <s v="1835"/>
    <x v="3"/>
    <n v="0"/>
    <n v="43"/>
    <x v="0"/>
    <x v="0"/>
    <x v="0"/>
    <d v="2013-11-29T09:34:00"/>
    <x v="0"/>
    <s v="banjarsari"/>
    <x v="0"/>
    <x v="0"/>
    <x v="2"/>
    <x v="0"/>
    <x v="0"/>
  </r>
  <r>
    <n v="1524"/>
    <s v="1835"/>
    <x v="4"/>
    <n v="0"/>
    <n v="21"/>
    <x v="0"/>
    <x v="0"/>
    <x v="0"/>
    <d v="2014-12-13T11:00:00"/>
    <x v="0"/>
    <s v="banjarsari"/>
    <x v="0"/>
    <x v="0"/>
    <x v="2"/>
    <x v="0"/>
    <x v="0"/>
  </r>
  <r>
    <n v="199"/>
    <s v="1840"/>
    <x v="0"/>
    <n v="20"/>
    <n v="20"/>
    <x v="0"/>
    <x v="0"/>
    <x v="0"/>
    <d v="2014-12-14T13:11:53"/>
    <x v="0"/>
    <m/>
    <x v="0"/>
    <x v="0"/>
    <x v="3"/>
    <x v="0"/>
    <x v="0"/>
  </r>
  <r>
    <n v="544"/>
    <s v="1840"/>
    <x v="1"/>
    <n v="12"/>
    <n v="12"/>
    <x v="0"/>
    <x v="0"/>
    <x v="0"/>
    <d v="2014-12-14T13:11:53"/>
    <x v="0"/>
    <m/>
    <x v="0"/>
    <x v="0"/>
    <x v="3"/>
    <x v="0"/>
    <x v="0"/>
  </r>
  <r>
    <n v="864"/>
    <s v="1840"/>
    <x v="2"/>
    <n v="0"/>
    <n v="14"/>
    <x v="0"/>
    <x v="0"/>
    <x v="0"/>
    <d v="2014-09-18T15:24:00"/>
    <x v="0"/>
    <s v="banjarsari"/>
    <x v="0"/>
    <x v="0"/>
    <x v="3"/>
    <x v="0"/>
    <x v="0"/>
  </r>
  <r>
    <n v="1194"/>
    <s v="1840"/>
    <x v="3"/>
    <n v="0"/>
    <n v="14"/>
    <x v="0"/>
    <x v="0"/>
    <x v="0"/>
    <d v="2013-11-29T09:34:00"/>
    <x v="0"/>
    <s v="banjarsari"/>
    <x v="0"/>
    <x v="0"/>
    <x v="3"/>
    <x v="0"/>
    <x v="0"/>
  </r>
  <r>
    <n v="1525"/>
    <s v="1840"/>
    <x v="4"/>
    <n v="0"/>
    <n v="50"/>
    <x v="0"/>
    <x v="0"/>
    <x v="0"/>
    <d v="2014-12-13T11:00:00"/>
    <x v="0"/>
    <s v="banjarsari"/>
    <x v="0"/>
    <x v="0"/>
    <x v="3"/>
    <x v="0"/>
    <x v="0"/>
  </r>
  <r>
    <n v="200"/>
    <s v="1845"/>
    <x v="0"/>
    <n v="32"/>
    <n v="32"/>
    <x v="0"/>
    <x v="0"/>
    <x v="0"/>
    <d v="2014-12-14T13:11:53"/>
    <x v="0"/>
    <m/>
    <x v="0"/>
    <x v="0"/>
    <x v="4"/>
    <x v="0"/>
    <x v="0"/>
  </r>
  <r>
    <n v="545"/>
    <s v="1845"/>
    <x v="1"/>
    <n v="26"/>
    <n v="26"/>
    <x v="0"/>
    <x v="0"/>
    <x v="0"/>
    <d v="2014-12-14T13:11:53"/>
    <x v="0"/>
    <m/>
    <x v="0"/>
    <x v="0"/>
    <x v="4"/>
    <x v="0"/>
    <x v="0"/>
  </r>
  <r>
    <n v="865"/>
    <s v="1845"/>
    <x v="2"/>
    <n v="0"/>
    <n v="33"/>
    <x v="0"/>
    <x v="0"/>
    <x v="0"/>
    <d v="2014-09-18T15:25:00"/>
    <x v="0"/>
    <s v="banjarsari"/>
    <x v="0"/>
    <x v="0"/>
    <x v="4"/>
    <x v="0"/>
    <x v="0"/>
  </r>
  <r>
    <n v="1195"/>
    <s v="1845"/>
    <x v="3"/>
    <n v="0"/>
    <n v="33"/>
    <x v="0"/>
    <x v="0"/>
    <x v="0"/>
    <d v="2013-11-29T09:34:00"/>
    <x v="0"/>
    <s v="banjarsari"/>
    <x v="0"/>
    <x v="0"/>
    <x v="4"/>
    <x v="0"/>
    <x v="0"/>
  </r>
  <r>
    <n v="1526"/>
    <s v="1845"/>
    <x v="4"/>
    <n v="0"/>
    <n v="31"/>
    <x v="0"/>
    <x v="0"/>
    <x v="0"/>
    <d v="2014-12-13T11:00:00"/>
    <x v="0"/>
    <s v="banjarsari"/>
    <x v="0"/>
    <x v="0"/>
    <x v="4"/>
    <x v="0"/>
    <x v="0"/>
  </r>
  <r>
    <n v="201"/>
    <s v="1850"/>
    <x v="0"/>
    <n v="0"/>
    <n v="0"/>
    <x v="2"/>
    <x v="2"/>
    <x v="0"/>
    <d v="2014-12-14T13:11:53"/>
    <x v="0"/>
    <m/>
    <x v="0"/>
    <x v="0"/>
    <x v="5"/>
    <x v="0"/>
    <x v="0"/>
  </r>
  <r>
    <n v="546"/>
    <s v="1850"/>
    <x v="1"/>
    <n v="25"/>
    <n v="25"/>
    <x v="0"/>
    <x v="0"/>
    <x v="0"/>
    <d v="2014-12-14T13:11:53"/>
    <x v="0"/>
    <m/>
    <x v="0"/>
    <x v="0"/>
    <x v="5"/>
    <x v="0"/>
    <x v="0"/>
  </r>
  <r>
    <n v="866"/>
    <s v="1850"/>
    <x v="2"/>
    <n v="0"/>
    <n v="42"/>
    <x v="0"/>
    <x v="0"/>
    <x v="0"/>
    <d v="2014-09-18T15:25:00"/>
    <x v="0"/>
    <s v="banjarsari"/>
    <x v="0"/>
    <x v="0"/>
    <x v="5"/>
    <x v="0"/>
    <x v="0"/>
  </r>
  <r>
    <n v="1196"/>
    <s v="1850"/>
    <x v="3"/>
    <n v="0"/>
    <n v="42"/>
    <x v="0"/>
    <x v="0"/>
    <x v="0"/>
    <d v="2013-11-29T09:35:00"/>
    <x v="0"/>
    <s v="banjarsari"/>
    <x v="0"/>
    <x v="0"/>
    <x v="5"/>
    <x v="0"/>
    <x v="0"/>
  </r>
  <r>
    <n v="1527"/>
    <s v="1850"/>
    <x v="4"/>
    <n v="0"/>
    <n v="38"/>
    <x v="0"/>
    <x v="0"/>
    <x v="0"/>
    <d v="2014-12-13T11:00:00"/>
    <x v="0"/>
    <s v="banjarsari"/>
    <x v="0"/>
    <x v="0"/>
    <x v="5"/>
    <x v="0"/>
    <x v="0"/>
  </r>
  <r>
    <n v="202"/>
    <s v="1855"/>
    <x v="0"/>
    <n v="46"/>
    <n v="46"/>
    <x v="0"/>
    <x v="0"/>
    <x v="0"/>
    <d v="2014-12-14T13:11:53"/>
    <x v="0"/>
    <m/>
    <x v="0"/>
    <x v="0"/>
    <x v="6"/>
    <x v="0"/>
    <x v="0"/>
  </r>
  <r>
    <n v="547"/>
    <s v="1855"/>
    <x v="1"/>
    <n v="31"/>
    <n v="31"/>
    <x v="0"/>
    <x v="0"/>
    <x v="0"/>
    <d v="2014-12-14T13:11:53"/>
    <x v="0"/>
    <m/>
    <x v="0"/>
    <x v="0"/>
    <x v="6"/>
    <x v="0"/>
    <x v="0"/>
  </r>
  <r>
    <n v="867"/>
    <s v="1855"/>
    <x v="2"/>
    <n v="0"/>
    <n v="26"/>
    <x v="0"/>
    <x v="0"/>
    <x v="0"/>
    <d v="2014-09-18T15:25:00"/>
    <x v="0"/>
    <s v="banjarsari"/>
    <x v="0"/>
    <x v="0"/>
    <x v="6"/>
    <x v="0"/>
    <x v="0"/>
  </r>
  <r>
    <n v="1197"/>
    <s v="1855"/>
    <x v="3"/>
    <n v="0"/>
    <n v="26"/>
    <x v="0"/>
    <x v="0"/>
    <x v="0"/>
    <d v="2013-11-29T09:35:00"/>
    <x v="0"/>
    <s v="banjarsari"/>
    <x v="0"/>
    <x v="0"/>
    <x v="6"/>
    <x v="0"/>
    <x v="0"/>
  </r>
  <r>
    <n v="1528"/>
    <s v="1855"/>
    <x v="4"/>
    <n v="0"/>
    <n v="37"/>
    <x v="0"/>
    <x v="0"/>
    <x v="0"/>
    <d v="2014-12-13T11:00:00"/>
    <x v="0"/>
    <s v="banjarsari"/>
    <x v="0"/>
    <x v="0"/>
    <x v="6"/>
    <x v="0"/>
    <x v="0"/>
  </r>
  <r>
    <n v="203"/>
    <s v="1860"/>
    <x v="0"/>
    <n v="57"/>
    <n v="57"/>
    <x v="1"/>
    <x v="1"/>
    <x v="0"/>
    <d v="2014-12-14T13:11:53"/>
    <x v="0"/>
    <m/>
    <x v="0"/>
    <x v="0"/>
    <x v="7"/>
    <x v="0"/>
    <x v="0"/>
  </r>
  <r>
    <n v="548"/>
    <s v="1860"/>
    <x v="1"/>
    <n v="23"/>
    <n v="23"/>
    <x v="0"/>
    <x v="0"/>
    <x v="0"/>
    <d v="2014-12-14T13:11:53"/>
    <x v="0"/>
    <m/>
    <x v="0"/>
    <x v="0"/>
    <x v="7"/>
    <x v="0"/>
    <x v="0"/>
  </r>
  <r>
    <n v="868"/>
    <s v="1860"/>
    <x v="2"/>
    <n v="0"/>
    <n v="39"/>
    <x v="0"/>
    <x v="0"/>
    <x v="0"/>
    <d v="2014-09-18T15:25:00"/>
    <x v="0"/>
    <s v="banjarsari"/>
    <x v="0"/>
    <x v="0"/>
    <x v="7"/>
    <x v="0"/>
    <x v="0"/>
  </r>
  <r>
    <n v="1198"/>
    <s v="1860"/>
    <x v="3"/>
    <n v="0"/>
    <n v="39"/>
    <x v="0"/>
    <x v="0"/>
    <x v="0"/>
    <d v="2013-11-29T09:35:00"/>
    <x v="0"/>
    <s v="banjarsari"/>
    <x v="0"/>
    <x v="0"/>
    <x v="7"/>
    <x v="0"/>
    <x v="0"/>
  </r>
  <r>
    <n v="1529"/>
    <s v="1860"/>
    <x v="4"/>
    <n v="0"/>
    <n v="33"/>
    <x v="0"/>
    <x v="0"/>
    <x v="0"/>
    <d v="2014-12-13T11:00:00"/>
    <x v="0"/>
    <s v="banjarsari"/>
    <x v="0"/>
    <x v="0"/>
    <x v="7"/>
    <x v="0"/>
    <x v="0"/>
  </r>
  <r>
    <n v="204"/>
    <s v="1865"/>
    <x v="0"/>
    <n v="50"/>
    <n v="50"/>
    <x v="0"/>
    <x v="0"/>
    <x v="0"/>
    <d v="2014-12-14T13:11:53"/>
    <x v="0"/>
    <m/>
    <x v="0"/>
    <x v="0"/>
    <x v="8"/>
    <x v="0"/>
    <x v="0"/>
  </r>
  <r>
    <n v="549"/>
    <s v="1865"/>
    <x v="1"/>
    <n v="38"/>
    <n v="38"/>
    <x v="0"/>
    <x v="0"/>
    <x v="0"/>
    <d v="2014-12-14T13:11:53"/>
    <x v="0"/>
    <m/>
    <x v="0"/>
    <x v="0"/>
    <x v="8"/>
    <x v="0"/>
    <x v="0"/>
  </r>
  <r>
    <n v="869"/>
    <s v="1865"/>
    <x v="2"/>
    <n v="0"/>
    <n v="44"/>
    <x v="0"/>
    <x v="0"/>
    <x v="0"/>
    <d v="2014-09-18T15:26:00"/>
    <x v="0"/>
    <s v="banjarsari"/>
    <x v="0"/>
    <x v="0"/>
    <x v="8"/>
    <x v="0"/>
    <x v="0"/>
  </r>
  <r>
    <n v="1199"/>
    <s v="1865"/>
    <x v="3"/>
    <n v="0"/>
    <n v="44"/>
    <x v="0"/>
    <x v="0"/>
    <x v="0"/>
    <d v="2013-11-29T09:35:00"/>
    <x v="0"/>
    <s v="banjarsari"/>
    <x v="0"/>
    <x v="0"/>
    <x v="8"/>
    <x v="0"/>
    <x v="0"/>
  </r>
  <r>
    <n v="1530"/>
    <s v="1865"/>
    <x v="4"/>
    <n v="0"/>
    <n v="33"/>
    <x v="0"/>
    <x v="0"/>
    <x v="0"/>
    <d v="2014-12-13T11:00:00"/>
    <x v="0"/>
    <s v="banjarsari"/>
    <x v="0"/>
    <x v="0"/>
    <x v="8"/>
    <x v="0"/>
    <x v="0"/>
  </r>
  <r>
    <n v="205"/>
    <s v="1866"/>
    <x v="0"/>
    <n v="45"/>
    <n v="45"/>
    <x v="1"/>
    <x v="1"/>
    <x v="0"/>
    <d v="2014-12-14T13:11:53"/>
    <x v="0"/>
    <m/>
    <x v="0"/>
    <x v="0"/>
    <x v="9"/>
    <x v="0"/>
    <x v="0"/>
  </r>
  <r>
    <n v="550"/>
    <s v="1866"/>
    <x v="1"/>
    <n v="41"/>
    <n v="41"/>
    <x v="0"/>
    <x v="0"/>
    <x v="0"/>
    <d v="2014-12-14T13:11:53"/>
    <x v="0"/>
    <m/>
    <x v="0"/>
    <x v="0"/>
    <x v="9"/>
    <x v="0"/>
    <x v="0"/>
  </r>
  <r>
    <n v="870"/>
    <s v="1866"/>
    <x v="2"/>
    <n v="0"/>
    <n v="47"/>
    <x v="0"/>
    <x v="0"/>
    <x v="0"/>
    <d v="2014-09-18T15:26:00"/>
    <x v="0"/>
    <s v="banjarsari"/>
    <x v="0"/>
    <x v="0"/>
    <x v="9"/>
    <x v="0"/>
    <x v="0"/>
  </r>
  <r>
    <n v="1200"/>
    <s v="1866"/>
    <x v="3"/>
    <n v="0"/>
    <n v="47"/>
    <x v="0"/>
    <x v="0"/>
    <x v="0"/>
    <d v="2013-11-29T09:36:00"/>
    <x v="0"/>
    <s v="banjarsari"/>
    <x v="0"/>
    <x v="0"/>
    <x v="9"/>
    <x v="0"/>
    <x v="0"/>
  </r>
  <r>
    <n v="1531"/>
    <s v="1866"/>
    <x v="4"/>
    <n v="0"/>
    <n v="44"/>
    <x v="0"/>
    <x v="0"/>
    <x v="0"/>
    <d v="2014-12-13T11:00:00"/>
    <x v="0"/>
    <s v="banjarsari"/>
    <x v="0"/>
    <x v="0"/>
    <x v="9"/>
    <x v="0"/>
    <x v="0"/>
  </r>
  <r>
    <n v="206"/>
    <s v="1870"/>
    <x v="0"/>
    <n v="40"/>
    <n v="40"/>
    <x v="1"/>
    <x v="1"/>
    <x v="0"/>
    <d v="2014-12-14T13:11:53"/>
    <x v="0"/>
    <m/>
    <x v="0"/>
    <x v="0"/>
    <x v="10"/>
    <x v="0"/>
    <x v="0"/>
  </r>
  <r>
    <n v="551"/>
    <s v="1870"/>
    <x v="1"/>
    <n v="50"/>
    <n v="50"/>
    <x v="0"/>
    <x v="0"/>
    <x v="0"/>
    <d v="2014-12-14T13:11:53"/>
    <x v="0"/>
    <m/>
    <x v="0"/>
    <x v="0"/>
    <x v="10"/>
    <x v="0"/>
    <x v="0"/>
  </r>
  <r>
    <n v="871"/>
    <s v="1870"/>
    <x v="2"/>
    <n v="0"/>
    <n v="57"/>
    <x v="0"/>
    <x v="0"/>
    <x v="0"/>
    <d v="2014-09-18T15:26:00"/>
    <x v="0"/>
    <s v="banjarsari"/>
    <x v="0"/>
    <x v="0"/>
    <x v="10"/>
    <x v="0"/>
    <x v="0"/>
  </r>
  <r>
    <n v="1201"/>
    <s v="1870"/>
    <x v="3"/>
    <n v="0"/>
    <n v="0"/>
    <x v="0"/>
    <x v="0"/>
    <x v="0"/>
    <d v="2013-11-29T09:36:00"/>
    <x v="0"/>
    <s v="banjarsari"/>
    <x v="0"/>
    <x v="0"/>
    <x v="10"/>
    <x v="0"/>
    <x v="0"/>
  </r>
  <r>
    <n v="1532"/>
    <s v="1870"/>
    <x v="4"/>
    <n v="0"/>
    <n v="67"/>
    <x v="0"/>
    <x v="0"/>
    <x v="0"/>
    <d v="2014-12-13T11:00:00"/>
    <x v="0"/>
    <s v="banjarsari"/>
    <x v="0"/>
    <x v="0"/>
    <x v="10"/>
    <x v="0"/>
    <x v="0"/>
  </r>
  <r>
    <n v="207"/>
    <s v="1875"/>
    <x v="0"/>
    <n v="50"/>
    <n v="50"/>
    <x v="1"/>
    <x v="1"/>
    <x v="0"/>
    <d v="2014-12-14T13:11:53"/>
    <x v="0"/>
    <m/>
    <x v="0"/>
    <x v="0"/>
    <x v="11"/>
    <x v="0"/>
    <x v="0"/>
  </r>
  <r>
    <n v="552"/>
    <s v="1875"/>
    <x v="1"/>
    <n v="37"/>
    <n v="37"/>
    <x v="0"/>
    <x v="0"/>
    <x v="0"/>
    <d v="2014-12-14T13:11:53"/>
    <x v="0"/>
    <m/>
    <x v="0"/>
    <x v="0"/>
    <x v="11"/>
    <x v="0"/>
    <x v="0"/>
  </r>
  <r>
    <n v="872"/>
    <s v="1875"/>
    <x v="2"/>
    <n v="0"/>
    <n v="37"/>
    <x v="0"/>
    <x v="0"/>
    <x v="0"/>
    <d v="2014-09-18T15:26:00"/>
    <x v="0"/>
    <s v="banjarsari"/>
    <x v="0"/>
    <x v="0"/>
    <x v="11"/>
    <x v="0"/>
    <x v="0"/>
  </r>
  <r>
    <n v="1202"/>
    <s v="1875"/>
    <x v="3"/>
    <n v="0"/>
    <n v="37"/>
    <x v="0"/>
    <x v="0"/>
    <x v="0"/>
    <d v="2013-11-29T09:37:00"/>
    <x v="0"/>
    <s v="banjarsari"/>
    <x v="0"/>
    <x v="0"/>
    <x v="11"/>
    <x v="0"/>
    <x v="0"/>
  </r>
  <r>
    <n v="1533"/>
    <s v="1875"/>
    <x v="4"/>
    <n v="0"/>
    <n v="59"/>
    <x v="0"/>
    <x v="0"/>
    <x v="0"/>
    <d v="2014-12-13T11:00:00"/>
    <x v="0"/>
    <s v="banjarsari"/>
    <x v="0"/>
    <x v="0"/>
    <x v="11"/>
    <x v="0"/>
    <x v="0"/>
  </r>
  <r>
    <n v="208"/>
    <s v="1880"/>
    <x v="0"/>
    <n v="41"/>
    <n v="41"/>
    <x v="0"/>
    <x v="0"/>
    <x v="0"/>
    <d v="2014-12-14T13:11:53"/>
    <x v="0"/>
    <m/>
    <x v="0"/>
    <x v="0"/>
    <x v="12"/>
    <x v="0"/>
    <x v="0"/>
  </r>
  <r>
    <n v="553"/>
    <s v="1880"/>
    <x v="1"/>
    <n v="28"/>
    <n v="28"/>
    <x v="0"/>
    <x v="0"/>
    <x v="0"/>
    <d v="2014-12-14T13:11:53"/>
    <x v="0"/>
    <m/>
    <x v="0"/>
    <x v="0"/>
    <x v="12"/>
    <x v="0"/>
    <x v="0"/>
  </r>
  <r>
    <n v="873"/>
    <s v="1880"/>
    <x v="2"/>
    <n v="0"/>
    <n v="29"/>
    <x v="0"/>
    <x v="0"/>
    <x v="0"/>
    <d v="2014-09-18T15:26:00"/>
    <x v="0"/>
    <s v="banjarsari"/>
    <x v="0"/>
    <x v="0"/>
    <x v="12"/>
    <x v="0"/>
    <x v="0"/>
  </r>
  <r>
    <n v="1203"/>
    <s v="1880"/>
    <x v="3"/>
    <n v="0"/>
    <n v="29"/>
    <x v="0"/>
    <x v="0"/>
    <x v="0"/>
    <d v="2013-11-29T09:37:00"/>
    <x v="0"/>
    <s v="banjarsari"/>
    <x v="0"/>
    <x v="0"/>
    <x v="12"/>
    <x v="0"/>
    <x v="0"/>
  </r>
  <r>
    <n v="1534"/>
    <s v="1880"/>
    <x v="4"/>
    <n v="0"/>
    <n v="43"/>
    <x v="0"/>
    <x v="0"/>
    <x v="0"/>
    <d v="2014-12-13T11:00:00"/>
    <x v="0"/>
    <s v="banjarsari"/>
    <x v="0"/>
    <x v="0"/>
    <x v="12"/>
    <x v="0"/>
    <x v="0"/>
  </r>
  <r>
    <n v="209"/>
    <s v="1885"/>
    <x v="0"/>
    <n v="39"/>
    <n v="39"/>
    <x v="2"/>
    <x v="2"/>
    <x v="0"/>
    <d v="2014-12-14T13:11:53"/>
    <x v="0"/>
    <m/>
    <x v="0"/>
    <x v="0"/>
    <x v="13"/>
    <x v="0"/>
    <x v="0"/>
  </r>
  <r>
    <n v="554"/>
    <s v="1885"/>
    <x v="1"/>
    <n v="50"/>
    <n v="50"/>
    <x v="0"/>
    <x v="0"/>
    <x v="0"/>
    <d v="2014-12-14T13:11:53"/>
    <x v="0"/>
    <m/>
    <x v="0"/>
    <x v="0"/>
    <x v="13"/>
    <x v="0"/>
    <x v="0"/>
  </r>
  <r>
    <n v="874"/>
    <s v="1885"/>
    <x v="2"/>
    <n v="0"/>
    <n v="48"/>
    <x v="0"/>
    <x v="0"/>
    <x v="0"/>
    <d v="2014-09-18T15:27:00"/>
    <x v="0"/>
    <s v="banjarsari"/>
    <x v="0"/>
    <x v="0"/>
    <x v="13"/>
    <x v="0"/>
    <x v="0"/>
  </r>
  <r>
    <n v="1204"/>
    <s v="1885"/>
    <x v="3"/>
    <n v="0"/>
    <n v="48"/>
    <x v="0"/>
    <x v="0"/>
    <x v="0"/>
    <d v="2013-11-29T09:38:00"/>
    <x v="0"/>
    <s v="banjarsari"/>
    <x v="0"/>
    <x v="0"/>
    <x v="13"/>
    <x v="0"/>
    <x v="0"/>
  </r>
  <r>
    <n v="1535"/>
    <s v="1885"/>
    <x v="4"/>
    <n v="0"/>
    <n v="64"/>
    <x v="0"/>
    <x v="0"/>
    <x v="0"/>
    <d v="2014-12-13T11:00:00"/>
    <x v="0"/>
    <s v="banjarsari"/>
    <x v="0"/>
    <x v="0"/>
    <x v="13"/>
    <x v="0"/>
    <x v="0"/>
  </r>
  <r>
    <n v="210"/>
    <s v="1890"/>
    <x v="0"/>
    <n v="40"/>
    <n v="40"/>
    <x v="1"/>
    <x v="1"/>
    <x v="0"/>
    <d v="2014-12-14T13:11:53"/>
    <x v="0"/>
    <m/>
    <x v="0"/>
    <x v="0"/>
    <x v="14"/>
    <x v="0"/>
    <x v="0"/>
  </r>
  <r>
    <n v="555"/>
    <s v="1890"/>
    <x v="1"/>
    <n v="63"/>
    <n v="63"/>
    <x v="0"/>
    <x v="0"/>
    <x v="0"/>
    <d v="2014-12-14T13:11:53"/>
    <x v="0"/>
    <m/>
    <x v="0"/>
    <x v="0"/>
    <x v="14"/>
    <x v="0"/>
    <x v="0"/>
  </r>
  <r>
    <n v="875"/>
    <s v="1890"/>
    <x v="2"/>
    <n v="0"/>
    <n v="62"/>
    <x v="0"/>
    <x v="0"/>
    <x v="0"/>
    <d v="2014-09-18T15:27:00"/>
    <x v="0"/>
    <s v="banjarsari"/>
    <x v="0"/>
    <x v="0"/>
    <x v="14"/>
    <x v="0"/>
    <x v="0"/>
  </r>
  <r>
    <n v="1205"/>
    <s v="1890"/>
    <x v="3"/>
    <n v="0"/>
    <n v="62"/>
    <x v="0"/>
    <x v="0"/>
    <x v="0"/>
    <d v="2013-11-29T09:38:00"/>
    <x v="0"/>
    <s v="banjarsari"/>
    <x v="0"/>
    <x v="0"/>
    <x v="14"/>
    <x v="0"/>
    <x v="0"/>
  </r>
  <r>
    <n v="1536"/>
    <s v="1890"/>
    <x v="4"/>
    <n v="0"/>
    <n v="53"/>
    <x v="0"/>
    <x v="0"/>
    <x v="0"/>
    <d v="2014-12-13T11:00:00"/>
    <x v="0"/>
    <s v="banjarsari"/>
    <x v="0"/>
    <x v="0"/>
    <x v="14"/>
    <x v="0"/>
    <x v="0"/>
  </r>
  <r>
    <n v="211"/>
    <s v="1895"/>
    <x v="0"/>
    <n v="35"/>
    <n v="35"/>
    <x v="1"/>
    <x v="1"/>
    <x v="0"/>
    <d v="2014-12-14T13:11:53"/>
    <x v="0"/>
    <m/>
    <x v="0"/>
    <x v="0"/>
    <x v="15"/>
    <x v="0"/>
    <x v="0"/>
  </r>
  <r>
    <n v="556"/>
    <s v="1895"/>
    <x v="1"/>
    <n v="41"/>
    <n v="41"/>
    <x v="0"/>
    <x v="0"/>
    <x v="0"/>
    <d v="2014-12-14T13:11:53"/>
    <x v="0"/>
    <m/>
    <x v="0"/>
    <x v="0"/>
    <x v="15"/>
    <x v="0"/>
    <x v="0"/>
  </r>
  <r>
    <n v="876"/>
    <s v="1895"/>
    <x v="2"/>
    <n v="0"/>
    <n v="41"/>
    <x v="0"/>
    <x v="0"/>
    <x v="0"/>
    <d v="2014-09-18T15:27:00"/>
    <x v="0"/>
    <s v="banjarsari"/>
    <x v="0"/>
    <x v="0"/>
    <x v="15"/>
    <x v="0"/>
    <x v="0"/>
  </r>
  <r>
    <n v="1206"/>
    <s v="1895"/>
    <x v="3"/>
    <n v="0"/>
    <n v="41"/>
    <x v="0"/>
    <x v="0"/>
    <x v="0"/>
    <d v="2013-11-29T09:38:00"/>
    <x v="0"/>
    <s v="banjarsari"/>
    <x v="0"/>
    <x v="0"/>
    <x v="15"/>
    <x v="0"/>
    <x v="0"/>
  </r>
  <r>
    <n v="1537"/>
    <s v="1895"/>
    <x v="4"/>
    <n v="0"/>
    <n v="52"/>
    <x v="0"/>
    <x v="0"/>
    <x v="0"/>
    <d v="2014-12-13T11:00:00"/>
    <x v="0"/>
    <s v="banjarsari"/>
    <x v="0"/>
    <x v="0"/>
    <x v="15"/>
    <x v="0"/>
    <x v="0"/>
  </r>
  <r>
    <n v="212"/>
    <s v="1900"/>
    <x v="0"/>
    <n v="35"/>
    <n v="35"/>
    <x v="1"/>
    <x v="1"/>
    <x v="0"/>
    <d v="2014-12-14T13:11:53"/>
    <x v="0"/>
    <m/>
    <x v="0"/>
    <x v="0"/>
    <x v="16"/>
    <x v="0"/>
    <x v="0"/>
  </r>
  <r>
    <n v="557"/>
    <s v="1900"/>
    <x v="1"/>
    <n v="30"/>
    <n v="30"/>
    <x v="0"/>
    <x v="0"/>
    <x v="0"/>
    <d v="2014-12-14T13:11:53"/>
    <x v="0"/>
    <m/>
    <x v="0"/>
    <x v="0"/>
    <x v="16"/>
    <x v="0"/>
    <x v="0"/>
  </r>
  <r>
    <n v="877"/>
    <s v="1900"/>
    <x v="2"/>
    <n v="0"/>
    <n v="29"/>
    <x v="0"/>
    <x v="0"/>
    <x v="0"/>
    <d v="2014-09-18T15:27:00"/>
    <x v="0"/>
    <s v="banjarsari"/>
    <x v="0"/>
    <x v="0"/>
    <x v="16"/>
    <x v="0"/>
    <x v="0"/>
  </r>
  <r>
    <n v="1207"/>
    <s v="1900"/>
    <x v="3"/>
    <n v="0"/>
    <n v="29"/>
    <x v="0"/>
    <x v="0"/>
    <x v="0"/>
    <d v="2013-11-29T09:39:00"/>
    <x v="0"/>
    <s v="banjarsari"/>
    <x v="0"/>
    <x v="0"/>
    <x v="16"/>
    <x v="0"/>
    <x v="0"/>
  </r>
  <r>
    <n v="1538"/>
    <s v="1900"/>
    <x v="4"/>
    <n v="0"/>
    <n v="31"/>
    <x v="0"/>
    <x v="0"/>
    <x v="0"/>
    <d v="2014-12-13T11:00:00"/>
    <x v="0"/>
    <s v="banjarsari"/>
    <x v="0"/>
    <x v="0"/>
    <x v="16"/>
    <x v="0"/>
    <x v="0"/>
  </r>
  <r>
    <n v="213"/>
    <s v="1905"/>
    <x v="0"/>
    <n v="20"/>
    <n v="20"/>
    <x v="1"/>
    <x v="1"/>
    <x v="0"/>
    <d v="2014-12-14T13:11:53"/>
    <x v="0"/>
    <m/>
    <x v="0"/>
    <x v="0"/>
    <x v="17"/>
    <x v="0"/>
    <x v="0"/>
  </r>
  <r>
    <n v="558"/>
    <s v="1905"/>
    <x v="1"/>
    <n v="55"/>
    <n v="55"/>
    <x v="0"/>
    <x v="0"/>
    <x v="0"/>
    <d v="2014-12-14T13:11:53"/>
    <x v="0"/>
    <m/>
    <x v="0"/>
    <x v="0"/>
    <x v="17"/>
    <x v="0"/>
    <x v="0"/>
  </r>
  <r>
    <n v="878"/>
    <s v="1905"/>
    <x v="2"/>
    <n v="0"/>
    <n v="43"/>
    <x v="0"/>
    <x v="0"/>
    <x v="0"/>
    <d v="2014-09-18T15:27:00"/>
    <x v="0"/>
    <s v="banjarsari"/>
    <x v="0"/>
    <x v="0"/>
    <x v="17"/>
    <x v="0"/>
    <x v="0"/>
  </r>
  <r>
    <n v="1208"/>
    <s v="1905"/>
    <x v="3"/>
    <n v="0"/>
    <n v="43"/>
    <x v="0"/>
    <x v="0"/>
    <x v="0"/>
    <d v="2013-11-29T09:39:00"/>
    <x v="0"/>
    <s v="banjarsari"/>
    <x v="0"/>
    <x v="0"/>
    <x v="17"/>
    <x v="0"/>
    <x v="0"/>
  </r>
  <r>
    <n v="1539"/>
    <s v="1905"/>
    <x v="4"/>
    <n v="0"/>
    <n v="45"/>
    <x v="0"/>
    <x v="0"/>
    <x v="0"/>
    <d v="2014-12-13T11:00:00"/>
    <x v="0"/>
    <s v="banjarsari"/>
    <x v="0"/>
    <x v="0"/>
    <x v="17"/>
    <x v="0"/>
    <x v="0"/>
  </r>
  <r>
    <n v="214"/>
    <s v="1910"/>
    <x v="0"/>
    <n v="50"/>
    <n v="50"/>
    <x v="1"/>
    <x v="1"/>
    <x v="0"/>
    <d v="2014-12-14T13:11:53"/>
    <x v="0"/>
    <m/>
    <x v="0"/>
    <x v="0"/>
    <x v="18"/>
    <x v="0"/>
    <x v="0"/>
  </r>
  <r>
    <n v="559"/>
    <s v="1910"/>
    <x v="1"/>
    <n v="38"/>
    <n v="38"/>
    <x v="0"/>
    <x v="0"/>
    <x v="0"/>
    <d v="2014-12-14T13:11:53"/>
    <x v="0"/>
    <m/>
    <x v="0"/>
    <x v="0"/>
    <x v="18"/>
    <x v="0"/>
    <x v="0"/>
  </r>
  <r>
    <n v="879"/>
    <s v="1910"/>
    <x v="2"/>
    <n v="0"/>
    <n v="43"/>
    <x v="0"/>
    <x v="0"/>
    <x v="0"/>
    <d v="2014-09-18T15:28:00"/>
    <x v="0"/>
    <s v="banjarsari"/>
    <x v="0"/>
    <x v="0"/>
    <x v="18"/>
    <x v="0"/>
    <x v="0"/>
  </r>
  <r>
    <n v="1209"/>
    <s v="1910"/>
    <x v="3"/>
    <n v="0"/>
    <n v="43"/>
    <x v="0"/>
    <x v="0"/>
    <x v="0"/>
    <d v="2013-11-29T09:39:00"/>
    <x v="0"/>
    <s v="banjarsari"/>
    <x v="0"/>
    <x v="0"/>
    <x v="18"/>
    <x v="0"/>
    <x v="0"/>
  </r>
  <r>
    <n v="1540"/>
    <s v="1910"/>
    <x v="4"/>
    <n v="0"/>
    <n v="39"/>
    <x v="0"/>
    <x v="0"/>
    <x v="0"/>
    <d v="2014-12-13T11:00:00"/>
    <x v="0"/>
    <s v="banjarsari"/>
    <x v="0"/>
    <x v="0"/>
    <x v="18"/>
    <x v="0"/>
    <x v="0"/>
  </r>
  <r>
    <n v="215"/>
    <s v="1915"/>
    <x v="0"/>
    <n v="50"/>
    <n v="50"/>
    <x v="0"/>
    <x v="0"/>
    <x v="0"/>
    <d v="2014-12-14T13:11:53"/>
    <x v="0"/>
    <m/>
    <x v="0"/>
    <x v="0"/>
    <x v="19"/>
    <x v="0"/>
    <x v="0"/>
  </r>
  <r>
    <n v="560"/>
    <s v="1915"/>
    <x v="1"/>
    <n v="58"/>
    <n v="58"/>
    <x v="0"/>
    <x v="0"/>
    <x v="0"/>
    <d v="2014-12-14T13:11:53"/>
    <x v="0"/>
    <m/>
    <x v="0"/>
    <x v="0"/>
    <x v="19"/>
    <x v="0"/>
    <x v="0"/>
  </r>
  <r>
    <n v="880"/>
    <s v="1915"/>
    <x v="2"/>
    <n v="0"/>
    <n v="62"/>
    <x v="0"/>
    <x v="0"/>
    <x v="0"/>
    <d v="2014-09-18T15:28:00"/>
    <x v="0"/>
    <s v="banjarsari"/>
    <x v="0"/>
    <x v="0"/>
    <x v="19"/>
    <x v="0"/>
    <x v="0"/>
  </r>
  <r>
    <n v="1210"/>
    <s v="1915"/>
    <x v="3"/>
    <n v="0"/>
    <n v="62"/>
    <x v="0"/>
    <x v="0"/>
    <x v="0"/>
    <d v="2013-11-29T09:40:00"/>
    <x v="0"/>
    <s v="banjarsari"/>
    <x v="0"/>
    <x v="0"/>
    <x v="19"/>
    <x v="0"/>
    <x v="0"/>
  </r>
  <r>
    <n v="1541"/>
    <s v="1915"/>
    <x v="4"/>
    <n v="0"/>
    <n v="58"/>
    <x v="0"/>
    <x v="0"/>
    <x v="0"/>
    <d v="2014-12-13T11:00:00"/>
    <x v="0"/>
    <s v="banjarsari"/>
    <x v="0"/>
    <x v="0"/>
    <x v="19"/>
    <x v="0"/>
    <x v="0"/>
  </r>
  <r>
    <n v="245"/>
    <s v="2065"/>
    <x v="0"/>
    <n v="56"/>
    <n v="56"/>
    <x v="0"/>
    <x v="0"/>
    <x v="1"/>
    <d v="2014-12-14T13:11:53"/>
    <x v="0"/>
    <m/>
    <x v="1"/>
    <x v="1"/>
    <x v="20"/>
    <x v="1"/>
    <x v="1"/>
  </r>
  <r>
    <n v="590"/>
    <s v="2065"/>
    <x v="1"/>
    <n v="41"/>
    <n v="41"/>
    <x v="0"/>
    <x v="0"/>
    <x v="0"/>
    <d v="2014-12-14T13:11:53"/>
    <x v="0"/>
    <m/>
    <x v="0"/>
    <x v="1"/>
    <x v="20"/>
    <x v="1"/>
    <x v="1"/>
  </r>
  <r>
    <n v="1240"/>
    <s v="2065"/>
    <x v="3"/>
    <n v="46"/>
    <n v="44"/>
    <x v="3"/>
    <x v="0"/>
    <x v="2"/>
    <d v="2012-06-28T06:09:00"/>
    <x v="0"/>
    <s v="hudri"/>
    <x v="2"/>
    <x v="1"/>
    <x v="20"/>
    <x v="1"/>
    <x v="1"/>
  </r>
  <r>
    <n v="246"/>
    <s v="2070"/>
    <x v="0"/>
    <n v="60"/>
    <n v="60"/>
    <x v="1"/>
    <x v="1"/>
    <x v="0"/>
    <d v="2014-12-14T13:11:53"/>
    <x v="0"/>
    <m/>
    <x v="1"/>
    <x v="1"/>
    <x v="21"/>
    <x v="1"/>
    <x v="1"/>
  </r>
  <r>
    <n v="591"/>
    <s v="2070"/>
    <x v="1"/>
    <n v="59"/>
    <n v="59"/>
    <x v="2"/>
    <x v="2"/>
    <x v="0"/>
    <d v="2014-12-14T13:11:53"/>
    <x v="0"/>
    <m/>
    <x v="0"/>
    <x v="1"/>
    <x v="21"/>
    <x v="1"/>
    <x v="1"/>
  </r>
  <r>
    <n v="1241"/>
    <s v="2070"/>
    <x v="3"/>
    <n v="59"/>
    <n v="56"/>
    <x v="3"/>
    <x v="0"/>
    <x v="0"/>
    <d v="2013-04-22T14:55:00"/>
    <x v="0"/>
    <s v="malingping"/>
    <x v="0"/>
    <x v="1"/>
    <x v="21"/>
    <x v="1"/>
    <x v="1"/>
  </r>
  <r>
    <n v="247"/>
    <s v="2075"/>
    <x v="0"/>
    <n v="67"/>
    <n v="67"/>
    <x v="1"/>
    <x v="1"/>
    <x v="0"/>
    <d v="2014-12-14T13:11:53"/>
    <x v="0"/>
    <m/>
    <x v="0"/>
    <x v="1"/>
    <x v="22"/>
    <x v="1"/>
    <x v="1"/>
  </r>
  <r>
    <n v="592"/>
    <s v="2075"/>
    <x v="1"/>
    <n v="63"/>
    <n v="63"/>
    <x v="1"/>
    <x v="1"/>
    <x v="0"/>
    <d v="2014-12-14T13:11:53"/>
    <x v="0"/>
    <m/>
    <x v="0"/>
    <x v="1"/>
    <x v="22"/>
    <x v="1"/>
    <x v="1"/>
  </r>
  <r>
    <n v="1242"/>
    <s v="2075"/>
    <x v="3"/>
    <n v="63"/>
    <n v="54"/>
    <x v="4"/>
    <x v="0"/>
    <x v="0"/>
    <d v="2012-06-28T14:37:00"/>
    <x v="0"/>
    <s v="hudri"/>
    <x v="2"/>
    <x v="1"/>
    <x v="22"/>
    <x v="1"/>
    <x v="1"/>
  </r>
  <r>
    <n v="248"/>
    <s v="2080"/>
    <x v="0"/>
    <n v="50"/>
    <n v="50"/>
    <x v="0"/>
    <x v="0"/>
    <x v="0"/>
    <d v="2014-12-14T13:11:53"/>
    <x v="0"/>
    <m/>
    <x v="0"/>
    <x v="1"/>
    <x v="23"/>
    <x v="1"/>
    <x v="1"/>
  </r>
  <r>
    <n v="593"/>
    <s v="2080"/>
    <x v="1"/>
    <n v="83"/>
    <n v="83"/>
    <x v="5"/>
    <x v="3"/>
    <x v="0"/>
    <d v="2014-12-14T13:11:53"/>
    <x v="0"/>
    <m/>
    <x v="0"/>
    <x v="1"/>
    <x v="23"/>
    <x v="1"/>
    <x v="1"/>
  </r>
  <r>
    <n v="1243"/>
    <s v="2080"/>
    <x v="3"/>
    <n v="83"/>
    <n v="66"/>
    <x v="6"/>
    <x v="0"/>
    <x v="0"/>
    <d v="2013-04-22T14:56:00"/>
    <x v="0"/>
    <s v="malingping"/>
    <x v="0"/>
    <x v="1"/>
    <x v="23"/>
    <x v="1"/>
    <x v="1"/>
  </r>
  <r>
    <n v="249"/>
    <s v="2085"/>
    <x v="0"/>
    <n v="50"/>
    <n v="50"/>
    <x v="0"/>
    <x v="0"/>
    <x v="0"/>
    <d v="2014-12-14T13:11:53"/>
    <x v="0"/>
    <m/>
    <x v="0"/>
    <x v="1"/>
    <x v="24"/>
    <x v="1"/>
    <x v="1"/>
  </r>
  <r>
    <n v="594"/>
    <s v="2085"/>
    <x v="1"/>
    <n v="23"/>
    <n v="23"/>
    <x v="0"/>
    <x v="0"/>
    <x v="0"/>
    <d v="2014-12-14T13:11:53"/>
    <x v="0"/>
    <m/>
    <x v="0"/>
    <x v="1"/>
    <x v="24"/>
    <x v="1"/>
    <x v="1"/>
  </r>
  <r>
    <n v="1244"/>
    <s v="2085"/>
    <x v="3"/>
    <n v="38"/>
    <n v="30"/>
    <x v="2"/>
    <x v="0"/>
    <x v="0"/>
    <d v="2013-04-22T14:57:00"/>
    <x v="0"/>
    <s v="malingping"/>
    <x v="0"/>
    <x v="1"/>
    <x v="24"/>
    <x v="1"/>
    <x v="1"/>
  </r>
  <r>
    <n v="250"/>
    <s v="2090"/>
    <x v="0"/>
    <n v="58"/>
    <n v="58"/>
    <x v="1"/>
    <x v="1"/>
    <x v="0"/>
    <d v="2014-12-14T13:11:53"/>
    <x v="0"/>
    <m/>
    <x v="0"/>
    <x v="1"/>
    <x v="25"/>
    <x v="1"/>
    <x v="1"/>
  </r>
  <r>
    <n v="595"/>
    <s v="2090"/>
    <x v="1"/>
    <n v="6"/>
    <n v="54"/>
    <x v="0"/>
    <x v="0"/>
    <x v="0"/>
    <d v="2014-12-14T13:11:53"/>
    <x v="0"/>
    <m/>
    <x v="0"/>
    <x v="1"/>
    <x v="25"/>
    <x v="1"/>
    <x v="1"/>
  </r>
  <r>
    <n v="1245"/>
    <s v="2090"/>
    <x v="3"/>
    <n v="112"/>
    <n v="104"/>
    <x v="7"/>
    <x v="0"/>
    <x v="0"/>
    <d v="2013-04-22T14:58:00"/>
    <x v="0"/>
    <s v="malingping"/>
    <x v="0"/>
    <x v="1"/>
    <x v="25"/>
    <x v="1"/>
    <x v="1"/>
  </r>
  <r>
    <n v="251"/>
    <s v="2095"/>
    <x v="0"/>
    <n v="60"/>
    <n v="60"/>
    <x v="0"/>
    <x v="0"/>
    <x v="0"/>
    <d v="2014-12-14T13:11:53"/>
    <x v="0"/>
    <m/>
    <x v="0"/>
    <x v="1"/>
    <x v="26"/>
    <x v="1"/>
    <x v="1"/>
  </r>
  <r>
    <n v="596"/>
    <s v="2095"/>
    <x v="1"/>
    <n v="72"/>
    <n v="72"/>
    <x v="4"/>
    <x v="4"/>
    <x v="0"/>
    <d v="2014-12-14T13:11:53"/>
    <x v="0"/>
    <m/>
    <x v="0"/>
    <x v="1"/>
    <x v="26"/>
    <x v="1"/>
    <x v="1"/>
  </r>
  <r>
    <n v="1246"/>
    <s v="2095"/>
    <x v="3"/>
    <n v="82"/>
    <n v="79"/>
    <x v="8"/>
    <x v="0"/>
    <x v="0"/>
    <d v="2013-04-22T14:59:00"/>
    <x v="0"/>
    <s v="malingping"/>
    <x v="0"/>
    <x v="1"/>
    <x v="26"/>
    <x v="1"/>
    <x v="1"/>
  </r>
  <r>
    <n v="252"/>
    <s v="2100"/>
    <x v="0"/>
    <n v="65"/>
    <n v="65"/>
    <x v="1"/>
    <x v="1"/>
    <x v="0"/>
    <d v="2014-12-14T13:11:53"/>
    <x v="0"/>
    <m/>
    <x v="0"/>
    <x v="1"/>
    <x v="27"/>
    <x v="1"/>
    <x v="1"/>
  </r>
  <r>
    <n v="597"/>
    <s v="2100"/>
    <x v="1"/>
    <n v="90"/>
    <n v="90"/>
    <x v="3"/>
    <x v="5"/>
    <x v="0"/>
    <d v="2014-12-14T13:11:53"/>
    <x v="0"/>
    <m/>
    <x v="0"/>
    <x v="1"/>
    <x v="27"/>
    <x v="1"/>
    <x v="1"/>
  </r>
  <r>
    <n v="1247"/>
    <s v="2100"/>
    <x v="3"/>
    <n v="96"/>
    <n v="90"/>
    <x v="9"/>
    <x v="0"/>
    <x v="0"/>
    <d v="2013-04-22T14:59:00"/>
    <x v="0"/>
    <s v="malingping"/>
    <x v="0"/>
    <x v="1"/>
    <x v="27"/>
    <x v="1"/>
    <x v="1"/>
  </r>
  <r>
    <n v="253"/>
    <s v="2105"/>
    <x v="0"/>
    <n v="56"/>
    <n v="56"/>
    <x v="0"/>
    <x v="0"/>
    <x v="0"/>
    <d v="2014-12-14T13:11:53"/>
    <x v="0"/>
    <m/>
    <x v="0"/>
    <x v="1"/>
    <x v="28"/>
    <x v="1"/>
    <x v="1"/>
  </r>
  <r>
    <n v="598"/>
    <s v="2105"/>
    <x v="1"/>
    <n v="36"/>
    <n v="36"/>
    <x v="1"/>
    <x v="1"/>
    <x v="0"/>
    <d v="2014-12-14T13:11:53"/>
    <x v="0"/>
    <m/>
    <x v="0"/>
    <x v="1"/>
    <x v="28"/>
    <x v="1"/>
    <x v="1"/>
  </r>
  <r>
    <n v="1248"/>
    <s v="2105"/>
    <x v="3"/>
    <n v="56"/>
    <n v="47"/>
    <x v="5"/>
    <x v="0"/>
    <x v="0"/>
    <d v="2013-04-22T15:00:00"/>
    <x v="0"/>
    <s v="malingping"/>
    <x v="0"/>
    <x v="1"/>
    <x v="28"/>
    <x v="1"/>
    <x v="1"/>
  </r>
  <r>
    <n v="254"/>
    <s v="2110"/>
    <x v="0"/>
    <n v="56"/>
    <n v="56"/>
    <x v="0"/>
    <x v="0"/>
    <x v="0"/>
    <d v="2014-12-14T13:11:53"/>
    <x v="0"/>
    <m/>
    <x v="0"/>
    <x v="1"/>
    <x v="29"/>
    <x v="1"/>
    <x v="1"/>
  </r>
  <r>
    <n v="599"/>
    <s v="2110"/>
    <x v="1"/>
    <n v="62"/>
    <n v="30"/>
    <x v="5"/>
    <x v="3"/>
    <x v="0"/>
    <d v="2014-12-14T13:11:53"/>
    <x v="0"/>
    <m/>
    <x v="0"/>
    <x v="1"/>
    <x v="29"/>
    <x v="1"/>
    <x v="1"/>
  </r>
  <r>
    <n v="1249"/>
    <s v="2110"/>
    <x v="3"/>
    <n v="50"/>
    <n v="45"/>
    <x v="2"/>
    <x v="0"/>
    <x v="0"/>
    <d v="2013-04-22T15:00:00"/>
    <x v="0"/>
    <s v="malingping"/>
    <x v="0"/>
    <x v="1"/>
    <x v="29"/>
    <x v="1"/>
    <x v="1"/>
  </r>
  <r>
    <n v="255"/>
    <s v="2115"/>
    <x v="0"/>
    <n v="55"/>
    <n v="55"/>
    <x v="0"/>
    <x v="0"/>
    <x v="0"/>
    <d v="2014-12-14T13:11:53"/>
    <x v="0"/>
    <m/>
    <x v="0"/>
    <x v="1"/>
    <x v="30"/>
    <x v="1"/>
    <x v="1"/>
  </r>
  <r>
    <n v="600"/>
    <s v="2115"/>
    <x v="1"/>
    <n v="62"/>
    <n v="62"/>
    <x v="2"/>
    <x v="2"/>
    <x v="0"/>
    <d v="2014-12-14T13:11:53"/>
    <x v="0"/>
    <m/>
    <x v="0"/>
    <x v="1"/>
    <x v="30"/>
    <x v="1"/>
    <x v="1"/>
  </r>
  <r>
    <n v="1250"/>
    <s v="2115"/>
    <x v="3"/>
    <n v="69"/>
    <n v="64"/>
    <x v="4"/>
    <x v="0"/>
    <x v="0"/>
    <d v="2013-04-22T15:01:00"/>
    <x v="0"/>
    <s v="malingping"/>
    <x v="0"/>
    <x v="1"/>
    <x v="30"/>
    <x v="1"/>
    <x v="1"/>
  </r>
  <r>
    <n v="256"/>
    <s v="2120"/>
    <x v="0"/>
    <n v="58"/>
    <n v="58"/>
    <x v="0"/>
    <x v="0"/>
    <x v="0"/>
    <d v="2014-12-14T13:11:53"/>
    <x v="0"/>
    <m/>
    <x v="0"/>
    <x v="1"/>
    <x v="31"/>
    <x v="1"/>
    <x v="1"/>
  </r>
  <r>
    <n v="601"/>
    <s v="2120"/>
    <x v="1"/>
    <n v="67"/>
    <n v="67"/>
    <x v="5"/>
    <x v="3"/>
    <x v="0"/>
    <d v="2014-12-14T13:11:53"/>
    <x v="0"/>
    <m/>
    <x v="0"/>
    <x v="1"/>
    <x v="31"/>
    <x v="1"/>
    <x v="1"/>
  </r>
  <r>
    <n v="1251"/>
    <s v="2120"/>
    <x v="3"/>
    <n v="87"/>
    <n v="80"/>
    <x v="10"/>
    <x v="0"/>
    <x v="0"/>
    <d v="2013-04-22T15:02:00"/>
    <x v="0"/>
    <s v="malingping"/>
    <x v="0"/>
    <x v="1"/>
    <x v="31"/>
    <x v="1"/>
    <x v="1"/>
  </r>
  <r>
    <n v="257"/>
    <s v="2125"/>
    <x v="0"/>
    <n v="56"/>
    <n v="56"/>
    <x v="0"/>
    <x v="0"/>
    <x v="0"/>
    <d v="2014-12-14T13:11:53"/>
    <x v="0"/>
    <m/>
    <x v="0"/>
    <x v="1"/>
    <x v="32"/>
    <x v="1"/>
    <x v="1"/>
  </r>
  <r>
    <n v="602"/>
    <s v="2125"/>
    <x v="1"/>
    <n v="46"/>
    <n v="46"/>
    <x v="11"/>
    <x v="6"/>
    <x v="0"/>
    <d v="2014-12-14T13:11:53"/>
    <x v="0"/>
    <m/>
    <x v="0"/>
    <x v="1"/>
    <x v="32"/>
    <x v="1"/>
    <x v="1"/>
  </r>
  <r>
    <n v="1252"/>
    <s v="2125"/>
    <x v="3"/>
    <n v="66"/>
    <n v="59"/>
    <x v="11"/>
    <x v="0"/>
    <x v="0"/>
    <d v="2013-04-22T15:03:00"/>
    <x v="0"/>
    <s v="malingping"/>
    <x v="0"/>
    <x v="1"/>
    <x v="32"/>
    <x v="1"/>
    <x v="1"/>
  </r>
  <r>
    <n v="258"/>
    <s v="2130"/>
    <x v="0"/>
    <n v="56"/>
    <n v="56"/>
    <x v="0"/>
    <x v="0"/>
    <x v="1"/>
    <d v="2014-12-14T13:11:53"/>
    <x v="0"/>
    <m/>
    <x v="1"/>
    <x v="1"/>
    <x v="33"/>
    <x v="1"/>
    <x v="1"/>
  </r>
  <r>
    <n v="603"/>
    <s v="2130"/>
    <x v="1"/>
    <n v="18"/>
    <n v="18"/>
    <x v="0"/>
    <x v="0"/>
    <x v="0"/>
    <d v="2014-12-14T13:11:53"/>
    <x v="0"/>
    <m/>
    <x v="0"/>
    <x v="1"/>
    <x v="33"/>
    <x v="1"/>
    <x v="1"/>
  </r>
  <r>
    <n v="1253"/>
    <s v="2130"/>
    <x v="3"/>
    <n v="48"/>
    <n v="32"/>
    <x v="2"/>
    <x v="0"/>
    <x v="0"/>
    <d v="2013-04-22T15:03:00"/>
    <x v="0"/>
    <s v="malingping"/>
    <x v="0"/>
    <x v="1"/>
    <x v="33"/>
    <x v="1"/>
    <x v="1"/>
  </r>
  <r>
    <n v="259"/>
    <s v="2135"/>
    <x v="0"/>
    <n v="38"/>
    <n v="38"/>
    <x v="0"/>
    <x v="0"/>
    <x v="0"/>
    <d v="2014-12-14T13:11:53"/>
    <x v="0"/>
    <m/>
    <x v="0"/>
    <x v="2"/>
    <x v="34"/>
    <x v="2"/>
    <x v="1"/>
  </r>
  <r>
    <n v="604"/>
    <s v="2135"/>
    <x v="1"/>
    <n v="51"/>
    <n v="99"/>
    <x v="0"/>
    <x v="0"/>
    <x v="0"/>
    <d v="2014-12-14T13:11:53"/>
    <x v="0"/>
    <m/>
    <x v="0"/>
    <x v="2"/>
    <x v="34"/>
    <x v="2"/>
    <x v="1"/>
  </r>
  <r>
    <n v="910"/>
    <s v="2135"/>
    <x v="2"/>
    <n v="51"/>
    <n v="51"/>
    <x v="4"/>
    <x v="0"/>
    <x v="0"/>
    <d v="2014-09-10T14:04:00"/>
    <x v="0"/>
    <s v="wanasalam"/>
    <x v="0"/>
    <x v="2"/>
    <x v="34"/>
    <x v="2"/>
    <x v="1"/>
  </r>
  <r>
    <n v="1254"/>
    <s v="2135"/>
    <x v="3"/>
    <n v="122"/>
    <n v="122"/>
    <x v="12"/>
    <x v="0"/>
    <x v="0"/>
    <d v="2013-03-18T09:33:00"/>
    <x v="0"/>
    <s v="wanasalam"/>
    <x v="0"/>
    <x v="2"/>
    <x v="34"/>
    <x v="2"/>
    <x v="1"/>
  </r>
  <r>
    <n v="1571"/>
    <s v="2135"/>
    <x v="4"/>
    <n v="131"/>
    <n v="131"/>
    <x v="6"/>
    <x v="0"/>
    <x v="0"/>
    <d v="2014-12-13T11:00:00"/>
    <x v="0"/>
    <s v="wanasalam"/>
    <x v="0"/>
    <x v="2"/>
    <x v="34"/>
    <x v="2"/>
    <x v="1"/>
  </r>
  <r>
    <n v="260"/>
    <s v="2140"/>
    <x v="0"/>
    <n v="69"/>
    <n v="69"/>
    <x v="1"/>
    <x v="1"/>
    <x v="0"/>
    <d v="2014-12-14T13:11:53"/>
    <x v="0"/>
    <m/>
    <x v="0"/>
    <x v="2"/>
    <x v="35"/>
    <x v="2"/>
    <x v="1"/>
  </r>
  <r>
    <n v="605"/>
    <s v="2140"/>
    <x v="1"/>
    <n v="37"/>
    <n v="84"/>
    <x v="0"/>
    <x v="0"/>
    <x v="0"/>
    <d v="2014-12-14T13:11:53"/>
    <x v="0"/>
    <m/>
    <x v="0"/>
    <x v="2"/>
    <x v="35"/>
    <x v="2"/>
    <x v="1"/>
  </r>
  <r>
    <n v="911"/>
    <s v="2140"/>
    <x v="2"/>
    <n v="37"/>
    <n v="37"/>
    <x v="5"/>
    <x v="0"/>
    <x v="0"/>
    <d v="2014-09-10T14:05:00"/>
    <x v="0"/>
    <s v="wanasalam"/>
    <x v="0"/>
    <x v="2"/>
    <x v="35"/>
    <x v="2"/>
    <x v="1"/>
  </r>
  <r>
    <n v="1255"/>
    <s v="2140"/>
    <x v="3"/>
    <n v="72"/>
    <n v="72"/>
    <x v="13"/>
    <x v="0"/>
    <x v="0"/>
    <d v="2013-03-18T09:35:00"/>
    <x v="0"/>
    <s v="wanasalam"/>
    <x v="0"/>
    <x v="2"/>
    <x v="35"/>
    <x v="2"/>
    <x v="1"/>
  </r>
  <r>
    <n v="1572"/>
    <s v="2140"/>
    <x v="4"/>
    <n v="74"/>
    <n v="74"/>
    <x v="8"/>
    <x v="0"/>
    <x v="0"/>
    <d v="2014-12-13T11:00:00"/>
    <x v="0"/>
    <s v="wanasalam"/>
    <x v="0"/>
    <x v="2"/>
    <x v="35"/>
    <x v="2"/>
    <x v="1"/>
  </r>
  <r>
    <n v="261"/>
    <s v="2145"/>
    <x v="0"/>
    <n v="39"/>
    <n v="39"/>
    <x v="1"/>
    <x v="1"/>
    <x v="0"/>
    <d v="2014-12-14T13:11:53"/>
    <x v="0"/>
    <m/>
    <x v="0"/>
    <x v="2"/>
    <x v="36"/>
    <x v="2"/>
    <x v="1"/>
  </r>
  <r>
    <n v="606"/>
    <s v="2145"/>
    <x v="1"/>
    <n v="11"/>
    <n v="54"/>
    <x v="0"/>
    <x v="0"/>
    <x v="0"/>
    <d v="2014-12-14T13:11:53"/>
    <x v="0"/>
    <m/>
    <x v="0"/>
    <x v="2"/>
    <x v="36"/>
    <x v="2"/>
    <x v="1"/>
  </r>
  <r>
    <n v="912"/>
    <s v="2145"/>
    <x v="2"/>
    <n v="9"/>
    <n v="9"/>
    <x v="11"/>
    <x v="0"/>
    <x v="0"/>
    <d v="2014-09-10T14:05:00"/>
    <x v="0"/>
    <s v="wanasalam"/>
    <x v="0"/>
    <x v="2"/>
    <x v="36"/>
    <x v="2"/>
    <x v="1"/>
  </r>
  <r>
    <n v="1256"/>
    <s v="2145"/>
    <x v="3"/>
    <n v="49"/>
    <n v="49"/>
    <x v="8"/>
    <x v="0"/>
    <x v="0"/>
    <d v="2013-03-18T09:35:00"/>
    <x v="0"/>
    <s v="wanasalam"/>
    <x v="0"/>
    <x v="2"/>
    <x v="36"/>
    <x v="2"/>
    <x v="1"/>
  </r>
  <r>
    <n v="1573"/>
    <s v="2145"/>
    <x v="4"/>
    <n v="63"/>
    <n v="63"/>
    <x v="14"/>
    <x v="0"/>
    <x v="0"/>
    <d v="2014-12-13T11:00:00"/>
    <x v="0"/>
    <s v="wanasalam"/>
    <x v="0"/>
    <x v="2"/>
    <x v="36"/>
    <x v="2"/>
    <x v="1"/>
  </r>
  <r>
    <n v="262"/>
    <s v="2150"/>
    <x v="0"/>
    <n v="38"/>
    <n v="38"/>
    <x v="0"/>
    <x v="0"/>
    <x v="0"/>
    <d v="2014-12-14T13:11:53"/>
    <x v="0"/>
    <m/>
    <x v="0"/>
    <x v="2"/>
    <x v="37"/>
    <x v="2"/>
    <x v="1"/>
  </r>
  <r>
    <n v="607"/>
    <s v="2150"/>
    <x v="1"/>
    <n v="17"/>
    <n v="34"/>
    <x v="0"/>
    <x v="0"/>
    <x v="0"/>
    <d v="2014-12-14T13:11:53"/>
    <x v="0"/>
    <m/>
    <x v="0"/>
    <x v="2"/>
    <x v="37"/>
    <x v="2"/>
    <x v="1"/>
  </r>
  <r>
    <n v="913"/>
    <s v="2150"/>
    <x v="2"/>
    <n v="17"/>
    <n v="17"/>
    <x v="3"/>
    <x v="0"/>
    <x v="0"/>
    <d v="2014-09-10T14:06:00"/>
    <x v="0"/>
    <s v="wanasalam"/>
    <x v="0"/>
    <x v="2"/>
    <x v="37"/>
    <x v="2"/>
    <x v="1"/>
  </r>
  <r>
    <n v="1257"/>
    <s v="2150"/>
    <x v="3"/>
    <n v="33"/>
    <n v="33"/>
    <x v="15"/>
    <x v="0"/>
    <x v="0"/>
    <d v="2013-03-18T09:36:00"/>
    <x v="0"/>
    <s v="wanasalam"/>
    <x v="0"/>
    <x v="2"/>
    <x v="37"/>
    <x v="2"/>
    <x v="1"/>
  </r>
  <r>
    <n v="1574"/>
    <s v="2150"/>
    <x v="4"/>
    <n v="37"/>
    <n v="37"/>
    <x v="14"/>
    <x v="0"/>
    <x v="0"/>
    <d v="2014-12-13T11:00:00"/>
    <x v="0"/>
    <s v="wanasalam"/>
    <x v="0"/>
    <x v="2"/>
    <x v="37"/>
    <x v="2"/>
    <x v="1"/>
  </r>
  <r>
    <n v="263"/>
    <s v="2155"/>
    <x v="0"/>
    <n v="39"/>
    <n v="39"/>
    <x v="1"/>
    <x v="1"/>
    <x v="0"/>
    <d v="2014-12-14T13:11:53"/>
    <x v="0"/>
    <m/>
    <x v="0"/>
    <x v="2"/>
    <x v="38"/>
    <x v="2"/>
    <x v="1"/>
  </r>
  <r>
    <n v="608"/>
    <s v="2155"/>
    <x v="1"/>
    <n v="53"/>
    <n v="78"/>
    <x v="0"/>
    <x v="0"/>
    <x v="0"/>
    <d v="2014-12-14T13:11:53"/>
    <x v="0"/>
    <m/>
    <x v="0"/>
    <x v="2"/>
    <x v="38"/>
    <x v="2"/>
    <x v="1"/>
  </r>
  <r>
    <n v="914"/>
    <s v="2155"/>
    <x v="2"/>
    <n v="53"/>
    <n v="53"/>
    <x v="4"/>
    <x v="0"/>
    <x v="0"/>
    <d v="2014-09-10T14:07:00"/>
    <x v="0"/>
    <s v="wanasalam"/>
    <x v="0"/>
    <x v="2"/>
    <x v="38"/>
    <x v="2"/>
    <x v="1"/>
  </r>
  <r>
    <n v="1258"/>
    <s v="2155"/>
    <x v="3"/>
    <n v="59"/>
    <n v="59"/>
    <x v="14"/>
    <x v="0"/>
    <x v="0"/>
    <d v="2013-03-18T09:42:00"/>
    <x v="0"/>
    <s v="wanasalam"/>
    <x v="0"/>
    <x v="2"/>
    <x v="38"/>
    <x v="2"/>
    <x v="1"/>
  </r>
  <r>
    <n v="1575"/>
    <s v="2155"/>
    <x v="4"/>
    <n v="48"/>
    <n v="48"/>
    <x v="3"/>
    <x v="0"/>
    <x v="0"/>
    <d v="2014-12-13T11:00:00"/>
    <x v="0"/>
    <s v="wanasalam"/>
    <x v="0"/>
    <x v="2"/>
    <x v="38"/>
    <x v="2"/>
    <x v="1"/>
  </r>
  <r>
    <n v="264"/>
    <s v="2160"/>
    <x v="0"/>
    <n v="33"/>
    <n v="33"/>
    <x v="0"/>
    <x v="0"/>
    <x v="0"/>
    <d v="2014-12-14T13:11:53"/>
    <x v="0"/>
    <m/>
    <x v="0"/>
    <x v="2"/>
    <x v="39"/>
    <x v="2"/>
    <x v="1"/>
  </r>
  <r>
    <n v="609"/>
    <s v="2160"/>
    <x v="1"/>
    <n v="9"/>
    <n v="41"/>
    <x v="0"/>
    <x v="0"/>
    <x v="0"/>
    <d v="2014-12-14T13:11:53"/>
    <x v="0"/>
    <m/>
    <x v="0"/>
    <x v="2"/>
    <x v="39"/>
    <x v="2"/>
    <x v="1"/>
  </r>
  <r>
    <n v="915"/>
    <s v="2160"/>
    <x v="2"/>
    <n v="11"/>
    <n v="11"/>
    <x v="14"/>
    <x v="0"/>
    <x v="0"/>
    <d v="2014-09-10T14:07:00"/>
    <x v="0"/>
    <s v="wanasalam"/>
    <x v="0"/>
    <x v="2"/>
    <x v="39"/>
    <x v="2"/>
    <x v="1"/>
  </r>
  <r>
    <n v="1259"/>
    <s v="2160"/>
    <x v="3"/>
    <n v="29"/>
    <n v="29"/>
    <x v="15"/>
    <x v="0"/>
    <x v="0"/>
    <d v="2013-03-18T09:36:00"/>
    <x v="0"/>
    <s v="wanasalam"/>
    <x v="0"/>
    <x v="2"/>
    <x v="39"/>
    <x v="2"/>
    <x v="1"/>
  </r>
  <r>
    <n v="1576"/>
    <s v="2160"/>
    <x v="4"/>
    <n v="54"/>
    <n v="54"/>
    <x v="8"/>
    <x v="0"/>
    <x v="0"/>
    <d v="2014-12-13T11:00:00"/>
    <x v="0"/>
    <s v="wanasalam"/>
    <x v="0"/>
    <x v="2"/>
    <x v="39"/>
    <x v="2"/>
    <x v="1"/>
  </r>
  <r>
    <n v="265"/>
    <s v="2165"/>
    <x v="0"/>
    <n v="35"/>
    <n v="35"/>
    <x v="0"/>
    <x v="0"/>
    <x v="0"/>
    <d v="2014-12-14T13:11:53"/>
    <x v="0"/>
    <m/>
    <x v="0"/>
    <x v="2"/>
    <x v="40"/>
    <x v="2"/>
    <x v="1"/>
  </r>
  <r>
    <n v="610"/>
    <s v="2165"/>
    <x v="1"/>
    <n v="18"/>
    <n v="25"/>
    <x v="0"/>
    <x v="0"/>
    <x v="0"/>
    <d v="2014-12-14T13:11:53"/>
    <x v="0"/>
    <m/>
    <x v="0"/>
    <x v="2"/>
    <x v="40"/>
    <x v="2"/>
    <x v="1"/>
  </r>
  <r>
    <n v="916"/>
    <s v="2165"/>
    <x v="2"/>
    <n v="18"/>
    <n v="18"/>
    <x v="2"/>
    <x v="0"/>
    <x v="0"/>
    <d v="2014-09-10T14:08:00"/>
    <x v="0"/>
    <s v="wanasalam"/>
    <x v="0"/>
    <x v="2"/>
    <x v="40"/>
    <x v="2"/>
    <x v="1"/>
  </r>
  <r>
    <n v="1260"/>
    <s v="2165"/>
    <x v="3"/>
    <n v="40"/>
    <n v="40"/>
    <x v="6"/>
    <x v="0"/>
    <x v="0"/>
    <d v="2013-03-18T09:37:00"/>
    <x v="0"/>
    <s v="wanasalam"/>
    <x v="0"/>
    <x v="2"/>
    <x v="40"/>
    <x v="2"/>
    <x v="1"/>
  </r>
  <r>
    <n v="1577"/>
    <s v="2165"/>
    <x v="4"/>
    <n v="38"/>
    <n v="38"/>
    <x v="10"/>
    <x v="0"/>
    <x v="0"/>
    <d v="2014-12-13T11:00:00"/>
    <x v="0"/>
    <s v="wanasalam"/>
    <x v="0"/>
    <x v="2"/>
    <x v="40"/>
    <x v="2"/>
    <x v="1"/>
  </r>
  <r>
    <n v="266"/>
    <s v="2170"/>
    <x v="0"/>
    <n v="40"/>
    <n v="40"/>
    <x v="0"/>
    <x v="0"/>
    <x v="0"/>
    <d v="2014-12-14T13:11:53"/>
    <x v="0"/>
    <m/>
    <x v="0"/>
    <x v="2"/>
    <x v="41"/>
    <x v="2"/>
    <x v="1"/>
  </r>
  <r>
    <n v="611"/>
    <s v="2170"/>
    <x v="1"/>
    <n v="30"/>
    <n v="52"/>
    <x v="0"/>
    <x v="0"/>
    <x v="0"/>
    <d v="2014-12-14T13:11:53"/>
    <x v="0"/>
    <m/>
    <x v="0"/>
    <x v="2"/>
    <x v="41"/>
    <x v="2"/>
    <x v="1"/>
  </r>
  <r>
    <n v="917"/>
    <s v="2170"/>
    <x v="2"/>
    <n v="18"/>
    <n v="18"/>
    <x v="9"/>
    <x v="0"/>
    <x v="0"/>
    <d v="2014-09-10T14:08:00"/>
    <x v="0"/>
    <s v="wanasalam"/>
    <x v="0"/>
    <x v="2"/>
    <x v="41"/>
    <x v="2"/>
    <x v="1"/>
  </r>
  <r>
    <n v="1261"/>
    <s v="2170"/>
    <x v="3"/>
    <n v="28"/>
    <n v="28"/>
    <x v="6"/>
    <x v="0"/>
    <x v="0"/>
    <d v="2013-03-18T09:38:00"/>
    <x v="0"/>
    <s v="wanasalam"/>
    <x v="0"/>
    <x v="2"/>
    <x v="41"/>
    <x v="2"/>
    <x v="1"/>
  </r>
  <r>
    <n v="1578"/>
    <s v="2170"/>
    <x v="4"/>
    <n v="40"/>
    <n v="40"/>
    <x v="8"/>
    <x v="0"/>
    <x v="0"/>
    <d v="2014-12-13T11:00:00"/>
    <x v="0"/>
    <s v="wanasalam"/>
    <x v="0"/>
    <x v="2"/>
    <x v="41"/>
    <x v="2"/>
    <x v="1"/>
  </r>
  <r>
    <n v="267"/>
    <s v="2175"/>
    <x v="0"/>
    <n v="39"/>
    <n v="39"/>
    <x v="1"/>
    <x v="1"/>
    <x v="0"/>
    <d v="2014-12-14T13:11:53"/>
    <x v="0"/>
    <m/>
    <x v="0"/>
    <x v="2"/>
    <x v="42"/>
    <x v="2"/>
    <x v="1"/>
  </r>
  <r>
    <n v="612"/>
    <s v="2175"/>
    <x v="1"/>
    <n v="19"/>
    <n v="26"/>
    <x v="0"/>
    <x v="0"/>
    <x v="0"/>
    <d v="2014-12-14T13:11:53"/>
    <x v="0"/>
    <m/>
    <x v="0"/>
    <x v="2"/>
    <x v="42"/>
    <x v="2"/>
    <x v="1"/>
  </r>
  <r>
    <n v="918"/>
    <s v="2175"/>
    <x v="2"/>
    <n v="19"/>
    <n v="19"/>
    <x v="5"/>
    <x v="0"/>
    <x v="0"/>
    <d v="2014-09-10T14:09:00"/>
    <x v="0"/>
    <s v="wanasalam"/>
    <x v="0"/>
    <x v="2"/>
    <x v="42"/>
    <x v="2"/>
    <x v="1"/>
  </r>
  <r>
    <n v="1262"/>
    <s v="2175"/>
    <x v="3"/>
    <n v="35"/>
    <n v="35"/>
    <x v="8"/>
    <x v="0"/>
    <x v="0"/>
    <d v="2013-03-18T09:37:00"/>
    <x v="0"/>
    <s v="wanasalam"/>
    <x v="0"/>
    <x v="2"/>
    <x v="42"/>
    <x v="2"/>
    <x v="1"/>
  </r>
  <r>
    <n v="1579"/>
    <s v="2175"/>
    <x v="4"/>
    <n v="37"/>
    <n v="37"/>
    <x v="9"/>
    <x v="0"/>
    <x v="0"/>
    <d v="2014-12-13T11:00:00"/>
    <x v="0"/>
    <s v="wanasalam"/>
    <x v="0"/>
    <x v="2"/>
    <x v="42"/>
    <x v="2"/>
    <x v="1"/>
  </r>
  <r>
    <n v="268"/>
    <s v="2180"/>
    <x v="0"/>
    <n v="39"/>
    <n v="39"/>
    <x v="1"/>
    <x v="1"/>
    <x v="0"/>
    <d v="2014-12-14T13:11:53"/>
    <x v="0"/>
    <m/>
    <x v="0"/>
    <x v="2"/>
    <x v="43"/>
    <x v="2"/>
    <x v="1"/>
  </r>
  <r>
    <n v="613"/>
    <s v="2180"/>
    <x v="1"/>
    <n v="26"/>
    <n v="35"/>
    <x v="0"/>
    <x v="0"/>
    <x v="0"/>
    <d v="2014-12-14T13:11:53"/>
    <x v="0"/>
    <m/>
    <x v="0"/>
    <x v="2"/>
    <x v="43"/>
    <x v="2"/>
    <x v="1"/>
  </r>
  <r>
    <n v="919"/>
    <s v="2180"/>
    <x v="2"/>
    <n v="26"/>
    <n v="26"/>
    <x v="11"/>
    <x v="0"/>
    <x v="0"/>
    <d v="2014-09-10T14:09:00"/>
    <x v="0"/>
    <s v="wanasalam"/>
    <x v="0"/>
    <x v="2"/>
    <x v="43"/>
    <x v="2"/>
    <x v="1"/>
  </r>
  <r>
    <n v="1263"/>
    <s v="2180"/>
    <x v="3"/>
    <n v="45"/>
    <n v="45"/>
    <x v="16"/>
    <x v="0"/>
    <x v="0"/>
    <d v="2013-03-18T09:40:00"/>
    <x v="0"/>
    <s v="wanasalam"/>
    <x v="0"/>
    <x v="2"/>
    <x v="43"/>
    <x v="2"/>
    <x v="1"/>
  </r>
  <r>
    <n v="1580"/>
    <s v="2180"/>
    <x v="4"/>
    <n v="46"/>
    <n v="46"/>
    <x v="15"/>
    <x v="0"/>
    <x v="0"/>
    <d v="2014-12-13T11:00:00"/>
    <x v="0"/>
    <s v="wanasalam"/>
    <x v="0"/>
    <x v="2"/>
    <x v="43"/>
    <x v="2"/>
    <x v="1"/>
  </r>
  <r>
    <n v="269"/>
    <s v="2185"/>
    <x v="0"/>
    <n v="30"/>
    <n v="30"/>
    <x v="0"/>
    <x v="0"/>
    <x v="0"/>
    <d v="2014-12-14T13:11:53"/>
    <x v="0"/>
    <m/>
    <x v="0"/>
    <x v="2"/>
    <x v="44"/>
    <x v="2"/>
    <x v="1"/>
  </r>
  <r>
    <n v="614"/>
    <s v="2185"/>
    <x v="1"/>
    <n v="19"/>
    <n v="28"/>
    <x v="0"/>
    <x v="0"/>
    <x v="0"/>
    <d v="2014-12-14T13:11:53"/>
    <x v="0"/>
    <m/>
    <x v="0"/>
    <x v="2"/>
    <x v="44"/>
    <x v="2"/>
    <x v="1"/>
  </r>
  <r>
    <n v="920"/>
    <s v="2185"/>
    <x v="2"/>
    <n v="19"/>
    <n v="19"/>
    <x v="2"/>
    <x v="0"/>
    <x v="0"/>
    <d v="2014-09-10T14:10:00"/>
    <x v="0"/>
    <s v="wanasalam"/>
    <x v="0"/>
    <x v="2"/>
    <x v="44"/>
    <x v="2"/>
    <x v="1"/>
  </r>
  <r>
    <n v="1264"/>
    <s v="2185"/>
    <x v="3"/>
    <n v="46"/>
    <n v="46"/>
    <x v="14"/>
    <x v="0"/>
    <x v="0"/>
    <d v="2013-03-18T09:41:00"/>
    <x v="0"/>
    <s v="wanasalam"/>
    <x v="0"/>
    <x v="2"/>
    <x v="44"/>
    <x v="2"/>
    <x v="1"/>
  </r>
  <r>
    <n v="1581"/>
    <s v="2185"/>
    <x v="4"/>
    <n v="41"/>
    <n v="41"/>
    <x v="11"/>
    <x v="0"/>
    <x v="0"/>
    <d v="2014-12-13T11:00:00"/>
    <x v="0"/>
    <s v="wanasalam"/>
    <x v="0"/>
    <x v="2"/>
    <x v="44"/>
    <x v="2"/>
    <x v="1"/>
  </r>
  <r>
    <n v="270"/>
    <s v="2190"/>
    <x v="0"/>
    <n v="40"/>
    <n v="40"/>
    <x v="1"/>
    <x v="1"/>
    <x v="0"/>
    <d v="2014-12-14T13:11:53"/>
    <x v="0"/>
    <m/>
    <x v="0"/>
    <x v="2"/>
    <x v="45"/>
    <x v="2"/>
    <x v="1"/>
  </r>
  <r>
    <n v="615"/>
    <s v="2190"/>
    <x v="1"/>
    <n v="13"/>
    <n v="21"/>
    <x v="0"/>
    <x v="0"/>
    <x v="0"/>
    <d v="2014-12-14T13:11:53"/>
    <x v="0"/>
    <m/>
    <x v="0"/>
    <x v="2"/>
    <x v="45"/>
    <x v="2"/>
    <x v="1"/>
  </r>
  <r>
    <n v="921"/>
    <s v="2190"/>
    <x v="2"/>
    <n v="13"/>
    <n v="13"/>
    <x v="5"/>
    <x v="0"/>
    <x v="0"/>
    <d v="2014-09-10T14:11:00"/>
    <x v="0"/>
    <s v="wanasalam"/>
    <x v="0"/>
    <x v="2"/>
    <x v="45"/>
    <x v="2"/>
    <x v="1"/>
  </r>
  <r>
    <n v="1265"/>
    <s v="2190"/>
    <x v="3"/>
    <n v="27"/>
    <n v="27"/>
    <x v="17"/>
    <x v="0"/>
    <x v="0"/>
    <d v="2013-03-18T09:41:00"/>
    <x v="0"/>
    <s v="wanasalam"/>
    <x v="0"/>
    <x v="2"/>
    <x v="45"/>
    <x v="2"/>
    <x v="1"/>
  </r>
  <r>
    <n v="1582"/>
    <s v="2190"/>
    <x v="4"/>
    <n v="27"/>
    <n v="27"/>
    <x v="18"/>
    <x v="0"/>
    <x v="0"/>
    <d v="2014-12-13T11:00:00"/>
    <x v="0"/>
    <s v="wanasalam"/>
    <x v="0"/>
    <x v="2"/>
    <x v="45"/>
    <x v="2"/>
    <x v="1"/>
  </r>
  <r>
    <n v="271"/>
    <s v="2195"/>
    <x v="0"/>
    <n v="36"/>
    <n v="36"/>
    <x v="1"/>
    <x v="1"/>
    <x v="0"/>
    <d v="2014-12-14T13:11:53"/>
    <x v="0"/>
    <m/>
    <x v="0"/>
    <x v="2"/>
    <x v="46"/>
    <x v="2"/>
    <x v="1"/>
  </r>
  <r>
    <n v="616"/>
    <s v="2195"/>
    <x v="1"/>
    <n v="12"/>
    <n v="26"/>
    <x v="0"/>
    <x v="0"/>
    <x v="0"/>
    <d v="2014-12-14T13:11:53"/>
    <x v="0"/>
    <m/>
    <x v="0"/>
    <x v="2"/>
    <x v="46"/>
    <x v="2"/>
    <x v="1"/>
  </r>
  <r>
    <n v="922"/>
    <s v="2195"/>
    <x v="2"/>
    <n v="12"/>
    <n v="12"/>
    <x v="2"/>
    <x v="0"/>
    <x v="0"/>
    <d v="2014-09-10T14:11:00"/>
    <x v="0"/>
    <s v="wanasalam"/>
    <x v="0"/>
    <x v="2"/>
    <x v="46"/>
    <x v="2"/>
    <x v="1"/>
  </r>
  <r>
    <n v="1266"/>
    <s v="2195"/>
    <x v="3"/>
    <n v="18"/>
    <n v="18"/>
    <x v="18"/>
    <x v="0"/>
    <x v="0"/>
    <d v="2013-03-18T09:42:00"/>
    <x v="0"/>
    <s v="wanasalam"/>
    <x v="0"/>
    <x v="2"/>
    <x v="46"/>
    <x v="2"/>
    <x v="1"/>
  </r>
  <r>
    <n v="1583"/>
    <s v="2195"/>
    <x v="4"/>
    <n v="26"/>
    <n v="26"/>
    <x v="19"/>
    <x v="0"/>
    <x v="0"/>
    <d v="2014-12-13T11:00:00"/>
    <x v="0"/>
    <s v="wanasalam"/>
    <x v="0"/>
    <x v="2"/>
    <x v="46"/>
    <x v="2"/>
    <x v="1"/>
  </r>
  <r>
    <n v="272"/>
    <s v="2200"/>
    <x v="0"/>
    <n v="25"/>
    <n v="25"/>
    <x v="1"/>
    <x v="1"/>
    <x v="0"/>
    <d v="2014-12-14T13:11:53"/>
    <x v="0"/>
    <m/>
    <x v="0"/>
    <x v="3"/>
    <x v="47"/>
    <x v="3"/>
    <x v="2"/>
  </r>
  <r>
    <n v="617"/>
    <s v="2200"/>
    <x v="1"/>
    <n v="0"/>
    <n v="67"/>
    <x v="0"/>
    <x v="0"/>
    <x v="0"/>
    <d v="2014-12-14T13:11:53"/>
    <x v="0"/>
    <m/>
    <x v="0"/>
    <x v="3"/>
    <x v="47"/>
    <x v="3"/>
    <x v="2"/>
  </r>
  <r>
    <n v="923"/>
    <s v="2200"/>
    <x v="2"/>
    <n v="61"/>
    <n v="61"/>
    <x v="0"/>
    <x v="0"/>
    <x v="0"/>
    <d v="2014-10-31T13:23:00"/>
    <x v="0"/>
    <s v="panggarangan"/>
    <x v="0"/>
    <x v="3"/>
    <x v="47"/>
    <x v="3"/>
    <x v="2"/>
  </r>
  <r>
    <n v="1267"/>
    <s v="2200"/>
    <x v="3"/>
    <n v="74"/>
    <n v="74"/>
    <x v="0"/>
    <x v="0"/>
    <x v="0"/>
    <d v="2013-04-18T14:37:00"/>
    <x v="0"/>
    <s v="panggarangan"/>
    <x v="0"/>
    <x v="3"/>
    <x v="47"/>
    <x v="3"/>
    <x v="2"/>
  </r>
  <r>
    <n v="1584"/>
    <s v="2200"/>
    <x v="4"/>
    <n v="99"/>
    <n v="99"/>
    <x v="0"/>
    <x v="0"/>
    <x v="0"/>
    <d v="2014-10-30T08:59:00"/>
    <x v="0"/>
    <s v="panggarangan"/>
    <x v="0"/>
    <x v="3"/>
    <x v="47"/>
    <x v="3"/>
    <x v="2"/>
  </r>
  <r>
    <n v="273"/>
    <s v="2205"/>
    <x v="0"/>
    <n v="27"/>
    <n v="27"/>
    <x v="1"/>
    <x v="1"/>
    <x v="0"/>
    <d v="2014-12-14T13:11:53"/>
    <x v="0"/>
    <m/>
    <x v="0"/>
    <x v="3"/>
    <x v="48"/>
    <x v="3"/>
    <x v="2"/>
  </r>
  <r>
    <n v="618"/>
    <s v="2205"/>
    <x v="1"/>
    <n v="0"/>
    <n v="33"/>
    <x v="0"/>
    <x v="0"/>
    <x v="0"/>
    <d v="2014-12-14T13:11:53"/>
    <x v="0"/>
    <m/>
    <x v="0"/>
    <x v="3"/>
    <x v="48"/>
    <x v="3"/>
    <x v="2"/>
  </r>
  <r>
    <n v="924"/>
    <s v="2205"/>
    <x v="2"/>
    <n v="42"/>
    <n v="42"/>
    <x v="0"/>
    <x v="0"/>
    <x v="0"/>
    <d v="2014-10-31T13:24:00"/>
    <x v="0"/>
    <s v="panggarangan"/>
    <x v="0"/>
    <x v="3"/>
    <x v="48"/>
    <x v="3"/>
    <x v="2"/>
  </r>
  <r>
    <n v="1268"/>
    <s v="2205"/>
    <x v="3"/>
    <n v="77"/>
    <n v="77"/>
    <x v="0"/>
    <x v="0"/>
    <x v="0"/>
    <d v="2013-04-18T14:37:00"/>
    <x v="0"/>
    <s v="panggarangan"/>
    <x v="0"/>
    <x v="3"/>
    <x v="48"/>
    <x v="3"/>
    <x v="2"/>
  </r>
  <r>
    <n v="1585"/>
    <s v="2205"/>
    <x v="4"/>
    <n v="59"/>
    <n v="59"/>
    <x v="11"/>
    <x v="1"/>
    <x v="0"/>
    <d v="2014-10-30T08:59:00"/>
    <x v="0"/>
    <s v="panggarangan"/>
    <x v="0"/>
    <x v="3"/>
    <x v="48"/>
    <x v="3"/>
    <x v="2"/>
  </r>
  <r>
    <n v="274"/>
    <s v="2210"/>
    <x v="0"/>
    <n v="28"/>
    <n v="28"/>
    <x v="1"/>
    <x v="1"/>
    <x v="0"/>
    <d v="2014-12-14T13:11:53"/>
    <x v="0"/>
    <m/>
    <x v="0"/>
    <x v="3"/>
    <x v="49"/>
    <x v="3"/>
    <x v="2"/>
  </r>
  <r>
    <n v="619"/>
    <s v="2210"/>
    <x v="1"/>
    <n v="0"/>
    <n v="36"/>
    <x v="0"/>
    <x v="0"/>
    <x v="0"/>
    <d v="2014-12-14T13:11:53"/>
    <x v="0"/>
    <m/>
    <x v="0"/>
    <x v="3"/>
    <x v="49"/>
    <x v="3"/>
    <x v="2"/>
  </r>
  <r>
    <n v="925"/>
    <s v="2210"/>
    <x v="2"/>
    <n v="28"/>
    <n v="28"/>
    <x v="0"/>
    <x v="0"/>
    <x v="0"/>
    <d v="2014-10-31T13:22:00"/>
    <x v="0"/>
    <s v="panggarangan"/>
    <x v="0"/>
    <x v="3"/>
    <x v="49"/>
    <x v="3"/>
    <x v="2"/>
  </r>
  <r>
    <n v="1269"/>
    <s v="2210"/>
    <x v="3"/>
    <n v="21"/>
    <n v="21"/>
    <x v="4"/>
    <x v="0"/>
    <x v="0"/>
    <d v="2013-04-18T14:38:00"/>
    <x v="0"/>
    <s v="panggarangan"/>
    <x v="0"/>
    <x v="3"/>
    <x v="49"/>
    <x v="3"/>
    <x v="2"/>
  </r>
  <r>
    <n v="1586"/>
    <s v="2210"/>
    <x v="4"/>
    <n v="53"/>
    <n v="53"/>
    <x v="0"/>
    <x v="0"/>
    <x v="0"/>
    <d v="2014-10-30T08:57:00"/>
    <x v="0"/>
    <s v="panggarangan"/>
    <x v="0"/>
    <x v="3"/>
    <x v="49"/>
    <x v="3"/>
    <x v="2"/>
  </r>
  <r>
    <n v="275"/>
    <s v="2215"/>
    <x v="0"/>
    <n v="50"/>
    <n v="50"/>
    <x v="2"/>
    <x v="2"/>
    <x v="0"/>
    <d v="2014-12-14T13:11:53"/>
    <x v="0"/>
    <m/>
    <x v="0"/>
    <x v="3"/>
    <x v="50"/>
    <x v="3"/>
    <x v="2"/>
  </r>
  <r>
    <n v="620"/>
    <s v="2215"/>
    <x v="1"/>
    <n v="0"/>
    <n v="52"/>
    <x v="0"/>
    <x v="0"/>
    <x v="0"/>
    <d v="2014-12-14T13:11:53"/>
    <x v="0"/>
    <m/>
    <x v="0"/>
    <x v="3"/>
    <x v="50"/>
    <x v="3"/>
    <x v="2"/>
  </r>
  <r>
    <n v="926"/>
    <s v="2215"/>
    <x v="2"/>
    <n v="70"/>
    <n v="70"/>
    <x v="0"/>
    <x v="0"/>
    <x v="0"/>
    <d v="2014-10-31T13:23:00"/>
    <x v="0"/>
    <s v="panggarangan"/>
    <x v="0"/>
    <x v="3"/>
    <x v="50"/>
    <x v="3"/>
    <x v="2"/>
  </r>
  <r>
    <n v="1270"/>
    <s v="2215"/>
    <x v="3"/>
    <n v="72"/>
    <n v="72"/>
    <x v="2"/>
    <x v="0"/>
    <x v="0"/>
    <d v="2013-04-18T14:39:00"/>
    <x v="0"/>
    <s v="panggarangan"/>
    <x v="0"/>
    <x v="3"/>
    <x v="50"/>
    <x v="3"/>
    <x v="2"/>
  </r>
  <r>
    <n v="1587"/>
    <s v="2215"/>
    <x v="4"/>
    <n v="72"/>
    <n v="72"/>
    <x v="0"/>
    <x v="0"/>
    <x v="0"/>
    <d v="2014-10-30T08:58:00"/>
    <x v="0"/>
    <s v="panggarangan"/>
    <x v="0"/>
    <x v="3"/>
    <x v="50"/>
    <x v="3"/>
    <x v="2"/>
  </r>
  <r>
    <n v="276"/>
    <s v="2220"/>
    <x v="0"/>
    <n v="25"/>
    <n v="25"/>
    <x v="1"/>
    <x v="1"/>
    <x v="0"/>
    <d v="2014-12-14T13:11:53"/>
    <x v="0"/>
    <m/>
    <x v="0"/>
    <x v="3"/>
    <x v="51"/>
    <x v="3"/>
    <x v="2"/>
  </r>
  <r>
    <n v="621"/>
    <s v="2220"/>
    <x v="1"/>
    <n v="0"/>
    <n v="47"/>
    <x v="0"/>
    <x v="0"/>
    <x v="0"/>
    <d v="2014-12-14T13:11:53"/>
    <x v="0"/>
    <m/>
    <x v="0"/>
    <x v="3"/>
    <x v="51"/>
    <x v="3"/>
    <x v="2"/>
  </r>
  <r>
    <n v="927"/>
    <s v="2220"/>
    <x v="2"/>
    <n v="45"/>
    <n v="45"/>
    <x v="0"/>
    <x v="0"/>
    <x v="0"/>
    <d v="2014-10-31T13:22:00"/>
    <x v="0"/>
    <s v="panggarangan"/>
    <x v="0"/>
    <x v="3"/>
    <x v="51"/>
    <x v="3"/>
    <x v="2"/>
  </r>
  <r>
    <n v="1271"/>
    <s v="2220"/>
    <x v="3"/>
    <n v="0"/>
    <n v="0"/>
    <x v="0"/>
    <x v="0"/>
    <x v="0"/>
    <d v="2013-04-18T14:39:00"/>
    <x v="0"/>
    <s v="panggarangan"/>
    <x v="0"/>
    <x v="3"/>
    <x v="51"/>
    <x v="3"/>
    <x v="2"/>
  </r>
  <r>
    <n v="1588"/>
    <s v="2220"/>
    <x v="4"/>
    <n v="9"/>
    <n v="9"/>
    <x v="0"/>
    <x v="0"/>
    <x v="0"/>
    <d v="2014-10-30T08:58:00"/>
    <x v="0"/>
    <s v="panggarangan"/>
    <x v="0"/>
    <x v="3"/>
    <x v="51"/>
    <x v="3"/>
    <x v="2"/>
  </r>
  <r>
    <n v="277"/>
    <s v="2225"/>
    <x v="0"/>
    <n v="25"/>
    <n v="25"/>
    <x v="0"/>
    <x v="0"/>
    <x v="0"/>
    <d v="2014-12-14T13:11:53"/>
    <x v="0"/>
    <m/>
    <x v="0"/>
    <x v="3"/>
    <x v="52"/>
    <x v="3"/>
    <x v="2"/>
  </r>
  <r>
    <n v="622"/>
    <s v="2225"/>
    <x v="1"/>
    <n v="0"/>
    <n v="58"/>
    <x v="0"/>
    <x v="0"/>
    <x v="0"/>
    <d v="2014-12-14T13:11:53"/>
    <x v="0"/>
    <m/>
    <x v="0"/>
    <x v="3"/>
    <x v="52"/>
    <x v="3"/>
    <x v="2"/>
  </r>
  <r>
    <n v="928"/>
    <s v="2225"/>
    <x v="2"/>
    <n v="80"/>
    <n v="80"/>
    <x v="0"/>
    <x v="0"/>
    <x v="0"/>
    <d v="2014-10-31T13:23:00"/>
    <x v="0"/>
    <s v="panggarangan"/>
    <x v="0"/>
    <x v="3"/>
    <x v="52"/>
    <x v="3"/>
    <x v="2"/>
  </r>
  <r>
    <n v="1272"/>
    <s v="2225"/>
    <x v="3"/>
    <n v="0"/>
    <n v="0"/>
    <x v="0"/>
    <x v="0"/>
    <x v="0"/>
    <d v="2013-04-18T14:40:00"/>
    <x v="0"/>
    <s v="panggarangan"/>
    <x v="0"/>
    <x v="3"/>
    <x v="52"/>
    <x v="3"/>
    <x v="2"/>
  </r>
  <r>
    <n v="1589"/>
    <s v="2225"/>
    <x v="4"/>
    <n v="24"/>
    <n v="24"/>
    <x v="0"/>
    <x v="0"/>
    <x v="0"/>
    <d v="2014-10-30T08:59:00"/>
    <x v="0"/>
    <s v="panggarangan"/>
    <x v="0"/>
    <x v="3"/>
    <x v="52"/>
    <x v="3"/>
    <x v="2"/>
  </r>
  <r>
    <n v="278"/>
    <s v="2230"/>
    <x v="0"/>
    <n v="26"/>
    <n v="26"/>
    <x v="0"/>
    <x v="0"/>
    <x v="0"/>
    <d v="2014-12-14T13:11:53"/>
    <x v="0"/>
    <m/>
    <x v="0"/>
    <x v="3"/>
    <x v="53"/>
    <x v="3"/>
    <x v="2"/>
  </r>
  <r>
    <n v="623"/>
    <s v="2230"/>
    <x v="1"/>
    <n v="0"/>
    <n v="35"/>
    <x v="0"/>
    <x v="0"/>
    <x v="0"/>
    <d v="2014-12-14T13:11:53"/>
    <x v="0"/>
    <m/>
    <x v="0"/>
    <x v="3"/>
    <x v="53"/>
    <x v="3"/>
    <x v="2"/>
  </r>
  <r>
    <n v="929"/>
    <s v="2230"/>
    <x v="2"/>
    <n v="46"/>
    <n v="46"/>
    <x v="0"/>
    <x v="0"/>
    <x v="0"/>
    <d v="2014-10-31T13:21:00"/>
    <x v="0"/>
    <s v="panggarangan"/>
    <x v="0"/>
    <x v="3"/>
    <x v="53"/>
    <x v="3"/>
    <x v="2"/>
  </r>
  <r>
    <n v="1273"/>
    <s v="2230"/>
    <x v="3"/>
    <n v="44"/>
    <n v="44"/>
    <x v="0"/>
    <x v="1"/>
    <x v="0"/>
    <d v="2013-04-18T14:40:00"/>
    <x v="0"/>
    <s v="panggarangan"/>
    <x v="0"/>
    <x v="3"/>
    <x v="53"/>
    <x v="3"/>
    <x v="2"/>
  </r>
  <r>
    <n v="1590"/>
    <s v="2230"/>
    <x v="4"/>
    <n v="5"/>
    <n v="5"/>
    <x v="0"/>
    <x v="0"/>
    <x v="0"/>
    <d v="2014-10-30T08:56:00"/>
    <x v="0"/>
    <s v="panggarangan"/>
    <x v="0"/>
    <x v="3"/>
    <x v="53"/>
    <x v="3"/>
    <x v="2"/>
  </r>
  <r>
    <n v="279"/>
    <s v="2235"/>
    <x v="0"/>
    <n v="28"/>
    <n v="28"/>
    <x v="0"/>
    <x v="0"/>
    <x v="0"/>
    <d v="2014-12-14T13:11:53"/>
    <x v="0"/>
    <m/>
    <x v="0"/>
    <x v="3"/>
    <x v="54"/>
    <x v="3"/>
    <x v="2"/>
  </r>
  <r>
    <n v="624"/>
    <s v="2235"/>
    <x v="1"/>
    <n v="0"/>
    <n v="20"/>
    <x v="0"/>
    <x v="0"/>
    <x v="0"/>
    <d v="2014-12-14T13:11:53"/>
    <x v="0"/>
    <m/>
    <x v="0"/>
    <x v="3"/>
    <x v="54"/>
    <x v="3"/>
    <x v="2"/>
  </r>
  <r>
    <n v="930"/>
    <s v="2235"/>
    <x v="2"/>
    <n v="20"/>
    <n v="20"/>
    <x v="0"/>
    <x v="0"/>
    <x v="0"/>
    <d v="2014-10-31T13:21:00"/>
    <x v="0"/>
    <s v="panggarangan"/>
    <x v="0"/>
    <x v="3"/>
    <x v="54"/>
    <x v="3"/>
    <x v="2"/>
  </r>
  <r>
    <n v="1274"/>
    <s v="2235"/>
    <x v="3"/>
    <n v="78"/>
    <n v="78"/>
    <x v="0"/>
    <x v="0"/>
    <x v="0"/>
    <d v="2013-04-18T14:41:00"/>
    <x v="0"/>
    <s v="panggarangan"/>
    <x v="0"/>
    <x v="3"/>
    <x v="54"/>
    <x v="3"/>
    <x v="2"/>
  </r>
  <r>
    <n v="1591"/>
    <s v="2235"/>
    <x v="4"/>
    <n v="23"/>
    <n v="23"/>
    <x v="0"/>
    <x v="0"/>
    <x v="0"/>
    <d v="2014-10-30T08:56:00"/>
    <x v="0"/>
    <s v="panggarangan"/>
    <x v="0"/>
    <x v="3"/>
    <x v="54"/>
    <x v="3"/>
    <x v="2"/>
  </r>
  <r>
    <n v="280"/>
    <s v="2240"/>
    <x v="0"/>
    <n v="28"/>
    <n v="28"/>
    <x v="0"/>
    <x v="0"/>
    <x v="0"/>
    <d v="2014-12-14T13:11:53"/>
    <x v="0"/>
    <m/>
    <x v="0"/>
    <x v="3"/>
    <x v="55"/>
    <x v="3"/>
    <x v="2"/>
  </r>
  <r>
    <n v="625"/>
    <s v="2240"/>
    <x v="1"/>
    <n v="0"/>
    <n v="20"/>
    <x v="0"/>
    <x v="0"/>
    <x v="0"/>
    <d v="2014-12-14T13:11:53"/>
    <x v="0"/>
    <m/>
    <x v="0"/>
    <x v="3"/>
    <x v="55"/>
    <x v="3"/>
    <x v="2"/>
  </r>
  <r>
    <n v="931"/>
    <s v="2240"/>
    <x v="2"/>
    <n v="33"/>
    <n v="33"/>
    <x v="0"/>
    <x v="0"/>
    <x v="0"/>
    <d v="2014-10-31T13:21:00"/>
    <x v="0"/>
    <s v="panggarangan"/>
    <x v="0"/>
    <x v="3"/>
    <x v="55"/>
    <x v="3"/>
    <x v="2"/>
  </r>
  <r>
    <n v="1275"/>
    <s v="2240"/>
    <x v="3"/>
    <n v="23"/>
    <n v="23"/>
    <x v="2"/>
    <x v="0"/>
    <x v="0"/>
    <d v="2013-04-18T14:41:00"/>
    <x v="0"/>
    <s v="panggarangan"/>
    <x v="0"/>
    <x v="3"/>
    <x v="55"/>
    <x v="3"/>
    <x v="2"/>
  </r>
  <r>
    <n v="1592"/>
    <s v="2240"/>
    <x v="4"/>
    <n v="26"/>
    <n v="26"/>
    <x v="0"/>
    <x v="0"/>
    <x v="0"/>
    <d v="2014-10-30T08:55:00"/>
    <x v="0"/>
    <s v="panggarangan"/>
    <x v="0"/>
    <x v="3"/>
    <x v="55"/>
    <x v="3"/>
    <x v="2"/>
  </r>
  <r>
    <n v="281"/>
    <s v="2245"/>
    <x v="0"/>
    <n v="28"/>
    <n v="28"/>
    <x v="0"/>
    <x v="0"/>
    <x v="0"/>
    <d v="2014-12-14T13:11:53"/>
    <x v="0"/>
    <m/>
    <x v="0"/>
    <x v="3"/>
    <x v="56"/>
    <x v="3"/>
    <x v="2"/>
  </r>
  <r>
    <n v="626"/>
    <s v="2245"/>
    <x v="1"/>
    <n v="0"/>
    <n v="23"/>
    <x v="0"/>
    <x v="0"/>
    <x v="0"/>
    <d v="2014-12-14T13:11:53"/>
    <x v="0"/>
    <m/>
    <x v="0"/>
    <x v="3"/>
    <x v="56"/>
    <x v="3"/>
    <x v="2"/>
  </r>
  <r>
    <n v="932"/>
    <s v="2245"/>
    <x v="2"/>
    <n v="28"/>
    <n v="28"/>
    <x v="0"/>
    <x v="0"/>
    <x v="0"/>
    <d v="2014-10-31T13:24:00"/>
    <x v="0"/>
    <s v="panggarangan"/>
    <x v="0"/>
    <x v="3"/>
    <x v="56"/>
    <x v="3"/>
    <x v="2"/>
  </r>
  <r>
    <n v="1276"/>
    <s v="2245"/>
    <x v="3"/>
    <n v="35"/>
    <n v="35"/>
    <x v="0"/>
    <x v="0"/>
    <x v="0"/>
    <d v="2013-04-18T14:42:00"/>
    <x v="0"/>
    <s v="panggarangan"/>
    <x v="0"/>
    <x v="3"/>
    <x v="56"/>
    <x v="3"/>
    <x v="2"/>
  </r>
  <r>
    <n v="1593"/>
    <s v="2245"/>
    <x v="4"/>
    <n v="26"/>
    <n v="26"/>
    <x v="0"/>
    <x v="0"/>
    <x v="0"/>
    <d v="2014-10-30T08:55:00"/>
    <x v="0"/>
    <s v="panggarangan"/>
    <x v="3"/>
    <x v="3"/>
    <x v="56"/>
    <x v="3"/>
    <x v="2"/>
  </r>
  <r>
    <n v="282"/>
    <s v="2250"/>
    <x v="0"/>
    <n v="28"/>
    <n v="28"/>
    <x v="0"/>
    <x v="0"/>
    <x v="0"/>
    <d v="2014-12-14T13:11:53"/>
    <x v="0"/>
    <m/>
    <x v="0"/>
    <x v="3"/>
    <x v="57"/>
    <x v="3"/>
    <x v="2"/>
  </r>
  <r>
    <n v="627"/>
    <s v="2250"/>
    <x v="1"/>
    <n v="0"/>
    <n v="29"/>
    <x v="0"/>
    <x v="0"/>
    <x v="0"/>
    <d v="2014-12-14T13:11:53"/>
    <x v="0"/>
    <m/>
    <x v="0"/>
    <x v="3"/>
    <x v="57"/>
    <x v="3"/>
    <x v="2"/>
  </r>
  <r>
    <n v="933"/>
    <s v="2250"/>
    <x v="2"/>
    <n v="43"/>
    <n v="43"/>
    <x v="0"/>
    <x v="0"/>
    <x v="0"/>
    <d v="2014-10-31T13:22:00"/>
    <x v="0"/>
    <s v="panggarangan"/>
    <x v="0"/>
    <x v="3"/>
    <x v="57"/>
    <x v="3"/>
    <x v="2"/>
  </r>
  <r>
    <n v="1277"/>
    <s v="2250"/>
    <x v="3"/>
    <n v="68"/>
    <n v="68"/>
    <x v="0"/>
    <x v="0"/>
    <x v="0"/>
    <d v="2013-04-18T14:43:00"/>
    <x v="0"/>
    <s v="panggarangan"/>
    <x v="0"/>
    <x v="3"/>
    <x v="57"/>
    <x v="3"/>
    <x v="2"/>
  </r>
  <r>
    <n v="1594"/>
    <s v="2250"/>
    <x v="4"/>
    <n v="58"/>
    <n v="58"/>
    <x v="0"/>
    <x v="0"/>
    <x v="0"/>
    <d v="2014-10-30T08:58:00"/>
    <x v="0"/>
    <s v="panggarangan"/>
    <x v="0"/>
    <x v="3"/>
    <x v="57"/>
    <x v="3"/>
    <x v="2"/>
  </r>
  <r>
    <n v="283"/>
    <s v="2255"/>
    <x v="0"/>
    <n v="34"/>
    <n v="34"/>
    <x v="0"/>
    <x v="0"/>
    <x v="0"/>
    <d v="2014-12-14T13:11:53"/>
    <x v="0"/>
    <m/>
    <x v="0"/>
    <x v="4"/>
    <x v="58"/>
    <x v="4"/>
    <x v="2"/>
  </r>
  <r>
    <n v="628"/>
    <s v="2255"/>
    <x v="1"/>
    <n v="73"/>
    <n v="73"/>
    <x v="0"/>
    <x v="0"/>
    <x v="0"/>
    <d v="2014-12-14T13:11:53"/>
    <x v="0"/>
    <m/>
    <x v="0"/>
    <x v="4"/>
    <x v="58"/>
    <x v="4"/>
    <x v="2"/>
  </r>
  <r>
    <n v="934"/>
    <s v="2255"/>
    <x v="2"/>
    <n v="10"/>
    <n v="65"/>
    <x v="0"/>
    <x v="0"/>
    <x v="0"/>
    <d v="2014-12-13T11:00:00"/>
    <x v="0"/>
    <s v="cihara"/>
    <x v="0"/>
    <x v="4"/>
    <x v="58"/>
    <x v="4"/>
    <x v="2"/>
  </r>
  <r>
    <n v="1278"/>
    <s v="2255"/>
    <x v="3"/>
    <n v="10"/>
    <n v="65"/>
    <x v="0"/>
    <x v="0"/>
    <x v="0"/>
    <d v="2013-01-10T09:29:00"/>
    <x v="0"/>
    <s v="cihara"/>
    <x v="0"/>
    <x v="4"/>
    <x v="58"/>
    <x v="4"/>
    <x v="2"/>
  </r>
  <r>
    <n v="1595"/>
    <s v="2255"/>
    <x v="4"/>
    <n v="10"/>
    <n v="65"/>
    <x v="0"/>
    <x v="0"/>
    <x v="0"/>
    <d v="2014-12-13T11:00:00"/>
    <x v="0"/>
    <s v="cihara"/>
    <x v="0"/>
    <x v="4"/>
    <x v="58"/>
    <x v="4"/>
    <x v="2"/>
  </r>
  <r>
    <n v="284"/>
    <s v="2260"/>
    <x v="0"/>
    <n v="33"/>
    <n v="33"/>
    <x v="0"/>
    <x v="0"/>
    <x v="0"/>
    <d v="2014-12-14T13:11:53"/>
    <x v="0"/>
    <m/>
    <x v="0"/>
    <x v="4"/>
    <x v="59"/>
    <x v="4"/>
    <x v="2"/>
  </r>
  <r>
    <n v="629"/>
    <s v="2260"/>
    <x v="1"/>
    <n v="57"/>
    <n v="44"/>
    <x v="0"/>
    <x v="0"/>
    <x v="0"/>
    <d v="2014-12-14T13:11:53"/>
    <x v="0"/>
    <m/>
    <x v="0"/>
    <x v="4"/>
    <x v="59"/>
    <x v="4"/>
    <x v="2"/>
  </r>
  <r>
    <n v="935"/>
    <s v="2260"/>
    <x v="2"/>
    <n v="5"/>
    <n v="1"/>
    <x v="2"/>
    <x v="0"/>
    <x v="0"/>
    <d v="2014-12-13T11:00:00"/>
    <x v="0"/>
    <s v="cihara"/>
    <x v="0"/>
    <x v="4"/>
    <x v="59"/>
    <x v="4"/>
    <x v="2"/>
  </r>
  <r>
    <n v="1279"/>
    <s v="2260"/>
    <x v="3"/>
    <n v="4"/>
    <n v="1"/>
    <x v="0"/>
    <x v="0"/>
    <x v="0"/>
    <d v="2013-01-10T09:28:00"/>
    <x v="0"/>
    <s v="cihara"/>
    <x v="0"/>
    <x v="4"/>
    <x v="59"/>
    <x v="4"/>
    <x v="2"/>
  </r>
  <r>
    <n v="1596"/>
    <s v="2260"/>
    <x v="4"/>
    <n v="5"/>
    <n v="1"/>
    <x v="2"/>
    <x v="0"/>
    <x v="0"/>
    <d v="2014-12-13T11:00:00"/>
    <x v="0"/>
    <s v="cihara"/>
    <x v="0"/>
    <x v="4"/>
    <x v="59"/>
    <x v="4"/>
    <x v="2"/>
  </r>
  <r>
    <n v="285"/>
    <s v="2265"/>
    <x v="0"/>
    <n v="50"/>
    <n v="50"/>
    <x v="0"/>
    <x v="0"/>
    <x v="0"/>
    <d v="2014-12-14T13:11:53"/>
    <x v="0"/>
    <m/>
    <x v="0"/>
    <x v="4"/>
    <x v="60"/>
    <x v="4"/>
    <x v="2"/>
  </r>
  <r>
    <n v="630"/>
    <s v="2265"/>
    <x v="1"/>
    <n v="36"/>
    <n v="33"/>
    <x v="0"/>
    <x v="0"/>
    <x v="0"/>
    <d v="2014-12-14T13:11:53"/>
    <x v="0"/>
    <m/>
    <x v="0"/>
    <x v="4"/>
    <x v="60"/>
    <x v="4"/>
    <x v="2"/>
  </r>
  <r>
    <n v="936"/>
    <s v="2265"/>
    <x v="2"/>
    <n v="0"/>
    <n v="13"/>
    <x v="0"/>
    <x v="0"/>
    <x v="0"/>
    <d v="2014-12-13T11:00:00"/>
    <x v="0"/>
    <s v="cihara"/>
    <x v="0"/>
    <x v="4"/>
    <x v="60"/>
    <x v="4"/>
    <x v="2"/>
  </r>
  <r>
    <n v="1280"/>
    <s v="2265"/>
    <x v="3"/>
    <n v="14"/>
    <n v="0"/>
    <x v="4"/>
    <x v="0"/>
    <x v="0"/>
    <d v="2013-04-02T09:21:00"/>
    <x v="0"/>
    <s v="cihara"/>
    <x v="0"/>
    <x v="4"/>
    <x v="60"/>
    <x v="4"/>
    <x v="2"/>
  </r>
  <r>
    <n v="1597"/>
    <s v="2265"/>
    <x v="4"/>
    <n v="0"/>
    <n v="13"/>
    <x v="0"/>
    <x v="0"/>
    <x v="0"/>
    <d v="2014-12-13T11:00:00"/>
    <x v="0"/>
    <s v="cihara"/>
    <x v="0"/>
    <x v="4"/>
    <x v="60"/>
    <x v="4"/>
    <x v="2"/>
  </r>
  <r>
    <n v="286"/>
    <s v="2270"/>
    <x v="0"/>
    <n v="28"/>
    <n v="28"/>
    <x v="0"/>
    <x v="0"/>
    <x v="0"/>
    <d v="2014-12-14T13:11:53"/>
    <x v="0"/>
    <m/>
    <x v="0"/>
    <x v="4"/>
    <x v="61"/>
    <x v="4"/>
    <x v="2"/>
  </r>
  <r>
    <n v="631"/>
    <s v="2270"/>
    <x v="1"/>
    <n v="97"/>
    <n v="31"/>
    <x v="0"/>
    <x v="0"/>
    <x v="0"/>
    <d v="2014-12-14T13:11:53"/>
    <x v="0"/>
    <m/>
    <x v="0"/>
    <x v="4"/>
    <x v="61"/>
    <x v="4"/>
    <x v="2"/>
  </r>
  <r>
    <n v="937"/>
    <s v="2270"/>
    <x v="2"/>
    <n v="36"/>
    <n v="32"/>
    <x v="4"/>
    <x v="0"/>
    <x v="0"/>
    <d v="2014-12-13T11:00:00"/>
    <x v="0"/>
    <s v="cihara"/>
    <x v="0"/>
    <x v="4"/>
    <x v="61"/>
    <x v="4"/>
    <x v="2"/>
  </r>
  <r>
    <n v="1281"/>
    <s v="2270"/>
    <x v="3"/>
    <n v="26"/>
    <n v="32"/>
    <x v="4"/>
    <x v="0"/>
    <x v="0"/>
    <d v="2013-01-10T09:25:00"/>
    <x v="0"/>
    <s v="cihara"/>
    <x v="0"/>
    <x v="4"/>
    <x v="61"/>
    <x v="4"/>
    <x v="2"/>
  </r>
  <r>
    <n v="1598"/>
    <s v="2270"/>
    <x v="4"/>
    <n v="36"/>
    <n v="32"/>
    <x v="4"/>
    <x v="0"/>
    <x v="0"/>
    <d v="2014-12-13T11:00:00"/>
    <x v="0"/>
    <s v="cihara"/>
    <x v="0"/>
    <x v="4"/>
    <x v="61"/>
    <x v="4"/>
    <x v="2"/>
  </r>
  <r>
    <n v="287"/>
    <s v="2275"/>
    <x v="0"/>
    <n v="33"/>
    <n v="33"/>
    <x v="0"/>
    <x v="0"/>
    <x v="0"/>
    <d v="2014-12-14T13:11:53"/>
    <x v="0"/>
    <m/>
    <x v="0"/>
    <x v="4"/>
    <x v="62"/>
    <x v="4"/>
    <x v="2"/>
  </r>
  <r>
    <n v="632"/>
    <s v="2275"/>
    <x v="1"/>
    <n v="46"/>
    <n v="23"/>
    <x v="0"/>
    <x v="0"/>
    <x v="0"/>
    <d v="2014-12-14T13:11:53"/>
    <x v="0"/>
    <m/>
    <x v="0"/>
    <x v="4"/>
    <x v="62"/>
    <x v="4"/>
    <x v="2"/>
  </r>
  <r>
    <n v="938"/>
    <s v="2275"/>
    <x v="2"/>
    <n v="18"/>
    <n v="4"/>
    <x v="0"/>
    <x v="0"/>
    <x v="0"/>
    <d v="2014-12-13T11:00:00"/>
    <x v="0"/>
    <s v="cihara"/>
    <x v="0"/>
    <x v="4"/>
    <x v="62"/>
    <x v="4"/>
    <x v="2"/>
  </r>
  <r>
    <n v="1282"/>
    <s v="2275"/>
    <x v="3"/>
    <n v="18"/>
    <n v="4"/>
    <x v="0"/>
    <x v="0"/>
    <x v="0"/>
    <d v="2013-04-02T09:22:00"/>
    <x v="0"/>
    <s v="cihara"/>
    <x v="0"/>
    <x v="4"/>
    <x v="62"/>
    <x v="4"/>
    <x v="2"/>
  </r>
  <r>
    <n v="1599"/>
    <s v="2275"/>
    <x v="4"/>
    <n v="18"/>
    <n v="4"/>
    <x v="0"/>
    <x v="0"/>
    <x v="0"/>
    <d v="2014-12-13T11:00:00"/>
    <x v="0"/>
    <s v="cihara"/>
    <x v="0"/>
    <x v="4"/>
    <x v="62"/>
    <x v="4"/>
    <x v="2"/>
  </r>
  <r>
    <n v="288"/>
    <s v="2280"/>
    <x v="0"/>
    <n v="32"/>
    <n v="32"/>
    <x v="0"/>
    <x v="0"/>
    <x v="0"/>
    <d v="2014-12-14T13:11:53"/>
    <x v="0"/>
    <m/>
    <x v="0"/>
    <x v="4"/>
    <x v="63"/>
    <x v="4"/>
    <x v="2"/>
  </r>
  <r>
    <n v="633"/>
    <s v="2280"/>
    <x v="1"/>
    <n v="70"/>
    <n v="32"/>
    <x v="0"/>
    <x v="0"/>
    <x v="0"/>
    <d v="2014-12-14T13:11:53"/>
    <x v="0"/>
    <m/>
    <x v="0"/>
    <x v="4"/>
    <x v="63"/>
    <x v="4"/>
    <x v="2"/>
  </r>
  <r>
    <n v="939"/>
    <s v="2280"/>
    <x v="2"/>
    <n v="0"/>
    <n v="23"/>
    <x v="0"/>
    <x v="0"/>
    <x v="0"/>
    <d v="2014-12-13T11:00:00"/>
    <x v="0"/>
    <s v="cihara"/>
    <x v="0"/>
    <x v="4"/>
    <x v="63"/>
    <x v="4"/>
    <x v="2"/>
  </r>
  <r>
    <n v="1283"/>
    <s v="2280"/>
    <x v="3"/>
    <n v="0"/>
    <n v="23"/>
    <x v="0"/>
    <x v="0"/>
    <x v="0"/>
    <d v="2013-01-10T09:27:00"/>
    <x v="0"/>
    <s v="cihara"/>
    <x v="0"/>
    <x v="4"/>
    <x v="63"/>
    <x v="4"/>
    <x v="2"/>
  </r>
  <r>
    <n v="1600"/>
    <s v="2280"/>
    <x v="4"/>
    <n v="0"/>
    <n v="23"/>
    <x v="0"/>
    <x v="0"/>
    <x v="0"/>
    <d v="2014-12-13T11:00:00"/>
    <x v="0"/>
    <s v="cihara"/>
    <x v="0"/>
    <x v="4"/>
    <x v="63"/>
    <x v="4"/>
    <x v="2"/>
  </r>
  <r>
    <n v="289"/>
    <s v="2285"/>
    <x v="0"/>
    <n v="31"/>
    <n v="31"/>
    <x v="0"/>
    <x v="0"/>
    <x v="0"/>
    <d v="2014-12-14T13:11:53"/>
    <x v="0"/>
    <m/>
    <x v="0"/>
    <x v="4"/>
    <x v="64"/>
    <x v="4"/>
    <x v="2"/>
  </r>
  <r>
    <n v="634"/>
    <s v="2285"/>
    <x v="1"/>
    <n v="58"/>
    <n v="53"/>
    <x v="0"/>
    <x v="0"/>
    <x v="0"/>
    <d v="2014-12-14T13:11:53"/>
    <x v="0"/>
    <m/>
    <x v="0"/>
    <x v="4"/>
    <x v="64"/>
    <x v="4"/>
    <x v="2"/>
  </r>
  <r>
    <n v="940"/>
    <s v="2285"/>
    <x v="2"/>
    <n v="63"/>
    <n v="1"/>
    <x v="9"/>
    <x v="0"/>
    <x v="0"/>
    <d v="2014-12-13T11:00:00"/>
    <x v="0"/>
    <s v="cihara"/>
    <x v="0"/>
    <x v="4"/>
    <x v="64"/>
    <x v="4"/>
    <x v="2"/>
  </r>
  <r>
    <n v="1284"/>
    <s v="2285"/>
    <x v="3"/>
    <n v="63"/>
    <n v="1"/>
    <x v="9"/>
    <x v="0"/>
    <x v="0"/>
    <d v="2013-04-02T09:22:00"/>
    <x v="0"/>
    <s v="cihara"/>
    <x v="0"/>
    <x v="4"/>
    <x v="64"/>
    <x v="4"/>
    <x v="2"/>
  </r>
  <r>
    <n v="1601"/>
    <s v="2285"/>
    <x v="4"/>
    <n v="63"/>
    <n v="1"/>
    <x v="9"/>
    <x v="0"/>
    <x v="0"/>
    <d v="2014-12-13T11:00:00"/>
    <x v="0"/>
    <s v="cihara"/>
    <x v="0"/>
    <x v="4"/>
    <x v="64"/>
    <x v="4"/>
    <x v="2"/>
  </r>
  <r>
    <n v="290"/>
    <s v="2290"/>
    <x v="0"/>
    <n v="30"/>
    <n v="30"/>
    <x v="0"/>
    <x v="0"/>
    <x v="0"/>
    <d v="2014-12-14T13:11:53"/>
    <x v="0"/>
    <m/>
    <x v="0"/>
    <x v="4"/>
    <x v="65"/>
    <x v="4"/>
    <x v="2"/>
  </r>
  <r>
    <n v="635"/>
    <s v="2290"/>
    <x v="1"/>
    <n v="59"/>
    <n v="27"/>
    <x v="0"/>
    <x v="0"/>
    <x v="0"/>
    <d v="2014-12-14T13:11:53"/>
    <x v="0"/>
    <m/>
    <x v="0"/>
    <x v="4"/>
    <x v="65"/>
    <x v="4"/>
    <x v="2"/>
  </r>
  <r>
    <n v="941"/>
    <s v="2290"/>
    <x v="2"/>
    <n v="0"/>
    <n v="0"/>
    <x v="0"/>
    <x v="0"/>
    <x v="0"/>
    <d v="2014-12-13T11:00:00"/>
    <x v="0"/>
    <s v="cihara"/>
    <x v="0"/>
    <x v="4"/>
    <x v="65"/>
    <x v="4"/>
    <x v="2"/>
  </r>
  <r>
    <n v="1285"/>
    <s v="2290"/>
    <x v="3"/>
    <n v="5"/>
    <n v="0"/>
    <x v="2"/>
    <x v="0"/>
    <x v="0"/>
    <d v="2013-04-02T09:21:00"/>
    <x v="0"/>
    <s v="cihara"/>
    <x v="0"/>
    <x v="4"/>
    <x v="65"/>
    <x v="4"/>
    <x v="2"/>
  </r>
  <r>
    <n v="1602"/>
    <s v="2290"/>
    <x v="4"/>
    <n v="0"/>
    <n v="0"/>
    <x v="0"/>
    <x v="0"/>
    <x v="0"/>
    <d v="2014-12-13T11:00:00"/>
    <x v="0"/>
    <s v="cihara"/>
    <x v="0"/>
    <x v="4"/>
    <x v="65"/>
    <x v="4"/>
    <x v="2"/>
  </r>
  <r>
    <n v="291"/>
    <s v="2295"/>
    <x v="0"/>
    <n v="35"/>
    <n v="35"/>
    <x v="0"/>
    <x v="0"/>
    <x v="0"/>
    <d v="2014-12-14T13:11:53"/>
    <x v="0"/>
    <m/>
    <x v="0"/>
    <x v="4"/>
    <x v="66"/>
    <x v="4"/>
    <x v="2"/>
  </r>
  <r>
    <n v="636"/>
    <s v="2295"/>
    <x v="1"/>
    <n v="97"/>
    <n v="21"/>
    <x v="0"/>
    <x v="0"/>
    <x v="0"/>
    <d v="2014-12-14T13:11:53"/>
    <x v="0"/>
    <m/>
    <x v="0"/>
    <x v="4"/>
    <x v="66"/>
    <x v="4"/>
    <x v="2"/>
  </r>
  <r>
    <n v="942"/>
    <s v="2295"/>
    <x v="2"/>
    <n v="39"/>
    <n v="32"/>
    <x v="16"/>
    <x v="3"/>
    <x v="0"/>
    <d v="2014-12-13T11:00:00"/>
    <x v="0"/>
    <s v="cihara"/>
    <x v="0"/>
    <x v="4"/>
    <x v="66"/>
    <x v="4"/>
    <x v="2"/>
  </r>
  <r>
    <n v="1286"/>
    <s v="2295"/>
    <x v="3"/>
    <n v="39"/>
    <n v="32"/>
    <x v="16"/>
    <x v="3"/>
    <x v="0"/>
    <d v="2013-01-10T09:26:00"/>
    <x v="0"/>
    <s v="cihara"/>
    <x v="0"/>
    <x v="4"/>
    <x v="66"/>
    <x v="4"/>
    <x v="2"/>
  </r>
  <r>
    <n v="1603"/>
    <s v="2295"/>
    <x v="4"/>
    <n v="39"/>
    <n v="32"/>
    <x v="16"/>
    <x v="3"/>
    <x v="0"/>
    <d v="2014-12-13T11:00:00"/>
    <x v="0"/>
    <s v="cihara"/>
    <x v="0"/>
    <x v="4"/>
    <x v="66"/>
    <x v="4"/>
    <x v="2"/>
  </r>
  <r>
    <n v="292"/>
    <s v="2300"/>
    <x v="0"/>
    <n v="65"/>
    <n v="65"/>
    <x v="1"/>
    <x v="1"/>
    <x v="0"/>
    <d v="2014-12-14T13:11:53"/>
    <x v="0"/>
    <m/>
    <x v="0"/>
    <x v="5"/>
    <x v="67"/>
    <x v="5"/>
    <x v="2"/>
  </r>
  <r>
    <n v="637"/>
    <s v="2300"/>
    <x v="1"/>
    <n v="0"/>
    <n v="71"/>
    <x v="0"/>
    <x v="2"/>
    <x v="0"/>
    <d v="2014-12-14T13:11:53"/>
    <x v="0"/>
    <m/>
    <x v="0"/>
    <x v="5"/>
    <x v="67"/>
    <x v="5"/>
    <x v="2"/>
  </r>
  <r>
    <n v="943"/>
    <s v="2300"/>
    <x v="2"/>
    <n v="70"/>
    <n v="70"/>
    <x v="1"/>
    <x v="1"/>
    <x v="0"/>
    <d v="2014-11-14T09:12:00"/>
    <x v="0"/>
    <s v="bayah"/>
    <x v="0"/>
    <x v="5"/>
    <x v="67"/>
    <x v="5"/>
    <x v="2"/>
  </r>
  <r>
    <n v="1287"/>
    <s v="2300"/>
    <x v="3"/>
    <n v="110"/>
    <n v="110"/>
    <x v="1"/>
    <x v="0"/>
    <x v="0"/>
    <d v="2013-04-13T12:37:00"/>
    <x v="0"/>
    <s v="bayah"/>
    <x v="0"/>
    <x v="5"/>
    <x v="67"/>
    <x v="5"/>
    <x v="2"/>
  </r>
  <r>
    <n v="1604"/>
    <s v="2300"/>
    <x v="4"/>
    <n v="89"/>
    <n v="0"/>
    <x v="0"/>
    <x v="4"/>
    <x v="0"/>
    <d v="2014-10-28T08:52:00"/>
    <x v="0"/>
    <s v="bayah"/>
    <x v="0"/>
    <x v="5"/>
    <x v="67"/>
    <x v="5"/>
    <x v="2"/>
  </r>
  <r>
    <n v="293"/>
    <s v="2305"/>
    <x v="0"/>
    <n v="60"/>
    <n v="60"/>
    <x v="1"/>
    <x v="1"/>
    <x v="0"/>
    <d v="2014-12-14T13:11:53"/>
    <x v="0"/>
    <m/>
    <x v="0"/>
    <x v="5"/>
    <x v="68"/>
    <x v="5"/>
    <x v="2"/>
  </r>
  <r>
    <n v="638"/>
    <s v="2305"/>
    <x v="1"/>
    <n v="0"/>
    <n v="51"/>
    <x v="0"/>
    <x v="1"/>
    <x v="0"/>
    <d v="2014-12-14T13:11:53"/>
    <x v="0"/>
    <m/>
    <x v="0"/>
    <x v="5"/>
    <x v="68"/>
    <x v="5"/>
    <x v="2"/>
  </r>
  <r>
    <n v="944"/>
    <s v="2305"/>
    <x v="2"/>
    <n v="45"/>
    <n v="45"/>
    <x v="0"/>
    <x v="0"/>
    <x v="0"/>
    <d v="2014-11-14T09:14:00"/>
    <x v="0"/>
    <s v="bayah"/>
    <x v="0"/>
    <x v="5"/>
    <x v="68"/>
    <x v="5"/>
    <x v="2"/>
  </r>
  <r>
    <n v="1288"/>
    <s v="2305"/>
    <x v="3"/>
    <n v="81"/>
    <n v="50"/>
    <x v="0"/>
    <x v="0"/>
    <x v="0"/>
    <d v="2013-04-13T12:39:00"/>
    <x v="0"/>
    <s v="bayah"/>
    <x v="0"/>
    <x v="5"/>
    <x v="68"/>
    <x v="5"/>
    <x v="2"/>
  </r>
  <r>
    <n v="1605"/>
    <s v="2305"/>
    <x v="4"/>
    <n v="44"/>
    <n v="0"/>
    <x v="0"/>
    <x v="0"/>
    <x v="0"/>
    <d v="2014-10-28T09:00:00"/>
    <x v="0"/>
    <s v="bayah"/>
    <x v="0"/>
    <x v="5"/>
    <x v="68"/>
    <x v="5"/>
    <x v="2"/>
  </r>
  <r>
    <n v="294"/>
    <s v="2310"/>
    <x v="0"/>
    <n v="60"/>
    <n v="60"/>
    <x v="1"/>
    <x v="1"/>
    <x v="0"/>
    <d v="2014-12-14T13:11:53"/>
    <x v="0"/>
    <m/>
    <x v="0"/>
    <x v="5"/>
    <x v="69"/>
    <x v="5"/>
    <x v="2"/>
  </r>
  <r>
    <n v="639"/>
    <s v="2310"/>
    <x v="1"/>
    <n v="0"/>
    <n v="49"/>
    <x v="0"/>
    <x v="0"/>
    <x v="0"/>
    <d v="2014-12-14T13:11:53"/>
    <x v="0"/>
    <m/>
    <x v="0"/>
    <x v="5"/>
    <x v="69"/>
    <x v="5"/>
    <x v="2"/>
  </r>
  <r>
    <n v="945"/>
    <s v="2310"/>
    <x v="2"/>
    <n v="49"/>
    <n v="49"/>
    <x v="0"/>
    <x v="0"/>
    <x v="0"/>
    <d v="2014-11-14T09:14:00"/>
    <x v="0"/>
    <s v="bayah"/>
    <x v="0"/>
    <x v="5"/>
    <x v="69"/>
    <x v="5"/>
    <x v="2"/>
  </r>
  <r>
    <n v="1289"/>
    <s v="2310"/>
    <x v="3"/>
    <n v="59"/>
    <n v="41"/>
    <x v="0"/>
    <x v="0"/>
    <x v="0"/>
    <d v="2013-04-13T12:40:00"/>
    <x v="0"/>
    <s v="bayah"/>
    <x v="0"/>
    <x v="5"/>
    <x v="69"/>
    <x v="5"/>
    <x v="2"/>
  </r>
  <r>
    <n v="1606"/>
    <s v="2310"/>
    <x v="4"/>
    <n v="51"/>
    <n v="0"/>
    <x v="0"/>
    <x v="0"/>
    <x v="0"/>
    <d v="2014-10-28T09:01:00"/>
    <x v="0"/>
    <s v="bayah"/>
    <x v="0"/>
    <x v="5"/>
    <x v="69"/>
    <x v="5"/>
    <x v="2"/>
  </r>
  <r>
    <n v="295"/>
    <s v="2315"/>
    <x v="0"/>
    <n v="63"/>
    <n v="63"/>
    <x v="1"/>
    <x v="1"/>
    <x v="0"/>
    <d v="2014-12-14T13:11:53"/>
    <x v="0"/>
    <m/>
    <x v="0"/>
    <x v="5"/>
    <x v="70"/>
    <x v="5"/>
    <x v="2"/>
  </r>
  <r>
    <n v="640"/>
    <s v="2315"/>
    <x v="1"/>
    <n v="0"/>
    <n v="57"/>
    <x v="0"/>
    <x v="0"/>
    <x v="0"/>
    <d v="2014-12-14T13:11:53"/>
    <x v="0"/>
    <m/>
    <x v="0"/>
    <x v="5"/>
    <x v="70"/>
    <x v="5"/>
    <x v="2"/>
  </r>
  <r>
    <n v="946"/>
    <s v="2315"/>
    <x v="2"/>
    <n v="70"/>
    <n v="70"/>
    <x v="0"/>
    <x v="0"/>
    <x v="0"/>
    <d v="2014-11-14T09:14:00"/>
    <x v="0"/>
    <s v="bayah"/>
    <x v="0"/>
    <x v="5"/>
    <x v="70"/>
    <x v="5"/>
    <x v="2"/>
  </r>
  <r>
    <n v="1290"/>
    <s v="2315"/>
    <x v="3"/>
    <n v="35"/>
    <n v="76"/>
    <x v="20"/>
    <x v="0"/>
    <x v="0"/>
    <d v="2013-04-13T12:39:00"/>
    <x v="0"/>
    <s v="bayah"/>
    <x v="0"/>
    <x v="5"/>
    <x v="70"/>
    <x v="5"/>
    <x v="2"/>
  </r>
  <r>
    <n v="1607"/>
    <s v="2315"/>
    <x v="4"/>
    <n v="68"/>
    <n v="0"/>
    <x v="0"/>
    <x v="1"/>
    <x v="0"/>
    <d v="2014-10-28T09:01:00"/>
    <x v="0"/>
    <s v="bayah"/>
    <x v="0"/>
    <x v="5"/>
    <x v="70"/>
    <x v="5"/>
    <x v="2"/>
  </r>
  <r>
    <n v="296"/>
    <s v="2320"/>
    <x v="0"/>
    <n v="62"/>
    <n v="62"/>
    <x v="1"/>
    <x v="1"/>
    <x v="0"/>
    <d v="2014-12-14T13:11:53"/>
    <x v="0"/>
    <m/>
    <x v="0"/>
    <x v="5"/>
    <x v="71"/>
    <x v="5"/>
    <x v="2"/>
  </r>
  <r>
    <n v="641"/>
    <s v="2320"/>
    <x v="1"/>
    <n v="0"/>
    <n v="24"/>
    <x v="0"/>
    <x v="0"/>
    <x v="0"/>
    <d v="2014-12-14T13:11:53"/>
    <x v="0"/>
    <m/>
    <x v="0"/>
    <x v="5"/>
    <x v="71"/>
    <x v="5"/>
    <x v="2"/>
  </r>
  <r>
    <n v="947"/>
    <s v="2320"/>
    <x v="2"/>
    <n v="34"/>
    <n v="34"/>
    <x v="0"/>
    <x v="0"/>
    <x v="0"/>
    <d v="2014-11-14T09:14:00"/>
    <x v="0"/>
    <s v="bayah"/>
    <x v="0"/>
    <x v="5"/>
    <x v="71"/>
    <x v="5"/>
    <x v="2"/>
  </r>
  <r>
    <n v="1291"/>
    <s v="2320"/>
    <x v="3"/>
    <n v="29"/>
    <n v="29"/>
    <x v="11"/>
    <x v="0"/>
    <x v="0"/>
    <d v="2013-04-13T12:40:00"/>
    <x v="0"/>
    <s v="bayah"/>
    <x v="0"/>
    <x v="5"/>
    <x v="71"/>
    <x v="5"/>
    <x v="2"/>
  </r>
  <r>
    <n v="1608"/>
    <s v="2320"/>
    <x v="4"/>
    <n v="30"/>
    <n v="0"/>
    <x v="0"/>
    <x v="0"/>
    <x v="0"/>
    <d v="2014-10-28T09:01:00"/>
    <x v="0"/>
    <s v="bayah"/>
    <x v="0"/>
    <x v="5"/>
    <x v="71"/>
    <x v="5"/>
    <x v="2"/>
  </r>
  <r>
    <n v="297"/>
    <s v="2325"/>
    <x v="0"/>
    <n v="60"/>
    <n v="60"/>
    <x v="1"/>
    <x v="1"/>
    <x v="0"/>
    <d v="2014-12-14T13:11:53"/>
    <x v="0"/>
    <m/>
    <x v="0"/>
    <x v="5"/>
    <x v="72"/>
    <x v="5"/>
    <x v="2"/>
  </r>
  <r>
    <n v="642"/>
    <s v="2325"/>
    <x v="1"/>
    <n v="0"/>
    <n v="71"/>
    <x v="0"/>
    <x v="0"/>
    <x v="0"/>
    <d v="2014-12-14T13:11:53"/>
    <x v="0"/>
    <m/>
    <x v="0"/>
    <x v="5"/>
    <x v="72"/>
    <x v="5"/>
    <x v="2"/>
  </r>
  <r>
    <n v="948"/>
    <s v="2325"/>
    <x v="2"/>
    <n v="39"/>
    <n v="39"/>
    <x v="0"/>
    <x v="0"/>
    <x v="0"/>
    <d v="2014-11-14T09:14:00"/>
    <x v="0"/>
    <s v="bayah"/>
    <x v="0"/>
    <x v="5"/>
    <x v="72"/>
    <x v="5"/>
    <x v="2"/>
  </r>
  <r>
    <n v="1292"/>
    <s v="2325"/>
    <x v="3"/>
    <n v="54"/>
    <n v="54"/>
    <x v="0"/>
    <x v="2"/>
    <x v="0"/>
    <d v="2013-04-13T12:39:00"/>
    <x v="0"/>
    <s v="bayah"/>
    <x v="0"/>
    <x v="5"/>
    <x v="72"/>
    <x v="5"/>
    <x v="2"/>
  </r>
  <r>
    <n v="1609"/>
    <s v="2325"/>
    <x v="4"/>
    <n v="38"/>
    <n v="0"/>
    <x v="0"/>
    <x v="0"/>
    <x v="0"/>
    <d v="2014-10-28T09:00:00"/>
    <x v="0"/>
    <s v="bayah"/>
    <x v="0"/>
    <x v="5"/>
    <x v="72"/>
    <x v="5"/>
    <x v="2"/>
  </r>
  <r>
    <n v="298"/>
    <s v="2330"/>
    <x v="0"/>
    <n v="65"/>
    <n v="65"/>
    <x v="1"/>
    <x v="1"/>
    <x v="0"/>
    <d v="2014-12-14T13:11:53"/>
    <x v="0"/>
    <m/>
    <x v="0"/>
    <x v="5"/>
    <x v="73"/>
    <x v="5"/>
    <x v="2"/>
  </r>
  <r>
    <n v="643"/>
    <s v="2330"/>
    <x v="1"/>
    <n v="0"/>
    <n v="87"/>
    <x v="0"/>
    <x v="0"/>
    <x v="0"/>
    <d v="2014-12-14T13:11:53"/>
    <x v="0"/>
    <m/>
    <x v="0"/>
    <x v="5"/>
    <x v="73"/>
    <x v="5"/>
    <x v="2"/>
  </r>
  <r>
    <n v="949"/>
    <s v="2330"/>
    <x v="2"/>
    <n v="69"/>
    <n v="69"/>
    <x v="1"/>
    <x v="1"/>
    <x v="0"/>
    <d v="2014-11-14T09:12:00"/>
    <x v="0"/>
    <s v="bayah"/>
    <x v="0"/>
    <x v="5"/>
    <x v="73"/>
    <x v="5"/>
    <x v="2"/>
  </r>
  <r>
    <n v="1293"/>
    <s v="2330"/>
    <x v="3"/>
    <n v="73"/>
    <n v="73"/>
    <x v="1"/>
    <x v="1"/>
    <x v="0"/>
    <d v="2013-04-13T12:37:00"/>
    <x v="0"/>
    <s v="bayah"/>
    <x v="0"/>
    <x v="5"/>
    <x v="73"/>
    <x v="5"/>
    <x v="2"/>
  </r>
  <r>
    <n v="1610"/>
    <s v="2330"/>
    <x v="4"/>
    <n v="66"/>
    <n v="0"/>
    <x v="0"/>
    <x v="1"/>
    <x v="0"/>
    <d v="2014-10-28T08:53:00"/>
    <x v="0"/>
    <s v="bayah"/>
    <x v="0"/>
    <x v="5"/>
    <x v="73"/>
    <x v="5"/>
    <x v="2"/>
  </r>
  <r>
    <n v="299"/>
    <s v="2335"/>
    <x v="0"/>
    <n v="60"/>
    <n v="60"/>
    <x v="1"/>
    <x v="1"/>
    <x v="0"/>
    <d v="2014-12-14T13:11:53"/>
    <x v="0"/>
    <m/>
    <x v="0"/>
    <x v="5"/>
    <x v="74"/>
    <x v="5"/>
    <x v="2"/>
  </r>
  <r>
    <n v="644"/>
    <s v="2335"/>
    <x v="1"/>
    <n v="0"/>
    <n v="52"/>
    <x v="0"/>
    <x v="0"/>
    <x v="0"/>
    <d v="2014-12-14T13:11:53"/>
    <x v="0"/>
    <m/>
    <x v="0"/>
    <x v="5"/>
    <x v="74"/>
    <x v="5"/>
    <x v="2"/>
  </r>
  <r>
    <n v="950"/>
    <s v="2335"/>
    <x v="2"/>
    <n v="69"/>
    <n v="69"/>
    <x v="0"/>
    <x v="0"/>
    <x v="0"/>
    <d v="2014-11-14T09:13:00"/>
    <x v="0"/>
    <s v="bayah"/>
    <x v="0"/>
    <x v="5"/>
    <x v="74"/>
    <x v="5"/>
    <x v="2"/>
  </r>
  <r>
    <n v="1294"/>
    <s v="2335"/>
    <x v="3"/>
    <n v="89"/>
    <n v="89"/>
    <x v="1"/>
    <x v="1"/>
    <x v="0"/>
    <d v="2013-04-13T12:37:00"/>
    <x v="0"/>
    <s v="bayah"/>
    <x v="0"/>
    <x v="5"/>
    <x v="74"/>
    <x v="5"/>
    <x v="2"/>
  </r>
  <r>
    <n v="1611"/>
    <s v="2335"/>
    <x v="4"/>
    <n v="57"/>
    <n v="0"/>
    <x v="0"/>
    <x v="0"/>
    <x v="0"/>
    <d v="2014-10-28T08:53:00"/>
    <x v="0"/>
    <s v="bayah"/>
    <x v="0"/>
    <x v="5"/>
    <x v="74"/>
    <x v="5"/>
    <x v="2"/>
  </r>
  <r>
    <n v="300"/>
    <s v="2340"/>
    <x v="0"/>
    <n v="60"/>
    <n v="60"/>
    <x v="1"/>
    <x v="1"/>
    <x v="0"/>
    <d v="2014-12-14T13:11:53"/>
    <x v="0"/>
    <m/>
    <x v="0"/>
    <x v="5"/>
    <x v="75"/>
    <x v="5"/>
    <x v="2"/>
  </r>
  <r>
    <n v="645"/>
    <s v="2340"/>
    <x v="1"/>
    <n v="0"/>
    <n v="59"/>
    <x v="0"/>
    <x v="0"/>
    <x v="0"/>
    <d v="2014-12-14T13:11:53"/>
    <x v="0"/>
    <m/>
    <x v="0"/>
    <x v="5"/>
    <x v="75"/>
    <x v="5"/>
    <x v="2"/>
  </r>
  <r>
    <n v="951"/>
    <s v="2340"/>
    <x v="2"/>
    <n v="49"/>
    <n v="49"/>
    <x v="0"/>
    <x v="0"/>
    <x v="0"/>
    <d v="2014-11-14T09:13:00"/>
    <x v="0"/>
    <s v="bayah"/>
    <x v="0"/>
    <x v="5"/>
    <x v="75"/>
    <x v="5"/>
    <x v="2"/>
  </r>
  <r>
    <n v="1295"/>
    <s v="2340"/>
    <x v="3"/>
    <n v="51"/>
    <n v="51"/>
    <x v="0"/>
    <x v="0"/>
    <x v="0"/>
    <d v="2013-04-13T12:38:00"/>
    <x v="0"/>
    <s v="bayah"/>
    <x v="0"/>
    <x v="5"/>
    <x v="75"/>
    <x v="5"/>
    <x v="2"/>
  </r>
  <r>
    <n v="1612"/>
    <s v="2340"/>
    <x v="4"/>
    <n v="37"/>
    <n v="0"/>
    <x v="0"/>
    <x v="1"/>
    <x v="0"/>
    <d v="2014-10-28T08:59:00"/>
    <x v="0"/>
    <s v="bayah"/>
    <x v="0"/>
    <x v="5"/>
    <x v="75"/>
    <x v="5"/>
    <x v="2"/>
  </r>
  <r>
    <n v="301"/>
    <s v="2345"/>
    <x v="0"/>
    <n v="50"/>
    <n v="50"/>
    <x v="0"/>
    <x v="0"/>
    <x v="0"/>
    <d v="2014-12-14T13:11:53"/>
    <x v="0"/>
    <m/>
    <x v="0"/>
    <x v="5"/>
    <x v="76"/>
    <x v="5"/>
    <x v="2"/>
  </r>
  <r>
    <n v="646"/>
    <s v="2345"/>
    <x v="1"/>
    <n v="0"/>
    <n v="26"/>
    <x v="0"/>
    <x v="0"/>
    <x v="0"/>
    <d v="2014-12-14T13:11:53"/>
    <x v="0"/>
    <m/>
    <x v="0"/>
    <x v="5"/>
    <x v="76"/>
    <x v="5"/>
    <x v="2"/>
  </r>
  <r>
    <n v="952"/>
    <s v="2345"/>
    <x v="2"/>
    <n v="30"/>
    <n v="30"/>
    <x v="0"/>
    <x v="0"/>
    <x v="0"/>
    <d v="2014-11-14T09:13:00"/>
    <x v="0"/>
    <s v="bayah"/>
    <x v="0"/>
    <x v="5"/>
    <x v="76"/>
    <x v="5"/>
    <x v="2"/>
  </r>
  <r>
    <n v="1296"/>
    <s v="2345"/>
    <x v="3"/>
    <n v="53"/>
    <n v="22"/>
    <x v="0"/>
    <x v="0"/>
    <x v="0"/>
    <d v="2013-04-13T12:38:00"/>
    <x v="0"/>
    <s v="bayah"/>
    <x v="0"/>
    <x v="5"/>
    <x v="76"/>
    <x v="5"/>
    <x v="2"/>
  </r>
  <r>
    <n v="1613"/>
    <s v="2345"/>
    <x v="4"/>
    <n v="22"/>
    <n v="0"/>
    <x v="0"/>
    <x v="0"/>
    <x v="0"/>
    <d v="2014-10-28T09:00:00"/>
    <x v="0"/>
    <s v="bayah"/>
    <x v="0"/>
    <x v="5"/>
    <x v="76"/>
    <x v="5"/>
    <x v="2"/>
  </r>
  <r>
    <n v="302"/>
    <s v="2350"/>
    <x v="0"/>
    <n v="59"/>
    <n v="59"/>
    <x v="0"/>
    <x v="0"/>
    <x v="0"/>
    <d v="2014-12-14T13:11:53"/>
    <x v="0"/>
    <m/>
    <x v="0"/>
    <x v="5"/>
    <x v="77"/>
    <x v="5"/>
    <x v="2"/>
  </r>
  <r>
    <n v="647"/>
    <s v="2350"/>
    <x v="1"/>
    <n v="0"/>
    <n v="61"/>
    <x v="0"/>
    <x v="0"/>
    <x v="0"/>
    <d v="2014-12-14T13:11:53"/>
    <x v="0"/>
    <m/>
    <x v="0"/>
    <x v="5"/>
    <x v="77"/>
    <x v="5"/>
    <x v="2"/>
  </r>
  <r>
    <n v="953"/>
    <s v="2350"/>
    <x v="2"/>
    <n v="50"/>
    <n v="50"/>
    <x v="0"/>
    <x v="0"/>
    <x v="0"/>
    <d v="2014-11-14T09:13:00"/>
    <x v="0"/>
    <s v="bayah"/>
    <x v="0"/>
    <x v="5"/>
    <x v="77"/>
    <x v="5"/>
    <x v="2"/>
  </r>
  <r>
    <n v="1297"/>
    <s v="2350"/>
    <x v="3"/>
    <n v="50"/>
    <n v="40"/>
    <x v="0"/>
    <x v="0"/>
    <x v="0"/>
    <d v="2013-04-13T12:38:00"/>
    <x v="0"/>
    <s v="bayah"/>
    <x v="0"/>
    <x v="5"/>
    <x v="77"/>
    <x v="5"/>
    <x v="2"/>
  </r>
  <r>
    <n v="1614"/>
    <s v="2350"/>
    <x v="4"/>
    <n v="71"/>
    <n v="0"/>
    <x v="0"/>
    <x v="0"/>
    <x v="0"/>
    <d v="2014-10-28T08:54:00"/>
    <x v="0"/>
    <s v="bayah"/>
    <x v="0"/>
    <x v="5"/>
    <x v="77"/>
    <x v="5"/>
    <x v="2"/>
  </r>
  <r>
    <n v="324"/>
    <s v="2465"/>
    <x v="0"/>
    <n v="40"/>
    <n v="40"/>
    <x v="1"/>
    <x v="1"/>
    <x v="0"/>
    <d v="2014-12-14T13:11:53"/>
    <x v="0"/>
    <m/>
    <x v="0"/>
    <x v="6"/>
    <x v="78"/>
    <x v="6"/>
    <x v="2"/>
  </r>
  <r>
    <n v="669"/>
    <s v="2465"/>
    <x v="1"/>
    <n v="42"/>
    <n v="47"/>
    <x v="0"/>
    <x v="0"/>
    <x v="0"/>
    <d v="2014-12-14T13:11:53"/>
    <x v="0"/>
    <m/>
    <x v="0"/>
    <x v="6"/>
    <x v="78"/>
    <x v="6"/>
    <x v="2"/>
  </r>
  <r>
    <n v="975"/>
    <s v="2465"/>
    <x v="2"/>
    <n v="0"/>
    <n v="33"/>
    <x v="5"/>
    <x v="0"/>
    <x v="0"/>
    <d v="2014-08-30T22:12:00"/>
    <x v="0"/>
    <s v="cilograng"/>
    <x v="0"/>
    <x v="6"/>
    <x v="78"/>
    <x v="6"/>
    <x v="2"/>
  </r>
  <r>
    <n v="1320"/>
    <s v="2465"/>
    <x v="3"/>
    <n v="0"/>
    <n v="33"/>
    <x v="5"/>
    <x v="0"/>
    <x v="0"/>
    <d v="2013-02-20T10:12:00"/>
    <x v="0"/>
    <s v="cilograng"/>
    <x v="0"/>
    <x v="6"/>
    <x v="78"/>
    <x v="6"/>
    <x v="2"/>
  </r>
  <r>
    <n v="1636"/>
    <s v="2465"/>
    <x v="4"/>
    <n v="0"/>
    <n v="39"/>
    <x v="0"/>
    <x v="0"/>
    <x v="0"/>
    <d v="2014-11-06T21:56:00"/>
    <x v="0"/>
    <s v="cilograng"/>
    <x v="0"/>
    <x v="6"/>
    <x v="78"/>
    <x v="6"/>
    <x v="2"/>
  </r>
  <r>
    <n v="325"/>
    <s v="2470"/>
    <x v="0"/>
    <n v="60"/>
    <n v="60"/>
    <x v="1"/>
    <x v="1"/>
    <x v="0"/>
    <d v="2014-12-14T13:11:53"/>
    <x v="0"/>
    <m/>
    <x v="0"/>
    <x v="6"/>
    <x v="79"/>
    <x v="6"/>
    <x v="2"/>
  </r>
  <r>
    <n v="670"/>
    <s v="2470"/>
    <x v="1"/>
    <n v="39"/>
    <n v="58"/>
    <x v="0"/>
    <x v="3"/>
    <x v="0"/>
    <d v="2014-12-14T13:11:53"/>
    <x v="0"/>
    <m/>
    <x v="0"/>
    <x v="6"/>
    <x v="79"/>
    <x v="6"/>
    <x v="2"/>
  </r>
  <r>
    <n v="976"/>
    <s v="2470"/>
    <x v="2"/>
    <n v="0"/>
    <n v="54"/>
    <x v="4"/>
    <x v="0"/>
    <x v="0"/>
    <d v="2014-08-30T22:13:00"/>
    <x v="0"/>
    <s v="cilograng"/>
    <x v="0"/>
    <x v="6"/>
    <x v="79"/>
    <x v="6"/>
    <x v="2"/>
  </r>
  <r>
    <n v="1321"/>
    <s v="2470"/>
    <x v="3"/>
    <n v="0"/>
    <n v="54"/>
    <x v="11"/>
    <x v="0"/>
    <x v="0"/>
    <d v="2013-02-20T10:09:00"/>
    <x v="0"/>
    <s v="cilograng"/>
    <x v="0"/>
    <x v="6"/>
    <x v="79"/>
    <x v="6"/>
    <x v="2"/>
  </r>
  <r>
    <n v="1637"/>
    <s v="2470"/>
    <x v="4"/>
    <n v="0"/>
    <n v="48"/>
    <x v="0"/>
    <x v="0"/>
    <x v="0"/>
    <d v="2014-11-06T21:56:00"/>
    <x v="0"/>
    <s v="cilograng"/>
    <x v="0"/>
    <x v="6"/>
    <x v="79"/>
    <x v="6"/>
    <x v="2"/>
  </r>
  <r>
    <n v="326"/>
    <s v="2475"/>
    <x v="0"/>
    <n v="45"/>
    <n v="45"/>
    <x v="1"/>
    <x v="1"/>
    <x v="0"/>
    <d v="2014-12-14T13:11:53"/>
    <x v="0"/>
    <m/>
    <x v="0"/>
    <x v="6"/>
    <x v="80"/>
    <x v="6"/>
    <x v="2"/>
  </r>
  <r>
    <n v="671"/>
    <s v="2475"/>
    <x v="1"/>
    <n v="43"/>
    <n v="57"/>
    <x v="0"/>
    <x v="0"/>
    <x v="0"/>
    <d v="2014-12-14T13:11:53"/>
    <x v="0"/>
    <m/>
    <x v="0"/>
    <x v="6"/>
    <x v="80"/>
    <x v="6"/>
    <x v="2"/>
  </r>
  <r>
    <n v="977"/>
    <s v="2475"/>
    <x v="2"/>
    <n v="0"/>
    <n v="40"/>
    <x v="4"/>
    <x v="0"/>
    <x v="0"/>
    <d v="2014-08-30T22:13:00"/>
    <x v="0"/>
    <s v="cilograng"/>
    <x v="0"/>
    <x v="6"/>
    <x v="80"/>
    <x v="6"/>
    <x v="2"/>
  </r>
  <r>
    <n v="1322"/>
    <s v="2475"/>
    <x v="3"/>
    <n v="0"/>
    <n v="40"/>
    <x v="4"/>
    <x v="0"/>
    <x v="0"/>
    <d v="2013-02-20T10:11:00"/>
    <x v="0"/>
    <s v="cilograng"/>
    <x v="0"/>
    <x v="6"/>
    <x v="80"/>
    <x v="6"/>
    <x v="2"/>
  </r>
  <r>
    <n v="1638"/>
    <s v="2475"/>
    <x v="4"/>
    <n v="0"/>
    <n v="42"/>
    <x v="0"/>
    <x v="0"/>
    <x v="0"/>
    <d v="2014-11-06T21:57:00"/>
    <x v="0"/>
    <s v="cilograng"/>
    <x v="0"/>
    <x v="6"/>
    <x v="80"/>
    <x v="6"/>
    <x v="2"/>
  </r>
  <r>
    <n v="327"/>
    <s v="2480"/>
    <x v="0"/>
    <n v="45"/>
    <n v="45"/>
    <x v="1"/>
    <x v="1"/>
    <x v="0"/>
    <d v="2014-12-14T13:11:53"/>
    <x v="0"/>
    <m/>
    <x v="0"/>
    <x v="6"/>
    <x v="81"/>
    <x v="6"/>
    <x v="2"/>
  </r>
  <r>
    <n v="672"/>
    <s v="2480"/>
    <x v="1"/>
    <n v="65"/>
    <n v="40"/>
    <x v="0"/>
    <x v="3"/>
    <x v="0"/>
    <d v="2014-12-14T13:11:53"/>
    <x v="0"/>
    <m/>
    <x v="0"/>
    <x v="6"/>
    <x v="81"/>
    <x v="6"/>
    <x v="2"/>
  </r>
  <r>
    <n v="978"/>
    <s v="2480"/>
    <x v="2"/>
    <n v="0"/>
    <n v="72"/>
    <x v="3"/>
    <x v="0"/>
    <x v="0"/>
    <d v="2014-08-30T22:14:00"/>
    <x v="0"/>
    <s v="cilograng"/>
    <x v="0"/>
    <x v="6"/>
    <x v="81"/>
    <x v="6"/>
    <x v="2"/>
  </r>
  <r>
    <n v="1323"/>
    <s v="2480"/>
    <x v="3"/>
    <n v="0"/>
    <n v="72"/>
    <x v="9"/>
    <x v="0"/>
    <x v="0"/>
    <d v="2013-02-20T10:10:00"/>
    <x v="0"/>
    <s v="cilograng"/>
    <x v="0"/>
    <x v="6"/>
    <x v="81"/>
    <x v="6"/>
    <x v="2"/>
  </r>
  <r>
    <n v="1639"/>
    <s v="2480"/>
    <x v="4"/>
    <n v="0"/>
    <n v="60"/>
    <x v="0"/>
    <x v="0"/>
    <x v="0"/>
    <d v="2014-11-06T21:58:00"/>
    <x v="0"/>
    <s v="cilograng"/>
    <x v="0"/>
    <x v="6"/>
    <x v="81"/>
    <x v="6"/>
    <x v="2"/>
  </r>
  <r>
    <n v="328"/>
    <s v="2485"/>
    <x v="0"/>
    <n v="45"/>
    <n v="45"/>
    <x v="0"/>
    <x v="0"/>
    <x v="0"/>
    <d v="2014-12-14T13:11:53"/>
    <x v="0"/>
    <m/>
    <x v="0"/>
    <x v="6"/>
    <x v="82"/>
    <x v="6"/>
    <x v="2"/>
  </r>
  <r>
    <n v="673"/>
    <s v="2485"/>
    <x v="1"/>
    <n v="62"/>
    <n v="83"/>
    <x v="0"/>
    <x v="0"/>
    <x v="0"/>
    <d v="2014-12-14T13:11:53"/>
    <x v="0"/>
    <m/>
    <x v="0"/>
    <x v="6"/>
    <x v="82"/>
    <x v="6"/>
    <x v="2"/>
  </r>
  <r>
    <n v="979"/>
    <s v="2485"/>
    <x v="2"/>
    <n v="0"/>
    <n v="70"/>
    <x v="14"/>
    <x v="0"/>
    <x v="0"/>
    <d v="2014-08-30T22:14:00"/>
    <x v="0"/>
    <s v="cilograng"/>
    <x v="0"/>
    <x v="6"/>
    <x v="82"/>
    <x v="6"/>
    <x v="2"/>
  </r>
  <r>
    <n v="1324"/>
    <s v="2485"/>
    <x v="3"/>
    <n v="0"/>
    <n v="80"/>
    <x v="8"/>
    <x v="0"/>
    <x v="0"/>
    <d v="2013-02-20T10:10:00"/>
    <x v="0"/>
    <s v="cilograng"/>
    <x v="0"/>
    <x v="6"/>
    <x v="82"/>
    <x v="6"/>
    <x v="2"/>
  </r>
  <r>
    <n v="1640"/>
    <s v="2485"/>
    <x v="4"/>
    <n v="0"/>
    <n v="56"/>
    <x v="0"/>
    <x v="0"/>
    <x v="0"/>
    <d v="2014-11-06T21:59:00"/>
    <x v="0"/>
    <s v="cilograng"/>
    <x v="0"/>
    <x v="6"/>
    <x v="82"/>
    <x v="6"/>
    <x v="2"/>
  </r>
  <r>
    <n v="329"/>
    <s v="2490"/>
    <x v="0"/>
    <n v="50"/>
    <n v="50"/>
    <x v="0"/>
    <x v="0"/>
    <x v="0"/>
    <d v="2014-12-14T13:11:53"/>
    <x v="0"/>
    <m/>
    <x v="0"/>
    <x v="6"/>
    <x v="83"/>
    <x v="6"/>
    <x v="2"/>
  </r>
  <r>
    <n v="674"/>
    <s v="2490"/>
    <x v="1"/>
    <n v="76"/>
    <n v="30"/>
    <x v="0"/>
    <x v="0"/>
    <x v="0"/>
    <d v="2014-12-14T13:11:53"/>
    <x v="0"/>
    <m/>
    <x v="0"/>
    <x v="6"/>
    <x v="83"/>
    <x v="6"/>
    <x v="2"/>
  </r>
  <r>
    <n v="980"/>
    <s v="2490"/>
    <x v="2"/>
    <n v="0"/>
    <n v="92"/>
    <x v="9"/>
    <x v="0"/>
    <x v="0"/>
    <d v="2014-08-30T22:15:00"/>
    <x v="0"/>
    <s v="cilograng"/>
    <x v="0"/>
    <x v="6"/>
    <x v="83"/>
    <x v="6"/>
    <x v="2"/>
  </r>
  <r>
    <n v="1325"/>
    <s v="2490"/>
    <x v="3"/>
    <n v="0"/>
    <n v="106"/>
    <x v="9"/>
    <x v="0"/>
    <x v="0"/>
    <d v="2013-02-20T10:11:00"/>
    <x v="0"/>
    <s v="cilograng"/>
    <x v="0"/>
    <x v="6"/>
    <x v="83"/>
    <x v="6"/>
    <x v="2"/>
  </r>
  <r>
    <n v="1641"/>
    <s v="2490"/>
    <x v="4"/>
    <n v="0"/>
    <n v="98"/>
    <x v="0"/>
    <x v="0"/>
    <x v="0"/>
    <d v="2014-11-06T21:59:00"/>
    <x v="0"/>
    <s v="cilograng"/>
    <x v="0"/>
    <x v="6"/>
    <x v="83"/>
    <x v="6"/>
    <x v="2"/>
  </r>
  <r>
    <n v="330"/>
    <s v="2495"/>
    <x v="0"/>
    <n v="44"/>
    <n v="44"/>
    <x v="1"/>
    <x v="1"/>
    <x v="0"/>
    <d v="2014-12-14T13:11:53"/>
    <x v="0"/>
    <m/>
    <x v="0"/>
    <x v="6"/>
    <x v="84"/>
    <x v="6"/>
    <x v="2"/>
  </r>
  <r>
    <n v="675"/>
    <s v="2495"/>
    <x v="1"/>
    <n v="51"/>
    <n v="39"/>
    <x v="0"/>
    <x v="0"/>
    <x v="0"/>
    <d v="2014-12-14T13:11:53"/>
    <x v="0"/>
    <m/>
    <x v="0"/>
    <x v="6"/>
    <x v="84"/>
    <x v="6"/>
    <x v="2"/>
  </r>
  <r>
    <n v="981"/>
    <s v="2495"/>
    <x v="2"/>
    <n v="0"/>
    <n v="32"/>
    <x v="4"/>
    <x v="0"/>
    <x v="0"/>
    <d v="2014-08-30T22:15:00"/>
    <x v="0"/>
    <s v="cilograng"/>
    <x v="0"/>
    <x v="6"/>
    <x v="84"/>
    <x v="6"/>
    <x v="2"/>
  </r>
  <r>
    <n v="1326"/>
    <s v="2495"/>
    <x v="3"/>
    <n v="0"/>
    <n v="40"/>
    <x v="4"/>
    <x v="0"/>
    <x v="0"/>
    <d v="2013-02-20T10:13:00"/>
    <x v="0"/>
    <s v="cilograng"/>
    <x v="0"/>
    <x v="6"/>
    <x v="84"/>
    <x v="6"/>
    <x v="2"/>
  </r>
  <r>
    <n v="1642"/>
    <s v="2495"/>
    <x v="4"/>
    <n v="0"/>
    <n v="27"/>
    <x v="0"/>
    <x v="0"/>
    <x v="0"/>
    <d v="2014-11-06T21:59:00"/>
    <x v="0"/>
    <s v="cilograng"/>
    <x v="0"/>
    <x v="6"/>
    <x v="84"/>
    <x v="6"/>
    <x v="2"/>
  </r>
  <r>
    <n v="331"/>
    <s v="2500"/>
    <x v="0"/>
    <n v="50"/>
    <n v="50"/>
    <x v="1"/>
    <x v="1"/>
    <x v="0"/>
    <d v="2014-12-14T13:11:53"/>
    <x v="0"/>
    <m/>
    <x v="0"/>
    <x v="6"/>
    <x v="85"/>
    <x v="6"/>
    <x v="2"/>
  </r>
  <r>
    <n v="676"/>
    <s v="2500"/>
    <x v="1"/>
    <n v="26"/>
    <n v="32"/>
    <x v="0"/>
    <x v="0"/>
    <x v="0"/>
    <d v="2014-12-14T13:11:53"/>
    <x v="0"/>
    <m/>
    <x v="0"/>
    <x v="6"/>
    <x v="85"/>
    <x v="6"/>
    <x v="2"/>
  </r>
  <r>
    <n v="982"/>
    <s v="2500"/>
    <x v="2"/>
    <n v="0"/>
    <n v="27"/>
    <x v="4"/>
    <x v="0"/>
    <x v="0"/>
    <d v="2014-08-30T22:16:00"/>
    <x v="0"/>
    <s v="cilograng"/>
    <x v="0"/>
    <x v="6"/>
    <x v="85"/>
    <x v="6"/>
    <x v="2"/>
  </r>
  <r>
    <n v="1327"/>
    <s v="2500"/>
    <x v="3"/>
    <n v="0"/>
    <n v="27"/>
    <x v="11"/>
    <x v="0"/>
    <x v="0"/>
    <d v="2013-02-20T10:13:00"/>
    <x v="0"/>
    <s v="cilograng"/>
    <x v="0"/>
    <x v="6"/>
    <x v="85"/>
    <x v="6"/>
    <x v="2"/>
  </r>
  <r>
    <n v="1643"/>
    <s v="2500"/>
    <x v="4"/>
    <n v="0"/>
    <n v="39"/>
    <x v="0"/>
    <x v="0"/>
    <x v="0"/>
    <d v="2014-11-07T09:21:00"/>
    <x v="0"/>
    <s v="cilograng"/>
    <x v="0"/>
    <x v="6"/>
    <x v="85"/>
    <x v="6"/>
    <x v="2"/>
  </r>
  <r>
    <n v="332"/>
    <s v="2505"/>
    <x v="0"/>
    <n v="45"/>
    <n v="45"/>
    <x v="0"/>
    <x v="0"/>
    <x v="0"/>
    <d v="2014-12-14T13:11:53"/>
    <x v="0"/>
    <m/>
    <x v="0"/>
    <x v="6"/>
    <x v="86"/>
    <x v="6"/>
    <x v="2"/>
  </r>
  <r>
    <n v="677"/>
    <s v="2505"/>
    <x v="1"/>
    <n v="29"/>
    <n v="22"/>
    <x v="0"/>
    <x v="0"/>
    <x v="0"/>
    <d v="2014-12-14T13:11:53"/>
    <x v="0"/>
    <m/>
    <x v="0"/>
    <x v="6"/>
    <x v="86"/>
    <x v="6"/>
    <x v="2"/>
  </r>
  <r>
    <n v="983"/>
    <s v="2505"/>
    <x v="2"/>
    <n v="0"/>
    <n v="21"/>
    <x v="5"/>
    <x v="0"/>
    <x v="0"/>
    <d v="2014-08-30T22:16:00"/>
    <x v="0"/>
    <s v="cilograng"/>
    <x v="0"/>
    <x v="6"/>
    <x v="86"/>
    <x v="6"/>
    <x v="2"/>
  </r>
  <r>
    <n v="1328"/>
    <s v="2505"/>
    <x v="3"/>
    <n v="0"/>
    <n v="21"/>
    <x v="5"/>
    <x v="0"/>
    <x v="0"/>
    <d v="2013-02-20T10:14:00"/>
    <x v="0"/>
    <s v="cilograng"/>
    <x v="0"/>
    <x v="6"/>
    <x v="86"/>
    <x v="6"/>
    <x v="2"/>
  </r>
  <r>
    <n v="1644"/>
    <s v="2505"/>
    <x v="4"/>
    <n v="0"/>
    <n v="21"/>
    <x v="0"/>
    <x v="0"/>
    <x v="0"/>
    <d v="2014-11-07T09:21:00"/>
    <x v="0"/>
    <s v="cilograng"/>
    <x v="0"/>
    <x v="6"/>
    <x v="86"/>
    <x v="6"/>
    <x v="2"/>
  </r>
  <r>
    <n v="333"/>
    <s v="2510"/>
    <x v="0"/>
    <n v="45"/>
    <n v="45"/>
    <x v="0"/>
    <x v="0"/>
    <x v="0"/>
    <d v="2014-12-14T13:11:53"/>
    <x v="0"/>
    <m/>
    <x v="0"/>
    <x v="6"/>
    <x v="87"/>
    <x v="6"/>
    <x v="2"/>
  </r>
  <r>
    <n v="678"/>
    <s v="2510"/>
    <x v="1"/>
    <n v="36"/>
    <n v="40"/>
    <x v="0"/>
    <x v="0"/>
    <x v="0"/>
    <d v="2014-12-14T13:11:53"/>
    <x v="0"/>
    <m/>
    <x v="0"/>
    <x v="6"/>
    <x v="87"/>
    <x v="6"/>
    <x v="2"/>
  </r>
  <r>
    <n v="984"/>
    <s v="2510"/>
    <x v="2"/>
    <n v="0"/>
    <n v="45"/>
    <x v="5"/>
    <x v="0"/>
    <x v="0"/>
    <d v="2014-08-30T22:17:00"/>
    <x v="0"/>
    <s v="cilograng"/>
    <x v="0"/>
    <x v="6"/>
    <x v="87"/>
    <x v="6"/>
    <x v="2"/>
  </r>
  <r>
    <n v="1329"/>
    <s v="2510"/>
    <x v="3"/>
    <n v="0"/>
    <n v="45"/>
    <x v="5"/>
    <x v="0"/>
    <x v="0"/>
    <d v="2013-02-20T10:15:00"/>
    <x v="0"/>
    <s v="cilograng"/>
    <x v="0"/>
    <x v="6"/>
    <x v="87"/>
    <x v="6"/>
    <x v="2"/>
  </r>
  <r>
    <n v="1645"/>
    <s v="2510"/>
    <x v="4"/>
    <n v="0"/>
    <n v="38"/>
    <x v="0"/>
    <x v="0"/>
    <x v="0"/>
    <d v="2014-11-07T09:48:00"/>
    <x v="0"/>
    <s v="cilograng"/>
    <x v="0"/>
    <x v="6"/>
    <x v="87"/>
    <x v="6"/>
    <x v="2"/>
  </r>
  <r>
    <n v="111"/>
    <s v="1421"/>
    <x v="0"/>
    <n v="30"/>
    <n v="30"/>
    <x v="0"/>
    <x v="0"/>
    <x v="0"/>
    <d v="2014-12-14T13:11:53"/>
    <x v="0"/>
    <m/>
    <x v="0"/>
    <x v="7"/>
    <x v="88"/>
    <x v="7"/>
    <x v="2"/>
  </r>
  <r>
    <n v="456"/>
    <s v="1421"/>
    <x v="1"/>
    <n v="0"/>
    <n v="40"/>
    <x v="0"/>
    <x v="0"/>
    <x v="0"/>
    <d v="2014-12-14T13:11:53"/>
    <x v="0"/>
    <m/>
    <x v="0"/>
    <x v="7"/>
    <x v="88"/>
    <x v="7"/>
    <x v="2"/>
  </r>
  <r>
    <n v="785"/>
    <s v="1421"/>
    <x v="2"/>
    <n v="0"/>
    <n v="25"/>
    <x v="0"/>
    <x v="0"/>
    <x v="0"/>
    <d v="2014-12-13T11:00:00"/>
    <x v="0"/>
    <s v="cibeber"/>
    <x v="0"/>
    <x v="7"/>
    <x v="88"/>
    <x v="7"/>
    <x v="2"/>
  </r>
  <r>
    <n v="1106"/>
    <s v="1421"/>
    <x v="3"/>
    <n v="0"/>
    <n v="36"/>
    <x v="0"/>
    <x v="0"/>
    <x v="0"/>
    <d v="2013-02-17T20:32:00"/>
    <x v="0"/>
    <s v="cibeber"/>
    <x v="0"/>
    <x v="7"/>
    <x v="88"/>
    <x v="7"/>
    <x v="2"/>
  </r>
  <r>
    <n v="1437"/>
    <s v="1421"/>
    <x v="4"/>
    <n v="0"/>
    <n v="30"/>
    <x v="0"/>
    <x v="0"/>
    <x v="0"/>
    <d v="2014-12-13T11:00:00"/>
    <x v="0"/>
    <s v="cibeber"/>
    <x v="0"/>
    <x v="7"/>
    <x v="88"/>
    <x v="7"/>
    <x v="2"/>
  </r>
  <r>
    <n v="303"/>
    <s v="2355"/>
    <x v="0"/>
    <n v="38"/>
    <n v="38"/>
    <x v="1"/>
    <x v="1"/>
    <x v="0"/>
    <d v="2014-12-14T13:11:53"/>
    <x v="0"/>
    <m/>
    <x v="0"/>
    <x v="7"/>
    <x v="89"/>
    <x v="7"/>
    <x v="2"/>
  </r>
  <r>
    <n v="648"/>
    <s v="2355"/>
    <x v="1"/>
    <n v="0"/>
    <n v="21"/>
    <x v="0"/>
    <x v="0"/>
    <x v="0"/>
    <d v="2014-12-14T13:11:53"/>
    <x v="0"/>
    <m/>
    <x v="0"/>
    <x v="7"/>
    <x v="89"/>
    <x v="7"/>
    <x v="2"/>
  </r>
  <r>
    <n v="954"/>
    <s v="2355"/>
    <x v="2"/>
    <n v="0"/>
    <n v="20"/>
    <x v="0"/>
    <x v="2"/>
    <x v="0"/>
    <d v="2014-12-13T11:00:00"/>
    <x v="0"/>
    <s v="cibeber"/>
    <x v="0"/>
    <x v="7"/>
    <x v="89"/>
    <x v="7"/>
    <x v="2"/>
  </r>
  <r>
    <n v="1298"/>
    <s v="2355"/>
    <x v="3"/>
    <n v="0"/>
    <n v="26"/>
    <x v="0"/>
    <x v="3"/>
    <x v="0"/>
    <d v="2013-02-17T20:33:00"/>
    <x v="0"/>
    <s v="cibeber"/>
    <x v="0"/>
    <x v="7"/>
    <x v="89"/>
    <x v="7"/>
    <x v="2"/>
  </r>
  <r>
    <n v="1615"/>
    <s v="2355"/>
    <x v="4"/>
    <n v="0"/>
    <n v="30"/>
    <x v="0"/>
    <x v="0"/>
    <x v="0"/>
    <d v="2014-12-13T11:00:00"/>
    <x v="0"/>
    <s v="cibeber"/>
    <x v="0"/>
    <x v="7"/>
    <x v="89"/>
    <x v="7"/>
    <x v="2"/>
  </r>
  <r>
    <n v="304"/>
    <s v="2360"/>
    <x v="0"/>
    <n v="30"/>
    <n v="30"/>
    <x v="1"/>
    <x v="1"/>
    <x v="0"/>
    <d v="2014-12-14T13:11:53"/>
    <x v="0"/>
    <m/>
    <x v="0"/>
    <x v="7"/>
    <x v="90"/>
    <x v="7"/>
    <x v="2"/>
  </r>
  <r>
    <n v="649"/>
    <s v="2360"/>
    <x v="1"/>
    <n v="0"/>
    <n v="49"/>
    <x v="0"/>
    <x v="0"/>
    <x v="0"/>
    <d v="2014-12-14T13:11:53"/>
    <x v="0"/>
    <m/>
    <x v="0"/>
    <x v="7"/>
    <x v="90"/>
    <x v="7"/>
    <x v="2"/>
  </r>
  <r>
    <n v="955"/>
    <s v="2360"/>
    <x v="2"/>
    <n v="0"/>
    <n v="40"/>
    <x v="0"/>
    <x v="0"/>
    <x v="0"/>
    <d v="2014-12-13T11:00:00"/>
    <x v="0"/>
    <s v="cibeber"/>
    <x v="0"/>
    <x v="7"/>
    <x v="90"/>
    <x v="7"/>
    <x v="2"/>
  </r>
  <r>
    <n v="1299"/>
    <s v="2360"/>
    <x v="3"/>
    <n v="0"/>
    <n v="49"/>
    <x v="0"/>
    <x v="1"/>
    <x v="0"/>
    <d v="2013-02-17T20:33:00"/>
    <x v="0"/>
    <s v="cibeber"/>
    <x v="0"/>
    <x v="7"/>
    <x v="90"/>
    <x v="7"/>
    <x v="2"/>
  </r>
  <r>
    <n v="1616"/>
    <s v="2360"/>
    <x v="4"/>
    <n v="0"/>
    <n v="50"/>
    <x v="0"/>
    <x v="1"/>
    <x v="0"/>
    <d v="2014-12-13T11:00:00"/>
    <x v="0"/>
    <s v="cibeber"/>
    <x v="0"/>
    <x v="7"/>
    <x v="90"/>
    <x v="7"/>
    <x v="2"/>
  </r>
  <r>
    <n v="305"/>
    <s v="2365"/>
    <x v="0"/>
    <n v="30"/>
    <n v="30"/>
    <x v="0"/>
    <x v="0"/>
    <x v="0"/>
    <d v="2014-12-14T13:11:53"/>
    <x v="0"/>
    <m/>
    <x v="0"/>
    <x v="7"/>
    <x v="91"/>
    <x v="7"/>
    <x v="2"/>
  </r>
  <r>
    <n v="650"/>
    <s v="2365"/>
    <x v="1"/>
    <n v="0"/>
    <n v="46"/>
    <x v="0"/>
    <x v="0"/>
    <x v="0"/>
    <d v="2014-12-14T13:11:53"/>
    <x v="0"/>
    <m/>
    <x v="0"/>
    <x v="7"/>
    <x v="91"/>
    <x v="7"/>
    <x v="2"/>
  </r>
  <r>
    <n v="956"/>
    <s v="2365"/>
    <x v="2"/>
    <n v="0"/>
    <n v="31"/>
    <x v="0"/>
    <x v="0"/>
    <x v="0"/>
    <d v="2014-12-13T11:00:00"/>
    <x v="0"/>
    <s v="cibeber"/>
    <x v="0"/>
    <x v="7"/>
    <x v="91"/>
    <x v="7"/>
    <x v="2"/>
  </r>
  <r>
    <n v="1300"/>
    <s v="2365"/>
    <x v="3"/>
    <n v="0"/>
    <n v="57"/>
    <x v="0"/>
    <x v="2"/>
    <x v="0"/>
    <d v="2013-02-17T20:33:00"/>
    <x v="0"/>
    <s v="cibeber"/>
    <x v="0"/>
    <x v="7"/>
    <x v="91"/>
    <x v="7"/>
    <x v="2"/>
  </r>
  <r>
    <n v="1617"/>
    <s v="2365"/>
    <x v="4"/>
    <n v="1"/>
    <n v="60"/>
    <x v="0"/>
    <x v="0"/>
    <x v="0"/>
    <d v="2014-12-13T11:00:00"/>
    <x v="0"/>
    <s v="cibeber"/>
    <x v="0"/>
    <x v="7"/>
    <x v="91"/>
    <x v="7"/>
    <x v="2"/>
  </r>
  <r>
    <n v="306"/>
    <s v="2370"/>
    <x v="0"/>
    <n v="25"/>
    <n v="25"/>
    <x v="1"/>
    <x v="1"/>
    <x v="0"/>
    <d v="2014-12-14T13:11:53"/>
    <x v="0"/>
    <m/>
    <x v="0"/>
    <x v="7"/>
    <x v="92"/>
    <x v="7"/>
    <x v="2"/>
  </r>
  <r>
    <n v="651"/>
    <s v="2370"/>
    <x v="1"/>
    <n v="0"/>
    <n v="37"/>
    <x v="0"/>
    <x v="0"/>
    <x v="0"/>
    <d v="2014-12-14T13:11:53"/>
    <x v="0"/>
    <m/>
    <x v="0"/>
    <x v="7"/>
    <x v="92"/>
    <x v="7"/>
    <x v="2"/>
  </r>
  <r>
    <n v="957"/>
    <s v="2370"/>
    <x v="2"/>
    <n v="0"/>
    <n v="35"/>
    <x v="0"/>
    <x v="1"/>
    <x v="0"/>
    <d v="2014-12-13T11:00:00"/>
    <x v="0"/>
    <s v="cibeber"/>
    <x v="0"/>
    <x v="7"/>
    <x v="92"/>
    <x v="7"/>
    <x v="2"/>
  </r>
  <r>
    <n v="1301"/>
    <s v="2370"/>
    <x v="3"/>
    <n v="1"/>
    <n v="38"/>
    <x v="0"/>
    <x v="1"/>
    <x v="0"/>
    <d v="2013-02-17T20:35:00"/>
    <x v="0"/>
    <s v="cibeber"/>
    <x v="0"/>
    <x v="7"/>
    <x v="92"/>
    <x v="7"/>
    <x v="2"/>
  </r>
  <r>
    <n v="1618"/>
    <s v="2370"/>
    <x v="4"/>
    <n v="2"/>
    <n v="40"/>
    <x v="0"/>
    <x v="2"/>
    <x v="0"/>
    <d v="2014-12-13T11:00:00"/>
    <x v="0"/>
    <s v="cibeber"/>
    <x v="0"/>
    <x v="7"/>
    <x v="92"/>
    <x v="7"/>
    <x v="2"/>
  </r>
  <r>
    <n v="307"/>
    <s v="2375"/>
    <x v="0"/>
    <n v="26"/>
    <n v="26"/>
    <x v="0"/>
    <x v="0"/>
    <x v="0"/>
    <d v="2014-12-14T13:11:53"/>
    <x v="0"/>
    <m/>
    <x v="0"/>
    <x v="7"/>
    <x v="93"/>
    <x v="7"/>
    <x v="2"/>
  </r>
  <r>
    <n v="652"/>
    <s v="2375"/>
    <x v="1"/>
    <n v="0"/>
    <n v="67"/>
    <x v="0"/>
    <x v="0"/>
    <x v="0"/>
    <d v="2014-12-14T13:11:53"/>
    <x v="0"/>
    <m/>
    <x v="0"/>
    <x v="7"/>
    <x v="93"/>
    <x v="7"/>
    <x v="2"/>
  </r>
  <r>
    <n v="958"/>
    <s v="2375"/>
    <x v="2"/>
    <n v="0"/>
    <n v="50"/>
    <x v="0"/>
    <x v="0"/>
    <x v="0"/>
    <d v="2014-12-13T11:00:00"/>
    <x v="0"/>
    <s v="cibeber"/>
    <x v="0"/>
    <x v="7"/>
    <x v="93"/>
    <x v="7"/>
    <x v="2"/>
  </r>
  <r>
    <n v="1302"/>
    <s v="2375"/>
    <x v="3"/>
    <n v="0"/>
    <n v="58"/>
    <x v="0"/>
    <x v="0"/>
    <x v="0"/>
    <d v="2013-02-17T20:35:00"/>
    <x v="0"/>
    <s v="cibeber"/>
    <x v="0"/>
    <x v="7"/>
    <x v="93"/>
    <x v="7"/>
    <x v="2"/>
  </r>
  <r>
    <n v="1619"/>
    <s v="2375"/>
    <x v="4"/>
    <n v="0"/>
    <n v="50"/>
    <x v="0"/>
    <x v="0"/>
    <x v="0"/>
    <d v="2014-12-13T11:00:00"/>
    <x v="0"/>
    <s v="cibeber"/>
    <x v="0"/>
    <x v="7"/>
    <x v="93"/>
    <x v="7"/>
    <x v="2"/>
  </r>
  <r>
    <n v="308"/>
    <s v="2380"/>
    <x v="0"/>
    <n v="28"/>
    <n v="28"/>
    <x v="0"/>
    <x v="0"/>
    <x v="0"/>
    <d v="2014-12-14T13:11:53"/>
    <x v="0"/>
    <m/>
    <x v="0"/>
    <x v="7"/>
    <x v="64"/>
    <x v="7"/>
    <x v="2"/>
  </r>
  <r>
    <n v="653"/>
    <s v="2380"/>
    <x v="1"/>
    <n v="0"/>
    <n v="26"/>
    <x v="0"/>
    <x v="0"/>
    <x v="0"/>
    <d v="2014-12-14T13:11:53"/>
    <x v="0"/>
    <m/>
    <x v="0"/>
    <x v="7"/>
    <x v="64"/>
    <x v="7"/>
    <x v="2"/>
  </r>
  <r>
    <n v="959"/>
    <s v="2380"/>
    <x v="2"/>
    <n v="0"/>
    <n v="40"/>
    <x v="0"/>
    <x v="0"/>
    <x v="0"/>
    <d v="2014-12-13T11:00:00"/>
    <x v="0"/>
    <s v="cibeber"/>
    <x v="0"/>
    <x v="7"/>
    <x v="64"/>
    <x v="7"/>
    <x v="2"/>
  </r>
  <r>
    <n v="1303"/>
    <s v="2380"/>
    <x v="3"/>
    <n v="0"/>
    <n v="39"/>
    <x v="0"/>
    <x v="0"/>
    <x v="0"/>
    <d v="2013-02-17T20:35:00"/>
    <x v="0"/>
    <s v="cibeber"/>
    <x v="0"/>
    <x v="7"/>
    <x v="64"/>
    <x v="7"/>
    <x v="2"/>
  </r>
  <r>
    <n v="1620"/>
    <s v="2380"/>
    <x v="4"/>
    <n v="0"/>
    <n v="40"/>
    <x v="0"/>
    <x v="0"/>
    <x v="0"/>
    <d v="2014-12-13T11:00:00"/>
    <x v="0"/>
    <s v="cibeber"/>
    <x v="0"/>
    <x v="7"/>
    <x v="64"/>
    <x v="7"/>
    <x v="2"/>
  </r>
  <r>
    <n v="309"/>
    <s v="2385"/>
    <x v="0"/>
    <n v="27"/>
    <n v="27"/>
    <x v="0"/>
    <x v="0"/>
    <x v="0"/>
    <d v="2014-12-14T13:11:53"/>
    <x v="0"/>
    <m/>
    <x v="0"/>
    <x v="7"/>
    <x v="94"/>
    <x v="7"/>
    <x v="2"/>
  </r>
  <r>
    <n v="654"/>
    <s v="2385"/>
    <x v="1"/>
    <n v="0"/>
    <n v="30"/>
    <x v="0"/>
    <x v="0"/>
    <x v="0"/>
    <d v="2014-12-14T13:11:53"/>
    <x v="0"/>
    <m/>
    <x v="0"/>
    <x v="7"/>
    <x v="94"/>
    <x v="7"/>
    <x v="2"/>
  </r>
  <r>
    <n v="960"/>
    <s v="2385"/>
    <x v="2"/>
    <n v="0"/>
    <n v="32"/>
    <x v="0"/>
    <x v="0"/>
    <x v="0"/>
    <d v="2014-12-13T11:00:00"/>
    <x v="0"/>
    <s v="cibeber"/>
    <x v="0"/>
    <x v="7"/>
    <x v="94"/>
    <x v="7"/>
    <x v="2"/>
  </r>
  <r>
    <n v="1304"/>
    <s v="2385"/>
    <x v="3"/>
    <n v="0"/>
    <n v="31"/>
    <x v="0"/>
    <x v="0"/>
    <x v="0"/>
    <d v="2013-02-17T20:36:00"/>
    <x v="0"/>
    <s v="cibeber"/>
    <x v="0"/>
    <x v="7"/>
    <x v="94"/>
    <x v="7"/>
    <x v="2"/>
  </r>
  <r>
    <n v="1621"/>
    <s v="2385"/>
    <x v="4"/>
    <n v="0"/>
    <n v="32"/>
    <x v="0"/>
    <x v="0"/>
    <x v="0"/>
    <d v="2014-12-13T11:00:00"/>
    <x v="0"/>
    <s v="cibeber"/>
    <x v="0"/>
    <x v="7"/>
    <x v="94"/>
    <x v="7"/>
    <x v="2"/>
  </r>
  <r>
    <n v="310"/>
    <s v="2390"/>
    <x v="0"/>
    <n v="25"/>
    <n v="25"/>
    <x v="0"/>
    <x v="0"/>
    <x v="0"/>
    <d v="2014-12-14T13:11:53"/>
    <x v="0"/>
    <m/>
    <x v="0"/>
    <x v="7"/>
    <x v="95"/>
    <x v="7"/>
    <x v="2"/>
  </r>
  <r>
    <n v="655"/>
    <s v="2390"/>
    <x v="1"/>
    <n v="0"/>
    <n v="24"/>
    <x v="0"/>
    <x v="0"/>
    <x v="0"/>
    <d v="2014-12-14T13:11:53"/>
    <x v="0"/>
    <m/>
    <x v="0"/>
    <x v="7"/>
    <x v="95"/>
    <x v="7"/>
    <x v="2"/>
  </r>
  <r>
    <n v="961"/>
    <s v="2390"/>
    <x v="2"/>
    <n v="0"/>
    <n v="30"/>
    <x v="0"/>
    <x v="0"/>
    <x v="0"/>
    <d v="2014-12-13T11:00:00"/>
    <x v="0"/>
    <s v="cibeber"/>
    <x v="0"/>
    <x v="7"/>
    <x v="95"/>
    <x v="7"/>
    <x v="2"/>
  </r>
  <r>
    <n v="1305"/>
    <s v="2390"/>
    <x v="3"/>
    <n v="0"/>
    <n v="31"/>
    <x v="0"/>
    <x v="1"/>
    <x v="0"/>
    <d v="2013-02-17T20:36:00"/>
    <x v="0"/>
    <s v="cibeber"/>
    <x v="0"/>
    <x v="7"/>
    <x v="95"/>
    <x v="7"/>
    <x v="2"/>
  </r>
  <r>
    <n v="1622"/>
    <s v="2390"/>
    <x v="4"/>
    <n v="0"/>
    <n v="33"/>
    <x v="0"/>
    <x v="1"/>
    <x v="0"/>
    <d v="2014-12-13T11:00:00"/>
    <x v="0"/>
    <s v="cibeber"/>
    <x v="0"/>
    <x v="7"/>
    <x v="95"/>
    <x v="7"/>
    <x v="2"/>
  </r>
  <r>
    <n v="311"/>
    <s v="2395"/>
    <x v="0"/>
    <n v="25"/>
    <n v="25"/>
    <x v="0"/>
    <x v="0"/>
    <x v="0"/>
    <d v="2014-12-14T13:11:53"/>
    <x v="0"/>
    <m/>
    <x v="0"/>
    <x v="7"/>
    <x v="96"/>
    <x v="7"/>
    <x v="2"/>
  </r>
  <r>
    <n v="656"/>
    <s v="2395"/>
    <x v="1"/>
    <n v="0"/>
    <n v="33"/>
    <x v="0"/>
    <x v="0"/>
    <x v="0"/>
    <d v="2014-12-14T13:11:53"/>
    <x v="0"/>
    <m/>
    <x v="0"/>
    <x v="7"/>
    <x v="96"/>
    <x v="7"/>
    <x v="2"/>
  </r>
  <r>
    <n v="962"/>
    <s v="2395"/>
    <x v="2"/>
    <n v="0"/>
    <n v="15"/>
    <x v="0"/>
    <x v="0"/>
    <x v="0"/>
    <d v="2014-12-13T11:00:00"/>
    <x v="0"/>
    <s v="cibeber"/>
    <x v="0"/>
    <x v="7"/>
    <x v="96"/>
    <x v="7"/>
    <x v="2"/>
  </r>
  <r>
    <n v="1306"/>
    <s v="2395"/>
    <x v="3"/>
    <n v="0"/>
    <n v="24"/>
    <x v="0"/>
    <x v="1"/>
    <x v="0"/>
    <d v="2013-02-17T20:36:00"/>
    <x v="0"/>
    <s v="cibeber"/>
    <x v="0"/>
    <x v="7"/>
    <x v="96"/>
    <x v="7"/>
    <x v="2"/>
  </r>
  <r>
    <n v="1623"/>
    <s v="2395"/>
    <x v="4"/>
    <n v="0"/>
    <n v="26"/>
    <x v="0"/>
    <x v="1"/>
    <x v="0"/>
    <d v="2014-12-13T11:00:00"/>
    <x v="0"/>
    <s v="cibeber"/>
    <x v="0"/>
    <x v="7"/>
    <x v="96"/>
    <x v="7"/>
    <x v="2"/>
  </r>
  <r>
    <n v="312"/>
    <s v="2400"/>
    <x v="0"/>
    <n v="25"/>
    <n v="25"/>
    <x v="1"/>
    <x v="1"/>
    <x v="0"/>
    <d v="2014-12-14T13:11:53"/>
    <x v="0"/>
    <m/>
    <x v="0"/>
    <x v="7"/>
    <x v="49"/>
    <x v="7"/>
    <x v="2"/>
  </r>
  <r>
    <n v="657"/>
    <s v="2400"/>
    <x v="1"/>
    <n v="0"/>
    <n v="25"/>
    <x v="0"/>
    <x v="0"/>
    <x v="0"/>
    <d v="2014-12-14T13:11:53"/>
    <x v="0"/>
    <m/>
    <x v="0"/>
    <x v="7"/>
    <x v="49"/>
    <x v="7"/>
    <x v="2"/>
  </r>
  <r>
    <n v="963"/>
    <s v="2400"/>
    <x v="2"/>
    <n v="8"/>
    <n v="10"/>
    <x v="0"/>
    <x v="0"/>
    <x v="0"/>
    <d v="2014-12-13T11:00:00"/>
    <x v="0"/>
    <s v="cibeber"/>
    <x v="0"/>
    <x v="7"/>
    <x v="49"/>
    <x v="7"/>
    <x v="2"/>
  </r>
  <r>
    <n v="1307"/>
    <s v="2400"/>
    <x v="3"/>
    <n v="10"/>
    <n v="20"/>
    <x v="0"/>
    <x v="0"/>
    <x v="0"/>
    <d v="2013-02-17T20:37:00"/>
    <x v="0"/>
    <s v="cibeber"/>
    <x v="0"/>
    <x v="7"/>
    <x v="49"/>
    <x v="7"/>
    <x v="2"/>
  </r>
  <r>
    <n v="1624"/>
    <s v="2400"/>
    <x v="4"/>
    <n v="5"/>
    <n v="29"/>
    <x v="0"/>
    <x v="0"/>
    <x v="0"/>
    <d v="2014-12-13T11:00:00"/>
    <x v="0"/>
    <s v="cibeber"/>
    <x v="0"/>
    <x v="7"/>
    <x v="49"/>
    <x v="7"/>
    <x v="2"/>
  </r>
  <r>
    <n v="313"/>
    <s v="2405"/>
    <x v="0"/>
    <n v="25"/>
    <n v="25"/>
    <x v="0"/>
    <x v="0"/>
    <x v="0"/>
    <d v="2014-12-14T13:11:53"/>
    <x v="0"/>
    <m/>
    <x v="0"/>
    <x v="7"/>
    <x v="97"/>
    <x v="7"/>
    <x v="2"/>
  </r>
  <r>
    <n v="658"/>
    <s v="2405"/>
    <x v="1"/>
    <n v="0"/>
    <n v="38"/>
    <x v="0"/>
    <x v="0"/>
    <x v="0"/>
    <d v="2014-12-14T13:11:53"/>
    <x v="0"/>
    <m/>
    <x v="0"/>
    <x v="7"/>
    <x v="97"/>
    <x v="7"/>
    <x v="2"/>
  </r>
  <r>
    <n v="964"/>
    <s v="2405"/>
    <x v="2"/>
    <n v="11"/>
    <n v="40"/>
    <x v="0"/>
    <x v="1"/>
    <x v="0"/>
    <d v="2014-12-13T11:00:00"/>
    <x v="0"/>
    <s v="cibeber"/>
    <x v="0"/>
    <x v="7"/>
    <x v="97"/>
    <x v="7"/>
    <x v="2"/>
  </r>
  <r>
    <n v="1308"/>
    <s v="2405"/>
    <x v="3"/>
    <n v="10"/>
    <n v="43"/>
    <x v="0"/>
    <x v="1"/>
    <x v="0"/>
    <d v="2013-02-17T20:37:00"/>
    <x v="0"/>
    <s v="cibeber"/>
    <x v="0"/>
    <x v="7"/>
    <x v="97"/>
    <x v="7"/>
    <x v="2"/>
  </r>
  <r>
    <n v="1625"/>
    <s v="2405"/>
    <x v="4"/>
    <n v="5"/>
    <n v="45"/>
    <x v="0"/>
    <x v="1"/>
    <x v="0"/>
    <d v="2014-12-13T11:00:00"/>
    <x v="0"/>
    <s v="cibeber"/>
    <x v="0"/>
    <x v="7"/>
    <x v="97"/>
    <x v="7"/>
    <x v="2"/>
  </r>
  <r>
    <n v="314"/>
    <s v="2410"/>
    <x v="0"/>
    <n v="30"/>
    <n v="30"/>
    <x v="0"/>
    <x v="0"/>
    <x v="0"/>
    <d v="2014-12-14T13:11:53"/>
    <x v="0"/>
    <m/>
    <x v="0"/>
    <x v="7"/>
    <x v="98"/>
    <x v="7"/>
    <x v="2"/>
  </r>
  <r>
    <n v="659"/>
    <s v="2410"/>
    <x v="1"/>
    <n v="0"/>
    <n v="41"/>
    <x v="0"/>
    <x v="0"/>
    <x v="0"/>
    <d v="2014-12-14T13:11:53"/>
    <x v="0"/>
    <m/>
    <x v="0"/>
    <x v="7"/>
    <x v="98"/>
    <x v="7"/>
    <x v="2"/>
  </r>
  <r>
    <n v="965"/>
    <s v="2410"/>
    <x v="2"/>
    <n v="0"/>
    <n v="28"/>
    <x v="0"/>
    <x v="0"/>
    <x v="0"/>
    <d v="2014-12-13T11:00:00"/>
    <x v="0"/>
    <s v="cibeber"/>
    <x v="0"/>
    <x v="7"/>
    <x v="98"/>
    <x v="7"/>
    <x v="2"/>
  </r>
  <r>
    <n v="1309"/>
    <s v="2410"/>
    <x v="3"/>
    <n v="0"/>
    <n v="30"/>
    <x v="0"/>
    <x v="3"/>
    <x v="0"/>
    <d v="2013-02-17T20:37:00"/>
    <x v="0"/>
    <s v="cibeber"/>
    <x v="0"/>
    <x v="7"/>
    <x v="98"/>
    <x v="7"/>
    <x v="2"/>
  </r>
  <r>
    <n v="1626"/>
    <s v="2410"/>
    <x v="4"/>
    <n v="0"/>
    <n v="35"/>
    <x v="0"/>
    <x v="3"/>
    <x v="0"/>
    <d v="2014-12-13T11:00:00"/>
    <x v="0"/>
    <s v="cibeber"/>
    <x v="0"/>
    <x v="7"/>
    <x v="98"/>
    <x v="7"/>
    <x v="2"/>
  </r>
  <r>
    <n v="315"/>
    <s v="2420"/>
    <x v="0"/>
    <n v="20"/>
    <n v="20"/>
    <x v="1"/>
    <x v="1"/>
    <x v="0"/>
    <d v="2014-12-14T13:11:53"/>
    <x v="0"/>
    <m/>
    <x v="0"/>
    <x v="7"/>
    <x v="99"/>
    <x v="7"/>
    <x v="2"/>
  </r>
  <r>
    <n v="660"/>
    <s v="2420"/>
    <x v="1"/>
    <n v="0"/>
    <n v="31"/>
    <x v="0"/>
    <x v="0"/>
    <x v="0"/>
    <d v="2014-12-14T13:11:53"/>
    <x v="0"/>
    <m/>
    <x v="0"/>
    <x v="7"/>
    <x v="99"/>
    <x v="7"/>
    <x v="2"/>
  </r>
  <r>
    <n v="966"/>
    <s v="2420"/>
    <x v="2"/>
    <n v="7"/>
    <n v="20"/>
    <x v="0"/>
    <x v="0"/>
    <x v="0"/>
    <d v="2014-12-13T11:00:00"/>
    <x v="0"/>
    <s v="cibeber"/>
    <x v="0"/>
    <x v="7"/>
    <x v="99"/>
    <x v="7"/>
    <x v="2"/>
  </r>
  <r>
    <n v="1311"/>
    <s v="2420"/>
    <x v="3"/>
    <n v="7"/>
    <n v="42"/>
    <x v="0"/>
    <x v="0"/>
    <x v="0"/>
    <d v="2013-02-17T20:38:00"/>
    <x v="0"/>
    <s v="cibeber"/>
    <x v="0"/>
    <x v="7"/>
    <x v="99"/>
    <x v="7"/>
    <x v="2"/>
  </r>
  <r>
    <n v="1627"/>
    <s v="2420"/>
    <x v="4"/>
    <n v="8"/>
    <n v="40"/>
    <x v="0"/>
    <x v="0"/>
    <x v="0"/>
    <d v="2014-12-13T11:00:00"/>
    <x v="0"/>
    <s v="cibeber"/>
    <x v="0"/>
    <x v="7"/>
    <x v="99"/>
    <x v="7"/>
    <x v="2"/>
  </r>
  <r>
    <n v="316"/>
    <s v="2425"/>
    <x v="0"/>
    <n v="10"/>
    <n v="10"/>
    <x v="0"/>
    <x v="0"/>
    <x v="0"/>
    <d v="2014-12-14T13:11:53"/>
    <x v="0"/>
    <m/>
    <x v="0"/>
    <x v="7"/>
    <x v="100"/>
    <x v="7"/>
    <x v="2"/>
  </r>
  <r>
    <n v="661"/>
    <s v="2425"/>
    <x v="1"/>
    <n v="0"/>
    <n v="14"/>
    <x v="0"/>
    <x v="0"/>
    <x v="0"/>
    <d v="2014-12-14T13:11:53"/>
    <x v="0"/>
    <m/>
    <x v="0"/>
    <x v="7"/>
    <x v="100"/>
    <x v="7"/>
    <x v="2"/>
  </r>
  <r>
    <n v="967"/>
    <s v="2425"/>
    <x v="2"/>
    <n v="32"/>
    <n v="18"/>
    <x v="0"/>
    <x v="0"/>
    <x v="0"/>
    <d v="2014-12-13T11:00:00"/>
    <x v="0"/>
    <s v="cibeber"/>
    <x v="0"/>
    <x v="7"/>
    <x v="100"/>
    <x v="7"/>
    <x v="2"/>
  </r>
  <r>
    <n v="1312"/>
    <s v="2425"/>
    <x v="3"/>
    <n v="31"/>
    <n v="15"/>
    <x v="0"/>
    <x v="0"/>
    <x v="0"/>
    <d v="2013-02-17T20:38:00"/>
    <x v="0"/>
    <s v="cibeber"/>
    <x v="0"/>
    <x v="7"/>
    <x v="100"/>
    <x v="7"/>
    <x v="2"/>
  </r>
  <r>
    <n v="1628"/>
    <s v="2425"/>
    <x v="4"/>
    <n v="30"/>
    <n v="17"/>
    <x v="0"/>
    <x v="0"/>
    <x v="0"/>
    <d v="2014-12-13T11:00:00"/>
    <x v="0"/>
    <s v="cibeber"/>
    <x v="0"/>
    <x v="7"/>
    <x v="100"/>
    <x v="7"/>
    <x v="2"/>
  </r>
  <r>
    <n v="317"/>
    <s v="2430"/>
    <x v="0"/>
    <n v="37"/>
    <n v="37"/>
    <x v="0"/>
    <x v="0"/>
    <x v="0"/>
    <d v="2014-12-14T13:11:53"/>
    <x v="0"/>
    <m/>
    <x v="0"/>
    <x v="7"/>
    <x v="101"/>
    <x v="7"/>
    <x v="2"/>
  </r>
  <r>
    <n v="662"/>
    <s v="2430"/>
    <x v="1"/>
    <n v="0"/>
    <n v="21"/>
    <x v="0"/>
    <x v="0"/>
    <x v="0"/>
    <d v="2014-12-14T13:11:53"/>
    <x v="0"/>
    <m/>
    <x v="0"/>
    <x v="7"/>
    <x v="101"/>
    <x v="7"/>
    <x v="2"/>
  </r>
  <r>
    <n v="968"/>
    <s v="2430"/>
    <x v="2"/>
    <n v="0"/>
    <n v="25"/>
    <x v="0"/>
    <x v="0"/>
    <x v="0"/>
    <d v="2014-12-13T11:00:00"/>
    <x v="0"/>
    <s v="cibeber"/>
    <x v="0"/>
    <x v="7"/>
    <x v="101"/>
    <x v="7"/>
    <x v="2"/>
  </r>
  <r>
    <n v="1313"/>
    <s v="2430"/>
    <x v="3"/>
    <n v="6"/>
    <n v="29"/>
    <x v="0"/>
    <x v="0"/>
    <x v="0"/>
    <d v="2013-02-17T20:39:00"/>
    <x v="0"/>
    <s v="cibeber"/>
    <x v="0"/>
    <x v="7"/>
    <x v="101"/>
    <x v="7"/>
    <x v="2"/>
  </r>
  <r>
    <n v="1629"/>
    <s v="2430"/>
    <x v="4"/>
    <n v="9"/>
    <n v="30"/>
    <x v="0"/>
    <x v="0"/>
    <x v="0"/>
    <d v="2014-12-13T11:00:00"/>
    <x v="0"/>
    <s v="cibeber"/>
    <x v="0"/>
    <x v="7"/>
    <x v="101"/>
    <x v="7"/>
    <x v="2"/>
  </r>
  <r>
    <n v="318"/>
    <s v="2435"/>
    <x v="0"/>
    <n v="27"/>
    <n v="27"/>
    <x v="0"/>
    <x v="0"/>
    <x v="0"/>
    <d v="2014-12-14T13:11:53"/>
    <x v="0"/>
    <m/>
    <x v="0"/>
    <x v="7"/>
    <x v="102"/>
    <x v="7"/>
    <x v="2"/>
  </r>
  <r>
    <n v="663"/>
    <s v="2435"/>
    <x v="1"/>
    <n v="0"/>
    <n v="23"/>
    <x v="0"/>
    <x v="0"/>
    <x v="0"/>
    <d v="2014-12-14T13:11:53"/>
    <x v="0"/>
    <m/>
    <x v="0"/>
    <x v="7"/>
    <x v="102"/>
    <x v="7"/>
    <x v="2"/>
  </r>
  <r>
    <n v="969"/>
    <s v="2435"/>
    <x v="2"/>
    <n v="21"/>
    <n v="19"/>
    <x v="0"/>
    <x v="0"/>
    <x v="0"/>
    <d v="2014-12-13T11:00:00"/>
    <x v="0"/>
    <s v="cibeber"/>
    <x v="0"/>
    <x v="7"/>
    <x v="102"/>
    <x v="7"/>
    <x v="2"/>
  </r>
  <r>
    <n v="1314"/>
    <s v="2435"/>
    <x v="3"/>
    <n v="20"/>
    <n v="18"/>
    <x v="0"/>
    <x v="0"/>
    <x v="0"/>
    <d v="2013-02-17T20:39:00"/>
    <x v="0"/>
    <s v="cibeber"/>
    <x v="0"/>
    <x v="7"/>
    <x v="102"/>
    <x v="7"/>
    <x v="2"/>
  </r>
  <r>
    <n v="1630"/>
    <s v="2435"/>
    <x v="4"/>
    <n v="10"/>
    <n v="20"/>
    <x v="0"/>
    <x v="0"/>
    <x v="0"/>
    <d v="2014-12-13T11:00:00"/>
    <x v="0"/>
    <s v="cibeber"/>
    <x v="0"/>
    <x v="7"/>
    <x v="102"/>
    <x v="7"/>
    <x v="2"/>
  </r>
  <r>
    <n v="319"/>
    <s v="2440"/>
    <x v="0"/>
    <n v="27"/>
    <n v="27"/>
    <x v="0"/>
    <x v="0"/>
    <x v="0"/>
    <d v="2014-12-14T13:11:53"/>
    <x v="0"/>
    <m/>
    <x v="0"/>
    <x v="7"/>
    <x v="103"/>
    <x v="7"/>
    <x v="2"/>
  </r>
  <r>
    <n v="664"/>
    <s v="2440"/>
    <x v="1"/>
    <n v="0"/>
    <n v="35"/>
    <x v="0"/>
    <x v="0"/>
    <x v="0"/>
    <d v="2014-12-14T13:11:53"/>
    <x v="0"/>
    <m/>
    <x v="0"/>
    <x v="7"/>
    <x v="103"/>
    <x v="7"/>
    <x v="2"/>
  </r>
  <r>
    <n v="970"/>
    <s v="2440"/>
    <x v="2"/>
    <n v="13"/>
    <n v="30"/>
    <x v="0"/>
    <x v="1"/>
    <x v="0"/>
    <d v="2014-12-13T11:00:00"/>
    <x v="0"/>
    <s v="cibeber"/>
    <x v="0"/>
    <x v="7"/>
    <x v="103"/>
    <x v="7"/>
    <x v="2"/>
  </r>
  <r>
    <n v="1315"/>
    <s v="2440"/>
    <x v="3"/>
    <n v="12"/>
    <n v="29"/>
    <x v="0"/>
    <x v="1"/>
    <x v="0"/>
    <d v="2013-02-17T20:40:00"/>
    <x v="0"/>
    <s v="cibeber"/>
    <x v="0"/>
    <x v="7"/>
    <x v="103"/>
    <x v="7"/>
    <x v="2"/>
  </r>
  <r>
    <n v="1631"/>
    <s v="2440"/>
    <x v="4"/>
    <n v="15"/>
    <n v="30"/>
    <x v="0"/>
    <x v="1"/>
    <x v="0"/>
    <d v="2014-12-13T11:00:00"/>
    <x v="0"/>
    <s v="cibeber"/>
    <x v="0"/>
    <x v="7"/>
    <x v="103"/>
    <x v="7"/>
    <x v="2"/>
  </r>
  <r>
    <n v="320"/>
    <s v="2445"/>
    <x v="0"/>
    <n v="27"/>
    <n v="27"/>
    <x v="0"/>
    <x v="0"/>
    <x v="0"/>
    <d v="2014-12-14T13:11:53"/>
    <x v="0"/>
    <m/>
    <x v="0"/>
    <x v="7"/>
    <x v="104"/>
    <x v="7"/>
    <x v="2"/>
  </r>
  <r>
    <n v="665"/>
    <s v="2445"/>
    <x v="1"/>
    <n v="0"/>
    <n v="25"/>
    <x v="0"/>
    <x v="0"/>
    <x v="0"/>
    <d v="2014-12-14T13:11:53"/>
    <x v="0"/>
    <m/>
    <x v="0"/>
    <x v="7"/>
    <x v="104"/>
    <x v="7"/>
    <x v="2"/>
  </r>
  <r>
    <n v="971"/>
    <s v="2445"/>
    <x v="2"/>
    <n v="0"/>
    <n v="20"/>
    <x v="0"/>
    <x v="0"/>
    <x v="0"/>
    <d v="2014-12-13T11:00:00"/>
    <x v="0"/>
    <s v="cibeber"/>
    <x v="0"/>
    <x v="7"/>
    <x v="104"/>
    <x v="7"/>
    <x v="2"/>
  </r>
  <r>
    <n v="1316"/>
    <s v="2445"/>
    <x v="3"/>
    <n v="2"/>
    <n v="19"/>
    <x v="0"/>
    <x v="0"/>
    <x v="0"/>
    <d v="2013-02-17T20:40:00"/>
    <x v="0"/>
    <s v="cibeber"/>
    <x v="0"/>
    <x v="7"/>
    <x v="104"/>
    <x v="7"/>
    <x v="2"/>
  </r>
  <r>
    <n v="1632"/>
    <s v="2445"/>
    <x v="4"/>
    <n v="5"/>
    <n v="20"/>
    <x v="0"/>
    <x v="0"/>
    <x v="0"/>
    <d v="2014-12-13T11:00:00"/>
    <x v="0"/>
    <s v="cibeber"/>
    <x v="0"/>
    <x v="7"/>
    <x v="104"/>
    <x v="7"/>
    <x v="2"/>
  </r>
  <r>
    <n v="321"/>
    <s v="2450"/>
    <x v="0"/>
    <n v="28"/>
    <n v="28"/>
    <x v="0"/>
    <x v="0"/>
    <x v="0"/>
    <d v="2014-12-14T13:11:53"/>
    <x v="0"/>
    <m/>
    <x v="0"/>
    <x v="7"/>
    <x v="105"/>
    <x v="7"/>
    <x v="2"/>
  </r>
  <r>
    <n v="666"/>
    <s v="2450"/>
    <x v="1"/>
    <n v="0"/>
    <n v="30"/>
    <x v="0"/>
    <x v="0"/>
    <x v="0"/>
    <d v="2014-12-14T13:11:53"/>
    <x v="0"/>
    <m/>
    <x v="0"/>
    <x v="7"/>
    <x v="105"/>
    <x v="7"/>
    <x v="2"/>
  </r>
  <r>
    <n v="972"/>
    <s v="2450"/>
    <x v="2"/>
    <n v="20"/>
    <n v="21"/>
    <x v="0"/>
    <x v="0"/>
    <x v="0"/>
    <d v="2014-12-13T11:00:00"/>
    <x v="0"/>
    <s v="cibeber"/>
    <x v="0"/>
    <x v="7"/>
    <x v="105"/>
    <x v="7"/>
    <x v="2"/>
  </r>
  <r>
    <n v="1317"/>
    <s v="2450"/>
    <x v="3"/>
    <n v="18"/>
    <n v="22"/>
    <x v="0"/>
    <x v="0"/>
    <x v="0"/>
    <d v="2013-02-17T20:41:00"/>
    <x v="0"/>
    <s v="cibeber"/>
    <x v="0"/>
    <x v="7"/>
    <x v="105"/>
    <x v="7"/>
    <x v="2"/>
  </r>
  <r>
    <n v="1633"/>
    <s v="2450"/>
    <x v="4"/>
    <n v="20"/>
    <n v="25"/>
    <x v="0"/>
    <x v="0"/>
    <x v="0"/>
    <d v="2014-12-13T11:00:00"/>
    <x v="0"/>
    <s v="cibeber"/>
    <x v="0"/>
    <x v="7"/>
    <x v="105"/>
    <x v="7"/>
    <x v="2"/>
  </r>
  <r>
    <n v="322"/>
    <s v="2455"/>
    <x v="0"/>
    <n v="23"/>
    <n v="23"/>
    <x v="0"/>
    <x v="0"/>
    <x v="0"/>
    <d v="2014-12-14T13:11:53"/>
    <x v="0"/>
    <m/>
    <x v="0"/>
    <x v="7"/>
    <x v="106"/>
    <x v="7"/>
    <x v="2"/>
  </r>
  <r>
    <n v="667"/>
    <s v="2455"/>
    <x v="1"/>
    <n v="0"/>
    <n v="23"/>
    <x v="0"/>
    <x v="0"/>
    <x v="0"/>
    <d v="2014-12-14T13:11:53"/>
    <x v="0"/>
    <m/>
    <x v="0"/>
    <x v="7"/>
    <x v="106"/>
    <x v="7"/>
    <x v="2"/>
  </r>
  <r>
    <n v="973"/>
    <s v="2455"/>
    <x v="2"/>
    <n v="15"/>
    <n v="20"/>
    <x v="0"/>
    <x v="0"/>
    <x v="0"/>
    <d v="2014-12-13T11:00:00"/>
    <x v="0"/>
    <s v="cibeber"/>
    <x v="0"/>
    <x v="7"/>
    <x v="106"/>
    <x v="7"/>
    <x v="2"/>
  </r>
  <r>
    <n v="1318"/>
    <s v="2455"/>
    <x v="3"/>
    <n v="13"/>
    <n v="18"/>
    <x v="0"/>
    <x v="0"/>
    <x v="0"/>
    <d v="2013-02-17T20:41:00"/>
    <x v="0"/>
    <s v="cibeber"/>
    <x v="0"/>
    <x v="7"/>
    <x v="106"/>
    <x v="7"/>
    <x v="2"/>
  </r>
  <r>
    <n v="1634"/>
    <s v="2455"/>
    <x v="4"/>
    <n v="15"/>
    <n v="20"/>
    <x v="0"/>
    <x v="0"/>
    <x v="0"/>
    <d v="2014-12-13T11:00:00"/>
    <x v="0"/>
    <s v="cibeber"/>
    <x v="0"/>
    <x v="7"/>
    <x v="106"/>
    <x v="7"/>
    <x v="2"/>
  </r>
  <r>
    <n v="323"/>
    <s v="2460"/>
    <x v="0"/>
    <n v="20"/>
    <n v="20"/>
    <x v="0"/>
    <x v="0"/>
    <x v="0"/>
    <d v="2014-12-14T13:11:53"/>
    <x v="0"/>
    <m/>
    <x v="0"/>
    <x v="7"/>
    <x v="107"/>
    <x v="7"/>
    <x v="2"/>
  </r>
  <r>
    <n v="668"/>
    <s v="2460"/>
    <x v="1"/>
    <n v="0"/>
    <n v="23"/>
    <x v="0"/>
    <x v="0"/>
    <x v="0"/>
    <d v="2014-12-14T13:11:53"/>
    <x v="0"/>
    <m/>
    <x v="0"/>
    <x v="7"/>
    <x v="107"/>
    <x v="7"/>
    <x v="2"/>
  </r>
  <r>
    <n v="974"/>
    <s v="2460"/>
    <x v="2"/>
    <n v="0"/>
    <n v="30"/>
    <x v="0"/>
    <x v="0"/>
    <x v="0"/>
    <d v="2014-12-13T11:00:00"/>
    <x v="0"/>
    <s v="cibeber"/>
    <x v="0"/>
    <x v="7"/>
    <x v="107"/>
    <x v="7"/>
    <x v="2"/>
  </r>
  <r>
    <n v="1319"/>
    <s v="2460"/>
    <x v="3"/>
    <n v="0"/>
    <n v="32"/>
    <x v="0"/>
    <x v="0"/>
    <x v="0"/>
    <d v="2013-04-23T14:33:00"/>
    <x v="0"/>
    <s v="cibeber"/>
    <x v="0"/>
    <x v="7"/>
    <x v="107"/>
    <x v="7"/>
    <x v="2"/>
  </r>
  <r>
    <n v="1635"/>
    <s v="2460"/>
    <x v="4"/>
    <n v="0"/>
    <n v="35"/>
    <x v="0"/>
    <x v="0"/>
    <x v="0"/>
    <d v="2014-12-13T11:00:00"/>
    <x v="0"/>
    <s v="cibeber"/>
    <x v="0"/>
    <x v="7"/>
    <x v="107"/>
    <x v="7"/>
    <x v="2"/>
  </r>
  <r>
    <n v="226"/>
    <s v="1970"/>
    <x v="0"/>
    <n v="36"/>
    <n v="36"/>
    <x v="0"/>
    <x v="0"/>
    <x v="0"/>
    <d v="2014-12-14T13:11:53"/>
    <x v="0"/>
    <m/>
    <x v="0"/>
    <x v="8"/>
    <x v="108"/>
    <x v="8"/>
    <x v="1"/>
  </r>
  <r>
    <n v="571"/>
    <s v="1970"/>
    <x v="1"/>
    <n v="79"/>
    <n v="65"/>
    <x v="0"/>
    <x v="0"/>
    <x v="0"/>
    <d v="2014-12-14T13:11:53"/>
    <x v="0"/>
    <m/>
    <x v="0"/>
    <x v="8"/>
    <x v="108"/>
    <x v="8"/>
    <x v="1"/>
  </r>
  <r>
    <n v="891"/>
    <s v="1970"/>
    <x v="2"/>
    <n v="0"/>
    <n v="65"/>
    <x v="0"/>
    <x v="0"/>
    <x v="0"/>
    <d v="2014-11-29T13:40:00"/>
    <x v="0"/>
    <s v="rangga"/>
    <x v="0"/>
    <x v="8"/>
    <x v="108"/>
    <x v="8"/>
    <x v="1"/>
  </r>
  <r>
    <n v="1221"/>
    <s v="1970"/>
    <x v="3"/>
    <n v="31"/>
    <n v="37"/>
    <x v="2"/>
    <x v="0"/>
    <x v="3"/>
    <d v="2013-05-04T13:03:00"/>
    <x v="0"/>
    <s v="cijaku"/>
    <x v="0"/>
    <x v="8"/>
    <x v="108"/>
    <x v="8"/>
    <x v="1"/>
  </r>
  <r>
    <n v="1552"/>
    <s v="1970"/>
    <x v="4"/>
    <n v="28"/>
    <n v="43"/>
    <x v="4"/>
    <x v="4"/>
    <x v="0"/>
    <d v="2014-11-29T13:46:00"/>
    <x v="0"/>
    <s v="rangga"/>
    <x v="0"/>
    <x v="8"/>
    <x v="108"/>
    <x v="8"/>
    <x v="1"/>
  </r>
  <r>
    <n v="227"/>
    <s v="1975"/>
    <x v="0"/>
    <n v="36"/>
    <n v="36"/>
    <x v="0"/>
    <x v="0"/>
    <x v="0"/>
    <d v="2014-12-14T13:11:53"/>
    <x v="0"/>
    <m/>
    <x v="0"/>
    <x v="8"/>
    <x v="109"/>
    <x v="8"/>
    <x v="1"/>
  </r>
  <r>
    <n v="572"/>
    <s v="1975"/>
    <x v="1"/>
    <n v="45"/>
    <n v="45"/>
    <x v="0"/>
    <x v="0"/>
    <x v="0"/>
    <d v="2014-12-14T13:11:53"/>
    <x v="0"/>
    <m/>
    <x v="0"/>
    <x v="8"/>
    <x v="109"/>
    <x v="8"/>
    <x v="1"/>
  </r>
  <r>
    <n v="892"/>
    <s v="1975"/>
    <x v="2"/>
    <n v="0"/>
    <n v="45"/>
    <x v="0"/>
    <x v="0"/>
    <x v="0"/>
    <d v="2014-11-29T13:41:00"/>
    <x v="0"/>
    <s v="rangga"/>
    <x v="0"/>
    <x v="8"/>
    <x v="109"/>
    <x v="8"/>
    <x v="1"/>
  </r>
  <r>
    <n v="1222"/>
    <s v="1975"/>
    <x v="3"/>
    <n v="26"/>
    <n v="25"/>
    <x v="0"/>
    <x v="0"/>
    <x v="3"/>
    <d v="2013-05-05T00:25:00"/>
    <x v="0"/>
    <s v="cijaku"/>
    <x v="0"/>
    <x v="8"/>
    <x v="109"/>
    <x v="8"/>
    <x v="1"/>
  </r>
  <r>
    <n v="1553"/>
    <s v="1975"/>
    <x v="4"/>
    <n v="23"/>
    <n v="31"/>
    <x v="2"/>
    <x v="0"/>
    <x v="0"/>
    <d v="2014-11-29T13:47:00"/>
    <x v="0"/>
    <s v="rangga"/>
    <x v="0"/>
    <x v="8"/>
    <x v="109"/>
    <x v="8"/>
    <x v="1"/>
  </r>
  <r>
    <n v="228"/>
    <s v="1980"/>
    <x v="0"/>
    <n v="36"/>
    <n v="36"/>
    <x v="0"/>
    <x v="0"/>
    <x v="0"/>
    <d v="2014-12-14T13:11:53"/>
    <x v="0"/>
    <m/>
    <x v="0"/>
    <x v="8"/>
    <x v="110"/>
    <x v="8"/>
    <x v="1"/>
  </r>
  <r>
    <n v="573"/>
    <s v="1980"/>
    <x v="1"/>
    <n v="33"/>
    <n v="33"/>
    <x v="2"/>
    <x v="0"/>
    <x v="0"/>
    <d v="2014-12-14T13:11:53"/>
    <x v="0"/>
    <m/>
    <x v="0"/>
    <x v="8"/>
    <x v="110"/>
    <x v="8"/>
    <x v="1"/>
  </r>
  <r>
    <n v="893"/>
    <s v="1980"/>
    <x v="2"/>
    <n v="0"/>
    <n v="24"/>
    <x v="0"/>
    <x v="2"/>
    <x v="0"/>
    <d v="2014-11-29T13:42:00"/>
    <x v="0"/>
    <s v="rangga"/>
    <x v="0"/>
    <x v="8"/>
    <x v="110"/>
    <x v="8"/>
    <x v="1"/>
  </r>
  <r>
    <n v="1223"/>
    <s v="1980"/>
    <x v="3"/>
    <n v="21"/>
    <n v="8"/>
    <x v="2"/>
    <x v="0"/>
    <x v="3"/>
    <d v="2013-05-05T00:26:00"/>
    <x v="0"/>
    <s v="cijaku"/>
    <x v="0"/>
    <x v="8"/>
    <x v="110"/>
    <x v="8"/>
    <x v="1"/>
  </r>
  <r>
    <n v="1554"/>
    <s v="1980"/>
    <x v="4"/>
    <n v="18"/>
    <n v="14"/>
    <x v="4"/>
    <x v="0"/>
    <x v="0"/>
    <d v="2014-11-29T13:48:00"/>
    <x v="0"/>
    <s v="rangga"/>
    <x v="0"/>
    <x v="8"/>
    <x v="110"/>
    <x v="8"/>
    <x v="1"/>
  </r>
  <r>
    <n v="229"/>
    <s v="1985"/>
    <x v="0"/>
    <n v="44"/>
    <n v="44"/>
    <x v="0"/>
    <x v="0"/>
    <x v="0"/>
    <d v="2014-12-14T13:11:53"/>
    <x v="0"/>
    <m/>
    <x v="0"/>
    <x v="8"/>
    <x v="111"/>
    <x v="8"/>
    <x v="1"/>
  </r>
  <r>
    <n v="574"/>
    <s v="1985"/>
    <x v="1"/>
    <n v="45"/>
    <n v="45"/>
    <x v="0"/>
    <x v="0"/>
    <x v="0"/>
    <d v="2014-12-14T13:11:53"/>
    <x v="0"/>
    <m/>
    <x v="0"/>
    <x v="8"/>
    <x v="111"/>
    <x v="8"/>
    <x v="1"/>
  </r>
  <r>
    <n v="894"/>
    <s v="1985"/>
    <x v="2"/>
    <n v="0"/>
    <n v="45"/>
    <x v="0"/>
    <x v="0"/>
    <x v="0"/>
    <d v="2014-11-29T13:40:00"/>
    <x v="0"/>
    <s v="rangga"/>
    <x v="0"/>
    <x v="8"/>
    <x v="111"/>
    <x v="8"/>
    <x v="1"/>
  </r>
  <r>
    <n v="1224"/>
    <s v="1985"/>
    <x v="3"/>
    <n v="25"/>
    <n v="21"/>
    <x v="1"/>
    <x v="0"/>
    <x v="3"/>
    <d v="2013-05-04T13:03:00"/>
    <x v="0"/>
    <s v="cijaku"/>
    <x v="0"/>
    <x v="8"/>
    <x v="111"/>
    <x v="8"/>
    <x v="1"/>
  </r>
  <r>
    <n v="1555"/>
    <s v="1985"/>
    <x v="4"/>
    <n v="22"/>
    <n v="27"/>
    <x v="11"/>
    <x v="2"/>
    <x v="0"/>
    <d v="2014-11-29T13:46:00"/>
    <x v="0"/>
    <s v="rangga"/>
    <x v="0"/>
    <x v="8"/>
    <x v="111"/>
    <x v="8"/>
    <x v="1"/>
  </r>
  <r>
    <n v="230"/>
    <s v="1990"/>
    <x v="0"/>
    <n v="35"/>
    <n v="35"/>
    <x v="0"/>
    <x v="0"/>
    <x v="0"/>
    <d v="2014-12-14T13:11:53"/>
    <x v="0"/>
    <m/>
    <x v="0"/>
    <x v="8"/>
    <x v="51"/>
    <x v="8"/>
    <x v="1"/>
  </r>
  <r>
    <n v="575"/>
    <s v="1990"/>
    <x v="1"/>
    <n v="30"/>
    <n v="27"/>
    <x v="4"/>
    <x v="0"/>
    <x v="0"/>
    <d v="2014-12-14T13:11:53"/>
    <x v="0"/>
    <m/>
    <x v="0"/>
    <x v="8"/>
    <x v="51"/>
    <x v="8"/>
    <x v="1"/>
  </r>
  <r>
    <n v="895"/>
    <s v="1990"/>
    <x v="2"/>
    <n v="0"/>
    <n v="27"/>
    <x v="0"/>
    <x v="4"/>
    <x v="0"/>
    <d v="2014-11-29T13:40:00"/>
    <x v="0"/>
    <s v="rangga"/>
    <x v="0"/>
    <x v="8"/>
    <x v="51"/>
    <x v="8"/>
    <x v="1"/>
  </r>
  <r>
    <n v="1225"/>
    <s v="1990"/>
    <x v="3"/>
    <n v="17"/>
    <n v="21"/>
    <x v="5"/>
    <x v="0"/>
    <x v="3"/>
    <d v="2013-05-04T13:04:00"/>
    <x v="0"/>
    <s v="cijaku"/>
    <x v="0"/>
    <x v="8"/>
    <x v="51"/>
    <x v="8"/>
    <x v="1"/>
  </r>
  <r>
    <n v="1556"/>
    <s v="1990"/>
    <x v="4"/>
    <n v="14"/>
    <n v="27"/>
    <x v="5"/>
    <x v="0"/>
    <x v="0"/>
    <d v="2014-11-29T13:46:00"/>
    <x v="0"/>
    <s v="rangga"/>
    <x v="0"/>
    <x v="8"/>
    <x v="51"/>
    <x v="8"/>
    <x v="1"/>
  </r>
  <r>
    <n v="231"/>
    <s v="1995"/>
    <x v="0"/>
    <n v="35"/>
    <n v="35"/>
    <x v="0"/>
    <x v="0"/>
    <x v="0"/>
    <d v="2014-12-14T13:11:53"/>
    <x v="0"/>
    <m/>
    <x v="0"/>
    <x v="8"/>
    <x v="112"/>
    <x v="8"/>
    <x v="1"/>
  </r>
  <r>
    <n v="576"/>
    <s v="1995"/>
    <x v="1"/>
    <n v="40"/>
    <n v="40"/>
    <x v="0"/>
    <x v="0"/>
    <x v="0"/>
    <d v="2014-12-14T13:11:53"/>
    <x v="0"/>
    <m/>
    <x v="0"/>
    <x v="8"/>
    <x v="112"/>
    <x v="8"/>
    <x v="1"/>
  </r>
  <r>
    <n v="896"/>
    <s v="1995"/>
    <x v="2"/>
    <n v="0"/>
    <n v="40"/>
    <x v="0"/>
    <x v="0"/>
    <x v="0"/>
    <d v="2014-11-29T13:41:00"/>
    <x v="0"/>
    <s v="rangga"/>
    <x v="0"/>
    <x v="8"/>
    <x v="112"/>
    <x v="8"/>
    <x v="1"/>
  </r>
  <r>
    <n v="1226"/>
    <s v="1995"/>
    <x v="3"/>
    <n v="22"/>
    <n v="20"/>
    <x v="1"/>
    <x v="0"/>
    <x v="3"/>
    <d v="2013-05-04T13:04:00"/>
    <x v="0"/>
    <s v="cijaku"/>
    <x v="0"/>
    <x v="8"/>
    <x v="112"/>
    <x v="8"/>
    <x v="1"/>
  </r>
  <r>
    <n v="1557"/>
    <s v="1995"/>
    <x v="4"/>
    <n v="19"/>
    <n v="26"/>
    <x v="2"/>
    <x v="0"/>
    <x v="0"/>
    <d v="2014-11-29T13:47:00"/>
    <x v="0"/>
    <s v="rangga"/>
    <x v="0"/>
    <x v="8"/>
    <x v="112"/>
    <x v="8"/>
    <x v="1"/>
  </r>
  <r>
    <n v="232"/>
    <s v="2000"/>
    <x v="0"/>
    <n v="36"/>
    <n v="36"/>
    <x v="0"/>
    <x v="0"/>
    <x v="0"/>
    <d v="2014-12-14T13:11:53"/>
    <x v="0"/>
    <m/>
    <x v="0"/>
    <x v="8"/>
    <x v="113"/>
    <x v="8"/>
    <x v="1"/>
  </r>
  <r>
    <n v="577"/>
    <s v="2000"/>
    <x v="1"/>
    <n v="19"/>
    <n v="19"/>
    <x v="1"/>
    <x v="0"/>
    <x v="0"/>
    <d v="2014-12-14T13:11:53"/>
    <x v="0"/>
    <m/>
    <x v="0"/>
    <x v="8"/>
    <x v="113"/>
    <x v="8"/>
    <x v="1"/>
  </r>
  <r>
    <n v="897"/>
    <s v="2000"/>
    <x v="2"/>
    <n v="0"/>
    <n v="19"/>
    <x v="0"/>
    <x v="1"/>
    <x v="0"/>
    <d v="2014-11-29T13:41:00"/>
    <x v="0"/>
    <s v="rangga"/>
    <x v="0"/>
    <x v="8"/>
    <x v="113"/>
    <x v="8"/>
    <x v="1"/>
  </r>
  <r>
    <n v="1227"/>
    <s v="2000"/>
    <x v="3"/>
    <n v="12"/>
    <n v="11"/>
    <x v="1"/>
    <x v="0"/>
    <x v="3"/>
    <d v="2013-05-04T13:04:00"/>
    <x v="0"/>
    <s v="cijaku"/>
    <x v="0"/>
    <x v="8"/>
    <x v="113"/>
    <x v="8"/>
    <x v="1"/>
  </r>
  <r>
    <n v="1558"/>
    <s v="2000"/>
    <x v="4"/>
    <n v="9"/>
    <n v="17"/>
    <x v="5"/>
    <x v="1"/>
    <x v="0"/>
    <d v="2014-11-29T13:47:00"/>
    <x v="0"/>
    <s v="rangga"/>
    <x v="0"/>
    <x v="8"/>
    <x v="113"/>
    <x v="8"/>
    <x v="1"/>
  </r>
  <r>
    <n v="233"/>
    <s v="2005"/>
    <x v="0"/>
    <n v="40"/>
    <n v="40"/>
    <x v="0"/>
    <x v="0"/>
    <x v="0"/>
    <d v="2014-12-14T13:11:53"/>
    <x v="0"/>
    <m/>
    <x v="0"/>
    <x v="8"/>
    <x v="114"/>
    <x v="8"/>
    <x v="1"/>
  </r>
  <r>
    <n v="578"/>
    <s v="2005"/>
    <x v="1"/>
    <n v="15"/>
    <n v="14"/>
    <x v="1"/>
    <x v="0"/>
    <x v="0"/>
    <d v="2014-12-14T13:11:53"/>
    <x v="0"/>
    <m/>
    <x v="0"/>
    <x v="8"/>
    <x v="114"/>
    <x v="8"/>
    <x v="1"/>
  </r>
  <r>
    <n v="898"/>
    <s v="2005"/>
    <x v="2"/>
    <n v="0"/>
    <n v="24"/>
    <x v="0"/>
    <x v="1"/>
    <x v="0"/>
    <d v="2014-11-29T13:42:00"/>
    <x v="0"/>
    <s v="rangga"/>
    <x v="0"/>
    <x v="8"/>
    <x v="114"/>
    <x v="8"/>
    <x v="1"/>
  </r>
  <r>
    <n v="1228"/>
    <s v="2005"/>
    <x v="3"/>
    <n v="22"/>
    <n v="7"/>
    <x v="1"/>
    <x v="0"/>
    <x v="3"/>
    <d v="2013-05-05T00:25:00"/>
    <x v="0"/>
    <s v="cijaku"/>
    <x v="0"/>
    <x v="8"/>
    <x v="114"/>
    <x v="8"/>
    <x v="1"/>
  </r>
  <r>
    <n v="1559"/>
    <s v="2005"/>
    <x v="4"/>
    <n v="19"/>
    <n v="13"/>
    <x v="5"/>
    <x v="0"/>
    <x v="0"/>
    <d v="2014-11-29T13:48:00"/>
    <x v="0"/>
    <s v="rangga"/>
    <x v="0"/>
    <x v="8"/>
    <x v="114"/>
    <x v="8"/>
    <x v="1"/>
  </r>
  <r>
    <n v="234"/>
    <s v="2010"/>
    <x v="0"/>
    <n v="30"/>
    <n v="30"/>
    <x v="0"/>
    <x v="0"/>
    <x v="0"/>
    <d v="2014-12-14T13:11:53"/>
    <x v="0"/>
    <m/>
    <x v="0"/>
    <x v="8"/>
    <x v="115"/>
    <x v="8"/>
    <x v="1"/>
  </r>
  <r>
    <n v="579"/>
    <s v="2010"/>
    <x v="1"/>
    <n v="24"/>
    <n v="24"/>
    <x v="0"/>
    <x v="0"/>
    <x v="0"/>
    <d v="2014-12-14T13:11:53"/>
    <x v="0"/>
    <m/>
    <x v="0"/>
    <x v="8"/>
    <x v="115"/>
    <x v="8"/>
    <x v="1"/>
  </r>
  <r>
    <n v="899"/>
    <s v="2010"/>
    <x v="2"/>
    <n v="0"/>
    <n v="33"/>
    <x v="0"/>
    <x v="0"/>
    <x v="0"/>
    <d v="2014-11-29T13:42:00"/>
    <x v="0"/>
    <s v="rangga"/>
    <x v="0"/>
    <x v="8"/>
    <x v="115"/>
    <x v="8"/>
    <x v="1"/>
  </r>
  <r>
    <n v="1229"/>
    <s v="2010"/>
    <x v="3"/>
    <n v="23"/>
    <n v="11"/>
    <x v="1"/>
    <x v="0"/>
    <x v="3"/>
    <d v="2013-05-05T00:26:00"/>
    <x v="0"/>
    <s v="cijaku"/>
    <x v="0"/>
    <x v="8"/>
    <x v="115"/>
    <x v="8"/>
    <x v="1"/>
  </r>
  <r>
    <n v="1560"/>
    <s v="2010"/>
    <x v="4"/>
    <n v="20"/>
    <n v="17"/>
    <x v="2"/>
    <x v="0"/>
    <x v="0"/>
    <d v="2014-11-29T13:48:00"/>
    <x v="0"/>
    <s v="rangga"/>
    <x v="0"/>
    <x v="8"/>
    <x v="115"/>
    <x v="8"/>
    <x v="1"/>
  </r>
  <r>
    <n v="235"/>
    <s v="2015"/>
    <x v="0"/>
    <n v="36"/>
    <n v="36"/>
    <x v="0"/>
    <x v="0"/>
    <x v="0"/>
    <d v="2014-12-14T13:11:53"/>
    <x v="0"/>
    <m/>
    <x v="0"/>
    <x v="8"/>
    <x v="116"/>
    <x v="8"/>
    <x v="1"/>
  </r>
  <r>
    <n v="580"/>
    <s v="2015"/>
    <x v="1"/>
    <n v="24"/>
    <n v="24"/>
    <x v="0"/>
    <x v="0"/>
    <x v="0"/>
    <d v="2014-12-14T13:11:53"/>
    <x v="0"/>
    <m/>
    <x v="0"/>
    <x v="8"/>
    <x v="116"/>
    <x v="8"/>
    <x v="1"/>
  </r>
  <r>
    <n v="900"/>
    <s v="2015"/>
    <x v="2"/>
    <n v="0"/>
    <n v="14"/>
    <x v="0"/>
    <x v="0"/>
    <x v="0"/>
    <d v="2014-11-29T13:42:00"/>
    <x v="0"/>
    <s v="rangga"/>
    <x v="0"/>
    <x v="8"/>
    <x v="116"/>
    <x v="8"/>
    <x v="1"/>
  </r>
  <r>
    <n v="1230"/>
    <s v="2015"/>
    <x v="3"/>
    <n v="11"/>
    <n v="8"/>
    <x v="5"/>
    <x v="0"/>
    <x v="3"/>
    <d v="2013-05-05T00:25:00"/>
    <x v="0"/>
    <s v="cijaku"/>
    <x v="0"/>
    <x v="8"/>
    <x v="116"/>
    <x v="8"/>
    <x v="1"/>
  </r>
  <r>
    <n v="1561"/>
    <s v="2015"/>
    <x v="4"/>
    <n v="8"/>
    <n v="14"/>
    <x v="5"/>
    <x v="0"/>
    <x v="0"/>
    <d v="2014-11-29T13:48:00"/>
    <x v="0"/>
    <s v="rangga"/>
    <x v="0"/>
    <x v="8"/>
    <x v="116"/>
    <x v="8"/>
    <x v="1"/>
  </r>
  <r>
    <n v="236"/>
    <s v="2020"/>
    <x v="0"/>
    <n v="27"/>
    <n v="27"/>
    <x v="0"/>
    <x v="0"/>
    <x v="0"/>
    <d v="2014-12-14T13:11:53"/>
    <x v="0"/>
    <m/>
    <x v="0"/>
    <x v="9"/>
    <x v="117"/>
    <x v="9"/>
    <x v="1"/>
  </r>
  <r>
    <n v="581"/>
    <s v="2020"/>
    <x v="1"/>
    <n v="10"/>
    <n v="69"/>
    <x v="1"/>
    <x v="0"/>
    <x v="0"/>
    <d v="2014-12-14T13:11:53"/>
    <x v="0"/>
    <m/>
    <x v="0"/>
    <x v="9"/>
    <x v="117"/>
    <x v="9"/>
    <x v="1"/>
  </r>
  <r>
    <n v="901"/>
    <s v="2020"/>
    <x v="2"/>
    <n v="0"/>
    <n v="70"/>
    <x v="0"/>
    <x v="0"/>
    <x v="0"/>
    <d v="2014-11-27T22:13:00"/>
    <x v="0"/>
    <s v="fajrin"/>
    <x v="0"/>
    <x v="9"/>
    <x v="117"/>
    <x v="9"/>
    <x v="1"/>
  </r>
  <r>
    <n v="1231"/>
    <s v="2020"/>
    <x v="3"/>
    <n v="0"/>
    <n v="76"/>
    <x v="0"/>
    <x v="0"/>
    <x v="0"/>
    <d v="2013-04-24T10:55:00"/>
    <x v="0"/>
    <s v="cigemblong"/>
    <x v="0"/>
    <x v="9"/>
    <x v="117"/>
    <x v="9"/>
    <x v="1"/>
  </r>
  <r>
    <n v="1562"/>
    <s v="2020"/>
    <x v="4"/>
    <n v="0"/>
    <n v="78"/>
    <x v="0"/>
    <x v="0"/>
    <x v="0"/>
    <d v="2014-11-27T22:05:00"/>
    <x v="0"/>
    <s v="fajrin"/>
    <x v="0"/>
    <x v="9"/>
    <x v="117"/>
    <x v="9"/>
    <x v="1"/>
  </r>
  <r>
    <n v="237"/>
    <s v="2025"/>
    <x v="0"/>
    <n v="27"/>
    <n v="27"/>
    <x v="0"/>
    <x v="0"/>
    <x v="0"/>
    <d v="2014-12-14T13:11:53"/>
    <x v="0"/>
    <m/>
    <x v="0"/>
    <x v="9"/>
    <x v="118"/>
    <x v="9"/>
    <x v="1"/>
  </r>
  <r>
    <n v="582"/>
    <s v="2025"/>
    <x v="1"/>
    <n v="4"/>
    <n v="39"/>
    <x v="1"/>
    <x v="0"/>
    <x v="0"/>
    <d v="2014-12-14T13:11:53"/>
    <x v="0"/>
    <m/>
    <x v="0"/>
    <x v="9"/>
    <x v="118"/>
    <x v="9"/>
    <x v="1"/>
  </r>
  <r>
    <n v="902"/>
    <s v="2025"/>
    <x v="2"/>
    <n v="0"/>
    <n v="35"/>
    <x v="0"/>
    <x v="0"/>
    <x v="0"/>
    <d v="2014-11-27T22:14:00"/>
    <x v="0"/>
    <s v="fajrin"/>
    <x v="0"/>
    <x v="9"/>
    <x v="118"/>
    <x v="9"/>
    <x v="1"/>
  </r>
  <r>
    <n v="1232"/>
    <s v="2025"/>
    <x v="3"/>
    <n v="0"/>
    <n v="35"/>
    <x v="0"/>
    <x v="1"/>
    <x v="0"/>
    <d v="2013-04-24T10:56:00"/>
    <x v="0"/>
    <s v="cigemblong"/>
    <x v="4"/>
    <x v="9"/>
    <x v="118"/>
    <x v="9"/>
    <x v="1"/>
  </r>
  <r>
    <n v="1563"/>
    <s v="2025"/>
    <x v="4"/>
    <n v="1"/>
    <n v="41"/>
    <x v="2"/>
    <x v="0"/>
    <x v="0"/>
    <d v="2014-11-27T22:05:00"/>
    <x v="0"/>
    <s v="fajrin"/>
    <x v="0"/>
    <x v="9"/>
    <x v="118"/>
    <x v="9"/>
    <x v="1"/>
  </r>
  <r>
    <n v="238"/>
    <s v="2030"/>
    <x v="0"/>
    <n v="27"/>
    <n v="27"/>
    <x v="0"/>
    <x v="0"/>
    <x v="0"/>
    <d v="2014-12-14T13:11:53"/>
    <x v="0"/>
    <m/>
    <x v="0"/>
    <x v="9"/>
    <x v="119"/>
    <x v="9"/>
    <x v="1"/>
  </r>
  <r>
    <n v="583"/>
    <s v="2030"/>
    <x v="1"/>
    <n v="11"/>
    <n v="41"/>
    <x v="0"/>
    <x v="0"/>
    <x v="0"/>
    <d v="2014-12-14T13:11:53"/>
    <x v="0"/>
    <m/>
    <x v="0"/>
    <x v="9"/>
    <x v="119"/>
    <x v="9"/>
    <x v="1"/>
  </r>
  <r>
    <n v="903"/>
    <s v="2030"/>
    <x v="2"/>
    <n v="0"/>
    <n v="61"/>
    <x v="0"/>
    <x v="0"/>
    <x v="0"/>
    <d v="2014-11-27T22:15:00"/>
    <x v="0"/>
    <s v="fajrin"/>
    <x v="0"/>
    <x v="9"/>
    <x v="119"/>
    <x v="9"/>
    <x v="1"/>
  </r>
  <r>
    <n v="1233"/>
    <s v="2030"/>
    <x v="3"/>
    <n v="0"/>
    <n v="60"/>
    <x v="0"/>
    <x v="0"/>
    <x v="0"/>
    <d v="2013-04-24T10:56:00"/>
    <x v="0"/>
    <s v="cigemblong"/>
    <x v="0"/>
    <x v="9"/>
    <x v="119"/>
    <x v="9"/>
    <x v="1"/>
  </r>
  <r>
    <n v="1564"/>
    <s v="2030"/>
    <x v="4"/>
    <n v="2"/>
    <n v="58"/>
    <x v="2"/>
    <x v="0"/>
    <x v="0"/>
    <d v="2014-11-27T22:06:00"/>
    <x v="0"/>
    <s v="fajrin"/>
    <x v="0"/>
    <x v="9"/>
    <x v="119"/>
    <x v="9"/>
    <x v="1"/>
  </r>
  <r>
    <n v="239"/>
    <s v="2035"/>
    <x v="0"/>
    <n v="25"/>
    <n v="25"/>
    <x v="0"/>
    <x v="0"/>
    <x v="0"/>
    <d v="2014-12-14T13:11:53"/>
    <x v="0"/>
    <m/>
    <x v="0"/>
    <x v="9"/>
    <x v="120"/>
    <x v="9"/>
    <x v="1"/>
  </r>
  <r>
    <n v="584"/>
    <s v="2035"/>
    <x v="1"/>
    <n v="9"/>
    <n v="14"/>
    <x v="1"/>
    <x v="0"/>
    <x v="0"/>
    <d v="2014-12-14T13:11:53"/>
    <x v="0"/>
    <m/>
    <x v="0"/>
    <x v="9"/>
    <x v="120"/>
    <x v="9"/>
    <x v="1"/>
  </r>
  <r>
    <n v="904"/>
    <s v="2035"/>
    <x v="2"/>
    <n v="0"/>
    <n v="50"/>
    <x v="0"/>
    <x v="0"/>
    <x v="0"/>
    <d v="2014-11-27T22:16:00"/>
    <x v="0"/>
    <s v="fajrin"/>
    <x v="0"/>
    <x v="9"/>
    <x v="120"/>
    <x v="9"/>
    <x v="1"/>
  </r>
  <r>
    <n v="1234"/>
    <s v="2035"/>
    <x v="3"/>
    <n v="0"/>
    <n v="53"/>
    <x v="0"/>
    <x v="0"/>
    <x v="0"/>
    <d v="2013-04-24T10:57:00"/>
    <x v="0"/>
    <s v="cigemblong"/>
    <x v="0"/>
    <x v="9"/>
    <x v="120"/>
    <x v="9"/>
    <x v="1"/>
  </r>
  <r>
    <n v="1565"/>
    <s v="2035"/>
    <x v="4"/>
    <n v="0"/>
    <n v="59"/>
    <x v="0"/>
    <x v="0"/>
    <x v="0"/>
    <d v="2014-11-27T22:07:00"/>
    <x v="0"/>
    <s v="fajrin"/>
    <x v="0"/>
    <x v="9"/>
    <x v="120"/>
    <x v="9"/>
    <x v="1"/>
  </r>
  <r>
    <n v="240"/>
    <s v="2040"/>
    <x v="0"/>
    <n v="25"/>
    <n v="25"/>
    <x v="0"/>
    <x v="0"/>
    <x v="0"/>
    <d v="2014-12-14T13:11:53"/>
    <x v="0"/>
    <m/>
    <x v="0"/>
    <x v="9"/>
    <x v="121"/>
    <x v="9"/>
    <x v="1"/>
  </r>
  <r>
    <n v="585"/>
    <s v="2040"/>
    <x v="1"/>
    <n v="3"/>
    <n v="32"/>
    <x v="1"/>
    <x v="0"/>
    <x v="0"/>
    <d v="2014-12-14T13:11:53"/>
    <x v="0"/>
    <m/>
    <x v="0"/>
    <x v="9"/>
    <x v="121"/>
    <x v="9"/>
    <x v="1"/>
  </r>
  <r>
    <n v="905"/>
    <s v="2040"/>
    <x v="2"/>
    <n v="0"/>
    <n v="38"/>
    <x v="0"/>
    <x v="0"/>
    <x v="0"/>
    <d v="2014-11-27T22:15:00"/>
    <x v="0"/>
    <s v="fajrin"/>
    <x v="0"/>
    <x v="9"/>
    <x v="121"/>
    <x v="9"/>
    <x v="1"/>
  </r>
  <r>
    <n v="1235"/>
    <s v="2040"/>
    <x v="3"/>
    <n v="0"/>
    <n v="41"/>
    <x v="0"/>
    <x v="0"/>
    <x v="0"/>
    <d v="2013-04-24T10:56:00"/>
    <x v="0"/>
    <s v="cigemblong"/>
    <x v="0"/>
    <x v="9"/>
    <x v="121"/>
    <x v="9"/>
    <x v="1"/>
  </r>
  <r>
    <n v="1566"/>
    <s v="2040"/>
    <x v="4"/>
    <n v="0"/>
    <n v="36"/>
    <x v="1"/>
    <x v="0"/>
    <x v="0"/>
    <d v="2014-11-27T22:06:00"/>
    <x v="0"/>
    <s v="fajrin"/>
    <x v="0"/>
    <x v="9"/>
    <x v="121"/>
    <x v="9"/>
    <x v="1"/>
  </r>
  <r>
    <n v="241"/>
    <s v="2045"/>
    <x v="0"/>
    <n v="24"/>
    <n v="24"/>
    <x v="0"/>
    <x v="0"/>
    <x v="0"/>
    <d v="2014-12-14T13:11:53"/>
    <x v="0"/>
    <m/>
    <x v="0"/>
    <x v="9"/>
    <x v="122"/>
    <x v="9"/>
    <x v="1"/>
  </r>
  <r>
    <n v="586"/>
    <s v="2045"/>
    <x v="1"/>
    <n v="6"/>
    <n v="20"/>
    <x v="1"/>
    <x v="0"/>
    <x v="0"/>
    <d v="2014-12-14T13:11:53"/>
    <x v="0"/>
    <m/>
    <x v="0"/>
    <x v="9"/>
    <x v="122"/>
    <x v="9"/>
    <x v="1"/>
  </r>
  <r>
    <n v="906"/>
    <s v="2045"/>
    <x v="2"/>
    <n v="0"/>
    <n v="26"/>
    <x v="0"/>
    <x v="0"/>
    <x v="0"/>
    <d v="2014-11-27T22:16:00"/>
    <x v="0"/>
    <s v="fajrin"/>
    <x v="0"/>
    <x v="9"/>
    <x v="122"/>
    <x v="9"/>
    <x v="1"/>
  </r>
  <r>
    <n v="1236"/>
    <s v="2045"/>
    <x v="3"/>
    <n v="0"/>
    <n v="29"/>
    <x v="0"/>
    <x v="0"/>
    <x v="0"/>
    <d v="2013-04-24T10:57:00"/>
    <x v="0"/>
    <s v="cigemblong"/>
    <x v="0"/>
    <x v="9"/>
    <x v="122"/>
    <x v="9"/>
    <x v="1"/>
  </r>
  <r>
    <n v="1567"/>
    <s v="2045"/>
    <x v="4"/>
    <n v="1"/>
    <n v="36"/>
    <x v="0"/>
    <x v="0"/>
    <x v="0"/>
    <d v="2014-11-27T22:08:00"/>
    <x v="0"/>
    <s v="fajrin"/>
    <x v="0"/>
    <x v="9"/>
    <x v="122"/>
    <x v="9"/>
    <x v="1"/>
  </r>
  <r>
    <n v="242"/>
    <s v="2050"/>
    <x v="0"/>
    <n v="40"/>
    <n v="40"/>
    <x v="1"/>
    <x v="1"/>
    <x v="0"/>
    <d v="2014-12-14T13:11:53"/>
    <x v="0"/>
    <m/>
    <x v="0"/>
    <x v="9"/>
    <x v="123"/>
    <x v="9"/>
    <x v="1"/>
  </r>
  <r>
    <n v="587"/>
    <s v="2050"/>
    <x v="1"/>
    <n v="2"/>
    <n v="44"/>
    <x v="0"/>
    <x v="0"/>
    <x v="0"/>
    <d v="2014-12-14T13:11:53"/>
    <x v="0"/>
    <m/>
    <x v="0"/>
    <x v="9"/>
    <x v="123"/>
    <x v="9"/>
    <x v="1"/>
  </r>
  <r>
    <n v="907"/>
    <s v="2050"/>
    <x v="2"/>
    <n v="0"/>
    <n v="45"/>
    <x v="0"/>
    <x v="0"/>
    <x v="0"/>
    <d v="2014-11-27T22:14:00"/>
    <x v="0"/>
    <s v="fajrin"/>
    <x v="0"/>
    <x v="9"/>
    <x v="123"/>
    <x v="9"/>
    <x v="1"/>
  </r>
  <r>
    <n v="1237"/>
    <s v="2050"/>
    <x v="3"/>
    <n v="0"/>
    <n v="45"/>
    <x v="0"/>
    <x v="0"/>
    <x v="0"/>
    <d v="2013-04-24T10:56:00"/>
    <x v="0"/>
    <s v="cigemblong"/>
    <x v="0"/>
    <x v="9"/>
    <x v="123"/>
    <x v="9"/>
    <x v="1"/>
  </r>
  <r>
    <n v="1568"/>
    <s v="2050"/>
    <x v="4"/>
    <n v="2"/>
    <n v="37"/>
    <x v="1"/>
    <x v="0"/>
    <x v="0"/>
    <d v="2014-11-27T22:05:00"/>
    <x v="0"/>
    <s v="fajrin"/>
    <x v="0"/>
    <x v="9"/>
    <x v="123"/>
    <x v="9"/>
    <x v="1"/>
  </r>
  <r>
    <n v="243"/>
    <s v="2055"/>
    <x v="0"/>
    <n v="23"/>
    <n v="23"/>
    <x v="0"/>
    <x v="0"/>
    <x v="0"/>
    <d v="2014-12-14T13:11:53"/>
    <x v="0"/>
    <m/>
    <x v="0"/>
    <x v="9"/>
    <x v="124"/>
    <x v="9"/>
    <x v="1"/>
  </r>
  <r>
    <n v="588"/>
    <s v="2055"/>
    <x v="1"/>
    <n v="10"/>
    <n v="20"/>
    <x v="0"/>
    <x v="0"/>
    <x v="0"/>
    <d v="2014-12-14T13:11:53"/>
    <x v="0"/>
    <m/>
    <x v="0"/>
    <x v="9"/>
    <x v="124"/>
    <x v="9"/>
    <x v="1"/>
  </r>
  <r>
    <n v="908"/>
    <s v="2055"/>
    <x v="2"/>
    <n v="0"/>
    <n v="26"/>
    <x v="0"/>
    <x v="0"/>
    <x v="0"/>
    <d v="2014-11-27T22:16:00"/>
    <x v="0"/>
    <s v="fajrin"/>
    <x v="0"/>
    <x v="9"/>
    <x v="124"/>
    <x v="9"/>
    <x v="1"/>
  </r>
  <r>
    <n v="1238"/>
    <s v="2055"/>
    <x v="3"/>
    <n v="0"/>
    <n v="27"/>
    <x v="0"/>
    <x v="0"/>
    <x v="0"/>
    <d v="2013-04-24T10:57:00"/>
    <x v="0"/>
    <s v="cigemblong"/>
    <x v="0"/>
    <x v="9"/>
    <x v="124"/>
    <x v="9"/>
    <x v="1"/>
  </r>
  <r>
    <n v="1569"/>
    <s v="2055"/>
    <x v="4"/>
    <n v="1"/>
    <n v="41"/>
    <x v="1"/>
    <x v="0"/>
    <x v="0"/>
    <d v="2014-11-27T22:08:00"/>
    <x v="0"/>
    <s v="fajrin"/>
    <x v="0"/>
    <x v="9"/>
    <x v="124"/>
    <x v="9"/>
    <x v="1"/>
  </r>
  <r>
    <n v="244"/>
    <s v="2060"/>
    <x v="0"/>
    <n v="25"/>
    <n v="25"/>
    <x v="0"/>
    <x v="0"/>
    <x v="0"/>
    <d v="2014-12-14T13:11:53"/>
    <x v="0"/>
    <m/>
    <x v="0"/>
    <x v="9"/>
    <x v="125"/>
    <x v="9"/>
    <x v="1"/>
  </r>
  <r>
    <n v="589"/>
    <s v="2060"/>
    <x v="1"/>
    <n v="1"/>
    <n v="6"/>
    <x v="1"/>
    <x v="0"/>
    <x v="0"/>
    <d v="2014-12-14T13:11:53"/>
    <x v="0"/>
    <m/>
    <x v="0"/>
    <x v="9"/>
    <x v="125"/>
    <x v="9"/>
    <x v="1"/>
  </r>
  <r>
    <n v="909"/>
    <s v="2060"/>
    <x v="2"/>
    <n v="0"/>
    <n v="16"/>
    <x v="0"/>
    <x v="0"/>
    <x v="0"/>
    <d v="2014-11-27T22:17:00"/>
    <x v="0"/>
    <s v="fajrin"/>
    <x v="0"/>
    <x v="9"/>
    <x v="125"/>
    <x v="9"/>
    <x v="1"/>
  </r>
  <r>
    <n v="1239"/>
    <s v="2060"/>
    <x v="3"/>
    <n v="0"/>
    <n v="16"/>
    <x v="0"/>
    <x v="0"/>
    <x v="0"/>
    <d v="2013-04-24T10:57:00"/>
    <x v="0"/>
    <s v="cigemblong"/>
    <x v="0"/>
    <x v="9"/>
    <x v="125"/>
    <x v="9"/>
    <x v="1"/>
  </r>
  <r>
    <n v="1570"/>
    <s v="2060"/>
    <x v="4"/>
    <n v="1"/>
    <n v="27"/>
    <x v="2"/>
    <x v="0"/>
    <x v="0"/>
    <d v="2014-11-27T22:08:00"/>
    <x v="0"/>
    <s v="fajrin"/>
    <x v="0"/>
    <x v="9"/>
    <x v="125"/>
    <x v="9"/>
    <x v="1"/>
  </r>
  <r>
    <n v="173"/>
    <s v="1725"/>
    <x v="0"/>
    <n v="60"/>
    <n v="60"/>
    <x v="1"/>
    <x v="1"/>
    <x v="0"/>
    <d v="2014-12-14T13:11:53"/>
    <x v="0"/>
    <m/>
    <x v="0"/>
    <x v="10"/>
    <x v="126"/>
    <x v="10"/>
    <x v="0"/>
  </r>
  <r>
    <n v="518"/>
    <s v="1725"/>
    <x v="1"/>
    <n v="41"/>
    <n v="41"/>
    <x v="0"/>
    <x v="0"/>
    <x v="0"/>
    <d v="2014-12-14T13:11:53"/>
    <x v="0"/>
    <m/>
    <x v="0"/>
    <x v="10"/>
    <x v="126"/>
    <x v="10"/>
    <x v="0"/>
  </r>
  <r>
    <n v="838"/>
    <s v="1725"/>
    <x v="2"/>
    <n v="0"/>
    <n v="0"/>
    <x v="0"/>
    <x v="0"/>
    <x v="0"/>
    <d v="2014-11-28T10:28:00"/>
    <x v="0"/>
    <s v="apri"/>
    <x v="0"/>
    <x v="10"/>
    <x v="126"/>
    <x v="10"/>
    <x v="0"/>
  </r>
  <r>
    <n v="1168"/>
    <s v="1725"/>
    <x v="3"/>
    <n v="40"/>
    <n v="40"/>
    <x v="0"/>
    <x v="0"/>
    <x v="0"/>
    <d v="2013-04-12T00:06:00"/>
    <x v="0"/>
    <s v="cileles"/>
    <x v="0"/>
    <x v="10"/>
    <x v="126"/>
    <x v="10"/>
    <x v="0"/>
  </r>
  <r>
    <n v="1499"/>
    <s v="1725"/>
    <x v="4"/>
    <n v="52"/>
    <n v="52"/>
    <x v="0"/>
    <x v="0"/>
    <x v="0"/>
    <d v="2014-11-28T10:32:00"/>
    <x v="0"/>
    <s v="apri"/>
    <x v="0"/>
    <x v="10"/>
    <x v="126"/>
    <x v="10"/>
    <x v="0"/>
  </r>
  <r>
    <n v="174"/>
    <s v="1730"/>
    <x v="0"/>
    <n v="57"/>
    <n v="57"/>
    <x v="0"/>
    <x v="0"/>
    <x v="0"/>
    <d v="2014-12-14T13:11:53"/>
    <x v="0"/>
    <m/>
    <x v="0"/>
    <x v="10"/>
    <x v="127"/>
    <x v="10"/>
    <x v="0"/>
  </r>
  <r>
    <n v="519"/>
    <s v="1730"/>
    <x v="1"/>
    <n v="61"/>
    <n v="61"/>
    <x v="0"/>
    <x v="0"/>
    <x v="0"/>
    <d v="2014-12-14T13:11:53"/>
    <x v="0"/>
    <m/>
    <x v="0"/>
    <x v="10"/>
    <x v="127"/>
    <x v="10"/>
    <x v="0"/>
  </r>
  <r>
    <n v="839"/>
    <s v="1730"/>
    <x v="2"/>
    <n v="0"/>
    <n v="0"/>
    <x v="0"/>
    <x v="0"/>
    <x v="0"/>
    <d v="2014-11-28T10:28:00"/>
    <x v="0"/>
    <s v="apri"/>
    <x v="0"/>
    <x v="10"/>
    <x v="127"/>
    <x v="10"/>
    <x v="0"/>
  </r>
  <r>
    <n v="1169"/>
    <s v="1730"/>
    <x v="3"/>
    <n v="43"/>
    <n v="43"/>
    <x v="0"/>
    <x v="0"/>
    <x v="0"/>
    <d v="2013-04-12T00:06:00"/>
    <x v="0"/>
    <s v="cileles"/>
    <x v="0"/>
    <x v="10"/>
    <x v="127"/>
    <x v="10"/>
    <x v="0"/>
  </r>
  <r>
    <n v="1500"/>
    <s v="1730"/>
    <x v="4"/>
    <n v="42"/>
    <n v="42"/>
    <x v="0"/>
    <x v="0"/>
    <x v="0"/>
    <d v="2014-11-28T10:32:00"/>
    <x v="0"/>
    <s v="apri"/>
    <x v="0"/>
    <x v="10"/>
    <x v="127"/>
    <x v="10"/>
    <x v="0"/>
  </r>
  <r>
    <n v="175"/>
    <s v="1735"/>
    <x v="0"/>
    <n v="60"/>
    <n v="60"/>
    <x v="1"/>
    <x v="1"/>
    <x v="0"/>
    <d v="2014-12-14T13:11:53"/>
    <x v="0"/>
    <m/>
    <x v="0"/>
    <x v="10"/>
    <x v="128"/>
    <x v="10"/>
    <x v="0"/>
  </r>
  <r>
    <n v="520"/>
    <s v="1735"/>
    <x v="1"/>
    <n v="62"/>
    <n v="62"/>
    <x v="0"/>
    <x v="0"/>
    <x v="0"/>
    <d v="2014-12-14T13:11:53"/>
    <x v="0"/>
    <m/>
    <x v="0"/>
    <x v="10"/>
    <x v="128"/>
    <x v="10"/>
    <x v="0"/>
  </r>
  <r>
    <n v="840"/>
    <s v="1735"/>
    <x v="2"/>
    <n v="0"/>
    <n v="0"/>
    <x v="0"/>
    <x v="0"/>
    <x v="0"/>
    <d v="2014-11-28T10:29:00"/>
    <x v="0"/>
    <s v="apri"/>
    <x v="0"/>
    <x v="10"/>
    <x v="128"/>
    <x v="10"/>
    <x v="0"/>
  </r>
  <r>
    <n v="1170"/>
    <s v="1735"/>
    <x v="3"/>
    <n v="49"/>
    <n v="49"/>
    <x v="0"/>
    <x v="0"/>
    <x v="0"/>
    <d v="2013-04-12T00:07:00"/>
    <x v="0"/>
    <s v="cileles"/>
    <x v="0"/>
    <x v="10"/>
    <x v="128"/>
    <x v="10"/>
    <x v="0"/>
  </r>
  <r>
    <n v="1501"/>
    <s v="1735"/>
    <x v="4"/>
    <n v="50"/>
    <n v="50"/>
    <x v="0"/>
    <x v="0"/>
    <x v="0"/>
    <d v="2014-11-28T10:32:00"/>
    <x v="0"/>
    <s v="apri"/>
    <x v="0"/>
    <x v="10"/>
    <x v="128"/>
    <x v="10"/>
    <x v="0"/>
  </r>
  <r>
    <n v="176"/>
    <s v="1740"/>
    <x v="0"/>
    <n v="50"/>
    <n v="50"/>
    <x v="0"/>
    <x v="0"/>
    <x v="0"/>
    <d v="2014-12-14T13:11:53"/>
    <x v="0"/>
    <m/>
    <x v="0"/>
    <x v="10"/>
    <x v="129"/>
    <x v="10"/>
    <x v="0"/>
  </r>
  <r>
    <n v="521"/>
    <s v="1740"/>
    <x v="1"/>
    <n v="57"/>
    <n v="57"/>
    <x v="0"/>
    <x v="0"/>
    <x v="0"/>
    <d v="2014-12-14T13:11:53"/>
    <x v="0"/>
    <m/>
    <x v="0"/>
    <x v="10"/>
    <x v="129"/>
    <x v="10"/>
    <x v="0"/>
  </r>
  <r>
    <n v="841"/>
    <s v="1740"/>
    <x v="2"/>
    <n v="0"/>
    <n v="0"/>
    <x v="0"/>
    <x v="0"/>
    <x v="0"/>
    <d v="2014-11-28T10:29:00"/>
    <x v="0"/>
    <s v="apri"/>
    <x v="0"/>
    <x v="10"/>
    <x v="129"/>
    <x v="10"/>
    <x v="0"/>
  </r>
  <r>
    <n v="1171"/>
    <s v="1740"/>
    <x v="3"/>
    <n v="43"/>
    <n v="43"/>
    <x v="0"/>
    <x v="0"/>
    <x v="0"/>
    <d v="2013-04-12T00:07:00"/>
    <x v="0"/>
    <s v="cileles"/>
    <x v="0"/>
    <x v="10"/>
    <x v="129"/>
    <x v="10"/>
    <x v="0"/>
  </r>
  <r>
    <n v="1502"/>
    <s v="1740"/>
    <x v="4"/>
    <n v="53"/>
    <n v="53"/>
    <x v="0"/>
    <x v="0"/>
    <x v="0"/>
    <d v="2014-11-28T10:33:00"/>
    <x v="0"/>
    <s v="apri"/>
    <x v="0"/>
    <x v="10"/>
    <x v="129"/>
    <x v="10"/>
    <x v="0"/>
  </r>
  <r>
    <n v="177"/>
    <s v="1745"/>
    <x v="0"/>
    <n v="50"/>
    <n v="50"/>
    <x v="0"/>
    <x v="0"/>
    <x v="0"/>
    <d v="2014-12-14T13:11:53"/>
    <x v="0"/>
    <m/>
    <x v="0"/>
    <x v="10"/>
    <x v="130"/>
    <x v="10"/>
    <x v="0"/>
  </r>
  <r>
    <n v="522"/>
    <s v="1745"/>
    <x v="1"/>
    <n v="57"/>
    <n v="57"/>
    <x v="0"/>
    <x v="0"/>
    <x v="0"/>
    <d v="2014-12-14T13:11:53"/>
    <x v="0"/>
    <m/>
    <x v="0"/>
    <x v="10"/>
    <x v="130"/>
    <x v="10"/>
    <x v="0"/>
  </r>
  <r>
    <n v="842"/>
    <s v="1745"/>
    <x v="2"/>
    <n v="0"/>
    <n v="0"/>
    <x v="0"/>
    <x v="0"/>
    <x v="0"/>
    <d v="2014-11-28T10:29:00"/>
    <x v="0"/>
    <s v="apri"/>
    <x v="0"/>
    <x v="10"/>
    <x v="130"/>
    <x v="10"/>
    <x v="0"/>
  </r>
  <r>
    <n v="1172"/>
    <s v="1745"/>
    <x v="3"/>
    <n v="68"/>
    <n v="68"/>
    <x v="1"/>
    <x v="1"/>
    <x v="0"/>
    <d v="2013-04-12T00:08:00"/>
    <x v="0"/>
    <s v="cileles"/>
    <x v="5"/>
    <x v="10"/>
    <x v="130"/>
    <x v="10"/>
    <x v="0"/>
  </r>
  <r>
    <n v="1503"/>
    <s v="1745"/>
    <x v="4"/>
    <n v="61"/>
    <n v="61"/>
    <x v="2"/>
    <x v="2"/>
    <x v="0"/>
    <d v="2014-11-28T10:33:00"/>
    <x v="0"/>
    <s v="apri"/>
    <x v="0"/>
    <x v="10"/>
    <x v="130"/>
    <x v="10"/>
    <x v="0"/>
  </r>
  <r>
    <n v="178"/>
    <s v="1750"/>
    <x v="0"/>
    <n v="90"/>
    <n v="90"/>
    <x v="2"/>
    <x v="2"/>
    <x v="0"/>
    <d v="2014-12-14T13:11:53"/>
    <x v="0"/>
    <m/>
    <x v="0"/>
    <x v="10"/>
    <x v="131"/>
    <x v="10"/>
    <x v="0"/>
  </r>
  <r>
    <n v="523"/>
    <s v="1750"/>
    <x v="1"/>
    <n v="48"/>
    <n v="48"/>
    <x v="0"/>
    <x v="0"/>
    <x v="0"/>
    <d v="2014-12-14T13:11:53"/>
    <x v="0"/>
    <m/>
    <x v="0"/>
    <x v="10"/>
    <x v="131"/>
    <x v="10"/>
    <x v="0"/>
  </r>
  <r>
    <n v="843"/>
    <s v="1750"/>
    <x v="2"/>
    <n v="0"/>
    <n v="0"/>
    <x v="0"/>
    <x v="0"/>
    <x v="0"/>
    <d v="2014-11-28T10:29:00"/>
    <x v="0"/>
    <s v="apri"/>
    <x v="0"/>
    <x v="10"/>
    <x v="131"/>
    <x v="10"/>
    <x v="0"/>
  </r>
  <r>
    <n v="1173"/>
    <s v="1750"/>
    <x v="3"/>
    <n v="48"/>
    <n v="48"/>
    <x v="4"/>
    <x v="4"/>
    <x v="0"/>
    <d v="2013-04-12T00:08:00"/>
    <x v="0"/>
    <s v="cileles"/>
    <x v="0"/>
    <x v="10"/>
    <x v="131"/>
    <x v="10"/>
    <x v="0"/>
  </r>
  <r>
    <n v="1504"/>
    <s v="1750"/>
    <x v="4"/>
    <n v="58"/>
    <n v="58"/>
    <x v="5"/>
    <x v="3"/>
    <x v="0"/>
    <d v="2014-11-28T10:34:00"/>
    <x v="0"/>
    <s v="apri"/>
    <x v="0"/>
    <x v="10"/>
    <x v="131"/>
    <x v="10"/>
    <x v="0"/>
  </r>
  <r>
    <n v="179"/>
    <s v="1755"/>
    <x v="0"/>
    <n v="44"/>
    <n v="44"/>
    <x v="0"/>
    <x v="0"/>
    <x v="0"/>
    <d v="2014-12-14T13:11:53"/>
    <x v="0"/>
    <m/>
    <x v="0"/>
    <x v="10"/>
    <x v="132"/>
    <x v="10"/>
    <x v="0"/>
  </r>
  <r>
    <n v="524"/>
    <s v="1755"/>
    <x v="1"/>
    <n v="50"/>
    <n v="50"/>
    <x v="0"/>
    <x v="0"/>
    <x v="0"/>
    <d v="2014-12-14T13:11:53"/>
    <x v="0"/>
    <m/>
    <x v="0"/>
    <x v="10"/>
    <x v="132"/>
    <x v="10"/>
    <x v="0"/>
  </r>
  <r>
    <n v="844"/>
    <s v="1755"/>
    <x v="2"/>
    <n v="0"/>
    <n v="0"/>
    <x v="0"/>
    <x v="0"/>
    <x v="0"/>
    <d v="2014-11-28T10:29:00"/>
    <x v="0"/>
    <s v="apri"/>
    <x v="0"/>
    <x v="10"/>
    <x v="132"/>
    <x v="10"/>
    <x v="0"/>
  </r>
  <r>
    <n v="1174"/>
    <s v="1755"/>
    <x v="3"/>
    <n v="50"/>
    <n v="50"/>
    <x v="0"/>
    <x v="0"/>
    <x v="0"/>
    <d v="2013-04-12T00:09:00"/>
    <x v="0"/>
    <s v="cileles"/>
    <x v="0"/>
    <x v="10"/>
    <x v="132"/>
    <x v="10"/>
    <x v="0"/>
  </r>
  <r>
    <n v="1505"/>
    <s v="1755"/>
    <x v="4"/>
    <n v="49"/>
    <n v="49"/>
    <x v="0"/>
    <x v="0"/>
    <x v="0"/>
    <d v="2014-11-28T10:34:00"/>
    <x v="0"/>
    <s v="apri"/>
    <x v="0"/>
    <x v="10"/>
    <x v="132"/>
    <x v="10"/>
    <x v="0"/>
  </r>
  <r>
    <n v="180"/>
    <s v="1760"/>
    <x v="0"/>
    <n v="51"/>
    <n v="51"/>
    <x v="0"/>
    <x v="0"/>
    <x v="0"/>
    <d v="2014-12-14T13:11:53"/>
    <x v="0"/>
    <m/>
    <x v="0"/>
    <x v="10"/>
    <x v="133"/>
    <x v="10"/>
    <x v="0"/>
  </r>
  <r>
    <n v="525"/>
    <s v="1760"/>
    <x v="1"/>
    <n v="88"/>
    <n v="88"/>
    <x v="0"/>
    <x v="0"/>
    <x v="0"/>
    <d v="2014-12-14T13:11:53"/>
    <x v="0"/>
    <m/>
    <x v="0"/>
    <x v="10"/>
    <x v="133"/>
    <x v="10"/>
    <x v="0"/>
  </r>
  <r>
    <n v="845"/>
    <s v="1760"/>
    <x v="2"/>
    <n v="0"/>
    <n v="0"/>
    <x v="0"/>
    <x v="0"/>
    <x v="0"/>
    <d v="2014-11-28T10:29:00"/>
    <x v="0"/>
    <s v="apri"/>
    <x v="0"/>
    <x v="10"/>
    <x v="133"/>
    <x v="10"/>
    <x v="0"/>
  </r>
  <r>
    <n v="1175"/>
    <s v="1760"/>
    <x v="3"/>
    <n v="72"/>
    <n v="72"/>
    <x v="0"/>
    <x v="0"/>
    <x v="0"/>
    <d v="2013-04-12T00:09:00"/>
    <x v="0"/>
    <s v="cileles"/>
    <x v="0"/>
    <x v="10"/>
    <x v="133"/>
    <x v="10"/>
    <x v="0"/>
  </r>
  <r>
    <n v="1506"/>
    <s v="1760"/>
    <x v="4"/>
    <n v="68"/>
    <n v="68"/>
    <x v="2"/>
    <x v="2"/>
    <x v="0"/>
    <d v="2014-11-28T10:35:00"/>
    <x v="0"/>
    <s v="apri"/>
    <x v="0"/>
    <x v="10"/>
    <x v="133"/>
    <x v="10"/>
    <x v="0"/>
  </r>
  <r>
    <n v="181"/>
    <s v="1765"/>
    <x v="0"/>
    <n v="44"/>
    <n v="44"/>
    <x v="0"/>
    <x v="0"/>
    <x v="0"/>
    <d v="2014-12-14T13:11:53"/>
    <x v="0"/>
    <m/>
    <x v="0"/>
    <x v="10"/>
    <x v="134"/>
    <x v="10"/>
    <x v="0"/>
  </r>
  <r>
    <n v="526"/>
    <s v="1765"/>
    <x v="1"/>
    <n v="84"/>
    <n v="84"/>
    <x v="0"/>
    <x v="0"/>
    <x v="0"/>
    <d v="2014-12-14T13:11:53"/>
    <x v="0"/>
    <m/>
    <x v="0"/>
    <x v="10"/>
    <x v="134"/>
    <x v="10"/>
    <x v="0"/>
  </r>
  <r>
    <n v="846"/>
    <s v="1765"/>
    <x v="2"/>
    <n v="0"/>
    <n v="0"/>
    <x v="0"/>
    <x v="0"/>
    <x v="0"/>
    <d v="2014-11-28T10:29:00"/>
    <x v="0"/>
    <s v="apri"/>
    <x v="0"/>
    <x v="10"/>
    <x v="134"/>
    <x v="10"/>
    <x v="0"/>
  </r>
  <r>
    <n v="1176"/>
    <s v="1765"/>
    <x v="3"/>
    <n v="62"/>
    <n v="62"/>
    <x v="0"/>
    <x v="0"/>
    <x v="0"/>
    <d v="2013-04-12T00:09:00"/>
    <x v="0"/>
    <s v="cileles"/>
    <x v="0"/>
    <x v="10"/>
    <x v="134"/>
    <x v="10"/>
    <x v="0"/>
  </r>
  <r>
    <n v="1507"/>
    <s v="1765"/>
    <x v="4"/>
    <n v="62"/>
    <n v="61"/>
    <x v="0"/>
    <x v="0"/>
    <x v="0"/>
    <d v="2014-11-28T10:35:00"/>
    <x v="0"/>
    <s v="apri"/>
    <x v="0"/>
    <x v="10"/>
    <x v="134"/>
    <x v="10"/>
    <x v="0"/>
  </r>
  <r>
    <n v="182"/>
    <s v="1770"/>
    <x v="0"/>
    <n v="60"/>
    <n v="60"/>
    <x v="1"/>
    <x v="1"/>
    <x v="0"/>
    <d v="2014-12-14T13:11:53"/>
    <x v="0"/>
    <m/>
    <x v="0"/>
    <x v="10"/>
    <x v="135"/>
    <x v="10"/>
    <x v="0"/>
  </r>
  <r>
    <n v="527"/>
    <s v="1770"/>
    <x v="1"/>
    <n v="83"/>
    <n v="83"/>
    <x v="0"/>
    <x v="0"/>
    <x v="0"/>
    <d v="2014-12-14T13:11:53"/>
    <x v="0"/>
    <m/>
    <x v="0"/>
    <x v="10"/>
    <x v="135"/>
    <x v="10"/>
    <x v="0"/>
  </r>
  <r>
    <n v="847"/>
    <s v="1770"/>
    <x v="2"/>
    <n v="0"/>
    <n v="0"/>
    <x v="0"/>
    <x v="0"/>
    <x v="0"/>
    <d v="2014-11-28T10:29:00"/>
    <x v="0"/>
    <s v="apri"/>
    <x v="0"/>
    <x v="10"/>
    <x v="135"/>
    <x v="10"/>
    <x v="0"/>
  </r>
  <r>
    <n v="1177"/>
    <s v="1770"/>
    <x v="3"/>
    <n v="81"/>
    <n v="81"/>
    <x v="0"/>
    <x v="0"/>
    <x v="0"/>
    <d v="2013-04-12T00:09:00"/>
    <x v="0"/>
    <s v="cileles"/>
    <x v="0"/>
    <x v="10"/>
    <x v="135"/>
    <x v="10"/>
    <x v="0"/>
  </r>
  <r>
    <n v="1508"/>
    <s v="1770"/>
    <x v="4"/>
    <n v="79"/>
    <n v="79"/>
    <x v="0"/>
    <x v="0"/>
    <x v="0"/>
    <d v="2014-11-28T10:36:00"/>
    <x v="0"/>
    <s v="apri"/>
    <x v="0"/>
    <x v="10"/>
    <x v="135"/>
    <x v="10"/>
    <x v="0"/>
  </r>
  <r>
    <n v="183"/>
    <s v="1771"/>
    <x v="0"/>
    <n v="40"/>
    <n v="40"/>
    <x v="0"/>
    <x v="0"/>
    <x v="0"/>
    <d v="2014-12-14T13:11:53"/>
    <x v="0"/>
    <m/>
    <x v="0"/>
    <x v="10"/>
    <x v="136"/>
    <x v="10"/>
    <x v="0"/>
  </r>
  <r>
    <n v="528"/>
    <s v="1771"/>
    <x v="1"/>
    <n v="78"/>
    <n v="78"/>
    <x v="0"/>
    <x v="0"/>
    <x v="0"/>
    <d v="2014-12-14T13:11:53"/>
    <x v="0"/>
    <m/>
    <x v="0"/>
    <x v="10"/>
    <x v="136"/>
    <x v="10"/>
    <x v="0"/>
  </r>
  <r>
    <n v="848"/>
    <s v="1771"/>
    <x v="2"/>
    <n v="0"/>
    <n v="0"/>
    <x v="0"/>
    <x v="0"/>
    <x v="0"/>
    <d v="2014-11-28T10:30:00"/>
    <x v="0"/>
    <s v="apri"/>
    <x v="0"/>
    <x v="10"/>
    <x v="136"/>
    <x v="10"/>
    <x v="0"/>
  </r>
  <r>
    <n v="1178"/>
    <s v="1771"/>
    <x v="3"/>
    <n v="89"/>
    <n v="89"/>
    <x v="0"/>
    <x v="0"/>
    <x v="0"/>
    <d v="2013-04-12T00:10:00"/>
    <x v="0"/>
    <s v="cileles"/>
    <x v="0"/>
    <x v="10"/>
    <x v="136"/>
    <x v="10"/>
    <x v="0"/>
  </r>
  <r>
    <n v="1509"/>
    <s v="1771"/>
    <x v="4"/>
    <n v="69"/>
    <n v="69"/>
    <x v="1"/>
    <x v="1"/>
    <x v="0"/>
    <d v="2014-11-28T10:36:00"/>
    <x v="0"/>
    <s v="apri"/>
    <x v="0"/>
    <x v="10"/>
    <x v="136"/>
    <x v="10"/>
    <x v="0"/>
  </r>
  <r>
    <n v="184"/>
    <s v="1775"/>
    <x v="0"/>
    <n v="50"/>
    <n v="50"/>
    <x v="0"/>
    <x v="0"/>
    <x v="0"/>
    <d v="2014-12-14T13:11:53"/>
    <x v="0"/>
    <m/>
    <x v="0"/>
    <x v="10"/>
    <x v="137"/>
    <x v="10"/>
    <x v="0"/>
  </r>
  <r>
    <n v="529"/>
    <s v="1775"/>
    <x v="1"/>
    <n v="0"/>
    <n v="30"/>
    <x v="0"/>
    <x v="0"/>
    <x v="0"/>
    <d v="2014-12-14T13:11:53"/>
    <x v="0"/>
    <m/>
    <x v="0"/>
    <x v="10"/>
    <x v="137"/>
    <x v="10"/>
    <x v="0"/>
  </r>
  <r>
    <n v="849"/>
    <s v="1775"/>
    <x v="2"/>
    <n v="0"/>
    <n v="0"/>
    <x v="0"/>
    <x v="0"/>
    <x v="0"/>
    <d v="2014-11-28T10:30:00"/>
    <x v="0"/>
    <s v="apri"/>
    <x v="0"/>
    <x v="10"/>
    <x v="137"/>
    <x v="10"/>
    <x v="0"/>
  </r>
  <r>
    <n v="1179"/>
    <s v="1775"/>
    <x v="3"/>
    <n v="73"/>
    <n v="73"/>
    <x v="1"/>
    <x v="1"/>
    <x v="0"/>
    <d v="2013-04-12T00:10:00"/>
    <x v="0"/>
    <s v="cileles"/>
    <x v="6"/>
    <x v="10"/>
    <x v="137"/>
    <x v="10"/>
    <x v="0"/>
  </r>
  <r>
    <n v="1510"/>
    <s v="1775"/>
    <x v="4"/>
    <n v="62"/>
    <n v="62"/>
    <x v="0"/>
    <x v="0"/>
    <x v="0"/>
    <d v="2014-11-28T10:36:00"/>
    <x v="0"/>
    <s v="apri"/>
    <x v="0"/>
    <x v="10"/>
    <x v="137"/>
    <x v="10"/>
    <x v="0"/>
  </r>
  <r>
    <n v="185"/>
    <s v="1780"/>
    <x v="0"/>
    <n v="44"/>
    <n v="44"/>
    <x v="1"/>
    <x v="1"/>
    <x v="0"/>
    <d v="2014-12-14T13:11:53"/>
    <x v="0"/>
    <m/>
    <x v="0"/>
    <x v="11"/>
    <x v="138"/>
    <x v="11"/>
    <x v="0"/>
  </r>
  <r>
    <n v="530"/>
    <s v="1780"/>
    <x v="1"/>
    <n v="58"/>
    <n v="58"/>
    <x v="0"/>
    <x v="0"/>
    <x v="0"/>
    <d v="2014-12-14T13:11:53"/>
    <x v="0"/>
    <m/>
    <x v="0"/>
    <x v="11"/>
    <x v="138"/>
    <x v="11"/>
    <x v="0"/>
  </r>
  <r>
    <n v="850"/>
    <s v="1780"/>
    <x v="2"/>
    <n v="30"/>
    <n v="30"/>
    <x v="0"/>
    <x v="0"/>
    <x v="4"/>
    <d v="2013-01-04T17:10:00"/>
    <x v="0"/>
    <s v="gunungkencana"/>
    <x v="0"/>
    <x v="11"/>
    <x v="138"/>
    <x v="11"/>
    <x v="0"/>
  </r>
  <r>
    <n v="1180"/>
    <s v="1780"/>
    <x v="3"/>
    <n v="42"/>
    <n v="42"/>
    <x v="0"/>
    <x v="0"/>
    <x v="0"/>
    <d v="2013-04-02T00:52:00"/>
    <x v="0"/>
    <s v="gunungkencana"/>
    <x v="0"/>
    <x v="11"/>
    <x v="138"/>
    <x v="11"/>
    <x v="0"/>
  </r>
  <r>
    <n v="1511"/>
    <s v="1780"/>
    <x v="4"/>
    <n v="43"/>
    <n v="43"/>
    <x v="0"/>
    <x v="0"/>
    <x v="0"/>
    <d v="2014-10-26T20:16:00"/>
    <x v="0"/>
    <s v="gunungkencana"/>
    <x v="0"/>
    <x v="11"/>
    <x v="138"/>
    <x v="11"/>
    <x v="0"/>
  </r>
  <r>
    <n v="186"/>
    <s v="1785"/>
    <x v="0"/>
    <n v="40"/>
    <n v="40"/>
    <x v="0"/>
    <x v="0"/>
    <x v="0"/>
    <d v="2014-12-14T13:11:53"/>
    <x v="0"/>
    <m/>
    <x v="0"/>
    <x v="11"/>
    <x v="139"/>
    <x v="11"/>
    <x v="0"/>
  </r>
  <r>
    <n v="531"/>
    <s v="1785"/>
    <x v="1"/>
    <n v="41"/>
    <n v="41"/>
    <x v="0"/>
    <x v="0"/>
    <x v="0"/>
    <d v="2014-12-14T13:11:53"/>
    <x v="0"/>
    <m/>
    <x v="0"/>
    <x v="11"/>
    <x v="139"/>
    <x v="11"/>
    <x v="0"/>
  </r>
  <r>
    <n v="851"/>
    <s v="1785"/>
    <x v="2"/>
    <n v="31"/>
    <n v="31"/>
    <x v="0"/>
    <x v="0"/>
    <x v="4"/>
    <d v="2013-01-04T17:11:00"/>
    <x v="0"/>
    <s v="gunungkencana"/>
    <x v="0"/>
    <x v="11"/>
    <x v="139"/>
    <x v="11"/>
    <x v="0"/>
  </r>
  <r>
    <n v="1181"/>
    <s v="1785"/>
    <x v="3"/>
    <n v="38"/>
    <n v="38"/>
    <x v="0"/>
    <x v="0"/>
    <x v="0"/>
    <d v="2013-04-02T00:53:00"/>
    <x v="0"/>
    <s v="gunungkencana"/>
    <x v="0"/>
    <x v="11"/>
    <x v="139"/>
    <x v="11"/>
    <x v="0"/>
  </r>
  <r>
    <n v="1512"/>
    <s v="1785"/>
    <x v="4"/>
    <n v="42"/>
    <n v="42"/>
    <x v="0"/>
    <x v="0"/>
    <x v="0"/>
    <d v="2014-10-26T20:19:00"/>
    <x v="0"/>
    <s v="gunungkencana"/>
    <x v="0"/>
    <x v="11"/>
    <x v="139"/>
    <x v="11"/>
    <x v="0"/>
  </r>
  <r>
    <n v="187"/>
    <s v="1790"/>
    <x v="0"/>
    <n v="41"/>
    <n v="41"/>
    <x v="0"/>
    <x v="0"/>
    <x v="0"/>
    <d v="2014-12-14T13:11:53"/>
    <x v="0"/>
    <m/>
    <x v="0"/>
    <x v="11"/>
    <x v="140"/>
    <x v="11"/>
    <x v="0"/>
  </r>
  <r>
    <n v="532"/>
    <s v="1790"/>
    <x v="1"/>
    <n v="68"/>
    <n v="68"/>
    <x v="0"/>
    <x v="0"/>
    <x v="0"/>
    <d v="2014-12-14T13:11:53"/>
    <x v="0"/>
    <m/>
    <x v="0"/>
    <x v="11"/>
    <x v="140"/>
    <x v="11"/>
    <x v="0"/>
  </r>
  <r>
    <n v="852"/>
    <s v="1790"/>
    <x v="2"/>
    <n v="55"/>
    <n v="55"/>
    <x v="0"/>
    <x v="0"/>
    <x v="4"/>
    <d v="2013-01-04T17:11:00"/>
    <x v="0"/>
    <s v="gunungkencana"/>
    <x v="0"/>
    <x v="11"/>
    <x v="140"/>
    <x v="11"/>
    <x v="0"/>
  </r>
  <r>
    <n v="1182"/>
    <s v="1790"/>
    <x v="3"/>
    <n v="52"/>
    <n v="52"/>
    <x v="0"/>
    <x v="0"/>
    <x v="0"/>
    <d v="2013-04-02T00:53:00"/>
    <x v="0"/>
    <s v="gunungkencana"/>
    <x v="0"/>
    <x v="11"/>
    <x v="140"/>
    <x v="11"/>
    <x v="0"/>
  </r>
  <r>
    <n v="1513"/>
    <s v="1790"/>
    <x v="4"/>
    <n v="47"/>
    <n v="47"/>
    <x v="0"/>
    <x v="0"/>
    <x v="0"/>
    <d v="2014-10-26T20:19:00"/>
    <x v="0"/>
    <s v="gunungkencana"/>
    <x v="0"/>
    <x v="11"/>
    <x v="140"/>
    <x v="11"/>
    <x v="0"/>
  </r>
  <r>
    <n v="188"/>
    <s v="1795"/>
    <x v="0"/>
    <n v="42"/>
    <n v="42"/>
    <x v="1"/>
    <x v="1"/>
    <x v="0"/>
    <d v="2014-12-14T13:11:53"/>
    <x v="0"/>
    <m/>
    <x v="0"/>
    <x v="11"/>
    <x v="141"/>
    <x v="11"/>
    <x v="0"/>
  </r>
  <r>
    <n v="533"/>
    <s v="1795"/>
    <x v="1"/>
    <n v="59"/>
    <n v="59"/>
    <x v="0"/>
    <x v="0"/>
    <x v="0"/>
    <d v="2014-12-14T13:11:53"/>
    <x v="0"/>
    <m/>
    <x v="0"/>
    <x v="11"/>
    <x v="141"/>
    <x v="11"/>
    <x v="0"/>
  </r>
  <r>
    <n v="853"/>
    <s v="1795"/>
    <x v="2"/>
    <n v="43"/>
    <n v="43"/>
    <x v="0"/>
    <x v="0"/>
    <x v="4"/>
    <d v="2013-01-04T17:12:00"/>
    <x v="0"/>
    <s v="gunungkencana"/>
    <x v="0"/>
    <x v="11"/>
    <x v="141"/>
    <x v="11"/>
    <x v="0"/>
  </r>
  <r>
    <n v="1183"/>
    <s v="1795"/>
    <x v="3"/>
    <n v="50"/>
    <n v="50"/>
    <x v="0"/>
    <x v="0"/>
    <x v="0"/>
    <d v="2013-04-02T00:54:00"/>
    <x v="0"/>
    <s v="gunungkencana"/>
    <x v="0"/>
    <x v="11"/>
    <x v="141"/>
    <x v="11"/>
    <x v="0"/>
  </r>
  <r>
    <n v="1514"/>
    <s v="1795"/>
    <x v="4"/>
    <n v="31"/>
    <n v="31"/>
    <x v="0"/>
    <x v="0"/>
    <x v="0"/>
    <d v="2014-10-26T20:20:00"/>
    <x v="0"/>
    <s v="gunungkencana"/>
    <x v="0"/>
    <x v="11"/>
    <x v="141"/>
    <x v="11"/>
    <x v="0"/>
  </r>
  <r>
    <n v="189"/>
    <s v="1800"/>
    <x v="0"/>
    <n v="50"/>
    <n v="50"/>
    <x v="1"/>
    <x v="1"/>
    <x v="0"/>
    <d v="2014-12-14T13:11:53"/>
    <x v="0"/>
    <m/>
    <x v="0"/>
    <x v="11"/>
    <x v="142"/>
    <x v="11"/>
    <x v="0"/>
  </r>
  <r>
    <n v="534"/>
    <s v="1800"/>
    <x v="1"/>
    <n v="55"/>
    <n v="55"/>
    <x v="0"/>
    <x v="0"/>
    <x v="0"/>
    <d v="2014-12-14T13:11:53"/>
    <x v="0"/>
    <m/>
    <x v="0"/>
    <x v="11"/>
    <x v="142"/>
    <x v="11"/>
    <x v="0"/>
  </r>
  <r>
    <n v="854"/>
    <s v="1800"/>
    <x v="2"/>
    <n v="56"/>
    <n v="56"/>
    <x v="0"/>
    <x v="0"/>
    <x v="4"/>
    <d v="2013-01-04T17:12:00"/>
    <x v="0"/>
    <s v="gunungkencana"/>
    <x v="0"/>
    <x v="11"/>
    <x v="142"/>
    <x v="11"/>
    <x v="0"/>
  </r>
  <r>
    <n v="1184"/>
    <s v="1800"/>
    <x v="3"/>
    <n v="59"/>
    <n v="59"/>
    <x v="0"/>
    <x v="0"/>
    <x v="0"/>
    <d v="2013-04-02T00:54:00"/>
    <x v="0"/>
    <s v="gunungkencana"/>
    <x v="0"/>
    <x v="11"/>
    <x v="142"/>
    <x v="11"/>
    <x v="0"/>
  </r>
  <r>
    <n v="1515"/>
    <s v="1800"/>
    <x v="4"/>
    <n v="36"/>
    <n v="36"/>
    <x v="0"/>
    <x v="0"/>
    <x v="0"/>
    <d v="2014-10-26T20:20:00"/>
    <x v="0"/>
    <s v="gunungkencana"/>
    <x v="0"/>
    <x v="11"/>
    <x v="142"/>
    <x v="11"/>
    <x v="0"/>
  </r>
  <r>
    <n v="190"/>
    <s v="1805"/>
    <x v="0"/>
    <n v="45"/>
    <n v="45"/>
    <x v="1"/>
    <x v="1"/>
    <x v="0"/>
    <d v="2014-12-14T13:11:53"/>
    <x v="0"/>
    <m/>
    <x v="0"/>
    <x v="11"/>
    <x v="143"/>
    <x v="11"/>
    <x v="0"/>
  </r>
  <r>
    <n v="535"/>
    <s v="1805"/>
    <x v="1"/>
    <n v="30"/>
    <n v="30"/>
    <x v="0"/>
    <x v="0"/>
    <x v="0"/>
    <d v="2014-12-14T13:11:53"/>
    <x v="0"/>
    <m/>
    <x v="0"/>
    <x v="11"/>
    <x v="143"/>
    <x v="11"/>
    <x v="0"/>
  </r>
  <r>
    <n v="855"/>
    <s v="1805"/>
    <x v="2"/>
    <n v="42"/>
    <n v="42"/>
    <x v="0"/>
    <x v="0"/>
    <x v="4"/>
    <d v="2013-01-04T17:13:00"/>
    <x v="0"/>
    <s v="gunungkencana"/>
    <x v="0"/>
    <x v="11"/>
    <x v="143"/>
    <x v="11"/>
    <x v="0"/>
  </r>
  <r>
    <n v="1185"/>
    <s v="1805"/>
    <x v="3"/>
    <n v="45"/>
    <n v="45"/>
    <x v="0"/>
    <x v="0"/>
    <x v="0"/>
    <d v="2013-04-02T00:54:00"/>
    <x v="0"/>
    <s v="gunungkencana"/>
    <x v="0"/>
    <x v="11"/>
    <x v="143"/>
    <x v="11"/>
    <x v="0"/>
  </r>
  <r>
    <n v="1516"/>
    <s v="1805"/>
    <x v="4"/>
    <n v="50"/>
    <n v="50"/>
    <x v="0"/>
    <x v="0"/>
    <x v="0"/>
    <d v="2014-10-26T20:21:00"/>
    <x v="0"/>
    <s v="gunungkencana"/>
    <x v="0"/>
    <x v="11"/>
    <x v="143"/>
    <x v="11"/>
    <x v="0"/>
  </r>
  <r>
    <n v="191"/>
    <s v="1810"/>
    <x v="0"/>
    <n v="40"/>
    <n v="40"/>
    <x v="0"/>
    <x v="0"/>
    <x v="0"/>
    <d v="2014-12-14T13:11:53"/>
    <x v="0"/>
    <m/>
    <x v="0"/>
    <x v="11"/>
    <x v="144"/>
    <x v="11"/>
    <x v="0"/>
  </r>
  <r>
    <n v="536"/>
    <s v="1810"/>
    <x v="1"/>
    <n v="30"/>
    <n v="30"/>
    <x v="0"/>
    <x v="0"/>
    <x v="0"/>
    <d v="2014-12-14T13:11:53"/>
    <x v="0"/>
    <m/>
    <x v="0"/>
    <x v="11"/>
    <x v="144"/>
    <x v="11"/>
    <x v="0"/>
  </r>
  <r>
    <n v="856"/>
    <s v="1810"/>
    <x v="2"/>
    <n v="43"/>
    <n v="43"/>
    <x v="0"/>
    <x v="0"/>
    <x v="4"/>
    <d v="2013-01-04T17:13:00"/>
    <x v="0"/>
    <s v="gunungkencana"/>
    <x v="0"/>
    <x v="11"/>
    <x v="144"/>
    <x v="11"/>
    <x v="0"/>
  </r>
  <r>
    <n v="1186"/>
    <s v="1810"/>
    <x v="3"/>
    <n v="33"/>
    <n v="33"/>
    <x v="0"/>
    <x v="0"/>
    <x v="0"/>
    <d v="2013-04-02T00:55:00"/>
    <x v="0"/>
    <s v="gunungkencana"/>
    <x v="0"/>
    <x v="11"/>
    <x v="144"/>
    <x v="11"/>
    <x v="0"/>
  </r>
  <r>
    <n v="1517"/>
    <s v="1810"/>
    <x v="4"/>
    <n v="30"/>
    <n v="30"/>
    <x v="0"/>
    <x v="0"/>
    <x v="0"/>
    <d v="2014-10-26T20:23:00"/>
    <x v="0"/>
    <s v="gunungkencana"/>
    <x v="0"/>
    <x v="11"/>
    <x v="144"/>
    <x v="11"/>
    <x v="0"/>
  </r>
  <r>
    <n v="192"/>
    <s v="1815"/>
    <x v="0"/>
    <n v="40"/>
    <n v="40"/>
    <x v="0"/>
    <x v="0"/>
    <x v="0"/>
    <d v="2014-12-14T13:11:53"/>
    <x v="0"/>
    <m/>
    <x v="0"/>
    <x v="11"/>
    <x v="145"/>
    <x v="11"/>
    <x v="0"/>
  </r>
  <r>
    <n v="537"/>
    <s v="1815"/>
    <x v="1"/>
    <n v="42"/>
    <n v="42"/>
    <x v="0"/>
    <x v="0"/>
    <x v="0"/>
    <d v="2014-12-14T13:11:53"/>
    <x v="0"/>
    <m/>
    <x v="0"/>
    <x v="11"/>
    <x v="145"/>
    <x v="11"/>
    <x v="0"/>
  </r>
  <r>
    <n v="857"/>
    <s v="1815"/>
    <x v="2"/>
    <n v="31"/>
    <n v="31"/>
    <x v="0"/>
    <x v="0"/>
    <x v="4"/>
    <d v="2013-01-04T17:13:00"/>
    <x v="0"/>
    <s v="gunungkencana"/>
    <x v="0"/>
    <x v="11"/>
    <x v="145"/>
    <x v="11"/>
    <x v="0"/>
  </r>
  <r>
    <n v="1187"/>
    <s v="1815"/>
    <x v="3"/>
    <n v="56"/>
    <n v="56"/>
    <x v="0"/>
    <x v="0"/>
    <x v="0"/>
    <d v="2013-04-02T00:55:00"/>
    <x v="0"/>
    <s v="gunungkencana"/>
    <x v="0"/>
    <x v="11"/>
    <x v="145"/>
    <x v="11"/>
    <x v="0"/>
  </r>
  <r>
    <n v="1518"/>
    <s v="1815"/>
    <x v="4"/>
    <n v="31"/>
    <n v="31"/>
    <x v="0"/>
    <x v="0"/>
    <x v="0"/>
    <d v="2014-10-26T20:23:00"/>
    <x v="0"/>
    <s v="gunungkencana"/>
    <x v="0"/>
    <x v="11"/>
    <x v="145"/>
    <x v="11"/>
    <x v="0"/>
  </r>
  <r>
    <n v="193"/>
    <s v="1820"/>
    <x v="0"/>
    <n v="40"/>
    <n v="40"/>
    <x v="0"/>
    <x v="0"/>
    <x v="0"/>
    <d v="2014-12-14T13:11:53"/>
    <x v="0"/>
    <m/>
    <x v="0"/>
    <x v="11"/>
    <x v="146"/>
    <x v="11"/>
    <x v="0"/>
  </r>
  <r>
    <n v="538"/>
    <s v="1820"/>
    <x v="1"/>
    <n v="31"/>
    <n v="31"/>
    <x v="0"/>
    <x v="0"/>
    <x v="0"/>
    <d v="2014-12-14T13:11:53"/>
    <x v="0"/>
    <m/>
    <x v="0"/>
    <x v="11"/>
    <x v="146"/>
    <x v="11"/>
    <x v="0"/>
  </r>
  <r>
    <n v="858"/>
    <s v="1820"/>
    <x v="2"/>
    <n v="66"/>
    <n v="66"/>
    <x v="0"/>
    <x v="0"/>
    <x v="4"/>
    <d v="2013-01-04T17:14:00"/>
    <x v="0"/>
    <s v="gunungkencana"/>
    <x v="0"/>
    <x v="11"/>
    <x v="146"/>
    <x v="11"/>
    <x v="0"/>
  </r>
  <r>
    <n v="1188"/>
    <s v="1820"/>
    <x v="3"/>
    <n v="87"/>
    <n v="87"/>
    <x v="0"/>
    <x v="0"/>
    <x v="0"/>
    <d v="2013-04-02T00:55:00"/>
    <x v="0"/>
    <s v="gunungkencana"/>
    <x v="0"/>
    <x v="11"/>
    <x v="146"/>
    <x v="11"/>
    <x v="0"/>
  </r>
  <r>
    <n v="1519"/>
    <s v="1820"/>
    <x v="4"/>
    <n v="59"/>
    <n v="59"/>
    <x v="0"/>
    <x v="0"/>
    <x v="0"/>
    <d v="2014-10-26T20:23:00"/>
    <x v="0"/>
    <s v="gunungkencana"/>
    <x v="0"/>
    <x v="11"/>
    <x v="146"/>
    <x v="11"/>
    <x v="0"/>
  </r>
  <r>
    <n v="194"/>
    <s v="1825"/>
    <x v="0"/>
    <n v="70"/>
    <n v="70"/>
    <x v="1"/>
    <x v="1"/>
    <x v="0"/>
    <d v="2014-12-14T13:11:53"/>
    <x v="0"/>
    <m/>
    <x v="0"/>
    <x v="11"/>
    <x v="147"/>
    <x v="11"/>
    <x v="0"/>
  </r>
  <r>
    <n v="539"/>
    <s v="1825"/>
    <x v="1"/>
    <n v="28"/>
    <n v="28"/>
    <x v="0"/>
    <x v="0"/>
    <x v="0"/>
    <d v="2014-12-14T13:11:53"/>
    <x v="0"/>
    <m/>
    <x v="0"/>
    <x v="11"/>
    <x v="147"/>
    <x v="11"/>
    <x v="0"/>
  </r>
  <r>
    <n v="859"/>
    <s v="1825"/>
    <x v="2"/>
    <n v="42"/>
    <n v="42"/>
    <x v="0"/>
    <x v="0"/>
    <x v="4"/>
    <d v="2013-01-04T17:14:00"/>
    <x v="0"/>
    <s v="gunungkencana"/>
    <x v="0"/>
    <x v="11"/>
    <x v="147"/>
    <x v="11"/>
    <x v="0"/>
  </r>
  <r>
    <n v="1189"/>
    <s v="1825"/>
    <x v="3"/>
    <n v="52"/>
    <n v="52"/>
    <x v="0"/>
    <x v="0"/>
    <x v="0"/>
    <d v="2013-04-02T00:56:00"/>
    <x v="0"/>
    <s v="gunungkencana"/>
    <x v="0"/>
    <x v="11"/>
    <x v="147"/>
    <x v="11"/>
    <x v="0"/>
  </r>
  <r>
    <n v="1520"/>
    <s v="1825"/>
    <x v="4"/>
    <n v="45"/>
    <n v="45"/>
    <x v="0"/>
    <x v="0"/>
    <x v="0"/>
    <d v="2014-10-26T20:23:00"/>
    <x v="0"/>
    <s v="gunungkencana"/>
    <x v="0"/>
    <x v="11"/>
    <x v="147"/>
    <x v="11"/>
    <x v="0"/>
  </r>
  <r>
    <n v="195"/>
    <s v="1826"/>
    <x v="0"/>
    <n v="20"/>
    <n v="20"/>
    <x v="0"/>
    <x v="0"/>
    <x v="0"/>
    <d v="2014-12-14T13:11:53"/>
    <x v="0"/>
    <m/>
    <x v="0"/>
    <x v="11"/>
    <x v="148"/>
    <x v="11"/>
    <x v="0"/>
  </r>
  <r>
    <n v="540"/>
    <s v="1826"/>
    <x v="1"/>
    <n v="59"/>
    <n v="59"/>
    <x v="0"/>
    <x v="0"/>
    <x v="0"/>
    <d v="2014-12-14T13:11:53"/>
    <x v="0"/>
    <m/>
    <x v="0"/>
    <x v="11"/>
    <x v="148"/>
    <x v="11"/>
    <x v="0"/>
  </r>
  <r>
    <n v="860"/>
    <s v="1826"/>
    <x v="2"/>
    <n v="45"/>
    <n v="45"/>
    <x v="0"/>
    <x v="0"/>
    <x v="4"/>
    <d v="2013-01-04T17:15:00"/>
    <x v="0"/>
    <s v="gunungkencana"/>
    <x v="0"/>
    <x v="11"/>
    <x v="148"/>
    <x v="11"/>
    <x v="0"/>
  </r>
  <r>
    <n v="1190"/>
    <s v="1826"/>
    <x v="3"/>
    <n v="35"/>
    <n v="35"/>
    <x v="0"/>
    <x v="0"/>
    <x v="0"/>
    <d v="2013-04-02T00:56:00"/>
    <x v="0"/>
    <s v="gunungkencana"/>
    <x v="0"/>
    <x v="11"/>
    <x v="148"/>
    <x v="11"/>
    <x v="0"/>
  </r>
  <r>
    <n v="1521"/>
    <s v="1826"/>
    <x v="4"/>
    <n v="38"/>
    <n v="38"/>
    <x v="0"/>
    <x v="0"/>
    <x v="0"/>
    <d v="2014-10-26T20:24:00"/>
    <x v="0"/>
    <s v="gunungkencana"/>
    <x v="0"/>
    <x v="11"/>
    <x v="148"/>
    <x v="11"/>
    <x v="0"/>
  </r>
  <r>
    <n v="196"/>
    <s v="1827"/>
    <x v="0"/>
    <n v="50"/>
    <n v="50"/>
    <x v="1"/>
    <x v="1"/>
    <x v="0"/>
    <d v="2014-12-14T13:11:53"/>
    <x v="0"/>
    <m/>
    <x v="0"/>
    <x v="11"/>
    <x v="149"/>
    <x v="11"/>
    <x v="0"/>
  </r>
  <r>
    <n v="541"/>
    <s v="1827"/>
    <x v="1"/>
    <n v="14"/>
    <n v="14"/>
    <x v="0"/>
    <x v="0"/>
    <x v="0"/>
    <d v="2014-12-14T13:11:53"/>
    <x v="0"/>
    <m/>
    <x v="0"/>
    <x v="11"/>
    <x v="149"/>
    <x v="11"/>
    <x v="0"/>
  </r>
  <r>
    <n v="861"/>
    <s v="1827"/>
    <x v="2"/>
    <n v="34"/>
    <n v="34"/>
    <x v="0"/>
    <x v="0"/>
    <x v="4"/>
    <d v="2013-01-04T17:15:00"/>
    <x v="0"/>
    <s v="gunungkencana"/>
    <x v="0"/>
    <x v="11"/>
    <x v="149"/>
    <x v="11"/>
    <x v="0"/>
  </r>
  <r>
    <n v="1191"/>
    <s v="1827"/>
    <x v="3"/>
    <n v="34"/>
    <n v="34"/>
    <x v="0"/>
    <x v="0"/>
    <x v="0"/>
    <d v="2013-04-02T00:56:00"/>
    <x v="0"/>
    <s v="gunungkencana"/>
    <x v="0"/>
    <x v="11"/>
    <x v="149"/>
    <x v="11"/>
    <x v="0"/>
  </r>
  <r>
    <n v="1522"/>
    <s v="1827"/>
    <x v="4"/>
    <n v="29"/>
    <n v="29"/>
    <x v="0"/>
    <x v="0"/>
    <x v="0"/>
    <d v="2014-10-26T20:24:00"/>
    <x v="0"/>
    <s v="gunungkencana"/>
    <x v="0"/>
    <x v="11"/>
    <x v="149"/>
    <x v="11"/>
    <x v="0"/>
  </r>
  <r>
    <n v="133"/>
    <s v="1530"/>
    <x v="0"/>
    <n v="20"/>
    <n v="20"/>
    <x v="0"/>
    <x v="0"/>
    <x v="0"/>
    <d v="2014-12-14T13:11:53"/>
    <x v="0"/>
    <m/>
    <x v="0"/>
    <x v="12"/>
    <x v="150"/>
    <x v="12"/>
    <x v="3"/>
  </r>
  <r>
    <n v="478"/>
    <s v="1530"/>
    <x v="1"/>
    <n v="49"/>
    <n v="49"/>
    <x v="0"/>
    <x v="0"/>
    <x v="0"/>
    <d v="2014-12-14T13:11:53"/>
    <x v="0"/>
    <m/>
    <x v="0"/>
    <x v="12"/>
    <x v="150"/>
    <x v="12"/>
    <x v="3"/>
  </r>
  <r>
    <n v="798"/>
    <s v="1530"/>
    <x v="2"/>
    <n v="20"/>
    <n v="6"/>
    <x v="0"/>
    <x v="0"/>
    <x v="0"/>
    <d v="2014-09-03T13:21:00"/>
    <x v="0"/>
    <s v="bojongmanik"/>
    <x v="0"/>
    <x v="12"/>
    <x v="150"/>
    <x v="12"/>
    <x v="3"/>
  </r>
  <r>
    <n v="1128"/>
    <s v="1530"/>
    <x v="3"/>
    <n v="34"/>
    <n v="6"/>
    <x v="0"/>
    <x v="0"/>
    <x v="0"/>
    <d v="2014-09-05T10:17:00"/>
    <x v="0"/>
    <s v="bojongmanik"/>
    <x v="0"/>
    <x v="12"/>
    <x v="150"/>
    <x v="12"/>
    <x v="3"/>
  </r>
  <r>
    <n v="1459"/>
    <s v="1530"/>
    <x v="4"/>
    <n v="20"/>
    <n v="8"/>
    <x v="0"/>
    <x v="0"/>
    <x v="0"/>
    <d v="2014-09-05T14:21:00"/>
    <x v="0"/>
    <s v="bojongmanik"/>
    <x v="0"/>
    <x v="12"/>
    <x v="150"/>
    <x v="12"/>
    <x v="3"/>
  </r>
  <r>
    <n v="134"/>
    <s v="1535"/>
    <x v="0"/>
    <n v="18"/>
    <n v="18"/>
    <x v="0"/>
    <x v="0"/>
    <x v="0"/>
    <d v="2014-12-14T13:11:53"/>
    <x v="0"/>
    <m/>
    <x v="0"/>
    <x v="12"/>
    <x v="151"/>
    <x v="12"/>
    <x v="3"/>
  </r>
  <r>
    <n v="479"/>
    <s v="1535"/>
    <x v="1"/>
    <n v="47"/>
    <n v="47"/>
    <x v="0"/>
    <x v="0"/>
    <x v="0"/>
    <d v="2014-12-14T13:11:53"/>
    <x v="0"/>
    <m/>
    <x v="0"/>
    <x v="12"/>
    <x v="151"/>
    <x v="12"/>
    <x v="3"/>
  </r>
  <r>
    <n v="799"/>
    <s v="1535"/>
    <x v="2"/>
    <n v="35"/>
    <n v="10"/>
    <x v="0"/>
    <x v="0"/>
    <x v="0"/>
    <d v="2014-09-03T13:20:00"/>
    <x v="0"/>
    <s v="bojongmanik"/>
    <x v="0"/>
    <x v="12"/>
    <x v="151"/>
    <x v="12"/>
    <x v="3"/>
  </r>
  <r>
    <n v="1129"/>
    <s v="1535"/>
    <x v="3"/>
    <n v="51"/>
    <n v="9"/>
    <x v="0"/>
    <x v="0"/>
    <x v="0"/>
    <d v="2014-09-05T10:16:00"/>
    <x v="0"/>
    <s v="bojongmanik"/>
    <x v="0"/>
    <x v="12"/>
    <x v="151"/>
    <x v="12"/>
    <x v="3"/>
  </r>
  <r>
    <n v="1460"/>
    <s v="1535"/>
    <x v="4"/>
    <n v="40"/>
    <n v="5"/>
    <x v="0"/>
    <x v="0"/>
    <x v="0"/>
    <d v="2014-09-05T14:19:00"/>
    <x v="0"/>
    <s v="bojongmanik"/>
    <x v="0"/>
    <x v="12"/>
    <x v="151"/>
    <x v="12"/>
    <x v="3"/>
  </r>
  <r>
    <n v="135"/>
    <s v="1540"/>
    <x v="0"/>
    <n v="22"/>
    <n v="22"/>
    <x v="0"/>
    <x v="0"/>
    <x v="0"/>
    <d v="2014-12-14T13:11:53"/>
    <x v="0"/>
    <m/>
    <x v="0"/>
    <x v="12"/>
    <x v="152"/>
    <x v="12"/>
    <x v="3"/>
  </r>
  <r>
    <n v="480"/>
    <s v="1540"/>
    <x v="1"/>
    <n v="22"/>
    <n v="22"/>
    <x v="0"/>
    <x v="0"/>
    <x v="0"/>
    <d v="2014-12-14T13:11:53"/>
    <x v="0"/>
    <m/>
    <x v="0"/>
    <x v="12"/>
    <x v="152"/>
    <x v="12"/>
    <x v="3"/>
  </r>
  <r>
    <n v="800"/>
    <s v="1540"/>
    <x v="2"/>
    <n v="50"/>
    <n v="14"/>
    <x v="0"/>
    <x v="0"/>
    <x v="0"/>
    <d v="2014-09-03T13:19:00"/>
    <x v="0"/>
    <s v="bojongmanik"/>
    <x v="0"/>
    <x v="12"/>
    <x v="152"/>
    <x v="12"/>
    <x v="3"/>
  </r>
  <r>
    <n v="1130"/>
    <s v="1540"/>
    <x v="3"/>
    <n v="75"/>
    <n v="10"/>
    <x v="0"/>
    <x v="0"/>
    <x v="0"/>
    <d v="2014-09-05T10:15:00"/>
    <x v="0"/>
    <s v="bojongmanik"/>
    <x v="0"/>
    <x v="12"/>
    <x v="152"/>
    <x v="12"/>
    <x v="3"/>
  </r>
  <r>
    <n v="1461"/>
    <s v="1540"/>
    <x v="4"/>
    <n v="40"/>
    <n v="10"/>
    <x v="0"/>
    <x v="0"/>
    <x v="0"/>
    <d v="2014-09-05T14:19:00"/>
    <x v="0"/>
    <s v="bojongmanik"/>
    <x v="0"/>
    <x v="12"/>
    <x v="152"/>
    <x v="12"/>
    <x v="3"/>
  </r>
  <r>
    <n v="136"/>
    <s v="1545"/>
    <x v="0"/>
    <n v="55"/>
    <n v="55"/>
    <x v="2"/>
    <x v="2"/>
    <x v="0"/>
    <d v="2014-12-14T13:11:53"/>
    <x v="0"/>
    <m/>
    <x v="0"/>
    <x v="12"/>
    <x v="153"/>
    <x v="12"/>
    <x v="3"/>
  </r>
  <r>
    <n v="481"/>
    <s v="1545"/>
    <x v="1"/>
    <n v="20"/>
    <n v="20"/>
    <x v="0"/>
    <x v="0"/>
    <x v="0"/>
    <d v="2014-12-14T13:11:53"/>
    <x v="0"/>
    <m/>
    <x v="0"/>
    <x v="12"/>
    <x v="153"/>
    <x v="12"/>
    <x v="3"/>
  </r>
  <r>
    <n v="801"/>
    <s v="1545"/>
    <x v="2"/>
    <n v="20"/>
    <n v="9"/>
    <x v="0"/>
    <x v="0"/>
    <x v="0"/>
    <d v="2014-09-03T13:19:00"/>
    <x v="0"/>
    <s v="bojongmanik"/>
    <x v="0"/>
    <x v="12"/>
    <x v="153"/>
    <x v="12"/>
    <x v="3"/>
  </r>
  <r>
    <n v="1131"/>
    <s v="1545"/>
    <x v="3"/>
    <n v="35"/>
    <n v="10"/>
    <x v="0"/>
    <x v="0"/>
    <x v="0"/>
    <d v="2014-09-05T10:15:00"/>
    <x v="0"/>
    <s v="bojongmanik"/>
    <x v="0"/>
    <x v="12"/>
    <x v="153"/>
    <x v="12"/>
    <x v="3"/>
  </r>
  <r>
    <n v="1462"/>
    <s v="1545"/>
    <x v="4"/>
    <n v="29"/>
    <n v="5"/>
    <x v="0"/>
    <x v="0"/>
    <x v="0"/>
    <d v="2014-09-05T14:18:00"/>
    <x v="0"/>
    <s v="bojongmanik"/>
    <x v="0"/>
    <x v="12"/>
    <x v="153"/>
    <x v="12"/>
    <x v="3"/>
  </r>
  <r>
    <n v="137"/>
    <s v="1550"/>
    <x v="0"/>
    <n v="28"/>
    <n v="28"/>
    <x v="0"/>
    <x v="0"/>
    <x v="0"/>
    <d v="2014-12-14T13:11:53"/>
    <x v="0"/>
    <m/>
    <x v="0"/>
    <x v="12"/>
    <x v="154"/>
    <x v="12"/>
    <x v="3"/>
  </r>
  <r>
    <n v="482"/>
    <s v="1550"/>
    <x v="1"/>
    <n v="29"/>
    <n v="29"/>
    <x v="0"/>
    <x v="0"/>
    <x v="0"/>
    <d v="2014-12-14T13:11:53"/>
    <x v="0"/>
    <m/>
    <x v="0"/>
    <x v="12"/>
    <x v="154"/>
    <x v="12"/>
    <x v="3"/>
  </r>
  <r>
    <n v="802"/>
    <s v="1550"/>
    <x v="2"/>
    <n v="20"/>
    <n v="7"/>
    <x v="0"/>
    <x v="0"/>
    <x v="0"/>
    <d v="2014-09-03T13:19:00"/>
    <x v="0"/>
    <s v="bojongmanik"/>
    <x v="0"/>
    <x v="12"/>
    <x v="154"/>
    <x v="12"/>
    <x v="3"/>
  </r>
  <r>
    <n v="1132"/>
    <s v="1550"/>
    <x v="3"/>
    <n v="25"/>
    <n v="6"/>
    <x v="0"/>
    <x v="0"/>
    <x v="0"/>
    <d v="2014-09-05T10:15:00"/>
    <x v="0"/>
    <s v="bojongmanik"/>
    <x v="0"/>
    <x v="12"/>
    <x v="154"/>
    <x v="12"/>
    <x v="3"/>
  </r>
  <r>
    <n v="1463"/>
    <s v="1550"/>
    <x v="4"/>
    <n v="20"/>
    <n v="10"/>
    <x v="0"/>
    <x v="0"/>
    <x v="0"/>
    <d v="2014-09-05T14:18:00"/>
    <x v="0"/>
    <s v="bojongmanik"/>
    <x v="0"/>
    <x v="12"/>
    <x v="154"/>
    <x v="12"/>
    <x v="3"/>
  </r>
  <r>
    <n v="138"/>
    <s v="1555"/>
    <x v="0"/>
    <n v="27"/>
    <n v="27"/>
    <x v="0"/>
    <x v="0"/>
    <x v="0"/>
    <d v="2014-12-14T13:11:53"/>
    <x v="0"/>
    <m/>
    <x v="0"/>
    <x v="12"/>
    <x v="155"/>
    <x v="12"/>
    <x v="3"/>
  </r>
  <r>
    <n v="483"/>
    <s v="1555"/>
    <x v="1"/>
    <n v="32"/>
    <n v="32"/>
    <x v="0"/>
    <x v="0"/>
    <x v="0"/>
    <d v="2014-12-14T13:11:53"/>
    <x v="0"/>
    <m/>
    <x v="0"/>
    <x v="12"/>
    <x v="155"/>
    <x v="12"/>
    <x v="3"/>
  </r>
  <r>
    <n v="803"/>
    <s v="1555"/>
    <x v="2"/>
    <n v="10"/>
    <n v="8"/>
    <x v="0"/>
    <x v="0"/>
    <x v="0"/>
    <d v="2014-09-03T13:21:00"/>
    <x v="0"/>
    <s v="bojongmanik"/>
    <x v="0"/>
    <x v="12"/>
    <x v="155"/>
    <x v="12"/>
    <x v="3"/>
  </r>
  <r>
    <n v="1133"/>
    <s v="1555"/>
    <x v="3"/>
    <n v="20"/>
    <n v="5"/>
    <x v="0"/>
    <x v="0"/>
    <x v="0"/>
    <d v="2014-09-05T10:16:00"/>
    <x v="0"/>
    <s v="bojongmanik"/>
    <x v="0"/>
    <x v="12"/>
    <x v="155"/>
    <x v="12"/>
    <x v="3"/>
  </r>
  <r>
    <n v="1464"/>
    <s v="1555"/>
    <x v="4"/>
    <n v="20"/>
    <n v="5"/>
    <x v="0"/>
    <x v="0"/>
    <x v="0"/>
    <d v="2014-09-05T14:21:00"/>
    <x v="0"/>
    <s v="bojongmanik"/>
    <x v="0"/>
    <x v="12"/>
    <x v="155"/>
    <x v="12"/>
    <x v="3"/>
  </r>
  <r>
    <n v="139"/>
    <s v="1560"/>
    <x v="0"/>
    <n v="26"/>
    <n v="26"/>
    <x v="0"/>
    <x v="0"/>
    <x v="0"/>
    <d v="2014-12-14T13:11:53"/>
    <x v="0"/>
    <m/>
    <x v="0"/>
    <x v="12"/>
    <x v="156"/>
    <x v="12"/>
    <x v="3"/>
  </r>
  <r>
    <n v="484"/>
    <s v="1560"/>
    <x v="1"/>
    <n v="20"/>
    <n v="20"/>
    <x v="0"/>
    <x v="0"/>
    <x v="0"/>
    <d v="2014-12-14T13:11:53"/>
    <x v="0"/>
    <m/>
    <x v="0"/>
    <x v="12"/>
    <x v="156"/>
    <x v="12"/>
    <x v="3"/>
  </r>
  <r>
    <n v="804"/>
    <s v="1560"/>
    <x v="2"/>
    <n v="15"/>
    <n v="6"/>
    <x v="0"/>
    <x v="0"/>
    <x v="0"/>
    <d v="2014-09-03T13:21:00"/>
    <x v="0"/>
    <s v="bojongmanik"/>
    <x v="0"/>
    <x v="12"/>
    <x v="156"/>
    <x v="12"/>
    <x v="3"/>
  </r>
  <r>
    <n v="1134"/>
    <s v="1560"/>
    <x v="3"/>
    <n v="17"/>
    <n v="5"/>
    <x v="0"/>
    <x v="0"/>
    <x v="0"/>
    <d v="2014-09-05T10:17:00"/>
    <x v="0"/>
    <s v="bojongmanik"/>
    <x v="0"/>
    <x v="12"/>
    <x v="156"/>
    <x v="12"/>
    <x v="3"/>
  </r>
  <r>
    <n v="1465"/>
    <s v="1560"/>
    <x v="4"/>
    <n v="10"/>
    <n v="6"/>
    <x v="0"/>
    <x v="0"/>
    <x v="0"/>
    <d v="2014-09-05T14:21:00"/>
    <x v="0"/>
    <s v="bojongmanik"/>
    <x v="0"/>
    <x v="12"/>
    <x v="156"/>
    <x v="12"/>
    <x v="3"/>
  </r>
  <r>
    <n v="140"/>
    <s v="1565"/>
    <x v="0"/>
    <n v="30"/>
    <n v="30"/>
    <x v="0"/>
    <x v="0"/>
    <x v="0"/>
    <d v="2014-12-14T13:11:53"/>
    <x v="0"/>
    <m/>
    <x v="0"/>
    <x v="12"/>
    <x v="157"/>
    <x v="12"/>
    <x v="3"/>
  </r>
  <r>
    <n v="485"/>
    <s v="1565"/>
    <x v="1"/>
    <n v="29"/>
    <n v="29"/>
    <x v="0"/>
    <x v="0"/>
    <x v="0"/>
    <d v="2014-12-14T13:11:53"/>
    <x v="0"/>
    <m/>
    <x v="0"/>
    <x v="12"/>
    <x v="157"/>
    <x v="12"/>
    <x v="3"/>
  </r>
  <r>
    <n v="805"/>
    <s v="1565"/>
    <x v="2"/>
    <n v="32"/>
    <n v="10"/>
    <x v="0"/>
    <x v="0"/>
    <x v="0"/>
    <d v="2014-09-03T13:20:00"/>
    <x v="0"/>
    <s v="bojongmanik"/>
    <x v="0"/>
    <x v="12"/>
    <x v="157"/>
    <x v="12"/>
    <x v="3"/>
  </r>
  <r>
    <n v="1135"/>
    <s v="1565"/>
    <x v="3"/>
    <n v="30"/>
    <n v="7"/>
    <x v="0"/>
    <x v="0"/>
    <x v="0"/>
    <d v="2014-09-05T10:16:00"/>
    <x v="0"/>
    <s v="bojongmanik"/>
    <x v="0"/>
    <x v="12"/>
    <x v="157"/>
    <x v="12"/>
    <x v="3"/>
  </r>
  <r>
    <n v="1466"/>
    <s v="1565"/>
    <x v="4"/>
    <n v="45"/>
    <n v="9"/>
    <x v="0"/>
    <x v="0"/>
    <x v="0"/>
    <d v="2014-09-05T14:20:00"/>
    <x v="0"/>
    <s v="bojongmanik"/>
    <x v="0"/>
    <x v="12"/>
    <x v="157"/>
    <x v="12"/>
    <x v="3"/>
  </r>
  <r>
    <n v="141"/>
    <s v="1570"/>
    <x v="0"/>
    <n v="30"/>
    <n v="30"/>
    <x v="0"/>
    <x v="0"/>
    <x v="0"/>
    <d v="2014-12-14T13:11:53"/>
    <x v="0"/>
    <m/>
    <x v="0"/>
    <x v="12"/>
    <x v="158"/>
    <x v="12"/>
    <x v="3"/>
  </r>
  <r>
    <n v="486"/>
    <s v="1570"/>
    <x v="1"/>
    <n v="10"/>
    <n v="10"/>
    <x v="0"/>
    <x v="0"/>
    <x v="0"/>
    <d v="2014-12-14T13:11:53"/>
    <x v="0"/>
    <m/>
    <x v="0"/>
    <x v="12"/>
    <x v="158"/>
    <x v="12"/>
    <x v="3"/>
  </r>
  <r>
    <n v="806"/>
    <s v="1570"/>
    <x v="2"/>
    <n v="15"/>
    <n v="5"/>
    <x v="0"/>
    <x v="0"/>
    <x v="0"/>
    <d v="2014-09-03T13:22:00"/>
    <x v="0"/>
    <s v="bojongmanik"/>
    <x v="0"/>
    <x v="12"/>
    <x v="158"/>
    <x v="12"/>
    <x v="3"/>
  </r>
  <r>
    <n v="1136"/>
    <s v="1570"/>
    <x v="3"/>
    <n v="10"/>
    <n v="4"/>
    <x v="0"/>
    <x v="0"/>
    <x v="0"/>
    <d v="2014-09-05T10:17:00"/>
    <x v="0"/>
    <s v="bojongmanik"/>
    <x v="0"/>
    <x v="12"/>
    <x v="158"/>
    <x v="12"/>
    <x v="3"/>
  </r>
  <r>
    <n v="1467"/>
    <s v="1570"/>
    <x v="4"/>
    <n v="9"/>
    <n v="9"/>
    <x v="0"/>
    <x v="0"/>
    <x v="0"/>
    <d v="2014-09-05T14:22:00"/>
    <x v="0"/>
    <s v="bojongmanik"/>
    <x v="0"/>
    <x v="12"/>
    <x v="158"/>
    <x v="12"/>
    <x v="3"/>
  </r>
  <r>
    <n v="142"/>
    <s v="1575"/>
    <x v="0"/>
    <n v="20"/>
    <n v="20"/>
    <x v="0"/>
    <x v="0"/>
    <x v="0"/>
    <d v="2014-12-14T13:11:53"/>
    <x v="0"/>
    <m/>
    <x v="0"/>
    <x v="13"/>
    <x v="159"/>
    <x v="13"/>
    <x v="3"/>
  </r>
  <r>
    <n v="487"/>
    <s v="1575"/>
    <x v="1"/>
    <n v="40"/>
    <n v="55"/>
    <x v="0"/>
    <x v="0"/>
    <x v="0"/>
    <d v="2014-12-14T13:11:53"/>
    <x v="0"/>
    <m/>
    <x v="0"/>
    <x v="13"/>
    <x v="159"/>
    <x v="13"/>
    <x v="3"/>
  </r>
  <r>
    <n v="807"/>
    <s v="1575"/>
    <x v="2"/>
    <n v="55"/>
    <n v="55"/>
    <x v="0"/>
    <x v="0"/>
    <x v="0"/>
    <d v="2014-09-08T10:47:00"/>
    <x v="0"/>
    <s v="cirinten"/>
    <x v="0"/>
    <x v="13"/>
    <x v="159"/>
    <x v="13"/>
    <x v="3"/>
  </r>
  <r>
    <n v="1137"/>
    <s v="1575"/>
    <x v="3"/>
    <n v="38"/>
    <n v="38"/>
    <x v="0"/>
    <x v="0"/>
    <x v="0"/>
    <d v="2013-04-20T20:18:00"/>
    <x v="0"/>
    <s v="cirinten"/>
    <x v="7"/>
    <x v="13"/>
    <x v="159"/>
    <x v="13"/>
    <x v="3"/>
  </r>
  <r>
    <n v="1468"/>
    <s v="1575"/>
    <x v="4"/>
    <n v="50"/>
    <n v="50"/>
    <x v="0"/>
    <x v="0"/>
    <x v="0"/>
    <d v="2014-10-03T10:53:00"/>
    <x v="0"/>
    <s v="cirinten"/>
    <x v="0"/>
    <x v="13"/>
    <x v="159"/>
    <x v="13"/>
    <x v="3"/>
  </r>
  <r>
    <n v="143"/>
    <s v="1580"/>
    <x v="0"/>
    <n v="30"/>
    <n v="30"/>
    <x v="0"/>
    <x v="0"/>
    <x v="0"/>
    <d v="2014-12-14T13:11:53"/>
    <x v="0"/>
    <m/>
    <x v="0"/>
    <x v="13"/>
    <x v="160"/>
    <x v="13"/>
    <x v="3"/>
  </r>
  <r>
    <n v="488"/>
    <s v="1580"/>
    <x v="1"/>
    <n v="40"/>
    <n v="43"/>
    <x v="0"/>
    <x v="0"/>
    <x v="0"/>
    <d v="2014-12-14T13:11:53"/>
    <x v="0"/>
    <m/>
    <x v="0"/>
    <x v="13"/>
    <x v="160"/>
    <x v="13"/>
    <x v="3"/>
  </r>
  <r>
    <n v="808"/>
    <s v="1580"/>
    <x v="2"/>
    <n v="43"/>
    <n v="43"/>
    <x v="0"/>
    <x v="0"/>
    <x v="0"/>
    <d v="2014-09-08T10:47:00"/>
    <x v="0"/>
    <s v="cirinten"/>
    <x v="0"/>
    <x v="13"/>
    <x v="160"/>
    <x v="13"/>
    <x v="3"/>
  </r>
  <r>
    <n v="1138"/>
    <s v="1580"/>
    <x v="3"/>
    <n v="53"/>
    <n v="53"/>
    <x v="0"/>
    <x v="0"/>
    <x v="0"/>
    <d v="2013-04-20T20:16:00"/>
    <x v="0"/>
    <s v="cirinten"/>
    <x v="7"/>
    <x v="13"/>
    <x v="160"/>
    <x v="13"/>
    <x v="3"/>
  </r>
  <r>
    <n v="1469"/>
    <s v="1580"/>
    <x v="4"/>
    <n v="43"/>
    <n v="43"/>
    <x v="0"/>
    <x v="0"/>
    <x v="0"/>
    <d v="2014-10-03T10:50:00"/>
    <x v="0"/>
    <s v="cirinten"/>
    <x v="0"/>
    <x v="13"/>
    <x v="160"/>
    <x v="13"/>
    <x v="3"/>
  </r>
  <r>
    <n v="144"/>
    <s v="1585"/>
    <x v="0"/>
    <n v="22"/>
    <n v="22"/>
    <x v="0"/>
    <x v="0"/>
    <x v="0"/>
    <d v="2014-12-14T13:11:53"/>
    <x v="0"/>
    <m/>
    <x v="0"/>
    <x v="13"/>
    <x v="161"/>
    <x v="13"/>
    <x v="3"/>
  </r>
  <r>
    <n v="489"/>
    <s v="1585"/>
    <x v="1"/>
    <n v="30"/>
    <n v="37"/>
    <x v="0"/>
    <x v="0"/>
    <x v="0"/>
    <d v="2014-12-14T13:11:53"/>
    <x v="0"/>
    <m/>
    <x v="0"/>
    <x v="13"/>
    <x v="161"/>
    <x v="13"/>
    <x v="3"/>
  </r>
  <r>
    <n v="809"/>
    <s v="1585"/>
    <x v="2"/>
    <n v="37"/>
    <n v="37"/>
    <x v="0"/>
    <x v="0"/>
    <x v="0"/>
    <d v="2014-09-08T10:48:00"/>
    <x v="0"/>
    <s v="cirinten"/>
    <x v="0"/>
    <x v="13"/>
    <x v="161"/>
    <x v="13"/>
    <x v="3"/>
  </r>
  <r>
    <n v="1139"/>
    <s v="1585"/>
    <x v="3"/>
    <n v="27"/>
    <n v="27"/>
    <x v="0"/>
    <x v="0"/>
    <x v="0"/>
    <d v="2013-04-20T20:17:00"/>
    <x v="0"/>
    <s v="cirinten"/>
    <x v="7"/>
    <x v="13"/>
    <x v="161"/>
    <x v="13"/>
    <x v="3"/>
  </r>
  <r>
    <n v="1470"/>
    <s v="1585"/>
    <x v="4"/>
    <n v="32"/>
    <n v="32"/>
    <x v="0"/>
    <x v="0"/>
    <x v="0"/>
    <d v="2014-10-03T10:51:00"/>
    <x v="0"/>
    <s v="cirinten"/>
    <x v="0"/>
    <x v="13"/>
    <x v="161"/>
    <x v="13"/>
    <x v="3"/>
  </r>
  <r>
    <n v="145"/>
    <s v="1590"/>
    <x v="0"/>
    <n v="20"/>
    <n v="20"/>
    <x v="0"/>
    <x v="0"/>
    <x v="0"/>
    <d v="2014-12-14T13:11:53"/>
    <x v="0"/>
    <m/>
    <x v="0"/>
    <x v="13"/>
    <x v="162"/>
    <x v="13"/>
    <x v="3"/>
  </r>
  <r>
    <n v="490"/>
    <s v="1590"/>
    <x v="1"/>
    <n v="34"/>
    <n v="22"/>
    <x v="0"/>
    <x v="0"/>
    <x v="0"/>
    <d v="2014-12-14T13:11:53"/>
    <x v="0"/>
    <m/>
    <x v="0"/>
    <x v="13"/>
    <x v="162"/>
    <x v="13"/>
    <x v="3"/>
  </r>
  <r>
    <n v="810"/>
    <s v="1590"/>
    <x v="2"/>
    <n v="22"/>
    <n v="22"/>
    <x v="0"/>
    <x v="0"/>
    <x v="0"/>
    <d v="2014-09-08T10:48:00"/>
    <x v="0"/>
    <s v="cirinten"/>
    <x v="0"/>
    <x v="13"/>
    <x v="162"/>
    <x v="13"/>
    <x v="3"/>
  </r>
  <r>
    <n v="1140"/>
    <s v="1590"/>
    <x v="3"/>
    <n v="28"/>
    <n v="28"/>
    <x v="0"/>
    <x v="0"/>
    <x v="0"/>
    <d v="2013-04-20T20:19:00"/>
    <x v="0"/>
    <s v="cirinten"/>
    <x v="7"/>
    <x v="13"/>
    <x v="162"/>
    <x v="13"/>
    <x v="3"/>
  </r>
  <r>
    <n v="1471"/>
    <s v="1590"/>
    <x v="4"/>
    <n v="28"/>
    <n v="28"/>
    <x v="0"/>
    <x v="0"/>
    <x v="0"/>
    <d v="2014-10-03T10:53:00"/>
    <x v="0"/>
    <s v="cirinten"/>
    <x v="0"/>
    <x v="13"/>
    <x v="162"/>
    <x v="13"/>
    <x v="3"/>
  </r>
  <r>
    <n v="146"/>
    <s v="1595"/>
    <x v="0"/>
    <n v="30"/>
    <n v="30"/>
    <x v="0"/>
    <x v="0"/>
    <x v="0"/>
    <d v="2014-12-14T13:11:53"/>
    <x v="0"/>
    <m/>
    <x v="0"/>
    <x v="13"/>
    <x v="163"/>
    <x v="13"/>
    <x v="3"/>
  </r>
  <r>
    <n v="491"/>
    <s v="1595"/>
    <x v="1"/>
    <n v="30"/>
    <n v="35"/>
    <x v="0"/>
    <x v="0"/>
    <x v="0"/>
    <d v="2014-12-14T13:11:53"/>
    <x v="0"/>
    <m/>
    <x v="0"/>
    <x v="13"/>
    <x v="163"/>
    <x v="13"/>
    <x v="3"/>
  </r>
  <r>
    <n v="811"/>
    <s v="1595"/>
    <x v="2"/>
    <n v="35"/>
    <n v="35"/>
    <x v="0"/>
    <x v="0"/>
    <x v="0"/>
    <d v="2014-09-08T10:48:00"/>
    <x v="0"/>
    <s v="cirinten"/>
    <x v="0"/>
    <x v="13"/>
    <x v="163"/>
    <x v="13"/>
    <x v="3"/>
  </r>
  <r>
    <n v="1141"/>
    <s v="1595"/>
    <x v="3"/>
    <n v="46"/>
    <n v="46"/>
    <x v="0"/>
    <x v="0"/>
    <x v="0"/>
    <d v="2013-04-20T20:18:00"/>
    <x v="0"/>
    <s v="cirinten"/>
    <x v="7"/>
    <x v="13"/>
    <x v="163"/>
    <x v="13"/>
    <x v="3"/>
  </r>
  <r>
    <n v="1472"/>
    <s v="1595"/>
    <x v="4"/>
    <n v="36"/>
    <n v="36"/>
    <x v="0"/>
    <x v="0"/>
    <x v="0"/>
    <d v="2014-10-03T10:52:00"/>
    <x v="0"/>
    <s v="cirinten"/>
    <x v="0"/>
    <x v="13"/>
    <x v="163"/>
    <x v="13"/>
    <x v="3"/>
  </r>
  <r>
    <n v="147"/>
    <s v="1600"/>
    <x v="0"/>
    <n v="50"/>
    <n v="50"/>
    <x v="1"/>
    <x v="1"/>
    <x v="0"/>
    <d v="2014-12-14T13:11:53"/>
    <x v="0"/>
    <m/>
    <x v="0"/>
    <x v="13"/>
    <x v="164"/>
    <x v="13"/>
    <x v="3"/>
  </r>
  <r>
    <n v="492"/>
    <s v="1600"/>
    <x v="1"/>
    <n v="51"/>
    <n v="65"/>
    <x v="0"/>
    <x v="0"/>
    <x v="0"/>
    <d v="2014-12-14T13:11:53"/>
    <x v="0"/>
    <m/>
    <x v="0"/>
    <x v="13"/>
    <x v="164"/>
    <x v="13"/>
    <x v="3"/>
  </r>
  <r>
    <n v="812"/>
    <s v="1600"/>
    <x v="2"/>
    <n v="65"/>
    <n v="65"/>
    <x v="0"/>
    <x v="0"/>
    <x v="0"/>
    <d v="2014-09-08T10:49:00"/>
    <x v="0"/>
    <s v="cirinten"/>
    <x v="0"/>
    <x v="13"/>
    <x v="164"/>
    <x v="13"/>
    <x v="3"/>
  </r>
  <r>
    <n v="1142"/>
    <s v="1600"/>
    <x v="3"/>
    <n v="76"/>
    <n v="76"/>
    <x v="0"/>
    <x v="0"/>
    <x v="0"/>
    <d v="2013-04-20T20:16:00"/>
    <x v="0"/>
    <s v="cirinten"/>
    <x v="7"/>
    <x v="13"/>
    <x v="164"/>
    <x v="13"/>
    <x v="3"/>
  </r>
  <r>
    <n v="1473"/>
    <s v="1600"/>
    <x v="4"/>
    <n v="95"/>
    <n v="95"/>
    <x v="0"/>
    <x v="0"/>
    <x v="0"/>
    <d v="2014-10-03T10:50:00"/>
    <x v="0"/>
    <s v="cirinten"/>
    <x v="0"/>
    <x v="13"/>
    <x v="164"/>
    <x v="13"/>
    <x v="3"/>
  </r>
  <r>
    <n v="148"/>
    <s v="1605"/>
    <x v="0"/>
    <n v="50"/>
    <n v="50"/>
    <x v="1"/>
    <x v="1"/>
    <x v="0"/>
    <d v="2014-12-14T13:11:53"/>
    <x v="0"/>
    <m/>
    <x v="0"/>
    <x v="13"/>
    <x v="165"/>
    <x v="13"/>
    <x v="3"/>
  </r>
  <r>
    <n v="493"/>
    <s v="1605"/>
    <x v="1"/>
    <n v="61"/>
    <n v="26"/>
    <x v="0"/>
    <x v="0"/>
    <x v="0"/>
    <d v="2014-12-14T13:11:53"/>
    <x v="0"/>
    <m/>
    <x v="0"/>
    <x v="13"/>
    <x v="165"/>
    <x v="13"/>
    <x v="3"/>
  </r>
  <r>
    <n v="813"/>
    <s v="1605"/>
    <x v="2"/>
    <n v="26"/>
    <n v="26"/>
    <x v="0"/>
    <x v="0"/>
    <x v="0"/>
    <d v="2014-09-08T10:49:00"/>
    <x v="0"/>
    <s v="cirinten"/>
    <x v="0"/>
    <x v="13"/>
    <x v="165"/>
    <x v="13"/>
    <x v="3"/>
  </r>
  <r>
    <n v="1143"/>
    <s v="1605"/>
    <x v="3"/>
    <n v="42"/>
    <n v="42"/>
    <x v="0"/>
    <x v="0"/>
    <x v="0"/>
    <d v="2013-04-20T20:18:00"/>
    <x v="0"/>
    <s v="cirinten"/>
    <x v="7"/>
    <x v="13"/>
    <x v="165"/>
    <x v="13"/>
    <x v="3"/>
  </r>
  <r>
    <n v="1474"/>
    <s v="1605"/>
    <x v="4"/>
    <n v="43"/>
    <n v="43"/>
    <x v="0"/>
    <x v="0"/>
    <x v="0"/>
    <d v="2014-10-03T10:52:00"/>
    <x v="0"/>
    <s v="cirinten"/>
    <x v="0"/>
    <x v="13"/>
    <x v="165"/>
    <x v="13"/>
    <x v="3"/>
  </r>
  <r>
    <n v="149"/>
    <s v="1610"/>
    <x v="0"/>
    <n v="23"/>
    <n v="23"/>
    <x v="0"/>
    <x v="0"/>
    <x v="0"/>
    <d v="2014-12-14T13:11:53"/>
    <x v="0"/>
    <m/>
    <x v="0"/>
    <x v="13"/>
    <x v="166"/>
    <x v="13"/>
    <x v="3"/>
  </r>
  <r>
    <n v="494"/>
    <s v="1610"/>
    <x v="1"/>
    <n v="41"/>
    <n v="25"/>
    <x v="0"/>
    <x v="0"/>
    <x v="0"/>
    <d v="2014-12-14T13:11:53"/>
    <x v="0"/>
    <m/>
    <x v="0"/>
    <x v="13"/>
    <x v="166"/>
    <x v="13"/>
    <x v="3"/>
  </r>
  <r>
    <n v="814"/>
    <s v="1610"/>
    <x v="2"/>
    <n v="25"/>
    <n v="25"/>
    <x v="0"/>
    <x v="0"/>
    <x v="0"/>
    <d v="2014-09-08T10:51:00"/>
    <x v="0"/>
    <s v="cirinten"/>
    <x v="0"/>
    <x v="13"/>
    <x v="166"/>
    <x v="13"/>
    <x v="3"/>
  </r>
  <r>
    <n v="1144"/>
    <s v="1610"/>
    <x v="3"/>
    <n v="32"/>
    <n v="32"/>
    <x v="0"/>
    <x v="0"/>
    <x v="0"/>
    <d v="2013-04-20T20:19:00"/>
    <x v="0"/>
    <s v="cirinten"/>
    <x v="7"/>
    <x v="13"/>
    <x v="166"/>
    <x v="13"/>
    <x v="3"/>
  </r>
  <r>
    <n v="1475"/>
    <s v="1610"/>
    <x v="4"/>
    <n v="21"/>
    <n v="21"/>
    <x v="0"/>
    <x v="0"/>
    <x v="0"/>
    <d v="2014-10-03T10:54:00"/>
    <x v="0"/>
    <s v="cirinten"/>
    <x v="0"/>
    <x v="13"/>
    <x v="166"/>
    <x v="13"/>
    <x v="3"/>
  </r>
  <r>
    <n v="150"/>
    <s v="1615"/>
    <x v="0"/>
    <n v="70"/>
    <n v="70"/>
    <x v="1"/>
    <x v="1"/>
    <x v="0"/>
    <d v="2014-12-14T13:11:53"/>
    <x v="0"/>
    <m/>
    <x v="0"/>
    <x v="13"/>
    <x v="167"/>
    <x v="13"/>
    <x v="3"/>
  </r>
  <r>
    <n v="495"/>
    <s v="1615"/>
    <x v="1"/>
    <n v="0"/>
    <n v="62"/>
    <x v="0"/>
    <x v="0"/>
    <x v="0"/>
    <d v="2014-12-14T13:11:53"/>
    <x v="0"/>
    <m/>
    <x v="0"/>
    <x v="13"/>
    <x v="167"/>
    <x v="13"/>
    <x v="3"/>
  </r>
  <r>
    <n v="815"/>
    <s v="1615"/>
    <x v="2"/>
    <n v="55"/>
    <n v="55"/>
    <x v="0"/>
    <x v="0"/>
    <x v="0"/>
    <d v="2014-09-08T10:52:00"/>
    <x v="0"/>
    <s v="cirinten"/>
    <x v="0"/>
    <x v="13"/>
    <x v="167"/>
    <x v="13"/>
    <x v="3"/>
  </r>
  <r>
    <n v="1145"/>
    <s v="1615"/>
    <x v="3"/>
    <n v="35"/>
    <n v="35"/>
    <x v="0"/>
    <x v="0"/>
    <x v="0"/>
    <d v="2013-04-20T20:19:00"/>
    <x v="0"/>
    <s v="cirinten"/>
    <x v="7"/>
    <x v="13"/>
    <x v="167"/>
    <x v="13"/>
    <x v="3"/>
  </r>
  <r>
    <n v="1476"/>
    <s v="1615"/>
    <x v="4"/>
    <n v="29"/>
    <n v="29"/>
    <x v="0"/>
    <x v="0"/>
    <x v="0"/>
    <d v="2014-10-03T10:53:00"/>
    <x v="0"/>
    <s v="cirinten"/>
    <x v="0"/>
    <x v="13"/>
    <x v="167"/>
    <x v="13"/>
    <x v="3"/>
  </r>
  <r>
    <n v="151"/>
    <s v="1620"/>
    <x v="0"/>
    <n v="30"/>
    <n v="30"/>
    <x v="0"/>
    <x v="0"/>
    <x v="0"/>
    <d v="2014-12-14T13:11:53"/>
    <x v="0"/>
    <m/>
    <x v="0"/>
    <x v="13"/>
    <x v="168"/>
    <x v="13"/>
    <x v="3"/>
  </r>
  <r>
    <n v="496"/>
    <s v="1620"/>
    <x v="1"/>
    <n v="21"/>
    <n v="29"/>
    <x v="0"/>
    <x v="0"/>
    <x v="0"/>
    <d v="2014-12-14T13:11:53"/>
    <x v="0"/>
    <m/>
    <x v="0"/>
    <x v="13"/>
    <x v="168"/>
    <x v="13"/>
    <x v="3"/>
  </r>
  <r>
    <n v="816"/>
    <s v="1620"/>
    <x v="2"/>
    <n v="29"/>
    <n v="29"/>
    <x v="0"/>
    <x v="0"/>
    <x v="0"/>
    <d v="2014-09-08T10:52:00"/>
    <x v="0"/>
    <s v="cirinten"/>
    <x v="0"/>
    <x v="13"/>
    <x v="168"/>
    <x v="13"/>
    <x v="3"/>
  </r>
  <r>
    <n v="1146"/>
    <s v="1620"/>
    <x v="3"/>
    <n v="57"/>
    <n v="57"/>
    <x v="0"/>
    <x v="0"/>
    <x v="0"/>
    <d v="2013-04-20T20:17:00"/>
    <x v="0"/>
    <s v="cirinten"/>
    <x v="7"/>
    <x v="13"/>
    <x v="168"/>
    <x v="13"/>
    <x v="3"/>
  </r>
  <r>
    <n v="1477"/>
    <s v="1620"/>
    <x v="4"/>
    <n v="41"/>
    <n v="41"/>
    <x v="0"/>
    <x v="0"/>
    <x v="0"/>
    <d v="2014-10-03T10:51:00"/>
    <x v="0"/>
    <s v="cirinten"/>
    <x v="0"/>
    <x v="13"/>
    <x v="168"/>
    <x v="13"/>
    <x v="3"/>
  </r>
  <r>
    <n v="69"/>
    <s v="1220"/>
    <x v="0"/>
    <n v="9"/>
    <n v="9"/>
    <x v="0"/>
    <x v="0"/>
    <x v="0"/>
    <d v="2014-12-14T13:11:53"/>
    <x v="0"/>
    <m/>
    <x v="0"/>
    <x v="14"/>
    <x v="169"/>
    <x v="14"/>
    <x v="4"/>
  </r>
  <r>
    <n v="414"/>
    <s v="1220"/>
    <x v="1"/>
    <n v="0"/>
    <n v="1"/>
    <x v="0"/>
    <x v="0"/>
    <x v="0"/>
    <d v="2014-12-14T13:11:53"/>
    <x v="0"/>
    <m/>
    <x v="0"/>
    <x v="14"/>
    <x v="169"/>
    <x v="14"/>
    <x v="4"/>
  </r>
  <r>
    <n v="759"/>
    <s v="1220"/>
    <x v="2"/>
    <n v="0"/>
    <n v="0"/>
    <x v="0"/>
    <x v="0"/>
    <x v="0"/>
    <d v="2014-12-13T11:00:00"/>
    <x v="0"/>
    <s v="leuwidamar"/>
    <x v="0"/>
    <x v="14"/>
    <x v="169"/>
    <x v="14"/>
    <x v="4"/>
  </r>
  <r>
    <n v="1064"/>
    <s v="1220"/>
    <x v="3"/>
    <n v="8"/>
    <n v="0"/>
    <x v="0"/>
    <x v="0"/>
    <x v="0"/>
    <d v="2013-04-18T12:35:00"/>
    <x v="0"/>
    <s v="leuwidamar"/>
    <x v="0"/>
    <x v="14"/>
    <x v="169"/>
    <x v="14"/>
    <x v="4"/>
  </r>
  <r>
    <n v="1410"/>
    <s v="1220"/>
    <x v="4"/>
    <n v="7"/>
    <n v="7"/>
    <x v="0"/>
    <x v="0"/>
    <x v="0"/>
    <d v="2014-12-13T11:00:00"/>
    <x v="0"/>
    <s v="leuwidamar"/>
    <x v="0"/>
    <x v="14"/>
    <x v="169"/>
    <x v="14"/>
    <x v="4"/>
  </r>
  <r>
    <n v="70"/>
    <s v="1225"/>
    <x v="0"/>
    <n v="40"/>
    <n v="40"/>
    <x v="0"/>
    <x v="0"/>
    <x v="0"/>
    <d v="2014-12-14T13:11:53"/>
    <x v="0"/>
    <m/>
    <x v="0"/>
    <x v="14"/>
    <x v="170"/>
    <x v="14"/>
    <x v="4"/>
  </r>
  <r>
    <n v="415"/>
    <s v="1225"/>
    <x v="1"/>
    <n v="67"/>
    <n v="73"/>
    <x v="0"/>
    <x v="3"/>
    <x v="0"/>
    <d v="2014-12-14T13:11:53"/>
    <x v="0"/>
    <m/>
    <x v="0"/>
    <x v="14"/>
    <x v="170"/>
    <x v="14"/>
    <x v="4"/>
  </r>
  <r>
    <n v="760"/>
    <s v="1225"/>
    <x v="2"/>
    <n v="67"/>
    <n v="67"/>
    <x v="0"/>
    <x v="0"/>
    <x v="0"/>
    <d v="2014-12-13T11:00:00"/>
    <x v="0"/>
    <s v="leuwidamar"/>
    <x v="0"/>
    <x v="14"/>
    <x v="170"/>
    <x v="14"/>
    <x v="4"/>
  </r>
  <r>
    <n v="1065"/>
    <s v="1225"/>
    <x v="3"/>
    <n v="77"/>
    <n v="0"/>
    <x v="0"/>
    <x v="0"/>
    <x v="0"/>
    <d v="2013-04-18T12:35:00"/>
    <x v="0"/>
    <s v="leuwidamar"/>
    <x v="0"/>
    <x v="14"/>
    <x v="170"/>
    <x v="14"/>
    <x v="4"/>
  </r>
  <r>
    <n v="1411"/>
    <s v="1225"/>
    <x v="4"/>
    <n v="96"/>
    <n v="96"/>
    <x v="0"/>
    <x v="0"/>
    <x v="0"/>
    <d v="2014-12-13T11:00:00"/>
    <x v="0"/>
    <s v="leuwidamar"/>
    <x v="0"/>
    <x v="14"/>
    <x v="170"/>
    <x v="14"/>
    <x v="4"/>
  </r>
  <r>
    <n v="71"/>
    <s v="1230"/>
    <x v="0"/>
    <n v="40"/>
    <n v="40"/>
    <x v="0"/>
    <x v="0"/>
    <x v="0"/>
    <d v="2014-12-14T13:11:53"/>
    <x v="0"/>
    <m/>
    <x v="0"/>
    <x v="14"/>
    <x v="171"/>
    <x v="14"/>
    <x v="4"/>
  </r>
  <r>
    <n v="416"/>
    <s v="1230"/>
    <x v="1"/>
    <n v="60"/>
    <n v="49"/>
    <x v="0"/>
    <x v="2"/>
    <x v="0"/>
    <d v="2014-12-14T13:11:53"/>
    <x v="0"/>
    <m/>
    <x v="0"/>
    <x v="14"/>
    <x v="171"/>
    <x v="14"/>
    <x v="4"/>
  </r>
  <r>
    <n v="761"/>
    <s v="1230"/>
    <x v="2"/>
    <n v="60"/>
    <n v="60"/>
    <x v="0"/>
    <x v="0"/>
    <x v="0"/>
    <d v="2014-12-13T11:00:00"/>
    <x v="0"/>
    <s v="leuwidamar"/>
    <x v="0"/>
    <x v="14"/>
    <x v="171"/>
    <x v="14"/>
    <x v="4"/>
  </r>
  <r>
    <n v="1066"/>
    <s v="1230"/>
    <x v="3"/>
    <n v="54"/>
    <n v="0"/>
    <x v="0"/>
    <x v="0"/>
    <x v="0"/>
    <d v="2013-04-18T12:35:00"/>
    <x v="0"/>
    <s v="leuwidamar"/>
    <x v="0"/>
    <x v="14"/>
    <x v="171"/>
    <x v="14"/>
    <x v="4"/>
  </r>
  <r>
    <n v="1412"/>
    <s v="1230"/>
    <x v="4"/>
    <n v="61"/>
    <n v="61"/>
    <x v="0"/>
    <x v="0"/>
    <x v="0"/>
    <d v="2014-12-13T11:00:00"/>
    <x v="0"/>
    <s v="leuwidamar"/>
    <x v="0"/>
    <x v="14"/>
    <x v="171"/>
    <x v="14"/>
    <x v="4"/>
  </r>
  <r>
    <n v="72"/>
    <s v="1235"/>
    <x v="0"/>
    <n v="60"/>
    <n v="60"/>
    <x v="1"/>
    <x v="1"/>
    <x v="0"/>
    <d v="2014-12-14T13:11:53"/>
    <x v="0"/>
    <m/>
    <x v="0"/>
    <x v="14"/>
    <x v="172"/>
    <x v="14"/>
    <x v="4"/>
  </r>
  <r>
    <n v="417"/>
    <s v="1235"/>
    <x v="1"/>
    <n v="93"/>
    <n v="81"/>
    <x v="0"/>
    <x v="6"/>
    <x v="0"/>
    <d v="2014-12-14T13:11:53"/>
    <x v="0"/>
    <m/>
    <x v="0"/>
    <x v="14"/>
    <x v="172"/>
    <x v="14"/>
    <x v="4"/>
  </r>
  <r>
    <n v="762"/>
    <s v="1235"/>
    <x v="2"/>
    <n v="93"/>
    <n v="93"/>
    <x v="0"/>
    <x v="0"/>
    <x v="0"/>
    <d v="2014-12-13T11:00:00"/>
    <x v="0"/>
    <s v="leuwidamar"/>
    <x v="0"/>
    <x v="14"/>
    <x v="172"/>
    <x v="14"/>
    <x v="4"/>
  </r>
  <r>
    <n v="1067"/>
    <s v="1235"/>
    <x v="3"/>
    <n v="87"/>
    <n v="0"/>
    <x v="1"/>
    <x v="0"/>
    <x v="0"/>
    <d v="2013-04-18T12:36:00"/>
    <x v="0"/>
    <s v="leuwidamar"/>
    <x v="0"/>
    <x v="14"/>
    <x v="172"/>
    <x v="14"/>
    <x v="4"/>
  </r>
  <r>
    <n v="1413"/>
    <s v="1235"/>
    <x v="4"/>
    <n v="58"/>
    <n v="58"/>
    <x v="0"/>
    <x v="0"/>
    <x v="0"/>
    <d v="2014-12-13T11:00:00"/>
    <x v="0"/>
    <s v="leuwidamar"/>
    <x v="0"/>
    <x v="14"/>
    <x v="172"/>
    <x v="14"/>
    <x v="4"/>
  </r>
  <r>
    <n v="73"/>
    <s v="1240"/>
    <x v="0"/>
    <n v="65"/>
    <n v="65"/>
    <x v="0"/>
    <x v="0"/>
    <x v="0"/>
    <d v="2014-12-14T13:11:53"/>
    <x v="0"/>
    <m/>
    <x v="0"/>
    <x v="14"/>
    <x v="173"/>
    <x v="14"/>
    <x v="4"/>
  </r>
  <r>
    <n v="418"/>
    <s v="1240"/>
    <x v="1"/>
    <n v="21"/>
    <n v="18"/>
    <x v="0"/>
    <x v="2"/>
    <x v="0"/>
    <d v="2014-12-14T13:11:53"/>
    <x v="0"/>
    <m/>
    <x v="0"/>
    <x v="14"/>
    <x v="173"/>
    <x v="14"/>
    <x v="4"/>
  </r>
  <r>
    <n v="763"/>
    <s v="1240"/>
    <x v="2"/>
    <n v="21"/>
    <n v="21"/>
    <x v="0"/>
    <x v="0"/>
    <x v="0"/>
    <d v="2014-12-13T11:00:00"/>
    <x v="0"/>
    <s v="leuwidamar"/>
    <x v="0"/>
    <x v="14"/>
    <x v="173"/>
    <x v="14"/>
    <x v="4"/>
  </r>
  <r>
    <n v="1068"/>
    <s v="1240"/>
    <x v="3"/>
    <n v="20"/>
    <n v="0"/>
    <x v="0"/>
    <x v="0"/>
    <x v="0"/>
    <d v="2013-04-18T12:36:00"/>
    <x v="0"/>
    <s v="leuwidamar"/>
    <x v="0"/>
    <x v="14"/>
    <x v="173"/>
    <x v="14"/>
    <x v="4"/>
  </r>
  <r>
    <n v="1414"/>
    <s v="1240"/>
    <x v="4"/>
    <n v="16"/>
    <n v="16"/>
    <x v="0"/>
    <x v="0"/>
    <x v="0"/>
    <d v="2014-12-13T11:00:00"/>
    <x v="0"/>
    <s v="leuwidamar"/>
    <x v="0"/>
    <x v="14"/>
    <x v="173"/>
    <x v="14"/>
    <x v="4"/>
  </r>
  <r>
    <n v="74"/>
    <s v="1245"/>
    <x v="0"/>
    <n v="54"/>
    <n v="54"/>
    <x v="0"/>
    <x v="0"/>
    <x v="0"/>
    <d v="2014-12-14T13:11:53"/>
    <x v="0"/>
    <m/>
    <x v="0"/>
    <x v="14"/>
    <x v="174"/>
    <x v="14"/>
    <x v="4"/>
  </r>
  <r>
    <n v="419"/>
    <s v="1245"/>
    <x v="1"/>
    <n v="52"/>
    <n v="41"/>
    <x v="0"/>
    <x v="3"/>
    <x v="0"/>
    <d v="2014-12-14T13:11:53"/>
    <x v="0"/>
    <m/>
    <x v="0"/>
    <x v="14"/>
    <x v="174"/>
    <x v="14"/>
    <x v="4"/>
  </r>
  <r>
    <n v="764"/>
    <s v="1245"/>
    <x v="2"/>
    <n v="52"/>
    <n v="52"/>
    <x v="0"/>
    <x v="0"/>
    <x v="0"/>
    <d v="2014-12-13T11:00:00"/>
    <x v="0"/>
    <s v="leuwidamar"/>
    <x v="0"/>
    <x v="14"/>
    <x v="174"/>
    <x v="14"/>
    <x v="4"/>
  </r>
  <r>
    <n v="1069"/>
    <s v="1245"/>
    <x v="3"/>
    <n v="48"/>
    <n v="0"/>
    <x v="0"/>
    <x v="0"/>
    <x v="0"/>
    <d v="2013-04-18T12:36:00"/>
    <x v="0"/>
    <s v="leuwidamar"/>
    <x v="0"/>
    <x v="14"/>
    <x v="174"/>
    <x v="14"/>
    <x v="4"/>
  </r>
  <r>
    <n v="1415"/>
    <s v="1245"/>
    <x v="4"/>
    <n v="35"/>
    <n v="35"/>
    <x v="0"/>
    <x v="0"/>
    <x v="0"/>
    <d v="2014-12-13T11:00:00"/>
    <x v="0"/>
    <s v="leuwidamar"/>
    <x v="0"/>
    <x v="14"/>
    <x v="174"/>
    <x v="14"/>
    <x v="4"/>
  </r>
  <r>
    <n v="75"/>
    <s v="1250"/>
    <x v="0"/>
    <n v="48"/>
    <n v="48"/>
    <x v="1"/>
    <x v="1"/>
    <x v="0"/>
    <d v="2014-12-14T13:11:53"/>
    <x v="0"/>
    <m/>
    <x v="0"/>
    <x v="14"/>
    <x v="175"/>
    <x v="14"/>
    <x v="4"/>
  </r>
  <r>
    <n v="420"/>
    <s v="1250"/>
    <x v="1"/>
    <n v="62"/>
    <n v="46"/>
    <x v="0"/>
    <x v="4"/>
    <x v="0"/>
    <d v="2014-12-14T13:11:53"/>
    <x v="0"/>
    <m/>
    <x v="0"/>
    <x v="14"/>
    <x v="175"/>
    <x v="14"/>
    <x v="4"/>
  </r>
  <r>
    <n v="765"/>
    <s v="1250"/>
    <x v="2"/>
    <n v="62"/>
    <n v="62"/>
    <x v="0"/>
    <x v="0"/>
    <x v="0"/>
    <d v="2014-12-13T11:00:00"/>
    <x v="0"/>
    <s v="leuwidamar"/>
    <x v="0"/>
    <x v="14"/>
    <x v="175"/>
    <x v="14"/>
    <x v="4"/>
  </r>
  <r>
    <n v="1070"/>
    <s v="1250"/>
    <x v="3"/>
    <n v="56"/>
    <n v="0"/>
    <x v="1"/>
    <x v="0"/>
    <x v="0"/>
    <d v="2013-04-18T12:39:00"/>
    <x v="0"/>
    <s v="leuwidamar"/>
    <x v="0"/>
    <x v="14"/>
    <x v="175"/>
    <x v="14"/>
    <x v="4"/>
  </r>
  <r>
    <n v="1416"/>
    <s v="1250"/>
    <x v="4"/>
    <n v="62"/>
    <n v="62"/>
    <x v="0"/>
    <x v="0"/>
    <x v="0"/>
    <d v="2014-12-13T11:00:00"/>
    <x v="0"/>
    <s v="leuwidamar"/>
    <x v="0"/>
    <x v="14"/>
    <x v="175"/>
    <x v="14"/>
    <x v="4"/>
  </r>
  <r>
    <n v="76"/>
    <s v="1255"/>
    <x v="0"/>
    <n v="80"/>
    <n v="80"/>
    <x v="1"/>
    <x v="1"/>
    <x v="0"/>
    <d v="2014-12-14T13:11:53"/>
    <x v="0"/>
    <m/>
    <x v="0"/>
    <x v="14"/>
    <x v="176"/>
    <x v="14"/>
    <x v="4"/>
  </r>
  <r>
    <n v="421"/>
    <s v="1255"/>
    <x v="1"/>
    <n v="91"/>
    <n v="76"/>
    <x v="0"/>
    <x v="2"/>
    <x v="0"/>
    <d v="2014-12-14T13:11:53"/>
    <x v="0"/>
    <m/>
    <x v="0"/>
    <x v="14"/>
    <x v="176"/>
    <x v="14"/>
    <x v="4"/>
  </r>
  <r>
    <n v="766"/>
    <s v="1255"/>
    <x v="2"/>
    <n v="91"/>
    <n v="91"/>
    <x v="0"/>
    <x v="0"/>
    <x v="0"/>
    <d v="2014-12-13T11:00:00"/>
    <x v="0"/>
    <s v="leuwidamar"/>
    <x v="0"/>
    <x v="14"/>
    <x v="176"/>
    <x v="14"/>
    <x v="4"/>
  </r>
  <r>
    <n v="1071"/>
    <s v="1255"/>
    <x v="3"/>
    <n v="75"/>
    <n v="0"/>
    <x v="0"/>
    <x v="0"/>
    <x v="0"/>
    <d v="2013-04-18T12:39:00"/>
    <x v="0"/>
    <s v="leuwidamar"/>
    <x v="0"/>
    <x v="14"/>
    <x v="176"/>
    <x v="14"/>
    <x v="4"/>
  </r>
  <r>
    <n v="1417"/>
    <s v="1255"/>
    <x v="4"/>
    <n v="66"/>
    <n v="66"/>
    <x v="0"/>
    <x v="0"/>
    <x v="0"/>
    <d v="2014-12-13T11:00:00"/>
    <x v="0"/>
    <s v="leuwidamar"/>
    <x v="0"/>
    <x v="14"/>
    <x v="176"/>
    <x v="14"/>
    <x v="4"/>
  </r>
  <r>
    <n v="77"/>
    <s v="1260"/>
    <x v="0"/>
    <n v="40"/>
    <n v="40"/>
    <x v="0"/>
    <x v="0"/>
    <x v="0"/>
    <d v="2014-12-14T13:11:53"/>
    <x v="0"/>
    <m/>
    <x v="0"/>
    <x v="14"/>
    <x v="177"/>
    <x v="14"/>
    <x v="4"/>
  </r>
  <r>
    <n v="422"/>
    <s v="1260"/>
    <x v="1"/>
    <n v="58"/>
    <n v="44"/>
    <x v="0"/>
    <x v="3"/>
    <x v="0"/>
    <d v="2014-12-14T13:11:53"/>
    <x v="0"/>
    <m/>
    <x v="0"/>
    <x v="14"/>
    <x v="177"/>
    <x v="14"/>
    <x v="4"/>
  </r>
  <r>
    <n v="767"/>
    <s v="1260"/>
    <x v="2"/>
    <n v="58"/>
    <n v="58"/>
    <x v="0"/>
    <x v="0"/>
    <x v="0"/>
    <d v="2014-12-13T11:00:00"/>
    <x v="0"/>
    <s v="leuwidamar"/>
    <x v="0"/>
    <x v="14"/>
    <x v="177"/>
    <x v="14"/>
    <x v="4"/>
  </r>
  <r>
    <n v="1072"/>
    <s v="1260"/>
    <x v="3"/>
    <n v="73"/>
    <n v="0"/>
    <x v="0"/>
    <x v="0"/>
    <x v="0"/>
    <d v="2013-04-18T12:40:00"/>
    <x v="0"/>
    <s v="leuwidamar"/>
    <x v="0"/>
    <x v="14"/>
    <x v="177"/>
    <x v="14"/>
    <x v="4"/>
  </r>
  <r>
    <n v="1418"/>
    <s v="1260"/>
    <x v="4"/>
    <n v="82"/>
    <n v="82"/>
    <x v="0"/>
    <x v="0"/>
    <x v="0"/>
    <d v="2014-12-13T11:00:00"/>
    <x v="0"/>
    <s v="leuwidamar"/>
    <x v="0"/>
    <x v="14"/>
    <x v="177"/>
    <x v="14"/>
    <x v="4"/>
  </r>
  <r>
    <n v="78"/>
    <s v="1265"/>
    <x v="0"/>
    <n v="50"/>
    <n v="50"/>
    <x v="0"/>
    <x v="0"/>
    <x v="0"/>
    <d v="2014-12-14T13:11:53"/>
    <x v="0"/>
    <m/>
    <x v="0"/>
    <x v="14"/>
    <x v="178"/>
    <x v="14"/>
    <x v="4"/>
  </r>
  <r>
    <n v="423"/>
    <s v="1265"/>
    <x v="1"/>
    <n v="53"/>
    <n v="46"/>
    <x v="0"/>
    <x v="2"/>
    <x v="0"/>
    <d v="2014-12-14T13:11:53"/>
    <x v="0"/>
    <m/>
    <x v="0"/>
    <x v="14"/>
    <x v="178"/>
    <x v="14"/>
    <x v="4"/>
  </r>
  <r>
    <n v="768"/>
    <s v="1265"/>
    <x v="2"/>
    <n v="53"/>
    <n v="53"/>
    <x v="0"/>
    <x v="0"/>
    <x v="0"/>
    <d v="2014-12-13T11:00:00"/>
    <x v="0"/>
    <s v="leuwidamar"/>
    <x v="0"/>
    <x v="14"/>
    <x v="178"/>
    <x v="14"/>
    <x v="4"/>
  </r>
  <r>
    <n v="1073"/>
    <s v="1265"/>
    <x v="3"/>
    <n v="57"/>
    <n v="0"/>
    <x v="0"/>
    <x v="0"/>
    <x v="0"/>
    <d v="2013-04-18T12:40:00"/>
    <x v="0"/>
    <s v="leuwidamar"/>
    <x v="0"/>
    <x v="14"/>
    <x v="178"/>
    <x v="14"/>
    <x v="4"/>
  </r>
  <r>
    <n v="1419"/>
    <s v="1265"/>
    <x v="4"/>
    <n v="42"/>
    <n v="42"/>
    <x v="0"/>
    <x v="0"/>
    <x v="0"/>
    <d v="2014-12-13T11:00:00"/>
    <x v="0"/>
    <s v="leuwidamar"/>
    <x v="0"/>
    <x v="14"/>
    <x v="178"/>
    <x v="14"/>
    <x v="4"/>
  </r>
  <r>
    <n v="79"/>
    <s v="1270"/>
    <x v="0"/>
    <n v="50"/>
    <n v="50"/>
    <x v="0"/>
    <x v="0"/>
    <x v="0"/>
    <d v="2014-12-14T13:11:53"/>
    <x v="0"/>
    <m/>
    <x v="0"/>
    <x v="14"/>
    <x v="179"/>
    <x v="14"/>
    <x v="4"/>
  </r>
  <r>
    <n v="424"/>
    <s v="1270"/>
    <x v="1"/>
    <n v="59"/>
    <n v="51"/>
    <x v="0"/>
    <x v="1"/>
    <x v="0"/>
    <d v="2014-12-14T13:11:53"/>
    <x v="0"/>
    <m/>
    <x v="0"/>
    <x v="14"/>
    <x v="179"/>
    <x v="14"/>
    <x v="4"/>
  </r>
  <r>
    <n v="769"/>
    <s v="1270"/>
    <x v="2"/>
    <n v="59"/>
    <n v="59"/>
    <x v="0"/>
    <x v="0"/>
    <x v="0"/>
    <d v="2014-12-13T11:00:00"/>
    <x v="0"/>
    <s v="leuwidamar"/>
    <x v="0"/>
    <x v="14"/>
    <x v="179"/>
    <x v="14"/>
    <x v="4"/>
  </r>
  <r>
    <n v="1074"/>
    <s v="1270"/>
    <x v="3"/>
    <n v="96"/>
    <n v="0"/>
    <x v="1"/>
    <x v="0"/>
    <x v="0"/>
    <d v="2013-04-18T12:41:00"/>
    <x v="0"/>
    <s v="leuwidamar"/>
    <x v="0"/>
    <x v="14"/>
    <x v="179"/>
    <x v="14"/>
    <x v="4"/>
  </r>
  <r>
    <n v="1420"/>
    <s v="1270"/>
    <x v="4"/>
    <n v="56"/>
    <n v="56"/>
    <x v="0"/>
    <x v="0"/>
    <x v="0"/>
    <d v="2014-12-13T11:00:00"/>
    <x v="0"/>
    <s v="leuwidamar"/>
    <x v="0"/>
    <x v="14"/>
    <x v="179"/>
    <x v="14"/>
    <x v="4"/>
  </r>
  <r>
    <n v="80"/>
    <s v="1275"/>
    <x v="0"/>
    <n v="51"/>
    <n v="51"/>
    <x v="1"/>
    <x v="1"/>
    <x v="0"/>
    <d v="2014-12-14T13:11:53"/>
    <x v="0"/>
    <m/>
    <x v="0"/>
    <x v="14"/>
    <x v="180"/>
    <x v="14"/>
    <x v="4"/>
  </r>
  <r>
    <n v="425"/>
    <s v="1275"/>
    <x v="1"/>
    <n v="72"/>
    <n v="58"/>
    <x v="0"/>
    <x v="2"/>
    <x v="0"/>
    <d v="2014-12-14T13:11:53"/>
    <x v="0"/>
    <m/>
    <x v="0"/>
    <x v="14"/>
    <x v="180"/>
    <x v="14"/>
    <x v="4"/>
  </r>
  <r>
    <n v="770"/>
    <s v="1275"/>
    <x v="2"/>
    <n v="72"/>
    <n v="71"/>
    <x v="0"/>
    <x v="0"/>
    <x v="0"/>
    <d v="2014-12-13T11:00:00"/>
    <x v="0"/>
    <s v="leuwidamar"/>
    <x v="0"/>
    <x v="14"/>
    <x v="180"/>
    <x v="14"/>
    <x v="4"/>
  </r>
  <r>
    <n v="1075"/>
    <s v="1275"/>
    <x v="3"/>
    <n v="70"/>
    <n v="0"/>
    <x v="5"/>
    <x v="0"/>
    <x v="0"/>
    <d v="2013-04-18T12:41:00"/>
    <x v="0"/>
    <s v="leuwidamar"/>
    <x v="0"/>
    <x v="14"/>
    <x v="180"/>
    <x v="14"/>
    <x v="4"/>
  </r>
  <r>
    <n v="1421"/>
    <s v="1275"/>
    <x v="4"/>
    <n v="69"/>
    <n v="69"/>
    <x v="0"/>
    <x v="0"/>
    <x v="0"/>
    <d v="2014-12-13T11:00:00"/>
    <x v="0"/>
    <s v="leuwidamar"/>
    <x v="0"/>
    <x v="14"/>
    <x v="180"/>
    <x v="14"/>
    <x v="4"/>
  </r>
  <r>
    <n v="121"/>
    <s v="1470"/>
    <x v="0"/>
    <n v="40"/>
    <n v="40"/>
    <x v="1"/>
    <x v="1"/>
    <x v="0"/>
    <d v="2014-12-14T13:11:53"/>
    <x v="0"/>
    <m/>
    <x v="0"/>
    <x v="15"/>
    <x v="181"/>
    <x v="15"/>
    <x v="3"/>
  </r>
  <r>
    <n v="466"/>
    <s v="1470"/>
    <x v="1"/>
    <n v="53"/>
    <n v="33"/>
    <x v="0"/>
    <x v="2"/>
    <x v="0"/>
    <d v="2014-12-14T13:11:53"/>
    <x v="0"/>
    <m/>
    <x v="0"/>
    <x v="15"/>
    <x v="181"/>
    <x v="15"/>
    <x v="3"/>
  </r>
  <r>
    <n v="786"/>
    <s v="1470"/>
    <x v="2"/>
    <n v="0"/>
    <n v="50"/>
    <x v="0"/>
    <x v="0"/>
    <x v="0"/>
    <d v="2014-11-26T07:52:00"/>
    <x v="0"/>
    <s v="apri"/>
    <x v="0"/>
    <x v="15"/>
    <x v="181"/>
    <x v="15"/>
    <x v="3"/>
  </r>
  <r>
    <n v="1116"/>
    <s v="1470"/>
    <x v="3"/>
    <n v="0"/>
    <n v="62"/>
    <x v="0"/>
    <x v="0"/>
    <x v="0"/>
    <d v="2014-11-26T07:58:00"/>
    <x v="0"/>
    <s v="apri"/>
    <x v="0"/>
    <x v="15"/>
    <x v="181"/>
    <x v="15"/>
    <x v="3"/>
  </r>
  <r>
    <n v="1447"/>
    <s v="1470"/>
    <x v="4"/>
    <n v="0"/>
    <n v="54"/>
    <x v="0"/>
    <x v="0"/>
    <x v="0"/>
    <d v="2014-11-26T08:02:00"/>
    <x v="0"/>
    <s v="apri"/>
    <x v="0"/>
    <x v="15"/>
    <x v="181"/>
    <x v="15"/>
    <x v="3"/>
  </r>
  <r>
    <n v="122"/>
    <s v="1475"/>
    <x v="0"/>
    <n v="51"/>
    <n v="51"/>
    <x v="0"/>
    <x v="0"/>
    <x v="0"/>
    <d v="2014-12-14T13:11:53"/>
    <x v="0"/>
    <m/>
    <x v="0"/>
    <x v="15"/>
    <x v="182"/>
    <x v="15"/>
    <x v="3"/>
  </r>
  <r>
    <n v="467"/>
    <s v="1475"/>
    <x v="1"/>
    <n v="8"/>
    <n v="37"/>
    <x v="4"/>
    <x v="6"/>
    <x v="0"/>
    <d v="2014-12-14T13:11:53"/>
    <x v="0"/>
    <m/>
    <x v="0"/>
    <x v="15"/>
    <x v="182"/>
    <x v="15"/>
    <x v="3"/>
  </r>
  <r>
    <n v="787"/>
    <s v="1475"/>
    <x v="2"/>
    <n v="0"/>
    <n v="37"/>
    <x v="0"/>
    <x v="0"/>
    <x v="0"/>
    <d v="2014-11-26T07:52:00"/>
    <x v="0"/>
    <s v="apri"/>
    <x v="0"/>
    <x v="15"/>
    <x v="182"/>
    <x v="15"/>
    <x v="3"/>
  </r>
  <r>
    <n v="1117"/>
    <s v="1475"/>
    <x v="3"/>
    <n v="0"/>
    <n v="60"/>
    <x v="0"/>
    <x v="0"/>
    <x v="0"/>
    <d v="2014-11-26T07:58:00"/>
    <x v="0"/>
    <s v="apri"/>
    <x v="0"/>
    <x v="15"/>
    <x v="182"/>
    <x v="15"/>
    <x v="3"/>
  </r>
  <r>
    <n v="1448"/>
    <s v="1475"/>
    <x v="4"/>
    <n v="0"/>
    <n v="50"/>
    <x v="0"/>
    <x v="0"/>
    <x v="0"/>
    <d v="2014-11-26T08:02:00"/>
    <x v="0"/>
    <s v="apri"/>
    <x v="0"/>
    <x v="15"/>
    <x v="182"/>
    <x v="15"/>
    <x v="3"/>
  </r>
  <r>
    <n v="123"/>
    <s v="1480"/>
    <x v="0"/>
    <n v="51"/>
    <n v="51"/>
    <x v="1"/>
    <x v="1"/>
    <x v="0"/>
    <d v="2014-12-14T13:11:53"/>
    <x v="0"/>
    <m/>
    <x v="0"/>
    <x v="15"/>
    <x v="183"/>
    <x v="15"/>
    <x v="3"/>
  </r>
  <r>
    <n v="468"/>
    <s v="1480"/>
    <x v="1"/>
    <n v="51"/>
    <n v="33"/>
    <x v="0"/>
    <x v="1"/>
    <x v="0"/>
    <d v="2014-12-14T13:11:53"/>
    <x v="0"/>
    <m/>
    <x v="0"/>
    <x v="15"/>
    <x v="183"/>
    <x v="15"/>
    <x v="3"/>
  </r>
  <r>
    <n v="788"/>
    <s v="1480"/>
    <x v="2"/>
    <n v="0"/>
    <n v="50"/>
    <x v="0"/>
    <x v="0"/>
    <x v="0"/>
    <d v="2014-11-26T07:54:00"/>
    <x v="0"/>
    <s v="apri"/>
    <x v="0"/>
    <x v="15"/>
    <x v="183"/>
    <x v="15"/>
    <x v="3"/>
  </r>
  <r>
    <n v="1118"/>
    <s v="1480"/>
    <x v="3"/>
    <n v="0"/>
    <n v="49"/>
    <x v="0"/>
    <x v="0"/>
    <x v="0"/>
    <d v="2014-11-26T08:00:00"/>
    <x v="0"/>
    <s v="apri"/>
    <x v="0"/>
    <x v="15"/>
    <x v="183"/>
    <x v="15"/>
    <x v="3"/>
  </r>
  <r>
    <n v="1449"/>
    <s v="1480"/>
    <x v="4"/>
    <n v="0"/>
    <n v="41"/>
    <x v="0"/>
    <x v="0"/>
    <x v="0"/>
    <d v="2014-11-26T08:04:00"/>
    <x v="0"/>
    <s v="apri"/>
    <x v="0"/>
    <x v="15"/>
    <x v="183"/>
    <x v="15"/>
    <x v="3"/>
  </r>
  <r>
    <n v="124"/>
    <s v="1485"/>
    <x v="0"/>
    <n v="25"/>
    <n v="0"/>
    <x v="0"/>
    <x v="0"/>
    <x v="0"/>
    <d v="2014-12-14T13:11:53"/>
    <x v="0"/>
    <m/>
    <x v="0"/>
    <x v="15"/>
    <x v="184"/>
    <x v="15"/>
    <x v="3"/>
  </r>
  <r>
    <n v="469"/>
    <s v="1485"/>
    <x v="1"/>
    <n v="5"/>
    <n v="23"/>
    <x v="0"/>
    <x v="0"/>
    <x v="0"/>
    <d v="2014-12-14T13:11:53"/>
    <x v="0"/>
    <m/>
    <x v="0"/>
    <x v="15"/>
    <x v="184"/>
    <x v="15"/>
    <x v="3"/>
  </r>
  <r>
    <n v="789"/>
    <s v="1485"/>
    <x v="2"/>
    <n v="0"/>
    <n v="33"/>
    <x v="0"/>
    <x v="0"/>
    <x v="0"/>
    <d v="2014-11-26T07:54:00"/>
    <x v="0"/>
    <s v="apri"/>
    <x v="0"/>
    <x v="15"/>
    <x v="184"/>
    <x v="15"/>
    <x v="3"/>
  </r>
  <r>
    <n v="1119"/>
    <s v="1485"/>
    <x v="3"/>
    <n v="0"/>
    <n v="20"/>
    <x v="0"/>
    <x v="0"/>
    <x v="0"/>
    <d v="2014-11-26T08:00:00"/>
    <x v="0"/>
    <s v="apri"/>
    <x v="0"/>
    <x v="15"/>
    <x v="184"/>
    <x v="15"/>
    <x v="3"/>
  </r>
  <r>
    <n v="1450"/>
    <s v="1485"/>
    <x v="4"/>
    <n v="0"/>
    <n v="45"/>
    <x v="0"/>
    <x v="0"/>
    <x v="0"/>
    <d v="2014-11-26T08:05:00"/>
    <x v="0"/>
    <s v="apri"/>
    <x v="0"/>
    <x v="15"/>
    <x v="184"/>
    <x v="15"/>
    <x v="3"/>
  </r>
  <r>
    <n v="125"/>
    <s v="1490"/>
    <x v="0"/>
    <n v="75"/>
    <n v="75"/>
    <x v="1"/>
    <x v="1"/>
    <x v="0"/>
    <d v="2014-12-14T13:11:53"/>
    <x v="0"/>
    <m/>
    <x v="0"/>
    <x v="15"/>
    <x v="185"/>
    <x v="15"/>
    <x v="3"/>
  </r>
  <r>
    <n v="470"/>
    <s v="1490"/>
    <x v="1"/>
    <n v="89"/>
    <n v="63"/>
    <x v="15"/>
    <x v="0"/>
    <x v="0"/>
    <d v="2014-12-14T13:11:53"/>
    <x v="0"/>
    <m/>
    <x v="0"/>
    <x v="15"/>
    <x v="185"/>
    <x v="15"/>
    <x v="3"/>
  </r>
  <r>
    <n v="790"/>
    <s v="1490"/>
    <x v="2"/>
    <n v="0"/>
    <n v="70"/>
    <x v="0"/>
    <x v="0"/>
    <x v="0"/>
    <d v="2014-11-26T07:55:00"/>
    <x v="0"/>
    <s v="apri"/>
    <x v="0"/>
    <x v="15"/>
    <x v="185"/>
    <x v="15"/>
    <x v="3"/>
  </r>
  <r>
    <n v="1120"/>
    <s v="1490"/>
    <x v="3"/>
    <n v="0"/>
    <n v="55"/>
    <x v="0"/>
    <x v="0"/>
    <x v="0"/>
    <d v="2014-11-26T08:01:00"/>
    <x v="0"/>
    <s v="apri"/>
    <x v="0"/>
    <x v="15"/>
    <x v="185"/>
    <x v="15"/>
    <x v="3"/>
  </r>
  <r>
    <n v="1451"/>
    <s v="1490"/>
    <x v="4"/>
    <n v="0"/>
    <n v="67"/>
    <x v="0"/>
    <x v="0"/>
    <x v="0"/>
    <d v="2014-11-26T08:06:00"/>
    <x v="0"/>
    <s v="apri"/>
    <x v="0"/>
    <x v="15"/>
    <x v="185"/>
    <x v="15"/>
    <x v="3"/>
  </r>
  <r>
    <n v="126"/>
    <s v="1495"/>
    <x v="0"/>
    <n v="50"/>
    <n v="80"/>
    <x v="1"/>
    <x v="1"/>
    <x v="0"/>
    <d v="2014-12-14T13:11:53"/>
    <x v="0"/>
    <m/>
    <x v="0"/>
    <x v="15"/>
    <x v="186"/>
    <x v="15"/>
    <x v="3"/>
  </r>
  <r>
    <n v="471"/>
    <s v="1495"/>
    <x v="1"/>
    <n v="13"/>
    <n v="32"/>
    <x v="4"/>
    <x v="0"/>
    <x v="0"/>
    <d v="2014-12-14T13:11:53"/>
    <x v="0"/>
    <m/>
    <x v="0"/>
    <x v="15"/>
    <x v="186"/>
    <x v="15"/>
    <x v="3"/>
  </r>
  <r>
    <n v="791"/>
    <s v="1495"/>
    <x v="2"/>
    <n v="0"/>
    <n v="57"/>
    <x v="0"/>
    <x v="0"/>
    <x v="0"/>
    <d v="2014-11-26T07:52:00"/>
    <x v="0"/>
    <s v="apri"/>
    <x v="0"/>
    <x v="15"/>
    <x v="186"/>
    <x v="15"/>
    <x v="3"/>
  </r>
  <r>
    <n v="1121"/>
    <s v="1495"/>
    <x v="3"/>
    <n v="0"/>
    <n v="49"/>
    <x v="0"/>
    <x v="0"/>
    <x v="0"/>
    <d v="2014-11-26T07:58:00"/>
    <x v="0"/>
    <s v="apri"/>
    <x v="0"/>
    <x v="15"/>
    <x v="186"/>
    <x v="15"/>
    <x v="3"/>
  </r>
  <r>
    <n v="1452"/>
    <s v="1495"/>
    <x v="4"/>
    <n v="0"/>
    <n v="30"/>
    <x v="0"/>
    <x v="0"/>
    <x v="0"/>
    <d v="2014-11-26T08:03:00"/>
    <x v="0"/>
    <s v="apri"/>
    <x v="0"/>
    <x v="15"/>
    <x v="186"/>
    <x v="15"/>
    <x v="3"/>
  </r>
  <r>
    <n v="127"/>
    <s v="1500"/>
    <x v="0"/>
    <n v="30"/>
    <n v="0"/>
    <x v="0"/>
    <x v="0"/>
    <x v="0"/>
    <d v="2014-12-14T13:11:53"/>
    <x v="0"/>
    <m/>
    <x v="0"/>
    <x v="15"/>
    <x v="187"/>
    <x v="15"/>
    <x v="3"/>
  </r>
  <r>
    <n v="472"/>
    <s v="1500"/>
    <x v="1"/>
    <n v="13"/>
    <n v="38"/>
    <x v="2"/>
    <x v="0"/>
    <x v="0"/>
    <d v="2014-12-14T13:11:53"/>
    <x v="0"/>
    <m/>
    <x v="0"/>
    <x v="15"/>
    <x v="187"/>
    <x v="15"/>
    <x v="3"/>
  </r>
  <r>
    <n v="792"/>
    <s v="1500"/>
    <x v="2"/>
    <n v="0"/>
    <n v="40"/>
    <x v="0"/>
    <x v="0"/>
    <x v="0"/>
    <d v="2014-11-26T07:55:00"/>
    <x v="0"/>
    <s v="apri"/>
    <x v="0"/>
    <x v="15"/>
    <x v="187"/>
    <x v="15"/>
    <x v="3"/>
  </r>
  <r>
    <n v="1122"/>
    <s v="1500"/>
    <x v="3"/>
    <n v="0"/>
    <n v="57"/>
    <x v="0"/>
    <x v="0"/>
    <x v="0"/>
    <d v="2014-11-26T08:01:00"/>
    <x v="0"/>
    <s v="apri"/>
    <x v="0"/>
    <x v="15"/>
    <x v="187"/>
    <x v="15"/>
    <x v="3"/>
  </r>
  <r>
    <n v="1453"/>
    <s v="1500"/>
    <x v="4"/>
    <n v="0"/>
    <n v="38"/>
    <x v="0"/>
    <x v="0"/>
    <x v="0"/>
    <d v="2014-11-26T08:06:00"/>
    <x v="0"/>
    <s v="apri"/>
    <x v="0"/>
    <x v="15"/>
    <x v="187"/>
    <x v="15"/>
    <x v="3"/>
  </r>
  <r>
    <n v="128"/>
    <s v="1505"/>
    <x v="0"/>
    <n v="40"/>
    <n v="60"/>
    <x v="1"/>
    <x v="1"/>
    <x v="0"/>
    <d v="2014-12-14T13:11:53"/>
    <x v="0"/>
    <m/>
    <x v="0"/>
    <x v="15"/>
    <x v="188"/>
    <x v="15"/>
    <x v="3"/>
  </r>
  <r>
    <n v="473"/>
    <s v="1505"/>
    <x v="1"/>
    <n v="85"/>
    <n v="54"/>
    <x v="2"/>
    <x v="2"/>
    <x v="0"/>
    <d v="2014-12-14T13:11:53"/>
    <x v="0"/>
    <m/>
    <x v="0"/>
    <x v="15"/>
    <x v="188"/>
    <x v="15"/>
    <x v="3"/>
  </r>
  <r>
    <n v="793"/>
    <s v="1505"/>
    <x v="2"/>
    <n v="0"/>
    <n v="59"/>
    <x v="0"/>
    <x v="0"/>
    <x v="0"/>
    <d v="2014-11-26T07:53:00"/>
    <x v="0"/>
    <s v="apri"/>
    <x v="0"/>
    <x v="15"/>
    <x v="188"/>
    <x v="15"/>
    <x v="3"/>
  </r>
  <r>
    <n v="1123"/>
    <s v="1505"/>
    <x v="3"/>
    <n v="0"/>
    <n v="52"/>
    <x v="0"/>
    <x v="0"/>
    <x v="0"/>
    <d v="2014-11-26T07:59:00"/>
    <x v="0"/>
    <s v="apri"/>
    <x v="0"/>
    <x v="15"/>
    <x v="188"/>
    <x v="15"/>
    <x v="3"/>
  </r>
  <r>
    <n v="1454"/>
    <s v="1505"/>
    <x v="4"/>
    <n v="0"/>
    <n v="48"/>
    <x v="0"/>
    <x v="0"/>
    <x v="0"/>
    <d v="2014-11-26T08:03:00"/>
    <x v="0"/>
    <s v="apri"/>
    <x v="0"/>
    <x v="15"/>
    <x v="188"/>
    <x v="15"/>
    <x v="3"/>
  </r>
  <r>
    <n v="129"/>
    <s v="1510"/>
    <x v="0"/>
    <n v="35"/>
    <n v="0"/>
    <x v="0"/>
    <x v="0"/>
    <x v="0"/>
    <d v="2014-12-14T13:11:53"/>
    <x v="0"/>
    <m/>
    <x v="0"/>
    <x v="15"/>
    <x v="189"/>
    <x v="15"/>
    <x v="3"/>
  </r>
  <r>
    <n v="474"/>
    <s v="1510"/>
    <x v="1"/>
    <n v="36"/>
    <n v="23"/>
    <x v="2"/>
    <x v="4"/>
    <x v="0"/>
    <d v="2014-12-14T13:11:53"/>
    <x v="0"/>
    <m/>
    <x v="0"/>
    <x v="15"/>
    <x v="189"/>
    <x v="15"/>
    <x v="3"/>
  </r>
  <r>
    <n v="794"/>
    <s v="1510"/>
    <x v="2"/>
    <n v="0"/>
    <n v="40"/>
    <x v="0"/>
    <x v="0"/>
    <x v="0"/>
    <d v="2014-11-26T07:55:00"/>
    <x v="0"/>
    <s v="apri"/>
    <x v="0"/>
    <x v="15"/>
    <x v="189"/>
    <x v="15"/>
    <x v="3"/>
  </r>
  <r>
    <n v="1124"/>
    <s v="1510"/>
    <x v="3"/>
    <n v="0"/>
    <n v="46"/>
    <x v="0"/>
    <x v="0"/>
    <x v="0"/>
    <d v="2014-11-26T08:01:00"/>
    <x v="0"/>
    <s v="apri"/>
    <x v="0"/>
    <x v="15"/>
    <x v="189"/>
    <x v="15"/>
    <x v="3"/>
  </r>
  <r>
    <n v="1455"/>
    <s v="1510"/>
    <x v="4"/>
    <n v="0"/>
    <n v="23"/>
    <x v="0"/>
    <x v="0"/>
    <x v="0"/>
    <d v="2014-11-26T08:05:00"/>
    <x v="0"/>
    <s v="apri"/>
    <x v="0"/>
    <x v="15"/>
    <x v="189"/>
    <x v="15"/>
    <x v="3"/>
  </r>
  <r>
    <n v="130"/>
    <s v="1515"/>
    <x v="0"/>
    <n v="40"/>
    <n v="65"/>
    <x v="1"/>
    <x v="1"/>
    <x v="0"/>
    <d v="2014-12-14T13:11:53"/>
    <x v="0"/>
    <m/>
    <x v="0"/>
    <x v="15"/>
    <x v="190"/>
    <x v="15"/>
    <x v="3"/>
  </r>
  <r>
    <n v="475"/>
    <s v="1515"/>
    <x v="1"/>
    <n v="18"/>
    <n v="43"/>
    <x v="0"/>
    <x v="0"/>
    <x v="0"/>
    <d v="2014-12-14T13:11:53"/>
    <x v="0"/>
    <m/>
    <x v="0"/>
    <x v="15"/>
    <x v="190"/>
    <x v="15"/>
    <x v="3"/>
  </r>
  <r>
    <n v="795"/>
    <s v="1515"/>
    <x v="2"/>
    <n v="0"/>
    <n v="51"/>
    <x v="0"/>
    <x v="0"/>
    <x v="0"/>
    <d v="2014-11-26T07:53:00"/>
    <x v="0"/>
    <s v="apri"/>
    <x v="0"/>
    <x v="15"/>
    <x v="190"/>
    <x v="15"/>
    <x v="3"/>
  </r>
  <r>
    <n v="1125"/>
    <s v="1515"/>
    <x v="3"/>
    <n v="0"/>
    <n v="39"/>
    <x v="0"/>
    <x v="0"/>
    <x v="0"/>
    <d v="2014-11-26T07:59:00"/>
    <x v="0"/>
    <s v="apri"/>
    <x v="0"/>
    <x v="15"/>
    <x v="190"/>
    <x v="15"/>
    <x v="3"/>
  </r>
  <r>
    <n v="1456"/>
    <s v="1515"/>
    <x v="4"/>
    <n v="0"/>
    <n v="53"/>
    <x v="0"/>
    <x v="0"/>
    <x v="0"/>
    <d v="2014-11-26T08:03:00"/>
    <x v="0"/>
    <s v="apri"/>
    <x v="0"/>
    <x v="15"/>
    <x v="190"/>
    <x v="15"/>
    <x v="3"/>
  </r>
  <r>
    <n v="131"/>
    <s v="1520"/>
    <x v="0"/>
    <n v="50"/>
    <n v="65"/>
    <x v="1"/>
    <x v="1"/>
    <x v="0"/>
    <d v="2014-12-14T13:11:53"/>
    <x v="0"/>
    <m/>
    <x v="0"/>
    <x v="15"/>
    <x v="191"/>
    <x v="15"/>
    <x v="3"/>
  </r>
  <r>
    <n v="476"/>
    <s v="1520"/>
    <x v="1"/>
    <n v="20"/>
    <n v="41"/>
    <x v="0"/>
    <x v="2"/>
    <x v="0"/>
    <d v="2014-12-14T13:11:53"/>
    <x v="0"/>
    <m/>
    <x v="0"/>
    <x v="15"/>
    <x v="191"/>
    <x v="15"/>
    <x v="3"/>
  </r>
  <r>
    <n v="796"/>
    <s v="1520"/>
    <x v="2"/>
    <n v="0"/>
    <n v="46"/>
    <x v="0"/>
    <x v="0"/>
    <x v="0"/>
    <d v="2014-11-26T07:54:00"/>
    <x v="0"/>
    <s v="apri"/>
    <x v="0"/>
    <x v="15"/>
    <x v="191"/>
    <x v="15"/>
    <x v="3"/>
  </r>
  <r>
    <n v="1126"/>
    <s v="1520"/>
    <x v="3"/>
    <n v="0"/>
    <n v="38"/>
    <x v="0"/>
    <x v="0"/>
    <x v="0"/>
    <d v="2014-11-26T07:59:00"/>
    <x v="0"/>
    <s v="apri"/>
    <x v="0"/>
    <x v="15"/>
    <x v="191"/>
    <x v="15"/>
    <x v="3"/>
  </r>
  <r>
    <n v="1457"/>
    <s v="1520"/>
    <x v="4"/>
    <n v="0"/>
    <n v="43"/>
    <x v="0"/>
    <x v="0"/>
    <x v="0"/>
    <d v="2014-11-26T08:04:00"/>
    <x v="0"/>
    <s v="apri"/>
    <x v="0"/>
    <x v="15"/>
    <x v="191"/>
    <x v="15"/>
    <x v="3"/>
  </r>
  <r>
    <n v="132"/>
    <s v="1525"/>
    <x v="0"/>
    <n v="45"/>
    <n v="45"/>
    <x v="0"/>
    <x v="0"/>
    <x v="0"/>
    <d v="2014-12-14T13:11:53"/>
    <x v="0"/>
    <m/>
    <x v="0"/>
    <x v="15"/>
    <x v="192"/>
    <x v="15"/>
    <x v="3"/>
  </r>
  <r>
    <n v="477"/>
    <s v="1525"/>
    <x v="1"/>
    <n v="8"/>
    <n v="38"/>
    <x v="2"/>
    <x v="0"/>
    <x v="0"/>
    <d v="2014-12-14T13:11:53"/>
    <x v="0"/>
    <m/>
    <x v="0"/>
    <x v="15"/>
    <x v="192"/>
    <x v="15"/>
    <x v="3"/>
  </r>
  <r>
    <n v="797"/>
    <s v="1525"/>
    <x v="2"/>
    <n v="0"/>
    <n v="48"/>
    <x v="0"/>
    <x v="0"/>
    <x v="0"/>
    <d v="2014-11-26T07:55:00"/>
    <x v="0"/>
    <s v="apri"/>
    <x v="0"/>
    <x v="15"/>
    <x v="192"/>
    <x v="15"/>
    <x v="3"/>
  </r>
  <r>
    <n v="1127"/>
    <s v="1525"/>
    <x v="3"/>
    <n v="0"/>
    <n v="0"/>
    <x v="0"/>
    <x v="0"/>
    <x v="0"/>
    <d v="2014-11-26T08:02:00"/>
    <x v="0"/>
    <s v="apri"/>
    <x v="0"/>
    <x v="15"/>
    <x v="192"/>
    <x v="15"/>
    <x v="3"/>
  </r>
  <r>
    <n v="1458"/>
    <s v="1525"/>
    <x v="4"/>
    <n v="0"/>
    <n v="48"/>
    <x v="0"/>
    <x v="0"/>
    <x v="0"/>
    <d v="2014-11-26T08:06:00"/>
    <x v="0"/>
    <s v="apri"/>
    <x v="0"/>
    <x v="15"/>
    <x v="192"/>
    <x v="15"/>
    <x v="3"/>
  </r>
  <r>
    <n v="216"/>
    <s v="1920"/>
    <x v="0"/>
    <n v="29"/>
    <n v="29"/>
    <x v="0"/>
    <x v="0"/>
    <x v="0"/>
    <d v="2014-12-14T13:11:53"/>
    <x v="0"/>
    <m/>
    <x v="0"/>
    <x v="16"/>
    <x v="193"/>
    <x v="16"/>
    <x v="0"/>
  </r>
  <r>
    <n v="561"/>
    <s v="1920"/>
    <x v="1"/>
    <n v="48"/>
    <n v="48"/>
    <x v="0"/>
    <x v="0"/>
    <x v="0"/>
    <d v="2014-12-14T13:11:53"/>
    <x v="0"/>
    <m/>
    <x v="0"/>
    <x v="16"/>
    <x v="193"/>
    <x v="16"/>
    <x v="0"/>
  </r>
  <r>
    <n v="881"/>
    <s v="1920"/>
    <x v="2"/>
    <n v="7"/>
    <n v="4"/>
    <x v="2"/>
    <x v="0"/>
    <x v="0"/>
    <d v="2014-11-25T23:28:00"/>
    <x v="0"/>
    <s v="febri"/>
    <x v="8"/>
    <x v="16"/>
    <x v="193"/>
    <x v="16"/>
    <x v="0"/>
  </r>
  <r>
    <n v="1211"/>
    <s v="1920"/>
    <x v="3"/>
    <n v="1"/>
    <n v="9"/>
    <x v="0"/>
    <x v="0"/>
    <x v="0"/>
    <d v="2013-04-22T10:02:00"/>
    <x v="0"/>
    <s v="sobang"/>
    <x v="0"/>
    <x v="16"/>
    <x v="193"/>
    <x v="16"/>
    <x v="0"/>
  </r>
  <r>
    <n v="1542"/>
    <s v="1920"/>
    <x v="4"/>
    <n v="4"/>
    <n v="4"/>
    <x v="1"/>
    <x v="0"/>
    <x v="0"/>
    <d v="2014-11-25T23:45:00"/>
    <x v="0"/>
    <s v="febri"/>
    <x v="0"/>
    <x v="16"/>
    <x v="193"/>
    <x v="16"/>
    <x v="0"/>
  </r>
  <r>
    <n v="217"/>
    <s v="1925"/>
    <x v="0"/>
    <n v="29"/>
    <n v="29"/>
    <x v="0"/>
    <x v="0"/>
    <x v="0"/>
    <d v="2014-12-14T13:11:53"/>
    <x v="0"/>
    <m/>
    <x v="0"/>
    <x v="16"/>
    <x v="194"/>
    <x v="16"/>
    <x v="0"/>
  </r>
  <r>
    <n v="562"/>
    <s v="1925"/>
    <x v="1"/>
    <n v="19"/>
    <n v="19"/>
    <x v="0"/>
    <x v="0"/>
    <x v="0"/>
    <d v="2014-12-14T13:11:53"/>
    <x v="0"/>
    <m/>
    <x v="0"/>
    <x v="16"/>
    <x v="194"/>
    <x v="16"/>
    <x v="0"/>
  </r>
  <r>
    <n v="882"/>
    <s v="1925"/>
    <x v="2"/>
    <n v="3"/>
    <n v="4"/>
    <x v="5"/>
    <x v="0"/>
    <x v="0"/>
    <d v="2014-11-25T23:32:00"/>
    <x v="0"/>
    <s v="febri"/>
    <x v="0"/>
    <x v="16"/>
    <x v="194"/>
    <x v="16"/>
    <x v="0"/>
  </r>
  <r>
    <n v="1212"/>
    <s v="1925"/>
    <x v="3"/>
    <n v="1"/>
    <n v="14"/>
    <x v="0"/>
    <x v="0"/>
    <x v="0"/>
    <d v="2013-04-22T10:02:00"/>
    <x v="0"/>
    <s v="sobang"/>
    <x v="0"/>
    <x v="16"/>
    <x v="194"/>
    <x v="16"/>
    <x v="0"/>
  </r>
  <r>
    <n v="1543"/>
    <s v="1925"/>
    <x v="4"/>
    <n v="4"/>
    <n v="2"/>
    <x v="4"/>
    <x v="0"/>
    <x v="0"/>
    <d v="2014-11-25T23:46:00"/>
    <x v="0"/>
    <s v="febri"/>
    <x v="0"/>
    <x v="16"/>
    <x v="194"/>
    <x v="16"/>
    <x v="0"/>
  </r>
  <r>
    <n v="218"/>
    <s v="1930"/>
    <x v="0"/>
    <n v="20"/>
    <n v="20"/>
    <x v="0"/>
    <x v="0"/>
    <x v="0"/>
    <d v="2014-12-14T13:11:53"/>
    <x v="0"/>
    <m/>
    <x v="0"/>
    <x v="16"/>
    <x v="195"/>
    <x v="16"/>
    <x v="0"/>
  </r>
  <r>
    <n v="563"/>
    <s v="1930"/>
    <x v="1"/>
    <n v="45"/>
    <n v="45"/>
    <x v="3"/>
    <x v="5"/>
    <x v="0"/>
    <d v="2014-12-14T13:11:53"/>
    <x v="0"/>
    <m/>
    <x v="0"/>
    <x v="16"/>
    <x v="195"/>
    <x v="16"/>
    <x v="0"/>
  </r>
  <r>
    <n v="883"/>
    <s v="1930"/>
    <x v="2"/>
    <n v="4"/>
    <n v="7"/>
    <x v="11"/>
    <x v="0"/>
    <x v="0"/>
    <d v="2014-11-25T23:38:00"/>
    <x v="0"/>
    <s v="febri"/>
    <x v="0"/>
    <x v="16"/>
    <x v="195"/>
    <x v="16"/>
    <x v="0"/>
  </r>
  <r>
    <n v="1213"/>
    <s v="1930"/>
    <x v="3"/>
    <n v="3"/>
    <n v="17"/>
    <x v="0"/>
    <x v="0"/>
    <x v="0"/>
    <d v="2013-04-22T10:02:00"/>
    <x v="0"/>
    <s v="sobang"/>
    <x v="0"/>
    <x v="16"/>
    <x v="195"/>
    <x v="16"/>
    <x v="0"/>
  </r>
  <r>
    <n v="1544"/>
    <s v="1930"/>
    <x v="4"/>
    <n v="3"/>
    <n v="4"/>
    <x v="3"/>
    <x v="0"/>
    <x v="0"/>
    <d v="2014-11-25T23:48:00"/>
    <x v="0"/>
    <s v="febri"/>
    <x v="0"/>
    <x v="16"/>
    <x v="195"/>
    <x v="16"/>
    <x v="0"/>
  </r>
  <r>
    <n v="219"/>
    <s v="1935"/>
    <x v="0"/>
    <n v="25"/>
    <n v="25"/>
    <x v="0"/>
    <x v="0"/>
    <x v="0"/>
    <d v="2014-12-14T13:11:53"/>
    <x v="0"/>
    <m/>
    <x v="0"/>
    <x v="16"/>
    <x v="196"/>
    <x v="16"/>
    <x v="0"/>
  </r>
  <r>
    <n v="564"/>
    <s v="1935"/>
    <x v="1"/>
    <n v="65"/>
    <n v="65"/>
    <x v="0"/>
    <x v="0"/>
    <x v="0"/>
    <d v="2014-12-14T13:11:53"/>
    <x v="0"/>
    <m/>
    <x v="0"/>
    <x v="16"/>
    <x v="196"/>
    <x v="16"/>
    <x v="0"/>
  </r>
  <r>
    <n v="884"/>
    <s v="1935"/>
    <x v="2"/>
    <n v="2"/>
    <n v="5"/>
    <x v="5"/>
    <x v="0"/>
    <x v="0"/>
    <d v="2014-11-25T23:42:00"/>
    <x v="0"/>
    <s v="febri"/>
    <x v="0"/>
    <x v="16"/>
    <x v="196"/>
    <x v="16"/>
    <x v="0"/>
  </r>
  <r>
    <n v="1214"/>
    <s v="1935"/>
    <x v="3"/>
    <n v="1"/>
    <n v="20"/>
    <x v="0"/>
    <x v="0"/>
    <x v="0"/>
    <d v="2013-04-22T10:02:00"/>
    <x v="0"/>
    <s v="sobang"/>
    <x v="0"/>
    <x v="16"/>
    <x v="196"/>
    <x v="16"/>
    <x v="0"/>
  </r>
  <r>
    <n v="1545"/>
    <s v="1935"/>
    <x v="4"/>
    <n v="4"/>
    <n v="2"/>
    <x v="1"/>
    <x v="0"/>
    <x v="0"/>
    <d v="2014-11-25T23:49:00"/>
    <x v="0"/>
    <s v="febri"/>
    <x v="0"/>
    <x v="16"/>
    <x v="196"/>
    <x v="16"/>
    <x v="0"/>
  </r>
  <r>
    <n v="220"/>
    <s v="1940"/>
    <x v="0"/>
    <n v="25"/>
    <n v="25"/>
    <x v="0"/>
    <x v="0"/>
    <x v="0"/>
    <d v="2014-12-14T13:11:53"/>
    <x v="0"/>
    <m/>
    <x v="0"/>
    <x v="16"/>
    <x v="197"/>
    <x v="16"/>
    <x v="0"/>
  </r>
  <r>
    <n v="565"/>
    <s v="1940"/>
    <x v="1"/>
    <n v="54"/>
    <n v="54"/>
    <x v="0"/>
    <x v="0"/>
    <x v="0"/>
    <d v="2014-12-14T13:11:53"/>
    <x v="0"/>
    <m/>
    <x v="0"/>
    <x v="16"/>
    <x v="197"/>
    <x v="16"/>
    <x v="0"/>
  </r>
  <r>
    <n v="885"/>
    <s v="1940"/>
    <x v="2"/>
    <n v="3"/>
    <n v="6"/>
    <x v="4"/>
    <x v="0"/>
    <x v="0"/>
    <d v="2014-11-25T23:42:00"/>
    <x v="0"/>
    <s v="febri"/>
    <x v="0"/>
    <x v="16"/>
    <x v="197"/>
    <x v="16"/>
    <x v="0"/>
  </r>
  <r>
    <n v="1215"/>
    <s v="1940"/>
    <x v="3"/>
    <n v="1"/>
    <n v="18"/>
    <x v="0"/>
    <x v="0"/>
    <x v="0"/>
    <d v="2013-04-22T10:03:00"/>
    <x v="0"/>
    <s v="sobang"/>
    <x v="0"/>
    <x v="16"/>
    <x v="197"/>
    <x v="16"/>
    <x v="0"/>
  </r>
  <r>
    <n v="1546"/>
    <s v="1940"/>
    <x v="4"/>
    <n v="2"/>
    <n v="3"/>
    <x v="5"/>
    <x v="0"/>
    <x v="0"/>
    <d v="2014-11-25T23:49:00"/>
    <x v="0"/>
    <s v="febri"/>
    <x v="0"/>
    <x v="16"/>
    <x v="197"/>
    <x v="16"/>
    <x v="0"/>
  </r>
  <r>
    <n v="221"/>
    <s v="1945"/>
    <x v="0"/>
    <n v="24"/>
    <n v="24"/>
    <x v="0"/>
    <x v="0"/>
    <x v="0"/>
    <d v="2014-12-14T13:11:53"/>
    <x v="0"/>
    <m/>
    <x v="0"/>
    <x v="16"/>
    <x v="198"/>
    <x v="16"/>
    <x v="0"/>
  </r>
  <r>
    <n v="566"/>
    <s v="1945"/>
    <x v="1"/>
    <n v="42"/>
    <n v="42"/>
    <x v="0"/>
    <x v="0"/>
    <x v="0"/>
    <d v="2014-12-14T13:11:53"/>
    <x v="0"/>
    <m/>
    <x v="0"/>
    <x v="16"/>
    <x v="198"/>
    <x v="16"/>
    <x v="0"/>
  </r>
  <r>
    <n v="886"/>
    <s v="1945"/>
    <x v="2"/>
    <n v="4"/>
    <n v="3"/>
    <x v="2"/>
    <x v="0"/>
    <x v="0"/>
    <d v="2014-11-25T23:32:00"/>
    <x v="0"/>
    <s v="febri"/>
    <x v="0"/>
    <x v="16"/>
    <x v="198"/>
    <x v="16"/>
    <x v="0"/>
  </r>
  <r>
    <n v="1216"/>
    <s v="1945"/>
    <x v="3"/>
    <n v="3"/>
    <n v="12"/>
    <x v="0"/>
    <x v="0"/>
    <x v="0"/>
    <d v="2013-04-22T10:03:00"/>
    <x v="0"/>
    <s v="sobang"/>
    <x v="0"/>
    <x v="16"/>
    <x v="198"/>
    <x v="16"/>
    <x v="0"/>
  </r>
  <r>
    <n v="1547"/>
    <s v="1945"/>
    <x v="4"/>
    <n v="6"/>
    <n v="3"/>
    <x v="2"/>
    <x v="0"/>
    <x v="0"/>
    <d v="2014-11-25T23:46:00"/>
    <x v="0"/>
    <s v="febri"/>
    <x v="0"/>
    <x v="16"/>
    <x v="198"/>
    <x v="16"/>
    <x v="0"/>
  </r>
  <r>
    <n v="222"/>
    <s v="1950"/>
    <x v="0"/>
    <n v="50"/>
    <n v="50"/>
    <x v="1"/>
    <x v="1"/>
    <x v="0"/>
    <d v="2014-12-14T13:11:53"/>
    <x v="0"/>
    <m/>
    <x v="0"/>
    <x v="16"/>
    <x v="199"/>
    <x v="16"/>
    <x v="0"/>
  </r>
  <r>
    <n v="567"/>
    <s v="1950"/>
    <x v="1"/>
    <n v="48"/>
    <n v="48"/>
    <x v="0"/>
    <x v="0"/>
    <x v="0"/>
    <d v="2014-12-14T13:11:53"/>
    <x v="0"/>
    <m/>
    <x v="0"/>
    <x v="16"/>
    <x v="199"/>
    <x v="16"/>
    <x v="0"/>
  </r>
  <r>
    <n v="887"/>
    <s v="1950"/>
    <x v="2"/>
    <n v="10"/>
    <n v="6"/>
    <x v="5"/>
    <x v="0"/>
    <x v="0"/>
    <d v="2014-11-25T23:26:00"/>
    <x v="0"/>
    <s v="febri"/>
    <x v="0"/>
    <x v="16"/>
    <x v="199"/>
    <x v="16"/>
    <x v="0"/>
  </r>
  <r>
    <n v="1217"/>
    <s v="1950"/>
    <x v="3"/>
    <n v="5"/>
    <n v="12"/>
    <x v="0"/>
    <x v="0"/>
    <x v="0"/>
    <d v="2013-04-22T10:03:00"/>
    <x v="0"/>
    <s v="sobang"/>
    <x v="0"/>
    <x v="16"/>
    <x v="199"/>
    <x v="16"/>
    <x v="0"/>
  </r>
  <r>
    <n v="1548"/>
    <s v="1950"/>
    <x v="4"/>
    <n v="6"/>
    <n v="2"/>
    <x v="2"/>
    <x v="0"/>
    <x v="0"/>
    <d v="2014-11-25T23:43:00"/>
    <x v="0"/>
    <s v="febri"/>
    <x v="0"/>
    <x v="16"/>
    <x v="199"/>
    <x v="16"/>
    <x v="0"/>
  </r>
  <r>
    <n v="223"/>
    <s v="1955"/>
    <x v="0"/>
    <n v="23"/>
    <n v="23"/>
    <x v="0"/>
    <x v="0"/>
    <x v="0"/>
    <d v="2014-12-14T13:11:53"/>
    <x v="0"/>
    <m/>
    <x v="0"/>
    <x v="16"/>
    <x v="200"/>
    <x v="16"/>
    <x v="0"/>
  </r>
  <r>
    <n v="568"/>
    <s v="1955"/>
    <x v="1"/>
    <n v="16"/>
    <n v="16"/>
    <x v="0"/>
    <x v="0"/>
    <x v="0"/>
    <d v="2014-12-14T13:11:53"/>
    <x v="0"/>
    <m/>
    <x v="0"/>
    <x v="16"/>
    <x v="200"/>
    <x v="16"/>
    <x v="0"/>
  </r>
  <r>
    <n v="888"/>
    <s v="1955"/>
    <x v="2"/>
    <n v="6"/>
    <n v="5"/>
    <x v="11"/>
    <x v="0"/>
    <x v="0"/>
    <d v="2014-11-25T23:32:00"/>
    <x v="0"/>
    <s v="febri"/>
    <x v="0"/>
    <x v="16"/>
    <x v="200"/>
    <x v="16"/>
    <x v="0"/>
  </r>
  <r>
    <n v="1218"/>
    <s v="1955"/>
    <x v="3"/>
    <n v="2"/>
    <n v="7"/>
    <x v="0"/>
    <x v="0"/>
    <x v="0"/>
    <d v="2013-04-22T10:04:00"/>
    <x v="0"/>
    <s v="sobang"/>
    <x v="0"/>
    <x v="16"/>
    <x v="200"/>
    <x v="16"/>
    <x v="0"/>
  </r>
  <r>
    <n v="1549"/>
    <s v="1955"/>
    <x v="4"/>
    <n v="3"/>
    <n v="1"/>
    <x v="5"/>
    <x v="0"/>
    <x v="0"/>
    <d v="2014-11-25T23:46:00"/>
    <x v="0"/>
    <s v="febri"/>
    <x v="0"/>
    <x v="16"/>
    <x v="200"/>
    <x v="16"/>
    <x v="0"/>
  </r>
  <r>
    <n v="224"/>
    <s v="1956"/>
    <x v="0"/>
    <n v="40"/>
    <n v="40"/>
    <x v="0"/>
    <x v="0"/>
    <x v="0"/>
    <d v="2014-12-14T13:11:53"/>
    <x v="0"/>
    <m/>
    <x v="0"/>
    <x v="16"/>
    <x v="201"/>
    <x v="16"/>
    <x v="0"/>
  </r>
  <r>
    <n v="569"/>
    <s v="1956"/>
    <x v="1"/>
    <n v="71"/>
    <n v="71"/>
    <x v="0"/>
    <x v="0"/>
    <x v="0"/>
    <d v="2014-12-14T13:11:53"/>
    <x v="0"/>
    <m/>
    <x v="0"/>
    <x v="16"/>
    <x v="201"/>
    <x v="16"/>
    <x v="0"/>
  </r>
  <r>
    <n v="889"/>
    <s v="1956"/>
    <x v="2"/>
    <n v="9"/>
    <n v="7"/>
    <x v="4"/>
    <x v="0"/>
    <x v="0"/>
    <d v="2014-11-25T23:27:00"/>
    <x v="0"/>
    <s v="febri"/>
    <x v="0"/>
    <x v="16"/>
    <x v="201"/>
    <x v="16"/>
    <x v="0"/>
  </r>
  <r>
    <n v="1219"/>
    <s v="1956"/>
    <x v="3"/>
    <n v="2"/>
    <n v="10"/>
    <x v="0"/>
    <x v="0"/>
    <x v="0"/>
    <d v="2013-04-22T10:04:00"/>
    <x v="0"/>
    <s v="sobang"/>
    <x v="0"/>
    <x v="16"/>
    <x v="201"/>
    <x v="16"/>
    <x v="0"/>
  </r>
  <r>
    <n v="1550"/>
    <s v="1956"/>
    <x v="4"/>
    <n v="7"/>
    <n v="3"/>
    <x v="1"/>
    <x v="0"/>
    <x v="0"/>
    <d v="2014-11-25T23:44:00"/>
    <x v="0"/>
    <s v="febri"/>
    <x v="0"/>
    <x v="16"/>
    <x v="201"/>
    <x v="16"/>
    <x v="0"/>
  </r>
  <r>
    <n v="225"/>
    <s v="1960"/>
    <x v="0"/>
    <n v="30"/>
    <n v="30"/>
    <x v="0"/>
    <x v="0"/>
    <x v="0"/>
    <d v="2014-12-14T13:11:53"/>
    <x v="0"/>
    <m/>
    <x v="0"/>
    <x v="16"/>
    <x v="202"/>
    <x v="16"/>
    <x v="0"/>
  </r>
  <r>
    <n v="570"/>
    <s v="1960"/>
    <x v="1"/>
    <n v="24"/>
    <n v="24"/>
    <x v="0"/>
    <x v="0"/>
    <x v="0"/>
    <d v="2014-12-14T13:11:53"/>
    <x v="0"/>
    <m/>
    <x v="0"/>
    <x v="16"/>
    <x v="202"/>
    <x v="16"/>
    <x v="0"/>
  </r>
  <r>
    <n v="890"/>
    <s v="1960"/>
    <x v="2"/>
    <n v="4"/>
    <n v="5"/>
    <x v="1"/>
    <x v="0"/>
    <x v="0"/>
    <d v="2014-11-25T23:34:00"/>
    <x v="0"/>
    <s v="febri"/>
    <x v="0"/>
    <x v="16"/>
    <x v="202"/>
    <x v="16"/>
    <x v="0"/>
  </r>
  <r>
    <n v="1220"/>
    <s v="1960"/>
    <x v="3"/>
    <n v="2"/>
    <n v="14"/>
    <x v="0"/>
    <x v="0"/>
    <x v="0"/>
    <d v="2013-04-22T10:04:00"/>
    <x v="0"/>
    <s v="sobang"/>
    <x v="0"/>
    <x v="16"/>
    <x v="202"/>
    <x v="16"/>
    <x v="0"/>
  </r>
  <r>
    <n v="1551"/>
    <s v="1960"/>
    <x v="4"/>
    <n v="5"/>
    <n v="2"/>
    <x v="2"/>
    <x v="0"/>
    <x v="0"/>
    <d v="2014-11-25T23:47:00"/>
    <x v="0"/>
    <s v="febri"/>
    <x v="0"/>
    <x v="16"/>
    <x v="202"/>
    <x v="16"/>
    <x v="0"/>
  </r>
  <r>
    <n v="152"/>
    <s v="1625"/>
    <x v="0"/>
    <n v="50"/>
    <n v="50"/>
    <x v="1"/>
    <x v="1"/>
    <x v="0"/>
    <d v="2014-12-14T13:11:53"/>
    <x v="0"/>
    <m/>
    <x v="0"/>
    <x v="17"/>
    <x v="203"/>
    <x v="17"/>
    <x v="3"/>
  </r>
  <r>
    <n v="497"/>
    <s v="1625"/>
    <x v="1"/>
    <n v="0"/>
    <n v="36"/>
    <x v="0"/>
    <x v="3"/>
    <x v="0"/>
    <d v="2014-12-14T13:11:53"/>
    <x v="0"/>
    <m/>
    <x v="0"/>
    <x v="17"/>
    <x v="203"/>
    <x v="17"/>
    <x v="3"/>
  </r>
  <r>
    <n v="817"/>
    <s v="1625"/>
    <x v="2"/>
    <n v="44"/>
    <n v="0"/>
    <x v="0"/>
    <x v="0"/>
    <x v="0"/>
    <d v="2014-10-13T10:51:00"/>
    <x v="0"/>
    <s v="isro"/>
    <x v="0"/>
    <x v="17"/>
    <x v="203"/>
    <x v="17"/>
    <x v="3"/>
  </r>
  <r>
    <n v="1147"/>
    <s v="1625"/>
    <x v="3"/>
    <n v="55"/>
    <n v="55"/>
    <x v="0"/>
    <x v="0"/>
    <x v="0"/>
    <d v="2013-04-22T20:19:00"/>
    <x v="0"/>
    <s v="cipanas"/>
    <x v="0"/>
    <x v="17"/>
    <x v="203"/>
    <x v="17"/>
    <x v="3"/>
  </r>
  <r>
    <n v="1478"/>
    <s v="1625"/>
    <x v="4"/>
    <n v="51"/>
    <n v="0"/>
    <x v="0"/>
    <x v="0"/>
    <x v="0"/>
    <d v="2014-11-14T13:50:00"/>
    <x v="0"/>
    <s v="cipanas"/>
    <x v="0"/>
    <x v="17"/>
    <x v="203"/>
    <x v="17"/>
    <x v="3"/>
  </r>
  <r>
    <n v="153"/>
    <s v="1630"/>
    <x v="0"/>
    <n v="40"/>
    <n v="40"/>
    <x v="1"/>
    <x v="1"/>
    <x v="0"/>
    <d v="2014-12-14T13:11:53"/>
    <x v="0"/>
    <m/>
    <x v="0"/>
    <x v="17"/>
    <x v="204"/>
    <x v="17"/>
    <x v="3"/>
  </r>
  <r>
    <n v="498"/>
    <s v="1630"/>
    <x v="1"/>
    <n v="0"/>
    <n v="40"/>
    <x v="0"/>
    <x v="3"/>
    <x v="0"/>
    <d v="2014-12-14T13:11:53"/>
    <x v="0"/>
    <m/>
    <x v="0"/>
    <x v="17"/>
    <x v="204"/>
    <x v="17"/>
    <x v="3"/>
  </r>
  <r>
    <n v="818"/>
    <s v="1630"/>
    <x v="2"/>
    <n v="50"/>
    <n v="0"/>
    <x v="0"/>
    <x v="0"/>
    <x v="0"/>
    <d v="2014-10-13T10:51:00"/>
    <x v="0"/>
    <s v="isro"/>
    <x v="0"/>
    <x v="17"/>
    <x v="204"/>
    <x v="17"/>
    <x v="3"/>
  </r>
  <r>
    <n v="1148"/>
    <s v="1630"/>
    <x v="3"/>
    <n v="51"/>
    <n v="51"/>
    <x v="0"/>
    <x v="0"/>
    <x v="0"/>
    <d v="2013-04-22T20:18:00"/>
    <x v="0"/>
    <s v="cipanas"/>
    <x v="0"/>
    <x v="17"/>
    <x v="204"/>
    <x v="17"/>
    <x v="3"/>
  </r>
  <r>
    <n v="1479"/>
    <s v="1630"/>
    <x v="4"/>
    <n v="45"/>
    <n v="0"/>
    <x v="0"/>
    <x v="0"/>
    <x v="0"/>
    <d v="2014-11-14T13:50:00"/>
    <x v="0"/>
    <s v="cipanas"/>
    <x v="0"/>
    <x v="17"/>
    <x v="204"/>
    <x v="17"/>
    <x v="3"/>
  </r>
  <r>
    <n v="154"/>
    <s v="1635"/>
    <x v="0"/>
    <n v="34"/>
    <n v="34"/>
    <x v="0"/>
    <x v="0"/>
    <x v="0"/>
    <d v="2014-12-14T13:11:53"/>
    <x v="0"/>
    <m/>
    <x v="0"/>
    <x v="17"/>
    <x v="205"/>
    <x v="17"/>
    <x v="3"/>
  </r>
  <r>
    <n v="499"/>
    <s v="1635"/>
    <x v="1"/>
    <n v="0"/>
    <n v="29"/>
    <x v="0"/>
    <x v="3"/>
    <x v="0"/>
    <d v="2014-12-14T13:11:53"/>
    <x v="0"/>
    <m/>
    <x v="0"/>
    <x v="17"/>
    <x v="205"/>
    <x v="17"/>
    <x v="3"/>
  </r>
  <r>
    <n v="819"/>
    <s v="1635"/>
    <x v="2"/>
    <n v="29"/>
    <n v="0"/>
    <x v="0"/>
    <x v="0"/>
    <x v="0"/>
    <d v="2014-10-13T10:51:00"/>
    <x v="0"/>
    <s v="isro"/>
    <x v="0"/>
    <x v="17"/>
    <x v="205"/>
    <x v="17"/>
    <x v="3"/>
  </r>
  <r>
    <n v="1149"/>
    <s v="1635"/>
    <x v="3"/>
    <n v="33"/>
    <n v="33"/>
    <x v="0"/>
    <x v="0"/>
    <x v="0"/>
    <d v="2013-04-22T20:19:00"/>
    <x v="0"/>
    <s v="cipanas"/>
    <x v="0"/>
    <x v="17"/>
    <x v="205"/>
    <x v="17"/>
    <x v="3"/>
  </r>
  <r>
    <n v="1480"/>
    <s v="1635"/>
    <x v="4"/>
    <n v="44"/>
    <n v="0"/>
    <x v="0"/>
    <x v="0"/>
    <x v="0"/>
    <d v="2014-11-14T13:50:00"/>
    <x v="0"/>
    <s v="cipanas"/>
    <x v="0"/>
    <x v="17"/>
    <x v="205"/>
    <x v="17"/>
    <x v="3"/>
  </r>
  <r>
    <n v="155"/>
    <s v="1640"/>
    <x v="0"/>
    <n v="40"/>
    <n v="40"/>
    <x v="0"/>
    <x v="0"/>
    <x v="0"/>
    <d v="2014-12-14T13:11:53"/>
    <x v="0"/>
    <m/>
    <x v="0"/>
    <x v="17"/>
    <x v="206"/>
    <x v="17"/>
    <x v="3"/>
  </r>
  <r>
    <n v="500"/>
    <s v="1640"/>
    <x v="1"/>
    <n v="0"/>
    <n v="55"/>
    <x v="0"/>
    <x v="3"/>
    <x v="0"/>
    <d v="2014-12-14T13:11:53"/>
    <x v="0"/>
    <m/>
    <x v="0"/>
    <x v="17"/>
    <x v="206"/>
    <x v="17"/>
    <x v="3"/>
  </r>
  <r>
    <n v="820"/>
    <s v="1640"/>
    <x v="2"/>
    <n v="47"/>
    <n v="0"/>
    <x v="0"/>
    <x v="0"/>
    <x v="0"/>
    <d v="2014-10-13T10:50:00"/>
    <x v="0"/>
    <s v="isro"/>
    <x v="0"/>
    <x v="17"/>
    <x v="206"/>
    <x v="17"/>
    <x v="3"/>
  </r>
  <r>
    <n v="1150"/>
    <s v="1640"/>
    <x v="3"/>
    <n v="53"/>
    <n v="53"/>
    <x v="0"/>
    <x v="0"/>
    <x v="0"/>
    <d v="2013-04-22T20:18:00"/>
    <x v="0"/>
    <s v="cipanas"/>
    <x v="0"/>
    <x v="17"/>
    <x v="206"/>
    <x v="17"/>
    <x v="3"/>
  </r>
  <r>
    <n v="1481"/>
    <s v="1640"/>
    <x v="4"/>
    <n v="52"/>
    <n v="0"/>
    <x v="0"/>
    <x v="0"/>
    <x v="0"/>
    <d v="2014-11-14T13:49:00"/>
    <x v="0"/>
    <s v="cipanas"/>
    <x v="9"/>
    <x v="17"/>
    <x v="206"/>
    <x v="17"/>
    <x v="3"/>
  </r>
  <r>
    <n v="156"/>
    <s v="1645"/>
    <x v="0"/>
    <n v="50"/>
    <n v="50"/>
    <x v="0"/>
    <x v="0"/>
    <x v="0"/>
    <d v="2014-12-14T13:11:53"/>
    <x v="0"/>
    <m/>
    <x v="0"/>
    <x v="17"/>
    <x v="207"/>
    <x v="17"/>
    <x v="3"/>
  </r>
  <r>
    <n v="501"/>
    <s v="1645"/>
    <x v="1"/>
    <n v="0"/>
    <n v="17"/>
    <x v="0"/>
    <x v="2"/>
    <x v="0"/>
    <d v="2014-12-14T13:11:53"/>
    <x v="0"/>
    <m/>
    <x v="0"/>
    <x v="17"/>
    <x v="207"/>
    <x v="17"/>
    <x v="3"/>
  </r>
  <r>
    <n v="821"/>
    <s v="1645"/>
    <x v="2"/>
    <n v="32"/>
    <n v="0"/>
    <x v="0"/>
    <x v="0"/>
    <x v="0"/>
    <d v="2014-10-13T10:49:00"/>
    <x v="0"/>
    <s v="isro"/>
    <x v="0"/>
    <x v="17"/>
    <x v="207"/>
    <x v="17"/>
    <x v="3"/>
  </r>
  <r>
    <n v="1151"/>
    <s v="1645"/>
    <x v="3"/>
    <n v="32"/>
    <n v="32"/>
    <x v="0"/>
    <x v="0"/>
    <x v="0"/>
    <d v="2013-04-22T20:15:00"/>
    <x v="0"/>
    <s v="cipanas"/>
    <x v="0"/>
    <x v="17"/>
    <x v="207"/>
    <x v="17"/>
    <x v="3"/>
  </r>
  <r>
    <n v="1482"/>
    <s v="1645"/>
    <x v="4"/>
    <n v="29"/>
    <n v="0"/>
    <x v="0"/>
    <x v="0"/>
    <x v="0"/>
    <d v="2014-11-14T13:48:00"/>
    <x v="0"/>
    <s v="cipanas"/>
    <x v="0"/>
    <x v="17"/>
    <x v="207"/>
    <x v="17"/>
    <x v="3"/>
  </r>
  <r>
    <n v="157"/>
    <s v="1650"/>
    <x v="0"/>
    <n v="60"/>
    <n v="60"/>
    <x v="1"/>
    <x v="1"/>
    <x v="0"/>
    <d v="2014-12-14T13:11:53"/>
    <x v="0"/>
    <m/>
    <x v="0"/>
    <x v="17"/>
    <x v="208"/>
    <x v="17"/>
    <x v="3"/>
  </r>
  <r>
    <n v="502"/>
    <s v="1650"/>
    <x v="1"/>
    <n v="0"/>
    <n v="64"/>
    <x v="0"/>
    <x v="4"/>
    <x v="0"/>
    <d v="2014-12-14T13:11:53"/>
    <x v="0"/>
    <m/>
    <x v="0"/>
    <x v="17"/>
    <x v="208"/>
    <x v="17"/>
    <x v="3"/>
  </r>
  <r>
    <n v="822"/>
    <s v="1650"/>
    <x v="2"/>
    <n v="44"/>
    <n v="0"/>
    <x v="0"/>
    <x v="0"/>
    <x v="0"/>
    <d v="2014-10-13T10:48:00"/>
    <x v="0"/>
    <s v="isro"/>
    <x v="0"/>
    <x v="17"/>
    <x v="208"/>
    <x v="17"/>
    <x v="3"/>
  </r>
  <r>
    <n v="1152"/>
    <s v="1650"/>
    <x v="3"/>
    <n v="69"/>
    <n v="69"/>
    <x v="0"/>
    <x v="0"/>
    <x v="0"/>
    <d v="2013-04-22T20:13:00"/>
    <x v="0"/>
    <s v="cipanas"/>
    <x v="0"/>
    <x v="17"/>
    <x v="208"/>
    <x v="17"/>
    <x v="3"/>
  </r>
  <r>
    <n v="1483"/>
    <s v="1650"/>
    <x v="4"/>
    <n v="68"/>
    <n v="0"/>
    <x v="0"/>
    <x v="0"/>
    <x v="0"/>
    <d v="2014-11-14T13:46:00"/>
    <x v="0"/>
    <s v="cipanas"/>
    <x v="0"/>
    <x v="17"/>
    <x v="208"/>
    <x v="17"/>
    <x v="3"/>
  </r>
  <r>
    <n v="158"/>
    <s v="1655"/>
    <x v="0"/>
    <n v="38"/>
    <n v="38"/>
    <x v="1"/>
    <x v="1"/>
    <x v="0"/>
    <d v="2014-12-14T13:11:53"/>
    <x v="0"/>
    <m/>
    <x v="0"/>
    <x v="17"/>
    <x v="209"/>
    <x v="17"/>
    <x v="3"/>
  </r>
  <r>
    <n v="503"/>
    <s v="1655"/>
    <x v="1"/>
    <n v="0"/>
    <n v="57"/>
    <x v="0"/>
    <x v="3"/>
    <x v="0"/>
    <d v="2014-12-14T13:11:53"/>
    <x v="0"/>
    <m/>
    <x v="0"/>
    <x v="17"/>
    <x v="209"/>
    <x v="17"/>
    <x v="3"/>
  </r>
  <r>
    <n v="823"/>
    <s v="1655"/>
    <x v="2"/>
    <n v="63"/>
    <n v="0"/>
    <x v="0"/>
    <x v="0"/>
    <x v="0"/>
    <d v="2014-10-13T10:48:00"/>
    <x v="0"/>
    <s v="isro"/>
    <x v="0"/>
    <x v="17"/>
    <x v="209"/>
    <x v="17"/>
    <x v="3"/>
  </r>
  <r>
    <n v="1153"/>
    <s v="1655"/>
    <x v="3"/>
    <n v="58"/>
    <n v="58"/>
    <x v="0"/>
    <x v="0"/>
    <x v="0"/>
    <d v="2013-04-22T20:13:00"/>
    <x v="0"/>
    <s v="cipanas"/>
    <x v="0"/>
    <x v="17"/>
    <x v="209"/>
    <x v="17"/>
    <x v="3"/>
  </r>
  <r>
    <n v="1484"/>
    <s v="1655"/>
    <x v="4"/>
    <n v="71"/>
    <n v="0"/>
    <x v="0"/>
    <x v="0"/>
    <x v="0"/>
    <d v="2014-11-14T13:47:00"/>
    <x v="0"/>
    <s v="cipanas"/>
    <x v="0"/>
    <x v="17"/>
    <x v="209"/>
    <x v="17"/>
    <x v="3"/>
  </r>
  <r>
    <n v="159"/>
    <s v="1660"/>
    <x v="0"/>
    <n v="47"/>
    <n v="47"/>
    <x v="1"/>
    <x v="1"/>
    <x v="0"/>
    <d v="2014-12-14T13:11:53"/>
    <x v="0"/>
    <m/>
    <x v="0"/>
    <x v="17"/>
    <x v="210"/>
    <x v="17"/>
    <x v="3"/>
  </r>
  <r>
    <n v="504"/>
    <s v="1660"/>
    <x v="1"/>
    <n v="0"/>
    <n v="37"/>
    <x v="0"/>
    <x v="2"/>
    <x v="0"/>
    <d v="2014-12-14T13:11:53"/>
    <x v="0"/>
    <m/>
    <x v="0"/>
    <x v="17"/>
    <x v="210"/>
    <x v="17"/>
    <x v="3"/>
  </r>
  <r>
    <n v="824"/>
    <s v="1660"/>
    <x v="2"/>
    <n v="47"/>
    <n v="0"/>
    <x v="0"/>
    <x v="0"/>
    <x v="0"/>
    <d v="2014-10-13T10:49:00"/>
    <x v="0"/>
    <s v="isro"/>
    <x v="0"/>
    <x v="17"/>
    <x v="210"/>
    <x v="17"/>
    <x v="3"/>
  </r>
  <r>
    <n v="1154"/>
    <s v="1660"/>
    <x v="3"/>
    <n v="68"/>
    <n v="68"/>
    <x v="0"/>
    <x v="0"/>
    <x v="0"/>
    <d v="2013-04-22T20:14:00"/>
    <x v="0"/>
    <s v="cipanas"/>
    <x v="0"/>
    <x v="17"/>
    <x v="210"/>
    <x v="17"/>
    <x v="3"/>
  </r>
  <r>
    <n v="1485"/>
    <s v="1660"/>
    <x v="4"/>
    <n v="51"/>
    <n v="0"/>
    <x v="0"/>
    <x v="0"/>
    <x v="0"/>
    <d v="2014-11-14T13:47:00"/>
    <x v="0"/>
    <s v="cipanas"/>
    <x v="0"/>
    <x v="17"/>
    <x v="210"/>
    <x v="17"/>
    <x v="3"/>
  </r>
  <r>
    <n v="160"/>
    <s v="1665"/>
    <x v="0"/>
    <n v="44"/>
    <n v="44"/>
    <x v="1"/>
    <x v="1"/>
    <x v="0"/>
    <d v="2014-12-14T13:11:53"/>
    <x v="0"/>
    <m/>
    <x v="0"/>
    <x v="17"/>
    <x v="211"/>
    <x v="17"/>
    <x v="3"/>
  </r>
  <r>
    <n v="505"/>
    <s v="1665"/>
    <x v="1"/>
    <n v="0"/>
    <n v="20"/>
    <x v="0"/>
    <x v="4"/>
    <x v="0"/>
    <d v="2014-12-14T13:11:53"/>
    <x v="0"/>
    <m/>
    <x v="0"/>
    <x v="17"/>
    <x v="211"/>
    <x v="17"/>
    <x v="3"/>
  </r>
  <r>
    <n v="825"/>
    <s v="1665"/>
    <x v="2"/>
    <n v="28"/>
    <n v="0"/>
    <x v="0"/>
    <x v="0"/>
    <x v="0"/>
    <d v="2014-10-13T10:49:00"/>
    <x v="0"/>
    <s v="isro"/>
    <x v="0"/>
    <x v="17"/>
    <x v="211"/>
    <x v="17"/>
    <x v="3"/>
  </r>
  <r>
    <n v="1155"/>
    <s v="1665"/>
    <x v="3"/>
    <n v="48"/>
    <n v="48"/>
    <x v="0"/>
    <x v="0"/>
    <x v="0"/>
    <d v="2013-04-22T20:15:00"/>
    <x v="0"/>
    <s v="cipanas"/>
    <x v="0"/>
    <x v="17"/>
    <x v="211"/>
    <x v="17"/>
    <x v="3"/>
  </r>
  <r>
    <n v="1486"/>
    <s v="1665"/>
    <x v="4"/>
    <n v="27"/>
    <n v="0"/>
    <x v="0"/>
    <x v="0"/>
    <x v="0"/>
    <d v="2014-11-14T13:48:00"/>
    <x v="0"/>
    <s v="cipanas"/>
    <x v="0"/>
    <x v="17"/>
    <x v="211"/>
    <x v="17"/>
    <x v="3"/>
  </r>
  <r>
    <n v="162"/>
    <s v="1670"/>
    <x v="0"/>
    <n v="32"/>
    <n v="32"/>
    <x v="0"/>
    <x v="0"/>
    <x v="0"/>
    <d v="2014-12-14T13:11:53"/>
    <x v="0"/>
    <m/>
    <x v="0"/>
    <x v="17"/>
    <x v="212"/>
    <x v="17"/>
    <x v="3"/>
  </r>
  <r>
    <n v="507"/>
    <s v="1670"/>
    <x v="1"/>
    <n v="0"/>
    <n v="20"/>
    <x v="0"/>
    <x v="3"/>
    <x v="0"/>
    <d v="2014-12-14T13:11:53"/>
    <x v="0"/>
    <m/>
    <x v="0"/>
    <x v="17"/>
    <x v="212"/>
    <x v="17"/>
    <x v="3"/>
  </r>
  <r>
    <n v="827"/>
    <s v="1670"/>
    <x v="2"/>
    <n v="24"/>
    <n v="0"/>
    <x v="0"/>
    <x v="0"/>
    <x v="0"/>
    <d v="2014-10-13T10:50:00"/>
    <x v="0"/>
    <s v="isro"/>
    <x v="0"/>
    <x v="17"/>
    <x v="212"/>
    <x v="17"/>
    <x v="3"/>
  </r>
  <r>
    <n v="1157"/>
    <s v="1670"/>
    <x v="3"/>
    <n v="28"/>
    <n v="28"/>
    <x v="0"/>
    <x v="0"/>
    <x v="0"/>
    <d v="2013-04-22T20:16:00"/>
    <x v="0"/>
    <s v="cipanas"/>
    <x v="0"/>
    <x v="17"/>
    <x v="212"/>
    <x v="17"/>
    <x v="3"/>
  </r>
  <r>
    <n v="1488"/>
    <s v="1670"/>
    <x v="4"/>
    <n v="34"/>
    <n v="0"/>
    <x v="0"/>
    <x v="0"/>
    <x v="0"/>
    <d v="2014-11-14T13:49:00"/>
    <x v="0"/>
    <s v="cipanas"/>
    <x v="0"/>
    <x v="17"/>
    <x v="212"/>
    <x v="17"/>
    <x v="3"/>
  </r>
  <r>
    <n v="163"/>
    <s v="1675"/>
    <x v="0"/>
    <n v="22"/>
    <n v="22"/>
    <x v="0"/>
    <x v="0"/>
    <x v="0"/>
    <d v="2014-12-14T13:11:53"/>
    <x v="0"/>
    <m/>
    <x v="0"/>
    <x v="17"/>
    <x v="213"/>
    <x v="17"/>
    <x v="3"/>
  </r>
  <r>
    <n v="508"/>
    <s v="1675"/>
    <x v="1"/>
    <n v="0"/>
    <n v="42"/>
    <x v="0"/>
    <x v="3"/>
    <x v="0"/>
    <d v="2014-12-14T13:11:53"/>
    <x v="0"/>
    <m/>
    <x v="0"/>
    <x v="17"/>
    <x v="213"/>
    <x v="17"/>
    <x v="3"/>
  </r>
  <r>
    <n v="828"/>
    <s v="1675"/>
    <x v="2"/>
    <n v="58"/>
    <n v="0"/>
    <x v="0"/>
    <x v="0"/>
    <x v="0"/>
    <d v="2014-10-13T10:50:00"/>
    <x v="0"/>
    <s v="isro"/>
    <x v="0"/>
    <x v="17"/>
    <x v="213"/>
    <x v="17"/>
    <x v="3"/>
  </r>
  <r>
    <n v="1158"/>
    <s v="1675"/>
    <x v="3"/>
    <n v="72"/>
    <n v="72"/>
    <x v="0"/>
    <x v="0"/>
    <x v="0"/>
    <d v="2013-04-22T20:18:00"/>
    <x v="0"/>
    <s v="cipanas"/>
    <x v="0"/>
    <x v="17"/>
    <x v="213"/>
    <x v="17"/>
    <x v="3"/>
  </r>
  <r>
    <n v="1489"/>
    <s v="1675"/>
    <x v="4"/>
    <n v="91"/>
    <n v="0"/>
    <x v="0"/>
    <x v="0"/>
    <x v="0"/>
    <d v="2014-11-14T13:48:00"/>
    <x v="0"/>
    <s v="cipanas"/>
    <x v="0"/>
    <x v="17"/>
    <x v="213"/>
    <x v="17"/>
    <x v="3"/>
  </r>
  <r>
    <n v="164"/>
    <s v="1680"/>
    <x v="0"/>
    <n v="20"/>
    <n v="20"/>
    <x v="0"/>
    <x v="0"/>
    <x v="0"/>
    <d v="2014-12-14T13:11:53"/>
    <x v="0"/>
    <m/>
    <x v="0"/>
    <x v="17"/>
    <x v="214"/>
    <x v="17"/>
    <x v="3"/>
  </r>
  <r>
    <n v="509"/>
    <s v="1680"/>
    <x v="1"/>
    <n v="0"/>
    <n v="34"/>
    <x v="0"/>
    <x v="4"/>
    <x v="0"/>
    <d v="2014-12-14T13:11:53"/>
    <x v="0"/>
    <m/>
    <x v="0"/>
    <x v="17"/>
    <x v="214"/>
    <x v="17"/>
    <x v="3"/>
  </r>
  <r>
    <n v="829"/>
    <s v="1680"/>
    <x v="2"/>
    <n v="48"/>
    <n v="0"/>
    <x v="0"/>
    <x v="0"/>
    <x v="0"/>
    <d v="2014-10-13T10:49:00"/>
    <x v="0"/>
    <s v="isro"/>
    <x v="0"/>
    <x v="17"/>
    <x v="214"/>
    <x v="17"/>
    <x v="3"/>
  </r>
  <r>
    <n v="1159"/>
    <s v="1680"/>
    <x v="3"/>
    <n v="57"/>
    <n v="57"/>
    <x v="0"/>
    <x v="0"/>
    <x v="0"/>
    <d v="2013-04-22T20:16:00"/>
    <x v="0"/>
    <s v="cipanas"/>
    <x v="0"/>
    <x v="17"/>
    <x v="214"/>
    <x v="17"/>
    <x v="3"/>
  </r>
  <r>
    <n v="1490"/>
    <s v="1680"/>
    <x v="4"/>
    <n v="53"/>
    <n v="0"/>
    <x v="0"/>
    <x v="0"/>
    <x v="0"/>
    <d v="2014-11-14T13:48:00"/>
    <x v="0"/>
    <s v="cipanas"/>
    <x v="0"/>
    <x v="17"/>
    <x v="214"/>
    <x v="17"/>
    <x v="3"/>
  </r>
  <r>
    <n v="165"/>
    <s v="1685"/>
    <x v="0"/>
    <n v="25"/>
    <n v="25"/>
    <x v="0"/>
    <x v="0"/>
    <x v="0"/>
    <d v="2014-12-14T13:11:53"/>
    <x v="0"/>
    <m/>
    <x v="0"/>
    <x v="17"/>
    <x v="215"/>
    <x v="17"/>
    <x v="3"/>
  </r>
  <r>
    <n v="510"/>
    <s v="1685"/>
    <x v="1"/>
    <n v="0"/>
    <n v="21"/>
    <x v="0"/>
    <x v="6"/>
    <x v="0"/>
    <d v="2014-12-14T13:11:53"/>
    <x v="0"/>
    <m/>
    <x v="0"/>
    <x v="17"/>
    <x v="215"/>
    <x v="17"/>
    <x v="3"/>
  </r>
  <r>
    <n v="830"/>
    <s v="1685"/>
    <x v="2"/>
    <n v="13"/>
    <n v="0"/>
    <x v="0"/>
    <x v="0"/>
    <x v="0"/>
    <d v="2014-10-13T10:48:00"/>
    <x v="0"/>
    <s v="isro"/>
    <x v="0"/>
    <x v="17"/>
    <x v="215"/>
    <x v="17"/>
    <x v="3"/>
  </r>
  <r>
    <n v="1160"/>
    <s v="1685"/>
    <x v="3"/>
    <n v="26"/>
    <n v="26"/>
    <x v="0"/>
    <x v="0"/>
    <x v="0"/>
    <d v="2013-04-22T20:14:00"/>
    <x v="0"/>
    <s v="cipanas"/>
    <x v="0"/>
    <x v="17"/>
    <x v="215"/>
    <x v="17"/>
    <x v="3"/>
  </r>
  <r>
    <n v="1491"/>
    <s v="1685"/>
    <x v="4"/>
    <n v="32"/>
    <n v="0"/>
    <x v="0"/>
    <x v="0"/>
    <x v="0"/>
    <d v="2014-11-14T13:47:00"/>
    <x v="0"/>
    <s v="cipanas"/>
    <x v="0"/>
    <x v="17"/>
    <x v="215"/>
    <x v="17"/>
    <x v="3"/>
  </r>
  <r>
    <n v="166"/>
    <s v="1690"/>
    <x v="0"/>
    <n v="40"/>
    <n v="40"/>
    <x v="0"/>
    <x v="0"/>
    <x v="0"/>
    <d v="2014-12-14T13:11:53"/>
    <x v="0"/>
    <m/>
    <x v="0"/>
    <x v="17"/>
    <x v="216"/>
    <x v="17"/>
    <x v="3"/>
  </r>
  <r>
    <n v="511"/>
    <s v="1690"/>
    <x v="1"/>
    <n v="0"/>
    <n v="32"/>
    <x v="0"/>
    <x v="6"/>
    <x v="0"/>
    <d v="2014-12-14T13:11:53"/>
    <x v="0"/>
    <m/>
    <x v="0"/>
    <x v="17"/>
    <x v="216"/>
    <x v="17"/>
    <x v="3"/>
  </r>
  <r>
    <n v="831"/>
    <s v="1690"/>
    <x v="2"/>
    <n v="49"/>
    <n v="0"/>
    <x v="0"/>
    <x v="0"/>
    <x v="0"/>
    <d v="2014-10-13T10:50:00"/>
    <x v="0"/>
    <s v="isro"/>
    <x v="0"/>
    <x v="17"/>
    <x v="216"/>
    <x v="17"/>
    <x v="3"/>
  </r>
  <r>
    <n v="1161"/>
    <s v="1690"/>
    <x v="3"/>
    <n v="35"/>
    <n v="35"/>
    <x v="0"/>
    <x v="0"/>
    <x v="0"/>
    <d v="2013-04-22T20:19:00"/>
    <x v="0"/>
    <s v="cipanas"/>
    <x v="0"/>
    <x v="17"/>
    <x v="216"/>
    <x v="17"/>
    <x v="3"/>
  </r>
  <r>
    <n v="1492"/>
    <s v="1690"/>
    <x v="4"/>
    <n v="35"/>
    <n v="0"/>
    <x v="0"/>
    <x v="0"/>
    <x v="0"/>
    <d v="2014-11-14T13:49:00"/>
    <x v="0"/>
    <s v="cipanas"/>
    <x v="0"/>
    <x v="17"/>
    <x v="216"/>
    <x v="17"/>
    <x v="3"/>
  </r>
  <r>
    <n v="167"/>
    <s v="1695"/>
    <x v="0"/>
    <n v="58"/>
    <n v="58"/>
    <x v="1"/>
    <x v="1"/>
    <x v="0"/>
    <d v="2014-12-14T13:11:53"/>
    <x v="0"/>
    <m/>
    <x v="0"/>
    <x v="18"/>
    <x v="217"/>
    <x v="18"/>
    <x v="3"/>
  </r>
  <r>
    <n v="512"/>
    <s v="1695"/>
    <x v="1"/>
    <n v="0"/>
    <n v="38"/>
    <x v="0"/>
    <x v="0"/>
    <x v="0"/>
    <d v="2014-12-14T13:11:53"/>
    <x v="0"/>
    <m/>
    <x v="0"/>
    <x v="18"/>
    <x v="217"/>
    <x v="18"/>
    <x v="3"/>
  </r>
  <r>
    <n v="832"/>
    <s v="1695"/>
    <x v="2"/>
    <n v="0"/>
    <n v="31"/>
    <x v="11"/>
    <x v="0"/>
    <x v="0"/>
    <d v="2014-11-13T11:48:00"/>
    <x v="0"/>
    <s v="lebakgedong"/>
    <x v="0"/>
    <x v="18"/>
    <x v="217"/>
    <x v="18"/>
    <x v="3"/>
  </r>
  <r>
    <n v="1162"/>
    <s v="1695"/>
    <x v="3"/>
    <n v="0"/>
    <n v="38"/>
    <x v="0"/>
    <x v="0"/>
    <x v="5"/>
    <d v="2013-01-22T11:48:00"/>
    <x v="0"/>
    <s v="lebakgedong"/>
    <x v="0"/>
    <x v="18"/>
    <x v="217"/>
    <x v="18"/>
    <x v="3"/>
  </r>
  <r>
    <n v="1493"/>
    <s v="1695"/>
    <x v="4"/>
    <n v="20"/>
    <n v="41"/>
    <x v="14"/>
    <x v="0"/>
    <x v="0"/>
    <d v="2014-11-12T14:53:00"/>
    <x v="0"/>
    <s v="lebakgedong"/>
    <x v="0"/>
    <x v="18"/>
    <x v="217"/>
    <x v="18"/>
    <x v="3"/>
  </r>
  <r>
    <n v="168"/>
    <s v="1700"/>
    <x v="0"/>
    <n v="40"/>
    <n v="40"/>
    <x v="0"/>
    <x v="0"/>
    <x v="0"/>
    <d v="2014-12-14T13:11:53"/>
    <x v="0"/>
    <m/>
    <x v="0"/>
    <x v="18"/>
    <x v="218"/>
    <x v="18"/>
    <x v="3"/>
  </r>
  <r>
    <n v="513"/>
    <s v="1700"/>
    <x v="1"/>
    <n v="0"/>
    <n v="58"/>
    <x v="0"/>
    <x v="0"/>
    <x v="0"/>
    <d v="2014-12-14T13:11:53"/>
    <x v="0"/>
    <m/>
    <x v="0"/>
    <x v="18"/>
    <x v="218"/>
    <x v="18"/>
    <x v="3"/>
  </r>
  <r>
    <n v="833"/>
    <s v="1700"/>
    <x v="2"/>
    <n v="0"/>
    <n v="46"/>
    <x v="3"/>
    <x v="0"/>
    <x v="0"/>
    <d v="2014-11-13T11:48:00"/>
    <x v="0"/>
    <s v="lebakgedong"/>
    <x v="0"/>
    <x v="18"/>
    <x v="218"/>
    <x v="18"/>
    <x v="3"/>
  </r>
  <r>
    <n v="1163"/>
    <s v="1700"/>
    <x v="3"/>
    <n v="0"/>
    <n v="58"/>
    <x v="0"/>
    <x v="0"/>
    <x v="5"/>
    <d v="2013-01-22T11:49:00"/>
    <x v="0"/>
    <s v="lebakgedong"/>
    <x v="0"/>
    <x v="18"/>
    <x v="218"/>
    <x v="18"/>
    <x v="3"/>
  </r>
  <r>
    <n v="1494"/>
    <s v="1700"/>
    <x v="4"/>
    <n v="38"/>
    <n v="38"/>
    <x v="0"/>
    <x v="0"/>
    <x v="0"/>
    <d v="2014-11-12T14:54:00"/>
    <x v="0"/>
    <s v="lebakgedong"/>
    <x v="0"/>
    <x v="18"/>
    <x v="218"/>
    <x v="18"/>
    <x v="3"/>
  </r>
  <r>
    <n v="169"/>
    <s v="1705"/>
    <x v="0"/>
    <n v="60"/>
    <n v="60"/>
    <x v="0"/>
    <x v="0"/>
    <x v="0"/>
    <d v="2014-12-14T13:11:53"/>
    <x v="0"/>
    <m/>
    <x v="0"/>
    <x v="18"/>
    <x v="219"/>
    <x v="18"/>
    <x v="3"/>
  </r>
  <r>
    <n v="514"/>
    <s v="1705"/>
    <x v="1"/>
    <n v="0"/>
    <n v="64"/>
    <x v="0"/>
    <x v="0"/>
    <x v="0"/>
    <d v="2014-12-14T13:11:53"/>
    <x v="0"/>
    <m/>
    <x v="0"/>
    <x v="18"/>
    <x v="219"/>
    <x v="18"/>
    <x v="3"/>
  </r>
  <r>
    <n v="834"/>
    <s v="1705"/>
    <x v="2"/>
    <n v="0"/>
    <n v="48"/>
    <x v="0"/>
    <x v="0"/>
    <x v="0"/>
    <d v="2014-11-13T11:47:00"/>
    <x v="0"/>
    <s v="lebakgedong"/>
    <x v="0"/>
    <x v="18"/>
    <x v="219"/>
    <x v="18"/>
    <x v="3"/>
  </r>
  <r>
    <n v="1164"/>
    <s v="1705"/>
    <x v="3"/>
    <n v="0"/>
    <n v="64"/>
    <x v="0"/>
    <x v="0"/>
    <x v="5"/>
    <d v="2013-01-22T11:49:00"/>
    <x v="0"/>
    <s v="lebakgedong"/>
    <x v="0"/>
    <x v="18"/>
    <x v="219"/>
    <x v="18"/>
    <x v="3"/>
  </r>
  <r>
    <n v="1495"/>
    <s v="1705"/>
    <x v="4"/>
    <n v="15"/>
    <n v="59"/>
    <x v="0"/>
    <x v="0"/>
    <x v="0"/>
    <d v="2014-11-12T14:53:00"/>
    <x v="0"/>
    <s v="lebakgedong"/>
    <x v="0"/>
    <x v="18"/>
    <x v="219"/>
    <x v="18"/>
    <x v="3"/>
  </r>
  <r>
    <n v="170"/>
    <s v="1710"/>
    <x v="0"/>
    <n v="60"/>
    <n v="60"/>
    <x v="1"/>
    <x v="1"/>
    <x v="0"/>
    <d v="2014-12-14T13:11:53"/>
    <x v="0"/>
    <m/>
    <x v="0"/>
    <x v="18"/>
    <x v="137"/>
    <x v="18"/>
    <x v="3"/>
  </r>
  <r>
    <n v="515"/>
    <s v="1710"/>
    <x v="1"/>
    <n v="25"/>
    <n v="66"/>
    <x v="0"/>
    <x v="0"/>
    <x v="0"/>
    <d v="2014-12-14T13:11:53"/>
    <x v="0"/>
    <m/>
    <x v="0"/>
    <x v="18"/>
    <x v="137"/>
    <x v="18"/>
    <x v="3"/>
  </r>
  <r>
    <n v="835"/>
    <s v="1710"/>
    <x v="2"/>
    <n v="0"/>
    <n v="26"/>
    <x v="0"/>
    <x v="0"/>
    <x v="0"/>
    <d v="2014-11-13T11:47:00"/>
    <x v="0"/>
    <s v="lebakgedong"/>
    <x v="0"/>
    <x v="18"/>
    <x v="137"/>
    <x v="18"/>
    <x v="3"/>
  </r>
  <r>
    <n v="1165"/>
    <s v="1710"/>
    <x v="3"/>
    <n v="0"/>
    <n v="30"/>
    <x v="0"/>
    <x v="0"/>
    <x v="5"/>
    <d v="2013-01-22T11:49:00"/>
    <x v="0"/>
    <s v="lebakgedong"/>
    <x v="0"/>
    <x v="18"/>
    <x v="137"/>
    <x v="18"/>
    <x v="3"/>
  </r>
  <r>
    <n v="1496"/>
    <s v="1710"/>
    <x v="4"/>
    <n v="12"/>
    <n v="38"/>
    <x v="0"/>
    <x v="0"/>
    <x v="0"/>
    <d v="2014-11-12T14:52:00"/>
    <x v="0"/>
    <s v="lebakgedong"/>
    <x v="0"/>
    <x v="18"/>
    <x v="137"/>
    <x v="18"/>
    <x v="3"/>
  </r>
  <r>
    <n v="171"/>
    <s v="1715"/>
    <x v="0"/>
    <n v="15"/>
    <n v="15"/>
    <x v="0"/>
    <x v="0"/>
    <x v="0"/>
    <d v="2014-12-14T13:11:53"/>
    <x v="0"/>
    <m/>
    <x v="0"/>
    <x v="18"/>
    <x v="220"/>
    <x v="18"/>
    <x v="3"/>
  </r>
  <r>
    <n v="516"/>
    <s v="1715"/>
    <x v="1"/>
    <n v="0"/>
    <n v="45"/>
    <x v="0"/>
    <x v="0"/>
    <x v="0"/>
    <d v="2014-12-14T13:11:53"/>
    <x v="0"/>
    <m/>
    <x v="0"/>
    <x v="18"/>
    <x v="220"/>
    <x v="18"/>
    <x v="3"/>
  </r>
  <r>
    <n v="836"/>
    <s v="1715"/>
    <x v="2"/>
    <n v="0"/>
    <n v="39"/>
    <x v="0"/>
    <x v="0"/>
    <x v="0"/>
    <d v="2014-11-13T11:48:00"/>
    <x v="0"/>
    <s v="lebakgedong"/>
    <x v="0"/>
    <x v="18"/>
    <x v="220"/>
    <x v="18"/>
    <x v="3"/>
  </r>
  <r>
    <n v="1166"/>
    <s v="1715"/>
    <x v="3"/>
    <n v="0"/>
    <n v="45"/>
    <x v="0"/>
    <x v="0"/>
    <x v="5"/>
    <d v="2013-01-22T11:50:00"/>
    <x v="0"/>
    <s v="lebakgedong"/>
    <x v="0"/>
    <x v="18"/>
    <x v="220"/>
    <x v="18"/>
    <x v="3"/>
  </r>
  <r>
    <n v="1497"/>
    <s v="1715"/>
    <x v="4"/>
    <n v="18"/>
    <n v="55"/>
    <x v="0"/>
    <x v="0"/>
    <x v="0"/>
    <d v="2014-11-12T14:53:00"/>
    <x v="0"/>
    <s v="lebakgedong"/>
    <x v="10"/>
    <x v="18"/>
    <x v="220"/>
    <x v="18"/>
    <x v="3"/>
  </r>
  <r>
    <n v="172"/>
    <s v="1720"/>
    <x v="0"/>
    <n v="15"/>
    <n v="15"/>
    <x v="0"/>
    <x v="0"/>
    <x v="0"/>
    <d v="2014-12-14T13:11:53"/>
    <x v="0"/>
    <m/>
    <x v="0"/>
    <x v="18"/>
    <x v="221"/>
    <x v="18"/>
    <x v="3"/>
  </r>
  <r>
    <n v="517"/>
    <s v="1720"/>
    <x v="1"/>
    <n v="0"/>
    <n v="65"/>
    <x v="0"/>
    <x v="0"/>
    <x v="0"/>
    <d v="2014-12-14T13:11:53"/>
    <x v="0"/>
    <m/>
    <x v="0"/>
    <x v="18"/>
    <x v="221"/>
    <x v="18"/>
    <x v="3"/>
  </r>
  <r>
    <n v="837"/>
    <s v="1720"/>
    <x v="2"/>
    <n v="0"/>
    <n v="52"/>
    <x v="0"/>
    <x v="0"/>
    <x v="0"/>
    <d v="2014-11-13T11:47:00"/>
    <x v="0"/>
    <s v="lebakgedong"/>
    <x v="0"/>
    <x v="18"/>
    <x v="221"/>
    <x v="18"/>
    <x v="3"/>
  </r>
  <r>
    <n v="1167"/>
    <s v="1720"/>
    <x v="3"/>
    <n v="0"/>
    <n v="65"/>
    <x v="0"/>
    <x v="0"/>
    <x v="5"/>
    <d v="2013-01-22T11:50:00"/>
    <x v="0"/>
    <s v="lebakgedong"/>
    <x v="0"/>
    <x v="18"/>
    <x v="221"/>
    <x v="18"/>
    <x v="3"/>
  </r>
  <r>
    <n v="1498"/>
    <s v="1720"/>
    <x v="4"/>
    <n v="10"/>
    <n v="51"/>
    <x v="0"/>
    <x v="0"/>
    <x v="0"/>
    <d v="2014-11-12T14:52:00"/>
    <x v="0"/>
    <s v="lebakgedong"/>
    <x v="0"/>
    <x v="18"/>
    <x v="221"/>
    <x v="18"/>
    <x v="3"/>
  </r>
  <r>
    <n v="81"/>
    <s v="1280"/>
    <x v="0"/>
    <n v="30"/>
    <n v="30"/>
    <x v="1"/>
    <x v="1"/>
    <x v="0"/>
    <d v="2014-12-14T13:11:53"/>
    <x v="0"/>
    <m/>
    <x v="0"/>
    <x v="19"/>
    <x v="222"/>
    <x v="19"/>
    <x v="4"/>
  </r>
  <r>
    <n v="426"/>
    <s v="1280"/>
    <x v="1"/>
    <n v="40"/>
    <n v="42"/>
    <x v="0"/>
    <x v="0"/>
    <x v="0"/>
    <d v="2014-12-14T13:11:53"/>
    <x v="0"/>
    <m/>
    <x v="0"/>
    <x v="19"/>
    <x v="222"/>
    <x v="19"/>
    <x v="4"/>
  </r>
  <r>
    <n v="1076"/>
    <s v="1280"/>
    <x v="3"/>
    <n v="12"/>
    <n v="25"/>
    <x v="0"/>
    <x v="0"/>
    <x v="0"/>
    <d v="2013-04-22T19:10:00"/>
    <x v="0"/>
    <s v="sajira"/>
    <x v="11"/>
    <x v="19"/>
    <x v="222"/>
    <x v="19"/>
    <x v="4"/>
  </r>
  <r>
    <n v="82"/>
    <s v="1285"/>
    <x v="0"/>
    <n v="40"/>
    <n v="40"/>
    <x v="1"/>
    <x v="1"/>
    <x v="0"/>
    <d v="2014-12-14T13:11:53"/>
    <x v="0"/>
    <m/>
    <x v="0"/>
    <x v="19"/>
    <x v="223"/>
    <x v="19"/>
    <x v="4"/>
  </r>
  <r>
    <n v="427"/>
    <s v="1285"/>
    <x v="1"/>
    <n v="45"/>
    <n v="52"/>
    <x v="1"/>
    <x v="0"/>
    <x v="0"/>
    <d v="2014-12-14T13:11:53"/>
    <x v="0"/>
    <m/>
    <x v="0"/>
    <x v="19"/>
    <x v="223"/>
    <x v="19"/>
    <x v="4"/>
  </r>
  <r>
    <n v="1077"/>
    <s v="1285"/>
    <x v="3"/>
    <n v="8"/>
    <n v="30"/>
    <x v="1"/>
    <x v="0"/>
    <x v="0"/>
    <d v="2013-10-16T20:55:00"/>
    <x v="0"/>
    <s v="sajira"/>
    <x v="0"/>
    <x v="19"/>
    <x v="223"/>
    <x v="19"/>
    <x v="4"/>
  </r>
  <r>
    <n v="83"/>
    <s v="1290"/>
    <x v="0"/>
    <n v="37"/>
    <n v="37"/>
    <x v="1"/>
    <x v="1"/>
    <x v="0"/>
    <d v="2014-12-14T13:11:53"/>
    <x v="0"/>
    <m/>
    <x v="0"/>
    <x v="19"/>
    <x v="224"/>
    <x v="19"/>
    <x v="4"/>
  </r>
  <r>
    <n v="428"/>
    <s v="1290"/>
    <x v="1"/>
    <n v="37"/>
    <n v="52"/>
    <x v="0"/>
    <x v="0"/>
    <x v="0"/>
    <d v="2014-12-14T13:11:53"/>
    <x v="0"/>
    <m/>
    <x v="0"/>
    <x v="19"/>
    <x v="224"/>
    <x v="19"/>
    <x v="4"/>
  </r>
  <r>
    <n v="1078"/>
    <s v="1290"/>
    <x v="3"/>
    <n v="9"/>
    <n v="24"/>
    <x v="0"/>
    <x v="0"/>
    <x v="0"/>
    <d v="2013-10-16T20:56:00"/>
    <x v="0"/>
    <s v="sajira"/>
    <x v="0"/>
    <x v="19"/>
    <x v="224"/>
    <x v="19"/>
    <x v="4"/>
  </r>
  <r>
    <n v="84"/>
    <s v="1295"/>
    <x v="0"/>
    <n v="55"/>
    <n v="55"/>
    <x v="1"/>
    <x v="1"/>
    <x v="0"/>
    <d v="2014-12-14T13:11:53"/>
    <x v="0"/>
    <m/>
    <x v="0"/>
    <x v="19"/>
    <x v="225"/>
    <x v="19"/>
    <x v="4"/>
  </r>
  <r>
    <n v="429"/>
    <s v="1295"/>
    <x v="1"/>
    <n v="62"/>
    <n v="30"/>
    <x v="0"/>
    <x v="0"/>
    <x v="0"/>
    <d v="2014-12-14T13:11:53"/>
    <x v="0"/>
    <m/>
    <x v="0"/>
    <x v="19"/>
    <x v="225"/>
    <x v="19"/>
    <x v="4"/>
  </r>
  <r>
    <n v="1079"/>
    <s v="1295"/>
    <x v="3"/>
    <n v="7"/>
    <n v="28"/>
    <x v="0"/>
    <x v="0"/>
    <x v="0"/>
    <d v="2013-10-16T20:56:00"/>
    <x v="0"/>
    <s v="sajira"/>
    <x v="0"/>
    <x v="19"/>
    <x v="225"/>
    <x v="19"/>
    <x v="4"/>
  </r>
  <r>
    <n v="85"/>
    <s v="1300"/>
    <x v="0"/>
    <n v="20"/>
    <n v="20"/>
    <x v="0"/>
    <x v="0"/>
    <x v="0"/>
    <d v="2014-12-14T13:11:53"/>
    <x v="0"/>
    <m/>
    <x v="0"/>
    <x v="19"/>
    <x v="226"/>
    <x v="19"/>
    <x v="4"/>
  </r>
  <r>
    <n v="430"/>
    <s v="1300"/>
    <x v="1"/>
    <n v="37"/>
    <n v="31"/>
    <x v="0"/>
    <x v="0"/>
    <x v="0"/>
    <d v="2014-12-14T13:11:53"/>
    <x v="0"/>
    <m/>
    <x v="0"/>
    <x v="19"/>
    <x v="226"/>
    <x v="19"/>
    <x v="4"/>
  </r>
  <r>
    <n v="1080"/>
    <s v="1300"/>
    <x v="3"/>
    <n v="4"/>
    <n v="27"/>
    <x v="0"/>
    <x v="0"/>
    <x v="0"/>
    <d v="2013-10-16T20:57:00"/>
    <x v="0"/>
    <s v="sajira"/>
    <x v="0"/>
    <x v="19"/>
    <x v="226"/>
    <x v="19"/>
    <x v="4"/>
  </r>
  <r>
    <n v="86"/>
    <s v="1305"/>
    <x v="0"/>
    <n v="60"/>
    <n v="60"/>
    <x v="2"/>
    <x v="2"/>
    <x v="0"/>
    <d v="2014-12-14T13:11:53"/>
    <x v="0"/>
    <m/>
    <x v="0"/>
    <x v="19"/>
    <x v="227"/>
    <x v="19"/>
    <x v="4"/>
  </r>
  <r>
    <n v="431"/>
    <s v="1305"/>
    <x v="1"/>
    <n v="26"/>
    <n v="33"/>
    <x v="5"/>
    <x v="0"/>
    <x v="0"/>
    <d v="2014-12-14T13:11:53"/>
    <x v="0"/>
    <m/>
    <x v="0"/>
    <x v="19"/>
    <x v="227"/>
    <x v="19"/>
    <x v="4"/>
  </r>
  <r>
    <n v="1081"/>
    <s v="1305"/>
    <x v="3"/>
    <n v="0"/>
    <n v="20"/>
    <x v="0"/>
    <x v="1"/>
    <x v="0"/>
    <d v="2013-10-16T20:57:00"/>
    <x v="0"/>
    <s v="sajira"/>
    <x v="0"/>
    <x v="19"/>
    <x v="227"/>
    <x v="19"/>
    <x v="4"/>
  </r>
  <r>
    <n v="87"/>
    <s v="1310"/>
    <x v="0"/>
    <n v="30"/>
    <n v="30"/>
    <x v="0"/>
    <x v="0"/>
    <x v="0"/>
    <d v="2014-12-14T13:11:53"/>
    <x v="0"/>
    <m/>
    <x v="0"/>
    <x v="19"/>
    <x v="228"/>
    <x v="19"/>
    <x v="4"/>
  </r>
  <r>
    <n v="432"/>
    <s v="1310"/>
    <x v="1"/>
    <n v="44"/>
    <n v="29"/>
    <x v="0"/>
    <x v="0"/>
    <x v="0"/>
    <d v="2014-12-14T13:11:53"/>
    <x v="0"/>
    <m/>
    <x v="0"/>
    <x v="19"/>
    <x v="228"/>
    <x v="19"/>
    <x v="4"/>
  </r>
  <r>
    <n v="1082"/>
    <s v="1310"/>
    <x v="3"/>
    <n v="5"/>
    <n v="29"/>
    <x v="0"/>
    <x v="0"/>
    <x v="0"/>
    <d v="2013-10-16T20:57:00"/>
    <x v="0"/>
    <s v="sajira"/>
    <x v="0"/>
    <x v="19"/>
    <x v="228"/>
    <x v="19"/>
    <x v="4"/>
  </r>
  <r>
    <n v="88"/>
    <s v="1315"/>
    <x v="0"/>
    <n v="30"/>
    <n v="30"/>
    <x v="1"/>
    <x v="1"/>
    <x v="0"/>
    <d v="2014-12-14T13:11:53"/>
    <x v="0"/>
    <m/>
    <x v="0"/>
    <x v="19"/>
    <x v="229"/>
    <x v="19"/>
    <x v="4"/>
  </r>
  <r>
    <n v="433"/>
    <s v="1315"/>
    <x v="1"/>
    <n v="44"/>
    <n v="41"/>
    <x v="2"/>
    <x v="0"/>
    <x v="0"/>
    <d v="2014-12-14T13:11:53"/>
    <x v="0"/>
    <m/>
    <x v="0"/>
    <x v="19"/>
    <x v="229"/>
    <x v="19"/>
    <x v="4"/>
  </r>
  <r>
    <n v="1083"/>
    <s v="1315"/>
    <x v="3"/>
    <n v="8"/>
    <n v="32"/>
    <x v="1"/>
    <x v="0"/>
    <x v="0"/>
    <d v="2013-10-16T20:59:00"/>
    <x v="0"/>
    <s v="sajira"/>
    <x v="0"/>
    <x v="19"/>
    <x v="229"/>
    <x v="19"/>
    <x v="4"/>
  </r>
  <r>
    <n v="89"/>
    <s v="1320"/>
    <x v="0"/>
    <n v="30"/>
    <n v="30"/>
    <x v="1"/>
    <x v="1"/>
    <x v="0"/>
    <d v="2014-12-14T13:11:53"/>
    <x v="0"/>
    <m/>
    <x v="0"/>
    <x v="19"/>
    <x v="230"/>
    <x v="19"/>
    <x v="4"/>
  </r>
  <r>
    <n v="434"/>
    <s v="1320"/>
    <x v="1"/>
    <n v="45"/>
    <n v="22"/>
    <x v="1"/>
    <x v="0"/>
    <x v="0"/>
    <d v="2014-12-14T13:11:53"/>
    <x v="0"/>
    <m/>
    <x v="0"/>
    <x v="19"/>
    <x v="230"/>
    <x v="19"/>
    <x v="4"/>
  </r>
  <r>
    <n v="1084"/>
    <s v="1320"/>
    <x v="3"/>
    <n v="8"/>
    <n v="35"/>
    <x v="0"/>
    <x v="0"/>
    <x v="0"/>
    <d v="2013-10-16T20:58:00"/>
    <x v="0"/>
    <s v="sajira"/>
    <x v="0"/>
    <x v="19"/>
    <x v="230"/>
    <x v="19"/>
    <x v="4"/>
  </r>
  <r>
    <n v="90"/>
    <s v="1325"/>
    <x v="0"/>
    <n v="42"/>
    <n v="42"/>
    <x v="0"/>
    <x v="0"/>
    <x v="0"/>
    <d v="2014-12-14T13:11:53"/>
    <x v="0"/>
    <m/>
    <x v="0"/>
    <x v="19"/>
    <x v="64"/>
    <x v="19"/>
    <x v="4"/>
  </r>
  <r>
    <n v="435"/>
    <s v="1325"/>
    <x v="1"/>
    <n v="44"/>
    <n v="42"/>
    <x v="1"/>
    <x v="0"/>
    <x v="0"/>
    <d v="2014-12-14T13:11:53"/>
    <x v="0"/>
    <m/>
    <x v="0"/>
    <x v="19"/>
    <x v="64"/>
    <x v="19"/>
    <x v="4"/>
  </r>
  <r>
    <n v="1085"/>
    <s v="1325"/>
    <x v="3"/>
    <n v="10"/>
    <n v="29"/>
    <x v="0"/>
    <x v="0"/>
    <x v="0"/>
    <d v="2013-10-16T21:00:00"/>
    <x v="0"/>
    <s v="sajira"/>
    <x v="0"/>
    <x v="19"/>
    <x v="64"/>
    <x v="19"/>
    <x v="4"/>
  </r>
  <r>
    <n v="91"/>
    <s v="1330"/>
    <x v="0"/>
    <n v="43"/>
    <n v="43"/>
    <x v="1"/>
    <x v="1"/>
    <x v="0"/>
    <d v="2014-12-14T13:11:53"/>
    <x v="0"/>
    <m/>
    <x v="0"/>
    <x v="19"/>
    <x v="231"/>
    <x v="19"/>
    <x v="4"/>
  </r>
  <r>
    <n v="436"/>
    <s v="1330"/>
    <x v="1"/>
    <n v="49"/>
    <n v="82"/>
    <x v="5"/>
    <x v="0"/>
    <x v="0"/>
    <d v="2014-12-14T13:11:53"/>
    <x v="0"/>
    <m/>
    <x v="0"/>
    <x v="19"/>
    <x v="231"/>
    <x v="19"/>
    <x v="4"/>
  </r>
  <r>
    <n v="1086"/>
    <s v="1330"/>
    <x v="3"/>
    <n v="8"/>
    <n v="40"/>
    <x v="1"/>
    <x v="2"/>
    <x v="0"/>
    <d v="2013-10-16T21:00:00"/>
    <x v="0"/>
    <s v="sajira"/>
    <x v="0"/>
    <x v="19"/>
    <x v="231"/>
    <x v="19"/>
    <x v="4"/>
  </r>
  <r>
    <n v="92"/>
    <s v="1335"/>
    <x v="0"/>
    <n v="36"/>
    <n v="36"/>
    <x v="0"/>
    <x v="0"/>
    <x v="0"/>
    <d v="2014-12-14T13:11:53"/>
    <x v="0"/>
    <m/>
    <x v="0"/>
    <x v="19"/>
    <x v="41"/>
    <x v="19"/>
    <x v="4"/>
  </r>
  <r>
    <n v="437"/>
    <s v="1335"/>
    <x v="1"/>
    <n v="18"/>
    <n v="34"/>
    <x v="0"/>
    <x v="0"/>
    <x v="0"/>
    <d v="2014-12-14T13:11:53"/>
    <x v="0"/>
    <m/>
    <x v="0"/>
    <x v="19"/>
    <x v="41"/>
    <x v="19"/>
    <x v="4"/>
  </r>
  <r>
    <n v="1087"/>
    <s v="1335"/>
    <x v="3"/>
    <n v="4"/>
    <n v="25"/>
    <x v="0"/>
    <x v="1"/>
    <x v="0"/>
    <d v="2013-10-16T21:01:00"/>
    <x v="0"/>
    <s v="sajira"/>
    <x v="0"/>
    <x v="19"/>
    <x v="41"/>
    <x v="19"/>
    <x v="4"/>
  </r>
  <r>
    <n v="93"/>
    <s v="1340"/>
    <x v="0"/>
    <n v="44"/>
    <n v="44"/>
    <x v="0"/>
    <x v="0"/>
    <x v="0"/>
    <d v="2014-12-14T13:11:53"/>
    <x v="0"/>
    <m/>
    <x v="0"/>
    <x v="19"/>
    <x v="232"/>
    <x v="19"/>
    <x v="4"/>
  </r>
  <r>
    <n v="438"/>
    <s v="1340"/>
    <x v="1"/>
    <n v="35"/>
    <n v="29"/>
    <x v="0"/>
    <x v="0"/>
    <x v="0"/>
    <d v="2014-12-14T13:11:53"/>
    <x v="0"/>
    <m/>
    <x v="0"/>
    <x v="19"/>
    <x v="232"/>
    <x v="19"/>
    <x v="4"/>
  </r>
  <r>
    <n v="1088"/>
    <s v="1340"/>
    <x v="3"/>
    <n v="7"/>
    <n v="25"/>
    <x v="0"/>
    <x v="0"/>
    <x v="0"/>
    <d v="2013-10-16T20:59:00"/>
    <x v="0"/>
    <s v="sajira"/>
    <x v="0"/>
    <x v="19"/>
    <x v="232"/>
    <x v="19"/>
    <x v="4"/>
  </r>
  <r>
    <n v="94"/>
    <s v="1345"/>
    <x v="0"/>
    <n v="60"/>
    <n v="60"/>
    <x v="1"/>
    <x v="1"/>
    <x v="0"/>
    <d v="2014-12-14T13:11:53"/>
    <x v="0"/>
    <m/>
    <x v="0"/>
    <x v="19"/>
    <x v="233"/>
    <x v="19"/>
    <x v="4"/>
  </r>
  <r>
    <n v="439"/>
    <s v="1345"/>
    <x v="1"/>
    <n v="37"/>
    <n v="32"/>
    <x v="2"/>
    <x v="0"/>
    <x v="0"/>
    <d v="2014-12-14T13:11:53"/>
    <x v="0"/>
    <m/>
    <x v="0"/>
    <x v="19"/>
    <x v="233"/>
    <x v="19"/>
    <x v="4"/>
  </r>
  <r>
    <n v="1089"/>
    <s v="1345"/>
    <x v="3"/>
    <n v="5"/>
    <n v="32"/>
    <x v="0"/>
    <x v="0"/>
    <x v="0"/>
    <d v="2013-10-16T21:00:00"/>
    <x v="0"/>
    <s v="sajira"/>
    <x v="0"/>
    <x v="19"/>
    <x v="233"/>
    <x v="19"/>
    <x v="4"/>
  </r>
  <r>
    <n v="95"/>
    <s v="1346"/>
    <x v="0"/>
    <n v="40"/>
    <n v="40"/>
    <x v="0"/>
    <x v="0"/>
    <x v="0"/>
    <d v="2014-12-14T13:11:53"/>
    <x v="0"/>
    <m/>
    <x v="0"/>
    <x v="19"/>
    <x v="234"/>
    <x v="19"/>
    <x v="4"/>
  </r>
  <r>
    <n v="440"/>
    <s v="1346"/>
    <x v="1"/>
    <n v="53"/>
    <n v="29"/>
    <x v="0"/>
    <x v="0"/>
    <x v="0"/>
    <d v="2014-12-14T13:11:53"/>
    <x v="0"/>
    <m/>
    <x v="0"/>
    <x v="19"/>
    <x v="234"/>
    <x v="19"/>
    <x v="4"/>
  </r>
  <r>
    <n v="1090"/>
    <s v="1346"/>
    <x v="3"/>
    <n v="12"/>
    <n v="40"/>
    <x v="0"/>
    <x v="1"/>
    <x v="0"/>
    <d v="2013-10-16T20:58:00"/>
    <x v="0"/>
    <s v="sajira"/>
    <x v="0"/>
    <x v="19"/>
    <x v="234"/>
    <x v="19"/>
    <x v="4"/>
  </r>
  <r>
    <n v="39"/>
    <s v="1070"/>
    <x v="0"/>
    <n v="50"/>
    <n v="50"/>
    <x v="0"/>
    <x v="0"/>
    <x v="0"/>
    <d v="2014-12-14T13:11:53"/>
    <x v="0"/>
    <m/>
    <x v="0"/>
    <x v="20"/>
    <x v="235"/>
    <x v="20"/>
    <x v="5"/>
  </r>
  <r>
    <n v="384"/>
    <s v="1070"/>
    <x v="1"/>
    <n v="33"/>
    <n v="21"/>
    <x v="0"/>
    <x v="0"/>
    <x v="0"/>
    <d v="2014-12-14T13:11:53"/>
    <x v="0"/>
    <m/>
    <x v="0"/>
    <x v="20"/>
    <x v="235"/>
    <x v="20"/>
    <x v="5"/>
  </r>
  <r>
    <n v="729"/>
    <s v="1070"/>
    <x v="2"/>
    <n v="29"/>
    <n v="0"/>
    <x v="2"/>
    <x v="0"/>
    <x v="0"/>
    <d v="2014-12-13T11:00:00"/>
    <x v="0"/>
    <s v="isro"/>
    <x v="0"/>
    <x v="20"/>
    <x v="235"/>
    <x v="20"/>
    <x v="5"/>
  </r>
  <r>
    <n v="1034"/>
    <s v="1070"/>
    <x v="3"/>
    <n v="0"/>
    <n v="21"/>
    <x v="0"/>
    <x v="0"/>
    <x v="0"/>
    <d v="2013-11-27T15:31:00"/>
    <x v="0"/>
    <s v="isro"/>
    <x v="0"/>
    <x v="20"/>
    <x v="235"/>
    <x v="20"/>
    <x v="5"/>
  </r>
  <r>
    <n v="1380"/>
    <s v="1070"/>
    <x v="4"/>
    <n v="27"/>
    <n v="0"/>
    <x v="1"/>
    <x v="0"/>
    <x v="0"/>
    <d v="2014-12-13T11:00:00"/>
    <x v="0"/>
    <s v="isro"/>
    <x v="0"/>
    <x v="20"/>
    <x v="235"/>
    <x v="20"/>
    <x v="5"/>
  </r>
  <r>
    <n v="40"/>
    <s v="1075"/>
    <x v="0"/>
    <n v="52"/>
    <n v="52"/>
    <x v="0"/>
    <x v="0"/>
    <x v="0"/>
    <d v="2014-12-14T13:11:53"/>
    <x v="0"/>
    <m/>
    <x v="0"/>
    <x v="20"/>
    <x v="236"/>
    <x v="20"/>
    <x v="5"/>
  </r>
  <r>
    <n v="385"/>
    <s v="1075"/>
    <x v="1"/>
    <n v="35"/>
    <n v="49"/>
    <x v="0"/>
    <x v="0"/>
    <x v="0"/>
    <d v="2014-12-14T13:11:53"/>
    <x v="0"/>
    <m/>
    <x v="0"/>
    <x v="20"/>
    <x v="236"/>
    <x v="20"/>
    <x v="5"/>
  </r>
  <r>
    <n v="730"/>
    <s v="1075"/>
    <x v="2"/>
    <n v="28"/>
    <n v="24"/>
    <x v="3"/>
    <x v="0"/>
    <x v="0"/>
    <d v="2014-12-13T11:00:00"/>
    <x v="0"/>
    <s v="isro"/>
    <x v="0"/>
    <x v="20"/>
    <x v="236"/>
    <x v="20"/>
    <x v="5"/>
  </r>
  <r>
    <n v="1035"/>
    <s v="1075"/>
    <x v="3"/>
    <n v="0"/>
    <n v="49"/>
    <x v="0"/>
    <x v="0"/>
    <x v="0"/>
    <d v="2013-11-27T15:31:00"/>
    <x v="0"/>
    <s v="isro"/>
    <x v="0"/>
    <x v="20"/>
    <x v="236"/>
    <x v="20"/>
    <x v="5"/>
  </r>
  <r>
    <n v="1381"/>
    <s v="1075"/>
    <x v="4"/>
    <n v="32"/>
    <n v="32"/>
    <x v="2"/>
    <x v="0"/>
    <x v="0"/>
    <d v="2014-12-13T11:00:00"/>
    <x v="0"/>
    <s v="isro"/>
    <x v="0"/>
    <x v="20"/>
    <x v="236"/>
    <x v="20"/>
    <x v="5"/>
  </r>
  <r>
    <n v="41"/>
    <s v="1080"/>
    <x v="0"/>
    <n v="51"/>
    <n v="51"/>
    <x v="1"/>
    <x v="1"/>
    <x v="0"/>
    <d v="2014-12-14T13:11:53"/>
    <x v="0"/>
    <m/>
    <x v="0"/>
    <x v="20"/>
    <x v="237"/>
    <x v="20"/>
    <x v="5"/>
  </r>
  <r>
    <n v="386"/>
    <s v="1080"/>
    <x v="1"/>
    <n v="58"/>
    <n v="37"/>
    <x v="0"/>
    <x v="0"/>
    <x v="0"/>
    <d v="2014-12-14T13:11:53"/>
    <x v="0"/>
    <m/>
    <x v="0"/>
    <x v="20"/>
    <x v="237"/>
    <x v="20"/>
    <x v="5"/>
  </r>
  <r>
    <n v="731"/>
    <s v="1080"/>
    <x v="2"/>
    <n v="0"/>
    <n v="0"/>
    <x v="0"/>
    <x v="0"/>
    <x v="0"/>
    <d v="2014-12-13T11:00:00"/>
    <x v="0"/>
    <s v="isro"/>
    <x v="0"/>
    <x v="20"/>
    <x v="237"/>
    <x v="20"/>
    <x v="5"/>
  </r>
  <r>
    <n v="1036"/>
    <s v="1080"/>
    <x v="3"/>
    <n v="0"/>
    <n v="37"/>
    <x v="0"/>
    <x v="0"/>
    <x v="0"/>
    <d v="2013-11-27T15:32:00"/>
    <x v="0"/>
    <s v="isro"/>
    <x v="0"/>
    <x v="20"/>
    <x v="237"/>
    <x v="20"/>
    <x v="5"/>
  </r>
  <r>
    <n v="1382"/>
    <s v="1080"/>
    <x v="4"/>
    <n v="0"/>
    <n v="0"/>
    <x v="0"/>
    <x v="0"/>
    <x v="0"/>
    <d v="2014-12-13T11:00:00"/>
    <x v="0"/>
    <s v="isro"/>
    <x v="0"/>
    <x v="20"/>
    <x v="237"/>
    <x v="20"/>
    <x v="5"/>
  </r>
  <r>
    <n v="42"/>
    <s v="1085"/>
    <x v="0"/>
    <n v="30"/>
    <n v="30"/>
    <x v="1"/>
    <x v="1"/>
    <x v="0"/>
    <d v="2014-12-14T13:11:53"/>
    <x v="0"/>
    <m/>
    <x v="0"/>
    <x v="20"/>
    <x v="238"/>
    <x v="20"/>
    <x v="5"/>
  </r>
  <r>
    <n v="387"/>
    <s v="1085"/>
    <x v="1"/>
    <n v="48"/>
    <n v="67"/>
    <x v="0"/>
    <x v="0"/>
    <x v="0"/>
    <d v="2014-12-14T13:11:53"/>
    <x v="0"/>
    <m/>
    <x v="0"/>
    <x v="20"/>
    <x v="238"/>
    <x v="20"/>
    <x v="5"/>
  </r>
  <r>
    <n v="732"/>
    <s v="1085"/>
    <x v="2"/>
    <n v="4"/>
    <n v="0"/>
    <x v="2"/>
    <x v="0"/>
    <x v="0"/>
    <d v="2014-12-13T11:00:00"/>
    <x v="0"/>
    <s v="isro"/>
    <x v="0"/>
    <x v="20"/>
    <x v="238"/>
    <x v="20"/>
    <x v="5"/>
  </r>
  <r>
    <n v="1037"/>
    <s v="1085"/>
    <x v="3"/>
    <n v="0"/>
    <n v="67"/>
    <x v="0"/>
    <x v="0"/>
    <x v="0"/>
    <d v="2013-11-27T15:32:00"/>
    <x v="0"/>
    <s v="isro"/>
    <x v="0"/>
    <x v="20"/>
    <x v="238"/>
    <x v="20"/>
    <x v="5"/>
  </r>
  <r>
    <n v="1383"/>
    <s v="1085"/>
    <x v="4"/>
    <n v="5"/>
    <n v="0"/>
    <x v="0"/>
    <x v="0"/>
    <x v="0"/>
    <d v="2014-12-13T11:00:00"/>
    <x v="0"/>
    <s v="isro"/>
    <x v="0"/>
    <x v="20"/>
    <x v="238"/>
    <x v="20"/>
    <x v="5"/>
  </r>
  <r>
    <n v="43"/>
    <s v="1090"/>
    <x v="0"/>
    <n v="50"/>
    <n v="50"/>
    <x v="1"/>
    <x v="1"/>
    <x v="0"/>
    <d v="2014-12-14T13:11:53"/>
    <x v="0"/>
    <m/>
    <x v="0"/>
    <x v="20"/>
    <x v="239"/>
    <x v="20"/>
    <x v="5"/>
  </r>
  <r>
    <n v="388"/>
    <s v="1090"/>
    <x v="1"/>
    <n v="54"/>
    <n v="26"/>
    <x v="0"/>
    <x v="0"/>
    <x v="0"/>
    <d v="2014-12-14T13:11:53"/>
    <x v="0"/>
    <m/>
    <x v="0"/>
    <x v="20"/>
    <x v="239"/>
    <x v="20"/>
    <x v="5"/>
  </r>
  <r>
    <n v="733"/>
    <s v="1090"/>
    <x v="2"/>
    <n v="47"/>
    <n v="0"/>
    <x v="1"/>
    <x v="0"/>
    <x v="0"/>
    <d v="2014-12-13T11:00:00"/>
    <x v="0"/>
    <s v="isro"/>
    <x v="0"/>
    <x v="20"/>
    <x v="239"/>
    <x v="20"/>
    <x v="5"/>
  </r>
  <r>
    <n v="1038"/>
    <s v="1090"/>
    <x v="3"/>
    <n v="0"/>
    <n v="26"/>
    <x v="0"/>
    <x v="0"/>
    <x v="0"/>
    <d v="2013-11-27T15:32:00"/>
    <x v="0"/>
    <s v="isro"/>
    <x v="0"/>
    <x v="20"/>
    <x v="239"/>
    <x v="20"/>
    <x v="5"/>
  </r>
  <r>
    <n v="1384"/>
    <s v="1090"/>
    <x v="4"/>
    <n v="75"/>
    <n v="0"/>
    <x v="0"/>
    <x v="0"/>
    <x v="0"/>
    <d v="2014-12-13T11:00:00"/>
    <x v="0"/>
    <s v="isro"/>
    <x v="0"/>
    <x v="20"/>
    <x v="239"/>
    <x v="20"/>
    <x v="5"/>
  </r>
  <r>
    <n v="44"/>
    <s v="1095"/>
    <x v="0"/>
    <n v="55"/>
    <n v="55"/>
    <x v="2"/>
    <x v="2"/>
    <x v="0"/>
    <d v="2014-12-14T13:11:53"/>
    <x v="0"/>
    <m/>
    <x v="0"/>
    <x v="20"/>
    <x v="240"/>
    <x v="20"/>
    <x v="5"/>
  </r>
  <r>
    <n v="389"/>
    <s v="1095"/>
    <x v="1"/>
    <n v="68"/>
    <n v="30"/>
    <x v="0"/>
    <x v="0"/>
    <x v="0"/>
    <d v="2014-12-14T13:11:53"/>
    <x v="0"/>
    <m/>
    <x v="0"/>
    <x v="20"/>
    <x v="240"/>
    <x v="20"/>
    <x v="5"/>
  </r>
  <r>
    <n v="734"/>
    <s v="1095"/>
    <x v="2"/>
    <n v="0"/>
    <n v="0"/>
    <x v="0"/>
    <x v="0"/>
    <x v="0"/>
    <d v="2014-12-13T11:00:00"/>
    <x v="0"/>
    <s v="isro"/>
    <x v="0"/>
    <x v="20"/>
    <x v="240"/>
    <x v="20"/>
    <x v="5"/>
  </r>
  <r>
    <n v="1039"/>
    <s v="1095"/>
    <x v="3"/>
    <n v="0"/>
    <n v="30"/>
    <x v="0"/>
    <x v="0"/>
    <x v="0"/>
    <d v="2013-11-27T15:33:00"/>
    <x v="0"/>
    <s v="isro"/>
    <x v="0"/>
    <x v="20"/>
    <x v="240"/>
    <x v="20"/>
    <x v="5"/>
  </r>
  <r>
    <n v="1385"/>
    <s v="1095"/>
    <x v="4"/>
    <n v="0"/>
    <n v="0"/>
    <x v="0"/>
    <x v="0"/>
    <x v="0"/>
    <d v="2014-12-13T11:00:00"/>
    <x v="0"/>
    <s v="isro"/>
    <x v="0"/>
    <x v="20"/>
    <x v="240"/>
    <x v="20"/>
    <x v="5"/>
  </r>
  <r>
    <n v="45"/>
    <s v="1100"/>
    <x v="0"/>
    <n v="50"/>
    <n v="50"/>
    <x v="0"/>
    <x v="0"/>
    <x v="0"/>
    <d v="2014-12-14T13:11:53"/>
    <x v="0"/>
    <m/>
    <x v="0"/>
    <x v="20"/>
    <x v="241"/>
    <x v="20"/>
    <x v="5"/>
  </r>
  <r>
    <n v="390"/>
    <s v="1100"/>
    <x v="1"/>
    <n v="47"/>
    <n v="24"/>
    <x v="0"/>
    <x v="0"/>
    <x v="0"/>
    <d v="2014-12-14T13:11:53"/>
    <x v="0"/>
    <m/>
    <x v="0"/>
    <x v="20"/>
    <x v="241"/>
    <x v="20"/>
    <x v="5"/>
  </r>
  <r>
    <n v="735"/>
    <s v="1100"/>
    <x v="2"/>
    <n v="55"/>
    <n v="55"/>
    <x v="0"/>
    <x v="0"/>
    <x v="0"/>
    <d v="2014-12-13T11:00:00"/>
    <x v="0"/>
    <s v="isro"/>
    <x v="0"/>
    <x v="20"/>
    <x v="241"/>
    <x v="20"/>
    <x v="5"/>
  </r>
  <r>
    <n v="1040"/>
    <s v="1100"/>
    <x v="3"/>
    <n v="0"/>
    <n v="24"/>
    <x v="0"/>
    <x v="0"/>
    <x v="0"/>
    <d v="2013-11-27T15:33:00"/>
    <x v="0"/>
    <s v="isro"/>
    <x v="0"/>
    <x v="20"/>
    <x v="241"/>
    <x v="20"/>
    <x v="5"/>
  </r>
  <r>
    <n v="1386"/>
    <s v="1100"/>
    <x v="4"/>
    <n v="41"/>
    <n v="41"/>
    <x v="0"/>
    <x v="0"/>
    <x v="0"/>
    <d v="2014-12-13T11:00:00"/>
    <x v="0"/>
    <s v="isro"/>
    <x v="0"/>
    <x v="20"/>
    <x v="241"/>
    <x v="20"/>
    <x v="5"/>
  </r>
  <r>
    <n v="46"/>
    <s v="1105"/>
    <x v="0"/>
    <n v="51"/>
    <n v="51"/>
    <x v="1"/>
    <x v="1"/>
    <x v="0"/>
    <d v="2014-12-14T13:11:53"/>
    <x v="0"/>
    <m/>
    <x v="0"/>
    <x v="20"/>
    <x v="242"/>
    <x v="20"/>
    <x v="5"/>
  </r>
  <r>
    <n v="391"/>
    <s v="1105"/>
    <x v="1"/>
    <n v="86"/>
    <n v="33"/>
    <x v="0"/>
    <x v="0"/>
    <x v="0"/>
    <d v="2014-12-14T13:11:53"/>
    <x v="0"/>
    <m/>
    <x v="0"/>
    <x v="20"/>
    <x v="242"/>
    <x v="20"/>
    <x v="5"/>
  </r>
  <r>
    <n v="736"/>
    <s v="1105"/>
    <x v="2"/>
    <n v="0"/>
    <n v="0"/>
    <x v="0"/>
    <x v="0"/>
    <x v="0"/>
    <d v="2014-12-13T11:00:00"/>
    <x v="0"/>
    <s v="isro"/>
    <x v="0"/>
    <x v="20"/>
    <x v="242"/>
    <x v="20"/>
    <x v="5"/>
  </r>
  <r>
    <n v="1041"/>
    <s v="1105"/>
    <x v="3"/>
    <n v="1"/>
    <n v="33"/>
    <x v="0"/>
    <x v="0"/>
    <x v="0"/>
    <d v="2013-11-27T15:33:00"/>
    <x v="0"/>
    <s v="isro"/>
    <x v="12"/>
    <x v="20"/>
    <x v="242"/>
    <x v="20"/>
    <x v="5"/>
  </r>
  <r>
    <n v="1387"/>
    <s v="1105"/>
    <x v="4"/>
    <n v="0"/>
    <n v="0"/>
    <x v="0"/>
    <x v="0"/>
    <x v="0"/>
    <d v="2014-12-13T11:00:00"/>
    <x v="0"/>
    <s v="isro"/>
    <x v="0"/>
    <x v="20"/>
    <x v="242"/>
    <x v="20"/>
    <x v="5"/>
  </r>
  <r>
    <n v="47"/>
    <s v="1110"/>
    <x v="0"/>
    <n v="50"/>
    <n v="50"/>
    <x v="0"/>
    <x v="0"/>
    <x v="0"/>
    <d v="2014-12-14T13:11:53"/>
    <x v="0"/>
    <m/>
    <x v="0"/>
    <x v="20"/>
    <x v="243"/>
    <x v="20"/>
    <x v="5"/>
  </r>
  <r>
    <n v="392"/>
    <s v="1110"/>
    <x v="1"/>
    <n v="48"/>
    <n v="25"/>
    <x v="0"/>
    <x v="0"/>
    <x v="0"/>
    <d v="2014-12-14T13:11:53"/>
    <x v="0"/>
    <m/>
    <x v="0"/>
    <x v="20"/>
    <x v="243"/>
    <x v="20"/>
    <x v="5"/>
  </r>
  <r>
    <n v="737"/>
    <s v="1110"/>
    <x v="2"/>
    <n v="0"/>
    <n v="0"/>
    <x v="0"/>
    <x v="0"/>
    <x v="0"/>
    <d v="2014-12-13T11:00:00"/>
    <x v="0"/>
    <s v="isro"/>
    <x v="0"/>
    <x v="20"/>
    <x v="243"/>
    <x v="20"/>
    <x v="5"/>
  </r>
  <r>
    <n v="1042"/>
    <s v="1110"/>
    <x v="3"/>
    <n v="1"/>
    <n v="25"/>
    <x v="0"/>
    <x v="0"/>
    <x v="0"/>
    <d v="2013-11-27T15:34:00"/>
    <x v="0"/>
    <s v="isro"/>
    <x v="0"/>
    <x v="20"/>
    <x v="243"/>
    <x v="20"/>
    <x v="5"/>
  </r>
  <r>
    <n v="1388"/>
    <s v="1110"/>
    <x v="4"/>
    <n v="0"/>
    <n v="0"/>
    <x v="0"/>
    <x v="0"/>
    <x v="0"/>
    <d v="2014-12-13T11:00:00"/>
    <x v="0"/>
    <s v="isro"/>
    <x v="0"/>
    <x v="20"/>
    <x v="243"/>
    <x v="20"/>
    <x v="5"/>
  </r>
  <r>
    <n v="48"/>
    <s v="1115"/>
    <x v="0"/>
    <n v="30"/>
    <n v="30"/>
    <x v="0"/>
    <x v="0"/>
    <x v="0"/>
    <d v="2014-12-14T13:11:53"/>
    <x v="0"/>
    <m/>
    <x v="0"/>
    <x v="20"/>
    <x v="244"/>
    <x v="20"/>
    <x v="5"/>
  </r>
  <r>
    <n v="393"/>
    <s v="1115"/>
    <x v="1"/>
    <n v="20"/>
    <n v="25"/>
    <x v="0"/>
    <x v="0"/>
    <x v="0"/>
    <d v="2014-12-14T13:11:53"/>
    <x v="0"/>
    <m/>
    <x v="0"/>
    <x v="20"/>
    <x v="244"/>
    <x v="20"/>
    <x v="5"/>
  </r>
  <r>
    <n v="738"/>
    <s v="1115"/>
    <x v="2"/>
    <n v="7"/>
    <n v="20"/>
    <x v="2"/>
    <x v="0"/>
    <x v="0"/>
    <d v="2014-12-13T11:00:00"/>
    <x v="0"/>
    <s v="isro"/>
    <x v="0"/>
    <x v="20"/>
    <x v="244"/>
    <x v="20"/>
    <x v="5"/>
  </r>
  <r>
    <n v="1043"/>
    <s v="1115"/>
    <x v="3"/>
    <n v="1"/>
    <n v="25"/>
    <x v="0"/>
    <x v="0"/>
    <x v="0"/>
    <d v="2013-11-27T15:35:00"/>
    <x v="0"/>
    <s v="isro"/>
    <x v="12"/>
    <x v="20"/>
    <x v="244"/>
    <x v="20"/>
    <x v="5"/>
  </r>
  <r>
    <n v="1389"/>
    <s v="1115"/>
    <x v="4"/>
    <n v="1"/>
    <n v="22"/>
    <x v="2"/>
    <x v="0"/>
    <x v="0"/>
    <d v="2014-12-13T11:00:00"/>
    <x v="0"/>
    <s v="isro"/>
    <x v="0"/>
    <x v="20"/>
    <x v="244"/>
    <x v="20"/>
    <x v="5"/>
  </r>
  <r>
    <n v="49"/>
    <s v="1120"/>
    <x v="0"/>
    <n v="50"/>
    <n v="50"/>
    <x v="1"/>
    <x v="1"/>
    <x v="0"/>
    <d v="2014-12-14T13:11:53"/>
    <x v="0"/>
    <m/>
    <x v="0"/>
    <x v="20"/>
    <x v="245"/>
    <x v="20"/>
    <x v="5"/>
  </r>
  <r>
    <n v="394"/>
    <s v="1120"/>
    <x v="1"/>
    <n v="33"/>
    <n v="38"/>
    <x v="0"/>
    <x v="0"/>
    <x v="0"/>
    <d v="2014-12-14T13:11:53"/>
    <x v="0"/>
    <m/>
    <x v="0"/>
    <x v="20"/>
    <x v="245"/>
    <x v="20"/>
    <x v="5"/>
  </r>
  <r>
    <n v="739"/>
    <s v="1120"/>
    <x v="2"/>
    <n v="0"/>
    <n v="0"/>
    <x v="0"/>
    <x v="0"/>
    <x v="0"/>
    <d v="2014-12-13T11:00:00"/>
    <x v="0"/>
    <s v="isro"/>
    <x v="0"/>
    <x v="20"/>
    <x v="245"/>
    <x v="20"/>
    <x v="5"/>
  </r>
  <r>
    <n v="1044"/>
    <s v="1120"/>
    <x v="3"/>
    <n v="1"/>
    <n v="38"/>
    <x v="0"/>
    <x v="0"/>
    <x v="0"/>
    <d v="2013-11-27T15:36:00"/>
    <x v="0"/>
    <s v="isro"/>
    <x v="0"/>
    <x v="20"/>
    <x v="245"/>
    <x v="20"/>
    <x v="5"/>
  </r>
  <r>
    <n v="1390"/>
    <s v="1120"/>
    <x v="4"/>
    <n v="0"/>
    <n v="0"/>
    <x v="4"/>
    <x v="1"/>
    <x v="0"/>
    <d v="2014-12-13T11:00:00"/>
    <x v="0"/>
    <s v="isro"/>
    <x v="0"/>
    <x v="20"/>
    <x v="245"/>
    <x v="20"/>
    <x v="5"/>
  </r>
  <r>
    <n v="50"/>
    <s v="1125"/>
    <x v="0"/>
    <n v="40"/>
    <n v="40"/>
    <x v="1"/>
    <x v="1"/>
    <x v="0"/>
    <d v="2014-12-14T13:11:53"/>
    <x v="0"/>
    <m/>
    <x v="0"/>
    <x v="20"/>
    <x v="246"/>
    <x v="20"/>
    <x v="5"/>
  </r>
  <r>
    <n v="395"/>
    <s v="1125"/>
    <x v="1"/>
    <n v="25"/>
    <n v="41"/>
    <x v="0"/>
    <x v="0"/>
    <x v="0"/>
    <d v="2014-12-14T13:11:53"/>
    <x v="0"/>
    <m/>
    <x v="0"/>
    <x v="20"/>
    <x v="246"/>
    <x v="20"/>
    <x v="5"/>
  </r>
  <r>
    <n v="740"/>
    <s v="1125"/>
    <x v="2"/>
    <n v="12"/>
    <n v="0"/>
    <x v="0"/>
    <x v="0"/>
    <x v="0"/>
    <d v="2014-12-13T11:00:00"/>
    <x v="0"/>
    <s v="isro"/>
    <x v="0"/>
    <x v="20"/>
    <x v="246"/>
    <x v="20"/>
    <x v="5"/>
  </r>
  <r>
    <n v="1045"/>
    <s v="1125"/>
    <x v="3"/>
    <n v="1"/>
    <n v="41"/>
    <x v="0"/>
    <x v="0"/>
    <x v="0"/>
    <d v="2013-11-27T15:36:00"/>
    <x v="0"/>
    <s v="isro"/>
    <x v="0"/>
    <x v="20"/>
    <x v="246"/>
    <x v="20"/>
    <x v="5"/>
  </r>
  <r>
    <n v="1391"/>
    <s v="1125"/>
    <x v="4"/>
    <n v="16"/>
    <n v="0"/>
    <x v="2"/>
    <x v="0"/>
    <x v="0"/>
    <d v="2014-12-13T11:00:00"/>
    <x v="0"/>
    <s v="isro"/>
    <x v="0"/>
    <x v="20"/>
    <x v="246"/>
    <x v="20"/>
    <x v="5"/>
  </r>
  <r>
    <n v="51"/>
    <s v="1130"/>
    <x v="0"/>
    <n v="40"/>
    <n v="40"/>
    <x v="1"/>
    <x v="1"/>
    <x v="0"/>
    <d v="2014-12-14T13:11:53"/>
    <x v="0"/>
    <m/>
    <x v="0"/>
    <x v="20"/>
    <x v="247"/>
    <x v="20"/>
    <x v="5"/>
  </r>
  <r>
    <n v="396"/>
    <s v="1130"/>
    <x v="1"/>
    <n v="81"/>
    <n v="40"/>
    <x v="1"/>
    <x v="0"/>
    <x v="0"/>
    <d v="2014-12-14T13:11:53"/>
    <x v="0"/>
    <m/>
    <x v="0"/>
    <x v="20"/>
    <x v="247"/>
    <x v="20"/>
    <x v="5"/>
  </r>
  <r>
    <n v="741"/>
    <s v="1130"/>
    <x v="2"/>
    <n v="43"/>
    <n v="0"/>
    <x v="0"/>
    <x v="0"/>
    <x v="0"/>
    <d v="2014-12-13T11:00:00"/>
    <x v="0"/>
    <s v="isro"/>
    <x v="0"/>
    <x v="20"/>
    <x v="247"/>
    <x v="20"/>
    <x v="5"/>
  </r>
  <r>
    <n v="1046"/>
    <s v="1130"/>
    <x v="3"/>
    <n v="0"/>
    <n v="40"/>
    <x v="0"/>
    <x v="0"/>
    <x v="0"/>
    <d v="2013-11-27T15:37:00"/>
    <x v="0"/>
    <s v="isro"/>
    <x v="0"/>
    <x v="20"/>
    <x v="247"/>
    <x v="20"/>
    <x v="5"/>
  </r>
  <r>
    <n v="1392"/>
    <s v="1130"/>
    <x v="4"/>
    <n v="0"/>
    <n v="0"/>
    <x v="0"/>
    <x v="0"/>
    <x v="0"/>
    <d v="2014-12-13T11:00:00"/>
    <x v="0"/>
    <s v="isro"/>
    <x v="0"/>
    <x v="20"/>
    <x v="247"/>
    <x v="20"/>
    <x v="5"/>
  </r>
  <r>
    <n v="52"/>
    <s v="1135"/>
    <x v="0"/>
    <n v="71"/>
    <n v="71"/>
    <x v="2"/>
    <x v="2"/>
    <x v="0"/>
    <d v="2014-12-14T13:11:53"/>
    <x v="0"/>
    <m/>
    <x v="0"/>
    <x v="20"/>
    <x v="248"/>
    <x v="20"/>
    <x v="5"/>
  </r>
  <r>
    <n v="397"/>
    <s v="1135"/>
    <x v="1"/>
    <n v="48"/>
    <n v="31"/>
    <x v="3"/>
    <x v="0"/>
    <x v="0"/>
    <d v="2014-12-14T13:11:53"/>
    <x v="0"/>
    <m/>
    <x v="0"/>
    <x v="20"/>
    <x v="248"/>
    <x v="20"/>
    <x v="5"/>
  </r>
  <r>
    <n v="742"/>
    <s v="1135"/>
    <x v="2"/>
    <n v="65"/>
    <n v="0"/>
    <x v="0"/>
    <x v="0"/>
    <x v="0"/>
    <d v="2014-12-13T11:00:00"/>
    <x v="0"/>
    <s v="isro"/>
    <x v="0"/>
    <x v="20"/>
    <x v="248"/>
    <x v="20"/>
    <x v="5"/>
  </r>
  <r>
    <n v="1047"/>
    <s v="1135"/>
    <x v="3"/>
    <n v="0"/>
    <n v="31"/>
    <x v="0"/>
    <x v="0"/>
    <x v="0"/>
    <d v="2013-11-27T15:37:00"/>
    <x v="0"/>
    <s v="isro"/>
    <x v="0"/>
    <x v="20"/>
    <x v="248"/>
    <x v="20"/>
    <x v="5"/>
  </r>
  <r>
    <n v="1393"/>
    <s v="1135"/>
    <x v="4"/>
    <n v="46"/>
    <n v="0"/>
    <x v="0"/>
    <x v="0"/>
    <x v="0"/>
    <d v="2014-12-13T11:00:00"/>
    <x v="0"/>
    <s v="isro"/>
    <x v="0"/>
    <x v="20"/>
    <x v="248"/>
    <x v="20"/>
    <x v="5"/>
  </r>
  <r>
    <n v="53"/>
    <s v="1140"/>
    <x v="0"/>
    <n v="60"/>
    <n v="60"/>
    <x v="1"/>
    <x v="1"/>
    <x v="0"/>
    <d v="2014-12-14T13:11:53"/>
    <x v="0"/>
    <m/>
    <x v="0"/>
    <x v="20"/>
    <x v="51"/>
    <x v="20"/>
    <x v="5"/>
  </r>
  <r>
    <n v="398"/>
    <s v="1140"/>
    <x v="1"/>
    <n v="58"/>
    <n v="21"/>
    <x v="0"/>
    <x v="0"/>
    <x v="0"/>
    <d v="2014-12-14T13:11:53"/>
    <x v="0"/>
    <m/>
    <x v="0"/>
    <x v="20"/>
    <x v="51"/>
    <x v="20"/>
    <x v="5"/>
  </r>
  <r>
    <n v="743"/>
    <s v="1140"/>
    <x v="2"/>
    <n v="12"/>
    <n v="20"/>
    <x v="0"/>
    <x v="0"/>
    <x v="0"/>
    <d v="2014-12-13T11:00:00"/>
    <x v="0"/>
    <s v="isro"/>
    <x v="0"/>
    <x v="20"/>
    <x v="51"/>
    <x v="20"/>
    <x v="5"/>
  </r>
  <r>
    <n v="1048"/>
    <s v="1140"/>
    <x v="3"/>
    <n v="0"/>
    <n v="21"/>
    <x v="0"/>
    <x v="0"/>
    <x v="0"/>
    <d v="2013-11-27T15:37:00"/>
    <x v="0"/>
    <s v="isro"/>
    <x v="0"/>
    <x v="20"/>
    <x v="51"/>
    <x v="20"/>
    <x v="5"/>
  </r>
  <r>
    <n v="1394"/>
    <s v="1140"/>
    <x v="4"/>
    <n v="11"/>
    <n v="16"/>
    <x v="0"/>
    <x v="0"/>
    <x v="0"/>
    <d v="2014-12-13T11:00:00"/>
    <x v="0"/>
    <s v="isro"/>
    <x v="0"/>
    <x v="20"/>
    <x v="51"/>
    <x v="20"/>
    <x v="5"/>
  </r>
  <r>
    <n v="54"/>
    <s v="1145"/>
    <x v="0"/>
    <n v="60"/>
    <n v="60"/>
    <x v="1"/>
    <x v="1"/>
    <x v="0"/>
    <d v="2014-12-14T13:11:53"/>
    <x v="0"/>
    <m/>
    <x v="0"/>
    <x v="20"/>
    <x v="249"/>
    <x v="20"/>
    <x v="5"/>
  </r>
  <r>
    <n v="399"/>
    <s v="1145"/>
    <x v="1"/>
    <n v="60"/>
    <n v="23"/>
    <x v="0"/>
    <x v="0"/>
    <x v="0"/>
    <d v="2014-12-14T13:11:53"/>
    <x v="0"/>
    <m/>
    <x v="0"/>
    <x v="20"/>
    <x v="249"/>
    <x v="20"/>
    <x v="5"/>
  </r>
  <r>
    <n v="744"/>
    <s v="1145"/>
    <x v="2"/>
    <n v="0"/>
    <n v="36"/>
    <x v="0"/>
    <x v="0"/>
    <x v="0"/>
    <d v="2014-12-13T11:00:00"/>
    <x v="0"/>
    <s v="isro"/>
    <x v="0"/>
    <x v="20"/>
    <x v="249"/>
    <x v="20"/>
    <x v="5"/>
  </r>
  <r>
    <n v="1049"/>
    <s v="1145"/>
    <x v="3"/>
    <n v="0"/>
    <n v="23"/>
    <x v="0"/>
    <x v="0"/>
    <x v="0"/>
    <d v="2013-11-27T15:37:00"/>
    <x v="0"/>
    <s v="isro"/>
    <x v="0"/>
    <x v="20"/>
    <x v="249"/>
    <x v="20"/>
    <x v="5"/>
  </r>
  <r>
    <n v="1395"/>
    <s v="1145"/>
    <x v="4"/>
    <n v="0"/>
    <n v="29"/>
    <x v="0"/>
    <x v="0"/>
    <x v="0"/>
    <d v="2014-12-13T11:00:00"/>
    <x v="0"/>
    <s v="isro"/>
    <x v="0"/>
    <x v="20"/>
    <x v="249"/>
    <x v="20"/>
    <x v="5"/>
  </r>
  <r>
    <n v="55"/>
    <s v="1150"/>
    <x v="0"/>
    <n v="60"/>
    <n v="60"/>
    <x v="1"/>
    <x v="1"/>
    <x v="0"/>
    <d v="2014-12-14T13:11:53"/>
    <x v="0"/>
    <m/>
    <x v="0"/>
    <x v="20"/>
    <x v="250"/>
    <x v="20"/>
    <x v="5"/>
  </r>
  <r>
    <n v="400"/>
    <s v="1150"/>
    <x v="1"/>
    <n v="64"/>
    <n v="35"/>
    <x v="0"/>
    <x v="0"/>
    <x v="0"/>
    <d v="2014-12-14T13:11:53"/>
    <x v="0"/>
    <m/>
    <x v="0"/>
    <x v="20"/>
    <x v="250"/>
    <x v="20"/>
    <x v="5"/>
  </r>
  <r>
    <n v="745"/>
    <s v="1150"/>
    <x v="2"/>
    <n v="14"/>
    <n v="10"/>
    <x v="0"/>
    <x v="0"/>
    <x v="0"/>
    <d v="2014-12-13T11:00:00"/>
    <x v="0"/>
    <s v="isro"/>
    <x v="0"/>
    <x v="20"/>
    <x v="250"/>
    <x v="20"/>
    <x v="5"/>
  </r>
  <r>
    <n v="1050"/>
    <s v="1150"/>
    <x v="3"/>
    <n v="0"/>
    <n v="35"/>
    <x v="0"/>
    <x v="0"/>
    <x v="0"/>
    <d v="2013-11-27T15:38:00"/>
    <x v="0"/>
    <s v="isro"/>
    <x v="0"/>
    <x v="20"/>
    <x v="250"/>
    <x v="20"/>
    <x v="5"/>
  </r>
  <r>
    <n v="1396"/>
    <s v="1150"/>
    <x v="4"/>
    <n v="17"/>
    <n v="11"/>
    <x v="0"/>
    <x v="0"/>
    <x v="0"/>
    <d v="2014-12-13T11:00:00"/>
    <x v="0"/>
    <s v="isro"/>
    <x v="0"/>
    <x v="20"/>
    <x v="250"/>
    <x v="20"/>
    <x v="5"/>
  </r>
  <r>
    <n v="56"/>
    <s v="1155"/>
    <x v="0"/>
    <n v="51"/>
    <n v="51"/>
    <x v="0"/>
    <x v="0"/>
    <x v="0"/>
    <d v="2014-12-14T13:11:53"/>
    <x v="0"/>
    <m/>
    <x v="0"/>
    <x v="21"/>
    <x v="251"/>
    <x v="21"/>
    <x v="5"/>
  </r>
  <r>
    <n v="401"/>
    <s v="1155"/>
    <x v="1"/>
    <n v="37"/>
    <n v="37"/>
    <x v="0"/>
    <x v="0"/>
    <x v="0"/>
    <d v="2014-12-14T13:11:53"/>
    <x v="0"/>
    <m/>
    <x v="0"/>
    <x v="21"/>
    <x v="251"/>
    <x v="21"/>
    <x v="5"/>
  </r>
  <r>
    <n v="746"/>
    <s v="1155"/>
    <x v="2"/>
    <n v="37"/>
    <n v="26"/>
    <x v="0"/>
    <x v="0"/>
    <x v="0"/>
    <d v="2014-09-21T15:06:00"/>
    <x v="0"/>
    <s v="cikulur"/>
    <x v="0"/>
    <x v="21"/>
    <x v="251"/>
    <x v="21"/>
    <x v="5"/>
  </r>
  <r>
    <n v="1051"/>
    <s v="1155"/>
    <x v="3"/>
    <n v="37"/>
    <n v="45"/>
    <x v="0"/>
    <x v="0"/>
    <x v="0"/>
    <d v="2013-04-24T15:12:00"/>
    <x v="0"/>
    <s v="cikulur"/>
    <x v="13"/>
    <x v="21"/>
    <x v="251"/>
    <x v="21"/>
    <x v="5"/>
  </r>
  <r>
    <n v="1397"/>
    <s v="1155"/>
    <x v="4"/>
    <n v="34"/>
    <n v="41"/>
    <x v="0"/>
    <x v="0"/>
    <x v="0"/>
    <d v="2014-10-08T17:16:00"/>
    <x v="0"/>
    <s v="cikulur"/>
    <x v="0"/>
    <x v="21"/>
    <x v="251"/>
    <x v="21"/>
    <x v="5"/>
  </r>
  <r>
    <n v="57"/>
    <s v="1160"/>
    <x v="0"/>
    <n v="53"/>
    <n v="53"/>
    <x v="0"/>
    <x v="0"/>
    <x v="0"/>
    <d v="2014-12-14T13:11:53"/>
    <x v="0"/>
    <m/>
    <x v="0"/>
    <x v="21"/>
    <x v="252"/>
    <x v="21"/>
    <x v="5"/>
  </r>
  <r>
    <n v="402"/>
    <s v="1160"/>
    <x v="1"/>
    <n v="6"/>
    <n v="16"/>
    <x v="0"/>
    <x v="0"/>
    <x v="0"/>
    <d v="2014-12-14T13:11:53"/>
    <x v="0"/>
    <m/>
    <x v="0"/>
    <x v="21"/>
    <x v="252"/>
    <x v="21"/>
    <x v="5"/>
  </r>
  <r>
    <n v="747"/>
    <s v="1160"/>
    <x v="2"/>
    <n v="16"/>
    <n v="93"/>
    <x v="0"/>
    <x v="0"/>
    <x v="0"/>
    <d v="2014-09-21T15:06:00"/>
    <x v="0"/>
    <s v="cikulur"/>
    <x v="0"/>
    <x v="21"/>
    <x v="252"/>
    <x v="21"/>
    <x v="5"/>
  </r>
  <r>
    <n v="1052"/>
    <s v="1160"/>
    <x v="3"/>
    <n v="16"/>
    <n v="94"/>
    <x v="0"/>
    <x v="0"/>
    <x v="0"/>
    <d v="2013-04-24T15:12:00"/>
    <x v="0"/>
    <s v="cikulur"/>
    <x v="13"/>
    <x v="21"/>
    <x v="252"/>
    <x v="21"/>
    <x v="5"/>
  </r>
  <r>
    <n v="1398"/>
    <s v="1160"/>
    <x v="4"/>
    <n v="26"/>
    <n v="115"/>
    <x v="0"/>
    <x v="0"/>
    <x v="0"/>
    <d v="2014-10-08T17:17:00"/>
    <x v="0"/>
    <s v="cikulur"/>
    <x v="0"/>
    <x v="21"/>
    <x v="252"/>
    <x v="21"/>
    <x v="5"/>
  </r>
  <r>
    <n v="58"/>
    <s v="1165"/>
    <x v="0"/>
    <n v="55"/>
    <n v="55"/>
    <x v="0"/>
    <x v="0"/>
    <x v="0"/>
    <d v="2014-12-14T13:11:53"/>
    <x v="0"/>
    <m/>
    <x v="0"/>
    <x v="21"/>
    <x v="253"/>
    <x v="21"/>
    <x v="5"/>
  </r>
  <r>
    <n v="403"/>
    <s v="1165"/>
    <x v="1"/>
    <n v="12"/>
    <n v="26"/>
    <x v="5"/>
    <x v="0"/>
    <x v="0"/>
    <d v="2014-12-14T13:11:53"/>
    <x v="0"/>
    <m/>
    <x v="0"/>
    <x v="21"/>
    <x v="253"/>
    <x v="21"/>
    <x v="5"/>
  </r>
  <r>
    <n v="748"/>
    <s v="1165"/>
    <x v="2"/>
    <n v="26"/>
    <n v="48"/>
    <x v="0"/>
    <x v="0"/>
    <x v="0"/>
    <d v="2014-09-21T15:07:00"/>
    <x v="0"/>
    <s v="cikulur"/>
    <x v="0"/>
    <x v="21"/>
    <x v="253"/>
    <x v="21"/>
    <x v="5"/>
  </r>
  <r>
    <n v="1053"/>
    <s v="1165"/>
    <x v="3"/>
    <n v="26"/>
    <n v="66"/>
    <x v="0"/>
    <x v="0"/>
    <x v="0"/>
    <d v="2013-04-24T15:12:00"/>
    <x v="0"/>
    <s v="cikulur"/>
    <x v="13"/>
    <x v="21"/>
    <x v="253"/>
    <x v="21"/>
    <x v="5"/>
  </r>
  <r>
    <n v="1399"/>
    <s v="1165"/>
    <x v="4"/>
    <n v="26"/>
    <n v="77"/>
    <x v="0"/>
    <x v="0"/>
    <x v="0"/>
    <d v="2014-10-08T17:17:00"/>
    <x v="0"/>
    <s v="cikulur"/>
    <x v="0"/>
    <x v="21"/>
    <x v="253"/>
    <x v="21"/>
    <x v="5"/>
  </r>
  <r>
    <n v="59"/>
    <s v="1170"/>
    <x v="0"/>
    <n v="50"/>
    <n v="50"/>
    <x v="1"/>
    <x v="1"/>
    <x v="0"/>
    <d v="2014-12-14T13:11:53"/>
    <x v="0"/>
    <m/>
    <x v="0"/>
    <x v="21"/>
    <x v="254"/>
    <x v="21"/>
    <x v="5"/>
  </r>
  <r>
    <n v="404"/>
    <s v="1170"/>
    <x v="1"/>
    <n v="59"/>
    <n v="60"/>
    <x v="0"/>
    <x v="0"/>
    <x v="0"/>
    <d v="2014-12-14T13:11:53"/>
    <x v="0"/>
    <m/>
    <x v="0"/>
    <x v="21"/>
    <x v="254"/>
    <x v="21"/>
    <x v="5"/>
  </r>
  <r>
    <n v="749"/>
    <s v="1170"/>
    <x v="2"/>
    <n v="60"/>
    <n v="33"/>
    <x v="0"/>
    <x v="0"/>
    <x v="0"/>
    <d v="2014-09-21T15:07:00"/>
    <x v="0"/>
    <s v="cikulur"/>
    <x v="0"/>
    <x v="21"/>
    <x v="254"/>
    <x v="21"/>
    <x v="5"/>
  </r>
  <r>
    <n v="1054"/>
    <s v="1170"/>
    <x v="3"/>
    <n v="60"/>
    <n v="41"/>
    <x v="0"/>
    <x v="0"/>
    <x v="0"/>
    <d v="2013-04-24T15:13:00"/>
    <x v="0"/>
    <s v="cikulur"/>
    <x v="13"/>
    <x v="21"/>
    <x v="254"/>
    <x v="21"/>
    <x v="5"/>
  </r>
  <r>
    <n v="1400"/>
    <s v="1170"/>
    <x v="4"/>
    <n v="60"/>
    <n v="41"/>
    <x v="0"/>
    <x v="0"/>
    <x v="0"/>
    <d v="2014-10-08T17:17:00"/>
    <x v="0"/>
    <s v="cikulur"/>
    <x v="0"/>
    <x v="21"/>
    <x v="254"/>
    <x v="21"/>
    <x v="5"/>
  </r>
  <r>
    <n v="60"/>
    <s v="1175"/>
    <x v="0"/>
    <n v="50"/>
    <n v="50"/>
    <x v="0"/>
    <x v="0"/>
    <x v="0"/>
    <d v="2014-12-14T13:11:53"/>
    <x v="0"/>
    <m/>
    <x v="0"/>
    <x v="21"/>
    <x v="255"/>
    <x v="21"/>
    <x v="5"/>
  </r>
  <r>
    <n v="405"/>
    <s v="1175"/>
    <x v="1"/>
    <n v="78"/>
    <n v="78"/>
    <x v="1"/>
    <x v="0"/>
    <x v="0"/>
    <d v="2014-12-14T13:11:53"/>
    <x v="0"/>
    <m/>
    <x v="0"/>
    <x v="21"/>
    <x v="255"/>
    <x v="21"/>
    <x v="5"/>
  </r>
  <r>
    <n v="750"/>
    <s v="1175"/>
    <x v="2"/>
    <n v="78"/>
    <n v="63"/>
    <x v="0"/>
    <x v="0"/>
    <x v="0"/>
    <d v="2014-09-21T15:07:00"/>
    <x v="0"/>
    <s v="cikulur"/>
    <x v="0"/>
    <x v="21"/>
    <x v="255"/>
    <x v="21"/>
    <x v="5"/>
  </r>
  <r>
    <n v="1055"/>
    <s v="1175"/>
    <x v="3"/>
    <n v="78"/>
    <n v="57"/>
    <x v="0"/>
    <x v="0"/>
    <x v="0"/>
    <d v="2013-04-24T15:13:00"/>
    <x v="0"/>
    <s v="cikulur"/>
    <x v="13"/>
    <x v="21"/>
    <x v="255"/>
    <x v="21"/>
    <x v="5"/>
  </r>
  <r>
    <n v="1401"/>
    <s v="1175"/>
    <x v="4"/>
    <n v="113"/>
    <n v="71"/>
    <x v="0"/>
    <x v="0"/>
    <x v="0"/>
    <d v="2014-10-08T17:17:00"/>
    <x v="0"/>
    <s v="cikulur"/>
    <x v="0"/>
    <x v="21"/>
    <x v="255"/>
    <x v="21"/>
    <x v="5"/>
  </r>
  <r>
    <n v="61"/>
    <s v="1180"/>
    <x v="0"/>
    <n v="80"/>
    <n v="80"/>
    <x v="2"/>
    <x v="2"/>
    <x v="0"/>
    <d v="2014-12-14T13:11:53"/>
    <x v="0"/>
    <m/>
    <x v="0"/>
    <x v="21"/>
    <x v="256"/>
    <x v="21"/>
    <x v="5"/>
  </r>
  <r>
    <n v="406"/>
    <s v="1180"/>
    <x v="1"/>
    <n v="0"/>
    <n v="39"/>
    <x v="1"/>
    <x v="0"/>
    <x v="0"/>
    <d v="2014-12-14T13:11:53"/>
    <x v="0"/>
    <m/>
    <x v="0"/>
    <x v="21"/>
    <x v="256"/>
    <x v="21"/>
    <x v="5"/>
  </r>
  <r>
    <n v="751"/>
    <s v="1180"/>
    <x v="2"/>
    <n v="39"/>
    <n v="59"/>
    <x v="0"/>
    <x v="0"/>
    <x v="0"/>
    <d v="2014-09-21T15:07:00"/>
    <x v="0"/>
    <s v="cikulur"/>
    <x v="0"/>
    <x v="21"/>
    <x v="256"/>
    <x v="21"/>
    <x v="5"/>
  </r>
  <r>
    <n v="1056"/>
    <s v="1180"/>
    <x v="3"/>
    <n v="39"/>
    <n v="87"/>
    <x v="0"/>
    <x v="0"/>
    <x v="0"/>
    <d v="2013-04-24T15:14:00"/>
    <x v="0"/>
    <s v="cikulur"/>
    <x v="13"/>
    <x v="21"/>
    <x v="256"/>
    <x v="21"/>
    <x v="5"/>
  </r>
  <r>
    <n v="1402"/>
    <s v="1180"/>
    <x v="4"/>
    <n v="86"/>
    <n v="58"/>
    <x v="0"/>
    <x v="0"/>
    <x v="0"/>
    <d v="2014-10-08T17:17:00"/>
    <x v="0"/>
    <s v="cikulur"/>
    <x v="0"/>
    <x v="21"/>
    <x v="256"/>
    <x v="21"/>
    <x v="5"/>
  </r>
  <r>
    <n v="62"/>
    <s v="1185"/>
    <x v="0"/>
    <n v="40"/>
    <n v="40"/>
    <x v="1"/>
    <x v="1"/>
    <x v="0"/>
    <d v="2014-12-14T13:11:53"/>
    <x v="0"/>
    <m/>
    <x v="0"/>
    <x v="21"/>
    <x v="257"/>
    <x v="21"/>
    <x v="5"/>
  </r>
  <r>
    <n v="407"/>
    <s v="1185"/>
    <x v="1"/>
    <n v="27"/>
    <n v="3"/>
    <x v="11"/>
    <x v="0"/>
    <x v="0"/>
    <d v="2014-12-14T13:11:53"/>
    <x v="0"/>
    <m/>
    <x v="0"/>
    <x v="21"/>
    <x v="257"/>
    <x v="21"/>
    <x v="5"/>
  </r>
  <r>
    <n v="752"/>
    <s v="1185"/>
    <x v="2"/>
    <n v="3"/>
    <n v="52"/>
    <x v="0"/>
    <x v="0"/>
    <x v="0"/>
    <d v="2014-09-21T15:07:00"/>
    <x v="0"/>
    <s v="cikulur"/>
    <x v="0"/>
    <x v="21"/>
    <x v="257"/>
    <x v="21"/>
    <x v="5"/>
  </r>
  <r>
    <n v="1057"/>
    <s v="1185"/>
    <x v="3"/>
    <n v="3"/>
    <n v="59"/>
    <x v="0"/>
    <x v="0"/>
    <x v="0"/>
    <d v="2013-04-24T15:14:00"/>
    <x v="0"/>
    <s v="cikulur"/>
    <x v="13"/>
    <x v="21"/>
    <x v="257"/>
    <x v="21"/>
    <x v="5"/>
  </r>
  <r>
    <n v="1403"/>
    <s v="1185"/>
    <x v="4"/>
    <n v="27"/>
    <n v="75"/>
    <x v="0"/>
    <x v="0"/>
    <x v="0"/>
    <d v="2014-10-08T17:17:00"/>
    <x v="0"/>
    <s v="cikulur"/>
    <x v="0"/>
    <x v="21"/>
    <x v="257"/>
    <x v="21"/>
    <x v="5"/>
  </r>
  <r>
    <n v="63"/>
    <s v="1190"/>
    <x v="0"/>
    <n v="31"/>
    <n v="31"/>
    <x v="1"/>
    <x v="1"/>
    <x v="0"/>
    <d v="2014-12-14T13:11:53"/>
    <x v="0"/>
    <m/>
    <x v="0"/>
    <x v="21"/>
    <x v="258"/>
    <x v="21"/>
    <x v="5"/>
  </r>
  <r>
    <n v="408"/>
    <s v="1190"/>
    <x v="1"/>
    <n v="53"/>
    <n v="48"/>
    <x v="0"/>
    <x v="0"/>
    <x v="0"/>
    <d v="2014-12-14T13:11:53"/>
    <x v="0"/>
    <m/>
    <x v="0"/>
    <x v="21"/>
    <x v="258"/>
    <x v="21"/>
    <x v="5"/>
  </r>
  <r>
    <n v="753"/>
    <s v="1190"/>
    <x v="2"/>
    <n v="48"/>
    <n v="55"/>
    <x v="0"/>
    <x v="0"/>
    <x v="0"/>
    <d v="2014-09-21T15:10:00"/>
    <x v="0"/>
    <s v="cikulur"/>
    <x v="0"/>
    <x v="21"/>
    <x v="258"/>
    <x v="21"/>
    <x v="5"/>
  </r>
  <r>
    <n v="1058"/>
    <s v="1190"/>
    <x v="3"/>
    <n v="63"/>
    <n v="61"/>
    <x v="0"/>
    <x v="0"/>
    <x v="0"/>
    <d v="2013-04-24T15:14:00"/>
    <x v="0"/>
    <s v="cikulur"/>
    <x v="13"/>
    <x v="21"/>
    <x v="258"/>
    <x v="21"/>
    <x v="5"/>
  </r>
  <r>
    <n v="1404"/>
    <s v="1190"/>
    <x v="4"/>
    <n v="78"/>
    <n v="76"/>
    <x v="0"/>
    <x v="0"/>
    <x v="0"/>
    <d v="2014-10-08T17:18:00"/>
    <x v="0"/>
    <s v="cikulur"/>
    <x v="0"/>
    <x v="21"/>
    <x v="258"/>
    <x v="21"/>
    <x v="5"/>
  </r>
  <r>
    <n v="64"/>
    <s v="1195"/>
    <x v="0"/>
    <n v="45"/>
    <n v="45"/>
    <x v="2"/>
    <x v="2"/>
    <x v="0"/>
    <d v="2014-12-14T13:11:53"/>
    <x v="0"/>
    <m/>
    <x v="0"/>
    <x v="21"/>
    <x v="259"/>
    <x v="21"/>
    <x v="5"/>
  </r>
  <r>
    <n v="409"/>
    <s v="1195"/>
    <x v="1"/>
    <n v="70"/>
    <n v="0"/>
    <x v="11"/>
    <x v="0"/>
    <x v="0"/>
    <d v="2014-12-14T13:11:53"/>
    <x v="0"/>
    <m/>
    <x v="0"/>
    <x v="21"/>
    <x v="259"/>
    <x v="21"/>
    <x v="5"/>
  </r>
  <r>
    <n v="754"/>
    <s v="1195"/>
    <x v="2"/>
    <n v="0"/>
    <n v="77"/>
    <x v="0"/>
    <x v="0"/>
    <x v="0"/>
    <d v="2014-09-21T15:10:00"/>
    <x v="0"/>
    <s v="cikulur"/>
    <x v="0"/>
    <x v="21"/>
    <x v="259"/>
    <x v="21"/>
    <x v="5"/>
  </r>
  <r>
    <n v="1059"/>
    <s v="1195"/>
    <x v="3"/>
    <n v="85"/>
    <n v="93"/>
    <x v="0"/>
    <x v="0"/>
    <x v="0"/>
    <d v="2013-04-24T15:15:00"/>
    <x v="0"/>
    <s v="cikulur"/>
    <x v="13"/>
    <x v="21"/>
    <x v="259"/>
    <x v="21"/>
    <x v="5"/>
  </r>
  <r>
    <n v="1405"/>
    <s v="1195"/>
    <x v="4"/>
    <n v="90"/>
    <n v="98"/>
    <x v="0"/>
    <x v="0"/>
    <x v="0"/>
    <d v="2014-10-08T17:18:00"/>
    <x v="0"/>
    <s v="cikulur"/>
    <x v="0"/>
    <x v="21"/>
    <x v="259"/>
    <x v="21"/>
    <x v="5"/>
  </r>
  <r>
    <n v="65"/>
    <s v="1200"/>
    <x v="0"/>
    <n v="47"/>
    <n v="47"/>
    <x v="0"/>
    <x v="0"/>
    <x v="0"/>
    <d v="2014-12-14T13:11:53"/>
    <x v="0"/>
    <m/>
    <x v="0"/>
    <x v="21"/>
    <x v="260"/>
    <x v="21"/>
    <x v="5"/>
  </r>
  <r>
    <n v="410"/>
    <s v="1200"/>
    <x v="1"/>
    <n v="14"/>
    <n v="13"/>
    <x v="0"/>
    <x v="0"/>
    <x v="0"/>
    <d v="2014-12-14T13:11:53"/>
    <x v="0"/>
    <m/>
    <x v="0"/>
    <x v="21"/>
    <x v="260"/>
    <x v="21"/>
    <x v="5"/>
  </r>
  <r>
    <n v="755"/>
    <s v="1200"/>
    <x v="2"/>
    <n v="13"/>
    <n v="43"/>
    <x v="0"/>
    <x v="0"/>
    <x v="0"/>
    <d v="2014-09-21T15:11:00"/>
    <x v="0"/>
    <s v="cikulur"/>
    <x v="0"/>
    <x v="21"/>
    <x v="260"/>
    <x v="21"/>
    <x v="5"/>
  </r>
  <r>
    <n v="1060"/>
    <s v="1200"/>
    <x v="3"/>
    <n v="26"/>
    <n v="43"/>
    <x v="0"/>
    <x v="0"/>
    <x v="0"/>
    <d v="2013-04-24T15:15:00"/>
    <x v="0"/>
    <s v="cikulur"/>
    <x v="13"/>
    <x v="21"/>
    <x v="260"/>
    <x v="21"/>
    <x v="5"/>
  </r>
  <r>
    <n v="1406"/>
    <s v="1200"/>
    <x v="4"/>
    <n v="34"/>
    <n v="58"/>
    <x v="0"/>
    <x v="0"/>
    <x v="0"/>
    <d v="2014-10-08T17:18:00"/>
    <x v="0"/>
    <s v="cikulur"/>
    <x v="0"/>
    <x v="21"/>
    <x v="260"/>
    <x v="21"/>
    <x v="5"/>
  </r>
  <r>
    <n v="66"/>
    <s v="1205"/>
    <x v="0"/>
    <n v="50"/>
    <n v="50"/>
    <x v="0"/>
    <x v="0"/>
    <x v="0"/>
    <d v="2014-12-14T13:11:53"/>
    <x v="0"/>
    <m/>
    <x v="0"/>
    <x v="21"/>
    <x v="261"/>
    <x v="21"/>
    <x v="5"/>
  </r>
  <r>
    <n v="411"/>
    <s v="1205"/>
    <x v="1"/>
    <n v="20"/>
    <n v="0"/>
    <x v="4"/>
    <x v="0"/>
    <x v="0"/>
    <d v="2014-12-14T13:11:53"/>
    <x v="0"/>
    <m/>
    <x v="0"/>
    <x v="21"/>
    <x v="261"/>
    <x v="21"/>
    <x v="5"/>
  </r>
  <r>
    <n v="756"/>
    <s v="1205"/>
    <x v="2"/>
    <n v="0"/>
    <n v="55"/>
    <x v="0"/>
    <x v="0"/>
    <x v="0"/>
    <d v="2014-09-21T15:11:00"/>
    <x v="0"/>
    <s v="cikulur"/>
    <x v="0"/>
    <x v="21"/>
    <x v="261"/>
    <x v="21"/>
    <x v="5"/>
  </r>
  <r>
    <n v="1061"/>
    <s v="1205"/>
    <x v="3"/>
    <n v="20"/>
    <n v="64"/>
    <x v="0"/>
    <x v="0"/>
    <x v="0"/>
    <d v="2013-04-24T15:15:00"/>
    <x v="0"/>
    <s v="cikulur"/>
    <x v="13"/>
    <x v="21"/>
    <x v="261"/>
    <x v="21"/>
    <x v="5"/>
  </r>
  <r>
    <n v="1407"/>
    <s v="1205"/>
    <x v="4"/>
    <n v="42"/>
    <n v="43"/>
    <x v="0"/>
    <x v="0"/>
    <x v="0"/>
    <d v="2014-10-08T17:18:00"/>
    <x v="0"/>
    <s v="cikulur"/>
    <x v="0"/>
    <x v="21"/>
    <x v="261"/>
    <x v="21"/>
    <x v="5"/>
  </r>
  <r>
    <n v="67"/>
    <s v="1210"/>
    <x v="0"/>
    <n v="54"/>
    <n v="54"/>
    <x v="1"/>
    <x v="1"/>
    <x v="0"/>
    <d v="2014-12-14T13:11:53"/>
    <x v="0"/>
    <m/>
    <x v="0"/>
    <x v="21"/>
    <x v="262"/>
    <x v="21"/>
    <x v="5"/>
  </r>
  <r>
    <n v="412"/>
    <s v="1210"/>
    <x v="1"/>
    <n v="17"/>
    <n v="7"/>
    <x v="2"/>
    <x v="0"/>
    <x v="0"/>
    <d v="2014-12-14T13:11:53"/>
    <x v="0"/>
    <m/>
    <x v="0"/>
    <x v="21"/>
    <x v="262"/>
    <x v="21"/>
    <x v="5"/>
  </r>
  <r>
    <n v="757"/>
    <s v="1210"/>
    <x v="2"/>
    <n v="7"/>
    <n v="30"/>
    <x v="0"/>
    <x v="0"/>
    <x v="0"/>
    <d v="2014-09-21T15:11:00"/>
    <x v="0"/>
    <s v="cikulur"/>
    <x v="0"/>
    <x v="21"/>
    <x v="262"/>
    <x v="21"/>
    <x v="5"/>
  </r>
  <r>
    <n v="1062"/>
    <s v="1210"/>
    <x v="3"/>
    <n v="7"/>
    <n v="54"/>
    <x v="0"/>
    <x v="0"/>
    <x v="0"/>
    <d v="2013-04-24T15:16:00"/>
    <x v="0"/>
    <s v="cikulur"/>
    <x v="13"/>
    <x v="21"/>
    <x v="262"/>
    <x v="21"/>
    <x v="5"/>
  </r>
  <r>
    <n v="1408"/>
    <s v="1210"/>
    <x v="4"/>
    <n v="16"/>
    <n v="50"/>
    <x v="0"/>
    <x v="0"/>
    <x v="0"/>
    <d v="2014-10-08T17:18:00"/>
    <x v="0"/>
    <s v="cikulur"/>
    <x v="0"/>
    <x v="21"/>
    <x v="262"/>
    <x v="21"/>
    <x v="5"/>
  </r>
  <r>
    <n v="68"/>
    <s v="1215"/>
    <x v="0"/>
    <n v="60"/>
    <n v="60"/>
    <x v="0"/>
    <x v="0"/>
    <x v="0"/>
    <d v="2014-12-14T13:11:53"/>
    <x v="0"/>
    <m/>
    <x v="0"/>
    <x v="21"/>
    <x v="263"/>
    <x v="21"/>
    <x v="5"/>
  </r>
  <r>
    <n v="413"/>
    <s v="1215"/>
    <x v="1"/>
    <n v="7"/>
    <n v="5"/>
    <x v="1"/>
    <x v="0"/>
    <x v="0"/>
    <d v="2014-12-14T13:11:53"/>
    <x v="0"/>
    <m/>
    <x v="0"/>
    <x v="21"/>
    <x v="263"/>
    <x v="21"/>
    <x v="5"/>
  </r>
  <r>
    <n v="758"/>
    <s v="1215"/>
    <x v="2"/>
    <n v="5"/>
    <n v="28"/>
    <x v="0"/>
    <x v="0"/>
    <x v="0"/>
    <d v="2014-09-21T15:11:00"/>
    <x v="0"/>
    <s v="cikulur"/>
    <x v="0"/>
    <x v="21"/>
    <x v="263"/>
    <x v="21"/>
    <x v="5"/>
  </r>
  <r>
    <n v="1063"/>
    <s v="1215"/>
    <x v="3"/>
    <n v="5"/>
    <n v="26"/>
    <x v="0"/>
    <x v="0"/>
    <x v="0"/>
    <d v="2013-04-24T15:16:00"/>
    <x v="0"/>
    <s v="cikulur"/>
    <x v="13"/>
    <x v="21"/>
    <x v="263"/>
    <x v="21"/>
    <x v="5"/>
  </r>
  <r>
    <n v="1409"/>
    <s v="1215"/>
    <x v="4"/>
    <n v="5"/>
    <n v="37"/>
    <x v="0"/>
    <x v="0"/>
    <x v="0"/>
    <d v="2014-10-08T17:18:00"/>
    <x v="0"/>
    <s v="cikulur"/>
    <x v="0"/>
    <x v="21"/>
    <x v="263"/>
    <x v="21"/>
    <x v="5"/>
  </r>
  <r>
    <n v="334"/>
    <s v="2515"/>
    <x v="0"/>
    <n v="52"/>
    <n v="52"/>
    <x v="2"/>
    <x v="2"/>
    <x v="0"/>
    <d v="2014-12-14T13:11:53"/>
    <x v="0"/>
    <m/>
    <x v="0"/>
    <x v="22"/>
    <x v="264"/>
    <x v="22"/>
    <x v="5"/>
  </r>
  <r>
    <n v="679"/>
    <s v="2515"/>
    <x v="1"/>
    <n v="5"/>
    <n v="64"/>
    <x v="2"/>
    <x v="0"/>
    <x v="0"/>
    <d v="2014-12-14T13:11:53"/>
    <x v="0"/>
    <m/>
    <x v="0"/>
    <x v="22"/>
    <x v="264"/>
    <x v="22"/>
    <x v="5"/>
  </r>
  <r>
    <n v="985"/>
    <s v="2515"/>
    <x v="2"/>
    <n v="6"/>
    <n v="9"/>
    <x v="1"/>
    <x v="3"/>
    <x v="0"/>
    <d v="2014-09-09T11:32:00"/>
    <x v="0"/>
    <s v="warunggunung"/>
    <x v="0"/>
    <x v="22"/>
    <x v="264"/>
    <x v="22"/>
    <x v="5"/>
  </r>
  <r>
    <n v="1330"/>
    <s v="2515"/>
    <x v="3"/>
    <n v="6"/>
    <n v="9"/>
    <x v="1"/>
    <x v="3"/>
    <x v="0"/>
    <d v="2013-04-18T12:42:00"/>
    <x v="0"/>
    <s v="warunggunung"/>
    <x v="0"/>
    <x v="22"/>
    <x v="264"/>
    <x v="22"/>
    <x v="5"/>
  </r>
  <r>
    <n v="1646"/>
    <s v="2515"/>
    <x v="4"/>
    <n v="6"/>
    <n v="9"/>
    <x v="1"/>
    <x v="3"/>
    <x v="0"/>
    <d v="2014-08-27T21:09:00"/>
    <x v="0"/>
    <s v="warunggunung"/>
    <x v="0"/>
    <x v="22"/>
    <x v="264"/>
    <x v="22"/>
    <x v="5"/>
  </r>
  <r>
    <n v="335"/>
    <s v="2520"/>
    <x v="0"/>
    <n v="51"/>
    <n v="51"/>
    <x v="2"/>
    <x v="2"/>
    <x v="0"/>
    <d v="2014-12-14T13:11:53"/>
    <x v="0"/>
    <m/>
    <x v="0"/>
    <x v="22"/>
    <x v="265"/>
    <x v="22"/>
    <x v="5"/>
  </r>
  <r>
    <n v="680"/>
    <s v="2520"/>
    <x v="1"/>
    <n v="33"/>
    <n v="69"/>
    <x v="0"/>
    <x v="0"/>
    <x v="0"/>
    <d v="2014-12-14T13:11:53"/>
    <x v="0"/>
    <m/>
    <x v="0"/>
    <x v="22"/>
    <x v="265"/>
    <x v="22"/>
    <x v="5"/>
  </r>
  <r>
    <n v="986"/>
    <s v="2520"/>
    <x v="2"/>
    <n v="0"/>
    <n v="7"/>
    <x v="0"/>
    <x v="0"/>
    <x v="0"/>
    <d v="2014-09-09T11:32:00"/>
    <x v="0"/>
    <s v="warunggunung"/>
    <x v="0"/>
    <x v="22"/>
    <x v="265"/>
    <x v="22"/>
    <x v="5"/>
  </r>
  <r>
    <n v="1331"/>
    <s v="2520"/>
    <x v="3"/>
    <n v="0"/>
    <n v="7"/>
    <x v="0"/>
    <x v="0"/>
    <x v="0"/>
    <d v="2013-04-18T12:43:00"/>
    <x v="0"/>
    <s v="warunggunung"/>
    <x v="0"/>
    <x v="22"/>
    <x v="265"/>
    <x v="22"/>
    <x v="5"/>
  </r>
  <r>
    <n v="1647"/>
    <s v="2520"/>
    <x v="4"/>
    <n v="0"/>
    <n v="7"/>
    <x v="0"/>
    <x v="0"/>
    <x v="0"/>
    <d v="2014-08-27T21:09:00"/>
    <x v="0"/>
    <s v="warunggunung"/>
    <x v="0"/>
    <x v="22"/>
    <x v="265"/>
    <x v="22"/>
    <x v="5"/>
  </r>
  <r>
    <n v="336"/>
    <s v="2525"/>
    <x v="0"/>
    <n v="53"/>
    <n v="53"/>
    <x v="2"/>
    <x v="2"/>
    <x v="0"/>
    <d v="2014-12-14T13:11:53"/>
    <x v="0"/>
    <m/>
    <x v="0"/>
    <x v="22"/>
    <x v="266"/>
    <x v="22"/>
    <x v="5"/>
  </r>
  <r>
    <n v="681"/>
    <s v="2525"/>
    <x v="1"/>
    <n v="54"/>
    <n v="56"/>
    <x v="0"/>
    <x v="0"/>
    <x v="0"/>
    <d v="2014-12-14T13:11:53"/>
    <x v="0"/>
    <m/>
    <x v="0"/>
    <x v="22"/>
    <x v="266"/>
    <x v="22"/>
    <x v="5"/>
  </r>
  <r>
    <n v="987"/>
    <s v="2525"/>
    <x v="2"/>
    <n v="56"/>
    <n v="56"/>
    <x v="0"/>
    <x v="0"/>
    <x v="0"/>
    <d v="2014-09-09T11:32:00"/>
    <x v="0"/>
    <s v="warunggunung"/>
    <x v="0"/>
    <x v="22"/>
    <x v="266"/>
    <x v="22"/>
    <x v="5"/>
  </r>
  <r>
    <n v="1332"/>
    <s v="2525"/>
    <x v="3"/>
    <n v="56"/>
    <n v="56"/>
    <x v="0"/>
    <x v="0"/>
    <x v="0"/>
    <d v="2013-04-18T12:43:00"/>
    <x v="0"/>
    <s v="warunggunung"/>
    <x v="0"/>
    <x v="22"/>
    <x v="266"/>
    <x v="22"/>
    <x v="5"/>
  </r>
  <r>
    <n v="1648"/>
    <s v="2525"/>
    <x v="4"/>
    <n v="56"/>
    <n v="56"/>
    <x v="0"/>
    <x v="0"/>
    <x v="0"/>
    <d v="2014-08-27T21:09:00"/>
    <x v="0"/>
    <s v="warunggunung"/>
    <x v="0"/>
    <x v="22"/>
    <x v="266"/>
    <x v="22"/>
    <x v="5"/>
  </r>
  <r>
    <n v="337"/>
    <s v="2530"/>
    <x v="0"/>
    <n v="65"/>
    <n v="65"/>
    <x v="11"/>
    <x v="6"/>
    <x v="0"/>
    <d v="2014-12-14T13:11:53"/>
    <x v="0"/>
    <m/>
    <x v="0"/>
    <x v="22"/>
    <x v="267"/>
    <x v="22"/>
    <x v="5"/>
  </r>
  <r>
    <n v="682"/>
    <s v="2530"/>
    <x v="1"/>
    <n v="69"/>
    <n v="55"/>
    <x v="0"/>
    <x v="0"/>
    <x v="0"/>
    <d v="2014-12-14T13:11:53"/>
    <x v="0"/>
    <m/>
    <x v="0"/>
    <x v="22"/>
    <x v="267"/>
    <x v="22"/>
    <x v="5"/>
  </r>
  <r>
    <n v="988"/>
    <s v="2530"/>
    <x v="2"/>
    <n v="55"/>
    <n v="55"/>
    <x v="0"/>
    <x v="0"/>
    <x v="0"/>
    <d v="2014-09-09T11:32:00"/>
    <x v="0"/>
    <s v="warunggunung"/>
    <x v="0"/>
    <x v="22"/>
    <x v="267"/>
    <x v="22"/>
    <x v="5"/>
  </r>
  <r>
    <n v="1333"/>
    <s v="2530"/>
    <x v="3"/>
    <n v="55"/>
    <n v="55"/>
    <x v="0"/>
    <x v="0"/>
    <x v="0"/>
    <d v="2013-04-18T12:43:00"/>
    <x v="0"/>
    <s v="warunggunung"/>
    <x v="0"/>
    <x v="22"/>
    <x v="267"/>
    <x v="22"/>
    <x v="5"/>
  </r>
  <r>
    <n v="1649"/>
    <s v="2530"/>
    <x v="4"/>
    <n v="55"/>
    <n v="55"/>
    <x v="0"/>
    <x v="0"/>
    <x v="0"/>
    <d v="2014-08-27T21:10:00"/>
    <x v="0"/>
    <s v="warunggunung"/>
    <x v="0"/>
    <x v="22"/>
    <x v="267"/>
    <x v="22"/>
    <x v="5"/>
  </r>
  <r>
    <n v="338"/>
    <s v="2535"/>
    <x v="0"/>
    <n v="60"/>
    <n v="60"/>
    <x v="2"/>
    <x v="2"/>
    <x v="0"/>
    <d v="2014-12-14T13:11:53"/>
    <x v="0"/>
    <m/>
    <x v="0"/>
    <x v="22"/>
    <x v="268"/>
    <x v="22"/>
    <x v="5"/>
  </r>
  <r>
    <n v="683"/>
    <s v="2535"/>
    <x v="1"/>
    <n v="56"/>
    <n v="80"/>
    <x v="0"/>
    <x v="0"/>
    <x v="0"/>
    <d v="2014-12-14T13:11:53"/>
    <x v="0"/>
    <m/>
    <x v="0"/>
    <x v="22"/>
    <x v="268"/>
    <x v="22"/>
    <x v="5"/>
  </r>
  <r>
    <n v="989"/>
    <s v="2535"/>
    <x v="2"/>
    <n v="12"/>
    <n v="54"/>
    <x v="0"/>
    <x v="0"/>
    <x v="0"/>
    <d v="2014-09-09T11:33:00"/>
    <x v="0"/>
    <s v="warunggunung"/>
    <x v="0"/>
    <x v="22"/>
    <x v="268"/>
    <x v="22"/>
    <x v="5"/>
  </r>
  <r>
    <n v="1334"/>
    <s v="2535"/>
    <x v="3"/>
    <n v="12"/>
    <n v="54"/>
    <x v="3"/>
    <x v="2"/>
    <x v="0"/>
    <d v="2013-04-18T12:43:00"/>
    <x v="0"/>
    <s v="warunggunung"/>
    <x v="0"/>
    <x v="22"/>
    <x v="268"/>
    <x v="22"/>
    <x v="5"/>
  </r>
  <r>
    <n v="1650"/>
    <s v="2535"/>
    <x v="4"/>
    <n v="12"/>
    <n v="54"/>
    <x v="3"/>
    <x v="2"/>
    <x v="0"/>
    <d v="2014-08-27T21:10:00"/>
    <x v="0"/>
    <s v="warunggunung"/>
    <x v="0"/>
    <x v="22"/>
    <x v="268"/>
    <x v="22"/>
    <x v="5"/>
  </r>
  <r>
    <n v="339"/>
    <s v="2540"/>
    <x v="0"/>
    <n v="56"/>
    <n v="56"/>
    <x v="1"/>
    <x v="1"/>
    <x v="0"/>
    <d v="2014-12-14T13:11:53"/>
    <x v="0"/>
    <m/>
    <x v="0"/>
    <x v="22"/>
    <x v="269"/>
    <x v="22"/>
    <x v="5"/>
  </r>
  <r>
    <n v="684"/>
    <s v="2540"/>
    <x v="1"/>
    <n v="9"/>
    <n v="44"/>
    <x v="0"/>
    <x v="0"/>
    <x v="0"/>
    <d v="2014-12-14T13:11:53"/>
    <x v="0"/>
    <m/>
    <x v="0"/>
    <x v="22"/>
    <x v="269"/>
    <x v="22"/>
    <x v="5"/>
  </r>
  <r>
    <n v="1335"/>
    <s v="2540"/>
    <x v="3"/>
    <n v="44"/>
    <n v="44"/>
    <x v="0"/>
    <x v="0"/>
    <x v="0"/>
    <d v="2013-04-18T12:44:00"/>
    <x v="0"/>
    <s v="warunggunung"/>
    <x v="0"/>
    <x v="22"/>
    <x v="269"/>
    <x v="22"/>
    <x v="5"/>
  </r>
  <r>
    <n v="1651"/>
    <s v="2540"/>
    <x v="4"/>
    <n v="44"/>
    <n v="44"/>
    <x v="0"/>
    <x v="0"/>
    <x v="0"/>
    <d v="2014-08-27T21:11:00"/>
    <x v="0"/>
    <s v="warunggunung"/>
    <x v="0"/>
    <x v="22"/>
    <x v="269"/>
    <x v="22"/>
    <x v="5"/>
  </r>
  <r>
    <n v="340"/>
    <s v="2545"/>
    <x v="0"/>
    <n v="50"/>
    <n v="50"/>
    <x v="0"/>
    <x v="0"/>
    <x v="0"/>
    <d v="2014-12-14T13:11:53"/>
    <x v="0"/>
    <m/>
    <x v="0"/>
    <x v="22"/>
    <x v="225"/>
    <x v="22"/>
    <x v="5"/>
  </r>
  <r>
    <n v="685"/>
    <s v="2545"/>
    <x v="1"/>
    <n v="38"/>
    <n v="40"/>
    <x v="0"/>
    <x v="0"/>
    <x v="0"/>
    <d v="2014-12-14T13:11:53"/>
    <x v="0"/>
    <m/>
    <x v="0"/>
    <x v="22"/>
    <x v="225"/>
    <x v="22"/>
    <x v="5"/>
  </r>
  <r>
    <n v="990"/>
    <s v="2545"/>
    <x v="2"/>
    <n v="1"/>
    <n v="16"/>
    <x v="0"/>
    <x v="0"/>
    <x v="0"/>
    <d v="2014-09-09T11:33:00"/>
    <x v="0"/>
    <s v="warunggunung"/>
    <x v="0"/>
    <x v="22"/>
    <x v="225"/>
    <x v="22"/>
    <x v="5"/>
  </r>
  <r>
    <n v="1336"/>
    <s v="2545"/>
    <x v="3"/>
    <n v="1"/>
    <n v="16"/>
    <x v="2"/>
    <x v="0"/>
    <x v="0"/>
    <d v="2013-04-18T12:44:00"/>
    <x v="0"/>
    <s v="warunggunung"/>
    <x v="0"/>
    <x v="22"/>
    <x v="225"/>
    <x v="22"/>
    <x v="5"/>
  </r>
  <r>
    <n v="1652"/>
    <s v="2545"/>
    <x v="4"/>
    <n v="1"/>
    <n v="16"/>
    <x v="2"/>
    <x v="0"/>
    <x v="0"/>
    <d v="2014-08-27T21:11:00"/>
    <x v="0"/>
    <s v="warunggunung"/>
    <x v="0"/>
    <x v="22"/>
    <x v="225"/>
    <x v="22"/>
    <x v="5"/>
  </r>
  <r>
    <n v="341"/>
    <s v="2550"/>
    <x v="0"/>
    <n v="80"/>
    <n v="80"/>
    <x v="1"/>
    <x v="1"/>
    <x v="0"/>
    <d v="2014-12-14T13:11:53"/>
    <x v="0"/>
    <m/>
    <x v="0"/>
    <x v="22"/>
    <x v="137"/>
    <x v="22"/>
    <x v="5"/>
  </r>
  <r>
    <n v="686"/>
    <s v="2550"/>
    <x v="1"/>
    <n v="98"/>
    <n v="98"/>
    <x v="0"/>
    <x v="0"/>
    <x v="0"/>
    <d v="2014-12-14T13:11:53"/>
    <x v="0"/>
    <m/>
    <x v="0"/>
    <x v="22"/>
    <x v="137"/>
    <x v="22"/>
    <x v="5"/>
  </r>
  <r>
    <n v="991"/>
    <s v="2550"/>
    <x v="2"/>
    <n v="66"/>
    <n v="66"/>
    <x v="0"/>
    <x v="0"/>
    <x v="0"/>
    <d v="2014-09-09T11:33:00"/>
    <x v="0"/>
    <s v="warunggunung"/>
    <x v="0"/>
    <x v="22"/>
    <x v="137"/>
    <x v="22"/>
    <x v="5"/>
  </r>
  <r>
    <n v="1337"/>
    <s v="2550"/>
    <x v="3"/>
    <n v="66"/>
    <n v="66"/>
    <x v="0"/>
    <x v="0"/>
    <x v="0"/>
    <d v="2013-04-18T12:44:00"/>
    <x v="0"/>
    <s v="warunggunung"/>
    <x v="0"/>
    <x v="22"/>
    <x v="137"/>
    <x v="22"/>
    <x v="5"/>
  </r>
  <r>
    <n v="1653"/>
    <s v="2550"/>
    <x v="4"/>
    <n v="66"/>
    <n v="66"/>
    <x v="0"/>
    <x v="0"/>
    <x v="0"/>
    <d v="2014-08-27T21:11:00"/>
    <x v="0"/>
    <s v="warunggunung"/>
    <x v="0"/>
    <x v="22"/>
    <x v="137"/>
    <x v="22"/>
    <x v="5"/>
  </r>
  <r>
    <n v="342"/>
    <s v="2555"/>
    <x v="0"/>
    <n v="25"/>
    <n v="25"/>
    <x v="0"/>
    <x v="0"/>
    <x v="0"/>
    <d v="2014-12-14T13:11:53"/>
    <x v="0"/>
    <m/>
    <x v="0"/>
    <x v="22"/>
    <x v="167"/>
    <x v="22"/>
    <x v="5"/>
  </r>
  <r>
    <n v="687"/>
    <s v="2555"/>
    <x v="1"/>
    <n v="18"/>
    <n v="55"/>
    <x v="0"/>
    <x v="0"/>
    <x v="0"/>
    <d v="2014-12-14T13:11:53"/>
    <x v="0"/>
    <m/>
    <x v="0"/>
    <x v="22"/>
    <x v="167"/>
    <x v="22"/>
    <x v="5"/>
  </r>
  <r>
    <n v="992"/>
    <s v="2555"/>
    <x v="2"/>
    <n v="62"/>
    <n v="62"/>
    <x v="0"/>
    <x v="0"/>
    <x v="0"/>
    <d v="2014-09-09T11:33:00"/>
    <x v="0"/>
    <s v="warunggunung"/>
    <x v="0"/>
    <x v="22"/>
    <x v="167"/>
    <x v="22"/>
    <x v="5"/>
  </r>
  <r>
    <n v="1338"/>
    <s v="2555"/>
    <x v="3"/>
    <n v="62"/>
    <n v="62"/>
    <x v="0"/>
    <x v="0"/>
    <x v="0"/>
    <d v="2013-04-18T12:45:00"/>
    <x v="0"/>
    <s v="warunggunung"/>
    <x v="0"/>
    <x v="22"/>
    <x v="167"/>
    <x v="22"/>
    <x v="5"/>
  </r>
  <r>
    <n v="1654"/>
    <s v="2555"/>
    <x v="4"/>
    <n v="62"/>
    <n v="62"/>
    <x v="0"/>
    <x v="0"/>
    <x v="0"/>
    <d v="2014-08-27T21:12:00"/>
    <x v="0"/>
    <s v="warunggunung"/>
    <x v="0"/>
    <x v="22"/>
    <x v="167"/>
    <x v="22"/>
    <x v="5"/>
  </r>
  <r>
    <n v="343"/>
    <s v="2560"/>
    <x v="0"/>
    <n v="23"/>
    <n v="23"/>
    <x v="0"/>
    <x v="0"/>
    <x v="0"/>
    <d v="2014-12-14T13:11:53"/>
    <x v="0"/>
    <m/>
    <x v="0"/>
    <x v="22"/>
    <x v="270"/>
    <x v="22"/>
    <x v="5"/>
  </r>
  <r>
    <n v="688"/>
    <s v="2560"/>
    <x v="1"/>
    <n v="57"/>
    <n v="40"/>
    <x v="0"/>
    <x v="0"/>
    <x v="0"/>
    <d v="2014-12-14T13:11:53"/>
    <x v="0"/>
    <m/>
    <x v="0"/>
    <x v="22"/>
    <x v="270"/>
    <x v="22"/>
    <x v="5"/>
  </r>
  <r>
    <n v="993"/>
    <s v="2560"/>
    <x v="2"/>
    <n v="54"/>
    <n v="54"/>
    <x v="0"/>
    <x v="0"/>
    <x v="0"/>
    <d v="2014-09-09T11:33:00"/>
    <x v="0"/>
    <s v="warunggunung"/>
    <x v="0"/>
    <x v="22"/>
    <x v="270"/>
    <x v="22"/>
    <x v="5"/>
  </r>
  <r>
    <n v="1339"/>
    <s v="2560"/>
    <x v="3"/>
    <n v="54"/>
    <n v="54"/>
    <x v="0"/>
    <x v="0"/>
    <x v="0"/>
    <d v="2013-04-18T12:45:00"/>
    <x v="0"/>
    <s v="warunggunung"/>
    <x v="0"/>
    <x v="22"/>
    <x v="270"/>
    <x v="22"/>
    <x v="5"/>
  </r>
  <r>
    <n v="1655"/>
    <s v="2560"/>
    <x v="4"/>
    <n v="54"/>
    <n v="54"/>
    <x v="0"/>
    <x v="0"/>
    <x v="0"/>
    <d v="2014-08-27T21:12:00"/>
    <x v="0"/>
    <s v="warunggunung"/>
    <x v="0"/>
    <x v="22"/>
    <x v="270"/>
    <x v="22"/>
    <x v="5"/>
  </r>
  <r>
    <n v="344"/>
    <s v="2565"/>
    <x v="0"/>
    <n v="50"/>
    <n v="50"/>
    <x v="0"/>
    <x v="0"/>
    <x v="0"/>
    <d v="2014-12-14T13:11:53"/>
    <x v="0"/>
    <m/>
    <x v="0"/>
    <x v="22"/>
    <x v="25"/>
    <x v="22"/>
    <x v="5"/>
  </r>
  <r>
    <n v="689"/>
    <s v="2565"/>
    <x v="1"/>
    <n v="95"/>
    <n v="95"/>
    <x v="2"/>
    <x v="2"/>
    <x v="0"/>
    <d v="2014-12-14T13:11:53"/>
    <x v="0"/>
    <m/>
    <x v="0"/>
    <x v="22"/>
    <x v="25"/>
    <x v="22"/>
    <x v="5"/>
  </r>
  <r>
    <n v="994"/>
    <s v="2565"/>
    <x v="2"/>
    <n v="0"/>
    <n v="11"/>
    <x v="0"/>
    <x v="0"/>
    <x v="0"/>
    <d v="2014-09-09T11:34:00"/>
    <x v="0"/>
    <s v="warunggunung"/>
    <x v="0"/>
    <x v="22"/>
    <x v="25"/>
    <x v="22"/>
    <x v="5"/>
  </r>
  <r>
    <n v="1340"/>
    <s v="2565"/>
    <x v="3"/>
    <n v="0"/>
    <n v="11"/>
    <x v="0"/>
    <x v="0"/>
    <x v="0"/>
    <d v="2013-04-18T12:45:00"/>
    <x v="0"/>
    <s v="warunggunung"/>
    <x v="0"/>
    <x v="22"/>
    <x v="25"/>
    <x v="22"/>
    <x v="5"/>
  </r>
  <r>
    <n v="1656"/>
    <s v="2565"/>
    <x v="4"/>
    <n v="0"/>
    <n v="11"/>
    <x v="0"/>
    <x v="0"/>
    <x v="0"/>
    <d v="2014-08-27T21:12:00"/>
    <x v="0"/>
    <s v="warunggunung"/>
    <x v="0"/>
    <x v="22"/>
    <x v="25"/>
    <x v="22"/>
    <x v="5"/>
  </r>
  <r>
    <n v="345"/>
    <s v="2570"/>
    <x v="0"/>
    <n v="59"/>
    <n v="59"/>
    <x v="1"/>
    <x v="1"/>
    <x v="0"/>
    <d v="2014-12-14T13:11:53"/>
    <x v="0"/>
    <m/>
    <x v="0"/>
    <x v="22"/>
    <x v="271"/>
    <x v="22"/>
    <x v="5"/>
  </r>
  <r>
    <n v="690"/>
    <s v="2570"/>
    <x v="1"/>
    <n v="0"/>
    <n v="62"/>
    <x v="0"/>
    <x v="0"/>
    <x v="0"/>
    <d v="2014-12-14T13:11:53"/>
    <x v="0"/>
    <m/>
    <x v="0"/>
    <x v="22"/>
    <x v="271"/>
    <x v="22"/>
    <x v="5"/>
  </r>
  <r>
    <n v="995"/>
    <s v="2570"/>
    <x v="2"/>
    <n v="62"/>
    <n v="62"/>
    <x v="0"/>
    <x v="0"/>
    <x v="0"/>
    <d v="2014-09-09T11:34:00"/>
    <x v="0"/>
    <s v="warunggunung"/>
    <x v="0"/>
    <x v="22"/>
    <x v="271"/>
    <x v="22"/>
    <x v="5"/>
  </r>
  <r>
    <n v="1341"/>
    <s v="2570"/>
    <x v="3"/>
    <n v="62"/>
    <n v="62"/>
    <x v="0"/>
    <x v="0"/>
    <x v="0"/>
    <d v="2013-04-18T12:45:00"/>
    <x v="0"/>
    <s v="warunggunung"/>
    <x v="0"/>
    <x v="22"/>
    <x v="271"/>
    <x v="22"/>
    <x v="5"/>
  </r>
  <r>
    <n v="1657"/>
    <s v="2570"/>
    <x v="4"/>
    <n v="62"/>
    <n v="62"/>
    <x v="0"/>
    <x v="0"/>
    <x v="0"/>
    <d v="2014-08-27T21:12:00"/>
    <x v="0"/>
    <s v="warunggunung"/>
    <x v="0"/>
    <x v="22"/>
    <x v="271"/>
    <x v="22"/>
    <x v="5"/>
  </r>
  <r>
    <n v="24"/>
    <s v="1050"/>
    <x v="0"/>
    <n v="50"/>
    <n v="50"/>
    <x v="1"/>
    <x v="1"/>
    <x v="0"/>
    <d v="2014-12-14T13:11:53"/>
    <x v="0"/>
    <m/>
    <x v="0"/>
    <x v="23"/>
    <x v="272"/>
    <x v="23"/>
    <x v="5"/>
  </r>
  <r>
    <n v="369"/>
    <s v="1050"/>
    <x v="1"/>
    <n v="35"/>
    <n v="35"/>
    <x v="2"/>
    <x v="2"/>
    <x v="0"/>
    <d v="2014-12-14T13:11:53"/>
    <x v="0"/>
    <m/>
    <x v="0"/>
    <x v="23"/>
    <x v="272"/>
    <x v="23"/>
    <x v="5"/>
  </r>
  <r>
    <n v="714"/>
    <s v="1050"/>
    <x v="2"/>
    <n v="0"/>
    <n v="65"/>
    <x v="0"/>
    <x v="2"/>
    <x v="0"/>
    <d v="2014-12-13T11:00:00"/>
    <x v="0"/>
    <s v="isro"/>
    <x v="0"/>
    <x v="23"/>
    <x v="272"/>
    <x v="23"/>
    <x v="5"/>
  </r>
  <r>
    <n v="1019"/>
    <s v="1050"/>
    <x v="3"/>
    <n v="0"/>
    <n v="75"/>
    <x v="0"/>
    <x v="0"/>
    <x v="0"/>
    <d v="2013-11-26T23:25:00"/>
    <x v="0"/>
    <s v="isro"/>
    <x v="0"/>
    <x v="23"/>
    <x v="272"/>
    <x v="23"/>
    <x v="5"/>
  </r>
  <r>
    <n v="1365"/>
    <s v="1050"/>
    <x v="4"/>
    <n v="0"/>
    <n v="65"/>
    <x v="0"/>
    <x v="0"/>
    <x v="0"/>
    <d v="2014-12-13T11:00:00"/>
    <x v="0"/>
    <s v="isro"/>
    <x v="0"/>
    <x v="23"/>
    <x v="272"/>
    <x v="23"/>
    <x v="5"/>
  </r>
  <r>
    <n v="25"/>
    <s v="1051"/>
    <x v="0"/>
    <n v="80"/>
    <n v="80"/>
    <x v="1"/>
    <x v="1"/>
    <x v="0"/>
    <d v="2014-12-14T13:11:53"/>
    <x v="0"/>
    <m/>
    <x v="0"/>
    <x v="23"/>
    <x v="273"/>
    <x v="23"/>
    <x v="5"/>
  </r>
  <r>
    <n v="370"/>
    <s v="1051"/>
    <x v="1"/>
    <n v="32"/>
    <n v="32"/>
    <x v="2"/>
    <x v="2"/>
    <x v="0"/>
    <d v="2014-12-14T13:11:53"/>
    <x v="0"/>
    <m/>
    <x v="0"/>
    <x v="23"/>
    <x v="273"/>
    <x v="23"/>
    <x v="5"/>
  </r>
  <r>
    <n v="715"/>
    <s v="1051"/>
    <x v="2"/>
    <n v="0"/>
    <n v="35"/>
    <x v="0"/>
    <x v="4"/>
    <x v="0"/>
    <d v="2014-12-13T11:00:00"/>
    <x v="0"/>
    <s v="isro"/>
    <x v="0"/>
    <x v="23"/>
    <x v="273"/>
    <x v="23"/>
    <x v="5"/>
  </r>
  <r>
    <n v="1020"/>
    <s v="1051"/>
    <x v="3"/>
    <n v="0"/>
    <n v="75"/>
    <x v="0"/>
    <x v="0"/>
    <x v="0"/>
    <d v="2013-11-26T23:26:00"/>
    <x v="0"/>
    <s v="isro"/>
    <x v="0"/>
    <x v="23"/>
    <x v="273"/>
    <x v="23"/>
    <x v="5"/>
  </r>
  <r>
    <n v="1366"/>
    <s v="1051"/>
    <x v="4"/>
    <n v="0"/>
    <n v="56"/>
    <x v="0"/>
    <x v="4"/>
    <x v="0"/>
    <d v="2014-12-13T11:00:00"/>
    <x v="0"/>
    <s v="isro"/>
    <x v="0"/>
    <x v="23"/>
    <x v="273"/>
    <x v="23"/>
    <x v="5"/>
  </r>
  <r>
    <n v="26"/>
    <s v="1052"/>
    <x v="0"/>
    <n v="121"/>
    <n v="121"/>
    <x v="4"/>
    <x v="4"/>
    <x v="0"/>
    <d v="2014-12-14T13:11:53"/>
    <x v="0"/>
    <m/>
    <x v="0"/>
    <x v="23"/>
    <x v="274"/>
    <x v="23"/>
    <x v="5"/>
  </r>
  <r>
    <n v="371"/>
    <s v="1052"/>
    <x v="1"/>
    <n v="80"/>
    <n v="80"/>
    <x v="2"/>
    <x v="2"/>
    <x v="0"/>
    <d v="2014-12-14T13:11:53"/>
    <x v="0"/>
    <m/>
    <x v="0"/>
    <x v="23"/>
    <x v="274"/>
    <x v="23"/>
    <x v="5"/>
  </r>
  <r>
    <n v="716"/>
    <s v="1052"/>
    <x v="2"/>
    <n v="0"/>
    <n v="42"/>
    <x v="0"/>
    <x v="7"/>
    <x v="0"/>
    <d v="2014-12-13T11:00:00"/>
    <x v="0"/>
    <s v="isro"/>
    <x v="0"/>
    <x v="23"/>
    <x v="274"/>
    <x v="23"/>
    <x v="5"/>
  </r>
  <r>
    <n v="1021"/>
    <s v="1052"/>
    <x v="3"/>
    <n v="0"/>
    <n v="97"/>
    <x v="0"/>
    <x v="0"/>
    <x v="0"/>
    <d v="2013-11-26T23:26:00"/>
    <x v="0"/>
    <s v="isro"/>
    <x v="0"/>
    <x v="23"/>
    <x v="274"/>
    <x v="23"/>
    <x v="5"/>
  </r>
  <r>
    <n v="1367"/>
    <s v="1052"/>
    <x v="4"/>
    <n v="0"/>
    <n v="78"/>
    <x v="0"/>
    <x v="5"/>
    <x v="0"/>
    <d v="2014-12-13T11:00:00"/>
    <x v="0"/>
    <s v="isro"/>
    <x v="0"/>
    <x v="23"/>
    <x v="274"/>
    <x v="23"/>
    <x v="5"/>
  </r>
  <r>
    <n v="27"/>
    <s v="1053"/>
    <x v="0"/>
    <n v="50"/>
    <n v="50"/>
    <x v="0"/>
    <x v="0"/>
    <x v="0"/>
    <d v="2014-12-14T13:11:53"/>
    <x v="0"/>
    <m/>
    <x v="0"/>
    <x v="23"/>
    <x v="275"/>
    <x v="23"/>
    <x v="5"/>
  </r>
  <r>
    <n v="372"/>
    <s v="1053"/>
    <x v="1"/>
    <n v="30"/>
    <n v="30"/>
    <x v="2"/>
    <x v="2"/>
    <x v="0"/>
    <d v="2014-12-14T13:11:53"/>
    <x v="0"/>
    <m/>
    <x v="0"/>
    <x v="23"/>
    <x v="275"/>
    <x v="23"/>
    <x v="5"/>
  </r>
  <r>
    <n v="717"/>
    <s v="1053"/>
    <x v="2"/>
    <n v="0"/>
    <n v="42"/>
    <x v="0"/>
    <x v="3"/>
    <x v="0"/>
    <d v="2014-12-13T11:00:00"/>
    <x v="0"/>
    <s v="isro"/>
    <x v="0"/>
    <x v="23"/>
    <x v="275"/>
    <x v="23"/>
    <x v="5"/>
  </r>
  <r>
    <n v="1022"/>
    <s v="1053"/>
    <x v="3"/>
    <n v="0"/>
    <n v="22"/>
    <x v="0"/>
    <x v="0"/>
    <x v="0"/>
    <d v="2013-11-26T23:26:00"/>
    <x v="0"/>
    <s v="isro"/>
    <x v="0"/>
    <x v="23"/>
    <x v="275"/>
    <x v="23"/>
    <x v="5"/>
  </r>
  <r>
    <n v="1368"/>
    <s v="1053"/>
    <x v="4"/>
    <n v="0"/>
    <n v="22"/>
    <x v="0"/>
    <x v="6"/>
    <x v="0"/>
    <d v="2014-12-13T11:00:00"/>
    <x v="0"/>
    <s v="isro"/>
    <x v="0"/>
    <x v="23"/>
    <x v="275"/>
    <x v="23"/>
    <x v="5"/>
  </r>
  <r>
    <n v="28"/>
    <s v="1054"/>
    <x v="0"/>
    <n v="42"/>
    <n v="42"/>
    <x v="4"/>
    <x v="4"/>
    <x v="0"/>
    <d v="2014-12-14T13:11:53"/>
    <x v="0"/>
    <m/>
    <x v="0"/>
    <x v="23"/>
    <x v="276"/>
    <x v="23"/>
    <x v="5"/>
  </r>
  <r>
    <n v="373"/>
    <s v="1054"/>
    <x v="1"/>
    <n v="65"/>
    <n v="65"/>
    <x v="1"/>
    <x v="1"/>
    <x v="0"/>
    <d v="2014-12-14T13:11:53"/>
    <x v="0"/>
    <m/>
    <x v="0"/>
    <x v="23"/>
    <x v="276"/>
    <x v="23"/>
    <x v="5"/>
  </r>
  <r>
    <n v="718"/>
    <s v="1054"/>
    <x v="2"/>
    <n v="0"/>
    <n v="33"/>
    <x v="0"/>
    <x v="0"/>
    <x v="0"/>
    <d v="2014-12-13T11:00:00"/>
    <x v="0"/>
    <s v="isro"/>
    <x v="0"/>
    <x v="23"/>
    <x v="276"/>
    <x v="23"/>
    <x v="5"/>
  </r>
  <r>
    <n v="1023"/>
    <s v="1054"/>
    <x v="3"/>
    <n v="0"/>
    <n v="62"/>
    <x v="0"/>
    <x v="0"/>
    <x v="0"/>
    <d v="2013-11-26T23:26:00"/>
    <x v="0"/>
    <s v="isro"/>
    <x v="0"/>
    <x v="23"/>
    <x v="276"/>
    <x v="23"/>
    <x v="5"/>
  </r>
  <r>
    <n v="1369"/>
    <s v="1054"/>
    <x v="4"/>
    <n v="0"/>
    <n v="45"/>
    <x v="0"/>
    <x v="1"/>
    <x v="0"/>
    <d v="2014-12-13T11:00:00"/>
    <x v="0"/>
    <s v="isro"/>
    <x v="0"/>
    <x v="23"/>
    <x v="276"/>
    <x v="23"/>
    <x v="5"/>
  </r>
  <r>
    <n v="29"/>
    <s v="1055"/>
    <x v="0"/>
    <n v="40"/>
    <n v="40"/>
    <x v="0"/>
    <x v="0"/>
    <x v="0"/>
    <d v="2014-12-14T13:11:53"/>
    <x v="0"/>
    <m/>
    <x v="0"/>
    <x v="23"/>
    <x v="277"/>
    <x v="23"/>
    <x v="5"/>
  </r>
  <r>
    <n v="374"/>
    <s v="1055"/>
    <x v="1"/>
    <n v="25"/>
    <n v="25"/>
    <x v="1"/>
    <x v="1"/>
    <x v="0"/>
    <d v="2014-12-14T13:11:53"/>
    <x v="0"/>
    <m/>
    <x v="0"/>
    <x v="23"/>
    <x v="277"/>
    <x v="23"/>
    <x v="5"/>
  </r>
  <r>
    <n v="719"/>
    <s v="1055"/>
    <x v="2"/>
    <n v="0"/>
    <n v="46"/>
    <x v="0"/>
    <x v="0"/>
    <x v="0"/>
    <d v="2014-12-13T11:00:00"/>
    <x v="0"/>
    <s v="isro"/>
    <x v="0"/>
    <x v="23"/>
    <x v="277"/>
    <x v="23"/>
    <x v="5"/>
  </r>
  <r>
    <n v="1024"/>
    <s v="1055"/>
    <x v="3"/>
    <n v="0"/>
    <n v="56"/>
    <x v="0"/>
    <x v="0"/>
    <x v="0"/>
    <d v="2013-11-26T23:26:00"/>
    <x v="0"/>
    <s v="isro"/>
    <x v="0"/>
    <x v="23"/>
    <x v="277"/>
    <x v="23"/>
    <x v="5"/>
  </r>
  <r>
    <n v="1370"/>
    <s v="1055"/>
    <x v="4"/>
    <n v="0"/>
    <n v="52"/>
    <x v="0"/>
    <x v="6"/>
    <x v="0"/>
    <d v="2014-12-13T11:00:00"/>
    <x v="0"/>
    <s v="isro"/>
    <x v="0"/>
    <x v="23"/>
    <x v="277"/>
    <x v="23"/>
    <x v="5"/>
  </r>
  <r>
    <n v="30"/>
    <s v="1056"/>
    <x v="0"/>
    <n v="30"/>
    <n v="30"/>
    <x v="1"/>
    <x v="1"/>
    <x v="0"/>
    <d v="2014-12-14T13:11:53"/>
    <x v="0"/>
    <m/>
    <x v="0"/>
    <x v="23"/>
    <x v="278"/>
    <x v="23"/>
    <x v="5"/>
  </r>
  <r>
    <n v="375"/>
    <s v="1056"/>
    <x v="1"/>
    <n v="35"/>
    <n v="35"/>
    <x v="0"/>
    <x v="0"/>
    <x v="0"/>
    <d v="2014-12-14T13:11:53"/>
    <x v="0"/>
    <m/>
    <x v="0"/>
    <x v="23"/>
    <x v="278"/>
    <x v="23"/>
    <x v="5"/>
  </r>
  <r>
    <n v="720"/>
    <s v="1056"/>
    <x v="2"/>
    <n v="0"/>
    <n v="25"/>
    <x v="0"/>
    <x v="0"/>
    <x v="0"/>
    <d v="2014-12-13T11:00:00"/>
    <x v="0"/>
    <s v="isro"/>
    <x v="0"/>
    <x v="23"/>
    <x v="278"/>
    <x v="23"/>
    <x v="5"/>
  </r>
  <r>
    <n v="1025"/>
    <s v="1056"/>
    <x v="3"/>
    <n v="0"/>
    <n v="47"/>
    <x v="0"/>
    <x v="0"/>
    <x v="0"/>
    <d v="2013-11-26T23:26:00"/>
    <x v="0"/>
    <s v="isro"/>
    <x v="0"/>
    <x v="23"/>
    <x v="278"/>
    <x v="23"/>
    <x v="5"/>
  </r>
  <r>
    <n v="1371"/>
    <s v="1056"/>
    <x v="4"/>
    <n v="0"/>
    <n v="32"/>
    <x v="0"/>
    <x v="0"/>
    <x v="0"/>
    <d v="2014-12-13T11:00:00"/>
    <x v="0"/>
    <s v="isro"/>
    <x v="0"/>
    <x v="23"/>
    <x v="278"/>
    <x v="23"/>
    <x v="5"/>
  </r>
  <r>
    <n v="31"/>
    <s v="1057"/>
    <x v="0"/>
    <n v="40"/>
    <n v="40"/>
    <x v="1"/>
    <x v="1"/>
    <x v="0"/>
    <d v="2014-12-14T13:11:53"/>
    <x v="0"/>
    <m/>
    <x v="0"/>
    <x v="23"/>
    <x v="279"/>
    <x v="23"/>
    <x v="5"/>
  </r>
  <r>
    <n v="376"/>
    <s v="1057"/>
    <x v="1"/>
    <n v="40"/>
    <n v="40"/>
    <x v="0"/>
    <x v="0"/>
    <x v="0"/>
    <d v="2014-12-14T13:11:53"/>
    <x v="0"/>
    <m/>
    <x v="0"/>
    <x v="23"/>
    <x v="279"/>
    <x v="23"/>
    <x v="5"/>
  </r>
  <r>
    <n v="721"/>
    <s v="1057"/>
    <x v="2"/>
    <n v="0"/>
    <n v="37"/>
    <x v="0"/>
    <x v="3"/>
    <x v="0"/>
    <d v="2014-12-13T11:00:00"/>
    <x v="0"/>
    <s v="isro"/>
    <x v="0"/>
    <x v="23"/>
    <x v="279"/>
    <x v="23"/>
    <x v="5"/>
  </r>
  <r>
    <n v="1026"/>
    <s v="1057"/>
    <x v="3"/>
    <n v="0"/>
    <n v="67"/>
    <x v="0"/>
    <x v="0"/>
    <x v="0"/>
    <d v="2013-11-26T23:27:00"/>
    <x v="0"/>
    <s v="isro"/>
    <x v="0"/>
    <x v="23"/>
    <x v="279"/>
    <x v="23"/>
    <x v="5"/>
  </r>
  <r>
    <n v="1372"/>
    <s v="1057"/>
    <x v="4"/>
    <n v="0"/>
    <n v="87"/>
    <x v="0"/>
    <x v="6"/>
    <x v="0"/>
    <d v="2014-12-13T11:00:00"/>
    <x v="0"/>
    <s v="isro"/>
    <x v="0"/>
    <x v="23"/>
    <x v="279"/>
    <x v="23"/>
    <x v="5"/>
  </r>
  <r>
    <n v="32"/>
    <s v="1058"/>
    <x v="0"/>
    <n v="50"/>
    <n v="50"/>
    <x v="11"/>
    <x v="6"/>
    <x v="0"/>
    <d v="2014-12-14T13:11:53"/>
    <x v="0"/>
    <m/>
    <x v="0"/>
    <x v="23"/>
    <x v="280"/>
    <x v="23"/>
    <x v="5"/>
  </r>
  <r>
    <n v="377"/>
    <s v="1058"/>
    <x v="1"/>
    <n v="15"/>
    <n v="15"/>
    <x v="1"/>
    <x v="1"/>
    <x v="0"/>
    <d v="2014-12-14T13:11:53"/>
    <x v="0"/>
    <m/>
    <x v="0"/>
    <x v="23"/>
    <x v="280"/>
    <x v="23"/>
    <x v="5"/>
  </r>
  <r>
    <n v="722"/>
    <s v="1058"/>
    <x v="2"/>
    <n v="0"/>
    <n v="58"/>
    <x v="0"/>
    <x v="0"/>
    <x v="0"/>
    <d v="2014-12-13T11:00:00"/>
    <x v="0"/>
    <s v="isro"/>
    <x v="0"/>
    <x v="23"/>
    <x v="280"/>
    <x v="23"/>
    <x v="5"/>
  </r>
  <r>
    <n v="1027"/>
    <s v="1058"/>
    <x v="3"/>
    <n v="0"/>
    <n v="83"/>
    <x v="0"/>
    <x v="0"/>
    <x v="0"/>
    <d v="2013-11-26T23:27:00"/>
    <x v="0"/>
    <s v="isro"/>
    <x v="0"/>
    <x v="23"/>
    <x v="280"/>
    <x v="23"/>
    <x v="5"/>
  </r>
  <r>
    <n v="1373"/>
    <s v="1058"/>
    <x v="4"/>
    <n v="0"/>
    <n v="62"/>
    <x v="0"/>
    <x v="0"/>
    <x v="0"/>
    <d v="2014-12-13T11:00:00"/>
    <x v="0"/>
    <s v="isro"/>
    <x v="0"/>
    <x v="23"/>
    <x v="280"/>
    <x v="23"/>
    <x v="5"/>
  </r>
  <r>
    <n v="33"/>
    <s v="1059"/>
    <x v="0"/>
    <n v="50"/>
    <n v="50"/>
    <x v="1"/>
    <x v="1"/>
    <x v="0"/>
    <d v="2014-12-14T13:11:53"/>
    <x v="0"/>
    <m/>
    <x v="0"/>
    <x v="23"/>
    <x v="281"/>
    <x v="23"/>
    <x v="5"/>
  </r>
  <r>
    <n v="378"/>
    <s v="1059"/>
    <x v="1"/>
    <n v="28"/>
    <n v="28"/>
    <x v="0"/>
    <x v="0"/>
    <x v="0"/>
    <d v="2014-12-14T13:11:53"/>
    <x v="0"/>
    <m/>
    <x v="0"/>
    <x v="23"/>
    <x v="281"/>
    <x v="23"/>
    <x v="5"/>
  </r>
  <r>
    <n v="723"/>
    <s v="1059"/>
    <x v="2"/>
    <n v="0"/>
    <n v="61"/>
    <x v="0"/>
    <x v="0"/>
    <x v="0"/>
    <d v="2014-12-13T11:00:00"/>
    <x v="0"/>
    <s v="isro"/>
    <x v="0"/>
    <x v="23"/>
    <x v="281"/>
    <x v="23"/>
    <x v="5"/>
  </r>
  <r>
    <n v="1028"/>
    <s v="1059"/>
    <x v="3"/>
    <n v="0"/>
    <n v="35"/>
    <x v="0"/>
    <x v="0"/>
    <x v="0"/>
    <d v="2013-11-26T23:27:00"/>
    <x v="0"/>
    <s v="isro"/>
    <x v="0"/>
    <x v="23"/>
    <x v="281"/>
    <x v="23"/>
    <x v="5"/>
  </r>
  <r>
    <n v="1374"/>
    <s v="1059"/>
    <x v="4"/>
    <n v="0"/>
    <n v="42"/>
    <x v="0"/>
    <x v="1"/>
    <x v="0"/>
    <d v="2014-12-13T11:00:00"/>
    <x v="0"/>
    <s v="isro"/>
    <x v="0"/>
    <x v="23"/>
    <x v="281"/>
    <x v="23"/>
    <x v="5"/>
  </r>
  <r>
    <n v="34"/>
    <s v="1060"/>
    <x v="0"/>
    <n v="50"/>
    <n v="50"/>
    <x v="0"/>
    <x v="0"/>
    <x v="0"/>
    <d v="2014-12-14T13:11:53"/>
    <x v="0"/>
    <m/>
    <x v="0"/>
    <x v="23"/>
    <x v="282"/>
    <x v="23"/>
    <x v="5"/>
  </r>
  <r>
    <n v="379"/>
    <s v="1060"/>
    <x v="1"/>
    <n v="27"/>
    <n v="27"/>
    <x v="0"/>
    <x v="0"/>
    <x v="0"/>
    <d v="2014-12-14T13:11:53"/>
    <x v="0"/>
    <m/>
    <x v="0"/>
    <x v="23"/>
    <x v="282"/>
    <x v="23"/>
    <x v="5"/>
  </r>
  <r>
    <n v="724"/>
    <s v="1060"/>
    <x v="2"/>
    <n v="0"/>
    <n v="28"/>
    <x v="0"/>
    <x v="0"/>
    <x v="0"/>
    <d v="2014-12-13T11:00:00"/>
    <x v="0"/>
    <s v="isro"/>
    <x v="0"/>
    <x v="23"/>
    <x v="282"/>
    <x v="23"/>
    <x v="5"/>
  </r>
  <r>
    <n v="1029"/>
    <s v="1060"/>
    <x v="3"/>
    <n v="0"/>
    <n v="21"/>
    <x v="0"/>
    <x v="0"/>
    <x v="0"/>
    <d v="2013-11-26T23:27:00"/>
    <x v="0"/>
    <s v="isro"/>
    <x v="0"/>
    <x v="23"/>
    <x v="282"/>
    <x v="23"/>
    <x v="5"/>
  </r>
  <r>
    <n v="1375"/>
    <s v="1060"/>
    <x v="4"/>
    <n v="0"/>
    <n v="19"/>
    <x v="0"/>
    <x v="0"/>
    <x v="0"/>
    <d v="2014-12-13T11:00:00"/>
    <x v="0"/>
    <s v="isro"/>
    <x v="0"/>
    <x v="23"/>
    <x v="282"/>
    <x v="23"/>
    <x v="5"/>
  </r>
  <r>
    <n v="35"/>
    <s v="1061"/>
    <x v="0"/>
    <n v="50"/>
    <n v="50"/>
    <x v="2"/>
    <x v="2"/>
    <x v="0"/>
    <d v="2014-12-14T13:11:53"/>
    <x v="0"/>
    <m/>
    <x v="0"/>
    <x v="23"/>
    <x v="283"/>
    <x v="23"/>
    <x v="5"/>
  </r>
  <r>
    <n v="380"/>
    <s v="1061"/>
    <x v="1"/>
    <n v="37"/>
    <n v="37"/>
    <x v="1"/>
    <x v="1"/>
    <x v="0"/>
    <d v="2014-12-14T13:11:53"/>
    <x v="0"/>
    <m/>
    <x v="0"/>
    <x v="23"/>
    <x v="283"/>
    <x v="23"/>
    <x v="5"/>
  </r>
  <r>
    <n v="725"/>
    <s v="1061"/>
    <x v="2"/>
    <n v="0"/>
    <n v="38"/>
    <x v="0"/>
    <x v="6"/>
    <x v="0"/>
    <d v="2014-12-13T11:00:00"/>
    <x v="0"/>
    <s v="isro"/>
    <x v="0"/>
    <x v="23"/>
    <x v="283"/>
    <x v="23"/>
    <x v="5"/>
  </r>
  <r>
    <n v="1030"/>
    <s v="1061"/>
    <x v="3"/>
    <n v="0"/>
    <n v="55"/>
    <x v="0"/>
    <x v="0"/>
    <x v="0"/>
    <d v="2013-11-26T23:28:00"/>
    <x v="0"/>
    <s v="isro"/>
    <x v="0"/>
    <x v="23"/>
    <x v="283"/>
    <x v="23"/>
    <x v="5"/>
  </r>
  <r>
    <n v="1376"/>
    <s v="1061"/>
    <x v="4"/>
    <n v="0"/>
    <n v="35"/>
    <x v="0"/>
    <x v="1"/>
    <x v="0"/>
    <d v="2014-12-13T11:00:00"/>
    <x v="0"/>
    <s v="isro"/>
    <x v="0"/>
    <x v="23"/>
    <x v="283"/>
    <x v="23"/>
    <x v="5"/>
  </r>
  <r>
    <n v="36"/>
    <s v="1062"/>
    <x v="0"/>
    <n v="50"/>
    <n v="50"/>
    <x v="0"/>
    <x v="0"/>
    <x v="0"/>
    <d v="2014-12-14T13:11:53"/>
    <x v="0"/>
    <m/>
    <x v="0"/>
    <x v="23"/>
    <x v="284"/>
    <x v="23"/>
    <x v="5"/>
  </r>
  <r>
    <n v="381"/>
    <s v="1062"/>
    <x v="1"/>
    <n v="22"/>
    <n v="22"/>
    <x v="2"/>
    <x v="2"/>
    <x v="0"/>
    <d v="2014-12-14T13:11:53"/>
    <x v="0"/>
    <m/>
    <x v="0"/>
    <x v="23"/>
    <x v="284"/>
    <x v="23"/>
    <x v="5"/>
  </r>
  <r>
    <n v="726"/>
    <s v="1062"/>
    <x v="2"/>
    <n v="0"/>
    <n v="17"/>
    <x v="0"/>
    <x v="8"/>
    <x v="0"/>
    <d v="2014-12-13T11:00:00"/>
    <x v="0"/>
    <s v="isro"/>
    <x v="0"/>
    <x v="23"/>
    <x v="284"/>
    <x v="23"/>
    <x v="5"/>
  </r>
  <r>
    <n v="1031"/>
    <s v="1062"/>
    <x v="3"/>
    <n v="0"/>
    <n v="64"/>
    <x v="0"/>
    <x v="0"/>
    <x v="0"/>
    <d v="2013-11-26T23:28:00"/>
    <x v="0"/>
    <s v="isro"/>
    <x v="0"/>
    <x v="23"/>
    <x v="284"/>
    <x v="23"/>
    <x v="5"/>
  </r>
  <r>
    <n v="1377"/>
    <s v="1062"/>
    <x v="4"/>
    <n v="0"/>
    <n v="69"/>
    <x v="0"/>
    <x v="1"/>
    <x v="0"/>
    <d v="2014-12-13T11:00:00"/>
    <x v="0"/>
    <s v="isro"/>
    <x v="0"/>
    <x v="23"/>
    <x v="284"/>
    <x v="23"/>
    <x v="5"/>
  </r>
  <r>
    <n v="37"/>
    <s v="1063"/>
    <x v="0"/>
    <n v="45"/>
    <n v="45"/>
    <x v="2"/>
    <x v="2"/>
    <x v="0"/>
    <d v="2014-12-14T13:11:53"/>
    <x v="0"/>
    <m/>
    <x v="0"/>
    <x v="23"/>
    <x v="285"/>
    <x v="23"/>
    <x v="5"/>
  </r>
  <r>
    <n v="382"/>
    <s v="1063"/>
    <x v="1"/>
    <n v="28"/>
    <n v="28"/>
    <x v="1"/>
    <x v="1"/>
    <x v="0"/>
    <d v="2014-12-14T13:11:53"/>
    <x v="0"/>
    <m/>
    <x v="0"/>
    <x v="23"/>
    <x v="285"/>
    <x v="23"/>
    <x v="5"/>
  </r>
  <r>
    <n v="727"/>
    <s v="1063"/>
    <x v="2"/>
    <n v="0"/>
    <n v="21"/>
    <x v="0"/>
    <x v="0"/>
    <x v="0"/>
    <d v="2014-12-13T11:00:00"/>
    <x v="0"/>
    <s v="isro"/>
    <x v="0"/>
    <x v="23"/>
    <x v="285"/>
    <x v="23"/>
    <x v="5"/>
  </r>
  <r>
    <n v="1032"/>
    <s v="1063"/>
    <x v="3"/>
    <n v="0"/>
    <n v="34"/>
    <x v="0"/>
    <x v="0"/>
    <x v="0"/>
    <d v="2013-11-26T23:28:00"/>
    <x v="0"/>
    <s v="isro"/>
    <x v="0"/>
    <x v="23"/>
    <x v="285"/>
    <x v="23"/>
    <x v="5"/>
  </r>
  <r>
    <n v="1378"/>
    <s v="1063"/>
    <x v="4"/>
    <n v="0"/>
    <n v="41"/>
    <x v="0"/>
    <x v="0"/>
    <x v="0"/>
    <d v="2014-12-13T11:00:00"/>
    <x v="0"/>
    <s v="isro"/>
    <x v="0"/>
    <x v="23"/>
    <x v="285"/>
    <x v="23"/>
    <x v="5"/>
  </r>
  <r>
    <n v="38"/>
    <s v="1064"/>
    <x v="0"/>
    <n v="20"/>
    <n v="20"/>
    <x v="1"/>
    <x v="1"/>
    <x v="0"/>
    <d v="2014-12-14T13:11:53"/>
    <x v="0"/>
    <m/>
    <x v="0"/>
    <x v="23"/>
    <x v="286"/>
    <x v="23"/>
    <x v="5"/>
  </r>
  <r>
    <n v="383"/>
    <s v="1064"/>
    <x v="1"/>
    <n v="42"/>
    <n v="42"/>
    <x v="1"/>
    <x v="1"/>
    <x v="0"/>
    <d v="2014-12-14T13:11:53"/>
    <x v="0"/>
    <m/>
    <x v="0"/>
    <x v="23"/>
    <x v="286"/>
    <x v="23"/>
    <x v="5"/>
  </r>
  <r>
    <n v="728"/>
    <s v="1064"/>
    <x v="2"/>
    <n v="0"/>
    <n v="39"/>
    <x v="0"/>
    <x v="0"/>
    <x v="0"/>
    <d v="2014-12-13T11:00:00"/>
    <x v="0"/>
    <s v="isro"/>
    <x v="0"/>
    <x v="23"/>
    <x v="286"/>
    <x v="23"/>
    <x v="5"/>
  </r>
  <r>
    <n v="1033"/>
    <s v="1064"/>
    <x v="3"/>
    <n v="0"/>
    <n v="62"/>
    <x v="0"/>
    <x v="0"/>
    <x v="0"/>
    <d v="2013-11-26T23:28:00"/>
    <x v="0"/>
    <s v="isro"/>
    <x v="0"/>
    <x v="23"/>
    <x v="286"/>
    <x v="23"/>
    <x v="5"/>
  </r>
  <r>
    <n v="1379"/>
    <s v="1064"/>
    <x v="4"/>
    <n v="0"/>
    <n v="34"/>
    <x v="0"/>
    <x v="0"/>
    <x v="0"/>
    <d v="2014-12-13T11:00:00"/>
    <x v="0"/>
    <s v="isro"/>
    <x v="0"/>
    <x v="23"/>
    <x v="286"/>
    <x v="23"/>
    <x v="5"/>
  </r>
  <r>
    <n v="1"/>
    <s v="1001"/>
    <x v="0"/>
    <n v="80"/>
    <n v="80"/>
    <x v="9"/>
    <x v="7"/>
    <x v="6"/>
    <m/>
    <x v="0"/>
    <s v="hudri"/>
    <x v="1"/>
    <x v="24"/>
    <x v="287"/>
    <x v="24"/>
    <x v="5"/>
  </r>
  <r>
    <n v="346"/>
    <s v="1001"/>
    <x v="1"/>
    <n v="46"/>
    <n v="46"/>
    <x v="0"/>
    <x v="0"/>
    <x v="0"/>
    <d v="2014-12-14T13:11:53"/>
    <x v="0"/>
    <m/>
    <x v="0"/>
    <x v="24"/>
    <x v="287"/>
    <x v="24"/>
    <x v="5"/>
  </r>
  <r>
    <n v="691"/>
    <s v="1001"/>
    <x v="2"/>
    <n v="0"/>
    <n v="64"/>
    <x v="0"/>
    <x v="1"/>
    <x v="0"/>
    <d v="2014-12-13T11:00:00"/>
    <x v="0"/>
    <s v="rangkasbitung"/>
    <x v="0"/>
    <x v="24"/>
    <x v="287"/>
    <x v="24"/>
    <x v="5"/>
  </r>
  <r>
    <n v="996"/>
    <s v="1001"/>
    <x v="3"/>
    <n v="0"/>
    <n v="63"/>
    <x v="0"/>
    <x v="1"/>
    <x v="0"/>
    <d v="2012-07-15T06:39:00"/>
    <x v="0"/>
    <s v="hudri"/>
    <x v="14"/>
    <x v="24"/>
    <x v="287"/>
    <x v="24"/>
    <x v="5"/>
  </r>
  <r>
    <n v="1342"/>
    <s v="1001"/>
    <x v="4"/>
    <n v="0"/>
    <n v="70"/>
    <x v="0"/>
    <x v="2"/>
    <x v="0"/>
    <d v="2014-12-13T11:00:00"/>
    <x v="0"/>
    <s v="rangkasbitung"/>
    <x v="0"/>
    <x v="24"/>
    <x v="287"/>
    <x v="24"/>
    <x v="5"/>
  </r>
  <r>
    <n v="2"/>
    <s v="1002"/>
    <x v="0"/>
    <n v="100"/>
    <n v="100"/>
    <x v="17"/>
    <x v="9"/>
    <x v="6"/>
    <m/>
    <x v="0"/>
    <s v="hudri"/>
    <x v="1"/>
    <x v="24"/>
    <x v="288"/>
    <x v="24"/>
    <x v="5"/>
  </r>
  <r>
    <n v="347"/>
    <s v="1002"/>
    <x v="1"/>
    <n v="114"/>
    <n v="114"/>
    <x v="0"/>
    <x v="0"/>
    <x v="0"/>
    <d v="2014-12-14T13:11:53"/>
    <x v="0"/>
    <m/>
    <x v="0"/>
    <x v="24"/>
    <x v="288"/>
    <x v="24"/>
    <x v="5"/>
  </r>
  <r>
    <n v="692"/>
    <s v="1002"/>
    <x v="2"/>
    <n v="0"/>
    <n v="120"/>
    <x v="0"/>
    <x v="10"/>
    <x v="0"/>
    <d v="2014-12-13T11:00:00"/>
    <x v="0"/>
    <s v="rangkasbitung"/>
    <x v="0"/>
    <x v="24"/>
    <x v="288"/>
    <x v="24"/>
    <x v="5"/>
  </r>
  <r>
    <n v="997"/>
    <s v="1002"/>
    <x v="3"/>
    <n v="0"/>
    <n v="124"/>
    <x v="0"/>
    <x v="10"/>
    <x v="0"/>
    <d v="2013-04-23T15:49:00"/>
    <x v="0"/>
    <s v="rangkasbitung"/>
    <x v="0"/>
    <x v="24"/>
    <x v="288"/>
    <x v="24"/>
    <x v="5"/>
  </r>
  <r>
    <n v="1343"/>
    <s v="1002"/>
    <x v="4"/>
    <n v="0"/>
    <n v="140"/>
    <x v="0"/>
    <x v="11"/>
    <x v="0"/>
    <d v="2014-12-13T11:00:00"/>
    <x v="0"/>
    <s v="rangkasbitung"/>
    <x v="0"/>
    <x v="24"/>
    <x v="288"/>
    <x v="24"/>
    <x v="5"/>
  </r>
  <r>
    <n v="3"/>
    <s v="1003"/>
    <x v="0"/>
    <n v="110"/>
    <n v="110"/>
    <x v="16"/>
    <x v="10"/>
    <x v="6"/>
    <m/>
    <x v="0"/>
    <s v="hudri"/>
    <x v="0"/>
    <x v="24"/>
    <x v="289"/>
    <x v="24"/>
    <x v="5"/>
  </r>
  <r>
    <n v="348"/>
    <s v="1003"/>
    <x v="1"/>
    <n v="93"/>
    <n v="93"/>
    <x v="0"/>
    <x v="0"/>
    <x v="0"/>
    <d v="2014-12-14T13:11:53"/>
    <x v="0"/>
    <m/>
    <x v="0"/>
    <x v="24"/>
    <x v="289"/>
    <x v="24"/>
    <x v="5"/>
  </r>
  <r>
    <n v="693"/>
    <s v="1003"/>
    <x v="2"/>
    <n v="0"/>
    <n v="124"/>
    <x v="0"/>
    <x v="12"/>
    <x v="0"/>
    <d v="2014-12-13T11:00:00"/>
    <x v="0"/>
    <s v="rangkasbitung"/>
    <x v="0"/>
    <x v="24"/>
    <x v="289"/>
    <x v="24"/>
    <x v="5"/>
  </r>
  <r>
    <n v="998"/>
    <s v="1003"/>
    <x v="3"/>
    <n v="61"/>
    <n v="127"/>
    <x v="0"/>
    <x v="12"/>
    <x v="0"/>
    <d v="2013-04-23T15:49:00"/>
    <x v="0"/>
    <s v="rangkasbitung"/>
    <x v="0"/>
    <x v="24"/>
    <x v="289"/>
    <x v="24"/>
    <x v="5"/>
  </r>
  <r>
    <n v="1344"/>
    <s v="1003"/>
    <x v="4"/>
    <n v="0"/>
    <n v="150"/>
    <x v="0"/>
    <x v="13"/>
    <x v="0"/>
    <d v="2014-12-13T11:00:00"/>
    <x v="0"/>
    <s v="rangkasbitung"/>
    <x v="0"/>
    <x v="24"/>
    <x v="289"/>
    <x v="24"/>
    <x v="5"/>
  </r>
  <r>
    <n v="4"/>
    <s v="1004"/>
    <x v="0"/>
    <n v="80"/>
    <n v="80"/>
    <x v="10"/>
    <x v="14"/>
    <x v="6"/>
    <m/>
    <x v="0"/>
    <s v="hudri"/>
    <x v="0"/>
    <x v="24"/>
    <x v="290"/>
    <x v="24"/>
    <x v="5"/>
  </r>
  <r>
    <n v="349"/>
    <s v="1004"/>
    <x v="1"/>
    <n v="197"/>
    <n v="197"/>
    <x v="0"/>
    <x v="0"/>
    <x v="0"/>
    <d v="2014-12-14T13:11:53"/>
    <x v="0"/>
    <m/>
    <x v="0"/>
    <x v="24"/>
    <x v="290"/>
    <x v="24"/>
    <x v="5"/>
  </r>
  <r>
    <n v="694"/>
    <s v="1004"/>
    <x v="2"/>
    <n v="0"/>
    <n v="250"/>
    <x v="0"/>
    <x v="15"/>
    <x v="0"/>
    <d v="2014-12-13T11:00:00"/>
    <x v="0"/>
    <s v="rangkasbitung"/>
    <x v="0"/>
    <x v="24"/>
    <x v="290"/>
    <x v="24"/>
    <x v="5"/>
  </r>
  <r>
    <n v="999"/>
    <s v="1004"/>
    <x v="3"/>
    <n v="68"/>
    <n v="252"/>
    <x v="0"/>
    <x v="15"/>
    <x v="0"/>
    <d v="2013-04-23T15:50:00"/>
    <x v="0"/>
    <s v="rangkasbitung"/>
    <x v="0"/>
    <x v="24"/>
    <x v="290"/>
    <x v="24"/>
    <x v="5"/>
  </r>
  <r>
    <n v="1345"/>
    <s v="1004"/>
    <x v="4"/>
    <n v="0"/>
    <n v="262"/>
    <x v="0"/>
    <x v="16"/>
    <x v="0"/>
    <d v="2014-12-13T11:00:00"/>
    <x v="0"/>
    <s v="rangkasbitung"/>
    <x v="0"/>
    <x v="24"/>
    <x v="290"/>
    <x v="24"/>
    <x v="5"/>
  </r>
  <r>
    <n v="5"/>
    <s v="1005"/>
    <x v="0"/>
    <n v="70"/>
    <n v="70"/>
    <x v="11"/>
    <x v="6"/>
    <x v="6"/>
    <m/>
    <x v="0"/>
    <s v="hudri"/>
    <x v="1"/>
    <x v="24"/>
    <x v="291"/>
    <x v="24"/>
    <x v="5"/>
  </r>
  <r>
    <n v="350"/>
    <s v="1005"/>
    <x v="1"/>
    <n v="91"/>
    <n v="91"/>
    <x v="0"/>
    <x v="0"/>
    <x v="0"/>
    <d v="2014-12-14T13:11:53"/>
    <x v="0"/>
    <m/>
    <x v="0"/>
    <x v="24"/>
    <x v="291"/>
    <x v="24"/>
    <x v="5"/>
  </r>
  <r>
    <n v="695"/>
    <s v="1005"/>
    <x v="2"/>
    <n v="0"/>
    <n v="73"/>
    <x v="0"/>
    <x v="17"/>
    <x v="0"/>
    <d v="2014-12-13T11:00:00"/>
    <x v="0"/>
    <s v="rangkasbitung"/>
    <x v="0"/>
    <x v="24"/>
    <x v="291"/>
    <x v="24"/>
    <x v="5"/>
  </r>
  <r>
    <n v="1000"/>
    <s v="1005"/>
    <x v="3"/>
    <n v="0"/>
    <n v="75"/>
    <x v="0"/>
    <x v="17"/>
    <x v="0"/>
    <d v="2013-04-23T15:50:00"/>
    <x v="0"/>
    <s v="rangkasbitung"/>
    <x v="0"/>
    <x v="24"/>
    <x v="291"/>
    <x v="24"/>
    <x v="5"/>
  </r>
  <r>
    <n v="1346"/>
    <s v="1005"/>
    <x v="4"/>
    <n v="0"/>
    <n v="150"/>
    <x v="0"/>
    <x v="18"/>
    <x v="0"/>
    <d v="2014-12-13T11:00:00"/>
    <x v="0"/>
    <s v="rangkasbitung"/>
    <x v="0"/>
    <x v="24"/>
    <x v="291"/>
    <x v="24"/>
    <x v="5"/>
  </r>
  <r>
    <n v="6"/>
    <s v="1006"/>
    <x v="0"/>
    <n v="80"/>
    <n v="80"/>
    <x v="11"/>
    <x v="6"/>
    <x v="6"/>
    <m/>
    <x v="0"/>
    <s v="hudri"/>
    <x v="1"/>
    <x v="24"/>
    <x v="292"/>
    <x v="24"/>
    <x v="5"/>
  </r>
  <r>
    <n v="351"/>
    <s v="1006"/>
    <x v="1"/>
    <n v="8"/>
    <n v="8"/>
    <x v="0"/>
    <x v="0"/>
    <x v="0"/>
    <d v="2014-12-14T13:11:53"/>
    <x v="0"/>
    <m/>
    <x v="0"/>
    <x v="24"/>
    <x v="292"/>
    <x v="24"/>
    <x v="5"/>
  </r>
  <r>
    <n v="696"/>
    <s v="1006"/>
    <x v="2"/>
    <n v="0"/>
    <n v="52"/>
    <x v="0"/>
    <x v="5"/>
    <x v="0"/>
    <d v="2014-12-13T11:00:00"/>
    <x v="0"/>
    <s v="rangkasbitung"/>
    <x v="0"/>
    <x v="24"/>
    <x v="292"/>
    <x v="24"/>
    <x v="5"/>
  </r>
  <r>
    <n v="1001"/>
    <s v="1006"/>
    <x v="3"/>
    <n v="0"/>
    <n v="51"/>
    <x v="0"/>
    <x v="5"/>
    <x v="0"/>
    <d v="2013-04-23T15:51:00"/>
    <x v="0"/>
    <s v="rangkasbitung"/>
    <x v="0"/>
    <x v="24"/>
    <x v="292"/>
    <x v="24"/>
    <x v="5"/>
  </r>
  <r>
    <n v="1347"/>
    <s v="1006"/>
    <x v="4"/>
    <n v="0"/>
    <n v="53"/>
    <x v="0"/>
    <x v="7"/>
    <x v="0"/>
    <d v="2014-12-13T11:00:00"/>
    <x v="0"/>
    <s v="rangkasbitung"/>
    <x v="0"/>
    <x v="24"/>
    <x v="292"/>
    <x v="24"/>
    <x v="5"/>
  </r>
  <r>
    <n v="7"/>
    <s v="1007"/>
    <x v="0"/>
    <n v="82"/>
    <n v="82"/>
    <x v="3"/>
    <x v="5"/>
    <x v="6"/>
    <m/>
    <x v="0"/>
    <s v="hudri"/>
    <x v="1"/>
    <x v="24"/>
    <x v="293"/>
    <x v="24"/>
    <x v="5"/>
  </r>
  <r>
    <n v="352"/>
    <s v="1007"/>
    <x v="1"/>
    <n v="53"/>
    <n v="53"/>
    <x v="0"/>
    <x v="0"/>
    <x v="0"/>
    <d v="2014-12-14T13:11:53"/>
    <x v="0"/>
    <m/>
    <x v="0"/>
    <x v="24"/>
    <x v="293"/>
    <x v="24"/>
    <x v="5"/>
  </r>
  <r>
    <n v="697"/>
    <s v="1007"/>
    <x v="2"/>
    <n v="0"/>
    <n v="55"/>
    <x v="0"/>
    <x v="1"/>
    <x v="0"/>
    <d v="2014-12-13T11:00:00"/>
    <x v="0"/>
    <s v="rangkasbitung"/>
    <x v="0"/>
    <x v="24"/>
    <x v="293"/>
    <x v="24"/>
    <x v="5"/>
  </r>
  <r>
    <n v="1002"/>
    <s v="1007"/>
    <x v="3"/>
    <n v="0"/>
    <n v="53"/>
    <x v="0"/>
    <x v="0"/>
    <x v="0"/>
    <d v="2013-04-23T15:52:00"/>
    <x v="0"/>
    <s v="rangkasbitung"/>
    <x v="0"/>
    <x v="24"/>
    <x v="293"/>
    <x v="24"/>
    <x v="5"/>
  </r>
  <r>
    <n v="1348"/>
    <s v="1007"/>
    <x v="4"/>
    <n v="0"/>
    <n v="262"/>
    <x v="0"/>
    <x v="1"/>
    <x v="0"/>
    <d v="2014-12-13T11:00:00"/>
    <x v="0"/>
    <s v="rangkasbitung"/>
    <x v="0"/>
    <x v="24"/>
    <x v="293"/>
    <x v="24"/>
    <x v="5"/>
  </r>
  <r>
    <n v="8"/>
    <s v="1008"/>
    <x v="0"/>
    <n v="83"/>
    <n v="83"/>
    <x v="11"/>
    <x v="6"/>
    <x v="0"/>
    <d v="2014-12-14T13:11:53"/>
    <x v="0"/>
    <m/>
    <x v="0"/>
    <x v="24"/>
    <x v="294"/>
    <x v="24"/>
    <x v="5"/>
  </r>
  <r>
    <n v="353"/>
    <s v="1008"/>
    <x v="1"/>
    <n v="78"/>
    <n v="78"/>
    <x v="0"/>
    <x v="0"/>
    <x v="0"/>
    <d v="2014-12-14T13:11:53"/>
    <x v="0"/>
    <m/>
    <x v="0"/>
    <x v="24"/>
    <x v="294"/>
    <x v="24"/>
    <x v="5"/>
  </r>
  <r>
    <n v="698"/>
    <s v="1008"/>
    <x v="2"/>
    <n v="0"/>
    <n v="111"/>
    <x v="0"/>
    <x v="7"/>
    <x v="0"/>
    <d v="2014-12-13T11:00:00"/>
    <x v="0"/>
    <s v="rangkasbitung"/>
    <x v="0"/>
    <x v="24"/>
    <x v="294"/>
    <x v="24"/>
    <x v="5"/>
  </r>
  <r>
    <n v="1003"/>
    <s v="1008"/>
    <x v="3"/>
    <n v="0"/>
    <n v="114"/>
    <x v="0"/>
    <x v="7"/>
    <x v="0"/>
    <d v="2013-04-23T15:52:00"/>
    <x v="0"/>
    <s v="rangkasbitung"/>
    <x v="0"/>
    <x v="24"/>
    <x v="294"/>
    <x v="24"/>
    <x v="5"/>
  </r>
  <r>
    <n v="1349"/>
    <s v="1008"/>
    <x v="4"/>
    <n v="0"/>
    <n v="90"/>
    <x v="0"/>
    <x v="6"/>
    <x v="0"/>
    <d v="2014-12-13T11:00:00"/>
    <x v="0"/>
    <s v="rangkasbitung"/>
    <x v="0"/>
    <x v="24"/>
    <x v="294"/>
    <x v="24"/>
    <x v="5"/>
  </r>
  <r>
    <n v="9"/>
    <s v="1009"/>
    <x v="0"/>
    <n v="81"/>
    <n v="81"/>
    <x v="3"/>
    <x v="5"/>
    <x v="0"/>
    <d v="2014-12-14T13:11:53"/>
    <x v="0"/>
    <m/>
    <x v="0"/>
    <x v="24"/>
    <x v="64"/>
    <x v="24"/>
    <x v="5"/>
  </r>
  <r>
    <n v="354"/>
    <s v="1009"/>
    <x v="1"/>
    <n v="50"/>
    <n v="50"/>
    <x v="0"/>
    <x v="0"/>
    <x v="0"/>
    <d v="2014-12-14T13:11:53"/>
    <x v="0"/>
    <m/>
    <x v="0"/>
    <x v="24"/>
    <x v="64"/>
    <x v="24"/>
    <x v="5"/>
  </r>
  <r>
    <n v="699"/>
    <s v="1009"/>
    <x v="2"/>
    <n v="0"/>
    <n v="86"/>
    <x v="0"/>
    <x v="7"/>
    <x v="0"/>
    <d v="2014-12-13T11:00:00"/>
    <x v="0"/>
    <s v="rangkasbitung"/>
    <x v="0"/>
    <x v="24"/>
    <x v="64"/>
    <x v="24"/>
    <x v="5"/>
  </r>
  <r>
    <n v="1004"/>
    <s v="1009"/>
    <x v="3"/>
    <n v="0"/>
    <n v="87"/>
    <x v="0"/>
    <x v="7"/>
    <x v="0"/>
    <d v="2013-04-23T15:53:00"/>
    <x v="0"/>
    <s v="rangkasbitung"/>
    <x v="0"/>
    <x v="24"/>
    <x v="64"/>
    <x v="24"/>
    <x v="5"/>
  </r>
  <r>
    <n v="1350"/>
    <s v="1009"/>
    <x v="4"/>
    <n v="0"/>
    <n v="66"/>
    <x v="0"/>
    <x v="8"/>
    <x v="0"/>
    <d v="2014-12-13T11:00:00"/>
    <x v="0"/>
    <s v="rangkasbitung"/>
    <x v="0"/>
    <x v="24"/>
    <x v="64"/>
    <x v="24"/>
    <x v="5"/>
  </r>
  <r>
    <n v="10"/>
    <s v="1010"/>
    <x v="0"/>
    <n v="80"/>
    <n v="80"/>
    <x v="11"/>
    <x v="6"/>
    <x v="0"/>
    <d v="2014-12-14T13:11:53"/>
    <x v="0"/>
    <m/>
    <x v="0"/>
    <x v="24"/>
    <x v="295"/>
    <x v="24"/>
    <x v="5"/>
  </r>
  <r>
    <n v="355"/>
    <s v="1010"/>
    <x v="1"/>
    <n v="61"/>
    <n v="61"/>
    <x v="0"/>
    <x v="0"/>
    <x v="0"/>
    <d v="2014-12-14T13:11:53"/>
    <x v="0"/>
    <m/>
    <x v="0"/>
    <x v="24"/>
    <x v="295"/>
    <x v="24"/>
    <x v="5"/>
  </r>
  <r>
    <n v="700"/>
    <s v="1010"/>
    <x v="2"/>
    <n v="0"/>
    <n v="87"/>
    <x v="0"/>
    <x v="4"/>
    <x v="0"/>
    <d v="2014-12-13T11:00:00"/>
    <x v="0"/>
    <s v="rangkasbitung"/>
    <x v="0"/>
    <x v="24"/>
    <x v="295"/>
    <x v="24"/>
    <x v="5"/>
  </r>
  <r>
    <n v="1005"/>
    <s v="1010"/>
    <x v="3"/>
    <n v="0"/>
    <n v="85"/>
    <x v="0"/>
    <x v="4"/>
    <x v="0"/>
    <d v="2013-04-23T15:53:00"/>
    <x v="0"/>
    <s v="rangkasbitung"/>
    <x v="0"/>
    <x v="24"/>
    <x v="295"/>
    <x v="24"/>
    <x v="5"/>
  </r>
  <r>
    <n v="1351"/>
    <s v="1010"/>
    <x v="4"/>
    <n v="0"/>
    <n v="87"/>
    <x v="0"/>
    <x v="3"/>
    <x v="0"/>
    <d v="2014-12-13T11:00:00"/>
    <x v="0"/>
    <s v="rangkasbitung"/>
    <x v="0"/>
    <x v="24"/>
    <x v="295"/>
    <x v="24"/>
    <x v="5"/>
  </r>
  <r>
    <n v="11"/>
    <s v="1011"/>
    <x v="0"/>
    <n v="90"/>
    <n v="90"/>
    <x v="3"/>
    <x v="5"/>
    <x v="0"/>
    <d v="2014-12-14T13:11:53"/>
    <x v="0"/>
    <m/>
    <x v="0"/>
    <x v="24"/>
    <x v="296"/>
    <x v="24"/>
    <x v="5"/>
  </r>
  <r>
    <n v="356"/>
    <s v="1011"/>
    <x v="1"/>
    <n v="48"/>
    <n v="48"/>
    <x v="0"/>
    <x v="0"/>
    <x v="0"/>
    <d v="2014-12-14T13:11:53"/>
    <x v="0"/>
    <m/>
    <x v="0"/>
    <x v="24"/>
    <x v="296"/>
    <x v="24"/>
    <x v="5"/>
  </r>
  <r>
    <n v="701"/>
    <s v="1011"/>
    <x v="2"/>
    <n v="0"/>
    <n v="53"/>
    <x v="0"/>
    <x v="3"/>
    <x v="0"/>
    <d v="2014-12-13T11:00:00"/>
    <x v="0"/>
    <s v="rangkasbitung"/>
    <x v="0"/>
    <x v="24"/>
    <x v="296"/>
    <x v="24"/>
    <x v="5"/>
  </r>
  <r>
    <n v="1006"/>
    <s v="1011"/>
    <x v="3"/>
    <n v="0"/>
    <n v="54"/>
    <x v="0"/>
    <x v="3"/>
    <x v="0"/>
    <d v="2013-04-23T15:54:00"/>
    <x v="0"/>
    <s v="rangkasbitung"/>
    <x v="0"/>
    <x v="24"/>
    <x v="296"/>
    <x v="24"/>
    <x v="5"/>
  </r>
  <r>
    <n v="1352"/>
    <s v="1011"/>
    <x v="4"/>
    <n v="0"/>
    <n v="56"/>
    <x v="0"/>
    <x v="2"/>
    <x v="0"/>
    <d v="2014-12-13T11:00:00"/>
    <x v="0"/>
    <s v="rangkasbitung"/>
    <x v="0"/>
    <x v="24"/>
    <x v="296"/>
    <x v="24"/>
    <x v="5"/>
  </r>
  <r>
    <n v="12"/>
    <s v="1012"/>
    <x v="0"/>
    <n v="70"/>
    <n v="70"/>
    <x v="11"/>
    <x v="6"/>
    <x v="0"/>
    <d v="2014-12-14T13:11:53"/>
    <x v="0"/>
    <m/>
    <x v="0"/>
    <x v="24"/>
    <x v="20"/>
    <x v="24"/>
    <x v="5"/>
  </r>
  <r>
    <n v="357"/>
    <s v="1012"/>
    <x v="1"/>
    <n v="53"/>
    <n v="53"/>
    <x v="0"/>
    <x v="0"/>
    <x v="0"/>
    <d v="2014-12-14T13:11:53"/>
    <x v="0"/>
    <m/>
    <x v="0"/>
    <x v="24"/>
    <x v="20"/>
    <x v="24"/>
    <x v="5"/>
  </r>
  <r>
    <n v="702"/>
    <s v="1012"/>
    <x v="2"/>
    <n v="0"/>
    <n v="78"/>
    <x v="0"/>
    <x v="6"/>
    <x v="0"/>
    <d v="2014-12-13T11:00:00"/>
    <x v="0"/>
    <s v="rangkasbitung"/>
    <x v="0"/>
    <x v="24"/>
    <x v="20"/>
    <x v="24"/>
    <x v="5"/>
  </r>
  <r>
    <n v="1007"/>
    <s v="1012"/>
    <x v="3"/>
    <n v="0"/>
    <n v="79"/>
    <x v="0"/>
    <x v="6"/>
    <x v="0"/>
    <d v="2013-04-23T15:55:00"/>
    <x v="0"/>
    <s v="rangkasbitung"/>
    <x v="0"/>
    <x v="24"/>
    <x v="20"/>
    <x v="24"/>
    <x v="5"/>
  </r>
  <r>
    <n v="1353"/>
    <s v="1012"/>
    <x v="4"/>
    <n v="0"/>
    <n v="82"/>
    <x v="0"/>
    <x v="4"/>
    <x v="0"/>
    <d v="2014-12-13T11:00:00"/>
    <x v="0"/>
    <s v="rangkasbitung"/>
    <x v="0"/>
    <x v="24"/>
    <x v="20"/>
    <x v="24"/>
    <x v="5"/>
  </r>
  <r>
    <n v="13"/>
    <s v="1013"/>
    <x v="0"/>
    <n v="70"/>
    <n v="70"/>
    <x v="8"/>
    <x v="19"/>
    <x v="0"/>
    <d v="2014-12-14T13:11:53"/>
    <x v="0"/>
    <m/>
    <x v="0"/>
    <x v="24"/>
    <x v="297"/>
    <x v="24"/>
    <x v="5"/>
  </r>
  <r>
    <n v="358"/>
    <s v="1013"/>
    <x v="1"/>
    <n v="59"/>
    <n v="59"/>
    <x v="0"/>
    <x v="0"/>
    <x v="0"/>
    <d v="2014-12-14T13:11:53"/>
    <x v="0"/>
    <m/>
    <x v="0"/>
    <x v="24"/>
    <x v="297"/>
    <x v="24"/>
    <x v="5"/>
  </r>
  <r>
    <n v="703"/>
    <s v="1013"/>
    <x v="2"/>
    <n v="0"/>
    <n v="62"/>
    <x v="0"/>
    <x v="2"/>
    <x v="0"/>
    <d v="2014-12-13T11:00:00"/>
    <x v="0"/>
    <s v="rangkasbitung"/>
    <x v="0"/>
    <x v="24"/>
    <x v="297"/>
    <x v="24"/>
    <x v="5"/>
  </r>
  <r>
    <n v="1008"/>
    <s v="1013"/>
    <x v="3"/>
    <n v="0"/>
    <n v="61"/>
    <x v="0"/>
    <x v="2"/>
    <x v="0"/>
    <d v="2013-04-23T15:55:00"/>
    <x v="0"/>
    <s v="rangkasbitung"/>
    <x v="0"/>
    <x v="24"/>
    <x v="297"/>
    <x v="24"/>
    <x v="5"/>
  </r>
  <r>
    <n v="1354"/>
    <s v="1013"/>
    <x v="4"/>
    <n v="0"/>
    <n v="63"/>
    <x v="0"/>
    <x v="3"/>
    <x v="0"/>
    <d v="2014-12-13T11:00:00"/>
    <x v="0"/>
    <s v="rangkasbitung"/>
    <x v="0"/>
    <x v="24"/>
    <x v="297"/>
    <x v="24"/>
    <x v="5"/>
  </r>
  <r>
    <n v="14"/>
    <s v="1014"/>
    <x v="0"/>
    <n v="90"/>
    <n v="90"/>
    <x v="15"/>
    <x v="20"/>
    <x v="0"/>
    <d v="2014-12-14T13:11:53"/>
    <x v="0"/>
    <m/>
    <x v="0"/>
    <x v="24"/>
    <x v="298"/>
    <x v="24"/>
    <x v="5"/>
  </r>
  <r>
    <n v="359"/>
    <s v="1014"/>
    <x v="1"/>
    <n v="95"/>
    <n v="95"/>
    <x v="0"/>
    <x v="0"/>
    <x v="0"/>
    <d v="2014-12-14T13:11:53"/>
    <x v="0"/>
    <m/>
    <x v="0"/>
    <x v="24"/>
    <x v="298"/>
    <x v="24"/>
    <x v="5"/>
  </r>
  <r>
    <n v="704"/>
    <s v="1014"/>
    <x v="2"/>
    <n v="0"/>
    <n v="120"/>
    <x v="0"/>
    <x v="10"/>
    <x v="0"/>
    <d v="2014-12-13T11:00:00"/>
    <x v="0"/>
    <s v="rangkasbitung"/>
    <x v="0"/>
    <x v="24"/>
    <x v="298"/>
    <x v="24"/>
    <x v="5"/>
  </r>
  <r>
    <n v="1009"/>
    <s v="1014"/>
    <x v="3"/>
    <n v="0"/>
    <n v="125"/>
    <x v="0"/>
    <x v="10"/>
    <x v="0"/>
    <d v="2013-04-23T15:56:00"/>
    <x v="0"/>
    <s v="rangkasbitung"/>
    <x v="0"/>
    <x v="24"/>
    <x v="298"/>
    <x v="24"/>
    <x v="5"/>
  </r>
  <r>
    <n v="1355"/>
    <s v="1014"/>
    <x v="4"/>
    <n v="0"/>
    <n v="136"/>
    <x v="0"/>
    <x v="21"/>
    <x v="0"/>
    <d v="2014-12-13T11:00:00"/>
    <x v="0"/>
    <s v="rangkasbitung"/>
    <x v="0"/>
    <x v="24"/>
    <x v="298"/>
    <x v="24"/>
    <x v="5"/>
  </r>
  <r>
    <n v="15"/>
    <s v="1015"/>
    <x v="0"/>
    <n v="70"/>
    <n v="70"/>
    <x v="10"/>
    <x v="14"/>
    <x v="0"/>
    <d v="2014-12-14T13:11:53"/>
    <x v="0"/>
    <m/>
    <x v="0"/>
    <x v="24"/>
    <x v="299"/>
    <x v="24"/>
    <x v="5"/>
  </r>
  <r>
    <n v="360"/>
    <s v="1015"/>
    <x v="1"/>
    <n v="117"/>
    <n v="117"/>
    <x v="0"/>
    <x v="0"/>
    <x v="0"/>
    <d v="2014-12-14T13:11:53"/>
    <x v="0"/>
    <m/>
    <x v="0"/>
    <x v="24"/>
    <x v="299"/>
    <x v="24"/>
    <x v="5"/>
  </r>
  <r>
    <n v="705"/>
    <s v="1015"/>
    <x v="2"/>
    <n v="0"/>
    <n v="198"/>
    <x v="0"/>
    <x v="14"/>
    <x v="0"/>
    <d v="2014-12-13T11:00:00"/>
    <x v="0"/>
    <s v="rangkasbitung"/>
    <x v="0"/>
    <x v="24"/>
    <x v="299"/>
    <x v="24"/>
    <x v="5"/>
  </r>
  <r>
    <n v="1010"/>
    <s v="1015"/>
    <x v="3"/>
    <n v="243"/>
    <n v="202"/>
    <x v="0"/>
    <x v="14"/>
    <x v="0"/>
    <d v="2013-04-23T15:57:00"/>
    <x v="0"/>
    <s v="rangkasbitung"/>
    <x v="0"/>
    <x v="24"/>
    <x v="299"/>
    <x v="24"/>
    <x v="5"/>
  </r>
  <r>
    <n v="1356"/>
    <s v="1015"/>
    <x v="4"/>
    <n v="0"/>
    <n v="215"/>
    <x v="0"/>
    <x v="20"/>
    <x v="0"/>
    <d v="2014-12-13T11:00:00"/>
    <x v="0"/>
    <s v="rangkasbitung"/>
    <x v="0"/>
    <x v="24"/>
    <x v="299"/>
    <x v="24"/>
    <x v="5"/>
  </r>
  <r>
    <n v="16"/>
    <s v="1016"/>
    <x v="0"/>
    <n v="120"/>
    <n v="120"/>
    <x v="10"/>
    <x v="14"/>
    <x v="0"/>
    <d v="2014-12-14T13:11:53"/>
    <x v="0"/>
    <m/>
    <x v="0"/>
    <x v="24"/>
    <x v="300"/>
    <x v="24"/>
    <x v="5"/>
  </r>
  <r>
    <n v="361"/>
    <s v="1016"/>
    <x v="1"/>
    <n v="105"/>
    <n v="105"/>
    <x v="0"/>
    <x v="0"/>
    <x v="0"/>
    <d v="2014-12-14T13:11:53"/>
    <x v="0"/>
    <m/>
    <x v="0"/>
    <x v="24"/>
    <x v="300"/>
    <x v="24"/>
    <x v="5"/>
  </r>
  <r>
    <n v="706"/>
    <s v="1016"/>
    <x v="2"/>
    <n v="0"/>
    <n v="115"/>
    <x v="0"/>
    <x v="21"/>
    <x v="0"/>
    <d v="2014-12-13T11:00:00"/>
    <x v="0"/>
    <s v="rangkasbitung"/>
    <x v="0"/>
    <x v="24"/>
    <x v="300"/>
    <x v="24"/>
    <x v="5"/>
  </r>
  <r>
    <n v="1011"/>
    <s v="1016"/>
    <x v="3"/>
    <n v="0"/>
    <n v="117"/>
    <x v="0"/>
    <x v="21"/>
    <x v="0"/>
    <d v="2013-04-23T15:58:00"/>
    <x v="0"/>
    <s v="rangkasbitung"/>
    <x v="0"/>
    <x v="24"/>
    <x v="300"/>
    <x v="24"/>
    <x v="5"/>
  </r>
  <r>
    <n v="1357"/>
    <s v="1016"/>
    <x v="4"/>
    <n v="0"/>
    <n v="123"/>
    <x v="0"/>
    <x v="13"/>
    <x v="0"/>
    <d v="2014-12-13T11:00:00"/>
    <x v="0"/>
    <s v="rangkasbitung"/>
    <x v="0"/>
    <x v="24"/>
    <x v="300"/>
    <x v="24"/>
    <x v="5"/>
  </r>
  <r>
    <n v="17"/>
    <s v="1030"/>
    <x v="0"/>
    <n v="50"/>
    <n v="50"/>
    <x v="2"/>
    <x v="2"/>
    <x v="0"/>
    <d v="2014-12-14T13:11:53"/>
    <x v="0"/>
    <m/>
    <x v="0"/>
    <x v="25"/>
    <x v="45"/>
    <x v="25"/>
    <x v="5"/>
  </r>
  <r>
    <n v="362"/>
    <s v="1030"/>
    <x v="1"/>
    <n v="52"/>
    <n v="52"/>
    <x v="5"/>
    <x v="3"/>
    <x v="0"/>
    <d v="2014-12-14T13:11:53"/>
    <x v="0"/>
    <m/>
    <x v="0"/>
    <x v="25"/>
    <x v="45"/>
    <x v="25"/>
    <x v="5"/>
  </r>
  <r>
    <n v="707"/>
    <s v="1030"/>
    <x v="2"/>
    <n v="0"/>
    <n v="45"/>
    <x v="2"/>
    <x v="4"/>
    <x v="0"/>
    <d v="2014-09-20T20:24:00"/>
    <x v="0"/>
    <s v="kalanganyar"/>
    <x v="0"/>
    <x v="25"/>
    <x v="45"/>
    <x v="25"/>
    <x v="5"/>
  </r>
  <r>
    <n v="1012"/>
    <s v="1030"/>
    <x v="3"/>
    <n v="2"/>
    <n v="37"/>
    <x v="0"/>
    <x v="2"/>
    <x v="0"/>
    <d v="2013-01-21T19:18:00"/>
    <x v="0"/>
    <s v="kalanganyar"/>
    <x v="15"/>
    <x v="25"/>
    <x v="45"/>
    <x v="25"/>
    <x v="5"/>
  </r>
  <r>
    <n v="1358"/>
    <s v="1030"/>
    <x v="4"/>
    <n v="0"/>
    <n v="36"/>
    <x v="0"/>
    <x v="3"/>
    <x v="0"/>
    <d v="2014-09-29T14:10:00"/>
    <x v="0"/>
    <s v="kalanganyar"/>
    <x v="0"/>
    <x v="25"/>
    <x v="45"/>
    <x v="25"/>
    <x v="5"/>
  </r>
  <r>
    <n v="18"/>
    <s v="1031"/>
    <x v="0"/>
    <n v="52"/>
    <n v="52"/>
    <x v="3"/>
    <x v="5"/>
    <x v="0"/>
    <d v="2014-12-14T13:11:53"/>
    <x v="0"/>
    <m/>
    <x v="0"/>
    <x v="25"/>
    <x v="301"/>
    <x v="25"/>
    <x v="5"/>
  </r>
  <r>
    <n v="363"/>
    <s v="1031"/>
    <x v="1"/>
    <n v="61"/>
    <n v="61"/>
    <x v="1"/>
    <x v="1"/>
    <x v="0"/>
    <d v="2014-12-14T13:11:53"/>
    <x v="0"/>
    <m/>
    <x v="0"/>
    <x v="25"/>
    <x v="301"/>
    <x v="25"/>
    <x v="5"/>
  </r>
  <r>
    <n v="708"/>
    <s v="1031"/>
    <x v="2"/>
    <n v="0"/>
    <n v="66"/>
    <x v="0"/>
    <x v="0"/>
    <x v="0"/>
    <d v="2014-09-20T20:23:00"/>
    <x v="0"/>
    <s v="kalanganyar"/>
    <x v="0"/>
    <x v="25"/>
    <x v="301"/>
    <x v="25"/>
    <x v="5"/>
  </r>
  <r>
    <n v="1013"/>
    <s v="1031"/>
    <x v="3"/>
    <n v="0"/>
    <n v="64"/>
    <x v="0"/>
    <x v="2"/>
    <x v="0"/>
    <d v="2013-01-21T19:17:00"/>
    <x v="0"/>
    <s v="kalanganyar"/>
    <x v="15"/>
    <x v="25"/>
    <x v="301"/>
    <x v="25"/>
    <x v="5"/>
  </r>
  <r>
    <n v="1359"/>
    <s v="1031"/>
    <x v="4"/>
    <n v="0"/>
    <n v="65"/>
    <x v="0"/>
    <x v="1"/>
    <x v="0"/>
    <d v="2014-09-29T14:09:00"/>
    <x v="0"/>
    <s v="kalanganyar"/>
    <x v="0"/>
    <x v="25"/>
    <x v="301"/>
    <x v="25"/>
    <x v="5"/>
  </r>
  <r>
    <n v="19"/>
    <s v="1032"/>
    <x v="0"/>
    <n v="40"/>
    <n v="40"/>
    <x v="4"/>
    <x v="4"/>
    <x v="0"/>
    <d v="2014-12-14T13:11:53"/>
    <x v="0"/>
    <m/>
    <x v="0"/>
    <x v="25"/>
    <x v="302"/>
    <x v="25"/>
    <x v="5"/>
  </r>
  <r>
    <n v="364"/>
    <s v="1032"/>
    <x v="1"/>
    <n v="112"/>
    <n v="112"/>
    <x v="4"/>
    <x v="4"/>
    <x v="0"/>
    <d v="2014-12-14T13:11:53"/>
    <x v="0"/>
    <m/>
    <x v="0"/>
    <x v="25"/>
    <x v="302"/>
    <x v="25"/>
    <x v="5"/>
  </r>
  <r>
    <n v="709"/>
    <s v="1032"/>
    <x v="2"/>
    <n v="0"/>
    <n v="67"/>
    <x v="2"/>
    <x v="0"/>
    <x v="0"/>
    <d v="2014-09-20T20:27:00"/>
    <x v="0"/>
    <s v="kalanganyar"/>
    <x v="0"/>
    <x v="25"/>
    <x v="302"/>
    <x v="25"/>
    <x v="5"/>
  </r>
  <r>
    <n v="1014"/>
    <s v="1032"/>
    <x v="3"/>
    <n v="0"/>
    <n v="55"/>
    <x v="2"/>
    <x v="0"/>
    <x v="0"/>
    <d v="2013-01-21T19:18:00"/>
    <x v="0"/>
    <s v="kalanganyar"/>
    <x v="15"/>
    <x v="25"/>
    <x v="302"/>
    <x v="25"/>
    <x v="5"/>
  </r>
  <r>
    <n v="1360"/>
    <s v="1032"/>
    <x v="4"/>
    <n v="0"/>
    <n v="56"/>
    <x v="0"/>
    <x v="0"/>
    <x v="0"/>
    <d v="2014-09-29T14:11:00"/>
    <x v="0"/>
    <s v="kalanganyar"/>
    <x v="0"/>
    <x v="25"/>
    <x v="302"/>
    <x v="25"/>
    <x v="5"/>
  </r>
  <r>
    <n v="20"/>
    <s v="1033"/>
    <x v="0"/>
    <n v="51"/>
    <n v="51"/>
    <x v="2"/>
    <x v="2"/>
    <x v="0"/>
    <d v="2014-12-14T13:11:53"/>
    <x v="0"/>
    <m/>
    <x v="0"/>
    <x v="25"/>
    <x v="303"/>
    <x v="25"/>
    <x v="5"/>
  </r>
  <r>
    <n v="365"/>
    <s v="1033"/>
    <x v="1"/>
    <n v="38"/>
    <n v="38"/>
    <x v="3"/>
    <x v="5"/>
    <x v="0"/>
    <d v="2014-12-14T13:11:53"/>
    <x v="0"/>
    <m/>
    <x v="0"/>
    <x v="25"/>
    <x v="303"/>
    <x v="25"/>
    <x v="5"/>
  </r>
  <r>
    <n v="710"/>
    <s v="1033"/>
    <x v="2"/>
    <n v="0"/>
    <n v="75"/>
    <x v="20"/>
    <x v="4"/>
    <x v="0"/>
    <d v="2014-09-20T20:27:00"/>
    <x v="0"/>
    <s v="kalanganyar"/>
    <x v="0"/>
    <x v="25"/>
    <x v="303"/>
    <x v="25"/>
    <x v="5"/>
  </r>
  <r>
    <n v="1015"/>
    <s v="1033"/>
    <x v="3"/>
    <n v="0"/>
    <n v="60"/>
    <x v="0"/>
    <x v="0"/>
    <x v="0"/>
    <d v="2013-01-21T19:19:00"/>
    <x v="0"/>
    <s v="kalanganyar"/>
    <x v="15"/>
    <x v="25"/>
    <x v="303"/>
    <x v="25"/>
    <x v="5"/>
  </r>
  <r>
    <n v="1361"/>
    <s v="1033"/>
    <x v="4"/>
    <n v="0"/>
    <n v="72"/>
    <x v="2"/>
    <x v="2"/>
    <x v="0"/>
    <d v="2014-09-29T14:11:00"/>
    <x v="0"/>
    <s v="kalanganyar"/>
    <x v="0"/>
    <x v="25"/>
    <x v="303"/>
    <x v="25"/>
    <x v="5"/>
  </r>
  <r>
    <n v="21"/>
    <s v="1034"/>
    <x v="0"/>
    <n v="53"/>
    <n v="53"/>
    <x v="8"/>
    <x v="19"/>
    <x v="0"/>
    <d v="2014-12-14T13:11:53"/>
    <x v="0"/>
    <m/>
    <x v="0"/>
    <x v="25"/>
    <x v="304"/>
    <x v="25"/>
    <x v="5"/>
  </r>
  <r>
    <n v="366"/>
    <s v="1034"/>
    <x v="1"/>
    <n v="12"/>
    <n v="12"/>
    <x v="0"/>
    <x v="0"/>
    <x v="0"/>
    <d v="2014-12-14T13:11:53"/>
    <x v="0"/>
    <m/>
    <x v="0"/>
    <x v="25"/>
    <x v="304"/>
    <x v="25"/>
    <x v="5"/>
  </r>
  <r>
    <n v="711"/>
    <s v="1034"/>
    <x v="2"/>
    <n v="0"/>
    <n v="47"/>
    <x v="0"/>
    <x v="0"/>
    <x v="0"/>
    <d v="2014-09-20T20:23:00"/>
    <x v="0"/>
    <s v="kalanganyar"/>
    <x v="0"/>
    <x v="25"/>
    <x v="304"/>
    <x v="25"/>
    <x v="5"/>
  </r>
  <r>
    <n v="1016"/>
    <s v="1034"/>
    <x v="3"/>
    <n v="0"/>
    <n v="60"/>
    <x v="0"/>
    <x v="0"/>
    <x v="0"/>
    <d v="2013-01-21T19:19:00"/>
    <x v="0"/>
    <s v="kalanganyar"/>
    <x v="15"/>
    <x v="25"/>
    <x v="304"/>
    <x v="25"/>
    <x v="5"/>
  </r>
  <r>
    <n v="1362"/>
    <s v="1034"/>
    <x v="4"/>
    <n v="0"/>
    <n v="33"/>
    <x v="0"/>
    <x v="0"/>
    <x v="0"/>
    <d v="2014-09-29T14:10:00"/>
    <x v="0"/>
    <s v="kalanganyar"/>
    <x v="0"/>
    <x v="25"/>
    <x v="304"/>
    <x v="25"/>
    <x v="5"/>
  </r>
  <r>
    <n v="22"/>
    <s v="1035"/>
    <x v="0"/>
    <n v="60"/>
    <n v="60"/>
    <x v="2"/>
    <x v="2"/>
    <x v="0"/>
    <d v="2014-12-14T13:11:53"/>
    <x v="0"/>
    <m/>
    <x v="0"/>
    <x v="25"/>
    <x v="305"/>
    <x v="25"/>
    <x v="5"/>
  </r>
  <r>
    <n v="367"/>
    <s v="1035"/>
    <x v="1"/>
    <n v="72"/>
    <n v="72"/>
    <x v="0"/>
    <x v="0"/>
    <x v="0"/>
    <d v="2014-12-14T13:11:53"/>
    <x v="0"/>
    <m/>
    <x v="0"/>
    <x v="25"/>
    <x v="305"/>
    <x v="25"/>
    <x v="5"/>
  </r>
  <r>
    <n v="712"/>
    <s v="1035"/>
    <x v="2"/>
    <n v="0"/>
    <n v="57"/>
    <x v="0"/>
    <x v="0"/>
    <x v="0"/>
    <d v="2014-09-20T20:27:00"/>
    <x v="0"/>
    <s v="kalanganyar"/>
    <x v="0"/>
    <x v="25"/>
    <x v="305"/>
    <x v="25"/>
    <x v="5"/>
  </r>
  <r>
    <n v="1017"/>
    <s v="1035"/>
    <x v="3"/>
    <n v="0"/>
    <n v="59"/>
    <x v="0"/>
    <x v="0"/>
    <x v="0"/>
    <d v="2013-01-21T19:20:00"/>
    <x v="0"/>
    <s v="kalanganyar"/>
    <x v="0"/>
    <x v="25"/>
    <x v="305"/>
    <x v="25"/>
    <x v="5"/>
  </r>
  <r>
    <n v="1363"/>
    <s v="1035"/>
    <x v="4"/>
    <n v="0"/>
    <n v="42"/>
    <x v="0"/>
    <x v="0"/>
    <x v="0"/>
    <d v="2014-09-29T14:10:00"/>
    <x v="0"/>
    <s v="kalanganyar"/>
    <x v="0"/>
    <x v="25"/>
    <x v="305"/>
    <x v="25"/>
    <x v="5"/>
  </r>
  <r>
    <n v="23"/>
    <s v="1036"/>
    <x v="0"/>
    <n v="53"/>
    <n v="53"/>
    <x v="5"/>
    <x v="3"/>
    <x v="0"/>
    <d v="2014-12-14T13:11:53"/>
    <x v="0"/>
    <m/>
    <x v="0"/>
    <x v="25"/>
    <x v="306"/>
    <x v="25"/>
    <x v="5"/>
  </r>
  <r>
    <n v="368"/>
    <s v="1036"/>
    <x v="1"/>
    <n v="61"/>
    <n v="61"/>
    <x v="0"/>
    <x v="0"/>
    <x v="0"/>
    <d v="2014-12-14T13:11:53"/>
    <x v="0"/>
    <m/>
    <x v="0"/>
    <x v="25"/>
    <x v="306"/>
    <x v="25"/>
    <x v="5"/>
  </r>
  <r>
    <n v="713"/>
    <s v="1036"/>
    <x v="2"/>
    <n v="0"/>
    <n v="34"/>
    <x v="0"/>
    <x v="0"/>
    <x v="0"/>
    <d v="2014-09-20T20:22:00"/>
    <x v="0"/>
    <s v="kalanganyar"/>
    <x v="0"/>
    <x v="25"/>
    <x v="306"/>
    <x v="25"/>
    <x v="5"/>
  </r>
  <r>
    <n v="1018"/>
    <s v="1036"/>
    <x v="3"/>
    <n v="0"/>
    <n v="38"/>
    <x v="0"/>
    <x v="0"/>
    <x v="0"/>
    <d v="2013-01-21T19:18:00"/>
    <x v="0"/>
    <s v="kalanganyar"/>
    <x v="15"/>
    <x v="25"/>
    <x v="306"/>
    <x v="25"/>
    <x v="5"/>
  </r>
  <r>
    <n v="1364"/>
    <s v="1036"/>
    <x v="4"/>
    <n v="0"/>
    <n v="23"/>
    <x v="0"/>
    <x v="0"/>
    <x v="0"/>
    <d v="2014-09-29T14:09:00"/>
    <x v="0"/>
    <s v="kalanganyar"/>
    <x v="0"/>
    <x v="25"/>
    <x v="306"/>
    <x v="25"/>
    <x v="5"/>
  </r>
  <r>
    <n v="96"/>
    <s v="1350"/>
    <x v="0"/>
    <n v="40"/>
    <n v="40"/>
    <x v="0"/>
    <x v="0"/>
    <x v="0"/>
    <d v="2014-12-14T13:11:53"/>
    <x v="0"/>
    <m/>
    <x v="0"/>
    <x v="26"/>
    <x v="45"/>
    <x v="26"/>
    <x v="4"/>
  </r>
  <r>
    <n v="441"/>
    <s v="1350"/>
    <x v="1"/>
    <n v="39"/>
    <n v="50"/>
    <x v="0"/>
    <x v="0"/>
    <x v="0"/>
    <d v="2014-12-14T13:11:53"/>
    <x v="0"/>
    <m/>
    <x v="0"/>
    <x v="26"/>
    <x v="45"/>
    <x v="26"/>
    <x v="4"/>
  </r>
  <r>
    <n v="771"/>
    <s v="1350"/>
    <x v="2"/>
    <n v="39"/>
    <n v="39"/>
    <x v="0"/>
    <x v="0"/>
    <x v="0"/>
    <d v="2014-12-13T11:00:00"/>
    <x v="0"/>
    <s v="maja"/>
    <x v="0"/>
    <x v="26"/>
    <x v="45"/>
    <x v="26"/>
    <x v="4"/>
  </r>
  <r>
    <n v="1091"/>
    <s v="1350"/>
    <x v="3"/>
    <n v="47"/>
    <n v="47"/>
    <x v="0"/>
    <x v="0"/>
    <x v="0"/>
    <d v="2013-04-18T12:28:00"/>
    <x v="0"/>
    <s v="maja"/>
    <x v="16"/>
    <x v="26"/>
    <x v="45"/>
    <x v="26"/>
    <x v="4"/>
  </r>
  <r>
    <n v="1422"/>
    <s v="1350"/>
    <x v="4"/>
    <n v="64"/>
    <n v="64"/>
    <x v="5"/>
    <x v="0"/>
    <x v="0"/>
    <d v="2014-12-13T11:00:00"/>
    <x v="0"/>
    <s v="maja"/>
    <x v="0"/>
    <x v="26"/>
    <x v="45"/>
    <x v="26"/>
    <x v="4"/>
  </r>
  <r>
    <n v="97"/>
    <s v="1355"/>
    <x v="0"/>
    <n v="40"/>
    <n v="40"/>
    <x v="0"/>
    <x v="0"/>
    <x v="0"/>
    <d v="2014-12-14T13:11:53"/>
    <x v="0"/>
    <m/>
    <x v="0"/>
    <x v="26"/>
    <x v="307"/>
    <x v="26"/>
    <x v="4"/>
  </r>
  <r>
    <n v="442"/>
    <s v="1355"/>
    <x v="1"/>
    <n v="42"/>
    <n v="90"/>
    <x v="1"/>
    <x v="0"/>
    <x v="0"/>
    <d v="2014-12-14T13:11:53"/>
    <x v="0"/>
    <m/>
    <x v="0"/>
    <x v="26"/>
    <x v="307"/>
    <x v="26"/>
    <x v="4"/>
  </r>
  <r>
    <n v="772"/>
    <s v="1355"/>
    <x v="2"/>
    <n v="42"/>
    <n v="42"/>
    <x v="1"/>
    <x v="0"/>
    <x v="0"/>
    <d v="2014-12-13T11:00:00"/>
    <x v="0"/>
    <s v="maja"/>
    <x v="0"/>
    <x v="26"/>
    <x v="307"/>
    <x v="26"/>
    <x v="4"/>
  </r>
  <r>
    <n v="1092"/>
    <s v="1355"/>
    <x v="3"/>
    <n v="30"/>
    <n v="30"/>
    <x v="0"/>
    <x v="0"/>
    <x v="0"/>
    <d v="2013-04-18T12:29:00"/>
    <x v="0"/>
    <s v="maja"/>
    <x v="0"/>
    <x v="26"/>
    <x v="307"/>
    <x v="26"/>
    <x v="4"/>
  </r>
  <r>
    <n v="1423"/>
    <s v="1355"/>
    <x v="4"/>
    <n v="36"/>
    <n v="36"/>
    <x v="5"/>
    <x v="0"/>
    <x v="0"/>
    <d v="2014-12-13T11:00:00"/>
    <x v="0"/>
    <s v="maja"/>
    <x v="0"/>
    <x v="26"/>
    <x v="307"/>
    <x v="26"/>
    <x v="4"/>
  </r>
  <r>
    <n v="98"/>
    <s v="1360"/>
    <x v="0"/>
    <n v="44"/>
    <n v="44"/>
    <x v="0"/>
    <x v="0"/>
    <x v="0"/>
    <d v="2014-12-14T13:11:53"/>
    <x v="0"/>
    <m/>
    <x v="0"/>
    <x v="26"/>
    <x v="64"/>
    <x v="26"/>
    <x v="4"/>
  </r>
  <r>
    <n v="443"/>
    <s v="1360"/>
    <x v="1"/>
    <n v="40"/>
    <n v="20"/>
    <x v="0"/>
    <x v="0"/>
    <x v="0"/>
    <d v="2014-12-14T13:11:53"/>
    <x v="0"/>
    <m/>
    <x v="0"/>
    <x v="26"/>
    <x v="64"/>
    <x v="26"/>
    <x v="4"/>
  </r>
  <r>
    <n v="773"/>
    <s v="1360"/>
    <x v="2"/>
    <n v="40"/>
    <n v="40"/>
    <x v="0"/>
    <x v="0"/>
    <x v="0"/>
    <d v="2014-12-13T11:00:00"/>
    <x v="0"/>
    <s v="maja"/>
    <x v="0"/>
    <x v="26"/>
    <x v="64"/>
    <x v="26"/>
    <x v="4"/>
  </r>
  <r>
    <n v="1093"/>
    <s v="1360"/>
    <x v="3"/>
    <n v="41"/>
    <n v="40"/>
    <x v="1"/>
    <x v="2"/>
    <x v="0"/>
    <d v="2013-04-18T12:30:00"/>
    <x v="0"/>
    <s v="maja"/>
    <x v="0"/>
    <x v="26"/>
    <x v="64"/>
    <x v="26"/>
    <x v="4"/>
  </r>
  <r>
    <n v="1424"/>
    <s v="1360"/>
    <x v="4"/>
    <n v="46"/>
    <n v="46"/>
    <x v="1"/>
    <x v="1"/>
    <x v="0"/>
    <d v="2014-12-13T11:00:00"/>
    <x v="0"/>
    <s v="maja"/>
    <x v="0"/>
    <x v="26"/>
    <x v="64"/>
    <x v="26"/>
    <x v="4"/>
  </r>
  <r>
    <n v="99"/>
    <s v="1365"/>
    <x v="0"/>
    <n v="42"/>
    <n v="42"/>
    <x v="0"/>
    <x v="0"/>
    <x v="0"/>
    <d v="2014-12-14T13:11:53"/>
    <x v="0"/>
    <m/>
    <x v="0"/>
    <x v="26"/>
    <x v="308"/>
    <x v="26"/>
    <x v="4"/>
  </r>
  <r>
    <n v="444"/>
    <s v="1365"/>
    <x v="1"/>
    <n v="34"/>
    <m/>
    <x v="0"/>
    <x v="0"/>
    <x v="0"/>
    <d v="2014-12-14T13:11:53"/>
    <x v="0"/>
    <m/>
    <x v="0"/>
    <x v="26"/>
    <x v="308"/>
    <x v="26"/>
    <x v="4"/>
  </r>
  <r>
    <n v="774"/>
    <s v="1365"/>
    <x v="2"/>
    <n v="34"/>
    <n v="34"/>
    <x v="0"/>
    <x v="0"/>
    <x v="0"/>
    <d v="2014-12-13T11:00:00"/>
    <x v="0"/>
    <s v="maja"/>
    <x v="0"/>
    <x v="26"/>
    <x v="308"/>
    <x v="26"/>
    <x v="4"/>
  </r>
  <r>
    <n v="1094"/>
    <s v="1365"/>
    <x v="3"/>
    <n v="55"/>
    <n v="55"/>
    <x v="11"/>
    <x v="1"/>
    <x v="0"/>
    <d v="2013-04-18T12:30:00"/>
    <x v="0"/>
    <s v="maja"/>
    <x v="0"/>
    <x v="26"/>
    <x v="308"/>
    <x v="26"/>
    <x v="4"/>
  </r>
  <r>
    <n v="1425"/>
    <s v="1365"/>
    <x v="4"/>
    <n v="62"/>
    <n v="62"/>
    <x v="0"/>
    <x v="0"/>
    <x v="0"/>
    <d v="2014-12-13T11:00:00"/>
    <x v="0"/>
    <s v="maja"/>
    <x v="0"/>
    <x v="26"/>
    <x v="308"/>
    <x v="26"/>
    <x v="4"/>
  </r>
  <r>
    <n v="100"/>
    <s v="1370"/>
    <x v="0"/>
    <n v="45"/>
    <n v="45"/>
    <x v="1"/>
    <x v="1"/>
    <x v="0"/>
    <d v="2014-12-14T13:11:53"/>
    <x v="0"/>
    <m/>
    <x v="0"/>
    <x v="26"/>
    <x v="309"/>
    <x v="26"/>
    <x v="4"/>
  </r>
  <r>
    <n v="445"/>
    <s v="1370"/>
    <x v="1"/>
    <n v="57"/>
    <n v="40"/>
    <x v="1"/>
    <x v="0"/>
    <x v="0"/>
    <d v="2014-12-14T13:11:53"/>
    <x v="0"/>
    <m/>
    <x v="0"/>
    <x v="26"/>
    <x v="309"/>
    <x v="26"/>
    <x v="4"/>
  </r>
  <r>
    <n v="775"/>
    <s v="1370"/>
    <x v="2"/>
    <n v="57"/>
    <n v="57"/>
    <x v="1"/>
    <x v="0"/>
    <x v="0"/>
    <d v="2014-12-13T11:00:00"/>
    <x v="0"/>
    <s v="maja"/>
    <x v="0"/>
    <x v="26"/>
    <x v="309"/>
    <x v="26"/>
    <x v="4"/>
  </r>
  <r>
    <n v="1095"/>
    <s v="1370"/>
    <x v="3"/>
    <n v="76"/>
    <n v="76"/>
    <x v="9"/>
    <x v="0"/>
    <x v="0"/>
    <d v="2013-04-18T12:30:00"/>
    <x v="0"/>
    <s v="maja"/>
    <x v="0"/>
    <x v="26"/>
    <x v="309"/>
    <x v="26"/>
    <x v="4"/>
  </r>
  <r>
    <n v="1426"/>
    <s v="1370"/>
    <x v="4"/>
    <n v="41"/>
    <n v="41"/>
    <x v="0"/>
    <x v="0"/>
    <x v="0"/>
    <d v="2014-12-13T11:00:00"/>
    <x v="0"/>
    <s v="maja"/>
    <x v="0"/>
    <x v="26"/>
    <x v="309"/>
    <x v="26"/>
    <x v="4"/>
  </r>
  <r>
    <n v="101"/>
    <s v="1375"/>
    <x v="0"/>
    <n v="42"/>
    <n v="42"/>
    <x v="0"/>
    <x v="0"/>
    <x v="0"/>
    <d v="2014-12-14T13:11:53"/>
    <x v="0"/>
    <m/>
    <x v="0"/>
    <x v="26"/>
    <x v="310"/>
    <x v="26"/>
    <x v="4"/>
  </r>
  <r>
    <n v="446"/>
    <s v="1375"/>
    <x v="1"/>
    <n v="51"/>
    <n v="40"/>
    <x v="0"/>
    <x v="0"/>
    <x v="0"/>
    <d v="2014-12-14T13:11:53"/>
    <x v="0"/>
    <m/>
    <x v="0"/>
    <x v="26"/>
    <x v="310"/>
    <x v="26"/>
    <x v="4"/>
  </r>
  <r>
    <n v="776"/>
    <s v="1375"/>
    <x v="2"/>
    <n v="51"/>
    <n v="51"/>
    <x v="0"/>
    <x v="0"/>
    <x v="0"/>
    <d v="2014-12-13T11:00:00"/>
    <x v="0"/>
    <s v="maja"/>
    <x v="0"/>
    <x v="26"/>
    <x v="310"/>
    <x v="26"/>
    <x v="4"/>
  </r>
  <r>
    <n v="1096"/>
    <s v="1375"/>
    <x v="3"/>
    <n v="63"/>
    <n v="63"/>
    <x v="0"/>
    <x v="0"/>
    <x v="0"/>
    <d v="2013-04-18T12:31:00"/>
    <x v="0"/>
    <s v="maja"/>
    <x v="0"/>
    <x v="26"/>
    <x v="310"/>
    <x v="26"/>
    <x v="4"/>
  </r>
  <r>
    <n v="1427"/>
    <s v="1375"/>
    <x v="4"/>
    <n v="43"/>
    <n v="43"/>
    <x v="0"/>
    <x v="0"/>
    <x v="0"/>
    <d v="2014-12-13T11:00:00"/>
    <x v="0"/>
    <s v="maja"/>
    <x v="0"/>
    <x v="26"/>
    <x v="310"/>
    <x v="26"/>
    <x v="4"/>
  </r>
  <r>
    <n v="102"/>
    <s v="1380"/>
    <x v="0"/>
    <n v="80"/>
    <n v="80"/>
    <x v="2"/>
    <x v="2"/>
    <x v="0"/>
    <d v="2014-12-14T13:11:53"/>
    <x v="0"/>
    <m/>
    <x v="0"/>
    <x v="26"/>
    <x v="311"/>
    <x v="26"/>
    <x v="4"/>
  </r>
  <r>
    <n v="447"/>
    <s v="1380"/>
    <x v="1"/>
    <n v="82"/>
    <n v="98"/>
    <x v="0"/>
    <x v="2"/>
    <x v="0"/>
    <d v="2014-12-14T13:11:53"/>
    <x v="0"/>
    <m/>
    <x v="0"/>
    <x v="26"/>
    <x v="311"/>
    <x v="26"/>
    <x v="4"/>
  </r>
  <r>
    <n v="777"/>
    <s v="1380"/>
    <x v="2"/>
    <n v="82"/>
    <n v="82"/>
    <x v="0"/>
    <x v="0"/>
    <x v="0"/>
    <d v="2014-12-13T11:00:00"/>
    <x v="0"/>
    <s v="maja"/>
    <x v="0"/>
    <x v="26"/>
    <x v="311"/>
    <x v="26"/>
    <x v="4"/>
  </r>
  <r>
    <n v="1097"/>
    <s v="1380"/>
    <x v="3"/>
    <n v="65"/>
    <n v="65"/>
    <x v="13"/>
    <x v="6"/>
    <x v="0"/>
    <d v="2013-04-18T12:31:00"/>
    <x v="0"/>
    <s v="maja"/>
    <x v="0"/>
    <x v="26"/>
    <x v="311"/>
    <x v="26"/>
    <x v="4"/>
  </r>
  <r>
    <n v="1428"/>
    <s v="1380"/>
    <x v="4"/>
    <n v="45"/>
    <n v="45"/>
    <x v="0"/>
    <x v="0"/>
    <x v="0"/>
    <d v="2014-12-13T11:00:00"/>
    <x v="0"/>
    <s v="maja"/>
    <x v="0"/>
    <x v="26"/>
    <x v="311"/>
    <x v="26"/>
    <x v="4"/>
  </r>
  <r>
    <n v="103"/>
    <s v="1385"/>
    <x v="0"/>
    <n v="30"/>
    <n v="30"/>
    <x v="0"/>
    <x v="0"/>
    <x v="0"/>
    <d v="2014-12-14T13:11:53"/>
    <x v="0"/>
    <m/>
    <x v="0"/>
    <x v="26"/>
    <x v="312"/>
    <x v="26"/>
    <x v="4"/>
  </r>
  <r>
    <n v="448"/>
    <s v="1385"/>
    <x v="1"/>
    <n v="18"/>
    <n v="0"/>
    <x v="1"/>
    <x v="0"/>
    <x v="0"/>
    <d v="2014-12-14T13:11:53"/>
    <x v="0"/>
    <m/>
    <x v="0"/>
    <x v="26"/>
    <x v="312"/>
    <x v="26"/>
    <x v="4"/>
  </r>
  <r>
    <n v="778"/>
    <s v="1385"/>
    <x v="2"/>
    <n v="18"/>
    <n v="18"/>
    <x v="1"/>
    <x v="0"/>
    <x v="0"/>
    <d v="2014-12-13T11:00:00"/>
    <x v="0"/>
    <s v="maja"/>
    <x v="0"/>
    <x v="26"/>
    <x v="312"/>
    <x v="26"/>
    <x v="4"/>
  </r>
  <r>
    <n v="1098"/>
    <s v="1385"/>
    <x v="3"/>
    <n v="33"/>
    <n v="33"/>
    <x v="2"/>
    <x v="1"/>
    <x v="0"/>
    <d v="2013-04-18T12:32:00"/>
    <x v="0"/>
    <s v="maja"/>
    <x v="0"/>
    <x v="26"/>
    <x v="312"/>
    <x v="26"/>
    <x v="4"/>
  </r>
  <r>
    <n v="1429"/>
    <s v="1385"/>
    <x v="4"/>
    <n v="34"/>
    <n v="34"/>
    <x v="0"/>
    <x v="0"/>
    <x v="0"/>
    <d v="2014-12-13T11:00:00"/>
    <x v="0"/>
    <s v="maja"/>
    <x v="0"/>
    <x v="26"/>
    <x v="312"/>
    <x v="26"/>
    <x v="4"/>
  </r>
  <r>
    <n v="104"/>
    <s v="1390"/>
    <x v="0"/>
    <n v="50"/>
    <n v="50"/>
    <x v="1"/>
    <x v="1"/>
    <x v="0"/>
    <d v="2014-12-14T13:11:53"/>
    <x v="0"/>
    <m/>
    <x v="0"/>
    <x v="26"/>
    <x v="313"/>
    <x v="26"/>
    <x v="4"/>
  </r>
  <r>
    <n v="449"/>
    <s v="1390"/>
    <x v="1"/>
    <n v="70"/>
    <n v="60"/>
    <x v="0"/>
    <x v="0"/>
    <x v="0"/>
    <d v="2014-12-14T13:11:53"/>
    <x v="0"/>
    <m/>
    <x v="0"/>
    <x v="26"/>
    <x v="313"/>
    <x v="26"/>
    <x v="4"/>
  </r>
  <r>
    <n v="779"/>
    <s v="1390"/>
    <x v="2"/>
    <n v="70"/>
    <n v="70"/>
    <x v="0"/>
    <x v="0"/>
    <x v="0"/>
    <d v="2014-12-13T11:00:00"/>
    <x v="0"/>
    <s v="maja"/>
    <x v="0"/>
    <x v="26"/>
    <x v="313"/>
    <x v="26"/>
    <x v="4"/>
  </r>
  <r>
    <n v="1099"/>
    <s v="1390"/>
    <x v="3"/>
    <n v="80"/>
    <n v="80"/>
    <x v="1"/>
    <x v="0"/>
    <x v="0"/>
    <d v="2013-04-18T12:32:00"/>
    <x v="0"/>
    <s v="maja"/>
    <x v="0"/>
    <x v="26"/>
    <x v="313"/>
    <x v="26"/>
    <x v="4"/>
  </r>
  <r>
    <n v="1430"/>
    <s v="1390"/>
    <x v="4"/>
    <n v="81"/>
    <n v="81"/>
    <x v="0"/>
    <x v="0"/>
    <x v="0"/>
    <d v="2014-12-13T11:00:00"/>
    <x v="0"/>
    <s v="maja"/>
    <x v="0"/>
    <x v="26"/>
    <x v="313"/>
    <x v="26"/>
    <x v="4"/>
  </r>
  <r>
    <n v="105"/>
    <s v="1395"/>
    <x v="0"/>
    <n v="40"/>
    <n v="40"/>
    <x v="0"/>
    <x v="0"/>
    <x v="0"/>
    <d v="2014-12-14T13:11:53"/>
    <x v="0"/>
    <m/>
    <x v="0"/>
    <x v="26"/>
    <x v="314"/>
    <x v="26"/>
    <x v="4"/>
  </r>
  <r>
    <n v="450"/>
    <s v="1395"/>
    <x v="1"/>
    <n v="38"/>
    <n v="55"/>
    <x v="0"/>
    <x v="0"/>
    <x v="0"/>
    <d v="2014-12-14T13:11:53"/>
    <x v="0"/>
    <m/>
    <x v="0"/>
    <x v="26"/>
    <x v="314"/>
    <x v="26"/>
    <x v="4"/>
  </r>
  <r>
    <n v="780"/>
    <s v="1395"/>
    <x v="2"/>
    <n v="38"/>
    <n v="38"/>
    <x v="0"/>
    <x v="0"/>
    <x v="0"/>
    <d v="2014-12-13T11:00:00"/>
    <x v="0"/>
    <s v="maja"/>
    <x v="0"/>
    <x v="26"/>
    <x v="314"/>
    <x v="26"/>
    <x v="4"/>
  </r>
  <r>
    <n v="1100"/>
    <s v="1395"/>
    <x v="3"/>
    <n v="51"/>
    <n v="51"/>
    <x v="5"/>
    <x v="0"/>
    <x v="0"/>
    <d v="2013-04-18T12:33:00"/>
    <x v="0"/>
    <s v="maja"/>
    <x v="0"/>
    <x v="26"/>
    <x v="314"/>
    <x v="26"/>
    <x v="4"/>
  </r>
  <r>
    <n v="1431"/>
    <s v="1395"/>
    <x v="4"/>
    <n v="47"/>
    <n v="47"/>
    <x v="0"/>
    <x v="0"/>
    <x v="0"/>
    <d v="2014-12-13T11:00:00"/>
    <x v="0"/>
    <s v="maja"/>
    <x v="0"/>
    <x v="26"/>
    <x v="314"/>
    <x v="26"/>
    <x v="4"/>
  </r>
  <r>
    <n v="106"/>
    <s v="1400"/>
    <x v="0"/>
    <n v="58"/>
    <n v="58"/>
    <x v="1"/>
    <x v="1"/>
    <x v="0"/>
    <d v="2014-12-14T13:11:53"/>
    <x v="0"/>
    <m/>
    <x v="0"/>
    <x v="26"/>
    <x v="270"/>
    <x v="26"/>
    <x v="4"/>
  </r>
  <r>
    <n v="451"/>
    <s v="1400"/>
    <x v="1"/>
    <n v="60"/>
    <n v="54"/>
    <x v="0"/>
    <x v="0"/>
    <x v="0"/>
    <d v="2014-12-14T13:11:53"/>
    <x v="0"/>
    <m/>
    <x v="0"/>
    <x v="26"/>
    <x v="270"/>
    <x v="26"/>
    <x v="4"/>
  </r>
  <r>
    <n v="781"/>
    <s v="1400"/>
    <x v="2"/>
    <n v="57"/>
    <n v="57"/>
    <x v="0"/>
    <x v="0"/>
    <x v="0"/>
    <d v="2014-12-13T11:00:00"/>
    <x v="0"/>
    <s v="maja"/>
    <x v="0"/>
    <x v="26"/>
    <x v="270"/>
    <x v="26"/>
    <x v="4"/>
  </r>
  <r>
    <n v="1101"/>
    <s v="1400"/>
    <x v="3"/>
    <n v="75"/>
    <n v="75"/>
    <x v="1"/>
    <x v="0"/>
    <x v="0"/>
    <d v="2013-04-18T12:34:00"/>
    <x v="0"/>
    <s v="maja"/>
    <x v="0"/>
    <x v="26"/>
    <x v="270"/>
    <x v="26"/>
    <x v="4"/>
  </r>
  <r>
    <n v="1432"/>
    <s v="1400"/>
    <x v="4"/>
    <n v="65"/>
    <n v="65"/>
    <x v="1"/>
    <x v="0"/>
    <x v="0"/>
    <d v="2014-12-13T11:00:00"/>
    <x v="0"/>
    <s v="maja"/>
    <x v="0"/>
    <x v="26"/>
    <x v="270"/>
    <x v="26"/>
    <x v="4"/>
  </r>
  <r>
    <n v="107"/>
    <s v="1405"/>
    <x v="0"/>
    <n v="42"/>
    <n v="42"/>
    <x v="0"/>
    <x v="0"/>
    <x v="0"/>
    <d v="2014-12-14T13:11:53"/>
    <x v="0"/>
    <m/>
    <x v="0"/>
    <x v="26"/>
    <x v="315"/>
    <x v="26"/>
    <x v="4"/>
  </r>
  <r>
    <n v="452"/>
    <s v="1405"/>
    <x v="1"/>
    <n v="34"/>
    <n v="42"/>
    <x v="0"/>
    <x v="0"/>
    <x v="0"/>
    <d v="2014-12-14T13:11:53"/>
    <x v="0"/>
    <m/>
    <x v="0"/>
    <x v="26"/>
    <x v="315"/>
    <x v="26"/>
    <x v="4"/>
  </r>
  <r>
    <n v="782"/>
    <s v="1405"/>
    <x v="2"/>
    <n v="34"/>
    <n v="34"/>
    <x v="0"/>
    <x v="0"/>
    <x v="0"/>
    <d v="2014-12-13T11:00:00"/>
    <x v="0"/>
    <s v="maja"/>
    <x v="0"/>
    <x v="26"/>
    <x v="315"/>
    <x v="26"/>
    <x v="4"/>
  </r>
  <r>
    <n v="1102"/>
    <s v="1405"/>
    <x v="3"/>
    <n v="41"/>
    <n v="41"/>
    <x v="2"/>
    <x v="0"/>
    <x v="0"/>
    <d v="2013-04-18T12:34:00"/>
    <x v="0"/>
    <s v="maja"/>
    <x v="0"/>
    <x v="26"/>
    <x v="315"/>
    <x v="26"/>
    <x v="4"/>
  </r>
  <r>
    <n v="1433"/>
    <s v="1405"/>
    <x v="4"/>
    <n v="55"/>
    <n v="55"/>
    <x v="0"/>
    <x v="0"/>
    <x v="0"/>
    <d v="2014-12-13T11:00:00"/>
    <x v="0"/>
    <s v="maja"/>
    <x v="0"/>
    <x v="26"/>
    <x v="315"/>
    <x v="26"/>
    <x v="4"/>
  </r>
  <r>
    <n v="108"/>
    <s v="1410"/>
    <x v="0"/>
    <n v="44"/>
    <n v="44"/>
    <x v="0"/>
    <x v="0"/>
    <x v="0"/>
    <d v="2014-12-14T13:11:53"/>
    <x v="0"/>
    <m/>
    <x v="0"/>
    <x v="26"/>
    <x v="316"/>
    <x v="26"/>
    <x v="4"/>
  </r>
  <r>
    <n v="453"/>
    <s v="1410"/>
    <x v="1"/>
    <n v="51"/>
    <n v="42"/>
    <x v="0"/>
    <x v="0"/>
    <x v="0"/>
    <d v="2014-12-14T13:11:53"/>
    <x v="0"/>
    <m/>
    <x v="0"/>
    <x v="26"/>
    <x v="316"/>
    <x v="26"/>
    <x v="4"/>
  </r>
  <r>
    <n v="783"/>
    <s v="1410"/>
    <x v="2"/>
    <n v="51"/>
    <n v="51"/>
    <x v="0"/>
    <x v="0"/>
    <x v="0"/>
    <d v="2014-12-13T11:00:00"/>
    <x v="0"/>
    <s v="maja"/>
    <x v="0"/>
    <x v="26"/>
    <x v="316"/>
    <x v="26"/>
    <x v="4"/>
  </r>
  <r>
    <n v="1103"/>
    <s v="1410"/>
    <x v="3"/>
    <n v="57"/>
    <n v="57"/>
    <x v="0"/>
    <x v="0"/>
    <x v="0"/>
    <d v="2013-04-18T12:35:00"/>
    <x v="0"/>
    <s v="maja"/>
    <x v="0"/>
    <x v="26"/>
    <x v="316"/>
    <x v="26"/>
    <x v="4"/>
  </r>
  <r>
    <n v="1434"/>
    <s v="1410"/>
    <x v="4"/>
    <n v="52"/>
    <n v="52"/>
    <x v="1"/>
    <x v="0"/>
    <x v="0"/>
    <d v="2014-12-13T11:00:00"/>
    <x v="0"/>
    <s v="maja"/>
    <x v="0"/>
    <x v="26"/>
    <x v="316"/>
    <x v="26"/>
    <x v="4"/>
  </r>
  <r>
    <n v="109"/>
    <s v="1415"/>
    <x v="0"/>
    <n v="51"/>
    <n v="51"/>
    <x v="0"/>
    <x v="0"/>
    <x v="0"/>
    <d v="2014-12-14T13:11:53"/>
    <x v="0"/>
    <m/>
    <x v="0"/>
    <x v="26"/>
    <x v="317"/>
    <x v="26"/>
    <x v="4"/>
  </r>
  <r>
    <n v="454"/>
    <s v="1415"/>
    <x v="1"/>
    <n v="63"/>
    <n v="24"/>
    <x v="0"/>
    <x v="0"/>
    <x v="0"/>
    <d v="2014-12-14T13:11:53"/>
    <x v="0"/>
    <m/>
    <x v="0"/>
    <x v="26"/>
    <x v="317"/>
    <x v="26"/>
    <x v="4"/>
  </r>
  <r>
    <n v="784"/>
    <s v="1415"/>
    <x v="2"/>
    <n v="63"/>
    <n v="63"/>
    <x v="0"/>
    <x v="0"/>
    <x v="0"/>
    <d v="2014-12-13T11:00:00"/>
    <x v="0"/>
    <s v="maja"/>
    <x v="0"/>
    <x v="26"/>
    <x v="317"/>
    <x v="26"/>
    <x v="4"/>
  </r>
  <r>
    <n v="1104"/>
    <s v="1415"/>
    <x v="3"/>
    <n v="69"/>
    <n v="69"/>
    <x v="9"/>
    <x v="0"/>
    <x v="0"/>
    <d v="2013-04-18T12:35:00"/>
    <x v="0"/>
    <s v="maja"/>
    <x v="0"/>
    <x v="26"/>
    <x v="317"/>
    <x v="26"/>
    <x v="4"/>
  </r>
  <r>
    <n v="1435"/>
    <s v="1415"/>
    <x v="4"/>
    <n v="72"/>
    <n v="72"/>
    <x v="4"/>
    <x v="0"/>
    <x v="0"/>
    <d v="2014-12-13T11:00:00"/>
    <x v="0"/>
    <s v="maja"/>
    <x v="0"/>
    <x v="26"/>
    <x v="317"/>
    <x v="26"/>
    <x v="4"/>
  </r>
  <r>
    <n v="110"/>
    <s v="1420"/>
    <x v="0"/>
    <n v="40"/>
    <n v="40"/>
    <x v="0"/>
    <x v="0"/>
    <x v="0"/>
    <d v="2014-12-14T13:11:53"/>
    <x v="0"/>
    <m/>
    <x v="0"/>
    <x v="27"/>
    <x v="318"/>
    <x v="27"/>
    <x v="4"/>
  </r>
  <r>
    <n v="455"/>
    <s v="1420"/>
    <x v="1"/>
    <n v="27"/>
    <n v="29"/>
    <x v="0"/>
    <x v="0"/>
    <x v="0"/>
    <d v="2014-12-14T13:11:53"/>
    <x v="0"/>
    <m/>
    <x v="0"/>
    <x v="27"/>
    <x v="318"/>
    <x v="27"/>
    <x v="4"/>
  </r>
  <r>
    <n v="1105"/>
    <s v="1420"/>
    <x v="3"/>
    <n v="27"/>
    <n v="0"/>
    <x v="0"/>
    <x v="0"/>
    <x v="0"/>
    <d v="2013-11-28T09:45:00"/>
    <x v="0"/>
    <s v="neti"/>
    <x v="0"/>
    <x v="27"/>
    <x v="318"/>
    <x v="27"/>
    <x v="4"/>
  </r>
  <r>
    <n v="1436"/>
    <s v="1420"/>
    <x v="4"/>
    <n v="27"/>
    <n v="0"/>
    <x v="0"/>
    <x v="0"/>
    <x v="0"/>
    <d v="2014-12-13T11:00:00"/>
    <x v="0"/>
    <s v="neti"/>
    <x v="0"/>
    <x v="27"/>
    <x v="318"/>
    <x v="27"/>
    <x v="4"/>
  </r>
  <r>
    <n v="112"/>
    <s v="1425"/>
    <x v="0"/>
    <n v="44"/>
    <n v="44"/>
    <x v="0"/>
    <x v="0"/>
    <x v="0"/>
    <d v="2014-12-14T13:11:53"/>
    <x v="0"/>
    <m/>
    <x v="0"/>
    <x v="27"/>
    <x v="319"/>
    <x v="27"/>
    <x v="4"/>
  </r>
  <r>
    <n v="457"/>
    <s v="1425"/>
    <x v="1"/>
    <n v="40"/>
    <n v="43"/>
    <x v="0"/>
    <x v="0"/>
    <x v="0"/>
    <d v="2014-12-14T13:11:53"/>
    <x v="0"/>
    <m/>
    <x v="0"/>
    <x v="27"/>
    <x v="319"/>
    <x v="27"/>
    <x v="4"/>
  </r>
  <r>
    <n v="1107"/>
    <s v="1425"/>
    <x v="3"/>
    <n v="40"/>
    <n v="0"/>
    <x v="0"/>
    <x v="0"/>
    <x v="0"/>
    <d v="2013-11-28T09:45:00"/>
    <x v="0"/>
    <s v="neti"/>
    <x v="0"/>
    <x v="27"/>
    <x v="319"/>
    <x v="27"/>
    <x v="4"/>
  </r>
  <r>
    <n v="1438"/>
    <s v="1425"/>
    <x v="4"/>
    <n v="40"/>
    <n v="0"/>
    <x v="0"/>
    <x v="0"/>
    <x v="0"/>
    <d v="2014-12-13T11:00:00"/>
    <x v="0"/>
    <s v="neti"/>
    <x v="0"/>
    <x v="27"/>
    <x v="319"/>
    <x v="27"/>
    <x v="4"/>
  </r>
  <r>
    <n v="113"/>
    <s v="1430"/>
    <x v="0"/>
    <n v="30"/>
    <n v="30"/>
    <x v="0"/>
    <x v="0"/>
    <x v="0"/>
    <d v="2014-12-14T13:11:53"/>
    <x v="0"/>
    <m/>
    <x v="0"/>
    <x v="27"/>
    <x v="320"/>
    <x v="27"/>
    <x v="4"/>
  </r>
  <r>
    <n v="458"/>
    <s v="1430"/>
    <x v="1"/>
    <n v="48"/>
    <n v="52"/>
    <x v="0"/>
    <x v="0"/>
    <x v="0"/>
    <d v="2014-12-14T13:11:53"/>
    <x v="0"/>
    <m/>
    <x v="0"/>
    <x v="27"/>
    <x v="320"/>
    <x v="27"/>
    <x v="4"/>
  </r>
  <r>
    <n v="1108"/>
    <s v="1430"/>
    <x v="3"/>
    <n v="48"/>
    <n v="0"/>
    <x v="0"/>
    <x v="0"/>
    <x v="0"/>
    <d v="2013-11-28T09:46:00"/>
    <x v="0"/>
    <s v="neti"/>
    <x v="0"/>
    <x v="27"/>
    <x v="320"/>
    <x v="27"/>
    <x v="4"/>
  </r>
  <r>
    <n v="1439"/>
    <s v="1430"/>
    <x v="4"/>
    <n v="48"/>
    <n v="0"/>
    <x v="0"/>
    <x v="0"/>
    <x v="0"/>
    <d v="2014-12-13T11:00:00"/>
    <x v="0"/>
    <s v="neti"/>
    <x v="0"/>
    <x v="27"/>
    <x v="320"/>
    <x v="27"/>
    <x v="4"/>
  </r>
  <r>
    <n v="114"/>
    <s v="1435"/>
    <x v="0"/>
    <n v="60"/>
    <n v="60"/>
    <x v="1"/>
    <x v="1"/>
    <x v="0"/>
    <d v="2014-12-14T13:11:53"/>
    <x v="0"/>
    <m/>
    <x v="0"/>
    <x v="27"/>
    <x v="321"/>
    <x v="27"/>
    <x v="4"/>
  </r>
  <r>
    <n v="459"/>
    <s v="1435"/>
    <x v="1"/>
    <n v="31"/>
    <n v="34"/>
    <x v="0"/>
    <x v="0"/>
    <x v="0"/>
    <d v="2014-12-14T13:11:53"/>
    <x v="0"/>
    <m/>
    <x v="0"/>
    <x v="27"/>
    <x v="321"/>
    <x v="27"/>
    <x v="4"/>
  </r>
  <r>
    <n v="1109"/>
    <s v="1435"/>
    <x v="3"/>
    <n v="31"/>
    <n v="0"/>
    <x v="0"/>
    <x v="0"/>
    <x v="0"/>
    <d v="2013-11-28T09:46:00"/>
    <x v="0"/>
    <s v="neti"/>
    <x v="0"/>
    <x v="27"/>
    <x v="321"/>
    <x v="27"/>
    <x v="4"/>
  </r>
  <r>
    <n v="1440"/>
    <s v="1435"/>
    <x v="4"/>
    <n v="31"/>
    <n v="0"/>
    <x v="0"/>
    <x v="0"/>
    <x v="0"/>
    <d v="2014-12-13T11:00:00"/>
    <x v="0"/>
    <s v="neti"/>
    <x v="0"/>
    <x v="27"/>
    <x v="321"/>
    <x v="27"/>
    <x v="4"/>
  </r>
  <r>
    <n v="115"/>
    <s v="1440"/>
    <x v="0"/>
    <n v="40"/>
    <n v="40"/>
    <x v="0"/>
    <x v="0"/>
    <x v="0"/>
    <d v="2014-12-14T13:11:53"/>
    <x v="0"/>
    <m/>
    <x v="0"/>
    <x v="27"/>
    <x v="322"/>
    <x v="27"/>
    <x v="4"/>
  </r>
  <r>
    <n v="460"/>
    <s v="1440"/>
    <x v="1"/>
    <n v="93"/>
    <n v="94"/>
    <x v="0"/>
    <x v="0"/>
    <x v="0"/>
    <d v="2014-12-14T13:11:53"/>
    <x v="0"/>
    <m/>
    <x v="0"/>
    <x v="27"/>
    <x v="322"/>
    <x v="27"/>
    <x v="4"/>
  </r>
  <r>
    <n v="1110"/>
    <s v="1440"/>
    <x v="3"/>
    <n v="93"/>
    <n v="0"/>
    <x v="0"/>
    <x v="0"/>
    <x v="0"/>
    <d v="2013-11-28T09:46:00"/>
    <x v="0"/>
    <s v="neti"/>
    <x v="0"/>
    <x v="27"/>
    <x v="322"/>
    <x v="27"/>
    <x v="4"/>
  </r>
  <r>
    <n v="1441"/>
    <s v="1440"/>
    <x v="4"/>
    <n v="93"/>
    <n v="0"/>
    <x v="0"/>
    <x v="0"/>
    <x v="0"/>
    <d v="2014-12-13T11:00:00"/>
    <x v="0"/>
    <s v="neti"/>
    <x v="0"/>
    <x v="27"/>
    <x v="322"/>
    <x v="27"/>
    <x v="4"/>
  </r>
  <r>
    <n v="116"/>
    <s v="1445"/>
    <x v="0"/>
    <n v="42"/>
    <n v="42"/>
    <x v="0"/>
    <x v="0"/>
    <x v="0"/>
    <d v="2014-12-14T13:11:53"/>
    <x v="0"/>
    <m/>
    <x v="0"/>
    <x v="27"/>
    <x v="323"/>
    <x v="27"/>
    <x v="4"/>
  </r>
  <r>
    <n v="461"/>
    <s v="1445"/>
    <x v="1"/>
    <n v="34"/>
    <n v="34"/>
    <x v="0"/>
    <x v="0"/>
    <x v="0"/>
    <d v="2014-12-14T13:11:53"/>
    <x v="0"/>
    <m/>
    <x v="0"/>
    <x v="27"/>
    <x v="323"/>
    <x v="27"/>
    <x v="4"/>
  </r>
  <r>
    <n v="1111"/>
    <s v="1445"/>
    <x v="3"/>
    <n v="34"/>
    <n v="0"/>
    <x v="0"/>
    <x v="0"/>
    <x v="0"/>
    <d v="2013-11-28T09:46:00"/>
    <x v="0"/>
    <s v="neti"/>
    <x v="0"/>
    <x v="27"/>
    <x v="323"/>
    <x v="27"/>
    <x v="4"/>
  </r>
  <r>
    <n v="1442"/>
    <s v="1445"/>
    <x v="4"/>
    <n v="34"/>
    <n v="0"/>
    <x v="0"/>
    <x v="0"/>
    <x v="0"/>
    <d v="2014-12-13T11:00:00"/>
    <x v="0"/>
    <s v="neti"/>
    <x v="0"/>
    <x v="27"/>
    <x v="323"/>
    <x v="27"/>
    <x v="4"/>
  </r>
  <r>
    <n v="117"/>
    <s v="1450"/>
    <x v="0"/>
    <n v="41"/>
    <n v="41"/>
    <x v="0"/>
    <x v="0"/>
    <x v="0"/>
    <d v="2014-12-14T13:11:53"/>
    <x v="0"/>
    <m/>
    <x v="0"/>
    <x v="27"/>
    <x v="324"/>
    <x v="27"/>
    <x v="4"/>
  </r>
  <r>
    <n v="462"/>
    <s v="1450"/>
    <x v="1"/>
    <n v="58"/>
    <n v="59"/>
    <x v="0"/>
    <x v="0"/>
    <x v="0"/>
    <d v="2014-12-14T13:11:53"/>
    <x v="0"/>
    <m/>
    <x v="0"/>
    <x v="27"/>
    <x v="324"/>
    <x v="27"/>
    <x v="4"/>
  </r>
  <r>
    <n v="1112"/>
    <s v="1450"/>
    <x v="3"/>
    <n v="58"/>
    <n v="0"/>
    <x v="0"/>
    <x v="0"/>
    <x v="0"/>
    <d v="2013-11-28T09:47:00"/>
    <x v="0"/>
    <s v="neti"/>
    <x v="0"/>
    <x v="27"/>
    <x v="324"/>
    <x v="27"/>
    <x v="4"/>
  </r>
  <r>
    <n v="1443"/>
    <s v="1450"/>
    <x v="4"/>
    <n v="58"/>
    <n v="0"/>
    <x v="0"/>
    <x v="0"/>
    <x v="0"/>
    <d v="2014-12-13T11:00:00"/>
    <x v="0"/>
    <s v="neti"/>
    <x v="0"/>
    <x v="27"/>
    <x v="324"/>
    <x v="27"/>
    <x v="4"/>
  </r>
  <r>
    <n v="118"/>
    <s v="1455"/>
    <x v="0"/>
    <n v="45"/>
    <n v="45"/>
    <x v="1"/>
    <x v="1"/>
    <x v="0"/>
    <d v="2014-12-14T13:11:53"/>
    <x v="0"/>
    <m/>
    <x v="0"/>
    <x v="27"/>
    <x v="325"/>
    <x v="27"/>
    <x v="4"/>
  </r>
  <r>
    <n v="463"/>
    <s v="1455"/>
    <x v="1"/>
    <n v="44"/>
    <n v="43"/>
    <x v="0"/>
    <x v="0"/>
    <x v="0"/>
    <d v="2014-12-14T13:11:53"/>
    <x v="0"/>
    <m/>
    <x v="0"/>
    <x v="27"/>
    <x v="325"/>
    <x v="27"/>
    <x v="4"/>
  </r>
  <r>
    <n v="1113"/>
    <s v="1455"/>
    <x v="3"/>
    <n v="44"/>
    <n v="0"/>
    <x v="0"/>
    <x v="0"/>
    <x v="0"/>
    <d v="2013-11-28T09:47:00"/>
    <x v="0"/>
    <s v="neti"/>
    <x v="0"/>
    <x v="27"/>
    <x v="325"/>
    <x v="27"/>
    <x v="4"/>
  </r>
  <r>
    <n v="1444"/>
    <s v="1455"/>
    <x v="4"/>
    <n v="44"/>
    <n v="0"/>
    <x v="0"/>
    <x v="0"/>
    <x v="0"/>
    <d v="2014-12-13T11:00:00"/>
    <x v="0"/>
    <s v="neti"/>
    <x v="0"/>
    <x v="27"/>
    <x v="325"/>
    <x v="27"/>
    <x v="4"/>
  </r>
  <r>
    <n v="119"/>
    <s v="1460"/>
    <x v="0"/>
    <n v="40"/>
    <n v="40"/>
    <x v="1"/>
    <x v="1"/>
    <x v="0"/>
    <d v="2014-12-14T13:11:53"/>
    <x v="0"/>
    <m/>
    <x v="0"/>
    <x v="27"/>
    <x v="326"/>
    <x v="27"/>
    <x v="4"/>
  </r>
  <r>
    <n v="464"/>
    <s v="1460"/>
    <x v="1"/>
    <n v="32"/>
    <n v="32"/>
    <x v="0"/>
    <x v="0"/>
    <x v="0"/>
    <d v="2014-12-14T13:11:53"/>
    <x v="0"/>
    <m/>
    <x v="0"/>
    <x v="27"/>
    <x v="326"/>
    <x v="27"/>
    <x v="4"/>
  </r>
  <r>
    <n v="1114"/>
    <s v="1460"/>
    <x v="3"/>
    <n v="32"/>
    <n v="0"/>
    <x v="0"/>
    <x v="0"/>
    <x v="0"/>
    <d v="2013-11-28T09:48:00"/>
    <x v="0"/>
    <s v="neti"/>
    <x v="0"/>
    <x v="27"/>
    <x v="326"/>
    <x v="27"/>
    <x v="4"/>
  </r>
  <r>
    <n v="1445"/>
    <s v="1460"/>
    <x v="4"/>
    <n v="32"/>
    <n v="0"/>
    <x v="0"/>
    <x v="0"/>
    <x v="0"/>
    <d v="2014-12-13T11:00:00"/>
    <x v="0"/>
    <s v="neti"/>
    <x v="0"/>
    <x v="27"/>
    <x v="326"/>
    <x v="27"/>
    <x v="4"/>
  </r>
  <r>
    <n v="120"/>
    <s v="1465"/>
    <x v="0"/>
    <n v="45"/>
    <n v="45"/>
    <x v="1"/>
    <x v="1"/>
    <x v="0"/>
    <d v="2014-12-14T13:11:53"/>
    <x v="0"/>
    <m/>
    <x v="0"/>
    <x v="27"/>
    <x v="327"/>
    <x v="27"/>
    <x v="4"/>
  </r>
  <r>
    <n v="465"/>
    <s v="1465"/>
    <x v="1"/>
    <n v="67"/>
    <n v="27"/>
    <x v="0"/>
    <x v="0"/>
    <x v="0"/>
    <d v="2014-12-14T13:11:53"/>
    <x v="0"/>
    <m/>
    <x v="0"/>
    <x v="27"/>
    <x v="327"/>
    <x v="27"/>
    <x v="4"/>
  </r>
  <r>
    <n v="1115"/>
    <s v="1465"/>
    <x v="3"/>
    <n v="67"/>
    <n v="0"/>
    <x v="0"/>
    <x v="0"/>
    <x v="0"/>
    <d v="2013-11-28T09:48:00"/>
    <x v="0"/>
    <s v="neti"/>
    <x v="0"/>
    <x v="27"/>
    <x v="327"/>
    <x v="27"/>
    <x v="4"/>
  </r>
  <r>
    <n v="1446"/>
    <s v="1465"/>
    <x v="4"/>
    <n v="67"/>
    <n v="0"/>
    <x v="0"/>
    <x v="0"/>
    <x v="0"/>
    <d v="2014-12-13T11:00:00"/>
    <x v="0"/>
    <s v="neti"/>
    <x v="0"/>
    <x v="27"/>
    <x v="327"/>
    <x v="27"/>
    <x v="4"/>
  </r>
</pivotCacheRecords>
</file>

<file path=xl/pivotCache/pivotCacheRecords37.xml><?xml version="1.0" encoding="utf-8"?>
<pivotCacheRecords xmlns="http://schemas.openxmlformats.org/spreadsheetml/2006/main" xmlns:r="http://schemas.openxmlformats.org/officeDocument/2006/relationships" count="1317">
  <r>
    <n v="160"/>
    <s v="1667"/>
    <x v="0"/>
    <x v="0"/>
    <x v="0"/>
    <x v="0"/>
    <x v="0"/>
    <d v="2014-12-14T20:21:12"/>
    <x v="0"/>
    <x v="0"/>
    <x v="0"/>
    <x v="0"/>
    <x v="0"/>
    <x v="0"/>
    <x v="0"/>
    <x v="0"/>
    <x v="0"/>
  </r>
  <r>
    <n v="505"/>
    <s v="1667"/>
    <x v="1"/>
    <x v="0"/>
    <x v="0"/>
    <x v="0"/>
    <x v="0"/>
    <d v="2012-05-04T22:06:00"/>
    <x v="1"/>
    <x v="1"/>
    <x v="1"/>
    <x v="0"/>
    <x v="0"/>
    <x v="0"/>
    <x v="0"/>
    <x v="0"/>
    <x v="0"/>
  </r>
  <r>
    <n v="774"/>
    <s v="1667"/>
    <x v="2"/>
    <x v="0"/>
    <x v="1"/>
    <x v="0"/>
    <x v="0"/>
    <d v="2014-12-13T10:00:00"/>
    <x v="0"/>
    <x v="0"/>
    <x v="2"/>
    <x v="0"/>
    <x v="0"/>
    <x v="0"/>
    <x v="0"/>
    <x v="0"/>
    <x v="0"/>
  </r>
  <r>
    <n v="999"/>
    <s v="1667"/>
    <x v="3"/>
    <x v="0"/>
    <x v="1"/>
    <x v="0"/>
    <x v="0"/>
    <d v="2014-12-13T10:00:00"/>
    <x v="0"/>
    <x v="0"/>
    <x v="2"/>
    <x v="0"/>
    <x v="0"/>
    <x v="0"/>
    <x v="0"/>
    <x v="0"/>
    <x v="0"/>
  </r>
  <r>
    <n v="1124"/>
    <s v="1667"/>
    <x v="4"/>
    <x v="0"/>
    <x v="1"/>
    <x v="1"/>
    <x v="0"/>
    <d v="2014-12-13T10:00:00"/>
    <x v="0"/>
    <x v="0"/>
    <x v="2"/>
    <x v="0"/>
    <x v="0"/>
    <x v="0"/>
    <x v="0"/>
    <x v="0"/>
    <x v="0"/>
  </r>
  <r>
    <n v="196"/>
    <s v="1830"/>
    <x v="0"/>
    <x v="0"/>
    <x v="0"/>
    <x v="0"/>
    <x v="0"/>
    <d v="2014-12-14T20:21:12"/>
    <x v="0"/>
    <x v="0"/>
    <x v="0"/>
    <x v="0"/>
    <x v="1"/>
    <x v="0"/>
    <x v="0"/>
    <x v="0"/>
    <x v="0"/>
  </r>
  <r>
    <n v="541"/>
    <s v="1830"/>
    <x v="1"/>
    <x v="0"/>
    <x v="0"/>
    <x v="0"/>
    <x v="0"/>
    <d v="2014-12-14T20:21:12"/>
    <x v="1"/>
    <x v="0"/>
    <x v="1"/>
    <x v="0"/>
    <x v="1"/>
    <x v="0"/>
    <x v="0"/>
    <x v="0"/>
    <x v="0"/>
  </r>
  <r>
    <n v="787"/>
    <s v="1830"/>
    <x v="2"/>
    <x v="0"/>
    <x v="2"/>
    <x v="0"/>
    <x v="0"/>
    <d v="2014-12-13T10:00:00"/>
    <x v="0"/>
    <x v="0"/>
    <x v="2"/>
    <x v="0"/>
    <x v="1"/>
    <x v="0"/>
    <x v="0"/>
    <x v="0"/>
    <x v="0"/>
  </r>
  <r>
    <n v="1009"/>
    <s v="1830"/>
    <x v="3"/>
    <x v="0"/>
    <x v="2"/>
    <x v="0"/>
    <x v="0"/>
    <d v="2014-12-13T10:00:00"/>
    <x v="0"/>
    <x v="0"/>
    <x v="2"/>
    <x v="0"/>
    <x v="1"/>
    <x v="0"/>
    <x v="0"/>
    <x v="0"/>
    <x v="0"/>
  </r>
  <r>
    <n v="1125"/>
    <s v="1830"/>
    <x v="4"/>
    <x v="0"/>
    <x v="2"/>
    <x v="0"/>
    <x v="0"/>
    <d v="2014-12-13T10:00:00"/>
    <x v="0"/>
    <x v="0"/>
    <x v="2"/>
    <x v="0"/>
    <x v="1"/>
    <x v="0"/>
    <x v="0"/>
    <x v="0"/>
    <x v="0"/>
  </r>
  <r>
    <n v="197"/>
    <s v="1835"/>
    <x v="0"/>
    <x v="0"/>
    <x v="0"/>
    <x v="0"/>
    <x v="0"/>
    <d v="2014-12-14T20:21:12"/>
    <x v="0"/>
    <x v="0"/>
    <x v="0"/>
    <x v="0"/>
    <x v="2"/>
    <x v="0"/>
    <x v="0"/>
    <x v="0"/>
    <x v="0"/>
  </r>
  <r>
    <n v="542"/>
    <s v="1835"/>
    <x v="1"/>
    <x v="0"/>
    <x v="0"/>
    <x v="0"/>
    <x v="0"/>
    <d v="2014-12-14T20:21:12"/>
    <x v="0"/>
    <x v="0"/>
    <x v="0"/>
    <x v="0"/>
    <x v="2"/>
    <x v="0"/>
    <x v="0"/>
    <x v="0"/>
    <x v="0"/>
  </r>
  <r>
    <n v="788"/>
    <s v="1835"/>
    <x v="2"/>
    <x v="0"/>
    <x v="2"/>
    <x v="0"/>
    <x v="0"/>
    <d v="2014-12-13T10:00:00"/>
    <x v="0"/>
    <x v="0"/>
    <x v="2"/>
    <x v="0"/>
    <x v="2"/>
    <x v="0"/>
    <x v="0"/>
    <x v="0"/>
    <x v="0"/>
  </r>
  <r>
    <n v="1010"/>
    <s v="1835"/>
    <x v="3"/>
    <x v="0"/>
    <x v="2"/>
    <x v="0"/>
    <x v="0"/>
    <d v="2014-12-13T10:00:00"/>
    <x v="0"/>
    <x v="0"/>
    <x v="2"/>
    <x v="0"/>
    <x v="2"/>
    <x v="0"/>
    <x v="0"/>
    <x v="0"/>
    <x v="0"/>
  </r>
  <r>
    <n v="1126"/>
    <s v="1835"/>
    <x v="4"/>
    <x v="0"/>
    <x v="2"/>
    <x v="0"/>
    <x v="0"/>
    <d v="2014-12-13T10:00:00"/>
    <x v="0"/>
    <x v="0"/>
    <x v="2"/>
    <x v="0"/>
    <x v="2"/>
    <x v="0"/>
    <x v="0"/>
    <x v="0"/>
    <x v="0"/>
  </r>
  <r>
    <n v="198"/>
    <s v="1840"/>
    <x v="0"/>
    <x v="0"/>
    <x v="0"/>
    <x v="0"/>
    <x v="0"/>
    <d v="2014-12-14T20:21:12"/>
    <x v="0"/>
    <x v="0"/>
    <x v="0"/>
    <x v="0"/>
    <x v="3"/>
    <x v="0"/>
    <x v="0"/>
    <x v="0"/>
    <x v="0"/>
  </r>
  <r>
    <n v="543"/>
    <s v="1840"/>
    <x v="1"/>
    <x v="0"/>
    <x v="0"/>
    <x v="0"/>
    <x v="0"/>
    <d v="2014-12-14T20:21:12"/>
    <x v="0"/>
    <x v="0"/>
    <x v="0"/>
    <x v="0"/>
    <x v="3"/>
    <x v="0"/>
    <x v="0"/>
    <x v="0"/>
    <x v="0"/>
  </r>
  <r>
    <n v="789"/>
    <s v="1840"/>
    <x v="2"/>
    <x v="0"/>
    <x v="2"/>
    <x v="0"/>
    <x v="0"/>
    <d v="2014-12-13T10:00:00"/>
    <x v="0"/>
    <x v="0"/>
    <x v="2"/>
    <x v="0"/>
    <x v="3"/>
    <x v="0"/>
    <x v="0"/>
    <x v="0"/>
    <x v="0"/>
  </r>
  <r>
    <n v="1011"/>
    <s v="1840"/>
    <x v="3"/>
    <x v="0"/>
    <x v="2"/>
    <x v="0"/>
    <x v="0"/>
    <d v="2014-12-13T10:00:00"/>
    <x v="0"/>
    <x v="0"/>
    <x v="2"/>
    <x v="0"/>
    <x v="3"/>
    <x v="0"/>
    <x v="0"/>
    <x v="0"/>
    <x v="0"/>
  </r>
  <r>
    <n v="1127"/>
    <s v="1840"/>
    <x v="4"/>
    <x v="0"/>
    <x v="2"/>
    <x v="0"/>
    <x v="0"/>
    <d v="2014-12-13T10:00:00"/>
    <x v="0"/>
    <x v="0"/>
    <x v="2"/>
    <x v="0"/>
    <x v="3"/>
    <x v="0"/>
    <x v="0"/>
    <x v="0"/>
    <x v="0"/>
  </r>
  <r>
    <n v="199"/>
    <s v="1845"/>
    <x v="0"/>
    <x v="0"/>
    <x v="0"/>
    <x v="0"/>
    <x v="0"/>
    <d v="2014-12-14T20:21:12"/>
    <x v="0"/>
    <x v="0"/>
    <x v="0"/>
    <x v="0"/>
    <x v="4"/>
    <x v="0"/>
    <x v="0"/>
    <x v="0"/>
    <x v="0"/>
  </r>
  <r>
    <n v="544"/>
    <s v="1845"/>
    <x v="1"/>
    <x v="0"/>
    <x v="0"/>
    <x v="0"/>
    <x v="0"/>
    <d v="2014-12-14T20:21:12"/>
    <x v="0"/>
    <x v="0"/>
    <x v="0"/>
    <x v="0"/>
    <x v="4"/>
    <x v="0"/>
    <x v="0"/>
    <x v="0"/>
    <x v="0"/>
  </r>
  <r>
    <n v="790"/>
    <s v="1845"/>
    <x v="2"/>
    <x v="0"/>
    <x v="2"/>
    <x v="0"/>
    <x v="0"/>
    <d v="2014-12-13T10:00:00"/>
    <x v="0"/>
    <x v="0"/>
    <x v="2"/>
    <x v="0"/>
    <x v="4"/>
    <x v="0"/>
    <x v="0"/>
    <x v="0"/>
    <x v="0"/>
  </r>
  <r>
    <n v="1012"/>
    <s v="1845"/>
    <x v="3"/>
    <x v="0"/>
    <x v="2"/>
    <x v="0"/>
    <x v="0"/>
    <d v="2014-12-13T10:00:00"/>
    <x v="0"/>
    <x v="0"/>
    <x v="2"/>
    <x v="0"/>
    <x v="4"/>
    <x v="0"/>
    <x v="0"/>
    <x v="0"/>
    <x v="0"/>
  </r>
  <r>
    <n v="1128"/>
    <s v="1845"/>
    <x v="4"/>
    <x v="0"/>
    <x v="2"/>
    <x v="0"/>
    <x v="0"/>
    <d v="2014-12-13T10:00:00"/>
    <x v="0"/>
    <x v="0"/>
    <x v="2"/>
    <x v="0"/>
    <x v="4"/>
    <x v="0"/>
    <x v="0"/>
    <x v="0"/>
    <x v="0"/>
  </r>
  <r>
    <n v="200"/>
    <s v="1850"/>
    <x v="0"/>
    <x v="0"/>
    <x v="0"/>
    <x v="0"/>
    <x v="0"/>
    <d v="2014-12-14T20:21:12"/>
    <x v="0"/>
    <x v="0"/>
    <x v="0"/>
    <x v="0"/>
    <x v="5"/>
    <x v="0"/>
    <x v="0"/>
    <x v="0"/>
    <x v="0"/>
  </r>
  <r>
    <n v="545"/>
    <s v="1850"/>
    <x v="1"/>
    <x v="0"/>
    <x v="0"/>
    <x v="0"/>
    <x v="0"/>
    <d v="2014-12-14T20:21:12"/>
    <x v="0"/>
    <x v="0"/>
    <x v="0"/>
    <x v="0"/>
    <x v="5"/>
    <x v="0"/>
    <x v="0"/>
    <x v="0"/>
    <x v="0"/>
  </r>
  <r>
    <n v="791"/>
    <s v="1850"/>
    <x v="2"/>
    <x v="0"/>
    <x v="2"/>
    <x v="0"/>
    <x v="0"/>
    <d v="2014-12-13T10:00:00"/>
    <x v="0"/>
    <x v="0"/>
    <x v="2"/>
    <x v="0"/>
    <x v="5"/>
    <x v="0"/>
    <x v="0"/>
    <x v="0"/>
    <x v="0"/>
  </r>
  <r>
    <n v="1013"/>
    <s v="1850"/>
    <x v="3"/>
    <x v="0"/>
    <x v="2"/>
    <x v="0"/>
    <x v="0"/>
    <d v="2014-12-13T10:00:00"/>
    <x v="0"/>
    <x v="0"/>
    <x v="2"/>
    <x v="0"/>
    <x v="5"/>
    <x v="0"/>
    <x v="0"/>
    <x v="0"/>
    <x v="0"/>
  </r>
  <r>
    <n v="1129"/>
    <s v="1850"/>
    <x v="4"/>
    <x v="0"/>
    <x v="2"/>
    <x v="0"/>
    <x v="0"/>
    <d v="2014-12-13T10:00:00"/>
    <x v="0"/>
    <x v="0"/>
    <x v="2"/>
    <x v="0"/>
    <x v="5"/>
    <x v="0"/>
    <x v="0"/>
    <x v="0"/>
    <x v="0"/>
  </r>
  <r>
    <n v="201"/>
    <s v="1855"/>
    <x v="0"/>
    <x v="0"/>
    <x v="0"/>
    <x v="0"/>
    <x v="0"/>
    <d v="2014-12-14T20:21:12"/>
    <x v="0"/>
    <x v="0"/>
    <x v="0"/>
    <x v="0"/>
    <x v="6"/>
    <x v="0"/>
    <x v="0"/>
    <x v="0"/>
    <x v="0"/>
  </r>
  <r>
    <n v="546"/>
    <s v="1855"/>
    <x v="1"/>
    <x v="0"/>
    <x v="0"/>
    <x v="0"/>
    <x v="0"/>
    <d v="2014-12-14T20:21:12"/>
    <x v="0"/>
    <x v="0"/>
    <x v="0"/>
    <x v="0"/>
    <x v="6"/>
    <x v="0"/>
    <x v="0"/>
    <x v="0"/>
    <x v="0"/>
  </r>
  <r>
    <n v="792"/>
    <s v="1855"/>
    <x v="2"/>
    <x v="0"/>
    <x v="2"/>
    <x v="0"/>
    <x v="0"/>
    <d v="2014-12-13T10:00:00"/>
    <x v="0"/>
    <x v="0"/>
    <x v="2"/>
    <x v="0"/>
    <x v="6"/>
    <x v="0"/>
    <x v="0"/>
    <x v="0"/>
    <x v="0"/>
  </r>
  <r>
    <n v="1014"/>
    <s v="1855"/>
    <x v="3"/>
    <x v="0"/>
    <x v="2"/>
    <x v="0"/>
    <x v="0"/>
    <d v="2014-12-13T10:00:00"/>
    <x v="0"/>
    <x v="0"/>
    <x v="2"/>
    <x v="0"/>
    <x v="6"/>
    <x v="0"/>
    <x v="0"/>
    <x v="0"/>
    <x v="0"/>
  </r>
  <r>
    <n v="1130"/>
    <s v="1855"/>
    <x v="4"/>
    <x v="0"/>
    <x v="1"/>
    <x v="0"/>
    <x v="0"/>
    <d v="2014-12-13T10:00:00"/>
    <x v="0"/>
    <x v="0"/>
    <x v="2"/>
    <x v="0"/>
    <x v="6"/>
    <x v="0"/>
    <x v="0"/>
    <x v="0"/>
    <x v="0"/>
  </r>
  <r>
    <n v="202"/>
    <s v="1860"/>
    <x v="0"/>
    <x v="0"/>
    <x v="0"/>
    <x v="0"/>
    <x v="0"/>
    <d v="2014-12-14T20:21:12"/>
    <x v="0"/>
    <x v="0"/>
    <x v="0"/>
    <x v="0"/>
    <x v="7"/>
    <x v="0"/>
    <x v="0"/>
    <x v="0"/>
    <x v="0"/>
  </r>
  <r>
    <n v="547"/>
    <s v="1860"/>
    <x v="1"/>
    <x v="0"/>
    <x v="0"/>
    <x v="0"/>
    <x v="0"/>
    <d v="2014-12-14T20:21:12"/>
    <x v="0"/>
    <x v="0"/>
    <x v="0"/>
    <x v="0"/>
    <x v="7"/>
    <x v="0"/>
    <x v="0"/>
    <x v="0"/>
    <x v="0"/>
  </r>
  <r>
    <n v="793"/>
    <s v="1860"/>
    <x v="2"/>
    <x v="0"/>
    <x v="2"/>
    <x v="0"/>
    <x v="0"/>
    <d v="2014-12-13T10:00:00"/>
    <x v="0"/>
    <x v="0"/>
    <x v="2"/>
    <x v="0"/>
    <x v="7"/>
    <x v="0"/>
    <x v="0"/>
    <x v="0"/>
    <x v="0"/>
  </r>
  <r>
    <n v="1015"/>
    <s v="1860"/>
    <x v="3"/>
    <x v="0"/>
    <x v="2"/>
    <x v="0"/>
    <x v="0"/>
    <d v="2014-12-13T10:00:00"/>
    <x v="0"/>
    <x v="0"/>
    <x v="2"/>
    <x v="0"/>
    <x v="7"/>
    <x v="0"/>
    <x v="0"/>
    <x v="0"/>
    <x v="0"/>
  </r>
  <r>
    <n v="1131"/>
    <s v="1860"/>
    <x v="4"/>
    <x v="0"/>
    <x v="1"/>
    <x v="0"/>
    <x v="0"/>
    <d v="2014-12-13T10:00:00"/>
    <x v="0"/>
    <x v="0"/>
    <x v="2"/>
    <x v="0"/>
    <x v="7"/>
    <x v="0"/>
    <x v="0"/>
    <x v="0"/>
    <x v="0"/>
  </r>
  <r>
    <n v="203"/>
    <s v="1865"/>
    <x v="0"/>
    <x v="0"/>
    <x v="0"/>
    <x v="0"/>
    <x v="0"/>
    <d v="2014-12-14T20:21:12"/>
    <x v="0"/>
    <x v="0"/>
    <x v="0"/>
    <x v="0"/>
    <x v="8"/>
    <x v="0"/>
    <x v="0"/>
    <x v="0"/>
    <x v="0"/>
  </r>
  <r>
    <n v="548"/>
    <s v="1865"/>
    <x v="1"/>
    <x v="0"/>
    <x v="0"/>
    <x v="0"/>
    <x v="0"/>
    <d v="2014-12-14T20:21:12"/>
    <x v="0"/>
    <x v="0"/>
    <x v="0"/>
    <x v="0"/>
    <x v="8"/>
    <x v="0"/>
    <x v="0"/>
    <x v="0"/>
    <x v="0"/>
  </r>
  <r>
    <n v="794"/>
    <s v="1865"/>
    <x v="2"/>
    <x v="0"/>
    <x v="2"/>
    <x v="0"/>
    <x v="0"/>
    <d v="2014-12-13T10:00:00"/>
    <x v="0"/>
    <x v="0"/>
    <x v="2"/>
    <x v="0"/>
    <x v="8"/>
    <x v="0"/>
    <x v="0"/>
    <x v="0"/>
    <x v="0"/>
  </r>
  <r>
    <n v="1016"/>
    <s v="1865"/>
    <x v="3"/>
    <x v="0"/>
    <x v="2"/>
    <x v="0"/>
    <x v="0"/>
    <d v="2014-12-13T10:00:00"/>
    <x v="0"/>
    <x v="0"/>
    <x v="2"/>
    <x v="0"/>
    <x v="8"/>
    <x v="0"/>
    <x v="0"/>
    <x v="0"/>
    <x v="0"/>
  </r>
  <r>
    <n v="1132"/>
    <s v="1865"/>
    <x v="4"/>
    <x v="0"/>
    <x v="2"/>
    <x v="0"/>
    <x v="0"/>
    <d v="2014-12-13T10:00:00"/>
    <x v="0"/>
    <x v="0"/>
    <x v="2"/>
    <x v="0"/>
    <x v="8"/>
    <x v="0"/>
    <x v="0"/>
    <x v="0"/>
    <x v="0"/>
  </r>
  <r>
    <n v="204"/>
    <s v="1866"/>
    <x v="0"/>
    <x v="0"/>
    <x v="0"/>
    <x v="0"/>
    <x v="0"/>
    <d v="2014-12-14T20:21:12"/>
    <x v="0"/>
    <x v="0"/>
    <x v="0"/>
    <x v="0"/>
    <x v="9"/>
    <x v="0"/>
    <x v="0"/>
    <x v="0"/>
    <x v="0"/>
  </r>
  <r>
    <n v="549"/>
    <s v="1866"/>
    <x v="1"/>
    <x v="0"/>
    <x v="0"/>
    <x v="0"/>
    <x v="0"/>
    <d v="2014-12-14T20:21:12"/>
    <x v="0"/>
    <x v="0"/>
    <x v="0"/>
    <x v="0"/>
    <x v="9"/>
    <x v="0"/>
    <x v="0"/>
    <x v="0"/>
    <x v="0"/>
  </r>
  <r>
    <n v="795"/>
    <s v="1866"/>
    <x v="2"/>
    <x v="0"/>
    <x v="2"/>
    <x v="0"/>
    <x v="0"/>
    <d v="2014-12-13T10:00:00"/>
    <x v="0"/>
    <x v="0"/>
    <x v="2"/>
    <x v="0"/>
    <x v="9"/>
    <x v="0"/>
    <x v="0"/>
    <x v="0"/>
    <x v="0"/>
  </r>
  <r>
    <n v="1017"/>
    <s v="1866"/>
    <x v="3"/>
    <x v="0"/>
    <x v="2"/>
    <x v="0"/>
    <x v="0"/>
    <d v="2014-12-13T10:00:00"/>
    <x v="0"/>
    <x v="0"/>
    <x v="2"/>
    <x v="0"/>
    <x v="9"/>
    <x v="0"/>
    <x v="0"/>
    <x v="0"/>
    <x v="0"/>
  </r>
  <r>
    <n v="1133"/>
    <s v="1866"/>
    <x v="4"/>
    <x v="0"/>
    <x v="2"/>
    <x v="0"/>
    <x v="0"/>
    <d v="2014-12-13T10:00:00"/>
    <x v="0"/>
    <x v="0"/>
    <x v="2"/>
    <x v="0"/>
    <x v="9"/>
    <x v="0"/>
    <x v="0"/>
    <x v="0"/>
    <x v="0"/>
  </r>
  <r>
    <n v="205"/>
    <s v="1870"/>
    <x v="0"/>
    <x v="0"/>
    <x v="0"/>
    <x v="0"/>
    <x v="0"/>
    <d v="2014-12-14T20:21:12"/>
    <x v="0"/>
    <x v="0"/>
    <x v="0"/>
    <x v="0"/>
    <x v="10"/>
    <x v="0"/>
    <x v="0"/>
    <x v="0"/>
    <x v="0"/>
  </r>
  <r>
    <n v="550"/>
    <s v="1870"/>
    <x v="1"/>
    <x v="0"/>
    <x v="0"/>
    <x v="0"/>
    <x v="0"/>
    <d v="2014-12-14T20:21:12"/>
    <x v="0"/>
    <x v="0"/>
    <x v="0"/>
    <x v="0"/>
    <x v="10"/>
    <x v="0"/>
    <x v="0"/>
    <x v="0"/>
    <x v="0"/>
  </r>
  <r>
    <n v="796"/>
    <s v="1870"/>
    <x v="2"/>
    <x v="0"/>
    <x v="2"/>
    <x v="0"/>
    <x v="0"/>
    <d v="2014-12-13T10:00:00"/>
    <x v="0"/>
    <x v="0"/>
    <x v="2"/>
    <x v="0"/>
    <x v="10"/>
    <x v="0"/>
    <x v="0"/>
    <x v="0"/>
    <x v="0"/>
  </r>
  <r>
    <n v="1018"/>
    <s v="1870"/>
    <x v="3"/>
    <x v="0"/>
    <x v="2"/>
    <x v="0"/>
    <x v="0"/>
    <d v="2014-12-13T10:00:00"/>
    <x v="0"/>
    <x v="0"/>
    <x v="2"/>
    <x v="0"/>
    <x v="10"/>
    <x v="0"/>
    <x v="0"/>
    <x v="0"/>
    <x v="0"/>
  </r>
  <r>
    <n v="1134"/>
    <s v="1870"/>
    <x v="4"/>
    <x v="0"/>
    <x v="2"/>
    <x v="0"/>
    <x v="0"/>
    <d v="2014-12-13T10:00:00"/>
    <x v="0"/>
    <x v="0"/>
    <x v="2"/>
    <x v="0"/>
    <x v="10"/>
    <x v="0"/>
    <x v="0"/>
    <x v="0"/>
    <x v="0"/>
  </r>
  <r>
    <n v="206"/>
    <s v="1875"/>
    <x v="0"/>
    <x v="0"/>
    <x v="0"/>
    <x v="0"/>
    <x v="0"/>
    <d v="2014-12-14T20:21:12"/>
    <x v="0"/>
    <x v="0"/>
    <x v="0"/>
    <x v="0"/>
    <x v="11"/>
    <x v="0"/>
    <x v="0"/>
    <x v="0"/>
    <x v="0"/>
  </r>
  <r>
    <n v="551"/>
    <s v="1875"/>
    <x v="1"/>
    <x v="0"/>
    <x v="0"/>
    <x v="0"/>
    <x v="0"/>
    <d v="2014-12-14T20:21:12"/>
    <x v="0"/>
    <x v="0"/>
    <x v="0"/>
    <x v="0"/>
    <x v="11"/>
    <x v="0"/>
    <x v="0"/>
    <x v="0"/>
    <x v="0"/>
  </r>
  <r>
    <n v="797"/>
    <s v="1875"/>
    <x v="2"/>
    <x v="0"/>
    <x v="2"/>
    <x v="0"/>
    <x v="0"/>
    <d v="2014-12-13T10:00:00"/>
    <x v="0"/>
    <x v="0"/>
    <x v="2"/>
    <x v="0"/>
    <x v="11"/>
    <x v="0"/>
    <x v="0"/>
    <x v="0"/>
    <x v="0"/>
  </r>
  <r>
    <n v="1019"/>
    <s v="1875"/>
    <x v="3"/>
    <x v="0"/>
    <x v="2"/>
    <x v="0"/>
    <x v="0"/>
    <d v="2014-12-13T10:00:00"/>
    <x v="0"/>
    <x v="0"/>
    <x v="2"/>
    <x v="0"/>
    <x v="11"/>
    <x v="0"/>
    <x v="0"/>
    <x v="0"/>
    <x v="0"/>
  </r>
  <r>
    <n v="1135"/>
    <s v="1875"/>
    <x v="4"/>
    <x v="0"/>
    <x v="2"/>
    <x v="0"/>
    <x v="0"/>
    <d v="2014-12-13T10:00:00"/>
    <x v="0"/>
    <x v="0"/>
    <x v="2"/>
    <x v="0"/>
    <x v="11"/>
    <x v="0"/>
    <x v="0"/>
    <x v="0"/>
    <x v="0"/>
  </r>
  <r>
    <n v="207"/>
    <s v="1880"/>
    <x v="0"/>
    <x v="0"/>
    <x v="0"/>
    <x v="0"/>
    <x v="0"/>
    <d v="2014-12-14T20:21:12"/>
    <x v="0"/>
    <x v="0"/>
    <x v="0"/>
    <x v="0"/>
    <x v="12"/>
    <x v="0"/>
    <x v="0"/>
    <x v="0"/>
    <x v="0"/>
  </r>
  <r>
    <n v="552"/>
    <s v="1880"/>
    <x v="1"/>
    <x v="0"/>
    <x v="0"/>
    <x v="0"/>
    <x v="0"/>
    <d v="2014-12-14T20:21:12"/>
    <x v="0"/>
    <x v="0"/>
    <x v="0"/>
    <x v="0"/>
    <x v="12"/>
    <x v="0"/>
    <x v="0"/>
    <x v="0"/>
    <x v="0"/>
  </r>
  <r>
    <n v="798"/>
    <s v="1880"/>
    <x v="2"/>
    <x v="0"/>
    <x v="2"/>
    <x v="0"/>
    <x v="0"/>
    <d v="2014-12-13T10:00:00"/>
    <x v="0"/>
    <x v="0"/>
    <x v="2"/>
    <x v="0"/>
    <x v="12"/>
    <x v="0"/>
    <x v="0"/>
    <x v="0"/>
    <x v="0"/>
  </r>
  <r>
    <n v="1020"/>
    <s v="1880"/>
    <x v="3"/>
    <x v="0"/>
    <x v="2"/>
    <x v="0"/>
    <x v="0"/>
    <d v="2014-12-13T10:00:00"/>
    <x v="0"/>
    <x v="0"/>
    <x v="2"/>
    <x v="0"/>
    <x v="12"/>
    <x v="0"/>
    <x v="0"/>
    <x v="0"/>
    <x v="0"/>
  </r>
  <r>
    <n v="1136"/>
    <s v="1880"/>
    <x v="4"/>
    <x v="0"/>
    <x v="1"/>
    <x v="1"/>
    <x v="0"/>
    <d v="2014-12-13T10:00:00"/>
    <x v="0"/>
    <x v="0"/>
    <x v="2"/>
    <x v="0"/>
    <x v="12"/>
    <x v="0"/>
    <x v="0"/>
    <x v="0"/>
    <x v="0"/>
  </r>
  <r>
    <n v="208"/>
    <s v="1885"/>
    <x v="0"/>
    <x v="0"/>
    <x v="0"/>
    <x v="0"/>
    <x v="0"/>
    <d v="2014-12-14T20:21:12"/>
    <x v="0"/>
    <x v="0"/>
    <x v="0"/>
    <x v="0"/>
    <x v="13"/>
    <x v="0"/>
    <x v="0"/>
    <x v="0"/>
    <x v="0"/>
  </r>
  <r>
    <n v="553"/>
    <s v="1885"/>
    <x v="1"/>
    <x v="0"/>
    <x v="0"/>
    <x v="0"/>
    <x v="0"/>
    <d v="2014-12-14T20:21:12"/>
    <x v="0"/>
    <x v="0"/>
    <x v="0"/>
    <x v="0"/>
    <x v="13"/>
    <x v="0"/>
    <x v="0"/>
    <x v="0"/>
    <x v="0"/>
  </r>
  <r>
    <n v="799"/>
    <s v="1885"/>
    <x v="2"/>
    <x v="0"/>
    <x v="2"/>
    <x v="0"/>
    <x v="0"/>
    <d v="2014-12-13T10:00:00"/>
    <x v="0"/>
    <x v="0"/>
    <x v="2"/>
    <x v="0"/>
    <x v="13"/>
    <x v="0"/>
    <x v="0"/>
    <x v="0"/>
    <x v="0"/>
  </r>
  <r>
    <n v="1021"/>
    <s v="1885"/>
    <x v="3"/>
    <x v="0"/>
    <x v="2"/>
    <x v="0"/>
    <x v="0"/>
    <d v="2014-12-13T10:00:00"/>
    <x v="0"/>
    <x v="0"/>
    <x v="2"/>
    <x v="0"/>
    <x v="13"/>
    <x v="0"/>
    <x v="0"/>
    <x v="0"/>
    <x v="0"/>
  </r>
  <r>
    <n v="1137"/>
    <s v="1885"/>
    <x v="4"/>
    <x v="0"/>
    <x v="1"/>
    <x v="0"/>
    <x v="0"/>
    <d v="2014-12-13T10:00:00"/>
    <x v="0"/>
    <x v="0"/>
    <x v="2"/>
    <x v="0"/>
    <x v="13"/>
    <x v="0"/>
    <x v="0"/>
    <x v="0"/>
    <x v="0"/>
  </r>
  <r>
    <n v="209"/>
    <s v="1890"/>
    <x v="0"/>
    <x v="0"/>
    <x v="0"/>
    <x v="0"/>
    <x v="0"/>
    <d v="2014-12-14T20:21:12"/>
    <x v="0"/>
    <x v="0"/>
    <x v="0"/>
    <x v="0"/>
    <x v="14"/>
    <x v="0"/>
    <x v="0"/>
    <x v="0"/>
    <x v="0"/>
  </r>
  <r>
    <n v="554"/>
    <s v="1890"/>
    <x v="1"/>
    <x v="0"/>
    <x v="0"/>
    <x v="0"/>
    <x v="0"/>
    <d v="2014-12-14T20:21:12"/>
    <x v="0"/>
    <x v="0"/>
    <x v="0"/>
    <x v="0"/>
    <x v="14"/>
    <x v="0"/>
    <x v="0"/>
    <x v="0"/>
    <x v="0"/>
  </r>
  <r>
    <n v="800"/>
    <s v="1890"/>
    <x v="2"/>
    <x v="1"/>
    <x v="3"/>
    <x v="0"/>
    <x v="0"/>
    <d v="2014-12-13T10:00:00"/>
    <x v="0"/>
    <x v="0"/>
    <x v="2"/>
    <x v="0"/>
    <x v="14"/>
    <x v="0"/>
    <x v="0"/>
    <x v="0"/>
    <x v="0"/>
  </r>
  <r>
    <n v="1022"/>
    <s v="1890"/>
    <x v="3"/>
    <x v="1"/>
    <x v="3"/>
    <x v="0"/>
    <x v="0"/>
    <d v="2014-12-13T10:00:00"/>
    <x v="0"/>
    <x v="0"/>
    <x v="2"/>
    <x v="0"/>
    <x v="14"/>
    <x v="0"/>
    <x v="0"/>
    <x v="0"/>
    <x v="0"/>
  </r>
  <r>
    <n v="1138"/>
    <s v="1890"/>
    <x v="4"/>
    <x v="1"/>
    <x v="3"/>
    <x v="0"/>
    <x v="0"/>
    <d v="2014-12-13T10:00:00"/>
    <x v="0"/>
    <x v="0"/>
    <x v="2"/>
    <x v="0"/>
    <x v="14"/>
    <x v="0"/>
    <x v="0"/>
    <x v="0"/>
    <x v="0"/>
  </r>
  <r>
    <n v="210"/>
    <s v="1895"/>
    <x v="0"/>
    <x v="0"/>
    <x v="0"/>
    <x v="0"/>
    <x v="0"/>
    <d v="2014-12-14T20:21:12"/>
    <x v="0"/>
    <x v="0"/>
    <x v="0"/>
    <x v="0"/>
    <x v="15"/>
    <x v="0"/>
    <x v="0"/>
    <x v="0"/>
    <x v="0"/>
  </r>
  <r>
    <n v="555"/>
    <s v="1895"/>
    <x v="1"/>
    <x v="0"/>
    <x v="0"/>
    <x v="0"/>
    <x v="0"/>
    <d v="2014-12-14T20:21:12"/>
    <x v="0"/>
    <x v="0"/>
    <x v="0"/>
    <x v="0"/>
    <x v="15"/>
    <x v="0"/>
    <x v="0"/>
    <x v="0"/>
    <x v="0"/>
  </r>
  <r>
    <n v="801"/>
    <s v="1895"/>
    <x v="2"/>
    <x v="0"/>
    <x v="1"/>
    <x v="0"/>
    <x v="0"/>
    <d v="2014-12-13T10:00:00"/>
    <x v="0"/>
    <x v="0"/>
    <x v="2"/>
    <x v="0"/>
    <x v="15"/>
    <x v="0"/>
    <x v="0"/>
    <x v="0"/>
    <x v="0"/>
  </r>
  <r>
    <n v="1023"/>
    <s v="1895"/>
    <x v="3"/>
    <x v="0"/>
    <x v="1"/>
    <x v="0"/>
    <x v="0"/>
    <d v="2014-12-13T10:00:00"/>
    <x v="0"/>
    <x v="0"/>
    <x v="2"/>
    <x v="0"/>
    <x v="15"/>
    <x v="0"/>
    <x v="0"/>
    <x v="0"/>
    <x v="0"/>
  </r>
  <r>
    <n v="1139"/>
    <s v="1895"/>
    <x v="4"/>
    <x v="0"/>
    <x v="1"/>
    <x v="0"/>
    <x v="0"/>
    <d v="2014-12-13T10:00:00"/>
    <x v="0"/>
    <x v="0"/>
    <x v="2"/>
    <x v="0"/>
    <x v="15"/>
    <x v="0"/>
    <x v="0"/>
    <x v="0"/>
    <x v="0"/>
  </r>
  <r>
    <n v="211"/>
    <s v="1900"/>
    <x v="0"/>
    <x v="0"/>
    <x v="0"/>
    <x v="0"/>
    <x v="0"/>
    <d v="2014-12-14T20:21:12"/>
    <x v="0"/>
    <x v="0"/>
    <x v="0"/>
    <x v="0"/>
    <x v="16"/>
    <x v="0"/>
    <x v="0"/>
    <x v="0"/>
    <x v="0"/>
  </r>
  <r>
    <n v="556"/>
    <s v="1900"/>
    <x v="1"/>
    <x v="0"/>
    <x v="0"/>
    <x v="0"/>
    <x v="0"/>
    <d v="2014-12-14T20:21:12"/>
    <x v="0"/>
    <x v="0"/>
    <x v="0"/>
    <x v="0"/>
    <x v="16"/>
    <x v="0"/>
    <x v="0"/>
    <x v="0"/>
    <x v="0"/>
  </r>
  <r>
    <n v="802"/>
    <s v="1900"/>
    <x v="2"/>
    <x v="0"/>
    <x v="1"/>
    <x v="0"/>
    <x v="0"/>
    <d v="2014-12-13T10:00:00"/>
    <x v="0"/>
    <x v="0"/>
    <x v="2"/>
    <x v="0"/>
    <x v="16"/>
    <x v="0"/>
    <x v="0"/>
    <x v="0"/>
    <x v="0"/>
  </r>
  <r>
    <n v="1024"/>
    <s v="1900"/>
    <x v="3"/>
    <x v="0"/>
    <x v="1"/>
    <x v="0"/>
    <x v="0"/>
    <d v="2014-12-13T10:00:00"/>
    <x v="0"/>
    <x v="0"/>
    <x v="2"/>
    <x v="0"/>
    <x v="16"/>
    <x v="0"/>
    <x v="0"/>
    <x v="0"/>
    <x v="0"/>
  </r>
  <r>
    <n v="1140"/>
    <s v="1900"/>
    <x v="4"/>
    <x v="0"/>
    <x v="1"/>
    <x v="0"/>
    <x v="0"/>
    <d v="2014-12-13T10:00:00"/>
    <x v="0"/>
    <x v="0"/>
    <x v="2"/>
    <x v="0"/>
    <x v="16"/>
    <x v="0"/>
    <x v="0"/>
    <x v="0"/>
    <x v="0"/>
  </r>
  <r>
    <n v="212"/>
    <s v="1905"/>
    <x v="0"/>
    <x v="0"/>
    <x v="0"/>
    <x v="0"/>
    <x v="0"/>
    <d v="2014-12-14T20:21:12"/>
    <x v="0"/>
    <x v="0"/>
    <x v="0"/>
    <x v="0"/>
    <x v="17"/>
    <x v="0"/>
    <x v="0"/>
    <x v="0"/>
    <x v="0"/>
  </r>
  <r>
    <n v="557"/>
    <s v="1905"/>
    <x v="1"/>
    <x v="0"/>
    <x v="0"/>
    <x v="0"/>
    <x v="0"/>
    <d v="2014-12-14T20:21:12"/>
    <x v="0"/>
    <x v="0"/>
    <x v="0"/>
    <x v="0"/>
    <x v="17"/>
    <x v="0"/>
    <x v="0"/>
    <x v="0"/>
    <x v="0"/>
  </r>
  <r>
    <n v="803"/>
    <s v="1905"/>
    <x v="2"/>
    <x v="0"/>
    <x v="1"/>
    <x v="0"/>
    <x v="0"/>
    <d v="2014-12-13T10:00:00"/>
    <x v="0"/>
    <x v="0"/>
    <x v="2"/>
    <x v="0"/>
    <x v="17"/>
    <x v="0"/>
    <x v="0"/>
    <x v="0"/>
    <x v="0"/>
  </r>
  <r>
    <n v="1025"/>
    <s v="1905"/>
    <x v="3"/>
    <x v="0"/>
    <x v="1"/>
    <x v="0"/>
    <x v="0"/>
    <d v="2014-12-13T10:00:00"/>
    <x v="0"/>
    <x v="0"/>
    <x v="2"/>
    <x v="0"/>
    <x v="17"/>
    <x v="0"/>
    <x v="0"/>
    <x v="0"/>
    <x v="0"/>
  </r>
  <r>
    <n v="1141"/>
    <s v="1905"/>
    <x v="4"/>
    <x v="0"/>
    <x v="1"/>
    <x v="0"/>
    <x v="0"/>
    <d v="2014-12-13T10:00:00"/>
    <x v="0"/>
    <x v="0"/>
    <x v="2"/>
    <x v="0"/>
    <x v="17"/>
    <x v="0"/>
    <x v="0"/>
    <x v="0"/>
    <x v="0"/>
  </r>
  <r>
    <n v="213"/>
    <s v="1910"/>
    <x v="0"/>
    <x v="0"/>
    <x v="0"/>
    <x v="0"/>
    <x v="0"/>
    <d v="2014-12-14T20:21:12"/>
    <x v="0"/>
    <x v="0"/>
    <x v="0"/>
    <x v="0"/>
    <x v="18"/>
    <x v="0"/>
    <x v="0"/>
    <x v="0"/>
    <x v="0"/>
  </r>
  <r>
    <n v="558"/>
    <s v="1910"/>
    <x v="1"/>
    <x v="0"/>
    <x v="0"/>
    <x v="0"/>
    <x v="0"/>
    <d v="2014-12-14T20:21:12"/>
    <x v="0"/>
    <x v="0"/>
    <x v="0"/>
    <x v="0"/>
    <x v="18"/>
    <x v="0"/>
    <x v="0"/>
    <x v="0"/>
    <x v="0"/>
  </r>
  <r>
    <n v="804"/>
    <s v="1910"/>
    <x v="2"/>
    <x v="0"/>
    <x v="1"/>
    <x v="0"/>
    <x v="0"/>
    <d v="2014-12-13T10:00:00"/>
    <x v="0"/>
    <x v="0"/>
    <x v="2"/>
    <x v="0"/>
    <x v="18"/>
    <x v="0"/>
    <x v="0"/>
    <x v="0"/>
    <x v="0"/>
  </r>
  <r>
    <n v="1026"/>
    <s v="1910"/>
    <x v="3"/>
    <x v="0"/>
    <x v="1"/>
    <x v="0"/>
    <x v="0"/>
    <d v="2014-12-13T10:00:00"/>
    <x v="0"/>
    <x v="0"/>
    <x v="2"/>
    <x v="0"/>
    <x v="18"/>
    <x v="0"/>
    <x v="0"/>
    <x v="0"/>
    <x v="0"/>
  </r>
  <r>
    <n v="1142"/>
    <s v="1910"/>
    <x v="4"/>
    <x v="0"/>
    <x v="1"/>
    <x v="0"/>
    <x v="0"/>
    <d v="2014-12-13T10:00:00"/>
    <x v="0"/>
    <x v="0"/>
    <x v="2"/>
    <x v="0"/>
    <x v="18"/>
    <x v="0"/>
    <x v="0"/>
    <x v="0"/>
    <x v="0"/>
  </r>
  <r>
    <n v="214"/>
    <s v="1915"/>
    <x v="0"/>
    <x v="0"/>
    <x v="0"/>
    <x v="0"/>
    <x v="0"/>
    <d v="2014-12-14T20:21:12"/>
    <x v="0"/>
    <x v="0"/>
    <x v="0"/>
    <x v="0"/>
    <x v="19"/>
    <x v="0"/>
    <x v="0"/>
    <x v="0"/>
    <x v="0"/>
  </r>
  <r>
    <n v="559"/>
    <s v="1915"/>
    <x v="1"/>
    <x v="0"/>
    <x v="0"/>
    <x v="0"/>
    <x v="0"/>
    <d v="2014-12-14T20:21:12"/>
    <x v="0"/>
    <x v="0"/>
    <x v="0"/>
    <x v="0"/>
    <x v="19"/>
    <x v="0"/>
    <x v="0"/>
    <x v="0"/>
    <x v="0"/>
  </r>
  <r>
    <n v="805"/>
    <s v="1915"/>
    <x v="2"/>
    <x v="0"/>
    <x v="1"/>
    <x v="0"/>
    <x v="0"/>
    <d v="2014-12-13T10:00:00"/>
    <x v="0"/>
    <x v="0"/>
    <x v="2"/>
    <x v="0"/>
    <x v="19"/>
    <x v="0"/>
    <x v="0"/>
    <x v="0"/>
    <x v="0"/>
  </r>
  <r>
    <n v="1027"/>
    <s v="1915"/>
    <x v="3"/>
    <x v="0"/>
    <x v="1"/>
    <x v="0"/>
    <x v="0"/>
    <d v="2014-12-13T10:00:00"/>
    <x v="0"/>
    <x v="0"/>
    <x v="2"/>
    <x v="0"/>
    <x v="19"/>
    <x v="0"/>
    <x v="0"/>
    <x v="0"/>
    <x v="0"/>
  </r>
  <r>
    <n v="1143"/>
    <s v="1915"/>
    <x v="4"/>
    <x v="0"/>
    <x v="1"/>
    <x v="0"/>
    <x v="0"/>
    <d v="2014-12-13T10:00:00"/>
    <x v="0"/>
    <x v="0"/>
    <x v="2"/>
    <x v="0"/>
    <x v="19"/>
    <x v="0"/>
    <x v="0"/>
    <x v="0"/>
    <x v="0"/>
  </r>
  <r>
    <n v="244"/>
    <s v="2065"/>
    <x v="0"/>
    <x v="0"/>
    <x v="0"/>
    <x v="0"/>
    <x v="0"/>
    <d v="2014-12-14T20:21:12"/>
    <x v="0"/>
    <x v="0"/>
    <x v="1"/>
    <x v="1"/>
    <x v="20"/>
    <x v="1"/>
    <x v="1"/>
    <x v="0"/>
    <x v="0"/>
  </r>
  <r>
    <n v="589"/>
    <s v="2065"/>
    <x v="1"/>
    <x v="0"/>
    <x v="0"/>
    <x v="0"/>
    <x v="0"/>
    <d v="2014-12-14T20:21:12"/>
    <x v="0"/>
    <x v="0"/>
    <x v="0"/>
    <x v="1"/>
    <x v="20"/>
    <x v="1"/>
    <x v="1"/>
    <x v="0"/>
    <x v="0"/>
  </r>
  <r>
    <n v="1047"/>
    <s v="2065"/>
    <x v="3"/>
    <x v="2"/>
    <x v="3"/>
    <x v="2"/>
    <x v="0"/>
    <d v="2012-09-21T08:51:00"/>
    <x v="0"/>
    <x v="1"/>
    <x v="3"/>
    <x v="1"/>
    <x v="20"/>
    <x v="1"/>
    <x v="1"/>
    <x v="0"/>
    <x v="0"/>
  </r>
  <r>
    <n v="245"/>
    <s v="2070"/>
    <x v="0"/>
    <x v="0"/>
    <x v="0"/>
    <x v="0"/>
    <x v="0"/>
    <d v="2014-12-14T20:21:12"/>
    <x v="0"/>
    <x v="0"/>
    <x v="0"/>
    <x v="1"/>
    <x v="21"/>
    <x v="1"/>
    <x v="1"/>
    <x v="0"/>
    <x v="0"/>
  </r>
  <r>
    <n v="590"/>
    <s v="2070"/>
    <x v="1"/>
    <x v="0"/>
    <x v="0"/>
    <x v="0"/>
    <x v="0"/>
    <d v="2014-12-14T20:21:12"/>
    <x v="0"/>
    <x v="0"/>
    <x v="0"/>
    <x v="1"/>
    <x v="21"/>
    <x v="1"/>
    <x v="1"/>
    <x v="0"/>
    <x v="0"/>
  </r>
  <r>
    <n v="246"/>
    <s v="2075"/>
    <x v="0"/>
    <x v="0"/>
    <x v="0"/>
    <x v="0"/>
    <x v="0"/>
    <d v="2014-12-14T20:21:12"/>
    <x v="0"/>
    <x v="0"/>
    <x v="0"/>
    <x v="1"/>
    <x v="22"/>
    <x v="1"/>
    <x v="1"/>
    <x v="0"/>
    <x v="0"/>
  </r>
  <r>
    <n v="591"/>
    <s v="2075"/>
    <x v="1"/>
    <x v="0"/>
    <x v="0"/>
    <x v="0"/>
    <x v="0"/>
    <d v="2014-12-14T20:21:12"/>
    <x v="0"/>
    <x v="0"/>
    <x v="0"/>
    <x v="1"/>
    <x v="22"/>
    <x v="1"/>
    <x v="1"/>
    <x v="0"/>
    <x v="0"/>
  </r>
  <r>
    <n v="247"/>
    <s v="2080"/>
    <x v="0"/>
    <x v="0"/>
    <x v="0"/>
    <x v="0"/>
    <x v="0"/>
    <d v="2014-12-14T20:21:12"/>
    <x v="0"/>
    <x v="0"/>
    <x v="0"/>
    <x v="1"/>
    <x v="23"/>
    <x v="1"/>
    <x v="1"/>
    <x v="0"/>
    <x v="0"/>
  </r>
  <r>
    <n v="592"/>
    <s v="2080"/>
    <x v="1"/>
    <x v="0"/>
    <x v="0"/>
    <x v="0"/>
    <x v="0"/>
    <d v="2014-12-14T20:21:12"/>
    <x v="0"/>
    <x v="0"/>
    <x v="0"/>
    <x v="1"/>
    <x v="23"/>
    <x v="1"/>
    <x v="1"/>
    <x v="0"/>
    <x v="0"/>
  </r>
  <r>
    <n v="248"/>
    <s v="2085"/>
    <x v="0"/>
    <x v="0"/>
    <x v="0"/>
    <x v="0"/>
    <x v="0"/>
    <d v="2014-12-14T20:21:12"/>
    <x v="0"/>
    <x v="0"/>
    <x v="0"/>
    <x v="1"/>
    <x v="24"/>
    <x v="1"/>
    <x v="1"/>
    <x v="0"/>
    <x v="0"/>
  </r>
  <r>
    <n v="593"/>
    <s v="2085"/>
    <x v="1"/>
    <x v="0"/>
    <x v="0"/>
    <x v="0"/>
    <x v="0"/>
    <d v="2014-12-14T20:21:12"/>
    <x v="0"/>
    <x v="0"/>
    <x v="0"/>
    <x v="1"/>
    <x v="24"/>
    <x v="1"/>
    <x v="1"/>
    <x v="0"/>
    <x v="0"/>
  </r>
  <r>
    <n v="249"/>
    <s v="2090"/>
    <x v="0"/>
    <x v="0"/>
    <x v="0"/>
    <x v="0"/>
    <x v="0"/>
    <d v="2014-12-14T20:21:12"/>
    <x v="0"/>
    <x v="0"/>
    <x v="0"/>
    <x v="1"/>
    <x v="25"/>
    <x v="1"/>
    <x v="1"/>
    <x v="0"/>
    <x v="0"/>
  </r>
  <r>
    <n v="594"/>
    <s v="2090"/>
    <x v="1"/>
    <x v="0"/>
    <x v="0"/>
    <x v="0"/>
    <x v="0"/>
    <d v="2014-12-14T20:21:12"/>
    <x v="0"/>
    <x v="0"/>
    <x v="0"/>
    <x v="1"/>
    <x v="25"/>
    <x v="1"/>
    <x v="1"/>
    <x v="0"/>
    <x v="0"/>
  </r>
  <r>
    <n v="250"/>
    <s v="2095"/>
    <x v="0"/>
    <x v="0"/>
    <x v="0"/>
    <x v="0"/>
    <x v="0"/>
    <d v="2014-12-14T20:21:12"/>
    <x v="0"/>
    <x v="0"/>
    <x v="0"/>
    <x v="1"/>
    <x v="26"/>
    <x v="1"/>
    <x v="1"/>
    <x v="0"/>
    <x v="0"/>
  </r>
  <r>
    <n v="595"/>
    <s v="2095"/>
    <x v="1"/>
    <x v="0"/>
    <x v="0"/>
    <x v="0"/>
    <x v="0"/>
    <d v="2014-12-14T20:21:12"/>
    <x v="0"/>
    <x v="0"/>
    <x v="0"/>
    <x v="1"/>
    <x v="26"/>
    <x v="1"/>
    <x v="1"/>
    <x v="0"/>
    <x v="0"/>
  </r>
  <r>
    <n v="251"/>
    <s v="2100"/>
    <x v="0"/>
    <x v="0"/>
    <x v="0"/>
    <x v="0"/>
    <x v="0"/>
    <d v="2014-12-14T20:21:12"/>
    <x v="0"/>
    <x v="0"/>
    <x v="0"/>
    <x v="1"/>
    <x v="27"/>
    <x v="1"/>
    <x v="1"/>
    <x v="0"/>
    <x v="0"/>
  </r>
  <r>
    <n v="596"/>
    <s v="2100"/>
    <x v="1"/>
    <x v="0"/>
    <x v="0"/>
    <x v="0"/>
    <x v="0"/>
    <d v="2014-12-14T20:21:12"/>
    <x v="0"/>
    <x v="0"/>
    <x v="0"/>
    <x v="1"/>
    <x v="27"/>
    <x v="1"/>
    <x v="1"/>
    <x v="0"/>
    <x v="0"/>
  </r>
  <r>
    <n v="252"/>
    <s v="2105"/>
    <x v="0"/>
    <x v="0"/>
    <x v="0"/>
    <x v="0"/>
    <x v="0"/>
    <d v="2014-12-14T20:21:12"/>
    <x v="0"/>
    <x v="0"/>
    <x v="0"/>
    <x v="1"/>
    <x v="28"/>
    <x v="1"/>
    <x v="1"/>
    <x v="0"/>
    <x v="0"/>
  </r>
  <r>
    <n v="597"/>
    <s v="2105"/>
    <x v="1"/>
    <x v="0"/>
    <x v="0"/>
    <x v="0"/>
    <x v="0"/>
    <d v="2014-12-14T20:21:12"/>
    <x v="0"/>
    <x v="0"/>
    <x v="0"/>
    <x v="1"/>
    <x v="28"/>
    <x v="1"/>
    <x v="1"/>
    <x v="0"/>
    <x v="0"/>
  </r>
  <r>
    <n v="253"/>
    <s v="2110"/>
    <x v="0"/>
    <x v="0"/>
    <x v="0"/>
    <x v="0"/>
    <x v="0"/>
    <d v="2014-12-14T20:21:12"/>
    <x v="0"/>
    <x v="0"/>
    <x v="0"/>
    <x v="1"/>
    <x v="29"/>
    <x v="1"/>
    <x v="1"/>
    <x v="0"/>
    <x v="0"/>
  </r>
  <r>
    <n v="598"/>
    <s v="2110"/>
    <x v="1"/>
    <x v="0"/>
    <x v="0"/>
    <x v="0"/>
    <x v="0"/>
    <d v="2014-12-14T20:21:12"/>
    <x v="0"/>
    <x v="0"/>
    <x v="0"/>
    <x v="1"/>
    <x v="29"/>
    <x v="1"/>
    <x v="1"/>
    <x v="0"/>
    <x v="0"/>
  </r>
  <r>
    <n v="254"/>
    <s v="2115"/>
    <x v="0"/>
    <x v="0"/>
    <x v="0"/>
    <x v="0"/>
    <x v="0"/>
    <d v="2014-12-14T20:21:12"/>
    <x v="0"/>
    <x v="0"/>
    <x v="0"/>
    <x v="1"/>
    <x v="30"/>
    <x v="1"/>
    <x v="1"/>
    <x v="0"/>
    <x v="0"/>
  </r>
  <r>
    <n v="599"/>
    <s v="2115"/>
    <x v="1"/>
    <x v="0"/>
    <x v="0"/>
    <x v="0"/>
    <x v="0"/>
    <d v="2014-12-14T20:21:12"/>
    <x v="0"/>
    <x v="0"/>
    <x v="0"/>
    <x v="1"/>
    <x v="30"/>
    <x v="1"/>
    <x v="1"/>
    <x v="0"/>
    <x v="0"/>
  </r>
  <r>
    <n v="255"/>
    <s v="2120"/>
    <x v="0"/>
    <x v="0"/>
    <x v="0"/>
    <x v="0"/>
    <x v="0"/>
    <d v="2014-12-14T20:21:12"/>
    <x v="0"/>
    <x v="0"/>
    <x v="0"/>
    <x v="1"/>
    <x v="31"/>
    <x v="1"/>
    <x v="1"/>
    <x v="0"/>
    <x v="0"/>
  </r>
  <r>
    <n v="600"/>
    <s v="2120"/>
    <x v="1"/>
    <x v="0"/>
    <x v="0"/>
    <x v="0"/>
    <x v="0"/>
    <d v="2014-12-14T20:21:12"/>
    <x v="0"/>
    <x v="0"/>
    <x v="0"/>
    <x v="1"/>
    <x v="31"/>
    <x v="1"/>
    <x v="1"/>
    <x v="0"/>
    <x v="0"/>
  </r>
  <r>
    <n v="256"/>
    <s v="2125"/>
    <x v="0"/>
    <x v="0"/>
    <x v="0"/>
    <x v="0"/>
    <x v="0"/>
    <d v="2014-12-14T20:21:12"/>
    <x v="0"/>
    <x v="0"/>
    <x v="0"/>
    <x v="1"/>
    <x v="32"/>
    <x v="1"/>
    <x v="1"/>
    <x v="0"/>
    <x v="0"/>
  </r>
  <r>
    <n v="601"/>
    <s v="2125"/>
    <x v="1"/>
    <x v="0"/>
    <x v="0"/>
    <x v="0"/>
    <x v="0"/>
    <d v="2014-12-14T20:21:12"/>
    <x v="0"/>
    <x v="0"/>
    <x v="0"/>
    <x v="1"/>
    <x v="32"/>
    <x v="1"/>
    <x v="1"/>
    <x v="0"/>
    <x v="0"/>
  </r>
  <r>
    <n v="257"/>
    <s v="2130"/>
    <x v="0"/>
    <x v="0"/>
    <x v="0"/>
    <x v="0"/>
    <x v="0"/>
    <d v="2014-12-14T20:21:12"/>
    <x v="0"/>
    <x v="0"/>
    <x v="0"/>
    <x v="1"/>
    <x v="33"/>
    <x v="1"/>
    <x v="1"/>
    <x v="0"/>
    <x v="0"/>
  </r>
  <r>
    <n v="602"/>
    <s v="2130"/>
    <x v="1"/>
    <x v="0"/>
    <x v="0"/>
    <x v="0"/>
    <x v="0"/>
    <d v="2014-12-14T20:21:12"/>
    <x v="0"/>
    <x v="0"/>
    <x v="0"/>
    <x v="1"/>
    <x v="33"/>
    <x v="1"/>
    <x v="1"/>
    <x v="0"/>
    <x v="0"/>
  </r>
  <r>
    <n v="258"/>
    <s v="2135"/>
    <x v="0"/>
    <x v="0"/>
    <x v="0"/>
    <x v="0"/>
    <x v="0"/>
    <d v="2014-12-14T20:21:12"/>
    <x v="0"/>
    <x v="0"/>
    <x v="0"/>
    <x v="2"/>
    <x v="34"/>
    <x v="2"/>
    <x v="1"/>
    <x v="0"/>
    <x v="0"/>
  </r>
  <r>
    <n v="603"/>
    <s v="2135"/>
    <x v="1"/>
    <x v="0"/>
    <x v="0"/>
    <x v="0"/>
    <x v="0"/>
    <d v="2014-12-14T20:21:12"/>
    <x v="0"/>
    <x v="0"/>
    <x v="0"/>
    <x v="2"/>
    <x v="34"/>
    <x v="2"/>
    <x v="1"/>
    <x v="0"/>
    <x v="0"/>
  </r>
  <r>
    <n v="807"/>
    <s v="2135"/>
    <x v="2"/>
    <x v="3"/>
    <x v="4"/>
    <x v="3"/>
    <x v="0"/>
    <d v="2014-12-13T10:00:00"/>
    <x v="0"/>
    <x v="0"/>
    <x v="4"/>
    <x v="2"/>
    <x v="34"/>
    <x v="2"/>
    <x v="1"/>
    <x v="0"/>
    <x v="0"/>
  </r>
  <r>
    <n v="1048"/>
    <s v="2135"/>
    <x v="3"/>
    <x v="3"/>
    <x v="4"/>
    <x v="3"/>
    <x v="0"/>
    <d v="2014-12-13T10:00:00"/>
    <x v="0"/>
    <x v="0"/>
    <x v="4"/>
    <x v="2"/>
    <x v="34"/>
    <x v="2"/>
    <x v="1"/>
    <x v="0"/>
    <x v="0"/>
  </r>
  <r>
    <n v="1144"/>
    <s v="2135"/>
    <x v="4"/>
    <x v="3"/>
    <x v="4"/>
    <x v="3"/>
    <x v="0"/>
    <d v="2014-12-13T10:00:00"/>
    <x v="0"/>
    <x v="0"/>
    <x v="4"/>
    <x v="2"/>
    <x v="34"/>
    <x v="2"/>
    <x v="1"/>
    <x v="0"/>
    <x v="0"/>
  </r>
  <r>
    <n v="259"/>
    <s v="2140"/>
    <x v="0"/>
    <x v="0"/>
    <x v="0"/>
    <x v="0"/>
    <x v="0"/>
    <d v="2014-12-14T20:21:12"/>
    <x v="0"/>
    <x v="0"/>
    <x v="0"/>
    <x v="2"/>
    <x v="35"/>
    <x v="2"/>
    <x v="1"/>
    <x v="0"/>
    <x v="0"/>
  </r>
  <r>
    <n v="604"/>
    <s v="2140"/>
    <x v="1"/>
    <x v="0"/>
    <x v="0"/>
    <x v="0"/>
    <x v="0"/>
    <d v="2014-12-14T20:21:12"/>
    <x v="0"/>
    <x v="0"/>
    <x v="0"/>
    <x v="2"/>
    <x v="35"/>
    <x v="2"/>
    <x v="1"/>
    <x v="0"/>
    <x v="0"/>
  </r>
  <r>
    <n v="808"/>
    <s v="2140"/>
    <x v="2"/>
    <x v="0"/>
    <x v="4"/>
    <x v="3"/>
    <x v="0"/>
    <d v="2014-12-13T10:00:00"/>
    <x v="0"/>
    <x v="0"/>
    <x v="4"/>
    <x v="2"/>
    <x v="35"/>
    <x v="2"/>
    <x v="1"/>
    <x v="0"/>
    <x v="0"/>
  </r>
  <r>
    <n v="1049"/>
    <s v="2140"/>
    <x v="3"/>
    <x v="0"/>
    <x v="4"/>
    <x v="3"/>
    <x v="0"/>
    <d v="2014-12-13T10:00:00"/>
    <x v="0"/>
    <x v="0"/>
    <x v="4"/>
    <x v="2"/>
    <x v="35"/>
    <x v="2"/>
    <x v="1"/>
    <x v="0"/>
    <x v="0"/>
  </r>
  <r>
    <n v="1145"/>
    <s v="2140"/>
    <x v="4"/>
    <x v="0"/>
    <x v="4"/>
    <x v="3"/>
    <x v="0"/>
    <d v="2014-12-13T10:00:00"/>
    <x v="0"/>
    <x v="0"/>
    <x v="4"/>
    <x v="2"/>
    <x v="35"/>
    <x v="2"/>
    <x v="1"/>
    <x v="0"/>
    <x v="0"/>
  </r>
  <r>
    <n v="260"/>
    <s v="2145"/>
    <x v="0"/>
    <x v="0"/>
    <x v="0"/>
    <x v="0"/>
    <x v="0"/>
    <d v="2014-12-14T20:21:12"/>
    <x v="0"/>
    <x v="0"/>
    <x v="0"/>
    <x v="2"/>
    <x v="36"/>
    <x v="2"/>
    <x v="1"/>
    <x v="0"/>
    <x v="0"/>
  </r>
  <r>
    <n v="605"/>
    <s v="2145"/>
    <x v="1"/>
    <x v="0"/>
    <x v="0"/>
    <x v="0"/>
    <x v="0"/>
    <d v="2014-12-14T20:21:12"/>
    <x v="0"/>
    <x v="0"/>
    <x v="0"/>
    <x v="2"/>
    <x v="36"/>
    <x v="2"/>
    <x v="1"/>
    <x v="0"/>
    <x v="0"/>
  </r>
  <r>
    <n v="809"/>
    <s v="2145"/>
    <x v="2"/>
    <x v="0"/>
    <x v="4"/>
    <x v="3"/>
    <x v="0"/>
    <d v="2014-12-13T10:00:00"/>
    <x v="0"/>
    <x v="0"/>
    <x v="4"/>
    <x v="2"/>
    <x v="36"/>
    <x v="2"/>
    <x v="1"/>
    <x v="0"/>
    <x v="0"/>
  </r>
  <r>
    <n v="1050"/>
    <s v="2145"/>
    <x v="3"/>
    <x v="0"/>
    <x v="4"/>
    <x v="3"/>
    <x v="0"/>
    <d v="2014-12-13T10:00:00"/>
    <x v="0"/>
    <x v="0"/>
    <x v="4"/>
    <x v="2"/>
    <x v="36"/>
    <x v="2"/>
    <x v="1"/>
    <x v="0"/>
    <x v="0"/>
  </r>
  <r>
    <n v="1146"/>
    <s v="2145"/>
    <x v="4"/>
    <x v="0"/>
    <x v="4"/>
    <x v="3"/>
    <x v="0"/>
    <d v="2014-12-13T10:00:00"/>
    <x v="0"/>
    <x v="0"/>
    <x v="4"/>
    <x v="2"/>
    <x v="36"/>
    <x v="2"/>
    <x v="1"/>
    <x v="0"/>
    <x v="0"/>
  </r>
  <r>
    <n v="261"/>
    <s v="2150"/>
    <x v="0"/>
    <x v="0"/>
    <x v="0"/>
    <x v="0"/>
    <x v="0"/>
    <d v="2014-12-14T20:21:12"/>
    <x v="0"/>
    <x v="0"/>
    <x v="0"/>
    <x v="2"/>
    <x v="37"/>
    <x v="2"/>
    <x v="1"/>
    <x v="0"/>
    <x v="0"/>
  </r>
  <r>
    <n v="606"/>
    <s v="2150"/>
    <x v="1"/>
    <x v="0"/>
    <x v="0"/>
    <x v="0"/>
    <x v="0"/>
    <d v="2014-12-14T20:21:12"/>
    <x v="0"/>
    <x v="0"/>
    <x v="0"/>
    <x v="2"/>
    <x v="37"/>
    <x v="2"/>
    <x v="1"/>
    <x v="0"/>
    <x v="0"/>
  </r>
  <r>
    <n v="810"/>
    <s v="2150"/>
    <x v="2"/>
    <x v="0"/>
    <x v="4"/>
    <x v="3"/>
    <x v="0"/>
    <d v="2014-12-13T10:00:00"/>
    <x v="0"/>
    <x v="0"/>
    <x v="4"/>
    <x v="2"/>
    <x v="37"/>
    <x v="2"/>
    <x v="1"/>
    <x v="0"/>
    <x v="0"/>
  </r>
  <r>
    <n v="1051"/>
    <s v="2150"/>
    <x v="3"/>
    <x v="0"/>
    <x v="4"/>
    <x v="3"/>
    <x v="0"/>
    <d v="2014-12-13T10:00:00"/>
    <x v="0"/>
    <x v="0"/>
    <x v="4"/>
    <x v="2"/>
    <x v="37"/>
    <x v="2"/>
    <x v="1"/>
    <x v="0"/>
    <x v="0"/>
  </r>
  <r>
    <n v="1147"/>
    <s v="2150"/>
    <x v="4"/>
    <x v="0"/>
    <x v="4"/>
    <x v="3"/>
    <x v="0"/>
    <d v="2014-12-13T10:00:00"/>
    <x v="0"/>
    <x v="0"/>
    <x v="4"/>
    <x v="2"/>
    <x v="37"/>
    <x v="2"/>
    <x v="1"/>
    <x v="0"/>
    <x v="0"/>
  </r>
  <r>
    <n v="262"/>
    <s v="2155"/>
    <x v="0"/>
    <x v="0"/>
    <x v="0"/>
    <x v="0"/>
    <x v="0"/>
    <d v="2014-12-14T20:21:12"/>
    <x v="0"/>
    <x v="0"/>
    <x v="0"/>
    <x v="2"/>
    <x v="38"/>
    <x v="2"/>
    <x v="1"/>
    <x v="0"/>
    <x v="0"/>
  </r>
  <r>
    <n v="607"/>
    <s v="2155"/>
    <x v="1"/>
    <x v="0"/>
    <x v="0"/>
    <x v="0"/>
    <x v="0"/>
    <d v="2014-12-14T20:21:12"/>
    <x v="0"/>
    <x v="0"/>
    <x v="0"/>
    <x v="2"/>
    <x v="38"/>
    <x v="2"/>
    <x v="1"/>
    <x v="0"/>
    <x v="0"/>
  </r>
  <r>
    <n v="811"/>
    <s v="2155"/>
    <x v="2"/>
    <x v="0"/>
    <x v="4"/>
    <x v="3"/>
    <x v="0"/>
    <d v="2014-12-13T10:00:00"/>
    <x v="0"/>
    <x v="0"/>
    <x v="4"/>
    <x v="2"/>
    <x v="38"/>
    <x v="2"/>
    <x v="1"/>
    <x v="0"/>
    <x v="0"/>
  </r>
  <r>
    <n v="1052"/>
    <s v="2155"/>
    <x v="3"/>
    <x v="0"/>
    <x v="4"/>
    <x v="3"/>
    <x v="0"/>
    <d v="2014-12-13T10:00:00"/>
    <x v="0"/>
    <x v="0"/>
    <x v="4"/>
    <x v="2"/>
    <x v="38"/>
    <x v="2"/>
    <x v="1"/>
    <x v="0"/>
    <x v="0"/>
  </r>
  <r>
    <n v="1148"/>
    <s v="2155"/>
    <x v="4"/>
    <x v="0"/>
    <x v="4"/>
    <x v="3"/>
    <x v="0"/>
    <d v="2014-12-13T10:00:00"/>
    <x v="0"/>
    <x v="0"/>
    <x v="4"/>
    <x v="2"/>
    <x v="38"/>
    <x v="2"/>
    <x v="1"/>
    <x v="0"/>
    <x v="0"/>
  </r>
  <r>
    <n v="263"/>
    <s v="2160"/>
    <x v="0"/>
    <x v="0"/>
    <x v="0"/>
    <x v="0"/>
    <x v="0"/>
    <d v="2014-12-14T20:21:12"/>
    <x v="0"/>
    <x v="0"/>
    <x v="0"/>
    <x v="2"/>
    <x v="39"/>
    <x v="2"/>
    <x v="1"/>
    <x v="0"/>
    <x v="0"/>
  </r>
  <r>
    <n v="608"/>
    <s v="2160"/>
    <x v="1"/>
    <x v="0"/>
    <x v="0"/>
    <x v="0"/>
    <x v="0"/>
    <d v="2014-12-14T20:21:12"/>
    <x v="0"/>
    <x v="0"/>
    <x v="0"/>
    <x v="2"/>
    <x v="39"/>
    <x v="2"/>
    <x v="1"/>
    <x v="0"/>
    <x v="0"/>
  </r>
  <r>
    <n v="812"/>
    <s v="2160"/>
    <x v="2"/>
    <x v="0"/>
    <x v="4"/>
    <x v="3"/>
    <x v="0"/>
    <d v="2014-12-13T10:00:00"/>
    <x v="0"/>
    <x v="0"/>
    <x v="4"/>
    <x v="2"/>
    <x v="39"/>
    <x v="2"/>
    <x v="1"/>
    <x v="0"/>
    <x v="0"/>
  </r>
  <r>
    <n v="1053"/>
    <s v="2160"/>
    <x v="3"/>
    <x v="0"/>
    <x v="4"/>
    <x v="3"/>
    <x v="0"/>
    <d v="2014-12-13T10:00:00"/>
    <x v="0"/>
    <x v="0"/>
    <x v="4"/>
    <x v="2"/>
    <x v="39"/>
    <x v="2"/>
    <x v="1"/>
    <x v="0"/>
    <x v="0"/>
  </r>
  <r>
    <n v="1149"/>
    <s v="2160"/>
    <x v="4"/>
    <x v="0"/>
    <x v="4"/>
    <x v="3"/>
    <x v="0"/>
    <d v="2014-12-13T10:00:00"/>
    <x v="0"/>
    <x v="0"/>
    <x v="4"/>
    <x v="2"/>
    <x v="39"/>
    <x v="2"/>
    <x v="1"/>
    <x v="0"/>
    <x v="0"/>
  </r>
  <r>
    <n v="264"/>
    <s v="2165"/>
    <x v="0"/>
    <x v="0"/>
    <x v="0"/>
    <x v="0"/>
    <x v="0"/>
    <d v="2014-12-14T20:21:12"/>
    <x v="0"/>
    <x v="0"/>
    <x v="0"/>
    <x v="2"/>
    <x v="40"/>
    <x v="2"/>
    <x v="1"/>
    <x v="0"/>
    <x v="0"/>
  </r>
  <r>
    <n v="609"/>
    <s v="2165"/>
    <x v="1"/>
    <x v="0"/>
    <x v="0"/>
    <x v="0"/>
    <x v="0"/>
    <d v="2014-12-14T20:21:12"/>
    <x v="0"/>
    <x v="0"/>
    <x v="0"/>
    <x v="2"/>
    <x v="40"/>
    <x v="2"/>
    <x v="1"/>
    <x v="0"/>
    <x v="0"/>
  </r>
  <r>
    <n v="813"/>
    <s v="2165"/>
    <x v="2"/>
    <x v="0"/>
    <x v="4"/>
    <x v="3"/>
    <x v="0"/>
    <d v="2014-12-13T10:00:00"/>
    <x v="0"/>
    <x v="0"/>
    <x v="4"/>
    <x v="2"/>
    <x v="40"/>
    <x v="2"/>
    <x v="1"/>
    <x v="0"/>
    <x v="0"/>
  </r>
  <r>
    <n v="1054"/>
    <s v="2165"/>
    <x v="3"/>
    <x v="0"/>
    <x v="4"/>
    <x v="3"/>
    <x v="0"/>
    <d v="2014-12-13T10:00:00"/>
    <x v="0"/>
    <x v="0"/>
    <x v="4"/>
    <x v="2"/>
    <x v="40"/>
    <x v="2"/>
    <x v="1"/>
    <x v="0"/>
    <x v="0"/>
  </r>
  <r>
    <n v="1150"/>
    <s v="2165"/>
    <x v="4"/>
    <x v="0"/>
    <x v="4"/>
    <x v="3"/>
    <x v="0"/>
    <d v="2014-12-13T10:00:00"/>
    <x v="0"/>
    <x v="0"/>
    <x v="4"/>
    <x v="2"/>
    <x v="40"/>
    <x v="2"/>
    <x v="1"/>
    <x v="0"/>
    <x v="0"/>
  </r>
  <r>
    <n v="265"/>
    <s v="2170"/>
    <x v="0"/>
    <x v="0"/>
    <x v="0"/>
    <x v="0"/>
    <x v="0"/>
    <d v="2014-12-14T20:21:12"/>
    <x v="0"/>
    <x v="0"/>
    <x v="0"/>
    <x v="2"/>
    <x v="41"/>
    <x v="2"/>
    <x v="1"/>
    <x v="0"/>
    <x v="0"/>
  </r>
  <r>
    <n v="610"/>
    <s v="2170"/>
    <x v="1"/>
    <x v="0"/>
    <x v="0"/>
    <x v="0"/>
    <x v="0"/>
    <d v="2014-12-14T20:21:12"/>
    <x v="0"/>
    <x v="0"/>
    <x v="0"/>
    <x v="2"/>
    <x v="41"/>
    <x v="2"/>
    <x v="1"/>
    <x v="0"/>
    <x v="0"/>
  </r>
  <r>
    <n v="814"/>
    <s v="2170"/>
    <x v="2"/>
    <x v="0"/>
    <x v="2"/>
    <x v="3"/>
    <x v="0"/>
    <d v="2014-12-13T10:00:00"/>
    <x v="0"/>
    <x v="0"/>
    <x v="4"/>
    <x v="2"/>
    <x v="41"/>
    <x v="2"/>
    <x v="1"/>
    <x v="0"/>
    <x v="0"/>
  </r>
  <r>
    <n v="1055"/>
    <s v="2170"/>
    <x v="3"/>
    <x v="0"/>
    <x v="2"/>
    <x v="3"/>
    <x v="0"/>
    <d v="2014-12-13T10:00:00"/>
    <x v="0"/>
    <x v="0"/>
    <x v="4"/>
    <x v="2"/>
    <x v="41"/>
    <x v="2"/>
    <x v="1"/>
    <x v="0"/>
    <x v="0"/>
  </r>
  <r>
    <n v="1151"/>
    <s v="2170"/>
    <x v="4"/>
    <x v="0"/>
    <x v="2"/>
    <x v="3"/>
    <x v="0"/>
    <d v="2014-12-13T10:00:00"/>
    <x v="0"/>
    <x v="0"/>
    <x v="4"/>
    <x v="2"/>
    <x v="41"/>
    <x v="2"/>
    <x v="1"/>
    <x v="0"/>
    <x v="0"/>
  </r>
  <r>
    <n v="266"/>
    <s v="2175"/>
    <x v="0"/>
    <x v="0"/>
    <x v="0"/>
    <x v="0"/>
    <x v="0"/>
    <d v="2014-12-14T20:21:12"/>
    <x v="0"/>
    <x v="0"/>
    <x v="0"/>
    <x v="2"/>
    <x v="42"/>
    <x v="2"/>
    <x v="1"/>
    <x v="0"/>
    <x v="0"/>
  </r>
  <r>
    <n v="611"/>
    <s v="2175"/>
    <x v="1"/>
    <x v="0"/>
    <x v="0"/>
    <x v="0"/>
    <x v="0"/>
    <d v="2014-12-14T20:21:12"/>
    <x v="0"/>
    <x v="0"/>
    <x v="0"/>
    <x v="2"/>
    <x v="42"/>
    <x v="2"/>
    <x v="1"/>
    <x v="0"/>
    <x v="0"/>
  </r>
  <r>
    <n v="815"/>
    <s v="2175"/>
    <x v="2"/>
    <x v="0"/>
    <x v="4"/>
    <x v="3"/>
    <x v="0"/>
    <d v="2014-12-13T10:00:00"/>
    <x v="0"/>
    <x v="0"/>
    <x v="4"/>
    <x v="2"/>
    <x v="42"/>
    <x v="2"/>
    <x v="1"/>
    <x v="0"/>
    <x v="0"/>
  </r>
  <r>
    <n v="1056"/>
    <s v="2175"/>
    <x v="3"/>
    <x v="0"/>
    <x v="4"/>
    <x v="3"/>
    <x v="0"/>
    <d v="2014-12-13T10:00:00"/>
    <x v="0"/>
    <x v="0"/>
    <x v="4"/>
    <x v="2"/>
    <x v="42"/>
    <x v="2"/>
    <x v="1"/>
    <x v="0"/>
    <x v="0"/>
  </r>
  <r>
    <n v="1152"/>
    <s v="2175"/>
    <x v="4"/>
    <x v="0"/>
    <x v="4"/>
    <x v="3"/>
    <x v="0"/>
    <d v="2014-12-13T10:00:00"/>
    <x v="0"/>
    <x v="0"/>
    <x v="4"/>
    <x v="2"/>
    <x v="42"/>
    <x v="2"/>
    <x v="1"/>
    <x v="0"/>
    <x v="0"/>
  </r>
  <r>
    <n v="267"/>
    <s v="2180"/>
    <x v="0"/>
    <x v="0"/>
    <x v="0"/>
    <x v="0"/>
    <x v="0"/>
    <d v="2014-12-14T20:21:12"/>
    <x v="0"/>
    <x v="0"/>
    <x v="0"/>
    <x v="2"/>
    <x v="43"/>
    <x v="2"/>
    <x v="1"/>
    <x v="0"/>
    <x v="0"/>
  </r>
  <r>
    <n v="612"/>
    <s v="2180"/>
    <x v="1"/>
    <x v="0"/>
    <x v="0"/>
    <x v="0"/>
    <x v="0"/>
    <d v="2014-12-14T20:21:12"/>
    <x v="0"/>
    <x v="0"/>
    <x v="0"/>
    <x v="2"/>
    <x v="43"/>
    <x v="2"/>
    <x v="1"/>
    <x v="0"/>
    <x v="0"/>
  </r>
  <r>
    <n v="816"/>
    <s v="2180"/>
    <x v="2"/>
    <x v="0"/>
    <x v="2"/>
    <x v="3"/>
    <x v="0"/>
    <d v="2014-12-13T10:00:00"/>
    <x v="0"/>
    <x v="0"/>
    <x v="4"/>
    <x v="2"/>
    <x v="43"/>
    <x v="2"/>
    <x v="1"/>
    <x v="0"/>
    <x v="0"/>
  </r>
  <r>
    <n v="1057"/>
    <s v="2180"/>
    <x v="3"/>
    <x v="0"/>
    <x v="2"/>
    <x v="3"/>
    <x v="0"/>
    <d v="2014-12-13T10:00:00"/>
    <x v="0"/>
    <x v="0"/>
    <x v="4"/>
    <x v="2"/>
    <x v="43"/>
    <x v="2"/>
    <x v="1"/>
    <x v="0"/>
    <x v="0"/>
  </r>
  <r>
    <n v="1153"/>
    <s v="2180"/>
    <x v="4"/>
    <x v="0"/>
    <x v="2"/>
    <x v="3"/>
    <x v="0"/>
    <d v="2014-12-13T10:00:00"/>
    <x v="0"/>
    <x v="0"/>
    <x v="4"/>
    <x v="2"/>
    <x v="43"/>
    <x v="2"/>
    <x v="1"/>
    <x v="0"/>
    <x v="0"/>
  </r>
  <r>
    <n v="268"/>
    <s v="2185"/>
    <x v="0"/>
    <x v="0"/>
    <x v="0"/>
    <x v="0"/>
    <x v="0"/>
    <d v="2014-12-14T20:21:12"/>
    <x v="0"/>
    <x v="0"/>
    <x v="0"/>
    <x v="2"/>
    <x v="44"/>
    <x v="2"/>
    <x v="1"/>
    <x v="0"/>
    <x v="0"/>
  </r>
  <r>
    <n v="613"/>
    <s v="2185"/>
    <x v="1"/>
    <x v="0"/>
    <x v="0"/>
    <x v="0"/>
    <x v="0"/>
    <d v="2014-12-14T20:21:12"/>
    <x v="0"/>
    <x v="0"/>
    <x v="0"/>
    <x v="2"/>
    <x v="44"/>
    <x v="2"/>
    <x v="1"/>
    <x v="0"/>
    <x v="0"/>
  </r>
  <r>
    <n v="817"/>
    <s v="2185"/>
    <x v="2"/>
    <x v="0"/>
    <x v="5"/>
    <x v="3"/>
    <x v="0"/>
    <d v="2014-12-13T10:00:00"/>
    <x v="0"/>
    <x v="0"/>
    <x v="4"/>
    <x v="2"/>
    <x v="44"/>
    <x v="2"/>
    <x v="1"/>
    <x v="0"/>
    <x v="0"/>
  </r>
  <r>
    <n v="1058"/>
    <s v="2185"/>
    <x v="3"/>
    <x v="0"/>
    <x v="5"/>
    <x v="3"/>
    <x v="0"/>
    <d v="2014-12-13T10:00:00"/>
    <x v="0"/>
    <x v="0"/>
    <x v="4"/>
    <x v="2"/>
    <x v="44"/>
    <x v="2"/>
    <x v="1"/>
    <x v="0"/>
    <x v="0"/>
  </r>
  <r>
    <n v="1154"/>
    <s v="2185"/>
    <x v="4"/>
    <x v="0"/>
    <x v="5"/>
    <x v="3"/>
    <x v="0"/>
    <d v="2014-12-13T10:00:00"/>
    <x v="0"/>
    <x v="0"/>
    <x v="4"/>
    <x v="2"/>
    <x v="44"/>
    <x v="2"/>
    <x v="1"/>
    <x v="0"/>
    <x v="0"/>
  </r>
  <r>
    <n v="269"/>
    <s v="2190"/>
    <x v="0"/>
    <x v="0"/>
    <x v="0"/>
    <x v="0"/>
    <x v="0"/>
    <d v="2014-12-14T20:21:12"/>
    <x v="0"/>
    <x v="0"/>
    <x v="0"/>
    <x v="2"/>
    <x v="45"/>
    <x v="2"/>
    <x v="1"/>
    <x v="0"/>
    <x v="0"/>
  </r>
  <r>
    <n v="614"/>
    <s v="2190"/>
    <x v="1"/>
    <x v="0"/>
    <x v="0"/>
    <x v="0"/>
    <x v="0"/>
    <d v="2014-12-14T20:21:12"/>
    <x v="0"/>
    <x v="0"/>
    <x v="0"/>
    <x v="2"/>
    <x v="45"/>
    <x v="2"/>
    <x v="1"/>
    <x v="0"/>
    <x v="0"/>
  </r>
  <r>
    <n v="818"/>
    <s v="2190"/>
    <x v="2"/>
    <x v="0"/>
    <x v="2"/>
    <x v="3"/>
    <x v="0"/>
    <d v="2014-12-13T10:00:00"/>
    <x v="0"/>
    <x v="0"/>
    <x v="4"/>
    <x v="2"/>
    <x v="45"/>
    <x v="2"/>
    <x v="1"/>
    <x v="0"/>
    <x v="0"/>
  </r>
  <r>
    <n v="1059"/>
    <s v="2190"/>
    <x v="3"/>
    <x v="0"/>
    <x v="2"/>
    <x v="3"/>
    <x v="0"/>
    <d v="2014-12-13T10:00:00"/>
    <x v="0"/>
    <x v="0"/>
    <x v="4"/>
    <x v="2"/>
    <x v="45"/>
    <x v="2"/>
    <x v="1"/>
    <x v="0"/>
    <x v="0"/>
  </r>
  <r>
    <n v="1155"/>
    <s v="2190"/>
    <x v="4"/>
    <x v="0"/>
    <x v="2"/>
    <x v="3"/>
    <x v="0"/>
    <d v="2014-12-13T10:00:00"/>
    <x v="0"/>
    <x v="0"/>
    <x v="4"/>
    <x v="2"/>
    <x v="45"/>
    <x v="2"/>
    <x v="1"/>
    <x v="0"/>
    <x v="0"/>
  </r>
  <r>
    <n v="270"/>
    <s v="2195"/>
    <x v="0"/>
    <x v="0"/>
    <x v="0"/>
    <x v="0"/>
    <x v="0"/>
    <d v="2014-12-14T20:21:12"/>
    <x v="0"/>
    <x v="0"/>
    <x v="0"/>
    <x v="2"/>
    <x v="46"/>
    <x v="2"/>
    <x v="1"/>
    <x v="0"/>
    <x v="0"/>
  </r>
  <r>
    <n v="615"/>
    <s v="2195"/>
    <x v="1"/>
    <x v="0"/>
    <x v="0"/>
    <x v="0"/>
    <x v="0"/>
    <d v="2014-12-14T20:21:12"/>
    <x v="0"/>
    <x v="0"/>
    <x v="0"/>
    <x v="2"/>
    <x v="46"/>
    <x v="2"/>
    <x v="1"/>
    <x v="0"/>
    <x v="0"/>
  </r>
  <r>
    <n v="819"/>
    <s v="2195"/>
    <x v="2"/>
    <x v="0"/>
    <x v="2"/>
    <x v="3"/>
    <x v="0"/>
    <d v="2014-12-13T10:00:00"/>
    <x v="0"/>
    <x v="0"/>
    <x v="4"/>
    <x v="2"/>
    <x v="46"/>
    <x v="2"/>
    <x v="1"/>
    <x v="0"/>
    <x v="0"/>
  </r>
  <r>
    <n v="1060"/>
    <s v="2195"/>
    <x v="3"/>
    <x v="0"/>
    <x v="2"/>
    <x v="3"/>
    <x v="0"/>
    <d v="2014-12-13T10:00:00"/>
    <x v="0"/>
    <x v="0"/>
    <x v="4"/>
    <x v="2"/>
    <x v="46"/>
    <x v="2"/>
    <x v="1"/>
    <x v="0"/>
    <x v="0"/>
  </r>
  <r>
    <n v="1156"/>
    <s v="2195"/>
    <x v="4"/>
    <x v="0"/>
    <x v="2"/>
    <x v="3"/>
    <x v="0"/>
    <d v="2014-12-13T10:00:00"/>
    <x v="0"/>
    <x v="0"/>
    <x v="4"/>
    <x v="2"/>
    <x v="46"/>
    <x v="2"/>
    <x v="1"/>
    <x v="0"/>
    <x v="0"/>
  </r>
  <r>
    <n v="271"/>
    <s v="2200"/>
    <x v="0"/>
    <x v="0"/>
    <x v="0"/>
    <x v="0"/>
    <x v="0"/>
    <d v="2014-12-14T20:21:12"/>
    <x v="0"/>
    <x v="0"/>
    <x v="0"/>
    <x v="3"/>
    <x v="47"/>
    <x v="3"/>
    <x v="2"/>
    <x v="0"/>
    <x v="0"/>
  </r>
  <r>
    <n v="616"/>
    <s v="2200"/>
    <x v="1"/>
    <x v="0"/>
    <x v="0"/>
    <x v="0"/>
    <x v="0"/>
    <d v="2014-12-14T20:21:12"/>
    <x v="0"/>
    <x v="0"/>
    <x v="0"/>
    <x v="3"/>
    <x v="47"/>
    <x v="3"/>
    <x v="2"/>
    <x v="0"/>
    <x v="0"/>
  </r>
  <r>
    <n v="272"/>
    <s v="2205"/>
    <x v="0"/>
    <x v="0"/>
    <x v="0"/>
    <x v="0"/>
    <x v="0"/>
    <d v="2014-12-14T20:21:12"/>
    <x v="0"/>
    <x v="0"/>
    <x v="0"/>
    <x v="3"/>
    <x v="48"/>
    <x v="3"/>
    <x v="2"/>
    <x v="0"/>
    <x v="0"/>
  </r>
  <r>
    <n v="617"/>
    <s v="2205"/>
    <x v="1"/>
    <x v="0"/>
    <x v="0"/>
    <x v="0"/>
    <x v="0"/>
    <d v="2014-12-14T20:21:12"/>
    <x v="0"/>
    <x v="0"/>
    <x v="0"/>
    <x v="3"/>
    <x v="48"/>
    <x v="3"/>
    <x v="2"/>
    <x v="0"/>
    <x v="0"/>
  </r>
  <r>
    <n v="273"/>
    <s v="2210"/>
    <x v="0"/>
    <x v="0"/>
    <x v="0"/>
    <x v="0"/>
    <x v="0"/>
    <d v="2014-12-14T20:21:12"/>
    <x v="0"/>
    <x v="0"/>
    <x v="0"/>
    <x v="3"/>
    <x v="49"/>
    <x v="3"/>
    <x v="2"/>
    <x v="0"/>
    <x v="0"/>
  </r>
  <r>
    <n v="618"/>
    <s v="2210"/>
    <x v="1"/>
    <x v="0"/>
    <x v="0"/>
    <x v="0"/>
    <x v="0"/>
    <d v="2014-12-14T20:21:12"/>
    <x v="0"/>
    <x v="0"/>
    <x v="0"/>
    <x v="3"/>
    <x v="49"/>
    <x v="3"/>
    <x v="2"/>
    <x v="0"/>
    <x v="0"/>
  </r>
  <r>
    <n v="274"/>
    <s v="2215"/>
    <x v="0"/>
    <x v="0"/>
    <x v="0"/>
    <x v="0"/>
    <x v="0"/>
    <d v="2014-12-14T20:21:12"/>
    <x v="0"/>
    <x v="0"/>
    <x v="0"/>
    <x v="3"/>
    <x v="50"/>
    <x v="3"/>
    <x v="2"/>
    <x v="0"/>
    <x v="0"/>
  </r>
  <r>
    <n v="619"/>
    <s v="2215"/>
    <x v="1"/>
    <x v="0"/>
    <x v="0"/>
    <x v="0"/>
    <x v="0"/>
    <d v="2014-12-14T20:21:12"/>
    <x v="0"/>
    <x v="0"/>
    <x v="0"/>
    <x v="3"/>
    <x v="50"/>
    <x v="3"/>
    <x v="2"/>
    <x v="0"/>
    <x v="0"/>
  </r>
  <r>
    <n v="275"/>
    <s v="2220"/>
    <x v="0"/>
    <x v="0"/>
    <x v="0"/>
    <x v="0"/>
    <x v="0"/>
    <d v="2014-12-14T20:21:12"/>
    <x v="0"/>
    <x v="0"/>
    <x v="0"/>
    <x v="3"/>
    <x v="51"/>
    <x v="3"/>
    <x v="2"/>
    <x v="0"/>
    <x v="0"/>
  </r>
  <r>
    <n v="620"/>
    <s v="2220"/>
    <x v="1"/>
    <x v="0"/>
    <x v="0"/>
    <x v="0"/>
    <x v="0"/>
    <d v="2014-12-14T20:21:12"/>
    <x v="0"/>
    <x v="0"/>
    <x v="0"/>
    <x v="3"/>
    <x v="51"/>
    <x v="3"/>
    <x v="2"/>
    <x v="0"/>
    <x v="0"/>
  </r>
  <r>
    <n v="276"/>
    <s v="2225"/>
    <x v="0"/>
    <x v="0"/>
    <x v="0"/>
    <x v="0"/>
    <x v="0"/>
    <d v="2014-12-14T20:21:12"/>
    <x v="0"/>
    <x v="0"/>
    <x v="0"/>
    <x v="3"/>
    <x v="52"/>
    <x v="3"/>
    <x v="2"/>
    <x v="0"/>
    <x v="0"/>
  </r>
  <r>
    <n v="621"/>
    <s v="2225"/>
    <x v="1"/>
    <x v="0"/>
    <x v="0"/>
    <x v="0"/>
    <x v="0"/>
    <d v="2014-12-14T20:21:12"/>
    <x v="0"/>
    <x v="0"/>
    <x v="0"/>
    <x v="3"/>
    <x v="52"/>
    <x v="3"/>
    <x v="2"/>
    <x v="0"/>
    <x v="0"/>
  </r>
  <r>
    <n v="277"/>
    <s v="2230"/>
    <x v="0"/>
    <x v="0"/>
    <x v="0"/>
    <x v="0"/>
    <x v="0"/>
    <d v="2014-12-14T20:21:12"/>
    <x v="0"/>
    <x v="0"/>
    <x v="0"/>
    <x v="3"/>
    <x v="53"/>
    <x v="3"/>
    <x v="2"/>
    <x v="0"/>
    <x v="0"/>
  </r>
  <r>
    <n v="622"/>
    <s v="2230"/>
    <x v="1"/>
    <x v="0"/>
    <x v="0"/>
    <x v="0"/>
    <x v="0"/>
    <d v="2014-12-14T20:21:12"/>
    <x v="0"/>
    <x v="0"/>
    <x v="0"/>
    <x v="3"/>
    <x v="53"/>
    <x v="3"/>
    <x v="2"/>
    <x v="0"/>
    <x v="0"/>
  </r>
  <r>
    <n v="278"/>
    <s v="2235"/>
    <x v="0"/>
    <x v="0"/>
    <x v="0"/>
    <x v="0"/>
    <x v="0"/>
    <d v="2014-12-14T20:21:12"/>
    <x v="0"/>
    <x v="0"/>
    <x v="0"/>
    <x v="3"/>
    <x v="54"/>
    <x v="3"/>
    <x v="2"/>
    <x v="0"/>
    <x v="0"/>
  </r>
  <r>
    <n v="623"/>
    <s v="2235"/>
    <x v="1"/>
    <x v="0"/>
    <x v="0"/>
    <x v="0"/>
    <x v="0"/>
    <d v="2014-12-14T20:21:12"/>
    <x v="0"/>
    <x v="0"/>
    <x v="0"/>
    <x v="3"/>
    <x v="54"/>
    <x v="3"/>
    <x v="2"/>
    <x v="0"/>
    <x v="0"/>
  </r>
  <r>
    <n v="279"/>
    <s v="2240"/>
    <x v="0"/>
    <x v="0"/>
    <x v="0"/>
    <x v="0"/>
    <x v="0"/>
    <d v="2014-12-14T20:21:12"/>
    <x v="0"/>
    <x v="0"/>
    <x v="0"/>
    <x v="3"/>
    <x v="55"/>
    <x v="3"/>
    <x v="2"/>
    <x v="0"/>
    <x v="0"/>
  </r>
  <r>
    <n v="624"/>
    <s v="2240"/>
    <x v="1"/>
    <x v="0"/>
    <x v="0"/>
    <x v="0"/>
    <x v="0"/>
    <d v="2014-12-14T20:21:12"/>
    <x v="0"/>
    <x v="0"/>
    <x v="0"/>
    <x v="3"/>
    <x v="55"/>
    <x v="3"/>
    <x v="2"/>
    <x v="0"/>
    <x v="0"/>
  </r>
  <r>
    <n v="280"/>
    <s v="2245"/>
    <x v="0"/>
    <x v="0"/>
    <x v="0"/>
    <x v="0"/>
    <x v="0"/>
    <d v="2014-12-14T20:21:12"/>
    <x v="0"/>
    <x v="0"/>
    <x v="0"/>
    <x v="3"/>
    <x v="56"/>
    <x v="3"/>
    <x v="2"/>
    <x v="0"/>
    <x v="0"/>
  </r>
  <r>
    <n v="625"/>
    <s v="2245"/>
    <x v="1"/>
    <x v="0"/>
    <x v="0"/>
    <x v="0"/>
    <x v="0"/>
    <d v="2014-12-14T20:21:12"/>
    <x v="0"/>
    <x v="0"/>
    <x v="0"/>
    <x v="3"/>
    <x v="56"/>
    <x v="3"/>
    <x v="2"/>
    <x v="0"/>
    <x v="0"/>
  </r>
  <r>
    <n v="281"/>
    <s v="2250"/>
    <x v="0"/>
    <x v="0"/>
    <x v="0"/>
    <x v="0"/>
    <x v="0"/>
    <d v="2014-12-14T20:21:12"/>
    <x v="0"/>
    <x v="0"/>
    <x v="0"/>
    <x v="3"/>
    <x v="57"/>
    <x v="3"/>
    <x v="2"/>
    <x v="0"/>
    <x v="0"/>
  </r>
  <r>
    <n v="626"/>
    <s v="2250"/>
    <x v="1"/>
    <x v="0"/>
    <x v="0"/>
    <x v="0"/>
    <x v="0"/>
    <d v="2014-12-14T20:21:12"/>
    <x v="0"/>
    <x v="0"/>
    <x v="0"/>
    <x v="3"/>
    <x v="57"/>
    <x v="3"/>
    <x v="2"/>
    <x v="0"/>
    <x v="0"/>
  </r>
  <r>
    <n v="1157"/>
    <s v="2250"/>
    <x v="4"/>
    <x v="4"/>
    <x v="3"/>
    <x v="4"/>
    <x v="0"/>
    <d v="2014-10-30T09:02:00"/>
    <x v="0"/>
    <x v="2"/>
    <x v="5"/>
    <x v="3"/>
    <x v="57"/>
    <x v="3"/>
    <x v="2"/>
    <x v="0"/>
    <x v="0"/>
  </r>
  <r>
    <n v="282"/>
    <s v="2255"/>
    <x v="0"/>
    <x v="0"/>
    <x v="0"/>
    <x v="0"/>
    <x v="0"/>
    <d v="2014-12-14T20:21:12"/>
    <x v="0"/>
    <x v="0"/>
    <x v="0"/>
    <x v="4"/>
    <x v="58"/>
    <x v="4"/>
    <x v="2"/>
    <x v="0"/>
    <x v="0"/>
  </r>
  <r>
    <n v="627"/>
    <s v="2255"/>
    <x v="1"/>
    <x v="0"/>
    <x v="0"/>
    <x v="0"/>
    <x v="0"/>
    <d v="2014-12-14T20:21:12"/>
    <x v="0"/>
    <x v="0"/>
    <x v="0"/>
    <x v="4"/>
    <x v="58"/>
    <x v="4"/>
    <x v="2"/>
    <x v="0"/>
    <x v="0"/>
  </r>
  <r>
    <n v="820"/>
    <s v="2255"/>
    <x v="2"/>
    <x v="0"/>
    <x v="5"/>
    <x v="5"/>
    <x v="0"/>
    <d v="2014-12-13T10:00:00"/>
    <x v="0"/>
    <x v="0"/>
    <x v="0"/>
    <x v="4"/>
    <x v="58"/>
    <x v="4"/>
    <x v="2"/>
    <x v="0"/>
    <x v="0"/>
  </r>
  <r>
    <n v="1061"/>
    <s v="2255"/>
    <x v="3"/>
    <x v="0"/>
    <x v="5"/>
    <x v="5"/>
    <x v="0"/>
    <d v="2014-12-13T10:00:00"/>
    <x v="0"/>
    <x v="0"/>
    <x v="0"/>
    <x v="4"/>
    <x v="58"/>
    <x v="4"/>
    <x v="2"/>
    <x v="0"/>
    <x v="0"/>
  </r>
  <r>
    <n v="1158"/>
    <s v="2255"/>
    <x v="4"/>
    <x v="5"/>
    <x v="5"/>
    <x v="6"/>
    <x v="0"/>
    <d v="2014-12-13T10:00:00"/>
    <x v="0"/>
    <x v="0"/>
    <x v="0"/>
    <x v="4"/>
    <x v="58"/>
    <x v="4"/>
    <x v="2"/>
    <x v="0"/>
    <x v="0"/>
  </r>
  <r>
    <n v="283"/>
    <s v="2260"/>
    <x v="0"/>
    <x v="0"/>
    <x v="0"/>
    <x v="0"/>
    <x v="0"/>
    <d v="2014-12-14T20:21:12"/>
    <x v="0"/>
    <x v="0"/>
    <x v="0"/>
    <x v="4"/>
    <x v="59"/>
    <x v="4"/>
    <x v="2"/>
    <x v="0"/>
    <x v="0"/>
  </r>
  <r>
    <n v="628"/>
    <s v="2260"/>
    <x v="1"/>
    <x v="0"/>
    <x v="0"/>
    <x v="0"/>
    <x v="0"/>
    <d v="2014-12-14T20:21:12"/>
    <x v="0"/>
    <x v="0"/>
    <x v="0"/>
    <x v="4"/>
    <x v="59"/>
    <x v="4"/>
    <x v="2"/>
    <x v="0"/>
    <x v="0"/>
  </r>
  <r>
    <n v="821"/>
    <s v="2260"/>
    <x v="2"/>
    <x v="6"/>
    <x v="6"/>
    <x v="7"/>
    <x v="0"/>
    <d v="2014-12-13T10:00:00"/>
    <x v="0"/>
    <x v="0"/>
    <x v="0"/>
    <x v="4"/>
    <x v="59"/>
    <x v="4"/>
    <x v="2"/>
    <x v="0"/>
    <x v="0"/>
  </r>
  <r>
    <n v="1062"/>
    <s v="2260"/>
    <x v="3"/>
    <x v="6"/>
    <x v="6"/>
    <x v="7"/>
    <x v="0"/>
    <d v="2014-12-13T10:00:00"/>
    <x v="0"/>
    <x v="0"/>
    <x v="0"/>
    <x v="4"/>
    <x v="59"/>
    <x v="4"/>
    <x v="2"/>
    <x v="0"/>
    <x v="0"/>
  </r>
  <r>
    <n v="1159"/>
    <s v="2260"/>
    <x v="4"/>
    <x v="6"/>
    <x v="6"/>
    <x v="7"/>
    <x v="0"/>
    <d v="2014-12-13T10:00:00"/>
    <x v="0"/>
    <x v="0"/>
    <x v="0"/>
    <x v="4"/>
    <x v="59"/>
    <x v="4"/>
    <x v="2"/>
    <x v="0"/>
    <x v="0"/>
  </r>
  <r>
    <n v="284"/>
    <s v="2265"/>
    <x v="0"/>
    <x v="0"/>
    <x v="0"/>
    <x v="0"/>
    <x v="0"/>
    <d v="2014-12-14T20:21:12"/>
    <x v="0"/>
    <x v="0"/>
    <x v="0"/>
    <x v="4"/>
    <x v="60"/>
    <x v="4"/>
    <x v="2"/>
    <x v="0"/>
    <x v="0"/>
  </r>
  <r>
    <n v="629"/>
    <s v="2265"/>
    <x v="1"/>
    <x v="0"/>
    <x v="0"/>
    <x v="0"/>
    <x v="0"/>
    <d v="2014-12-14T20:21:12"/>
    <x v="0"/>
    <x v="0"/>
    <x v="0"/>
    <x v="4"/>
    <x v="60"/>
    <x v="4"/>
    <x v="2"/>
    <x v="0"/>
    <x v="0"/>
  </r>
  <r>
    <n v="822"/>
    <s v="2265"/>
    <x v="2"/>
    <x v="7"/>
    <x v="7"/>
    <x v="4"/>
    <x v="0"/>
    <d v="2014-12-13T10:00:00"/>
    <x v="0"/>
    <x v="0"/>
    <x v="0"/>
    <x v="4"/>
    <x v="60"/>
    <x v="4"/>
    <x v="2"/>
    <x v="0"/>
    <x v="0"/>
  </r>
  <r>
    <n v="1063"/>
    <s v="2265"/>
    <x v="3"/>
    <x v="7"/>
    <x v="7"/>
    <x v="4"/>
    <x v="0"/>
    <d v="2014-12-13T10:00:00"/>
    <x v="0"/>
    <x v="0"/>
    <x v="0"/>
    <x v="4"/>
    <x v="60"/>
    <x v="4"/>
    <x v="2"/>
    <x v="0"/>
    <x v="0"/>
  </r>
  <r>
    <n v="1160"/>
    <s v="2265"/>
    <x v="4"/>
    <x v="7"/>
    <x v="7"/>
    <x v="4"/>
    <x v="0"/>
    <d v="2014-12-13T10:00:00"/>
    <x v="0"/>
    <x v="0"/>
    <x v="0"/>
    <x v="4"/>
    <x v="60"/>
    <x v="4"/>
    <x v="2"/>
    <x v="0"/>
    <x v="0"/>
  </r>
  <r>
    <n v="285"/>
    <s v="2270"/>
    <x v="0"/>
    <x v="0"/>
    <x v="0"/>
    <x v="0"/>
    <x v="0"/>
    <d v="2014-12-14T20:21:12"/>
    <x v="0"/>
    <x v="0"/>
    <x v="0"/>
    <x v="4"/>
    <x v="61"/>
    <x v="4"/>
    <x v="2"/>
    <x v="0"/>
    <x v="0"/>
  </r>
  <r>
    <n v="630"/>
    <s v="2270"/>
    <x v="1"/>
    <x v="0"/>
    <x v="0"/>
    <x v="0"/>
    <x v="0"/>
    <d v="2014-12-14T20:21:12"/>
    <x v="0"/>
    <x v="0"/>
    <x v="0"/>
    <x v="4"/>
    <x v="61"/>
    <x v="4"/>
    <x v="2"/>
    <x v="0"/>
    <x v="0"/>
  </r>
  <r>
    <n v="823"/>
    <s v="2270"/>
    <x v="2"/>
    <x v="8"/>
    <x v="3"/>
    <x v="4"/>
    <x v="0"/>
    <d v="2014-12-13T10:00:00"/>
    <x v="0"/>
    <x v="0"/>
    <x v="0"/>
    <x v="4"/>
    <x v="61"/>
    <x v="4"/>
    <x v="2"/>
    <x v="0"/>
    <x v="0"/>
  </r>
  <r>
    <n v="1064"/>
    <s v="2270"/>
    <x v="3"/>
    <x v="7"/>
    <x v="7"/>
    <x v="4"/>
    <x v="0"/>
    <d v="2014-12-13T10:00:00"/>
    <x v="0"/>
    <x v="0"/>
    <x v="0"/>
    <x v="4"/>
    <x v="61"/>
    <x v="4"/>
    <x v="2"/>
    <x v="0"/>
    <x v="0"/>
  </r>
  <r>
    <n v="1161"/>
    <s v="2270"/>
    <x v="4"/>
    <x v="7"/>
    <x v="7"/>
    <x v="4"/>
    <x v="0"/>
    <d v="2014-12-13T10:00:00"/>
    <x v="0"/>
    <x v="0"/>
    <x v="0"/>
    <x v="4"/>
    <x v="61"/>
    <x v="4"/>
    <x v="2"/>
    <x v="0"/>
    <x v="0"/>
  </r>
  <r>
    <n v="286"/>
    <s v="2275"/>
    <x v="0"/>
    <x v="0"/>
    <x v="0"/>
    <x v="0"/>
    <x v="0"/>
    <d v="2014-12-14T20:21:12"/>
    <x v="0"/>
    <x v="0"/>
    <x v="0"/>
    <x v="4"/>
    <x v="62"/>
    <x v="4"/>
    <x v="2"/>
    <x v="0"/>
    <x v="0"/>
  </r>
  <r>
    <n v="631"/>
    <s v="2275"/>
    <x v="1"/>
    <x v="0"/>
    <x v="0"/>
    <x v="0"/>
    <x v="0"/>
    <d v="2014-12-14T20:21:12"/>
    <x v="0"/>
    <x v="0"/>
    <x v="0"/>
    <x v="4"/>
    <x v="62"/>
    <x v="4"/>
    <x v="2"/>
    <x v="0"/>
    <x v="0"/>
  </r>
  <r>
    <n v="824"/>
    <s v="2275"/>
    <x v="2"/>
    <x v="0"/>
    <x v="2"/>
    <x v="8"/>
    <x v="0"/>
    <d v="2014-12-13T10:00:00"/>
    <x v="0"/>
    <x v="0"/>
    <x v="0"/>
    <x v="4"/>
    <x v="62"/>
    <x v="4"/>
    <x v="2"/>
    <x v="0"/>
    <x v="0"/>
  </r>
  <r>
    <n v="1065"/>
    <s v="2275"/>
    <x v="3"/>
    <x v="5"/>
    <x v="8"/>
    <x v="6"/>
    <x v="0"/>
    <d v="2014-12-13T10:00:00"/>
    <x v="0"/>
    <x v="0"/>
    <x v="0"/>
    <x v="4"/>
    <x v="62"/>
    <x v="4"/>
    <x v="2"/>
    <x v="0"/>
    <x v="0"/>
  </r>
  <r>
    <n v="1162"/>
    <s v="2275"/>
    <x v="4"/>
    <x v="5"/>
    <x v="8"/>
    <x v="3"/>
    <x v="0"/>
    <d v="2014-12-13T10:00:00"/>
    <x v="0"/>
    <x v="0"/>
    <x v="0"/>
    <x v="4"/>
    <x v="62"/>
    <x v="4"/>
    <x v="2"/>
    <x v="0"/>
    <x v="0"/>
  </r>
  <r>
    <n v="287"/>
    <s v="2280"/>
    <x v="0"/>
    <x v="0"/>
    <x v="0"/>
    <x v="0"/>
    <x v="0"/>
    <d v="2014-12-14T20:21:12"/>
    <x v="0"/>
    <x v="0"/>
    <x v="0"/>
    <x v="4"/>
    <x v="63"/>
    <x v="4"/>
    <x v="2"/>
    <x v="0"/>
    <x v="0"/>
  </r>
  <r>
    <n v="632"/>
    <s v="2280"/>
    <x v="1"/>
    <x v="0"/>
    <x v="0"/>
    <x v="0"/>
    <x v="0"/>
    <d v="2014-12-14T20:21:12"/>
    <x v="0"/>
    <x v="0"/>
    <x v="0"/>
    <x v="4"/>
    <x v="63"/>
    <x v="4"/>
    <x v="2"/>
    <x v="0"/>
    <x v="0"/>
  </r>
  <r>
    <n v="825"/>
    <s v="2280"/>
    <x v="2"/>
    <x v="9"/>
    <x v="8"/>
    <x v="9"/>
    <x v="0"/>
    <d v="2014-12-13T10:00:00"/>
    <x v="0"/>
    <x v="0"/>
    <x v="0"/>
    <x v="4"/>
    <x v="63"/>
    <x v="4"/>
    <x v="2"/>
    <x v="0"/>
    <x v="0"/>
  </r>
  <r>
    <n v="1066"/>
    <s v="2280"/>
    <x v="3"/>
    <x v="9"/>
    <x v="8"/>
    <x v="9"/>
    <x v="0"/>
    <d v="2014-12-13T10:00:00"/>
    <x v="0"/>
    <x v="0"/>
    <x v="0"/>
    <x v="4"/>
    <x v="63"/>
    <x v="4"/>
    <x v="2"/>
    <x v="0"/>
    <x v="0"/>
  </r>
  <r>
    <n v="1163"/>
    <s v="2280"/>
    <x v="4"/>
    <x v="9"/>
    <x v="8"/>
    <x v="9"/>
    <x v="0"/>
    <d v="2014-12-13T10:00:00"/>
    <x v="0"/>
    <x v="0"/>
    <x v="0"/>
    <x v="4"/>
    <x v="63"/>
    <x v="4"/>
    <x v="2"/>
    <x v="0"/>
    <x v="0"/>
  </r>
  <r>
    <n v="288"/>
    <s v="2285"/>
    <x v="0"/>
    <x v="0"/>
    <x v="0"/>
    <x v="0"/>
    <x v="0"/>
    <d v="2014-12-14T20:21:12"/>
    <x v="0"/>
    <x v="0"/>
    <x v="0"/>
    <x v="4"/>
    <x v="64"/>
    <x v="4"/>
    <x v="2"/>
    <x v="0"/>
    <x v="0"/>
  </r>
  <r>
    <n v="633"/>
    <s v="2285"/>
    <x v="1"/>
    <x v="0"/>
    <x v="0"/>
    <x v="0"/>
    <x v="0"/>
    <d v="2014-12-14T20:21:12"/>
    <x v="0"/>
    <x v="0"/>
    <x v="0"/>
    <x v="4"/>
    <x v="64"/>
    <x v="4"/>
    <x v="2"/>
    <x v="0"/>
    <x v="0"/>
  </r>
  <r>
    <n v="826"/>
    <s v="2285"/>
    <x v="2"/>
    <x v="6"/>
    <x v="9"/>
    <x v="10"/>
    <x v="0"/>
    <d v="2014-12-13T10:00:00"/>
    <x v="0"/>
    <x v="0"/>
    <x v="0"/>
    <x v="4"/>
    <x v="64"/>
    <x v="4"/>
    <x v="2"/>
    <x v="0"/>
    <x v="0"/>
  </r>
  <r>
    <n v="1067"/>
    <s v="2285"/>
    <x v="3"/>
    <x v="6"/>
    <x v="9"/>
    <x v="10"/>
    <x v="0"/>
    <d v="2014-12-13T10:00:00"/>
    <x v="0"/>
    <x v="0"/>
    <x v="0"/>
    <x v="4"/>
    <x v="64"/>
    <x v="4"/>
    <x v="2"/>
    <x v="0"/>
    <x v="0"/>
  </r>
  <r>
    <n v="1164"/>
    <s v="2285"/>
    <x v="4"/>
    <x v="6"/>
    <x v="9"/>
    <x v="11"/>
    <x v="0"/>
    <d v="2014-12-13T10:00:00"/>
    <x v="0"/>
    <x v="0"/>
    <x v="0"/>
    <x v="4"/>
    <x v="64"/>
    <x v="4"/>
    <x v="2"/>
    <x v="0"/>
    <x v="0"/>
  </r>
  <r>
    <n v="289"/>
    <s v="2290"/>
    <x v="0"/>
    <x v="0"/>
    <x v="0"/>
    <x v="0"/>
    <x v="0"/>
    <d v="2014-12-14T20:21:12"/>
    <x v="0"/>
    <x v="0"/>
    <x v="0"/>
    <x v="4"/>
    <x v="65"/>
    <x v="4"/>
    <x v="2"/>
    <x v="0"/>
    <x v="0"/>
  </r>
  <r>
    <n v="634"/>
    <s v="2290"/>
    <x v="1"/>
    <x v="0"/>
    <x v="0"/>
    <x v="0"/>
    <x v="0"/>
    <d v="2014-12-14T20:21:12"/>
    <x v="0"/>
    <x v="0"/>
    <x v="0"/>
    <x v="4"/>
    <x v="65"/>
    <x v="4"/>
    <x v="2"/>
    <x v="0"/>
    <x v="0"/>
  </r>
  <r>
    <n v="827"/>
    <s v="2290"/>
    <x v="2"/>
    <x v="0"/>
    <x v="10"/>
    <x v="11"/>
    <x v="0"/>
    <d v="2014-12-13T10:00:00"/>
    <x v="0"/>
    <x v="0"/>
    <x v="0"/>
    <x v="4"/>
    <x v="65"/>
    <x v="4"/>
    <x v="2"/>
    <x v="0"/>
    <x v="0"/>
  </r>
  <r>
    <n v="1068"/>
    <s v="2290"/>
    <x v="3"/>
    <x v="10"/>
    <x v="11"/>
    <x v="12"/>
    <x v="0"/>
    <d v="2014-12-13T10:00:00"/>
    <x v="0"/>
    <x v="0"/>
    <x v="0"/>
    <x v="4"/>
    <x v="65"/>
    <x v="4"/>
    <x v="2"/>
    <x v="0"/>
    <x v="0"/>
  </r>
  <r>
    <n v="1165"/>
    <s v="2290"/>
    <x v="4"/>
    <x v="5"/>
    <x v="10"/>
    <x v="13"/>
    <x v="0"/>
    <d v="2014-12-13T10:00:00"/>
    <x v="0"/>
    <x v="0"/>
    <x v="0"/>
    <x v="4"/>
    <x v="65"/>
    <x v="4"/>
    <x v="2"/>
    <x v="0"/>
    <x v="0"/>
  </r>
  <r>
    <n v="290"/>
    <s v="2295"/>
    <x v="0"/>
    <x v="0"/>
    <x v="0"/>
    <x v="0"/>
    <x v="0"/>
    <d v="2014-12-14T20:21:12"/>
    <x v="0"/>
    <x v="0"/>
    <x v="0"/>
    <x v="4"/>
    <x v="66"/>
    <x v="4"/>
    <x v="2"/>
    <x v="0"/>
    <x v="0"/>
  </r>
  <r>
    <n v="635"/>
    <s v="2295"/>
    <x v="1"/>
    <x v="0"/>
    <x v="0"/>
    <x v="0"/>
    <x v="0"/>
    <d v="2014-12-14T20:21:12"/>
    <x v="0"/>
    <x v="0"/>
    <x v="0"/>
    <x v="4"/>
    <x v="66"/>
    <x v="4"/>
    <x v="2"/>
    <x v="0"/>
    <x v="0"/>
  </r>
  <r>
    <n v="828"/>
    <s v="2295"/>
    <x v="2"/>
    <x v="10"/>
    <x v="6"/>
    <x v="7"/>
    <x v="0"/>
    <d v="2014-12-13T10:00:00"/>
    <x v="0"/>
    <x v="0"/>
    <x v="0"/>
    <x v="4"/>
    <x v="66"/>
    <x v="4"/>
    <x v="2"/>
    <x v="0"/>
    <x v="0"/>
  </r>
  <r>
    <n v="1069"/>
    <s v="2295"/>
    <x v="3"/>
    <x v="6"/>
    <x v="12"/>
    <x v="13"/>
    <x v="0"/>
    <d v="2014-12-13T10:00:00"/>
    <x v="0"/>
    <x v="0"/>
    <x v="0"/>
    <x v="4"/>
    <x v="66"/>
    <x v="4"/>
    <x v="2"/>
    <x v="0"/>
    <x v="0"/>
  </r>
  <r>
    <n v="1166"/>
    <s v="2295"/>
    <x v="4"/>
    <x v="10"/>
    <x v="13"/>
    <x v="7"/>
    <x v="0"/>
    <d v="2014-12-13T10:00:00"/>
    <x v="0"/>
    <x v="0"/>
    <x v="0"/>
    <x v="4"/>
    <x v="66"/>
    <x v="4"/>
    <x v="2"/>
    <x v="0"/>
    <x v="0"/>
  </r>
  <r>
    <n v="291"/>
    <s v="2300"/>
    <x v="0"/>
    <x v="0"/>
    <x v="0"/>
    <x v="0"/>
    <x v="0"/>
    <d v="2014-12-14T20:21:12"/>
    <x v="0"/>
    <x v="0"/>
    <x v="0"/>
    <x v="5"/>
    <x v="67"/>
    <x v="5"/>
    <x v="2"/>
    <x v="0"/>
    <x v="0"/>
  </r>
  <r>
    <n v="636"/>
    <s v="2300"/>
    <x v="1"/>
    <x v="0"/>
    <x v="0"/>
    <x v="0"/>
    <x v="0"/>
    <d v="2014-12-14T20:21:12"/>
    <x v="0"/>
    <x v="0"/>
    <x v="0"/>
    <x v="5"/>
    <x v="67"/>
    <x v="5"/>
    <x v="2"/>
    <x v="0"/>
    <x v="0"/>
  </r>
  <r>
    <n v="829"/>
    <s v="2300"/>
    <x v="2"/>
    <x v="11"/>
    <x v="14"/>
    <x v="14"/>
    <x v="0"/>
    <d v="2014-12-13T10:00:00"/>
    <x v="0"/>
    <x v="0"/>
    <x v="0"/>
    <x v="5"/>
    <x v="67"/>
    <x v="5"/>
    <x v="2"/>
    <x v="0"/>
    <x v="0"/>
  </r>
  <r>
    <n v="1070"/>
    <s v="2300"/>
    <x v="3"/>
    <x v="11"/>
    <x v="14"/>
    <x v="14"/>
    <x v="0"/>
    <d v="2014-12-13T10:00:00"/>
    <x v="0"/>
    <x v="0"/>
    <x v="0"/>
    <x v="5"/>
    <x v="67"/>
    <x v="5"/>
    <x v="2"/>
    <x v="0"/>
    <x v="0"/>
  </r>
  <r>
    <n v="1167"/>
    <s v="2300"/>
    <x v="4"/>
    <x v="11"/>
    <x v="14"/>
    <x v="14"/>
    <x v="0"/>
    <d v="2014-12-13T10:00:00"/>
    <x v="0"/>
    <x v="0"/>
    <x v="0"/>
    <x v="5"/>
    <x v="67"/>
    <x v="5"/>
    <x v="2"/>
    <x v="0"/>
    <x v="0"/>
  </r>
  <r>
    <n v="292"/>
    <s v="2305"/>
    <x v="0"/>
    <x v="0"/>
    <x v="0"/>
    <x v="0"/>
    <x v="0"/>
    <d v="2014-12-14T20:21:12"/>
    <x v="0"/>
    <x v="0"/>
    <x v="0"/>
    <x v="5"/>
    <x v="68"/>
    <x v="5"/>
    <x v="2"/>
    <x v="0"/>
    <x v="0"/>
  </r>
  <r>
    <n v="637"/>
    <s v="2305"/>
    <x v="1"/>
    <x v="0"/>
    <x v="0"/>
    <x v="0"/>
    <x v="0"/>
    <d v="2014-12-14T20:21:12"/>
    <x v="0"/>
    <x v="0"/>
    <x v="0"/>
    <x v="5"/>
    <x v="68"/>
    <x v="5"/>
    <x v="2"/>
    <x v="0"/>
    <x v="0"/>
  </r>
  <r>
    <n v="830"/>
    <s v="2305"/>
    <x v="2"/>
    <x v="0"/>
    <x v="15"/>
    <x v="14"/>
    <x v="0"/>
    <d v="2014-12-13T10:00:00"/>
    <x v="0"/>
    <x v="0"/>
    <x v="0"/>
    <x v="5"/>
    <x v="68"/>
    <x v="5"/>
    <x v="2"/>
    <x v="0"/>
    <x v="0"/>
  </r>
  <r>
    <n v="1071"/>
    <s v="2305"/>
    <x v="3"/>
    <x v="0"/>
    <x v="15"/>
    <x v="14"/>
    <x v="0"/>
    <d v="2014-12-13T10:00:00"/>
    <x v="0"/>
    <x v="0"/>
    <x v="0"/>
    <x v="5"/>
    <x v="68"/>
    <x v="5"/>
    <x v="2"/>
    <x v="0"/>
    <x v="0"/>
  </r>
  <r>
    <n v="1168"/>
    <s v="2305"/>
    <x v="4"/>
    <x v="0"/>
    <x v="15"/>
    <x v="14"/>
    <x v="0"/>
    <d v="2014-12-13T10:00:00"/>
    <x v="0"/>
    <x v="0"/>
    <x v="0"/>
    <x v="5"/>
    <x v="68"/>
    <x v="5"/>
    <x v="2"/>
    <x v="0"/>
    <x v="0"/>
  </r>
  <r>
    <n v="293"/>
    <s v="2310"/>
    <x v="0"/>
    <x v="0"/>
    <x v="0"/>
    <x v="0"/>
    <x v="0"/>
    <d v="2014-12-14T20:21:12"/>
    <x v="0"/>
    <x v="0"/>
    <x v="0"/>
    <x v="5"/>
    <x v="69"/>
    <x v="5"/>
    <x v="2"/>
    <x v="0"/>
    <x v="0"/>
  </r>
  <r>
    <n v="638"/>
    <s v="2310"/>
    <x v="1"/>
    <x v="0"/>
    <x v="0"/>
    <x v="0"/>
    <x v="0"/>
    <d v="2014-12-14T20:21:12"/>
    <x v="0"/>
    <x v="0"/>
    <x v="0"/>
    <x v="5"/>
    <x v="69"/>
    <x v="5"/>
    <x v="2"/>
    <x v="0"/>
    <x v="0"/>
  </r>
  <r>
    <n v="831"/>
    <s v="2310"/>
    <x v="2"/>
    <x v="0"/>
    <x v="16"/>
    <x v="4"/>
    <x v="0"/>
    <d v="2014-12-13T10:00:00"/>
    <x v="0"/>
    <x v="0"/>
    <x v="0"/>
    <x v="5"/>
    <x v="69"/>
    <x v="5"/>
    <x v="2"/>
    <x v="0"/>
    <x v="0"/>
  </r>
  <r>
    <n v="1072"/>
    <s v="2310"/>
    <x v="3"/>
    <x v="0"/>
    <x v="16"/>
    <x v="4"/>
    <x v="0"/>
    <d v="2014-12-13T10:00:00"/>
    <x v="0"/>
    <x v="0"/>
    <x v="0"/>
    <x v="5"/>
    <x v="69"/>
    <x v="5"/>
    <x v="2"/>
    <x v="0"/>
    <x v="0"/>
  </r>
  <r>
    <n v="1169"/>
    <s v="2310"/>
    <x v="4"/>
    <x v="0"/>
    <x v="16"/>
    <x v="4"/>
    <x v="0"/>
    <d v="2014-12-13T10:00:00"/>
    <x v="0"/>
    <x v="0"/>
    <x v="0"/>
    <x v="5"/>
    <x v="69"/>
    <x v="5"/>
    <x v="2"/>
    <x v="0"/>
    <x v="0"/>
  </r>
  <r>
    <n v="294"/>
    <s v="2315"/>
    <x v="0"/>
    <x v="0"/>
    <x v="0"/>
    <x v="0"/>
    <x v="0"/>
    <d v="2014-12-14T20:21:12"/>
    <x v="0"/>
    <x v="0"/>
    <x v="0"/>
    <x v="5"/>
    <x v="70"/>
    <x v="5"/>
    <x v="2"/>
    <x v="0"/>
    <x v="0"/>
  </r>
  <r>
    <n v="639"/>
    <s v="2315"/>
    <x v="1"/>
    <x v="0"/>
    <x v="0"/>
    <x v="0"/>
    <x v="0"/>
    <d v="2014-12-14T20:21:12"/>
    <x v="0"/>
    <x v="0"/>
    <x v="0"/>
    <x v="5"/>
    <x v="70"/>
    <x v="5"/>
    <x v="2"/>
    <x v="0"/>
    <x v="0"/>
  </r>
  <r>
    <n v="832"/>
    <s v="2315"/>
    <x v="2"/>
    <x v="0"/>
    <x v="15"/>
    <x v="15"/>
    <x v="0"/>
    <d v="2014-12-13T10:00:00"/>
    <x v="0"/>
    <x v="0"/>
    <x v="0"/>
    <x v="5"/>
    <x v="70"/>
    <x v="5"/>
    <x v="2"/>
    <x v="0"/>
    <x v="0"/>
  </r>
  <r>
    <n v="1073"/>
    <s v="2315"/>
    <x v="3"/>
    <x v="0"/>
    <x v="15"/>
    <x v="16"/>
    <x v="0"/>
    <d v="2014-12-13T10:00:00"/>
    <x v="0"/>
    <x v="0"/>
    <x v="0"/>
    <x v="5"/>
    <x v="70"/>
    <x v="5"/>
    <x v="2"/>
    <x v="0"/>
    <x v="0"/>
  </r>
  <r>
    <n v="1170"/>
    <s v="2315"/>
    <x v="4"/>
    <x v="0"/>
    <x v="15"/>
    <x v="16"/>
    <x v="0"/>
    <d v="2014-12-13T10:00:00"/>
    <x v="0"/>
    <x v="0"/>
    <x v="0"/>
    <x v="5"/>
    <x v="70"/>
    <x v="5"/>
    <x v="2"/>
    <x v="0"/>
    <x v="0"/>
  </r>
  <r>
    <n v="295"/>
    <s v="2320"/>
    <x v="0"/>
    <x v="0"/>
    <x v="0"/>
    <x v="0"/>
    <x v="0"/>
    <d v="2014-12-14T20:21:12"/>
    <x v="0"/>
    <x v="0"/>
    <x v="0"/>
    <x v="5"/>
    <x v="71"/>
    <x v="5"/>
    <x v="2"/>
    <x v="0"/>
    <x v="0"/>
  </r>
  <r>
    <n v="640"/>
    <s v="2320"/>
    <x v="1"/>
    <x v="0"/>
    <x v="0"/>
    <x v="0"/>
    <x v="0"/>
    <d v="2014-12-14T20:21:12"/>
    <x v="0"/>
    <x v="0"/>
    <x v="0"/>
    <x v="5"/>
    <x v="71"/>
    <x v="5"/>
    <x v="2"/>
    <x v="0"/>
    <x v="0"/>
  </r>
  <r>
    <n v="833"/>
    <s v="2320"/>
    <x v="2"/>
    <x v="0"/>
    <x v="17"/>
    <x v="4"/>
    <x v="0"/>
    <d v="2014-12-13T10:00:00"/>
    <x v="0"/>
    <x v="0"/>
    <x v="0"/>
    <x v="5"/>
    <x v="71"/>
    <x v="5"/>
    <x v="2"/>
    <x v="0"/>
    <x v="0"/>
  </r>
  <r>
    <n v="1074"/>
    <s v="2320"/>
    <x v="3"/>
    <x v="0"/>
    <x v="17"/>
    <x v="4"/>
    <x v="0"/>
    <d v="2014-12-13T10:00:00"/>
    <x v="0"/>
    <x v="0"/>
    <x v="0"/>
    <x v="5"/>
    <x v="71"/>
    <x v="5"/>
    <x v="2"/>
    <x v="0"/>
    <x v="0"/>
  </r>
  <r>
    <n v="1171"/>
    <s v="2320"/>
    <x v="4"/>
    <x v="0"/>
    <x v="17"/>
    <x v="4"/>
    <x v="0"/>
    <d v="2014-12-13T10:00:00"/>
    <x v="0"/>
    <x v="0"/>
    <x v="0"/>
    <x v="5"/>
    <x v="71"/>
    <x v="5"/>
    <x v="2"/>
    <x v="0"/>
    <x v="0"/>
  </r>
  <r>
    <n v="296"/>
    <s v="2325"/>
    <x v="0"/>
    <x v="0"/>
    <x v="0"/>
    <x v="0"/>
    <x v="0"/>
    <d v="2014-12-14T20:21:12"/>
    <x v="0"/>
    <x v="0"/>
    <x v="0"/>
    <x v="5"/>
    <x v="72"/>
    <x v="5"/>
    <x v="2"/>
    <x v="0"/>
    <x v="0"/>
  </r>
  <r>
    <n v="641"/>
    <s v="2325"/>
    <x v="1"/>
    <x v="0"/>
    <x v="0"/>
    <x v="0"/>
    <x v="0"/>
    <d v="2014-12-14T20:21:12"/>
    <x v="0"/>
    <x v="0"/>
    <x v="0"/>
    <x v="5"/>
    <x v="72"/>
    <x v="5"/>
    <x v="2"/>
    <x v="0"/>
    <x v="0"/>
  </r>
  <r>
    <n v="834"/>
    <s v="2325"/>
    <x v="2"/>
    <x v="0"/>
    <x v="18"/>
    <x v="4"/>
    <x v="0"/>
    <d v="2014-12-13T10:00:00"/>
    <x v="0"/>
    <x v="0"/>
    <x v="0"/>
    <x v="5"/>
    <x v="72"/>
    <x v="5"/>
    <x v="2"/>
    <x v="0"/>
    <x v="0"/>
  </r>
  <r>
    <n v="1075"/>
    <s v="2325"/>
    <x v="3"/>
    <x v="0"/>
    <x v="19"/>
    <x v="4"/>
    <x v="0"/>
    <d v="2014-12-13T10:00:00"/>
    <x v="0"/>
    <x v="0"/>
    <x v="0"/>
    <x v="5"/>
    <x v="72"/>
    <x v="5"/>
    <x v="2"/>
    <x v="0"/>
    <x v="0"/>
  </r>
  <r>
    <n v="1172"/>
    <s v="2325"/>
    <x v="4"/>
    <x v="0"/>
    <x v="19"/>
    <x v="4"/>
    <x v="0"/>
    <d v="2014-12-13T10:00:00"/>
    <x v="0"/>
    <x v="0"/>
    <x v="0"/>
    <x v="5"/>
    <x v="72"/>
    <x v="5"/>
    <x v="2"/>
    <x v="0"/>
    <x v="0"/>
  </r>
  <r>
    <n v="297"/>
    <s v="2330"/>
    <x v="0"/>
    <x v="0"/>
    <x v="0"/>
    <x v="0"/>
    <x v="0"/>
    <d v="2014-12-14T20:21:12"/>
    <x v="0"/>
    <x v="0"/>
    <x v="0"/>
    <x v="5"/>
    <x v="73"/>
    <x v="5"/>
    <x v="2"/>
    <x v="0"/>
    <x v="0"/>
  </r>
  <r>
    <n v="642"/>
    <s v="2330"/>
    <x v="1"/>
    <x v="0"/>
    <x v="0"/>
    <x v="0"/>
    <x v="0"/>
    <d v="2014-12-14T20:21:12"/>
    <x v="0"/>
    <x v="0"/>
    <x v="0"/>
    <x v="5"/>
    <x v="73"/>
    <x v="5"/>
    <x v="2"/>
    <x v="0"/>
    <x v="0"/>
  </r>
  <r>
    <n v="835"/>
    <s v="2330"/>
    <x v="2"/>
    <x v="0"/>
    <x v="20"/>
    <x v="17"/>
    <x v="0"/>
    <d v="2014-12-13T10:00:00"/>
    <x v="0"/>
    <x v="0"/>
    <x v="0"/>
    <x v="5"/>
    <x v="73"/>
    <x v="5"/>
    <x v="2"/>
    <x v="0"/>
    <x v="0"/>
  </r>
  <r>
    <n v="1076"/>
    <s v="2330"/>
    <x v="3"/>
    <x v="0"/>
    <x v="20"/>
    <x v="18"/>
    <x v="0"/>
    <d v="2014-12-13T10:00:00"/>
    <x v="0"/>
    <x v="0"/>
    <x v="0"/>
    <x v="5"/>
    <x v="73"/>
    <x v="5"/>
    <x v="2"/>
    <x v="0"/>
    <x v="0"/>
  </r>
  <r>
    <n v="1173"/>
    <s v="2330"/>
    <x v="4"/>
    <x v="0"/>
    <x v="20"/>
    <x v="18"/>
    <x v="0"/>
    <d v="2014-12-13T10:00:00"/>
    <x v="0"/>
    <x v="0"/>
    <x v="0"/>
    <x v="5"/>
    <x v="73"/>
    <x v="5"/>
    <x v="2"/>
    <x v="0"/>
    <x v="0"/>
  </r>
  <r>
    <n v="298"/>
    <s v="2335"/>
    <x v="0"/>
    <x v="0"/>
    <x v="0"/>
    <x v="0"/>
    <x v="0"/>
    <d v="2014-12-14T20:21:12"/>
    <x v="0"/>
    <x v="0"/>
    <x v="0"/>
    <x v="5"/>
    <x v="74"/>
    <x v="5"/>
    <x v="2"/>
    <x v="0"/>
    <x v="0"/>
  </r>
  <r>
    <n v="643"/>
    <s v="2335"/>
    <x v="1"/>
    <x v="0"/>
    <x v="0"/>
    <x v="0"/>
    <x v="0"/>
    <d v="2014-12-14T20:21:12"/>
    <x v="0"/>
    <x v="0"/>
    <x v="0"/>
    <x v="5"/>
    <x v="74"/>
    <x v="5"/>
    <x v="2"/>
    <x v="0"/>
    <x v="0"/>
  </r>
  <r>
    <n v="836"/>
    <s v="2335"/>
    <x v="2"/>
    <x v="0"/>
    <x v="19"/>
    <x v="17"/>
    <x v="0"/>
    <d v="2014-12-13T10:00:00"/>
    <x v="0"/>
    <x v="0"/>
    <x v="0"/>
    <x v="5"/>
    <x v="74"/>
    <x v="5"/>
    <x v="2"/>
    <x v="0"/>
    <x v="0"/>
  </r>
  <r>
    <n v="1077"/>
    <s v="2335"/>
    <x v="3"/>
    <x v="0"/>
    <x v="21"/>
    <x v="18"/>
    <x v="0"/>
    <d v="2014-12-13T10:00:00"/>
    <x v="0"/>
    <x v="0"/>
    <x v="0"/>
    <x v="5"/>
    <x v="74"/>
    <x v="5"/>
    <x v="2"/>
    <x v="0"/>
    <x v="0"/>
  </r>
  <r>
    <n v="1174"/>
    <s v="2335"/>
    <x v="4"/>
    <x v="0"/>
    <x v="21"/>
    <x v="18"/>
    <x v="0"/>
    <d v="2014-12-13T10:00:00"/>
    <x v="0"/>
    <x v="0"/>
    <x v="0"/>
    <x v="5"/>
    <x v="74"/>
    <x v="5"/>
    <x v="2"/>
    <x v="0"/>
    <x v="0"/>
  </r>
  <r>
    <n v="299"/>
    <s v="2340"/>
    <x v="0"/>
    <x v="0"/>
    <x v="0"/>
    <x v="0"/>
    <x v="0"/>
    <d v="2014-12-14T20:21:12"/>
    <x v="0"/>
    <x v="0"/>
    <x v="0"/>
    <x v="5"/>
    <x v="75"/>
    <x v="5"/>
    <x v="2"/>
    <x v="0"/>
    <x v="0"/>
  </r>
  <r>
    <n v="644"/>
    <s v="2340"/>
    <x v="1"/>
    <x v="0"/>
    <x v="0"/>
    <x v="0"/>
    <x v="0"/>
    <d v="2014-12-14T20:21:12"/>
    <x v="0"/>
    <x v="0"/>
    <x v="0"/>
    <x v="5"/>
    <x v="75"/>
    <x v="5"/>
    <x v="2"/>
    <x v="0"/>
    <x v="0"/>
  </r>
  <r>
    <n v="837"/>
    <s v="2340"/>
    <x v="2"/>
    <x v="0"/>
    <x v="20"/>
    <x v="17"/>
    <x v="0"/>
    <d v="2014-12-13T10:00:00"/>
    <x v="0"/>
    <x v="0"/>
    <x v="0"/>
    <x v="5"/>
    <x v="75"/>
    <x v="5"/>
    <x v="2"/>
    <x v="0"/>
    <x v="0"/>
  </r>
  <r>
    <n v="1078"/>
    <s v="2340"/>
    <x v="3"/>
    <x v="0"/>
    <x v="20"/>
    <x v="18"/>
    <x v="0"/>
    <d v="2014-12-13T10:00:00"/>
    <x v="0"/>
    <x v="0"/>
    <x v="0"/>
    <x v="5"/>
    <x v="75"/>
    <x v="5"/>
    <x v="2"/>
    <x v="0"/>
    <x v="0"/>
  </r>
  <r>
    <n v="1175"/>
    <s v="2340"/>
    <x v="4"/>
    <x v="0"/>
    <x v="20"/>
    <x v="18"/>
    <x v="0"/>
    <d v="2014-12-13T10:00:00"/>
    <x v="0"/>
    <x v="0"/>
    <x v="0"/>
    <x v="5"/>
    <x v="75"/>
    <x v="5"/>
    <x v="2"/>
    <x v="0"/>
    <x v="0"/>
  </r>
  <r>
    <n v="300"/>
    <s v="2345"/>
    <x v="0"/>
    <x v="0"/>
    <x v="0"/>
    <x v="0"/>
    <x v="0"/>
    <d v="2014-12-14T20:21:12"/>
    <x v="0"/>
    <x v="0"/>
    <x v="0"/>
    <x v="5"/>
    <x v="76"/>
    <x v="5"/>
    <x v="2"/>
    <x v="0"/>
    <x v="0"/>
  </r>
  <r>
    <n v="645"/>
    <s v="2345"/>
    <x v="1"/>
    <x v="0"/>
    <x v="0"/>
    <x v="0"/>
    <x v="0"/>
    <d v="2014-12-14T20:21:12"/>
    <x v="0"/>
    <x v="0"/>
    <x v="0"/>
    <x v="5"/>
    <x v="76"/>
    <x v="5"/>
    <x v="2"/>
    <x v="0"/>
    <x v="0"/>
  </r>
  <r>
    <n v="838"/>
    <s v="2345"/>
    <x v="2"/>
    <x v="0"/>
    <x v="16"/>
    <x v="19"/>
    <x v="0"/>
    <d v="2014-12-13T10:00:00"/>
    <x v="0"/>
    <x v="0"/>
    <x v="0"/>
    <x v="5"/>
    <x v="76"/>
    <x v="5"/>
    <x v="2"/>
    <x v="0"/>
    <x v="0"/>
  </r>
  <r>
    <n v="1079"/>
    <s v="2345"/>
    <x v="3"/>
    <x v="0"/>
    <x v="16"/>
    <x v="19"/>
    <x v="0"/>
    <d v="2014-12-13T10:00:00"/>
    <x v="0"/>
    <x v="0"/>
    <x v="0"/>
    <x v="5"/>
    <x v="76"/>
    <x v="5"/>
    <x v="2"/>
    <x v="0"/>
    <x v="0"/>
  </r>
  <r>
    <n v="1176"/>
    <s v="2345"/>
    <x v="4"/>
    <x v="0"/>
    <x v="16"/>
    <x v="19"/>
    <x v="0"/>
    <d v="2014-12-13T10:00:00"/>
    <x v="0"/>
    <x v="0"/>
    <x v="0"/>
    <x v="5"/>
    <x v="76"/>
    <x v="5"/>
    <x v="2"/>
    <x v="0"/>
    <x v="0"/>
  </r>
  <r>
    <n v="301"/>
    <s v="2350"/>
    <x v="0"/>
    <x v="0"/>
    <x v="0"/>
    <x v="0"/>
    <x v="0"/>
    <d v="2014-12-14T20:21:12"/>
    <x v="0"/>
    <x v="0"/>
    <x v="0"/>
    <x v="5"/>
    <x v="77"/>
    <x v="5"/>
    <x v="2"/>
    <x v="0"/>
    <x v="0"/>
  </r>
  <r>
    <n v="646"/>
    <s v="2350"/>
    <x v="1"/>
    <x v="0"/>
    <x v="0"/>
    <x v="0"/>
    <x v="0"/>
    <d v="2014-12-14T20:21:12"/>
    <x v="0"/>
    <x v="0"/>
    <x v="0"/>
    <x v="5"/>
    <x v="77"/>
    <x v="5"/>
    <x v="2"/>
    <x v="0"/>
    <x v="0"/>
  </r>
  <r>
    <n v="839"/>
    <s v="2350"/>
    <x v="2"/>
    <x v="0"/>
    <x v="17"/>
    <x v="4"/>
    <x v="0"/>
    <d v="2014-12-13T10:00:00"/>
    <x v="0"/>
    <x v="0"/>
    <x v="0"/>
    <x v="5"/>
    <x v="77"/>
    <x v="5"/>
    <x v="2"/>
    <x v="0"/>
    <x v="0"/>
  </r>
  <r>
    <n v="1080"/>
    <s v="2350"/>
    <x v="3"/>
    <x v="0"/>
    <x v="17"/>
    <x v="4"/>
    <x v="0"/>
    <d v="2014-12-13T10:00:00"/>
    <x v="0"/>
    <x v="0"/>
    <x v="0"/>
    <x v="5"/>
    <x v="77"/>
    <x v="5"/>
    <x v="2"/>
    <x v="0"/>
    <x v="0"/>
  </r>
  <r>
    <n v="1177"/>
    <s v="2350"/>
    <x v="4"/>
    <x v="0"/>
    <x v="17"/>
    <x v="4"/>
    <x v="0"/>
    <d v="2014-12-13T10:00:00"/>
    <x v="0"/>
    <x v="0"/>
    <x v="0"/>
    <x v="5"/>
    <x v="77"/>
    <x v="5"/>
    <x v="2"/>
    <x v="0"/>
    <x v="0"/>
  </r>
  <r>
    <n v="323"/>
    <s v="2465"/>
    <x v="0"/>
    <x v="0"/>
    <x v="0"/>
    <x v="0"/>
    <x v="0"/>
    <d v="2014-12-14T20:21:12"/>
    <x v="0"/>
    <x v="0"/>
    <x v="0"/>
    <x v="6"/>
    <x v="78"/>
    <x v="6"/>
    <x v="2"/>
    <x v="0"/>
    <x v="0"/>
  </r>
  <r>
    <n v="668"/>
    <s v="2465"/>
    <x v="1"/>
    <x v="0"/>
    <x v="0"/>
    <x v="0"/>
    <x v="0"/>
    <d v="2014-12-14T20:21:12"/>
    <x v="0"/>
    <x v="0"/>
    <x v="0"/>
    <x v="6"/>
    <x v="78"/>
    <x v="6"/>
    <x v="2"/>
    <x v="0"/>
    <x v="0"/>
  </r>
  <r>
    <n v="861"/>
    <s v="2465"/>
    <x v="2"/>
    <x v="0"/>
    <x v="5"/>
    <x v="2"/>
    <x v="0"/>
    <d v="2014-12-13T10:00:00"/>
    <x v="0"/>
    <x v="0"/>
    <x v="0"/>
    <x v="6"/>
    <x v="78"/>
    <x v="6"/>
    <x v="2"/>
    <x v="0"/>
    <x v="0"/>
  </r>
  <r>
    <n v="1102"/>
    <s v="2465"/>
    <x v="3"/>
    <x v="12"/>
    <x v="22"/>
    <x v="20"/>
    <x v="0"/>
    <d v="2014-12-13T10:00:00"/>
    <x v="0"/>
    <x v="0"/>
    <x v="0"/>
    <x v="6"/>
    <x v="78"/>
    <x v="6"/>
    <x v="2"/>
    <x v="0"/>
    <x v="0"/>
  </r>
  <r>
    <n v="1178"/>
    <s v="2465"/>
    <x v="4"/>
    <x v="12"/>
    <x v="22"/>
    <x v="20"/>
    <x v="0"/>
    <d v="2014-12-13T10:00:00"/>
    <x v="0"/>
    <x v="0"/>
    <x v="0"/>
    <x v="6"/>
    <x v="78"/>
    <x v="6"/>
    <x v="2"/>
    <x v="0"/>
    <x v="0"/>
  </r>
  <r>
    <n v="324"/>
    <s v="2470"/>
    <x v="0"/>
    <x v="0"/>
    <x v="0"/>
    <x v="0"/>
    <x v="0"/>
    <d v="2014-12-14T20:21:12"/>
    <x v="0"/>
    <x v="0"/>
    <x v="0"/>
    <x v="6"/>
    <x v="79"/>
    <x v="6"/>
    <x v="2"/>
    <x v="0"/>
    <x v="0"/>
  </r>
  <r>
    <n v="669"/>
    <s v="2470"/>
    <x v="1"/>
    <x v="0"/>
    <x v="0"/>
    <x v="0"/>
    <x v="0"/>
    <d v="2014-12-14T20:21:12"/>
    <x v="0"/>
    <x v="0"/>
    <x v="0"/>
    <x v="6"/>
    <x v="79"/>
    <x v="6"/>
    <x v="2"/>
    <x v="0"/>
    <x v="0"/>
  </r>
  <r>
    <n v="862"/>
    <s v="2470"/>
    <x v="2"/>
    <x v="0"/>
    <x v="16"/>
    <x v="20"/>
    <x v="0"/>
    <d v="2014-12-13T10:00:00"/>
    <x v="0"/>
    <x v="0"/>
    <x v="0"/>
    <x v="6"/>
    <x v="79"/>
    <x v="6"/>
    <x v="2"/>
    <x v="0"/>
    <x v="0"/>
  </r>
  <r>
    <n v="1103"/>
    <s v="2470"/>
    <x v="3"/>
    <x v="13"/>
    <x v="22"/>
    <x v="20"/>
    <x v="0"/>
    <d v="2014-12-13T10:00:00"/>
    <x v="0"/>
    <x v="0"/>
    <x v="0"/>
    <x v="6"/>
    <x v="79"/>
    <x v="6"/>
    <x v="2"/>
    <x v="0"/>
    <x v="0"/>
  </r>
  <r>
    <n v="1179"/>
    <s v="2470"/>
    <x v="4"/>
    <x v="13"/>
    <x v="22"/>
    <x v="20"/>
    <x v="0"/>
    <d v="2014-12-13T10:00:00"/>
    <x v="0"/>
    <x v="0"/>
    <x v="0"/>
    <x v="6"/>
    <x v="79"/>
    <x v="6"/>
    <x v="2"/>
    <x v="0"/>
    <x v="0"/>
  </r>
  <r>
    <n v="325"/>
    <s v="2475"/>
    <x v="0"/>
    <x v="0"/>
    <x v="0"/>
    <x v="0"/>
    <x v="0"/>
    <d v="2014-12-14T20:21:12"/>
    <x v="0"/>
    <x v="0"/>
    <x v="0"/>
    <x v="6"/>
    <x v="80"/>
    <x v="6"/>
    <x v="2"/>
    <x v="0"/>
    <x v="0"/>
  </r>
  <r>
    <n v="670"/>
    <s v="2475"/>
    <x v="1"/>
    <x v="0"/>
    <x v="0"/>
    <x v="0"/>
    <x v="0"/>
    <d v="2014-12-14T20:21:12"/>
    <x v="0"/>
    <x v="0"/>
    <x v="0"/>
    <x v="6"/>
    <x v="80"/>
    <x v="6"/>
    <x v="2"/>
    <x v="0"/>
    <x v="0"/>
  </r>
  <r>
    <n v="863"/>
    <s v="2475"/>
    <x v="2"/>
    <x v="0"/>
    <x v="16"/>
    <x v="20"/>
    <x v="0"/>
    <d v="2014-12-13T10:00:00"/>
    <x v="0"/>
    <x v="0"/>
    <x v="0"/>
    <x v="6"/>
    <x v="80"/>
    <x v="6"/>
    <x v="2"/>
    <x v="0"/>
    <x v="0"/>
  </r>
  <r>
    <n v="1104"/>
    <s v="2475"/>
    <x v="3"/>
    <x v="12"/>
    <x v="22"/>
    <x v="20"/>
    <x v="0"/>
    <d v="2014-12-13T10:00:00"/>
    <x v="0"/>
    <x v="0"/>
    <x v="0"/>
    <x v="6"/>
    <x v="80"/>
    <x v="6"/>
    <x v="2"/>
    <x v="0"/>
    <x v="0"/>
  </r>
  <r>
    <n v="1180"/>
    <s v="2475"/>
    <x v="4"/>
    <x v="12"/>
    <x v="22"/>
    <x v="20"/>
    <x v="0"/>
    <d v="2014-12-13T10:00:00"/>
    <x v="0"/>
    <x v="0"/>
    <x v="0"/>
    <x v="6"/>
    <x v="80"/>
    <x v="6"/>
    <x v="2"/>
    <x v="0"/>
    <x v="0"/>
  </r>
  <r>
    <n v="326"/>
    <s v="2480"/>
    <x v="0"/>
    <x v="0"/>
    <x v="0"/>
    <x v="0"/>
    <x v="0"/>
    <d v="2014-12-14T20:21:12"/>
    <x v="0"/>
    <x v="0"/>
    <x v="0"/>
    <x v="6"/>
    <x v="81"/>
    <x v="6"/>
    <x v="2"/>
    <x v="0"/>
    <x v="0"/>
  </r>
  <r>
    <n v="671"/>
    <s v="2480"/>
    <x v="1"/>
    <x v="0"/>
    <x v="0"/>
    <x v="0"/>
    <x v="0"/>
    <d v="2014-12-14T20:21:12"/>
    <x v="0"/>
    <x v="0"/>
    <x v="0"/>
    <x v="6"/>
    <x v="81"/>
    <x v="6"/>
    <x v="2"/>
    <x v="0"/>
    <x v="0"/>
  </r>
  <r>
    <n v="864"/>
    <s v="2480"/>
    <x v="2"/>
    <x v="0"/>
    <x v="4"/>
    <x v="20"/>
    <x v="0"/>
    <d v="2014-12-13T10:00:00"/>
    <x v="0"/>
    <x v="0"/>
    <x v="0"/>
    <x v="6"/>
    <x v="81"/>
    <x v="6"/>
    <x v="2"/>
    <x v="0"/>
    <x v="0"/>
  </r>
  <r>
    <n v="1105"/>
    <s v="2480"/>
    <x v="3"/>
    <x v="14"/>
    <x v="22"/>
    <x v="20"/>
    <x v="0"/>
    <d v="2014-12-13T10:00:00"/>
    <x v="0"/>
    <x v="0"/>
    <x v="0"/>
    <x v="6"/>
    <x v="81"/>
    <x v="6"/>
    <x v="2"/>
    <x v="0"/>
    <x v="0"/>
  </r>
  <r>
    <n v="1181"/>
    <s v="2480"/>
    <x v="4"/>
    <x v="14"/>
    <x v="22"/>
    <x v="20"/>
    <x v="0"/>
    <d v="2014-12-13T10:00:00"/>
    <x v="0"/>
    <x v="0"/>
    <x v="0"/>
    <x v="6"/>
    <x v="81"/>
    <x v="6"/>
    <x v="2"/>
    <x v="0"/>
    <x v="0"/>
  </r>
  <r>
    <n v="327"/>
    <s v="2485"/>
    <x v="0"/>
    <x v="0"/>
    <x v="0"/>
    <x v="0"/>
    <x v="0"/>
    <d v="2014-12-14T20:21:12"/>
    <x v="0"/>
    <x v="0"/>
    <x v="0"/>
    <x v="6"/>
    <x v="82"/>
    <x v="6"/>
    <x v="2"/>
    <x v="0"/>
    <x v="0"/>
  </r>
  <r>
    <n v="672"/>
    <s v="2485"/>
    <x v="1"/>
    <x v="0"/>
    <x v="0"/>
    <x v="0"/>
    <x v="0"/>
    <d v="2014-12-14T20:21:12"/>
    <x v="0"/>
    <x v="0"/>
    <x v="0"/>
    <x v="6"/>
    <x v="82"/>
    <x v="6"/>
    <x v="2"/>
    <x v="0"/>
    <x v="0"/>
  </r>
  <r>
    <n v="865"/>
    <s v="2485"/>
    <x v="2"/>
    <x v="0"/>
    <x v="16"/>
    <x v="20"/>
    <x v="0"/>
    <d v="2014-12-13T10:00:00"/>
    <x v="0"/>
    <x v="0"/>
    <x v="0"/>
    <x v="6"/>
    <x v="82"/>
    <x v="6"/>
    <x v="2"/>
    <x v="0"/>
    <x v="0"/>
  </r>
  <r>
    <n v="1106"/>
    <s v="2485"/>
    <x v="3"/>
    <x v="12"/>
    <x v="22"/>
    <x v="20"/>
    <x v="0"/>
    <d v="2014-12-13T10:00:00"/>
    <x v="0"/>
    <x v="0"/>
    <x v="0"/>
    <x v="6"/>
    <x v="82"/>
    <x v="6"/>
    <x v="2"/>
    <x v="0"/>
    <x v="0"/>
  </r>
  <r>
    <n v="1182"/>
    <s v="2485"/>
    <x v="4"/>
    <x v="12"/>
    <x v="22"/>
    <x v="20"/>
    <x v="0"/>
    <d v="2014-12-13T10:00:00"/>
    <x v="0"/>
    <x v="0"/>
    <x v="0"/>
    <x v="6"/>
    <x v="82"/>
    <x v="6"/>
    <x v="2"/>
    <x v="0"/>
    <x v="0"/>
  </r>
  <r>
    <n v="328"/>
    <s v="2490"/>
    <x v="0"/>
    <x v="0"/>
    <x v="0"/>
    <x v="0"/>
    <x v="0"/>
    <d v="2014-12-14T20:21:12"/>
    <x v="0"/>
    <x v="0"/>
    <x v="0"/>
    <x v="6"/>
    <x v="83"/>
    <x v="6"/>
    <x v="2"/>
    <x v="0"/>
    <x v="0"/>
  </r>
  <r>
    <n v="673"/>
    <s v="2490"/>
    <x v="1"/>
    <x v="0"/>
    <x v="0"/>
    <x v="0"/>
    <x v="0"/>
    <d v="2014-12-14T20:21:12"/>
    <x v="0"/>
    <x v="0"/>
    <x v="0"/>
    <x v="6"/>
    <x v="83"/>
    <x v="6"/>
    <x v="2"/>
    <x v="0"/>
    <x v="0"/>
  </r>
  <r>
    <n v="866"/>
    <s v="2490"/>
    <x v="2"/>
    <x v="0"/>
    <x v="4"/>
    <x v="20"/>
    <x v="0"/>
    <d v="2014-12-13T10:00:00"/>
    <x v="0"/>
    <x v="0"/>
    <x v="0"/>
    <x v="6"/>
    <x v="83"/>
    <x v="6"/>
    <x v="2"/>
    <x v="0"/>
    <x v="0"/>
  </r>
  <r>
    <n v="1107"/>
    <s v="2490"/>
    <x v="3"/>
    <x v="15"/>
    <x v="22"/>
    <x v="20"/>
    <x v="0"/>
    <d v="2014-12-13T10:00:00"/>
    <x v="0"/>
    <x v="0"/>
    <x v="0"/>
    <x v="6"/>
    <x v="83"/>
    <x v="6"/>
    <x v="2"/>
    <x v="0"/>
    <x v="0"/>
  </r>
  <r>
    <n v="1183"/>
    <s v="2490"/>
    <x v="4"/>
    <x v="15"/>
    <x v="22"/>
    <x v="20"/>
    <x v="0"/>
    <d v="2014-12-13T10:00:00"/>
    <x v="0"/>
    <x v="0"/>
    <x v="0"/>
    <x v="6"/>
    <x v="83"/>
    <x v="6"/>
    <x v="2"/>
    <x v="0"/>
    <x v="0"/>
  </r>
  <r>
    <n v="329"/>
    <s v="2495"/>
    <x v="0"/>
    <x v="0"/>
    <x v="0"/>
    <x v="0"/>
    <x v="0"/>
    <d v="2014-12-14T20:21:12"/>
    <x v="0"/>
    <x v="0"/>
    <x v="0"/>
    <x v="6"/>
    <x v="84"/>
    <x v="6"/>
    <x v="2"/>
    <x v="0"/>
    <x v="0"/>
  </r>
  <r>
    <n v="674"/>
    <s v="2495"/>
    <x v="1"/>
    <x v="0"/>
    <x v="0"/>
    <x v="0"/>
    <x v="0"/>
    <d v="2014-12-14T20:21:12"/>
    <x v="0"/>
    <x v="0"/>
    <x v="0"/>
    <x v="6"/>
    <x v="84"/>
    <x v="6"/>
    <x v="2"/>
    <x v="0"/>
    <x v="0"/>
  </r>
  <r>
    <n v="867"/>
    <s v="2495"/>
    <x v="2"/>
    <x v="0"/>
    <x v="16"/>
    <x v="20"/>
    <x v="0"/>
    <d v="2014-12-13T10:00:00"/>
    <x v="0"/>
    <x v="0"/>
    <x v="0"/>
    <x v="6"/>
    <x v="84"/>
    <x v="6"/>
    <x v="2"/>
    <x v="0"/>
    <x v="0"/>
  </r>
  <r>
    <n v="1108"/>
    <s v="2495"/>
    <x v="3"/>
    <x v="16"/>
    <x v="23"/>
    <x v="20"/>
    <x v="0"/>
    <d v="2014-12-13T10:00:00"/>
    <x v="0"/>
    <x v="0"/>
    <x v="0"/>
    <x v="6"/>
    <x v="84"/>
    <x v="6"/>
    <x v="2"/>
    <x v="0"/>
    <x v="0"/>
  </r>
  <r>
    <n v="1184"/>
    <s v="2495"/>
    <x v="4"/>
    <x v="16"/>
    <x v="23"/>
    <x v="20"/>
    <x v="0"/>
    <d v="2014-12-13T10:00:00"/>
    <x v="0"/>
    <x v="0"/>
    <x v="0"/>
    <x v="6"/>
    <x v="84"/>
    <x v="6"/>
    <x v="2"/>
    <x v="0"/>
    <x v="0"/>
  </r>
  <r>
    <n v="330"/>
    <s v="2500"/>
    <x v="0"/>
    <x v="0"/>
    <x v="0"/>
    <x v="0"/>
    <x v="0"/>
    <d v="2014-12-14T20:21:12"/>
    <x v="0"/>
    <x v="0"/>
    <x v="0"/>
    <x v="6"/>
    <x v="85"/>
    <x v="6"/>
    <x v="2"/>
    <x v="0"/>
    <x v="0"/>
  </r>
  <r>
    <n v="675"/>
    <s v="2500"/>
    <x v="1"/>
    <x v="0"/>
    <x v="0"/>
    <x v="0"/>
    <x v="0"/>
    <d v="2014-12-14T20:21:12"/>
    <x v="0"/>
    <x v="0"/>
    <x v="0"/>
    <x v="6"/>
    <x v="85"/>
    <x v="6"/>
    <x v="2"/>
    <x v="0"/>
    <x v="0"/>
  </r>
  <r>
    <n v="868"/>
    <s v="2500"/>
    <x v="2"/>
    <x v="0"/>
    <x v="16"/>
    <x v="20"/>
    <x v="0"/>
    <d v="2014-12-13T10:00:00"/>
    <x v="0"/>
    <x v="0"/>
    <x v="0"/>
    <x v="6"/>
    <x v="85"/>
    <x v="6"/>
    <x v="2"/>
    <x v="0"/>
    <x v="0"/>
  </r>
  <r>
    <n v="1109"/>
    <s v="2500"/>
    <x v="3"/>
    <x v="12"/>
    <x v="22"/>
    <x v="20"/>
    <x v="0"/>
    <d v="2014-12-13T10:00:00"/>
    <x v="0"/>
    <x v="0"/>
    <x v="0"/>
    <x v="6"/>
    <x v="85"/>
    <x v="6"/>
    <x v="2"/>
    <x v="0"/>
    <x v="0"/>
  </r>
  <r>
    <n v="1185"/>
    <s v="2500"/>
    <x v="4"/>
    <x v="12"/>
    <x v="22"/>
    <x v="20"/>
    <x v="0"/>
    <d v="2014-12-13T10:00:00"/>
    <x v="0"/>
    <x v="0"/>
    <x v="0"/>
    <x v="6"/>
    <x v="85"/>
    <x v="6"/>
    <x v="2"/>
    <x v="0"/>
    <x v="0"/>
  </r>
  <r>
    <n v="331"/>
    <s v="2505"/>
    <x v="0"/>
    <x v="0"/>
    <x v="0"/>
    <x v="0"/>
    <x v="0"/>
    <d v="2014-12-14T20:21:12"/>
    <x v="0"/>
    <x v="0"/>
    <x v="0"/>
    <x v="6"/>
    <x v="86"/>
    <x v="6"/>
    <x v="2"/>
    <x v="0"/>
    <x v="0"/>
  </r>
  <r>
    <n v="676"/>
    <s v="2505"/>
    <x v="1"/>
    <x v="0"/>
    <x v="0"/>
    <x v="0"/>
    <x v="0"/>
    <d v="2014-12-14T20:21:12"/>
    <x v="0"/>
    <x v="0"/>
    <x v="0"/>
    <x v="6"/>
    <x v="86"/>
    <x v="6"/>
    <x v="2"/>
    <x v="0"/>
    <x v="0"/>
  </r>
  <r>
    <n v="869"/>
    <s v="2505"/>
    <x v="2"/>
    <x v="2"/>
    <x v="5"/>
    <x v="2"/>
    <x v="0"/>
    <d v="2014-12-13T10:00:00"/>
    <x v="0"/>
    <x v="0"/>
    <x v="0"/>
    <x v="6"/>
    <x v="86"/>
    <x v="6"/>
    <x v="2"/>
    <x v="0"/>
    <x v="0"/>
  </r>
  <r>
    <n v="1110"/>
    <s v="2505"/>
    <x v="3"/>
    <x v="12"/>
    <x v="22"/>
    <x v="20"/>
    <x v="0"/>
    <d v="2014-12-13T10:00:00"/>
    <x v="0"/>
    <x v="0"/>
    <x v="0"/>
    <x v="6"/>
    <x v="86"/>
    <x v="6"/>
    <x v="2"/>
    <x v="0"/>
    <x v="0"/>
  </r>
  <r>
    <n v="1186"/>
    <s v="2505"/>
    <x v="4"/>
    <x v="12"/>
    <x v="22"/>
    <x v="20"/>
    <x v="0"/>
    <d v="2014-12-13T10:00:00"/>
    <x v="0"/>
    <x v="0"/>
    <x v="0"/>
    <x v="6"/>
    <x v="86"/>
    <x v="6"/>
    <x v="2"/>
    <x v="0"/>
    <x v="0"/>
  </r>
  <r>
    <n v="332"/>
    <s v="2510"/>
    <x v="0"/>
    <x v="0"/>
    <x v="0"/>
    <x v="0"/>
    <x v="0"/>
    <d v="2014-12-14T20:21:12"/>
    <x v="0"/>
    <x v="0"/>
    <x v="0"/>
    <x v="6"/>
    <x v="87"/>
    <x v="6"/>
    <x v="2"/>
    <x v="0"/>
    <x v="0"/>
  </r>
  <r>
    <n v="677"/>
    <s v="2510"/>
    <x v="1"/>
    <x v="0"/>
    <x v="0"/>
    <x v="0"/>
    <x v="0"/>
    <d v="2014-12-14T20:21:12"/>
    <x v="0"/>
    <x v="0"/>
    <x v="0"/>
    <x v="6"/>
    <x v="87"/>
    <x v="6"/>
    <x v="2"/>
    <x v="0"/>
    <x v="0"/>
  </r>
  <r>
    <n v="870"/>
    <s v="2510"/>
    <x v="2"/>
    <x v="0"/>
    <x v="4"/>
    <x v="20"/>
    <x v="0"/>
    <d v="2014-12-13T10:00:00"/>
    <x v="0"/>
    <x v="0"/>
    <x v="0"/>
    <x v="6"/>
    <x v="87"/>
    <x v="6"/>
    <x v="2"/>
    <x v="0"/>
    <x v="0"/>
  </r>
  <r>
    <n v="1111"/>
    <s v="2510"/>
    <x v="3"/>
    <x v="12"/>
    <x v="22"/>
    <x v="20"/>
    <x v="0"/>
    <d v="2014-12-13T10:00:00"/>
    <x v="0"/>
    <x v="0"/>
    <x v="0"/>
    <x v="6"/>
    <x v="87"/>
    <x v="6"/>
    <x v="2"/>
    <x v="0"/>
    <x v="0"/>
  </r>
  <r>
    <n v="1187"/>
    <s v="2510"/>
    <x v="4"/>
    <x v="12"/>
    <x v="22"/>
    <x v="20"/>
    <x v="0"/>
    <d v="2014-12-13T10:00:00"/>
    <x v="0"/>
    <x v="0"/>
    <x v="0"/>
    <x v="6"/>
    <x v="87"/>
    <x v="6"/>
    <x v="2"/>
    <x v="0"/>
    <x v="0"/>
  </r>
  <r>
    <n v="110"/>
    <s v="1421"/>
    <x v="0"/>
    <x v="0"/>
    <x v="0"/>
    <x v="0"/>
    <x v="0"/>
    <d v="2014-12-14T20:21:12"/>
    <x v="0"/>
    <x v="0"/>
    <x v="0"/>
    <x v="7"/>
    <x v="88"/>
    <x v="7"/>
    <x v="2"/>
    <x v="0"/>
    <x v="0"/>
  </r>
  <r>
    <n v="455"/>
    <s v="1421"/>
    <x v="1"/>
    <x v="0"/>
    <x v="0"/>
    <x v="0"/>
    <x v="0"/>
    <d v="2014-12-14T20:21:12"/>
    <x v="0"/>
    <x v="0"/>
    <x v="0"/>
    <x v="7"/>
    <x v="88"/>
    <x v="7"/>
    <x v="2"/>
    <x v="0"/>
    <x v="0"/>
  </r>
  <r>
    <n v="764"/>
    <s v="1421"/>
    <x v="2"/>
    <x v="2"/>
    <x v="7"/>
    <x v="6"/>
    <x v="0"/>
    <d v="2014-12-13T10:00:00"/>
    <x v="0"/>
    <x v="0"/>
    <x v="0"/>
    <x v="7"/>
    <x v="88"/>
    <x v="7"/>
    <x v="2"/>
    <x v="0"/>
    <x v="0"/>
  </r>
  <r>
    <n v="984"/>
    <s v="1421"/>
    <x v="3"/>
    <x v="2"/>
    <x v="7"/>
    <x v="6"/>
    <x v="0"/>
    <d v="2014-12-13T10:00:00"/>
    <x v="0"/>
    <x v="0"/>
    <x v="0"/>
    <x v="7"/>
    <x v="88"/>
    <x v="7"/>
    <x v="2"/>
    <x v="0"/>
    <x v="0"/>
  </r>
  <r>
    <n v="1188"/>
    <s v="1421"/>
    <x v="4"/>
    <x v="2"/>
    <x v="7"/>
    <x v="6"/>
    <x v="0"/>
    <d v="2014-12-13T10:00:00"/>
    <x v="0"/>
    <x v="0"/>
    <x v="0"/>
    <x v="7"/>
    <x v="88"/>
    <x v="7"/>
    <x v="2"/>
    <x v="0"/>
    <x v="0"/>
  </r>
  <r>
    <n v="302"/>
    <s v="2355"/>
    <x v="0"/>
    <x v="0"/>
    <x v="0"/>
    <x v="0"/>
    <x v="0"/>
    <d v="2014-12-14T20:21:12"/>
    <x v="0"/>
    <x v="0"/>
    <x v="0"/>
    <x v="7"/>
    <x v="89"/>
    <x v="7"/>
    <x v="2"/>
    <x v="0"/>
    <x v="0"/>
  </r>
  <r>
    <n v="647"/>
    <s v="2355"/>
    <x v="1"/>
    <x v="0"/>
    <x v="0"/>
    <x v="0"/>
    <x v="0"/>
    <d v="2014-12-14T20:21:12"/>
    <x v="0"/>
    <x v="0"/>
    <x v="0"/>
    <x v="7"/>
    <x v="89"/>
    <x v="7"/>
    <x v="2"/>
    <x v="0"/>
    <x v="0"/>
  </r>
  <r>
    <n v="840"/>
    <s v="2355"/>
    <x v="2"/>
    <x v="2"/>
    <x v="16"/>
    <x v="4"/>
    <x v="0"/>
    <d v="2014-12-13T10:00:00"/>
    <x v="0"/>
    <x v="0"/>
    <x v="0"/>
    <x v="7"/>
    <x v="89"/>
    <x v="7"/>
    <x v="2"/>
    <x v="0"/>
    <x v="0"/>
  </r>
  <r>
    <n v="1081"/>
    <s v="2355"/>
    <x v="3"/>
    <x v="2"/>
    <x v="16"/>
    <x v="4"/>
    <x v="0"/>
    <d v="2014-12-13T10:00:00"/>
    <x v="0"/>
    <x v="0"/>
    <x v="0"/>
    <x v="7"/>
    <x v="89"/>
    <x v="7"/>
    <x v="2"/>
    <x v="0"/>
    <x v="0"/>
  </r>
  <r>
    <n v="1189"/>
    <s v="2355"/>
    <x v="4"/>
    <x v="2"/>
    <x v="16"/>
    <x v="4"/>
    <x v="0"/>
    <d v="2014-12-13T10:00:00"/>
    <x v="0"/>
    <x v="0"/>
    <x v="0"/>
    <x v="7"/>
    <x v="89"/>
    <x v="7"/>
    <x v="2"/>
    <x v="0"/>
    <x v="0"/>
  </r>
  <r>
    <n v="303"/>
    <s v="2360"/>
    <x v="0"/>
    <x v="0"/>
    <x v="0"/>
    <x v="0"/>
    <x v="0"/>
    <d v="2014-12-14T20:21:12"/>
    <x v="0"/>
    <x v="0"/>
    <x v="0"/>
    <x v="7"/>
    <x v="90"/>
    <x v="7"/>
    <x v="2"/>
    <x v="0"/>
    <x v="0"/>
  </r>
  <r>
    <n v="648"/>
    <s v="2360"/>
    <x v="1"/>
    <x v="0"/>
    <x v="0"/>
    <x v="0"/>
    <x v="0"/>
    <d v="2014-12-14T20:21:12"/>
    <x v="0"/>
    <x v="0"/>
    <x v="0"/>
    <x v="7"/>
    <x v="90"/>
    <x v="7"/>
    <x v="2"/>
    <x v="0"/>
    <x v="0"/>
  </r>
  <r>
    <n v="841"/>
    <s v="2360"/>
    <x v="2"/>
    <x v="2"/>
    <x v="16"/>
    <x v="4"/>
    <x v="0"/>
    <d v="2014-12-13T10:00:00"/>
    <x v="0"/>
    <x v="0"/>
    <x v="0"/>
    <x v="7"/>
    <x v="90"/>
    <x v="7"/>
    <x v="2"/>
    <x v="0"/>
    <x v="0"/>
  </r>
  <r>
    <n v="1082"/>
    <s v="2360"/>
    <x v="3"/>
    <x v="2"/>
    <x v="16"/>
    <x v="4"/>
    <x v="0"/>
    <d v="2014-12-13T10:00:00"/>
    <x v="0"/>
    <x v="0"/>
    <x v="0"/>
    <x v="7"/>
    <x v="90"/>
    <x v="7"/>
    <x v="2"/>
    <x v="0"/>
    <x v="0"/>
  </r>
  <r>
    <n v="1190"/>
    <s v="2360"/>
    <x v="4"/>
    <x v="2"/>
    <x v="16"/>
    <x v="4"/>
    <x v="0"/>
    <d v="2014-12-13T10:00:00"/>
    <x v="0"/>
    <x v="0"/>
    <x v="0"/>
    <x v="7"/>
    <x v="90"/>
    <x v="7"/>
    <x v="2"/>
    <x v="0"/>
    <x v="0"/>
  </r>
  <r>
    <n v="304"/>
    <s v="2365"/>
    <x v="0"/>
    <x v="0"/>
    <x v="0"/>
    <x v="0"/>
    <x v="0"/>
    <d v="2014-12-14T20:21:12"/>
    <x v="0"/>
    <x v="0"/>
    <x v="0"/>
    <x v="7"/>
    <x v="91"/>
    <x v="7"/>
    <x v="2"/>
    <x v="0"/>
    <x v="0"/>
  </r>
  <r>
    <n v="649"/>
    <s v="2365"/>
    <x v="1"/>
    <x v="0"/>
    <x v="0"/>
    <x v="0"/>
    <x v="0"/>
    <d v="2014-12-14T20:21:12"/>
    <x v="0"/>
    <x v="0"/>
    <x v="0"/>
    <x v="7"/>
    <x v="91"/>
    <x v="7"/>
    <x v="2"/>
    <x v="0"/>
    <x v="0"/>
  </r>
  <r>
    <n v="842"/>
    <s v="2365"/>
    <x v="2"/>
    <x v="7"/>
    <x v="7"/>
    <x v="6"/>
    <x v="0"/>
    <d v="2014-12-13T10:00:00"/>
    <x v="0"/>
    <x v="0"/>
    <x v="0"/>
    <x v="7"/>
    <x v="91"/>
    <x v="7"/>
    <x v="2"/>
    <x v="0"/>
    <x v="0"/>
  </r>
  <r>
    <n v="1083"/>
    <s v="2365"/>
    <x v="3"/>
    <x v="7"/>
    <x v="7"/>
    <x v="6"/>
    <x v="0"/>
    <d v="2014-12-13T10:00:00"/>
    <x v="0"/>
    <x v="0"/>
    <x v="0"/>
    <x v="7"/>
    <x v="91"/>
    <x v="7"/>
    <x v="2"/>
    <x v="0"/>
    <x v="0"/>
  </r>
  <r>
    <n v="1191"/>
    <s v="2365"/>
    <x v="4"/>
    <x v="7"/>
    <x v="7"/>
    <x v="6"/>
    <x v="0"/>
    <d v="2014-12-13T10:00:00"/>
    <x v="0"/>
    <x v="0"/>
    <x v="0"/>
    <x v="7"/>
    <x v="91"/>
    <x v="7"/>
    <x v="2"/>
    <x v="0"/>
    <x v="0"/>
  </r>
  <r>
    <n v="305"/>
    <s v="2370"/>
    <x v="0"/>
    <x v="0"/>
    <x v="0"/>
    <x v="0"/>
    <x v="0"/>
    <d v="2014-12-14T20:21:12"/>
    <x v="0"/>
    <x v="0"/>
    <x v="0"/>
    <x v="7"/>
    <x v="92"/>
    <x v="7"/>
    <x v="2"/>
    <x v="0"/>
    <x v="0"/>
  </r>
  <r>
    <n v="650"/>
    <s v="2370"/>
    <x v="1"/>
    <x v="0"/>
    <x v="0"/>
    <x v="0"/>
    <x v="0"/>
    <d v="2014-12-14T20:21:12"/>
    <x v="0"/>
    <x v="0"/>
    <x v="0"/>
    <x v="7"/>
    <x v="92"/>
    <x v="7"/>
    <x v="2"/>
    <x v="0"/>
    <x v="0"/>
  </r>
  <r>
    <n v="843"/>
    <s v="2370"/>
    <x v="2"/>
    <x v="2"/>
    <x v="16"/>
    <x v="6"/>
    <x v="0"/>
    <d v="2014-12-13T10:00:00"/>
    <x v="0"/>
    <x v="0"/>
    <x v="0"/>
    <x v="7"/>
    <x v="92"/>
    <x v="7"/>
    <x v="2"/>
    <x v="0"/>
    <x v="0"/>
  </r>
  <r>
    <n v="1084"/>
    <s v="2370"/>
    <x v="3"/>
    <x v="2"/>
    <x v="16"/>
    <x v="6"/>
    <x v="0"/>
    <d v="2014-12-13T10:00:00"/>
    <x v="0"/>
    <x v="0"/>
    <x v="0"/>
    <x v="7"/>
    <x v="92"/>
    <x v="7"/>
    <x v="2"/>
    <x v="0"/>
    <x v="0"/>
  </r>
  <r>
    <n v="1192"/>
    <s v="2370"/>
    <x v="4"/>
    <x v="2"/>
    <x v="16"/>
    <x v="6"/>
    <x v="0"/>
    <d v="2014-12-13T10:00:00"/>
    <x v="0"/>
    <x v="0"/>
    <x v="0"/>
    <x v="7"/>
    <x v="92"/>
    <x v="7"/>
    <x v="2"/>
    <x v="0"/>
    <x v="0"/>
  </r>
  <r>
    <n v="306"/>
    <s v="2375"/>
    <x v="0"/>
    <x v="0"/>
    <x v="0"/>
    <x v="0"/>
    <x v="0"/>
    <d v="2014-12-14T20:21:12"/>
    <x v="0"/>
    <x v="0"/>
    <x v="0"/>
    <x v="7"/>
    <x v="93"/>
    <x v="7"/>
    <x v="2"/>
    <x v="0"/>
    <x v="0"/>
  </r>
  <r>
    <n v="651"/>
    <s v="2375"/>
    <x v="1"/>
    <x v="0"/>
    <x v="0"/>
    <x v="0"/>
    <x v="0"/>
    <d v="2014-12-14T20:21:12"/>
    <x v="0"/>
    <x v="0"/>
    <x v="0"/>
    <x v="7"/>
    <x v="93"/>
    <x v="7"/>
    <x v="2"/>
    <x v="0"/>
    <x v="0"/>
  </r>
  <r>
    <n v="844"/>
    <s v="2375"/>
    <x v="2"/>
    <x v="2"/>
    <x v="7"/>
    <x v="6"/>
    <x v="0"/>
    <d v="2014-12-13T10:00:00"/>
    <x v="0"/>
    <x v="0"/>
    <x v="0"/>
    <x v="7"/>
    <x v="93"/>
    <x v="7"/>
    <x v="2"/>
    <x v="0"/>
    <x v="0"/>
  </r>
  <r>
    <n v="1085"/>
    <s v="2375"/>
    <x v="3"/>
    <x v="2"/>
    <x v="7"/>
    <x v="6"/>
    <x v="0"/>
    <d v="2014-12-13T10:00:00"/>
    <x v="0"/>
    <x v="0"/>
    <x v="0"/>
    <x v="7"/>
    <x v="93"/>
    <x v="7"/>
    <x v="2"/>
    <x v="0"/>
    <x v="0"/>
  </r>
  <r>
    <n v="1193"/>
    <s v="2375"/>
    <x v="4"/>
    <x v="2"/>
    <x v="7"/>
    <x v="6"/>
    <x v="0"/>
    <d v="2014-12-13T10:00:00"/>
    <x v="0"/>
    <x v="0"/>
    <x v="0"/>
    <x v="7"/>
    <x v="93"/>
    <x v="7"/>
    <x v="2"/>
    <x v="0"/>
    <x v="0"/>
  </r>
  <r>
    <n v="307"/>
    <s v="2380"/>
    <x v="0"/>
    <x v="0"/>
    <x v="0"/>
    <x v="0"/>
    <x v="0"/>
    <d v="2014-12-14T20:21:12"/>
    <x v="0"/>
    <x v="0"/>
    <x v="0"/>
    <x v="7"/>
    <x v="64"/>
    <x v="7"/>
    <x v="2"/>
    <x v="0"/>
    <x v="0"/>
  </r>
  <r>
    <n v="652"/>
    <s v="2380"/>
    <x v="1"/>
    <x v="0"/>
    <x v="0"/>
    <x v="0"/>
    <x v="0"/>
    <d v="2014-12-14T20:21:12"/>
    <x v="0"/>
    <x v="0"/>
    <x v="0"/>
    <x v="7"/>
    <x v="64"/>
    <x v="7"/>
    <x v="2"/>
    <x v="0"/>
    <x v="0"/>
  </r>
  <r>
    <n v="845"/>
    <s v="2380"/>
    <x v="2"/>
    <x v="2"/>
    <x v="7"/>
    <x v="6"/>
    <x v="0"/>
    <d v="2014-12-13T10:00:00"/>
    <x v="0"/>
    <x v="0"/>
    <x v="0"/>
    <x v="7"/>
    <x v="64"/>
    <x v="7"/>
    <x v="2"/>
    <x v="0"/>
    <x v="0"/>
  </r>
  <r>
    <n v="1086"/>
    <s v="2380"/>
    <x v="3"/>
    <x v="2"/>
    <x v="7"/>
    <x v="6"/>
    <x v="0"/>
    <d v="2014-12-13T10:00:00"/>
    <x v="0"/>
    <x v="0"/>
    <x v="0"/>
    <x v="7"/>
    <x v="64"/>
    <x v="7"/>
    <x v="2"/>
    <x v="0"/>
    <x v="0"/>
  </r>
  <r>
    <n v="1194"/>
    <s v="2380"/>
    <x v="4"/>
    <x v="2"/>
    <x v="7"/>
    <x v="6"/>
    <x v="0"/>
    <d v="2014-12-13T10:00:00"/>
    <x v="0"/>
    <x v="0"/>
    <x v="0"/>
    <x v="7"/>
    <x v="64"/>
    <x v="7"/>
    <x v="2"/>
    <x v="0"/>
    <x v="0"/>
  </r>
  <r>
    <n v="308"/>
    <s v="2385"/>
    <x v="0"/>
    <x v="0"/>
    <x v="0"/>
    <x v="0"/>
    <x v="0"/>
    <d v="2014-12-14T20:21:12"/>
    <x v="0"/>
    <x v="0"/>
    <x v="0"/>
    <x v="7"/>
    <x v="94"/>
    <x v="7"/>
    <x v="2"/>
    <x v="0"/>
    <x v="0"/>
  </r>
  <r>
    <n v="653"/>
    <s v="2385"/>
    <x v="1"/>
    <x v="0"/>
    <x v="0"/>
    <x v="0"/>
    <x v="0"/>
    <d v="2014-12-14T20:21:12"/>
    <x v="0"/>
    <x v="0"/>
    <x v="0"/>
    <x v="7"/>
    <x v="94"/>
    <x v="7"/>
    <x v="2"/>
    <x v="0"/>
    <x v="0"/>
  </r>
  <r>
    <n v="846"/>
    <s v="2385"/>
    <x v="2"/>
    <x v="7"/>
    <x v="7"/>
    <x v="6"/>
    <x v="0"/>
    <d v="2014-12-13T10:00:00"/>
    <x v="0"/>
    <x v="0"/>
    <x v="0"/>
    <x v="7"/>
    <x v="94"/>
    <x v="7"/>
    <x v="2"/>
    <x v="0"/>
    <x v="0"/>
  </r>
  <r>
    <n v="1087"/>
    <s v="2385"/>
    <x v="3"/>
    <x v="7"/>
    <x v="7"/>
    <x v="6"/>
    <x v="0"/>
    <d v="2014-12-13T10:00:00"/>
    <x v="0"/>
    <x v="0"/>
    <x v="0"/>
    <x v="7"/>
    <x v="94"/>
    <x v="7"/>
    <x v="2"/>
    <x v="0"/>
    <x v="0"/>
  </r>
  <r>
    <n v="1195"/>
    <s v="2385"/>
    <x v="4"/>
    <x v="7"/>
    <x v="7"/>
    <x v="6"/>
    <x v="0"/>
    <d v="2014-12-13T10:00:00"/>
    <x v="0"/>
    <x v="0"/>
    <x v="0"/>
    <x v="7"/>
    <x v="94"/>
    <x v="7"/>
    <x v="2"/>
    <x v="0"/>
    <x v="0"/>
  </r>
  <r>
    <n v="309"/>
    <s v="2390"/>
    <x v="0"/>
    <x v="0"/>
    <x v="0"/>
    <x v="0"/>
    <x v="0"/>
    <d v="2014-12-14T20:21:12"/>
    <x v="0"/>
    <x v="0"/>
    <x v="0"/>
    <x v="7"/>
    <x v="95"/>
    <x v="7"/>
    <x v="2"/>
    <x v="0"/>
    <x v="0"/>
  </r>
  <r>
    <n v="654"/>
    <s v="2390"/>
    <x v="1"/>
    <x v="0"/>
    <x v="0"/>
    <x v="0"/>
    <x v="0"/>
    <d v="2014-12-14T20:21:12"/>
    <x v="0"/>
    <x v="0"/>
    <x v="0"/>
    <x v="7"/>
    <x v="95"/>
    <x v="7"/>
    <x v="2"/>
    <x v="0"/>
    <x v="0"/>
  </r>
  <r>
    <n v="847"/>
    <s v="2390"/>
    <x v="2"/>
    <x v="2"/>
    <x v="5"/>
    <x v="6"/>
    <x v="0"/>
    <d v="2014-12-13T10:00:00"/>
    <x v="0"/>
    <x v="0"/>
    <x v="0"/>
    <x v="7"/>
    <x v="95"/>
    <x v="7"/>
    <x v="2"/>
    <x v="0"/>
    <x v="0"/>
  </r>
  <r>
    <n v="1088"/>
    <s v="2390"/>
    <x v="3"/>
    <x v="2"/>
    <x v="5"/>
    <x v="6"/>
    <x v="0"/>
    <d v="2014-12-13T10:00:00"/>
    <x v="0"/>
    <x v="0"/>
    <x v="0"/>
    <x v="7"/>
    <x v="95"/>
    <x v="7"/>
    <x v="2"/>
    <x v="0"/>
    <x v="0"/>
  </r>
  <r>
    <n v="1196"/>
    <s v="2390"/>
    <x v="4"/>
    <x v="2"/>
    <x v="5"/>
    <x v="6"/>
    <x v="0"/>
    <d v="2014-12-13T10:00:00"/>
    <x v="0"/>
    <x v="0"/>
    <x v="0"/>
    <x v="7"/>
    <x v="95"/>
    <x v="7"/>
    <x v="2"/>
    <x v="0"/>
    <x v="0"/>
  </r>
  <r>
    <n v="310"/>
    <s v="2395"/>
    <x v="0"/>
    <x v="0"/>
    <x v="0"/>
    <x v="0"/>
    <x v="0"/>
    <d v="2014-12-14T20:21:12"/>
    <x v="0"/>
    <x v="0"/>
    <x v="0"/>
    <x v="7"/>
    <x v="96"/>
    <x v="7"/>
    <x v="2"/>
    <x v="0"/>
    <x v="0"/>
  </r>
  <r>
    <n v="655"/>
    <s v="2395"/>
    <x v="1"/>
    <x v="0"/>
    <x v="0"/>
    <x v="0"/>
    <x v="0"/>
    <d v="2014-12-14T20:21:12"/>
    <x v="0"/>
    <x v="0"/>
    <x v="0"/>
    <x v="7"/>
    <x v="96"/>
    <x v="7"/>
    <x v="2"/>
    <x v="0"/>
    <x v="0"/>
  </r>
  <r>
    <n v="848"/>
    <s v="2395"/>
    <x v="2"/>
    <x v="2"/>
    <x v="7"/>
    <x v="6"/>
    <x v="0"/>
    <d v="2014-12-13T10:00:00"/>
    <x v="0"/>
    <x v="0"/>
    <x v="0"/>
    <x v="7"/>
    <x v="96"/>
    <x v="7"/>
    <x v="2"/>
    <x v="0"/>
    <x v="0"/>
  </r>
  <r>
    <n v="1089"/>
    <s v="2395"/>
    <x v="3"/>
    <x v="2"/>
    <x v="7"/>
    <x v="6"/>
    <x v="0"/>
    <d v="2014-12-13T10:00:00"/>
    <x v="0"/>
    <x v="0"/>
    <x v="0"/>
    <x v="7"/>
    <x v="96"/>
    <x v="7"/>
    <x v="2"/>
    <x v="0"/>
    <x v="0"/>
  </r>
  <r>
    <n v="1197"/>
    <s v="2395"/>
    <x v="4"/>
    <x v="2"/>
    <x v="7"/>
    <x v="6"/>
    <x v="0"/>
    <d v="2014-12-13T10:00:00"/>
    <x v="0"/>
    <x v="0"/>
    <x v="0"/>
    <x v="7"/>
    <x v="96"/>
    <x v="7"/>
    <x v="2"/>
    <x v="0"/>
    <x v="0"/>
  </r>
  <r>
    <n v="311"/>
    <s v="2400"/>
    <x v="0"/>
    <x v="0"/>
    <x v="0"/>
    <x v="0"/>
    <x v="0"/>
    <d v="2014-12-14T20:21:12"/>
    <x v="0"/>
    <x v="0"/>
    <x v="0"/>
    <x v="7"/>
    <x v="49"/>
    <x v="7"/>
    <x v="2"/>
    <x v="0"/>
    <x v="0"/>
  </r>
  <r>
    <n v="656"/>
    <s v="2400"/>
    <x v="1"/>
    <x v="0"/>
    <x v="0"/>
    <x v="0"/>
    <x v="0"/>
    <d v="2014-12-14T20:21:12"/>
    <x v="0"/>
    <x v="0"/>
    <x v="0"/>
    <x v="7"/>
    <x v="49"/>
    <x v="7"/>
    <x v="2"/>
    <x v="0"/>
    <x v="0"/>
  </r>
  <r>
    <n v="849"/>
    <s v="2400"/>
    <x v="2"/>
    <x v="2"/>
    <x v="7"/>
    <x v="6"/>
    <x v="0"/>
    <d v="2014-12-13T10:00:00"/>
    <x v="0"/>
    <x v="0"/>
    <x v="0"/>
    <x v="7"/>
    <x v="49"/>
    <x v="7"/>
    <x v="2"/>
    <x v="0"/>
    <x v="0"/>
  </r>
  <r>
    <n v="1090"/>
    <s v="2400"/>
    <x v="3"/>
    <x v="2"/>
    <x v="7"/>
    <x v="6"/>
    <x v="0"/>
    <d v="2014-12-13T10:00:00"/>
    <x v="0"/>
    <x v="0"/>
    <x v="0"/>
    <x v="7"/>
    <x v="49"/>
    <x v="7"/>
    <x v="2"/>
    <x v="0"/>
    <x v="0"/>
  </r>
  <r>
    <n v="1198"/>
    <s v="2400"/>
    <x v="4"/>
    <x v="2"/>
    <x v="7"/>
    <x v="6"/>
    <x v="0"/>
    <d v="2014-12-13T10:00:00"/>
    <x v="0"/>
    <x v="0"/>
    <x v="0"/>
    <x v="7"/>
    <x v="49"/>
    <x v="7"/>
    <x v="2"/>
    <x v="0"/>
    <x v="0"/>
  </r>
  <r>
    <n v="312"/>
    <s v="2405"/>
    <x v="0"/>
    <x v="0"/>
    <x v="0"/>
    <x v="0"/>
    <x v="0"/>
    <d v="2014-12-14T20:21:12"/>
    <x v="0"/>
    <x v="0"/>
    <x v="0"/>
    <x v="7"/>
    <x v="97"/>
    <x v="7"/>
    <x v="2"/>
    <x v="0"/>
    <x v="0"/>
  </r>
  <r>
    <n v="657"/>
    <s v="2405"/>
    <x v="1"/>
    <x v="0"/>
    <x v="0"/>
    <x v="0"/>
    <x v="0"/>
    <d v="2014-12-14T20:21:12"/>
    <x v="0"/>
    <x v="0"/>
    <x v="0"/>
    <x v="7"/>
    <x v="97"/>
    <x v="7"/>
    <x v="2"/>
    <x v="0"/>
    <x v="0"/>
  </r>
  <r>
    <n v="850"/>
    <s v="2405"/>
    <x v="2"/>
    <x v="7"/>
    <x v="7"/>
    <x v="6"/>
    <x v="0"/>
    <d v="2014-12-13T10:00:00"/>
    <x v="0"/>
    <x v="0"/>
    <x v="0"/>
    <x v="7"/>
    <x v="97"/>
    <x v="7"/>
    <x v="2"/>
    <x v="0"/>
    <x v="0"/>
  </r>
  <r>
    <n v="1091"/>
    <s v="2405"/>
    <x v="3"/>
    <x v="7"/>
    <x v="7"/>
    <x v="6"/>
    <x v="0"/>
    <d v="2014-12-13T10:00:00"/>
    <x v="0"/>
    <x v="0"/>
    <x v="0"/>
    <x v="7"/>
    <x v="97"/>
    <x v="7"/>
    <x v="2"/>
    <x v="0"/>
    <x v="0"/>
  </r>
  <r>
    <n v="1199"/>
    <s v="2405"/>
    <x v="4"/>
    <x v="7"/>
    <x v="7"/>
    <x v="6"/>
    <x v="0"/>
    <d v="2014-12-13T10:00:00"/>
    <x v="0"/>
    <x v="0"/>
    <x v="0"/>
    <x v="7"/>
    <x v="97"/>
    <x v="7"/>
    <x v="2"/>
    <x v="0"/>
    <x v="0"/>
  </r>
  <r>
    <n v="313"/>
    <s v="2410"/>
    <x v="0"/>
    <x v="0"/>
    <x v="0"/>
    <x v="0"/>
    <x v="0"/>
    <d v="2014-12-14T20:21:12"/>
    <x v="0"/>
    <x v="0"/>
    <x v="0"/>
    <x v="7"/>
    <x v="98"/>
    <x v="7"/>
    <x v="2"/>
    <x v="0"/>
    <x v="0"/>
  </r>
  <r>
    <n v="658"/>
    <s v="2410"/>
    <x v="1"/>
    <x v="0"/>
    <x v="0"/>
    <x v="0"/>
    <x v="0"/>
    <d v="2014-12-14T20:21:12"/>
    <x v="0"/>
    <x v="0"/>
    <x v="0"/>
    <x v="7"/>
    <x v="98"/>
    <x v="7"/>
    <x v="2"/>
    <x v="0"/>
    <x v="0"/>
  </r>
  <r>
    <n v="851"/>
    <s v="2410"/>
    <x v="2"/>
    <x v="7"/>
    <x v="7"/>
    <x v="6"/>
    <x v="0"/>
    <d v="2014-12-13T10:00:00"/>
    <x v="0"/>
    <x v="0"/>
    <x v="0"/>
    <x v="7"/>
    <x v="98"/>
    <x v="7"/>
    <x v="2"/>
    <x v="0"/>
    <x v="0"/>
  </r>
  <r>
    <n v="1092"/>
    <s v="2410"/>
    <x v="3"/>
    <x v="7"/>
    <x v="7"/>
    <x v="6"/>
    <x v="0"/>
    <d v="2014-12-13T10:00:00"/>
    <x v="0"/>
    <x v="0"/>
    <x v="0"/>
    <x v="7"/>
    <x v="98"/>
    <x v="7"/>
    <x v="2"/>
    <x v="0"/>
    <x v="0"/>
  </r>
  <r>
    <n v="1200"/>
    <s v="2410"/>
    <x v="4"/>
    <x v="7"/>
    <x v="7"/>
    <x v="6"/>
    <x v="0"/>
    <d v="2014-12-13T10:00:00"/>
    <x v="0"/>
    <x v="0"/>
    <x v="0"/>
    <x v="7"/>
    <x v="98"/>
    <x v="7"/>
    <x v="2"/>
    <x v="0"/>
    <x v="0"/>
  </r>
  <r>
    <n v="314"/>
    <s v="2420"/>
    <x v="0"/>
    <x v="0"/>
    <x v="0"/>
    <x v="0"/>
    <x v="0"/>
    <d v="2014-12-14T20:21:12"/>
    <x v="0"/>
    <x v="0"/>
    <x v="0"/>
    <x v="7"/>
    <x v="99"/>
    <x v="7"/>
    <x v="2"/>
    <x v="0"/>
    <x v="0"/>
  </r>
  <r>
    <n v="659"/>
    <s v="2420"/>
    <x v="1"/>
    <x v="0"/>
    <x v="0"/>
    <x v="0"/>
    <x v="0"/>
    <d v="2014-12-14T20:21:12"/>
    <x v="0"/>
    <x v="0"/>
    <x v="0"/>
    <x v="7"/>
    <x v="99"/>
    <x v="7"/>
    <x v="2"/>
    <x v="0"/>
    <x v="0"/>
  </r>
  <r>
    <n v="852"/>
    <s v="2420"/>
    <x v="2"/>
    <x v="2"/>
    <x v="7"/>
    <x v="6"/>
    <x v="0"/>
    <d v="2014-12-13T10:00:00"/>
    <x v="0"/>
    <x v="0"/>
    <x v="0"/>
    <x v="7"/>
    <x v="99"/>
    <x v="7"/>
    <x v="2"/>
    <x v="0"/>
    <x v="0"/>
  </r>
  <r>
    <n v="1093"/>
    <s v="2420"/>
    <x v="3"/>
    <x v="2"/>
    <x v="7"/>
    <x v="6"/>
    <x v="0"/>
    <d v="2014-12-13T10:00:00"/>
    <x v="0"/>
    <x v="0"/>
    <x v="0"/>
    <x v="7"/>
    <x v="99"/>
    <x v="7"/>
    <x v="2"/>
    <x v="0"/>
    <x v="0"/>
  </r>
  <r>
    <n v="1201"/>
    <s v="2420"/>
    <x v="4"/>
    <x v="2"/>
    <x v="7"/>
    <x v="6"/>
    <x v="0"/>
    <d v="2014-12-13T10:00:00"/>
    <x v="0"/>
    <x v="0"/>
    <x v="0"/>
    <x v="7"/>
    <x v="99"/>
    <x v="7"/>
    <x v="2"/>
    <x v="0"/>
    <x v="0"/>
  </r>
  <r>
    <n v="315"/>
    <s v="2425"/>
    <x v="0"/>
    <x v="0"/>
    <x v="0"/>
    <x v="0"/>
    <x v="0"/>
    <d v="2014-12-14T20:21:12"/>
    <x v="0"/>
    <x v="0"/>
    <x v="0"/>
    <x v="7"/>
    <x v="100"/>
    <x v="7"/>
    <x v="2"/>
    <x v="0"/>
    <x v="0"/>
  </r>
  <r>
    <n v="660"/>
    <s v="2425"/>
    <x v="1"/>
    <x v="0"/>
    <x v="0"/>
    <x v="0"/>
    <x v="0"/>
    <d v="2014-12-14T20:21:12"/>
    <x v="0"/>
    <x v="0"/>
    <x v="0"/>
    <x v="7"/>
    <x v="100"/>
    <x v="7"/>
    <x v="2"/>
    <x v="0"/>
    <x v="0"/>
  </r>
  <r>
    <n v="853"/>
    <s v="2425"/>
    <x v="2"/>
    <x v="2"/>
    <x v="7"/>
    <x v="6"/>
    <x v="0"/>
    <d v="2014-12-13T10:00:00"/>
    <x v="0"/>
    <x v="0"/>
    <x v="0"/>
    <x v="7"/>
    <x v="100"/>
    <x v="7"/>
    <x v="2"/>
    <x v="0"/>
    <x v="0"/>
  </r>
  <r>
    <n v="1094"/>
    <s v="2425"/>
    <x v="3"/>
    <x v="2"/>
    <x v="7"/>
    <x v="6"/>
    <x v="0"/>
    <d v="2014-12-13T10:00:00"/>
    <x v="0"/>
    <x v="0"/>
    <x v="0"/>
    <x v="7"/>
    <x v="100"/>
    <x v="7"/>
    <x v="2"/>
    <x v="0"/>
    <x v="0"/>
  </r>
  <r>
    <n v="1202"/>
    <s v="2425"/>
    <x v="4"/>
    <x v="2"/>
    <x v="7"/>
    <x v="6"/>
    <x v="0"/>
    <d v="2014-12-13T10:00:00"/>
    <x v="0"/>
    <x v="0"/>
    <x v="0"/>
    <x v="7"/>
    <x v="100"/>
    <x v="7"/>
    <x v="2"/>
    <x v="0"/>
    <x v="0"/>
  </r>
  <r>
    <n v="316"/>
    <s v="2430"/>
    <x v="0"/>
    <x v="0"/>
    <x v="0"/>
    <x v="0"/>
    <x v="0"/>
    <d v="2014-12-14T20:21:12"/>
    <x v="0"/>
    <x v="0"/>
    <x v="0"/>
    <x v="7"/>
    <x v="101"/>
    <x v="7"/>
    <x v="2"/>
    <x v="0"/>
    <x v="0"/>
  </r>
  <r>
    <n v="661"/>
    <s v="2430"/>
    <x v="1"/>
    <x v="0"/>
    <x v="0"/>
    <x v="0"/>
    <x v="0"/>
    <d v="2014-12-14T20:21:12"/>
    <x v="0"/>
    <x v="0"/>
    <x v="0"/>
    <x v="7"/>
    <x v="101"/>
    <x v="7"/>
    <x v="2"/>
    <x v="0"/>
    <x v="0"/>
  </r>
  <r>
    <n v="854"/>
    <s v="2430"/>
    <x v="2"/>
    <x v="2"/>
    <x v="7"/>
    <x v="6"/>
    <x v="0"/>
    <d v="2014-12-13T10:00:00"/>
    <x v="0"/>
    <x v="0"/>
    <x v="0"/>
    <x v="7"/>
    <x v="101"/>
    <x v="7"/>
    <x v="2"/>
    <x v="0"/>
    <x v="0"/>
  </r>
  <r>
    <n v="1095"/>
    <s v="2430"/>
    <x v="3"/>
    <x v="2"/>
    <x v="7"/>
    <x v="6"/>
    <x v="0"/>
    <d v="2014-12-13T10:00:00"/>
    <x v="0"/>
    <x v="0"/>
    <x v="0"/>
    <x v="7"/>
    <x v="101"/>
    <x v="7"/>
    <x v="2"/>
    <x v="0"/>
    <x v="0"/>
  </r>
  <r>
    <n v="1203"/>
    <s v="2430"/>
    <x v="4"/>
    <x v="2"/>
    <x v="7"/>
    <x v="6"/>
    <x v="0"/>
    <d v="2014-12-13T10:00:00"/>
    <x v="0"/>
    <x v="0"/>
    <x v="0"/>
    <x v="7"/>
    <x v="101"/>
    <x v="7"/>
    <x v="2"/>
    <x v="0"/>
    <x v="0"/>
  </r>
  <r>
    <n v="317"/>
    <s v="2435"/>
    <x v="0"/>
    <x v="0"/>
    <x v="0"/>
    <x v="0"/>
    <x v="0"/>
    <d v="2014-12-14T20:21:12"/>
    <x v="0"/>
    <x v="0"/>
    <x v="0"/>
    <x v="7"/>
    <x v="102"/>
    <x v="7"/>
    <x v="2"/>
    <x v="0"/>
    <x v="0"/>
  </r>
  <r>
    <n v="662"/>
    <s v="2435"/>
    <x v="1"/>
    <x v="0"/>
    <x v="0"/>
    <x v="0"/>
    <x v="0"/>
    <d v="2014-12-14T20:21:12"/>
    <x v="0"/>
    <x v="0"/>
    <x v="0"/>
    <x v="7"/>
    <x v="102"/>
    <x v="7"/>
    <x v="2"/>
    <x v="0"/>
    <x v="0"/>
  </r>
  <r>
    <n v="855"/>
    <s v="2435"/>
    <x v="2"/>
    <x v="7"/>
    <x v="16"/>
    <x v="6"/>
    <x v="0"/>
    <d v="2014-12-13T10:00:00"/>
    <x v="0"/>
    <x v="0"/>
    <x v="0"/>
    <x v="7"/>
    <x v="102"/>
    <x v="7"/>
    <x v="2"/>
    <x v="0"/>
    <x v="0"/>
  </r>
  <r>
    <n v="1096"/>
    <s v="2435"/>
    <x v="3"/>
    <x v="7"/>
    <x v="16"/>
    <x v="6"/>
    <x v="0"/>
    <d v="2014-12-13T10:00:00"/>
    <x v="0"/>
    <x v="0"/>
    <x v="0"/>
    <x v="7"/>
    <x v="102"/>
    <x v="7"/>
    <x v="2"/>
    <x v="0"/>
    <x v="0"/>
  </r>
  <r>
    <n v="1204"/>
    <s v="2435"/>
    <x v="4"/>
    <x v="7"/>
    <x v="16"/>
    <x v="6"/>
    <x v="0"/>
    <d v="2014-12-13T10:00:00"/>
    <x v="0"/>
    <x v="0"/>
    <x v="0"/>
    <x v="7"/>
    <x v="102"/>
    <x v="7"/>
    <x v="2"/>
    <x v="0"/>
    <x v="0"/>
  </r>
  <r>
    <n v="318"/>
    <s v="2440"/>
    <x v="0"/>
    <x v="0"/>
    <x v="0"/>
    <x v="0"/>
    <x v="0"/>
    <d v="2014-12-14T20:21:12"/>
    <x v="0"/>
    <x v="0"/>
    <x v="0"/>
    <x v="7"/>
    <x v="103"/>
    <x v="7"/>
    <x v="2"/>
    <x v="0"/>
    <x v="0"/>
  </r>
  <r>
    <n v="663"/>
    <s v="2440"/>
    <x v="1"/>
    <x v="0"/>
    <x v="0"/>
    <x v="0"/>
    <x v="0"/>
    <d v="2014-12-14T20:21:12"/>
    <x v="0"/>
    <x v="0"/>
    <x v="0"/>
    <x v="7"/>
    <x v="103"/>
    <x v="7"/>
    <x v="2"/>
    <x v="0"/>
    <x v="0"/>
  </r>
  <r>
    <n v="856"/>
    <s v="2440"/>
    <x v="2"/>
    <x v="7"/>
    <x v="5"/>
    <x v="6"/>
    <x v="0"/>
    <d v="2014-12-13T10:00:00"/>
    <x v="0"/>
    <x v="0"/>
    <x v="0"/>
    <x v="7"/>
    <x v="103"/>
    <x v="7"/>
    <x v="2"/>
    <x v="0"/>
    <x v="0"/>
  </r>
  <r>
    <n v="1097"/>
    <s v="2440"/>
    <x v="3"/>
    <x v="7"/>
    <x v="5"/>
    <x v="6"/>
    <x v="0"/>
    <d v="2014-12-13T10:00:00"/>
    <x v="0"/>
    <x v="0"/>
    <x v="0"/>
    <x v="7"/>
    <x v="103"/>
    <x v="7"/>
    <x v="2"/>
    <x v="0"/>
    <x v="0"/>
  </r>
  <r>
    <n v="1205"/>
    <s v="2440"/>
    <x v="4"/>
    <x v="7"/>
    <x v="5"/>
    <x v="6"/>
    <x v="0"/>
    <d v="2014-12-13T10:00:00"/>
    <x v="0"/>
    <x v="0"/>
    <x v="0"/>
    <x v="7"/>
    <x v="103"/>
    <x v="7"/>
    <x v="2"/>
    <x v="0"/>
    <x v="0"/>
  </r>
  <r>
    <n v="319"/>
    <s v="2445"/>
    <x v="0"/>
    <x v="0"/>
    <x v="0"/>
    <x v="0"/>
    <x v="0"/>
    <d v="2014-12-14T20:21:12"/>
    <x v="0"/>
    <x v="0"/>
    <x v="0"/>
    <x v="7"/>
    <x v="104"/>
    <x v="7"/>
    <x v="2"/>
    <x v="0"/>
    <x v="0"/>
  </r>
  <r>
    <n v="664"/>
    <s v="2445"/>
    <x v="1"/>
    <x v="0"/>
    <x v="0"/>
    <x v="0"/>
    <x v="0"/>
    <d v="2014-12-14T20:21:12"/>
    <x v="0"/>
    <x v="0"/>
    <x v="0"/>
    <x v="7"/>
    <x v="104"/>
    <x v="7"/>
    <x v="2"/>
    <x v="0"/>
    <x v="0"/>
  </r>
  <r>
    <n v="857"/>
    <s v="2445"/>
    <x v="2"/>
    <x v="7"/>
    <x v="7"/>
    <x v="6"/>
    <x v="0"/>
    <d v="2014-12-13T10:00:00"/>
    <x v="0"/>
    <x v="0"/>
    <x v="0"/>
    <x v="7"/>
    <x v="104"/>
    <x v="7"/>
    <x v="2"/>
    <x v="0"/>
    <x v="0"/>
  </r>
  <r>
    <n v="1098"/>
    <s v="2445"/>
    <x v="3"/>
    <x v="7"/>
    <x v="7"/>
    <x v="6"/>
    <x v="0"/>
    <d v="2014-12-13T10:00:00"/>
    <x v="0"/>
    <x v="0"/>
    <x v="0"/>
    <x v="7"/>
    <x v="104"/>
    <x v="7"/>
    <x v="2"/>
    <x v="0"/>
    <x v="0"/>
  </r>
  <r>
    <n v="1206"/>
    <s v="2445"/>
    <x v="4"/>
    <x v="7"/>
    <x v="7"/>
    <x v="6"/>
    <x v="0"/>
    <d v="2014-12-13T10:00:00"/>
    <x v="0"/>
    <x v="0"/>
    <x v="0"/>
    <x v="7"/>
    <x v="104"/>
    <x v="7"/>
    <x v="2"/>
    <x v="0"/>
    <x v="0"/>
  </r>
  <r>
    <n v="320"/>
    <s v="2450"/>
    <x v="0"/>
    <x v="0"/>
    <x v="0"/>
    <x v="0"/>
    <x v="0"/>
    <d v="2014-12-14T20:21:12"/>
    <x v="0"/>
    <x v="0"/>
    <x v="0"/>
    <x v="7"/>
    <x v="105"/>
    <x v="7"/>
    <x v="2"/>
    <x v="0"/>
    <x v="0"/>
  </r>
  <r>
    <n v="665"/>
    <s v="2450"/>
    <x v="1"/>
    <x v="0"/>
    <x v="0"/>
    <x v="0"/>
    <x v="0"/>
    <d v="2014-12-14T20:21:12"/>
    <x v="0"/>
    <x v="0"/>
    <x v="0"/>
    <x v="7"/>
    <x v="105"/>
    <x v="7"/>
    <x v="2"/>
    <x v="0"/>
    <x v="0"/>
  </r>
  <r>
    <n v="858"/>
    <s v="2450"/>
    <x v="2"/>
    <x v="7"/>
    <x v="7"/>
    <x v="6"/>
    <x v="0"/>
    <d v="2014-12-13T10:00:00"/>
    <x v="0"/>
    <x v="0"/>
    <x v="0"/>
    <x v="7"/>
    <x v="105"/>
    <x v="7"/>
    <x v="2"/>
    <x v="0"/>
    <x v="0"/>
  </r>
  <r>
    <n v="1099"/>
    <s v="2450"/>
    <x v="3"/>
    <x v="7"/>
    <x v="7"/>
    <x v="6"/>
    <x v="0"/>
    <d v="2014-12-13T10:00:00"/>
    <x v="0"/>
    <x v="0"/>
    <x v="0"/>
    <x v="7"/>
    <x v="105"/>
    <x v="7"/>
    <x v="2"/>
    <x v="0"/>
    <x v="0"/>
  </r>
  <r>
    <n v="1207"/>
    <s v="2450"/>
    <x v="4"/>
    <x v="7"/>
    <x v="7"/>
    <x v="6"/>
    <x v="0"/>
    <d v="2014-12-13T10:00:00"/>
    <x v="0"/>
    <x v="0"/>
    <x v="0"/>
    <x v="7"/>
    <x v="105"/>
    <x v="7"/>
    <x v="2"/>
    <x v="0"/>
    <x v="0"/>
  </r>
  <r>
    <n v="321"/>
    <s v="2455"/>
    <x v="0"/>
    <x v="0"/>
    <x v="0"/>
    <x v="0"/>
    <x v="0"/>
    <d v="2014-12-14T20:21:12"/>
    <x v="0"/>
    <x v="0"/>
    <x v="0"/>
    <x v="7"/>
    <x v="106"/>
    <x v="7"/>
    <x v="2"/>
    <x v="0"/>
    <x v="0"/>
  </r>
  <r>
    <n v="666"/>
    <s v="2455"/>
    <x v="1"/>
    <x v="0"/>
    <x v="0"/>
    <x v="0"/>
    <x v="0"/>
    <d v="2014-12-14T20:21:12"/>
    <x v="0"/>
    <x v="0"/>
    <x v="0"/>
    <x v="7"/>
    <x v="106"/>
    <x v="7"/>
    <x v="2"/>
    <x v="0"/>
    <x v="0"/>
  </r>
  <r>
    <n v="859"/>
    <s v="2455"/>
    <x v="2"/>
    <x v="7"/>
    <x v="7"/>
    <x v="6"/>
    <x v="0"/>
    <d v="2014-12-13T10:00:00"/>
    <x v="0"/>
    <x v="0"/>
    <x v="0"/>
    <x v="7"/>
    <x v="106"/>
    <x v="7"/>
    <x v="2"/>
    <x v="0"/>
    <x v="0"/>
  </r>
  <r>
    <n v="1100"/>
    <s v="2455"/>
    <x v="3"/>
    <x v="7"/>
    <x v="7"/>
    <x v="6"/>
    <x v="0"/>
    <d v="2014-12-13T10:00:00"/>
    <x v="0"/>
    <x v="0"/>
    <x v="0"/>
    <x v="7"/>
    <x v="106"/>
    <x v="7"/>
    <x v="2"/>
    <x v="0"/>
    <x v="0"/>
  </r>
  <r>
    <n v="1208"/>
    <s v="2455"/>
    <x v="4"/>
    <x v="7"/>
    <x v="7"/>
    <x v="6"/>
    <x v="0"/>
    <d v="2014-12-13T10:00:00"/>
    <x v="0"/>
    <x v="0"/>
    <x v="0"/>
    <x v="7"/>
    <x v="106"/>
    <x v="7"/>
    <x v="2"/>
    <x v="0"/>
    <x v="0"/>
  </r>
  <r>
    <n v="322"/>
    <s v="2460"/>
    <x v="0"/>
    <x v="0"/>
    <x v="0"/>
    <x v="0"/>
    <x v="0"/>
    <d v="2014-12-14T20:21:12"/>
    <x v="0"/>
    <x v="0"/>
    <x v="0"/>
    <x v="7"/>
    <x v="107"/>
    <x v="7"/>
    <x v="2"/>
    <x v="0"/>
    <x v="0"/>
  </r>
  <r>
    <n v="667"/>
    <s v="2460"/>
    <x v="1"/>
    <x v="0"/>
    <x v="0"/>
    <x v="0"/>
    <x v="0"/>
    <d v="2014-12-14T20:21:12"/>
    <x v="0"/>
    <x v="0"/>
    <x v="0"/>
    <x v="7"/>
    <x v="107"/>
    <x v="7"/>
    <x v="2"/>
    <x v="0"/>
    <x v="0"/>
  </r>
  <r>
    <n v="860"/>
    <s v="2460"/>
    <x v="2"/>
    <x v="2"/>
    <x v="7"/>
    <x v="6"/>
    <x v="0"/>
    <d v="2014-12-13T10:00:00"/>
    <x v="0"/>
    <x v="0"/>
    <x v="0"/>
    <x v="7"/>
    <x v="107"/>
    <x v="7"/>
    <x v="2"/>
    <x v="0"/>
    <x v="0"/>
  </r>
  <r>
    <n v="1101"/>
    <s v="2460"/>
    <x v="3"/>
    <x v="2"/>
    <x v="7"/>
    <x v="6"/>
    <x v="0"/>
    <d v="2014-12-13T10:00:00"/>
    <x v="0"/>
    <x v="0"/>
    <x v="0"/>
    <x v="7"/>
    <x v="107"/>
    <x v="7"/>
    <x v="2"/>
    <x v="0"/>
    <x v="0"/>
  </r>
  <r>
    <n v="1209"/>
    <s v="2460"/>
    <x v="4"/>
    <x v="2"/>
    <x v="7"/>
    <x v="6"/>
    <x v="0"/>
    <d v="2014-12-13T10:00:00"/>
    <x v="0"/>
    <x v="0"/>
    <x v="0"/>
    <x v="7"/>
    <x v="107"/>
    <x v="7"/>
    <x v="2"/>
    <x v="0"/>
    <x v="0"/>
  </r>
  <r>
    <n v="225"/>
    <s v="1970"/>
    <x v="0"/>
    <x v="0"/>
    <x v="0"/>
    <x v="0"/>
    <x v="0"/>
    <d v="2014-12-14T20:21:12"/>
    <x v="0"/>
    <x v="0"/>
    <x v="0"/>
    <x v="8"/>
    <x v="108"/>
    <x v="8"/>
    <x v="1"/>
    <x v="0"/>
    <x v="0"/>
  </r>
  <r>
    <n v="570"/>
    <s v="1970"/>
    <x v="1"/>
    <x v="0"/>
    <x v="0"/>
    <x v="0"/>
    <x v="0"/>
    <d v="2014-12-14T20:21:12"/>
    <x v="0"/>
    <x v="0"/>
    <x v="0"/>
    <x v="8"/>
    <x v="108"/>
    <x v="8"/>
    <x v="1"/>
    <x v="0"/>
    <x v="0"/>
  </r>
  <r>
    <n v="226"/>
    <s v="1975"/>
    <x v="0"/>
    <x v="0"/>
    <x v="0"/>
    <x v="0"/>
    <x v="0"/>
    <d v="2014-12-14T20:21:12"/>
    <x v="0"/>
    <x v="0"/>
    <x v="0"/>
    <x v="8"/>
    <x v="109"/>
    <x v="8"/>
    <x v="1"/>
    <x v="0"/>
    <x v="0"/>
  </r>
  <r>
    <n v="571"/>
    <s v="1975"/>
    <x v="1"/>
    <x v="0"/>
    <x v="0"/>
    <x v="0"/>
    <x v="0"/>
    <d v="2014-12-14T20:21:12"/>
    <x v="0"/>
    <x v="0"/>
    <x v="0"/>
    <x v="8"/>
    <x v="109"/>
    <x v="8"/>
    <x v="1"/>
    <x v="0"/>
    <x v="0"/>
  </r>
  <r>
    <n v="227"/>
    <s v="1980"/>
    <x v="0"/>
    <x v="0"/>
    <x v="0"/>
    <x v="0"/>
    <x v="0"/>
    <d v="2014-12-14T20:21:12"/>
    <x v="0"/>
    <x v="0"/>
    <x v="0"/>
    <x v="8"/>
    <x v="110"/>
    <x v="8"/>
    <x v="1"/>
    <x v="0"/>
    <x v="0"/>
  </r>
  <r>
    <n v="572"/>
    <s v="1980"/>
    <x v="1"/>
    <x v="0"/>
    <x v="0"/>
    <x v="0"/>
    <x v="0"/>
    <d v="2014-12-14T20:21:12"/>
    <x v="0"/>
    <x v="0"/>
    <x v="0"/>
    <x v="8"/>
    <x v="110"/>
    <x v="8"/>
    <x v="1"/>
    <x v="0"/>
    <x v="0"/>
  </r>
  <r>
    <n v="806"/>
    <s v="1980"/>
    <x v="2"/>
    <x v="17"/>
    <x v="24"/>
    <x v="21"/>
    <x v="0"/>
    <d v="2014-11-29T14:55:00"/>
    <x v="0"/>
    <x v="3"/>
    <x v="6"/>
    <x v="8"/>
    <x v="110"/>
    <x v="8"/>
    <x v="1"/>
    <x v="1"/>
    <x v="1"/>
  </r>
  <r>
    <n v="228"/>
    <s v="1985"/>
    <x v="0"/>
    <x v="0"/>
    <x v="0"/>
    <x v="0"/>
    <x v="0"/>
    <d v="2014-12-14T20:21:12"/>
    <x v="0"/>
    <x v="0"/>
    <x v="0"/>
    <x v="8"/>
    <x v="111"/>
    <x v="8"/>
    <x v="1"/>
    <x v="0"/>
    <x v="0"/>
  </r>
  <r>
    <n v="573"/>
    <s v="1985"/>
    <x v="1"/>
    <x v="0"/>
    <x v="0"/>
    <x v="0"/>
    <x v="0"/>
    <d v="2014-12-14T20:21:12"/>
    <x v="0"/>
    <x v="0"/>
    <x v="0"/>
    <x v="8"/>
    <x v="111"/>
    <x v="8"/>
    <x v="1"/>
    <x v="0"/>
    <x v="0"/>
  </r>
  <r>
    <n v="229"/>
    <s v="1990"/>
    <x v="0"/>
    <x v="0"/>
    <x v="0"/>
    <x v="0"/>
    <x v="0"/>
    <d v="2014-12-14T20:21:12"/>
    <x v="0"/>
    <x v="0"/>
    <x v="0"/>
    <x v="8"/>
    <x v="51"/>
    <x v="8"/>
    <x v="1"/>
    <x v="0"/>
    <x v="0"/>
  </r>
  <r>
    <n v="574"/>
    <s v="1990"/>
    <x v="1"/>
    <x v="0"/>
    <x v="0"/>
    <x v="0"/>
    <x v="0"/>
    <d v="2014-12-14T20:21:12"/>
    <x v="0"/>
    <x v="0"/>
    <x v="0"/>
    <x v="8"/>
    <x v="51"/>
    <x v="8"/>
    <x v="1"/>
    <x v="0"/>
    <x v="0"/>
  </r>
  <r>
    <n v="230"/>
    <s v="1995"/>
    <x v="0"/>
    <x v="0"/>
    <x v="0"/>
    <x v="0"/>
    <x v="0"/>
    <d v="2014-12-14T20:21:12"/>
    <x v="0"/>
    <x v="0"/>
    <x v="0"/>
    <x v="8"/>
    <x v="112"/>
    <x v="8"/>
    <x v="1"/>
    <x v="0"/>
    <x v="0"/>
  </r>
  <r>
    <n v="575"/>
    <s v="1995"/>
    <x v="1"/>
    <x v="0"/>
    <x v="0"/>
    <x v="0"/>
    <x v="0"/>
    <d v="2014-12-14T20:21:12"/>
    <x v="0"/>
    <x v="0"/>
    <x v="0"/>
    <x v="8"/>
    <x v="112"/>
    <x v="8"/>
    <x v="1"/>
    <x v="0"/>
    <x v="0"/>
  </r>
  <r>
    <n v="231"/>
    <s v="2000"/>
    <x v="0"/>
    <x v="0"/>
    <x v="0"/>
    <x v="0"/>
    <x v="0"/>
    <d v="2014-12-14T20:21:12"/>
    <x v="0"/>
    <x v="0"/>
    <x v="0"/>
    <x v="8"/>
    <x v="113"/>
    <x v="8"/>
    <x v="1"/>
    <x v="0"/>
    <x v="0"/>
  </r>
  <r>
    <n v="576"/>
    <s v="2000"/>
    <x v="1"/>
    <x v="0"/>
    <x v="0"/>
    <x v="0"/>
    <x v="0"/>
    <d v="2014-12-14T20:21:12"/>
    <x v="0"/>
    <x v="0"/>
    <x v="0"/>
    <x v="8"/>
    <x v="113"/>
    <x v="8"/>
    <x v="1"/>
    <x v="0"/>
    <x v="0"/>
  </r>
  <r>
    <n v="232"/>
    <s v="2005"/>
    <x v="0"/>
    <x v="0"/>
    <x v="0"/>
    <x v="0"/>
    <x v="0"/>
    <d v="2014-12-14T20:21:12"/>
    <x v="0"/>
    <x v="0"/>
    <x v="0"/>
    <x v="8"/>
    <x v="114"/>
    <x v="8"/>
    <x v="1"/>
    <x v="0"/>
    <x v="0"/>
  </r>
  <r>
    <n v="577"/>
    <s v="2005"/>
    <x v="1"/>
    <x v="0"/>
    <x v="0"/>
    <x v="0"/>
    <x v="0"/>
    <d v="2014-12-14T20:21:12"/>
    <x v="0"/>
    <x v="0"/>
    <x v="0"/>
    <x v="8"/>
    <x v="114"/>
    <x v="8"/>
    <x v="1"/>
    <x v="0"/>
    <x v="0"/>
  </r>
  <r>
    <n v="233"/>
    <s v="2010"/>
    <x v="0"/>
    <x v="0"/>
    <x v="0"/>
    <x v="0"/>
    <x v="0"/>
    <d v="2014-12-14T20:21:12"/>
    <x v="0"/>
    <x v="0"/>
    <x v="0"/>
    <x v="8"/>
    <x v="115"/>
    <x v="8"/>
    <x v="1"/>
    <x v="0"/>
    <x v="0"/>
  </r>
  <r>
    <n v="578"/>
    <s v="2010"/>
    <x v="1"/>
    <x v="0"/>
    <x v="0"/>
    <x v="0"/>
    <x v="0"/>
    <d v="2014-12-14T20:21:12"/>
    <x v="0"/>
    <x v="0"/>
    <x v="0"/>
    <x v="8"/>
    <x v="115"/>
    <x v="8"/>
    <x v="1"/>
    <x v="0"/>
    <x v="0"/>
  </r>
  <r>
    <n v="234"/>
    <s v="2015"/>
    <x v="0"/>
    <x v="0"/>
    <x v="0"/>
    <x v="0"/>
    <x v="0"/>
    <d v="2014-12-14T20:21:12"/>
    <x v="0"/>
    <x v="0"/>
    <x v="0"/>
    <x v="8"/>
    <x v="116"/>
    <x v="8"/>
    <x v="1"/>
    <x v="0"/>
    <x v="0"/>
  </r>
  <r>
    <n v="579"/>
    <s v="2015"/>
    <x v="1"/>
    <x v="0"/>
    <x v="0"/>
    <x v="0"/>
    <x v="0"/>
    <d v="2014-12-14T20:21:12"/>
    <x v="0"/>
    <x v="0"/>
    <x v="0"/>
    <x v="8"/>
    <x v="116"/>
    <x v="8"/>
    <x v="1"/>
    <x v="0"/>
    <x v="0"/>
  </r>
  <r>
    <n v="235"/>
    <s v="2020"/>
    <x v="0"/>
    <x v="0"/>
    <x v="0"/>
    <x v="0"/>
    <x v="0"/>
    <d v="2014-12-14T20:21:12"/>
    <x v="0"/>
    <x v="0"/>
    <x v="0"/>
    <x v="9"/>
    <x v="117"/>
    <x v="9"/>
    <x v="1"/>
    <x v="0"/>
    <x v="0"/>
  </r>
  <r>
    <n v="580"/>
    <s v="2020"/>
    <x v="1"/>
    <x v="0"/>
    <x v="0"/>
    <x v="0"/>
    <x v="0"/>
    <d v="2014-12-14T20:21:12"/>
    <x v="0"/>
    <x v="0"/>
    <x v="0"/>
    <x v="9"/>
    <x v="117"/>
    <x v="9"/>
    <x v="1"/>
    <x v="0"/>
    <x v="0"/>
  </r>
  <r>
    <n v="1038"/>
    <s v="2020"/>
    <x v="3"/>
    <x v="10"/>
    <x v="25"/>
    <x v="22"/>
    <x v="0"/>
    <d v="2013-04-24T11:34:00"/>
    <x v="0"/>
    <x v="4"/>
    <x v="7"/>
    <x v="9"/>
    <x v="117"/>
    <x v="9"/>
    <x v="1"/>
    <x v="0"/>
    <x v="0"/>
  </r>
  <r>
    <n v="236"/>
    <s v="2025"/>
    <x v="0"/>
    <x v="0"/>
    <x v="0"/>
    <x v="0"/>
    <x v="0"/>
    <d v="2014-12-14T20:21:12"/>
    <x v="0"/>
    <x v="0"/>
    <x v="0"/>
    <x v="9"/>
    <x v="118"/>
    <x v="9"/>
    <x v="1"/>
    <x v="0"/>
    <x v="0"/>
  </r>
  <r>
    <n v="581"/>
    <s v="2025"/>
    <x v="1"/>
    <x v="0"/>
    <x v="0"/>
    <x v="0"/>
    <x v="0"/>
    <d v="2014-12-14T20:21:12"/>
    <x v="0"/>
    <x v="0"/>
    <x v="0"/>
    <x v="9"/>
    <x v="118"/>
    <x v="9"/>
    <x v="1"/>
    <x v="0"/>
    <x v="0"/>
  </r>
  <r>
    <n v="1039"/>
    <s v="2025"/>
    <x v="3"/>
    <x v="18"/>
    <x v="25"/>
    <x v="22"/>
    <x v="0"/>
    <d v="2013-04-24T11:35:00"/>
    <x v="0"/>
    <x v="4"/>
    <x v="7"/>
    <x v="9"/>
    <x v="118"/>
    <x v="9"/>
    <x v="1"/>
    <x v="0"/>
    <x v="0"/>
  </r>
  <r>
    <n v="237"/>
    <s v="2030"/>
    <x v="0"/>
    <x v="0"/>
    <x v="0"/>
    <x v="0"/>
    <x v="0"/>
    <d v="2014-12-14T20:21:12"/>
    <x v="0"/>
    <x v="0"/>
    <x v="0"/>
    <x v="9"/>
    <x v="119"/>
    <x v="9"/>
    <x v="1"/>
    <x v="0"/>
    <x v="0"/>
  </r>
  <r>
    <n v="582"/>
    <s v="2030"/>
    <x v="1"/>
    <x v="0"/>
    <x v="0"/>
    <x v="0"/>
    <x v="0"/>
    <d v="2014-12-14T20:21:12"/>
    <x v="0"/>
    <x v="0"/>
    <x v="0"/>
    <x v="9"/>
    <x v="119"/>
    <x v="9"/>
    <x v="1"/>
    <x v="0"/>
    <x v="0"/>
  </r>
  <r>
    <n v="1040"/>
    <s v="2030"/>
    <x v="3"/>
    <x v="8"/>
    <x v="25"/>
    <x v="7"/>
    <x v="0"/>
    <d v="2013-04-24T11:37:00"/>
    <x v="0"/>
    <x v="4"/>
    <x v="7"/>
    <x v="9"/>
    <x v="119"/>
    <x v="9"/>
    <x v="1"/>
    <x v="0"/>
    <x v="0"/>
  </r>
  <r>
    <n v="238"/>
    <s v="2035"/>
    <x v="0"/>
    <x v="0"/>
    <x v="0"/>
    <x v="0"/>
    <x v="0"/>
    <d v="2014-12-14T20:21:12"/>
    <x v="0"/>
    <x v="0"/>
    <x v="0"/>
    <x v="9"/>
    <x v="120"/>
    <x v="9"/>
    <x v="1"/>
    <x v="0"/>
    <x v="0"/>
  </r>
  <r>
    <n v="583"/>
    <s v="2035"/>
    <x v="1"/>
    <x v="0"/>
    <x v="0"/>
    <x v="0"/>
    <x v="0"/>
    <d v="2014-12-14T20:21:12"/>
    <x v="0"/>
    <x v="0"/>
    <x v="0"/>
    <x v="9"/>
    <x v="120"/>
    <x v="9"/>
    <x v="1"/>
    <x v="0"/>
    <x v="0"/>
  </r>
  <r>
    <n v="1041"/>
    <s v="2035"/>
    <x v="3"/>
    <x v="10"/>
    <x v="25"/>
    <x v="7"/>
    <x v="0"/>
    <d v="2013-04-24T11:37:00"/>
    <x v="0"/>
    <x v="4"/>
    <x v="7"/>
    <x v="9"/>
    <x v="120"/>
    <x v="9"/>
    <x v="1"/>
    <x v="0"/>
    <x v="0"/>
  </r>
  <r>
    <n v="239"/>
    <s v="2040"/>
    <x v="0"/>
    <x v="0"/>
    <x v="0"/>
    <x v="0"/>
    <x v="0"/>
    <d v="2014-12-14T20:21:12"/>
    <x v="0"/>
    <x v="0"/>
    <x v="0"/>
    <x v="9"/>
    <x v="121"/>
    <x v="9"/>
    <x v="1"/>
    <x v="0"/>
    <x v="0"/>
  </r>
  <r>
    <n v="584"/>
    <s v="2040"/>
    <x v="1"/>
    <x v="0"/>
    <x v="0"/>
    <x v="0"/>
    <x v="0"/>
    <d v="2014-12-14T20:21:12"/>
    <x v="0"/>
    <x v="0"/>
    <x v="0"/>
    <x v="9"/>
    <x v="121"/>
    <x v="9"/>
    <x v="1"/>
    <x v="0"/>
    <x v="0"/>
  </r>
  <r>
    <n v="1042"/>
    <s v="2040"/>
    <x v="3"/>
    <x v="10"/>
    <x v="25"/>
    <x v="7"/>
    <x v="0"/>
    <d v="2013-04-24T11:37:00"/>
    <x v="0"/>
    <x v="4"/>
    <x v="7"/>
    <x v="9"/>
    <x v="121"/>
    <x v="9"/>
    <x v="1"/>
    <x v="0"/>
    <x v="0"/>
  </r>
  <r>
    <n v="240"/>
    <s v="2045"/>
    <x v="0"/>
    <x v="0"/>
    <x v="0"/>
    <x v="0"/>
    <x v="0"/>
    <d v="2014-12-14T20:21:12"/>
    <x v="0"/>
    <x v="0"/>
    <x v="0"/>
    <x v="9"/>
    <x v="122"/>
    <x v="9"/>
    <x v="1"/>
    <x v="0"/>
    <x v="0"/>
  </r>
  <r>
    <n v="585"/>
    <s v="2045"/>
    <x v="1"/>
    <x v="0"/>
    <x v="0"/>
    <x v="0"/>
    <x v="0"/>
    <d v="2014-12-14T20:21:12"/>
    <x v="0"/>
    <x v="0"/>
    <x v="0"/>
    <x v="9"/>
    <x v="122"/>
    <x v="9"/>
    <x v="1"/>
    <x v="0"/>
    <x v="0"/>
  </r>
  <r>
    <n v="1043"/>
    <s v="2045"/>
    <x v="3"/>
    <x v="8"/>
    <x v="25"/>
    <x v="10"/>
    <x v="0"/>
    <d v="2013-04-24T11:38:00"/>
    <x v="0"/>
    <x v="4"/>
    <x v="7"/>
    <x v="9"/>
    <x v="122"/>
    <x v="9"/>
    <x v="1"/>
    <x v="0"/>
    <x v="0"/>
  </r>
  <r>
    <n v="241"/>
    <s v="2050"/>
    <x v="0"/>
    <x v="0"/>
    <x v="0"/>
    <x v="0"/>
    <x v="0"/>
    <d v="2014-12-14T20:21:12"/>
    <x v="0"/>
    <x v="0"/>
    <x v="0"/>
    <x v="9"/>
    <x v="123"/>
    <x v="9"/>
    <x v="1"/>
    <x v="0"/>
    <x v="0"/>
  </r>
  <r>
    <n v="586"/>
    <s v="2050"/>
    <x v="1"/>
    <x v="0"/>
    <x v="0"/>
    <x v="0"/>
    <x v="0"/>
    <d v="2014-12-14T20:21:12"/>
    <x v="0"/>
    <x v="0"/>
    <x v="0"/>
    <x v="9"/>
    <x v="123"/>
    <x v="9"/>
    <x v="1"/>
    <x v="0"/>
    <x v="0"/>
  </r>
  <r>
    <n v="1044"/>
    <s v="2050"/>
    <x v="3"/>
    <x v="8"/>
    <x v="25"/>
    <x v="10"/>
    <x v="0"/>
    <d v="2013-04-24T11:39:00"/>
    <x v="0"/>
    <x v="4"/>
    <x v="7"/>
    <x v="9"/>
    <x v="123"/>
    <x v="9"/>
    <x v="1"/>
    <x v="0"/>
    <x v="0"/>
  </r>
  <r>
    <n v="242"/>
    <s v="2055"/>
    <x v="0"/>
    <x v="0"/>
    <x v="0"/>
    <x v="0"/>
    <x v="0"/>
    <d v="2014-12-14T20:21:12"/>
    <x v="0"/>
    <x v="0"/>
    <x v="0"/>
    <x v="9"/>
    <x v="124"/>
    <x v="9"/>
    <x v="1"/>
    <x v="0"/>
    <x v="0"/>
  </r>
  <r>
    <n v="587"/>
    <s v="2055"/>
    <x v="1"/>
    <x v="0"/>
    <x v="0"/>
    <x v="0"/>
    <x v="0"/>
    <d v="2014-12-14T20:21:12"/>
    <x v="0"/>
    <x v="0"/>
    <x v="0"/>
    <x v="9"/>
    <x v="124"/>
    <x v="9"/>
    <x v="1"/>
    <x v="0"/>
    <x v="0"/>
  </r>
  <r>
    <n v="1045"/>
    <s v="2055"/>
    <x v="3"/>
    <x v="8"/>
    <x v="25"/>
    <x v="7"/>
    <x v="0"/>
    <d v="2013-04-24T11:40:00"/>
    <x v="0"/>
    <x v="4"/>
    <x v="7"/>
    <x v="9"/>
    <x v="124"/>
    <x v="9"/>
    <x v="1"/>
    <x v="0"/>
    <x v="0"/>
  </r>
  <r>
    <n v="243"/>
    <s v="2060"/>
    <x v="0"/>
    <x v="0"/>
    <x v="0"/>
    <x v="0"/>
    <x v="0"/>
    <d v="2014-12-14T20:21:12"/>
    <x v="0"/>
    <x v="0"/>
    <x v="0"/>
    <x v="9"/>
    <x v="125"/>
    <x v="9"/>
    <x v="1"/>
    <x v="0"/>
    <x v="0"/>
  </r>
  <r>
    <n v="588"/>
    <s v="2060"/>
    <x v="1"/>
    <x v="0"/>
    <x v="0"/>
    <x v="0"/>
    <x v="0"/>
    <d v="2014-12-14T20:21:12"/>
    <x v="0"/>
    <x v="0"/>
    <x v="0"/>
    <x v="9"/>
    <x v="125"/>
    <x v="9"/>
    <x v="1"/>
    <x v="0"/>
    <x v="0"/>
  </r>
  <r>
    <n v="1046"/>
    <s v="2060"/>
    <x v="3"/>
    <x v="8"/>
    <x v="25"/>
    <x v="22"/>
    <x v="0"/>
    <d v="2013-04-24T11:40:00"/>
    <x v="0"/>
    <x v="4"/>
    <x v="7"/>
    <x v="9"/>
    <x v="125"/>
    <x v="9"/>
    <x v="1"/>
    <x v="0"/>
    <x v="0"/>
  </r>
  <r>
    <n v="172"/>
    <s v="1725"/>
    <x v="0"/>
    <x v="0"/>
    <x v="0"/>
    <x v="0"/>
    <x v="0"/>
    <d v="2014-12-14T20:21:12"/>
    <x v="0"/>
    <x v="0"/>
    <x v="0"/>
    <x v="10"/>
    <x v="126"/>
    <x v="10"/>
    <x v="0"/>
    <x v="0"/>
    <x v="0"/>
  </r>
  <r>
    <n v="517"/>
    <s v="1725"/>
    <x v="1"/>
    <x v="0"/>
    <x v="0"/>
    <x v="0"/>
    <x v="0"/>
    <d v="2014-12-14T20:21:12"/>
    <x v="0"/>
    <x v="0"/>
    <x v="0"/>
    <x v="10"/>
    <x v="126"/>
    <x v="10"/>
    <x v="0"/>
    <x v="0"/>
    <x v="0"/>
  </r>
  <r>
    <n v="775"/>
    <s v="1725"/>
    <x v="2"/>
    <x v="0"/>
    <x v="2"/>
    <x v="0"/>
    <x v="0"/>
    <d v="2014-11-28T21:38:00"/>
    <x v="0"/>
    <x v="5"/>
    <x v="8"/>
    <x v="10"/>
    <x v="126"/>
    <x v="10"/>
    <x v="0"/>
    <x v="0"/>
    <x v="0"/>
  </r>
  <r>
    <n v="1000"/>
    <s v="1725"/>
    <x v="3"/>
    <x v="0"/>
    <x v="2"/>
    <x v="0"/>
    <x v="0"/>
    <d v="2013-04-12T00:46:00"/>
    <x v="0"/>
    <x v="6"/>
    <x v="9"/>
    <x v="10"/>
    <x v="126"/>
    <x v="10"/>
    <x v="0"/>
    <x v="0"/>
    <x v="0"/>
  </r>
  <r>
    <n v="1210"/>
    <s v="1725"/>
    <x v="4"/>
    <x v="0"/>
    <x v="2"/>
    <x v="0"/>
    <x v="0"/>
    <d v="2014-11-28T21:47:00"/>
    <x v="0"/>
    <x v="5"/>
    <x v="8"/>
    <x v="10"/>
    <x v="126"/>
    <x v="10"/>
    <x v="0"/>
    <x v="0"/>
    <x v="0"/>
  </r>
  <r>
    <n v="173"/>
    <s v="1730"/>
    <x v="0"/>
    <x v="0"/>
    <x v="0"/>
    <x v="0"/>
    <x v="0"/>
    <d v="2014-12-14T20:21:12"/>
    <x v="0"/>
    <x v="0"/>
    <x v="0"/>
    <x v="10"/>
    <x v="127"/>
    <x v="10"/>
    <x v="0"/>
    <x v="0"/>
    <x v="0"/>
  </r>
  <r>
    <n v="518"/>
    <s v="1730"/>
    <x v="1"/>
    <x v="0"/>
    <x v="0"/>
    <x v="0"/>
    <x v="0"/>
    <d v="2014-12-14T20:21:12"/>
    <x v="0"/>
    <x v="0"/>
    <x v="0"/>
    <x v="10"/>
    <x v="127"/>
    <x v="10"/>
    <x v="0"/>
    <x v="0"/>
    <x v="0"/>
  </r>
  <r>
    <n v="776"/>
    <s v="1730"/>
    <x v="2"/>
    <x v="0"/>
    <x v="2"/>
    <x v="0"/>
    <x v="0"/>
    <d v="2014-11-28T21:38:00"/>
    <x v="0"/>
    <x v="5"/>
    <x v="8"/>
    <x v="10"/>
    <x v="127"/>
    <x v="10"/>
    <x v="0"/>
    <x v="0"/>
    <x v="0"/>
  </r>
  <r>
    <n v="1211"/>
    <s v="1730"/>
    <x v="4"/>
    <x v="0"/>
    <x v="2"/>
    <x v="0"/>
    <x v="0"/>
    <d v="2014-11-28T21:48:00"/>
    <x v="0"/>
    <x v="5"/>
    <x v="8"/>
    <x v="10"/>
    <x v="127"/>
    <x v="10"/>
    <x v="0"/>
    <x v="0"/>
    <x v="0"/>
  </r>
  <r>
    <n v="174"/>
    <s v="1735"/>
    <x v="0"/>
    <x v="0"/>
    <x v="0"/>
    <x v="0"/>
    <x v="0"/>
    <d v="2014-12-14T20:21:12"/>
    <x v="0"/>
    <x v="0"/>
    <x v="0"/>
    <x v="10"/>
    <x v="128"/>
    <x v="10"/>
    <x v="0"/>
    <x v="0"/>
    <x v="0"/>
  </r>
  <r>
    <n v="519"/>
    <s v="1735"/>
    <x v="1"/>
    <x v="0"/>
    <x v="0"/>
    <x v="0"/>
    <x v="0"/>
    <d v="2014-12-14T20:21:12"/>
    <x v="0"/>
    <x v="0"/>
    <x v="0"/>
    <x v="10"/>
    <x v="128"/>
    <x v="10"/>
    <x v="0"/>
    <x v="0"/>
    <x v="0"/>
  </r>
  <r>
    <n v="777"/>
    <s v="1735"/>
    <x v="2"/>
    <x v="0"/>
    <x v="2"/>
    <x v="0"/>
    <x v="0"/>
    <d v="2014-11-28T21:38:00"/>
    <x v="0"/>
    <x v="5"/>
    <x v="8"/>
    <x v="10"/>
    <x v="128"/>
    <x v="10"/>
    <x v="0"/>
    <x v="0"/>
    <x v="0"/>
  </r>
  <r>
    <n v="175"/>
    <s v="1740"/>
    <x v="0"/>
    <x v="0"/>
    <x v="0"/>
    <x v="0"/>
    <x v="0"/>
    <d v="2014-12-14T20:21:12"/>
    <x v="0"/>
    <x v="0"/>
    <x v="0"/>
    <x v="10"/>
    <x v="129"/>
    <x v="10"/>
    <x v="0"/>
    <x v="0"/>
    <x v="0"/>
  </r>
  <r>
    <n v="520"/>
    <s v="1740"/>
    <x v="1"/>
    <x v="0"/>
    <x v="0"/>
    <x v="0"/>
    <x v="0"/>
    <d v="2014-12-14T20:21:12"/>
    <x v="0"/>
    <x v="0"/>
    <x v="0"/>
    <x v="10"/>
    <x v="129"/>
    <x v="10"/>
    <x v="0"/>
    <x v="0"/>
    <x v="0"/>
  </r>
  <r>
    <n v="778"/>
    <s v="1740"/>
    <x v="2"/>
    <x v="0"/>
    <x v="2"/>
    <x v="0"/>
    <x v="0"/>
    <d v="2014-11-28T21:38:00"/>
    <x v="0"/>
    <x v="5"/>
    <x v="8"/>
    <x v="10"/>
    <x v="129"/>
    <x v="10"/>
    <x v="0"/>
    <x v="0"/>
    <x v="0"/>
  </r>
  <r>
    <n v="1001"/>
    <s v="1740"/>
    <x v="3"/>
    <x v="0"/>
    <x v="2"/>
    <x v="0"/>
    <x v="0"/>
    <d v="2013-04-12T00:48:00"/>
    <x v="0"/>
    <x v="6"/>
    <x v="8"/>
    <x v="10"/>
    <x v="129"/>
    <x v="10"/>
    <x v="0"/>
    <x v="0"/>
    <x v="0"/>
  </r>
  <r>
    <n v="176"/>
    <s v="1745"/>
    <x v="0"/>
    <x v="0"/>
    <x v="0"/>
    <x v="0"/>
    <x v="0"/>
    <d v="2014-12-14T20:21:12"/>
    <x v="0"/>
    <x v="0"/>
    <x v="0"/>
    <x v="10"/>
    <x v="130"/>
    <x v="10"/>
    <x v="0"/>
    <x v="0"/>
    <x v="0"/>
  </r>
  <r>
    <n v="521"/>
    <s v="1745"/>
    <x v="1"/>
    <x v="0"/>
    <x v="0"/>
    <x v="0"/>
    <x v="0"/>
    <d v="2014-12-14T20:21:12"/>
    <x v="0"/>
    <x v="0"/>
    <x v="0"/>
    <x v="10"/>
    <x v="130"/>
    <x v="10"/>
    <x v="0"/>
    <x v="0"/>
    <x v="0"/>
  </r>
  <r>
    <n v="779"/>
    <s v="1745"/>
    <x v="2"/>
    <x v="0"/>
    <x v="2"/>
    <x v="0"/>
    <x v="0"/>
    <d v="2014-11-28T21:39:00"/>
    <x v="0"/>
    <x v="5"/>
    <x v="8"/>
    <x v="10"/>
    <x v="130"/>
    <x v="10"/>
    <x v="0"/>
    <x v="0"/>
    <x v="0"/>
  </r>
  <r>
    <n v="1002"/>
    <s v="1745"/>
    <x v="3"/>
    <x v="0"/>
    <x v="2"/>
    <x v="0"/>
    <x v="0"/>
    <d v="2013-04-12T00:49:00"/>
    <x v="0"/>
    <x v="6"/>
    <x v="8"/>
    <x v="10"/>
    <x v="130"/>
    <x v="10"/>
    <x v="0"/>
    <x v="0"/>
    <x v="0"/>
  </r>
  <r>
    <n v="177"/>
    <s v="1750"/>
    <x v="0"/>
    <x v="0"/>
    <x v="0"/>
    <x v="0"/>
    <x v="0"/>
    <d v="2014-12-14T20:21:12"/>
    <x v="0"/>
    <x v="0"/>
    <x v="0"/>
    <x v="10"/>
    <x v="131"/>
    <x v="10"/>
    <x v="0"/>
    <x v="0"/>
    <x v="0"/>
  </r>
  <r>
    <n v="522"/>
    <s v="1750"/>
    <x v="1"/>
    <x v="0"/>
    <x v="0"/>
    <x v="0"/>
    <x v="0"/>
    <d v="2014-12-14T20:21:12"/>
    <x v="0"/>
    <x v="0"/>
    <x v="0"/>
    <x v="10"/>
    <x v="131"/>
    <x v="10"/>
    <x v="0"/>
    <x v="0"/>
    <x v="0"/>
  </r>
  <r>
    <n v="780"/>
    <s v="1750"/>
    <x v="2"/>
    <x v="0"/>
    <x v="2"/>
    <x v="0"/>
    <x v="0"/>
    <d v="2014-11-28T21:39:00"/>
    <x v="0"/>
    <x v="5"/>
    <x v="8"/>
    <x v="10"/>
    <x v="131"/>
    <x v="10"/>
    <x v="0"/>
    <x v="0"/>
    <x v="0"/>
  </r>
  <r>
    <n v="178"/>
    <s v="1755"/>
    <x v="0"/>
    <x v="0"/>
    <x v="0"/>
    <x v="0"/>
    <x v="0"/>
    <d v="2014-12-14T20:21:12"/>
    <x v="0"/>
    <x v="0"/>
    <x v="0"/>
    <x v="10"/>
    <x v="132"/>
    <x v="10"/>
    <x v="0"/>
    <x v="0"/>
    <x v="0"/>
  </r>
  <r>
    <n v="523"/>
    <s v="1755"/>
    <x v="1"/>
    <x v="0"/>
    <x v="0"/>
    <x v="0"/>
    <x v="0"/>
    <d v="2014-12-14T20:21:12"/>
    <x v="0"/>
    <x v="0"/>
    <x v="0"/>
    <x v="10"/>
    <x v="132"/>
    <x v="10"/>
    <x v="0"/>
    <x v="0"/>
    <x v="0"/>
  </r>
  <r>
    <n v="781"/>
    <s v="1755"/>
    <x v="2"/>
    <x v="0"/>
    <x v="2"/>
    <x v="23"/>
    <x v="0"/>
    <d v="2014-11-28T21:40:00"/>
    <x v="0"/>
    <x v="5"/>
    <x v="8"/>
    <x v="10"/>
    <x v="132"/>
    <x v="10"/>
    <x v="0"/>
    <x v="0"/>
    <x v="0"/>
  </r>
  <r>
    <n v="1003"/>
    <s v="1755"/>
    <x v="3"/>
    <x v="0"/>
    <x v="2"/>
    <x v="23"/>
    <x v="0"/>
    <d v="2013-04-12T00:51:00"/>
    <x v="0"/>
    <x v="6"/>
    <x v="8"/>
    <x v="10"/>
    <x v="132"/>
    <x v="10"/>
    <x v="0"/>
    <x v="0"/>
    <x v="0"/>
  </r>
  <r>
    <n v="179"/>
    <s v="1760"/>
    <x v="0"/>
    <x v="0"/>
    <x v="0"/>
    <x v="0"/>
    <x v="0"/>
    <d v="2014-12-14T20:21:12"/>
    <x v="0"/>
    <x v="0"/>
    <x v="0"/>
    <x v="10"/>
    <x v="133"/>
    <x v="10"/>
    <x v="0"/>
    <x v="0"/>
    <x v="0"/>
  </r>
  <r>
    <n v="524"/>
    <s v="1760"/>
    <x v="1"/>
    <x v="0"/>
    <x v="0"/>
    <x v="0"/>
    <x v="0"/>
    <d v="2014-12-14T20:21:12"/>
    <x v="0"/>
    <x v="0"/>
    <x v="0"/>
    <x v="10"/>
    <x v="133"/>
    <x v="10"/>
    <x v="0"/>
    <x v="0"/>
    <x v="0"/>
  </r>
  <r>
    <n v="782"/>
    <s v="1760"/>
    <x v="2"/>
    <x v="0"/>
    <x v="2"/>
    <x v="0"/>
    <x v="0"/>
    <d v="2014-11-28T21:41:00"/>
    <x v="0"/>
    <x v="5"/>
    <x v="8"/>
    <x v="10"/>
    <x v="133"/>
    <x v="10"/>
    <x v="0"/>
    <x v="0"/>
    <x v="0"/>
  </r>
  <r>
    <n v="1004"/>
    <s v="1760"/>
    <x v="3"/>
    <x v="0"/>
    <x v="2"/>
    <x v="0"/>
    <x v="0"/>
    <d v="2013-04-12T00:51:00"/>
    <x v="0"/>
    <x v="6"/>
    <x v="9"/>
    <x v="10"/>
    <x v="133"/>
    <x v="10"/>
    <x v="0"/>
    <x v="0"/>
    <x v="0"/>
  </r>
  <r>
    <n v="180"/>
    <s v="1765"/>
    <x v="0"/>
    <x v="0"/>
    <x v="0"/>
    <x v="0"/>
    <x v="0"/>
    <d v="2014-12-14T20:21:12"/>
    <x v="0"/>
    <x v="0"/>
    <x v="0"/>
    <x v="10"/>
    <x v="134"/>
    <x v="10"/>
    <x v="0"/>
    <x v="0"/>
    <x v="0"/>
  </r>
  <r>
    <n v="525"/>
    <s v="1765"/>
    <x v="1"/>
    <x v="0"/>
    <x v="0"/>
    <x v="0"/>
    <x v="0"/>
    <d v="2014-12-14T20:21:12"/>
    <x v="0"/>
    <x v="0"/>
    <x v="0"/>
    <x v="10"/>
    <x v="134"/>
    <x v="10"/>
    <x v="0"/>
    <x v="0"/>
    <x v="0"/>
  </r>
  <r>
    <n v="783"/>
    <s v="1765"/>
    <x v="2"/>
    <x v="0"/>
    <x v="2"/>
    <x v="0"/>
    <x v="0"/>
    <d v="2014-11-28T21:41:00"/>
    <x v="0"/>
    <x v="5"/>
    <x v="8"/>
    <x v="10"/>
    <x v="134"/>
    <x v="10"/>
    <x v="0"/>
    <x v="0"/>
    <x v="0"/>
  </r>
  <r>
    <n v="1005"/>
    <s v="1765"/>
    <x v="3"/>
    <x v="0"/>
    <x v="2"/>
    <x v="0"/>
    <x v="0"/>
    <d v="2013-04-12T00:53:00"/>
    <x v="0"/>
    <x v="6"/>
    <x v="8"/>
    <x v="10"/>
    <x v="134"/>
    <x v="10"/>
    <x v="0"/>
    <x v="0"/>
    <x v="0"/>
  </r>
  <r>
    <n v="181"/>
    <s v="1770"/>
    <x v="0"/>
    <x v="0"/>
    <x v="0"/>
    <x v="0"/>
    <x v="0"/>
    <d v="2014-12-14T20:21:12"/>
    <x v="0"/>
    <x v="0"/>
    <x v="0"/>
    <x v="10"/>
    <x v="135"/>
    <x v="10"/>
    <x v="0"/>
    <x v="0"/>
    <x v="0"/>
  </r>
  <r>
    <n v="526"/>
    <s v="1770"/>
    <x v="1"/>
    <x v="0"/>
    <x v="0"/>
    <x v="0"/>
    <x v="0"/>
    <d v="2014-12-14T20:21:12"/>
    <x v="0"/>
    <x v="0"/>
    <x v="0"/>
    <x v="10"/>
    <x v="135"/>
    <x v="10"/>
    <x v="0"/>
    <x v="0"/>
    <x v="0"/>
  </r>
  <r>
    <n v="784"/>
    <s v="1770"/>
    <x v="2"/>
    <x v="0"/>
    <x v="2"/>
    <x v="23"/>
    <x v="0"/>
    <d v="2014-11-28T21:41:00"/>
    <x v="0"/>
    <x v="5"/>
    <x v="8"/>
    <x v="10"/>
    <x v="135"/>
    <x v="10"/>
    <x v="0"/>
    <x v="0"/>
    <x v="0"/>
  </r>
  <r>
    <n v="1006"/>
    <s v="1770"/>
    <x v="3"/>
    <x v="0"/>
    <x v="2"/>
    <x v="23"/>
    <x v="0"/>
    <d v="2013-04-12T00:52:00"/>
    <x v="0"/>
    <x v="6"/>
    <x v="8"/>
    <x v="10"/>
    <x v="135"/>
    <x v="10"/>
    <x v="0"/>
    <x v="0"/>
    <x v="0"/>
  </r>
  <r>
    <n v="182"/>
    <s v="1771"/>
    <x v="0"/>
    <x v="0"/>
    <x v="0"/>
    <x v="0"/>
    <x v="0"/>
    <d v="2014-12-14T20:21:12"/>
    <x v="0"/>
    <x v="0"/>
    <x v="0"/>
    <x v="10"/>
    <x v="136"/>
    <x v="10"/>
    <x v="0"/>
    <x v="0"/>
    <x v="0"/>
  </r>
  <r>
    <n v="527"/>
    <s v="1771"/>
    <x v="1"/>
    <x v="0"/>
    <x v="0"/>
    <x v="0"/>
    <x v="0"/>
    <d v="2014-12-14T20:21:12"/>
    <x v="0"/>
    <x v="0"/>
    <x v="0"/>
    <x v="10"/>
    <x v="136"/>
    <x v="10"/>
    <x v="0"/>
    <x v="0"/>
    <x v="0"/>
  </r>
  <r>
    <n v="785"/>
    <s v="1771"/>
    <x v="2"/>
    <x v="0"/>
    <x v="2"/>
    <x v="23"/>
    <x v="0"/>
    <d v="2014-11-28T21:41:00"/>
    <x v="0"/>
    <x v="5"/>
    <x v="8"/>
    <x v="10"/>
    <x v="136"/>
    <x v="10"/>
    <x v="0"/>
    <x v="0"/>
    <x v="0"/>
  </r>
  <r>
    <n v="1007"/>
    <s v="1771"/>
    <x v="3"/>
    <x v="0"/>
    <x v="2"/>
    <x v="23"/>
    <x v="0"/>
    <d v="2013-04-12T00:53:00"/>
    <x v="0"/>
    <x v="6"/>
    <x v="8"/>
    <x v="10"/>
    <x v="136"/>
    <x v="10"/>
    <x v="0"/>
    <x v="0"/>
    <x v="0"/>
  </r>
  <r>
    <n v="183"/>
    <s v="1775"/>
    <x v="0"/>
    <x v="0"/>
    <x v="0"/>
    <x v="0"/>
    <x v="0"/>
    <d v="2014-12-14T20:21:12"/>
    <x v="0"/>
    <x v="0"/>
    <x v="0"/>
    <x v="10"/>
    <x v="137"/>
    <x v="10"/>
    <x v="0"/>
    <x v="0"/>
    <x v="0"/>
  </r>
  <r>
    <n v="528"/>
    <s v="1775"/>
    <x v="1"/>
    <x v="0"/>
    <x v="0"/>
    <x v="0"/>
    <x v="0"/>
    <d v="2014-12-14T20:21:12"/>
    <x v="0"/>
    <x v="0"/>
    <x v="0"/>
    <x v="10"/>
    <x v="137"/>
    <x v="10"/>
    <x v="0"/>
    <x v="0"/>
    <x v="0"/>
  </r>
  <r>
    <n v="786"/>
    <s v="1775"/>
    <x v="2"/>
    <x v="0"/>
    <x v="2"/>
    <x v="0"/>
    <x v="0"/>
    <d v="2014-11-28T21:42:00"/>
    <x v="0"/>
    <x v="5"/>
    <x v="8"/>
    <x v="10"/>
    <x v="137"/>
    <x v="10"/>
    <x v="0"/>
    <x v="0"/>
    <x v="0"/>
  </r>
  <r>
    <n v="1008"/>
    <s v="1775"/>
    <x v="3"/>
    <x v="0"/>
    <x v="2"/>
    <x v="0"/>
    <x v="0"/>
    <d v="2013-04-12T00:53:00"/>
    <x v="0"/>
    <x v="6"/>
    <x v="9"/>
    <x v="10"/>
    <x v="137"/>
    <x v="10"/>
    <x v="0"/>
    <x v="0"/>
    <x v="0"/>
  </r>
  <r>
    <n v="184"/>
    <s v="1780"/>
    <x v="0"/>
    <x v="0"/>
    <x v="0"/>
    <x v="0"/>
    <x v="0"/>
    <d v="2014-12-14T20:21:12"/>
    <x v="0"/>
    <x v="0"/>
    <x v="0"/>
    <x v="11"/>
    <x v="138"/>
    <x v="11"/>
    <x v="0"/>
    <x v="0"/>
    <x v="0"/>
  </r>
  <r>
    <n v="529"/>
    <s v="1780"/>
    <x v="1"/>
    <x v="0"/>
    <x v="0"/>
    <x v="0"/>
    <x v="0"/>
    <d v="2014-12-14T20:21:12"/>
    <x v="0"/>
    <x v="0"/>
    <x v="0"/>
    <x v="11"/>
    <x v="138"/>
    <x v="11"/>
    <x v="0"/>
    <x v="0"/>
    <x v="0"/>
  </r>
  <r>
    <n v="185"/>
    <s v="1785"/>
    <x v="0"/>
    <x v="0"/>
    <x v="0"/>
    <x v="0"/>
    <x v="0"/>
    <d v="2014-12-14T20:21:12"/>
    <x v="0"/>
    <x v="0"/>
    <x v="0"/>
    <x v="11"/>
    <x v="139"/>
    <x v="11"/>
    <x v="0"/>
    <x v="0"/>
    <x v="0"/>
  </r>
  <r>
    <n v="530"/>
    <s v="1785"/>
    <x v="1"/>
    <x v="0"/>
    <x v="0"/>
    <x v="0"/>
    <x v="0"/>
    <d v="2014-12-14T20:21:12"/>
    <x v="0"/>
    <x v="0"/>
    <x v="0"/>
    <x v="11"/>
    <x v="139"/>
    <x v="11"/>
    <x v="0"/>
    <x v="0"/>
    <x v="0"/>
  </r>
  <r>
    <n v="186"/>
    <s v="1790"/>
    <x v="0"/>
    <x v="0"/>
    <x v="0"/>
    <x v="0"/>
    <x v="0"/>
    <d v="2014-12-14T20:21:12"/>
    <x v="0"/>
    <x v="0"/>
    <x v="0"/>
    <x v="11"/>
    <x v="140"/>
    <x v="11"/>
    <x v="0"/>
    <x v="0"/>
    <x v="0"/>
  </r>
  <r>
    <n v="531"/>
    <s v="1790"/>
    <x v="1"/>
    <x v="0"/>
    <x v="0"/>
    <x v="0"/>
    <x v="0"/>
    <d v="2014-12-14T20:21:12"/>
    <x v="0"/>
    <x v="0"/>
    <x v="0"/>
    <x v="11"/>
    <x v="140"/>
    <x v="11"/>
    <x v="0"/>
    <x v="0"/>
    <x v="0"/>
  </r>
  <r>
    <n v="187"/>
    <s v="1795"/>
    <x v="0"/>
    <x v="0"/>
    <x v="0"/>
    <x v="0"/>
    <x v="0"/>
    <d v="2014-12-14T20:21:12"/>
    <x v="0"/>
    <x v="0"/>
    <x v="0"/>
    <x v="11"/>
    <x v="141"/>
    <x v="11"/>
    <x v="0"/>
    <x v="0"/>
    <x v="0"/>
  </r>
  <r>
    <n v="532"/>
    <s v="1795"/>
    <x v="1"/>
    <x v="0"/>
    <x v="0"/>
    <x v="0"/>
    <x v="0"/>
    <d v="2014-12-14T20:21:12"/>
    <x v="0"/>
    <x v="0"/>
    <x v="0"/>
    <x v="11"/>
    <x v="141"/>
    <x v="11"/>
    <x v="0"/>
    <x v="0"/>
    <x v="0"/>
  </r>
  <r>
    <n v="188"/>
    <s v="1800"/>
    <x v="0"/>
    <x v="0"/>
    <x v="0"/>
    <x v="0"/>
    <x v="0"/>
    <d v="2014-12-14T20:21:12"/>
    <x v="0"/>
    <x v="0"/>
    <x v="0"/>
    <x v="11"/>
    <x v="142"/>
    <x v="11"/>
    <x v="0"/>
    <x v="0"/>
    <x v="0"/>
  </r>
  <r>
    <n v="533"/>
    <s v="1800"/>
    <x v="1"/>
    <x v="0"/>
    <x v="0"/>
    <x v="0"/>
    <x v="0"/>
    <d v="2014-12-14T20:21:12"/>
    <x v="0"/>
    <x v="0"/>
    <x v="0"/>
    <x v="11"/>
    <x v="142"/>
    <x v="11"/>
    <x v="0"/>
    <x v="0"/>
    <x v="0"/>
  </r>
  <r>
    <n v="189"/>
    <s v="1805"/>
    <x v="0"/>
    <x v="0"/>
    <x v="0"/>
    <x v="0"/>
    <x v="0"/>
    <d v="2014-12-14T20:21:12"/>
    <x v="0"/>
    <x v="0"/>
    <x v="0"/>
    <x v="11"/>
    <x v="143"/>
    <x v="11"/>
    <x v="0"/>
    <x v="0"/>
    <x v="0"/>
  </r>
  <r>
    <n v="534"/>
    <s v="1805"/>
    <x v="1"/>
    <x v="0"/>
    <x v="0"/>
    <x v="0"/>
    <x v="0"/>
    <d v="2014-12-14T20:21:12"/>
    <x v="0"/>
    <x v="0"/>
    <x v="0"/>
    <x v="11"/>
    <x v="143"/>
    <x v="11"/>
    <x v="0"/>
    <x v="0"/>
    <x v="0"/>
  </r>
  <r>
    <n v="190"/>
    <s v="1810"/>
    <x v="0"/>
    <x v="0"/>
    <x v="0"/>
    <x v="0"/>
    <x v="0"/>
    <d v="2014-12-14T20:21:12"/>
    <x v="0"/>
    <x v="0"/>
    <x v="0"/>
    <x v="11"/>
    <x v="144"/>
    <x v="11"/>
    <x v="0"/>
    <x v="0"/>
    <x v="0"/>
  </r>
  <r>
    <n v="535"/>
    <s v="1810"/>
    <x v="1"/>
    <x v="0"/>
    <x v="0"/>
    <x v="0"/>
    <x v="0"/>
    <d v="2014-12-14T20:21:12"/>
    <x v="0"/>
    <x v="0"/>
    <x v="0"/>
    <x v="11"/>
    <x v="144"/>
    <x v="11"/>
    <x v="0"/>
    <x v="0"/>
    <x v="0"/>
  </r>
  <r>
    <n v="191"/>
    <s v="1815"/>
    <x v="0"/>
    <x v="0"/>
    <x v="0"/>
    <x v="0"/>
    <x v="0"/>
    <d v="2014-12-14T20:21:12"/>
    <x v="0"/>
    <x v="0"/>
    <x v="0"/>
    <x v="11"/>
    <x v="145"/>
    <x v="11"/>
    <x v="0"/>
    <x v="0"/>
    <x v="0"/>
  </r>
  <r>
    <n v="536"/>
    <s v="1815"/>
    <x v="1"/>
    <x v="0"/>
    <x v="0"/>
    <x v="0"/>
    <x v="0"/>
    <d v="2014-12-14T20:21:12"/>
    <x v="0"/>
    <x v="0"/>
    <x v="0"/>
    <x v="11"/>
    <x v="145"/>
    <x v="11"/>
    <x v="0"/>
    <x v="0"/>
    <x v="0"/>
  </r>
  <r>
    <n v="192"/>
    <s v="1820"/>
    <x v="0"/>
    <x v="0"/>
    <x v="0"/>
    <x v="0"/>
    <x v="0"/>
    <d v="2014-12-14T20:21:12"/>
    <x v="0"/>
    <x v="0"/>
    <x v="0"/>
    <x v="11"/>
    <x v="146"/>
    <x v="11"/>
    <x v="0"/>
    <x v="0"/>
    <x v="0"/>
  </r>
  <r>
    <n v="537"/>
    <s v="1820"/>
    <x v="1"/>
    <x v="0"/>
    <x v="0"/>
    <x v="0"/>
    <x v="0"/>
    <d v="2014-12-14T20:21:12"/>
    <x v="0"/>
    <x v="0"/>
    <x v="0"/>
    <x v="11"/>
    <x v="146"/>
    <x v="11"/>
    <x v="0"/>
    <x v="0"/>
    <x v="0"/>
  </r>
  <r>
    <n v="193"/>
    <s v="1825"/>
    <x v="0"/>
    <x v="0"/>
    <x v="0"/>
    <x v="0"/>
    <x v="0"/>
    <d v="2014-12-14T20:21:12"/>
    <x v="0"/>
    <x v="0"/>
    <x v="0"/>
    <x v="11"/>
    <x v="147"/>
    <x v="11"/>
    <x v="0"/>
    <x v="0"/>
    <x v="0"/>
  </r>
  <r>
    <n v="538"/>
    <s v="1825"/>
    <x v="1"/>
    <x v="0"/>
    <x v="0"/>
    <x v="0"/>
    <x v="0"/>
    <d v="2014-12-14T20:21:12"/>
    <x v="0"/>
    <x v="0"/>
    <x v="0"/>
    <x v="11"/>
    <x v="147"/>
    <x v="11"/>
    <x v="0"/>
    <x v="0"/>
    <x v="0"/>
  </r>
  <r>
    <n v="194"/>
    <s v="1826"/>
    <x v="0"/>
    <x v="0"/>
    <x v="0"/>
    <x v="0"/>
    <x v="0"/>
    <d v="2014-12-14T20:21:12"/>
    <x v="0"/>
    <x v="0"/>
    <x v="0"/>
    <x v="11"/>
    <x v="148"/>
    <x v="11"/>
    <x v="0"/>
    <x v="0"/>
    <x v="0"/>
  </r>
  <r>
    <n v="539"/>
    <s v="1826"/>
    <x v="1"/>
    <x v="0"/>
    <x v="0"/>
    <x v="0"/>
    <x v="0"/>
    <d v="2014-12-14T20:21:12"/>
    <x v="0"/>
    <x v="0"/>
    <x v="0"/>
    <x v="11"/>
    <x v="148"/>
    <x v="11"/>
    <x v="0"/>
    <x v="0"/>
    <x v="0"/>
  </r>
  <r>
    <n v="195"/>
    <s v="1827"/>
    <x v="0"/>
    <x v="0"/>
    <x v="0"/>
    <x v="0"/>
    <x v="0"/>
    <d v="2014-12-14T20:21:12"/>
    <x v="0"/>
    <x v="0"/>
    <x v="0"/>
    <x v="11"/>
    <x v="149"/>
    <x v="11"/>
    <x v="0"/>
    <x v="0"/>
    <x v="0"/>
  </r>
  <r>
    <n v="540"/>
    <s v="1827"/>
    <x v="1"/>
    <x v="0"/>
    <x v="0"/>
    <x v="0"/>
    <x v="0"/>
    <d v="2014-12-14T20:21:12"/>
    <x v="0"/>
    <x v="0"/>
    <x v="0"/>
    <x v="11"/>
    <x v="149"/>
    <x v="11"/>
    <x v="0"/>
    <x v="0"/>
    <x v="0"/>
  </r>
  <r>
    <n v="132"/>
    <s v="1530"/>
    <x v="0"/>
    <x v="0"/>
    <x v="0"/>
    <x v="0"/>
    <x v="0"/>
    <d v="2014-12-14T20:21:12"/>
    <x v="0"/>
    <x v="0"/>
    <x v="0"/>
    <x v="12"/>
    <x v="150"/>
    <x v="12"/>
    <x v="3"/>
    <x v="0"/>
    <x v="0"/>
  </r>
  <r>
    <n v="477"/>
    <s v="1530"/>
    <x v="1"/>
    <x v="0"/>
    <x v="0"/>
    <x v="0"/>
    <x v="0"/>
    <d v="2014-12-14T20:21:12"/>
    <x v="0"/>
    <x v="0"/>
    <x v="0"/>
    <x v="12"/>
    <x v="150"/>
    <x v="12"/>
    <x v="3"/>
    <x v="0"/>
    <x v="0"/>
  </r>
  <r>
    <n v="765"/>
    <s v="1530"/>
    <x v="2"/>
    <x v="10"/>
    <x v="9"/>
    <x v="24"/>
    <x v="0"/>
    <d v="2014-12-13T10:00:00"/>
    <x v="0"/>
    <x v="0"/>
    <x v="0"/>
    <x v="12"/>
    <x v="150"/>
    <x v="12"/>
    <x v="3"/>
    <x v="0"/>
    <x v="0"/>
  </r>
  <r>
    <n v="985"/>
    <s v="1530"/>
    <x v="3"/>
    <x v="10"/>
    <x v="9"/>
    <x v="24"/>
    <x v="0"/>
    <d v="2014-12-13T10:00:00"/>
    <x v="0"/>
    <x v="0"/>
    <x v="0"/>
    <x v="12"/>
    <x v="150"/>
    <x v="12"/>
    <x v="3"/>
    <x v="0"/>
    <x v="0"/>
  </r>
  <r>
    <n v="1212"/>
    <s v="1530"/>
    <x v="4"/>
    <x v="10"/>
    <x v="9"/>
    <x v="24"/>
    <x v="0"/>
    <d v="2014-12-13T10:00:00"/>
    <x v="0"/>
    <x v="0"/>
    <x v="0"/>
    <x v="12"/>
    <x v="150"/>
    <x v="12"/>
    <x v="3"/>
    <x v="0"/>
    <x v="0"/>
  </r>
  <r>
    <n v="133"/>
    <s v="1535"/>
    <x v="0"/>
    <x v="0"/>
    <x v="0"/>
    <x v="0"/>
    <x v="0"/>
    <d v="2014-12-14T20:21:12"/>
    <x v="0"/>
    <x v="0"/>
    <x v="0"/>
    <x v="12"/>
    <x v="151"/>
    <x v="12"/>
    <x v="3"/>
    <x v="0"/>
    <x v="0"/>
  </r>
  <r>
    <n v="478"/>
    <s v="1535"/>
    <x v="1"/>
    <x v="0"/>
    <x v="0"/>
    <x v="0"/>
    <x v="0"/>
    <d v="2014-12-14T20:21:12"/>
    <x v="0"/>
    <x v="0"/>
    <x v="0"/>
    <x v="12"/>
    <x v="151"/>
    <x v="12"/>
    <x v="3"/>
    <x v="0"/>
    <x v="0"/>
  </r>
  <r>
    <n v="766"/>
    <s v="1535"/>
    <x v="2"/>
    <x v="19"/>
    <x v="6"/>
    <x v="10"/>
    <x v="0"/>
    <d v="2014-12-13T10:00:00"/>
    <x v="0"/>
    <x v="0"/>
    <x v="0"/>
    <x v="12"/>
    <x v="151"/>
    <x v="12"/>
    <x v="3"/>
    <x v="0"/>
    <x v="0"/>
  </r>
  <r>
    <n v="986"/>
    <s v="1535"/>
    <x v="3"/>
    <x v="19"/>
    <x v="6"/>
    <x v="10"/>
    <x v="0"/>
    <d v="2014-12-13T10:00:00"/>
    <x v="0"/>
    <x v="0"/>
    <x v="0"/>
    <x v="12"/>
    <x v="151"/>
    <x v="12"/>
    <x v="3"/>
    <x v="0"/>
    <x v="0"/>
  </r>
  <r>
    <n v="1213"/>
    <s v="1535"/>
    <x v="4"/>
    <x v="19"/>
    <x v="6"/>
    <x v="10"/>
    <x v="0"/>
    <d v="2014-12-13T10:00:00"/>
    <x v="0"/>
    <x v="0"/>
    <x v="0"/>
    <x v="12"/>
    <x v="151"/>
    <x v="12"/>
    <x v="3"/>
    <x v="0"/>
    <x v="0"/>
  </r>
  <r>
    <n v="134"/>
    <s v="1540"/>
    <x v="0"/>
    <x v="0"/>
    <x v="0"/>
    <x v="0"/>
    <x v="0"/>
    <d v="2014-12-14T20:21:12"/>
    <x v="0"/>
    <x v="0"/>
    <x v="0"/>
    <x v="12"/>
    <x v="152"/>
    <x v="12"/>
    <x v="3"/>
    <x v="0"/>
    <x v="0"/>
  </r>
  <r>
    <n v="479"/>
    <s v="1540"/>
    <x v="1"/>
    <x v="0"/>
    <x v="0"/>
    <x v="0"/>
    <x v="0"/>
    <d v="2014-12-14T20:21:12"/>
    <x v="0"/>
    <x v="0"/>
    <x v="0"/>
    <x v="12"/>
    <x v="152"/>
    <x v="12"/>
    <x v="3"/>
    <x v="0"/>
    <x v="0"/>
  </r>
  <r>
    <n v="767"/>
    <s v="1540"/>
    <x v="2"/>
    <x v="10"/>
    <x v="26"/>
    <x v="25"/>
    <x v="0"/>
    <d v="2014-12-13T10:00:00"/>
    <x v="0"/>
    <x v="0"/>
    <x v="0"/>
    <x v="12"/>
    <x v="152"/>
    <x v="12"/>
    <x v="3"/>
    <x v="0"/>
    <x v="0"/>
  </r>
  <r>
    <n v="987"/>
    <s v="1540"/>
    <x v="3"/>
    <x v="10"/>
    <x v="26"/>
    <x v="25"/>
    <x v="0"/>
    <d v="2014-12-13T10:00:00"/>
    <x v="0"/>
    <x v="0"/>
    <x v="0"/>
    <x v="12"/>
    <x v="152"/>
    <x v="12"/>
    <x v="3"/>
    <x v="0"/>
    <x v="0"/>
  </r>
  <r>
    <n v="1214"/>
    <s v="1540"/>
    <x v="4"/>
    <x v="10"/>
    <x v="26"/>
    <x v="25"/>
    <x v="0"/>
    <d v="2014-12-13T10:00:00"/>
    <x v="0"/>
    <x v="0"/>
    <x v="0"/>
    <x v="12"/>
    <x v="152"/>
    <x v="12"/>
    <x v="3"/>
    <x v="0"/>
    <x v="0"/>
  </r>
  <r>
    <n v="135"/>
    <s v="1545"/>
    <x v="0"/>
    <x v="0"/>
    <x v="0"/>
    <x v="0"/>
    <x v="0"/>
    <d v="2014-12-14T20:21:12"/>
    <x v="0"/>
    <x v="0"/>
    <x v="0"/>
    <x v="12"/>
    <x v="153"/>
    <x v="12"/>
    <x v="3"/>
    <x v="0"/>
    <x v="0"/>
  </r>
  <r>
    <n v="480"/>
    <s v="1545"/>
    <x v="1"/>
    <x v="0"/>
    <x v="0"/>
    <x v="0"/>
    <x v="0"/>
    <d v="2014-12-14T20:21:12"/>
    <x v="0"/>
    <x v="0"/>
    <x v="0"/>
    <x v="12"/>
    <x v="153"/>
    <x v="12"/>
    <x v="3"/>
    <x v="0"/>
    <x v="0"/>
  </r>
  <r>
    <n v="768"/>
    <s v="1545"/>
    <x v="2"/>
    <x v="20"/>
    <x v="6"/>
    <x v="26"/>
    <x v="0"/>
    <d v="2014-12-13T10:00:00"/>
    <x v="0"/>
    <x v="0"/>
    <x v="0"/>
    <x v="12"/>
    <x v="153"/>
    <x v="12"/>
    <x v="3"/>
    <x v="0"/>
    <x v="0"/>
  </r>
  <r>
    <n v="988"/>
    <s v="1545"/>
    <x v="3"/>
    <x v="20"/>
    <x v="6"/>
    <x v="26"/>
    <x v="0"/>
    <d v="2014-12-13T10:00:00"/>
    <x v="0"/>
    <x v="0"/>
    <x v="0"/>
    <x v="12"/>
    <x v="153"/>
    <x v="12"/>
    <x v="3"/>
    <x v="0"/>
    <x v="0"/>
  </r>
  <r>
    <n v="1215"/>
    <s v="1545"/>
    <x v="4"/>
    <x v="20"/>
    <x v="6"/>
    <x v="26"/>
    <x v="0"/>
    <d v="2014-12-13T10:00:00"/>
    <x v="0"/>
    <x v="0"/>
    <x v="0"/>
    <x v="12"/>
    <x v="153"/>
    <x v="12"/>
    <x v="3"/>
    <x v="0"/>
    <x v="0"/>
  </r>
  <r>
    <n v="136"/>
    <s v="1550"/>
    <x v="0"/>
    <x v="0"/>
    <x v="0"/>
    <x v="0"/>
    <x v="0"/>
    <d v="2014-12-14T20:21:12"/>
    <x v="0"/>
    <x v="0"/>
    <x v="0"/>
    <x v="12"/>
    <x v="154"/>
    <x v="12"/>
    <x v="3"/>
    <x v="0"/>
    <x v="0"/>
  </r>
  <r>
    <n v="481"/>
    <s v="1550"/>
    <x v="1"/>
    <x v="0"/>
    <x v="0"/>
    <x v="0"/>
    <x v="0"/>
    <d v="2014-12-14T20:21:12"/>
    <x v="0"/>
    <x v="0"/>
    <x v="0"/>
    <x v="12"/>
    <x v="154"/>
    <x v="12"/>
    <x v="3"/>
    <x v="0"/>
    <x v="0"/>
  </r>
  <r>
    <n v="769"/>
    <s v="1550"/>
    <x v="2"/>
    <x v="10"/>
    <x v="6"/>
    <x v="27"/>
    <x v="0"/>
    <d v="2014-12-13T10:00:00"/>
    <x v="0"/>
    <x v="0"/>
    <x v="0"/>
    <x v="12"/>
    <x v="154"/>
    <x v="12"/>
    <x v="3"/>
    <x v="0"/>
    <x v="0"/>
  </r>
  <r>
    <n v="989"/>
    <s v="1550"/>
    <x v="3"/>
    <x v="10"/>
    <x v="6"/>
    <x v="27"/>
    <x v="0"/>
    <d v="2014-12-13T10:00:00"/>
    <x v="0"/>
    <x v="0"/>
    <x v="0"/>
    <x v="12"/>
    <x v="154"/>
    <x v="12"/>
    <x v="3"/>
    <x v="0"/>
    <x v="0"/>
  </r>
  <r>
    <n v="1216"/>
    <s v="1550"/>
    <x v="4"/>
    <x v="10"/>
    <x v="6"/>
    <x v="27"/>
    <x v="0"/>
    <d v="2014-12-13T10:00:00"/>
    <x v="0"/>
    <x v="0"/>
    <x v="0"/>
    <x v="12"/>
    <x v="154"/>
    <x v="12"/>
    <x v="3"/>
    <x v="0"/>
    <x v="0"/>
  </r>
  <r>
    <n v="137"/>
    <s v="1555"/>
    <x v="0"/>
    <x v="0"/>
    <x v="0"/>
    <x v="0"/>
    <x v="0"/>
    <d v="2014-12-14T20:21:12"/>
    <x v="0"/>
    <x v="0"/>
    <x v="0"/>
    <x v="12"/>
    <x v="155"/>
    <x v="12"/>
    <x v="3"/>
    <x v="0"/>
    <x v="0"/>
  </r>
  <r>
    <n v="482"/>
    <s v="1555"/>
    <x v="1"/>
    <x v="0"/>
    <x v="0"/>
    <x v="0"/>
    <x v="0"/>
    <d v="2014-12-14T20:21:12"/>
    <x v="0"/>
    <x v="0"/>
    <x v="0"/>
    <x v="12"/>
    <x v="155"/>
    <x v="12"/>
    <x v="3"/>
    <x v="0"/>
    <x v="0"/>
  </r>
  <r>
    <n v="770"/>
    <s v="1555"/>
    <x v="2"/>
    <x v="10"/>
    <x v="9"/>
    <x v="27"/>
    <x v="0"/>
    <d v="2014-12-13T10:00:00"/>
    <x v="0"/>
    <x v="0"/>
    <x v="0"/>
    <x v="12"/>
    <x v="155"/>
    <x v="12"/>
    <x v="3"/>
    <x v="0"/>
    <x v="0"/>
  </r>
  <r>
    <n v="990"/>
    <s v="1555"/>
    <x v="3"/>
    <x v="10"/>
    <x v="9"/>
    <x v="27"/>
    <x v="0"/>
    <d v="2014-12-13T10:00:00"/>
    <x v="0"/>
    <x v="0"/>
    <x v="0"/>
    <x v="12"/>
    <x v="155"/>
    <x v="12"/>
    <x v="3"/>
    <x v="0"/>
    <x v="0"/>
  </r>
  <r>
    <n v="1217"/>
    <s v="1555"/>
    <x v="4"/>
    <x v="10"/>
    <x v="9"/>
    <x v="27"/>
    <x v="0"/>
    <d v="2014-12-13T10:00:00"/>
    <x v="0"/>
    <x v="0"/>
    <x v="0"/>
    <x v="12"/>
    <x v="155"/>
    <x v="12"/>
    <x v="3"/>
    <x v="0"/>
    <x v="0"/>
  </r>
  <r>
    <n v="138"/>
    <s v="1560"/>
    <x v="0"/>
    <x v="0"/>
    <x v="0"/>
    <x v="0"/>
    <x v="0"/>
    <d v="2014-12-14T20:21:12"/>
    <x v="0"/>
    <x v="0"/>
    <x v="0"/>
    <x v="12"/>
    <x v="156"/>
    <x v="12"/>
    <x v="3"/>
    <x v="0"/>
    <x v="0"/>
  </r>
  <r>
    <n v="483"/>
    <s v="1560"/>
    <x v="1"/>
    <x v="0"/>
    <x v="0"/>
    <x v="0"/>
    <x v="0"/>
    <d v="2014-12-14T20:21:12"/>
    <x v="0"/>
    <x v="0"/>
    <x v="0"/>
    <x v="12"/>
    <x v="156"/>
    <x v="12"/>
    <x v="3"/>
    <x v="0"/>
    <x v="0"/>
  </r>
  <r>
    <n v="771"/>
    <s v="1560"/>
    <x v="2"/>
    <x v="10"/>
    <x v="26"/>
    <x v="25"/>
    <x v="0"/>
    <d v="2014-12-13T10:00:00"/>
    <x v="0"/>
    <x v="0"/>
    <x v="0"/>
    <x v="12"/>
    <x v="156"/>
    <x v="12"/>
    <x v="3"/>
    <x v="0"/>
    <x v="0"/>
  </r>
  <r>
    <n v="991"/>
    <s v="1560"/>
    <x v="3"/>
    <x v="10"/>
    <x v="26"/>
    <x v="25"/>
    <x v="0"/>
    <d v="2014-12-13T10:00:00"/>
    <x v="0"/>
    <x v="0"/>
    <x v="0"/>
    <x v="12"/>
    <x v="156"/>
    <x v="12"/>
    <x v="3"/>
    <x v="0"/>
    <x v="0"/>
  </r>
  <r>
    <n v="1218"/>
    <s v="1560"/>
    <x v="4"/>
    <x v="10"/>
    <x v="26"/>
    <x v="25"/>
    <x v="0"/>
    <d v="2014-12-13T10:00:00"/>
    <x v="0"/>
    <x v="0"/>
    <x v="0"/>
    <x v="12"/>
    <x v="156"/>
    <x v="12"/>
    <x v="3"/>
    <x v="0"/>
    <x v="0"/>
  </r>
  <r>
    <n v="139"/>
    <s v="1565"/>
    <x v="0"/>
    <x v="0"/>
    <x v="0"/>
    <x v="0"/>
    <x v="0"/>
    <d v="2014-12-14T20:21:12"/>
    <x v="0"/>
    <x v="0"/>
    <x v="0"/>
    <x v="12"/>
    <x v="157"/>
    <x v="12"/>
    <x v="3"/>
    <x v="0"/>
    <x v="0"/>
  </r>
  <r>
    <n v="484"/>
    <s v="1565"/>
    <x v="1"/>
    <x v="0"/>
    <x v="0"/>
    <x v="0"/>
    <x v="0"/>
    <d v="2014-12-14T20:21:12"/>
    <x v="0"/>
    <x v="0"/>
    <x v="0"/>
    <x v="12"/>
    <x v="157"/>
    <x v="12"/>
    <x v="3"/>
    <x v="0"/>
    <x v="0"/>
  </r>
  <r>
    <n v="772"/>
    <s v="1565"/>
    <x v="2"/>
    <x v="6"/>
    <x v="10"/>
    <x v="25"/>
    <x v="0"/>
    <d v="2014-12-13T10:00:00"/>
    <x v="0"/>
    <x v="0"/>
    <x v="0"/>
    <x v="12"/>
    <x v="157"/>
    <x v="12"/>
    <x v="3"/>
    <x v="0"/>
    <x v="0"/>
  </r>
  <r>
    <n v="992"/>
    <s v="1565"/>
    <x v="3"/>
    <x v="6"/>
    <x v="10"/>
    <x v="25"/>
    <x v="0"/>
    <d v="2014-12-13T10:00:00"/>
    <x v="0"/>
    <x v="0"/>
    <x v="0"/>
    <x v="12"/>
    <x v="157"/>
    <x v="12"/>
    <x v="3"/>
    <x v="0"/>
    <x v="0"/>
  </r>
  <r>
    <n v="1219"/>
    <s v="1565"/>
    <x v="4"/>
    <x v="6"/>
    <x v="10"/>
    <x v="25"/>
    <x v="0"/>
    <d v="2014-12-13T10:00:00"/>
    <x v="0"/>
    <x v="0"/>
    <x v="0"/>
    <x v="12"/>
    <x v="157"/>
    <x v="12"/>
    <x v="3"/>
    <x v="0"/>
    <x v="0"/>
  </r>
  <r>
    <n v="140"/>
    <s v="1570"/>
    <x v="0"/>
    <x v="0"/>
    <x v="0"/>
    <x v="0"/>
    <x v="0"/>
    <d v="2014-12-14T20:21:12"/>
    <x v="0"/>
    <x v="0"/>
    <x v="0"/>
    <x v="12"/>
    <x v="158"/>
    <x v="12"/>
    <x v="3"/>
    <x v="0"/>
    <x v="0"/>
  </r>
  <r>
    <n v="485"/>
    <s v="1570"/>
    <x v="1"/>
    <x v="0"/>
    <x v="0"/>
    <x v="0"/>
    <x v="0"/>
    <d v="2014-12-14T20:21:12"/>
    <x v="0"/>
    <x v="0"/>
    <x v="0"/>
    <x v="12"/>
    <x v="158"/>
    <x v="12"/>
    <x v="3"/>
    <x v="0"/>
    <x v="0"/>
  </r>
  <r>
    <n v="773"/>
    <s v="1570"/>
    <x v="2"/>
    <x v="10"/>
    <x v="12"/>
    <x v="24"/>
    <x v="0"/>
    <d v="2014-12-13T10:00:00"/>
    <x v="0"/>
    <x v="0"/>
    <x v="0"/>
    <x v="12"/>
    <x v="158"/>
    <x v="12"/>
    <x v="3"/>
    <x v="0"/>
    <x v="0"/>
  </r>
  <r>
    <n v="993"/>
    <s v="1570"/>
    <x v="3"/>
    <x v="10"/>
    <x v="12"/>
    <x v="24"/>
    <x v="0"/>
    <d v="2014-12-13T10:00:00"/>
    <x v="0"/>
    <x v="0"/>
    <x v="0"/>
    <x v="12"/>
    <x v="158"/>
    <x v="12"/>
    <x v="3"/>
    <x v="0"/>
    <x v="0"/>
  </r>
  <r>
    <n v="1220"/>
    <s v="1570"/>
    <x v="4"/>
    <x v="10"/>
    <x v="12"/>
    <x v="24"/>
    <x v="0"/>
    <d v="2014-12-13T10:00:00"/>
    <x v="0"/>
    <x v="0"/>
    <x v="0"/>
    <x v="12"/>
    <x v="158"/>
    <x v="12"/>
    <x v="3"/>
    <x v="0"/>
    <x v="0"/>
  </r>
  <r>
    <n v="141"/>
    <s v="1575"/>
    <x v="0"/>
    <x v="0"/>
    <x v="0"/>
    <x v="0"/>
    <x v="0"/>
    <d v="2014-12-14T20:21:12"/>
    <x v="0"/>
    <x v="0"/>
    <x v="0"/>
    <x v="13"/>
    <x v="159"/>
    <x v="13"/>
    <x v="3"/>
    <x v="0"/>
    <x v="0"/>
  </r>
  <r>
    <n v="486"/>
    <s v="1575"/>
    <x v="1"/>
    <x v="0"/>
    <x v="0"/>
    <x v="0"/>
    <x v="0"/>
    <d v="2014-12-14T20:21:12"/>
    <x v="0"/>
    <x v="0"/>
    <x v="0"/>
    <x v="13"/>
    <x v="159"/>
    <x v="13"/>
    <x v="3"/>
    <x v="0"/>
    <x v="0"/>
  </r>
  <r>
    <n v="994"/>
    <s v="1575"/>
    <x v="3"/>
    <x v="0"/>
    <x v="27"/>
    <x v="21"/>
    <x v="0"/>
    <d v="2013-04-20T21:39:00"/>
    <x v="0"/>
    <x v="7"/>
    <x v="10"/>
    <x v="13"/>
    <x v="159"/>
    <x v="13"/>
    <x v="3"/>
    <x v="1"/>
    <x v="1"/>
  </r>
  <r>
    <n v="142"/>
    <s v="1580"/>
    <x v="0"/>
    <x v="0"/>
    <x v="0"/>
    <x v="0"/>
    <x v="0"/>
    <d v="2014-12-14T20:21:12"/>
    <x v="0"/>
    <x v="0"/>
    <x v="0"/>
    <x v="13"/>
    <x v="160"/>
    <x v="13"/>
    <x v="3"/>
    <x v="0"/>
    <x v="0"/>
  </r>
  <r>
    <n v="487"/>
    <s v="1580"/>
    <x v="1"/>
    <x v="0"/>
    <x v="0"/>
    <x v="0"/>
    <x v="0"/>
    <d v="2014-12-14T20:21:12"/>
    <x v="0"/>
    <x v="0"/>
    <x v="0"/>
    <x v="13"/>
    <x v="160"/>
    <x v="13"/>
    <x v="3"/>
    <x v="0"/>
    <x v="0"/>
  </r>
  <r>
    <n v="143"/>
    <s v="1585"/>
    <x v="0"/>
    <x v="0"/>
    <x v="0"/>
    <x v="0"/>
    <x v="0"/>
    <d v="2014-12-14T20:21:12"/>
    <x v="0"/>
    <x v="0"/>
    <x v="0"/>
    <x v="13"/>
    <x v="161"/>
    <x v="13"/>
    <x v="3"/>
    <x v="0"/>
    <x v="0"/>
  </r>
  <r>
    <n v="488"/>
    <s v="1585"/>
    <x v="1"/>
    <x v="0"/>
    <x v="0"/>
    <x v="0"/>
    <x v="0"/>
    <d v="2014-12-14T20:21:12"/>
    <x v="0"/>
    <x v="0"/>
    <x v="0"/>
    <x v="13"/>
    <x v="161"/>
    <x v="13"/>
    <x v="3"/>
    <x v="0"/>
    <x v="0"/>
  </r>
  <r>
    <n v="144"/>
    <s v="1590"/>
    <x v="0"/>
    <x v="0"/>
    <x v="0"/>
    <x v="0"/>
    <x v="0"/>
    <d v="2014-12-14T20:21:12"/>
    <x v="0"/>
    <x v="0"/>
    <x v="0"/>
    <x v="13"/>
    <x v="162"/>
    <x v="13"/>
    <x v="3"/>
    <x v="0"/>
    <x v="0"/>
  </r>
  <r>
    <n v="489"/>
    <s v="1590"/>
    <x v="1"/>
    <x v="0"/>
    <x v="0"/>
    <x v="0"/>
    <x v="0"/>
    <d v="2014-12-14T20:21:12"/>
    <x v="0"/>
    <x v="0"/>
    <x v="0"/>
    <x v="13"/>
    <x v="162"/>
    <x v="13"/>
    <x v="3"/>
    <x v="0"/>
    <x v="0"/>
  </r>
  <r>
    <n v="145"/>
    <s v="1595"/>
    <x v="0"/>
    <x v="0"/>
    <x v="0"/>
    <x v="0"/>
    <x v="0"/>
    <d v="2014-12-14T20:21:12"/>
    <x v="0"/>
    <x v="0"/>
    <x v="0"/>
    <x v="13"/>
    <x v="163"/>
    <x v="13"/>
    <x v="3"/>
    <x v="0"/>
    <x v="0"/>
  </r>
  <r>
    <n v="490"/>
    <s v="1595"/>
    <x v="1"/>
    <x v="0"/>
    <x v="0"/>
    <x v="0"/>
    <x v="0"/>
    <d v="2014-12-14T20:21:12"/>
    <x v="0"/>
    <x v="0"/>
    <x v="0"/>
    <x v="13"/>
    <x v="163"/>
    <x v="13"/>
    <x v="3"/>
    <x v="0"/>
    <x v="0"/>
  </r>
  <r>
    <n v="995"/>
    <s v="1595"/>
    <x v="3"/>
    <x v="0"/>
    <x v="28"/>
    <x v="21"/>
    <x v="0"/>
    <d v="2013-04-20T21:38:00"/>
    <x v="0"/>
    <x v="7"/>
    <x v="10"/>
    <x v="13"/>
    <x v="163"/>
    <x v="13"/>
    <x v="3"/>
    <x v="1"/>
    <x v="1"/>
  </r>
  <r>
    <n v="146"/>
    <s v="1600"/>
    <x v="0"/>
    <x v="0"/>
    <x v="0"/>
    <x v="0"/>
    <x v="0"/>
    <d v="2014-12-14T20:21:12"/>
    <x v="0"/>
    <x v="0"/>
    <x v="0"/>
    <x v="13"/>
    <x v="164"/>
    <x v="13"/>
    <x v="3"/>
    <x v="0"/>
    <x v="0"/>
  </r>
  <r>
    <n v="491"/>
    <s v="1600"/>
    <x v="1"/>
    <x v="0"/>
    <x v="0"/>
    <x v="0"/>
    <x v="0"/>
    <d v="2014-12-14T20:21:12"/>
    <x v="0"/>
    <x v="0"/>
    <x v="0"/>
    <x v="13"/>
    <x v="164"/>
    <x v="13"/>
    <x v="3"/>
    <x v="0"/>
    <x v="0"/>
  </r>
  <r>
    <n v="996"/>
    <s v="1600"/>
    <x v="3"/>
    <x v="0"/>
    <x v="24"/>
    <x v="21"/>
    <x v="0"/>
    <d v="2013-04-20T21:33:00"/>
    <x v="0"/>
    <x v="7"/>
    <x v="10"/>
    <x v="13"/>
    <x v="164"/>
    <x v="13"/>
    <x v="3"/>
    <x v="1"/>
    <x v="1"/>
  </r>
  <r>
    <n v="147"/>
    <s v="1605"/>
    <x v="0"/>
    <x v="0"/>
    <x v="0"/>
    <x v="0"/>
    <x v="0"/>
    <d v="2014-12-14T20:21:12"/>
    <x v="0"/>
    <x v="0"/>
    <x v="0"/>
    <x v="13"/>
    <x v="165"/>
    <x v="13"/>
    <x v="3"/>
    <x v="0"/>
    <x v="0"/>
  </r>
  <r>
    <n v="492"/>
    <s v="1605"/>
    <x v="1"/>
    <x v="0"/>
    <x v="0"/>
    <x v="0"/>
    <x v="0"/>
    <d v="2014-12-14T20:21:12"/>
    <x v="0"/>
    <x v="0"/>
    <x v="0"/>
    <x v="13"/>
    <x v="165"/>
    <x v="13"/>
    <x v="3"/>
    <x v="0"/>
    <x v="0"/>
  </r>
  <r>
    <n v="148"/>
    <s v="1610"/>
    <x v="0"/>
    <x v="0"/>
    <x v="0"/>
    <x v="0"/>
    <x v="0"/>
    <d v="2014-12-14T20:21:12"/>
    <x v="0"/>
    <x v="0"/>
    <x v="0"/>
    <x v="13"/>
    <x v="166"/>
    <x v="13"/>
    <x v="3"/>
    <x v="0"/>
    <x v="0"/>
  </r>
  <r>
    <n v="493"/>
    <s v="1610"/>
    <x v="1"/>
    <x v="0"/>
    <x v="0"/>
    <x v="0"/>
    <x v="0"/>
    <d v="2014-12-14T20:21:12"/>
    <x v="0"/>
    <x v="0"/>
    <x v="0"/>
    <x v="13"/>
    <x v="166"/>
    <x v="13"/>
    <x v="3"/>
    <x v="0"/>
    <x v="0"/>
  </r>
  <r>
    <n v="149"/>
    <s v="1615"/>
    <x v="0"/>
    <x v="0"/>
    <x v="0"/>
    <x v="0"/>
    <x v="0"/>
    <d v="2014-12-14T20:21:12"/>
    <x v="0"/>
    <x v="0"/>
    <x v="0"/>
    <x v="13"/>
    <x v="167"/>
    <x v="13"/>
    <x v="3"/>
    <x v="0"/>
    <x v="0"/>
  </r>
  <r>
    <n v="494"/>
    <s v="1615"/>
    <x v="1"/>
    <x v="0"/>
    <x v="0"/>
    <x v="0"/>
    <x v="0"/>
    <d v="2014-12-14T20:21:12"/>
    <x v="0"/>
    <x v="0"/>
    <x v="0"/>
    <x v="13"/>
    <x v="167"/>
    <x v="13"/>
    <x v="3"/>
    <x v="0"/>
    <x v="0"/>
  </r>
  <r>
    <n v="997"/>
    <s v="1615"/>
    <x v="3"/>
    <x v="0"/>
    <x v="28"/>
    <x v="21"/>
    <x v="0"/>
    <d v="2013-04-20T21:39:00"/>
    <x v="0"/>
    <x v="7"/>
    <x v="10"/>
    <x v="13"/>
    <x v="167"/>
    <x v="13"/>
    <x v="3"/>
    <x v="1"/>
    <x v="1"/>
  </r>
  <r>
    <n v="150"/>
    <s v="1620"/>
    <x v="0"/>
    <x v="0"/>
    <x v="0"/>
    <x v="0"/>
    <x v="0"/>
    <d v="2014-12-14T20:21:12"/>
    <x v="0"/>
    <x v="0"/>
    <x v="0"/>
    <x v="13"/>
    <x v="168"/>
    <x v="13"/>
    <x v="3"/>
    <x v="0"/>
    <x v="0"/>
  </r>
  <r>
    <n v="495"/>
    <s v="1620"/>
    <x v="1"/>
    <x v="0"/>
    <x v="0"/>
    <x v="0"/>
    <x v="0"/>
    <d v="2014-12-14T20:21:12"/>
    <x v="0"/>
    <x v="0"/>
    <x v="0"/>
    <x v="13"/>
    <x v="168"/>
    <x v="13"/>
    <x v="3"/>
    <x v="0"/>
    <x v="0"/>
  </r>
  <r>
    <n v="998"/>
    <s v="1620"/>
    <x v="3"/>
    <x v="0"/>
    <x v="28"/>
    <x v="21"/>
    <x v="0"/>
    <d v="2013-04-20T21:36:00"/>
    <x v="0"/>
    <x v="7"/>
    <x v="10"/>
    <x v="13"/>
    <x v="168"/>
    <x v="13"/>
    <x v="3"/>
    <x v="1"/>
    <x v="1"/>
  </r>
  <r>
    <n v="68"/>
    <s v="1220"/>
    <x v="0"/>
    <x v="0"/>
    <x v="0"/>
    <x v="0"/>
    <x v="0"/>
    <d v="2014-12-14T20:21:12"/>
    <x v="0"/>
    <x v="0"/>
    <x v="0"/>
    <x v="14"/>
    <x v="169"/>
    <x v="14"/>
    <x v="4"/>
    <x v="0"/>
    <x v="0"/>
  </r>
  <r>
    <n v="413"/>
    <s v="1220"/>
    <x v="1"/>
    <x v="0"/>
    <x v="0"/>
    <x v="0"/>
    <x v="0"/>
    <d v="2014-12-14T20:21:12"/>
    <x v="0"/>
    <x v="0"/>
    <x v="0"/>
    <x v="14"/>
    <x v="169"/>
    <x v="14"/>
    <x v="4"/>
    <x v="0"/>
    <x v="0"/>
  </r>
  <r>
    <n v="738"/>
    <s v="1220"/>
    <x v="2"/>
    <x v="0"/>
    <x v="2"/>
    <x v="0"/>
    <x v="0"/>
    <d v="2014-12-13T10:00:00"/>
    <x v="0"/>
    <x v="8"/>
    <x v="0"/>
    <x v="14"/>
    <x v="169"/>
    <x v="14"/>
    <x v="4"/>
    <x v="0"/>
    <x v="0"/>
  </r>
  <r>
    <n v="951"/>
    <s v="1220"/>
    <x v="3"/>
    <x v="0"/>
    <x v="2"/>
    <x v="0"/>
    <x v="0"/>
    <d v="2014-12-13T10:00:00"/>
    <x v="0"/>
    <x v="8"/>
    <x v="0"/>
    <x v="14"/>
    <x v="169"/>
    <x v="14"/>
    <x v="4"/>
    <x v="0"/>
    <x v="0"/>
  </r>
  <r>
    <n v="1221"/>
    <s v="1220"/>
    <x v="4"/>
    <x v="0"/>
    <x v="2"/>
    <x v="0"/>
    <x v="0"/>
    <d v="2014-12-13T10:00:00"/>
    <x v="0"/>
    <x v="8"/>
    <x v="0"/>
    <x v="14"/>
    <x v="169"/>
    <x v="14"/>
    <x v="4"/>
    <x v="0"/>
    <x v="0"/>
  </r>
  <r>
    <n v="69"/>
    <s v="1225"/>
    <x v="0"/>
    <x v="0"/>
    <x v="0"/>
    <x v="0"/>
    <x v="0"/>
    <d v="2014-12-14T20:21:12"/>
    <x v="0"/>
    <x v="0"/>
    <x v="0"/>
    <x v="14"/>
    <x v="170"/>
    <x v="14"/>
    <x v="4"/>
    <x v="0"/>
    <x v="0"/>
  </r>
  <r>
    <n v="414"/>
    <s v="1225"/>
    <x v="1"/>
    <x v="0"/>
    <x v="0"/>
    <x v="0"/>
    <x v="0"/>
    <d v="2014-12-14T20:21:12"/>
    <x v="0"/>
    <x v="0"/>
    <x v="0"/>
    <x v="14"/>
    <x v="170"/>
    <x v="14"/>
    <x v="4"/>
    <x v="0"/>
    <x v="0"/>
  </r>
  <r>
    <n v="739"/>
    <s v="1225"/>
    <x v="2"/>
    <x v="0"/>
    <x v="2"/>
    <x v="0"/>
    <x v="0"/>
    <d v="2014-12-13T10:00:00"/>
    <x v="0"/>
    <x v="8"/>
    <x v="0"/>
    <x v="14"/>
    <x v="170"/>
    <x v="14"/>
    <x v="4"/>
    <x v="0"/>
    <x v="0"/>
  </r>
  <r>
    <n v="952"/>
    <s v="1225"/>
    <x v="3"/>
    <x v="0"/>
    <x v="2"/>
    <x v="0"/>
    <x v="0"/>
    <d v="2014-12-13T10:00:00"/>
    <x v="0"/>
    <x v="8"/>
    <x v="0"/>
    <x v="14"/>
    <x v="170"/>
    <x v="14"/>
    <x v="4"/>
    <x v="0"/>
    <x v="0"/>
  </r>
  <r>
    <n v="1222"/>
    <s v="1225"/>
    <x v="4"/>
    <x v="0"/>
    <x v="2"/>
    <x v="0"/>
    <x v="0"/>
    <d v="2014-12-13T10:00:00"/>
    <x v="0"/>
    <x v="8"/>
    <x v="0"/>
    <x v="14"/>
    <x v="170"/>
    <x v="14"/>
    <x v="4"/>
    <x v="0"/>
    <x v="0"/>
  </r>
  <r>
    <n v="70"/>
    <s v="1230"/>
    <x v="0"/>
    <x v="0"/>
    <x v="0"/>
    <x v="0"/>
    <x v="0"/>
    <d v="2014-12-14T20:21:12"/>
    <x v="0"/>
    <x v="0"/>
    <x v="0"/>
    <x v="14"/>
    <x v="171"/>
    <x v="14"/>
    <x v="4"/>
    <x v="0"/>
    <x v="0"/>
  </r>
  <r>
    <n v="415"/>
    <s v="1230"/>
    <x v="1"/>
    <x v="0"/>
    <x v="0"/>
    <x v="0"/>
    <x v="0"/>
    <d v="2014-12-14T20:21:12"/>
    <x v="0"/>
    <x v="0"/>
    <x v="0"/>
    <x v="14"/>
    <x v="171"/>
    <x v="14"/>
    <x v="4"/>
    <x v="0"/>
    <x v="0"/>
  </r>
  <r>
    <n v="740"/>
    <s v="1230"/>
    <x v="2"/>
    <x v="0"/>
    <x v="2"/>
    <x v="0"/>
    <x v="0"/>
    <d v="2014-12-13T10:00:00"/>
    <x v="0"/>
    <x v="8"/>
    <x v="0"/>
    <x v="14"/>
    <x v="171"/>
    <x v="14"/>
    <x v="4"/>
    <x v="0"/>
    <x v="0"/>
  </r>
  <r>
    <n v="953"/>
    <s v="1230"/>
    <x v="3"/>
    <x v="0"/>
    <x v="2"/>
    <x v="0"/>
    <x v="0"/>
    <d v="2014-12-13T10:00:00"/>
    <x v="0"/>
    <x v="8"/>
    <x v="0"/>
    <x v="14"/>
    <x v="171"/>
    <x v="14"/>
    <x v="4"/>
    <x v="0"/>
    <x v="0"/>
  </r>
  <r>
    <n v="1223"/>
    <s v="1230"/>
    <x v="4"/>
    <x v="0"/>
    <x v="2"/>
    <x v="0"/>
    <x v="0"/>
    <d v="2014-12-13T10:00:00"/>
    <x v="0"/>
    <x v="8"/>
    <x v="0"/>
    <x v="14"/>
    <x v="171"/>
    <x v="14"/>
    <x v="4"/>
    <x v="0"/>
    <x v="0"/>
  </r>
  <r>
    <n v="71"/>
    <s v="1235"/>
    <x v="0"/>
    <x v="0"/>
    <x v="0"/>
    <x v="0"/>
    <x v="0"/>
    <d v="2014-12-14T20:21:12"/>
    <x v="0"/>
    <x v="0"/>
    <x v="0"/>
    <x v="14"/>
    <x v="172"/>
    <x v="14"/>
    <x v="4"/>
    <x v="0"/>
    <x v="0"/>
  </r>
  <r>
    <n v="416"/>
    <s v="1235"/>
    <x v="1"/>
    <x v="0"/>
    <x v="0"/>
    <x v="0"/>
    <x v="0"/>
    <d v="2014-12-14T20:21:12"/>
    <x v="0"/>
    <x v="0"/>
    <x v="0"/>
    <x v="14"/>
    <x v="172"/>
    <x v="14"/>
    <x v="4"/>
    <x v="0"/>
    <x v="0"/>
  </r>
  <r>
    <n v="741"/>
    <s v="1235"/>
    <x v="2"/>
    <x v="0"/>
    <x v="2"/>
    <x v="0"/>
    <x v="0"/>
    <d v="2014-12-13T10:00:00"/>
    <x v="0"/>
    <x v="8"/>
    <x v="0"/>
    <x v="14"/>
    <x v="172"/>
    <x v="14"/>
    <x v="4"/>
    <x v="0"/>
    <x v="0"/>
  </r>
  <r>
    <n v="954"/>
    <s v="1235"/>
    <x v="3"/>
    <x v="0"/>
    <x v="2"/>
    <x v="0"/>
    <x v="0"/>
    <d v="2014-12-13T10:00:00"/>
    <x v="0"/>
    <x v="8"/>
    <x v="0"/>
    <x v="14"/>
    <x v="172"/>
    <x v="14"/>
    <x v="4"/>
    <x v="0"/>
    <x v="0"/>
  </r>
  <r>
    <n v="1224"/>
    <s v="1235"/>
    <x v="4"/>
    <x v="0"/>
    <x v="2"/>
    <x v="0"/>
    <x v="0"/>
    <d v="2014-12-13T10:00:00"/>
    <x v="0"/>
    <x v="8"/>
    <x v="0"/>
    <x v="14"/>
    <x v="172"/>
    <x v="14"/>
    <x v="4"/>
    <x v="0"/>
    <x v="0"/>
  </r>
  <r>
    <n v="72"/>
    <s v="1240"/>
    <x v="0"/>
    <x v="0"/>
    <x v="0"/>
    <x v="0"/>
    <x v="0"/>
    <d v="2014-12-14T20:21:12"/>
    <x v="0"/>
    <x v="0"/>
    <x v="0"/>
    <x v="14"/>
    <x v="173"/>
    <x v="14"/>
    <x v="4"/>
    <x v="0"/>
    <x v="0"/>
  </r>
  <r>
    <n v="417"/>
    <s v="1240"/>
    <x v="1"/>
    <x v="0"/>
    <x v="0"/>
    <x v="0"/>
    <x v="0"/>
    <d v="2014-12-14T20:21:12"/>
    <x v="0"/>
    <x v="0"/>
    <x v="0"/>
    <x v="14"/>
    <x v="173"/>
    <x v="14"/>
    <x v="4"/>
    <x v="0"/>
    <x v="0"/>
  </r>
  <r>
    <n v="742"/>
    <s v="1240"/>
    <x v="2"/>
    <x v="0"/>
    <x v="2"/>
    <x v="0"/>
    <x v="0"/>
    <d v="2014-12-13T10:00:00"/>
    <x v="0"/>
    <x v="8"/>
    <x v="0"/>
    <x v="14"/>
    <x v="173"/>
    <x v="14"/>
    <x v="4"/>
    <x v="0"/>
    <x v="0"/>
  </r>
  <r>
    <n v="955"/>
    <s v="1240"/>
    <x v="3"/>
    <x v="0"/>
    <x v="2"/>
    <x v="0"/>
    <x v="0"/>
    <d v="2014-12-13T10:00:00"/>
    <x v="0"/>
    <x v="8"/>
    <x v="0"/>
    <x v="14"/>
    <x v="173"/>
    <x v="14"/>
    <x v="4"/>
    <x v="0"/>
    <x v="0"/>
  </r>
  <r>
    <n v="1225"/>
    <s v="1240"/>
    <x v="4"/>
    <x v="0"/>
    <x v="2"/>
    <x v="0"/>
    <x v="0"/>
    <d v="2014-12-13T10:00:00"/>
    <x v="0"/>
    <x v="8"/>
    <x v="0"/>
    <x v="14"/>
    <x v="173"/>
    <x v="14"/>
    <x v="4"/>
    <x v="0"/>
    <x v="0"/>
  </r>
  <r>
    <n v="73"/>
    <s v="1245"/>
    <x v="0"/>
    <x v="0"/>
    <x v="0"/>
    <x v="0"/>
    <x v="0"/>
    <d v="2014-12-14T20:21:12"/>
    <x v="0"/>
    <x v="0"/>
    <x v="0"/>
    <x v="14"/>
    <x v="174"/>
    <x v="14"/>
    <x v="4"/>
    <x v="0"/>
    <x v="0"/>
  </r>
  <r>
    <n v="418"/>
    <s v="1245"/>
    <x v="1"/>
    <x v="0"/>
    <x v="0"/>
    <x v="0"/>
    <x v="0"/>
    <d v="2014-12-14T20:21:12"/>
    <x v="0"/>
    <x v="0"/>
    <x v="0"/>
    <x v="14"/>
    <x v="174"/>
    <x v="14"/>
    <x v="4"/>
    <x v="0"/>
    <x v="0"/>
  </r>
  <r>
    <n v="743"/>
    <s v="1245"/>
    <x v="2"/>
    <x v="0"/>
    <x v="2"/>
    <x v="0"/>
    <x v="0"/>
    <d v="2014-12-13T10:00:00"/>
    <x v="0"/>
    <x v="8"/>
    <x v="0"/>
    <x v="14"/>
    <x v="174"/>
    <x v="14"/>
    <x v="4"/>
    <x v="0"/>
    <x v="0"/>
  </r>
  <r>
    <n v="956"/>
    <s v="1245"/>
    <x v="3"/>
    <x v="0"/>
    <x v="2"/>
    <x v="0"/>
    <x v="0"/>
    <d v="2014-12-13T10:00:00"/>
    <x v="0"/>
    <x v="8"/>
    <x v="0"/>
    <x v="14"/>
    <x v="174"/>
    <x v="14"/>
    <x v="4"/>
    <x v="0"/>
    <x v="0"/>
  </r>
  <r>
    <n v="1226"/>
    <s v="1245"/>
    <x v="4"/>
    <x v="0"/>
    <x v="2"/>
    <x v="0"/>
    <x v="0"/>
    <d v="2014-12-13T10:00:00"/>
    <x v="0"/>
    <x v="8"/>
    <x v="0"/>
    <x v="14"/>
    <x v="174"/>
    <x v="14"/>
    <x v="4"/>
    <x v="0"/>
    <x v="0"/>
  </r>
  <r>
    <n v="74"/>
    <s v="1250"/>
    <x v="0"/>
    <x v="0"/>
    <x v="0"/>
    <x v="0"/>
    <x v="0"/>
    <d v="2014-12-14T20:21:12"/>
    <x v="0"/>
    <x v="0"/>
    <x v="0"/>
    <x v="14"/>
    <x v="175"/>
    <x v="14"/>
    <x v="4"/>
    <x v="0"/>
    <x v="0"/>
  </r>
  <r>
    <n v="419"/>
    <s v="1250"/>
    <x v="1"/>
    <x v="0"/>
    <x v="0"/>
    <x v="0"/>
    <x v="0"/>
    <d v="2014-12-14T20:21:12"/>
    <x v="0"/>
    <x v="0"/>
    <x v="0"/>
    <x v="14"/>
    <x v="175"/>
    <x v="14"/>
    <x v="4"/>
    <x v="0"/>
    <x v="0"/>
  </r>
  <r>
    <n v="744"/>
    <s v="1250"/>
    <x v="2"/>
    <x v="0"/>
    <x v="2"/>
    <x v="0"/>
    <x v="0"/>
    <d v="2014-12-13T10:00:00"/>
    <x v="0"/>
    <x v="8"/>
    <x v="0"/>
    <x v="14"/>
    <x v="175"/>
    <x v="14"/>
    <x v="4"/>
    <x v="0"/>
    <x v="0"/>
  </r>
  <r>
    <n v="957"/>
    <s v="1250"/>
    <x v="3"/>
    <x v="0"/>
    <x v="2"/>
    <x v="0"/>
    <x v="0"/>
    <d v="2014-12-13T10:00:00"/>
    <x v="0"/>
    <x v="8"/>
    <x v="0"/>
    <x v="14"/>
    <x v="175"/>
    <x v="14"/>
    <x v="4"/>
    <x v="0"/>
    <x v="0"/>
  </r>
  <r>
    <n v="1227"/>
    <s v="1250"/>
    <x v="4"/>
    <x v="0"/>
    <x v="2"/>
    <x v="0"/>
    <x v="0"/>
    <d v="2014-12-13T10:00:00"/>
    <x v="0"/>
    <x v="8"/>
    <x v="0"/>
    <x v="14"/>
    <x v="175"/>
    <x v="14"/>
    <x v="4"/>
    <x v="0"/>
    <x v="0"/>
  </r>
  <r>
    <n v="75"/>
    <s v="1255"/>
    <x v="0"/>
    <x v="0"/>
    <x v="0"/>
    <x v="0"/>
    <x v="0"/>
    <d v="2014-12-14T20:21:12"/>
    <x v="0"/>
    <x v="0"/>
    <x v="0"/>
    <x v="14"/>
    <x v="176"/>
    <x v="14"/>
    <x v="4"/>
    <x v="0"/>
    <x v="0"/>
  </r>
  <r>
    <n v="420"/>
    <s v="1255"/>
    <x v="1"/>
    <x v="0"/>
    <x v="0"/>
    <x v="0"/>
    <x v="0"/>
    <d v="2014-12-14T20:21:12"/>
    <x v="0"/>
    <x v="0"/>
    <x v="0"/>
    <x v="14"/>
    <x v="176"/>
    <x v="14"/>
    <x v="4"/>
    <x v="0"/>
    <x v="0"/>
  </r>
  <r>
    <n v="745"/>
    <s v="1255"/>
    <x v="2"/>
    <x v="0"/>
    <x v="2"/>
    <x v="0"/>
    <x v="0"/>
    <d v="2014-12-13T10:00:00"/>
    <x v="0"/>
    <x v="8"/>
    <x v="0"/>
    <x v="14"/>
    <x v="176"/>
    <x v="14"/>
    <x v="4"/>
    <x v="0"/>
    <x v="0"/>
  </r>
  <r>
    <n v="958"/>
    <s v="1255"/>
    <x v="3"/>
    <x v="0"/>
    <x v="2"/>
    <x v="0"/>
    <x v="0"/>
    <d v="2014-12-13T10:00:00"/>
    <x v="0"/>
    <x v="8"/>
    <x v="0"/>
    <x v="14"/>
    <x v="176"/>
    <x v="14"/>
    <x v="4"/>
    <x v="0"/>
    <x v="0"/>
  </r>
  <r>
    <n v="1228"/>
    <s v="1255"/>
    <x v="4"/>
    <x v="0"/>
    <x v="2"/>
    <x v="0"/>
    <x v="0"/>
    <d v="2014-12-13T10:00:00"/>
    <x v="0"/>
    <x v="8"/>
    <x v="0"/>
    <x v="14"/>
    <x v="176"/>
    <x v="14"/>
    <x v="4"/>
    <x v="0"/>
    <x v="0"/>
  </r>
  <r>
    <n v="76"/>
    <s v="1260"/>
    <x v="0"/>
    <x v="0"/>
    <x v="0"/>
    <x v="0"/>
    <x v="0"/>
    <d v="2014-12-14T20:21:12"/>
    <x v="0"/>
    <x v="0"/>
    <x v="0"/>
    <x v="14"/>
    <x v="177"/>
    <x v="14"/>
    <x v="4"/>
    <x v="0"/>
    <x v="0"/>
  </r>
  <r>
    <n v="421"/>
    <s v="1260"/>
    <x v="1"/>
    <x v="0"/>
    <x v="0"/>
    <x v="0"/>
    <x v="0"/>
    <d v="2014-12-14T20:21:12"/>
    <x v="0"/>
    <x v="0"/>
    <x v="0"/>
    <x v="14"/>
    <x v="177"/>
    <x v="14"/>
    <x v="4"/>
    <x v="0"/>
    <x v="0"/>
  </r>
  <r>
    <n v="746"/>
    <s v="1260"/>
    <x v="2"/>
    <x v="0"/>
    <x v="2"/>
    <x v="0"/>
    <x v="0"/>
    <d v="2014-12-13T10:00:00"/>
    <x v="0"/>
    <x v="8"/>
    <x v="0"/>
    <x v="14"/>
    <x v="177"/>
    <x v="14"/>
    <x v="4"/>
    <x v="0"/>
    <x v="0"/>
  </r>
  <r>
    <n v="959"/>
    <s v="1260"/>
    <x v="3"/>
    <x v="0"/>
    <x v="2"/>
    <x v="0"/>
    <x v="0"/>
    <d v="2014-12-13T10:00:00"/>
    <x v="0"/>
    <x v="8"/>
    <x v="0"/>
    <x v="14"/>
    <x v="177"/>
    <x v="14"/>
    <x v="4"/>
    <x v="0"/>
    <x v="0"/>
  </r>
  <r>
    <n v="1229"/>
    <s v="1260"/>
    <x v="4"/>
    <x v="0"/>
    <x v="2"/>
    <x v="0"/>
    <x v="0"/>
    <d v="2014-12-13T10:00:00"/>
    <x v="0"/>
    <x v="8"/>
    <x v="0"/>
    <x v="14"/>
    <x v="177"/>
    <x v="14"/>
    <x v="4"/>
    <x v="0"/>
    <x v="0"/>
  </r>
  <r>
    <n v="77"/>
    <s v="1265"/>
    <x v="0"/>
    <x v="0"/>
    <x v="0"/>
    <x v="0"/>
    <x v="0"/>
    <d v="2014-12-14T20:21:12"/>
    <x v="0"/>
    <x v="0"/>
    <x v="0"/>
    <x v="14"/>
    <x v="178"/>
    <x v="14"/>
    <x v="4"/>
    <x v="0"/>
    <x v="0"/>
  </r>
  <r>
    <n v="422"/>
    <s v="1265"/>
    <x v="1"/>
    <x v="0"/>
    <x v="0"/>
    <x v="0"/>
    <x v="0"/>
    <d v="2014-12-14T20:21:12"/>
    <x v="0"/>
    <x v="0"/>
    <x v="0"/>
    <x v="14"/>
    <x v="178"/>
    <x v="14"/>
    <x v="4"/>
    <x v="0"/>
    <x v="0"/>
  </r>
  <r>
    <n v="747"/>
    <s v="1265"/>
    <x v="2"/>
    <x v="0"/>
    <x v="2"/>
    <x v="0"/>
    <x v="0"/>
    <d v="2014-12-13T10:00:00"/>
    <x v="0"/>
    <x v="8"/>
    <x v="0"/>
    <x v="14"/>
    <x v="178"/>
    <x v="14"/>
    <x v="4"/>
    <x v="0"/>
    <x v="0"/>
  </r>
  <r>
    <n v="960"/>
    <s v="1265"/>
    <x v="3"/>
    <x v="0"/>
    <x v="2"/>
    <x v="0"/>
    <x v="0"/>
    <d v="2014-12-13T10:00:00"/>
    <x v="0"/>
    <x v="8"/>
    <x v="0"/>
    <x v="14"/>
    <x v="178"/>
    <x v="14"/>
    <x v="4"/>
    <x v="0"/>
    <x v="0"/>
  </r>
  <r>
    <n v="1230"/>
    <s v="1265"/>
    <x v="4"/>
    <x v="0"/>
    <x v="2"/>
    <x v="0"/>
    <x v="0"/>
    <d v="2014-12-13T10:00:00"/>
    <x v="0"/>
    <x v="8"/>
    <x v="0"/>
    <x v="14"/>
    <x v="178"/>
    <x v="14"/>
    <x v="4"/>
    <x v="0"/>
    <x v="0"/>
  </r>
  <r>
    <n v="78"/>
    <s v="1270"/>
    <x v="0"/>
    <x v="0"/>
    <x v="0"/>
    <x v="0"/>
    <x v="0"/>
    <d v="2014-12-14T20:21:12"/>
    <x v="0"/>
    <x v="0"/>
    <x v="0"/>
    <x v="14"/>
    <x v="179"/>
    <x v="14"/>
    <x v="4"/>
    <x v="0"/>
    <x v="0"/>
  </r>
  <r>
    <n v="423"/>
    <s v="1270"/>
    <x v="1"/>
    <x v="0"/>
    <x v="0"/>
    <x v="0"/>
    <x v="0"/>
    <d v="2014-12-14T20:21:12"/>
    <x v="0"/>
    <x v="0"/>
    <x v="0"/>
    <x v="14"/>
    <x v="179"/>
    <x v="14"/>
    <x v="4"/>
    <x v="0"/>
    <x v="0"/>
  </r>
  <r>
    <n v="748"/>
    <s v="1270"/>
    <x v="2"/>
    <x v="0"/>
    <x v="2"/>
    <x v="0"/>
    <x v="0"/>
    <d v="2014-12-13T10:00:00"/>
    <x v="0"/>
    <x v="8"/>
    <x v="0"/>
    <x v="14"/>
    <x v="179"/>
    <x v="14"/>
    <x v="4"/>
    <x v="0"/>
    <x v="0"/>
  </r>
  <r>
    <n v="961"/>
    <s v="1270"/>
    <x v="3"/>
    <x v="0"/>
    <x v="2"/>
    <x v="0"/>
    <x v="0"/>
    <d v="2014-12-13T10:00:00"/>
    <x v="0"/>
    <x v="8"/>
    <x v="0"/>
    <x v="14"/>
    <x v="179"/>
    <x v="14"/>
    <x v="4"/>
    <x v="0"/>
    <x v="0"/>
  </r>
  <r>
    <n v="1231"/>
    <s v="1270"/>
    <x v="4"/>
    <x v="0"/>
    <x v="2"/>
    <x v="0"/>
    <x v="0"/>
    <d v="2014-12-13T10:00:00"/>
    <x v="0"/>
    <x v="8"/>
    <x v="0"/>
    <x v="14"/>
    <x v="179"/>
    <x v="14"/>
    <x v="4"/>
    <x v="0"/>
    <x v="0"/>
  </r>
  <r>
    <n v="79"/>
    <s v="1275"/>
    <x v="0"/>
    <x v="0"/>
    <x v="0"/>
    <x v="0"/>
    <x v="0"/>
    <d v="2014-12-14T20:21:12"/>
    <x v="0"/>
    <x v="0"/>
    <x v="0"/>
    <x v="14"/>
    <x v="180"/>
    <x v="14"/>
    <x v="4"/>
    <x v="0"/>
    <x v="0"/>
  </r>
  <r>
    <n v="424"/>
    <s v="1275"/>
    <x v="1"/>
    <x v="0"/>
    <x v="0"/>
    <x v="0"/>
    <x v="0"/>
    <d v="2014-12-14T20:21:12"/>
    <x v="0"/>
    <x v="0"/>
    <x v="0"/>
    <x v="14"/>
    <x v="180"/>
    <x v="14"/>
    <x v="4"/>
    <x v="0"/>
    <x v="0"/>
  </r>
  <r>
    <n v="749"/>
    <s v="1275"/>
    <x v="2"/>
    <x v="0"/>
    <x v="2"/>
    <x v="0"/>
    <x v="0"/>
    <d v="2014-12-13T10:00:00"/>
    <x v="0"/>
    <x v="8"/>
    <x v="0"/>
    <x v="14"/>
    <x v="180"/>
    <x v="14"/>
    <x v="4"/>
    <x v="0"/>
    <x v="0"/>
  </r>
  <r>
    <n v="962"/>
    <s v="1275"/>
    <x v="3"/>
    <x v="0"/>
    <x v="2"/>
    <x v="0"/>
    <x v="0"/>
    <d v="2014-12-13T10:00:00"/>
    <x v="0"/>
    <x v="8"/>
    <x v="0"/>
    <x v="14"/>
    <x v="180"/>
    <x v="14"/>
    <x v="4"/>
    <x v="0"/>
    <x v="0"/>
  </r>
  <r>
    <n v="1232"/>
    <s v="1275"/>
    <x v="4"/>
    <x v="0"/>
    <x v="2"/>
    <x v="0"/>
    <x v="0"/>
    <d v="2014-12-13T10:00:00"/>
    <x v="0"/>
    <x v="8"/>
    <x v="0"/>
    <x v="14"/>
    <x v="180"/>
    <x v="14"/>
    <x v="4"/>
    <x v="0"/>
    <x v="0"/>
  </r>
  <r>
    <n v="120"/>
    <s v="1470"/>
    <x v="0"/>
    <x v="0"/>
    <x v="0"/>
    <x v="0"/>
    <x v="0"/>
    <d v="2014-12-14T20:21:12"/>
    <x v="0"/>
    <x v="0"/>
    <x v="0"/>
    <x v="15"/>
    <x v="181"/>
    <x v="15"/>
    <x v="3"/>
    <x v="0"/>
    <x v="0"/>
  </r>
  <r>
    <n v="465"/>
    <s v="1470"/>
    <x v="1"/>
    <x v="0"/>
    <x v="0"/>
    <x v="0"/>
    <x v="0"/>
    <d v="2014-12-14T20:21:12"/>
    <x v="0"/>
    <x v="0"/>
    <x v="0"/>
    <x v="15"/>
    <x v="181"/>
    <x v="15"/>
    <x v="3"/>
    <x v="0"/>
    <x v="0"/>
  </r>
  <r>
    <n v="121"/>
    <s v="1475"/>
    <x v="0"/>
    <x v="0"/>
    <x v="0"/>
    <x v="0"/>
    <x v="0"/>
    <d v="2014-12-14T20:21:12"/>
    <x v="0"/>
    <x v="0"/>
    <x v="0"/>
    <x v="15"/>
    <x v="182"/>
    <x v="15"/>
    <x v="3"/>
    <x v="0"/>
    <x v="0"/>
  </r>
  <r>
    <n v="466"/>
    <s v="1475"/>
    <x v="1"/>
    <x v="0"/>
    <x v="0"/>
    <x v="0"/>
    <x v="0"/>
    <d v="2014-12-14T20:21:12"/>
    <x v="0"/>
    <x v="0"/>
    <x v="0"/>
    <x v="15"/>
    <x v="182"/>
    <x v="15"/>
    <x v="3"/>
    <x v="0"/>
    <x v="0"/>
  </r>
  <r>
    <n v="122"/>
    <s v="1480"/>
    <x v="0"/>
    <x v="0"/>
    <x v="0"/>
    <x v="0"/>
    <x v="0"/>
    <d v="2014-12-14T20:21:12"/>
    <x v="0"/>
    <x v="0"/>
    <x v="0"/>
    <x v="15"/>
    <x v="183"/>
    <x v="15"/>
    <x v="3"/>
    <x v="0"/>
    <x v="0"/>
  </r>
  <r>
    <n v="467"/>
    <s v="1480"/>
    <x v="1"/>
    <x v="0"/>
    <x v="0"/>
    <x v="0"/>
    <x v="0"/>
    <d v="2014-12-14T20:21:12"/>
    <x v="0"/>
    <x v="0"/>
    <x v="0"/>
    <x v="15"/>
    <x v="183"/>
    <x v="15"/>
    <x v="3"/>
    <x v="0"/>
    <x v="0"/>
  </r>
  <r>
    <n v="123"/>
    <s v="1485"/>
    <x v="0"/>
    <x v="0"/>
    <x v="0"/>
    <x v="0"/>
    <x v="0"/>
    <d v="2014-12-14T20:21:12"/>
    <x v="0"/>
    <x v="0"/>
    <x v="0"/>
    <x v="15"/>
    <x v="184"/>
    <x v="15"/>
    <x v="3"/>
    <x v="0"/>
    <x v="0"/>
  </r>
  <r>
    <n v="468"/>
    <s v="1485"/>
    <x v="1"/>
    <x v="0"/>
    <x v="0"/>
    <x v="0"/>
    <x v="0"/>
    <d v="2014-12-14T20:21:12"/>
    <x v="0"/>
    <x v="0"/>
    <x v="0"/>
    <x v="15"/>
    <x v="184"/>
    <x v="15"/>
    <x v="3"/>
    <x v="0"/>
    <x v="0"/>
  </r>
  <r>
    <n v="124"/>
    <s v="1490"/>
    <x v="0"/>
    <x v="0"/>
    <x v="0"/>
    <x v="0"/>
    <x v="0"/>
    <d v="2014-12-14T20:21:12"/>
    <x v="0"/>
    <x v="0"/>
    <x v="0"/>
    <x v="15"/>
    <x v="185"/>
    <x v="15"/>
    <x v="3"/>
    <x v="0"/>
    <x v="0"/>
  </r>
  <r>
    <n v="469"/>
    <s v="1490"/>
    <x v="1"/>
    <x v="0"/>
    <x v="0"/>
    <x v="0"/>
    <x v="0"/>
    <d v="2014-12-14T20:21:12"/>
    <x v="0"/>
    <x v="0"/>
    <x v="0"/>
    <x v="15"/>
    <x v="185"/>
    <x v="15"/>
    <x v="3"/>
    <x v="0"/>
    <x v="0"/>
  </r>
  <r>
    <n v="125"/>
    <s v="1495"/>
    <x v="0"/>
    <x v="0"/>
    <x v="0"/>
    <x v="0"/>
    <x v="0"/>
    <d v="2014-12-14T20:21:12"/>
    <x v="0"/>
    <x v="0"/>
    <x v="0"/>
    <x v="15"/>
    <x v="186"/>
    <x v="15"/>
    <x v="3"/>
    <x v="0"/>
    <x v="0"/>
  </r>
  <r>
    <n v="470"/>
    <s v="1495"/>
    <x v="1"/>
    <x v="0"/>
    <x v="0"/>
    <x v="0"/>
    <x v="0"/>
    <d v="2014-12-14T20:21:12"/>
    <x v="0"/>
    <x v="0"/>
    <x v="0"/>
    <x v="15"/>
    <x v="186"/>
    <x v="15"/>
    <x v="3"/>
    <x v="0"/>
    <x v="0"/>
  </r>
  <r>
    <n v="126"/>
    <s v="1500"/>
    <x v="0"/>
    <x v="0"/>
    <x v="0"/>
    <x v="0"/>
    <x v="0"/>
    <d v="2014-12-14T20:21:12"/>
    <x v="0"/>
    <x v="0"/>
    <x v="0"/>
    <x v="15"/>
    <x v="187"/>
    <x v="15"/>
    <x v="3"/>
    <x v="0"/>
    <x v="0"/>
  </r>
  <r>
    <n v="471"/>
    <s v="1500"/>
    <x v="1"/>
    <x v="0"/>
    <x v="0"/>
    <x v="0"/>
    <x v="0"/>
    <d v="2014-12-14T20:21:12"/>
    <x v="0"/>
    <x v="0"/>
    <x v="0"/>
    <x v="15"/>
    <x v="187"/>
    <x v="15"/>
    <x v="3"/>
    <x v="0"/>
    <x v="0"/>
  </r>
  <r>
    <n v="127"/>
    <s v="1505"/>
    <x v="0"/>
    <x v="0"/>
    <x v="0"/>
    <x v="0"/>
    <x v="0"/>
    <d v="2014-12-14T20:21:12"/>
    <x v="0"/>
    <x v="0"/>
    <x v="0"/>
    <x v="15"/>
    <x v="188"/>
    <x v="15"/>
    <x v="3"/>
    <x v="0"/>
    <x v="0"/>
  </r>
  <r>
    <n v="472"/>
    <s v="1505"/>
    <x v="1"/>
    <x v="0"/>
    <x v="0"/>
    <x v="0"/>
    <x v="0"/>
    <d v="2014-12-14T20:21:12"/>
    <x v="0"/>
    <x v="0"/>
    <x v="0"/>
    <x v="15"/>
    <x v="188"/>
    <x v="15"/>
    <x v="3"/>
    <x v="0"/>
    <x v="0"/>
  </r>
  <r>
    <n v="128"/>
    <s v="1510"/>
    <x v="0"/>
    <x v="0"/>
    <x v="0"/>
    <x v="0"/>
    <x v="0"/>
    <d v="2014-12-14T20:21:12"/>
    <x v="0"/>
    <x v="0"/>
    <x v="0"/>
    <x v="15"/>
    <x v="189"/>
    <x v="15"/>
    <x v="3"/>
    <x v="0"/>
    <x v="0"/>
  </r>
  <r>
    <n v="473"/>
    <s v="1510"/>
    <x v="1"/>
    <x v="0"/>
    <x v="0"/>
    <x v="0"/>
    <x v="0"/>
    <d v="2014-12-14T20:21:12"/>
    <x v="0"/>
    <x v="0"/>
    <x v="0"/>
    <x v="15"/>
    <x v="189"/>
    <x v="15"/>
    <x v="3"/>
    <x v="0"/>
    <x v="0"/>
  </r>
  <r>
    <n v="129"/>
    <s v="1515"/>
    <x v="0"/>
    <x v="0"/>
    <x v="0"/>
    <x v="0"/>
    <x v="0"/>
    <d v="2014-12-14T20:21:12"/>
    <x v="0"/>
    <x v="0"/>
    <x v="0"/>
    <x v="15"/>
    <x v="190"/>
    <x v="15"/>
    <x v="3"/>
    <x v="0"/>
    <x v="0"/>
  </r>
  <r>
    <n v="474"/>
    <s v="1515"/>
    <x v="1"/>
    <x v="0"/>
    <x v="0"/>
    <x v="0"/>
    <x v="0"/>
    <d v="2014-12-14T20:21:12"/>
    <x v="0"/>
    <x v="0"/>
    <x v="0"/>
    <x v="15"/>
    <x v="190"/>
    <x v="15"/>
    <x v="3"/>
    <x v="0"/>
    <x v="0"/>
  </r>
  <r>
    <n v="130"/>
    <s v="1520"/>
    <x v="0"/>
    <x v="0"/>
    <x v="0"/>
    <x v="0"/>
    <x v="0"/>
    <d v="2014-12-14T20:21:12"/>
    <x v="0"/>
    <x v="0"/>
    <x v="0"/>
    <x v="15"/>
    <x v="191"/>
    <x v="15"/>
    <x v="3"/>
    <x v="0"/>
    <x v="0"/>
  </r>
  <r>
    <n v="475"/>
    <s v="1520"/>
    <x v="1"/>
    <x v="0"/>
    <x v="0"/>
    <x v="0"/>
    <x v="0"/>
    <d v="2014-12-14T20:21:12"/>
    <x v="0"/>
    <x v="0"/>
    <x v="0"/>
    <x v="15"/>
    <x v="191"/>
    <x v="15"/>
    <x v="3"/>
    <x v="0"/>
    <x v="0"/>
  </r>
  <r>
    <n v="131"/>
    <s v="1525"/>
    <x v="0"/>
    <x v="0"/>
    <x v="0"/>
    <x v="0"/>
    <x v="0"/>
    <d v="2014-12-14T20:21:12"/>
    <x v="0"/>
    <x v="0"/>
    <x v="0"/>
    <x v="15"/>
    <x v="192"/>
    <x v="15"/>
    <x v="3"/>
    <x v="0"/>
    <x v="0"/>
  </r>
  <r>
    <n v="476"/>
    <s v="1525"/>
    <x v="1"/>
    <x v="0"/>
    <x v="0"/>
    <x v="0"/>
    <x v="0"/>
    <d v="2014-12-14T20:21:12"/>
    <x v="0"/>
    <x v="0"/>
    <x v="0"/>
    <x v="15"/>
    <x v="192"/>
    <x v="15"/>
    <x v="3"/>
    <x v="0"/>
    <x v="0"/>
  </r>
  <r>
    <n v="215"/>
    <s v="1920"/>
    <x v="0"/>
    <x v="0"/>
    <x v="0"/>
    <x v="0"/>
    <x v="0"/>
    <d v="2014-12-14T20:21:12"/>
    <x v="0"/>
    <x v="0"/>
    <x v="0"/>
    <x v="16"/>
    <x v="193"/>
    <x v="16"/>
    <x v="0"/>
    <x v="0"/>
    <x v="0"/>
  </r>
  <r>
    <n v="560"/>
    <s v="1920"/>
    <x v="1"/>
    <x v="0"/>
    <x v="0"/>
    <x v="0"/>
    <x v="0"/>
    <d v="2014-12-14T20:21:12"/>
    <x v="0"/>
    <x v="0"/>
    <x v="0"/>
    <x v="16"/>
    <x v="193"/>
    <x v="16"/>
    <x v="0"/>
    <x v="0"/>
    <x v="0"/>
  </r>
  <r>
    <n v="1028"/>
    <s v="1920"/>
    <x v="3"/>
    <x v="0"/>
    <x v="1"/>
    <x v="0"/>
    <x v="0"/>
    <d v="2013-11-29T14:41:00"/>
    <x v="0"/>
    <x v="9"/>
    <x v="11"/>
    <x v="16"/>
    <x v="193"/>
    <x v="16"/>
    <x v="0"/>
    <x v="0"/>
    <x v="0"/>
  </r>
  <r>
    <n v="216"/>
    <s v="1925"/>
    <x v="0"/>
    <x v="0"/>
    <x v="0"/>
    <x v="0"/>
    <x v="0"/>
    <d v="2014-12-14T20:21:12"/>
    <x v="0"/>
    <x v="0"/>
    <x v="0"/>
    <x v="16"/>
    <x v="194"/>
    <x v="16"/>
    <x v="0"/>
    <x v="0"/>
    <x v="0"/>
  </r>
  <r>
    <n v="561"/>
    <s v="1925"/>
    <x v="1"/>
    <x v="0"/>
    <x v="0"/>
    <x v="0"/>
    <x v="0"/>
    <d v="2014-12-14T20:21:12"/>
    <x v="0"/>
    <x v="0"/>
    <x v="0"/>
    <x v="16"/>
    <x v="194"/>
    <x v="16"/>
    <x v="0"/>
    <x v="0"/>
    <x v="0"/>
  </r>
  <r>
    <n v="1029"/>
    <s v="1925"/>
    <x v="3"/>
    <x v="0"/>
    <x v="1"/>
    <x v="0"/>
    <x v="0"/>
    <d v="2013-11-29T14:41:00"/>
    <x v="0"/>
    <x v="9"/>
    <x v="11"/>
    <x v="16"/>
    <x v="194"/>
    <x v="16"/>
    <x v="0"/>
    <x v="0"/>
    <x v="0"/>
  </r>
  <r>
    <n v="217"/>
    <s v="1930"/>
    <x v="0"/>
    <x v="0"/>
    <x v="0"/>
    <x v="0"/>
    <x v="0"/>
    <d v="2014-12-14T20:21:12"/>
    <x v="0"/>
    <x v="0"/>
    <x v="0"/>
    <x v="16"/>
    <x v="195"/>
    <x v="16"/>
    <x v="0"/>
    <x v="0"/>
    <x v="0"/>
  </r>
  <r>
    <n v="562"/>
    <s v="1930"/>
    <x v="1"/>
    <x v="0"/>
    <x v="0"/>
    <x v="0"/>
    <x v="0"/>
    <d v="2014-12-14T20:21:12"/>
    <x v="0"/>
    <x v="0"/>
    <x v="0"/>
    <x v="16"/>
    <x v="195"/>
    <x v="16"/>
    <x v="0"/>
    <x v="0"/>
    <x v="0"/>
  </r>
  <r>
    <n v="1030"/>
    <s v="1930"/>
    <x v="3"/>
    <x v="0"/>
    <x v="1"/>
    <x v="0"/>
    <x v="0"/>
    <d v="2013-11-29T14:41:00"/>
    <x v="0"/>
    <x v="9"/>
    <x v="11"/>
    <x v="16"/>
    <x v="195"/>
    <x v="16"/>
    <x v="0"/>
    <x v="0"/>
    <x v="0"/>
  </r>
  <r>
    <n v="218"/>
    <s v="1935"/>
    <x v="0"/>
    <x v="0"/>
    <x v="0"/>
    <x v="0"/>
    <x v="0"/>
    <d v="2014-12-14T20:21:12"/>
    <x v="0"/>
    <x v="0"/>
    <x v="0"/>
    <x v="16"/>
    <x v="196"/>
    <x v="16"/>
    <x v="0"/>
    <x v="0"/>
    <x v="0"/>
  </r>
  <r>
    <n v="563"/>
    <s v="1935"/>
    <x v="1"/>
    <x v="0"/>
    <x v="0"/>
    <x v="0"/>
    <x v="0"/>
    <d v="2014-12-14T20:21:12"/>
    <x v="0"/>
    <x v="0"/>
    <x v="0"/>
    <x v="16"/>
    <x v="196"/>
    <x v="16"/>
    <x v="0"/>
    <x v="0"/>
    <x v="0"/>
  </r>
  <r>
    <n v="1031"/>
    <s v="1935"/>
    <x v="3"/>
    <x v="0"/>
    <x v="1"/>
    <x v="0"/>
    <x v="0"/>
    <d v="2013-11-29T14:43:00"/>
    <x v="0"/>
    <x v="9"/>
    <x v="11"/>
    <x v="16"/>
    <x v="196"/>
    <x v="16"/>
    <x v="0"/>
    <x v="0"/>
    <x v="0"/>
  </r>
  <r>
    <n v="219"/>
    <s v="1940"/>
    <x v="0"/>
    <x v="0"/>
    <x v="0"/>
    <x v="0"/>
    <x v="0"/>
    <d v="2014-12-14T20:21:12"/>
    <x v="0"/>
    <x v="0"/>
    <x v="0"/>
    <x v="16"/>
    <x v="197"/>
    <x v="16"/>
    <x v="0"/>
    <x v="0"/>
    <x v="0"/>
  </r>
  <r>
    <n v="564"/>
    <s v="1940"/>
    <x v="1"/>
    <x v="0"/>
    <x v="0"/>
    <x v="0"/>
    <x v="0"/>
    <d v="2014-12-14T20:21:12"/>
    <x v="0"/>
    <x v="0"/>
    <x v="0"/>
    <x v="16"/>
    <x v="197"/>
    <x v="16"/>
    <x v="0"/>
    <x v="0"/>
    <x v="0"/>
  </r>
  <r>
    <n v="1032"/>
    <s v="1940"/>
    <x v="3"/>
    <x v="0"/>
    <x v="1"/>
    <x v="0"/>
    <x v="0"/>
    <d v="2013-11-29T14:43:00"/>
    <x v="0"/>
    <x v="9"/>
    <x v="11"/>
    <x v="16"/>
    <x v="197"/>
    <x v="16"/>
    <x v="0"/>
    <x v="0"/>
    <x v="0"/>
  </r>
  <r>
    <n v="220"/>
    <s v="1945"/>
    <x v="0"/>
    <x v="0"/>
    <x v="0"/>
    <x v="0"/>
    <x v="0"/>
    <d v="2014-12-14T20:21:12"/>
    <x v="0"/>
    <x v="0"/>
    <x v="0"/>
    <x v="16"/>
    <x v="198"/>
    <x v="16"/>
    <x v="0"/>
    <x v="0"/>
    <x v="0"/>
  </r>
  <r>
    <n v="565"/>
    <s v="1945"/>
    <x v="1"/>
    <x v="0"/>
    <x v="0"/>
    <x v="0"/>
    <x v="0"/>
    <d v="2014-12-14T20:21:12"/>
    <x v="0"/>
    <x v="0"/>
    <x v="0"/>
    <x v="16"/>
    <x v="198"/>
    <x v="16"/>
    <x v="0"/>
    <x v="0"/>
    <x v="0"/>
  </r>
  <r>
    <n v="1033"/>
    <s v="1945"/>
    <x v="3"/>
    <x v="0"/>
    <x v="1"/>
    <x v="0"/>
    <x v="0"/>
    <d v="2013-11-29T14:43:00"/>
    <x v="0"/>
    <x v="9"/>
    <x v="11"/>
    <x v="16"/>
    <x v="198"/>
    <x v="16"/>
    <x v="0"/>
    <x v="0"/>
    <x v="0"/>
  </r>
  <r>
    <n v="221"/>
    <s v="1950"/>
    <x v="0"/>
    <x v="0"/>
    <x v="0"/>
    <x v="0"/>
    <x v="0"/>
    <d v="2014-12-14T20:21:12"/>
    <x v="0"/>
    <x v="0"/>
    <x v="0"/>
    <x v="16"/>
    <x v="199"/>
    <x v="16"/>
    <x v="0"/>
    <x v="0"/>
    <x v="0"/>
  </r>
  <r>
    <n v="566"/>
    <s v="1950"/>
    <x v="1"/>
    <x v="0"/>
    <x v="0"/>
    <x v="0"/>
    <x v="0"/>
    <d v="2014-12-14T20:21:12"/>
    <x v="0"/>
    <x v="0"/>
    <x v="0"/>
    <x v="16"/>
    <x v="199"/>
    <x v="16"/>
    <x v="0"/>
    <x v="0"/>
    <x v="0"/>
  </r>
  <r>
    <n v="1034"/>
    <s v="1950"/>
    <x v="3"/>
    <x v="0"/>
    <x v="1"/>
    <x v="0"/>
    <x v="0"/>
    <d v="2013-11-29T14:41:00"/>
    <x v="0"/>
    <x v="9"/>
    <x v="11"/>
    <x v="16"/>
    <x v="199"/>
    <x v="16"/>
    <x v="0"/>
    <x v="0"/>
    <x v="0"/>
  </r>
  <r>
    <n v="222"/>
    <s v="1955"/>
    <x v="0"/>
    <x v="0"/>
    <x v="0"/>
    <x v="0"/>
    <x v="0"/>
    <d v="2014-12-14T20:21:12"/>
    <x v="0"/>
    <x v="0"/>
    <x v="0"/>
    <x v="16"/>
    <x v="200"/>
    <x v="16"/>
    <x v="0"/>
    <x v="0"/>
    <x v="0"/>
  </r>
  <r>
    <n v="567"/>
    <s v="1955"/>
    <x v="1"/>
    <x v="0"/>
    <x v="0"/>
    <x v="0"/>
    <x v="0"/>
    <d v="2014-12-14T20:21:12"/>
    <x v="0"/>
    <x v="0"/>
    <x v="0"/>
    <x v="16"/>
    <x v="200"/>
    <x v="16"/>
    <x v="0"/>
    <x v="0"/>
    <x v="0"/>
  </r>
  <r>
    <n v="1035"/>
    <s v="1955"/>
    <x v="3"/>
    <x v="0"/>
    <x v="1"/>
    <x v="0"/>
    <x v="0"/>
    <d v="2013-11-29T14:43:00"/>
    <x v="0"/>
    <x v="9"/>
    <x v="11"/>
    <x v="16"/>
    <x v="200"/>
    <x v="16"/>
    <x v="0"/>
    <x v="0"/>
    <x v="0"/>
  </r>
  <r>
    <n v="223"/>
    <s v="1956"/>
    <x v="0"/>
    <x v="0"/>
    <x v="0"/>
    <x v="0"/>
    <x v="0"/>
    <d v="2014-12-14T20:21:12"/>
    <x v="0"/>
    <x v="0"/>
    <x v="0"/>
    <x v="16"/>
    <x v="201"/>
    <x v="16"/>
    <x v="0"/>
    <x v="0"/>
    <x v="0"/>
  </r>
  <r>
    <n v="568"/>
    <s v="1956"/>
    <x v="1"/>
    <x v="0"/>
    <x v="0"/>
    <x v="0"/>
    <x v="0"/>
    <d v="2014-12-14T20:21:12"/>
    <x v="0"/>
    <x v="0"/>
    <x v="0"/>
    <x v="16"/>
    <x v="201"/>
    <x v="16"/>
    <x v="0"/>
    <x v="0"/>
    <x v="0"/>
  </r>
  <r>
    <n v="1036"/>
    <s v="1956"/>
    <x v="3"/>
    <x v="0"/>
    <x v="1"/>
    <x v="0"/>
    <x v="0"/>
    <d v="2013-11-29T14:43:00"/>
    <x v="0"/>
    <x v="9"/>
    <x v="11"/>
    <x v="16"/>
    <x v="201"/>
    <x v="16"/>
    <x v="0"/>
    <x v="0"/>
    <x v="0"/>
  </r>
  <r>
    <n v="224"/>
    <s v="1960"/>
    <x v="0"/>
    <x v="0"/>
    <x v="0"/>
    <x v="0"/>
    <x v="0"/>
    <d v="2014-12-14T20:21:12"/>
    <x v="0"/>
    <x v="0"/>
    <x v="0"/>
    <x v="16"/>
    <x v="202"/>
    <x v="16"/>
    <x v="0"/>
    <x v="0"/>
    <x v="0"/>
  </r>
  <r>
    <n v="569"/>
    <s v="1960"/>
    <x v="1"/>
    <x v="0"/>
    <x v="0"/>
    <x v="0"/>
    <x v="0"/>
    <d v="2014-12-14T20:21:12"/>
    <x v="0"/>
    <x v="0"/>
    <x v="0"/>
    <x v="16"/>
    <x v="202"/>
    <x v="16"/>
    <x v="0"/>
    <x v="0"/>
    <x v="0"/>
  </r>
  <r>
    <n v="1037"/>
    <s v="1960"/>
    <x v="3"/>
    <x v="0"/>
    <x v="1"/>
    <x v="0"/>
    <x v="0"/>
    <d v="2013-11-29T14:43:00"/>
    <x v="0"/>
    <x v="9"/>
    <x v="11"/>
    <x v="16"/>
    <x v="202"/>
    <x v="16"/>
    <x v="0"/>
    <x v="0"/>
    <x v="0"/>
  </r>
  <r>
    <n v="151"/>
    <s v="1625"/>
    <x v="0"/>
    <x v="0"/>
    <x v="0"/>
    <x v="0"/>
    <x v="0"/>
    <d v="2014-12-14T20:21:12"/>
    <x v="0"/>
    <x v="0"/>
    <x v="0"/>
    <x v="17"/>
    <x v="203"/>
    <x v="17"/>
    <x v="3"/>
    <x v="0"/>
    <x v="0"/>
  </r>
  <r>
    <n v="496"/>
    <s v="1625"/>
    <x v="1"/>
    <x v="0"/>
    <x v="0"/>
    <x v="0"/>
    <x v="0"/>
    <d v="2014-12-14T20:21:12"/>
    <x v="0"/>
    <x v="0"/>
    <x v="0"/>
    <x v="17"/>
    <x v="203"/>
    <x v="17"/>
    <x v="3"/>
    <x v="0"/>
    <x v="0"/>
  </r>
  <r>
    <n v="152"/>
    <s v="1630"/>
    <x v="0"/>
    <x v="0"/>
    <x v="0"/>
    <x v="0"/>
    <x v="0"/>
    <d v="2014-12-14T20:21:12"/>
    <x v="0"/>
    <x v="0"/>
    <x v="0"/>
    <x v="17"/>
    <x v="204"/>
    <x v="17"/>
    <x v="3"/>
    <x v="0"/>
    <x v="0"/>
  </r>
  <r>
    <n v="497"/>
    <s v="1630"/>
    <x v="1"/>
    <x v="0"/>
    <x v="0"/>
    <x v="0"/>
    <x v="0"/>
    <d v="2014-12-14T20:21:12"/>
    <x v="0"/>
    <x v="0"/>
    <x v="0"/>
    <x v="17"/>
    <x v="204"/>
    <x v="17"/>
    <x v="3"/>
    <x v="0"/>
    <x v="0"/>
  </r>
  <r>
    <n v="153"/>
    <s v="1635"/>
    <x v="0"/>
    <x v="0"/>
    <x v="0"/>
    <x v="0"/>
    <x v="0"/>
    <d v="2014-12-14T20:21:12"/>
    <x v="0"/>
    <x v="0"/>
    <x v="0"/>
    <x v="17"/>
    <x v="205"/>
    <x v="17"/>
    <x v="3"/>
    <x v="0"/>
    <x v="0"/>
  </r>
  <r>
    <n v="498"/>
    <s v="1635"/>
    <x v="1"/>
    <x v="0"/>
    <x v="0"/>
    <x v="0"/>
    <x v="0"/>
    <d v="2014-12-14T20:21:12"/>
    <x v="0"/>
    <x v="0"/>
    <x v="0"/>
    <x v="17"/>
    <x v="205"/>
    <x v="17"/>
    <x v="3"/>
    <x v="0"/>
    <x v="0"/>
  </r>
  <r>
    <n v="154"/>
    <s v="1640"/>
    <x v="0"/>
    <x v="0"/>
    <x v="0"/>
    <x v="0"/>
    <x v="0"/>
    <d v="2014-12-14T20:21:12"/>
    <x v="0"/>
    <x v="0"/>
    <x v="0"/>
    <x v="17"/>
    <x v="206"/>
    <x v="17"/>
    <x v="3"/>
    <x v="0"/>
    <x v="0"/>
  </r>
  <r>
    <n v="499"/>
    <s v="1640"/>
    <x v="1"/>
    <x v="0"/>
    <x v="0"/>
    <x v="0"/>
    <x v="0"/>
    <d v="2014-12-14T20:21:12"/>
    <x v="0"/>
    <x v="0"/>
    <x v="0"/>
    <x v="17"/>
    <x v="206"/>
    <x v="17"/>
    <x v="3"/>
    <x v="0"/>
    <x v="0"/>
  </r>
  <r>
    <n v="155"/>
    <s v="1645"/>
    <x v="0"/>
    <x v="0"/>
    <x v="0"/>
    <x v="0"/>
    <x v="0"/>
    <d v="2014-12-14T20:21:12"/>
    <x v="0"/>
    <x v="0"/>
    <x v="0"/>
    <x v="17"/>
    <x v="207"/>
    <x v="17"/>
    <x v="3"/>
    <x v="0"/>
    <x v="0"/>
  </r>
  <r>
    <n v="500"/>
    <s v="1645"/>
    <x v="1"/>
    <x v="0"/>
    <x v="0"/>
    <x v="0"/>
    <x v="0"/>
    <d v="2014-12-14T20:21:12"/>
    <x v="0"/>
    <x v="0"/>
    <x v="0"/>
    <x v="17"/>
    <x v="207"/>
    <x v="17"/>
    <x v="3"/>
    <x v="0"/>
    <x v="0"/>
  </r>
  <r>
    <n v="156"/>
    <s v="1650"/>
    <x v="0"/>
    <x v="0"/>
    <x v="0"/>
    <x v="0"/>
    <x v="0"/>
    <d v="2014-12-14T20:21:12"/>
    <x v="0"/>
    <x v="0"/>
    <x v="0"/>
    <x v="17"/>
    <x v="208"/>
    <x v="17"/>
    <x v="3"/>
    <x v="0"/>
    <x v="0"/>
  </r>
  <r>
    <n v="501"/>
    <s v="1650"/>
    <x v="1"/>
    <x v="0"/>
    <x v="0"/>
    <x v="0"/>
    <x v="0"/>
    <d v="2014-12-14T20:21:12"/>
    <x v="0"/>
    <x v="0"/>
    <x v="0"/>
    <x v="17"/>
    <x v="208"/>
    <x v="17"/>
    <x v="3"/>
    <x v="0"/>
    <x v="0"/>
  </r>
  <r>
    <n v="157"/>
    <s v="1655"/>
    <x v="0"/>
    <x v="0"/>
    <x v="0"/>
    <x v="0"/>
    <x v="0"/>
    <d v="2014-12-14T20:21:12"/>
    <x v="0"/>
    <x v="0"/>
    <x v="0"/>
    <x v="17"/>
    <x v="209"/>
    <x v="17"/>
    <x v="3"/>
    <x v="0"/>
    <x v="0"/>
  </r>
  <r>
    <n v="502"/>
    <s v="1655"/>
    <x v="1"/>
    <x v="0"/>
    <x v="0"/>
    <x v="0"/>
    <x v="0"/>
    <d v="2014-12-14T20:21:12"/>
    <x v="0"/>
    <x v="0"/>
    <x v="0"/>
    <x v="17"/>
    <x v="209"/>
    <x v="17"/>
    <x v="3"/>
    <x v="0"/>
    <x v="0"/>
  </r>
  <r>
    <n v="158"/>
    <s v="1660"/>
    <x v="0"/>
    <x v="0"/>
    <x v="0"/>
    <x v="0"/>
    <x v="0"/>
    <d v="2014-12-14T20:21:12"/>
    <x v="0"/>
    <x v="0"/>
    <x v="0"/>
    <x v="17"/>
    <x v="210"/>
    <x v="17"/>
    <x v="3"/>
    <x v="0"/>
    <x v="0"/>
  </r>
  <r>
    <n v="503"/>
    <s v="1660"/>
    <x v="1"/>
    <x v="0"/>
    <x v="0"/>
    <x v="0"/>
    <x v="0"/>
    <d v="2014-12-14T20:21:12"/>
    <x v="0"/>
    <x v="0"/>
    <x v="0"/>
    <x v="17"/>
    <x v="210"/>
    <x v="17"/>
    <x v="3"/>
    <x v="0"/>
    <x v="0"/>
  </r>
  <r>
    <n v="159"/>
    <s v="1665"/>
    <x v="0"/>
    <x v="0"/>
    <x v="0"/>
    <x v="0"/>
    <x v="0"/>
    <d v="2014-12-14T20:21:12"/>
    <x v="0"/>
    <x v="0"/>
    <x v="0"/>
    <x v="17"/>
    <x v="211"/>
    <x v="17"/>
    <x v="3"/>
    <x v="0"/>
    <x v="0"/>
  </r>
  <r>
    <n v="504"/>
    <s v="1665"/>
    <x v="1"/>
    <x v="0"/>
    <x v="0"/>
    <x v="0"/>
    <x v="0"/>
    <d v="2014-12-14T20:21:12"/>
    <x v="0"/>
    <x v="0"/>
    <x v="0"/>
    <x v="17"/>
    <x v="211"/>
    <x v="17"/>
    <x v="3"/>
    <x v="0"/>
    <x v="0"/>
  </r>
  <r>
    <n v="161"/>
    <s v="1670"/>
    <x v="0"/>
    <x v="0"/>
    <x v="0"/>
    <x v="0"/>
    <x v="0"/>
    <d v="2014-12-14T20:21:12"/>
    <x v="0"/>
    <x v="0"/>
    <x v="0"/>
    <x v="17"/>
    <x v="212"/>
    <x v="17"/>
    <x v="3"/>
    <x v="0"/>
    <x v="0"/>
  </r>
  <r>
    <n v="506"/>
    <s v="1670"/>
    <x v="1"/>
    <x v="0"/>
    <x v="0"/>
    <x v="0"/>
    <x v="0"/>
    <d v="2014-12-14T20:21:12"/>
    <x v="0"/>
    <x v="0"/>
    <x v="0"/>
    <x v="17"/>
    <x v="212"/>
    <x v="17"/>
    <x v="3"/>
    <x v="0"/>
    <x v="0"/>
  </r>
  <r>
    <n v="162"/>
    <s v="1675"/>
    <x v="0"/>
    <x v="0"/>
    <x v="0"/>
    <x v="0"/>
    <x v="0"/>
    <d v="2014-12-14T20:21:12"/>
    <x v="0"/>
    <x v="0"/>
    <x v="0"/>
    <x v="17"/>
    <x v="213"/>
    <x v="17"/>
    <x v="3"/>
    <x v="0"/>
    <x v="0"/>
  </r>
  <r>
    <n v="507"/>
    <s v="1675"/>
    <x v="1"/>
    <x v="0"/>
    <x v="0"/>
    <x v="0"/>
    <x v="0"/>
    <d v="2014-12-14T20:21:12"/>
    <x v="0"/>
    <x v="0"/>
    <x v="0"/>
    <x v="17"/>
    <x v="213"/>
    <x v="17"/>
    <x v="3"/>
    <x v="0"/>
    <x v="0"/>
  </r>
  <r>
    <n v="163"/>
    <s v="1680"/>
    <x v="0"/>
    <x v="0"/>
    <x v="0"/>
    <x v="0"/>
    <x v="0"/>
    <d v="2014-12-14T20:21:12"/>
    <x v="0"/>
    <x v="0"/>
    <x v="0"/>
    <x v="17"/>
    <x v="214"/>
    <x v="17"/>
    <x v="3"/>
    <x v="0"/>
    <x v="0"/>
  </r>
  <r>
    <n v="508"/>
    <s v="1680"/>
    <x v="1"/>
    <x v="0"/>
    <x v="0"/>
    <x v="0"/>
    <x v="0"/>
    <d v="2014-12-14T20:21:12"/>
    <x v="0"/>
    <x v="0"/>
    <x v="0"/>
    <x v="17"/>
    <x v="214"/>
    <x v="17"/>
    <x v="3"/>
    <x v="0"/>
    <x v="0"/>
  </r>
  <r>
    <n v="164"/>
    <s v="1685"/>
    <x v="0"/>
    <x v="0"/>
    <x v="0"/>
    <x v="0"/>
    <x v="0"/>
    <d v="2014-12-14T20:21:12"/>
    <x v="0"/>
    <x v="0"/>
    <x v="0"/>
    <x v="17"/>
    <x v="215"/>
    <x v="17"/>
    <x v="3"/>
    <x v="0"/>
    <x v="0"/>
  </r>
  <r>
    <n v="509"/>
    <s v="1685"/>
    <x v="1"/>
    <x v="0"/>
    <x v="0"/>
    <x v="0"/>
    <x v="0"/>
    <d v="2014-12-14T20:21:12"/>
    <x v="0"/>
    <x v="0"/>
    <x v="0"/>
    <x v="17"/>
    <x v="215"/>
    <x v="17"/>
    <x v="3"/>
    <x v="0"/>
    <x v="0"/>
  </r>
  <r>
    <n v="165"/>
    <s v="1690"/>
    <x v="0"/>
    <x v="0"/>
    <x v="0"/>
    <x v="0"/>
    <x v="0"/>
    <d v="2014-12-14T20:21:12"/>
    <x v="0"/>
    <x v="0"/>
    <x v="0"/>
    <x v="17"/>
    <x v="216"/>
    <x v="17"/>
    <x v="3"/>
    <x v="0"/>
    <x v="0"/>
  </r>
  <r>
    <n v="510"/>
    <s v="1690"/>
    <x v="1"/>
    <x v="0"/>
    <x v="0"/>
    <x v="0"/>
    <x v="0"/>
    <d v="2014-12-14T20:21:12"/>
    <x v="0"/>
    <x v="0"/>
    <x v="0"/>
    <x v="17"/>
    <x v="216"/>
    <x v="17"/>
    <x v="3"/>
    <x v="0"/>
    <x v="0"/>
  </r>
  <r>
    <n v="166"/>
    <s v="1695"/>
    <x v="0"/>
    <x v="0"/>
    <x v="0"/>
    <x v="0"/>
    <x v="0"/>
    <d v="2014-12-14T20:21:12"/>
    <x v="0"/>
    <x v="0"/>
    <x v="0"/>
    <x v="18"/>
    <x v="217"/>
    <x v="18"/>
    <x v="3"/>
    <x v="0"/>
    <x v="0"/>
  </r>
  <r>
    <n v="511"/>
    <s v="1695"/>
    <x v="1"/>
    <x v="0"/>
    <x v="0"/>
    <x v="0"/>
    <x v="0"/>
    <d v="2014-12-14T20:21:12"/>
    <x v="0"/>
    <x v="0"/>
    <x v="0"/>
    <x v="18"/>
    <x v="217"/>
    <x v="18"/>
    <x v="3"/>
    <x v="0"/>
    <x v="0"/>
  </r>
  <r>
    <n v="167"/>
    <s v="1700"/>
    <x v="0"/>
    <x v="0"/>
    <x v="0"/>
    <x v="0"/>
    <x v="0"/>
    <d v="2014-12-14T20:21:12"/>
    <x v="0"/>
    <x v="0"/>
    <x v="0"/>
    <x v="18"/>
    <x v="218"/>
    <x v="18"/>
    <x v="3"/>
    <x v="0"/>
    <x v="0"/>
  </r>
  <r>
    <n v="512"/>
    <s v="1700"/>
    <x v="1"/>
    <x v="0"/>
    <x v="0"/>
    <x v="0"/>
    <x v="0"/>
    <d v="2014-12-14T20:21:12"/>
    <x v="0"/>
    <x v="0"/>
    <x v="0"/>
    <x v="18"/>
    <x v="218"/>
    <x v="18"/>
    <x v="3"/>
    <x v="0"/>
    <x v="0"/>
  </r>
  <r>
    <n v="168"/>
    <s v="1705"/>
    <x v="0"/>
    <x v="0"/>
    <x v="0"/>
    <x v="0"/>
    <x v="0"/>
    <d v="2014-12-14T20:21:12"/>
    <x v="0"/>
    <x v="0"/>
    <x v="0"/>
    <x v="18"/>
    <x v="219"/>
    <x v="18"/>
    <x v="3"/>
    <x v="0"/>
    <x v="0"/>
  </r>
  <r>
    <n v="513"/>
    <s v="1705"/>
    <x v="1"/>
    <x v="0"/>
    <x v="0"/>
    <x v="0"/>
    <x v="0"/>
    <d v="2014-12-14T20:21:12"/>
    <x v="0"/>
    <x v="0"/>
    <x v="0"/>
    <x v="18"/>
    <x v="219"/>
    <x v="18"/>
    <x v="3"/>
    <x v="0"/>
    <x v="0"/>
  </r>
  <r>
    <n v="169"/>
    <s v="1710"/>
    <x v="0"/>
    <x v="0"/>
    <x v="0"/>
    <x v="0"/>
    <x v="0"/>
    <d v="2014-12-14T20:21:12"/>
    <x v="0"/>
    <x v="0"/>
    <x v="0"/>
    <x v="18"/>
    <x v="137"/>
    <x v="18"/>
    <x v="3"/>
    <x v="0"/>
    <x v="0"/>
  </r>
  <r>
    <n v="514"/>
    <s v="1710"/>
    <x v="1"/>
    <x v="0"/>
    <x v="0"/>
    <x v="0"/>
    <x v="0"/>
    <d v="2014-12-14T20:21:12"/>
    <x v="0"/>
    <x v="0"/>
    <x v="0"/>
    <x v="18"/>
    <x v="137"/>
    <x v="18"/>
    <x v="3"/>
    <x v="0"/>
    <x v="0"/>
  </r>
  <r>
    <n v="170"/>
    <s v="1715"/>
    <x v="0"/>
    <x v="0"/>
    <x v="0"/>
    <x v="0"/>
    <x v="0"/>
    <d v="2014-12-14T20:21:12"/>
    <x v="0"/>
    <x v="0"/>
    <x v="0"/>
    <x v="18"/>
    <x v="220"/>
    <x v="18"/>
    <x v="3"/>
    <x v="0"/>
    <x v="0"/>
  </r>
  <r>
    <n v="515"/>
    <s v="1715"/>
    <x v="1"/>
    <x v="0"/>
    <x v="0"/>
    <x v="0"/>
    <x v="0"/>
    <d v="2014-12-14T20:21:12"/>
    <x v="0"/>
    <x v="0"/>
    <x v="0"/>
    <x v="18"/>
    <x v="220"/>
    <x v="18"/>
    <x v="3"/>
    <x v="0"/>
    <x v="0"/>
  </r>
  <r>
    <n v="171"/>
    <s v="1720"/>
    <x v="0"/>
    <x v="0"/>
    <x v="0"/>
    <x v="0"/>
    <x v="0"/>
    <d v="2014-12-14T20:21:12"/>
    <x v="0"/>
    <x v="0"/>
    <x v="0"/>
    <x v="18"/>
    <x v="221"/>
    <x v="18"/>
    <x v="3"/>
    <x v="0"/>
    <x v="0"/>
  </r>
  <r>
    <n v="516"/>
    <s v="1720"/>
    <x v="1"/>
    <x v="0"/>
    <x v="0"/>
    <x v="0"/>
    <x v="0"/>
    <d v="2014-12-14T20:21:12"/>
    <x v="0"/>
    <x v="0"/>
    <x v="0"/>
    <x v="18"/>
    <x v="221"/>
    <x v="18"/>
    <x v="3"/>
    <x v="0"/>
    <x v="0"/>
  </r>
  <r>
    <n v="80"/>
    <s v="1280"/>
    <x v="0"/>
    <x v="0"/>
    <x v="0"/>
    <x v="0"/>
    <x v="0"/>
    <d v="2014-12-14T20:21:12"/>
    <x v="0"/>
    <x v="0"/>
    <x v="0"/>
    <x v="19"/>
    <x v="222"/>
    <x v="19"/>
    <x v="4"/>
    <x v="0"/>
    <x v="0"/>
  </r>
  <r>
    <n v="425"/>
    <s v="1280"/>
    <x v="1"/>
    <x v="0"/>
    <x v="0"/>
    <x v="0"/>
    <x v="0"/>
    <d v="2014-12-14T20:21:12"/>
    <x v="0"/>
    <x v="0"/>
    <x v="0"/>
    <x v="19"/>
    <x v="222"/>
    <x v="19"/>
    <x v="4"/>
    <x v="0"/>
    <x v="0"/>
  </r>
  <r>
    <n v="963"/>
    <s v="1280"/>
    <x v="3"/>
    <x v="17"/>
    <x v="24"/>
    <x v="21"/>
    <x v="0"/>
    <d v="2013-04-17T13:41:00"/>
    <x v="0"/>
    <x v="10"/>
    <x v="12"/>
    <x v="19"/>
    <x v="222"/>
    <x v="19"/>
    <x v="4"/>
    <x v="1"/>
    <x v="1"/>
  </r>
  <r>
    <n v="81"/>
    <s v="1285"/>
    <x v="0"/>
    <x v="0"/>
    <x v="0"/>
    <x v="0"/>
    <x v="0"/>
    <d v="2014-12-14T20:21:12"/>
    <x v="0"/>
    <x v="0"/>
    <x v="0"/>
    <x v="19"/>
    <x v="223"/>
    <x v="19"/>
    <x v="4"/>
    <x v="0"/>
    <x v="0"/>
  </r>
  <r>
    <n v="426"/>
    <s v="1285"/>
    <x v="1"/>
    <x v="0"/>
    <x v="0"/>
    <x v="0"/>
    <x v="0"/>
    <d v="2014-12-14T20:21:12"/>
    <x v="0"/>
    <x v="0"/>
    <x v="0"/>
    <x v="19"/>
    <x v="223"/>
    <x v="19"/>
    <x v="4"/>
    <x v="0"/>
    <x v="0"/>
  </r>
  <r>
    <n v="82"/>
    <s v="1290"/>
    <x v="0"/>
    <x v="0"/>
    <x v="0"/>
    <x v="0"/>
    <x v="0"/>
    <d v="2014-12-14T20:21:12"/>
    <x v="0"/>
    <x v="0"/>
    <x v="0"/>
    <x v="19"/>
    <x v="224"/>
    <x v="19"/>
    <x v="4"/>
    <x v="0"/>
    <x v="0"/>
  </r>
  <r>
    <n v="427"/>
    <s v="1290"/>
    <x v="1"/>
    <x v="0"/>
    <x v="0"/>
    <x v="0"/>
    <x v="0"/>
    <d v="2014-12-14T20:21:12"/>
    <x v="0"/>
    <x v="0"/>
    <x v="0"/>
    <x v="19"/>
    <x v="224"/>
    <x v="19"/>
    <x v="4"/>
    <x v="0"/>
    <x v="0"/>
  </r>
  <r>
    <n v="964"/>
    <s v="1290"/>
    <x v="3"/>
    <x v="17"/>
    <x v="29"/>
    <x v="21"/>
    <x v="0"/>
    <d v="2013-04-17T13:42:00"/>
    <x v="0"/>
    <x v="10"/>
    <x v="12"/>
    <x v="19"/>
    <x v="224"/>
    <x v="19"/>
    <x v="4"/>
    <x v="1"/>
    <x v="1"/>
  </r>
  <r>
    <n v="83"/>
    <s v="1295"/>
    <x v="0"/>
    <x v="0"/>
    <x v="0"/>
    <x v="0"/>
    <x v="0"/>
    <d v="2014-12-14T20:21:12"/>
    <x v="0"/>
    <x v="0"/>
    <x v="0"/>
    <x v="19"/>
    <x v="225"/>
    <x v="19"/>
    <x v="4"/>
    <x v="0"/>
    <x v="0"/>
  </r>
  <r>
    <n v="428"/>
    <s v="1295"/>
    <x v="1"/>
    <x v="0"/>
    <x v="0"/>
    <x v="0"/>
    <x v="0"/>
    <d v="2014-12-14T20:21:12"/>
    <x v="0"/>
    <x v="0"/>
    <x v="0"/>
    <x v="19"/>
    <x v="225"/>
    <x v="19"/>
    <x v="4"/>
    <x v="0"/>
    <x v="0"/>
  </r>
  <r>
    <n v="965"/>
    <s v="1295"/>
    <x v="3"/>
    <x v="17"/>
    <x v="30"/>
    <x v="21"/>
    <x v="0"/>
    <d v="2013-04-17T13:43:00"/>
    <x v="0"/>
    <x v="10"/>
    <x v="12"/>
    <x v="19"/>
    <x v="225"/>
    <x v="19"/>
    <x v="4"/>
    <x v="1"/>
    <x v="1"/>
  </r>
  <r>
    <n v="84"/>
    <s v="1300"/>
    <x v="0"/>
    <x v="0"/>
    <x v="0"/>
    <x v="0"/>
    <x v="0"/>
    <d v="2014-12-14T20:21:12"/>
    <x v="0"/>
    <x v="0"/>
    <x v="0"/>
    <x v="19"/>
    <x v="226"/>
    <x v="19"/>
    <x v="4"/>
    <x v="0"/>
    <x v="0"/>
  </r>
  <r>
    <n v="429"/>
    <s v="1300"/>
    <x v="1"/>
    <x v="0"/>
    <x v="0"/>
    <x v="0"/>
    <x v="0"/>
    <d v="2014-12-14T20:21:12"/>
    <x v="0"/>
    <x v="0"/>
    <x v="0"/>
    <x v="19"/>
    <x v="226"/>
    <x v="19"/>
    <x v="4"/>
    <x v="0"/>
    <x v="0"/>
  </r>
  <r>
    <n v="966"/>
    <s v="1300"/>
    <x v="3"/>
    <x v="17"/>
    <x v="31"/>
    <x v="21"/>
    <x v="0"/>
    <d v="2013-04-17T13:43:00"/>
    <x v="0"/>
    <x v="10"/>
    <x v="12"/>
    <x v="19"/>
    <x v="226"/>
    <x v="19"/>
    <x v="4"/>
    <x v="1"/>
    <x v="1"/>
  </r>
  <r>
    <n v="85"/>
    <s v="1305"/>
    <x v="0"/>
    <x v="0"/>
    <x v="0"/>
    <x v="0"/>
    <x v="0"/>
    <d v="2014-12-14T20:21:12"/>
    <x v="0"/>
    <x v="0"/>
    <x v="0"/>
    <x v="19"/>
    <x v="227"/>
    <x v="19"/>
    <x v="4"/>
    <x v="0"/>
    <x v="0"/>
  </r>
  <r>
    <n v="430"/>
    <s v="1305"/>
    <x v="1"/>
    <x v="0"/>
    <x v="0"/>
    <x v="0"/>
    <x v="0"/>
    <d v="2014-12-14T20:21:12"/>
    <x v="0"/>
    <x v="0"/>
    <x v="0"/>
    <x v="19"/>
    <x v="227"/>
    <x v="19"/>
    <x v="4"/>
    <x v="0"/>
    <x v="0"/>
  </r>
  <r>
    <n v="967"/>
    <s v="1305"/>
    <x v="3"/>
    <x v="17"/>
    <x v="30"/>
    <x v="21"/>
    <x v="0"/>
    <d v="2013-04-17T13:43:00"/>
    <x v="0"/>
    <x v="10"/>
    <x v="12"/>
    <x v="19"/>
    <x v="227"/>
    <x v="19"/>
    <x v="4"/>
    <x v="1"/>
    <x v="1"/>
  </r>
  <r>
    <n v="86"/>
    <s v="1310"/>
    <x v="0"/>
    <x v="0"/>
    <x v="0"/>
    <x v="0"/>
    <x v="0"/>
    <d v="2014-12-14T20:21:12"/>
    <x v="0"/>
    <x v="0"/>
    <x v="0"/>
    <x v="19"/>
    <x v="228"/>
    <x v="19"/>
    <x v="4"/>
    <x v="0"/>
    <x v="0"/>
  </r>
  <r>
    <n v="431"/>
    <s v="1310"/>
    <x v="1"/>
    <x v="0"/>
    <x v="0"/>
    <x v="0"/>
    <x v="0"/>
    <d v="2014-12-14T20:21:12"/>
    <x v="0"/>
    <x v="0"/>
    <x v="0"/>
    <x v="19"/>
    <x v="228"/>
    <x v="19"/>
    <x v="4"/>
    <x v="0"/>
    <x v="0"/>
  </r>
  <r>
    <n v="87"/>
    <s v="1315"/>
    <x v="0"/>
    <x v="0"/>
    <x v="0"/>
    <x v="0"/>
    <x v="0"/>
    <d v="2014-12-14T20:21:12"/>
    <x v="0"/>
    <x v="0"/>
    <x v="0"/>
    <x v="19"/>
    <x v="229"/>
    <x v="19"/>
    <x v="4"/>
    <x v="0"/>
    <x v="0"/>
  </r>
  <r>
    <n v="432"/>
    <s v="1315"/>
    <x v="1"/>
    <x v="0"/>
    <x v="0"/>
    <x v="0"/>
    <x v="0"/>
    <d v="2014-12-14T20:21:12"/>
    <x v="0"/>
    <x v="0"/>
    <x v="0"/>
    <x v="19"/>
    <x v="229"/>
    <x v="19"/>
    <x v="4"/>
    <x v="0"/>
    <x v="0"/>
  </r>
  <r>
    <n v="88"/>
    <s v="1320"/>
    <x v="0"/>
    <x v="0"/>
    <x v="0"/>
    <x v="0"/>
    <x v="0"/>
    <d v="2014-12-14T20:21:12"/>
    <x v="0"/>
    <x v="0"/>
    <x v="0"/>
    <x v="19"/>
    <x v="230"/>
    <x v="19"/>
    <x v="4"/>
    <x v="0"/>
    <x v="0"/>
  </r>
  <r>
    <n v="433"/>
    <s v="1320"/>
    <x v="1"/>
    <x v="0"/>
    <x v="0"/>
    <x v="0"/>
    <x v="0"/>
    <d v="2014-12-14T20:21:12"/>
    <x v="0"/>
    <x v="0"/>
    <x v="0"/>
    <x v="19"/>
    <x v="230"/>
    <x v="19"/>
    <x v="4"/>
    <x v="0"/>
    <x v="0"/>
  </r>
  <r>
    <n v="89"/>
    <s v="1325"/>
    <x v="0"/>
    <x v="0"/>
    <x v="0"/>
    <x v="0"/>
    <x v="0"/>
    <d v="2014-12-14T20:21:12"/>
    <x v="0"/>
    <x v="0"/>
    <x v="0"/>
    <x v="19"/>
    <x v="64"/>
    <x v="19"/>
    <x v="4"/>
    <x v="0"/>
    <x v="0"/>
  </r>
  <r>
    <n v="434"/>
    <s v="1325"/>
    <x v="1"/>
    <x v="0"/>
    <x v="0"/>
    <x v="0"/>
    <x v="0"/>
    <d v="2014-12-14T20:21:12"/>
    <x v="0"/>
    <x v="0"/>
    <x v="0"/>
    <x v="19"/>
    <x v="64"/>
    <x v="19"/>
    <x v="4"/>
    <x v="0"/>
    <x v="0"/>
  </r>
  <r>
    <n v="968"/>
    <s v="1325"/>
    <x v="3"/>
    <x v="17"/>
    <x v="31"/>
    <x v="21"/>
    <x v="0"/>
    <d v="2013-04-17T13:45:00"/>
    <x v="0"/>
    <x v="10"/>
    <x v="12"/>
    <x v="19"/>
    <x v="64"/>
    <x v="19"/>
    <x v="4"/>
    <x v="1"/>
    <x v="1"/>
  </r>
  <r>
    <n v="90"/>
    <s v="1330"/>
    <x v="0"/>
    <x v="0"/>
    <x v="0"/>
    <x v="0"/>
    <x v="0"/>
    <d v="2014-12-14T20:21:12"/>
    <x v="0"/>
    <x v="0"/>
    <x v="0"/>
    <x v="19"/>
    <x v="231"/>
    <x v="19"/>
    <x v="4"/>
    <x v="0"/>
    <x v="0"/>
  </r>
  <r>
    <n v="435"/>
    <s v="1330"/>
    <x v="1"/>
    <x v="0"/>
    <x v="0"/>
    <x v="0"/>
    <x v="0"/>
    <d v="2014-12-14T20:21:12"/>
    <x v="0"/>
    <x v="0"/>
    <x v="0"/>
    <x v="19"/>
    <x v="231"/>
    <x v="19"/>
    <x v="4"/>
    <x v="0"/>
    <x v="0"/>
  </r>
  <r>
    <n v="91"/>
    <s v="1335"/>
    <x v="0"/>
    <x v="0"/>
    <x v="0"/>
    <x v="0"/>
    <x v="0"/>
    <d v="2014-12-14T20:21:12"/>
    <x v="0"/>
    <x v="0"/>
    <x v="0"/>
    <x v="19"/>
    <x v="41"/>
    <x v="19"/>
    <x v="4"/>
    <x v="0"/>
    <x v="0"/>
  </r>
  <r>
    <n v="436"/>
    <s v="1335"/>
    <x v="1"/>
    <x v="0"/>
    <x v="0"/>
    <x v="0"/>
    <x v="0"/>
    <d v="2014-12-14T20:21:12"/>
    <x v="0"/>
    <x v="0"/>
    <x v="0"/>
    <x v="19"/>
    <x v="41"/>
    <x v="19"/>
    <x v="4"/>
    <x v="0"/>
    <x v="0"/>
  </r>
  <r>
    <n v="92"/>
    <s v="1340"/>
    <x v="0"/>
    <x v="0"/>
    <x v="0"/>
    <x v="0"/>
    <x v="0"/>
    <d v="2014-12-14T20:21:12"/>
    <x v="0"/>
    <x v="0"/>
    <x v="0"/>
    <x v="19"/>
    <x v="232"/>
    <x v="19"/>
    <x v="4"/>
    <x v="0"/>
    <x v="0"/>
  </r>
  <r>
    <n v="437"/>
    <s v="1340"/>
    <x v="1"/>
    <x v="0"/>
    <x v="0"/>
    <x v="0"/>
    <x v="0"/>
    <d v="2014-12-14T20:21:12"/>
    <x v="0"/>
    <x v="0"/>
    <x v="0"/>
    <x v="19"/>
    <x v="232"/>
    <x v="19"/>
    <x v="4"/>
    <x v="0"/>
    <x v="0"/>
  </r>
  <r>
    <n v="93"/>
    <s v="1345"/>
    <x v="0"/>
    <x v="0"/>
    <x v="0"/>
    <x v="0"/>
    <x v="0"/>
    <d v="2014-12-14T20:21:12"/>
    <x v="0"/>
    <x v="0"/>
    <x v="0"/>
    <x v="19"/>
    <x v="233"/>
    <x v="19"/>
    <x v="4"/>
    <x v="0"/>
    <x v="0"/>
  </r>
  <r>
    <n v="438"/>
    <s v="1345"/>
    <x v="1"/>
    <x v="0"/>
    <x v="0"/>
    <x v="0"/>
    <x v="0"/>
    <d v="2014-12-14T20:21:12"/>
    <x v="0"/>
    <x v="0"/>
    <x v="0"/>
    <x v="19"/>
    <x v="233"/>
    <x v="19"/>
    <x v="4"/>
    <x v="0"/>
    <x v="0"/>
  </r>
  <r>
    <n v="969"/>
    <s v="1345"/>
    <x v="3"/>
    <x v="17"/>
    <x v="29"/>
    <x v="21"/>
    <x v="0"/>
    <d v="2013-04-17T13:45:00"/>
    <x v="0"/>
    <x v="10"/>
    <x v="12"/>
    <x v="19"/>
    <x v="233"/>
    <x v="19"/>
    <x v="4"/>
    <x v="1"/>
    <x v="1"/>
  </r>
  <r>
    <n v="94"/>
    <s v="1346"/>
    <x v="0"/>
    <x v="0"/>
    <x v="0"/>
    <x v="0"/>
    <x v="0"/>
    <d v="2014-12-14T20:21:12"/>
    <x v="0"/>
    <x v="0"/>
    <x v="0"/>
    <x v="19"/>
    <x v="234"/>
    <x v="19"/>
    <x v="4"/>
    <x v="0"/>
    <x v="0"/>
  </r>
  <r>
    <n v="439"/>
    <s v="1346"/>
    <x v="1"/>
    <x v="0"/>
    <x v="0"/>
    <x v="0"/>
    <x v="0"/>
    <d v="2014-12-14T20:21:12"/>
    <x v="0"/>
    <x v="0"/>
    <x v="0"/>
    <x v="19"/>
    <x v="234"/>
    <x v="19"/>
    <x v="4"/>
    <x v="0"/>
    <x v="0"/>
  </r>
  <r>
    <n v="39"/>
    <s v="1070"/>
    <x v="0"/>
    <x v="0"/>
    <x v="0"/>
    <x v="0"/>
    <x v="0"/>
    <d v="2014-12-14T20:21:12"/>
    <x v="0"/>
    <x v="0"/>
    <x v="0"/>
    <x v="20"/>
    <x v="235"/>
    <x v="20"/>
    <x v="5"/>
    <x v="0"/>
    <x v="0"/>
  </r>
  <r>
    <n v="383"/>
    <s v="1070"/>
    <x v="1"/>
    <x v="0"/>
    <x v="0"/>
    <x v="0"/>
    <x v="0"/>
    <d v="2014-12-14T20:21:12"/>
    <x v="0"/>
    <x v="0"/>
    <x v="0"/>
    <x v="20"/>
    <x v="235"/>
    <x v="20"/>
    <x v="5"/>
    <x v="0"/>
    <x v="0"/>
  </r>
  <r>
    <n v="721"/>
    <s v="1070"/>
    <x v="2"/>
    <x v="0"/>
    <x v="1"/>
    <x v="0"/>
    <x v="0"/>
    <d v="2014-12-13T10:00:00"/>
    <x v="0"/>
    <x v="0"/>
    <x v="0"/>
    <x v="20"/>
    <x v="235"/>
    <x v="20"/>
    <x v="5"/>
    <x v="0"/>
    <x v="0"/>
  </r>
  <r>
    <n v="921"/>
    <s v="1070"/>
    <x v="3"/>
    <x v="0"/>
    <x v="1"/>
    <x v="0"/>
    <x v="0"/>
    <d v="2014-12-13T10:00:00"/>
    <x v="0"/>
    <x v="0"/>
    <x v="0"/>
    <x v="20"/>
    <x v="235"/>
    <x v="20"/>
    <x v="5"/>
    <x v="0"/>
    <x v="0"/>
  </r>
  <r>
    <n v="1233"/>
    <s v="1070"/>
    <x v="4"/>
    <x v="0"/>
    <x v="1"/>
    <x v="0"/>
    <x v="0"/>
    <d v="2014-12-13T10:00:00"/>
    <x v="0"/>
    <x v="0"/>
    <x v="0"/>
    <x v="20"/>
    <x v="235"/>
    <x v="20"/>
    <x v="5"/>
    <x v="0"/>
    <x v="0"/>
  </r>
  <r>
    <n v="40"/>
    <s v="1075"/>
    <x v="0"/>
    <x v="0"/>
    <x v="0"/>
    <x v="0"/>
    <x v="0"/>
    <d v="2014-12-14T20:21:12"/>
    <x v="0"/>
    <x v="0"/>
    <x v="0"/>
    <x v="20"/>
    <x v="236"/>
    <x v="20"/>
    <x v="5"/>
    <x v="0"/>
    <x v="0"/>
  </r>
  <r>
    <n v="384"/>
    <s v="1075"/>
    <x v="1"/>
    <x v="0"/>
    <x v="0"/>
    <x v="0"/>
    <x v="0"/>
    <d v="2014-12-14T20:21:12"/>
    <x v="0"/>
    <x v="0"/>
    <x v="0"/>
    <x v="20"/>
    <x v="236"/>
    <x v="20"/>
    <x v="5"/>
    <x v="0"/>
    <x v="0"/>
  </r>
  <r>
    <n v="722"/>
    <s v="1075"/>
    <x v="2"/>
    <x v="0"/>
    <x v="1"/>
    <x v="0"/>
    <x v="0"/>
    <d v="2014-12-13T10:00:00"/>
    <x v="0"/>
    <x v="0"/>
    <x v="0"/>
    <x v="20"/>
    <x v="236"/>
    <x v="20"/>
    <x v="5"/>
    <x v="0"/>
    <x v="0"/>
  </r>
  <r>
    <n v="922"/>
    <s v="1075"/>
    <x v="3"/>
    <x v="0"/>
    <x v="1"/>
    <x v="0"/>
    <x v="0"/>
    <d v="2014-12-13T10:00:00"/>
    <x v="0"/>
    <x v="0"/>
    <x v="0"/>
    <x v="20"/>
    <x v="236"/>
    <x v="20"/>
    <x v="5"/>
    <x v="0"/>
    <x v="0"/>
  </r>
  <r>
    <n v="1234"/>
    <s v="1075"/>
    <x v="4"/>
    <x v="0"/>
    <x v="1"/>
    <x v="0"/>
    <x v="0"/>
    <d v="2014-12-13T10:00:00"/>
    <x v="0"/>
    <x v="0"/>
    <x v="0"/>
    <x v="20"/>
    <x v="236"/>
    <x v="20"/>
    <x v="5"/>
    <x v="0"/>
    <x v="0"/>
  </r>
  <r>
    <n v="41"/>
    <s v="1080"/>
    <x v="0"/>
    <x v="0"/>
    <x v="0"/>
    <x v="0"/>
    <x v="0"/>
    <d v="2014-12-14T20:21:12"/>
    <x v="0"/>
    <x v="0"/>
    <x v="0"/>
    <x v="20"/>
    <x v="237"/>
    <x v="20"/>
    <x v="5"/>
    <x v="0"/>
    <x v="0"/>
  </r>
  <r>
    <n v="385"/>
    <s v="1080"/>
    <x v="1"/>
    <x v="0"/>
    <x v="0"/>
    <x v="0"/>
    <x v="0"/>
    <d v="2014-12-14T20:21:12"/>
    <x v="0"/>
    <x v="0"/>
    <x v="0"/>
    <x v="20"/>
    <x v="237"/>
    <x v="20"/>
    <x v="5"/>
    <x v="0"/>
    <x v="0"/>
  </r>
  <r>
    <n v="723"/>
    <s v="1080"/>
    <x v="2"/>
    <x v="0"/>
    <x v="1"/>
    <x v="0"/>
    <x v="0"/>
    <d v="2014-12-13T10:00:00"/>
    <x v="0"/>
    <x v="0"/>
    <x v="0"/>
    <x v="20"/>
    <x v="237"/>
    <x v="20"/>
    <x v="5"/>
    <x v="0"/>
    <x v="0"/>
  </r>
  <r>
    <n v="923"/>
    <s v="1080"/>
    <x v="3"/>
    <x v="0"/>
    <x v="1"/>
    <x v="0"/>
    <x v="0"/>
    <d v="2014-12-13T10:00:00"/>
    <x v="0"/>
    <x v="0"/>
    <x v="0"/>
    <x v="20"/>
    <x v="237"/>
    <x v="20"/>
    <x v="5"/>
    <x v="0"/>
    <x v="0"/>
  </r>
  <r>
    <n v="1235"/>
    <s v="1080"/>
    <x v="4"/>
    <x v="0"/>
    <x v="1"/>
    <x v="0"/>
    <x v="0"/>
    <d v="2014-12-13T10:00:00"/>
    <x v="0"/>
    <x v="0"/>
    <x v="0"/>
    <x v="20"/>
    <x v="237"/>
    <x v="20"/>
    <x v="5"/>
    <x v="0"/>
    <x v="0"/>
  </r>
  <r>
    <n v="42"/>
    <s v="1085"/>
    <x v="0"/>
    <x v="0"/>
    <x v="0"/>
    <x v="0"/>
    <x v="0"/>
    <d v="2014-12-14T20:21:12"/>
    <x v="0"/>
    <x v="0"/>
    <x v="0"/>
    <x v="20"/>
    <x v="238"/>
    <x v="20"/>
    <x v="5"/>
    <x v="0"/>
    <x v="0"/>
  </r>
  <r>
    <n v="386"/>
    <s v="1085"/>
    <x v="1"/>
    <x v="0"/>
    <x v="0"/>
    <x v="0"/>
    <x v="0"/>
    <d v="2014-12-14T20:21:12"/>
    <x v="0"/>
    <x v="0"/>
    <x v="0"/>
    <x v="20"/>
    <x v="238"/>
    <x v="20"/>
    <x v="5"/>
    <x v="0"/>
    <x v="0"/>
  </r>
  <r>
    <n v="724"/>
    <s v="1085"/>
    <x v="2"/>
    <x v="0"/>
    <x v="1"/>
    <x v="0"/>
    <x v="0"/>
    <d v="2014-12-13T10:00:00"/>
    <x v="0"/>
    <x v="0"/>
    <x v="0"/>
    <x v="20"/>
    <x v="238"/>
    <x v="20"/>
    <x v="5"/>
    <x v="0"/>
    <x v="0"/>
  </r>
  <r>
    <n v="924"/>
    <s v="1085"/>
    <x v="3"/>
    <x v="0"/>
    <x v="1"/>
    <x v="0"/>
    <x v="0"/>
    <d v="2014-12-13T10:00:00"/>
    <x v="0"/>
    <x v="0"/>
    <x v="0"/>
    <x v="20"/>
    <x v="238"/>
    <x v="20"/>
    <x v="5"/>
    <x v="0"/>
    <x v="0"/>
  </r>
  <r>
    <n v="1236"/>
    <s v="1085"/>
    <x v="4"/>
    <x v="0"/>
    <x v="1"/>
    <x v="0"/>
    <x v="0"/>
    <d v="2014-12-13T10:00:00"/>
    <x v="0"/>
    <x v="0"/>
    <x v="0"/>
    <x v="20"/>
    <x v="238"/>
    <x v="20"/>
    <x v="5"/>
    <x v="0"/>
    <x v="0"/>
  </r>
  <r>
    <n v="43"/>
    <s v="1090"/>
    <x v="0"/>
    <x v="0"/>
    <x v="0"/>
    <x v="0"/>
    <x v="0"/>
    <d v="2014-12-14T20:21:12"/>
    <x v="0"/>
    <x v="0"/>
    <x v="0"/>
    <x v="20"/>
    <x v="239"/>
    <x v="20"/>
    <x v="5"/>
    <x v="0"/>
    <x v="0"/>
  </r>
  <r>
    <n v="387"/>
    <s v="1090"/>
    <x v="1"/>
    <x v="0"/>
    <x v="0"/>
    <x v="0"/>
    <x v="0"/>
    <d v="2014-12-14T20:21:12"/>
    <x v="0"/>
    <x v="0"/>
    <x v="0"/>
    <x v="20"/>
    <x v="239"/>
    <x v="20"/>
    <x v="5"/>
    <x v="0"/>
    <x v="0"/>
  </r>
  <r>
    <n v="725"/>
    <s v="1090"/>
    <x v="2"/>
    <x v="0"/>
    <x v="1"/>
    <x v="0"/>
    <x v="0"/>
    <d v="2014-12-13T10:00:00"/>
    <x v="0"/>
    <x v="0"/>
    <x v="0"/>
    <x v="20"/>
    <x v="239"/>
    <x v="20"/>
    <x v="5"/>
    <x v="0"/>
    <x v="0"/>
  </r>
  <r>
    <n v="925"/>
    <s v="1090"/>
    <x v="3"/>
    <x v="0"/>
    <x v="1"/>
    <x v="0"/>
    <x v="0"/>
    <d v="2014-12-13T10:00:00"/>
    <x v="0"/>
    <x v="0"/>
    <x v="0"/>
    <x v="20"/>
    <x v="239"/>
    <x v="20"/>
    <x v="5"/>
    <x v="0"/>
    <x v="0"/>
  </r>
  <r>
    <n v="1237"/>
    <s v="1090"/>
    <x v="4"/>
    <x v="0"/>
    <x v="1"/>
    <x v="0"/>
    <x v="0"/>
    <d v="2014-12-13T10:00:00"/>
    <x v="0"/>
    <x v="0"/>
    <x v="0"/>
    <x v="20"/>
    <x v="239"/>
    <x v="20"/>
    <x v="5"/>
    <x v="0"/>
    <x v="0"/>
  </r>
  <r>
    <n v="44"/>
    <s v="1095"/>
    <x v="0"/>
    <x v="0"/>
    <x v="0"/>
    <x v="0"/>
    <x v="0"/>
    <d v="2014-12-14T20:21:12"/>
    <x v="0"/>
    <x v="0"/>
    <x v="0"/>
    <x v="20"/>
    <x v="240"/>
    <x v="20"/>
    <x v="5"/>
    <x v="0"/>
    <x v="0"/>
  </r>
  <r>
    <n v="388"/>
    <s v="1095"/>
    <x v="1"/>
    <x v="0"/>
    <x v="0"/>
    <x v="0"/>
    <x v="0"/>
    <d v="2014-12-14T20:21:12"/>
    <x v="0"/>
    <x v="0"/>
    <x v="0"/>
    <x v="20"/>
    <x v="240"/>
    <x v="20"/>
    <x v="5"/>
    <x v="0"/>
    <x v="0"/>
  </r>
  <r>
    <n v="726"/>
    <s v="1095"/>
    <x v="2"/>
    <x v="0"/>
    <x v="1"/>
    <x v="0"/>
    <x v="0"/>
    <d v="2014-12-13T10:00:00"/>
    <x v="0"/>
    <x v="0"/>
    <x v="0"/>
    <x v="20"/>
    <x v="240"/>
    <x v="20"/>
    <x v="5"/>
    <x v="0"/>
    <x v="0"/>
  </r>
  <r>
    <n v="926"/>
    <s v="1095"/>
    <x v="3"/>
    <x v="0"/>
    <x v="1"/>
    <x v="0"/>
    <x v="0"/>
    <d v="2014-12-13T10:00:00"/>
    <x v="0"/>
    <x v="0"/>
    <x v="0"/>
    <x v="20"/>
    <x v="240"/>
    <x v="20"/>
    <x v="5"/>
    <x v="0"/>
    <x v="0"/>
  </r>
  <r>
    <n v="1238"/>
    <s v="1095"/>
    <x v="4"/>
    <x v="0"/>
    <x v="1"/>
    <x v="0"/>
    <x v="0"/>
    <d v="2014-12-13T10:00:00"/>
    <x v="0"/>
    <x v="0"/>
    <x v="0"/>
    <x v="20"/>
    <x v="240"/>
    <x v="20"/>
    <x v="5"/>
    <x v="0"/>
    <x v="0"/>
  </r>
  <r>
    <n v="45"/>
    <s v="1100"/>
    <x v="0"/>
    <x v="0"/>
    <x v="0"/>
    <x v="0"/>
    <x v="0"/>
    <d v="2014-12-14T20:21:12"/>
    <x v="0"/>
    <x v="0"/>
    <x v="0"/>
    <x v="20"/>
    <x v="241"/>
    <x v="20"/>
    <x v="5"/>
    <x v="0"/>
    <x v="0"/>
  </r>
  <r>
    <n v="389"/>
    <s v="1100"/>
    <x v="1"/>
    <x v="0"/>
    <x v="0"/>
    <x v="0"/>
    <x v="0"/>
    <d v="2014-12-14T20:21:12"/>
    <x v="0"/>
    <x v="0"/>
    <x v="0"/>
    <x v="20"/>
    <x v="241"/>
    <x v="20"/>
    <x v="5"/>
    <x v="0"/>
    <x v="0"/>
  </r>
  <r>
    <n v="727"/>
    <s v="1100"/>
    <x v="2"/>
    <x v="0"/>
    <x v="1"/>
    <x v="0"/>
    <x v="0"/>
    <d v="2014-12-13T10:00:00"/>
    <x v="0"/>
    <x v="0"/>
    <x v="0"/>
    <x v="20"/>
    <x v="241"/>
    <x v="20"/>
    <x v="5"/>
    <x v="0"/>
    <x v="0"/>
  </r>
  <r>
    <n v="927"/>
    <s v="1100"/>
    <x v="3"/>
    <x v="0"/>
    <x v="1"/>
    <x v="0"/>
    <x v="0"/>
    <d v="2014-12-13T10:00:00"/>
    <x v="0"/>
    <x v="0"/>
    <x v="0"/>
    <x v="20"/>
    <x v="241"/>
    <x v="20"/>
    <x v="5"/>
    <x v="0"/>
    <x v="0"/>
  </r>
  <r>
    <n v="1239"/>
    <s v="1100"/>
    <x v="4"/>
    <x v="0"/>
    <x v="1"/>
    <x v="0"/>
    <x v="0"/>
    <d v="2014-12-13T10:00:00"/>
    <x v="0"/>
    <x v="0"/>
    <x v="0"/>
    <x v="20"/>
    <x v="241"/>
    <x v="20"/>
    <x v="5"/>
    <x v="0"/>
    <x v="0"/>
  </r>
  <r>
    <n v="46"/>
    <s v="1105"/>
    <x v="0"/>
    <x v="0"/>
    <x v="0"/>
    <x v="0"/>
    <x v="0"/>
    <d v="2014-12-14T20:21:12"/>
    <x v="0"/>
    <x v="0"/>
    <x v="0"/>
    <x v="20"/>
    <x v="242"/>
    <x v="20"/>
    <x v="5"/>
    <x v="0"/>
    <x v="0"/>
  </r>
  <r>
    <n v="390"/>
    <s v="1105"/>
    <x v="1"/>
    <x v="0"/>
    <x v="0"/>
    <x v="0"/>
    <x v="0"/>
    <d v="2014-12-14T20:21:12"/>
    <x v="0"/>
    <x v="0"/>
    <x v="0"/>
    <x v="20"/>
    <x v="242"/>
    <x v="20"/>
    <x v="5"/>
    <x v="0"/>
    <x v="0"/>
  </r>
  <r>
    <n v="728"/>
    <s v="1105"/>
    <x v="2"/>
    <x v="0"/>
    <x v="2"/>
    <x v="0"/>
    <x v="0"/>
    <d v="2014-12-13T10:00:00"/>
    <x v="0"/>
    <x v="0"/>
    <x v="0"/>
    <x v="20"/>
    <x v="242"/>
    <x v="20"/>
    <x v="5"/>
    <x v="0"/>
    <x v="0"/>
  </r>
  <r>
    <n v="928"/>
    <s v="1105"/>
    <x v="3"/>
    <x v="0"/>
    <x v="2"/>
    <x v="0"/>
    <x v="0"/>
    <d v="2014-12-13T10:00:00"/>
    <x v="0"/>
    <x v="0"/>
    <x v="0"/>
    <x v="20"/>
    <x v="242"/>
    <x v="20"/>
    <x v="5"/>
    <x v="0"/>
    <x v="0"/>
  </r>
  <r>
    <n v="1240"/>
    <s v="1105"/>
    <x v="4"/>
    <x v="0"/>
    <x v="2"/>
    <x v="0"/>
    <x v="0"/>
    <d v="2014-12-13T10:00:00"/>
    <x v="0"/>
    <x v="0"/>
    <x v="0"/>
    <x v="20"/>
    <x v="242"/>
    <x v="20"/>
    <x v="5"/>
    <x v="0"/>
    <x v="0"/>
  </r>
  <r>
    <n v="47"/>
    <s v="1110"/>
    <x v="0"/>
    <x v="0"/>
    <x v="0"/>
    <x v="0"/>
    <x v="0"/>
    <d v="2014-12-14T20:21:12"/>
    <x v="0"/>
    <x v="0"/>
    <x v="0"/>
    <x v="20"/>
    <x v="243"/>
    <x v="20"/>
    <x v="5"/>
    <x v="0"/>
    <x v="0"/>
  </r>
  <r>
    <n v="391"/>
    <s v="1110"/>
    <x v="1"/>
    <x v="0"/>
    <x v="0"/>
    <x v="0"/>
    <x v="0"/>
    <d v="2014-12-14T20:21:12"/>
    <x v="0"/>
    <x v="0"/>
    <x v="0"/>
    <x v="20"/>
    <x v="243"/>
    <x v="20"/>
    <x v="5"/>
    <x v="0"/>
    <x v="0"/>
  </r>
  <r>
    <n v="729"/>
    <s v="1110"/>
    <x v="2"/>
    <x v="0"/>
    <x v="2"/>
    <x v="0"/>
    <x v="0"/>
    <d v="2014-12-13T10:00:00"/>
    <x v="0"/>
    <x v="0"/>
    <x v="0"/>
    <x v="20"/>
    <x v="243"/>
    <x v="20"/>
    <x v="5"/>
    <x v="0"/>
    <x v="0"/>
  </r>
  <r>
    <n v="929"/>
    <s v="1110"/>
    <x v="3"/>
    <x v="0"/>
    <x v="2"/>
    <x v="0"/>
    <x v="0"/>
    <d v="2014-12-13T10:00:00"/>
    <x v="0"/>
    <x v="0"/>
    <x v="0"/>
    <x v="20"/>
    <x v="243"/>
    <x v="20"/>
    <x v="5"/>
    <x v="0"/>
    <x v="0"/>
  </r>
  <r>
    <n v="1241"/>
    <s v="1110"/>
    <x v="4"/>
    <x v="0"/>
    <x v="2"/>
    <x v="0"/>
    <x v="0"/>
    <d v="2014-12-13T10:00:00"/>
    <x v="0"/>
    <x v="0"/>
    <x v="0"/>
    <x v="20"/>
    <x v="243"/>
    <x v="20"/>
    <x v="5"/>
    <x v="0"/>
    <x v="0"/>
  </r>
  <r>
    <n v="48"/>
    <s v="1115"/>
    <x v="0"/>
    <x v="0"/>
    <x v="0"/>
    <x v="0"/>
    <x v="0"/>
    <d v="2014-12-14T20:21:12"/>
    <x v="0"/>
    <x v="0"/>
    <x v="0"/>
    <x v="20"/>
    <x v="244"/>
    <x v="20"/>
    <x v="5"/>
    <x v="0"/>
    <x v="0"/>
  </r>
  <r>
    <n v="392"/>
    <s v="1115"/>
    <x v="1"/>
    <x v="0"/>
    <x v="0"/>
    <x v="0"/>
    <x v="0"/>
    <d v="2014-12-14T20:21:12"/>
    <x v="0"/>
    <x v="0"/>
    <x v="0"/>
    <x v="20"/>
    <x v="244"/>
    <x v="20"/>
    <x v="5"/>
    <x v="0"/>
    <x v="0"/>
  </r>
  <r>
    <n v="730"/>
    <s v="1115"/>
    <x v="2"/>
    <x v="0"/>
    <x v="2"/>
    <x v="0"/>
    <x v="0"/>
    <d v="2014-12-13T10:00:00"/>
    <x v="0"/>
    <x v="0"/>
    <x v="0"/>
    <x v="20"/>
    <x v="244"/>
    <x v="20"/>
    <x v="5"/>
    <x v="0"/>
    <x v="0"/>
  </r>
  <r>
    <n v="930"/>
    <s v="1115"/>
    <x v="3"/>
    <x v="0"/>
    <x v="2"/>
    <x v="0"/>
    <x v="0"/>
    <d v="2014-12-13T10:00:00"/>
    <x v="0"/>
    <x v="0"/>
    <x v="0"/>
    <x v="20"/>
    <x v="244"/>
    <x v="20"/>
    <x v="5"/>
    <x v="0"/>
    <x v="0"/>
  </r>
  <r>
    <n v="1242"/>
    <s v="1115"/>
    <x v="4"/>
    <x v="0"/>
    <x v="2"/>
    <x v="0"/>
    <x v="0"/>
    <d v="2014-12-13T10:00:00"/>
    <x v="0"/>
    <x v="0"/>
    <x v="0"/>
    <x v="20"/>
    <x v="244"/>
    <x v="20"/>
    <x v="5"/>
    <x v="0"/>
    <x v="0"/>
  </r>
  <r>
    <n v="49"/>
    <s v="1120"/>
    <x v="0"/>
    <x v="0"/>
    <x v="0"/>
    <x v="0"/>
    <x v="0"/>
    <d v="2014-12-14T20:21:12"/>
    <x v="0"/>
    <x v="0"/>
    <x v="0"/>
    <x v="20"/>
    <x v="245"/>
    <x v="20"/>
    <x v="5"/>
    <x v="0"/>
    <x v="0"/>
  </r>
  <r>
    <n v="393"/>
    <s v="1120"/>
    <x v="1"/>
    <x v="0"/>
    <x v="0"/>
    <x v="0"/>
    <x v="0"/>
    <d v="2014-12-14T20:21:12"/>
    <x v="0"/>
    <x v="0"/>
    <x v="0"/>
    <x v="20"/>
    <x v="245"/>
    <x v="20"/>
    <x v="5"/>
    <x v="0"/>
    <x v="0"/>
  </r>
  <r>
    <n v="731"/>
    <s v="1120"/>
    <x v="2"/>
    <x v="0"/>
    <x v="1"/>
    <x v="0"/>
    <x v="0"/>
    <d v="2014-12-13T10:00:00"/>
    <x v="0"/>
    <x v="0"/>
    <x v="0"/>
    <x v="20"/>
    <x v="245"/>
    <x v="20"/>
    <x v="5"/>
    <x v="0"/>
    <x v="0"/>
  </r>
  <r>
    <n v="931"/>
    <s v="1120"/>
    <x v="3"/>
    <x v="0"/>
    <x v="1"/>
    <x v="0"/>
    <x v="0"/>
    <d v="2014-12-13T10:00:00"/>
    <x v="0"/>
    <x v="0"/>
    <x v="0"/>
    <x v="20"/>
    <x v="245"/>
    <x v="20"/>
    <x v="5"/>
    <x v="0"/>
    <x v="0"/>
  </r>
  <r>
    <n v="1243"/>
    <s v="1120"/>
    <x v="4"/>
    <x v="0"/>
    <x v="1"/>
    <x v="0"/>
    <x v="0"/>
    <d v="2014-12-13T10:00:00"/>
    <x v="0"/>
    <x v="0"/>
    <x v="0"/>
    <x v="20"/>
    <x v="245"/>
    <x v="20"/>
    <x v="5"/>
    <x v="0"/>
    <x v="0"/>
  </r>
  <r>
    <n v="50"/>
    <s v="1125"/>
    <x v="0"/>
    <x v="0"/>
    <x v="0"/>
    <x v="0"/>
    <x v="0"/>
    <d v="2014-12-14T20:21:12"/>
    <x v="0"/>
    <x v="0"/>
    <x v="0"/>
    <x v="20"/>
    <x v="246"/>
    <x v="20"/>
    <x v="5"/>
    <x v="0"/>
    <x v="0"/>
  </r>
  <r>
    <n v="394"/>
    <s v="1125"/>
    <x v="1"/>
    <x v="0"/>
    <x v="0"/>
    <x v="0"/>
    <x v="0"/>
    <d v="2014-12-14T20:21:12"/>
    <x v="0"/>
    <x v="0"/>
    <x v="0"/>
    <x v="20"/>
    <x v="246"/>
    <x v="20"/>
    <x v="5"/>
    <x v="0"/>
    <x v="0"/>
  </r>
  <r>
    <n v="732"/>
    <s v="1125"/>
    <x v="2"/>
    <x v="0"/>
    <x v="1"/>
    <x v="0"/>
    <x v="0"/>
    <d v="2014-12-13T10:00:00"/>
    <x v="0"/>
    <x v="0"/>
    <x v="0"/>
    <x v="20"/>
    <x v="246"/>
    <x v="20"/>
    <x v="5"/>
    <x v="0"/>
    <x v="0"/>
  </r>
  <r>
    <n v="932"/>
    <s v="1125"/>
    <x v="3"/>
    <x v="0"/>
    <x v="1"/>
    <x v="0"/>
    <x v="0"/>
    <d v="2014-12-13T10:00:00"/>
    <x v="0"/>
    <x v="0"/>
    <x v="0"/>
    <x v="20"/>
    <x v="246"/>
    <x v="20"/>
    <x v="5"/>
    <x v="0"/>
    <x v="0"/>
  </r>
  <r>
    <n v="1244"/>
    <s v="1125"/>
    <x v="4"/>
    <x v="0"/>
    <x v="1"/>
    <x v="0"/>
    <x v="0"/>
    <d v="2014-12-13T10:00:00"/>
    <x v="0"/>
    <x v="0"/>
    <x v="0"/>
    <x v="20"/>
    <x v="246"/>
    <x v="20"/>
    <x v="5"/>
    <x v="0"/>
    <x v="0"/>
  </r>
  <r>
    <n v="51"/>
    <s v="1130"/>
    <x v="0"/>
    <x v="0"/>
    <x v="0"/>
    <x v="0"/>
    <x v="0"/>
    <d v="2014-12-14T20:21:12"/>
    <x v="0"/>
    <x v="0"/>
    <x v="0"/>
    <x v="20"/>
    <x v="247"/>
    <x v="20"/>
    <x v="5"/>
    <x v="0"/>
    <x v="0"/>
  </r>
  <r>
    <n v="395"/>
    <s v="1130"/>
    <x v="1"/>
    <x v="0"/>
    <x v="0"/>
    <x v="0"/>
    <x v="0"/>
    <d v="2014-12-14T20:21:12"/>
    <x v="0"/>
    <x v="0"/>
    <x v="0"/>
    <x v="20"/>
    <x v="247"/>
    <x v="20"/>
    <x v="5"/>
    <x v="0"/>
    <x v="0"/>
  </r>
  <r>
    <n v="733"/>
    <s v="1130"/>
    <x v="2"/>
    <x v="0"/>
    <x v="2"/>
    <x v="0"/>
    <x v="0"/>
    <d v="2014-12-13T10:00:00"/>
    <x v="0"/>
    <x v="0"/>
    <x v="0"/>
    <x v="20"/>
    <x v="247"/>
    <x v="20"/>
    <x v="5"/>
    <x v="0"/>
    <x v="0"/>
  </r>
  <r>
    <n v="933"/>
    <s v="1130"/>
    <x v="3"/>
    <x v="0"/>
    <x v="2"/>
    <x v="0"/>
    <x v="0"/>
    <d v="2014-12-13T10:00:00"/>
    <x v="0"/>
    <x v="0"/>
    <x v="0"/>
    <x v="20"/>
    <x v="247"/>
    <x v="20"/>
    <x v="5"/>
    <x v="0"/>
    <x v="0"/>
  </r>
  <r>
    <n v="1245"/>
    <s v="1130"/>
    <x v="4"/>
    <x v="0"/>
    <x v="2"/>
    <x v="0"/>
    <x v="0"/>
    <d v="2014-12-13T10:00:00"/>
    <x v="0"/>
    <x v="0"/>
    <x v="0"/>
    <x v="20"/>
    <x v="247"/>
    <x v="20"/>
    <x v="5"/>
    <x v="0"/>
    <x v="0"/>
  </r>
  <r>
    <n v="52"/>
    <s v="1135"/>
    <x v="0"/>
    <x v="0"/>
    <x v="0"/>
    <x v="0"/>
    <x v="0"/>
    <d v="2014-12-14T20:21:12"/>
    <x v="0"/>
    <x v="0"/>
    <x v="0"/>
    <x v="20"/>
    <x v="248"/>
    <x v="20"/>
    <x v="5"/>
    <x v="0"/>
    <x v="0"/>
  </r>
  <r>
    <n v="396"/>
    <s v="1135"/>
    <x v="1"/>
    <x v="0"/>
    <x v="0"/>
    <x v="0"/>
    <x v="0"/>
    <d v="2014-12-14T20:21:12"/>
    <x v="0"/>
    <x v="0"/>
    <x v="0"/>
    <x v="20"/>
    <x v="248"/>
    <x v="20"/>
    <x v="5"/>
    <x v="0"/>
    <x v="0"/>
  </r>
  <r>
    <n v="734"/>
    <s v="1135"/>
    <x v="2"/>
    <x v="0"/>
    <x v="1"/>
    <x v="0"/>
    <x v="0"/>
    <d v="2014-12-13T10:00:00"/>
    <x v="0"/>
    <x v="0"/>
    <x v="0"/>
    <x v="20"/>
    <x v="248"/>
    <x v="20"/>
    <x v="5"/>
    <x v="0"/>
    <x v="0"/>
  </r>
  <r>
    <n v="934"/>
    <s v="1135"/>
    <x v="3"/>
    <x v="0"/>
    <x v="1"/>
    <x v="0"/>
    <x v="0"/>
    <d v="2014-12-13T10:00:00"/>
    <x v="0"/>
    <x v="0"/>
    <x v="0"/>
    <x v="20"/>
    <x v="248"/>
    <x v="20"/>
    <x v="5"/>
    <x v="0"/>
    <x v="0"/>
  </r>
  <r>
    <n v="1246"/>
    <s v="1135"/>
    <x v="4"/>
    <x v="0"/>
    <x v="1"/>
    <x v="0"/>
    <x v="0"/>
    <d v="2014-12-13T10:00:00"/>
    <x v="0"/>
    <x v="0"/>
    <x v="0"/>
    <x v="20"/>
    <x v="248"/>
    <x v="20"/>
    <x v="5"/>
    <x v="0"/>
    <x v="0"/>
  </r>
  <r>
    <n v="53"/>
    <s v="1140"/>
    <x v="0"/>
    <x v="0"/>
    <x v="0"/>
    <x v="0"/>
    <x v="0"/>
    <d v="2014-12-14T20:21:12"/>
    <x v="0"/>
    <x v="0"/>
    <x v="0"/>
    <x v="20"/>
    <x v="51"/>
    <x v="20"/>
    <x v="5"/>
    <x v="0"/>
    <x v="0"/>
  </r>
  <r>
    <n v="397"/>
    <s v="1140"/>
    <x v="1"/>
    <x v="0"/>
    <x v="0"/>
    <x v="0"/>
    <x v="0"/>
    <d v="2014-12-14T20:21:12"/>
    <x v="0"/>
    <x v="0"/>
    <x v="0"/>
    <x v="20"/>
    <x v="51"/>
    <x v="20"/>
    <x v="5"/>
    <x v="0"/>
    <x v="0"/>
  </r>
  <r>
    <n v="735"/>
    <s v="1140"/>
    <x v="2"/>
    <x v="0"/>
    <x v="2"/>
    <x v="0"/>
    <x v="0"/>
    <d v="2014-12-13T10:00:00"/>
    <x v="0"/>
    <x v="0"/>
    <x v="0"/>
    <x v="20"/>
    <x v="51"/>
    <x v="20"/>
    <x v="5"/>
    <x v="0"/>
    <x v="0"/>
  </r>
  <r>
    <n v="935"/>
    <s v="1140"/>
    <x v="3"/>
    <x v="0"/>
    <x v="2"/>
    <x v="0"/>
    <x v="0"/>
    <d v="2014-12-13T10:00:00"/>
    <x v="0"/>
    <x v="0"/>
    <x v="0"/>
    <x v="20"/>
    <x v="51"/>
    <x v="20"/>
    <x v="5"/>
    <x v="0"/>
    <x v="0"/>
  </r>
  <r>
    <n v="1247"/>
    <s v="1140"/>
    <x v="4"/>
    <x v="0"/>
    <x v="2"/>
    <x v="0"/>
    <x v="0"/>
    <d v="2014-12-13T10:00:00"/>
    <x v="0"/>
    <x v="0"/>
    <x v="0"/>
    <x v="20"/>
    <x v="51"/>
    <x v="20"/>
    <x v="5"/>
    <x v="0"/>
    <x v="0"/>
  </r>
  <r>
    <n v="54"/>
    <s v="1145"/>
    <x v="0"/>
    <x v="0"/>
    <x v="0"/>
    <x v="0"/>
    <x v="0"/>
    <d v="2014-12-14T20:21:12"/>
    <x v="0"/>
    <x v="0"/>
    <x v="0"/>
    <x v="20"/>
    <x v="249"/>
    <x v="20"/>
    <x v="5"/>
    <x v="0"/>
    <x v="0"/>
  </r>
  <r>
    <n v="398"/>
    <s v="1145"/>
    <x v="1"/>
    <x v="0"/>
    <x v="0"/>
    <x v="0"/>
    <x v="0"/>
    <d v="2014-12-14T20:21:12"/>
    <x v="0"/>
    <x v="0"/>
    <x v="0"/>
    <x v="20"/>
    <x v="249"/>
    <x v="20"/>
    <x v="5"/>
    <x v="0"/>
    <x v="0"/>
  </r>
  <r>
    <n v="736"/>
    <s v="1145"/>
    <x v="2"/>
    <x v="0"/>
    <x v="2"/>
    <x v="0"/>
    <x v="0"/>
    <d v="2014-12-13T10:00:00"/>
    <x v="0"/>
    <x v="0"/>
    <x v="0"/>
    <x v="20"/>
    <x v="249"/>
    <x v="20"/>
    <x v="5"/>
    <x v="0"/>
    <x v="0"/>
  </r>
  <r>
    <n v="936"/>
    <s v="1145"/>
    <x v="3"/>
    <x v="0"/>
    <x v="2"/>
    <x v="0"/>
    <x v="0"/>
    <d v="2014-12-13T10:00:00"/>
    <x v="0"/>
    <x v="0"/>
    <x v="0"/>
    <x v="20"/>
    <x v="249"/>
    <x v="20"/>
    <x v="5"/>
    <x v="0"/>
    <x v="0"/>
  </r>
  <r>
    <n v="1248"/>
    <s v="1145"/>
    <x v="4"/>
    <x v="0"/>
    <x v="2"/>
    <x v="0"/>
    <x v="0"/>
    <d v="2014-12-13T10:00:00"/>
    <x v="0"/>
    <x v="0"/>
    <x v="0"/>
    <x v="20"/>
    <x v="249"/>
    <x v="20"/>
    <x v="5"/>
    <x v="0"/>
    <x v="0"/>
  </r>
  <r>
    <n v="399"/>
    <s v="1150"/>
    <x v="1"/>
    <x v="0"/>
    <x v="0"/>
    <x v="0"/>
    <x v="0"/>
    <d v="2014-12-14T20:21:12"/>
    <x v="0"/>
    <x v="0"/>
    <x v="0"/>
    <x v="20"/>
    <x v="250"/>
    <x v="20"/>
    <x v="5"/>
    <x v="0"/>
    <x v="0"/>
  </r>
  <r>
    <n v="737"/>
    <s v="1150"/>
    <x v="2"/>
    <x v="0"/>
    <x v="1"/>
    <x v="0"/>
    <x v="0"/>
    <d v="2014-12-13T10:00:00"/>
    <x v="0"/>
    <x v="0"/>
    <x v="0"/>
    <x v="20"/>
    <x v="250"/>
    <x v="20"/>
    <x v="5"/>
    <x v="0"/>
    <x v="0"/>
  </r>
  <r>
    <n v="937"/>
    <s v="1150"/>
    <x v="3"/>
    <x v="0"/>
    <x v="1"/>
    <x v="0"/>
    <x v="0"/>
    <d v="2014-12-13T10:00:00"/>
    <x v="0"/>
    <x v="0"/>
    <x v="0"/>
    <x v="20"/>
    <x v="250"/>
    <x v="20"/>
    <x v="5"/>
    <x v="0"/>
    <x v="0"/>
  </r>
  <r>
    <n v="1249"/>
    <s v="1150"/>
    <x v="4"/>
    <x v="0"/>
    <x v="1"/>
    <x v="0"/>
    <x v="0"/>
    <d v="2014-12-13T10:00:00"/>
    <x v="0"/>
    <x v="0"/>
    <x v="0"/>
    <x v="20"/>
    <x v="250"/>
    <x v="20"/>
    <x v="5"/>
    <x v="0"/>
    <x v="0"/>
  </r>
  <r>
    <n v="55"/>
    <s v="1155"/>
    <x v="0"/>
    <x v="0"/>
    <x v="0"/>
    <x v="0"/>
    <x v="0"/>
    <d v="2014-12-14T20:21:12"/>
    <x v="0"/>
    <x v="0"/>
    <x v="0"/>
    <x v="21"/>
    <x v="251"/>
    <x v="21"/>
    <x v="5"/>
    <x v="0"/>
    <x v="0"/>
  </r>
  <r>
    <n v="400"/>
    <s v="1155"/>
    <x v="1"/>
    <x v="0"/>
    <x v="0"/>
    <x v="0"/>
    <x v="0"/>
    <d v="2014-12-14T20:21:12"/>
    <x v="0"/>
    <x v="0"/>
    <x v="0"/>
    <x v="21"/>
    <x v="251"/>
    <x v="21"/>
    <x v="5"/>
    <x v="0"/>
    <x v="0"/>
  </r>
  <r>
    <n v="938"/>
    <s v="1155"/>
    <x v="3"/>
    <x v="0"/>
    <x v="29"/>
    <x v="0"/>
    <x v="0"/>
    <d v="2013-04-24T15:20:00"/>
    <x v="0"/>
    <x v="11"/>
    <x v="13"/>
    <x v="21"/>
    <x v="251"/>
    <x v="21"/>
    <x v="5"/>
    <x v="0"/>
    <x v="0"/>
  </r>
  <r>
    <n v="1250"/>
    <s v="1155"/>
    <x v="4"/>
    <x v="0"/>
    <x v="29"/>
    <x v="0"/>
    <x v="0"/>
    <d v="2014-10-08T17:36:00"/>
    <x v="0"/>
    <x v="11"/>
    <x v="13"/>
    <x v="21"/>
    <x v="251"/>
    <x v="21"/>
    <x v="5"/>
    <x v="0"/>
    <x v="0"/>
  </r>
  <r>
    <n v="56"/>
    <s v="1160"/>
    <x v="0"/>
    <x v="0"/>
    <x v="0"/>
    <x v="0"/>
    <x v="0"/>
    <d v="2014-12-14T20:21:12"/>
    <x v="0"/>
    <x v="0"/>
    <x v="0"/>
    <x v="21"/>
    <x v="252"/>
    <x v="21"/>
    <x v="5"/>
    <x v="0"/>
    <x v="0"/>
  </r>
  <r>
    <n v="401"/>
    <s v="1160"/>
    <x v="1"/>
    <x v="0"/>
    <x v="0"/>
    <x v="0"/>
    <x v="0"/>
    <d v="2014-12-14T20:21:12"/>
    <x v="0"/>
    <x v="0"/>
    <x v="0"/>
    <x v="21"/>
    <x v="252"/>
    <x v="21"/>
    <x v="5"/>
    <x v="0"/>
    <x v="0"/>
  </r>
  <r>
    <n v="939"/>
    <s v="1160"/>
    <x v="3"/>
    <x v="0"/>
    <x v="32"/>
    <x v="0"/>
    <x v="0"/>
    <d v="2013-04-24T15:21:00"/>
    <x v="0"/>
    <x v="11"/>
    <x v="13"/>
    <x v="21"/>
    <x v="252"/>
    <x v="21"/>
    <x v="5"/>
    <x v="0"/>
    <x v="0"/>
  </r>
  <r>
    <n v="57"/>
    <s v="1165"/>
    <x v="0"/>
    <x v="0"/>
    <x v="0"/>
    <x v="0"/>
    <x v="0"/>
    <d v="2014-12-14T20:21:12"/>
    <x v="0"/>
    <x v="0"/>
    <x v="0"/>
    <x v="21"/>
    <x v="253"/>
    <x v="21"/>
    <x v="5"/>
    <x v="0"/>
    <x v="0"/>
  </r>
  <r>
    <n v="402"/>
    <s v="1165"/>
    <x v="1"/>
    <x v="0"/>
    <x v="0"/>
    <x v="0"/>
    <x v="0"/>
    <d v="2014-12-14T20:21:12"/>
    <x v="0"/>
    <x v="0"/>
    <x v="0"/>
    <x v="21"/>
    <x v="253"/>
    <x v="21"/>
    <x v="5"/>
    <x v="0"/>
    <x v="0"/>
  </r>
  <r>
    <n v="940"/>
    <s v="1165"/>
    <x v="3"/>
    <x v="0"/>
    <x v="29"/>
    <x v="0"/>
    <x v="0"/>
    <d v="2013-04-24T15:21:00"/>
    <x v="0"/>
    <x v="11"/>
    <x v="13"/>
    <x v="21"/>
    <x v="253"/>
    <x v="21"/>
    <x v="5"/>
    <x v="0"/>
    <x v="0"/>
  </r>
  <r>
    <n v="58"/>
    <s v="1170"/>
    <x v="0"/>
    <x v="0"/>
    <x v="0"/>
    <x v="0"/>
    <x v="0"/>
    <d v="2014-12-14T20:21:12"/>
    <x v="0"/>
    <x v="0"/>
    <x v="0"/>
    <x v="21"/>
    <x v="254"/>
    <x v="21"/>
    <x v="5"/>
    <x v="0"/>
    <x v="0"/>
  </r>
  <r>
    <n v="403"/>
    <s v="1170"/>
    <x v="1"/>
    <x v="0"/>
    <x v="0"/>
    <x v="0"/>
    <x v="0"/>
    <d v="2014-12-14T20:21:12"/>
    <x v="0"/>
    <x v="0"/>
    <x v="0"/>
    <x v="21"/>
    <x v="254"/>
    <x v="21"/>
    <x v="5"/>
    <x v="0"/>
    <x v="0"/>
  </r>
  <r>
    <n v="941"/>
    <s v="1170"/>
    <x v="3"/>
    <x v="0"/>
    <x v="29"/>
    <x v="0"/>
    <x v="0"/>
    <d v="2013-04-24T15:22:00"/>
    <x v="0"/>
    <x v="11"/>
    <x v="13"/>
    <x v="21"/>
    <x v="254"/>
    <x v="21"/>
    <x v="5"/>
    <x v="0"/>
    <x v="0"/>
  </r>
  <r>
    <n v="59"/>
    <s v="1175"/>
    <x v="0"/>
    <x v="0"/>
    <x v="0"/>
    <x v="0"/>
    <x v="0"/>
    <d v="2014-12-14T20:21:12"/>
    <x v="0"/>
    <x v="0"/>
    <x v="0"/>
    <x v="21"/>
    <x v="255"/>
    <x v="21"/>
    <x v="5"/>
    <x v="0"/>
    <x v="0"/>
  </r>
  <r>
    <n v="404"/>
    <s v="1175"/>
    <x v="1"/>
    <x v="0"/>
    <x v="0"/>
    <x v="0"/>
    <x v="0"/>
    <d v="2014-12-14T20:21:12"/>
    <x v="0"/>
    <x v="0"/>
    <x v="0"/>
    <x v="21"/>
    <x v="255"/>
    <x v="21"/>
    <x v="5"/>
    <x v="0"/>
    <x v="0"/>
  </r>
  <r>
    <n v="942"/>
    <s v="1175"/>
    <x v="3"/>
    <x v="0"/>
    <x v="33"/>
    <x v="0"/>
    <x v="0"/>
    <d v="2013-04-24T15:22:00"/>
    <x v="0"/>
    <x v="11"/>
    <x v="13"/>
    <x v="21"/>
    <x v="255"/>
    <x v="21"/>
    <x v="5"/>
    <x v="0"/>
    <x v="0"/>
  </r>
  <r>
    <n v="60"/>
    <s v="1180"/>
    <x v="0"/>
    <x v="0"/>
    <x v="0"/>
    <x v="0"/>
    <x v="0"/>
    <d v="2014-12-14T20:21:12"/>
    <x v="0"/>
    <x v="0"/>
    <x v="0"/>
    <x v="21"/>
    <x v="256"/>
    <x v="21"/>
    <x v="5"/>
    <x v="0"/>
    <x v="0"/>
  </r>
  <r>
    <n v="405"/>
    <s v="1180"/>
    <x v="1"/>
    <x v="0"/>
    <x v="0"/>
    <x v="0"/>
    <x v="0"/>
    <d v="2014-12-14T20:21:12"/>
    <x v="0"/>
    <x v="0"/>
    <x v="0"/>
    <x v="21"/>
    <x v="256"/>
    <x v="21"/>
    <x v="5"/>
    <x v="0"/>
    <x v="0"/>
  </r>
  <r>
    <n v="943"/>
    <s v="1180"/>
    <x v="3"/>
    <x v="0"/>
    <x v="32"/>
    <x v="0"/>
    <x v="0"/>
    <d v="2013-04-24T15:23:00"/>
    <x v="0"/>
    <x v="11"/>
    <x v="13"/>
    <x v="21"/>
    <x v="256"/>
    <x v="21"/>
    <x v="5"/>
    <x v="0"/>
    <x v="0"/>
  </r>
  <r>
    <n v="61"/>
    <s v="1185"/>
    <x v="0"/>
    <x v="0"/>
    <x v="0"/>
    <x v="0"/>
    <x v="0"/>
    <d v="2014-12-14T20:21:12"/>
    <x v="0"/>
    <x v="0"/>
    <x v="0"/>
    <x v="21"/>
    <x v="257"/>
    <x v="21"/>
    <x v="5"/>
    <x v="0"/>
    <x v="0"/>
  </r>
  <r>
    <n v="406"/>
    <s v="1185"/>
    <x v="1"/>
    <x v="0"/>
    <x v="0"/>
    <x v="0"/>
    <x v="0"/>
    <d v="2014-12-14T20:21:12"/>
    <x v="0"/>
    <x v="0"/>
    <x v="0"/>
    <x v="21"/>
    <x v="257"/>
    <x v="21"/>
    <x v="5"/>
    <x v="0"/>
    <x v="0"/>
  </r>
  <r>
    <n v="944"/>
    <s v="1185"/>
    <x v="3"/>
    <x v="0"/>
    <x v="1"/>
    <x v="0"/>
    <x v="0"/>
    <d v="2013-04-24T15:23:00"/>
    <x v="0"/>
    <x v="11"/>
    <x v="13"/>
    <x v="21"/>
    <x v="257"/>
    <x v="21"/>
    <x v="5"/>
    <x v="0"/>
    <x v="0"/>
  </r>
  <r>
    <n v="62"/>
    <s v="1190"/>
    <x v="0"/>
    <x v="0"/>
    <x v="0"/>
    <x v="0"/>
    <x v="0"/>
    <d v="2014-12-14T20:21:12"/>
    <x v="0"/>
    <x v="0"/>
    <x v="0"/>
    <x v="21"/>
    <x v="258"/>
    <x v="21"/>
    <x v="5"/>
    <x v="0"/>
    <x v="0"/>
  </r>
  <r>
    <n v="407"/>
    <s v="1190"/>
    <x v="1"/>
    <x v="0"/>
    <x v="0"/>
    <x v="0"/>
    <x v="0"/>
    <d v="2014-12-14T20:21:12"/>
    <x v="0"/>
    <x v="0"/>
    <x v="0"/>
    <x v="21"/>
    <x v="258"/>
    <x v="21"/>
    <x v="5"/>
    <x v="0"/>
    <x v="0"/>
  </r>
  <r>
    <n v="945"/>
    <s v="1190"/>
    <x v="3"/>
    <x v="0"/>
    <x v="1"/>
    <x v="0"/>
    <x v="0"/>
    <d v="2013-04-24T15:24:00"/>
    <x v="0"/>
    <x v="11"/>
    <x v="13"/>
    <x v="21"/>
    <x v="258"/>
    <x v="21"/>
    <x v="5"/>
    <x v="0"/>
    <x v="0"/>
  </r>
  <r>
    <n v="63"/>
    <s v="1195"/>
    <x v="0"/>
    <x v="0"/>
    <x v="0"/>
    <x v="0"/>
    <x v="0"/>
    <d v="2014-12-14T20:21:12"/>
    <x v="0"/>
    <x v="0"/>
    <x v="0"/>
    <x v="21"/>
    <x v="259"/>
    <x v="21"/>
    <x v="5"/>
    <x v="0"/>
    <x v="0"/>
  </r>
  <r>
    <n v="408"/>
    <s v="1195"/>
    <x v="1"/>
    <x v="0"/>
    <x v="0"/>
    <x v="0"/>
    <x v="0"/>
    <d v="2014-12-14T20:21:12"/>
    <x v="0"/>
    <x v="0"/>
    <x v="0"/>
    <x v="21"/>
    <x v="259"/>
    <x v="21"/>
    <x v="5"/>
    <x v="0"/>
    <x v="0"/>
  </r>
  <r>
    <n v="946"/>
    <s v="1195"/>
    <x v="3"/>
    <x v="0"/>
    <x v="1"/>
    <x v="0"/>
    <x v="0"/>
    <d v="2013-04-24T15:24:00"/>
    <x v="0"/>
    <x v="11"/>
    <x v="13"/>
    <x v="21"/>
    <x v="259"/>
    <x v="21"/>
    <x v="5"/>
    <x v="0"/>
    <x v="0"/>
  </r>
  <r>
    <n v="64"/>
    <s v="1200"/>
    <x v="0"/>
    <x v="0"/>
    <x v="0"/>
    <x v="0"/>
    <x v="0"/>
    <d v="2014-12-14T20:21:12"/>
    <x v="0"/>
    <x v="0"/>
    <x v="0"/>
    <x v="21"/>
    <x v="260"/>
    <x v="21"/>
    <x v="5"/>
    <x v="0"/>
    <x v="0"/>
  </r>
  <r>
    <n v="409"/>
    <s v="1200"/>
    <x v="1"/>
    <x v="0"/>
    <x v="0"/>
    <x v="0"/>
    <x v="0"/>
    <d v="2014-12-14T20:21:12"/>
    <x v="0"/>
    <x v="0"/>
    <x v="0"/>
    <x v="21"/>
    <x v="260"/>
    <x v="21"/>
    <x v="5"/>
    <x v="0"/>
    <x v="0"/>
  </r>
  <r>
    <n v="947"/>
    <s v="1200"/>
    <x v="3"/>
    <x v="0"/>
    <x v="1"/>
    <x v="0"/>
    <x v="0"/>
    <d v="2013-04-24T15:24:00"/>
    <x v="0"/>
    <x v="11"/>
    <x v="13"/>
    <x v="21"/>
    <x v="260"/>
    <x v="21"/>
    <x v="5"/>
    <x v="0"/>
    <x v="0"/>
  </r>
  <r>
    <n v="65"/>
    <s v="1205"/>
    <x v="0"/>
    <x v="0"/>
    <x v="0"/>
    <x v="0"/>
    <x v="0"/>
    <d v="2014-12-14T20:21:12"/>
    <x v="0"/>
    <x v="0"/>
    <x v="0"/>
    <x v="21"/>
    <x v="261"/>
    <x v="21"/>
    <x v="5"/>
    <x v="0"/>
    <x v="0"/>
  </r>
  <r>
    <n v="410"/>
    <s v="1205"/>
    <x v="1"/>
    <x v="0"/>
    <x v="0"/>
    <x v="0"/>
    <x v="0"/>
    <d v="2014-12-14T20:21:12"/>
    <x v="0"/>
    <x v="0"/>
    <x v="0"/>
    <x v="21"/>
    <x v="261"/>
    <x v="21"/>
    <x v="5"/>
    <x v="0"/>
    <x v="0"/>
  </r>
  <r>
    <n v="948"/>
    <s v="1205"/>
    <x v="3"/>
    <x v="21"/>
    <x v="2"/>
    <x v="0"/>
    <x v="0"/>
    <d v="2013-04-24T15:25:00"/>
    <x v="0"/>
    <x v="11"/>
    <x v="13"/>
    <x v="21"/>
    <x v="261"/>
    <x v="21"/>
    <x v="5"/>
    <x v="0"/>
    <x v="0"/>
  </r>
  <r>
    <n v="66"/>
    <s v="1210"/>
    <x v="0"/>
    <x v="0"/>
    <x v="0"/>
    <x v="0"/>
    <x v="0"/>
    <d v="2014-12-14T20:21:12"/>
    <x v="0"/>
    <x v="0"/>
    <x v="0"/>
    <x v="21"/>
    <x v="262"/>
    <x v="21"/>
    <x v="5"/>
    <x v="0"/>
    <x v="0"/>
  </r>
  <r>
    <n v="411"/>
    <s v="1210"/>
    <x v="1"/>
    <x v="0"/>
    <x v="0"/>
    <x v="0"/>
    <x v="0"/>
    <d v="2014-12-14T20:21:12"/>
    <x v="0"/>
    <x v="0"/>
    <x v="0"/>
    <x v="21"/>
    <x v="262"/>
    <x v="21"/>
    <x v="5"/>
    <x v="0"/>
    <x v="0"/>
  </r>
  <r>
    <n v="949"/>
    <s v="1210"/>
    <x v="3"/>
    <x v="0"/>
    <x v="2"/>
    <x v="0"/>
    <x v="0"/>
    <d v="2013-04-24T15:25:00"/>
    <x v="0"/>
    <x v="11"/>
    <x v="13"/>
    <x v="21"/>
    <x v="262"/>
    <x v="21"/>
    <x v="5"/>
    <x v="0"/>
    <x v="0"/>
  </r>
  <r>
    <n v="67"/>
    <s v="1215"/>
    <x v="0"/>
    <x v="0"/>
    <x v="0"/>
    <x v="0"/>
    <x v="0"/>
    <d v="2014-12-14T20:21:12"/>
    <x v="0"/>
    <x v="0"/>
    <x v="0"/>
    <x v="21"/>
    <x v="263"/>
    <x v="21"/>
    <x v="5"/>
    <x v="0"/>
    <x v="0"/>
  </r>
  <r>
    <n v="412"/>
    <s v="1215"/>
    <x v="1"/>
    <x v="0"/>
    <x v="0"/>
    <x v="0"/>
    <x v="0"/>
    <d v="2014-12-14T20:21:12"/>
    <x v="0"/>
    <x v="0"/>
    <x v="0"/>
    <x v="21"/>
    <x v="263"/>
    <x v="21"/>
    <x v="5"/>
    <x v="0"/>
    <x v="0"/>
  </r>
  <r>
    <n v="950"/>
    <s v="1215"/>
    <x v="3"/>
    <x v="0"/>
    <x v="1"/>
    <x v="0"/>
    <x v="0"/>
    <d v="2013-04-24T15:26:00"/>
    <x v="0"/>
    <x v="11"/>
    <x v="13"/>
    <x v="21"/>
    <x v="263"/>
    <x v="21"/>
    <x v="5"/>
    <x v="0"/>
    <x v="0"/>
  </r>
  <r>
    <n v="333"/>
    <s v="2515"/>
    <x v="0"/>
    <x v="0"/>
    <x v="0"/>
    <x v="0"/>
    <x v="0"/>
    <d v="2014-12-14T20:21:12"/>
    <x v="0"/>
    <x v="0"/>
    <x v="0"/>
    <x v="22"/>
    <x v="264"/>
    <x v="22"/>
    <x v="5"/>
    <x v="0"/>
    <x v="0"/>
  </r>
  <r>
    <n v="678"/>
    <s v="2515"/>
    <x v="1"/>
    <x v="0"/>
    <x v="0"/>
    <x v="0"/>
    <x v="0"/>
    <d v="2014-12-14T20:21:12"/>
    <x v="0"/>
    <x v="0"/>
    <x v="0"/>
    <x v="22"/>
    <x v="264"/>
    <x v="22"/>
    <x v="5"/>
    <x v="0"/>
    <x v="0"/>
  </r>
  <r>
    <n v="871"/>
    <s v="2515"/>
    <x v="2"/>
    <x v="3"/>
    <x v="34"/>
    <x v="6"/>
    <x v="0"/>
    <d v="2014-12-13T10:00:00"/>
    <x v="0"/>
    <x v="0"/>
    <x v="0"/>
    <x v="22"/>
    <x v="264"/>
    <x v="22"/>
    <x v="5"/>
    <x v="0"/>
    <x v="0"/>
  </r>
  <r>
    <n v="1112"/>
    <s v="2515"/>
    <x v="3"/>
    <x v="3"/>
    <x v="34"/>
    <x v="6"/>
    <x v="0"/>
    <d v="2014-12-13T10:00:00"/>
    <x v="0"/>
    <x v="0"/>
    <x v="0"/>
    <x v="22"/>
    <x v="264"/>
    <x v="22"/>
    <x v="5"/>
    <x v="0"/>
    <x v="0"/>
  </r>
  <r>
    <n v="1251"/>
    <s v="2515"/>
    <x v="4"/>
    <x v="3"/>
    <x v="34"/>
    <x v="6"/>
    <x v="0"/>
    <d v="2014-12-13T10:00:00"/>
    <x v="0"/>
    <x v="0"/>
    <x v="0"/>
    <x v="22"/>
    <x v="264"/>
    <x v="22"/>
    <x v="5"/>
    <x v="0"/>
    <x v="0"/>
  </r>
  <r>
    <n v="334"/>
    <s v="2520"/>
    <x v="0"/>
    <x v="0"/>
    <x v="0"/>
    <x v="0"/>
    <x v="0"/>
    <d v="2014-12-14T20:21:12"/>
    <x v="0"/>
    <x v="0"/>
    <x v="0"/>
    <x v="22"/>
    <x v="265"/>
    <x v="22"/>
    <x v="5"/>
    <x v="0"/>
    <x v="0"/>
  </r>
  <r>
    <n v="679"/>
    <s v="2520"/>
    <x v="1"/>
    <x v="0"/>
    <x v="0"/>
    <x v="0"/>
    <x v="0"/>
    <d v="2014-12-14T20:21:12"/>
    <x v="0"/>
    <x v="0"/>
    <x v="0"/>
    <x v="22"/>
    <x v="265"/>
    <x v="22"/>
    <x v="5"/>
    <x v="0"/>
    <x v="0"/>
  </r>
  <r>
    <n v="872"/>
    <s v="2520"/>
    <x v="2"/>
    <x v="22"/>
    <x v="5"/>
    <x v="3"/>
    <x v="0"/>
    <d v="2014-12-13T10:00:00"/>
    <x v="0"/>
    <x v="0"/>
    <x v="0"/>
    <x v="22"/>
    <x v="265"/>
    <x v="22"/>
    <x v="5"/>
    <x v="0"/>
    <x v="0"/>
  </r>
  <r>
    <n v="1113"/>
    <s v="2520"/>
    <x v="3"/>
    <x v="22"/>
    <x v="5"/>
    <x v="3"/>
    <x v="0"/>
    <d v="2014-12-13T10:00:00"/>
    <x v="0"/>
    <x v="0"/>
    <x v="0"/>
    <x v="22"/>
    <x v="265"/>
    <x v="22"/>
    <x v="5"/>
    <x v="0"/>
    <x v="0"/>
  </r>
  <r>
    <n v="1252"/>
    <s v="2520"/>
    <x v="4"/>
    <x v="22"/>
    <x v="5"/>
    <x v="3"/>
    <x v="0"/>
    <d v="2014-12-13T10:00:00"/>
    <x v="0"/>
    <x v="0"/>
    <x v="0"/>
    <x v="22"/>
    <x v="265"/>
    <x v="22"/>
    <x v="5"/>
    <x v="0"/>
    <x v="0"/>
  </r>
  <r>
    <n v="335"/>
    <s v="2525"/>
    <x v="0"/>
    <x v="0"/>
    <x v="0"/>
    <x v="0"/>
    <x v="0"/>
    <d v="2014-12-14T20:21:12"/>
    <x v="0"/>
    <x v="0"/>
    <x v="0"/>
    <x v="22"/>
    <x v="266"/>
    <x v="22"/>
    <x v="5"/>
    <x v="0"/>
    <x v="0"/>
  </r>
  <r>
    <n v="680"/>
    <s v="2525"/>
    <x v="1"/>
    <x v="0"/>
    <x v="0"/>
    <x v="0"/>
    <x v="0"/>
    <d v="2014-12-14T20:21:12"/>
    <x v="0"/>
    <x v="0"/>
    <x v="0"/>
    <x v="22"/>
    <x v="266"/>
    <x v="22"/>
    <x v="5"/>
    <x v="0"/>
    <x v="0"/>
  </r>
  <r>
    <n v="873"/>
    <s v="2525"/>
    <x v="2"/>
    <x v="23"/>
    <x v="3"/>
    <x v="4"/>
    <x v="0"/>
    <d v="2014-12-13T10:00:00"/>
    <x v="0"/>
    <x v="0"/>
    <x v="0"/>
    <x v="22"/>
    <x v="266"/>
    <x v="22"/>
    <x v="5"/>
    <x v="0"/>
    <x v="0"/>
  </r>
  <r>
    <n v="1114"/>
    <s v="2525"/>
    <x v="3"/>
    <x v="23"/>
    <x v="3"/>
    <x v="4"/>
    <x v="0"/>
    <d v="2014-12-13T10:00:00"/>
    <x v="0"/>
    <x v="0"/>
    <x v="0"/>
    <x v="22"/>
    <x v="266"/>
    <x v="22"/>
    <x v="5"/>
    <x v="0"/>
    <x v="0"/>
  </r>
  <r>
    <n v="1253"/>
    <s v="2525"/>
    <x v="4"/>
    <x v="23"/>
    <x v="3"/>
    <x v="4"/>
    <x v="0"/>
    <d v="2014-12-13T10:00:00"/>
    <x v="0"/>
    <x v="0"/>
    <x v="0"/>
    <x v="22"/>
    <x v="266"/>
    <x v="22"/>
    <x v="5"/>
    <x v="0"/>
    <x v="0"/>
  </r>
  <r>
    <n v="336"/>
    <s v="2530"/>
    <x v="0"/>
    <x v="0"/>
    <x v="0"/>
    <x v="0"/>
    <x v="0"/>
    <d v="2014-12-14T20:21:12"/>
    <x v="0"/>
    <x v="0"/>
    <x v="0"/>
    <x v="22"/>
    <x v="267"/>
    <x v="22"/>
    <x v="5"/>
    <x v="0"/>
    <x v="0"/>
  </r>
  <r>
    <n v="681"/>
    <s v="2530"/>
    <x v="1"/>
    <x v="0"/>
    <x v="0"/>
    <x v="0"/>
    <x v="0"/>
    <d v="2014-12-14T20:21:12"/>
    <x v="0"/>
    <x v="0"/>
    <x v="0"/>
    <x v="22"/>
    <x v="267"/>
    <x v="22"/>
    <x v="5"/>
    <x v="0"/>
    <x v="0"/>
  </r>
  <r>
    <n v="874"/>
    <s v="2530"/>
    <x v="2"/>
    <x v="0"/>
    <x v="5"/>
    <x v="4"/>
    <x v="0"/>
    <d v="2014-12-13T10:00:00"/>
    <x v="0"/>
    <x v="0"/>
    <x v="0"/>
    <x v="22"/>
    <x v="267"/>
    <x v="22"/>
    <x v="5"/>
    <x v="0"/>
    <x v="0"/>
  </r>
  <r>
    <n v="1115"/>
    <s v="2530"/>
    <x v="3"/>
    <x v="0"/>
    <x v="5"/>
    <x v="4"/>
    <x v="0"/>
    <d v="2014-12-13T10:00:00"/>
    <x v="0"/>
    <x v="0"/>
    <x v="0"/>
    <x v="22"/>
    <x v="267"/>
    <x v="22"/>
    <x v="5"/>
    <x v="0"/>
    <x v="0"/>
  </r>
  <r>
    <n v="1254"/>
    <s v="2530"/>
    <x v="4"/>
    <x v="0"/>
    <x v="5"/>
    <x v="4"/>
    <x v="0"/>
    <d v="2014-12-13T10:00:00"/>
    <x v="0"/>
    <x v="0"/>
    <x v="0"/>
    <x v="22"/>
    <x v="267"/>
    <x v="22"/>
    <x v="5"/>
    <x v="0"/>
    <x v="0"/>
  </r>
  <r>
    <n v="337"/>
    <s v="2535"/>
    <x v="0"/>
    <x v="0"/>
    <x v="0"/>
    <x v="0"/>
    <x v="0"/>
    <d v="2014-12-14T20:21:12"/>
    <x v="0"/>
    <x v="0"/>
    <x v="0"/>
    <x v="22"/>
    <x v="268"/>
    <x v="22"/>
    <x v="5"/>
    <x v="0"/>
    <x v="0"/>
  </r>
  <r>
    <n v="682"/>
    <s v="2535"/>
    <x v="1"/>
    <x v="0"/>
    <x v="0"/>
    <x v="0"/>
    <x v="0"/>
    <d v="2014-12-14T20:21:12"/>
    <x v="0"/>
    <x v="0"/>
    <x v="0"/>
    <x v="22"/>
    <x v="268"/>
    <x v="22"/>
    <x v="5"/>
    <x v="0"/>
    <x v="0"/>
  </r>
  <r>
    <n v="875"/>
    <s v="2535"/>
    <x v="2"/>
    <x v="24"/>
    <x v="35"/>
    <x v="6"/>
    <x v="0"/>
    <d v="2014-12-13T10:00:00"/>
    <x v="0"/>
    <x v="0"/>
    <x v="0"/>
    <x v="22"/>
    <x v="268"/>
    <x v="22"/>
    <x v="5"/>
    <x v="0"/>
    <x v="0"/>
  </r>
  <r>
    <n v="1116"/>
    <s v="2535"/>
    <x v="3"/>
    <x v="24"/>
    <x v="35"/>
    <x v="6"/>
    <x v="0"/>
    <d v="2014-12-13T10:00:00"/>
    <x v="0"/>
    <x v="0"/>
    <x v="0"/>
    <x v="22"/>
    <x v="268"/>
    <x v="22"/>
    <x v="5"/>
    <x v="0"/>
    <x v="0"/>
  </r>
  <r>
    <n v="1255"/>
    <s v="2535"/>
    <x v="4"/>
    <x v="22"/>
    <x v="35"/>
    <x v="4"/>
    <x v="0"/>
    <d v="2014-12-13T10:00:00"/>
    <x v="0"/>
    <x v="0"/>
    <x v="0"/>
    <x v="22"/>
    <x v="268"/>
    <x v="22"/>
    <x v="5"/>
    <x v="0"/>
    <x v="0"/>
  </r>
  <r>
    <n v="338"/>
    <s v="2540"/>
    <x v="0"/>
    <x v="0"/>
    <x v="0"/>
    <x v="0"/>
    <x v="0"/>
    <d v="2014-12-14T20:21:12"/>
    <x v="0"/>
    <x v="0"/>
    <x v="0"/>
    <x v="22"/>
    <x v="269"/>
    <x v="22"/>
    <x v="5"/>
    <x v="0"/>
    <x v="0"/>
  </r>
  <r>
    <n v="683"/>
    <s v="2540"/>
    <x v="1"/>
    <x v="0"/>
    <x v="0"/>
    <x v="0"/>
    <x v="0"/>
    <d v="2014-12-14T20:21:12"/>
    <x v="0"/>
    <x v="0"/>
    <x v="0"/>
    <x v="22"/>
    <x v="269"/>
    <x v="22"/>
    <x v="5"/>
    <x v="0"/>
    <x v="0"/>
  </r>
  <r>
    <n v="876"/>
    <s v="2540"/>
    <x v="2"/>
    <x v="24"/>
    <x v="35"/>
    <x v="4"/>
    <x v="0"/>
    <d v="2014-12-13T10:00:00"/>
    <x v="0"/>
    <x v="0"/>
    <x v="0"/>
    <x v="22"/>
    <x v="269"/>
    <x v="22"/>
    <x v="5"/>
    <x v="0"/>
    <x v="0"/>
  </r>
  <r>
    <n v="1117"/>
    <s v="2540"/>
    <x v="3"/>
    <x v="24"/>
    <x v="35"/>
    <x v="4"/>
    <x v="0"/>
    <d v="2014-12-13T10:00:00"/>
    <x v="0"/>
    <x v="0"/>
    <x v="0"/>
    <x v="22"/>
    <x v="269"/>
    <x v="22"/>
    <x v="5"/>
    <x v="0"/>
    <x v="0"/>
  </r>
  <r>
    <n v="1256"/>
    <s v="2540"/>
    <x v="4"/>
    <x v="22"/>
    <x v="35"/>
    <x v="4"/>
    <x v="0"/>
    <d v="2014-12-13T10:00:00"/>
    <x v="0"/>
    <x v="0"/>
    <x v="0"/>
    <x v="22"/>
    <x v="269"/>
    <x v="22"/>
    <x v="5"/>
    <x v="0"/>
    <x v="0"/>
  </r>
  <r>
    <n v="339"/>
    <s v="2545"/>
    <x v="0"/>
    <x v="0"/>
    <x v="0"/>
    <x v="0"/>
    <x v="0"/>
    <d v="2014-12-14T20:21:12"/>
    <x v="0"/>
    <x v="0"/>
    <x v="0"/>
    <x v="22"/>
    <x v="225"/>
    <x v="22"/>
    <x v="5"/>
    <x v="0"/>
    <x v="0"/>
  </r>
  <r>
    <n v="684"/>
    <s v="2545"/>
    <x v="1"/>
    <x v="0"/>
    <x v="0"/>
    <x v="0"/>
    <x v="0"/>
    <d v="2014-12-14T20:21:12"/>
    <x v="0"/>
    <x v="0"/>
    <x v="0"/>
    <x v="22"/>
    <x v="225"/>
    <x v="22"/>
    <x v="5"/>
    <x v="0"/>
    <x v="0"/>
  </r>
  <r>
    <n v="877"/>
    <s v="2545"/>
    <x v="2"/>
    <x v="24"/>
    <x v="3"/>
    <x v="4"/>
    <x v="0"/>
    <d v="2014-12-13T10:00:00"/>
    <x v="0"/>
    <x v="0"/>
    <x v="0"/>
    <x v="22"/>
    <x v="225"/>
    <x v="22"/>
    <x v="5"/>
    <x v="0"/>
    <x v="0"/>
  </r>
  <r>
    <n v="1118"/>
    <s v="2545"/>
    <x v="3"/>
    <x v="24"/>
    <x v="3"/>
    <x v="4"/>
    <x v="0"/>
    <d v="2014-12-13T10:00:00"/>
    <x v="0"/>
    <x v="0"/>
    <x v="0"/>
    <x v="22"/>
    <x v="225"/>
    <x v="22"/>
    <x v="5"/>
    <x v="0"/>
    <x v="0"/>
  </r>
  <r>
    <n v="1257"/>
    <s v="2545"/>
    <x v="4"/>
    <x v="22"/>
    <x v="3"/>
    <x v="4"/>
    <x v="0"/>
    <d v="2014-12-13T10:00:00"/>
    <x v="0"/>
    <x v="0"/>
    <x v="0"/>
    <x v="22"/>
    <x v="225"/>
    <x v="22"/>
    <x v="5"/>
    <x v="0"/>
    <x v="0"/>
  </r>
  <r>
    <n v="340"/>
    <s v="2550"/>
    <x v="0"/>
    <x v="0"/>
    <x v="0"/>
    <x v="0"/>
    <x v="0"/>
    <d v="2014-12-14T20:21:12"/>
    <x v="0"/>
    <x v="0"/>
    <x v="0"/>
    <x v="22"/>
    <x v="137"/>
    <x v="22"/>
    <x v="5"/>
    <x v="0"/>
    <x v="0"/>
  </r>
  <r>
    <n v="685"/>
    <s v="2550"/>
    <x v="1"/>
    <x v="0"/>
    <x v="0"/>
    <x v="0"/>
    <x v="0"/>
    <d v="2014-12-14T20:21:12"/>
    <x v="0"/>
    <x v="0"/>
    <x v="0"/>
    <x v="22"/>
    <x v="137"/>
    <x v="22"/>
    <x v="5"/>
    <x v="0"/>
    <x v="0"/>
  </r>
  <r>
    <n v="878"/>
    <s v="2550"/>
    <x v="2"/>
    <x v="24"/>
    <x v="5"/>
    <x v="6"/>
    <x v="0"/>
    <d v="2014-12-13T10:00:00"/>
    <x v="0"/>
    <x v="0"/>
    <x v="0"/>
    <x v="22"/>
    <x v="137"/>
    <x v="22"/>
    <x v="5"/>
    <x v="0"/>
    <x v="0"/>
  </r>
  <r>
    <n v="1119"/>
    <s v="2550"/>
    <x v="3"/>
    <x v="24"/>
    <x v="5"/>
    <x v="6"/>
    <x v="0"/>
    <d v="2014-12-13T10:00:00"/>
    <x v="0"/>
    <x v="0"/>
    <x v="0"/>
    <x v="22"/>
    <x v="137"/>
    <x v="22"/>
    <x v="5"/>
    <x v="0"/>
    <x v="0"/>
  </r>
  <r>
    <n v="1258"/>
    <s v="2550"/>
    <x v="4"/>
    <x v="22"/>
    <x v="5"/>
    <x v="4"/>
    <x v="0"/>
    <d v="2014-12-13T10:00:00"/>
    <x v="0"/>
    <x v="0"/>
    <x v="0"/>
    <x v="22"/>
    <x v="137"/>
    <x v="22"/>
    <x v="5"/>
    <x v="0"/>
    <x v="0"/>
  </r>
  <r>
    <n v="341"/>
    <s v="2555"/>
    <x v="0"/>
    <x v="0"/>
    <x v="0"/>
    <x v="0"/>
    <x v="0"/>
    <d v="2014-12-14T20:21:12"/>
    <x v="0"/>
    <x v="0"/>
    <x v="0"/>
    <x v="22"/>
    <x v="167"/>
    <x v="22"/>
    <x v="5"/>
    <x v="0"/>
    <x v="0"/>
  </r>
  <r>
    <n v="686"/>
    <s v="2555"/>
    <x v="1"/>
    <x v="0"/>
    <x v="0"/>
    <x v="0"/>
    <x v="0"/>
    <d v="2014-12-14T20:21:12"/>
    <x v="0"/>
    <x v="0"/>
    <x v="0"/>
    <x v="22"/>
    <x v="167"/>
    <x v="22"/>
    <x v="5"/>
    <x v="0"/>
    <x v="0"/>
  </r>
  <r>
    <n v="879"/>
    <s v="2555"/>
    <x v="2"/>
    <x v="2"/>
    <x v="36"/>
    <x v="4"/>
    <x v="0"/>
    <d v="2014-12-13T10:00:00"/>
    <x v="0"/>
    <x v="0"/>
    <x v="0"/>
    <x v="22"/>
    <x v="167"/>
    <x v="22"/>
    <x v="5"/>
    <x v="0"/>
    <x v="0"/>
  </r>
  <r>
    <n v="1120"/>
    <s v="2555"/>
    <x v="3"/>
    <x v="2"/>
    <x v="36"/>
    <x v="4"/>
    <x v="0"/>
    <d v="2014-12-13T10:00:00"/>
    <x v="0"/>
    <x v="0"/>
    <x v="0"/>
    <x v="22"/>
    <x v="167"/>
    <x v="22"/>
    <x v="5"/>
    <x v="0"/>
    <x v="0"/>
  </r>
  <r>
    <n v="1259"/>
    <s v="2555"/>
    <x v="4"/>
    <x v="2"/>
    <x v="34"/>
    <x v="4"/>
    <x v="0"/>
    <d v="2014-12-13T10:00:00"/>
    <x v="0"/>
    <x v="0"/>
    <x v="0"/>
    <x v="22"/>
    <x v="167"/>
    <x v="22"/>
    <x v="5"/>
    <x v="0"/>
    <x v="0"/>
  </r>
  <r>
    <n v="342"/>
    <s v="2560"/>
    <x v="0"/>
    <x v="0"/>
    <x v="0"/>
    <x v="0"/>
    <x v="0"/>
    <d v="2014-12-14T20:21:12"/>
    <x v="0"/>
    <x v="0"/>
    <x v="0"/>
    <x v="22"/>
    <x v="270"/>
    <x v="22"/>
    <x v="5"/>
    <x v="0"/>
    <x v="0"/>
  </r>
  <r>
    <n v="687"/>
    <s v="2560"/>
    <x v="1"/>
    <x v="0"/>
    <x v="0"/>
    <x v="0"/>
    <x v="0"/>
    <d v="2014-12-14T20:21:12"/>
    <x v="0"/>
    <x v="0"/>
    <x v="0"/>
    <x v="22"/>
    <x v="270"/>
    <x v="22"/>
    <x v="5"/>
    <x v="0"/>
    <x v="0"/>
  </r>
  <r>
    <n v="880"/>
    <s v="2560"/>
    <x v="2"/>
    <x v="24"/>
    <x v="35"/>
    <x v="3"/>
    <x v="0"/>
    <d v="2014-12-13T10:00:00"/>
    <x v="0"/>
    <x v="0"/>
    <x v="0"/>
    <x v="22"/>
    <x v="270"/>
    <x v="22"/>
    <x v="5"/>
    <x v="0"/>
    <x v="0"/>
  </r>
  <r>
    <n v="1121"/>
    <s v="2560"/>
    <x v="3"/>
    <x v="24"/>
    <x v="35"/>
    <x v="3"/>
    <x v="0"/>
    <d v="2014-12-13T10:00:00"/>
    <x v="0"/>
    <x v="0"/>
    <x v="0"/>
    <x v="22"/>
    <x v="270"/>
    <x v="22"/>
    <x v="5"/>
    <x v="0"/>
    <x v="0"/>
  </r>
  <r>
    <n v="1260"/>
    <s v="2560"/>
    <x v="4"/>
    <x v="22"/>
    <x v="35"/>
    <x v="4"/>
    <x v="0"/>
    <d v="2014-12-13T10:00:00"/>
    <x v="0"/>
    <x v="0"/>
    <x v="0"/>
    <x v="22"/>
    <x v="270"/>
    <x v="22"/>
    <x v="5"/>
    <x v="0"/>
    <x v="0"/>
  </r>
  <r>
    <n v="343"/>
    <s v="2565"/>
    <x v="0"/>
    <x v="0"/>
    <x v="0"/>
    <x v="0"/>
    <x v="0"/>
    <d v="2014-12-14T20:21:12"/>
    <x v="0"/>
    <x v="0"/>
    <x v="0"/>
    <x v="22"/>
    <x v="25"/>
    <x v="22"/>
    <x v="5"/>
    <x v="0"/>
    <x v="0"/>
  </r>
  <r>
    <n v="688"/>
    <s v="2565"/>
    <x v="1"/>
    <x v="0"/>
    <x v="0"/>
    <x v="0"/>
    <x v="0"/>
    <d v="2014-12-14T20:21:12"/>
    <x v="0"/>
    <x v="0"/>
    <x v="0"/>
    <x v="22"/>
    <x v="25"/>
    <x v="22"/>
    <x v="5"/>
    <x v="0"/>
    <x v="0"/>
  </r>
  <r>
    <n v="881"/>
    <s v="2565"/>
    <x v="2"/>
    <x v="23"/>
    <x v="36"/>
    <x v="3"/>
    <x v="0"/>
    <d v="2014-12-13T10:00:00"/>
    <x v="0"/>
    <x v="0"/>
    <x v="0"/>
    <x v="22"/>
    <x v="25"/>
    <x v="22"/>
    <x v="5"/>
    <x v="0"/>
    <x v="0"/>
  </r>
  <r>
    <n v="1122"/>
    <s v="2565"/>
    <x v="3"/>
    <x v="23"/>
    <x v="36"/>
    <x v="3"/>
    <x v="0"/>
    <d v="2014-12-13T10:00:00"/>
    <x v="0"/>
    <x v="0"/>
    <x v="0"/>
    <x v="22"/>
    <x v="25"/>
    <x v="22"/>
    <x v="5"/>
    <x v="0"/>
    <x v="0"/>
  </r>
  <r>
    <n v="1261"/>
    <s v="2565"/>
    <x v="4"/>
    <x v="23"/>
    <x v="34"/>
    <x v="3"/>
    <x v="0"/>
    <d v="2014-12-13T10:00:00"/>
    <x v="0"/>
    <x v="0"/>
    <x v="0"/>
    <x v="22"/>
    <x v="25"/>
    <x v="22"/>
    <x v="5"/>
    <x v="0"/>
    <x v="0"/>
  </r>
  <r>
    <n v="344"/>
    <s v="2570"/>
    <x v="0"/>
    <x v="0"/>
    <x v="0"/>
    <x v="0"/>
    <x v="0"/>
    <d v="2014-12-14T20:21:12"/>
    <x v="0"/>
    <x v="0"/>
    <x v="0"/>
    <x v="22"/>
    <x v="271"/>
    <x v="22"/>
    <x v="5"/>
    <x v="0"/>
    <x v="0"/>
  </r>
  <r>
    <n v="689"/>
    <s v="2570"/>
    <x v="1"/>
    <x v="0"/>
    <x v="0"/>
    <x v="0"/>
    <x v="0"/>
    <d v="2014-12-14T20:21:12"/>
    <x v="0"/>
    <x v="0"/>
    <x v="0"/>
    <x v="22"/>
    <x v="271"/>
    <x v="22"/>
    <x v="5"/>
    <x v="0"/>
    <x v="0"/>
  </r>
  <r>
    <n v="882"/>
    <s v="2570"/>
    <x v="2"/>
    <x v="24"/>
    <x v="3"/>
    <x v="4"/>
    <x v="0"/>
    <d v="2014-12-13T10:00:00"/>
    <x v="0"/>
    <x v="0"/>
    <x v="0"/>
    <x v="22"/>
    <x v="271"/>
    <x v="22"/>
    <x v="5"/>
    <x v="0"/>
    <x v="0"/>
  </r>
  <r>
    <n v="1123"/>
    <s v="2570"/>
    <x v="3"/>
    <x v="24"/>
    <x v="3"/>
    <x v="4"/>
    <x v="0"/>
    <d v="2014-12-13T10:00:00"/>
    <x v="0"/>
    <x v="0"/>
    <x v="0"/>
    <x v="22"/>
    <x v="271"/>
    <x v="22"/>
    <x v="5"/>
    <x v="0"/>
    <x v="0"/>
  </r>
  <r>
    <n v="1262"/>
    <s v="2570"/>
    <x v="4"/>
    <x v="22"/>
    <x v="3"/>
    <x v="4"/>
    <x v="0"/>
    <d v="2014-12-13T10:00:00"/>
    <x v="0"/>
    <x v="0"/>
    <x v="0"/>
    <x v="22"/>
    <x v="271"/>
    <x v="22"/>
    <x v="5"/>
    <x v="0"/>
    <x v="0"/>
  </r>
  <r>
    <n v="24"/>
    <s v="1050"/>
    <x v="0"/>
    <x v="0"/>
    <x v="0"/>
    <x v="0"/>
    <x v="0"/>
    <d v="2014-12-14T20:21:12"/>
    <x v="0"/>
    <x v="0"/>
    <x v="0"/>
    <x v="23"/>
    <x v="272"/>
    <x v="23"/>
    <x v="5"/>
    <x v="0"/>
    <x v="0"/>
  </r>
  <r>
    <n v="368"/>
    <s v="1050"/>
    <x v="1"/>
    <x v="0"/>
    <x v="0"/>
    <x v="0"/>
    <x v="0"/>
    <d v="2014-12-14T20:21:12"/>
    <x v="0"/>
    <x v="0"/>
    <x v="0"/>
    <x v="23"/>
    <x v="272"/>
    <x v="23"/>
    <x v="5"/>
    <x v="0"/>
    <x v="0"/>
  </r>
  <r>
    <n v="706"/>
    <s v="1050"/>
    <x v="2"/>
    <x v="0"/>
    <x v="14"/>
    <x v="17"/>
    <x v="0"/>
    <d v="2014-12-13T10:00:00"/>
    <x v="0"/>
    <x v="0"/>
    <x v="0"/>
    <x v="23"/>
    <x v="272"/>
    <x v="23"/>
    <x v="5"/>
    <x v="0"/>
    <x v="0"/>
  </r>
  <r>
    <n v="906"/>
    <s v="1050"/>
    <x v="3"/>
    <x v="0"/>
    <x v="14"/>
    <x v="17"/>
    <x v="0"/>
    <d v="2014-12-13T10:00:00"/>
    <x v="0"/>
    <x v="0"/>
    <x v="0"/>
    <x v="23"/>
    <x v="272"/>
    <x v="23"/>
    <x v="5"/>
    <x v="0"/>
    <x v="0"/>
  </r>
  <r>
    <n v="1263"/>
    <s v="1050"/>
    <x v="4"/>
    <x v="0"/>
    <x v="14"/>
    <x v="17"/>
    <x v="0"/>
    <d v="2014-12-13T10:00:00"/>
    <x v="0"/>
    <x v="0"/>
    <x v="0"/>
    <x v="23"/>
    <x v="272"/>
    <x v="23"/>
    <x v="5"/>
    <x v="0"/>
    <x v="0"/>
  </r>
  <r>
    <n v="25"/>
    <s v="1051"/>
    <x v="0"/>
    <x v="0"/>
    <x v="0"/>
    <x v="0"/>
    <x v="0"/>
    <d v="2014-12-14T20:21:12"/>
    <x v="0"/>
    <x v="0"/>
    <x v="0"/>
    <x v="23"/>
    <x v="273"/>
    <x v="23"/>
    <x v="5"/>
    <x v="0"/>
    <x v="0"/>
  </r>
  <r>
    <n v="369"/>
    <s v="1051"/>
    <x v="1"/>
    <x v="0"/>
    <x v="0"/>
    <x v="0"/>
    <x v="0"/>
    <d v="2014-12-14T20:21:12"/>
    <x v="0"/>
    <x v="0"/>
    <x v="0"/>
    <x v="23"/>
    <x v="273"/>
    <x v="23"/>
    <x v="5"/>
    <x v="0"/>
    <x v="0"/>
  </r>
  <r>
    <n v="707"/>
    <s v="1051"/>
    <x v="2"/>
    <x v="25"/>
    <x v="4"/>
    <x v="6"/>
    <x v="0"/>
    <d v="2014-12-13T10:00:00"/>
    <x v="0"/>
    <x v="0"/>
    <x v="0"/>
    <x v="23"/>
    <x v="273"/>
    <x v="23"/>
    <x v="5"/>
    <x v="0"/>
    <x v="0"/>
  </r>
  <r>
    <n v="907"/>
    <s v="1051"/>
    <x v="3"/>
    <x v="25"/>
    <x v="4"/>
    <x v="6"/>
    <x v="0"/>
    <d v="2014-12-13T10:00:00"/>
    <x v="0"/>
    <x v="0"/>
    <x v="0"/>
    <x v="23"/>
    <x v="273"/>
    <x v="23"/>
    <x v="5"/>
    <x v="0"/>
    <x v="0"/>
  </r>
  <r>
    <n v="1264"/>
    <s v="1051"/>
    <x v="4"/>
    <x v="25"/>
    <x v="4"/>
    <x v="6"/>
    <x v="0"/>
    <d v="2014-12-13T10:00:00"/>
    <x v="0"/>
    <x v="0"/>
    <x v="0"/>
    <x v="23"/>
    <x v="273"/>
    <x v="23"/>
    <x v="5"/>
    <x v="0"/>
    <x v="0"/>
  </r>
  <r>
    <n v="26"/>
    <s v="1052"/>
    <x v="0"/>
    <x v="0"/>
    <x v="0"/>
    <x v="0"/>
    <x v="0"/>
    <d v="2014-12-14T20:21:12"/>
    <x v="0"/>
    <x v="0"/>
    <x v="0"/>
    <x v="23"/>
    <x v="274"/>
    <x v="23"/>
    <x v="5"/>
    <x v="0"/>
    <x v="0"/>
  </r>
  <r>
    <n v="370"/>
    <s v="1052"/>
    <x v="1"/>
    <x v="0"/>
    <x v="0"/>
    <x v="0"/>
    <x v="0"/>
    <d v="2014-12-14T20:21:12"/>
    <x v="0"/>
    <x v="0"/>
    <x v="0"/>
    <x v="23"/>
    <x v="274"/>
    <x v="23"/>
    <x v="5"/>
    <x v="0"/>
    <x v="0"/>
  </r>
  <r>
    <n v="708"/>
    <s v="1052"/>
    <x v="2"/>
    <x v="25"/>
    <x v="4"/>
    <x v="0"/>
    <x v="0"/>
    <d v="2014-12-13T10:00:00"/>
    <x v="0"/>
    <x v="0"/>
    <x v="0"/>
    <x v="23"/>
    <x v="274"/>
    <x v="23"/>
    <x v="5"/>
    <x v="0"/>
    <x v="0"/>
  </r>
  <r>
    <n v="908"/>
    <s v="1052"/>
    <x v="3"/>
    <x v="25"/>
    <x v="4"/>
    <x v="0"/>
    <x v="0"/>
    <d v="2014-12-13T10:00:00"/>
    <x v="0"/>
    <x v="0"/>
    <x v="0"/>
    <x v="23"/>
    <x v="274"/>
    <x v="23"/>
    <x v="5"/>
    <x v="0"/>
    <x v="0"/>
  </r>
  <r>
    <n v="1265"/>
    <s v="1052"/>
    <x v="4"/>
    <x v="25"/>
    <x v="4"/>
    <x v="0"/>
    <x v="0"/>
    <d v="2014-12-13T10:00:00"/>
    <x v="0"/>
    <x v="0"/>
    <x v="0"/>
    <x v="23"/>
    <x v="274"/>
    <x v="23"/>
    <x v="5"/>
    <x v="0"/>
    <x v="0"/>
  </r>
  <r>
    <n v="27"/>
    <s v="1053"/>
    <x v="0"/>
    <x v="0"/>
    <x v="0"/>
    <x v="0"/>
    <x v="0"/>
    <d v="2014-12-14T20:21:12"/>
    <x v="0"/>
    <x v="0"/>
    <x v="0"/>
    <x v="23"/>
    <x v="275"/>
    <x v="23"/>
    <x v="5"/>
    <x v="0"/>
    <x v="0"/>
  </r>
  <r>
    <n v="371"/>
    <s v="1053"/>
    <x v="1"/>
    <x v="0"/>
    <x v="0"/>
    <x v="0"/>
    <x v="0"/>
    <d v="2014-12-14T20:21:12"/>
    <x v="0"/>
    <x v="0"/>
    <x v="0"/>
    <x v="23"/>
    <x v="275"/>
    <x v="23"/>
    <x v="5"/>
    <x v="0"/>
    <x v="0"/>
  </r>
  <r>
    <n v="709"/>
    <s v="1053"/>
    <x v="2"/>
    <x v="25"/>
    <x v="4"/>
    <x v="0"/>
    <x v="0"/>
    <d v="2014-12-13T10:00:00"/>
    <x v="0"/>
    <x v="0"/>
    <x v="0"/>
    <x v="23"/>
    <x v="275"/>
    <x v="23"/>
    <x v="5"/>
    <x v="0"/>
    <x v="0"/>
  </r>
  <r>
    <n v="909"/>
    <s v="1053"/>
    <x v="3"/>
    <x v="25"/>
    <x v="4"/>
    <x v="0"/>
    <x v="0"/>
    <d v="2014-12-13T10:00:00"/>
    <x v="0"/>
    <x v="0"/>
    <x v="0"/>
    <x v="23"/>
    <x v="275"/>
    <x v="23"/>
    <x v="5"/>
    <x v="0"/>
    <x v="0"/>
  </r>
  <r>
    <n v="1266"/>
    <s v="1053"/>
    <x v="4"/>
    <x v="25"/>
    <x v="4"/>
    <x v="0"/>
    <x v="0"/>
    <d v="2014-12-13T10:00:00"/>
    <x v="0"/>
    <x v="0"/>
    <x v="0"/>
    <x v="23"/>
    <x v="275"/>
    <x v="23"/>
    <x v="5"/>
    <x v="0"/>
    <x v="0"/>
  </r>
  <r>
    <n v="28"/>
    <s v="1054"/>
    <x v="0"/>
    <x v="0"/>
    <x v="0"/>
    <x v="0"/>
    <x v="0"/>
    <d v="2014-12-14T20:21:12"/>
    <x v="0"/>
    <x v="0"/>
    <x v="0"/>
    <x v="23"/>
    <x v="276"/>
    <x v="23"/>
    <x v="5"/>
    <x v="0"/>
    <x v="0"/>
  </r>
  <r>
    <n v="372"/>
    <s v="1054"/>
    <x v="1"/>
    <x v="0"/>
    <x v="0"/>
    <x v="0"/>
    <x v="0"/>
    <d v="2014-12-14T20:21:12"/>
    <x v="0"/>
    <x v="0"/>
    <x v="0"/>
    <x v="23"/>
    <x v="276"/>
    <x v="23"/>
    <x v="5"/>
    <x v="0"/>
    <x v="0"/>
  </r>
  <r>
    <n v="710"/>
    <s v="1054"/>
    <x v="2"/>
    <x v="25"/>
    <x v="4"/>
    <x v="6"/>
    <x v="0"/>
    <d v="2014-12-13T10:00:00"/>
    <x v="0"/>
    <x v="0"/>
    <x v="0"/>
    <x v="23"/>
    <x v="276"/>
    <x v="23"/>
    <x v="5"/>
    <x v="0"/>
    <x v="0"/>
  </r>
  <r>
    <n v="910"/>
    <s v="1054"/>
    <x v="3"/>
    <x v="25"/>
    <x v="4"/>
    <x v="6"/>
    <x v="0"/>
    <d v="2014-12-13T10:00:00"/>
    <x v="0"/>
    <x v="0"/>
    <x v="0"/>
    <x v="23"/>
    <x v="276"/>
    <x v="23"/>
    <x v="5"/>
    <x v="0"/>
    <x v="0"/>
  </r>
  <r>
    <n v="1267"/>
    <s v="1054"/>
    <x v="4"/>
    <x v="25"/>
    <x v="4"/>
    <x v="6"/>
    <x v="0"/>
    <d v="2014-12-13T10:00:00"/>
    <x v="0"/>
    <x v="0"/>
    <x v="0"/>
    <x v="23"/>
    <x v="276"/>
    <x v="23"/>
    <x v="5"/>
    <x v="0"/>
    <x v="0"/>
  </r>
  <r>
    <n v="29"/>
    <s v="1055"/>
    <x v="0"/>
    <x v="0"/>
    <x v="0"/>
    <x v="0"/>
    <x v="0"/>
    <d v="2014-12-14T20:21:12"/>
    <x v="0"/>
    <x v="0"/>
    <x v="0"/>
    <x v="23"/>
    <x v="277"/>
    <x v="23"/>
    <x v="5"/>
    <x v="0"/>
    <x v="0"/>
  </r>
  <r>
    <n v="373"/>
    <s v="1055"/>
    <x v="1"/>
    <x v="0"/>
    <x v="0"/>
    <x v="0"/>
    <x v="0"/>
    <d v="2014-12-14T20:21:12"/>
    <x v="0"/>
    <x v="0"/>
    <x v="0"/>
    <x v="23"/>
    <x v="277"/>
    <x v="23"/>
    <x v="5"/>
    <x v="0"/>
    <x v="0"/>
  </r>
  <r>
    <n v="711"/>
    <s v="1055"/>
    <x v="2"/>
    <x v="0"/>
    <x v="14"/>
    <x v="17"/>
    <x v="0"/>
    <d v="2014-12-13T10:00:00"/>
    <x v="0"/>
    <x v="0"/>
    <x v="0"/>
    <x v="23"/>
    <x v="277"/>
    <x v="23"/>
    <x v="5"/>
    <x v="0"/>
    <x v="0"/>
  </r>
  <r>
    <n v="911"/>
    <s v="1055"/>
    <x v="3"/>
    <x v="0"/>
    <x v="14"/>
    <x v="17"/>
    <x v="0"/>
    <d v="2014-12-13T10:00:00"/>
    <x v="0"/>
    <x v="0"/>
    <x v="0"/>
    <x v="23"/>
    <x v="277"/>
    <x v="23"/>
    <x v="5"/>
    <x v="0"/>
    <x v="0"/>
  </r>
  <r>
    <n v="1268"/>
    <s v="1055"/>
    <x v="4"/>
    <x v="0"/>
    <x v="14"/>
    <x v="17"/>
    <x v="0"/>
    <d v="2014-12-13T10:00:00"/>
    <x v="0"/>
    <x v="0"/>
    <x v="0"/>
    <x v="23"/>
    <x v="277"/>
    <x v="23"/>
    <x v="5"/>
    <x v="0"/>
    <x v="0"/>
  </r>
  <r>
    <n v="30"/>
    <s v="1056"/>
    <x v="0"/>
    <x v="0"/>
    <x v="0"/>
    <x v="0"/>
    <x v="0"/>
    <d v="2014-12-14T20:21:12"/>
    <x v="0"/>
    <x v="0"/>
    <x v="0"/>
    <x v="23"/>
    <x v="278"/>
    <x v="23"/>
    <x v="5"/>
    <x v="0"/>
    <x v="0"/>
  </r>
  <r>
    <n v="374"/>
    <s v="1056"/>
    <x v="1"/>
    <x v="0"/>
    <x v="0"/>
    <x v="0"/>
    <x v="0"/>
    <d v="2014-12-14T20:21:12"/>
    <x v="0"/>
    <x v="0"/>
    <x v="0"/>
    <x v="23"/>
    <x v="278"/>
    <x v="23"/>
    <x v="5"/>
    <x v="0"/>
    <x v="0"/>
  </r>
  <r>
    <n v="712"/>
    <s v="1056"/>
    <x v="2"/>
    <x v="0"/>
    <x v="14"/>
    <x v="17"/>
    <x v="0"/>
    <d v="2014-12-13T10:00:00"/>
    <x v="0"/>
    <x v="0"/>
    <x v="0"/>
    <x v="23"/>
    <x v="278"/>
    <x v="23"/>
    <x v="5"/>
    <x v="0"/>
    <x v="0"/>
  </r>
  <r>
    <n v="912"/>
    <s v="1056"/>
    <x v="3"/>
    <x v="0"/>
    <x v="14"/>
    <x v="17"/>
    <x v="0"/>
    <d v="2014-12-13T10:00:00"/>
    <x v="0"/>
    <x v="0"/>
    <x v="0"/>
    <x v="23"/>
    <x v="278"/>
    <x v="23"/>
    <x v="5"/>
    <x v="0"/>
    <x v="0"/>
  </r>
  <r>
    <n v="1269"/>
    <s v="1056"/>
    <x v="4"/>
    <x v="0"/>
    <x v="14"/>
    <x v="17"/>
    <x v="0"/>
    <d v="2014-12-13T10:00:00"/>
    <x v="0"/>
    <x v="0"/>
    <x v="0"/>
    <x v="23"/>
    <x v="278"/>
    <x v="23"/>
    <x v="5"/>
    <x v="0"/>
    <x v="0"/>
  </r>
  <r>
    <n v="31"/>
    <s v="1057"/>
    <x v="0"/>
    <x v="0"/>
    <x v="0"/>
    <x v="0"/>
    <x v="0"/>
    <d v="2014-12-14T20:21:12"/>
    <x v="0"/>
    <x v="0"/>
    <x v="0"/>
    <x v="23"/>
    <x v="279"/>
    <x v="23"/>
    <x v="5"/>
    <x v="0"/>
    <x v="0"/>
  </r>
  <r>
    <n v="375"/>
    <s v="1057"/>
    <x v="1"/>
    <x v="0"/>
    <x v="0"/>
    <x v="0"/>
    <x v="0"/>
    <d v="2014-12-14T20:21:12"/>
    <x v="0"/>
    <x v="0"/>
    <x v="0"/>
    <x v="23"/>
    <x v="279"/>
    <x v="23"/>
    <x v="5"/>
    <x v="0"/>
    <x v="0"/>
  </r>
  <r>
    <n v="713"/>
    <s v="1057"/>
    <x v="2"/>
    <x v="0"/>
    <x v="14"/>
    <x v="17"/>
    <x v="0"/>
    <d v="2014-12-13T10:00:00"/>
    <x v="0"/>
    <x v="0"/>
    <x v="0"/>
    <x v="23"/>
    <x v="279"/>
    <x v="23"/>
    <x v="5"/>
    <x v="0"/>
    <x v="0"/>
  </r>
  <r>
    <n v="913"/>
    <s v="1057"/>
    <x v="3"/>
    <x v="0"/>
    <x v="14"/>
    <x v="17"/>
    <x v="0"/>
    <d v="2014-12-13T10:00:00"/>
    <x v="0"/>
    <x v="0"/>
    <x v="0"/>
    <x v="23"/>
    <x v="279"/>
    <x v="23"/>
    <x v="5"/>
    <x v="0"/>
    <x v="0"/>
  </r>
  <r>
    <n v="1270"/>
    <s v="1057"/>
    <x v="4"/>
    <x v="0"/>
    <x v="14"/>
    <x v="17"/>
    <x v="0"/>
    <d v="2014-12-13T10:00:00"/>
    <x v="0"/>
    <x v="0"/>
    <x v="0"/>
    <x v="23"/>
    <x v="279"/>
    <x v="23"/>
    <x v="5"/>
    <x v="0"/>
    <x v="0"/>
  </r>
  <r>
    <n v="32"/>
    <s v="1058"/>
    <x v="0"/>
    <x v="0"/>
    <x v="0"/>
    <x v="0"/>
    <x v="0"/>
    <d v="2014-12-14T20:21:12"/>
    <x v="0"/>
    <x v="0"/>
    <x v="0"/>
    <x v="23"/>
    <x v="280"/>
    <x v="23"/>
    <x v="5"/>
    <x v="0"/>
    <x v="0"/>
  </r>
  <r>
    <n v="376"/>
    <s v="1058"/>
    <x v="1"/>
    <x v="0"/>
    <x v="0"/>
    <x v="0"/>
    <x v="0"/>
    <d v="2014-12-14T20:21:12"/>
    <x v="0"/>
    <x v="0"/>
    <x v="0"/>
    <x v="23"/>
    <x v="280"/>
    <x v="23"/>
    <x v="5"/>
    <x v="0"/>
    <x v="0"/>
  </r>
  <r>
    <n v="714"/>
    <s v="1058"/>
    <x v="2"/>
    <x v="11"/>
    <x v="14"/>
    <x v="6"/>
    <x v="0"/>
    <d v="2014-12-13T10:00:00"/>
    <x v="0"/>
    <x v="0"/>
    <x v="0"/>
    <x v="23"/>
    <x v="280"/>
    <x v="23"/>
    <x v="5"/>
    <x v="0"/>
    <x v="0"/>
  </r>
  <r>
    <n v="914"/>
    <s v="1058"/>
    <x v="3"/>
    <x v="11"/>
    <x v="14"/>
    <x v="6"/>
    <x v="0"/>
    <d v="2014-12-13T10:00:00"/>
    <x v="0"/>
    <x v="0"/>
    <x v="0"/>
    <x v="23"/>
    <x v="280"/>
    <x v="23"/>
    <x v="5"/>
    <x v="0"/>
    <x v="0"/>
  </r>
  <r>
    <n v="1271"/>
    <s v="1058"/>
    <x v="4"/>
    <x v="11"/>
    <x v="14"/>
    <x v="6"/>
    <x v="0"/>
    <d v="2014-12-13T10:00:00"/>
    <x v="0"/>
    <x v="0"/>
    <x v="0"/>
    <x v="23"/>
    <x v="280"/>
    <x v="23"/>
    <x v="5"/>
    <x v="0"/>
    <x v="0"/>
  </r>
  <r>
    <n v="33"/>
    <s v="1059"/>
    <x v="0"/>
    <x v="0"/>
    <x v="0"/>
    <x v="0"/>
    <x v="0"/>
    <d v="2014-12-14T20:21:12"/>
    <x v="0"/>
    <x v="0"/>
    <x v="0"/>
    <x v="23"/>
    <x v="281"/>
    <x v="23"/>
    <x v="5"/>
    <x v="0"/>
    <x v="0"/>
  </r>
  <r>
    <n v="377"/>
    <s v="1059"/>
    <x v="1"/>
    <x v="0"/>
    <x v="0"/>
    <x v="0"/>
    <x v="0"/>
    <d v="2014-12-14T20:21:12"/>
    <x v="0"/>
    <x v="0"/>
    <x v="0"/>
    <x v="23"/>
    <x v="281"/>
    <x v="23"/>
    <x v="5"/>
    <x v="0"/>
    <x v="0"/>
  </r>
  <r>
    <n v="715"/>
    <s v="1059"/>
    <x v="2"/>
    <x v="0"/>
    <x v="14"/>
    <x v="17"/>
    <x v="0"/>
    <d v="2014-12-13T10:00:00"/>
    <x v="0"/>
    <x v="0"/>
    <x v="0"/>
    <x v="23"/>
    <x v="281"/>
    <x v="23"/>
    <x v="5"/>
    <x v="0"/>
    <x v="0"/>
  </r>
  <r>
    <n v="915"/>
    <s v="1059"/>
    <x v="3"/>
    <x v="0"/>
    <x v="14"/>
    <x v="17"/>
    <x v="0"/>
    <d v="2014-12-13T10:00:00"/>
    <x v="0"/>
    <x v="0"/>
    <x v="0"/>
    <x v="23"/>
    <x v="281"/>
    <x v="23"/>
    <x v="5"/>
    <x v="0"/>
    <x v="0"/>
  </r>
  <r>
    <n v="1272"/>
    <s v="1059"/>
    <x v="4"/>
    <x v="0"/>
    <x v="14"/>
    <x v="17"/>
    <x v="0"/>
    <d v="2014-12-13T10:00:00"/>
    <x v="0"/>
    <x v="0"/>
    <x v="0"/>
    <x v="23"/>
    <x v="281"/>
    <x v="23"/>
    <x v="5"/>
    <x v="0"/>
    <x v="0"/>
  </r>
  <r>
    <n v="34"/>
    <s v="1060"/>
    <x v="0"/>
    <x v="0"/>
    <x v="0"/>
    <x v="0"/>
    <x v="0"/>
    <d v="2014-12-14T20:21:12"/>
    <x v="0"/>
    <x v="0"/>
    <x v="0"/>
    <x v="23"/>
    <x v="282"/>
    <x v="23"/>
    <x v="5"/>
    <x v="0"/>
    <x v="0"/>
  </r>
  <r>
    <n v="378"/>
    <s v="1060"/>
    <x v="1"/>
    <x v="0"/>
    <x v="0"/>
    <x v="0"/>
    <x v="0"/>
    <d v="2014-12-14T20:21:12"/>
    <x v="0"/>
    <x v="0"/>
    <x v="0"/>
    <x v="23"/>
    <x v="282"/>
    <x v="23"/>
    <x v="5"/>
    <x v="0"/>
    <x v="0"/>
  </r>
  <r>
    <n v="716"/>
    <s v="1060"/>
    <x v="2"/>
    <x v="0"/>
    <x v="14"/>
    <x v="17"/>
    <x v="0"/>
    <d v="2014-12-13T10:00:00"/>
    <x v="0"/>
    <x v="0"/>
    <x v="0"/>
    <x v="23"/>
    <x v="282"/>
    <x v="23"/>
    <x v="5"/>
    <x v="0"/>
    <x v="0"/>
  </r>
  <r>
    <n v="916"/>
    <s v="1060"/>
    <x v="3"/>
    <x v="0"/>
    <x v="14"/>
    <x v="17"/>
    <x v="0"/>
    <d v="2014-12-13T10:00:00"/>
    <x v="0"/>
    <x v="0"/>
    <x v="0"/>
    <x v="23"/>
    <x v="282"/>
    <x v="23"/>
    <x v="5"/>
    <x v="0"/>
    <x v="0"/>
  </r>
  <r>
    <n v="1273"/>
    <s v="1060"/>
    <x v="4"/>
    <x v="0"/>
    <x v="14"/>
    <x v="17"/>
    <x v="0"/>
    <d v="2014-12-13T10:00:00"/>
    <x v="0"/>
    <x v="0"/>
    <x v="0"/>
    <x v="23"/>
    <x v="282"/>
    <x v="23"/>
    <x v="5"/>
    <x v="0"/>
    <x v="0"/>
  </r>
  <r>
    <n v="35"/>
    <s v="1061"/>
    <x v="0"/>
    <x v="0"/>
    <x v="0"/>
    <x v="0"/>
    <x v="0"/>
    <d v="2014-12-14T20:21:12"/>
    <x v="0"/>
    <x v="0"/>
    <x v="0"/>
    <x v="23"/>
    <x v="283"/>
    <x v="23"/>
    <x v="5"/>
    <x v="0"/>
    <x v="0"/>
  </r>
  <r>
    <n v="379"/>
    <s v="1061"/>
    <x v="1"/>
    <x v="0"/>
    <x v="0"/>
    <x v="0"/>
    <x v="0"/>
    <d v="2014-12-14T20:21:12"/>
    <x v="0"/>
    <x v="0"/>
    <x v="0"/>
    <x v="23"/>
    <x v="283"/>
    <x v="23"/>
    <x v="5"/>
    <x v="0"/>
    <x v="0"/>
  </r>
  <r>
    <n v="717"/>
    <s v="1061"/>
    <x v="2"/>
    <x v="0"/>
    <x v="14"/>
    <x v="17"/>
    <x v="0"/>
    <d v="2014-12-13T10:00:00"/>
    <x v="0"/>
    <x v="0"/>
    <x v="0"/>
    <x v="23"/>
    <x v="283"/>
    <x v="23"/>
    <x v="5"/>
    <x v="0"/>
    <x v="0"/>
  </r>
  <r>
    <n v="917"/>
    <s v="1061"/>
    <x v="3"/>
    <x v="0"/>
    <x v="14"/>
    <x v="17"/>
    <x v="0"/>
    <d v="2014-12-13T10:00:00"/>
    <x v="0"/>
    <x v="0"/>
    <x v="0"/>
    <x v="23"/>
    <x v="283"/>
    <x v="23"/>
    <x v="5"/>
    <x v="0"/>
    <x v="0"/>
  </r>
  <r>
    <n v="1274"/>
    <s v="1061"/>
    <x v="4"/>
    <x v="0"/>
    <x v="14"/>
    <x v="17"/>
    <x v="0"/>
    <d v="2014-12-13T10:00:00"/>
    <x v="0"/>
    <x v="0"/>
    <x v="0"/>
    <x v="23"/>
    <x v="283"/>
    <x v="23"/>
    <x v="5"/>
    <x v="0"/>
    <x v="0"/>
  </r>
  <r>
    <n v="36"/>
    <s v="1062"/>
    <x v="0"/>
    <x v="0"/>
    <x v="0"/>
    <x v="0"/>
    <x v="0"/>
    <d v="2014-12-14T20:21:12"/>
    <x v="0"/>
    <x v="0"/>
    <x v="0"/>
    <x v="23"/>
    <x v="284"/>
    <x v="23"/>
    <x v="5"/>
    <x v="0"/>
    <x v="0"/>
  </r>
  <r>
    <n v="380"/>
    <s v="1062"/>
    <x v="1"/>
    <x v="0"/>
    <x v="0"/>
    <x v="0"/>
    <x v="0"/>
    <d v="2014-12-14T20:21:12"/>
    <x v="0"/>
    <x v="0"/>
    <x v="0"/>
    <x v="23"/>
    <x v="284"/>
    <x v="23"/>
    <x v="5"/>
    <x v="0"/>
    <x v="0"/>
  </r>
  <r>
    <n v="718"/>
    <s v="1062"/>
    <x v="2"/>
    <x v="0"/>
    <x v="14"/>
    <x v="17"/>
    <x v="0"/>
    <d v="2014-12-13T10:00:00"/>
    <x v="0"/>
    <x v="0"/>
    <x v="0"/>
    <x v="23"/>
    <x v="284"/>
    <x v="23"/>
    <x v="5"/>
    <x v="0"/>
    <x v="0"/>
  </r>
  <r>
    <n v="918"/>
    <s v="1062"/>
    <x v="3"/>
    <x v="0"/>
    <x v="14"/>
    <x v="17"/>
    <x v="0"/>
    <d v="2014-12-13T10:00:00"/>
    <x v="0"/>
    <x v="0"/>
    <x v="0"/>
    <x v="23"/>
    <x v="284"/>
    <x v="23"/>
    <x v="5"/>
    <x v="0"/>
    <x v="0"/>
  </r>
  <r>
    <n v="1275"/>
    <s v="1062"/>
    <x v="4"/>
    <x v="0"/>
    <x v="14"/>
    <x v="17"/>
    <x v="0"/>
    <d v="2014-12-13T10:00:00"/>
    <x v="0"/>
    <x v="0"/>
    <x v="0"/>
    <x v="23"/>
    <x v="284"/>
    <x v="23"/>
    <x v="5"/>
    <x v="0"/>
    <x v="0"/>
  </r>
  <r>
    <n v="37"/>
    <s v="1063"/>
    <x v="0"/>
    <x v="0"/>
    <x v="0"/>
    <x v="0"/>
    <x v="0"/>
    <d v="2014-12-14T20:21:12"/>
    <x v="0"/>
    <x v="0"/>
    <x v="0"/>
    <x v="23"/>
    <x v="285"/>
    <x v="23"/>
    <x v="5"/>
    <x v="0"/>
    <x v="0"/>
  </r>
  <r>
    <n v="381"/>
    <s v="1063"/>
    <x v="1"/>
    <x v="0"/>
    <x v="0"/>
    <x v="0"/>
    <x v="0"/>
    <d v="2014-12-14T20:21:12"/>
    <x v="0"/>
    <x v="0"/>
    <x v="0"/>
    <x v="23"/>
    <x v="285"/>
    <x v="23"/>
    <x v="5"/>
    <x v="0"/>
    <x v="0"/>
  </r>
  <r>
    <n v="719"/>
    <s v="1063"/>
    <x v="2"/>
    <x v="0"/>
    <x v="14"/>
    <x v="17"/>
    <x v="0"/>
    <d v="2014-12-13T10:00:00"/>
    <x v="0"/>
    <x v="0"/>
    <x v="0"/>
    <x v="23"/>
    <x v="285"/>
    <x v="23"/>
    <x v="5"/>
    <x v="0"/>
    <x v="0"/>
  </r>
  <r>
    <n v="919"/>
    <s v="1063"/>
    <x v="3"/>
    <x v="0"/>
    <x v="14"/>
    <x v="17"/>
    <x v="0"/>
    <d v="2014-12-13T10:00:00"/>
    <x v="0"/>
    <x v="0"/>
    <x v="0"/>
    <x v="23"/>
    <x v="285"/>
    <x v="23"/>
    <x v="5"/>
    <x v="0"/>
    <x v="0"/>
  </r>
  <r>
    <n v="1276"/>
    <s v="1063"/>
    <x v="4"/>
    <x v="0"/>
    <x v="14"/>
    <x v="17"/>
    <x v="0"/>
    <d v="2014-12-13T10:00:00"/>
    <x v="0"/>
    <x v="0"/>
    <x v="0"/>
    <x v="23"/>
    <x v="285"/>
    <x v="23"/>
    <x v="5"/>
    <x v="0"/>
    <x v="0"/>
  </r>
  <r>
    <n v="38"/>
    <s v="1064"/>
    <x v="0"/>
    <x v="0"/>
    <x v="0"/>
    <x v="0"/>
    <x v="0"/>
    <d v="2014-12-14T20:21:12"/>
    <x v="0"/>
    <x v="0"/>
    <x v="0"/>
    <x v="23"/>
    <x v="286"/>
    <x v="23"/>
    <x v="5"/>
    <x v="0"/>
    <x v="0"/>
  </r>
  <r>
    <n v="382"/>
    <s v="1064"/>
    <x v="1"/>
    <x v="0"/>
    <x v="0"/>
    <x v="0"/>
    <x v="0"/>
    <d v="2014-12-14T20:21:12"/>
    <x v="0"/>
    <x v="0"/>
    <x v="0"/>
    <x v="23"/>
    <x v="286"/>
    <x v="23"/>
    <x v="5"/>
    <x v="0"/>
    <x v="0"/>
  </r>
  <r>
    <n v="720"/>
    <s v="1064"/>
    <x v="2"/>
    <x v="0"/>
    <x v="14"/>
    <x v="17"/>
    <x v="0"/>
    <d v="2014-12-13T10:00:00"/>
    <x v="0"/>
    <x v="0"/>
    <x v="0"/>
    <x v="23"/>
    <x v="286"/>
    <x v="23"/>
    <x v="5"/>
    <x v="0"/>
    <x v="0"/>
  </r>
  <r>
    <n v="920"/>
    <s v="1064"/>
    <x v="3"/>
    <x v="0"/>
    <x v="14"/>
    <x v="17"/>
    <x v="0"/>
    <d v="2014-12-13T10:00:00"/>
    <x v="0"/>
    <x v="0"/>
    <x v="0"/>
    <x v="23"/>
    <x v="286"/>
    <x v="23"/>
    <x v="5"/>
    <x v="0"/>
    <x v="0"/>
  </r>
  <r>
    <n v="1277"/>
    <s v="1064"/>
    <x v="4"/>
    <x v="0"/>
    <x v="14"/>
    <x v="17"/>
    <x v="0"/>
    <d v="2014-12-13T10:00:00"/>
    <x v="0"/>
    <x v="0"/>
    <x v="0"/>
    <x v="23"/>
    <x v="286"/>
    <x v="23"/>
    <x v="5"/>
    <x v="0"/>
    <x v="0"/>
  </r>
  <r>
    <n v="1"/>
    <s v="1001"/>
    <x v="0"/>
    <x v="0"/>
    <x v="0"/>
    <x v="0"/>
    <x v="1"/>
    <m/>
    <x v="0"/>
    <x v="1"/>
    <x v="1"/>
    <x v="24"/>
    <x v="287"/>
    <x v="24"/>
    <x v="5"/>
    <x v="0"/>
    <x v="0"/>
  </r>
  <r>
    <n v="345"/>
    <s v="1001"/>
    <x v="1"/>
    <x v="0"/>
    <x v="0"/>
    <x v="0"/>
    <x v="0"/>
    <d v="2014-12-14T20:21:12"/>
    <x v="0"/>
    <x v="0"/>
    <x v="0"/>
    <x v="24"/>
    <x v="287"/>
    <x v="24"/>
    <x v="5"/>
    <x v="0"/>
    <x v="0"/>
  </r>
  <r>
    <n v="690"/>
    <s v="1001"/>
    <x v="2"/>
    <x v="0"/>
    <x v="14"/>
    <x v="0"/>
    <x v="0"/>
    <d v="2014-12-13T10:00:00"/>
    <x v="0"/>
    <x v="0"/>
    <x v="0"/>
    <x v="24"/>
    <x v="287"/>
    <x v="24"/>
    <x v="5"/>
    <x v="0"/>
    <x v="0"/>
  </r>
  <r>
    <n v="883"/>
    <s v="1001"/>
    <x v="3"/>
    <x v="0"/>
    <x v="14"/>
    <x v="0"/>
    <x v="0"/>
    <d v="2014-12-13T10:00:00"/>
    <x v="0"/>
    <x v="0"/>
    <x v="0"/>
    <x v="24"/>
    <x v="287"/>
    <x v="24"/>
    <x v="5"/>
    <x v="0"/>
    <x v="0"/>
  </r>
  <r>
    <n v="1278"/>
    <s v="1001"/>
    <x v="4"/>
    <x v="0"/>
    <x v="14"/>
    <x v="0"/>
    <x v="0"/>
    <d v="2014-12-13T10:00:00"/>
    <x v="0"/>
    <x v="0"/>
    <x v="0"/>
    <x v="24"/>
    <x v="287"/>
    <x v="24"/>
    <x v="5"/>
    <x v="0"/>
    <x v="0"/>
  </r>
  <r>
    <n v="2"/>
    <s v="1002"/>
    <x v="0"/>
    <x v="0"/>
    <x v="0"/>
    <x v="0"/>
    <x v="1"/>
    <m/>
    <x v="0"/>
    <x v="1"/>
    <x v="1"/>
    <x v="24"/>
    <x v="288"/>
    <x v="24"/>
    <x v="5"/>
    <x v="0"/>
    <x v="0"/>
  </r>
  <r>
    <n v="346"/>
    <s v="1002"/>
    <x v="1"/>
    <x v="0"/>
    <x v="0"/>
    <x v="0"/>
    <x v="0"/>
    <d v="2014-12-14T20:21:12"/>
    <x v="0"/>
    <x v="0"/>
    <x v="0"/>
    <x v="24"/>
    <x v="288"/>
    <x v="24"/>
    <x v="5"/>
    <x v="0"/>
    <x v="0"/>
  </r>
  <r>
    <n v="691"/>
    <s v="1002"/>
    <x v="2"/>
    <x v="25"/>
    <x v="3"/>
    <x v="0"/>
    <x v="0"/>
    <d v="2014-12-13T10:00:00"/>
    <x v="0"/>
    <x v="0"/>
    <x v="0"/>
    <x v="24"/>
    <x v="288"/>
    <x v="24"/>
    <x v="5"/>
    <x v="0"/>
    <x v="0"/>
  </r>
  <r>
    <n v="884"/>
    <s v="1002"/>
    <x v="3"/>
    <x v="25"/>
    <x v="3"/>
    <x v="0"/>
    <x v="0"/>
    <d v="2014-12-13T10:00:00"/>
    <x v="0"/>
    <x v="0"/>
    <x v="0"/>
    <x v="24"/>
    <x v="288"/>
    <x v="24"/>
    <x v="5"/>
    <x v="0"/>
    <x v="0"/>
  </r>
  <r>
    <n v="1279"/>
    <s v="1002"/>
    <x v="4"/>
    <x v="25"/>
    <x v="3"/>
    <x v="0"/>
    <x v="0"/>
    <d v="2014-12-13T10:00:00"/>
    <x v="0"/>
    <x v="0"/>
    <x v="0"/>
    <x v="24"/>
    <x v="288"/>
    <x v="24"/>
    <x v="5"/>
    <x v="0"/>
    <x v="0"/>
  </r>
  <r>
    <n v="3"/>
    <s v="1003"/>
    <x v="0"/>
    <x v="0"/>
    <x v="0"/>
    <x v="0"/>
    <x v="1"/>
    <m/>
    <x v="0"/>
    <x v="1"/>
    <x v="0"/>
    <x v="24"/>
    <x v="289"/>
    <x v="24"/>
    <x v="5"/>
    <x v="0"/>
    <x v="0"/>
  </r>
  <r>
    <n v="347"/>
    <s v="1003"/>
    <x v="1"/>
    <x v="0"/>
    <x v="0"/>
    <x v="0"/>
    <x v="0"/>
    <d v="2014-12-14T20:21:12"/>
    <x v="0"/>
    <x v="0"/>
    <x v="0"/>
    <x v="24"/>
    <x v="289"/>
    <x v="24"/>
    <x v="5"/>
    <x v="0"/>
    <x v="0"/>
  </r>
  <r>
    <n v="692"/>
    <s v="1003"/>
    <x v="2"/>
    <x v="25"/>
    <x v="4"/>
    <x v="0"/>
    <x v="0"/>
    <d v="2014-12-13T10:00:00"/>
    <x v="0"/>
    <x v="0"/>
    <x v="0"/>
    <x v="24"/>
    <x v="289"/>
    <x v="24"/>
    <x v="5"/>
    <x v="0"/>
    <x v="0"/>
  </r>
  <r>
    <n v="885"/>
    <s v="1003"/>
    <x v="3"/>
    <x v="25"/>
    <x v="4"/>
    <x v="0"/>
    <x v="0"/>
    <d v="2014-12-13T10:00:00"/>
    <x v="0"/>
    <x v="0"/>
    <x v="0"/>
    <x v="24"/>
    <x v="289"/>
    <x v="24"/>
    <x v="5"/>
    <x v="0"/>
    <x v="0"/>
  </r>
  <r>
    <n v="1280"/>
    <s v="1003"/>
    <x v="4"/>
    <x v="25"/>
    <x v="4"/>
    <x v="0"/>
    <x v="0"/>
    <d v="2014-12-13T10:00:00"/>
    <x v="0"/>
    <x v="0"/>
    <x v="0"/>
    <x v="24"/>
    <x v="289"/>
    <x v="24"/>
    <x v="5"/>
    <x v="0"/>
    <x v="0"/>
  </r>
  <r>
    <n v="4"/>
    <s v="1004"/>
    <x v="0"/>
    <x v="0"/>
    <x v="0"/>
    <x v="0"/>
    <x v="1"/>
    <m/>
    <x v="0"/>
    <x v="1"/>
    <x v="0"/>
    <x v="24"/>
    <x v="290"/>
    <x v="24"/>
    <x v="5"/>
    <x v="0"/>
    <x v="0"/>
  </r>
  <r>
    <n v="348"/>
    <s v="1004"/>
    <x v="1"/>
    <x v="0"/>
    <x v="0"/>
    <x v="0"/>
    <x v="0"/>
    <d v="2014-12-14T20:21:12"/>
    <x v="0"/>
    <x v="0"/>
    <x v="0"/>
    <x v="24"/>
    <x v="290"/>
    <x v="24"/>
    <x v="5"/>
    <x v="0"/>
    <x v="0"/>
  </r>
  <r>
    <n v="693"/>
    <s v="1004"/>
    <x v="2"/>
    <x v="25"/>
    <x v="4"/>
    <x v="0"/>
    <x v="0"/>
    <d v="2014-12-13T10:00:00"/>
    <x v="0"/>
    <x v="0"/>
    <x v="0"/>
    <x v="24"/>
    <x v="290"/>
    <x v="24"/>
    <x v="5"/>
    <x v="0"/>
    <x v="0"/>
  </r>
  <r>
    <n v="886"/>
    <s v="1004"/>
    <x v="3"/>
    <x v="25"/>
    <x v="4"/>
    <x v="0"/>
    <x v="0"/>
    <d v="2014-12-13T10:00:00"/>
    <x v="0"/>
    <x v="0"/>
    <x v="0"/>
    <x v="24"/>
    <x v="290"/>
    <x v="24"/>
    <x v="5"/>
    <x v="0"/>
    <x v="0"/>
  </r>
  <r>
    <n v="1281"/>
    <s v="1004"/>
    <x v="4"/>
    <x v="25"/>
    <x v="4"/>
    <x v="0"/>
    <x v="0"/>
    <d v="2014-12-13T10:00:00"/>
    <x v="0"/>
    <x v="0"/>
    <x v="0"/>
    <x v="24"/>
    <x v="290"/>
    <x v="24"/>
    <x v="5"/>
    <x v="0"/>
    <x v="0"/>
  </r>
  <r>
    <n v="5"/>
    <s v="1005"/>
    <x v="0"/>
    <x v="0"/>
    <x v="0"/>
    <x v="0"/>
    <x v="1"/>
    <m/>
    <x v="0"/>
    <x v="1"/>
    <x v="1"/>
    <x v="24"/>
    <x v="291"/>
    <x v="24"/>
    <x v="5"/>
    <x v="0"/>
    <x v="0"/>
  </r>
  <r>
    <n v="349"/>
    <s v="1005"/>
    <x v="1"/>
    <x v="0"/>
    <x v="0"/>
    <x v="0"/>
    <x v="0"/>
    <d v="2014-12-14T20:21:12"/>
    <x v="0"/>
    <x v="0"/>
    <x v="0"/>
    <x v="24"/>
    <x v="291"/>
    <x v="24"/>
    <x v="5"/>
    <x v="0"/>
    <x v="0"/>
  </r>
  <r>
    <n v="694"/>
    <s v="1005"/>
    <x v="2"/>
    <x v="25"/>
    <x v="3"/>
    <x v="0"/>
    <x v="0"/>
    <d v="2014-12-13T10:00:00"/>
    <x v="0"/>
    <x v="0"/>
    <x v="0"/>
    <x v="24"/>
    <x v="291"/>
    <x v="24"/>
    <x v="5"/>
    <x v="0"/>
    <x v="0"/>
  </r>
  <r>
    <n v="887"/>
    <s v="1005"/>
    <x v="3"/>
    <x v="25"/>
    <x v="3"/>
    <x v="0"/>
    <x v="0"/>
    <d v="2014-12-13T10:00:00"/>
    <x v="0"/>
    <x v="0"/>
    <x v="0"/>
    <x v="24"/>
    <x v="291"/>
    <x v="24"/>
    <x v="5"/>
    <x v="0"/>
    <x v="0"/>
  </r>
  <r>
    <n v="1282"/>
    <s v="1005"/>
    <x v="4"/>
    <x v="25"/>
    <x v="3"/>
    <x v="0"/>
    <x v="0"/>
    <d v="2014-12-13T10:00:00"/>
    <x v="0"/>
    <x v="0"/>
    <x v="0"/>
    <x v="24"/>
    <x v="291"/>
    <x v="24"/>
    <x v="5"/>
    <x v="0"/>
    <x v="0"/>
  </r>
  <r>
    <n v="6"/>
    <s v="1006"/>
    <x v="0"/>
    <x v="0"/>
    <x v="0"/>
    <x v="0"/>
    <x v="1"/>
    <m/>
    <x v="0"/>
    <x v="1"/>
    <x v="1"/>
    <x v="24"/>
    <x v="292"/>
    <x v="24"/>
    <x v="5"/>
    <x v="0"/>
    <x v="0"/>
  </r>
  <r>
    <n v="350"/>
    <s v="1006"/>
    <x v="1"/>
    <x v="0"/>
    <x v="0"/>
    <x v="0"/>
    <x v="0"/>
    <d v="2014-12-14T20:21:12"/>
    <x v="0"/>
    <x v="0"/>
    <x v="0"/>
    <x v="24"/>
    <x v="292"/>
    <x v="24"/>
    <x v="5"/>
    <x v="0"/>
    <x v="0"/>
  </r>
  <r>
    <n v="695"/>
    <s v="1006"/>
    <x v="2"/>
    <x v="25"/>
    <x v="3"/>
    <x v="0"/>
    <x v="0"/>
    <d v="2014-12-13T10:00:00"/>
    <x v="0"/>
    <x v="0"/>
    <x v="0"/>
    <x v="24"/>
    <x v="292"/>
    <x v="24"/>
    <x v="5"/>
    <x v="0"/>
    <x v="0"/>
  </r>
  <r>
    <n v="888"/>
    <s v="1006"/>
    <x v="3"/>
    <x v="25"/>
    <x v="3"/>
    <x v="0"/>
    <x v="0"/>
    <d v="2014-12-13T10:00:00"/>
    <x v="0"/>
    <x v="0"/>
    <x v="0"/>
    <x v="24"/>
    <x v="292"/>
    <x v="24"/>
    <x v="5"/>
    <x v="0"/>
    <x v="0"/>
  </r>
  <r>
    <n v="1283"/>
    <s v="1006"/>
    <x v="4"/>
    <x v="25"/>
    <x v="3"/>
    <x v="0"/>
    <x v="0"/>
    <d v="2014-12-13T10:00:00"/>
    <x v="0"/>
    <x v="0"/>
    <x v="0"/>
    <x v="24"/>
    <x v="292"/>
    <x v="24"/>
    <x v="5"/>
    <x v="0"/>
    <x v="0"/>
  </r>
  <r>
    <n v="7"/>
    <s v="1007"/>
    <x v="0"/>
    <x v="0"/>
    <x v="0"/>
    <x v="0"/>
    <x v="1"/>
    <m/>
    <x v="0"/>
    <x v="1"/>
    <x v="1"/>
    <x v="24"/>
    <x v="293"/>
    <x v="24"/>
    <x v="5"/>
    <x v="0"/>
    <x v="0"/>
  </r>
  <r>
    <n v="351"/>
    <s v="1007"/>
    <x v="1"/>
    <x v="0"/>
    <x v="0"/>
    <x v="0"/>
    <x v="0"/>
    <d v="2014-12-14T20:21:12"/>
    <x v="0"/>
    <x v="0"/>
    <x v="0"/>
    <x v="24"/>
    <x v="293"/>
    <x v="24"/>
    <x v="5"/>
    <x v="0"/>
    <x v="0"/>
  </r>
  <r>
    <n v="696"/>
    <s v="1007"/>
    <x v="2"/>
    <x v="25"/>
    <x v="3"/>
    <x v="0"/>
    <x v="0"/>
    <d v="2014-12-13T10:00:00"/>
    <x v="0"/>
    <x v="0"/>
    <x v="0"/>
    <x v="24"/>
    <x v="293"/>
    <x v="24"/>
    <x v="5"/>
    <x v="0"/>
    <x v="0"/>
  </r>
  <r>
    <n v="889"/>
    <s v="1007"/>
    <x v="3"/>
    <x v="25"/>
    <x v="3"/>
    <x v="0"/>
    <x v="0"/>
    <d v="2014-12-13T10:00:00"/>
    <x v="0"/>
    <x v="0"/>
    <x v="0"/>
    <x v="24"/>
    <x v="293"/>
    <x v="24"/>
    <x v="5"/>
    <x v="0"/>
    <x v="0"/>
  </r>
  <r>
    <n v="1284"/>
    <s v="1007"/>
    <x v="4"/>
    <x v="25"/>
    <x v="3"/>
    <x v="0"/>
    <x v="0"/>
    <d v="2014-12-13T10:00:00"/>
    <x v="0"/>
    <x v="0"/>
    <x v="0"/>
    <x v="24"/>
    <x v="293"/>
    <x v="24"/>
    <x v="5"/>
    <x v="0"/>
    <x v="0"/>
  </r>
  <r>
    <n v="8"/>
    <s v="1008"/>
    <x v="0"/>
    <x v="0"/>
    <x v="0"/>
    <x v="0"/>
    <x v="0"/>
    <d v="2014-12-14T20:21:12"/>
    <x v="0"/>
    <x v="0"/>
    <x v="0"/>
    <x v="24"/>
    <x v="294"/>
    <x v="24"/>
    <x v="5"/>
    <x v="0"/>
    <x v="0"/>
  </r>
  <r>
    <n v="352"/>
    <s v="1008"/>
    <x v="1"/>
    <x v="0"/>
    <x v="0"/>
    <x v="0"/>
    <x v="0"/>
    <d v="2014-12-14T20:21:12"/>
    <x v="0"/>
    <x v="0"/>
    <x v="0"/>
    <x v="24"/>
    <x v="294"/>
    <x v="24"/>
    <x v="5"/>
    <x v="0"/>
    <x v="0"/>
  </r>
  <r>
    <n v="697"/>
    <s v="1008"/>
    <x v="2"/>
    <x v="0"/>
    <x v="14"/>
    <x v="28"/>
    <x v="0"/>
    <d v="2014-12-13T10:00:00"/>
    <x v="0"/>
    <x v="0"/>
    <x v="0"/>
    <x v="24"/>
    <x v="294"/>
    <x v="24"/>
    <x v="5"/>
    <x v="0"/>
    <x v="0"/>
  </r>
  <r>
    <n v="890"/>
    <s v="1008"/>
    <x v="3"/>
    <x v="0"/>
    <x v="14"/>
    <x v="29"/>
    <x v="0"/>
    <d v="2014-12-13T10:00:00"/>
    <x v="0"/>
    <x v="0"/>
    <x v="0"/>
    <x v="24"/>
    <x v="294"/>
    <x v="24"/>
    <x v="5"/>
    <x v="0"/>
    <x v="0"/>
  </r>
  <r>
    <n v="1285"/>
    <s v="1008"/>
    <x v="4"/>
    <x v="0"/>
    <x v="14"/>
    <x v="29"/>
    <x v="0"/>
    <d v="2014-12-13T10:00:00"/>
    <x v="0"/>
    <x v="0"/>
    <x v="0"/>
    <x v="24"/>
    <x v="294"/>
    <x v="24"/>
    <x v="5"/>
    <x v="0"/>
    <x v="0"/>
  </r>
  <r>
    <n v="9"/>
    <s v="1009"/>
    <x v="0"/>
    <x v="0"/>
    <x v="0"/>
    <x v="0"/>
    <x v="0"/>
    <d v="2014-12-14T20:21:12"/>
    <x v="0"/>
    <x v="0"/>
    <x v="0"/>
    <x v="24"/>
    <x v="64"/>
    <x v="24"/>
    <x v="5"/>
    <x v="0"/>
    <x v="0"/>
  </r>
  <r>
    <n v="353"/>
    <s v="1009"/>
    <x v="1"/>
    <x v="0"/>
    <x v="0"/>
    <x v="0"/>
    <x v="0"/>
    <d v="2014-12-14T20:21:12"/>
    <x v="0"/>
    <x v="0"/>
    <x v="0"/>
    <x v="24"/>
    <x v="64"/>
    <x v="24"/>
    <x v="5"/>
    <x v="0"/>
    <x v="0"/>
  </r>
  <r>
    <n v="698"/>
    <s v="1009"/>
    <x v="2"/>
    <x v="0"/>
    <x v="14"/>
    <x v="29"/>
    <x v="0"/>
    <d v="2014-12-13T10:00:00"/>
    <x v="0"/>
    <x v="0"/>
    <x v="0"/>
    <x v="24"/>
    <x v="64"/>
    <x v="24"/>
    <x v="5"/>
    <x v="0"/>
    <x v="0"/>
  </r>
  <r>
    <n v="891"/>
    <s v="1009"/>
    <x v="3"/>
    <x v="0"/>
    <x v="14"/>
    <x v="29"/>
    <x v="0"/>
    <d v="2014-12-13T10:00:00"/>
    <x v="0"/>
    <x v="0"/>
    <x v="0"/>
    <x v="24"/>
    <x v="64"/>
    <x v="24"/>
    <x v="5"/>
    <x v="0"/>
    <x v="0"/>
  </r>
  <r>
    <n v="1286"/>
    <s v="1009"/>
    <x v="4"/>
    <x v="0"/>
    <x v="14"/>
    <x v="29"/>
    <x v="0"/>
    <d v="2014-12-13T10:00:00"/>
    <x v="0"/>
    <x v="0"/>
    <x v="0"/>
    <x v="24"/>
    <x v="64"/>
    <x v="24"/>
    <x v="5"/>
    <x v="0"/>
    <x v="0"/>
  </r>
  <r>
    <n v="10"/>
    <s v="1010"/>
    <x v="0"/>
    <x v="0"/>
    <x v="0"/>
    <x v="0"/>
    <x v="0"/>
    <d v="2014-12-14T20:21:12"/>
    <x v="0"/>
    <x v="0"/>
    <x v="0"/>
    <x v="24"/>
    <x v="295"/>
    <x v="24"/>
    <x v="5"/>
    <x v="0"/>
    <x v="0"/>
  </r>
  <r>
    <n v="354"/>
    <s v="1010"/>
    <x v="1"/>
    <x v="0"/>
    <x v="0"/>
    <x v="0"/>
    <x v="0"/>
    <d v="2014-12-14T20:21:12"/>
    <x v="0"/>
    <x v="0"/>
    <x v="0"/>
    <x v="24"/>
    <x v="295"/>
    <x v="24"/>
    <x v="5"/>
    <x v="0"/>
    <x v="0"/>
  </r>
  <r>
    <n v="699"/>
    <s v="1010"/>
    <x v="2"/>
    <x v="0"/>
    <x v="14"/>
    <x v="29"/>
    <x v="0"/>
    <d v="2014-12-13T10:00:00"/>
    <x v="0"/>
    <x v="0"/>
    <x v="0"/>
    <x v="24"/>
    <x v="295"/>
    <x v="24"/>
    <x v="5"/>
    <x v="0"/>
    <x v="0"/>
  </r>
  <r>
    <n v="892"/>
    <s v="1010"/>
    <x v="3"/>
    <x v="0"/>
    <x v="14"/>
    <x v="29"/>
    <x v="0"/>
    <d v="2014-12-13T10:00:00"/>
    <x v="0"/>
    <x v="0"/>
    <x v="0"/>
    <x v="24"/>
    <x v="295"/>
    <x v="24"/>
    <x v="5"/>
    <x v="0"/>
    <x v="0"/>
  </r>
  <r>
    <n v="1287"/>
    <s v="1010"/>
    <x v="4"/>
    <x v="0"/>
    <x v="14"/>
    <x v="29"/>
    <x v="0"/>
    <d v="2014-12-13T10:00:00"/>
    <x v="0"/>
    <x v="0"/>
    <x v="0"/>
    <x v="24"/>
    <x v="295"/>
    <x v="24"/>
    <x v="5"/>
    <x v="0"/>
    <x v="0"/>
  </r>
  <r>
    <n v="11"/>
    <s v="1011"/>
    <x v="0"/>
    <x v="0"/>
    <x v="0"/>
    <x v="0"/>
    <x v="0"/>
    <d v="2014-12-14T20:21:12"/>
    <x v="0"/>
    <x v="0"/>
    <x v="0"/>
    <x v="24"/>
    <x v="296"/>
    <x v="24"/>
    <x v="5"/>
    <x v="0"/>
    <x v="0"/>
  </r>
  <r>
    <n v="355"/>
    <s v="1011"/>
    <x v="1"/>
    <x v="0"/>
    <x v="0"/>
    <x v="0"/>
    <x v="0"/>
    <d v="2014-12-14T20:21:12"/>
    <x v="0"/>
    <x v="0"/>
    <x v="0"/>
    <x v="24"/>
    <x v="296"/>
    <x v="24"/>
    <x v="5"/>
    <x v="0"/>
    <x v="0"/>
  </r>
  <r>
    <n v="700"/>
    <s v="1011"/>
    <x v="2"/>
    <x v="25"/>
    <x v="3"/>
    <x v="0"/>
    <x v="0"/>
    <d v="2014-12-13T10:00:00"/>
    <x v="0"/>
    <x v="0"/>
    <x v="0"/>
    <x v="24"/>
    <x v="296"/>
    <x v="24"/>
    <x v="5"/>
    <x v="0"/>
    <x v="0"/>
  </r>
  <r>
    <n v="893"/>
    <s v="1011"/>
    <x v="3"/>
    <x v="25"/>
    <x v="3"/>
    <x v="0"/>
    <x v="0"/>
    <d v="2014-12-13T10:00:00"/>
    <x v="0"/>
    <x v="0"/>
    <x v="0"/>
    <x v="24"/>
    <x v="296"/>
    <x v="24"/>
    <x v="5"/>
    <x v="0"/>
    <x v="0"/>
  </r>
  <r>
    <n v="1288"/>
    <s v="1011"/>
    <x v="4"/>
    <x v="25"/>
    <x v="3"/>
    <x v="0"/>
    <x v="0"/>
    <d v="2014-12-13T10:00:00"/>
    <x v="0"/>
    <x v="0"/>
    <x v="0"/>
    <x v="24"/>
    <x v="296"/>
    <x v="24"/>
    <x v="5"/>
    <x v="0"/>
    <x v="0"/>
  </r>
  <r>
    <n v="12"/>
    <s v="1012"/>
    <x v="0"/>
    <x v="0"/>
    <x v="0"/>
    <x v="0"/>
    <x v="0"/>
    <d v="2014-12-14T20:21:12"/>
    <x v="0"/>
    <x v="0"/>
    <x v="0"/>
    <x v="24"/>
    <x v="20"/>
    <x v="24"/>
    <x v="5"/>
    <x v="0"/>
    <x v="0"/>
  </r>
  <r>
    <n v="356"/>
    <s v="1012"/>
    <x v="1"/>
    <x v="0"/>
    <x v="0"/>
    <x v="0"/>
    <x v="0"/>
    <d v="2014-12-14T20:21:12"/>
    <x v="0"/>
    <x v="0"/>
    <x v="0"/>
    <x v="24"/>
    <x v="20"/>
    <x v="24"/>
    <x v="5"/>
    <x v="0"/>
    <x v="0"/>
  </r>
  <r>
    <n v="701"/>
    <s v="1012"/>
    <x v="2"/>
    <x v="25"/>
    <x v="3"/>
    <x v="0"/>
    <x v="0"/>
    <d v="2014-12-13T10:00:00"/>
    <x v="0"/>
    <x v="0"/>
    <x v="0"/>
    <x v="24"/>
    <x v="20"/>
    <x v="24"/>
    <x v="5"/>
    <x v="0"/>
    <x v="0"/>
  </r>
  <r>
    <n v="894"/>
    <s v="1012"/>
    <x v="3"/>
    <x v="25"/>
    <x v="3"/>
    <x v="0"/>
    <x v="0"/>
    <d v="2014-12-13T10:00:00"/>
    <x v="0"/>
    <x v="0"/>
    <x v="0"/>
    <x v="24"/>
    <x v="20"/>
    <x v="24"/>
    <x v="5"/>
    <x v="0"/>
    <x v="0"/>
  </r>
  <r>
    <n v="1289"/>
    <s v="1012"/>
    <x v="4"/>
    <x v="25"/>
    <x v="3"/>
    <x v="0"/>
    <x v="0"/>
    <d v="2014-12-13T10:00:00"/>
    <x v="0"/>
    <x v="0"/>
    <x v="0"/>
    <x v="24"/>
    <x v="20"/>
    <x v="24"/>
    <x v="5"/>
    <x v="0"/>
    <x v="0"/>
  </r>
  <r>
    <n v="13"/>
    <s v="1013"/>
    <x v="0"/>
    <x v="0"/>
    <x v="0"/>
    <x v="0"/>
    <x v="0"/>
    <d v="2014-12-14T20:21:12"/>
    <x v="0"/>
    <x v="0"/>
    <x v="0"/>
    <x v="24"/>
    <x v="297"/>
    <x v="24"/>
    <x v="5"/>
    <x v="0"/>
    <x v="0"/>
  </r>
  <r>
    <n v="357"/>
    <s v="1013"/>
    <x v="1"/>
    <x v="0"/>
    <x v="0"/>
    <x v="0"/>
    <x v="0"/>
    <d v="2014-12-14T20:21:12"/>
    <x v="0"/>
    <x v="0"/>
    <x v="0"/>
    <x v="24"/>
    <x v="297"/>
    <x v="24"/>
    <x v="5"/>
    <x v="0"/>
    <x v="0"/>
  </r>
  <r>
    <n v="702"/>
    <s v="1013"/>
    <x v="2"/>
    <x v="25"/>
    <x v="3"/>
    <x v="0"/>
    <x v="0"/>
    <d v="2014-12-13T10:00:00"/>
    <x v="0"/>
    <x v="0"/>
    <x v="0"/>
    <x v="24"/>
    <x v="297"/>
    <x v="24"/>
    <x v="5"/>
    <x v="0"/>
    <x v="0"/>
  </r>
  <r>
    <n v="895"/>
    <s v="1013"/>
    <x v="3"/>
    <x v="25"/>
    <x v="3"/>
    <x v="0"/>
    <x v="0"/>
    <d v="2014-12-13T10:00:00"/>
    <x v="0"/>
    <x v="0"/>
    <x v="0"/>
    <x v="24"/>
    <x v="297"/>
    <x v="24"/>
    <x v="5"/>
    <x v="0"/>
    <x v="0"/>
  </r>
  <r>
    <n v="1290"/>
    <s v="1013"/>
    <x v="4"/>
    <x v="25"/>
    <x v="3"/>
    <x v="0"/>
    <x v="0"/>
    <d v="2014-12-13T10:00:00"/>
    <x v="0"/>
    <x v="0"/>
    <x v="0"/>
    <x v="24"/>
    <x v="297"/>
    <x v="24"/>
    <x v="5"/>
    <x v="0"/>
    <x v="0"/>
  </r>
  <r>
    <n v="14"/>
    <s v="1014"/>
    <x v="0"/>
    <x v="0"/>
    <x v="0"/>
    <x v="0"/>
    <x v="0"/>
    <d v="2014-12-14T20:21:12"/>
    <x v="0"/>
    <x v="0"/>
    <x v="0"/>
    <x v="24"/>
    <x v="298"/>
    <x v="24"/>
    <x v="5"/>
    <x v="0"/>
    <x v="0"/>
  </r>
  <r>
    <n v="358"/>
    <s v="1014"/>
    <x v="1"/>
    <x v="0"/>
    <x v="0"/>
    <x v="0"/>
    <x v="0"/>
    <d v="2014-12-14T20:21:12"/>
    <x v="0"/>
    <x v="0"/>
    <x v="0"/>
    <x v="24"/>
    <x v="298"/>
    <x v="24"/>
    <x v="5"/>
    <x v="0"/>
    <x v="0"/>
  </r>
  <r>
    <n v="703"/>
    <s v="1014"/>
    <x v="2"/>
    <x v="25"/>
    <x v="4"/>
    <x v="6"/>
    <x v="0"/>
    <d v="2014-12-13T10:00:00"/>
    <x v="0"/>
    <x v="0"/>
    <x v="0"/>
    <x v="24"/>
    <x v="298"/>
    <x v="24"/>
    <x v="5"/>
    <x v="0"/>
    <x v="0"/>
  </r>
  <r>
    <n v="896"/>
    <s v="1014"/>
    <x v="3"/>
    <x v="25"/>
    <x v="4"/>
    <x v="6"/>
    <x v="0"/>
    <d v="2014-12-13T10:00:00"/>
    <x v="0"/>
    <x v="0"/>
    <x v="0"/>
    <x v="24"/>
    <x v="298"/>
    <x v="24"/>
    <x v="5"/>
    <x v="0"/>
    <x v="0"/>
  </r>
  <r>
    <n v="1291"/>
    <s v="1014"/>
    <x v="4"/>
    <x v="25"/>
    <x v="4"/>
    <x v="6"/>
    <x v="0"/>
    <d v="2014-12-13T10:00:00"/>
    <x v="0"/>
    <x v="0"/>
    <x v="0"/>
    <x v="24"/>
    <x v="298"/>
    <x v="24"/>
    <x v="5"/>
    <x v="0"/>
    <x v="0"/>
  </r>
  <r>
    <n v="15"/>
    <s v="1015"/>
    <x v="0"/>
    <x v="0"/>
    <x v="0"/>
    <x v="0"/>
    <x v="0"/>
    <d v="2014-12-14T20:21:12"/>
    <x v="0"/>
    <x v="0"/>
    <x v="0"/>
    <x v="24"/>
    <x v="299"/>
    <x v="24"/>
    <x v="5"/>
    <x v="0"/>
    <x v="0"/>
  </r>
  <r>
    <n v="359"/>
    <s v="1015"/>
    <x v="1"/>
    <x v="0"/>
    <x v="0"/>
    <x v="0"/>
    <x v="0"/>
    <d v="2014-12-14T20:21:12"/>
    <x v="0"/>
    <x v="0"/>
    <x v="0"/>
    <x v="24"/>
    <x v="299"/>
    <x v="24"/>
    <x v="5"/>
    <x v="0"/>
    <x v="0"/>
  </r>
  <r>
    <n v="704"/>
    <s v="1015"/>
    <x v="2"/>
    <x v="25"/>
    <x v="4"/>
    <x v="6"/>
    <x v="0"/>
    <d v="2014-12-13T10:00:00"/>
    <x v="0"/>
    <x v="0"/>
    <x v="0"/>
    <x v="24"/>
    <x v="299"/>
    <x v="24"/>
    <x v="5"/>
    <x v="0"/>
    <x v="0"/>
  </r>
  <r>
    <n v="897"/>
    <s v="1015"/>
    <x v="3"/>
    <x v="25"/>
    <x v="4"/>
    <x v="6"/>
    <x v="0"/>
    <d v="2014-12-13T10:00:00"/>
    <x v="0"/>
    <x v="0"/>
    <x v="0"/>
    <x v="24"/>
    <x v="299"/>
    <x v="24"/>
    <x v="5"/>
    <x v="0"/>
    <x v="0"/>
  </r>
  <r>
    <n v="1292"/>
    <s v="1015"/>
    <x v="4"/>
    <x v="25"/>
    <x v="4"/>
    <x v="6"/>
    <x v="0"/>
    <d v="2014-12-13T10:00:00"/>
    <x v="0"/>
    <x v="0"/>
    <x v="0"/>
    <x v="24"/>
    <x v="299"/>
    <x v="24"/>
    <x v="5"/>
    <x v="0"/>
    <x v="0"/>
  </r>
  <r>
    <n v="16"/>
    <s v="1016"/>
    <x v="0"/>
    <x v="0"/>
    <x v="0"/>
    <x v="0"/>
    <x v="0"/>
    <d v="2014-12-14T20:21:12"/>
    <x v="0"/>
    <x v="0"/>
    <x v="0"/>
    <x v="24"/>
    <x v="300"/>
    <x v="24"/>
    <x v="5"/>
    <x v="0"/>
    <x v="0"/>
  </r>
  <r>
    <n v="360"/>
    <s v="1016"/>
    <x v="1"/>
    <x v="0"/>
    <x v="0"/>
    <x v="0"/>
    <x v="0"/>
    <d v="2014-12-14T20:21:12"/>
    <x v="0"/>
    <x v="0"/>
    <x v="0"/>
    <x v="24"/>
    <x v="300"/>
    <x v="24"/>
    <x v="5"/>
    <x v="0"/>
    <x v="0"/>
  </r>
  <r>
    <n v="705"/>
    <s v="1016"/>
    <x v="2"/>
    <x v="25"/>
    <x v="4"/>
    <x v="0"/>
    <x v="0"/>
    <d v="2014-12-13T10:00:00"/>
    <x v="0"/>
    <x v="0"/>
    <x v="0"/>
    <x v="24"/>
    <x v="300"/>
    <x v="24"/>
    <x v="5"/>
    <x v="0"/>
    <x v="0"/>
  </r>
  <r>
    <n v="898"/>
    <s v="1016"/>
    <x v="3"/>
    <x v="25"/>
    <x v="4"/>
    <x v="0"/>
    <x v="0"/>
    <d v="2014-12-13T10:00:00"/>
    <x v="0"/>
    <x v="0"/>
    <x v="0"/>
    <x v="24"/>
    <x v="300"/>
    <x v="24"/>
    <x v="5"/>
    <x v="0"/>
    <x v="0"/>
  </r>
  <r>
    <n v="1293"/>
    <s v="1016"/>
    <x v="4"/>
    <x v="25"/>
    <x v="4"/>
    <x v="0"/>
    <x v="0"/>
    <d v="2014-12-13T10:00:00"/>
    <x v="0"/>
    <x v="0"/>
    <x v="0"/>
    <x v="24"/>
    <x v="300"/>
    <x v="24"/>
    <x v="5"/>
    <x v="0"/>
    <x v="0"/>
  </r>
  <r>
    <n v="17"/>
    <s v="1030"/>
    <x v="0"/>
    <x v="0"/>
    <x v="0"/>
    <x v="0"/>
    <x v="0"/>
    <d v="2014-12-14T20:21:12"/>
    <x v="0"/>
    <x v="0"/>
    <x v="0"/>
    <x v="25"/>
    <x v="45"/>
    <x v="25"/>
    <x v="5"/>
    <x v="0"/>
    <x v="0"/>
  </r>
  <r>
    <n v="361"/>
    <s v="1030"/>
    <x v="1"/>
    <x v="0"/>
    <x v="0"/>
    <x v="0"/>
    <x v="0"/>
    <d v="2014-12-14T20:21:12"/>
    <x v="0"/>
    <x v="0"/>
    <x v="0"/>
    <x v="25"/>
    <x v="45"/>
    <x v="25"/>
    <x v="5"/>
    <x v="0"/>
    <x v="0"/>
  </r>
  <r>
    <n v="899"/>
    <s v="1030"/>
    <x v="3"/>
    <x v="26"/>
    <x v="37"/>
    <x v="21"/>
    <x v="0"/>
    <d v="2013-02-08T21:04:00"/>
    <x v="0"/>
    <x v="12"/>
    <x v="14"/>
    <x v="25"/>
    <x v="45"/>
    <x v="25"/>
    <x v="5"/>
    <x v="1"/>
    <x v="1"/>
  </r>
  <r>
    <n v="18"/>
    <s v="1031"/>
    <x v="0"/>
    <x v="0"/>
    <x v="0"/>
    <x v="0"/>
    <x v="0"/>
    <d v="2014-12-14T20:21:12"/>
    <x v="0"/>
    <x v="0"/>
    <x v="0"/>
    <x v="25"/>
    <x v="301"/>
    <x v="25"/>
    <x v="5"/>
    <x v="0"/>
    <x v="0"/>
  </r>
  <r>
    <n v="362"/>
    <s v="1031"/>
    <x v="1"/>
    <x v="0"/>
    <x v="0"/>
    <x v="0"/>
    <x v="0"/>
    <d v="2014-12-14T20:21:12"/>
    <x v="0"/>
    <x v="0"/>
    <x v="0"/>
    <x v="25"/>
    <x v="301"/>
    <x v="25"/>
    <x v="5"/>
    <x v="0"/>
    <x v="0"/>
  </r>
  <r>
    <n v="900"/>
    <s v="1031"/>
    <x v="3"/>
    <x v="27"/>
    <x v="38"/>
    <x v="30"/>
    <x v="0"/>
    <d v="2013-02-08T21:04:00"/>
    <x v="0"/>
    <x v="12"/>
    <x v="14"/>
    <x v="25"/>
    <x v="301"/>
    <x v="25"/>
    <x v="5"/>
    <x v="1"/>
    <x v="1"/>
  </r>
  <r>
    <n v="19"/>
    <s v="1032"/>
    <x v="0"/>
    <x v="0"/>
    <x v="0"/>
    <x v="0"/>
    <x v="0"/>
    <d v="2014-12-14T20:21:12"/>
    <x v="0"/>
    <x v="0"/>
    <x v="0"/>
    <x v="25"/>
    <x v="302"/>
    <x v="25"/>
    <x v="5"/>
    <x v="0"/>
    <x v="0"/>
  </r>
  <r>
    <n v="363"/>
    <s v="1032"/>
    <x v="1"/>
    <x v="0"/>
    <x v="0"/>
    <x v="0"/>
    <x v="0"/>
    <d v="2014-12-14T20:21:12"/>
    <x v="0"/>
    <x v="0"/>
    <x v="0"/>
    <x v="25"/>
    <x v="302"/>
    <x v="25"/>
    <x v="5"/>
    <x v="0"/>
    <x v="0"/>
  </r>
  <r>
    <n v="901"/>
    <s v="1032"/>
    <x v="3"/>
    <x v="17"/>
    <x v="24"/>
    <x v="21"/>
    <x v="0"/>
    <d v="2013-02-08T21:06:00"/>
    <x v="0"/>
    <x v="12"/>
    <x v="14"/>
    <x v="25"/>
    <x v="302"/>
    <x v="25"/>
    <x v="5"/>
    <x v="1"/>
    <x v="1"/>
  </r>
  <r>
    <n v="20"/>
    <s v="1033"/>
    <x v="0"/>
    <x v="0"/>
    <x v="0"/>
    <x v="0"/>
    <x v="0"/>
    <d v="2014-12-14T20:21:12"/>
    <x v="0"/>
    <x v="0"/>
    <x v="0"/>
    <x v="25"/>
    <x v="303"/>
    <x v="25"/>
    <x v="5"/>
    <x v="0"/>
    <x v="0"/>
  </r>
  <r>
    <n v="364"/>
    <s v="1033"/>
    <x v="1"/>
    <x v="0"/>
    <x v="0"/>
    <x v="0"/>
    <x v="0"/>
    <d v="2014-12-14T20:21:12"/>
    <x v="0"/>
    <x v="0"/>
    <x v="0"/>
    <x v="25"/>
    <x v="303"/>
    <x v="25"/>
    <x v="5"/>
    <x v="0"/>
    <x v="0"/>
  </r>
  <r>
    <n v="902"/>
    <s v="1033"/>
    <x v="3"/>
    <x v="17"/>
    <x v="24"/>
    <x v="21"/>
    <x v="0"/>
    <d v="2013-02-08T21:06:00"/>
    <x v="0"/>
    <x v="12"/>
    <x v="14"/>
    <x v="25"/>
    <x v="303"/>
    <x v="25"/>
    <x v="5"/>
    <x v="1"/>
    <x v="1"/>
  </r>
  <r>
    <n v="21"/>
    <s v="1034"/>
    <x v="0"/>
    <x v="0"/>
    <x v="0"/>
    <x v="0"/>
    <x v="0"/>
    <d v="2014-12-14T20:21:12"/>
    <x v="0"/>
    <x v="0"/>
    <x v="0"/>
    <x v="25"/>
    <x v="304"/>
    <x v="25"/>
    <x v="5"/>
    <x v="0"/>
    <x v="0"/>
  </r>
  <r>
    <n v="365"/>
    <s v="1034"/>
    <x v="1"/>
    <x v="0"/>
    <x v="0"/>
    <x v="0"/>
    <x v="0"/>
    <d v="2014-12-14T20:21:12"/>
    <x v="0"/>
    <x v="0"/>
    <x v="0"/>
    <x v="25"/>
    <x v="304"/>
    <x v="25"/>
    <x v="5"/>
    <x v="0"/>
    <x v="0"/>
  </r>
  <r>
    <n v="903"/>
    <s v="1034"/>
    <x v="3"/>
    <x v="28"/>
    <x v="3"/>
    <x v="3"/>
    <x v="0"/>
    <d v="2013-02-08T21:07:00"/>
    <x v="0"/>
    <x v="12"/>
    <x v="14"/>
    <x v="25"/>
    <x v="304"/>
    <x v="25"/>
    <x v="5"/>
    <x v="1"/>
    <x v="1"/>
  </r>
  <r>
    <n v="22"/>
    <s v="1035"/>
    <x v="0"/>
    <x v="0"/>
    <x v="0"/>
    <x v="0"/>
    <x v="0"/>
    <d v="2014-12-14T20:21:12"/>
    <x v="0"/>
    <x v="0"/>
    <x v="0"/>
    <x v="25"/>
    <x v="305"/>
    <x v="25"/>
    <x v="5"/>
    <x v="0"/>
    <x v="0"/>
  </r>
  <r>
    <n v="366"/>
    <s v="1035"/>
    <x v="1"/>
    <x v="0"/>
    <x v="0"/>
    <x v="0"/>
    <x v="0"/>
    <d v="2014-12-14T20:21:12"/>
    <x v="0"/>
    <x v="0"/>
    <x v="0"/>
    <x v="25"/>
    <x v="305"/>
    <x v="25"/>
    <x v="5"/>
    <x v="0"/>
    <x v="0"/>
  </r>
  <r>
    <n v="904"/>
    <s v="1035"/>
    <x v="3"/>
    <x v="0"/>
    <x v="24"/>
    <x v="21"/>
    <x v="0"/>
    <d v="2013-02-08T21:07:00"/>
    <x v="0"/>
    <x v="12"/>
    <x v="14"/>
    <x v="25"/>
    <x v="305"/>
    <x v="25"/>
    <x v="5"/>
    <x v="1"/>
    <x v="1"/>
  </r>
  <r>
    <n v="23"/>
    <s v="1036"/>
    <x v="0"/>
    <x v="0"/>
    <x v="0"/>
    <x v="0"/>
    <x v="0"/>
    <d v="2014-12-14T20:21:12"/>
    <x v="0"/>
    <x v="0"/>
    <x v="0"/>
    <x v="25"/>
    <x v="306"/>
    <x v="25"/>
    <x v="5"/>
    <x v="0"/>
    <x v="0"/>
  </r>
  <r>
    <n v="367"/>
    <s v="1036"/>
    <x v="1"/>
    <x v="0"/>
    <x v="0"/>
    <x v="0"/>
    <x v="0"/>
    <d v="2014-12-14T20:21:12"/>
    <x v="0"/>
    <x v="0"/>
    <x v="0"/>
    <x v="25"/>
    <x v="306"/>
    <x v="25"/>
    <x v="5"/>
    <x v="0"/>
    <x v="0"/>
  </r>
  <r>
    <n v="905"/>
    <s v="1036"/>
    <x v="3"/>
    <x v="17"/>
    <x v="24"/>
    <x v="21"/>
    <x v="0"/>
    <d v="2013-02-08T21:05:00"/>
    <x v="0"/>
    <x v="12"/>
    <x v="14"/>
    <x v="25"/>
    <x v="306"/>
    <x v="25"/>
    <x v="5"/>
    <x v="1"/>
    <x v="1"/>
  </r>
  <r>
    <n v="95"/>
    <s v="1350"/>
    <x v="0"/>
    <x v="0"/>
    <x v="0"/>
    <x v="0"/>
    <x v="0"/>
    <d v="2014-12-14T20:21:12"/>
    <x v="0"/>
    <x v="0"/>
    <x v="0"/>
    <x v="26"/>
    <x v="45"/>
    <x v="26"/>
    <x v="4"/>
    <x v="0"/>
    <x v="0"/>
  </r>
  <r>
    <n v="440"/>
    <s v="1350"/>
    <x v="1"/>
    <x v="0"/>
    <x v="0"/>
    <x v="0"/>
    <x v="0"/>
    <d v="2014-12-14T20:21:12"/>
    <x v="0"/>
    <x v="0"/>
    <x v="0"/>
    <x v="26"/>
    <x v="45"/>
    <x v="26"/>
    <x v="4"/>
    <x v="0"/>
    <x v="0"/>
  </r>
  <r>
    <n v="750"/>
    <s v="1350"/>
    <x v="2"/>
    <x v="0"/>
    <x v="24"/>
    <x v="21"/>
    <x v="0"/>
    <d v="2014-12-13T10:00:00"/>
    <x v="0"/>
    <x v="0"/>
    <x v="0"/>
    <x v="26"/>
    <x v="45"/>
    <x v="26"/>
    <x v="4"/>
    <x v="0"/>
    <x v="0"/>
  </r>
  <r>
    <n v="970"/>
    <s v="1350"/>
    <x v="3"/>
    <x v="0"/>
    <x v="24"/>
    <x v="21"/>
    <x v="0"/>
    <d v="2014-12-13T10:00:00"/>
    <x v="0"/>
    <x v="0"/>
    <x v="0"/>
    <x v="26"/>
    <x v="45"/>
    <x v="26"/>
    <x v="4"/>
    <x v="0"/>
    <x v="0"/>
  </r>
  <r>
    <n v="1294"/>
    <s v="1350"/>
    <x v="4"/>
    <x v="0"/>
    <x v="24"/>
    <x v="21"/>
    <x v="0"/>
    <d v="2014-12-13T10:00:00"/>
    <x v="0"/>
    <x v="0"/>
    <x v="0"/>
    <x v="26"/>
    <x v="45"/>
    <x v="26"/>
    <x v="4"/>
    <x v="0"/>
    <x v="0"/>
  </r>
  <r>
    <n v="96"/>
    <s v="1355"/>
    <x v="0"/>
    <x v="0"/>
    <x v="0"/>
    <x v="0"/>
    <x v="0"/>
    <d v="2014-12-14T20:21:12"/>
    <x v="0"/>
    <x v="0"/>
    <x v="0"/>
    <x v="26"/>
    <x v="307"/>
    <x v="26"/>
    <x v="4"/>
    <x v="0"/>
    <x v="0"/>
  </r>
  <r>
    <n v="441"/>
    <s v="1355"/>
    <x v="1"/>
    <x v="0"/>
    <x v="0"/>
    <x v="0"/>
    <x v="0"/>
    <d v="2014-12-14T20:21:12"/>
    <x v="0"/>
    <x v="0"/>
    <x v="0"/>
    <x v="26"/>
    <x v="307"/>
    <x v="26"/>
    <x v="4"/>
    <x v="0"/>
    <x v="0"/>
  </r>
  <r>
    <n v="751"/>
    <s v="1355"/>
    <x v="2"/>
    <x v="0"/>
    <x v="24"/>
    <x v="21"/>
    <x v="0"/>
    <d v="2014-12-13T10:00:00"/>
    <x v="0"/>
    <x v="0"/>
    <x v="0"/>
    <x v="26"/>
    <x v="307"/>
    <x v="26"/>
    <x v="4"/>
    <x v="0"/>
    <x v="0"/>
  </r>
  <r>
    <n v="971"/>
    <s v="1355"/>
    <x v="3"/>
    <x v="0"/>
    <x v="24"/>
    <x v="21"/>
    <x v="0"/>
    <d v="2014-12-13T10:00:00"/>
    <x v="0"/>
    <x v="0"/>
    <x v="0"/>
    <x v="26"/>
    <x v="307"/>
    <x v="26"/>
    <x v="4"/>
    <x v="0"/>
    <x v="0"/>
  </r>
  <r>
    <n v="1295"/>
    <s v="1355"/>
    <x v="4"/>
    <x v="0"/>
    <x v="24"/>
    <x v="21"/>
    <x v="0"/>
    <d v="2014-12-13T10:00:00"/>
    <x v="0"/>
    <x v="0"/>
    <x v="0"/>
    <x v="26"/>
    <x v="307"/>
    <x v="26"/>
    <x v="4"/>
    <x v="0"/>
    <x v="0"/>
  </r>
  <r>
    <n v="97"/>
    <s v="1360"/>
    <x v="0"/>
    <x v="0"/>
    <x v="0"/>
    <x v="0"/>
    <x v="0"/>
    <d v="2014-12-14T20:21:12"/>
    <x v="0"/>
    <x v="0"/>
    <x v="0"/>
    <x v="26"/>
    <x v="64"/>
    <x v="26"/>
    <x v="4"/>
    <x v="0"/>
    <x v="0"/>
  </r>
  <r>
    <n v="442"/>
    <s v="1360"/>
    <x v="1"/>
    <x v="0"/>
    <x v="0"/>
    <x v="0"/>
    <x v="0"/>
    <d v="2014-12-14T20:21:12"/>
    <x v="0"/>
    <x v="0"/>
    <x v="0"/>
    <x v="26"/>
    <x v="64"/>
    <x v="26"/>
    <x v="4"/>
    <x v="0"/>
    <x v="0"/>
  </r>
  <r>
    <n v="752"/>
    <s v="1360"/>
    <x v="2"/>
    <x v="0"/>
    <x v="24"/>
    <x v="21"/>
    <x v="0"/>
    <d v="2014-12-13T10:00:00"/>
    <x v="0"/>
    <x v="0"/>
    <x v="0"/>
    <x v="26"/>
    <x v="64"/>
    <x v="26"/>
    <x v="4"/>
    <x v="0"/>
    <x v="0"/>
  </r>
  <r>
    <n v="972"/>
    <s v="1360"/>
    <x v="3"/>
    <x v="0"/>
    <x v="24"/>
    <x v="21"/>
    <x v="0"/>
    <d v="2014-12-13T10:00:00"/>
    <x v="0"/>
    <x v="0"/>
    <x v="0"/>
    <x v="26"/>
    <x v="64"/>
    <x v="26"/>
    <x v="4"/>
    <x v="0"/>
    <x v="0"/>
  </r>
  <r>
    <n v="1296"/>
    <s v="1360"/>
    <x v="4"/>
    <x v="0"/>
    <x v="24"/>
    <x v="21"/>
    <x v="0"/>
    <d v="2014-12-13T10:00:00"/>
    <x v="0"/>
    <x v="0"/>
    <x v="0"/>
    <x v="26"/>
    <x v="64"/>
    <x v="26"/>
    <x v="4"/>
    <x v="0"/>
    <x v="0"/>
  </r>
  <r>
    <n v="98"/>
    <s v="1365"/>
    <x v="0"/>
    <x v="0"/>
    <x v="0"/>
    <x v="0"/>
    <x v="0"/>
    <d v="2014-12-14T20:21:12"/>
    <x v="0"/>
    <x v="0"/>
    <x v="0"/>
    <x v="26"/>
    <x v="308"/>
    <x v="26"/>
    <x v="4"/>
    <x v="0"/>
    <x v="0"/>
  </r>
  <r>
    <n v="443"/>
    <s v="1365"/>
    <x v="1"/>
    <x v="0"/>
    <x v="0"/>
    <x v="0"/>
    <x v="0"/>
    <d v="2014-12-14T20:21:12"/>
    <x v="0"/>
    <x v="0"/>
    <x v="0"/>
    <x v="26"/>
    <x v="308"/>
    <x v="26"/>
    <x v="4"/>
    <x v="0"/>
    <x v="0"/>
  </r>
  <r>
    <n v="753"/>
    <s v="1365"/>
    <x v="2"/>
    <x v="0"/>
    <x v="24"/>
    <x v="21"/>
    <x v="0"/>
    <d v="2014-12-13T10:00:00"/>
    <x v="0"/>
    <x v="0"/>
    <x v="0"/>
    <x v="26"/>
    <x v="308"/>
    <x v="26"/>
    <x v="4"/>
    <x v="0"/>
    <x v="0"/>
  </r>
  <r>
    <n v="973"/>
    <s v="1365"/>
    <x v="3"/>
    <x v="0"/>
    <x v="24"/>
    <x v="21"/>
    <x v="0"/>
    <d v="2014-12-13T10:00:00"/>
    <x v="0"/>
    <x v="0"/>
    <x v="0"/>
    <x v="26"/>
    <x v="308"/>
    <x v="26"/>
    <x v="4"/>
    <x v="0"/>
    <x v="0"/>
  </r>
  <r>
    <n v="1297"/>
    <s v="1365"/>
    <x v="4"/>
    <x v="0"/>
    <x v="24"/>
    <x v="21"/>
    <x v="0"/>
    <d v="2014-12-13T10:00:00"/>
    <x v="0"/>
    <x v="0"/>
    <x v="0"/>
    <x v="26"/>
    <x v="308"/>
    <x v="26"/>
    <x v="4"/>
    <x v="0"/>
    <x v="0"/>
  </r>
  <r>
    <n v="99"/>
    <s v="1370"/>
    <x v="0"/>
    <x v="0"/>
    <x v="0"/>
    <x v="0"/>
    <x v="0"/>
    <d v="2014-12-14T20:21:12"/>
    <x v="0"/>
    <x v="0"/>
    <x v="0"/>
    <x v="26"/>
    <x v="309"/>
    <x v="26"/>
    <x v="4"/>
    <x v="0"/>
    <x v="0"/>
  </r>
  <r>
    <n v="444"/>
    <s v="1370"/>
    <x v="1"/>
    <x v="0"/>
    <x v="0"/>
    <x v="0"/>
    <x v="0"/>
    <d v="2014-12-14T20:21:12"/>
    <x v="0"/>
    <x v="0"/>
    <x v="0"/>
    <x v="26"/>
    <x v="309"/>
    <x v="26"/>
    <x v="4"/>
    <x v="0"/>
    <x v="0"/>
  </r>
  <r>
    <n v="754"/>
    <s v="1370"/>
    <x v="2"/>
    <x v="0"/>
    <x v="24"/>
    <x v="21"/>
    <x v="0"/>
    <d v="2014-12-13T10:00:00"/>
    <x v="0"/>
    <x v="0"/>
    <x v="0"/>
    <x v="26"/>
    <x v="309"/>
    <x v="26"/>
    <x v="4"/>
    <x v="0"/>
    <x v="0"/>
  </r>
  <r>
    <n v="974"/>
    <s v="1370"/>
    <x v="3"/>
    <x v="0"/>
    <x v="24"/>
    <x v="21"/>
    <x v="0"/>
    <d v="2014-12-13T10:00:00"/>
    <x v="0"/>
    <x v="0"/>
    <x v="0"/>
    <x v="26"/>
    <x v="309"/>
    <x v="26"/>
    <x v="4"/>
    <x v="0"/>
    <x v="0"/>
  </r>
  <r>
    <n v="1298"/>
    <s v="1370"/>
    <x v="4"/>
    <x v="0"/>
    <x v="24"/>
    <x v="21"/>
    <x v="0"/>
    <d v="2014-12-13T10:00:00"/>
    <x v="0"/>
    <x v="0"/>
    <x v="0"/>
    <x v="26"/>
    <x v="309"/>
    <x v="26"/>
    <x v="4"/>
    <x v="0"/>
    <x v="0"/>
  </r>
  <r>
    <n v="100"/>
    <s v="1375"/>
    <x v="0"/>
    <x v="0"/>
    <x v="0"/>
    <x v="0"/>
    <x v="0"/>
    <d v="2014-12-14T20:21:12"/>
    <x v="0"/>
    <x v="0"/>
    <x v="0"/>
    <x v="26"/>
    <x v="310"/>
    <x v="26"/>
    <x v="4"/>
    <x v="0"/>
    <x v="0"/>
  </r>
  <r>
    <n v="445"/>
    <s v="1375"/>
    <x v="1"/>
    <x v="0"/>
    <x v="0"/>
    <x v="0"/>
    <x v="0"/>
    <d v="2014-12-14T20:21:12"/>
    <x v="0"/>
    <x v="0"/>
    <x v="0"/>
    <x v="26"/>
    <x v="310"/>
    <x v="26"/>
    <x v="4"/>
    <x v="0"/>
    <x v="0"/>
  </r>
  <r>
    <n v="755"/>
    <s v="1375"/>
    <x v="2"/>
    <x v="0"/>
    <x v="24"/>
    <x v="21"/>
    <x v="0"/>
    <d v="2014-12-13T10:00:00"/>
    <x v="0"/>
    <x v="0"/>
    <x v="0"/>
    <x v="26"/>
    <x v="310"/>
    <x v="26"/>
    <x v="4"/>
    <x v="0"/>
    <x v="0"/>
  </r>
  <r>
    <n v="975"/>
    <s v="1375"/>
    <x v="3"/>
    <x v="0"/>
    <x v="24"/>
    <x v="21"/>
    <x v="0"/>
    <d v="2014-12-13T10:00:00"/>
    <x v="0"/>
    <x v="0"/>
    <x v="0"/>
    <x v="26"/>
    <x v="310"/>
    <x v="26"/>
    <x v="4"/>
    <x v="0"/>
    <x v="0"/>
  </r>
  <r>
    <n v="1299"/>
    <s v="1375"/>
    <x v="4"/>
    <x v="0"/>
    <x v="24"/>
    <x v="21"/>
    <x v="0"/>
    <d v="2014-12-13T10:00:00"/>
    <x v="0"/>
    <x v="0"/>
    <x v="0"/>
    <x v="26"/>
    <x v="310"/>
    <x v="26"/>
    <x v="4"/>
    <x v="0"/>
    <x v="0"/>
  </r>
  <r>
    <n v="101"/>
    <s v="1380"/>
    <x v="0"/>
    <x v="0"/>
    <x v="0"/>
    <x v="0"/>
    <x v="0"/>
    <d v="2014-12-14T20:21:12"/>
    <x v="0"/>
    <x v="0"/>
    <x v="0"/>
    <x v="26"/>
    <x v="311"/>
    <x v="26"/>
    <x v="4"/>
    <x v="0"/>
    <x v="0"/>
  </r>
  <r>
    <n v="446"/>
    <s v="1380"/>
    <x v="1"/>
    <x v="0"/>
    <x v="0"/>
    <x v="0"/>
    <x v="0"/>
    <d v="2014-12-14T20:21:12"/>
    <x v="0"/>
    <x v="0"/>
    <x v="0"/>
    <x v="26"/>
    <x v="311"/>
    <x v="26"/>
    <x v="4"/>
    <x v="0"/>
    <x v="0"/>
  </r>
  <r>
    <n v="756"/>
    <s v="1380"/>
    <x v="2"/>
    <x v="0"/>
    <x v="39"/>
    <x v="21"/>
    <x v="0"/>
    <d v="2014-12-13T10:00:00"/>
    <x v="0"/>
    <x v="0"/>
    <x v="0"/>
    <x v="26"/>
    <x v="311"/>
    <x v="26"/>
    <x v="4"/>
    <x v="0"/>
    <x v="0"/>
  </r>
  <r>
    <n v="976"/>
    <s v="1380"/>
    <x v="3"/>
    <x v="0"/>
    <x v="39"/>
    <x v="21"/>
    <x v="0"/>
    <d v="2014-12-13T10:00:00"/>
    <x v="0"/>
    <x v="0"/>
    <x v="0"/>
    <x v="26"/>
    <x v="311"/>
    <x v="26"/>
    <x v="4"/>
    <x v="0"/>
    <x v="0"/>
  </r>
  <r>
    <n v="1300"/>
    <s v="1380"/>
    <x v="4"/>
    <x v="0"/>
    <x v="39"/>
    <x v="21"/>
    <x v="0"/>
    <d v="2014-12-13T10:00:00"/>
    <x v="0"/>
    <x v="0"/>
    <x v="0"/>
    <x v="26"/>
    <x v="311"/>
    <x v="26"/>
    <x v="4"/>
    <x v="0"/>
    <x v="0"/>
  </r>
  <r>
    <n v="102"/>
    <s v="1385"/>
    <x v="0"/>
    <x v="0"/>
    <x v="0"/>
    <x v="0"/>
    <x v="0"/>
    <d v="2014-12-14T20:21:12"/>
    <x v="0"/>
    <x v="0"/>
    <x v="0"/>
    <x v="26"/>
    <x v="312"/>
    <x v="26"/>
    <x v="4"/>
    <x v="0"/>
    <x v="0"/>
  </r>
  <r>
    <n v="447"/>
    <s v="1385"/>
    <x v="1"/>
    <x v="0"/>
    <x v="0"/>
    <x v="0"/>
    <x v="0"/>
    <d v="2014-12-14T20:21:12"/>
    <x v="0"/>
    <x v="0"/>
    <x v="0"/>
    <x v="26"/>
    <x v="312"/>
    <x v="26"/>
    <x v="4"/>
    <x v="0"/>
    <x v="0"/>
  </r>
  <r>
    <n v="757"/>
    <s v="1385"/>
    <x v="2"/>
    <x v="0"/>
    <x v="24"/>
    <x v="21"/>
    <x v="0"/>
    <d v="2014-12-13T10:00:00"/>
    <x v="0"/>
    <x v="0"/>
    <x v="0"/>
    <x v="26"/>
    <x v="312"/>
    <x v="26"/>
    <x v="4"/>
    <x v="0"/>
    <x v="0"/>
  </r>
  <r>
    <n v="977"/>
    <s v="1385"/>
    <x v="3"/>
    <x v="0"/>
    <x v="24"/>
    <x v="21"/>
    <x v="0"/>
    <d v="2014-12-13T10:00:00"/>
    <x v="0"/>
    <x v="0"/>
    <x v="0"/>
    <x v="26"/>
    <x v="312"/>
    <x v="26"/>
    <x v="4"/>
    <x v="0"/>
    <x v="0"/>
  </r>
  <r>
    <n v="1301"/>
    <s v="1385"/>
    <x v="4"/>
    <x v="0"/>
    <x v="24"/>
    <x v="21"/>
    <x v="0"/>
    <d v="2014-12-13T10:00:00"/>
    <x v="0"/>
    <x v="0"/>
    <x v="0"/>
    <x v="26"/>
    <x v="312"/>
    <x v="26"/>
    <x v="4"/>
    <x v="0"/>
    <x v="0"/>
  </r>
  <r>
    <n v="103"/>
    <s v="1390"/>
    <x v="0"/>
    <x v="0"/>
    <x v="0"/>
    <x v="0"/>
    <x v="0"/>
    <d v="2014-12-14T20:21:12"/>
    <x v="0"/>
    <x v="0"/>
    <x v="0"/>
    <x v="26"/>
    <x v="313"/>
    <x v="26"/>
    <x v="4"/>
    <x v="0"/>
    <x v="0"/>
  </r>
  <r>
    <n v="448"/>
    <s v="1390"/>
    <x v="1"/>
    <x v="0"/>
    <x v="0"/>
    <x v="0"/>
    <x v="0"/>
    <d v="2014-12-14T20:21:12"/>
    <x v="0"/>
    <x v="0"/>
    <x v="0"/>
    <x v="26"/>
    <x v="313"/>
    <x v="26"/>
    <x v="4"/>
    <x v="0"/>
    <x v="0"/>
  </r>
  <r>
    <n v="758"/>
    <s v="1390"/>
    <x v="2"/>
    <x v="0"/>
    <x v="39"/>
    <x v="21"/>
    <x v="0"/>
    <d v="2014-12-13T10:00:00"/>
    <x v="0"/>
    <x v="0"/>
    <x v="0"/>
    <x v="26"/>
    <x v="313"/>
    <x v="26"/>
    <x v="4"/>
    <x v="0"/>
    <x v="0"/>
  </r>
  <r>
    <n v="978"/>
    <s v="1390"/>
    <x v="3"/>
    <x v="0"/>
    <x v="39"/>
    <x v="21"/>
    <x v="0"/>
    <d v="2014-12-13T10:00:00"/>
    <x v="0"/>
    <x v="0"/>
    <x v="0"/>
    <x v="26"/>
    <x v="313"/>
    <x v="26"/>
    <x v="4"/>
    <x v="0"/>
    <x v="0"/>
  </r>
  <r>
    <n v="1302"/>
    <s v="1390"/>
    <x v="4"/>
    <x v="0"/>
    <x v="39"/>
    <x v="21"/>
    <x v="0"/>
    <d v="2014-12-13T10:00:00"/>
    <x v="0"/>
    <x v="0"/>
    <x v="0"/>
    <x v="26"/>
    <x v="313"/>
    <x v="26"/>
    <x v="4"/>
    <x v="0"/>
    <x v="0"/>
  </r>
  <r>
    <n v="104"/>
    <s v="1395"/>
    <x v="0"/>
    <x v="0"/>
    <x v="0"/>
    <x v="0"/>
    <x v="0"/>
    <d v="2014-12-14T20:21:12"/>
    <x v="0"/>
    <x v="0"/>
    <x v="0"/>
    <x v="26"/>
    <x v="314"/>
    <x v="26"/>
    <x v="4"/>
    <x v="0"/>
    <x v="0"/>
  </r>
  <r>
    <n v="449"/>
    <s v="1395"/>
    <x v="1"/>
    <x v="0"/>
    <x v="0"/>
    <x v="0"/>
    <x v="0"/>
    <d v="2014-12-14T20:21:12"/>
    <x v="0"/>
    <x v="0"/>
    <x v="0"/>
    <x v="26"/>
    <x v="314"/>
    <x v="26"/>
    <x v="4"/>
    <x v="0"/>
    <x v="0"/>
  </r>
  <r>
    <n v="759"/>
    <s v="1395"/>
    <x v="2"/>
    <x v="0"/>
    <x v="24"/>
    <x v="21"/>
    <x v="0"/>
    <d v="2014-12-13T10:00:00"/>
    <x v="0"/>
    <x v="0"/>
    <x v="0"/>
    <x v="26"/>
    <x v="314"/>
    <x v="26"/>
    <x v="4"/>
    <x v="0"/>
    <x v="0"/>
  </r>
  <r>
    <n v="979"/>
    <s v="1395"/>
    <x v="3"/>
    <x v="0"/>
    <x v="24"/>
    <x v="21"/>
    <x v="0"/>
    <d v="2014-12-13T10:00:00"/>
    <x v="0"/>
    <x v="0"/>
    <x v="0"/>
    <x v="26"/>
    <x v="314"/>
    <x v="26"/>
    <x v="4"/>
    <x v="0"/>
    <x v="0"/>
  </r>
  <r>
    <n v="1303"/>
    <s v="1395"/>
    <x v="4"/>
    <x v="0"/>
    <x v="24"/>
    <x v="21"/>
    <x v="0"/>
    <d v="2014-12-13T10:00:00"/>
    <x v="0"/>
    <x v="0"/>
    <x v="0"/>
    <x v="26"/>
    <x v="314"/>
    <x v="26"/>
    <x v="4"/>
    <x v="0"/>
    <x v="0"/>
  </r>
  <r>
    <n v="105"/>
    <s v="1400"/>
    <x v="0"/>
    <x v="0"/>
    <x v="0"/>
    <x v="0"/>
    <x v="0"/>
    <d v="2014-12-14T20:21:12"/>
    <x v="0"/>
    <x v="0"/>
    <x v="0"/>
    <x v="26"/>
    <x v="270"/>
    <x v="26"/>
    <x v="4"/>
    <x v="0"/>
    <x v="0"/>
  </r>
  <r>
    <n v="450"/>
    <s v="1400"/>
    <x v="1"/>
    <x v="0"/>
    <x v="0"/>
    <x v="0"/>
    <x v="0"/>
    <d v="2014-12-14T20:21:12"/>
    <x v="0"/>
    <x v="0"/>
    <x v="0"/>
    <x v="26"/>
    <x v="270"/>
    <x v="26"/>
    <x v="4"/>
    <x v="0"/>
    <x v="0"/>
  </r>
  <r>
    <n v="760"/>
    <s v="1400"/>
    <x v="2"/>
    <x v="0"/>
    <x v="24"/>
    <x v="21"/>
    <x v="0"/>
    <d v="2014-12-13T10:00:00"/>
    <x v="0"/>
    <x v="0"/>
    <x v="0"/>
    <x v="26"/>
    <x v="270"/>
    <x v="26"/>
    <x v="4"/>
    <x v="0"/>
    <x v="0"/>
  </r>
  <r>
    <n v="980"/>
    <s v="1400"/>
    <x v="3"/>
    <x v="0"/>
    <x v="24"/>
    <x v="21"/>
    <x v="0"/>
    <d v="2014-12-13T10:00:00"/>
    <x v="0"/>
    <x v="0"/>
    <x v="0"/>
    <x v="26"/>
    <x v="270"/>
    <x v="26"/>
    <x v="4"/>
    <x v="0"/>
    <x v="0"/>
  </r>
  <r>
    <n v="1304"/>
    <s v="1400"/>
    <x v="4"/>
    <x v="0"/>
    <x v="24"/>
    <x v="21"/>
    <x v="0"/>
    <d v="2014-12-13T10:00:00"/>
    <x v="0"/>
    <x v="0"/>
    <x v="0"/>
    <x v="26"/>
    <x v="270"/>
    <x v="26"/>
    <x v="4"/>
    <x v="0"/>
    <x v="0"/>
  </r>
  <r>
    <n v="106"/>
    <s v="1405"/>
    <x v="0"/>
    <x v="0"/>
    <x v="0"/>
    <x v="0"/>
    <x v="0"/>
    <d v="2014-12-14T20:21:12"/>
    <x v="0"/>
    <x v="0"/>
    <x v="0"/>
    <x v="26"/>
    <x v="315"/>
    <x v="26"/>
    <x v="4"/>
    <x v="0"/>
    <x v="0"/>
  </r>
  <r>
    <n v="451"/>
    <s v="1405"/>
    <x v="1"/>
    <x v="0"/>
    <x v="0"/>
    <x v="0"/>
    <x v="0"/>
    <d v="2014-12-14T20:21:12"/>
    <x v="0"/>
    <x v="0"/>
    <x v="0"/>
    <x v="26"/>
    <x v="315"/>
    <x v="26"/>
    <x v="4"/>
    <x v="0"/>
    <x v="0"/>
  </r>
  <r>
    <n v="761"/>
    <s v="1405"/>
    <x v="2"/>
    <x v="0"/>
    <x v="24"/>
    <x v="21"/>
    <x v="0"/>
    <d v="2014-12-13T10:00:00"/>
    <x v="0"/>
    <x v="0"/>
    <x v="0"/>
    <x v="26"/>
    <x v="315"/>
    <x v="26"/>
    <x v="4"/>
    <x v="0"/>
    <x v="0"/>
  </r>
  <r>
    <n v="981"/>
    <s v="1405"/>
    <x v="3"/>
    <x v="0"/>
    <x v="24"/>
    <x v="21"/>
    <x v="0"/>
    <d v="2014-12-13T10:00:00"/>
    <x v="0"/>
    <x v="0"/>
    <x v="0"/>
    <x v="26"/>
    <x v="315"/>
    <x v="26"/>
    <x v="4"/>
    <x v="0"/>
    <x v="0"/>
  </r>
  <r>
    <n v="1305"/>
    <s v="1405"/>
    <x v="4"/>
    <x v="0"/>
    <x v="24"/>
    <x v="21"/>
    <x v="0"/>
    <d v="2014-12-13T10:00:00"/>
    <x v="0"/>
    <x v="0"/>
    <x v="0"/>
    <x v="26"/>
    <x v="315"/>
    <x v="26"/>
    <x v="4"/>
    <x v="0"/>
    <x v="0"/>
  </r>
  <r>
    <n v="107"/>
    <s v="1410"/>
    <x v="0"/>
    <x v="0"/>
    <x v="0"/>
    <x v="0"/>
    <x v="0"/>
    <d v="2014-12-14T20:21:12"/>
    <x v="0"/>
    <x v="0"/>
    <x v="0"/>
    <x v="26"/>
    <x v="316"/>
    <x v="26"/>
    <x v="4"/>
    <x v="0"/>
    <x v="0"/>
  </r>
  <r>
    <n v="452"/>
    <s v="1410"/>
    <x v="1"/>
    <x v="0"/>
    <x v="0"/>
    <x v="0"/>
    <x v="0"/>
    <d v="2014-12-14T20:21:12"/>
    <x v="0"/>
    <x v="0"/>
    <x v="0"/>
    <x v="26"/>
    <x v="316"/>
    <x v="26"/>
    <x v="4"/>
    <x v="0"/>
    <x v="0"/>
  </r>
  <r>
    <n v="762"/>
    <s v="1410"/>
    <x v="2"/>
    <x v="0"/>
    <x v="24"/>
    <x v="21"/>
    <x v="0"/>
    <d v="2014-12-13T10:00:00"/>
    <x v="0"/>
    <x v="0"/>
    <x v="0"/>
    <x v="26"/>
    <x v="316"/>
    <x v="26"/>
    <x v="4"/>
    <x v="0"/>
    <x v="0"/>
  </r>
  <r>
    <n v="982"/>
    <s v="1410"/>
    <x v="3"/>
    <x v="0"/>
    <x v="24"/>
    <x v="21"/>
    <x v="0"/>
    <d v="2014-12-13T10:00:00"/>
    <x v="0"/>
    <x v="0"/>
    <x v="0"/>
    <x v="26"/>
    <x v="316"/>
    <x v="26"/>
    <x v="4"/>
    <x v="0"/>
    <x v="0"/>
  </r>
  <r>
    <n v="1306"/>
    <s v="1410"/>
    <x v="4"/>
    <x v="0"/>
    <x v="24"/>
    <x v="21"/>
    <x v="0"/>
    <d v="2014-12-13T10:00:00"/>
    <x v="0"/>
    <x v="0"/>
    <x v="0"/>
    <x v="26"/>
    <x v="316"/>
    <x v="26"/>
    <x v="4"/>
    <x v="0"/>
    <x v="0"/>
  </r>
  <r>
    <n v="108"/>
    <s v="1415"/>
    <x v="0"/>
    <x v="0"/>
    <x v="0"/>
    <x v="0"/>
    <x v="0"/>
    <d v="2014-12-14T20:21:12"/>
    <x v="0"/>
    <x v="0"/>
    <x v="0"/>
    <x v="26"/>
    <x v="317"/>
    <x v="26"/>
    <x v="4"/>
    <x v="0"/>
    <x v="0"/>
  </r>
  <r>
    <n v="453"/>
    <s v="1415"/>
    <x v="1"/>
    <x v="0"/>
    <x v="0"/>
    <x v="0"/>
    <x v="0"/>
    <d v="2014-12-14T20:21:12"/>
    <x v="0"/>
    <x v="0"/>
    <x v="0"/>
    <x v="26"/>
    <x v="317"/>
    <x v="26"/>
    <x v="4"/>
    <x v="0"/>
    <x v="0"/>
  </r>
  <r>
    <n v="763"/>
    <s v="1415"/>
    <x v="2"/>
    <x v="0"/>
    <x v="35"/>
    <x v="3"/>
    <x v="0"/>
    <d v="2014-12-13T10:00:00"/>
    <x v="0"/>
    <x v="0"/>
    <x v="0"/>
    <x v="26"/>
    <x v="317"/>
    <x v="26"/>
    <x v="4"/>
    <x v="0"/>
    <x v="0"/>
  </r>
  <r>
    <n v="983"/>
    <s v="1415"/>
    <x v="3"/>
    <x v="0"/>
    <x v="35"/>
    <x v="3"/>
    <x v="0"/>
    <d v="2014-12-13T10:00:00"/>
    <x v="0"/>
    <x v="0"/>
    <x v="0"/>
    <x v="26"/>
    <x v="317"/>
    <x v="26"/>
    <x v="4"/>
    <x v="0"/>
    <x v="0"/>
  </r>
  <r>
    <n v="1307"/>
    <s v="1415"/>
    <x v="4"/>
    <x v="0"/>
    <x v="35"/>
    <x v="3"/>
    <x v="0"/>
    <d v="2014-12-13T10:00:00"/>
    <x v="0"/>
    <x v="0"/>
    <x v="0"/>
    <x v="26"/>
    <x v="317"/>
    <x v="26"/>
    <x v="4"/>
    <x v="0"/>
    <x v="0"/>
  </r>
  <r>
    <n v="109"/>
    <s v="1420"/>
    <x v="0"/>
    <x v="0"/>
    <x v="0"/>
    <x v="0"/>
    <x v="0"/>
    <d v="2014-12-14T20:21:12"/>
    <x v="0"/>
    <x v="0"/>
    <x v="0"/>
    <x v="27"/>
    <x v="318"/>
    <x v="27"/>
    <x v="4"/>
    <x v="0"/>
    <x v="0"/>
  </r>
  <r>
    <n v="454"/>
    <s v="1420"/>
    <x v="1"/>
    <x v="0"/>
    <x v="0"/>
    <x v="0"/>
    <x v="0"/>
    <d v="2014-12-14T20:21:12"/>
    <x v="0"/>
    <x v="0"/>
    <x v="0"/>
    <x v="27"/>
    <x v="318"/>
    <x v="27"/>
    <x v="4"/>
    <x v="0"/>
    <x v="0"/>
  </r>
  <r>
    <n v="1308"/>
    <s v="1420"/>
    <x v="4"/>
    <x v="0"/>
    <x v="24"/>
    <x v="21"/>
    <x v="0"/>
    <d v="2014-12-13T10:00:00"/>
    <x v="0"/>
    <x v="0"/>
    <x v="0"/>
    <x v="27"/>
    <x v="318"/>
    <x v="27"/>
    <x v="4"/>
    <x v="0"/>
    <x v="0"/>
  </r>
  <r>
    <n v="111"/>
    <s v="1425"/>
    <x v="0"/>
    <x v="0"/>
    <x v="0"/>
    <x v="0"/>
    <x v="0"/>
    <d v="2014-12-14T20:21:12"/>
    <x v="0"/>
    <x v="0"/>
    <x v="0"/>
    <x v="27"/>
    <x v="319"/>
    <x v="27"/>
    <x v="4"/>
    <x v="0"/>
    <x v="0"/>
  </r>
  <r>
    <n v="456"/>
    <s v="1425"/>
    <x v="1"/>
    <x v="0"/>
    <x v="0"/>
    <x v="0"/>
    <x v="0"/>
    <d v="2014-12-14T20:21:12"/>
    <x v="0"/>
    <x v="0"/>
    <x v="0"/>
    <x v="27"/>
    <x v="319"/>
    <x v="27"/>
    <x v="4"/>
    <x v="0"/>
    <x v="0"/>
  </r>
  <r>
    <n v="1309"/>
    <s v="1425"/>
    <x v="4"/>
    <x v="0"/>
    <x v="40"/>
    <x v="21"/>
    <x v="0"/>
    <d v="2014-12-13T10:00:00"/>
    <x v="0"/>
    <x v="0"/>
    <x v="0"/>
    <x v="27"/>
    <x v="319"/>
    <x v="27"/>
    <x v="4"/>
    <x v="0"/>
    <x v="0"/>
  </r>
  <r>
    <n v="112"/>
    <s v="1430"/>
    <x v="0"/>
    <x v="0"/>
    <x v="0"/>
    <x v="0"/>
    <x v="0"/>
    <d v="2014-12-14T20:21:12"/>
    <x v="0"/>
    <x v="0"/>
    <x v="0"/>
    <x v="27"/>
    <x v="320"/>
    <x v="27"/>
    <x v="4"/>
    <x v="0"/>
    <x v="0"/>
  </r>
  <r>
    <n v="457"/>
    <s v="1430"/>
    <x v="1"/>
    <x v="0"/>
    <x v="0"/>
    <x v="0"/>
    <x v="0"/>
    <d v="2014-12-14T20:21:12"/>
    <x v="0"/>
    <x v="0"/>
    <x v="0"/>
    <x v="27"/>
    <x v="320"/>
    <x v="27"/>
    <x v="4"/>
    <x v="0"/>
    <x v="0"/>
  </r>
  <r>
    <n v="1310"/>
    <s v="1430"/>
    <x v="4"/>
    <x v="0"/>
    <x v="24"/>
    <x v="21"/>
    <x v="0"/>
    <d v="2014-12-13T10:00:00"/>
    <x v="0"/>
    <x v="0"/>
    <x v="0"/>
    <x v="27"/>
    <x v="320"/>
    <x v="27"/>
    <x v="4"/>
    <x v="0"/>
    <x v="0"/>
  </r>
  <r>
    <n v="113"/>
    <s v="1435"/>
    <x v="0"/>
    <x v="0"/>
    <x v="0"/>
    <x v="0"/>
    <x v="0"/>
    <d v="2014-12-14T20:21:12"/>
    <x v="0"/>
    <x v="0"/>
    <x v="0"/>
    <x v="27"/>
    <x v="321"/>
    <x v="27"/>
    <x v="4"/>
    <x v="0"/>
    <x v="0"/>
  </r>
  <r>
    <n v="458"/>
    <s v="1435"/>
    <x v="1"/>
    <x v="0"/>
    <x v="0"/>
    <x v="0"/>
    <x v="0"/>
    <d v="2014-12-14T20:21:12"/>
    <x v="0"/>
    <x v="0"/>
    <x v="0"/>
    <x v="27"/>
    <x v="321"/>
    <x v="27"/>
    <x v="4"/>
    <x v="0"/>
    <x v="0"/>
  </r>
  <r>
    <n v="1311"/>
    <s v="1435"/>
    <x v="4"/>
    <x v="0"/>
    <x v="40"/>
    <x v="21"/>
    <x v="0"/>
    <d v="2014-12-13T10:00:00"/>
    <x v="0"/>
    <x v="0"/>
    <x v="0"/>
    <x v="27"/>
    <x v="321"/>
    <x v="27"/>
    <x v="4"/>
    <x v="0"/>
    <x v="0"/>
  </r>
  <r>
    <n v="114"/>
    <s v="1440"/>
    <x v="0"/>
    <x v="0"/>
    <x v="0"/>
    <x v="0"/>
    <x v="0"/>
    <d v="2014-12-14T20:21:12"/>
    <x v="0"/>
    <x v="0"/>
    <x v="0"/>
    <x v="27"/>
    <x v="322"/>
    <x v="27"/>
    <x v="4"/>
    <x v="0"/>
    <x v="0"/>
  </r>
  <r>
    <n v="459"/>
    <s v="1440"/>
    <x v="1"/>
    <x v="0"/>
    <x v="0"/>
    <x v="0"/>
    <x v="0"/>
    <d v="2014-12-14T20:21:12"/>
    <x v="0"/>
    <x v="0"/>
    <x v="0"/>
    <x v="27"/>
    <x v="322"/>
    <x v="27"/>
    <x v="4"/>
    <x v="0"/>
    <x v="0"/>
  </r>
  <r>
    <n v="1312"/>
    <s v="1440"/>
    <x v="4"/>
    <x v="29"/>
    <x v="2"/>
    <x v="21"/>
    <x v="0"/>
    <d v="2014-12-13T10:00:00"/>
    <x v="0"/>
    <x v="0"/>
    <x v="0"/>
    <x v="27"/>
    <x v="322"/>
    <x v="27"/>
    <x v="4"/>
    <x v="0"/>
    <x v="0"/>
  </r>
  <r>
    <n v="115"/>
    <s v="1445"/>
    <x v="0"/>
    <x v="0"/>
    <x v="0"/>
    <x v="0"/>
    <x v="0"/>
    <d v="2014-12-14T20:21:12"/>
    <x v="0"/>
    <x v="0"/>
    <x v="0"/>
    <x v="27"/>
    <x v="323"/>
    <x v="27"/>
    <x v="4"/>
    <x v="0"/>
    <x v="0"/>
  </r>
  <r>
    <n v="460"/>
    <s v="1445"/>
    <x v="1"/>
    <x v="0"/>
    <x v="0"/>
    <x v="0"/>
    <x v="0"/>
    <d v="2014-12-14T20:21:12"/>
    <x v="0"/>
    <x v="0"/>
    <x v="0"/>
    <x v="27"/>
    <x v="323"/>
    <x v="27"/>
    <x v="4"/>
    <x v="0"/>
    <x v="0"/>
  </r>
  <r>
    <n v="1313"/>
    <s v="1445"/>
    <x v="4"/>
    <x v="0"/>
    <x v="2"/>
    <x v="21"/>
    <x v="0"/>
    <d v="2014-12-13T10:00:00"/>
    <x v="0"/>
    <x v="0"/>
    <x v="0"/>
    <x v="27"/>
    <x v="323"/>
    <x v="27"/>
    <x v="4"/>
    <x v="0"/>
    <x v="0"/>
  </r>
  <r>
    <n v="116"/>
    <s v="1450"/>
    <x v="0"/>
    <x v="0"/>
    <x v="0"/>
    <x v="0"/>
    <x v="0"/>
    <d v="2014-12-14T20:21:12"/>
    <x v="0"/>
    <x v="0"/>
    <x v="0"/>
    <x v="27"/>
    <x v="324"/>
    <x v="27"/>
    <x v="4"/>
    <x v="0"/>
    <x v="0"/>
  </r>
  <r>
    <n v="461"/>
    <s v="1450"/>
    <x v="1"/>
    <x v="0"/>
    <x v="0"/>
    <x v="0"/>
    <x v="0"/>
    <d v="2014-12-14T20:21:12"/>
    <x v="0"/>
    <x v="0"/>
    <x v="0"/>
    <x v="27"/>
    <x v="324"/>
    <x v="27"/>
    <x v="4"/>
    <x v="0"/>
    <x v="0"/>
  </r>
  <r>
    <n v="1314"/>
    <s v="1450"/>
    <x v="4"/>
    <x v="23"/>
    <x v="24"/>
    <x v="21"/>
    <x v="0"/>
    <d v="2014-12-13T10:00:00"/>
    <x v="0"/>
    <x v="0"/>
    <x v="0"/>
    <x v="27"/>
    <x v="324"/>
    <x v="27"/>
    <x v="4"/>
    <x v="0"/>
    <x v="0"/>
  </r>
  <r>
    <n v="117"/>
    <s v="1455"/>
    <x v="0"/>
    <x v="0"/>
    <x v="0"/>
    <x v="0"/>
    <x v="0"/>
    <d v="2014-12-14T20:21:12"/>
    <x v="0"/>
    <x v="0"/>
    <x v="0"/>
    <x v="27"/>
    <x v="325"/>
    <x v="27"/>
    <x v="4"/>
    <x v="0"/>
    <x v="0"/>
  </r>
  <r>
    <n v="462"/>
    <s v="1455"/>
    <x v="1"/>
    <x v="0"/>
    <x v="0"/>
    <x v="0"/>
    <x v="0"/>
    <d v="2014-12-14T20:21:12"/>
    <x v="0"/>
    <x v="0"/>
    <x v="0"/>
    <x v="27"/>
    <x v="325"/>
    <x v="27"/>
    <x v="4"/>
    <x v="0"/>
    <x v="0"/>
  </r>
  <r>
    <n v="1315"/>
    <s v="1455"/>
    <x v="4"/>
    <x v="2"/>
    <x v="24"/>
    <x v="21"/>
    <x v="0"/>
    <d v="2014-12-13T10:00:00"/>
    <x v="0"/>
    <x v="0"/>
    <x v="0"/>
    <x v="27"/>
    <x v="325"/>
    <x v="27"/>
    <x v="4"/>
    <x v="0"/>
    <x v="0"/>
  </r>
  <r>
    <n v="118"/>
    <s v="1460"/>
    <x v="0"/>
    <x v="0"/>
    <x v="0"/>
    <x v="0"/>
    <x v="0"/>
    <d v="2014-12-14T20:21:12"/>
    <x v="0"/>
    <x v="0"/>
    <x v="0"/>
    <x v="27"/>
    <x v="326"/>
    <x v="27"/>
    <x v="4"/>
    <x v="0"/>
    <x v="0"/>
  </r>
  <r>
    <n v="463"/>
    <s v="1460"/>
    <x v="1"/>
    <x v="0"/>
    <x v="0"/>
    <x v="0"/>
    <x v="0"/>
    <d v="2014-12-14T20:21:12"/>
    <x v="0"/>
    <x v="0"/>
    <x v="0"/>
    <x v="27"/>
    <x v="326"/>
    <x v="27"/>
    <x v="4"/>
    <x v="0"/>
    <x v="0"/>
  </r>
  <r>
    <n v="1316"/>
    <s v="1460"/>
    <x v="4"/>
    <x v="30"/>
    <x v="24"/>
    <x v="21"/>
    <x v="0"/>
    <d v="2014-12-13T10:00:00"/>
    <x v="0"/>
    <x v="0"/>
    <x v="0"/>
    <x v="27"/>
    <x v="326"/>
    <x v="27"/>
    <x v="4"/>
    <x v="0"/>
    <x v="0"/>
  </r>
  <r>
    <n v="119"/>
    <s v="1465"/>
    <x v="0"/>
    <x v="0"/>
    <x v="0"/>
    <x v="0"/>
    <x v="0"/>
    <d v="2014-12-14T20:21:12"/>
    <x v="0"/>
    <x v="0"/>
    <x v="0"/>
    <x v="27"/>
    <x v="327"/>
    <x v="27"/>
    <x v="4"/>
    <x v="0"/>
    <x v="0"/>
  </r>
  <r>
    <n v="464"/>
    <s v="1465"/>
    <x v="1"/>
    <x v="0"/>
    <x v="0"/>
    <x v="0"/>
    <x v="0"/>
    <d v="2014-12-14T20:21:12"/>
    <x v="0"/>
    <x v="0"/>
    <x v="0"/>
    <x v="27"/>
    <x v="327"/>
    <x v="27"/>
    <x v="4"/>
    <x v="0"/>
    <x v="0"/>
  </r>
  <r>
    <n v="1317"/>
    <s v="1465"/>
    <x v="4"/>
    <x v="2"/>
    <x v="24"/>
    <x v="21"/>
    <x v="0"/>
    <d v="2014-12-13T10:00:00"/>
    <x v="0"/>
    <x v="0"/>
    <x v="0"/>
    <x v="27"/>
    <x v="327"/>
    <x v="27"/>
    <x v="4"/>
    <x v="0"/>
    <x v="0"/>
  </r>
</pivotCacheRecords>
</file>

<file path=xl/pivotCache/pivotCacheRecords38.xml><?xml version="1.0" encoding="utf-8"?>
<pivotCacheRecords xmlns="http://schemas.openxmlformats.org/spreadsheetml/2006/main" xmlns:r="http://schemas.openxmlformats.org/officeDocument/2006/relationships" count="1005">
  <r>
    <n v="1218"/>
    <s v="1667"/>
    <x v="0"/>
    <n v="296"/>
    <n v="296"/>
    <n v="178"/>
    <x v="0"/>
    <d v="2013-12-17T12:42:00"/>
    <x v="0"/>
    <x v="0"/>
    <x v="0"/>
    <x v="0"/>
    <x v="0"/>
    <x v="0"/>
    <x v="0"/>
    <n v="0.60135099999999997"/>
  </r>
  <r>
    <n v="1475"/>
    <s v="1667"/>
    <x v="1"/>
    <n v="296"/>
    <n v="296"/>
    <n v="1828"/>
    <x v="0"/>
    <d v="2014-11-01T00:17:00"/>
    <x v="0"/>
    <x v="1"/>
    <x v="0"/>
    <x v="0"/>
    <x v="0"/>
    <x v="0"/>
    <x v="0"/>
    <n v="6.1756760000000002"/>
  </r>
  <r>
    <n v="1820"/>
    <s v="1667"/>
    <x v="2"/>
    <n v="196"/>
    <n v="196"/>
    <n v="1178"/>
    <x v="0"/>
    <d v="2014-11-01T00:17:00"/>
    <x v="0"/>
    <x v="1"/>
    <x v="0"/>
    <x v="0"/>
    <x v="0"/>
    <x v="0"/>
    <x v="0"/>
    <n v="6.0102039999999999"/>
  </r>
  <r>
    <n v="1237"/>
    <s v="1830"/>
    <x v="0"/>
    <n v="114"/>
    <n v="114"/>
    <n v="55"/>
    <x v="0"/>
    <d v="2013-12-17T12:46:00"/>
    <x v="0"/>
    <x v="0"/>
    <x v="0"/>
    <x v="0"/>
    <x v="1"/>
    <x v="0"/>
    <x v="0"/>
    <n v="0.482456"/>
  </r>
  <r>
    <n v="1456"/>
    <s v="1830"/>
    <x v="1"/>
    <n v="114"/>
    <n v="114"/>
    <n v="637"/>
    <x v="0"/>
    <d v="2014-11-01T00:17:00"/>
    <x v="0"/>
    <x v="1"/>
    <x v="0"/>
    <x v="0"/>
    <x v="1"/>
    <x v="0"/>
    <x v="0"/>
    <n v="5.5877189999999999"/>
  </r>
  <r>
    <n v="1801"/>
    <s v="1830"/>
    <x v="2"/>
    <n v="14"/>
    <n v="14"/>
    <n v="84"/>
    <x v="0"/>
    <d v="2014-11-01T00:17:00"/>
    <x v="0"/>
    <x v="1"/>
    <x v="0"/>
    <x v="0"/>
    <x v="1"/>
    <x v="0"/>
    <x v="0"/>
    <n v="6"/>
  </r>
  <r>
    <n v="1235"/>
    <s v="1835"/>
    <x v="0"/>
    <n v="66"/>
    <n v="66"/>
    <n v="34"/>
    <x v="0"/>
    <d v="2013-12-17T12:45:00"/>
    <x v="0"/>
    <x v="0"/>
    <x v="0"/>
    <x v="0"/>
    <x v="2"/>
    <x v="0"/>
    <x v="0"/>
    <n v="0.51515200000000005"/>
  </r>
  <r>
    <n v="1457"/>
    <s v="1835"/>
    <x v="1"/>
    <n v="66"/>
    <n v="66"/>
    <n v="373"/>
    <x v="0"/>
    <d v="2014-11-01T00:17:00"/>
    <x v="0"/>
    <x v="1"/>
    <x v="0"/>
    <x v="0"/>
    <x v="2"/>
    <x v="0"/>
    <x v="0"/>
    <n v="5.6515149999999998"/>
  </r>
  <r>
    <n v="1802"/>
    <s v="1835"/>
    <x v="2"/>
    <n v="16"/>
    <n v="16"/>
    <n v="98"/>
    <x v="0"/>
    <d v="2014-11-01T00:17:00"/>
    <x v="0"/>
    <x v="1"/>
    <x v="0"/>
    <x v="0"/>
    <x v="2"/>
    <x v="0"/>
    <x v="0"/>
    <n v="6.125"/>
  </r>
  <r>
    <n v="1236"/>
    <s v="1840"/>
    <x v="0"/>
    <n v="50"/>
    <n v="50"/>
    <n v="22"/>
    <x v="0"/>
    <d v="2013-12-17T12:45:00"/>
    <x v="0"/>
    <x v="0"/>
    <x v="0"/>
    <x v="0"/>
    <x v="3"/>
    <x v="0"/>
    <x v="0"/>
    <n v="0.44"/>
  </r>
  <r>
    <n v="1458"/>
    <s v="1840"/>
    <x v="1"/>
    <n v="50"/>
    <n v="50"/>
    <n v="285"/>
    <x v="0"/>
    <d v="2014-11-01T00:17:00"/>
    <x v="0"/>
    <x v="1"/>
    <x v="0"/>
    <x v="0"/>
    <x v="3"/>
    <x v="0"/>
    <x v="0"/>
    <n v="5.7"/>
  </r>
  <r>
    <n v="1803"/>
    <s v="1840"/>
    <x v="2"/>
    <n v="10"/>
    <n v="10"/>
    <n v="59"/>
    <x v="0"/>
    <d v="2014-11-01T00:17:00"/>
    <x v="0"/>
    <x v="1"/>
    <x v="0"/>
    <x v="0"/>
    <x v="3"/>
    <x v="0"/>
    <x v="0"/>
    <n v="5.9"/>
  </r>
  <r>
    <n v="1233"/>
    <s v="1845"/>
    <x v="0"/>
    <n v="50"/>
    <n v="50"/>
    <n v="22"/>
    <x v="0"/>
    <d v="2013-12-17T12:45:00"/>
    <x v="0"/>
    <x v="0"/>
    <x v="0"/>
    <x v="0"/>
    <x v="4"/>
    <x v="0"/>
    <x v="0"/>
    <n v="0.44"/>
  </r>
  <r>
    <n v="1459"/>
    <s v="1845"/>
    <x v="1"/>
    <n v="50"/>
    <n v="50"/>
    <n v="285"/>
    <x v="0"/>
    <d v="2014-11-01T00:17:00"/>
    <x v="0"/>
    <x v="1"/>
    <x v="0"/>
    <x v="0"/>
    <x v="4"/>
    <x v="0"/>
    <x v="0"/>
    <n v="5.7"/>
  </r>
  <r>
    <n v="1804"/>
    <s v="1845"/>
    <x v="2"/>
    <n v="10"/>
    <n v="10"/>
    <n v="58"/>
    <x v="0"/>
    <d v="2014-11-01T00:17:00"/>
    <x v="0"/>
    <x v="1"/>
    <x v="0"/>
    <x v="0"/>
    <x v="4"/>
    <x v="0"/>
    <x v="0"/>
    <n v="5.8"/>
  </r>
  <r>
    <n v="1234"/>
    <s v="1850"/>
    <x v="0"/>
    <n v="54"/>
    <n v="54"/>
    <n v="24"/>
    <x v="0"/>
    <d v="2013-12-17T12:45:00"/>
    <x v="0"/>
    <x v="0"/>
    <x v="0"/>
    <x v="0"/>
    <x v="5"/>
    <x v="0"/>
    <x v="0"/>
    <n v="0.44444400000000001"/>
  </r>
  <r>
    <n v="1460"/>
    <s v="1850"/>
    <x v="1"/>
    <n v="54"/>
    <n v="54"/>
    <n v="297"/>
    <x v="0"/>
    <d v="2014-11-01T00:17:00"/>
    <x v="0"/>
    <x v="1"/>
    <x v="0"/>
    <x v="0"/>
    <x v="5"/>
    <x v="0"/>
    <x v="0"/>
    <n v="5.5"/>
  </r>
  <r>
    <n v="1805"/>
    <s v="1850"/>
    <x v="2"/>
    <n v="14"/>
    <n v="14"/>
    <n v="82"/>
    <x v="0"/>
    <d v="2014-11-01T00:17:00"/>
    <x v="0"/>
    <x v="1"/>
    <x v="0"/>
    <x v="0"/>
    <x v="5"/>
    <x v="0"/>
    <x v="0"/>
    <n v="5.8571429999999998"/>
  </r>
  <r>
    <n v="1229"/>
    <s v="1855"/>
    <x v="0"/>
    <n v="427"/>
    <n v="423"/>
    <n v="266"/>
    <x v="0"/>
    <d v="2013-12-17T12:44:00"/>
    <x v="0"/>
    <x v="0"/>
    <x v="0"/>
    <x v="0"/>
    <x v="6"/>
    <x v="0"/>
    <x v="0"/>
    <n v="0.62884200000000001"/>
  </r>
  <r>
    <n v="1461"/>
    <s v="1855"/>
    <x v="1"/>
    <n v="351"/>
    <n v="351"/>
    <n v="2131"/>
    <x v="0"/>
    <d v="2014-11-01T00:17:00"/>
    <x v="0"/>
    <x v="1"/>
    <x v="0"/>
    <x v="0"/>
    <x v="6"/>
    <x v="0"/>
    <x v="0"/>
    <n v="6.0712250000000001"/>
  </r>
  <r>
    <n v="1806"/>
    <s v="1855"/>
    <x v="2"/>
    <n v="251"/>
    <n v="251"/>
    <n v="1451"/>
    <x v="0"/>
    <d v="2014-11-01T00:17:00"/>
    <x v="0"/>
    <x v="1"/>
    <x v="0"/>
    <x v="0"/>
    <x v="6"/>
    <x v="0"/>
    <x v="0"/>
    <n v="5.7808760000000001"/>
  </r>
  <r>
    <n v="1230"/>
    <s v="1860"/>
    <x v="0"/>
    <n v="282"/>
    <n v="282"/>
    <n v="147"/>
    <x v="0"/>
    <d v="2013-12-17T12:44:00"/>
    <x v="0"/>
    <x v="0"/>
    <x v="0"/>
    <x v="0"/>
    <x v="7"/>
    <x v="0"/>
    <x v="0"/>
    <n v="0.52127699999999999"/>
  </r>
  <r>
    <n v="1462"/>
    <s v="1860"/>
    <x v="1"/>
    <n v="257"/>
    <n v="257"/>
    <n v="1562"/>
    <x v="0"/>
    <d v="2014-11-01T00:17:00"/>
    <x v="0"/>
    <x v="1"/>
    <x v="0"/>
    <x v="0"/>
    <x v="7"/>
    <x v="0"/>
    <x v="0"/>
    <n v="6.0778210000000001"/>
  </r>
  <r>
    <n v="1807"/>
    <s v="1860"/>
    <x v="2"/>
    <n v="157"/>
    <n v="157"/>
    <n v="964"/>
    <x v="0"/>
    <d v="2014-11-01T00:17:00"/>
    <x v="0"/>
    <x v="1"/>
    <x v="0"/>
    <x v="0"/>
    <x v="7"/>
    <x v="0"/>
    <x v="0"/>
    <n v="6.1401269999999997"/>
  </r>
  <r>
    <n v="1232"/>
    <s v="1865"/>
    <x v="0"/>
    <n v="110"/>
    <n v="110"/>
    <n v="50"/>
    <x v="0"/>
    <d v="2013-12-17T12:45:00"/>
    <x v="0"/>
    <x v="0"/>
    <x v="0"/>
    <x v="0"/>
    <x v="8"/>
    <x v="0"/>
    <x v="0"/>
    <n v="0.45454499999999998"/>
  </r>
  <r>
    <n v="1463"/>
    <s v="1865"/>
    <x v="1"/>
    <n v="110"/>
    <n v="110"/>
    <n v="605"/>
    <x v="0"/>
    <d v="2014-11-01T00:17:00"/>
    <x v="0"/>
    <x v="1"/>
    <x v="0"/>
    <x v="0"/>
    <x v="8"/>
    <x v="0"/>
    <x v="0"/>
    <n v="5.5"/>
  </r>
  <r>
    <n v="1808"/>
    <s v="1865"/>
    <x v="2"/>
    <n v="107"/>
    <n v="107"/>
    <n v="658"/>
    <x v="0"/>
    <d v="2014-11-01T00:17:00"/>
    <x v="0"/>
    <x v="1"/>
    <x v="0"/>
    <x v="0"/>
    <x v="8"/>
    <x v="0"/>
    <x v="0"/>
    <n v="6.1495329999999999"/>
  </r>
  <r>
    <n v="1231"/>
    <s v="1866"/>
    <x v="0"/>
    <n v="130"/>
    <n v="130"/>
    <n v="62"/>
    <x v="0"/>
    <d v="2013-12-17T12:45:00"/>
    <x v="0"/>
    <x v="0"/>
    <x v="0"/>
    <x v="0"/>
    <x v="9"/>
    <x v="0"/>
    <x v="0"/>
    <n v="0.47692299999999999"/>
  </r>
  <r>
    <n v="1464"/>
    <s v="1866"/>
    <x v="1"/>
    <n v="130"/>
    <n v="130"/>
    <n v="715"/>
    <x v="0"/>
    <d v="2014-11-01T00:17:00"/>
    <x v="0"/>
    <x v="1"/>
    <x v="0"/>
    <x v="0"/>
    <x v="9"/>
    <x v="0"/>
    <x v="0"/>
    <n v="5.5"/>
  </r>
  <r>
    <n v="1809"/>
    <s v="1866"/>
    <x v="2"/>
    <n v="130"/>
    <n v="130"/>
    <n v="798"/>
    <x v="0"/>
    <d v="2014-11-01T00:17:00"/>
    <x v="0"/>
    <x v="1"/>
    <x v="0"/>
    <x v="0"/>
    <x v="9"/>
    <x v="0"/>
    <x v="0"/>
    <n v="6.1384619999999996"/>
  </r>
  <r>
    <n v="1228"/>
    <s v="1870"/>
    <x v="0"/>
    <n v="315"/>
    <n v="312"/>
    <n v="156"/>
    <x v="0"/>
    <d v="2013-12-17T12:44:00"/>
    <x v="0"/>
    <x v="0"/>
    <x v="0"/>
    <x v="0"/>
    <x v="10"/>
    <x v="0"/>
    <x v="0"/>
    <n v="0.5"/>
  </r>
  <r>
    <n v="1465"/>
    <s v="1870"/>
    <x v="1"/>
    <n v="218"/>
    <n v="318"/>
    <n v="1759"/>
    <x v="0"/>
    <d v="2014-11-01T00:17:00"/>
    <x v="0"/>
    <x v="1"/>
    <x v="0"/>
    <x v="0"/>
    <x v="10"/>
    <x v="0"/>
    <x v="0"/>
    <n v="5.531447"/>
  </r>
  <r>
    <n v="1810"/>
    <s v="1870"/>
    <x v="2"/>
    <n v="218"/>
    <n v="246"/>
    <n v="1593"/>
    <x v="0"/>
    <d v="2014-11-01T00:17:00"/>
    <x v="0"/>
    <x v="1"/>
    <x v="0"/>
    <x v="0"/>
    <x v="10"/>
    <x v="0"/>
    <x v="0"/>
    <n v="6.4756099999999996"/>
  </r>
  <r>
    <n v="1227"/>
    <s v="1875"/>
    <x v="0"/>
    <n v="302"/>
    <n v="302"/>
    <n v="157"/>
    <x v="0"/>
    <d v="2013-12-17T12:44:00"/>
    <x v="0"/>
    <x v="0"/>
    <x v="0"/>
    <x v="0"/>
    <x v="11"/>
    <x v="0"/>
    <x v="0"/>
    <n v="0.519868"/>
  </r>
  <r>
    <n v="1466"/>
    <s v="1875"/>
    <x v="1"/>
    <n v="202"/>
    <n v="302"/>
    <n v="1661"/>
    <x v="0"/>
    <d v="2014-11-01T00:17:00"/>
    <x v="0"/>
    <x v="1"/>
    <x v="0"/>
    <x v="0"/>
    <x v="11"/>
    <x v="0"/>
    <x v="0"/>
    <n v="5.5"/>
  </r>
  <r>
    <n v="1811"/>
    <s v="1875"/>
    <x v="2"/>
    <n v="202"/>
    <n v="322"/>
    <n v="1986"/>
    <x v="0"/>
    <d v="2014-11-01T00:17:00"/>
    <x v="0"/>
    <x v="1"/>
    <x v="0"/>
    <x v="0"/>
    <x v="11"/>
    <x v="0"/>
    <x v="0"/>
    <n v="6.1677020000000002"/>
  </r>
  <r>
    <n v="1226"/>
    <s v="1880"/>
    <x v="0"/>
    <n v="190"/>
    <n v="189"/>
    <n v="91"/>
    <x v="0"/>
    <d v="2013-12-17T12:43:00"/>
    <x v="0"/>
    <x v="0"/>
    <x v="0"/>
    <x v="0"/>
    <x v="12"/>
    <x v="0"/>
    <x v="0"/>
    <n v="0.48148099999999999"/>
  </r>
  <r>
    <n v="1467"/>
    <s v="1880"/>
    <x v="1"/>
    <n v="190"/>
    <n v="190"/>
    <n v="1055"/>
    <x v="0"/>
    <d v="2014-11-01T00:17:00"/>
    <x v="0"/>
    <x v="1"/>
    <x v="0"/>
    <x v="0"/>
    <x v="12"/>
    <x v="0"/>
    <x v="0"/>
    <n v="5.552632"/>
  </r>
  <r>
    <n v="1812"/>
    <s v="1880"/>
    <x v="2"/>
    <n v="90"/>
    <n v="190"/>
    <n v="1145"/>
    <x v="0"/>
    <d v="2014-11-01T00:17:00"/>
    <x v="0"/>
    <x v="1"/>
    <x v="0"/>
    <x v="0"/>
    <x v="12"/>
    <x v="0"/>
    <x v="0"/>
    <n v="6.0263159999999996"/>
  </r>
  <r>
    <n v="1225"/>
    <s v="1885"/>
    <x v="0"/>
    <n v="170"/>
    <n v="167"/>
    <n v="80"/>
    <x v="0"/>
    <d v="2013-12-17T12:43:00"/>
    <x v="0"/>
    <x v="0"/>
    <x v="0"/>
    <x v="0"/>
    <x v="13"/>
    <x v="0"/>
    <x v="0"/>
    <n v="0.47904200000000002"/>
  </r>
  <r>
    <n v="1468"/>
    <s v="1885"/>
    <x v="1"/>
    <n v="170"/>
    <n v="170"/>
    <n v="935"/>
    <x v="0"/>
    <d v="2014-11-01T00:17:00"/>
    <x v="0"/>
    <x v="1"/>
    <x v="0"/>
    <x v="0"/>
    <x v="13"/>
    <x v="0"/>
    <x v="0"/>
    <n v="5.5"/>
  </r>
  <r>
    <n v="1813"/>
    <s v="1885"/>
    <x v="2"/>
    <n v="70"/>
    <n v="170"/>
    <n v="1035"/>
    <x v="0"/>
    <d v="2014-11-01T00:17:00"/>
    <x v="0"/>
    <x v="1"/>
    <x v="0"/>
    <x v="0"/>
    <x v="13"/>
    <x v="0"/>
    <x v="0"/>
    <n v="6.0882350000000001"/>
  </r>
  <r>
    <n v="1224"/>
    <s v="1890"/>
    <x v="0"/>
    <n v="230"/>
    <n v="227"/>
    <n v="102"/>
    <x v="0"/>
    <d v="2013-12-17T12:43:00"/>
    <x v="0"/>
    <x v="0"/>
    <x v="0"/>
    <x v="0"/>
    <x v="14"/>
    <x v="0"/>
    <x v="0"/>
    <n v="0.44933899999999999"/>
  </r>
  <r>
    <n v="1469"/>
    <s v="1890"/>
    <x v="1"/>
    <n v="230"/>
    <n v="230"/>
    <n v="1275"/>
    <x v="0"/>
    <d v="2014-11-01T00:17:00"/>
    <x v="0"/>
    <x v="1"/>
    <x v="0"/>
    <x v="0"/>
    <x v="14"/>
    <x v="0"/>
    <x v="0"/>
    <n v="5.5434780000000003"/>
  </r>
  <r>
    <n v="1814"/>
    <s v="1890"/>
    <x v="2"/>
    <n v="130"/>
    <n v="230"/>
    <n v="1265"/>
    <x v="0"/>
    <d v="2014-11-01T00:17:00"/>
    <x v="0"/>
    <x v="1"/>
    <x v="0"/>
    <x v="0"/>
    <x v="14"/>
    <x v="0"/>
    <x v="0"/>
    <n v="5.5"/>
  </r>
  <r>
    <n v="1223"/>
    <s v="1895"/>
    <x v="0"/>
    <n v="196"/>
    <n v="193"/>
    <n v="97"/>
    <x v="0"/>
    <d v="2013-12-17T12:43:00"/>
    <x v="0"/>
    <x v="0"/>
    <x v="0"/>
    <x v="0"/>
    <x v="15"/>
    <x v="0"/>
    <x v="0"/>
    <n v="0.50259100000000001"/>
  </r>
  <r>
    <n v="1470"/>
    <s v="1895"/>
    <x v="1"/>
    <n v="196"/>
    <n v="196"/>
    <n v="1078"/>
    <x v="0"/>
    <d v="2014-11-01T00:17:00"/>
    <x v="0"/>
    <x v="1"/>
    <x v="0"/>
    <x v="0"/>
    <x v="15"/>
    <x v="0"/>
    <x v="0"/>
    <n v="5.5"/>
  </r>
  <r>
    <n v="1815"/>
    <s v="1895"/>
    <x v="2"/>
    <n v="96"/>
    <n v="196"/>
    <n v="1078"/>
    <x v="0"/>
    <d v="2014-11-01T00:17:00"/>
    <x v="0"/>
    <x v="1"/>
    <x v="0"/>
    <x v="0"/>
    <x v="15"/>
    <x v="0"/>
    <x v="0"/>
    <n v="5.5"/>
  </r>
  <r>
    <n v="1221"/>
    <s v="1900"/>
    <x v="0"/>
    <n v="180"/>
    <n v="180"/>
    <n v="117"/>
    <x v="0"/>
    <d v="2013-12-17T12:42:00"/>
    <x v="0"/>
    <x v="0"/>
    <x v="0"/>
    <x v="0"/>
    <x v="16"/>
    <x v="0"/>
    <x v="0"/>
    <n v="0.65"/>
  </r>
  <r>
    <n v="1471"/>
    <s v="1900"/>
    <x v="1"/>
    <n v="140"/>
    <n v="140"/>
    <n v="900"/>
    <x v="0"/>
    <d v="2014-11-01T00:17:00"/>
    <x v="0"/>
    <x v="1"/>
    <x v="0"/>
    <x v="0"/>
    <x v="16"/>
    <x v="0"/>
    <x v="0"/>
    <n v="6.4285709999999998"/>
  </r>
  <r>
    <n v="1816"/>
    <s v="1900"/>
    <x v="2"/>
    <n v="140"/>
    <n v="140"/>
    <n v="820"/>
    <x v="0"/>
    <d v="2014-11-01T00:17:00"/>
    <x v="0"/>
    <x v="1"/>
    <x v="0"/>
    <x v="0"/>
    <x v="16"/>
    <x v="0"/>
    <x v="0"/>
    <n v="5.8571429999999998"/>
  </r>
  <r>
    <n v="1222"/>
    <s v="1905"/>
    <x v="0"/>
    <n v="123"/>
    <n v="123"/>
    <n v="77"/>
    <x v="0"/>
    <d v="2013-12-17T12:43:00"/>
    <x v="0"/>
    <x v="0"/>
    <x v="0"/>
    <x v="0"/>
    <x v="17"/>
    <x v="0"/>
    <x v="0"/>
    <n v="0.62601600000000002"/>
  </r>
  <r>
    <n v="1472"/>
    <s v="1905"/>
    <x v="1"/>
    <n v="98"/>
    <n v="98"/>
    <n v="638"/>
    <x v="0"/>
    <d v="2014-11-01T00:17:00"/>
    <x v="0"/>
    <x v="1"/>
    <x v="0"/>
    <x v="0"/>
    <x v="17"/>
    <x v="0"/>
    <x v="0"/>
    <n v="6.5102039999999999"/>
  </r>
  <r>
    <n v="1817"/>
    <s v="1905"/>
    <x v="2"/>
    <n v="98"/>
    <n v="98"/>
    <n v="589"/>
    <x v="0"/>
    <d v="2014-11-01T00:17:00"/>
    <x v="0"/>
    <x v="1"/>
    <x v="0"/>
    <x v="0"/>
    <x v="17"/>
    <x v="0"/>
    <x v="0"/>
    <n v="6.0102039999999999"/>
  </r>
  <r>
    <n v="1220"/>
    <s v="1910"/>
    <x v="0"/>
    <n v="236"/>
    <n v="236"/>
    <n v="137"/>
    <x v="0"/>
    <d v="2013-12-17T12:42:00"/>
    <x v="0"/>
    <x v="0"/>
    <x v="0"/>
    <x v="0"/>
    <x v="18"/>
    <x v="0"/>
    <x v="0"/>
    <n v="0.58050800000000002"/>
  </r>
  <r>
    <n v="1473"/>
    <s v="1910"/>
    <x v="1"/>
    <n v="148"/>
    <n v="148"/>
    <n v="914"/>
    <x v="0"/>
    <d v="2014-11-01T00:17:00"/>
    <x v="0"/>
    <x v="1"/>
    <x v="0"/>
    <x v="0"/>
    <x v="18"/>
    <x v="0"/>
    <x v="0"/>
    <n v="6.1756760000000002"/>
  </r>
  <r>
    <n v="1818"/>
    <s v="1910"/>
    <x v="2"/>
    <n v="148"/>
    <n v="148"/>
    <n v="814"/>
    <x v="0"/>
    <d v="2014-11-01T00:17:00"/>
    <x v="0"/>
    <x v="1"/>
    <x v="0"/>
    <x v="0"/>
    <x v="18"/>
    <x v="0"/>
    <x v="0"/>
    <n v="5.5"/>
  </r>
  <r>
    <n v="1219"/>
    <s v="1915"/>
    <x v="0"/>
    <n v="340"/>
    <n v="340"/>
    <n v="197"/>
    <x v="0"/>
    <d v="2013-12-17T12:42:00"/>
    <x v="0"/>
    <x v="0"/>
    <x v="0"/>
    <x v="0"/>
    <x v="19"/>
    <x v="0"/>
    <x v="0"/>
    <n v="0.57941200000000004"/>
  </r>
  <r>
    <n v="1474"/>
    <s v="1915"/>
    <x v="1"/>
    <n v="285"/>
    <n v="340"/>
    <n v="1870"/>
    <x v="0"/>
    <d v="2014-11-01T00:17:00"/>
    <x v="0"/>
    <x v="1"/>
    <x v="0"/>
    <x v="0"/>
    <x v="19"/>
    <x v="0"/>
    <x v="0"/>
    <n v="5.5"/>
  </r>
  <r>
    <n v="1819"/>
    <s v="1915"/>
    <x v="2"/>
    <n v="340"/>
    <n v="340"/>
    <n v="1910"/>
    <x v="0"/>
    <d v="2014-11-01T00:17:00"/>
    <x v="0"/>
    <x v="1"/>
    <x v="0"/>
    <x v="0"/>
    <x v="19"/>
    <x v="0"/>
    <x v="0"/>
    <n v="5.6176469999999998"/>
  </r>
  <r>
    <n v="930"/>
    <s v="2065"/>
    <x v="3"/>
    <n v="10"/>
    <n v="8"/>
    <n v="16"/>
    <x v="0"/>
    <d v="2012-12-09T20:38:00"/>
    <x v="0"/>
    <x v="1"/>
    <x v="1"/>
    <x v="1"/>
    <x v="20"/>
    <x v="1"/>
    <x v="1"/>
    <n v="2"/>
  </r>
  <r>
    <n v="1151"/>
    <s v="2065"/>
    <x v="0"/>
    <n v="452"/>
    <n v="835"/>
    <n v="4"/>
    <x v="0"/>
    <d v="2013-12-16T05:26:00"/>
    <x v="0"/>
    <x v="2"/>
    <x v="0"/>
    <x v="1"/>
    <x v="20"/>
    <x v="1"/>
    <x v="1"/>
    <n v="4.79E-3"/>
  </r>
  <r>
    <n v="1505"/>
    <s v="2065"/>
    <x v="1"/>
    <n v="168"/>
    <n v="168"/>
    <n v="924"/>
    <x v="0"/>
    <d v="2014-11-01T00:17:00"/>
    <x v="0"/>
    <x v="1"/>
    <x v="0"/>
    <x v="1"/>
    <x v="20"/>
    <x v="1"/>
    <x v="1"/>
    <n v="5.5"/>
  </r>
  <r>
    <n v="1850"/>
    <s v="2065"/>
    <x v="2"/>
    <n v="238"/>
    <n v="238"/>
    <n v="1309"/>
    <x v="0"/>
    <d v="2014-11-01T00:17:00"/>
    <x v="0"/>
    <x v="1"/>
    <x v="0"/>
    <x v="1"/>
    <x v="20"/>
    <x v="1"/>
    <x v="1"/>
    <n v="5.5"/>
  </r>
  <r>
    <n v="926"/>
    <s v="2070"/>
    <x v="0"/>
    <n v="182"/>
    <n v="174"/>
    <n v="4"/>
    <x v="0"/>
    <d v="2012-08-27T10:50:00"/>
    <x v="0"/>
    <x v="1"/>
    <x v="2"/>
    <x v="1"/>
    <x v="21"/>
    <x v="1"/>
    <x v="1"/>
    <n v="2.2988999999999999E-2"/>
  </r>
  <r>
    <n v="1506"/>
    <s v="2070"/>
    <x v="1"/>
    <n v="182"/>
    <n v="182"/>
    <n v="1001"/>
    <x v="0"/>
    <d v="2014-11-01T00:17:00"/>
    <x v="0"/>
    <x v="1"/>
    <x v="0"/>
    <x v="1"/>
    <x v="21"/>
    <x v="1"/>
    <x v="1"/>
    <n v="5.5"/>
  </r>
  <r>
    <n v="1851"/>
    <s v="2070"/>
    <x v="2"/>
    <n v="182"/>
    <n v="182"/>
    <n v="1001"/>
    <x v="0"/>
    <d v="2014-11-01T00:17:00"/>
    <x v="0"/>
    <x v="1"/>
    <x v="0"/>
    <x v="1"/>
    <x v="21"/>
    <x v="1"/>
    <x v="1"/>
    <n v="5.5"/>
  </r>
  <r>
    <n v="1150"/>
    <s v="2075"/>
    <x v="0"/>
    <n v="468"/>
    <n v="435"/>
    <n v="4"/>
    <x v="0"/>
    <d v="2013-12-16T05:24:00"/>
    <x v="0"/>
    <x v="2"/>
    <x v="0"/>
    <x v="1"/>
    <x v="22"/>
    <x v="1"/>
    <x v="1"/>
    <n v="9.195E-3"/>
  </r>
  <r>
    <n v="1507"/>
    <s v="2075"/>
    <x v="1"/>
    <n v="444"/>
    <n v="444"/>
    <n v="2442"/>
    <x v="0"/>
    <d v="2014-11-01T00:17:00"/>
    <x v="0"/>
    <x v="1"/>
    <x v="0"/>
    <x v="1"/>
    <x v="22"/>
    <x v="1"/>
    <x v="1"/>
    <n v="5.5"/>
  </r>
  <r>
    <n v="1852"/>
    <s v="2075"/>
    <x v="2"/>
    <n v="368"/>
    <n v="368"/>
    <n v="2024"/>
    <x v="0"/>
    <d v="2014-11-01T00:17:00"/>
    <x v="0"/>
    <x v="1"/>
    <x v="0"/>
    <x v="1"/>
    <x v="22"/>
    <x v="1"/>
    <x v="1"/>
    <n v="5.5"/>
  </r>
  <r>
    <n v="1149"/>
    <s v="2080"/>
    <x v="0"/>
    <n v="742"/>
    <n v="742"/>
    <n v="5"/>
    <x v="0"/>
    <d v="2013-12-16T05:24:00"/>
    <x v="0"/>
    <x v="2"/>
    <x v="0"/>
    <x v="1"/>
    <x v="23"/>
    <x v="1"/>
    <x v="1"/>
    <n v="6.7390000000000002E-3"/>
  </r>
  <r>
    <n v="1508"/>
    <s v="2080"/>
    <x v="1"/>
    <n v="818"/>
    <n v="1055"/>
    <n v="6003"/>
    <x v="0"/>
    <d v="2014-11-01T00:17:00"/>
    <x v="0"/>
    <x v="1"/>
    <x v="0"/>
    <x v="1"/>
    <x v="23"/>
    <x v="1"/>
    <x v="1"/>
    <n v="5.6900469999999999"/>
  </r>
  <r>
    <n v="1853"/>
    <s v="2080"/>
    <x v="2"/>
    <n v="818"/>
    <n v="918"/>
    <n v="5049"/>
    <x v="0"/>
    <d v="2014-11-01T00:17:00"/>
    <x v="0"/>
    <x v="1"/>
    <x v="0"/>
    <x v="1"/>
    <x v="23"/>
    <x v="1"/>
    <x v="1"/>
    <n v="5.5"/>
  </r>
  <r>
    <n v="1153"/>
    <s v="2085"/>
    <x v="0"/>
    <n v="480"/>
    <n v="480"/>
    <n v="5"/>
    <x v="0"/>
    <d v="2013-12-16T05:27:00"/>
    <x v="0"/>
    <x v="2"/>
    <x v="0"/>
    <x v="1"/>
    <x v="24"/>
    <x v="1"/>
    <x v="1"/>
    <n v="1.0416999999999999E-2"/>
  </r>
  <r>
    <n v="1509"/>
    <s v="2085"/>
    <x v="1"/>
    <n v="380"/>
    <n v="380"/>
    <n v="2090"/>
    <x v="0"/>
    <d v="2014-11-01T00:17:00"/>
    <x v="0"/>
    <x v="1"/>
    <x v="0"/>
    <x v="1"/>
    <x v="24"/>
    <x v="1"/>
    <x v="1"/>
    <n v="5.5"/>
  </r>
  <r>
    <n v="1854"/>
    <s v="2085"/>
    <x v="2"/>
    <n v="380"/>
    <n v="380"/>
    <n v="2090"/>
    <x v="0"/>
    <d v="2014-11-01T00:17:00"/>
    <x v="0"/>
    <x v="1"/>
    <x v="0"/>
    <x v="1"/>
    <x v="24"/>
    <x v="1"/>
    <x v="1"/>
    <n v="5.5"/>
  </r>
  <r>
    <n v="1152"/>
    <s v="2090"/>
    <x v="0"/>
    <n v="240"/>
    <n v="240"/>
    <n v="5"/>
    <x v="0"/>
    <d v="2013-12-16T05:27:00"/>
    <x v="0"/>
    <x v="2"/>
    <x v="0"/>
    <x v="1"/>
    <x v="25"/>
    <x v="1"/>
    <x v="1"/>
    <n v="2.0833000000000001E-2"/>
  </r>
  <r>
    <n v="1510"/>
    <s v="2090"/>
    <x v="1"/>
    <n v="260"/>
    <n v="260"/>
    <n v="1430"/>
    <x v="0"/>
    <d v="2014-11-01T00:17:00"/>
    <x v="0"/>
    <x v="1"/>
    <x v="0"/>
    <x v="1"/>
    <x v="25"/>
    <x v="1"/>
    <x v="1"/>
    <n v="5.5"/>
  </r>
  <r>
    <n v="1855"/>
    <s v="2090"/>
    <x v="2"/>
    <n v="160"/>
    <n v="160"/>
    <n v="799"/>
    <x v="0"/>
    <d v="2014-11-01T00:17:00"/>
    <x v="0"/>
    <x v="1"/>
    <x v="0"/>
    <x v="1"/>
    <x v="25"/>
    <x v="1"/>
    <x v="1"/>
    <n v="4.9937500000000004"/>
  </r>
  <r>
    <n v="1154"/>
    <s v="2095"/>
    <x v="0"/>
    <n v="504"/>
    <n v="504"/>
    <n v="5"/>
    <x v="0"/>
    <d v="2013-12-16T05:28:00"/>
    <x v="0"/>
    <x v="2"/>
    <x v="0"/>
    <x v="1"/>
    <x v="26"/>
    <x v="1"/>
    <x v="1"/>
    <n v="9.9209999999999993E-3"/>
  </r>
  <r>
    <n v="1511"/>
    <s v="2095"/>
    <x v="1"/>
    <n v="504"/>
    <n v="504"/>
    <n v="2772"/>
    <x v="0"/>
    <d v="2014-11-01T00:17:00"/>
    <x v="0"/>
    <x v="1"/>
    <x v="0"/>
    <x v="1"/>
    <x v="26"/>
    <x v="1"/>
    <x v="1"/>
    <n v="5.5"/>
  </r>
  <r>
    <n v="1856"/>
    <s v="2095"/>
    <x v="2"/>
    <n v="447"/>
    <n v="447"/>
    <n v="2459"/>
    <x v="0"/>
    <d v="2014-11-01T00:17:00"/>
    <x v="0"/>
    <x v="1"/>
    <x v="0"/>
    <x v="1"/>
    <x v="26"/>
    <x v="1"/>
    <x v="1"/>
    <n v="5.5011190000000001"/>
  </r>
  <r>
    <n v="1143"/>
    <s v="2100"/>
    <x v="0"/>
    <n v="140"/>
    <n v="133"/>
    <n v="4"/>
    <x v="0"/>
    <d v="2013-12-16T05:21:00"/>
    <x v="0"/>
    <x v="2"/>
    <x v="0"/>
    <x v="1"/>
    <x v="27"/>
    <x v="1"/>
    <x v="1"/>
    <n v="3.0075000000000001E-2"/>
  </r>
  <r>
    <n v="1512"/>
    <s v="2100"/>
    <x v="1"/>
    <n v="150"/>
    <n v="150"/>
    <n v="825"/>
    <x v="0"/>
    <d v="2014-11-01T00:17:00"/>
    <x v="0"/>
    <x v="1"/>
    <x v="0"/>
    <x v="1"/>
    <x v="27"/>
    <x v="1"/>
    <x v="1"/>
    <n v="5.5"/>
  </r>
  <r>
    <n v="1857"/>
    <s v="2100"/>
    <x v="2"/>
    <n v="150"/>
    <n v="150"/>
    <n v="809"/>
    <x v="0"/>
    <d v="2014-11-01T00:17:00"/>
    <x v="0"/>
    <x v="1"/>
    <x v="0"/>
    <x v="1"/>
    <x v="27"/>
    <x v="1"/>
    <x v="1"/>
    <n v="5.3933330000000002"/>
  </r>
  <r>
    <n v="1144"/>
    <s v="2105"/>
    <x v="0"/>
    <n v="600"/>
    <n v="452"/>
    <n v="4"/>
    <x v="0"/>
    <d v="2013-12-16T05:22:00"/>
    <x v="0"/>
    <x v="2"/>
    <x v="0"/>
    <x v="1"/>
    <x v="28"/>
    <x v="1"/>
    <x v="1"/>
    <n v="8.8500000000000002E-3"/>
  </r>
  <r>
    <n v="1513"/>
    <s v="2105"/>
    <x v="1"/>
    <n v="250"/>
    <n v="250"/>
    <n v="1375"/>
    <x v="0"/>
    <d v="2014-11-01T00:17:00"/>
    <x v="0"/>
    <x v="1"/>
    <x v="0"/>
    <x v="1"/>
    <x v="28"/>
    <x v="1"/>
    <x v="1"/>
    <n v="5.5"/>
  </r>
  <r>
    <n v="1858"/>
    <s v="2105"/>
    <x v="2"/>
    <n v="600"/>
    <n v="604"/>
    <n v="3322"/>
    <x v="0"/>
    <d v="2014-11-01T00:17:00"/>
    <x v="0"/>
    <x v="1"/>
    <x v="0"/>
    <x v="1"/>
    <x v="28"/>
    <x v="1"/>
    <x v="1"/>
    <n v="5.5"/>
  </r>
  <r>
    <n v="1155"/>
    <s v="2110"/>
    <x v="0"/>
    <n v="80"/>
    <n v="80"/>
    <n v="5"/>
    <x v="0"/>
    <d v="2013-12-16T05:28:00"/>
    <x v="0"/>
    <x v="2"/>
    <x v="0"/>
    <x v="1"/>
    <x v="29"/>
    <x v="1"/>
    <x v="1"/>
    <n v="6.25E-2"/>
  </r>
  <r>
    <n v="1514"/>
    <s v="2110"/>
    <x v="1"/>
    <n v="186"/>
    <n v="186"/>
    <n v="1023"/>
    <x v="0"/>
    <d v="2014-11-01T00:17:00"/>
    <x v="0"/>
    <x v="1"/>
    <x v="0"/>
    <x v="1"/>
    <x v="29"/>
    <x v="1"/>
    <x v="1"/>
    <n v="5.5"/>
  </r>
  <r>
    <n v="1859"/>
    <s v="2110"/>
    <x v="2"/>
    <n v="186"/>
    <n v="186"/>
    <n v="1023"/>
    <x v="0"/>
    <d v="2014-11-01T00:17:00"/>
    <x v="0"/>
    <x v="1"/>
    <x v="0"/>
    <x v="1"/>
    <x v="29"/>
    <x v="1"/>
    <x v="1"/>
    <n v="5.5"/>
  </r>
  <r>
    <n v="1145"/>
    <s v="2115"/>
    <x v="0"/>
    <n v="2268"/>
    <n v="2665"/>
    <n v="5"/>
    <x v="0"/>
    <d v="2013-12-16T05:22:00"/>
    <x v="0"/>
    <x v="2"/>
    <x v="0"/>
    <x v="1"/>
    <x v="30"/>
    <x v="1"/>
    <x v="1"/>
    <n v="1.8760000000000001E-3"/>
  </r>
  <r>
    <n v="1515"/>
    <s v="2115"/>
    <x v="1"/>
    <n v="1268"/>
    <n v="2268"/>
    <n v="12974"/>
    <x v="0"/>
    <d v="2014-11-01T00:17:00"/>
    <x v="0"/>
    <x v="1"/>
    <x v="0"/>
    <x v="1"/>
    <x v="30"/>
    <x v="1"/>
    <x v="1"/>
    <n v="5.720459"/>
  </r>
  <r>
    <n v="1860"/>
    <s v="2115"/>
    <x v="2"/>
    <n v="2268"/>
    <n v="2388"/>
    <n v="13134"/>
    <x v="0"/>
    <d v="2014-11-01T00:17:00"/>
    <x v="0"/>
    <x v="1"/>
    <x v="0"/>
    <x v="1"/>
    <x v="30"/>
    <x v="1"/>
    <x v="1"/>
    <n v="5.5"/>
  </r>
  <r>
    <n v="1146"/>
    <s v="2120"/>
    <x v="0"/>
    <n v="554"/>
    <n v="548"/>
    <n v="5"/>
    <x v="0"/>
    <d v="2013-12-16T05:23:00"/>
    <x v="0"/>
    <x v="2"/>
    <x v="0"/>
    <x v="1"/>
    <x v="31"/>
    <x v="1"/>
    <x v="1"/>
    <n v="9.1240000000000002E-3"/>
  </r>
  <r>
    <n v="1516"/>
    <s v="2120"/>
    <x v="1"/>
    <n v="554"/>
    <n v="554"/>
    <n v="3095"/>
    <x v="0"/>
    <d v="2014-11-01T00:17:00"/>
    <x v="0"/>
    <x v="1"/>
    <x v="0"/>
    <x v="1"/>
    <x v="31"/>
    <x v="1"/>
    <x v="1"/>
    <n v="5.5866429999999996"/>
  </r>
  <r>
    <n v="1861"/>
    <s v="2120"/>
    <x v="2"/>
    <n v="554"/>
    <n v="654"/>
    <n v="3597"/>
    <x v="0"/>
    <d v="2014-11-01T00:17:00"/>
    <x v="0"/>
    <x v="1"/>
    <x v="0"/>
    <x v="1"/>
    <x v="31"/>
    <x v="1"/>
    <x v="1"/>
    <n v="5.5"/>
  </r>
  <r>
    <n v="1147"/>
    <s v="2125"/>
    <x v="0"/>
    <n v="208"/>
    <n v="208"/>
    <n v="5"/>
    <x v="0"/>
    <d v="2013-12-16T05:23:00"/>
    <x v="0"/>
    <x v="2"/>
    <x v="0"/>
    <x v="1"/>
    <x v="32"/>
    <x v="1"/>
    <x v="1"/>
    <n v="2.4038E-2"/>
  </r>
  <r>
    <n v="1517"/>
    <s v="2125"/>
    <x v="1"/>
    <n v="108"/>
    <n v="108"/>
    <n v="594"/>
    <x v="0"/>
    <d v="2014-11-01T00:17:00"/>
    <x v="0"/>
    <x v="1"/>
    <x v="0"/>
    <x v="1"/>
    <x v="32"/>
    <x v="1"/>
    <x v="1"/>
    <n v="5.5"/>
  </r>
  <r>
    <n v="1862"/>
    <s v="2125"/>
    <x v="2"/>
    <n v="208"/>
    <n v="208"/>
    <n v="1144"/>
    <x v="0"/>
    <d v="2014-11-01T00:17:00"/>
    <x v="0"/>
    <x v="1"/>
    <x v="0"/>
    <x v="1"/>
    <x v="32"/>
    <x v="1"/>
    <x v="1"/>
    <n v="5.5"/>
  </r>
  <r>
    <n v="1148"/>
    <s v="2130"/>
    <x v="0"/>
    <n v="214"/>
    <n v="214"/>
    <n v="5"/>
    <x v="0"/>
    <d v="2013-12-16T05:23:00"/>
    <x v="0"/>
    <x v="2"/>
    <x v="0"/>
    <x v="1"/>
    <x v="33"/>
    <x v="1"/>
    <x v="1"/>
    <n v="2.3363999999999999E-2"/>
  </r>
  <r>
    <n v="1518"/>
    <s v="2130"/>
    <x v="1"/>
    <n v="114"/>
    <n v="114"/>
    <n v="627"/>
    <x v="0"/>
    <d v="2014-11-01T00:17:00"/>
    <x v="0"/>
    <x v="1"/>
    <x v="0"/>
    <x v="1"/>
    <x v="33"/>
    <x v="1"/>
    <x v="1"/>
    <n v="5.5"/>
  </r>
  <r>
    <n v="1863"/>
    <s v="2130"/>
    <x v="2"/>
    <n v="214"/>
    <n v="214"/>
    <n v="1177"/>
    <x v="0"/>
    <d v="2014-11-01T00:17:00"/>
    <x v="0"/>
    <x v="1"/>
    <x v="0"/>
    <x v="1"/>
    <x v="33"/>
    <x v="1"/>
    <x v="1"/>
    <n v="5.5"/>
  </r>
  <r>
    <n v="1208"/>
    <s v="2135"/>
    <x v="0"/>
    <n v="0"/>
    <n v="23"/>
    <n v="135"/>
    <x v="0"/>
    <d v="2013-12-17T04:15:00"/>
    <x v="0"/>
    <x v="0"/>
    <x v="0"/>
    <x v="2"/>
    <x v="34"/>
    <x v="2"/>
    <x v="1"/>
    <n v="5.8695649999999997"/>
  </r>
  <r>
    <n v="1519"/>
    <s v="2135"/>
    <x v="1"/>
    <n v="32"/>
    <n v="32"/>
    <n v="144"/>
    <x v="0"/>
    <d v="2014-11-01T00:17:00"/>
    <x v="0"/>
    <x v="1"/>
    <x v="0"/>
    <x v="2"/>
    <x v="34"/>
    <x v="2"/>
    <x v="1"/>
    <n v="4.5"/>
  </r>
  <r>
    <n v="1864"/>
    <s v="2135"/>
    <x v="2"/>
    <n v="16"/>
    <n v="16"/>
    <n v="93"/>
    <x v="0"/>
    <d v="2014-11-01T00:17:00"/>
    <x v="0"/>
    <x v="1"/>
    <x v="0"/>
    <x v="2"/>
    <x v="34"/>
    <x v="2"/>
    <x v="1"/>
    <n v="5.8125"/>
  </r>
  <r>
    <n v="1205"/>
    <s v="2140"/>
    <x v="0"/>
    <n v="0"/>
    <n v="864"/>
    <n v="5207"/>
    <x v="0"/>
    <d v="2013-12-17T04:14:00"/>
    <x v="0"/>
    <x v="0"/>
    <x v="0"/>
    <x v="2"/>
    <x v="35"/>
    <x v="2"/>
    <x v="1"/>
    <n v="6.0266200000000003"/>
  </r>
  <r>
    <n v="1520"/>
    <s v="2140"/>
    <x v="1"/>
    <n v="864"/>
    <n v="864"/>
    <n v="3888"/>
    <x v="0"/>
    <d v="2014-11-01T00:17:00"/>
    <x v="0"/>
    <x v="1"/>
    <x v="0"/>
    <x v="2"/>
    <x v="35"/>
    <x v="2"/>
    <x v="1"/>
    <n v="4.5"/>
  </r>
  <r>
    <n v="1865"/>
    <s v="2140"/>
    <x v="2"/>
    <n v="432"/>
    <n v="432"/>
    <n v="2506"/>
    <x v="0"/>
    <d v="2014-11-01T00:17:00"/>
    <x v="0"/>
    <x v="1"/>
    <x v="0"/>
    <x v="2"/>
    <x v="35"/>
    <x v="2"/>
    <x v="1"/>
    <n v="5.8009259999999996"/>
  </r>
  <r>
    <n v="1206"/>
    <s v="2145"/>
    <x v="0"/>
    <n v="0"/>
    <n v="471"/>
    <n v="2797"/>
    <x v="0"/>
    <d v="2013-12-17T04:14:00"/>
    <x v="0"/>
    <x v="0"/>
    <x v="0"/>
    <x v="2"/>
    <x v="36"/>
    <x v="2"/>
    <x v="1"/>
    <n v="5.9384290000000002"/>
  </r>
  <r>
    <n v="1521"/>
    <s v="2145"/>
    <x v="1"/>
    <n v="496"/>
    <n v="496"/>
    <n v="2232"/>
    <x v="0"/>
    <d v="2014-11-01T00:17:00"/>
    <x v="0"/>
    <x v="1"/>
    <x v="0"/>
    <x v="2"/>
    <x v="36"/>
    <x v="2"/>
    <x v="1"/>
    <n v="4.5"/>
  </r>
  <r>
    <n v="1866"/>
    <s v="2145"/>
    <x v="2"/>
    <n v="248"/>
    <n v="248"/>
    <n v="1438"/>
    <x v="0"/>
    <d v="2014-11-01T00:17:00"/>
    <x v="0"/>
    <x v="1"/>
    <x v="0"/>
    <x v="2"/>
    <x v="36"/>
    <x v="2"/>
    <x v="1"/>
    <n v="5.798387"/>
  </r>
  <r>
    <n v="1210"/>
    <s v="2150"/>
    <x v="0"/>
    <n v="0"/>
    <n v="991"/>
    <n v="6078"/>
    <x v="0"/>
    <d v="2013-12-17T04:15:00"/>
    <x v="0"/>
    <x v="0"/>
    <x v="0"/>
    <x v="2"/>
    <x v="37"/>
    <x v="2"/>
    <x v="1"/>
    <n v="6.1331990000000003"/>
  </r>
  <r>
    <n v="1522"/>
    <s v="2150"/>
    <x v="1"/>
    <n v="994"/>
    <n v="994"/>
    <n v="4473"/>
    <x v="0"/>
    <d v="2014-11-01T00:17:00"/>
    <x v="0"/>
    <x v="1"/>
    <x v="0"/>
    <x v="2"/>
    <x v="37"/>
    <x v="2"/>
    <x v="1"/>
    <n v="4.5"/>
  </r>
  <r>
    <n v="1867"/>
    <s v="2150"/>
    <x v="2"/>
    <n v="497"/>
    <n v="497"/>
    <n v="2883"/>
    <x v="0"/>
    <d v="2014-11-01T00:17:00"/>
    <x v="0"/>
    <x v="1"/>
    <x v="0"/>
    <x v="2"/>
    <x v="37"/>
    <x v="2"/>
    <x v="1"/>
    <n v="5.8008050000000004"/>
  </r>
  <r>
    <n v="1209"/>
    <s v="2155"/>
    <x v="0"/>
    <n v="0"/>
    <n v="846"/>
    <n v="5281"/>
    <x v="0"/>
    <d v="2013-12-17T04:15:00"/>
    <x v="0"/>
    <x v="0"/>
    <x v="0"/>
    <x v="2"/>
    <x v="38"/>
    <x v="2"/>
    <x v="1"/>
    <n v="6.2423169999999999"/>
  </r>
  <r>
    <n v="1523"/>
    <s v="2155"/>
    <x v="1"/>
    <n v="841"/>
    <n v="841"/>
    <n v="3785"/>
    <x v="0"/>
    <d v="2014-11-01T00:17:00"/>
    <x v="0"/>
    <x v="1"/>
    <x v="0"/>
    <x v="2"/>
    <x v="38"/>
    <x v="2"/>
    <x v="1"/>
    <n v="4.5005949999999997"/>
  </r>
  <r>
    <n v="1868"/>
    <s v="2155"/>
    <x v="2"/>
    <n v="423"/>
    <n v="423"/>
    <n v="2453"/>
    <x v="0"/>
    <d v="2014-11-01T00:17:00"/>
    <x v="0"/>
    <x v="1"/>
    <x v="0"/>
    <x v="2"/>
    <x v="38"/>
    <x v="2"/>
    <x v="1"/>
    <n v="5.7990539999999999"/>
  </r>
  <r>
    <n v="1207"/>
    <s v="2160"/>
    <x v="0"/>
    <n v="0"/>
    <n v="1172"/>
    <n v="7083"/>
    <x v="0"/>
    <d v="2013-12-17T04:14:00"/>
    <x v="0"/>
    <x v="0"/>
    <x v="0"/>
    <x v="2"/>
    <x v="39"/>
    <x v="2"/>
    <x v="1"/>
    <n v="6.0435150000000002"/>
  </r>
  <r>
    <n v="1524"/>
    <s v="2160"/>
    <x v="1"/>
    <n v="724"/>
    <n v="1024"/>
    <n v="4408"/>
    <x v="0"/>
    <d v="2014-11-01T00:17:00"/>
    <x v="0"/>
    <x v="1"/>
    <x v="0"/>
    <x v="2"/>
    <x v="39"/>
    <x v="2"/>
    <x v="1"/>
    <n v="4.3046879999999996"/>
  </r>
  <r>
    <n v="1869"/>
    <s v="2160"/>
    <x v="2"/>
    <n v="1136"/>
    <n v="1436"/>
    <n v="8329"/>
    <x v="0"/>
    <d v="2014-11-01T00:17:00"/>
    <x v="0"/>
    <x v="1"/>
    <x v="0"/>
    <x v="2"/>
    <x v="39"/>
    <x v="2"/>
    <x v="1"/>
    <n v="5.8001389999999997"/>
  </r>
  <r>
    <n v="1212"/>
    <s v="2165"/>
    <x v="0"/>
    <n v="0"/>
    <n v="1981"/>
    <n v="12466"/>
    <x v="0"/>
    <d v="2013-12-17T04:15:00"/>
    <x v="0"/>
    <x v="0"/>
    <x v="0"/>
    <x v="2"/>
    <x v="40"/>
    <x v="2"/>
    <x v="1"/>
    <n v="6.2927809999999997"/>
  </r>
  <r>
    <n v="1525"/>
    <s v="2165"/>
    <x v="1"/>
    <n v="1190"/>
    <n v="1680"/>
    <n v="7286"/>
    <x v="0"/>
    <d v="2014-11-01T00:17:00"/>
    <x v="0"/>
    <x v="1"/>
    <x v="0"/>
    <x v="2"/>
    <x v="40"/>
    <x v="2"/>
    <x v="1"/>
    <n v="4.3369049999999998"/>
  </r>
  <r>
    <n v="1870"/>
    <s v="2165"/>
    <x v="2"/>
    <n v="2190"/>
    <n v="2490"/>
    <n v="14842"/>
    <x v="0"/>
    <d v="2014-11-01T00:17:00"/>
    <x v="0"/>
    <x v="1"/>
    <x v="0"/>
    <x v="2"/>
    <x v="40"/>
    <x v="2"/>
    <x v="1"/>
    <n v="5.9606430000000001"/>
  </r>
  <r>
    <n v="1213"/>
    <s v="2170"/>
    <x v="0"/>
    <n v="0"/>
    <n v="329"/>
    <n v="2040"/>
    <x v="0"/>
    <d v="2013-12-17T04:16:00"/>
    <x v="0"/>
    <x v="0"/>
    <x v="0"/>
    <x v="2"/>
    <x v="41"/>
    <x v="2"/>
    <x v="1"/>
    <n v="6.2006079999999999"/>
  </r>
  <r>
    <n v="1526"/>
    <s v="2170"/>
    <x v="1"/>
    <n v="344"/>
    <n v="344"/>
    <n v="1548"/>
    <x v="0"/>
    <d v="2014-11-01T00:17:00"/>
    <x v="0"/>
    <x v="1"/>
    <x v="0"/>
    <x v="2"/>
    <x v="41"/>
    <x v="2"/>
    <x v="1"/>
    <n v="4.5"/>
  </r>
  <r>
    <n v="1871"/>
    <s v="2170"/>
    <x v="2"/>
    <n v="344"/>
    <n v="396"/>
    <n v="2394"/>
    <x v="0"/>
    <d v="2014-11-01T00:17:00"/>
    <x v="0"/>
    <x v="1"/>
    <x v="0"/>
    <x v="2"/>
    <x v="41"/>
    <x v="2"/>
    <x v="1"/>
    <n v="6.0454549999999996"/>
  </r>
  <r>
    <n v="1211"/>
    <s v="2175"/>
    <x v="0"/>
    <n v="0"/>
    <n v="792"/>
    <n v="4910"/>
    <x v="0"/>
    <d v="2013-12-17T04:15:00"/>
    <x v="0"/>
    <x v="0"/>
    <x v="0"/>
    <x v="2"/>
    <x v="42"/>
    <x v="2"/>
    <x v="1"/>
    <n v="6.1994949999999998"/>
  </r>
  <r>
    <n v="1527"/>
    <s v="2175"/>
    <x v="1"/>
    <n v="800"/>
    <n v="1098"/>
    <n v="4941"/>
    <x v="0"/>
    <d v="2014-11-01T00:17:00"/>
    <x v="0"/>
    <x v="1"/>
    <x v="0"/>
    <x v="2"/>
    <x v="42"/>
    <x v="2"/>
    <x v="1"/>
    <n v="4.5"/>
  </r>
  <r>
    <n v="1872"/>
    <s v="2175"/>
    <x v="2"/>
    <n v="800"/>
    <n v="800"/>
    <n v="4640"/>
    <x v="0"/>
    <d v="2014-11-01T00:17:00"/>
    <x v="0"/>
    <x v="1"/>
    <x v="0"/>
    <x v="2"/>
    <x v="42"/>
    <x v="2"/>
    <x v="1"/>
    <n v="5.8"/>
  </r>
  <r>
    <n v="1214"/>
    <s v="2180"/>
    <x v="0"/>
    <n v="0"/>
    <n v="855"/>
    <n v="5387"/>
    <x v="0"/>
    <d v="2013-12-17T04:16:00"/>
    <x v="0"/>
    <x v="0"/>
    <x v="0"/>
    <x v="2"/>
    <x v="43"/>
    <x v="2"/>
    <x v="1"/>
    <n v="6.3005849999999999"/>
  </r>
  <r>
    <n v="1528"/>
    <s v="2180"/>
    <x v="1"/>
    <n v="928"/>
    <n v="1076"/>
    <n v="4842"/>
    <x v="0"/>
    <d v="2014-11-01T00:17:00"/>
    <x v="0"/>
    <x v="1"/>
    <x v="0"/>
    <x v="2"/>
    <x v="43"/>
    <x v="2"/>
    <x v="1"/>
    <n v="4.5"/>
  </r>
  <r>
    <n v="1873"/>
    <s v="2180"/>
    <x v="2"/>
    <n v="928"/>
    <n v="928"/>
    <n v="5382"/>
    <x v="0"/>
    <d v="2014-11-01T00:17:00"/>
    <x v="0"/>
    <x v="1"/>
    <x v="0"/>
    <x v="2"/>
    <x v="43"/>
    <x v="2"/>
    <x v="1"/>
    <n v="5.799569"/>
  </r>
  <r>
    <n v="1215"/>
    <s v="2185"/>
    <x v="0"/>
    <n v="0"/>
    <n v="170"/>
    <n v="1071"/>
    <x v="0"/>
    <d v="2013-12-17T04:16:00"/>
    <x v="0"/>
    <x v="0"/>
    <x v="0"/>
    <x v="2"/>
    <x v="44"/>
    <x v="2"/>
    <x v="1"/>
    <n v="6.3"/>
  </r>
  <r>
    <n v="1529"/>
    <s v="2185"/>
    <x v="1"/>
    <n v="170"/>
    <n v="270"/>
    <n v="1215"/>
    <x v="0"/>
    <d v="2014-11-01T00:17:00"/>
    <x v="0"/>
    <x v="1"/>
    <x v="0"/>
    <x v="2"/>
    <x v="44"/>
    <x v="2"/>
    <x v="1"/>
    <n v="4.5"/>
  </r>
  <r>
    <n v="1874"/>
    <s v="2185"/>
    <x v="2"/>
    <n v="170"/>
    <n v="170"/>
    <n v="986"/>
    <x v="0"/>
    <d v="2014-11-01T00:17:00"/>
    <x v="0"/>
    <x v="1"/>
    <x v="0"/>
    <x v="2"/>
    <x v="44"/>
    <x v="2"/>
    <x v="1"/>
    <n v="5.8"/>
  </r>
  <r>
    <n v="1216"/>
    <s v="2190"/>
    <x v="0"/>
    <n v="0"/>
    <n v="42"/>
    <n v="248"/>
    <x v="0"/>
    <d v="2013-12-17T04:16:00"/>
    <x v="0"/>
    <x v="0"/>
    <x v="0"/>
    <x v="2"/>
    <x v="45"/>
    <x v="2"/>
    <x v="1"/>
    <n v="5.9047619999999998"/>
  </r>
  <r>
    <n v="1530"/>
    <s v="2190"/>
    <x v="1"/>
    <n v="48"/>
    <n v="48"/>
    <n v="216"/>
    <x v="0"/>
    <d v="2014-11-01T00:17:00"/>
    <x v="0"/>
    <x v="1"/>
    <x v="0"/>
    <x v="2"/>
    <x v="45"/>
    <x v="2"/>
    <x v="1"/>
    <n v="4.5"/>
  </r>
  <r>
    <n v="1875"/>
    <s v="2190"/>
    <x v="2"/>
    <n v="48"/>
    <n v="48"/>
    <n v="278"/>
    <x v="0"/>
    <d v="2014-11-01T00:17:00"/>
    <x v="0"/>
    <x v="1"/>
    <x v="0"/>
    <x v="2"/>
    <x v="45"/>
    <x v="2"/>
    <x v="1"/>
    <n v="5.7916670000000003"/>
  </r>
  <r>
    <n v="1217"/>
    <s v="2195"/>
    <x v="0"/>
    <n v="0"/>
    <n v="36"/>
    <n v="216"/>
    <x v="0"/>
    <d v="2013-12-17T04:16:00"/>
    <x v="0"/>
    <x v="0"/>
    <x v="0"/>
    <x v="2"/>
    <x v="46"/>
    <x v="2"/>
    <x v="1"/>
    <n v="6"/>
  </r>
  <r>
    <n v="1531"/>
    <s v="2195"/>
    <x v="1"/>
    <n v="40"/>
    <n v="40"/>
    <n v="180"/>
    <x v="0"/>
    <d v="2014-11-01T00:17:00"/>
    <x v="0"/>
    <x v="1"/>
    <x v="0"/>
    <x v="2"/>
    <x v="46"/>
    <x v="2"/>
    <x v="1"/>
    <n v="4.5"/>
  </r>
  <r>
    <n v="1876"/>
    <s v="2195"/>
    <x v="2"/>
    <n v="40"/>
    <n v="40"/>
    <n v="232"/>
    <x v="0"/>
    <d v="2014-11-01T00:17:00"/>
    <x v="0"/>
    <x v="1"/>
    <x v="0"/>
    <x v="2"/>
    <x v="46"/>
    <x v="2"/>
    <x v="1"/>
    <n v="5.8"/>
  </r>
  <r>
    <n v="1003"/>
    <s v="2200"/>
    <x v="0"/>
    <n v="290"/>
    <n v="290"/>
    <n v="2088"/>
    <x v="0"/>
    <d v="2013-12-12T16:07:00"/>
    <x v="0"/>
    <x v="0"/>
    <x v="0"/>
    <x v="3"/>
    <x v="47"/>
    <x v="3"/>
    <x v="2"/>
    <n v="7.2"/>
  </r>
  <r>
    <n v="1532"/>
    <s v="2200"/>
    <x v="1"/>
    <n v="290"/>
    <n v="490"/>
    <n v="3385"/>
    <x v="0"/>
    <d v="2014-11-01T00:17:00"/>
    <x v="0"/>
    <x v="1"/>
    <x v="0"/>
    <x v="3"/>
    <x v="47"/>
    <x v="3"/>
    <x v="2"/>
    <n v="6.9081630000000001"/>
  </r>
  <r>
    <n v="1877"/>
    <s v="2200"/>
    <x v="2"/>
    <n v="290"/>
    <n v="290"/>
    <n v="1995"/>
    <x v="0"/>
    <d v="2014-11-01T00:17:00"/>
    <x v="0"/>
    <x v="1"/>
    <x v="0"/>
    <x v="3"/>
    <x v="47"/>
    <x v="3"/>
    <x v="2"/>
    <n v="6.8793100000000003"/>
  </r>
  <r>
    <n v="1004"/>
    <s v="2205"/>
    <x v="0"/>
    <n v="236"/>
    <n v="212"/>
    <n v="1442"/>
    <x v="0"/>
    <d v="2013-12-12T16:07:00"/>
    <x v="0"/>
    <x v="0"/>
    <x v="0"/>
    <x v="3"/>
    <x v="48"/>
    <x v="3"/>
    <x v="2"/>
    <n v="6.8018869999999998"/>
  </r>
  <r>
    <n v="1533"/>
    <s v="2205"/>
    <x v="1"/>
    <n v="232"/>
    <n v="494"/>
    <n v="3411"/>
    <x v="0"/>
    <d v="2014-11-01T00:17:00"/>
    <x v="0"/>
    <x v="1"/>
    <x v="0"/>
    <x v="3"/>
    <x v="48"/>
    <x v="3"/>
    <x v="2"/>
    <n v="6.9048579999999999"/>
  </r>
  <r>
    <n v="1878"/>
    <s v="2205"/>
    <x v="2"/>
    <n v="236"/>
    <n v="236"/>
    <n v="1634"/>
    <x v="0"/>
    <d v="2014-11-01T00:17:00"/>
    <x v="0"/>
    <x v="1"/>
    <x v="0"/>
    <x v="3"/>
    <x v="48"/>
    <x v="3"/>
    <x v="2"/>
    <n v="6.9237289999999998"/>
  </r>
  <r>
    <n v="1005"/>
    <s v="2210"/>
    <x v="0"/>
    <n v="284"/>
    <n v="261"/>
    <n v="1749"/>
    <x v="0"/>
    <d v="2013-12-12T16:07:00"/>
    <x v="0"/>
    <x v="0"/>
    <x v="0"/>
    <x v="3"/>
    <x v="49"/>
    <x v="3"/>
    <x v="2"/>
    <n v="6.701149"/>
  </r>
  <r>
    <n v="1534"/>
    <s v="2210"/>
    <x v="1"/>
    <n v="286"/>
    <n v="286"/>
    <n v="1859"/>
    <x v="0"/>
    <d v="2014-11-01T00:17:00"/>
    <x v="0"/>
    <x v="1"/>
    <x v="0"/>
    <x v="3"/>
    <x v="49"/>
    <x v="3"/>
    <x v="2"/>
    <n v="6.5"/>
  </r>
  <r>
    <n v="1879"/>
    <s v="2210"/>
    <x v="2"/>
    <n v="284"/>
    <n v="284"/>
    <n v="1946"/>
    <x v="0"/>
    <d v="2014-11-01T00:17:00"/>
    <x v="0"/>
    <x v="1"/>
    <x v="0"/>
    <x v="3"/>
    <x v="49"/>
    <x v="3"/>
    <x v="2"/>
    <n v="6.8521130000000001"/>
  </r>
  <r>
    <n v="1006"/>
    <s v="2215"/>
    <x v="0"/>
    <n v="272"/>
    <n v="247"/>
    <n v="1704"/>
    <x v="0"/>
    <d v="2013-12-12T16:07:00"/>
    <x v="0"/>
    <x v="0"/>
    <x v="0"/>
    <x v="3"/>
    <x v="50"/>
    <x v="3"/>
    <x v="2"/>
    <n v="6.8987850000000002"/>
  </r>
  <r>
    <n v="1535"/>
    <s v="2215"/>
    <x v="1"/>
    <n v="274"/>
    <n v="274"/>
    <n v="1781"/>
    <x v="0"/>
    <d v="2014-11-01T00:17:00"/>
    <x v="0"/>
    <x v="1"/>
    <x v="0"/>
    <x v="3"/>
    <x v="50"/>
    <x v="3"/>
    <x v="2"/>
    <n v="6.5"/>
  </r>
  <r>
    <n v="1880"/>
    <s v="2215"/>
    <x v="2"/>
    <n v="272"/>
    <n v="272"/>
    <n v="1869"/>
    <x v="0"/>
    <d v="2014-11-01T00:17:00"/>
    <x v="0"/>
    <x v="1"/>
    <x v="0"/>
    <x v="3"/>
    <x v="50"/>
    <x v="3"/>
    <x v="2"/>
    <n v="6.8713240000000004"/>
  </r>
  <r>
    <n v="1007"/>
    <s v="2220"/>
    <x v="0"/>
    <n v="728"/>
    <n v="752"/>
    <n v="4587"/>
    <x v="0"/>
    <d v="2013-12-12T16:08:00"/>
    <x v="0"/>
    <x v="0"/>
    <x v="0"/>
    <x v="3"/>
    <x v="51"/>
    <x v="3"/>
    <x v="2"/>
    <n v="6.0997339999999998"/>
  </r>
  <r>
    <n v="1536"/>
    <s v="2220"/>
    <x v="1"/>
    <n v="416"/>
    <n v="416"/>
    <n v="2804"/>
    <x v="0"/>
    <d v="2014-11-01T00:17:00"/>
    <x v="0"/>
    <x v="1"/>
    <x v="0"/>
    <x v="3"/>
    <x v="51"/>
    <x v="3"/>
    <x v="2"/>
    <n v="6.7403849999999998"/>
  </r>
  <r>
    <n v="1881"/>
    <s v="2220"/>
    <x v="2"/>
    <n v="728"/>
    <n v="728"/>
    <n v="4832"/>
    <x v="0"/>
    <d v="2014-11-01T00:17:00"/>
    <x v="0"/>
    <x v="1"/>
    <x v="0"/>
    <x v="3"/>
    <x v="51"/>
    <x v="3"/>
    <x v="2"/>
    <n v="6.6373629999999997"/>
  </r>
  <r>
    <n v="1008"/>
    <s v="2225"/>
    <x v="0"/>
    <n v="454"/>
    <n v="357"/>
    <n v="2106"/>
    <x v="0"/>
    <d v="2013-12-12T16:08:00"/>
    <x v="0"/>
    <x v="0"/>
    <x v="0"/>
    <x v="3"/>
    <x v="52"/>
    <x v="3"/>
    <x v="2"/>
    <n v="5.8991600000000002"/>
  </r>
  <r>
    <n v="1537"/>
    <s v="2225"/>
    <x v="1"/>
    <n v="409"/>
    <n v="408"/>
    <n v="2652"/>
    <x v="0"/>
    <d v="2014-11-01T00:17:00"/>
    <x v="0"/>
    <x v="1"/>
    <x v="0"/>
    <x v="3"/>
    <x v="52"/>
    <x v="3"/>
    <x v="2"/>
    <n v="6.5"/>
  </r>
  <r>
    <n v="1882"/>
    <s v="2225"/>
    <x v="2"/>
    <n v="454"/>
    <n v="454"/>
    <n v="3051"/>
    <x v="0"/>
    <d v="2014-11-01T00:17:00"/>
    <x v="0"/>
    <x v="1"/>
    <x v="0"/>
    <x v="3"/>
    <x v="52"/>
    <x v="3"/>
    <x v="2"/>
    <n v="6.7202640000000002"/>
  </r>
  <r>
    <n v="1009"/>
    <s v="2230"/>
    <x v="0"/>
    <n v="224"/>
    <n v="208"/>
    <n v="1248"/>
    <x v="0"/>
    <d v="2013-12-12T16:08:00"/>
    <x v="0"/>
    <x v="0"/>
    <x v="0"/>
    <x v="3"/>
    <x v="53"/>
    <x v="3"/>
    <x v="2"/>
    <n v="6"/>
  </r>
  <r>
    <n v="1538"/>
    <s v="2230"/>
    <x v="1"/>
    <n v="242"/>
    <n v="242"/>
    <n v="1573"/>
    <x v="0"/>
    <d v="2014-11-01T00:17:00"/>
    <x v="0"/>
    <x v="1"/>
    <x v="0"/>
    <x v="3"/>
    <x v="53"/>
    <x v="3"/>
    <x v="2"/>
    <n v="6.5"/>
  </r>
  <r>
    <n v="1883"/>
    <s v="2230"/>
    <x v="2"/>
    <n v="224"/>
    <n v="224"/>
    <n v="1556"/>
    <x v="0"/>
    <d v="2014-11-01T00:17:00"/>
    <x v="0"/>
    <x v="1"/>
    <x v="0"/>
    <x v="3"/>
    <x v="53"/>
    <x v="3"/>
    <x v="2"/>
    <n v="6.9464290000000002"/>
  </r>
  <r>
    <n v="1010"/>
    <s v="2235"/>
    <x v="0"/>
    <n v="175"/>
    <n v="125"/>
    <n v="688"/>
    <x v="0"/>
    <d v="2013-12-12T16:08:00"/>
    <x v="0"/>
    <x v="0"/>
    <x v="0"/>
    <x v="3"/>
    <x v="54"/>
    <x v="3"/>
    <x v="2"/>
    <n v="5.5039999999999996"/>
  </r>
  <r>
    <n v="1539"/>
    <s v="2235"/>
    <x v="1"/>
    <n v="150"/>
    <n v="150"/>
    <n v="975"/>
    <x v="0"/>
    <d v="2014-11-01T00:17:00"/>
    <x v="0"/>
    <x v="1"/>
    <x v="0"/>
    <x v="3"/>
    <x v="54"/>
    <x v="3"/>
    <x v="2"/>
    <n v="6.5"/>
  </r>
  <r>
    <n v="1884"/>
    <s v="2235"/>
    <x v="2"/>
    <n v="175"/>
    <n v="175"/>
    <n v="1138"/>
    <x v="0"/>
    <d v="2014-11-01T00:17:00"/>
    <x v="0"/>
    <x v="1"/>
    <x v="0"/>
    <x v="3"/>
    <x v="54"/>
    <x v="3"/>
    <x v="2"/>
    <n v="6.5028569999999997"/>
  </r>
  <r>
    <n v="1011"/>
    <s v="2240"/>
    <x v="0"/>
    <n v="300"/>
    <n v="244"/>
    <n v="1391"/>
    <x v="0"/>
    <d v="2013-12-12T16:09:00"/>
    <x v="0"/>
    <x v="0"/>
    <x v="0"/>
    <x v="3"/>
    <x v="55"/>
    <x v="3"/>
    <x v="2"/>
    <n v="5.7008200000000002"/>
  </r>
  <r>
    <n v="1540"/>
    <s v="2240"/>
    <x v="1"/>
    <n v="282"/>
    <n v="282"/>
    <n v="1833"/>
    <x v="0"/>
    <d v="2014-11-01T00:17:00"/>
    <x v="0"/>
    <x v="1"/>
    <x v="0"/>
    <x v="3"/>
    <x v="55"/>
    <x v="3"/>
    <x v="2"/>
    <n v="6.5"/>
  </r>
  <r>
    <n v="1885"/>
    <s v="2240"/>
    <x v="2"/>
    <n v="372"/>
    <n v="292"/>
    <n v="1898"/>
    <x v="0"/>
    <d v="2014-11-01T00:17:00"/>
    <x v="0"/>
    <x v="1"/>
    <x v="0"/>
    <x v="3"/>
    <x v="55"/>
    <x v="3"/>
    <x v="2"/>
    <n v="6.5"/>
  </r>
  <r>
    <n v="1012"/>
    <s v="2245"/>
    <x v="0"/>
    <n v="539"/>
    <n v="415"/>
    <n v="2407"/>
    <x v="0"/>
    <d v="2013-12-12T16:09:00"/>
    <x v="0"/>
    <x v="0"/>
    <x v="0"/>
    <x v="3"/>
    <x v="56"/>
    <x v="3"/>
    <x v="2"/>
    <n v="5.8"/>
  </r>
  <r>
    <n v="1541"/>
    <s v="2245"/>
    <x v="1"/>
    <n v="472"/>
    <n v="472"/>
    <n v="3168"/>
    <x v="0"/>
    <d v="2014-11-01T00:17:00"/>
    <x v="0"/>
    <x v="1"/>
    <x v="0"/>
    <x v="3"/>
    <x v="56"/>
    <x v="3"/>
    <x v="2"/>
    <n v="6.7118640000000003"/>
  </r>
  <r>
    <n v="1886"/>
    <s v="2245"/>
    <x v="2"/>
    <n v="539"/>
    <n v="539"/>
    <n v="3604"/>
    <x v="0"/>
    <d v="2014-11-01T00:17:00"/>
    <x v="0"/>
    <x v="1"/>
    <x v="0"/>
    <x v="3"/>
    <x v="56"/>
    <x v="3"/>
    <x v="2"/>
    <n v="6.6864559999999997"/>
  </r>
  <r>
    <n v="1013"/>
    <s v="2250"/>
    <x v="0"/>
    <n v="194"/>
    <n v="351"/>
    <n v="1966"/>
    <x v="0"/>
    <d v="2013-12-12T16:09:00"/>
    <x v="0"/>
    <x v="0"/>
    <x v="0"/>
    <x v="3"/>
    <x v="57"/>
    <x v="3"/>
    <x v="2"/>
    <n v="5.60114"/>
  </r>
  <r>
    <n v="1542"/>
    <s v="2250"/>
    <x v="1"/>
    <n v="194"/>
    <n v="194"/>
    <n v="1328"/>
    <x v="0"/>
    <d v="2014-11-01T00:17:00"/>
    <x v="0"/>
    <x v="1"/>
    <x v="0"/>
    <x v="3"/>
    <x v="57"/>
    <x v="3"/>
    <x v="2"/>
    <n v="6.8453609999999996"/>
  </r>
  <r>
    <n v="1887"/>
    <s v="2250"/>
    <x v="2"/>
    <n v="294"/>
    <n v="194"/>
    <n v="1363"/>
    <x v="0"/>
    <d v="2014-11-01T00:17:00"/>
    <x v="0"/>
    <x v="1"/>
    <x v="0"/>
    <x v="3"/>
    <x v="57"/>
    <x v="3"/>
    <x v="2"/>
    <n v="7.025773"/>
  </r>
  <r>
    <n v="1181"/>
    <s v="2255"/>
    <x v="0"/>
    <n v="168"/>
    <n v="176"/>
    <n v="1108"/>
    <x v="0"/>
    <d v="2013-12-16T07:34:00"/>
    <x v="0"/>
    <x v="2"/>
    <x v="0"/>
    <x v="4"/>
    <x v="58"/>
    <x v="4"/>
    <x v="2"/>
    <n v="6.2954549999999996"/>
  </r>
  <r>
    <n v="1543"/>
    <s v="2255"/>
    <x v="1"/>
    <n v="319"/>
    <n v="519"/>
    <n v="2795"/>
    <x v="0"/>
    <d v="2014-11-01T00:17:00"/>
    <x v="0"/>
    <x v="1"/>
    <x v="0"/>
    <x v="4"/>
    <x v="58"/>
    <x v="4"/>
    <x v="2"/>
    <n v="5.3853559999999998"/>
  </r>
  <r>
    <n v="1888"/>
    <s v="2255"/>
    <x v="2"/>
    <n v="258"/>
    <n v="258"/>
    <n v="1567"/>
    <x v="0"/>
    <d v="2014-11-01T00:17:00"/>
    <x v="0"/>
    <x v="1"/>
    <x v="0"/>
    <x v="4"/>
    <x v="58"/>
    <x v="4"/>
    <x v="2"/>
    <n v="6.0736429999999997"/>
  </r>
  <r>
    <n v="1182"/>
    <s v="2260"/>
    <x v="0"/>
    <n v="136"/>
    <n v="142"/>
    <n v="866"/>
    <x v="0"/>
    <d v="2013-12-16T07:35:00"/>
    <x v="0"/>
    <x v="2"/>
    <x v="0"/>
    <x v="4"/>
    <x v="59"/>
    <x v="4"/>
    <x v="2"/>
    <n v="6.098592"/>
  </r>
  <r>
    <n v="1544"/>
    <s v="2260"/>
    <x v="1"/>
    <n v="131"/>
    <n v="183"/>
    <n v="915"/>
    <x v="0"/>
    <d v="2014-11-01T00:17:00"/>
    <x v="0"/>
    <x v="1"/>
    <x v="0"/>
    <x v="4"/>
    <x v="59"/>
    <x v="4"/>
    <x v="2"/>
    <n v="5"/>
  </r>
  <r>
    <n v="1889"/>
    <s v="2260"/>
    <x v="2"/>
    <n v="160"/>
    <n v="110"/>
    <n v="660"/>
    <x v="0"/>
    <d v="2014-11-01T00:17:00"/>
    <x v="0"/>
    <x v="1"/>
    <x v="0"/>
    <x v="4"/>
    <x v="59"/>
    <x v="4"/>
    <x v="2"/>
    <n v="6"/>
  </r>
  <r>
    <n v="1183"/>
    <s v="2265"/>
    <x v="0"/>
    <n v="109"/>
    <n v="115"/>
    <n v="725"/>
    <x v="0"/>
    <d v="2013-12-16T07:35:00"/>
    <x v="0"/>
    <x v="2"/>
    <x v="0"/>
    <x v="4"/>
    <x v="60"/>
    <x v="4"/>
    <x v="2"/>
    <n v="6.3043480000000001"/>
  </r>
  <r>
    <n v="1545"/>
    <s v="2265"/>
    <x v="1"/>
    <n v="102"/>
    <n v="102"/>
    <n v="510"/>
    <x v="0"/>
    <d v="2014-11-01T00:17:00"/>
    <x v="0"/>
    <x v="1"/>
    <x v="0"/>
    <x v="4"/>
    <x v="60"/>
    <x v="4"/>
    <x v="2"/>
    <n v="5"/>
  </r>
  <r>
    <n v="1890"/>
    <s v="2265"/>
    <x v="2"/>
    <n v="104"/>
    <n v="88"/>
    <n v="528"/>
    <x v="0"/>
    <d v="2014-11-01T00:17:00"/>
    <x v="0"/>
    <x v="1"/>
    <x v="0"/>
    <x v="4"/>
    <x v="60"/>
    <x v="4"/>
    <x v="2"/>
    <n v="6"/>
  </r>
  <r>
    <n v="1189"/>
    <s v="2270"/>
    <x v="0"/>
    <n v="236"/>
    <n v="242"/>
    <n v="1403"/>
    <x v="0"/>
    <d v="2013-12-16T07:38:00"/>
    <x v="0"/>
    <x v="2"/>
    <x v="0"/>
    <x v="4"/>
    <x v="61"/>
    <x v="4"/>
    <x v="2"/>
    <n v="5.7975209999999997"/>
  </r>
  <r>
    <n v="1546"/>
    <s v="2270"/>
    <x v="1"/>
    <n v="193"/>
    <n v="193"/>
    <n v="965"/>
    <x v="0"/>
    <d v="2014-11-01T00:17:00"/>
    <x v="0"/>
    <x v="1"/>
    <x v="0"/>
    <x v="4"/>
    <x v="61"/>
    <x v="4"/>
    <x v="2"/>
    <n v="5"/>
  </r>
  <r>
    <n v="1891"/>
    <s v="2270"/>
    <x v="2"/>
    <n v="286"/>
    <n v="286"/>
    <n v="1716"/>
    <x v="0"/>
    <d v="2014-11-01T00:17:00"/>
    <x v="0"/>
    <x v="1"/>
    <x v="0"/>
    <x v="4"/>
    <x v="61"/>
    <x v="4"/>
    <x v="2"/>
    <n v="6"/>
  </r>
  <r>
    <n v="1184"/>
    <s v="2275"/>
    <x v="0"/>
    <n v="410"/>
    <n v="416"/>
    <n v="2662"/>
    <x v="0"/>
    <d v="2013-12-16T07:35:00"/>
    <x v="0"/>
    <x v="2"/>
    <x v="0"/>
    <x v="4"/>
    <x v="62"/>
    <x v="4"/>
    <x v="2"/>
    <n v="6.399038"/>
  </r>
  <r>
    <n v="1547"/>
    <s v="2275"/>
    <x v="1"/>
    <n v="315"/>
    <n v="315"/>
    <n v="1575"/>
    <x v="0"/>
    <d v="2014-11-01T00:17:00"/>
    <x v="0"/>
    <x v="1"/>
    <x v="0"/>
    <x v="4"/>
    <x v="62"/>
    <x v="4"/>
    <x v="2"/>
    <n v="5"/>
  </r>
  <r>
    <n v="1892"/>
    <s v="2275"/>
    <x v="2"/>
    <n v="530"/>
    <n v="430"/>
    <n v="2580"/>
    <x v="0"/>
    <d v="2014-11-01T00:17:00"/>
    <x v="0"/>
    <x v="1"/>
    <x v="0"/>
    <x v="4"/>
    <x v="62"/>
    <x v="4"/>
    <x v="2"/>
    <n v="6"/>
  </r>
  <r>
    <n v="1185"/>
    <s v="2280"/>
    <x v="0"/>
    <n v="196"/>
    <n v="206"/>
    <n v="1339"/>
    <x v="0"/>
    <d v="2013-12-16T07:36:00"/>
    <x v="0"/>
    <x v="2"/>
    <x v="0"/>
    <x v="4"/>
    <x v="63"/>
    <x v="4"/>
    <x v="2"/>
    <n v="6.5"/>
  </r>
  <r>
    <n v="1548"/>
    <s v="2280"/>
    <x v="1"/>
    <n v="152"/>
    <n v="274"/>
    <n v="1370"/>
    <x v="0"/>
    <d v="2014-11-01T00:17:00"/>
    <x v="0"/>
    <x v="1"/>
    <x v="0"/>
    <x v="4"/>
    <x v="63"/>
    <x v="4"/>
    <x v="2"/>
    <n v="5"/>
  </r>
  <r>
    <n v="1893"/>
    <s v="2280"/>
    <x v="2"/>
    <n v="204"/>
    <n v="204"/>
    <n v="1224"/>
    <x v="0"/>
    <d v="2014-11-01T00:17:00"/>
    <x v="0"/>
    <x v="1"/>
    <x v="0"/>
    <x v="4"/>
    <x v="63"/>
    <x v="4"/>
    <x v="2"/>
    <n v="6"/>
  </r>
  <r>
    <n v="1186"/>
    <s v="2285"/>
    <x v="0"/>
    <n v="317"/>
    <n v="377"/>
    <n v="2488"/>
    <x v="0"/>
    <d v="2013-12-16T07:36:00"/>
    <x v="0"/>
    <x v="2"/>
    <x v="2"/>
    <x v="4"/>
    <x v="64"/>
    <x v="4"/>
    <x v="2"/>
    <n v="6.599469"/>
  </r>
  <r>
    <n v="1549"/>
    <s v="2285"/>
    <x v="1"/>
    <n v="276"/>
    <n v="476"/>
    <n v="2400"/>
    <x v="0"/>
    <d v="2014-11-01T00:17:00"/>
    <x v="0"/>
    <x v="1"/>
    <x v="0"/>
    <x v="4"/>
    <x v="64"/>
    <x v="4"/>
    <x v="2"/>
    <n v="5.0420170000000004"/>
  </r>
  <r>
    <n v="1894"/>
    <s v="2285"/>
    <x v="2"/>
    <n v="511"/>
    <n v="433"/>
    <n v="2598"/>
    <x v="0"/>
    <d v="2014-11-01T00:17:00"/>
    <x v="0"/>
    <x v="1"/>
    <x v="0"/>
    <x v="4"/>
    <x v="64"/>
    <x v="4"/>
    <x v="2"/>
    <n v="6"/>
  </r>
  <r>
    <n v="1187"/>
    <s v="2290"/>
    <x v="0"/>
    <n v="246"/>
    <n v="252"/>
    <n v="1436"/>
    <x v="0"/>
    <d v="2013-12-16T07:37:00"/>
    <x v="0"/>
    <x v="2"/>
    <x v="0"/>
    <x v="4"/>
    <x v="65"/>
    <x v="4"/>
    <x v="2"/>
    <n v="5.6984130000000004"/>
  </r>
  <r>
    <n v="1550"/>
    <s v="2290"/>
    <x v="1"/>
    <n v="202"/>
    <n v="402"/>
    <n v="2010"/>
    <x v="0"/>
    <d v="2014-11-01T00:17:00"/>
    <x v="0"/>
    <x v="1"/>
    <x v="0"/>
    <x v="4"/>
    <x v="65"/>
    <x v="4"/>
    <x v="2"/>
    <n v="5"/>
  </r>
  <r>
    <n v="1895"/>
    <s v="2290"/>
    <x v="2"/>
    <n v="404"/>
    <n v="404"/>
    <n v="2424"/>
    <x v="0"/>
    <d v="2014-11-01T00:17:00"/>
    <x v="0"/>
    <x v="1"/>
    <x v="0"/>
    <x v="4"/>
    <x v="65"/>
    <x v="4"/>
    <x v="2"/>
    <n v="6"/>
  </r>
  <r>
    <n v="1188"/>
    <s v="2295"/>
    <x v="0"/>
    <n v="216"/>
    <n v="218"/>
    <n v="1308"/>
    <x v="0"/>
    <d v="2013-12-16T07:37:00"/>
    <x v="0"/>
    <x v="2"/>
    <x v="2"/>
    <x v="4"/>
    <x v="66"/>
    <x v="4"/>
    <x v="2"/>
    <n v="6"/>
  </r>
  <r>
    <n v="1551"/>
    <s v="2295"/>
    <x v="1"/>
    <n v="200"/>
    <n v="400"/>
    <n v="2000"/>
    <x v="0"/>
    <d v="2014-11-01T00:17:00"/>
    <x v="0"/>
    <x v="1"/>
    <x v="0"/>
    <x v="4"/>
    <x v="66"/>
    <x v="4"/>
    <x v="2"/>
    <n v="5"/>
  </r>
  <r>
    <n v="1896"/>
    <s v="2295"/>
    <x v="2"/>
    <n v="400"/>
    <n v="400"/>
    <n v="2400"/>
    <x v="0"/>
    <d v="2014-11-01T00:17:00"/>
    <x v="0"/>
    <x v="1"/>
    <x v="0"/>
    <x v="4"/>
    <x v="66"/>
    <x v="4"/>
    <x v="2"/>
    <n v="6"/>
  </r>
  <r>
    <n v="1110"/>
    <s v="2300"/>
    <x v="0"/>
    <n v="396"/>
    <n v="436"/>
    <n v="2616"/>
    <x v="0"/>
    <d v="2013-12-14T05:45:00"/>
    <x v="0"/>
    <x v="3"/>
    <x v="0"/>
    <x v="5"/>
    <x v="67"/>
    <x v="5"/>
    <x v="2"/>
    <n v="6"/>
  </r>
  <r>
    <n v="1552"/>
    <s v="2300"/>
    <x v="1"/>
    <n v="450"/>
    <n v="518"/>
    <n v="3149"/>
    <x v="0"/>
    <d v="2014-11-01T00:17:00"/>
    <x v="0"/>
    <x v="1"/>
    <x v="0"/>
    <x v="5"/>
    <x v="67"/>
    <x v="5"/>
    <x v="2"/>
    <n v="6.0791510000000004"/>
  </r>
  <r>
    <n v="1897"/>
    <s v="2300"/>
    <x v="2"/>
    <n v="396"/>
    <n v="396"/>
    <n v="2676"/>
    <x v="0"/>
    <d v="2014-11-01T00:17:00"/>
    <x v="0"/>
    <x v="1"/>
    <x v="0"/>
    <x v="5"/>
    <x v="67"/>
    <x v="5"/>
    <x v="2"/>
    <n v="6.7575760000000002"/>
  </r>
  <r>
    <n v="1111"/>
    <s v="2305"/>
    <x v="0"/>
    <n v="66"/>
    <n v="84"/>
    <n v="420"/>
    <x v="0"/>
    <d v="2013-12-14T05:45:00"/>
    <x v="0"/>
    <x v="3"/>
    <x v="0"/>
    <x v="5"/>
    <x v="68"/>
    <x v="5"/>
    <x v="2"/>
    <n v="5"/>
  </r>
  <r>
    <n v="1553"/>
    <s v="2305"/>
    <x v="1"/>
    <n v="52"/>
    <n v="52"/>
    <n v="286"/>
    <x v="0"/>
    <d v="2014-11-01T00:17:00"/>
    <x v="0"/>
    <x v="1"/>
    <x v="0"/>
    <x v="5"/>
    <x v="68"/>
    <x v="5"/>
    <x v="2"/>
    <n v="5.5"/>
  </r>
  <r>
    <n v="1898"/>
    <s v="2305"/>
    <x v="2"/>
    <n v="78"/>
    <n v="178"/>
    <n v="1068"/>
    <x v="0"/>
    <d v="2014-11-01T00:17:00"/>
    <x v="0"/>
    <x v="1"/>
    <x v="0"/>
    <x v="5"/>
    <x v="68"/>
    <x v="5"/>
    <x v="2"/>
    <n v="6"/>
  </r>
  <r>
    <n v="1132"/>
    <s v="2310"/>
    <x v="0"/>
    <n v="123"/>
    <n v="106"/>
    <n v="636"/>
    <x v="0"/>
    <d v="2013-12-14T05:57:00"/>
    <x v="0"/>
    <x v="3"/>
    <x v="0"/>
    <x v="5"/>
    <x v="69"/>
    <x v="5"/>
    <x v="2"/>
    <n v="6"/>
  </r>
  <r>
    <n v="1554"/>
    <s v="2310"/>
    <x v="1"/>
    <n v="190"/>
    <n v="190"/>
    <n v="1045"/>
    <x v="0"/>
    <d v="2014-11-01T00:17:00"/>
    <x v="0"/>
    <x v="1"/>
    <x v="0"/>
    <x v="5"/>
    <x v="69"/>
    <x v="5"/>
    <x v="2"/>
    <n v="5.5"/>
  </r>
  <r>
    <n v="1899"/>
    <s v="2310"/>
    <x v="2"/>
    <n v="123"/>
    <n v="143"/>
    <n v="858"/>
    <x v="0"/>
    <d v="2014-11-01T00:17:00"/>
    <x v="0"/>
    <x v="1"/>
    <x v="0"/>
    <x v="5"/>
    <x v="69"/>
    <x v="5"/>
    <x v="2"/>
    <n v="6"/>
  </r>
  <r>
    <n v="1125"/>
    <s v="2315"/>
    <x v="0"/>
    <n v="349"/>
    <n v="299"/>
    <n v="1794"/>
    <x v="0"/>
    <d v="2013-12-14T05:51:00"/>
    <x v="0"/>
    <x v="3"/>
    <x v="0"/>
    <x v="5"/>
    <x v="70"/>
    <x v="5"/>
    <x v="2"/>
    <n v="6"/>
  </r>
  <r>
    <n v="1555"/>
    <s v="2315"/>
    <x v="1"/>
    <n v="423"/>
    <n v="423"/>
    <n v="2327"/>
    <x v="0"/>
    <d v="2014-11-01T00:17:00"/>
    <x v="0"/>
    <x v="1"/>
    <x v="0"/>
    <x v="5"/>
    <x v="70"/>
    <x v="5"/>
    <x v="2"/>
    <n v="5.501182"/>
  </r>
  <r>
    <n v="1900"/>
    <s v="2315"/>
    <x v="2"/>
    <n v="349"/>
    <n v="349"/>
    <n v="2194"/>
    <x v="0"/>
    <d v="2014-11-01T00:17:00"/>
    <x v="0"/>
    <x v="1"/>
    <x v="0"/>
    <x v="5"/>
    <x v="70"/>
    <x v="5"/>
    <x v="2"/>
    <n v="6.2865330000000004"/>
  </r>
  <r>
    <n v="1133"/>
    <s v="2320"/>
    <x v="0"/>
    <n v="161"/>
    <n v="250"/>
    <n v="1250"/>
    <x v="0"/>
    <d v="2013-12-14T05:57:00"/>
    <x v="0"/>
    <x v="3"/>
    <x v="0"/>
    <x v="5"/>
    <x v="71"/>
    <x v="5"/>
    <x v="2"/>
    <n v="5"/>
  </r>
  <r>
    <n v="1556"/>
    <s v="2320"/>
    <x v="1"/>
    <n v="107"/>
    <n v="107"/>
    <n v="589"/>
    <x v="0"/>
    <d v="2014-11-01T00:17:00"/>
    <x v="0"/>
    <x v="1"/>
    <x v="0"/>
    <x v="5"/>
    <x v="71"/>
    <x v="5"/>
    <x v="2"/>
    <n v="5.5046730000000004"/>
  </r>
  <r>
    <n v="1901"/>
    <s v="2320"/>
    <x v="2"/>
    <n v="161"/>
    <n v="183"/>
    <n v="1098"/>
    <x v="0"/>
    <d v="2014-11-01T00:17:00"/>
    <x v="0"/>
    <x v="1"/>
    <x v="0"/>
    <x v="5"/>
    <x v="71"/>
    <x v="5"/>
    <x v="2"/>
    <n v="6"/>
  </r>
  <r>
    <n v="1126"/>
    <s v="2325"/>
    <x v="0"/>
    <n v="478"/>
    <n v="587"/>
    <n v="2935"/>
    <x v="0"/>
    <d v="2013-12-14T05:52:00"/>
    <x v="0"/>
    <x v="3"/>
    <x v="0"/>
    <x v="5"/>
    <x v="72"/>
    <x v="5"/>
    <x v="2"/>
    <n v="5"/>
  </r>
  <r>
    <n v="1557"/>
    <s v="2325"/>
    <x v="1"/>
    <n v="562"/>
    <n v="562"/>
    <n v="3391"/>
    <x v="0"/>
    <d v="2014-11-01T00:17:00"/>
    <x v="0"/>
    <x v="1"/>
    <x v="0"/>
    <x v="5"/>
    <x v="72"/>
    <x v="5"/>
    <x v="2"/>
    <n v="6.0338079999999996"/>
  </r>
  <r>
    <n v="1902"/>
    <s v="2325"/>
    <x v="2"/>
    <n v="478"/>
    <n v="478"/>
    <n v="3168"/>
    <x v="0"/>
    <d v="2014-11-01T00:17:00"/>
    <x v="0"/>
    <x v="1"/>
    <x v="0"/>
    <x v="5"/>
    <x v="72"/>
    <x v="5"/>
    <x v="2"/>
    <n v="6.6276149999999996"/>
  </r>
  <r>
    <n v="1127"/>
    <s v="2330"/>
    <x v="0"/>
    <n v="114"/>
    <n v="90"/>
    <n v="540"/>
    <x v="0"/>
    <d v="2013-12-14T05:54:00"/>
    <x v="0"/>
    <x v="3"/>
    <x v="0"/>
    <x v="5"/>
    <x v="73"/>
    <x v="5"/>
    <x v="2"/>
    <n v="6"/>
  </r>
  <r>
    <n v="1558"/>
    <s v="2330"/>
    <x v="1"/>
    <n v="90"/>
    <n v="90"/>
    <n v="495"/>
    <x v="0"/>
    <d v="2014-11-01T00:17:00"/>
    <x v="0"/>
    <x v="1"/>
    <x v="0"/>
    <x v="5"/>
    <x v="73"/>
    <x v="5"/>
    <x v="2"/>
    <n v="5.5"/>
  </r>
  <r>
    <n v="1903"/>
    <s v="2330"/>
    <x v="2"/>
    <n v="114"/>
    <n v="144"/>
    <n v="864"/>
    <x v="0"/>
    <d v="2014-11-01T00:17:00"/>
    <x v="0"/>
    <x v="1"/>
    <x v="0"/>
    <x v="5"/>
    <x v="73"/>
    <x v="5"/>
    <x v="2"/>
    <n v="6"/>
  </r>
  <r>
    <n v="1128"/>
    <s v="2335"/>
    <x v="0"/>
    <n v="403"/>
    <n v="593"/>
    <n v="3558"/>
    <x v="0"/>
    <d v="2013-12-14T05:54:00"/>
    <x v="0"/>
    <x v="3"/>
    <x v="0"/>
    <x v="5"/>
    <x v="74"/>
    <x v="5"/>
    <x v="2"/>
    <n v="6"/>
  </r>
  <r>
    <n v="1559"/>
    <s v="2335"/>
    <x v="1"/>
    <n v="384"/>
    <n v="384"/>
    <n v="2112"/>
    <x v="0"/>
    <d v="2014-11-01T00:17:00"/>
    <x v="0"/>
    <x v="1"/>
    <x v="0"/>
    <x v="5"/>
    <x v="74"/>
    <x v="5"/>
    <x v="2"/>
    <n v="5.5"/>
  </r>
  <r>
    <n v="1904"/>
    <s v="2335"/>
    <x v="2"/>
    <n v="403"/>
    <n v="403"/>
    <n v="2599"/>
    <x v="0"/>
    <d v="2014-11-01T00:17:00"/>
    <x v="0"/>
    <x v="1"/>
    <x v="0"/>
    <x v="5"/>
    <x v="74"/>
    <x v="5"/>
    <x v="2"/>
    <n v="6.4491319999999996"/>
  </r>
  <r>
    <n v="1129"/>
    <s v="2340"/>
    <x v="0"/>
    <n v="632"/>
    <n v="507"/>
    <n v="3042"/>
    <x v="0"/>
    <d v="2013-12-14T05:55:00"/>
    <x v="0"/>
    <x v="3"/>
    <x v="0"/>
    <x v="5"/>
    <x v="75"/>
    <x v="5"/>
    <x v="2"/>
    <n v="6"/>
  </r>
  <r>
    <n v="1560"/>
    <s v="2340"/>
    <x v="1"/>
    <n v="227"/>
    <n v="227"/>
    <n v="1249"/>
    <x v="0"/>
    <d v="2014-11-01T00:17:00"/>
    <x v="0"/>
    <x v="1"/>
    <x v="0"/>
    <x v="5"/>
    <x v="75"/>
    <x v="5"/>
    <x v="2"/>
    <n v="5.5022029999999997"/>
  </r>
  <r>
    <n v="1905"/>
    <s v="2340"/>
    <x v="2"/>
    <n v="617"/>
    <n v="617"/>
    <n v="3902"/>
    <x v="0"/>
    <d v="2014-11-01T00:17:00"/>
    <x v="0"/>
    <x v="1"/>
    <x v="0"/>
    <x v="5"/>
    <x v="75"/>
    <x v="5"/>
    <x v="2"/>
    <n v="6.3241490000000002"/>
  </r>
  <r>
    <n v="1130"/>
    <s v="2345"/>
    <x v="0"/>
    <n v="426"/>
    <n v="409"/>
    <n v="2454"/>
    <x v="0"/>
    <d v="2013-12-14T05:56:00"/>
    <x v="0"/>
    <x v="3"/>
    <x v="0"/>
    <x v="5"/>
    <x v="76"/>
    <x v="5"/>
    <x v="2"/>
    <n v="6"/>
  </r>
  <r>
    <n v="1561"/>
    <s v="2345"/>
    <x v="1"/>
    <n v="225"/>
    <n v="225"/>
    <n v="1238"/>
    <x v="0"/>
    <d v="2014-11-01T00:17:00"/>
    <x v="0"/>
    <x v="1"/>
    <x v="0"/>
    <x v="5"/>
    <x v="76"/>
    <x v="5"/>
    <x v="2"/>
    <n v="5.5022219999999997"/>
  </r>
  <r>
    <n v="1906"/>
    <s v="2345"/>
    <x v="2"/>
    <n v="426"/>
    <n v="426"/>
    <n v="2556"/>
    <x v="0"/>
    <d v="2014-11-01T00:17:00"/>
    <x v="0"/>
    <x v="1"/>
    <x v="0"/>
    <x v="5"/>
    <x v="76"/>
    <x v="5"/>
    <x v="2"/>
    <n v="6"/>
  </r>
  <r>
    <n v="1131"/>
    <s v="2350"/>
    <x v="0"/>
    <n v="498"/>
    <n v="386"/>
    <n v="2316"/>
    <x v="0"/>
    <d v="2013-12-14T05:56:00"/>
    <x v="0"/>
    <x v="3"/>
    <x v="0"/>
    <x v="5"/>
    <x v="77"/>
    <x v="5"/>
    <x v="2"/>
    <n v="6"/>
  </r>
  <r>
    <n v="1562"/>
    <s v="2350"/>
    <x v="1"/>
    <n v="564"/>
    <n v="564"/>
    <n v="3135"/>
    <x v="0"/>
    <d v="2014-11-01T00:17:00"/>
    <x v="0"/>
    <x v="1"/>
    <x v="0"/>
    <x v="5"/>
    <x v="77"/>
    <x v="5"/>
    <x v="2"/>
    <n v="5.5585110000000002"/>
  </r>
  <r>
    <n v="1907"/>
    <s v="2350"/>
    <x v="2"/>
    <n v="496"/>
    <n v="496"/>
    <n v="3176"/>
    <x v="0"/>
    <d v="2014-11-01T00:17:00"/>
    <x v="0"/>
    <x v="1"/>
    <x v="0"/>
    <x v="5"/>
    <x v="77"/>
    <x v="5"/>
    <x v="2"/>
    <n v="6.4032260000000001"/>
  </r>
  <r>
    <n v="1105"/>
    <s v="2465"/>
    <x v="0"/>
    <n v="280"/>
    <n v="288"/>
    <n v="1699"/>
    <x v="0"/>
    <d v="2013-12-14T01:34:00"/>
    <x v="0"/>
    <x v="4"/>
    <x v="0"/>
    <x v="6"/>
    <x v="78"/>
    <x v="6"/>
    <x v="2"/>
    <n v="5.8993060000000002"/>
  </r>
  <r>
    <n v="1585"/>
    <s v="2465"/>
    <x v="1"/>
    <n v="136"/>
    <n v="266"/>
    <n v="1490"/>
    <x v="0"/>
    <d v="2014-11-01T00:17:00"/>
    <x v="0"/>
    <x v="1"/>
    <x v="0"/>
    <x v="6"/>
    <x v="78"/>
    <x v="6"/>
    <x v="2"/>
    <n v="5.6015040000000003"/>
  </r>
  <r>
    <n v="1930"/>
    <s v="2465"/>
    <x v="2"/>
    <n v="172"/>
    <n v="272"/>
    <n v="1496"/>
    <x v="0"/>
    <d v="2014-11-01T00:17:00"/>
    <x v="0"/>
    <x v="1"/>
    <x v="0"/>
    <x v="6"/>
    <x v="78"/>
    <x v="6"/>
    <x v="2"/>
    <n v="5.5"/>
  </r>
  <r>
    <n v="1098"/>
    <s v="2470"/>
    <x v="0"/>
    <n v="301"/>
    <n v="154"/>
    <n v="909"/>
    <x v="0"/>
    <d v="2013-12-14T01:32:00"/>
    <x v="0"/>
    <x v="4"/>
    <x v="0"/>
    <x v="6"/>
    <x v="79"/>
    <x v="6"/>
    <x v="2"/>
    <n v="5.9025970000000001"/>
  </r>
  <r>
    <n v="1586"/>
    <s v="2470"/>
    <x v="1"/>
    <n v="135"/>
    <n v="265"/>
    <n v="1484"/>
    <x v="0"/>
    <d v="2014-11-01T00:17:00"/>
    <x v="0"/>
    <x v="1"/>
    <x v="0"/>
    <x v="6"/>
    <x v="79"/>
    <x v="6"/>
    <x v="2"/>
    <n v="5.6"/>
  </r>
  <r>
    <n v="1931"/>
    <s v="2470"/>
    <x v="2"/>
    <n v="170"/>
    <n v="270"/>
    <n v="1485"/>
    <x v="0"/>
    <d v="2014-11-01T00:17:00"/>
    <x v="0"/>
    <x v="1"/>
    <x v="0"/>
    <x v="6"/>
    <x v="79"/>
    <x v="6"/>
    <x v="2"/>
    <n v="5.5"/>
  </r>
  <r>
    <n v="1104"/>
    <s v="2475"/>
    <x v="0"/>
    <n v="591"/>
    <n v="432"/>
    <n v="2549"/>
    <x v="0"/>
    <d v="2013-12-14T01:33:00"/>
    <x v="0"/>
    <x v="4"/>
    <x v="0"/>
    <x v="6"/>
    <x v="80"/>
    <x v="6"/>
    <x v="2"/>
    <n v="5.9004630000000002"/>
  </r>
  <r>
    <n v="1587"/>
    <s v="2475"/>
    <x v="1"/>
    <n v="235"/>
    <n v="470"/>
    <n v="2632"/>
    <x v="0"/>
    <d v="2014-11-01T00:17:00"/>
    <x v="0"/>
    <x v="1"/>
    <x v="0"/>
    <x v="6"/>
    <x v="80"/>
    <x v="6"/>
    <x v="2"/>
    <n v="5.6"/>
  </r>
  <r>
    <n v="1932"/>
    <s v="2475"/>
    <x v="2"/>
    <n v="370"/>
    <n v="470"/>
    <n v="2685"/>
    <x v="0"/>
    <d v="2014-11-01T00:17:00"/>
    <x v="0"/>
    <x v="1"/>
    <x v="0"/>
    <x v="6"/>
    <x v="80"/>
    <x v="6"/>
    <x v="2"/>
    <n v="5.7127660000000002"/>
  </r>
  <r>
    <n v="1102"/>
    <s v="2480"/>
    <x v="0"/>
    <n v="521"/>
    <n v="452"/>
    <n v="2622"/>
    <x v="0"/>
    <d v="2013-12-14T01:33:00"/>
    <x v="0"/>
    <x v="4"/>
    <x v="0"/>
    <x v="6"/>
    <x v="81"/>
    <x v="6"/>
    <x v="2"/>
    <n v="5.8008850000000001"/>
  </r>
  <r>
    <n v="1588"/>
    <s v="2480"/>
    <x v="1"/>
    <n v="368"/>
    <n v="498"/>
    <n v="2989"/>
    <x v="0"/>
    <d v="2014-11-01T00:17:00"/>
    <x v="0"/>
    <x v="1"/>
    <x v="0"/>
    <x v="6"/>
    <x v="81"/>
    <x v="6"/>
    <x v="2"/>
    <n v="6.002008"/>
  </r>
  <r>
    <n v="1933"/>
    <s v="2480"/>
    <x v="2"/>
    <n v="336"/>
    <n v="436"/>
    <n v="2598"/>
    <x v="0"/>
    <d v="2014-11-01T00:17:00"/>
    <x v="0"/>
    <x v="1"/>
    <x v="0"/>
    <x v="6"/>
    <x v="81"/>
    <x v="6"/>
    <x v="2"/>
    <n v="5.9587159999999999"/>
  </r>
  <r>
    <n v="1100"/>
    <s v="2485"/>
    <x v="0"/>
    <n v="623"/>
    <n v="350"/>
    <n v="2100"/>
    <x v="0"/>
    <d v="2013-12-14T01:32:00"/>
    <x v="0"/>
    <x v="4"/>
    <x v="0"/>
    <x v="6"/>
    <x v="82"/>
    <x v="6"/>
    <x v="2"/>
    <n v="6"/>
  </r>
  <r>
    <n v="1589"/>
    <s v="2485"/>
    <x v="1"/>
    <n v="381"/>
    <n v="511"/>
    <n v="3062"/>
    <x v="0"/>
    <d v="2014-11-01T00:17:00"/>
    <x v="0"/>
    <x v="1"/>
    <x v="0"/>
    <x v="6"/>
    <x v="82"/>
    <x v="6"/>
    <x v="2"/>
    <n v="5.9921720000000001"/>
  </r>
  <r>
    <n v="1934"/>
    <s v="2485"/>
    <x v="2"/>
    <n v="362"/>
    <n v="418"/>
    <n v="2499"/>
    <x v="0"/>
    <d v="2014-11-01T00:17:00"/>
    <x v="0"/>
    <x v="1"/>
    <x v="0"/>
    <x v="6"/>
    <x v="82"/>
    <x v="6"/>
    <x v="2"/>
    <n v="5.9784689999999996"/>
  </r>
  <r>
    <n v="1103"/>
    <s v="2490"/>
    <x v="0"/>
    <n v="510"/>
    <n v="504"/>
    <n v="3024"/>
    <x v="0"/>
    <d v="2013-12-14T01:33:00"/>
    <x v="0"/>
    <x v="4"/>
    <x v="0"/>
    <x v="6"/>
    <x v="83"/>
    <x v="6"/>
    <x v="2"/>
    <n v="6"/>
  </r>
  <r>
    <n v="1590"/>
    <s v="2490"/>
    <x v="1"/>
    <n v="360"/>
    <n v="490"/>
    <n v="2944"/>
    <x v="0"/>
    <d v="2014-11-01T00:17:00"/>
    <x v="0"/>
    <x v="1"/>
    <x v="0"/>
    <x v="6"/>
    <x v="83"/>
    <x v="6"/>
    <x v="2"/>
    <n v="6.0081629999999997"/>
  </r>
  <r>
    <n v="1935"/>
    <s v="2490"/>
    <x v="2"/>
    <n v="420"/>
    <n v="470"/>
    <n v="2785"/>
    <x v="0"/>
    <d v="2014-11-01T00:17:00"/>
    <x v="0"/>
    <x v="1"/>
    <x v="0"/>
    <x v="6"/>
    <x v="83"/>
    <x v="6"/>
    <x v="2"/>
    <n v="5.9255319999999996"/>
  </r>
  <r>
    <n v="1101"/>
    <s v="2495"/>
    <x v="0"/>
    <n v="584"/>
    <n v="484"/>
    <n v="2517"/>
    <x v="0"/>
    <d v="2013-12-14T01:32:00"/>
    <x v="0"/>
    <x v="4"/>
    <x v="0"/>
    <x v="6"/>
    <x v="84"/>
    <x v="6"/>
    <x v="2"/>
    <n v="5.2004130000000002"/>
  </r>
  <r>
    <n v="1591"/>
    <s v="2495"/>
    <x v="1"/>
    <n v="285"/>
    <n v="415"/>
    <n v="2524"/>
    <x v="0"/>
    <d v="2014-11-01T00:17:00"/>
    <x v="0"/>
    <x v="1"/>
    <x v="0"/>
    <x v="6"/>
    <x v="84"/>
    <x v="6"/>
    <x v="2"/>
    <n v="6.0819279999999996"/>
  </r>
  <r>
    <n v="1936"/>
    <s v="2495"/>
    <x v="2"/>
    <n v="470"/>
    <n v="470"/>
    <n v="2785"/>
    <x v="0"/>
    <d v="2014-11-01T00:17:00"/>
    <x v="0"/>
    <x v="1"/>
    <x v="0"/>
    <x v="6"/>
    <x v="84"/>
    <x v="6"/>
    <x v="2"/>
    <n v="5.9255319999999996"/>
  </r>
  <r>
    <n v="1107"/>
    <s v="2500"/>
    <x v="0"/>
    <n v="545"/>
    <n v="424"/>
    <n v="2374"/>
    <x v="0"/>
    <d v="2013-12-14T01:34:00"/>
    <x v="0"/>
    <x v="4"/>
    <x v="0"/>
    <x v="6"/>
    <x v="85"/>
    <x v="6"/>
    <x v="2"/>
    <n v="5.5990570000000002"/>
  </r>
  <r>
    <n v="1592"/>
    <s v="2500"/>
    <x v="1"/>
    <n v="425"/>
    <n v="555"/>
    <n v="3277"/>
    <x v="0"/>
    <d v="2014-11-01T00:17:00"/>
    <x v="0"/>
    <x v="1"/>
    <x v="0"/>
    <x v="6"/>
    <x v="85"/>
    <x v="6"/>
    <x v="2"/>
    <n v="5.9045050000000003"/>
  </r>
  <r>
    <n v="1937"/>
    <s v="2500"/>
    <x v="2"/>
    <n v="550"/>
    <n v="560"/>
    <n v="3280"/>
    <x v="0"/>
    <d v="2014-11-01T00:17:00"/>
    <x v="0"/>
    <x v="1"/>
    <x v="0"/>
    <x v="6"/>
    <x v="85"/>
    <x v="6"/>
    <x v="2"/>
    <n v="5.8571429999999998"/>
  </r>
  <r>
    <n v="1106"/>
    <s v="2505"/>
    <x v="0"/>
    <n v="298"/>
    <n v="184"/>
    <n v="1030"/>
    <x v="0"/>
    <d v="2013-12-14T01:34:00"/>
    <x v="0"/>
    <x v="4"/>
    <x v="0"/>
    <x v="6"/>
    <x v="86"/>
    <x v="6"/>
    <x v="2"/>
    <n v="5.5978260000000004"/>
  </r>
  <r>
    <n v="1593"/>
    <s v="2505"/>
    <x v="1"/>
    <n v="163"/>
    <n v="293"/>
    <n v="1641"/>
    <x v="0"/>
    <d v="2014-11-01T00:17:00"/>
    <x v="0"/>
    <x v="1"/>
    <x v="0"/>
    <x v="6"/>
    <x v="86"/>
    <x v="6"/>
    <x v="2"/>
    <n v="5.6006830000000001"/>
  </r>
  <r>
    <n v="1938"/>
    <s v="2505"/>
    <x v="2"/>
    <n v="239"/>
    <n v="339"/>
    <n v="1963"/>
    <x v="0"/>
    <d v="2014-11-01T00:17:00"/>
    <x v="0"/>
    <x v="1"/>
    <x v="0"/>
    <x v="6"/>
    <x v="86"/>
    <x v="6"/>
    <x v="2"/>
    <n v="5.7905600000000002"/>
  </r>
  <r>
    <n v="1099"/>
    <s v="2510"/>
    <x v="0"/>
    <n v="200"/>
    <n v="108"/>
    <n v="626"/>
    <x v="0"/>
    <d v="2013-12-14T01:32:00"/>
    <x v="0"/>
    <x v="4"/>
    <x v="0"/>
    <x v="6"/>
    <x v="87"/>
    <x v="6"/>
    <x v="2"/>
    <n v="5.7962959999999999"/>
  </r>
  <r>
    <n v="1594"/>
    <s v="2510"/>
    <x v="1"/>
    <n v="117"/>
    <n v="142"/>
    <n v="795"/>
    <x v="0"/>
    <d v="2014-11-01T00:17:00"/>
    <x v="0"/>
    <x v="1"/>
    <x v="0"/>
    <x v="6"/>
    <x v="87"/>
    <x v="6"/>
    <x v="2"/>
    <n v="5.598592"/>
  </r>
  <r>
    <n v="1939"/>
    <s v="2510"/>
    <x v="2"/>
    <n v="194"/>
    <n v="194"/>
    <n v="1067"/>
    <x v="0"/>
    <d v="2014-11-01T00:17:00"/>
    <x v="0"/>
    <x v="1"/>
    <x v="0"/>
    <x v="6"/>
    <x v="87"/>
    <x v="6"/>
    <x v="2"/>
    <n v="5.5"/>
  </r>
  <r>
    <n v="1046"/>
    <s v="1421"/>
    <x v="0"/>
    <n v="307"/>
    <n v="307"/>
    <n v="1939"/>
    <x v="0"/>
    <d v="2013-12-12T18:59:00"/>
    <x v="0"/>
    <x v="2"/>
    <x v="0"/>
    <x v="7"/>
    <x v="88"/>
    <x v="7"/>
    <x v="2"/>
    <n v="6.3159609999999997"/>
  </r>
  <r>
    <n v="1575"/>
    <s v="1421"/>
    <x v="1"/>
    <n v="585"/>
    <n v="685"/>
    <n v="3468"/>
    <x v="0"/>
    <d v="2014-11-01T00:17:00"/>
    <x v="0"/>
    <x v="1"/>
    <x v="0"/>
    <x v="7"/>
    <x v="88"/>
    <x v="7"/>
    <x v="2"/>
    <n v="5.0627740000000001"/>
  </r>
  <r>
    <n v="1920"/>
    <s v="1421"/>
    <x v="2"/>
    <n v="585"/>
    <n v="565"/>
    <n v="2543"/>
    <x v="0"/>
    <d v="2014-11-01T00:17:00"/>
    <x v="0"/>
    <x v="1"/>
    <x v="0"/>
    <x v="7"/>
    <x v="88"/>
    <x v="7"/>
    <x v="2"/>
    <n v="4.5008850000000002"/>
  </r>
  <r>
    <n v="1035"/>
    <s v="2355"/>
    <x v="0"/>
    <n v="35"/>
    <n v="28"/>
    <n v="157"/>
    <x v="0"/>
    <d v="2013-12-12T18:55:00"/>
    <x v="0"/>
    <x v="2"/>
    <x v="0"/>
    <x v="7"/>
    <x v="89"/>
    <x v="7"/>
    <x v="2"/>
    <n v="5.6071429999999998"/>
  </r>
  <r>
    <n v="1563"/>
    <s v="2355"/>
    <x v="1"/>
    <n v="35"/>
    <n v="35"/>
    <n v="173"/>
    <x v="0"/>
    <d v="2014-11-01T00:17:00"/>
    <x v="0"/>
    <x v="1"/>
    <x v="0"/>
    <x v="7"/>
    <x v="89"/>
    <x v="7"/>
    <x v="2"/>
    <n v="4.9428570000000001"/>
  </r>
  <r>
    <n v="1908"/>
    <s v="2355"/>
    <x v="2"/>
    <n v="35"/>
    <n v="35"/>
    <n v="148"/>
    <x v="0"/>
    <d v="2014-11-01T00:17:00"/>
    <x v="0"/>
    <x v="1"/>
    <x v="0"/>
    <x v="7"/>
    <x v="89"/>
    <x v="7"/>
    <x v="2"/>
    <n v="4.2285709999999996"/>
  </r>
  <r>
    <n v="1036"/>
    <s v="2360"/>
    <x v="0"/>
    <n v="430"/>
    <n v="305"/>
    <n v="1769"/>
    <x v="0"/>
    <d v="2013-12-12T18:55:00"/>
    <x v="0"/>
    <x v="2"/>
    <x v="0"/>
    <x v="7"/>
    <x v="90"/>
    <x v="7"/>
    <x v="2"/>
    <n v="5.8"/>
  </r>
  <r>
    <n v="1564"/>
    <s v="2360"/>
    <x v="1"/>
    <n v="215"/>
    <n v="315"/>
    <n v="1733"/>
    <x v="0"/>
    <d v="2014-11-01T00:17:00"/>
    <x v="0"/>
    <x v="1"/>
    <x v="0"/>
    <x v="7"/>
    <x v="90"/>
    <x v="7"/>
    <x v="2"/>
    <n v="5.5015869999999998"/>
  </r>
  <r>
    <n v="1909"/>
    <s v="2360"/>
    <x v="2"/>
    <n v="406"/>
    <n v="306"/>
    <n v="1277"/>
    <x v="0"/>
    <d v="2014-11-01T00:17:00"/>
    <x v="0"/>
    <x v="1"/>
    <x v="0"/>
    <x v="7"/>
    <x v="90"/>
    <x v="7"/>
    <x v="2"/>
    <n v="4.173203"/>
  </r>
  <r>
    <n v="1055"/>
    <s v="2365"/>
    <x v="0"/>
    <n v="390"/>
    <n v="336"/>
    <n v="1949"/>
    <x v="0"/>
    <d v="2013-12-12T19:02:00"/>
    <x v="0"/>
    <x v="2"/>
    <x v="0"/>
    <x v="7"/>
    <x v="91"/>
    <x v="7"/>
    <x v="2"/>
    <n v="5.8005950000000004"/>
  </r>
  <r>
    <n v="1565"/>
    <s v="2365"/>
    <x v="1"/>
    <n v="390"/>
    <n v="490"/>
    <n v="2695"/>
    <x v="0"/>
    <d v="2014-11-01T00:17:00"/>
    <x v="0"/>
    <x v="1"/>
    <x v="0"/>
    <x v="7"/>
    <x v="91"/>
    <x v="7"/>
    <x v="2"/>
    <n v="5.5"/>
  </r>
  <r>
    <n v="1910"/>
    <s v="2365"/>
    <x v="2"/>
    <n v="390"/>
    <n v="290"/>
    <n v="1192"/>
    <x v="0"/>
    <d v="2014-11-01T00:17:00"/>
    <x v="0"/>
    <x v="1"/>
    <x v="0"/>
    <x v="7"/>
    <x v="91"/>
    <x v="7"/>
    <x v="2"/>
    <n v="4.1103449999999997"/>
  </r>
  <r>
    <n v="1037"/>
    <s v="2370"/>
    <x v="0"/>
    <n v="300"/>
    <n v="286"/>
    <n v="1688"/>
    <x v="0"/>
    <d v="2013-12-12T18:56:00"/>
    <x v="0"/>
    <x v="2"/>
    <x v="0"/>
    <x v="7"/>
    <x v="92"/>
    <x v="7"/>
    <x v="2"/>
    <n v="5.9020979999999996"/>
  </r>
  <r>
    <n v="1566"/>
    <s v="2370"/>
    <x v="1"/>
    <n v="150"/>
    <n v="249"/>
    <n v="1370"/>
    <x v="0"/>
    <d v="2014-11-01T00:17:00"/>
    <x v="0"/>
    <x v="1"/>
    <x v="0"/>
    <x v="7"/>
    <x v="92"/>
    <x v="7"/>
    <x v="2"/>
    <n v="5.502008"/>
  </r>
  <r>
    <n v="1911"/>
    <s v="2370"/>
    <x v="2"/>
    <n v="250"/>
    <n v="150"/>
    <n v="655"/>
    <x v="0"/>
    <d v="2014-11-01T00:17:00"/>
    <x v="0"/>
    <x v="1"/>
    <x v="0"/>
    <x v="7"/>
    <x v="92"/>
    <x v="7"/>
    <x v="2"/>
    <n v="4.3666669999999996"/>
  </r>
  <r>
    <n v="1038"/>
    <s v="2375"/>
    <x v="0"/>
    <n v="200"/>
    <n v="200"/>
    <n v="900"/>
    <x v="0"/>
    <d v="2013-12-12T18:56:00"/>
    <x v="0"/>
    <x v="2"/>
    <x v="0"/>
    <x v="7"/>
    <x v="93"/>
    <x v="7"/>
    <x v="2"/>
    <n v="4.5"/>
  </r>
  <r>
    <n v="1567"/>
    <s v="2375"/>
    <x v="1"/>
    <n v="150"/>
    <n v="150"/>
    <n v="825"/>
    <x v="0"/>
    <d v="2014-11-01T00:17:00"/>
    <x v="0"/>
    <x v="1"/>
    <x v="0"/>
    <x v="7"/>
    <x v="93"/>
    <x v="7"/>
    <x v="2"/>
    <n v="5.5"/>
  </r>
  <r>
    <n v="1912"/>
    <s v="2375"/>
    <x v="2"/>
    <n v="260"/>
    <n v="160"/>
    <n v="700"/>
    <x v="0"/>
    <d v="2014-11-01T00:17:00"/>
    <x v="0"/>
    <x v="1"/>
    <x v="0"/>
    <x v="7"/>
    <x v="93"/>
    <x v="7"/>
    <x v="2"/>
    <n v="4.375"/>
  </r>
  <r>
    <n v="1039"/>
    <s v="2380"/>
    <x v="0"/>
    <n v="584"/>
    <n v="534"/>
    <n v="62"/>
    <x v="0"/>
    <d v="2013-12-12T18:57:00"/>
    <x v="0"/>
    <x v="2"/>
    <x v="0"/>
    <x v="7"/>
    <x v="64"/>
    <x v="7"/>
    <x v="2"/>
    <n v="0.116105"/>
  </r>
  <r>
    <n v="1568"/>
    <s v="2380"/>
    <x v="1"/>
    <n v="292"/>
    <n v="292"/>
    <n v="1406"/>
    <x v="0"/>
    <d v="2014-11-01T00:17:00"/>
    <x v="0"/>
    <x v="1"/>
    <x v="0"/>
    <x v="7"/>
    <x v="64"/>
    <x v="7"/>
    <x v="2"/>
    <n v="4.8150680000000001"/>
  </r>
  <r>
    <n v="1913"/>
    <s v="2380"/>
    <x v="2"/>
    <n v="584"/>
    <n v="484"/>
    <n v="2078"/>
    <x v="0"/>
    <d v="2014-11-01T00:17:00"/>
    <x v="0"/>
    <x v="1"/>
    <x v="0"/>
    <x v="7"/>
    <x v="64"/>
    <x v="7"/>
    <x v="2"/>
    <n v="4.2933880000000002"/>
  </r>
  <r>
    <n v="1040"/>
    <s v="2385"/>
    <x v="0"/>
    <n v="85"/>
    <n v="85"/>
    <n v="47"/>
    <x v="0"/>
    <d v="2013-12-12T18:57:00"/>
    <x v="0"/>
    <x v="2"/>
    <x v="0"/>
    <x v="7"/>
    <x v="94"/>
    <x v="7"/>
    <x v="2"/>
    <n v="0.55294100000000002"/>
  </r>
  <r>
    <n v="1569"/>
    <s v="2385"/>
    <x v="1"/>
    <n v="85"/>
    <n v="85"/>
    <n v="389"/>
    <x v="0"/>
    <d v="2014-11-01T00:17:00"/>
    <x v="0"/>
    <x v="1"/>
    <x v="0"/>
    <x v="7"/>
    <x v="94"/>
    <x v="7"/>
    <x v="2"/>
    <n v="4.5764709999999997"/>
  </r>
  <r>
    <n v="1914"/>
    <s v="2385"/>
    <x v="2"/>
    <n v="170"/>
    <n v="170"/>
    <n v="745"/>
    <x v="0"/>
    <d v="2014-11-01T00:17:00"/>
    <x v="0"/>
    <x v="1"/>
    <x v="0"/>
    <x v="7"/>
    <x v="94"/>
    <x v="7"/>
    <x v="2"/>
    <n v="4.3823530000000002"/>
  </r>
  <r>
    <n v="1041"/>
    <s v="2390"/>
    <x v="0"/>
    <n v="104"/>
    <n v="104"/>
    <n v="562"/>
    <x v="0"/>
    <d v="2013-12-12T18:57:00"/>
    <x v="0"/>
    <x v="2"/>
    <x v="0"/>
    <x v="7"/>
    <x v="95"/>
    <x v="7"/>
    <x v="2"/>
    <n v="5.4038459999999997"/>
  </r>
  <r>
    <n v="1570"/>
    <s v="2390"/>
    <x v="1"/>
    <n v="104"/>
    <n v="104"/>
    <n v="572"/>
    <x v="0"/>
    <d v="2014-11-01T00:17:00"/>
    <x v="0"/>
    <x v="1"/>
    <x v="0"/>
    <x v="7"/>
    <x v="95"/>
    <x v="7"/>
    <x v="2"/>
    <n v="5.5"/>
  </r>
  <r>
    <n v="1915"/>
    <s v="2390"/>
    <x v="2"/>
    <n v="208"/>
    <n v="208"/>
    <n v="916"/>
    <x v="0"/>
    <d v="2014-11-01T00:17:00"/>
    <x v="0"/>
    <x v="1"/>
    <x v="0"/>
    <x v="7"/>
    <x v="95"/>
    <x v="7"/>
    <x v="2"/>
    <n v="4.4038459999999997"/>
  </r>
  <r>
    <n v="1042"/>
    <s v="2395"/>
    <x v="0"/>
    <n v="906"/>
    <n v="906"/>
    <n v="5436"/>
    <x v="0"/>
    <d v="2013-12-12T18:58:00"/>
    <x v="0"/>
    <x v="2"/>
    <x v="0"/>
    <x v="7"/>
    <x v="96"/>
    <x v="7"/>
    <x v="2"/>
    <n v="6"/>
  </r>
  <r>
    <n v="1571"/>
    <s v="2395"/>
    <x v="1"/>
    <n v="453"/>
    <n v="453"/>
    <n v="2492"/>
    <x v="0"/>
    <d v="2014-11-01T00:17:00"/>
    <x v="0"/>
    <x v="1"/>
    <x v="0"/>
    <x v="7"/>
    <x v="96"/>
    <x v="7"/>
    <x v="2"/>
    <n v="5.5011039999999998"/>
  </r>
  <r>
    <n v="1916"/>
    <s v="2395"/>
    <x v="2"/>
    <n v="561"/>
    <n v="498"/>
    <n v="2041"/>
    <x v="0"/>
    <d v="2014-11-01T00:17:00"/>
    <x v="0"/>
    <x v="1"/>
    <x v="0"/>
    <x v="7"/>
    <x v="96"/>
    <x v="7"/>
    <x v="2"/>
    <n v="4.0983939999999999"/>
  </r>
  <r>
    <n v="1043"/>
    <s v="2400"/>
    <x v="0"/>
    <n v="219"/>
    <n v="215"/>
    <n v="1054"/>
    <x v="0"/>
    <d v="2013-12-12T18:58:00"/>
    <x v="0"/>
    <x v="2"/>
    <x v="0"/>
    <x v="7"/>
    <x v="49"/>
    <x v="7"/>
    <x v="2"/>
    <n v="4.9023260000000004"/>
  </r>
  <r>
    <n v="1572"/>
    <s v="2400"/>
    <x v="1"/>
    <n v="183"/>
    <n v="183"/>
    <n v="887"/>
    <x v="0"/>
    <d v="2014-11-01T00:17:00"/>
    <x v="0"/>
    <x v="1"/>
    <x v="0"/>
    <x v="7"/>
    <x v="49"/>
    <x v="7"/>
    <x v="2"/>
    <n v="4.8469949999999997"/>
  </r>
  <r>
    <n v="1917"/>
    <s v="2400"/>
    <x v="2"/>
    <n v="283"/>
    <n v="283"/>
    <n v="1174"/>
    <x v="0"/>
    <d v="2014-11-01T00:17:00"/>
    <x v="0"/>
    <x v="1"/>
    <x v="0"/>
    <x v="7"/>
    <x v="49"/>
    <x v="7"/>
    <x v="2"/>
    <n v="4.1484100000000002"/>
  </r>
  <r>
    <n v="1044"/>
    <s v="2405"/>
    <x v="0"/>
    <n v="307"/>
    <n v="307"/>
    <n v="862"/>
    <x v="0"/>
    <d v="2013-12-12T18:58:00"/>
    <x v="0"/>
    <x v="2"/>
    <x v="0"/>
    <x v="7"/>
    <x v="97"/>
    <x v="7"/>
    <x v="2"/>
    <n v="2.8078180000000001"/>
  </r>
  <r>
    <n v="1573"/>
    <s v="2405"/>
    <x v="1"/>
    <n v="170"/>
    <n v="170"/>
    <n v="835"/>
    <x v="0"/>
    <d v="2014-11-01T00:17:00"/>
    <x v="0"/>
    <x v="1"/>
    <x v="0"/>
    <x v="7"/>
    <x v="97"/>
    <x v="7"/>
    <x v="2"/>
    <n v="4.9117649999999999"/>
  </r>
  <r>
    <n v="1918"/>
    <s v="2405"/>
    <x v="2"/>
    <n v="270"/>
    <n v="270"/>
    <n v="1115"/>
    <x v="0"/>
    <d v="2014-11-01T00:17:00"/>
    <x v="0"/>
    <x v="1"/>
    <x v="0"/>
    <x v="7"/>
    <x v="97"/>
    <x v="7"/>
    <x v="2"/>
    <n v="4.1296299999999997"/>
  </r>
  <r>
    <n v="1045"/>
    <s v="2410"/>
    <x v="0"/>
    <n v="233"/>
    <n v="215"/>
    <n v="1140"/>
    <x v="0"/>
    <d v="2013-12-12T18:59:00"/>
    <x v="0"/>
    <x v="2"/>
    <x v="0"/>
    <x v="7"/>
    <x v="98"/>
    <x v="7"/>
    <x v="2"/>
    <n v="5.3023259999999999"/>
  </r>
  <r>
    <n v="1574"/>
    <s v="2410"/>
    <x v="1"/>
    <n v="144"/>
    <n v="144"/>
    <n v="692"/>
    <x v="0"/>
    <d v="2014-11-01T00:17:00"/>
    <x v="0"/>
    <x v="1"/>
    <x v="0"/>
    <x v="7"/>
    <x v="98"/>
    <x v="7"/>
    <x v="2"/>
    <n v="4.8055560000000002"/>
  </r>
  <r>
    <n v="1919"/>
    <s v="2410"/>
    <x v="2"/>
    <n v="244"/>
    <n v="244"/>
    <n v="1000"/>
    <x v="0"/>
    <d v="2014-11-01T00:17:00"/>
    <x v="0"/>
    <x v="1"/>
    <x v="0"/>
    <x v="7"/>
    <x v="98"/>
    <x v="7"/>
    <x v="2"/>
    <n v="4.0983609999999997"/>
  </r>
  <r>
    <n v="1047"/>
    <s v="2420"/>
    <x v="0"/>
    <n v="145"/>
    <n v="145"/>
    <n v="928"/>
    <x v="0"/>
    <d v="2013-12-12T18:59:00"/>
    <x v="0"/>
    <x v="2"/>
    <x v="0"/>
    <x v="7"/>
    <x v="99"/>
    <x v="7"/>
    <x v="2"/>
    <n v="6.4"/>
  </r>
  <r>
    <n v="1576"/>
    <s v="2420"/>
    <x v="1"/>
    <n v="145"/>
    <n v="145"/>
    <n v="798"/>
    <x v="0"/>
    <d v="2014-11-01T00:17:00"/>
    <x v="0"/>
    <x v="1"/>
    <x v="0"/>
    <x v="7"/>
    <x v="99"/>
    <x v="7"/>
    <x v="2"/>
    <n v="5.5034479999999997"/>
  </r>
  <r>
    <n v="1921"/>
    <s v="2420"/>
    <x v="2"/>
    <n v="245"/>
    <n v="245"/>
    <n v="1103"/>
    <x v="0"/>
    <d v="2014-11-01T00:17:00"/>
    <x v="0"/>
    <x v="1"/>
    <x v="0"/>
    <x v="7"/>
    <x v="99"/>
    <x v="7"/>
    <x v="2"/>
    <n v="4.5020410000000002"/>
  </r>
  <r>
    <n v="1056"/>
    <s v="2425"/>
    <x v="0"/>
    <n v="202"/>
    <n v="202"/>
    <n v="1233"/>
    <x v="0"/>
    <d v="2013-12-12T19:02:00"/>
    <x v="0"/>
    <x v="2"/>
    <x v="0"/>
    <x v="7"/>
    <x v="100"/>
    <x v="7"/>
    <x v="2"/>
    <n v="6.1039599999999998"/>
  </r>
  <r>
    <n v="1577"/>
    <s v="2425"/>
    <x v="1"/>
    <n v="404"/>
    <n v="414"/>
    <n v="2277"/>
    <x v="0"/>
    <d v="2014-11-01T00:17:00"/>
    <x v="0"/>
    <x v="1"/>
    <x v="0"/>
    <x v="7"/>
    <x v="100"/>
    <x v="7"/>
    <x v="2"/>
    <n v="5.5"/>
  </r>
  <r>
    <n v="1922"/>
    <s v="2425"/>
    <x v="2"/>
    <n v="404"/>
    <n v="404"/>
    <n v="1818"/>
    <x v="0"/>
    <d v="2014-11-01T00:17:00"/>
    <x v="0"/>
    <x v="1"/>
    <x v="0"/>
    <x v="7"/>
    <x v="100"/>
    <x v="7"/>
    <x v="2"/>
    <n v="4.5"/>
  </r>
  <r>
    <n v="1048"/>
    <s v="2430"/>
    <x v="0"/>
    <n v="347"/>
    <n v="347"/>
    <n v="2082"/>
    <x v="0"/>
    <d v="2013-12-12T19:00:00"/>
    <x v="0"/>
    <x v="2"/>
    <x v="0"/>
    <x v="7"/>
    <x v="101"/>
    <x v="7"/>
    <x v="2"/>
    <n v="6"/>
  </r>
  <r>
    <n v="1578"/>
    <s v="2430"/>
    <x v="1"/>
    <n v="368"/>
    <n v="368"/>
    <n v="2024"/>
    <x v="0"/>
    <d v="2014-11-01T00:17:00"/>
    <x v="0"/>
    <x v="1"/>
    <x v="0"/>
    <x v="7"/>
    <x v="101"/>
    <x v="7"/>
    <x v="2"/>
    <n v="5.5"/>
  </r>
  <r>
    <n v="1923"/>
    <s v="2430"/>
    <x v="2"/>
    <n v="368"/>
    <n v="368"/>
    <n v="1556"/>
    <x v="0"/>
    <d v="2014-11-01T00:17:00"/>
    <x v="0"/>
    <x v="1"/>
    <x v="0"/>
    <x v="7"/>
    <x v="101"/>
    <x v="7"/>
    <x v="2"/>
    <n v="4.2282609999999998"/>
  </r>
  <r>
    <n v="1049"/>
    <s v="2435"/>
    <x v="0"/>
    <n v="125"/>
    <n v="125"/>
    <n v="663"/>
    <x v="0"/>
    <d v="2013-12-12T19:00:00"/>
    <x v="0"/>
    <x v="2"/>
    <x v="0"/>
    <x v="7"/>
    <x v="102"/>
    <x v="7"/>
    <x v="2"/>
    <n v="5.3040000000000003"/>
  </r>
  <r>
    <n v="1579"/>
    <s v="2435"/>
    <x v="1"/>
    <n v="85"/>
    <n v="85"/>
    <n v="468"/>
    <x v="0"/>
    <d v="2014-11-01T00:17:00"/>
    <x v="0"/>
    <x v="1"/>
    <x v="0"/>
    <x v="7"/>
    <x v="102"/>
    <x v="7"/>
    <x v="2"/>
    <n v="5.5058819999999997"/>
  </r>
  <r>
    <n v="1924"/>
    <s v="2435"/>
    <x v="2"/>
    <n v="86"/>
    <n v="86"/>
    <n v="387"/>
    <x v="0"/>
    <d v="2014-11-01T00:17:00"/>
    <x v="0"/>
    <x v="1"/>
    <x v="0"/>
    <x v="7"/>
    <x v="102"/>
    <x v="7"/>
    <x v="2"/>
    <n v="4.5"/>
  </r>
  <r>
    <n v="1050"/>
    <s v="2440"/>
    <x v="0"/>
    <n v="170"/>
    <n v="170"/>
    <n v="952"/>
    <x v="0"/>
    <d v="2013-12-12T19:00:00"/>
    <x v="0"/>
    <x v="2"/>
    <x v="0"/>
    <x v="7"/>
    <x v="103"/>
    <x v="7"/>
    <x v="2"/>
    <n v="5.6"/>
  </r>
  <r>
    <n v="1580"/>
    <s v="2440"/>
    <x v="1"/>
    <n v="125"/>
    <n v="125"/>
    <n v="688"/>
    <x v="0"/>
    <d v="2014-11-01T00:17:00"/>
    <x v="0"/>
    <x v="1"/>
    <x v="0"/>
    <x v="7"/>
    <x v="103"/>
    <x v="7"/>
    <x v="2"/>
    <n v="5.5039999999999996"/>
  </r>
  <r>
    <n v="1925"/>
    <s v="2440"/>
    <x v="2"/>
    <n v="125"/>
    <n v="125"/>
    <n v="563"/>
    <x v="0"/>
    <d v="2014-11-01T00:17:00"/>
    <x v="0"/>
    <x v="1"/>
    <x v="0"/>
    <x v="7"/>
    <x v="103"/>
    <x v="7"/>
    <x v="2"/>
    <n v="4.5039999999999996"/>
  </r>
  <r>
    <n v="1051"/>
    <s v="2445"/>
    <x v="0"/>
    <n v="105"/>
    <n v="105"/>
    <n v="504"/>
    <x v="0"/>
    <d v="2013-12-12T19:01:00"/>
    <x v="0"/>
    <x v="2"/>
    <x v="0"/>
    <x v="7"/>
    <x v="104"/>
    <x v="7"/>
    <x v="2"/>
    <n v="4.8"/>
  </r>
  <r>
    <n v="1581"/>
    <s v="2445"/>
    <x v="1"/>
    <n v="145"/>
    <n v="145"/>
    <n v="798"/>
    <x v="0"/>
    <d v="2014-11-01T00:17:00"/>
    <x v="0"/>
    <x v="1"/>
    <x v="0"/>
    <x v="7"/>
    <x v="104"/>
    <x v="7"/>
    <x v="2"/>
    <n v="5.5034479999999997"/>
  </r>
  <r>
    <n v="1926"/>
    <s v="2445"/>
    <x v="2"/>
    <n v="145"/>
    <n v="145"/>
    <n v="653"/>
    <x v="0"/>
    <d v="2014-11-01T00:17:00"/>
    <x v="0"/>
    <x v="1"/>
    <x v="0"/>
    <x v="7"/>
    <x v="104"/>
    <x v="7"/>
    <x v="2"/>
    <n v="4.5034479999999997"/>
  </r>
  <r>
    <n v="1052"/>
    <s v="2450"/>
    <x v="0"/>
    <n v="128"/>
    <n v="125"/>
    <n v="713"/>
    <x v="0"/>
    <d v="2013-12-12T19:01:00"/>
    <x v="0"/>
    <x v="2"/>
    <x v="0"/>
    <x v="7"/>
    <x v="105"/>
    <x v="7"/>
    <x v="2"/>
    <n v="5.7039999999999997"/>
  </r>
  <r>
    <n v="1582"/>
    <s v="2450"/>
    <x v="1"/>
    <n v="214"/>
    <n v="314"/>
    <n v="1727"/>
    <x v="0"/>
    <d v="2014-11-01T00:17:00"/>
    <x v="0"/>
    <x v="1"/>
    <x v="0"/>
    <x v="7"/>
    <x v="105"/>
    <x v="7"/>
    <x v="2"/>
    <n v="5.5"/>
  </r>
  <r>
    <n v="1927"/>
    <s v="2450"/>
    <x v="2"/>
    <n v="214"/>
    <n v="214"/>
    <n v="963"/>
    <x v="0"/>
    <d v="2014-11-01T00:17:00"/>
    <x v="0"/>
    <x v="1"/>
    <x v="0"/>
    <x v="7"/>
    <x v="105"/>
    <x v="7"/>
    <x v="2"/>
    <n v="4.5"/>
  </r>
  <r>
    <n v="1053"/>
    <s v="2455"/>
    <x v="0"/>
    <n v="304"/>
    <n v="304"/>
    <n v="1672"/>
    <x v="0"/>
    <d v="2013-12-12T19:01:00"/>
    <x v="0"/>
    <x v="2"/>
    <x v="0"/>
    <x v="7"/>
    <x v="106"/>
    <x v="7"/>
    <x v="2"/>
    <n v="5.5"/>
  </r>
  <r>
    <n v="1583"/>
    <s v="2455"/>
    <x v="1"/>
    <n v="170"/>
    <n v="270"/>
    <n v="1485"/>
    <x v="0"/>
    <d v="2014-11-01T00:17:00"/>
    <x v="0"/>
    <x v="1"/>
    <x v="0"/>
    <x v="7"/>
    <x v="106"/>
    <x v="7"/>
    <x v="2"/>
    <n v="5.5"/>
  </r>
  <r>
    <n v="1928"/>
    <s v="2455"/>
    <x v="2"/>
    <n v="170"/>
    <n v="170"/>
    <n v="765"/>
    <x v="0"/>
    <d v="2014-11-01T00:17:00"/>
    <x v="0"/>
    <x v="1"/>
    <x v="0"/>
    <x v="7"/>
    <x v="106"/>
    <x v="7"/>
    <x v="2"/>
    <n v="4.5"/>
  </r>
  <r>
    <n v="1054"/>
    <s v="2460"/>
    <x v="0"/>
    <n v="264"/>
    <n v="264"/>
    <n v="1690"/>
    <x v="0"/>
    <d v="2013-12-12T19:02:00"/>
    <x v="0"/>
    <x v="2"/>
    <x v="0"/>
    <x v="7"/>
    <x v="107"/>
    <x v="7"/>
    <x v="2"/>
    <n v="6.4015149999999998"/>
  </r>
  <r>
    <n v="1584"/>
    <s v="2460"/>
    <x v="1"/>
    <n v="528"/>
    <n v="828"/>
    <n v="4559"/>
    <x v="0"/>
    <d v="2014-11-01T00:17:00"/>
    <x v="0"/>
    <x v="1"/>
    <x v="0"/>
    <x v="7"/>
    <x v="107"/>
    <x v="7"/>
    <x v="2"/>
    <n v="5.5060390000000003"/>
  </r>
  <r>
    <n v="1929"/>
    <s v="2460"/>
    <x v="2"/>
    <n v="528"/>
    <n v="519"/>
    <n v="2336"/>
    <x v="0"/>
    <d v="2014-11-01T00:17:00"/>
    <x v="0"/>
    <x v="1"/>
    <x v="0"/>
    <x v="7"/>
    <x v="107"/>
    <x v="7"/>
    <x v="2"/>
    <n v="4.5009629999999996"/>
  </r>
  <r>
    <n v="1014"/>
    <s v="1970"/>
    <x v="0"/>
    <n v="483"/>
    <n v="419"/>
    <n v="2389"/>
    <x v="0"/>
    <d v="2013-12-12T16:58:00"/>
    <x v="0"/>
    <x v="2"/>
    <x v="0"/>
    <x v="8"/>
    <x v="108"/>
    <x v="8"/>
    <x v="1"/>
    <n v="5.7016710000000002"/>
  </r>
  <r>
    <n v="1486"/>
    <s v="1970"/>
    <x v="1"/>
    <n v="393"/>
    <n v="493"/>
    <n v="2712"/>
    <x v="0"/>
    <d v="2014-11-01T00:17:00"/>
    <x v="0"/>
    <x v="1"/>
    <x v="0"/>
    <x v="8"/>
    <x v="108"/>
    <x v="8"/>
    <x v="1"/>
    <n v="5.5010139999999996"/>
  </r>
  <r>
    <n v="1831"/>
    <s v="1970"/>
    <x v="2"/>
    <n v="488"/>
    <n v="419"/>
    <n v="2395"/>
    <x v="0"/>
    <d v="2014-11-01T00:17:00"/>
    <x v="0"/>
    <x v="1"/>
    <x v="0"/>
    <x v="8"/>
    <x v="108"/>
    <x v="8"/>
    <x v="1"/>
    <n v="5.7159899999999997"/>
  </r>
  <r>
    <n v="1022"/>
    <s v="1975"/>
    <x v="0"/>
    <n v="244"/>
    <n v="217"/>
    <n v="1237"/>
    <x v="0"/>
    <d v="2013-12-12T17:08:00"/>
    <x v="0"/>
    <x v="2"/>
    <x v="0"/>
    <x v="8"/>
    <x v="109"/>
    <x v="8"/>
    <x v="1"/>
    <n v="5.7004609999999998"/>
  </r>
  <r>
    <n v="1487"/>
    <s v="1975"/>
    <x v="1"/>
    <n v="309"/>
    <n v="333"/>
    <n v="1732"/>
    <x v="0"/>
    <d v="2014-11-01T00:17:00"/>
    <x v="0"/>
    <x v="1"/>
    <x v="0"/>
    <x v="8"/>
    <x v="109"/>
    <x v="8"/>
    <x v="1"/>
    <n v="5.2012010000000002"/>
  </r>
  <r>
    <n v="1832"/>
    <s v="1975"/>
    <x v="2"/>
    <n v="333"/>
    <n v="217"/>
    <n v="1085"/>
    <x v="0"/>
    <d v="2014-11-01T00:17:00"/>
    <x v="0"/>
    <x v="1"/>
    <x v="0"/>
    <x v="8"/>
    <x v="109"/>
    <x v="8"/>
    <x v="1"/>
    <n v="5"/>
  </r>
  <r>
    <n v="1019"/>
    <s v="1980"/>
    <x v="0"/>
    <n v="293"/>
    <n v="268"/>
    <n v="1421"/>
    <x v="0"/>
    <d v="2013-12-12T17:07:00"/>
    <x v="0"/>
    <x v="2"/>
    <x v="0"/>
    <x v="8"/>
    <x v="110"/>
    <x v="8"/>
    <x v="1"/>
    <n v="5.3022390000000001"/>
  </r>
  <r>
    <n v="1488"/>
    <s v="1980"/>
    <x v="1"/>
    <n v="279"/>
    <n v="313"/>
    <n v="1722"/>
    <x v="0"/>
    <d v="2014-11-01T00:17:00"/>
    <x v="0"/>
    <x v="1"/>
    <x v="0"/>
    <x v="8"/>
    <x v="110"/>
    <x v="8"/>
    <x v="1"/>
    <n v="5.5015970000000003"/>
  </r>
  <r>
    <n v="1833"/>
    <s v="1980"/>
    <x v="2"/>
    <n v="313"/>
    <n v="268"/>
    <n v="1340"/>
    <x v="0"/>
    <d v="2014-11-01T00:17:00"/>
    <x v="0"/>
    <x v="1"/>
    <x v="0"/>
    <x v="8"/>
    <x v="110"/>
    <x v="8"/>
    <x v="1"/>
    <n v="5"/>
  </r>
  <r>
    <n v="1017"/>
    <s v="1985"/>
    <x v="0"/>
    <n v="196"/>
    <n v="133"/>
    <n v="732"/>
    <x v="0"/>
    <d v="2013-12-12T17:06:00"/>
    <x v="0"/>
    <x v="2"/>
    <x v="0"/>
    <x v="8"/>
    <x v="111"/>
    <x v="8"/>
    <x v="1"/>
    <n v="5.5037589999999996"/>
  </r>
  <r>
    <n v="1489"/>
    <s v="1985"/>
    <x v="1"/>
    <n v="113"/>
    <n v="136"/>
    <n v="748"/>
    <x v="0"/>
    <d v="2014-11-01T00:17:00"/>
    <x v="0"/>
    <x v="1"/>
    <x v="0"/>
    <x v="8"/>
    <x v="111"/>
    <x v="8"/>
    <x v="1"/>
    <n v="5.5"/>
  </r>
  <r>
    <n v="1834"/>
    <s v="1985"/>
    <x v="2"/>
    <n v="136"/>
    <n v="165"/>
    <n v="825"/>
    <x v="0"/>
    <d v="2014-11-01T00:17:00"/>
    <x v="0"/>
    <x v="1"/>
    <x v="0"/>
    <x v="8"/>
    <x v="111"/>
    <x v="8"/>
    <x v="1"/>
    <n v="5"/>
  </r>
  <r>
    <n v="1015"/>
    <s v="1990"/>
    <x v="0"/>
    <n v="274"/>
    <n v="241"/>
    <n v="1"/>
    <x v="0"/>
    <d v="2013-12-12T16:59:00"/>
    <x v="0"/>
    <x v="2"/>
    <x v="2"/>
    <x v="8"/>
    <x v="51"/>
    <x v="8"/>
    <x v="1"/>
    <n v="4.1489999999999999E-3"/>
  </r>
  <r>
    <n v="1490"/>
    <s v="1990"/>
    <x v="1"/>
    <n v="129"/>
    <n v="162"/>
    <n v="891"/>
    <x v="0"/>
    <d v="2014-11-01T00:17:00"/>
    <x v="0"/>
    <x v="1"/>
    <x v="0"/>
    <x v="8"/>
    <x v="51"/>
    <x v="8"/>
    <x v="1"/>
    <n v="5.5"/>
  </r>
  <r>
    <n v="1835"/>
    <s v="1990"/>
    <x v="2"/>
    <n v="162"/>
    <n v="260"/>
    <n v="1300"/>
    <x v="0"/>
    <d v="2014-11-01T00:17:00"/>
    <x v="0"/>
    <x v="1"/>
    <x v="0"/>
    <x v="8"/>
    <x v="51"/>
    <x v="8"/>
    <x v="1"/>
    <n v="5"/>
  </r>
  <r>
    <n v="1024"/>
    <s v="1995"/>
    <x v="0"/>
    <n v="467"/>
    <n v="419"/>
    <n v="2431"/>
    <x v="0"/>
    <d v="2013-12-12T17:09:00"/>
    <x v="0"/>
    <x v="2"/>
    <x v="0"/>
    <x v="8"/>
    <x v="112"/>
    <x v="8"/>
    <x v="1"/>
    <n v="5.8019090000000002"/>
  </r>
  <r>
    <n v="1491"/>
    <s v="1995"/>
    <x v="1"/>
    <n v="83"/>
    <n v="109"/>
    <n v="600"/>
    <x v="0"/>
    <d v="2014-11-01T00:17:00"/>
    <x v="0"/>
    <x v="1"/>
    <x v="0"/>
    <x v="8"/>
    <x v="112"/>
    <x v="8"/>
    <x v="1"/>
    <n v="5.5045869999999999"/>
  </r>
  <r>
    <n v="1836"/>
    <s v="1995"/>
    <x v="2"/>
    <n v="109"/>
    <n v="419"/>
    <n v="2295"/>
    <x v="0"/>
    <d v="2014-11-01T00:17:00"/>
    <x v="0"/>
    <x v="1"/>
    <x v="0"/>
    <x v="8"/>
    <x v="112"/>
    <x v="8"/>
    <x v="1"/>
    <n v="5.4773269999999998"/>
  </r>
  <r>
    <n v="1025"/>
    <s v="2000"/>
    <x v="0"/>
    <n v="498"/>
    <n v="446"/>
    <n v="2409"/>
    <x v="0"/>
    <d v="2013-12-12T17:09:00"/>
    <x v="0"/>
    <x v="2"/>
    <x v="0"/>
    <x v="8"/>
    <x v="113"/>
    <x v="8"/>
    <x v="1"/>
    <n v="5.4013450000000001"/>
  </r>
  <r>
    <n v="1492"/>
    <s v="2000"/>
    <x v="1"/>
    <n v="215"/>
    <n v="240"/>
    <n v="1320"/>
    <x v="0"/>
    <d v="2014-11-01T00:17:00"/>
    <x v="0"/>
    <x v="1"/>
    <x v="0"/>
    <x v="8"/>
    <x v="113"/>
    <x v="8"/>
    <x v="1"/>
    <n v="5.5"/>
  </r>
  <r>
    <n v="1837"/>
    <s v="2000"/>
    <x v="2"/>
    <n v="240"/>
    <n v="446"/>
    <n v="2430"/>
    <x v="0"/>
    <d v="2014-11-01T00:17:00"/>
    <x v="0"/>
    <x v="1"/>
    <x v="0"/>
    <x v="8"/>
    <x v="113"/>
    <x v="8"/>
    <x v="1"/>
    <n v="5.4484300000000001"/>
  </r>
  <r>
    <n v="1023"/>
    <s v="2005"/>
    <x v="0"/>
    <n v="169"/>
    <n v="121"/>
    <n v="605"/>
    <x v="0"/>
    <d v="2013-12-12T17:08:00"/>
    <x v="0"/>
    <x v="2"/>
    <x v="0"/>
    <x v="8"/>
    <x v="114"/>
    <x v="8"/>
    <x v="1"/>
    <n v="5"/>
  </r>
  <r>
    <n v="1493"/>
    <s v="2005"/>
    <x v="1"/>
    <n v="121"/>
    <n v="144"/>
    <n v="790"/>
    <x v="0"/>
    <d v="2014-11-01T00:17:00"/>
    <x v="0"/>
    <x v="1"/>
    <x v="0"/>
    <x v="8"/>
    <x v="114"/>
    <x v="8"/>
    <x v="1"/>
    <n v="5.4861110000000002"/>
  </r>
  <r>
    <n v="1838"/>
    <s v="2005"/>
    <x v="2"/>
    <n v="144"/>
    <n v="128"/>
    <n v="640"/>
    <x v="0"/>
    <d v="2014-11-01T00:17:00"/>
    <x v="0"/>
    <x v="1"/>
    <x v="0"/>
    <x v="8"/>
    <x v="114"/>
    <x v="8"/>
    <x v="1"/>
    <n v="5"/>
  </r>
  <r>
    <n v="1018"/>
    <s v="2010"/>
    <x v="0"/>
    <n v="178"/>
    <n v="162"/>
    <n v="827"/>
    <x v="0"/>
    <d v="2013-12-12T17:07:00"/>
    <x v="0"/>
    <x v="2"/>
    <x v="0"/>
    <x v="8"/>
    <x v="115"/>
    <x v="8"/>
    <x v="1"/>
    <n v="5.1049379999999998"/>
  </r>
  <r>
    <n v="1494"/>
    <s v="2010"/>
    <x v="1"/>
    <n v="233"/>
    <n v="255"/>
    <n v="1372"/>
    <x v="0"/>
    <d v="2014-11-01T00:17:00"/>
    <x v="0"/>
    <x v="1"/>
    <x v="0"/>
    <x v="8"/>
    <x v="115"/>
    <x v="8"/>
    <x v="1"/>
    <n v="5.3803919999999996"/>
  </r>
  <r>
    <n v="1839"/>
    <s v="2010"/>
    <x v="2"/>
    <n v="255"/>
    <n v="162"/>
    <n v="810"/>
    <x v="0"/>
    <d v="2014-11-01T00:17:00"/>
    <x v="0"/>
    <x v="1"/>
    <x v="0"/>
    <x v="8"/>
    <x v="115"/>
    <x v="8"/>
    <x v="1"/>
    <n v="5"/>
  </r>
  <r>
    <n v="1016"/>
    <s v="2015"/>
    <x v="0"/>
    <n v="287"/>
    <n v="254"/>
    <n v="1474"/>
    <x v="0"/>
    <d v="2013-12-12T17:06:00"/>
    <x v="0"/>
    <x v="2"/>
    <x v="0"/>
    <x v="8"/>
    <x v="116"/>
    <x v="8"/>
    <x v="1"/>
    <n v="5.8031499999999996"/>
  </r>
  <r>
    <n v="1495"/>
    <s v="2015"/>
    <x v="1"/>
    <n v="209"/>
    <n v="264"/>
    <n v="1452"/>
    <x v="0"/>
    <d v="2014-11-01T00:17:00"/>
    <x v="0"/>
    <x v="1"/>
    <x v="0"/>
    <x v="8"/>
    <x v="116"/>
    <x v="8"/>
    <x v="1"/>
    <n v="5.5"/>
  </r>
  <r>
    <n v="1840"/>
    <s v="2015"/>
    <x v="2"/>
    <n v="264"/>
    <n v="254"/>
    <n v="1417"/>
    <x v="0"/>
    <d v="2014-11-01T00:17:00"/>
    <x v="0"/>
    <x v="1"/>
    <x v="0"/>
    <x v="8"/>
    <x v="116"/>
    <x v="8"/>
    <x v="1"/>
    <n v="5.5787399999999998"/>
  </r>
  <r>
    <n v="1026"/>
    <s v="2020"/>
    <x v="0"/>
    <n v="378"/>
    <n v="378"/>
    <n v="1966"/>
    <x v="0"/>
    <d v="2013-12-12T18:42:00"/>
    <x v="0"/>
    <x v="0"/>
    <x v="0"/>
    <x v="9"/>
    <x v="117"/>
    <x v="9"/>
    <x v="1"/>
    <n v="5.2010579999999997"/>
  </r>
  <r>
    <n v="1496"/>
    <s v="2020"/>
    <x v="1"/>
    <n v="400"/>
    <n v="520"/>
    <n v="3100"/>
    <x v="0"/>
    <d v="2014-11-01T00:17:00"/>
    <x v="0"/>
    <x v="1"/>
    <x v="0"/>
    <x v="9"/>
    <x v="117"/>
    <x v="9"/>
    <x v="1"/>
    <n v="5.961538"/>
  </r>
  <r>
    <n v="1841"/>
    <s v="2020"/>
    <x v="2"/>
    <n v="475"/>
    <n v="520"/>
    <n v="2768"/>
    <x v="0"/>
    <d v="2014-11-01T00:17:00"/>
    <x v="0"/>
    <x v="1"/>
    <x v="0"/>
    <x v="9"/>
    <x v="117"/>
    <x v="9"/>
    <x v="1"/>
    <n v="5.3230769999999996"/>
  </r>
  <r>
    <n v="1027"/>
    <s v="2025"/>
    <x v="0"/>
    <n v="155"/>
    <n v="155"/>
    <n v="760"/>
    <x v="0"/>
    <d v="2013-12-12T18:42:00"/>
    <x v="0"/>
    <x v="0"/>
    <x v="0"/>
    <x v="9"/>
    <x v="118"/>
    <x v="9"/>
    <x v="1"/>
    <n v="4.9032260000000001"/>
  </r>
  <r>
    <n v="1497"/>
    <s v="2025"/>
    <x v="1"/>
    <n v="156"/>
    <n v="156"/>
    <n v="798"/>
    <x v="0"/>
    <d v="2014-11-01T00:17:00"/>
    <x v="0"/>
    <x v="1"/>
    <x v="0"/>
    <x v="9"/>
    <x v="118"/>
    <x v="9"/>
    <x v="1"/>
    <n v="5.1153849999999998"/>
  </r>
  <r>
    <n v="1842"/>
    <s v="2025"/>
    <x v="2"/>
    <n v="156"/>
    <n v="156"/>
    <n v="780"/>
    <x v="0"/>
    <d v="2014-11-01T00:17:00"/>
    <x v="0"/>
    <x v="1"/>
    <x v="0"/>
    <x v="9"/>
    <x v="118"/>
    <x v="9"/>
    <x v="1"/>
    <n v="5"/>
  </r>
  <r>
    <n v="1030"/>
    <s v="2030"/>
    <x v="0"/>
    <n v="220"/>
    <n v="220"/>
    <n v="1056"/>
    <x v="0"/>
    <d v="2013-12-12T18:43:00"/>
    <x v="0"/>
    <x v="0"/>
    <x v="0"/>
    <x v="9"/>
    <x v="119"/>
    <x v="9"/>
    <x v="1"/>
    <n v="4.8"/>
  </r>
  <r>
    <n v="1498"/>
    <s v="2030"/>
    <x v="1"/>
    <n v="240"/>
    <n v="240"/>
    <n v="1200"/>
    <x v="0"/>
    <d v="2014-11-01T00:17:00"/>
    <x v="0"/>
    <x v="1"/>
    <x v="0"/>
    <x v="9"/>
    <x v="119"/>
    <x v="9"/>
    <x v="1"/>
    <n v="5"/>
  </r>
  <r>
    <n v="1843"/>
    <s v="2030"/>
    <x v="2"/>
    <n v="240"/>
    <n v="240"/>
    <n v="1200"/>
    <x v="0"/>
    <d v="2014-11-01T00:17:00"/>
    <x v="0"/>
    <x v="1"/>
    <x v="0"/>
    <x v="9"/>
    <x v="119"/>
    <x v="9"/>
    <x v="1"/>
    <n v="5"/>
  </r>
  <r>
    <n v="1031"/>
    <s v="2035"/>
    <x v="0"/>
    <n v="120"/>
    <n v="120"/>
    <n v="552"/>
    <x v="0"/>
    <d v="2013-12-12T18:44:00"/>
    <x v="0"/>
    <x v="0"/>
    <x v="0"/>
    <x v="9"/>
    <x v="120"/>
    <x v="9"/>
    <x v="1"/>
    <n v="4.5999999999999996"/>
  </r>
  <r>
    <n v="1499"/>
    <s v="2035"/>
    <x v="1"/>
    <n v="120"/>
    <n v="120"/>
    <n v="650"/>
    <x v="0"/>
    <d v="2014-11-01T00:17:00"/>
    <x v="0"/>
    <x v="1"/>
    <x v="0"/>
    <x v="9"/>
    <x v="120"/>
    <x v="9"/>
    <x v="1"/>
    <n v="5.4166670000000003"/>
  </r>
  <r>
    <n v="1844"/>
    <s v="2035"/>
    <x v="2"/>
    <n v="120"/>
    <n v="120"/>
    <n v="630"/>
    <x v="0"/>
    <d v="2014-11-01T00:17:00"/>
    <x v="0"/>
    <x v="1"/>
    <x v="0"/>
    <x v="9"/>
    <x v="120"/>
    <x v="9"/>
    <x v="1"/>
    <n v="5.25"/>
  </r>
  <r>
    <n v="1034"/>
    <s v="2040"/>
    <x v="0"/>
    <n v="148"/>
    <n v="148"/>
    <n v="725"/>
    <x v="0"/>
    <d v="2013-12-12T18:44:00"/>
    <x v="0"/>
    <x v="0"/>
    <x v="0"/>
    <x v="9"/>
    <x v="121"/>
    <x v="9"/>
    <x v="1"/>
    <n v="4.8986489999999998"/>
  </r>
  <r>
    <n v="1500"/>
    <s v="2040"/>
    <x v="1"/>
    <n v="148"/>
    <n v="148"/>
    <n v="777"/>
    <x v="0"/>
    <d v="2014-11-01T00:17:00"/>
    <x v="0"/>
    <x v="1"/>
    <x v="0"/>
    <x v="9"/>
    <x v="121"/>
    <x v="9"/>
    <x v="1"/>
    <n v="5.25"/>
  </r>
  <r>
    <n v="1845"/>
    <s v="2040"/>
    <x v="2"/>
    <n v="148"/>
    <n v="148"/>
    <n v="740"/>
    <x v="0"/>
    <d v="2014-11-01T00:17:00"/>
    <x v="0"/>
    <x v="1"/>
    <x v="0"/>
    <x v="9"/>
    <x v="121"/>
    <x v="9"/>
    <x v="1"/>
    <n v="5"/>
  </r>
  <r>
    <n v="1029"/>
    <s v="2045"/>
    <x v="0"/>
    <n v="315"/>
    <n v="315"/>
    <n v="1480"/>
    <x v="0"/>
    <d v="2013-12-12T18:43:00"/>
    <x v="0"/>
    <x v="0"/>
    <x v="0"/>
    <x v="9"/>
    <x v="122"/>
    <x v="9"/>
    <x v="1"/>
    <n v="4.6984130000000004"/>
  </r>
  <r>
    <n v="1501"/>
    <s v="2045"/>
    <x v="1"/>
    <n v="318"/>
    <n v="318"/>
    <n v="1590"/>
    <x v="0"/>
    <d v="2014-11-01T00:17:00"/>
    <x v="0"/>
    <x v="1"/>
    <x v="0"/>
    <x v="9"/>
    <x v="122"/>
    <x v="9"/>
    <x v="1"/>
    <n v="5"/>
  </r>
  <r>
    <n v="1846"/>
    <s v="2045"/>
    <x v="2"/>
    <n v="318"/>
    <n v="318"/>
    <n v="1590"/>
    <x v="0"/>
    <d v="2014-11-01T00:17:00"/>
    <x v="0"/>
    <x v="1"/>
    <x v="0"/>
    <x v="9"/>
    <x v="122"/>
    <x v="9"/>
    <x v="1"/>
    <n v="5"/>
  </r>
  <r>
    <n v="1028"/>
    <s v="2050"/>
    <x v="0"/>
    <n v="562"/>
    <n v="562"/>
    <n v="3035"/>
    <x v="0"/>
    <d v="2013-12-12T18:43:00"/>
    <x v="0"/>
    <x v="0"/>
    <x v="0"/>
    <x v="9"/>
    <x v="123"/>
    <x v="9"/>
    <x v="1"/>
    <n v="5.4003560000000004"/>
  </r>
  <r>
    <n v="1502"/>
    <s v="2050"/>
    <x v="1"/>
    <n v="662"/>
    <n v="762"/>
    <n v="4600"/>
    <x v="0"/>
    <d v="2014-11-01T00:17:00"/>
    <x v="0"/>
    <x v="1"/>
    <x v="0"/>
    <x v="9"/>
    <x v="123"/>
    <x v="9"/>
    <x v="1"/>
    <n v="6.0367449999999998"/>
  </r>
  <r>
    <n v="1847"/>
    <s v="2050"/>
    <x v="2"/>
    <n v="679"/>
    <n v="699"/>
    <n v="3765"/>
    <x v="0"/>
    <d v="2014-11-01T00:17:00"/>
    <x v="0"/>
    <x v="1"/>
    <x v="0"/>
    <x v="9"/>
    <x v="123"/>
    <x v="9"/>
    <x v="1"/>
    <n v="5.386266"/>
  </r>
  <r>
    <n v="1032"/>
    <s v="2055"/>
    <x v="0"/>
    <n v="240"/>
    <n v="240"/>
    <n v="1056"/>
    <x v="0"/>
    <d v="2013-12-12T18:44:00"/>
    <x v="0"/>
    <x v="0"/>
    <x v="0"/>
    <x v="9"/>
    <x v="124"/>
    <x v="9"/>
    <x v="1"/>
    <n v="4.4000000000000004"/>
  </r>
  <r>
    <n v="1503"/>
    <s v="2055"/>
    <x v="1"/>
    <n v="270"/>
    <n v="270"/>
    <n v="1350"/>
    <x v="0"/>
    <d v="2014-11-01T00:17:00"/>
    <x v="0"/>
    <x v="1"/>
    <x v="0"/>
    <x v="9"/>
    <x v="124"/>
    <x v="9"/>
    <x v="1"/>
    <n v="5"/>
  </r>
  <r>
    <n v="1848"/>
    <s v="2055"/>
    <x v="2"/>
    <n v="270"/>
    <n v="270"/>
    <n v="1350"/>
    <x v="0"/>
    <d v="2014-11-01T00:17:00"/>
    <x v="0"/>
    <x v="1"/>
    <x v="0"/>
    <x v="9"/>
    <x v="124"/>
    <x v="9"/>
    <x v="1"/>
    <n v="5"/>
  </r>
  <r>
    <n v="1033"/>
    <s v="2060"/>
    <x v="0"/>
    <n v="230"/>
    <n v="230"/>
    <n v="1058"/>
    <x v="0"/>
    <d v="2013-12-12T18:44:00"/>
    <x v="0"/>
    <x v="0"/>
    <x v="0"/>
    <x v="9"/>
    <x v="125"/>
    <x v="9"/>
    <x v="1"/>
    <n v="4.5999999999999996"/>
  </r>
  <r>
    <n v="1504"/>
    <s v="2060"/>
    <x v="1"/>
    <n v="230"/>
    <n v="230"/>
    <n v="1170"/>
    <x v="0"/>
    <d v="2014-11-01T00:17:00"/>
    <x v="0"/>
    <x v="1"/>
    <x v="0"/>
    <x v="9"/>
    <x v="125"/>
    <x v="9"/>
    <x v="1"/>
    <n v="5.086957"/>
  </r>
  <r>
    <n v="1849"/>
    <s v="2060"/>
    <x v="2"/>
    <n v="230"/>
    <n v="230"/>
    <n v="1150"/>
    <x v="0"/>
    <d v="2014-11-01T00:17:00"/>
    <x v="0"/>
    <x v="1"/>
    <x v="0"/>
    <x v="9"/>
    <x v="125"/>
    <x v="9"/>
    <x v="1"/>
    <n v="5"/>
  </r>
  <r>
    <n v="931"/>
    <s v="1725"/>
    <x v="0"/>
    <n v="44"/>
    <n v="44"/>
    <n v="272"/>
    <x v="0"/>
    <d v="2013-04-13T10:46:00"/>
    <x v="0"/>
    <x v="5"/>
    <x v="0"/>
    <x v="10"/>
    <x v="126"/>
    <x v="10"/>
    <x v="0"/>
    <n v="6.1818179999999998"/>
  </r>
  <r>
    <n v="1432"/>
    <s v="1725"/>
    <x v="1"/>
    <n v="88"/>
    <n v="88"/>
    <n v="528"/>
    <x v="0"/>
    <d v="2014-11-01T00:17:00"/>
    <x v="0"/>
    <x v="1"/>
    <x v="0"/>
    <x v="10"/>
    <x v="126"/>
    <x v="10"/>
    <x v="0"/>
    <n v="6"/>
  </r>
  <r>
    <n v="1777"/>
    <s v="1725"/>
    <x v="2"/>
    <n v="68"/>
    <n v="88"/>
    <n v="428"/>
    <x v="0"/>
    <d v="2014-11-01T00:17:00"/>
    <x v="0"/>
    <x v="1"/>
    <x v="0"/>
    <x v="10"/>
    <x v="126"/>
    <x v="10"/>
    <x v="0"/>
    <n v="4.8636359999999996"/>
  </r>
  <r>
    <n v="932"/>
    <s v="1730"/>
    <x v="0"/>
    <n v="96"/>
    <n v="96"/>
    <n v="570"/>
    <x v="0"/>
    <d v="2013-04-13T10:47:00"/>
    <x v="0"/>
    <x v="5"/>
    <x v="0"/>
    <x v="10"/>
    <x v="127"/>
    <x v="10"/>
    <x v="0"/>
    <n v="5.9375"/>
  </r>
  <r>
    <n v="1433"/>
    <s v="1730"/>
    <x v="1"/>
    <n v="152"/>
    <n v="152"/>
    <n v="912"/>
    <x v="0"/>
    <d v="2014-11-01T00:17:00"/>
    <x v="0"/>
    <x v="1"/>
    <x v="0"/>
    <x v="10"/>
    <x v="127"/>
    <x v="10"/>
    <x v="0"/>
    <n v="6"/>
  </r>
  <r>
    <n v="1778"/>
    <s v="1730"/>
    <x v="2"/>
    <n v="154"/>
    <n v="190"/>
    <n v="1040"/>
    <x v="0"/>
    <d v="2014-11-01T00:17:00"/>
    <x v="0"/>
    <x v="1"/>
    <x v="0"/>
    <x v="10"/>
    <x v="127"/>
    <x v="10"/>
    <x v="0"/>
    <n v="5.4736840000000004"/>
  </r>
  <r>
    <n v="933"/>
    <s v="1735"/>
    <x v="0"/>
    <n v="86"/>
    <n v="86"/>
    <n v="495"/>
    <x v="0"/>
    <d v="2013-04-13T10:47:00"/>
    <x v="0"/>
    <x v="5"/>
    <x v="0"/>
    <x v="10"/>
    <x v="128"/>
    <x v="10"/>
    <x v="0"/>
    <n v="5.755814"/>
  </r>
  <r>
    <n v="1434"/>
    <s v="1735"/>
    <x v="1"/>
    <n v="132"/>
    <n v="132"/>
    <n v="792"/>
    <x v="0"/>
    <d v="2014-11-01T00:17:00"/>
    <x v="0"/>
    <x v="1"/>
    <x v="0"/>
    <x v="10"/>
    <x v="128"/>
    <x v="10"/>
    <x v="0"/>
    <n v="6"/>
  </r>
  <r>
    <n v="1779"/>
    <s v="1735"/>
    <x v="2"/>
    <n v="144"/>
    <n v="144"/>
    <n v="764"/>
    <x v="0"/>
    <d v="2014-11-01T00:17:00"/>
    <x v="0"/>
    <x v="1"/>
    <x v="0"/>
    <x v="10"/>
    <x v="128"/>
    <x v="10"/>
    <x v="0"/>
    <n v="5.3055560000000002"/>
  </r>
  <r>
    <n v="934"/>
    <s v="1740"/>
    <x v="0"/>
    <n v="226"/>
    <n v="226"/>
    <n v="1281"/>
    <x v="0"/>
    <d v="2013-04-13T10:48:00"/>
    <x v="0"/>
    <x v="5"/>
    <x v="0"/>
    <x v="10"/>
    <x v="129"/>
    <x v="10"/>
    <x v="0"/>
    <n v="5.6681419999999996"/>
  </r>
  <r>
    <n v="1435"/>
    <s v="1740"/>
    <x v="1"/>
    <n v="452"/>
    <n v="552"/>
    <n v="3512"/>
    <x v="0"/>
    <d v="2014-11-01T00:17:00"/>
    <x v="0"/>
    <x v="1"/>
    <x v="0"/>
    <x v="10"/>
    <x v="129"/>
    <x v="10"/>
    <x v="0"/>
    <n v="6.3623190000000003"/>
  </r>
  <r>
    <n v="1780"/>
    <s v="1740"/>
    <x v="2"/>
    <n v="352"/>
    <n v="452"/>
    <n v="2712"/>
    <x v="0"/>
    <d v="2014-11-01T00:17:00"/>
    <x v="0"/>
    <x v="1"/>
    <x v="0"/>
    <x v="10"/>
    <x v="129"/>
    <x v="10"/>
    <x v="0"/>
    <n v="6"/>
  </r>
  <r>
    <n v="935"/>
    <s v="1745"/>
    <x v="0"/>
    <n v="131"/>
    <n v="131"/>
    <n v="696"/>
    <x v="0"/>
    <d v="2013-04-13T10:48:00"/>
    <x v="0"/>
    <x v="5"/>
    <x v="0"/>
    <x v="10"/>
    <x v="130"/>
    <x v="10"/>
    <x v="0"/>
    <n v="5.3129770000000001"/>
  </r>
  <r>
    <n v="1436"/>
    <s v="1745"/>
    <x v="1"/>
    <n v="262"/>
    <n v="262"/>
    <n v="1572"/>
    <x v="0"/>
    <d v="2014-11-01T00:17:00"/>
    <x v="0"/>
    <x v="1"/>
    <x v="0"/>
    <x v="10"/>
    <x v="130"/>
    <x v="10"/>
    <x v="0"/>
    <n v="6"/>
  </r>
  <r>
    <n v="1781"/>
    <s v="1745"/>
    <x v="2"/>
    <n v="262"/>
    <n v="262"/>
    <n v="1502"/>
    <x v="0"/>
    <d v="2014-11-01T00:17:00"/>
    <x v="0"/>
    <x v="1"/>
    <x v="0"/>
    <x v="10"/>
    <x v="130"/>
    <x v="10"/>
    <x v="0"/>
    <n v="5.7328239999999999"/>
  </r>
  <r>
    <n v="936"/>
    <s v="1750"/>
    <x v="0"/>
    <n v="102"/>
    <n v="102"/>
    <n v="593"/>
    <x v="0"/>
    <d v="2013-04-13T10:49:00"/>
    <x v="0"/>
    <x v="5"/>
    <x v="0"/>
    <x v="10"/>
    <x v="131"/>
    <x v="10"/>
    <x v="0"/>
    <n v="5.8137249999999998"/>
  </r>
  <r>
    <n v="1437"/>
    <s v="1750"/>
    <x v="1"/>
    <n v="204"/>
    <n v="204"/>
    <n v="1224"/>
    <x v="0"/>
    <d v="2014-11-01T00:17:00"/>
    <x v="0"/>
    <x v="1"/>
    <x v="0"/>
    <x v="10"/>
    <x v="131"/>
    <x v="10"/>
    <x v="0"/>
    <n v="6"/>
  </r>
  <r>
    <n v="1782"/>
    <s v="1750"/>
    <x v="2"/>
    <n v="204"/>
    <n v="204"/>
    <n v="1227"/>
    <x v="0"/>
    <d v="2014-11-01T00:17:00"/>
    <x v="0"/>
    <x v="1"/>
    <x v="0"/>
    <x v="10"/>
    <x v="131"/>
    <x v="10"/>
    <x v="0"/>
    <n v="6.0147060000000003"/>
  </r>
  <r>
    <n v="937"/>
    <s v="1755"/>
    <x v="0"/>
    <n v="196"/>
    <n v="196"/>
    <n v="1062"/>
    <x v="0"/>
    <d v="2013-04-13T10:50:00"/>
    <x v="0"/>
    <x v="5"/>
    <x v="0"/>
    <x v="10"/>
    <x v="132"/>
    <x v="10"/>
    <x v="0"/>
    <n v="5.4183669999999999"/>
  </r>
  <r>
    <n v="1438"/>
    <s v="1755"/>
    <x v="1"/>
    <n v="392"/>
    <n v="392"/>
    <n v="2352"/>
    <x v="0"/>
    <d v="2014-11-01T00:17:00"/>
    <x v="0"/>
    <x v="1"/>
    <x v="0"/>
    <x v="10"/>
    <x v="132"/>
    <x v="10"/>
    <x v="0"/>
    <n v="6"/>
  </r>
  <r>
    <n v="1783"/>
    <s v="1755"/>
    <x v="2"/>
    <n v="352"/>
    <n v="352"/>
    <n v="2112"/>
    <x v="0"/>
    <d v="2014-11-01T00:17:00"/>
    <x v="0"/>
    <x v="1"/>
    <x v="0"/>
    <x v="10"/>
    <x v="132"/>
    <x v="10"/>
    <x v="0"/>
    <n v="6"/>
  </r>
  <r>
    <n v="938"/>
    <s v="1760"/>
    <x v="0"/>
    <n v="120"/>
    <n v="120"/>
    <n v="682"/>
    <x v="0"/>
    <d v="2013-04-13T10:50:00"/>
    <x v="0"/>
    <x v="5"/>
    <x v="0"/>
    <x v="10"/>
    <x v="133"/>
    <x v="10"/>
    <x v="0"/>
    <n v="5.6833330000000002"/>
  </r>
  <r>
    <n v="1439"/>
    <s v="1760"/>
    <x v="1"/>
    <n v="190"/>
    <n v="190"/>
    <n v="1140"/>
    <x v="0"/>
    <d v="2014-11-01T00:17:00"/>
    <x v="0"/>
    <x v="1"/>
    <x v="0"/>
    <x v="10"/>
    <x v="133"/>
    <x v="10"/>
    <x v="0"/>
    <n v="6"/>
  </r>
  <r>
    <n v="1784"/>
    <s v="1760"/>
    <x v="2"/>
    <n v="240"/>
    <n v="240"/>
    <n v="1440"/>
    <x v="0"/>
    <d v="2014-11-01T00:17:00"/>
    <x v="0"/>
    <x v="1"/>
    <x v="0"/>
    <x v="10"/>
    <x v="133"/>
    <x v="10"/>
    <x v="0"/>
    <n v="6"/>
  </r>
  <r>
    <n v="939"/>
    <s v="1765"/>
    <x v="0"/>
    <n v="120"/>
    <n v="120"/>
    <n v="648"/>
    <x v="0"/>
    <d v="2013-04-13T10:51:00"/>
    <x v="0"/>
    <x v="5"/>
    <x v="0"/>
    <x v="10"/>
    <x v="134"/>
    <x v="10"/>
    <x v="0"/>
    <n v="5.4"/>
  </r>
  <r>
    <n v="1440"/>
    <s v="1765"/>
    <x v="1"/>
    <n v="232"/>
    <n v="232"/>
    <n v="1392"/>
    <x v="0"/>
    <d v="2014-11-01T00:17:00"/>
    <x v="0"/>
    <x v="1"/>
    <x v="0"/>
    <x v="10"/>
    <x v="134"/>
    <x v="10"/>
    <x v="0"/>
    <n v="6"/>
  </r>
  <r>
    <n v="1785"/>
    <s v="1765"/>
    <x v="2"/>
    <n v="240"/>
    <n v="240"/>
    <n v="1440"/>
    <x v="0"/>
    <d v="2014-11-01T00:17:00"/>
    <x v="0"/>
    <x v="1"/>
    <x v="0"/>
    <x v="10"/>
    <x v="134"/>
    <x v="10"/>
    <x v="0"/>
    <n v="6"/>
  </r>
  <r>
    <n v="940"/>
    <s v="1770"/>
    <x v="0"/>
    <n v="139"/>
    <n v="139"/>
    <n v="833"/>
    <x v="0"/>
    <d v="2013-04-13T10:52:00"/>
    <x v="0"/>
    <x v="5"/>
    <x v="0"/>
    <x v="10"/>
    <x v="135"/>
    <x v="10"/>
    <x v="0"/>
    <n v="5.9928059999999999"/>
  </r>
  <r>
    <n v="1441"/>
    <s v="1770"/>
    <x v="1"/>
    <n v="228"/>
    <n v="228"/>
    <n v="1368"/>
    <x v="0"/>
    <d v="2014-11-01T00:17:00"/>
    <x v="0"/>
    <x v="1"/>
    <x v="0"/>
    <x v="10"/>
    <x v="135"/>
    <x v="10"/>
    <x v="0"/>
    <n v="6"/>
  </r>
  <r>
    <n v="1786"/>
    <s v="1770"/>
    <x v="2"/>
    <n v="278"/>
    <n v="278"/>
    <n v="1668"/>
    <x v="0"/>
    <d v="2014-11-01T00:17:00"/>
    <x v="0"/>
    <x v="1"/>
    <x v="0"/>
    <x v="10"/>
    <x v="135"/>
    <x v="10"/>
    <x v="0"/>
    <n v="6"/>
  </r>
  <r>
    <n v="941"/>
    <s v="1771"/>
    <x v="0"/>
    <n v="188"/>
    <n v="188"/>
    <n v="1147"/>
    <x v="0"/>
    <d v="2013-04-13T10:52:00"/>
    <x v="0"/>
    <x v="5"/>
    <x v="0"/>
    <x v="10"/>
    <x v="136"/>
    <x v="10"/>
    <x v="0"/>
    <n v="6.101064"/>
  </r>
  <r>
    <n v="1442"/>
    <s v="1771"/>
    <x v="1"/>
    <n v="376"/>
    <n v="464"/>
    <n v="2861"/>
    <x v="0"/>
    <d v="2014-11-01T00:17:00"/>
    <x v="0"/>
    <x v="1"/>
    <x v="0"/>
    <x v="10"/>
    <x v="136"/>
    <x v="10"/>
    <x v="0"/>
    <n v="6.1659480000000002"/>
  </r>
  <r>
    <n v="1787"/>
    <s v="1771"/>
    <x v="2"/>
    <n v="376"/>
    <n v="476"/>
    <n v="2856"/>
    <x v="0"/>
    <d v="2014-11-01T00:17:00"/>
    <x v="0"/>
    <x v="1"/>
    <x v="0"/>
    <x v="10"/>
    <x v="136"/>
    <x v="10"/>
    <x v="0"/>
    <n v="6"/>
  </r>
  <r>
    <n v="942"/>
    <s v="1775"/>
    <x v="0"/>
    <n v="75"/>
    <n v="75"/>
    <n v="449"/>
    <x v="0"/>
    <d v="2013-04-13T10:53:00"/>
    <x v="0"/>
    <x v="5"/>
    <x v="0"/>
    <x v="10"/>
    <x v="137"/>
    <x v="10"/>
    <x v="0"/>
    <n v="5.9866669999999997"/>
  </r>
  <r>
    <n v="1443"/>
    <s v="1775"/>
    <x v="1"/>
    <n v="150"/>
    <n v="150"/>
    <n v="900"/>
    <x v="0"/>
    <d v="2014-11-01T00:17:00"/>
    <x v="0"/>
    <x v="1"/>
    <x v="0"/>
    <x v="10"/>
    <x v="137"/>
    <x v="10"/>
    <x v="0"/>
    <n v="6"/>
  </r>
  <r>
    <n v="1788"/>
    <s v="1775"/>
    <x v="2"/>
    <n v="150"/>
    <n v="150"/>
    <n v="900"/>
    <x v="0"/>
    <d v="2014-11-01T00:17:00"/>
    <x v="0"/>
    <x v="1"/>
    <x v="0"/>
    <x v="10"/>
    <x v="137"/>
    <x v="10"/>
    <x v="0"/>
    <n v="6"/>
  </r>
  <r>
    <n v="1444"/>
    <s v="1780"/>
    <x v="1"/>
    <n v="88"/>
    <n v="88"/>
    <n v="411"/>
    <x v="0"/>
    <d v="2014-11-01T00:17:00"/>
    <x v="0"/>
    <x v="1"/>
    <x v="0"/>
    <x v="11"/>
    <x v="138"/>
    <x v="11"/>
    <x v="0"/>
    <n v="4.6704549999999996"/>
  </r>
  <r>
    <n v="1789"/>
    <s v="1780"/>
    <x v="2"/>
    <n v="88"/>
    <n v="88"/>
    <n v="513"/>
    <x v="0"/>
    <d v="2014-11-01T00:17:00"/>
    <x v="0"/>
    <x v="1"/>
    <x v="0"/>
    <x v="11"/>
    <x v="138"/>
    <x v="11"/>
    <x v="0"/>
    <n v="5.8295450000000004"/>
  </r>
  <r>
    <n v="1445"/>
    <s v="1785"/>
    <x v="1"/>
    <n v="286"/>
    <n v="273"/>
    <n v="1401"/>
    <x v="0"/>
    <d v="2014-11-01T00:17:00"/>
    <x v="0"/>
    <x v="1"/>
    <x v="0"/>
    <x v="11"/>
    <x v="139"/>
    <x v="11"/>
    <x v="0"/>
    <n v="5.1318679999999999"/>
  </r>
  <r>
    <n v="1790"/>
    <s v="1785"/>
    <x v="2"/>
    <n v="336"/>
    <n v="286"/>
    <n v="1753"/>
    <x v="0"/>
    <d v="2014-11-01T00:17:00"/>
    <x v="0"/>
    <x v="1"/>
    <x v="0"/>
    <x v="11"/>
    <x v="139"/>
    <x v="11"/>
    <x v="0"/>
    <n v="6.1293709999999999"/>
  </r>
  <r>
    <n v="1446"/>
    <s v="1790"/>
    <x v="1"/>
    <n v="244"/>
    <n v="244"/>
    <n v="1191"/>
    <x v="0"/>
    <d v="2014-11-01T00:17:00"/>
    <x v="0"/>
    <x v="1"/>
    <x v="0"/>
    <x v="11"/>
    <x v="140"/>
    <x v="11"/>
    <x v="0"/>
    <n v="4.8811479999999996"/>
  </r>
  <r>
    <n v="1791"/>
    <s v="1790"/>
    <x v="2"/>
    <n v="244"/>
    <n v="244"/>
    <n v="1293"/>
    <x v="0"/>
    <d v="2014-11-01T00:17:00"/>
    <x v="0"/>
    <x v="1"/>
    <x v="0"/>
    <x v="11"/>
    <x v="140"/>
    <x v="11"/>
    <x v="0"/>
    <n v="5.2991799999999998"/>
  </r>
  <r>
    <n v="1447"/>
    <s v="1795"/>
    <x v="1"/>
    <n v="80"/>
    <n v="80"/>
    <n v="371"/>
    <x v="0"/>
    <d v="2014-11-01T00:17:00"/>
    <x v="0"/>
    <x v="1"/>
    <x v="0"/>
    <x v="11"/>
    <x v="141"/>
    <x v="11"/>
    <x v="0"/>
    <n v="4.6375000000000002"/>
  </r>
  <r>
    <n v="1792"/>
    <s v="1795"/>
    <x v="2"/>
    <n v="80"/>
    <n v="80"/>
    <n v="473"/>
    <x v="0"/>
    <d v="2014-11-01T00:17:00"/>
    <x v="0"/>
    <x v="1"/>
    <x v="0"/>
    <x v="11"/>
    <x v="141"/>
    <x v="11"/>
    <x v="0"/>
    <n v="5.9124999999999996"/>
  </r>
  <r>
    <n v="1448"/>
    <s v="1800"/>
    <x v="1"/>
    <n v="110"/>
    <n v="110"/>
    <n v="521"/>
    <x v="0"/>
    <d v="2014-11-01T00:17:00"/>
    <x v="0"/>
    <x v="1"/>
    <x v="0"/>
    <x v="11"/>
    <x v="142"/>
    <x v="11"/>
    <x v="0"/>
    <n v="4.736364"/>
  </r>
  <r>
    <n v="1793"/>
    <s v="1800"/>
    <x v="2"/>
    <n v="110"/>
    <n v="110"/>
    <n v="623"/>
    <x v="0"/>
    <d v="2014-11-01T00:17:00"/>
    <x v="0"/>
    <x v="1"/>
    <x v="0"/>
    <x v="11"/>
    <x v="142"/>
    <x v="11"/>
    <x v="0"/>
    <n v="5.6636360000000003"/>
  </r>
  <r>
    <n v="1449"/>
    <s v="1805"/>
    <x v="1"/>
    <n v="226"/>
    <n v="226"/>
    <n v="1101"/>
    <x v="0"/>
    <d v="2014-11-01T00:17:00"/>
    <x v="0"/>
    <x v="1"/>
    <x v="0"/>
    <x v="11"/>
    <x v="143"/>
    <x v="11"/>
    <x v="0"/>
    <n v="4.8716809999999997"/>
  </r>
  <r>
    <n v="1794"/>
    <s v="1805"/>
    <x v="2"/>
    <n v="226"/>
    <n v="226"/>
    <n v="1203"/>
    <x v="0"/>
    <d v="2014-11-01T00:17:00"/>
    <x v="0"/>
    <x v="1"/>
    <x v="0"/>
    <x v="11"/>
    <x v="143"/>
    <x v="11"/>
    <x v="0"/>
    <n v="5.3230089999999999"/>
  </r>
  <r>
    <n v="1450"/>
    <s v="1810"/>
    <x v="1"/>
    <n v="60"/>
    <n v="60"/>
    <n v="271"/>
    <x v="0"/>
    <d v="2014-11-01T00:17:00"/>
    <x v="0"/>
    <x v="1"/>
    <x v="0"/>
    <x v="11"/>
    <x v="144"/>
    <x v="11"/>
    <x v="0"/>
    <n v="4.516667"/>
  </r>
  <r>
    <n v="1795"/>
    <s v="1810"/>
    <x v="2"/>
    <n v="60"/>
    <n v="60"/>
    <n v="373"/>
    <x v="0"/>
    <d v="2014-11-01T00:17:00"/>
    <x v="0"/>
    <x v="1"/>
    <x v="0"/>
    <x v="11"/>
    <x v="144"/>
    <x v="11"/>
    <x v="0"/>
    <n v="6.2166670000000002"/>
  </r>
  <r>
    <n v="1451"/>
    <s v="1815"/>
    <x v="1"/>
    <n v="64"/>
    <n v="64"/>
    <n v="291"/>
    <x v="0"/>
    <d v="2014-11-01T00:17:00"/>
    <x v="0"/>
    <x v="1"/>
    <x v="0"/>
    <x v="11"/>
    <x v="145"/>
    <x v="11"/>
    <x v="0"/>
    <n v="4.546875"/>
  </r>
  <r>
    <n v="1796"/>
    <s v="1815"/>
    <x v="2"/>
    <n v="64"/>
    <n v="64"/>
    <n v="393"/>
    <x v="0"/>
    <d v="2014-11-01T00:17:00"/>
    <x v="0"/>
    <x v="1"/>
    <x v="0"/>
    <x v="11"/>
    <x v="145"/>
    <x v="11"/>
    <x v="0"/>
    <n v="6.140625"/>
  </r>
  <r>
    <n v="1452"/>
    <s v="1820"/>
    <x v="1"/>
    <n v="96"/>
    <n v="96"/>
    <n v="451"/>
    <x v="0"/>
    <d v="2014-11-01T00:17:00"/>
    <x v="0"/>
    <x v="1"/>
    <x v="0"/>
    <x v="11"/>
    <x v="146"/>
    <x v="11"/>
    <x v="0"/>
    <n v="4.6979170000000003"/>
  </r>
  <r>
    <n v="1797"/>
    <s v="1820"/>
    <x v="2"/>
    <n v="96"/>
    <n v="96"/>
    <n v="553"/>
    <x v="0"/>
    <d v="2014-11-01T00:17:00"/>
    <x v="0"/>
    <x v="1"/>
    <x v="0"/>
    <x v="11"/>
    <x v="146"/>
    <x v="11"/>
    <x v="0"/>
    <n v="5.7604170000000003"/>
  </r>
  <r>
    <n v="1453"/>
    <s v="1825"/>
    <x v="1"/>
    <n v="104"/>
    <n v="104"/>
    <n v="491"/>
    <x v="0"/>
    <d v="2014-11-01T00:17:00"/>
    <x v="0"/>
    <x v="1"/>
    <x v="0"/>
    <x v="11"/>
    <x v="147"/>
    <x v="11"/>
    <x v="0"/>
    <n v="4.7211540000000003"/>
  </r>
  <r>
    <n v="1798"/>
    <s v="1825"/>
    <x v="2"/>
    <n v="104"/>
    <n v="104"/>
    <n v="593"/>
    <x v="0"/>
    <d v="2014-11-01T00:17:00"/>
    <x v="0"/>
    <x v="1"/>
    <x v="0"/>
    <x v="11"/>
    <x v="147"/>
    <x v="11"/>
    <x v="0"/>
    <n v="5.7019229999999999"/>
  </r>
  <r>
    <n v="1454"/>
    <s v="1826"/>
    <x v="1"/>
    <n v="70"/>
    <n v="70"/>
    <n v="321"/>
    <x v="0"/>
    <d v="2014-11-01T00:17:00"/>
    <x v="0"/>
    <x v="1"/>
    <x v="0"/>
    <x v="11"/>
    <x v="148"/>
    <x v="11"/>
    <x v="0"/>
    <n v="4.5857140000000003"/>
  </r>
  <r>
    <n v="1799"/>
    <s v="1826"/>
    <x v="2"/>
    <n v="70"/>
    <n v="70"/>
    <n v="423"/>
    <x v="0"/>
    <d v="2014-11-01T00:17:00"/>
    <x v="0"/>
    <x v="1"/>
    <x v="0"/>
    <x v="11"/>
    <x v="148"/>
    <x v="11"/>
    <x v="0"/>
    <n v="6.0428569999999997"/>
  </r>
  <r>
    <n v="1455"/>
    <s v="1827"/>
    <x v="1"/>
    <n v="84"/>
    <n v="84"/>
    <n v="391"/>
    <x v="0"/>
    <d v="2014-11-01T00:17:00"/>
    <x v="0"/>
    <x v="1"/>
    <x v="0"/>
    <x v="11"/>
    <x v="149"/>
    <x v="11"/>
    <x v="0"/>
    <n v="4.6547619999999998"/>
  </r>
  <r>
    <n v="1800"/>
    <s v="1827"/>
    <x v="2"/>
    <n v="84"/>
    <n v="84"/>
    <n v="493"/>
    <x v="0"/>
    <d v="2014-11-01T00:17:00"/>
    <x v="0"/>
    <x v="1"/>
    <x v="0"/>
    <x v="11"/>
    <x v="149"/>
    <x v="11"/>
    <x v="0"/>
    <n v="5.8690480000000003"/>
  </r>
  <r>
    <n v="1138"/>
    <s v="1530"/>
    <x v="0"/>
    <n v="121"/>
    <n v="121"/>
    <n v="932"/>
    <x v="0"/>
    <d v="2013-12-16T02:55:00"/>
    <x v="0"/>
    <x v="2"/>
    <x v="0"/>
    <x v="12"/>
    <x v="150"/>
    <x v="12"/>
    <x v="3"/>
    <n v="7.7024790000000003"/>
  </r>
  <r>
    <n v="1393"/>
    <s v="1530"/>
    <x v="1"/>
    <n v="146"/>
    <n v="146"/>
    <n v="876"/>
    <x v="0"/>
    <d v="2014-11-01T00:17:00"/>
    <x v="0"/>
    <x v="1"/>
    <x v="0"/>
    <x v="12"/>
    <x v="150"/>
    <x v="12"/>
    <x v="3"/>
    <n v="6"/>
  </r>
  <r>
    <n v="1738"/>
    <s v="1530"/>
    <x v="2"/>
    <n v="120"/>
    <n v="120"/>
    <n v="606"/>
    <x v="0"/>
    <d v="2014-11-01T00:17:00"/>
    <x v="0"/>
    <x v="1"/>
    <x v="0"/>
    <x v="12"/>
    <x v="150"/>
    <x v="12"/>
    <x v="3"/>
    <n v="5.05"/>
  </r>
  <r>
    <n v="1137"/>
    <s v="1535"/>
    <x v="0"/>
    <n v="265"/>
    <n v="265"/>
    <n v="2173"/>
    <x v="0"/>
    <d v="2013-12-16T02:54:00"/>
    <x v="0"/>
    <x v="2"/>
    <x v="0"/>
    <x v="12"/>
    <x v="151"/>
    <x v="12"/>
    <x v="3"/>
    <n v="8.1999999999999993"/>
  </r>
  <r>
    <n v="1394"/>
    <s v="1535"/>
    <x v="1"/>
    <n v="272"/>
    <n v="258"/>
    <n v="1748"/>
    <x v="0"/>
    <d v="2014-11-01T00:17:00"/>
    <x v="0"/>
    <x v="1"/>
    <x v="0"/>
    <x v="12"/>
    <x v="151"/>
    <x v="12"/>
    <x v="3"/>
    <n v="6.7751939999999999"/>
  </r>
  <r>
    <n v="1739"/>
    <s v="1535"/>
    <x v="2"/>
    <n v="213"/>
    <n v="213"/>
    <n v="1365"/>
    <x v="0"/>
    <d v="2014-11-01T00:17:00"/>
    <x v="0"/>
    <x v="1"/>
    <x v="0"/>
    <x v="12"/>
    <x v="151"/>
    <x v="12"/>
    <x v="3"/>
    <n v="6.4084510000000003"/>
  </r>
  <r>
    <n v="1136"/>
    <s v="1540"/>
    <x v="0"/>
    <n v="307"/>
    <n v="307"/>
    <n v="2487"/>
    <x v="0"/>
    <d v="2013-12-16T02:54:00"/>
    <x v="0"/>
    <x v="2"/>
    <x v="0"/>
    <x v="12"/>
    <x v="152"/>
    <x v="12"/>
    <x v="3"/>
    <n v="8.1009770000000003"/>
  </r>
  <r>
    <n v="1395"/>
    <s v="1540"/>
    <x v="1"/>
    <n v="348"/>
    <n v="318"/>
    <n v="2108"/>
    <x v="0"/>
    <d v="2014-11-01T00:17:00"/>
    <x v="0"/>
    <x v="1"/>
    <x v="0"/>
    <x v="12"/>
    <x v="152"/>
    <x v="12"/>
    <x v="3"/>
    <n v="6.6289309999999997"/>
  </r>
  <r>
    <n v="1740"/>
    <s v="1540"/>
    <x v="2"/>
    <n v="214"/>
    <n v="214"/>
    <n v="1370"/>
    <x v="0"/>
    <d v="2014-11-01T00:17:00"/>
    <x v="0"/>
    <x v="1"/>
    <x v="0"/>
    <x v="12"/>
    <x v="152"/>
    <x v="12"/>
    <x v="3"/>
    <n v="6.4018689999999996"/>
  </r>
  <r>
    <n v="1134"/>
    <s v="1545"/>
    <x v="0"/>
    <n v="235"/>
    <n v="235"/>
    <n v="1904"/>
    <x v="0"/>
    <d v="2013-12-16T02:53:00"/>
    <x v="0"/>
    <x v="2"/>
    <x v="2"/>
    <x v="12"/>
    <x v="153"/>
    <x v="12"/>
    <x v="3"/>
    <n v="8.1021280000000004"/>
  </r>
  <r>
    <n v="1396"/>
    <s v="1545"/>
    <x v="1"/>
    <n v="216"/>
    <n v="216"/>
    <n v="1306"/>
    <x v="0"/>
    <d v="2014-11-01T00:17:00"/>
    <x v="0"/>
    <x v="1"/>
    <x v="0"/>
    <x v="12"/>
    <x v="153"/>
    <x v="12"/>
    <x v="3"/>
    <n v="6.0462959999999999"/>
  </r>
  <r>
    <n v="1741"/>
    <s v="1545"/>
    <x v="2"/>
    <n v="166"/>
    <n v="159"/>
    <n v="999"/>
    <x v="0"/>
    <d v="2014-11-01T00:17:00"/>
    <x v="0"/>
    <x v="1"/>
    <x v="0"/>
    <x v="12"/>
    <x v="153"/>
    <x v="12"/>
    <x v="3"/>
    <n v="6.2830190000000004"/>
  </r>
  <r>
    <n v="1135"/>
    <s v="1550"/>
    <x v="0"/>
    <n v="122"/>
    <n v="117"/>
    <n v="854"/>
    <x v="0"/>
    <d v="2013-12-16T02:54:00"/>
    <x v="0"/>
    <x v="2"/>
    <x v="0"/>
    <x v="12"/>
    <x v="154"/>
    <x v="12"/>
    <x v="3"/>
    <n v="7.2991450000000002"/>
  </r>
  <r>
    <n v="1397"/>
    <s v="1550"/>
    <x v="1"/>
    <n v="136"/>
    <n v="136"/>
    <n v="816"/>
    <x v="0"/>
    <d v="2014-11-01T00:17:00"/>
    <x v="0"/>
    <x v="1"/>
    <x v="0"/>
    <x v="12"/>
    <x v="154"/>
    <x v="12"/>
    <x v="3"/>
    <n v="6"/>
  </r>
  <r>
    <n v="1742"/>
    <s v="1550"/>
    <x v="2"/>
    <n v="136"/>
    <n v="128"/>
    <n v="740"/>
    <x v="0"/>
    <d v="2014-11-01T00:17:00"/>
    <x v="0"/>
    <x v="1"/>
    <x v="0"/>
    <x v="12"/>
    <x v="154"/>
    <x v="12"/>
    <x v="3"/>
    <n v="5.78125"/>
  </r>
  <r>
    <n v="1141"/>
    <s v="1555"/>
    <x v="0"/>
    <n v="72"/>
    <n v="72"/>
    <n v="482"/>
    <x v="0"/>
    <d v="2013-12-16T02:56:00"/>
    <x v="0"/>
    <x v="2"/>
    <x v="0"/>
    <x v="12"/>
    <x v="155"/>
    <x v="12"/>
    <x v="3"/>
    <n v="6.6944439999999998"/>
  </r>
  <r>
    <n v="1398"/>
    <s v="1555"/>
    <x v="1"/>
    <n v="88"/>
    <n v="88"/>
    <n v="528"/>
    <x v="0"/>
    <d v="2014-11-01T00:17:00"/>
    <x v="0"/>
    <x v="1"/>
    <x v="0"/>
    <x v="12"/>
    <x v="155"/>
    <x v="12"/>
    <x v="3"/>
    <n v="6"/>
  </r>
  <r>
    <n v="1743"/>
    <s v="1555"/>
    <x v="2"/>
    <n v="88"/>
    <n v="88"/>
    <n v="520"/>
    <x v="0"/>
    <d v="2014-11-01T00:17:00"/>
    <x v="0"/>
    <x v="1"/>
    <x v="0"/>
    <x v="12"/>
    <x v="155"/>
    <x v="12"/>
    <x v="3"/>
    <n v="5.9090910000000001"/>
  </r>
  <r>
    <n v="1142"/>
    <s v="1560"/>
    <x v="0"/>
    <n v="80"/>
    <n v="80"/>
    <n v="544"/>
    <x v="0"/>
    <d v="2013-12-16T02:56:00"/>
    <x v="0"/>
    <x v="2"/>
    <x v="0"/>
    <x v="12"/>
    <x v="156"/>
    <x v="12"/>
    <x v="3"/>
    <n v="6.8"/>
  </r>
  <r>
    <n v="1399"/>
    <s v="1560"/>
    <x v="1"/>
    <n v="90"/>
    <n v="90"/>
    <n v="540"/>
    <x v="0"/>
    <d v="2014-11-01T00:17:00"/>
    <x v="0"/>
    <x v="1"/>
    <x v="0"/>
    <x v="12"/>
    <x v="156"/>
    <x v="12"/>
    <x v="3"/>
    <n v="6"/>
  </r>
  <r>
    <n v="1744"/>
    <s v="1560"/>
    <x v="2"/>
    <n v="90"/>
    <n v="90"/>
    <n v="470"/>
    <x v="0"/>
    <d v="2014-11-01T00:17:00"/>
    <x v="0"/>
    <x v="1"/>
    <x v="0"/>
    <x v="12"/>
    <x v="156"/>
    <x v="12"/>
    <x v="3"/>
    <n v="5.2222220000000004"/>
  </r>
  <r>
    <n v="1139"/>
    <s v="1565"/>
    <x v="0"/>
    <n v="107"/>
    <n v="107"/>
    <n v="696"/>
    <x v="0"/>
    <d v="2013-12-16T02:55:00"/>
    <x v="0"/>
    <x v="2"/>
    <x v="0"/>
    <x v="12"/>
    <x v="157"/>
    <x v="12"/>
    <x v="3"/>
    <n v="6.5046730000000004"/>
  </r>
  <r>
    <n v="1400"/>
    <s v="1565"/>
    <x v="1"/>
    <n v="116"/>
    <n v="116"/>
    <n v="696"/>
    <x v="0"/>
    <d v="2014-11-01T00:17:00"/>
    <x v="0"/>
    <x v="1"/>
    <x v="0"/>
    <x v="12"/>
    <x v="157"/>
    <x v="12"/>
    <x v="3"/>
    <n v="6"/>
  </r>
  <r>
    <n v="1745"/>
    <s v="1565"/>
    <x v="2"/>
    <n v="122"/>
    <n v="122"/>
    <n v="620"/>
    <x v="0"/>
    <d v="2014-11-01T00:17:00"/>
    <x v="0"/>
    <x v="1"/>
    <x v="0"/>
    <x v="12"/>
    <x v="157"/>
    <x v="12"/>
    <x v="3"/>
    <n v="5.0819669999999997"/>
  </r>
  <r>
    <n v="1140"/>
    <s v="1570"/>
    <x v="0"/>
    <n v="30"/>
    <n v="30"/>
    <n v="177"/>
    <x v="0"/>
    <d v="2013-12-16T02:55:00"/>
    <x v="0"/>
    <x v="2"/>
    <x v="0"/>
    <x v="12"/>
    <x v="158"/>
    <x v="12"/>
    <x v="3"/>
    <n v="5.9"/>
  </r>
  <r>
    <n v="1401"/>
    <s v="1570"/>
    <x v="1"/>
    <n v="30"/>
    <n v="30"/>
    <n v="180"/>
    <x v="0"/>
    <d v="2014-11-01T00:17:00"/>
    <x v="0"/>
    <x v="1"/>
    <x v="0"/>
    <x v="12"/>
    <x v="158"/>
    <x v="12"/>
    <x v="3"/>
    <n v="6"/>
  </r>
  <r>
    <n v="1746"/>
    <s v="1570"/>
    <x v="2"/>
    <n v="30"/>
    <n v="30"/>
    <n v="160"/>
    <x v="0"/>
    <d v="2014-11-01T00:17:00"/>
    <x v="0"/>
    <x v="1"/>
    <x v="0"/>
    <x v="12"/>
    <x v="158"/>
    <x v="12"/>
    <x v="3"/>
    <n v="5.3333329999999997"/>
  </r>
  <r>
    <n v="1156"/>
    <s v="1575"/>
    <x v="0"/>
    <n v="240"/>
    <n v="254"/>
    <n v="1270"/>
    <x v="0"/>
    <d v="2013-12-16T05:58:00"/>
    <x v="0"/>
    <x v="2"/>
    <x v="2"/>
    <x v="13"/>
    <x v="159"/>
    <x v="13"/>
    <x v="3"/>
    <n v="5"/>
  </r>
  <r>
    <n v="1402"/>
    <s v="1575"/>
    <x v="1"/>
    <n v="256"/>
    <n v="356"/>
    <n v="2178"/>
    <x v="0"/>
    <d v="2014-11-01T00:17:00"/>
    <x v="0"/>
    <x v="1"/>
    <x v="0"/>
    <x v="13"/>
    <x v="159"/>
    <x v="13"/>
    <x v="3"/>
    <n v="6.1179779999999999"/>
  </r>
  <r>
    <n v="1747"/>
    <s v="1575"/>
    <x v="2"/>
    <n v="238"/>
    <n v="356"/>
    <n v="1890"/>
    <x v="0"/>
    <d v="2014-11-01T00:17:00"/>
    <x v="0"/>
    <x v="1"/>
    <x v="0"/>
    <x v="13"/>
    <x v="159"/>
    <x v="13"/>
    <x v="3"/>
    <n v="5.3089890000000004"/>
  </r>
  <r>
    <n v="1157"/>
    <s v="1580"/>
    <x v="0"/>
    <n v="293"/>
    <n v="293"/>
    <n v="1465"/>
    <x v="0"/>
    <d v="2013-12-16T05:58:00"/>
    <x v="0"/>
    <x v="2"/>
    <x v="2"/>
    <x v="13"/>
    <x v="160"/>
    <x v="13"/>
    <x v="3"/>
    <n v="5"/>
  </r>
  <r>
    <n v="1403"/>
    <s v="1580"/>
    <x v="1"/>
    <n v="300"/>
    <n v="400"/>
    <n v="2474"/>
    <x v="0"/>
    <d v="2014-11-01T00:17:00"/>
    <x v="0"/>
    <x v="1"/>
    <x v="0"/>
    <x v="13"/>
    <x v="160"/>
    <x v="13"/>
    <x v="3"/>
    <n v="6.1849999999999996"/>
  </r>
  <r>
    <n v="1748"/>
    <s v="1580"/>
    <x v="2"/>
    <n v="202"/>
    <n v="362"/>
    <n v="1810"/>
    <x v="0"/>
    <d v="2014-11-01T00:17:00"/>
    <x v="0"/>
    <x v="1"/>
    <x v="0"/>
    <x v="13"/>
    <x v="160"/>
    <x v="13"/>
    <x v="3"/>
    <n v="5"/>
  </r>
  <r>
    <n v="1158"/>
    <s v="1585"/>
    <x v="0"/>
    <n v="310"/>
    <n v="347"/>
    <n v="1735"/>
    <x v="0"/>
    <d v="2013-12-16T05:59:00"/>
    <x v="0"/>
    <x v="2"/>
    <x v="2"/>
    <x v="13"/>
    <x v="161"/>
    <x v="13"/>
    <x v="3"/>
    <n v="5"/>
  </r>
  <r>
    <n v="1404"/>
    <s v="1585"/>
    <x v="1"/>
    <n v="310"/>
    <n v="310"/>
    <n v="1705"/>
    <x v="0"/>
    <d v="2014-11-01T00:17:00"/>
    <x v="0"/>
    <x v="1"/>
    <x v="0"/>
    <x v="13"/>
    <x v="161"/>
    <x v="13"/>
    <x v="3"/>
    <n v="5.5"/>
  </r>
  <r>
    <n v="1749"/>
    <s v="1585"/>
    <x v="2"/>
    <n v="226"/>
    <n v="314"/>
    <n v="1570"/>
    <x v="0"/>
    <d v="2014-11-01T00:17:00"/>
    <x v="0"/>
    <x v="1"/>
    <x v="0"/>
    <x v="13"/>
    <x v="161"/>
    <x v="13"/>
    <x v="3"/>
    <n v="5"/>
  </r>
  <r>
    <n v="1159"/>
    <s v="1590"/>
    <x v="0"/>
    <n v="275"/>
    <n v="279"/>
    <n v="1395"/>
    <x v="0"/>
    <d v="2013-12-16T05:59:00"/>
    <x v="0"/>
    <x v="2"/>
    <x v="2"/>
    <x v="13"/>
    <x v="162"/>
    <x v="13"/>
    <x v="3"/>
    <n v="5"/>
  </r>
  <r>
    <n v="1405"/>
    <s v="1590"/>
    <x v="1"/>
    <n v="302"/>
    <n v="302"/>
    <n v="1661"/>
    <x v="0"/>
    <d v="2014-11-01T00:17:00"/>
    <x v="0"/>
    <x v="1"/>
    <x v="0"/>
    <x v="13"/>
    <x v="162"/>
    <x v="13"/>
    <x v="3"/>
    <n v="5.5"/>
  </r>
  <r>
    <n v="1750"/>
    <s v="1590"/>
    <x v="2"/>
    <n v="223"/>
    <n v="302"/>
    <n v="1466"/>
    <x v="0"/>
    <d v="2014-11-01T00:17:00"/>
    <x v="0"/>
    <x v="1"/>
    <x v="0"/>
    <x v="13"/>
    <x v="162"/>
    <x v="13"/>
    <x v="3"/>
    <n v="4.8543050000000001"/>
  </r>
  <r>
    <n v="1160"/>
    <s v="1595"/>
    <x v="0"/>
    <n v="179"/>
    <n v="189"/>
    <n v="945"/>
    <x v="0"/>
    <d v="2013-12-16T05:59:00"/>
    <x v="0"/>
    <x v="2"/>
    <x v="2"/>
    <x v="13"/>
    <x v="163"/>
    <x v="13"/>
    <x v="3"/>
    <n v="5"/>
  </r>
  <r>
    <n v="1406"/>
    <s v="1595"/>
    <x v="1"/>
    <n v="190"/>
    <n v="190"/>
    <n v="1045"/>
    <x v="0"/>
    <d v="2014-11-01T00:17:00"/>
    <x v="0"/>
    <x v="1"/>
    <x v="0"/>
    <x v="13"/>
    <x v="163"/>
    <x v="13"/>
    <x v="3"/>
    <n v="5.5"/>
  </r>
  <r>
    <n v="1751"/>
    <s v="1595"/>
    <x v="2"/>
    <n v="190"/>
    <n v="190"/>
    <n v="950"/>
    <x v="0"/>
    <d v="2014-11-01T00:17:00"/>
    <x v="0"/>
    <x v="1"/>
    <x v="0"/>
    <x v="13"/>
    <x v="163"/>
    <x v="13"/>
    <x v="3"/>
    <n v="5"/>
  </r>
  <r>
    <n v="1161"/>
    <s v="1600"/>
    <x v="0"/>
    <n v="410"/>
    <n v="370"/>
    <n v="1850"/>
    <x v="0"/>
    <d v="2013-12-16T05:59:00"/>
    <x v="0"/>
    <x v="2"/>
    <x v="2"/>
    <x v="13"/>
    <x v="164"/>
    <x v="13"/>
    <x v="3"/>
    <n v="5"/>
  </r>
  <r>
    <n v="1407"/>
    <s v="1600"/>
    <x v="1"/>
    <n v="272"/>
    <n v="306"/>
    <n v="1683"/>
    <x v="0"/>
    <d v="2014-11-01T00:17:00"/>
    <x v="0"/>
    <x v="1"/>
    <x v="0"/>
    <x v="13"/>
    <x v="164"/>
    <x v="13"/>
    <x v="3"/>
    <n v="5.5"/>
  </r>
  <r>
    <n v="1752"/>
    <s v="1600"/>
    <x v="2"/>
    <n v="217"/>
    <n v="306"/>
    <n v="1530"/>
    <x v="0"/>
    <d v="2014-11-01T00:17:00"/>
    <x v="0"/>
    <x v="1"/>
    <x v="0"/>
    <x v="13"/>
    <x v="164"/>
    <x v="13"/>
    <x v="3"/>
    <n v="5"/>
  </r>
  <r>
    <n v="1162"/>
    <s v="1605"/>
    <x v="0"/>
    <n v="59"/>
    <n v="68"/>
    <n v="1850"/>
    <x v="0"/>
    <d v="2013-12-16T05:59:00"/>
    <x v="0"/>
    <x v="2"/>
    <x v="2"/>
    <x v="13"/>
    <x v="165"/>
    <x v="13"/>
    <x v="3"/>
    <n v="27.205881999999999"/>
  </r>
  <r>
    <n v="1408"/>
    <s v="1605"/>
    <x v="1"/>
    <n v="68"/>
    <n v="68"/>
    <n v="374"/>
    <x v="0"/>
    <d v="2014-11-01T00:17:00"/>
    <x v="0"/>
    <x v="1"/>
    <x v="0"/>
    <x v="13"/>
    <x v="165"/>
    <x v="13"/>
    <x v="3"/>
    <n v="5.5"/>
  </r>
  <r>
    <n v="1753"/>
    <s v="1605"/>
    <x v="2"/>
    <n v="68"/>
    <n v="68"/>
    <n v="340"/>
    <x v="0"/>
    <d v="2014-11-01T00:17:00"/>
    <x v="0"/>
    <x v="1"/>
    <x v="0"/>
    <x v="13"/>
    <x v="165"/>
    <x v="13"/>
    <x v="3"/>
    <n v="5"/>
  </r>
  <r>
    <n v="1165"/>
    <s v="1610"/>
    <x v="0"/>
    <n v="52"/>
    <n v="54"/>
    <n v="270"/>
    <x v="0"/>
    <d v="2013-12-16T06:00:00"/>
    <x v="0"/>
    <x v="2"/>
    <x v="2"/>
    <x v="13"/>
    <x v="166"/>
    <x v="13"/>
    <x v="3"/>
    <n v="5"/>
  </r>
  <r>
    <n v="1409"/>
    <s v="1610"/>
    <x v="1"/>
    <n v="58"/>
    <n v="58"/>
    <n v="319"/>
    <x v="0"/>
    <d v="2014-11-01T00:17:00"/>
    <x v="0"/>
    <x v="1"/>
    <x v="0"/>
    <x v="13"/>
    <x v="166"/>
    <x v="13"/>
    <x v="3"/>
    <n v="5.5"/>
  </r>
  <r>
    <n v="1754"/>
    <s v="1610"/>
    <x v="2"/>
    <n v="32"/>
    <n v="58"/>
    <n v="290"/>
    <x v="0"/>
    <d v="2014-11-01T00:17:00"/>
    <x v="0"/>
    <x v="1"/>
    <x v="0"/>
    <x v="13"/>
    <x v="166"/>
    <x v="13"/>
    <x v="3"/>
    <n v="5"/>
  </r>
  <r>
    <n v="1163"/>
    <s v="1615"/>
    <x v="0"/>
    <n v="149"/>
    <n v="155"/>
    <n v="775"/>
    <x v="0"/>
    <d v="2013-12-16T06:00:00"/>
    <x v="0"/>
    <x v="2"/>
    <x v="2"/>
    <x v="13"/>
    <x v="167"/>
    <x v="13"/>
    <x v="3"/>
    <n v="5"/>
  </r>
  <r>
    <n v="1410"/>
    <s v="1615"/>
    <x v="1"/>
    <n v="164"/>
    <n v="264"/>
    <n v="1652"/>
    <x v="0"/>
    <d v="2014-11-01T00:17:00"/>
    <x v="0"/>
    <x v="1"/>
    <x v="0"/>
    <x v="13"/>
    <x v="167"/>
    <x v="13"/>
    <x v="3"/>
    <n v="6.2575760000000002"/>
  </r>
  <r>
    <n v="1755"/>
    <s v="1615"/>
    <x v="2"/>
    <n v="164"/>
    <n v="264"/>
    <n v="1320"/>
    <x v="0"/>
    <d v="2014-11-01T00:17:00"/>
    <x v="0"/>
    <x v="1"/>
    <x v="0"/>
    <x v="13"/>
    <x v="167"/>
    <x v="13"/>
    <x v="3"/>
    <n v="5"/>
  </r>
  <r>
    <n v="1164"/>
    <s v="1620"/>
    <x v="0"/>
    <n v="256"/>
    <n v="282"/>
    <n v="1410"/>
    <x v="0"/>
    <d v="2013-12-16T06:00:00"/>
    <x v="0"/>
    <x v="2"/>
    <x v="2"/>
    <x v="13"/>
    <x v="168"/>
    <x v="13"/>
    <x v="3"/>
    <n v="5"/>
  </r>
  <r>
    <n v="1411"/>
    <s v="1620"/>
    <x v="1"/>
    <n v="182"/>
    <n v="182"/>
    <n v="1001"/>
    <x v="0"/>
    <d v="2014-11-01T00:17:00"/>
    <x v="0"/>
    <x v="1"/>
    <x v="0"/>
    <x v="13"/>
    <x v="168"/>
    <x v="13"/>
    <x v="3"/>
    <n v="5.5"/>
  </r>
  <r>
    <n v="1756"/>
    <s v="1620"/>
    <x v="2"/>
    <n v="232"/>
    <n v="182"/>
    <n v="910"/>
    <x v="0"/>
    <d v="2014-11-01T00:17:00"/>
    <x v="0"/>
    <x v="1"/>
    <x v="0"/>
    <x v="13"/>
    <x v="168"/>
    <x v="13"/>
    <x v="3"/>
    <n v="5"/>
  </r>
  <r>
    <n v="1249"/>
    <s v="1220"/>
    <x v="0"/>
    <n v="0"/>
    <n v="0"/>
    <n v="0"/>
    <x v="0"/>
    <d v="2013-12-18T00:17:00"/>
    <x v="0"/>
    <x v="6"/>
    <x v="0"/>
    <x v="14"/>
    <x v="169"/>
    <x v="14"/>
    <x v="4"/>
    <m/>
  </r>
  <r>
    <n v="1330"/>
    <s v="1220"/>
    <x v="1"/>
    <n v="0"/>
    <n v="0"/>
    <n v="0"/>
    <x v="0"/>
    <d v="2014-11-01T00:17:00"/>
    <x v="0"/>
    <x v="1"/>
    <x v="0"/>
    <x v="14"/>
    <x v="169"/>
    <x v="14"/>
    <x v="4"/>
    <m/>
  </r>
  <r>
    <n v="1675"/>
    <s v="1220"/>
    <x v="2"/>
    <n v="0"/>
    <n v="0"/>
    <n v="0"/>
    <x v="0"/>
    <d v="2014-11-01T00:17:00"/>
    <x v="0"/>
    <x v="1"/>
    <x v="0"/>
    <x v="14"/>
    <x v="169"/>
    <x v="14"/>
    <x v="4"/>
    <m/>
  </r>
  <r>
    <n v="1246"/>
    <s v="1225"/>
    <x v="0"/>
    <n v="346"/>
    <n v="281"/>
    <n v="1866"/>
    <x v="0"/>
    <d v="2013-12-17T23:56:00"/>
    <x v="0"/>
    <x v="6"/>
    <x v="0"/>
    <x v="14"/>
    <x v="170"/>
    <x v="14"/>
    <x v="4"/>
    <n v="6.6405690000000002"/>
  </r>
  <r>
    <n v="1331"/>
    <s v="1225"/>
    <x v="1"/>
    <n v="346"/>
    <n v="346"/>
    <n v="2422"/>
    <x v="0"/>
    <d v="2014-11-01T00:17:00"/>
    <x v="0"/>
    <x v="1"/>
    <x v="0"/>
    <x v="14"/>
    <x v="170"/>
    <x v="14"/>
    <x v="4"/>
    <n v="7"/>
  </r>
  <r>
    <n v="1676"/>
    <s v="1225"/>
    <x v="2"/>
    <n v="299"/>
    <n v="346"/>
    <n v="2422"/>
    <x v="0"/>
    <d v="2014-11-01T00:17:00"/>
    <x v="0"/>
    <x v="1"/>
    <x v="0"/>
    <x v="14"/>
    <x v="170"/>
    <x v="14"/>
    <x v="4"/>
    <n v="7"/>
  </r>
  <r>
    <n v="1247"/>
    <s v="1230"/>
    <x v="0"/>
    <n v="118"/>
    <n v="118"/>
    <n v="741"/>
    <x v="0"/>
    <d v="2013-12-17T23:56:00"/>
    <x v="0"/>
    <x v="6"/>
    <x v="0"/>
    <x v="14"/>
    <x v="171"/>
    <x v="14"/>
    <x v="4"/>
    <n v="6.2796609999999999"/>
  </r>
  <r>
    <n v="1332"/>
    <s v="1230"/>
    <x v="1"/>
    <n v="118"/>
    <n v="118"/>
    <n v="826"/>
    <x v="0"/>
    <d v="2014-11-01T00:17:00"/>
    <x v="0"/>
    <x v="1"/>
    <x v="0"/>
    <x v="14"/>
    <x v="171"/>
    <x v="14"/>
    <x v="4"/>
    <n v="7"/>
  </r>
  <r>
    <n v="1677"/>
    <s v="1230"/>
    <x v="2"/>
    <n v="118"/>
    <n v="118"/>
    <n v="799"/>
    <x v="0"/>
    <d v="2014-11-01T00:17:00"/>
    <x v="0"/>
    <x v="1"/>
    <x v="0"/>
    <x v="14"/>
    <x v="171"/>
    <x v="14"/>
    <x v="4"/>
    <n v="6.7711860000000001"/>
  </r>
  <r>
    <n v="1245"/>
    <s v="1235"/>
    <x v="0"/>
    <n v="239"/>
    <n v="219"/>
    <n v="1426"/>
    <x v="0"/>
    <d v="2013-12-17T23:55:00"/>
    <x v="0"/>
    <x v="6"/>
    <x v="0"/>
    <x v="14"/>
    <x v="172"/>
    <x v="14"/>
    <x v="4"/>
    <n v="6.5114159999999996"/>
  </r>
  <r>
    <n v="1333"/>
    <s v="1235"/>
    <x v="1"/>
    <n v="298"/>
    <n v="290"/>
    <n v="2017"/>
    <x v="0"/>
    <d v="2014-11-01T00:17:00"/>
    <x v="0"/>
    <x v="1"/>
    <x v="0"/>
    <x v="14"/>
    <x v="172"/>
    <x v="14"/>
    <x v="4"/>
    <n v="6.9551720000000001"/>
  </r>
  <r>
    <n v="1678"/>
    <s v="1235"/>
    <x v="2"/>
    <n v="189"/>
    <n v="250"/>
    <n v="1650"/>
    <x v="0"/>
    <d v="2014-11-01T00:17:00"/>
    <x v="0"/>
    <x v="1"/>
    <x v="0"/>
    <x v="14"/>
    <x v="172"/>
    <x v="14"/>
    <x v="4"/>
    <n v="6.6"/>
  </r>
  <r>
    <n v="1244"/>
    <s v="1240"/>
    <x v="0"/>
    <n v="150"/>
    <n v="150"/>
    <n v="967"/>
    <x v="0"/>
    <d v="2013-12-17T23:55:00"/>
    <x v="0"/>
    <x v="6"/>
    <x v="0"/>
    <x v="14"/>
    <x v="173"/>
    <x v="14"/>
    <x v="4"/>
    <n v="6.4466669999999997"/>
  </r>
  <r>
    <n v="1334"/>
    <s v="1240"/>
    <x v="1"/>
    <n v="150"/>
    <n v="150"/>
    <n v="1050"/>
    <x v="0"/>
    <d v="2014-11-01T00:17:00"/>
    <x v="0"/>
    <x v="1"/>
    <x v="0"/>
    <x v="14"/>
    <x v="173"/>
    <x v="14"/>
    <x v="4"/>
    <n v="7"/>
  </r>
  <r>
    <n v="1679"/>
    <s v="1240"/>
    <x v="2"/>
    <n v="150"/>
    <n v="150"/>
    <n v="1050"/>
    <x v="0"/>
    <d v="2014-11-01T00:17:00"/>
    <x v="0"/>
    <x v="1"/>
    <x v="0"/>
    <x v="14"/>
    <x v="173"/>
    <x v="14"/>
    <x v="4"/>
    <n v="7"/>
  </r>
  <r>
    <n v="1243"/>
    <s v="1245"/>
    <x v="0"/>
    <n v="146"/>
    <n v="146"/>
    <n v="949"/>
    <x v="0"/>
    <d v="2013-12-17T23:55:00"/>
    <x v="0"/>
    <x v="6"/>
    <x v="0"/>
    <x v="14"/>
    <x v="174"/>
    <x v="14"/>
    <x v="4"/>
    <n v="6.5"/>
  </r>
  <r>
    <n v="1335"/>
    <s v="1245"/>
    <x v="1"/>
    <n v="146"/>
    <n v="146"/>
    <n v="1022"/>
    <x v="0"/>
    <d v="2014-11-01T00:17:00"/>
    <x v="0"/>
    <x v="1"/>
    <x v="0"/>
    <x v="14"/>
    <x v="174"/>
    <x v="14"/>
    <x v="4"/>
    <n v="7"/>
  </r>
  <r>
    <n v="1680"/>
    <s v="1245"/>
    <x v="2"/>
    <n v="146"/>
    <n v="146"/>
    <n v="1022"/>
    <x v="0"/>
    <d v="2014-11-01T00:17:00"/>
    <x v="0"/>
    <x v="1"/>
    <x v="0"/>
    <x v="14"/>
    <x v="174"/>
    <x v="14"/>
    <x v="4"/>
    <n v="7"/>
  </r>
  <r>
    <n v="1241"/>
    <s v="1250"/>
    <x v="0"/>
    <n v="26"/>
    <n v="26"/>
    <n v="162"/>
    <x v="0"/>
    <d v="2013-12-17T23:54:00"/>
    <x v="0"/>
    <x v="6"/>
    <x v="0"/>
    <x v="14"/>
    <x v="175"/>
    <x v="14"/>
    <x v="4"/>
    <n v="6.2307689999999996"/>
  </r>
  <r>
    <n v="1336"/>
    <s v="1250"/>
    <x v="1"/>
    <n v="52"/>
    <n v="52"/>
    <n v="364"/>
    <x v="0"/>
    <d v="2014-11-01T00:17:00"/>
    <x v="0"/>
    <x v="1"/>
    <x v="0"/>
    <x v="14"/>
    <x v="175"/>
    <x v="14"/>
    <x v="4"/>
    <n v="7"/>
  </r>
  <r>
    <n v="1681"/>
    <s v="1250"/>
    <x v="2"/>
    <n v="26"/>
    <n v="125"/>
    <n v="834"/>
    <x v="0"/>
    <d v="2014-11-01T00:17:00"/>
    <x v="0"/>
    <x v="1"/>
    <x v="0"/>
    <x v="14"/>
    <x v="175"/>
    <x v="14"/>
    <x v="4"/>
    <n v="6.6719999999999997"/>
  </r>
  <r>
    <n v="1238"/>
    <s v="1255"/>
    <x v="0"/>
    <n v="199"/>
    <n v="179"/>
    <n v="1155"/>
    <x v="0"/>
    <d v="2013-12-17T23:53:00"/>
    <x v="0"/>
    <x v="6"/>
    <x v="0"/>
    <x v="14"/>
    <x v="176"/>
    <x v="14"/>
    <x v="4"/>
    <n v="6.4525139999999999"/>
  </r>
  <r>
    <n v="1337"/>
    <s v="1255"/>
    <x v="1"/>
    <n v="170"/>
    <n v="170"/>
    <n v="1190"/>
    <x v="0"/>
    <d v="2014-11-01T00:17:00"/>
    <x v="0"/>
    <x v="1"/>
    <x v="0"/>
    <x v="14"/>
    <x v="176"/>
    <x v="14"/>
    <x v="4"/>
    <n v="7"/>
  </r>
  <r>
    <n v="1682"/>
    <s v="1255"/>
    <x v="2"/>
    <n v="199"/>
    <n v="199"/>
    <n v="1393"/>
    <x v="0"/>
    <d v="2014-11-01T00:17:00"/>
    <x v="0"/>
    <x v="1"/>
    <x v="0"/>
    <x v="14"/>
    <x v="176"/>
    <x v="14"/>
    <x v="4"/>
    <n v="7"/>
  </r>
  <r>
    <n v="1242"/>
    <s v="1260"/>
    <x v="0"/>
    <n v="20"/>
    <n v="20"/>
    <n v="116"/>
    <x v="0"/>
    <d v="2013-12-17T23:55:00"/>
    <x v="0"/>
    <x v="6"/>
    <x v="0"/>
    <x v="14"/>
    <x v="177"/>
    <x v="14"/>
    <x v="4"/>
    <n v="5.8"/>
  </r>
  <r>
    <n v="1338"/>
    <s v="1260"/>
    <x v="1"/>
    <n v="72"/>
    <n v="72"/>
    <n v="504"/>
    <x v="0"/>
    <d v="2014-11-01T00:17:00"/>
    <x v="0"/>
    <x v="1"/>
    <x v="0"/>
    <x v="14"/>
    <x v="177"/>
    <x v="14"/>
    <x v="4"/>
    <n v="7"/>
  </r>
  <r>
    <n v="1683"/>
    <s v="1260"/>
    <x v="2"/>
    <n v="20"/>
    <n v="131"/>
    <n v="717"/>
    <x v="0"/>
    <d v="2014-11-01T00:17:00"/>
    <x v="0"/>
    <x v="1"/>
    <x v="0"/>
    <x v="14"/>
    <x v="177"/>
    <x v="14"/>
    <x v="4"/>
    <n v="5.4732820000000002"/>
  </r>
  <r>
    <n v="1239"/>
    <s v="1265"/>
    <x v="0"/>
    <n v="54"/>
    <n v="54"/>
    <n v="335"/>
    <x v="0"/>
    <d v="2013-12-17T23:54:00"/>
    <x v="0"/>
    <x v="6"/>
    <x v="0"/>
    <x v="14"/>
    <x v="178"/>
    <x v="14"/>
    <x v="4"/>
    <n v="6.2037040000000001"/>
  </r>
  <r>
    <n v="1339"/>
    <s v="1265"/>
    <x v="1"/>
    <n v="78"/>
    <n v="76"/>
    <n v="532"/>
    <x v="0"/>
    <d v="2014-11-01T00:17:00"/>
    <x v="0"/>
    <x v="1"/>
    <x v="0"/>
    <x v="14"/>
    <x v="178"/>
    <x v="14"/>
    <x v="4"/>
    <n v="7"/>
  </r>
  <r>
    <n v="1684"/>
    <s v="1265"/>
    <x v="2"/>
    <n v="54"/>
    <n v="86"/>
    <n v="502"/>
    <x v="0"/>
    <d v="2014-11-01T00:17:00"/>
    <x v="0"/>
    <x v="1"/>
    <x v="0"/>
    <x v="14"/>
    <x v="178"/>
    <x v="14"/>
    <x v="4"/>
    <n v="5.8372089999999996"/>
  </r>
  <r>
    <n v="1240"/>
    <s v="1270"/>
    <x v="0"/>
    <n v="117"/>
    <n v="117"/>
    <n v="749"/>
    <x v="0"/>
    <d v="2013-12-17T23:54:00"/>
    <x v="0"/>
    <x v="6"/>
    <x v="0"/>
    <x v="14"/>
    <x v="179"/>
    <x v="14"/>
    <x v="4"/>
    <n v="6.4017090000000003"/>
  </r>
  <r>
    <n v="1340"/>
    <s v="1270"/>
    <x v="1"/>
    <n v="114"/>
    <n v="114"/>
    <n v="798"/>
    <x v="0"/>
    <d v="2014-11-01T00:17:00"/>
    <x v="0"/>
    <x v="1"/>
    <x v="0"/>
    <x v="14"/>
    <x v="179"/>
    <x v="14"/>
    <x v="4"/>
    <n v="7"/>
  </r>
  <r>
    <n v="1685"/>
    <s v="1270"/>
    <x v="2"/>
    <n v="117"/>
    <n v="117"/>
    <n v="719"/>
    <x v="0"/>
    <d v="2014-11-01T00:17:00"/>
    <x v="0"/>
    <x v="1"/>
    <x v="0"/>
    <x v="14"/>
    <x v="179"/>
    <x v="14"/>
    <x v="4"/>
    <n v="6.1452989999999996"/>
  </r>
  <r>
    <n v="1248"/>
    <s v="1275"/>
    <x v="0"/>
    <n v="76"/>
    <n v="53"/>
    <n v="349"/>
    <x v="0"/>
    <d v="2013-12-18T00:17:00"/>
    <x v="0"/>
    <x v="6"/>
    <x v="0"/>
    <x v="14"/>
    <x v="180"/>
    <x v="14"/>
    <x v="4"/>
    <n v="6.5849060000000001"/>
  </r>
  <r>
    <n v="1341"/>
    <s v="1275"/>
    <x v="1"/>
    <n v="118"/>
    <n v="118"/>
    <n v="826"/>
    <x v="0"/>
    <d v="2014-11-01T00:17:00"/>
    <x v="0"/>
    <x v="1"/>
    <x v="0"/>
    <x v="14"/>
    <x v="180"/>
    <x v="14"/>
    <x v="4"/>
    <n v="7"/>
  </r>
  <r>
    <n v="1686"/>
    <s v="1275"/>
    <x v="2"/>
    <n v="76"/>
    <n v="118"/>
    <n v="726"/>
    <x v="0"/>
    <d v="2014-11-01T00:17:00"/>
    <x v="0"/>
    <x v="1"/>
    <x v="0"/>
    <x v="14"/>
    <x v="180"/>
    <x v="14"/>
    <x v="4"/>
    <n v="6.1525420000000004"/>
  </r>
  <r>
    <n v="1112"/>
    <s v="1470"/>
    <x v="0"/>
    <n v="216"/>
    <n v="216"/>
    <n v="1202"/>
    <x v="0"/>
    <d v="2013-12-14T05:46:00"/>
    <x v="0"/>
    <x v="0"/>
    <x v="0"/>
    <x v="15"/>
    <x v="181"/>
    <x v="15"/>
    <x v="3"/>
    <n v="5.5648150000000003"/>
  </r>
  <r>
    <n v="1381"/>
    <s v="1470"/>
    <x v="1"/>
    <n v="214"/>
    <n v="214"/>
    <n v="1177"/>
    <x v="0"/>
    <d v="2014-11-01T00:17:00"/>
    <x v="0"/>
    <x v="1"/>
    <x v="0"/>
    <x v="15"/>
    <x v="181"/>
    <x v="15"/>
    <x v="3"/>
    <n v="5.5"/>
  </r>
  <r>
    <n v="1726"/>
    <s v="1470"/>
    <x v="2"/>
    <n v="216"/>
    <n v="228"/>
    <n v="1254"/>
    <x v="0"/>
    <d v="2014-11-01T00:17:00"/>
    <x v="0"/>
    <x v="1"/>
    <x v="0"/>
    <x v="15"/>
    <x v="181"/>
    <x v="15"/>
    <x v="3"/>
    <n v="5.5"/>
  </r>
  <r>
    <n v="1114"/>
    <s v="1475"/>
    <x v="0"/>
    <n v="246"/>
    <n v="246"/>
    <n v="1298"/>
    <x v="0"/>
    <d v="2013-12-14T05:46:00"/>
    <x v="0"/>
    <x v="0"/>
    <x v="0"/>
    <x v="15"/>
    <x v="182"/>
    <x v="15"/>
    <x v="3"/>
    <n v="5.2764230000000003"/>
  </r>
  <r>
    <n v="1382"/>
    <s v="1475"/>
    <x v="1"/>
    <n v="250"/>
    <n v="250"/>
    <n v="1375"/>
    <x v="0"/>
    <d v="2014-11-01T00:17:00"/>
    <x v="0"/>
    <x v="1"/>
    <x v="0"/>
    <x v="15"/>
    <x v="182"/>
    <x v="15"/>
    <x v="3"/>
    <n v="5.5"/>
  </r>
  <r>
    <n v="1727"/>
    <s v="1475"/>
    <x v="2"/>
    <n v="246"/>
    <n v="258"/>
    <n v="1419"/>
    <x v="0"/>
    <d v="2014-11-01T00:17:00"/>
    <x v="0"/>
    <x v="1"/>
    <x v="0"/>
    <x v="15"/>
    <x v="182"/>
    <x v="15"/>
    <x v="3"/>
    <n v="5.5"/>
  </r>
  <r>
    <n v="1115"/>
    <s v="1480"/>
    <x v="0"/>
    <n v="210"/>
    <n v="210"/>
    <n v="1187"/>
    <x v="0"/>
    <d v="2013-12-14T05:46:00"/>
    <x v="0"/>
    <x v="0"/>
    <x v="0"/>
    <x v="15"/>
    <x v="183"/>
    <x v="15"/>
    <x v="3"/>
    <n v="5.6523810000000001"/>
  </r>
  <r>
    <n v="1383"/>
    <s v="1480"/>
    <x v="1"/>
    <n v="238"/>
    <n v="238"/>
    <n v="1509"/>
    <x v="0"/>
    <d v="2014-11-01T00:17:00"/>
    <x v="0"/>
    <x v="1"/>
    <x v="0"/>
    <x v="15"/>
    <x v="183"/>
    <x v="15"/>
    <x v="3"/>
    <n v="6.3403359999999997"/>
  </r>
  <r>
    <n v="1728"/>
    <s v="1480"/>
    <x v="2"/>
    <n v="210"/>
    <n v="222"/>
    <n v="1421"/>
    <x v="0"/>
    <d v="2014-11-01T00:17:00"/>
    <x v="0"/>
    <x v="1"/>
    <x v="0"/>
    <x v="15"/>
    <x v="183"/>
    <x v="15"/>
    <x v="3"/>
    <n v="6.4009010000000002"/>
  </r>
  <r>
    <n v="1116"/>
    <s v="1485"/>
    <x v="0"/>
    <n v="208"/>
    <n v="208"/>
    <n v="1181"/>
    <x v="0"/>
    <d v="2013-12-14T05:47:00"/>
    <x v="0"/>
    <x v="0"/>
    <x v="0"/>
    <x v="15"/>
    <x v="184"/>
    <x v="15"/>
    <x v="3"/>
    <n v="5.6778849999999998"/>
  </r>
  <r>
    <n v="1384"/>
    <s v="1485"/>
    <x v="1"/>
    <n v="216"/>
    <n v="216"/>
    <n v="1188"/>
    <x v="0"/>
    <d v="2014-11-01T00:17:00"/>
    <x v="0"/>
    <x v="1"/>
    <x v="0"/>
    <x v="15"/>
    <x v="184"/>
    <x v="15"/>
    <x v="3"/>
    <n v="5.5"/>
  </r>
  <r>
    <n v="1729"/>
    <s v="1485"/>
    <x v="2"/>
    <n v="208"/>
    <n v="220"/>
    <n v="1210"/>
    <x v="0"/>
    <d v="2014-11-01T00:17:00"/>
    <x v="0"/>
    <x v="1"/>
    <x v="0"/>
    <x v="15"/>
    <x v="184"/>
    <x v="15"/>
    <x v="3"/>
    <n v="5.5"/>
  </r>
  <r>
    <n v="1117"/>
    <s v="1490"/>
    <x v="0"/>
    <n v="464"/>
    <n v="464"/>
    <n v="2621"/>
    <x v="0"/>
    <d v="2013-12-14T05:47:00"/>
    <x v="0"/>
    <x v="0"/>
    <x v="0"/>
    <x v="15"/>
    <x v="185"/>
    <x v="15"/>
    <x v="3"/>
    <n v="5.6487069999999999"/>
  </r>
  <r>
    <n v="1385"/>
    <s v="1490"/>
    <x v="1"/>
    <n v="404"/>
    <n v="404"/>
    <n v="2681"/>
    <x v="0"/>
    <d v="2014-11-01T00:17:00"/>
    <x v="0"/>
    <x v="1"/>
    <x v="0"/>
    <x v="15"/>
    <x v="185"/>
    <x v="15"/>
    <x v="3"/>
    <n v="6.636139"/>
  </r>
  <r>
    <n v="1730"/>
    <s v="1490"/>
    <x v="2"/>
    <n v="464"/>
    <n v="476"/>
    <n v="2994"/>
    <x v="0"/>
    <d v="2014-11-01T00:17:00"/>
    <x v="0"/>
    <x v="1"/>
    <x v="0"/>
    <x v="15"/>
    <x v="185"/>
    <x v="15"/>
    <x v="3"/>
    <n v="6.2899159999999998"/>
  </r>
  <r>
    <n v="1118"/>
    <s v="1495"/>
    <x v="0"/>
    <n v="224"/>
    <n v="224"/>
    <n v="1294"/>
    <x v="0"/>
    <d v="2013-12-14T05:48:00"/>
    <x v="0"/>
    <x v="0"/>
    <x v="0"/>
    <x v="15"/>
    <x v="186"/>
    <x v="15"/>
    <x v="3"/>
    <n v="5.7767860000000004"/>
  </r>
  <r>
    <n v="1386"/>
    <s v="1495"/>
    <x v="1"/>
    <n v="234"/>
    <n v="234"/>
    <n v="1487"/>
    <x v="0"/>
    <d v="2014-11-01T00:17:00"/>
    <x v="0"/>
    <x v="1"/>
    <x v="0"/>
    <x v="15"/>
    <x v="186"/>
    <x v="15"/>
    <x v="3"/>
    <n v="6.3547010000000004"/>
  </r>
  <r>
    <n v="1731"/>
    <s v="1495"/>
    <x v="2"/>
    <n v="224"/>
    <n v="236"/>
    <n v="1498"/>
    <x v="0"/>
    <d v="2014-11-01T00:17:00"/>
    <x v="0"/>
    <x v="1"/>
    <x v="0"/>
    <x v="15"/>
    <x v="186"/>
    <x v="15"/>
    <x v="3"/>
    <n v="6.3474579999999996"/>
  </r>
  <r>
    <n v="1119"/>
    <s v="1500"/>
    <x v="0"/>
    <n v="194"/>
    <n v="194"/>
    <n v="1121"/>
    <x v="0"/>
    <d v="2013-12-14T05:48:00"/>
    <x v="0"/>
    <x v="0"/>
    <x v="0"/>
    <x v="15"/>
    <x v="187"/>
    <x v="15"/>
    <x v="3"/>
    <n v="5.7783509999999998"/>
  </r>
  <r>
    <n v="1387"/>
    <s v="1500"/>
    <x v="1"/>
    <n v="214"/>
    <n v="214"/>
    <n v="1177"/>
    <x v="0"/>
    <d v="2014-11-01T00:17:00"/>
    <x v="0"/>
    <x v="1"/>
    <x v="0"/>
    <x v="15"/>
    <x v="187"/>
    <x v="15"/>
    <x v="3"/>
    <n v="5.5"/>
  </r>
  <r>
    <n v="1732"/>
    <s v="1500"/>
    <x v="2"/>
    <n v="194"/>
    <n v="206"/>
    <n v="1133"/>
    <x v="0"/>
    <d v="2014-11-01T00:17:00"/>
    <x v="0"/>
    <x v="1"/>
    <x v="0"/>
    <x v="15"/>
    <x v="187"/>
    <x v="15"/>
    <x v="3"/>
    <n v="5.5"/>
  </r>
  <r>
    <n v="1120"/>
    <s v="1505"/>
    <x v="0"/>
    <n v="230"/>
    <n v="230"/>
    <n v="1357"/>
    <x v="0"/>
    <d v="2013-12-14T05:48:00"/>
    <x v="0"/>
    <x v="0"/>
    <x v="0"/>
    <x v="15"/>
    <x v="188"/>
    <x v="15"/>
    <x v="3"/>
    <n v="5.9"/>
  </r>
  <r>
    <n v="1388"/>
    <s v="1505"/>
    <x v="1"/>
    <n v="218"/>
    <n v="218"/>
    <n v="1399"/>
    <x v="0"/>
    <d v="2014-11-01T00:17:00"/>
    <x v="0"/>
    <x v="1"/>
    <x v="0"/>
    <x v="15"/>
    <x v="188"/>
    <x v="15"/>
    <x v="3"/>
    <n v="6.4174309999999997"/>
  </r>
  <r>
    <n v="1733"/>
    <s v="1505"/>
    <x v="2"/>
    <n v="230"/>
    <n v="242"/>
    <n v="1431"/>
    <x v="0"/>
    <d v="2014-11-01T00:17:00"/>
    <x v="0"/>
    <x v="1"/>
    <x v="0"/>
    <x v="15"/>
    <x v="188"/>
    <x v="15"/>
    <x v="3"/>
    <n v="5.9132230000000003"/>
  </r>
  <r>
    <n v="1121"/>
    <s v="1510"/>
    <x v="0"/>
    <n v="226"/>
    <n v="226"/>
    <n v="1178"/>
    <x v="0"/>
    <d v="2013-12-14T05:49:00"/>
    <x v="0"/>
    <x v="0"/>
    <x v="0"/>
    <x v="15"/>
    <x v="189"/>
    <x v="15"/>
    <x v="3"/>
    <n v="5.2123889999999999"/>
  </r>
  <r>
    <n v="1389"/>
    <s v="1510"/>
    <x v="1"/>
    <n v="216"/>
    <n v="216"/>
    <n v="1188"/>
    <x v="0"/>
    <d v="2014-11-01T00:17:00"/>
    <x v="0"/>
    <x v="1"/>
    <x v="0"/>
    <x v="15"/>
    <x v="189"/>
    <x v="15"/>
    <x v="3"/>
    <n v="5.5"/>
  </r>
  <r>
    <n v="1734"/>
    <s v="1510"/>
    <x v="2"/>
    <n v="226"/>
    <n v="240"/>
    <n v="1320"/>
    <x v="0"/>
    <d v="2014-11-01T00:17:00"/>
    <x v="0"/>
    <x v="1"/>
    <x v="0"/>
    <x v="15"/>
    <x v="189"/>
    <x v="15"/>
    <x v="3"/>
    <n v="5.5"/>
  </r>
  <r>
    <n v="1122"/>
    <s v="1515"/>
    <x v="0"/>
    <n v="286"/>
    <n v="286"/>
    <n v="1563"/>
    <x v="0"/>
    <d v="2013-12-14T05:49:00"/>
    <x v="0"/>
    <x v="0"/>
    <x v="0"/>
    <x v="15"/>
    <x v="190"/>
    <x v="15"/>
    <x v="3"/>
    <n v="5.4650350000000003"/>
  </r>
  <r>
    <n v="1390"/>
    <s v="1515"/>
    <x v="1"/>
    <n v="282"/>
    <n v="282"/>
    <n v="1551"/>
    <x v="0"/>
    <d v="2014-11-01T00:17:00"/>
    <x v="0"/>
    <x v="1"/>
    <x v="0"/>
    <x v="15"/>
    <x v="190"/>
    <x v="15"/>
    <x v="3"/>
    <n v="5.5"/>
  </r>
  <r>
    <n v="1735"/>
    <s v="1515"/>
    <x v="2"/>
    <n v="286"/>
    <n v="298"/>
    <n v="1639"/>
    <x v="0"/>
    <d v="2014-11-01T00:17:00"/>
    <x v="0"/>
    <x v="1"/>
    <x v="0"/>
    <x v="15"/>
    <x v="190"/>
    <x v="15"/>
    <x v="3"/>
    <n v="5.5"/>
  </r>
  <r>
    <n v="1123"/>
    <s v="1520"/>
    <x v="0"/>
    <n v="182"/>
    <n v="182"/>
    <n v="1023"/>
    <x v="0"/>
    <d v="2013-12-14T05:50:00"/>
    <x v="0"/>
    <x v="0"/>
    <x v="0"/>
    <x v="15"/>
    <x v="191"/>
    <x v="15"/>
    <x v="3"/>
    <n v="5.6208790000000004"/>
  </r>
  <r>
    <n v="1391"/>
    <s v="1520"/>
    <x v="1"/>
    <n v="202"/>
    <n v="202"/>
    <n v="1311"/>
    <x v="0"/>
    <d v="2014-11-01T00:17:00"/>
    <x v="0"/>
    <x v="1"/>
    <x v="0"/>
    <x v="15"/>
    <x v="191"/>
    <x v="15"/>
    <x v="3"/>
    <n v="6.4900989999999998"/>
  </r>
  <r>
    <n v="1736"/>
    <s v="1520"/>
    <x v="2"/>
    <n v="182"/>
    <n v="194"/>
    <n v="1067"/>
    <x v="0"/>
    <d v="2014-11-01T00:17:00"/>
    <x v="0"/>
    <x v="1"/>
    <x v="0"/>
    <x v="15"/>
    <x v="191"/>
    <x v="15"/>
    <x v="3"/>
    <n v="5.5"/>
  </r>
  <r>
    <n v="1124"/>
    <s v="1525"/>
    <x v="0"/>
    <n v="206"/>
    <n v="206"/>
    <n v="1145"/>
    <x v="0"/>
    <d v="2013-12-14T05:50:00"/>
    <x v="0"/>
    <x v="0"/>
    <x v="0"/>
    <x v="15"/>
    <x v="192"/>
    <x v="15"/>
    <x v="3"/>
    <n v="5.5582520000000004"/>
  </r>
  <r>
    <n v="1392"/>
    <s v="1525"/>
    <x v="1"/>
    <n v="204"/>
    <n v="204"/>
    <n v="1122"/>
    <x v="0"/>
    <d v="2014-11-01T00:17:00"/>
    <x v="0"/>
    <x v="1"/>
    <x v="0"/>
    <x v="15"/>
    <x v="192"/>
    <x v="15"/>
    <x v="3"/>
    <n v="5.5"/>
  </r>
  <r>
    <n v="1737"/>
    <s v="1525"/>
    <x v="2"/>
    <n v="206"/>
    <n v="218"/>
    <n v="1199"/>
    <x v="0"/>
    <d v="2014-11-01T00:17:00"/>
    <x v="0"/>
    <x v="1"/>
    <x v="0"/>
    <x v="15"/>
    <x v="192"/>
    <x v="15"/>
    <x v="3"/>
    <n v="5.5"/>
  </r>
  <r>
    <n v="1074"/>
    <s v="1920"/>
    <x v="0"/>
    <n v="140"/>
    <n v="140"/>
    <n v="720"/>
    <x v="0"/>
    <d v="2013-12-13T23:13:00"/>
    <x v="0"/>
    <x v="4"/>
    <x v="0"/>
    <x v="16"/>
    <x v="193"/>
    <x v="16"/>
    <x v="0"/>
    <n v="5.1428570000000002"/>
  </r>
  <r>
    <n v="1476"/>
    <s v="1920"/>
    <x v="1"/>
    <n v="140"/>
    <n v="140"/>
    <n v="630"/>
    <x v="0"/>
    <d v="2014-11-01T00:17:00"/>
    <x v="0"/>
    <x v="1"/>
    <x v="0"/>
    <x v="16"/>
    <x v="193"/>
    <x v="16"/>
    <x v="0"/>
    <n v="4.5"/>
  </r>
  <r>
    <n v="1821"/>
    <s v="1920"/>
    <x v="2"/>
    <n v="140"/>
    <n v="140"/>
    <n v="790"/>
    <x v="0"/>
    <d v="2014-11-01T00:17:00"/>
    <x v="0"/>
    <x v="1"/>
    <x v="0"/>
    <x v="16"/>
    <x v="193"/>
    <x v="16"/>
    <x v="0"/>
    <n v="5.6428570000000002"/>
  </r>
  <r>
    <n v="1075"/>
    <s v="1925"/>
    <x v="0"/>
    <n v="208"/>
    <n v="208"/>
    <n v="1090"/>
    <x v="0"/>
    <d v="2013-12-13T23:14:00"/>
    <x v="0"/>
    <x v="4"/>
    <x v="0"/>
    <x v="16"/>
    <x v="194"/>
    <x v="16"/>
    <x v="0"/>
    <n v="5.2403849999999998"/>
  </r>
  <r>
    <n v="1477"/>
    <s v="1925"/>
    <x v="1"/>
    <n v="320"/>
    <n v="340"/>
    <n v="1530"/>
    <x v="0"/>
    <d v="2014-11-01T00:17:00"/>
    <x v="0"/>
    <x v="1"/>
    <x v="0"/>
    <x v="16"/>
    <x v="194"/>
    <x v="16"/>
    <x v="0"/>
    <n v="4.5"/>
  </r>
  <r>
    <n v="1822"/>
    <s v="1925"/>
    <x v="2"/>
    <n v="290"/>
    <n v="290"/>
    <n v="1690"/>
    <x v="0"/>
    <d v="2014-11-01T00:17:00"/>
    <x v="0"/>
    <x v="1"/>
    <x v="0"/>
    <x v="16"/>
    <x v="194"/>
    <x v="16"/>
    <x v="0"/>
    <n v="5.8275860000000002"/>
  </r>
  <r>
    <n v="1076"/>
    <s v="1930"/>
    <x v="0"/>
    <n v="226"/>
    <n v="226"/>
    <n v="1216"/>
    <x v="0"/>
    <d v="2013-12-13T23:14:00"/>
    <x v="0"/>
    <x v="4"/>
    <x v="0"/>
    <x v="16"/>
    <x v="195"/>
    <x v="16"/>
    <x v="0"/>
    <n v="5.3805310000000004"/>
  </r>
  <r>
    <n v="1478"/>
    <s v="1930"/>
    <x v="1"/>
    <n v="226"/>
    <n v="236"/>
    <n v="1062"/>
    <x v="0"/>
    <d v="2014-11-01T00:17:00"/>
    <x v="0"/>
    <x v="1"/>
    <x v="0"/>
    <x v="16"/>
    <x v="195"/>
    <x v="16"/>
    <x v="0"/>
    <n v="4.5"/>
  </r>
  <r>
    <n v="1823"/>
    <s v="1930"/>
    <x v="2"/>
    <n v="206"/>
    <n v="206"/>
    <n v="1186"/>
    <x v="0"/>
    <d v="2014-11-01T00:17:00"/>
    <x v="0"/>
    <x v="1"/>
    <x v="0"/>
    <x v="16"/>
    <x v="195"/>
    <x v="16"/>
    <x v="0"/>
    <n v="5.757282"/>
  </r>
  <r>
    <n v="1077"/>
    <s v="1935"/>
    <x v="0"/>
    <n v="302"/>
    <n v="302"/>
    <n v="1676"/>
    <x v="0"/>
    <d v="2013-12-13T23:15:00"/>
    <x v="0"/>
    <x v="4"/>
    <x v="0"/>
    <x v="16"/>
    <x v="196"/>
    <x v="16"/>
    <x v="0"/>
    <n v="5.5496689999999997"/>
  </r>
  <r>
    <n v="1479"/>
    <s v="1935"/>
    <x v="1"/>
    <n v="302"/>
    <n v="322"/>
    <n v="1549"/>
    <x v="0"/>
    <d v="2014-11-01T00:17:00"/>
    <x v="0"/>
    <x v="1"/>
    <x v="0"/>
    <x v="16"/>
    <x v="196"/>
    <x v="16"/>
    <x v="0"/>
    <n v="4.8105589999999996"/>
  </r>
  <r>
    <n v="1824"/>
    <s v="1935"/>
    <x v="2"/>
    <n v="296"/>
    <n v="412"/>
    <n v="2552"/>
    <x v="0"/>
    <d v="2014-11-01T00:17:00"/>
    <x v="0"/>
    <x v="1"/>
    <x v="0"/>
    <x v="16"/>
    <x v="196"/>
    <x v="16"/>
    <x v="0"/>
    <n v="6.1941750000000004"/>
  </r>
  <r>
    <n v="1078"/>
    <s v="1940"/>
    <x v="0"/>
    <n v="268"/>
    <n v="268"/>
    <n v="1490"/>
    <x v="0"/>
    <d v="2013-12-13T23:15:00"/>
    <x v="0"/>
    <x v="4"/>
    <x v="0"/>
    <x v="16"/>
    <x v="197"/>
    <x v="16"/>
    <x v="0"/>
    <n v="5.5597009999999996"/>
  </r>
  <r>
    <n v="1480"/>
    <s v="1940"/>
    <x v="1"/>
    <n v="271"/>
    <n v="288"/>
    <n v="1496"/>
    <x v="0"/>
    <d v="2014-11-01T00:17:00"/>
    <x v="0"/>
    <x v="1"/>
    <x v="0"/>
    <x v="16"/>
    <x v="197"/>
    <x v="16"/>
    <x v="0"/>
    <n v="5.1944439999999998"/>
  </r>
  <r>
    <n v="1825"/>
    <s v="1940"/>
    <x v="2"/>
    <n v="268"/>
    <n v="378"/>
    <n v="2278"/>
    <x v="0"/>
    <d v="2014-11-01T00:17:00"/>
    <x v="0"/>
    <x v="1"/>
    <x v="0"/>
    <x v="16"/>
    <x v="197"/>
    <x v="16"/>
    <x v="0"/>
    <n v="6.0264550000000003"/>
  </r>
  <r>
    <n v="1079"/>
    <s v="1945"/>
    <x v="0"/>
    <n v="132"/>
    <n v="132"/>
    <n v="678"/>
    <x v="0"/>
    <d v="2013-12-13T23:16:00"/>
    <x v="0"/>
    <x v="4"/>
    <x v="0"/>
    <x v="16"/>
    <x v="198"/>
    <x v="16"/>
    <x v="0"/>
    <n v="5.1363640000000004"/>
  </r>
  <r>
    <n v="1481"/>
    <s v="1945"/>
    <x v="1"/>
    <n v="132"/>
    <n v="132"/>
    <n v="694"/>
    <x v="0"/>
    <d v="2014-11-01T00:17:00"/>
    <x v="0"/>
    <x v="1"/>
    <x v="0"/>
    <x v="16"/>
    <x v="198"/>
    <x v="16"/>
    <x v="0"/>
    <n v="5.2575760000000002"/>
  </r>
  <r>
    <n v="1826"/>
    <s v="1945"/>
    <x v="2"/>
    <n v="132"/>
    <n v="132"/>
    <n v="742"/>
    <x v="0"/>
    <d v="2014-11-01T00:17:00"/>
    <x v="0"/>
    <x v="1"/>
    <x v="0"/>
    <x v="16"/>
    <x v="198"/>
    <x v="16"/>
    <x v="0"/>
    <n v="5.6212119999999999"/>
  </r>
  <r>
    <n v="1080"/>
    <s v="1950"/>
    <x v="0"/>
    <n v="192"/>
    <n v="192"/>
    <n v="1008"/>
    <x v="0"/>
    <d v="2013-12-13T23:16:00"/>
    <x v="0"/>
    <x v="4"/>
    <x v="0"/>
    <x v="16"/>
    <x v="199"/>
    <x v="16"/>
    <x v="0"/>
    <n v="5.25"/>
  </r>
  <r>
    <n v="1482"/>
    <s v="1950"/>
    <x v="1"/>
    <n v="186"/>
    <n v="186"/>
    <n v="937"/>
    <x v="0"/>
    <d v="2014-11-01T00:17:00"/>
    <x v="0"/>
    <x v="1"/>
    <x v="0"/>
    <x v="16"/>
    <x v="199"/>
    <x v="16"/>
    <x v="0"/>
    <n v="5.0376339999999997"/>
  </r>
  <r>
    <n v="1827"/>
    <s v="1950"/>
    <x v="2"/>
    <n v="186"/>
    <n v="206"/>
    <n v="1186"/>
    <x v="0"/>
    <d v="2014-11-01T00:17:00"/>
    <x v="0"/>
    <x v="1"/>
    <x v="0"/>
    <x v="16"/>
    <x v="199"/>
    <x v="16"/>
    <x v="0"/>
    <n v="5.757282"/>
  </r>
  <r>
    <n v="1081"/>
    <s v="1955"/>
    <x v="0"/>
    <n v="174"/>
    <n v="174"/>
    <n v="916"/>
    <x v="0"/>
    <d v="2013-12-13T23:16:00"/>
    <x v="0"/>
    <x v="4"/>
    <x v="0"/>
    <x v="16"/>
    <x v="200"/>
    <x v="16"/>
    <x v="0"/>
    <n v="5.2643680000000002"/>
  </r>
  <r>
    <n v="1483"/>
    <s v="1955"/>
    <x v="1"/>
    <n v="174"/>
    <n v="184"/>
    <n v="863"/>
    <x v="0"/>
    <d v="2014-11-01T00:17:00"/>
    <x v="0"/>
    <x v="1"/>
    <x v="0"/>
    <x v="16"/>
    <x v="200"/>
    <x v="16"/>
    <x v="0"/>
    <n v="4.6902169999999996"/>
  </r>
  <r>
    <n v="1828"/>
    <s v="1955"/>
    <x v="2"/>
    <n v="174"/>
    <n v="250"/>
    <n v="1400"/>
    <x v="0"/>
    <d v="2014-11-01T00:17:00"/>
    <x v="0"/>
    <x v="1"/>
    <x v="0"/>
    <x v="16"/>
    <x v="200"/>
    <x v="16"/>
    <x v="0"/>
    <n v="5.6"/>
  </r>
  <r>
    <n v="1082"/>
    <s v="1956"/>
    <x v="0"/>
    <n v="184"/>
    <n v="184"/>
    <n v="1008"/>
    <x v="0"/>
    <d v="2013-12-13T23:16:00"/>
    <x v="0"/>
    <x v="4"/>
    <x v="0"/>
    <x v="16"/>
    <x v="201"/>
    <x v="16"/>
    <x v="0"/>
    <n v="5.4782609999999998"/>
  </r>
  <r>
    <n v="1484"/>
    <s v="1956"/>
    <x v="1"/>
    <n v="184"/>
    <n v="196"/>
    <n v="882"/>
    <x v="0"/>
    <d v="2014-11-01T00:17:00"/>
    <x v="0"/>
    <x v="1"/>
    <x v="0"/>
    <x v="16"/>
    <x v="201"/>
    <x v="16"/>
    <x v="0"/>
    <n v="4.5"/>
  </r>
  <r>
    <n v="1829"/>
    <s v="1956"/>
    <x v="2"/>
    <n v="184"/>
    <n v="194"/>
    <n v="1043"/>
    <x v="0"/>
    <d v="2014-11-01T00:17:00"/>
    <x v="0"/>
    <x v="1"/>
    <x v="0"/>
    <x v="16"/>
    <x v="201"/>
    <x v="16"/>
    <x v="0"/>
    <n v="5.3762889999999999"/>
  </r>
  <r>
    <n v="1083"/>
    <s v="1960"/>
    <x v="0"/>
    <n v="84"/>
    <n v="84"/>
    <n v="430"/>
    <x v="0"/>
    <d v="2013-12-13T23:17:00"/>
    <x v="0"/>
    <x v="4"/>
    <x v="0"/>
    <x v="16"/>
    <x v="202"/>
    <x v="16"/>
    <x v="0"/>
    <n v="5.1190480000000003"/>
  </r>
  <r>
    <n v="1485"/>
    <s v="1960"/>
    <x v="1"/>
    <n v="90"/>
    <n v="90"/>
    <n v="405"/>
    <x v="0"/>
    <d v="2014-11-01T00:17:00"/>
    <x v="0"/>
    <x v="1"/>
    <x v="0"/>
    <x v="16"/>
    <x v="202"/>
    <x v="16"/>
    <x v="0"/>
    <n v="4.5"/>
  </r>
  <r>
    <n v="1830"/>
    <s v="1960"/>
    <x v="2"/>
    <n v="90"/>
    <n v="90"/>
    <n v="535"/>
    <x v="0"/>
    <d v="2014-11-01T00:17:00"/>
    <x v="0"/>
    <x v="1"/>
    <x v="0"/>
    <x v="16"/>
    <x v="202"/>
    <x v="16"/>
    <x v="0"/>
    <n v="5.9444439999999998"/>
  </r>
  <r>
    <n v="943"/>
    <s v="1625"/>
    <x v="0"/>
    <n v="554"/>
    <n v="554"/>
    <n v="2981"/>
    <x v="0"/>
    <d v="2013-12-12T11:11:00"/>
    <x v="0"/>
    <x v="6"/>
    <x v="0"/>
    <x v="17"/>
    <x v="203"/>
    <x v="17"/>
    <x v="3"/>
    <n v="5.3808660000000001"/>
  </r>
  <r>
    <n v="1412"/>
    <s v="1625"/>
    <x v="1"/>
    <n v="554"/>
    <n v="554"/>
    <n v="3047"/>
    <x v="0"/>
    <d v="2014-11-01T00:17:00"/>
    <x v="0"/>
    <x v="1"/>
    <x v="0"/>
    <x v="17"/>
    <x v="203"/>
    <x v="17"/>
    <x v="3"/>
    <n v="5.5"/>
  </r>
  <r>
    <n v="1757"/>
    <s v="1625"/>
    <x v="2"/>
    <n v="554"/>
    <n v="554"/>
    <n v="3047"/>
    <x v="0"/>
    <d v="2014-11-01T00:17:00"/>
    <x v="0"/>
    <x v="1"/>
    <x v="0"/>
    <x v="17"/>
    <x v="203"/>
    <x v="17"/>
    <x v="3"/>
    <n v="5.5"/>
  </r>
  <r>
    <n v="944"/>
    <s v="1630"/>
    <x v="0"/>
    <n v="400"/>
    <n v="400"/>
    <n v="2232"/>
    <x v="0"/>
    <d v="2013-12-12T11:13:00"/>
    <x v="0"/>
    <x v="6"/>
    <x v="0"/>
    <x v="17"/>
    <x v="204"/>
    <x v="17"/>
    <x v="3"/>
    <n v="5.58"/>
  </r>
  <r>
    <n v="1413"/>
    <s v="1630"/>
    <x v="1"/>
    <n v="400"/>
    <n v="400"/>
    <n v="2200"/>
    <x v="0"/>
    <d v="2014-11-01T00:17:00"/>
    <x v="0"/>
    <x v="1"/>
    <x v="0"/>
    <x v="17"/>
    <x v="204"/>
    <x v="17"/>
    <x v="3"/>
    <n v="5.5"/>
  </r>
  <r>
    <n v="1758"/>
    <s v="1630"/>
    <x v="2"/>
    <n v="400"/>
    <n v="400"/>
    <n v="2200"/>
    <x v="0"/>
    <d v="2014-11-01T00:17:00"/>
    <x v="0"/>
    <x v="1"/>
    <x v="0"/>
    <x v="17"/>
    <x v="204"/>
    <x v="17"/>
    <x v="3"/>
    <n v="5.5"/>
  </r>
  <r>
    <n v="945"/>
    <s v="1635"/>
    <x v="0"/>
    <n v="316"/>
    <n v="316"/>
    <n v="1801"/>
    <x v="0"/>
    <d v="2013-12-12T11:14:00"/>
    <x v="0"/>
    <x v="6"/>
    <x v="0"/>
    <x v="17"/>
    <x v="205"/>
    <x v="17"/>
    <x v="3"/>
    <n v="5.6993669999999996"/>
  </r>
  <r>
    <n v="1414"/>
    <s v="1635"/>
    <x v="1"/>
    <n v="316"/>
    <n v="316"/>
    <n v="1738"/>
    <x v="0"/>
    <d v="2014-11-01T00:17:00"/>
    <x v="0"/>
    <x v="1"/>
    <x v="0"/>
    <x v="17"/>
    <x v="205"/>
    <x v="17"/>
    <x v="3"/>
    <n v="5.5"/>
  </r>
  <r>
    <n v="1759"/>
    <s v="1635"/>
    <x v="2"/>
    <n v="316"/>
    <n v="316"/>
    <n v="1738"/>
    <x v="0"/>
    <d v="2014-11-01T00:17:00"/>
    <x v="0"/>
    <x v="1"/>
    <x v="0"/>
    <x v="17"/>
    <x v="205"/>
    <x v="17"/>
    <x v="3"/>
    <n v="5.5"/>
  </r>
  <r>
    <n v="946"/>
    <s v="1640"/>
    <x v="0"/>
    <n v="390"/>
    <n v="390"/>
    <n v="2231"/>
    <x v="0"/>
    <d v="2013-12-12T11:15:00"/>
    <x v="0"/>
    <x v="6"/>
    <x v="0"/>
    <x v="17"/>
    <x v="206"/>
    <x v="17"/>
    <x v="3"/>
    <n v="5.7205130000000004"/>
  </r>
  <r>
    <n v="1415"/>
    <s v="1640"/>
    <x v="1"/>
    <n v="390"/>
    <n v="390"/>
    <n v="2345"/>
    <x v="0"/>
    <d v="2014-11-01T00:17:00"/>
    <x v="0"/>
    <x v="1"/>
    <x v="0"/>
    <x v="17"/>
    <x v="206"/>
    <x v="17"/>
    <x v="3"/>
    <n v="6.0128209999999997"/>
  </r>
  <r>
    <n v="1760"/>
    <s v="1640"/>
    <x v="2"/>
    <n v="390"/>
    <n v="390"/>
    <n v="2345"/>
    <x v="0"/>
    <d v="2014-11-01T00:17:00"/>
    <x v="0"/>
    <x v="1"/>
    <x v="0"/>
    <x v="17"/>
    <x v="206"/>
    <x v="17"/>
    <x v="3"/>
    <n v="6.0128209999999997"/>
  </r>
  <r>
    <n v="947"/>
    <s v="1645"/>
    <x v="0"/>
    <n v="218"/>
    <n v="218"/>
    <n v="1232"/>
    <x v="0"/>
    <d v="2013-12-12T11:23:00"/>
    <x v="0"/>
    <x v="6"/>
    <x v="0"/>
    <x v="17"/>
    <x v="207"/>
    <x v="17"/>
    <x v="3"/>
    <n v="5.651376"/>
  </r>
  <r>
    <n v="1416"/>
    <s v="1645"/>
    <x v="1"/>
    <n v="218"/>
    <n v="218"/>
    <n v="1397"/>
    <x v="0"/>
    <d v="2014-11-01T00:17:00"/>
    <x v="0"/>
    <x v="1"/>
    <x v="0"/>
    <x v="17"/>
    <x v="207"/>
    <x v="17"/>
    <x v="3"/>
    <n v="6.4082569999999999"/>
  </r>
  <r>
    <n v="1761"/>
    <s v="1645"/>
    <x v="2"/>
    <n v="218"/>
    <n v="218"/>
    <n v="1399"/>
    <x v="0"/>
    <d v="2014-11-01T00:17:00"/>
    <x v="0"/>
    <x v="1"/>
    <x v="0"/>
    <x v="17"/>
    <x v="207"/>
    <x v="17"/>
    <x v="3"/>
    <n v="6.4174309999999997"/>
  </r>
  <r>
    <n v="948"/>
    <s v="1650"/>
    <x v="0"/>
    <n v="296"/>
    <n v="296"/>
    <n v="1900"/>
    <x v="0"/>
    <d v="2013-12-12T11:25:00"/>
    <x v="0"/>
    <x v="6"/>
    <x v="0"/>
    <x v="17"/>
    <x v="208"/>
    <x v="17"/>
    <x v="3"/>
    <n v="6.4189189999999998"/>
  </r>
  <r>
    <n v="1417"/>
    <s v="1650"/>
    <x v="1"/>
    <n v="296"/>
    <n v="296"/>
    <n v="1828"/>
    <x v="0"/>
    <d v="2014-11-01T00:17:00"/>
    <x v="0"/>
    <x v="1"/>
    <x v="0"/>
    <x v="17"/>
    <x v="208"/>
    <x v="17"/>
    <x v="3"/>
    <n v="6.1756760000000002"/>
  </r>
  <r>
    <n v="1762"/>
    <s v="1650"/>
    <x v="2"/>
    <n v="296"/>
    <n v="296"/>
    <n v="1828"/>
    <x v="0"/>
    <d v="2014-11-01T00:17:00"/>
    <x v="0"/>
    <x v="1"/>
    <x v="0"/>
    <x v="17"/>
    <x v="208"/>
    <x v="17"/>
    <x v="3"/>
    <n v="6.1756760000000002"/>
  </r>
  <r>
    <n v="951"/>
    <s v="1655"/>
    <x v="0"/>
    <n v="284"/>
    <n v="284"/>
    <n v="1718"/>
    <x v="0"/>
    <d v="2013-12-12T11:28:00"/>
    <x v="0"/>
    <x v="6"/>
    <x v="0"/>
    <x v="17"/>
    <x v="209"/>
    <x v="17"/>
    <x v="3"/>
    <n v="6.049296"/>
  </r>
  <r>
    <n v="1418"/>
    <s v="1655"/>
    <x v="1"/>
    <n v="284"/>
    <n v="284"/>
    <n v="1762"/>
    <x v="0"/>
    <d v="2014-11-01T00:17:00"/>
    <x v="0"/>
    <x v="1"/>
    <x v="0"/>
    <x v="17"/>
    <x v="209"/>
    <x v="17"/>
    <x v="3"/>
    <n v="6.2042250000000001"/>
  </r>
  <r>
    <n v="1763"/>
    <s v="1655"/>
    <x v="2"/>
    <n v="284"/>
    <n v="284"/>
    <n v="1762"/>
    <x v="0"/>
    <d v="2014-11-01T00:17:00"/>
    <x v="0"/>
    <x v="1"/>
    <x v="0"/>
    <x v="17"/>
    <x v="209"/>
    <x v="17"/>
    <x v="3"/>
    <n v="6.2042250000000001"/>
  </r>
  <r>
    <n v="952"/>
    <s v="1660"/>
    <x v="0"/>
    <n v="389"/>
    <n v="389"/>
    <n v="2404"/>
    <x v="0"/>
    <d v="2013-12-12T11:28:00"/>
    <x v="0"/>
    <x v="6"/>
    <x v="0"/>
    <x v="17"/>
    <x v="210"/>
    <x v="17"/>
    <x v="3"/>
    <n v="6.1799489999999997"/>
  </r>
  <r>
    <n v="1419"/>
    <s v="1660"/>
    <x v="1"/>
    <n v="390"/>
    <n v="390"/>
    <n v="2345"/>
    <x v="0"/>
    <d v="2014-11-01T00:17:00"/>
    <x v="0"/>
    <x v="1"/>
    <x v="0"/>
    <x v="17"/>
    <x v="210"/>
    <x v="17"/>
    <x v="3"/>
    <n v="6.0128209999999997"/>
  </r>
  <r>
    <n v="1764"/>
    <s v="1660"/>
    <x v="2"/>
    <n v="390"/>
    <n v="390"/>
    <n v="2245"/>
    <x v="0"/>
    <d v="2014-11-01T00:17:00"/>
    <x v="0"/>
    <x v="1"/>
    <x v="0"/>
    <x v="17"/>
    <x v="210"/>
    <x v="17"/>
    <x v="3"/>
    <n v="5.7564099999999998"/>
  </r>
  <r>
    <n v="955"/>
    <s v="1665"/>
    <x v="0"/>
    <n v="282"/>
    <n v="282"/>
    <n v="1655"/>
    <x v="0"/>
    <d v="2013-12-12T11:29:00"/>
    <x v="0"/>
    <x v="6"/>
    <x v="0"/>
    <x v="17"/>
    <x v="211"/>
    <x v="17"/>
    <x v="3"/>
    <n v="5.8687940000000003"/>
  </r>
  <r>
    <n v="1420"/>
    <s v="1665"/>
    <x v="1"/>
    <n v="282"/>
    <n v="282"/>
    <n v="1751"/>
    <x v="0"/>
    <d v="2014-11-01T00:17:00"/>
    <x v="0"/>
    <x v="1"/>
    <x v="0"/>
    <x v="17"/>
    <x v="211"/>
    <x v="17"/>
    <x v="3"/>
    <n v="6.2092200000000002"/>
  </r>
  <r>
    <n v="1765"/>
    <s v="1665"/>
    <x v="2"/>
    <n v="282"/>
    <n v="282"/>
    <n v="1651"/>
    <x v="0"/>
    <d v="2014-11-01T00:17:00"/>
    <x v="0"/>
    <x v="1"/>
    <x v="0"/>
    <x v="17"/>
    <x v="211"/>
    <x v="17"/>
    <x v="3"/>
    <n v="5.8546100000000001"/>
  </r>
  <r>
    <n v="956"/>
    <s v="1670"/>
    <x v="0"/>
    <n v="149"/>
    <n v="149"/>
    <n v="873"/>
    <x v="0"/>
    <d v="2013-12-12T11:30:00"/>
    <x v="0"/>
    <x v="6"/>
    <x v="0"/>
    <x v="17"/>
    <x v="212"/>
    <x v="17"/>
    <x v="3"/>
    <n v="5.8590600000000004"/>
  </r>
  <r>
    <n v="1421"/>
    <s v="1670"/>
    <x v="1"/>
    <n v="150"/>
    <n v="150"/>
    <n v="825"/>
    <x v="0"/>
    <d v="2014-11-01T00:17:00"/>
    <x v="0"/>
    <x v="1"/>
    <x v="0"/>
    <x v="17"/>
    <x v="212"/>
    <x v="17"/>
    <x v="3"/>
    <n v="5.5"/>
  </r>
  <r>
    <n v="1766"/>
    <s v="1670"/>
    <x v="2"/>
    <n v="150"/>
    <n v="150"/>
    <n v="830"/>
    <x v="0"/>
    <d v="2014-11-01T00:17:00"/>
    <x v="0"/>
    <x v="1"/>
    <x v="0"/>
    <x v="17"/>
    <x v="212"/>
    <x v="17"/>
    <x v="3"/>
    <n v="5.5333329999999998"/>
  </r>
  <r>
    <n v="957"/>
    <s v="1675"/>
    <x v="0"/>
    <n v="478"/>
    <n v="478"/>
    <n v="2782"/>
    <x v="0"/>
    <d v="2013-12-12T11:30:00"/>
    <x v="0"/>
    <x v="6"/>
    <x v="0"/>
    <x v="17"/>
    <x v="213"/>
    <x v="17"/>
    <x v="3"/>
    <n v="5.8200839999999996"/>
  </r>
  <r>
    <n v="1422"/>
    <s v="1675"/>
    <x v="1"/>
    <n v="482"/>
    <n v="482"/>
    <n v="2851"/>
    <x v="0"/>
    <d v="2014-11-01T00:17:00"/>
    <x v="0"/>
    <x v="1"/>
    <x v="0"/>
    <x v="17"/>
    <x v="213"/>
    <x v="17"/>
    <x v="3"/>
    <n v="5.9149380000000003"/>
  </r>
  <r>
    <n v="1767"/>
    <s v="1675"/>
    <x v="2"/>
    <n v="482"/>
    <n v="482"/>
    <n v="2751"/>
    <x v="0"/>
    <d v="2014-11-01T00:17:00"/>
    <x v="0"/>
    <x v="1"/>
    <x v="0"/>
    <x v="17"/>
    <x v="213"/>
    <x v="17"/>
    <x v="3"/>
    <n v="5.7074689999999997"/>
  </r>
  <r>
    <n v="958"/>
    <s v="1680"/>
    <x v="0"/>
    <n v="315"/>
    <n v="315"/>
    <n v="1909"/>
    <x v="0"/>
    <d v="2013-12-12T11:30:00"/>
    <x v="0"/>
    <x v="6"/>
    <x v="0"/>
    <x v="17"/>
    <x v="214"/>
    <x v="17"/>
    <x v="3"/>
    <n v="6.0603170000000004"/>
  </r>
  <r>
    <n v="1423"/>
    <s v="1680"/>
    <x v="1"/>
    <n v="320"/>
    <n v="320"/>
    <n v="1760"/>
    <x v="0"/>
    <d v="2014-11-01T00:17:00"/>
    <x v="0"/>
    <x v="1"/>
    <x v="0"/>
    <x v="17"/>
    <x v="214"/>
    <x v="17"/>
    <x v="3"/>
    <n v="5.5"/>
  </r>
  <r>
    <n v="1768"/>
    <s v="1680"/>
    <x v="2"/>
    <n v="320"/>
    <n v="320"/>
    <n v="1860"/>
    <x v="0"/>
    <d v="2014-11-01T00:17:00"/>
    <x v="0"/>
    <x v="1"/>
    <x v="0"/>
    <x v="17"/>
    <x v="214"/>
    <x v="17"/>
    <x v="3"/>
    <n v="5.8125"/>
  </r>
  <r>
    <n v="959"/>
    <s v="1685"/>
    <x v="0"/>
    <n v="252"/>
    <n v="252"/>
    <n v="1482"/>
    <x v="0"/>
    <d v="2013-12-12T11:31:00"/>
    <x v="0"/>
    <x v="6"/>
    <x v="0"/>
    <x v="17"/>
    <x v="215"/>
    <x v="17"/>
    <x v="3"/>
    <n v="5.8809519999999997"/>
  </r>
  <r>
    <n v="1424"/>
    <s v="1685"/>
    <x v="1"/>
    <n v="252"/>
    <n v="252"/>
    <n v="1386"/>
    <x v="0"/>
    <d v="2014-11-01T00:17:00"/>
    <x v="0"/>
    <x v="1"/>
    <x v="0"/>
    <x v="17"/>
    <x v="215"/>
    <x v="17"/>
    <x v="3"/>
    <n v="5.5"/>
  </r>
  <r>
    <n v="1769"/>
    <s v="1685"/>
    <x v="2"/>
    <n v="252"/>
    <n v="252"/>
    <n v="1476"/>
    <x v="0"/>
    <d v="2014-11-01T00:17:00"/>
    <x v="0"/>
    <x v="1"/>
    <x v="0"/>
    <x v="17"/>
    <x v="215"/>
    <x v="17"/>
    <x v="3"/>
    <n v="5.8571429999999998"/>
  </r>
  <r>
    <n v="960"/>
    <s v="1690"/>
    <x v="0"/>
    <n v="250"/>
    <n v="250"/>
    <n v="1473"/>
    <x v="0"/>
    <d v="2013-12-12T11:31:00"/>
    <x v="0"/>
    <x v="6"/>
    <x v="0"/>
    <x v="17"/>
    <x v="216"/>
    <x v="17"/>
    <x v="3"/>
    <n v="5.8920000000000003"/>
  </r>
  <r>
    <n v="1425"/>
    <s v="1690"/>
    <x v="1"/>
    <n v="250"/>
    <n v="250"/>
    <n v="1523"/>
    <x v="0"/>
    <d v="2014-11-01T00:17:00"/>
    <x v="0"/>
    <x v="1"/>
    <x v="0"/>
    <x v="17"/>
    <x v="216"/>
    <x v="17"/>
    <x v="3"/>
    <n v="6.0919999999999996"/>
  </r>
  <r>
    <n v="1770"/>
    <s v="1690"/>
    <x v="2"/>
    <n v="250"/>
    <n v="250"/>
    <n v="1475"/>
    <x v="0"/>
    <d v="2014-11-01T00:17:00"/>
    <x v="0"/>
    <x v="1"/>
    <x v="0"/>
    <x v="17"/>
    <x v="216"/>
    <x v="17"/>
    <x v="3"/>
    <n v="5.9"/>
  </r>
  <r>
    <n v="1426"/>
    <s v="1695"/>
    <x v="1"/>
    <n v="296"/>
    <n v="296"/>
    <n v="1589"/>
    <x v="0"/>
    <d v="2014-11-01T00:17:00"/>
    <x v="0"/>
    <x v="1"/>
    <x v="0"/>
    <x v="18"/>
    <x v="217"/>
    <x v="18"/>
    <x v="3"/>
    <n v="5.3682429999999997"/>
  </r>
  <r>
    <n v="1771"/>
    <s v="1695"/>
    <x v="2"/>
    <n v="276"/>
    <n v="296"/>
    <n v="1776"/>
    <x v="0"/>
    <d v="2014-11-01T00:17:00"/>
    <x v="0"/>
    <x v="1"/>
    <x v="0"/>
    <x v="18"/>
    <x v="217"/>
    <x v="18"/>
    <x v="3"/>
    <n v="6"/>
  </r>
  <r>
    <n v="1427"/>
    <s v="1700"/>
    <x v="1"/>
    <n v="404"/>
    <n v="404"/>
    <n v="2188"/>
    <x v="0"/>
    <d v="2014-11-01T00:17:00"/>
    <x v="0"/>
    <x v="1"/>
    <x v="0"/>
    <x v="18"/>
    <x v="218"/>
    <x v="18"/>
    <x v="3"/>
    <n v="5.4158419999999996"/>
  </r>
  <r>
    <n v="1772"/>
    <s v="1700"/>
    <x v="2"/>
    <n v="358"/>
    <n v="404"/>
    <n v="2424"/>
    <x v="0"/>
    <d v="2014-11-01T00:17:00"/>
    <x v="0"/>
    <x v="1"/>
    <x v="0"/>
    <x v="18"/>
    <x v="218"/>
    <x v="18"/>
    <x v="3"/>
    <n v="6"/>
  </r>
  <r>
    <n v="1428"/>
    <s v="1705"/>
    <x v="1"/>
    <n v="220"/>
    <n v="220"/>
    <n v="1110"/>
    <x v="0"/>
    <d v="2014-11-01T00:17:00"/>
    <x v="0"/>
    <x v="1"/>
    <x v="0"/>
    <x v="18"/>
    <x v="219"/>
    <x v="18"/>
    <x v="3"/>
    <n v="5.0454549999999996"/>
  </r>
  <r>
    <n v="1773"/>
    <s v="1705"/>
    <x v="2"/>
    <n v="170"/>
    <n v="264"/>
    <n v="1584"/>
    <x v="0"/>
    <d v="2014-11-01T00:17:00"/>
    <x v="0"/>
    <x v="1"/>
    <x v="0"/>
    <x v="18"/>
    <x v="219"/>
    <x v="18"/>
    <x v="3"/>
    <n v="6"/>
  </r>
  <r>
    <n v="1429"/>
    <s v="1710"/>
    <x v="1"/>
    <n v="246"/>
    <n v="246"/>
    <n v="1253"/>
    <x v="0"/>
    <d v="2014-11-01T00:17:00"/>
    <x v="0"/>
    <x v="1"/>
    <x v="0"/>
    <x v="18"/>
    <x v="137"/>
    <x v="18"/>
    <x v="3"/>
    <n v="5.093496"/>
  </r>
  <r>
    <n v="1774"/>
    <s v="1710"/>
    <x v="2"/>
    <n v="156"/>
    <n v="276"/>
    <n v="1656"/>
    <x v="0"/>
    <d v="2014-11-01T00:17:00"/>
    <x v="0"/>
    <x v="1"/>
    <x v="0"/>
    <x v="18"/>
    <x v="137"/>
    <x v="18"/>
    <x v="3"/>
    <n v="6"/>
  </r>
  <r>
    <n v="1430"/>
    <s v="1715"/>
    <x v="1"/>
    <n v="184"/>
    <n v="184"/>
    <n v="1012"/>
    <x v="0"/>
    <d v="2014-11-01T00:17:00"/>
    <x v="0"/>
    <x v="1"/>
    <x v="0"/>
    <x v="18"/>
    <x v="220"/>
    <x v="18"/>
    <x v="3"/>
    <n v="5.5"/>
  </r>
  <r>
    <n v="1775"/>
    <s v="1715"/>
    <x v="2"/>
    <n v="172"/>
    <n v="214"/>
    <n v="1284"/>
    <x v="0"/>
    <d v="2014-11-01T00:17:00"/>
    <x v="0"/>
    <x v="1"/>
    <x v="0"/>
    <x v="18"/>
    <x v="220"/>
    <x v="18"/>
    <x v="3"/>
    <n v="6"/>
  </r>
  <r>
    <n v="1431"/>
    <s v="1720"/>
    <x v="1"/>
    <n v="368"/>
    <n v="368"/>
    <n v="2112"/>
    <x v="0"/>
    <d v="2014-11-01T00:17:00"/>
    <x v="0"/>
    <x v="1"/>
    <x v="0"/>
    <x v="18"/>
    <x v="221"/>
    <x v="18"/>
    <x v="3"/>
    <n v="5.7391300000000003"/>
  </r>
  <r>
    <n v="1776"/>
    <s v="1720"/>
    <x v="2"/>
    <n v="368"/>
    <n v="368"/>
    <n v="2419"/>
    <x v="0"/>
    <d v="2014-11-01T00:17:00"/>
    <x v="0"/>
    <x v="1"/>
    <x v="0"/>
    <x v="18"/>
    <x v="221"/>
    <x v="18"/>
    <x v="3"/>
    <n v="6.5733699999999997"/>
  </r>
  <r>
    <n v="975"/>
    <s v="1280"/>
    <x v="0"/>
    <n v="400"/>
    <n v="400"/>
    <n v="2464"/>
    <x v="0"/>
    <d v="2013-12-12T15:00:00"/>
    <x v="0"/>
    <x v="4"/>
    <x v="0"/>
    <x v="19"/>
    <x v="222"/>
    <x v="19"/>
    <x v="4"/>
    <n v="6.16"/>
  </r>
  <r>
    <n v="1342"/>
    <s v="1280"/>
    <x v="1"/>
    <n v="400"/>
    <n v="290"/>
    <n v="1595"/>
    <x v="0"/>
    <d v="2014-11-01T00:17:00"/>
    <x v="0"/>
    <x v="1"/>
    <x v="0"/>
    <x v="19"/>
    <x v="222"/>
    <x v="19"/>
    <x v="4"/>
    <n v="5.5"/>
  </r>
  <r>
    <n v="1687"/>
    <s v="1280"/>
    <x v="2"/>
    <n v="398"/>
    <n v="313"/>
    <n v="2035"/>
    <x v="0"/>
    <d v="2014-11-01T00:17:00"/>
    <x v="0"/>
    <x v="1"/>
    <x v="0"/>
    <x v="19"/>
    <x v="222"/>
    <x v="19"/>
    <x v="4"/>
    <n v="6.5015970000000003"/>
  </r>
  <r>
    <n v="976"/>
    <s v="1285"/>
    <x v="0"/>
    <n v="280"/>
    <n v="280"/>
    <n v="1722"/>
    <x v="0"/>
    <d v="2013-12-12T15:01:00"/>
    <x v="0"/>
    <x v="4"/>
    <x v="0"/>
    <x v="19"/>
    <x v="223"/>
    <x v="19"/>
    <x v="4"/>
    <n v="6.15"/>
  </r>
  <r>
    <n v="1343"/>
    <s v="1285"/>
    <x v="1"/>
    <n v="280"/>
    <n v="180"/>
    <n v="890"/>
    <x v="0"/>
    <d v="2014-11-01T00:17:00"/>
    <x v="0"/>
    <x v="1"/>
    <x v="0"/>
    <x v="19"/>
    <x v="223"/>
    <x v="19"/>
    <x v="4"/>
    <n v="4.9444439999999998"/>
  </r>
  <r>
    <n v="1688"/>
    <s v="1285"/>
    <x v="2"/>
    <n v="277"/>
    <n v="287"/>
    <n v="1566"/>
    <x v="0"/>
    <d v="2014-11-01T00:17:00"/>
    <x v="0"/>
    <x v="1"/>
    <x v="0"/>
    <x v="19"/>
    <x v="223"/>
    <x v="19"/>
    <x v="4"/>
    <n v="5.4564459999999997"/>
  </r>
  <r>
    <n v="977"/>
    <s v="1290"/>
    <x v="0"/>
    <n v="420"/>
    <n v="420"/>
    <n v="2625"/>
    <x v="0"/>
    <d v="2013-12-12T15:02:00"/>
    <x v="0"/>
    <x v="4"/>
    <x v="0"/>
    <x v="19"/>
    <x v="224"/>
    <x v="19"/>
    <x v="4"/>
    <n v="6.25"/>
  </r>
  <r>
    <n v="1344"/>
    <s v="1290"/>
    <x v="1"/>
    <n v="490"/>
    <n v="490"/>
    <n v="2695"/>
    <x v="0"/>
    <d v="2014-11-01T00:17:00"/>
    <x v="0"/>
    <x v="1"/>
    <x v="0"/>
    <x v="19"/>
    <x v="224"/>
    <x v="19"/>
    <x v="4"/>
    <n v="5.5"/>
  </r>
  <r>
    <n v="1689"/>
    <s v="1290"/>
    <x v="2"/>
    <n v="412"/>
    <n v="490"/>
    <n v="3385"/>
    <x v="0"/>
    <d v="2014-11-01T00:17:00"/>
    <x v="0"/>
    <x v="1"/>
    <x v="0"/>
    <x v="19"/>
    <x v="224"/>
    <x v="19"/>
    <x v="4"/>
    <n v="6.9081630000000001"/>
  </r>
  <r>
    <n v="978"/>
    <s v="1295"/>
    <x v="0"/>
    <n v="291"/>
    <n v="291"/>
    <n v="1659"/>
    <x v="0"/>
    <d v="2013-12-12T15:03:00"/>
    <x v="0"/>
    <x v="4"/>
    <x v="0"/>
    <x v="19"/>
    <x v="225"/>
    <x v="19"/>
    <x v="4"/>
    <n v="5.7010310000000004"/>
  </r>
  <r>
    <n v="1345"/>
    <s v="1295"/>
    <x v="1"/>
    <n v="292"/>
    <n v="192"/>
    <n v="1056"/>
    <x v="0"/>
    <d v="2014-11-01T00:17:00"/>
    <x v="0"/>
    <x v="1"/>
    <x v="0"/>
    <x v="19"/>
    <x v="225"/>
    <x v="19"/>
    <x v="4"/>
    <n v="5.5"/>
  </r>
  <r>
    <n v="1690"/>
    <s v="1295"/>
    <x v="2"/>
    <n v="291"/>
    <n v="292"/>
    <n v="1998"/>
    <x v="0"/>
    <d v="2014-11-01T00:17:00"/>
    <x v="0"/>
    <x v="1"/>
    <x v="0"/>
    <x v="19"/>
    <x v="225"/>
    <x v="19"/>
    <x v="4"/>
    <n v="6.8424659999999999"/>
  </r>
  <r>
    <n v="979"/>
    <s v="1300"/>
    <x v="0"/>
    <n v="286"/>
    <n v="285"/>
    <n v="1687"/>
    <x v="0"/>
    <d v="2013-12-12T15:03:00"/>
    <x v="0"/>
    <x v="4"/>
    <x v="0"/>
    <x v="19"/>
    <x v="226"/>
    <x v="19"/>
    <x v="4"/>
    <n v="5.9192980000000004"/>
  </r>
  <r>
    <n v="1346"/>
    <s v="1300"/>
    <x v="1"/>
    <n v="417"/>
    <n v="417"/>
    <n v="2294"/>
    <x v="0"/>
    <d v="2014-11-01T00:17:00"/>
    <x v="0"/>
    <x v="1"/>
    <x v="0"/>
    <x v="19"/>
    <x v="226"/>
    <x v="19"/>
    <x v="4"/>
    <n v="5.5011989999999997"/>
  </r>
  <r>
    <n v="1691"/>
    <s v="1300"/>
    <x v="2"/>
    <n v="286"/>
    <n v="417"/>
    <n v="2711"/>
    <x v="0"/>
    <d v="2014-11-01T00:17:00"/>
    <x v="0"/>
    <x v="1"/>
    <x v="0"/>
    <x v="19"/>
    <x v="226"/>
    <x v="19"/>
    <x v="4"/>
    <n v="6.5011989999999997"/>
  </r>
  <r>
    <n v="980"/>
    <s v="1305"/>
    <x v="0"/>
    <n v="414"/>
    <n v="414"/>
    <n v="2352"/>
    <x v="0"/>
    <d v="2013-12-12T15:04:00"/>
    <x v="0"/>
    <x v="4"/>
    <x v="0"/>
    <x v="19"/>
    <x v="227"/>
    <x v="19"/>
    <x v="4"/>
    <n v="5.6811590000000001"/>
  </r>
  <r>
    <n v="1347"/>
    <s v="1305"/>
    <x v="1"/>
    <n v="414"/>
    <n v="414"/>
    <n v="2277"/>
    <x v="0"/>
    <d v="2014-11-01T00:17:00"/>
    <x v="0"/>
    <x v="1"/>
    <x v="0"/>
    <x v="19"/>
    <x v="227"/>
    <x v="19"/>
    <x v="4"/>
    <n v="5.5"/>
  </r>
  <r>
    <n v="1692"/>
    <s v="1305"/>
    <x v="2"/>
    <n v="414"/>
    <n v="414"/>
    <n v="2691"/>
    <x v="0"/>
    <d v="2014-11-01T00:17:00"/>
    <x v="0"/>
    <x v="1"/>
    <x v="0"/>
    <x v="19"/>
    <x v="227"/>
    <x v="19"/>
    <x v="4"/>
    <n v="6.5"/>
  </r>
  <r>
    <n v="981"/>
    <s v="1310"/>
    <x v="0"/>
    <n v="138"/>
    <n v="138"/>
    <n v="712"/>
    <x v="0"/>
    <d v="2013-12-12T15:04:00"/>
    <x v="0"/>
    <x v="4"/>
    <x v="0"/>
    <x v="19"/>
    <x v="228"/>
    <x v="19"/>
    <x v="4"/>
    <n v="5.1594199999999999"/>
  </r>
  <r>
    <n v="1348"/>
    <s v="1310"/>
    <x v="1"/>
    <n v="138"/>
    <n v="138"/>
    <n v="759"/>
    <x v="0"/>
    <d v="2014-11-01T00:17:00"/>
    <x v="0"/>
    <x v="1"/>
    <x v="0"/>
    <x v="19"/>
    <x v="228"/>
    <x v="19"/>
    <x v="4"/>
    <n v="5.5"/>
  </r>
  <r>
    <n v="1693"/>
    <s v="1310"/>
    <x v="2"/>
    <n v="138"/>
    <n v="138"/>
    <n v="897"/>
    <x v="0"/>
    <d v="2014-11-01T00:17:00"/>
    <x v="0"/>
    <x v="1"/>
    <x v="0"/>
    <x v="19"/>
    <x v="228"/>
    <x v="19"/>
    <x v="4"/>
    <n v="6.5"/>
  </r>
  <r>
    <n v="983"/>
    <s v="1315"/>
    <x v="0"/>
    <n v="206"/>
    <n v="189"/>
    <n v="968"/>
    <x v="0"/>
    <d v="2013-12-12T15:06:00"/>
    <x v="0"/>
    <x v="4"/>
    <x v="0"/>
    <x v="19"/>
    <x v="229"/>
    <x v="19"/>
    <x v="4"/>
    <n v="5.1216929999999996"/>
  </r>
  <r>
    <n v="1349"/>
    <s v="1315"/>
    <x v="1"/>
    <n v="212"/>
    <n v="212"/>
    <n v="1166"/>
    <x v="0"/>
    <d v="2014-11-01T00:17:00"/>
    <x v="0"/>
    <x v="1"/>
    <x v="0"/>
    <x v="19"/>
    <x v="229"/>
    <x v="19"/>
    <x v="4"/>
    <n v="5.5"/>
  </r>
  <r>
    <n v="1694"/>
    <s v="1315"/>
    <x v="2"/>
    <n v="206"/>
    <n v="212"/>
    <n v="1378"/>
    <x v="0"/>
    <d v="2014-11-01T00:17:00"/>
    <x v="0"/>
    <x v="1"/>
    <x v="0"/>
    <x v="19"/>
    <x v="229"/>
    <x v="19"/>
    <x v="4"/>
    <n v="6.5"/>
  </r>
  <r>
    <n v="982"/>
    <s v="1320"/>
    <x v="0"/>
    <n v="496"/>
    <n v="496"/>
    <n v="2753"/>
    <x v="0"/>
    <d v="2013-12-12T15:05:00"/>
    <x v="0"/>
    <x v="4"/>
    <x v="0"/>
    <x v="19"/>
    <x v="230"/>
    <x v="19"/>
    <x v="4"/>
    <n v="5.5504030000000002"/>
  </r>
  <r>
    <n v="1350"/>
    <s v="1320"/>
    <x v="1"/>
    <n v="498"/>
    <n v="416"/>
    <n v="2288"/>
    <x v="0"/>
    <d v="2014-11-01T00:17:00"/>
    <x v="0"/>
    <x v="1"/>
    <x v="0"/>
    <x v="19"/>
    <x v="230"/>
    <x v="19"/>
    <x v="4"/>
    <n v="5.5"/>
  </r>
  <r>
    <n v="1695"/>
    <s v="1320"/>
    <x v="2"/>
    <n v="486"/>
    <n v="488"/>
    <n v="3172"/>
    <x v="0"/>
    <d v="2014-11-01T00:17:00"/>
    <x v="0"/>
    <x v="1"/>
    <x v="0"/>
    <x v="19"/>
    <x v="230"/>
    <x v="19"/>
    <x v="4"/>
    <n v="6.5"/>
  </r>
  <r>
    <n v="986"/>
    <s v="1325"/>
    <x v="0"/>
    <n v="167"/>
    <n v="152"/>
    <n v="859"/>
    <x v="0"/>
    <d v="2013-12-12T15:07:00"/>
    <x v="0"/>
    <x v="4"/>
    <x v="0"/>
    <x v="19"/>
    <x v="64"/>
    <x v="19"/>
    <x v="4"/>
    <n v="5.6513159999999996"/>
  </r>
  <r>
    <n v="1352"/>
    <s v="1325"/>
    <x v="1"/>
    <n v="168"/>
    <n v="168"/>
    <n v="924"/>
    <x v="0"/>
    <d v="2014-11-01T00:17:00"/>
    <x v="0"/>
    <x v="1"/>
    <x v="0"/>
    <x v="19"/>
    <x v="64"/>
    <x v="19"/>
    <x v="4"/>
    <n v="5.5"/>
  </r>
  <r>
    <n v="1697"/>
    <s v="1325"/>
    <x v="2"/>
    <n v="167"/>
    <n v="168"/>
    <n v="1092"/>
    <x v="0"/>
    <d v="2014-11-01T00:17:00"/>
    <x v="0"/>
    <x v="1"/>
    <x v="0"/>
    <x v="19"/>
    <x v="64"/>
    <x v="19"/>
    <x v="4"/>
    <n v="6.5"/>
  </r>
  <r>
    <n v="988"/>
    <s v="1330"/>
    <x v="0"/>
    <n v="362"/>
    <n v="353"/>
    <n v="1963"/>
    <x v="0"/>
    <d v="2013-12-12T15:08:00"/>
    <x v="0"/>
    <x v="4"/>
    <x v="3"/>
    <x v="19"/>
    <x v="231"/>
    <x v="19"/>
    <x v="4"/>
    <n v="5.5609070000000003"/>
  </r>
  <r>
    <n v="1353"/>
    <s v="1330"/>
    <x v="1"/>
    <n v="366"/>
    <n v="266"/>
    <n v="1421"/>
    <x v="0"/>
    <d v="2014-11-01T00:17:00"/>
    <x v="0"/>
    <x v="1"/>
    <x v="0"/>
    <x v="19"/>
    <x v="231"/>
    <x v="19"/>
    <x v="4"/>
    <n v="5.3421050000000001"/>
  </r>
  <r>
    <n v="1698"/>
    <s v="1330"/>
    <x v="2"/>
    <n v="344"/>
    <n v="366"/>
    <n v="2379"/>
    <x v="0"/>
    <d v="2014-11-01T00:17:00"/>
    <x v="0"/>
    <x v="1"/>
    <x v="0"/>
    <x v="19"/>
    <x v="231"/>
    <x v="19"/>
    <x v="4"/>
    <n v="6.5"/>
  </r>
  <r>
    <n v="989"/>
    <s v="1335"/>
    <x v="0"/>
    <n v="174"/>
    <n v="164"/>
    <n v="910"/>
    <x v="0"/>
    <d v="2013-12-12T15:09:00"/>
    <x v="0"/>
    <x v="4"/>
    <x v="3"/>
    <x v="19"/>
    <x v="41"/>
    <x v="19"/>
    <x v="4"/>
    <n v="5.5487799999999998"/>
  </r>
  <r>
    <n v="1354"/>
    <s v="1335"/>
    <x v="1"/>
    <n v="178"/>
    <n v="178"/>
    <n v="979"/>
    <x v="0"/>
    <d v="2014-11-01T00:17:00"/>
    <x v="0"/>
    <x v="1"/>
    <x v="0"/>
    <x v="19"/>
    <x v="41"/>
    <x v="19"/>
    <x v="4"/>
    <n v="5.5"/>
  </r>
  <r>
    <n v="1699"/>
    <s v="1335"/>
    <x v="2"/>
    <n v="174"/>
    <n v="178"/>
    <n v="1157"/>
    <x v="0"/>
    <d v="2014-11-01T00:17:00"/>
    <x v="0"/>
    <x v="1"/>
    <x v="0"/>
    <x v="19"/>
    <x v="41"/>
    <x v="19"/>
    <x v="4"/>
    <n v="6.5"/>
  </r>
  <r>
    <n v="984"/>
    <s v="1340"/>
    <x v="0"/>
    <n v="162"/>
    <n v="156"/>
    <n v="780"/>
    <x v="0"/>
    <d v="2013-12-12T15:06:00"/>
    <x v="0"/>
    <x v="4"/>
    <x v="0"/>
    <x v="19"/>
    <x v="232"/>
    <x v="19"/>
    <x v="4"/>
    <n v="5"/>
  </r>
  <r>
    <n v="1355"/>
    <s v="1340"/>
    <x v="1"/>
    <n v="164"/>
    <n v="164"/>
    <n v="902"/>
    <x v="0"/>
    <d v="2014-11-01T00:17:00"/>
    <x v="0"/>
    <x v="1"/>
    <x v="0"/>
    <x v="19"/>
    <x v="232"/>
    <x v="19"/>
    <x v="4"/>
    <n v="5.5"/>
  </r>
  <r>
    <n v="1700"/>
    <s v="1340"/>
    <x v="2"/>
    <n v="162"/>
    <n v="164"/>
    <n v="1066"/>
    <x v="0"/>
    <d v="2014-11-01T00:17:00"/>
    <x v="0"/>
    <x v="1"/>
    <x v="0"/>
    <x v="19"/>
    <x v="232"/>
    <x v="19"/>
    <x v="4"/>
    <n v="6.5"/>
  </r>
  <r>
    <n v="987"/>
    <s v="1345"/>
    <x v="0"/>
    <n v="158"/>
    <n v="153"/>
    <n v="923"/>
    <x v="0"/>
    <d v="2013-12-12T15:08:00"/>
    <x v="0"/>
    <x v="4"/>
    <x v="0"/>
    <x v="19"/>
    <x v="233"/>
    <x v="19"/>
    <x v="4"/>
    <n v="6.03268"/>
  </r>
  <r>
    <n v="1356"/>
    <s v="1345"/>
    <x v="1"/>
    <n v="162"/>
    <n v="62"/>
    <n v="301"/>
    <x v="0"/>
    <d v="2014-11-01T00:17:00"/>
    <x v="0"/>
    <x v="1"/>
    <x v="0"/>
    <x v="19"/>
    <x v="233"/>
    <x v="19"/>
    <x v="4"/>
    <n v="4.8548390000000001"/>
  </r>
  <r>
    <n v="1701"/>
    <s v="1345"/>
    <x v="2"/>
    <n v="158"/>
    <n v="162"/>
    <n v="958"/>
    <x v="0"/>
    <d v="2014-11-01T00:17:00"/>
    <x v="0"/>
    <x v="1"/>
    <x v="0"/>
    <x v="19"/>
    <x v="233"/>
    <x v="19"/>
    <x v="4"/>
    <n v="5.9135799999999996"/>
  </r>
  <r>
    <n v="985"/>
    <s v="1346"/>
    <x v="0"/>
    <n v="112"/>
    <n v="112"/>
    <n v="636"/>
    <x v="0"/>
    <d v="2013-12-12T15:07:00"/>
    <x v="0"/>
    <x v="4"/>
    <x v="0"/>
    <x v="19"/>
    <x v="234"/>
    <x v="19"/>
    <x v="4"/>
    <n v="5.6785709999999998"/>
  </r>
  <r>
    <n v="1351"/>
    <s v="1346"/>
    <x v="1"/>
    <n v="112"/>
    <n v="52"/>
    <n v="266"/>
    <x v="0"/>
    <d v="2014-11-01T00:17:00"/>
    <x v="0"/>
    <x v="1"/>
    <x v="0"/>
    <x v="19"/>
    <x v="234"/>
    <x v="19"/>
    <x v="4"/>
    <n v="5.1153849999999998"/>
  </r>
  <r>
    <n v="1696"/>
    <s v="1346"/>
    <x v="2"/>
    <n v="112"/>
    <n v="184"/>
    <n v="1187"/>
    <x v="0"/>
    <d v="2014-11-01T00:17:00"/>
    <x v="0"/>
    <x v="1"/>
    <x v="0"/>
    <x v="19"/>
    <x v="234"/>
    <x v="19"/>
    <x v="4"/>
    <n v="6.4510870000000002"/>
  </r>
  <r>
    <n v="949"/>
    <s v="1070"/>
    <x v="0"/>
    <n v="227"/>
    <n v="223"/>
    <n v="1459"/>
    <x v="0"/>
    <d v="2013-12-12T11:27:00"/>
    <x v="0"/>
    <x v="0"/>
    <x v="0"/>
    <x v="20"/>
    <x v="235"/>
    <x v="20"/>
    <x v="5"/>
    <n v="6.5426010000000003"/>
  </r>
  <r>
    <n v="1300"/>
    <s v="1070"/>
    <x v="1"/>
    <n v="120"/>
    <n v="120"/>
    <n v="684"/>
    <x v="0"/>
    <d v="2014-11-01T00:17:00"/>
    <x v="0"/>
    <x v="1"/>
    <x v="0"/>
    <x v="20"/>
    <x v="235"/>
    <x v="20"/>
    <x v="5"/>
    <n v="5.7"/>
  </r>
  <r>
    <n v="1645"/>
    <s v="1070"/>
    <x v="2"/>
    <n v="120"/>
    <n v="120"/>
    <n v="620"/>
    <x v="0"/>
    <d v="2014-11-01T00:17:00"/>
    <x v="0"/>
    <x v="1"/>
    <x v="0"/>
    <x v="20"/>
    <x v="235"/>
    <x v="20"/>
    <x v="5"/>
    <n v="5.1666670000000003"/>
  </r>
  <r>
    <n v="950"/>
    <s v="1075"/>
    <x v="0"/>
    <n v="179"/>
    <n v="177"/>
    <n v="1096"/>
    <x v="0"/>
    <d v="2013-12-12T11:28:00"/>
    <x v="0"/>
    <x v="0"/>
    <x v="0"/>
    <x v="20"/>
    <x v="236"/>
    <x v="20"/>
    <x v="5"/>
    <n v="6.1920900000000003"/>
  </r>
  <r>
    <n v="1301"/>
    <s v="1075"/>
    <x v="1"/>
    <n v="162"/>
    <n v="162"/>
    <n v="923"/>
    <x v="0"/>
    <d v="2014-11-01T00:17:00"/>
    <x v="0"/>
    <x v="1"/>
    <x v="0"/>
    <x v="20"/>
    <x v="236"/>
    <x v="20"/>
    <x v="5"/>
    <n v="5.6975309999999997"/>
  </r>
  <r>
    <n v="1646"/>
    <s v="1075"/>
    <x v="2"/>
    <n v="162"/>
    <n v="162"/>
    <n v="972"/>
    <x v="0"/>
    <d v="2014-11-01T00:17:00"/>
    <x v="0"/>
    <x v="1"/>
    <x v="0"/>
    <x v="20"/>
    <x v="236"/>
    <x v="20"/>
    <x v="5"/>
    <n v="6"/>
  </r>
  <r>
    <n v="954"/>
    <s v="1080"/>
    <x v="0"/>
    <n v="308"/>
    <n v="296"/>
    <n v="1864"/>
    <x v="0"/>
    <d v="2013-12-12T11:29:00"/>
    <x v="0"/>
    <x v="0"/>
    <x v="0"/>
    <x v="20"/>
    <x v="237"/>
    <x v="20"/>
    <x v="5"/>
    <n v="6.2972970000000004"/>
  </r>
  <r>
    <n v="1302"/>
    <s v="1080"/>
    <x v="1"/>
    <n v="258"/>
    <n v="288"/>
    <n v="1942"/>
    <x v="0"/>
    <d v="2014-11-01T00:17:00"/>
    <x v="0"/>
    <x v="1"/>
    <x v="0"/>
    <x v="20"/>
    <x v="237"/>
    <x v="20"/>
    <x v="5"/>
    <n v="6.7430560000000002"/>
  </r>
  <r>
    <n v="1647"/>
    <s v="1080"/>
    <x v="2"/>
    <n v="316"/>
    <n v="316"/>
    <n v="1896"/>
    <x v="0"/>
    <d v="2014-11-01T00:17:00"/>
    <x v="0"/>
    <x v="1"/>
    <x v="0"/>
    <x v="20"/>
    <x v="237"/>
    <x v="20"/>
    <x v="5"/>
    <n v="6"/>
  </r>
  <r>
    <n v="961"/>
    <s v="1085"/>
    <x v="0"/>
    <n v="352"/>
    <n v="360"/>
    <n v="2425"/>
    <x v="0"/>
    <d v="2013-12-12T11:31:00"/>
    <x v="0"/>
    <x v="0"/>
    <x v="0"/>
    <x v="20"/>
    <x v="238"/>
    <x v="20"/>
    <x v="5"/>
    <n v="6.7361110000000002"/>
  </r>
  <r>
    <n v="1303"/>
    <s v="1085"/>
    <x v="1"/>
    <n v="340"/>
    <n v="340"/>
    <n v="2138"/>
    <x v="0"/>
    <d v="2014-11-01T00:17:00"/>
    <x v="0"/>
    <x v="1"/>
    <x v="0"/>
    <x v="20"/>
    <x v="238"/>
    <x v="20"/>
    <x v="5"/>
    <n v="6.2882350000000002"/>
  </r>
  <r>
    <n v="1648"/>
    <s v="1085"/>
    <x v="2"/>
    <n v="440"/>
    <n v="440"/>
    <n v="2757"/>
    <x v="0"/>
    <d v="2014-11-01T00:17:00"/>
    <x v="0"/>
    <x v="1"/>
    <x v="0"/>
    <x v="20"/>
    <x v="238"/>
    <x v="20"/>
    <x v="5"/>
    <n v="6.2659089999999997"/>
  </r>
  <r>
    <n v="962"/>
    <s v="1090"/>
    <x v="0"/>
    <n v="74"/>
    <n v="70"/>
    <n v="464"/>
    <x v="0"/>
    <d v="2013-12-12T11:32:00"/>
    <x v="0"/>
    <x v="0"/>
    <x v="0"/>
    <x v="20"/>
    <x v="239"/>
    <x v="20"/>
    <x v="5"/>
    <n v="6.628571"/>
  </r>
  <r>
    <n v="1304"/>
    <s v="1090"/>
    <x v="1"/>
    <n v="78"/>
    <n v="78"/>
    <n v="465"/>
    <x v="0"/>
    <d v="2014-11-01T00:17:00"/>
    <x v="0"/>
    <x v="1"/>
    <x v="0"/>
    <x v="20"/>
    <x v="239"/>
    <x v="20"/>
    <x v="5"/>
    <n v="5.961538"/>
  </r>
  <r>
    <n v="1649"/>
    <s v="1090"/>
    <x v="2"/>
    <n v="78"/>
    <n v="78"/>
    <n v="488"/>
    <x v="0"/>
    <d v="2014-11-01T00:17:00"/>
    <x v="0"/>
    <x v="1"/>
    <x v="0"/>
    <x v="20"/>
    <x v="239"/>
    <x v="20"/>
    <x v="5"/>
    <n v="6.2564099999999998"/>
  </r>
  <r>
    <n v="963"/>
    <s v="1095"/>
    <x v="0"/>
    <n v="190"/>
    <n v="183"/>
    <n v="1115"/>
    <x v="0"/>
    <d v="2013-12-12T11:32:00"/>
    <x v="0"/>
    <x v="0"/>
    <x v="0"/>
    <x v="20"/>
    <x v="240"/>
    <x v="20"/>
    <x v="5"/>
    <n v="6.0928959999999996"/>
  </r>
  <r>
    <n v="1305"/>
    <s v="1095"/>
    <x v="1"/>
    <n v="226"/>
    <n v="253"/>
    <n v="1642"/>
    <x v="0"/>
    <d v="2014-11-01T00:17:00"/>
    <x v="0"/>
    <x v="1"/>
    <x v="0"/>
    <x v="20"/>
    <x v="240"/>
    <x v="20"/>
    <x v="5"/>
    <n v="6.490119"/>
  </r>
  <r>
    <n v="1650"/>
    <s v="1095"/>
    <x v="2"/>
    <n v="326"/>
    <n v="326"/>
    <n v="1956"/>
    <x v="0"/>
    <d v="2014-11-01T00:17:00"/>
    <x v="0"/>
    <x v="1"/>
    <x v="0"/>
    <x v="20"/>
    <x v="240"/>
    <x v="20"/>
    <x v="5"/>
    <n v="6"/>
  </r>
  <r>
    <n v="964"/>
    <s v="1100"/>
    <x v="0"/>
    <n v="51"/>
    <n v="46"/>
    <n v="305"/>
    <x v="0"/>
    <d v="2013-12-12T11:32:00"/>
    <x v="0"/>
    <x v="0"/>
    <x v="0"/>
    <x v="20"/>
    <x v="241"/>
    <x v="20"/>
    <x v="5"/>
    <n v="6.6304350000000003"/>
  </r>
  <r>
    <n v="1306"/>
    <s v="1100"/>
    <x v="1"/>
    <n v="34"/>
    <n v="34"/>
    <n v="204"/>
    <x v="0"/>
    <d v="2014-11-01T00:17:00"/>
    <x v="0"/>
    <x v="1"/>
    <x v="0"/>
    <x v="20"/>
    <x v="241"/>
    <x v="20"/>
    <x v="5"/>
    <n v="6"/>
  </r>
  <r>
    <n v="1651"/>
    <s v="1100"/>
    <x v="2"/>
    <n v="34"/>
    <n v="34"/>
    <n v="204"/>
    <x v="0"/>
    <d v="2014-11-01T00:17:00"/>
    <x v="0"/>
    <x v="1"/>
    <x v="0"/>
    <x v="20"/>
    <x v="241"/>
    <x v="20"/>
    <x v="5"/>
    <n v="6"/>
  </r>
  <r>
    <n v="965"/>
    <s v="1105"/>
    <x v="0"/>
    <n v="47"/>
    <n v="35"/>
    <n v="210"/>
    <x v="0"/>
    <d v="2013-12-12T11:33:00"/>
    <x v="0"/>
    <x v="0"/>
    <x v="0"/>
    <x v="20"/>
    <x v="242"/>
    <x v="20"/>
    <x v="5"/>
    <n v="6"/>
  </r>
  <r>
    <n v="1307"/>
    <s v="1105"/>
    <x v="1"/>
    <n v="30"/>
    <n v="30"/>
    <n v="181"/>
    <x v="0"/>
    <d v="2014-11-01T00:17:00"/>
    <x v="0"/>
    <x v="1"/>
    <x v="0"/>
    <x v="20"/>
    <x v="242"/>
    <x v="20"/>
    <x v="5"/>
    <n v="6.0333329999999998"/>
  </r>
  <r>
    <n v="1652"/>
    <s v="1105"/>
    <x v="2"/>
    <n v="30"/>
    <n v="30"/>
    <n v="160"/>
    <x v="0"/>
    <d v="2014-11-01T00:17:00"/>
    <x v="0"/>
    <x v="1"/>
    <x v="0"/>
    <x v="20"/>
    <x v="242"/>
    <x v="20"/>
    <x v="5"/>
    <n v="5.3333329999999997"/>
  </r>
  <r>
    <n v="966"/>
    <s v="1110"/>
    <x v="0"/>
    <n v="70"/>
    <n v="60"/>
    <n v="371"/>
    <x v="0"/>
    <d v="2013-12-12T11:33:00"/>
    <x v="0"/>
    <x v="0"/>
    <x v="0"/>
    <x v="20"/>
    <x v="243"/>
    <x v="20"/>
    <x v="5"/>
    <n v="6.1833330000000002"/>
  </r>
  <r>
    <n v="1308"/>
    <s v="1110"/>
    <x v="1"/>
    <n v="56"/>
    <n v="56"/>
    <n v="329"/>
    <x v="0"/>
    <d v="2014-11-01T00:17:00"/>
    <x v="0"/>
    <x v="1"/>
    <x v="0"/>
    <x v="20"/>
    <x v="243"/>
    <x v="20"/>
    <x v="5"/>
    <n v="5.875"/>
  </r>
  <r>
    <n v="1653"/>
    <s v="1110"/>
    <x v="2"/>
    <n v="56"/>
    <n v="56"/>
    <n v="336"/>
    <x v="0"/>
    <d v="2014-11-01T00:17:00"/>
    <x v="0"/>
    <x v="1"/>
    <x v="0"/>
    <x v="20"/>
    <x v="243"/>
    <x v="20"/>
    <x v="5"/>
    <n v="6"/>
  </r>
  <r>
    <n v="974"/>
    <s v="1115"/>
    <x v="0"/>
    <n v="54"/>
    <n v="37"/>
    <n v="228"/>
    <x v="0"/>
    <d v="2013-12-12T11:57:00"/>
    <x v="0"/>
    <x v="0"/>
    <x v="0"/>
    <x v="20"/>
    <x v="244"/>
    <x v="20"/>
    <x v="5"/>
    <n v="6.1621620000000004"/>
  </r>
  <r>
    <n v="1309"/>
    <s v="1115"/>
    <x v="1"/>
    <n v="46"/>
    <n v="46"/>
    <n v="272"/>
    <x v="0"/>
    <d v="2014-11-01T00:17:00"/>
    <x v="0"/>
    <x v="1"/>
    <x v="0"/>
    <x v="20"/>
    <x v="244"/>
    <x v="20"/>
    <x v="5"/>
    <n v="5.913043"/>
  </r>
  <r>
    <n v="1654"/>
    <s v="1115"/>
    <x v="2"/>
    <n v="46"/>
    <n v="46"/>
    <n v="276"/>
    <x v="0"/>
    <d v="2014-11-01T00:17:00"/>
    <x v="0"/>
    <x v="1"/>
    <x v="0"/>
    <x v="20"/>
    <x v="244"/>
    <x v="20"/>
    <x v="5"/>
    <n v="6"/>
  </r>
  <r>
    <n v="967"/>
    <s v="1120"/>
    <x v="0"/>
    <n v="105"/>
    <n v="56"/>
    <n v="432"/>
    <x v="0"/>
    <d v="2013-12-12T11:33:00"/>
    <x v="0"/>
    <x v="0"/>
    <x v="0"/>
    <x v="20"/>
    <x v="245"/>
    <x v="20"/>
    <x v="5"/>
    <n v="7.7142860000000004"/>
  </r>
  <r>
    <n v="1310"/>
    <s v="1120"/>
    <x v="1"/>
    <n v="48"/>
    <n v="48"/>
    <n v="284"/>
    <x v="0"/>
    <d v="2014-11-01T00:17:00"/>
    <x v="0"/>
    <x v="1"/>
    <x v="0"/>
    <x v="20"/>
    <x v="245"/>
    <x v="20"/>
    <x v="5"/>
    <n v="5.9166670000000003"/>
  </r>
  <r>
    <n v="1655"/>
    <s v="1120"/>
    <x v="2"/>
    <n v="48"/>
    <n v="48"/>
    <n v="288"/>
    <x v="0"/>
    <d v="2014-11-01T00:17:00"/>
    <x v="0"/>
    <x v="1"/>
    <x v="0"/>
    <x v="20"/>
    <x v="245"/>
    <x v="20"/>
    <x v="5"/>
    <n v="6"/>
  </r>
  <r>
    <n v="968"/>
    <s v="1125"/>
    <x v="0"/>
    <n v="69"/>
    <n v="53"/>
    <n v="349"/>
    <x v="0"/>
    <d v="2013-12-12T11:34:00"/>
    <x v="0"/>
    <x v="0"/>
    <x v="0"/>
    <x v="20"/>
    <x v="246"/>
    <x v="20"/>
    <x v="5"/>
    <n v="6.5849060000000001"/>
  </r>
  <r>
    <n v="1311"/>
    <s v="1125"/>
    <x v="1"/>
    <n v="52"/>
    <n v="52"/>
    <n v="306"/>
    <x v="0"/>
    <d v="2014-11-01T00:17:00"/>
    <x v="0"/>
    <x v="1"/>
    <x v="0"/>
    <x v="20"/>
    <x v="246"/>
    <x v="20"/>
    <x v="5"/>
    <n v="5.8846150000000002"/>
  </r>
  <r>
    <n v="1656"/>
    <s v="1125"/>
    <x v="2"/>
    <n v="52"/>
    <n v="52"/>
    <n v="312"/>
    <x v="0"/>
    <d v="2014-11-01T00:17:00"/>
    <x v="0"/>
    <x v="1"/>
    <x v="0"/>
    <x v="20"/>
    <x v="246"/>
    <x v="20"/>
    <x v="5"/>
    <n v="6"/>
  </r>
  <r>
    <n v="969"/>
    <s v="1130"/>
    <x v="0"/>
    <n v="121"/>
    <n v="110"/>
    <n v="743"/>
    <x v="0"/>
    <d v="2013-12-12T11:34:00"/>
    <x v="0"/>
    <x v="0"/>
    <x v="0"/>
    <x v="20"/>
    <x v="247"/>
    <x v="20"/>
    <x v="5"/>
    <n v="6.7545450000000002"/>
  </r>
  <r>
    <n v="1312"/>
    <s v="1130"/>
    <x v="1"/>
    <n v="138"/>
    <n v="138"/>
    <n v="797"/>
    <x v="0"/>
    <d v="2014-11-01T00:17:00"/>
    <x v="0"/>
    <x v="1"/>
    <x v="0"/>
    <x v="20"/>
    <x v="247"/>
    <x v="20"/>
    <x v="5"/>
    <n v="5.7753620000000003"/>
  </r>
  <r>
    <n v="1657"/>
    <s v="1130"/>
    <x v="2"/>
    <n v="138"/>
    <n v="138"/>
    <n v="828"/>
    <x v="0"/>
    <d v="2014-11-01T00:17:00"/>
    <x v="0"/>
    <x v="1"/>
    <x v="0"/>
    <x v="20"/>
    <x v="247"/>
    <x v="20"/>
    <x v="5"/>
    <n v="6"/>
  </r>
  <r>
    <n v="970"/>
    <s v="1135"/>
    <x v="0"/>
    <n v="131"/>
    <n v="131"/>
    <n v="847"/>
    <x v="0"/>
    <d v="2013-12-12T11:35:00"/>
    <x v="0"/>
    <x v="0"/>
    <x v="0"/>
    <x v="20"/>
    <x v="248"/>
    <x v="20"/>
    <x v="5"/>
    <n v="6.465649"/>
  </r>
  <r>
    <n v="1313"/>
    <s v="1135"/>
    <x v="1"/>
    <n v="132"/>
    <n v="132"/>
    <n v="762"/>
    <x v="0"/>
    <d v="2014-11-01T00:17:00"/>
    <x v="0"/>
    <x v="1"/>
    <x v="0"/>
    <x v="20"/>
    <x v="248"/>
    <x v="20"/>
    <x v="5"/>
    <n v="5.7727269999999997"/>
  </r>
  <r>
    <n v="1658"/>
    <s v="1135"/>
    <x v="2"/>
    <n v="132"/>
    <n v="132"/>
    <n v="792"/>
    <x v="0"/>
    <d v="2014-11-01T00:17:00"/>
    <x v="0"/>
    <x v="1"/>
    <x v="0"/>
    <x v="20"/>
    <x v="248"/>
    <x v="20"/>
    <x v="5"/>
    <n v="6"/>
  </r>
  <r>
    <n v="971"/>
    <s v="1140"/>
    <x v="0"/>
    <n v="151"/>
    <n v="128"/>
    <n v="810"/>
    <x v="0"/>
    <d v="2013-12-12T11:35:00"/>
    <x v="0"/>
    <x v="0"/>
    <x v="0"/>
    <x v="20"/>
    <x v="51"/>
    <x v="20"/>
    <x v="5"/>
    <n v="6.328125"/>
  </r>
  <r>
    <n v="1314"/>
    <s v="1140"/>
    <x v="1"/>
    <n v="168"/>
    <n v="168"/>
    <n v="1061"/>
    <x v="0"/>
    <d v="2014-11-01T00:17:00"/>
    <x v="0"/>
    <x v="1"/>
    <x v="0"/>
    <x v="20"/>
    <x v="51"/>
    <x v="20"/>
    <x v="5"/>
    <n v="6.3154760000000003"/>
  </r>
  <r>
    <n v="1659"/>
    <s v="1140"/>
    <x v="2"/>
    <n v="167"/>
    <n v="167"/>
    <n v="1002"/>
    <x v="0"/>
    <d v="2014-11-01T00:17:00"/>
    <x v="0"/>
    <x v="1"/>
    <x v="0"/>
    <x v="20"/>
    <x v="51"/>
    <x v="20"/>
    <x v="5"/>
    <n v="6"/>
  </r>
  <r>
    <n v="972"/>
    <s v="1145"/>
    <x v="0"/>
    <n v="133"/>
    <n v="230"/>
    <n v="1316"/>
    <x v="0"/>
    <d v="2013-12-12T11:36:00"/>
    <x v="0"/>
    <x v="0"/>
    <x v="0"/>
    <x v="20"/>
    <x v="249"/>
    <x v="20"/>
    <x v="5"/>
    <n v="5.7217390000000004"/>
  </r>
  <r>
    <n v="1315"/>
    <s v="1145"/>
    <x v="1"/>
    <n v="188"/>
    <n v="188"/>
    <n v="1172"/>
    <x v="0"/>
    <d v="2014-11-01T00:17:00"/>
    <x v="0"/>
    <x v="1"/>
    <x v="0"/>
    <x v="20"/>
    <x v="249"/>
    <x v="20"/>
    <x v="5"/>
    <n v="6.2340429999999998"/>
  </r>
  <r>
    <n v="1660"/>
    <s v="1145"/>
    <x v="2"/>
    <n v="203"/>
    <n v="233"/>
    <n v="1398"/>
    <x v="0"/>
    <d v="2014-11-01T00:17:00"/>
    <x v="0"/>
    <x v="1"/>
    <x v="0"/>
    <x v="20"/>
    <x v="249"/>
    <x v="20"/>
    <x v="5"/>
    <n v="6"/>
  </r>
  <r>
    <n v="973"/>
    <s v="1150"/>
    <x v="0"/>
    <n v="259"/>
    <n v="246"/>
    <n v="1426"/>
    <x v="0"/>
    <d v="2013-12-12T11:36:00"/>
    <x v="0"/>
    <x v="0"/>
    <x v="0"/>
    <x v="20"/>
    <x v="250"/>
    <x v="20"/>
    <x v="5"/>
    <n v="5.796748"/>
  </r>
  <r>
    <n v="1316"/>
    <s v="1150"/>
    <x v="1"/>
    <n v="224"/>
    <n v="224"/>
    <n v="1377"/>
    <x v="0"/>
    <d v="2014-11-01T00:17:00"/>
    <x v="0"/>
    <x v="1"/>
    <x v="0"/>
    <x v="20"/>
    <x v="250"/>
    <x v="20"/>
    <x v="5"/>
    <n v="6.1473209999999998"/>
  </r>
  <r>
    <n v="1661"/>
    <s v="1150"/>
    <x v="2"/>
    <n v="288"/>
    <n v="336"/>
    <n v="2016"/>
    <x v="0"/>
    <d v="2014-11-01T00:17:00"/>
    <x v="0"/>
    <x v="1"/>
    <x v="0"/>
    <x v="20"/>
    <x v="250"/>
    <x v="20"/>
    <x v="5"/>
    <n v="6"/>
  </r>
  <r>
    <n v="1317"/>
    <s v="1155"/>
    <x v="1"/>
    <n v="110"/>
    <n v="140"/>
    <n v="940"/>
    <x v="0"/>
    <d v="2014-11-01T00:17:00"/>
    <x v="0"/>
    <x v="1"/>
    <x v="0"/>
    <x v="21"/>
    <x v="251"/>
    <x v="21"/>
    <x v="5"/>
    <n v="6.7142860000000004"/>
  </r>
  <r>
    <n v="1662"/>
    <s v="1155"/>
    <x v="2"/>
    <n v="148"/>
    <n v="156"/>
    <n v="1014"/>
    <x v="0"/>
    <d v="2014-11-01T00:17:00"/>
    <x v="0"/>
    <x v="1"/>
    <x v="0"/>
    <x v="21"/>
    <x v="251"/>
    <x v="21"/>
    <x v="5"/>
    <n v="6.5"/>
  </r>
  <r>
    <n v="1318"/>
    <s v="1160"/>
    <x v="1"/>
    <n v="260"/>
    <n v="289"/>
    <n v="1884"/>
    <x v="0"/>
    <d v="2014-11-01T00:17:00"/>
    <x v="0"/>
    <x v="1"/>
    <x v="0"/>
    <x v="21"/>
    <x v="252"/>
    <x v="21"/>
    <x v="5"/>
    <n v="6.519031"/>
  </r>
  <r>
    <n v="1663"/>
    <s v="1160"/>
    <x v="2"/>
    <n v="260"/>
    <n v="290"/>
    <n v="1885"/>
    <x v="0"/>
    <d v="2014-11-01T00:17:00"/>
    <x v="0"/>
    <x v="1"/>
    <x v="0"/>
    <x v="21"/>
    <x v="252"/>
    <x v="21"/>
    <x v="5"/>
    <n v="6.5"/>
  </r>
  <r>
    <n v="1319"/>
    <s v="1165"/>
    <x v="1"/>
    <n v="232"/>
    <n v="262"/>
    <n v="1672"/>
    <x v="0"/>
    <d v="2014-11-01T00:17:00"/>
    <x v="0"/>
    <x v="1"/>
    <x v="0"/>
    <x v="21"/>
    <x v="253"/>
    <x v="21"/>
    <x v="5"/>
    <n v="6.3816790000000001"/>
  </r>
  <r>
    <n v="1664"/>
    <s v="1165"/>
    <x v="2"/>
    <n v="232"/>
    <n v="262"/>
    <n v="1703"/>
    <x v="0"/>
    <d v="2014-11-01T00:17:00"/>
    <x v="0"/>
    <x v="1"/>
    <x v="0"/>
    <x v="21"/>
    <x v="253"/>
    <x v="21"/>
    <x v="5"/>
    <n v="6.5"/>
  </r>
  <r>
    <n v="1320"/>
    <s v="1170"/>
    <x v="1"/>
    <n v="234"/>
    <n v="264"/>
    <n v="1684"/>
    <x v="0"/>
    <d v="2014-11-01T00:17:00"/>
    <x v="0"/>
    <x v="1"/>
    <x v="0"/>
    <x v="21"/>
    <x v="254"/>
    <x v="21"/>
    <x v="5"/>
    <n v="6.3787880000000001"/>
  </r>
  <r>
    <n v="1665"/>
    <s v="1170"/>
    <x v="2"/>
    <n v="234"/>
    <n v="264"/>
    <n v="1716"/>
    <x v="0"/>
    <d v="2014-11-01T00:17:00"/>
    <x v="0"/>
    <x v="1"/>
    <x v="0"/>
    <x v="21"/>
    <x v="254"/>
    <x v="21"/>
    <x v="5"/>
    <n v="6.5"/>
  </r>
  <r>
    <n v="1321"/>
    <s v="1175"/>
    <x v="1"/>
    <n v="102"/>
    <n v="132"/>
    <n v="882"/>
    <x v="0"/>
    <d v="2014-11-01T00:17:00"/>
    <x v="0"/>
    <x v="1"/>
    <x v="0"/>
    <x v="21"/>
    <x v="255"/>
    <x v="21"/>
    <x v="5"/>
    <n v="6.6818179999999998"/>
  </r>
  <r>
    <n v="1666"/>
    <s v="1175"/>
    <x v="2"/>
    <n v="102"/>
    <n v="152"/>
    <n v="988"/>
    <x v="0"/>
    <d v="2014-11-01T00:17:00"/>
    <x v="0"/>
    <x v="1"/>
    <x v="0"/>
    <x v="21"/>
    <x v="255"/>
    <x v="21"/>
    <x v="5"/>
    <n v="6.5"/>
  </r>
  <r>
    <n v="1322"/>
    <s v="1180"/>
    <x v="1"/>
    <n v="214"/>
    <n v="244"/>
    <n v="1564"/>
    <x v="0"/>
    <d v="2014-11-01T00:17:00"/>
    <x v="0"/>
    <x v="1"/>
    <x v="0"/>
    <x v="21"/>
    <x v="256"/>
    <x v="21"/>
    <x v="5"/>
    <n v="6.4098360000000003"/>
  </r>
  <r>
    <n v="1667"/>
    <s v="1180"/>
    <x v="2"/>
    <n v="214"/>
    <n v="244"/>
    <n v="1586"/>
    <x v="0"/>
    <d v="2014-11-01T00:17:00"/>
    <x v="0"/>
    <x v="1"/>
    <x v="0"/>
    <x v="21"/>
    <x v="256"/>
    <x v="21"/>
    <x v="5"/>
    <n v="6.5"/>
  </r>
  <r>
    <n v="1323"/>
    <s v="1185"/>
    <x v="1"/>
    <n v="242"/>
    <n v="272"/>
    <n v="1732"/>
    <x v="0"/>
    <d v="2014-11-01T00:17:00"/>
    <x v="0"/>
    <x v="1"/>
    <x v="0"/>
    <x v="21"/>
    <x v="257"/>
    <x v="21"/>
    <x v="5"/>
    <n v="6.3676469999999998"/>
  </r>
  <r>
    <n v="1668"/>
    <s v="1185"/>
    <x v="2"/>
    <n v="242"/>
    <n v="272"/>
    <n v="1768"/>
    <x v="0"/>
    <d v="2014-11-01T00:17:00"/>
    <x v="0"/>
    <x v="1"/>
    <x v="0"/>
    <x v="21"/>
    <x v="257"/>
    <x v="21"/>
    <x v="5"/>
    <n v="6.5"/>
  </r>
  <r>
    <n v="1324"/>
    <s v="1190"/>
    <x v="1"/>
    <n v="240"/>
    <n v="270"/>
    <n v="1720"/>
    <x v="0"/>
    <d v="2014-11-01T00:17:00"/>
    <x v="0"/>
    <x v="1"/>
    <x v="0"/>
    <x v="21"/>
    <x v="258"/>
    <x v="21"/>
    <x v="5"/>
    <n v="6.3703700000000003"/>
  </r>
  <r>
    <n v="1669"/>
    <s v="1190"/>
    <x v="2"/>
    <n v="240"/>
    <n v="270"/>
    <n v="1755"/>
    <x v="0"/>
    <d v="2014-11-01T00:17:00"/>
    <x v="0"/>
    <x v="1"/>
    <x v="0"/>
    <x v="21"/>
    <x v="258"/>
    <x v="21"/>
    <x v="5"/>
    <n v="6.5"/>
  </r>
  <r>
    <n v="1325"/>
    <s v="1195"/>
    <x v="1"/>
    <n v="437"/>
    <n v="467"/>
    <n v="3002"/>
    <x v="0"/>
    <d v="2014-11-01T00:17:00"/>
    <x v="0"/>
    <x v="1"/>
    <x v="0"/>
    <x v="21"/>
    <x v="259"/>
    <x v="21"/>
    <x v="5"/>
    <n v="6.4282659999999998"/>
  </r>
  <r>
    <n v="1670"/>
    <s v="1195"/>
    <x v="2"/>
    <n v="437"/>
    <n v="467"/>
    <n v="3030"/>
    <x v="0"/>
    <d v="2014-11-01T00:17:00"/>
    <x v="0"/>
    <x v="1"/>
    <x v="0"/>
    <x v="21"/>
    <x v="259"/>
    <x v="21"/>
    <x v="5"/>
    <n v="6.4882229999999996"/>
  </r>
  <r>
    <n v="1326"/>
    <s v="1200"/>
    <x v="1"/>
    <n v="286"/>
    <n v="316"/>
    <n v="2196"/>
    <x v="0"/>
    <d v="2014-11-01T00:17:00"/>
    <x v="0"/>
    <x v="1"/>
    <x v="0"/>
    <x v="21"/>
    <x v="260"/>
    <x v="21"/>
    <x v="5"/>
    <n v="6.9493669999999996"/>
  </r>
  <r>
    <n v="1671"/>
    <s v="1200"/>
    <x v="2"/>
    <n v="286"/>
    <n v="316"/>
    <n v="2154"/>
    <x v="0"/>
    <d v="2014-11-01T00:17:00"/>
    <x v="0"/>
    <x v="1"/>
    <x v="0"/>
    <x v="21"/>
    <x v="260"/>
    <x v="21"/>
    <x v="5"/>
    <n v="6.8164559999999996"/>
  </r>
  <r>
    <n v="1327"/>
    <s v="1205"/>
    <x v="1"/>
    <n v="310"/>
    <n v="324"/>
    <n v="2070"/>
    <x v="0"/>
    <d v="2014-11-01T00:17:00"/>
    <x v="0"/>
    <x v="1"/>
    <x v="0"/>
    <x v="21"/>
    <x v="261"/>
    <x v="21"/>
    <x v="5"/>
    <n v="6.3888889999999998"/>
  </r>
  <r>
    <n v="1672"/>
    <s v="1205"/>
    <x v="2"/>
    <n v="310"/>
    <n v="340"/>
    <n v="2210"/>
    <x v="0"/>
    <d v="2014-11-01T00:17:00"/>
    <x v="0"/>
    <x v="1"/>
    <x v="0"/>
    <x v="21"/>
    <x v="261"/>
    <x v="21"/>
    <x v="5"/>
    <n v="6.5"/>
  </r>
  <r>
    <n v="1328"/>
    <s v="1210"/>
    <x v="1"/>
    <n v="254"/>
    <n v="268"/>
    <n v="1708"/>
    <x v="0"/>
    <d v="2014-11-01T00:17:00"/>
    <x v="0"/>
    <x v="1"/>
    <x v="0"/>
    <x v="21"/>
    <x v="262"/>
    <x v="21"/>
    <x v="5"/>
    <n v="6.3731340000000003"/>
  </r>
  <r>
    <n v="1673"/>
    <s v="1210"/>
    <x v="2"/>
    <n v="254"/>
    <n v="284"/>
    <n v="1846"/>
    <x v="0"/>
    <d v="2014-11-01T00:17:00"/>
    <x v="0"/>
    <x v="1"/>
    <x v="0"/>
    <x v="21"/>
    <x v="262"/>
    <x v="21"/>
    <x v="5"/>
    <n v="6.5"/>
  </r>
  <r>
    <n v="1329"/>
    <s v="1215"/>
    <x v="1"/>
    <n v="164"/>
    <n v="164"/>
    <n v="1089"/>
    <x v="0"/>
    <d v="2014-11-01T00:17:00"/>
    <x v="0"/>
    <x v="1"/>
    <x v="0"/>
    <x v="21"/>
    <x v="263"/>
    <x v="21"/>
    <x v="5"/>
    <n v="6.640244"/>
  </r>
  <r>
    <n v="1674"/>
    <s v="1215"/>
    <x v="2"/>
    <n v="164"/>
    <n v="194"/>
    <n v="1261"/>
    <x v="0"/>
    <d v="2014-11-01T00:17:00"/>
    <x v="0"/>
    <x v="1"/>
    <x v="0"/>
    <x v="21"/>
    <x v="263"/>
    <x v="21"/>
    <x v="5"/>
    <n v="6.5"/>
  </r>
  <r>
    <n v="990"/>
    <s v="2515"/>
    <x v="0"/>
    <n v="250"/>
    <n v="219"/>
    <n v="1248"/>
    <x v="0"/>
    <d v="2013-12-12T15:15:00"/>
    <x v="0"/>
    <x v="6"/>
    <x v="0"/>
    <x v="22"/>
    <x v="264"/>
    <x v="22"/>
    <x v="5"/>
    <n v="5.6986299999999996"/>
  </r>
  <r>
    <n v="1288"/>
    <s v="2515"/>
    <x v="1"/>
    <n v="190"/>
    <n v="240"/>
    <n v="1370"/>
    <x v="0"/>
    <d v="2014-11-01T00:17:00"/>
    <x v="0"/>
    <x v="1"/>
    <x v="0"/>
    <x v="22"/>
    <x v="264"/>
    <x v="22"/>
    <x v="5"/>
    <n v="5.7083329999999997"/>
  </r>
  <r>
    <n v="1633"/>
    <s v="2515"/>
    <x v="2"/>
    <n v="190"/>
    <n v="190"/>
    <n v="1045"/>
    <x v="0"/>
    <d v="2014-11-01T00:17:00"/>
    <x v="0"/>
    <x v="1"/>
    <x v="0"/>
    <x v="22"/>
    <x v="264"/>
    <x v="22"/>
    <x v="5"/>
    <n v="5.5"/>
  </r>
  <r>
    <n v="991"/>
    <s v="2520"/>
    <x v="0"/>
    <n v="410"/>
    <n v="366"/>
    <n v="2269"/>
    <x v="0"/>
    <d v="2013-12-12T15:16:00"/>
    <x v="0"/>
    <x v="6"/>
    <x v="0"/>
    <x v="22"/>
    <x v="265"/>
    <x v="22"/>
    <x v="5"/>
    <n v="6.1994540000000002"/>
  </r>
  <r>
    <n v="1289"/>
    <s v="2520"/>
    <x v="1"/>
    <n v="358"/>
    <n v="408"/>
    <n v="2268"/>
    <x v="0"/>
    <d v="2014-11-01T00:17:00"/>
    <x v="0"/>
    <x v="1"/>
    <x v="0"/>
    <x v="22"/>
    <x v="265"/>
    <x v="22"/>
    <x v="5"/>
    <n v="5.5588240000000004"/>
  </r>
  <r>
    <n v="1634"/>
    <s v="2520"/>
    <x v="2"/>
    <n v="358"/>
    <n v="358"/>
    <n v="1969"/>
    <x v="0"/>
    <d v="2014-11-01T00:17:00"/>
    <x v="0"/>
    <x v="1"/>
    <x v="0"/>
    <x v="22"/>
    <x v="265"/>
    <x v="22"/>
    <x v="5"/>
    <n v="5.5"/>
  </r>
  <r>
    <n v="992"/>
    <s v="2525"/>
    <x v="0"/>
    <n v="136"/>
    <n v="113"/>
    <n v="565"/>
    <x v="0"/>
    <d v="2013-12-12T15:16:00"/>
    <x v="0"/>
    <x v="6"/>
    <x v="0"/>
    <x v="22"/>
    <x v="266"/>
    <x v="22"/>
    <x v="5"/>
    <n v="5"/>
  </r>
  <r>
    <n v="1290"/>
    <s v="2525"/>
    <x v="1"/>
    <n v="75"/>
    <n v="125"/>
    <n v="688"/>
    <x v="0"/>
    <d v="2014-11-01T00:17:00"/>
    <x v="0"/>
    <x v="1"/>
    <x v="0"/>
    <x v="22"/>
    <x v="266"/>
    <x v="22"/>
    <x v="5"/>
    <n v="5.5039999999999996"/>
  </r>
  <r>
    <n v="1635"/>
    <s v="2525"/>
    <x v="2"/>
    <n v="75"/>
    <n v="75"/>
    <n v="413"/>
    <x v="0"/>
    <d v="2014-11-01T00:17:00"/>
    <x v="0"/>
    <x v="1"/>
    <x v="0"/>
    <x v="22"/>
    <x v="266"/>
    <x v="22"/>
    <x v="5"/>
    <n v="5.5066670000000002"/>
  </r>
  <r>
    <n v="993"/>
    <s v="2530"/>
    <x v="0"/>
    <n v="393"/>
    <n v="382"/>
    <n v="2368"/>
    <x v="0"/>
    <d v="2013-12-12T15:16:00"/>
    <x v="0"/>
    <x v="6"/>
    <x v="0"/>
    <x v="22"/>
    <x v="267"/>
    <x v="22"/>
    <x v="5"/>
    <n v="6.1989530000000004"/>
  </r>
  <r>
    <n v="1291"/>
    <s v="2530"/>
    <x v="1"/>
    <n v="332"/>
    <n v="371"/>
    <n v="2240"/>
    <x v="0"/>
    <d v="2014-11-01T00:17:00"/>
    <x v="0"/>
    <x v="1"/>
    <x v="0"/>
    <x v="22"/>
    <x v="267"/>
    <x v="22"/>
    <x v="5"/>
    <n v="6.0377359999999998"/>
  </r>
  <r>
    <n v="1636"/>
    <s v="2530"/>
    <x v="2"/>
    <n v="384"/>
    <n v="384"/>
    <n v="2401"/>
    <x v="0"/>
    <d v="2014-11-01T00:17:00"/>
    <x v="0"/>
    <x v="1"/>
    <x v="0"/>
    <x v="22"/>
    <x v="267"/>
    <x v="22"/>
    <x v="5"/>
    <n v="6.2526039999999998"/>
  </r>
  <r>
    <n v="994"/>
    <s v="2535"/>
    <x v="0"/>
    <n v="417"/>
    <n v="360"/>
    <n v="2232"/>
    <x v="0"/>
    <d v="2013-12-12T15:17:00"/>
    <x v="0"/>
    <x v="6"/>
    <x v="0"/>
    <x v="22"/>
    <x v="268"/>
    <x v="22"/>
    <x v="5"/>
    <n v="6.2"/>
  </r>
  <r>
    <n v="1292"/>
    <s v="2535"/>
    <x v="1"/>
    <n v="342"/>
    <n v="392"/>
    <n v="2256"/>
    <x v="0"/>
    <d v="2014-11-01T00:17:00"/>
    <x v="0"/>
    <x v="1"/>
    <x v="0"/>
    <x v="22"/>
    <x v="268"/>
    <x v="22"/>
    <x v="5"/>
    <n v="5.7551019999999999"/>
  </r>
  <r>
    <n v="1637"/>
    <s v="2535"/>
    <x v="2"/>
    <n v="442"/>
    <n v="442"/>
    <n v="2731"/>
    <x v="0"/>
    <d v="2014-11-01T00:17:00"/>
    <x v="0"/>
    <x v="1"/>
    <x v="0"/>
    <x v="22"/>
    <x v="268"/>
    <x v="22"/>
    <x v="5"/>
    <n v="6.1787330000000003"/>
  </r>
  <r>
    <n v="995"/>
    <s v="2540"/>
    <x v="0"/>
    <n v="132"/>
    <n v="124"/>
    <n v="620"/>
    <x v="0"/>
    <d v="2013-12-12T15:17:00"/>
    <x v="0"/>
    <x v="6"/>
    <x v="0"/>
    <x v="22"/>
    <x v="269"/>
    <x v="22"/>
    <x v="5"/>
    <n v="5"/>
  </r>
  <r>
    <n v="1293"/>
    <s v="2540"/>
    <x v="1"/>
    <n v="84"/>
    <n v="84"/>
    <n v="462"/>
    <x v="0"/>
    <d v="2014-11-01T00:17:00"/>
    <x v="0"/>
    <x v="1"/>
    <x v="0"/>
    <x v="22"/>
    <x v="269"/>
    <x v="22"/>
    <x v="5"/>
    <n v="5.5"/>
  </r>
  <r>
    <n v="1638"/>
    <s v="2540"/>
    <x v="2"/>
    <n v="134"/>
    <n v="134"/>
    <n v="737"/>
    <x v="0"/>
    <d v="2014-11-01T00:17:00"/>
    <x v="0"/>
    <x v="1"/>
    <x v="0"/>
    <x v="22"/>
    <x v="269"/>
    <x v="22"/>
    <x v="5"/>
    <n v="5.5"/>
  </r>
  <r>
    <n v="996"/>
    <s v="2545"/>
    <x v="0"/>
    <n v="118"/>
    <n v="107"/>
    <n v="535"/>
    <x v="0"/>
    <d v="2013-12-12T15:17:00"/>
    <x v="0"/>
    <x v="6"/>
    <x v="0"/>
    <x v="22"/>
    <x v="225"/>
    <x v="22"/>
    <x v="5"/>
    <n v="5"/>
  </r>
  <r>
    <n v="1294"/>
    <s v="2545"/>
    <x v="1"/>
    <n v="62"/>
    <n v="62"/>
    <n v="341"/>
    <x v="0"/>
    <d v="2014-11-01T00:17:00"/>
    <x v="0"/>
    <x v="1"/>
    <x v="0"/>
    <x v="22"/>
    <x v="225"/>
    <x v="22"/>
    <x v="5"/>
    <n v="5.5"/>
  </r>
  <r>
    <n v="1639"/>
    <s v="2545"/>
    <x v="2"/>
    <n v="112"/>
    <n v="112"/>
    <n v="616"/>
    <x v="0"/>
    <d v="2014-11-01T00:17:00"/>
    <x v="0"/>
    <x v="1"/>
    <x v="0"/>
    <x v="22"/>
    <x v="225"/>
    <x v="22"/>
    <x v="5"/>
    <n v="5.5"/>
  </r>
  <r>
    <n v="997"/>
    <s v="2550"/>
    <x v="0"/>
    <n v="517"/>
    <n v="462"/>
    <n v="2864"/>
    <x v="0"/>
    <d v="2013-12-12T15:17:00"/>
    <x v="0"/>
    <x v="6"/>
    <x v="0"/>
    <x v="22"/>
    <x v="137"/>
    <x v="22"/>
    <x v="5"/>
    <n v="6.1991339999999999"/>
  </r>
  <r>
    <n v="1295"/>
    <s v="2550"/>
    <x v="1"/>
    <n v="462"/>
    <n v="462"/>
    <n v="2741"/>
    <x v="0"/>
    <d v="2014-11-01T00:17:00"/>
    <x v="0"/>
    <x v="1"/>
    <x v="0"/>
    <x v="22"/>
    <x v="137"/>
    <x v="22"/>
    <x v="5"/>
    <n v="5.9329000000000001"/>
  </r>
  <r>
    <n v="1640"/>
    <s v="2550"/>
    <x v="2"/>
    <n v="612"/>
    <n v="590"/>
    <n v="3645"/>
    <x v="0"/>
    <d v="2014-11-01T00:17:00"/>
    <x v="0"/>
    <x v="1"/>
    <x v="0"/>
    <x v="22"/>
    <x v="137"/>
    <x v="22"/>
    <x v="5"/>
    <n v="6.1779659999999996"/>
  </r>
  <r>
    <n v="998"/>
    <s v="2555"/>
    <x v="0"/>
    <n v="124"/>
    <n v="115"/>
    <n v="575"/>
    <x v="0"/>
    <d v="2013-12-12T15:18:00"/>
    <x v="0"/>
    <x v="6"/>
    <x v="0"/>
    <x v="22"/>
    <x v="167"/>
    <x v="22"/>
    <x v="5"/>
    <n v="5"/>
  </r>
  <r>
    <n v="1296"/>
    <s v="2555"/>
    <x v="1"/>
    <n v="78"/>
    <n v="78"/>
    <n v="429"/>
    <x v="0"/>
    <d v="2014-11-01T00:17:00"/>
    <x v="0"/>
    <x v="1"/>
    <x v="0"/>
    <x v="22"/>
    <x v="167"/>
    <x v="22"/>
    <x v="5"/>
    <n v="5.5"/>
  </r>
  <r>
    <n v="1641"/>
    <s v="2555"/>
    <x v="2"/>
    <n v="128"/>
    <n v="128"/>
    <n v="704"/>
    <x v="0"/>
    <d v="2014-11-01T00:17:00"/>
    <x v="0"/>
    <x v="1"/>
    <x v="0"/>
    <x v="22"/>
    <x v="167"/>
    <x v="22"/>
    <x v="5"/>
    <n v="5.5"/>
  </r>
  <r>
    <n v="999"/>
    <s v="2560"/>
    <x v="0"/>
    <n v="529"/>
    <n v="372"/>
    <n v="2046"/>
    <x v="0"/>
    <d v="2013-12-12T15:18:00"/>
    <x v="0"/>
    <x v="6"/>
    <x v="0"/>
    <x v="22"/>
    <x v="270"/>
    <x v="22"/>
    <x v="5"/>
    <n v="5.5"/>
  </r>
  <r>
    <n v="1297"/>
    <s v="2560"/>
    <x v="1"/>
    <n v="342"/>
    <n v="392"/>
    <n v="2156"/>
    <x v="0"/>
    <d v="2014-11-01T00:17:00"/>
    <x v="0"/>
    <x v="1"/>
    <x v="0"/>
    <x v="22"/>
    <x v="270"/>
    <x v="22"/>
    <x v="5"/>
    <n v="5.5"/>
  </r>
  <r>
    <n v="1642"/>
    <s v="2560"/>
    <x v="2"/>
    <n v="392"/>
    <n v="392"/>
    <n v="2156"/>
    <x v="0"/>
    <d v="2014-11-01T00:17:00"/>
    <x v="0"/>
    <x v="1"/>
    <x v="0"/>
    <x v="22"/>
    <x v="270"/>
    <x v="22"/>
    <x v="5"/>
    <n v="5.5"/>
  </r>
  <r>
    <n v="1001"/>
    <s v="2565"/>
    <x v="0"/>
    <n v="430"/>
    <n v="389"/>
    <n v="2023"/>
    <x v="0"/>
    <d v="2013-12-12T15:19:00"/>
    <x v="0"/>
    <x v="6"/>
    <x v="0"/>
    <x v="22"/>
    <x v="25"/>
    <x v="22"/>
    <x v="5"/>
    <n v="5.2005140000000001"/>
  </r>
  <r>
    <n v="1298"/>
    <s v="2565"/>
    <x v="1"/>
    <n v="378"/>
    <n v="378"/>
    <n v="2179"/>
    <x v="0"/>
    <d v="2014-11-01T00:17:00"/>
    <x v="0"/>
    <x v="1"/>
    <x v="0"/>
    <x v="22"/>
    <x v="25"/>
    <x v="22"/>
    <x v="5"/>
    <n v="5.7645499999999998"/>
  </r>
  <r>
    <n v="1643"/>
    <s v="2565"/>
    <x v="2"/>
    <n v="528"/>
    <n v="428"/>
    <n v="2454"/>
    <x v="0"/>
    <d v="2014-11-01T00:17:00"/>
    <x v="0"/>
    <x v="1"/>
    <x v="0"/>
    <x v="22"/>
    <x v="25"/>
    <x v="22"/>
    <x v="5"/>
    <n v="5.7336450000000001"/>
  </r>
  <r>
    <n v="1002"/>
    <s v="2570"/>
    <x v="0"/>
    <n v="417"/>
    <n v="304"/>
    <n v="1520"/>
    <x v="0"/>
    <d v="2013-12-12T15:19:00"/>
    <x v="0"/>
    <x v="6"/>
    <x v="0"/>
    <x v="22"/>
    <x v="271"/>
    <x v="22"/>
    <x v="5"/>
    <n v="5"/>
  </r>
  <r>
    <n v="1299"/>
    <s v="2570"/>
    <x v="1"/>
    <n v="286"/>
    <n v="286"/>
    <n v="1573"/>
    <x v="0"/>
    <d v="2014-11-01T00:17:00"/>
    <x v="0"/>
    <x v="1"/>
    <x v="0"/>
    <x v="22"/>
    <x v="271"/>
    <x v="22"/>
    <x v="5"/>
    <n v="5.5"/>
  </r>
  <r>
    <n v="1644"/>
    <s v="2570"/>
    <x v="2"/>
    <n v="336"/>
    <n v="336"/>
    <n v="1848"/>
    <x v="0"/>
    <d v="2014-11-01T00:17:00"/>
    <x v="0"/>
    <x v="1"/>
    <x v="0"/>
    <x v="22"/>
    <x v="271"/>
    <x v="22"/>
    <x v="5"/>
    <n v="5.5"/>
  </r>
  <r>
    <n v="1166"/>
    <s v="1050"/>
    <x v="0"/>
    <n v="528"/>
    <n v="352"/>
    <n v="2167"/>
    <x v="0"/>
    <d v="2013-12-16T06:32:00"/>
    <x v="0"/>
    <x v="2"/>
    <x v="0"/>
    <x v="23"/>
    <x v="272"/>
    <x v="23"/>
    <x v="5"/>
    <n v="6.15625"/>
  </r>
  <r>
    <n v="1273"/>
    <s v="1050"/>
    <x v="1"/>
    <n v="352"/>
    <n v="452"/>
    <n v="2912"/>
    <x v="0"/>
    <d v="2014-11-01T00:17:00"/>
    <x v="0"/>
    <x v="1"/>
    <x v="0"/>
    <x v="23"/>
    <x v="272"/>
    <x v="23"/>
    <x v="5"/>
    <n v="6.4424780000000004"/>
  </r>
  <r>
    <n v="1618"/>
    <s v="1050"/>
    <x v="2"/>
    <n v="350"/>
    <n v="352"/>
    <n v="2336"/>
    <x v="0"/>
    <d v="2014-11-01T00:17:00"/>
    <x v="0"/>
    <x v="1"/>
    <x v="0"/>
    <x v="23"/>
    <x v="272"/>
    <x v="23"/>
    <x v="5"/>
    <n v="6.6363640000000004"/>
  </r>
  <r>
    <n v="1167"/>
    <s v="1051"/>
    <x v="0"/>
    <n v="258"/>
    <n v="178"/>
    <n v="1077"/>
    <x v="0"/>
    <d v="2013-12-16T06:33:00"/>
    <x v="0"/>
    <x v="2"/>
    <x v="0"/>
    <x v="23"/>
    <x v="273"/>
    <x v="23"/>
    <x v="5"/>
    <n v="6.0505620000000002"/>
  </r>
  <r>
    <n v="1274"/>
    <s v="1051"/>
    <x v="1"/>
    <n v="176"/>
    <n v="176"/>
    <n v="1126"/>
    <x v="0"/>
    <d v="2014-11-01T00:17:00"/>
    <x v="0"/>
    <x v="1"/>
    <x v="0"/>
    <x v="23"/>
    <x v="273"/>
    <x v="23"/>
    <x v="5"/>
    <n v="6.3977269999999997"/>
  </r>
  <r>
    <n v="1619"/>
    <s v="1051"/>
    <x v="2"/>
    <n v="176"/>
    <n v="176"/>
    <n v="1140"/>
    <x v="0"/>
    <d v="2014-11-01T00:17:00"/>
    <x v="0"/>
    <x v="1"/>
    <x v="0"/>
    <x v="23"/>
    <x v="273"/>
    <x v="23"/>
    <x v="5"/>
    <n v="6.4772730000000003"/>
  </r>
  <r>
    <n v="1169"/>
    <s v="1052"/>
    <x v="0"/>
    <n v="65"/>
    <n v="42"/>
    <n v="217"/>
    <x v="0"/>
    <d v="2013-12-16T07:00:00"/>
    <x v="0"/>
    <x v="2"/>
    <x v="0"/>
    <x v="23"/>
    <x v="274"/>
    <x v="23"/>
    <x v="5"/>
    <n v="5.1666670000000003"/>
  </r>
  <r>
    <n v="1275"/>
    <s v="1052"/>
    <x v="1"/>
    <n v="23"/>
    <n v="23"/>
    <n v="138"/>
    <x v="0"/>
    <d v="2014-11-01T00:17:00"/>
    <x v="0"/>
    <x v="1"/>
    <x v="0"/>
    <x v="23"/>
    <x v="274"/>
    <x v="23"/>
    <x v="5"/>
    <n v="6"/>
  </r>
  <r>
    <n v="1620"/>
    <s v="1052"/>
    <x v="2"/>
    <n v="36"/>
    <n v="46"/>
    <n v="253"/>
    <x v="0"/>
    <d v="2014-11-01T00:17:00"/>
    <x v="0"/>
    <x v="1"/>
    <x v="0"/>
    <x v="23"/>
    <x v="274"/>
    <x v="23"/>
    <x v="5"/>
    <n v="5.5"/>
  </r>
  <r>
    <n v="1170"/>
    <s v="1053"/>
    <x v="0"/>
    <n v="96"/>
    <n v="49"/>
    <n v="258"/>
    <x v="0"/>
    <d v="2013-12-16T07:02:00"/>
    <x v="0"/>
    <x v="2"/>
    <x v="0"/>
    <x v="23"/>
    <x v="275"/>
    <x v="23"/>
    <x v="5"/>
    <n v="5.2653059999999998"/>
  </r>
  <r>
    <n v="1276"/>
    <s v="1053"/>
    <x v="1"/>
    <n v="32"/>
    <n v="32"/>
    <n v="192"/>
    <x v="0"/>
    <d v="2014-11-01T00:17:00"/>
    <x v="0"/>
    <x v="1"/>
    <x v="0"/>
    <x v="23"/>
    <x v="275"/>
    <x v="23"/>
    <x v="5"/>
    <n v="6"/>
  </r>
  <r>
    <n v="1621"/>
    <s v="1053"/>
    <x v="2"/>
    <n v="44"/>
    <n v="64"/>
    <n v="352"/>
    <x v="0"/>
    <d v="2014-11-01T00:17:00"/>
    <x v="0"/>
    <x v="1"/>
    <x v="0"/>
    <x v="23"/>
    <x v="275"/>
    <x v="23"/>
    <x v="5"/>
    <n v="5.5"/>
  </r>
  <r>
    <n v="1168"/>
    <s v="1054"/>
    <x v="0"/>
    <n v="123"/>
    <n v="78"/>
    <n v="449"/>
    <x v="0"/>
    <d v="2013-12-16T07:00:00"/>
    <x v="0"/>
    <x v="2"/>
    <x v="2"/>
    <x v="23"/>
    <x v="276"/>
    <x v="23"/>
    <x v="5"/>
    <n v="5.7564099999999998"/>
  </r>
  <r>
    <n v="1277"/>
    <s v="1054"/>
    <x v="1"/>
    <n v="50"/>
    <n v="50"/>
    <n v="300"/>
    <x v="0"/>
    <d v="2014-11-01T00:17:00"/>
    <x v="0"/>
    <x v="1"/>
    <x v="0"/>
    <x v="23"/>
    <x v="276"/>
    <x v="23"/>
    <x v="5"/>
    <n v="6"/>
  </r>
  <r>
    <n v="1622"/>
    <s v="1054"/>
    <x v="2"/>
    <n v="90"/>
    <n v="91"/>
    <n v="501"/>
    <x v="0"/>
    <d v="2014-11-01T00:17:00"/>
    <x v="0"/>
    <x v="1"/>
    <x v="0"/>
    <x v="23"/>
    <x v="276"/>
    <x v="23"/>
    <x v="5"/>
    <n v="5.5054949999999998"/>
  </r>
  <r>
    <n v="1171"/>
    <s v="1055"/>
    <x v="0"/>
    <n v="225"/>
    <n v="123"/>
    <n v="653"/>
    <x v="0"/>
    <d v="2013-12-16T07:02:00"/>
    <x v="0"/>
    <x v="2"/>
    <x v="0"/>
    <x v="23"/>
    <x v="277"/>
    <x v="23"/>
    <x v="5"/>
    <n v="5.3089430000000002"/>
  </r>
  <r>
    <n v="1278"/>
    <s v="1055"/>
    <x v="1"/>
    <n v="150"/>
    <n v="150"/>
    <n v="900"/>
    <x v="0"/>
    <d v="2014-11-01T00:17:00"/>
    <x v="0"/>
    <x v="1"/>
    <x v="0"/>
    <x v="23"/>
    <x v="277"/>
    <x v="23"/>
    <x v="5"/>
    <n v="6"/>
  </r>
  <r>
    <n v="1623"/>
    <s v="1055"/>
    <x v="2"/>
    <n v="140"/>
    <n v="160"/>
    <n v="880"/>
    <x v="0"/>
    <d v="2014-11-01T00:17:00"/>
    <x v="0"/>
    <x v="1"/>
    <x v="0"/>
    <x v="23"/>
    <x v="277"/>
    <x v="23"/>
    <x v="5"/>
    <n v="5.5"/>
  </r>
  <r>
    <n v="1178"/>
    <s v="1056"/>
    <x v="0"/>
    <n v="370"/>
    <n v="235"/>
    <n v="1061"/>
    <x v="0"/>
    <d v="2013-12-16T07:07:00"/>
    <x v="0"/>
    <x v="2"/>
    <x v="0"/>
    <x v="23"/>
    <x v="278"/>
    <x v="23"/>
    <x v="5"/>
    <n v="4.514894"/>
  </r>
  <r>
    <n v="1279"/>
    <s v="1056"/>
    <x v="1"/>
    <n v="270"/>
    <n v="270"/>
    <n v="1620"/>
    <x v="0"/>
    <d v="2014-11-01T00:17:00"/>
    <x v="0"/>
    <x v="1"/>
    <x v="0"/>
    <x v="23"/>
    <x v="278"/>
    <x v="23"/>
    <x v="5"/>
    <n v="6"/>
  </r>
  <r>
    <n v="1624"/>
    <s v="1056"/>
    <x v="2"/>
    <n v="250"/>
    <n v="250"/>
    <n v="1375"/>
    <x v="0"/>
    <d v="2014-11-01T00:17:00"/>
    <x v="0"/>
    <x v="1"/>
    <x v="0"/>
    <x v="23"/>
    <x v="278"/>
    <x v="23"/>
    <x v="5"/>
    <n v="5.5"/>
  </r>
  <r>
    <n v="1172"/>
    <s v="1057"/>
    <x v="0"/>
    <n v="201"/>
    <n v="111"/>
    <n v="577"/>
    <x v="0"/>
    <d v="2013-12-16T07:04:00"/>
    <x v="0"/>
    <x v="2"/>
    <x v="0"/>
    <x v="23"/>
    <x v="279"/>
    <x v="23"/>
    <x v="5"/>
    <n v="5.1981979999999997"/>
  </r>
  <r>
    <n v="1280"/>
    <s v="1057"/>
    <x v="1"/>
    <n v="134"/>
    <n v="134"/>
    <n v="804"/>
    <x v="0"/>
    <d v="2014-11-01T00:17:00"/>
    <x v="0"/>
    <x v="1"/>
    <x v="0"/>
    <x v="23"/>
    <x v="279"/>
    <x v="23"/>
    <x v="5"/>
    <n v="6"/>
  </r>
  <r>
    <n v="1625"/>
    <s v="1057"/>
    <x v="2"/>
    <n v="124"/>
    <n v="134"/>
    <n v="737"/>
    <x v="0"/>
    <d v="2014-11-01T00:17:00"/>
    <x v="0"/>
    <x v="1"/>
    <x v="0"/>
    <x v="23"/>
    <x v="279"/>
    <x v="23"/>
    <x v="5"/>
    <n v="5.5"/>
  </r>
  <r>
    <n v="1173"/>
    <s v="1058"/>
    <x v="0"/>
    <n v="217"/>
    <n v="126"/>
    <n v="628"/>
    <x v="0"/>
    <d v="2013-12-16T07:05:00"/>
    <x v="0"/>
    <x v="2"/>
    <x v="0"/>
    <x v="23"/>
    <x v="280"/>
    <x v="23"/>
    <x v="5"/>
    <n v="4.984127"/>
  </r>
  <r>
    <n v="1281"/>
    <s v="1058"/>
    <x v="1"/>
    <n v="142"/>
    <n v="142"/>
    <n v="852"/>
    <x v="0"/>
    <d v="2014-11-01T00:17:00"/>
    <x v="0"/>
    <x v="1"/>
    <x v="0"/>
    <x v="23"/>
    <x v="280"/>
    <x v="23"/>
    <x v="5"/>
    <n v="6"/>
  </r>
  <r>
    <n v="1626"/>
    <s v="1058"/>
    <x v="2"/>
    <n v="142"/>
    <n v="152"/>
    <n v="836"/>
    <x v="0"/>
    <d v="2014-11-01T00:17:00"/>
    <x v="0"/>
    <x v="1"/>
    <x v="0"/>
    <x v="23"/>
    <x v="280"/>
    <x v="23"/>
    <x v="5"/>
    <n v="5.5"/>
  </r>
  <r>
    <n v="1175"/>
    <s v="1059"/>
    <x v="0"/>
    <n v="286"/>
    <n v="212"/>
    <n v="1073"/>
    <x v="0"/>
    <d v="2013-12-16T07:06:00"/>
    <x v="0"/>
    <x v="2"/>
    <x v="0"/>
    <x v="23"/>
    <x v="281"/>
    <x v="23"/>
    <x v="5"/>
    <n v="5.0613210000000004"/>
  </r>
  <r>
    <n v="1282"/>
    <s v="1059"/>
    <x v="1"/>
    <n v="145"/>
    <n v="145"/>
    <n v="852"/>
    <x v="0"/>
    <d v="2014-11-01T00:17:00"/>
    <x v="0"/>
    <x v="1"/>
    <x v="0"/>
    <x v="23"/>
    <x v="281"/>
    <x v="23"/>
    <x v="5"/>
    <n v="5.8758619999999997"/>
  </r>
  <r>
    <n v="1627"/>
    <s v="1059"/>
    <x v="2"/>
    <n v="168"/>
    <n v="178"/>
    <n v="979"/>
    <x v="0"/>
    <d v="2014-11-01T00:17:00"/>
    <x v="0"/>
    <x v="1"/>
    <x v="0"/>
    <x v="23"/>
    <x v="281"/>
    <x v="23"/>
    <x v="5"/>
    <n v="5.5"/>
  </r>
  <r>
    <n v="1177"/>
    <s v="1060"/>
    <x v="0"/>
    <n v="255"/>
    <n v="131"/>
    <n v="674"/>
    <x v="0"/>
    <d v="2013-12-16T07:07:00"/>
    <x v="0"/>
    <x v="2"/>
    <x v="0"/>
    <x v="23"/>
    <x v="282"/>
    <x v="23"/>
    <x v="5"/>
    <n v="5.1450379999999996"/>
  </r>
  <r>
    <n v="1283"/>
    <s v="1060"/>
    <x v="1"/>
    <n v="176"/>
    <n v="177"/>
    <n v="1062"/>
    <x v="0"/>
    <d v="2014-11-01T00:17:00"/>
    <x v="0"/>
    <x v="1"/>
    <x v="0"/>
    <x v="23"/>
    <x v="282"/>
    <x v="23"/>
    <x v="5"/>
    <n v="6"/>
  </r>
  <r>
    <n v="1628"/>
    <s v="1060"/>
    <x v="2"/>
    <n v="166"/>
    <n v="176"/>
    <n v="1168"/>
    <x v="0"/>
    <d v="2014-11-01T00:17:00"/>
    <x v="0"/>
    <x v="1"/>
    <x v="0"/>
    <x v="23"/>
    <x v="282"/>
    <x v="23"/>
    <x v="5"/>
    <n v="6.6363640000000004"/>
  </r>
  <r>
    <n v="1179"/>
    <s v="1061"/>
    <x v="0"/>
    <n v="180"/>
    <n v="97"/>
    <n v="455"/>
    <x v="0"/>
    <d v="2013-12-16T07:08:00"/>
    <x v="0"/>
    <x v="2"/>
    <x v="0"/>
    <x v="23"/>
    <x v="283"/>
    <x v="23"/>
    <x v="5"/>
    <n v="4.6907220000000001"/>
  </r>
  <r>
    <n v="1284"/>
    <s v="1061"/>
    <x v="1"/>
    <n v="120"/>
    <n v="120"/>
    <n v="720"/>
    <x v="0"/>
    <d v="2014-11-01T00:17:00"/>
    <x v="0"/>
    <x v="1"/>
    <x v="0"/>
    <x v="23"/>
    <x v="283"/>
    <x v="23"/>
    <x v="5"/>
    <n v="6"/>
  </r>
  <r>
    <n v="1629"/>
    <s v="1061"/>
    <x v="2"/>
    <n v="99"/>
    <n v="135"/>
    <n v="743"/>
    <x v="0"/>
    <d v="2014-11-01T00:17:00"/>
    <x v="0"/>
    <x v="1"/>
    <x v="0"/>
    <x v="23"/>
    <x v="283"/>
    <x v="23"/>
    <x v="5"/>
    <n v="5.5037039999999999"/>
  </r>
  <r>
    <n v="1180"/>
    <s v="1062"/>
    <x v="0"/>
    <n v="367"/>
    <n v="187"/>
    <n v="895"/>
    <x v="0"/>
    <d v="2013-12-16T07:08:00"/>
    <x v="0"/>
    <x v="2"/>
    <x v="0"/>
    <x v="23"/>
    <x v="284"/>
    <x v="23"/>
    <x v="5"/>
    <n v="4.7860959999999997"/>
  </r>
  <r>
    <n v="1285"/>
    <s v="1062"/>
    <x v="1"/>
    <n v="250"/>
    <n v="260"/>
    <n v="1660"/>
    <x v="0"/>
    <d v="2014-11-01T00:17:00"/>
    <x v="0"/>
    <x v="1"/>
    <x v="0"/>
    <x v="23"/>
    <x v="284"/>
    <x v="23"/>
    <x v="5"/>
    <n v="6.3846150000000002"/>
  </r>
  <r>
    <n v="1630"/>
    <s v="1062"/>
    <x v="2"/>
    <n v="250"/>
    <n v="250"/>
    <n v="1675"/>
    <x v="0"/>
    <d v="2014-11-01T00:17:00"/>
    <x v="0"/>
    <x v="1"/>
    <x v="0"/>
    <x v="23"/>
    <x v="284"/>
    <x v="23"/>
    <x v="5"/>
    <n v="6.7"/>
  </r>
  <r>
    <n v="1176"/>
    <s v="1063"/>
    <x v="0"/>
    <n v="566"/>
    <n v="267"/>
    <n v="1069"/>
    <x v="0"/>
    <d v="2013-12-16T07:07:00"/>
    <x v="0"/>
    <x v="2"/>
    <x v="0"/>
    <x v="23"/>
    <x v="285"/>
    <x v="23"/>
    <x v="5"/>
    <n v="4.0037450000000003"/>
  </r>
  <r>
    <n v="1286"/>
    <s v="1063"/>
    <x v="1"/>
    <n v="304"/>
    <n v="304"/>
    <n v="1954"/>
    <x v="0"/>
    <d v="2014-11-01T00:17:00"/>
    <x v="0"/>
    <x v="1"/>
    <x v="0"/>
    <x v="23"/>
    <x v="285"/>
    <x v="23"/>
    <x v="5"/>
    <n v="6.427632"/>
  </r>
  <r>
    <n v="1631"/>
    <s v="1063"/>
    <x v="2"/>
    <n v="287"/>
    <n v="287"/>
    <n v="1878"/>
    <x v="0"/>
    <d v="2014-11-01T00:17:00"/>
    <x v="0"/>
    <x v="1"/>
    <x v="0"/>
    <x v="23"/>
    <x v="285"/>
    <x v="23"/>
    <x v="5"/>
    <n v="6.5435540000000003"/>
  </r>
  <r>
    <n v="1174"/>
    <s v="1064"/>
    <x v="0"/>
    <n v="360"/>
    <n v="190"/>
    <n v="928"/>
    <x v="0"/>
    <d v="2013-12-16T07:06:00"/>
    <x v="0"/>
    <x v="2"/>
    <x v="0"/>
    <x v="23"/>
    <x v="286"/>
    <x v="23"/>
    <x v="5"/>
    <n v="4.8842109999999996"/>
  </r>
  <r>
    <n v="1287"/>
    <s v="1064"/>
    <x v="1"/>
    <n v="240"/>
    <n v="240"/>
    <n v="1440"/>
    <x v="0"/>
    <d v="2014-11-01T00:17:00"/>
    <x v="0"/>
    <x v="1"/>
    <x v="0"/>
    <x v="23"/>
    <x v="286"/>
    <x v="23"/>
    <x v="5"/>
    <n v="6"/>
  </r>
  <r>
    <n v="1632"/>
    <s v="1064"/>
    <x v="2"/>
    <n v="240"/>
    <n v="240"/>
    <n v="1320"/>
    <x v="0"/>
    <d v="2014-11-01T00:17:00"/>
    <x v="0"/>
    <x v="1"/>
    <x v="0"/>
    <x v="23"/>
    <x v="286"/>
    <x v="23"/>
    <x v="5"/>
    <n v="5.5"/>
  </r>
  <r>
    <n v="1204"/>
    <s v="1001"/>
    <x v="0"/>
    <n v="177"/>
    <n v="118"/>
    <n v="448"/>
    <x v="0"/>
    <d v="2013-12-17T00:06:00"/>
    <x v="0"/>
    <x v="6"/>
    <x v="0"/>
    <x v="24"/>
    <x v="287"/>
    <x v="24"/>
    <x v="5"/>
    <n v="3.7966099999999998"/>
  </r>
  <r>
    <n v="1250"/>
    <s v="1001"/>
    <x v="1"/>
    <n v="122"/>
    <n v="122"/>
    <n v="825"/>
    <x v="0"/>
    <d v="2014-11-01T00:17:00"/>
    <x v="0"/>
    <x v="1"/>
    <x v="0"/>
    <x v="24"/>
    <x v="287"/>
    <x v="24"/>
    <x v="5"/>
    <n v="6.7622949999999999"/>
  </r>
  <r>
    <n v="1595"/>
    <s v="1001"/>
    <x v="2"/>
    <n v="76"/>
    <n v="76"/>
    <n v="532"/>
    <x v="0"/>
    <d v="2014-11-01T00:17:00"/>
    <x v="0"/>
    <x v="1"/>
    <x v="0"/>
    <x v="24"/>
    <x v="287"/>
    <x v="24"/>
    <x v="5"/>
    <n v="7"/>
  </r>
  <r>
    <n v="1193"/>
    <s v="1002"/>
    <x v="0"/>
    <n v="175"/>
    <n v="98"/>
    <n v="459"/>
    <x v="0"/>
    <d v="2013-12-16T23:55:00"/>
    <x v="0"/>
    <x v="6"/>
    <x v="0"/>
    <x v="24"/>
    <x v="288"/>
    <x v="24"/>
    <x v="5"/>
    <n v="4.6836729999999998"/>
  </r>
  <r>
    <n v="1251"/>
    <s v="1002"/>
    <x v="1"/>
    <n v="120"/>
    <n v="120"/>
    <n v="900"/>
    <x v="0"/>
    <d v="2014-11-01T00:17:00"/>
    <x v="0"/>
    <x v="1"/>
    <x v="0"/>
    <x v="24"/>
    <x v="288"/>
    <x v="24"/>
    <x v="5"/>
    <n v="7.5"/>
  </r>
  <r>
    <n v="1596"/>
    <s v="1002"/>
    <x v="2"/>
    <n v="133"/>
    <n v="133"/>
    <n v="931"/>
    <x v="0"/>
    <d v="2014-11-01T00:17:00"/>
    <x v="0"/>
    <x v="1"/>
    <x v="0"/>
    <x v="24"/>
    <x v="288"/>
    <x v="24"/>
    <x v="5"/>
    <n v="7"/>
  </r>
  <r>
    <n v="1192"/>
    <s v="1003"/>
    <x v="0"/>
    <n v="98"/>
    <n v="76"/>
    <n v="494"/>
    <x v="0"/>
    <d v="2013-12-16T23:54:00"/>
    <x v="0"/>
    <x v="6"/>
    <x v="0"/>
    <x v="24"/>
    <x v="289"/>
    <x v="24"/>
    <x v="5"/>
    <n v="6.5"/>
  </r>
  <r>
    <n v="1252"/>
    <s v="1003"/>
    <x v="1"/>
    <n v="54"/>
    <n v="54"/>
    <n v="395"/>
    <x v="0"/>
    <d v="2014-11-01T00:17:00"/>
    <x v="0"/>
    <x v="1"/>
    <x v="0"/>
    <x v="24"/>
    <x v="289"/>
    <x v="24"/>
    <x v="5"/>
    <n v="7.3148150000000003"/>
  </r>
  <r>
    <n v="1597"/>
    <s v="1003"/>
    <x v="2"/>
    <n v="60"/>
    <n v="60"/>
    <n v="420"/>
    <x v="0"/>
    <d v="2014-11-01T00:17:00"/>
    <x v="0"/>
    <x v="1"/>
    <x v="0"/>
    <x v="24"/>
    <x v="289"/>
    <x v="24"/>
    <x v="5"/>
    <n v="7"/>
  </r>
  <r>
    <n v="1190"/>
    <s v="1004"/>
    <x v="0"/>
    <n v="69"/>
    <n v="54"/>
    <n v="367"/>
    <x v="0"/>
    <d v="2013-12-16T23:54:00"/>
    <x v="0"/>
    <x v="6"/>
    <x v="0"/>
    <x v="24"/>
    <x v="290"/>
    <x v="24"/>
    <x v="5"/>
    <n v="6.7962959999999999"/>
  </r>
  <r>
    <n v="1253"/>
    <s v="1004"/>
    <x v="1"/>
    <n v="46"/>
    <n v="46"/>
    <n v="309"/>
    <x v="0"/>
    <d v="2014-11-01T00:17:00"/>
    <x v="0"/>
    <x v="1"/>
    <x v="0"/>
    <x v="24"/>
    <x v="290"/>
    <x v="24"/>
    <x v="5"/>
    <n v="6.7173910000000001"/>
  </r>
  <r>
    <n v="1598"/>
    <s v="1004"/>
    <x v="2"/>
    <n v="63"/>
    <n v="63"/>
    <n v="441"/>
    <x v="0"/>
    <d v="2014-11-01T00:17:00"/>
    <x v="0"/>
    <x v="1"/>
    <x v="0"/>
    <x v="24"/>
    <x v="290"/>
    <x v="24"/>
    <x v="5"/>
    <n v="7"/>
  </r>
  <r>
    <n v="1196"/>
    <s v="1005"/>
    <x v="0"/>
    <n v="70"/>
    <n v="57"/>
    <n v="359"/>
    <x v="0"/>
    <d v="2013-12-16T23:56:00"/>
    <x v="0"/>
    <x v="6"/>
    <x v="0"/>
    <x v="24"/>
    <x v="291"/>
    <x v="24"/>
    <x v="5"/>
    <n v="6.2982459999999998"/>
  </r>
  <r>
    <n v="1254"/>
    <s v="1005"/>
    <x v="1"/>
    <n v="46"/>
    <n v="46"/>
    <n v="309"/>
    <x v="0"/>
    <d v="2014-11-01T00:17:00"/>
    <x v="0"/>
    <x v="1"/>
    <x v="0"/>
    <x v="24"/>
    <x v="291"/>
    <x v="24"/>
    <x v="5"/>
    <n v="6.7173910000000001"/>
  </r>
  <r>
    <n v="1599"/>
    <s v="1005"/>
    <x v="2"/>
    <n v="88"/>
    <n v="88"/>
    <n v="616"/>
    <x v="0"/>
    <d v="2014-11-01T00:17:00"/>
    <x v="0"/>
    <x v="1"/>
    <x v="0"/>
    <x v="24"/>
    <x v="291"/>
    <x v="24"/>
    <x v="5"/>
    <n v="7"/>
  </r>
  <r>
    <n v="1255"/>
    <s v="1006"/>
    <x v="1"/>
    <n v="0"/>
    <n v="0"/>
    <n v="0"/>
    <x v="0"/>
    <d v="2014-11-01T00:17:00"/>
    <x v="0"/>
    <x v="1"/>
    <x v="0"/>
    <x v="24"/>
    <x v="292"/>
    <x v="24"/>
    <x v="5"/>
    <m/>
  </r>
  <r>
    <n v="1600"/>
    <s v="1006"/>
    <x v="2"/>
    <n v="0"/>
    <n v="0"/>
    <n v="0"/>
    <x v="0"/>
    <d v="2014-11-01T00:17:00"/>
    <x v="0"/>
    <x v="1"/>
    <x v="0"/>
    <x v="24"/>
    <x v="292"/>
    <x v="24"/>
    <x v="5"/>
    <m/>
  </r>
  <r>
    <n v="1197"/>
    <s v="1007"/>
    <x v="0"/>
    <n v="252"/>
    <n v="158"/>
    <n v="662"/>
    <x v="0"/>
    <d v="2013-12-16T23:56:00"/>
    <x v="0"/>
    <x v="6"/>
    <x v="0"/>
    <x v="24"/>
    <x v="293"/>
    <x v="24"/>
    <x v="5"/>
    <n v="4.1898730000000004"/>
  </r>
  <r>
    <n v="1256"/>
    <s v="1007"/>
    <x v="1"/>
    <n v="168"/>
    <n v="168"/>
    <n v="1192"/>
    <x v="0"/>
    <d v="2014-11-01T00:17:00"/>
    <x v="0"/>
    <x v="1"/>
    <x v="0"/>
    <x v="24"/>
    <x v="293"/>
    <x v="24"/>
    <x v="5"/>
    <n v="7.0952380000000002"/>
  </r>
  <r>
    <n v="1601"/>
    <s v="1007"/>
    <x v="2"/>
    <n v="97"/>
    <n v="117"/>
    <n v="819"/>
    <x v="0"/>
    <d v="2014-11-01T00:17:00"/>
    <x v="0"/>
    <x v="1"/>
    <x v="0"/>
    <x v="24"/>
    <x v="293"/>
    <x v="24"/>
    <x v="5"/>
    <n v="7"/>
  </r>
  <r>
    <n v="1199"/>
    <s v="1008"/>
    <x v="0"/>
    <n v="252"/>
    <n v="132"/>
    <n v="868"/>
    <x v="0"/>
    <d v="2013-12-16T23:57:00"/>
    <x v="0"/>
    <x v="6"/>
    <x v="0"/>
    <x v="24"/>
    <x v="294"/>
    <x v="24"/>
    <x v="5"/>
    <n v="6.5757580000000004"/>
  </r>
  <r>
    <n v="1257"/>
    <s v="1008"/>
    <x v="1"/>
    <n v="176"/>
    <n v="176"/>
    <n v="1244"/>
    <x v="0"/>
    <d v="2014-11-01T00:17:00"/>
    <x v="0"/>
    <x v="1"/>
    <x v="0"/>
    <x v="24"/>
    <x v="294"/>
    <x v="24"/>
    <x v="5"/>
    <n v="7.0681820000000002"/>
  </r>
  <r>
    <n v="1602"/>
    <s v="1008"/>
    <x v="2"/>
    <n v="376"/>
    <n v="376"/>
    <n v="2625"/>
    <x v="0"/>
    <d v="2014-11-01T00:17:00"/>
    <x v="0"/>
    <x v="1"/>
    <x v="0"/>
    <x v="24"/>
    <x v="294"/>
    <x v="24"/>
    <x v="5"/>
    <n v="6.9813830000000001"/>
  </r>
  <r>
    <n v="1200"/>
    <s v="1009"/>
    <x v="0"/>
    <n v="450"/>
    <n v="207"/>
    <n v="912"/>
    <x v="0"/>
    <d v="2013-12-16T23:57:00"/>
    <x v="0"/>
    <x v="6"/>
    <x v="0"/>
    <x v="24"/>
    <x v="64"/>
    <x v="24"/>
    <x v="5"/>
    <n v="4.4057969999999997"/>
  </r>
  <r>
    <n v="1258"/>
    <s v="1009"/>
    <x v="1"/>
    <n v="300"/>
    <n v="300"/>
    <n v="2150"/>
    <x v="0"/>
    <d v="2014-11-01T00:17:00"/>
    <x v="0"/>
    <x v="1"/>
    <x v="0"/>
    <x v="24"/>
    <x v="64"/>
    <x v="24"/>
    <x v="5"/>
    <n v="7.1666670000000003"/>
  </r>
  <r>
    <n v="1603"/>
    <s v="1009"/>
    <x v="2"/>
    <n v="300"/>
    <n v="300"/>
    <n v="2100"/>
    <x v="0"/>
    <d v="2014-11-01T00:17:00"/>
    <x v="0"/>
    <x v="1"/>
    <x v="0"/>
    <x v="24"/>
    <x v="64"/>
    <x v="24"/>
    <x v="5"/>
    <n v="7"/>
  </r>
  <r>
    <n v="1198"/>
    <s v="1010"/>
    <x v="0"/>
    <n v="488"/>
    <n v="249"/>
    <n v="1745"/>
    <x v="0"/>
    <d v="2013-12-16T23:56:00"/>
    <x v="0"/>
    <x v="6"/>
    <x v="0"/>
    <x v="24"/>
    <x v="295"/>
    <x v="24"/>
    <x v="5"/>
    <n v="7.008032"/>
  </r>
  <r>
    <n v="1259"/>
    <s v="1010"/>
    <x v="1"/>
    <n v="328"/>
    <n v="328"/>
    <n v="2351"/>
    <x v="0"/>
    <d v="2014-11-01T00:17:00"/>
    <x v="0"/>
    <x v="1"/>
    <x v="0"/>
    <x v="24"/>
    <x v="295"/>
    <x v="24"/>
    <x v="5"/>
    <n v="7.1676830000000002"/>
  </r>
  <r>
    <n v="1604"/>
    <s v="1010"/>
    <x v="2"/>
    <n v="219"/>
    <n v="271"/>
    <n v="1897"/>
    <x v="0"/>
    <d v="2014-11-01T00:17:00"/>
    <x v="0"/>
    <x v="1"/>
    <x v="0"/>
    <x v="24"/>
    <x v="295"/>
    <x v="24"/>
    <x v="5"/>
    <n v="7"/>
  </r>
  <r>
    <n v="925"/>
    <s v="1011"/>
    <x v="4"/>
    <n v="0"/>
    <n v="3"/>
    <n v="12"/>
    <x v="0"/>
    <d v="2012-08-27T10:29:00"/>
    <x v="0"/>
    <x v="7"/>
    <x v="0"/>
    <x v="24"/>
    <x v="296"/>
    <x v="24"/>
    <x v="5"/>
    <n v="4"/>
  </r>
  <r>
    <n v="1202"/>
    <s v="1011"/>
    <x v="0"/>
    <n v="261"/>
    <n v="142"/>
    <n v="1006"/>
    <x v="0"/>
    <d v="2013-12-17T00:05:00"/>
    <x v="0"/>
    <x v="6"/>
    <x v="0"/>
    <x v="24"/>
    <x v="296"/>
    <x v="24"/>
    <x v="5"/>
    <n v="7.0845070000000003"/>
  </r>
  <r>
    <n v="1260"/>
    <s v="1011"/>
    <x v="1"/>
    <n v="241"/>
    <n v="263"/>
    <n v="2010"/>
    <x v="0"/>
    <d v="2014-11-01T00:17:00"/>
    <x v="0"/>
    <x v="1"/>
    <x v="0"/>
    <x v="24"/>
    <x v="296"/>
    <x v="24"/>
    <x v="5"/>
    <n v="7.6425859999999997"/>
  </r>
  <r>
    <n v="1605"/>
    <s v="1011"/>
    <x v="2"/>
    <n v="263"/>
    <n v="263"/>
    <n v="1941"/>
    <x v="0"/>
    <d v="2014-11-01T00:17:00"/>
    <x v="0"/>
    <x v="1"/>
    <x v="0"/>
    <x v="24"/>
    <x v="296"/>
    <x v="24"/>
    <x v="5"/>
    <n v="7.3802279999999998"/>
  </r>
  <r>
    <n v="1201"/>
    <s v="1012"/>
    <x v="0"/>
    <n v="288"/>
    <n v="144"/>
    <n v="1034"/>
    <x v="0"/>
    <d v="2013-12-17T00:00:00"/>
    <x v="0"/>
    <x v="6"/>
    <x v="0"/>
    <x v="24"/>
    <x v="20"/>
    <x v="24"/>
    <x v="5"/>
    <n v="7.1805560000000002"/>
  </r>
  <r>
    <n v="1261"/>
    <s v="1012"/>
    <x v="1"/>
    <n v="188"/>
    <n v="208"/>
    <n v="1502"/>
    <x v="0"/>
    <d v="2014-11-01T00:17:00"/>
    <x v="0"/>
    <x v="1"/>
    <x v="0"/>
    <x v="24"/>
    <x v="20"/>
    <x v="24"/>
    <x v="5"/>
    <n v="7.2211540000000003"/>
  </r>
  <r>
    <n v="1606"/>
    <s v="1012"/>
    <x v="2"/>
    <n v="208"/>
    <n v="208"/>
    <n v="1456"/>
    <x v="0"/>
    <d v="2014-11-01T00:17:00"/>
    <x v="0"/>
    <x v="1"/>
    <x v="0"/>
    <x v="24"/>
    <x v="20"/>
    <x v="24"/>
    <x v="5"/>
    <n v="7"/>
  </r>
  <r>
    <n v="1203"/>
    <s v="1013"/>
    <x v="0"/>
    <n v="276"/>
    <n v="185"/>
    <n v="1199"/>
    <x v="0"/>
    <d v="2013-12-17T00:05:00"/>
    <x v="0"/>
    <x v="6"/>
    <x v="0"/>
    <x v="24"/>
    <x v="297"/>
    <x v="24"/>
    <x v="5"/>
    <n v="6.4810809999999996"/>
  </r>
  <r>
    <n v="1262"/>
    <s v="1013"/>
    <x v="1"/>
    <n v="184"/>
    <n v="204"/>
    <n v="1460"/>
    <x v="0"/>
    <d v="2014-11-01T00:17:00"/>
    <x v="0"/>
    <x v="1"/>
    <x v="0"/>
    <x v="24"/>
    <x v="297"/>
    <x v="24"/>
    <x v="5"/>
    <n v="7.1568630000000004"/>
  </r>
  <r>
    <n v="1607"/>
    <s v="1013"/>
    <x v="2"/>
    <n v="186"/>
    <n v="186"/>
    <n v="1302"/>
    <x v="0"/>
    <d v="2014-11-01T00:17:00"/>
    <x v="0"/>
    <x v="1"/>
    <x v="0"/>
    <x v="24"/>
    <x v="297"/>
    <x v="24"/>
    <x v="5"/>
    <n v="7"/>
  </r>
  <r>
    <n v="1194"/>
    <s v="1014"/>
    <x v="0"/>
    <n v="431"/>
    <n v="239"/>
    <n v="1482"/>
    <x v="0"/>
    <d v="2013-12-16T23:55:00"/>
    <x v="0"/>
    <x v="6"/>
    <x v="0"/>
    <x v="24"/>
    <x v="298"/>
    <x v="24"/>
    <x v="5"/>
    <n v="6.2008369999999999"/>
  </r>
  <r>
    <n v="1263"/>
    <s v="1014"/>
    <x v="1"/>
    <n v="274"/>
    <n v="294"/>
    <n v="2011"/>
    <x v="0"/>
    <d v="2014-11-01T00:17:00"/>
    <x v="0"/>
    <x v="1"/>
    <x v="0"/>
    <x v="24"/>
    <x v="298"/>
    <x v="24"/>
    <x v="5"/>
    <n v="6.8401360000000002"/>
  </r>
  <r>
    <n v="1608"/>
    <s v="1014"/>
    <x v="2"/>
    <n v="144"/>
    <n v="144"/>
    <n v="1008"/>
    <x v="0"/>
    <d v="2014-11-01T00:17:00"/>
    <x v="0"/>
    <x v="1"/>
    <x v="0"/>
    <x v="24"/>
    <x v="298"/>
    <x v="24"/>
    <x v="5"/>
    <n v="7"/>
  </r>
  <r>
    <n v="1195"/>
    <s v="1015"/>
    <x v="0"/>
    <n v="6"/>
    <n v="4"/>
    <n v="16"/>
    <x v="0"/>
    <d v="2013-12-16T23:55:00"/>
    <x v="0"/>
    <x v="6"/>
    <x v="0"/>
    <x v="24"/>
    <x v="299"/>
    <x v="24"/>
    <x v="5"/>
    <n v="4"/>
  </r>
  <r>
    <n v="1264"/>
    <s v="1015"/>
    <x v="1"/>
    <n v="12"/>
    <n v="12"/>
    <n v="82"/>
    <x v="0"/>
    <d v="2014-11-01T00:17:00"/>
    <x v="0"/>
    <x v="1"/>
    <x v="0"/>
    <x v="24"/>
    <x v="299"/>
    <x v="24"/>
    <x v="5"/>
    <n v="6.8333329999999997"/>
  </r>
  <r>
    <n v="1609"/>
    <s v="1015"/>
    <x v="2"/>
    <n v="4"/>
    <n v="4"/>
    <n v="28"/>
    <x v="0"/>
    <d v="2014-11-01T00:17:00"/>
    <x v="0"/>
    <x v="1"/>
    <x v="0"/>
    <x v="24"/>
    <x v="299"/>
    <x v="24"/>
    <x v="5"/>
    <n v="7"/>
  </r>
  <r>
    <n v="1191"/>
    <s v="1016"/>
    <x v="0"/>
    <n v="0"/>
    <n v="0"/>
    <n v="0"/>
    <x v="0"/>
    <d v="2013-12-16T23:54:00"/>
    <x v="0"/>
    <x v="6"/>
    <x v="0"/>
    <x v="24"/>
    <x v="300"/>
    <x v="24"/>
    <x v="5"/>
    <m/>
  </r>
  <r>
    <n v="1265"/>
    <s v="1016"/>
    <x v="1"/>
    <n v="0"/>
    <n v="0"/>
    <n v="0"/>
    <x v="0"/>
    <d v="2014-11-01T00:17:00"/>
    <x v="0"/>
    <x v="1"/>
    <x v="0"/>
    <x v="24"/>
    <x v="300"/>
    <x v="24"/>
    <x v="5"/>
    <m/>
  </r>
  <r>
    <n v="1610"/>
    <s v="1016"/>
    <x v="2"/>
    <n v="0"/>
    <n v="0"/>
    <n v="0"/>
    <x v="0"/>
    <d v="2014-11-01T00:17:00"/>
    <x v="0"/>
    <x v="1"/>
    <x v="0"/>
    <x v="24"/>
    <x v="300"/>
    <x v="24"/>
    <x v="5"/>
    <m/>
  </r>
  <r>
    <n v="1062"/>
    <s v="1030"/>
    <x v="0"/>
    <n v="194"/>
    <n v="190"/>
    <n v="1140"/>
    <x v="0"/>
    <d v="2013-12-12T20:00:00"/>
    <x v="0"/>
    <x v="6"/>
    <x v="0"/>
    <x v="25"/>
    <x v="45"/>
    <x v="25"/>
    <x v="5"/>
    <n v="6"/>
  </r>
  <r>
    <n v="1266"/>
    <s v="1030"/>
    <x v="1"/>
    <n v="134"/>
    <n v="188"/>
    <n v="1143"/>
    <x v="0"/>
    <d v="2014-11-01T00:17:00"/>
    <x v="0"/>
    <x v="1"/>
    <x v="0"/>
    <x v="25"/>
    <x v="45"/>
    <x v="25"/>
    <x v="5"/>
    <n v="6.0797869999999996"/>
  </r>
  <r>
    <n v="1611"/>
    <s v="1030"/>
    <x v="2"/>
    <n v="188"/>
    <n v="188"/>
    <n v="1134"/>
    <x v="0"/>
    <d v="2014-11-01T00:17:00"/>
    <x v="0"/>
    <x v="1"/>
    <x v="0"/>
    <x v="25"/>
    <x v="45"/>
    <x v="25"/>
    <x v="5"/>
    <n v="6.0319149999999997"/>
  </r>
  <r>
    <n v="1063"/>
    <s v="1031"/>
    <x v="0"/>
    <n v="390"/>
    <n v="335"/>
    <n v="1307"/>
    <x v="0"/>
    <d v="2013-12-12T20:00:00"/>
    <x v="0"/>
    <x v="6"/>
    <x v="0"/>
    <x v="25"/>
    <x v="301"/>
    <x v="25"/>
    <x v="5"/>
    <n v="3.9014929999999999"/>
  </r>
  <r>
    <n v="1267"/>
    <s v="1031"/>
    <x v="1"/>
    <n v="208"/>
    <n v="208"/>
    <n v="1248"/>
    <x v="0"/>
    <d v="2014-11-01T00:17:00"/>
    <x v="0"/>
    <x v="1"/>
    <x v="0"/>
    <x v="25"/>
    <x v="301"/>
    <x v="25"/>
    <x v="5"/>
    <n v="6"/>
  </r>
  <r>
    <n v="1612"/>
    <s v="1031"/>
    <x v="2"/>
    <n v="206"/>
    <n v="201"/>
    <n v="1115"/>
    <x v="0"/>
    <d v="2014-11-01T00:17:00"/>
    <x v="0"/>
    <x v="1"/>
    <x v="0"/>
    <x v="25"/>
    <x v="301"/>
    <x v="25"/>
    <x v="5"/>
    <n v="5.5472640000000002"/>
  </r>
  <r>
    <n v="1060"/>
    <s v="1032"/>
    <x v="0"/>
    <n v="146"/>
    <n v="130"/>
    <n v="650"/>
    <x v="0"/>
    <d v="2013-12-12T20:00:00"/>
    <x v="0"/>
    <x v="6"/>
    <x v="0"/>
    <x v="25"/>
    <x v="302"/>
    <x v="25"/>
    <x v="5"/>
    <n v="5"/>
  </r>
  <r>
    <n v="1268"/>
    <s v="1032"/>
    <x v="1"/>
    <n v="146"/>
    <n v="136"/>
    <n v="816"/>
    <x v="0"/>
    <d v="2014-11-01T00:17:00"/>
    <x v="0"/>
    <x v="1"/>
    <x v="0"/>
    <x v="25"/>
    <x v="302"/>
    <x v="25"/>
    <x v="5"/>
    <n v="6"/>
  </r>
  <r>
    <n v="1613"/>
    <s v="1032"/>
    <x v="2"/>
    <n v="136"/>
    <n v="136"/>
    <n v="848"/>
    <x v="0"/>
    <d v="2014-11-01T00:17:00"/>
    <x v="0"/>
    <x v="1"/>
    <x v="0"/>
    <x v="25"/>
    <x v="302"/>
    <x v="25"/>
    <x v="5"/>
    <n v="6.2352939999999997"/>
  </r>
  <r>
    <n v="1059"/>
    <s v="1033"/>
    <x v="0"/>
    <n v="128"/>
    <n v="119"/>
    <n v="619"/>
    <x v="0"/>
    <d v="2013-12-12T19:59:00"/>
    <x v="0"/>
    <x v="6"/>
    <x v="0"/>
    <x v="25"/>
    <x v="303"/>
    <x v="25"/>
    <x v="5"/>
    <n v="5.2016809999999998"/>
  </r>
  <r>
    <n v="1269"/>
    <s v="1033"/>
    <x v="1"/>
    <n v="128"/>
    <n v="168"/>
    <n v="1158"/>
    <x v="0"/>
    <d v="2014-11-01T00:17:00"/>
    <x v="0"/>
    <x v="1"/>
    <x v="0"/>
    <x v="25"/>
    <x v="303"/>
    <x v="25"/>
    <x v="5"/>
    <n v="6.8928570000000002"/>
  </r>
  <r>
    <n v="1614"/>
    <s v="1033"/>
    <x v="2"/>
    <n v="168"/>
    <n v="168"/>
    <n v="1029"/>
    <x v="0"/>
    <d v="2014-11-01T00:17:00"/>
    <x v="0"/>
    <x v="1"/>
    <x v="0"/>
    <x v="25"/>
    <x v="303"/>
    <x v="25"/>
    <x v="5"/>
    <n v="6.125"/>
  </r>
  <r>
    <n v="1058"/>
    <s v="1034"/>
    <x v="0"/>
    <n v="161"/>
    <n v="143"/>
    <n v="858"/>
    <x v="0"/>
    <d v="2013-12-12T19:59:00"/>
    <x v="0"/>
    <x v="6"/>
    <x v="0"/>
    <x v="25"/>
    <x v="304"/>
    <x v="25"/>
    <x v="5"/>
    <n v="6"/>
  </r>
  <r>
    <n v="1270"/>
    <s v="1034"/>
    <x v="1"/>
    <n v="144"/>
    <n v="204"/>
    <n v="1404"/>
    <x v="0"/>
    <d v="2014-11-01T00:17:00"/>
    <x v="0"/>
    <x v="1"/>
    <x v="0"/>
    <x v="25"/>
    <x v="304"/>
    <x v="25"/>
    <x v="5"/>
    <n v="6.8823530000000002"/>
  </r>
  <r>
    <n v="1615"/>
    <s v="1034"/>
    <x v="2"/>
    <n v="204"/>
    <n v="204"/>
    <n v="1322"/>
    <x v="0"/>
    <d v="2014-11-01T00:17:00"/>
    <x v="0"/>
    <x v="1"/>
    <x v="0"/>
    <x v="25"/>
    <x v="304"/>
    <x v="25"/>
    <x v="5"/>
    <n v="6.4803920000000002"/>
  </r>
  <r>
    <n v="1057"/>
    <s v="1035"/>
    <x v="0"/>
    <n v="106"/>
    <n v="106"/>
    <n v="477"/>
    <x v="0"/>
    <d v="2013-12-12T19:59:00"/>
    <x v="0"/>
    <x v="6"/>
    <x v="0"/>
    <x v="25"/>
    <x v="305"/>
    <x v="25"/>
    <x v="5"/>
    <n v="4.5"/>
  </r>
  <r>
    <n v="1271"/>
    <s v="1035"/>
    <x v="1"/>
    <n v="106"/>
    <n v="104"/>
    <n v="624"/>
    <x v="0"/>
    <d v="2014-11-01T00:17:00"/>
    <x v="0"/>
    <x v="1"/>
    <x v="0"/>
    <x v="25"/>
    <x v="305"/>
    <x v="25"/>
    <x v="5"/>
    <n v="6"/>
  </r>
  <r>
    <n v="1616"/>
    <s v="1035"/>
    <x v="2"/>
    <n v="104"/>
    <n v="104"/>
    <n v="672"/>
    <x v="0"/>
    <d v="2014-11-01T00:17:00"/>
    <x v="0"/>
    <x v="1"/>
    <x v="0"/>
    <x v="25"/>
    <x v="305"/>
    <x v="25"/>
    <x v="5"/>
    <n v="6.461538"/>
  </r>
  <r>
    <n v="1061"/>
    <s v="1036"/>
    <x v="0"/>
    <n v="189"/>
    <n v="134"/>
    <n v="536"/>
    <x v="0"/>
    <d v="2013-12-12T20:00:00"/>
    <x v="0"/>
    <x v="6"/>
    <x v="0"/>
    <x v="25"/>
    <x v="306"/>
    <x v="25"/>
    <x v="5"/>
    <n v="4"/>
  </r>
  <r>
    <n v="1272"/>
    <s v="1036"/>
    <x v="1"/>
    <n v="126"/>
    <n v="146"/>
    <n v="876"/>
    <x v="0"/>
    <d v="2014-11-01T00:17:00"/>
    <x v="0"/>
    <x v="1"/>
    <x v="0"/>
    <x v="25"/>
    <x v="306"/>
    <x v="25"/>
    <x v="5"/>
    <n v="6"/>
  </r>
  <r>
    <n v="1617"/>
    <s v="1036"/>
    <x v="2"/>
    <n v="146"/>
    <n v="146"/>
    <n v="913"/>
    <x v="0"/>
    <d v="2014-11-01T00:17:00"/>
    <x v="0"/>
    <x v="1"/>
    <x v="0"/>
    <x v="25"/>
    <x v="306"/>
    <x v="25"/>
    <x v="5"/>
    <n v="6.253425"/>
  </r>
  <r>
    <n v="1089"/>
    <s v="1350"/>
    <x v="0"/>
    <n v="185"/>
    <n v="122"/>
    <n v="659"/>
    <x v="0"/>
    <d v="2013-12-14T00:02:00"/>
    <x v="0"/>
    <x v="6"/>
    <x v="0"/>
    <x v="26"/>
    <x v="45"/>
    <x v="26"/>
    <x v="4"/>
    <n v="5.4016390000000003"/>
  </r>
  <r>
    <n v="1357"/>
    <s v="1350"/>
    <x v="1"/>
    <n v="88"/>
    <n v="78"/>
    <n v="328"/>
    <x v="0"/>
    <d v="2014-11-01T00:17:00"/>
    <x v="0"/>
    <x v="1"/>
    <x v="0"/>
    <x v="26"/>
    <x v="45"/>
    <x v="26"/>
    <x v="4"/>
    <n v="4.2051280000000002"/>
  </r>
  <r>
    <n v="1702"/>
    <s v="1350"/>
    <x v="2"/>
    <n v="88"/>
    <n v="88"/>
    <n v="484"/>
    <x v="0"/>
    <d v="2014-11-01T00:17:00"/>
    <x v="0"/>
    <x v="1"/>
    <x v="0"/>
    <x v="26"/>
    <x v="45"/>
    <x v="26"/>
    <x v="4"/>
    <n v="5.5"/>
  </r>
  <r>
    <n v="1088"/>
    <s v="1355"/>
    <x v="0"/>
    <n v="300"/>
    <n v="285"/>
    <n v="1511"/>
    <x v="0"/>
    <d v="2013-12-14T00:02:00"/>
    <x v="0"/>
    <x v="6"/>
    <x v="0"/>
    <x v="26"/>
    <x v="307"/>
    <x v="26"/>
    <x v="4"/>
    <n v="5.3017539999999999"/>
  </r>
  <r>
    <n v="1358"/>
    <s v="1355"/>
    <x v="1"/>
    <n v="253"/>
    <n v="253"/>
    <n v="1265"/>
    <x v="0"/>
    <d v="2014-11-01T00:17:00"/>
    <x v="0"/>
    <x v="1"/>
    <x v="0"/>
    <x v="26"/>
    <x v="307"/>
    <x v="26"/>
    <x v="4"/>
    <n v="5"/>
  </r>
  <r>
    <n v="1703"/>
    <s v="1355"/>
    <x v="2"/>
    <n v="230"/>
    <n v="230"/>
    <n v="1265"/>
    <x v="0"/>
    <d v="2014-11-01T00:17:00"/>
    <x v="0"/>
    <x v="1"/>
    <x v="0"/>
    <x v="26"/>
    <x v="307"/>
    <x v="26"/>
    <x v="4"/>
    <n v="5.5"/>
  </r>
  <r>
    <n v="1094"/>
    <s v="1360"/>
    <x v="0"/>
    <n v="157"/>
    <n v="144"/>
    <n v="792"/>
    <x v="0"/>
    <d v="2013-12-14T00:04:00"/>
    <x v="0"/>
    <x v="6"/>
    <x v="0"/>
    <x v="26"/>
    <x v="64"/>
    <x v="26"/>
    <x v="4"/>
    <n v="5.5"/>
  </r>
  <r>
    <n v="1359"/>
    <s v="1360"/>
    <x v="1"/>
    <n v="164"/>
    <n v="164"/>
    <n v="820"/>
    <x v="0"/>
    <d v="2014-11-01T00:17:00"/>
    <x v="0"/>
    <x v="1"/>
    <x v="0"/>
    <x v="26"/>
    <x v="64"/>
    <x v="26"/>
    <x v="4"/>
    <n v="5"/>
  </r>
  <r>
    <n v="1704"/>
    <s v="1360"/>
    <x v="2"/>
    <n v="154"/>
    <n v="154"/>
    <n v="847"/>
    <x v="0"/>
    <d v="2014-11-01T00:17:00"/>
    <x v="0"/>
    <x v="1"/>
    <x v="0"/>
    <x v="26"/>
    <x v="64"/>
    <x v="26"/>
    <x v="4"/>
    <n v="5.5"/>
  </r>
  <r>
    <n v="1095"/>
    <s v="1365"/>
    <x v="0"/>
    <n v="93"/>
    <n v="82"/>
    <n v="443"/>
    <x v="0"/>
    <d v="2013-12-14T00:04:00"/>
    <x v="0"/>
    <x v="6"/>
    <x v="0"/>
    <x v="26"/>
    <x v="308"/>
    <x v="26"/>
    <x v="4"/>
    <n v="5.4024390000000002"/>
  </r>
  <r>
    <n v="1360"/>
    <s v="1365"/>
    <x v="1"/>
    <n v="102"/>
    <n v="102"/>
    <n v="510"/>
    <x v="0"/>
    <d v="2014-11-01T00:17:00"/>
    <x v="0"/>
    <x v="1"/>
    <x v="0"/>
    <x v="26"/>
    <x v="308"/>
    <x v="26"/>
    <x v="4"/>
    <n v="5"/>
  </r>
  <r>
    <n v="1705"/>
    <s v="1365"/>
    <x v="2"/>
    <n v="97"/>
    <n v="97"/>
    <n v="569"/>
    <x v="0"/>
    <d v="2014-11-01T00:17:00"/>
    <x v="0"/>
    <x v="1"/>
    <x v="0"/>
    <x v="26"/>
    <x v="308"/>
    <x v="26"/>
    <x v="4"/>
    <n v="5.8659790000000003"/>
  </r>
  <r>
    <n v="1087"/>
    <s v="1370"/>
    <x v="0"/>
    <n v="238"/>
    <n v="202"/>
    <n v="1091"/>
    <x v="0"/>
    <d v="2013-12-14T00:02:00"/>
    <x v="0"/>
    <x v="6"/>
    <x v="0"/>
    <x v="26"/>
    <x v="309"/>
    <x v="26"/>
    <x v="4"/>
    <n v="5.4009900000000002"/>
  </r>
  <r>
    <n v="1361"/>
    <s v="1370"/>
    <x v="1"/>
    <n v="246"/>
    <n v="246"/>
    <n v="1230"/>
    <x v="0"/>
    <d v="2014-11-01T00:17:00"/>
    <x v="0"/>
    <x v="1"/>
    <x v="0"/>
    <x v="26"/>
    <x v="309"/>
    <x v="26"/>
    <x v="4"/>
    <n v="5"/>
  </r>
  <r>
    <n v="1706"/>
    <s v="1370"/>
    <x v="2"/>
    <n v="246"/>
    <n v="246"/>
    <n v="1396"/>
    <x v="0"/>
    <d v="2014-11-01T00:17:00"/>
    <x v="0"/>
    <x v="1"/>
    <x v="0"/>
    <x v="26"/>
    <x v="309"/>
    <x v="26"/>
    <x v="4"/>
    <n v="5.6747969999999999"/>
  </r>
  <r>
    <n v="1090"/>
    <s v="1375"/>
    <x v="0"/>
    <n v="113"/>
    <n v="97"/>
    <n v="534"/>
    <x v="0"/>
    <d v="2013-12-14T00:03:00"/>
    <x v="0"/>
    <x v="6"/>
    <x v="0"/>
    <x v="26"/>
    <x v="310"/>
    <x v="26"/>
    <x v="4"/>
    <n v="5.5051550000000002"/>
  </r>
  <r>
    <n v="1362"/>
    <s v="1375"/>
    <x v="1"/>
    <n v="132"/>
    <n v="132"/>
    <n v="660"/>
    <x v="0"/>
    <d v="2014-11-01T00:17:00"/>
    <x v="0"/>
    <x v="1"/>
    <x v="0"/>
    <x v="26"/>
    <x v="310"/>
    <x v="26"/>
    <x v="4"/>
    <n v="5"/>
  </r>
  <r>
    <n v="1707"/>
    <s v="1375"/>
    <x v="2"/>
    <n v="182"/>
    <n v="182"/>
    <n v="1051"/>
    <x v="0"/>
    <d v="2014-11-01T00:17:00"/>
    <x v="0"/>
    <x v="1"/>
    <x v="0"/>
    <x v="26"/>
    <x v="310"/>
    <x v="26"/>
    <x v="4"/>
    <n v="5.7747250000000001"/>
  </r>
  <r>
    <n v="1084"/>
    <s v="1380"/>
    <x v="0"/>
    <n v="50"/>
    <n v="30"/>
    <n v="162"/>
    <x v="0"/>
    <d v="2013-12-14T00:01:00"/>
    <x v="0"/>
    <x v="6"/>
    <x v="0"/>
    <x v="26"/>
    <x v="311"/>
    <x v="26"/>
    <x v="4"/>
    <n v="5.4"/>
  </r>
  <r>
    <n v="1363"/>
    <s v="1380"/>
    <x v="1"/>
    <n v="50"/>
    <n v="50"/>
    <n v="250"/>
    <x v="0"/>
    <d v="2014-11-01T00:17:00"/>
    <x v="0"/>
    <x v="1"/>
    <x v="0"/>
    <x v="26"/>
    <x v="311"/>
    <x v="26"/>
    <x v="4"/>
    <n v="5"/>
  </r>
  <r>
    <n v="1708"/>
    <s v="1380"/>
    <x v="2"/>
    <n v="122"/>
    <n v="122"/>
    <n v="671"/>
    <x v="0"/>
    <d v="2014-11-01T00:17:00"/>
    <x v="0"/>
    <x v="1"/>
    <x v="0"/>
    <x v="26"/>
    <x v="311"/>
    <x v="26"/>
    <x v="4"/>
    <n v="5.5"/>
  </r>
  <r>
    <n v="1085"/>
    <s v="1385"/>
    <x v="0"/>
    <n v="35"/>
    <n v="26"/>
    <n v="135"/>
    <x v="0"/>
    <d v="2013-12-14T00:01:00"/>
    <x v="0"/>
    <x v="6"/>
    <x v="0"/>
    <x v="26"/>
    <x v="312"/>
    <x v="26"/>
    <x v="4"/>
    <n v="5.1923079999999997"/>
  </r>
  <r>
    <n v="1364"/>
    <s v="1385"/>
    <x v="1"/>
    <n v="40"/>
    <n v="40"/>
    <n v="200"/>
    <x v="0"/>
    <d v="2014-11-01T00:17:00"/>
    <x v="0"/>
    <x v="1"/>
    <x v="0"/>
    <x v="26"/>
    <x v="312"/>
    <x v="26"/>
    <x v="4"/>
    <n v="5"/>
  </r>
  <r>
    <n v="1709"/>
    <s v="1385"/>
    <x v="2"/>
    <n v="121"/>
    <n v="121"/>
    <n v="666"/>
    <x v="0"/>
    <d v="2014-11-01T00:17:00"/>
    <x v="0"/>
    <x v="1"/>
    <x v="0"/>
    <x v="26"/>
    <x v="312"/>
    <x v="26"/>
    <x v="4"/>
    <n v="5.5041320000000002"/>
  </r>
  <r>
    <n v="1086"/>
    <s v="1390"/>
    <x v="0"/>
    <n v="385"/>
    <n v="295"/>
    <n v="1505"/>
    <x v="0"/>
    <d v="2013-12-14T00:01:00"/>
    <x v="0"/>
    <x v="6"/>
    <x v="0"/>
    <x v="26"/>
    <x v="313"/>
    <x v="26"/>
    <x v="4"/>
    <n v="5.1016950000000003"/>
  </r>
  <r>
    <n v="1365"/>
    <s v="1390"/>
    <x v="1"/>
    <n v="280"/>
    <n v="270"/>
    <n v="1250"/>
    <x v="0"/>
    <d v="2014-11-01T00:17:00"/>
    <x v="0"/>
    <x v="1"/>
    <x v="0"/>
    <x v="26"/>
    <x v="313"/>
    <x v="26"/>
    <x v="4"/>
    <n v="4.6296299999999997"/>
  </r>
  <r>
    <n v="1710"/>
    <s v="1390"/>
    <x v="2"/>
    <n v="456"/>
    <n v="456"/>
    <n v="2508"/>
    <x v="0"/>
    <d v="2014-11-01T00:17:00"/>
    <x v="0"/>
    <x v="1"/>
    <x v="0"/>
    <x v="26"/>
    <x v="313"/>
    <x v="26"/>
    <x v="4"/>
    <n v="5.5"/>
  </r>
  <r>
    <n v="1091"/>
    <s v="1395"/>
    <x v="0"/>
    <n v="105"/>
    <n v="83"/>
    <n v="465"/>
    <x v="0"/>
    <d v="2013-12-14T00:03:00"/>
    <x v="0"/>
    <x v="6"/>
    <x v="0"/>
    <x v="26"/>
    <x v="314"/>
    <x v="26"/>
    <x v="4"/>
    <n v="5.6024099999999999"/>
  </r>
  <r>
    <n v="1366"/>
    <s v="1395"/>
    <x v="1"/>
    <n v="52"/>
    <n v="52"/>
    <n v="260"/>
    <x v="0"/>
    <d v="2014-11-01T00:17:00"/>
    <x v="0"/>
    <x v="1"/>
    <x v="0"/>
    <x v="26"/>
    <x v="314"/>
    <x v="26"/>
    <x v="4"/>
    <n v="5"/>
  </r>
  <r>
    <n v="1711"/>
    <s v="1395"/>
    <x v="2"/>
    <n v="182"/>
    <n v="182"/>
    <n v="1001"/>
    <x v="0"/>
    <d v="2014-11-01T00:17:00"/>
    <x v="0"/>
    <x v="1"/>
    <x v="0"/>
    <x v="26"/>
    <x v="314"/>
    <x v="26"/>
    <x v="4"/>
    <n v="5.5"/>
  </r>
  <r>
    <n v="1093"/>
    <s v="1400"/>
    <x v="0"/>
    <n v="271"/>
    <n v="251"/>
    <n v="1456"/>
    <x v="0"/>
    <d v="2013-12-14T00:03:00"/>
    <x v="0"/>
    <x v="6"/>
    <x v="0"/>
    <x v="26"/>
    <x v="270"/>
    <x v="26"/>
    <x v="4"/>
    <n v="5.8007970000000002"/>
  </r>
  <r>
    <n v="1367"/>
    <s v="1400"/>
    <x v="1"/>
    <n v="244"/>
    <n v="244"/>
    <n v="1220"/>
    <x v="0"/>
    <d v="2014-11-01T00:17:00"/>
    <x v="0"/>
    <x v="1"/>
    <x v="0"/>
    <x v="26"/>
    <x v="270"/>
    <x v="26"/>
    <x v="4"/>
    <n v="5"/>
  </r>
  <r>
    <n v="1712"/>
    <s v="1400"/>
    <x v="2"/>
    <n v="244"/>
    <n v="244"/>
    <n v="1542"/>
    <x v="0"/>
    <d v="2014-11-01T00:17:00"/>
    <x v="0"/>
    <x v="1"/>
    <x v="0"/>
    <x v="26"/>
    <x v="270"/>
    <x v="26"/>
    <x v="4"/>
    <n v="6.3196719999999997"/>
  </r>
  <r>
    <n v="1092"/>
    <s v="1405"/>
    <x v="0"/>
    <n v="364"/>
    <n v="324"/>
    <n v="2009"/>
    <x v="0"/>
    <d v="2013-12-14T00:03:00"/>
    <x v="0"/>
    <x v="6"/>
    <x v="0"/>
    <x v="26"/>
    <x v="315"/>
    <x v="26"/>
    <x v="4"/>
    <n v="6.2006170000000003"/>
  </r>
  <r>
    <n v="1368"/>
    <s v="1405"/>
    <x v="1"/>
    <n v="380"/>
    <n v="380"/>
    <n v="1900"/>
    <x v="0"/>
    <d v="2014-11-01T00:17:00"/>
    <x v="0"/>
    <x v="1"/>
    <x v="0"/>
    <x v="26"/>
    <x v="315"/>
    <x v="26"/>
    <x v="4"/>
    <n v="5"/>
  </r>
  <r>
    <n v="1713"/>
    <s v="1405"/>
    <x v="2"/>
    <n v="380"/>
    <n v="380"/>
    <n v="2290"/>
    <x v="0"/>
    <d v="2014-11-01T00:17:00"/>
    <x v="0"/>
    <x v="1"/>
    <x v="0"/>
    <x v="26"/>
    <x v="315"/>
    <x v="26"/>
    <x v="4"/>
    <n v="6.0263159999999996"/>
  </r>
  <r>
    <n v="1096"/>
    <s v="1410"/>
    <x v="0"/>
    <n v="196"/>
    <n v="186"/>
    <n v="1060"/>
    <x v="0"/>
    <d v="2013-12-14T00:09:00"/>
    <x v="0"/>
    <x v="6"/>
    <x v="0"/>
    <x v="26"/>
    <x v="316"/>
    <x v="26"/>
    <x v="4"/>
    <n v="5.698925"/>
  </r>
  <r>
    <n v="1369"/>
    <s v="1410"/>
    <x v="1"/>
    <n v="220"/>
    <n v="220"/>
    <n v="1100"/>
    <x v="0"/>
    <d v="2014-11-01T00:17:00"/>
    <x v="0"/>
    <x v="1"/>
    <x v="0"/>
    <x v="26"/>
    <x v="316"/>
    <x v="26"/>
    <x v="4"/>
    <n v="5"/>
  </r>
  <r>
    <n v="1714"/>
    <s v="1410"/>
    <x v="2"/>
    <n v="220"/>
    <n v="220"/>
    <n v="1410"/>
    <x v="0"/>
    <d v="2014-11-01T00:17:00"/>
    <x v="0"/>
    <x v="1"/>
    <x v="0"/>
    <x v="26"/>
    <x v="316"/>
    <x v="26"/>
    <x v="4"/>
    <n v="6.4090910000000001"/>
  </r>
  <r>
    <n v="1097"/>
    <s v="1415"/>
    <x v="0"/>
    <n v="92"/>
    <n v="91"/>
    <n v="555"/>
    <x v="0"/>
    <d v="2013-12-14T00:09:00"/>
    <x v="0"/>
    <x v="6"/>
    <x v="0"/>
    <x v="26"/>
    <x v="317"/>
    <x v="26"/>
    <x v="4"/>
    <n v="6.0989009999999997"/>
  </r>
  <r>
    <n v="1370"/>
    <s v="1415"/>
    <x v="1"/>
    <n v="44"/>
    <n v="44"/>
    <n v="220"/>
    <x v="0"/>
    <d v="2014-11-01T00:17:00"/>
    <x v="0"/>
    <x v="1"/>
    <x v="0"/>
    <x v="26"/>
    <x v="317"/>
    <x v="26"/>
    <x v="4"/>
    <n v="5"/>
  </r>
  <r>
    <n v="1715"/>
    <s v="1415"/>
    <x v="2"/>
    <n v="118"/>
    <n v="118"/>
    <n v="649"/>
    <x v="0"/>
    <d v="2014-11-01T00:17:00"/>
    <x v="0"/>
    <x v="1"/>
    <x v="0"/>
    <x v="26"/>
    <x v="317"/>
    <x v="26"/>
    <x v="4"/>
    <n v="5.5"/>
  </r>
  <r>
    <n v="1064"/>
    <s v="1420"/>
    <x v="0"/>
    <n v="795"/>
    <n v="463"/>
    <n v="2667"/>
    <x v="0"/>
    <d v="2013-12-12T20:18:00"/>
    <x v="0"/>
    <x v="0"/>
    <x v="0"/>
    <x v="27"/>
    <x v="318"/>
    <x v="27"/>
    <x v="4"/>
    <n v="5.7602589999999996"/>
  </r>
  <r>
    <n v="1371"/>
    <s v="1420"/>
    <x v="1"/>
    <n v="408"/>
    <n v="475"/>
    <n v="2375"/>
    <x v="0"/>
    <d v="2014-11-01T00:17:00"/>
    <x v="0"/>
    <x v="1"/>
    <x v="0"/>
    <x v="27"/>
    <x v="318"/>
    <x v="27"/>
    <x v="4"/>
    <n v="5"/>
  </r>
  <r>
    <n v="1716"/>
    <s v="1420"/>
    <x v="2"/>
    <n v="616"/>
    <n v="587"/>
    <n v="3055"/>
    <x v="0"/>
    <d v="2014-11-01T00:17:00"/>
    <x v="0"/>
    <x v="1"/>
    <x v="0"/>
    <x v="27"/>
    <x v="318"/>
    <x v="27"/>
    <x v="4"/>
    <n v="5.2044290000000002"/>
  </r>
  <r>
    <n v="1065"/>
    <s v="1425"/>
    <x v="0"/>
    <n v="245"/>
    <n v="222"/>
    <n v="1279"/>
    <x v="0"/>
    <d v="2013-12-12T20:18:00"/>
    <x v="0"/>
    <x v="0"/>
    <x v="0"/>
    <x v="27"/>
    <x v="319"/>
    <x v="27"/>
    <x v="4"/>
    <n v="5.7612610000000002"/>
  </r>
  <r>
    <n v="1372"/>
    <s v="1425"/>
    <x v="1"/>
    <n v="204"/>
    <n v="271"/>
    <n v="1355"/>
    <x v="0"/>
    <d v="2014-11-01T00:17:00"/>
    <x v="0"/>
    <x v="1"/>
    <x v="0"/>
    <x v="27"/>
    <x v="319"/>
    <x v="27"/>
    <x v="4"/>
    <n v="5"/>
  </r>
  <r>
    <n v="1717"/>
    <s v="1425"/>
    <x v="2"/>
    <n v="185"/>
    <n v="185"/>
    <n v="925"/>
    <x v="0"/>
    <d v="2014-11-01T00:17:00"/>
    <x v="0"/>
    <x v="1"/>
    <x v="0"/>
    <x v="27"/>
    <x v="319"/>
    <x v="27"/>
    <x v="4"/>
    <n v="5"/>
  </r>
  <r>
    <n v="1066"/>
    <s v="1430"/>
    <x v="0"/>
    <n v="298"/>
    <n v="267"/>
    <n v="1538"/>
    <x v="0"/>
    <d v="2013-12-12T20:19:00"/>
    <x v="0"/>
    <x v="0"/>
    <x v="0"/>
    <x v="27"/>
    <x v="320"/>
    <x v="27"/>
    <x v="4"/>
    <n v="5.7603"/>
  </r>
  <r>
    <n v="1373"/>
    <s v="1430"/>
    <x v="1"/>
    <n v="292"/>
    <n v="359"/>
    <n v="1795"/>
    <x v="0"/>
    <d v="2014-11-01T00:17:00"/>
    <x v="0"/>
    <x v="1"/>
    <x v="0"/>
    <x v="27"/>
    <x v="320"/>
    <x v="27"/>
    <x v="4"/>
    <n v="5"/>
  </r>
  <r>
    <n v="1718"/>
    <s v="1430"/>
    <x v="2"/>
    <n v="255"/>
    <n v="255"/>
    <n v="1275"/>
    <x v="0"/>
    <d v="2014-11-01T00:17:00"/>
    <x v="0"/>
    <x v="1"/>
    <x v="0"/>
    <x v="27"/>
    <x v="320"/>
    <x v="27"/>
    <x v="4"/>
    <n v="5"/>
  </r>
  <r>
    <n v="1067"/>
    <s v="1435"/>
    <x v="0"/>
    <n v="346"/>
    <n v="258"/>
    <n v="1486"/>
    <x v="0"/>
    <d v="2013-12-12T20:19:00"/>
    <x v="0"/>
    <x v="0"/>
    <x v="0"/>
    <x v="27"/>
    <x v="321"/>
    <x v="27"/>
    <x v="4"/>
    <n v="5.75969"/>
  </r>
  <r>
    <n v="1374"/>
    <s v="1435"/>
    <x v="1"/>
    <n v="282"/>
    <n v="349"/>
    <n v="1745"/>
    <x v="0"/>
    <d v="2014-11-01T00:17:00"/>
    <x v="0"/>
    <x v="1"/>
    <x v="0"/>
    <x v="27"/>
    <x v="321"/>
    <x v="27"/>
    <x v="4"/>
    <n v="5"/>
  </r>
  <r>
    <n v="1719"/>
    <s v="1435"/>
    <x v="2"/>
    <n v="274"/>
    <n v="274"/>
    <n v="1370"/>
    <x v="0"/>
    <d v="2014-11-01T00:17:00"/>
    <x v="0"/>
    <x v="1"/>
    <x v="0"/>
    <x v="27"/>
    <x v="321"/>
    <x v="27"/>
    <x v="4"/>
    <n v="5"/>
  </r>
  <r>
    <n v="1068"/>
    <s v="1440"/>
    <x v="0"/>
    <n v="399"/>
    <n v="301"/>
    <n v="1734"/>
    <x v="0"/>
    <d v="2013-12-12T20:19:00"/>
    <x v="0"/>
    <x v="0"/>
    <x v="0"/>
    <x v="27"/>
    <x v="322"/>
    <x v="27"/>
    <x v="4"/>
    <n v="5.7607970000000002"/>
  </r>
  <r>
    <n v="1375"/>
    <s v="1440"/>
    <x v="1"/>
    <n v="322"/>
    <n v="389"/>
    <n v="1945"/>
    <x v="0"/>
    <d v="2014-11-01T00:17:00"/>
    <x v="0"/>
    <x v="1"/>
    <x v="0"/>
    <x v="27"/>
    <x v="322"/>
    <x v="27"/>
    <x v="4"/>
    <n v="5"/>
  </r>
  <r>
    <n v="1720"/>
    <s v="1440"/>
    <x v="2"/>
    <n v="322"/>
    <n v="322"/>
    <n v="1733"/>
    <x v="0"/>
    <d v="2014-11-01T00:17:00"/>
    <x v="0"/>
    <x v="1"/>
    <x v="0"/>
    <x v="27"/>
    <x v="322"/>
    <x v="27"/>
    <x v="4"/>
    <n v="5.3819879999999998"/>
  </r>
  <r>
    <n v="1069"/>
    <s v="1445"/>
    <x v="0"/>
    <n v="350"/>
    <n v="309"/>
    <n v="1780"/>
    <x v="0"/>
    <d v="2013-12-12T20:20:00"/>
    <x v="0"/>
    <x v="0"/>
    <x v="0"/>
    <x v="27"/>
    <x v="323"/>
    <x v="27"/>
    <x v="4"/>
    <n v="5.7605180000000002"/>
  </r>
  <r>
    <n v="1376"/>
    <s v="1445"/>
    <x v="1"/>
    <n v="238"/>
    <n v="305"/>
    <n v="1500"/>
    <x v="0"/>
    <d v="2014-11-01T00:17:00"/>
    <x v="0"/>
    <x v="1"/>
    <x v="0"/>
    <x v="27"/>
    <x v="323"/>
    <x v="27"/>
    <x v="4"/>
    <n v="4.9180330000000003"/>
  </r>
  <r>
    <n v="1721"/>
    <s v="1445"/>
    <x v="2"/>
    <n v="304"/>
    <n v="304"/>
    <n v="1520"/>
    <x v="0"/>
    <d v="2014-11-01T00:17:00"/>
    <x v="0"/>
    <x v="1"/>
    <x v="0"/>
    <x v="27"/>
    <x v="323"/>
    <x v="27"/>
    <x v="4"/>
    <n v="5"/>
  </r>
  <r>
    <n v="1070"/>
    <s v="1450"/>
    <x v="0"/>
    <n v="385"/>
    <n v="303"/>
    <n v="1745"/>
    <x v="0"/>
    <d v="2013-12-12T20:20:00"/>
    <x v="0"/>
    <x v="0"/>
    <x v="0"/>
    <x v="27"/>
    <x v="324"/>
    <x v="27"/>
    <x v="4"/>
    <n v="5.7590760000000003"/>
  </r>
  <r>
    <n v="1377"/>
    <s v="1450"/>
    <x v="1"/>
    <n v="286"/>
    <n v="353"/>
    <n v="1741"/>
    <x v="0"/>
    <d v="2014-11-01T00:17:00"/>
    <x v="0"/>
    <x v="1"/>
    <x v="0"/>
    <x v="27"/>
    <x v="324"/>
    <x v="27"/>
    <x v="4"/>
    <n v="4.9320110000000001"/>
  </r>
  <r>
    <n v="1722"/>
    <s v="1450"/>
    <x v="2"/>
    <n v="296"/>
    <n v="296"/>
    <n v="1480"/>
    <x v="0"/>
    <d v="2014-11-01T00:17:00"/>
    <x v="0"/>
    <x v="1"/>
    <x v="0"/>
    <x v="27"/>
    <x v="324"/>
    <x v="27"/>
    <x v="4"/>
    <n v="5"/>
  </r>
  <r>
    <n v="1071"/>
    <s v="1455"/>
    <x v="0"/>
    <n v="250"/>
    <n v="232"/>
    <n v="1336"/>
    <x v="0"/>
    <d v="2013-12-12T20:20:00"/>
    <x v="0"/>
    <x v="0"/>
    <x v="0"/>
    <x v="27"/>
    <x v="325"/>
    <x v="27"/>
    <x v="4"/>
    <n v="5.7586209999999998"/>
  </r>
  <r>
    <n v="1378"/>
    <s v="1455"/>
    <x v="1"/>
    <n v="240"/>
    <n v="307"/>
    <n v="1535"/>
    <x v="0"/>
    <d v="2014-11-01T00:17:00"/>
    <x v="0"/>
    <x v="1"/>
    <x v="0"/>
    <x v="27"/>
    <x v="325"/>
    <x v="27"/>
    <x v="4"/>
    <n v="5"/>
  </r>
  <r>
    <n v="1723"/>
    <s v="1455"/>
    <x v="2"/>
    <n v="205"/>
    <n v="205"/>
    <n v="1145"/>
    <x v="0"/>
    <d v="2014-11-01T00:17:00"/>
    <x v="0"/>
    <x v="1"/>
    <x v="0"/>
    <x v="27"/>
    <x v="325"/>
    <x v="27"/>
    <x v="4"/>
    <n v="5.5853659999999996"/>
  </r>
  <r>
    <n v="1072"/>
    <s v="1460"/>
    <x v="0"/>
    <n v="468"/>
    <n v="288"/>
    <n v="1659"/>
    <x v="0"/>
    <d v="2013-12-12T20:21:00"/>
    <x v="0"/>
    <x v="0"/>
    <x v="0"/>
    <x v="27"/>
    <x v="326"/>
    <x v="27"/>
    <x v="4"/>
    <n v="5.7604170000000003"/>
  </r>
  <r>
    <n v="1379"/>
    <s v="1460"/>
    <x v="1"/>
    <n v="277"/>
    <n v="344"/>
    <n v="1720"/>
    <x v="0"/>
    <d v="2014-11-01T00:17:00"/>
    <x v="0"/>
    <x v="1"/>
    <x v="0"/>
    <x v="27"/>
    <x v="326"/>
    <x v="27"/>
    <x v="4"/>
    <n v="5"/>
  </r>
  <r>
    <n v="1724"/>
    <s v="1460"/>
    <x v="2"/>
    <n v="317"/>
    <n v="317"/>
    <n v="1585"/>
    <x v="0"/>
    <d v="2014-11-01T00:17:00"/>
    <x v="0"/>
    <x v="1"/>
    <x v="0"/>
    <x v="27"/>
    <x v="326"/>
    <x v="27"/>
    <x v="4"/>
    <n v="5"/>
  </r>
  <r>
    <n v="1073"/>
    <s v="1465"/>
    <x v="0"/>
    <n v="226"/>
    <n v="209"/>
    <n v="1204"/>
    <x v="0"/>
    <d v="2013-12-12T20:21:00"/>
    <x v="0"/>
    <x v="0"/>
    <x v="0"/>
    <x v="27"/>
    <x v="327"/>
    <x v="27"/>
    <x v="4"/>
    <n v="5.7607660000000003"/>
  </r>
  <r>
    <n v="1380"/>
    <s v="1465"/>
    <x v="1"/>
    <n v="202"/>
    <n v="277"/>
    <n v="1385"/>
    <x v="0"/>
    <d v="2014-11-01T00:17:00"/>
    <x v="0"/>
    <x v="1"/>
    <x v="0"/>
    <x v="27"/>
    <x v="327"/>
    <x v="27"/>
    <x v="4"/>
    <n v="5"/>
  </r>
  <r>
    <n v="1725"/>
    <s v="1465"/>
    <x v="2"/>
    <n v="179"/>
    <n v="179"/>
    <n v="895"/>
    <x v="0"/>
    <d v="2014-11-01T00:17:00"/>
    <x v="0"/>
    <x v="1"/>
    <x v="0"/>
    <x v="27"/>
    <x v="327"/>
    <x v="27"/>
    <x v="4"/>
    <n v="5"/>
  </r>
</pivotCacheRecords>
</file>

<file path=xl/pivotCache/pivotCacheRecords39.xml><?xml version="1.0" encoding="utf-8"?>
<pivotCacheRecords xmlns="http://schemas.openxmlformats.org/spreadsheetml/2006/main" xmlns:r="http://schemas.openxmlformats.org/officeDocument/2006/relationships" count="1006">
  <r>
    <n v="1216"/>
    <s v="1667"/>
    <x v="0"/>
    <n v="0"/>
    <n v="0"/>
    <n v="0"/>
    <x v="0"/>
    <d v="2013-12-17T12:47:00"/>
    <x v="0"/>
    <x v="0"/>
    <x v="0"/>
    <x v="0"/>
    <x v="0"/>
    <x v="0"/>
    <x v="0"/>
    <m/>
  </r>
  <r>
    <n v="1473"/>
    <s v="1667"/>
    <x v="1"/>
    <n v="35"/>
    <n v="35"/>
    <n v="70"/>
    <x v="0"/>
    <d v="2013-12-18T00:22:00"/>
    <x v="0"/>
    <x v="1"/>
    <x v="0"/>
    <x v="0"/>
    <x v="0"/>
    <x v="0"/>
    <x v="0"/>
    <n v="2"/>
  </r>
  <r>
    <n v="1818"/>
    <s v="1667"/>
    <x v="2"/>
    <n v="38"/>
    <n v="86"/>
    <n v="258"/>
    <x v="0"/>
    <d v="2013-12-18T00:22:00"/>
    <x v="0"/>
    <x v="1"/>
    <x v="0"/>
    <x v="0"/>
    <x v="0"/>
    <x v="0"/>
    <x v="0"/>
    <n v="3"/>
  </r>
  <r>
    <n v="1235"/>
    <s v="1830"/>
    <x v="0"/>
    <n v="155"/>
    <n v="155"/>
    <n v="5890"/>
    <x v="0"/>
    <d v="2013-12-17T12:51:00"/>
    <x v="0"/>
    <x v="0"/>
    <x v="0"/>
    <x v="0"/>
    <x v="1"/>
    <x v="0"/>
    <x v="0"/>
    <n v="38"/>
  </r>
  <r>
    <n v="1454"/>
    <s v="1830"/>
    <x v="1"/>
    <n v="40"/>
    <n v="41"/>
    <n v="85"/>
    <x v="0"/>
    <d v="2013-12-18T00:22:00"/>
    <x v="0"/>
    <x v="1"/>
    <x v="0"/>
    <x v="0"/>
    <x v="1"/>
    <x v="0"/>
    <x v="0"/>
    <n v="2.0731709999999999"/>
  </r>
  <r>
    <n v="1799"/>
    <s v="1830"/>
    <x v="2"/>
    <n v="44"/>
    <n v="91"/>
    <n v="273"/>
    <x v="0"/>
    <d v="2013-12-18T00:22:00"/>
    <x v="0"/>
    <x v="1"/>
    <x v="0"/>
    <x v="0"/>
    <x v="1"/>
    <x v="0"/>
    <x v="0"/>
    <n v="3"/>
  </r>
  <r>
    <n v="1233"/>
    <s v="1835"/>
    <x v="0"/>
    <n v="115"/>
    <n v="115"/>
    <n v="4255"/>
    <x v="0"/>
    <d v="2013-12-17T12:50:00"/>
    <x v="0"/>
    <x v="0"/>
    <x v="0"/>
    <x v="0"/>
    <x v="2"/>
    <x v="0"/>
    <x v="0"/>
    <n v="37"/>
  </r>
  <r>
    <n v="1455"/>
    <s v="1835"/>
    <x v="1"/>
    <n v="21"/>
    <n v="21"/>
    <n v="42"/>
    <x v="0"/>
    <d v="2013-12-18T00:22:00"/>
    <x v="0"/>
    <x v="1"/>
    <x v="0"/>
    <x v="0"/>
    <x v="2"/>
    <x v="0"/>
    <x v="0"/>
    <n v="2"/>
  </r>
  <r>
    <n v="1800"/>
    <s v="1835"/>
    <x v="2"/>
    <n v="19"/>
    <n v="41"/>
    <n v="126"/>
    <x v="0"/>
    <d v="2013-12-18T00:22:00"/>
    <x v="0"/>
    <x v="1"/>
    <x v="0"/>
    <x v="0"/>
    <x v="2"/>
    <x v="0"/>
    <x v="0"/>
    <n v="3.0731709999999999"/>
  </r>
  <r>
    <n v="1234"/>
    <s v="1840"/>
    <x v="0"/>
    <n v="65"/>
    <n v="65"/>
    <n v="2275"/>
    <x v="0"/>
    <d v="2013-12-17T12:51:00"/>
    <x v="0"/>
    <x v="0"/>
    <x v="0"/>
    <x v="0"/>
    <x v="3"/>
    <x v="0"/>
    <x v="0"/>
    <n v="35"/>
  </r>
  <r>
    <n v="1456"/>
    <s v="1840"/>
    <x v="1"/>
    <n v="17"/>
    <n v="18"/>
    <n v="36"/>
    <x v="0"/>
    <d v="2013-12-18T00:22:00"/>
    <x v="0"/>
    <x v="1"/>
    <x v="0"/>
    <x v="0"/>
    <x v="3"/>
    <x v="0"/>
    <x v="0"/>
    <n v="2"/>
  </r>
  <r>
    <n v="1801"/>
    <s v="1840"/>
    <x v="2"/>
    <n v="14"/>
    <n v="31"/>
    <n v="96"/>
    <x v="0"/>
    <d v="2013-12-18T00:22:00"/>
    <x v="0"/>
    <x v="1"/>
    <x v="0"/>
    <x v="0"/>
    <x v="3"/>
    <x v="0"/>
    <x v="0"/>
    <n v="3.0967739999999999"/>
  </r>
  <r>
    <n v="1231"/>
    <s v="1845"/>
    <x v="0"/>
    <n v="90"/>
    <n v="90"/>
    <n v="350"/>
    <x v="0"/>
    <d v="2013-12-17T12:50:00"/>
    <x v="0"/>
    <x v="0"/>
    <x v="0"/>
    <x v="0"/>
    <x v="4"/>
    <x v="0"/>
    <x v="0"/>
    <n v="3.8888889999999998"/>
  </r>
  <r>
    <n v="1457"/>
    <s v="1845"/>
    <x v="1"/>
    <n v="14"/>
    <n v="14"/>
    <n v="28"/>
    <x v="0"/>
    <d v="2013-12-18T00:22:00"/>
    <x v="0"/>
    <x v="1"/>
    <x v="0"/>
    <x v="0"/>
    <x v="4"/>
    <x v="0"/>
    <x v="0"/>
    <n v="2"/>
  </r>
  <r>
    <n v="1802"/>
    <s v="1845"/>
    <x v="2"/>
    <n v="11"/>
    <n v="35"/>
    <n v="105"/>
    <x v="0"/>
    <d v="2013-12-18T00:22:00"/>
    <x v="0"/>
    <x v="1"/>
    <x v="0"/>
    <x v="0"/>
    <x v="4"/>
    <x v="0"/>
    <x v="0"/>
    <n v="3"/>
  </r>
  <r>
    <n v="1232"/>
    <s v="1850"/>
    <x v="0"/>
    <n v="40"/>
    <n v="40"/>
    <n v="1200"/>
    <x v="0"/>
    <d v="2013-12-17T12:50:00"/>
    <x v="0"/>
    <x v="0"/>
    <x v="0"/>
    <x v="0"/>
    <x v="5"/>
    <x v="0"/>
    <x v="0"/>
    <n v="30"/>
  </r>
  <r>
    <n v="1458"/>
    <s v="1850"/>
    <x v="1"/>
    <n v="27"/>
    <n v="28"/>
    <n v="58"/>
    <x v="0"/>
    <d v="2013-12-18T00:22:00"/>
    <x v="0"/>
    <x v="1"/>
    <x v="0"/>
    <x v="0"/>
    <x v="5"/>
    <x v="0"/>
    <x v="0"/>
    <n v="2.0714290000000002"/>
  </r>
  <r>
    <n v="1803"/>
    <s v="1850"/>
    <x v="2"/>
    <n v="29"/>
    <n v="71"/>
    <n v="213"/>
    <x v="0"/>
    <d v="2013-12-18T00:22:00"/>
    <x v="0"/>
    <x v="1"/>
    <x v="0"/>
    <x v="0"/>
    <x v="5"/>
    <x v="0"/>
    <x v="0"/>
    <n v="3"/>
  </r>
  <r>
    <n v="1227"/>
    <s v="1855"/>
    <x v="0"/>
    <n v="45"/>
    <n v="45"/>
    <n v="1350"/>
    <x v="0"/>
    <d v="2013-12-17T12:49:00"/>
    <x v="0"/>
    <x v="0"/>
    <x v="0"/>
    <x v="0"/>
    <x v="6"/>
    <x v="0"/>
    <x v="0"/>
    <n v="30"/>
  </r>
  <r>
    <n v="1459"/>
    <s v="1855"/>
    <x v="1"/>
    <n v="37"/>
    <n v="37"/>
    <n v="74"/>
    <x v="0"/>
    <d v="2013-12-18T00:22:00"/>
    <x v="0"/>
    <x v="1"/>
    <x v="0"/>
    <x v="0"/>
    <x v="6"/>
    <x v="0"/>
    <x v="0"/>
    <n v="2"/>
  </r>
  <r>
    <n v="1804"/>
    <s v="1855"/>
    <x v="2"/>
    <n v="39"/>
    <n v="91"/>
    <n v="296"/>
    <x v="0"/>
    <d v="2013-12-18T00:22:00"/>
    <x v="0"/>
    <x v="1"/>
    <x v="0"/>
    <x v="0"/>
    <x v="6"/>
    <x v="0"/>
    <x v="0"/>
    <n v="3.2527469999999998"/>
  </r>
  <r>
    <n v="1228"/>
    <s v="1860"/>
    <x v="0"/>
    <n v="30"/>
    <n v="30"/>
    <n v="750"/>
    <x v="0"/>
    <d v="2013-12-17T12:49:00"/>
    <x v="0"/>
    <x v="0"/>
    <x v="0"/>
    <x v="0"/>
    <x v="7"/>
    <x v="0"/>
    <x v="0"/>
    <n v="25"/>
  </r>
  <r>
    <n v="1460"/>
    <s v="1860"/>
    <x v="1"/>
    <n v="38"/>
    <n v="39"/>
    <n v="88"/>
    <x v="0"/>
    <d v="2013-12-18T00:22:00"/>
    <x v="0"/>
    <x v="1"/>
    <x v="0"/>
    <x v="0"/>
    <x v="7"/>
    <x v="0"/>
    <x v="0"/>
    <n v="2.2564099999999998"/>
  </r>
  <r>
    <n v="1805"/>
    <s v="1860"/>
    <x v="2"/>
    <n v="37"/>
    <n v="87"/>
    <n v="264"/>
    <x v="0"/>
    <d v="2013-12-18T00:22:00"/>
    <x v="0"/>
    <x v="1"/>
    <x v="0"/>
    <x v="0"/>
    <x v="7"/>
    <x v="0"/>
    <x v="0"/>
    <n v="3.0344829999999998"/>
  </r>
  <r>
    <n v="1230"/>
    <s v="1865"/>
    <x v="0"/>
    <n v="25"/>
    <n v="25"/>
    <n v="625"/>
    <x v="0"/>
    <d v="2013-12-17T12:50:00"/>
    <x v="0"/>
    <x v="0"/>
    <x v="0"/>
    <x v="0"/>
    <x v="8"/>
    <x v="0"/>
    <x v="0"/>
    <n v="25"/>
  </r>
  <r>
    <n v="1461"/>
    <s v="1865"/>
    <x v="1"/>
    <n v="21"/>
    <n v="21"/>
    <n v="42"/>
    <x v="0"/>
    <d v="2013-12-18T00:22:00"/>
    <x v="0"/>
    <x v="1"/>
    <x v="0"/>
    <x v="0"/>
    <x v="8"/>
    <x v="0"/>
    <x v="0"/>
    <n v="2"/>
  </r>
  <r>
    <n v="1806"/>
    <s v="1865"/>
    <x v="2"/>
    <n v="16"/>
    <n v="45"/>
    <n v="138"/>
    <x v="0"/>
    <d v="2013-12-18T00:22:00"/>
    <x v="0"/>
    <x v="1"/>
    <x v="0"/>
    <x v="0"/>
    <x v="8"/>
    <x v="0"/>
    <x v="0"/>
    <n v="3.0666669999999998"/>
  </r>
  <r>
    <n v="1229"/>
    <s v="1866"/>
    <x v="0"/>
    <n v="65"/>
    <n v="65"/>
    <n v="1950"/>
    <x v="0"/>
    <d v="2013-12-17T12:50:00"/>
    <x v="0"/>
    <x v="0"/>
    <x v="0"/>
    <x v="0"/>
    <x v="9"/>
    <x v="0"/>
    <x v="0"/>
    <n v="30"/>
  </r>
  <r>
    <n v="1462"/>
    <s v="1866"/>
    <x v="1"/>
    <n v="18"/>
    <n v="19"/>
    <n v="38"/>
    <x v="0"/>
    <d v="2013-12-18T00:22:00"/>
    <x v="0"/>
    <x v="1"/>
    <x v="0"/>
    <x v="0"/>
    <x v="9"/>
    <x v="0"/>
    <x v="0"/>
    <n v="2"/>
  </r>
  <r>
    <n v="1807"/>
    <s v="1866"/>
    <x v="2"/>
    <n v="16"/>
    <n v="45"/>
    <n v="138"/>
    <x v="0"/>
    <d v="2013-12-18T00:22:00"/>
    <x v="0"/>
    <x v="1"/>
    <x v="0"/>
    <x v="0"/>
    <x v="9"/>
    <x v="0"/>
    <x v="0"/>
    <n v="3.0666669999999998"/>
  </r>
  <r>
    <n v="1226"/>
    <s v="1870"/>
    <x v="0"/>
    <n v="15"/>
    <n v="15"/>
    <n v="375"/>
    <x v="0"/>
    <d v="2013-12-17T12:49:00"/>
    <x v="0"/>
    <x v="0"/>
    <x v="0"/>
    <x v="0"/>
    <x v="10"/>
    <x v="0"/>
    <x v="0"/>
    <n v="25"/>
  </r>
  <r>
    <n v="1463"/>
    <s v="1870"/>
    <x v="1"/>
    <n v="31"/>
    <n v="31"/>
    <n v="64"/>
    <x v="0"/>
    <d v="2013-12-18T00:22:00"/>
    <x v="0"/>
    <x v="1"/>
    <x v="0"/>
    <x v="0"/>
    <x v="10"/>
    <x v="0"/>
    <x v="0"/>
    <n v="2.0645159999999998"/>
  </r>
  <r>
    <n v="1808"/>
    <s v="1870"/>
    <x v="2"/>
    <n v="36"/>
    <n v="85"/>
    <n v="255"/>
    <x v="0"/>
    <d v="2013-12-18T00:22:00"/>
    <x v="0"/>
    <x v="1"/>
    <x v="0"/>
    <x v="0"/>
    <x v="10"/>
    <x v="0"/>
    <x v="0"/>
    <n v="3"/>
  </r>
  <r>
    <n v="1225"/>
    <s v="1875"/>
    <x v="0"/>
    <n v="35"/>
    <n v="35"/>
    <n v="1050"/>
    <x v="0"/>
    <d v="2013-12-17T12:48:00"/>
    <x v="0"/>
    <x v="0"/>
    <x v="0"/>
    <x v="0"/>
    <x v="11"/>
    <x v="0"/>
    <x v="0"/>
    <n v="30"/>
  </r>
  <r>
    <n v="1464"/>
    <s v="1875"/>
    <x v="1"/>
    <n v="28"/>
    <n v="29"/>
    <n v="58"/>
    <x v="0"/>
    <d v="2013-12-18T00:22:00"/>
    <x v="0"/>
    <x v="1"/>
    <x v="0"/>
    <x v="0"/>
    <x v="11"/>
    <x v="0"/>
    <x v="0"/>
    <n v="2"/>
  </r>
  <r>
    <n v="1809"/>
    <s v="1875"/>
    <x v="2"/>
    <n v="21"/>
    <n v="55"/>
    <n v="165"/>
    <x v="0"/>
    <d v="2013-12-18T00:22:00"/>
    <x v="0"/>
    <x v="1"/>
    <x v="0"/>
    <x v="0"/>
    <x v="11"/>
    <x v="0"/>
    <x v="0"/>
    <n v="3"/>
  </r>
  <r>
    <n v="1224"/>
    <s v="1880"/>
    <x v="0"/>
    <n v="25"/>
    <n v="25"/>
    <n v="700"/>
    <x v="0"/>
    <d v="2013-12-17T12:48:00"/>
    <x v="0"/>
    <x v="0"/>
    <x v="0"/>
    <x v="0"/>
    <x v="12"/>
    <x v="0"/>
    <x v="0"/>
    <n v="28"/>
  </r>
  <r>
    <n v="1465"/>
    <s v="1880"/>
    <x v="1"/>
    <n v="27"/>
    <n v="27"/>
    <n v="54"/>
    <x v="0"/>
    <d v="2013-12-18T00:22:00"/>
    <x v="0"/>
    <x v="1"/>
    <x v="0"/>
    <x v="0"/>
    <x v="12"/>
    <x v="0"/>
    <x v="0"/>
    <n v="2"/>
  </r>
  <r>
    <n v="1810"/>
    <s v="1880"/>
    <x v="2"/>
    <n v="30"/>
    <n v="73"/>
    <n v="219"/>
    <x v="0"/>
    <d v="2013-12-18T00:22:00"/>
    <x v="0"/>
    <x v="1"/>
    <x v="0"/>
    <x v="0"/>
    <x v="12"/>
    <x v="0"/>
    <x v="0"/>
    <n v="3"/>
  </r>
  <r>
    <n v="1223"/>
    <s v="1885"/>
    <x v="0"/>
    <n v="20"/>
    <n v="20"/>
    <n v="540"/>
    <x v="0"/>
    <d v="2013-12-17T12:48:00"/>
    <x v="0"/>
    <x v="0"/>
    <x v="0"/>
    <x v="0"/>
    <x v="13"/>
    <x v="0"/>
    <x v="0"/>
    <n v="27"/>
  </r>
  <r>
    <n v="1466"/>
    <s v="1885"/>
    <x v="1"/>
    <n v="27"/>
    <n v="28"/>
    <n v="58"/>
    <x v="0"/>
    <d v="2013-12-18T00:22:00"/>
    <x v="0"/>
    <x v="1"/>
    <x v="0"/>
    <x v="0"/>
    <x v="13"/>
    <x v="0"/>
    <x v="0"/>
    <n v="2.0714290000000002"/>
  </r>
  <r>
    <n v="1811"/>
    <s v="1885"/>
    <x v="2"/>
    <n v="29"/>
    <n v="70"/>
    <n v="220"/>
    <x v="0"/>
    <d v="2013-12-18T00:22:00"/>
    <x v="0"/>
    <x v="1"/>
    <x v="0"/>
    <x v="0"/>
    <x v="13"/>
    <x v="0"/>
    <x v="0"/>
    <n v="3.1428569999999998"/>
  </r>
  <r>
    <n v="1222"/>
    <s v="1890"/>
    <x v="0"/>
    <n v="0"/>
    <n v="0"/>
    <n v="0"/>
    <x v="0"/>
    <d v="2013-12-17T12:47:00"/>
    <x v="0"/>
    <x v="0"/>
    <x v="0"/>
    <x v="0"/>
    <x v="14"/>
    <x v="0"/>
    <x v="0"/>
    <m/>
  </r>
  <r>
    <n v="1467"/>
    <s v="1890"/>
    <x v="1"/>
    <n v="27"/>
    <n v="27"/>
    <n v="54"/>
    <x v="0"/>
    <d v="2013-12-18T00:22:00"/>
    <x v="0"/>
    <x v="1"/>
    <x v="0"/>
    <x v="0"/>
    <x v="14"/>
    <x v="0"/>
    <x v="0"/>
    <n v="2"/>
  </r>
  <r>
    <n v="1812"/>
    <s v="1890"/>
    <x v="2"/>
    <n v="30"/>
    <n v="73"/>
    <n v="219"/>
    <x v="0"/>
    <d v="2013-12-18T00:22:00"/>
    <x v="0"/>
    <x v="1"/>
    <x v="0"/>
    <x v="0"/>
    <x v="14"/>
    <x v="0"/>
    <x v="0"/>
    <n v="3"/>
  </r>
  <r>
    <n v="1221"/>
    <s v="1895"/>
    <x v="0"/>
    <n v="0"/>
    <n v="0"/>
    <n v="0"/>
    <x v="0"/>
    <d v="2013-12-17T12:47:00"/>
    <x v="0"/>
    <x v="0"/>
    <x v="0"/>
    <x v="0"/>
    <x v="15"/>
    <x v="0"/>
    <x v="0"/>
    <m/>
  </r>
  <r>
    <n v="1468"/>
    <s v="1895"/>
    <x v="1"/>
    <n v="25"/>
    <n v="26"/>
    <n v="52"/>
    <x v="0"/>
    <d v="2013-12-18T00:22:00"/>
    <x v="0"/>
    <x v="1"/>
    <x v="0"/>
    <x v="0"/>
    <x v="15"/>
    <x v="0"/>
    <x v="0"/>
    <n v="2"/>
  </r>
  <r>
    <n v="1813"/>
    <s v="1895"/>
    <x v="2"/>
    <n v="21"/>
    <n v="55"/>
    <n v="165"/>
    <x v="0"/>
    <d v="2013-12-18T00:22:00"/>
    <x v="0"/>
    <x v="1"/>
    <x v="0"/>
    <x v="0"/>
    <x v="15"/>
    <x v="0"/>
    <x v="0"/>
    <n v="3"/>
  </r>
  <r>
    <n v="1219"/>
    <s v="1900"/>
    <x v="0"/>
    <n v="0"/>
    <n v="0"/>
    <n v="0"/>
    <x v="0"/>
    <d v="2013-12-17T12:47:00"/>
    <x v="0"/>
    <x v="0"/>
    <x v="0"/>
    <x v="0"/>
    <x v="16"/>
    <x v="0"/>
    <x v="0"/>
    <m/>
  </r>
  <r>
    <n v="1469"/>
    <s v="1900"/>
    <x v="1"/>
    <n v="18"/>
    <n v="18"/>
    <n v="38"/>
    <x v="0"/>
    <d v="2013-12-18T00:22:00"/>
    <x v="0"/>
    <x v="1"/>
    <x v="0"/>
    <x v="0"/>
    <x v="16"/>
    <x v="0"/>
    <x v="0"/>
    <n v="2.1111110000000002"/>
  </r>
  <r>
    <n v="1814"/>
    <s v="1900"/>
    <x v="2"/>
    <n v="17"/>
    <n v="47"/>
    <n v="153"/>
    <x v="0"/>
    <d v="2013-12-18T00:22:00"/>
    <x v="0"/>
    <x v="1"/>
    <x v="0"/>
    <x v="0"/>
    <x v="16"/>
    <x v="0"/>
    <x v="0"/>
    <n v="3.2553190000000001"/>
  </r>
  <r>
    <n v="1220"/>
    <s v="1905"/>
    <x v="0"/>
    <n v="0"/>
    <n v="0"/>
    <n v="0"/>
    <x v="0"/>
    <d v="2013-12-17T12:47:00"/>
    <x v="0"/>
    <x v="0"/>
    <x v="0"/>
    <x v="0"/>
    <x v="17"/>
    <x v="0"/>
    <x v="0"/>
    <m/>
  </r>
  <r>
    <n v="1470"/>
    <s v="1905"/>
    <x v="1"/>
    <n v="11"/>
    <n v="12"/>
    <n v="24"/>
    <x v="0"/>
    <d v="2013-12-18T00:22:00"/>
    <x v="0"/>
    <x v="1"/>
    <x v="0"/>
    <x v="0"/>
    <x v="17"/>
    <x v="0"/>
    <x v="0"/>
    <n v="2"/>
  </r>
  <r>
    <n v="1815"/>
    <s v="1905"/>
    <x v="2"/>
    <n v="9"/>
    <n v="28"/>
    <n v="84"/>
    <x v="0"/>
    <d v="2013-12-18T00:22:00"/>
    <x v="0"/>
    <x v="1"/>
    <x v="0"/>
    <x v="0"/>
    <x v="17"/>
    <x v="0"/>
    <x v="0"/>
    <n v="3"/>
  </r>
  <r>
    <n v="1218"/>
    <s v="1910"/>
    <x v="0"/>
    <n v="0"/>
    <n v="0"/>
    <n v="0"/>
    <x v="0"/>
    <d v="2013-12-17T12:47:00"/>
    <x v="0"/>
    <x v="0"/>
    <x v="0"/>
    <x v="0"/>
    <x v="18"/>
    <x v="0"/>
    <x v="0"/>
    <m/>
  </r>
  <r>
    <n v="1471"/>
    <s v="1910"/>
    <x v="1"/>
    <n v="16"/>
    <n v="16"/>
    <n v="32"/>
    <x v="0"/>
    <d v="2013-12-18T00:22:00"/>
    <x v="0"/>
    <x v="1"/>
    <x v="0"/>
    <x v="0"/>
    <x v="18"/>
    <x v="0"/>
    <x v="0"/>
    <n v="2"/>
  </r>
  <r>
    <n v="1816"/>
    <s v="1910"/>
    <x v="2"/>
    <n v="12"/>
    <n v="34"/>
    <n v="102"/>
    <x v="0"/>
    <d v="2013-12-18T00:22:00"/>
    <x v="0"/>
    <x v="1"/>
    <x v="0"/>
    <x v="0"/>
    <x v="18"/>
    <x v="0"/>
    <x v="0"/>
    <n v="3"/>
  </r>
  <r>
    <n v="1217"/>
    <s v="1915"/>
    <x v="0"/>
    <n v="0"/>
    <n v="0"/>
    <n v="0"/>
    <x v="0"/>
    <d v="2013-12-17T12:47:00"/>
    <x v="0"/>
    <x v="0"/>
    <x v="0"/>
    <x v="0"/>
    <x v="19"/>
    <x v="0"/>
    <x v="0"/>
    <m/>
  </r>
  <r>
    <n v="1472"/>
    <s v="1915"/>
    <x v="1"/>
    <n v="32"/>
    <n v="33"/>
    <n v="68"/>
    <x v="0"/>
    <d v="2013-12-18T00:22:00"/>
    <x v="0"/>
    <x v="1"/>
    <x v="0"/>
    <x v="0"/>
    <x v="19"/>
    <x v="0"/>
    <x v="0"/>
    <n v="2.0606059999999999"/>
  </r>
  <r>
    <n v="1817"/>
    <s v="1915"/>
    <x v="2"/>
    <n v="37"/>
    <n v="82"/>
    <n v="246"/>
    <x v="0"/>
    <d v="2013-12-18T00:22:00"/>
    <x v="0"/>
    <x v="1"/>
    <x v="0"/>
    <x v="0"/>
    <x v="19"/>
    <x v="0"/>
    <x v="0"/>
    <n v="3"/>
  </r>
  <r>
    <n v="1147"/>
    <s v="2065"/>
    <x v="0"/>
    <n v="0"/>
    <n v="0"/>
    <n v="0"/>
    <x v="0"/>
    <d v="2013-12-16T05:31:00"/>
    <x v="0"/>
    <x v="2"/>
    <x v="0"/>
    <x v="1"/>
    <x v="20"/>
    <x v="1"/>
    <x v="1"/>
    <m/>
  </r>
  <r>
    <n v="1503"/>
    <s v="2065"/>
    <x v="1"/>
    <n v="0"/>
    <n v="0"/>
    <n v="0"/>
    <x v="0"/>
    <d v="2013-12-18T00:22:00"/>
    <x v="0"/>
    <x v="1"/>
    <x v="0"/>
    <x v="1"/>
    <x v="20"/>
    <x v="1"/>
    <x v="1"/>
    <m/>
  </r>
  <r>
    <n v="1848"/>
    <s v="2065"/>
    <x v="2"/>
    <n v="12"/>
    <n v="12"/>
    <n v="26"/>
    <x v="0"/>
    <d v="2013-12-18T00:22:00"/>
    <x v="0"/>
    <x v="1"/>
    <x v="0"/>
    <x v="1"/>
    <x v="20"/>
    <x v="1"/>
    <x v="1"/>
    <n v="2.1666669999999999"/>
  </r>
  <r>
    <n v="1139"/>
    <s v="2070"/>
    <x v="0"/>
    <n v="0"/>
    <n v="0"/>
    <n v="0"/>
    <x v="0"/>
    <d v="2013-12-16T05:29:00"/>
    <x v="0"/>
    <x v="2"/>
    <x v="0"/>
    <x v="1"/>
    <x v="21"/>
    <x v="1"/>
    <x v="1"/>
    <m/>
  </r>
  <r>
    <n v="1504"/>
    <s v="2070"/>
    <x v="1"/>
    <n v="25"/>
    <n v="25"/>
    <n v="69"/>
    <x v="0"/>
    <d v="2013-12-18T00:22:00"/>
    <x v="0"/>
    <x v="1"/>
    <x v="0"/>
    <x v="1"/>
    <x v="21"/>
    <x v="1"/>
    <x v="1"/>
    <n v="2.76"/>
  </r>
  <r>
    <n v="1849"/>
    <s v="2070"/>
    <x v="2"/>
    <n v="24"/>
    <n v="24"/>
    <n v="62"/>
    <x v="0"/>
    <d v="2013-12-18T00:22:00"/>
    <x v="0"/>
    <x v="1"/>
    <x v="0"/>
    <x v="1"/>
    <x v="21"/>
    <x v="1"/>
    <x v="1"/>
    <n v="2.5833330000000001"/>
  </r>
  <r>
    <n v="930"/>
    <s v="2075"/>
    <x v="3"/>
    <n v="2"/>
    <n v="8"/>
    <n v="24"/>
    <x v="0"/>
    <d v="2012-12-09T20:44:00"/>
    <x v="0"/>
    <x v="1"/>
    <x v="0"/>
    <x v="1"/>
    <x v="22"/>
    <x v="1"/>
    <x v="1"/>
    <n v="3"/>
  </r>
  <r>
    <n v="1146"/>
    <s v="2075"/>
    <x v="0"/>
    <n v="0"/>
    <n v="0"/>
    <n v="0"/>
    <x v="0"/>
    <d v="2013-12-16T05:31:00"/>
    <x v="0"/>
    <x v="2"/>
    <x v="0"/>
    <x v="1"/>
    <x v="22"/>
    <x v="1"/>
    <x v="1"/>
    <m/>
  </r>
  <r>
    <n v="1505"/>
    <s v="2075"/>
    <x v="1"/>
    <n v="34"/>
    <n v="34"/>
    <n v="88"/>
    <x v="0"/>
    <d v="2013-12-18T00:22:00"/>
    <x v="0"/>
    <x v="1"/>
    <x v="0"/>
    <x v="1"/>
    <x v="22"/>
    <x v="1"/>
    <x v="1"/>
    <n v="2.5882350000000001"/>
  </r>
  <r>
    <n v="1850"/>
    <s v="2075"/>
    <x v="2"/>
    <n v="0"/>
    <n v="0"/>
    <n v="0"/>
    <x v="0"/>
    <d v="2013-12-18T00:22:00"/>
    <x v="0"/>
    <x v="1"/>
    <x v="0"/>
    <x v="1"/>
    <x v="22"/>
    <x v="1"/>
    <x v="1"/>
    <m/>
  </r>
  <r>
    <n v="1145"/>
    <s v="2080"/>
    <x v="0"/>
    <n v="100"/>
    <n v="50"/>
    <n v="3.39"/>
    <x v="0"/>
    <d v="2013-12-16T05:31:00"/>
    <x v="0"/>
    <x v="2"/>
    <x v="0"/>
    <x v="1"/>
    <x v="23"/>
    <x v="1"/>
    <x v="1"/>
    <n v="6.7799999999999999E-2"/>
  </r>
  <r>
    <n v="1506"/>
    <s v="2080"/>
    <x v="1"/>
    <n v="0"/>
    <n v="0"/>
    <n v="0"/>
    <x v="0"/>
    <d v="2013-12-18T00:22:00"/>
    <x v="0"/>
    <x v="1"/>
    <x v="0"/>
    <x v="1"/>
    <x v="23"/>
    <x v="1"/>
    <x v="1"/>
    <m/>
  </r>
  <r>
    <n v="1851"/>
    <s v="2080"/>
    <x v="2"/>
    <n v="14"/>
    <n v="56"/>
    <n v="158"/>
    <x v="0"/>
    <d v="2013-12-18T00:22:00"/>
    <x v="0"/>
    <x v="1"/>
    <x v="0"/>
    <x v="1"/>
    <x v="23"/>
    <x v="1"/>
    <x v="1"/>
    <n v="2.8214290000000002"/>
  </r>
  <r>
    <n v="1149"/>
    <s v="2085"/>
    <x v="0"/>
    <n v="75.3"/>
    <n v="3"/>
    <n v="3.39"/>
    <x v="0"/>
    <d v="2013-12-16T05:32:00"/>
    <x v="0"/>
    <x v="2"/>
    <x v="0"/>
    <x v="1"/>
    <x v="24"/>
    <x v="1"/>
    <x v="1"/>
    <n v="1.1299999999999999"/>
  </r>
  <r>
    <n v="1507"/>
    <s v="2085"/>
    <x v="1"/>
    <n v="54"/>
    <n v="54"/>
    <n v="128"/>
    <x v="0"/>
    <d v="2013-12-18T00:22:00"/>
    <x v="0"/>
    <x v="1"/>
    <x v="0"/>
    <x v="1"/>
    <x v="24"/>
    <x v="1"/>
    <x v="1"/>
    <n v="2.3703699999999999"/>
  </r>
  <r>
    <n v="1852"/>
    <s v="2085"/>
    <x v="2"/>
    <n v="24"/>
    <n v="54"/>
    <n v="162"/>
    <x v="0"/>
    <d v="2013-12-18T00:22:00"/>
    <x v="0"/>
    <x v="1"/>
    <x v="0"/>
    <x v="1"/>
    <x v="24"/>
    <x v="1"/>
    <x v="1"/>
    <n v="3"/>
  </r>
  <r>
    <n v="1148"/>
    <s v="2090"/>
    <x v="0"/>
    <n v="50"/>
    <n v="50"/>
    <n v="3.39"/>
    <x v="0"/>
    <d v="2013-12-16T05:31:00"/>
    <x v="0"/>
    <x v="2"/>
    <x v="0"/>
    <x v="1"/>
    <x v="25"/>
    <x v="1"/>
    <x v="1"/>
    <n v="6.7799999999999999E-2"/>
  </r>
  <r>
    <n v="1508"/>
    <s v="2090"/>
    <x v="1"/>
    <n v="0"/>
    <n v="50"/>
    <n v="119"/>
    <x v="0"/>
    <d v="2013-12-18T00:22:00"/>
    <x v="0"/>
    <x v="1"/>
    <x v="0"/>
    <x v="1"/>
    <x v="25"/>
    <x v="1"/>
    <x v="1"/>
    <n v="2.38"/>
  </r>
  <r>
    <n v="1853"/>
    <s v="2090"/>
    <x v="2"/>
    <n v="13"/>
    <n v="13"/>
    <n v="32"/>
    <x v="0"/>
    <d v="2013-12-18T00:22:00"/>
    <x v="0"/>
    <x v="1"/>
    <x v="0"/>
    <x v="1"/>
    <x v="25"/>
    <x v="1"/>
    <x v="1"/>
    <n v="2.461538"/>
  </r>
  <r>
    <n v="1150"/>
    <s v="2095"/>
    <x v="0"/>
    <n v="0"/>
    <n v="0"/>
    <n v="0"/>
    <x v="0"/>
    <d v="2013-12-16T05:33:00"/>
    <x v="0"/>
    <x v="2"/>
    <x v="0"/>
    <x v="1"/>
    <x v="26"/>
    <x v="1"/>
    <x v="1"/>
    <m/>
  </r>
  <r>
    <n v="1509"/>
    <s v="2095"/>
    <x v="1"/>
    <n v="0"/>
    <n v="75"/>
    <n v="170"/>
    <x v="0"/>
    <d v="2013-12-18T00:22:00"/>
    <x v="0"/>
    <x v="1"/>
    <x v="0"/>
    <x v="1"/>
    <x v="26"/>
    <x v="1"/>
    <x v="1"/>
    <n v="2.266667"/>
  </r>
  <r>
    <n v="1854"/>
    <s v="2095"/>
    <x v="2"/>
    <n v="0"/>
    <n v="23"/>
    <n v="59"/>
    <x v="0"/>
    <d v="2013-12-18T00:22:00"/>
    <x v="0"/>
    <x v="1"/>
    <x v="0"/>
    <x v="1"/>
    <x v="26"/>
    <x v="1"/>
    <x v="1"/>
    <n v="2.5652170000000001"/>
  </r>
  <r>
    <n v="1138"/>
    <s v="2100"/>
    <x v="0"/>
    <n v="0"/>
    <n v="0"/>
    <n v="0"/>
    <x v="0"/>
    <d v="2013-12-16T05:29:00"/>
    <x v="0"/>
    <x v="2"/>
    <x v="0"/>
    <x v="1"/>
    <x v="27"/>
    <x v="1"/>
    <x v="1"/>
    <m/>
  </r>
  <r>
    <n v="1510"/>
    <s v="2100"/>
    <x v="1"/>
    <n v="0"/>
    <n v="88"/>
    <n v="196"/>
    <x v="0"/>
    <d v="2013-12-18T00:22:00"/>
    <x v="0"/>
    <x v="1"/>
    <x v="0"/>
    <x v="1"/>
    <x v="27"/>
    <x v="1"/>
    <x v="1"/>
    <n v="2.2272729999999998"/>
  </r>
  <r>
    <n v="1855"/>
    <s v="2100"/>
    <x v="2"/>
    <n v="0"/>
    <n v="75"/>
    <n v="205"/>
    <x v="0"/>
    <d v="2013-12-18T00:22:00"/>
    <x v="0"/>
    <x v="1"/>
    <x v="0"/>
    <x v="1"/>
    <x v="27"/>
    <x v="1"/>
    <x v="1"/>
    <n v="2.733333"/>
  </r>
  <r>
    <n v="1140"/>
    <s v="2105"/>
    <x v="0"/>
    <n v="0"/>
    <n v="0"/>
    <n v="0"/>
    <x v="0"/>
    <d v="2013-12-16T05:29:00"/>
    <x v="0"/>
    <x v="2"/>
    <x v="0"/>
    <x v="1"/>
    <x v="28"/>
    <x v="1"/>
    <x v="1"/>
    <m/>
  </r>
  <r>
    <n v="1511"/>
    <s v="2105"/>
    <x v="1"/>
    <n v="44"/>
    <n v="44"/>
    <n v="108"/>
    <x v="0"/>
    <d v="2013-12-18T00:22:00"/>
    <x v="0"/>
    <x v="1"/>
    <x v="0"/>
    <x v="1"/>
    <x v="28"/>
    <x v="1"/>
    <x v="1"/>
    <n v="2.454545"/>
  </r>
  <r>
    <n v="1856"/>
    <s v="2105"/>
    <x v="2"/>
    <n v="0"/>
    <n v="0"/>
    <n v="0"/>
    <x v="0"/>
    <d v="2013-12-18T00:22:00"/>
    <x v="0"/>
    <x v="1"/>
    <x v="0"/>
    <x v="1"/>
    <x v="28"/>
    <x v="1"/>
    <x v="1"/>
    <m/>
  </r>
  <r>
    <n v="1152"/>
    <s v="2110"/>
    <x v="0"/>
    <n v="0"/>
    <n v="0"/>
    <n v="0"/>
    <x v="0"/>
    <d v="2013-12-16T05:33:00"/>
    <x v="0"/>
    <x v="2"/>
    <x v="0"/>
    <x v="1"/>
    <x v="29"/>
    <x v="1"/>
    <x v="1"/>
    <m/>
  </r>
  <r>
    <n v="1512"/>
    <s v="2110"/>
    <x v="1"/>
    <n v="43"/>
    <n v="43"/>
    <n v="106"/>
    <x v="0"/>
    <d v="2013-12-18T00:22:00"/>
    <x v="0"/>
    <x v="1"/>
    <x v="0"/>
    <x v="1"/>
    <x v="29"/>
    <x v="1"/>
    <x v="1"/>
    <n v="2.4651160000000001"/>
  </r>
  <r>
    <n v="1857"/>
    <s v="2110"/>
    <x v="2"/>
    <n v="0"/>
    <n v="0"/>
    <n v="0"/>
    <x v="0"/>
    <d v="2013-12-18T00:22:00"/>
    <x v="0"/>
    <x v="1"/>
    <x v="0"/>
    <x v="1"/>
    <x v="29"/>
    <x v="1"/>
    <x v="1"/>
    <m/>
  </r>
  <r>
    <n v="1141"/>
    <s v="2115"/>
    <x v="0"/>
    <n v="25"/>
    <n v="3"/>
    <n v="3.39"/>
    <x v="0"/>
    <d v="2013-12-16T05:30:00"/>
    <x v="0"/>
    <x v="2"/>
    <x v="0"/>
    <x v="1"/>
    <x v="30"/>
    <x v="1"/>
    <x v="1"/>
    <n v="1.1299999999999999"/>
  </r>
  <r>
    <n v="1513"/>
    <s v="2115"/>
    <x v="1"/>
    <n v="0"/>
    <n v="35"/>
    <n v="90"/>
    <x v="0"/>
    <d v="2013-12-18T00:22:00"/>
    <x v="0"/>
    <x v="1"/>
    <x v="0"/>
    <x v="1"/>
    <x v="30"/>
    <x v="1"/>
    <x v="1"/>
    <n v="2.5714290000000002"/>
  </r>
  <r>
    <n v="1858"/>
    <s v="2115"/>
    <x v="2"/>
    <n v="0"/>
    <n v="25"/>
    <n v="75"/>
    <x v="0"/>
    <d v="2013-12-18T00:22:00"/>
    <x v="0"/>
    <x v="1"/>
    <x v="0"/>
    <x v="1"/>
    <x v="30"/>
    <x v="1"/>
    <x v="1"/>
    <n v="3"/>
  </r>
  <r>
    <n v="1142"/>
    <s v="2120"/>
    <x v="0"/>
    <n v="0"/>
    <n v="0"/>
    <n v="0"/>
    <x v="0"/>
    <d v="2013-12-16T05:30:00"/>
    <x v="0"/>
    <x v="2"/>
    <x v="0"/>
    <x v="1"/>
    <x v="31"/>
    <x v="1"/>
    <x v="1"/>
    <m/>
  </r>
  <r>
    <n v="1514"/>
    <s v="2120"/>
    <x v="1"/>
    <n v="0"/>
    <n v="75"/>
    <n v="171"/>
    <x v="0"/>
    <d v="2013-12-18T00:22:00"/>
    <x v="0"/>
    <x v="1"/>
    <x v="0"/>
    <x v="1"/>
    <x v="31"/>
    <x v="1"/>
    <x v="1"/>
    <n v="2.2799999999999998"/>
  </r>
  <r>
    <n v="1859"/>
    <s v="2120"/>
    <x v="2"/>
    <n v="0"/>
    <n v="115"/>
    <n v="336"/>
    <x v="0"/>
    <d v="2013-12-18T00:22:00"/>
    <x v="0"/>
    <x v="1"/>
    <x v="0"/>
    <x v="1"/>
    <x v="31"/>
    <x v="1"/>
    <x v="1"/>
    <n v="2.9217390000000001"/>
  </r>
  <r>
    <n v="1143"/>
    <s v="2125"/>
    <x v="0"/>
    <n v="50"/>
    <n v="50"/>
    <n v="3.39"/>
    <x v="0"/>
    <d v="2013-12-16T05:30:00"/>
    <x v="0"/>
    <x v="2"/>
    <x v="0"/>
    <x v="1"/>
    <x v="32"/>
    <x v="1"/>
    <x v="1"/>
    <n v="6.7799999999999999E-2"/>
  </r>
  <r>
    <n v="1515"/>
    <s v="2125"/>
    <x v="1"/>
    <n v="0"/>
    <n v="31"/>
    <n v="84"/>
    <x v="0"/>
    <d v="2013-12-18T00:22:00"/>
    <x v="0"/>
    <x v="1"/>
    <x v="0"/>
    <x v="1"/>
    <x v="32"/>
    <x v="1"/>
    <x v="1"/>
    <n v="2.7096770000000001"/>
  </r>
  <r>
    <n v="1860"/>
    <s v="2125"/>
    <x v="2"/>
    <n v="21"/>
    <n v="21"/>
    <n v="63"/>
    <x v="0"/>
    <d v="2013-12-18T00:22:00"/>
    <x v="0"/>
    <x v="1"/>
    <x v="0"/>
    <x v="1"/>
    <x v="32"/>
    <x v="1"/>
    <x v="1"/>
    <n v="3"/>
  </r>
  <r>
    <n v="1144"/>
    <s v="2130"/>
    <x v="0"/>
    <n v="100"/>
    <n v="50"/>
    <n v="3.39"/>
    <x v="0"/>
    <d v="2013-12-16T05:31:00"/>
    <x v="0"/>
    <x v="2"/>
    <x v="0"/>
    <x v="1"/>
    <x v="33"/>
    <x v="1"/>
    <x v="1"/>
    <n v="6.7799999999999999E-2"/>
  </r>
  <r>
    <n v="1516"/>
    <s v="2130"/>
    <x v="1"/>
    <n v="0"/>
    <n v="0"/>
    <n v="0"/>
    <x v="0"/>
    <d v="2013-12-18T00:22:00"/>
    <x v="0"/>
    <x v="1"/>
    <x v="0"/>
    <x v="1"/>
    <x v="33"/>
    <x v="1"/>
    <x v="1"/>
    <m/>
  </r>
  <r>
    <n v="1861"/>
    <s v="2130"/>
    <x v="2"/>
    <n v="17"/>
    <n v="17"/>
    <n v="51"/>
    <x v="0"/>
    <d v="2013-12-18T00:22:00"/>
    <x v="0"/>
    <x v="1"/>
    <x v="0"/>
    <x v="1"/>
    <x v="33"/>
    <x v="1"/>
    <x v="1"/>
    <n v="3"/>
  </r>
  <r>
    <n v="1206"/>
    <s v="2135"/>
    <x v="0"/>
    <n v="8"/>
    <n v="9"/>
    <n v="30.6"/>
    <x v="0"/>
    <d v="2013-12-17T04:18:00"/>
    <x v="0"/>
    <x v="0"/>
    <x v="0"/>
    <x v="2"/>
    <x v="34"/>
    <x v="2"/>
    <x v="1"/>
    <n v="3.4"/>
  </r>
  <r>
    <n v="1517"/>
    <s v="2135"/>
    <x v="1"/>
    <n v="46"/>
    <n v="36"/>
    <n v="92"/>
    <x v="0"/>
    <d v="2013-12-18T00:22:00"/>
    <x v="0"/>
    <x v="1"/>
    <x v="0"/>
    <x v="2"/>
    <x v="34"/>
    <x v="2"/>
    <x v="1"/>
    <n v="2.5555560000000002"/>
  </r>
  <r>
    <n v="1862"/>
    <s v="2135"/>
    <x v="2"/>
    <n v="96"/>
    <n v="66"/>
    <n v="168"/>
    <x v="0"/>
    <d v="2013-12-18T00:22:00"/>
    <x v="0"/>
    <x v="1"/>
    <x v="0"/>
    <x v="2"/>
    <x v="34"/>
    <x v="2"/>
    <x v="1"/>
    <n v="2.545455"/>
  </r>
  <r>
    <n v="1203"/>
    <s v="2140"/>
    <x v="0"/>
    <n v="0"/>
    <n v="0"/>
    <n v="0"/>
    <x v="0"/>
    <d v="2013-12-17T04:17:00"/>
    <x v="0"/>
    <x v="0"/>
    <x v="0"/>
    <x v="2"/>
    <x v="35"/>
    <x v="2"/>
    <x v="1"/>
    <m/>
  </r>
  <r>
    <n v="1518"/>
    <s v="2140"/>
    <x v="1"/>
    <n v="23"/>
    <n v="0"/>
    <n v="0"/>
    <x v="0"/>
    <d v="2013-12-18T00:22:00"/>
    <x v="0"/>
    <x v="1"/>
    <x v="0"/>
    <x v="2"/>
    <x v="35"/>
    <x v="2"/>
    <x v="1"/>
    <m/>
  </r>
  <r>
    <n v="1863"/>
    <s v="2140"/>
    <x v="2"/>
    <n v="52"/>
    <n v="23"/>
    <n v="69"/>
    <x v="0"/>
    <d v="2013-12-18T00:22:00"/>
    <x v="0"/>
    <x v="1"/>
    <x v="0"/>
    <x v="2"/>
    <x v="35"/>
    <x v="2"/>
    <x v="1"/>
    <n v="3"/>
  </r>
  <r>
    <n v="1204"/>
    <s v="2145"/>
    <x v="0"/>
    <n v="0"/>
    <n v="6"/>
    <n v="20.12"/>
    <x v="0"/>
    <d v="2013-12-17T04:17:00"/>
    <x v="0"/>
    <x v="0"/>
    <x v="0"/>
    <x v="2"/>
    <x v="36"/>
    <x v="2"/>
    <x v="1"/>
    <n v="3.3533330000000001"/>
  </r>
  <r>
    <n v="1519"/>
    <s v="2145"/>
    <x v="1"/>
    <n v="32"/>
    <n v="28"/>
    <n v="66"/>
    <x v="0"/>
    <d v="2013-12-18T00:22:00"/>
    <x v="0"/>
    <x v="1"/>
    <x v="0"/>
    <x v="2"/>
    <x v="36"/>
    <x v="2"/>
    <x v="1"/>
    <n v="2.3571430000000002"/>
  </r>
  <r>
    <n v="1864"/>
    <s v="2145"/>
    <x v="2"/>
    <n v="34"/>
    <n v="34"/>
    <n v="102"/>
    <x v="0"/>
    <d v="2013-12-18T00:22:00"/>
    <x v="0"/>
    <x v="1"/>
    <x v="0"/>
    <x v="2"/>
    <x v="36"/>
    <x v="2"/>
    <x v="1"/>
    <n v="3"/>
  </r>
  <r>
    <n v="1208"/>
    <s v="2150"/>
    <x v="0"/>
    <n v="11"/>
    <n v="14"/>
    <n v="46.2"/>
    <x v="0"/>
    <d v="2013-12-17T04:18:00"/>
    <x v="0"/>
    <x v="0"/>
    <x v="0"/>
    <x v="2"/>
    <x v="37"/>
    <x v="2"/>
    <x v="1"/>
    <n v="3.3"/>
  </r>
  <r>
    <n v="1520"/>
    <s v="2150"/>
    <x v="1"/>
    <n v="11"/>
    <n v="0"/>
    <n v="0"/>
    <x v="0"/>
    <d v="2013-12-18T00:22:00"/>
    <x v="0"/>
    <x v="1"/>
    <x v="0"/>
    <x v="2"/>
    <x v="37"/>
    <x v="2"/>
    <x v="1"/>
    <m/>
  </r>
  <r>
    <n v="1865"/>
    <s v="2150"/>
    <x v="2"/>
    <n v="15"/>
    <n v="15"/>
    <n v="50"/>
    <x v="0"/>
    <d v="2013-12-18T00:22:00"/>
    <x v="0"/>
    <x v="1"/>
    <x v="0"/>
    <x v="2"/>
    <x v="37"/>
    <x v="2"/>
    <x v="1"/>
    <n v="3.3333330000000001"/>
  </r>
  <r>
    <n v="1207"/>
    <s v="2155"/>
    <x v="0"/>
    <n v="0"/>
    <n v="0"/>
    <n v="0"/>
    <x v="0"/>
    <d v="2013-12-17T04:18:00"/>
    <x v="0"/>
    <x v="0"/>
    <x v="0"/>
    <x v="2"/>
    <x v="38"/>
    <x v="2"/>
    <x v="1"/>
    <m/>
  </r>
  <r>
    <n v="1521"/>
    <s v="2155"/>
    <x v="1"/>
    <n v="66"/>
    <n v="26"/>
    <n v="62"/>
    <x v="0"/>
    <d v="2013-12-18T00:22:00"/>
    <x v="0"/>
    <x v="1"/>
    <x v="0"/>
    <x v="2"/>
    <x v="38"/>
    <x v="2"/>
    <x v="1"/>
    <n v="2.3846150000000002"/>
  </r>
  <r>
    <n v="1866"/>
    <s v="2155"/>
    <x v="2"/>
    <n v="12"/>
    <n v="12"/>
    <n v="36"/>
    <x v="0"/>
    <d v="2013-12-18T00:22:00"/>
    <x v="0"/>
    <x v="1"/>
    <x v="0"/>
    <x v="2"/>
    <x v="38"/>
    <x v="2"/>
    <x v="1"/>
    <n v="3"/>
  </r>
  <r>
    <n v="1205"/>
    <s v="2160"/>
    <x v="0"/>
    <n v="0"/>
    <n v="0"/>
    <n v="0"/>
    <x v="0"/>
    <d v="2013-12-17T04:17:00"/>
    <x v="0"/>
    <x v="0"/>
    <x v="0"/>
    <x v="2"/>
    <x v="39"/>
    <x v="2"/>
    <x v="1"/>
    <m/>
  </r>
  <r>
    <n v="1522"/>
    <s v="2160"/>
    <x v="1"/>
    <n v="0"/>
    <n v="0"/>
    <n v="0"/>
    <x v="0"/>
    <d v="2013-12-18T00:22:00"/>
    <x v="0"/>
    <x v="1"/>
    <x v="0"/>
    <x v="2"/>
    <x v="39"/>
    <x v="2"/>
    <x v="1"/>
    <m/>
  </r>
  <r>
    <n v="1867"/>
    <s v="2160"/>
    <x v="2"/>
    <n v="0"/>
    <n v="0"/>
    <n v="0"/>
    <x v="0"/>
    <d v="2013-12-18T00:22:00"/>
    <x v="0"/>
    <x v="1"/>
    <x v="0"/>
    <x v="2"/>
    <x v="39"/>
    <x v="2"/>
    <x v="1"/>
    <m/>
  </r>
  <r>
    <n v="1210"/>
    <s v="2165"/>
    <x v="0"/>
    <n v="0"/>
    <n v="0"/>
    <n v="0"/>
    <x v="0"/>
    <d v="2013-12-17T04:18:00"/>
    <x v="0"/>
    <x v="0"/>
    <x v="0"/>
    <x v="2"/>
    <x v="40"/>
    <x v="2"/>
    <x v="1"/>
    <m/>
  </r>
  <r>
    <n v="1523"/>
    <s v="2165"/>
    <x v="1"/>
    <n v="0"/>
    <n v="0"/>
    <n v="0"/>
    <x v="0"/>
    <d v="2013-12-18T00:22:00"/>
    <x v="0"/>
    <x v="1"/>
    <x v="0"/>
    <x v="2"/>
    <x v="40"/>
    <x v="2"/>
    <x v="1"/>
    <m/>
  </r>
  <r>
    <n v="1868"/>
    <s v="2165"/>
    <x v="2"/>
    <n v="0"/>
    <n v="0"/>
    <n v="0"/>
    <x v="0"/>
    <d v="2013-12-18T00:22:00"/>
    <x v="0"/>
    <x v="1"/>
    <x v="0"/>
    <x v="2"/>
    <x v="40"/>
    <x v="2"/>
    <x v="1"/>
    <m/>
  </r>
  <r>
    <n v="1211"/>
    <s v="2170"/>
    <x v="0"/>
    <n v="14"/>
    <n v="15"/>
    <n v="61.5"/>
    <x v="0"/>
    <d v="2013-12-17T04:18:00"/>
    <x v="0"/>
    <x v="0"/>
    <x v="0"/>
    <x v="2"/>
    <x v="41"/>
    <x v="2"/>
    <x v="1"/>
    <n v="4.0999999999999996"/>
  </r>
  <r>
    <n v="1524"/>
    <s v="2170"/>
    <x v="1"/>
    <n v="55"/>
    <n v="25"/>
    <n v="79"/>
    <x v="0"/>
    <d v="2013-12-18T00:22:00"/>
    <x v="0"/>
    <x v="1"/>
    <x v="0"/>
    <x v="2"/>
    <x v="41"/>
    <x v="2"/>
    <x v="1"/>
    <n v="3.16"/>
  </r>
  <r>
    <n v="1869"/>
    <s v="2170"/>
    <x v="2"/>
    <n v="98"/>
    <n v="68"/>
    <n v="208"/>
    <x v="0"/>
    <d v="2013-12-18T00:22:00"/>
    <x v="0"/>
    <x v="1"/>
    <x v="0"/>
    <x v="2"/>
    <x v="41"/>
    <x v="2"/>
    <x v="1"/>
    <n v="3.058824"/>
  </r>
  <r>
    <n v="1209"/>
    <s v="2175"/>
    <x v="0"/>
    <n v="8"/>
    <n v="11"/>
    <n v="37.74"/>
    <x v="0"/>
    <d v="2013-12-17T04:18:00"/>
    <x v="0"/>
    <x v="0"/>
    <x v="0"/>
    <x v="2"/>
    <x v="42"/>
    <x v="2"/>
    <x v="1"/>
    <n v="3.4309090000000002"/>
  </r>
  <r>
    <n v="1525"/>
    <s v="2175"/>
    <x v="1"/>
    <n v="22"/>
    <n v="0"/>
    <n v="0"/>
    <x v="0"/>
    <d v="2013-12-18T00:22:00"/>
    <x v="0"/>
    <x v="1"/>
    <x v="0"/>
    <x v="2"/>
    <x v="42"/>
    <x v="2"/>
    <x v="1"/>
    <m/>
  </r>
  <r>
    <n v="1870"/>
    <s v="2175"/>
    <x v="2"/>
    <n v="13"/>
    <n v="13"/>
    <n v="41"/>
    <x v="0"/>
    <d v="2013-12-18T00:22:00"/>
    <x v="0"/>
    <x v="1"/>
    <x v="0"/>
    <x v="2"/>
    <x v="42"/>
    <x v="2"/>
    <x v="1"/>
    <n v="3.1538460000000001"/>
  </r>
  <r>
    <n v="1212"/>
    <s v="2180"/>
    <x v="0"/>
    <n v="7"/>
    <n v="12"/>
    <n v="46.8"/>
    <x v="0"/>
    <d v="2013-12-17T04:19:00"/>
    <x v="0"/>
    <x v="0"/>
    <x v="0"/>
    <x v="2"/>
    <x v="43"/>
    <x v="2"/>
    <x v="1"/>
    <n v="3.9"/>
  </r>
  <r>
    <n v="1526"/>
    <s v="2180"/>
    <x v="1"/>
    <n v="61"/>
    <n v="0"/>
    <n v="0"/>
    <x v="0"/>
    <d v="2013-12-18T00:22:00"/>
    <x v="0"/>
    <x v="1"/>
    <x v="0"/>
    <x v="2"/>
    <x v="43"/>
    <x v="2"/>
    <x v="1"/>
    <m/>
  </r>
  <r>
    <n v="1871"/>
    <s v="2180"/>
    <x v="2"/>
    <n v="56"/>
    <n v="56"/>
    <n v="168"/>
    <x v="0"/>
    <d v="2013-12-18T00:22:00"/>
    <x v="0"/>
    <x v="1"/>
    <x v="0"/>
    <x v="2"/>
    <x v="43"/>
    <x v="2"/>
    <x v="1"/>
    <n v="3"/>
  </r>
  <r>
    <n v="1213"/>
    <s v="2185"/>
    <x v="0"/>
    <n v="16"/>
    <n v="13"/>
    <n v="49.4"/>
    <x v="0"/>
    <d v="2013-12-17T04:19:00"/>
    <x v="0"/>
    <x v="0"/>
    <x v="0"/>
    <x v="2"/>
    <x v="44"/>
    <x v="2"/>
    <x v="1"/>
    <n v="3.8"/>
  </r>
  <r>
    <n v="1527"/>
    <s v="2185"/>
    <x v="1"/>
    <n v="40"/>
    <n v="0"/>
    <n v="0"/>
    <x v="0"/>
    <d v="2013-12-18T00:22:00"/>
    <x v="0"/>
    <x v="1"/>
    <x v="0"/>
    <x v="2"/>
    <x v="44"/>
    <x v="2"/>
    <x v="1"/>
    <m/>
  </r>
  <r>
    <n v="1872"/>
    <s v="2185"/>
    <x v="2"/>
    <n v="24"/>
    <n v="24"/>
    <n v="76"/>
    <x v="0"/>
    <d v="2013-12-18T00:22:00"/>
    <x v="0"/>
    <x v="1"/>
    <x v="0"/>
    <x v="2"/>
    <x v="44"/>
    <x v="2"/>
    <x v="1"/>
    <n v="3.1666669999999999"/>
  </r>
  <r>
    <n v="1214"/>
    <s v="2190"/>
    <x v="0"/>
    <n v="184"/>
    <n v="189"/>
    <n v="774.9"/>
    <x v="0"/>
    <d v="2013-12-17T04:19:00"/>
    <x v="0"/>
    <x v="0"/>
    <x v="0"/>
    <x v="2"/>
    <x v="45"/>
    <x v="2"/>
    <x v="1"/>
    <n v="4.0999999999999996"/>
  </r>
  <r>
    <n v="1528"/>
    <s v="2190"/>
    <x v="1"/>
    <n v="0"/>
    <n v="0"/>
    <n v="0"/>
    <x v="0"/>
    <d v="2013-12-18T00:22:00"/>
    <x v="0"/>
    <x v="1"/>
    <x v="0"/>
    <x v="2"/>
    <x v="45"/>
    <x v="2"/>
    <x v="1"/>
    <m/>
  </r>
  <r>
    <n v="1873"/>
    <s v="2190"/>
    <x v="2"/>
    <n v="0"/>
    <n v="0"/>
    <n v="0"/>
    <x v="0"/>
    <d v="2013-12-18T00:22:00"/>
    <x v="0"/>
    <x v="1"/>
    <x v="0"/>
    <x v="2"/>
    <x v="45"/>
    <x v="2"/>
    <x v="1"/>
    <m/>
  </r>
  <r>
    <n v="1215"/>
    <s v="2195"/>
    <x v="0"/>
    <n v="92"/>
    <n v="87"/>
    <n v="356.7"/>
    <x v="0"/>
    <d v="2013-12-17T04:19:00"/>
    <x v="0"/>
    <x v="0"/>
    <x v="0"/>
    <x v="2"/>
    <x v="46"/>
    <x v="2"/>
    <x v="1"/>
    <n v="4.0999999999999996"/>
  </r>
  <r>
    <n v="1529"/>
    <s v="2195"/>
    <x v="1"/>
    <n v="0"/>
    <n v="0"/>
    <n v="0"/>
    <x v="0"/>
    <d v="2013-12-18T00:22:00"/>
    <x v="0"/>
    <x v="1"/>
    <x v="0"/>
    <x v="2"/>
    <x v="46"/>
    <x v="2"/>
    <x v="1"/>
    <m/>
  </r>
  <r>
    <n v="1874"/>
    <s v="2195"/>
    <x v="2"/>
    <n v="27"/>
    <n v="27"/>
    <n v="81"/>
    <x v="0"/>
    <d v="2013-12-18T00:22:00"/>
    <x v="0"/>
    <x v="1"/>
    <x v="0"/>
    <x v="2"/>
    <x v="46"/>
    <x v="2"/>
    <x v="1"/>
    <n v="3"/>
  </r>
  <r>
    <n v="1002"/>
    <s v="2200"/>
    <x v="0"/>
    <n v="25"/>
    <n v="0"/>
    <n v="0"/>
    <x v="0"/>
    <d v="2013-12-12T16:10:00"/>
    <x v="0"/>
    <x v="0"/>
    <x v="0"/>
    <x v="3"/>
    <x v="47"/>
    <x v="3"/>
    <x v="2"/>
    <m/>
  </r>
  <r>
    <n v="1530"/>
    <s v="2200"/>
    <x v="1"/>
    <n v="44"/>
    <n v="44"/>
    <n v="138"/>
    <x v="0"/>
    <d v="2013-12-18T00:22:00"/>
    <x v="0"/>
    <x v="1"/>
    <x v="0"/>
    <x v="3"/>
    <x v="47"/>
    <x v="3"/>
    <x v="2"/>
    <n v="3.1363639999999999"/>
  </r>
  <r>
    <n v="1875"/>
    <s v="2200"/>
    <x v="2"/>
    <n v="75"/>
    <n v="91"/>
    <n v="323"/>
    <x v="0"/>
    <d v="2013-12-18T00:22:00"/>
    <x v="0"/>
    <x v="1"/>
    <x v="0"/>
    <x v="3"/>
    <x v="47"/>
    <x v="3"/>
    <x v="2"/>
    <n v="3.5494509999999999"/>
  </r>
  <r>
    <n v="1003"/>
    <s v="2205"/>
    <x v="0"/>
    <n v="0"/>
    <n v="0"/>
    <n v="0"/>
    <x v="0"/>
    <d v="2013-12-12T16:10:00"/>
    <x v="0"/>
    <x v="0"/>
    <x v="0"/>
    <x v="3"/>
    <x v="48"/>
    <x v="3"/>
    <x v="2"/>
    <m/>
  </r>
  <r>
    <n v="1531"/>
    <s v="2205"/>
    <x v="1"/>
    <n v="55"/>
    <n v="55"/>
    <n v="176"/>
    <x v="0"/>
    <d v="2013-12-18T00:22:00"/>
    <x v="0"/>
    <x v="1"/>
    <x v="0"/>
    <x v="3"/>
    <x v="48"/>
    <x v="3"/>
    <x v="2"/>
    <n v="3.2"/>
  </r>
  <r>
    <n v="1876"/>
    <s v="2205"/>
    <x v="2"/>
    <n v="69"/>
    <n v="69"/>
    <n v="247"/>
    <x v="0"/>
    <d v="2013-12-18T00:22:00"/>
    <x v="0"/>
    <x v="1"/>
    <x v="0"/>
    <x v="3"/>
    <x v="48"/>
    <x v="3"/>
    <x v="2"/>
    <n v="3.5797099999999999"/>
  </r>
  <r>
    <n v="1004"/>
    <s v="2210"/>
    <x v="0"/>
    <n v="25"/>
    <n v="0"/>
    <n v="0"/>
    <x v="0"/>
    <d v="2013-12-12T16:10:00"/>
    <x v="0"/>
    <x v="0"/>
    <x v="0"/>
    <x v="3"/>
    <x v="49"/>
    <x v="3"/>
    <x v="2"/>
    <m/>
  </r>
  <r>
    <n v="1532"/>
    <s v="2210"/>
    <x v="1"/>
    <n v="5"/>
    <n v="5"/>
    <n v="15"/>
    <x v="0"/>
    <d v="2013-12-18T00:22:00"/>
    <x v="0"/>
    <x v="1"/>
    <x v="0"/>
    <x v="3"/>
    <x v="49"/>
    <x v="3"/>
    <x v="2"/>
    <n v="3"/>
  </r>
  <r>
    <n v="1877"/>
    <s v="2210"/>
    <x v="2"/>
    <n v="0"/>
    <n v="25"/>
    <n v="98"/>
    <x v="0"/>
    <d v="2013-12-18T00:22:00"/>
    <x v="0"/>
    <x v="1"/>
    <x v="0"/>
    <x v="3"/>
    <x v="49"/>
    <x v="3"/>
    <x v="2"/>
    <n v="3.92"/>
  </r>
  <r>
    <n v="1005"/>
    <s v="2215"/>
    <x v="0"/>
    <n v="50"/>
    <n v="30"/>
    <n v="93"/>
    <x v="0"/>
    <d v="2013-12-12T16:10:00"/>
    <x v="0"/>
    <x v="0"/>
    <x v="0"/>
    <x v="3"/>
    <x v="50"/>
    <x v="3"/>
    <x v="2"/>
    <n v="3.1"/>
  </r>
  <r>
    <n v="1533"/>
    <s v="2215"/>
    <x v="1"/>
    <n v="0"/>
    <n v="14"/>
    <n v="70"/>
    <x v="0"/>
    <d v="2013-12-18T00:22:00"/>
    <x v="0"/>
    <x v="1"/>
    <x v="0"/>
    <x v="3"/>
    <x v="50"/>
    <x v="3"/>
    <x v="2"/>
    <n v="5"/>
  </r>
  <r>
    <n v="1878"/>
    <s v="2215"/>
    <x v="2"/>
    <n v="15"/>
    <n v="30"/>
    <n v="118"/>
    <x v="0"/>
    <d v="2013-12-18T00:22:00"/>
    <x v="0"/>
    <x v="1"/>
    <x v="0"/>
    <x v="3"/>
    <x v="50"/>
    <x v="3"/>
    <x v="2"/>
    <n v="3.9333330000000002"/>
  </r>
  <r>
    <n v="1006"/>
    <s v="2220"/>
    <x v="0"/>
    <n v="100"/>
    <n v="60"/>
    <n v="204"/>
    <x v="0"/>
    <d v="2013-12-12T16:11:00"/>
    <x v="0"/>
    <x v="0"/>
    <x v="0"/>
    <x v="3"/>
    <x v="51"/>
    <x v="3"/>
    <x v="2"/>
    <n v="3.4"/>
  </r>
  <r>
    <n v="1534"/>
    <s v="2220"/>
    <x v="1"/>
    <n v="0"/>
    <n v="0"/>
    <n v="0"/>
    <x v="0"/>
    <d v="2013-12-18T00:22:00"/>
    <x v="0"/>
    <x v="1"/>
    <x v="0"/>
    <x v="3"/>
    <x v="51"/>
    <x v="3"/>
    <x v="2"/>
    <m/>
  </r>
  <r>
    <n v="1879"/>
    <s v="2220"/>
    <x v="2"/>
    <n v="0"/>
    <n v="34"/>
    <n v="132"/>
    <x v="0"/>
    <d v="2013-12-18T00:22:00"/>
    <x v="0"/>
    <x v="1"/>
    <x v="0"/>
    <x v="3"/>
    <x v="51"/>
    <x v="3"/>
    <x v="2"/>
    <n v="3.8823530000000002"/>
  </r>
  <r>
    <n v="1007"/>
    <s v="2225"/>
    <x v="0"/>
    <n v="50"/>
    <n v="36"/>
    <n v="115"/>
    <x v="0"/>
    <d v="2013-12-12T16:11:00"/>
    <x v="0"/>
    <x v="0"/>
    <x v="0"/>
    <x v="3"/>
    <x v="52"/>
    <x v="3"/>
    <x v="2"/>
    <n v="3.1944439999999998"/>
  </r>
  <r>
    <n v="1535"/>
    <s v="2225"/>
    <x v="1"/>
    <n v="76"/>
    <n v="86"/>
    <n v="265"/>
    <x v="0"/>
    <d v="2013-12-18T00:22:00"/>
    <x v="0"/>
    <x v="1"/>
    <x v="0"/>
    <x v="3"/>
    <x v="52"/>
    <x v="3"/>
    <x v="2"/>
    <n v="3.0813950000000001"/>
  </r>
  <r>
    <n v="1880"/>
    <s v="2225"/>
    <x v="2"/>
    <n v="65"/>
    <n v="69"/>
    <n v="257"/>
    <x v="0"/>
    <d v="2013-12-18T00:22:00"/>
    <x v="0"/>
    <x v="1"/>
    <x v="0"/>
    <x v="3"/>
    <x v="52"/>
    <x v="3"/>
    <x v="2"/>
    <n v="3.7246380000000001"/>
  </r>
  <r>
    <n v="1008"/>
    <s v="2230"/>
    <x v="0"/>
    <n v="75"/>
    <n v="45"/>
    <n v="148"/>
    <x v="0"/>
    <d v="2013-12-12T16:11:00"/>
    <x v="0"/>
    <x v="0"/>
    <x v="0"/>
    <x v="3"/>
    <x v="53"/>
    <x v="3"/>
    <x v="2"/>
    <n v="3.2888890000000002"/>
  </r>
  <r>
    <n v="1536"/>
    <s v="2230"/>
    <x v="1"/>
    <n v="69"/>
    <n v="125"/>
    <n v="375"/>
    <x v="0"/>
    <d v="2013-12-18T00:22:00"/>
    <x v="0"/>
    <x v="1"/>
    <x v="0"/>
    <x v="3"/>
    <x v="53"/>
    <x v="3"/>
    <x v="2"/>
    <n v="3"/>
  </r>
  <r>
    <n v="1881"/>
    <s v="2230"/>
    <x v="2"/>
    <n v="97"/>
    <n v="97"/>
    <n v="353"/>
    <x v="0"/>
    <d v="2013-12-18T00:22:00"/>
    <x v="0"/>
    <x v="1"/>
    <x v="0"/>
    <x v="3"/>
    <x v="53"/>
    <x v="3"/>
    <x v="2"/>
    <n v="3.6391749999999998"/>
  </r>
  <r>
    <n v="1009"/>
    <s v="2235"/>
    <x v="0"/>
    <n v="85"/>
    <n v="70"/>
    <n v="238"/>
    <x v="0"/>
    <d v="2013-12-12T16:11:00"/>
    <x v="0"/>
    <x v="0"/>
    <x v="0"/>
    <x v="3"/>
    <x v="54"/>
    <x v="3"/>
    <x v="2"/>
    <n v="3.4"/>
  </r>
  <r>
    <n v="1537"/>
    <s v="2235"/>
    <x v="1"/>
    <n v="87"/>
    <n v="105"/>
    <n v="315"/>
    <x v="0"/>
    <d v="2013-12-18T00:22:00"/>
    <x v="0"/>
    <x v="1"/>
    <x v="0"/>
    <x v="3"/>
    <x v="54"/>
    <x v="3"/>
    <x v="2"/>
    <n v="3"/>
  </r>
  <r>
    <n v="1882"/>
    <s v="2235"/>
    <x v="2"/>
    <n v="105"/>
    <n v="105"/>
    <n v="379"/>
    <x v="0"/>
    <d v="2013-12-18T00:22:00"/>
    <x v="0"/>
    <x v="1"/>
    <x v="0"/>
    <x v="3"/>
    <x v="54"/>
    <x v="3"/>
    <x v="2"/>
    <n v="3.609524"/>
  </r>
  <r>
    <n v="1010"/>
    <s v="2240"/>
    <x v="0"/>
    <n v="75"/>
    <n v="60"/>
    <n v="192"/>
    <x v="0"/>
    <d v="2013-12-12T16:12:00"/>
    <x v="0"/>
    <x v="0"/>
    <x v="0"/>
    <x v="3"/>
    <x v="55"/>
    <x v="3"/>
    <x v="2"/>
    <n v="3.2"/>
  </r>
  <r>
    <n v="1538"/>
    <s v="2240"/>
    <x v="1"/>
    <n v="97"/>
    <n v="106"/>
    <n v="318"/>
    <x v="0"/>
    <d v="2013-12-18T00:22:00"/>
    <x v="0"/>
    <x v="1"/>
    <x v="0"/>
    <x v="3"/>
    <x v="55"/>
    <x v="3"/>
    <x v="2"/>
    <n v="3"/>
  </r>
  <r>
    <n v="1883"/>
    <s v="2240"/>
    <x v="2"/>
    <n v="98"/>
    <n v="128"/>
    <n v="465"/>
    <x v="0"/>
    <d v="2013-12-18T00:22:00"/>
    <x v="0"/>
    <x v="1"/>
    <x v="0"/>
    <x v="3"/>
    <x v="55"/>
    <x v="3"/>
    <x v="2"/>
    <n v="3.6328119999999999"/>
  </r>
  <r>
    <n v="1011"/>
    <s v="2245"/>
    <x v="0"/>
    <n v="80"/>
    <n v="40"/>
    <n v="132"/>
    <x v="0"/>
    <d v="2013-12-12T16:12:00"/>
    <x v="0"/>
    <x v="0"/>
    <x v="0"/>
    <x v="3"/>
    <x v="56"/>
    <x v="3"/>
    <x v="2"/>
    <n v="3.3"/>
  </r>
  <r>
    <n v="1539"/>
    <s v="2245"/>
    <x v="1"/>
    <n v="23"/>
    <n v="53"/>
    <n v="169"/>
    <x v="0"/>
    <d v="2013-12-18T00:22:00"/>
    <x v="0"/>
    <x v="1"/>
    <x v="0"/>
    <x v="3"/>
    <x v="56"/>
    <x v="3"/>
    <x v="2"/>
    <n v="3.188679"/>
  </r>
  <r>
    <n v="1884"/>
    <s v="2245"/>
    <x v="2"/>
    <n v="61"/>
    <n v="61"/>
    <n v="232"/>
    <x v="0"/>
    <d v="2013-12-18T00:22:00"/>
    <x v="0"/>
    <x v="1"/>
    <x v="0"/>
    <x v="3"/>
    <x v="56"/>
    <x v="3"/>
    <x v="2"/>
    <n v="3.8032789999999999"/>
  </r>
  <r>
    <n v="1012"/>
    <s v="2250"/>
    <x v="0"/>
    <n v="150"/>
    <n v="70"/>
    <n v="238"/>
    <x v="0"/>
    <d v="2013-12-12T16:12:00"/>
    <x v="0"/>
    <x v="0"/>
    <x v="0"/>
    <x v="3"/>
    <x v="57"/>
    <x v="3"/>
    <x v="2"/>
    <n v="3.4"/>
  </r>
  <r>
    <n v="1540"/>
    <s v="2250"/>
    <x v="1"/>
    <n v="0"/>
    <n v="0"/>
    <n v="0"/>
    <x v="0"/>
    <d v="2013-12-18T00:22:00"/>
    <x v="0"/>
    <x v="1"/>
    <x v="0"/>
    <x v="3"/>
    <x v="57"/>
    <x v="3"/>
    <x v="2"/>
    <m/>
  </r>
  <r>
    <n v="1885"/>
    <s v="2250"/>
    <x v="2"/>
    <n v="0"/>
    <n v="6"/>
    <n v="21"/>
    <x v="0"/>
    <d v="2013-12-18T00:22:00"/>
    <x v="0"/>
    <x v="1"/>
    <x v="0"/>
    <x v="3"/>
    <x v="57"/>
    <x v="3"/>
    <x v="2"/>
    <n v="3.5"/>
  </r>
  <r>
    <n v="1178"/>
    <s v="2255"/>
    <x v="0"/>
    <n v="30"/>
    <n v="30"/>
    <n v="114"/>
    <x v="0"/>
    <d v="2013-12-16T07:39:00"/>
    <x v="0"/>
    <x v="2"/>
    <x v="0"/>
    <x v="4"/>
    <x v="58"/>
    <x v="4"/>
    <x v="2"/>
    <n v="3.8"/>
  </r>
  <r>
    <n v="1541"/>
    <s v="2255"/>
    <x v="1"/>
    <n v="25"/>
    <n v="0"/>
    <n v="0"/>
    <x v="0"/>
    <d v="2013-12-18T00:22:00"/>
    <x v="0"/>
    <x v="1"/>
    <x v="0"/>
    <x v="4"/>
    <x v="58"/>
    <x v="4"/>
    <x v="2"/>
    <m/>
  </r>
  <r>
    <n v="1886"/>
    <s v="2255"/>
    <x v="2"/>
    <n v="25"/>
    <n v="25"/>
    <n v="95"/>
    <x v="0"/>
    <d v="2013-12-18T00:22:00"/>
    <x v="0"/>
    <x v="1"/>
    <x v="0"/>
    <x v="4"/>
    <x v="58"/>
    <x v="4"/>
    <x v="2"/>
    <n v="3.8"/>
  </r>
  <r>
    <n v="1179"/>
    <s v="2260"/>
    <x v="0"/>
    <n v="21"/>
    <n v="21"/>
    <n v="77"/>
    <x v="0"/>
    <d v="2013-12-16T07:39:00"/>
    <x v="0"/>
    <x v="2"/>
    <x v="0"/>
    <x v="4"/>
    <x v="59"/>
    <x v="4"/>
    <x v="2"/>
    <n v="3.6666669999999999"/>
  </r>
  <r>
    <n v="1542"/>
    <s v="2260"/>
    <x v="1"/>
    <n v="65"/>
    <n v="41"/>
    <n v="130"/>
    <x v="0"/>
    <d v="2013-12-18T00:22:00"/>
    <x v="0"/>
    <x v="1"/>
    <x v="0"/>
    <x v="4"/>
    <x v="59"/>
    <x v="4"/>
    <x v="2"/>
    <n v="3.1707320000000001"/>
  </r>
  <r>
    <n v="1887"/>
    <s v="2260"/>
    <x v="2"/>
    <n v="75"/>
    <n v="75"/>
    <n v="285"/>
    <x v="0"/>
    <d v="2013-12-18T00:22:00"/>
    <x v="0"/>
    <x v="1"/>
    <x v="0"/>
    <x v="4"/>
    <x v="59"/>
    <x v="4"/>
    <x v="2"/>
    <n v="3.8"/>
  </r>
  <r>
    <n v="1180"/>
    <s v="2265"/>
    <x v="0"/>
    <n v="54"/>
    <n v="54"/>
    <n v="178"/>
    <x v="0"/>
    <d v="2013-12-16T07:39:00"/>
    <x v="0"/>
    <x v="2"/>
    <x v="0"/>
    <x v="4"/>
    <x v="60"/>
    <x v="4"/>
    <x v="2"/>
    <n v="3.2962959999999999"/>
  </r>
  <r>
    <n v="1543"/>
    <s v="2265"/>
    <x v="1"/>
    <n v="165"/>
    <n v="125"/>
    <n v="341"/>
    <x v="0"/>
    <d v="2013-12-18T00:22:00"/>
    <x v="0"/>
    <x v="1"/>
    <x v="0"/>
    <x v="4"/>
    <x v="60"/>
    <x v="4"/>
    <x v="2"/>
    <n v="2.7280000000000002"/>
  </r>
  <r>
    <n v="1888"/>
    <s v="2265"/>
    <x v="2"/>
    <n v="207"/>
    <n v="205"/>
    <n v="788"/>
    <x v="0"/>
    <d v="2013-12-18T00:22:00"/>
    <x v="0"/>
    <x v="1"/>
    <x v="0"/>
    <x v="4"/>
    <x v="60"/>
    <x v="4"/>
    <x v="2"/>
    <n v="3.8439019999999999"/>
  </r>
  <r>
    <n v="1186"/>
    <s v="2270"/>
    <x v="0"/>
    <n v="56"/>
    <n v="56"/>
    <n v="207"/>
    <x v="0"/>
    <d v="2013-12-16T07:42:00"/>
    <x v="0"/>
    <x v="2"/>
    <x v="0"/>
    <x v="4"/>
    <x v="61"/>
    <x v="4"/>
    <x v="2"/>
    <n v="3.6964290000000002"/>
  </r>
  <r>
    <n v="1544"/>
    <s v="2270"/>
    <x v="1"/>
    <n v="178"/>
    <n v="145"/>
    <n v="396"/>
    <x v="0"/>
    <d v="2013-12-18T00:22:00"/>
    <x v="0"/>
    <x v="1"/>
    <x v="0"/>
    <x v="4"/>
    <x v="61"/>
    <x v="4"/>
    <x v="2"/>
    <n v="2.7310340000000002"/>
  </r>
  <r>
    <n v="1889"/>
    <s v="2270"/>
    <x v="2"/>
    <n v="223"/>
    <n v="194"/>
    <n v="755"/>
    <x v="0"/>
    <d v="2013-12-18T00:22:00"/>
    <x v="0"/>
    <x v="1"/>
    <x v="0"/>
    <x v="4"/>
    <x v="61"/>
    <x v="4"/>
    <x v="2"/>
    <n v="3.891753"/>
  </r>
  <r>
    <n v="1181"/>
    <s v="2275"/>
    <x v="0"/>
    <n v="151"/>
    <n v="151"/>
    <n v="619"/>
    <x v="0"/>
    <d v="2013-12-16T07:40:00"/>
    <x v="0"/>
    <x v="2"/>
    <x v="0"/>
    <x v="4"/>
    <x v="62"/>
    <x v="4"/>
    <x v="2"/>
    <n v="4.0993380000000004"/>
  </r>
  <r>
    <n v="1545"/>
    <s v="2275"/>
    <x v="1"/>
    <n v="97"/>
    <n v="97"/>
    <n v="265"/>
    <x v="0"/>
    <d v="2013-12-18T00:22:00"/>
    <x v="0"/>
    <x v="1"/>
    <x v="0"/>
    <x v="4"/>
    <x v="62"/>
    <x v="4"/>
    <x v="2"/>
    <n v="2.7319589999999998"/>
  </r>
  <r>
    <n v="1890"/>
    <s v="2275"/>
    <x v="2"/>
    <n v="75"/>
    <n v="184"/>
    <n v="715"/>
    <x v="0"/>
    <d v="2013-12-18T00:22:00"/>
    <x v="0"/>
    <x v="1"/>
    <x v="0"/>
    <x v="4"/>
    <x v="62"/>
    <x v="4"/>
    <x v="2"/>
    <n v="3.8858700000000002"/>
  </r>
  <r>
    <n v="1182"/>
    <s v="2280"/>
    <x v="0"/>
    <n v="59"/>
    <n v="59"/>
    <n v="271"/>
    <x v="0"/>
    <d v="2013-12-16T07:40:00"/>
    <x v="0"/>
    <x v="2"/>
    <x v="0"/>
    <x v="4"/>
    <x v="63"/>
    <x v="4"/>
    <x v="2"/>
    <n v="4.5932199999999996"/>
  </r>
  <r>
    <n v="1546"/>
    <s v="2280"/>
    <x v="1"/>
    <n v="165"/>
    <n v="125"/>
    <n v="350"/>
    <x v="0"/>
    <d v="2013-12-18T00:22:00"/>
    <x v="0"/>
    <x v="1"/>
    <x v="0"/>
    <x v="4"/>
    <x v="63"/>
    <x v="4"/>
    <x v="2"/>
    <n v="2.8"/>
  </r>
  <r>
    <n v="1891"/>
    <s v="2280"/>
    <x v="2"/>
    <n v="209"/>
    <n v="108"/>
    <n v="424"/>
    <x v="0"/>
    <d v="2013-12-18T00:22:00"/>
    <x v="0"/>
    <x v="1"/>
    <x v="0"/>
    <x v="4"/>
    <x v="63"/>
    <x v="4"/>
    <x v="2"/>
    <n v="3.925926"/>
  </r>
  <r>
    <n v="1183"/>
    <s v="2285"/>
    <x v="0"/>
    <n v="142"/>
    <n v="142"/>
    <n v="568"/>
    <x v="0"/>
    <d v="2013-12-16T07:40:00"/>
    <x v="0"/>
    <x v="2"/>
    <x v="0"/>
    <x v="4"/>
    <x v="64"/>
    <x v="4"/>
    <x v="2"/>
    <n v="4"/>
  </r>
  <r>
    <n v="1547"/>
    <s v="2285"/>
    <x v="1"/>
    <n v="185"/>
    <n v="135"/>
    <n v="370"/>
    <x v="0"/>
    <d v="2013-12-18T00:22:00"/>
    <x v="0"/>
    <x v="1"/>
    <x v="0"/>
    <x v="4"/>
    <x v="64"/>
    <x v="4"/>
    <x v="2"/>
    <n v="2.7407409999999999"/>
  </r>
  <r>
    <n v="1892"/>
    <s v="2285"/>
    <x v="2"/>
    <n v="114"/>
    <n v="88"/>
    <n v="364"/>
    <x v="0"/>
    <d v="2013-12-18T00:22:00"/>
    <x v="0"/>
    <x v="1"/>
    <x v="0"/>
    <x v="4"/>
    <x v="64"/>
    <x v="4"/>
    <x v="2"/>
    <n v="4.1363640000000004"/>
  </r>
  <r>
    <n v="1184"/>
    <s v="2290"/>
    <x v="0"/>
    <n v="101"/>
    <n v="101"/>
    <n v="394"/>
    <x v="0"/>
    <d v="2013-12-16T07:41:00"/>
    <x v="0"/>
    <x v="2"/>
    <x v="0"/>
    <x v="4"/>
    <x v="65"/>
    <x v="4"/>
    <x v="2"/>
    <n v="3.9009900000000002"/>
  </r>
  <r>
    <n v="1548"/>
    <s v="2290"/>
    <x v="1"/>
    <n v="6"/>
    <n v="6"/>
    <n v="18"/>
    <x v="0"/>
    <d v="2013-12-18T00:22:00"/>
    <x v="0"/>
    <x v="1"/>
    <x v="0"/>
    <x v="4"/>
    <x v="65"/>
    <x v="4"/>
    <x v="2"/>
    <n v="3"/>
  </r>
  <r>
    <n v="1893"/>
    <s v="2290"/>
    <x v="2"/>
    <n v="31"/>
    <n v="31"/>
    <n v="120"/>
    <x v="0"/>
    <d v="2013-12-18T00:22:00"/>
    <x v="0"/>
    <x v="1"/>
    <x v="0"/>
    <x v="4"/>
    <x v="65"/>
    <x v="4"/>
    <x v="2"/>
    <n v="3.870968"/>
  </r>
  <r>
    <n v="1185"/>
    <s v="2295"/>
    <x v="0"/>
    <n v="71"/>
    <n v="711"/>
    <n v="277"/>
    <x v="0"/>
    <d v="2013-12-16T07:41:00"/>
    <x v="0"/>
    <x v="2"/>
    <x v="0"/>
    <x v="4"/>
    <x v="66"/>
    <x v="4"/>
    <x v="2"/>
    <n v="0.38959199999999999"/>
  </r>
  <r>
    <n v="1549"/>
    <s v="2295"/>
    <x v="1"/>
    <n v="5"/>
    <n v="5"/>
    <n v="13"/>
    <x v="0"/>
    <d v="2013-12-18T00:22:00"/>
    <x v="0"/>
    <x v="1"/>
    <x v="0"/>
    <x v="4"/>
    <x v="66"/>
    <x v="4"/>
    <x v="2"/>
    <n v="2.6"/>
  </r>
  <r>
    <n v="1894"/>
    <s v="2295"/>
    <x v="2"/>
    <n v="17"/>
    <n v="17"/>
    <n v="67"/>
    <x v="0"/>
    <d v="2013-12-18T00:22:00"/>
    <x v="0"/>
    <x v="1"/>
    <x v="0"/>
    <x v="4"/>
    <x v="66"/>
    <x v="4"/>
    <x v="2"/>
    <n v="3.941176"/>
  </r>
  <r>
    <n v="1106"/>
    <s v="2300"/>
    <x v="0"/>
    <n v="15"/>
    <n v="18"/>
    <n v="36"/>
    <x v="0"/>
    <d v="2013-12-14T05:59:00"/>
    <x v="0"/>
    <x v="3"/>
    <x v="0"/>
    <x v="5"/>
    <x v="67"/>
    <x v="5"/>
    <x v="2"/>
    <n v="2"/>
  </r>
  <r>
    <n v="1550"/>
    <s v="2300"/>
    <x v="1"/>
    <n v="14"/>
    <n v="14"/>
    <n v="30"/>
    <x v="0"/>
    <d v="2013-12-18T00:22:00"/>
    <x v="0"/>
    <x v="1"/>
    <x v="0"/>
    <x v="5"/>
    <x v="67"/>
    <x v="5"/>
    <x v="2"/>
    <n v="2.1428569999999998"/>
  </r>
  <r>
    <n v="1895"/>
    <s v="2300"/>
    <x v="2"/>
    <n v="25"/>
    <n v="41"/>
    <n v="145"/>
    <x v="0"/>
    <d v="2013-12-18T00:22:00"/>
    <x v="0"/>
    <x v="1"/>
    <x v="0"/>
    <x v="5"/>
    <x v="67"/>
    <x v="5"/>
    <x v="2"/>
    <n v="3.5365850000000001"/>
  </r>
  <r>
    <n v="1107"/>
    <s v="2305"/>
    <x v="0"/>
    <n v="20"/>
    <n v="60"/>
    <n v="180"/>
    <x v="0"/>
    <d v="2013-12-14T05:59:00"/>
    <x v="0"/>
    <x v="3"/>
    <x v="0"/>
    <x v="5"/>
    <x v="68"/>
    <x v="5"/>
    <x v="2"/>
    <n v="3"/>
  </r>
  <r>
    <n v="1551"/>
    <s v="2305"/>
    <x v="1"/>
    <n v="19"/>
    <n v="19"/>
    <n v="41"/>
    <x v="0"/>
    <d v="2013-12-18T00:22:00"/>
    <x v="0"/>
    <x v="1"/>
    <x v="0"/>
    <x v="5"/>
    <x v="68"/>
    <x v="5"/>
    <x v="2"/>
    <n v="2.1578949999999999"/>
  </r>
  <r>
    <n v="1896"/>
    <s v="2305"/>
    <x v="2"/>
    <n v="27"/>
    <n v="47"/>
    <n v="171"/>
    <x v="0"/>
    <d v="2013-12-18T00:22:00"/>
    <x v="0"/>
    <x v="1"/>
    <x v="0"/>
    <x v="5"/>
    <x v="68"/>
    <x v="5"/>
    <x v="2"/>
    <n v="3.6382979999999998"/>
  </r>
  <r>
    <n v="1118"/>
    <s v="2310"/>
    <x v="0"/>
    <n v="75"/>
    <n v="95"/>
    <n v="285"/>
    <x v="0"/>
    <d v="2013-12-14T06:02:00"/>
    <x v="0"/>
    <x v="3"/>
    <x v="0"/>
    <x v="5"/>
    <x v="69"/>
    <x v="5"/>
    <x v="2"/>
    <n v="3"/>
  </r>
  <r>
    <n v="1552"/>
    <s v="2310"/>
    <x v="1"/>
    <n v="154"/>
    <n v="122"/>
    <n v="308"/>
    <x v="0"/>
    <d v="2013-12-18T00:22:00"/>
    <x v="0"/>
    <x v="1"/>
    <x v="0"/>
    <x v="5"/>
    <x v="69"/>
    <x v="5"/>
    <x v="2"/>
    <n v="2.5245899999999999"/>
  </r>
  <r>
    <n v="1897"/>
    <s v="2310"/>
    <x v="2"/>
    <n v="13"/>
    <n v="33"/>
    <n v="128"/>
    <x v="0"/>
    <d v="2013-12-18T00:22:00"/>
    <x v="0"/>
    <x v="1"/>
    <x v="0"/>
    <x v="5"/>
    <x v="69"/>
    <x v="5"/>
    <x v="2"/>
    <n v="3.8787880000000001"/>
  </r>
  <r>
    <n v="1108"/>
    <s v="2315"/>
    <x v="0"/>
    <n v="75"/>
    <n v="80"/>
    <n v="180"/>
    <x v="0"/>
    <d v="2013-12-14T05:59:00"/>
    <x v="0"/>
    <x v="3"/>
    <x v="0"/>
    <x v="5"/>
    <x v="70"/>
    <x v="5"/>
    <x v="2"/>
    <n v="2.25"/>
  </r>
  <r>
    <n v="1553"/>
    <s v="2315"/>
    <x v="1"/>
    <n v="48"/>
    <n v="38"/>
    <n v="96"/>
    <x v="0"/>
    <d v="2013-12-18T00:22:00"/>
    <x v="0"/>
    <x v="1"/>
    <x v="0"/>
    <x v="5"/>
    <x v="70"/>
    <x v="5"/>
    <x v="2"/>
    <n v="2.526316"/>
  </r>
  <r>
    <n v="1898"/>
    <s v="2315"/>
    <x v="2"/>
    <n v="33"/>
    <n v="53"/>
    <n v="186"/>
    <x v="0"/>
    <d v="2013-12-18T00:22:00"/>
    <x v="0"/>
    <x v="1"/>
    <x v="0"/>
    <x v="5"/>
    <x v="70"/>
    <x v="5"/>
    <x v="2"/>
    <n v="3.5094340000000002"/>
  </r>
  <r>
    <n v="1120"/>
    <s v="2320"/>
    <x v="0"/>
    <n v="55"/>
    <n v="55"/>
    <n v="165"/>
    <x v="0"/>
    <d v="2013-12-14T06:03:00"/>
    <x v="0"/>
    <x v="3"/>
    <x v="0"/>
    <x v="5"/>
    <x v="71"/>
    <x v="5"/>
    <x v="2"/>
    <n v="3"/>
  </r>
  <r>
    <n v="1554"/>
    <s v="2320"/>
    <x v="1"/>
    <n v="47"/>
    <n v="37"/>
    <n v="94"/>
    <x v="0"/>
    <d v="2013-12-18T00:22:00"/>
    <x v="0"/>
    <x v="1"/>
    <x v="0"/>
    <x v="5"/>
    <x v="71"/>
    <x v="5"/>
    <x v="2"/>
    <n v="2.5405410000000002"/>
  </r>
  <r>
    <n v="1899"/>
    <s v="2320"/>
    <x v="2"/>
    <n v="19"/>
    <n v="39"/>
    <n v="134"/>
    <x v="0"/>
    <d v="2013-12-18T00:22:00"/>
    <x v="0"/>
    <x v="1"/>
    <x v="0"/>
    <x v="5"/>
    <x v="71"/>
    <x v="5"/>
    <x v="2"/>
    <n v="3.4358970000000002"/>
  </r>
  <r>
    <n v="1109"/>
    <s v="2325"/>
    <x v="0"/>
    <n v="50"/>
    <n v="55"/>
    <n v="110"/>
    <x v="0"/>
    <d v="2013-12-14T06:00:00"/>
    <x v="0"/>
    <x v="3"/>
    <x v="0"/>
    <x v="5"/>
    <x v="72"/>
    <x v="5"/>
    <x v="2"/>
    <n v="2"/>
  </r>
  <r>
    <n v="1555"/>
    <s v="2325"/>
    <x v="1"/>
    <n v="19"/>
    <n v="19"/>
    <n v="42"/>
    <x v="0"/>
    <d v="2013-12-18T00:22:00"/>
    <x v="0"/>
    <x v="1"/>
    <x v="0"/>
    <x v="5"/>
    <x v="72"/>
    <x v="5"/>
    <x v="2"/>
    <n v="2.2105260000000002"/>
  </r>
  <r>
    <n v="1900"/>
    <s v="2325"/>
    <x v="2"/>
    <n v="22"/>
    <n v="42"/>
    <n v="152"/>
    <x v="0"/>
    <d v="2013-12-18T00:22:00"/>
    <x v="0"/>
    <x v="1"/>
    <x v="0"/>
    <x v="5"/>
    <x v="72"/>
    <x v="5"/>
    <x v="2"/>
    <n v="3.6190479999999998"/>
  </r>
  <r>
    <n v="1110"/>
    <s v="2330"/>
    <x v="0"/>
    <n v="50"/>
    <n v="10"/>
    <n v="30"/>
    <x v="0"/>
    <d v="2013-12-14T06:00:00"/>
    <x v="0"/>
    <x v="3"/>
    <x v="0"/>
    <x v="5"/>
    <x v="73"/>
    <x v="5"/>
    <x v="2"/>
    <n v="3"/>
  </r>
  <r>
    <n v="1556"/>
    <s v="2330"/>
    <x v="1"/>
    <n v="65"/>
    <n v="45"/>
    <n v="130"/>
    <x v="0"/>
    <d v="2013-12-18T00:22:00"/>
    <x v="0"/>
    <x v="1"/>
    <x v="0"/>
    <x v="5"/>
    <x v="73"/>
    <x v="5"/>
    <x v="2"/>
    <n v="2.8888889999999998"/>
  </r>
  <r>
    <n v="1901"/>
    <s v="2330"/>
    <x v="2"/>
    <n v="29"/>
    <n v="49"/>
    <n v="165"/>
    <x v="0"/>
    <d v="2013-12-18T00:22:00"/>
    <x v="0"/>
    <x v="1"/>
    <x v="0"/>
    <x v="5"/>
    <x v="73"/>
    <x v="5"/>
    <x v="2"/>
    <n v="3.3673470000000001"/>
  </r>
  <r>
    <n v="1111"/>
    <s v="2335"/>
    <x v="0"/>
    <n v="20"/>
    <n v="30"/>
    <n v="60"/>
    <x v="0"/>
    <d v="2013-12-14T06:01:00"/>
    <x v="0"/>
    <x v="3"/>
    <x v="0"/>
    <x v="5"/>
    <x v="74"/>
    <x v="5"/>
    <x v="2"/>
    <n v="2"/>
  </r>
  <r>
    <n v="1557"/>
    <s v="2335"/>
    <x v="1"/>
    <n v="5"/>
    <n v="5"/>
    <n v="10"/>
    <x v="0"/>
    <d v="2013-12-18T00:22:00"/>
    <x v="0"/>
    <x v="1"/>
    <x v="0"/>
    <x v="5"/>
    <x v="74"/>
    <x v="5"/>
    <x v="2"/>
    <n v="2"/>
  </r>
  <r>
    <n v="1902"/>
    <s v="2335"/>
    <x v="2"/>
    <n v="20"/>
    <n v="45"/>
    <n v="165"/>
    <x v="0"/>
    <d v="2013-12-18T00:22:00"/>
    <x v="0"/>
    <x v="1"/>
    <x v="0"/>
    <x v="5"/>
    <x v="74"/>
    <x v="5"/>
    <x v="2"/>
    <n v="3.6666669999999999"/>
  </r>
  <r>
    <n v="1113"/>
    <s v="2340"/>
    <x v="0"/>
    <n v="35"/>
    <n v="40"/>
    <n v="80"/>
    <x v="0"/>
    <d v="2013-12-14T06:01:00"/>
    <x v="0"/>
    <x v="3"/>
    <x v="0"/>
    <x v="5"/>
    <x v="75"/>
    <x v="5"/>
    <x v="2"/>
    <n v="2"/>
  </r>
  <r>
    <n v="1558"/>
    <s v="2340"/>
    <x v="1"/>
    <n v="54"/>
    <n v="44"/>
    <n v="108"/>
    <x v="0"/>
    <d v="2013-12-18T00:22:00"/>
    <x v="0"/>
    <x v="1"/>
    <x v="0"/>
    <x v="5"/>
    <x v="75"/>
    <x v="5"/>
    <x v="2"/>
    <n v="2.454545"/>
  </r>
  <r>
    <n v="1903"/>
    <s v="2340"/>
    <x v="2"/>
    <n v="18"/>
    <n v="38"/>
    <n v="131"/>
    <x v="0"/>
    <d v="2013-12-18T00:22:00"/>
    <x v="0"/>
    <x v="1"/>
    <x v="0"/>
    <x v="5"/>
    <x v="75"/>
    <x v="5"/>
    <x v="2"/>
    <n v="3.447368"/>
  </r>
  <r>
    <n v="1115"/>
    <s v="2345"/>
    <x v="0"/>
    <n v="5"/>
    <n v="0"/>
    <n v="0"/>
    <x v="0"/>
    <d v="2013-12-14T06:02:00"/>
    <x v="0"/>
    <x v="3"/>
    <x v="0"/>
    <x v="5"/>
    <x v="76"/>
    <x v="5"/>
    <x v="2"/>
    <m/>
  </r>
  <r>
    <n v="1559"/>
    <s v="2345"/>
    <x v="1"/>
    <n v="55"/>
    <n v="45"/>
    <n v="110"/>
    <x v="0"/>
    <d v="2013-12-18T00:22:00"/>
    <x v="0"/>
    <x v="1"/>
    <x v="0"/>
    <x v="5"/>
    <x v="76"/>
    <x v="5"/>
    <x v="2"/>
    <n v="2.4444439999999998"/>
  </r>
  <r>
    <n v="1904"/>
    <s v="2345"/>
    <x v="2"/>
    <n v="15"/>
    <n v="35"/>
    <n v="145"/>
    <x v="0"/>
    <d v="2013-12-18T00:22:00"/>
    <x v="0"/>
    <x v="1"/>
    <x v="0"/>
    <x v="5"/>
    <x v="76"/>
    <x v="5"/>
    <x v="2"/>
    <n v="4.1428570000000002"/>
  </r>
  <r>
    <n v="1117"/>
    <s v="2350"/>
    <x v="0"/>
    <n v="55"/>
    <n v="70"/>
    <n v="210"/>
    <x v="0"/>
    <d v="2013-12-14T06:02:00"/>
    <x v="0"/>
    <x v="3"/>
    <x v="0"/>
    <x v="5"/>
    <x v="77"/>
    <x v="5"/>
    <x v="2"/>
    <n v="3"/>
  </r>
  <r>
    <n v="1560"/>
    <s v="2350"/>
    <x v="1"/>
    <n v="33"/>
    <n v="33"/>
    <n v="66"/>
    <x v="0"/>
    <d v="2013-12-18T00:22:00"/>
    <x v="0"/>
    <x v="1"/>
    <x v="0"/>
    <x v="5"/>
    <x v="77"/>
    <x v="5"/>
    <x v="2"/>
    <n v="2"/>
  </r>
  <r>
    <n v="1905"/>
    <s v="2350"/>
    <x v="2"/>
    <n v="13"/>
    <n v="33"/>
    <n v="116"/>
    <x v="0"/>
    <d v="2013-12-18T00:22:00"/>
    <x v="0"/>
    <x v="1"/>
    <x v="0"/>
    <x v="5"/>
    <x v="77"/>
    <x v="5"/>
    <x v="2"/>
    <n v="3.5151520000000001"/>
  </r>
  <r>
    <n v="1103"/>
    <s v="2465"/>
    <x v="0"/>
    <n v="45"/>
    <n v="16"/>
    <n v="51"/>
    <x v="0"/>
    <d v="2013-12-14T01:39:00"/>
    <x v="0"/>
    <x v="4"/>
    <x v="0"/>
    <x v="6"/>
    <x v="78"/>
    <x v="6"/>
    <x v="2"/>
    <n v="3.1875"/>
  </r>
  <r>
    <n v="1583"/>
    <s v="2465"/>
    <x v="1"/>
    <n v="16"/>
    <n v="23"/>
    <n v="73"/>
    <x v="0"/>
    <d v="2013-12-18T00:22:00"/>
    <x v="0"/>
    <x v="1"/>
    <x v="0"/>
    <x v="6"/>
    <x v="78"/>
    <x v="6"/>
    <x v="2"/>
    <n v="3.1739130000000002"/>
  </r>
  <r>
    <n v="1928"/>
    <s v="2465"/>
    <x v="2"/>
    <n v="99"/>
    <n v="112"/>
    <n v="336"/>
    <x v="0"/>
    <d v="2013-12-18T00:22:00"/>
    <x v="0"/>
    <x v="1"/>
    <x v="0"/>
    <x v="6"/>
    <x v="78"/>
    <x v="6"/>
    <x v="2"/>
    <n v="3"/>
  </r>
  <r>
    <n v="1096"/>
    <s v="2470"/>
    <x v="0"/>
    <n v="102"/>
    <n v="44"/>
    <n v="150"/>
    <x v="0"/>
    <d v="2013-12-14T01:38:00"/>
    <x v="0"/>
    <x v="4"/>
    <x v="0"/>
    <x v="6"/>
    <x v="79"/>
    <x v="6"/>
    <x v="2"/>
    <n v="3.4090910000000001"/>
  </r>
  <r>
    <n v="1584"/>
    <s v="2470"/>
    <x v="1"/>
    <n v="28"/>
    <n v="36"/>
    <n v="118"/>
    <x v="0"/>
    <d v="2013-12-18T00:22:00"/>
    <x v="0"/>
    <x v="1"/>
    <x v="0"/>
    <x v="6"/>
    <x v="79"/>
    <x v="6"/>
    <x v="2"/>
    <n v="3.2777780000000001"/>
  </r>
  <r>
    <n v="1929"/>
    <s v="2470"/>
    <x v="2"/>
    <n v="96"/>
    <n v="106"/>
    <n v="299"/>
    <x v="0"/>
    <d v="2013-12-18T00:22:00"/>
    <x v="0"/>
    <x v="1"/>
    <x v="0"/>
    <x v="6"/>
    <x v="79"/>
    <x v="6"/>
    <x v="2"/>
    <n v="2.8207550000000001"/>
  </r>
  <r>
    <n v="1102"/>
    <s v="2475"/>
    <x v="0"/>
    <n v="165"/>
    <n v="62"/>
    <n v="211"/>
    <x v="0"/>
    <d v="2013-12-14T01:39:00"/>
    <x v="0"/>
    <x v="4"/>
    <x v="0"/>
    <x v="6"/>
    <x v="80"/>
    <x v="6"/>
    <x v="2"/>
    <n v="3.4032260000000001"/>
  </r>
  <r>
    <n v="1585"/>
    <s v="2475"/>
    <x v="1"/>
    <n v="36"/>
    <n v="42"/>
    <n v="133"/>
    <x v="0"/>
    <d v="2013-12-18T00:22:00"/>
    <x v="0"/>
    <x v="1"/>
    <x v="0"/>
    <x v="6"/>
    <x v="80"/>
    <x v="6"/>
    <x v="2"/>
    <n v="3.1666669999999999"/>
  </r>
  <r>
    <n v="1930"/>
    <s v="2475"/>
    <x v="2"/>
    <n v="86"/>
    <n v="116"/>
    <n v="338"/>
    <x v="0"/>
    <d v="2013-12-18T00:22:00"/>
    <x v="0"/>
    <x v="1"/>
    <x v="0"/>
    <x v="6"/>
    <x v="80"/>
    <x v="6"/>
    <x v="2"/>
    <n v="2.9137930000000001"/>
  </r>
  <r>
    <n v="1100"/>
    <s v="2480"/>
    <x v="0"/>
    <n v="80"/>
    <n v="42"/>
    <n v="143"/>
    <x v="0"/>
    <d v="2013-12-14T01:39:00"/>
    <x v="0"/>
    <x v="4"/>
    <x v="0"/>
    <x v="6"/>
    <x v="81"/>
    <x v="6"/>
    <x v="2"/>
    <n v="3.4047619999999998"/>
  </r>
  <r>
    <n v="1586"/>
    <s v="2480"/>
    <x v="1"/>
    <n v="22"/>
    <n v="24"/>
    <n v="72"/>
    <x v="0"/>
    <d v="2013-12-18T00:22:00"/>
    <x v="0"/>
    <x v="1"/>
    <x v="0"/>
    <x v="6"/>
    <x v="81"/>
    <x v="6"/>
    <x v="2"/>
    <n v="3"/>
  </r>
  <r>
    <n v="1931"/>
    <s v="2480"/>
    <x v="2"/>
    <n v="84"/>
    <n v="86"/>
    <n v="248"/>
    <x v="0"/>
    <d v="2013-12-18T00:22:00"/>
    <x v="0"/>
    <x v="1"/>
    <x v="0"/>
    <x v="6"/>
    <x v="81"/>
    <x v="6"/>
    <x v="2"/>
    <n v="2.883721"/>
  </r>
  <r>
    <n v="1098"/>
    <s v="2485"/>
    <x v="0"/>
    <n v="85"/>
    <n v="30"/>
    <n v="102"/>
    <x v="0"/>
    <d v="2013-12-14T01:38:00"/>
    <x v="0"/>
    <x v="4"/>
    <x v="0"/>
    <x v="6"/>
    <x v="82"/>
    <x v="6"/>
    <x v="2"/>
    <n v="3.4"/>
  </r>
  <r>
    <n v="1587"/>
    <s v="2485"/>
    <x v="1"/>
    <n v="47"/>
    <n v="92"/>
    <n v="287"/>
    <x v="0"/>
    <d v="2013-12-18T00:22:00"/>
    <x v="0"/>
    <x v="1"/>
    <x v="0"/>
    <x v="6"/>
    <x v="82"/>
    <x v="6"/>
    <x v="2"/>
    <n v="3.1195650000000001"/>
  </r>
  <r>
    <n v="1932"/>
    <s v="2485"/>
    <x v="2"/>
    <n v="73"/>
    <n v="105"/>
    <n v="335"/>
    <x v="0"/>
    <d v="2013-12-18T00:22:00"/>
    <x v="0"/>
    <x v="1"/>
    <x v="0"/>
    <x v="6"/>
    <x v="82"/>
    <x v="6"/>
    <x v="2"/>
    <n v="3.1904759999999999"/>
  </r>
  <r>
    <n v="1101"/>
    <s v="2490"/>
    <x v="0"/>
    <n v="54"/>
    <n v="15"/>
    <n v="48"/>
    <x v="0"/>
    <d v="2013-12-14T01:39:00"/>
    <x v="0"/>
    <x v="4"/>
    <x v="0"/>
    <x v="6"/>
    <x v="83"/>
    <x v="6"/>
    <x v="2"/>
    <n v="3.2"/>
  </r>
  <r>
    <n v="1588"/>
    <s v="2490"/>
    <x v="1"/>
    <n v="64"/>
    <n v="118"/>
    <n v="364"/>
    <x v="0"/>
    <d v="2013-12-18T00:22:00"/>
    <x v="0"/>
    <x v="1"/>
    <x v="0"/>
    <x v="6"/>
    <x v="83"/>
    <x v="6"/>
    <x v="2"/>
    <n v="3.084746"/>
  </r>
  <r>
    <n v="1933"/>
    <s v="2490"/>
    <x v="2"/>
    <n v="87"/>
    <n v="97"/>
    <n v="297"/>
    <x v="0"/>
    <d v="2013-12-18T00:22:00"/>
    <x v="0"/>
    <x v="1"/>
    <x v="0"/>
    <x v="6"/>
    <x v="83"/>
    <x v="6"/>
    <x v="2"/>
    <n v="3.0618560000000001"/>
  </r>
  <r>
    <n v="1099"/>
    <s v="2495"/>
    <x v="0"/>
    <n v="120"/>
    <n v="58"/>
    <n v="168"/>
    <x v="0"/>
    <d v="2013-12-14T01:38:00"/>
    <x v="0"/>
    <x v="4"/>
    <x v="0"/>
    <x v="6"/>
    <x v="84"/>
    <x v="6"/>
    <x v="2"/>
    <n v="2.8965519999999998"/>
  </r>
  <r>
    <n v="1589"/>
    <s v="2495"/>
    <x v="1"/>
    <n v="63"/>
    <n v="106"/>
    <n v="321"/>
    <x v="0"/>
    <d v="2013-12-18T00:22:00"/>
    <x v="0"/>
    <x v="1"/>
    <x v="0"/>
    <x v="6"/>
    <x v="84"/>
    <x v="6"/>
    <x v="2"/>
    <n v="3.028302"/>
  </r>
  <r>
    <n v="1934"/>
    <s v="2495"/>
    <x v="2"/>
    <n v="78"/>
    <n v="88"/>
    <n v="264"/>
    <x v="0"/>
    <d v="2013-12-18T00:22:00"/>
    <x v="0"/>
    <x v="1"/>
    <x v="0"/>
    <x v="6"/>
    <x v="84"/>
    <x v="6"/>
    <x v="2"/>
    <n v="3"/>
  </r>
  <r>
    <n v="1105"/>
    <s v="2500"/>
    <x v="0"/>
    <n v="84"/>
    <n v="36"/>
    <n v="108"/>
    <x v="0"/>
    <d v="2013-12-14T01:40:00"/>
    <x v="0"/>
    <x v="4"/>
    <x v="0"/>
    <x v="6"/>
    <x v="85"/>
    <x v="6"/>
    <x v="2"/>
    <n v="3"/>
  </r>
  <r>
    <n v="1590"/>
    <s v="2500"/>
    <x v="1"/>
    <n v="44"/>
    <n v="82"/>
    <n v="249"/>
    <x v="0"/>
    <d v="2013-12-18T00:22:00"/>
    <x v="0"/>
    <x v="1"/>
    <x v="0"/>
    <x v="6"/>
    <x v="85"/>
    <x v="6"/>
    <x v="2"/>
    <n v="3.0365850000000001"/>
  </r>
  <r>
    <n v="1935"/>
    <s v="2500"/>
    <x v="2"/>
    <n v="89"/>
    <n v="99"/>
    <n v="297"/>
    <x v="0"/>
    <d v="2013-12-18T00:22:00"/>
    <x v="0"/>
    <x v="1"/>
    <x v="0"/>
    <x v="6"/>
    <x v="85"/>
    <x v="6"/>
    <x v="2"/>
    <n v="3"/>
  </r>
  <r>
    <n v="1104"/>
    <s v="2505"/>
    <x v="0"/>
    <n v="142"/>
    <n v="48"/>
    <n v="158"/>
    <x v="0"/>
    <d v="2013-12-14T01:40:00"/>
    <x v="0"/>
    <x v="4"/>
    <x v="0"/>
    <x v="6"/>
    <x v="86"/>
    <x v="6"/>
    <x v="2"/>
    <n v="3.2916669999999999"/>
  </r>
  <r>
    <n v="1591"/>
    <s v="2505"/>
    <x v="1"/>
    <n v="23"/>
    <n v="43"/>
    <n v="132"/>
    <x v="0"/>
    <d v="2013-12-18T00:22:00"/>
    <x v="0"/>
    <x v="1"/>
    <x v="0"/>
    <x v="6"/>
    <x v="86"/>
    <x v="6"/>
    <x v="2"/>
    <n v="3.0697670000000001"/>
  </r>
  <r>
    <n v="1936"/>
    <s v="2505"/>
    <x v="2"/>
    <n v="44"/>
    <n v="54"/>
    <n v="162"/>
    <x v="0"/>
    <d v="2013-12-18T00:22:00"/>
    <x v="0"/>
    <x v="1"/>
    <x v="0"/>
    <x v="6"/>
    <x v="86"/>
    <x v="6"/>
    <x v="2"/>
    <n v="3"/>
  </r>
  <r>
    <n v="1097"/>
    <s v="2510"/>
    <x v="0"/>
    <n v="30"/>
    <n v="25"/>
    <n v="85"/>
    <x v="0"/>
    <d v="2013-12-14T01:38:00"/>
    <x v="0"/>
    <x v="4"/>
    <x v="0"/>
    <x v="6"/>
    <x v="87"/>
    <x v="6"/>
    <x v="2"/>
    <n v="3.4"/>
  </r>
  <r>
    <n v="1592"/>
    <s v="2510"/>
    <x v="1"/>
    <n v="33"/>
    <n v="46"/>
    <n v="148"/>
    <x v="0"/>
    <d v="2013-12-18T00:22:00"/>
    <x v="0"/>
    <x v="1"/>
    <x v="0"/>
    <x v="6"/>
    <x v="87"/>
    <x v="6"/>
    <x v="2"/>
    <n v="3.2173910000000001"/>
  </r>
  <r>
    <n v="1937"/>
    <s v="2510"/>
    <x v="2"/>
    <n v="24"/>
    <n v="44"/>
    <n v="145"/>
    <x v="0"/>
    <d v="2013-12-18T00:22:00"/>
    <x v="0"/>
    <x v="1"/>
    <x v="0"/>
    <x v="6"/>
    <x v="87"/>
    <x v="6"/>
    <x v="2"/>
    <n v="3.295455"/>
  </r>
  <r>
    <n v="1039"/>
    <s v="1421"/>
    <x v="0"/>
    <n v="240"/>
    <n v="240"/>
    <n v="888"/>
    <x v="0"/>
    <d v="2013-12-12T19:05:00"/>
    <x v="0"/>
    <x v="2"/>
    <x v="0"/>
    <x v="7"/>
    <x v="88"/>
    <x v="7"/>
    <x v="2"/>
    <n v="3.7"/>
  </r>
  <r>
    <n v="1573"/>
    <s v="1421"/>
    <x v="1"/>
    <n v="57"/>
    <n v="57"/>
    <n v="161"/>
    <x v="0"/>
    <d v="2013-12-18T00:22:00"/>
    <x v="0"/>
    <x v="1"/>
    <x v="0"/>
    <x v="7"/>
    <x v="88"/>
    <x v="7"/>
    <x v="2"/>
    <n v="2.8245610000000001"/>
  </r>
  <r>
    <n v="1918"/>
    <s v="1421"/>
    <x v="2"/>
    <n v="24"/>
    <n v="54"/>
    <n v="105"/>
    <x v="0"/>
    <d v="2013-12-18T00:22:00"/>
    <x v="0"/>
    <x v="1"/>
    <x v="0"/>
    <x v="7"/>
    <x v="88"/>
    <x v="7"/>
    <x v="2"/>
    <n v="1.9444440000000001"/>
  </r>
  <r>
    <n v="1045"/>
    <s v="2355"/>
    <x v="0"/>
    <n v="0"/>
    <n v="0"/>
    <n v="0"/>
    <x v="0"/>
    <d v="2013-12-12T19:06:00"/>
    <x v="0"/>
    <x v="2"/>
    <x v="0"/>
    <x v="7"/>
    <x v="89"/>
    <x v="7"/>
    <x v="2"/>
    <m/>
  </r>
  <r>
    <n v="1561"/>
    <s v="2355"/>
    <x v="1"/>
    <n v="0"/>
    <n v="0"/>
    <n v="0"/>
    <x v="0"/>
    <d v="2013-12-18T00:22:00"/>
    <x v="0"/>
    <x v="1"/>
    <x v="0"/>
    <x v="7"/>
    <x v="89"/>
    <x v="7"/>
    <x v="2"/>
    <m/>
  </r>
  <r>
    <n v="1906"/>
    <s v="2355"/>
    <x v="2"/>
    <n v="0"/>
    <n v="0"/>
    <n v="0"/>
    <x v="0"/>
    <d v="2013-12-18T00:22:00"/>
    <x v="0"/>
    <x v="1"/>
    <x v="0"/>
    <x v="7"/>
    <x v="89"/>
    <x v="7"/>
    <x v="2"/>
    <m/>
  </r>
  <r>
    <n v="1046"/>
    <s v="2360"/>
    <x v="0"/>
    <n v="0"/>
    <n v="0"/>
    <n v="0"/>
    <x v="0"/>
    <d v="2013-12-12T19:06:00"/>
    <x v="0"/>
    <x v="2"/>
    <x v="0"/>
    <x v="7"/>
    <x v="90"/>
    <x v="7"/>
    <x v="2"/>
    <m/>
  </r>
  <r>
    <n v="1562"/>
    <s v="2360"/>
    <x v="1"/>
    <n v="0"/>
    <n v="0"/>
    <n v="0"/>
    <x v="0"/>
    <d v="2013-12-18T00:22:00"/>
    <x v="0"/>
    <x v="1"/>
    <x v="0"/>
    <x v="7"/>
    <x v="90"/>
    <x v="7"/>
    <x v="2"/>
    <m/>
  </r>
  <r>
    <n v="1907"/>
    <s v="2360"/>
    <x v="2"/>
    <n v="0"/>
    <n v="10"/>
    <n v="17"/>
    <x v="0"/>
    <d v="2013-12-18T00:22:00"/>
    <x v="0"/>
    <x v="1"/>
    <x v="0"/>
    <x v="7"/>
    <x v="90"/>
    <x v="7"/>
    <x v="2"/>
    <n v="1.7"/>
  </r>
  <r>
    <n v="1047"/>
    <s v="2365"/>
    <x v="0"/>
    <n v="0"/>
    <n v="0"/>
    <n v="0"/>
    <x v="0"/>
    <d v="2013-12-12T19:07:00"/>
    <x v="0"/>
    <x v="2"/>
    <x v="0"/>
    <x v="7"/>
    <x v="91"/>
    <x v="7"/>
    <x v="2"/>
    <m/>
  </r>
  <r>
    <n v="1563"/>
    <s v="2365"/>
    <x v="1"/>
    <n v="0"/>
    <n v="0"/>
    <n v="0"/>
    <x v="0"/>
    <d v="2013-12-18T00:22:00"/>
    <x v="0"/>
    <x v="1"/>
    <x v="0"/>
    <x v="7"/>
    <x v="91"/>
    <x v="7"/>
    <x v="2"/>
    <m/>
  </r>
  <r>
    <n v="1908"/>
    <s v="2365"/>
    <x v="2"/>
    <n v="22"/>
    <n v="35"/>
    <n v="67"/>
    <x v="0"/>
    <d v="2013-12-18T00:22:00"/>
    <x v="0"/>
    <x v="1"/>
    <x v="0"/>
    <x v="7"/>
    <x v="91"/>
    <x v="7"/>
    <x v="2"/>
    <n v="1.9142859999999999"/>
  </r>
  <r>
    <n v="1032"/>
    <s v="2370"/>
    <x v="0"/>
    <n v="15"/>
    <n v="15"/>
    <n v="44"/>
    <x v="0"/>
    <d v="2013-12-12T19:03:00"/>
    <x v="0"/>
    <x v="2"/>
    <x v="0"/>
    <x v="7"/>
    <x v="92"/>
    <x v="7"/>
    <x v="2"/>
    <n v="2.9333330000000002"/>
  </r>
  <r>
    <n v="1564"/>
    <s v="2370"/>
    <x v="1"/>
    <n v="55"/>
    <n v="55"/>
    <n v="155"/>
    <x v="0"/>
    <d v="2013-12-18T00:22:00"/>
    <x v="0"/>
    <x v="1"/>
    <x v="0"/>
    <x v="7"/>
    <x v="92"/>
    <x v="7"/>
    <x v="2"/>
    <n v="2.8181820000000002"/>
  </r>
  <r>
    <n v="1909"/>
    <s v="2370"/>
    <x v="2"/>
    <n v="35"/>
    <n v="45"/>
    <n v="87"/>
    <x v="0"/>
    <d v="2013-12-18T00:22:00"/>
    <x v="0"/>
    <x v="1"/>
    <x v="0"/>
    <x v="7"/>
    <x v="92"/>
    <x v="7"/>
    <x v="2"/>
    <n v="1.933333"/>
  </r>
  <r>
    <n v="1033"/>
    <s v="2375"/>
    <x v="0"/>
    <n v="54"/>
    <n v="54"/>
    <n v="162"/>
    <x v="0"/>
    <d v="2013-12-12T19:03:00"/>
    <x v="0"/>
    <x v="2"/>
    <x v="0"/>
    <x v="7"/>
    <x v="93"/>
    <x v="7"/>
    <x v="2"/>
    <n v="3"/>
  </r>
  <r>
    <n v="1565"/>
    <s v="2375"/>
    <x v="1"/>
    <n v="57"/>
    <n v="77"/>
    <n v="220"/>
    <x v="0"/>
    <d v="2013-12-18T00:22:00"/>
    <x v="0"/>
    <x v="1"/>
    <x v="0"/>
    <x v="7"/>
    <x v="93"/>
    <x v="7"/>
    <x v="2"/>
    <n v="2.8571430000000002"/>
  </r>
  <r>
    <n v="1910"/>
    <s v="2375"/>
    <x v="2"/>
    <n v="25"/>
    <n v="75"/>
    <n v="147"/>
    <x v="0"/>
    <d v="2013-12-18T00:22:00"/>
    <x v="0"/>
    <x v="1"/>
    <x v="0"/>
    <x v="7"/>
    <x v="93"/>
    <x v="7"/>
    <x v="2"/>
    <n v="1.96"/>
  </r>
  <r>
    <n v="1034"/>
    <s v="2380"/>
    <x v="0"/>
    <n v="63"/>
    <n v="63"/>
    <n v="259"/>
    <x v="0"/>
    <d v="2013-12-12T19:04:00"/>
    <x v="0"/>
    <x v="2"/>
    <x v="0"/>
    <x v="7"/>
    <x v="64"/>
    <x v="7"/>
    <x v="2"/>
    <n v="4.1111110000000002"/>
  </r>
  <r>
    <n v="1566"/>
    <s v="2380"/>
    <x v="1"/>
    <n v="9"/>
    <n v="29"/>
    <n v="77"/>
    <x v="0"/>
    <d v="2013-12-18T00:22:00"/>
    <x v="0"/>
    <x v="1"/>
    <x v="0"/>
    <x v="7"/>
    <x v="64"/>
    <x v="7"/>
    <x v="2"/>
    <n v="2.6551719999999999"/>
  </r>
  <r>
    <n v="1911"/>
    <s v="2380"/>
    <x v="2"/>
    <n v="16"/>
    <n v="46"/>
    <n v="89"/>
    <x v="0"/>
    <d v="2013-12-18T00:22:00"/>
    <x v="0"/>
    <x v="1"/>
    <x v="0"/>
    <x v="7"/>
    <x v="64"/>
    <x v="7"/>
    <x v="2"/>
    <n v="1.9347829999999999"/>
  </r>
  <r>
    <n v="1035"/>
    <s v="2385"/>
    <x v="0"/>
    <n v="52"/>
    <n v="32"/>
    <n v="193"/>
    <x v="0"/>
    <d v="2013-12-12T19:04:00"/>
    <x v="0"/>
    <x v="2"/>
    <x v="0"/>
    <x v="7"/>
    <x v="94"/>
    <x v="7"/>
    <x v="2"/>
    <n v="6.03125"/>
  </r>
  <r>
    <n v="1567"/>
    <s v="2385"/>
    <x v="1"/>
    <n v="0"/>
    <n v="0"/>
    <n v="0"/>
    <x v="0"/>
    <d v="2013-12-18T00:22:00"/>
    <x v="0"/>
    <x v="1"/>
    <x v="0"/>
    <x v="7"/>
    <x v="94"/>
    <x v="7"/>
    <x v="2"/>
    <m/>
  </r>
  <r>
    <n v="1912"/>
    <s v="2385"/>
    <x v="2"/>
    <n v="0"/>
    <n v="10"/>
    <n v="17"/>
    <x v="0"/>
    <d v="2013-12-18T00:22:00"/>
    <x v="0"/>
    <x v="1"/>
    <x v="0"/>
    <x v="7"/>
    <x v="94"/>
    <x v="7"/>
    <x v="2"/>
    <n v="1.7"/>
  </r>
  <r>
    <n v="1048"/>
    <s v="2390"/>
    <x v="0"/>
    <n v="0"/>
    <n v="0"/>
    <n v="0"/>
    <x v="0"/>
    <d v="2013-12-12T19:07:00"/>
    <x v="0"/>
    <x v="2"/>
    <x v="0"/>
    <x v="7"/>
    <x v="95"/>
    <x v="7"/>
    <x v="2"/>
    <m/>
  </r>
  <r>
    <n v="1568"/>
    <s v="2390"/>
    <x v="1"/>
    <n v="8"/>
    <n v="8"/>
    <n v="19"/>
    <x v="0"/>
    <d v="2013-12-18T00:22:00"/>
    <x v="0"/>
    <x v="1"/>
    <x v="0"/>
    <x v="7"/>
    <x v="95"/>
    <x v="7"/>
    <x v="2"/>
    <n v="2.375"/>
  </r>
  <r>
    <n v="1913"/>
    <s v="2390"/>
    <x v="2"/>
    <n v="0"/>
    <n v="32"/>
    <n v="61"/>
    <x v="0"/>
    <d v="2013-12-18T00:22:00"/>
    <x v="0"/>
    <x v="1"/>
    <x v="0"/>
    <x v="7"/>
    <x v="95"/>
    <x v="7"/>
    <x v="2"/>
    <n v="1.90625"/>
  </r>
  <r>
    <n v="1049"/>
    <s v="2395"/>
    <x v="0"/>
    <n v="0"/>
    <n v="0"/>
    <n v="0"/>
    <x v="0"/>
    <d v="2013-12-12T19:07:00"/>
    <x v="0"/>
    <x v="2"/>
    <x v="0"/>
    <x v="7"/>
    <x v="96"/>
    <x v="7"/>
    <x v="2"/>
    <m/>
  </r>
  <r>
    <n v="1569"/>
    <s v="2395"/>
    <x v="1"/>
    <n v="0"/>
    <n v="0"/>
    <n v="0"/>
    <x v="0"/>
    <d v="2013-12-18T00:22:00"/>
    <x v="0"/>
    <x v="1"/>
    <x v="0"/>
    <x v="7"/>
    <x v="96"/>
    <x v="7"/>
    <x v="2"/>
    <m/>
  </r>
  <r>
    <n v="1914"/>
    <s v="2395"/>
    <x v="2"/>
    <n v="0"/>
    <n v="10"/>
    <n v="17"/>
    <x v="0"/>
    <d v="2013-12-18T00:22:00"/>
    <x v="0"/>
    <x v="1"/>
    <x v="0"/>
    <x v="7"/>
    <x v="96"/>
    <x v="7"/>
    <x v="2"/>
    <n v="1.7"/>
  </r>
  <r>
    <n v="1036"/>
    <s v="2400"/>
    <x v="0"/>
    <n v="50"/>
    <n v="50"/>
    <n v="160"/>
    <x v="0"/>
    <d v="2013-12-12T19:04:00"/>
    <x v="0"/>
    <x v="2"/>
    <x v="0"/>
    <x v="7"/>
    <x v="49"/>
    <x v="7"/>
    <x v="2"/>
    <n v="3.2"/>
  </r>
  <r>
    <n v="1570"/>
    <s v="2400"/>
    <x v="1"/>
    <n v="48"/>
    <n v="68"/>
    <n v="188"/>
    <x v="0"/>
    <d v="2013-12-18T00:22:00"/>
    <x v="0"/>
    <x v="1"/>
    <x v="0"/>
    <x v="7"/>
    <x v="49"/>
    <x v="7"/>
    <x v="2"/>
    <n v="2.7647059999999999"/>
  </r>
  <r>
    <n v="1915"/>
    <s v="2400"/>
    <x v="2"/>
    <n v="23"/>
    <n v="43"/>
    <n v="83"/>
    <x v="0"/>
    <d v="2013-12-18T00:22:00"/>
    <x v="0"/>
    <x v="1"/>
    <x v="0"/>
    <x v="7"/>
    <x v="49"/>
    <x v="7"/>
    <x v="2"/>
    <n v="1.9302330000000001"/>
  </r>
  <r>
    <n v="1037"/>
    <s v="2405"/>
    <x v="0"/>
    <n v="21"/>
    <n v="21"/>
    <n v="63"/>
    <x v="0"/>
    <d v="2013-12-12T19:05:00"/>
    <x v="0"/>
    <x v="2"/>
    <x v="0"/>
    <x v="7"/>
    <x v="97"/>
    <x v="7"/>
    <x v="2"/>
    <n v="3"/>
  </r>
  <r>
    <n v="1571"/>
    <s v="2405"/>
    <x v="1"/>
    <n v="22"/>
    <n v="22"/>
    <n v="56"/>
    <x v="0"/>
    <d v="2013-12-18T00:22:00"/>
    <x v="0"/>
    <x v="1"/>
    <x v="0"/>
    <x v="7"/>
    <x v="97"/>
    <x v="7"/>
    <x v="2"/>
    <n v="2.545455"/>
  </r>
  <r>
    <n v="1916"/>
    <s v="2405"/>
    <x v="2"/>
    <n v="21"/>
    <n v="41"/>
    <n v="79"/>
    <x v="0"/>
    <d v="2013-12-18T00:22:00"/>
    <x v="0"/>
    <x v="1"/>
    <x v="0"/>
    <x v="7"/>
    <x v="97"/>
    <x v="7"/>
    <x v="2"/>
    <n v="1.9268289999999999"/>
  </r>
  <r>
    <n v="1038"/>
    <s v="2410"/>
    <x v="0"/>
    <n v="34"/>
    <n v="34"/>
    <n v="130"/>
    <x v="0"/>
    <d v="2013-12-12T19:05:00"/>
    <x v="0"/>
    <x v="2"/>
    <x v="0"/>
    <x v="7"/>
    <x v="98"/>
    <x v="7"/>
    <x v="2"/>
    <n v="3.8235290000000002"/>
  </r>
  <r>
    <n v="1572"/>
    <s v="2410"/>
    <x v="1"/>
    <n v="15"/>
    <n v="15"/>
    <n v="35"/>
    <x v="0"/>
    <d v="2013-12-18T00:22:00"/>
    <x v="0"/>
    <x v="1"/>
    <x v="0"/>
    <x v="7"/>
    <x v="98"/>
    <x v="7"/>
    <x v="2"/>
    <n v="2.3333330000000001"/>
  </r>
  <r>
    <n v="1917"/>
    <s v="2410"/>
    <x v="2"/>
    <n v="17"/>
    <n v="31"/>
    <n v="59"/>
    <x v="0"/>
    <d v="2013-12-18T00:22:00"/>
    <x v="0"/>
    <x v="1"/>
    <x v="0"/>
    <x v="7"/>
    <x v="98"/>
    <x v="7"/>
    <x v="2"/>
    <n v="1.9032260000000001"/>
  </r>
  <r>
    <n v="1040"/>
    <s v="2420"/>
    <x v="0"/>
    <n v="240"/>
    <n v="240"/>
    <n v="960"/>
    <x v="0"/>
    <d v="2013-12-12T19:05:00"/>
    <x v="0"/>
    <x v="2"/>
    <x v="0"/>
    <x v="7"/>
    <x v="99"/>
    <x v="7"/>
    <x v="2"/>
    <n v="4"/>
  </r>
  <r>
    <n v="1574"/>
    <s v="2420"/>
    <x v="1"/>
    <n v="46"/>
    <n v="46"/>
    <n v="128"/>
    <x v="0"/>
    <d v="2013-12-18T00:22:00"/>
    <x v="0"/>
    <x v="1"/>
    <x v="0"/>
    <x v="7"/>
    <x v="99"/>
    <x v="7"/>
    <x v="2"/>
    <n v="2.7826089999999999"/>
  </r>
  <r>
    <n v="1919"/>
    <s v="2420"/>
    <x v="2"/>
    <n v="31"/>
    <n v="61"/>
    <n v="119"/>
    <x v="0"/>
    <d v="2013-12-18T00:22:00"/>
    <x v="0"/>
    <x v="1"/>
    <x v="0"/>
    <x v="7"/>
    <x v="99"/>
    <x v="7"/>
    <x v="2"/>
    <n v="1.95082"/>
  </r>
  <r>
    <n v="1044"/>
    <s v="2425"/>
    <x v="0"/>
    <n v="240"/>
    <n v="240"/>
    <n v="936"/>
    <x v="0"/>
    <d v="2013-12-12T19:06:00"/>
    <x v="0"/>
    <x v="2"/>
    <x v="0"/>
    <x v="7"/>
    <x v="100"/>
    <x v="7"/>
    <x v="2"/>
    <n v="3.9"/>
  </r>
  <r>
    <n v="1575"/>
    <s v="2425"/>
    <x v="1"/>
    <n v="23"/>
    <n v="43"/>
    <n v="119"/>
    <x v="0"/>
    <d v="2013-12-18T00:22:00"/>
    <x v="0"/>
    <x v="1"/>
    <x v="0"/>
    <x v="7"/>
    <x v="100"/>
    <x v="7"/>
    <x v="2"/>
    <n v="2.767442"/>
  </r>
  <r>
    <n v="1920"/>
    <s v="2425"/>
    <x v="2"/>
    <n v="22"/>
    <n v="52"/>
    <n v="101"/>
    <x v="0"/>
    <d v="2013-12-18T00:22:00"/>
    <x v="0"/>
    <x v="1"/>
    <x v="0"/>
    <x v="7"/>
    <x v="100"/>
    <x v="7"/>
    <x v="2"/>
    <n v="1.9423079999999999"/>
  </r>
  <r>
    <n v="1041"/>
    <s v="2430"/>
    <x v="0"/>
    <n v="240"/>
    <n v="240"/>
    <n v="984"/>
    <x v="0"/>
    <d v="2013-12-12T19:05:00"/>
    <x v="0"/>
    <x v="2"/>
    <x v="0"/>
    <x v="7"/>
    <x v="101"/>
    <x v="7"/>
    <x v="2"/>
    <n v="4.0999999999999996"/>
  </r>
  <r>
    <n v="1576"/>
    <s v="2430"/>
    <x v="1"/>
    <n v="11"/>
    <n v="11"/>
    <n v="26"/>
    <x v="0"/>
    <d v="2013-12-18T00:22:00"/>
    <x v="0"/>
    <x v="1"/>
    <x v="0"/>
    <x v="7"/>
    <x v="101"/>
    <x v="7"/>
    <x v="2"/>
    <n v="2.3636360000000001"/>
  </r>
  <r>
    <n v="1921"/>
    <s v="2430"/>
    <x v="2"/>
    <n v="9"/>
    <n v="19"/>
    <n v="35"/>
    <x v="0"/>
    <d v="2013-12-18T00:22:00"/>
    <x v="0"/>
    <x v="1"/>
    <x v="0"/>
    <x v="7"/>
    <x v="101"/>
    <x v="7"/>
    <x v="2"/>
    <n v="1.8421050000000001"/>
  </r>
  <r>
    <n v="1050"/>
    <s v="2435"/>
    <x v="0"/>
    <n v="0"/>
    <n v="0"/>
    <n v="0"/>
    <x v="0"/>
    <d v="2013-12-12T19:07:00"/>
    <x v="0"/>
    <x v="2"/>
    <x v="0"/>
    <x v="7"/>
    <x v="102"/>
    <x v="7"/>
    <x v="2"/>
    <m/>
  </r>
  <r>
    <n v="1577"/>
    <s v="2435"/>
    <x v="1"/>
    <n v="0"/>
    <n v="0"/>
    <n v="0"/>
    <x v="0"/>
    <d v="2013-12-18T00:22:00"/>
    <x v="0"/>
    <x v="1"/>
    <x v="0"/>
    <x v="7"/>
    <x v="102"/>
    <x v="7"/>
    <x v="2"/>
    <m/>
  </r>
  <r>
    <n v="1922"/>
    <s v="2435"/>
    <x v="2"/>
    <n v="0"/>
    <n v="11"/>
    <n v="19"/>
    <x v="0"/>
    <d v="2013-12-18T00:22:00"/>
    <x v="0"/>
    <x v="1"/>
    <x v="0"/>
    <x v="7"/>
    <x v="102"/>
    <x v="7"/>
    <x v="2"/>
    <n v="1.7272730000000001"/>
  </r>
  <r>
    <n v="1051"/>
    <s v="2440"/>
    <x v="0"/>
    <n v="0"/>
    <n v="0"/>
    <n v="0"/>
    <x v="0"/>
    <d v="2013-12-12T19:07:00"/>
    <x v="0"/>
    <x v="2"/>
    <x v="0"/>
    <x v="7"/>
    <x v="103"/>
    <x v="7"/>
    <x v="2"/>
    <m/>
  </r>
  <r>
    <n v="1578"/>
    <s v="2440"/>
    <x v="1"/>
    <n v="63"/>
    <n v="63"/>
    <n v="179"/>
    <x v="0"/>
    <d v="2013-12-18T00:22:00"/>
    <x v="0"/>
    <x v="1"/>
    <x v="0"/>
    <x v="7"/>
    <x v="103"/>
    <x v="7"/>
    <x v="2"/>
    <n v="2.8412700000000002"/>
  </r>
  <r>
    <n v="1923"/>
    <s v="2440"/>
    <x v="2"/>
    <n v="8"/>
    <n v="8"/>
    <n v="13"/>
    <x v="0"/>
    <d v="2013-12-18T00:22:00"/>
    <x v="0"/>
    <x v="1"/>
    <x v="0"/>
    <x v="7"/>
    <x v="103"/>
    <x v="7"/>
    <x v="2"/>
    <n v="1.625"/>
  </r>
  <r>
    <n v="1042"/>
    <s v="2445"/>
    <x v="0"/>
    <n v="65"/>
    <n v="65"/>
    <n v="182"/>
    <x v="0"/>
    <d v="2013-12-12T19:06:00"/>
    <x v="0"/>
    <x v="2"/>
    <x v="0"/>
    <x v="7"/>
    <x v="104"/>
    <x v="7"/>
    <x v="2"/>
    <n v="2.8"/>
  </r>
  <r>
    <n v="1579"/>
    <s v="2445"/>
    <x v="1"/>
    <n v="24"/>
    <n v="24"/>
    <n v="62"/>
    <x v="0"/>
    <d v="2013-12-18T00:22:00"/>
    <x v="0"/>
    <x v="1"/>
    <x v="0"/>
    <x v="7"/>
    <x v="104"/>
    <x v="7"/>
    <x v="2"/>
    <n v="2.5833330000000001"/>
  </r>
  <r>
    <n v="1924"/>
    <s v="2445"/>
    <x v="2"/>
    <n v="7"/>
    <n v="7"/>
    <n v="11"/>
    <x v="0"/>
    <d v="2013-12-18T00:22:00"/>
    <x v="0"/>
    <x v="1"/>
    <x v="0"/>
    <x v="7"/>
    <x v="104"/>
    <x v="7"/>
    <x v="2"/>
    <n v="1.571429"/>
  </r>
  <r>
    <n v="1053"/>
    <s v="2450"/>
    <x v="0"/>
    <n v="0"/>
    <n v="0"/>
    <n v="0"/>
    <x v="0"/>
    <d v="2013-12-12T19:07:00"/>
    <x v="0"/>
    <x v="2"/>
    <x v="0"/>
    <x v="7"/>
    <x v="105"/>
    <x v="7"/>
    <x v="2"/>
    <m/>
  </r>
  <r>
    <n v="1580"/>
    <s v="2450"/>
    <x v="1"/>
    <n v="0"/>
    <n v="0"/>
    <n v="0"/>
    <x v="0"/>
    <d v="2013-12-18T00:22:00"/>
    <x v="0"/>
    <x v="1"/>
    <x v="0"/>
    <x v="7"/>
    <x v="105"/>
    <x v="7"/>
    <x v="2"/>
    <m/>
  </r>
  <r>
    <n v="1925"/>
    <s v="2450"/>
    <x v="2"/>
    <n v="0"/>
    <n v="0"/>
    <n v="0"/>
    <x v="0"/>
    <d v="2013-12-18T00:22:00"/>
    <x v="0"/>
    <x v="1"/>
    <x v="0"/>
    <x v="7"/>
    <x v="105"/>
    <x v="7"/>
    <x v="2"/>
    <m/>
  </r>
  <r>
    <n v="1054"/>
    <s v="2455"/>
    <x v="0"/>
    <n v="0"/>
    <n v="0"/>
    <n v="0"/>
    <x v="0"/>
    <d v="2013-12-12T19:07:00"/>
    <x v="0"/>
    <x v="2"/>
    <x v="0"/>
    <x v="7"/>
    <x v="106"/>
    <x v="7"/>
    <x v="2"/>
    <m/>
  </r>
  <r>
    <n v="1581"/>
    <s v="2455"/>
    <x v="1"/>
    <n v="0"/>
    <n v="0"/>
    <n v="0"/>
    <x v="0"/>
    <d v="2013-12-18T00:22:00"/>
    <x v="0"/>
    <x v="1"/>
    <x v="0"/>
    <x v="7"/>
    <x v="106"/>
    <x v="7"/>
    <x v="2"/>
    <m/>
  </r>
  <r>
    <n v="1926"/>
    <s v="2455"/>
    <x v="2"/>
    <n v="0"/>
    <n v="0"/>
    <n v="0"/>
    <x v="0"/>
    <d v="2013-12-18T00:22:00"/>
    <x v="0"/>
    <x v="1"/>
    <x v="0"/>
    <x v="7"/>
    <x v="106"/>
    <x v="7"/>
    <x v="2"/>
    <m/>
  </r>
  <r>
    <n v="1043"/>
    <s v="2460"/>
    <x v="0"/>
    <n v="240"/>
    <n v="240"/>
    <n v="864"/>
    <x v="0"/>
    <d v="2013-12-12T19:06:00"/>
    <x v="0"/>
    <x v="2"/>
    <x v="0"/>
    <x v="7"/>
    <x v="107"/>
    <x v="7"/>
    <x v="2"/>
    <n v="3.6"/>
  </r>
  <r>
    <n v="1582"/>
    <s v="2460"/>
    <x v="1"/>
    <n v="62"/>
    <n v="62"/>
    <n v="166"/>
    <x v="0"/>
    <d v="2013-12-18T00:22:00"/>
    <x v="0"/>
    <x v="1"/>
    <x v="0"/>
    <x v="7"/>
    <x v="107"/>
    <x v="7"/>
    <x v="2"/>
    <n v="2.677419"/>
  </r>
  <r>
    <n v="1927"/>
    <s v="2460"/>
    <x v="2"/>
    <n v="27"/>
    <n v="37"/>
    <n v="67"/>
    <x v="0"/>
    <d v="2013-12-18T00:22:00"/>
    <x v="0"/>
    <x v="1"/>
    <x v="0"/>
    <x v="7"/>
    <x v="107"/>
    <x v="7"/>
    <x v="2"/>
    <n v="1.8108109999999999"/>
  </r>
  <r>
    <n v="1013"/>
    <s v="1970"/>
    <x v="0"/>
    <n v="29"/>
    <n v="6"/>
    <n v="20"/>
    <x v="0"/>
    <d v="2013-12-12T17:10:00"/>
    <x v="0"/>
    <x v="2"/>
    <x v="0"/>
    <x v="8"/>
    <x v="108"/>
    <x v="8"/>
    <x v="1"/>
    <n v="3.3333330000000001"/>
  </r>
  <r>
    <n v="1484"/>
    <s v="1970"/>
    <x v="1"/>
    <n v="9"/>
    <n v="9"/>
    <n v="29"/>
    <x v="0"/>
    <d v="2013-12-18T00:22:00"/>
    <x v="0"/>
    <x v="1"/>
    <x v="0"/>
    <x v="8"/>
    <x v="108"/>
    <x v="8"/>
    <x v="1"/>
    <n v="3.2222219999999999"/>
  </r>
  <r>
    <n v="1829"/>
    <s v="1970"/>
    <x v="2"/>
    <n v="15"/>
    <n v="29"/>
    <n v="98"/>
    <x v="0"/>
    <d v="2013-12-18T00:22:00"/>
    <x v="0"/>
    <x v="1"/>
    <x v="0"/>
    <x v="8"/>
    <x v="108"/>
    <x v="8"/>
    <x v="1"/>
    <n v="3.3793099999999998"/>
  </r>
  <r>
    <n v="1019"/>
    <s v="1975"/>
    <x v="0"/>
    <n v="43"/>
    <n v="16"/>
    <n v="64.5"/>
    <x v="0"/>
    <d v="2013-12-12T17:12:00"/>
    <x v="0"/>
    <x v="2"/>
    <x v="0"/>
    <x v="8"/>
    <x v="109"/>
    <x v="8"/>
    <x v="1"/>
    <n v="4.03125"/>
  </r>
  <r>
    <n v="1485"/>
    <s v="1975"/>
    <x v="1"/>
    <n v="7"/>
    <n v="7"/>
    <n v="22"/>
    <x v="0"/>
    <d v="2013-12-18T00:22:00"/>
    <x v="0"/>
    <x v="1"/>
    <x v="0"/>
    <x v="8"/>
    <x v="109"/>
    <x v="8"/>
    <x v="1"/>
    <n v="3.1428569999999998"/>
  </r>
  <r>
    <n v="1830"/>
    <s v="1975"/>
    <x v="2"/>
    <n v="19"/>
    <n v="46"/>
    <n v="144"/>
    <x v="0"/>
    <d v="2013-12-18T00:22:00"/>
    <x v="0"/>
    <x v="1"/>
    <x v="0"/>
    <x v="8"/>
    <x v="109"/>
    <x v="8"/>
    <x v="1"/>
    <n v="3.1304349999999999"/>
  </r>
  <r>
    <n v="1018"/>
    <s v="1980"/>
    <x v="0"/>
    <n v="51"/>
    <n v="19"/>
    <n v="64.5"/>
    <x v="0"/>
    <d v="2013-12-12T17:11:00"/>
    <x v="0"/>
    <x v="2"/>
    <x v="0"/>
    <x v="8"/>
    <x v="110"/>
    <x v="8"/>
    <x v="1"/>
    <n v="3.3947370000000001"/>
  </r>
  <r>
    <n v="1486"/>
    <s v="1980"/>
    <x v="1"/>
    <n v="19"/>
    <n v="19"/>
    <n v="56"/>
    <x v="0"/>
    <d v="2013-12-18T00:22:00"/>
    <x v="0"/>
    <x v="1"/>
    <x v="0"/>
    <x v="8"/>
    <x v="110"/>
    <x v="8"/>
    <x v="1"/>
    <n v="2.947368"/>
  </r>
  <r>
    <n v="1831"/>
    <s v="1980"/>
    <x v="2"/>
    <n v="37"/>
    <n v="81"/>
    <n v="245"/>
    <x v="0"/>
    <d v="2013-12-18T00:22:00"/>
    <x v="0"/>
    <x v="1"/>
    <x v="0"/>
    <x v="8"/>
    <x v="110"/>
    <x v="8"/>
    <x v="1"/>
    <n v="3.0246909999999998"/>
  </r>
  <r>
    <n v="1016"/>
    <s v="1985"/>
    <x v="0"/>
    <n v="34"/>
    <n v="7"/>
    <n v="24"/>
    <x v="0"/>
    <d v="2013-12-12T17:11:00"/>
    <x v="0"/>
    <x v="2"/>
    <x v="0"/>
    <x v="8"/>
    <x v="111"/>
    <x v="8"/>
    <x v="1"/>
    <n v="3.4285709999999998"/>
  </r>
  <r>
    <n v="1487"/>
    <s v="1985"/>
    <x v="1"/>
    <n v="6"/>
    <n v="6"/>
    <n v="21"/>
    <x v="0"/>
    <d v="2013-12-18T00:22:00"/>
    <x v="0"/>
    <x v="1"/>
    <x v="0"/>
    <x v="8"/>
    <x v="111"/>
    <x v="8"/>
    <x v="1"/>
    <n v="3.5"/>
  </r>
  <r>
    <n v="1832"/>
    <s v="1985"/>
    <x v="2"/>
    <n v="17"/>
    <n v="34"/>
    <n v="112"/>
    <x v="0"/>
    <d v="2013-12-18T00:22:00"/>
    <x v="0"/>
    <x v="1"/>
    <x v="0"/>
    <x v="8"/>
    <x v="111"/>
    <x v="8"/>
    <x v="1"/>
    <n v="3.2941180000000001"/>
  </r>
  <r>
    <n v="1014"/>
    <s v="1990"/>
    <x v="0"/>
    <n v="46"/>
    <n v="18"/>
    <n v="59"/>
    <x v="0"/>
    <d v="2013-12-12T17:10:00"/>
    <x v="0"/>
    <x v="2"/>
    <x v="0"/>
    <x v="8"/>
    <x v="51"/>
    <x v="8"/>
    <x v="1"/>
    <n v="3.2777780000000001"/>
  </r>
  <r>
    <n v="1488"/>
    <s v="1990"/>
    <x v="1"/>
    <n v="11"/>
    <n v="22"/>
    <n v="74"/>
    <x v="0"/>
    <d v="2013-12-18T00:22:00"/>
    <x v="0"/>
    <x v="1"/>
    <x v="0"/>
    <x v="8"/>
    <x v="51"/>
    <x v="8"/>
    <x v="1"/>
    <n v="3.3636360000000001"/>
  </r>
  <r>
    <n v="1833"/>
    <s v="1990"/>
    <x v="2"/>
    <n v="16"/>
    <n v="49"/>
    <n v="168"/>
    <x v="0"/>
    <d v="2013-12-18T00:22:00"/>
    <x v="0"/>
    <x v="1"/>
    <x v="0"/>
    <x v="8"/>
    <x v="51"/>
    <x v="8"/>
    <x v="1"/>
    <n v="3.4285709999999998"/>
  </r>
  <r>
    <n v="1021"/>
    <s v="1995"/>
    <x v="0"/>
    <n v="93"/>
    <n v="23"/>
    <n v="80.5"/>
    <x v="0"/>
    <d v="2013-12-12T17:13:00"/>
    <x v="0"/>
    <x v="2"/>
    <x v="0"/>
    <x v="8"/>
    <x v="112"/>
    <x v="8"/>
    <x v="1"/>
    <n v="3.5"/>
  </r>
  <r>
    <n v="1489"/>
    <s v="1995"/>
    <x v="1"/>
    <n v="49"/>
    <n v="89"/>
    <n v="244"/>
    <x v="0"/>
    <d v="2013-12-18T00:22:00"/>
    <x v="0"/>
    <x v="1"/>
    <x v="0"/>
    <x v="8"/>
    <x v="112"/>
    <x v="8"/>
    <x v="1"/>
    <n v="2.7415729999999998"/>
  </r>
  <r>
    <n v="1834"/>
    <s v="1995"/>
    <x v="2"/>
    <n v="15"/>
    <n v="51"/>
    <n v="164"/>
    <x v="0"/>
    <d v="2013-12-18T00:22:00"/>
    <x v="0"/>
    <x v="1"/>
    <x v="0"/>
    <x v="8"/>
    <x v="112"/>
    <x v="8"/>
    <x v="1"/>
    <n v="3.2156859999999998"/>
  </r>
  <r>
    <n v="1022"/>
    <s v="2000"/>
    <x v="0"/>
    <n v="16"/>
    <n v="21"/>
    <n v="73.5"/>
    <x v="0"/>
    <d v="2013-12-12T17:13:00"/>
    <x v="0"/>
    <x v="2"/>
    <x v="0"/>
    <x v="8"/>
    <x v="113"/>
    <x v="8"/>
    <x v="1"/>
    <n v="3.5"/>
  </r>
  <r>
    <n v="1490"/>
    <s v="2000"/>
    <x v="1"/>
    <n v="17"/>
    <n v="34"/>
    <n v="98"/>
    <x v="0"/>
    <d v="2013-12-18T00:22:00"/>
    <x v="0"/>
    <x v="1"/>
    <x v="0"/>
    <x v="8"/>
    <x v="113"/>
    <x v="8"/>
    <x v="1"/>
    <n v="2.8823530000000002"/>
  </r>
  <r>
    <n v="1835"/>
    <s v="2000"/>
    <x v="2"/>
    <n v="12"/>
    <n v="43"/>
    <n v="146"/>
    <x v="0"/>
    <d v="2013-12-18T00:22:00"/>
    <x v="0"/>
    <x v="1"/>
    <x v="0"/>
    <x v="8"/>
    <x v="113"/>
    <x v="8"/>
    <x v="1"/>
    <n v="3.395349"/>
  </r>
  <r>
    <n v="1020"/>
    <s v="2005"/>
    <x v="0"/>
    <n v="59"/>
    <n v="20"/>
    <n v="68"/>
    <x v="0"/>
    <d v="2013-12-12T17:12:00"/>
    <x v="0"/>
    <x v="2"/>
    <x v="0"/>
    <x v="8"/>
    <x v="114"/>
    <x v="8"/>
    <x v="1"/>
    <n v="3.4"/>
  </r>
  <r>
    <n v="1491"/>
    <s v="2005"/>
    <x v="1"/>
    <n v="7"/>
    <n v="14"/>
    <n v="48"/>
    <x v="0"/>
    <d v="2013-12-18T00:22:00"/>
    <x v="0"/>
    <x v="1"/>
    <x v="0"/>
    <x v="8"/>
    <x v="114"/>
    <x v="8"/>
    <x v="1"/>
    <n v="3.4285709999999998"/>
  </r>
  <r>
    <n v="1836"/>
    <s v="2005"/>
    <x v="2"/>
    <n v="15"/>
    <n v="59"/>
    <n v="196"/>
    <x v="0"/>
    <d v="2013-12-18T00:22:00"/>
    <x v="0"/>
    <x v="1"/>
    <x v="0"/>
    <x v="8"/>
    <x v="114"/>
    <x v="8"/>
    <x v="1"/>
    <n v="3.3220339999999999"/>
  </r>
  <r>
    <n v="1017"/>
    <s v="2010"/>
    <x v="0"/>
    <n v="49"/>
    <n v="12"/>
    <n v="39.5"/>
    <x v="0"/>
    <d v="2013-12-12T17:11:00"/>
    <x v="0"/>
    <x v="2"/>
    <x v="0"/>
    <x v="8"/>
    <x v="115"/>
    <x v="8"/>
    <x v="1"/>
    <n v="3.2916669999999999"/>
  </r>
  <r>
    <n v="1492"/>
    <s v="2010"/>
    <x v="1"/>
    <n v="27"/>
    <n v="54"/>
    <n v="152"/>
    <x v="0"/>
    <d v="2013-12-18T00:22:00"/>
    <x v="0"/>
    <x v="1"/>
    <x v="0"/>
    <x v="8"/>
    <x v="115"/>
    <x v="8"/>
    <x v="1"/>
    <n v="2.8148149999999998"/>
  </r>
  <r>
    <n v="1837"/>
    <s v="2010"/>
    <x v="2"/>
    <n v="41"/>
    <n v="93"/>
    <n v="304"/>
    <x v="0"/>
    <d v="2013-12-18T00:22:00"/>
    <x v="0"/>
    <x v="1"/>
    <x v="0"/>
    <x v="8"/>
    <x v="115"/>
    <x v="8"/>
    <x v="1"/>
    <n v="3.2688169999999999"/>
  </r>
  <r>
    <n v="1015"/>
    <s v="2015"/>
    <x v="0"/>
    <n v="81"/>
    <n v="33"/>
    <n v="115.5"/>
    <x v="0"/>
    <d v="2013-12-12T17:10:00"/>
    <x v="0"/>
    <x v="2"/>
    <x v="0"/>
    <x v="8"/>
    <x v="116"/>
    <x v="8"/>
    <x v="1"/>
    <n v="3.5"/>
  </r>
  <r>
    <n v="1493"/>
    <s v="2015"/>
    <x v="1"/>
    <n v="23"/>
    <n v="46"/>
    <n v="126"/>
    <x v="0"/>
    <d v="2013-12-18T00:22:00"/>
    <x v="0"/>
    <x v="1"/>
    <x v="0"/>
    <x v="8"/>
    <x v="116"/>
    <x v="8"/>
    <x v="1"/>
    <n v="2.7391299999999998"/>
  </r>
  <r>
    <n v="1838"/>
    <s v="2015"/>
    <x v="2"/>
    <n v="37"/>
    <n v="76"/>
    <n v="252"/>
    <x v="0"/>
    <d v="2013-12-18T00:22:00"/>
    <x v="0"/>
    <x v="1"/>
    <x v="0"/>
    <x v="8"/>
    <x v="116"/>
    <x v="8"/>
    <x v="1"/>
    <n v="3.3157890000000001"/>
  </r>
  <r>
    <n v="1023"/>
    <s v="2020"/>
    <x v="0"/>
    <n v="5"/>
    <n v="5"/>
    <n v="9"/>
    <x v="0"/>
    <d v="2013-12-12T18:45:00"/>
    <x v="0"/>
    <x v="0"/>
    <x v="0"/>
    <x v="9"/>
    <x v="117"/>
    <x v="9"/>
    <x v="1"/>
    <n v="1.8"/>
  </r>
  <r>
    <n v="1494"/>
    <s v="2020"/>
    <x v="1"/>
    <n v="7"/>
    <n v="7"/>
    <n v="12"/>
    <x v="0"/>
    <d v="2013-12-18T00:22:00"/>
    <x v="0"/>
    <x v="1"/>
    <x v="0"/>
    <x v="9"/>
    <x v="117"/>
    <x v="9"/>
    <x v="1"/>
    <n v="1.714286"/>
  </r>
  <r>
    <n v="1839"/>
    <s v="2020"/>
    <x v="2"/>
    <n v="32"/>
    <n v="22"/>
    <n v="42"/>
    <x v="0"/>
    <d v="2013-12-18T00:22:00"/>
    <x v="0"/>
    <x v="1"/>
    <x v="0"/>
    <x v="9"/>
    <x v="117"/>
    <x v="9"/>
    <x v="1"/>
    <n v="1.9090910000000001"/>
  </r>
  <r>
    <n v="1024"/>
    <s v="2025"/>
    <x v="0"/>
    <n v="7"/>
    <n v="7"/>
    <n v="11"/>
    <x v="0"/>
    <d v="2013-12-12T18:45:00"/>
    <x v="0"/>
    <x v="0"/>
    <x v="0"/>
    <x v="9"/>
    <x v="118"/>
    <x v="9"/>
    <x v="1"/>
    <n v="1.571429"/>
  </r>
  <r>
    <n v="1495"/>
    <s v="2025"/>
    <x v="1"/>
    <n v="12"/>
    <n v="28"/>
    <n v="56"/>
    <x v="0"/>
    <d v="2013-12-18T00:22:00"/>
    <x v="0"/>
    <x v="1"/>
    <x v="0"/>
    <x v="9"/>
    <x v="118"/>
    <x v="9"/>
    <x v="1"/>
    <n v="2"/>
  </r>
  <r>
    <n v="1840"/>
    <s v="2025"/>
    <x v="2"/>
    <n v="65"/>
    <n v="55"/>
    <n v="120"/>
    <x v="0"/>
    <d v="2013-12-18T00:22:00"/>
    <x v="0"/>
    <x v="1"/>
    <x v="0"/>
    <x v="9"/>
    <x v="118"/>
    <x v="9"/>
    <x v="1"/>
    <n v="2.1818179999999998"/>
  </r>
  <r>
    <n v="1027"/>
    <s v="2030"/>
    <x v="0"/>
    <n v="10"/>
    <n v="10"/>
    <n v="14"/>
    <x v="0"/>
    <d v="2013-12-12T18:46:00"/>
    <x v="0"/>
    <x v="0"/>
    <x v="0"/>
    <x v="9"/>
    <x v="119"/>
    <x v="9"/>
    <x v="1"/>
    <n v="1.4"/>
  </r>
  <r>
    <n v="1496"/>
    <s v="2030"/>
    <x v="1"/>
    <n v="13"/>
    <n v="17"/>
    <n v="31"/>
    <x v="0"/>
    <d v="2013-12-18T00:22:00"/>
    <x v="0"/>
    <x v="1"/>
    <x v="0"/>
    <x v="9"/>
    <x v="119"/>
    <x v="9"/>
    <x v="1"/>
    <n v="1.823529"/>
  </r>
  <r>
    <n v="1841"/>
    <s v="2030"/>
    <x v="2"/>
    <n v="54"/>
    <n v="44"/>
    <n v="88"/>
    <x v="0"/>
    <d v="2013-12-18T00:22:00"/>
    <x v="0"/>
    <x v="1"/>
    <x v="0"/>
    <x v="9"/>
    <x v="119"/>
    <x v="9"/>
    <x v="1"/>
    <n v="2"/>
  </r>
  <r>
    <n v="1028"/>
    <s v="2035"/>
    <x v="0"/>
    <n v="5"/>
    <n v="5"/>
    <n v="7.5"/>
    <x v="0"/>
    <d v="2013-12-12T18:46:00"/>
    <x v="0"/>
    <x v="0"/>
    <x v="0"/>
    <x v="9"/>
    <x v="120"/>
    <x v="9"/>
    <x v="1"/>
    <n v="1.5"/>
  </r>
  <r>
    <n v="1497"/>
    <s v="2035"/>
    <x v="1"/>
    <n v="14"/>
    <n v="30"/>
    <n v="54"/>
    <x v="0"/>
    <d v="2013-12-18T00:22:00"/>
    <x v="0"/>
    <x v="1"/>
    <x v="0"/>
    <x v="9"/>
    <x v="120"/>
    <x v="9"/>
    <x v="1"/>
    <n v="1.8"/>
  </r>
  <r>
    <n v="1842"/>
    <s v="2035"/>
    <x v="2"/>
    <n v="64"/>
    <n v="54"/>
    <n v="104"/>
    <x v="0"/>
    <d v="2013-12-18T00:22:00"/>
    <x v="0"/>
    <x v="1"/>
    <x v="0"/>
    <x v="9"/>
    <x v="120"/>
    <x v="9"/>
    <x v="1"/>
    <n v="1.925926"/>
  </r>
  <r>
    <n v="1031"/>
    <s v="2040"/>
    <x v="0"/>
    <n v="63"/>
    <n v="63"/>
    <n v="82"/>
    <x v="0"/>
    <d v="2013-12-12T18:47:00"/>
    <x v="0"/>
    <x v="0"/>
    <x v="0"/>
    <x v="9"/>
    <x v="121"/>
    <x v="9"/>
    <x v="1"/>
    <n v="1.301587"/>
  </r>
  <r>
    <n v="1498"/>
    <s v="2040"/>
    <x v="1"/>
    <n v="8"/>
    <n v="12"/>
    <n v="24"/>
    <x v="0"/>
    <d v="2013-12-18T00:22:00"/>
    <x v="0"/>
    <x v="1"/>
    <x v="0"/>
    <x v="9"/>
    <x v="121"/>
    <x v="9"/>
    <x v="1"/>
    <n v="2"/>
  </r>
  <r>
    <n v="1843"/>
    <s v="2040"/>
    <x v="2"/>
    <n v="34"/>
    <n v="24"/>
    <n v="48"/>
    <x v="0"/>
    <d v="2013-12-18T00:22:00"/>
    <x v="0"/>
    <x v="1"/>
    <x v="0"/>
    <x v="9"/>
    <x v="121"/>
    <x v="9"/>
    <x v="1"/>
    <n v="2"/>
  </r>
  <r>
    <n v="1026"/>
    <s v="2045"/>
    <x v="0"/>
    <n v="10"/>
    <n v="10"/>
    <n v="13"/>
    <x v="0"/>
    <d v="2013-12-12T18:46:00"/>
    <x v="0"/>
    <x v="0"/>
    <x v="0"/>
    <x v="9"/>
    <x v="122"/>
    <x v="9"/>
    <x v="1"/>
    <n v="1.3"/>
  </r>
  <r>
    <n v="1499"/>
    <s v="2045"/>
    <x v="1"/>
    <n v="11"/>
    <n v="20"/>
    <n v="37"/>
    <x v="0"/>
    <d v="2013-12-18T00:22:00"/>
    <x v="0"/>
    <x v="1"/>
    <x v="0"/>
    <x v="9"/>
    <x v="122"/>
    <x v="9"/>
    <x v="1"/>
    <n v="1.85"/>
  </r>
  <r>
    <n v="1844"/>
    <s v="2045"/>
    <x v="2"/>
    <n v="45"/>
    <n v="35"/>
    <n v="70"/>
    <x v="0"/>
    <d v="2013-12-18T00:22:00"/>
    <x v="0"/>
    <x v="1"/>
    <x v="0"/>
    <x v="9"/>
    <x v="122"/>
    <x v="9"/>
    <x v="1"/>
    <n v="2"/>
  </r>
  <r>
    <n v="1025"/>
    <s v="2050"/>
    <x v="0"/>
    <n v="10"/>
    <n v="10"/>
    <n v="15"/>
    <x v="0"/>
    <d v="2013-12-12T18:45:00"/>
    <x v="0"/>
    <x v="0"/>
    <x v="0"/>
    <x v="9"/>
    <x v="123"/>
    <x v="9"/>
    <x v="1"/>
    <n v="1.5"/>
  </r>
  <r>
    <n v="1500"/>
    <s v="2050"/>
    <x v="1"/>
    <n v="15"/>
    <n v="22"/>
    <n v="44"/>
    <x v="0"/>
    <d v="2013-12-18T00:22:00"/>
    <x v="0"/>
    <x v="1"/>
    <x v="0"/>
    <x v="9"/>
    <x v="123"/>
    <x v="9"/>
    <x v="1"/>
    <n v="2"/>
  </r>
  <r>
    <n v="1845"/>
    <s v="2050"/>
    <x v="2"/>
    <n v="65"/>
    <n v="55"/>
    <n v="106"/>
    <x v="0"/>
    <d v="2013-12-18T00:22:00"/>
    <x v="0"/>
    <x v="1"/>
    <x v="0"/>
    <x v="9"/>
    <x v="123"/>
    <x v="9"/>
    <x v="1"/>
    <n v="1.927273"/>
  </r>
  <r>
    <n v="1029"/>
    <s v="2055"/>
    <x v="0"/>
    <n v="50"/>
    <n v="50"/>
    <n v="65"/>
    <x v="0"/>
    <d v="2013-12-12T18:46:00"/>
    <x v="0"/>
    <x v="0"/>
    <x v="0"/>
    <x v="9"/>
    <x v="124"/>
    <x v="9"/>
    <x v="1"/>
    <n v="1.3"/>
  </r>
  <r>
    <n v="1501"/>
    <s v="2055"/>
    <x v="1"/>
    <n v="13"/>
    <n v="13"/>
    <n v="23"/>
    <x v="0"/>
    <d v="2013-12-18T00:22:00"/>
    <x v="0"/>
    <x v="1"/>
    <x v="0"/>
    <x v="9"/>
    <x v="124"/>
    <x v="9"/>
    <x v="1"/>
    <n v="1.769231"/>
  </r>
  <r>
    <n v="1846"/>
    <s v="2055"/>
    <x v="2"/>
    <n v="58"/>
    <n v="48"/>
    <n v="96"/>
    <x v="0"/>
    <d v="2013-12-18T00:22:00"/>
    <x v="0"/>
    <x v="1"/>
    <x v="0"/>
    <x v="9"/>
    <x v="124"/>
    <x v="9"/>
    <x v="1"/>
    <n v="2"/>
  </r>
  <r>
    <n v="1030"/>
    <s v="2060"/>
    <x v="0"/>
    <n v="10"/>
    <n v="10"/>
    <n v="14"/>
    <x v="0"/>
    <d v="2013-12-12T18:46:00"/>
    <x v="0"/>
    <x v="0"/>
    <x v="0"/>
    <x v="9"/>
    <x v="125"/>
    <x v="9"/>
    <x v="1"/>
    <n v="1.4"/>
  </r>
  <r>
    <n v="1502"/>
    <s v="2060"/>
    <x v="1"/>
    <n v="21"/>
    <n v="21"/>
    <n v="34"/>
    <x v="0"/>
    <d v="2013-12-18T00:22:00"/>
    <x v="0"/>
    <x v="1"/>
    <x v="0"/>
    <x v="9"/>
    <x v="125"/>
    <x v="9"/>
    <x v="1"/>
    <n v="1.619048"/>
  </r>
  <r>
    <n v="1847"/>
    <s v="2060"/>
    <x v="2"/>
    <n v="83"/>
    <n v="83"/>
    <n v="166"/>
    <x v="0"/>
    <d v="2013-12-18T00:22:00"/>
    <x v="0"/>
    <x v="1"/>
    <x v="0"/>
    <x v="9"/>
    <x v="125"/>
    <x v="9"/>
    <x v="1"/>
    <n v="2"/>
  </r>
  <r>
    <n v="931"/>
    <s v="1725"/>
    <x v="0"/>
    <n v="58"/>
    <n v="58"/>
    <n v="110.2"/>
    <x v="0"/>
    <d v="2013-04-13T10:53:00"/>
    <x v="0"/>
    <x v="5"/>
    <x v="0"/>
    <x v="10"/>
    <x v="126"/>
    <x v="10"/>
    <x v="0"/>
    <n v="1.9"/>
  </r>
  <r>
    <n v="1430"/>
    <s v="1725"/>
    <x v="1"/>
    <n v="25"/>
    <n v="50"/>
    <n v="75"/>
    <x v="0"/>
    <d v="2013-12-18T00:22:00"/>
    <x v="0"/>
    <x v="1"/>
    <x v="0"/>
    <x v="10"/>
    <x v="126"/>
    <x v="10"/>
    <x v="0"/>
    <n v="1.5"/>
  </r>
  <r>
    <n v="1775"/>
    <s v="1725"/>
    <x v="2"/>
    <n v="15"/>
    <n v="74"/>
    <n v="75"/>
    <x v="0"/>
    <d v="2013-12-18T00:22:00"/>
    <x v="0"/>
    <x v="1"/>
    <x v="0"/>
    <x v="10"/>
    <x v="126"/>
    <x v="10"/>
    <x v="0"/>
    <n v="1.013514"/>
  </r>
  <r>
    <n v="932"/>
    <s v="1730"/>
    <x v="0"/>
    <n v="69"/>
    <n v="69"/>
    <n v="131.1"/>
    <x v="0"/>
    <d v="2013-04-13T10:54:00"/>
    <x v="0"/>
    <x v="5"/>
    <x v="0"/>
    <x v="10"/>
    <x v="127"/>
    <x v="10"/>
    <x v="0"/>
    <n v="1.9"/>
  </r>
  <r>
    <n v="1431"/>
    <s v="1730"/>
    <x v="1"/>
    <n v="4"/>
    <n v="8"/>
    <n v="16"/>
    <x v="0"/>
    <d v="2013-12-18T00:22:00"/>
    <x v="0"/>
    <x v="1"/>
    <x v="0"/>
    <x v="10"/>
    <x v="127"/>
    <x v="10"/>
    <x v="0"/>
    <n v="2"/>
  </r>
  <r>
    <n v="1776"/>
    <s v="1730"/>
    <x v="2"/>
    <n v="25"/>
    <n v="87"/>
    <n v="89"/>
    <x v="0"/>
    <d v="2013-12-18T00:22:00"/>
    <x v="0"/>
    <x v="1"/>
    <x v="0"/>
    <x v="10"/>
    <x v="127"/>
    <x v="10"/>
    <x v="0"/>
    <n v="1.0229889999999999"/>
  </r>
  <r>
    <n v="933"/>
    <s v="1735"/>
    <x v="0"/>
    <n v="91"/>
    <n v="91"/>
    <n v="182"/>
    <x v="0"/>
    <d v="2013-04-13T10:54:00"/>
    <x v="0"/>
    <x v="5"/>
    <x v="0"/>
    <x v="10"/>
    <x v="128"/>
    <x v="10"/>
    <x v="0"/>
    <n v="2"/>
  </r>
  <r>
    <n v="1432"/>
    <s v="1735"/>
    <x v="1"/>
    <n v="0"/>
    <n v="0"/>
    <n v="0"/>
    <x v="0"/>
    <d v="2013-12-18T00:22:00"/>
    <x v="0"/>
    <x v="1"/>
    <x v="0"/>
    <x v="10"/>
    <x v="128"/>
    <x v="10"/>
    <x v="0"/>
    <m/>
  </r>
  <r>
    <n v="1777"/>
    <s v="1735"/>
    <x v="2"/>
    <n v="36"/>
    <n v="102"/>
    <n v="96"/>
    <x v="0"/>
    <d v="2013-12-18T00:22:00"/>
    <x v="0"/>
    <x v="1"/>
    <x v="0"/>
    <x v="10"/>
    <x v="128"/>
    <x v="10"/>
    <x v="0"/>
    <n v="0.94117600000000001"/>
  </r>
  <r>
    <n v="934"/>
    <s v="1740"/>
    <x v="0"/>
    <n v="87"/>
    <n v="87"/>
    <n v="174"/>
    <x v="0"/>
    <d v="2013-04-13T10:55:00"/>
    <x v="0"/>
    <x v="5"/>
    <x v="0"/>
    <x v="10"/>
    <x v="129"/>
    <x v="10"/>
    <x v="0"/>
    <n v="2"/>
  </r>
  <r>
    <n v="1433"/>
    <s v="1740"/>
    <x v="1"/>
    <n v="38"/>
    <n v="76"/>
    <n v="102"/>
    <x v="0"/>
    <d v="2013-12-18T00:22:00"/>
    <x v="0"/>
    <x v="1"/>
    <x v="0"/>
    <x v="10"/>
    <x v="129"/>
    <x v="10"/>
    <x v="0"/>
    <n v="1.3421050000000001"/>
  </r>
  <r>
    <n v="1778"/>
    <s v="1740"/>
    <x v="2"/>
    <n v="12"/>
    <n v="34"/>
    <n v="66"/>
    <x v="0"/>
    <d v="2013-12-18T00:22:00"/>
    <x v="0"/>
    <x v="1"/>
    <x v="0"/>
    <x v="10"/>
    <x v="129"/>
    <x v="10"/>
    <x v="0"/>
    <n v="1.941176"/>
  </r>
  <r>
    <n v="935"/>
    <s v="1745"/>
    <x v="0"/>
    <n v="31"/>
    <n v="31"/>
    <n v="55.8"/>
    <x v="0"/>
    <d v="2013-04-13T10:55:00"/>
    <x v="0"/>
    <x v="5"/>
    <x v="0"/>
    <x v="10"/>
    <x v="130"/>
    <x v="10"/>
    <x v="0"/>
    <n v="1.8"/>
  </r>
  <r>
    <n v="1434"/>
    <s v="1745"/>
    <x v="1"/>
    <n v="0"/>
    <n v="0"/>
    <n v="0"/>
    <x v="0"/>
    <d v="2013-12-18T00:22:00"/>
    <x v="0"/>
    <x v="1"/>
    <x v="0"/>
    <x v="10"/>
    <x v="130"/>
    <x v="10"/>
    <x v="0"/>
    <m/>
  </r>
  <r>
    <n v="1779"/>
    <s v="1745"/>
    <x v="2"/>
    <n v="18"/>
    <n v="46"/>
    <n v="84"/>
    <x v="0"/>
    <d v="2013-12-18T00:22:00"/>
    <x v="0"/>
    <x v="1"/>
    <x v="0"/>
    <x v="10"/>
    <x v="130"/>
    <x v="10"/>
    <x v="0"/>
    <n v="1.826087"/>
  </r>
  <r>
    <n v="936"/>
    <s v="1750"/>
    <x v="0"/>
    <n v="76"/>
    <n v="76"/>
    <n v="136.80000000000001"/>
    <x v="0"/>
    <d v="2013-04-13T10:56:00"/>
    <x v="0"/>
    <x v="5"/>
    <x v="0"/>
    <x v="10"/>
    <x v="131"/>
    <x v="10"/>
    <x v="0"/>
    <n v="1.8"/>
  </r>
  <r>
    <n v="1435"/>
    <s v="1750"/>
    <x v="1"/>
    <n v="37"/>
    <n v="74"/>
    <n v="144"/>
    <x v="0"/>
    <d v="2013-12-18T00:22:00"/>
    <x v="0"/>
    <x v="1"/>
    <x v="0"/>
    <x v="10"/>
    <x v="131"/>
    <x v="10"/>
    <x v="0"/>
    <n v="1.945946"/>
  </r>
  <r>
    <n v="1780"/>
    <s v="1750"/>
    <x v="2"/>
    <n v="11"/>
    <n v="32"/>
    <n v="63"/>
    <x v="0"/>
    <d v="2013-12-18T00:22:00"/>
    <x v="0"/>
    <x v="1"/>
    <x v="0"/>
    <x v="10"/>
    <x v="131"/>
    <x v="10"/>
    <x v="0"/>
    <n v="1.96875"/>
  </r>
  <r>
    <n v="937"/>
    <s v="1755"/>
    <x v="0"/>
    <n v="31"/>
    <n v="31"/>
    <n v="54.4"/>
    <x v="0"/>
    <d v="2013-04-13T10:56:00"/>
    <x v="0"/>
    <x v="5"/>
    <x v="0"/>
    <x v="10"/>
    <x v="132"/>
    <x v="10"/>
    <x v="0"/>
    <n v="1.754839"/>
  </r>
  <r>
    <n v="1436"/>
    <s v="1755"/>
    <x v="1"/>
    <n v="37"/>
    <n v="74"/>
    <n v="138"/>
    <x v="0"/>
    <d v="2013-12-18T00:22:00"/>
    <x v="0"/>
    <x v="1"/>
    <x v="0"/>
    <x v="10"/>
    <x v="132"/>
    <x v="10"/>
    <x v="0"/>
    <n v="1.864865"/>
  </r>
  <r>
    <n v="1781"/>
    <s v="1755"/>
    <x v="2"/>
    <n v="14"/>
    <n v="39"/>
    <n v="72"/>
    <x v="0"/>
    <d v="2013-12-18T00:22:00"/>
    <x v="0"/>
    <x v="1"/>
    <x v="0"/>
    <x v="10"/>
    <x v="132"/>
    <x v="10"/>
    <x v="0"/>
    <n v="1.8461540000000001"/>
  </r>
  <r>
    <n v="938"/>
    <s v="1760"/>
    <x v="0"/>
    <n v="15"/>
    <n v="15"/>
    <n v="27"/>
    <x v="0"/>
    <d v="2013-04-13T10:57:00"/>
    <x v="0"/>
    <x v="5"/>
    <x v="1"/>
    <x v="10"/>
    <x v="133"/>
    <x v="10"/>
    <x v="0"/>
    <n v="1.8"/>
  </r>
  <r>
    <n v="1437"/>
    <s v="1760"/>
    <x v="1"/>
    <n v="118"/>
    <n v="217"/>
    <n v="414"/>
    <x v="0"/>
    <d v="2013-12-18T00:22:00"/>
    <x v="0"/>
    <x v="1"/>
    <x v="0"/>
    <x v="10"/>
    <x v="133"/>
    <x v="10"/>
    <x v="0"/>
    <n v="1.907834"/>
  </r>
  <r>
    <n v="1782"/>
    <s v="1760"/>
    <x v="2"/>
    <n v="22"/>
    <n v="54"/>
    <n v="96"/>
    <x v="0"/>
    <d v="2013-12-18T00:22:00"/>
    <x v="0"/>
    <x v="1"/>
    <x v="0"/>
    <x v="10"/>
    <x v="133"/>
    <x v="10"/>
    <x v="0"/>
    <n v="1.7777780000000001"/>
  </r>
  <r>
    <n v="939"/>
    <s v="1765"/>
    <x v="0"/>
    <n v="22"/>
    <n v="22"/>
    <n v="35.200000000000003"/>
    <x v="0"/>
    <d v="2013-04-13T10:58:00"/>
    <x v="0"/>
    <x v="5"/>
    <x v="0"/>
    <x v="10"/>
    <x v="134"/>
    <x v="10"/>
    <x v="0"/>
    <n v="1.6"/>
  </r>
  <r>
    <n v="1438"/>
    <s v="1765"/>
    <x v="1"/>
    <n v="24"/>
    <n v="48"/>
    <n v="93"/>
    <x v="0"/>
    <d v="2013-12-18T00:22:00"/>
    <x v="0"/>
    <x v="1"/>
    <x v="0"/>
    <x v="10"/>
    <x v="134"/>
    <x v="10"/>
    <x v="0"/>
    <n v="1.9375"/>
  </r>
  <r>
    <n v="1783"/>
    <s v="1765"/>
    <x v="2"/>
    <n v="16"/>
    <n v="42"/>
    <n v="78"/>
    <x v="0"/>
    <d v="2013-12-18T00:22:00"/>
    <x v="0"/>
    <x v="1"/>
    <x v="0"/>
    <x v="10"/>
    <x v="134"/>
    <x v="10"/>
    <x v="0"/>
    <n v="1.857143"/>
  </r>
  <r>
    <n v="940"/>
    <s v="1770"/>
    <x v="0"/>
    <n v="27"/>
    <n v="27"/>
    <n v="43.2"/>
    <x v="0"/>
    <d v="2013-04-13T10:59:00"/>
    <x v="0"/>
    <x v="5"/>
    <x v="0"/>
    <x v="10"/>
    <x v="135"/>
    <x v="10"/>
    <x v="0"/>
    <n v="1.6"/>
  </r>
  <r>
    <n v="1439"/>
    <s v="1770"/>
    <x v="1"/>
    <n v="0"/>
    <n v="0"/>
    <n v="0"/>
    <x v="0"/>
    <d v="2013-12-18T00:22:00"/>
    <x v="0"/>
    <x v="1"/>
    <x v="0"/>
    <x v="10"/>
    <x v="135"/>
    <x v="10"/>
    <x v="0"/>
    <m/>
  </r>
  <r>
    <n v="1784"/>
    <s v="1770"/>
    <x v="2"/>
    <n v="9"/>
    <n v="28"/>
    <n v="57"/>
    <x v="0"/>
    <d v="2013-12-18T00:22:00"/>
    <x v="0"/>
    <x v="1"/>
    <x v="0"/>
    <x v="10"/>
    <x v="135"/>
    <x v="10"/>
    <x v="0"/>
    <n v="2.035714"/>
  </r>
  <r>
    <n v="941"/>
    <s v="1771"/>
    <x v="0"/>
    <n v="12"/>
    <n v="12"/>
    <n v="18"/>
    <x v="0"/>
    <d v="2013-04-13T11:17:00"/>
    <x v="0"/>
    <x v="5"/>
    <x v="0"/>
    <x v="10"/>
    <x v="136"/>
    <x v="10"/>
    <x v="0"/>
    <n v="1.5"/>
  </r>
  <r>
    <n v="1440"/>
    <s v="1771"/>
    <x v="1"/>
    <n v="0"/>
    <n v="0"/>
    <n v="0"/>
    <x v="0"/>
    <d v="2013-12-18T00:22:00"/>
    <x v="0"/>
    <x v="1"/>
    <x v="0"/>
    <x v="10"/>
    <x v="136"/>
    <x v="10"/>
    <x v="0"/>
    <m/>
  </r>
  <r>
    <n v="1785"/>
    <s v="1771"/>
    <x v="2"/>
    <n v="13"/>
    <n v="36"/>
    <n v="69"/>
    <x v="0"/>
    <d v="2013-12-18T00:22:00"/>
    <x v="0"/>
    <x v="1"/>
    <x v="0"/>
    <x v="10"/>
    <x v="136"/>
    <x v="10"/>
    <x v="0"/>
    <n v="1.9166669999999999"/>
  </r>
  <r>
    <n v="942"/>
    <s v="1775"/>
    <x v="0"/>
    <n v="27"/>
    <n v="27"/>
    <n v="54"/>
    <x v="0"/>
    <d v="2013-04-13T11:18:00"/>
    <x v="0"/>
    <x v="5"/>
    <x v="0"/>
    <x v="10"/>
    <x v="137"/>
    <x v="10"/>
    <x v="0"/>
    <n v="2"/>
  </r>
  <r>
    <n v="1441"/>
    <s v="1775"/>
    <x v="1"/>
    <n v="0"/>
    <n v="0"/>
    <n v="0"/>
    <x v="0"/>
    <d v="2013-12-18T00:22:00"/>
    <x v="0"/>
    <x v="1"/>
    <x v="0"/>
    <x v="10"/>
    <x v="137"/>
    <x v="10"/>
    <x v="0"/>
    <m/>
  </r>
  <r>
    <n v="1786"/>
    <s v="1775"/>
    <x v="2"/>
    <n v="15"/>
    <n v="58"/>
    <n v="75"/>
    <x v="0"/>
    <d v="2013-12-18T00:22:00"/>
    <x v="0"/>
    <x v="1"/>
    <x v="0"/>
    <x v="10"/>
    <x v="137"/>
    <x v="10"/>
    <x v="0"/>
    <n v="1.2931029999999999"/>
  </r>
  <r>
    <n v="1442"/>
    <s v="1780"/>
    <x v="1"/>
    <n v="52"/>
    <n v="52"/>
    <n v="137"/>
    <x v="0"/>
    <d v="2013-12-18T00:22:00"/>
    <x v="0"/>
    <x v="1"/>
    <x v="0"/>
    <x v="11"/>
    <x v="138"/>
    <x v="11"/>
    <x v="0"/>
    <n v="2.6346150000000002"/>
  </r>
  <r>
    <n v="1787"/>
    <s v="1780"/>
    <x v="2"/>
    <n v="14"/>
    <n v="64"/>
    <n v="246"/>
    <x v="0"/>
    <d v="2013-12-18T00:22:00"/>
    <x v="0"/>
    <x v="1"/>
    <x v="0"/>
    <x v="11"/>
    <x v="138"/>
    <x v="11"/>
    <x v="0"/>
    <n v="3.84375"/>
  </r>
  <r>
    <n v="1443"/>
    <s v="1785"/>
    <x v="1"/>
    <n v="46"/>
    <n v="46"/>
    <n v="129"/>
    <x v="0"/>
    <d v="2013-12-18T00:22:00"/>
    <x v="0"/>
    <x v="1"/>
    <x v="0"/>
    <x v="11"/>
    <x v="139"/>
    <x v="11"/>
    <x v="0"/>
    <n v="2.8043480000000001"/>
  </r>
  <r>
    <n v="1788"/>
    <s v="1785"/>
    <x v="2"/>
    <n v="31"/>
    <n v="64"/>
    <n v="246"/>
    <x v="0"/>
    <d v="2013-12-18T00:22:00"/>
    <x v="0"/>
    <x v="1"/>
    <x v="0"/>
    <x v="11"/>
    <x v="139"/>
    <x v="11"/>
    <x v="0"/>
    <n v="3.84375"/>
  </r>
  <r>
    <n v="1444"/>
    <s v="1790"/>
    <x v="1"/>
    <n v="34"/>
    <n v="34"/>
    <n v="101"/>
    <x v="0"/>
    <d v="2013-12-18T00:22:00"/>
    <x v="0"/>
    <x v="1"/>
    <x v="0"/>
    <x v="11"/>
    <x v="140"/>
    <x v="11"/>
    <x v="0"/>
    <n v="2.9705879999999998"/>
  </r>
  <r>
    <n v="1789"/>
    <s v="1790"/>
    <x v="2"/>
    <n v="24"/>
    <n v="68"/>
    <n v="246"/>
    <x v="0"/>
    <d v="2013-12-18T00:22:00"/>
    <x v="0"/>
    <x v="1"/>
    <x v="0"/>
    <x v="11"/>
    <x v="140"/>
    <x v="11"/>
    <x v="0"/>
    <n v="3.6176469999999998"/>
  </r>
  <r>
    <n v="1445"/>
    <s v="1795"/>
    <x v="1"/>
    <n v="84"/>
    <n v="74"/>
    <n v="202"/>
    <x v="0"/>
    <d v="2013-12-18T00:22:00"/>
    <x v="0"/>
    <x v="1"/>
    <x v="0"/>
    <x v="11"/>
    <x v="141"/>
    <x v="11"/>
    <x v="0"/>
    <n v="2.72973"/>
  </r>
  <r>
    <n v="1790"/>
    <s v="1795"/>
    <x v="2"/>
    <n v="74"/>
    <n v="168"/>
    <n v="606"/>
    <x v="0"/>
    <d v="2013-12-18T00:22:00"/>
    <x v="0"/>
    <x v="1"/>
    <x v="0"/>
    <x v="11"/>
    <x v="141"/>
    <x v="11"/>
    <x v="0"/>
    <n v="3.6071430000000002"/>
  </r>
  <r>
    <n v="1446"/>
    <s v="1800"/>
    <x v="1"/>
    <n v="64"/>
    <n v="64"/>
    <n v="176"/>
    <x v="0"/>
    <d v="2013-12-18T00:22:00"/>
    <x v="0"/>
    <x v="1"/>
    <x v="0"/>
    <x v="11"/>
    <x v="142"/>
    <x v="11"/>
    <x v="0"/>
    <n v="2.75"/>
  </r>
  <r>
    <n v="1791"/>
    <s v="1800"/>
    <x v="2"/>
    <n v="54"/>
    <n v="128"/>
    <n v="486"/>
    <x v="0"/>
    <d v="2013-12-18T00:22:00"/>
    <x v="0"/>
    <x v="1"/>
    <x v="0"/>
    <x v="11"/>
    <x v="142"/>
    <x v="11"/>
    <x v="0"/>
    <n v="3.796875"/>
  </r>
  <r>
    <n v="1447"/>
    <s v="1805"/>
    <x v="1"/>
    <n v="69"/>
    <n v="69"/>
    <n v="176"/>
    <x v="0"/>
    <d v="2013-12-18T00:22:00"/>
    <x v="0"/>
    <x v="1"/>
    <x v="0"/>
    <x v="11"/>
    <x v="143"/>
    <x v="11"/>
    <x v="0"/>
    <n v="2.5507249999999999"/>
  </r>
  <r>
    <n v="1792"/>
    <s v="1805"/>
    <x v="2"/>
    <n v="59"/>
    <n v="138"/>
    <n v="506"/>
    <x v="0"/>
    <d v="2013-12-18T00:22:00"/>
    <x v="0"/>
    <x v="1"/>
    <x v="0"/>
    <x v="11"/>
    <x v="143"/>
    <x v="11"/>
    <x v="0"/>
    <n v="3.6666669999999999"/>
  </r>
  <r>
    <n v="1448"/>
    <s v="1810"/>
    <x v="1"/>
    <n v="81"/>
    <n v="71"/>
    <n v="194"/>
    <x v="0"/>
    <d v="2013-12-18T00:22:00"/>
    <x v="0"/>
    <x v="1"/>
    <x v="0"/>
    <x v="11"/>
    <x v="144"/>
    <x v="11"/>
    <x v="0"/>
    <n v="2.7323940000000002"/>
  </r>
  <r>
    <n v="1793"/>
    <s v="1810"/>
    <x v="2"/>
    <n v="71"/>
    <n v="162"/>
    <n v="622"/>
    <x v="0"/>
    <d v="2013-12-18T00:22:00"/>
    <x v="0"/>
    <x v="1"/>
    <x v="0"/>
    <x v="11"/>
    <x v="144"/>
    <x v="11"/>
    <x v="0"/>
    <n v="3.8395060000000001"/>
  </r>
  <r>
    <n v="1449"/>
    <s v="1815"/>
    <x v="1"/>
    <n v="79"/>
    <n v="79"/>
    <n v="192"/>
    <x v="0"/>
    <d v="2013-12-18T00:22:00"/>
    <x v="0"/>
    <x v="1"/>
    <x v="0"/>
    <x v="11"/>
    <x v="145"/>
    <x v="11"/>
    <x v="0"/>
    <n v="2.43038"/>
  </r>
  <r>
    <n v="1794"/>
    <s v="1815"/>
    <x v="2"/>
    <n v="69"/>
    <n v="158"/>
    <n v="586"/>
    <x v="0"/>
    <d v="2013-12-18T00:22:00"/>
    <x v="0"/>
    <x v="1"/>
    <x v="0"/>
    <x v="11"/>
    <x v="145"/>
    <x v="11"/>
    <x v="0"/>
    <n v="3.7088610000000002"/>
  </r>
  <r>
    <n v="1450"/>
    <s v="1820"/>
    <x v="1"/>
    <n v="91"/>
    <n v="81"/>
    <n v="212"/>
    <x v="0"/>
    <d v="2013-12-18T00:22:00"/>
    <x v="0"/>
    <x v="1"/>
    <x v="0"/>
    <x v="11"/>
    <x v="146"/>
    <x v="11"/>
    <x v="0"/>
    <n v="2.6172840000000002"/>
  </r>
  <r>
    <n v="1795"/>
    <s v="1820"/>
    <x v="2"/>
    <n v="81"/>
    <n v="182"/>
    <n v="702"/>
    <x v="0"/>
    <d v="2013-12-18T00:22:00"/>
    <x v="0"/>
    <x v="1"/>
    <x v="0"/>
    <x v="11"/>
    <x v="146"/>
    <x v="11"/>
    <x v="0"/>
    <n v="3.8571430000000002"/>
  </r>
  <r>
    <n v="1451"/>
    <s v="1825"/>
    <x v="1"/>
    <n v="41"/>
    <n v="41"/>
    <n v="112"/>
    <x v="0"/>
    <d v="2013-12-18T00:22:00"/>
    <x v="0"/>
    <x v="1"/>
    <x v="0"/>
    <x v="11"/>
    <x v="147"/>
    <x v="11"/>
    <x v="0"/>
    <n v="2.7317070000000001"/>
  </r>
  <r>
    <n v="1796"/>
    <s v="1825"/>
    <x v="2"/>
    <n v="31"/>
    <n v="82"/>
    <n v="322"/>
    <x v="0"/>
    <d v="2013-12-18T00:22:00"/>
    <x v="0"/>
    <x v="1"/>
    <x v="0"/>
    <x v="11"/>
    <x v="147"/>
    <x v="11"/>
    <x v="0"/>
    <n v="3.9268290000000001"/>
  </r>
  <r>
    <n v="1452"/>
    <s v="1826"/>
    <x v="1"/>
    <n v="24"/>
    <n v="24"/>
    <n v="93"/>
    <x v="0"/>
    <d v="2013-12-18T00:22:00"/>
    <x v="0"/>
    <x v="1"/>
    <x v="0"/>
    <x v="11"/>
    <x v="148"/>
    <x v="11"/>
    <x v="0"/>
    <n v="3.875"/>
  </r>
  <r>
    <n v="1797"/>
    <s v="1826"/>
    <x v="2"/>
    <n v="14"/>
    <n v="28"/>
    <n v="99"/>
    <x v="0"/>
    <d v="2013-12-18T00:22:00"/>
    <x v="0"/>
    <x v="1"/>
    <x v="0"/>
    <x v="11"/>
    <x v="148"/>
    <x v="11"/>
    <x v="0"/>
    <n v="3.535714"/>
  </r>
  <r>
    <n v="1453"/>
    <s v="1827"/>
    <x v="1"/>
    <n v="45"/>
    <n v="45"/>
    <n v="112"/>
    <x v="0"/>
    <d v="2013-12-18T00:22:00"/>
    <x v="0"/>
    <x v="1"/>
    <x v="0"/>
    <x v="11"/>
    <x v="149"/>
    <x v="11"/>
    <x v="0"/>
    <n v="2.4888889999999999"/>
  </r>
  <r>
    <n v="1798"/>
    <s v="1827"/>
    <x v="2"/>
    <n v="35"/>
    <n v="90"/>
    <n v="352"/>
    <x v="0"/>
    <d v="2013-12-18T00:22:00"/>
    <x v="0"/>
    <x v="1"/>
    <x v="0"/>
    <x v="11"/>
    <x v="149"/>
    <x v="11"/>
    <x v="0"/>
    <n v="3.911111"/>
  </r>
  <r>
    <n v="1133"/>
    <s v="1530"/>
    <x v="0"/>
    <n v="45"/>
    <n v="45"/>
    <n v="103.5"/>
    <x v="0"/>
    <d v="2013-12-16T02:58:00"/>
    <x v="0"/>
    <x v="2"/>
    <x v="0"/>
    <x v="12"/>
    <x v="150"/>
    <x v="12"/>
    <x v="3"/>
    <n v="2.2999999999999998"/>
  </r>
  <r>
    <n v="1391"/>
    <s v="1530"/>
    <x v="1"/>
    <n v="14"/>
    <n v="14"/>
    <n v="17"/>
    <x v="0"/>
    <d v="2013-12-18T00:22:00"/>
    <x v="0"/>
    <x v="1"/>
    <x v="0"/>
    <x v="12"/>
    <x v="150"/>
    <x v="12"/>
    <x v="3"/>
    <n v="1.214286"/>
  </r>
  <r>
    <n v="1736"/>
    <s v="1530"/>
    <x v="2"/>
    <n v="7"/>
    <n v="13"/>
    <n v="15"/>
    <x v="0"/>
    <d v="2013-12-18T00:22:00"/>
    <x v="0"/>
    <x v="1"/>
    <x v="0"/>
    <x v="12"/>
    <x v="150"/>
    <x v="12"/>
    <x v="3"/>
    <n v="1.1538459999999999"/>
  </r>
  <r>
    <n v="1132"/>
    <s v="1535"/>
    <x v="0"/>
    <n v="41"/>
    <n v="37"/>
    <n v="96.2"/>
    <x v="0"/>
    <d v="2013-12-16T02:57:00"/>
    <x v="0"/>
    <x v="2"/>
    <x v="0"/>
    <x v="12"/>
    <x v="151"/>
    <x v="12"/>
    <x v="3"/>
    <n v="2.6"/>
  </r>
  <r>
    <n v="1392"/>
    <s v="1535"/>
    <x v="1"/>
    <n v="13"/>
    <n v="13"/>
    <n v="16"/>
    <x v="0"/>
    <d v="2013-12-18T00:22:00"/>
    <x v="0"/>
    <x v="1"/>
    <x v="0"/>
    <x v="12"/>
    <x v="151"/>
    <x v="12"/>
    <x v="3"/>
    <n v="1.230769"/>
  </r>
  <r>
    <n v="1737"/>
    <s v="1535"/>
    <x v="2"/>
    <n v="13"/>
    <n v="19"/>
    <n v="26"/>
    <x v="0"/>
    <d v="2013-12-18T00:22:00"/>
    <x v="0"/>
    <x v="1"/>
    <x v="0"/>
    <x v="12"/>
    <x v="151"/>
    <x v="12"/>
    <x v="3"/>
    <n v="1.3684210000000001"/>
  </r>
  <r>
    <n v="1131"/>
    <s v="1540"/>
    <x v="0"/>
    <n v="40"/>
    <n v="28"/>
    <n v="78.400000000000006"/>
    <x v="0"/>
    <d v="2013-12-16T02:57:00"/>
    <x v="0"/>
    <x v="2"/>
    <x v="0"/>
    <x v="12"/>
    <x v="152"/>
    <x v="12"/>
    <x v="3"/>
    <n v="2.8"/>
  </r>
  <r>
    <n v="1393"/>
    <s v="1540"/>
    <x v="1"/>
    <n v="17"/>
    <n v="15"/>
    <n v="17"/>
    <x v="0"/>
    <d v="2013-12-18T00:22:00"/>
    <x v="0"/>
    <x v="1"/>
    <x v="0"/>
    <x v="12"/>
    <x v="152"/>
    <x v="12"/>
    <x v="3"/>
    <n v="1.1333329999999999"/>
  </r>
  <r>
    <n v="1738"/>
    <s v="1540"/>
    <x v="2"/>
    <n v="19"/>
    <n v="31"/>
    <n v="45"/>
    <x v="0"/>
    <d v="2013-12-18T00:22:00"/>
    <x v="0"/>
    <x v="1"/>
    <x v="0"/>
    <x v="12"/>
    <x v="152"/>
    <x v="12"/>
    <x v="3"/>
    <n v="1.451613"/>
  </r>
  <r>
    <n v="1129"/>
    <s v="1545"/>
    <x v="0"/>
    <n v="23"/>
    <n v="11"/>
    <n v="26.4"/>
    <x v="0"/>
    <d v="2013-12-16T02:56:00"/>
    <x v="0"/>
    <x v="2"/>
    <x v="0"/>
    <x v="12"/>
    <x v="153"/>
    <x v="12"/>
    <x v="3"/>
    <n v="2.4"/>
  </r>
  <r>
    <n v="1394"/>
    <s v="1545"/>
    <x v="1"/>
    <n v="31"/>
    <n v="21"/>
    <n v="26"/>
    <x v="0"/>
    <d v="2013-12-18T00:22:00"/>
    <x v="0"/>
    <x v="1"/>
    <x v="0"/>
    <x v="12"/>
    <x v="153"/>
    <x v="12"/>
    <x v="3"/>
    <n v="1.2380949999999999"/>
  </r>
  <r>
    <n v="1739"/>
    <s v="1545"/>
    <x v="2"/>
    <n v="22"/>
    <n v="34"/>
    <n v="66"/>
    <x v="0"/>
    <d v="2013-12-18T00:22:00"/>
    <x v="0"/>
    <x v="1"/>
    <x v="0"/>
    <x v="12"/>
    <x v="153"/>
    <x v="12"/>
    <x v="3"/>
    <n v="1.941176"/>
  </r>
  <r>
    <n v="1130"/>
    <s v="1550"/>
    <x v="0"/>
    <n v="28"/>
    <n v="17"/>
    <n v="35.700000000000003"/>
    <x v="0"/>
    <d v="2013-12-16T02:57:00"/>
    <x v="0"/>
    <x v="2"/>
    <x v="0"/>
    <x v="12"/>
    <x v="154"/>
    <x v="12"/>
    <x v="3"/>
    <n v="2.1"/>
  </r>
  <r>
    <n v="1395"/>
    <s v="1550"/>
    <x v="1"/>
    <n v="32"/>
    <n v="22"/>
    <n v="25"/>
    <x v="0"/>
    <d v="2013-12-18T00:22:00"/>
    <x v="0"/>
    <x v="1"/>
    <x v="0"/>
    <x v="12"/>
    <x v="154"/>
    <x v="12"/>
    <x v="3"/>
    <n v="1.1363639999999999"/>
  </r>
  <r>
    <n v="1740"/>
    <s v="1550"/>
    <x v="2"/>
    <n v="25"/>
    <n v="38"/>
    <n v="75"/>
    <x v="0"/>
    <d v="2013-12-18T00:22:00"/>
    <x v="0"/>
    <x v="1"/>
    <x v="0"/>
    <x v="12"/>
    <x v="154"/>
    <x v="12"/>
    <x v="3"/>
    <n v="1.973684"/>
  </r>
  <r>
    <n v="1136"/>
    <s v="1555"/>
    <x v="0"/>
    <n v="25"/>
    <n v="30"/>
    <n v="81"/>
    <x v="0"/>
    <d v="2013-12-16T02:58:00"/>
    <x v="0"/>
    <x v="2"/>
    <x v="0"/>
    <x v="12"/>
    <x v="155"/>
    <x v="12"/>
    <x v="3"/>
    <n v="2.7"/>
  </r>
  <r>
    <n v="1396"/>
    <s v="1555"/>
    <x v="1"/>
    <n v="18"/>
    <n v="18"/>
    <n v="20"/>
    <x v="0"/>
    <d v="2013-12-18T00:22:00"/>
    <x v="0"/>
    <x v="1"/>
    <x v="0"/>
    <x v="12"/>
    <x v="155"/>
    <x v="12"/>
    <x v="3"/>
    <n v="1.111111"/>
  </r>
  <r>
    <n v="1741"/>
    <s v="1555"/>
    <x v="2"/>
    <n v="5"/>
    <n v="11"/>
    <n v="22"/>
    <x v="0"/>
    <d v="2013-12-18T00:22:00"/>
    <x v="0"/>
    <x v="1"/>
    <x v="0"/>
    <x v="12"/>
    <x v="155"/>
    <x v="12"/>
    <x v="3"/>
    <n v="2"/>
  </r>
  <r>
    <n v="1137"/>
    <s v="1560"/>
    <x v="0"/>
    <n v="30"/>
    <n v="35"/>
    <n v="87.5"/>
    <x v="0"/>
    <d v="2013-12-16T02:58:00"/>
    <x v="0"/>
    <x v="2"/>
    <x v="0"/>
    <x v="12"/>
    <x v="156"/>
    <x v="12"/>
    <x v="3"/>
    <n v="2.5"/>
  </r>
  <r>
    <n v="1397"/>
    <s v="1560"/>
    <x v="1"/>
    <n v="30"/>
    <n v="19"/>
    <n v="19"/>
    <x v="0"/>
    <d v="2013-12-18T00:22:00"/>
    <x v="0"/>
    <x v="1"/>
    <x v="0"/>
    <x v="12"/>
    <x v="156"/>
    <x v="12"/>
    <x v="3"/>
    <n v="1"/>
  </r>
  <r>
    <n v="1742"/>
    <s v="1560"/>
    <x v="2"/>
    <n v="5"/>
    <n v="5"/>
    <n v="12"/>
    <x v="0"/>
    <d v="2013-12-18T00:22:00"/>
    <x v="0"/>
    <x v="1"/>
    <x v="0"/>
    <x v="12"/>
    <x v="156"/>
    <x v="12"/>
    <x v="3"/>
    <n v="2.4"/>
  </r>
  <r>
    <n v="1134"/>
    <s v="1565"/>
    <x v="0"/>
    <n v="17"/>
    <n v="10"/>
    <n v="17"/>
    <x v="0"/>
    <d v="2013-12-16T02:58:00"/>
    <x v="0"/>
    <x v="2"/>
    <x v="0"/>
    <x v="12"/>
    <x v="157"/>
    <x v="12"/>
    <x v="3"/>
    <n v="1.7"/>
  </r>
  <r>
    <n v="1398"/>
    <s v="1565"/>
    <x v="1"/>
    <n v="25"/>
    <n v="15"/>
    <n v="16"/>
    <x v="0"/>
    <d v="2013-12-18T00:22:00"/>
    <x v="0"/>
    <x v="1"/>
    <x v="0"/>
    <x v="12"/>
    <x v="157"/>
    <x v="12"/>
    <x v="3"/>
    <n v="1.066667"/>
  </r>
  <r>
    <n v="1743"/>
    <s v="1565"/>
    <x v="2"/>
    <n v="13"/>
    <n v="19"/>
    <n v="39"/>
    <x v="0"/>
    <d v="2013-12-18T00:22:00"/>
    <x v="0"/>
    <x v="1"/>
    <x v="0"/>
    <x v="12"/>
    <x v="157"/>
    <x v="12"/>
    <x v="3"/>
    <n v="2.052632"/>
  </r>
  <r>
    <n v="1135"/>
    <s v="1570"/>
    <x v="0"/>
    <n v="5"/>
    <n v="5"/>
    <n v="9"/>
    <x v="0"/>
    <d v="2013-12-16T02:58:00"/>
    <x v="0"/>
    <x v="2"/>
    <x v="0"/>
    <x v="12"/>
    <x v="158"/>
    <x v="12"/>
    <x v="3"/>
    <n v="1.8"/>
  </r>
  <r>
    <n v="1399"/>
    <s v="1570"/>
    <x v="1"/>
    <n v="25"/>
    <n v="25"/>
    <n v="24"/>
    <x v="0"/>
    <d v="2013-12-18T00:22:00"/>
    <x v="0"/>
    <x v="1"/>
    <x v="0"/>
    <x v="12"/>
    <x v="158"/>
    <x v="12"/>
    <x v="3"/>
    <n v="0.96"/>
  </r>
  <r>
    <n v="1744"/>
    <s v="1570"/>
    <x v="2"/>
    <n v="16"/>
    <n v="22"/>
    <n v="48"/>
    <x v="0"/>
    <d v="2013-12-18T00:22:00"/>
    <x v="0"/>
    <x v="1"/>
    <x v="0"/>
    <x v="12"/>
    <x v="158"/>
    <x v="12"/>
    <x v="3"/>
    <n v="2.1818179999999998"/>
  </r>
  <r>
    <n v="1153"/>
    <s v="1575"/>
    <x v="0"/>
    <n v="65"/>
    <n v="30"/>
    <n v="60"/>
    <x v="0"/>
    <d v="2013-12-16T06:01:00"/>
    <x v="0"/>
    <x v="2"/>
    <x v="2"/>
    <x v="13"/>
    <x v="159"/>
    <x v="13"/>
    <x v="3"/>
    <n v="2"/>
  </r>
  <r>
    <n v="1400"/>
    <s v="1575"/>
    <x v="1"/>
    <n v="49"/>
    <n v="11"/>
    <n v="21"/>
    <x v="0"/>
    <d v="2013-12-18T00:22:00"/>
    <x v="0"/>
    <x v="1"/>
    <x v="0"/>
    <x v="13"/>
    <x v="159"/>
    <x v="13"/>
    <x v="3"/>
    <n v="1.9090910000000001"/>
  </r>
  <r>
    <n v="1745"/>
    <s v="1575"/>
    <x v="2"/>
    <n v="0"/>
    <n v="59"/>
    <n v="73"/>
    <x v="0"/>
    <d v="2013-12-18T00:22:00"/>
    <x v="0"/>
    <x v="1"/>
    <x v="0"/>
    <x v="13"/>
    <x v="159"/>
    <x v="13"/>
    <x v="3"/>
    <n v="1.2372879999999999"/>
  </r>
  <r>
    <n v="1154"/>
    <s v="1580"/>
    <x v="0"/>
    <n v="5"/>
    <n v="29"/>
    <n v="58"/>
    <x v="0"/>
    <d v="2013-12-16T06:01:00"/>
    <x v="0"/>
    <x v="2"/>
    <x v="2"/>
    <x v="13"/>
    <x v="160"/>
    <x v="13"/>
    <x v="3"/>
    <n v="2"/>
  </r>
  <r>
    <n v="1401"/>
    <s v="1580"/>
    <x v="1"/>
    <n v="5"/>
    <n v="5"/>
    <n v="9"/>
    <x v="0"/>
    <d v="2013-12-18T00:22:00"/>
    <x v="0"/>
    <x v="1"/>
    <x v="0"/>
    <x v="13"/>
    <x v="160"/>
    <x v="13"/>
    <x v="3"/>
    <n v="1.8"/>
  </r>
  <r>
    <n v="1746"/>
    <s v="1580"/>
    <x v="2"/>
    <n v="18"/>
    <n v="79"/>
    <n v="96"/>
    <x v="0"/>
    <d v="2013-12-18T00:22:00"/>
    <x v="0"/>
    <x v="1"/>
    <x v="0"/>
    <x v="13"/>
    <x v="160"/>
    <x v="13"/>
    <x v="3"/>
    <n v="1.21519"/>
  </r>
  <r>
    <n v="1155"/>
    <s v="1585"/>
    <x v="0"/>
    <n v="6"/>
    <n v="14"/>
    <n v="28"/>
    <x v="0"/>
    <d v="2013-12-16T06:02:00"/>
    <x v="0"/>
    <x v="2"/>
    <x v="2"/>
    <x v="13"/>
    <x v="161"/>
    <x v="13"/>
    <x v="3"/>
    <n v="2"/>
  </r>
  <r>
    <n v="1402"/>
    <s v="1585"/>
    <x v="1"/>
    <n v="6"/>
    <n v="6"/>
    <n v="11"/>
    <x v="0"/>
    <d v="2013-12-18T00:22:00"/>
    <x v="0"/>
    <x v="1"/>
    <x v="0"/>
    <x v="13"/>
    <x v="161"/>
    <x v="13"/>
    <x v="3"/>
    <n v="1.8333330000000001"/>
  </r>
  <r>
    <n v="1747"/>
    <s v="1585"/>
    <x v="2"/>
    <n v="21"/>
    <n v="58"/>
    <n v="47"/>
    <x v="0"/>
    <d v="2013-12-18T00:22:00"/>
    <x v="0"/>
    <x v="1"/>
    <x v="0"/>
    <x v="13"/>
    <x v="161"/>
    <x v="13"/>
    <x v="3"/>
    <n v="0.81034499999999998"/>
  </r>
  <r>
    <n v="1156"/>
    <s v="1590"/>
    <x v="0"/>
    <n v="50"/>
    <n v="56"/>
    <n v="112"/>
    <x v="0"/>
    <d v="2013-12-16T06:02:00"/>
    <x v="0"/>
    <x v="2"/>
    <x v="2"/>
    <x v="13"/>
    <x v="162"/>
    <x v="13"/>
    <x v="3"/>
    <n v="2"/>
  </r>
  <r>
    <n v="1403"/>
    <s v="1590"/>
    <x v="1"/>
    <n v="40"/>
    <n v="16"/>
    <n v="31"/>
    <x v="0"/>
    <d v="2013-12-18T00:22:00"/>
    <x v="0"/>
    <x v="1"/>
    <x v="0"/>
    <x v="13"/>
    <x v="162"/>
    <x v="13"/>
    <x v="3"/>
    <n v="1.9375"/>
  </r>
  <r>
    <n v="1748"/>
    <s v="1590"/>
    <x v="2"/>
    <n v="0"/>
    <n v="32"/>
    <n v="107"/>
    <x v="0"/>
    <d v="2013-12-18T00:22:00"/>
    <x v="0"/>
    <x v="1"/>
    <x v="0"/>
    <x v="13"/>
    <x v="162"/>
    <x v="13"/>
    <x v="3"/>
    <n v="3.34375"/>
  </r>
  <r>
    <n v="1157"/>
    <s v="1595"/>
    <x v="0"/>
    <n v="43"/>
    <n v="23"/>
    <n v="46"/>
    <x v="0"/>
    <d v="2013-12-16T06:03:00"/>
    <x v="0"/>
    <x v="2"/>
    <x v="2"/>
    <x v="13"/>
    <x v="163"/>
    <x v="13"/>
    <x v="3"/>
    <n v="2"/>
  </r>
  <r>
    <n v="1404"/>
    <s v="1595"/>
    <x v="1"/>
    <n v="41"/>
    <n v="17"/>
    <n v="33"/>
    <x v="0"/>
    <d v="2013-12-18T00:22:00"/>
    <x v="0"/>
    <x v="1"/>
    <x v="0"/>
    <x v="13"/>
    <x v="163"/>
    <x v="13"/>
    <x v="3"/>
    <n v="1.941176"/>
  </r>
  <r>
    <n v="1749"/>
    <s v="1595"/>
    <x v="2"/>
    <n v="0"/>
    <n v="23"/>
    <n v="54"/>
    <x v="0"/>
    <d v="2013-12-18T00:22:00"/>
    <x v="0"/>
    <x v="1"/>
    <x v="0"/>
    <x v="13"/>
    <x v="163"/>
    <x v="13"/>
    <x v="3"/>
    <n v="2.347826"/>
  </r>
  <r>
    <n v="1158"/>
    <s v="1600"/>
    <x v="0"/>
    <n v="39"/>
    <n v="45"/>
    <n v="90"/>
    <x v="0"/>
    <d v="2013-12-16T06:03:00"/>
    <x v="0"/>
    <x v="2"/>
    <x v="2"/>
    <x v="13"/>
    <x v="164"/>
    <x v="13"/>
    <x v="3"/>
    <n v="2"/>
  </r>
  <r>
    <n v="1405"/>
    <s v="1600"/>
    <x v="1"/>
    <n v="39"/>
    <n v="14"/>
    <n v="27"/>
    <x v="0"/>
    <d v="2013-12-18T00:22:00"/>
    <x v="0"/>
    <x v="1"/>
    <x v="0"/>
    <x v="13"/>
    <x v="164"/>
    <x v="13"/>
    <x v="3"/>
    <n v="1.928571"/>
  </r>
  <r>
    <n v="1750"/>
    <s v="1600"/>
    <x v="2"/>
    <n v="0"/>
    <n v="25"/>
    <n v="73"/>
    <x v="0"/>
    <d v="2013-12-18T00:22:00"/>
    <x v="0"/>
    <x v="1"/>
    <x v="0"/>
    <x v="13"/>
    <x v="164"/>
    <x v="13"/>
    <x v="3"/>
    <n v="2.92"/>
  </r>
  <r>
    <n v="1159"/>
    <s v="1605"/>
    <x v="0"/>
    <n v="35"/>
    <n v="34"/>
    <n v="68"/>
    <x v="0"/>
    <d v="2013-12-16T06:03:00"/>
    <x v="0"/>
    <x v="2"/>
    <x v="2"/>
    <x v="13"/>
    <x v="165"/>
    <x v="13"/>
    <x v="3"/>
    <n v="2"/>
  </r>
  <r>
    <n v="1406"/>
    <s v="1605"/>
    <x v="1"/>
    <n v="35"/>
    <n v="13"/>
    <n v="25"/>
    <x v="0"/>
    <d v="2013-12-18T00:22:00"/>
    <x v="0"/>
    <x v="1"/>
    <x v="0"/>
    <x v="13"/>
    <x v="165"/>
    <x v="13"/>
    <x v="3"/>
    <n v="1.9230769999999999"/>
  </r>
  <r>
    <n v="1751"/>
    <s v="1605"/>
    <x v="2"/>
    <n v="0"/>
    <n v="18"/>
    <n v="60"/>
    <x v="0"/>
    <d v="2013-12-18T00:22:00"/>
    <x v="0"/>
    <x v="1"/>
    <x v="0"/>
    <x v="13"/>
    <x v="165"/>
    <x v="13"/>
    <x v="3"/>
    <n v="3.3333330000000001"/>
  </r>
  <r>
    <n v="1162"/>
    <s v="1610"/>
    <x v="0"/>
    <n v="57"/>
    <n v="32"/>
    <n v="64"/>
    <x v="0"/>
    <d v="2013-12-16T06:04:00"/>
    <x v="0"/>
    <x v="2"/>
    <x v="2"/>
    <x v="13"/>
    <x v="166"/>
    <x v="13"/>
    <x v="3"/>
    <n v="2"/>
  </r>
  <r>
    <n v="1407"/>
    <s v="1610"/>
    <x v="1"/>
    <n v="37"/>
    <n v="15"/>
    <n v="28"/>
    <x v="0"/>
    <d v="2013-12-18T00:22:00"/>
    <x v="0"/>
    <x v="1"/>
    <x v="0"/>
    <x v="13"/>
    <x v="166"/>
    <x v="13"/>
    <x v="3"/>
    <n v="1.8666670000000001"/>
  </r>
  <r>
    <n v="1752"/>
    <s v="1610"/>
    <x v="2"/>
    <n v="0"/>
    <n v="19"/>
    <n v="42"/>
    <x v="0"/>
    <d v="2013-12-18T00:22:00"/>
    <x v="0"/>
    <x v="1"/>
    <x v="0"/>
    <x v="13"/>
    <x v="166"/>
    <x v="13"/>
    <x v="3"/>
    <n v="2.2105260000000002"/>
  </r>
  <r>
    <n v="1160"/>
    <s v="1615"/>
    <x v="0"/>
    <n v="37"/>
    <n v="17"/>
    <n v="34"/>
    <x v="0"/>
    <d v="2013-12-16T06:04:00"/>
    <x v="0"/>
    <x v="2"/>
    <x v="2"/>
    <x v="13"/>
    <x v="167"/>
    <x v="13"/>
    <x v="3"/>
    <n v="2"/>
  </r>
  <r>
    <n v="1408"/>
    <s v="1615"/>
    <x v="1"/>
    <n v="32"/>
    <n v="12"/>
    <n v="23"/>
    <x v="0"/>
    <d v="2013-12-18T00:22:00"/>
    <x v="0"/>
    <x v="1"/>
    <x v="0"/>
    <x v="13"/>
    <x v="167"/>
    <x v="13"/>
    <x v="3"/>
    <n v="1.9166669999999999"/>
  </r>
  <r>
    <n v="1753"/>
    <s v="1615"/>
    <x v="2"/>
    <n v="0"/>
    <n v="47"/>
    <n v="85"/>
    <x v="0"/>
    <d v="2013-12-18T00:22:00"/>
    <x v="0"/>
    <x v="1"/>
    <x v="0"/>
    <x v="13"/>
    <x v="167"/>
    <x v="13"/>
    <x v="3"/>
    <n v="1.808511"/>
  </r>
  <r>
    <n v="1161"/>
    <s v="1620"/>
    <x v="0"/>
    <n v="50"/>
    <n v="24"/>
    <n v="48"/>
    <x v="0"/>
    <d v="2013-12-16T06:04:00"/>
    <x v="0"/>
    <x v="2"/>
    <x v="2"/>
    <x v="13"/>
    <x v="168"/>
    <x v="13"/>
    <x v="3"/>
    <n v="2"/>
  </r>
  <r>
    <n v="1409"/>
    <s v="1620"/>
    <x v="1"/>
    <n v="37"/>
    <n v="13"/>
    <n v="24"/>
    <x v="0"/>
    <d v="2013-12-18T00:22:00"/>
    <x v="0"/>
    <x v="1"/>
    <x v="0"/>
    <x v="13"/>
    <x v="168"/>
    <x v="13"/>
    <x v="3"/>
    <n v="1.8461540000000001"/>
  </r>
  <r>
    <n v="1754"/>
    <s v="1620"/>
    <x v="2"/>
    <n v="0"/>
    <n v="27"/>
    <n v="59"/>
    <x v="0"/>
    <d v="2013-12-18T00:22:00"/>
    <x v="0"/>
    <x v="1"/>
    <x v="0"/>
    <x v="13"/>
    <x v="168"/>
    <x v="13"/>
    <x v="3"/>
    <n v="2.1851850000000002"/>
  </r>
  <r>
    <n v="1247"/>
    <s v="1220"/>
    <x v="0"/>
    <n v="215"/>
    <n v="215"/>
    <n v="559"/>
    <x v="0"/>
    <d v="2013-12-18T00:22:00"/>
    <x v="0"/>
    <x v="6"/>
    <x v="0"/>
    <x v="14"/>
    <x v="169"/>
    <x v="14"/>
    <x v="4"/>
    <n v="2.6"/>
  </r>
  <r>
    <n v="1328"/>
    <s v="1220"/>
    <x v="1"/>
    <n v="21"/>
    <n v="29"/>
    <n v="49.3"/>
    <x v="0"/>
    <d v="2013-12-18T00:22:00"/>
    <x v="0"/>
    <x v="1"/>
    <x v="0"/>
    <x v="14"/>
    <x v="169"/>
    <x v="14"/>
    <x v="4"/>
    <n v="1.7"/>
  </r>
  <r>
    <n v="1673"/>
    <s v="1220"/>
    <x v="2"/>
    <n v="19"/>
    <n v="75"/>
    <n v="199"/>
    <x v="0"/>
    <d v="2013-12-18T00:22:00"/>
    <x v="0"/>
    <x v="1"/>
    <x v="0"/>
    <x v="14"/>
    <x v="169"/>
    <x v="14"/>
    <x v="4"/>
    <n v="2.6533329999999999"/>
  </r>
  <r>
    <n v="1244"/>
    <s v="1225"/>
    <x v="0"/>
    <n v="125"/>
    <n v="125"/>
    <n v="344"/>
    <x v="0"/>
    <d v="2013-12-18T00:21:00"/>
    <x v="0"/>
    <x v="6"/>
    <x v="0"/>
    <x v="14"/>
    <x v="170"/>
    <x v="14"/>
    <x v="4"/>
    <n v="2.7519999999999998"/>
  </r>
  <r>
    <n v="1329"/>
    <s v="1225"/>
    <x v="1"/>
    <n v="26"/>
    <n v="34"/>
    <n v="52"/>
    <x v="0"/>
    <d v="2013-12-18T00:22:00"/>
    <x v="0"/>
    <x v="1"/>
    <x v="0"/>
    <x v="14"/>
    <x v="170"/>
    <x v="14"/>
    <x v="4"/>
    <n v="1.529412"/>
  </r>
  <r>
    <n v="1674"/>
    <s v="1225"/>
    <x v="2"/>
    <n v="22"/>
    <n v="50"/>
    <n v="125"/>
    <x v="0"/>
    <d v="2013-12-18T00:22:00"/>
    <x v="0"/>
    <x v="1"/>
    <x v="0"/>
    <x v="14"/>
    <x v="170"/>
    <x v="14"/>
    <x v="4"/>
    <n v="2.5"/>
  </r>
  <r>
    <n v="1245"/>
    <s v="1230"/>
    <x v="0"/>
    <n v="100"/>
    <n v="100"/>
    <n v="265"/>
    <x v="0"/>
    <d v="2013-12-18T00:21:00"/>
    <x v="0"/>
    <x v="6"/>
    <x v="0"/>
    <x v="14"/>
    <x v="171"/>
    <x v="14"/>
    <x v="4"/>
    <n v="2.65"/>
  </r>
  <r>
    <n v="1330"/>
    <s v="1230"/>
    <x v="1"/>
    <n v="17"/>
    <n v="15"/>
    <n v="25.5"/>
    <x v="0"/>
    <d v="2013-12-18T00:22:00"/>
    <x v="0"/>
    <x v="1"/>
    <x v="0"/>
    <x v="14"/>
    <x v="171"/>
    <x v="14"/>
    <x v="4"/>
    <n v="1.7"/>
  </r>
  <r>
    <n v="1675"/>
    <s v="1230"/>
    <x v="2"/>
    <n v="14"/>
    <n v="75"/>
    <n v="195"/>
    <x v="0"/>
    <d v="2013-12-18T00:22:00"/>
    <x v="0"/>
    <x v="1"/>
    <x v="0"/>
    <x v="14"/>
    <x v="171"/>
    <x v="14"/>
    <x v="4"/>
    <n v="2.6"/>
  </r>
  <r>
    <n v="1243"/>
    <s v="1235"/>
    <x v="0"/>
    <n v="110"/>
    <n v="110"/>
    <n v="279"/>
    <x v="0"/>
    <d v="2013-12-18T00:21:00"/>
    <x v="0"/>
    <x v="6"/>
    <x v="0"/>
    <x v="14"/>
    <x v="172"/>
    <x v="14"/>
    <x v="4"/>
    <n v="2.5363639999999998"/>
  </r>
  <r>
    <n v="1331"/>
    <s v="1235"/>
    <x v="1"/>
    <n v="46"/>
    <n v="54"/>
    <n v="91.8"/>
    <x v="0"/>
    <d v="2013-12-18T00:22:00"/>
    <x v="0"/>
    <x v="1"/>
    <x v="0"/>
    <x v="14"/>
    <x v="172"/>
    <x v="14"/>
    <x v="4"/>
    <n v="1.7"/>
  </r>
  <r>
    <n v="1676"/>
    <s v="1235"/>
    <x v="2"/>
    <n v="42"/>
    <n v="75"/>
    <n v="192"/>
    <x v="0"/>
    <d v="2013-12-18T00:22:00"/>
    <x v="0"/>
    <x v="1"/>
    <x v="0"/>
    <x v="14"/>
    <x v="172"/>
    <x v="14"/>
    <x v="4"/>
    <n v="2.56"/>
  </r>
  <r>
    <n v="1242"/>
    <s v="1240"/>
    <x v="0"/>
    <n v="25"/>
    <n v="25"/>
    <n v="69"/>
    <x v="0"/>
    <d v="2013-12-18T00:21:00"/>
    <x v="0"/>
    <x v="6"/>
    <x v="0"/>
    <x v="14"/>
    <x v="173"/>
    <x v="14"/>
    <x v="4"/>
    <n v="2.76"/>
  </r>
  <r>
    <n v="1332"/>
    <s v="1240"/>
    <x v="1"/>
    <n v="11"/>
    <n v="63"/>
    <n v="107.1"/>
    <x v="0"/>
    <d v="2013-12-18T00:22:00"/>
    <x v="0"/>
    <x v="1"/>
    <x v="0"/>
    <x v="14"/>
    <x v="173"/>
    <x v="14"/>
    <x v="4"/>
    <n v="1.7"/>
  </r>
  <r>
    <n v="1677"/>
    <s v="1240"/>
    <x v="2"/>
    <n v="51"/>
    <n v="75"/>
    <n v="187.5"/>
    <x v="0"/>
    <d v="2013-12-18T00:22:00"/>
    <x v="0"/>
    <x v="1"/>
    <x v="0"/>
    <x v="14"/>
    <x v="173"/>
    <x v="14"/>
    <x v="4"/>
    <n v="2.5"/>
  </r>
  <r>
    <n v="1241"/>
    <s v="1245"/>
    <x v="0"/>
    <n v="50"/>
    <n v="50"/>
    <n v="133"/>
    <x v="0"/>
    <d v="2013-12-18T00:20:00"/>
    <x v="0"/>
    <x v="6"/>
    <x v="0"/>
    <x v="14"/>
    <x v="174"/>
    <x v="14"/>
    <x v="4"/>
    <n v="2.66"/>
  </r>
  <r>
    <n v="1333"/>
    <s v="1245"/>
    <x v="1"/>
    <n v="43"/>
    <n v="51"/>
    <n v="86.7"/>
    <x v="0"/>
    <d v="2013-12-18T00:22:00"/>
    <x v="0"/>
    <x v="1"/>
    <x v="0"/>
    <x v="14"/>
    <x v="174"/>
    <x v="14"/>
    <x v="4"/>
    <n v="1.7"/>
  </r>
  <r>
    <n v="1678"/>
    <s v="1245"/>
    <x v="2"/>
    <n v="39"/>
    <n v="50"/>
    <n v="132"/>
    <x v="0"/>
    <d v="2013-12-18T00:22:00"/>
    <x v="0"/>
    <x v="1"/>
    <x v="0"/>
    <x v="14"/>
    <x v="174"/>
    <x v="14"/>
    <x v="4"/>
    <n v="2.64"/>
  </r>
  <r>
    <n v="1239"/>
    <s v="1250"/>
    <x v="0"/>
    <n v="75"/>
    <n v="75"/>
    <n v="206"/>
    <x v="0"/>
    <d v="2013-12-18T00:20:00"/>
    <x v="0"/>
    <x v="6"/>
    <x v="0"/>
    <x v="14"/>
    <x v="175"/>
    <x v="14"/>
    <x v="4"/>
    <n v="2.746667"/>
  </r>
  <r>
    <n v="1334"/>
    <s v="1250"/>
    <x v="1"/>
    <n v="29"/>
    <n v="37"/>
    <n v="62.9"/>
    <x v="0"/>
    <d v="2013-12-18T00:22:00"/>
    <x v="0"/>
    <x v="1"/>
    <x v="0"/>
    <x v="14"/>
    <x v="175"/>
    <x v="14"/>
    <x v="4"/>
    <n v="1.7"/>
  </r>
  <r>
    <n v="1679"/>
    <s v="1250"/>
    <x v="2"/>
    <n v="24"/>
    <n v="25"/>
    <n v="69"/>
    <x v="0"/>
    <d v="2013-12-18T00:22:00"/>
    <x v="0"/>
    <x v="1"/>
    <x v="0"/>
    <x v="14"/>
    <x v="175"/>
    <x v="14"/>
    <x v="4"/>
    <n v="2.76"/>
  </r>
  <r>
    <n v="1236"/>
    <s v="1255"/>
    <x v="0"/>
    <n v="75"/>
    <n v="75"/>
    <n v="200"/>
    <x v="0"/>
    <d v="2013-12-18T00:20:00"/>
    <x v="0"/>
    <x v="6"/>
    <x v="0"/>
    <x v="14"/>
    <x v="176"/>
    <x v="14"/>
    <x v="4"/>
    <n v="2.6666669999999999"/>
  </r>
  <r>
    <n v="1335"/>
    <s v="1255"/>
    <x v="1"/>
    <n v="62"/>
    <n v="70"/>
    <n v="119"/>
    <x v="0"/>
    <d v="2013-12-18T00:22:00"/>
    <x v="0"/>
    <x v="1"/>
    <x v="0"/>
    <x v="14"/>
    <x v="176"/>
    <x v="14"/>
    <x v="4"/>
    <n v="1.7"/>
  </r>
  <r>
    <n v="1680"/>
    <s v="1255"/>
    <x v="2"/>
    <n v="62"/>
    <n v="110"/>
    <n v="282"/>
    <x v="0"/>
    <d v="2013-12-18T00:22:00"/>
    <x v="0"/>
    <x v="1"/>
    <x v="0"/>
    <x v="14"/>
    <x v="176"/>
    <x v="14"/>
    <x v="4"/>
    <n v="2.5636359999999998"/>
  </r>
  <r>
    <n v="1240"/>
    <s v="1260"/>
    <x v="0"/>
    <n v="75"/>
    <n v="75"/>
    <n v="195"/>
    <x v="0"/>
    <d v="2013-12-18T00:20:00"/>
    <x v="0"/>
    <x v="6"/>
    <x v="0"/>
    <x v="14"/>
    <x v="177"/>
    <x v="14"/>
    <x v="4"/>
    <n v="2.6"/>
  </r>
  <r>
    <n v="1336"/>
    <s v="1260"/>
    <x v="1"/>
    <n v="54"/>
    <n v="62"/>
    <n v="105.4"/>
    <x v="0"/>
    <d v="2013-12-18T00:22:00"/>
    <x v="0"/>
    <x v="1"/>
    <x v="0"/>
    <x v="14"/>
    <x v="177"/>
    <x v="14"/>
    <x v="4"/>
    <n v="1.7"/>
  </r>
  <r>
    <n v="1681"/>
    <s v="1260"/>
    <x v="2"/>
    <n v="54"/>
    <n v="125"/>
    <n v="325"/>
    <x v="0"/>
    <d v="2013-12-18T00:22:00"/>
    <x v="0"/>
    <x v="1"/>
    <x v="0"/>
    <x v="14"/>
    <x v="177"/>
    <x v="14"/>
    <x v="4"/>
    <n v="2.6"/>
  </r>
  <r>
    <n v="1237"/>
    <s v="1265"/>
    <x v="0"/>
    <n v="50"/>
    <n v="50"/>
    <n v="135"/>
    <x v="0"/>
    <d v="2013-12-18T00:20:00"/>
    <x v="0"/>
    <x v="6"/>
    <x v="0"/>
    <x v="14"/>
    <x v="178"/>
    <x v="14"/>
    <x v="4"/>
    <n v="2.7"/>
  </r>
  <r>
    <n v="1337"/>
    <s v="1265"/>
    <x v="1"/>
    <n v="7"/>
    <n v="72"/>
    <n v="105"/>
    <x v="0"/>
    <d v="2013-12-18T00:22:00"/>
    <x v="0"/>
    <x v="1"/>
    <x v="0"/>
    <x v="14"/>
    <x v="178"/>
    <x v="14"/>
    <x v="4"/>
    <n v="1.4583330000000001"/>
  </r>
  <r>
    <n v="1682"/>
    <s v="1265"/>
    <x v="2"/>
    <n v="7"/>
    <n v="100"/>
    <n v="252"/>
    <x v="0"/>
    <d v="2013-12-18T00:22:00"/>
    <x v="0"/>
    <x v="1"/>
    <x v="0"/>
    <x v="14"/>
    <x v="178"/>
    <x v="14"/>
    <x v="4"/>
    <n v="2.52"/>
  </r>
  <r>
    <n v="1238"/>
    <s v="1270"/>
    <x v="0"/>
    <n v="75"/>
    <n v="75"/>
    <n v="196"/>
    <x v="0"/>
    <d v="2013-12-18T00:20:00"/>
    <x v="0"/>
    <x v="6"/>
    <x v="0"/>
    <x v="14"/>
    <x v="179"/>
    <x v="14"/>
    <x v="4"/>
    <n v="2.6133329999999999"/>
  </r>
  <r>
    <n v="1338"/>
    <s v="1270"/>
    <x v="1"/>
    <n v="148"/>
    <n v="54"/>
    <n v="91.8"/>
    <x v="0"/>
    <d v="2013-12-18T00:22:00"/>
    <x v="0"/>
    <x v="1"/>
    <x v="0"/>
    <x v="14"/>
    <x v="179"/>
    <x v="14"/>
    <x v="4"/>
    <n v="1.7"/>
  </r>
  <r>
    <n v="1683"/>
    <s v="1270"/>
    <x v="2"/>
    <n v="104"/>
    <n v="100"/>
    <n v="250"/>
    <x v="0"/>
    <d v="2013-12-18T00:22:00"/>
    <x v="0"/>
    <x v="1"/>
    <x v="0"/>
    <x v="14"/>
    <x v="179"/>
    <x v="14"/>
    <x v="4"/>
    <n v="2.5"/>
  </r>
  <r>
    <n v="1246"/>
    <s v="1275"/>
    <x v="0"/>
    <n v="100"/>
    <n v="100"/>
    <n v="257"/>
    <x v="0"/>
    <d v="2013-12-18T00:22:00"/>
    <x v="0"/>
    <x v="6"/>
    <x v="0"/>
    <x v="14"/>
    <x v="180"/>
    <x v="14"/>
    <x v="4"/>
    <n v="2.57"/>
  </r>
  <r>
    <n v="1339"/>
    <s v="1275"/>
    <x v="1"/>
    <n v="376"/>
    <n v="408"/>
    <n v="641.5"/>
    <x v="0"/>
    <d v="2013-12-18T00:22:00"/>
    <x v="0"/>
    <x v="1"/>
    <x v="0"/>
    <x v="14"/>
    <x v="180"/>
    <x v="14"/>
    <x v="4"/>
    <n v="1.5723039999999999"/>
  </r>
  <r>
    <n v="1684"/>
    <s v="1275"/>
    <x v="2"/>
    <n v="375"/>
    <n v="230"/>
    <n v="575.5"/>
    <x v="0"/>
    <d v="2013-12-18T00:22:00"/>
    <x v="0"/>
    <x v="1"/>
    <x v="0"/>
    <x v="14"/>
    <x v="180"/>
    <x v="14"/>
    <x v="4"/>
    <n v="2.5021740000000001"/>
  </r>
  <r>
    <n v="1112"/>
    <s v="1470"/>
    <x v="0"/>
    <n v="25"/>
    <n v="47"/>
    <n v="105"/>
    <x v="0"/>
    <d v="2013-12-14T06:01:00"/>
    <x v="0"/>
    <x v="0"/>
    <x v="0"/>
    <x v="15"/>
    <x v="181"/>
    <x v="15"/>
    <x v="3"/>
    <n v="2.2340429999999998"/>
  </r>
  <r>
    <n v="1379"/>
    <s v="1470"/>
    <x v="1"/>
    <n v="31"/>
    <n v="15"/>
    <n v="37"/>
    <x v="0"/>
    <d v="2013-12-18T00:22:00"/>
    <x v="0"/>
    <x v="1"/>
    <x v="0"/>
    <x v="15"/>
    <x v="181"/>
    <x v="15"/>
    <x v="3"/>
    <n v="2.4666670000000002"/>
  </r>
  <r>
    <n v="1724"/>
    <s v="1470"/>
    <x v="2"/>
    <n v="27"/>
    <n v="25"/>
    <n v="55"/>
    <x v="0"/>
    <d v="2013-12-18T00:22:00"/>
    <x v="0"/>
    <x v="1"/>
    <x v="0"/>
    <x v="15"/>
    <x v="181"/>
    <x v="15"/>
    <x v="3"/>
    <n v="2.2000000000000002"/>
  </r>
  <r>
    <n v="1114"/>
    <s v="1475"/>
    <x v="0"/>
    <n v="25"/>
    <n v="52"/>
    <n v="106"/>
    <x v="0"/>
    <d v="2013-12-14T06:01:00"/>
    <x v="0"/>
    <x v="0"/>
    <x v="0"/>
    <x v="15"/>
    <x v="182"/>
    <x v="15"/>
    <x v="3"/>
    <n v="2.038462"/>
  </r>
  <r>
    <n v="1380"/>
    <s v="1475"/>
    <x v="1"/>
    <n v="33"/>
    <n v="19"/>
    <n v="46"/>
    <x v="0"/>
    <d v="2013-12-18T00:22:00"/>
    <x v="0"/>
    <x v="1"/>
    <x v="0"/>
    <x v="15"/>
    <x v="182"/>
    <x v="15"/>
    <x v="3"/>
    <n v="2.4210530000000001"/>
  </r>
  <r>
    <n v="1725"/>
    <s v="1475"/>
    <x v="2"/>
    <n v="25"/>
    <n v="25"/>
    <n v="65"/>
    <x v="0"/>
    <d v="2013-12-18T00:22:00"/>
    <x v="0"/>
    <x v="1"/>
    <x v="0"/>
    <x v="15"/>
    <x v="182"/>
    <x v="15"/>
    <x v="3"/>
    <n v="2.6"/>
  </r>
  <r>
    <n v="1116"/>
    <s v="1480"/>
    <x v="0"/>
    <n v="25"/>
    <n v="39"/>
    <n v="83"/>
    <x v="0"/>
    <d v="2013-12-14T06:02:00"/>
    <x v="0"/>
    <x v="0"/>
    <x v="0"/>
    <x v="15"/>
    <x v="183"/>
    <x v="15"/>
    <x v="3"/>
    <n v="2.1282049999999999"/>
  </r>
  <r>
    <n v="1381"/>
    <s v="1480"/>
    <x v="1"/>
    <n v="29"/>
    <n v="15"/>
    <n v="36"/>
    <x v="0"/>
    <d v="2013-12-18T00:22:00"/>
    <x v="0"/>
    <x v="1"/>
    <x v="0"/>
    <x v="15"/>
    <x v="183"/>
    <x v="15"/>
    <x v="3"/>
    <n v="2.4"/>
  </r>
  <r>
    <n v="1726"/>
    <s v="1480"/>
    <x v="2"/>
    <n v="26"/>
    <n v="25"/>
    <n v="57"/>
    <x v="0"/>
    <d v="2013-12-18T00:22:00"/>
    <x v="0"/>
    <x v="1"/>
    <x v="0"/>
    <x v="15"/>
    <x v="183"/>
    <x v="15"/>
    <x v="3"/>
    <n v="2.2799999999999998"/>
  </r>
  <r>
    <n v="1119"/>
    <s v="1485"/>
    <x v="0"/>
    <n v="25"/>
    <n v="34"/>
    <n v="78"/>
    <x v="0"/>
    <d v="2013-12-14T06:02:00"/>
    <x v="0"/>
    <x v="0"/>
    <x v="0"/>
    <x v="15"/>
    <x v="184"/>
    <x v="15"/>
    <x v="3"/>
    <n v="2.2941180000000001"/>
  </r>
  <r>
    <n v="1382"/>
    <s v="1485"/>
    <x v="1"/>
    <n v="38"/>
    <n v="24"/>
    <n v="58"/>
    <x v="0"/>
    <d v="2013-12-18T00:22:00"/>
    <x v="0"/>
    <x v="1"/>
    <x v="0"/>
    <x v="15"/>
    <x v="184"/>
    <x v="15"/>
    <x v="3"/>
    <n v="2.4166669999999999"/>
  </r>
  <r>
    <n v="1727"/>
    <s v="1485"/>
    <x v="2"/>
    <n v="25"/>
    <n v="25"/>
    <n v="58"/>
    <x v="0"/>
    <d v="2013-12-18T00:22:00"/>
    <x v="0"/>
    <x v="1"/>
    <x v="0"/>
    <x v="15"/>
    <x v="184"/>
    <x v="15"/>
    <x v="3"/>
    <n v="2.3199999999999998"/>
  </r>
  <r>
    <n v="1121"/>
    <s v="1490"/>
    <x v="0"/>
    <n v="25"/>
    <n v="18"/>
    <n v="36"/>
    <x v="0"/>
    <d v="2013-12-14T06:03:00"/>
    <x v="0"/>
    <x v="0"/>
    <x v="0"/>
    <x v="15"/>
    <x v="185"/>
    <x v="15"/>
    <x v="3"/>
    <n v="2"/>
  </r>
  <r>
    <n v="1383"/>
    <s v="1490"/>
    <x v="1"/>
    <n v="46"/>
    <n v="33"/>
    <n v="78"/>
    <x v="0"/>
    <d v="2013-12-18T00:22:00"/>
    <x v="0"/>
    <x v="1"/>
    <x v="0"/>
    <x v="15"/>
    <x v="185"/>
    <x v="15"/>
    <x v="3"/>
    <n v="2.3636360000000001"/>
  </r>
  <r>
    <n v="1728"/>
    <s v="1490"/>
    <x v="2"/>
    <n v="25"/>
    <n v="25"/>
    <n v="59"/>
    <x v="0"/>
    <d v="2013-12-18T00:22:00"/>
    <x v="0"/>
    <x v="1"/>
    <x v="0"/>
    <x v="15"/>
    <x v="185"/>
    <x v="15"/>
    <x v="3"/>
    <n v="2.36"/>
  </r>
  <r>
    <n v="1122"/>
    <s v="1495"/>
    <x v="0"/>
    <n v="25"/>
    <n v="28"/>
    <n v="59"/>
    <x v="0"/>
    <d v="2013-12-14T06:04:00"/>
    <x v="0"/>
    <x v="0"/>
    <x v="0"/>
    <x v="15"/>
    <x v="186"/>
    <x v="15"/>
    <x v="3"/>
    <n v="2.1071430000000002"/>
  </r>
  <r>
    <n v="1384"/>
    <s v="1495"/>
    <x v="1"/>
    <n v="23"/>
    <n v="13"/>
    <n v="32"/>
    <x v="0"/>
    <d v="2013-12-18T00:22:00"/>
    <x v="0"/>
    <x v="1"/>
    <x v="0"/>
    <x v="15"/>
    <x v="186"/>
    <x v="15"/>
    <x v="3"/>
    <n v="2.461538"/>
  </r>
  <r>
    <n v="1729"/>
    <s v="1495"/>
    <x v="2"/>
    <n v="8"/>
    <n v="7"/>
    <n v="23"/>
    <x v="0"/>
    <d v="2013-12-18T00:22:00"/>
    <x v="0"/>
    <x v="1"/>
    <x v="0"/>
    <x v="15"/>
    <x v="186"/>
    <x v="15"/>
    <x v="3"/>
    <n v="3.285714"/>
  </r>
  <r>
    <n v="1123"/>
    <s v="1500"/>
    <x v="0"/>
    <n v="4"/>
    <n v="24"/>
    <n v="10.56"/>
    <x v="0"/>
    <d v="2013-12-14T06:04:00"/>
    <x v="0"/>
    <x v="0"/>
    <x v="0"/>
    <x v="15"/>
    <x v="187"/>
    <x v="15"/>
    <x v="3"/>
    <n v="0.44"/>
  </r>
  <r>
    <n v="1385"/>
    <s v="1500"/>
    <x v="1"/>
    <n v="22"/>
    <n v="12"/>
    <n v="30"/>
    <x v="0"/>
    <d v="2013-12-18T00:22:00"/>
    <x v="0"/>
    <x v="1"/>
    <x v="0"/>
    <x v="15"/>
    <x v="187"/>
    <x v="15"/>
    <x v="3"/>
    <n v="2.5"/>
  </r>
  <r>
    <n v="1730"/>
    <s v="1500"/>
    <x v="2"/>
    <n v="6"/>
    <n v="4"/>
    <n v="10"/>
    <x v="0"/>
    <d v="2013-12-18T00:22:00"/>
    <x v="0"/>
    <x v="1"/>
    <x v="0"/>
    <x v="15"/>
    <x v="187"/>
    <x v="15"/>
    <x v="3"/>
    <n v="2.5"/>
  </r>
  <r>
    <n v="1124"/>
    <s v="1505"/>
    <x v="0"/>
    <n v="7"/>
    <n v="27"/>
    <n v="2549"/>
    <x v="0"/>
    <d v="2013-12-14T06:05:00"/>
    <x v="0"/>
    <x v="0"/>
    <x v="0"/>
    <x v="15"/>
    <x v="188"/>
    <x v="15"/>
    <x v="3"/>
    <n v="94.407407000000006"/>
  </r>
  <r>
    <n v="1386"/>
    <s v="1505"/>
    <x v="1"/>
    <n v="42"/>
    <n v="28"/>
    <n v="64.400000000000006"/>
    <x v="0"/>
    <d v="2013-12-18T00:22:00"/>
    <x v="0"/>
    <x v="1"/>
    <x v="0"/>
    <x v="15"/>
    <x v="188"/>
    <x v="15"/>
    <x v="3"/>
    <n v="2.2999999999999998"/>
  </r>
  <r>
    <n v="1731"/>
    <s v="1505"/>
    <x v="2"/>
    <n v="25"/>
    <n v="25"/>
    <n v="58"/>
    <x v="0"/>
    <d v="2013-12-18T00:22:00"/>
    <x v="0"/>
    <x v="1"/>
    <x v="0"/>
    <x v="15"/>
    <x v="188"/>
    <x v="15"/>
    <x v="3"/>
    <n v="2.3199999999999998"/>
  </r>
  <r>
    <n v="1125"/>
    <s v="1510"/>
    <x v="0"/>
    <n v="25"/>
    <n v="18"/>
    <n v="42"/>
    <x v="0"/>
    <d v="2013-12-14T06:05:00"/>
    <x v="0"/>
    <x v="0"/>
    <x v="0"/>
    <x v="15"/>
    <x v="189"/>
    <x v="15"/>
    <x v="3"/>
    <n v="2.3333330000000001"/>
  </r>
  <r>
    <n v="1387"/>
    <s v="1510"/>
    <x v="1"/>
    <n v="66"/>
    <n v="49"/>
    <n v="115.6"/>
    <x v="0"/>
    <d v="2013-12-18T00:22:00"/>
    <x v="0"/>
    <x v="1"/>
    <x v="0"/>
    <x v="15"/>
    <x v="189"/>
    <x v="15"/>
    <x v="3"/>
    <n v="2.3591839999999999"/>
  </r>
  <r>
    <n v="1732"/>
    <s v="1510"/>
    <x v="2"/>
    <n v="25"/>
    <n v="25"/>
    <n v="59"/>
    <x v="0"/>
    <d v="2013-12-18T00:22:00"/>
    <x v="0"/>
    <x v="1"/>
    <x v="0"/>
    <x v="15"/>
    <x v="189"/>
    <x v="15"/>
    <x v="3"/>
    <n v="2.36"/>
  </r>
  <r>
    <n v="1126"/>
    <s v="1515"/>
    <x v="0"/>
    <n v="3"/>
    <n v="27"/>
    <n v="60"/>
    <x v="0"/>
    <d v="2013-12-14T06:06:00"/>
    <x v="0"/>
    <x v="0"/>
    <x v="0"/>
    <x v="15"/>
    <x v="190"/>
    <x v="15"/>
    <x v="3"/>
    <n v="2.2222219999999999"/>
  </r>
  <r>
    <n v="1388"/>
    <s v="1515"/>
    <x v="1"/>
    <n v="19"/>
    <n v="9"/>
    <n v="22"/>
    <x v="0"/>
    <d v="2013-12-18T00:22:00"/>
    <x v="0"/>
    <x v="1"/>
    <x v="0"/>
    <x v="15"/>
    <x v="190"/>
    <x v="15"/>
    <x v="3"/>
    <n v="2.4444439999999998"/>
  </r>
  <r>
    <n v="1733"/>
    <s v="1515"/>
    <x v="2"/>
    <n v="7"/>
    <n v="3"/>
    <n v="9"/>
    <x v="0"/>
    <d v="2013-12-18T00:22:00"/>
    <x v="0"/>
    <x v="1"/>
    <x v="0"/>
    <x v="15"/>
    <x v="190"/>
    <x v="15"/>
    <x v="3"/>
    <n v="3"/>
  </r>
  <r>
    <n v="1127"/>
    <s v="1520"/>
    <x v="0"/>
    <n v="25"/>
    <n v="29"/>
    <n v="64"/>
    <x v="0"/>
    <d v="2013-12-14T06:06:00"/>
    <x v="0"/>
    <x v="0"/>
    <x v="0"/>
    <x v="15"/>
    <x v="191"/>
    <x v="15"/>
    <x v="3"/>
    <n v="2.2068970000000001"/>
  </r>
  <r>
    <n v="1389"/>
    <s v="1520"/>
    <x v="1"/>
    <n v="16"/>
    <n v="6"/>
    <n v="15"/>
    <x v="0"/>
    <d v="2013-12-18T00:22:00"/>
    <x v="0"/>
    <x v="1"/>
    <x v="0"/>
    <x v="15"/>
    <x v="191"/>
    <x v="15"/>
    <x v="3"/>
    <n v="2.5"/>
  </r>
  <r>
    <n v="1734"/>
    <s v="1520"/>
    <x v="2"/>
    <n v="25"/>
    <n v="25"/>
    <n v="55"/>
    <x v="0"/>
    <d v="2013-12-18T00:22:00"/>
    <x v="0"/>
    <x v="1"/>
    <x v="0"/>
    <x v="15"/>
    <x v="191"/>
    <x v="15"/>
    <x v="3"/>
    <n v="2.2000000000000002"/>
  </r>
  <r>
    <n v="1128"/>
    <s v="1525"/>
    <x v="0"/>
    <n v="25"/>
    <n v="33"/>
    <n v="71"/>
    <x v="0"/>
    <d v="2013-12-14T06:07:00"/>
    <x v="0"/>
    <x v="0"/>
    <x v="0"/>
    <x v="15"/>
    <x v="192"/>
    <x v="15"/>
    <x v="3"/>
    <n v="2.1515149999999998"/>
  </r>
  <r>
    <n v="1390"/>
    <s v="1525"/>
    <x v="1"/>
    <n v="18"/>
    <n v="8"/>
    <n v="19"/>
    <x v="0"/>
    <d v="2013-12-18T00:22:00"/>
    <x v="0"/>
    <x v="1"/>
    <x v="0"/>
    <x v="15"/>
    <x v="192"/>
    <x v="15"/>
    <x v="3"/>
    <n v="2.375"/>
  </r>
  <r>
    <n v="1735"/>
    <s v="1525"/>
    <x v="2"/>
    <n v="25"/>
    <n v="25"/>
    <n v="65"/>
    <x v="0"/>
    <d v="2013-12-18T00:22:00"/>
    <x v="0"/>
    <x v="1"/>
    <x v="0"/>
    <x v="15"/>
    <x v="192"/>
    <x v="15"/>
    <x v="3"/>
    <n v="2.6"/>
  </r>
  <r>
    <n v="1072"/>
    <s v="1920"/>
    <x v="0"/>
    <n v="4"/>
    <n v="4"/>
    <n v="10"/>
    <x v="0"/>
    <d v="2013-12-13T23:28:00"/>
    <x v="0"/>
    <x v="4"/>
    <x v="0"/>
    <x v="16"/>
    <x v="193"/>
    <x v="16"/>
    <x v="0"/>
    <n v="2.5"/>
  </r>
  <r>
    <n v="1474"/>
    <s v="1920"/>
    <x v="1"/>
    <n v="0"/>
    <n v="0"/>
    <n v="0"/>
    <x v="0"/>
    <d v="2013-12-18T00:22:00"/>
    <x v="0"/>
    <x v="1"/>
    <x v="0"/>
    <x v="16"/>
    <x v="193"/>
    <x v="16"/>
    <x v="0"/>
    <m/>
  </r>
  <r>
    <n v="1819"/>
    <s v="1920"/>
    <x v="2"/>
    <n v="0"/>
    <n v="7"/>
    <n v="15"/>
    <x v="0"/>
    <d v="2013-12-18T00:22:00"/>
    <x v="0"/>
    <x v="1"/>
    <x v="0"/>
    <x v="16"/>
    <x v="193"/>
    <x v="16"/>
    <x v="0"/>
    <n v="2.1428569999999998"/>
  </r>
  <r>
    <n v="1073"/>
    <s v="1925"/>
    <x v="0"/>
    <n v="5"/>
    <n v="5"/>
    <n v="12"/>
    <x v="0"/>
    <d v="2013-12-13T23:28:00"/>
    <x v="0"/>
    <x v="4"/>
    <x v="0"/>
    <x v="16"/>
    <x v="194"/>
    <x v="16"/>
    <x v="0"/>
    <n v="2.4"/>
  </r>
  <r>
    <n v="1475"/>
    <s v="1925"/>
    <x v="1"/>
    <n v="0"/>
    <n v="9"/>
    <n v="19"/>
    <x v="0"/>
    <d v="2013-12-18T00:22:00"/>
    <x v="0"/>
    <x v="1"/>
    <x v="0"/>
    <x v="16"/>
    <x v="194"/>
    <x v="16"/>
    <x v="0"/>
    <n v="2.1111110000000002"/>
  </r>
  <r>
    <n v="1820"/>
    <s v="1925"/>
    <x v="2"/>
    <n v="0"/>
    <n v="18"/>
    <n v="45"/>
    <x v="0"/>
    <d v="2013-12-18T00:22:00"/>
    <x v="0"/>
    <x v="1"/>
    <x v="0"/>
    <x v="16"/>
    <x v="194"/>
    <x v="16"/>
    <x v="0"/>
    <n v="2.5"/>
  </r>
  <r>
    <n v="1074"/>
    <s v="1930"/>
    <x v="0"/>
    <n v="5"/>
    <n v="5"/>
    <n v="13"/>
    <x v="0"/>
    <d v="2013-12-13T23:28:00"/>
    <x v="0"/>
    <x v="4"/>
    <x v="0"/>
    <x v="16"/>
    <x v="195"/>
    <x v="16"/>
    <x v="0"/>
    <n v="2.6"/>
  </r>
  <r>
    <n v="1476"/>
    <s v="1930"/>
    <x v="1"/>
    <n v="0"/>
    <n v="11"/>
    <n v="25"/>
    <x v="0"/>
    <d v="2013-12-18T00:22:00"/>
    <x v="0"/>
    <x v="1"/>
    <x v="0"/>
    <x v="16"/>
    <x v="195"/>
    <x v="16"/>
    <x v="0"/>
    <n v="2.2727270000000002"/>
  </r>
  <r>
    <n v="1821"/>
    <s v="1930"/>
    <x v="2"/>
    <n v="0"/>
    <n v="25"/>
    <n v="61"/>
    <x v="0"/>
    <d v="2013-12-18T00:22:00"/>
    <x v="0"/>
    <x v="1"/>
    <x v="0"/>
    <x v="16"/>
    <x v="195"/>
    <x v="16"/>
    <x v="0"/>
    <n v="2.44"/>
  </r>
  <r>
    <n v="1075"/>
    <s v="1935"/>
    <x v="0"/>
    <n v="5"/>
    <n v="5"/>
    <n v="13"/>
    <x v="0"/>
    <d v="2013-12-13T23:29:00"/>
    <x v="0"/>
    <x v="4"/>
    <x v="0"/>
    <x v="16"/>
    <x v="196"/>
    <x v="16"/>
    <x v="0"/>
    <n v="2.6"/>
  </r>
  <r>
    <n v="1477"/>
    <s v="1935"/>
    <x v="1"/>
    <n v="0"/>
    <n v="4"/>
    <n v="10"/>
    <x v="0"/>
    <d v="2013-12-18T00:22:00"/>
    <x v="0"/>
    <x v="1"/>
    <x v="0"/>
    <x v="16"/>
    <x v="196"/>
    <x v="16"/>
    <x v="0"/>
    <n v="2.5"/>
  </r>
  <r>
    <n v="1822"/>
    <s v="1935"/>
    <x v="2"/>
    <n v="0"/>
    <n v="35"/>
    <n v="78"/>
    <x v="0"/>
    <d v="2013-12-18T00:22:00"/>
    <x v="0"/>
    <x v="1"/>
    <x v="0"/>
    <x v="16"/>
    <x v="196"/>
    <x v="16"/>
    <x v="0"/>
    <n v="2.2285710000000001"/>
  </r>
  <r>
    <n v="1076"/>
    <s v="1940"/>
    <x v="0"/>
    <n v="8"/>
    <n v="8"/>
    <n v="21"/>
    <x v="0"/>
    <d v="2013-12-13T23:30:00"/>
    <x v="0"/>
    <x v="4"/>
    <x v="0"/>
    <x v="16"/>
    <x v="197"/>
    <x v="16"/>
    <x v="0"/>
    <n v="2.625"/>
  </r>
  <r>
    <n v="1478"/>
    <s v="1940"/>
    <x v="1"/>
    <n v="28"/>
    <n v="28"/>
    <n v="70"/>
    <x v="0"/>
    <d v="2013-12-18T00:22:00"/>
    <x v="0"/>
    <x v="1"/>
    <x v="0"/>
    <x v="16"/>
    <x v="197"/>
    <x v="16"/>
    <x v="0"/>
    <n v="2.5"/>
  </r>
  <r>
    <n v="1823"/>
    <s v="1940"/>
    <x v="2"/>
    <n v="16"/>
    <n v="113"/>
    <n v="281"/>
    <x v="0"/>
    <d v="2013-12-18T00:22:00"/>
    <x v="0"/>
    <x v="1"/>
    <x v="0"/>
    <x v="16"/>
    <x v="197"/>
    <x v="16"/>
    <x v="0"/>
    <n v="2.486726"/>
  </r>
  <r>
    <n v="1077"/>
    <s v="1945"/>
    <x v="0"/>
    <n v="4"/>
    <n v="4"/>
    <n v="10"/>
    <x v="0"/>
    <d v="2013-12-13T23:30:00"/>
    <x v="0"/>
    <x v="4"/>
    <x v="0"/>
    <x v="16"/>
    <x v="198"/>
    <x v="16"/>
    <x v="0"/>
    <n v="2.5"/>
  </r>
  <r>
    <n v="1479"/>
    <s v="1945"/>
    <x v="1"/>
    <n v="0"/>
    <n v="12"/>
    <n v="30"/>
    <x v="0"/>
    <d v="2013-12-18T00:22:00"/>
    <x v="0"/>
    <x v="1"/>
    <x v="0"/>
    <x v="16"/>
    <x v="198"/>
    <x v="16"/>
    <x v="0"/>
    <n v="2.5"/>
  </r>
  <r>
    <n v="1824"/>
    <s v="1945"/>
    <x v="2"/>
    <n v="0"/>
    <n v="29"/>
    <n v="72.5"/>
    <x v="0"/>
    <d v="2013-12-18T00:22:00"/>
    <x v="0"/>
    <x v="1"/>
    <x v="0"/>
    <x v="16"/>
    <x v="198"/>
    <x v="16"/>
    <x v="0"/>
    <n v="2.5"/>
  </r>
  <r>
    <n v="1078"/>
    <s v="1950"/>
    <x v="0"/>
    <n v="3"/>
    <n v="3"/>
    <n v="7"/>
    <x v="0"/>
    <d v="2013-12-13T23:30:00"/>
    <x v="0"/>
    <x v="4"/>
    <x v="0"/>
    <x v="16"/>
    <x v="199"/>
    <x v="16"/>
    <x v="0"/>
    <n v="2.3333330000000001"/>
  </r>
  <r>
    <n v="1480"/>
    <s v="1950"/>
    <x v="1"/>
    <n v="0"/>
    <n v="24"/>
    <n v="60"/>
    <x v="0"/>
    <d v="2013-12-18T00:22:00"/>
    <x v="0"/>
    <x v="1"/>
    <x v="0"/>
    <x v="16"/>
    <x v="199"/>
    <x v="16"/>
    <x v="0"/>
    <n v="2.5"/>
  </r>
  <r>
    <n v="1825"/>
    <s v="1950"/>
    <x v="2"/>
    <n v="0"/>
    <n v="24"/>
    <n v="54"/>
    <x v="0"/>
    <d v="2013-12-18T00:22:00"/>
    <x v="0"/>
    <x v="1"/>
    <x v="0"/>
    <x v="16"/>
    <x v="199"/>
    <x v="16"/>
    <x v="0"/>
    <n v="2.25"/>
  </r>
  <r>
    <n v="1079"/>
    <s v="1955"/>
    <x v="0"/>
    <n v="4"/>
    <n v="4"/>
    <n v="10"/>
    <x v="0"/>
    <d v="2013-12-13T23:30:00"/>
    <x v="0"/>
    <x v="4"/>
    <x v="0"/>
    <x v="16"/>
    <x v="200"/>
    <x v="16"/>
    <x v="0"/>
    <n v="2.5"/>
  </r>
  <r>
    <n v="1481"/>
    <s v="1955"/>
    <x v="1"/>
    <n v="0"/>
    <n v="0"/>
    <n v="0"/>
    <x v="0"/>
    <d v="2013-12-18T00:22:00"/>
    <x v="0"/>
    <x v="1"/>
    <x v="0"/>
    <x v="16"/>
    <x v="200"/>
    <x v="16"/>
    <x v="0"/>
    <m/>
  </r>
  <r>
    <n v="1826"/>
    <s v="1955"/>
    <x v="2"/>
    <n v="0"/>
    <n v="2"/>
    <n v="5"/>
    <x v="0"/>
    <d v="2013-12-18T00:22:00"/>
    <x v="0"/>
    <x v="1"/>
    <x v="0"/>
    <x v="16"/>
    <x v="200"/>
    <x v="16"/>
    <x v="0"/>
    <n v="2.5"/>
  </r>
  <r>
    <n v="1080"/>
    <s v="1956"/>
    <x v="0"/>
    <n v="5"/>
    <n v="5"/>
    <n v="13"/>
    <x v="0"/>
    <d v="2013-12-13T23:31:00"/>
    <x v="0"/>
    <x v="4"/>
    <x v="0"/>
    <x v="16"/>
    <x v="201"/>
    <x v="16"/>
    <x v="0"/>
    <n v="2.6"/>
  </r>
  <r>
    <n v="1482"/>
    <s v="1956"/>
    <x v="1"/>
    <n v="16"/>
    <n v="16"/>
    <n v="40"/>
    <x v="0"/>
    <d v="2013-12-18T00:22:00"/>
    <x v="0"/>
    <x v="1"/>
    <x v="0"/>
    <x v="16"/>
    <x v="201"/>
    <x v="16"/>
    <x v="0"/>
    <n v="2.5"/>
  </r>
  <r>
    <n v="1827"/>
    <s v="1956"/>
    <x v="2"/>
    <n v="24"/>
    <n v="123"/>
    <n v="299"/>
    <x v="0"/>
    <d v="2013-12-18T00:22:00"/>
    <x v="0"/>
    <x v="1"/>
    <x v="0"/>
    <x v="16"/>
    <x v="201"/>
    <x v="16"/>
    <x v="0"/>
    <n v="2.4308939999999999"/>
  </r>
  <r>
    <n v="1081"/>
    <s v="1960"/>
    <x v="0"/>
    <n v="4"/>
    <n v="4"/>
    <n v="10"/>
    <x v="0"/>
    <d v="2013-12-13T23:31:00"/>
    <x v="0"/>
    <x v="4"/>
    <x v="0"/>
    <x v="16"/>
    <x v="202"/>
    <x v="16"/>
    <x v="0"/>
    <n v="2.5"/>
  </r>
  <r>
    <n v="1483"/>
    <s v="1960"/>
    <x v="1"/>
    <n v="0"/>
    <n v="26"/>
    <n v="57"/>
    <x v="0"/>
    <d v="2013-12-18T00:22:00"/>
    <x v="0"/>
    <x v="1"/>
    <x v="0"/>
    <x v="16"/>
    <x v="202"/>
    <x v="16"/>
    <x v="0"/>
    <n v="2.1923080000000001"/>
  </r>
  <r>
    <n v="1828"/>
    <s v="1960"/>
    <x v="2"/>
    <n v="0"/>
    <n v="57"/>
    <n v="142.5"/>
    <x v="0"/>
    <d v="2013-12-18T00:22:00"/>
    <x v="0"/>
    <x v="1"/>
    <x v="0"/>
    <x v="16"/>
    <x v="202"/>
    <x v="16"/>
    <x v="0"/>
    <n v="2.5"/>
  </r>
  <r>
    <n v="959"/>
    <s v="1625"/>
    <x v="0"/>
    <n v="244"/>
    <n v="10"/>
    <n v="23"/>
    <x v="0"/>
    <d v="2013-12-12T11:52:00"/>
    <x v="0"/>
    <x v="6"/>
    <x v="0"/>
    <x v="17"/>
    <x v="203"/>
    <x v="17"/>
    <x v="3"/>
    <n v="2.2999999999999998"/>
  </r>
  <r>
    <n v="1410"/>
    <s v="1625"/>
    <x v="1"/>
    <n v="0"/>
    <n v="0"/>
    <n v="0"/>
    <x v="0"/>
    <d v="2013-12-18T00:22:00"/>
    <x v="0"/>
    <x v="1"/>
    <x v="0"/>
    <x v="17"/>
    <x v="203"/>
    <x v="17"/>
    <x v="3"/>
    <m/>
  </r>
  <r>
    <n v="1755"/>
    <s v="1625"/>
    <x v="2"/>
    <n v="0"/>
    <n v="0"/>
    <n v="0"/>
    <x v="0"/>
    <d v="2013-12-18T00:22:00"/>
    <x v="0"/>
    <x v="1"/>
    <x v="0"/>
    <x v="17"/>
    <x v="203"/>
    <x v="17"/>
    <x v="3"/>
    <m/>
  </r>
  <r>
    <n v="960"/>
    <s v="1630"/>
    <x v="0"/>
    <n v="0"/>
    <n v="0"/>
    <n v="0"/>
    <x v="0"/>
    <d v="2013-12-12T11:53:00"/>
    <x v="0"/>
    <x v="6"/>
    <x v="0"/>
    <x v="17"/>
    <x v="204"/>
    <x v="17"/>
    <x v="3"/>
    <m/>
  </r>
  <r>
    <n v="1411"/>
    <s v="1630"/>
    <x v="1"/>
    <n v="21"/>
    <n v="8"/>
    <n v="21"/>
    <x v="0"/>
    <d v="2013-12-18T00:22:00"/>
    <x v="0"/>
    <x v="1"/>
    <x v="0"/>
    <x v="17"/>
    <x v="204"/>
    <x v="17"/>
    <x v="3"/>
    <n v="2.625"/>
  </r>
  <r>
    <n v="1756"/>
    <s v="1630"/>
    <x v="2"/>
    <n v="0"/>
    <n v="12"/>
    <n v="34"/>
    <x v="0"/>
    <d v="2013-12-18T00:22:00"/>
    <x v="0"/>
    <x v="1"/>
    <x v="0"/>
    <x v="17"/>
    <x v="204"/>
    <x v="17"/>
    <x v="3"/>
    <n v="2.8333330000000001"/>
  </r>
  <r>
    <n v="961"/>
    <s v="1635"/>
    <x v="0"/>
    <n v="0"/>
    <n v="0"/>
    <n v="0"/>
    <x v="0"/>
    <d v="2013-12-12T11:53:00"/>
    <x v="0"/>
    <x v="6"/>
    <x v="0"/>
    <x v="17"/>
    <x v="205"/>
    <x v="17"/>
    <x v="3"/>
    <m/>
  </r>
  <r>
    <n v="1412"/>
    <s v="1635"/>
    <x v="1"/>
    <n v="11"/>
    <n v="7"/>
    <n v="11"/>
    <x v="0"/>
    <d v="2013-12-18T00:22:00"/>
    <x v="0"/>
    <x v="1"/>
    <x v="0"/>
    <x v="17"/>
    <x v="205"/>
    <x v="17"/>
    <x v="3"/>
    <n v="1.571429"/>
  </r>
  <r>
    <n v="1757"/>
    <s v="1635"/>
    <x v="2"/>
    <n v="0"/>
    <n v="12"/>
    <n v="29"/>
    <x v="0"/>
    <d v="2013-12-18T00:22:00"/>
    <x v="0"/>
    <x v="1"/>
    <x v="0"/>
    <x v="17"/>
    <x v="205"/>
    <x v="17"/>
    <x v="3"/>
    <n v="2.4166669999999999"/>
  </r>
  <r>
    <n v="962"/>
    <s v="1640"/>
    <x v="0"/>
    <n v="0"/>
    <n v="0"/>
    <n v="0"/>
    <x v="0"/>
    <d v="2013-12-12T11:53:00"/>
    <x v="0"/>
    <x v="6"/>
    <x v="0"/>
    <x v="17"/>
    <x v="206"/>
    <x v="17"/>
    <x v="3"/>
    <m/>
  </r>
  <r>
    <n v="1413"/>
    <s v="1640"/>
    <x v="1"/>
    <n v="0"/>
    <n v="0"/>
    <n v="0"/>
    <x v="0"/>
    <d v="2013-12-18T00:22:00"/>
    <x v="0"/>
    <x v="1"/>
    <x v="0"/>
    <x v="17"/>
    <x v="206"/>
    <x v="17"/>
    <x v="3"/>
    <m/>
  </r>
  <r>
    <n v="1758"/>
    <s v="1640"/>
    <x v="2"/>
    <n v="8"/>
    <n v="8"/>
    <n v="17"/>
    <x v="0"/>
    <d v="2013-12-18T00:22:00"/>
    <x v="0"/>
    <x v="1"/>
    <x v="0"/>
    <x v="17"/>
    <x v="206"/>
    <x v="17"/>
    <x v="3"/>
    <n v="2.125"/>
  </r>
  <r>
    <n v="963"/>
    <s v="1645"/>
    <x v="0"/>
    <n v="0"/>
    <n v="0"/>
    <n v="0"/>
    <x v="0"/>
    <d v="2013-12-12T11:53:00"/>
    <x v="0"/>
    <x v="6"/>
    <x v="0"/>
    <x v="17"/>
    <x v="207"/>
    <x v="17"/>
    <x v="3"/>
    <m/>
  </r>
  <r>
    <n v="1414"/>
    <s v="1645"/>
    <x v="1"/>
    <n v="0"/>
    <n v="0"/>
    <n v="0"/>
    <x v="0"/>
    <d v="2013-12-18T00:22:00"/>
    <x v="0"/>
    <x v="1"/>
    <x v="0"/>
    <x v="17"/>
    <x v="207"/>
    <x v="17"/>
    <x v="3"/>
    <m/>
  </r>
  <r>
    <n v="1759"/>
    <s v="1645"/>
    <x v="2"/>
    <n v="11"/>
    <n v="11"/>
    <n v="24"/>
    <x v="0"/>
    <d v="2013-12-18T00:22:00"/>
    <x v="0"/>
    <x v="1"/>
    <x v="0"/>
    <x v="17"/>
    <x v="207"/>
    <x v="17"/>
    <x v="3"/>
    <n v="2.1818179999999998"/>
  </r>
  <r>
    <n v="964"/>
    <s v="1650"/>
    <x v="0"/>
    <n v="0"/>
    <n v="0"/>
    <n v="0"/>
    <x v="0"/>
    <d v="2013-12-12T11:54:00"/>
    <x v="0"/>
    <x v="6"/>
    <x v="0"/>
    <x v="17"/>
    <x v="208"/>
    <x v="17"/>
    <x v="3"/>
    <m/>
  </r>
  <r>
    <n v="1415"/>
    <s v="1650"/>
    <x v="1"/>
    <n v="0"/>
    <n v="0"/>
    <n v="0"/>
    <x v="0"/>
    <d v="2013-12-18T00:22:00"/>
    <x v="0"/>
    <x v="1"/>
    <x v="0"/>
    <x v="17"/>
    <x v="208"/>
    <x v="17"/>
    <x v="3"/>
    <m/>
  </r>
  <r>
    <n v="1760"/>
    <s v="1650"/>
    <x v="2"/>
    <n v="5"/>
    <n v="12"/>
    <n v="25"/>
    <x v="0"/>
    <d v="2013-12-18T00:22:00"/>
    <x v="0"/>
    <x v="1"/>
    <x v="0"/>
    <x v="17"/>
    <x v="208"/>
    <x v="17"/>
    <x v="3"/>
    <n v="2.0833330000000001"/>
  </r>
  <r>
    <n v="965"/>
    <s v="1655"/>
    <x v="0"/>
    <n v="0"/>
    <n v="0"/>
    <n v="0"/>
    <x v="0"/>
    <d v="2013-12-12T11:54:00"/>
    <x v="0"/>
    <x v="6"/>
    <x v="0"/>
    <x v="17"/>
    <x v="209"/>
    <x v="17"/>
    <x v="3"/>
    <m/>
  </r>
  <r>
    <n v="1416"/>
    <s v="1655"/>
    <x v="1"/>
    <n v="0"/>
    <n v="0"/>
    <n v="0"/>
    <x v="0"/>
    <d v="2013-12-18T00:22:00"/>
    <x v="0"/>
    <x v="1"/>
    <x v="0"/>
    <x v="17"/>
    <x v="209"/>
    <x v="17"/>
    <x v="3"/>
    <m/>
  </r>
  <r>
    <n v="1761"/>
    <s v="1655"/>
    <x v="2"/>
    <n v="22"/>
    <n v="22"/>
    <n v="46"/>
    <x v="0"/>
    <d v="2013-12-18T00:22:00"/>
    <x v="0"/>
    <x v="1"/>
    <x v="0"/>
    <x v="17"/>
    <x v="209"/>
    <x v="17"/>
    <x v="3"/>
    <n v="2.0909089999999999"/>
  </r>
  <r>
    <n v="966"/>
    <s v="1660"/>
    <x v="0"/>
    <n v="0"/>
    <n v="0"/>
    <n v="0"/>
    <x v="0"/>
    <d v="2013-12-12T11:54:00"/>
    <x v="0"/>
    <x v="6"/>
    <x v="0"/>
    <x v="17"/>
    <x v="210"/>
    <x v="17"/>
    <x v="3"/>
    <m/>
  </r>
  <r>
    <n v="1417"/>
    <s v="1660"/>
    <x v="1"/>
    <n v="0"/>
    <n v="0"/>
    <n v="0"/>
    <x v="0"/>
    <d v="2013-12-18T00:22:00"/>
    <x v="0"/>
    <x v="1"/>
    <x v="0"/>
    <x v="17"/>
    <x v="210"/>
    <x v="17"/>
    <x v="3"/>
    <m/>
  </r>
  <r>
    <n v="1762"/>
    <s v="1660"/>
    <x v="2"/>
    <n v="7"/>
    <n v="7"/>
    <n v="16"/>
    <x v="0"/>
    <d v="2013-12-18T00:22:00"/>
    <x v="0"/>
    <x v="1"/>
    <x v="0"/>
    <x v="17"/>
    <x v="210"/>
    <x v="17"/>
    <x v="3"/>
    <n v="2.285714"/>
  </r>
  <r>
    <n v="967"/>
    <s v="1665"/>
    <x v="0"/>
    <n v="0"/>
    <n v="0"/>
    <n v="0"/>
    <x v="0"/>
    <d v="2013-12-12T11:54:00"/>
    <x v="0"/>
    <x v="6"/>
    <x v="0"/>
    <x v="17"/>
    <x v="211"/>
    <x v="17"/>
    <x v="3"/>
    <m/>
  </r>
  <r>
    <n v="1418"/>
    <s v="1665"/>
    <x v="1"/>
    <n v="0"/>
    <n v="0"/>
    <n v="0"/>
    <x v="0"/>
    <d v="2013-12-18T00:22:00"/>
    <x v="0"/>
    <x v="1"/>
    <x v="0"/>
    <x v="17"/>
    <x v="211"/>
    <x v="17"/>
    <x v="3"/>
    <m/>
  </r>
  <r>
    <n v="1763"/>
    <s v="1665"/>
    <x v="2"/>
    <n v="0"/>
    <n v="34"/>
    <n v="70"/>
    <x v="0"/>
    <d v="2013-12-18T00:22:00"/>
    <x v="0"/>
    <x v="1"/>
    <x v="0"/>
    <x v="17"/>
    <x v="211"/>
    <x v="17"/>
    <x v="3"/>
    <n v="2.058824"/>
  </r>
  <r>
    <n v="968"/>
    <s v="1670"/>
    <x v="0"/>
    <n v="11"/>
    <n v="1"/>
    <n v="2"/>
    <x v="0"/>
    <d v="2013-12-12T11:55:00"/>
    <x v="0"/>
    <x v="6"/>
    <x v="0"/>
    <x v="17"/>
    <x v="212"/>
    <x v="17"/>
    <x v="3"/>
    <n v="2"/>
  </r>
  <r>
    <n v="1419"/>
    <s v="1670"/>
    <x v="1"/>
    <n v="0"/>
    <n v="0"/>
    <n v="0"/>
    <x v="0"/>
    <d v="2013-12-18T00:22:00"/>
    <x v="0"/>
    <x v="1"/>
    <x v="0"/>
    <x v="17"/>
    <x v="212"/>
    <x v="17"/>
    <x v="3"/>
    <m/>
  </r>
  <r>
    <n v="1764"/>
    <s v="1670"/>
    <x v="2"/>
    <n v="0"/>
    <n v="0"/>
    <n v="0"/>
    <x v="0"/>
    <d v="2013-12-18T00:22:00"/>
    <x v="0"/>
    <x v="1"/>
    <x v="0"/>
    <x v="17"/>
    <x v="212"/>
    <x v="17"/>
    <x v="3"/>
    <m/>
  </r>
  <r>
    <n v="969"/>
    <s v="1675"/>
    <x v="0"/>
    <n v="71"/>
    <n v="6"/>
    <n v="14"/>
    <x v="0"/>
    <d v="2013-12-12T11:55:00"/>
    <x v="0"/>
    <x v="6"/>
    <x v="0"/>
    <x v="17"/>
    <x v="213"/>
    <x v="17"/>
    <x v="3"/>
    <n v="2.3333330000000001"/>
  </r>
  <r>
    <n v="1420"/>
    <s v="1675"/>
    <x v="1"/>
    <n v="0"/>
    <n v="0"/>
    <n v="0"/>
    <x v="0"/>
    <d v="2013-12-18T00:22:00"/>
    <x v="0"/>
    <x v="1"/>
    <x v="0"/>
    <x v="17"/>
    <x v="213"/>
    <x v="17"/>
    <x v="3"/>
    <m/>
  </r>
  <r>
    <n v="1765"/>
    <s v="1675"/>
    <x v="2"/>
    <n v="0"/>
    <n v="0"/>
    <n v="0"/>
    <x v="0"/>
    <d v="2013-12-18T00:22:00"/>
    <x v="0"/>
    <x v="1"/>
    <x v="0"/>
    <x v="17"/>
    <x v="213"/>
    <x v="17"/>
    <x v="3"/>
    <m/>
  </r>
  <r>
    <n v="970"/>
    <s v="1680"/>
    <x v="0"/>
    <n v="0"/>
    <n v="0"/>
    <n v="0"/>
    <x v="0"/>
    <d v="2013-12-12T11:55:00"/>
    <x v="0"/>
    <x v="6"/>
    <x v="0"/>
    <x v="17"/>
    <x v="214"/>
    <x v="17"/>
    <x v="3"/>
    <m/>
  </r>
  <r>
    <n v="1421"/>
    <s v="1680"/>
    <x v="1"/>
    <n v="0"/>
    <n v="0"/>
    <n v="0"/>
    <x v="0"/>
    <d v="2013-12-18T00:22:00"/>
    <x v="0"/>
    <x v="1"/>
    <x v="0"/>
    <x v="17"/>
    <x v="214"/>
    <x v="17"/>
    <x v="3"/>
    <m/>
  </r>
  <r>
    <n v="1766"/>
    <s v="1680"/>
    <x v="2"/>
    <n v="0"/>
    <n v="22"/>
    <n v="46"/>
    <x v="0"/>
    <d v="2013-12-18T00:22:00"/>
    <x v="0"/>
    <x v="1"/>
    <x v="0"/>
    <x v="17"/>
    <x v="214"/>
    <x v="17"/>
    <x v="3"/>
    <n v="2.0909089999999999"/>
  </r>
  <r>
    <n v="971"/>
    <s v="1685"/>
    <x v="0"/>
    <n v="0"/>
    <n v="0"/>
    <n v="0"/>
    <x v="0"/>
    <d v="2013-12-12T11:55:00"/>
    <x v="0"/>
    <x v="6"/>
    <x v="0"/>
    <x v="17"/>
    <x v="215"/>
    <x v="17"/>
    <x v="3"/>
    <m/>
  </r>
  <r>
    <n v="1422"/>
    <s v="1685"/>
    <x v="1"/>
    <n v="0"/>
    <n v="0"/>
    <n v="0"/>
    <x v="0"/>
    <d v="2013-12-18T00:22:00"/>
    <x v="0"/>
    <x v="1"/>
    <x v="0"/>
    <x v="17"/>
    <x v="215"/>
    <x v="17"/>
    <x v="3"/>
    <m/>
  </r>
  <r>
    <n v="1767"/>
    <s v="1685"/>
    <x v="2"/>
    <n v="7"/>
    <n v="7"/>
    <n v="16"/>
    <x v="0"/>
    <d v="2013-12-18T00:22:00"/>
    <x v="0"/>
    <x v="1"/>
    <x v="0"/>
    <x v="17"/>
    <x v="215"/>
    <x v="17"/>
    <x v="3"/>
    <n v="2.285714"/>
  </r>
  <r>
    <n v="972"/>
    <s v="1690"/>
    <x v="0"/>
    <n v="75"/>
    <n v="0"/>
    <n v="0"/>
    <x v="0"/>
    <d v="2013-12-12T11:56:00"/>
    <x v="0"/>
    <x v="6"/>
    <x v="0"/>
    <x v="17"/>
    <x v="216"/>
    <x v="17"/>
    <x v="3"/>
    <m/>
  </r>
  <r>
    <n v="1423"/>
    <s v="1690"/>
    <x v="1"/>
    <n v="0"/>
    <n v="0"/>
    <n v="0"/>
    <x v="0"/>
    <d v="2013-12-18T00:22:00"/>
    <x v="0"/>
    <x v="1"/>
    <x v="0"/>
    <x v="17"/>
    <x v="216"/>
    <x v="17"/>
    <x v="3"/>
    <m/>
  </r>
  <r>
    <n v="1768"/>
    <s v="1690"/>
    <x v="2"/>
    <n v="0"/>
    <n v="0"/>
    <n v="0"/>
    <x v="0"/>
    <d v="2013-12-18T00:22:00"/>
    <x v="0"/>
    <x v="1"/>
    <x v="0"/>
    <x v="17"/>
    <x v="216"/>
    <x v="17"/>
    <x v="3"/>
    <m/>
  </r>
  <r>
    <n v="1424"/>
    <s v="1695"/>
    <x v="1"/>
    <n v="25"/>
    <n v="0"/>
    <n v="0"/>
    <x v="0"/>
    <d v="2013-12-18T00:22:00"/>
    <x v="0"/>
    <x v="1"/>
    <x v="0"/>
    <x v="18"/>
    <x v="217"/>
    <x v="18"/>
    <x v="3"/>
    <m/>
  </r>
  <r>
    <n v="1769"/>
    <s v="1695"/>
    <x v="2"/>
    <n v="0"/>
    <n v="25"/>
    <n v="29"/>
    <x v="0"/>
    <d v="2013-12-18T00:22:00"/>
    <x v="0"/>
    <x v="1"/>
    <x v="0"/>
    <x v="18"/>
    <x v="217"/>
    <x v="18"/>
    <x v="3"/>
    <n v="1.1599999999999999"/>
  </r>
  <r>
    <n v="1425"/>
    <s v="1700"/>
    <x v="1"/>
    <n v="0"/>
    <n v="0"/>
    <n v="0"/>
    <x v="0"/>
    <d v="2013-12-18T00:22:00"/>
    <x v="0"/>
    <x v="1"/>
    <x v="0"/>
    <x v="18"/>
    <x v="218"/>
    <x v="18"/>
    <x v="3"/>
    <m/>
  </r>
  <r>
    <n v="1770"/>
    <s v="1700"/>
    <x v="2"/>
    <n v="0"/>
    <n v="15"/>
    <n v="19"/>
    <x v="0"/>
    <d v="2013-12-18T00:22:00"/>
    <x v="0"/>
    <x v="1"/>
    <x v="0"/>
    <x v="18"/>
    <x v="218"/>
    <x v="18"/>
    <x v="3"/>
    <n v="1.266667"/>
  </r>
  <r>
    <n v="1426"/>
    <s v="1705"/>
    <x v="1"/>
    <n v="0"/>
    <n v="0"/>
    <n v="0"/>
    <x v="0"/>
    <d v="2013-12-18T00:22:00"/>
    <x v="0"/>
    <x v="1"/>
    <x v="0"/>
    <x v="18"/>
    <x v="219"/>
    <x v="18"/>
    <x v="3"/>
    <m/>
  </r>
  <r>
    <n v="1771"/>
    <s v="1705"/>
    <x v="2"/>
    <n v="0"/>
    <n v="22"/>
    <n v="27"/>
    <x v="0"/>
    <d v="2013-12-18T00:22:00"/>
    <x v="0"/>
    <x v="1"/>
    <x v="0"/>
    <x v="18"/>
    <x v="219"/>
    <x v="18"/>
    <x v="3"/>
    <n v="1.2272730000000001"/>
  </r>
  <r>
    <n v="1427"/>
    <s v="1710"/>
    <x v="1"/>
    <n v="25"/>
    <n v="0"/>
    <n v="0"/>
    <x v="0"/>
    <d v="2013-12-18T00:22:00"/>
    <x v="0"/>
    <x v="1"/>
    <x v="0"/>
    <x v="18"/>
    <x v="137"/>
    <x v="18"/>
    <x v="3"/>
    <m/>
  </r>
  <r>
    <n v="1772"/>
    <s v="1710"/>
    <x v="2"/>
    <n v="0"/>
    <n v="25"/>
    <n v="34"/>
    <x v="0"/>
    <d v="2013-12-18T00:22:00"/>
    <x v="0"/>
    <x v="1"/>
    <x v="0"/>
    <x v="18"/>
    <x v="137"/>
    <x v="18"/>
    <x v="3"/>
    <n v="1.36"/>
  </r>
  <r>
    <n v="1428"/>
    <s v="1715"/>
    <x v="1"/>
    <n v="0"/>
    <n v="0"/>
    <n v="0"/>
    <x v="0"/>
    <d v="2013-12-18T00:22:00"/>
    <x v="0"/>
    <x v="1"/>
    <x v="0"/>
    <x v="18"/>
    <x v="220"/>
    <x v="18"/>
    <x v="3"/>
    <m/>
  </r>
  <r>
    <n v="1773"/>
    <s v="1715"/>
    <x v="2"/>
    <n v="0"/>
    <n v="13"/>
    <n v="11"/>
    <x v="0"/>
    <d v="2013-12-18T00:22:00"/>
    <x v="0"/>
    <x v="1"/>
    <x v="0"/>
    <x v="18"/>
    <x v="220"/>
    <x v="18"/>
    <x v="3"/>
    <n v="0.84615399999999996"/>
  </r>
  <r>
    <n v="1429"/>
    <s v="1720"/>
    <x v="1"/>
    <n v="0"/>
    <n v="0"/>
    <n v="0"/>
    <x v="0"/>
    <d v="2013-12-18T00:22:00"/>
    <x v="0"/>
    <x v="1"/>
    <x v="0"/>
    <x v="18"/>
    <x v="221"/>
    <x v="18"/>
    <x v="3"/>
    <m/>
  </r>
  <r>
    <n v="1774"/>
    <s v="1720"/>
    <x v="2"/>
    <n v="0"/>
    <n v="0"/>
    <n v="0"/>
    <x v="0"/>
    <d v="2013-12-18T00:22:00"/>
    <x v="0"/>
    <x v="1"/>
    <x v="0"/>
    <x v="18"/>
    <x v="221"/>
    <x v="18"/>
    <x v="3"/>
    <m/>
  </r>
  <r>
    <n v="987"/>
    <s v="1280"/>
    <x v="0"/>
    <n v="25"/>
    <n v="0"/>
    <n v="0"/>
    <x v="0"/>
    <d v="2013-12-12T15:26:00"/>
    <x v="0"/>
    <x v="4"/>
    <x v="0"/>
    <x v="19"/>
    <x v="222"/>
    <x v="19"/>
    <x v="4"/>
    <m/>
  </r>
  <r>
    <n v="1340"/>
    <s v="1280"/>
    <x v="1"/>
    <n v="112"/>
    <n v="112"/>
    <n v="459.2"/>
    <x v="0"/>
    <d v="2013-12-18T00:22:00"/>
    <x v="0"/>
    <x v="1"/>
    <x v="0"/>
    <x v="19"/>
    <x v="222"/>
    <x v="19"/>
    <x v="4"/>
    <n v="4.0999999999999996"/>
  </r>
  <r>
    <n v="1685"/>
    <s v="1280"/>
    <x v="2"/>
    <n v="54"/>
    <n v="54"/>
    <n v="199"/>
    <x v="0"/>
    <d v="2013-12-18T00:22:00"/>
    <x v="0"/>
    <x v="1"/>
    <x v="0"/>
    <x v="19"/>
    <x v="222"/>
    <x v="19"/>
    <x v="4"/>
    <n v="3.6851850000000002"/>
  </r>
  <r>
    <n v="988"/>
    <s v="1285"/>
    <x v="0"/>
    <n v="28"/>
    <n v="30"/>
    <n v="134.4"/>
    <x v="0"/>
    <d v="2013-12-12T15:28:00"/>
    <x v="0"/>
    <x v="4"/>
    <x v="3"/>
    <x v="19"/>
    <x v="223"/>
    <x v="19"/>
    <x v="4"/>
    <n v="4.4800000000000004"/>
  </r>
  <r>
    <n v="1341"/>
    <s v="1285"/>
    <x v="1"/>
    <n v="0"/>
    <n v="0"/>
    <n v="0"/>
    <x v="0"/>
    <d v="2013-12-18T00:22:00"/>
    <x v="0"/>
    <x v="1"/>
    <x v="0"/>
    <x v="19"/>
    <x v="223"/>
    <x v="19"/>
    <x v="4"/>
    <m/>
  </r>
  <r>
    <n v="1686"/>
    <s v="1285"/>
    <x v="2"/>
    <n v="29"/>
    <n v="29"/>
    <n v="109"/>
    <x v="0"/>
    <d v="2013-12-18T00:22:00"/>
    <x v="0"/>
    <x v="1"/>
    <x v="0"/>
    <x v="19"/>
    <x v="223"/>
    <x v="19"/>
    <x v="4"/>
    <n v="3.7586210000000002"/>
  </r>
  <r>
    <n v="989"/>
    <s v="1290"/>
    <x v="0"/>
    <n v="26"/>
    <n v="25"/>
    <n v="115"/>
    <x v="0"/>
    <d v="2013-12-12T15:28:00"/>
    <x v="0"/>
    <x v="4"/>
    <x v="0"/>
    <x v="19"/>
    <x v="224"/>
    <x v="19"/>
    <x v="4"/>
    <n v="4.5999999999999996"/>
  </r>
  <r>
    <n v="1342"/>
    <s v="1290"/>
    <x v="1"/>
    <n v="0"/>
    <n v="0"/>
    <n v="0"/>
    <x v="0"/>
    <d v="2013-12-18T00:22:00"/>
    <x v="0"/>
    <x v="1"/>
    <x v="0"/>
    <x v="19"/>
    <x v="224"/>
    <x v="19"/>
    <x v="4"/>
    <m/>
  </r>
  <r>
    <n v="1687"/>
    <s v="1290"/>
    <x v="2"/>
    <n v="24"/>
    <n v="24"/>
    <n v="89"/>
    <x v="0"/>
    <d v="2013-12-18T00:22:00"/>
    <x v="0"/>
    <x v="1"/>
    <x v="0"/>
    <x v="19"/>
    <x v="224"/>
    <x v="19"/>
    <x v="4"/>
    <n v="3.7083330000000001"/>
  </r>
  <r>
    <n v="990"/>
    <s v="1295"/>
    <x v="0"/>
    <n v="27"/>
    <n v="30"/>
    <n v="132"/>
    <x v="0"/>
    <d v="2013-12-12T15:29:00"/>
    <x v="0"/>
    <x v="4"/>
    <x v="0"/>
    <x v="19"/>
    <x v="225"/>
    <x v="19"/>
    <x v="4"/>
    <n v="4.4000000000000004"/>
  </r>
  <r>
    <n v="1343"/>
    <s v="1295"/>
    <x v="1"/>
    <n v="0"/>
    <n v="0"/>
    <n v="0"/>
    <x v="0"/>
    <d v="2013-12-18T00:22:00"/>
    <x v="0"/>
    <x v="1"/>
    <x v="0"/>
    <x v="19"/>
    <x v="225"/>
    <x v="19"/>
    <x v="4"/>
    <m/>
  </r>
  <r>
    <n v="1688"/>
    <s v="1295"/>
    <x v="2"/>
    <n v="0"/>
    <n v="34"/>
    <n v="126"/>
    <x v="0"/>
    <d v="2013-12-18T00:22:00"/>
    <x v="0"/>
    <x v="1"/>
    <x v="0"/>
    <x v="19"/>
    <x v="225"/>
    <x v="19"/>
    <x v="4"/>
    <n v="3.7058819999999999"/>
  </r>
  <r>
    <n v="991"/>
    <s v="1300"/>
    <x v="0"/>
    <n v="26"/>
    <n v="7"/>
    <n v="32.200000000000003"/>
    <x v="0"/>
    <d v="2013-12-12T15:29:00"/>
    <x v="0"/>
    <x v="4"/>
    <x v="0"/>
    <x v="19"/>
    <x v="226"/>
    <x v="19"/>
    <x v="4"/>
    <n v="4.5999999999999996"/>
  </r>
  <r>
    <n v="1344"/>
    <s v="1300"/>
    <x v="1"/>
    <n v="0"/>
    <n v="0"/>
    <n v="0"/>
    <x v="0"/>
    <d v="2013-12-18T00:22:00"/>
    <x v="0"/>
    <x v="1"/>
    <x v="0"/>
    <x v="19"/>
    <x v="226"/>
    <x v="19"/>
    <x v="4"/>
    <m/>
  </r>
  <r>
    <n v="1689"/>
    <s v="1300"/>
    <x v="2"/>
    <n v="0"/>
    <n v="28"/>
    <n v="100"/>
    <x v="0"/>
    <d v="2013-12-18T00:22:00"/>
    <x v="0"/>
    <x v="1"/>
    <x v="0"/>
    <x v="19"/>
    <x v="226"/>
    <x v="19"/>
    <x v="4"/>
    <n v="3.5714290000000002"/>
  </r>
  <r>
    <n v="992"/>
    <s v="1305"/>
    <x v="0"/>
    <n v="27"/>
    <n v="2"/>
    <n v="9"/>
    <x v="0"/>
    <d v="2013-12-12T15:30:00"/>
    <x v="0"/>
    <x v="4"/>
    <x v="0"/>
    <x v="19"/>
    <x v="227"/>
    <x v="19"/>
    <x v="4"/>
    <n v="4.5"/>
  </r>
  <r>
    <n v="1345"/>
    <s v="1305"/>
    <x v="1"/>
    <n v="0"/>
    <n v="0"/>
    <n v="0"/>
    <x v="0"/>
    <d v="2013-12-18T00:22:00"/>
    <x v="0"/>
    <x v="1"/>
    <x v="0"/>
    <x v="19"/>
    <x v="227"/>
    <x v="19"/>
    <x v="4"/>
    <m/>
  </r>
  <r>
    <n v="1690"/>
    <s v="1305"/>
    <x v="2"/>
    <n v="9"/>
    <n v="9"/>
    <n v="35"/>
    <x v="0"/>
    <d v="2013-12-18T00:22:00"/>
    <x v="0"/>
    <x v="1"/>
    <x v="0"/>
    <x v="19"/>
    <x v="227"/>
    <x v="19"/>
    <x v="4"/>
    <n v="3.8888889999999998"/>
  </r>
  <r>
    <n v="993"/>
    <s v="1310"/>
    <x v="0"/>
    <n v="27"/>
    <n v="25"/>
    <n v="117.5"/>
    <x v="0"/>
    <d v="2013-12-12T15:32:00"/>
    <x v="0"/>
    <x v="4"/>
    <x v="0"/>
    <x v="19"/>
    <x v="228"/>
    <x v="19"/>
    <x v="4"/>
    <n v="4.7"/>
  </r>
  <r>
    <n v="1346"/>
    <s v="1310"/>
    <x v="1"/>
    <n v="35"/>
    <n v="33"/>
    <n v="140.30000000000001"/>
    <x v="0"/>
    <d v="2013-12-18T00:22:00"/>
    <x v="0"/>
    <x v="1"/>
    <x v="0"/>
    <x v="19"/>
    <x v="228"/>
    <x v="19"/>
    <x v="4"/>
    <n v="4.2515150000000004"/>
  </r>
  <r>
    <n v="1691"/>
    <s v="1310"/>
    <x v="2"/>
    <n v="12"/>
    <n v="12"/>
    <n v="45"/>
    <x v="0"/>
    <d v="2013-12-18T00:22:00"/>
    <x v="0"/>
    <x v="1"/>
    <x v="0"/>
    <x v="19"/>
    <x v="228"/>
    <x v="19"/>
    <x v="4"/>
    <n v="3.75"/>
  </r>
  <r>
    <n v="995"/>
    <s v="1315"/>
    <x v="0"/>
    <n v="27"/>
    <n v="3"/>
    <n v="13.5"/>
    <x v="0"/>
    <d v="2013-12-12T15:34:00"/>
    <x v="0"/>
    <x v="4"/>
    <x v="0"/>
    <x v="19"/>
    <x v="229"/>
    <x v="19"/>
    <x v="4"/>
    <n v="4.5"/>
  </r>
  <r>
    <n v="1347"/>
    <s v="1315"/>
    <x v="1"/>
    <n v="0"/>
    <n v="0"/>
    <n v="0"/>
    <x v="0"/>
    <d v="2013-12-18T00:22:00"/>
    <x v="0"/>
    <x v="1"/>
    <x v="0"/>
    <x v="19"/>
    <x v="229"/>
    <x v="19"/>
    <x v="4"/>
    <m/>
  </r>
  <r>
    <n v="1692"/>
    <s v="1315"/>
    <x v="2"/>
    <n v="15"/>
    <n v="15"/>
    <n v="55"/>
    <x v="0"/>
    <d v="2013-12-18T00:22:00"/>
    <x v="0"/>
    <x v="1"/>
    <x v="0"/>
    <x v="19"/>
    <x v="229"/>
    <x v="19"/>
    <x v="4"/>
    <n v="3.6666669999999999"/>
  </r>
  <r>
    <n v="994"/>
    <s v="1320"/>
    <x v="0"/>
    <n v="25"/>
    <n v="2"/>
    <n v="9"/>
    <x v="0"/>
    <d v="2013-12-12T15:33:00"/>
    <x v="0"/>
    <x v="4"/>
    <x v="0"/>
    <x v="19"/>
    <x v="230"/>
    <x v="19"/>
    <x v="4"/>
    <n v="4.5"/>
  </r>
  <r>
    <n v="1348"/>
    <s v="1320"/>
    <x v="1"/>
    <n v="0"/>
    <n v="0"/>
    <n v="0"/>
    <x v="0"/>
    <d v="2013-12-18T00:22:00"/>
    <x v="0"/>
    <x v="1"/>
    <x v="0"/>
    <x v="19"/>
    <x v="230"/>
    <x v="19"/>
    <x v="4"/>
    <m/>
  </r>
  <r>
    <n v="1693"/>
    <s v="1320"/>
    <x v="2"/>
    <n v="8"/>
    <n v="8"/>
    <n v="29"/>
    <x v="0"/>
    <d v="2013-12-18T00:22:00"/>
    <x v="0"/>
    <x v="1"/>
    <x v="0"/>
    <x v="19"/>
    <x v="230"/>
    <x v="19"/>
    <x v="4"/>
    <n v="3.625"/>
  </r>
  <r>
    <n v="998"/>
    <s v="1325"/>
    <x v="0"/>
    <n v="35"/>
    <n v="2"/>
    <n v="8.8000000000000007"/>
    <x v="0"/>
    <d v="2013-12-12T15:36:00"/>
    <x v="0"/>
    <x v="4"/>
    <x v="0"/>
    <x v="19"/>
    <x v="64"/>
    <x v="19"/>
    <x v="4"/>
    <n v="4.4000000000000004"/>
  </r>
  <r>
    <n v="1350"/>
    <s v="1325"/>
    <x v="1"/>
    <n v="0"/>
    <n v="0"/>
    <n v="0"/>
    <x v="0"/>
    <d v="2013-12-18T00:22:00"/>
    <x v="0"/>
    <x v="1"/>
    <x v="0"/>
    <x v="19"/>
    <x v="64"/>
    <x v="19"/>
    <x v="4"/>
    <m/>
  </r>
  <r>
    <n v="1695"/>
    <s v="1325"/>
    <x v="2"/>
    <n v="0"/>
    <n v="24"/>
    <n v="86"/>
    <x v="0"/>
    <d v="2013-12-18T00:22:00"/>
    <x v="0"/>
    <x v="1"/>
    <x v="0"/>
    <x v="19"/>
    <x v="64"/>
    <x v="19"/>
    <x v="4"/>
    <n v="3.5833330000000001"/>
  </r>
  <r>
    <n v="1000"/>
    <s v="1330"/>
    <x v="0"/>
    <n v="51"/>
    <n v="25"/>
    <n v="112.5"/>
    <x v="0"/>
    <d v="2013-12-12T15:37:00"/>
    <x v="0"/>
    <x v="4"/>
    <x v="0"/>
    <x v="19"/>
    <x v="231"/>
    <x v="19"/>
    <x v="4"/>
    <n v="4.5"/>
  </r>
  <r>
    <n v="1351"/>
    <s v="1330"/>
    <x v="1"/>
    <n v="25"/>
    <n v="25"/>
    <n v="102.5"/>
    <x v="0"/>
    <d v="2013-12-18T00:22:00"/>
    <x v="0"/>
    <x v="1"/>
    <x v="0"/>
    <x v="19"/>
    <x v="231"/>
    <x v="19"/>
    <x v="4"/>
    <n v="4.0999999999999996"/>
  </r>
  <r>
    <n v="1696"/>
    <s v="1330"/>
    <x v="2"/>
    <n v="0"/>
    <n v="45"/>
    <n v="166"/>
    <x v="0"/>
    <d v="2013-12-18T00:22:00"/>
    <x v="0"/>
    <x v="1"/>
    <x v="0"/>
    <x v="19"/>
    <x v="231"/>
    <x v="19"/>
    <x v="4"/>
    <n v="3.6888890000000001"/>
  </r>
  <r>
    <n v="1001"/>
    <s v="1335"/>
    <x v="0"/>
    <n v="30"/>
    <n v="5"/>
    <n v="22.4"/>
    <x v="0"/>
    <d v="2013-12-12T15:38:00"/>
    <x v="0"/>
    <x v="4"/>
    <x v="0"/>
    <x v="19"/>
    <x v="41"/>
    <x v="19"/>
    <x v="4"/>
    <n v="4.4800000000000004"/>
  </r>
  <r>
    <n v="1352"/>
    <s v="1335"/>
    <x v="1"/>
    <n v="0"/>
    <n v="0"/>
    <n v="0"/>
    <x v="0"/>
    <d v="2013-12-18T00:22:00"/>
    <x v="0"/>
    <x v="1"/>
    <x v="0"/>
    <x v="19"/>
    <x v="41"/>
    <x v="19"/>
    <x v="4"/>
    <m/>
  </r>
  <r>
    <n v="1697"/>
    <s v="1335"/>
    <x v="2"/>
    <n v="0"/>
    <n v="48"/>
    <n v="176"/>
    <x v="0"/>
    <d v="2013-12-18T00:22:00"/>
    <x v="0"/>
    <x v="1"/>
    <x v="0"/>
    <x v="19"/>
    <x v="41"/>
    <x v="19"/>
    <x v="4"/>
    <n v="3.6666669999999999"/>
  </r>
  <r>
    <n v="996"/>
    <s v="1340"/>
    <x v="0"/>
    <n v="28"/>
    <n v="2"/>
    <n v="9"/>
    <x v="0"/>
    <d v="2013-12-12T15:35:00"/>
    <x v="0"/>
    <x v="4"/>
    <x v="0"/>
    <x v="19"/>
    <x v="232"/>
    <x v="19"/>
    <x v="4"/>
    <n v="4.5"/>
  </r>
  <r>
    <n v="1353"/>
    <s v="1340"/>
    <x v="1"/>
    <n v="0"/>
    <n v="0"/>
    <n v="0"/>
    <x v="0"/>
    <d v="2013-12-18T00:22:00"/>
    <x v="0"/>
    <x v="1"/>
    <x v="0"/>
    <x v="19"/>
    <x v="232"/>
    <x v="19"/>
    <x v="4"/>
    <m/>
  </r>
  <r>
    <n v="1698"/>
    <s v="1340"/>
    <x v="2"/>
    <n v="0"/>
    <n v="55"/>
    <n v="201"/>
    <x v="0"/>
    <d v="2013-12-18T00:22:00"/>
    <x v="0"/>
    <x v="1"/>
    <x v="0"/>
    <x v="19"/>
    <x v="232"/>
    <x v="19"/>
    <x v="4"/>
    <n v="3.6545450000000002"/>
  </r>
  <r>
    <n v="999"/>
    <s v="1345"/>
    <x v="0"/>
    <n v="33"/>
    <n v="5"/>
    <n v="23"/>
    <x v="0"/>
    <d v="2013-12-12T15:37:00"/>
    <x v="0"/>
    <x v="4"/>
    <x v="0"/>
    <x v="19"/>
    <x v="233"/>
    <x v="19"/>
    <x v="4"/>
    <n v="4.5999999999999996"/>
  </r>
  <r>
    <n v="1354"/>
    <s v="1345"/>
    <x v="1"/>
    <n v="0"/>
    <n v="0"/>
    <n v="0"/>
    <x v="0"/>
    <d v="2013-12-18T00:22:00"/>
    <x v="0"/>
    <x v="1"/>
    <x v="0"/>
    <x v="19"/>
    <x v="233"/>
    <x v="19"/>
    <x v="4"/>
    <m/>
  </r>
  <r>
    <n v="1699"/>
    <s v="1345"/>
    <x v="2"/>
    <n v="0"/>
    <n v="55"/>
    <n v="212"/>
    <x v="0"/>
    <d v="2013-12-18T00:22:00"/>
    <x v="0"/>
    <x v="1"/>
    <x v="0"/>
    <x v="19"/>
    <x v="233"/>
    <x v="19"/>
    <x v="4"/>
    <n v="3.8545449999999999"/>
  </r>
  <r>
    <n v="997"/>
    <s v="1346"/>
    <x v="0"/>
    <n v="25"/>
    <n v="2"/>
    <n v="8.4"/>
    <x v="0"/>
    <d v="2013-12-12T15:36:00"/>
    <x v="0"/>
    <x v="4"/>
    <x v="0"/>
    <x v="19"/>
    <x v="234"/>
    <x v="19"/>
    <x v="4"/>
    <n v="4.2"/>
  </r>
  <r>
    <n v="1349"/>
    <s v="1346"/>
    <x v="1"/>
    <n v="0"/>
    <n v="0"/>
    <n v="0"/>
    <x v="0"/>
    <d v="2013-12-18T00:22:00"/>
    <x v="0"/>
    <x v="1"/>
    <x v="0"/>
    <x v="19"/>
    <x v="234"/>
    <x v="19"/>
    <x v="4"/>
    <m/>
  </r>
  <r>
    <n v="1694"/>
    <s v="1346"/>
    <x v="2"/>
    <n v="0"/>
    <n v="0"/>
    <n v="0"/>
    <x v="0"/>
    <d v="2013-12-18T00:22:00"/>
    <x v="0"/>
    <x v="1"/>
    <x v="0"/>
    <x v="19"/>
    <x v="234"/>
    <x v="19"/>
    <x v="4"/>
    <m/>
  </r>
  <r>
    <n v="943"/>
    <s v="1070"/>
    <x v="0"/>
    <n v="32"/>
    <n v="47"/>
    <n v="112"/>
    <x v="0"/>
    <d v="2013-12-12T11:40:00"/>
    <x v="0"/>
    <x v="0"/>
    <x v="0"/>
    <x v="20"/>
    <x v="235"/>
    <x v="20"/>
    <x v="5"/>
    <n v="2.3829790000000002"/>
  </r>
  <r>
    <n v="1298"/>
    <s v="1070"/>
    <x v="1"/>
    <n v="32"/>
    <n v="24"/>
    <n v="60"/>
    <x v="0"/>
    <d v="2013-12-18T00:22:00"/>
    <x v="0"/>
    <x v="1"/>
    <x v="0"/>
    <x v="20"/>
    <x v="235"/>
    <x v="20"/>
    <x v="5"/>
    <n v="2.5"/>
  </r>
  <r>
    <n v="1643"/>
    <s v="1070"/>
    <x v="2"/>
    <n v="14"/>
    <n v="14"/>
    <n v="40"/>
    <x v="0"/>
    <d v="2013-12-18T00:22:00"/>
    <x v="0"/>
    <x v="1"/>
    <x v="0"/>
    <x v="20"/>
    <x v="235"/>
    <x v="20"/>
    <x v="5"/>
    <n v="2.8571430000000002"/>
  </r>
  <r>
    <n v="944"/>
    <s v="1075"/>
    <x v="0"/>
    <n v="40"/>
    <n v="42"/>
    <n v="104"/>
    <x v="0"/>
    <d v="2013-12-12T11:40:00"/>
    <x v="0"/>
    <x v="0"/>
    <x v="0"/>
    <x v="20"/>
    <x v="236"/>
    <x v="20"/>
    <x v="5"/>
    <n v="2.4761899999999999"/>
  </r>
  <r>
    <n v="1299"/>
    <s v="1075"/>
    <x v="1"/>
    <n v="47"/>
    <n v="39"/>
    <n v="97.5"/>
    <x v="0"/>
    <d v="2013-12-18T00:22:00"/>
    <x v="0"/>
    <x v="1"/>
    <x v="0"/>
    <x v="20"/>
    <x v="236"/>
    <x v="20"/>
    <x v="5"/>
    <n v="2.5"/>
  </r>
  <r>
    <n v="1644"/>
    <s v="1075"/>
    <x v="2"/>
    <n v="19"/>
    <n v="19"/>
    <n v="53"/>
    <x v="0"/>
    <d v="2013-12-18T00:22:00"/>
    <x v="0"/>
    <x v="1"/>
    <x v="0"/>
    <x v="20"/>
    <x v="236"/>
    <x v="20"/>
    <x v="5"/>
    <n v="2.7894739999999998"/>
  </r>
  <r>
    <n v="945"/>
    <s v="1080"/>
    <x v="0"/>
    <n v="10"/>
    <n v="34"/>
    <n v="87"/>
    <x v="0"/>
    <d v="2013-12-12T11:40:00"/>
    <x v="0"/>
    <x v="0"/>
    <x v="0"/>
    <x v="20"/>
    <x v="237"/>
    <x v="20"/>
    <x v="5"/>
    <n v="2.558824"/>
  </r>
  <r>
    <n v="1300"/>
    <s v="1080"/>
    <x v="1"/>
    <n v="37"/>
    <n v="38"/>
    <n v="95"/>
    <x v="0"/>
    <d v="2013-12-18T00:22:00"/>
    <x v="0"/>
    <x v="1"/>
    <x v="0"/>
    <x v="20"/>
    <x v="237"/>
    <x v="20"/>
    <x v="5"/>
    <n v="2.5"/>
  </r>
  <r>
    <n v="1645"/>
    <s v="1080"/>
    <x v="2"/>
    <n v="19"/>
    <n v="19"/>
    <n v="55"/>
    <x v="0"/>
    <d v="2013-12-18T00:22:00"/>
    <x v="0"/>
    <x v="1"/>
    <x v="0"/>
    <x v="20"/>
    <x v="237"/>
    <x v="20"/>
    <x v="5"/>
    <n v="2.8947370000000001"/>
  </r>
  <r>
    <n v="946"/>
    <s v="1085"/>
    <x v="0"/>
    <n v="82"/>
    <n v="45"/>
    <n v="147"/>
    <x v="0"/>
    <d v="2013-12-12T11:40:00"/>
    <x v="0"/>
    <x v="0"/>
    <x v="0"/>
    <x v="20"/>
    <x v="238"/>
    <x v="20"/>
    <x v="5"/>
    <n v="3.266667"/>
  </r>
  <r>
    <n v="1301"/>
    <s v="1085"/>
    <x v="1"/>
    <n v="70"/>
    <n v="63"/>
    <n v="157.5"/>
    <x v="0"/>
    <d v="2013-12-18T00:22:00"/>
    <x v="0"/>
    <x v="1"/>
    <x v="0"/>
    <x v="20"/>
    <x v="238"/>
    <x v="20"/>
    <x v="5"/>
    <n v="2.5"/>
  </r>
  <r>
    <n v="1646"/>
    <s v="1085"/>
    <x v="2"/>
    <n v="13"/>
    <n v="23"/>
    <n v="64"/>
    <x v="0"/>
    <d v="2013-12-18T00:22:00"/>
    <x v="0"/>
    <x v="1"/>
    <x v="0"/>
    <x v="20"/>
    <x v="238"/>
    <x v="20"/>
    <x v="5"/>
    <n v="2.7826089999999999"/>
  </r>
  <r>
    <n v="947"/>
    <s v="1090"/>
    <x v="0"/>
    <n v="25"/>
    <n v="19"/>
    <n v="73"/>
    <x v="0"/>
    <d v="2013-12-12T11:41:00"/>
    <x v="0"/>
    <x v="0"/>
    <x v="0"/>
    <x v="20"/>
    <x v="239"/>
    <x v="20"/>
    <x v="5"/>
    <n v="3.8421050000000001"/>
  </r>
  <r>
    <n v="1302"/>
    <s v="1090"/>
    <x v="1"/>
    <n v="27"/>
    <n v="24"/>
    <n v="60"/>
    <x v="0"/>
    <d v="2013-12-18T00:22:00"/>
    <x v="0"/>
    <x v="1"/>
    <x v="0"/>
    <x v="20"/>
    <x v="239"/>
    <x v="20"/>
    <x v="5"/>
    <n v="2.5"/>
  </r>
  <r>
    <n v="1647"/>
    <s v="1090"/>
    <x v="2"/>
    <n v="19"/>
    <n v="19"/>
    <n v="55"/>
    <x v="0"/>
    <d v="2013-12-18T00:22:00"/>
    <x v="0"/>
    <x v="1"/>
    <x v="0"/>
    <x v="20"/>
    <x v="239"/>
    <x v="20"/>
    <x v="5"/>
    <n v="2.8947370000000001"/>
  </r>
  <r>
    <n v="948"/>
    <s v="1095"/>
    <x v="0"/>
    <n v="0"/>
    <n v="19"/>
    <n v="72"/>
    <x v="0"/>
    <d v="2013-12-12T11:41:00"/>
    <x v="0"/>
    <x v="0"/>
    <x v="0"/>
    <x v="20"/>
    <x v="240"/>
    <x v="20"/>
    <x v="5"/>
    <n v="3.7894739999999998"/>
  </r>
  <r>
    <n v="1303"/>
    <s v="1095"/>
    <x v="1"/>
    <n v="34"/>
    <n v="25"/>
    <n v="62.5"/>
    <x v="0"/>
    <d v="2013-12-18T00:22:00"/>
    <x v="0"/>
    <x v="1"/>
    <x v="0"/>
    <x v="20"/>
    <x v="240"/>
    <x v="20"/>
    <x v="5"/>
    <n v="2.5"/>
  </r>
  <r>
    <n v="1648"/>
    <s v="1095"/>
    <x v="2"/>
    <n v="15"/>
    <n v="15"/>
    <n v="45"/>
    <x v="0"/>
    <d v="2013-12-18T00:22:00"/>
    <x v="0"/>
    <x v="1"/>
    <x v="0"/>
    <x v="20"/>
    <x v="240"/>
    <x v="20"/>
    <x v="5"/>
    <n v="3"/>
  </r>
  <r>
    <n v="949"/>
    <s v="1100"/>
    <x v="0"/>
    <n v="15"/>
    <n v="0"/>
    <n v="0"/>
    <x v="0"/>
    <d v="2013-12-12T11:41:00"/>
    <x v="0"/>
    <x v="0"/>
    <x v="0"/>
    <x v="20"/>
    <x v="241"/>
    <x v="20"/>
    <x v="5"/>
    <m/>
  </r>
  <r>
    <n v="1304"/>
    <s v="1100"/>
    <x v="1"/>
    <n v="21"/>
    <n v="14"/>
    <n v="35"/>
    <x v="0"/>
    <d v="2013-12-18T00:22:00"/>
    <x v="0"/>
    <x v="1"/>
    <x v="0"/>
    <x v="20"/>
    <x v="241"/>
    <x v="20"/>
    <x v="5"/>
    <n v="2.5"/>
  </r>
  <r>
    <n v="1649"/>
    <s v="1100"/>
    <x v="2"/>
    <n v="14"/>
    <n v="14"/>
    <n v="40"/>
    <x v="0"/>
    <d v="2013-12-18T00:22:00"/>
    <x v="0"/>
    <x v="1"/>
    <x v="0"/>
    <x v="20"/>
    <x v="241"/>
    <x v="20"/>
    <x v="5"/>
    <n v="2.8571430000000002"/>
  </r>
  <r>
    <n v="950"/>
    <s v="1105"/>
    <x v="0"/>
    <n v="0"/>
    <n v="0"/>
    <n v="0"/>
    <x v="0"/>
    <d v="2013-12-12T11:41:00"/>
    <x v="0"/>
    <x v="0"/>
    <x v="0"/>
    <x v="20"/>
    <x v="242"/>
    <x v="20"/>
    <x v="5"/>
    <m/>
  </r>
  <r>
    <n v="1305"/>
    <s v="1105"/>
    <x v="1"/>
    <n v="29"/>
    <n v="17"/>
    <n v="42.5"/>
    <x v="0"/>
    <d v="2013-12-18T00:22:00"/>
    <x v="0"/>
    <x v="1"/>
    <x v="0"/>
    <x v="20"/>
    <x v="242"/>
    <x v="20"/>
    <x v="5"/>
    <n v="2.5"/>
  </r>
  <r>
    <n v="1650"/>
    <s v="1105"/>
    <x v="2"/>
    <n v="12"/>
    <n v="12"/>
    <n v="36"/>
    <x v="0"/>
    <d v="2013-12-18T00:22:00"/>
    <x v="0"/>
    <x v="1"/>
    <x v="0"/>
    <x v="20"/>
    <x v="242"/>
    <x v="20"/>
    <x v="5"/>
    <n v="3"/>
  </r>
  <r>
    <n v="951"/>
    <s v="1110"/>
    <x v="0"/>
    <n v="0"/>
    <n v="32"/>
    <n v="86"/>
    <x v="0"/>
    <d v="2013-12-12T11:42:00"/>
    <x v="0"/>
    <x v="0"/>
    <x v="0"/>
    <x v="20"/>
    <x v="243"/>
    <x v="20"/>
    <x v="5"/>
    <n v="2.6875"/>
  </r>
  <r>
    <n v="1306"/>
    <s v="1110"/>
    <x v="1"/>
    <n v="22"/>
    <n v="19"/>
    <n v="47.5"/>
    <x v="0"/>
    <d v="2013-12-18T00:22:00"/>
    <x v="0"/>
    <x v="1"/>
    <x v="0"/>
    <x v="20"/>
    <x v="243"/>
    <x v="20"/>
    <x v="5"/>
    <n v="2.5"/>
  </r>
  <r>
    <n v="1651"/>
    <s v="1110"/>
    <x v="2"/>
    <n v="11"/>
    <n v="11"/>
    <n v="33"/>
    <x v="0"/>
    <d v="2013-12-18T00:22:00"/>
    <x v="0"/>
    <x v="1"/>
    <x v="0"/>
    <x v="20"/>
    <x v="243"/>
    <x v="20"/>
    <x v="5"/>
    <n v="3"/>
  </r>
  <r>
    <n v="973"/>
    <s v="1115"/>
    <x v="0"/>
    <n v="0"/>
    <n v="0"/>
    <n v="0"/>
    <x v="0"/>
    <d v="2013-12-12T11:57:00"/>
    <x v="0"/>
    <x v="0"/>
    <x v="0"/>
    <x v="20"/>
    <x v="244"/>
    <x v="20"/>
    <x v="5"/>
    <m/>
  </r>
  <r>
    <n v="1307"/>
    <s v="1115"/>
    <x v="1"/>
    <n v="28"/>
    <n v="28"/>
    <n v="70"/>
    <x v="0"/>
    <d v="2013-12-18T00:22:00"/>
    <x v="0"/>
    <x v="1"/>
    <x v="0"/>
    <x v="20"/>
    <x v="244"/>
    <x v="20"/>
    <x v="5"/>
    <n v="2.5"/>
  </r>
  <r>
    <n v="1652"/>
    <s v="1115"/>
    <x v="2"/>
    <n v="10"/>
    <n v="10"/>
    <n v="30"/>
    <x v="0"/>
    <d v="2013-12-18T00:22:00"/>
    <x v="0"/>
    <x v="1"/>
    <x v="0"/>
    <x v="20"/>
    <x v="244"/>
    <x v="20"/>
    <x v="5"/>
    <n v="3"/>
  </r>
  <r>
    <n v="952"/>
    <s v="1120"/>
    <x v="0"/>
    <n v="21"/>
    <n v="77"/>
    <n v="205"/>
    <x v="0"/>
    <d v="2013-12-12T11:42:00"/>
    <x v="0"/>
    <x v="0"/>
    <x v="0"/>
    <x v="20"/>
    <x v="245"/>
    <x v="20"/>
    <x v="5"/>
    <n v="2.6623380000000001"/>
  </r>
  <r>
    <n v="1308"/>
    <s v="1120"/>
    <x v="1"/>
    <n v="29"/>
    <n v="22"/>
    <n v="55"/>
    <x v="0"/>
    <d v="2013-12-18T00:22:00"/>
    <x v="0"/>
    <x v="1"/>
    <x v="0"/>
    <x v="20"/>
    <x v="245"/>
    <x v="20"/>
    <x v="5"/>
    <n v="2.5"/>
  </r>
  <r>
    <n v="1653"/>
    <s v="1120"/>
    <x v="2"/>
    <n v="10"/>
    <n v="10"/>
    <n v="30"/>
    <x v="0"/>
    <d v="2013-12-18T00:22:00"/>
    <x v="0"/>
    <x v="1"/>
    <x v="0"/>
    <x v="20"/>
    <x v="245"/>
    <x v="20"/>
    <x v="5"/>
    <n v="3"/>
  </r>
  <r>
    <n v="953"/>
    <s v="1125"/>
    <x v="0"/>
    <n v="25"/>
    <n v="132"/>
    <n v="202"/>
    <x v="0"/>
    <d v="2013-12-12T11:43:00"/>
    <x v="0"/>
    <x v="0"/>
    <x v="0"/>
    <x v="20"/>
    <x v="246"/>
    <x v="20"/>
    <x v="5"/>
    <n v="1.530303"/>
  </r>
  <r>
    <n v="1309"/>
    <s v="1125"/>
    <x v="1"/>
    <n v="45"/>
    <n v="33"/>
    <n v="82.5"/>
    <x v="0"/>
    <d v="2013-12-18T00:22:00"/>
    <x v="0"/>
    <x v="1"/>
    <x v="0"/>
    <x v="20"/>
    <x v="246"/>
    <x v="20"/>
    <x v="5"/>
    <n v="2.5"/>
  </r>
  <r>
    <n v="1654"/>
    <s v="1125"/>
    <x v="2"/>
    <n v="13"/>
    <n v="13"/>
    <n v="38"/>
    <x v="0"/>
    <d v="2013-12-18T00:22:00"/>
    <x v="0"/>
    <x v="1"/>
    <x v="0"/>
    <x v="20"/>
    <x v="246"/>
    <x v="20"/>
    <x v="5"/>
    <n v="2.9230770000000001"/>
  </r>
  <r>
    <n v="954"/>
    <s v="1130"/>
    <x v="0"/>
    <n v="0"/>
    <n v="25"/>
    <n v="78"/>
    <x v="0"/>
    <d v="2013-12-12T11:43:00"/>
    <x v="0"/>
    <x v="0"/>
    <x v="0"/>
    <x v="20"/>
    <x v="247"/>
    <x v="20"/>
    <x v="5"/>
    <n v="3.12"/>
  </r>
  <r>
    <n v="1310"/>
    <s v="1130"/>
    <x v="1"/>
    <n v="45"/>
    <n v="35"/>
    <n v="56"/>
    <x v="0"/>
    <d v="2013-12-18T00:22:00"/>
    <x v="0"/>
    <x v="1"/>
    <x v="0"/>
    <x v="20"/>
    <x v="247"/>
    <x v="20"/>
    <x v="5"/>
    <n v="1.6"/>
  </r>
  <r>
    <n v="1655"/>
    <s v="1130"/>
    <x v="2"/>
    <n v="12"/>
    <n v="12"/>
    <n v="36"/>
    <x v="0"/>
    <d v="2013-12-18T00:22:00"/>
    <x v="0"/>
    <x v="1"/>
    <x v="0"/>
    <x v="20"/>
    <x v="247"/>
    <x v="20"/>
    <x v="5"/>
    <n v="3"/>
  </r>
  <r>
    <n v="955"/>
    <s v="1135"/>
    <x v="0"/>
    <n v="0"/>
    <n v="22"/>
    <n v="65"/>
    <x v="0"/>
    <d v="2013-12-12T11:43:00"/>
    <x v="0"/>
    <x v="0"/>
    <x v="0"/>
    <x v="20"/>
    <x v="248"/>
    <x v="20"/>
    <x v="5"/>
    <n v="2.954545"/>
  </r>
  <r>
    <n v="1311"/>
    <s v="1135"/>
    <x v="1"/>
    <n v="38"/>
    <n v="27"/>
    <n v="40.5"/>
    <x v="0"/>
    <d v="2013-12-18T00:22:00"/>
    <x v="0"/>
    <x v="1"/>
    <x v="0"/>
    <x v="20"/>
    <x v="248"/>
    <x v="20"/>
    <x v="5"/>
    <n v="1.5"/>
  </r>
  <r>
    <n v="1656"/>
    <s v="1135"/>
    <x v="2"/>
    <n v="17"/>
    <n v="17"/>
    <n v="49"/>
    <x v="0"/>
    <d v="2013-12-18T00:22:00"/>
    <x v="0"/>
    <x v="1"/>
    <x v="0"/>
    <x v="20"/>
    <x v="248"/>
    <x v="20"/>
    <x v="5"/>
    <n v="2.8823530000000002"/>
  </r>
  <r>
    <n v="956"/>
    <s v="1140"/>
    <x v="0"/>
    <n v="0"/>
    <n v="27"/>
    <n v="75"/>
    <x v="0"/>
    <d v="2013-12-12T11:43:00"/>
    <x v="0"/>
    <x v="0"/>
    <x v="0"/>
    <x v="20"/>
    <x v="51"/>
    <x v="20"/>
    <x v="5"/>
    <n v="2.7777780000000001"/>
  </r>
  <r>
    <n v="1312"/>
    <s v="1140"/>
    <x v="1"/>
    <n v="35"/>
    <n v="26"/>
    <n v="39"/>
    <x v="0"/>
    <d v="2013-12-18T00:22:00"/>
    <x v="0"/>
    <x v="1"/>
    <x v="0"/>
    <x v="20"/>
    <x v="51"/>
    <x v="20"/>
    <x v="5"/>
    <n v="1.5"/>
  </r>
  <r>
    <n v="1657"/>
    <s v="1140"/>
    <x v="2"/>
    <n v="16"/>
    <n v="16"/>
    <n v="47"/>
    <x v="0"/>
    <d v="2013-12-18T00:22:00"/>
    <x v="0"/>
    <x v="1"/>
    <x v="0"/>
    <x v="20"/>
    <x v="51"/>
    <x v="20"/>
    <x v="5"/>
    <n v="2.9375"/>
  </r>
  <r>
    <n v="957"/>
    <s v="1145"/>
    <x v="0"/>
    <n v="0"/>
    <n v="32"/>
    <n v="120"/>
    <x v="0"/>
    <d v="2013-12-12T11:44:00"/>
    <x v="0"/>
    <x v="0"/>
    <x v="0"/>
    <x v="20"/>
    <x v="249"/>
    <x v="20"/>
    <x v="5"/>
    <n v="3.75"/>
  </r>
  <r>
    <n v="1313"/>
    <s v="1145"/>
    <x v="1"/>
    <n v="39"/>
    <n v="29"/>
    <n v="43.5"/>
    <x v="0"/>
    <d v="2013-12-18T00:22:00"/>
    <x v="0"/>
    <x v="1"/>
    <x v="0"/>
    <x v="20"/>
    <x v="249"/>
    <x v="20"/>
    <x v="5"/>
    <n v="1.5"/>
  </r>
  <r>
    <n v="1658"/>
    <s v="1145"/>
    <x v="2"/>
    <n v="10"/>
    <n v="10"/>
    <n v="31"/>
    <x v="0"/>
    <d v="2013-12-18T00:22:00"/>
    <x v="0"/>
    <x v="1"/>
    <x v="0"/>
    <x v="20"/>
    <x v="249"/>
    <x v="20"/>
    <x v="5"/>
    <n v="3.1"/>
  </r>
  <r>
    <n v="958"/>
    <s v="1150"/>
    <x v="0"/>
    <n v="0"/>
    <n v="42"/>
    <n v="98"/>
    <x v="0"/>
    <d v="2013-12-12T11:44:00"/>
    <x v="0"/>
    <x v="0"/>
    <x v="0"/>
    <x v="20"/>
    <x v="250"/>
    <x v="20"/>
    <x v="5"/>
    <n v="2.3333330000000001"/>
  </r>
  <r>
    <n v="1314"/>
    <s v="1150"/>
    <x v="1"/>
    <n v="44"/>
    <n v="36"/>
    <n v="54"/>
    <x v="0"/>
    <d v="2013-12-18T00:22:00"/>
    <x v="0"/>
    <x v="1"/>
    <x v="0"/>
    <x v="20"/>
    <x v="250"/>
    <x v="20"/>
    <x v="5"/>
    <n v="1.5"/>
  </r>
  <r>
    <n v="1659"/>
    <s v="1150"/>
    <x v="2"/>
    <n v="16"/>
    <n v="16"/>
    <n v="50"/>
    <x v="0"/>
    <d v="2013-12-18T00:22:00"/>
    <x v="0"/>
    <x v="1"/>
    <x v="0"/>
    <x v="20"/>
    <x v="250"/>
    <x v="20"/>
    <x v="5"/>
    <n v="3.125"/>
  </r>
  <r>
    <n v="1315"/>
    <s v="1155"/>
    <x v="1"/>
    <n v="0"/>
    <n v="34"/>
    <n v="91.5"/>
    <x v="0"/>
    <d v="2013-12-18T00:22:00"/>
    <x v="0"/>
    <x v="1"/>
    <x v="0"/>
    <x v="21"/>
    <x v="251"/>
    <x v="21"/>
    <x v="5"/>
    <n v="2.691176"/>
  </r>
  <r>
    <n v="1660"/>
    <s v="1155"/>
    <x v="2"/>
    <n v="0"/>
    <n v="0"/>
    <n v="0"/>
    <x v="0"/>
    <d v="2013-12-18T00:22:00"/>
    <x v="0"/>
    <x v="1"/>
    <x v="0"/>
    <x v="21"/>
    <x v="251"/>
    <x v="21"/>
    <x v="5"/>
    <m/>
  </r>
  <r>
    <n v="1316"/>
    <s v="1160"/>
    <x v="1"/>
    <n v="3"/>
    <n v="35"/>
    <n v="87.5"/>
    <x v="0"/>
    <d v="2013-12-18T00:22:00"/>
    <x v="0"/>
    <x v="1"/>
    <x v="0"/>
    <x v="21"/>
    <x v="252"/>
    <x v="21"/>
    <x v="5"/>
    <n v="2.5"/>
  </r>
  <r>
    <n v="1661"/>
    <s v="1160"/>
    <x v="2"/>
    <n v="0"/>
    <n v="5"/>
    <n v="12"/>
    <x v="0"/>
    <d v="2013-12-18T00:22:00"/>
    <x v="0"/>
    <x v="1"/>
    <x v="0"/>
    <x v="21"/>
    <x v="252"/>
    <x v="21"/>
    <x v="5"/>
    <n v="2.4"/>
  </r>
  <r>
    <n v="1317"/>
    <s v="1165"/>
    <x v="1"/>
    <n v="0"/>
    <n v="11"/>
    <n v="27.5"/>
    <x v="0"/>
    <d v="2013-12-18T00:22:00"/>
    <x v="0"/>
    <x v="1"/>
    <x v="0"/>
    <x v="21"/>
    <x v="253"/>
    <x v="21"/>
    <x v="5"/>
    <n v="2.5"/>
  </r>
  <r>
    <n v="1662"/>
    <s v="1165"/>
    <x v="2"/>
    <n v="0"/>
    <n v="0"/>
    <n v="0"/>
    <x v="0"/>
    <d v="2013-12-18T00:22:00"/>
    <x v="0"/>
    <x v="1"/>
    <x v="0"/>
    <x v="21"/>
    <x v="253"/>
    <x v="21"/>
    <x v="5"/>
    <m/>
  </r>
  <r>
    <n v="1318"/>
    <s v="1170"/>
    <x v="1"/>
    <n v="0"/>
    <n v="0"/>
    <n v="0"/>
    <x v="0"/>
    <d v="2013-12-18T00:22:00"/>
    <x v="0"/>
    <x v="1"/>
    <x v="0"/>
    <x v="21"/>
    <x v="254"/>
    <x v="21"/>
    <x v="5"/>
    <m/>
  </r>
  <r>
    <n v="1663"/>
    <s v="1170"/>
    <x v="2"/>
    <n v="0"/>
    <n v="0"/>
    <n v="0"/>
    <x v="0"/>
    <d v="2013-12-18T00:22:00"/>
    <x v="0"/>
    <x v="1"/>
    <x v="0"/>
    <x v="21"/>
    <x v="254"/>
    <x v="21"/>
    <x v="5"/>
    <m/>
  </r>
  <r>
    <n v="1319"/>
    <s v="1175"/>
    <x v="1"/>
    <n v="0"/>
    <n v="0"/>
    <n v="0"/>
    <x v="0"/>
    <d v="2013-12-18T00:22:00"/>
    <x v="0"/>
    <x v="1"/>
    <x v="0"/>
    <x v="21"/>
    <x v="255"/>
    <x v="21"/>
    <x v="5"/>
    <m/>
  </r>
  <r>
    <n v="1664"/>
    <s v="1175"/>
    <x v="2"/>
    <n v="0"/>
    <n v="0"/>
    <n v="0"/>
    <x v="0"/>
    <d v="2013-12-18T00:22:00"/>
    <x v="0"/>
    <x v="1"/>
    <x v="0"/>
    <x v="21"/>
    <x v="255"/>
    <x v="21"/>
    <x v="5"/>
    <m/>
  </r>
  <r>
    <n v="1320"/>
    <s v="1180"/>
    <x v="1"/>
    <n v="0"/>
    <n v="15"/>
    <n v="37.5"/>
    <x v="0"/>
    <d v="2013-12-18T00:22:00"/>
    <x v="0"/>
    <x v="1"/>
    <x v="0"/>
    <x v="21"/>
    <x v="256"/>
    <x v="21"/>
    <x v="5"/>
    <n v="2.5"/>
  </r>
  <r>
    <n v="1665"/>
    <s v="1180"/>
    <x v="2"/>
    <n v="0"/>
    <n v="0"/>
    <n v="0"/>
    <x v="0"/>
    <d v="2013-12-18T00:22:00"/>
    <x v="0"/>
    <x v="1"/>
    <x v="0"/>
    <x v="21"/>
    <x v="256"/>
    <x v="21"/>
    <x v="5"/>
    <m/>
  </r>
  <r>
    <n v="1321"/>
    <s v="1185"/>
    <x v="1"/>
    <n v="0"/>
    <n v="15"/>
    <n v="37.5"/>
    <x v="0"/>
    <d v="2013-12-18T00:22:00"/>
    <x v="0"/>
    <x v="1"/>
    <x v="0"/>
    <x v="21"/>
    <x v="257"/>
    <x v="21"/>
    <x v="5"/>
    <n v="2.5"/>
  </r>
  <r>
    <n v="1666"/>
    <s v="1185"/>
    <x v="2"/>
    <n v="0"/>
    <n v="0"/>
    <n v="0"/>
    <x v="0"/>
    <d v="2013-12-18T00:22:00"/>
    <x v="0"/>
    <x v="1"/>
    <x v="0"/>
    <x v="21"/>
    <x v="257"/>
    <x v="21"/>
    <x v="5"/>
    <m/>
  </r>
  <r>
    <n v="1322"/>
    <s v="1190"/>
    <x v="1"/>
    <n v="0"/>
    <n v="0"/>
    <n v="0"/>
    <x v="0"/>
    <d v="2013-12-18T00:22:00"/>
    <x v="0"/>
    <x v="1"/>
    <x v="0"/>
    <x v="21"/>
    <x v="258"/>
    <x v="21"/>
    <x v="5"/>
    <m/>
  </r>
  <r>
    <n v="1667"/>
    <s v="1190"/>
    <x v="2"/>
    <n v="0"/>
    <n v="0"/>
    <n v="0"/>
    <x v="0"/>
    <d v="2013-12-18T00:22:00"/>
    <x v="0"/>
    <x v="1"/>
    <x v="0"/>
    <x v="21"/>
    <x v="258"/>
    <x v="21"/>
    <x v="5"/>
    <m/>
  </r>
  <r>
    <n v="1323"/>
    <s v="1195"/>
    <x v="1"/>
    <n v="0"/>
    <n v="0"/>
    <n v="0"/>
    <x v="0"/>
    <d v="2013-12-18T00:22:00"/>
    <x v="0"/>
    <x v="1"/>
    <x v="0"/>
    <x v="21"/>
    <x v="259"/>
    <x v="21"/>
    <x v="5"/>
    <m/>
  </r>
  <r>
    <n v="1668"/>
    <s v="1195"/>
    <x v="2"/>
    <n v="0"/>
    <n v="0"/>
    <n v="0"/>
    <x v="0"/>
    <d v="2013-12-18T00:22:00"/>
    <x v="0"/>
    <x v="1"/>
    <x v="0"/>
    <x v="21"/>
    <x v="259"/>
    <x v="21"/>
    <x v="5"/>
    <m/>
  </r>
  <r>
    <n v="1324"/>
    <s v="1200"/>
    <x v="1"/>
    <n v="0"/>
    <n v="0"/>
    <n v="0"/>
    <x v="0"/>
    <d v="2013-12-18T00:22:00"/>
    <x v="0"/>
    <x v="1"/>
    <x v="0"/>
    <x v="21"/>
    <x v="260"/>
    <x v="21"/>
    <x v="5"/>
    <m/>
  </r>
  <r>
    <n v="1669"/>
    <s v="1200"/>
    <x v="2"/>
    <n v="0"/>
    <n v="0"/>
    <n v="0"/>
    <x v="0"/>
    <d v="2013-12-18T00:22:00"/>
    <x v="0"/>
    <x v="1"/>
    <x v="0"/>
    <x v="21"/>
    <x v="260"/>
    <x v="21"/>
    <x v="5"/>
    <m/>
  </r>
  <r>
    <n v="1325"/>
    <s v="1205"/>
    <x v="1"/>
    <n v="0"/>
    <n v="0"/>
    <n v="0"/>
    <x v="0"/>
    <d v="2013-12-18T00:22:00"/>
    <x v="0"/>
    <x v="1"/>
    <x v="0"/>
    <x v="21"/>
    <x v="261"/>
    <x v="21"/>
    <x v="5"/>
    <m/>
  </r>
  <r>
    <n v="1670"/>
    <s v="1205"/>
    <x v="2"/>
    <n v="0"/>
    <n v="0"/>
    <n v="0"/>
    <x v="0"/>
    <d v="2013-12-18T00:22:00"/>
    <x v="0"/>
    <x v="1"/>
    <x v="0"/>
    <x v="21"/>
    <x v="261"/>
    <x v="21"/>
    <x v="5"/>
    <m/>
  </r>
  <r>
    <n v="1326"/>
    <s v="1210"/>
    <x v="1"/>
    <n v="0"/>
    <n v="0"/>
    <n v="0"/>
    <x v="0"/>
    <d v="2013-12-18T00:22:00"/>
    <x v="0"/>
    <x v="1"/>
    <x v="0"/>
    <x v="21"/>
    <x v="262"/>
    <x v="21"/>
    <x v="5"/>
    <m/>
  </r>
  <r>
    <n v="1671"/>
    <s v="1210"/>
    <x v="2"/>
    <n v="0"/>
    <n v="0"/>
    <n v="0"/>
    <x v="0"/>
    <d v="2013-12-18T00:22:00"/>
    <x v="0"/>
    <x v="1"/>
    <x v="0"/>
    <x v="21"/>
    <x v="262"/>
    <x v="21"/>
    <x v="5"/>
    <m/>
  </r>
  <r>
    <n v="1327"/>
    <s v="1215"/>
    <x v="1"/>
    <n v="0"/>
    <n v="15"/>
    <n v="37.5"/>
    <x v="0"/>
    <d v="2013-12-18T00:22:00"/>
    <x v="0"/>
    <x v="1"/>
    <x v="0"/>
    <x v="21"/>
    <x v="263"/>
    <x v="21"/>
    <x v="5"/>
    <n v="2.5"/>
  </r>
  <r>
    <n v="1672"/>
    <s v="1215"/>
    <x v="2"/>
    <n v="0"/>
    <n v="0"/>
    <n v="0"/>
    <x v="0"/>
    <d v="2013-12-18T00:22:00"/>
    <x v="0"/>
    <x v="1"/>
    <x v="0"/>
    <x v="21"/>
    <x v="263"/>
    <x v="21"/>
    <x v="5"/>
    <m/>
  </r>
  <r>
    <n v="974"/>
    <s v="2515"/>
    <x v="0"/>
    <n v="0"/>
    <n v="0"/>
    <n v="0"/>
    <x v="0"/>
    <d v="2013-12-12T15:20:00"/>
    <x v="0"/>
    <x v="6"/>
    <x v="0"/>
    <x v="22"/>
    <x v="264"/>
    <x v="22"/>
    <x v="5"/>
    <m/>
  </r>
  <r>
    <n v="1286"/>
    <s v="2515"/>
    <x v="1"/>
    <n v="0"/>
    <n v="0"/>
    <n v="0"/>
    <x v="0"/>
    <d v="2013-12-18T00:22:00"/>
    <x v="0"/>
    <x v="1"/>
    <x v="0"/>
    <x v="22"/>
    <x v="264"/>
    <x v="22"/>
    <x v="5"/>
    <m/>
  </r>
  <r>
    <n v="1631"/>
    <s v="2515"/>
    <x v="2"/>
    <n v="0"/>
    <n v="0"/>
    <n v="0"/>
    <x v="0"/>
    <d v="2013-12-18T00:22:00"/>
    <x v="0"/>
    <x v="1"/>
    <x v="0"/>
    <x v="22"/>
    <x v="264"/>
    <x v="22"/>
    <x v="5"/>
    <m/>
  </r>
  <r>
    <n v="975"/>
    <s v="2520"/>
    <x v="0"/>
    <n v="0"/>
    <n v="0"/>
    <n v="0"/>
    <x v="0"/>
    <d v="2013-12-12T15:20:00"/>
    <x v="0"/>
    <x v="6"/>
    <x v="0"/>
    <x v="22"/>
    <x v="265"/>
    <x v="22"/>
    <x v="5"/>
    <m/>
  </r>
  <r>
    <n v="1287"/>
    <s v="2520"/>
    <x v="1"/>
    <n v="0"/>
    <n v="0"/>
    <n v="0"/>
    <x v="0"/>
    <d v="2013-12-18T00:22:00"/>
    <x v="0"/>
    <x v="1"/>
    <x v="0"/>
    <x v="22"/>
    <x v="265"/>
    <x v="22"/>
    <x v="5"/>
    <m/>
  </r>
  <r>
    <n v="1632"/>
    <s v="2520"/>
    <x v="2"/>
    <n v="0"/>
    <n v="0"/>
    <n v="0"/>
    <x v="0"/>
    <d v="2013-12-18T00:22:00"/>
    <x v="0"/>
    <x v="1"/>
    <x v="0"/>
    <x v="22"/>
    <x v="265"/>
    <x v="22"/>
    <x v="5"/>
    <m/>
  </r>
  <r>
    <n v="976"/>
    <s v="2525"/>
    <x v="0"/>
    <n v="0"/>
    <n v="0"/>
    <n v="0"/>
    <x v="0"/>
    <d v="2013-12-12T15:20:00"/>
    <x v="0"/>
    <x v="6"/>
    <x v="0"/>
    <x v="22"/>
    <x v="266"/>
    <x v="22"/>
    <x v="5"/>
    <m/>
  </r>
  <r>
    <n v="1288"/>
    <s v="2525"/>
    <x v="1"/>
    <n v="0"/>
    <n v="0"/>
    <n v="0"/>
    <x v="0"/>
    <d v="2013-12-18T00:22:00"/>
    <x v="0"/>
    <x v="1"/>
    <x v="0"/>
    <x v="22"/>
    <x v="266"/>
    <x v="22"/>
    <x v="5"/>
    <m/>
  </r>
  <r>
    <n v="1633"/>
    <s v="2525"/>
    <x v="2"/>
    <n v="0"/>
    <n v="0"/>
    <n v="0"/>
    <x v="0"/>
    <d v="2013-12-18T00:22:00"/>
    <x v="0"/>
    <x v="1"/>
    <x v="0"/>
    <x v="22"/>
    <x v="266"/>
    <x v="22"/>
    <x v="5"/>
    <m/>
  </r>
  <r>
    <n v="977"/>
    <s v="2530"/>
    <x v="0"/>
    <n v="0"/>
    <n v="0"/>
    <n v="0"/>
    <x v="0"/>
    <d v="2013-12-12T15:20:00"/>
    <x v="0"/>
    <x v="6"/>
    <x v="0"/>
    <x v="22"/>
    <x v="267"/>
    <x v="22"/>
    <x v="5"/>
    <m/>
  </r>
  <r>
    <n v="1289"/>
    <s v="2530"/>
    <x v="1"/>
    <n v="0"/>
    <n v="0"/>
    <n v="0"/>
    <x v="0"/>
    <d v="2013-12-18T00:22:00"/>
    <x v="0"/>
    <x v="1"/>
    <x v="0"/>
    <x v="22"/>
    <x v="267"/>
    <x v="22"/>
    <x v="5"/>
    <m/>
  </r>
  <r>
    <n v="1634"/>
    <s v="2530"/>
    <x v="2"/>
    <n v="0"/>
    <n v="0"/>
    <n v="0"/>
    <x v="0"/>
    <d v="2013-12-18T00:22:00"/>
    <x v="0"/>
    <x v="1"/>
    <x v="0"/>
    <x v="22"/>
    <x v="267"/>
    <x v="22"/>
    <x v="5"/>
    <m/>
  </r>
  <r>
    <n v="978"/>
    <s v="2535"/>
    <x v="0"/>
    <n v="0"/>
    <n v="0"/>
    <n v="0"/>
    <x v="0"/>
    <d v="2013-12-12T15:20:00"/>
    <x v="0"/>
    <x v="6"/>
    <x v="0"/>
    <x v="22"/>
    <x v="268"/>
    <x v="22"/>
    <x v="5"/>
    <m/>
  </r>
  <r>
    <n v="1290"/>
    <s v="2535"/>
    <x v="1"/>
    <n v="0"/>
    <n v="0"/>
    <n v="0"/>
    <x v="0"/>
    <d v="2013-12-18T00:22:00"/>
    <x v="0"/>
    <x v="1"/>
    <x v="0"/>
    <x v="22"/>
    <x v="268"/>
    <x v="22"/>
    <x v="5"/>
    <m/>
  </r>
  <r>
    <n v="1635"/>
    <s v="2535"/>
    <x v="2"/>
    <n v="0"/>
    <n v="0"/>
    <n v="0"/>
    <x v="0"/>
    <d v="2013-12-18T00:22:00"/>
    <x v="0"/>
    <x v="1"/>
    <x v="0"/>
    <x v="22"/>
    <x v="268"/>
    <x v="22"/>
    <x v="5"/>
    <m/>
  </r>
  <r>
    <n v="979"/>
    <s v="2540"/>
    <x v="0"/>
    <n v="0"/>
    <n v="0"/>
    <n v="0"/>
    <x v="0"/>
    <d v="2013-12-12T15:20:00"/>
    <x v="0"/>
    <x v="6"/>
    <x v="0"/>
    <x v="22"/>
    <x v="269"/>
    <x v="22"/>
    <x v="5"/>
    <m/>
  </r>
  <r>
    <n v="1291"/>
    <s v="2540"/>
    <x v="1"/>
    <n v="0"/>
    <n v="0"/>
    <n v="0"/>
    <x v="0"/>
    <d v="2013-12-18T00:22:00"/>
    <x v="0"/>
    <x v="1"/>
    <x v="0"/>
    <x v="22"/>
    <x v="269"/>
    <x v="22"/>
    <x v="5"/>
    <m/>
  </r>
  <r>
    <n v="1636"/>
    <s v="2540"/>
    <x v="2"/>
    <n v="0"/>
    <n v="0"/>
    <n v="0"/>
    <x v="0"/>
    <d v="2013-12-18T00:22:00"/>
    <x v="0"/>
    <x v="1"/>
    <x v="0"/>
    <x v="22"/>
    <x v="269"/>
    <x v="22"/>
    <x v="5"/>
    <m/>
  </r>
  <r>
    <n v="980"/>
    <s v="2545"/>
    <x v="0"/>
    <n v="0"/>
    <n v="0"/>
    <n v="0"/>
    <x v="0"/>
    <d v="2013-12-12T15:20:00"/>
    <x v="0"/>
    <x v="6"/>
    <x v="0"/>
    <x v="22"/>
    <x v="225"/>
    <x v="22"/>
    <x v="5"/>
    <m/>
  </r>
  <r>
    <n v="1292"/>
    <s v="2545"/>
    <x v="1"/>
    <n v="0"/>
    <n v="0"/>
    <n v="0"/>
    <x v="0"/>
    <d v="2013-12-18T00:22:00"/>
    <x v="0"/>
    <x v="1"/>
    <x v="0"/>
    <x v="22"/>
    <x v="225"/>
    <x v="22"/>
    <x v="5"/>
    <m/>
  </r>
  <r>
    <n v="1637"/>
    <s v="2545"/>
    <x v="2"/>
    <n v="0"/>
    <n v="0"/>
    <n v="0"/>
    <x v="0"/>
    <d v="2013-12-18T00:22:00"/>
    <x v="0"/>
    <x v="1"/>
    <x v="0"/>
    <x v="22"/>
    <x v="225"/>
    <x v="22"/>
    <x v="5"/>
    <m/>
  </r>
  <r>
    <n v="981"/>
    <s v="2550"/>
    <x v="0"/>
    <n v="0"/>
    <n v="0"/>
    <n v="0"/>
    <x v="0"/>
    <d v="2013-12-12T15:20:00"/>
    <x v="0"/>
    <x v="6"/>
    <x v="0"/>
    <x v="22"/>
    <x v="137"/>
    <x v="22"/>
    <x v="5"/>
    <m/>
  </r>
  <r>
    <n v="1293"/>
    <s v="2550"/>
    <x v="1"/>
    <n v="0"/>
    <n v="0"/>
    <n v="0"/>
    <x v="0"/>
    <d v="2013-12-18T00:22:00"/>
    <x v="0"/>
    <x v="1"/>
    <x v="0"/>
    <x v="22"/>
    <x v="137"/>
    <x v="22"/>
    <x v="5"/>
    <m/>
  </r>
  <r>
    <n v="1638"/>
    <s v="2550"/>
    <x v="2"/>
    <n v="0"/>
    <n v="0"/>
    <n v="0"/>
    <x v="0"/>
    <d v="2013-12-18T00:22:00"/>
    <x v="0"/>
    <x v="1"/>
    <x v="0"/>
    <x v="22"/>
    <x v="137"/>
    <x v="22"/>
    <x v="5"/>
    <m/>
  </r>
  <r>
    <n v="983"/>
    <s v="2555"/>
    <x v="0"/>
    <n v="0"/>
    <n v="0"/>
    <n v="0"/>
    <x v="0"/>
    <d v="2013-12-12T15:20:00"/>
    <x v="0"/>
    <x v="6"/>
    <x v="0"/>
    <x v="22"/>
    <x v="167"/>
    <x v="22"/>
    <x v="5"/>
    <m/>
  </r>
  <r>
    <n v="1294"/>
    <s v="2555"/>
    <x v="1"/>
    <n v="0"/>
    <n v="0"/>
    <n v="0"/>
    <x v="0"/>
    <d v="2013-12-18T00:22:00"/>
    <x v="0"/>
    <x v="1"/>
    <x v="0"/>
    <x v="22"/>
    <x v="167"/>
    <x v="22"/>
    <x v="5"/>
    <m/>
  </r>
  <r>
    <n v="1639"/>
    <s v="2555"/>
    <x v="2"/>
    <n v="0"/>
    <n v="0"/>
    <n v="0"/>
    <x v="0"/>
    <d v="2013-12-18T00:22:00"/>
    <x v="0"/>
    <x v="1"/>
    <x v="0"/>
    <x v="22"/>
    <x v="167"/>
    <x v="22"/>
    <x v="5"/>
    <m/>
  </r>
  <r>
    <n v="984"/>
    <s v="2560"/>
    <x v="0"/>
    <n v="0"/>
    <n v="0"/>
    <n v="0"/>
    <x v="0"/>
    <d v="2013-12-12T15:20:00"/>
    <x v="0"/>
    <x v="6"/>
    <x v="0"/>
    <x v="22"/>
    <x v="270"/>
    <x v="22"/>
    <x v="5"/>
    <m/>
  </r>
  <r>
    <n v="1295"/>
    <s v="2560"/>
    <x v="1"/>
    <n v="0"/>
    <n v="0"/>
    <n v="0"/>
    <x v="0"/>
    <d v="2013-12-18T00:22:00"/>
    <x v="0"/>
    <x v="1"/>
    <x v="0"/>
    <x v="22"/>
    <x v="270"/>
    <x v="22"/>
    <x v="5"/>
    <m/>
  </r>
  <r>
    <n v="1640"/>
    <s v="2560"/>
    <x v="2"/>
    <n v="0"/>
    <n v="0"/>
    <n v="0"/>
    <x v="0"/>
    <d v="2013-12-18T00:22:00"/>
    <x v="0"/>
    <x v="1"/>
    <x v="0"/>
    <x v="22"/>
    <x v="270"/>
    <x v="22"/>
    <x v="5"/>
    <m/>
  </r>
  <r>
    <n v="985"/>
    <s v="2565"/>
    <x v="0"/>
    <n v="0"/>
    <n v="0"/>
    <n v="0"/>
    <x v="0"/>
    <d v="2013-12-12T15:20:00"/>
    <x v="0"/>
    <x v="6"/>
    <x v="0"/>
    <x v="22"/>
    <x v="25"/>
    <x v="22"/>
    <x v="5"/>
    <m/>
  </r>
  <r>
    <n v="1296"/>
    <s v="2565"/>
    <x v="1"/>
    <n v="0"/>
    <n v="0"/>
    <n v="0"/>
    <x v="0"/>
    <d v="2013-12-18T00:22:00"/>
    <x v="0"/>
    <x v="1"/>
    <x v="0"/>
    <x v="22"/>
    <x v="25"/>
    <x v="22"/>
    <x v="5"/>
    <m/>
  </r>
  <r>
    <n v="1641"/>
    <s v="2565"/>
    <x v="2"/>
    <n v="0"/>
    <n v="0"/>
    <n v="0"/>
    <x v="0"/>
    <d v="2013-12-18T00:22:00"/>
    <x v="0"/>
    <x v="1"/>
    <x v="0"/>
    <x v="22"/>
    <x v="25"/>
    <x v="22"/>
    <x v="5"/>
    <m/>
  </r>
  <r>
    <n v="986"/>
    <s v="2570"/>
    <x v="0"/>
    <n v="0"/>
    <n v="0"/>
    <n v="0"/>
    <x v="0"/>
    <d v="2013-12-12T15:20:00"/>
    <x v="0"/>
    <x v="6"/>
    <x v="0"/>
    <x v="22"/>
    <x v="271"/>
    <x v="22"/>
    <x v="5"/>
    <m/>
  </r>
  <r>
    <n v="1297"/>
    <s v="2570"/>
    <x v="1"/>
    <n v="0"/>
    <n v="0"/>
    <n v="0"/>
    <x v="0"/>
    <d v="2013-12-18T00:22:00"/>
    <x v="0"/>
    <x v="1"/>
    <x v="0"/>
    <x v="22"/>
    <x v="271"/>
    <x v="22"/>
    <x v="5"/>
    <m/>
  </r>
  <r>
    <n v="1642"/>
    <s v="2570"/>
    <x v="2"/>
    <n v="0"/>
    <n v="0"/>
    <n v="0"/>
    <x v="0"/>
    <d v="2013-12-18T00:22:00"/>
    <x v="0"/>
    <x v="1"/>
    <x v="0"/>
    <x v="22"/>
    <x v="271"/>
    <x v="22"/>
    <x v="5"/>
    <m/>
  </r>
  <r>
    <n v="1163"/>
    <s v="1050"/>
    <x v="0"/>
    <n v="0"/>
    <n v="0"/>
    <n v="0"/>
    <x v="0"/>
    <d v="2013-12-16T07:10:00"/>
    <x v="0"/>
    <x v="2"/>
    <x v="0"/>
    <x v="23"/>
    <x v="272"/>
    <x v="23"/>
    <x v="5"/>
    <m/>
  </r>
  <r>
    <n v="1271"/>
    <s v="1050"/>
    <x v="1"/>
    <n v="0"/>
    <n v="0"/>
    <n v="0"/>
    <x v="0"/>
    <d v="2013-12-18T00:22:00"/>
    <x v="0"/>
    <x v="1"/>
    <x v="0"/>
    <x v="23"/>
    <x v="272"/>
    <x v="23"/>
    <x v="5"/>
    <m/>
  </r>
  <r>
    <n v="1616"/>
    <s v="1050"/>
    <x v="2"/>
    <n v="0"/>
    <n v="0"/>
    <n v="0"/>
    <x v="0"/>
    <d v="2013-12-18T00:22:00"/>
    <x v="0"/>
    <x v="1"/>
    <x v="0"/>
    <x v="23"/>
    <x v="272"/>
    <x v="23"/>
    <x v="5"/>
    <m/>
  </r>
  <r>
    <n v="1164"/>
    <s v="1051"/>
    <x v="0"/>
    <n v="0"/>
    <n v="0"/>
    <n v="0"/>
    <x v="0"/>
    <d v="2013-12-16T07:10:00"/>
    <x v="0"/>
    <x v="2"/>
    <x v="0"/>
    <x v="23"/>
    <x v="273"/>
    <x v="23"/>
    <x v="5"/>
    <m/>
  </r>
  <r>
    <n v="1272"/>
    <s v="1051"/>
    <x v="1"/>
    <n v="0"/>
    <n v="0"/>
    <n v="0"/>
    <x v="0"/>
    <d v="2013-12-18T00:22:00"/>
    <x v="0"/>
    <x v="1"/>
    <x v="0"/>
    <x v="23"/>
    <x v="273"/>
    <x v="23"/>
    <x v="5"/>
    <m/>
  </r>
  <r>
    <n v="1617"/>
    <s v="1051"/>
    <x v="2"/>
    <n v="0"/>
    <n v="0"/>
    <n v="0"/>
    <x v="0"/>
    <d v="2013-12-18T00:22:00"/>
    <x v="0"/>
    <x v="1"/>
    <x v="0"/>
    <x v="23"/>
    <x v="273"/>
    <x v="23"/>
    <x v="5"/>
    <m/>
  </r>
  <r>
    <n v="1165"/>
    <s v="1052"/>
    <x v="0"/>
    <n v="0"/>
    <n v="0"/>
    <n v="0"/>
    <x v="0"/>
    <d v="2013-12-16T07:10:00"/>
    <x v="0"/>
    <x v="2"/>
    <x v="0"/>
    <x v="23"/>
    <x v="274"/>
    <x v="23"/>
    <x v="5"/>
    <m/>
  </r>
  <r>
    <n v="1273"/>
    <s v="1052"/>
    <x v="1"/>
    <n v="0"/>
    <n v="0"/>
    <n v="0"/>
    <x v="0"/>
    <d v="2013-12-18T00:22:00"/>
    <x v="0"/>
    <x v="1"/>
    <x v="0"/>
    <x v="23"/>
    <x v="274"/>
    <x v="23"/>
    <x v="5"/>
    <m/>
  </r>
  <r>
    <n v="1618"/>
    <s v="1052"/>
    <x v="2"/>
    <n v="0"/>
    <n v="0"/>
    <n v="0"/>
    <x v="0"/>
    <d v="2013-12-18T00:22:00"/>
    <x v="0"/>
    <x v="1"/>
    <x v="0"/>
    <x v="23"/>
    <x v="274"/>
    <x v="23"/>
    <x v="5"/>
    <m/>
  </r>
  <r>
    <n v="1166"/>
    <s v="1053"/>
    <x v="0"/>
    <n v="0"/>
    <n v="0"/>
    <n v="0"/>
    <x v="0"/>
    <d v="2013-12-16T07:10:00"/>
    <x v="0"/>
    <x v="2"/>
    <x v="0"/>
    <x v="23"/>
    <x v="275"/>
    <x v="23"/>
    <x v="5"/>
    <m/>
  </r>
  <r>
    <n v="1274"/>
    <s v="1053"/>
    <x v="1"/>
    <n v="0"/>
    <n v="0"/>
    <n v="0"/>
    <x v="0"/>
    <d v="2013-12-18T00:22:00"/>
    <x v="0"/>
    <x v="1"/>
    <x v="0"/>
    <x v="23"/>
    <x v="275"/>
    <x v="23"/>
    <x v="5"/>
    <m/>
  </r>
  <r>
    <n v="1619"/>
    <s v="1053"/>
    <x v="2"/>
    <n v="0"/>
    <n v="0"/>
    <n v="0"/>
    <x v="0"/>
    <d v="2013-12-18T00:22:00"/>
    <x v="0"/>
    <x v="1"/>
    <x v="0"/>
    <x v="23"/>
    <x v="275"/>
    <x v="23"/>
    <x v="5"/>
    <m/>
  </r>
  <r>
    <n v="1167"/>
    <s v="1054"/>
    <x v="0"/>
    <n v="0"/>
    <n v="0"/>
    <n v="0"/>
    <x v="0"/>
    <d v="2013-12-16T07:10:00"/>
    <x v="0"/>
    <x v="2"/>
    <x v="0"/>
    <x v="23"/>
    <x v="276"/>
    <x v="23"/>
    <x v="5"/>
    <m/>
  </r>
  <r>
    <n v="1275"/>
    <s v="1054"/>
    <x v="1"/>
    <n v="0"/>
    <n v="0"/>
    <n v="0"/>
    <x v="0"/>
    <d v="2013-12-18T00:22:00"/>
    <x v="0"/>
    <x v="1"/>
    <x v="0"/>
    <x v="23"/>
    <x v="276"/>
    <x v="23"/>
    <x v="5"/>
    <m/>
  </r>
  <r>
    <n v="1620"/>
    <s v="1054"/>
    <x v="2"/>
    <n v="0"/>
    <n v="0"/>
    <n v="0"/>
    <x v="0"/>
    <d v="2013-12-18T00:22:00"/>
    <x v="0"/>
    <x v="1"/>
    <x v="0"/>
    <x v="23"/>
    <x v="276"/>
    <x v="23"/>
    <x v="5"/>
    <m/>
  </r>
  <r>
    <n v="1168"/>
    <s v="1055"/>
    <x v="0"/>
    <n v="0"/>
    <n v="0"/>
    <n v="0"/>
    <x v="0"/>
    <d v="2013-12-16T07:10:00"/>
    <x v="0"/>
    <x v="2"/>
    <x v="0"/>
    <x v="23"/>
    <x v="277"/>
    <x v="23"/>
    <x v="5"/>
    <m/>
  </r>
  <r>
    <n v="1276"/>
    <s v="1055"/>
    <x v="1"/>
    <n v="0"/>
    <n v="0"/>
    <n v="0"/>
    <x v="0"/>
    <d v="2013-12-18T00:22:00"/>
    <x v="0"/>
    <x v="1"/>
    <x v="0"/>
    <x v="23"/>
    <x v="277"/>
    <x v="23"/>
    <x v="5"/>
    <m/>
  </r>
  <r>
    <n v="1621"/>
    <s v="1055"/>
    <x v="2"/>
    <n v="0"/>
    <n v="0"/>
    <n v="0"/>
    <x v="0"/>
    <d v="2013-12-18T00:22:00"/>
    <x v="0"/>
    <x v="1"/>
    <x v="0"/>
    <x v="23"/>
    <x v="277"/>
    <x v="23"/>
    <x v="5"/>
    <m/>
  </r>
  <r>
    <n v="1169"/>
    <s v="1056"/>
    <x v="0"/>
    <n v="0"/>
    <n v="0"/>
    <n v="0"/>
    <x v="0"/>
    <d v="2013-12-16T07:10:00"/>
    <x v="0"/>
    <x v="2"/>
    <x v="0"/>
    <x v="23"/>
    <x v="278"/>
    <x v="23"/>
    <x v="5"/>
    <m/>
  </r>
  <r>
    <n v="1277"/>
    <s v="1056"/>
    <x v="1"/>
    <n v="0"/>
    <n v="0"/>
    <n v="0"/>
    <x v="0"/>
    <d v="2013-12-18T00:22:00"/>
    <x v="0"/>
    <x v="1"/>
    <x v="0"/>
    <x v="23"/>
    <x v="278"/>
    <x v="23"/>
    <x v="5"/>
    <m/>
  </r>
  <r>
    <n v="1622"/>
    <s v="1056"/>
    <x v="2"/>
    <n v="0"/>
    <n v="0"/>
    <n v="0"/>
    <x v="0"/>
    <d v="2013-12-18T00:22:00"/>
    <x v="0"/>
    <x v="1"/>
    <x v="0"/>
    <x v="23"/>
    <x v="278"/>
    <x v="23"/>
    <x v="5"/>
    <m/>
  </r>
  <r>
    <n v="1170"/>
    <s v="1057"/>
    <x v="0"/>
    <n v="0"/>
    <n v="0"/>
    <n v="0"/>
    <x v="0"/>
    <d v="2013-12-16T07:10:00"/>
    <x v="0"/>
    <x v="2"/>
    <x v="0"/>
    <x v="23"/>
    <x v="279"/>
    <x v="23"/>
    <x v="5"/>
    <m/>
  </r>
  <r>
    <n v="1278"/>
    <s v="1057"/>
    <x v="1"/>
    <n v="0"/>
    <n v="0"/>
    <n v="0"/>
    <x v="0"/>
    <d v="2013-12-18T00:22:00"/>
    <x v="0"/>
    <x v="1"/>
    <x v="0"/>
    <x v="23"/>
    <x v="279"/>
    <x v="23"/>
    <x v="5"/>
    <m/>
  </r>
  <r>
    <n v="1623"/>
    <s v="1057"/>
    <x v="2"/>
    <n v="0"/>
    <n v="0"/>
    <n v="0"/>
    <x v="0"/>
    <d v="2013-12-18T00:22:00"/>
    <x v="0"/>
    <x v="1"/>
    <x v="0"/>
    <x v="23"/>
    <x v="279"/>
    <x v="23"/>
    <x v="5"/>
    <m/>
  </r>
  <r>
    <n v="1171"/>
    <s v="1058"/>
    <x v="0"/>
    <n v="0"/>
    <n v="0"/>
    <n v="0"/>
    <x v="0"/>
    <d v="2013-12-16T07:10:00"/>
    <x v="0"/>
    <x v="2"/>
    <x v="0"/>
    <x v="23"/>
    <x v="280"/>
    <x v="23"/>
    <x v="5"/>
    <m/>
  </r>
  <r>
    <n v="1279"/>
    <s v="1058"/>
    <x v="1"/>
    <n v="0"/>
    <n v="0"/>
    <n v="0"/>
    <x v="0"/>
    <d v="2013-12-18T00:22:00"/>
    <x v="0"/>
    <x v="1"/>
    <x v="0"/>
    <x v="23"/>
    <x v="280"/>
    <x v="23"/>
    <x v="5"/>
    <m/>
  </r>
  <r>
    <n v="1624"/>
    <s v="1058"/>
    <x v="2"/>
    <n v="0"/>
    <n v="0"/>
    <n v="0"/>
    <x v="0"/>
    <d v="2013-12-18T00:22:00"/>
    <x v="0"/>
    <x v="1"/>
    <x v="0"/>
    <x v="23"/>
    <x v="280"/>
    <x v="23"/>
    <x v="5"/>
    <m/>
  </r>
  <r>
    <n v="1172"/>
    <s v="1059"/>
    <x v="0"/>
    <n v="0"/>
    <n v="0"/>
    <n v="0"/>
    <x v="0"/>
    <d v="2013-12-16T07:10:00"/>
    <x v="0"/>
    <x v="2"/>
    <x v="0"/>
    <x v="23"/>
    <x v="281"/>
    <x v="23"/>
    <x v="5"/>
    <m/>
  </r>
  <r>
    <n v="1280"/>
    <s v="1059"/>
    <x v="1"/>
    <n v="0"/>
    <n v="0"/>
    <n v="0"/>
    <x v="0"/>
    <d v="2013-12-18T00:22:00"/>
    <x v="0"/>
    <x v="1"/>
    <x v="0"/>
    <x v="23"/>
    <x v="281"/>
    <x v="23"/>
    <x v="5"/>
    <m/>
  </r>
  <r>
    <n v="1625"/>
    <s v="1059"/>
    <x v="2"/>
    <n v="0"/>
    <n v="0"/>
    <n v="0"/>
    <x v="0"/>
    <d v="2013-12-18T00:22:00"/>
    <x v="0"/>
    <x v="1"/>
    <x v="0"/>
    <x v="23"/>
    <x v="281"/>
    <x v="23"/>
    <x v="5"/>
    <m/>
  </r>
  <r>
    <n v="1173"/>
    <s v="1060"/>
    <x v="0"/>
    <n v="0"/>
    <n v="0"/>
    <n v="0"/>
    <x v="0"/>
    <d v="2013-12-16T07:10:00"/>
    <x v="0"/>
    <x v="2"/>
    <x v="0"/>
    <x v="23"/>
    <x v="282"/>
    <x v="23"/>
    <x v="5"/>
    <m/>
  </r>
  <r>
    <n v="1281"/>
    <s v="1060"/>
    <x v="1"/>
    <n v="0"/>
    <n v="0"/>
    <n v="0"/>
    <x v="0"/>
    <d v="2013-12-18T00:22:00"/>
    <x v="0"/>
    <x v="1"/>
    <x v="0"/>
    <x v="23"/>
    <x v="282"/>
    <x v="23"/>
    <x v="5"/>
    <m/>
  </r>
  <r>
    <n v="1626"/>
    <s v="1060"/>
    <x v="2"/>
    <n v="0"/>
    <n v="0"/>
    <n v="0"/>
    <x v="0"/>
    <d v="2013-12-18T00:22:00"/>
    <x v="0"/>
    <x v="1"/>
    <x v="0"/>
    <x v="23"/>
    <x v="282"/>
    <x v="23"/>
    <x v="5"/>
    <m/>
  </r>
  <r>
    <n v="1174"/>
    <s v="1061"/>
    <x v="0"/>
    <n v="0"/>
    <n v="0"/>
    <n v="0"/>
    <x v="0"/>
    <d v="2013-12-16T07:10:00"/>
    <x v="0"/>
    <x v="2"/>
    <x v="0"/>
    <x v="23"/>
    <x v="283"/>
    <x v="23"/>
    <x v="5"/>
    <m/>
  </r>
  <r>
    <n v="1282"/>
    <s v="1061"/>
    <x v="1"/>
    <n v="0"/>
    <n v="0"/>
    <n v="0"/>
    <x v="0"/>
    <d v="2013-12-18T00:22:00"/>
    <x v="0"/>
    <x v="1"/>
    <x v="0"/>
    <x v="23"/>
    <x v="283"/>
    <x v="23"/>
    <x v="5"/>
    <m/>
  </r>
  <r>
    <n v="1627"/>
    <s v="1061"/>
    <x v="2"/>
    <n v="0"/>
    <n v="0"/>
    <n v="0"/>
    <x v="0"/>
    <d v="2013-12-18T00:22:00"/>
    <x v="0"/>
    <x v="1"/>
    <x v="0"/>
    <x v="23"/>
    <x v="283"/>
    <x v="23"/>
    <x v="5"/>
    <m/>
  </r>
  <r>
    <n v="1175"/>
    <s v="1062"/>
    <x v="0"/>
    <n v="0"/>
    <n v="0"/>
    <n v="0"/>
    <x v="0"/>
    <d v="2013-12-16T07:11:00"/>
    <x v="0"/>
    <x v="2"/>
    <x v="0"/>
    <x v="23"/>
    <x v="284"/>
    <x v="23"/>
    <x v="5"/>
    <m/>
  </r>
  <r>
    <n v="1283"/>
    <s v="1062"/>
    <x v="1"/>
    <n v="0"/>
    <n v="0"/>
    <n v="0"/>
    <x v="0"/>
    <d v="2013-12-18T00:22:00"/>
    <x v="0"/>
    <x v="1"/>
    <x v="0"/>
    <x v="23"/>
    <x v="284"/>
    <x v="23"/>
    <x v="5"/>
    <m/>
  </r>
  <r>
    <n v="1628"/>
    <s v="1062"/>
    <x v="2"/>
    <n v="0"/>
    <n v="0"/>
    <n v="0"/>
    <x v="0"/>
    <d v="2013-12-18T00:22:00"/>
    <x v="0"/>
    <x v="1"/>
    <x v="0"/>
    <x v="23"/>
    <x v="284"/>
    <x v="23"/>
    <x v="5"/>
    <m/>
  </r>
  <r>
    <n v="1176"/>
    <s v="1063"/>
    <x v="0"/>
    <n v="0"/>
    <n v="0"/>
    <n v="0"/>
    <x v="0"/>
    <d v="2013-12-16T07:11:00"/>
    <x v="0"/>
    <x v="2"/>
    <x v="0"/>
    <x v="23"/>
    <x v="285"/>
    <x v="23"/>
    <x v="5"/>
    <m/>
  </r>
  <r>
    <n v="1284"/>
    <s v="1063"/>
    <x v="1"/>
    <n v="0"/>
    <n v="0"/>
    <n v="0"/>
    <x v="0"/>
    <d v="2013-12-18T00:22:00"/>
    <x v="0"/>
    <x v="1"/>
    <x v="0"/>
    <x v="23"/>
    <x v="285"/>
    <x v="23"/>
    <x v="5"/>
    <m/>
  </r>
  <r>
    <n v="1629"/>
    <s v="1063"/>
    <x v="2"/>
    <n v="0"/>
    <n v="0"/>
    <n v="0"/>
    <x v="0"/>
    <d v="2013-12-18T00:22:00"/>
    <x v="0"/>
    <x v="1"/>
    <x v="0"/>
    <x v="23"/>
    <x v="285"/>
    <x v="23"/>
    <x v="5"/>
    <m/>
  </r>
  <r>
    <n v="1177"/>
    <s v="1064"/>
    <x v="0"/>
    <n v="0"/>
    <n v="0"/>
    <n v="0"/>
    <x v="0"/>
    <d v="2013-12-16T07:11:00"/>
    <x v="0"/>
    <x v="2"/>
    <x v="0"/>
    <x v="23"/>
    <x v="286"/>
    <x v="23"/>
    <x v="5"/>
    <m/>
  </r>
  <r>
    <n v="1285"/>
    <s v="1064"/>
    <x v="1"/>
    <n v="0"/>
    <n v="0"/>
    <n v="0"/>
    <x v="0"/>
    <d v="2013-12-18T00:22:00"/>
    <x v="0"/>
    <x v="1"/>
    <x v="0"/>
    <x v="23"/>
    <x v="286"/>
    <x v="23"/>
    <x v="5"/>
    <m/>
  </r>
  <r>
    <n v="1630"/>
    <s v="1064"/>
    <x v="2"/>
    <n v="0"/>
    <n v="0"/>
    <n v="0"/>
    <x v="0"/>
    <d v="2013-12-18T00:22:00"/>
    <x v="0"/>
    <x v="1"/>
    <x v="0"/>
    <x v="23"/>
    <x v="286"/>
    <x v="23"/>
    <x v="5"/>
    <m/>
  </r>
  <r>
    <n v="1201"/>
    <s v="1001"/>
    <x v="0"/>
    <n v="0"/>
    <n v="0"/>
    <n v="0"/>
    <x v="0"/>
    <d v="2013-12-17T00:17:00"/>
    <x v="0"/>
    <x v="6"/>
    <x v="0"/>
    <x v="24"/>
    <x v="287"/>
    <x v="24"/>
    <x v="5"/>
    <m/>
  </r>
  <r>
    <n v="1248"/>
    <s v="1001"/>
    <x v="1"/>
    <n v="24"/>
    <n v="11"/>
    <n v="40"/>
    <x v="0"/>
    <d v="2013-12-18T00:22:00"/>
    <x v="0"/>
    <x v="1"/>
    <x v="0"/>
    <x v="24"/>
    <x v="287"/>
    <x v="24"/>
    <x v="5"/>
    <n v="3.6363639999999999"/>
  </r>
  <r>
    <n v="1593"/>
    <s v="1001"/>
    <x v="2"/>
    <n v="0"/>
    <n v="0"/>
    <n v="0"/>
    <x v="0"/>
    <d v="2013-12-18T00:22:00"/>
    <x v="0"/>
    <x v="1"/>
    <x v="0"/>
    <x v="24"/>
    <x v="287"/>
    <x v="24"/>
    <x v="5"/>
    <m/>
  </r>
  <r>
    <n v="1190"/>
    <s v="1002"/>
    <x v="0"/>
    <n v="0"/>
    <n v="0"/>
    <n v="0"/>
    <x v="0"/>
    <d v="2013-12-17T00:14:00"/>
    <x v="0"/>
    <x v="6"/>
    <x v="0"/>
    <x v="24"/>
    <x v="288"/>
    <x v="24"/>
    <x v="5"/>
    <m/>
  </r>
  <r>
    <n v="1249"/>
    <s v="1002"/>
    <x v="1"/>
    <n v="0"/>
    <n v="0"/>
    <n v="0"/>
    <x v="0"/>
    <d v="2013-12-18T00:22:00"/>
    <x v="0"/>
    <x v="1"/>
    <x v="0"/>
    <x v="24"/>
    <x v="288"/>
    <x v="24"/>
    <x v="5"/>
    <m/>
  </r>
  <r>
    <n v="1594"/>
    <s v="1002"/>
    <x v="2"/>
    <n v="0"/>
    <n v="0"/>
    <n v="0"/>
    <x v="0"/>
    <d v="2013-12-18T00:22:00"/>
    <x v="0"/>
    <x v="1"/>
    <x v="0"/>
    <x v="24"/>
    <x v="288"/>
    <x v="24"/>
    <x v="5"/>
    <m/>
  </r>
  <r>
    <n v="1189"/>
    <s v="1003"/>
    <x v="0"/>
    <n v="0"/>
    <n v="0"/>
    <n v="0"/>
    <x v="0"/>
    <d v="2013-12-17T00:14:00"/>
    <x v="0"/>
    <x v="6"/>
    <x v="0"/>
    <x v="24"/>
    <x v="289"/>
    <x v="24"/>
    <x v="5"/>
    <m/>
  </r>
  <r>
    <n v="1250"/>
    <s v="1003"/>
    <x v="1"/>
    <n v="0"/>
    <n v="0"/>
    <n v="0"/>
    <x v="0"/>
    <d v="2013-12-18T00:22:00"/>
    <x v="0"/>
    <x v="1"/>
    <x v="0"/>
    <x v="24"/>
    <x v="289"/>
    <x v="24"/>
    <x v="5"/>
    <m/>
  </r>
  <r>
    <n v="1595"/>
    <s v="1003"/>
    <x v="2"/>
    <n v="0"/>
    <n v="0"/>
    <n v="0"/>
    <x v="0"/>
    <d v="2013-12-18T00:22:00"/>
    <x v="0"/>
    <x v="1"/>
    <x v="0"/>
    <x v="24"/>
    <x v="289"/>
    <x v="24"/>
    <x v="5"/>
    <m/>
  </r>
  <r>
    <n v="1187"/>
    <s v="1004"/>
    <x v="0"/>
    <n v="0"/>
    <n v="0"/>
    <n v="0"/>
    <x v="0"/>
    <d v="2013-12-17T00:14:00"/>
    <x v="0"/>
    <x v="6"/>
    <x v="0"/>
    <x v="24"/>
    <x v="290"/>
    <x v="24"/>
    <x v="5"/>
    <m/>
  </r>
  <r>
    <n v="1251"/>
    <s v="1004"/>
    <x v="1"/>
    <n v="0"/>
    <n v="0"/>
    <n v="0"/>
    <x v="0"/>
    <d v="2013-12-18T00:22:00"/>
    <x v="0"/>
    <x v="1"/>
    <x v="0"/>
    <x v="24"/>
    <x v="290"/>
    <x v="24"/>
    <x v="5"/>
    <m/>
  </r>
  <r>
    <n v="1596"/>
    <s v="1004"/>
    <x v="2"/>
    <n v="0"/>
    <n v="0"/>
    <n v="0"/>
    <x v="0"/>
    <d v="2013-12-18T00:22:00"/>
    <x v="0"/>
    <x v="1"/>
    <x v="0"/>
    <x v="24"/>
    <x v="290"/>
    <x v="24"/>
    <x v="5"/>
    <m/>
  </r>
  <r>
    <n v="1193"/>
    <s v="1005"/>
    <x v="0"/>
    <n v="0"/>
    <n v="0"/>
    <n v="0"/>
    <x v="0"/>
    <d v="2013-12-17T00:15:00"/>
    <x v="0"/>
    <x v="6"/>
    <x v="0"/>
    <x v="24"/>
    <x v="291"/>
    <x v="24"/>
    <x v="5"/>
    <m/>
  </r>
  <r>
    <n v="1252"/>
    <s v="1005"/>
    <x v="1"/>
    <n v="0"/>
    <n v="0"/>
    <n v="0"/>
    <x v="0"/>
    <d v="2013-12-18T00:22:00"/>
    <x v="0"/>
    <x v="1"/>
    <x v="0"/>
    <x v="24"/>
    <x v="291"/>
    <x v="24"/>
    <x v="5"/>
    <m/>
  </r>
  <r>
    <n v="1597"/>
    <s v="1005"/>
    <x v="2"/>
    <n v="0"/>
    <n v="0"/>
    <n v="0"/>
    <x v="0"/>
    <d v="2013-12-18T00:22:00"/>
    <x v="0"/>
    <x v="1"/>
    <x v="0"/>
    <x v="24"/>
    <x v="291"/>
    <x v="24"/>
    <x v="5"/>
    <m/>
  </r>
  <r>
    <n v="1202"/>
    <s v="1006"/>
    <x v="0"/>
    <n v="0"/>
    <n v="0"/>
    <n v="0"/>
    <x v="0"/>
    <d v="2013-12-17T00:17:00"/>
    <x v="0"/>
    <x v="6"/>
    <x v="0"/>
    <x v="24"/>
    <x v="292"/>
    <x v="24"/>
    <x v="5"/>
    <m/>
  </r>
  <r>
    <n v="1253"/>
    <s v="1006"/>
    <x v="1"/>
    <n v="0"/>
    <n v="0"/>
    <n v="0"/>
    <x v="0"/>
    <d v="2013-12-18T00:22:00"/>
    <x v="0"/>
    <x v="1"/>
    <x v="0"/>
    <x v="24"/>
    <x v="292"/>
    <x v="24"/>
    <x v="5"/>
    <m/>
  </r>
  <r>
    <n v="1598"/>
    <s v="1006"/>
    <x v="2"/>
    <n v="0"/>
    <n v="0"/>
    <n v="0"/>
    <x v="0"/>
    <d v="2013-12-18T00:22:00"/>
    <x v="0"/>
    <x v="1"/>
    <x v="0"/>
    <x v="24"/>
    <x v="292"/>
    <x v="24"/>
    <x v="5"/>
    <m/>
  </r>
  <r>
    <n v="1194"/>
    <s v="1007"/>
    <x v="0"/>
    <n v="0"/>
    <n v="0"/>
    <n v="0"/>
    <x v="0"/>
    <d v="2013-12-17T00:15:00"/>
    <x v="0"/>
    <x v="6"/>
    <x v="0"/>
    <x v="24"/>
    <x v="293"/>
    <x v="24"/>
    <x v="5"/>
    <m/>
  </r>
  <r>
    <n v="1254"/>
    <s v="1007"/>
    <x v="1"/>
    <n v="0"/>
    <n v="0"/>
    <n v="0"/>
    <x v="0"/>
    <d v="2013-12-18T00:22:00"/>
    <x v="0"/>
    <x v="1"/>
    <x v="0"/>
    <x v="24"/>
    <x v="293"/>
    <x v="24"/>
    <x v="5"/>
    <m/>
  </r>
  <r>
    <n v="1599"/>
    <s v="1007"/>
    <x v="2"/>
    <n v="0"/>
    <n v="0"/>
    <n v="0"/>
    <x v="0"/>
    <d v="2013-12-18T00:22:00"/>
    <x v="0"/>
    <x v="1"/>
    <x v="0"/>
    <x v="24"/>
    <x v="293"/>
    <x v="24"/>
    <x v="5"/>
    <m/>
  </r>
  <r>
    <n v="1196"/>
    <s v="1008"/>
    <x v="0"/>
    <n v="38"/>
    <n v="35"/>
    <n v="112"/>
    <x v="0"/>
    <d v="2013-12-17T00:16:00"/>
    <x v="0"/>
    <x v="6"/>
    <x v="0"/>
    <x v="24"/>
    <x v="294"/>
    <x v="24"/>
    <x v="5"/>
    <n v="3.2"/>
  </r>
  <r>
    <n v="1255"/>
    <s v="1008"/>
    <x v="1"/>
    <n v="23"/>
    <n v="23"/>
    <n v="88"/>
    <x v="0"/>
    <d v="2013-12-18T00:22:00"/>
    <x v="0"/>
    <x v="1"/>
    <x v="0"/>
    <x v="24"/>
    <x v="294"/>
    <x v="24"/>
    <x v="5"/>
    <n v="3.8260869999999998"/>
  </r>
  <r>
    <n v="1600"/>
    <s v="1008"/>
    <x v="2"/>
    <n v="0"/>
    <n v="0"/>
    <n v="0"/>
    <x v="0"/>
    <d v="2013-12-18T00:22:00"/>
    <x v="0"/>
    <x v="1"/>
    <x v="0"/>
    <x v="24"/>
    <x v="294"/>
    <x v="24"/>
    <x v="5"/>
    <m/>
  </r>
  <r>
    <n v="1197"/>
    <s v="1009"/>
    <x v="0"/>
    <n v="25"/>
    <n v="25"/>
    <n v="75"/>
    <x v="0"/>
    <d v="2013-12-17T00:16:00"/>
    <x v="0"/>
    <x v="6"/>
    <x v="0"/>
    <x v="24"/>
    <x v="64"/>
    <x v="24"/>
    <x v="5"/>
    <n v="3"/>
  </r>
  <r>
    <n v="1256"/>
    <s v="1009"/>
    <x v="1"/>
    <n v="18"/>
    <n v="0"/>
    <n v="0"/>
    <x v="0"/>
    <d v="2013-12-18T00:22:00"/>
    <x v="0"/>
    <x v="1"/>
    <x v="0"/>
    <x v="24"/>
    <x v="64"/>
    <x v="24"/>
    <x v="5"/>
    <m/>
  </r>
  <r>
    <n v="1601"/>
    <s v="1009"/>
    <x v="2"/>
    <n v="0"/>
    <n v="0"/>
    <n v="0"/>
    <x v="0"/>
    <d v="2013-12-18T00:22:00"/>
    <x v="0"/>
    <x v="1"/>
    <x v="0"/>
    <x v="24"/>
    <x v="64"/>
    <x v="24"/>
    <x v="5"/>
    <m/>
  </r>
  <r>
    <n v="1195"/>
    <s v="1010"/>
    <x v="0"/>
    <n v="48"/>
    <n v="45"/>
    <n v="135"/>
    <x v="0"/>
    <d v="2013-12-17T00:15:00"/>
    <x v="0"/>
    <x v="6"/>
    <x v="0"/>
    <x v="24"/>
    <x v="295"/>
    <x v="24"/>
    <x v="5"/>
    <n v="3"/>
  </r>
  <r>
    <n v="1257"/>
    <s v="1010"/>
    <x v="1"/>
    <n v="0"/>
    <n v="0"/>
    <n v="0"/>
    <x v="0"/>
    <d v="2013-12-18T00:22:00"/>
    <x v="0"/>
    <x v="1"/>
    <x v="0"/>
    <x v="24"/>
    <x v="295"/>
    <x v="24"/>
    <x v="5"/>
    <m/>
  </r>
  <r>
    <n v="1602"/>
    <s v="1010"/>
    <x v="2"/>
    <n v="0"/>
    <n v="0"/>
    <n v="0"/>
    <x v="0"/>
    <d v="2013-12-18T00:22:00"/>
    <x v="0"/>
    <x v="1"/>
    <x v="0"/>
    <x v="24"/>
    <x v="295"/>
    <x v="24"/>
    <x v="5"/>
    <m/>
  </r>
  <r>
    <n v="925"/>
    <s v="1011"/>
    <x v="4"/>
    <n v="0"/>
    <n v="3"/>
    <n v="12"/>
    <x v="0"/>
    <d v="2012-08-27T10:29:00"/>
    <x v="0"/>
    <x v="7"/>
    <x v="0"/>
    <x v="24"/>
    <x v="296"/>
    <x v="24"/>
    <x v="5"/>
    <n v="4"/>
  </r>
  <r>
    <n v="1199"/>
    <s v="1011"/>
    <x v="0"/>
    <n v="0"/>
    <n v="0"/>
    <n v="0"/>
    <x v="0"/>
    <d v="2013-12-17T00:16:00"/>
    <x v="0"/>
    <x v="6"/>
    <x v="0"/>
    <x v="24"/>
    <x v="296"/>
    <x v="24"/>
    <x v="5"/>
    <m/>
  </r>
  <r>
    <n v="1258"/>
    <s v="1011"/>
    <x v="1"/>
    <n v="0"/>
    <n v="0"/>
    <n v="0"/>
    <x v="0"/>
    <d v="2013-12-18T00:22:00"/>
    <x v="0"/>
    <x v="1"/>
    <x v="0"/>
    <x v="24"/>
    <x v="296"/>
    <x v="24"/>
    <x v="5"/>
    <m/>
  </r>
  <r>
    <n v="1603"/>
    <s v="1011"/>
    <x v="2"/>
    <n v="0"/>
    <n v="0"/>
    <n v="0"/>
    <x v="0"/>
    <d v="2013-12-18T00:22:00"/>
    <x v="0"/>
    <x v="1"/>
    <x v="0"/>
    <x v="24"/>
    <x v="296"/>
    <x v="24"/>
    <x v="5"/>
    <m/>
  </r>
  <r>
    <n v="1198"/>
    <s v="1012"/>
    <x v="0"/>
    <n v="5"/>
    <n v="5"/>
    <n v="13.9"/>
    <x v="0"/>
    <d v="2013-12-17T00:16:00"/>
    <x v="0"/>
    <x v="6"/>
    <x v="0"/>
    <x v="24"/>
    <x v="20"/>
    <x v="24"/>
    <x v="5"/>
    <n v="2.78"/>
  </r>
  <r>
    <n v="1259"/>
    <s v="1012"/>
    <x v="1"/>
    <n v="0"/>
    <n v="0"/>
    <n v="0"/>
    <x v="0"/>
    <d v="2013-12-18T00:22:00"/>
    <x v="0"/>
    <x v="1"/>
    <x v="0"/>
    <x v="24"/>
    <x v="20"/>
    <x v="24"/>
    <x v="5"/>
    <m/>
  </r>
  <r>
    <n v="1604"/>
    <s v="1012"/>
    <x v="2"/>
    <n v="6"/>
    <n v="6"/>
    <n v="21"/>
    <x v="0"/>
    <d v="2013-12-18T00:22:00"/>
    <x v="0"/>
    <x v="1"/>
    <x v="0"/>
    <x v="24"/>
    <x v="20"/>
    <x v="24"/>
    <x v="5"/>
    <n v="3.5"/>
  </r>
  <r>
    <n v="1200"/>
    <s v="1013"/>
    <x v="0"/>
    <n v="0"/>
    <n v="0"/>
    <n v="0"/>
    <x v="0"/>
    <d v="2013-12-17T00:17:00"/>
    <x v="0"/>
    <x v="6"/>
    <x v="0"/>
    <x v="24"/>
    <x v="297"/>
    <x v="24"/>
    <x v="5"/>
    <m/>
  </r>
  <r>
    <n v="1260"/>
    <s v="1013"/>
    <x v="1"/>
    <n v="0"/>
    <n v="0"/>
    <n v="0"/>
    <x v="0"/>
    <d v="2013-12-18T00:22:00"/>
    <x v="0"/>
    <x v="1"/>
    <x v="0"/>
    <x v="24"/>
    <x v="297"/>
    <x v="24"/>
    <x v="5"/>
    <m/>
  </r>
  <r>
    <n v="1605"/>
    <s v="1013"/>
    <x v="2"/>
    <n v="0"/>
    <n v="0"/>
    <n v="0"/>
    <x v="0"/>
    <d v="2013-12-18T00:22:00"/>
    <x v="0"/>
    <x v="1"/>
    <x v="0"/>
    <x v="24"/>
    <x v="297"/>
    <x v="24"/>
    <x v="5"/>
    <m/>
  </r>
  <r>
    <n v="1191"/>
    <s v="1014"/>
    <x v="0"/>
    <n v="0"/>
    <n v="0"/>
    <n v="0"/>
    <x v="0"/>
    <d v="2013-12-17T00:14:00"/>
    <x v="0"/>
    <x v="6"/>
    <x v="0"/>
    <x v="24"/>
    <x v="298"/>
    <x v="24"/>
    <x v="5"/>
    <m/>
  </r>
  <r>
    <n v="1261"/>
    <s v="1014"/>
    <x v="1"/>
    <n v="0"/>
    <n v="0"/>
    <n v="0"/>
    <x v="0"/>
    <d v="2013-12-18T00:22:00"/>
    <x v="0"/>
    <x v="1"/>
    <x v="0"/>
    <x v="24"/>
    <x v="298"/>
    <x v="24"/>
    <x v="5"/>
    <m/>
  </r>
  <r>
    <n v="1606"/>
    <s v="1014"/>
    <x v="2"/>
    <n v="0"/>
    <n v="0"/>
    <n v="0"/>
    <x v="0"/>
    <d v="2013-12-18T00:22:00"/>
    <x v="0"/>
    <x v="1"/>
    <x v="0"/>
    <x v="24"/>
    <x v="298"/>
    <x v="24"/>
    <x v="5"/>
    <m/>
  </r>
  <r>
    <n v="1192"/>
    <s v="1015"/>
    <x v="0"/>
    <n v="0"/>
    <n v="0"/>
    <n v="0"/>
    <x v="0"/>
    <d v="2013-12-17T00:14:00"/>
    <x v="0"/>
    <x v="6"/>
    <x v="0"/>
    <x v="24"/>
    <x v="299"/>
    <x v="24"/>
    <x v="5"/>
    <m/>
  </r>
  <r>
    <n v="1262"/>
    <s v="1015"/>
    <x v="1"/>
    <n v="0"/>
    <n v="0"/>
    <n v="0"/>
    <x v="0"/>
    <d v="2013-12-18T00:22:00"/>
    <x v="0"/>
    <x v="1"/>
    <x v="0"/>
    <x v="24"/>
    <x v="299"/>
    <x v="24"/>
    <x v="5"/>
    <m/>
  </r>
  <r>
    <n v="1607"/>
    <s v="1015"/>
    <x v="2"/>
    <n v="0"/>
    <n v="0"/>
    <n v="0"/>
    <x v="0"/>
    <d v="2013-12-18T00:22:00"/>
    <x v="0"/>
    <x v="1"/>
    <x v="0"/>
    <x v="24"/>
    <x v="299"/>
    <x v="24"/>
    <x v="5"/>
    <m/>
  </r>
  <r>
    <n v="1188"/>
    <s v="1016"/>
    <x v="0"/>
    <n v="0"/>
    <n v="0"/>
    <n v="0"/>
    <x v="0"/>
    <d v="2013-12-17T00:14:00"/>
    <x v="0"/>
    <x v="6"/>
    <x v="0"/>
    <x v="24"/>
    <x v="300"/>
    <x v="24"/>
    <x v="5"/>
    <m/>
  </r>
  <r>
    <n v="1263"/>
    <s v="1016"/>
    <x v="1"/>
    <n v="0"/>
    <n v="0"/>
    <n v="0"/>
    <x v="0"/>
    <d v="2013-12-18T00:22:00"/>
    <x v="0"/>
    <x v="1"/>
    <x v="0"/>
    <x v="24"/>
    <x v="300"/>
    <x v="24"/>
    <x v="5"/>
    <m/>
  </r>
  <r>
    <n v="1608"/>
    <s v="1016"/>
    <x v="2"/>
    <n v="0"/>
    <n v="0"/>
    <n v="0"/>
    <x v="0"/>
    <d v="2013-12-18T00:22:00"/>
    <x v="0"/>
    <x v="1"/>
    <x v="0"/>
    <x v="24"/>
    <x v="300"/>
    <x v="24"/>
    <x v="5"/>
    <m/>
  </r>
  <r>
    <n v="1060"/>
    <s v="1030"/>
    <x v="0"/>
    <n v="0"/>
    <n v="0"/>
    <n v="0"/>
    <x v="0"/>
    <d v="2013-12-12T20:03:00"/>
    <x v="0"/>
    <x v="6"/>
    <x v="0"/>
    <x v="25"/>
    <x v="45"/>
    <x v="25"/>
    <x v="5"/>
    <m/>
  </r>
  <r>
    <n v="1264"/>
    <s v="1030"/>
    <x v="1"/>
    <n v="29"/>
    <n v="6"/>
    <n v="10.8"/>
    <x v="0"/>
    <d v="2013-12-18T00:22:00"/>
    <x v="0"/>
    <x v="1"/>
    <x v="0"/>
    <x v="25"/>
    <x v="45"/>
    <x v="25"/>
    <x v="5"/>
    <n v="1.8"/>
  </r>
  <r>
    <n v="1609"/>
    <s v="1030"/>
    <x v="2"/>
    <n v="0"/>
    <n v="60"/>
    <n v="90"/>
    <x v="0"/>
    <d v="2013-12-18T00:22:00"/>
    <x v="0"/>
    <x v="1"/>
    <x v="0"/>
    <x v="25"/>
    <x v="45"/>
    <x v="25"/>
    <x v="5"/>
    <n v="1.5"/>
  </r>
  <r>
    <n v="1061"/>
    <s v="1031"/>
    <x v="0"/>
    <n v="0"/>
    <n v="0"/>
    <n v="0"/>
    <x v="0"/>
    <d v="2013-12-12T20:03:00"/>
    <x v="0"/>
    <x v="6"/>
    <x v="0"/>
    <x v="25"/>
    <x v="301"/>
    <x v="25"/>
    <x v="5"/>
    <m/>
  </r>
  <r>
    <n v="1265"/>
    <s v="1031"/>
    <x v="1"/>
    <n v="27"/>
    <n v="4"/>
    <n v="7.2"/>
    <x v="0"/>
    <d v="2013-12-18T00:22:00"/>
    <x v="0"/>
    <x v="1"/>
    <x v="0"/>
    <x v="25"/>
    <x v="301"/>
    <x v="25"/>
    <x v="5"/>
    <n v="1.8"/>
  </r>
  <r>
    <n v="1610"/>
    <s v="1031"/>
    <x v="2"/>
    <n v="0"/>
    <n v="70"/>
    <n v="105"/>
    <x v="0"/>
    <d v="2013-12-18T00:22:00"/>
    <x v="0"/>
    <x v="1"/>
    <x v="0"/>
    <x v="25"/>
    <x v="301"/>
    <x v="25"/>
    <x v="5"/>
    <n v="1.5"/>
  </r>
  <r>
    <n v="1058"/>
    <s v="1032"/>
    <x v="0"/>
    <n v="0"/>
    <n v="0"/>
    <n v="0"/>
    <x v="0"/>
    <d v="2013-12-12T20:03:00"/>
    <x v="0"/>
    <x v="6"/>
    <x v="0"/>
    <x v="25"/>
    <x v="302"/>
    <x v="25"/>
    <x v="5"/>
    <m/>
  </r>
  <r>
    <n v="1266"/>
    <s v="1032"/>
    <x v="1"/>
    <n v="0"/>
    <n v="0"/>
    <n v="0"/>
    <x v="0"/>
    <d v="2013-12-18T00:22:00"/>
    <x v="0"/>
    <x v="1"/>
    <x v="0"/>
    <x v="25"/>
    <x v="302"/>
    <x v="25"/>
    <x v="5"/>
    <m/>
  </r>
  <r>
    <n v="1611"/>
    <s v="1032"/>
    <x v="2"/>
    <n v="0"/>
    <n v="4"/>
    <n v="6"/>
    <x v="0"/>
    <d v="2013-12-18T00:22:00"/>
    <x v="0"/>
    <x v="1"/>
    <x v="0"/>
    <x v="25"/>
    <x v="302"/>
    <x v="25"/>
    <x v="5"/>
    <n v="1.5"/>
  </r>
  <r>
    <n v="1057"/>
    <s v="1033"/>
    <x v="0"/>
    <n v="0"/>
    <n v="0"/>
    <n v="0"/>
    <x v="0"/>
    <d v="2013-12-12T20:02:00"/>
    <x v="0"/>
    <x v="6"/>
    <x v="0"/>
    <x v="25"/>
    <x v="303"/>
    <x v="25"/>
    <x v="5"/>
    <m/>
  </r>
  <r>
    <n v="1267"/>
    <s v="1033"/>
    <x v="1"/>
    <n v="0"/>
    <n v="0"/>
    <n v="0"/>
    <x v="0"/>
    <d v="2013-12-18T00:22:00"/>
    <x v="0"/>
    <x v="1"/>
    <x v="0"/>
    <x v="25"/>
    <x v="303"/>
    <x v="25"/>
    <x v="5"/>
    <m/>
  </r>
  <r>
    <n v="1612"/>
    <s v="1033"/>
    <x v="2"/>
    <n v="0"/>
    <n v="28"/>
    <n v="42"/>
    <x v="0"/>
    <d v="2013-12-18T00:22:00"/>
    <x v="0"/>
    <x v="1"/>
    <x v="0"/>
    <x v="25"/>
    <x v="303"/>
    <x v="25"/>
    <x v="5"/>
    <n v="1.5"/>
  </r>
  <r>
    <n v="1056"/>
    <s v="1034"/>
    <x v="0"/>
    <n v="0"/>
    <n v="0"/>
    <n v="0"/>
    <x v="0"/>
    <d v="2013-12-12T20:02:00"/>
    <x v="0"/>
    <x v="6"/>
    <x v="0"/>
    <x v="25"/>
    <x v="304"/>
    <x v="25"/>
    <x v="5"/>
    <m/>
  </r>
  <r>
    <n v="1268"/>
    <s v="1034"/>
    <x v="1"/>
    <n v="0"/>
    <n v="0"/>
    <n v="0"/>
    <x v="0"/>
    <d v="2013-12-18T00:22:00"/>
    <x v="0"/>
    <x v="1"/>
    <x v="0"/>
    <x v="25"/>
    <x v="304"/>
    <x v="25"/>
    <x v="5"/>
    <m/>
  </r>
  <r>
    <n v="1613"/>
    <s v="1034"/>
    <x v="2"/>
    <n v="0"/>
    <n v="20"/>
    <n v="30"/>
    <x v="0"/>
    <d v="2013-12-18T00:22:00"/>
    <x v="0"/>
    <x v="1"/>
    <x v="0"/>
    <x v="25"/>
    <x v="304"/>
    <x v="25"/>
    <x v="5"/>
    <n v="1.5"/>
  </r>
  <r>
    <n v="1055"/>
    <s v="1035"/>
    <x v="0"/>
    <n v="75"/>
    <n v="75"/>
    <n v="142.5"/>
    <x v="0"/>
    <d v="2013-12-12T20:02:00"/>
    <x v="0"/>
    <x v="6"/>
    <x v="0"/>
    <x v="25"/>
    <x v="305"/>
    <x v="25"/>
    <x v="5"/>
    <n v="1.9"/>
  </r>
  <r>
    <n v="1269"/>
    <s v="1035"/>
    <x v="1"/>
    <n v="19"/>
    <n v="0"/>
    <n v="0"/>
    <x v="0"/>
    <d v="2013-12-18T00:22:00"/>
    <x v="0"/>
    <x v="1"/>
    <x v="0"/>
    <x v="25"/>
    <x v="305"/>
    <x v="25"/>
    <x v="5"/>
    <m/>
  </r>
  <r>
    <n v="1614"/>
    <s v="1035"/>
    <x v="2"/>
    <n v="0"/>
    <n v="38"/>
    <n v="57"/>
    <x v="0"/>
    <d v="2013-12-18T00:22:00"/>
    <x v="0"/>
    <x v="1"/>
    <x v="0"/>
    <x v="25"/>
    <x v="305"/>
    <x v="25"/>
    <x v="5"/>
    <n v="1.5"/>
  </r>
  <r>
    <n v="1059"/>
    <s v="1036"/>
    <x v="0"/>
    <n v="0"/>
    <n v="0"/>
    <n v="0"/>
    <x v="0"/>
    <d v="2013-12-12T20:03:00"/>
    <x v="0"/>
    <x v="6"/>
    <x v="0"/>
    <x v="25"/>
    <x v="306"/>
    <x v="25"/>
    <x v="5"/>
    <m/>
  </r>
  <r>
    <n v="1270"/>
    <s v="1036"/>
    <x v="1"/>
    <n v="0"/>
    <n v="0"/>
    <n v="0"/>
    <x v="0"/>
    <d v="2013-12-18T00:22:00"/>
    <x v="0"/>
    <x v="1"/>
    <x v="0"/>
    <x v="25"/>
    <x v="306"/>
    <x v="25"/>
    <x v="5"/>
    <m/>
  </r>
  <r>
    <n v="1615"/>
    <s v="1036"/>
    <x v="2"/>
    <n v="0"/>
    <n v="5"/>
    <n v="8"/>
    <x v="0"/>
    <d v="2013-12-18T00:22:00"/>
    <x v="0"/>
    <x v="1"/>
    <x v="0"/>
    <x v="25"/>
    <x v="306"/>
    <x v="25"/>
    <x v="5"/>
    <n v="1.6"/>
  </r>
  <r>
    <n v="1087"/>
    <s v="1350"/>
    <x v="0"/>
    <n v="32"/>
    <n v="23"/>
    <n v="89.7"/>
    <x v="0"/>
    <d v="2013-12-14T00:07:00"/>
    <x v="0"/>
    <x v="6"/>
    <x v="0"/>
    <x v="26"/>
    <x v="45"/>
    <x v="26"/>
    <x v="4"/>
    <n v="3.9"/>
  </r>
  <r>
    <n v="1355"/>
    <s v="1350"/>
    <x v="1"/>
    <n v="0"/>
    <n v="0"/>
    <n v="0"/>
    <x v="0"/>
    <d v="2013-12-18T00:22:00"/>
    <x v="0"/>
    <x v="1"/>
    <x v="0"/>
    <x v="26"/>
    <x v="45"/>
    <x v="26"/>
    <x v="4"/>
    <m/>
  </r>
  <r>
    <n v="1700"/>
    <s v="1350"/>
    <x v="2"/>
    <n v="12"/>
    <n v="58"/>
    <n v="266.8"/>
    <x v="0"/>
    <d v="2013-12-18T00:22:00"/>
    <x v="0"/>
    <x v="1"/>
    <x v="0"/>
    <x v="26"/>
    <x v="45"/>
    <x v="26"/>
    <x v="4"/>
    <n v="4.5999999999999996"/>
  </r>
  <r>
    <n v="1086"/>
    <s v="1355"/>
    <x v="0"/>
    <n v="17"/>
    <n v="11"/>
    <n v="42.9"/>
    <x v="0"/>
    <d v="2013-12-14T00:06:00"/>
    <x v="0"/>
    <x v="6"/>
    <x v="0"/>
    <x v="26"/>
    <x v="307"/>
    <x v="26"/>
    <x v="4"/>
    <n v="3.9"/>
  </r>
  <r>
    <n v="1356"/>
    <s v="1355"/>
    <x v="1"/>
    <n v="0"/>
    <n v="0"/>
    <n v="0"/>
    <x v="0"/>
    <d v="2013-12-18T00:22:00"/>
    <x v="0"/>
    <x v="1"/>
    <x v="0"/>
    <x v="26"/>
    <x v="307"/>
    <x v="26"/>
    <x v="4"/>
    <m/>
  </r>
  <r>
    <n v="1701"/>
    <s v="1355"/>
    <x v="2"/>
    <n v="0"/>
    <n v="0"/>
    <n v="0"/>
    <x v="0"/>
    <d v="2013-12-18T00:22:00"/>
    <x v="0"/>
    <x v="1"/>
    <x v="0"/>
    <x v="26"/>
    <x v="307"/>
    <x v="26"/>
    <x v="4"/>
    <m/>
  </r>
  <r>
    <n v="1092"/>
    <s v="1360"/>
    <x v="0"/>
    <n v="29"/>
    <n v="16"/>
    <n v="64"/>
    <x v="0"/>
    <d v="2013-12-14T00:08:00"/>
    <x v="0"/>
    <x v="6"/>
    <x v="0"/>
    <x v="26"/>
    <x v="64"/>
    <x v="26"/>
    <x v="4"/>
    <n v="4"/>
  </r>
  <r>
    <n v="1357"/>
    <s v="1360"/>
    <x v="1"/>
    <n v="0"/>
    <n v="0"/>
    <n v="0"/>
    <x v="0"/>
    <d v="2013-12-18T00:22:00"/>
    <x v="0"/>
    <x v="1"/>
    <x v="0"/>
    <x v="26"/>
    <x v="64"/>
    <x v="26"/>
    <x v="4"/>
    <m/>
  </r>
  <r>
    <n v="1702"/>
    <s v="1360"/>
    <x v="2"/>
    <n v="22"/>
    <n v="108"/>
    <n v="517"/>
    <x v="0"/>
    <d v="2013-12-18T00:22:00"/>
    <x v="0"/>
    <x v="1"/>
    <x v="0"/>
    <x v="26"/>
    <x v="64"/>
    <x v="26"/>
    <x v="4"/>
    <n v="4.7870369999999998"/>
  </r>
  <r>
    <n v="1093"/>
    <s v="1365"/>
    <x v="0"/>
    <n v="25"/>
    <n v="19"/>
    <n v="76"/>
    <x v="0"/>
    <d v="2013-12-14T00:08:00"/>
    <x v="0"/>
    <x v="6"/>
    <x v="0"/>
    <x v="26"/>
    <x v="308"/>
    <x v="26"/>
    <x v="4"/>
    <n v="4"/>
  </r>
  <r>
    <n v="1358"/>
    <s v="1365"/>
    <x v="1"/>
    <n v="13"/>
    <n v="13"/>
    <n v="28.6"/>
    <x v="0"/>
    <d v="2013-12-18T00:22:00"/>
    <x v="0"/>
    <x v="1"/>
    <x v="0"/>
    <x v="26"/>
    <x v="308"/>
    <x v="26"/>
    <x v="4"/>
    <n v="2.2000000000000002"/>
  </r>
  <r>
    <n v="1703"/>
    <s v="1365"/>
    <x v="2"/>
    <n v="15"/>
    <n v="79"/>
    <n v="373"/>
    <x v="0"/>
    <d v="2013-12-18T00:22:00"/>
    <x v="0"/>
    <x v="1"/>
    <x v="0"/>
    <x v="26"/>
    <x v="308"/>
    <x v="26"/>
    <x v="4"/>
    <n v="4.7215189999999998"/>
  </r>
  <r>
    <n v="1085"/>
    <s v="1370"/>
    <x v="0"/>
    <n v="14"/>
    <n v="8"/>
    <n v="31.2"/>
    <x v="0"/>
    <d v="2013-12-14T00:06:00"/>
    <x v="0"/>
    <x v="6"/>
    <x v="0"/>
    <x v="26"/>
    <x v="309"/>
    <x v="26"/>
    <x v="4"/>
    <n v="3.9"/>
  </r>
  <r>
    <n v="1359"/>
    <s v="1370"/>
    <x v="1"/>
    <n v="17"/>
    <n v="17"/>
    <n v="37.4"/>
    <x v="0"/>
    <d v="2013-12-18T00:22:00"/>
    <x v="0"/>
    <x v="1"/>
    <x v="0"/>
    <x v="26"/>
    <x v="309"/>
    <x v="26"/>
    <x v="4"/>
    <n v="2.2000000000000002"/>
  </r>
  <r>
    <n v="1704"/>
    <s v="1370"/>
    <x v="2"/>
    <n v="0"/>
    <n v="0"/>
    <n v="0"/>
    <x v="0"/>
    <d v="2013-12-18T00:22:00"/>
    <x v="0"/>
    <x v="1"/>
    <x v="0"/>
    <x v="26"/>
    <x v="309"/>
    <x v="26"/>
    <x v="4"/>
    <m/>
  </r>
  <r>
    <n v="1088"/>
    <s v="1375"/>
    <x v="0"/>
    <n v="50"/>
    <n v="24"/>
    <n v="96"/>
    <x v="0"/>
    <d v="2013-12-14T00:07:00"/>
    <x v="0"/>
    <x v="6"/>
    <x v="0"/>
    <x v="26"/>
    <x v="310"/>
    <x v="26"/>
    <x v="4"/>
    <n v="4"/>
  </r>
  <r>
    <n v="1360"/>
    <s v="1375"/>
    <x v="1"/>
    <n v="0"/>
    <n v="0"/>
    <n v="0"/>
    <x v="0"/>
    <d v="2013-12-18T00:22:00"/>
    <x v="0"/>
    <x v="1"/>
    <x v="0"/>
    <x v="26"/>
    <x v="310"/>
    <x v="26"/>
    <x v="4"/>
    <m/>
  </r>
  <r>
    <n v="1705"/>
    <s v="1375"/>
    <x v="2"/>
    <n v="14"/>
    <n v="86"/>
    <n v="400"/>
    <x v="0"/>
    <d v="2013-12-18T00:22:00"/>
    <x v="0"/>
    <x v="1"/>
    <x v="0"/>
    <x v="26"/>
    <x v="310"/>
    <x v="26"/>
    <x v="4"/>
    <n v="4.6511630000000004"/>
  </r>
  <r>
    <n v="1082"/>
    <s v="1380"/>
    <x v="0"/>
    <n v="25"/>
    <n v="14"/>
    <n v="56"/>
    <x v="0"/>
    <d v="2013-12-14T00:05:00"/>
    <x v="0"/>
    <x v="6"/>
    <x v="0"/>
    <x v="26"/>
    <x v="311"/>
    <x v="26"/>
    <x v="4"/>
    <n v="4"/>
  </r>
  <r>
    <n v="1361"/>
    <s v="1380"/>
    <x v="1"/>
    <n v="32"/>
    <n v="32"/>
    <n v="70.400000000000006"/>
    <x v="0"/>
    <d v="2013-12-18T00:22:00"/>
    <x v="0"/>
    <x v="1"/>
    <x v="0"/>
    <x v="26"/>
    <x v="311"/>
    <x v="26"/>
    <x v="4"/>
    <n v="2.2000000000000002"/>
  </r>
  <r>
    <n v="1706"/>
    <s v="1380"/>
    <x v="2"/>
    <n v="18"/>
    <n v="75"/>
    <n v="349"/>
    <x v="0"/>
    <d v="2013-12-18T00:22:00"/>
    <x v="0"/>
    <x v="1"/>
    <x v="0"/>
    <x v="26"/>
    <x v="311"/>
    <x v="26"/>
    <x v="4"/>
    <n v="4.6533329999999999"/>
  </r>
  <r>
    <n v="1083"/>
    <s v="1385"/>
    <x v="0"/>
    <n v="25"/>
    <n v="12"/>
    <n v="46.8"/>
    <x v="0"/>
    <d v="2013-12-14T00:06:00"/>
    <x v="0"/>
    <x v="6"/>
    <x v="0"/>
    <x v="26"/>
    <x v="312"/>
    <x v="26"/>
    <x v="4"/>
    <n v="3.9"/>
  </r>
  <r>
    <n v="1362"/>
    <s v="1385"/>
    <x v="1"/>
    <n v="22"/>
    <n v="29"/>
    <n v="63.8"/>
    <x v="0"/>
    <d v="2013-12-18T00:22:00"/>
    <x v="0"/>
    <x v="1"/>
    <x v="0"/>
    <x v="26"/>
    <x v="312"/>
    <x v="26"/>
    <x v="4"/>
    <n v="2.2000000000000002"/>
  </r>
  <r>
    <n v="1707"/>
    <s v="1385"/>
    <x v="2"/>
    <n v="0"/>
    <n v="0"/>
    <n v="0"/>
    <x v="0"/>
    <d v="2013-12-18T00:22:00"/>
    <x v="0"/>
    <x v="1"/>
    <x v="0"/>
    <x v="26"/>
    <x v="312"/>
    <x v="26"/>
    <x v="4"/>
    <m/>
  </r>
  <r>
    <n v="1084"/>
    <s v="1390"/>
    <x v="0"/>
    <n v="88"/>
    <n v="46"/>
    <n v="188.6"/>
    <x v="0"/>
    <d v="2013-12-14T00:06:00"/>
    <x v="0"/>
    <x v="6"/>
    <x v="0"/>
    <x v="26"/>
    <x v="313"/>
    <x v="26"/>
    <x v="4"/>
    <n v="4.0999999999999996"/>
  </r>
  <r>
    <n v="1363"/>
    <s v="1390"/>
    <x v="1"/>
    <n v="0"/>
    <n v="0"/>
    <n v="0"/>
    <x v="0"/>
    <d v="2013-12-18T00:22:00"/>
    <x v="0"/>
    <x v="1"/>
    <x v="0"/>
    <x v="26"/>
    <x v="313"/>
    <x v="26"/>
    <x v="4"/>
    <m/>
  </r>
  <r>
    <n v="1708"/>
    <s v="1390"/>
    <x v="2"/>
    <n v="0"/>
    <n v="0"/>
    <n v="0"/>
    <x v="0"/>
    <d v="2013-12-18T00:22:00"/>
    <x v="0"/>
    <x v="1"/>
    <x v="0"/>
    <x v="26"/>
    <x v="313"/>
    <x v="26"/>
    <x v="4"/>
    <m/>
  </r>
  <r>
    <n v="1089"/>
    <s v="1395"/>
    <x v="0"/>
    <n v="58"/>
    <n v="27"/>
    <n v="116.1"/>
    <x v="0"/>
    <d v="2013-12-14T00:07:00"/>
    <x v="0"/>
    <x v="6"/>
    <x v="0"/>
    <x v="26"/>
    <x v="314"/>
    <x v="26"/>
    <x v="4"/>
    <n v="4.3"/>
  </r>
  <r>
    <n v="1364"/>
    <s v="1395"/>
    <x v="1"/>
    <n v="0"/>
    <n v="0"/>
    <n v="0"/>
    <x v="0"/>
    <d v="2013-12-18T00:22:00"/>
    <x v="0"/>
    <x v="1"/>
    <x v="0"/>
    <x v="26"/>
    <x v="314"/>
    <x v="26"/>
    <x v="4"/>
    <m/>
  </r>
  <r>
    <n v="1709"/>
    <s v="1395"/>
    <x v="2"/>
    <n v="19"/>
    <n v="76"/>
    <n v="358.2"/>
    <x v="0"/>
    <d v="2013-12-18T00:22:00"/>
    <x v="0"/>
    <x v="1"/>
    <x v="0"/>
    <x v="26"/>
    <x v="314"/>
    <x v="26"/>
    <x v="4"/>
    <n v="4.713158"/>
  </r>
  <r>
    <n v="1091"/>
    <s v="1400"/>
    <x v="0"/>
    <n v="50"/>
    <n v="12"/>
    <n v="48"/>
    <x v="0"/>
    <d v="2013-12-14T00:07:00"/>
    <x v="0"/>
    <x v="6"/>
    <x v="0"/>
    <x v="26"/>
    <x v="270"/>
    <x v="26"/>
    <x v="4"/>
    <n v="4"/>
  </r>
  <r>
    <n v="1365"/>
    <s v="1400"/>
    <x v="1"/>
    <n v="0"/>
    <n v="0"/>
    <n v="0"/>
    <x v="0"/>
    <d v="2013-12-18T00:22:00"/>
    <x v="0"/>
    <x v="1"/>
    <x v="0"/>
    <x v="26"/>
    <x v="270"/>
    <x v="26"/>
    <x v="4"/>
    <m/>
  </r>
  <r>
    <n v="1710"/>
    <s v="1400"/>
    <x v="2"/>
    <n v="0"/>
    <n v="0"/>
    <n v="0"/>
    <x v="0"/>
    <d v="2013-12-18T00:22:00"/>
    <x v="0"/>
    <x v="1"/>
    <x v="0"/>
    <x v="26"/>
    <x v="270"/>
    <x v="26"/>
    <x v="4"/>
    <m/>
  </r>
  <r>
    <n v="1090"/>
    <s v="1405"/>
    <x v="0"/>
    <n v="62"/>
    <n v="32"/>
    <n v="140.80000000000001"/>
    <x v="0"/>
    <d v="2013-12-14T00:07:00"/>
    <x v="0"/>
    <x v="6"/>
    <x v="0"/>
    <x v="26"/>
    <x v="315"/>
    <x v="26"/>
    <x v="4"/>
    <n v="4.4000000000000004"/>
  </r>
  <r>
    <n v="1366"/>
    <s v="1405"/>
    <x v="1"/>
    <n v="62"/>
    <n v="62"/>
    <n v="136.4"/>
    <x v="0"/>
    <d v="2013-12-18T00:22:00"/>
    <x v="0"/>
    <x v="1"/>
    <x v="0"/>
    <x v="26"/>
    <x v="315"/>
    <x v="26"/>
    <x v="4"/>
    <n v="2.2000000000000002"/>
  </r>
  <r>
    <n v="1711"/>
    <s v="1405"/>
    <x v="2"/>
    <n v="0"/>
    <n v="0"/>
    <n v="0"/>
    <x v="0"/>
    <d v="2013-12-18T00:22:00"/>
    <x v="0"/>
    <x v="1"/>
    <x v="0"/>
    <x v="26"/>
    <x v="315"/>
    <x v="26"/>
    <x v="4"/>
    <m/>
  </r>
  <r>
    <n v="1094"/>
    <s v="1410"/>
    <x v="0"/>
    <n v="13"/>
    <n v="7"/>
    <n v="27.3"/>
    <x v="0"/>
    <d v="2013-12-14T00:08:00"/>
    <x v="0"/>
    <x v="6"/>
    <x v="0"/>
    <x v="26"/>
    <x v="316"/>
    <x v="26"/>
    <x v="4"/>
    <n v="3.9"/>
  </r>
  <r>
    <n v="1367"/>
    <s v="1410"/>
    <x v="1"/>
    <n v="19"/>
    <n v="19"/>
    <n v="41.8"/>
    <x v="0"/>
    <d v="2013-12-18T00:22:00"/>
    <x v="0"/>
    <x v="1"/>
    <x v="0"/>
    <x v="26"/>
    <x v="316"/>
    <x v="26"/>
    <x v="4"/>
    <n v="2.2000000000000002"/>
  </r>
  <r>
    <n v="1712"/>
    <s v="1410"/>
    <x v="2"/>
    <n v="0"/>
    <n v="0"/>
    <n v="0"/>
    <x v="0"/>
    <d v="2013-12-18T00:22:00"/>
    <x v="0"/>
    <x v="1"/>
    <x v="0"/>
    <x v="26"/>
    <x v="316"/>
    <x v="26"/>
    <x v="4"/>
    <m/>
  </r>
  <r>
    <n v="1095"/>
    <s v="1415"/>
    <x v="0"/>
    <n v="50"/>
    <n v="8"/>
    <n v="32.799999999999997"/>
    <x v="0"/>
    <d v="2013-12-14T00:08:00"/>
    <x v="0"/>
    <x v="6"/>
    <x v="0"/>
    <x v="26"/>
    <x v="317"/>
    <x v="26"/>
    <x v="4"/>
    <n v="4.0999999999999996"/>
  </r>
  <r>
    <n v="1368"/>
    <s v="1415"/>
    <x v="1"/>
    <n v="38"/>
    <n v="38"/>
    <n v="83.6"/>
    <x v="0"/>
    <d v="2013-12-18T00:22:00"/>
    <x v="0"/>
    <x v="1"/>
    <x v="0"/>
    <x v="26"/>
    <x v="317"/>
    <x v="26"/>
    <x v="4"/>
    <n v="2.2000000000000002"/>
  </r>
  <r>
    <n v="1713"/>
    <s v="1415"/>
    <x v="2"/>
    <n v="0"/>
    <n v="0"/>
    <n v="0"/>
    <x v="0"/>
    <d v="2013-12-18T00:22:00"/>
    <x v="0"/>
    <x v="1"/>
    <x v="0"/>
    <x v="26"/>
    <x v="317"/>
    <x v="26"/>
    <x v="4"/>
    <m/>
  </r>
  <r>
    <n v="1062"/>
    <s v="1420"/>
    <x v="0"/>
    <n v="37"/>
    <n v="19"/>
    <n v="60.8"/>
    <x v="0"/>
    <d v="2013-12-12T20:25:00"/>
    <x v="0"/>
    <x v="0"/>
    <x v="0"/>
    <x v="27"/>
    <x v="318"/>
    <x v="27"/>
    <x v="4"/>
    <n v="3.2"/>
  </r>
  <r>
    <n v="1369"/>
    <s v="1420"/>
    <x v="1"/>
    <n v="36"/>
    <n v="26"/>
    <n v="88.4"/>
    <x v="0"/>
    <d v="2013-12-18T00:22:00"/>
    <x v="0"/>
    <x v="1"/>
    <x v="0"/>
    <x v="27"/>
    <x v="318"/>
    <x v="27"/>
    <x v="4"/>
    <n v="3.4"/>
  </r>
  <r>
    <n v="1714"/>
    <s v="1420"/>
    <x v="2"/>
    <n v="18"/>
    <n v="59"/>
    <n v="216"/>
    <x v="0"/>
    <d v="2013-12-18T00:22:00"/>
    <x v="0"/>
    <x v="1"/>
    <x v="0"/>
    <x v="27"/>
    <x v="318"/>
    <x v="27"/>
    <x v="4"/>
    <n v="3.6610170000000002"/>
  </r>
  <r>
    <n v="1063"/>
    <s v="1425"/>
    <x v="0"/>
    <n v="22"/>
    <n v="22"/>
    <n v="70.400000000000006"/>
    <x v="0"/>
    <d v="2013-12-12T20:25:00"/>
    <x v="0"/>
    <x v="0"/>
    <x v="0"/>
    <x v="27"/>
    <x v="319"/>
    <x v="27"/>
    <x v="4"/>
    <n v="3.2"/>
  </r>
  <r>
    <n v="1370"/>
    <s v="1425"/>
    <x v="1"/>
    <n v="22"/>
    <n v="22"/>
    <n v="75.400000000000006"/>
    <x v="0"/>
    <d v="2013-12-18T00:22:00"/>
    <x v="0"/>
    <x v="1"/>
    <x v="0"/>
    <x v="27"/>
    <x v="319"/>
    <x v="27"/>
    <x v="4"/>
    <n v="3.427273"/>
  </r>
  <r>
    <n v="1715"/>
    <s v="1425"/>
    <x v="2"/>
    <n v="11"/>
    <n v="38"/>
    <n v="135"/>
    <x v="0"/>
    <d v="2013-12-18T00:22:00"/>
    <x v="0"/>
    <x v="1"/>
    <x v="0"/>
    <x v="27"/>
    <x v="319"/>
    <x v="27"/>
    <x v="4"/>
    <n v="3.552632"/>
  </r>
  <r>
    <n v="1064"/>
    <s v="1430"/>
    <x v="0"/>
    <n v="63"/>
    <n v="25"/>
    <n v="80"/>
    <x v="0"/>
    <d v="2013-12-12T20:26:00"/>
    <x v="0"/>
    <x v="0"/>
    <x v="0"/>
    <x v="27"/>
    <x v="320"/>
    <x v="27"/>
    <x v="4"/>
    <n v="3.2"/>
  </r>
  <r>
    <n v="1371"/>
    <s v="1430"/>
    <x v="1"/>
    <n v="23"/>
    <n v="23"/>
    <n v="80"/>
    <x v="0"/>
    <d v="2013-12-18T00:22:00"/>
    <x v="0"/>
    <x v="1"/>
    <x v="0"/>
    <x v="27"/>
    <x v="320"/>
    <x v="27"/>
    <x v="4"/>
    <n v="3.4782609999999998"/>
  </r>
  <r>
    <n v="1716"/>
    <s v="1430"/>
    <x v="2"/>
    <n v="11.5"/>
    <n v="39"/>
    <n v="139"/>
    <x v="0"/>
    <d v="2013-12-18T00:22:00"/>
    <x v="0"/>
    <x v="1"/>
    <x v="0"/>
    <x v="27"/>
    <x v="320"/>
    <x v="27"/>
    <x v="4"/>
    <n v="3.5641029999999998"/>
  </r>
  <r>
    <n v="1065"/>
    <s v="1435"/>
    <x v="0"/>
    <n v="28"/>
    <n v="27"/>
    <n v="86.4"/>
    <x v="0"/>
    <d v="2013-12-12T20:26:00"/>
    <x v="0"/>
    <x v="0"/>
    <x v="0"/>
    <x v="27"/>
    <x v="321"/>
    <x v="27"/>
    <x v="4"/>
    <n v="3.2"/>
  </r>
  <r>
    <n v="1372"/>
    <s v="1435"/>
    <x v="1"/>
    <n v="31"/>
    <n v="31"/>
    <n v="115"/>
    <x v="0"/>
    <d v="2013-12-18T00:22:00"/>
    <x v="0"/>
    <x v="1"/>
    <x v="0"/>
    <x v="27"/>
    <x v="321"/>
    <x v="27"/>
    <x v="4"/>
    <n v="3.7096770000000001"/>
  </r>
  <r>
    <n v="1717"/>
    <s v="1435"/>
    <x v="2"/>
    <n v="15.5"/>
    <n v="54"/>
    <n v="188"/>
    <x v="0"/>
    <d v="2013-12-18T00:22:00"/>
    <x v="0"/>
    <x v="1"/>
    <x v="0"/>
    <x v="27"/>
    <x v="321"/>
    <x v="27"/>
    <x v="4"/>
    <n v="3.481481"/>
  </r>
  <r>
    <n v="1066"/>
    <s v="1440"/>
    <x v="0"/>
    <n v="13"/>
    <n v="26"/>
    <n v="83.2"/>
    <x v="0"/>
    <d v="2013-12-12T20:26:00"/>
    <x v="0"/>
    <x v="0"/>
    <x v="0"/>
    <x v="27"/>
    <x v="322"/>
    <x v="27"/>
    <x v="4"/>
    <n v="3.2"/>
  </r>
  <r>
    <n v="1373"/>
    <s v="1440"/>
    <x v="1"/>
    <n v="22"/>
    <n v="22"/>
    <n v="74.8"/>
    <x v="0"/>
    <d v="2013-12-18T00:22:00"/>
    <x v="0"/>
    <x v="1"/>
    <x v="0"/>
    <x v="27"/>
    <x v="322"/>
    <x v="27"/>
    <x v="4"/>
    <n v="3.4"/>
  </r>
  <r>
    <n v="1718"/>
    <s v="1440"/>
    <x v="2"/>
    <n v="11"/>
    <n v="39"/>
    <n v="132"/>
    <x v="0"/>
    <d v="2013-12-18T00:22:00"/>
    <x v="0"/>
    <x v="1"/>
    <x v="0"/>
    <x v="27"/>
    <x v="322"/>
    <x v="27"/>
    <x v="4"/>
    <n v="3.3846150000000002"/>
  </r>
  <r>
    <n v="1067"/>
    <s v="1445"/>
    <x v="0"/>
    <n v="23"/>
    <n v="19"/>
    <n v="60.8"/>
    <x v="0"/>
    <d v="2013-12-12T20:26:00"/>
    <x v="0"/>
    <x v="0"/>
    <x v="0"/>
    <x v="27"/>
    <x v="323"/>
    <x v="27"/>
    <x v="4"/>
    <n v="3.2"/>
  </r>
  <r>
    <n v="1374"/>
    <s v="1445"/>
    <x v="1"/>
    <n v="31"/>
    <n v="31"/>
    <n v="115"/>
    <x v="0"/>
    <d v="2013-12-18T00:22:00"/>
    <x v="0"/>
    <x v="1"/>
    <x v="0"/>
    <x v="27"/>
    <x v="323"/>
    <x v="27"/>
    <x v="4"/>
    <n v="3.7096770000000001"/>
  </r>
  <r>
    <n v="1719"/>
    <s v="1445"/>
    <x v="2"/>
    <n v="15.5"/>
    <n v="53"/>
    <n v="185"/>
    <x v="0"/>
    <d v="2013-12-18T00:22:00"/>
    <x v="0"/>
    <x v="1"/>
    <x v="0"/>
    <x v="27"/>
    <x v="323"/>
    <x v="27"/>
    <x v="4"/>
    <n v="3.4905659999999998"/>
  </r>
  <r>
    <n v="1068"/>
    <s v="1450"/>
    <x v="0"/>
    <n v="85"/>
    <n v="35"/>
    <n v="112"/>
    <x v="0"/>
    <d v="2013-12-12T20:27:00"/>
    <x v="0"/>
    <x v="0"/>
    <x v="0"/>
    <x v="27"/>
    <x v="324"/>
    <x v="27"/>
    <x v="4"/>
    <n v="3.2"/>
  </r>
  <r>
    <n v="1375"/>
    <s v="1450"/>
    <x v="1"/>
    <n v="34"/>
    <n v="34"/>
    <n v="126"/>
    <x v="0"/>
    <d v="2013-12-18T00:22:00"/>
    <x v="0"/>
    <x v="1"/>
    <x v="0"/>
    <x v="27"/>
    <x v="324"/>
    <x v="27"/>
    <x v="4"/>
    <n v="3.7058819999999999"/>
  </r>
  <r>
    <n v="1720"/>
    <s v="1450"/>
    <x v="2"/>
    <n v="17"/>
    <n v="56"/>
    <n v="199"/>
    <x v="0"/>
    <d v="2013-12-18T00:22:00"/>
    <x v="0"/>
    <x v="1"/>
    <x v="0"/>
    <x v="27"/>
    <x v="324"/>
    <x v="27"/>
    <x v="4"/>
    <n v="3.5535709999999998"/>
  </r>
  <r>
    <n v="1069"/>
    <s v="1455"/>
    <x v="0"/>
    <n v="70"/>
    <n v="30"/>
    <n v="96"/>
    <x v="0"/>
    <d v="2013-12-12T20:27:00"/>
    <x v="0"/>
    <x v="0"/>
    <x v="0"/>
    <x v="27"/>
    <x v="325"/>
    <x v="27"/>
    <x v="4"/>
    <n v="3.2"/>
  </r>
  <r>
    <n v="1376"/>
    <s v="1455"/>
    <x v="1"/>
    <n v="22"/>
    <n v="22"/>
    <n v="74.8"/>
    <x v="0"/>
    <d v="2013-12-18T00:22:00"/>
    <x v="0"/>
    <x v="1"/>
    <x v="0"/>
    <x v="27"/>
    <x v="325"/>
    <x v="27"/>
    <x v="4"/>
    <n v="3.4"/>
  </r>
  <r>
    <n v="1721"/>
    <s v="1455"/>
    <x v="2"/>
    <n v="11"/>
    <n v="38"/>
    <n v="129"/>
    <x v="0"/>
    <d v="2013-12-18T00:22:00"/>
    <x v="0"/>
    <x v="1"/>
    <x v="0"/>
    <x v="27"/>
    <x v="325"/>
    <x v="27"/>
    <x v="4"/>
    <n v="3.3947370000000001"/>
  </r>
  <r>
    <n v="1070"/>
    <s v="1460"/>
    <x v="0"/>
    <n v="65"/>
    <n v="32"/>
    <n v="102.4"/>
    <x v="0"/>
    <d v="2013-12-12T20:28:00"/>
    <x v="0"/>
    <x v="0"/>
    <x v="0"/>
    <x v="27"/>
    <x v="326"/>
    <x v="27"/>
    <x v="4"/>
    <n v="3.2"/>
  </r>
  <r>
    <n v="1377"/>
    <s v="1460"/>
    <x v="1"/>
    <n v="12"/>
    <n v="12"/>
    <n v="40.799999999999997"/>
    <x v="0"/>
    <d v="2013-12-18T00:22:00"/>
    <x v="0"/>
    <x v="1"/>
    <x v="0"/>
    <x v="27"/>
    <x v="326"/>
    <x v="27"/>
    <x v="4"/>
    <n v="3.4"/>
  </r>
  <r>
    <n v="1722"/>
    <s v="1460"/>
    <x v="2"/>
    <n v="6"/>
    <n v="23"/>
    <n v="76"/>
    <x v="0"/>
    <d v="2013-12-18T00:22:00"/>
    <x v="0"/>
    <x v="1"/>
    <x v="0"/>
    <x v="27"/>
    <x v="326"/>
    <x v="27"/>
    <x v="4"/>
    <n v="3.3043480000000001"/>
  </r>
  <r>
    <n v="1071"/>
    <s v="1465"/>
    <x v="0"/>
    <n v="22"/>
    <n v="15"/>
    <n v="48"/>
    <x v="0"/>
    <d v="2013-12-12T20:28:00"/>
    <x v="0"/>
    <x v="0"/>
    <x v="0"/>
    <x v="27"/>
    <x v="327"/>
    <x v="27"/>
    <x v="4"/>
    <n v="3.2"/>
  </r>
  <r>
    <n v="1378"/>
    <s v="1465"/>
    <x v="1"/>
    <n v="17"/>
    <n v="17"/>
    <n v="57.8"/>
    <x v="0"/>
    <d v="2013-12-18T00:22:00"/>
    <x v="0"/>
    <x v="1"/>
    <x v="0"/>
    <x v="27"/>
    <x v="327"/>
    <x v="27"/>
    <x v="4"/>
    <n v="3.4"/>
  </r>
  <r>
    <n v="1723"/>
    <s v="1465"/>
    <x v="2"/>
    <n v="8.5"/>
    <n v="29"/>
    <n v="99"/>
    <x v="0"/>
    <d v="2013-12-18T00:22:00"/>
    <x v="0"/>
    <x v="1"/>
    <x v="0"/>
    <x v="27"/>
    <x v="327"/>
    <x v="27"/>
    <x v="4"/>
    <n v="3.4137930000000001"/>
  </r>
</pivotCacheRecords>
</file>

<file path=xl/pivotCache/pivotCacheRecords4.xml><?xml version="1.0" encoding="utf-8"?>
<pivotCacheRecords xmlns="http://schemas.openxmlformats.org/spreadsheetml/2006/main" xmlns:r="http://schemas.openxmlformats.org/officeDocument/2006/relationships" count="1153">
  <r>
    <x v="0"/>
    <x v="0"/>
    <x v="0"/>
    <x v="0"/>
    <n v="404"/>
    <s v="1667"/>
    <x v="0"/>
    <x v="0"/>
    <x v="0"/>
    <x v="0"/>
    <x v="0"/>
    <m/>
    <x v="0"/>
    <x v="0"/>
    <x v="0"/>
  </r>
  <r>
    <x v="0"/>
    <x v="0"/>
    <x v="0"/>
    <x v="0"/>
    <n v="749"/>
    <s v="1667"/>
    <x v="1"/>
    <x v="0"/>
    <x v="0"/>
    <x v="1"/>
    <x v="0"/>
    <m/>
    <x v="0"/>
    <x v="0"/>
    <x v="0"/>
  </r>
  <r>
    <x v="0"/>
    <x v="0"/>
    <x v="0"/>
    <x v="0"/>
    <n v="870"/>
    <s v="1667"/>
    <x v="2"/>
    <x v="0"/>
    <x v="0"/>
    <x v="1"/>
    <x v="0"/>
    <d v="2012-06-22T22:28:33"/>
    <x v="0"/>
    <x v="0"/>
    <x v="0"/>
  </r>
  <r>
    <x v="0"/>
    <x v="0"/>
    <x v="0"/>
    <x v="0"/>
    <n v="1265"/>
    <s v="1667"/>
    <x v="3"/>
    <x v="1"/>
    <x v="0"/>
    <x v="2"/>
    <x v="0"/>
    <d v="2013-12-02T13:40:52"/>
    <x v="0"/>
    <x v="1"/>
    <x v="0"/>
  </r>
  <r>
    <x v="0"/>
    <x v="0"/>
    <x v="0"/>
    <x v="0"/>
    <n v="1339"/>
    <s v="1667"/>
    <x v="4"/>
    <x v="2"/>
    <x v="0"/>
    <x v="3"/>
    <x v="0"/>
    <d v="2014-09-17T14:06:48"/>
    <x v="0"/>
    <x v="1"/>
    <x v="0"/>
  </r>
  <r>
    <x v="0"/>
    <x v="1"/>
    <x v="0"/>
    <x v="0"/>
    <n v="385"/>
    <s v="1830"/>
    <x v="0"/>
    <x v="0"/>
    <x v="0"/>
    <x v="0"/>
    <x v="0"/>
    <m/>
    <x v="0"/>
    <x v="0"/>
    <x v="0"/>
  </r>
  <r>
    <x v="0"/>
    <x v="1"/>
    <x v="0"/>
    <x v="0"/>
    <n v="730"/>
    <s v="1830"/>
    <x v="1"/>
    <x v="0"/>
    <x v="0"/>
    <x v="1"/>
    <x v="0"/>
    <m/>
    <x v="0"/>
    <x v="0"/>
    <x v="0"/>
  </r>
  <r>
    <x v="0"/>
    <x v="1"/>
    <x v="0"/>
    <x v="0"/>
    <n v="1145"/>
    <s v="1830"/>
    <x v="3"/>
    <x v="3"/>
    <x v="0"/>
    <x v="3"/>
    <x v="0"/>
    <d v="2013-04-23T11:47:29"/>
    <x v="0"/>
    <x v="1"/>
    <x v="0"/>
  </r>
  <r>
    <x v="0"/>
    <x v="1"/>
    <x v="0"/>
    <x v="0"/>
    <n v="1340"/>
    <s v="1830"/>
    <x v="4"/>
    <x v="4"/>
    <x v="0"/>
    <x v="3"/>
    <x v="0"/>
    <d v="2014-09-17T14:07:26"/>
    <x v="0"/>
    <x v="1"/>
    <x v="0"/>
  </r>
  <r>
    <x v="0"/>
    <x v="2"/>
    <x v="0"/>
    <x v="0"/>
    <n v="386"/>
    <s v="1835"/>
    <x v="0"/>
    <x v="0"/>
    <x v="0"/>
    <x v="0"/>
    <x v="0"/>
    <m/>
    <x v="0"/>
    <x v="0"/>
    <x v="0"/>
  </r>
  <r>
    <x v="0"/>
    <x v="2"/>
    <x v="0"/>
    <x v="0"/>
    <n v="731"/>
    <s v="1835"/>
    <x v="1"/>
    <x v="0"/>
    <x v="0"/>
    <x v="1"/>
    <x v="0"/>
    <m/>
    <x v="0"/>
    <x v="0"/>
    <x v="0"/>
  </r>
  <r>
    <x v="0"/>
    <x v="2"/>
    <x v="0"/>
    <x v="0"/>
    <n v="1230"/>
    <s v="1835"/>
    <x v="3"/>
    <x v="5"/>
    <x v="0"/>
    <x v="2"/>
    <x v="0"/>
    <d v="2013-11-25T10:30:31"/>
    <x v="0"/>
    <x v="1"/>
    <x v="0"/>
  </r>
  <r>
    <x v="0"/>
    <x v="2"/>
    <x v="0"/>
    <x v="0"/>
    <n v="1341"/>
    <s v="1835"/>
    <x v="4"/>
    <x v="5"/>
    <x v="0"/>
    <x v="3"/>
    <x v="0"/>
    <d v="2014-09-17T14:07:47"/>
    <x v="0"/>
    <x v="1"/>
    <x v="0"/>
  </r>
  <r>
    <x v="0"/>
    <x v="3"/>
    <x v="0"/>
    <x v="0"/>
    <n v="387"/>
    <s v="1840"/>
    <x v="0"/>
    <x v="0"/>
    <x v="0"/>
    <x v="0"/>
    <x v="0"/>
    <m/>
    <x v="0"/>
    <x v="0"/>
    <x v="0"/>
  </r>
  <r>
    <x v="0"/>
    <x v="3"/>
    <x v="0"/>
    <x v="0"/>
    <n v="732"/>
    <s v="1840"/>
    <x v="1"/>
    <x v="0"/>
    <x v="0"/>
    <x v="1"/>
    <x v="0"/>
    <m/>
    <x v="0"/>
    <x v="0"/>
    <x v="0"/>
  </r>
  <r>
    <x v="0"/>
    <x v="3"/>
    <x v="0"/>
    <x v="0"/>
    <n v="1232"/>
    <s v="1840"/>
    <x v="3"/>
    <x v="6"/>
    <x v="0"/>
    <x v="3"/>
    <x v="0"/>
    <d v="2013-11-25T10:32:00"/>
    <x v="0"/>
    <x v="1"/>
    <x v="0"/>
  </r>
  <r>
    <x v="0"/>
    <x v="3"/>
    <x v="0"/>
    <x v="0"/>
    <n v="1342"/>
    <s v="1840"/>
    <x v="4"/>
    <x v="6"/>
    <x v="0"/>
    <x v="3"/>
    <x v="0"/>
    <d v="2014-09-17T14:08:51"/>
    <x v="0"/>
    <x v="1"/>
    <x v="0"/>
  </r>
  <r>
    <x v="0"/>
    <x v="4"/>
    <x v="0"/>
    <x v="0"/>
    <n v="388"/>
    <s v="1845"/>
    <x v="0"/>
    <x v="0"/>
    <x v="0"/>
    <x v="0"/>
    <x v="0"/>
    <m/>
    <x v="0"/>
    <x v="0"/>
    <x v="0"/>
  </r>
  <r>
    <x v="0"/>
    <x v="4"/>
    <x v="0"/>
    <x v="0"/>
    <n v="733"/>
    <s v="1845"/>
    <x v="1"/>
    <x v="0"/>
    <x v="0"/>
    <x v="1"/>
    <x v="0"/>
    <m/>
    <x v="0"/>
    <x v="0"/>
    <x v="0"/>
  </r>
  <r>
    <x v="0"/>
    <x v="4"/>
    <x v="0"/>
    <x v="0"/>
    <n v="1233"/>
    <s v="1845"/>
    <x v="3"/>
    <x v="7"/>
    <x v="0"/>
    <x v="2"/>
    <x v="0"/>
    <d v="2013-11-25T10:32:24"/>
    <x v="0"/>
    <x v="1"/>
    <x v="0"/>
  </r>
  <r>
    <x v="0"/>
    <x v="4"/>
    <x v="0"/>
    <x v="0"/>
    <n v="1348"/>
    <s v="1845"/>
    <x v="4"/>
    <x v="7"/>
    <x v="0"/>
    <x v="3"/>
    <x v="0"/>
    <d v="2014-09-17T14:10:33"/>
    <x v="0"/>
    <x v="1"/>
    <x v="0"/>
  </r>
  <r>
    <x v="0"/>
    <x v="5"/>
    <x v="0"/>
    <x v="0"/>
    <n v="389"/>
    <s v="1850"/>
    <x v="0"/>
    <x v="0"/>
    <x v="0"/>
    <x v="4"/>
    <x v="0"/>
    <m/>
    <x v="0"/>
    <x v="0"/>
    <x v="0"/>
  </r>
  <r>
    <x v="0"/>
    <x v="5"/>
    <x v="0"/>
    <x v="0"/>
    <n v="734"/>
    <s v="1850"/>
    <x v="1"/>
    <x v="0"/>
    <x v="0"/>
    <x v="5"/>
    <x v="0"/>
    <m/>
    <x v="0"/>
    <x v="0"/>
    <x v="0"/>
  </r>
  <r>
    <x v="0"/>
    <x v="5"/>
    <x v="0"/>
    <x v="0"/>
    <n v="1234"/>
    <s v="1850"/>
    <x v="3"/>
    <x v="8"/>
    <x v="1"/>
    <x v="3"/>
    <x v="0"/>
    <d v="2013-11-25T10:36:42"/>
    <x v="0"/>
    <x v="1"/>
    <x v="0"/>
  </r>
  <r>
    <x v="0"/>
    <x v="5"/>
    <x v="0"/>
    <x v="0"/>
    <n v="1349"/>
    <s v="1850"/>
    <x v="4"/>
    <x v="8"/>
    <x v="1"/>
    <x v="3"/>
    <x v="0"/>
    <d v="2014-09-17T14:10:58"/>
    <x v="0"/>
    <x v="1"/>
    <x v="0"/>
  </r>
  <r>
    <x v="0"/>
    <x v="6"/>
    <x v="0"/>
    <x v="0"/>
    <n v="390"/>
    <s v="1855"/>
    <x v="0"/>
    <x v="0"/>
    <x v="0"/>
    <x v="0"/>
    <x v="0"/>
    <m/>
    <x v="0"/>
    <x v="0"/>
    <x v="0"/>
  </r>
  <r>
    <x v="0"/>
    <x v="6"/>
    <x v="0"/>
    <x v="0"/>
    <n v="735"/>
    <s v="1855"/>
    <x v="1"/>
    <x v="0"/>
    <x v="0"/>
    <x v="1"/>
    <x v="0"/>
    <m/>
    <x v="0"/>
    <x v="0"/>
    <x v="0"/>
  </r>
  <r>
    <x v="0"/>
    <x v="6"/>
    <x v="0"/>
    <x v="0"/>
    <n v="1253"/>
    <s v="1855"/>
    <x v="3"/>
    <x v="9"/>
    <x v="0"/>
    <x v="3"/>
    <x v="0"/>
    <d v="2013-12-02T13:34:32"/>
    <x v="0"/>
    <x v="1"/>
    <x v="0"/>
  </r>
  <r>
    <x v="0"/>
    <x v="6"/>
    <x v="0"/>
    <x v="0"/>
    <n v="1350"/>
    <s v="1855"/>
    <x v="4"/>
    <x v="9"/>
    <x v="0"/>
    <x v="3"/>
    <x v="0"/>
    <d v="2014-09-17T14:11:48"/>
    <x v="0"/>
    <x v="1"/>
    <x v="0"/>
  </r>
  <r>
    <x v="0"/>
    <x v="7"/>
    <x v="0"/>
    <x v="0"/>
    <n v="391"/>
    <s v="1860"/>
    <x v="0"/>
    <x v="0"/>
    <x v="0"/>
    <x v="0"/>
    <x v="0"/>
    <m/>
    <x v="0"/>
    <x v="0"/>
    <x v="0"/>
  </r>
  <r>
    <x v="0"/>
    <x v="7"/>
    <x v="0"/>
    <x v="0"/>
    <n v="736"/>
    <s v="1860"/>
    <x v="1"/>
    <x v="0"/>
    <x v="0"/>
    <x v="1"/>
    <x v="0"/>
    <m/>
    <x v="0"/>
    <x v="0"/>
    <x v="0"/>
  </r>
  <r>
    <x v="0"/>
    <x v="7"/>
    <x v="0"/>
    <x v="0"/>
    <n v="1254"/>
    <s v="1860"/>
    <x v="3"/>
    <x v="10"/>
    <x v="0"/>
    <x v="3"/>
    <x v="0"/>
    <d v="2013-12-02T13:34:53"/>
    <x v="0"/>
    <x v="1"/>
    <x v="0"/>
  </r>
  <r>
    <x v="0"/>
    <x v="7"/>
    <x v="0"/>
    <x v="0"/>
    <n v="1351"/>
    <s v="1860"/>
    <x v="4"/>
    <x v="10"/>
    <x v="0"/>
    <x v="3"/>
    <x v="0"/>
    <d v="2014-09-17T14:12:09"/>
    <x v="0"/>
    <x v="1"/>
    <x v="0"/>
  </r>
  <r>
    <x v="0"/>
    <x v="8"/>
    <x v="0"/>
    <x v="0"/>
    <n v="392"/>
    <s v="1865"/>
    <x v="0"/>
    <x v="0"/>
    <x v="0"/>
    <x v="0"/>
    <x v="0"/>
    <m/>
    <x v="0"/>
    <x v="0"/>
    <x v="0"/>
  </r>
  <r>
    <x v="0"/>
    <x v="8"/>
    <x v="0"/>
    <x v="0"/>
    <n v="737"/>
    <s v="1865"/>
    <x v="1"/>
    <x v="0"/>
    <x v="0"/>
    <x v="1"/>
    <x v="0"/>
    <m/>
    <x v="0"/>
    <x v="0"/>
    <x v="0"/>
  </r>
  <r>
    <x v="0"/>
    <x v="8"/>
    <x v="0"/>
    <x v="0"/>
    <n v="1236"/>
    <s v="1865"/>
    <x v="3"/>
    <x v="11"/>
    <x v="0"/>
    <x v="6"/>
    <x v="0"/>
    <d v="2013-11-25T10:39:20"/>
    <x v="0"/>
    <x v="1"/>
    <x v="1"/>
  </r>
  <r>
    <x v="0"/>
    <x v="8"/>
    <x v="0"/>
    <x v="0"/>
    <n v="1352"/>
    <s v="1865"/>
    <x v="4"/>
    <x v="12"/>
    <x v="0"/>
    <x v="3"/>
    <x v="0"/>
    <d v="2014-09-17T14:12:57"/>
    <x v="0"/>
    <x v="1"/>
    <x v="0"/>
  </r>
  <r>
    <x v="0"/>
    <x v="9"/>
    <x v="0"/>
    <x v="0"/>
    <n v="393"/>
    <s v="1866"/>
    <x v="0"/>
    <x v="0"/>
    <x v="0"/>
    <x v="0"/>
    <x v="0"/>
    <m/>
    <x v="0"/>
    <x v="0"/>
    <x v="0"/>
  </r>
  <r>
    <x v="0"/>
    <x v="9"/>
    <x v="0"/>
    <x v="0"/>
    <n v="738"/>
    <s v="1866"/>
    <x v="1"/>
    <x v="0"/>
    <x v="0"/>
    <x v="5"/>
    <x v="0"/>
    <m/>
    <x v="0"/>
    <x v="0"/>
    <x v="0"/>
  </r>
  <r>
    <x v="0"/>
    <x v="9"/>
    <x v="0"/>
    <x v="0"/>
    <n v="1255"/>
    <s v="1866"/>
    <x v="3"/>
    <x v="13"/>
    <x v="0"/>
    <x v="2"/>
    <x v="0"/>
    <d v="2013-12-02T13:35:13"/>
    <x v="0"/>
    <x v="1"/>
    <x v="0"/>
  </r>
  <r>
    <x v="0"/>
    <x v="9"/>
    <x v="0"/>
    <x v="0"/>
    <n v="1353"/>
    <s v="1866"/>
    <x v="4"/>
    <x v="13"/>
    <x v="0"/>
    <x v="3"/>
    <x v="0"/>
    <d v="2014-09-17T14:13:30"/>
    <x v="0"/>
    <x v="1"/>
    <x v="0"/>
  </r>
  <r>
    <x v="0"/>
    <x v="10"/>
    <x v="0"/>
    <x v="0"/>
    <n v="394"/>
    <s v="1870"/>
    <x v="0"/>
    <x v="0"/>
    <x v="0"/>
    <x v="0"/>
    <x v="0"/>
    <m/>
    <x v="0"/>
    <x v="0"/>
    <x v="0"/>
  </r>
  <r>
    <x v="0"/>
    <x v="10"/>
    <x v="0"/>
    <x v="0"/>
    <n v="739"/>
    <s v="1870"/>
    <x v="1"/>
    <x v="0"/>
    <x v="0"/>
    <x v="1"/>
    <x v="0"/>
    <m/>
    <x v="0"/>
    <x v="0"/>
    <x v="0"/>
  </r>
  <r>
    <x v="0"/>
    <x v="10"/>
    <x v="0"/>
    <x v="0"/>
    <n v="1256"/>
    <s v="1870"/>
    <x v="3"/>
    <x v="14"/>
    <x v="0"/>
    <x v="3"/>
    <x v="0"/>
    <d v="2013-12-02T13:35:42"/>
    <x v="0"/>
    <x v="1"/>
    <x v="0"/>
  </r>
  <r>
    <x v="0"/>
    <x v="10"/>
    <x v="0"/>
    <x v="0"/>
    <n v="1354"/>
    <s v="1870"/>
    <x v="4"/>
    <x v="14"/>
    <x v="0"/>
    <x v="3"/>
    <x v="0"/>
    <d v="2014-09-17T14:13:52"/>
    <x v="0"/>
    <x v="1"/>
    <x v="0"/>
  </r>
  <r>
    <x v="0"/>
    <x v="11"/>
    <x v="0"/>
    <x v="0"/>
    <n v="395"/>
    <s v="1875"/>
    <x v="0"/>
    <x v="0"/>
    <x v="0"/>
    <x v="0"/>
    <x v="0"/>
    <m/>
    <x v="0"/>
    <x v="0"/>
    <x v="0"/>
  </r>
  <r>
    <x v="0"/>
    <x v="11"/>
    <x v="0"/>
    <x v="0"/>
    <n v="740"/>
    <s v="1875"/>
    <x v="1"/>
    <x v="0"/>
    <x v="0"/>
    <x v="1"/>
    <x v="0"/>
    <m/>
    <x v="0"/>
    <x v="0"/>
    <x v="0"/>
  </r>
  <r>
    <x v="0"/>
    <x v="11"/>
    <x v="0"/>
    <x v="0"/>
    <n v="1257"/>
    <s v="1875"/>
    <x v="3"/>
    <x v="15"/>
    <x v="0"/>
    <x v="3"/>
    <x v="0"/>
    <d v="2013-12-02T13:36:05"/>
    <x v="0"/>
    <x v="1"/>
    <x v="0"/>
  </r>
  <r>
    <x v="0"/>
    <x v="11"/>
    <x v="0"/>
    <x v="0"/>
    <n v="1355"/>
    <s v="1875"/>
    <x v="4"/>
    <x v="15"/>
    <x v="0"/>
    <x v="3"/>
    <x v="0"/>
    <d v="2014-09-17T14:14:09"/>
    <x v="0"/>
    <x v="1"/>
    <x v="0"/>
  </r>
  <r>
    <x v="0"/>
    <x v="12"/>
    <x v="0"/>
    <x v="0"/>
    <n v="396"/>
    <s v="1880"/>
    <x v="0"/>
    <x v="0"/>
    <x v="0"/>
    <x v="7"/>
    <x v="0"/>
    <m/>
    <x v="0"/>
    <x v="0"/>
    <x v="0"/>
  </r>
  <r>
    <x v="0"/>
    <x v="12"/>
    <x v="0"/>
    <x v="0"/>
    <n v="741"/>
    <s v="1880"/>
    <x v="1"/>
    <x v="0"/>
    <x v="0"/>
    <x v="5"/>
    <x v="0"/>
    <m/>
    <x v="0"/>
    <x v="0"/>
    <x v="0"/>
  </r>
  <r>
    <x v="0"/>
    <x v="12"/>
    <x v="0"/>
    <x v="0"/>
    <n v="1258"/>
    <s v="1880"/>
    <x v="3"/>
    <x v="16"/>
    <x v="0"/>
    <x v="2"/>
    <x v="0"/>
    <d v="2013-12-02T13:36:32"/>
    <x v="0"/>
    <x v="1"/>
    <x v="0"/>
  </r>
  <r>
    <x v="0"/>
    <x v="12"/>
    <x v="0"/>
    <x v="0"/>
    <n v="1356"/>
    <s v="1880"/>
    <x v="4"/>
    <x v="16"/>
    <x v="0"/>
    <x v="3"/>
    <x v="0"/>
    <d v="2014-09-17T14:14:29"/>
    <x v="0"/>
    <x v="1"/>
    <x v="0"/>
  </r>
  <r>
    <x v="0"/>
    <x v="13"/>
    <x v="0"/>
    <x v="0"/>
    <n v="397"/>
    <s v="1885"/>
    <x v="0"/>
    <x v="0"/>
    <x v="0"/>
    <x v="0"/>
    <x v="0"/>
    <m/>
    <x v="0"/>
    <x v="0"/>
    <x v="0"/>
  </r>
  <r>
    <x v="0"/>
    <x v="13"/>
    <x v="0"/>
    <x v="0"/>
    <n v="742"/>
    <s v="1885"/>
    <x v="1"/>
    <x v="0"/>
    <x v="0"/>
    <x v="1"/>
    <x v="0"/>
    <m/>
    <x v="0"/>
    <x v="0"/>
    <x v="0"/>
  </r>
  <r>
    <x v="0"/>
    <x v="13"/>
    <x v="0"/>
    <x v="0"/>
    <n v="1357"/>
    <s v="1885"/>
    <x v="4"/>
    <x v="17"/>
    <x v="0"/>
    <x v="3"/>
    <x v="0"/>
    <d v="2014-09-17T14:14:52"/>
    <x v="0"/>
    <x v="1"/>
    <x v="0"/>
  </r>
  <r>
    <x v="0"/>
    <x v="14"/>
    <x v="0"/>
    <x v="0"/>
    <n v="398"/>
    <s v="1890"/>
    <x v="0"/>
    <x v="0"/>
    <x v="0"/>
    <x v="0"/>
    <x v="0"/>
    <m/>
    <x v="0"/>
    <x v="0"/>
    <x v="0"/>
  </r>
  <r>
    <x v="0"/>
    <x v="14"/>
    <x v="0"/>
    <x v="0"/>
    <n v="743"/>
    <s v="1890"/>
    <x v="1"/>
    <x v="0"/>
    <x v="0"/>
    <x v="5"/>
    <x v="0"/>
    <m/>
    <x v="0"/>
    <x v="0"/>
    <x v="0"/>
  </r>
  <r>
    <x v="0"/>
    <x v="14"/>
    <x v="0"/>
    <x v="0"/>
    <n v="1259"/>
    <s v="1890"/>
    <x v="3"/>
    <x v="18"/>
    <x v="0"/>
    <x v="3"/>
    <x v="0"/>
    <d v="2013-12-02T13:37:30"/>
    <x v="0"/>
    <x v="1"/>
    <x v="0"/>
  </r>
  <r>
    <x v="0"/>
    <x v="14"/>
    <x v="0"/>
    <x v="0"/>
    <n v="1358"/>
    <s v="1890"/>
    <x v="4"/>
    <x v="19"/>
    <x v="0"/>
    <x v="3"/>
    <x v="0"/>
    <d v="2014-09-17T14:15:13"/>
    <x v="0"/>
    <x v="1"/>
    <x v="0"/>
  </r>
  <r>
    <x v="0"/>
    <x v="15"/>
    <x v="0"/>
    <x v="0"/>
    <n v="399"/>
    <s v="1895"/>
    <x v="0"/>
    <x v="0"/>
    <x v="0"/>
    <x v="0"/>
    <x v="0"/>
    <m/>
    <x v="0"/>
    <x v="0"/>
    <x v="0"/>
  </r>
  <r>
    <x v="0"/>
    <x v="15"/>
    <x v="0"/>
    <x v="0"/>
    <n v="744"/>
    <s v="1895"/>
    <x v="1"/>
    <x v="0"/>
    <x v="0"/>
    <x v="1"/>
    <x v="0"/>
    <m/>
    <x v="0"/>
    <x v="0"/>
    <x v="0"/>
  </r>
  <r>
    <x v="0"/>
    <x v="15"/>
    <x v="0"/>
    <x v="0"/>
    <n v="1260"/>
    <s v="1895"/>
    <x v="3"/>
    <x v="20"/>
    <x v="0"/>
    <x v="3"/>
    <x v="0"/>
    <d v="2013-12-02T13:38:34"/>
    <x v="0"/>
    <x v="1"/>
    <x v="0"/>
  </r>
  <r>
    <x v="0"/>
    <x v="15"/>
    <x v="0"/>
    <x v="0"/>
    <n v="1359"/>
    <s v="1895"/>
    <x v="4"/>
    <x v="21"/>
    <x v="0"/>
    <x v="3"/>
    <x v="0"/>
    <d v="2014-09-17T14:15:34"/>
    <x v="0"/>
    <x v="1"/>
    <x v="0"/>
  </r>
  <r>
    <x v="0"/>
    <x v="16"/>
    <x v="0"/>
    <x v="0"/>
    <n v="400"/>
    <s v="1900"/>
    <x v="0"/>
    <x v="0"/>
    <x v="0"/>
    <x v="0"/>
    <x v="0"/>
    <m/>
    <x v="0"/>
    <x v="0"/>
    <x v="0"/>
  </r>
  <r>
    <x v="0"/>
    <x v="16"/>
    <x v="0"/>
    <x v="0"/>
    <n v="745"/>
    <s v="1900"/>
    <x v="1"/>
    <x v="0"/>
    <x v="0"/>
    <x v="1"/>
    <x v="0"/>
    <m/>
    <x v="0"/>
    <x v="0"/>
    <x v="0"/>
  </r>
  <r>
    <x v="0"/>
    <x v="16"/>
    <x v="0"/>
    <x v="0"/>
    <n v="1261"/>
    <s v="1900"/>
    <x v="3"/>
    <x v="22"/>
    <x v="0"/>
    <x v="2"/>
    <x v="0"/>
    <d v="2013-12-02T13:38:54"/>
    <x v="0"/>
    <x v="1"/>
    <x v="0"/>
  </r>
  <r>
    <x v="0"/>
    <x v="16"/>
    <x v="0"/>
    <x v="0"/>
    <n v="1360"/>
    <s v="1900"/>
    <x v="4"/>
    <x v="22"/>
    <x v="0"/>
    <x v="3"/>
    <x v="0"/>
    <d v="2014-09-17T14:16:07"/>
    <x v="0"/>
    <x v="1"/>
    <x v="0"/>
  </r>
  <r>
    <x v="0"/>
    <x v="17"/>
    <x v="0"/>
    <x v="0"/>
    <n v="401"/>
    <s v="1905"/>
    <x v="0"/>
    <x v="0"/>
    <x v="0"/>
    <x v="0"/>
    <x v="0"/>
    <m/>
    <x v="0"/>
    <x v="0"/>
    <x v="0"/>
  </r>
  <r>
    <x v="0"/>
    <x v="17"/>
    <x v="0"/>
    <x v="0"/>
    <n v="746"/>
    <s v="1905"/>
    <x v="1"/>
    <x v="0"/>
    <x v="0"/>
    <x v="1"/>
    <x v="0"/>
    <m/>
    <x v="0"/>
    <x v="0"/>
    <x v="0"/>
  </r>
  <r>
    <x v="0"/>
    <x v="17"/>
    <x v="0"/>
    <x v="0"/>
    <n v="1262"/>
    <s v="1905"/>
    <x v="3"/>
    <x v="23"/>
    <x v="0"/>
    <x v="3"/>
    <x v="0"/>
    <d v="2013-12-02T13:39:20"/>
    <x v="0"/>
    <x v="1"/>
    <x v="0"/>
  </r>
  <r>
    <x v="0"/>
    <x v="17"/>
    <x v="0"/>
    <x v="0"/>
    <n v="1361"/>
    <s v="1905"/>
    <x v="4"/>
    <x v="24"/>
    <x v="0"/>
    <x v="3"/>
    <x v="0"/>
    <d v="2014-09-17T14:16:37"/>
    <x v="0"/>
    <x v="1"/>
    <x v="0"/>
  </r>
  <r>
    <x v="0"/>
    <x v="18"/>
    <x v="0"/>
    <x v="0"/>
    <n v="402"/>
    <s v="1910"/>
    <x v="0"/>
    <x v="0"/>
    <x v="0"/>
    <x v="8"/>
    <x v="0"/>
    <m/>
    <x v="0"/>
    <x v="0"/>
    <x v="0"/>
  </r>
  <r>
    <x v="0"/>
    <x v="18"/>
    <x v="0"/>
    <x v="0"/>
    <n v="747"/>
    <s v="1910"/>
    <x v="1"/>
    <x v="0"/>
    <x v="0"/>
    <x v="1"/>
    <x v="0"/>
    <m/>
    <x v="0"/>
    <x v="0"/>
    <x v="0"/>
  </r>
  <r>
    <x v="0"/>
    <x v="18"/>
    <x v="0"/>
    <x v="0"/>
    <n v="1263"/>
    <s v="1910"/>
    <x v="3"/>
    <x v="25"/>
    <x v="0"/>
    <x v="3"/>
    <x v="0"/>
    <d v="2013-12-02T13:39:45"/>
    <x v="0"/>
    <x v="1"/>
    <x v="0"/>
  </r>
  <r>
    <x v="0"/>
    <x v="18"/>
    <x v="0"/>
    <x v="0"/>
    <n v="1362"/>
    <s v="1910"/>
    <x v="4"/>
    <x v="25"/>
    <x v="0"/>
    <x v="3"/>
    <x v="0"/>
    <d v="2014-09-17T14:16:54"/>
    <x v="0"/>
    <x v="1"/>
    <x v="0"/>
  </r>
  <r>
    <x v="0"/>
    <x v="19"/>
    <x v="0"/>
    <x v="0"/>
    <n v="403"/>
    <s v="1915"/>
    <x v="0"/>
    <x v="0"/>
    <x v="0"/>
    <x v="4"/>
    <x v="0"/>
    <m/>
    <x v="0"/>
    <x v="0"/>
    <x v="0"/>
  </r>
  <r>
    <x v="0"/>
    <x v="19"/>
    <x v="0"/>
    <x v="0"/>
    <n v="748"/>
    <s v="1915"/>
    <x v="1"/>
    <x v="0"/>
    <x v="0"/>
    <x v="1"/>
    <x v="0"/>
    <m/>
    <x v="0"/>
    <x v="0"/>
    <x v="0"/>
  </r>
  <r>
    <x v="0"/>
    <x v="19"/>
    <x v="0"/>
    <x v="0"/>
    <n v="1264"/>
    <s v="1915"/>
    <x v="3"/>
    <x v="26"/>
    <x v="0"/>
    <x v="2"/>
    <x v="0"/>
    <d v="2013-12-02T13:40:10"/>
    <x v="0"/>
    <x v="1"/>
    <x v="0"/>
  </r>
  <r>
    <x v="0"/>
    <x v="19"/>
    <x v="0"/>
    <x v="0"/>
    <n v="1363"/>
    <s v="1915"/>
    <x v="4"/>
    <x v="26"/>
    <x v="0"/>
    <x v="3"/>
    <x v="0"/>
    <d v="2014-09-17T14:17:09"/>
    <x v="0"/>
    <x v="1"/>
    <x v="0"/>
  </r>
  <r>
    <x v="1"/>
    <x v="20"/>
    <x v="1"/>
    <x v="1"/>
    <n v="434"/>
    <s v="2065"/>
    <x v="0"/>
    <x v="27"/>
    <x v="0"/>
    <x v="6"/>
    <x v="1"/>
    <m/>
    <x v="0"/>
    <x v="0"/>
    <x v="2"/>
  </r>
  <r>
    <x v="1"/>
    <x v="20"/>
    <x v="1"/>
    <x v="1"/>
    <n v="779"/>
    <s v="2065"/>
    <x v="1"/>
    <x v="0"/>
    <x v="0"/>
    <x v="1"/>
    <x v="0"/>
    <m/>
    <x v="0"/>
    <x v="0"/>
    <x v="0"/>
  </r>
  <r>
    <x v="1"/>
    <x v="20"/>
    <x v="1"/>
    <x v="1"/>
    <n v="1100"/>
    <s v="2065"/>
    <x v="3"/>
    <x v="28"/>
    <x v="0"/>
    <x v="3"/>
    <x v="0"/>
    <d v="2013-04-20T11:07:25"/>
    <x v="0"/>
    <x v="2"/>
    <x v="0"/>
  </r>
  <r>
    <x v="1"/>
    <x v="21"/>
    <x v="1"/>
    <x v="1"/>
    <n v="435"/>
    <s v="2070"/>
    <x v="0"/>
    <x v="29"/>
    <x v="0"/>
    <x v="9"/>
    <x v="1"/>
    <m/>
    <x v="0"/>
    <x v="0"/>
    <x v="2"/>
  </r>
  <r>
    <x v="1"/>
    <x v="21"/>
    <x v="1"/>
    <x v="1"/>
    <n v="780"/>
    <s v="2070"/>
    <x v="1"/>
    <x v="0"/>
    <x v="0"/>
    <x v="1"/>
    <x v="0"/>
    <m/>
    <x v="0"/>
    <x v="0"/>
    <x v="0"/>
  </r>
  <r>
    <x v="1"/>
    <x v="21"/>
    <x v="1"/>
    <x v="1"/>
    <n v="1103"/>
    <s v="2070"/>
    <x v="3"/>
    <x v="30"/>
    <x v="0"/>
    <x v="3"/>
    <x v="0"/>
    <d v="2013-04-20T11:07:57"/>
    <x v="0"/>
    <x v="2"/>
    <x v="0"/>
  </r>
  <r>
    <x v="1"/>
    <x v="22"/>
    <x v="1"/>
    <x v="1"/>
    <n v="436"/>
    <s v="2075"/>
    <x v="0"/>
    <x v="31"/>
    <x v="0"/>
    <x v="9"/>
    <x v="1"/>
    <m/>
    <x v="0"/>
    <x v="0"/>
    <x v="2"/>
  </r>
  <r>
    <x v="1"/>
    <x v="22"/>
    <x v="1"/>
    <x v="1"/>
    <n v="781"/>
    <s v="2075"/>
    <x v="1"/>
    <x v="0"/>
    <x v="0"/>
    <x v="5"/>
    <x v="0"/>
    <m/>
    <x v="0"/>
    <x v="0"/>
    <x v="0"/>
  </r>
  <r>
    <x v="1"/>
    <x v="22"/>
    <x v="1"/>
    <x v="1"/>
    <n v="1106"/>
    <s v="2075"/>
    <x v="3"/>
    <x v="32"/>
    <x v="0"/>
    <x v="3"/>
    <x v="0"/>
    <d v="2013-04-20T11:09:57"/>
    <x v="0"/>
    <x v="2"/>
    <x v="0"/>
  </r>
  <r>
    <x v="1"/>
    <x v="23"/>
    <x v="1"/>
    <x v="1"/>
    <n v="437"/>
    <s v="2080"/>
    <x v="0"/>
    <x v="33"/>
    <x v="0"/>
    <x v="9"/>
    <x v="1"/>
    <m/>
    <x v="0"/>
    <x v="0"/>
    <x v="2"/>
  </r>
  <r>
    <x v="1"/>
    <x v="23"/>
    <x v="1"/>
    <x v="1"/>
    <n v="782"/>
    <s v="2080"/>
    <x v="1"/>
    <x v="0"/>
    <x v="0"/>
    <x v="5"/>
    <x v="0"/>
    <m/>
    <x v="0"/>
    <x v="0"/>
    <x v="0"/>
  </r>
  <r>
    <x v="1"/>
    <x v="23"/>
    <x v="1"/>
    <x v="1"/>
    <n v="1107"/>
    <s v="2080"/>
    <x v="3"/>
    <x v="34"/>
    <x v="0"/>
    <x v="6"/>
    <x v="0"/>
    <d v="2013-04-20T11:10:40"/>
    <x v="0"/>
    <x v="2"/>
    <x v="0"/>
  </r>
  <r>
    <x v="1"/>
    <x v="24"/>
    <x v="1"/>
    <x v="1"/>
    <n v="438"/>
    <s v="2085"/>
    <x v="0"/>
    <x v="35"/>
    <x v="0"/>
    <x v="9"/>
    <x v="1"/>
    <m/>
    <x v="0"/>
    <x v="0"/>
    <x v="2"/>
  </r>
  <r>
    <x v="1"/>
    <x v="24"/>
    <x v="1"/>
    <x v="1"/>
    <n v="783"/>
    <s v="2085"/>
    <x v="1"/>
    <x v="0"/>
    <x v="0"/>
    <x v="1"/>
    <x v="0"/>
    <m/>
    <x v="0"/>
    <x v="0"/>
    <x v="0"/>
  </r>
  <r>
    <x v="1"/>
    <x v="24"/>
    <x v="1"/>
    <x v="1"/>
    <n v="1111"/>
    <s v="2085"/>
    <x v="3"/>
    <x v="36"/>
    <x v="0"/>
    <x v="6"/>
    <x v="0"/>
    <d v="2013-04-20T11:11:13"/>
    <x v="0"/>
    <x v="2"/>
    <x v="0"/>
  </r>
  <r>
    <x v="1"/>
    <x v="25"/>
    <x v="1"/>
    <x v="1"/>
    <n v="227"/>
    <s v="2090"/>
    <x v="0"/>
    <x v="37"/>
    <x v="0"/>
    <x v="9"/>
    <x v="1"/>
    <m/>
    <x v="0"/>
    <x v="0"/>
    <x v="2"/>
  </r>
  <r>
    <x v="1"/>
    <x v="25"/>
    <x v="1"/>
    <x v="1"/>
    <n v="572"/>
    <s v="2090"/>
    <x v="1"/>
    <x v="0"/>
    <x v="0"/>
    <x v="1"/>
    <x v="0"/>
    <m/>
    <x v="0"/>
    <x v="0"/>
    <x v="0"/>
  </r>
  <r>
    <x v="1"/>
    <x v="25"/>
    <x v="1"/>
    <x v="1"/>
    <n v="1113"/>
    <s v="2090"/>
    <x v="3"/>
    <x v="38"/>
    <x v="0"/>
    <x v="3"/>
    <x v="0"/>
    <d v="2013-04-20T11:11:51"/>
    <x v="0"/>
    <x v="2"/>
    <x v="0"/>
  </r>
  <r>
    <x v="1"/>
    <x v="26"/>
    <x v="1"/>
    <x v="1"/>
    <n v="440"/>
    <s v="2095"/>
    <x v="0"/>
    <x v="35"/>
    <x v="0"/>
    <x v="9"/>
    <x v="1"/>
    <m/>
    <x v="0"/>
    <x v="0"/>
    <x v="2"/>
  </r>
  <r>
    <x v="1"/>
    <x v="26"/>
    <x v="1"/>
    <x v="1"/>
    <n v="785"/>
    <s v="2095"/>
    <x v="1"/>
    <x v="0"/>
    <x v="0"/>
    <x v="1"/>
    <x v="0"/>
    <m/>
    <x v="0"/>
    <x v="0"/>
    <x v="0"/>
  </r>
  <r>
    <x v="1"/>
    <x v="26"/>
    <x v="1"/>
    <x v="1"/>
    <n v="1114"/>
    <s v="2095"/>
    <x v="3"/>
    <x v="39"/>
    <x v="0"/>
    <x v="6"/>
    <x v="0"/>
    <d v="2013-04-20T11:12:28"/>
    <x v="0"/>
    <x v="2"/>
    <x v="0"/>
  </r>
  <r>
    <x v="1"/>
    <x v="27"/>
    <x v="1"/>
    <x v="1"/>
    <n v="441"/>
    <s v="2100"/>
    <x v="0"/>
    <x v="37"/>
    <x v="0"/>
    <x v="9"/>
    <x v="1"/>
    <m/>
    <x v="0"/>
    <x v="0"/>
    <x v="2"/>
  </r>
  <r>
    <x v="1"/>
    <x v="27"/>
    <x v="1"/>
    <x v="1"/>
    <n v="786"/>
    <s v="2100"/>
    <x v="1"/>
    <x v="0"/>
    <x v="0"/>
    <x v="1"/>
    <x v="0"/>
    <m/>
    <x v="0"/>
    <x v="0"/>
    <x v="0"/>
  </r>
  <r>
    <x v="1"/>
    <x v="27"/>
    <x v="1"/>
    <x v="1"/>
    <n v="1115"/>
    <s v="2100"/>
    <x v="3"/>
    <x v="40"/>
    <x v="0"/>
    <x v="3"/>
    <x v="0"/>
    <d v="2013-04-20T11:12:59"/>
    <x v="0"/>
    <x v="2"/>
    <x v="0"/>
  </r>
  <r>
    <x v="1"/>
    <x v="28"/>
    <x v="1"/>
    <x v="1"/>
    <n v="442"/>
    <s v="2105"/>
    <x v="0"/>
    <x v="41"/>
    <x v="0"/>
    <x v="9"/>
    <x v="1"/>
    <m/>
    <x v="0"/>
    <x v="0"/>
    <x v="2"/>
  </r>
  <r>
    <x v="1"/>
    <x v="28"/>
    <x v="1"/>
    <x v="1"/>
    <n v="787"/>
    <s v="2105"/>
    <x v="1"/>
    <x v="0"/>
    <x v="0"/>
    <x v="1"/>
    <x v="0"/>
    <m/>
    <x v="0"/>
    <x v="0"/>
    <x v="0"/>
  </r>
  <r>
    <x v="1"/>
    <x v="28"/>
    <x v="1"/>
    <x v="1"/>
    <n v="1116"/>
    <s v="2105"/>
    <x v="3"/>
    <x v="42"/>
    <x v="0"/>
    <x v="3"/>
    <x v="0"/>
    <d v="2013-04-20T11:13:52"/>
    <x v="0"/>
    <x v="2"/>
    <x v="0"/>
  </r>
  <r>
    <x v="1"/>
    <x v="29"/>
    <x v="1"/>
    <x v="1"/>
    <n v="443"/>
    <s v="2110"/>
    <x v="0"/>
    <x v="37"/>
    <x v="0"/>
    <x v="9"/>
    <x v="1"/>
    <m/>
    <x v="0"/>
    <x v="0"/>
    <x v="2"/>
  </r>
  <r>
    <x v="1"/>
    <x v="29"/>
    <x v="1"/>
    <x v="1"/>
    <n v="788"/>
    <s v="2110"/>
    <x v="1"/>
    <x v="0"/>
    <x v="0"/>
    <x v="1"/>
    <x v="0"/>
    <m/>
    <x v="0"/>
    <x v="0"/>
    <x v="0"/>
  </r>
  <r>
    <x v="1"/>
    <x v="29"/>
    <x v="1"/>
    <x v="1"/>
    <n v="1118"/>
    <s v="2110"/>
    <x v="3"/>
    <x v="43"/>
    <x v="0"/>
    <x v="3"/>
    <x v="0"/>
    <d v="2013-04-20T11:14:30"/>
    <x v="0"/>
    <x v="2"/>
    <x v="0"/>
  </r>
  <r>
    <x v="1"/>
    <x v="30"/>
    <x v="1"/>
    <x v="1"/>
    <n v="444"/>
    <s v="2115"/>
    <x v="0"/>
    <x v="37"/>
    <x v="0"/>
    <x v="9"/>
    <x v="1"/>
    <m/>
    <x v="0"/>
    <x v="0"/>
    <x v="2"/>
  </r>
  <r>
    <x v="1"/>
    <x v="30"/>
    <x v="1"/>
    <x v="1"/>
    <n v="789"/>
    <s v="2115"/>
    <x v="1"/>
    <x v="0"/>
    <x v="0"/>
    <x v="1"/>
    <x v="0"/>
    <m/>
    <x v="0"/>
    <x v="0"/>
    <x v="0"/>
  </r>
  <r>
    <x v="1"/>
    <x v="30"/>
    <x v="1"/>
    <x v="1"/>
    <n v="1120"/>
    <s v="2115"/>
    <x v="3"/>
    <x v="44"/>
    <x v="0"/>
    <x v="3"/>
    <x v="0"/>
    <d v="2013-04-20T11:15:23"/>
    <x v="0"/>
    <x v="2"/>
    <x v="0"/>
  </r>
  <r>
    <x v="1"/>
    <x v="31"/>
    <x v="1"/>
    <x v="1"/>
    <n v="445"/>
    <s v="2120"/>
    <x v="0"/>
    <x v="41"/>
    <x v="0"/>
    <x v="9"/>
    <x v="1"/>
    <m/>
    <x v="0"/>
    <x v="0"/>
    <x v="2"/>
  </r>
  <r>
    <x v="1"/>
    <x v="31"/>
    <x v="1"/>
    <x v="1"/>
    <n v="790"/>
    <s v="2120"/>
    <x v="1"/>
    <x v="0"/>
    <x v="0"/>
    <x v="5"/>
    <x v="0"/>
    <m/>
    <x v="0"/>
    <x v="0"/>
    <x v="0"/>
  </r>
  <r>
    <x v="1"/>
    <x v="31"/>
    <x v="1"/>
    <x v="1"/>
    <n v="1123"/>
    <s v="2120"/>
    <x v="3"/>
    <x v="45"/>
    <x v="0"/>
    <x v="3"/>
    <x v="0"/>
    <d v="2013-04-20T11:16:32"/>
    <x v="0"/>
    <x v="2"/>
    <x v="0"/>
  </r>
  <r>
    <x v="1"/>
    <x v="32"/>
    <x v="1"/>
    <x v="1"/>
    <n v="446"/>
    <s v="2125"/>
    <x v="0"/>
    <x v="46"/>
    <x v="0"/>
    <x v="9"/>
    <x v="1"/>
    <m/>
    <x v="0"/>
    <x v="0"/>
    <x v="2"/>
  </r>
  <r>
    <x v="1"/>
    <x v="32"/>
    <x v="1"/>
    <x v="1"/>
    <n v="791"/>
    <s v="2125"/>
    <x v="1"/>
    <x v="0"/>
    <x v="0"/>
    <x v="5"/>
    <x v="0"/>
    <m/>
    <x v="0"/>
    <x v="0"/>
    <x v="0"/>
  </r>
  <r>
    <x v="1"/>
    <x v="32"/>
    <x v="1"/>
    <x v="1"/>
    <n v="1131"/>
    <s v="2125"/>
    <x v="3"/>
    <x v="47"/>
    <x v="0"/>
    <x v="3"/>
    <x v="0"/>
    <d v="2013-04-20T11:17:50"/>
    <x v="0"/>
    <x v="2"/>
    <x v="0"/>
  </r>
  <r>
    <x v="1"/>
    <x v="33"/>
    <x v="1"/>
    <x v="1"/>
    <n v="447"/>
    <s v="2130"/>
    <x v="0"/>
    <x v="35"/>
    <x v="0"/>
    <x v="9"/>
    <x v="1"/>
    <m/>
    <x v="0"/>
    <x v="0"/>
    <x v="2"/>
  </r>
  <r>
    <x v="1"/>
    <x v="33"/>
    <x v="1"/>
    <x v="1"/>
    <n v="792"/>
    <s v="2130"/>
    <x v="1"/>
    <x v="0"/>
    <x v="0"/>
    <x v="1"/>
    <x v="0"/>
    <m/>
    <x v="0"/>
    <x v="0"/>
    <x v="0"/>
  </r>
  <r>
    <x v="1"/>
    <x v="33"/>
    <x v="1"/>
    <x v="1"/>
    <n v="1135"/>
    <s v="2130"/>
    <x v="3"/>
    <x v="48"/>
    <x v="0"/>
    <x v="3"/>
    <x v="0"/>
    <d v="2013-04-20T11:19:58"/>
    <x v="0"/>
    <x v="2"/>
    <x v="0"/>
  </r>
  <r>
    <x v="2"/>
    <x v="34"/>
    <x v="2"/>
    <x v="1"/>
    <n v="448"/>
    <s v="2135"/>
    <x v="0"/>
    <x v="0"/>
    <x v="0"/>
    <x v="10"/>
    <x v="0"/>
    <m/>
    <x v="0"/>
    <x v="0"/>
    <x v="0"/>
  </r>
  <r>
    <x v="2"/>
    <x v="34"/>
    <x v="2"/>
    <x v="1"/>
    <n v="793"/>
    <s v="2135"/>
    <x v="1"/>
    <x v="0"/>
    <x v="0"/>
    <x v="11"/>
    <x v="0"/>
    <m/>
    <x v="0"/>
    <x v="0"/>
    <x v="0"/>
  </r>
  <r>
    <x v="2"/>
    <x v="34"/>
    <x v="2"/>
    <x v="1"/>
    <n v="957"/>
    <s v="2135"/>
    <x v="3"/>
    <x v="49"/>
    <x v="0"/>
    <x v="3"/>
    <x v="0"/>
    <d v="2013-03-18T09:23:15"/>
    <x v="0"/>
    <x v="3"/>
    <x v="0"/>
  </r>
  <r>
    <x v="2"/>
    <x v="34"/>
    <x v="2"/>
    <x v="1"/>
    <n v="1325"/>
    <s v="2135"/>
    <x v="4"/>
    <x v="49"/>
    <x v="0"/>
    <x v="3"/>
    <x v="0"/>
    <d v="2014-09-08T11:11:08"/>
    <x v="0"/>
    <x v="3"/>
    <x v="0"/>
  </r>
  <r>
    <x v="2"/>
    <x v="35"/>
    <x v="2"/>
    <x v="1"/>
    <n v="449"/>
    <s v="2140"/>
    <x v="0"/>
    <x v="0"/>
    <x v="0"/>
    <x v="0"/>
    <x v="0"/>
    <m/>
    <x v="0"/>
    <x v="0"/>
    <x v="0"/>
  </r>
  <r>
    <x v="2"/>
    <x v="35"/>
    <x v="2"/>
    <x v="1"/>
    <n v="794"/>
    <s v="2140"/>
    <x v="1"/>
    <x v="0"/>
    <x v="1"/>
    <x v="12"/>
    <x v="0"/>
    <m/>
    <x v="0"/>
    <x v="0"/>
    <x v="0"/>
  </r>
  <r>
    <x v="2"/>
    <x v="35"/>
    <x v="2"/>
    <x v="1"/>
    <n v="958"/>
    <s v="2140"/>
    <x v="3"/>
    <x v="50"/>
    <x v="0"/>
    <x v="3"/>
    <x v="0"/>
    <d v="2013-03-18T09:23:36"/>
    <x v="0"/>
    <x v="3"/>
    <x v="0"/>
  </r>
  <r>
    <x v="2"/>
    <x v="35"/>
    <x v="2"/>
    <x v="1"/>
    <n v="1326"/>
    <s v="2140"/>
    <x v="4"/>
    <x v="50"/>
    <x v="0"/>
    <x v="3"/>
    <x v="0"/>
    <d v="2014-09-08T11:11:35"/>
    <x v="0"/>
    <x v="3"/>
    <x v="0"/>
  </r>
  <r>
    <x v="2"/>
    <x v="36"/>
    <x v="2"/>
    <x v="1"/>
    <n v="450"/>
    <s v="2145"/>
    <x v="0"/>
    <x v="0"/>
    <x v="0"/>
    <x v="7"/>
    <x v="0"/>
    <m/>
    <x v="0"/>
    <x v="0"/>
    <x v="0"/>
  </r>
  <r>
    <x v="2"/>
    <x v="36"/>
    <x v="2"/>
    <x v="1"/>
    <n v="795"/>
    <s v="2145"/>
    <x v="1"/>
    <x v="0"/>
    <x v="0"/>
    <x v="13"/>
    <x v="0"/>
    <m/>
    <x v="0"/>
    <x v="0"/>
    <x v="0"/>
  </r>
  <r>
    <x v="2"/>
    <x v="36"/>
    <x v="2"/>
    <x v="1"/>
    <n v="959"/>
    <s v="2145"/>
    <x v="3"/>
    <x v="51"/>
    <x v="0"/>
    <x v="3"/>
    <x v="0"/>
    <d v="2013-03-18T09:24:01"/>
    <x v="0"/>
    <x v="3"/>
    <x v="0"/>
  </r>
  <r>
    <x v="2"/>
    <x v="36"/>
    <x v="2"/>
    <x v="1"/>
    <n v="1327"/>
    <s v="2145"/>
    <x v="4"/>
    <x v="52"/>
    <x v="0"/>
    <x v="3"/>
    <x v="0"/>
    <d v="2014-09-08T11:12:43"/>
    <x v="0"/>
    <x v="3"/>
    <x v="0"/>
  </r>
  <r>
    <x v="2"/>
    <x v="37"/>
    <x v="2"/>
    <x v="1"/>
    <n v="451"/>
    <s v="2150"/>
    <x v="0"/>
    <x v="0"/>
    <x v="0"/>
    <x v="0"/>
    <x v="0"/>
    <m/>
    <x v="0"/>
    <x v="0"/>
    <x v="0"/>
  </r>
  <r>
    <x v="2"/>
    <x v="37"/>
    <x v="2"/>
    <x v="1"/>
    <n v="796"/>
    <s v="2150"/>
    <x v="1"/>
    <x v="0"/>
    <x v="0"/>
    <x v="1"/>
    <x v="0"/>
    <m/>
    <x v="0"/>
    <x v="0"/>
    <x v="0"/>
  </r>
  <r>
    <x v="2"/>
    <x v="37"/>
    <x v="2"/>
    <x v="1"/>
    <n v="960"/>
    <s v="2150"/>
    <x v="3"/>
    <x v="53"/>
    <x v="0"/>
    <x v="2"/>
    <x v="0"/>
    <d v="2013-03-18T09:24:19"/>
    <x v="0"/>
    <x v="3"/>
    <x v="0"/>
  </r>
  <r>
    <x v="2"/>
    <x v="37"/>
    <x v="2"/>
    <x v="1"/>
    <n v="1328"/>
    <s v="2150"/>
    <x v="4"/>
    <x v="53"/>
    <x v="0"/>
    <x v="3"/>
    <x v="0"/>
    <d v="2014-09-08T11:13:19"/>
    <x v="0"/>
    <x v="3"/>
    <x v="0"/>
  </r>
  <r>
    <x v="2"/>
    <x v="38"/>
    <x v="2"/>
    <x v="1"/>
    <n v="452"/>
    <s v="2155"/>
    <x v="0"/>
    <x v="0"/>
    <x v="0"/>
    <x v="4"/>
    <x v="0"/>
    <m/>
    <x v="0"/>
    <x v="0"/>
    <x v="0"/>
  </r>
  <r>
    <x v="2"/>
    <x v="38"/>
    <x v="2"/>
    <x v="1"/>
    <n v="797"/>
    <s v="2155"/>
    <x v="1"/>
    <x v="0"/>
    <x v="0"/>
    <x v="1"/>
    <x v="0"/>
    <m/>
    <x v="0"/>
    <x v="0"/>
    <x v="0"/>
  </r>
  <r>
    <x v="2"/>
    <x v="38"/>
    <x v="2"/>
    <x v="1"/>
    <n v="961"/>
    <s v="2155"/>
    <x v="3"/>
    <x v="54"/>
    <x v="0"/>
    <x v="2"/>
    <x v="0"/>
    <d v="2013-03-18T09:24:59"/>
    <x v="0"/>
    <x v="3"/>
    <x v="0"/>
  </r>
  <r>
    <x v="2"/>
    <x v="38"/>
    <x v="2"/>
    <x v="1"/>
    <n v="1329"/>
    <s v="2155"/>
    <x v="4"/>
    <x v="54"/>
    <x v="0"/>
    <x v="3"/>
    <x v="0"/>
    <d v="2014-09-08T11:13:39"/>
    <x v="0"/>
    <x v="3"/>
    <x v="0"/>
  </r>
  <r>
    <x v="2"/>
    <x v="39"/>
    <x v="2"/>
    <x v="1"/>
    <n v="453"/>
    <s v="2160"/>
    <x v="0"/>
    <x v="0"/>
    <x v="0"/>
    <x v="4"/>
    <x v="0"/>
    <m/>
    <x v="0"/>
    <x v="0"/>
    <x v="0"/>
  </r>
  <r>
    <x v="2"/>
    <x v="39"/>
    <x v="2"/>
    <x v="1"/>
    <n v="798"/>
    <s v="2160"/>
    <x v="1"/>
    <x v="0"/>
    <x v="0"/>
    <x v="5"/>
    <x v="0"/>
    <m/>
    <x v="0"/>
    <x v="0"/>
    <x v="0"/>
  </r>
  <r>
    <x v="2"/>
    <x v="39"/>
    <x v="2"/>
    <x v="1"/>
    <n v="962"/>
    <s v="2160"/>
    <x v="3"/>
    <x v="55"/>
    <x v="0"/>
    <x v="3"/>
    <x v="0"/>
    <d v="2013-03-18T09:25:48"/>
    <x v="0"/>
    <x v="3"/>
    <x v="0"/>
  </r>
  <r>
    <x v="2"/>
    <x v="39"/>
    <x v="2"/>
    <x v="1"/>
    <n v="1330"/>
    <s v="2160"/>
    <x v="4"/>
    <x v="55"/>
    <x v="0"/>
    <x v="3"/>
    <x v="0"/>
    <d v="2014-09-08T11:14:03"/>
    <x v="0"/>
    <x v="3"/>
    <x v="0"/>
  </r>
  <r>
    <x v="2"/>
    <x v="40"/>
    <x v="2"/>
    <x v="1"/>
    <n v="454"/>
    <s v="2165"/>
    <x v="0"/>
    <x v="0"/>
    <x v="0"/>
    <x v="0"/>
    <x v="0"/>
    <m/>
    <x v="0"/>
    <x v="0"/>
    <x v="0"/>
  </r>
  <r>
    <x v="2"/>
    <x v="40"/>
    <x v="2"/>
    <x v="1"/>
    <n v="799"/>
    <s v="2165"/>
    <x v="1"/>
    <x v="0"/>
    <x v="0"/>
    <x v="5"/>
    <x v="0"/>
    <m/>
    <x v="0"/>
    <x v="0"/>
    <x v="0"/>
  </r>
  <r>
    <x v="2"/>
    <x v="40"/>
    <x v="2"/>
    <x v="1"/>
    <n v="963"/>
    <s v="2165"/>
    <x v="3"/>
    <x v="56"/>
    <x v="0"/>
    <x v="2"/>
    <x v="0"/>
    <d v="2013-03-18T09:26:12"/>
    <x v="0"/>
    <x v="3"/>
    <x v="0"/>
  </r>
  <r>
    <x v="2"/>
    <x v="40"/>
    <x v="2"/>
    <x v="1"/>
    <n v="1331"/>
    <s v="2165"/>
    <x v="4"/>
    <x v="57"/>
    <x v="0"/>
    <x v="3"/>
    <x v="0"/>
    <d v="2014-09-08T11:14:34"/>
    <x v="0"/>
    <x v="3"/>
    <x v="0"/>
  </r>
  <r>
    <x v="2"/>
    <x v="41"/>
    <x v="2"/>
    <x v="1"/>
    <n v="283"/>
    <s v="2170"/>
    <x v="0"/>
    <x v="0"/>
    <x v="0"/>
    <x v="0"/>
    <x v="0"/>
    <m/>
    <x v="0"/>
    <x v="0"/>
    <x v="0"/>
  </r>
  <r>
    <x v="2"/>
    <x v="41"/>
    <x v="2"/>
    <x v="1"/>
    <n v="628"/>
    <s v="2170"/>
    <x v="1"/>
    <x v="0"/>
    <x v="0"/>
    <x v="1"/>
    <x v="0"/>
    <m/>
    <x v="0"/>
    <x v="0"/>
    <x v="0"/>
  </r>
  <r>
    <x v="2"/>
    <x v="41"/>
    <x v="2"/>
    <x v="1"/>
    <n v="964"/>
    <s v="2170"/>
    <x v="3"/>
    <x v="58"/>
    <x v="0"/>
    <x v="3"/>
    <x v="0"/>
    <d v="2013-03-18T09:26:38"/>
    <x v="0"/>
    <x v="3"/>
    <x v="0"/>
  </r>
  <r>
    <x v="2"/>
    <x v="41"/>
    <x v="2"/>
    <x v="1"/>
    <n v="1332"/>
    <s v="2170"/>
    <x v="4"/>
    <x v="58"/>
    <x v="0"/>
    <x v="3"/>
    <x v="0"/>
    <d v="2014-09-08T11:15:03"/>
    <x v="0"/>
    <x v="3"/>
    <x v="0"/>
  </r>
  <r>
    <x v="2"/>
    <x v="42"/>
    <x v="2"/>
    <x v="1"/>
    <n v="456"/>
    <s v="2175"/>
    <x v="0"/>
    <x v="0"/>
    <x v="0"/>
    <x v="0"/>
    <x v="0"/>
    <m/>
    <x v="0"/>
    <x v="0"/>
    <x v="0"/>
  </r>
  <r>
    <x v="2"/>
    <x v="42"/>
    <x v="2"/>
    <x v="1"/>
    <n v="801"/>
    <s v="2175"/>
    <x v="1"/>
    <x v="0"/>
    <x v="0"/>
    <x v="1"/>
    <x v="0"/>
    <m/>
    <x v="0"/>
    <x v="0"/>
    <x v="0"/>
  </r>
  <r>
    <x v="2"/>
    <x v="42"/>
    <x v="2"/>
    <x v="1"/>
    <n v="965"/>
    <s v="2175"/>
    <x v="3"/>
    <x v="59"/>
    <x v="0"/>
    <x v="3"/>
    <x v="0"/>
    <d v="2013-03-18T09:27:02"/>
    <x v="0"/>
    <x v="3"/>
    <x v="0"/>
  </r>
  <r>
    <x v="2"/>
    <x v="42"/>
    <x v="2"/>
    <x v="1"/>
    <n v="1333"/>
    <s v="2175"/>
    <x v="4"/>
    <x v="60"/>
    <x v="0"/>
    <x v="3"/>
    <x v="0"/>
    <d v="2014-09-08T11:16:03"/>
    <x v="0"/>
    <x v="3"/>
    <x v="0"/>
  </r>
  <r>
    <x v="2"/>
    <x v="43"/>
    <x v="2"/>
    <x v="1"/>
    <n v="457"/>
    <s v="2180"/>
    <x v="0"/>
    <x v="0"/>
    <x v="0"/>
    <x v="0"/>
    <x v="0"/>
    <m/>
    <x v="0"/>
    <x v="0"/>
    <x v="0"/>
  </r>
  <r>
    <x v="2"/>
    <x v="43"/>
    <x v="2"/>
    <x v="1"/>
    <n v="802"/>
    <s v="2180"/>
    <x v="1"/>
    <x v="0"/>
    <x v="0"/>
    <x v="1"/>
    <x v="0"/>
    <m/>
    <x v="0"/>
    <x v="0"/>
    <x v="0"/>
  </r>
  <r>
    <x v="2"/>
    <x v="43"/>
    <x v="2"/>
    <x v="1"/>
    <n v="966"/>
    <s v="2180"/>
    <x v="3"/>
    <x v="61"/>
    <x v="0"/>
    <x v="3"/>
    <x v="0"/>
    <d v="2013-03-18T09:27:52"/>
    <x v="0"/>
    <x v="3"/>
    <x v="0"/>
  </r>
  <r>
    <x v="2"/>
    <x v="43"/>
    <x v="2"/>
    <x v="1"/>
    <n v="1334"/>
    <s v="2180"/>
    <x v="4"/>
    <x v="61"/>
    <x v="0"/>
    <x v="3"/>
    <x v="0"/>
    <d v="2014-09-08T11:16:23"/>
    <x v="0"/>
    <x v="3"/>
    <x v="0"/>
  </r>
  <r>
    <x v="2"/>
    <x v="44"/>
    <x v="2"/>
    <x v="1"/>
    <n v="458"/>
    <s v="2185"/>
    <x v="0"/>
    <x v="0"/>
    <x v="0"/>
    <x v="0"/>
    <x v="0"/>
    <m/>
    <x v="0"/>
    <x v="0"/>
    <x v="0"/>
  </r>
  <r>
    <x v="2"/>
    <x v="44"/>
    <x v="2"/>
    <x v="1"/>
    <n v="803"/>
    <s v="2185"/>
    <x v="1"/>
    <x v="0"/>
    <x v="0"/>
    <x v="1"/>
    <x v="0"/>
    <m/>
    <x v="0"/>
    <x v="0"/>
    <x v="0"/>
  </r>
  <r>
    <x v="2"/>
    <x v="44"/>
    <x v="2"/>
    <x v="1"/>
    <n v="967"/>
    <s v="2185"/>
    <x v="3"/>
    <x v="62"/>
    <x v="0"/>
    <x v="6"/>
    <x v="0"/>
    <d v="2013-03-18T09:28:32"/>
    <x v="0"/>
    <x v="3"/>
    <x v="0"/>
  </r>
  <r>
    <x v="2"/>
    <x v="44"/>
    <x v="2"/>
    <x v="1"/>
    <n v="1335"/>
    <s v="2185"/>
    <x v="4"/>
    <x v="63"/>
    <x v="0"/>
    <x v="6"/>
    <x v="0"/>
    <d v="2014-09-08T11:16:52"/>
    <x v="0"/>
    <x v="3"/>
    <x v="0"/>
  </r>
  <r>
    <x v="2"/>
    <x v="45"/>
    <x v="2"/>
    <x v="1"/>
    <n v="459"/>
    <s v="2190"/>
    <x v="0"/>
    <x v="0"/>
    <x v="1"/>
    <x v="0"/>
    <x v="0"/>
    <m/>
    <x v="0"/>
    <x v="0"/>
    <x v="0"/>
  </r>
  <r>
    <x v="2"/>
    <x v="45"/>
    <x v="2"/>
    <x v="1"/>
    <n v="804"/>
    <s v="2190"/>
    <x v="1"/>
    <x v="0"/>
    <x v="1"/>
    <x v="1"/>
    <x v="0"/>
    <m/>
    <x v="0"/>
    <x v="0"/>
    <x v="0"/>
  </r>
  <r>
    <x v="2"/>
    <x v="45"/>
    <x v="2"/>
    <x v="1"/>
    <n v="968"/>
    <s v="2190"/>
    <x v="3"/>
    <x v="64"/>
    <x v="0"/>
    <x v="3"/>
    <x v="0"/>
    <d v="2013-03-18T09:29:12"/>
    <x v="0"/>
    <x v="3"/>
    <x v="0"/>
  </r>
  <r>
    <x v="2"/>
    <x v="45"/>
    <x v="2"/>
    <x v="1"/>
    <n v="1338"/>
    <s v="2190"/>
    <x v="4"/>
    <x v="64"/>
    <x v="0"/>
    <x v="3"/>
    <x v="0"/>
    <d v="2014-09-08T11:17:40"/>
    <x v="0"/>
    <x v="3"/>
    <x v="0"/>
  </r>
  <r>
    <x v="2"/>
    <x v="46"/>
    <x v="2"/>
    <x v="1"/>
    <n v="460"/>
    <s v="2195"/>
    <x v="0"/>
    <x v="0"/>
    <x v="0"/>
    <x v="4"/>
    <x v="0"/>
    <m/>
    <x v="0"/>
    <x v="0"/>
    <x v="0"/>
  </r>
  <r>
    <x v="2"/>
    <x v="46"/>
    <x v="2"/>
    <x v="1"/>
    <n v="805"/>
    <s v="2195"/>
    <x v="1"/>
    <x v="0"/>
    <x v="0"/>
    <x v="5"/>
    <x v="0"/>
    <m/>
    <x v="0"/>
    <x v="0"/>
    <x v="0"/>
  </r>
  <r>
    <x v="2"/>
    <x v="46"/>
    <x v="2"/>
    <x v="1"/>
    <n v="969"/>
    <s v="2195"/>
    <x v="3"/>
    <x v="65"/>
    <x v="0"/>
    <x v="6"/>
    <x v="0"/>
    <d v="2013-03-18T09:29:57"/>
    <x v="0"/>
    <x v="3"/>
    <x v="0"/>
  </r>
  <r>
    <x v="2"/>
    <x v="46"/>
    <x v="2"/>
    <x v="1"/>
    <n v="1336"/>
    <s v="2195"/>
    <x v="4"/>
    <x v="65"/>
    <x v="0"/>
    <x v="6"/>
    <x v="0"/>
    <d v="2014-09-08T11:17:22"/>
    <x v="0"/>
    <x v="3"/>
    <x v="0"/>
  </r>
  <r>
    <x v="3"/>
    <x v="47"/>
    <x v="3"/>
    <x v="2"/>
    <n v="461"/>
    <s v="2200"/>
    <x v="0"/>
    <x v="0"/>
    <x v="0"/>
    <x v="0"/>
    <x v="0"/>
    <m/>
    <x v="0"/>
    <x v="0"/>
    <x v="0"/>
  </r>
  <r>
    <x v="3"/>
    <x v="47"/>
    <x v="3"/>
    <x v="2"/>
    <n v="806"/>
    <s v="2200"/>
    <x v="1"/>
    <x v="0"/>
    <x v="0"/>
    <x v="1"/>
    <x v="0"/>
    <m/>
    <x v="0"/>
    <x v="0"/>
    <x v="0"/>
  </r>
  <r>
    <x v="3"/>
    <x v="47"/>
    <x v="3"/>
    <x v="2"/>
    <n v="1069"/>
    <s v="2200"/>
    <x v="3"/>
    <x v="66"/>
    <x v="0"/>
    <x v="6"/>
    <x v="0"/>
    <d v="2013-04-18T09:37:52"/>
    <x v="0"/>
    <x v="4"/>
    <x v="0"/>
  </r>
  <r>
    <x v="3"/>
    <x v="47"/>
    <x v="3"/>
    <x v="2"/>
    <n v="1394"/>
    <s v="2200"/>
    <x v="5"/>
    <x v="66"/>
    <x v="0"/>
    <x v="6"/>
    <x v="0"/>
    <d v="2014-10-28T12:53:51"/>
    <x v="0"/>
    <x v="4"/>
    <x v="0"/>
  </r>
  <r>
    <x v="3"/>
    <x v="47"/>
    <x v="3"/>
    <x v="2"/>
    <n v="1418"/>
    <s v="2200"/>
    <x v="4"/>
    <x v="66"/>
    <x v="0"/>
    <x v="3"/>
    <x v="0"/>
    <d v="2014-10-31T07:52:52"/>
    <x v="0"/>
    <x v="4"/>
    <x v="0"/>
  </r>
  <r>
    <x v="3"/>
    <x v="48"/>
    <x v="3"/>
    <x v="2"/>
    <n v="462"/>
    <s v="2205"/>
    <x v="0"/>
    <x v="0"/>
    <x v="0"/>
    <x v="4"/>
    <x v="0"/>
    <m/>
    <x v="0"/>
    <x v="0"/>
    <x v="0"/>
  </r>
  <r>
    <x v="3"/>
    <x v="48"/>
    <x v="3"/>
    <x v="2"/>
    <n v="807"/>
    <s v="2205"/>
    <x v="1"/>
    <x v="0"/>
    <x v="0"/>
    <x v="5"/>
    <x v="0"/>
    <m/>
    <x v="0"/>
    <x v="0"/>
    <x v="0"/>
  </r>
  <r>
    <x v="3"/>
    <x v="48"/>
    <x v="3"/>
    <x v="2"/>
    <n v="1070"/>
    <s v="2205"/>
    <x v="3"/>
    <x v="67"/>
    <x v="0"/>
    <x v="3"/>
    <x v="0"/>
    <d v="2013-04-18T09:38:32"/>
    <x v="0"/>
    <x v="4"/>
    <x v="0"/>
  </r>
  <r>
    <x v="3"/>
    <x v="48"/>
    <x v="3"/>
    <x v="2"/>
    <n v="1396"/>
    <s v="2205"/>
    <x v="5"/>
    <x v="67"/>
    <x v="0"/>
    <x v="3"/>
    <x v="0"/>
    <d v="2014-10-28T12:54:37"/>
    <x v="0"/>
    <x v="4"/>
    <x v="0"/>
  </r>
  <r>
    <x v="3"/>
    <x v="48"/>
    <x v="3"/>
    <x v="2"/>
    <n v="1420"/>
    <s v="2205"/>
    <x v="4"/>
    <x v="67"/>
    <x v="0"/>
    <x v="3"/>
    <x v="0"/>
    <d v="2014-10-31T07:53:51"/>
    <x v="0"/>
    <x v="4"/>
    <x v="0"/>
  </r>
  <r>
    <x v="3"/>
    <x v="49"/>
    <x v="3"/>
    <x v="2"/>
    <n v="463"/>
    <s v="2210"/>
    <x v="0"/>
    <x v="0"/>
    <x v="1"/>
    <x v="0"/>
    <x v="0"/>
    <m/>
    <x v="0"/>
    <x v="0"/>
    <x v="0"/>
  </r>
  <r>
    <x v="3"/>
    <x v="49"/>
    <x v="3"/>
    <x v="2"/>
    <n v="808"/>
    <s v="2210"/>
    <x v="1"/>
    <x v="0"/>
    <x v="1"/>
    <x v="1"/>
    <x v="0"/>
    <m/>
    <x v="0"/>
    <x v="0"/>
    <x v="0"/>
  </r>
  <r>
    <x v="3"/>
    <x v="49"/>
    <x v="3"/>
    <x v="2"/>
    <n v="1071"/>
    <s v="2210"/>
    <x v="3"/>
    <x v="68"/>
    <x v="0"/>
    <x v="3"/>
    <x v="0"/>
    <d v="2013-04-18T09:45:12"/>
    <x v="0"/>
    <x v="4"/>
    <x v="0"/>
  </r>
  <r>
    <x v="3"/>
    <x v="49"/>
    <x v="3"/>
    <x v="2"/>
    <n v="1389"/>
    <s v="2210"/>
    <x v="5"/>
    <x v="68"/>
    <x v="0"/>
    <x v="3"/>
    <x v="0"/>
    <d v="2014-10-28T12:51:21"/>
    <x v="0"/>
    <x v="4"/>
    <x v="0"/>
  </r>
  <r>
    <x v="3"/>
    <x v="49"/>
    <x v="3"/>
    <x v="2"/>
    <n v="1413"/>
    <s v="2210"/>
    <x v="4"/>
    <x v="68"/>
    <x v="0"/>
    <x v="3"/>
    <x v="0"/>
    <d v="2014-10-31T07:49:50"/>
    <x v="0"/>
    <x v="4"/>
    <x v="0"/>
  </r>
  <r>
    <x v="3"/>
    <x v="50"/>
    <x v="3"/>
    <x v="2"/>
    <n v="464"/>
    <s v="2215"/>
    <x v="0"/>
    <x v="0"/>
    <x v="0"/>
    <x v="0"/>
    <x v="0"/>
    <m/>
    <x v="0"/>
    <x v="0"/>
    <x v="0"/>
  </r>
  <r>
    <x v="3"/>
    <x v="50"/>
    <x v="3"/>
    <x v="2"/>
    <n v="809"/>
    <s v="2215"/>
    <x v="1"/>
    <x v="0"/>
    <x v="0"/>
    <x v="11"/>
    <x v="0"/>
    <m/>
    <x v="0"/>
    <x v="0"/>
    <x v="0"/>
  </r>
  <r>
    <x v="3"/>
    <x v="50"/>
    <x v="3"/>
    <x v="2"/>
    <n v="1073"/>
    <s v="2215"/>
    <x v="3"/>
    <x v="69"/>
    <x v="0"/>
    <x v="2"/>
    <x v="0"/>
    <d v="2013-04-18T09:46:15"/>
    <x v="0"/>
    <x v="4"/>
    <x v="0"/>
  </r>
  <r>
    <x v="3"/>
    <x v="50"/>
    <x v="3"/>
    <x v="2"/>
    <n v="1392"/>
    <s v="2215"/>
    <x v="5"/>
    <x v="69"/>
    <x v="0"/>
    <x v="3"/>
    <x v="0"/>
    <d v="2014-10-28T12:53:00"/>
    <x v="0"/>
    <x v="4"/>
    <x v="0"/>
  </r>
  <r>
    <x v="3"/>
    <x v="50"/>
    <x v="3"/>
    <x v="2"/>
    <n v="1416"/>
    <s v="2215"/>
    <x v="4"/>
    <x v="70"/>
    <x v="0"/>
    <x v="3"/>
    <x v="0"/>
    <d v="2014-10-31T07:51:21"/>
    <x v="0"/>
    <x v="4"/>
    <x v="3"/>
  </r>
  <r>
    <x v="3"/>
    <x v="51"/>
    <x v="3"/>
    <x v="2"/>
    <n v="465"/>
    <s v="2220"/>
    <x v="0"/>
    <x v="0"/>
    <x v="0"/>
    <x v="4"/>
    <x v="0"/>
    <m/>
    <x v="0"/>
    <x v="0"/>
    <x v="0"/>
  </r>
  <r>
    <x v="3"/>
    <x v="51"/>
    <x v="3"/>
    <x v="2"/>
    <n v="810"/>
    <s v="2220"/>
    <x v="1"/>
    <x v="0"/>
    <x v="0"/>
    <x v="5"/>
    <x v="0"/>
    <m/>
    <x v="0"/>
    <x v="0"/>
    <x v="0"/>
  </r>
  <r>
    <x v="3"/>
    <x v="51"/>
    <x v="3"/>
    <x v="2"/>
    <n v="1074"/>
    <s v="2220"/>
    <x v="3"/>
    <x v="71"/>
    <x v="0"/>
    <x v="3"/>
    <x v="0"/>
    <d v="2013-04-18T09:47:07"/>
    <x v="0"/>
    <x v="4"/>
    <x v="0"/>
  </r>
  <r>
    <x v="3"/>
    <x v="51"/>
    <x v="3"/>
    <x v="2"/>
    <n v="1391"/>
    <s v="2220"/>
    <x v="5"/>
    <x v="71"/>
    <x v="0"/>
    <x v="3"/>
    <x v="0"/>
    <d v="2014-10-28T12:52:02"/>
    <x v="0"/>
    <x v="4"/>
    <x v="0"/>
  </r>
  <r>
    <x v="3"/>
    <x v="51"/>
    <x v="3"/>
    <x v="2"/>
    <n v="1415"/>
    <s v="2220"/>
    <x v="4"/>
    <x v="71"/>
    <x v="0"/>
    <x v="3"/>
    <x v="0"/>
    <d v="2014-10-31T07:50:47"/>
    <x v="0"/>
    <x v="4"/>
    <x v="0"/>
  </r>
  <r>
    <x v="3"/>
    <x v="52"/>
    <x v="3"/>
    <x v="2"/>
    <n v="466"/>
    <s v="2225"/>
    <x v="0"/>
    <x v="0"/>
    <x v="0"/>
    <x v="0"/>
    <x v="0"/>
    <m/>
    <x v="0"/>
    <x v="0"/>
    <x v="0"/>
  </r>
  <r>
    <x v="3"/>
    <x v="52"/>
    <x v="3"/>
    <x v="2"/>
    <n v="811"/>
    <s v="2225"/>
    <x v="1"/>
    <x v="0"/>
    <x v="0"/>
    <x v="11"/>
    <x v="0"/>
    <m/>
    <x v="0"/>
    <x v="0"/>
    <x v="0"/>
  </r>
  <r>
    <x v="3"/>
    <x v="52"/>
    <x v="3"/>
    <x v="2"/>
    <n v="1075"/>
    <s v="2225"/>
    <x v="3"/>
    <x v="72"/>
    <x v="0"/>
    <x v="2"/>
    <x v="0"/>
    <d v="2013-04-18T09:48:25"/>
    <x v="0"/>
    <x v="4"/>
    <x v="0"/>
  </r>
  <r>
    <x v="3"/>
    <x v="52"/>
    <x v="3"/>
    <x v="2"/>
    <n v="1393"/>
    <s v="2225"/>
    <x v="5"/>
    <x v="72"/>
    <x v="0"/>
    <x v="2"/>
    <x v="0"/>
    <d v="2014-10-28T12:53:19"/>
    <x v="0"/>
    <x v="4"/>
    <x v="0"/>
  </r>
  <r>
    <x v="3"/>
    <x v="52"/>
    <x v="3"/>
    <x v="2"/>
    <n v="1417"/>
    <s v="2225"/>
    <x v="4"/>
    <x v="72"/>
    <x v="0"/>
    <x v="2"/>
    <x v="0"/>
    <d v="2014-10-31T07:52:01"/>
    <x v="0"/>
    <x v="4"/>
    <x v="0"/>
  </r>
  <r>
    <x v="3"/>
    <x v="53"/>
    <x v="3"/>
    <x v="2"/>
    <n v="467"/>
    <s v="2230"/>
    <x v="0"/>
    <x v="0"/>
    <x v="0"/>
    <x v="0"/>
    <x v="0"/>
    <m/>
    <x v="0"/>
    <x v="0"/>
    <x v="0"/>
  </r>
  <r>
    <x v="3"/>
    <x v="53"/>
    <x v="3"/>
    <x v="2"/>
    <n v="812"/>
    <s v="2230"/>
    <x v="1"/>
    <x v="0"/>
    <x v="0"/>
    <x v="1"/>
    <x v="0"/>
    <m/>
    <x v="0"/>
    <x v="0"/>
    <x v="0"/>
  </r>
  <r>
    <x v="3"/>
    <x v="53"/>
    <x v="3"/>
    <x v="2"/>
    <n v="1076"/>
    <s v="2230"/>
    <x v="3"/>
    <x v="73"/>
    <x v="0"/>
    <x v="3"/>
    <x v="0"/>
    <d v="2013-04-18T09:49:11"/>
    <x v="0"/>
    <x v="4"/>
    <x v="0"/>
  </r>
  <r>
    <x v="3"/>
    <x v="53"/>
    <x v="3"/>
    <x v="2"/>
    <n v="1387"/>
    <s v="2230"/>
    <x v="5"/>
    <x v="73"/>
    <x v="0"/>
    <x v="3"/>
    <x v="0"/>
    <d v="2014-10-28T12:50:26"/>
    <x v="0"/>
    <x v="4"/>
    <x v="0"/>
  </r>
  <r>
    <x v="3"/>
    <x v="53"/>
    <x v="3"/>
    <x v="2"/>
    <n v="1411"/>
    <s v="2230"/>
    <x v="4"/>
    <x v="73"/>
    <x v="0"/>
    <x v="3"/>
    <x v="0"/>
    <d v="2014-10-30T20:56:28"/>
    <x v="0"/>
    <x v="4"/>
    <x v="0"/>
  </r>
  <r>
    <x v="3"/>
    <x v="54"/>
    <x v="3"/>
    <x v="2"/>
    <n v="468"/>
    <s v="2235"/>
    <x v="0"/>
    <x v="0"/>
    <x v="0"/>
    <x v="10"/>
    <x v="0"/>
    <m/>
    <x v="0"/>
    <x v="0"/>
    <x v="0"/>
  </r>
  <r>
    <x v="3"/>
    <x v="54"/>
    <x v="3"/>
    <x v="2"/>
    <n v="813"/>
    <s v="2235"/>
    <x v="1"/>
    <x v="0"/>
    <x v="0"/>
    <x v="11"/>
    <x v="0"/>
    <m/>
    <x v="0"/>
    <x v="0"/>
    <x v="0"/>
  </r>
  <r>
    <x v="3"/>
    <x v="54"/>
    <x v="3"/>
    <x v="2"/>
    <n v="1077"/>
    <s v="2235"/>
    <x v="3"/>
    <x v="74"/>
    <x v="0"/>
    <x v="3"/>
    <x v="0"/>
    <d v="2013-04-18T09:49:41"/>
    <x v="0"/>
    <x v="4"/>
    <x v="0"/>
  </r>
  <r>
    <x v="3"/>
    <x v="54"/>
    <x v="3"/>
    <x v="2"/>
    <n v="1388"/>
    <s v="2235"/>
    <x v="5"/>
    <x v="74"/>
    <x v="0"/>
    <x v="3"/>
    <x v="0"/>
    <d v="2014-10-28T12:50:44"/>
    <x v="0"/>
    <x v="4"/>
    <x v="0"/>
  </r>
  <r>
    <x v="3"/>
    <x v="54"/>
    <x v="3"/>
    <x v="2"/>
    <n v="1412"/>
    <s v="2235"/>
    <x v="4"/>
    <x v="74"/>
    <x v="0"/>
    <x v="3"/>
    <x v="0"/>
    <d v="2014-10-31T07:49:14"/>
    <x v="0"/>
    <x v="4"/>
    <x v="0"/>
  </r>
  <r>
    <x v="3"/>
    <x v="55"/>
    <x v="3"/>
    <x v="2"/>
    <n v="469"/>
    <s v="2240"/>
    <x v="0"/>
    <x v="0"/>
    <x v="0"/>
    <x v="0"/>
    <x v="0"/>
    <m/>
    <x v="0"/>
    <x v="0"/>
    <x v="0"/>
  </r>
  <r>
    <x v="3"/>
    <x v="55"/>
    <x v="3"/>
    <x v="2"/>
    <n v="814"/>
    <s v="2240"/>
    <x v="1"/>
    <x v="0"/>
    <x v="0"/>
    <x v="1"/>
    <x v="0"/>
    <m/>
    <x v="0"/>
    <x v="0"/>
    <x v="0"/>
  </r>
  <r>
    <x v="3"/>
    <x v="55"/>
    <x v="3"/>
    <x v="2"/>
    <n v="1078"/>
    <s v="2240"/>
    <x v="3"/>
    <x v="75"/>
    <x v="0"/>
    <x v="3"/>
    <x v="0"/>
    <d v="2013-04-18T09:50:08"/>
    <x v="0"/>
    <x v="4"/>
    <x v="0"/>
  </r>
  <r>
    <x v="3"/>
    <x v="55"/>
    <x v="3"/>
    <x v="2"/>
    <n v="1386"/>
    <s v="2240"/>
    <x v="5"/>
    <x v="75"/>
    <x v="0"/>
    <x v="3"/>
    <x v="0"/>
    <d v="2014-10-28T12:50:04"/>
    <x v="0"/>
    <x v="4"/>
    <x v="0"/>
  </r>
  <r>
    <x v="3"/>
    <x v="55"/>
    <x v="3"/>
    <x v="2"/>
    <n v="1410"/>
    <s v="2240"/>
    <x v="4"/>
    <x v="75"/>
    <x v="0"/>
    <x v="3"/>
    <x v="0"/>
    <d v="2014-10-30T20:56:06"/>
    <x v="0"/>
    <x v="4"/>
    <x v="0"/>
  </r>
  <r>
    <x v="3"/>
    <x v="56"/>
    <x v="3"/>
    <x v="2"/>
    <n v="470"/>
    <s v="2245"/>
    <x v="0"/>
    <x v="0"/>
    <x v="0"/>
    <x v="4"/>
    <x v="0"/>
    <m/>
    <x v="0"/>
    <x v="0"/>
    <x v="0"/>
  </r>
  <r>
    <x v="3"/>
    <x v="56"/>
    <x v="3"/>
    <x v="2"/>
    <n v="815"/>
    <s v="2245"/>
    <x v="1"/>
    <x v="0"/>
    <x v="0"/>
    <x v="5"/>
    <x v="0"/>
    <m/>
    <x v="0"/>
    <x v="0"/>
    <x v="0"/>
  </r>
  <r>
    <x v="3"/>
    <x v="56"/>
    <x v="3"/>
    <x v="2"/>
    <n v="1079"/>
    <s v="2245"/>
    <x v="3"/>
    <x v="76"/>
    <x v="0"/>
    <x v="3"/>
    <x v="0"/>
    <d v="2013-04-18T09:50:35"/>
    <x v="0"/>
    <x v="4"/>
    <x v="0"/>
  </r>
  <r>
    <x v="3"/>
    <x v="56"/>
    <x v="3"/>
    <x v="2"/>
    <n v="1395"/>
    <s v="2245"/>
    <x v="5"/>
    <x v="76"/>
    <x v="0"/>
    <x v="3"/>
    <x v="0"/>
    <d v="2014-10-28T12:54:13"/>
    <x v="0"/>
    <x v="4"/>
    <x v="0"/>
  </r>
  <r>
    <x v="3"/>
    <x v="56"/>
    <x v="3"/>
    <x v="2"/>
    <n v="1419"/>
    <s v="2245"/>
    <x v="4"/>
    <x v="76"/>
    <x v="0"/>
    <x v="3"/>
    <x v="0"/>
    <d v="2014-10-31T07:53:28"/>
    <x v="0"/>
    <x v="4"/>
    <x v="0"/>
  </r>
  <r>
    <x v="3"/>
    <x v="57"/>
    <x v="3"/>
    <x v="2"/>
    <n v="471"/>
    <s v="2250"/>
    <x v="0"/>
    <x v="0"/>
    <x v="0"/>
    <x v="4"/>
    <x v="0"/>
    <m/>
    <x v="0"/>
    <x v="0"/>
    <x v="0"/>
  </r>
  <r>
    <x v="3"/>
    <x v="57"/>
    <x v="3"/>
    <x v="2"/>
    <n v="816"/>
    <s v="2250"/>
    <x v="1"/>
    <x v="0"/>
    <x v="0"/>
    <x v="5"/>
    <x v="0"/>
    <m/>
    <x v="0"/>
    <x v="0"/>
    <x v="0"/>
  </r>
  <r>
    <x v="3"/>
    <x v="57"/>
    <x v="3"/>
    <x v="2"/>
    <n v="1080"/>
    <s v="2250"/>
    <x v="3"/>
    <x v="77"/>
    <x v="0"/>
    <x v="3"/>
    <x v="0"/>
    <d v="2013-04-18T09:51:09"/>
    <x v="0"/>
    <x v="4"/>
    <x v="0"/>
  </r>
  <r>
    <x v="3"/>
    <x v="57"/>
    <x v="3"/>
    <x v="2"/>
    <n v="1390"/>
    <s v="2250"/>
    <x v="5"/>
    <x v="77"/>
    <x v="0"/>
    <x v="3"/>
    <x v="0"/>
    <d v="2014-10-28T12:51:43"/>
    <x v="0"/>
    <x v="4"/>
    <x v="0"/>
  </r>
  <r>
    <x v="3"/>
    <x v="57"/>
    <x v="3"/>
    <x v="2"/>
    <n v="1414"/>
    <s v="2250"/>
    <x v="4"/>
    <x v="77"/>
    <x v="0"/>
    <x v="3"/>
    <x v="0"/>
    <d v="2014-10-31T07:50:20"/>
    <x v="0"/>
    <x v="4"/>
    <x v="0"/>
  </r>
  <r>
    <x v="4"/>
    <x v="58"/>
    <x v="4"/>
    <x v="2"/>
    <n v="472"/>
    <s v="2255"/>
    <x v="0"/>
    <x v="0"/>
    <x v="0"/>
    <x v="4"/>
    <x v="0"/>
    <m/>
    <x v="0"/>
    <x v="0"/>
    <x v="0"/>
  </r>
  <r>
    <x v="4"/>
    <x v="58"/>
    <x v="4"/>
    <x v="2"/>
    <n v="817"/>
    <s v="2255"/>
    <x v="1"/>
    <x v="0"/>
    <x v="0"/>
    <x v="11"/>
    <x v="0"/>
    <m/>
    <x v="0"/>
    <x v="0"/>
    <x v="0"/>
  </r>
  <r>
    <x v="4"/>
    <x v="58"/>
    <x v="4"/>
    <x v="2"/>
    <n v="891"/>
    <s v="2255"/>
    <x v="3"/>
    <x v="78"/>
    <x v="0"/>
    <x v="6"/>
    <x v="0"/>
    <d v="2013-01-03T11:48:06"/>
    <x v="0"/>
    <x v="5"/>
    <x v="0"/>
  </r>
  <r>
    <x v="4"/>
    <x v="59"/>
    <x v="4"/>
    <x v="2"/>
    <n v="473"/>
    <s v="2260"/>
    <x v="0"/>
    <x v="0"/>
    <x v="0"/>
    <x v="0"/>
    <x v="0"/>
    <m/>
    <x v="0"/>
    <x v="0"/>
    <x v="0"/>
  </r>
  <r>
    <x v="4"/>
    <x v="59"/>
    <x v="4"/>
    <x v="2"/>
    <n v="818"/>
    <s v="2260"/>
    <x v="1"/>
    <x v="0"/>
    <x v="0"/>
    <x v="1"/>
    <x v="0"/>
    <m/>
    <x v="0"/>
    <x v="0"/>
    <x v="0"/>
  </r>
  <r>
    <x v="4"/>
    <x v="59"/>
    <x v="4"/>
    <x v="2"/>
    <n v="892"/>
    <s v="2260"/>
    <x v="3"/>
    <x v="79"/>
    <x v="0"/>
    <x v="6"/>
    <x v="0"/>
    <d v="2013-01-03T11:48:29"/>
    <x v="0"/>
    <x v="5"/>
    <x v="0"/>
  </r>
  <r>
    <x v="4"/>
    <x v="60"/>
    <x v="4"/>
    <x v="2"/>
    <n v="474"/>
    <s v="2265"/>
    <x v="0"/>
    <x v="0"/>
    <x v="0"/>
    <x v="0"/>
    <x v="0"/>
    <m/>
    <x v="0"/>
    <x v="0"/>
    <x v="0"/>
  </r>
  <r>
    <x v="4"/>
    <x v="60"/>
    <x v="4"/>
    <x v="2"/>
    <n v="819"/>
    <s v="2265"/>
    <x v="1"/>
    <x v="0"/>
    <x v="0"/>
    <x v="1"/>
    <x v="0"/>
    <m/>
    <x v="0"/>
    <x v="0"/>
    <x v="0"/>
  </r>
  <r>
    <x v="4"/>
    <x v="60"/>
    <x v="4"/>
    <x v="2"/>
    <n v="893"/>
    <s v="2265"/>
    <x v="3"/>
    <x v="80"/>
    <x v="0"/>
    <x v="6"/>
    <x v="0"/>
    <d v="2013-01-03T11:48:53"/>
    <x v="0"/>
    <x v="5"/>
    <x v="0"/>
  </r>
  <r>
    <x v="4"/>
    <x v="61"/>
    <x v="4"/>
    <x v="2"/>
    <n v="475"/>
    <s v="2270"/>
    <x v="0"/>
    <x v="0"/>
    <x v="0"/>
    <x v="0"/>
    <x v="0"/>
    <m/>
    <x v="0"/>
    <x v="0"/>
    <x v="0"/>
  </r>
  <r>
    <x v="4"/>
    <x v="61"/>
    <x v="4"/>
    <x v="2"/>
    <n v="820"/>
    <s v="2270"/>
    <x v="1"/>
    <x v="0"/>
    <x v="0"/>
    <x v="5"/>
    <x v="0"/>
    <m/>
    <x v="0"/>
    <x v="0"/>
    <x v="0"/>
  </r>
  <r>
    <x v="4"/>
    <x v="61"/>
    <x v="4"/>
    <x v="2"/>
    <n v="900"/>
    <s v="2270"/>
    <x v="3"/>
    <x v="81"/>
    <x v="0"/>
    <x v="6"/>
    <x v="0"/>
    <d v="2013-01-08T11:42:28"/>
    <x v="0"/>
    <x v="5"/>
    <x v="0"/>
  </r>
  <r>
    <x v="4"/>
    <x v="62"/>
    <x v="4"/>
    <x v="2"/>
    <n v="476"/>
    <s v="2275"/>
    <x v="0"/>
    <x v="0"/>
    <x v="0"/>
    <x v="4"/>
    <x v="0"/>
    <m/>
    <x v="0"/>
    <x v="0"/>
    <x v="0"/>
  </r>
  <r>
    <x v="4"/>
    <x v="62"/>
    <x v="4"/>
    <x v="2"/>
    <n v="821"/>
    <s v="2275"/>
    <x v="1"/>
    <x v="0"/>
    <x v="0"/>
    <x v="1"/>
    <x v="0"/>
    <m/>
    <x v="0"/>
    <x v="0"/>
    <x v="0"/>
  </r>
  <r>
    <x v="4"/>
    <x v="62"/>
    <x v="4"/>
    <x v="2"/>
    <n v="895"/>
    <s v="2275"/>
    <x v="3"/>
    <x v="82"/>
    <x v="0"/>
    <x v="9"/>
    <x v="0"/>
    <d v="2013-01-03T11:49:39"/>
    <x v="0"/>
    <x v="5"/>
    <x v="0"/>
  </r>
  <r>
    <x v="4"/>
    <x v="63"/>
    <x v="4"/>
    <x v="2"/>
    <n v="477"/>
    <s v="2280"/>
    <x v="0"/>
    <x v="0"/>
    <x v="0"/>
    <x v="0"/>
    <x v="0"/>
    <m/>
    <x v="0"/>
    <x v="0"/>
    <x v="0"/>
  </r>
  <r>
    <x v="4"/>
    <x v="63"/>
    <x v="4"/>
    <x v="2"/>
    <n v="822"/>
    <s v="2280"/>
    <x v="1"/>
    <x v="0"/>
    <x v="0"/>
    <x v="1"/>
    <x v="0"/>
    <m/>
    <x v="0"/>
    <x v="0"/>
    <x v="0"/>
  </r>
  <r>
    <x v="4"/>
    <x v="63"/>
    <x v="4"/>
    <x v="2"/>
    <n v="896"/>
    <s v="2280"/>
    <x v="3"/>
    <x v="83"/>
    <x v="0"/>
    <x v="3"/>
    <x v="0"/>
    <d v="2013-01-03T11:50:06"/>
    <x v="0"/>
    <x v="5"/>
    <x v="0"/>
  </r>
  <r>
    <x v="4"/>
    <x v="64"/>
    <x v="4"/>
    <x v="2"/>
    <n v="478"/>
    <s v="2285"/>
    <x v="0"/>
    <x v="0"/>
    <x v="0"/>
    <x v="4"/>
    <x v="0"/>
    <m/>
    <x v="0"/>
    <x v="0"/>
    <x v="0"/>
  </r>
  <r>
    <x v="4"/>
    <x v="64"/>
    <x v="4"/>
    <x v="2"/>
    <n v="823"/>
    <s v="2285"/>
    <x v="1"/>
    <x v="0"/>
    <x v="0"/>
    <x v="1"/>
    <x v="0"/>
    <m/>
    <x v="0"/>
    <x v="0"/>
    <x v="0"/>
  </r>
  <r>
    <x v="4"/>
    <x v="64"/>
    <x v="4"/>
    <x v="2"/>
    <n v="897"/>
    <s v="2285"/>
    <x v="3"/>
    <x v="84"/>
    <x v="0"/>
    <x v="3"/>
    <x v="0"/>
    <d v="2013-01-03T11:50:28"/>
    <x v="0"/>
    <x v="5"/>
    <x v="0"/>
  </r>
  <r>
    <x v="4"/>
    <x v="65"/>
    <x v="4"/>
    <x v="2"/>
    <n v="479"/>
    <s v="2290"/>
    <x v="0"/>
    <x v="0"/>
    <x v="0"/>
    <x v="4"/>
    <x v="0"/>
    <m/>
    <x v="0"/>
    <x v="0"/>
    <x v="0"/>
  </r>
  <r>
    <x v="4"/>
    <x v="65"/>
    <x v="4"/>
    <x v="2"/>
    <n v="824"/>
    <s v="2290"/>
    <x v="1"/>
    <x v="0"/>
    <x v="0"/>
    <x v="5"/>
    <x v="0"/>
    <m/>
    <x v="0"/>
    <x v="0"/>
    <x v="0"/>
  </r>
  <r>
    <x v="4"/>
    <x v="65"/>
    <x v="4"/>
    <x v="2"/>
    <n v="898"/>
    <s v="2290"/>
    <x v="3"/>
    <x v="85"/>
    <x v="0"/>
    <x v="9"/>
    <x v="0"/>
    <d v="2013-01-03T11:50:57"/>
    <x v="0"/>
    <x v="5"/>
    <x v="0"/>
  </r>
  <r>
    <x v="4"/>
    <x v="66"/>
    <x v="4"/>
    <x v="2"/>
    <n v="480"/>
    <s v="2295"/>
    <x v="0"/>
    <x v="0"/>
    <x v="0"/>
    <x v="4"/>
    <x v="0"/>
    <m/>
    <x v="0"/>
    <x v="0"/>
    <x v="0"/>
  </r>
  <r>
    <x v="4"/>
    <x v="66"/>
    <x v="4"/>
    <x v="2"/>
    <n v="825"/>
    <s v="2295"/>
    <x v="1"/>
    <x v="0"/>
    <x v="0"/>
    <x v="5"/>
    <x v="0"/>
    <m/>
    <x v="0"/>
    <x v="0"/>
    <x v="0"/>
  </r>
  <r>
    <x v="4"/>
    <x v="66"/>
    <x v="4"/>
    <x v="2"/>
    <n v="899"/>
    <s v="2295"/>
    <x v="3"/>
    <x v="86"/>
    <x v="0"/>
    <x v="3"/>
    <x v="0"/>
    <d v="2013-01-03T11:51:25"/>
    <x v="0"/>
    <x v="5"/>
    <x v="0"/>
  </r>
  <r>
    <x v="5"/>
    <x v="67"/>
    <x v="5"/>
    <x v="2"/>
    <n v="481"/>
    <s v="2300"/>
    <x v="0"/>
    <x v="0"/>
    <x v="0"/>
    <x v="10"/>
    <x v="0"/>
    <m/>
    <x v="0"/>
    <x v="0"/>
    <x v="0"/>
  </r>
  <r>
    <x v="5"/>
    <x v="67"/>
    <x v="5"/>
    <x v="2"/>
    <n v="826"/>
    <s v="2300"/>
    <x v="1"/>
    <x v="0"/>
    <x v="0"/>
    <x v="13"/>
    <x v="0"/>
    <m/>
    <x v="0"/>
    <x v="0"/>
    <x v="0"/>
  </r>
  <r>
    <x v="5"/>
    <x v="67"/>
    <x v="5"/>
    <x v="2"/>
    <n v="1009"/>
    <s v="2300"/>
    <x v="3"/>
    <x v="87"/>
    <x v="0"/>
    <x v="3"/>
    <x v="0"/>
    <d v="2013-04-12T09:40:06"/>
    <x v="0"/>
    <x v="6"/>
    <x v="0"/>
  </r>
  <r>
    <x v="5"/>
    <x v="67"/>
    <x v="5"/>
    <x v="2"/>
    <n v="1397"/>
    <s v="2300"/>
    <x v="5"/>
    <x v="88"/>
    <x v="0"/>
    <x v="3"/>
    <x v="0"/>
    <d v="2014-10-28T15:46:26"/>
    <x v="0"/>
    <x v="6"/>
    <x v="0"/>
  </r>
  <r>
    <x v="5"/>
    <x v="67"/>
    <x v="5"/>
    <x v="2"/>
    <n v="1421"/>
    <s v="2300"/>
    <x v="4"/>
    <x v="89"/>
    <x v="0"/>
    <x v="3"/>
    <x v="0"/>
    <d v="2014-11-11T08:27:50"/>
    <x v="0"/>
    <x v="6"/>
    <x v="0"/>
  </r>
  <r>
    <x v="5"/>
    <x v="68"/>
    <x v="5"/>
    <x v="2"/>
    <n v="482"/>
    <s v="2305"/>
    <x v="0"/>
    <x v="0"/>
    <x v="0"/>
    <x v="0"/>
    <x v="0"/>
    <m/>
    <x v="0"/>
    <x v="0"/>
    <x v="0"/>
  </r>
  <r>
    <x v="5"/>
    <x v="68"/>
    <x v="5"/>
    <x v="2"/>
    <n v="827"/>
    <s v="2305"/>
    <x v="1"/>
    <x v="0"/>
    <x v="0"/>
    <x v="1"/>
    <x v="0"/>
    <m/>
    <x v="0"/>
    <x v="0"/>
    <x v="0"/>
  </r>
  <r>
    <x v="5"/>
    <x v="68"/>
    <x v="5"/>
    <x v="2"/>
    <n v="1010"/>
    <s v="2305"/>
    <x v="3"/>
    <x v="90"/>
    <x v="0"/>
    <x v="3"/>
    <x v="0"/>
    <d v="2013-04-12T09:40:33"/>
    <x v="0"/>
    <x v="6"/>
    <x v="0"/>
  </r>
  <r>
    <x v="5"/>
    <x v="68"/>
    <x v="5"/>
    <x v="2"/>
    <n v="1405"/>
    <s v="2305"/>
    <x v="5"/>
    <x v="91"/>
    <x v="0"/>
    <x v="6"/>
    <x v="0"/>
    <d v="2014-10-28T15:49:39"/>
    <x v="0"/>
    <x v="6"/>
    <x v="0"/>
  </r>
  <r>
    <x v="5"/>
    <x v="68"/>
    <x v="5"/>
    <x v="2"/>
    <n v="1428"/>
    <s v="2305"/>
    <x v="4"/>
    <x v="92"/>
    <x v="0"/>
    <x v="6"/>
    <x v="0"/>
    <d v="2014-11-11T08:30:51"/>
    <x v="0"/>
    <x v="6"/>
    <x v="0"/>
  </r>
  <r>
    <x v="5"/>
    <x v="69"/>
    <x v="5"/>
    <x v="2"/>
    <n v="483"/>
    <s v="2310"/>
    <x v="0"/>
    <x v="0"/>
    <x v="0"/>
    <x v="0"/>
    <x v="0"/>
    <m/>
    <x v="0"/>
    <x v="0"/>
    <x v="0"/>
  </r>
  <r>
    <x v="5"/>
    <x v="69"/>
    <x v="5"/>
    <x v="2"/>
    <n v="828"/>
    <s v="2310"/>
    <x v="1"/>
    <x v="0"/>
    <x v="0"/>
    <x v="12"/>
    <x v="0"/>
    <m/>
    <x v="0"/>
    <x v="0"/>
    <x v="0"/>
  </r>
  <r>
    <x v="5"/>
    <x v="69"/>
    <x v="5"/>
    <x v="2"/>
    <n v="1011"/>
    <s v="2310"/>
    <x v="3"/>
    <x v="93"/>
    <x v="0"/>
    <x v="3"/>
    <x v="0"/>
    <d v="2013-04-12T09:45:15"/>
    <x v="0"/>
    <x v="6"/>
    <x v="0"/>
  </r>
  <r>
    <x v="5"/>
    <x v="69"/>
    <x v="5"/>
    <x v="2"/>
    <n v="1408"/>
    <s v="2310"/>
    <x v="5"/>
    <x v="94"/>
    <x v="1"/>
    <x v="3"/>
    <x v="0"/>
    <d v="2014-10-28T15:50:58"/>
    <x v="0"/>
    <x v="6"/>
    <x v="0"/>
  </r>
  <r>
    <x v="5"/>
    <x v="69"/>
    <x v="5"/>
    <x v="2"/>
    <n v="1430"/>
    <s v="2310"/>
    <x v="4"/>
    <x v="93"/>
    <x v="0"/>
    <x v="3"/>
    <x v="0"/>
    <d v="2014-11-11T08:31:44"/>
    <x v="0"/>
    <x v="6"/>
    <x v="4"/>
  </r>
  <r>
    <x v="5"/>
    <x v="70"/>
    <x v="5"/>
    <x v="2"/>
    <n v="484"/>
    <s v="2315"/>
    <x v="0"/>
    <x v="0"/>
    <x v="0"/>
    <x v="0"/>
    <x v="0"/>
    <m/>
    <x v="0"/>
    <x v="0"/>
    <x v="0"/>
  </r>
  <r>
    <x v="5"/>
    <x v="70"/>
    <x v="5"/>
    <x v="2"/>
    <n v="829"/>
    <s v="2315"/>
    <x v="1"/>
    <x v="0"/>
    <x v="0"/>
    <x v="11"/>
    <x v="0"/>
    <m/>
    <x v="0"/>
    <x v="0"/>
    <x v="0"/>
  </r>
  <r>
    <x v="5"/>
    <x v="70"/>
    <x v="5"/>
    <x v="2"/>
    <n v="1012"/>
    <s v="2315"/>
    <x v="3"/>
    <x v="95"/>
    <x v="0"/>
    <x v="7"/>
    <x v="0"/>
    <d v="2013-04-12T10:50:53"/>
    <x v="0"/>
    <x v="6"/>
    <x v="0"/>
  </r>
  <r>
    <x v="5"/>
    <x v="70"/>
    <x v="5"/>
    <x v="2"/>
    <n v="1407"/>
    <s v="2315"/>
    <x v="5"/>
    <x v="95"/>
    <x v="0"/>
    <x v="3"/>
    <x v="0"/>
    <d v="2014-10-28T15:50:33"/>
    <x v="0"/>
    <x v="6"/>
    <x v="0"/>
  </r>
  <r>
    <x v="5"/>
    <x v="70"/>
    <x v="5"/>
    <x v="2"/>
    <n v="1429"/>
    <s v="2315"/>
    <x v="4"/>
    <x v="96"/>
    <x v="0"/>
    <x v="6"/>
    <x v="0"/>
    <d v="2014-11-11T08:31:26"/>
    <x v="0"/>
    <x v="6"/>
    <x v="0"/>
  </r>
  <r>
    <x v="5"/>
    <x v="71"/>
    <x v="5"/>
    <x v="2"/>
    <n v="485"/>
    <s v="2320"/>
    <x v="0"/>
    <x v="0"/>
    <x v="0"/>
    <x v="0"/>
    <x v="0"/>
    <m/>
    <x v="0"/>
    <x v="0"/>
    <x v="0"/>
  </r>
  <r>
    <x v="5"/>
    <x v="71"/>
    <x v="5"/>
    <x v="2"/>
    <n v="830"/>
    <s v="2320"/>
    <x v="1"/>
    <x v="0"/>
    <x v="0"/>
    <x v="5"/>
    <x v="0"/>
    <m/>
    <x v="0"/>
    <x v="0"/>
    <x v="0"/>
  </r>
  <r>
    <x v="5"/>
    <x v="71"/>
    <x v="5"/>
    <x v="2"/>
    <n v="1013"/>
    <s v="2320"/>
    <x v="3"/>
    <x v="97"/>
    <x v="0"/>
    <x v="3"/>
    <x v="0"/>
    <d v="2013-04-12T10:51:15"/>
    <x v="0"/>
    <x v="6"/>
    <x v="0"/>
  </r>
  <r>
    <x v="5"/>
    <x v="71"/>
    <x v="5"/>
    <x v="2"/>
    <n v="1409"/>
    <s v="2320"/>
    <x v="5"/>
    <x v="97"/>
    <x v="0"/>
    <x v="3"/>
    <x v="0"/>
    <d v="2014-10-28T15:51:40"/>
    <x v="0"/>
    <x v="6"/>
    <x v="0"/>
  </r>
  <r>
    <x v="5"/>
    <x v="71"/>
    <x v="5"/>
    <x v="2"/>
    <n v="1431"/>
    <s v="2320"/>
    <x v="4"/>
    <x v="98"/>
    <x v="0"/>
    <x v="3"/>
    <x v="0"/>
    <d v="2014-11-11T08:32:40"/>
    <x v="0"/>
    <x v="6"/>
    <x v="0"/>
  </r>
  <r>
    <x v="5"/>
    <x v="72"/>
    <x v="5"/>
    <x v="2"/>
    <n v="486"/>
    <s v="2325"/>
    <x v="0"/>
    <x v="0"/>
    <x v="0"/>
    <x v="0"/>
    <x v="0"/>
    <m/>
    <x v="0"/>
    <x v="0"/>
    <x v="0"/>
  </r>
  <r>
    <x v="5"/>
    <x v="72"/>
    <x v="5"/>
    <x v="2"/>
    <n v="831"/>
    <s v="2325"/>
    <x v="1"/>
    <x v="0"/>
    <x v="0"/>
    <x v="1"/>
    <x v="0"/>
    <m/>
    <x v="0"/>
    <x v="0"/>
    <x v="0"/>
  </r>
  <r>
    <x v="5"/>
    <x v="72"/>
    <x v="5"/>
    <x v="2"/>
    <n v="1014"/>
    <s v="2325"/>
    <x v="3"/>
    <x v="99"/>
    <x v="0"/>
    <x v="3"/>
    <x v="0"/>
    <d v="2013-04-12T10:52:46"/>
    <x v="0"/>
    <x v="6"/>
    <x v="0"/>
  </r>
  <r>
    <x v="5"/>
    <x v="72"/>
    <x v="5"/>
    <x v="2"/>
    <n v="1406"/>
    <s v="2325"/>
    <x v="5"/>
    <x v="100"/>
    <x v="0"/>
    <x v="6"/>
    <x v="0"/>
    <d v="2014-10-28T15:50:04"/>
    <x v="0"/>
    <x v="6"/>
    <x v="0"/>
  </r>
  <r>
    <x v="5"/>
    <x v="72"/>
    <x v="5"/>
    <x v="2"/>
    <n v="1427"/>
    <s v="2325"/>
    <x v="4"/>
    <x v="99"/>
    <x v="0"/>
    <x v="3"/>
    <x v="0"/>
    <d v="2014-11-11T08:30:21"/>
    <x v="0"/>
    <x v="6"/>
    <x v="0"/>
  </r>
  <r>
    <x v="5"/>
    <x v="73"/>
    <x v="5"/>
    <x v="2"/>
    <n v="487"/>
    <s v="2330"/>
    <x v="0"/>
    <x v="0"/>
    <x v="0"/>
    <x v="0"/>
    <x v="0"/>
    <m/>
    <x v="0"/>
    <x v="0"/>
    <x v="0"/>
  </r>
  <r>
    <x v="5"/>
    <x v="73"/>
    <x v="5"/>
    <x v="2"/>
    <n v="832"/>
    <s v="2330"/>
    <x v="1"/>
    <x v="0"/>
    <x v="0"/>
    <x v="1"/>
    <x v="0"/>
    <m/>
    <x v="0"/>
    <x v="0"/>
    <x v="0"/>
  </r>
  <r>
    <x v="5"/>
    <x v="73"/>
    <x v="5"/>
    <x v="2"/>
    <n v="1015"/>
    <s v="2330"/>
    <x v="3"/>
    <x v="101"/>
    <x v="1"/>
    <x v="3"/>
    <x v="0"/>
    <d v="2013-04-12T10:53:17"/>
    <x v="0"/>
    <x v="6"/>
    <x v="0"/>
  </r>
  <r>
    <x v="5"/>
    <x v="73"/>
    <x v="5"/>
    <x v="2"/>
    <n v="1398"/>
    <s v="2330"/>
    <x v="5"/>
    <x v="101"/>
    <x v="1"/>
    <x v="6"/>
    <x v="0"/>
    <d v="2014-10-28T15:46:49"/>
    <x v="0"/>
    <x v="6"/>
    <x v="4"/>
  </r>
  <r>
    <x v="5"/>
    <x v="73"/>
    <x v="5"/>
    <x v="2"/>
    <n v="1422"/>
    <s v="2330"/>
    <x v="4"/>
    <x v="101"/>
    <x v="1"/>
    <x v="3"/>
    <x v="0"/>
    <d v="2014-11-11T08:28:08"/>
    <x v="0"/>
    <x v="6"/>
    <x v="0"/>
  </r>
  <r>
    <x v="5"/>
    <x v="74"/>
    <x v="5"/>
    <x v="2"/>
    <n v="488"/>
    <s v="2335"/>
    <x v="0"/>
    <x v="0"/>
    <x v="0"/>
    <x v="0"/>
    <x v="0"/>
    <m/>
    <x v="0"/>
    <x v="0"/>
    <x v="0"/>
  </r>
  <r>
    <x v="5"/>
    <x v="74"/>
    <x v="5"/>
    <x v="2"/>
    <n v="833"/>
    <s v="2335"/>
    <x v="1"/>
    <x v="0"/>
    <x v="0"/>
    <x v="5"/>
    <x v="0"/>
    <m/>
    <x v="0"/>
    <x v="0"/>
    <x v="0"/>
  </r>
  <r>
    <x v="5"/>
    <x v="74"/>
    <x v="5"/>
    <x v="2"/>
    <n v="1016"/>
    <s v="2335"/>
    <x v="3"/>
    <x v="102"/>
    <x v="0"/>
    <x v="3"/>
    <x v="0"/>
    <d v="2013-04-12T10:54:02"/>
    <x v="0"/>
    <x v="6"/>
    <x v="0"/>
  </r>
  <r>
    <x v="5"/>
    <x v="74"/>
    <x v="5"/>
    <x v="2"/>
    <n v="1399"/>
    <s v="2335"/>
    <x v="5"/>
    <x v="103"/>
    <x v="0"/>
    <x v="6"/>
    <x v="0"/>
    <d v="2014-10-28T15:47:29"/>
    <x v="0"/>
    <x v="6"/>
    <x v="0"/>
  </r>
  <r>
    <x v="5"/>
    <x v="74"/>
    <x v="5"/>
    <x v="2"/>
    <n v="1423"/>
    <s v="2335"/>
    <x v="4"/>
    <x v="104"/>
    <x v="0"/>
    <x v="6"/>
    <x v="0"/>
    <d v="2014-11-11T08:28:37"/>
    <x v="0"/>
    <x v="6"/>
    <x v="0"/>
  </r>
  <r>
    <x v="5"/>
    <x v="75"/>
    <x v="5"/>
    <x v="2"/>
    <n v="489"/>
    <s v="2340"/>
    <x v="0"/>
    <x v="0"/>
    <x v="0"/>
    <x v="0"/>
    <x v="0"/>
    <m/>
    <x v="0"/>
    <x v="0"/>
    <x v="0"/>
  </r>
  <r>
    <x v="5"/>
    <x v="75"/>
    <x v="5"/>
    <x v="2"/>
    <n v="834"/>
    <s v="2340"/>
    <x v="1"/>
    <x v="0"/>
    <x v="0"/>
    <x v="1"/>
    <x v="0"/>
    <m/>
    <x v="0"/>
    <x v="0"/>
    <x v="0"/>
  </r>
  <r>
    <x v="5"/>
    <x v="75"/>
    <x v="5"/>
    <x v="2"/>
    <n v="1017"/>
    <s v="2340"/>
    <x v="3"/>
    <x v="105"/>
    <x v="0"/>
    <x v="3"/>
    <x v="0"/>
    <d v="2013-04-12T10:54:38"/>
    <x v="0"/>
    <x v="6"/>
    <x v="0"/>
  </r>
  <r>
    <x v="5"/>
    <x v="75"/>
    <x v="5"/>
    <x v="2"/>
    <n v="1402"/>
    <s v="2340"/>
    <x v="5"/>
    <x v="105"/>
    <x v="0"/>
    <x v="3"/>
    <x v="0"/>
    <d v="2014-10-28T15:48:41"/>
    <x v="0"/>
    <x v="6"/>
    <x v="0"/>
  </r>
  <r>
    <x v="5"/>
    <x v="75"/>
    <x v="5"/>
    <x v="2"/>
    <n v="1425"/>
    <s v="2340"/>
    <x v="4"/>
    <x v="105"/>
    <x v="0"/>
    <x v="3"/>
    <x v="0"/>
    <d v="2014-11-11T08:29:46"/>
    <x v="0"/>
    <x v="6"/>
    <x v="0"/>
  </r>
  <r>
    <x v="5"/>
    <x v="76"/>
    <x v="5"/>
    <x v="2"/>
    <n v="490"/>
    <s v="2345"/>
    <x v="0"/>
    <x v="0"/>
    <x v="0"/>
    <x v="0"/>
    <x v="0"/>
    <m/>
    <x v="0"/>
    <x v="0"/>
    <x v="0"/>
  </r>
  <r>
    <x v="5"/>
    <x v="76"/>
    <x v="5"/>
    <x v="2"/>
    <n v="835"/>
    <s v="2345"/>
    <x v="1"/>
    <x v="0"/>
    <x v="0"/>
    <x v="1"/>
    <x v="0"/>
    <m/>
    <x v="0"/>
    <x v="0"/>
    <x v="0"/>
  </r>
  <r>
    <x v="5"/>
    <x v="76"/>
    <x v="5"/>
    <x v="2"/>
    <n v="1018"/>
    <s v="2345"/>
    <x v="3"/>
    <x v="106"/>
    <x v="0"/>
    <x v="3"/>
    <x v="0"/>
    <d v="2013-04-12T10:56:40"/>
    <x v="0"/>
    <x v="6"/>
    <x v="0"/>
  </r>
  <r>
    <x v="5"/>
    <x v="76"/>
    <x v="5"/>
    <x v="2"/>
    <n v="1403"/>
    <s v="2345"/>
    <x v="5"/>
    <x v="106"/>
    <x v="0"/>
    <x v="3"/>
    <x v="0"/>
    <d v="2014-10-28T15:49:12"/>
    <x v="0"/>
    <x v="6"/>
    <x v="0"/>
  </r>
  <r>
    <x v="5"/>
    <x v="76"/>
    <x v="5"/>
    <x v="2"/>
    <n v="1426"/>
    <s v="2345"/>
    <x v="4"/>
    <x v="106"/>
    <x v="0"/>
    <x v="3"/>
    <x v="0"/>
    <d v="2014-11-11T08:30:04"/>
    <x v="0"/>
    <x v="6"/>
    <x v="0"/>
  </r>
  <r>
    <x v="5"/>
    <x v="77"/>
    <x v="5"/>
    <x v="2"/>
    <n v="491"/>
    <s v="2350"/>
    <x v="0"/>
    <x v="0"/>
    <x v="0"/>
    <x v="7"/>
    <x v="0"/>
    <m/>
    <x v="0"/>
    <x v="0"/>
    <x v="0"/>
  </r>
  <r>
    <x v="5"/>
    <x v="77"/>
    <x v="5"/>
    <x v="2"/>
    <n v="836"/>
    <s v="2350"/>
    <x v="1"/>
    <x v="0"/>
    <x v="0"/>
    <x v="11"/>
    <x v="0"/>
    <m/>
    <x v="0"/>
    <x v="0"/>
    <x v="0"/>
  </r>
  <r>
    <x v="5"/>
    <x v="77"/>
    <x v="5"/>
    <x v="2"/>
    <n v="1019"/>
    <s v="2350"/>
    <x v="3"/>
    <x v="107"/>
    <x v="0"/>
    <x v="3"/>
    <x v="0"/>
    <d v="2013-04-12T10:57:26"/>
    <x v="0"/>
    <x v="6"/>
    <x v="0"/>
  </r>
  <r>
    <x v="5"/>
    <x v="77"/>
    <x v="5"/>
    <x v="2"/>
    <n v="1401"/>
    <s v="2350"/>
    <x v="5"/>
    <x v="108"/>
    <x v="0"/>
    <x v="6"/>
    <x v="0"/>
    <d v="2014-10-28T15:48:01"/>
    <x v="0"/>
    <x v="6"/>
    <x v="0"/>
  </r>
  <r>
    <x v="5"/>
    <x v="77"/>
    <x v="5"/>
    <x v="2"/>
    <n v="1424"/>
    <s v="2350"/>
    <x v="4"/>
    <x v="107"/>
    <x v="0"/>
    <x v="3"/>
    <x v="0"/>
    <d v="2014-11-11T08:29:04"/>
    <x v="0"/>
    <x v="6"/>
    <x v="4"/>
  </r>
  <r>
    <x v="6"/>
    <x v="78"/>
    <x v="6"/>
    <x v="2"/>
    <n v="514"/>
    <s v="2465"/>
    <x v="0"/>
    <x v="0"/>
    <x v="0"/>
    <x v="10"/>
    <x v="0"/>
    <m/>
    <x v="0"/>
    <x v="0"/>
    <x v="0"/>
  </r>
  <r>
    <x v="6"/>
    <x v="78"/>
    <x v="6"/>
    <x v="2"/>
    <n v="859"/>
    <s v="2465"/>
    <x v="1"/>
    <x v="0"/>
    <x v="0"/>
    <x v="11"/>
    <x v="0"/>
    <m/>
    <x v="0"/>
    <x v="0"/>
    <x v="0"/>
  </r>
  <r>
    <x v="6"/>
    <x v="78"/>
    <x v="6"/>
    <x v="2"/>
    <n v="1037"/>
    <s v="2465"/>
    <x v="3"/>
    <x v="109"/>
    <x v="0"/>
    <x v="3"/>
    <x v="2"/>
    <d v="2013-04-17T13:39:36"/>
    <x v="0"/>
    <x v="7"/>
    <x v="0"/>
  </r>
  <r>
    <x v="6"/>
    <x v="78"/>
    <x v="6"/>
    <x v="2"/>
    <n v="1304"/>
    <s v="2465"/>
    <x v="4"/>
    <x v="110"/>
    <x v="0"/>
    <x v="3"/>
    <x v="3"/>
    <d v="2014-09-02T10:07:07"/>
    <x v="0"/>
    <x v="7"/>
    <x v="0"/>
  </r>
  <r>
    <x v="6"/>
    <x v="78"/>
    <x v="6"/>
    <x v="2"/>
    <n v="1376"/>
    <s v="2465"/>
    <x v="5"/>
    <x v="109"/>
    <x v="0"/>
    <x v="6"/>
    <x v="0"/>
    <d v="2014-10-27T10:13:07"/>
    <x v="0"/>
    <x v="7"/>
    <x v="0"/>
  </r>
  <r>
    <x v="6"/>
    <x v="79"/>
    <x v="6"/>
    <x v="2"/>
    <n v="515"/>
    <s v="2470"/>
    <x v="0"/>
    <x v="0"/>
    <x v="0"/>
    <x v="7"/>
    <x v="0"/>
    <m/>
    <x v="0"/>
    <x v="0"/>
    <x v="0"/>
  </r>
  <r>
    <x v="6"/>
    <x v="79"/>
    <x v="6"/>
    <x v="2"/>
    <n v="860"/>
    <s v="2470"/>
    <x v="1"/>
    <x v="0"/>
    <x v="0"/>
    <x v="11"/>
    <x v="0"/>
    <m/>
    <x v="0"/>
    <x v="0"/>
    <x v="0"/>
  </r>
  <r>
    <x v="6"/>
    <x v="79"/>
    <x v="6"/>
    <x v="2"/>
    <n v="1161"/>
    <s v="2470"/>
    <x v="3"/>
    <x v="111"/>
    <x v="0"/>
    <x v="3"/>
    <x v="2"/>
    <d v="2013-04-24T11:41:30"/>
    <x v="0"/>
    <x v="7"/>
    <x v="0"/>
  </r>
  <r>
    <x v="6"/>
    <x v="79"/>
    <x v="6"/>
    <x v="2"/>
    <n v="1305"/>
    <s v="2470"/>
    <x v="4"/>
    <x v="112"/>
    <x v="0"/>
    <x v="3"/>
    <x v="3"/>
    <d v="2014-09-02T10:07:42"/>
    <x v="0"/>
    <x v="7"/>
    <x v="0"/>
  </r>
  <r>
    <x v="6"/>
    <x v="79"/>
    <x v="6"/>
    <x v="2"/>
    <n v="1377"/>
    <s v="2470"/>
    <x v="5"/>
    <x v="111"/>
    <x v="0"/>
    <x v="3"/>
    <x v="0"/>
    <d v="2014-10-27T10:13:53"/>
    <x v="0"/>
    <x v="7"/>
    <x v="0"/>
  </r>
  <r>
    <x v="6"/>
    <x v="80"/>
    <x v="6"/>
    <x v="2"/>
    <n v="516"/>
    <s v="2475"/>
    <x v="0"/>
    <x v="0"/>
    <x v="0"/>
    <x v="0"/>
    <x v="0"/>
    <m/>
    <x v="0"/>
    <x v="0"/>
    <x v="0"/>
  </r>
  <r>
    <x v="6"/>
    <x v="80"/>
    <x v="6"/>
    <x v="2"/>
    <n v="861"/>
    <s v="2475"/>
    <x v="1"/>
    <x v="0"/>
    <x v="0"/>
    <x v="5"/>
    <x v="0"/>
    <m/>
    <x v="0"/>
    <x v="0"/>
    <x v="0"/>
  </r>
  <r>
    <x v="6"/>
    <x v="80"/>
    <x v="6"/>
    <x v="2"/>
    <n v="1042"/>
    <s v="2475"/>
    <x v="3"/>
    <x v="113"/>
    <x v="0"/>
    <x v="6"/>
    <x v="2"/>
    <d v="2013-04-17T13:50:53"/>
    <x v="0"/>
    <x v="7"/>
    <x v="0"/>
  </r>
  <r>
    <x v="6"/>
    <x v="80"/>
    <x v="6"/>
    <x v="2"/>
    <n v="1306"/>
    <s v="2475"/>
    <x v="4"/>
    <x v="114"/>
    <x v="0"/>
    <x v="6"/>
    <x v="3"/>
    <d v="2014-09-02T10:08:02"/>
    <x v="0"/>
    <x v="7"/>
    <x v="0"/>
  </r>
  <r>
    <x v="6"/>
    <x v="80"/>
    <x v="6"/>
    <x v="2"/>
    <n v="1378"/>
    <s v="2475"/>
    <x v="5"/>
    <x v="113"/>
    <x v="0"/>
    <x v="6"/>
    <x v="0"/>
    <d v="2014-10-27T10:14:22"/>
    <x v="0"/>
    <x v="7"/>
    <x v="0"/>
  </r>
  <r>
    <x v="6"/>
    <x v="81"/>
    <x v="6"/>
    <x v="2"/>
    <n v="517"/>
    <s v="2480"/>
    <x v="0"/>
    <x v="0"/>
    <x v="0"/>
    <x v="4"/>
    <x v="0"/>
    <m/>
    <x v="0"/>
    <x v="0"/>
    <x v="0"/>
  </r>
  <r>
    <x v="6"/>
    <x v="81"/>
    <x v="6"/>
    <x v="2"/>
    <n v="862"/>
    <s v="2480"/>
    <x v="1"/>
    <x v="0"/>
    <x v="0"/>
    <x v="5"/>
    <x v="0"/>
    <m/>
    <x v="0"/>
    <x v="0"/>
    <x v="0"/>
  </r>
  <r>
    <x v="6"/>
    <x v="81"/>
    <x v="6"/>
    <x v="2"/>
    <n v="1168"/>
    <s v="2480"/>
    <x v="3"/>
    <x v="115"/>
    <x v="0"/>
    <x v="3"/>
    <x v="2"/>
    <d v="2013-04-24T11:50:53"/>
    <x v="0"/>
    <x v="7"/>
    <x v="0"/>
  </r>
  <r>
    <x v="6"/>
    <x v="81"/>
    <x v="6"/>
    <x v="2"/>
    <n v="1307"/>
    <s v="2480"/>
    <x v="4"/>
    <x v="116"/>
    <x v="0"/>
    <x v="3"/>
    <x v="3"/>
    <d v="2014-09-02T10:08:20"/>
    <x v="0"/>
    <x v="7"/>
    <x v="0"/>
  </r>
  <r>
    <x v="6"/>
    <x v="81"/>
    <x v="6"/>
    <x v="2"/>
    <n v="1379"/>
    <s v="2480"/>
    <x v="5"/>
    <x v="115"/>
    <x v="0"/>
    <x v="3"/>
    <x v="0"/>
    <d v="2014-10-27T10:14:43"/>
    <x v="0"/>
    <x v="7"/>
    <x v="0"/>
  </r>
  <r>
    <x v="6"/>
    <x v="82"/>
    <x v="6"/>
    <x v="2"/>
    <n v="518"/>
    <s v="2485"/>
    <x v="0"/>
    <x v="0"/>
    <x v="0"/>
    <x v="7"/>
    <x v="0"/>
    <m/>
    <x v="0"/>
    <x v="0"/>
    <x v="0"/>
  </r>
  <r>
    <x v="6"/>
    <x v="82"/>
    <x v="6"/>
    <x v="2"/>
    <n v="863"/>
    <s v="2485"/>
    <x v="1"/>
    <x v="0"/>
    <x v="0"/>
    <x v="14"/>
    <x v="0"/>
    <m/>
    <x v="0"/>
    <x v="0"/>
    <x v="0"/>
  </r>
  <r>
    <x v="6"/>
    <x v="82"/>
    <x v="6"/>
    <x v="2"/>
    <n v="1159"/>
    <s v="2485"/>
    <x v="3"/>
    <x v="117"/>
    <x v="0"/>
    <x v="3"/>
    <x v="2"/>
    <d v="2013-04-24T11:33:15"/>
    <x v="0"/>
    <x v="7"/>
    <x v="0"/>
  </r>
  <r>
    <x v="6"/>
    <x v="82"/>
    <x v="6"/>
    <x v="2"/>
    <n v="1308"/>
    <s v="2485"/>
    <x v="4"/>
    <x v="118"/>
    <x v="0"/>
    <x v="3"/>
    <x v="3"/>
    <d v="2014-09-02T10:08:36"/>
    <x v="0"/>
    <x v="7"/>
    <x v="0"/>
  </r>
  <r>
    <x v="6"/>
    <x v="82"/>
    <x v="6"/>
    <x v="2"/>
    <n v="1380"/>
    <s v="2485"/>
    <x v="5"/>
    <x v="117"/>
    <x v="0"/>
    <x v="3"/>
    <x v="0"/>
    <d v="2014-10-27T10:15:03"/>
    <x v="0"/>
    <x v="7"/>
    <x v="0"/>
  </r>
  <r>
    <x v="6"/>
    <x v="83"/>
    <x v="6"/>
    <x v="2"/>
    <n v="519"/>
    <s v="2490"/>
    <x v="0"/>
    <x v="0"/>
    <x v="0"/>
    <x v="0"/>
    <x v="0"/>
    <m/>
    <x v="0"/>
    <x v="0"/>
    <x v="0"/>
  </r>
  <r>
    <x v="6"/>
    <x v="83"/>
    <x v="6"/>
    <x v="2"/>
    <n v="864"/>
    <s v="2490"/>
    <x v="1"/>
    <x v="0"/>
    <x v="0"/>
    <x v="1"/>
    <x v="0"/>
    <m/>
    <x v="0"/>
    <x v="0"/>
    <x v="0"/>
  </r>
  <r>
    <x v="6"/>
    <x v="83"/>
    <x v="6"/>
    <x v="2"/>
    <n v="1040"/>
    <s v="2490"/>
    <x v="3"/>
    <x v="119"/>
    <x v="0"/>
    <x v="9"/>
    <x v="2"/>
    <d v="2013-04-17T13:48:41"/>
    <x v="0"/>
    <x v="7"/>
    <x v="0"/>
  </r>
  <r>
    <x v="6"/>
    <x v="83"/>
    <x v="6"/>
    <x v="2"/>
    <n v="1309"/>
    <s v="2490"/>
    <x v="4"/>
    <x v="120"/>
    <x v="0"/>
    <x v="9"/>
    <x v="3"/>
    <d v="2014-09-02T10:08:56"/>
    <x v="0"/>
    <x v="7"/>
    <x v="0"/>
  </r>
  <r>
    <x v="6"/>
    <x v="83"/>
    <x v="6"/>
    <x v="2"/>
    <n v="1381"/>
    <s v="2490"/>
    <x v="5"/>
    <x v="121"/>
    <x v="0"/>
    <x v="6"/>
    <x v="0"/>
    <d v="2014-10-27T10:15:45"/>
    <x v="0"/>
    <x v="7"/>
    <x v="0"/>
  </r>
  <r>
    <x v="6"/>
    <x v="84"/>
    <x v="6"/>
    <x v="2"/>
    <n v="520"/>
    <s v="2495"/>
    <x v="0"/>
    <x v="0"/>
    <x v="1"/>
    <x v="7"/>
    <x v="0"/>
    <m/>
    <x v="0"/>
    <x v="0"/>
    <x v="0"/>
  </r>
  <r>
    <x v="6"/>
    <x v="84"/>
    <x v="6"/>
    <x v="2"/>
    <n v="865"/>
    <s v="2495"/>
    <x v="1"/>
    <x v="0"/>
    <x v="1"/>
    <x v="14"/>
    <x v="0"/>
    <m/>
    <x v="0"/>
    <x v="0"/>
    <x v="0"/>
  </r>
  <r>
    <x v="6"/>
    <x v="84"/>
    <x v="6"/>
    <x v="2"/>
    <n v="1038"/>
    <s v="2495"/>
    <x v="3"/>
    <x v="122"/>
    <x v="0"/>
    <x v="6"/>
    <x v="2"/>
    <d v="2013-04-17T13:40:39"/>
    <x v="0"/>
    <x v="7"/>
    <x v="0"/>
  </r>
  <r>
    <x v="6"/>
    <x v="84"/>
    <x v="6"/>
    <x v="2"/>
    <n v="1310"/>
    <s v="2495"/>
    <x v="4"/>
    <x v="123"/>
    <x v="0"/>
    <x v="6"/>
    <x v="3"/>
    <d v="2014-09-02T10:09:12"/>
    <x v="0"/>
    <x v="7"/>
    <x v="0"/>
  </r>
  <r>
    <x v="6"/>
    <x v="84"/>
    <x v="6"/>
    <x v="2"/>
    <n v="1382"/>
    <s v="2495"/>
    <x v="5"/>
    <x v="122"/>
    <x v="0"/>
    <x v="6"/>
    <x v="0"/>
    <d v="2014-10-27T10:16:13"/>
    <x v="0"/>
    <x v="7"/>
    <x v="0"/>
  </r>
  <r>
    <x v="6"/>
    <x v="85"/>
    <x v="6"/>
    <x v="2"/>
    <n v="521"/>
    <s v="2500"/>
    <x v="0"/>
    <x v="0"/>
    <x v="0"/>
    <x v="4"/>
    <x v="0"/>
    <m/>
    <x v="0"/>
    <x v="0"/>
    <x v="0"/>
  </r>
  <r>
    <x v="6"/>
    <x v="85"/>
    <x v="6"/>
    <x v="2"/>
    <n v="866"/>
    <s v="2500"/>
    <x v="1"/>
    <x v="0"/>
    <x v="0"/>
    <x v="5"/>
    <x v="0"/>
    <m/>
    <x v="0"/>
    <x v="0"/>
    <x v="0"/>
  </r>
  <r>
    <x v="6"/>
    <x v="85"/>
    <x v="6"/>
    <x v="2"/>
    <n v="1160"/>
    <s v="2500"/>
    <x v="3"/>
    <x v="124"/>
    <x v="0"/>
    <x v="9"/>
    <x v="2"/>
    <d v="2013-04-24T11:38:13"/>
    <x v="0"/>
    <x v="7"/>
    <x v="0"/>
  </r>
  <r>
    <x v="6"/>
    <x v="85"/>
    <x v="6"/>
    <x v="2"/>
    <n v="1311"/>
    <s v="2500"/>
    <x v="4"/>
    <x v="125"/>
    <x v="0"/>
    <x v="9"/>
    <x v="3"/>
    <d v="2014-09-02T10:09:27"/>
    <x v="0"/>
    <x v="7"/>
    <x v="0"/>
  </r>
  <r>
    <x v="6"/>
    <x v="85"/>
    <x v="6"/>
    <x v="2"/>
    <n v="1383"/>
    <s v="2500"/>
    <x v="5"/>
    <x v="124"/>
    <x v="0"/>
    <x v="9"/>
    <x v="0"/>
    <d v="2014-10-27T10:16:30"/>
    <x v="0"/>
    <x v="7"/>
    <x v="0"/>
  </r>
  <r>
    <x v="6"/>
    <x v="86"/>
    <x v="6"/>
    <x v="2"/>
    <n v="522"/>
    <s v="2505"/>
    <x v="0"/>
    <x v="0"/>
    <x v="0"/>
    <x v="0"/>
    <x v="0"/>
    <m/>
    <x v="0"/>
    <x v="0"/>
    <x v="0"/>
  </r>
  <r>
    <x v="6"/>
    <x v="86"/>
    <x v="6"/>
    <x v="2"/>
    <n v="867"/>
    <s v="2505"/>
    <x v="1"/>
    <x v="0"/>
    <x v="0"/>
    <x v="1"/>
    <x v="0"/>
    <m/>
    <x v="0"/>
    <x v="0"/>
    <x v="0"/>
  </r>
  <r>
    <x v="6"/>
    <x v="86"/>
    <x v="6"/>
    <x v="2"/>
    <n v="1041"/>
    <s v="2505"/>
    <x v="3"/>
    <x v="126"/>
    <x v="0"/>
    <x v="3"/>
    <x v="2"/>
    <d v="2013-04-17T13:49:42"/>
    <x v="0"/>
    <x v="7"/>
    <x v="0"/>
  </r>
  <r>
    <x v="6"/>
    <x v="86"/>
    <x v="6"/>
    <x v="2"/>
    <n v="1312"/>
    <s v="2505"/>
    <x v="4"/>
    <x v="127"/>
    <x v="0"/>
    <x v="3"/>
    <x v="3"/>
    <d v="2014-09-02T10:09:43"/>
    <x v="0"/>
    <x v="7"/>
    <x v="0"/>
  </r>
  <r>
    <x v="6"/>
    <x v="86"/>
    <x v="6"/>
    <x v="2"/>
    <n v="1384"/>
    <s v="2505"/>
    <x v="5"/>
    <x v="126"/>
    <x v="0"/>
    <x v="3"/>
    <x v="0"/>
    <d v="2014-10-27T10:16:46"/>
    <x v="0"/>
    <x v="7"/>
    <x v="0"/>
  </r>
  <r>
    <x v="6"/>
    <x v="87"/>
    <x v="6"/>
    <x v="2"/>
    <n v="523"/>
    <s v="2510"/>
    <x v="0"/>
    <x v="0"/>
    <x v="0"/>
    <x v="4"/>
    <x v="0"/>
    <m/>
    <x v="0"/>
    <x v="0"/>
    <x v="0"/>
  </r>
  <r>
    <x v="6"/>
    <x v="87"/>
    <x v="6"/>
    <x v="2"/>
    <n v="868"/>
    <s v="2510"/>
    <x v="1"/>
    <x v="0"/>
    <x v="0"/>
    <x v="5"/>
    <x v="0"/>
    <m/>
    <x v="0"/>
    <x v="0"/>
    <x v="0"/>
  </r>
  <r>
    <x v="6"/>
    <x v="87"/>
    <x v="6"/>
    <x v="2"/>
    <n v="1039"/>
    <s v="2510"/>
    <x v="3"/>
    <x v="128"/>
    <x v="0"/>
    <x v="3"/>
    <x v="2"/>
    <d v="2013-04-17T13:43:07"/>
    <x v="0"/>
    <x v="7"/>
    <x v="0"/>
  </r>
  <r>
    <x v="6"/>
    <x v="87"/>
    <x v="6"/>
    <x v="2"/>
    <n v="1313"/>
    <s v="2510"/>
    <x v="4"/>
    <x v="129"/>
    <x v="0"/>
    <x v="3"/>
    <x v="3"/>
    <d v="2014-09-02T10:09:59"/>
    <x v="0"/>
    <x v="7"/>
    <x v="0"/>
  </r>
  <r>
    <x v="6"/>
    <x v="87"/>
    <x v="6"/>
    <x v="2"/>
    <n v="1385"/>
    <s v="2510"/>
    <x v="5"/>
    <x v="128"/>
    <x v="0"/>
    <x v="3"/>
    <x v="0"/>
    <d v="2014-10-27T10:17:19"/>
    <x v="0"/>
    <x v="7"/>
    <x v="0"/>
  </r>
  <r>
    <x v="7"/>
    <x v="88"/>
    <x v="7"/>
    <x v="2"/>
    <n v="504"/>
    <s v="1421"/>
    <x v="0"/>
    <x v="0"/>
    <x v="0"/>
    <x v="0"/>
    <x v="0"/>
    <m/>
    <x v="0"/>
    <x v="0"/>
    <x v="0"/>
  </r>
  <r>
    <x v="7"/>
    <x v="88"/>
    <x v="7"/>
    <x v="2"/>
    <n v="849"/>
    <s v="1421"/>
    <x v="1"/>
    <x v="0"/>
    <x v="0"/>
    <x v="1"/>
    <x v="0"/>
    <m/>
    <x v="0"/>
    <x v="0"/>
    <x v="0"/>
  </r>
  <r>
    <x v="7"/>
    <x v="88"/>
    <x v="7"/>
    <x v="2"/>
    <n v="939"/>
    <s v="1421"/>
    <x v="3"/>
    <x v="130"/>
    <x v="0"/>
    <x v="2"/>
    <x v="4"/>
    <d v="2013-02-17T16:23:16"/>
    <x v="0"/>
    <x v="8"/>
    <x v="0"/>
  </r>
  <r>
    <x v="7"/>
    <x v="89"/>
    <x v="7"/>
    <x v="2"/>
    <n v="492"/>
    <s v="2355"/>
    <x v="0"/>
    <x v="0"/>
    <x v="0"/>
    <x v="0"/>
    <x v="0"/>
    <m/>
    <x v="0"/>
    <x v="0"/>
    <x v="0"/>
  </r>
  <r>
    <x v="7"/>
    <x v="89"/>
    <x v="7"/>
    <x v="2"/>
    <n v="837"/>
    <s v="2355"/>
    <x v="1"/>
    <x v="0"/>
    <x v="0"/>
    <x v="1"/>
    <x v="0"/>
    <m/>
    <x v="0"/>
    <x v="0"/>
    <x v="0"/>
  </r>
  <r>
    <x v="7"/>
    <x v="89"/>
    <x v="7"/>
    <x v="2"/>
    <n v="924"/>
    <s v="2355"/>
    <x v="3"/>
    <x v="131"/>
    <x v="0"/>
    <x v="6"/>
    <x v="4"/>
    <d v="2013-02-17T07:58:03"/>
    <x v="0"/>
    <x v="8"/>
    <x v="5"/>
  </r>
  <r>
    <x v="7"/>
    <x v="90"/>
    <x v="7"/>
    <x v="2"/>
    <n v="493"/>
    <s v="2360"/>
    <x v="0"/>
    <x v="0"/>
    <x v="0"/>
    <x v="7"/>
    <x v="0"/>
    <m/>
    <x v="0"/>
    <x v="0"/>
    <x v="0"/>
  </r>
  <r>
    <x v="7"/>
    <x v="90"/>
    <x v="7"/>
    <x v="2"/>
    <n v="838"/>
    <s v="2360"/>
    <x v="1"/>
    <x v="0"/>
    <x v="1"/>
    <x v="1"/>
    <x v="0"/>
    <m/>
    <x v="0"/>
    <x v="0"/>
    <x v="0"/>
  </r>
  <r>
    <x v="7"/>
    <x v="90"/>
    <x v="7"/>
    <x v="2"/>
    <n v="928"/>
    <s v="2360"/>
    <x v="3"/>
    <x v="132"/>
    <x v="0"/>
    <x v="3"/>
    <x v="4"/>
    <d v="2013-02-17T07:59:36"/>
    <x v="0"/>
    <x v="8"/>
    <x v="5"/>
  </r>
  <r>
    <x v="7"/>
    <x v="91"/>
    <x v="7"/>
    <x v="2"/>
    <n v="494"/>
    <s v="2365"/>
    <x v="0"/>
    <x v="0"/>
    <x v="2"/>
    <x v="0"/>
    <x v="0"/>
    <m/>
    <x v="0"/>
    <x v="0"/>
    <x v="0"/>
  </r>
  <r>
    <x v="7"/>
    <x v="91"/>
    <x v="7"/>
    <x v="2"/>
    <n v="839"/>
    <s v="2365"/>
    <x v="1"/>
    <x v="0"/>
    <x v="0"/>
    <x v="1"/>
    <x v="0"/>
    <m/>
    <x v="0"/>
    <x v="0"/>
    <x v="0"/>
  </r>
  <r>
    <x v="7"/>
    <x v="91"/>
    <x v="7"/>
    <x v="2"/>
    <n v="938"/>
    <s v="2365"/>
    <x v="3"/>
    <x v="133"/>
    <x v="0"/>
    <x v="6"/>
    <x v="4"/>
    <d v="2013-02-17T16:22:52"/>
    <x v="0"/>
    <x v="8"/>
    <x v="0"/>
  </r>
  <r>
    <x v="7"/>
    <x v="92"/>
    <x v="7"/>
    <x v="2"/>
    <n v="495"/>
    <s v="2370"/>
    <x v="0"/>
    <x v="0"/>
    <x v="0"/>
    <x v="0"/>
    <x v="0"/>
    <m/>
    <x v="0"/>
    <x v="0"/>
    <x v="0"/>
  </r>
  <r>
    <x v="7"/>
    <x v="92"/>
    <x v="7"/>
    <x v="2"/>
    <n v="840"/>
    <s v="2370"/>
    <x v="1"/>
    <x v="0"/>
    <x v="0"/>
    <x v="1"/>
    <x v="0"/>
    <m/>
    <x v="0"/>
    <x v="0"/>
    <x v="0"/>
  </r>
  <r>
    <x v="7"/>
    <x v="92"/>
    <x v="7"/>
    <x v="2"/>
    <n v="934"/>
    <s v="2370"/>
    <x v="3"/>
    <x v="134"/>
    <x v="0"/>
    <x v="2"/>
    <x v="4"/>
    <d v="2013-02-17T16:18:33"/>
    <x v="0"/>
    <x v="8"/>
    <x v="0"/>
  </r>
  <r>
    <x v="7"/>
    <x v="93"/>
    <x v="7"/>
    <x v="2"/>
    <n v="496"/>
    <s v="2375"/>
    <x v="0"/>
    <x v="0"/>
    <x v="0"/>
    <x v="7"/>
    <x v="0"/>
    <m/>
    <x v="0"/>
    <x v="0"/>
    <x v="0"/>
  </r>
  <r>
    <x v="7"/>
    <x v="93"/>
    <x v="7"/>
    <x v="2"/>
    <n v="841"/>
    <s v="2375"/>
    <x v="1"/>
    <x v="0"/>
    <x v="0"/>
    <x v="1"/>
    <x v="0"/>
    <m/>
    <x v="0"/>
    <x v="0"/>
    <x v="0"/>
  </r>
  <r>
    <x v="7"/>
    <x v="93"/>
    <x v="7"/>
    <x v="2"/>
    <n v="935"/>
    <s v="2375"/>
    <x v="3"/>
    <x v="135"/>
    <x v="0"/>
    <x v="6"/>
    <x v="4"/>
    <d v="2013-02-17T16:19:06"/>
    <x v="0"/>
    <x v="8"/>
    <x v="0"/>
  </r>
  <r>
    <x v="7"/>
    <x v="64"/>
    <x v="7"/>
    <x v="2"/>
    <n v="497"/>
    <s v="2380"/>
    <x v="0"/>
    <x v="0"/>
    <x v="0"/>
    <x v="0"/>
    <x v="0"/>
    <m/>
    <x v="0"/>
    <x v="0"/>
    <x v="0"/>
  </r>
  <r>
    <x v="7"/>
    <x v="64"/>
    <x v="7"/>
    <x v="2"/>
    <n v="842"/>
    <s v="2380"/>
    <x v="1"/>
    <x v="0"/>
    <x v="0"/>
    <x v="1"/>
    <x v="0"/>
    <m/>
    <x v="0"/>
    <x v="0"/>
    <x v="0"/>
  </r>
  <r>
    <x v="7"/>
    <x v="64"/>
    <x v="7"/>
    <x v="2"/>
    <n v="936"/>
    <s v="2380"/>
    <x v="3"/>
    <x v="136"/>
    <x v="0"/>
    <x v="7"/>
    <x v="4"/>
    <d v="2013-02-17T16:19:29"/>
    <x v="0"/>
    <x v="8"/>
    <x v="0"/>
  </r>
  <r>
    <x v="7"/>
    <x v="94"/>
    <x v="7"/>
    <x v="2"/>
    <n v="498"/>
    <s v="2385"/>
    <x v="0"/>
    <x v="0"/>
    <x v="0"/>
    <x v="0"/>
    <x v="0"/>
    <m/>
    <x v="0"/>
    <x v="0"/>
    <x v="0"/>
  </r>
  <r>
    <x v="7"/>
    <x v="94"/>
    <x v="7"/>
    <x v="2"/>
    <n v="843"/>
    <s v="2385"/>
    <x v="1"/>
    <x v="0"/>
    <x v="0"/>
    <x v="5"/>
    <x v="0"/>
    <m/>
    <x v="0"/>
    <x v="0"/>
    <x v="0"/>
  </r>
  <r>
    <x v="7"/>
    <x v="94"/>
    <x v="7"/>
    <x v="2"/>
    <n v="1186"/>
    <s v="2385"/>
    <x v="3"/>
    <x v="137"/>
    <x v="0"/>
    <x v="3"/>
    <x v="0"/>
    <d v="2013-04-26T15:20:34"/>
    <x v="0"/>
    <x v="8"/>
    <x v="0"/>
  </r>
  <r>
    <x v="7"/>
    <x v="95"/>
    <x v="7"/>
    <x v="2"/>
    <n v="499"/>
    <s v="2390"/>
    <x v="0"/>
    <x v="0"/>
    <x v="1"/>
    <x v="10"/>
    <x v="0"/>
    <m/>
    <x v="0"/>
    <x v="0"/>
    <x v="0"/>
  </r>
  <r>
    <x v="7"/>
    <x v="95"/>
    <x v="7"/>
    <x v="2"/>
    <n v="844"/>
    <s v="2390"/>
    <x v="1"/>
    <x v="0"/>
    <x v="1"/>
    <x v="11"/>
    <x v="0"/>
    <m/>
    <x v="0"/>
    <x v="0"/>
    <x v="0"/>
  </r>
  <r>
    <x v="7"/>
    <x v="95"/>
    <x v="7"/>
    <x v="2"/>
    <n v="937"/>
    <s v="2390"/>
    <x v="3"/>
    <x v="138"/>
    <x v="0"/>
    <x v="3"/>
    <x v="4"/>
    <d v="2013-02-17T16:22:17"/>
    <x v="0"/>
    <x v="8"/>
    <x v="0"/>
  </r>
  <r>
    <x v="7"/>
    <x v="96"/>
    <x v="7"/>
    <x v="2"/>
    <n v="500"/>
    <s v="2395"/>
    <x v="0"/>
    <x v="0"/>
    <x v="0"/>
    <x v="0"/>
    <x v="0"/>
    <m/>
    <x v="0"/>
    <x v="0"/>
    <x v="0"/>
  </r>
  <r>
    <x v="7"/>
    <x v="96"/>
    <x v="7"/>
    <x v="2"/>
    <n v="845"/>
    <s v="2395"/>
    <x v="1"/>
    <x v="0"/>
    <x v="0"/>
    <x v="5"/>
    <x v="0"/>
    <m/>
    <x v="0"/>
    <x v="0"/>
    <x v="0"/>
  </r>
  <r>
    <x v="7"/>
    <x v="96"/>
    <x v="7"/>
    <x v="2"/>
    <n v="940"/>
    <s v="2395"/>
    <x v="3"/>
    <x v="139"/>
    <x v="0"/>
    <x v="3"/>
    <x v="4"/>
    <d v="2013-02-17T16:23:38"/>
    <x v="0"/>
    <x v="8"/>
    <x v="0"/>
  </r>
  <r>
    <x v="7"/>
    <x v="49"/>
    <x v="7"/>
    <x v="2"/>
    <n v="501"/>
    <s v="2400"/>
    <x v="0"/>
    <x v="0"/>
    <x v="0"/>
    <x v="4"/>
    <x v="0"/>
    <m/>
    <x v="0"/>
    <x v="0"/>
    <x v="0"/>
  </r>
  <r>
    <x v="7"/>
    <x v="49"/>
    <x v="7"/>
    <x v="2"/>
    <n v="846"/>
    <s v="2400"/>
    <x v="1"/>
    <x v="0"/>
    <x v="0"/>
    <x v="5"/>
    <x v="0"/>
    <m/>
    <x v="0"/>
    <x v="0"/>
    <x v="0"/>
  </r>
  <r>
    <x v="7"/>
    <x v="49"/>
    <x v="7"/>
    <x v="2"/>
    <n v="941"/>
    <s v="2400"/>
    <x v="3"/>
    <x v="140"/>
    <x v="0"/>
    <x v="3"/>
    <x v="4"/>
    <d v="2013-02-17T16:23:59"/>
    <x v="0"/>
    <x v="8"/>
    <x v="0"/>
  </r>
  <r>
    <x v="7"/>
    <x v="97"/>
    <x v="7"/>
    <x v="2"/>
    <n v="502"/>
    <s v="2405"/>
    <x v="0"/>
    <x v="0"/>
    <x v="0"/>
    <x v="15"/>
    <x v="0"/>
    <m/>
    <x v="0"/>
    <x v="0"/>
    <x v="0"/>
  </r>
  <r>
    <x v="7"/>
    <x v="97"/>
    <x v="7"/>
    <x v="2"/>
    <n v="847"/>
    <s v="2405"/>
    <x v="1"/>
    <x v="0"/>
    <x v="0"/>
    <x v="5"/>
    <x v="0"/>
    <m/>
    <x v="0"/>
    <x v="0"/>
    <x v="0"/>
  </r>
  <r>
    <x v="7"/>
    <x v="97"/>
    <x v="7"/>
    <x v="2"/>
    <n v="942"/>
    <s v="2405"/>
    <x v="3"/>
    <x v="141"/>
    <x v="0"/>
    <x v="2"/>
    <x v="4"/>
    <d v="2013-02-17T16:24:25"/>
    <x v="0"/>
    <x v="8"/>
    <x v="0"/>
  </r>
  <r>
    <x v="7"/>
    <x v="98"/>
    <x v="7"/>
    <x v="2"/>
    <n v="503"/>
    <s v="2410"/>
    <x v="0"/>
    <x v="0"/>
    <x v="0"/>
    <x v="4"/>
    <x v="0"/>
    <m/>
    <x v="0"/>
    <x v="0"/>
    <x v="0"/>
  </r>
  <r>
    <x v="7"/>
    <x v="98"/>
    <x v="7"/>
    <x v="2"/>
    <n v="848"/>
    <s v="2410"/>
    <x v="1"/>
    <x v="0"/>
    <x v="0"/>
    <x v="5"/>
    <x v="0"/>
    <m/>
    <x v="0"/>
    <x v="0"/>
    <x v="0"/>
  </r>
  <r>
    <x v="7"/>
    <x v="98"/>
    <x v="7"/>
    <x v="2"/>
    <n v="943"/>
    <s v="2410"/>
    <x v="3"/>
    <x v="142"/>
    <x v="0"/>
    <x v="3"/>
    <x v="4"/>
    <d v="2013-02-17T16:25:21"/>
    <x v="0"/>
    <x v="8"/>
    <x v="0"/>
  </r>
  <r>
    <x v="7"/>
    <x v="99"/>
    <x v="7"/>
    <x v="2"/>
    <n v="505"/>
    <s v="2420"/>
    <x v="0"/>
    <x v="0"/>
    <x v="0"/>
    <x v="0"/>
    <x v="0"/>
    <m/>
    <x v="0"/>
    <x v="0"/>
    <x v="0"/>
  </r>
  <r>
    <x v="7"/>
    <x v="99"/>
    <x v="7"/>
    <x v="2"/>
    <n v="850"/>
    <s v="2420"/>
    <x v="1"/>
    <x v="0"/>
    <x v="0"/>
    <x v="1"/>
    <x v="0"/>
    <m/>
    <x v="0"/>
    <x v="0"/>
    <x v="0"/>
  </r>
  <r>
    <x v="7"/>
    <x v="99"/>
    <x v="7"/>
    <x v="2"/>
    <n v="944"/>
    <s v="2420"/>
    <x v="3"/>
    <x v="143"/>
    <x v="0"/>
    <x v="3"/>
    <x v="4"/>
    <d v="2013-02-17T16:25:51"/>
    <x v="0"/>
    <x v="8"/>
    <x v="0"/>
  </r>
  <r>
    <x v="7"/>
    <x v="100"/>
    <x v="7"/>
    <x v="2"/>
    <n v="506"/>
    <s v="2425"/>
    <x v="0"/>
    <x v="0"/>
    <x v="2"/>
    <x v="0"/>
    <x v="0"/>
    <m/>
    <x v="0"/>
    <x v="0"/>
    <x v="0"/>
  </r>
  <r>
    <x v="7"/>
    <x v="100"/>
    <x v="7"/>
    <x v="2"/>
    <n v="851"/>
    <s v="2425"/>
    <x v="1"/>
    <x v="0"/>
    <x v="0"/>
    <x v="1"/>
    <x v="0"/>
    <m/>
    <x v="0"/>
    <x v="0"/>
    <x v="0"/>
  </r>
  <r>
    <x v="7"/>
    <x v="100"/>
    <x v="7"/>
    <x v="2"/>
    <n v="1189"/>
    <s v="2425"/>
    <x v="3"/>
    <x v="144"/>
    <x v="0"/>
    <x v="3"/>
    <x v="0"/>
    <d v="2013-04-26T15:22:16"/>
    <x v="0"/>
    <x v="8"/>
    <x v="0"/>
  </r>
  <r>
    <x v="7"/>
    <x v="101"/>
    <x v="7"/>
    <x v="2"/>
    <n v="507"/>
    <s v="2430"/>
    <x v="0"/>
    <x v="0"/>
    <x v="0"/>
    <x v="0"/>
    <x v="0"/>
    <m/>
    <x v="0"/>
    <x v="0"/>
    <x v="0"/>
  </r>
  <r>
    <x v="7"/>
    <x v="101"/>
    <x v="7"/>
    <x v="2"/>
    <n v="852"/>
    <s v="2430"/>
    <x v="1"/>
    <x v="0"/>
    <x v="0"/>
    <x v="1"/>
    <x v="0"/>
    <m/>
    <x v="0"/>
    <x v="0"/>
    <x v="0"/>
  </r>
  <r>
    <x v="7"/>
    <x v="101"/>
    <x v="7"/>
    <x v="2"/>
    <n v="945"/>
    <s v="2430"/>
    <x v="3"/>
    <x v="145"/>
    <x v="0"/>
    <x v="3"/>
    <x v="4"/>
    <d v="2013-02-17T16:26:17"/>
    <x v="0"/>
    <x v="8"/>
    <x v="0"/>
  </r>
  <r>
    <x v="7"/>
    <x v="102"/>
    <x v="7"/>
    <x v="2"/>
    <n v="508"/>
    <s v="2435"/>
    <x v="0"/>
    <x v="0"/>
    <x v="0"/>
    <x v="0"/>
    <x v="0"/>
    <m/>
    <x v="0"/>
    <x v="0"/>
    <x v="0"/>
  </r>
  <r>
    <x v="7"/>
    <x v="102"/>
    <x v="7"/>
    <x v="2"/>
    <n v="853"/>
    <s v="2435"/>
    <x v="1"/>
    <x v="0"/>
    <x v="0"/>
    <x v="1"/>
    <x v="0"/>
    <m/>
    <x v="0"/>
    <x v="0"/>
    <x v="0"/>
  </r>
  <r>
    <x v="7"/>
    <x v="102"/>
    <x v="7"/>
    <x v="2"/>
    <n v="1184"/>
    <s v="2435"/>
    <x v="3"/>
    <x v="146"/>
    <x v="0"/>
    <x v="3"/>
    <x v="0"/>
    <d v="2013-04-26T15:19:29"/>
    <x v="0"/>
    <x v="8"/>
    <x v="0"/>
  </r>
  <r>
    <x v="7"/>
    <x v="103"/>
    <x v="7"/>
    <x v="2"/>
    <n v="509"/>
    <s v="2440"/>
    <x v="0"/>
    <x v="0"/>
    <x v="0"/>
    <x v="4"/>
    <x v="0"/>
    <m/>
    <x v="0"/>
    <x v="0"/>
    <x v="0"/>
  </r>
  <r>
    <x v="7"/>
    <x v="103"/>
    <x v="7"/>
    <x v="2"/>
    <n v="854"/>
    <s v="2440"/>
    <x v="1"/>
    <x v="0"/>
    <x v="0"/>
    <x v="1"/>
    <x v="0"/>
    <m/>
    <x v="0"/>
    <x v="0"/>
    <x v="0"/>
  </r>
  <r>
    <x v="7"/>
    <x v="103"/>
    <x v="7"/>
    <x v="2"/>
    <n v="1185"/>
    <s v="2440"/>
    <x v="3"/>
    <x v="147"/>
    <x v="0"/>
    <x v="2"/>
    <x v="0"/>
    <d v="2013-04-26T15:19:56"/>
    <x v="0"/>
    <x v="8"/>
    <x v="0"/>
  </r>
  <r>
    <x v="7"/>
    <x v="104"/>
    <x v="7"/>
    <x v="2"/>
    <n v="510"/>
    <s v="2445"/>
    <x v="0"/>
    <x v="0"/>
    <x v="0"/>
    <x v="4"/>
    <x v="0"/>
    <m/>
    <x v="0"/>
    <x v="0"/>
    <x v="0"/>
  </r>
  <r>
    <x v="7"/>
    <x v="104"/>
    <x v="7"/>
    <x v="2"/>
    <n v="855"/>
    <s v="2445"/>
    <x v="1"/>
    <x v="0"/>
    <x v="0"/>
    <x v="1"/>
    <x v="0"/>
    <m/>
    <x v="0"/>
    <x v="0"/>
    <x v="0"/>
  </r>
  <r>
    <x v="7"/>
    <x v="104"/>
    <x v="7"/>
    <x v="2"/>
    <n v="946"/>
    <s v="2445"/>
    <x v="3"/>
    <x v="148"/>
    <x v="0"/>
    <x v="2"/>
    <x v="4"/>
    <d v="2013-02-17T16:26:50"/>
    <x v="0"/>
    <x v="8"/>
    <x v="0"/>
  </r>
  <r>
    <x v="7"/>
    <x v="105"/>
    <x v="7"/>
    <x v="2"/>
    <n v="511"/>
    <s v="2450"/>
    <x v="0"/>
    <x v="0"/>
    <x v="1"/>
    <x v="0"/>
    <x v="0"/>
    <m/>
    <x v="0"/>
    <x v="0"/>
    <x v="0"/>
  </r>
  <r>
    <x v="7"/>
    <x v="105"/>
    <x v="7"/>
    <x v="2"/>
    <n v="856"/>
    <s v="2450"/>
    <x v="1"/>
    <x v="0"/>
    <x v="1"/>
    <x v="1"/>
    <x v="0"/>
    <m/>
    <x v="0"/>
    <x v="0"/>
    <x v="0"/>
  </r>
  <r>
    <x v="7"/>
    <x v="105"/>
    <x v="7"/>
    <x v="2"/>
    <n v="1183"/>
    <s v="2450"/>
    <x v="3"/>
    <x v="149"/>
    <x v="0"/>
    <x v="3"/>
    <x v="0"/>
    <d v="2013-04-26T15:18:42"/>
    <x v="0"/>
    <x v="8"/>
    <x v="0"/>
  </r>
  <r>
    <x v="7"/>
    <x v="106"/>
    <x v="7"/>
    <x v="2"/>
    <n v="512"/>
    <s v="2455"/>
    <x v="0"/>
    <x v="0"/>
    <x v="0"/>
    <x v="0"/>
    <x v="0"/>
    <m/>
    <x v="0"/>
    <x v="0"/>
    <x v="0"/>
  </r>
  <r>
    <x v="7"/>
    <x v="106"/>
    <x v="7"/>
    <x v="2"/>
    <n v="857"/>
    <s v="2455"/>
    <x v="1"/>
    <x v="0"/>
    <x v="0"/>
    <x v="1"/>
    <x v="0"/>
    <m/>
    <x v="0"/>
    <x v="0"/>
    <x v="0"/>
  </r>
  <r>
    <x v="7"/>
    <x v="106"/>
    <x v="7"/>
    <x v="2"/>
    <n v="1188"/>
    <s v="2455"/>
    <x v="3"/>
    <x v="150"/>
    <x v="0"/>
    <x v="3"/>
    <x v="0"/>
    <d v="2013-04-26T15:21:41"/>
    <x v="0"/>
    <x v="8"/>
    <x v="0"/>
  </r>
  <r>
    <x v="7"/>
    <x v="107"/>
    <x v="7"/>
    <x v="2"/>
    <n v="513"/>
    <s v="2460"/>
    <x v="0"/>
    <x v="0"/>
    <x v="0"/>
    <x v="0"/>
    <x v="0"/>
    <m/>
    <x v="0"/>
    <x v="0"/>
    <x v="0"/>
  </r>
  <r>
    <x v="7"/>
    <x v="107"/>
    <x v="7"/>
    <x v="2"/>
    <n v="858"/>
    <s v="2460"/>
    <x v="1"/>
    <x v="0"/>
    <x v="0"/>
    <x v="1"/>
    <x v="0"/>
    <m/>
    <x v="0"/>
    <x v="0"/>
    <x v="0"/>
  </r>
  <r>
    <x v="7"/>
    <x v="107"/>
    <x v="7"/>
    <x v="2"/>
    <n v="1187"/>
    <s v="2460"/>
    <x v="3"/>
    <x v="151"/>
    <x v="0"/>
    <x v="2"/>
    <x v="0"/>
    <d v="2013-04-26T15:21:06"/>
    <x v="0"/>
    <x v="8"/>
    <x v="5"/>
  </r>
  <r>
    <x v="8"/>
    <x v="108"/>
    <x v="8"/>
    <x v="1"/>
    <n v="415"/>
    <s v="1970"/>
    <x v="0"/>
    <x v="0"/>
    <x v="0"/>
    <x v="4"/>
    <x v="0"/>
    <m/>
    <x v="0"/>
    <x v="0"/>
    <x v="0"/>
  </r>
  <r>
    <x v="8"/>
    <x v="108"/>
    <x v="8"/>
    <x v="1"/>
    <n v="760"/>
    <s v="1970"/>
    <x v="1"/>
    <x v="0"/>
    <x v="0"/>
    <x v="5"/>
    <x v="0"/>
    <m/>
    <x v="0"/>
    <x v="0"/>
    <x v="0"/>
  </r>
  <r>
    <x v="8"/>
    <x v="108"/>
    <x v="8"/>
    <x v="1"/>
    <n v="1202"/>
    <s v="1970"/>
    <x v="3"/>
    <x v="152"/>
    <x v="0"/>
    <x v="6"/>
    <x v="0"/>
    <d v="2013-05-02T11:29:43"/>
    <x v="0"/>
    <x v="9"/>
    <x v="0"/>
  </r>
  <r>
    <x v="8"/>
    <x v="108"/>
    <x v="8"/>
    <x v="1"/>
    <n v="1317"/>
    <s v="1970"/>
    <x v="4"/>
    <x v="153"/>
    <x v="0"/>
    <x v="3"/>
    <x v="0"/>
    <d v="2014-09-04T19:14:23"/>
    <x v="0"/>
    <x v="9"/>
    <x v="0"/>
  </r>
  <r>
    <x v="8"/>
    <x v="109"/>
    <x v="8"/>
    <x v="1"/>
    <n v="416"/>
    <s v="1975"/>
    <x v="0"/>
    <x v="0"/>
    <x v="1"/>
    <x v="0"/>
    <x v="0"/>
    <m/>
    <x v="0"/>
    <x v="0"/>
    <x v="0"/>
  </r>
  <r>
    <x v="8"/>
    <x v="109"/>
    <x v="8"/>
    <x v="1"/>
    <n v="761"/>
    <s v="1975"/>
    <x v="1"/>
    <x v="0"/>
    <x v="1"/>
    <x v="5"/>
    <x v="0"/>
    <m/>
    <x v="0"/>
    <x v="0"/>
    <x v="0"/>
  </r>
  <r>
    <x v="8"/>
    <x v="109"/>
    <x v="8"/>
    <x v="1"/>
    <n v="1201"/>
    <s v="1975"/>
    <x v="3"/>
    <x v="154"/>
    <x v="0"/>
    <x v="6"/>
    <x v="0"/>
    <d v="2013-05-02T11:29:13"/>
    <x v="0"/>
    <x v="9"/>
    <x v="0"/>
  </r>
  <r>
    <x v="8"/>
    <x v="109"/>
    <x v="8"/>
    <x v="1"/>
    <n v="1318"/>
    <s v="1975"/>
    <x v="4"/>
    <x v="154"/>
    <x v="0"/>
    <x v="6"/>
    <x v="0"/>
    <d v="2014-09-04T19:14:44"/>
    <x v="0"/>
    <x v="9"/>
    <x v="0"/>
  </r>
  <r>
    <x v="8"/>
    <x v="110"/>
    <x v="8"/>
    <x v="1"/>
    <n v="417"/>
    <s v="1980"/>
    <x v="0"/>
    <x v="0"/>
    <x v="0"/>
    <x v="4"/>
    <x v="0"/>
    <m/>
    <x v="0"/>
    <x v="0"/>
    <x v="0"/>
  </r>
  <r>
    <x v="8"/>
    <x v="110"/>
    <x v="8"/>
    <x v="1"/>
    <n v="762"/>
    <s v="1980"/>
    <x v="1"/>
    <x v="0"/>
    <x v="0"/>
    <x v="5"/>
    <x v="0"/>
    <m/>
    <x v="0"/>
    <x v="0"/>
    <x v="0"/>
  </r>
  <r>
    <x v="8"/>
    <x v="110"/>
    <x v="8"/>
    <x v="1"/>
    <n v="1203"/>
    <s v="1980"/>
    <x v="3"/>
    <x v="155"/>
    <x v="0"/>
    <x v="2"/>
    <x v="0"/>
    <d v="2013-05-02T11:30:13"/>
    <x v="0"/>
    <x v="9"/>
    <x v="0"/>
  </r>
  <r>
    <x v="8"/>
    <x v="110"/>
    <x v="8"/>
    <x v="1"/>
    <n v="1319"/>
    <s v="1980"/>
    <x v="4"/>
    <x v="155"/>
    <x v="0"/>
    <x v="3"/>
    <x v="0"/>
    <d v="2014-09-04T19:15:03"/>
    <x v="0"/>
    <x v="9"/>
    <x v="0"/>
  </r>
  <r>
    <x v="8"/>
    <x v="111"/>
    <x v="8"/>
    <x v="1"/>
    <n v="418"/>
    <s v="1985"/>
    <x v="0"/>
    <x v="0"/>
    <x v="0"/>
    <x v="7"/>
    <x v="0"/>
    <m/>
    <x v="0"/>
    <x v="0"/>
    <x v="0"/>
  </r>
  <r>
    <x v="8"/>
    <x v="111"/>
    <x v="8"/>
    <x v="1"/>
    <n v="763"/>
    <s v="1985"/>
    <x v="1"/>
    <x v="0"/>
    <x v="0"/>
    <x v="13"/>
    <x v="0"/>
    <m/>
    <x v="0"/>
    <x v="0"/>
    <x v="0"/>
  </r>
  <r>
    <x v="8"/>
    <x v="111"/>
    <x v="8"/>
    <x v="1"/>
    <n v="1200"/>
    <s v="1985"/>
    <x v="3"/>
    <x v="156"/>
    <x v="0"/>
    <x v="6"/>
    <x v="0"/>
    <d v="2013-05-02T11:28:15"/>
    <x v="0"/>
    <x v="9"/>
    <x v="0"/>
  </r>
  <r>
    <x v="8"/>
    <x v="111"/>
    <x v="8"/>
    <x v="1"/>
    <n v="1320"/>
    <s v="1985"/>
    <x v="4"/>
    <x v="156"/>
    <x v="0"/>
    <x v="6"/>
    <x v="0"/>
    <d v="2014-09-04T19:15:23"/>
    <x v="0"/>
    <x v="9"/>
    <x v="0"/>
  </r>
  <r>
    <x v="8"/>
    <x v="51"/>
    <x v="8"/>
    <x v="1"/>
    <n v="419"/>
    <s v="1990"/>
    <x v="0"/>
    <x v="0"/>
    <x v="0"/>
    <x v="4"/>
    <x v="0"/>
    <m/>
    <x v="0"/>
    <x v="0"/>
    <x v="0"/>
  </r>
  <r>
    <x v="8"/>
    <x v="51"/>
    <x v="8"/>
    <x v="1"/>
    <n v="764"/>
    <s v="1990"/>
    <x v="1"/>
    <x v="0"/>
    <x v="0"/>
    <x v="5"/>
    <x v="0"/>
    <m/>
    <x v="0"/>
    <x v="0"/>
    <x v="0"/>
  </r>
  <r>
    <x v="8"/>
    <x v="51"/>
    <x v="8"/>
    <x v="1"/>
    <n v="1204"/>
    <s v="1990"/>
    <x v="3"/>
    <x v="157"/>
    <x v="0"/>
    <x v="2"/>
    <x v="0"/>
    <d v="2013-05-02T11:30:35"/>
    <x v="0"/>
    <x v="9"/>
    <x v="0"/>
  </r>
  <r>
    <x v="8"/>
    <x v="51"/>
    <x v="8"/>
    <x v="1"/>
    <n v="1315"/>
    <s v="1990"/>
    <x v="4"/>
    <x v="157"/>
    <x v="0"/>
    <x v="2"/>
    <x v="0"/>
    <d v="2014-09-04T13:12:53"/>
    <x v="0"/>
    <x v="9"/>
    <x v="6"/>
  </r>
  <r>
    <x v="8"/>
    <x v="112"/>
    <x v="8"/>
    <x v="1"/>
    <n v="420"/>
    <s v="1995"/>
    <x v="0"/>
    <x v="0"/>
    <x v="0"/>
    <x v="4"/>
    <x v="0"/>
    <m/>
    <x v="0"/>
    <x v="0"/>
    <x v="0"/>
  </r>
  <r>
    <x v="8"/>
    <x v="112"/>
    <x v="8"/>
    <x v="1"/>
    <n v="765"/>
    <s v="1995"/>
    <x v="1"/>
    <x v="0"/>
    <x v="0"/>
    <x v="5"/>
    <x v="0"/>
    <m/>
    <x v="0"/>
    <x v="0"/>
    <x v="0"/>
  </r>
  <r>
    <x v="8"/>
    <x v="112"/>
    <x v="8"/>
    <x v="1"/>
    <n v="1205"/>
    <s v="1995"/>
    <x v="3"/>
    <x v="158"/>
    <x v="0"/>
    <x v="3"/>
    <x v="0"/>
    <d v="2013-05-02T11:30:56"/>
    <x v="0"/>
    <x v="9"/>
    <x v="0"/>
  </r>
  <r>
    <x v="8"/>
    <x v="112"/>
    <x v="8"/>
    <x v="1"/>
    <n v="1314"/>
    <s v="1995"/>
    <x v="4"/>
    <x v="158"/>
    <x v="0"/>
    <x v="3"/>
    <x v="0"/>
    <d v="2014-09-03T09:49:59"/>
    <x v="0"/>
    <x v="9"/>
    <x v="0"/>
  </r>
  <r>
    <x v="8"/>
    <x v="113"/>
    <x v="8"/>
    <x v="1"/>
    <n v="421"/>
    <s v="2000"/>
    <x v="0"/>
    <x v="0"/>
    <x v="0"/>
    <x v="0"/>
    <x v="0"/>
    <m/>
    <x v="0"/>
    <x v="0"/>
    <x v="0"/>
  </r>
  <r>
    <x v="8"/>
    <x v="113"/>
    <x v="8"/>
    <x v="1"/>
    <n v="766"/>
    <s v="2000"/>
    <x v="1"/>
    <x v="0"/>
    <x v="0"/>
    <x v="1"/>
    <x v="0"/>
    <m/>
    <x v="0"/>
    <x v="0"/>
    <x v="0"/>
  </r>
  <r>
    <x v="8"/>
    <x v="113"/>
    <x v="8"/>
    <x v="1"/>
    <n v="1206"/>
    <s v="2000"/>
    <x v="3"/>
    <x v="159"/>
    <x v="0"/>
    <x v="3"/>
    <x v="0"/>
    <d v="2013-05-02T11:31:23"/>
    <x v="0"/>
    <x v="9"/>
    <x v="0"/>
  </r>
  <r>
    <x v="8"/>
    <x v="113"/>
    <x v="8"/>
    <x v="1"/>
    <n v="1321"/>
    <s v="2000"/>
    <x v="4"/>
    <x v="159"/>
    <x v="0"/>
    <x v="3"/>
    <x v="0"/>
    <d v="2014-09-04T19:15:43"/>
    <x v="0"/>
    <x v="9"/>
    <x v="0"/>
  </r>
  <r>
    <x v="8"/>
    <x v="114"/>
    <x v="8"/>
    <x v="1"/>
    <n v="422"/>
    <s v="2005"/>
    <x v="0"/>
    <x v="0"/>
    <x v="0"/>
    <x v="0"/>
    <x v="0"/>
    <m/>
    <x v="0"/>
    <x v="0"/>
    <x v="0"/>
  </r>
  <r>
    <x v="8"/>
    <x v="114"/>
    <x v="8"/>
    <x v="1"/>
    <n v="767"/>
    <s v="2005"/>
    <x v="1"/>
    <x v="0"/>
    <x v="0"/>
    <x v="1"/>
    <x v="0"/>
    <m/>
    <x v="0"/>
    <x v="0"/>
    <x v="0"/>
  </r>
  <r>
    <x v="8"/>
    <x v="114"/>
    <x v="8"/>
    <x v="1"/>
    <n v="1207"/>
    <s v="2005"/>
    <x v="3"/>
    <x v="160"/>
    <x v="0"/>
    <x v="3"/>
    <x v="0"/>
    <d v="2013-05-02T11:31:43"/>
    <x v="0"/>
    <x v="9"/>
    <x v="0"/>
  </r>
  <r>
    <x v="8"/>
    <x v="114"/>
    <x v="8"/>
    <x v="1"/>
    <n v="1322"/>
    <s v="2005"/>
    <x v="4"/>
    <x v="160"/>
    <x v="0"/>
    <x v="3"/>
    <x v="0"/>
    <d v="2014-09-04T19:15:56"/>
    <x v="0"/>
    <x v="9"/>
    <x v="0"/>
  </r>
  <r>
    <x v="8"/>
    <x v="115"/>
    <x v="8"/>
    <x v="1"/>
    <n v="423"/>
    <s v="2010"/>
    <x v="0"/>
    <x v="0"/>
    <x v="0"/>
    <x v="4"/>
    <x v="0"/>
    <m/>
    <x v="0"/>
    <x v="0"/>
    <x v="0"/>
  </r>
  <r>
    <x v="8"/>
    <x v="115"/>
    <x v="8"/>
    <x v="1"/>
    <n v="768"/>
    <s v="2010"/>
    <x v="1"/>
    <x v="0"/>
    <x v="0"/>
    <x v="5"/>
    <x v="0"/>
    <m/>
    <x v="0"/>
    <x v="0"/>
    <x v="0"/>
  </r>
  <r>
    <x v="8"/>
    <x v="115"/>
    <x v="8"/>
    <x v="1"/>
    <n v="1208"/>
    <s v="2010"/>
    <x v="3"/>
    <x v="161"/>
    <x v="0"/>
    <x v="2"/>
    <x v="0"/>
    <d v="2013-05-02T11:32:03"/>
    <x v="0"/>
    <x v="9"/>
    <x v="0"/>
  </r>
  <r>
    <x v="8"/>
    <x v="115"/>
    <x v="8"/>
    <x v="1"/>
    <n v="1324"/>
    <s v="2010"/>
    <x v="4"/>
    <x v="161"/>
    <x v="0"/>
    <x v="2"/>
    <x v="0"/>
    <d v="2014-09-04T19:17:55"/>
    <x v="0"/>
    <x v="9"/>
    <x v="6"/>
  </r>
  <r>
    <x v="8"/>
    <x v="116"/>
    <x v="8"/>
    <x v="1"/>
    <n v="424"/>
    <s v="2015"/>
    <x v="0"/>
    <x v="0"/>
    <x v="0"/>
    <x v="0"/>
    <x v="0"/>
    <m/>
    <x v="0"/>
    <x v="0"/>
    <x v="0"/>
  </r>
  <r>
    <x v="8"/>
    <x v="116"/>
    <x v="8"/>
    <x v="1"/>
    <n v="769"/>
    <s v="2015"/>
    <x v="1"/>
    <x v="0"/>
    <x v="0"/>
    <x v="5"/>
    <x v="0"/>
    <m/>
    <x v="0"/>
    <x v="0"/>
    <x v="0"/>
  </r>
  <r>
    <x v="8"/>
    <x v="116"/>
    <x v="8"/>
    <x v="1"/>
    <n v="1209"/>
    <s v="2015"/>
    <x v="3"/>
    <x v="162"/>
    <x v="0"/>
    <x v="3"/>
    <x v="0"/>
    <d v="2013-05-02T11:32:28"/>
    <x v="0"/>
    <x v="9"/>
    <x v="0"/>
  </r>
  <r>
    <x v="8"/>
    <x v="116"/>
    <x v="8"/>
    <x v="1"/>
    <n v="1323"/>
    <s v="2015"/>
    <x v="4"/>
    <x v="163"/>
    <x v="0"/>
    <x v="3"/>
    <x v="0"/>
    <d v="2014-09-04T19:16:46"/>
    <x v="0"/>
    <x v="9"/>
    <x v="0"/>
  </r>
  <r>
    <x v="9"/>
    <x v="117"/>
    <x v="9"/>
    <x v="1"/>
    <n v="425"/>
    <s v="2020"/>
    <x v="0"/>
    <x v="0"/>
    <x v="0"/>
    <x v="0"/>
    <x v="0"/>
    <m/>
    <x v="0"/>
    <x v="0"/>
    <x v="0"/>
  </r>
  <r>
    <x v="9"/>
    <x v="117"/>
    <x v="9"/>
    <x v="1"/>
    <n v="770"/>
    <s v="2020"/>
    <x v="1"/>
    <x v="0"/>
    <x v="0"/>
    <x v="1"/>
    <x v="0"/>
    <m/>
    <x v="0"/>
    <x v="0"/>
    <x v="0"/>
  </r>
  <r>
    <x v="9"/>
    <x v="118"/>
    <x v="9"/>
    <x v="1"/>
    <n v="426"/>
    <s v="2025"/>
    <x v="0"/>
    <x v="0"/>
    <x v="0"/>
    <x v="10"/>
    <x v="0"/>
    <m/>
    <x v="0"/>
    <x v="0"/>
    <x v="0"/>
  </r>
  <r>
    <x v="9"/>
    <x v="118"/>
    <x v="9"/>
    <x v="1"/>
    <n v="771"/>
    <s v="2025"/>
    <x v="1"/>
    <x v="0"/>
    <x v="0"/>
    <x v="11"/>
    <x v="0"/>
    <m/>
    <x v="0"/>
    <x v="0"/>
    <x v="0"/>
  </r>
  <r>
    <x v="9"/>
    <x v="119"/>
    <x v="9"/>
    <x v="1"/>
    <n v="427"/>
    <s v="2030"/>
    <x v="0"/>
    <x v="0"/>
    <x v="0"/>
    <x v="4"/>
    <x v="0"/>
    <m/>
    <x v="0"/>
    <x v="0"/>
    <x v="0"/>
  </r>
  <r>
    <x v="9"/>
    <x v="119"/>
    <x v="9"/>
    <x v="1"/>
    <n v="772"/>
    <s v="2030"/>
    <x v="1"/>
    <x v="0"/>
    <x v="0"/>
    <x v="5"/>
    <x v="0"/>
    <m/>
    <x v="0"/>
    <x v="0"/>
    <x v="0"/>
  </r>
  <r>
    <x v="9"/>
    <x v="120"/>
    <x v="9"/>
    <x v="1"/>
    <n v="428"/>
    <s v="2035"/>
    <x v="0"/>
    <x v="0"/>
    <x v="0"/>
    <x v="4"/>
    <x v="0"/>
    <m/>
    <x v="0"/>
    <x v="0"/>
    <x v="0"/>
  </r>
  <r>
    <x v="9"/>
    <x v="120"/>
    <x v="9"/>
    <x v="1"/>
    <n v="773"/>
    <s v="2035"/>
    <x v="1"/>
    <x v="0"/>
    <x v="0"/>
    <x v="5"/>
    <x v="0"/>
    <m/>
    <x v="0"/>
    <x v="0"/>
    <x v="0"/>
  </r>
  <r>
    <x v="9"/>
    <x v="121"/>
    <x v="9"/>
    <x v="1"/>
    <n v="429"/>
    <s v="2040"/>
    <x v="0"/>
    <x v="0"/>
    <x v="0"/>
    <x v="4"/>
    <x v="0"/>
    <m/>
    <x v="0"/>
    <x v="0"/>
    <x v="0"/>
  </r>
  <r>
    <x v="9"/>
    <x v="121"/>
    <x v="9"/>
    <x v="1"/>
    <n v="774"/>
    <s v="2040"/>
    <x v="1"/>
    <x v="0"/>
    <x v="0"/>
    <x v="5"/>
    <x v="0"/>
    <m/>
    <x v="0"/>
    <x v="0"/>
    <x v="0"/>
  </r>
  <r>
    <x v="9"/>
    <x v="122"/>
    <x v="9"/>
    <x v="1"/>
    <n v="430"/>
    <s v="2045"/>
    <x v="0"/>
    <x v="0"/>
    <x v="0"/>
    <x v="4"/>
    <x v="0"/>
    <m/>
    <x v="0"/>
    <x v="0"/>
    <x v="0"/>
  </r>
  <r>
    <x v="9"/>
    <x v="122"/>
    <x v="9"/>
    <x v="1"/>
    <n v="775"/>
    <s v="2045"/>
    <x v="1"/>
    <x v="0"/>
    <x v="0"/>
    <x v="5"/>
    <x v="0"/>
    <m/>
    <x v="0"/>
    <x v="0"/>
    <x v="0"/>
  </r>
  <r>
    <x v="9"/>
    <x v="123"/>
    <x v="9"/>
    <x v="1"/>
    <n v="431"/>
    <s v="2050"/>
    <x v="0"/>
    <x v="0"/>
    <x v="1"/>
    <x v="4"/>
    <x v="0"/>
    <m/>
    <x v="0"/>
    <x v="0"/>
    <x v="0"/>
  </r>
  <r>
    <x v="9"/>
    <x v="123"/>
    <x v="9"/>
    <x v="1"/>
    <n v="776"/>
    <s v="2050"/>
    <x v="1"/>
    <x v="0"/>
    <x v="1"/>
    <x v="5"/>
    <x v="0"/>
    <m/>
    <x v="0"/>
    <x v="0"/>
    <x v="0"/>
  </r>
  <r>
    <x v="9"/>
    <x v="124"/>
    <x v="9"/>
    <x v="1"/>
    <n v="432"/>
    <s v="2055"/>
    <x v="0"/>
    <x v="0"/>
    <x v="0"/>
    <x v="4"/>
    <x v="0"/>
    <m/>
    <x v="0"/>
    <x v="0"/>
    <x v="0"/>
  </r>
  <r>
    <x v="9"/>
    <x v="124"/>
    <x v="9"/>
    <x v="1"/>
    <n v="777"/>
    <s v="2055"/>
    <x v="1"/>
    <x v="0"/>
    <x v="0"/>
    <x v="5"/>
    <x v="0"/>
    <m/>
    <x v="0"/>
    <x v="0"/>
    <x v="0"/>
  </r>
  <r>
    <x v="9"/>
    <x v="125"/>
    <x v="9"/>
    <x v="1"/>
    <n v="433"/>
    <s v="2060"/>
    <x v="0"/>
    <x v="0"/>
    <x v="0"/>
    <x v="4"/>
    <x v="0"/>
    <m/>
    <x v="0"/>
    <x v="0"/>
    <x v="0"/>
  </r>
  <r>
    <x v="9"/>
    <x v="125"/>
    <x v="9"/>
    <x v="1"/>
    <n v="778"/>
    <s v="2060"/>
    <x v="1"/>
    <x v="0"/>
    <x v="0"/>
    <x v="5"/>
    <x v="0"/>
    <m/>
    <x v="0"/>
    <x v="0"/>
    <x v="0"/>
  </r>
  <r>
    <x v="10"/>
    <x v="126"/>
    <x v="10"/>
    <x v="0"/>
    <n v="361"/>
    <s v="1725"/>
    <x v="0"/>
    <x v="0"/>
    <x v="0"/>
    <x v="4"/>
    <x v="0"/>
    <m/>
    <x v="0"/>
    <x v="0"/>
    <x v="0"/>
  </r>
  <r>
    <x v="10"/>
    <x v="126"/>
    <x v="10"/>
    <x v="0"/>
    <n v="706"/>
    <s v="1725"/>
    <x v="1"/>
    <x v="0"/>
    <x v="0"/>
    <x v="1"/>
    <x v="0"/>
    <m/>
    <x v="0"/>
    <x v="0"/>
    <x v="0"/>
  </r>
  <r>
    <x v="10"/>
    <x v="126"/>
    <x v="10"/>
    <x v="0"/>
    <n v="1020"/>
    <s v="1725"/>
    <x v="3"/>
    <x v="164"/>
    <x v="0"/>
    <x v="3"/>
    <x v="5"/>
    <d v="2013-04-13T10:11:13"/>
    <x v="0"/>
    <x v="10"/>
    <x v="7"/>
  </r>
  <r>
    <x v="10"/>
    <x v="127"/>
    <x v="10"/>
    <x v="0"/>
    <n v="362"/>
    <s v="1730"/>
    <x v="0"/>
    <x v="0"/>
    <x v="0"/>
    <x v="4"/>
    <x v="0"/>
    <m/>
    <x v="0"/>
    <x v="0"/>
    <x v="0"/>
  </r>
  <r>
    <x v="10"/>
    <x v="127"/>
    <x v="10"/>
    <x v="0"/>
    <n v="707"/>
    <s v="1730"/>
    <x v="1"/>
    <x v="0"/>
    <x v="0"/>
    <x v="5"/>
    <x v="0"/>
    <m/>
    <x v="0"/>
    <x v="0"/>
    <x v="0"/>
  </r>
  <r>
    <x v="10"/>
    <x v="127"/>
    <x v="10"/>
    <x v="0"/>
    <n v="1021"/>
    <s v="1730"/>
    <x v="3"/>
    <x v="165"/>
    <x v="0"/>
    <x v="3"/>
    <x v="5"/>
    <d v="2013-04-13T10:12:30"/>
    <x v="0"/>
    <x v="10"/>
    <x v="0"/>
  </r>
  <r>
    <x v="10"/>
    <x v="128"/>
    <x v="10"/>
    <x v="0"/>
    <n v="363"/>
    <s v="1735"/>
    <x v="0"/>
    <x v="0"/>
    <x v="0"/>
    <x v="4"/>
    <x v="0"/>
    <m/>
    <x v="0"/>
    <x v="0"/>
    <x v="0"/>
  </r>
  <r>
    <x v="10"/>
    <x v="128"/>
    <x v="10"/>
    <x v="0"/>
    <n v="708"/>
    <s v="1735"/>
    <x v="1"/>
    <x v="0"/>
    <x v="0"/>
    <x v="5"/>
    <x v="0"/>
    <m/>
    <x v="0"/>
    <x v="0"/>
    <x v="0"/>
  </r>
  <r>
    <x v="10"/>
    <x v="128"/>
    <x v="10"/>
    <x v="0"/>
    <n v="1022"/>
    <s v="1735"/>
    <x v="3"/>
    <x v="166"/>
    <x v="0"/>
    <x v="3"/>
    <x v="5"/>
    <d v="2013-04-13T10:13:01"/>
    <x v="0"/>
    <x v="10"/>
    <x v="0"/>
  </r>
  <r>
    <x v="10"/>
    <x v="129"/>
    <x v="10"/>
    <x v="0"/>
    <n v="364"/>
    <s v="1740"/>
    <x v="0"/>
    <x v="0"/>
    <x v="0"/>
    <x v="0"/>
    <x v="0"/>
    <m/>
    <x v="0"/>
    <x v="0"/>
    <x v="0"/>
  </r>
  <r>
    <x v="10"/>
    <x v="129"/>
    <x v="10"/>
    <x v="0"/>
    <n v="709"/>
    <s v="1740"/>
    <x v="1"/>
    <x v="0"/>
    <x v="0"/>
    <x v="1"/>
    <x v="0"/>
    <m/>
    <x v="0"/>
    <x v="0"/>
    <x v="0"/>
  </r>
  <r>
    <x v="10"/>
    <x v="129"/>
    <x v="10"/>
    <x v="0"/>
    <n v="1023"/>
    <s v="1740"/>
    <x v="3"/>
    <x v="167"/>
    <x v="0"/>
    <x v="3"/>
    <x v="5"/>
    <d v="2013-04-13T10:13:28"/>
    <x v="0"/>
    <x v="10"/>
    <x v="0"/>
  </r>
  <r>
    <x v="10"/>
    <x v="130"/>
    <x v="10"/>
    <x v="0"/>
    <n v="365"/>
    <s v="1745"/>
    <x v="0"/>
    <x v="0"/>
    <x v="0"/>
    <x v="0"/>
    <x v="0"/>
    <m/>
    <x v="0"/>
    <x v="0"/>
    <x v="0"/>
  </r>
  <r>
    <x v="10"/>
    <x v="130"/>
    <x v="10"/>
    <x v="0"/>
    <n v="710"/>
    <s v="1745"/>
    <x v="1"/>
    <x v="0"/>
    <x v="0"/>
    <x v="1"/>
    <x v="0"/>
    <m/>
    <x v="0"/>
    <x v="0"/>
    <x v="0"/>
  </r>
  <r>
    <x v="10"/>
    <x v="130"/>
    <x v="10"/>
    <x v="0"/>
    <n v="1024"/>
    <s v="1745"/>
    <x v="3"/>
    <x v="168"/>
    <x v="0"/>
    <x v="3"/>
    <x v="5"/>
    <d v="2013-04-13T10:14:01"/>
    <x v="0"/>
    <x v="10"/>
    <x v="0"/>
  </r>
  <r>
    <x v="10"/>
    <x v="131"/>
    <x v="10"/>
    <x v="0"/>
    <n v="366"/>
    <s v="1750"/>
    <x v="0"/>
    <x v="0"/>
    <x v="0"/>
    <x v="0"/>
    <x v="0"/>
    <m/>
    <x v="0"/>
    <x v="0"/>
    <x v="0"/>
  </r>
  <r>
    <x v="10"/>
    <x v="131"/>
    <x v="10"/>
    <x v="0"/>
    <n v="711"/>
    <s v="1750"/>
    <x v="1"/>
    <x v="0"/>
    <x v="0"/>
    <x v="1"/>
    <x v="0"/>
    <m/>
    <x v="0"/>
    <x v="0"/>
    <x v="0"/>
  </r>
  <r>
    <x v="10"/>
    <x v="131"/>
    <x v="10"/>
    <x v="0"/>
    <n v="1025"/>
    <s v="1750"/>
    <x v="3"/>
    <x v="169"/>
    <x v="0"/>
    <x v="6"/>
    <x v="5"/>
    <d v="2013-04-13T10:14:50"/>
    <x v="0"/>
    <x v="10"/>
    <x v="0"/>
  </r>
  <r>
    <x v="10"/>
    <x v="132"/>
    <x v="10"/>
    <x v="0"/>
    <n v="367"/>
    <s v="1755"/>
    <x v="0"/>
    <x v="0"/>
    <x v="0"/>
    <x v="4"/>
    <x v="0"/>
    <m/>
    <x v="0"/>
    <x v="0"/>
    <x v="0"/>
  </r>
  <r>
    <x v="10"/>
    <x v="132"/>
    <x v="10"/>
    <x v="0"/>
    <n v="712"/>
    <s v="1755"/>
    <x v="1"/>
    <x v="0"/>
    <x v="0"/>
    <x v="5"/>
    <x v="0"/>
    <m/>
    <x v="0"/>
    <x v="0"/>
    <x v="0"/>
  </r>
  <r>
    <x v="10"/>
    <x v="132"/>
    <x v="10"/>
    <x v="0"/>
    <n v="1026"/>
    <s v="1755"/>
    <x v="3"/>
    <x v="170"/>
    <x v="0"/>
    <x v="3"/>
    <x v="5"/>
    <d v="2013-04-13T10:15:20"/>
    <x v="0"/>
    <x v="10"/>
    <x v="0"/>
  </r>
  <r>
    <x v="10"/>
    <x v="133"/>
    <x v="10"/>
    <x v="0"/>
    <n v="368"/>
    <s v="1760"/>
    <x v="0"/>
    <x v="0"/>
    <x v="0"/>
    <x v="0"/>
    <x v="0"/>
    <m/>
    <x v="0"/>
    <x v="0"/>
    <x v="0"/>
  </r>
  <r>
    <x v="10"/>
    <x v="133"/>
    <x v="10"/>
    <x v="0"/>
    <n v="713"/>
    <s v="1760"/>
    <x v="1"/>
    <x v="0"/>
    <x v="0"/>
    <x v="1"/>
    <x v="0"/>
    <m/>
    <x v="0"/>
    <x v="0"/>
    <x v="0"/>
  </r>
  <r>
    <x v="10"/>
    <x v="133"/>
    <x v="10"/>
    <x v="0"/>
    <n v="1027"/>
    <s v="1760"/>
    <x v="3"/>
    <x v="171"/>
    <x v="0"/>
    <x v="3"/>
    <x v="5"/>
    <d v="2013-04-13T10:15:49"/>
    <x v="0"/>
    <x v="10"/>
    <x v="8"/>
  </r>
  <r>
    <x v="10"/>
    <x v="134"/>
    <x v="10"/>
    <x v="0"/>
    <n v="369"/>
    <s v="1765"/>
    <x v="0"/>
    <x v="0"/>
    <x v="0"/>
    <x v="4"/>
    <x v="0"/>
    <m/>
    <x v="0"/>
    <x v="0"/>
    <x v="0"/>
  </r>
  <r>
    <x v="10"/>
    <x v="134"/>
    <x v="10"/>
    <x v="0"/>
    <n v="714"/>
    <s v="1765"/>
    <x v="1"/>
    <x v="0"/>
    <x v="0"/>
    <x v="5"/>
    <x v="0"/>
    <m/>
    <x v="0"/>
    <x v="0"/>
    <x v="0"/>
  </r>
  <r>
    <x v="10"/>
    <x v="134"/>
    <x v="10"/>
    <x v="0"/>
    <n v="1033"/>
    <s v="1765"/>
    <x v="3"/>
    <x v="172"/>
    <x v="0"/>
    <x v="3"/>
    <x v="5"/>
    <d v="2013-04-13T10:18:45"/>
    <x v="0"/>
    <x v="10"/>
    <x v="7"/>
  </r>
  <r>
    <x v="10"/>
    <x v="135"/>
    <x v="10"/>
    <x v="0"/>
    <n v="370"/>
    <s v="1770"/>
    <x v="0"/>
    <x v="0"/>
    <x v="0"/>
    <x v="0"/>
    <x v="0"/>
    <m/>
    <x v="0"/>
    <x v="0"/>
    <x v="0"/>
  </r>
  <r>
    <x v="10"/>
    <x v="135"/>
    <x v="10"/>
    <x v="0"/>
    <n v="715"/>
    <s v="1770"/>
    <x v="1"/>
    <x v="0"/>
    <x v="0"/>
    <x v="1"/>
    <x v="0"/>
    <m/>
    <x v="0"/>
    <x v="0"/>
    <x v="0"/>
  </r>
  <r>
    <x v="10"/>
    <x v="135"/>
    <x v="10"/>
    <x v="0"/>
    <n v="1034"/>
    <s v="1770"/>
    <x v="3"/>
    <x v="173"/>
    <x v="0"/>
    <x v="3"/>
    <x v="5"/>
    <d v="2013-04-13T10:20:04"/>
    <x v="0"/>
    <x v="10"/>
    <x v="8"/>
  </r>
  <r>
    <x v="10"/>
    <x v="136"/>
    <x v="10"/>
    <x v="0"/>
    <n v="371"/>
    <s v="1771"/>
    <x v="0"/>
    <x v="0"/>
    <x v="1"/>
    <x v="4"/>
    <x v="0"/>
    <m/>
    <x v="0"/>
    <x v="0"/>
    <x v="0"/>
  </r>
  <r>
    <x v="10"/>
    <x v="136"/>
    <x v="10"/>
    <x v="0"/>
    <n v="716"/>
    <s v="1771"/>
    <x v="1"/>
    <x v="0"/>
    <x v="0"/>
    <x v="1"/>
    <x v="0"/>
    <m/>
    <x v="0"/>
    <x v="0"/>
    <x v="0"/>
  </r>
  <r>
    <x v="10"/>
    <x v="136"/>
    <x v="10"/>
    <x v="0"/>
    <n v="1035"/>
    <s v="1771"/>
    <x v="3"/>
    <x v="117"/>
    <x v="0"/>
    <x v="3"/>
    <x v="5"/>
    <d v="2013-04-13T10:22:12"/>
    <x v="0"/>
    <x v="10"/>
    <x v="0"/>
  </r>
  <r>
    <x v="10"/>
    <x v="137"/>
    <x v="10"/>
    <x v="0"/>
    <n v="358"/>
    <s v="1775"/>
    <x v="0"/>
    <x v="0"/>
    <x v="0"/>
    <x v="0"/>
    <x v="0"/>
    <m/>
    <x v="0"/>
    <x v="0"/>
    <x v="0"/>
  </r>
  <r>
    <x v="10"/>
    <x v="137"/>
    <x v="10"/>
    <x v="0"/>
    <n v="703"/>
    <s v="1775"/>
    <x v="1"/>
    <x v="0"/>
    <x v="0"/>
    <x v="1"/>
    <x v="0"/>
    <m/>
    <x v="0"/>
    <x v="0"/>
    <x v="0"/>
  </r>
  <r>
    <x v="10"/>
    <x v="137"/>
    <x v="10"/>
    <x v="0"/>
    <n v="1036"/>
    <s v="1775"/>
    <x v="3"/>
    <x v="174"/>
    <x v="0"/>
    <x v="3"/>
    <x v="5"/>
    <d v="2013-04-13T10:23:05"/>
    <x v="0"/>
    <x v="10"/>
    <x v="0"/>
  </r>
  <r>
    <x v="11"/>
    <x v="138"/>
    <x v="11"/>
    <x v="0"/>
    <n v="373"/>
    <s v="1780"/>
    <x v="0"/>
    <x v="0"/>
    <x v="0"/>
    <x v="0"/>
    <x v="0"/>
    <m/>
    <x v="0"/>
    <x v="0"/>
    <x v="0"/>
  </r>
  <r>
    <x v="11"/>
    <x v="138"/>
    <x v="11"/>
    <x v="0"/>
    <n v="718"/>
    <s v="1780"/>
    <x v="1"/>
    <x v="0"/>
    <x v="0"/>
    <x v="1"/>
    <x v="0"/>
    <m/>
    <x v="0"/>
    <x v="0"/>
    <x v="0"/>
  </r>
  <r>
    <x v="11"/>
    <x v="138"/>
    <x v="11"/>
    <x v="0"/>
    <n v="979"/>
    <s v="1780"/>
    <x v="3"/>
    <x v="175"/>
    <x v="0"/>
    <x v="6"/>
    <x v="0"/>
    <d v="2013-04-02T00:10:48"/>
    <x v="0"/>
    <x v="11"/>
    <x v="0"/>
  </r>
  <r>
    <x v="11"/>
    <x v="138"/>
    <x v="11"/>
    <x v="0"/>
    <n v="1364"/>
    <s v="1780"/>
    <x v="5"/>
    <x v="175"/>
    <x v="0"/>
    <x v="6"/>
    <x v="5"/>
    <d v="2014-10-10T20:50:01"/>
    <x v="0"/>
    <x v="11"/>
    <x v="0"/>
  </r>
  <r>
    <x v="11"/>
    <x v="139"/>
    <x v="11"/>
    <x v="0"/>
    <n v="374"/>
    <s v="1785"/>
    <x v="0"/>
    <x v="0"/>
    <x v="0"/>
    <x v="0"/>
    <x v="0"/>
    <m/>
    <x v="0"/>
    <x v="0"/>
    <x v="0"/>
  </r>
  <r>
    <x v="11"/>
    <x v="139"/>
    <x v="11"/>
    <x v="0"/>
    <n v="719"/>
    <s v="1785"/>
    <x v="1"/>
    <x v="0"/>
    <x v="0"/>
    <x v="1"/>
    <x v="0"/>
    <m/>
    <x v="0"/>
    <x v="0"/>
    <x v="0"/>
  </r>
  <r>
    <x v="11"/>
    <x v="139"/>
    <x v="11"/>
    <x v="0"/>
    <n v="980"/>
    <s v="1785"/>
    <x v="3"/>
    <x v="176"/>
    <x v="0"/>
    <x v="2"/>
    <x v="0"/>
    <d v="2013-04-02T00:11:36"/>
    <x v="0"/>
    <x v="11"/>
    <x v="0"/>
  </r>
  <r>
    <x v="11"/>
    <x v="139"/>
    <x v="11"/>
    <x v="0"/>
    <n v="1365"/>
    <s v="1785"/>
    <x v="5"/>
    <x v="176"/>
    <x v="0"/>
    <x v="3"/>
    <x v="5"/>
    <d v="2014-10-10T20:50:32"/>
    <x v="0"/>
    <x v="11"/>
    <x v="0"/>
  </r>
  <r>
    <x v="11"/>
    <x v="140"/>
    <x v="11"/>
    <x v="0"/>
    <n v="375"/>
    <s v="1790"/>
    <x v="0"/>
    <x v="0"/>
    <x v="0"/>
    <x v="0"/>
    <x v="0"/>
    <m/>
    <x v="0"/>
    <x v="0"/>
    <x v="0"/>
  </r>
  <r>
    <x v="11"/>
    <x v="140"/>
    <x v="11"/>
    <x v="0"/>
    <n v="720"/>
    <s v="1790"/>
    <x v="1"/>
    <x v="0"/>
    <x v="0"/>
    <x v="5"/>
    <x v="0"/>
    <m/>
    <x v="0"/>
    <x v="0"/>
    <x v="0"/>
  </r>
  <r>
    <x v="11"/>
    <x v="140"/>
    <x v="11"/>
    <x v="0"/>
    <n v="981"/>
    <s v="1790"/>
    <x v="3"/>
    <x v="177"/>
    <x v="0"/>
    <x v="3"/>
    <x v="0"/>
    <d v="2013-04-02T00:12:07"/>
    <x v="0"/>
    <x v="11"/>
    <x v="0"/>
  </r>
  <r>
    <x v="11"/>
    <x v="140"/>
    <x v="11"/>
    <x v="0"/>
    <n v="1366"/>
    <s v="1790"/>
    <x v="5"/>
    <x v="177"/>
    <x v="0"/>
    <x v="3"/>
    <x v="5"/>
    <d v="2014-10-10T20:50:58"/>
    <x v="0"/>
    <x v="11"/>
    <x v="0"/>
  </r>
  <r>
    <x v="11"/>
    <x v="141"/>
    <x v="11"/>
    <x v="0"/>
    <n v="376"/>
    <s v="1795"/>
    <x v="0"/>
    <x v="0"/>
    <x v="0"/>
    <x v="0"/>
    <x v="0"/>
    <m/>
    <x v="0"/>
    <x v="0"/>
    <x v="0"/>
  </r>
  <r>
    <x v="11"/>
    <x v="141"/>
    <x v="11"/>
    <x v="0"/>
    <n v="721"/>
    <s v="1795"/>
    <x v="1"/>
    <x v="0"/>
    <x v="0"/>
    <x v="1"/>
    <x v="0"/>
    <m/>
    <x v="0"/>
    <x v="0"/>
    <x v="0"/>
  </r>
  <r>
    <x v="11"/>
    <x v="141"/>
    <x v="11"/>
    <x v="0"/>
    <n v="982"/>
    <s v="1795"/>
    <x v="3"/>
    <x v="178"/>
    <x v="0"/>
    <x v="6"/>
    <x v="0"/>
    <d v="2013-04-02T00:12:37"/>
    <x v="0"/>
    <x v="11"/>
    <x v="0"/>
  </r>
  <r>
    <x v="11"/>
    <x v="141"/>
    <x v="11"/>
    <x v="0"/>
    <n v="1367"/>
    <s v="1795"/>
    <x v="5"/>
    <x v="178"/>
    <x v="0"/>
    <x v="6"/>
    <x v="5"/>
    <d v="2014-10-10T20:51:24"/>
    <x v="0"/>
    <x v="11"/>
    <x v="0"/>
  </r>
  <r>
    <x v="11"/>
    <x v="142"/>
    <x v="11"/>
    <x v="0"/>
    <n v="377"/>
    <s v="1800"/>
    <x v="0"/>
    <x v="0"/>
    <x v="0"/>
    <x v="0"/>
    <x v="0"/>
    <m/>
    <x v="0"/>
    <x v="0"/>
    <x v="0"/>
  </r>
  <r>
    <x v="11"/>
    <x v="142"/>
    <x v="11"/>
    <x v="0"/>
    <n v="722"/>
    <s v="1800"/>
    <x v="1"/>
    <x v="0"/>
    <x v="0"/>
    <x v="1"/>
    <x v="0"/>
    <m/>
    <x v="0"/>
    <x v="0"/>
    <x v="0"/>
  </r>
  <r>
    <x v="11"/>
    <x v="142"/>
    <x v="11"/>
    <x v="0"/>
    <n v="983"/>
    <s v="1800"/>
    <x v="3"/>
    <x v="179"/>
    <x v="0"/>
    <x v="6"/>
    <x v="0"/>
    <d v="2013-04-02T00:13:02"/>
    <x v="0"/>
    <x v="11"/>
    <x v="0"/>
  </r>
  <r>
    <x v="11"/>
    <x v="142"/>
    <x v="11"/>
    <x v="0"/>
    <n v="1368"/>
    <s v="1800"/>
    <x v="5"/>
    <x v="179"/>
    <x v="0"/>
    <x v="3"/>
    <x v="5"/>
    <d v="2014-10-10T20:51:54"/>
    <x v="0"/>
    <x v="11"/>
    <x v="0"/>
  </r>
  <r>
    <x v="11"/>
    <x v="143"/>
    <x v="11"/>
    <x v="0"/>
    <n v="378"/>
    <s v="1805"/>
    <x v="0"/>
    <x v="0"/>
    <x v="0"/>
    <x v="0"/>
    <x v="0"/>
    <m/>
    <x v="0"/>
    <x v="0"/>
    <x v="0"/>
  </r>
  <r>
    <x v="11"/>
    <x v="143"/>
    <x v="11"/>
    <x v="0"/>
    <n v="723"/>
    <s v="1805"/>
    <x v="1"/>
    <x v="0"/>
    <x v="0"/>
    <x v="1"/>
    <x v="0"/>
    <m/>
    <x v="0"/>
    <x v="0"/>
    <x v="0"/>
  </r>
  <r>
    <x v="11"/>
    <x v="143"/>
    <x v="11"/>
    <x v="0"/>
    <n v="984"/>
    <s v="1805"/>
    <x v="3"/>
    <x v="180"/>
    <x v="0"/>
    <x v="3"/>
    <x v="0"/>
    <d v="2013-04-02T00:13:38"/>
    <x v="0"/>
    <x v="11"/>
    <x v="0"/>
  </r>
  <r>
    <x v="11"/>
    <x v="143"/>
    <x v="11"/>
    <x v="0"/>
    <n v="1369"/>
    <s v="1805"/>
    <x v="5"/>
    <x v="180"/>
    <x v="0"/>
    <x v="3"/>
    <x v="5"/>
    <d v="2014-10-10T20:52:17"/>
    <x v="0"/>
    <x v="11"/>
    <x v="0"/>
  </r>
  <r>
    <x v="11"/>
    <x v="144"/>
    <x v="11"/>
    <x v="0"/>
    <n v="379"/>
    <s v="1810"/>
    <x v="0"/>
    <x v="0"/>
    <x v="0"/>
    <x v="10"/>
    <x v="0"/>
    <m/>
    <x v="0"/>
    <x v="0"/>
    <x v="0"/>
  </r>
  <r>
    <x v="11"/>
    <x v="144"/>
    <x v="11"/>
    <x v="0"/>
    <n v="724"/>
    <s v="1810"/>
    <x v="1"/>
    <x v="0"/>
    <x v="0"/>
    <x v="11"/>
    <x v="0"/>
    <m/>
    <x v="0"/>
    <x v="0"/>
    <x v="0"/>
  </r>
  <r>
    <x v="11"/>
    <x v="144"/>
    <x v="11"/>
    <x v="0"/>
    <n v="985"/>
    <s v="1810"/>
    <x v="3"/>
    <x v="181"/>
    <x v="0"/>
    <x v="2"/>
    <x v="0"/>
    <d v="2013-04-02T00:14:04"/>
    <x v="0"/>
    <x v="11"/>
    <x v="0"/>
  </r>
  <r>
    <x v="11"/>
    <x v="144"/>
    <x v="11"/>
    <x v="0"/>
    <n v="1370"/>
    <s v="1810"/>
    <x v="5"/>
    <x v="181"/>
    <x v="0"/>
    <x v="3"/>
    <x v="5"/>
    <d v="2014-10-10T20:52:44"/>
    <x v="0"/>
    <x v="11"/>
    <x v="0"/>
  </r>
  <r>
    <x v="11"/>
    <x v="145"/>
    <x v="11"/>
    <x v="0"/>
    <n v="380"/>
    <s v="1815"/>
    <x v="0"/>
    <x v="0"/>
    <x v="0"/>
    <x v="4"/>
    <x v="0"/>
    <m/>
    <x v="0"/>
    <x v="0"/>
    <x v="0"/>
  </r>
  <r>
    <x v="11"/>
    <x v="145"/>
    <x v="11"/>
    <x v="0"/>
    <n v="725"/>
    <s v="1815"/>
    <x v="1"/>
    <x v="0"/>
    <x v="0"/>
    <x v="1"/>
    <x v="0"/>
    <m/>
    <x v="0"/>
    <x v="0"/>
    <x v="0"/>
  </r>
  <r>
    <x v="11"/>
    <x v="145"/>
    <x v="11"/>
    <x v="0"/>
    <n v="986"/>
    <s v="1815"/>
    <x v="3"/>
    <x v="182"/>
    <x v="0"/>
    <x v="3"/>
    <x v="0"/>
    <d v="2013-04-02T00:14:32"/>
    <x v="0"/>
    <x v="11"/>
    <x v="0"/>
  </r>
  <r>
    <x v="11"/>
    <x v="145"/>
    <x v="11"/>
    <x v="0"/>
    <n v="1371"/>
    <s v="1815"/>
    <x v="5"/>
    <x v="182"/>
    <x v="0"/>
    <x v="3"/>
    <x v="5"/>
    <d v="2014-10-10T20:53:11"/>
    <x v="0"/>
    <x v="11"/>
    <x v="0"/>
  </r>
  <r>
    <x v="11"/>
    <x v="146"/>
    <x v="11"/>
    <x v="0"/>
    <n v="381"/>
    <s v="1820"/>
    <x v="0"/>
    <x v="0"/>
    <x v="0"/>
    <x v="4"/>
    <x v="0"/>
    <m/>
    <x v="0"/>
    <x v="0"/>
    <x v="0"/>
  </r>
  <r>
    <x v="11"/>
    <x v="146"/>
    <x v="11"/>
    <x v="0"/>
    <n v="726"/>
    <s v="1820"/>
    <x v="1"/>
    <x v="0"/>
    <x v="0"/>
    <x v="5"/>
    <x v="0"/>
    <m/>
    <x v="0"/>
    <x v="0"/>
    <x v="0"/>
  </r>
  <r>
    <x v="11"/>
    <x v="146"/>
    <x v="11"/>
    <x v="0"/>
    <n v="987"/>
    <s v="1820"/>
    <x v="3"/>
    <x v="183"/>
    <x v="1"/>
    <x v="6"/>
    <x v="0"/>
    <d v="2013-04-02T00:15:07"/>
    <x v="0"/>
    <x v="11"/>
    <x v="0"/>
  </r>
  <r>
    <x v="11"/>
    <x v="146"/>
    <x v="11"/>
    <x v="0"/>
    <n v="1372"/>
    <s v="1820"/>
    <x v="5"/>
    <x v="183"/>
    <x v="1"/>
    <x v="3"/>
    <x v="5"/>
    <d v="2014-10-10T20:53:43"/>
    <x v="0"/>
    <x v="11"/>
    <x v="0"/>
  </r>
  <r>
    <x v="11"/>
    <x v="147"/>
    <x v="11"/>
    <x v="0"/>
    <n v="382"/>
    <s v="1825"/>
    <x v="0"/>
    <x v="0"/>
    <x v="0"/>
    <x v="4"/>
    <x v="0"/>
    <m/>
    <x v="0"/>
    <x v="0"/>
    <x v="0"/>
  </r>
  <r>
    <x v="11"/>
    <x v="147"/>
    <x v="11"/>
    <x v="0"/>
    <n v="727"/>
    <s v="1825"/>
    <x v="1"/>
    <x v="0"/>
    <x v="1"/>
    <x v="5"/>
    <x v="0"/>
    <m/>
    <x v="0"/>
    <x v="0"/>
    <x v="0"/>
  </r>
  <r>
    <x v="11"/>
    <x v="147"/>
    <x v="11"/>
    <x v="0"/>
    <n v="988"/>
    <s v="1825"/>
    <x v="3"/>
    <x v="184"/>
    <x v="0"/>
    <x v="9"/>
    <x v="0"/>
    <d v="2013-04-02T00:15:37"/>
    <x v="0"/>
    <x v="11"/>
    <x v="0"/>
  </r>
  <r>
    <x v="11"/>
    <x v="147"/>
    <x v="11"/>
    <x v="0"/>
    <n v="1373"/>
    <s v="1825"/>
    <x v="5"/>
    <x v="185"/>
    <x v="0"/>
    <x v="3"/>
    <x v="5"/>
    <d v="2014-10-10T20:54:15"/>
    <x v="0"/>
    <x v="11"/>
    <x v="0"/>
  </r>
  <r>
    <x v="11"/>
    <x v="148"/>
    <x v="11"/>
    <x v="0"/>
    <n v="383"/>
    <s v="1826"/>
    <x v="0"/>
    <x v="0"/>
    <x v="0"/>
    <x v="4"/>
    <x v="0"/>
    <m/>
    <x v="0"/>
    <x v="0"/>
    <x v="0"/>
  </r>
  <r>
    <x v="11"/>
    <x v="148"/>
    <x v="11"/>
    <x v="0"/>
    <n v="728"/>
    <s v="1826"/>
    <x v="1"/>
    <x v="0"/>
    <x v="0"/>
    <x v="5"/>
    <x v="0"/>
    <m/>
    <x v="0"/>
    <x v="0"/>
    <x v="0"/>
  </r>
  <r>
    <x v="11"/>
    <x v="148"/>
    <x v="11"/>
    <x v="0"/>
    <n v="989"/>
    <s v="1826"/>
    <x v="3"/>
    <x v="186"/>
    <x v="0"/>
    <x v="3"/>
    <x v="0"/>
    <d v="2013-04-02T00:16:04"/>
    <x v="0"/>
    <x v="11"/>
    <x v="0"/>
  </r>
  <r>
    <x v="11"/>
    <x v="148"/>
    <x v="11"/>
    <x v="0"/>
    <n v="1374"/>
    <s v="1826"/>
    <x v="5"/>
    <x v="186"/>
    <x v="0"/>
    <x v="3"/>
    <x v="5"/>
    <d v="2014-10-10T20:54:38"/>
    <x v="0"/>
    <x v="11"/>
    <x v="0"/>
  </r>
  <r>
    <x v="11"/>
    <x v="149"/>
    <x v="11"/>
    <x v="0"/>
    <n v="384"/>
    <s v="1827"/>
    <x v="0"/>
    <x v="0"/>
    <x v="0"/>
    <x v="4"/>
    <x v="0"/>
    <m/>
    <x v="0"/>
    <x v="0"/>
    <x v="0"/>
  </r>
  <r>
    <x v="11"/>
    <x v="149"/>
    <x v="11"/>
    <x v="0"/>
    <n v="729"/>
    <s v="1827"/>
    <x v="1"/>
    <x v="0"/>
    <x v="0"/>
    <x v="5"/>
    <x v="0"/>
    <m/>
    <x v="0"/>
    <x v="0"/>
    <x v="0"/>
  </r>
  <r>
    <x v="11"/>
    <x v="149"/>
    <x v="11"/>
    <x v="0"/>
    <n v="990"/>
    <s v="1827"/>
    <x v="3"/>
    <x v="187"/>
    <x v="0"/>
    <x v="3"/>
    <x v="0"/>
    <d v="2013-04-02T00:16:33"/>
    <x v="0"/>
    <x v="11"/>
    <x v="0"/>
  </r>
  <r>
    <x v="11"/>
    <x v="149"/>
    <x v="11"/>
    <x v="0"/>
    <n v="1375"/>
    <s v="1827"/>
    <x v="5"/>
    <x v="187"/>
    <x v="0"/>
    <x v="3"/>
    <x v="5"/>
    <d v="2014-10-10T20:55:11"/>
    <x v="0"/>
    <x v="11"/>
    <x v="0"/>
  </r>
  <r>
    <x v="12"/>
    <x v="150"/>
    <x v="12"/>
    <x v="3"/>
    <n v="322"/>
    <s v="1530"/>
    <x v="0"/>
    <x v="0"/>
    <x v="0"/>
    <x v="4"/>
    <x v="0"/>
    <m/>
    <x v="0"/>
    <x v="0"/>
    <x v="0"/>
  </r>
  <r>
    <x v="12"/>
    <x v="150"/>
    <x v="12"/>
    <x v="3"/>
    <n v="667"/>
    <s v="1530"/>
    <x v="1"/>
    <x v="0"/>
    <x v="0"/>
    <x v="5"/>
    <x v="0"/>
    <m/>
    <x v="0"/>
    <x v="0"/>
    <x v="0"/>
  </r>
  <r>
    <x v="12"/>
    <x v="150"/>
    <x v="12"/>
    <x v="3"/>
    <n v="1142"/>
    <s v="1530"/>
    <x v="3"/>
    <x v="188"/>
    <x v="0"/>
    <x v="2"/>
    <x v="0"/>
    <d v="2013-04-22T09:20:55"/>
    <x v="0"/>
    <x v="12"/>
    <x v="0"/>
  </r>
  <r>
    <x v="12"/>
    <x v="151"/>
    <x v="12"/>
    <x v="3"/>
    <n v="323"/>
    <s v="1535"/>
    <x v="0"/>
    <x v="0"/>
    <x v="0"/>
    <x v="0"/>
    <x v="0"/>
    <m/>
    <x v="0"/>
    <x v="0"/>
    <x v="0"/>
  </r>
  <r>
    <x v="12"/>
    <x v="151"/>
    <x v="12"/>
    <x v="3"/>
    <n v="668"/>
    <s v="1535"/>
    <x v="1"/>
    <x v="0"/>
    <x v="0"/>
    <x v="5"/>
    <x v="0"/>
    <m/>
    <x v="0"/>
    <x v="0"/>
    <x v="0"/>
  </r>
  <r>
    <x v="12"/>
    <x v="151"/>
    <x v="12"/>
    <x v="3"/>
    <n v="1140"/>
    <s v="1535"/>
    <x v="3"/>
    <x v="189"/>
    <x v="0"/>
    <x v="3"/>
    <x v="0"/>
    <d v="2013-04-22T09:19:53"/>
    <x v="0"/>
    <x v="12"/>
    <x v="0"/>
  </r>
  <r>
    <x v="12"/>
    <x v="152"/>
    <x v="12"/>
    <x v="3"/>
    <n v="324"/>
    <s v="1540"/>
    <x v="0"/>
    <x v="0"/>
    <x v="0"/>
    <x v="4"/>
    <x v="0"/>
    <m/>
    <x v="0"/>
    <x v="0"/>
    <x v="0"/>
  </r>
  <r>
    <x v="12"/>
    <x v="152"/>
    <x v="12"/>
    <x v="3"/>
    <n v="669"/>
    <s v="1540"/>
    <x v="1"/>
    <x v="0"/>
    <x v="0"/>
    <x v="5"/>
    <x v="0"/>
    <m/>
    <x v="0"/>
    <x v="0"/>
    <x v="0"/>
  </r>
  <r>
    <x v="12"/>
    <x v="152"/>
    <x v="12"/>
    <x v="3"/>
    <n v="1141"/>
    <s v="1540"/>
    <x v="3"/>
    <x v="190"/>
    <x v="0"/>
    <x v="3"/>
    <x v="0"/>
    <d v="2013-04-22T09:20:25"/>
    <x v="0"/>
    <x v="12"/>
    <x v="0"/>
  </r>
  <r>
    <x v="12"/>
    <x v="153"/>
    <x v="12"/>
    <x v="3"/>
    <n v="325"/>
    <s v="1545"/>
    <x v="0"/>
    <x v="0"/>
    <x v="0"/>
    <x v="4"/>
    <x v="0"/>
    <m/>
    <x v="0"/>
    <x v="0"/>
    <x v="0"/>
  </r>
  <r>
    <x v="12"/>
    <x v="153"/>
    <x v="12"/>
    <x v="3"/>
    <n v="670"/>
    <s v="1545"/>
    <x v="1"/>
    <x v="0"/>
    <x v="0"/>
    <x v="5"/>
    <x v="0"/>
    <m/>
    <x v="0"/>
    <x v="0"/>
    <x v="0"/>
  </r>
  <r>
    <x v="12"/>
    <x v="153"/>
    <x v="12"/>
    <x v="3"/>
    <n v="1136"/>
    <s v="1545"/>
    <x v="3"/>
    <x v="191"/>
    <x v="0"/>
    <x v="3"/>
    <x v="0"/>
    <d v="2013-04-22T09:17:40"/>
    <x v="0"/>
    <x v="12"/>
    <x v="0"/>
  </r>
  <r>
    <x v="12"/>
    <x v="154"/>
    <x v="12"/>
    <x v="3"/>
    <n v="326"/>
    <s v="1550"/>
    <x v="0"/>
    <x v="0"/>
    <x v="0"/>
    <x v="0"/>
    <x v="0"/>
    <m/>
    <x v="0"/>
    <x v="0"/>
    <x v="0"/>
  </r>
  <r>
    <x v="12"/>
    <x v="154"/>
    <x v="12"/>
    <x v="3"/>
    <n v="671"/>
    <s v="1550"/>
    <x v="1"/>
    <x v="0"/>
    <x v="0"/>
    <x v="5"/>
    <x v="0"/>
    <m/>
    <x v="0"/>
    <x v="0"/>
    <x v="0"/>
  </r>
  <r>
    <x v="12"/>
    <x v="154"/>
    <x v="12"/>
    <x v="3"/>
    <n v="1139"/>
    <s v="1550"/>
    <x v="3"/>
    <x v="192"/>
    <x v="0"/>
    <x v="2"/>
    <x v="0"/>
    <d v="2013-04-22T09:19:27"/>
    <x v="0"/>
    <x v="12"/>
    <x v="0"/>
  </r>
  <r>
    <x v="12"/>
    <x v="155"/>
    <x v="12"/>
    <x v="3"/>
    <n v="327"/>
    <s v="1555"/>
    <x v="0"/>
    <x v="0"/>
    <x v="0"/>
    <x v="4"/>
    <x v="0"/>
    <m/>
    <x v="0"/>
    <x v="0"/>
    <x v="0"/>
  </r>
  <r>
    <x v="12"/>
    <x v="155"/>
    <x v="12"/>
    <x v="3"/>
    <n v="672"/>
    <s v="1555"/>
    <x v="1"/>
    <x v="0"/>
    <x v="0"/>
    <x v="5"/>
    <x v="0"/>
    <m/>
    <x v="0"/>
    <x v="0"/>
    <x v="0"/>
  </r>
  <r>
    <x v="12"/>
    <x v="155"/>
    <x v="12"/>
    <x v="3"/>
    <n v="1138"/>
    <s v="1555"/>
    <x v="3"/>
    <x v="193"/>
    <x v="0"/>
    <x v="2"/>
    <x v="0"/>
    <d v="2013-04-22T09:18:56"/>
    <x v="0"/>
    <x v="12"/>
    <x v="0"/>
  </r>
  <r>
    <x v="12"/>
    <x v="156"/>
    <x v="12"/>
    <x v="3"/>
    <n v="328"/>
    <s v="1560"/>
    <x v="0"/>
    <x v="0"/>
    <x v="0"/>
    <x v="4"/>
    <x v="0"/>
    <m/>
    <x v="0"/>
    <x v="0"/>
    <x v="0"/>
  </r>
  <r>
    <x v="12"/>
    <x v="156"/>
    <x v="12"/>
    <x v="3"/>
    <n v="673"/>
    <s v="1560"/>
    <x v="1"/>
    <x v="0"/>
    <x v="0"/>
    <x v="5"/>
    <x v="0"/>
    <m/>
    <x v="0"/>
    <x v="0"/>
    <x v="0"/>
  </r>
  <r>
    <x v="12"/>
    <x v="156"/>
    <x v="12"/>
    <x v="3"/>
    <n v="1143"/>
    <s v="1560"/>
    <x v="3"/>
    <x v="76"/>
    <x v="0"/>
    <x v="2"/>
    <x v="0"/>
    <d v="2013-04-22T09:21:35"/>
    <x v="0"/>
    <x v="12"/>
    <x v="0"/>
  </r>
  <r>
    <x v="12"/>
    <x v="157"/>
    <x v="12"/>
    <x v="3"/>
    <n v="329"/>
    <s v="1565"/>
    <x v="0"/>
    <x v="0"/>
    <x v="0"/>
    <x v="4"/>
    <x v="0"/>
    <m/>
    <x v="0"/>
    <x v="0"/>
    <x v="0"/>
  </r>
  <r>
    <x v="12"/>
    <x v="157"/>
    <x v="12"/>
    <x v="3"/>
    <n v="674"/>
    <s v="1565"/>
    <x v="1"/>
    <x v="0"/>
    <x v="0"/>
    <x v="5"/>
    <x v="0"/>
    <m/>
    <x v="0"/>
    <x v="0"/>
    <x v="0"/>
  </r>
  <r>
    <x v="12"/>
    <x v="157"/>
    <x v="12"/>
    <x v="3"/>
    <n v="1137"/>
    <s v="1565"/>
    <x v="3"/>
    <x v="194"/>
    <x v="0"/>
    <x v="3"/>
    <x v="0"/>
    <d v="2013-04-22T09:18:15"/>
    <x v="0"/>
    <x v="12"/>
    <x v="0"/>
  </r>
  <r>
    <x v="12"/>
    <x v="158"/>
    <x v="12"/>
    <x v="3"/>
    <n v="330"/>
    <s v="1570"/>
    <x v="0"/>
    <x v="0"/>
    <x v="0"/>
    <x v="4"/>
    <x v="0"/>
    <m/>
    <x v="0"/>
    <x v="0"/>
    <x v="0"/>
  </r>
  <r>
    <x v="12"/>
    <x v="158"/>
    <x v="12"/>
    <x v="3"/>
    <n v="675"/>
    <s v="1570"/>
    <x v="1"/>
    <x v="0"/>
    <x v="0"/>
    <x v="1"/>
    <x v="0"/>
    <m/>
    <x v="0"/>
    <x v="0"/>
    <x v="0"/>
  </r>
  <r>
    <x v="12"/>
    <x v="158"/>
    <x v="12"/>
    <x v="3"/>
    <n v="1144"/>
    <s v="1570"/>
    <x v="3"/>
    <x v="195"/>
    <x v="0"/>
    <x v="6"/>
    <x v="0"/>
    <d v="2013-04-22T09:22:25"/>
    <x v="0"/>
    <x v="12"/>
    <x v="0"/>
  </r>
  <r>
    <x v="13"/>
    <x v="159"/>
    <x v="13"/>
    <x v="3"/>
    <n v="331"/>
    <s v="1575"/>
    <x v="0"/>
    <x v="0"/>
    <x v="1"/>
    <x v="7"/>
    <x v="0"/>
    <m/>
    <x v="0"/>
    <x v="0"/>
    <x v="0"/>
  </r>
  <r>
    <x v="13"/>
    <x v="159"/>
    <x v="13"/>
    <x v="3"/>
    <n v="676"/>
    <s v="1575"/>
    <x v="1"/>
    <x v="0"/>
    <x v="1"/>
    <x v="7"/>
    <x v="0"/>
    <m/>
    <x v="0"/>
    <x v="0"/>
    <x v="0"/>
  </r>
  <r>
    <x v="13"/>
    <x v="159"/>
    <x v="13"/>
    <x v="3"/>
    <n v="1151"/>
    <s v="1575"/>
    <x v="3"/>
    <x v="196"/>
    <x v="0"/>
    <x v="6"/>
    <x v="0"/>
    <d v="2013-04-24T10:22:41"/>
    <x v="0"/>
    <x v="13"/>
    <x v="0"/>
  </r>
  <r>
    <x v="13"/>
    <x v="160"/>
    <x v="13"/>
    <x v="3"/>
    <n v="332"/>
    <s v="1580"/>
    <x v="0"/>
    <x v="0"/>
    <x v="0"/>
    <x v="10"/>
    <x v="0"/>
    <m/>
    <x v="0"/>
    <x v="0"/>
    <x v="0"/>
  </r>
  <r>
    <x v="13"/>
    <x v="160"/>
    <x v="13"/>
    <x v="3"/>
    <n v="677"/>
    <s v="1580"/>
    <x v="1"/>
    <x v="0"/>
    <x v="0"/>
    <x v="10"/>
    <x v="0"/>
    <m/>
    <x v="0"/>
    <x v="0"/>
    <x v="0"/>
  </r>
  <r>
    <x v="13"/>
    <x v="160"/>
    <x v="13"/>
    <x v="3"/>
    <n v="1147"/>
    <s v="1580"/>
    <x v="3"/>
    <x v="10"/>
    <x v="0"/>
    <x v="3"/>
    <x v="0"/>
    <d v="2013-04-24T10:20:05"/>
    <x v="0"/>
    <x v="13"/>
    <x v="0"/>
  </r>
  <r>
    <x v="13"/>
    <x v="161"/>
    <x v="13"/>
    <x v="3"/>
    <n v="333"/>
    <s v="1585"/>
    <x v="0"/>
    <x v="0"/>
    <x v="0"/>
    <x v="0"/>
    <x v="0"/>
    <m/>
    <x v="0"/>
    <x v="0"/>
    <x v="0"/>
  </r>
  <r>
    <x v="13"/>
    <x v="161"/>
    <x v="13"/>
    <x v="3"/>
    <n v="678"/>
    <s v="1585"/>
    <x v="1"/>
    <x v="0"/>
    <x v="0"/>
    <x v="0"/>
    <x v="0"/>
    <m/>
    <x v="0"/>
    <x v="0"/>
    <x v="0"/>
  </r>
  <r>
    <x v="13"/>
    <x v="161"/>
    <x v="13"/>
    <x v="3"/>
    <n v="1148"/>
    <s v="1585"/>
    <x v="3"/>
    <x v="197"/>
    <x v="0"/>
    <x v="2"/>
    <x v="0"/>
    <d v="2013-04-24T10:20:58"/>
    <x v="0"/>
    <x v="13"/>
    <x v="0"/>
  </r>
  <r>
    <x v="13"/>
    <x v="162"/>
    <x v="13"/>
    <x v="3"/>
    <n v="334"/>
    <s v="1590"/>
    <x v="0"/>
    <x v="0"/>
    <x v="0"/>
    <x v="4"/>
    <x v="0"/>
    <m/>
    <x v="0"/>
    <x v="0"/>
    <x v="0"/>
  </r>
  <r>
    <x v="13"/>
    <x v="162"/>
    <x v="13"/>
    <x v="3"/>
    <n v="679"/>
    <s v="1590"/>
    <x v="1"/>
    <x v="0"/>
    <x v="0"/>
    <x v="4"/>
    <x v="0"/>
    <m/>
    <x v="0"/>
    <x v="0"/>
    <x v="0"/>
  </r>
  <r>
    <x v="13"/>
    <x v="162"/>
    <x v="13"/>
    <x v="3"/>
    <n v="1156"/>
    <s v="1590"/>
    <x v="3"/>
    <x v="56"/>
    <x v="0"/>
    <x v="2"/>
    <x v="0"/>
    <d v="2013-04-24T10:27:38"/>
    <x v="0"/>
    <x v="13"/>
    <x v="0"/>
  </r>
  <r>
    <x v="13"/>
    <x v="163"/>
    <x v="13"/>
    <x v="3"/>
    <n v="335"/>
    <s v="1595"/>
    <x v="0"/>
    <x v="0"/>
    <x v="0"/>
    <x v="4"/>
    <x v="0"/>
    <m/>
    <x v="0"/>
    <x v="0"/>
    <x v="0"/>
  </r>
  <r>
    <x v="13"/>
    <x v="163"/>
    <x v="13"/>
    <x v="3"/>
    <n v="680"/>
    <s v="1595"/>
    <x v="1"/>
    <x v="0"/>
    <x v="0"/>
    <x v="4"/>
    <x v="0"/>
    <m/>
    <x v="0"/>
    <x v="0"/>
    <x v="0"/>
  </r>
  <r>
    <x v="13"/>
    <x v="163"/>
    <x v="13"/>
    <x v="3"/>
    <n v="1155"/>
    <s v="1595"/>
    <x v="3"/>
    <x v="198"/>
    <x v="0"/>
    <x v="2"/>
    <x v="0"/>
    <d v="2013-04-24T10:27:03"/>
    <x v="0"/>
    <x v="13"/>
    <x v="0"/>
  </r>
  <r>
    <x v="13"/>
    <x v="164"/>
    <x v="13"/>
    <x v="3"/>
    <n v="336"/>
    <s v="1600"/>
    <x v="0"/>
    <x v="0"/>
    <x v="1"/>
    <x v="0"/>
    <x v="0"/>
    <m/>
    <x v="0"/>
    <x v="0"/>
    <x v="0"/>
  </r>
  <r>
    <x v="13"/>
    <x v="164"/>
    <x v="13"/>
    <x v="3"/>
    <n v="681"/>
    <s v="1600"/>
    <x v="1"/>
    <x v="0"/>
    <x v="1"/>
    <x v="0"/>
    <x v="0"/>
    <m/>
    <x v="0"/>
    <x v="0"/>
    <x v="0"/>
  </r>
  <r>
    <x v="13"/>
    <x v="164"/>
    <x v="13"/>
    <x v="3"/>
    <n v="1146"/>
    <s v="1600"/>
    <x v="3"/>
    <x v="199"/>
    <x v="0"/>
    <x v="6"/>
    <x v="0"/>
    <d v="2013-04-24T10:17:56"/>
    <x v="0"/>
    <x v="13"/>
    <x v="0"/>
  </r>
  <r>
    <x v="13"/>
    <x v="165"/>
    <x v="13"/>
    <x v="3"/>
    <n v="337"/>
    <s v="1605"/>
    <x v="0"/>
    <x v="0"/>
    <x v="0"/>
    <x v="4"/>
    <x v="0"/>
    <m/>
    <x v="0"/>
    <x v="0"/>
    <x v="0"/>
  </r>
  <r>
    <x v="13"/>
    <x v="165"/>
    <x v="13"/>
    <x v="3"/>
    <n v="682"/>
    <s v="1605"/>
    <x v="1"/>
    <x v="0"/>
    <x v="0"/>
    <x v="4"/>
    <x v="0"/>
    <m/>
    <x v="0"/>
    <x v="0"/>
    <x v="0"/>
  </r>
  <r>
    <x v="13"/>
    <x v="165"/>
    <x v="13"/>
    <x v="3"/>
    <n v="1157"/>
    <s v="1605"/>
    <x v="3"/>
    <x v="200"/>
    <x v="0"/>
    <x v="3"/>
    <x v="0"/>
    <d v="2013-04-24T10:28:22"/>
    <x v="0"/>
    <x v="13"/>
    <x v="0"/>
  </r>
  <r>
    <x v="13"/>
    <x v="166"/>
    <x v="13"/>
    <x v="3"/>
    <n v="338"/>
    <s v="1610"/>
    <x v="0"/>
    <x v="0"/>
    <x v="0"/>
    <x v="4"/>
    <x v="0"/>
    <m/>
    <x v="0"/>
    <x v="0"/>
    <x v="0"/>
  </r>
  <r>
    <x v="13"/>
    <x v="166"/>
    <x v="13"/>
    <x v="3"/>
    <n v="683"/>
    <s v="1610"/>
    <x v="1"/>
    <x v="0"/>
    <x v="0"/>
    <x v="0"/>
    <x v="0"/>
    <m/>
    <x v="0"/>
    <x v="0"/>
    <x v="0"/>
  </r>
  <r>
    <x v="13"/>
    <x v="166"/>
    <x v="13"/>
    <x v="3"/>
    <n v="1158"/>
    <s v="1610"/>
    <x v="3"/>
    <x v="201"/>
    <x v="0"/>
    <x v="3"/>
    <x v="0"/>
    <d v="2013-04-24T10:28:52"/>
    <x v="0"/>
    <x v="13"/>
    <x v="0"/>
  </r>
  <r>
    <x v="13"/>
    <x v="167"/>
    <x v="13"/>
    <x v="3"/>
    <n v="225"/>
    <s v="1615"/>
    <x v="0"/>
    <x v="0"/>
    <x v="1"/>
    <x v="0"/>
    <x v="0"/>
    <m/>
    <x v="0"/>
    <x v="0"/>
    <x v="0"/>
  </r>
  <r>
    <x v="13"/>
    <x v="167"/>
    <x v="13"/>
    <x v="3"/>
    <n v="570"/>
    <s v="1615"/>
    <x v="1"/>
    <x v="0"/>
    <x v="0"/>
    <x v="1"/>
    <x v="0"/>
    <m/>
    <x v="0"/>
    <x v="0"/>
    <x v="0"/>
  </r>
  <r>
    <x v="13"/>
    <x v="167"/>
    <x v="13"/>
    <x v="3"/>
    <n v="1154"/>
    <s v="1615"/>
    <x v="3"/>
    <x v="202"/>
    <x v="0"/>
    <x v="2"/>
    <x v="0"/>
    <d v="2013-04-24T10:26:16"/>
    <x v="0"/>
    <x v="13"/>
    <x v="0"/>
  </r>
  <r>
    <x v="13"/>
    <x v="168"/>
    <x v="13"/>
    <x v="3"/>
    <n v="340"/>
    <s v="1620"/>
    <x v="0"/>
    <x v="0"/>
    <x v="0"/>
    <x v="10"/>
    <x v="0"/>
    <m/>
    <x v="0"/>
    <x v="0"/>
    <x v="0"/>
  </r>
  <r>
    <x v="13"/>
    <x v="168"/>
    <x v="13"/>
    <x v="3"/>
    <n v="685"/>
    <s v="1620"/>
    <x v="1"/>
    <x v="0"/>
    <x v="0"/>
    <x v="4"/>
    <x v="0"/>
    <m/>
    <x v="0"/>
    <x v="0"/>
    <x v="0"/>
  </r>
  <r>
    <x v="13"/>
    <x v="168"/>
    <x v="13"/>
    <x v="3"/>
    <n v="1149"/>
    <s v="1620"/>
    <x v="3"/>
    <x v="0"/>
    <x v="2"/>
    <x v="16"/>
    <x v="0"/>
    <d v="2013-04-24T10:21:46"/>
    <x v="0"/>
    <x v="13"/>
    <x v="0"/>
  </r>
  <r>
    <x v="14"/>
    <x v="169"/>
    <x v="14"/>
    <x v="4"/>
    <n v="259"/>
    <s v="1220"/>
    <x v="0"/>
    <x v="0"/>
    <x v="0"/>
    <x v="17"/>
    <x v="0"/>
    <m/>
    <x v="0"/>
    <x v="0"/>
    <x v="0"/>
  </r>
  <r>
    <x v="14"/>
    <x v="169"/>
    <x v="14"/>
    <x v="4"/>
    <n v="604"/>
    <s v="1220"/>
    <x v="1"/>
    <x v="0"/>
    <x v="0"/>
    <x v="17"/>
    <x v="0"/>
    <m/>
    <x v="0"/>
    <x v="0"/>
    <x v="0"/>
  </r>
  <r>
    <x v="14"/>
    <x v="169"/>
    <x v="14"/>
    <x v="4"/>
    <n v="1081"/>
    <s v="1220"/>
    <x v="3"/>
    <x v="203"/>
    <x v="0"/>
    <x v="6"/>
    <x v="0"/>
    <d v="2013-04-18T11:30:54"/>
    <x v="0"/>
    <x v="14"/>
    <x v="0"/>
  </r>
  <r>
    <x v="14"/>
    <x v="170"/>
    <x v="14"/>
    <x v="4"/>
    <n v="260"/>
    <s v="1225"/>
    <x v="0"/>
    <x v="0"/>
    <x v="0"/>
    <x v="4"/>
    <x v="0"/>
    <m/>
    <x v="0"/>
    <x v="0"/>
    <x v="0"/>
  </r>
  <r>
    <x v="14"/>
    <x v="170"/>
    <x v="14"/>
    <x v="4"/>
    <n v="605"/>
    <s v="1225"/>
    <x v="1"/>
    <x v="0"/>
    <x v="0"/>
    <x v="1"/>
    <x v="0"/>
    <m/>
    <x v="0"/>
    <x v="0"/>
    <x v="0"/>
  </r>
  <r>
    <x v="14"/>
    <x v="170"/>
    <x v="14"/>
    <x v="4"/>
    <n v="1082"/>
    <s v="1225"/>
    <x v="3"/>
    <x v="204"/>
    <x v="0"/>
    <x v="3"/>
    <x v="0"/>
    <d v="2013-04-18T11:31:12"/>
    <x v="0"/>
    <x v="14"/>
    <x v="0"/>
  </r>
  <r>
    <x v="14"/>
    <x v="171"/>
    <x v="14"/>
    <x v="4"/>
    <n v="261"/>
    <s v="1230"/>
    <x v="0"/>
    <x v="0"/>
    <x v="0"/>
    <x v="4"/>
    <x v="0"/>
    <m/>
    <x v="0"/>
    <x v="0"/>
    <x v="0"/>
  </r>
  <r>
    <x v="14"/>
    <x v="171"/>
    <x v="14"/>
    <x v="4"/>
    <n v="606"/>
    <s v="1230"/>
    <x v="1"/>
    <x v="0"/>
    <x v="0"/>
    <x v="5"/>
    <x v="0"/>
    <m/>
    <x v="0"/>
    <x v="0"/>
    <x v="0"/>
  </r>
  <r>
    <x v="14"/>
    <x v="171"/>
    <x v="14"/>
    <x v="4"/>
    <n v="1083"/>
    <s v="1230"/>
    <x v="3"/>
    <x v="205"/>
    <x v="0"/>
    <x v="6"/>
    <x v="0"/>
    <d v="2013-04-18T11:31:45"/>
    <x v="0"/>
    <x v="14"/>
    <x v="0"/>
  </r>
  <r>
    <x v="14"/>
    <x v="172"/>
    <x v="14"/>
    <x v="4"/>
    <n v="262"/>
    <s v="1235"/>
    <x v="0"/>
    <x v="0"/>
    <x v="0"/>
    <x v="4"/>
    <x v="0"/>
    <m/>
    <x v="0"/>
    <x v="0"/>
    <x v="0"/>
  </r>
  <r>
    <x v="14"/>
    <x v="172"/>
    <x v="14"/>
    <x v="4"/>
    <n v="607"/>
    <s v="1235"/>
    <x v="1"/>
    <x v="0"/>
    <x v="0"/>
    <x v="5"/>
    <x v="0"/>
    <m/>
    <x v="0"/>
    <x v="0"/>
    <x v="0"/>
  </r>
  <r>
    <x v="14"/>
    <x v="172"/>
    <x v="14"/>
    <x v="4"/>
    <n v="1084"/>
    <s v="1235"/>
    <x v="3"/>
    <x v="206"/>
    <x v="0"/>
    <x v="3"/>
    <x v="0"/>
    <d v="2013-04-18T11:32:00"/>
    <x v="0"/>
    <x v="14"/>
    <x v="0"/>
  </r>
  <r>
    <x v="14"/>
    <x v="173"/>
    <x v="14"/>
    <x v="4"/>
    <n v="263"/>
    <s v="1240"/>
    <x v="0"/>
    <x v="0"/>
    <x v="0"/>
    <x v="4"/>
    <x v="0"/>
    <m/>
    <x v="0"/>
    <x v="0"/>
    <x v="0"/>
  </r>
  <r>
    <x v="14"/>
    <x v="173"/>
    <x v="14"/>
    <x v="4"/>
    <n v="608"/>
    <s v="1240"/>
    <x v="1"/>
    <x v="0"/>
    <x v="0"/>
    <x v="1"/>
    <x v="0"/>
    <m/>
    <x v="0"/>
    <x v="0"/>
    <x v="0"/>
  </r>
  <r>
    <x v="14"/>
    <x v="173"/>
    <x v="14"/>
    <x v="4"/>
    <n v="1085"/>
    <s v="1240"/>
    <x v="3"/>
    <x v="207"/>
    <x v="0"/>
    <x v="3"/>
    <x v="0"/>
    <d v="2013-04-18T11:32:20"/>
    <x v="0"/>
    <x v="14"/>
    <x v="0"/>
  </r>
  <r>
    <x v="14"/>
    <x v="174"/>
    <x v="14"/>
    <x v="4"/>
    <n v="264"/>
    <s v="1245"/>
    <x v="0"/>
    <x v="0"/>
    <x v="0"/>
    <x v="4"/>
    <x v="0"/>
    <m/>
    <x v="0"/>
    <x v="0"/>
    <x v="0"/>
  </r>
  <r>
    <x v="14"/>
    <x v="174"/>
    <x v="14"/>
    <x v="4"/>
    <n v="609"/>
    <s v="1245"/>
    <x v="1"/>
    <x v="0"/>
    <x v="0"/>
    <x v="1"/>
    <x v="0"/>
    <m/>
    <x v="0"/>
    <x v="0"/>
    <x v="0"/>
  </r>
  <r>
    <x v="14"/>
    <x v="174"/>
    <x v="14"/>
    <x v="4"/>
    <n v="1086"/>
    <s v="1245"/>
    <x v="3"/>
    <x v="208"/>
    <x v="0"/>
    <x v="3"/>
    <x v="0"/>
    <d v="2013-04-18T11:33:02"/>
    <x v="0"/>
    <x v="14"/>
    <x v="0"/>
  </r>
  <r>
    <x v="14"/>
    <x v="175"/>
    <x v="14"/>
    <x v="4"/>
    <n v="265"/>
    <s v="1250"/>
    <x v="0"/>
    <x v="0"/>
    <x v="0"/>
    <x v="4"/>
    <x v="0"/>
    <m/>
    <x v="0"/>
    <x v="0"/>
    <x v="0"/>
  </r>
  <r>
    <x v="14"/>
    <x v="175"/>
    <x v="14"/>
    <x v="4"/>
    <n v="610"/>
    <s v="1250"/>
    <x v="1"/>
    <x v="0"/>
    <x v="0"/>
    <x v="5"/>
    <x v="0"/>
    <m/>
    <x v="0"/>
    <x v="0"/>
    <x v="0"/>
  </r>
  <r>
    <x v="14"/>
    <x v="175"/>
    <x v="14"/>
    <x v="4"/>
    <n v="1087"/>
    <s v="1250"/>
    <x v="3"/>
    <x v="209"/>
    <x v="0"/>
    <x v="3"/>
    <x v="0"/>
    <d v="2013-04-18T11:33:31"/>
    <x v="0"/>
    <x v="14"/>
    <x v="0"/>
  </r>
  <r>
    <x v="14"/>
    <x v="176"/>
    <x v="14"/>
    <x v="4"/>
    <n v="266"/>
    <s v="1255"/>
    <x v="0"/>
    <x v="0"/>
    <x v="0"/>
    <x v="4"/>
    <x v="0"/>
    <m/>
    <x v="0"/>
    <x v="0"/>
    <x v="0"/>
  </r>
  <r>
    <x v="14"/>
    <x v="176"/>
    <x v="14"/>
    <x v="4"/>
    <n v="611"/>
    <s v="1255"/>
    <x v="1"/>
    <x v="0"/>
    <x v="0"/>
    <x v="5"/>
    <x v="0"/>
    <m/>
    <x v="0"/>
    <x v="0"/>
    <x v="0"/>
  </r>
  <r>
    <x v="14"/>
    <x v="176"/>
    <x v="14"/>
    <x v="4"/>
    <n v="1088"/>
    <s v="1255"/>
    <x v="3"/>
    <x v="210"/>
    <x v="0"/>
    <x v="3"/>
    <x v="0"/>
    <d v="2013-04-18T11:33:57"/>
    <x v="0"/>
    <x v="14"/>
    <x v="0"/>
  </r>
  <r>
    <x v="14"/>
    <x v="177"/>
    <x v="14"/>
    <x v="4"/>
    <n v="267"/>
    <s v="1260"/>
    <x v="0"/>
    <x v="0"/>
    <x v="0"/>
    <x v="4"/>
    <x v="0"/>
    <m/>
    <x v="0"/>
    <x v="0"/>
    <x v="0"/>
  </r>
  <r>
    <x v="14"/>
    <x v="177"/>
    <x v="14"/>
    <x v="4"/>
    <n v="612"/>
    <s v="1260"/>
    <x v="1"/>
    <x v="0"/>
    <x v="0"/>
    <x v="5"/>
    <x v="0"/>
    <m/>
    <x v="0"/>
    <x v="0"/>
    <x v="0"/>
  </r>
  <r>
    <x v="14"/>
    <x v="177"/>
    <x v="14"/>
    <x v="4"/>
    <n v="1089"/>
    <s v="1260"/>
    <x v="3"/>
    <x v="211"/>
    <x v="0"/>
    <x v="3"/>
    <x v="0"/>
    <d v="2013-04-18T11:34:30"/>
    <x v="0"/>
    <x v="14"/>
    <x v="0"/>
  </r>
  <r>
    <x v="14"/>
    <x v="178"/>
    <x v="14"/>
    <x v="4"/>
    <n v="268"/>
    <s v="1265"/>
    <x v="0"/>
    <x v="0"/>
    <x v="0"/>
    <x v="4"/>
    <x v="0"/>
    <m/>
    <x v="0"/>
    <x v="0"/>
    <x v="0"/>
  </r>
  <r>
    <x v="14"/>
    <x v="178"/>
    <x v="14"/>
    <x v="4"/>
    <n v="613"/>
    <s v="1265"/>
    <x v="1"/>
    <x v="0"/>
    <x v="0"/>
    <x v="1"/>
    <x v="0"/>
    <m/>
    <x v="0"/>
    <x v="0"/>
    <x v="0"/>
  </r>
  <r>
    <x v="14"/>
    <x v="178"/>
    <x v="14"/>
    <x v="4"/>
    <n v="1090"/>
    <s v="1265"/>
    <x v="3"/>
    <x v="212"/>
    <x v="0"/>
    <x v="3"/>
    <x v="0"/>
    <d v="2013-04-18T11:34:56"/>
    <x v="0"/>
    <x v="14"/>
    <x v="0"/>
  </r>
  <r>
    <x v="14"/>
    <x v="179"/>
    <x v="14"/>
    <x v="4"/>
    <n v="269"/>
    <s v="1270"/>
    <x v="0"/>
    <x v="0"/>
    <x v="0"/>
    <x v="4"/>
    <x v="0"/>
    <m/>
    <x v="0"/>
    <x v="0"/>
    <x v="0"/>
  </r>
  <r>
    <x v="14"/>
    <x v="179"/>
    <x v="14"/>
    <x v="4"/>
    <n v="614"/>
    <s v="1270"/>
    <x v="1"/>
    <x v="0"/>
    <x v="0"/>
    <x v="18"/>
    <x v="0"/>
    <m/>
    <x v="0"/>
    <x v="0"/>
    <x v="0"/>
  </r>
  <r>
    <x v="14"/>
    <x v="179"/>
    <x v="14"/>
    <x v="4"/>
    <n v="1091"/>
    <s v="1270"/>
    <x v="3"/>
    <x v="213"/>
    <x v="0"/>
    <x v="3"/>
    <x v="0"/>
    <d v="2013-04-18T11:35:20"/>
    <x v="0"/>
    <x v="14"/>
    <x v="0"/>
  </r>
  <r>
    <x v="14"/>
    <x v="180"/>
    <x v="14"/>
    <x v="4"/>
    <n v="270"/>
    <s v="1275"/>
    <x v="0"/>
    <x v="0"/>
    <x v="0"/>
    <x v="4"/>
    <x v="0"/>
    <m/>
    <x v="0"/>
    <x v="0"/>
    <x v="0"/>
  </r>
  <r>
    <x v="14"/>
    <x v="180"/>
    <x v="14"/>
    <x v="4"/>
    <n v="615"/>
    <s v="1275"/>
    <x v="1"/>
    <x v="0"/>
    <x v="0"/>
    <x v="1"/>
    <x v="0"/>
    <m/>
    <x v="0"/>
    <x v="0"/>
    <x v="0"/>
  </r>
  <r>
    <x v="14"/>
    <x v="180"/>
    <x v="14"/>
    <x v="4"/>
    <n v="1092"/>
    <s v="1275"/>
    <x v="3"/>
    <x v="214"/>
    <x v="0"/>
    <x v="3"/>
    <x v="0"/>
    <d v="2013-04-18T11:36:01"/>
    <x v="0"/>
    <x v="14"/>
    <x v="0"/>
  </r>
  <r>
    <x v="15"/>
    <x v="181"/>
    <x v="15"/>
    <x v="3"/>
    <n v="310"/>
    <s v="1470"/>
    <x v="0"/>
    <x v="0"/>
    <x v="0"/>
    <x v="0"/>
    <x v="0"/>
    <m/>
    <x v="0"/>
    <x v="0"/>
    <x v="0"/>
  </r>
  <r>
    <x v="15"/>
    <x v="181"/>
    <x v="15"/>
    <x v="3"/>
    <n v="655"/>
    <s v="1470"/>
    <x v="1"/>
    <x v="0"/>
    <x v="0"/>
    <x v="11"/>
    <x v="0"/>
    <m/>
    <x v="0"/>
    <x v="0"/>
    <x v="0"/>
  </r>
  <r>
    <x v="15"/>
    <x v="182"/>
    <x v="15"/>
    <x v="3"/>
    <n v="311"/>
    <s v="1475"/>
    <x v="0"/>
    <x v="0"/>
    <x v="0"/>
    <x v="4"/>
    <x v="0"/>
    <m/>
    <x v="0"/>
    <x v="0"/>
    <x v="0"/>
  </r>
  <r>
    <x v="15"/>
    <x v="182"/>
    <x v="15"/>
    <x v="3"/>
    <n v="656"/>
    <s v="1475"/>
    <x v="1"/>
    <x v="0"/>
    <x v="0"/>
    <x v="5"/>
    <x v="0"/>
    <m/>
    <x v="0"/>
    <x v="0"/>
    <x v="0"/>
  </r>
  <r>
    <x v="15"/>
    <x v="182"/>
    <x v="15"/>
    <x v="3"/>
    <n v="1162"/>
    <s v="1475"/>
    <x v="3"/>
    <x v="215"/>
    <x v="0"/>
    <x v="2"/>
    <x v="0"/>
    <d v="2013-04-24T11:47:13"/>
    <x v="0"/>
    <x v="15"/>
    <x v="0"/>
  </r>
  <r>
    <x v="15"/>
    <x v="183"/>
    <x v="15"/>
    <x v="3"/>
    <n v="312"/>
    <s v="1480"/>
    <x v="0"/>
    <x v="0"/>
    <x v="0"/>
    <x v="4"/>
    <x v="0"/>
    <m/>
    <x v="0"/>
    <x v="0"/>
    <x v="0"/>
  </r>
  <r>
    <x v="15"/>
    <x v="183"/>
    <x v="15"/>
    <x v="3"/>
    <n v="657"/>
    <s v="1480"/>
    <x v="1"/>
    <x v="0"/>
    <x v="0"/>
    <x v="5"/>
    <x v="0"/>
    <m/>
    <x v="0"/>
    <x v="0"/>
    <x v="0"/>
  </r>
  <r>
    <x v="15"/>
    <x v="183"/>
    <x v="15"/>
    <x v="3"/>
    <n v="1163"/>
    <s v="1480"/>
    <x v="3"/>
    <x v="216"/>
    <x v="0"/>
    <x v="3"/>
    <x v="0"/>
    <d v="2013-04-24T11:47:48"/>
    <x v="0"/>
    <x v="15"/>
    <x v="0"/>
  </r>
  <r>
    <x v="15"/>
    <x v="184"/>
    <x v="15"/>
    <x v="3"/>
    <n v="313"/>
    <s v="1485"/>
    <x v="0"/>
    <x v="0"/>
    <x v="0"/>
    <x v="0"/>
    <x v="0"/>
    <m/>
    <x v="0"/>
    <x v="0"/>
    <x v="0"/>
  </r>
  <r>
    <x v="15"/>
    <x v="184"/>
    <x v="15"/>
    <x v="3"/>
    <n v="658"/>
    <s v="1485"/>
    <x v="1"/>
    <x v="0"/>
    <x v="0"/>
    <x v="5"/>
    <x v="0"/>
    <m/>
    <x v="0"/>
    <x v="0"/>
    <x v="0"/>
  </r>
  <r>
    <x v="15"/>
    <x v="185"/>
    <x v="15"/>
    <x v="3"/>
    <n v="314"/>
    <s v="1490"/>
    <x v="0"/>
    <x v="0"/>
    <x v="0"/>
    <x v="0"/>
    <x v="0"/>
    <m/>
    <x v="0"/>
    <x v="0"/>
    <x v="0"/>
  </r>
  <r>
    <x v="15"/>
    <x v="185"/>
    <x v="15"/>
    <x v="3"/>
    <n v="659"/>
    <s v="1490"/>
    <x v="1"/>
    <x v="0"/>
    <x v="0"/>
    <x v="19"/>
    <x v="0"/>
    <m/>
    <x v="0"/>
    <x v="0"/>
    <x v="0"/>
  </r>
  <r>
    <x v="15"/>
    <x v="185"/>
    <x v="15"/>
    <x v="3"/>
    <n v="1164"/>
    <s v="1490"/>
    <x v="3"/>
    <x v="217"/>
    <x v="0"/>
    <x v="3"/>
    <x v="0"/>
    <d v="2013-04-24T11:48:12"/>
    <x v="0"/>
    <x v="15"/>
    <x v="0"/>
  </r>
  <r>
    <x v="15"/>
    <x v="186"/>
    <x v="15"/>
    <x v="3"/>
    <n v="315"/>
    <s v="1495"/>
    <x v="0"/>
    <x v="0"/>
    <x v="0"/>
    <x v="7"/>
    <x v="0"/>
    <m/>
    <x v="0"/>
    <x v="0"/>
    <x v="0"/>
  </r>
  <r>
    <x v="15"/>
    <x v="186"/>
    <x v="15"/>
    <x v="3"/>
    <n v="660"/>
    <s v="1495"/>
    <x v="1"/>
    <x v="0"/>
    <x v="0"/>
    <x v="19"/>
    <x v="0"/>
    <m/>
    <x v="0"/>
    <x v="0"/>
    <x v="0"/>
  </r>
  <r>
    <x v="15"/>
    <x v="187"/>
    <x v="15"/>
    <x v="3"/>
    <n v="316"/>
    <s v="1500"/>
    <x v="0"/>
    <x v="0"/>
    <x v="0"/>
    <x v="0"/>
    <x v="0"/>
    <m/>
    <x v="0"/>
    <x v="0"/>
    <x v="0"/>
  </r>
  <r>
    <x v="15"/>
    <x v="187"/>
    <x v="15"/>
    <x v="3"/>
    <n v="661"/>
    <s v="1500"/>
    <x v="1"/>
    <x v="0"/>
    <x v="0"/>
    <x v="5"/>
    <x v="0"/>
    <m/>
    <x v="0"/>
    <x v="0"/>
    <x v="0"/>
  </r>
  <r>
    <x v="15"/>
    <x v="188"/>
    <x v="15"/>
    <x v="3"/>
    <n v="317"/>
    <s v="1505"/>
    <x v="0"/>
    <x v="0"/>
    <x v="0"/>
    <x v="0"/>
    <x v="0"/>
    <m/>
    <x v="0"/>
    <x v="0"/>
    <x v="0"/>
  </r>
  <r>
    <x v="15"/>
    <x v="188"/>
    <x v="15"/>
    <x v="3"/>
    <n v="662"/>
    <s v="1505"/>
    <x v="1"/>
    <x v="0"/>
    <x v="0"/>
    <x v="1"/>
    <x v="0"/>
    <m/>
    <x v="0"/>
    <x v="0"/>
    <x v="0"/>
  </r>
  <r>
    <x v="15"/>
    <x v="188"/>
    <x v="15"/>
    <x v="3"/>
    <n v="1165"/>
    <s v="1505"/>
    <x v="3"/>
    <x v="218"/>
    <x v="0"/>
    <x v="3"/>
    <x v="0"/>
    <d v="2013-04-24T11:48:46"/>
    <x v="0"/>
    <x v="15"/>
    <x v="0"/>
  </r>
  <r>
    <x v="15"/>
    <x v="189"/>
    <x v="15"/>
    <x v="3"/>
    <n v="318"/>
    <s v="1510"/>
    <x v="0"/>
    <x v="0"/>
    <x v="0"/>
    <x v="0"/>
    <x v="0"/>
    <m/>
    <x v="0"/>
    <x v="0"/>
    <x v="0"/>
  </r>
  <r>
    <x v="15"/>
    <x v="189"/>
    <x v="15"/>
    <x v="3"/>
    <n v="663"/>
    <s v="1510"/>
    <x v="1"/>
    <x v="0"/>
    <x v="0"/>
    <x v="5"/>
    <x v="0"/>
    <m/>
    <x v="0"/>
    <x v="0"/>
    <x v="0"/>
  </r>
  <r>
    <x v="15"/>
    <x v="190"/>
    <x v="15"/>
    <x v="3"/>
    <n v="319"/>
    <s v="1515"/>
    <x v="0"/>
    <x v="0"/>
    <x v="0"/>
    <x v="4"/>
    <x v="0"/>
    <m/>
    <x v="0"/>
    <x v="0"/>
    <x v="0"/>
  </r>
  <r>
    <x v="15"/>
    <x v="190"/>
    <x v="15"/>
    <x v="3"/>
    <n v="664"/>
    <s v="1515"/>
    <x v="1"/>
    <x v="0"/>
    <x v="0"/>
    <x v="20"/>
    <x v="0"/>
    <m/>
    <x v="0"/>
    <x v="0"/>
    <x v="0"/>
  </r>
  <r>
    <x v="15"/>
    <x v="190"/>
    <x v="15"/>
    <x v="3"/>
    <n v="1166"/>
    <s v="1515"/>
    <x v="3"/>
    <x v="219"/>
    <x v="0"/>
    <x v="2"/>
    <x v="0"/>
    <d v="2013-04-24T11:49:13"/>
    <x v="0"/>
    <x v="15"/>
    <x v="0"/>
  </r>
  <r>
    <x v="15"/>
    <x v="191"/>
    <x v="15"/>
    <x v="3"/>
    <n v="320"/>
    <s v="1520"/>
    <x v="0"/>
    <x v="0"/>
    <x v="0"/>
    <x v="0"/>
    <x v="0"/>
    <m/>
    <x v="0"/>
    <x v="0"/>
    <x v="0"/>
  </r>
  <r>
    <x v="15"/>
    <x v="191"/>
    <x v="15"/>
    <x v="3"/>
    <n v="665"/>
    <s v="1520"/>
    <x v="1"/>
    <x v="0"/>
    <x v="0"/>
    <x v="20"/>
    <x v="0"/>
    <m/>
    <x v="0"/>
    <x v="0"/>
    <x v="0"/>
  </r>
  <r>
    <x v="15"/>
    <x v="191"/>
    <x v="15"/>
    <x v="3"/>
    <n v="1167"/>
    <s v="1520"/>
    <x v="3"/>
    <x v="186"/>
    <x v="0"/>
    <x v="3"/>
    <x v="0"/>
    <d v="2013-04-24T11:49:38"/>
    <x v="0"/>
    <x v="15"/>
    <x v="0"/>
  </r>
  <r>
    <x v="15"/>
    <x v="192"/>
    <x v="15"/>
    <x v="3"/>
    <n v="321"/>
    <s v="1525"/>
    <x v="0"/>
    <x v="0"/>
    <x v="0"/>
    <x v="0"/>
    <x v="0"/>
    <m/>
    <x v="0"/>
    <x v="0"/>
    <x v="0"/>
  </r>
  <r>
    <x v="15"/>
    <x v="192"/>
    <x v="15"/>
    <x v="3"/>
    <n v="666"/>
    <s v="1525"/>
    <x v="1"/>
    <x v="0"/>
    <x v="0"/>
    <x v="5"/>
    <x v="0"/>
    <m/>
    <x v="0"/>
    <x v="0"/>
    <x v="0"/>
  </r>
  <r>
    <x v="16"/>
    <x v="193"/>
    <x v="16"/>
    <x v="0"/>
    <n v="405"/>
    <s v="1920"/>
    <x v="0"/>
    <x v="0"/>
    <x v="0"/>
    <x v="0"/>
    <x v="0"/>
    <m/>
    <x v="0"/>
    <x v="0"/>
    <x v="0"/>
  </r>
  <r>
    <x v="16"/>
    <x v="193"/>
    <x v="16"/>
    <x v="0"/>
    <n v="750"/>
    <s v="1920"/>
    <x v="1"/>
    <x v="0"/>
    <x v="0"/>
    <x v="5"/>
    <x v="0"/>
    <m/>
    <x v="0"/>
    <x v="0"/>
    <x v="0"/>
  </r>
  <r>
    <x v="16"/>
    <x v="193"/>
    <x v="16"/>
    <x v="0"/>
    <n v="1190"/>
    <s v="1920"/>
    <x v="3"/>
    <x v="220"/>
    <x v="0"/>
    <x v="3"/>
    <x v="0"/>
    <d v="2013-05-01T09:42:51"/>
    <x v="0"/>
    <x v="16"/>
    <x v="0"/>
  </r>
  <r>
    <x v="16"/>
    <x v="194"/>
    <x v="16"/>
    <x v="0"/>
    <n v="406"/>
    <s v="1925"/>
    <x v="0"/>
    <x v="0"/>
    <x v="0"/>
    <x v="0"/>
    <x v="0"/>
    <m/>
    <x v="0"/>
    <x v="0"/>
    <x v="0"/>
  </r>
  <r>
    <x v="16"/>
    <x v="194"/>
    <x v="16"/>
    <x v="0"/>
    <n v="751"/>
    <s v="1925"/>
    <x v="1"/>
    <x v="0"/>
    <x v="0"/>
    <x v="5"/>
    <x v="0"/>
    <m/>
    <x v="0"/>
    <x v="0"/>
    <x v="0"/>
  </r>
  <r>
    <x v="16"/>
    <x v="194"/>
    <x v="16"/>
    <x v="0"/>
    <n v="1191"/>
    <s v="1925"/>
    <x v="3"/>
    <x v="221"/>
    <x v="0"/>
    <x v="3"/>
    <x v="0"/>
    <d v="2013-05-01T09:43:20"/>
    <x v="0"/>
    <x v="16"/>
    <x v="9"/>
  </r>
  <r>
    <x v="16"/>
    <x v="195"/>
    <x v="16"/>
    <x v="0"/>
    <n v="407"/>
    <s v="1930"/>
    <x v="0"/>
    <x v="0"/>
    <x v="0"/>
    <x v="0"/>
    <x v="0"/>
    <m/>
    <x v="0"/>
    <x v="0"/>
    <x v="0"/>
  </r>
  <r>
    <x v="16"/>
    <x v="195"/>
    <x v="16"/>
    <x v="0"/>
    <n v="752"/>
    <s v="1930"/>
    <x v="1"/>
    <x v="0"/>
    <x v="0"/>
    <x v="13"/>
    <x v="0"/>
    <m/>
    <x v="0"/>
    <x v="0"/>
    <x v="0"/>
  </r>
  <r>
    <x v="16"/>
    <x v="195"/>
    <x v="16"/>
    <x v="0"/>
    <n v="1192"/>
    <s v="1930"/>
    <x v="3"/>
    <x v="222"/>
    <x v="0"/>
    <x v="3"/>
    <x v="0"/>
    <d v="2013-05-01T09:44:49"/>
    <x v="0"/>
    <x v="16"/>
    <x v="0"/>
  </r>
  <r>
    <x v="16"/>
    <x v="196"/>
    <x v="16"/>
    <x v="0"/>
    <n v="408"/>
    <s v="1935"/>
    <x v="0"/>
    <x v="0"/>
    <x v="0"/>
    <x v="0"/>
    <x v="0"/>
    <m/>
    <x v="0"/>
    <x v="0"/>
    <x v="0"/>
  </r>
  <r>
    <x v="16"/>
    <x v="196"/>
    <x v="16"/>
    <x v="0"/>
    <n v="753"/>
    <s v="1935"/>
    <x v="1"/>
    <x v="0"/>
    <x v="0"/>
    <x v="1"/>
    <x v="0"/>
    <m/>
    <x v="0"/>
    <x v="0"/>
    <x v="0"/>
  </r>
  <r>
    <x v="16"/>
    <x v="196"/>
    <x v="16"/>
    <x v="0"/>
    <n v="1193"/>
    <s v="1935"/>
    <x v="3"/>
    <x v="223"/>
    <x v="0"/>
    <x v="3"/>
    <x v="0"/>
    <d v="2013-05-01T09:45:11"/>
    <x v="0"/>
    <x v="16"/>
    <x v="0"/>
  </r>
  <r>
    <x v="16"/>
    <x v="197"/>
    <x v="16"/>
    <x v="0"/>
    <n v="409"/>
    <s v="1940"/>
    <x v="0"/>
    <x v="0"/>
    <x v="0"/>
    <x v="0"/>
    <x v="0"/>
    <m/>
    <x v="0"/>
    <x v="0"/>
    <x v="0"/>
  </r>
  <r>
    <x v="16"/>
    <x v="197"/>
    <x v="16"/>
    <x v="0"/>
    <n v="754"/>
    <s v="1940"/>
    <x v="1"/>
    <x v="0"/>
    <x v="0"/>
    <x v="13"/>
    <x v="0"/>
    <m/>
    <x v="0"/>
    <x v="0"/>
    <x v="0"/>
  </r>
  <r>
    <x v="16"/>
    <x v="197"/>
    <x v="16"/>
    <x v="0"/>
    <n v="1194"/>
    <s v="1940"/>
    <x v="3"/>
    <x v="224"/>
    <x v="0"/>
    <x v="6"/>
    <x v="0"/>
    <d v="2013-05-01T09:46:30"/>
    <x v="0"/>
    <x v="16"/>
    <x v="0"/>
  </r>
  <r>
    <x v="16"/>
    <x v="198"/>
    <x v="16"/>
    <x v="0"/>
    <n v="410"/>
    <s v="1945"/>
    <x v="0"/>
    <x v="0"/>
    <x v="0"/>
    <x v="0"/>
    <x v="0"/>
    <m/>
    <x v="0"/>
    <x v="0"/>
    <x v="0"/>
  </r>
  <r>
    <x v="16"/>
    <x v="198"/>
    <x v="16"/>
    <x v="0"/>
    <n v="755"/>
    <s v="1945"/>
    <x v="1"/>
    <x v="0"/>
    <x v="0"/>
    <x v="5"/>
    <x v="0"/>
    <m/>
    <x v="0"/>
    <x v="0"/>
    <x v="0"/>
  </r>
  <r>
    <x v="16"/>
    <x v="198"/>
    <x v="16"/>
    <x v="0"/>
    <n v="1195"/>
    <s v="1945"/>
    <x v="3"/>
    <x v="225"/>
    <x v="0"/>
    <x v="3"/>
    <x v="0"/>
    <d v="2013-05-01T09:51:10"/>
    <x v="0"/>
    <x v="16"/>
    <x v="0"/>
  </r>
  <r>
    <x v="16"/>
    <x v="199"/>
    <x v="16"/>
    <x v="0"/>
    <n v="411"/>
    <s v="1950"/>
    <x v="0"/>
    <x v="0"/>
    <x v="0"/>
    <x v="4"/>
    <x v="0"/>
    <m/>
    <x v="0"/>
    <x v="0"/>
    <x v="0"/>
  </r>
  <r>
    <x v="16"/>
    <x v="199"/>
    <x v="16"/>
    <x v="0"/>
    <n v="756"/>
    <s v="1950"/>
    <x v="1"/>
    <x v="0"/>
    <x v="0"/>
    <x v="5"/>
    <x v="0"/>
    <m/>
    <x v="0"/>
    <x v="0"/>
    <x v="0"/>
  </r>
  <r>
    <x v="16"/>
    <x v="199"/>
    <x v="16"/>
    <x v="0"/>
    <n v="1196"/>
    <s v="1950"/>
    <x v="3"/>
    <x v="226"/>
    <x v="0"/>
    <x v="3"/>
    <x v="0"/>
    <d v="2013-05-01T09:51:26"/>
    <x v="0"/>
    <x v="16"/>
    <x v="0"/>
  </r>
  <r>
    <x v="16"/>
    <x v="200"/>
    <x v="16"/>
    <x v="0"/>
    <n v="412"/>
    <s v="1955"/>
    <x v="0"/>
    <x v="0"/>
    <x v="0"/>
    <x v="0"/>
    <x v="0"/>
    <m/>
    <x v="0"/>
    <x v="0"/>
    <x v="0"/>
  </r>
  <r>
    <x v="16"/>
    <x v="200"/>
    <x v="16"/>
    <x v="0"/>
    <n v="757"/>
    <s v="1955"/>
    <x v="1"/>
    <x v="0"/>
    <x v="0"/>
    <x v="5"/>
    <x v="0"/>
    <m/>
    <x v="0"/>
    <x v="0"/>
    <x v="0"/>
  </r>
  <r>
    <x v="16"/>
    <x v="200"/>
    <x v="16"/>
    <x v="0"/>
    <n v="1197"/>
    <s v="1955"/>
    <x v="3"/>
    <x v="196"/>
    <x v="0"/>
    <x v="2"/>
    <x v="0"/>
    <d v="2013-05-01T09:52:14"/>
    <x v="0"/>
    <x v="16"/>
    <x v="0"/>
  </r>
  <r>
    <x v="16"/>
    <x v="201"/>
    <x v="16"/>
    <x v="0"/>
    <n v="413"/>
    <s v="1956"/>
    <x v="0"/>
    <x v="0"/>
    <x v="0"/>
    <x v="4"/>
    <x v="0"/>
    <m/>
    <x v="0"/>
    <x v="0"/>
    <x v="0"/>
  </r>
  <r>
    <x v="16"/>
    <x v="201"/>
    <x v="16"/>
    <x v="0"/>
    <n v="758"/>
    <s v="1956"/>
    <x v="1"/>
    <x v="0"/>
    <x v="0"/>
    <x v="5"/>
    <x v="0"/>
    <m/>
    <x v="0"/>
    <x v="0"/>
    <x v="0"/>
  </r>
  <r>
    <x v="16"/>
    <x v="201"/>
    <x v="16"/>
    <x v="0"/>
    <n v="1198"/>
    <s v="1956"/>
    <x v="3"/>
    <x v="227"/>
    <x v="0"/>
    <x v="2"/>
    <x v="0"/>
    <d v="2013-05-01T09:52:44"/>
    <x v="0"/>
    <x v="16"/>
    <x v="0"/>
  </r>
  <r>
    <x v="16"/>
    <x v="202"/>
    <x v="16"/>
    <x v="0"/>
    <n v="414"/>
    <s v="1960"/>
    <x v="0"/>
    <x v="0"/>
    <x v="0"/>
    <x v="4"/>
    <x v="0"/>
    <m/>
    <x v="0"/>
    <x v="0"/>
    <x v="0"/>
  </r>
  <r>
    <x v="16"/>
    <x v="202"/>
    <x v="16"/>
    <x v="0"/>
    <n v="759"/>
    <s v="1960"/>
    <x v="1"/>
    <x v="0"/>
    <x v="0"/>
    <x v="5"/>
    <x v="0"/>
    <m/>
    <x v="0"/>
    <x v="0"/>
    <x v="0"/>
  </r>
  <r>
    <x v="16"/>
    <x v="202"/>
    <x v="16"/>
    <x v="0"/>
    <n v="1199"/>
    <s v="1960"/>
    <x v="3"/>
    <x v="228"/>
    <x v="0"/>
    <x v="3"/>
    <x v="0"/>
    <d v="2013-05-01T09:53:13"/>
    <x v="0"/>
    <x v="16"/>
    <x v="0"/>
  </r>
  <r>
    <x v="17"/>
    <x v="203"/>
    <x v="17"/>
    <x v="3"/>
    <n v="341"/>
    <s v="1625"/>
    <x v="0"/>
    <x v="0"/>
    <x v="0"/>
    <x v="4"/>
    <x v="0"/>
    <m/>
    <x v="0"/>
    <x v="0"/>
    <x v="0"/>
  </r>
  <r>
    <x v="17"/>
    <x v="203"/>
    <x v="17"/>
    <x v="3"/>
    <n v="686"/>
    <s v="1625"/>
    <x v="1"/>
    <x v="0"/>
    <x v="0"/>
    <x v="5"/>
    <x v="0"/>
    <m/>
    <x v="0"/>
    <x v="0"/>
    <x v="0"/>
  </r>
  <r>
    <x v="17"/>
    <x v="203"/>
    <x v="17"/>
    <x v="3"/>
    <n v="1169"/>
    <s v="1625"/>
    <x v="3"/>
    <x v="229"/>
    <x v="0"/>
    <x v="2"/>
    <x v="0"/>
    <d v="2013-04-24T20:38:15"/>
    <x v="0"/>
    <x v="17"/>
    <x v="0"/>
  </r>
  <r>
    <x v="17"/>
    <x v="204"/>
    <x v="17"/>
    <x v="3"/>
    <n v="342"/>
    <s v="1630"/>
    <x v="0"/>
    <x v="0"/>
    <x v="0"/>
    <x v="4"/>
    <x v="0"/>
    <m/>
    <x v="0"/>
    <x v="0"/>
    <x v="0"/>
  </r>
  <r>
    <x v="17"/>
    <x v="204"/>
    <x v="17"/>
    <x v="3"/>
    <n v="687"/>
    <s v="1630"/>
    <x v="1"/>
    <x v="0"/>
    <x v="0"/>
    <x v="5"/>
    <x v="0"/>
    <m/>
    <x v="0"/>
    <x v="0"/>
    <x v="0"/>
  </r>
  <r>
    <x v="17"/>
    <x v="204"/>
    <x v="17"/>
    <x v="3"/>
    <n v="1170"/>
    <s v="1630"/>
    <x v="3"/>
    <x v="230"/>
    <x v="0"/>
    <x v="3"/>
    <x v="0"/>
    <d v="2013-04-24T20:39:03"/>
    <x v="0"/>
    <x v="17"/>
    <x v="0"/>
  </r>
  <r>
    <x v="17"/>
    <x v="205"/>
    <x v="17"/>
    <x v="3"/>
    <n v="343"/>
    <s v="1635"/>
    <x v="0"/>
    <x v="0"/>
    <x v="0"/>
    <x v="4"/>
    <x v="0"/>
    <m/>
    <x v="0"/>
    <x v="0"/>
    <x v="0"/>
  </r>
  <r>
    <x v="17"/>
    <x v="205"/>
    <x v="17"/>
    <x v="3"/>
    <n v="688"/>
    <s v="1635"/>
    <x v="1"/>
    <x v="0"/>
    <x v="0"/>
    <x v="1"/>
    <x v="0"/>
    <m/>
    <x v="0"/>
    <x v="0"/>
    <x v="0"/>
  </r>
  <r>
    <x v="17"/>
    <x v="205"/>
    <x v="17"/>
    <x v="3"/>
    <n v="1171"/>
    <s v="1635"/>
    <x v="3"/>
    <x v="231"/>
    <x v="0"/>
    <x v="2"/>
    <x v="0"/>
    <d v="2013-04-24T20:39:27"/>
    <x v="0"/>
    <x v="17"/>
    <x v="0"/>
  </r>
  <r>
    <x v="17"/>
    <x v="206"/>
    <x v="17"/>
    <x v="3"/>
    <n v="344"/>
    <s v="1640"/>
    <x v="0"/>
    <x v="0"/>
    <x v="0"/>
    <x v="4"/>
    <x v="0"/>
    <m/>
    <x v="0"/>
    <x v="0"/>
    <x v="0"/>
  </r>
  <r>
    <x v="17"/>
    <x v="206"/>
    <x v="17"/>
    <x v="3"/>
    <n v="689"/>
    <s v="1640"/>
    <x v="1"/>
    <x v="0"/>
    <x v="0"/>
    <x v="5"/>
    <x v="0"/>
    <m/>
    <x v="0"/>
    <x v="0"/>
    <x v="0"/>
  </r>
  <r>
    <x v="17"/>
    <x v="206"/>
    <x v="17"/>
    <x v="3"/>
    <n v="1172"/>
    <s v="1640"/>
    <x v="3"/>
    <x v="232"/>
    <x v="0"/>
    <x v="3"/>
    <x v="0"/>
    <d v="2013-04-24T20:40:08"/>
    <x v="0"/>
    <x v="17"/>
    <x v="0"/>
  </r>
  <r>
    <x v="17"/>
    <x v="207"/>
    <x v="17"/>
    <x v="3"/>
    <n v="345"/>
    <s v="1645"/>
    <x v="0"/>
    <x v="0"/>
    <x v="0"/>
    <x v="0"/>
    <x v="0"/>
    <m/>
    <x v="0"/>
    <x v="0"/>
    <x v="0"/>
  </r>
  <r>
    <x v="17"/>
    <x v="207"/>
    <x v="17"/>
    <x v="3"/>
    <n v="690"/>
    <s v="1645"/>
    <x v="1"/>
    <x v="0"/>
    <x v="0"/>
    <x v="1"/>
    <x v="0"/>
    <m/>
    <x v="0"/>
    <x v="0"/>
    <x v="0"/>
  </r>
  <r>
    <x v="17"/>
    <x v="207"/>
    <x v="17"/>
    <x v="3"/>
    <n v="1173"/>
    <s v="1645"/>
    <x v="3"/>
    <x v="233"/>
    <x v="0"/>
    <x v="3"/>
    <x v="0"/>
    <d v="2013-04-24T20:40:34"/>
    <x v="0"/>
    <x v="17"/>
    <x v="0"/>
  </r>
  <r>
    <x v="17"/>
    <x v="208"/>
    <x v="17"/>
    <x v="3"/>
    <n v="346"/>
    <s v="1650"/>
    <x v="0"/>
    <x v="0"/>
    <x v="0"/>
    <x v="4"/>
    <x v="0"/>
    <m/>
    <x v="0"/>
    <x v="0"/>
    <x v="0"/>
  </r>
  <r>
    <x v="17"/>
    <x v="208"/>
    <x v="17"/>
    <x v="3"/>
    <n v="691"/>
    <s v="1650"/>
    <x v="1"/>
    <x v="0"/>
    <x v="0"/>
    <x v="1"/>
    <x v="0"/>
    <m/>
    <x v="0"/>
    <x v="0"/>
    <x v="0"/>
  </r>
  <r>
    <x v="17"/>
    <x v="208"/>
    <x v="17"/>
    <x v="3"/>
    <n v="1174"/>
    <s v="1650"/>
    <x v="3"/>
    <x v="234"/>
    <x v="0"/>
    <x v="3"/>
    <x v="0"/>
    <d v="2013-04-24T20:41:02"/>
    <x v="0"/>
    <x v="17"/>
    <x v="0"/>
  </r>
  <r>
    <x v="17"/>
    <x v="209"/>
    <x v="17"/>
    <x v="3"/>
    <n v="347"/>
    <s v="1655"/>
    <x v="0"/>
    <x v="0"/>
    <x v="0"/>
    <x v="4"/>
    <x v="0"/>
    <m/>
    <x v="0"/>
    <x v="0"/>
    <x v="0"/>
  </r>
  <r>
    <x v="17"/>
    <x v="209"/>
    <x v="17"/>
    <x v="3"/>
    <n v="692"/>
    <s v="1655"/>
    <x v="1"/>
    <x v="0"/>
    <x v="0"/>
    <x v="1"/>
    <x v="0"/>
    <m/>
    <x v="0"/>
    <x v="0"/>
    <x v="0"/>
  </r>
  <r>
    <x v="17"/>
    <x v="209"/>
    <x v="17"/>
    <x v="3"/>
    <n v="1175"/>
    <s v="1655"/>
    <x v="3"/>
    <x v="235"/>
    <x v="0"/>
    <x v="2"/>
    <x v="0"/>
    <d v="2013-04-24T20:41:31"/>
    <x v="0"/>
    <x v="17"/>
    <x v="0"/>
  </r>
  <r>
    <x v="17"/>
    <x v="210"/>
    <x v="17"/>
    <x v="3"/>
    <n v="348"/>
    <s v="1660"/>
    <x v="0"/>
    <x v="0"/>
    <x v="0"/>
    <x v="0"/>
    <x v="0"/>
    <m/>
    <x v="0"/>
    <x v="0"/>
    <x v="0"/>
  </r>
  <r>
    <x v="17"/>
    <x v="210"/>
    <x v="17"/>
    <x v="3"/>
    <n v="693"/>
    <s v="1660"/>
    <x v="1"/>
    <x v="0"/>
    <x v="0"/>
    <x v="1"/>
    <x v="0"/>
    <m/>
    <x v="0"/>
    <x v="0"/>
    <x v="0"/>
  </r>
  <r>
    <x v="17"/>
    <x v="210"/>
    <x v="17"/>
    <x v="3"/>
    <n v="1176"/>
    <s v="1660"/>
    <x v="3"/>
    <x v="236"/>
    <x v="0"/>
    <x v="2"/>
    <x v="0"/>
    <d v="2013-04-24T20:42:03"/>
    <x v="0"/>
    <x v="17"/>
    <x v="0"/>
  </r>
  <r>
    <x v="17"/>
    <x v="211"/>
    <x v="17"/>
    <x v="3"/>
    <n v="349"/>
    <s v="1665"/>
    <x v="0"/>
    <x v="0"/>
    <x v="0"/>
    <x v="0"/>
    <x v="0"/>
    <m/>
    <x v="0"/>
    <x v="0"/>
    <x v="0"/>
  </r>
  <r>
    <x v="17"/>
    <x v="211"/>
    <x v="17"/>
    <x v="3"/>
    <n v="694"/>
    <s v="1665"/>
    <x v="1"/>
    <x v="0"/>
    <x v="0"/>
    <x v="1"/>
    <x v="0"/>
    <m/>
    <x v="0"/>
    <x v="0"/>
    <x v="0"/>
  </r>
  <r>
    <x v="17"/>
    <x v="211"/>
    <x v="17"/>
    <x v="3"/>
    <n v="1177"/>
    <s v="1665"/>
    <x v="3"/>
    <x v="237"/>
    <x v="0"/>
    <x v="3"/>
    <x v="0"/>
    <d v="2013-04-24T20:42:35"/>
    <x v="0"/>
    <x v="17"/>
    <x v="0"/>
  </r>
  <r>
    <x v="17"/>
    <x v="212"/>
    <x v="17"/>
    <x v="3"/>
    <n v="350"/>
    <s v="1670"/>
    <x v="0"/>
    <x v="0"/>
    <x v="0"/>
    <x v="0"/>
    <x v="0"/>
    <m/>
    <x v="0"/>
    <x v="0"/>
    <x v="0"/>
  </r>
  <r>
    <x v="17"/>
    <x v="212"/>
    <x v="17"/>
    <x v="3"/>
    <n v="695"/>
    <s v="1670"/>
    <x v="1"/>
    <x v="0"/>
    <x v="0"/>
    <x v="1"/>
    <x v="0"/>
    <m/>
    <x v="0"/>
    <x v="0"/>
    <x v="0"/>
  </r>
  <r>
    <x v="17"/>
    <x v="212"/>
    <x v="17"/>
    <x v="3"/>
    <n v="1178"/>
    <s v="1670"/>
    <x v="3"/>
    <x v="238"/>
    <x v="0"/>
    <x v="3"/>
    <x v="0"/>
    <d v="2013-04-24T20:43:06"/>
    <x v="0"/>
    <x v="17"/>
    <x v="0"/>
  </r>
  <r>
    <x v="17"/>
    <x v="213"/>
    <x v="17"/>
    <x v="3"/>
    <n v="351"/>
    <s v="1675"/>
    <x v="0"/>
    <x v="0"/>
    <x v="1"/>
    <x v="0"/>
    <x v="0"/>
    <m/>
    <x v="0"/>
    <x v="0"/>
    <x v="0"/>
  </r>
  <r>
    <x v="17"/>
    <x v="213"/>
    <x v="17"/>
    <x v="3"/>
    <n v="696"/>
    <s v="1675"/>
    <x v="1"/>
    <x v="0"/>
    <x v="1"/>
    <x v="1"/>
    <x v="0"/>
    <m/>
    <x v="0"/>
    <x v="0"/>
    <x v="0"/>
  </r>
  <r>
    <x v="17"/>
    <x v="213"/>
    <x v="17"/>
    <x v="3"/>
    <n v="1179"/>
    <s v="1675"/>
    <x v="3"/>
    <x v="239"/>
    <x v="0"/>
    <x v="3"/>
    <x v="0"/>
    <d v="2013-04-24T20:43:30"/>
    <x v="0"/>
    <x v="17"/>
    <x v="0"/>
  </r>
  <r>
    <x v="17"/>
    <x v="214"/>
    <x v="17"/>
    <x v="3"/>
    <n v="352"/>
    <s v="1680"/>
    <x v="0"/>
    <x v="0"/>
    <x v="0"/>
    <x v="0"/>
    <x v="0"/>
    <m/>
    <x v="0"/>
    <x v="0"/>
    <x v="0"/>
  </r>
  <r>
    <x v="17"/>
    <x v="214"/>
    <x v="17"/>
    <x v="3"/>
    <n v="697"/>
    <s v="1680"/>
    <x v="1"/>
    <x v="0"/>
    <x v="0"/>
    <x v="1"/>
    <x v="0"/>
    <m/>
    <x v="0"/>
    <x v="0"/>
    <x v="0"/>
  </r>
  <r>
    <x v="17"/>
    <x v="214"/>
    <x v="17"/>
    <x v="3"/>
    <n v="1180"/>
    <s v="1680"/>
    <x v="3"/>
    <x v="240"/>
    <x v="0"/>
    <x v="3"/>
    <x v="0"/>
    <d v="2013-04-24T20:44:17"/>
    <x v="0"/>
    <x v="17"/>
    <x v="0"/>
  </r>
  <r>
    <x v="17"/>
    <x v="215"/>
    <x v="17"/>
    <x v="3"/>
    <n v="353"/>
    <s v="1685"/>
    <x v="0"/>
    <x v="0"/>
    <x v="0"/>
    <x v="10"/>
    <x v="0"/>
    <m/>
    <x v="0"/>
    <x v="0"/>
    <x v="0"/>
  </r>
  <r>
    <x v="17"/>
    <x v="215"/>
    <x v="17"/>
    <x v="3"/>
    <n v="698"/>
    <s v="1685"/>
    <x v="1"/>
    <x v="0"/>
    <x v="0"/>
    <x v="11"/>
    <x v="0"/>
    <m/>
    <x v="0"/>
    <x v="0"/>
    <x v="0"/>
  </r>
  <r>
    <x v="17"/>
    <x v="215"/>
    <x v="17"/>
    <x v="3"/>
    <n v="1181"/>
    <s v="1685"/>
    <x v="3"/>
    <x v="241"/>
    <x v="0"/>
    <x v="3"/>
    <x v="0"/>
    <d v="2013-04-24T20:44:51"/>
    <x v="0"/>
    <x v="17"/>
    <x v="10"/>
  </r>
  <r>
    <x v="17"/>
    <x v="216"/>
    <x v="17"/>
    <x v="3"/>
    <n v="354"/>
    <s v="1690"/>
    <x v="0"/>
    <x v="0"/>
    <x v="0"/>
    <x v="0"/>
    <x v="0"/>
    <m/>
    <x v="0"/>
    <x v="0"/>
    <x v="0"/>
  </r>
  <r>
    <x v="17"/>
    <x v="216"/>
    <x v="17"/>
    <x v="3"/>
    <n v="699"/>
    <s v="1690"/>
    <x v="1"/>
    <x v="0"/>
    <x v="0"/>
    <x v="1"/>
    <x v="0"/>
    <m/>
    <x v="0"/>
    <x v="0"/>
    <x v="0"/>
  </r>
  <r>
    <x v="17"/>
    <x v="216"/>
    <x v="17"/>
    <x v="3"/>
    <n v="1182"/>
    <s v="1690"/>
    <x v="3"/>
    <x v="242"/>
    <x v="0"/>
    <x v="3"/>
    <x v="0"/>
    <d v="2013-04-24T20:45:53"/>
    <x v="0"/>
    <x v="17"/>
    <x v="0"/>
  </r>
  <r>
    <x v="18"/>
    <x v="217"/>
    <x v="18"/>
    <x v="3"/>
    <n v="355"/>
    <s v="1695"/>
    <x v="0"/>
    <x v="0"/>
    <x v="0"/>
    <x v="4"/>
    <x v="0"/>
    <m/>
    <x v="0"/>
    <x v="0"/>
    <x v="0"/>
  </r>
  <r>
    <x v="18"/>
    <x v="217"/>
    <x v="18"/>
    <x v="3"/>
    <n v="700"/>
    <s v="1695"/>
    <x v="1"/>
    <x v="0"/>
    <x v="0"/>
    <x v="1"/>
    <x v="0"/>
    <m/>
    <x v="0"/>
    <x v="0"/>
    <x v="0"/>
  </r>
  <r>
    <x v="18"/>
    <x v="217"/>
    <x v="18"/>
    <x v="3"/>
    <n v="904"/>
    <s v="1695"/>
    <x v="3"/>
    <x v="243"/>
    <x v="0"/>
    <x v="3"/>
    <x v="6"/>
    <d v="2013-01-15T16:21:21"/>
    <x v="0"/>
    <x v="18"/>
    <x v="0"/>
  </r>
  <r>
    <x v="18"/>
    <x v="217"/>
    <x v="18"/>
    <x v="3"/>
    <n v="1432"/>
    <s v="1695"/>
    <x v="5"/>
    <x v="243"/>
    <x v="0"/>
    <x v="3"/>
    <x v="0"/>
    <d v="2014-11-12T10:41:24"/>
    <x v="0"/>
    <x v="18"/>
    <x v="0"/>
  </r>
  <r>
    <x v="18"/>
    <x v="217"/>
    <x v="18"/>
    <x v="3"/>
    <n v="1440"/>
    <s v="1695"/>
    <x v="4"/>
    <x v="243"/>
    <x v="0"/>
    <x v="3"/>
    <x v="0"/>
    <d v="2014-11-13T09:04:49"/>
    <x v="0"/>
    <x v="18"/>
    <x v="0"/>
  </r>
  <r>
    <x v="18"/>
    <x v="218"/>
    <x v="18"/>
    <x v="3"/>
    <n v="356"/>
    <s v="1700"/>
    <x v="0"/>
    <x v="0"/>
    <x v="0"/>
    <x v="4"/>
    <x v="0"/>
    <m/>
    <x v="0"/>
    <x v="0"/>
    <x v="0"/>
  </r>
  <r>
    <x v="18"/>
    <x v="218"/>
    <x v="18"/>
    <x v="3"/>
    <n v="701"/>
    <s v="1700"/>
    <x v="1"/>
    <x v="0"/>
    <x v="0"/>
    <x v="5"/>
    <x v="0"/>
    <m/>
    <x v="0"/>
    <x v="0"/>
    <x v="0"/>
  </r>
  <r>
    <x v="18"/>
    <x v="218"/>
    <x v="18"/>
    <x v="3"/>
    <n v="906"/>
    <s v="1700"/>
    <x v="3"/>
    <x v="244"/>
    <x v="0"/>
    <x v="3"/>
    <x v="6"/>
    <d v="2013-01-15T16:22:17"/>
    <x v="0"/>
    <x v="18"/>
    <x v="0"/>
  </r>
  <r>
    <x v="18"/>
    <x v="218"/>
    <x v="18"/>
    <x v="3"/>
    <n v="1435"/>
    <s v="1700"/>
    <x v="5"/>
    <x v="244"/>
    <x v="0"/>
    <x v="2"/>
    <x v="0"/>
    <d v="2014-11-12T10:43:42"/>
    <x v="0"/>
    <x v="18"/>
    <x v="0"/>
  </r>
  <r>
    <x v="18"/>
    <x v="218"/>
    <x v="18"/>
    <x v="3"/>
    <n v="1441"/>
    <s v="1700"/>
    <x v="4"/>
    <x v="244"/>
    <x v="0"/>
    <x v="2"/>
    <x v="0"/>
    <d v="2014-11-13T09:05:08"/>
    <x v="0"/>
    <x v="18"/>
    <x v="0"/>
  </r>
  <r>
    <x v="18"/>
    <x v="219"/>
    <x v="18"/>
    <x v="3"/>
    <n v="357"/>
    <s v="1705"/>
    <x v="0"/>
    <x v="0"/>
    <x v="0"/>
    <x v="4"/>
    <x v="0"/>
    <m/>
    <x v="0"/>
    <x v="0"/>
    <x v="0"/>
  </r>
  <r>
    <x v="18"/>
    <x v="219"/>
    <x v="18"/>
    <x v="3"/>
    <n v="702"/>
    <s v="1705"/>
    <x v="1"/>
    <x v="0"/>
    <x v="0"/>
    <x v="1"/>
    <x v="0"/>
    <m/>
    <x v="0"/>
    <x v="0"/>
    <x v="0"/>
  </r>
  <r>
    <x v="18"/>
    <x v="219"/>
    <x v="18"/>
    <x v="3"/>
    <n v="903"/>
    <s v="1705"/>
    <x v="3"/>
    <x v="245"/>
    <x v="0"/>
    <x v="3"/>
    <x v="6"/>
    <d v="2013-01-15T16:20:48"/>
    <x v="0"/>
    <x v="18"/>
    <x v="0"/>
  </r>
  <r>
    <x v="18"/>
    <x v="219"/>
    <x v="18"/>
    <x v="3"/>
    <n v="1434"/>
    <s v="1705"/>
    <x v="5"/>
    <x v="245"/>
    <x v="0"/>
    <x v="2"/>
    <x v="0"/>
    <d v="2014-11-12T10:43:19"/>
    <x v="0"/>
    <x v="18"/>
    <x v="0"/>
  </r>
  <r>
    <x v="18"/>
    <x v="219"/>
    <x v="18"/>
    <x v="3"/>
    <n v="1442"/>
    <s v="1705"/>
    <x v="4"/>
    <x v="245"/>
    <x v="0"/>
    <x v="2"/>
    <x v="0"/>
    <d v="2014-11-13T09:05:23"/>
    <x v="0"/>
    <x v="18"/>
    <x v="0"/>
  </r>
  <r>
    <x v="18"/>
    <x v="137"/>
    <x v="18"/>
    <x v="3"/>
    <n v="224"/>
    <s v="1710"/>
    <x v="0"/>
    <x v="0"/>
    <x v="0"/>
    <x v="4"/>
    <x v="0"/>
    <m/>
    <x v="0"/>
    <x v="0"/>
    <x v="0"/>
  </r>
  <r>
    <x v="18"/>
    <x v="137"/>
    <x v="18"/>
    <x v="3"/>
    <n v="569"/>
    <s v="1710"/>
    <x v="1"/>
    <x v="0"/>
    <x v="0"/>
    <x v="5"/>
    <x v="0"/>
    <m/>
    <x v="0"/>
    <x v="0"/>
    <x v="0"/>
  </r>
  <r>
    <x v="18"/>
    <x v="137"/>
    <x v="18"/>
    <x v="3"/>
    <n v="902"/>
    <s v="1710"/>
    <x v="3"/>
    <x v="188"/>
    <x v="0"/>
    <x v="3"/>
    <x v="6"/>
    <d v="2013-01-15T16:20:14"/>
    <x v="0"/>
    <x v="18"/>
    <x v="0"/>
  </r>
  <r>
    <x v="18"/>
    <x v="137"/>
    <x v="18"/>
    <x v="3"/>
    <n v="1433"/>
    <s v="1710"/>
    <x v="5"/>
    <x v="188"/>
    <x v="0"/>
    <x v="2"/>
    <x v="0"/>
    <d v="2014-11-12T10:41:54"/>
    <x v="0"/>
    <x v="18"/>
    <x v="0"/>
  </r>
  <r>
    <x v="18"/>
    <x v="137"/>
    <x v="18"/>
    <x v="3"/>
    <n v="1443"/>
    <s v="1710"/>
    <x v="4"/>
    <x v="188"/>
    <x v="0"/>
    <x v="2"/>
    <x v="0"/>
    <d v="2014-11-13T09:05:36"/>
    <x v="0"/>
    <x v="18"/>
    <x v="0"/>
  </r>
  <r>
    <x v="18"/>
    <x v="220"/>
    <x v="18"/>
    <x v="3"/>
    <n v="359"/>
    <s v="1715"/>
    <x v="0"/>
    <x v="0"/>
    <x v="0"/>
    <x v="4"/>
    <x v="0"/>
    <m/>
    <x v="0"/>
    <x v="0"/>
    <x v="0"/>
  </r>
  <r>
    <x v="18"/>
    <x v="220"/>
    <x v="18"/>
    <x v="3"/>
    <n v="704"/>
    <s v="1715"/>
    <x v="1"/>
    <x v="0"/>
    <x v="0"/>
    <x v="5"/>
    <x v="0"/>
    <m/>
    <x v="0"/>
    <x v="0"/>
    <x v="0"/>
  </r>
  <r>
    <x v="18"/>
    <x v="220"/>
    <x v="18"/>
    <x v="3"/>
    <n v="905"/>
    <s v="1715"/>
    <x v="3"/>
    <x v="246"/>
    <x v="0"/>
    <x v="2"/>
    <x v="6"/>
    <d v="2013-01-15T16:21:48"/>
    <x v="0"/>
    <x v="18"/>
    <x v="0"/>
  </r>
  <r>
    <x v="18"/>
    <x v="220"/>
    <x v="18"/>
    <x v="3"/>
    <n v="1436"/>
    <s v="1715"/>
    <x v="5"/>
    <x v="246"/>
    <x v="0"/>
    <x v="2"/>
    <x v="0"/>
    <d v="2014-11-12T10:44:22"/>
    <x v="0"/>
    <x v="18"/>
    <x v="0"/>
  </r>
  <r>
    <x v="18"/>
    <x v="220"/>
    <x v="18"/>
    <x v="3"/>
    <n v="1444"/>
    <s v="1715"/>
    <x v="4"/>
    <x v="246"/>
    <x v="0"/>
    <x v="2"/>
    <x v="0"/>
    <d v="2014-11-13T09:05:51"/>
    <x v="0"/>
    <x v="18"/>
    <x v="0"/>
  </r>
  <r>
    <x v="18"/>
    <x v="221"/>
    <x v="18"/>
    <x v="3"/>
    <n v="360"/>
    <s v="1720"/>
    <x v="0"/>
    <x v="0"/>
    <x v="0"/>
    <x v="4"/>
    <x v="0"/>
    <m/>
    <x v="0"/>
    <x v="0"/>
    <x v="0"/>
  </r>
  <r>
    <x v="18"/>
    <x v="221"/>
    <x v="18"/>
    <x v="3"/>
    <n v="705"/>
    <s v="1720"/>
    <x v="1"/>
    <x v="0"/>
    <x v="0"/>
    <x v="5"/>
    <x v="0"/>
    <m/>
    <x v="0"/>
    <x v="0"/>
    <x v="0"/>
  </r>
  <r>
    <x v="18"/>
    <x v="221"/>
    <x v="18"/>
    <x v="3"/>
    <n v="901"/>
    <s v="1720"/>
    <x v="3"/>
    <x v="247"/>
    <x v="0"/>
    <x v="2"/>
    <x v="6"/>
    <d v="2013-01-15T16:19:37"/>
    <x v="0"/>
    <x v="18"/>
    <x v="0"/>
  </r>
  <r>
    <x v="18"/>
    <x v="221"/>
    <x v="18"/>
    <x v="3"/>
    <n v="1439"/>
    <s v="1720"/>
    <x v="5"/>
    <x v="248"/>
    <x v="0"/>
    <x v="2"/>
    <x v="0"/>
    <d v="2014-11-12T10:44:53"/>
    <x v="0"/>
    <x v="18"/>
    <x v="0"/>
  </r>
  <r>
    <x v="18"/>
    <x v="221"/>
    <x v="18"/>
    <x v="3"/>
    <n v="1445"/>
    <s v="1720"/>
    <x v="4"/>
    <x v="247"/>
    <x v="0"/>
    <x v="2"/>
    <x v="0"/>
    <d v="2014-11-13T09:06:37"/>
    <x v="0"/>
    <x v="18"/>
    <x v="0"/>
  </r>
  <r>
    <x v="19"/>
    <x v="222"/>
    <x v="19"/>
    <x v="4"/>
    <n v="271"/>
    <s v="1280"/>
    <x v="0"/>
    <x v="0"/>
    <x v="0"/>
    <x v="4"/>
    <x v="0"/>
    <m/>
    <x v="0"/>
    <x v="0"/>
    <x v="0"/>
  </r>
  <r>
    <x v="19"/>
    <x v="222"/>
    <x v="19"/>
    <x v="4"/>
    <n v="616"/>
    <s v="1280"/>
    <x v="1"/>
    <x v="0"/>
    <x v="0"/>
    <x v="5"/>
    <x v="0"/>
    <m/>
    <x v="0"/>
    <x v="0"/>
    <x v="0"/>
  </r>
  <r>
    <x v="19"/>
    <x v="222"/>
    <x v="19"/>
    <x v="4"/>
    <n v="1210"/>
    <s v="1280"/>
    <x v="3"/>
    <x v="249"/>
    <x v="0"/>
    <x v="3"/>
    <x v="5"/>
    <d v="2013-10-16T20:39:10"/>
    <x v="0"/>
    <x v="19"/>
    <x v="0"/>
  </r>
  <r>
    <x v="19"/>
    <x v="223"/>
    <x v="19"/>
    <x v="4"/>
    <n v="272"/>
    <s v="1285"/>
    <x v="0"/>
    <x v="0"/>
    <x v="0"/>
    <x v="4"/>
    <x v="0"/>
    <m/>
    <x v="0"/>
    <x v="0"/>
    <x v="0"/>
  </r>
  <r>
    <x v="19"/>
    <x v="223"/>
    <x v="19"/>
    <x v="4"/>
    <n v="617"/>
    <s v="1285"/>
    <x v="1"/>
    <x v="0"/>
    <x v="0"/>
    <x v="5"/>
    <x v="0"/>
    <m/>
    <x v="0"/>
    <x v="0"/>
    <x v="0"/>
  </r>
  <r>
    <x v="19"/>
    <x v="223"/>
    <x v="19"/>
    <x v="4"/>
    <n v="1212"/>
    <s v="1285"/>
    <x v="3"/>
    <x v="250"/>
    <x v="0"/>
    <x v="3"/>
    <x v="5"/>
    <d v="2013-10-16T20:39:45"/>
    <x v="0"/>
    <x v="19"/>
    <x v="0"/>
  </r>
  <r>
    <x v="19"/>
    <x v="224"/>
    <x v="19"/>
    <x v="4"/>
    <n v="273"/>
    <s v="1290"/>
    <x v="0"/>
    <x v="0"/>
    <x v="0"/>
    <x v="0"/>
    <x v="0"/>
    <m/>
    <x v="0"/>
    <x v="0"/>
    <x v="0"/>
  </r>
  <r>
    <x v="19"/>
    <x v="224"/>
    <x v="19"/>
    <x v="4"/>
    <n v="618"/>
    <s v="1290"/>
    <x v="1"/>
    <x v="0"/>
    <x v="0"/>
    <x v="1"/>
    <x v="0"/>
    <m/>
    <x v="0"/>
    <x v="0"/>
    <x v="0"/>
  </r>
  <r>
    <x v="19"/>
    <x v="224"/>
    <x v="19"/>
    <x v="4"/>
    <n v="1214"/>
    <s v="1290"/>
    <x v="3"/>
    <x v="251"/>
    <x v="0"/>
    <x v="3"/>
    <x v="5"/>
    <d v="2013-10-16T20:40:49"/>
    <x v="0"/>
    <x v="19"/>
    <x v="0"/>
  </r>
  <r>
    <x v="19"/>
    <x v="225"/>
    <x v="19"/>
    <x v="4"/>
    <n v="223"/>
    <s v="1295"/>
    <x v="0"/>
    <x v="0"/>
    <x v="0"/>
    <x v="0"/>
    <x v="0"/>
    <m/>
    <x v="0"/>
    <x v="0"/>
    <x v="0"/>
  </r>
  <r>
    <x v="19"/>
    <x v="225"/>
    <x v="19"/>
    <x v="4"/>
    <n v="568"/>
    <s v="1295"/>
    <x v="1"/>
    <x v="0"/>
    <x v="0"/>
    <x v="1"/>
    <x v="0"/>
    <m/>
    <x v="0"/>
    <x v="0"/>
    <x v="0"/>
  </r>
  <r>
    <x v="19"/>
    <x v="225"/>
    <x v="19"/>
    <x v="4"/>
    <n v="1216"/>
    <s v="1295"/>
    <x v="3"/>
    <x v="252"/>
    <x v="0"/>
    <x v="3"/>
    <x v="5"/>
    <d v="2013-10-16T20:41:13"/>
    <x v="0"/>
    <x v="19"/>
    <x v="0"/>
  </r>
  <r>
    <x v="19"/>
    <x v="226"/>
    <x v="19"/>
    <x v="4"/>
    <n v="275"/>
    <s v="1300"/>
    <x v="0"/>
    <x v="0"/>
    <x v="0"/>
    <x v="4"/>
    <x v="0"/>
    <m/>
    <x v="0"/>
    <x v="0"/>
    <x v="0"/>
  </r>
  <r>
    <x v="19"/>
    <x v="226"/>
    <x v="19"/>
    <x v="4"/>
    <n v="620"/>
    <s v="1300"/>
    <x v="1"/>
    <x v="0"/>
    <x v="0"/>
    <x v="5"/>
    <x v="0"/>
    <m/>
    <x v="0"/>
    <x v="0"/>
    <x v="0"/>
  </r>
  <r>
    <x v="19"/>
    <x v="226"/>
    <x v="19"/>
    <x v="4"/>
    <n v="1217"/>
    <s v="1300"/>
    <x v="3"/>
    <x v="253"/>
    <x v="0"/>
    <x v="3"/>
    <x v="5"/>
    <d v="2013-10-16T20:41:43"/>
    <x v="0"/>
    <x v="19"/>
    <x v="0"/>
  </r>
  <r>
    <x v="19"/>
    <x v="227"/>
    <x v="19"/>
    <x v="4"/>
    <n v="276"/>
    <s v="1305"/>
    <x v="0"/>
    <x v="0"/>
    <x v="0"/>
    <x v="0"/>
    <x v="0"/>
    <m/>
    <x v="0"/>
    <x v="0"/>
    <x v="0"/>
  </r>
  <r>
    <x v="19"/>
    <x v="227"/>
    <x v="19"/>
    <x v="4"/>
    <n v="621"/>
    <s v="1305"/>
    <x v="1"/>
    <x v="0"/>
    <x v="0"/>
    <x v="1"/>
    <x v="0"/>
    <m/>
    <x v="0"/>
    <x v="0"/>
    <x v="0"/>
  </r>
  <r>
    <x v="19"/>
    <x v="227"/>
    <x v="19"/>
    <x v="4"/>
    <n v="1218"/>
    <s v="1305"/>
    <x v="3"/>
    <x v="254"/>
    <x v="0"/>
    <x v="3"/>
    <x v="5"/>
    <d v="2013-10-16T20:42:07"/>
    <x v="0"/>
    <x v="19"/>
    <x v="0"/>
  </r>
  <r>
    <x v="19"/>
    <x v="228"/>
    <x v="19"/>
    <x v="4"/>
    <n v="277"/>
    <s v="1310"/>
    <x v="0"/>
    <x v="0"/>
    <x v="0"/>
    <x v="0"/>
    <x v="0"/>
    <m/>
    <x v="0"/>
    <x v="0"/>
    <x v="0"/>
  </r>
  <r>
    <x v="19"/>
    <x v="228"/>
    <x v="19"/>
    <x v="4"/>
    <n v="622"/>
    <s v="1310"/>
    <x v="1"/>
    <x v="0"/>
    <x v="0"/>
    <x v="1"/>
    <x v="0"/>
    <m/>
    <x v="0"/>
    <x v="0"/>
    <x v="0"/>
  </r>
  <r>
    <x v="19"/>
    <x v="228"/>
    <x v="19"/>
    <x v="4"/>
    <n v="1219"/>
    <s v="1310"/>
    <x v="3"/>
    <x v="255"/>
    <x v="0"/>
    <x v="3"/>
    <x v="5"/>
    <d v="2013-10-16T20:42:26"/>
    <x v="0"/>
    <x v="19"/>
    <x v="0"/>
  </r>
  <r>
    <x v="19"/>
    <x v="229"/>
    <x v="19"/>
    <x v="4"/>
    <n v="278"/>
    <s v="1315"/>
    <x v="0"/>
    <x v="0"/>
    <x v="0"/>
    <x v="0"/>
    <x v="0"/>
    <m/>
    <x v="0"/>
    <x v="0"/>
    <x v="0"/>
  </r>
  <r>
    <x v="19"/>
    <x v="229"/>
    <x v="19"/>
    <x v="4"/>
    <n v="623"/>
    <s v="1315"/>
    <x v="1"/>
    <x v="0"/>
    <x v="0"/>
    <x v="1"/>
    <x v="0"/>
    <m/>
    <x v="0"/>
    <x v="0"/>
    <x v="0"/>
  </r>
  <r>
    <x v="19"/>
    <x v="229"/>
    <x v="19"/>
    <x v="4"/>
    <n v="1223"/>
    <s v="1315"/>
    <x v="3"/>
    <x v="256"/>
    <x v="0"/>
    <x v="3"/>
    <x v="5"/>
    <d v="2013-10-16T20:43:43"/>
    <x v="0"/>
    <x v="19"/>
    <x v="0"/>
  </r>
  <r>
    <x v="19"/>
    <x v="230"/>
    <x v="19"/>
    <x v="4"/>
    <n v="279"/>
    <s v="1320"/>
    <x v="0"/>
    <x v="0"/>
    <x v="0"/>
    <x v="4"/>
    <x v="0"/>
    <m/>
    <x v="0"/>
    <x v="0"/>
    <x v="0"/>
  </r>
  <r>
    <x v="19"/>
    <x v="230"/>
    <x v="19"/>
    <x v="4"/>
    <n v="624"/>
    <s v="1320"/>
    <x v="1"/>
    <x v="0"/>
    <x v="0"/>
    <x v="1"/>
    <x v="0"/>
    <m/>
    <x v="0"/>
    <x v="0"/>
    <x v="0"/>
  </r>
  <r>
    <x v="19"/>
    <x v="230"/>
    <x v="19"/>
    <x v="4"/>
    <n v="1221"/>
    <s v="1320"/>
    <x v="3"/>
    <x v="239"/>
    <x v="0"/>
    <x v="3"/>
    <x v="5"/>
    <d v="2013-10-16T20:42:51"/>
    <x v="0"/>
    <x v="19"/>
    <x v="0"/>
  </r>
  <r>
    <x v="19"/>
    <x v="64"/>
    <x v="19"/>
    <x v="4"/>
    <n v="281"/>
    <s v="1325"/>
    <x v="0"/>
    <x v="0"/>
    <x v="0"/>
    <x v="0"/>
    <x v="0"/>
    <m/>
    <x v="0"/>
    <x v="0"/>
    <x v="0"/>
  </r>
  <r>
    <x v="19"/>
    <x v="64"/>
    <x v="19"/>
    <x v="4"/>
    <n v="626"/>
    <s v="1325"/>
    <x v="1"/>
    <x v="0"/>
    <x v="0"/>
    <x v="5"/>
    <x v="0"/>
    <m/>
    <x v="0"/>
    <x v="0"/>
    <x v="0"/>
  </r>
  <r>
    <x v="19"/>
    <x v="64"/>
    <x v="19"/>
    <x v="4"/>
    <n v="1225"/>
    <s v="1325"/>
    <x v="3"/>
    <x v="257"/>
    <x v="0"/>
    <x v="3"/>
    <x v="5"/>
    <d v="2013-10-16T20:44:30"/>
    <x v="0"/>
    <x v="19"/>
    <x v="0"/>
  </r>
  <r>
    <x v="19"/>
    <x v="231"/>
    <x v="19"/>
    <x v="4"/>
    <n v="282"/>
    <s v="1330"/>
    <x v="0"/>
    <x v="0"/>
    <x v="0"/>
    <x v="4"/>
    <x v="0"/>
    <m/>
    <x v="0"/>
    <x v="0"/>
    <x v="0"/>
  </r>
  <r>
    <x v="19"/>
    <x v="231"/>
    <x v="19"/>
    <x v="4"/>
    <n v="627"/>
    <s v="1330"/>
    <x v="1"/>
    <x v="0"/>
    <x v="0"/>
    <x v="1"/>
    <x v="0"/>
    <m/>
    <x v="0"/>
    <x v="0"/>
    <x v="0"/>
  </r>
  <r>
    <x v="19"/>
    <x v="231"/>
    <x v="19"/>
    <x v="4"/>
    <n v="1227"/>
    <s v="1330"/>
    <x v="3"/>
    <x v="258"/>
    <x v="0"/>
    <x v="3"/>
    <x v="5"/>
    <d v="2013-10-16T20:45:32"/>
    <x v="0"/>
    <x v="19"/>
    <x v="0"/>
  </r>
  <r>
    <x v="19"/>
    <x v="41"/>
    <x v="19"/>
    <x v="4"/>
    <n v="455"/>
    <s v="1335"/>
    <x v="0"/>
    <x v="0"/>
    <x v="0"/>
    <x v="4"/>
    <x v="0"/>
    <m/>
    <x v="0"/>
    <x v="0"/>
    <x v="0"/>
  </r>
  <r>
    <x v="19"/>
    <x v="41"/>
    <x v="19"/>
    <x v="4"/>
    <n v="800"/>
    <s v="1335"/>
    <x v="1"/>
    <x v="0"/>
    <x v="0"/>
    <x v="1"/>
    <x v="0"/>
    <m/>
    <x v="0"/>
    <x v="0"/>
    <x v="0"/>
  </r>
  <r>
    <x v="19"/>
    <x v="41"/>
    <x v="19"/>
    <x v="4"/>
    <n v="1229"/>
    <s v="1335"/>
    <x v="3"/>
    <x v="259"/>
    <x v="0"/>
    <x v="3"/>
    <x v="5"/>
    <d v="2013-10-16T20:45:52"/>
    <x v="0"/>
    <x v="19"/>
    <x v="0"/>
  </r>
  <r>
    <x v="19"/>
    <x v="232"/>
    <x v="19"/>
    <x v="4"/>
    <n v="284"/>
    <s v="1340"/>
    <x v="0"/>
    <x v="0"/>
    <x v="0"/>
    <x v="0"/>
    <x v="0"/>
    <m/>
    <x v="0"/>
    <x v="0"/>
    <x v="0"/>
  </r>
  <r>
    <x v="19"/>
    <x v="232"/>
    <x v="19"/>
    <x v="4"/>
    <n v="629"/>
    <s v="1340"/>
    <x v="1"/>
    <x v="0"/>
    <x v="0"/>
    <x v="1"/>
    <x v="0"/>
    <m/>
    <x v="0"/>
    <x v="0"/>
    <x v="0"/>
  </r>
  <r>
    <x v="19"/>
    <x v="232"/>
    <x v="19"/>
    <x v="4"/>
    <n v="1224"/>
    <s v="1340"/>
    <x v="3"/>
    <x v="260"/>
    <x v="0"/>
    <x v="3"/>
    <x v="5"/>
    <d v="2013-10-16T20:44:08"/>
    <x v="0"/>
    <x v="19"/>
    <x v="0"/>
  </r>
  <r>
    <x v="19"/>
    <x v="233"/>
    <x v="19"/>
    <x v="4"/>
    <n v="285"/>
    <s v="1345"/>
    <x v="0"/>
    <x v="0"/>
    <x v="0"/>
    <x v="4"/>
    <x v="0"/>
    <m/>
    <x v="0"/>
    <x v="0"/>
    <x v="0"/>
  </r>
  <r>
    <x v="19"/>
    <x v="233"/>
    <x v="19"/>
    <x v="4"/>
    <n v="630"/>
    <s v="1345"/>
    <x v="1"/>
    <x v="0"/>
    <x v="0"/>
    <x v="5"/>
    <x v="0"/>
    <m/>
    <x v="0"/>
    <x v="0"/>
    <x v="0"/>
  </r>
  <r>
    <x v="19"/>
    <x v="233"/>
    <x v="19"/>
    <x v="4"/>
    <n v="1226"/>
    <s v="1345"/>
    <x v="3"/>
    <x v="261"/>
    <x v="0"/>
    <x v="3"/>
    <x v="5"/>
    <d v="2013-10-16T20:45:03"/>
    <x v="0"/>
    <x v="19"/>
    <x v="0"/>
  </r>
  <r>
    <x v="19"/>
    <x v="234"/>
    <x v="19"/>
    <x v="4"/>
    <n v="280"/>
    <s v="1346"/>
    <x v="0"/>
    <x v="0"/>
    <x v="0"/>
    <x v="0"/>
    <x v="0"/>
    <m/>
    <x v="0"/>
    <x v="0"/>
    <x v="0"/>
  </r>
  <r>
    <x v="19"/>
    <x v="234"/>
    <x v="19"/>
    <x v="4"/>
    <n v="625"/>
    <s v="1346"/>
    <x v="1"/>
    <x v="0"/>
    <x v="0"/>
    <x v="1"/>
    <x v="0"/>
    <m/>
    <x v="0"/>
    <x v="0"/>
    <x v="0"/>
  </r>
  <r>
    <x v="19"/>
    <x v="234"/>
    <x v="19"/>
    <x v="4"/>
    <n v="1222"/>
    <s v="1346"/>
    <x v="3"/>
    <x v="262"/>
    <x v="0"/>
    <x v="3"/>
    <x v="5"/>
    <d v="2013-10-16T20:43:14"/>
    <x v="0"/>
    <x v="19"/>
    <x v="0"/>
  </r>
  <r>
    <x v="20"/>
    <x v="235"/>
    <x v="20"/>
    <x v="5"/>
    <n v="229"/>
    <s v="1070"/>
    <x v="0"/>
    <x v="0"/>
    <x v="1"/>
    <x v="0"/>
    <x v="0"/>
    <m/>
    <x v="0"/>
    <x v="0"/>
    <x v="0"/>
  </r>
  <r>
    <x v="20"/>
    <x v="235"/>
    <x v="20"/>
    <x v="5"/>
    <n v="574"/>
    <s v="1070"/>
    <x v="1"/>
    <x v="0"/>
    <x v="1"/>
    <x v="1"/>
    <x v="0"/>
    <m/>
    <x v="0"/>
    <x v="0"/>
    <x v="0"/>
  </r>
  <r>
    <x v="20"/>
    <x v="235"/>
    <x v="20"/>
    <x v="5"/>
    <n v="908"/>
    <s v="1070"/>
    <x v="3"/>
    <x v="263"/>
    <x v="0"/>
    <x v="6"/>
    <x v="0"/>
    <d v="2013-02-08T22:09:33"/>
    <x v="0"/>
    <x v="20"/>
    <x v="11"/>
  </r>
  <r>
    <x v="20"/>
    <x v="236"/>
    <x v="20"/>
    <x v="5"/>
    <n v="230"/>
    <s v="1075"/>
    <x v="0"/>
    <x v="0"/>
    <x v="0"/>
    <x v="4"/>
    <x v="0"/>
    <m/>
    <x v="0"/>
    <x v="0"/>
    <x v="0"/>
  </r>
  <r>
    <x v="20"/>
    <x v="236"/>
    <x v="20"/>
    <x v="5"/>
    <n v="575"/>
    <s v="1075"/>
    <x v="1"/>
    <x v="0"/>
    <x v="0"/>
    <x v="5"/>
    <x v="0"/>
    <m/>
    <x v="0"/>
    <x v="0"/>
    <x v="0"/>
  </r>
  <r>
    <x v="20"/>
    <x v="236"/>
    <x v="20"/>
    <x v="5"/>
    <n v="909"/>
    <s v="1075"/>
    <x v="3"/>
    <x v="264"/>
    <x v="0"/>
    <x v="3"/>
    <x v="0"/>
    <d v="2013-02-08T22:09:42"/>
    <x v="0"/>
    <x v="20"/>
    <x v="11"/>
  </r>
  <r>
    <x v="20"/>
    <x v="237"/>
    <x v="20"/>
    <x v="5"/>
    <n v="231"/>
    <s v="1080"/>
    <x v="0"/>
    <x v="0"/>
    <x v="0"/>
    <x v="10"/>
    <x v="0"/>
    <m/>
    <x v="0"/>
    <x v="0"/>
    <x v="0"/>
  </r>
  <r>
    <x v="20"/>
    <x v="237"/>
    <x v="20"/>
    <x v="5"/>
    <n v="576"/>
    <s v="1080"/>
    <x v="1"/>
    <x v="0"/>
    <x v="0"/>
    <x v="11"/>
    <x v="0"/>
    <m/>
    <x v="0"/>
    <x v="0"/>
    <x v="0"/>
  </r>
  <r>
    <x v="20"/>
    <x v="237"/>
    <x v="20"/>
    <x v="5"/>
    <n v="910"/>
    <s v="1080"/>
    <x v="3"/>
    <x v="265"/>
    <x v="0"/>
    <x v="3"/>
    <x v="0"/>
    <d v="2013-02-08T22:09:47"/>
    <x v="0"/>
    <x v="20"/>
    <x v="11"/>
  </r>
  <r>
    <x v="20"/>
    <x v="238"/>
    <x v="20"/>
    <x v="5"/>
    <n v="232"/>
    <s v="1085"/>
    <x v="0"/>
    <x v="0"/>
    <x v="0"/>
    <x v="4"/>
    <x v="0"/>
    <m/>
    <x v="0"/>
    <x v="0"/>
    <x v="0"/>
  </r>
  <r>
    <x v="20"/>
    <x v="238"/>
    <x v="20"/>
    <x v="5"/>
    <n v="577"/>
    <s v="1085"/>
    <x v="1"/>
    <x v="0"/>
    <x v="0"/>
    <x v="5"/>
    <x v="0"/>
    <m/>
    <x v="0"/>
    <x v="0"/>
    <x v="0"/>
  </r>
  <r>
    <x v="20"/>
    <x v="238"/>
    <x v="20"/>
    <x v="5"/>
    <n v="911"/>
    <s v="1085"/>
    <x v="3"/>
    <x v="266"/>
    <x v="0"/>
    <x v="6"/>
    <x v="0"/>
    <d v="2013-02-08T22:09:59"/>
    <x v="0"/>
    <x v="20"/>
    <x v="11"/>
  </r>
  <r>
    <x v="20"/>
    <x v="239"/>
    <x v="20"/>
    <x v="5"/>
    <n v="233"/>
    <s v="1090"/>
    <x v="0"/>
    <x v="0"/>
    <x v="0"/>
    <x v="0"/>
    <x v="0"/>
    <m/>
    <x v="0"/>
    <x v="0"/>
    <x v="0"/>
  </r>
  <r>
    <x v="20"/>
    <x v="239"/>
    <x v="20"/>
    <x v="5"/>
    <n v="578"/>
    <s v="1090"/>
    <x v="1"/>
    <x v="0"/>
    <x v="0"/>
    <x v="12"/>
    <x v="0"/>
    <m/>
    <x v="0"/>
    <x v="0"/>
    <x v="0"/>
  </r>
  <r>
    <x v="20"/>
    <x v="239"/>
    <x v="20"/>
    <x v="5"/>
    <n v="912"/>
    <s v="1090"/>
    <x v="3"/>
    <x v="267"/>
    <x v="0"/>
    <x v="3"/>
    <x v="0"/>
    <d v="2013-02-08T22:10:02"/>
    <x v="0"/>
    <x v="20"/>
    <x v="11"/>
  </r>
  <r>
    <x v="20"/>
    <x v="240"/>
    <x v="20"/>
    <x v="5"/>
    <n v="234"/>
    <s v="1095"/>
    <x v="0"/>
    <x v="0"/>
    <x v="0"/>
    <x v="0"/>
    <x v="0"/>
    <m/>
    <x v="0"/>
    <x v="0"/>
    <x v="0"/>
  </r>
  <r>
    <x v="20"/>
    <x v="240"/>
    <x v="20"/>
    <x v="5"/>
    <n v="579"/>
    <s v="1095"/>
    <x v="1"/>
    <x v="0"/>
    <x v="0"/>
    <x v="1"/>
    <x v="0"/>
    <m/>
    <x v="0"/>
    <x v="0"/>
    <x v="0"/>
  </r>
  <r>
    <x v="20"/>
    <x v="240"/>
    <x v="20"/>
    <x v="5"/>
    <n v="913"/>
    <s v="1095"/>
    <x v="3"/>
    <x v="0"/>
    <x v="2"/>
    <x v="16"/>
    <x v="0"/>
    <d v="2013-02-08T22:10:07"/>
    <x v="0"/>
    <x v="20"/>
    <x v="0"/>
  </r>
  <r>
    <x v="20"/>
    <x v="241"/>
    <x v="20"/>
    <x v="5"/>
    <n v="235"/>
    <s v="1100"/>
    <x v="0"/>
    <x v="0"/>
    <x v="0"/>
    <x v="0"/>
    <x v="0"/>
    <m/>
    <x v="0"/>
    <x v="0"/>
    <x v="0"/>
  </r>
  <r>
    <x v="20"/>
    <x v="241"/>
    <x v="20"/>
    <x v="5"/>
    <n v="580"/>
    <s v="1100"/>
    <x v="1"/>
    <x v="0"/>
    <x v="0"/>
    <x v="1"/>
    <x v="0"/>
    <m/>
    <x v="0"/>
    <x v="0"/>
    <x v="0"/>
  </r>
  <r>
    <x v="20"/>
    <x v="241"/>
    <x v="20"/>
    <x v="5"/>
    <n v="914"/>
    <s v="1100"/>
    <x v="3"/>
    <x v="268"/>
    <x v="0"/>
    <x v="3"/>
    <x v="0"/>
    <d v="2013-02-08T22:10:11"/>
    <x v="0"/>
    <x v="20"/>
    <x v="11"/>
  </r>
  <r>
    <x v="20"/>
    <x v="242"/>
    <x v="20"/>
    <x v="5"/>
    <n v="236"/>
    <s v="1105"/>
    <x v="0"/>
    <x v="0"/>
    <x v="0"/>
    <x v="4"/>
    <x v="0"/>
    <m/>
    <x v="0"/>
    <x v="0"/>
    <x v="0"/>
  </r>
  <r>
    <x v="20"/>
    <x v="242"/>
    <x v="20"/>
    <x v="5"/>
    <n v="581"/>
    <s v="1105"/>
    <x v="1"/>
    <x v="0"/>
    <x v="0"/>
    <x v="5"/>
    <x v="0"/>
    <m/>
    <x v="0"/>
    <x v="0"/>
    <x v="0"/>
  </r>
  <r>
    <x v="20"/>
    <x v="242"/>
    <x v="20"/>
    <x v="5"/>
    <n v="915"/>
    <s v="1105"/>
    <x v="3"/>
    <x v="269"/>
    <x v="0"/>
    <x v="3"/>
    <x v="0"/>
    <d v="2013-02-08T22:10:15"/>
    <x v="0"/>
    <x v="20"/>
    <x v="11"/>
  </r>
  <r>
    <x v="20"/>
    <x v="243"/>
    <x v="20"/>
    <x v="5"/>
    <n v="237"/>
    <s v="1110"/>
    <x v="0"/>
    <x v="0"/>
    <x v="0"/>
    <x v="0"/>
    <x v="0"/>
    <m/>
    <x v="0"/>
    <x v="0"/>
    <x v="0"/>
  </r>
  <r>
    <x v="20"/>
    <x v="243"/>
    <x v="20"/>
    <x v="5"/>
    <n v="582"/>
    <s v="1110"/>
    <x v="1"/>
    <x v="0"/>
    <x v="0"/>
    <x v="1"/>
    <x v="0"/>
    <m/>
    <x v="0"/>
    <x v="0"/>
    <x v="0"/>
  </r>
  <r>
    <x v="20"/>
    <x v="243"/>
    <x v="20"/>
    <x v="5"/>
    <n v="916"/>
    <s v="1110"/>
    <x v="3"/>
    <x v="270"/>
    <x v="0"/>
    <x v="3"/>
    <x v="0"/>
    <d v="2013-02-08T22:10:18"/>
    <x v="0"/>
    <x v="20"/>
    <x v="11"/>
  </r>
  <r>
    <x v="20"/>
    <x v="244"/>
    <x v="20"/>
    <x v="5"/>
    <n v="238"/>
    <s v="1115"/>
    <x v="0"/>
    <x v="0"/>
    <x v="0"/>
    <x v="0"/>
    <x v="0"/>
    <m/>
    <x v="0"/>
    <x v="0"/>
    <x v="0"/>
  </r>
  <r>
    <x v="20"/>
    <x v="244"/>
    <x v="20"/>
    <x v="5"/>
    <n v="583"/>
    <s v="1115"/>
    <x v="1"/>
    <x v="0"/>
    <x v="0"/>
    <x v="5"/>
    <x v="0"/>
    <m/>
    <x v="0"/>
    <x v="0"/>
    <x v="0"/>
  </r>
  <r>
    <x v="20"/>
    <x v="244"/>
    <x v="20"/>
    <x v="5"/>
    <n v="917"/>
    <s v="1115"/>
    <x v="3"/>
    <x v="239"/>
    <x v="0"/>
    <x v="2"/>
    <x v="0"/>
    <d v="2013-02-08T22:10:22"/>
    <x v="0"/>
    <x v="20"/>
    <x v="11"/>
  </r>
  <r>
    <x v="20"/>
    <x v="245"/>
    <x v="20"/>
    <x v="5"/>
    <n v="239"/>
    <s v="1120"/>
    <x v="0"/>
    <x v="0"/>
    <x v="0"/>
    <x v="0"/>
    <x v="0"/>
    <m/>
    <x v="0"/>
    <x v="0"/>
    <x v="0"/>
  </r>
  <r>
    <x v="20"/>
    <x v="245"/>
    <x v="20"/>
    <x v="5"/>
    <n v="584"/>
    <s v="1120"/>
    <x v="1"/>
    <x v="0"/>
    <x v="0"/>
    <x v="1"/>
    <x v="0"/>
    <m/>
    <x v="0"/>
    <x v="0"/>
    <x v="0"/>
  </r>
  <r>
    <x v="20"/>
    <x v="245"/>
    <x v="20"/>
    <x v="5"/>
    <n v="918"/>
    <s v="1120"/>
    <x v="3"/>
    <x v="271"/>
    <x v="0"/>
    <x v="2"/>
    <x v="0"/>
    <d v="2013-02-08T22:10:25"/>
    <x v="0"/>
    <x v="20"/>
    <x v="11"/>
  </r>
  <r>
    <x v="20"/>
    <x v="246"/>
    <x v="20"/>
    <x v="5"/>
    <n v="240"/>
    <s v="1125"/>
    <x v="0"/>
    <x v="0"/>
    <x v="0"/>
    <x v="0"/>
    <x v="0"/>
    <m/>
    <x v="0"/>
    <x v="0"/>
    <x v="0"/>
  </r>
  <r>
    <x v="20"/>
    <x v="246"/>
    <x v="20"/>
    <x v="5"/>
    <n v="585"/>
    <s v="1125"/>
    <x v="1"/>
    <x v="0"/>
    <x v="0"/>
    <x v="1"/>
    <x v="0"/>
    <m/>
    <x v="0"/>
    <x v="0"/>
    <x v="0"/>
  </r>
  <r>
    <x v="20"/>
    <x v="246"/>
    <x v="20"/>
    <x v="5"/>
    <n v="919"/>
    <s v="1125"/>
    <x v="3"/>
    <x v="272"/>
    <x v="0"/>
    <x v="2"/>
    <x v="0"/>
    <d v="2013-02-08T22:10:28"/>
    <x v="0"/>
    <x v="20"/>
    <x v="11"/>
  </r>
  <r>
    <x v="20"/>
    <x v="247"/>
    <x v="20"/>
    <x v="5"/>
    <n v="241"/>
    <s v="1130"/>
    <x v="0"/>
    <x v="0"/>
    <x v="0"/>
    <x v="0"/>
    <x v="0"/>
    <m/>
    <x v="0"/>
    <x v="0"/>
    <x v="0"/>
  </r>
  <r>
    <x v="20"/>
    <x v="247"/>
    <x v="20"/>
    <x v="5"/>
    <n v="586"/>
    <s v="1130"/>
    <x v="1"/>
    <x v="0"/>
    <x v="0"/>
    <x v="5"/>
    <x v="0"/>
    <m/>
    <x v="0"/>
    <x v="0"/>
    <x v="0"/>
  </r>
  <r>
    <x v="20"/>
    <x v="247"/>
    <x v="20"/>
    <x v="5"/>
    <n v="920"/>
    <s v="1130"/>
    <x v="3"/>
    <x v="273"/>
    <x v="0"/>
    <x v="3"/>
    <x v="0"/>
    <d v="2013-02-08T22:10:31"/>
    <x v="0"/>
    <x v="20"/>
    <x v="11"/>
  </r>
  <r>
    <x v="20"/>
    <x v="248"/>
    <x v="20"/>
    <x v="5"/>
    <n v="242"/>
    <s v="1135"/>
    <x v="0"/>
    <x v="0"/>
    <x v="0"/>
    <x v="4"/>
    <x v="0"/>
    <m/>
    <x v="0"/>
    <x v="0"/>
    <x v="0"/>
  </r>
  <r>
    <x v="20"/>
    <x v="248"/>
    <x v="20"/>
    <x v="5"/>
    <n v="587"/>
    <s v="1135"/>
    <x v="1"/>
    <x v="0"/>
    <x v="0"/>
    <x v="5"/>
    <x v="0"/>
    <m/>
    <x v="0"/>
    <x v="0"/>
    <x v="0"/>
  </r>
  <r>
    <x v="20"/>
    <x v="248"/>
    <x v="20"/>
    <x v="5"/>
    <n v="921"/>
    <s v="1135"/>
    <x v="3"/>
    <x v="274"/>
    <x v="0"/>
    <x v="2"/>
    <x v="0"/>
    <d v="2013-02-08T22:10:35"/>
    <x v="0"/>
    <x v="20"/>
    <x v="11"/>
  </r>
  <r>
    <x v="20"/>
    <x v="51"/>
    <x v="20"/>
    <x v="5"/>
    <n v="243"/>
    <s v="1140"/>
    <x v="0"/>
    <x v="0"/>
    <x v="0"/>
    <x v="0"/>
    <x v="0"/>
    <m/>
    <x v="0"/>
    <x v="0"/>
    <x v="0"/>
  </r>
  <r>
    <x v="20"/>
    <x v="51"/>
    <x v="20"/>
    <x v="5"/>
    <n v="588"/>
    <s v="1140"/>
    <x v="1"/>
    <x v="0"/>
    <x v="0"/>
    <x v="1"/>
    <x v="0"/>
    <m/>
    <x v="0"/>
    <x v="0"/>
    <x v="0"/>
  </r>
  <r>
    <x v="20"/>
    <x v="51"/>
    <x v="20"/>
    <x v="5"/>
    <n v="922"/>
    <s v="1140"/>
    <x v="3"/>
    <x v="275"/>
    <x v="0"/>
    <x v="3"/>
    <x v="0"/>
    <d v="2013-02-08T22:10:39"/>
    <x v="0"/>
    <x v="20"/>
    <x v="11"/>
  </r>
  <r>
    <x v="20"/>
    <x v="249"/>
    <x v="20"/>
    <x v="5"/>
    <n v="244"/>
    <s v="1145"/>
    <x v="0"/>
    <x v="0"/>
    <x v="0"/>
    <x v="4"/>
    <x v="0"/>
    <m/>
    <x v="0"/>
    <x v="0"/>
    <x v="0"/>
  </r>
  <r>
    <x v="20"/>
    <x v="249"/>
    <x v="20"/>
    <x v="5"/>
    <n v="589"/>
    <s v="1145"/>
    <x v="1"/>
    <x v="0"/>
    <x v="0"/>
    <x v="5"/>
    <x v="0"/>
    <m/>
    <x v="0"/>
    <x v="0"/>
    <x v="0"/>
  </r>
  <r>
    <x v="20"/>
    <x v="249"/>
    <x v="20"/>
    <x v="5"/>
    <n v="923"/>
    <s v="1145"/>
    <x v="3"/>
    <x v="276"/>
    <x v="0"/>
    <x v="3"/>
    <x v="0"/>
    <d v="2013-02-08T22:10:42"/>
    <x v="0"/>
    <x v="20"/>
    <x v="11"/>
  </r>
  <r>
    <x v="20"/>
    <x v="250"/>
    <x v="20"/>
    <x v="5"/>
    <n v="245"/>
    <s v="1150"/>
    <x v="0"/>
    <x v="0"/>
    <x v="0"/>
    <x v="0"/>
    <x v="0"/>
    <m/>
    <x v="0"/>
    <x v="0"/>
    <x v="0"/>
  </r>
  <r>
    <x v="20"/>
    <x v="250"/>
    <x v="20"/>
    <x v="5"/>
    <n v="590"/>
    <s v="1150"/>
    <x v="1"/>
    <x v="0"/>
    <x v="0"/>
    <x v="5"/>
    <x v="0"/>
    <m/>
    <x v="0"/>
    <x v="0"/>
    <x v="0"/>
  </r>
  <r>
    <x v="20"/>
    <x v="250"/>
    <x v="20"/>
    <x v="5"/>
    <n v="907"/>
    <s v="1150"/>
    <x v="3"/>
    <x v="277"/>
    <x v="0"/>
    <x v="2"/>
    <x v="0"/>
    <d v="2013-02-08T22:08:17"/>
    <x v="0"/>
    <x v="20"/>
    <x v="11"/>
  </r>
  <r>
    <x v="21"/>
    <x v="251"/>
    <x v="21"/>
    <x v="5"/>
    <n v="246"/>
    <s v="1155"/>
    <x v="0"/>
    <x v="0"/>
    <x v="0"/>
    <x v="4"/>
    <x v="0"/>
    <m/>
    <x v="0"/>
    <x v="0"/>
    <x v="0"/>
  </r>
  <r>
    <x v="21"/>
    <x v="251"/>
    <x v="21"/>
    <x v="5"/>
    <n v="591"/>
    <s v="1155"/>
    <x v="1"/>
    <x v="0"/>
    <x v="1"/>
    <x v="1"/>
    <x v="0"/>
    <m/>
    <x v="0"/>
    <x v="0"/>
    <x v="0"/>
  </r>
  <r>
    <x v="21"/>
    <x v="251"/>
    <x v="21"/>
    <x v="5"/>
    <n v="1267"/>
    <s v="1155"/>
    <x v="3"/>
    <x v="278"/>
    <x v="0"/>
    <x v="3"/>
    <x v="0"/>
    <d v="2013-12-10T14:05:24"/>
    <x v="0"/>
    <x v="21"/>
    <x v="0"/>
  </r>
  <r>
    <x v="21"/>
    <x v="252"/>
    <x v="21"/>
    <x v="5"/>
    <n v="247"/>
    <s v="1160"/>
    <x v="0"/>
    <x v="0"/>
    <x v="0"/>
    <x v="4"/>
    <x v="0"/>
    <m/>
    <x v="0"/>
    <x v="0"/>
    <x v="0"/>
  </r>
  <r>
    <x v="21"/>
    <x v="252"/>
    <x v="21"/>
    <x v="5"/>
    <n v="592"/>
    <s v="1160"/>
    <x v="1"/>
    <x v="0"/>
    <x v="1"/>
    <x v="5"/>
    <x v="0"/>
    <m/>
    <x v="0"/>
    <x v="0"/>
    <x v="0"/>
  </r>
  <r>
    <x v="21"/>
    <x v="252"/>
    <x v="21"/>
    <x v="5"/>
    <n v="1268"/>
    <s v="1160"/>
    <x v="3"/>
    <x v="279"/>
    <x v="0"/>
    <x v="3"/>
    <x v="0"/>
    <d v="2013-12-10T14:05:45"/>
    <x v="0"/>
    <x v="21"/>
    <x v="0"/>
  </r>
  <r>
    <x v="21"/>
    <x v="253"/>
    <x v="21"/>
    <x v="5"/>
    <n v="248"/>
    <s v="1165"/>
    <x v="0"/>
    <x v="0"/>
    <x v="0"/>
    <x v="0"/>
    <x v="0"/>
    <m/>
    <x v="0"/>
    <x v="0"/>
    <x v="0"/>
  </r>
  <r>
    <x v="21"/>
    <x v="253"/>
    <x v="21"/>
    <x v="5"/>
    <n v="593"/>
    <s v="1165"/>
    <x v="1"/>
    <x v="0"/>
    <x v="1"/>
    <x v="1"/>
    <x v="0"/>
    <m/>
    <x v="0"/>
    <x v="0"/>
    <x v="0"/>
  </r>
  <r>
    <x v="21"/>
    <x v="253"/>
    <x v="21"/>
    <x v="5"/>
    <n v="1269"/>
    <s v="1165"/>
    <x v="3"/>
    <x v="280"/>
    <x v="0"/>
    <x v="9"/>
    <x v="0"/>
    <d v="2013-12-10T14:08:18"/>
    <x v="0"/>
    <x v="21"/>
    <x v="0"/>
  </r>
  <r>
    <x v="21"/>
    <x v="254"/>
    <x v="21"/>
    <x v="5"/>
    <n v="249"/>
    <s v="1170"/>
    <x v="0"/>
    <x v="0"/>
    <x v="0"/>
    <x v="4"/>
    <x v="0"/>
    <m/>
    <x v="0"/>
    <x v="0"/>
    <x v="0"/>
  </r>
  <r>
    <x v="21"/>
    <x v="254"/>
    <x v="21"/>
    <x v="5"/>
    <n v="594"/>
    <s v="1170"/>
    <x v="1"/>
    <x v="0"/>
    <x v="1"/>
    <x v="1"/>
    <x v="0"/>
    <m/>
    <x v="0"/>
    <x v="0"/>
    <x v="0"/>
  </r>
  <r>
    <x v="21"/>
    <x v="254"/>
    <x v="21"/>
    <x v="5"/>
    <n v="1270"/>
    <s v="1170"/>
    <x v="3"/>
    <x v="281"/>
    <x v="0"/>
    <x v="2"/>
    <x v="0"/>
    <d v="2013-12-10T14:08:44"/>
    <x v="0"/>
    <x v="21"/>
    <x v="0"/>
  </r>
  <r>
    <x v="21"/>
    <x v="255"/>
    <x v="21"/>
    <x v="5"/>
    <n v="250"/>
    <s v="1175"/>
    <x v="0"/>
    <x v="0"/>
    <x v="0"/>
    <x v="10"/>
    <x v="0"/>
    <m/>
    <x v="0"/>
    <x v="0"/>
    <x v="0"/>
  </r>
  <r>
    <x v="21"/>
    <x v="255"/>
    <x v="21"/>
    <x v="5"/>
    <n v="595"/>
    <s v="1175"/>
    <x v="1"/>
    <x v="0"/>
    <x v="1"/>
    <x v="21"/>
    <x v="0"/>
    <m/>
    <x v="0"/>
    <x v="0"/>
    <x v="0"/>
  </r>
  <r>
    <x v="21"/>
    <x v="255"/>
    <x v="21"/>
    <x v="5"/>
    <n v="1271"/>
    <s v="1175"/>
    <x v="3"/>
    <x v="282"/>
    <x v="0"/>
    <x v="3"/>
    <x v="0"/>
    <d v="2013-12-10T14:09:04"/>
    <x v="0"/>
    <x v="21"/>
    <x v="0"/>
  </r>
  <r>
    <x v="21"/>
    <x v="256"/>
    <x v="21"/>
    <x v="5"/>
    <n v="251"/>
    <s v="1180"/>
    <x v="0"/>
    <x v="0"/>
    <x v="0"/>
    <x v="4"/>
    <x v="0"/>
    <m/>
    <x v="0"/>
    <x v="0"/>
    <x v="0"/>
  </r>
  <r>
    <x v="21"/>
    <x v="256"/>
    <x v="21"/>
    <x v="5"/>
    <n v="596"/>
    <s v="1180"/>
    <x v="1"/>
    <x v="0"/>
    <x v="1"/>
    <x v="5"/>
    <x v="0"/>
    <m/>
    <x v="0"/>
    <x v="0"/>
    <x v="0"/>
  </r>
  <r>
    <x v="21"/>
    <x v="256"/>
    <x v="21"/>
    <x v="5"/>
    <n v="1272"/>
    <s v="1180"/>
    <x v="3"/>
    <x v="283"/>
    <x v="0"/>
    <x v="9"/>
    <x v="0"/>
    <d v="2013-12-10T14:09:20"/>
    <x v="0"/>
    <x v="21"/>
    <x v="0"/>
  </r>
  <r>
    <x v="21"/>
    <x v="257"/>
    <x v="21"/>
    <x v="5"/>
    <n v="252"/>
    <s v="1185"/>
    <x v="0"/>
    <x v="0"/>
    <x v="0"/>
    <x v="0"/>
    <x v="0"/>
    <m/>
    <x v="0"/>
    <x v="0"/>
    <x v="0"/>
  </r>
  <r>
    <x v="21"/>
    <x v="257"/>
    <x v="21"/>
    <x v="5"/>
    <n v="597"/>
    <s v="1185"/>
    <x v="1"/>
    <x v="0"/>
    <x v="1"/>
    <x v="1"/>
    <x v="0"/>
    <m/>
    <x v="0"/>
    <x v="0"/>
    <x v="0"/>
  </r>
  <r>
    <x v="21"/>
    <x v="257"/>
    <x v="21"/>
    <x v="5"/>
    <n v="1273"/>
    <s v="1185"/>
    <x v="3"/>
    <x v="284"/>
    <x v="0"/>
    <x v="2"/>
    <x v="0"/>
    <d v="2013-12-10T14:09:41"/>
    <x v="0"/>
    <x v="21"/>
    <x v="0"/>
  </r>
  <r>
    <x v="21"/>
    <x v="258"/>
    <x v="21"/>
    <x v="5"/>
    <n v="253"/>
    <s v="1190"/>
    <x v="0"/>
    <x v="0"/>
    <x v="0"/>
    <x v="0"/>
    <x v="0"/>
    <m/>
    <x v="0"/>
    <x v="0"/>
    <x v="0"/>
  </r>
  <r>
    <x v="21"/>
    <x v="258"/>
    <x v="21"/>
    <x v="5"/>
    <n v="598"/>
    <s v="1190"/>
    <x v="1"/>
    <x v="0"/>
    <x v="1"/>
    <x v="1"/>
    <x v="0"/>
    <m/>
    <x v="0"/>
    <x v="0"/>
    <x v="0"/>
  </r>
  <r>
    <x v="21"/>
    <x v="258"/>
    <x v="21"/>
    <x v="5"/>
    <n v="1274"/>
    <s v="1190"/>
    <x v="3"/>
    <x v="285"/>
    <x v="0"/>
    <x v="2"/>
    <x v="0"/>
    <d v="2013-12-10T14:10:03"/>
    <x v="0"/>
    <x v="21"/>
    <x v="0"/>
  </r>
  <r>
    <x v="21"/>
    <x v="259"/>
    <x v="21"/>
    <x v="5"/>
    <n v="254"/>
    <s v="1195"/>
    <x v="0"/>
    <x v="0"/>
    <x v="0"/>
    <x v="0"/>
    <x v="0"/>
    <m/>
    <x v="0"/>
    <x v="0"/>
    <x v="0"/>
  </r>
  <r>
    <x v="21"/>
    <x v="259"/>
    <x v="21"/>
    <x v="5"/>
    <n v="599"/>
    <s v="1195"/>
    <x v="1"/>
    <x v="0"/>
    <x v="1"/>
    <x v="1"/>
    <x v="0"/>
    <m/>
    <x v="0"/>
    <x v="0"/>
    <x v="0"/>
  </r>
  <r>
    <x v="21"/>
    <x v="259"/>
    <x v="21"/>
    <x v="5"/>
    <n v="1275"/>
    <s v="1195"/>
    <x v="3"/>
    <x v="286"/>
    <x v="0"/>
    <x v="3"/>
    <x v="0"/>
    <d v="2013-12-10T14:10:23"/>
    <x v="0"/>
    <x v="21"/>
    <x v="0"/>
  </r>
  <r>
    <x v="21"/>
    <x v="260"/>
    <x v="21"/>
    <x v="5"/>
    <n v="255"/>
    <s v="1200"/>
    <x v="0"/>
    <x v="0"/>
    <x v="0"/>
    <x v="0"/>
    <x v="0"/>
    <m/>
    <x v="0"/>
    <x v="0"/>
    <x v="0"/>
  </r>
  <r>
    <x v="21"/>
    <x v="260"/>
    <x v="21"/>
    <x v="5"/>
    <n v="600"/>
    <s v="1200"/>
    <x v="1"/>
    <x v="0"/>
    <x v="1"/>
    <x v="1"/>
    <x v="0"/>
    <m/>
    <x v="0"/>
    <x v="0"/>
    <x v="0"/>
  </r>
  <r>
    <x v="21"/>
    <x v="260"/>
    <x v="21"/>
    <x v="5"/>
    <n v="1276"/>
    <s v="1200"/>
    <x v="3"/>
    <x v="287"/>
    <x v="0"/>
    <x v="2"/>
    <x v="0"/>
    <d v="2013-12-10T14:10:43"/>
    <x v="0"/>
    <x v="21"/>
    <x v="0"/>
  </r>
  <r>
    <x v="21"/>
    <x v="261"/>
    <x v="21"/>
    <x v="5"/>
    <n v="256"/>
    <s v="1205"/>
    <x v="0"/>
    <x v="0"/>
    <x v="0"/>
    <x v="10"/>
    <x v="0"/>
    <m/>
    <x v="0"/>
    <x v="0"/>
    <x v="0"/>
  </r>
  <r>
    <x v="21"/>
    <x v="261"/>
    <x v="21"/>
    <x v="5"/>
    <n v="601"/>
    <s v="1205"/>
    <x v="1"/>
    <x v="0"/>
    <x v="1"/>
    <x v="21"/>
    <x v="0"/>
    <m/>
    <x v="0"/>
    <x v="0"/>
    <x v="0"/>
  </r>
  <r>
    <x v="21"/>
    <x v="261"/>
    <x v="21"/>
    <x v="5"/>
    <n v="1277"/>
    <s v="1205"/>
    <x v="3"/>
    <x v="288"/>
    <x v="0"/>
    <x v="3"/>
    <x v="0"/>
    <d v="2013-12-10T14:11:01"/>
    <x v="0"/>
    <x v="21"/>
    <x v="0"/>
  </r>
  <r>
    <x v="21"/>
    <x v="262"/>
    <x v="21"/>
    <x v="5"/>
    <n v="257"/>
    <s v="1210"/>
    <x v="0"/>
    <x v="0"/>
    <x v="0"/>
    <x v="4"/>
    <x v="0"/>
    <m/>
    <x v="0"/>
    <x v="0"/>
    <x v="0"/>
  </r>
  <r>
    <x v="21"/>
    <x v="262"/>
    <x v="21"/>
    <x v="5"/>
    <n v="602"/>
    <s v="1210"/>
    <x v="1"/>
    <x v="0"/>
    <x v="1"/>
    <x v="5"/>
    <x v="0"/>
    <m/>
    <x v="0"/>
    <x v="0"/>
    <x v="0"/>
  </r>
  <r>
    <x v="21"/>
    <x v="262"/>
    <x v="21"/>
    <x v="5"/>
    <n v="1278"/>
    <s v="1210"/>
    <x v="3"/>
    <x v="289"/>
    <x v="0"/>
    <x v="2"/>
    <x v="0"/>
    <d v="2013-12-10T14:11:20"/>
    <x v="0"/>
    <x v="21"/>
    <x v="0"/>
  </r>
  <r>
    <x v="21"/>
    <x v="263"/>
    <x v="21"/>
    <x v="5"/>
    <n v="258"/>
    <s v="1215"/>
    <x v="0"/>
    <x v="0"/>
    <x v="0"/>
    <x v="4"/>
    <x v="0"/>
    <m/>
    <x v="0"/>
    <x v="0"/>
    <x v="0"/>
  </r>
  <r>
    <x v="21"/>
    <x v="263"/>
    <x v="21"/>
    <x v="5"/>
    <n v="603"/>
    <s v="1215"/>
    <x v="1"/>
    <x v="0"/>
    <x v="1"/>
    <x v="5"/>
    <x v="0"/>
    <m/>
    <x v="0"/>
    <x v="0"/>
    <x v="0"/>
  </r>
  <r>
    <x v="21"/>
    <x v="263"/>
    <x v="21"/>
    <x v="5"/>
    <n v="1279"/>
    <s v="1215"/>
    <x v="3"/>
    <x v="290"/>
    <x v="0"/>
    <x v="3"/>
    <x v="0"/>
    <d v="2013-12-10T14:11:47"/>
    <x v="0"/>
    <x v="21"/>
    <x v="0"/>
  </r>
  <r>
    <x v="22"/>
    <x v="264"/>
    <x v="22"/>
    <x v="5"/>
    <n v="217"/>
    <s v="2515"/>
    <x v="0"/>
    <x v="291"/>
    <x v="0"/>
    <x v="9"/>
    <x v="0"/>
    <m/>
    <x v="0"/>
    <x v="0"/>
    <x v="2"/>
  </r>
  <r>
    <x v="22"/>
    <x v="264"/>
    <x v="22"/>
    <x v="5"/>
    <n v="562"/>
    <s v="2515"/>
    <x v="1"/>
    <x v="0"/>
    <x v="0"/>
    <x v="1"/>
    <x v="0"/>
    <m/>
    <x v="0"/>
    <x v="0"/>
    <x v="0"/>
  </r>
  <r>
    <x v="22"/>
    <x v="264"/>
    <x v="22"/>
    <x v="5"/>
    <n v="970"/>
    <s v="2515"/>
    <x v="3"/>
    <x v="292"/>
    <x v="0"/>
    <x v="9"/>
    <x v="5"/>
    <d v="2013-03-29T01:25:38"/>
    <x v="0"/>
    <x v="22"/>
    <x v="12"/>
  </r>
  <r>
    <x v="22"/>
    <x v="264"/>
    <x v="22"/>
    <x v="5"/>
    <n v="1280"/>
    <s v="2515"/>
    <x v="4"/>
    <x v="293"/>
    <x v="0"/>
    <x v="3"/>
    <x v="0"/>
    <d v="2014-08-26T15:26:38"/>
    <x v="0"/>
    <x v="22"/>
    <x v="0"/>
  </r>
  <r>
    <x v="22"/>
    <x v="264"/>
    <x v="22"/>
    <x v="5"/>
    <n v="1292"/>
    <s v="2515"/>
    <x v="5"/>
    <x v="294"/>
    <x v="0"/>
    <x v="3"/>
    <x v="0"/>
    <d v="2014-08-26T15:58:30"/>
    <x v="0"/>
    <x v="22"/>
    <x v="12"/>
  </r>
  <r>
    <x v="22"/>
    <x v="265"/>
    <x v="22"/>
    <x v="5"/>
    <n v="218"/>
    <s v="2520"/>
    <x v="0"/>
    <x v="0"/>
    <x v="0"/>
    <x v="0"/>
    <x v="0"/>
    <m/>
    <x v="0"/>
    <x v="0"/>
    <x v="0"/>
  </r>
  <r>
    <x v="22"/>
    <x v="265"/>
    <x v="22"/>
    <x v="5"/>
    <n v="563"/>
    <s v="2520"/>
    <x v="1"/>
    <x v="0"/>
    <x v="0"/>
    <x v="1"/>
    <x v="0"/>
    <m/>
    <x v="0"/>
    <x v="0"/>
    <x v="0"/>
  </r>
  <r>
    <x v="22"/>
    <x v="265"/>
    <x v="22"/>
    <x v="5"/>
    <n v="991"/>
    <s v="2520"/>
    <x v="3"/>
    <x v="295"/>
    <x v="0"/>
    <x v="9"/>
    <x v="5"/>
    <d v="2013-04-05T19:17:18"/>
    <x v="0"/>
    <x v="22"/>
    <x v="0"/>
  </r>
  <r>
    <x v="22"/>
    <x v="265"/>
    <x v="22"/>
    <x v="5"/>
    <n v="1281"/>
    <s v="2520"/>
    <x v="4"/>
    <x v="295"/>
    <x v="0"/>
    <x v="9"/>
    <x v="0"/>
    <d v="2014-08-26T15:26:55"/>
    <x v="0"/>
    <x v="22"/>
    <x v="0"/>
  </r>
  <r>
    <x v="22"/>
    <x v="265"/>
    <x v="22"/>
    <x v="5"/>
    <n v="1293"/>
    <s v="2520"/>
    <x v="5"/>
    <x v="296"/>
    <x v="0"/>
    <x v="2"/>
    <x v="0"/>
    <d v="2014-08-26T15:58:59"/>
    <x v="0"/>
    <x v="22"/>
    <x v="12"/>
  </r>
  <r>
    <x v="22"/>
    <x v="266"/>
    <x v="22"/>
    <x v="5"/>
    <n v="219"/>
    <s v="2525"/>
    <x v="0"/>
    <x v="0"/>
    <x v="0"/>
    <x v="0"/>
    <x v="0"/>
    <m/>
    <x v="0"/>
    <x v="0"/>
    <x v="0"/>
  </r>
  <r>
    <x v="22"/>
    <x v="266"/>
    <x v="22"/>
    <x v="5"/>
    <n v="564"/>
    <s v="2525"/>
    <x v="1"/>
    <x v="0"/>
    <x v="0"/>
    <x v="1"/>
    <x v="0"/>
    <m/>
    <x v="0"/>
    <x v="0"/>
    <x v="0"/>
  </r>
  <r>
    <x v="22"/>
    <x v="266"/>
    <x v="22"/>
    <x v="5"/>
    <n v="992"/>
    <s v="2525"/>
    <x v="3"/>
    <x v="297"/>
    <x v="0"/>
    <x v="9"/>
    <x v="5"/>
    <d v="2013-04-05T19:18:16"/>
    <x v="0"/>
    <x v="22"/>
    <x v="12"/>
  </r>
  <r>
    <x v="22"/>
    <x v="266"/>
    <x v="22"/>
    <x v="5"/>
    <n v="1282"/>
    <s v="2525"/>
    <x v="4"/>
    <x v="298"/>
    <x v="0"/>
    <x v="3"/>
    <x v="0"/>
    <d v="2014-08-26T15:27:19"/>
    <x v="0"/>
    <x v="22"/>
    <x v="0"/>
  </r>
  <r>
    <x v="22"/>
    <x v="266"/>
    <x v="22"/>
    <x v="5"/>
    <n v="1294"/>
    <s v="2525"/>
    <x v="5"/>
    <x v="299"/>
    <x v="0"/>
    <x v="3"/>
    <x v="0"/>
    <d v="2014-08-26T16:00:08"/>
    <x v="0"/>
    <x v="22"/>
    <x v="0"/>
  </r>
  <r>
    <x v="22"/>
    <x v="267"/>
    <x v="22"/>
    <x v="5"/>
    <n v="220"/>
    <s v="2530"/>
    <x v="0"/>
    <x v="0"/>
    <x v="0"/>
    <x v="0"/>
    <x v="0"/>
    <m/>
    <x v="0"/>
    <x v="0"/>
    <x v="0"/>
  </r>
  <r>
    <x v="22"/>
    <x v="267"/>
    <x v="22"/>
    <x v="5"/>
    <n v="565"/>
    <s v="2530"/>
    <x v="1"/>
    <x v="0"/>
    <x v="0"/>
    <x v="1"/>
    <x v="0"/>
    <m/>
    <x v="0"/>
    <x v="0"/>
    <x v="0"/>
  </r>
  <r>
    <x v="22"/>
    <x v="267"/>
    <x v="22"/>
    <x v="5"/>
    <n v="996"/>
    <s v="2530"/>
    <x v="3"/>
    <x v="297"/>
    <x v="0"/>
    <x v="9"/>
    <x v="5"/>
    <d v="2013-04-05T19:19:21"/>
    <x v="0"/>
    <x v="22"/>
    <x v="12"/>
  </r>
  <r>
    <x v="22"/>
    <x v="267"/>
    <x v="22"/>
    <x v="5"/>
    <n v="1283"/>
    <s v="2530"/>
    <x v="4"/>
    <x v="300"/>
    <x v="0"/>
    <x v="3"/>
    <x v="0"/>
    <d v="2014-08-26T15:27:48"/>
    <x v="0"/>
    <x v="22"/>
    <x v="0"/>
  </r>
  <r>
    <x v="22"/>
    <x v="267"/>
    <x v="22"/>
    <x v="5"/>
    <n v="1295"/>
    <s v="2530"/>
    <x v="5"/>
    <x v="300"/>
    <x v="0"/>
    <x v="3"/>
    <x v="0"/>
    <d v="2014-08-26T16:00:37"/>
    <x v="0"/>
    <x v="22"/>
    <x v="12"/>
  </r>
  <r>
    <x v="22"/>
    <x v="268"/>
    <x v="22"/>
    <x v="5"/>
    <n v="221"/>
    <s v="2535"/>
    <x v="0"/>
    <x v="0"/>
    <x v="0"/>
    <x v="0"/>
    <x v="0"/>
    <m/>
    <x v="0"/>
    <x v="0"/>
    <x v="0"/>
  </r>
  <r>
    <x v="22"/>
    <x v="268"/>
    <x v="22"/>
    <x v="5"/>
    <n v="566"/>
    <s v="2535"/>
    <x v="1"/>
    <x v="0"/>
    <x v="0"/>
    <x v="1"/>
    <x v="0"/>
    <m/>
    <x v="0"/>
    <x v="0"/>
    <x v="0"/>
  </r>
  <r>
    <x v="22"/>
    <x v="268"/>
    <x v="22"/>
    <x v="5"/>
    <n v="995"/>
    <s v="2535"/>
    <x v="3"/>
    <x v="301"/>
    <x v="0"/>
    <x v="3"/>
    <x v="5"/>
    <d v="2013-04-05T19:19:06"/>
    <x v="0"/>
    <x v="22"/>
    <x v="0"/>
  </r>
  <r>
    <x v="22"/>
    <x v="268"/>
    <x v="22"/>
    <x v="5"/>
    <n v="1284"/>
    <s v="2535"/>
    <x v="4"/>
    <x v="301"/>
    <x v="0"/>
    <x v="3"/>
    <x v="0"/>
    <d v="2014-08-26T15:28:06"/>
    <x v="0"/>
    <x v="22"/>
    <x v="0"/>
  </r>
  <r>
    <x v="22"/>
    <x v="268"/>
    <x v="22"/>
    <x v="5"/>
    <n v="1296"/>
    <s v="2535"/>
    <x v="5"/>
    <x v="301"/>
    <x v="0"/>
    <x v="3"/>
    <x v="0"/>
    <d v="2014-08-26T16:01:11"/>
    <x v="0"/>
    <x v="22"/>
    <x v="0"/>
  </r>
  <r>
    <x v="22"/>
    <x v="269"/>
    <x v="22"/>
    <x v="5"/>
    <n v="222"/>
    <s v="2540"/>
    <x v="0"/>
    <x v="0"/>
    <x v="0"/>
    <x v="0"/>
    <x v="0"/>
    <m/>
    <x v="0"/>
    <x v="0"/>
    <x v="0"/>
  </r>
  <r>
    <x v="22"/>
    <x v="269"/>
    <x v="22"/>
    <x v="5"/>
    <n v="567"/>
    <s v="2540"/>
    <x v="1"/>
    <x v="0"/>
    <x v="0"/>
    <x v="1"/>
    <x v="0"/>
    <m/>
    <x v="0"/>
    <x v="0"/>
    <x v="0"/>
  </r>
  <r>
    <x v="22"/>
    <x v="269"/>
    <x v="22"/>
    <x v="5"/>
    <n v="1002"/>
    <s v="2540"/>
    <x v="3"/>
    <x v="302"/>
    <x v="0"/>
    <x v="3"/>
    <x v="5"/>
    <d v="2013-04-05T19:19:58"/>
    <x v="0"/>
    <x v="22"/>
    <x v="0"/>
  </r>
  <r>
    <x v="22"/>
    <x v="269"/>
    <x v="22"/>
    <x v="5"/>
    <n v="1285"/>
    <s v="2540"/>
    <x v="4"/>
    <x v="303"/>
    <x v="0"/>
    <x v="3"/>
    <x v="0"/>
    <d v="2014-08-26T15:28:22"/>
    <x v="0"/>
    <x v="22"/>
    <x v="0"/>
  </r>
  <r>
    <x v="22"/>
    <x v="269"/>
    <x v="22"/>
    <x v="5"/>
    <n v="1297"/>
    <s v="2540"/>
    <x v="5"/>
    <x v="302"/>
    <x v="0"/>
    <x v="3"/>
    <x v="0"/>
    <d v="2014-08-26T16:01:33"/>
    <x v="0"/>
    <x v="22"/>
    <x v="0"/>
  </r>
  <r>
    <x v="22"/>
    <x v="225"/>
    <x v="22"/>
    <x v="5"/>
    <n v="274"/>
    <s v="2545"/>
    <x v="0"/>
    <x v="0"/>
    <x v="0"/>
    <x v="0"/>
    <x v="0"/>
    <m/>
    <x v="0"/>
    <x v="0"/>
    <x v="0"/>
  </r>
  <r>
    <x v="22"/>
    <x v="225"/>
    <x v="22"/>
    <x v="5"/>
    <n v="619"/>
    <s v="2545"/>
    <x v="1"/>
    <x v="0"/>
    <x v="0"/>
    <x v="1"/>
    <x v="0"/>
    <m/>
    <x v="0"/>
    <x v="0"/>
    <x v="0"/>
  </r>
  <r>
    <x v="22"/>
    <x v="225"/>
    <x v="22"/>
    <x v="5"/>
    <n v="1003"/>
    <s v="2545"/>
    <x v="3"/>
    <x v="304"/>
    <x v="0"/>
    <x v="3"/>
    <x v="5"/>
    <d v="2013-04-05T19:23:35"/>
    <x v="0"/>
    <x v="22"/>
    <x v="0"/>
  </r>
  <r>
    <x v="22"/>
    <x v="225"/>
    <x v="22"/>
    <x v="5"/>
    <n v="1286"/>
    <s v="2545"/>
    <x v="4"/>
    <x v="305"/>
    <x v="0"/>
    <x v="3"/>
    <x v="0"/>
    <d v="2014-08-26T15:28:44"/>
    <x v="0"/>
    <x v="22"/>
    <x v="0"/>
  </r>
  <r>
    <x v="22"/>
    <x v="225"/>
    <x v="22"/>
    <x v="5"/>
    <n v="1298"/>
    <s v="2545"/>
    <x v="5"/>
    <x v="305"/>
    <x v="0"/>
    <x v="2"/>
    <x v="0"/>
    <d v="2014-08-26T16:01:50"/>
    <x v="0"/>
    <x v="22"/>
    <x v="12"/>
  </r>
  <r>
    <x v="22"/>
    <x v="137"/>
    <x v="22"/>
    <x v="5"/>
    <n v="372"/>
    <s v="2550"/>
    <x v="0"/>
    <x v="0"/>
    <x v="0"/>
    <x v="0"/>
    <x v="0"/>
    <m/>
    <x v="0"/>
    <x v="0"/>
    <x v="0"/>
  </r>
  <r>
    <x v="22"/>
    <x v="137"/>
    <x v="22"/>
    <x v="5"/>
    <n v="717"/>
    <s v="2550"/>
    <x v="1"/>
    <x v="0"/>
    <x v="0"/>
    <x v="1"/>
    <x v="0"/>
    <m/>
    <x v="0"/>
    <x v="0"/>
    <x v="0"/>
  </r>
  <r>
    <x v="22"/>
    <x v="137"/>
    <x v="22"/>
    <x v="5"/>
    <n v="1004"/>
    <s v="2550"/>
    <x v="3"/>
    <x v="297"/>
    <x v="0"/>
    <x v="9"/>
    <x v="5"/>
    <d v="2013-04-05T19:23:47"/>
    <x v="0"/>
    <x v="22"/>
    <x v="12"/>
  </r>
  <r>
    <x v="22"/>
    <x v="137"/>
    <x v="22"/>
    <x v="5"/>
    <n v="1287"/>
    <s v="2550"/>
    <x v="4"/>
    <x v="306"/>
    <x v="0"/>
    <x v="2"/>
    <x v="0"/>
    <d v="2014-08-26T15:29:50"/>
    <x v="0"/>
    <x v="22"/>
    <x v="0"/>
  </r>
  <r>
    <x v="22"/>
    <x v="137"/>
    <x v="22"/>
    <x v="5"/>
    <n v="1299"/>
    <s v="2550"/>
    <x v="5"/>
    <x v="307"/>
    <x v="0"/>
    <x v="3"/>
    <x v="0"/>
    <d v="2014-08-26T16:02:13"/>
    <x v="0"/>
    <x v="22"/>
    <x v="0"/>
  </r>
  <r>
    <x v="22"/>
    <x v="167"/>
    <x v="22"/>
    <x v="5"/>
    <n v="339"/>
    <s v="2555"/>
    <x v="0"/>
    <x v="0"/>
    <x v="0"/>
    <x v="4"/>
    <x v="0"/>
    <m/>
    <x v="0"/>
    <x v="0"/>
    <x v="0"/>
  </r>
  <r>
    <x v="22"/>
    <x v="167"/>
    <x v="22"/>
    <x v="5"/>
    <n v="684"/>
    <s v="2555"/>
    <x v="1"/>
    <x v="0"/>
    <x v="0"/>
    <x v="4"/>
    <x v="0"/>
    <m/>
    <x v="0"/>
    <x v="0"/>
    <x v="0"/>
  </r>
  <r>
    <x v="22"/>
    <x v="167"/>
    <x v="22"/>
    <x v="5"/>
    <n v="1005"/>
    <s v="2555"/>
    <x v="3"/>
    <x v="297"/>
    <x v="0"/>
    <x v="9"/>
    <x v="5"/>
    <d v="2013-04-05T19:23:51"/>
    <x v="0"/>
    <x v="22"/>
    <x v="12"/>
  </r>
  <r>
    <x v="22"/>
    <x v="167"/>
    <x v="22"/>
    <x v="5"/>
    <n v="1291"/>
    <s v="2555"/>
    <x v="4"/>
    <x v="195"/>
    <x v="0"/>
    <x v="3"/>
    <x v="0"/>
    <d v="2014-08-26T15:33:48"/>
    <x v="0"/>
    <x v="22"/>
    <x v="0"/>
  </r>
  <r>
    <x v="22"/>
    <x v="167"/>
    <x v="22"/>
    <x v="5"/>
    <n v="1300"/>
    <s v="2555"/>
    <x v="5"/>
    <x v="195"/>
    <x v="0"/>
    <x v="3"/>
    <x v="0"/>
    <d v="2014-08-26T16:02:24"/>
    <x v="0"/>
    <x v="22"/>
    <x v="0"/>
  </r>
  <r>
    <x v="22"/>
    <x v="270"/>
    <x v="22"/>
    <x v="5"/>
    <n v="296"/>
    <s v="2560"/>
    <x v="0"/>
    <x v="0"/>
    <x v="0"/>
    <x v="0"/>
    <x v="0"/>
    <m/>
    <x v="0"/>
    <x v="0"/>
    <x v="0"/>
  </r>
  <r>
    <x v="22"/>
    <x v="270"/>
    <x v="22"/>
    <x v="5"/>
    <n v="641"/>
    <s v="2560"/>
    <x v="1"/>
    <x v="0"/>
    <x v="0"/>
    <x v="1"/>
    <x v="0"/>
    <m/>
    <x v="0"/>
    <x v="0"/>
    <x v="0"/>
  </r>
  <r>
    <x v="22"/>
    <x v="270"/>
    <x v="22"/>
    <x v="5"/>
    <n v="1006"/>
    <s v="2560"/>
    <x v="3"/>
    <x v="308"/>
    <x v="0"/>
    <x v="3"/>
    <x v="5"/>
    <d v="2013-04-05T19:24:11"/>
    <x v="0"/>
    <x v="22"/>
    <x v="0"/>
  </r>
  <r>
    <x v="22"/>
    <x v="270"/>
    <x v="22"/>
    <x v="5"/>
    <n v="1288"/>
    <s v="2560"/>
    <x v="4"/>
    <x v="309"/>
    <x v="0"/>
    <x v="3"/>
    <x v="0"/>
    <d v="2014-08-26T15:30:56"/>
    <x v="0"/>
    <x v="22"/>
    <x v="0"/>
  </r>
  <r>
    <x v="22"/>
    <x v="270"/>
    <x v="22"/>
    <x v="5"/>
    <n v="1301"/>
    <s v="2560"/>
    <x v="5"/>
    <x v="310"/>
    <x v="0"/>
    <x v="3"/>
    <x v="0"/>
    <d v="2014-08-26T16:02:40"/>
    <x v="0"/>
    <x v="22"/>
    <x v="12"/>
  </r>
  <r>
    <x v="22"/>
    <x v="25"/>
    <x v="22"/>
    <x v="5"/>
    <n v="439"/>
    <s v="2565"/>
    <x v="0"/>
    <x v="0"/>
    <x v="0"/>
    <x v="4"/>
    <x v="0"/>
    <m/>
    <x v="0"/>
    <x v="0"/>
    <x v="0"/>
  </r>
  <r>
    <x v="22"/>
    <x v="25"/>
    <x v="22"/>
    <x v="5"/>
    <n v="784"/>
    <s v="2565"/>
    <x v="1"/>
    <x v="0"/>
    <x v="0"/>
    <x v="5"/>
    <x v="0"/>
    <m/>
    <x v="0"/>
    <x v="0"/>
    <x v="0"/>
  </r>
  <r>
    <x v="22"/>
    <x v="25"/>
    <x v="22"/>
    <x v="5"/>
    <n v="1007"/>
    <s v="2565"/>
    <x v="3"/>
    <x v="311"/>
    <x v="0"/>
    <x v="3"/>
    <x v="5"/>
    <d v="2013-04-05T19:24:37"/>
    <x v="0"/>
    <x v="22"/>
    <x v="0"/>
  </r>
  <r>
    <x v="22"/>
    <x v="25"/>
    <x v="22"/>
    <x v="5"/>
    <n v="1289"/>
    <s v="2565"/>
    <x v="4"/>
    <x v="311"/>
    <x v="0"/>
    <x v="3"/>
    <x v="0"/>
    <d v="2014-08-26T15:31:24"/>
    <x v="0"/>
    <x v="22"/>
    <x v="0"/>
  </r>
  <r>
    <x v="22"/>
    <x v="25"/>
    <x v="22"/>
    <x v="5"/>
    <n v="1302"/>
    <s v="2565"/>
    <x v="5"/>
    <x v="311"/>
    <x v="0"/>
    <x v="3"/>
    <x v="0"/>
    <d v="2014-08-26T16:02:54"/>
    <x v="0"/>
    <x v="22"/>
    <x v="0"/>
  </r>
  <r>
    <x v="22"/>
    <x v="271"/>
    <x v="22"/>
    <x v="5"/>
    <n v="228"/>
    <s v="2570"/>
    <x v="0"/>
    <x v="0"/>
    <x v="0"/>
    <x v="4"/>
    <x v="0"/>
    <m/>
    <x v="0"/>
    <x v="0"/>
    <x v="0"/>
  </r>
  <r>
    <x v="22"/>
    <x v="271"/>
    <x v="22"/>
    <x v="5"/>
    <n v="573"/>
    <s v="2570"/>
    <x v="1"/>
    <x v="0"/>
    <x v="0"/>
    <x v="1"/>
    <x v="0"/>
    <m/>
    <x v="0"/>
    <x v="0"/>
    <x v="0"/>
  </r>
  <r>
    <x v="22"/>
    <x v="271"/>
    <x v="22"/>
    <x v="5"/>
    <n v="1008"/>
    <s v="2570"/>
    <x v="3"/>
    <x v="312"/>
    <x v="0"/>
    <x v="3"/>
    <x v="5"/>
    <d v="2013-04-05T19:24:55"/>
    <x v="0"/>
    <x v="22"/>
    <x v="0"/>
  </r>
  <r>
    <x v="22"/>
    <x v="271"/>
    <x v="22"/>
    <x v="5"/>
    <n v="1290"/>
    <s v="2570"/>
    <x v="4"/>
    <x v="312"/>
    <x v="0"/>
    <x v="2"/>
    <x v="0"/>
    <d v="2014-08-26T15:31:39"/>
    <x v="0"/>
    <x v="22"/>
    <x v="0"/>
  </r>
  <r>
    <x v="22"/>
    <x v="271"/>
    <x v="22"/>
    <x v="5"/>
    <n v="1303"/>
    <s v="2570"/>
    <x v="5"/>
    <x v="312"/>
    <x v="0"/>
    <x v="3"/>
    <x v="0"/>
    <d v="2014-08-26T16:03:08"/>
    <x v="0"/>
    <x v="22"/>
    <x v="0"/>
  </r>
  <r>
    <x v="23"/>
    <x v="272"/>
    <x v="23"/>
    <x v="5"/>
    <n v="202"/>
    <s v="1050"/>
    <x v="0"/>
    <x v="0"/>
    <x v="0"/>
    <x v="4"/>
    <x v="0"/>
    <m/>
    <x v="0"/>
    <x v="0"/>
    <x v="0"/>
  </r>
  <r>
    <x v="23"/>
    <x v="272"/>
    <x v="23"/>
    <x v="5"/>
    <n v="547"/>
    <s v="1050"/>
    <x v="1"/>
    <x v="0"/>
    <x v="0"/>
    <x v="5"/>
    <x v="0"/>
    <m/>
    <x v="0"/>
    <x v="0"/>
    <x v="0"/>
  </r>
  <r>
    <x v="23"/>
    <x v="273"/>
    <x v="23"/>
    <x v="5"/>
    <n v="203"/>
    <s v="1051"/>
    <x v="0"/>
    <x v="0"/>
    <x v="0"/>
    <x v="0"/>
    <x v="0"/>
    <m/>
    <x v="0"/>
    <x v="0"/>
    <x v="0"/>
  </r>
  <r>
    <x v="23"/>
    <x v="273"/>
    <x v="23"/>
    <x v="5"/>
    <n v="548"/>
    <s v="1051"/>
    <x v="1"/>
    <x v="0"/>
    <x v="0"/>
    <x v="1"/>
    <x v="0"/>
    <m/>
    <x v="0"/>
    <x v="0"/>
    <x v="0"/>
  </r>
  <r>
    <x v="23"/>
    <x v="274"/>
    <x v="23"/>
    <x v="5"/>
    <n v="204"/>
    <s v="1052"/>
    <x v="0"/>
    <x v="0"/>
    <x v="0"/>
    <x v="0"/>
    <x v="0"/>
    <m/>
    <x v="0"/>
    <x v="0"/>
    <x v="0"/>
  </r>
  <r>
    <x v="23"/>
    <x v="274"/>
    <x v="23"/>
    <x v="5"/>
    <n v="549"/>
    <s v="1052"/>
    <x v="1"/>
    <x v="0"/>
    <x v="0"/>
    <x v="1"/>
    <x v="0"/>
    <m/>
    <x v="0"/>
    <x v="0"/>
    <x v="0"/>
  </r>
  <r>
    <x v="23"/>
    <x v="275"/>
    <x v="23"/>
    <x v="5"/>
    <n v="205"/>
    <s v="1053"/>
    <x v="0"/>
    <x v="0"/>
    <x v="2"/>
    <x v="16"/>
    <x v="0"/>
    <m/>
    <x v="0"/>
    <x v="0"/>
    <x v="0"/>
  </r>
  <r>
    <x v="23"/>
    <x v="275"/>
    <x v="23"/>
    <x v="5"/>
    <n v="550"/>
    <s v="1053"/>
    <x v="1"/>
    <x v="0"/>
    <x v="0"/>
    <x v="5"/>
    <x v="0"/>
    <m/>
    <x v="0"/>
    <x v="0"/>
    <x v="0"/>
  </r>
  <r>
    <x v="23"/>
    <x v="276"/>
    <x v="23"/>
    <x v="5"/>
    <n v="206"/>
    <s v="1054"/>
    <x v="0"/>
    <x v="0"/>
    <x v="0"/>
    <x v="4"/>
    <x v="0"/>
    <m/>
    <x v="0"/>
    <x v="0"/>
    <x v="0"/>
  </r>
  <r>
    <x v="23"/>
    <x v="276"/>
    <x v="23"/>
    <x v="5"/>
    <n v="551"/>
    <s v="1054"/>
    <x v="1"/>
    <x v="0"/>
    <x v="0"/>
    <x v="5"/>
    <x v="0"/>
    <m/>
    <x v="0"/>
    <x v="0"/>
    <x v="0"/>
  </r>
  <r>
    <x v="23"/>
    <x v="277"/>
    <x v="23"/>
    <x v="5"/>
    <n v="207"/>
    <s v="1055"/>
    <x v="0"/>
    <x v="0"/>
    <x v="0"/>
    <x v="0"/>
    <x v="0"/>
    <m/>
    <x v="0"/>
    <x v="0"/>
    <x v="0"/>
  </r>
  <r>
    <x v="23"/>
    <x v="277"/>
    <x v="23"/>
    <x v="5"/>
    <n v="552"/>
    <s v="1055"/>
    <x v="1"/>
    <x v="0"/>
    <x v="0"/>
    <x v="5"/>
    <x v="0"/>
    <m/>
    <x v="0"/>
    <x v="0"/>
    <x v="0"/>
  </r>
  <r>
    <x v="23"/>
    <x v="278"/>
    <x v="23"/>
    <x v="5"/>
    <n v="208"/>
    <s v="1056"/>
    <x v="0"/>
    <x v="0"/>
    <x v="0"/>
    <x v="10"/>
    <x v="0"/>
    <m/>
    <x v="0"/>
    <x v="0"/>
    <x v="0"/>
  </r>
  <r>
    <x v="23"/>
    <x v="278"/>
    <x v="23"/>
    <x v="5"/>
    <n v="553"/>
    <s v="1056"/>
    <x v="1"/>
    <x v="0"/>
    <x v="0"/>
    <x v="11"/>
    <x v="0"/>
    <m/>
    <x v="0"/>
    <x v="0"/>
    <x v="0"/>
  </r>
  <r>
    <x v="23"/>
    <x v="279"/>
    <x v="23"/>
    <x v="5"/>
    <n v="209"/>
    <s v="1057"/>
    <x v="0"/>
    <x v="0"/>
    <x v="0"/>
    <x v="0"/>
    <x v="0"/>
    <m/>
    <x v="0"/>
    <x v="0"/>
    <x v="0"/>
  </r>
  <r>
    <x v="23"/>
    <x v="279"/>
    <x v="23"/>
    <x v="5"/>
    <n v="554"/>
    <s v="1057"/>
    <x v="1"/>
    <x v="0"/>
    <x v="0"/>
    <x v="1"/>
    <x v="0"/>
    <m/>
    <x v="0"/>
    <x v="0"/>
    <x v="0"/>
  </r>
  <r>
    <x v="23"/>
    <x v="280"/>
    <x v="23"/>
    <x v="5"/>
    <n v="210"/>
    <s v="1058"/>
    <x v="0"/>
    <x v="0"/>
    <x v="0"/>
    <x v="4"/>
    <x v="0"/>
    <m/>
    <x v="0"/>
    <x v="0"/>
    <x v="0"/>
  </r>
  <r>
    <x v="23"/>
    <x v="280"/>
    <x v="23"/>
    <x v="5"/>
    <n v="555"/>
    <s v="1058"/>
    <x v="1"/>
    <x v="0"/>
    <x v="0"/>
    <x v="5"/>
    <x v="0"/>
    <m/>
    <x v="0"/>
    <x v="0"/>
    <x v="0"/>
  </r>
  <r>
    <x v="23"/>
    <x v="281"/>
    <x v="23"/>
    <x v="5"/>
    <n v="211"/>
    <s v="1059"/>
    <x v="0"/>
    <x v="0"/>
    <x v="1"/>
    <x v="0"/>
    <x v="0"/>
    <m/>
    <x v="0"/>
    <x v="0"/>
    <x v="0"/>
  </r>
  <r>
    <x v="23"/>
    <x v="281"/>
    <x v="23"/>
    <x v="5"/>
    <n v="556"/>
    <s v="1059"/>
    <x v="1"/>
    <x v="0"/>
    <x v="1"/>
    <x v="1"/>
    <x v="0"/>
    <m/>
    <x v="0"/>
    <x v="0"/>
    <x v="0"/>
  </r>
  <r>
    <x v="23"/>
    <x v="282"/>
    <x v="23"/>
    <x v="5"/>
    <n v="212"/>
    <s v="1060"/>
    <x v="0"/>
    <x v="0"/>
    <x v="0"/>
    <x v="0"/>
    <x v="0"/>
    <m/>
    <x v="0"/>
    <x v="0"/>
    <x v="0"/>
  </r>
  <r>
    <x v="23"/>
    <x v="282"/>
    <x v="23"/>
    <x v="5"/>
    <n v="557"/>
    <s v="1060"/>
    <x v="1"/>
    <x v="0"/>
    <x v="0"/>
    <x v="5"/>
    <x v="0"/>
    <m/>
    <x v="0"/>
    <x v="0"/>
    <x v="0"/>
  </r>
  <r>
    <x v="23"/>
    <x v="283"/>
    <x v="23"/>
    <x v="5"/>
    <n v="213"/>
    <s v="1061"/>
    <x v="0"/>
    <x v="0"/>
    <x v="0"/>
    <x v="4"/>
    <x v="0"/>
    <m/>
    <x v="0"/>
    <x v="0"/>
    <x v="0"/>
  </r>
  <r>
    <x v="23"/>
    <x v="283"/>
    <x v="23"/>
    <x v="5"/>
    <n v="558"/>
    <s v="1061"/>
    <x v="1"/>
    <x v="0"/>
    <x v="0"/>
    <x v="5"/>
    <x v="0"/>
    <m/>
    <x v="0"/>
    <x v="0"/>
    <x v="0"/>
  </r>
  <r>
    <x v="23"/>
    <x v="284"/>
    <x v="23"/>
    <x v="5"/>
    <n v="214"/>
    <s v="1062"/>
    <x v="0"/>
    <x v="0"/>
    <x v="0"/>
    <x v="0"/>
    <x v="0"/>
    <m/>
    <x v="0"/>
    <x v="0"/>
    <x v="0"/>
  </r>
  <r>
    <x v="23"/>
    <x v="284"/>
    <x v="23"/>
    <x v="5"/>
    <n v="559"/>
    <s v="1062"/>
    <x v="1"/>
    <x v="0"/>
    <x v="0"/>
    <x v="1"/>
    <x v="0"/>
    <m/>
    <x v="0"/>
    <x v="0"/>
    <x v="0"/>
  </r>
  <r>
    <x v="23"/>
    <x v="285"/>
    <x v="23"/>
    <x v="5"/>
    <n v="215"/>
    <s v="1063"/>
    <x v="0"/>
    <x v="0"/>
    <x v="0"/>
    <x v="4"/>
    <x v="0"/>
    <m/>
    <x v="0"/>
    <x v="0"/>
    <x v="0"/>
  </r>
  <r>
    <x v="23"/>
    <x v="285"/>
    <x v="23"/>
    <x v="5"/>
    <n v="560"/>
    <s v="1063"/>
    <x v="1"/>
    <x v="0"/>
    <x v="0"/>
    <x v="5"/>
    <x v="0"/>
    <m/>
    <x v="0"/>
    <x v="0"/>
    <x v="0"/>
  </r>
  <r>
    <x v="23"/>
    <x v="286"/>
    <x v="23"/>
    <x v="5"/>
    <n v="216"/>
    <s v="1064"/>
    <x v="0"/>
    <x v="0"/>
    <x v="0"/>
    <x v="4"/>
    <x v="0"/>
    <m/>
    <x v="0"/>
    <x v="0"/>
    <x v="0"/>
  </r>
  <r>
    <x v="23"/>
    <x v="286"/>
    <x v="23"/>
    <x v="5"/>
    <n v="561"/>
    <s v="1064"/>
    <x v="1"/>
    <x v="0"/>
    <x v="0"/>
    <x v="5"/>
    <x v="0"/>
    <m/>
    <x v="0"/>
    <x v="0"/>
    <x v="0"/>
  </r>
  <r>
    <x v="24"/>
    <x v="287"/>
    <x v="24"/>
    <x v="5"/>
    <n v="174"/>
    <s v="1001"/>
    <x v="0"/>
    <x v="0"/>
    <x v="0"/>
    <x v="0"/>
    <x v="7"/>
    <m/>
    <x v="0"/>
    <x v="23"/>
    <x v="2"/>
  </r>
  <r>
    <x v="24"/>
    <x v="287"/>
    <x v="24"/>
    <x v="5"/>
    <n v="524"/>
    <s v="1001"/>
    <x v="1"/>
    <x v="0"/>
    <x v="0"/>
    <x v="1"/>
    <x v="0"/>
    <m/>
    <x v="0"/>
    <x v="0"/>
    <x v="0"/>
  </r>
  <r>
    <x v="24"/>
    <x v="287"/>
    <x v="24"/>
    <x v="5"/>
    <n v="1043"/>
    <s v="1001"/>
    <x v="3"/>
    <x v="313"/>
    <x v="0"/>
    <x v="6"/>
    <x v="0"/>
    <d v="2013-04-17T15:06:55"/>
    <x v="0"/>
    <x v="24"/>
    <x v="0"/>
  </r>
  <r>
    <x v="24"/>
    <x v="288"/>
    <x v="24"/>
    <x v="5"/>
    <n v="176"/>
    <s v="1002"/>
    <x v="0"/>
    <x v="0"/>
    <x v="0"/>
    <x v="4"/>
    <x v="7"/>
    <m/>
    <x v="0"/>
    <x v="23"/>
    <x v="2"/>
  </r>
  <r>
    <x v="24"/>
    <x v="288"/>
    <x v="24"/>
    <x v="5"/>
    <n v="525"/>
    <s v="1002"/>
    <x v="1"/>
    <x v="0"/>
    <x v="0"/>
    <x v="1"/>
    <x v="0"/>
    <m/>
    <x v="0"/>
    <x v="0"/>
    <x v="0"/>
  </r>
  <r>
    <x v="24"/>
    <x v="288"/>
    <x v="24"/>
    <x v="5"/>
    <n v="1044"/>
    <s v="1002"/>
    <x v="3"/>
    <x v="314"/>
    <x v="1"/>
    <x v="3"/>
    <x v="0"/>
    <d v="2013-04-17T15:07:13"/>
    <x v="0"/>
    <x v="24"/>
    <x v="13"/>
  </r>
  <r>
    <x v="24"/>
    <x v="289"/>
    <x v="24"/>
    <x v="5"/>
    <n v="177"/>
    <s v="1003"/>
    <x v="0"/>
    <x v="0"/>
    <x v="0"/>
    <x v="10"/>
    <x v="7"/>
    <m/>
    <x v="0"/>
    <x v="23"/>
    <x v="0"/>
  </r>
  <r>
    <x v="24"/>
    <x v="289"/>
    <x v="24"/>
    <x v="5"/>
    <n v="526"/>
    <s v="1003"/>
    <x v="1"/>
    <x v="0"/>
    <x v="0"/>
    <x v="21"/>
    <x v="0"/>
    <m/>
    <x v="0"/>
    <x v="0"/>
    <x v="0"/>
  </r>
  <r>
    <x v="24"/>
    <x v="289"/>
    <x v="24"/>
    <x v="5"/>
    <n v="1047"/>
    <s v="1003"/>
    <x v="3"/>
    <x v="315"/>
    <x v="0"/>
    <x v="3"/>
    <x v="0"/>
    <d v="2013-04-17T15:08:20"/>
    <x v="0"/>
    <x v="24"/>
    <x v="0"/>
  </r>
  <r>
    <x v="24"/>
    <x v="290"/>
    <x v="24"/>
    <x v="5"/>
    <n v="180"/>
    <s v="1004"/>
    <x v="0"/>
    <x v="0"/>
    <x v="0"/>
    <x v="10"/>
    <x v="7"/>
    <m/>
    <x v="0"/>
    <x v="23"/>
    <x v="2"/>
  </r>
  <r>
    <x v="24"/>
    <x v="290"/>
    <x v="24"/>
    <x v="5"/>
    <n v="527"/>
    <s v="1004"/>
    <x v="1"/>
    <x v="0"/>
    <x v="0"/>
    <x v="21"/>
    <x v="0"/>
    <m/>
    <x v="0"/>
    <x v="0"/>
    <x v="0"/>
  </r>
  <r>
    <x v="24"/>
    <x v="290"/>
    <x v="24"/>
    <x v="5"/>
    <n v="1049"/>
    <s v="1004"/>
    <x v="3"/>
    <x v="316"/>
    <x v="1"/>
    <x v="3"/>
    <x v="0"/>
    <d v="2013-04-17T15:12:33"/>
    <x v="0"/>
    <x v="24"/>
    <x v="0"/>
  </r>
  <r>
    <x v="24"/>
    <x v="291"/>
    <x v="24"/>
    <x v="5"/>
    <n v="181"/>
    <s v="1005"/>
    <x v="0"/>
    <x v="0"/>
    <x v="0"/>
    <x v="4"/>
    <x v="7"/>
    <m/>
    <x v="0"/>
    <x v="23"/>
    <x v="0"/>
  </r>
  <r>
    <x v="24"/>
    <x v="291"/>
    <x v="24"/>
    <x v="5"/>
    <n v="528"/>
    <s v="1005"/>
    <x v="1"/>
    <x v="0"/>
    <x v="0"/>
    <x v="1"/>
    <x v="0"/>
    <m/>
    <x v="0"/>
    <x v="0"/>
    <x v="0"/>
  </r>
  <r>
    <x v="24"/>
    <x v="291"/>
    <x v="24"/>
    <x v="5"/>
    <n v="1050"/>
    <s v="1005"/>
    <x v="3"/>
    <x v="317"/>
    <x v="0"/>
    <x v="3"/>
    <x v="0"/>
    <d v="2013-04-17T15:12:57"/>
    <x v="0"/>
    <x v="24"/>
    <x v="0"/>
  </r>
  <r>
    <x v="24"/>
    <x v="292"/>
    <x v="24"/>
    <x v="5"/>
    <n v="184"/>
    <s v="1006"/>
    <x v="0"/>
    <x v="0"/>
    <x v="0"/>
    <x v="10"/>
    <x v="7"/>
    <m/>
    <x v="0"/>
    <x v="23"/>
    <x v="0"/>
  </r>
  <r>
    <x v="24"/>
    <x v="292"/>
    <x v="24"/>
    <x v="5"/>
    <n v="529"/>
    <s v="1006"/>
    <x v="1"/>
    <x v="0"/>
    <x v="1"/>
    <x v="21"/>
    <x v="0"/>
    <m/>
    <x v="0"/>
    <x v="0"/>
    <x v="0"/>
  </r>
  <r>
    <x v="24"/>
    <x v="292"/>
    <x v="24"/>
    <x v="5"/>
    <n v="1051"/>
    <s v="1006"/>
    <x v="3"/>
    <x v="318"/>
    <x v="1"/>
    <x v="6"/>
    <x v="0"/>
    <d v="2013-04-17T15:13:11"/>
    <x v="0"/>
    <x v="24"/>
    <x v="13"/>
  </r>
  <r>
    <x v="24"/>
    <x v="293"/>
    <x v="24"/>
    <x v="5"/>
    <n v="185"/>
    <s v="1007"/>
    <x v="0"/>
    <x v="0"/>
    <x v="0"/>
    <x v="0"/>
    <x v="0"/>
    <m/>
    <x v="0"/>
    <x v="0"/>
    <x v="0"/>
  </r>
  <r>
    <x v="24"/>
    <x v="293"/>
    <x v="24"/>
    <x v="5"/>
    <n v="530"/>
    <s v="1007"/>
    <x v="1"/>
    <x v="0"/>
    <x v="0"/>
    <x v="1"/>
    <x v="0"/>
    <m/>
    <x v="0"/>
    <x v="0"/>
    <x v="0"/>
  </r>
  <r>
    <x v="24"/>
    <x v="293"/>
    <x v="24"/>
    <x v="5"/>
    <n v="1057"/>
    <s v="1007"/>
    <x v="3"/>
    <x v="319"/>
    <x v="0"/>
    <x v="3"/>
    <x v="0"/>
    <d v="2013-04-17T15:15:14"/>
    <x v="0"/>
    <x v="24"/>
    <x v="0"/>
  </r>
  <r>
    <x v="24"/>
    <x v="294"/>
    <x v="24"/>
    <x v="5"/>
    <n v="186"/>
    <s v="1008"/>
    <x v="0"/>
    <x v="0"/>
    <x v="0"/>
    <x v="0"/>
    <x v="0"/>
    <m/>
    <x v="0"/>
    <x v="0"/>
    <x v="0"/>
  </r>
  <r>
    <x v="24"/>
    <x v="294"/>
    <x v="24"/>
    <x v="5"/>
    <n v="531"/>
    <s v="1008"/>
    <x v="1"/>
    <x v="0"/>
    <x v="0"/>
    <x v="1"/>
    <x v="0"/>
    <m/>
    <x v="0"/>
    <x v="0"/>
    <x v="0"/>
  </r>
  <r>
    <x v="24"/>
    <x v="294"/>
    <x v="24"/>
    <x v="5"/>
    <n v="1058"/>
    <s v="1008"/>
    <x v="3"/>
    <x v="320"/>
    <x v="0"/>
    <x v="3"/>
    <x v="0"/>
    <d v="2013-04-17T15:15:38"/>
    <x v="0"/>
    <x v="24"/>
    <x v="0"/>
  </r>
  <r>
    <x v="24"/>
    <x v="64"/>
    <x v="24"/>
    <x v="5"/>
    <n v="187"/>
    <s v="1009"/>
    <x v="0"/>
    <x v="0"/>
    <x v="0"/>
    <x v="0"/>
    <x v="0"/>
    <m/>
    <x v="0"/>
    <x v="0"/>
    <x v="0"/>
  </r>
  <r>
    <x v="24"/>
    <x v="64"/>
    <x v="24"/>
    <x v="5"/>
    <n v="532"/>
    <s v="1009"/>
    <x v="1"/>
    <x v="0"/>
    <x v="0"/>
    <x v="1"/>
    <x v="0"/>
    <m/>
    <x v="0"/>
    <x v="0"/>
    <x v="0"/>
  </r>
  <r>
    <x v="24"/>
    <x v="64"/>
    <x v="24"/>
    <x v="5"/>
    <n v="1061"/>
    <s v="1009"/>
    <x v="3"/>
    <x v="321"/>
    <x v="0"/>
    <x v="3"/>
    <x v="0"/>
    <d v="2013-04-17T15:16:19"/>
    <x v="0"/>
    <x v="24"/>
    <x v="0"/>
  </r>
  <r>
    <x v="24"/>
    <x v="295"/>
    <x v="24"/>
    <x v="5"/>
    <n v="188"/>
    <s v="1010"/>
    <x v="0"/>
    <x v="0"/>
    <x v="0"/>
    <x v="0"/>
    <x v="0"/>
    <m/>
    <x v="0"/>
    <x v="0"/>
    <x v="0"/>
  </r>
  <r>
    <x v="24"/>
    <x v="295"/>
    <x v="24"/>
    <x v="5"/>
    <n v="533"/>
    <s v="1010"/>
    <x v="1"/>
    <x v="0"/>
    <x v="0"/>
    <x v="1"/>
    <x v="0"/>
    <m/>
    <x v="0"/>
    <x v="0"/>
    <x v="0"/>
  </r>
  <r>
    <x v="24"/>
    <x v="295"/>
    <x v="24"/>
    <x v="5"/>
    <n v="1062"/>
    <s v="1010"/>
    <x v="3"/>
    <x v="322"/>
    <x v="0"/>
    <x v="2"/>
    <x v="0"/>
    <d v="2013-04-17T15:17:02"/>
    <x v="0"/>
    <x v="24"/>
    <x v="0"/>
  </r>
  <r>
    <x v="24"/>
    <x v="296"/>
    <x v="24"/>
    <x v="5"/>
    <n v="189"/>
    <s v="1011"/>
    <x v="0"/>
    <x v="0"/>
    <x v="0"/>
    <x v="0"/>
    <x v="0"/>
    <m/>
    <x v="0"/>
    <x v="0"/>
    <x v="0"/>
  </r>
  <r>
    <x v="24"/>
    <x v="296"/>
    <x v="24"/>
    <x v="5"/>
    <n v="534"/>
    <s v="1011"/>
    <x v="1"/>
    <x v="0"/>
    <x v="0"/>
    <x v="1"/>
    <x v="0"/>
    <m/>
    <x v="0"/>
    <x v="0"/>
    <x v="0"/>
  </r>
  <r>
    <x v="24"/>
    <x v="296"/>
    <x v="24"/>
    <x v="5"/>
    <n v="1063"/>
    <s v="1011"/>
    <x v="3"/>
    <x v="323"/>
    <x v="0"/>
    <x v="3"/>
    <x v="0"/>
    <d v="2013-04-17T15:17:20"/>
    <x v="0"/>
    <x v="24"/>
    <x v="13"/>
  </r>
  <r>
    <x v="24"/>
    <x v="20"/>
    <x v="24"/>
    <x v="5"/>
    <n v="190"/>
    <s v="1012"/>
    <x v="0"/>
    <x v="0"/>
    <x v="0"/>
    <x v="4"/>
    <x v="0"/>
    <m/>
    <x v="0"/>
    <x v="0"/>
    <x v="0"/>
  </r>
  <r>
    <x v="24"/>
    <x v="20"/>
    <x v="24"/>
    <x v="5"/>
    <n v="535"/>
    <s v="1012"/>
    <x v="1"/>
    <x v="0"/>
    <x v="0"/>
    <x v="1"/>
    <x v="0"/>
    <m/>
    <x v="0"/>
    <x v="0"/>
    <x v="0"/>
  </r>
  <r>
    <x v="24"/>
    <x v="20"/>
    <x v="24"/>
    <x v="5"/>
    <n v="1064"/>
    <s v="1012"/>
    <x v="3"/>
    <x v="324"/>
    <x v="0"/>
    <x v="3"/>
    <x v="0"/>
    <d v="2013-04-17T15:17:52"/>
    <x v="0"/>
    <x v="24"/>
    <x v="0"/>
  </r>
  <r>
    <x v="24"/>
    <x v="297"/>
    <x v="24"/>
    <x v="5"/>
    <n v="191"/>
    <s v="1013"/>
    <x v="0"/>
    <x v="0"/>
    <x v="0"/>
    <x v="0"/>
    <x v="0"/>
    <m/>
    <x v="0"/>
    <x v="0"/>
    <x v="0"/>
  </r>
  <r>
    <x v="24"/>
    <x v="297"/>
    <x v="24"/>
    <x v="5"/>
    <n v="536"/>
    <s v="1013"/>
    <x v="1"/>
    <x v="0"/>
    <x v="0"/>
    <x v="1"/>
    <x v="0"/>
    <m/>
    <x v="0"/>
    <x v="0"/>
    <x v="0"/>
  </r>
  <r>
    <x v="24"/>
    <x v="297"/>
    <x v="24"/>
    <x v="5"/>
    <n v="1065"/>
    <s v="1013"/>
    <x v="3"/>
    <x v="325"/>
    <x v="0"/>
    <x v="3"/>
    <x v="0"/>
    <d v="2013-04-17T15:20:23"/>
    <x v="0"/>
    <x v="24"/>
    <x v="13"/>
  </r>
  <r>
    <x v="24"/>
    <x v="298"/>
    <x v="24"/>
    <x v="5"/>
    <n v="192"/>
    <s v="1014"/>
    <x v="0"/>
    <x v="0"/>
    <x v="0"/>
    <x v="0"/>
    <x v="0"/>
    <m/>
    <x v="0"/>
    <x v="0"/>
    <x v="0"/>
  </r>
  <r>
    <x v="24"/>
    <x v="298"/>
    <x v="24"/>
    <x v="5"/>
    <n v="537"/>
    <s v="1014"/>
    <x v="1"/>
    <x v="0"/>
    <x v="0"/>
    <x v="1"/>
    <x v="0"/>
    <m/>
    <x v="0"/>
    <x v="0"/>
    <x v="0"/>
  </r>
  <r>
    <x v="24"/>
    <x v="298"/>
    <x v="24"/>
    <x v="5"/>
    <n v="1066"/>
    <s v="1014"/>
    <x v="3"/>
    <x v="326"/>
    <x v="0"/>
    <x v="6"/>
    <x v="0"/>
    <d v="2013-04-17T15:21:02"/>
    <x v="0"/>
    <x v="24"/>
    <x v="0"/>
  </r>
  <r>
    <x v="24"/>
    <x v="299"/>
    <x v="24"/>
    <x v="5"/>
    <n v="193"/>
    <s v="1015"/>
    <x v="0"/>
    <x v="0"/>
    <x v="0"/>
    <x v="0"/>
    <x v="0"/>
    <m/>
    <x v="0"/>
    <x v="0"/>
    <x v="0"/>
  </r>
  <r>
    <x v="24"/>
    <x v="299"/>
    <x v="24"/>
    <x v="5"/>
    <n v="538"/>
    <s v="1015"/>
    <x v="1"/>
    <x v="0"/>
    <x v="0"/>
    <x v="1"/>
    <x v="0"/>
    <m/>
    <x v="0"/>
    <x v="0"/>
    <x v="0"/>
  </r>
  <r>
    <x v="24"/>
    <x v="299"/>
    <x v="24"/>
    <x v="5"/>
    <n v="1067"/>
    <s v="1015"/>
    <x v="3"/>
    <x v="327"/>
    <x v="1"/>
    <x v="6"/>
    <x v="0"/>
    <d v="2013-04-17T15:21:52"/>
    <x v="0"/>
    <x v="24"/>
    <x v="0"/>
  </r>
  <r>
    <x v="24"/>
    <x v="300"/>
    <x v="24"/>
    <x v="5"/>
    <n v="194"/>
    <s v="1016"/>
    <x v="0"/>
    <x v="0"/>
    <x v="0"/>
    <x v="0"/>
    <x v="0"/>
    <m/>
    <x v="0"/>
    <x v="0"/>
    <x v="0"/>
  </r>
  <r>
    <x v="24"/>
    <x v="300"/>
    <x v="24"/>
    <x v="5"/>
    <n v="539"/>
    <s v="1016"/>
    <x v="1"/>
    <x v="0"/>
    <x v="0"/>
    <x v="22"/>
    <x v="0"/>
    <m/>
    <x v="0"/>
    <x v="0"/>
    <x v="0"/>
  </r>
  <r>
    <x v="24"/>
    <x v="300"/>
    <x v="24"/>
    <x v="5"/>
    <n v="1068"/>
    <s v="1016"/>
    <x v="3"/>
    <x v="328"/>
    <x v="0"/>
    <x v="12"/>
    <x v="0"/>
    <d v="2013-04-17T15:22:49"/>
    <x v="0"/>
    <x v="24"/>
    <x v="0"/>
  </r>
  <r>
    <x v="25"/>
    <x v="45"/>
    <x v="25"/>
    <x v="5"/>
    <n v="195"/>
    <s v="1030"/>
    <x v="0"/>
    <x v="0"/>
    <x v="0"/>
    <x v="0"/>
    <x v="0"/>
    <m/>
    <x v="0"/>
    <x v="0"/>
    <x v="0"/>
  </r>
  <r>
    <x v="25"/>
    <x v="45"/>
    <x v="25"/>
    <x v="5"/>
    <n v="540"/>
    <s v="1030"/>
    <x v="1"/>
    <x v="0"/>
    <x v="0"/>
    <x v="1"/>
    <x v="0"/>
    <m/>
    <x v="0"/>
    <x v="0"/>
    <x v="0"/>
  </r>
  <r>
    <x v="25"/>
    <x v="301"/>
    <x v="25"/>
    <x v="5"/>
    <n v="196"/>
    <s v="1031"/>
    <x v="0"/>
    <x v="0"/>
    <x v="0"/>
    <x v="4"/>
    <x v="0"/>
    <m/>
    <x v="0"/>
    <x v="0"/>
    <x v="0"/>
  </r>
  <r>
    <x v="25"/>
    <x v="301"/>
    <x v="25"/>
    <x v="5"/>
    <n v="541"/>
    <s v="1031"/>
    <x v="1"/>
    <x v="0"/>
    <x v="0"/>
    <x v="5"/>
    <x v="0"/>
    <m/>
    <x v="0"/>
    <x v="0"/>
    <x v="0"/>
  </r>
  <r>
    <x v="25"/>
    <x v="302"/>
    <x v="25"/>
    <x v="5"/>
    <n v="197"/>
    <s v="1032"/>
    <x v="0"/>
    <x v="0"/>
    <x v="0"/>
    <x v="7"/>
    <x v="0"/>
    <m/>
    <x v="0"/>
    <x v="0"/>
    <x v="0"/>
  </r>
  <r>
    <x v="25"/>
    <x v="302"/>
    <x v="25"/>
    <x v="5"/>
    <n v="542"/>
    <s v="1032"/>
    <x v="1"/>
    <x v="0"/>
    <x v="0"/>
    <x v="13"/>
    <x v="0"/>
    <m/>
    <x v="0"/>
    <x v="0"/>
    <x v="0"/>
  </r>
  <r>
    <x v="25"/>
    <x v="303"/>
    <x v="25"/>
    <x v="5"/>
    <n v="198"/>
    <s v="1033"/>
    <x v="0"/>
    <x v="0"/>
    <x v="0"/>
    <x v="0"/>
    <x v="0"/>
    <m/>
    <x v="0"/>
    <x v="0"/>
    <x v="0"/>
  </r>
  <r>
    <x v="25"/>
    <x v="303"/>
    <x v="25"/>
    <x v="5"/>
    <n v="543"/>
    <s v="1033"/>
    <x v="1"/>
    <x v="0"/>
    <x v="0"/>
    <x v="1"/>
    <x v="0"/>
    <m/>
    <x v="0"/>
    <x v="0"/>
    <x v="0"/>
  </r>
  <r>
    <x v="25"/>
    <x v="304"/>
    <x v="25"/>
    <x v="5"/>
    <n v="199"/>
    <s v="1034"/>
    <x v="0"/>
    <x v="0"/>
    <x v="0"/>
    <x v="4"/>
    <x v="0"/>
    <m/>
    <x v="0"/>
    <x v="0"/>
    <x v="0"/>
  </r>
  <r>
    <x v="25"/>
    <x v="304"/>
    <x v="25"/>
    <x v="5"/>
    <n v="544"/>
    <s v="1034"/>
    <x v="1"/>
    <x v="0"/>
    <x v="0"/>
    <x v="5"/>
    <x v="0"/>
    <m/>
    <x v="0"/>
    <x v="0"/>
    <x v="0"/>
  </r>
  <r>
    <x v="25"/>
    <x v="305"/>
    <x v="25"/>
    <x v="5"/>
    <n v="200"/>
    <s v="1035"/>
    <x v="0"/>
    <x v="0"/>
    <x v="0"/>
    <x v="0"/>
    <x v="0"/>
    <m/>
    <x v="0"/>
    <x v="0"/>
    <x v="0"/>
  </r>
  <r>
    <x v="25"/>
    <x v="305"/>
    <x v="25"/>
    <x v="5"/>
    <n v="545"/>
    <s v="1035"/>
    <x v="1"/>
    <x v="0"/>
    <x v="0"/>
    <x v="1"/>
    <x v="0"/>
    <m/>
    <x v="0"/>
    <x v="0"/>
    <x v="0"/>
  </r>
  <r>
    <x v="25"/>
    <x v="306"/>
    <x v="25"/>
    <x v="5"/>
    <n v="201"/>
    <s v="1036"/>
    <x v="0"/>
    <x v="0"/>
    <x v="0"/>
    <x v="0"/>
    <x v="0"/>
    <m/>
    <x v="0"/>
    <x v="0"/>
    <x v="0"/>
  </r>
  <r>
    <x v="25"/>
    <x v="306"/>
    <x v="25"/>
    <x v="5"/>
    <n v="546"/>
    <s v="1036"/>
    <x v="1"/>
    <x v="0"/>
    <x v="0"/>
    <x v="1"/>
    <x v="0"/>
    <m/>
    <x v="0"/>
    <x v="0"/>
    <x v="0"/>
  </r>
  <r>
    <x v="26"/>
    <x v="45"/>
    <x v="26"/>
    <x v="4"/>
    <n v="286"/>
    <s v="1350"/>
    <x v="0"/>
    <x v="0"/>
    <x v="0"/>
    <x v="4"/>
    <x v="0"/>
    <m/>
    <x v="0"/>
    <x v="0"/>
    <x v="0"/>
  </r>
  <r>
    <x v="26"/>
    <x v="45"/>
    <x v="26"/>
    <x v="4"/>
    <n v="631"/>
    <s v="1350"/>
    <x v="1"/>
    <x v="0"/>
    <x v="0"/>
    <x v="5"/>
    <x v="0"/>
    <m/>
    <x v="0"/>
    <x v="0"/>
    <x v="0"/>
  </r>
  <r>
    <x v="26"/>
    <x v="45"/>
    <x v="26"/>
    <x v="4"/>
    <n v="1248"/>
    <s v="1350"/>
    <x v="3"/>
    <x v="329"/>
    <x v="0"/>
    <x v="2"/>
    <x v="0"/>
    <d v="2013-11-27T14:04:17"/>
    <x v="0"/>
    <x v="25"/>
    <x v="0"/>
  </r>
  <r>
    <x v="26"/>
    <x v="307"/>
    <x v="26"/>
    <x v="4"/>
    <n v="287"/>
    <s v="1355"/>
    <x v="0"/>
    <x v="0"/>
    <x v="0"/>
    <x v="0"/>
    <x v="0"/>
    <m/>
    <x v="0"/>
    <x v="0"/>
    <x v="0"/>
  </r>
  <r>
    <x v="26"/>
    <x v="307"/>
    <x v="26"/>
    <x v="4"/>
    <n v="632"/>
    <s v="1355"/>
    <x v="1"/>
    <x v="0"/>
    <x v="0"/>
    <x v="1"/>
    <x v="0"/>
    <m/>
    <x v="0"/>
    <x v="0"/>
    <x v="0"/>
  </r>
  <r>
    <x v="26"/>
    <x v="307"/>
    <x v="26"/>
    <x v="4"/>
    <n v="1250"/>
    <s v="1355"/>
    <x v="3"/>
    <x v="330"/>
    <x v="0"/>
    <x v="3"/>
    <x v="0"/>
    <d v="2013-11-27T14:05:20"/>
    <x v="0"/>
    <x v="25"/>
    <x v="0"/>
  </r>
  <r>
    <x v="26"/>
    <x v="64"/>
    <x v="26"/>
    <x v="4"/>
    <n v="288"/>
    <s v="1360"/>
    <x v="0"/>
    <x v="0"/>
    <x v="0"/>
    <x v="4"/>
    <x v="0"/>
    <m/>
    <x v="0"/>
    <x v="0"/>
    <x v="0"/>
  </r>
  <r>
    <x v="26"/>
    <x v="64"/>
    <x v="26"/>
    <x v="4"/>
    <n v="633"/>
    <s v="1360"/>
    <x v="1"/>
    <x v="0"/>
    <x v="0"/>
    <x v="5"/>
    <x v="0"/>
    <m/>
    <x v="0"/>
    <x v="0"/>
    <x v="0"/>
  </r>
  <r>
    <x v="26"/>
    <x v="64"/>
    <x v="26"/>
    <x v="4"/>
    <n v="1244"/>
    <s v="1360"/>
    <x v="3"/>
    <x v="331"/>
    <x v="0"/>
    <x v="2"/>
    <x v="0"/>
    <d v="2013-11-27T14:02:06"/>
    <x v="0"/>
    <x v="25"/>
    <x v="0"/>
  </r>
  <r>
    <x v="26"/>
    <x v="308"/>
    <x v="26"/>
    <x v="4"/>
    <n v="289"/>
    <s v="1365"/>
    <x v="0"/>
    <x v="0"/>
    <x v="0"/>
    <x v="0"/>
    <x v="0"/>
    <m/>
    <x v="0"/>
    <x v="0"/>
    <x v="0"/>
  </r>
  <r>
    <x v="26"/>
    <x v="308"/>
    <x v="26"/>
    <x v="4"/>
    <n v="634"/>
    <s v="1365"/>
    <x v="1"/>
    <x v="0"/>
    <x v="0"/>
    <x v="5"/>
    <x v="0"/>
    <m/>
    <x v="0"/>
    <x v="0"/>
    <x v="0"/>
  </r>
  <r>
    <x v="26"/>
    <x v="308"/>
    <x v="26"/>
    <x v="4"/>
    <n v="1252"/>
    <s v="1365"/>
    <x v="3"/>
    <x v="332"/>
    <x v="0"/>
    <x v="2"/>
    <x v="0"/>
    <d v="2013-11-27T14:06:05"/>
    <x v="0"/>
    <x v="25"/>
    <x v="0"/>
  </r>
  <r>
    <x v="26"/>
    <x v="309"/>
    <x v="26"/>
    <x v="4"/>
    <n v="290"/>
    <s v="1370"/>
    <x v="0"/>
    <x v="0"/>
    <x v="0"/>
    <x v="4"/>
    <x v="0"/>
    <m/>
    <x v="0"/>
    <x v="0"/>
    <x v="0"/>
  </r>
  <r>
    <x v="26"/>
    <x v="309"/>
    <x v="26"/>
    <x v="4"/>
    <n v="635"/>
    <s v="1370"/>
    <x v="1"/>
    <x v="0"/>
    <x v="0"/>
    <x v="5"/>
    <x v="0"/>
    <m/>
    <x v="0"/>
    <x v="0"/>
    <x v="0"/>
  </r>
  <r>
    <x v="26"/>
    <x v="309"/>
    <x v="26"/>
    <x v="4"/>
    <n v="1241"/>
    <s v="1370"/>
    <x v="3"/>
    <x v="333"/>
    <x v="0"/>
    <x v="2"/>
    <x v="0"/>
    <d v="2013-11-27T14:00:05"/>
    <x v="0"/>
    <x v="25"/>
    <x v="0"/>
  </r>
  <r>
    <x v="26"/>
    <x v="310"/>
    <x v="26"/>
    <x v="4"/>
    <n v="291"/>
    <s v="1375"/>
    <x v="0"/>
    <x v="0"/>
    <x v="1"/>
    <x v="4"/>
    <x v="0"/>
    <m/>
    <x v="0"/>
    <x v="0"/>
    <x v="0"/>
  </r>
  <r>
    <x v="26"/>
    <x v="310"/>
    <x v="26"/>
    <x v="4"/>
    <n v="636"/>
    <s v="1375"/>
    <x v="1"/>
    <x v="0"/>
    <x v="1"/>
    <x v="5"/>
    <x v="0"/>
    <m/>
    <x v="0"/>
    <x v="0"/>
    <x v="0"/>
  </r>
  <r>
    <x v="26"/>
    <x v="310"/>
    <x v="26"/>
    <x v="4"/>
    <n v="1239"/>
    <s v="1375"/>
    <x v="3"/>
    <x v="334"/>
    <x v="1"/>
    <x v="2"/>
    <x v="0"/>
    <d v="2013-11-27T13:57:50"/>
    <x v="0"/>
    <x v="25"/>
    <x v="13"/>
  </r>
  <r>
    <x v="26"/>
    <x v="311"/>
    <x v="26"/>
    <x v="4"/>
    <n v="292"/>
    <s v="1380"/>
    <x v="0"/>
    <x v="0"/>
    <x v="0"/>
    <x v="0"/>
    <x v="0"/>
    <m/>
    <x v="0"/>
    <x v="0"/>
    <x v="0"/>
  </r>
  <r>
    <x v="26"/>
    <x v="311"/>
    <x v="26"/>
    <x v="4"/>
    <n v="637"/>
    <s v="1380"/>
    <x v="1"/>
    <x v="0"/>
    <x v="0"/>
    <x v="1"/>
    <x v="0"/>
    <m/>
    <x v="0"/>
    <x v="0"/>
    <x v="0"/>
  </r>
  <r>
    <x v="26"/>
    <x v="311"/>
    <x v="26"/>
    <x v="4"/>
    <n v="1240"/>
    <s v="1380"/>
    <x v="3"/>
    <x v="335"/>
    <x v="0"/>
    <x v="3"/>
    <x v="0"/>
    <d v="2013-11-27T13:59:43"/>
    <x v="0"/>
    <x v="25"/>
    <x v="0"/>
  </r>
  <r>
    <x v="26"/>
    <x v="312"/>
    <x v="26"/>
    <x v="4"/>
    <n v="293"/>
    <s v="1385"/>
    <x v="0"/>
    <x v="0"/>
    <x v="0"/>
    <x v="0"/>
    <x v="0"/>
    <m/>
    <x v="0"/>
    <x v="0"/>
    <x v="0"/>
  </r>
  <r>
    <x v="26"/>
    <x v="312"/>
    <x v="26"/>
    <x v="4"/>
    <n v="638"/>
    <s v="1385"/>
    <x v="1"/>
    <x v="0"/>
    <x v="0"/>
    <x v="1"/>
    <x v="0"/>
    <m/>
    <x v="0"/>
    <x v="0"/>
    <x v="0"/>
  </r>
  <r>
    <x v="26"/>
    <x v="312"/>
    <x v="26"/>
    <x v="4"/>
    <n v="1251"/>
    <s v="1385"/>
    <x v="3"/>
    <x v="336"/>
    <x v="0"/>
    <x v="3"/>
    <x v="0"/>
    <d v="2013-11-27T14:05:41"/>
    <x v="0"/>
    <x v="25"/>
    <x v="0"/>
  </r>
  <r>
    <x v="26"/>
    <x v="313"/>
    <x v="26"/>
    <x v="4"/>
    <n v="294"/>
    <s v="1390"/>
    <x v="0"/>
    <x v="0"/>
    <x v="0"/>
    <x v="0"/>
    <x v="0"/>
    <m/>
    <x v="0"/>
    <x v="0"/>
    <x v="0"/>
  </r>
  <r>
    <x v="26"/>
    <x v="313"/>
    <x v="26"/>
    <x v="4"/>
    <n v="639"/>
    <s v="1390"/>
    <x v="1"/>
    <x v="0"/>
    <x v="0"/>
    <x v="1"/>
    <x v="0"/>
    <m/>
    <x v="0"/>
    <x v="0"/>
    <x v="0"/>
  </r>
  <r>
    <x v="26"/>
    <x v="313"/>
    <x v="26"/>
    <x v="4"/>
    <n v="1246"/>
    <s v="1390"/>
    <x v="3"/>
    <x v="337"/>
    <x v="0"/>
    <x v="3"/>
    <x v="0"/>
    <d v="2013-11-27T14:03:17"/>
    <x v="0"/>
    <x v="25"/>
    <x v="0"/>
  </r>
  <r>
    <x v="26"/>
    <x v="314"/>
    <x v="26"/>
    <x v="4"/>
    <n v="295"/>
    <s v="1395"/>
    <x v="0"/>
    <x v="0"/>
    <x v="0"/>
    <x v="4"/>
    <x v="0"/>
    <m/>
    <x v="0"/>
    <x v="0"/>
    <x v="0"/>
  </r>
  <r>
    <x v="26"/>
    <x v="314"/>
    <x v="26"/>
    <x v="4"/>
    <n v="640"/>
    <s v="1395"/>
    <x v="1"/>
    <x v="0"/>
    <x v="0"/>
    <x v="5"/>
    <x v="0"/>
    <m/>
    <x v="0"/>
    <x v="0"/>
    <x v="0"/>
  </r>
  <r>
    <x v="26"/>
    <x v="314"/>
    <x v="26"/>
    <x v="4"/>
    <n v="1249"/>
    <s v="1395"/>
    <x v="3"/>
    <x v="338"/>
    <x v="0"/>
    <x v="2"/>
    <x v="0"/>
    <d v="2013-11-27T14:04:46"/>
    <x v="0"/>
    <x v="25"/>
    <x v="0"/>
  </r>
  <r>
    <x v="26"/>
    <x v="270"/>
    <x v="26"/>
    <x v="4"/>
    <n v="226"/>
    <s v="1400"/>
    <x v="0"/>
    <x v="0"/>
    <x v="0"/>
    <x v="4"/>
    <x v="0"/>
    <m/>
    <x v="0"/>
    <x v="0"/>
    <x v="0"/>
  </r>
  <r>
    <x v="26"/>
    <x v="270"/>
    <x v="26"/>
    <x v="4"/>
    <n v="571"/>
    <s v="1400"/>
    <x v="1"/>
    <x v="0"/>
    <x v="0"/>
    <x v="1"/>
    <x v="0"/>
    <m/>
    <x v="0"/>
    <x v="0"/>
    <x v="0"/>
  </r>
  <r>
    <x v="26"/>
    <x v="270"/>
    <x v="26"/>
    <x v="4"/>
    <n v="1245"/>
    <s v="1400"/>
    <x v="3"/>
    <x v="339"/>
    <x v="0"/>
    <x v="3"/>
    <x v="0"/>
    <d v="2013-11-27T14:02:36"/>
    <x v="0"/>
    <x v="25"/>
    <x v="0"/>
  </r>
  <r>
    <x v="26"/>
    <x v="315"/>
    <x v="26"/>
    <x v="4"/>
    <n v="297"/>
    <s v="1405"/>
    <x v="0"/>
    <x v="0"/>
    <x v="0"/>
    <x v="4"/>
    <x v="0"/>
    <m/>
    <x v="0"/>
    <x v="0"/>
    <x v="0"/>
  </r>
  <r>
    <x v="26"/>
    <x v="315"/>
    <x v="26"/>
    <x v="4"/>
    <n v="642"/>
    <s v="1405"/>
    <x v="1"/>
    <x v="0"/>
    <x v="0"/>
    <x v="5"/>
    <x v="0"/>
    <m/>
    <x v="0"/>
    <x v="0"/>
    <x v="0"/>
  </r>
  <r>
    <x v="26"/>
    <x v="315"/>
    <x v="26"/>
    <x v="4"/>
    <n v="1243"/>
    <s v="1405"/>
    <x v="3"/>
    <x v="340"/>
    <x v="0"/>
    <x v="2"/>
    <x v="0"/>
    <d v="2013-11-27T14:01:22"/>
    <x v="0"/>
    <x v="25"/>
    <x v="0"/>
  </r>
  <r>
    <x v="26"/>
    <x v="316"/>
    <x v="26"/>
    <x v="4"/>
    <n v="298"/>
    <s v="1410"/>
    <x v="0"/>
    <x v="0"/>
    <x v="0"/>
    <x v="4"/>
    <x v="0"/>
    <m/>
    <x v="0"/>
    <x v="0"/>
    <x v="0"/>
  </r>
  <r>
    <x v="26"/>
    <x v="316"/>
    <x v="26"/>
    <x v="4"/>
    <n v="643"/>
    <s v="1410"/>
    <x v="1"/>
    <x v="0"/>
    <x v="0"/>
    <x v="5"/>
    <x v="0"/>
    <m/>
    <x v="0"/>
    <x v="0"/>
    <x v="0"/>
  </r>
  <r>
    <x v="26"/>
    <x v="316"/>
    <x v="26"/>
    <x v="4"/>
    <n v="1242"/>
    <s v="1410"/>
    <x v="3"/>
    <x v="341"/>
    <x v="0"/>
    <x v="2"/>
    <x v="0"/>
    <d v="2013-11-27T14:00:41"/>
    <x v="0"/>
    <x v="25"/>
    <x v="0"/>
  </r>
  <r>
    <x v="26"/>
    <x v="317"/>
    <x v="26"/>
    <x v="4"/>
    <n v="299"/>
    <s v="1415"/>
    <x v="0"/>
    <x v="0"/>
    <x v="0"/>
    <x v="0"/>
    <x v="0"/>
    <m/>
    <x v="0"/>
    <x v="0"/>
    <x v="0"/>
  </r>
  <r>
    <x v="26"/>
    <x v="317"/>
    <x v="26"/>
    <x v="4"/>
    <n v="644"/>
    <s v="1415"/>
    <x v="1"/>
    <x v="0"/>
    <x v="0"/>
    <x v="1"/>
    <x v="0"/>
    <m/>
    <x v="0"/>
    <x v="0"/>
    <x v="0"/>
  </r>
  <r>
    <x v="26"/>
    <x v="317"/>
    <x v="26"/>
    <x v="4"/>
    <n v="1247"/>
    <s v="1415"/>
    <x v="3"/>
    <x v="342"/>
    <x v="0"/>
    <x v="3"/>
    <x v="0"/>
    <d v="2013-11-27T14:03:51"/>
    <x v="0"/>
    <x v="25"/>
    <x v="0"/>
  </r>
  <r>
    <x v="27"/>
    <x v="318"/>
    <x v="27"/>
    <x v="4"/>
    <n v="300"/>
    <s v="1420"/>
    <x v="0"/>
    <x v="0"/>
    <x v="0"/>
    <x v="0"/>
    <x v="0"/>
    <m/>
    <x v="0"/>
    <x v="0"/>
    <x v="0"/>
  </r>
  <r>
    <x v="27"/>
    <x v="318"/>
    <x v="27"/>
    <x v="4"/>
    <n v="645"/>
    <s v="1420"/>
    <x v="1"/>
    <x v="0"/>
    <x v="0"/>
    <x v="1"/>
    <x v="0"/>
    <m/>
    <x v="0"/>
    <x v="0"/>
    <x v="0"/>
  </r>
  <r>
    <x v="27"/>
    <x v="318"/>
    <x v="27"/>
    <x v="4"/>
    <n v="947"/>
    <s v="1420"/>
    <x v="3"/>
    <x v="343"/>
    <x v="0"/>
    <x v="6"/>
    <x v="0"/>
    <d v="2013-03-05T13:56:57"/>
    <x v="0"/>
    <x v="26"/>
    <x v="14"/>
  </r>
  <r>
    <x v="27"/>
    <x v="319"/>
    <x v="27"/>
    <x v="4"/>
    <n v="301"/>
    <s v="1425"/>
    <x v="0"/>
    <x v="0"/>
    <x v="0"/>
    <x v="0"/>
    <x v="0"/>
    <m/>
    <x v="0"/>
    <x v="0"/>
    <x v="0"/>
  </r>
  <r>
    <x v="27"/>
    <x v="319"/>
    <x v="27"/>
    <x v="4"/>
    <n v="646"/>
    <s v="1425"/>
    <x v="1"/>
    <x v="0"/>
    <x v="0"/>
    <x v="1"/>
    <x v="0"/>
    <m/>
    <x v="0"/>
    <x v="0"/>
    <x v="0"/>
  </r>
  <r>
    <x v="27"/>
    <x v="319"/>
    <x v="27"/>
    <x v="4"/>
    <n v="948"/>
    <s v="1425"/>
    <x v="3"/>
    <x v="344"/>
    <x v="0"/>
    <x v="6"/>
    <x v="0"/>
    <d v="2013-03-05T13:57:14"/>
    <x v="0"/>
    <x v="26"/>
    <x v="14"/>
  </r>
  <r>
    <x v="27"/>
    <x v="320"/>
    <x v="27"/>
    <x v="4"/>
    <n v="302"/>
    <s v="1430"/>
    <x v="0"/>
    <x v="0"/>
    <x v="0"/>
    <x v="0"/>
    <x v="0"/>
    <m/>
    <x v="0"/>
    <x v="0"/>
    <x v="0"/>
  </r>
  <r>
    <x v="27"/>
    <x v="320"/>
    <x v="27"/>
    <x v="4"/>
    <n v="647"/>
    <s v="1430"/>
    <x v="1"/>
    <x v="0"/>
    <x v="0"/>
    <x v="1"/>
    <x v="0"/>
    <m/>
    <x v="0"/>
    <x v="0"/>
    <x v="0"/>
  </r>
  <r>
    <x v="27"/>
    <x v="320"/>
    <x v="27"/>
    <x v="4"/>
    <n v="949"/>
    <s v="1430"/>
    <x v="3"/>
    <x v="345"/>
    <x v="0"/>
    <x v="6"/>
    <x v="0"/>
    <d v="2013-03-05T13:57:27"/>
    <x v="0"/>
    <x v="26"/>
    <x v="14"/>
  </r>
  <r>
    <x v="27"/>
    <x v="321"/>
    <x v="27"/>
    <x v="4"/>
    <n v="303"/>
    <s v="1435"/>
    <x v="0"/>
    <x v="0"/>
    <x v="0"/>
    <x v="0"/>
    <x v="0"/>
    <m/>
    <x v="0"/>
    <x v="0"/>
    <x v="0"/>
  </r>
  <r>
    <x v="27"/>
    <x v="321"/>
    <x v="27"/>
    <x v="4"/>
    <n v="648"/>
    <s v="1435"/>
    <x v="1"/>
    <x v="0"/>
    <x v="0"/>
    <x v="1"/>
    <x v="0"/>
    <m/>
    <x v="0"/>
    <x v="0"/>
    <x v="0"/>
  </r>
  <r>
    <x v="27"/>
    <x v="321"/>
    <x v="27"/>
    <x v="4"/>
    <n v="950"/>
    <s v="1435"/>
    <x v="3"/>
    <x v="346"/>
    <x v="0"/>
    <x v="3"/>
    <x v="0"/>
    <d v="2013-03-05T13:57:45"/>
    <x v="0"/>
    <x v="26"/>
    <x v="14"/>
  </r>
  <r>
    <x v="27"/>
    <x v="322"/>
    <x v="27"/>
    <x v="4"/>
    <n v="304"/>
    <s v="1440"/>
    <x v="0"/>
    <x v="0"/>
    <x v="0"/>
    <x v="0"/>
    <x v="0"/>
    <m/>
    <x v="0"/>
    <x v="0"/>
    <x v="0"/>
  </r>
  <r>
    <x v="27"/>
    <x v="322"/>
    <x v="27"/>
    <x v="4"/>
    <n v="649"/>
    <s v="1440"/>
    <x v="1"/>
    <x v="0"/>
    <x v="0"/>
    <x v="1"/>
    <x v="0"/>
    <m/>
    <x v="0"/>
    <x v="0"/>
    <x v="0"/>
  </r>
  <r>
    <x v="27"/>
    <x v="322"/>
    <x v="27"/>
    <x v="4"/>
    <n v="951"/>
    <s v="1440"/>
    <x v="3"/>
    <x v="347"/>
    <x v="0"/>
    <x v="3"/>
    <x v="0"/>
    <d v="2013-03-05T13:58:00"/>
    <x v="0"/>
    <x v="26"/>
    <x v="14"/>
  </r>
  <r>
    <x v="27"/>
    <x v="323"/>
    <x v="27"/>
    <x v="4"/>
    <n v="305"/>
    <s v="1445"/>
    <x v="0"/>
    <x v="0"/>
    <x v="0"/>
    <x v="4"/>
    <x v="0"/>
    <m/>
    <x v="0"/>
    <x v="0"/>
    <x v="0"/>
  </r>
  <r>
    <x v="27"/>
    <x v="323"/>
    <x v="27"/>
    <x v="4"/>
    <n v="650"/>
    <s v="1445"/>
    <x v="1"/>
    <x v="0"/>
    <x v="0"/>
    <x v="5"/>
    <x v="0"/>
    <m/>
    <x v="0"/>
    <x v="0"/>
    <x v="0"/>
  </r>
  <r>
    <x v="27"/>
    <x v="323"/>
    <x v="27"/>
    <x v="4"/>
    <n v="952"/>
    <s v="1445"/>
    <x v="3"/>
    <x v="348"/>
    <x v="0"/>
    <x v="3"/>
    <x v="0"/>
    <d v="2013-03-05T13:58:18"/>
    <x v="0"/>
    <x v="26"/>
    <x v="14"/>
  </r>
  <r>
    <x v="27"/>
    <x v="324"/>
    <x v="27"/>
    <x v="4"/>
    <n v="306"/>
    <s v="1450"/>
    <x v="0"/>
    <x v="0"/>
    <x v="0"/>
    <x v="4"/>
    <x v="0"/>
    <m/>
    <x v="0"/>
    <x v="0"/>
    <x v="0"/>
  </r>
  <r>
    <x v="27"/>
    <x v="324"/>
    <x v="27"/>
    <x v="4"/>
    <n v="651"/>
    <s v="1450"/>
    <x v="1"/>
    <x v="0"/>
    <x v="0"/>
    <x v="5"/>
    <x v="0"/>
    <m/>
    <x v="0"/>
    <x v="0"/>
    <x v="0"/>
  </r>
  <r>
    <x v="27"/>
    <x v="324"/>
    <x v="27"/>
    <x v="4"/>
    <n v="953"/>
    <s v="1450"/>
    <x v="3"/>
    <x v="349"/>
    <x v="0"/>
    <x v="6"/>
    <x v="0"/>
    <d v="2013-03-05T13:58:40"/>
    <x v="0"/>
    <x v="26"/>
    <x v="14"/>
  </r>
  <r>
    <x v="27"/>
    <x v="325"/>
    <x v="27"/>
    <x v="4"/>
    <n v="307"/>
    <s v="1455"/>
    <x v="0"/>
    <x v="0"/>
    <x v="0"/>
    <x v="4"/>
    <x v="0"/>
    <m/>
    <x v="0"/>
    <x v="0"/>
    <x v="0"/>
  </r>
  <r>
    <x v="27"/>
    <x v="325"/>
    <x v="27"/>
    <x v="4"/>
    <n v="652"/>
    <s v="1455"/>
    <x v="1"/>
    <x v="0"/>
    <x v="0"/>
    <x v="5"/>
    <x v="0"/>
    <m/>
    <x v="0"/>
    <x v="0"/>
    <x v="0"/>
  </r>
  <r>
    <x v="27"/>
    <x v="325"/>
    <x v="27"/>
    <x v="4"/>
    <n v="954"/>
    <s v="1455"/>
    <x v="3"/>
    <x v="350"/>
    <x v="0"/>
    <x v="3"/>
    <x v="0"/>
    <d v="2013-03-05T13:58:59"/>
    <x v="0"/>
    <x v="26"/>
    <x v="14"/>
  </r>
  <r>
    <x v="27"/>
    <x v="326"/>
    <x v="27"/>
    <x v="4"/>
    <n v="308"/>
    <s v="1460"/>
    <x v="0"/>
    <x v="0"/>
    <x v="0"/>
    <x v="4"/>
    <x v="0"/>
    <m/>
    <x v="0"/>
    <x v="0"/>
    <x v="0"/>
  </r>
  <r>
    <x v="27"/>
    <x v="326"/>
    <x v="27"/>
    <x v="4"/>
    <n v="653"/>
    <s v="1460"/>
    <x v="1"/>
    <x v="0"/>
    <x v="0"/>
    <x v="5"/>
    <x v="0"/>
    <m/>
    <x v="0"/>
    <x v="0"/>
    <x v="0"/>
  </r>
  <r>
    <x v="27"/>
    <x v="326"/>
    <x v="27"/>
    <x v="4"/>
    <n v="955"/>
    <s v="1460"/>
    <x v="3"/>
    <x v="351"/>
    <x v="0"/>
    <x v="6"/>
    <x v="0"/>
    <d v="2013-03-05T13:59:16"/>
    <x v="0"/>
    <x v="26"/>
    <x v="14"/>
  </r>
  <r>
    <x v="27"/>
    <x v="327"/>
    <x v="27"/>
    <x v="4"/>
    <n v="309"/>
    <s v="1465"/>
    <x v="0"/>
    <x v="0"/>
    <x v="0"/>
    <x v="0"/>
    <x v="0"/>
    <m/>
    <x v="0"/>
    <x v="0"/>
    <x v="0"/>
  </r>
  <r>
    <x v="27"/>
    <x v="327"/>
    <x v="27"/>
    <x v="4"/>
    <n v="654"/>
    <s v="1465"/>
    <x v="1"/>
    <x v="0"/>
    <x v="0"/>
    <x v="1"/>
    <x v="0"/>
    <m/>
    <x v="0"/>
    <x v="0"/>
    <x v="0"/>
  </r>
  <r>
    <x v="27"/>
    <x v="327"/>
    <x v="27"/>
    <x v="4"/>
    <n v="956"/>
    <s v="1465"/>
    <x v="3"/>
    <x v="352"/>
    <x v="0"/>
    <x v="2"/>
    <x v="0"/>
    <d v="2013-03-05T13:59:34"/>
    <x v="0"/>
    <x v="26"/>
    <x v="14"/>
  </r>
</pivotCacheRecords>
</file>

<file path=xl/pivotCache/pivotCacheRecords40.xml><?xml version="1.0" encoding="utf-8"?>
<pivotCacheRecords xmlns="http://schemas.openxmlformats.org/spreadsheetml/2006/main" xmlns:r="http://schemas.openxmlformats.org/officeDocument/2006/relationships" count="1007">
  <r>
    <n v="1216"/>
    <s v="1667"/>
    <x v="0"/>
    <n v="15"/>
    <n v="14"/>
    <n v="2.8"/>
    <x v="0"/>
    <d v="2013-12-17T12:51:00"/>
    <x v="0"/>
    <x v="0"/>
    <x v="0"/>
    <x v="0"/>
    <x v="0"/>
    <x v="0"/>
    <x v="0"/>
    <n v="0.2"/>
  </r>
  <r>
    <n v="1473"/>
    <s v="1667"/>
    <x v="1"/>
    <n v="0"/>
    <n v="0"/>
    <n v="0"/>
    <x v="0"/>
    <d v="2014-11-01T00:25:00"/>
    <x v="0"/>
    <x v="1"/>
    <x v="0"/>
    <x v="0"/>
    <x v="0"/>
    <x v="0"/>
    <x v="0"/>
    <m/>
  </r>
  <r>
    <n v="1818"/>
    <s v="1667"/>
    <x v="2"/>
    <n v="9"/>
    <n v="0"/>
    <n v="0"/>
    <x v="0"/>
    <d v="2014-11-01T00:25:00"/>
    <x v="0"/>
    <x v="1"/>
    <x v="0"/>
    <x v="0"/>
    <x v="0"/>
    <x v="0"/>
    <x v="0"/>
    <m/>
  </r>
  <r>
    <n v="1235"/>
    <s v="1830"/>
    <x v="0"/>
    <n v="16"/>
    <n v="8"/>
    <n v="1.6"/>
    <x v="0"/>
    <d v="2013-12-17T12:54:00"/>
    <x v="0"/>
    <x v="0"/>
    <x v="0"/>
    <x v="0"/>
    <x v="1"/>
    <x v="0"/>
    <x v="0"/>
    <n v="0.2"/>
  </r>
  <r>
    <n v="1454"/>
    <s v="1830"/>
    <x v="1"/>
    <n v="5"/>
    <n v="1"/>
    <n v="3"/>
    <x v="0"/>
    <d v="2014-11-01T00:25:00"/>
    <x v="0"/>
    <x v="1"/>
    <x v="0"/>
    <x v="0"/>
    <x v="1"/>
    <x v="0"/>
    <x v="0"/>
    <n v="3"/>
  </r>
  <r>
    <n v="1799"/>
    <s v="1830"/>
    <x v="2"/>
    <n v="10"/>
    <n v="0"/>
    <n v="0"/>
    <x v="0"/>
    <d v="2014-11-01T00:25:00"/>
    <x v="0"/>
    <x v="1"/>
    <x v="0"/>
    <x v="0"/>
    <x v="1"/>
    <x v="0"/>
    <x v="0"/>
    <m/>
  </r>
  <r>
    <n v="1233"/>
    <s v="1835"/>
    <x v="0"/>
    <n v="15"/>
    <n v="14"/>
    <n v="2.8"/>
    <x v="0"/>
    <d v="2013-12-17T12:54:00"/>
    <x v="0"/>
    <x v="0"/>
    <x v="0"/>
    <x v="0"/>
    <x v="2"/>
    <x v="0"/>
    <x v="0"/>
    <n v="0.2"/>
  </r>
  <r>
    <n v="1455"/>
    <s v="1835"/>
    <x v="1"/>
    <n v="0"/>
    <n v="0"/>
    <n v="0"/>
    <x v="0"/>
    <d v="2014-11-01T00:25:00"/>
    <x v="0"/>
    <x v="1"/>
    <x v="0"/>
    <x v="0"/>
    <x v="2"/>
    <x v="0"/>
    <x v="0"/>
    <m/>
  </r>
  <r>
    <n v="1800"/>
    <s v="1835"/>
    <x v="2"/>
    <n v="9"/>
    <n v="0"/>
    <n v="0"/>
    <x v="0"/>
    <d v="2014-11-01T00:25:00"/>
    <x v="0"/>
    <x v="1"/>
    <x v="0"/>
    <x v="0"/>
    <x v="2"/>
    <x v="0"/>
    <x v="0"/>
    <m/>
  </r>
  <r>
    <n v="1234"/>
    <s v="1840"/>
    <x v="0"/>
    <n v="15"/>
    <n v="14"/>
    <n v="2.8"/>
    <x v="0"/>
    <d v="2013-12-17T12:54:00"/>
    <x v="0"/>
    <x v="0"/>
    <x v="0"/>
    <x v="0"/>
    <x v="3"/>
    <x v="0"/>
    <x v="0"/>
    <n v="0.2"/>
  </r>
  <r>
    <n v="1456"/>
    <s v="1840"/>
    <x v="1"/>
    <n v="0"/>
    <n v="0"/>
    <n v="0"/>
    <x v="0"/>
    <d v="2014-11-01T00:25:00"/>
    <x v="0"/>
    <x v="1"/>
    <x v="0"/>
    <x v="0"/>
    <x v="3"/>
    <x v="0"/>
    <x v="0"/>
    <m/>
  </r>
  <r>
    <n v="1801"/>
    <s v="1840"/>
    <x v="2"/>
    <n v="12"/>
    <n v="0"/>
    <n v="0"/>
    <x v="0"/>
    <d v="2014-11-01T00:25:00"/>
    <x v="0"/>
    <x v="1"/>
    <x v="0"/>
    <x v="0"/>
    <x v="3"/>
    <x v="0"/>
    <x v="0"/>
    <m/>
  </r>
  <r>
    <n v="1231"/>
    <s v="1845"/>
    <x v="0"/>
    <n v="15"/>
    <n v="14"/>
    <n v="2.8"/>
    <x v="0"/>
    <d v="2013-12-17T12:53:00"/>
    <x v="0"/>
    <x v="0"/>
    <x v="0"/>
    <x v="0"/>
    <x v="4"/>
    <x v="0"/>
    <x v="0"/>
    <n v="0.2"/>
  </r>
  <r>
    <n v="1457"/>
    <s v="1845"/>
    <x v="1"/>
    <n v="0"/>
    <n v="0"/>
    <n v="0"/>
    <x v="0"/>
    <d v="2014-11-01T00:25:00"/>
    <x v="0"/>
    <x v="1"/>
    <x v="0"/>
    <x v="0"/>
    <x v="4"/>
    <x v="0"/>
    <x v="0"/>
    <m/>
  </r>
  <r>
    <n v="1802"/>
    <s v="1845"/>
    <x v="2"/>
    <n v="11"/>
    <n v="0"/>
    <n v="0"/>
    <x v="0"/>
    <d v="2014-11-01T00:25:00"/>
    <x v="0"/>
    <x v="1"/>
    <x v="0"/>
    <x v="0"/>
    <x v="4"/>
    <x v="0"/>
    <x v="0"/>
    <m/>
  </r>
  <r>
    <n v="1232"/>
    <s v="1850"/>
    <x v="0"/>
    <n v="15"/>
    <n v="14"/>
    <n v="2.8"/>
    <x v="0"/>
    <d v="2013-12-17T12:54:00"/>
    <x v="0"/>
    <x v="0"/>
    <x v="0"/>
    <x v="0"/>
    <x v="5"/>
    <x v="0"/>
    <x v="0"/>
    <n v="0.2"/>
  </r>
  <r>
    <n v="1458"/>
    <s v="1850"/>
    <x v="1"/>
    <n v="4"/>
    <n v="0"/>
    <n v="0"/>
    <x v="0"/>
    <d v="2014-11-01T00:25:00"/>
    <x v="0"/>
    <x v="1"/>
    <x v="0"/>
    <x v="0"/>
    <x v="5"/>
    <x v="0"/>
    <x v="0"/>
    <m/>
  </r>
  <r>
    <n v="1803"/>
    <s v="1850"/>
    <x v="2"/>
    <n v="19"/>
    <n v="0"/>
    <n v="0"/>
    <x v="0"/>
    <d v="2014-11-01T00:25:00"/>
    <x v="0"/>
    <x v="1"/>
    <x v="0"/>
    <x v="0"/>
    <x v="5"/>
    <x v="0"/>
    <x v="0"/>
    <m/>
  </r>
  <r>
    <n v="1227"/>
    <s v="1855"/>
    <x v="0"/>
    <n v="15"/>
    <n v="14"/>
    <n v="2.8"/>
    <x v="0"/>
    <d v="2013-12-17T12:53:00"/>
    <x v="0"/>
    <x v="0"/>
    <x v="0"/>
    <x v="0"/>
    <x v="6"/>
    <x v="0"/>
    <x v="0"/>
    <n v="0.2"/>
  </r>
  <r>
    <n v="1459"/>
    <s v="1855"/>
    <x v="1"/>
    <n v="5"/>
    <n v="1"/>
    <n v="3"/>
    <x v="0"/>
    <d v="2014-11-01T00:25:00"/>
    <x v="0"/>
    <x v="1"/>
    <x v="0"/>
    <x v="0"/>
    <x v="6"/>
    <x v="0"/>
    <x v="0"/>
    <n v="3"/>
  </r>
  <r>
    <n v="1804"/>
    <s v="1855"/>
    <x v="2"/>
    <n v="9"/>
    <n v="0"/>
    <n v="0"/>
    <x v="0"/>
    <d v="2014-11-01T00:25:00"/>
    <x v="0"/>
    <x v="1"/>
    <x v="0"/>
    <x v="0"/>
    <x v="6"/>
    <x v="0"/>
    <x v="0"/>
    <m/>
  </r>
  <r>
    <n v="1228"/>
    <s v="1860"/>
    <x v="0"/>
    <n v="15"/>
    <n v="14"/>
    <n v="2.8"/>
    <x v="0"/>
    <d v="2013-12-17T12:53:00"/>
    <x v="0"/>
    <x v="0"/>
    <x v="0"/>
    <x v="0"/>
    <x v="7"/>
    <x v="0"/>
    <x v="0"/>
    <n v="0.2"/>
  </r>
  <r>
    <n v="1460"/>
    <s v="1860"/>
    <x v="1"/>
    <n v="5"/>
    <n v="2"/>
    <n v="6"/>
    <x v="0"/>
    <d v="2014-11-01T00:25:00"/>
    <x v="0"/>
    <x v="1"/>
    <x v="0"/>
    <x v="0"/>
    <x v="7"/>
    <x v="0"/>
    <x v="0"/>
    <n v="3"/>
  </r>
  <r>
    <n v="1805"/>
    <s v="1860"/>
    <x v="2"/>
    <n v="13"/>
    <n v="0"/>
    <n v="0"/>
    <x v="0"/>
    <d v="2014-11-01T00:25:00"/>
    <x v="0"/>
    <x v="1"/>
    <x v="0"/>
    <x v="0"/>
    <x v="7"/>
    <x v="0"/>
    <x v="0"/>
    <m/>
  </r>
  <r>
    <n v="1230"/>
    <s v="1865"/>
    <x v="0"/>
    <n v="15"/>
    <n v="14"/>
    <n v="2.8"/>
    <x v="0"/>
    <d v="2013-12-17T12:53:00"/>
    <x v="0"/>
    <x v="0"/>
    <x v="0"/>
    <x v="0"/>
    <x v="8"/>
    <x v="0"/>
    <x v="0"/>
    <n v="0.2"/>
  </r>
  <r>
    <n v="1461"/>
    <s v="1865"/>
    <x v="1"/>
    <n v="6"/>
    <n v="2"/>
    <n v="6"/>
    <x v="0"/>
    <d v="2014-11-01T00:25:00"/>
    <x v="0"/>
    <x v="1"/>
    <x v="0"/>
    <x v="0"/>
    <x v="8"/>
    <x v="0"/>
    <x v="0"/>
    <n v="3"/>
  </r>
  <r>
    <n v="1806"/>
    <s v="1865"/>
    <x v="2"/>
    <n v="12"/>
    <n v="0"/>
    <n v="0"/>
    <x v="0"/>
    <d v="2014-11-01T00:25:00"/>
    <x v="0"/>
    <x v="1"/>
    <x v="0"/>
    <x v="0"/>
    <x v="8"/>
    <x v="0"/>
    <x v="0"/>
    <m/>
  </r>
  <r>
    <n v="1229"/>
    <s v="1866"/>
    <x v="0"/>
    <n v="15"/>
    <n v="14"/>
    <n v="2.8"/>
    <x v="0"/>
    <d v="2013-12-17T12:53:00"/>
    <x v="0"/>
    <x v="0"/>
    <x v="0"/>
    <x v="0"/>
    <x v="9"/>
    <x v="0"/>
    <x v="0"/>
    <n v="0.2"/>
  </r>
  <r>
    <n v="1462"/>
    <s v="1866"/>
    <x v="1"/>
    <n v="0"/>
    <n v="0"/>
    <n v="0"/>
    <x v="0"/>
    <d v="2014-11-01T00:25:00"/>
    <x v="0"/>
    <x v="1"/>
    <x v="0"/>
    <x v="0"/>
    <x v="9"/>
    <x v="0"/>
    <x v="0"/>
    <m/>
  </r>
  <r>
    <n v="1807"/>
    <s v="1866"/>
    <x v="2"/>
    <n v="15"/>
    <n v="0"/>
    <n v="0"/>
    <x v="0"/>
    <d v="2014-11-01T00:25:00"/>
    <x v="0"/>
    <x v="1"/>
    <x v="0"/>
    <x v="0"/>
    <x v="9"/>
    <x v="0"/>
    <x v="0"/>
    <m/>
  </r>
  <r>
    <n v="1226"/>
    <s v="1870"/>
    <x v="0"/>
    <n v="15"/>
    <n v="14"/>
    <n v="2.8"/>
    <x v="0"/>
    <d v="2013-12-17T12:53:00"/>
    <x v="0"/>
    <x v="0"/>
    <x v="0"/>
    <x v="0"/>
    <x v="10"/>
    <x v="0"/>
    <x v="0"/>
    <n v="0.2"/>
  </r>
  <r>
    <n v="1463"/>
    <s v="1870"/>
    <x v="1"/>
    <n v="0"/>
    <n v="0"/>
    <n v="0"/>
    <x v="0"/>
    <d v="2014-11-01T00:25:00"/>
    <x v="0"/>
    <x v="1"/>
    <x v="0"/>
    <x v="0"/>
    <x v="10"/>
    <x v="0"/>
    <x v="0"/>
    <m/>
  </r>
  <r>
    <n v="1808"/>
    <s v="1870"/>
    <x v="2"/>
    <n v="9"/>
    <n v="0"/>
    <n v="0"/>
    <x v="0"/>
    <d v="2014-11-01T00:25:00"/>
    <x v="0"/>
    <x v="1"/>
    <x v="0"/>
    <x v="0"/>
    <x v="10"/>
    <x v="0"/>
    <x v="0"/>
    <m/>
  </r>
  <r>
    <n v="1225"/>
    <s v="1875"/>
    <x v="0"/>
    <n v="15"/>
    <n v="14"/>
    <n v="2.8"/>
    <x v="0"/>
    <d v="2013-12-17T12:52:00"/>
    <x v="0"/>
    <x v="0"/>
    <x v="0"/>
    <x v="0"/>
    <x v="11"/>
    <x v="0"/>
    <x v="0"/>
    <n v="0.2"/>
  </r>
  <r>
    <n v="1464"/>
    <s v="1875"/>
    <x v="1"/>
    <n v="4"/>
    <n v="0"/>
    <n v="0"/>
    <x v="0"/>
    <d v="2014-11-01T00:25:00"/>
    <x v="0"/>
    <x v="1"/>
    <x v="0"/>
    <x v="0"/>
    <x v="11"/>
    <x v="0"/>
    <x v="0"/>
    <m/>
  </r>
  <r>
    <n v="1809"/>
    <s v="1875"/>
    <x v="2"/>
    <n v="7"/>
    <n v="0"/>
    <n v="0"/>
    <x v="0"/>
    <d v="2014-11-01T00:25:00"/>
    <x v="0"/>
    <x v="1"/>
    <x v="0"/>
    <x v="0"/>
    <x v="11"/>
    <x v="0"/>
    <x v="0"/>
    <m/>
  </r>
  <r>
    <n v="1224"/>
    <s v="1880"/>
    <x v="0"/>
    <n v="15"/>
    <n v="14"/>
    <n v="2.8"/>
    <x v="0"/>
    <d v="2013-12-17T12:52:00"/>
    <x v="0"/>
    <x v="0"/>
    <x v="0"/>
    <x v="0"/>
    <x v="12"/>
    <x v="0"/>
    <x v="0"/>
    <n v="0.2"/>
  </r>
  <r>
    <n v="1465"/>
    <s v="1880"/>
    <x v="1"/>
    <n v="6"/>
    <n v="2"/>
    <n v="6"/>
    <x v="0"/>
    <d v="2014-11-01T00:25:00"/>
    <x v="0"/>
    <x v="1"/>
    <x v="0"/>
    <x v="0"/>
    <x v="12"/>
    <x v="0"/>
    <x v="0"/>
    <n v="3"/>
  </r>
  <r>
    <n v="1810"/>
    <s v="1880"/>
    <x v="2"/>
    <n v="12"/>
    <n v="0"/>
    <n v="0"/>
    <x v="0"/>
    <d v="2014-11-01T00:25:00"/>
    <x v="0"/>
    <x v="1"/>
    <x v="0"/>
    <x v="0"/>
    <x v="12"/>
    <x v="0"/>
    <x v="0"/>
    <m/>
  </r>
  <r>
    <n v="1223"/>
    <s v="1885"/>
    <x v="0"/>
    <n v="15"/>
    <n v="14"/>
    <n v="2.8"/>
    <x v="0"/>
    <d v="2013-12-17T12:52:00"/>
    <x v="0"/>
    <x v="0"/>
    <x v="0"/>
    <x v="0"/>
    <x v="13"/>
    <x v="0"/>
    <x v="0"/>
    <n v="0.2"/>
  </r>
  <r>
    <n v="1466"/>
    <s v="1885"/>
    <x v="1"/>
    <n v="5"/>
    <n v="1"/>
    <n v="3"/>
    <x v="0"/>
    <d v="2014-11-01T00:25:00"/>
    <x v="0"/>
    <x v="1"/>
    <x v="0"/>
    <x v="0"/>
    <x v="13"/>
    <x v="0"/>
    <x v="0"/>
    <n v="3"/>
  </r>
  <r>
    <n v="1811"/>
    <s v="1885"/>
    <x v="2"/>
    <n v="13"/>
    <n v="0"/>
    <n v="0"/>
    <x v="0"/>
    <d v="2014-11-01T00:25:00"/>
    <x v="0"/>
    <x v="1"/>
    <x v="0"/>
    <x v="0"/>
    <x v="13"/>
    <x v="0"/>
    <x v="0"/>
    <m/>
  </r>
  <r>
    <n v="1222"/>
    <s v="1890"/>
    <x v="0"/>
    <n v="0"/>
    <n v="0"/>
    <n v="0"/>
    <x v="0"/>
    <d v="2013-12-17T12:52:00"/>
    <x v="0"/>
    <x v="0"/>
    <x v="0"/>
    <x v="0"/>
    <x v="14"/>
    <x v="0"/>
    <x v="0"/>
    <m/>
  </r>
  <r>
    <n v="1467"/>
    <s v="1890"/>
    <x v="1"/>
    <n v="0"/>
    <n v="0"/>
    <n v="0"/>
    <x v="0"/>
    <d v="2014-11-01T00:25:00"/>
    <x v="0"/>
    <x v="1"/>
    <x v="0"/>
    <x v="0"/>
    <x v="14"/>
    <x v="0"/>
    <x v="0"/>
    <m/>
  </r>
  <r>
    <n v="1812"/>
    <s v="1890"/>
    <x v="2"/>
    <n v="7"/>
    <n v="0"/>
    <n v="0"/>
    <x v="0"/>
    <d v="2014-11-01T00:25:00"/>
    <x v="0"/>
    <x v="1"/>
    <x v="0"/>
    <x v="0"/>
    <x v="14"/>
    <x v="0"/>
    <x v="0"/>
    <m/>
  </r>
  <r>
    <n v="1221"/>
    <s v="1895"/>
    <x v="0"/>
    <n v="0"/>
    <n v="0"/>
    <n v="0"/>
    <x v="0"/>
    <d v="2013-12-17T12:52:00"/>
    <x v="0"/>
    <x v="0"/>
    <x v="0"/>
    <x v="0"/>
    <x v="15"/>
    <x v="0"/>
    <x v="0"/>
    <m/>
  </r>
  <r>
    <n v="1468"/>
    <s v="1895"/>
    <x v="1"/>
    <n v="0"/>
    <n v="0"/>
    <n v="0"/>
    <x v="0"/>
    <d v="2014-11-01T00:25:00"/>
    <x v="0"/>
    <x v="1"/>
    <x v="0"/>
    <x v="0"/>
    <x v="15"/>
    <x v="0"/>
    <x v="0"/>
    <m/>
  </r>
  <r>
    <n v="1813"/>
    <s v="1895"/>
    <x v="2"/>
    <n v="5"/>
    <n v="0"/>
    <n v="0"/>
    <x v="0"/>
    <d v="2014-11-01T00:25:00"/>
    <x v="0"/>
    <x v="1"/>
    <x v="0"/>
    <x v="0"/>
    <x v="15"/>
    <x v="0"/>
    <x v="0"/>
    <m/>
  </r>
  <r>
    <n v="1219"/>
    <s v="1900"/>
    <x v="0"/>
    <n v="0"/>
    <n v="0"/>
    <n v="0"/>
    <x v="0"/>
    <d v="2013-12-17T12:52:00"/>
    <x v="0"/>
    <x v="0"/>
    <x v="0"/>
    <x v="0"/>
    <x v="16"/>
    <x v="0"/>
    <x v="0"/>
    <m/>
  </r>
  <r>
    <n v="1469"/>
    <s v="1900"/>
    <x v="1"/>
    <n v="3"/>
    <n v="0"/>
    <n v="0"/>
    <x v="0"/>
    <d v="2014-11-01T00:25:00"/>
    <x v="0"/>
    <x v="1"/>
    <x v="0"/>
    <x v="0"/>
    <x v="16"/>
    <x v="0"/>
    <x v="0"/>
    <m/>
  </r>
  <r>
    <n v="1814"/>
    <s v="1900"/>
    <x v="2"/>
    <n v="11"/>
    <n v="0"/>
    <n v="0"/>
    <x v="0"/>
    <d v="2014-11-01T00:25:00"/>
    <x v="0"/>
    <x v="1"/>
    <x v="0"/>
    <x v="0"/>
    <x v="16"/>
    <x v="0"/>
    <x v="0"/>
    <m/>
  </r>
  <r>
    <n v="1220"/>
    <s v="1905"/>
    <x v="0"/>
    <n v="0"/>
    <n v="0"/>
    <n v="0"/>
    <x v="0"/>
    <d v="2013-12-17T12:52:00"/>
    <x v="0"/>
    <x v="0"/>
    <x v="0"/>
    <x v="0"/>
    <x v="17"/>
    <x v="0"/>
    <x v="0"/>
    <m/>
  </r>
  <r>
    <n v="1470"/>
    <s v="1905"/>
    <x v="1"/>
    <n v="2"/>
    <n v="0"/>
    <n v="0"/>
    <x v="0"/>
    <d v="2014-11-01T00:25:00"/>
    <x v="0"/>
    <x v="1"/>
    <x v="0"/>
    <x v="0"/>
    <x v="17"/>
    <x v="0"/>
    <x v="0"/>
    <m/>
  </r>
  <r>
    <n v="1815"/>
    <s v="1905"/>
    <x v="2"/>
    <n v="9"/>
    <n v="0"/>
    <n v="0"/>
    <x v="0"/>
    <d v="2014-11-01T00:25:00"/>
    <x v="0"/>
    <x v="1"/>
    <x v="0"/>
    <x v="0"/>
    <x v="17"/>
    <x v="0"/>
    <x v="0"/>
    <m/>
  </r>
  <r>
    <n v="1218"/>
    <s v="1910"/>
    <x v="0"/>
    <n v="0"/>
    <n v="0"/>
    <n v="0"/>
    <x v="0"/>
    <d v="2013-12-17T12:52:00"/>
    <x v="0"/>
    <x v="0"/>
    <x v="0"/>
    <x v="0"/>
    <x v="18"/>
    <x v="0"/>
    <x v="0"/>
    <m/>
  </r>
  <r>
    <n v="1471"/>
    <s v="1910"/>
    <x v="1"/>
    <n v="3"/>
    <n v="0"/>
    <n v="0"/>
    <x v="0"/>
    <d v="2014-11-01T00:25:00"/>
    <x v="0"/>
    <x v="1"/>
    <x v="0"/>
    <x v="0"/>
    <x v="18"/>
    <x v="0"/>
    <x v="0"/>
    <m/>
  </r>
  <r>
    <n v="1816"/>
    <s v="1910"/>
    <x v="2"/>
    <n v="12"/>
    <n v="0"/>
    <n v="0"/>
    <x v="0"/>
    <d v="2014-11-01T00:25:00"/>
    <x v="0"/>
    <x v="1"/>
    <x v="0"/>
    <x v="0"/>
    <x v="18"/>
    <x v="0"/>
    <x v="0"/>
    <m/>
  </r>
  <r>
    <n v="1217"/>
    <s v="1915"/>
    <x v="0"/>
    <n v="15"/>
    <n v="14"/>
    <n v="2.8"/>
    <x v="0"/>
    <d v="2013-12-17T12:51:00"/>
    <x v="0"/>
    <x v="0"/>
    <x v="0"/>
    <x v="0"/>
    <x v="19"/>
    <x v="0"/>
    <x v="0"/>
    <n v="0.2"/>
  </r>
  <r>
    <n v="1472"/>
    <s v="1915"/>
    <x v="1"/>
    <n v="0"/>
    <n v="0"/>
    <n v="0"/>
    <x v="0"/>
    <d v="2014-11-01T00:25:00"/>
    <x v="0"/>
    <x v="1"/>
    <x v="0"/>
    <x v="0"/>
    <x v="19"/>
    <x v="0"/>
    <x v="0"/>
    <m/>
  </r>
  <r>
    <n v="1817"/>
    <s v="1915"/>
    <x v="2"/>
    <n v="9"/>
    <n v="0"/>
    <n v="0"/>
    <x v="0"/>
    <d v="2014-11-01T00:25:00"/>
    <x v="0"/>
    <x v="1"/>
    <x v="0"/>
    <x v="0"/>
    <x v="19"/>
    <x v="0"/>
    <x v="0"/>
    <m/>
  </r>
  <r>
    <n v="930"/>
    <s v="2065"/>
    <x v="3"/>
    <n v="4"/>
    <n v="8"/>
    <n v="24"/>
    <x v="0"/>
    <d v="2012-12-09T20:48:00"/>
    <x v="0"/>
    <x v="1"/>
    <x v="0"/>
    <x v="1"/>
    <x v="20"/>
    <x v="1"/>
    <x v="1"/>
    <n v="3"/>
  </r>
  <r>
    <n v="1147"/>
    <s v="2065"/>
    <x v="0"/>
    <n v="35"/>
    <n v="68"/>
    <n v="0.77"/>
    <x v="0"/>
    <d v="2013-12-16T05:36:00"/>
    <x v="0"/>
    <x v="2"/>
    <x v="0"/>
    <x v="1"/>
    <x v="20"/>
    <x v="1"/>
    <x v="1"/>
    <n v="1.1324000000000001E-2"/>
  </r>
  <r>
    <n v="1503"/>
    <s v="2065"/>
    <x v="1"/>
    <n v="0"/>
    <n v="12"/>
    <n v="45"/>
    <x v="0"/>
    <d v="2014-11-01T00:25:00"/>
    <x v="0"/>
    <x v="1"/>
    <x v="0"/>
    <x v="1"/>
    <x v="20"/>
    <x v="1"/>
    <x v="1"/>
    <n v="3.75"/>
  </r>
  <r>
    <n v="1848"/>
    <s v="2065"/>
    <x v="2"/>
    <n v="8"/>
    <n v="1"/>
    <n v="2"/>
    <x v="0"/>
    <d v="2014-11-01T00:25:00"/>
    <x v="0"/>
    <x v="1"/>
    <x v="0"/>
    <x v="1"/>
    <x v="20"/>
    <x v="1"/>
    <x v="1"/>
    <n v="2"/>
  </r>
  <r>
    <n v="931"/>
    <s v="2070"/>
    <x v="3"/>
    <n v="5"/>
    <n v="6"/>
    <n v="12"/>
    <x v="0"/>
    <d v="2012-12-09T20:49:00"/>
    <x v="0"/>
    <x v="1"/>
    <x v="0"/>
    <x v="1"/>
    <x v="21"/>
    <x v="1"/>
    <x v="1"/>
    <n v="2"/>
  </r>
  <r>
    <n v="1139"/>
    <s v="2070"/>
    <x v="0"/>
    <n v="0"/>
    <n v="0"/>
    <n v="0"/>
    <x v="0"/>
    <d v="2013-12-16T05:34:00"/>
    <x v="0"/>
    <x v="2"/>
    <x v="0"/>
    <x v="1"/>
    <x v="21"/>
    <x v="1"/>
    <x v="1"/>
    <m/>
  </r>
  <r>
    <n v="1504"/>
    <s v="2070"/>
    <x v="1"/>
    <n v="12"/>
    <n v="12"/>
    <n v="46"/>
    <x v="0"/>
    <d v="2014-11-01T00:25:00"/>
    <x v="0"/>
    <x v="1"/>
    <x v="0"/>
    <x v="1"/>
    <x v="21"/>
    <x v="1"/>
    <x v="1"/>
    <n v="3.8333330000000001"/>
  </r>
  <r>
    <n v="1849"/>
    <s v="2070"/>
    <x v="2"/>
    <n v="6"/>
    <n v="0"/>
    <n v="0"/>
    <x v="0"/>
    <d v="2014-11-01T00:25:00"/>
    <x v="0"/>
    <x v="1"/>
    <x v="0"/>
    <x v="1"/>
    <x v="21"/>
    <x v="1"/>
    <x v="1"/>
    <m/>
  </r>
  <r>
    <n v="1146"/>
    <s v="2075"/>
    <x v="0"/>
    <n v="20"/>
    <n v="45"/>
    <n v="0.77"/>
    <x v="0"/>
    <d v="2013-12-16T05:35:00"/>
    <x v="0"/>
    <x v="2"/>
    <x v="0"/>
    <x v="1"/>
    <x v="22"/>
    <x v="1"/>
    <x v="1"/>
    <n v="1.7111000000000001E-2"/>
  </r>
  <r>
    <n v="1505"/>
    <s v="2075"/>
    <x v="1"/>
    <n v="6"/>
    <n v="14"/>
    <n v="65"/>
    <x v="0"/>
    <d v="2014-11-01T00:25:00"/>
    <x v="0"/>
    <x v="1"/>
    <x v="0"/>
    <x v="1"/>
    <x v="22"/>
    <x v="1"/>
    <x v="1"/>
    <n v="4.6428570000000002"/>
  </r>
  <r>
    <n v="1850"/>
    <s v="2075"/>
    <x v="2"/>
    <n v="8"/>
    <n v="0"/>
    <n v="0"/>
    <x v="0"/>
    <d v="2014-11-01T00:25:00"/>
    <x v="0"/>
    <x v="1"/>
    <x v="0"/>
    <x v="1"/>
    <x v="22"/>
    <x v="1"/>
    <x v="1"/>
    <m/>
  </r>
  <r>
    <n v="1145"/>
    <s v="2080"/>
    <x v="0"/>
    <n v="20"/>
    <n v="30"/>
    <n v="0.77"/>
    <x v="0"/>
    <d v="2013-12-16T05:35:00"/>
    <x v="0"/>
    <x v="2"/>
    <x v="0"/>
    <x v="1"/>
    <x v="23"/>
    <x v="1"/>
    <x v="1"/>
    <n v="2.5666999999999999E-2"/>
  </r>
  <r>
    <n v="1506"/>
    <s v="2080"/>
    <x v="1"/>
    <n v="9"/>
    <n v="16"/>
    <n v="70"/>
    <x v="0"/>
    <d v="2014-11-01T00:25:00"/>
    <x v="0"/>
    <x v="1"/>
    <x v="0"/>
    <x v="1"/>
    <x v="23"/>
    <x v="1"/>
    <x v="1"/>
    <n v="4.375"/>
  </r>
  <r>
    <n v="1851"/>
    <s v="2080"/>
    <x v="2"/>
    <n v="7"/>
    <n v="2"/>
    <n v="4"/>
    <x v="0"/>
    <d v="2014-11-01T00:25:00"/>
    <x v="0"/>
    <x v="1"/>
    <x v="0"/>
    <x v="1"/>
    <x v="23"/>
    <x v="1"/>
    <x v="1"/>
    <n v="2"/>
  </r>
  <r>
    <n v="1148"/>
    <s v="2085"/>
    <x v="0"/>
    <n v="0"/>
    <n v="0"/>
    <n v="0"/>
    <x v="0"/>
    <d v="2013-12-16T05:36:00"/>
    <x v="0"/>
    <x v="2"/>
    <x v="0"/>
    <x v="1"/>
    <x v="24"/>
    <x v="1"/>
    <x v="1"/>
    <m/>
  </r>
  <r>
    <n v="1507"/>
    <s v="2085"/>
    <x v="1"/>
    <n v="22"/>
    <n v="18"/>
    <n v="84"/>
    <x v="0"/>
    <d v="2014-11-01T00:25:00"/>
    <x v="0"/>
    <x v="1"/>
    <x v="0"/>
    <x v="1"/>
    <x v="24"/>
    <x v="1"/>
    <x v="1"/>
    <n v="4.6666670000000003"/>
  </r>
  <r>
    <n v="1852"/>
    <s v="2085"/>
    <x v="2"/>
    <n v="9"/>
    <n v="3"/>
    <n v="7"/>
    <x v="0"/>
    <d v="2014-11-01T00:25:00"/>
    <x v="0"/>
    <x v="1"/>
    <x v="0"/>
    <x v="1"/>
    <x v="24"/>
    <x v="1"/>
    <x v="1"/>
    <n v="2.3333330000000001"/>
  </r>
  <r>
    <n v="1152"/>
    <s v="2090"/>
    <x v="0"/>
    <n v="35"/>
    <n v="45"/>
    <n v="0.77"/>
    <x v="0"/>
    <d v="2013-12-16T05:36:00"/>
    <x v="0"/>
    <x v="2"/>
    <x v="0"/>
    <x v="1"/>
    <x v="25"/>
    <x v="1"/>
    <x v="1"/>
    <n v="1.7111000000000001E-2"/>
  </r>
  <r>
    <n v="1508"/>
    <s v="2090"/>
    <x v="1"/>
    <n v="5"/>
    <n v="9"/>
    <n v="39"/>
    <x v="0"/>
    <d v="2014-11-01T00:25:00"/>
    <x v="0"/>
    <x v="1"/>
    <x v="0"/>
    <x v="1"/>
    <x v="25"/>
    <x v="1"/>
    <x v="1"/>
    <n v="4.3333329999999997"/>
  </r>
  <r>
    <n v="1853"/>
    <s v="2090"/>
    <x v="2"/>
    <n v="8"/>
    <n v="0"/>
    <n v="0"/>
    <x v="0"/>
    <d v="2014-11-01T00:25:00"/>
    <x v="0"/>
    <x v="1"/>
    <x v="0"/>
    <x v="1"/>
    <x v="25"/>
    <x v="1"/>
    <x v="1"/>
    <m/>
  </r>
  <r>
    <n v="1149"/>
    <s v="2095"/>
    <x v="0"/>
    <n v="0"/>
    <n v="0"/>
    <n v="0"/>
    <x v="0"/>
    <d v="2013-12-16T05:36:00"/>
    <x v="0"/>
    <x v="2"/>
    <x v="0"/>
    <x v="1"/>
    <x v="26"/>
    <x v="1"/>
    <x v="1"/>
    <m/>
  </r>
  <r>
    <n v="1509"/>
    <s v="2095"/>
    <x v="1"/>
    <n v="4"/>
    <n v="9"/>
    <n v="38"/>
    <x v="0"/>
    <d v="2014-11-01T00:25:00"/>
    <x v="0"/>
    <x v="1"/>
    <x v="0"/>
    <x v="1"/>
    <x v="26"/>
    <x v="1"/>
    <x v="1"/>
    <n v="4.2222220000000004"/>
  </r>
  <r>
    <n v="1854"/>
    <s v="2095"/>
    <x v="2"/>
    <n v="7"/>
    <n v="0"/>
    <n v="0"/>
    <x v="0"/>
    <d v="2014-11-01T00:25:00"/>
    <x v="0"/>
    <x v="1"/>
    <x v="0"/>
    <x v="1"/>
    <x v="26"/>
    <x v="1"/>
    <x v="1"/>
    <m/>
  </r>
  <r>
    <n v="1138"/>
    <s v="2100"/>
    <x v="0"/>
    <n v="0"/>
    <n v="10"/>
    <n v="0.77"/>
    <x v="0"/>
    <d v="2013-12-16T05:34:00"/>
    <x v="0"/>
    <x v="2"/>
    <x v="0"/>
    <x v="1"/>
    <x v="27"/>
    <x v="1"/>
    <x v="1"/>
    <n v="7.6999999999999999E-2"/>
  </r>
  <r>
    <n v="1510"/>
    <s v="2100"/>
    <x v="1"/>
    <n v="7"/>
    <n v="8"/>
    <n v="30"/>
    <x v="0"/>
    <d v="2014-11-01T00:25:00"/>
    <x v="0"/>
    <x v="1"/>
    <x v="0"/>
    <x v="1"/>
    <x v="27"/>
    <x v="1"/>
    <x v="1"/>
    <n v="3.75"/>
  </r>
  <r>
    <n v="1855"/>
    <s v="2100"/>
    <x v="2"/>
    <n v="3"/>
    <n v="0"/>
    <n v="0"/>
    <x v="0"/>
    <d v="2014-11-01T00:25:00"/>
    <x v="0"/>
    <x v="1"/>
    <x v="0"/>
    <x v="1"/>
    <x v="27"/>
    <x v="1"/>
    <x v="1"/>
    <m/>
  </r>
  <r>
    <n v="1140"/>
    <s v="2105"/>
    <x v="0"/>
    <n v="0"/>
    <n v="0"/>
    <n v="0"/>
    <x v="0"/>
    <d v="2013-12-16T05:34:00"/>
    <x v="0"/>
    <x v="2"/>
    <x v="0"/>
    <x v="1"/>
    <x v="28"/>
    <x v="1"/>
    <x v="1"/>
    <m/>
  </r>
  <r>
    <n v="1511"/>
    <s v="2105"/>
    <x v="1"/>
    <n v="0"/>
    <n v="11"/>
    <n v="46"/>
    <x v="0"/>
    <d v="2014-11-01T00:25:00"/>
    <x v="0"/>
    <x v="1"/>
    <x v="0"/>
    <x v="1"/>
    <x v="28"/>
    <x v="1"/>
    <x v="1"/>
    <n v="4.1818179999999998"/>
  </r>
  <r>
    <n v="1856"/>
    <s v="2105"/>
    <x v="2"/>
    <n v="8"/>
    <n v="0"/>
    <n v="0"/>
    <x v="0"/>
    <d v="2014-11-01T00:25:00"/>
    <x v="0"/>
    <x v="1"/>
    <x v="0"/>
    <x v="1"/>
    <x v="28"/>
    <x v="1"/>
    <x v="1"/>
    <m/>
  </r>
  <r>
    <n v="1150"/>
    <s v="2110"/>
    <x v="0"/>
    <n v="0"/>
    <n v="0"/>
    <n v="0"/>
    <x v="0"/>
    <d v="2013-12-16T05:36:00"/>
    <x v="0"/>
    <x v="2"/>
    <x v="0"/>
    <x v="1"/>
    <x v="29"/>
    <x v="1"/>
    <x v="1"/>
    <m/>
  </r>
  <r>
    <n v="1512"/>
    <s v="2110"/>
    <x v="1"/>
    <n v="2"/>
    <n v="6"/>
    <n v="29"/>
    <x v="0"/>
    <d v="2014-11-01T00:25:00"/>
    <x v="0"/>
    <x v="1"/>
    <x v="0"/>
    <x v="1"/>
    <x v="29"/>
    <x v="1"/>
    <x v="1"/>
    <n v="4.8333329999999997"/>
  </r>
  <r>
    <n v="1857"/>
    <s v="2110"/>
    <x v="2"/>
    <n v="5"/>
    <n v="0"/>
    <n v="0"/>
    <x v="0"/>
    <d v="2014-11-01T00:25:00"/>
    <x v="0"/>
    <x v="1"/>
    <x v="0"/>
    <x v="1"/>
    <x v="29"/>
    <x v="1"/>
    <x v="1"/>
    <m/>
  </r>
  <r>
    <n v="1141"/>
    <s v="2115"/>
    <x v="0"/>
    <n v="0"/>
    <n v="0"/>
    <n v="0"/>
    <x v="0"/>
    <d v="2013-12-16T05:34:00"/>
    <x v="0"/>
    <x v="2"/>
    <x v="0"/>
    <x v="1"/>
    <x v="30"/>
    <x v="1"/>
    <x v="1"/>
    <m/>
  </r>
  <r>
    <n v="1513"/>
    <s v="2115"/>
    <x v="1"/>
    <n v="3"/>
    <n v="8"/>
    <n v="40"/>
    <x v="0"/>
    <d v="2014-11-01T00:25:00"/>
    <x v="0"/>
    <x v="1"/>
    <x v="0"/>
    <x v="1"/>
    <x v="30"/>
    <x v="1"/>
    <x v="1"/>
    <n v="5"/>
  </r>
  <r>
    <n v="1858"/>
    <s v="2115"/>
    <x v="2"/>
    <n v="9"/>
    <n v="0"/>
    <n v="0"/>
    <x v="0"/>
    <d v="2014-11-01T00:25:00"/>
    <x v="0"/>
    <x v="1"/>
    <x v="0"/>
    <x v="1"/>
    <x v="30"/>
    <x v="1"/>
    <x v="1"/>
    <m/>
  </r>
  <r>
    <n v="1142"/>
    <s v="2120"/>
    <x v="0"/>
    <n v="0"/>
    <n v="0"/>
    <n v="0"/>
    <x v="0"/>
    <d v="2013-12-16T05:34:00"/>
    <x v="0"/>
    <x v="2"/>
    <x v="0"/>
    <x v="1"/>
    <x v="31"/>
    <x v="1"/>
    <x v="1"/>
    <m/>
  </r>
  <r>
    <n v="1514"/>
    <s v="2120"/>
    <x v="1"/>
    <n v="0"/>
    <n v="9"/>
    <n v="45"/>
    <x v="0"/>
    <d v="2014-11-01T00:25:00"/>
    <x v="0"/>
    <x v="1"/>
    <x v="0"/>
    <x v="1"/>
    <x v="31"/>
    <x v="1"/>
    <x v="1"/>
    <n v="5"/>
  </r>
  <r>
    <n v="1859"/>
    <s v="2120"/>
    <x v="2"/>
    <n v="10"/>
    <n v="2"/>
    <n v="4"/>
    <x v="0"/>
    <d v="2014-11-01T00:25:00"/>
    <x v="0"/>
    <x v="1"/>
    <x v="0"/>
    <x v="1"/>
    <x v="31"/>
    <x v="1"/>
    <x v="1"/>
    <n v="2"/>
  </r>
  <r>
    <n v="1143"/>
    <s v="2125"/>
    <x v="0"/>
    <n v="0"/>
    <n v="20"/>
    <n v="0.77"/>
    <x v="0"/>
    <d v="2013-12-16T05:34:00"/>
    <x v="0"/>
    <x v="2"/>
    <x v="0"/>
    <x v="1"/>
    <x v="32"/>
    <x v="1"/>
    <x v="1"/>
    <n v="3.85E-2"/>
  </r>
  <r>
    <n v="1515"/>
    <s v="2125"/>
    <x v="1"/>
    <n v="4"/>
    <n v="7"/>
    <n v="35"/>
    <x v="0"/>
    <d v="2014-11-01T00:25:00"/>
    <x v="0"/>
    <x v="1"/>
    <x v="0"/>
    <x v="1"/>
    <x v="32"/>
    <x v="1"/>
    <x v="1"/>
    <n v="5"/>
  </r>
  <r>
    <n v="1860"/>
    <s v="2125"/>
    <x v="2"/>
    <n v="8"/>
    <n v="0"/>
    <n v="0"/>
    <x v="0"/>
    <d v="2014-11-01T00:25:00"/>
    <x v="0"/>
    <x v="1"/>
    <x v="0"/>
    <x v="1"/>
    <x v="32"/>
    <x v="1"/>
    <x v="1"/>
    <m/>
  </r>
  <r>
    <n v="1144"/>
    <s v="2130"/>
    <x v="0"/>
    <n v="25"/>
    <n v="35"/>
    <n v="0.77"/>
    <x v="0"/>
    <d v="2013-12-16T05:35:00"/>
    <x v="0"/>
    <x v="2"/>
    <x v="0"/>
    <x v="1"/>
    <x v="33"/>
    <x v="1"/>
    <x v="1"/>
    <n v="2.1999999999999999E-2"/>
  </r>
  <r>
    <n v="1516"/>
    <s v="2130"/>
    <x v="1"/>
    <n v="0"/>
    <n v="0"/>
    <n v="0"/>
    <x v="0"/>
    <d v="2014-11-01T00:25:00"/>
    <x v="0"/>
    <x v="1"/>
    <x v="0"/>
    <x v="1"/>
    <x v="33"/>
    <x v="1"/>
    <x v="1"/>
    <m/>
  </r>
  <r>
    <n v="1861"/>
    <s v="2130"/>
    <x v="2"/>
    <n v="7"/>
    <n v="0"/>
    <n v="0"/>
    <x v="0"/>
    <d v="2014-11-01T00:25:00"/>
    <x v="0"/>
    <x v="1"/>
    <x v="0"/>
    <x v="1"/>
    <x v="33"/>
    <x v="1"/>
    <x v="1"/>
    <m/>
  </r>
  <r>
    <n v="1205"/>
    <s v="2135"/>
    <x v="0"/>
    <n v="0"/>
    <n v="0"/>
    <n v="0"/>
    <x v="0"/>
    <d v="2013-12-17T04:20:00"/>
    <x v="0"/>
    <x v="0"/>
    <x v="0"/>
    <x v="2"/>
    <x v="34"/>
    <x v="2"/>
    <x v="1"/>
    <m/>
  </r>
  <r>
    <n v="1517"/>
    <s v="2135"/>
    <x v="1"/>
    <n v="0"/>
    <n v="0"/>
    <n v="0"/>
    <x v="0"/>
    <d v="2014-11-01T00:25:00"/>
    <x v="0"/>
    <x v="1"/>
    <x v="0"/>
    <x v="2"/>
    <x v="34"/>
    <x v="2"/>
    <x v="1"/>
    <m/>
  </r>
  <r>
    <n v="1862"/>
    <s v="2135"/>
    <x v="2"/>
    <n v="9"/>
    <n v="0"/>
    <n v="0"/>
    <x v="0"/>
    <d v="2014-11-01T00:25:00"/>
    <x v="0"/>
    <x v="1"/>
    <x v="0"/>
    <x v="2"/>
    <x v="34"/>
    <x v="2"/>
    <x v="1"/>
    <m/>
  </r>
  <r>
    <n v="1204"/>
    <s v="2140"/>
    <x v="0"/>
    <n v="19"/>
    <n v="7"/>
    <n v="19.5"/>
    <x v="0"/>
    <d v="2013-12-17T04:20:00"/>
    <x v="0"/>
    <x v="0"/>
    <x v="0"/>
    <x v="2"/>
    <x v="35"/>
    <x v="2"/>
    <x v="1"/>
    <n v="2.785714"/>
  </r>
  <r>
    <n v="1518"/>
    <s v="2140"/>
    <x v="1"/>
    <n v="0"/>
    <n v="0"/>
    <n v="0"/>
    <x v="0"/>
    <d v="2014-11-01T00:25:00"/>
    <x v="0"/>
    <x v="1"/>
    <x v="0"/>
    <x v="2"/>
    <x v="35"/>
    <x v="2"/>
    <x v="1"/>
    <m/>
  </r>
  <r>
    <n v="1863"/>
    <s v="2140"/>
    <x v="2"/>
    <n v="11"/>
    <n v="0"/>
    <n v="0"/>
    <x v="0"/>
    <d v="2014-11-01T00:25:00"/>
    <x v="0"/>
    <x v="1"/>
    <x v="0"/>
    <x v="2"/>
    <x v="35"/>
    <x v="2"/>
    <x v="1"/>
    <m/>
  </r>
  <r>
    <n v="1203"/>
    <s v="2145"/>
    <x v="0"/>
    <n v="34"/>
    <n v="8"/>
    <n v="24"/>
    <x v="0"/>
    <d v="2013-12-17T04:20:00"/>
    <x v="0"/>
    <x v="0"/>
    <x v="0"/>
    <x v="2"/>
    <x v="36"/>
    <x v="2"/>
    <x v="1"/>
    <n v="3"/>
  </r>
  <r>
    <n v="1519"/>
    <s v="2145"/>
    <x v="1"/>
    <n v="0"/>
    <n v="0"/>
    <n v="0"/>
    <x v="0"/>
    <d v="2014-11-01T00:25:00"/>
    <x v="0"/>
    <x v="1"/>
    <x v="0"/>
    <x v="2"/>
    <x v="36"/>
    <x v="2"/>
    <x v="1"/>
    <m/>
  </r>
  <r>
    <n v="1864"/>
    <s v="2145"/>
    <x v="2"/>
    <n v="12"/>
    <n v="2"/>
    <n v="8"/>
    <x v="0"/>
    <d v="2014-11-01T00:25:00"/>
    <x v="0"/>
    <x v="1"/>
    <x v="0"/>
    <x v="2"/>
    <x v="36"/>
    <x v="2"/>
    <x v="1"/>
    <n v="4"/>
  </r>
  <r>
    <n v="1206"/>
    <s v="2150"/>
    <x v="0"/>
    <n v="0"/>
    <n v="0"/>
    <n v="0"/>
    <x v="0"/>
    <d v="2013-12-17T04:20:00"/>
    <x v="0"/>
    <x v="0"/>
    <x v="0"/>
    <x v="2"/>
    <x v="37"/>
    <x v="2"/>
    <x v="1"/>
    <m/>
  </r>
  <r>
    <n v="1520"/>
    <s v="2150"/>
    <x v="1"/>
    <n v="0"/>
    <n v="0"/>
    <n v="0"/>
    <x v="0"/>
    <d v="2014-11-01T00:25:00"/>
    <x v="0"/>
    <x v="1"/>
    <x v="0"/>
    <x v="2"/>
    <x v="37"/>
    <x v="2"/>
    <x v="1"/>
    <m/>
  </r>
  <r>
    <n v="1865"/>
    <s v="2150"/>
    <x v="2"/>
    <n v="11"/>
    <n v="1"/>
    <n v="3"/>
    <x v="0"/>
    <d v="2014-11-01T00:25:00"/>
    <x v="0"/>
    <x v="1"/>
    <x v="0"/>
    <x v="2"/>
    <x v="37"/>
    <x v="2"/>
    <x v="1"/>
    <n v="3"/>
  </r>
  <r>
    <n v="1207"/>
    <s v="2155"/>
    <x v="0"/>
    <n v="0"/>
    <n v="0"/>
    <n v="0"/>
    <x v="0"/>
    <d v="2013-12-17T04:20:00"/>
    <x v="0"/>
    <x v="0"/>
    <x v="0"/>
    <x v="2"/>
    <x v="38"/>
    <x v="2"/>
    <x v="1"/>
    <m/>
  </r>
  <r>
    <n v="1521"/>
    <s v="2155"/>
    <x v="1"/>
    <n v="2"/>
    <n v="1"/>
    <n v="4"/>
    <x v="0"/>
    <d v="2014-11-01T00:25:00"/>
    <x v="0"/>
    <x v="1"/>
    <x v="0"/>
    <x v="2"/>
    <x v="38"/>
    <x v="2"/>
    <x v="1"/>
    <n v="4"/>
  </r>
  <r>
    <n v="1866"/>
    <s v="2155"/>
    <x v="2"/>
    <n v="12"/>
    <n v="1"/>
    <n v="4"/>
    <x v="0"/>
    <d v="2014-11-01T00:25:00"/>
    <x v="0"/>
    <x v="1"/>
    <x v="0"/>
    <x v="2"/>
    <x v="38"/>
    <x v="2"/>
    <x v="1"/>
    <n v="4"/>
  </r>
  <r>
    <n v="1208"/>
    <s v="2160"/>
    <x v="0"/>
    <n v="0"/>
    <n v="0"/>
    <n v="0"/>
    <x v="0"/>
    <d v="2013-12-17T04:20:00"/>
    <x v="0"/>
    <x v="0"/>
    <x v="0"/>
    <x v="2"/>
    <x v="39"/>
    <x v="2"/>
    <x v="1"/>
    <m/>
  </r>
  <r>
    <n v="1522"/>
    <s v="2160"/>
    <x v="1"/>
    <n v="0"/>
    <n v="0"/>
    <n v="0"/>
    <x v="0"/>
    <d v="2014-11-01T00:25:00"/>
    <x v="0"/>
    <x v="1"/>
    <x v="0"/>
    <x v="2"/>
    <x v="39"/>
    <x v="2"/>
    <x v="1"/>
    <m/>
  </r>
  <r>
    <n v="1867"/>
    <s v="2160"/>
    <x v="2"/>
    <n v="10"/>
    <n v="0"/>
    <n v="0"/>
    <x v="0"/>
    <d v="2014-11-01T00:25:00"/>
    <x v="0"/>
    <x v="1"/>
    <x v="0"/>
    <x v="2"/>
    <x v="39"/>
    <x v="2"/>
    <x v="1"/>
    <m/>
  </r>
  <r>
    <n v="1209"/>
    <s v="2165"/>
    <x v="0"/>
    <n v="0"/>
    <n v="0"/>
    <n v="0"/>
    <x v="0"/>
    <d v="2013-12-17T04:21:00"/>
    <x v="0"/>
    <x v="0"/>
    <x v="0"/>
    <x v="2"/>
    <x v="40"/>
    <x v="2"/>
    <x v="1"/>
    <m/>
  </r>
  <r>
    <n v="1523"/>
    <s v="2165"/>
    <x v="1"/>
    <n v="0"/>
    <n v="0"/>
    <n v="0"/>
    <x v="0"/>
    <d v="2014-11-01T00:25:00"/>
    <x v="0"/>
    <x v="1"/>
    <x v="0"/>
    <x v="2"/>
    <x v="40"/>
    <x v="2"/>
    <x v="1"/>
    <m/>
  </r>
  <r>
    <n v="1868"/>
    <s v="2165"/>
    <x v="2"/>
    <n v="10"/>
    <n v="0"/>
    <n v="0"/>
    <x v="0"/>
    <d v="2014-11-01T00:25:00"/>
    <x v="0"/>
    <x v="1"/>
    <x v="0"/>
    <x v="2"/>
    <x v="40"/>
    <x v="2"/>
    <x v="1"/>
    <m/>
  </r>
  <r>
    <n v="1210"/>
    <s v="2170"/>
    <x v="0"/>
    <n v="0"/>
    <n v="0"/>
    <n v="0"/>
    <x v="0"/>
    <d v="2013-12-17T04:21:00"/>
    <x v="0"/>
    <x v="0"/>
    <x v="0"/>
    <x v="2"/>
    <x v="41"/>
    <x v="2"/>
    <x v="1"/>
    <m/>
  </r>
  <r>
    <n v="1524"/>
    <s v="2170"/>
    <x v="1"/>
    <n v="2"/>
    <n v="1"/>
    <n v="3"/>
    <x v="0"/>
    <d v="2014-11-01T00:25:00"/>
    <x v="0"/>
    <x v="1"/>
    <x v="0"/>
    <x v="2"/>
    <x v="41"/>
    <x v="2"/>
    <x v="1"/>
    <n v="3"/>
  </r>
  <r>
    <n v="1869"/>
    <s v="2170"/>
    <x v="2"/>
    <n v="12"/>
    <n v="1"/>
    <n v="3"/>
    <x v="0"/>
    <d v="2014-11-01T00:25:00"/>
    <x v="0"/>
    <x v="1"/>
    <x v="0"/>
    <x v="2"/>
    <x v="41"/>
    <x v="2"/>
    <x v="1"/>
    <n v="3"/>
  </r>
  <r>
    <n v="1211"/>
    <s v="2175"/>
    <x v="0"/>
    <n v="0"/>
    <n v="0"/>
    <n v="0"/>
    <x v="0"/>
    <d v="2013-12-17T04:21:00"/>
    <x v="0"/>
    <x v="0"/>
    <x v="0"/>
    <x v="2"/>
    <x v="42"/>
    <x v="2"/>
    <x v="1"/>
    <m/>
  </r>
  <r>
    <n v="1525"/>
    <s v="2175"/>
    <x v="1"/>
    <n v="3"/>
    <n v="2"/>
    <n v="8"/>
    <x v="0"/>
    <d v="2014-11-01T00:25:00"/>
    <x v="0"/>
    <x v="1"/>
    <x v="0"/>
    <x v="2"/>
    <x v="42"/>
    <x v="2"/>
    <x v="1"/>
    <n v="4"/>
  </r>
  <r>
    <n v="1870"/>
    <s v="2175"/>
    <x v="2"/>
    <n v="11"/>
    <n v="1"/>
    <n v="3"/>
    <x v="0"/>
    <d v="2014-11-01T00:25:00"/>
    <x v="0"/>
    <x v="1"/>
    <x v="0"/>
    <x v="2"/>
    <x v="42"/>
    <x v="2"/>
    <x v="1"/>
    <n v="3"/>
  </r>
  <r>
    <n v="1212"/>
    <s v="2180"/>
    <x v="0"/>
    <n v="0"/>
    <n v="0"/>
    <n v="0"/>
    <x v="0"/>
    <d v="2013-12-17T04:21:00"/>
    <x v="0"/>
    <x v="0"/>
    <x v="0"/>
    <x v="2"/>
    <x v="43"/>
    <x v="2"/>
    <x v="1"/>
    <m/>
  </r>
  <r>
    <n v="1526"/>
    <s v="2180"/>
    <x v="1"/>
    <n v="3"/>
    <n v="1"/>
    <n v="3"/>
    <x v="0"/>
    <d v="2014-11-01T00:25:00"/>
    <x v="0"/>
    <x v="1"/>
    <x v="0"/>
    <x v="2"/>
    <x v="43"/>
    <x v="2"/>
    <x v="1"/>
    <n v="3"/>
  </r>
  <r>
    <n v="1871"/>
    <s v="2180"/>
    <x v="2"/>
    <n v="10"/>
    <n v="0"/>
    <n v="0"/>
    <x v="0"/>
    <d v="2014-11-01T00:25:00"/>
    <x v="0"/>
    <x v="1"/>
    <x v="0"/>
    <x v="2"/>
    <x v="43"/>
    <x v="2"/>
    <x v="1"/>
    <m/>
  </r>
  <r>
    <n v="1213"/>
    <s v="2185"/>
    <x v="0"/>
    <n v="0"/>
    <n v="0"/>
    <n v="0"/>
    <x v="0"/>
    <d v="2013-12-17T04:21:00"/>
    <x v="0"/>
    <x v="0"/>
    <x v="0"/>
    <x v="2"/>
    <x v="44"/>
    <x v="2"/>
    <x v="1"/>
    <m/>
  </r>
  <r>
    <n v="1527"/>
    <s v="2185"/>
    <x v="1"/>
    <n v="1"/>
    <n v="0"/>
    <n v="0"/>
    <x v="0"/>
    <d v="2014-11-01T00:25:00"/>
    <x v="0"/>
    <x v="1"/>
    <x v="0"/>
    <x v="2"/>
    <x v="44"/>
    <x v="2"/>
    <x v="1"/>
    <m/>
  </r>
  <r>
    <n v="1872"/>
    <s v="2185"/>
    <x v="2"/>
    <n v="11"/>
    <n v="0"/>
    <n v="0"/>
    <x v="0"/>
    <d v="2014-11-01T00:25:00"/>
    <x v="0"/>
    <x v="1"/>
    <x v="0"/>
    <x v="2"/>
    <x v="44"/>
    <x v="2"/>
    <x v="1"/>
    <m/>
  </r>
  <r>
    <n v="1214"/>
    <s v="2190"/>
    <x v="0"/>
    <n v="0"/>
    <n v="0"/>
    <n v="0"/>
    <x v="0"/>
    <d v="2013-12-17T04:21:00"/>
    <x v="0"/>
    <x v="0"/>
    <x v="0"/>
    <x v="2"/>
    <x v="45"/>
    <x v="2"/>
    <x v="1"/>
    <m/>
  </r>
  <r>
    <n v="1528"/>
    <s v="2190"/>
    <x v="1"/>
    <n v="2"/>
    <n v="1"/>
    <n v="3"/>
    <x v="0"/>
    <d v="2014-11-01T00:25:00"/>
    <x v="0"/>
    <x v="1"/>
    <x v="0"/>
    <x v="2"/>
    <x v="45"/>
    <x v="2"/>
    <x v="1"/>
    <n v="3"/>
  </r>
  <r>
    <n v="1873"/>
    <s v="2190"/>
    <x v="2"/>
    <n v="9"/>
    <n v="0"/>
    <n v="0"/>
    <x v="0"/>
    <d v="2014-11-01T00:25:00"/>
    <x v="0"/>
    <x v="1"/>
    <x v="0"/>
    <x v="2"/>
    <x v="45"/>
    <x v="2"/>
    <x v="1"/>
    <m/>
  </r>
  <r>
    <n v="1215"/>
    <s v="2195"/>
    <x v="0"/>
    <n v="0"/>
    <n v="0"/>
    <n v="0"/>
    <x v="0"/>
    <d v="2013-12-17T04:21:00"/>
    <x v="0"/>
    <x v="0"/>
    <x v="0"/>
    <x v="2"/>
    <x v="46"/>
    <x v="2"/>
    <x v="1"/>
    <m/>
  </r>
  <r>
    <n v="1529"/>
    <s v="2195"/>
    <x v="1"/>
    <n v="0"/>
    <n v="0"/>
    <n v="0"/>
    <x v="0"/>
    <d v="2014-11-01T00:25:00"/>
    <x v="0"/>
    <x v="1"/>
    <x v="0"/>
    <x v="2"/>
    <x v="46"/>
    <x v="2"/>
    <x v="1"/>
    <m/>
  </r>
  <r>
    <n v="1874"/>
    <s v="2195"/>
    <x v="2"/>
    <n v="12"/>
    <n v="2"/>
    <n v="8"/>
    <x v="0"/>
    <d v="2014-11-01T00:25:00"/>
    <x v="0"/>
    <x v="1"/>
    <x v="0"/>
    <x v="2"/>
    <x v="46"/>
    <x v="2"/>
    <x v="1"/>
    <n v="4"/>
  </r>
  <r>
    <n v="1002"/>
    <s v="2200"/>
    <x v="0"/>
    <n v="2"/>
    <n v="1"/>
    <n v="3.7"/>
    <x v="0"/>
    <d v="2013-12-12T16:13:00"/>
    <x v="0"/>
    <x v="0"/>
    <x v="0"/>
    <x v="3"/>
    <x v="47"/>
    <x v="3"/>
    <x v="2"/>
    <n v="3.7"/>
  </r>
  <r>
    <n v="1530"/>
    <s v="2200"/>
    <x v="1"/>
    <n v="4"/>
    <n v="2"/>
    <n v="7"/>
    <x v="0"/>
    <d v="2014-11-01T00:25:00"/>
    <x v="0"/>
    <x v="1"/>
    <x v="0"/>
    <x v="3"/>
    <x v="47"/>
    <x v="3"/>
    <x v="2"/>
    <n v="3.5"/>
  </r>
  <r>
    <n v="1875"/>
    <s v="2200"/>
    <x v="2"/>
    <n v="2"/>
    <n v="1"/>
    <n v="3"/>
    <x v="0"/>
    <d v="2014-11-01T00:25:00"/>
    <x v="0"/>
    <x v="1"/>
    <x v="0"/>
    <x v="3"/>
    <x v="47"/>
    <x v="3"/>
    <x v="2"/>
    <n v="3"/>
  </r>
  <r>
    <n v="1003"/>
    <s v="2205"/>
    <x v="0"/>
    <n v="2"/>
    <n v="1"/>
    <n v="3.7"/>
    <x v="0"/>
    <d v="2013-12-12T16:14:00"/>
    <x v="0"/>
    <x v="0"/>
    <x v="0"/>
    <x v="3"/>
    <x v="48"/>
    <x v="3"/>
    <x v="2"/>
    <n v="3.7"/>
  </r>
  <r>
    <n v="1531"/>
    <s v="2205"/>
    <x v="1"/>
    <n v="5"/>
    <n v="3"/>
    <n v="11"/>
    <x v="0"/>
    <d v="2014-11-01T00:25:00"/>
    <x v="0"/>
    <x v="1"/>
    <x v="0"/>
    <x v="3"/>
    <x v="48"/>
    <x v="3"/>
    <x v="2"/>
    <n v="3.6666669999999999"/>
  </r>
  <r>
    <n v="1876"/>
    <s v="2205"/>
    <x v="2"/>
    <n v="4"/>
    <n v="2"/>
    <n v="8"/>
    <x v="0"/>
    <d v="2014-11-01T00:25:00"/>
    <x v="0"/>
    <x v="1"/>
    <x v="0"/>
    <x v="3"/>
    <x v="48"/>
    <x v="3"/>
    <x v="2"/>
    <n v="4"/>
  </r>
  <r>
    <n v="1004"/>
    <s v="2210"/>
    <x v="0"/>
    <n v="5"/>
    <n v="2"/>
    <n v="7.4"/>
    <x v="0"/>
    <d v="2013-12-12T16:14:00"/>
    <x v="0"/>
    <x v="0"/>
    <x v="0"/>
    <x v="3"/>
    <x v="49"/>
    <x v="3"/>
    <x v="2"/>
    <n v="3.7"/>
  </r>
  <r>
    <n v="1532"/>
    <s v="2210"/>
    <x v="1"/>
    <n v="3"/>
    <n v="1"/>
    <n v="3"/>
    <x v="0"/>
    <d v="2014-11-01T00:25:00"/>
    <x v="0"/>
    <x v="1"/>
    <x v="0"/>
    <x v="3"/>
    <x v="49"/>
    <x v="3"/>
    <x v="2"/>
    <n v="3"/>
  </r>
  <r>
    <n v="1877"/>
    <s v="2210"/>
    <x v="2"/>
    <n v="3"/>
    <n v="1"/>
    <n v="3"/>
    <x v="0"/>
    <d v="2014-11-01T00:25:00"/>
    <x v="0"/>
    <x v="1"/>
    <x v="0"/>
    <x v="3"/>
    <x v="49"/>
    <x v="3"/>
    <x v="2"/>
    <n v="3"/>
  </r>
  <r>
    <n v="1005"/>
    <s v="2215"/>
    <x v="0"/>
    <n v="5"/>
    <n v="2"/>
    <n v="7.4"/>
    <x v="0"/>
    <d v="2013-12-12T16:14:00"/>
    <x v="0"/>
    <x v="0"/>
    <x v="0"/>
    <x v="3"/>
    <x v="50"/>
    <x v="3"/>
    <x v="2"/>
    <n v="3.7"/>
  </r>
  <r>
    <n v="1533"/>
    <s v="2215"/>
    <x v="1"/>
    <n v="3"/>
    <n v="1"/>
    <n v="4"/>
    <x v="0"/>
    <d v="2014-11-01T00:25:00"/>
    <x v="0"/>
    <x v="1"/>
    <x v="0"/>
    <x v="3"/>
    <x v="50"/>
    <x v="3"/>
    <x v="2"/>
    <n v="4"/>
  </r>
  <r>
    <n v="1878"/>
    <s v="2215"/>
    <x v="2"/>
    <n v="3"/>
    <n v="1"/>
    <n v="4"/>
    <x v="0"/>
    <d v="2014-11-01T00:25:00"/>
    <x v="0"/>
    <x v="1"/>
    <x v="0"/>
    <x v="3"/>
    <x v="50"/>
    <x v="3"/>
    <x v="2"/>
    <n v="4"/>
  </r>
  <r>
    <n v="1006"/>
    <s v="2220"/>
    <x v="0"/>
    <n v="7"/>
    <n v="3"/>
    <n v="11"/>
    <x v="0"/>
    <d v="2013-12-12T16:14:00"/>
    <x v="0"/>
    <x v="0"/>
    <x v="0"/>
    <x v="3"/>
    <x v="51"/>
    <x v="3"/>
    <x v="2"/>
    <n v="3.6666669999999999"/>
  </r>
  <r>
    <n v="1534"/>
    <s v="2220"/>
    <x v="1"/>
    <n v="3"/>
    <n v="1"/>
    <n v="3"/>
    <x v="0"/>
    <d v="2014-11-01T00:25:00"/>
    <x v="0"/>
    <x v="1"/>
    <x v="0"/>
    <x v="3"/>
    <x v="51"/>
    <x v="3"/>
    <x v="2"/>
    <n v="3"/>
  </r>
  <r>
    <n v="1879"/>
    <s v="2220"/>
    <x v="2"/>
    <n v="2"/>
    <n v="1"/>
    <n v="3"/>
    <x v="0"/>
    <d v="2014-11-01T00:25:00"/>
    <x v="0"/>
    <x v="1"/>
    <x v="0"/>
    <x v="3"/>
    <x v="51"/>
    <x v="3"/>
    <x v="2"/>
    <n v="3"/>
  </r>
  <r>
    <n v="1007"/>
    <s v="2225"/>
    <x v="0"/>
    <n v="2"/>
    <n v="1"/>
    <n v="3.7"/>
    <x v="0"/>
    <d v="2013-12-12T16:15:00"/>
    <x v="0"/>
    <x v="0"/>
    <x v="0"/>
    <x v="3"/>
    <x v="52"/>
    <x v="3"/>
    <x v="2"/>
    <n v="3.7"/>
  </r>
  <r>
    <n v="1535"/>
    <s v="2225"/>
    <x v="1"/>
    <n v="5"/>
    <n v="2"/>
    <n v="7"/>
    <x v="0"/>
    <d v="2014-11-01T00:25:00"/>
    <x v="0"/>
    <x v="1"/>
    <x v="0"/>
    <x v="3"/>
    <x v="52"/>
    <x v="3"/>
    <x v="2"/>
    <n v="3.5"/>
  </r>
  <r>
    <n v="1880"/>
    <s v="2225"/>
    <x v="2"/>
    <n v="4"/>
    <n v="3"/>
    <n v="12"/>
    <x v="0"/>
    <d v="2014-11-01T00:25:00"/>
    <x v="0"/>
    <x v="1"/>
    <x v="0"/>
    <x v="3"/>
    <x v="52"/>
    <x v="3"/>
    <x v="2"/>
    <n v="4"/>
  </r>
  <r>
    <n v="1008"/>
    <s v="2230"/>
    <x v="0"/>
    <n v="5"/>
    <n v="2"/>
    <n v="7.4"/>
    <x v="0"/>
    <d v="2013-12-12T16:15:00"/>
    <x v="0"/>
    <x v="0"/>
    <x v="0"/>
    <x v="3"/>
    <x v="53"/>
    <x v="3"/>
    <x v="2"/>
    <n v="3.7"/>
  </r>
  <r>
    <n v="1536"/>
    <s v="2230"/>
    <x v="1"/>
    <n v="6"/>
    <n v="4"/>
    <n v="15"/>
    <x v="0"/>
    <d v="2014-11-01T00:25:00"/>
    <x v="0"/>
    <x v="1"/>
    <x v="0"/>
    <x v="3"/>
    <x v="53"/>
    <x v="3"/>
    <x v="2"/>
    <n v="3.75"/>
  </r>
  <r>
    <n v="1881"/>
    <s v="2230"/>
    <x v="2"/>
    <n v="5"/>
    <n v="3"/>
    <n v="11"/>
    <x v="0"/>
    <d v="2014-11-01T00:25:00"/>
    <x v="0"/>
    <x v="1"/>
    <x v="0"/>
    <x v="3"/>
    <x v="53"/>
    <x v="3"/>
    <x v="2"/>
    <n v="3.6666669999999999"/>
  </r>
  <r>
    <n v="1009"/>
    <s v="2235"/>
    <x v="0"/>
    <n v="2"/>
    <n v="1"/>
    <n v="3.7"/>
    <x v="0"/>
    <d v="2013-12-12T16:15:00"/>
    <x v="0"/>
    <x v="0"/>
    <x v="0"/>
    <x v="3"/>
    <x v="54"/>
    <x v="3"/>
    <x v="2"/>
    <n v="3.7"/>
  </r>
  <r>
    <n v="1537"/>
    <s v="2235"/>
    <x v="1"/>
    <n v="4"/>
    <n v="2"/>
    <n v="7"/>
    <x v="0"/>
    <d v="2014-11-01T00:25:00"/>
    <x v="0"/>
    <x v="1"/>
    <x v="0"/>
    <x v="3"/>
    <x v="54"/>
    <x v="3"/>
    <x v="2"/>
    <n v="3.5"/>
  </r>
  <r>
    <n v="1882"/>
    <s v="2235"/>
    <x v="2"/>
    <n v="3"/>
    <n v="1"/>
    <n v="3"/>
    <x v="0"/>
    <d v="2014-11-01T00:25:00"/>
    <x v="0"/>
    <x v="1"/>
    <x v="0"/>
    <x v="3"/>
    <x v="54"/>
    <x v="3"/>
    <x v="2"/>
    <n v="3"/>
  </r>
  <r>
    <n v="1010"/>
    <s v="2240"/>
    <x v="0"/>
    <n v="2"/>
    <n v="1"/>
    <n v="3.7"/>
    <x v="0"/>
    <d v="2013-12-12T16:15:00"/>
    <x v="0"/>
    <x v="0"/>
    <x v="0"/>
    <x v="3"/>
    <x v="55"/>
    <x v="3"/>
    <x v="2"/>
    <n v="3.7"/>
  </r>
  <r>
    <n v="1538"/>
    <s v="2240"/>
    <x v="1"/>
    <n v="6"/>
    <n v="4"/>
    <n v="16"/>
    <x v="0"/>
    <d v="2014-11-01T00:25:00"/>
    <x v="0"/>
    <x v="1"/>
    <x v="0"/>
    <x v="3"/>
    <x v="55"/>
    <x v="3"/>
    <x v="2"/>
    <n v="4"/>
  </r>
  <r>
    <n v="1883"/>
    <s v="2240"/>
    <x v="2"/>
    <n v="2"/>
    <n v="1"/>
    <n v="4"/>
    <x v="0"/>
    <d v="2014-11-01T00:25:00"/>
    <x v="0"/>
    <x v="1"/>
    <x v="0"/>
    <x v="3"/>
    <x v="55"/>
    <x v="3"/>
    <x v="2"/>
    <n v="4"/>
  </r>
  <r>
    <n v="1011"/>
    <s v="2245"/>
    <x v="0"/>
    <n v="5"/>
    <n v="2"/>
    <n v="7.4"/>
    <x v="0"/>
    <d v="2013-12-12T16:15:00"/>
    <x v="0"/>
    <x v="0"/>
    <x v="0"/>
    <x v="3"/>
    <x v="56"/>
    <x v="3"/>
    <x v="2"/>
    <n v="3.7"/>
  </r>
  <r>
    <n v="1539"/>
    <s v="2245"/>
    <x v="1"/>
    <n v="7"/>
    <n v="5"/>
    <n v="20"/>
    <x v="0"/>
    <d v="2014-11-01T00:25:00"/>
    <x v="0"/>
    <x v="1"/>
    <x v="0"/>
    <x v="3"/>
    <x v="56"/>
    <x v="3"/>
    <x v="2"/>
    <n v="4"/>
  </r>
  <r>
    <n v="1884"/>
    <s v="2245"/>
    <x v="2"/>
    <n v="2"/>
    <n v="1"/>
    <n v="4"/>
    <x v="0"/>
    <d v="2014-11-01T00:25:00"/>
    <x v="0"/>
    <x v="1"/>
    <x v="0"/>
    <x v="3"/>
    <x v="56"/>
    <x v="3"/>
    <x v="2"/>
    <n v="4"/>
  </r>
  <r>
    <n v="1012"/>
    <s v="2250"/>
    <x v="0"/>
    <n v="2"/>
    <n v="1"/>
    <n v="3.7"/>
    <x v="0"/>
    <d v="2013-12-12T16:16:00"/>
    <x v="0"/>
    <x v="0"/>
    <x v="0"/>
    <x v="3"/>
    <x v="57"/>
    <x v="3"/>
    <x v="2"/>
    <n v="3.7"/>
  </r>
  <r>
    <n v="1540"/>
    <s v="2250"/>
    <x v="1"/>
    <n v="5"/>
    <n v="3"/>
    <n v="11"/>
    <x v="0"/>
    <d v="2014-11-01T00:25:00"/>
    <x v="0"/>
    <x v="1"/>
    <x v="0"/>
    <x v="3"/>
    <x v="57"/>
    <x v="3"/>
    <x v="2"/>
    <n v="3.6666669999999999"/>
  </r>
  <r>
    <n v="1885"/>
    <s v="2250"/>
    <x v="2"/>
    <n v="2"/>
    <n v="1"/>
    <n v="4"/>
    <x v="0"/>
    <d v="2014-11-01T00:25:00"/>
    <x v="0"/>
    <x v="1"/>
    <x v="0"/>
    <x v="3"/>
    <x v="57"/>
    <x v="3"/>
    <x v="2"/>
    <n v="4"/>
  </r>
  <r>
    <n v="1178"/>
    <s v="2255"/>
    <x v="0"/>
    <n v="7"/>
    <n v="711"/>
    <n v="0"/>
    <x v="0"/>
    <d v="2013-12-16T07:42:00"/>
    <x v="0"/>
    <x v="2"/>
    <x v="0"/>
    <x v="4"/>
    <x v="58"/>
    <x v="4"/>
    <x v="2"/>
    <n v="0"/>
  </r>
  <r>
    <n v="1541"/>
    <s v="2255"/>
    <x v="1"/>
    <n v="0"/>
    <n v="9"/>
    <n v="24"/>
    <x v="0"/>
    <d v="2014-11-01T00:25:00"/>
    <x v="0"/>
    <x v="1"/>
    <x v="0"/>
    <x v="4"/>
    <x v="58"/>
    <x v="4"/>
    <x v="2"/>
    <n v="2.6666669999999999"/>
  </r>
  <r>
    <n v="1886"/>
    <s v="2255"/>
    <x v="2"/>
    <n v="17"/>
    <n v="0"/>
    <n v="0"/>
    <x v="0"/>
    <d v="2014-11-01T00:25:00"/>
    <x v="0"/>
    <x v="1"/>
    <x v="0"/>
    <x v="4"/>
    <x v="58"/>
    <x v="4"/>
    <x v="2"/>
    <m/>
  </r>
  <r>
    <n v="1179"/>
    <s v="2260"/>
    <x v="0"/>
    <n v="9"/>
    <n v="8"/>
    <n v="0"/>
    <x v="0"/>
    <d v="2013-12-16T07:42:00"/>
    <x v="0"/>
    <x v="2"/>
    <x v="0"/>
    <x v="4"/>
    <x v="59"/>
    <x v="4"/>
    <x v="2"/>
    <n v="0"/>
  </r>
  <r>
    <n v="1542"/>
    <s v="2260"/>
    <x v="1"/>
    <n v="0"/>
    <n v="8"/>
    <n v="21"/>
    <x v="0"/>
    <d v="2014-11-01T00:25:00"/>
    <x v="0"/>
    <x v="1"/>
    <x v="0"/>
    <x v="4"/>
    <x v="59"/>
    <x v="4"/>
    <x v="2"/>
    <n v="2.625"/>
  </r>
  <r>
    <n v="1887"/>
    <s v="2260"/>
    <x v="2"/>
    <n v="12"/>
    <n v="0"/>
    <n v="0"/>
    <x v="0"/>
    <d v="2014-11-01T00:25:00"/>
    <x v="0"/>
    <x v="1"/>
    <x v="0"/>
    <x v="4"/>
    <x v="59"/>
    <x v="4"/>
    <x v="2"/>
    <m/>
  </r>
  <r>
    <n v="1180"/>
    <s v="2265"/>
    <x v="0"/>
    <n v="10"/>
    <n v="9"/>
    <n v="0"/>
    <x v="0"/>
    <d v="2013-12-16T07:42:00"/>
    <x v="0"/>
    <x v="2"/>
    <x v="0"/>
    <x v="4"/>
    <x v="60"/>
    <x v="4"/>
    <x v="2"/>
    <n v="0"/>
  </r>
  <r>
    <n v="1543"/>
    <s v="2265"/>
    <x v="1"/>
    <n v="2"/>
    <n v="14"/>
    <n v="37"/>
    <x v="0"/>
    <d v="2014-11-01T00:25:00"/>
    <x v="0"/>
    <x v="1"/>
    <x v="0"/>
    <x v="4"/>
    <x v="60"/>
    <x v="4"/>
    <x v="2"/>
    <n v="2.6428569999999998"/>
  </r>
  <r>
    <n v="1888"/>
    <s v="2265"/>
    <x v="2"/>
    <n v="15"/>
    <n v="0"/>
    <n v="0"/>
    <x v="0"/>
    <d v="2014-11-01T00:25:00"/>
    <x v="0"/>
    <x v="1"/>
    <x v="0"/>
    <x v="4"/>
    <x v="60"/>
    <x v="4"/>
    <x v="2"/>
    <m/>
  </r>
  <r>
    <n v="1186"/>
    <s v="2270"/>
    <x v="0"/>
    <n v="13"/>
    <n v="12"/>
    <n v="0"/>
    <x v="0"/>
    <d v="2013-12-16T07:44:00"/>
    <x v="0"/>
    <x v="2"/>
    <x v="0"/>
    <x v="4"/>
    <x v="61"/>
    <x v="4"/>
    <x v="2"/>
    <n v="0"/>
  </r>
  <r>
    <n v="1544"/>
    <s v="2270"/>
    <x v="1"/>
    <n v="2"/>
    <n v="17"/>
    <n v="44"/>
    <x v="0"/>
    <d v="2014-11-01T00:25:00"/>
    <x v="0"/>
    <x v="1"/>
    <x v="0"/>
    <x v="4"/>
    <x v="61"/>
    <x v="4"/>
    <x v="2"/>
    <n v="2.5882350000000001"/>
  </r>
  <r>
    <n v="1889"/>
    <s v="2270"/>
    <x v="2"/>
    <n v="40"/>
    <n v="0"/>
    <n v="0"/>
    <x v="0"/>
    <d v="2014-11-01T00:25:00"/>
    <x v="0"/>
    <x v="1"/>
    <x v="0"/>
    <x v="4"/>
    <x v="61"/>
    <x v="4"/>
    <x v="2"/>
    <m/>
  </r>
  <r>
    <n v="1181"/>
    <s v="2275"/>
    <x v="0"/>
    <n v="8"/>
    <n v="8"/>
    <n v="0"/>
    <x v="0"/>
    <d v="2013-12-16T07:43:00"/>
    <x v="0"/>
    <x v="2"/>
    <x v="0"/>
    <x v="4"/>
    <x v="62"/>
    <x v="4"/>
    <x v="2"/>
    <n v="0"/>
  </r>
  <r>
    <n v="1545"/>
    <s v="2275"/>
    <x v="1"/>
    <n v="2"/>
    <n v="17"/>
    <n v="44"/>
    <x v="0"/>
    <d v="2014-11-01T00:25:00"/>
    <x v="0"/>
    <x v="1"/>
    <x v="0"/>
    <x v="4"/>
    <x v="62"/>
    <x v="4"/>
    <x v="2"/>
    <n v="2.5882350000000001"/>
  </r>
  <r>
    <n v="1890"/>
    <s v="2275"/>
    <x v="2"/>
    <n v="22"/>
    <n v="0"/>
    <n v="0"/>
    <x v="0"/>
    <d v="2014-11-01T00:25:00"/>
    <x v="0"/>
    <x v="1"/>
    <x v="0"/>
    <x v="4"/>
    <x v="62"/>
    <x v="4"/>
    <x v="2"/>
    <m/>
  </r>
  <r>
    <n v="1182"/>
    <s v="2280"/>
    <x v="0"/>
    <n v="9"/>
    <n v="8"/>
    <n v="0"/>
    <x v="0"/>
    <d v="2013-12-16T07:43:00"/>
    <x v="0"/>
    <x v="2"/>
    <x v="0"/>
    <x v="4"/>
    <x v="63"/>
    <x v="4"/>
    <x v="2"/>
    <n v="0"/>
  </r>
  <r>
    <n v="1546"/>
    <s v="2280"/>
    <x v="1"/>
    <n v="2"/>
    <n v="22"/>
    <n v="54"/>
    <x v="0"/>
    <d v="2014-11-01T00:25:00"/>
    <x v="0"/>
    <x v="1"/>
    <x v="0"/>
    <x v="4"/>
    <x v="63"/>
    <x v="4"/>
    <x v="2"/>
    <n v="2.454545"/>
  </r>
  <r>
    <n v="1891"/>
    <s v="2280"/>
    <x v="2"/>
    <n v="14"/>
    <n v="0"/>
    <n v="0"/>
    <x v="0"/>
    <d v="2014-11-01T00:25:00"/>
    <x v="0"/>
    <x v="1"/>
    <x v="0"/>
    <x v="4"/>
    <x v="63"/>
    <x v="4"/>
    <x v="2"/>
    <m/>
  </r>
  <r>
    <n v="1183"/>
    <s v="2285"/>
    <x v="0"/>
    <n v="11"/>
    <n v="10"/>
    <n v="0"/>
    <x v="0"/>
    <d v="2013-12-16T07:43:00"/>
    <x v="0"/>
    <x v="2"/>
    <x v="0"/>
    <x v="4"/>
    <x v="64"/>
    <x v="4"/>
    <x v="2"/>
    <n v="0"/>
  </r>
  <r>
    <n v="1547"/>
    <s v="2285"/>
    <x v="1"/>
    <n v="0"/>
    <n v="25"/>
    <n v="62"/>
    <x v="0"/>
    <d v="2014-11-01T00:25:00"/>
    <x v="0"/>
    <x v="1"/>
    <x v="0"/>
    <x v="4"/>
    <x v="64"/>
    <x v="4"/>
    <x v="2"/>
    <n v="2.48"/>
  </r>
  <r>
    <n v="1892"/>
    <s v="2285"/>
    <x v="2"/>
    <n v="9"/>
    <n v="0"/>
    <n v="0"/>
    <x v="0"/>
    <d v="2014-11-01T00:25:00"/>
    <x v="0"/>
    <x v="1"/>
    <x v="0"/>
    <x v="4"/>
    <x v="64"/>
    <x v="4"/>
    <x v="2"/>
    <m/>
  </r>
  <r>
    <n v="1184"/>
    <s v="2290"/>
    <x v="0"/>
    <n v="9"/>
    <n v="9"/>
    <n v="0"/>
    <x v="0"/>
    <d v="2013-12-16T07:43:00"/>
    <x v="0"/>
    <x v="2"/>
    <x v="0"/>
    <x v="4"/>
    <x v="65"/>
    <x v="4"/>
    <x v="2"/>
    <n v="0"/>
  </r>
  <r>
    <n v="1548"/>
    <s v="2290"/>
    <x v="1"/>
    <n v="0"/>
    <n v="9"/>
    <n v="27"/>
    <x v="0"/>
    <d v="2014-11-01T00:25:00"/>
    <x v="0"/>
    <x v="1"/>
    <x v="0"/>
    <x v="4"/>
    <x v="65"/>
    <x v="4"/>
    <x v="2"/>
    <n v="3"/>
  </r>
  <r>
    <n v="1893"/>
    <s v="2290"/>
    <x v="2"/>
    <n v="8"/>
    <n v="0"/>
    <n v="0"/>
    <x v="0"/>
    <d v="2014-11-01T00:25:00"/>
    <x v="0"/>
    <x v="1"/>
    <x v="0"/>
    <x v="4"/>
    <x v="65"/>
    <x v="4"/>
    <x v="2"/>
    <m/>
  </r>
  <r>
    <n v="1185"/>
    <s v="2295"/>
    <x v="0"/>
    <n v="8"/>
    <n v="8"/>
    <n v="0"/>
    <x v="0"/>
    <d v="2013-12-16T07:43:00"/>
    <x v="0"/>
    <x v="2"/>
    <x v="0"/>
    <x v="4"/>
    <x v="66"/>
    <x v="4"/>
    <x v="2"/>
    <n v="0"/>
  </r>
  <r>
    <n v="1549"/>
    <s v="2295"/>
    <x v="1"/>
    <n v="0"/>
    <n v="9"/>
    <n v="25"/>
    <x v="0"/>
    <d v="2014-11-01T00:25:00"/>
    <x v="0"/>
    <x v="1"/>
    <x v="0"/>
    <x v="4"/>
    <x v="66"/>
    <x v="4"/>
    <x v="2"/>
    <n v="2.7777780000000001"/>
  </r>
  <r>
    <n v="1894"/>
    <s v="2295"/>
    <x v="2"/>
    <n v="17"/>
    <n v="0"/>
    <n v="0"/>
    <x v="0"/>
    <d v="2014-11-01T00:25:00"/>
    <x v="0"/>
    <x v="1"/>
    <x v="0"/>
    <x v="4"/>
    <x v="66"/>
    <x v="4"/>
    <x v="2"/>
    <m/>
  </r>
  <r>
    <n v="1106"/>
    <s v="2300"/>
    <x v="0"/>
    <n v="1"/>
    <n v="0"/>
    <n v="3"/>
    <x v="0"/>
    <d v="2013-12-14T06:05:00"/>
    <x v="0"/>
    <x v="3"/>
    <x v="0"/>
    <x v="5"/>
    <x v="67"/>
    <x v="5"/>
    <x v="2"/>
    <m/>
  </r>
  <r>
    <n v="1550"/>
    <s v="2300"/>
    <x v="1"/>
    <n v="13"/>
    <n v="3"/>
    <n v="8"/>
    <x v="0"/>
    <d v="2014-11-01T00:25:00"/>
    <x v="0"/>
    <x v="1"/>
    <x v="0"/>
    <x v="5"/>
    <x v="67"/>
    <x v="5"/>
    <x v="2"/>
    <n v="2.6666669999999999"/>
  </r>
  <r>
    <n v="1895"/>
    <s v="2300"/>
    <x v="2"/>
    <n v="12"/>
    <n v="7"/>
    <n v="23"/>
    <x v="0"/>
    <d v="2014-11-01T00:25:00"/>
    <x v="0"/>
    <x v="1"/>
    <x v="0"/>
    <x v="5"/>
    <x v="67"/>
    <x v="5"/>
    <x v="2"/>
    <n v="3.285714"/>
  </r>
  <r>
    <n v="1107"/>
    <s v="2305"/>
    <x v="0"/>
    <n v="1"/>
    <n v="1"/>
    <n v="3"/>
    <x v="0"/>
    <d v="2013-12-14T06:05:00"/>
    <x v="0"/>
    <x v="3"/>
    <x v="0"/>
    <x v="5"/>
    <x v="68"/>
    <x v="5"/>
    <x v="2"/>
    <n v="3"/>
  </r>
  <r>
    <n v="1551"/>
    <s v="2305"/>
    <x v="1"/>
    <n v="12"/>
    <n v="3"/>
    <n v="9"/>
    <x v="0"/>
    <d v="2014-11-01T00:25:00"/>
    <x v="0"/>
    <x v="1"/>
    <x v="0"/>
    <x v="5"/>
    <x v="68"/>
    <x v="5"/>
    <x v="2"/>
    <n v="3"/>
  </r>
  <r>
    <n v="1896"/>
    <s v="2305"/>
    <x v="2"/>
    <n v="11"/>
    <n v="6"/>
    <n v="23"/>
    <x v="0"/>
    <d v="2014-11-01T00:25:00"/>
    <x v="0"/>
    <x v="1"/>
    <x v="0"/>
    <x v="5"/>
    <x v="68"/>
    <x v="5"/>
    <x v="2"/>
    <n v="3.8333330000000001"/>
  </r>
  <r>
    <n v="1118"/>
    <s v="2310"/>
    <x v="0"/>
    <n v="4"/>
    <n v="4"/>
    <n v="12"/>
    <x v="0"/>
    <d v="2013-12-14T06:08:00"/>
    <x v="0"/>
    <x v="3"/>
    <x v="0"/>
    <x v="5"/>
    <x v="69"/>
    <x v="5"/>
    <x v="2"/>
    <n v="3"/>
  </r>
  <r>
    <n v="1552"/>
    <s v="2310"/>
    <x v="1"/>
    <n v="11"/>
    <n v="2"/>
    <n v="5"/>
    <x v="0"/>
    <d v="2014-11-01T00:25:00"/>
    <x v="0"/>
    <x v="1"/>
    <x v="0"/>
    <x v="5"/>
    <x v="69"/>
    <x v="5"/>
    <x v="2"/>
    <n v="2.5"/>
  </r>
  <r>
    <n v="1897"/>
    <s v="2310"/>
    <x v="2"/>
    <n v="10"/>
    <n v="7"/>
    <n v="24"/>
    <x v="0"/>
    <d v="2014-11-01T00:25:00"/>
    <x v="0"/>
    <x v="1"/>
    <x v="0"/>
    <x v="5"/>
    <x v="69"/>
    <x v="5"/>
    <x v="2"/>
    <n v="3.4285709999999998"/>
  </r>
  <r>
    <n v="1108"/>
    <s v="2315"/>
    <x v="0"/>
    <n v="17"/>
    <n v="14"/>
    <n v="42"/>
    <x v="0"/>
    <d v="2013-12-14T06:06:00"/>
    <x v="0"/>
    <x v="3"/>
    <x v="0"/>
    <x v="5"/>
    <x v="70"/>
    <x v="5"/>
    <x v="2"/>
    <n v="3"/>
  </r>
  <r>
    <n v="1553"/>
    <s v="2315"/>
    <x v="1"/>
    <n v="9"/>
    <n v="1"/>
    <n v="3"/>
    <x v="0"/>
    <d v="2014-11-01T00:25:00"/>
    <x v="0"/>
    <x v="1"/>
    <x v="0"/>
    <x v="5"/>
    <x v="70"/>
    <x v="5"/>
    <x v="2"/>
    <n v="3"/>
  </r>
  <r>
    <n v="1898"/>
    <s v="2315"/>
    <x v="2"/>
    <n v="9"/>
    <n v="6"/>
    <n v="24"/>
    <x v="0"/>
    <d v="2014-11-01T00:25:00"/>
    <x v="0"/>
    <x v="1"/>
    <x v="0"/>
    <x v="5"/>
    <x v="70"/>
    <x v="5"/>
    <x v="2"/>
    <n v="4"/>
  </r>
  <r>
    <n v="1119"/>
    <s v="2320"/>
    <x v="0"/>
    <n v="3"/>
    <n v="3"/>
    <n v="9"/>
    <x v="0"/>
    <d v="2013-12-14T06:08:00"/>
    <x v="0"/>
    <x v="3"/>
    <x v="0"/>
    <x v="5"/>
    <x v="71"/>
    <x v="5"/>
    <x v="2"/>
    <n v="3"/>
  </r>
  <r>
    <n v="1554"/>
    <s v="2320"/>
    <x v="1"/>
    <n v="10"/>
    <n v="2"/>
    <n v="5"/>
    <x v="0"/>
    <d v="2014-11-01T00:25:00"/>
    <x v="0"/>
    <x v="1"/>
    <x v="0"/>
    <x v="5"/>
    <x v="71"/>
    <x v="5"/>
    <x v="2"/>
    <n v="2.5"/>
  </r>
  <r>
    <n v="1899"/>
    <s v="2320"/>
    <x v="2"/>
    <n v="14"/>
    <n v="9"/>
    <n v="33"/>
    <x v="0"/>
    <d v="2014-11-01T00:25:00"/>
    <x v="0"/>
    <x v="1"/>
    <x v="0"/>
    <x v="5"/>
    <x v="71"/>
    <x v="5"/>
    <x v="2"/>
    <n v="3.6666669999999999"/>
  </r>
  <r>
    <n v="1109"/>
    <s v="2325"/>
    <x v="0"/>
    <n v="11"/>
    <n v="11"/>
    <n v="33"/>
    <x v="0"/>
    <d v="2013-12-14T06:06:00"/>
    <x v="0"/>
    <x v="3"/>
    <x v="0"/>
    <x v="5"/>
    <x v="72"/>
    <x v="5"/>
    <x v="2"/>
    <n v="3"/>
  </r>
  <r>
    <n v="1555"/>
    <s v="2325"/>
    <x v="1"/>
    <n v="12"/>
    <n v="6"/>
    <n v="17"/>
    <x v="0"/>
    <d v="2014-11-01T00:25:00"/>
    <x v="0"/>
    <x v="1"/>
    <x v="0"/>
    <x v="5"/>
    <x v="72"/>
    <x v="5"/>
    <x v="2"/>
    <n v="2.8333330000000001"/>
  </r>
  <r>
    <n v="1900"/>
    <s v="2325"/>
    <x v="2"/>
    <n v="9"/>
    <n v="6"/>
    <n v="23"/>
    <x v="0"/>
    <d v="2014-11-01T00:25:00"/>
    <x v="0"/>
    <x v="1"/>
    <x v="0"/>
    <x v="5"/>
    <x v="72"/>
    <x v="5"/>
    <x v="2"/>
    <n v="3.8333330000000001"/>
  </r>
  <r>
    <n v="1110"/>
    <s v="2330"/>
    <x v="0"/>
    <n v="12"/>
    <n v="12"/>
    <n v="36"/>
    <x v="0"/>
    <d v="2013-12-14T06:06:00"/>
    <x v="0"/>
    <x v="3"/>
    <x v="0"/>
    <x v="5"/>
    <x v="73"/>
    <x v="5"/>
    <x v="2"/>
    <n v="3"/>
  </r>
  <r>
    <n v="1556"/>
    <s v="2330"/>
    <x v="1"/>
    <n v="11"/>
    <n v="5"/>
    <n v="15"/>
    <x v="0"/>
    <d v="2014-11-01T00:25:00"/>
    <x v="0"/>
    <x v="1"/>
    <x v="0"/>
    <x v="5"/>
    <x v="73"/>
    <x v="5"/>
    <x v="2"/>
    <n v="3"/>
  </r>
  <r>
    <n v="1901"/>
    <s v="2330"/>
    <x v="2"/>
    <n v="13"/>
    <n v="8"/>
    <n v="28"/>
    <x v="0"/>
    <d v="2014-11-01T00:25:00"/>
    <x v="0"/>
    <x v="1"/>
    <x v="0"/>
    <x v="5"/>
    <x v="73"/>
    <x v="5"/>
    <x v="2"/>
    <n v="3.5"/>
  </r>
  <r>
    <n v="1111"/>
    <s v="2335"/>
    <x v="0"/>
    <n v="2"/>
    <n v="2"/>
    <n v="6"/>
    <x v="0"/>
    <d v="2013-12-14T06:07:00"/>
    <x v="0"/>
    <x v="3"/>
    <x v="0"/>
    <x v="5"/>
    <x v="74"/>
    <x v="5"/>
    <x v="2"/>
    <n v="3"/>
  </r>
  <r>
    <n v="1557"/>
    <s v="2335"/>
    <x v="1"/>
    <n v="18"/>
    <n v="7"/>
    <n v="21"/>
    <x v="0"/>
    <d v="2014-11-01T00:25:00"/>
    <x v="0"/>
    <x v="1"/>
    <x v="0"/>
    <x v="5"/>
    <x v="74"/>
    <x v="5"/>
    <x v="2"/>
    <n v="3"/>
  </r>
  <r>
    <n v="1902"/>
    <s v="2335"/>
    <x v="2"/>
    <n v="10"/>
    <n v="7"/>
    <n v="26"/>
    <x v="0"/>
    <d v="2014-11-01T00:25:00"/>
    <x v="0"/>
    <x v="1"/>
    <x v="0"/>
    <x v="5"/>
    <x v="74"/>
    <x v="5"/>
    <x v="2"/>
    <n v="3.714286"/>
  </r>
  <r>
    <n v="1112"/>
    <s v="2340"/>
    <x v="0"/>
    <n v="7"/>
    <n v="7"/>
    <n v="21"/>
    <x v="0"/>
    <d v="2013-12-14T06:07:00"/>
    <x v="0"/>
    <x v="3"/>
    <x v="0"/>
    <x v="5"/>
    <x v="75"/>
    <x v="5"/>
    <x v="2"/>
    <n v="3"/>
  </r>
  <r>
    <n v="1558"/>
    <s v="2340"/>
    <x v="1"/>
    <n v="8"/>
    <n v="2"/>
    <n v="5"/>
    <x v="0"/>
    <d v="2014-11-01T00:25:00"/>
    <x v="0"/>
    <x v="1"/>
    <x v="0"/>
    <x v="5"/>
    <x v="75"/>
    <x v="5"/>
    <x v="2"/>
    <n v="2.5"/>
  </r>
  <r>
    <n v="1903"/>
    <s v="2340"/>
    <x v="2"/>
    <n v="11"/>
    <n v="8"/>
    <n v="28"/>
    <x v="0"/>
    <d v="2014-11-01T00:25:00"/>
    <x v="0"/>
    <x v="1"/>
    <x v="0"/>
    <x v="5"/>
    <x v="75"/>
    <x v="5"/>
    <x v="2"/>
    <n v="3.5"/>
  </r>
  <r>
    <n v="1113"/>
    <s v="2345"/>
    <x v="0"/>
    <n v="10"/>
    <n v="9"/>
    <n v="27"/>
    <x v="0"/>
    <d v="2013-12-14T06:07:00"/>
    <x v="0"/>
    <x v="3"/>
    <x v="0"/>
    <x v="5"/>
    <x v="76"/>
    <x v="5"/>
    <x v="2"/>
    <n v="3"/>
  </r>
  <r>
    <n v="1559"/>
    <s v="2345"/>
    <x v="1"/>
    <n v="14"/>
    <n v="4"/>
    <n v="12"/>
    <x v="0"/>
    <d v="2014-11-01T00:25:00"/>
    <x v="0"/>
    <x v="1"/>
    <x v="0"/>
    <x v="5"/>
    <x v="76"/>
    <x v="5"/>
    <x v="2"/>
    <n v="3"/>
  </r>
  <r>
    <n v="1904"/>
    <s v="2345"/>
    <x v="2"/>
    <n v="9"/>
    <n v="6"/>
    <n v="22"/>
    <x v="0"/>
    <d v="2014-11-01T00:25:00"/>
    <x v="0"/>
    <x v="1"/>
    <x v="0"/>
    <x v="5"/>
    <x v="76"/>
    <x v="5"/>
    <x v="2"/>
    <n v="3.6666669999999999"/>
  </r>
  <r>
    <n v="1116"/>
    <s v="2350"/>
    <x v="0"/>
    <n v="16"/>
    <n v="15"/>
    <n v="15"/>
    <x v="0"/>
    <d v="2013-12-14T06:08:00"/>
    <x v="0"/>
    <x v="3"/>
    <x v="0"/>
    <x v="5"/>
    <x v="77"/>
    <x v="5"/>
    <x v="2"/>
    <n v="1"/>
  </r>
  <r>
    <n v="1560"/>
    <s v="2350"/>
    <x v="1"/>
    <n v="16"/>
    <n v="6"/>
    <n v="18"/>
    <x v="0"/>
    <d v="2014-11-01T00:25:00"/>
    <x v="0"/>
    <x v="1"/>
    <x v="0"/>
    <x v="5"/>
    <x v="77"/>
    <x v="5"/>
    <x v="2"/>
    <n v="3"/>
  </r>
  <r>
    <n v="1905"/>
    <s v="2350"/>
    <x v="2"/>
    <n v="12"/>
    <n v="9"/>
    <n v="33"/>
    <x v="0"/>
    <d v="2014-11-01T00:25:00"/>
    <x v="0"/>
    <x v="1"/>
    <x v="0"/>
    <x v="5"/>
    <x v="77"/>
    <x v="5"/>
    <x v="2"/>
    <n v="3.6666669999999999"/>
  </r>
  <r>
    <n v="1103"/>
    <s v="2465"/>
    <x v="0"/>
    <n v="1"/>
    <n v="1"/>
    <n v="3"/>
    <x v="0"/>
    <d v="2013-12-14T01:44:00"/>
    <x v="0"/>
    <x v="4"/>
    <x v="0"/>
    <x v="6"/>
    <x v="78"/>
    <x v="6"/>
    <x v="2"/>
    <n v="3"/>
  </r>
  <r>
    <n v="1583"/>
    <s v="2465"/>
    <x v="1"/>
    <n v="0"/>
    <n v="4"/>
    <n v="12"/>
    <x v="0"/>
    <d v="2014-11-01T00:25:00"/>
    <x v="0"/>
    <x v="1"/>
    <x v="0"/>
    <x v="6"/>
    <x v="78"/>
    <x v="6"/>
    <x v="2"/>
    <n v="3"/>
  </r>
  <r>
    <n v="1928"/>
    <s v="2465"/>
    <x v="2"/>
    <n v="4"/>
    <n v="0"/>
    <n v="0"/>
    <x v="0"/>
    <d v="2014-11-01T00:25:00"/>
    <x v="0"/>
    <x v="1"/>
    <x v="0"/>
    <x v="6"/>
    <x v="78"/>
    <x v="6"/>
    <x v="2"/>
    <m/>
  </r>
  <r>
    <n v="1096"/>
    <s v="2470"/>
    <x v="0"/>
    <n v="7"/>
    <n v="8"/>
    <n v="26"/>
    <x v="0"/>
    <d v="2013-12-14T01:42:00"/>
    <x v="0"/>
    <x v="4"/>
    <x v="0"/>
    <x v="6"/>
    <x v="79"/>
    <x v="6"/>
    <x v="2"/>
    <n v="3.25"/>
  </r>
  <r>
    <n v="1584"/>
    <s v="2470"/>
    <x v="1"/>
    <n v="0"/>
    <n v="0"/>
    <n v="0"/>
    <x v="0"/>
    <d v="2014-11-01T00:25:00"/>
    <x v="0"/>
    <x v="1"/>
    <x v="0"/>
    <x v="6"/>
    <x v="79"/>
    <x v="6"/>
    <x v="2"/>
    <m/>
  </r>
  <r>
    <n v="1929"/>
    <s v="2470"/>
    <x v="2"/>
    <n v="5"/>
    <n v="0"/>
    <n v="0"/>
    <x v="0"/>
    <d v="2014-11-01T00:25:00"/>
    <x v="0"/>
    <x v="1"/>
    <x v="0"/>
    <x v="6"/>
    <x v="79"/>
    <x v="6"/>
    <x v="2"/>
    <m/>
  </r>
  <r>
    <n v="1102"/>
    <s v="2475"/>
    <x v="0"/>
    <n v="5"/>
    <n v="5"/>
    <n v="17"/>
    <x v="0"/>
    <d v="2013-12-14T01:43:00"/>
    <x v="0"/>
    <x v="4"/>
    <x v="0"/>
    <x v="6"/>
    <x v="80"/>
    <x v="6"/>
    <x v="2"/>
    <n v="3.4"/>
  </r>
  <r>
    <n v="1585"/>
    <s v="2475"/>
    <x v="1"/>
    <n v="3"/>
    <n v="3"/>
    <n v="9"/>
    <x v="0"/>
    <d v="2014-11-01T00:25:00"/>
    <x v="0"/>
    <x v="1"/>
    <x v="0"/>
    <x v="6"/>
    <x v="80"/>
    <x v="6"/>
    <x v="2"/>
    <n v="3"/>
  </r>
  <r>
    <n v="1930"/>
    <s v="2475"/>
    <x v="2"/>
    <n v="7"/>
    <n v="2"/>
    <n v="6"/>
    <x v="0"/>
    <d v="2014-11-01T00:25:00"/>
    <x v="0"/>
    <x v="1"/>
    <x v="0"/>
    <x v="6"/>
    <x v="80"/>
    <x v="6"/>
    <x v="2"/>
    <n v="3"/>
  </r>
  <r>
    <n v="1100"/>
    <s v="2480"/>
    <x v="0"/>
    <n v="3"/>
    <n v="6"/>
    <n v="20"/>
    <x v="0"/>
    <d v="2013-12-14T01:43:00"/>
    <x v="0"/>
    <x v="4"/>
    <x v="0"/>
    <x v="6"/>
    <x v="81"/>
    <x v="6"/>
    <x v="2"/>
    <n v="3.3333330000000001"/>
  </r>
  <r>
    <n v="1586"/>
    <s v="2480"/>
    <x v="1"/>
    <n v="2"/>
    <n v="2"/>
    <n v="6"/>
    <x v="0"/>
    <d v="2014-11-01T00:25:00"/>
    <x v="0"/>
    <x v="1"/>
    <x v="0"/>
    <x v="6"/>
    <x v="81"/>
    <x v="6"/>
    <x v="2"/>
    <n v="3"/>
  </r>
  <r>
    <n v="1931"/>
    <s v="2480"/>
    <x v="2"/>
    <n v="5"/>
    <n v="0"/>
    <n v="0"/>
    <x v="0"/>
    <d v="2014-11-01T00:25:00"/>
    <x v="0"/>
    <x v="1"/>
    <x v="0"/>
    <x v="6"/>
    <x v="81"/>
    <x v="6"/>
    <x v="2"/>
    <m/>
  </r>
  <r>
    <n v="1098"/>
    <s v="2485"/>
    <x v="0"/>
    <n v="8"/>
    <n v="7"/>
    <n v="22"/>
    <x v="0"/>
    <d v="2013-12-14T01:43:00"/>
    <x v="0"/>
    <x v="4"/>
    <x v="0"/>
    <x v="6"/>
    <x v="82"/>
    <x v="6"/>
    <x v="2"/>
    <n v="3.1428569999999998"/>
  </r>
  <r>
    <n v="1587"/>
    <s v="2485"/>
    <x v="1"/>
    <n v="0"/>
    <n v="3"/>
    <n v="9"/>
    <x v="0"/>
    <d v="2014-11-01T00:25:00"/>
    <x v="0"/>
    <x v="1"/>
    <x v="0"/>
    <x v="6"/>
    <x v="82"/>
    <x v="6"/>
    <x v="2"/>
    <n v="3"/>
  </r>
  <r>
    <n v="1932"/>
    <s v="2485"/>
    <x v="2"/>
    <n v="5"/>
    <n v="0"/>
    <n v="0"/>
    <x v="0"/>
    <d v="2014-11-01T00:25:00"/>
    <x v="0"/>
    <x v="1"/>
    <x v="0"/>
    <x v="6"/>
    <x v="82"/>
    <x v="6"/>
    <x v="2"/>
    <m/>
  </r>
  <r>
    <n v="1101"/>
    <s v="2490"/>
    <x v="0"/>
    <n v="1"/>
    <n v="1"/>
    <n v="3"/>
    <x v="0"/>
    <d v="2013-12-14T01:43:00"/>
    <x v="0"/>
    <x v="4"/>
    <x v="0"/>
    <x v="6"/>
    <x v="83"/>
    <x v="6"/>
    <x v="2"/>
    <n v="3"/>
  </r>
  <r>
    <n v="1588"/>
    <s v="2490"/>
    <x v="1"/>
    <n v="4"/>
    <n v="6"/>
    <n v="22"/>
    <x v="0"/>
    <d v="2014-11-01T00:25:00"/>
    <x v="0"/>
    <x v="1"/>
    <x v="0"/>
    <x v="6"/>
    <x v="83"/>
    <x v="6"/>
    <x v="2"/>
    <n v="3.6666669999999999"/>
  </r>
  <r>
    <n v="1933"/>
    <s v="2490"/>
    <x v="2"/>
    <n v="9"/>
    <n v="2"/>
    <n v="7"/>
    <x v="0"/>
    <d v="2014-11-01T00:25:00"/>
    <x v="0"/>
    <x v="1"/>
    <x v="0"/>
    <x v="6"/>
    <x v="83"/>
    <x v="6"/>
    <x v="2"/>
    <n v="3.5"/>
  </r>
  <r>
    <n v="1099"/>
    <s v="2495"/>
    <x v="0"/>
    <n v="6"/>
    <n v="5"/>
    <n v="15"/>
    <x v="0"/>
    <d v="2013-12-14T01:43:00"/>
    <x v="0"/>
    <x v="4"/>
    <x v="0"/>
    <x v="6"/>
    <x v="84"/>
    <x v="6"/>
    <x v="2"/>
    <n v="3"/>
  </r>
  <r>
    <n v="1589"/>
    <s v="2495"/>
    <x v="1"/>
    <n v="5"/>
    <n v="7"/>
    <n v="23"/>
    <x v="0"/>
    <d v="2014-11-01T00:25:00"/>
    <x v="0"/>
    <x v="1"/>
    <x v="0"/>
    <x v="6"/>
    <x v="84"/>
    <x v="6"/>
    <x v="2"/>
    <n v="3.285714"/>
  </r>
  <r>
    <n v="1934"/>
    <s v="2495"/>
    <x v="2"/>
    <n v="8"/>
    <n v="2"/>
    <n v="6"/>
    <x v="0"/>
    <d v="2014-11-01T00:25:00"/>
    <x v="0"/>
    <x v="1"/>
    <x v="0"/>
    <x v="6"/>
    <x v="84"/>
    <x v="6"/>
    <x v="2"/>
    <n v="3"/>
  </r>
  <r>
    <n v="1105"/>
    <s v="2500"/>
    <x v="0"/>
    <n v="1"/>
    <n v="1"/>
    <n v="3"/>
    <x v="0"/>
    <d v="2013-12-14T01:44:00"/>
    <x v="0"/>
    <x v="4"/>
    <x v="0"/>
    <x v="6"/>
    <x v="85"/>
    <x v="6"/>
    <x v="2"/>
    <n v="3"/>
  </r>
  <r>
    <n v="1590"/>
    <s v="2500"/>
    <x v="1"/>
    <n v="0"/>
    <n v="0"/>
    <n v="0"/>
    <x v="0"/>
    <d v="2014-11-01T00:25:00"/>
    <x v="0"/>
    <x v="1"/>
    <x v="0"/>
    <x v="6"/>
    <x v="85"/>
    <x v="6"/>
    <x v="2"/>
    <m/>
  </r>
  <r>
    <n v="1935"/>
    <s v="2500"/>
    <x v="2"/>
    <n v="6"/>
    <n v="0"/>
    <n v="0"/>
    <x v="0"/>
    <d v="2014-11-01T00:25:00"/>
    <x v="0"/>
    <x v="1"/>
    <x v="0"/>
    <x v="6"/>
    <x v="85"/>
    <x v="6"/>
    <x v="2"/>
    <m/>
  </r>
  <r>
    <n v="1104"/>
    <s v="2505"/>
    <x v="0"/>
    <n v="5"/>
    <n v="10"/>
    <n v="34"/>
    <x v="0"/>
    <d v="2013-12-14T01:44:00"/>
    <x v="0"/>
    <x v="4"/>
    <x v="0"/>
    <x v="6"/>
    <x v="86"/>
    <x v="6"/>
    <x v="2"/>
    <n v="3.4"/>
  </r>
  <r>
    <n v="1591"/>
    <s v="2505"/>
    <x v="1"/>
    <n v="3"/>
    <n v="3"/>
    <n v="9"/>
    <x v="0"/>
    <d v="2014-11-01T00:25:00"/>
    <x v="0"/>
    <x v="1"/>
    <x v="0"/>
    <x v="6"/>
    <x v="86"/>
    <x v="6"/>
    <x v="2"/>
    <n v="3"/>
  </r>
  <r>
    <n v="1936"/>
    <s v="2505"/>
    <x v="2"/>
    <n v="9"/>
    <n v="3"/>
    <n v="10"/>
    <x v="0"/>
    <d v="2014-11-01T00:25:00"/>
    <x v="0"/>
    <x v="1"/>
    <x v="0"/>
    <x v="6"/>
    <x v="86"/>
    <x v="6"/>
    <x v="2"/>
    <n v="3.3333330000000001"/>
  </r>
  <r>
    <n v="1097"/>
    <s v="2510"/>
    <x v="0"/>
    <n v="5"/>
    <n v="5"/>
    <n v="16"/>
    <x v="0"/>
    <d v="2013-12-14T01:43:00"/>
    <x v="0"/>
    <x v="4"/>
    <x v="0"/>
    <x v="6"/>
    <x v="87"/>
    <x v="6"/>
    <x v="2"/>
    <n v="3.2"/>
  </r>
  <r>
    <n v="1592"/>
    <s v="2510"/>
    <x v="1"/>
    <n v="0"/>
    <n v="0"/>
    <n v="0"/>
    <x v="0"/>
    <d v="2014-11-01T00:25:00"/>
    <x v="0"/>
    <x v="1"/>
    <x v="0"/>
    <x v="6"/>
    <x v="87"/>
    <x v="6"/>
    <x v="2"/>
    <m/>
  </r>
  <r>
    <n v="1937"/>
    <s v="2510"/>
    <x v="2"/>
    <n v="12"/>
    <n v="0"/>
    <n v="0"/>
    <x v="0"/>
    <d v="2014-11-01T00:25:00"/>
    <x v="0"/>
    <x v="1"/>
    <x v="0"/>
    <x v="6"/>
    <x v="87"/>
    <x v="6"/>
    <x v="2"/>
    <m/>
  </r>
  <r>
    <n v="1040"/>
    <s v="1421"/>
    <x v="0"/>
    <n v="7"/>
    <n v="7"/>
    <n v="0"/>
    <x v="0"/>
    <d v="2013-12-12T19:10:00"/>
    <x v="0"/>
    <x v="2"/>
    <x v="0"/>
    <x v="7"/>
    <x v="88"/>
    <x v="7"/>
    <x v="2"/>
    <n v="0"/>
  </r>
  <r>
    <n v="1573"/>
    <s v="1421"/>
    <x v="1"/>
    <n v="0"/>
    <n v="0"/>
    <n v="0"/>
    <x v="0"/>
    <d v="2014-11-01T00:25:00"/>
    <x v="0"/>
    <x v="1"/>
    <x v="0"/>
    <x v="7"/>
    <x v="88"/>
    <x v="7"/>
    <x v="2"/>
    <m/>
  </r>
  <r>
    <n v="1918"/>
    <s v="1421"/>
    <x v="2"/>
    <n v="0"/>
    <n v="0"/>
    <n v="0"/>
    <x v="0"/>
    <d v="2014-11-01T00:25:00"/>
    <x v="0"/>
    <x v="1"/>
    <x v="0"/>
    <x v="7"/>
    <x v="88"/>
    <x v="7"/>
    <x v="2"/>
    <m/>
  </r>
  <r>
    <n v="1047"/>
    <s v="2355"/>
    <x v="0"/>
    <n v="0"/>
    <n v="0"/>
    <n v="0"/>
    <x v="0"/>
    <d v="2013-12-12T19:11:00"/>
    <x v="0"/>
    <x v="2"/>
    <x v="0"/>
    <x v="7"/>
    <x v="89"/>
    <x v="7"/>
    <x v="2"/>
    <m/>
  </r>
  <r>
    <n v="1561"/>
    <s v="2355"/>
    <x v="1"/>
    <n v="0"/>
    <n v="0"/>
    <n v="0"/>
    <x v="0"/>
    <d v="2014-11-01T00:25:00"/>
    <x v="0"/>
    <x v="1"/>
    <x v="0"/>
    <x v="7"/>
    <x v="89"/>
    <x v="7"/>
    <x v="2"/>
    <m/>
  </r>
  <r>
    <n v="1906"/>
    <s v="2355"/>
    <x v="2"/>
    <n v="0"/>
    <n v="0"/>
    <n v="0"/>
    <x v="0"/>
    <d v="2014-11-01T00:25:00"/>
    <x v="0"/>
    <x v="1"/>
    <x v="0"/>
    <x v="7"/>
    <x v="89"/>
    <x v="7"/>
    <x v="2"/>
    <m/>
  </r>
  <r>
    <n v="1048"/>
    <s v="2360"/>
    <x v="0"/>
    <n v="0"/>
    <n v="0"/>
    <n v="0"/>
    <x v="0"/>
    <d v="2013-12-12T19:11:00"/>
    <x v="0"/>
    <x v="2"/>
    <x v="0"/>
    <x v="7"/>
    <x v="90"/>
    <x v="7"/>
    <x v="2"/>
    <m/>
  </r>
  <r>
    <n v="1562"/>
    <s v="2360"/>
    <x v="1"/>
    <n v="0"/>
    <n v="0"/>
    <n v="0"/>
    <x v="0"/>
    <d v="2014-11-01T00:25:00"/>
    <x v="0"/>
    <x v="1"/>
    <x v="0"/>
    <x v="7"/>
    <x v="90"/>
    <x v="7"/>
    <x v="2"/>
    <m/>
  </r>
  <r>
    <n v="1907"/>
    <s v="2360"/>
    <x v="2"/>
    <n v="0"/>
    <n v="0"/>
    <n v="0"/>
    <x v="0"/>
    <d v="2014-11-01T00:25:00"/>
    <x v="0"/>
    <x v="1"/>
    <x v="0"/>
    <x v="7"/>
    <x v="90"/>
    <x v="7"/>
    <x v="2"/>
    <m/>
  </r>
  <r>
    <n v="1049"/>
    <s v="2365"/>
    <x v="0"/>
    <n v="0"/>
    <n v="0"/>
    <n v="0"/>
    <x v="0"/>
    <d v="2013-12-12T19:11:00"/>
    <x v="0"/>
    <x v="2"/>
    <x v="0"/>
    <x v="7"/>
    <x v="91"/>
    <x v="7"/>
    <x v="2"/>
    <m/>
  </r>
  <r>
    <n v="1563"/>
    <s v="2365"/>
    <x v="1"/>
    <n v="0"/>
    <n v="0"/>
    <n v="0"/>
    <x v="0"/>
    <d v="2014-11-01T00:25:00"/>
    <x v="0"/>
    <x v="1"/>
    <x v="0"/>
    <x v="7"/>
    <x v="91"/>
    <x v="7"/>
    <x v="2"/>
    <m/>
  </r>
  <r>
    <n v="1908"/>
    <s v="2365"/>
    <x v="2"/>
    <n v="0"/>
    <n v="0"/>
    <n v="0"/>
    <x v="0"/>
    <d v="2014-11-01T00:25:00"/>
    <x v="0"/>
    <x v="1"/>
    <x v="0"/>
    <x v="7"/>
    <x v="91"/>
    <x v="7"/>
    <x v="2"/>
    <m/>
  </r>
  <r>
    <n v="1032"/>
    <s v="2370"/>
    <x v="0"/>
    <n v="3"/>
    <n v="3"/>
    <n v="0"/>
    <x v="0"/>
    <d v="2013-12-12T19:08:00"/>
    <x v="0"/>
    <x v="2"/>
    <x v="0"/>
    <x v="7"/>
    <x v="92"/>
    <x v="7"/>
    <x v="2"/>
    <n v="0"/>
  </r>
  <r>
    <n v="1564"/>
    <s v="2370"/>
    <x v="1"/>
    <n v="0"/>
    <n v="0"/>
    <n v="0"/>
    <x v="0"/>
    <d v="2014-11-01T00:25:00"/>
    <x v="0"/>
    <x v="1"/>
    <x v="0"/>
    <x v="7"/>
    <x v="92"/>
    <x v="7"/>
    <x v="2"/>
    <m/>
  </r>
  <r>
    <n v="1909"/>
    <s v="2370"/>
    <x v="2"/>
    <n v="0"/>
    <n v="0"/>
    <n v="0"/>
    <x v="0"/>
    <d v="2014-11-01T00:25:00"/>
    <x v="0"/>
    <x v="1"/>
    <x v="0"/>
    <x v="7"/>
    <x v="92"/>
    <x v="7"/>
    <x v="2"/>
    <m/>
  </r>
  <r>
    <n v="1033"/>
    <s v="2375"/>
    <x v="0"/>
    <n v="4"/>
    <n v="4"/>
    <n v="0"/>
    <x v="0"/>
    <d v="2013-12-12T19:08:00"/>
    <x v="0"/>
    <x v="2"/>
    <x v="0"/>
    <x v="7"/>
    <x v="93"/>
    <x v="7"/>
    <x v="2"/>
    <n v="0"/>
  </r>
  <r>
    <n v="1565"/>
    <s v="2375"/>
    <x v="1"/>
    <n v="3"/>
    <n v="0"/>
    <n v="0"/>
    <x v="0"/>
    <d v="2014-11-01T00:25:00"/>
    <x v="0"/>
    <x v="1"/>
    <x v="0"/>
    <x v="7"/>
    <x v="93"/>
    <x v="7"/>
    <x v="2"/>
    <m/>
  </r>
  <r>
    <n v="1910"/>
    <s v="2375"/>
    <x v="2"/>
    <n v="25"/>
    <n v="0"/>
    <n v="0"/>
    <x v="0"/>
    <d v="2014-11-01T00:25:00"/>
    <x v="0"/>
    <x v="1"/>
    <x v="0"/>
    <x v="7"/>
    <x v="93"/>
    <x v="7"/>
    <x v="2"/>
    <m/>
  </r>
  <r>
    <n v="1034"/>
    <s v="2380"/>
    <x v="0"/>
    <n v="8"/>
    <n v="8"/>
    <n v="0"/>
    <x v="0"/>
    <d v="2013-12-12T19:08:00"/>
    <x v="0"/>
    <x v="2"/>
    <x v="0"/>
    <x v="7"/>
    <x v="64"/>
    <x v="7"/>
    <x v="2"/>
    <n v="0"/>
  </r>
  <r>
    <n v="1566"/>
    <s v="2380"/>
    <x v="1"/>
    <n v="0"/>
    <n v="0"/>
    <n v="0"/>
    <x v="0"/>
    <d v="2014-11-01T00:25:00"/>
    <x v="0"/>
    <x v="1"/>
    <x v="0"/>
    <x v="7"/>
    <x v="64"/>
    <x v="7"/>
    <x v="2"/>
    <m/>
  </r>
  <r>
    <n v="1911"/>
    <s v="2380"/>
    <x v="2"/>
    <n v="0"/>
    <n v="0"/>
    <n v="0"/>
    <x v="0"/>
    <d v="2014-11-01T00:25:00"/>
    <x v="0"/>
    <x v="1"/>
    <x v="0"/>
    <x v="7"/>
    <x v="64"/>
    <x v="7"/>
    <x v="2"/>
    <m/>
  </r>
  <r>
    <n v="1035"/>
    <s v="2385"/>
    <x v="0"/>
    <n v="7"/>
    <n v="7"/>
    <n v="0"/>
    <x v="0"/>
    <d v="2013-12-12T19:09:00"/>
    <x v="0"/>
    <x v="2"/>
    <x v="0"/>
    <x v="7"/>
    <x v="94"/>
    <x v="7"/>
    <x v="2"/>
    <n v="0"/>
  </r>
  <r>
    <n v="1567"/>
    <s v="2385"/>
    <x v="1"/>
    <n v="0"/>
    <n v="0"/>
    <n v="0"/>
    <x v="0"/>
    <d v="2014-11-01T00:25:00"/>
    <x v="0"/>
    <x v="1"/>
    <x v="0"/>
    <x v="7"/>
    <x v="94"/>
    <x v="7"/>
    <x v="2"/>
    <m/>
  </r>
  <r>
    <n v="1912"/>
    <s v="2385"/>
    <x v="2"/>
    <n v="0"/>
    <n v="0"/>
    <n v="0"/>
    <x v="0"/>
    <d v="2014-11-01T00:25:00"/>
    <x v="0"/>
    <x v="1"/>
    <x v="0"/>
    <x v="7"/>
    <x v="94"/>
    <x v="7"/>
    <x v="2"/>
    <m/>
  </r>
  <r>
    <n v="1036"/>
    <s v="2390"/>
    <x v="0"/>
    <n v="2"/>
    <n v="2"/>
    <n v="0"/>
    <x v="0"/>
    <d v="2013-12-12T19:09:00"/>
    <x v="0"/>
    <x v="2"/>
    <x v="0"/>
    <x v="7"/>
    <x v="95"/>
    <x v="7"/>
    <x v="2"/>
    <n v="0"/>
  </r>
  <r>
    <n v="1568"/>
    <s v="2390"/>
    <x v="1"/>
    <n v="0"/>
    <n v="0"/>
    <n v="0"/>
    <x v="0"/>
    <d v="2014-11-01T00:25:00"/>
    <x v="0"/>
    <x v="1"/>
    <x v="0"/>
    <x v="7"/>
    <x v="95"/>
    <x v="7"/>
    <x v="2"/>
    <m/>
  </r>
  <r>
    <n v="1913"/>
    <s v="2390"/>
    <x v="2"/>
    <n v="0"/>
    <n v="0"/>
    <n v="0"/>
    <x v="0"/>
    <d v="2014-11-01T00:25:00"/>
    <x v="0"/>
    <x v="1"/>
    <x v="0"/>
    <x v="7"/>
    <x v="95"/>
    <x v="7"/>
    <x v="2"/>
    <m/>
  </r>
  <r>
    <n v="1050"/>
    <s v="2395"/>
    <x v="0"/>
    <n v="0"/>
    <n v="0"/>
    <n v="0"/>
    <x v="0"/>
    <d v="2013-12-12T19:11:00"/>
    <x v="0"/>
    <x v="2"/>
    <x v="0"/>
    <x v="7"/>
    <x v="96"/>
    <x v="7"/>
    <x v="2"/>
    <m/>
  </r>
  <r>
    <n v="1569"/>
    <s v="2395"/>
    <x v="1"/>
    <n v="0"/>
    <n v="0"/>
    <n v="0"/>
    <x v="0"/>
    <d v="2014-11-01T00:25:00"/>
    <x v="0"/>
    <x v="1"/>
    <x v="0"/>
    <x v="7"/>
    <x v="96"/>
    <x v="7"/>
    <x v="2"/>
    <m/>
  </r>
  <r>
    <n v="1914"/>
    <s v="2395"/>
    <x v="2"/>
    <n v="0"/>
    <n v="0"/>
    <n v="0"/>
    <x v="0"/>
    <d v="2014-11-01T00:25:00"/>
    <x v="0"/>
    <x v="1"/>
    <x v="0"/>
    <x v="7"/>
    <x v="96"/>
    <x v="7"/>
    <x v="2"/>
    <m/>
  </r>
  <r>
    <n v="1037"/>
    <s v="2400"/>
    <x v="0"/>
    <n v="4"/>
    <n v="4"/>
    <n v="0"/>
    <x v="0"/>
    <d v="2013-12-12T19:09:00"/>
    <x v="0"/>
    <x v="2"/>
    <x v="0"/>
    <x v="7"/>
    <x v="49"/>
    <x v="7"/>
    <x v="2"/>
    <n v="0"/>
  </r>
  <r>
    <n v="1570"/>
    <s v="2400"/>
    <x v="1"/>
    <n v="0"/>
    <n v="0"/>
    <n v="0"/>
    <x v="0"/>
    <d v="2014-11-01T00:25:00"/>
    <x v="0"/>
    <x v="1"/>
    <x v="0"/>
    <x v="7"/>
    <x v="49"/>
    <x v="7"/>
    <x v="2"/>
    <m/>
  </r>
  <r>
    <n v="1915"/>
    <s v="2400"/>
    <x v="2"/>
    <n v="3"/>
    <n v="0"/>
    <n v="0"/>
    <x v="0"/>
    <d v="2014-11-01T00:25:00"/>
    <x v="0"/>
    <x v="1"/>
    <x v="0"/>
    <x v="7"/>
    <x v="49"/>
    <x v="7"/>
    <x v="2"/>
    <m/>
  </r>
  <r>
    <n v="1038"/>
    <s v="2405"/>
    <x v="0"/>
    <n v="6"/>
    <n v="6"/>
    <n v="0"/>
    <x v="0"/>
    <d v="2013-12-12T19:09:00"/>
    <x v="0"/>
    <x v="2"/>
    <x v="0"/>
    <x v="7"/>
    <x v="97"/>
    <x v="7"/>
    <x v="2"/>
    <n v="0"/>
  </r>
  <r>
    <n v="1571"/>
    <s v="2405"/>
    <x v="1"/>
    <n v="0"/>
    <n v="0"/>
    <n v="0"/>
    <x v="0"/>
    <d v="2014-11-01T00:25:00"/>
    <x v="0"/>
    <x v="1"/>
    <x v="0"/>
    <x v="7"/>
    <x v="97"/>
    <x v="7"/>
    <x v="2"/>
    <m/>
  </r>
  <r>
    <n v="1916"/>
    <s v="2405"/>
    <x v="2"/>
    <n v="0"/>
    <n v="0"/>
    <n v="0"/>
    <x v="0"/>
    <d v="2014-11-01T00:25:00"/>
    <x v="0"/>
    <x v="1"/>
    <x v="0"/>
    <x v="7"/>
    <x v="97"/>
    <x v="7"/>
    <x v="2"/>
    <m/>
  </r>
  <r>
    <n v="1039"/>
    <s v="2410"/>
    <x v="0"/>
    <n v="5"/>
    <n v="5"/>
    <n v="0"/>
    <x v="0"/>
    <d v="2013-12-12T19:09:00"/>
    <x v="0"/>
    <x v="2"/>
    <x v="0"/>
    <x v="7"/>
    <x v="98"/>
    <x v="7"/>
    <x v="2"/>
    <n v="0"/>
  </r>
  <r>
    <n v="1572"/>
    <s v="2410"/>
    <x v="1"/>
    <n v="0"/>
    <n v="0"/>
    <n v="0"/>
    <x v="0"/>
    <d v="2014-11-01T00:25:00"/>
    <x v="0"/>
    <x v="1"/>
    <x v="0"/>
    <x v="7"/>
    <x v="98"/>
    <x v="7"/>
    <x v="2"/>
    <m/>
  </r>
  <r>
    <n v="1917"/>
    <s v="2410"/>
    <x v="2"/>
    <n v="0"/>
    <n v="0"/>
    <n v="0"/>
    <x v="0"/>
    <d v="2014-11-01T00:25:00"/>
    <x v="0"/>
    <x v="1"/>
    <x v="0"/>
    <x v="7"/>
    <x v="98"/>
    <x v="7"/>
    <x v="2"/>
    <m/>
  </r>
  <r>
    <n v="1041"/>
    <s v="2420"/>
    <x v="0"/>
    <n v="5"/>
    <n v="5"/>
    <n v="0"/>
    <x v="0"/>
    <d v="2013-12-12T19:10:00"/>
    <x v="0"/>
    <x v="2"/>
    <x v="0"/>
    <x v="7"/>
    <x v="99"/>
    <x v="7"/>
    <x v="2"/>
    <n v="0"/>
  </r>
  <r>
    <n v="1574"/>
    <s v="2420"/>
    <x v="1"/>
    <n v="0"/>
    <n v="0"/>
    <n v="0"/>
    <x v="0"/>
    <d v="2014-11-01T00:25:00"/>
    <x v="0"/>
    <x v="1"/>
    <x v="0"/>
    <x v="7"/>
    <x v="99"/>
    <x v="7"/>
    <x v="2"/>
    <m/>
  </r>
  <r>
    <n v="1919"/>
    <s v="2420"/>
    <x v="2"/>
    <n v="0"/>
    <n v="0"/>
    <n v="0"/>
    <x v="0"/>
    <d v="2014-11-01T00:25:00"/>
    <x v="0"/>
    <x v="1"/>
    <x v="0"/>
    <x v="7"/>
    <x v="99"/>
    <x v="7"/>
    <x v="2"/>
    <m/>
  </r>
  <r>
    <n v="1046"/>
    <s v="2425"/>
    <x v="0"/>
    <n v="6"/>
    <n v="6"/>
    <n v="0"/>
    <x v="0"/>
    <d v="2013-12-12T19:11:00"/>
    <x v="0"/>
    <x v="2"/>
    <x v="0"/>
    <x v="7"/>
    <x v="100"/>
    <x v="7"/>
    <x v="2"/>
    <n v="0"/>
  </r>
  <r>
    <n v="1575"/>
    <s v="2425"/>
    <x v="1"/>
    <n v="0"/>
    <n v="0"/>
    <n v="0"/>
    <x v="0"/>
    <d v="2014-11-01T00:25:00"/>
    <x v="0"/>
    <x v="1"/>
    <x v="0"/>
    <x v="7"/>
    <x v="100"/>
    <x v="7"/>
    <x v="2"/>
    <m/>
  </r>
  <r>
    <n v="1920"/>
    <s v="2425"/>
    <x v="2"/>
    <n v="0"/>
    <n v="0"/>
    <n v="0"/>
    <x v="0"/>
    <d v="2014-11-01T00:25:00"/>
    <x v="0"/>
    <x v="1"/>
    <x v="0"/>
    <x v="7"/>
    <x v="100"/>
    <x v="7"/>
    <x v="2"/>
    <m/>
  </r>
  <r>
    <n v="1042"/>
    <s v="2430"/>
    <x v="0"/>
    <n v="6"/>
    <n v="6"/>
    <n v="0"/>
    <x v="0"/>
    <d v="2013-12-12T19:10:00"/>
    <x v="0"/>
    <x v="2"/>
    <x v="0"/>
    <x v="7"/>
    <x v="101"/>
    <x v="7"/>
    <x v="2"/>
    <n v="0"/>
  </r>
  <r>
    <n v="1576"/>
    <s v="2430"/>
    <x v="1"/>
    <n v="0"/>
    <n v="0"/>
    <n v="0"/>
    <x v="0"/>
    <d v="2014-11-01T00:25:00"/>
    <x v="0"/>
    <x v="1"/>
    <x v="0"/>
    <x v="7"/>
    <x v="101"/>
    <x v="7"/>
    <x v="2"/>
    <m/>
  </r>
  <r>
    <n v="1921"/>
    <s v="2430"/>
    <x v="2"/>
    <n v="0"/>
    <n v="0"/>
    <n v="0"/>
    <x v="0"/>
    <d v="2014-11-01T00:25:00"/>
    <x v="0"/>
    <x v="1"/>
    <x v="0"/>
    <x v="7"/>
    <x v="101"/>
    <x v="7"/>
    <x v="2"/>
    <m/>
  </r>
  <r>
    <n v="1051"/>
    <s v="2435"/>
    <x v="0"/>
    <n v="0"/>
    <n v="0"/>
    <n v="0"/>
    <x v="0"/>
    <d v="2013-12-12T19:11:00"/>
    <x v="0"/>
    <x v="2"/>
    <x v="0"/>
    <x v="7"/>
    <x v="102"/>
    <x v="7"/>
    <x v="2"/>
    <m/>
  </r>
  <r>
    <n v="1577"/>
    <s v="2435"/>
    <x v="1"/>
    <n v="0"/>
    <n v="0"/>
    <n v="0"/>
    <x v="0"/>
    <d v="2014-11-01T00:25:00"/>
    <x v="0"/>
    <x v="1"/>
    <x v="0"/>
    <x v="7"/>
    <x v="102"/>
    <x v="7"/>
    <x v="2"/>
    <m/>
  </r>
  <r>
    <n v="1922"/>
    <s v="2435"/>
    <x v="2"/>
    <n v="0"/>
    <n v="0"/>
    <n v="0"/>
    <x v="0"/>
    <d v="2014-11-01T00:25:00"/>
    <x v="0"/>
    <x v="1"/>
    <x v="0"/>
    <x v="7"/>
    <x v="102"/>
    <x v="7"/>
    <x v="2"/>
    <m/>
  </r>
  <r>
    <n v="1052"/>
    <s v="2440"/>
    <x v="0"/>
    <n v="0"/>
    <n v="0"/>
    <n v="0"/>
    <x v="0"/>
    <d v="2013-12-12T19:11:00"/>
    <x v="0"/>
    <x v="2"/>
    <x v="0"/>
    <x v="7"/>
    <x v="103"/>
    <x v="7"/>
    <x v="2"/>
    <m/>
  </r>
  <r>
    <n v="1578"/>
    <s v="2440"/>
    <x v="1"/>
    <n v="0"/>
    <n v="0"/>
    <n v="0"/>
    <x v="0"/>
    <d v="2014-11-01T00:25:00"/>
    <x v="0"/>
    <x v="1"/>
    <x v="0"/>
    <x v="7"/>
    <x v="103"/>
    <x v="7"/>
    <x v="2"/>
    <m/>
  </r>
  <r>
    <n v="1923"/>
    <s v="2440"/>
    <x v="2"/>
    <n v="0"/>
    <n v="0"/>
    <n v="0"/>
    <x v="0"/>
    <d v="2014-11-01T00:25:00"/>
    <x v="0"/>
    <x v="1"/>
    <x v="0"/>
    <x v="7"/>
    <x v="103"/>
    <x v="7"/>
    <x v="2"/>
    <m/>
  </r>
  <r>
    <n v="1043"/>
    <s v="2445"/>
    <x v="0"/>
    <n v="5"/>
    <n v="5"/>
    <n v="0"/>
    <x v="0"/>
    <d v="2013-12-12T19:10:00"/>
    <x v="0"/>
    <x v="2"/>
    <x v="0"/>
    <x v="7"/>
    <x v="104"/>
    <x v="7"/>
    <x v="2"/>
    <n v="0"/>
  </r>
  <r>
    <n v="1579"/>
    <s v="2445"/>
    <x v="1"/>
    <n v="0"/>
    <n v="0"/>
    <n v="0"/>
    <x v="0"/>
    <d v="2014-11-01T00:25:00"/>
    <x v="0"/>
    <x v="1"/>
    <x v="0"/>
    <x v="7"/>
    <x v="104"/>
    <x v="7"/>
    <x v="2"/>
    <m/>
  </r>
  <r>
    <n v="1924"/>
    <s v="2445"/>
    <x v="2"/>
    <n v="0"/>
    <n v="0"/>
    <n v="0"/>
    <x v="0"/>
    <d v="2014-11-01T00:25:00"/>
    <x v="0"/>
    <x v="1"/>
    <x v="0"/>
    <x v="7"/>
    <x v="104"/>
    <x v="7"/>
    <x v="2"/>
    <m/>
  </r>
  <r>
    <n v="1044"/>
    <s v="2450"/>
    <x v="0"/>
    <n v="4"/>
    <n v="4"/>
    <n v="0"/>
    <x v="0"/>
    <d v="2013-12-12T19:10:00"/>
    <x v="0"/>
    <x v="2"/>
    <x v="0"/>
    <x v="7"/>
    <x v="105"/>
    <x v="7"/>
    <x v="2"/>
    <n v="0"/>
  </r>
  <r>
    <n v="1580"/>
    <s v="2450"/>
    <x v="1"/>
    <n v="0"/>
    <n v="0"/>
    <n v="0"/>
    <x v="0"/>
    <d v="2014-11-01T00:25:00"/>
    <x v="0"/>
    <x v="1"/>
    <x v="0"/>
    <x v="7"/>
    <x v="105"/>
    <x v="7"/>
    <x v="2"/>
    <m/>
  </r>
  <r>
    <n v="1925"/>
    <s v="2450"/>
    <x v="2"/>
    <n v="0"/>
    <n v="0"/>
    <n v="0"/>
    <x v="0"/>
    <d v="2014-11-01T00:25:00"/>
    <x v="0"/>
    <x v="1"/>
    <x v="0"/>
    <x v="7"/>
    <x v="105"/>
    <x v="7"/>
    <x v="2"/>
    <m/>
  </r>
  <r>
    <n v="1054"/>
    <s v="2455"/>
    <x v="0"/>
    <n v="0"/>
    <n v="0"/>
    <n v="0"/>
    <x v="0"/>
    <d v="2013-12-12T19:11:00"/>
    <x v="0"/>
    <x v="2"/>
    <x v="0"/>
    <x v="7"/>
    <x v="106"/>
    <x v="7"/>
    <x v="2"/>
    <m/>
  </r>
  <r>
    <n v="1581"/>
    <s v="2455"/>
    <x v="1"/>
    <n v="0"/>
    <n v="0"/>
    <n v="0"/>
    <x v="0"/>
    <d v="2014-11-01T00:25:00"/>
    <x v="0"/>
    <x v="1"/>
    <x v="0"/>
    <x v="7"/>
    <x v="106"/>
    <x v="7"/>
    <x v="2"/>
    <m/>
  </r>
  <r>
    <n v="1926"/>
    <s v="2455"/>
    <x v="2"/>
    <n v="0"/>
    <n v="0"/>
    <n v="0"/>
    <x v="0"/>
    <d v="2014-11-01T00:25:00"/>
    <x v="0"/>
    <x v="1"/>
    <x v="0"/>
    <x v="7"/>
    <x v="106"/>
    <x v="7"/>
    <x v="2"/>
    <m/>
  </r>
  <r>
    <n v="1045"/>
    <s v="2460"/>
    <x v="0"/>
    <n v="4"/>
    <n v="4"/>
    <n v="0"/>
    <x v="0"/>
    <d v="2013-12-12T19:10:00"/>
    <x v="0"/>
    <x v="2"/>
    <x v="0"/>
    <x v="7"/>
    <x v="107"/>
    <x v="7"/>
    <x v="2"/>
    <n v="0"/>
  </r>
  <r>
    <n v="1582"/>
    <s v="2460"/>
    <x v="1"/>
    <n v="0"/>
    <n v="0"/>
    <n v="0"/>
    <x v="0"/>
    <d v="2014-11-01T00:25:00"/>
    <x v="0"/>
    <x v="1"/>
    <x v="0"/>
    <x v="7"/>
    <x v="107"/>
    <x v="7"/>
    <x v="2"/>
    <m/>
  </r>
  <r>
    <n v="1927"/>
    <s v="2460"/>
    <x v="2"/>
    <n v="25"/>
    <n v="0"/>
    <n v="0"/>
    <x v="0"/>
    <d v="2014-11-01T00:25:00"/>
    <x v="0"/>
    <x v="1"/>
    <x v="0"/>
    <x v="7"/>
    <x v="107"/>
    <x v="7"/>
    <x v="2"/>
    <m/>
  </r>
  <r>
    <n v="1013"/>
    <s v="1970"/>
    <x v="0"/>
    <n v="1.5"/>
    <n v="1.5"/>
    <n v="4"/>
    <x v="0"/>
    <d v="2013-12-12T17:13:00"/>
    <x v="0"/>
    <x v="2"/>
    <x v="0"/>
    <x v="8"/>
    <x v="108"/>
    <x v="8"/>
    <x v="1"/>
    <n v="2.6666669999999999"/>
  </r>
  <r>
    <n v="1484"/>
    <s v="1970"/>
    <x v="1"/>
    <n v="0"/>
    <n v="0"/>
    <n v="0"/>
    <x v="0"/>
    <d v="2014-11-01T00:25:00"/>
    <x v="0"/>
    <x v="1"/>
    <x v="0"/>
    <x v="8"/>
    <x v="108"/>
    <x v="8"/>
    <x v="1"/>
    <m/>
  </r>
  <r>
    <n v="1829"/>
    <s v="1970"/>
    <x v="2"/>
    <n v="3"/>
    <n v="1"/>
    <n v="3"/>
    <x v="0"/>
    <d v="2014-11-01T00:25:00"/>
    <x v="0"/>
    <x v="1"/>
    <x v="0"/>
    <x v="8"/>
    <x v="108"/>
    <x v="8"/>
    <x v="1"/>
    <n v="3"/>
  </r>
  <r>
    <n v="1019"/>
    <s v="1975"/>
    <x v="0"/>
    <n v="3.5"/>
    <n v="3.5"/>
    <n v="2.2999999999999998"/>
    <x v="0"/>
    <d v="2013-12-12T17:15:00"/>
    <x v="0"/>
    <x v="2"/>
    <x v="0"/>
    <x v="8"/>
    <x v="109"/>
    <x v="8"/>
    <x v="1"/>
    <n v="0.65714300000000003"/>
  </r>
  <r>
    <n v="1485"/>
    <s v="1975"/>
    <x v="1"/>
    <n v="0"/>
    <n v="0"/>
    <n v="0"/>
    <x v="0"/>
    <d v="2014-11-01T00:25:00"/>
    <x v="0"/>
    <x v="1"/>
    <x v="0"/>
    <x v="8"/>
    <x v="109"/>
    <x v="8"/>
    <x v="1"/>
    <m/>
  </r>
  <r>
    <n v="1830"/>
    <s v="1975"/>
    <x v="2"/>
    <n v="2"/>
    <n v="0"/>
    <n v="0"/>
    <x v="0"/>
    <d v="2014-11-01T00:25:00"/>
    <x v="0"/>
    <x v="1"/>
    <x v="0"/>
    <x v="8"/>
    <x v="109"/>
    <x v="8"/>
    <x v="1"/>
    <m/>
  </r>
  <r>
    <n v="1018"/>
    <s v="1980"/>
    <x v="0"/>
    <n v="0.5"/>
    <n v="0.5"/>
    <n v="1.5"/>
    <x v="0"/>
    <d v="2013-12-12T17:15:00"/>
    <x v="0"/>
    <x v="2"/>
    <x v="0"/>
    <x v="8"/>
    <x v="110"/>
    <x v="8"/>
    <x v="1"/>
    <n v="3"/>
  </r>
  <r>
    <n v="1486"/>
    <s v="1980"/>
    <x v="1"/>
    <n v="0"/>
    <n v="0"/>
    <n v="0"/>
    <x v="0"/>
    <d v="2014-11-01T00:25:00"/>
    <x v="0"/>
    <x v="1"/>
    <x v="0"/>
    <x v="8"/>
    <x v="110"/>
    <x v="8"/>
    <x v="1"/>
    <m/>
  </r>
  <r>
    <n v="1831"/>
    <s v="1980"/>
    <x v="2"/>
    <n v="3"/>
    <n v="1"/>
    <n v="3"/>
    <x v="0"/>
    <d v="2014-11-01T00:25:00"/>
    <x v="0"/>
    <x v="1"/>
    <x v="0"/>
    <x v="8"/>
    <x v="110"/>
    <x v="8"/>
    <x v="1"/>
    <n v="3"/>
  </r>
  <r>
    <n v="1016"/>
    <s v="1985"/>
    <x v="0"/>
    <n v="1"/>
    <n v="1"/>
    <n v="3"/>
    <x v="0"/>
    <d v="2013-12-12T17:14:00"/>
    <x v="0"/>
    <x v="2"/>
    <x v="0"/>
    <x v="8"/>
    <x v="111"/>
    <x v="8"/>
    <x v="1"/>
    <n v="3"/>
  </r>
  <r>
    <n v="1487"/>
    <s v="1985"/>
    <x v="1"/>
    <n v="0"/>
    <n v="0"/>
    <n v="0"/>
    <x v="0"/>
    <d v="2014-11-01T00:25:00"/>
    <x v="0"/>
    <x v="1"/>
    <x v="0"/>
    <x v="8"/>
    <x v="111"/>
    <x v="8"/>
    <x v="1"/>
    <m/>
  </r>
  <r>
    <n v="1832"/>
    <s v="1985"/>
    <x v="2"/>
    <n v="3"/>
    <n v="0"/>
    <n v="0"/>
    <x v="0"/>
    <d v="2014-11-01T00:25:00"/>
    <x v="0"/>
    <x v="1"/>
    <x v="0"/>
    <x v="8"/>
    <x v="111"/>
    <x v="8"/>
    <x v="1"/>
    <m/>
  </r>
  <r>
    <n v="1014"/>
    <s v="1990"/>
    <x v="0"/>
    <n v="2.5"/>
    <n v="2.5"/>
    <n v="4"/>
    <x v="0"/>
    <d v="2013-12-12T17:14:00"/>
    <x v="0"/>
    <x v="2"/>
    <x v="0"/>
    <x v="8"/>
    <x v="51"/>
    <x v="8"/>
    <x v="1"/>
    <n v="1.6"/>
  </r>
  <r>
    <n v="1488"/>
    <s v="1990"/>
    <x v="1"/>
    <n v="0"/>
    <n v="0"/>
    <n v="0"/>
    <x v="0"/>
    <d v="2014-11-01T00:25:00"/>
    <x v="0"/>
    <x v="1"/>
    <x v="0"/>
    <x v="8"/>
    <x v="51"/>
    <x v="8"/>
    <x v="1"/>
    <m/>
  </r>
  <r>
    <n v="1833"/>
    <s v="1990"/>
    <x v="2"/>
    <n v="2"/>
    <n v="0"/>
    <n v="0"/>
    <x v="0"/>
    <d v="2014-11-01T00:25:00"/>
    <x v="0"/>
    <x v="1"/>
    <x v="0"/>
    <x v="8"/>
    <x v="51"/>
    <x v="8"/>
    <x v="1"/>
    <m/>
  </r>
  <r>
    <n v="1021"/>
    <s v="1995"/>
    <x v="0"/>
    <n v="4.5"/>
    <n v="4.5"/>
    <n v="12"/>
    <x v="0"/>
    <d v="2013-12-12T17:16:00"/>
    <x v="0"/>
    <x v="2"/>
    <x v="0"/>
    <x v="8"/>
    <x v="112"/>
    <x v="8"/>
    <x v="1"/>
    <n v="2.6666669999999999"/>
  </r>
  <r>
    <n v="1489"/>
    <s v="1995"/>
    <x v="1"/>
    <n v="2"/>
    <n v="4"/>
    <n v="9"/>
    <x v="0"/>
    <d v="2014-11-01T00:25:00"/>
    <x v="0"/>
    <x v="1"/>
    <x v="0"/>
    <x v="8"/>
    <x v="112"/>
    <x v="8"/>
    <x v="1"/>
    <n v="2.25"/>
  </r>
  <r>
    <n v="1834"/>
    <s v="1995"/>
    <x v="2"/>
    <n v="4"/>
    <n v="2"/>
    <n v="3"/>
    <x v="0"/>
    <d v="2014-11-01T00:25:00"/>
    <x v="0"/>
    <x v="1"/>
    <x v="0"/>
    <x v="8"/>
    <x v="112"/>
    <x v="8"/>
    <x v="1"/>
    <n v="1.5"/>
  </r>
  <r>
    <n v="1022"/>
    <s v="2000"/>
    <x v="0"/>
    <n v="1.5"/>
    <n v="1.5"/>
    <n v="4"/>
    <x v="0"/>
    <d v="2013-12-12T17:16:00"/>
    <x v="0"/>
    <x v="2"/>
    <x v="0"/>
    <x v="8"/>
    <x v="113"/>
    <x v="8"/>
    <x v="1"/>
    <n v="2.6666669999999999"/>
  </r>
  <r>
    <n v="1490"/>
    <s v="2000"/>
    <x v="1"/>
    <n v="2"/>
    <n v="4"/>
    <n v="10"/>
    <x v="0"/>
    <d v="2014-11-01T00:25:00"/>
    <x v="0"/>
    <x v="1"/>
    <x v="0"/>
    <x v="8"/>
    <x v="113"/>
    <x v="8"/>
    <x v="1"/>
    <n v="2.5"/>
  </r>
  <r>
    <n v="1835"/>
    <s v="2000"/>
    <x v="2"/>
    <n v="4"/>
    <n v="1"/>
    <n v="3"/>
    <x v="0"/>
    <d v="2014-11-01T00:25:00"/>
    <x v="0"/>
    <x v="1"/>
    <x v="0"/>
    <x v="8"/>
    <x v="113"/>
    <x v="8"/>
    <x v="1"/>
    <n v="3"/>
  </r>
  <r>
    <n v="1020"/>
    <s v="2005"/>
    <x v="0"/>
    <n v="1"/>
    <n v="1"/>
    <n v="2.5"/>
    <x v="0"/>
    <d v="2013-12-12T17:16:00"/>
    <x v="0"/>
    <x v="2"/>
    <x v="0"/>
    <x v="8"/>
    <x v="114"/>
    <x v="8"/>
    <x v="1"/>
    <n v="2.5"/>
  </r>
  <r>
    <n v="1491"/>
    <s v="2005"/>
    <x v="1"/>
    <n v="0"/>
    <n v="0"/>
    <n v="0"/>
    <x v="0"/>
    <d v="2014-11-01T00:25:00"/>
    <x v="0"/>
    <x v="1"/>
    <x v="0"/>
    <x v="8"/>
    <x v="114"/>
    <x v="8"/>
    <x v="1"/>
    <m/>
  </r>
  <r>
    <n v="1836"/>
    <s v="2005"/>
    <x v="2"/>
    <n v="3"/>
    <n v="1"/>
    <n v="2"/>
    <x v="0"/>
    <d v="2014-11-01T00:25:00"/>
    <x v="0"/>
    <x v="1"/>
    <x v="0"/>
    <x v="8"/>
    <x v="114"/>
    <x v="8"/>
    <x v="1"/>
    <n v="2"/>
  </r>
  <r>
    <n v="1017"/>
    <s v="2010"/>
    <x v="0"/>
    <n v="0.5"/>
    <n v="0.5"/>
    <n v="1.5"/>
    <x v="0"/>
    <d v="2013-12-12T17:15:00"/>
    <x v="0"/>
    <x v="2"/>
    <x v="0"/>
    <x v="8"/>
    <x v="115"/>
    <x v="8"/>
    <x v="1"/>
    <n v="3"/>
  </r>
  <r>
    <n v="1492"/>
    <s v="2010"/>
    <x v="1"/>
    <n v="0"/>
    <n v="0"/>
    <n v="0"/>
    <x v="0"/>
    <d v="2014-11-01T00:25:00"/>
    <x v="0"/>
    <x v="1"/>
    <x v="0"/>
    <x v="8"/>
    <x v="115"/>
    <x v="8"/>
    <x v="1"/>
    <m/>
  </r>
  <r>
    <n v="1837"/>
    <s v="2010"/>
    <x v="2"/>
    <n v="2"/>
    <n v="0"/>
    <n v="0"/>
    <x v="0"/>
    <d v="2014-11-01T00:25:00"/>
    <x v="0"/>
    <x v="1"/>
    <x v="0"/>
    <x v="8"/>
    <x v="115"/>
    <x v="8"/>
    <x v="1"/>
    <m/>
  </r>
  <r>
    <n v="1015"/>
    <s v="2015"/>
    <x v="0"/>
    <n v="6.5"/>
    <n v="5.5"/>
    <n v="16"/>
    <x v="0"/>
    <d v="2013-12-12T17:14:00"/>
    <x v="0"/>
    <x v="2"/>
    <x v="0"/>
    <x v="8"/>
    <x v="116"/>
    <x v="8"/>
    <x v="1"/>
    <n v="2.9090910000000001"/>
  </r>
  <r>
    <n v="1493"/>
    <s v="2015"/>
    <x v="1"/>
    <n v="1"/>
    <n v="2"/>
    <n v="4"/>
    <x v="0"/>
    <d v="2014-11-01T00:25:00"/>
    <x v="0"/>
    <x v="1"/>
    <x v="0"/>
    <x v="8"/>
    <x v="116"/>
    <x v="8"/>
    <x v="1"/>
    <n v="2"/>
  </r>
  <r>
    <n v="1838"/>
    <s v="2015"/>
    <x v="2"/>
    <n v="4"/>
    <n v="2"/>
    <n v="3"/>
    <x v="0"/>
    <d v="2014-11-01T00:25:00"/>
    <x v="0"/>
    <x v="1"/>
    <x v="0"/>
    <x v="8"/>
    <x v="116"/>
    <x v="8"/>
    <x v="1"/>
    <n v="1.5"/>
  </r>
  <r>
    <n v="1023"/>
    <s v="2020"/>
    <x v="0"/>
    <n v="2"/>
    <n v="2"/>
    <n v="5"/>
    <x v="0"/>
    <d v="2013-12-12T18:48:00"/>
    <x v="0"/>
    <x v="0"/>
    <x v="0"/>
    <x v="9"/>
    <x v="117"/>
    <x v="9"/>
    <x v="1"/>
    <n v="2.5"/>
  </r>
  <r>
    <n v="1494"/>
    <s v="2020"/>
    <x v="1"/>
    <n v="2"/>
    <n v="0"/>
    <n v="0"/>
    <x v="0"/>
    <d v="2014-11-01T00:25:00"/>
    <x v="0"/>
    <x v="1"/>
    <x v="0"/>
    <x v="9"/>
    <x v="117"/>
    <x v="9"/>
    <x v="1"/>
    <m/>
  </r>
  <r>
    <n v="1839"/>
    <s v="2020"/>
    <x v="2"/>
    <n v="3"/>
    <n v="0"/>
    <n v="0"/>
    <x v="0"/>
    <d v="2014-11-01T00:25:00"/>
    <x v="0"/>
    <x v="1"/>
    <x v="0"/>
    <x v="9"/>
    <x v="117"/>
    <x v="9"/>
    <x v="1"/>
    <m/>
  </r>
  <r>
    <n v="1024"/>
    <s v="2025"/>
    <x v="0"/>
    <n v="5"/>
    <n v="5"/>
    <n v="13.5"/>
    <x v="0"/>
    <d v="2013-12-12T18:48:00"/>
    <x v="0"/>
    <x v="0"/>
    <x v="0"/>
    <x v="9"/>
    <x v="118"/>
    <x v="9"/>
    <x v="1"/>
    <n v="2.7"/>
  </r>
  <r>
    <n v="1495"/>
    <s v="2025"/>
    <x v="1"/>
    <n v="1"/>
    <n v="0"/>
    <n v="0"/>
    <x v="0"/>
    <d v="2014-11-01T00:25:00"/>
    <x v="0"/>
    <x v="1"/>
    <x v="0"/>
    <x v="9"/>
    <x v="118"/>
    <x v="9"/>
    <x v="1"/>
    <m/>
  </r>
  <r>
    <n v="1840"/>
    <s v="2025"/>
    <x v="2"/>
    <n v="2"/>
    <n v="0"/>
    <n v="0"/>
    <x v="0"/>
    <d v="2014-11-01T00:25:00"/>
    <x v="0"/>
    <x v="1"/>
    <x v="0"/>
    <x v="9"/>
    <x v="118"/>
    <x v="9"/>
    <x v="1"/>
    <m/>
  </r>
  <r>
    <n v="1027"/>
    <s v="2030"/>
    <x v="0"/>
    <n v="2"/>
    <n v="2"/>
    <n v="5.2"/>
    <x v="0"/>
    <d v="2013-12-12T18:49:00"/>
    <x v="0"/>
    <x v="0"/>
    <x v="0"/>
    <x v="9"/>
    <x v="119"/>
    <x v="9"/>
    <x v="1"/>
    <n v="2.6"/>
  </r>
  <r>
    <n v="1496"/>
    <s v="2030"/>
    <x v="1"/>
    <n v="0"/>
    <n v="0"/>
    <n v="0"/>
    <x v="0"/>
    <d v="2014-11-01T00:25:00"/>
    <x v="0"/>
    <x v="1"/>
    <x v="0"/>
    <x v="9"/>
    <x v="119"/>
    <x v="9"/>
    <x v="1"/>
    <m/>
  </r>
  <r>
    <n v="1841"/>
    <s v="2030"/>
    <x v="2"/>
    <n v="0"/>
    <n v="0"/>
    <n v="0"/>
    <x v="0"/>
    <d v="2014-11-01T00:25:00"/>
    <x v="0"/>
    <x v="1"/>
    <x v="0"/>
    <x v="9"/>
    <x v="119"/>
    <x v="9"/>
    <x v="1"/>
    <m/>
  </r>
  <r>
    <n v="1028"/>
    <s v="2035"/>
    <x v="0"/>
    <n v="5"/>
    <n v="5"/>
    <n v="5"/>
    <x v="0"/>
    <d v="2013-12-12T18:49:00"/>
    <x v="0"/>
    <x v="0"/>
    <x v="0"/>
    <x v="9"/>
    <x v="120"/>
    <x v="9"/>
    <x v="1"/>
    <n v="1"/>
  </r>
  <r>
    <n v="1497"/>
    <s v="2035"/>
    <x v="1"/>
    <n v="2"/>
    <n v="0"/>
    <n v="0"/>
    <x v="0"/>
    <d v="2014-11-01T00:25:00"/>
    <x v="0"/>
    <x v="1"/>
    <x v="0"/>
    <x v="9"/>
    <x v="120"/>
    <x v="9"/>
    <x v="1"/>
    <m/>
  </r>
  <r>
    <n v="1842"/>
    <s v="2035"/>
    <x v="2"/>
    <n v="4"/>
    <n v="0"/>
    <n v="0"/>
    <x v="0"/>
    <d v="2014-11-01T00:25:00"/>
    <x v="0"/>
    <x v="1"/>
    <x v="0"/>
    <x v="9"/>
    <x v="120"/>
    <x v="9"/>
    <x v="1"/>
    <m/>
  </r>
  <r>
    <n v="1031"/>
    <s v="2040"/>
    <x v="0"/>
    <n v="2"/>
    <n v="2"/>
    <n v="6.6"/>
    <x v="0"/>
    <d v="2013-12-12T18:49:00"/>
    <x v="0"/>
    <x v="0"/>
    <x v="0"/>
    <x v="9"/>
    <x v="121"/>
    <x v="9"/>
    <x v="1"/>
    <n v="3.3"/>
  </r>
  <r>
    <n v="1498"/>
    <s v="2040"/>
    <x v="1"/>
    <n v="3"/>
    <n v="0"/>
    <n v="0"/>
    <x v="0"/>
    <d v="2014-11-01T00:25:00"/>
    <x v="0"/>
    <x v="1"/>
    <x v="0"/>
    <x v="9"/>
    <x v="121"/>
    <x v="9"/>
    <x v="1"/>
    <m/>
  </r>
  <r>
    <n v="1843"/>
    <s v="2040"/>
    <x v="2"/>
    <n v="3"/>
    <n v="0"/>
    <n v="0"/>
    <x v="0"/>
    <d v="2014-11-01T00:25:00"/>
    <x v="0"/>
    <x v="1"/>
    <x v="0"/>
    <x v="9"/>
    <x v="121"/>
    <x v="9"/>
    <x v="1"/>
    <m/>
  </r>
  <r>
    <n v="1026"/>
    <s v="2045"/>
    <x v="0"/>
    <n v="1"/>
    <n v="1"/>
    <n v="2.4"/>
    <x v="0"/>
    <d v="2013-12-12T18:48:00"/>
    <x v="0"/>
    <x v="0"/>
    <x v="0"/>
    <x v="9"/>
    <x v="122"/>
    <x v="9"/>
    <x v="1"/>
    <n v="2.4"/>
  </r>
  <r>
    <n v="1499"/>
    <s v="2045"/>
    <x v="1"/>
    <n v="2"/>
    <n v="0"/>
    <n v="0"/>
    <x v="0"/>
    <d v="2014-11-01T00:25:00"/>
    <x v="0"/>
    <x v="1"/>
    <x v="0"/>
    <x v="9"/>
    <x v="122"/>
    <x v="9"/>
    <x v="1"/>
    <m/>
  </r>
  <r>
    <n v="1844"/>
    <s v="2045"/>
    <x v="2"/>
    <n v="4"/>
    <n v="0"/>
    <n v="0"/>
    <x v="0"/>
    <d v="2014-11-01T00:25:00"/>
    <x v="0"/>
    <x v="1"/>
    <x v="0"/>
    <x v="9"/>
    <x v="122"/>
    <x v="9"/>
    <x v="1"/>
    <m/>
  </r>
  <r>
    <n v="1025"/>
    <s v="2050"/>
    <x v="0"/>
    <n v="5"/>
    <n v="5"/>
    <n v="14.5"/>
    <x v="0"/>
    <d v="2013-12-12T18:48:00"/>
    <x v="0"/>
    <x v="0"/>
    <x v="0"/>
    <x v="9"/>
    <x v="123"/>
    <x v="9"/>
    <x v="1"/>
    <n v="2.9"/>
  </r>
  <r>
    <n v="1500"/>
    <s v="2050"/>
    <x v="1"/>
    <n v="1"/>
    <n v="0"/>
    <n v="0"/>
    <x v="0"/>
    <d v="2014-11-01T00:25:00"/>
    <x v="0"/>
    <x v="1"/>
    <x v="0"/>
    <x v="9"/>
    <x v="123"/>
    <x v="9"/>
    <x v="1"/>
    <m/>
  </r>
  <r>
    <n v="1845"/>
    <s v="2050"/>
    <x v="2"/>
    <n v="2"/>
    <n v="0"/>
    <n v="0"/>
    <x v="0"/>
    <d v="2014-11-01T00:25:00"/>
    <x v="0"/>
    <x v="1"/>
    <x v="0"/>
    <x v="9"/>
    <x v="123"/>
    <x v="9"/>
    <x v="1"/>
    <m/>
  </r>
  <r>
    <n v="1029"/>
    <s v="2055"/>
    <x v="0"/>
    <n v="4"/>
    <n v="4"/>
    <n v="9.6"/>
    <x v="0"/>
    <d v="2013-12-12T18:49:00"/>
    <x v="0"/>
    <x v="0"/>
    <x v="0"/>
    <x v="9"/>
    <x v="124"/>
    <x v="9"/>
    <x v="1"/>
    <n v="2.4"/>
  </r>
  <r>
    <n v="1501"/>
    <s v="2055"/>
    <x v="1"/>
    <n v="2"/>
    <n v="0"/>
    <n v="0"/>
    <x v="0"/>
    <d v="2014-11-01T00:25:00"/>
    <x v="0"/>
    <x v="1"/>
    <x v="0"/>
    <x v="9"/>
    <x v="124"/>
    <x v="9"/>
    <x v="1"/>
    <m/>
  </r>
  <r>
    <n v="1846"/>
    <s v="2055"/>
    <x v="2"/>
    <n v="4"/>
    <n v="0"/>
    <n v="0"/>
    <x v="0"/>
    <d v="2014-11-01T00:25:00"/>
    <x v="0"/>
    <x v="1"/>
    <x v="0"/>
    <x v="9"/>
    <x v="124"/>
    <x v="9"/>
    <x v="1"/>
    <m/>
  </r>
  <r>
    <n v="1030"/>
    <s v="2060"/>
    <x v="0"/>
    <n v="3"/>
    <n v="3"/>
    <n v="7.5"/>
    <x v="0"/>
    <d v="2013-12-12T18:49:00"/>
    <x v="0"/>
    <x v="0"/>
    <x v="0"/>
    <x v="9"/>
    <x v="125"/>
    <x v="9"/>
    <x v="1"/>
    <n v="2.5"/>
  </r>
  <r>
    <n v="1502"/>
    <s v="2060"/>
    <x v="1"/>
    <n v="2"/>
    <n v="0"/>
    <n v="0"/>
    <x v="0"/>
    <d v="2014-11-01T00:25:00"/>
    <x v="0"/>
    <x v="1"/>
    <x v="0"/>
    <x v="9"/>
    <x v="125"/>
    <x v="9"/>
    <x v="1"/>
    <m/>
  </r>
  <r>
    <n v="1847"/>
    <s v="2060"/>
    <x v="2"/>
    <n v="3"/>
    <n v="0"/>
    <n v="0"/>
    <x v="0"/>
    <d v="2014-11-01T00:25:00"/>
    <x v="0"/>
    <x v="1"/>
    <x v="0"/>
    <x v="9"/>
    <x v="125"/>
    <x v="9"/>
    <x v="1"/>
    <m/>
  </r>
  <r>
    <n v="932"/>
    <s v="1725"/>
    <x v="0"/>
    <n v="30"/>
    <n v="30"/>
    <n v="81"/>
    <x v="0"/>
    <d v="2013-04-13T11:18:00"/>
    <x v="0"/>
    <x v="5"/>
    <x v="0"/>
    <x v="10"/>
    <x v="126"/>
    <x v="10"/>
    <x v="0"/>
    <n v="2.7"/>
  </r>
  <r>
    <n v="1430"/>
    <s v="1725"/>
    <x v="1"/>
    <n v="0"/>
    <n v="1"/>
    <n v="2"/>
    <x v="0"/>
    <d v="2014-11-01T00:25:00"/>
    <x v="0"/>
    <x v="1"/>
    <x v="0"/>
    <x v="10"/>
    <x v="126"/>
    <x v="10"/>
    <x v="0"/>
    <n v="2"/>
  </r>
  <r>
    <n v="1775"/>
    <s v="1725"/>
    <x v="2"/>
    <n v="0"/>
    <n v="2"/>
    <n v="8"/>
    <x v="0"/>
    <d v="2014-11-01T00:25:00"/>
    <x v="0"/>
    <x v="1"/>
    <x v="0"/>
    <x v="10"/>
    <x v="126"/>
    <x v="10"/>
    <x v="0"/>
    <n v="4"/>
  </r>
  <r>
    <n v="933"/>
    <s v="1730"/>
    <x v="0"/>
    <n v="41"/>
    <n v="41"/>
    <n v="110.7"/>
    <x v="0"/>
    <d v="2013-04-13T11:19:00"/>
    <x v="0"/>
    <x v="5"/>
    <x v="1"/>
    <x v="10"/>
    <x v="127"/>
    <x v="10"/>
    <x v="0"/>
    <n v="2.7"/>
  </r>
  <r>
    <n v="1431"/>
    <s v="1730"/>
    <x v="1"/>
    <n v="0"/>
    <n v="5"/>
    <n v="12"/>
    <x v="0"/>
    <d v="2014-11-01T00:25:00"/>
    <x v="0"/>
    <x v="1"/>
    <x v="0"/>
    <x v="10"/>
    <x v="127"/>
    <x v="10"/>
    <x v="0"/>
    <n v="2.4"/>
  </r>
  <r>
    <n v="1776"/>
    <s v="1730"/>
    <x v="2"/>
    <n v="2"/>
    <n v="6"/>
    <n v="24"/>
    <x v="0"/>
    <d v="2014-11-01T00:25:00"/>
    <x v="0"/>
    <x v="1"/>
    <x v="0"/>
    <x v="10"/>
    <x v="127"/>
    <x v="10"/>
    <x v="0"/>
    <n v="4"/>
  </r>
  <r>
    <n v="934"/>
    <s v="1735"/>
    <x v="0"/>
    <n v="51"/>
    <n v="51"/>
    <n v="153"/>
    <x v="0"/>
    <d v="2013-04-13T11:20:00"/>
    <x v="0"/>
    <x v="5"/>
    <x v="0"/>
    <x v="10"/>
    <x v="128"/>
    <x v="10"/>
    <x v="0"/>
    <n v="3"/>
  </r>
  <r>
    <n v="1432"/>
    <s v="1735"/>
    <x v="1"/>
    <n v="0"/>
    <n v="3"/>
    <n v="7"/>
    <x v="0"/>
    <d v="2014-11-01T00:25:00"/>
    <x v="0"/>
    <x v="1"/>
    <x v="0"/>
    <x v="10"/>
    <x v="128"/>
    <x v="10"/>
    <x v="0"/>
    <n v="2.3333330000000001"/>
  </r>
  <r>
    <n v="1777"/>
    <s v="1735"/>
    <x v="2"/>
    <n v="2"/>
    <n v="6"/>
    <n v="24"/>
    <x v="0"/>
    <d v="2014-11-01T00:25:00"/>
    <x v="0"/>
    <x v="1"/>
    <x v="0"/>
    <x v="10"/>
    <x v="128"/>
    <x v="10"/>
    <x v="0"/>
    <n v="4"/>
  </r>
  <r>
    <n v="935"/>
    <s v="1740"/>
    <x v="0"/>
    <n v="54"/>
    <n v="54"/>
    <n v="156.6"/>
    <x v="0"/>
    <d v="2013-04-13T11:21:00"/>
    <x v="0"/>
    <x v="5"/>
    <x v="0"/>
    <x v="10"/>
    <x v="129"/>
    <x v="10"/>
    <x v="0"/>
    <n v="2.9"/>
  </r>
  <r>
    <n v="1433"/>
    <s v="1740"/>
    <x v="1"/>
    <n v="0"/>
    <n v="5"/>
    <n v="10"/>
    <x v="0"/>
    <d v="2014-11-01T00:25:00"/>
    <x v="0"/>
    <x v="1"/>
    <x v="0"/>
    <x v="10"/>
    <x v="129"/>
    <x v="10"/>
    <x v="0"/>
    <n v="2"/>
  </r>
  <r>
    <n v="1778"/>
    <s v="1740"/>
    <x v="2"/>
    <n v="4"/>
    <n v="7"/>
    <n v="28"/>
    <x v="0"/>
    <d v="2014-11-01T00:25:00"/>
    <x v="0"/>
    <x v="1"/>
    <x v="0"/>
    <x v="10"/>
    <x v="129"/>
    <x v="10"/>
    <x v="0"/>
    <n v="4"/>
  </r>
  <r>
    <n v="936"/>
    <s v="1745"/>
    <x v="0"/>
    <n v="32"/>
    <n v="32"/>
    <n v="80"/>
    <x v="0"/>
    <d v="2013-04-13T11:21:00"/>
    <x v="0"/>
    <x v="5"/>
    <x v="0"/>
    <x v="10"/>
    <x v="130"/>
    <x v="10"/>
    <x v="0"/>
    <n v="2.5"/>
  </r>
  <r>
    <n v="1434"/>
    <s v="1745"/>
    <x v="1"/>
    <n v="0"/>
    <n v="4"/>
    <n v="9"/>
    <x v="0"/>
    <d v="2014-11-01T00:25:00"/>
    <x v="0"/>
    <x v="1"/>
    <x v="0"/>
    <x v="10"/>
    <x v="130"/>
    <x v="10"/>
    <x v="0"/>
    <n v="2.25"/>
  </r>
  <r>
    <n v="1779"/>
    <s v="1745"/>
    <x v="2"/>
    <n v="4"/>
    <n v="7"/>
    <n v="29"/>
    <x v="0"/>
    <d v="2014-11-01T00:25:00"/>
    <x v="0"/>
    <x v="1"/>
    <x v="0"/>
    <x v="10"/>
    <x v="130"/>
    <x v="10"/>
    <x v="0"/>
    <n v="4.1428570000000002"/>
  </r>
  <r>
    <n v="937"/>
    <s v="1750"/>
    <x v="0"/>
    <n v="28"/>
    <n v="28"/>
    <n v="72.8"/>
    <x v="0"/>
    <d v="2013-04-13T11:23:00"/>
    <x v="0"/>
    <x v="5"/>
    <x v="0"/>
    <x v="10"/>
    <x v="131"/>
    <x v="10"/>
    <x v="0"/>
    <n v="2.6"/>
  </r>
  <r>
    <n v="1435"/>
    <s v="1750"/>
    <x v="1"/>
    <n v="0"/>
    <n v="4"/>
    <n v="8"/>
    <x v="0"/>
    <d v="2014-11-01T00:25:00"/>
    <x v="0"/>
    <x v="1"/>
    <x v="0"/>
    <x v="10"/>
    <x v="131"/>
    <x v="10"/>
    <x v="0"/>
    <n v="2"/>
  </r>
  <r>
    <n v="1780"/>
    <s v="1750"/>
    <x v="2"/>
    <n v="2"/>
    <n v="6"/>
    <n v="24"/>
    <x v="0"/>
    <d v="2014-11-01T00:25:00"/>
    <x v="0"/>
    <x v="1"/>
    <x v="0"/>
    <x v="10"/>
    <x v="131"/>
    <x v="10"/>
    <x v="0"/>
    <n v="4"/>
  </r>
  <r>
    <n v="938"/>
    <s v="1755"/>
    <x v="0"/>
    <n v="35"/>
    <n v="35"/>
    <n v="80.5"/>
    <x v="0"/>
    <d v="2013-04-13T11:23:00"/>
    <x v="0"/>
    <x v="5"/>
    <x v="0"/>
    <x v="10"/>
    <x v="132"/>
    <x v="10"/>
    <x v="0"/>
    <n v="2.2999999999999998"/>
  </r>
  <r>
    <n v="1436"/>
    <s v="1755"/>
    <x v="1"/>
    <n v="0"/>
    <n v="3"/>
    <n v="7"/>
    <x v="0"/>
    <d v="2014-11-01T00:25:00"/>
    <x v="0"/>
    <x v="1"/>
    <x v="0"/>
    <x v="10"/>
    <x v="132"/>
    <x v="10"/>
    <x v="0"/>
    <n v="2.3333330000000001"/>
  </r>
  <r>
    <n v="1781"/>
    <s v="1755"/>
    <x v="2"/>
    <n v="2"/>
    <n v="6"/>
    <n v="24"/>
    <x v="0"/>
    <d v="2014-11-01T00:25:00"/>
    <x v="0"/>
    <x v="1"/>
    <x v="0"/>
    <x v="10"/>
    <x v="132"/>
    <x v="10"/>
    <x v="0"/>
    <n v="4"/>
  </r>
  <r>
    <n v="939"/>
    <s v="1760"/>
    <x v="0"/>
    <n v="23"/>
    <n v="23"/>
    <n v="46"/>
    <x v="0"/>
    <d v="2013-04-13T11:23:00"/>
    <x v="0"/>
    <x v="5"/>
    <x v="0"/>
    <x v="10"/>
    <x v="133"/>
    <x v="10"/>
    <x v="0"/>
    <n v="2"/>
  </r>
  <r>
    <n v="1437"/>
    <s v="1760"/>
    <x v="1"/>
    <n v="0"/>
    <n v="5"/>
    <n v="13"/>
    <x v="0"/>
    <d v="2014-11-01T00:25:00"/>
    <x v="0"/>
    <x v="1"/>
    <x v="0"/>
    <x v="10"/>
    <x v="133"/>
    <x v="10"/>
    <x v="0"/>
    <n v="2.6"/>
  </r>
  <r>
    <n v="1782"/>
    <s v="1760"/>
    <x v="2"/>
    <n v="4"/>
    <n v="7"/>
    <n v="29"/>
    <x v="0"/>
    <d v="2014-11-01T00:25:00"/>
    <x v="0"/>
    <x v="1"/>
    <x v="0"/>
    <x v="10"/>
    <x v="133"/>
    <x v="10"/>
    <x v="0"/>
    <n v="4.1428570000000002"/>
  </r>
  <r>
    <n v="940"/>
    <s v="1765"/>
    <x v="0"/>
    <n v="23"/>
    <n v="23"/>
    <n v="48.3"/>
    <x v="0"/>
    <d v="2013-04-13T11:25:00"/>
    <x v="0"/>
    <x v="5"/>
    <x v="0"/>
    <x v="10"/>
    <x v="134"/>
    <x v="10"/>
    <x v="0"/>
    <n v="2.1"/>
  </r>
  <r>
    <n v="1438"/>
    <s v="1765"/>
    <x v="1"/>
    <n v="0"/>
    <n v="4"/>
    <n v="9"/>
    <x v="0"/>
    <d v="2014-11-01T00:25:00"/>
    <x v="0"/>
    <x v="1"/>
    <x v="0"/>
    <x v="10"/>
    <x v="134"/>
    <x v="10"/>
    <x v="0"/>
    <n v="2.25"/>
  </r>
  <r>
    <n v="1783"/>
    <s v="1765"/>
    <x v="2"/>
    <n v="0"/>
    <n v="2"/>
    <n v="8"/>
    <x v="0"/>
    <d v="2014-11-01T00:25:00"/>
    <x v="0"/>
    <x v="1"/>
    <x v="0"/>
    <x v="10"/>
    <x v="134"/>
    <x v="10"/>
    <x v="0"/>
    <n v="4"/>
  </r>
  <r>
    <n v="941"/>
    <s v="1770"/>
    <x v="0"/>
    <n v="22"/>
    <n v="22"/>
    <n v="50.6"/>
    <x v="0"/>
    <d v="2013-04-13T11:25:00"/>
    <x v="0"/>
    <x v="5"/>
    <x v="0"/>
    <x v="10"/>
    <x v="135"/>
    <x v="10"/>
    <x v="0"/>
    <n v="2.2999999999999998"/>
  </r>
  <r>
    <n v="1439"/>
    <s v="1770"/>
    <x v="1"/>
    <n v="0"/>
    <n v="4"/>
    <n v="8"/>
    <x v="0"/>
    <d v="2014-11-01T00:25:00"/>
    <x v="0"/>
    <x v="1"/>
    <x v="0"/>
    <x v="10"/>
    <x v="135"/>
    <x v="10"/>
    <x v="0"/>
    <n v="2"/>
  </r>
  <r>
    <n v="1784"/>
    <s v="1770"/>
    <x v="2"/>
    <n v="0"/>
    <n v="3"/>
    <n v="12"/>
    <x v="0"/>
    <d v="2014-11-01T00:25:00"/>
    <x v="0"/>
    <x v="1"/>
    <x v="0"/>
    <x v="10"/>
    <x v="135"/>
    <x v="10"/>
    <x v="0"/>
    <n v="4"/>
  </r>
  <r>
    <n v="942"/>
    <s v="1771"/>
    <x v="0"/>
    <n v="19"/>
    <n v="19"/>
    <n v="38"/>
    <x v="0"/>
    <d v="2013-04-13T11:26:00"/>
    <x v="0"/>
    <x v="5"/>
    <x v="0"/>
    <x v="10"/>
    <x v="136"/>
    <x v="10"/>
    <x v="0"/>
    <n v="2"/>
  </r>
  <r>
    <n v="1440"/>
    <s v="1771"/>
    <x v="1"/>
    <n v="0"/>
    <n v="4"/>
    <n v="9"/>
    <x v="0"/>
    <d v="2014-11-01T00:25:00"/>
    <x v="0"/>
    <x v="1"/>
    <x v="0"/>
    <x v="10"/>
    <x v="136"/>
    <x v="10"/>
    <x v="0"/>
    <n v="2.25"/>
  </r>
  <r>
    <n v="1785"/>
    <s v="1771"/>
    <x v="2"/>
    <n v="0"/>
    <n v="2"/>
    <n v="8"/>
    <x v="0"/>
    <d v="2014-11-01T00:25:00"/>
    <x v="0"/>
    <x v="1"/>
    <x v="0"/>
    <x v="10"/>
    <x v="136"/>
    <x v="10"/>
    <x v="0"/>
    <n v="4"/>
  </r>
  <r>
    <n v="943"/>
    <s v="1775"/>
    <x v="0"/>
    <n v="17"/>
    <n v="17"/>
    <n v="40.799999999999997"/>
    <x v="0"/>
    <d v="2013-04-13T11:26:00"/>
    <x v="0"/>
    <x v="5"/>
    <x v="0"/>
    <x v="10"/>
    <x v="137"/>
    <x v="10"/>
    <x v="0"/>
    <n v="2.4"/>
  </r>
  <r>
    <n v="1441"/>
    <s v="1775"/>
    <x v="1"/>
    <n v="0"/>
    <n v="3"/>
    <n v="7"/>
    <x v="0"/>
    <d v="2014-11-01T00:25:00"/>
    <x v="0"/>
    <x v="1"/>
    <x v="0"/>
    <x v="10"/>
    <x v="137"/>
    <x v="10"/>
    <x v="0"/>
    <n v="2.3333330000000001"/>
  </r>
  <r>
    <n v="1786"/>
    <s v="1775"/>
    <x v="2"/>
    <n v="0"/>
    <n v="2"/>
    <n v="8"/>
    <x v="0"/>
    <d v="2014-11-01T00:25:00"/>
    <x v="0"/>
    <x v="1"/>
    <x v="0"/>
    <x v="10"/>
    <x v="137"/>
    <x v="10"/>
    <x v="0"/>
    <n v="4"/>
  </r>
  <r>
    <n v="1442"/>
    <s v="1780"/>
    <x v="1"/>
    <n v="0"/>
    <n v="0"/>
    <n v="0"/>
    <x v="0"/>
    <d v="2014-11-01T00:25:00"/>
    <x v="0"/>
    <x v="1"/>
    <x v="0"/>
    <x v="11"/>
    <x v="138"/>
    <x v="11"/>
    <x v="0"/>
    <m/>
  </r>
  <r>
    <n v="1787"/>
    <s v="1780"/>
    <x v="2"/>
    <n v="3"/>
    <n v="2"/>
    <n v="5"/>
    <x v="0"/>
    <d v="2014-11-01T00:25:00"/>
    <x v="0"/>
    <x v="1"/>
    <x v="0"/>
    <x v="11"/>
    <x v="138"/>
    <x v="11"/>
    <x v="0"/>
    <n v="2.5"/>
  </r>
  <r>
    <n v="1443"/>
    <s v="1785"/>
    <x v="1"/>
    <n v="0"/>
    <n v="0"/>
    <n v="0"/>
    <x v="0"/>
    <d v="2014-11-01T00:25:00"/>
    <x v="0"/>
    <x v="1"/>
    <x v="0"/>
    <x v="11"/>
    <x v="139"/>
    <x v="11"/>
    <x v="0"/>
    <m/>
  </r>
  <r>
    <n v="1788"/>
    <s v="1785"/>
    <x v="2"/>
    <n v="4"/>
    <n v="0"/>
    <n v="0"/>
    <x v="0"/>
    <d v="2014-11-01T00:25:00"/>
    <x v="0"/>
    <x v="1"/>
    <x v="0"/>
    <x v="11"/>
    <x v="139"/>
    <x v="11"/>
    <x v="0"/>
    <m/>
  </r>
  <r>
    <n v="1444"/>
    <s v="1790"/>
    <x v="1"/>
    <n v="0"/>
    <n v="0"/>
    <n v="0"/>
    <x v="0"/>
    <d v="2014-11-01T00:25:00"/>
    <x v="0"/>
    <x v="1"/>
    <x v="0"/>
    <x v="11"/>
    <x v="140"/>
    <x v="11"/>
    <x v="0"/>
    <m/>
  </r>
  <r>
    <n v="1789"/>
    <s v="1790"/>
    <x v="2"/>
    <n v="5"/>
    <n v="1"/>
    <n v="2"/>
    <x v="0"/>
    <d v="2014-11-01T00:25:00"/>
    <x v="0"/>
    <x v="1"/>
    <x v="0"/>
    <x v="11"/>
    <x v="140"/>
    <x v="11"/>
    <x v="0"/>
    <n v="2"/>
  </r>
  <r>
    <n v="1445"/>
    <s v="1795"/>
    <x v="1"/>
    <n v="0"/>
    <n v="0"/>
    <n v="0"/>
    <x v="0"/>
    <d v="2014-11-01T00:25:00"/>
    <x v="0"/>
    <x v="1"/>
    <x v="0"/>
    <x v="11"/>
    <x v="141"/>
    <x v="11"/>
    <x v="0"/>
    <m/>
  </r>
  <r>
    <n v="1790"/>
    <s v="1795"/>
    <x v="2"/>
    <n v="4"/>
    <n v="1"/>
    <n v="2"/>
    <x v="0"/>
    <d v="2014-11-01T00:25:00"/>
    <x v="0"/>
    <x v="1"/>
    <x v="0"/>
    <x v="11"/>
    <x v="141"/>
    <x v="11"/>
    <x v="0"/>
    <n v="2"/>
  </r>
  <r>
    <n v="1446"/>
    <s v="1800"/>
    <x v="1"/>
    <n v="0"/>
    <n v="0"/>
    <n v="0"/>
    <x v="0"/>
    <d v="2014-11-01T00:25:00"/>
    <x v="0"/>
    <x v="1"/>
    <x v="0"/>
    <x v="11"/>
    <x v="142"/>
    <x v="11"/>
    <x v="0"/>
    <m/>
  </r>
  <r>
    <n v="1791"/>
    <s v="1800"/>
    <x v="2"/>
    <n v="4"/>
    <n v="2"/>
    <n v="5"/>
    <x v="0"/>
    <d v="2014-11-01T00:25:00"/>
    <x v="0"/>
    <x v="1"/>
    <x v="0"/>
    <x v="11"/>
    <x v="142"/>
    <x v="11"/>
    <x v="0"/>
    <n v="2.5"/>
  </r>
  <r>
    <n v="1447"/>
    <s v="1805"/>
    <x v="1"/>
    <n v="2"/>
    <n v="2"/>
    <n v="10"/>
    <x v="0"/>
    <d v="2014-11-01T00:25:00"/>
    <x v="0"/>
    <x v="1"/>
    <x v="0"/>
    <x v="11"/>
    <x v="143"/>
    <x v="11"/>
    <x v="0"/>
    <n v="5"/>
  </r>
  <r>
    <n v="1792"/>
    <s v="1805"/>
    <x v="2"/>
    <n v="3"/>
    <n v="1"/>
    <n v="2"/>
    <x v="0"/>
    <d v="2014-11-01T00:25:00"/>
    <x v="0"/>
    <x v="1"/>
    <x v="0"/>
    <x v="11"/>
    <x v="143"/>
    <x v="11"/>
    <x v="0"/>
    <n v="2"/>
  </r>
  <r>
    <n v="1448"/>
    <s v="1810"/>
    <x v="1"/>
    <n v="2"/>
    <n v="2"/>
    <n v="10"/>
    <x v="0"/>
    <d v="2014-11-01T00:25:00"/>
    <x v="0"/>
    <x v="1"/>
    <x v="0"/>
    <x v="11"/>
    <x v="144"/>
    <x v="11"/>
    <x v="0"/>
    <n v="5"/>
  </r>
  <r>
    <n v="1793"/>
    <s v="1810"/>
    <x v="2"/>
    <n v="4"/>
    <n v="1"/>
    <n v="2"/>
    <x v="0"/>
    <d v="2014-11-01T00:25:00"/>
    <x v="0"/>
    <x v="1"/>
    <x v="0"/>
    <x v="11"/>
    <x v="144"/>
    <x v="11"/>
    <x v="0"/>
    <n v="2"/>
  </r>
  <r>
    <n v="1449"/>
    <s v="1815"/>
    <x v="1"/>
    <n v="4"/>
    <n v="3"/>
    <n v="15"/>
    <x v="0"/>
    <d v="2014-11-01T00:25:00"/>
    <x v="0"/>
    <x v="1"/>
    <x v="0"/>
    <x v="11"/>
    <x v="145"/>
    <x v="11"/>
    <x v="0"/>
    <n v="5"/>
  </r>
  <r>
    <n v="1794"/>
    <s v="1815"/>
    <x v="2"/>
    <n v="5"/>
    <n v="2"/>
    <n v="5"/>
    <x v="0"/>
    <d v="2014-11-01T00:25:00"/>
    <x v="0"/>
    <x v="1"/>
    <x v="0"/>
    <x v="11"/>
    <x v="145"/>
    <x v="11"/>
    <x v="0"/>
    <n v="2.5"/>
  </r>
  <r>
    <n v="1450"/>
    <s v="1820"/>
    <x v="1"/>
    <n v="3"/>
    <n v="3"/>
    <n v="15"/>
    <x v="0"/>
    <d v="2014-11-01T00:25:00"/>
    <x v="0"/>
    <x v="1"/>
    <x v="0"/>
    <x v="11"/>
    <x v="146"/>
    <x v="11"/>
    <x v="0"/>
    <n v="5"/>
  </r>
  <r>
    <n v="1795"/>
    <s v="1820"/>
    <x v="2"/>
    <n v="4"/>
    <n v="2"/>
    <n v="4"/>
    <x v="0"/>
    <d v="2014-11-01T00:25:00"/>
    <x v="0"/>
    <x v="1"/>
    <x v="0"/>
    <x v="11"/>
    <x v="146"/>
    <x v="11"/>
    <x v="0"/>
    <n v="2"/>
  </r>
  <r>
    <n v="1451"/>
    <s v="1825"/>
    <x v="1"/>
    <n v="0"/>
    <n v="0"/>
    <n v="0"/>
    <x v="0"/>
    <d v="2014-11-01T00:25:00"/>
    <x v="0"/>
    <x v="1"/>
    <x v="0"/>
    <x v="11"/>
    <x v="147"/>
    <x v="11"/>
    <x v="0"/>
    <m/>
  </r>
  <r>
    <n v="1796"/>
    <s v="1825"/>
    <x v="2"/>
    <n v="3"/>
    <n v="1"/>
    <n v="2"/>
    <x v="0"/>
    <d v="2014-11-01T00:25:00"/>
    <x v="0"/>
    <x v="1"/>
    <x v="0"/>
    <x v="11"/>
    <x v="147"/>
    <x v="11"/>
    <x v="0"/>
    <n v="2"/>
  </r>
  <r>
    <n v="1452"/>
    <s v="1826"/>
    <x v="1"/>
    <n v="2"/>
    <n v="2"/>
    <n v="10"/>
    <x v="0"/>
    <d v="2014-11-01T00:25:00"/>
    <x v="0"/>
    <x v="1"/>
    <x v="0"/>
    <x v="11"/>
    <x v="148"/>
    <x v="11"/>
    <x v="0"/>
    <n v="5"/>
  </r>
  <r>
    <n v="1797"/>
    <s v="1826"/>
    <x v="2"/>
    <n v="4"/>
    <n v="2"/>
    <n v="5"/>
    <x v="0"/>
    <d v="2014-11-01T00:25:00"/>
    <x v="0"/>
    <x v="1"/>
    <x v="0"/>
    <x v="11"/>
    <x v="148"/>
    <x v="11"/>
    <x v="0"/>
    <n v="2.5"/>
  </r>
  <r>
    <n v="1453"/>
    <s v="1827"/>
    <x v="1"/>
    <n v="0"/>
    <n v="0"/>
    <n v="0"/>
    <x v="0"/>
    <d v="2014-11-01T00:25:00"/>
    <x v="0"/>
    <x v="1"/>
    <x v="0"/>
    <x v="11"/>
    <x v="149"/>
    <x v="11"/>
    <x v="0"/>
    <m/>
  </r>
  <r>
    <n v="1798"/>
    <s v="1827"/>
    <x v="2"/>
    <n v="3"/>
    <n v="2"/>
    <n v="4"/>
    <x v="0"/>
    <d v="2014-11-01T00:25:00"/>
    <x v="0"/>
    <x v="1"/>
    <x v="0"/>
    <x v="11"/>
    <x v="149"/>
    <x v="11"/>
    <x v="0"/>
    <n v="2"/>
  </r>
  <r>
    <n v="1133"/>
    <s v="1530"/>
    <x v="0"/>
    <n v="15"/>
    <n v="15"/>
    <n v="33"/>
    <x v="0"/>
    <d v="2013-12-16T03:00:00"/>
    <x v="0"/>
    <x v="2"/>
    <x v="0"/>
    <x v="12"/>
    <x v="150"/>
    <x v="12"/>
    <x v="3"/>
    <n v="2.2000000000000002"/>
  </r>
  <r>
    <n v="1391"/>
    <s v="1530"/>
    <x v="1"/>
    <n v="0"/>
    <n v="0"/>
    <n v="0"/>
    <x v="0"/>
    <d v="2014-11-01T00:25:00"/>
    <x v="0"/>
    <x v="1"/>
    <x v="0"/>
    <x v="12"/>
    <x v="150"/>
    <x v="12"/>
    <x v="3"/>
    <m/>
  </r>
  <r>
    <n v="1736"/>
    <s v="1530"/>
    <x v="2"/>
    <n v="3"/>
    <n v="1"/>
    <n v="1.5"/>
    <x v="0"/>
    <d v="2014-11-01T00:25:00"/>
    <x v="0"/>
    <x v="1"/>
    <x v="0"/>
    <x v="12"/>
    <x v="150"/>
    <x v="12"/>
    <x v="3"/>
    <n v="1.5"/>
  </r>
  <r>
    <n v="1132"/>
    <s v="1535"/>
    <x v="0"/>
    <n v="11"/>
    <n v="15"/>
    <n v="25.5"/>
    <x v="0"/>
    <d v="2013-12-16T02:59:00"/>
    <x v="0"/>
    <x v="2"/>
    <x v="0"/>
    <x v="12"/>
    <x v="151"/>
    <x v="12"/>
    <x v="3"/>
    <n v="1.7"/>
  </r>
  <r>
    <n v="1392"/>
    <s v="1535"/>
    <x v="1"/>
    <n v="0"/>
    <n v="0"/>
    <n v="0"/>
    <x v="0"/>
    <d v="2014-11-01T00:25:00"/>
    <x v="0"/>
    <x v="1"/>
    <x v="0"/>
    <x v="12"/>
    <x v="151"/>
    <x v="12"/>
    <x v="3"/>
    <m/>
  </r>
  <r>
    <n v="1737"/>
    <s v="1535"/>
    <x v="2"/>
    <n v="3"/>
    <n v="1"/>
    <n v="1.7"/>
    <x v="0"/>
    <d v="2014-11-01T00:25:00"/>
    <x v="0"/>
    <x v="1"/>
    <x v="0"/>
    <x v="12"/>
    <x v="151"/>
    <x v="12"/>
    <x v="3"/>
    <n v="1.7"/>
  </r>
  <r>
    <n v="1131"/>
    <s v="1540"/>
    <x v="0"/>
    <n v="16"/>
    <n v="20"/>
    <n v="42"/>
    <x v="0"/>
    <d v="2013-12-16T02:59:00"/>
    <x v="0"/>
    <x v="2"/>
    <x v="0"/>
    <x v="12"/>
    <x v="152"/>
    <x v="12"/>
    <x v="3"/>
    <n v="2.1"/>
  </r>
  <r>
    <n v="1393"/>
    <s v="1540"/>
    <x v="1"/>
    <n v="0"/>
    <n v="0"/>
    <n v="0"/>
    <x v="0"/>
    <d v="2014-11-01T00:25:00"/>
    <x v="0"/>
    <x v="1"/>
    <x v="0"/>
    <x v="12"/>
    <x v="152"/>
    <x v="12"/>
    <x v="3"/>
    <m/>
  </r>
  <r>
    <n v="1738"/>
    <s v="1540"/>
    <x v="2"/>
    <n v="5"/>
    <n v="2"/>
    <n v="4"/>
    <x v="0"/>
    <d v="2014-11-01T00:25:00"/>
    <x v="0"/>
    <x v="1"/>
    <x v="0"/>
    <x v="12"/>
    <x v="152"/>
    <x v="12"/>
    <x v="3"/>
    <n v="2"/>
  </r>
  <r>
    <n v="1129"/>
    <s v="1545"/>
    <x v="0"/>
    <n v="16"/>
    <n v="16"/>
    <n v="25.6"/>
    <x v="0"/>
    <d v="2013-12-16T02:59:00"/>
    <x v="0"/>
    <x v="2"/>
    <x v="0"/>
    <x v="12"/>
    <x v="153"/>
    <x v="12"/>
    <x v="3"/>
    <n v="1.6"/>
  </r>
  <r>
    <n v="1394"/>
    <s v="1545"/>
    <x v="1"/>
    <n v="2"/>
    <n v="0"/>
    <n v="0"/>
    <x v="0"/>
    <d v="2014-11-01T00:25:00"/>
    <x v="0"/>
    <x v="1"/>
    <x v="0"/>
    <x v="12"/>
    <x v="153"/>
    <x v="12"/>
    <x v="3"/>
    <m/>
  </r>
  <r>
    <n v="1739"/>
    <s v="1545"/>
    <x v="2"/>
    <n v="4"/>
    <n v="1"/>
    <n v="2"/>
    <x v="0"/>
    <d v="2014-11-01T00:25:00"/>
    <x v="0"/>
    <x v="1"/>
    <x v="0"/>
    <x v="12"/>
    <x v="153"/>
    <x v="12"/>
    <x v="3"/>
    <n v="2"/>
  </r>
  <r>
    <n v="1130"/>
    <s v="1550"/>
    <x v="0"/>
    <n v="16"/>
    <n v="14"/>
    <n v="16.8"/>
    <x v="0"/>
    <d v="2013-12-16T02:59:00"/>
    <x v="0"/>
    <x v="2"/>
    <x v="0"/>
    <x v="12"/>
    <x v="154"/>
    <x v="12"/>
    <x v="3"/>
    <n v="1.2"/>
  </r>
  <r>
    <n v="1395"/>
    <s v="1550"/>
    <x v="1"/>
    <n v="0"/>
    <n v="0"/>
    <n v="0"/>
    <x v="0"/>
    <d v="2014-11-01T00:25:00"/>
    <x v="0"/>
    <x v="1"/>
    <x v="0"/>
    <x v="12"/>
    <x v="154"/>
    <x v="12"/>
    <x v="3"/>
    <m/>
  </r>
  <r>
    <n v="1740"/>
    <s v="1550"/>
    <x v="2"/>
    <n v="3"/>
    <n v="1"/>
    <n v="1.5"/>
    <x v="0"/>
    <d v="2014-11-01T00:25:00"/>
    <x v="0"/>
    <x v="1"/>
    <x v="0"/>
    <x v="12"/>
    <x v="154"/>
    <x v="12"/>
    <x v="3"/>
    <n v="1.5"/>
  </r>
  <r>
    <n v="1136"/>
    <s v="1555"/>
    <x v="0"/>
    <n v="7"/>
    <n v="5"/>
    <n v="8"/>
    <x v="0"/>
    <d v="2013-12-16T03:00:00"/>
    <x v="0"/>
    <x v="2"/>
    <x v="0"/>
    <x v="12"/>
    <x v="155"/>
    <x v="12"/>
    <x v="3"/>
    <n v="1.6"/>
  </r>
  <r>
    <n v="1396"/>
    <s v="1555"/>
    <x v="1"/>
    <n v="0"/>
    <n v="0"/>
    <n v="0"/>
    <x v="0"/>
    <d v="2014-11-01T00:25:00"/>
    <x v="0"/>
    <x v="1"/>
    <x v="0"/>
    <x v="12"/>
    <x v="155"/>
    <x v="12"/>
    <x v="3"/>
    <m/>
  </r>
  <r>
    <n v="1741"/>
    <s v="1555"/>
    <x v="2"/>
    <n v="5"/>
    <n v="1"/>
    <n v="1.8"/>
    <x v="0"/>
    <d v="2014-11-01T00:25:00"/>
    <x v="0"/>
    <x v="1"/>
    <x v="0"/>
    <x v="12"/>
    <x v="155"/>
    <x v="12"/>
    <x v="3"/>
    <n v="1.8"/>
  </r>
  <r>
    <n v="1137"/>
    <s v="1560"/>
    <x v="0"/>
    <n v="8"/>
    <n v="10"/>
    <n v="18"/>
    <x v="0"/>
    <d v="2013-12-16T03:00:00"/>
    <x v="0"/>
    <x v="2"/>
    <x v="0"/>
    <x v="12"/>
    <x v="156"/>
    <x v="12"/>
    <x v="3"/>
    <n v="1.8"/>
  </r>
  <r>
    <n v="1397"/>
    <s v="1560"/>
    <x v="1"/>
    <n v="0"/>
    <n v="0"/>
    <n v="0"/>
    <x v="0"/>
    <d v="2014-11-01T00:25:00"/>
    <x v="0"/>
    <x v="1"/>
    <x v="0"/>
    <x v="12"/>
    <x v="156"/>
    <x v="12"/>
    <x v="3"/>
    <m/>
  </r>
  <r>
    <n v="1742"/>
    <s v="1560"/>
    <x v="2"/>
    <n v="3"/>
    <n v="1"/>
    <n v="1.5"/>
    <x v="0"/>
    <d v="2014-11-01T00:25:00"/>
    <x v="0"/>
    <x v="1"/>
    <x v="0"/>
    <x v="12"/>
    <x v="156"/>
    <x v="12"/>
    <x v="3"/>
    <n v="1.5"/>
  </r>
  <r>
    <n v="1134"/>
    <s v="1565"/>
    <x v="0"/>
    <n v="7"/>
    <n v="3"/>
    <n v="2.7"/>
    <x v="0"/>
    <d v="2013-12-16T03:00:00"/>
    <x v="0"/>
    <x v="2"/>
    <x v="0"/>
    <x v="12"/>
    <x v="157"/>
    <x v="12"/>
    <x v="3"/>
    <n v="0.9"/>
  </r>
  <r>
    <n v="1398"/>
    <s v="1565"/>
    <x v="1"/>
    <n v="0"/>
    <n v="0"/>
    <n v="0"/>
    <x v="0"/>
    <d v="2014-11-01T00:25:00"/>
    <x v="0"/>
    <x v="1"/>
    <x v="0"/>
    <x v="12"/>
    <x v="157"/>
    <x v="12"/>
    <x v="3"/>
    <m/>
  </r>
  <r>
    <n v="1743"/>
    <s v="1565"/>
    <x v="2"/>
    <n v="4"/>
    <n v="1"/>
    <n v="1.5"/>
    <x v="0"/>
    <d v="2014-11-01T00:25:00"/>
    <x v="0"/>
    <x v="1"/>
    <x v="0"/>
    <x v="12"/>
    <x v="157"/>
    <x v="12"/>
    <x v="3"/>
    <n v="1.5"/>
  </r>
  <r>
    <n v="1135"/>
    <s v="1570"/>
    <x v="0"/>
    <n v="7"/>
    <n v="0"/>
    <n v="0"/>
    <x v="0"/>
    <d v="2013-12-16T03:00:00"/>
    <x v="0"/>
    <x v="2"/>
    <x v="0"/>
    <x v="12"/>
    <x v="158"/>
    <x v="12"/>
    <x v="3"/>
    <m/>
  </r>
  <r>
    <n v="1399"/>
    <s v="1570"/>
    <x v="1"/>
    <n v="0"/>
    <n v="0"/>
    <n v="0"/>
    <x v="0"/>
    <d v="2014-11-01T00:25:00"/>
    <x v="0"/>
    <x v="1"/>
    <x v="0"/>
    <x v="12"/>
    <x v="158"/>
    <x v="12"/>
    <x v="3"/>
    <m/>
  </r>
  <r>
    <n v="1744"/>
    <s v="1570"/>
    <x v="2"/>
    <n v="3"/>
    <n v="1"/>
    <n v="1.5"/>
    <x v="0"/>
    <d v="2014-11-01T00:25:00"/>
    <x v="0"/>
    <x v="1"/>
    <x v="0"/>
    <x v="12"/>
    <x v="158"/>
    <x v="12"/>
    <x v="3"/>
    <n v="1.5"/>
  </r>
  <r>
    <n v="1153"/>
    <s v="1575"/>
    <x v="0"/>
    <n v="3"/>
    <n v="1"/>
    <n v="2"/>
    <x v="0"/>
    <d v="2013-12-16T06:05:00"/>
    <x v="0"/>
    <x v="2"/>
    <x v="0"/>
    <x v="13"/>
    <x v="159"/>
    <x v="13"/>
    <x v="3"/>
    <n v="2"/>
  </r>
  <r>
    <n v="1400"/>
    <s v="1575"/>
    <x v="1"/>
    <n v="0"/>
    <n v="0"/>
    <n v="0"/>
    <x v="0"/>
    <d v="2014-11-01T00:25:00"/>
    <x v="0"/>
    <x v="1"/>
    <x v="0"/>
    <x v="13"/>
    <x v="159"/>
    <x v="13"/>
    <x v="3"/>
    <m/>
  </r>
  <r>
    <n v="1745"/>
    <s v="1575"/>
    <x v="2"/>
    <n v="1"/>
    <n v="0"/>
    <n v="0"/>
    <x v="0"/>
    <d v="2014-11-01T00:25:00"/>
    <x v="0"/>
    <x v="1"/>
    <x v="0"/>
    <x v="13"/>
    <x v="159"/>
    <x v="13"/>
    <x v="3"/>
    <m/>
  </r>
  <r>
    <n v="1154"/>
    <s v="1580"/>
    <x v="0"/>
    <n v="3"/>
    <n v="1"/>
    <n v="2"/>
    <x v="0"/>
    <d v="2013-12-16T06:05:00"/>
    <x v="0"/>
    <x v="2"/>
    <x v="0"/>
    <x v="13"/>
    <x v="160"/>
    <x v="13"/>
    <x v="3"/>
    <n v="2"/>
  </r>
  <r>
    <n v="1401"/>
    <s v="1580"/>
    <x v="1"/>
    <n v="0"/>
    <n v="0"/>
    <n v="0"/>
    <x v="0"/>
    <d v="2014-11-01T00:25:00"/>
    <x v="0"/>
    <x v="1"/>
    <x v="0"/>
    <x v="13"/>
    <x v="160"/>
    <x v="13"/>
    <x v="3"/>
    <m/>
  </r>
  <r>
    <n v="1746"/>
    <s v="1580"/>
    <x v="2"/>
    <n v="0"/>
    <n v="0"/>
    <n v="0"/>
    <x v="0"/>
    <d v="2014-11-01T00:25:00"/>
    <x v="0"/>
    <x v="1"/>
    <x v="0"/>
    <x v="13"/>
    <x v="160"/>
    <x v="13"/>
    <x v="3"/>
    <m/>
  </r>
  <r>
    <n v="1155"/>
    <s v="1585"/>
    <x v="0"/>
    <n v="2"/>
    <n v="0"/>
    <n v="0"/>
    <x v="0"/>
    <d v="2013-12-16T06:05:00"/>
    <x v="0"/>
    <x v="2"/>
    <x v="0"/>
    <x v="13"/>
    <x v="161"/>
    <x v="13"/>
    <x v="3"/>
    <m/>
  </r>
  <r>
    <n v="1402"/>
    <s v="1585"/>
    <x v="1"/>
    <n v="2"/>
    <n v="0"/>
    <n v="0"/>
    <x v="0"/>
    <d v="2014-11-01T00:25:00"/>
    <x v="0"/>
    <x v="1"/>
    <x v="0"/>
    <x v="13"/>
    <x v="161"/>
    <x v="13"/>
    <x v="3"/>
    <m/>
  </r>
  <r>
    <n v="1747"/>
    <s v="1585"/>
    <x v="2"/>
    <n v="3"/>
    <n v="0"/>
    <n v="0"/>
    <x v="0"/>
    <d v="2014-11-01T00:25:00"/>
    <x v="0"/>
    <x v="1"/>
    <x v="0"/>
    <x v="13"/>
    <x v="161"/>
    <x v="13"/>
    <x v="3"/>
    <m/>
  </r>
  <r>
    <n v="1156"/>
    <s v="1590"/>
    <x v="0"/>
    <n v="2"/>
    <n v="0"/>
    <n v="0"/>
    <x v="0"/>
    <d v="2013-12-16T06:06:00"/>
    <x v="0"/>
    <x v="2"/>
    <x v="0"/>
    <x v="13"/>
    <x v="162"/>
    <x v="13"/>
    <x v="3"/>
    <m/>
  </r>
  <r>
    <n v="1403"/>
    <s v="1590"/>
    <x v="1"/>
    <n v="2"/>
    <n v="0"/>
    <n v="0"/>
    <x v="0"/>
    <d v="2014-11-01T00:25:00"/>
    <x v="0"/>
    <x v="1"/>
    <x v="0"/>
    <x v="13"/>
    <x v="162"/>
    <x v="13"/>
    <x v="3"/>
    <m/>
  </r>
  <r>
    <n v="1748"/>
    <s v="1590"/>
    <x v="2"/>
    <n v="2"/>
    <n v="0"/>
    <n v="0"/>
    <x v="0"/>
    <d v="2014-11-01T00:25:00"/>
    <x v="0"/>
    <x v="1"/>
    <x v="0"/>
    <x v="13"/>
    <x v="162"/>
    <x v="13"/>
    <x v="3"/>
    <m/>
  </r>
  <r>
    <n v="1157"/>
    <s v="1595"/>
    <x v="0"/>
    <n v="3"/>
    <n v="0"/>
    <n v="0"/>
    <x v="0"/>
    <d v="2013-12-16T06:06:00"/>
    <x v="0"/>
    <x v="2"/>
    <x v="0"/>
    <x v="13"/>
    <x v="163"/>
    <x v="13"/>
    <x v="3"/>
    <m/>
  </r>
  <r>
    <n v="1404"/>
    <s v="1595"/>
    <x v="1"/>
    <n v="0"/>
    <n v="0"/>
    <n v="0"/>
    <x v="0"/>
    <d v="2014-11-01T00:25:00"/>
    <x v="0"/>
    <x v="1"/>
    <x v="0"/>
    <x v="13"/>
    <x v="163"/>
    <x v="13"/>
    <x v="3"/>
    <m/>
  </r>
  <r>
    <n v="1749"/>
    <s v="1595"/>
    <x v="2"/>
    <n v="2"/>
    <n v="0"/>
    <n v="0"/>
    <x v="0"/>
    <d v="2014-11-01T00:25:00"/>
    <x v="0"/>
    <x v="1"/>
    <x v="0"/>
    <x v="13"/>
    <x v="163"/>
    <x v="13"/>
    <x v="3"/>
    <m/>
  </r>
  <r>
    <n v="1158"/>
    <s v="1600"/>
    <x v="0"/>
    <n v="6"/>
    <n v="1"/>
    <n v="2"/>
    <x v="0"/>
    <d v="2013-12-16T06:06:00"/>
    <x v="0"/>
    <x v="2"/>
    <x v="2"/>
    <x v="13"/>
    <x v="164"/>
    <x v="13"/>
    <x v="3"/>
    <n v="2"/>
  </r>
  <r>
    <n v="1405"/>
    <s v="1600"/>
    <x v="1"/>
    <n v="3"/>
    <n v="0"/>
    <n v="0"/>
    <x v="0"/>
    <d v="2014-11-01T00:25:00"/>
    <x v="0"/>
    <x v="1"/>
    <x v="0"/>
    <x v="13"/>
    <x v="164"/>
    <x v="13"/>
    <x v="3"/>
    <m/>
  </r>
  <r>
    <n v="1750"/>
    <s v="1600"/>
    <x v="2"/>
    <n v="5"/>
    <n v="0"/>
    <n v="0"/>
    <x v="0"/>
    <d v="2014-11-01T00:25:00"/>
    <x v="0"/>
    <x v="1"/>
    <x v="0"/>
    <x v="13"/>
    <x v="164"/>
    <x v="13"/>
    <x v="3"/>
    <m/>
  </r>
  <r>
    <n v="1159"/>
    <s v="1605"/>
    <x v="0"/>
    <n v="3"/>
    <n v="1"/>
    <n v="2"/>
    <x v="0"/>
    <d v="2013-12-16T06:06:00"/>
    <x v="0"/>
    <x v="2"/>
    <x v="0"/>
    <x v="13"/>
    <x v="165"/>
    <x v="13"/>
    <x v="3"/>
    <n v="2"/>
  </r>
  <r>
    <n v="1406"/>
    <s v="1605"/>
    <x v="1"/>
    <n v="0"/>
    <n v="0"/>
    <n v="0"/>
    <x v="0"/>
    <d v="2014-11-01T00:25:00"/>
    <x v="0"/>
    <x v="1"/>
    <x v="0"/>
    <x v="13"/>
    <x v="165"/>
    <x v="13"/>
    <x v="3"/>
    <m/>
  </r>
  <r>
    <n v="1751"/>
    <s v="1605"/>
    <x v="2"/>
    <n v="3"/>
    <n v="0"/>
    <n v="0"/>
    <x v="0"/>
    <d v="2014-11-01T00:25:00"/>
    <x v="0"/>
    <x v="1"/>
    <x v="0"/>
    <x v="13"/>
    <x v="165"/>
    <x v="13"/>
    <x v="3"/>
    <m/>
  </r>
  <r>
    <n v="1162"/>
    <s v="1610"/>
    <x v="0"/>
    <n v="3"/>
    <n v="0"/>
    <n v="0"/>
    <x v="0"/>
    <d v="2013-12-16T06:06:00"/>
    <x v="0"/>
    <x v="2"/>
    <x v="0"/>
    <x v="13"/>
    <x v="166"/>
    <x v="13"/>
    <x v="3"/>
    <m/>
  </r>
  <r>
    <n v="1407"/>
    <s v="1610"/>
    <x v="1"/>
    <n v="0"/>
    <n v="0"/>
    <n v="0"/>
    <x v="0"/>
    <d v="2014-11-01T00:25:00"/>
    <x v="0"/>
    <x v="1"/>
    <x v="0"/>
    <x v="13"/>
    <x v="166"/>
    <x v="13"/>
    <x v="3"/>
    <m/>
  </r>
  <r>
    <n v="1752"/>
    <s v="1610"/>
    <x v="2"/>
    <n v="2"/>
    <n v="0"/>
    <n v="0"/>
    <x v="0"/>
    <d v="2014-11-01T00:25:00"/>
    <x v="0"/>
    <x v="1"/>
    <x v="0"/>
    <x v="13"/>
    <x v="166"/>
    <x v="13"/>
    <x v="3"/>
    <m/>
  </r>
  <r>
    <n v="1160"/>
    <s v="1615"/>
    <x v="0"/>
    <n v="2"/>
    <n v="0"/>
    <n v="0"/>
    <x v="0"/>
    <d v="2013-12-16T06:06:00"/>
    <x v="0"/>
    <x v="2"/>
    <x v="0"/>
    <x v="13"/>
    <x v="167"/>
    <x v="13"/>
    <x v="3"/>
    <m/>
  </r>
  <r>
    <n v="1408"/>
    <s v="1615"/>
    <x v="1"/>
    <n v="0"/>
    <n v="0"/>
    <n v="0"/>
    <x v="0"/>
    <d v="2014-11-01T00:25:00"/>
    <x v="0"/>
    <x v="1"/>
    <x v="0"/>
    <x v="13"/>
    <x v="167"/>
    <x v="13"/>
    <x v="3"/>
    <m/>
  </r>
  <r>
    <n v="1753"/>
    <s v="1615"/>
    <x v="2"/>
    <n v="1"/>
    <n v="0"/>
    <n v="0"/>
    <x v="0"/>
    <d v="2014-11-01T00:25:00"/>
    <x v="0"/>
    <x v="1"/>
    <x v="0"/>
    <x v="13"/>
    <x v="167"/>
    <x v="13"/>
    <x v="3"/>
    <m/>
  </r>
  <r>
    <n v="1161"/>
    <s v="1620"/>
    <x v="0"/>
    <n v="3"/>
    <n v="0"/>
    <n v="0"/>
    <x v="0"/>
    <d v="2013-12-16T06:06:00"/>
    <x v="0"/>
    <x v="2"/>
    <x v="0"/>
    <x v="13"/>
    <x v="168"/>
    <x v="13"/>
    <x v="3"/>
    <m/>
  </r>
  <r>
    <n v="1409"/>
    <s v="1620"/>
    <x v="1"/>
    <n v="0"/>
    <n v="0"/>
    <n v="0"/>
    <x v="0"/>
    <d v="2014-11-01T00:25:00"/>
    <x v="0"/>
    <x v="1"/>
    <x v="0"/>
    <x v="13"/>
    <x v="168"/>
    <x v="13"/>
    <x v="3"/>
    <m/>
  </r>
  <r>
    <n v="1754"/>
    <s v="1620"/>
    <x v="2"/>
    <n v="0"/>
    <n v="0"/>
    <n v="0"/>
    <x v="0"/>
    <d v="2014-11-01T00:25:00"/>
    <x v="0"/>
    <x v="1"/>
    <x v="0"/>
    <x v="13"/>
    <x v="168"/>
    <x v="13"/>
    <x v="3"/>
    <m/>
  </r>
  <r>
    <n v="1247"/>
    <s v="1220"/>
    <x v="0"/>
    <n v="2"/>
    <n v="1"/>
    <n v="2.2999999999999998"/>
    <x v="0"/>
    <d v="2013-12-18T00:25:00"/>
    <x v="0"/>
    <x v="6"/>
    <x v="0"/>
    <x v="14"/>
    <x v="169"/>
    <x v="14"/>
    <x v="4"/>
    <n v="2.2999999999999998"/>
  </r>
  <r>
    <n v="1328"/>
    <s v="1220"/>
    <x v="1"/>
    <n v="4"/>
    <n v="0"/>
    <n v="0"/>
    <x v="0"/>
    <d v="2014-11-01T00:25:00"/>
    <x v="0"/>
    <x v="1"/>
    <x v="0"/>
    <x v="14"/>
    <x v="169"/>
    <x v="14"/>
    <x v="4"/>
    <m/>
  </r>
  <r>
    <n v="1673"/>
    <s v="1220"/>
    <x v="2"/>
    <n v="7"/>
    <n v="4"/>
    <n v="10"/>
    <x v="0"/>
    <d v="2014-11-01T00:25:00"/>
    <x v="0"/>
    <x v="1"/>
    <x v="0"/>
    <x v="14"/>
    <x v="169"/>
    <x v="14"/>
    <x v="4"/>
    <n v="2.5"/>
  </r>
  <r>
    <n v="1244"/>
    <s v="1225"/>
    <x v="0"/>
    <n v="4"/>
    <n v="2"/>
    <n v="5.2"/>
    <x v="0"/>
    <d v="2013-12-18T00:24:00"/>
    <x v="0"/>
    <x v="6"/>
    <x v="0"/>
    <x v="14"/>
    <x v="170"/>
    <x v="14"/>
    <x v="4"/>
    <n v="2.6"/>
  </r>
  <r>
    <n v="1329"/>
    <s v="1225"/>
    <x v="1"/>
    <n v="0"/>
    <n v="0"/>
    <n v="0"/>
    <x v="0"/>
    <d v="2014-11-01T00:25:00"/>
    <x v="0"/>
    <x v="1"/>
    <x v="0"/>
    <x v="14"/>
    <x v="170"/>
    <x v="14"/>
    <x v="4"/>
    <m/>
  </r>
  <r>
    <n v="1674"/>
    <s v="1225"/>
    <x v="2"/>
    <n v="0"/>
    <n v="0"/>
    <n v="0"/>
    <x v="0"/>
    <d v="2014-11-01T00:25:00"/>
    <x v="0"/>
    <x v="1"/>
    <x v="0"/>
    <x v="14"/>
    <x v="170"/>
    <x v="14"/>
    <x v="4"/>
    <m/>
  </r>
  <r>
    <n v="1245"/>
    <s v="1230"/>
    <x v="0"/>
    <n v="3"/>
    <n v="1"/>
    <n v="2.2999999999999998"/>
    <x v="0"/>
    <d v="2013-12-18T00:25:00"/>
    <x v="0"/>
    <x v="6"/>
    <x v="0"/>
    <x v="14"/>
    <x v="171"/>
    <x v="14"/>
    <x v="4"/>
    <n v="2.2999999999999998"/>
  </r>
  <r>
    <n v="1330"/>
    <s v="1230"/>
    <x v="1"/>
    <n v="0"/>
    <n v="0"/>
    <n v="0"/>
    <x v="0"/>
    <d v="2014-11-01T00:25:00"/>
    <x v="0"/>
    <x v="1"/>
    <x v="0"/>
    <x v="14"/>
    <x v="171"/>
    <x v="14"/>
    <x v="4"/>
    <m/>
  </r>
  <r>
    <n v="1675"/>
    <s v="1230"/>
    <x v="2"/>
    <n v="4"/>
    <n v="2"/>
    <n v="5"/>
    <x v="0"/>
    <d v="2014-11-01T00:25:00"/>
    <x v="0"/>
    <x v="1"/>
    <x v="0"/>
    <x v="14"/>
    <x v="171"/>
    <x v="14"/>
    <x v="4"/>
    <n v="2.5"/>
  </r>
  <r>
    <n v="1243"/>
    <s v="1235"/>
    <x v="0"/>
    <n v="3"/>
    <n v="1"/>
    <n v="2.4500000000000002"/>
    <x v="0"/>
    <d v="2013-12-18T00:24:00"/>
    <x v="0"/>
    <x v="6"/>
    <x v="0"/>
    <x v="14"/>
    <x v="172"/>
    <x v="14"/>
    <x v="4"/>
    <n v="2.4500000000000002"/>
  </r>
  <r>
    <n v="1331"/>
    <s v="1235"/>
    <x v="1"/>
    <n v="4"/>
    <n v="0"/>
    <n v="0"/>
    <x v="0"/>
    <d v="2014-11-01T00:25:00"/>
    <x v="0"/>
    <x v="1"/>
    <x v="0"/>
    <x v="14"/>
    <x v="172"/>
    <x v="14"/>
    <x v="4"/>
    <m/>
  </r>
  <r>
    <n v="1676"/>
    <s v="1235"/>
    <x v="2"/>
    <n v="6"/>
    <n v="3"/>
    <n v="8.5"/>
    <x v="0"/>
    <d v="2014-11-01T00:25:00"/>
    <x v="0"/>
    <x v="1"/>
    <x v="0"/>
    <x v="14"/>
    <x v="172"/>
    <x v="14"/>
    <x v="4"/>
    <n v="2.8333330000000001"/>
  </r>
  <r>
    <n v="1242"/>
    <s v="1240"/>
    <x v="0"/>
    <n v="2"/>
    <n v="1"/>
    <n v="2.5"/>
    <x v="0"/>
    <d v="2013-12-18T00:24:00"/>
    <x v="0"/>
    <x v="6"/>
    <x v="0"/>
    <x v="14"/>
    <x v="173"/>
    <x v="14"/>
    <x v="4"/>
    <n v="2.5"/>
  </r>
  <r>
    <n v="1332"/>
    <s v="1240"/>
    <x v="1"/>
    <n v="0"/>
    <n v="0"/>
    <n v="0"/>
    <x v="0"/>
    <d v="2014-11-01T00:25:00"/>
    <x v="0"/>
    <x v="1"/>
    <x v="0"/>
    <x v="14"/>
    <x v="173"/>
    <x v="14"/>
    <x v="4"/>
    <m/>
  </r>
  <r>
    <n v="1677"/>
    <s v="1240"/>
    <x v="2"/>
    <n v="0"/>
    <n v="0"/>
    <n v="0"/>
    <x v="0"/>
    <d v="2014-11-01T00:25:00"/>
    <x v="0"/>
    <x v="1"/>
    <x v="0"/>
    <x v="14"/>
    <x v="173"/>
    <x v="14"/>
    <x v="4"/>
    <m/>
  </r>
  <r>
    <n v="1241"/>
    <s v="1245"/>
    <x v="0"/>
    <n v="3"/>
    <n v="1"/>
    <n v="2.4"/>
    <x v="0"/>
    <d v="2013-12-18T00:24:00"/>
    <x v="0"/>
    <x v="6"/>
    <x v="0"/>
    <x v="14"/>
    <x v="174"/>
    <x v="14"/>
    <x v="4"/>
    <n v="2.4"/>
  </r>
  <r>
    <n v="1333"/>
    <s v="1245"/>
    <x v="1"/>
    <n v="2"/>
    <n v="0"/>
    <n v="0"/>
    <x v="0"/>
    <d v="2014-11-01T00:25:00"/>
    <x v="0"/>
    <x v="1"/>
    <x v="0"/>
    <x v="14"/>
    <x v="174"/>
    <x v="14"/>
    <x v="4"/>
    <m/>
  </r>
  <r>
    <n v="1678"/>
    <s v="1245"/>
    <x v="2"/>
    <n v="4"/>
    <n v="2"/>
    <n v="5"/>
    <x v="0"/>
    <d v="2014-11-01T00:25:00"/>
    <x v="0"/>
    <x v="1"/>
    <x v="0"/>
    <x v="14"/>
    <x v="174"/>
    <x v="14"/>
    <x v="4"/>
    <n v="2.5"/>
  </r>
  <r>
    <n v="1239"/>
    <s v="1250"/>
    <x v="0"/>
    <n v="2"/>
    <n v="1"/>
    <n v="2.2999999999999998"/>
    <x v="0"/>
    <d v="2013-12-18T00:23:00"/>
    <x v="0"/>
    <x v="6"/>
    <x v="0"/>
    <x v="14"/>
    <x v="175"/>
    <x v="14"/>
    <x v="4"/>
    <n v="2.2999999999999998"/>
  </r>
  <r>
    <n v="1334"/>
    <s v="1250"/>
    <x v="1"/>
    <n v="0"/>
    <n v="0"/>
    <n v="0"/>
    <x v="0"/>
    <d v="2014-11-01T00:25:00"/>
    <x v="0"/>
    <x v="1"/>
    <x v="0"/>
    <x v="14"/>
    <x v="175"/>
    <x v="14"/>
    <x v="4"/>
    <m/>
  </r>
  <r>
    <n v="1679"/>
    <s v="1250"/>
    <x v="2"/>
    <n v="2"/>
    <n v="0"/>
    <n v="0"/>
    <x v="0"/>
    <d v="2014-11-01T00:25:00"/>
    <x v="0"/>
    <x v="1"/>
    <x v="0"/>
    <x v="14"/>
    <x v="175"/>
    <x v="14"/>
    <x v="4"/>
    <m/>
  </r>
  <r>
    <n v="1236"/>
    <s v="1255"/>
    <x v="0"/>
    <n v="2"/>
    <n v="1"/>
    <n v="2.5099999999999998"/>
    <x v="0"/>
    <d v="2013-12-18T00:23:00"/>
    <x v="0"/>
    <x v="6"/>
    <x v="0"/>
    <x v="14"/>
    <x v="176"/>
    <x v="14"/>
    <x v="4"/>
    <n v="2.5099999999999998"/>
  </r>
  <r>
    <n v="1335"/>
    <s v="1255"/>
    <x v="1"/>
    <n v="0"/>
    <n v="0"/>
    <n v="0"/>
    <x v="0"/>
    <d v="2014-11-01T00:25:00"/>
    <x v="0"/>
    <x v="1"/>
    <x v="0"/>
    <x v="14"/>
    <x v="176"/>
    <x v="14"/>
    <x v="4"/>
    <m/>
  </r>
  <r>
    <n v="1680"/>
    <s v="1255"/>
    <x v="2"/>
    <n v="3"/>
    <n v="1"/>
    <n v="2.5"/>
    <x v="0"/>
    <d v="2014-11-01T00:25:00"/>
    <x v="0"/>
    <x v="1"/>
    <x v="0"/>
    <x v="14"/>
    <x v="176"/>
    <x v="14"/>
    <x v="4"/>
    <n v="2.5"/>
  </r>
  <r>
    <n v="1240"/>
    <s v="1260"/>
    <x v="0"/>
    <n v="2"/>
    <n v="1"/>
    <n v="2.2000000000000002"/>
    <x v="0"/>
    <d v="2013-12-18T00:24:00"/>
    <x v="0"/>
    <x v="6"/>
    <x v="0"/>
    <x v="14"/>
    <x v="177"/>
    <x v="14"/>
    <x v="4"/>
    <n v="2.2000000000000002"/>
  </r>
  <r>
    <n v="1336"/>
    <s v="1260"/>
    <x v="1"/>
    <n v="0"/>
    <n v="0"/>
    <n v="0"/>
    <x v="0"/>
    <d v="2014-11-01T00:25:00"/>
    <x v="0"/>
    <x v="1"/>
    <x v="0"/>
    <x v="14"/>
    <x v="177"/>
    <x v="14"/>
    <x v="4"/>
    <m/>
  </r>
  <r>
    <n v="1681"/>
    <s v="1260"/>
    <x v="2"/>
    <n v="0"/>
    <n v="0"/>
    <n v="0"/>
    <x v="0"/>
    <d v="2014-11-01T00:25:00"/>
    <x v="0"/>
    <x v="1"/>
    <x v="0"/>
    <x v="14"/>
    <x v="177"/>
    <x v="14"/>
    <x v="4"/>
    <m/>
  </r>
  <r>
    <n v="1237"/>
    <s v="1265"/>
    <x v="0"/>
    <n v="2"/>
    <n v="1"/>
    <n v="2.4"/>
    <x v="0"/>
    <d v="2013-12-18T00:23:00"/>
    <x v="0"/>
    <x v="6"/>
    <x v="0"/>
    <x v="14"/>
    <x v="178"/>
    <x v="14"/>
    <x v="4"/>
    <n v="2.4"/>
  </r>
  <r>
    <n v="1337"/>
    <s v="1265"/>
    <x v="1"/>
    <n v="2"/>
    <n v="0"/>
    <n v="0"/>
    <x v="0"/>
    <d v="2014-11-01T00:25:00"/>
    <x v="0"/>
    <x v="1"/>
    <x v="0"/>
    <x v="14"/>
    <x v="178"/>
    <x v="14"/>
    <x v="4"/>
    <m/>
  </r>
  <r>
    <n v="1682"/>
    <s v="1265"/>
    <x v="2"/>
    <n v="5"/>
    <n v="2"/>
    <n v="5"/>
    <x v="0"/>
    <d v="2014-11-01T00:25:00"/>
    <x v="0"/>
    <x v="1"/>
    <x v="0"/>
    <x v="14"/>
    <x v="178"/>
    <x v="14"/>
    <x v="4"/>
    <n v="2.5"/>
  </r>
  <r>
    <n v="1238"/>
    <s v="1270"/>
    <x v="0"/>
    <n v="3"/>
    <n v="1"/>
    <n v="2.65"/>
    <x v="0"/>
    <d v="2013-12-18T00:23:00"/>
    <x v="0"/>
    <x v="6"/>
    <x v="0"/>
    <x v="14"/>
    <x v="179"/>
    <x v="14"/>
    <x v="4"/>
    <n v="2.65"/>
  </r>
  <r>
    <n v="1338"/>
    <s v="1270"/>
    <x v="1"/>
    <n v="1"/>
    <n v="0"/>
    <n v="0"/>
    <x v="0"/>
    <d v="2014-11-01T00:25:00"/>
    <x v="0"/>
    <x v="1"/>
    <x v="0"/>
    <x v="14"/>
    <x v="179"/>
    <x v="14"/>
    <x v="4"/>
    <m/>
  </r>
  <r>
    <n v="1683"/>
    <s v="1270"/>
    <x v="2"/>
    <n v="4"/>
    <n v="2"/>
    <n v="5"/>
    <x v="0"/>
    <d v="2014-11-01T00:25:00"/>
    <x v="0"/>
    <x v="1"/>
    <x v="0"/>
    <x v="14"/>
    <x v="179"/>
    <x v="14"/>
    <x v="4"/>
    <n v="2.5"/>
  </r>
  <r>
    <n v="1246"/>
    <s v="1275"/>
    <x v="0"/>
    <n v="4"/>
    <n v="2"/>
    <n v="5"/>
    <x v="0"/>
    <d v="2013-12-18T00:25:00"/>
    <x v="0"/>
    <x v="6"/>
    <x v="0"/>
    <x v="14"/>
    <x v="180"/>
    <x v="14"/>
    <x v="4"/>
    <n v="2.5"/>
  </r>
  <r>
    <n v="1339"/>
    <s v="1275"/>
    <x v="1"/>
    <n v="0"/>
    <n v="0"/>
    <n v="0"/>
    <x v="0"/>
    <d v="2014-11-01T00:25:00"/>
    <x v="0"/>
    <x v="1"/>
    <x v="0"/>
    <x v="14"/>
    <x v="180"/>
    <x v="14"/>
    <x v="4"/>
    <m/>
  </r>
  <r>
    <n v="1684"/>
    <s v="1275"/>
    <x v="2"/>
    <n v="0"/>
    <n v="0"/>
    <n v="0"/>
    <x v="0"/>
    <d v="2014-11-01T00:25:00"/>
    <x v="0"/>
    <x v="1"/>
    <x v="0"/>
    <x v="14"/>
    <x v="180"/>
    <x v="14"/>
    <x v="4"/>
    <m/>
  </r>
  <r>
    <n v="1114"/>
    <s v="1470"/>
    <x v="0"/>
    <n v="0.75"/>
    <n v="0.5"/>
    <n v="1"/>
    <x v="0"/>
    <d v="2013-12-14T06:07:00"/>
    <x v="0"/>
    <x v="0"/>
    <x v="0"/>
    <x v="15"/>
    <x v="181"/>
    <x v="15"/>
    <x v="3"/>
    <n v="2"/>
  </r>
  <r>
    <n v="1379"/>
    <s v="1470"/>
    <x v="1"/>
    <n v="2"/>
    <n v="5"/>
    <n v="12.5"/>
    <x v="0"/>
    <d v="2014-11-01T00:25:00"/>
    <x v="0"/>
    <x v="1"/>
    <x v="0"/>
    <x v="15"/>
    <x v="181"/>
    <x v="15"/>
    <x v="3"/>
    <n v="2.5"/>
  </r>
  <r>
    <n v="1724"/>
    <s v="1470"/>
    <x v="2"/>
    <n v="0"/>
    <n v="0"/>
    <n v="0"/>
    <x v="0"/>
    <d v="2014-11-01T00:25:00"/>
    <x v="0"/>
    <x v="1"/>
    <x v="0"/>
    <x v="15"/>
    <x v="181"/>
    <x v="15"/>
    <x v="3"/>
    <m/>
  </r>
  <r>
    <n v="1115"/>
    <s v="1475"/>
    <x v="0"/>
    <n v="1.57"/>
    <n v="0.8"/>
    <n v="2"/>
    <x v="0"/>
    <d v="2013-12-14T06:08:00"/>
    <x v="0"/>
    <x v="0"/>
    <x v="0"/>
    <x v="15"/>
    <x v="182"/>
    <x v="15"/>
    <x v="3"/>
    <n v="2.5"/>
  </r>
  <r>
    <n v="1380"/>
    <s v="1475"/>
    <x v="1"/>
    <n v="3"/>
    <n v="6"/>
    <n v="15"/>
    <x v="0"/>
    <d v="2014-11-01T00:25:00"/>
    <x v="0"/>
    <x v="1"/>
    <x v="0"/>
    <x v="15"/>
    <x v="182"/>
    <x v="15"/>
    <x v="3"/>
    <n v="2.5"/>
  </r>
  <r>
    <n v="1725"/>
    <s v="1475"/>
    <x v="2"/>
    <n v="2"/>
    <n v="2"/>
    <n v="4"/>
    <x v="0"/>
    <d v="2014-11-01T00:25:00"/>
    <x v="0"/>
    <x v="1"/>
    <x v="0"/>
    <x v="15"/>
    <x v="182"/>
    <x v="15"/>
    <x v="3"/>
    <n v="2"/>
  </r>
  <r>
    <n v="1117"/>
    <s v="1480"/>
    <x v="0"/>
    <n v="1.3"/>
    <n v="0.5"/>
    <n v="1"/>
    <x v="0"/>
    <d v="2013-12-14T06:08:00"/>
    <x v="0"/>
    <x v="0"/>
    <x v="0"/>
    <x v="15"/>
    <x v="183"/>
    <x v="15"/>
    <x v="3"/>
    <n v="2"/>
  </r>
  <r>
    <n v="1381"/>
    <s v="1480"/>
    <x v="1"/>
    <n v="5"/>
    <n v="10"/>
    <n v="24"/>
    <x v="0"/>
    <d v="2014-11-01T00:25:00"/>
    <x v="0"/>
    <x v="1"/>
    <x v="0"/>
    <x v="15"/>
    <x v="183"/>
    <x v="15"/>
    <x v="3"/>
    <n v="2.4"/>
  </r>
  <r>
    <n v="1726"/>
    <s v="1480"/>
    <x v="2"/>
    <n v="3"/>
    <n v="2"/>
    <n v="4"/>
    <x v="0"/>
    <d v="2014-11-01T00:25:00"/>
    <x v="0"/>
    <x v="1"/>
    <x v="0"/>
    <x v="15"/>
    <x v="183"/>
    <x v="15"/>
    <x v="3"/>
    <n v="2"/>
  </r>
  <r>
    <n v="1120"/>
    <s v="1485"/>
    <x v="0"/>
    <n v="1.5"/>
    <n v="1"/>
    <n v="2"/>
    <x v="0"/>
    <d v="2013-12-14T06:09:00"/>
    <x v="0"/>
    <x v="0"/>
    <x v="0"/>
    <x v="15"/>
    <x v="184"/>
    <x v="15"/>
    <x v="3"/>
    <n v="2"/>
  </r>
  <r>
    <n v="1382"/>
    <s v="1485"/>
    <x v="1"/>
    <n v="3"/>
    <n v="6"/>
    <n v="15"/>
    <x v="0"/>
    <d v="2014-11-01T00:25:00"/>
    <x v="0"/>
    <x v="1"/>
    <x v="0"/>
    <x v="15"/>
    <x v="184"/>
    <x v="15"/>
    <x v="3"/>
    <n v="2.5"/>
  </r>
  <r>
    <n v="1727"/>
    <s v="1485"/>
    <x v="2"/>
    <n v="0"/>
    <n v="0"/>
    <n v="0"/>
    <x v="0"/>
    <d v="2014-11-01T00:25:00"/>
    <x v="0"/>
    <x v="1"/>
    <x v="0"/>
    <x v="15"/>
    <x v="184"/>
    <x v="15"/>
    <x v="3"/>
    <m/>
  </r>
  <r>
    <n v="1121"/>
    <s v="1490"/>
    <x v="0"/>
    <n v="2"/>
    <n v="1"/>
    <n v="1"/>
    <x v="0"/>
    <d v="2013-12-14T06:09:00"/>
    <x v="0"/>
    <x v="0"/>
    <x v="0"/>
    <x v="15"/>
    <x v="185"/>
    <x v="15"/>
    <x v="3"/>
    <n v="1"/>
  </r>
  <r>
    <n v="1383"/>
    <s v="1490"/>
    <x v="1"/>
    <n v="0"/>
    <n v="0"/>
    <n v="0"/>
    <x v="0"/>
    <d v="2014-11-01T00:25:00"/>
    <x v="0"/>
    <x v="1"/>
    <x v="0"/>
    <x v="15"/>
    <x v="185"/>
    <x v="15"/>
    <x v="3"/>
    <m/>
  </r>
  <r>
    <n v="1728"/>
    <s v="1490"/>
    <x v="2"/>
    <n v="0"/>
    <n v="0"/>
    <n v="0"/>
    <x v="0"/>
    <d v="2014-11-01T00:25:00"/>
    <x v="0"/>
    <x v="1"/>
    <x v="0"/>
    <x v="15"/>
    <x v="185"/>
    <x v="15"/>
    <x v="3"/>
    <m/>
  </r>
  <r>
    <n v="1122"/>
    <s v="1495"/>
    <x v="0"/>
    <n v="0.85"/>
    <n v="1.2"/>
    <n v="2"/>
    <x v="0"/>
    <d v="2013-12-14T06:09:00"/>
    <x v="0"/>
    <x v="0"/>
    <x v="0"/>
    <x v="15"/>
    <x v="186"/>
    <x v="15"/>
    <x v="3"/>
    <n v="1.6666669999999999"/>
  </r>
  <r>
    <n v="1384"/>
    <s v="1495"/>
    <x v="1"/>
    <n v="4"/>
    <n v="8"/>
    <n v="19"/>
    <x v="0"/>
    <d v="2014-11-01T00:25:00"/>
    <x v="0"/>
    <x v="1"/>
    <x v="0"/>
    <x v="15"/>
    <x v="186"/>
    <x v="15"/>
    <x v="3"/>
    <n v="2.375"/>
  </r>
  <r>
    <n v="1729"/>
    <s v="1495"/>
    <x v="2"/>
    <n v="1"/>
    <n v="1"/>
    <n v="3"/>
    <x v="0"/>
    <d v="2014-11-01T00:25:00"/>
    <x v="0"/>
    <x v="1"/>
    <x v="0"/>
    <x v="15"/>
    <x v="186"/>
    <x v="15"/>
    <x v="3"/>
    <n v="3"/>
  </r>
  <r>
    <n v="1123"/>
    <s v="1500"/>
    <x v="0"/>
    <n v="1.45"/>
    <n v="1"/>
    <n v="2"/>
    <x v="0"/>
    <d v="2013-12-14T06:10:00"/>
    <x v="0"/>
    <x v="0"/>
    <x v="0"/>
    <x v="15"/>
    <x v="187"/>
    <x v="15"/>
    <x v="3"/>
    <n v="2"/>
  </r>
  <r>
    <n v="1385"/>
    <s v="1500"/>
    <x v="1"/>
    <n v="3"/>
    <n v="6"/>
    <n v="15"/>
    <x v="0"/>
    <d v="2014-11-01T00:25:00"/>
    <x v="0"/>
    <x v="1"/>
    <x v="0"/>
    <x v="15"/>
    <x v="187"/>
    <x v="15"/>
    <x v="3"/>
    <n v="2.5"/>
  </r>
  <r>
    <n v="1730"/>
    <s v="1500"/>
    <x v="2"/>
    <n v="1"/>
    <n v="1"/>
    <n v="2"/>
    <x v="0"/>
    <d v="2014-11-01T00:25:00"/>
    <x v="0"/>
    <x v="1"/>
    <x v="0"/>
    <x v="15"/>
    <x v="187"/>
    <x v="15"/>
    <x v="3"/>
    <n v="2"/>
  </r>
  <r>
    <n v="1124"/>
    <s v="1505"/>
    <x v="0"/>
    <n v="2.13"/>
    <n v="1"/>
    <n v="2"/>
    <x v="0"/>
    <d v="2013-12-14T06:10:00"/>
    <x v="0"/>
    <x v="0"/>
    <x v="0"/>
    <x v="15"/>
    <x v="188"/>
    <x v="15"/>
    <x v="3"/>
    <n v="2"/>
  </r>
  <r>
    <n v="1386"/>
    <s v="1505"/>
    <x v="1"/>
    <n v="2"/>
    <n v="5"/>
    <n v="12.5"/>
    <x v="0"/>
    <d v="2014-11-01T00:25:00"/>
    <x v="0"/>
    <x v="1"/>
    <x v="0"/>
    <x v="15"/>
    <x v="188"/>
    <x v="15"/>
    <x v="3"/>
    <n v="2.5"/>
  </r>
  <r>
    <n v="1731"/>
    <s v="1505"/>
    <x v="2"/>
    <n v="0"/>
    <n v="0"/>
    <n v="0"/>
    <x v="0"/>
    <d v="2014-11-01T00:25:00"/>
    <x v="0"/>
    <x v="1"/>
    <x v="0"/>
    <x v="15"/>
    <x v="188"/>
    <x v="15"/>
    <x v="3"/>
    <m/>
  </r>
  <r>
    <n v="1125"/>
    <s v="1510"/>
    <x v="0"/>
    <n v="1"/>
    <n v="1"/>
    <n v="3"/>
    <x v="0"/>
    <d v="2013-12-14T06:10:00"/>
    <x v="0"/>
    <x v="0"/>
    <x v="0"/>
    <x v="15"/>
    <x v="189"/>
    <x v="15"/>
    <x v="3"/>
    <n v="3"/>
  </r>
  <r>
    <n v="1387"/>
    <s v="1510"/>
    <x v="1"/>
    <n v="0"/>
    <n v="0"/>
    <n v="0"/>
    <x v="0"/>
    <d v="2014-11-01T00:25:00"/>
    <x v="0"/>
    <x v="1"/>
    <x v="0"/>
    <x v="15"/>
    <x v="189"/>
    <x v="15"/>
    <x v="3"/>
    <m/>
  </r>
  <r>
    <n v="1732"/>
    <s v="1510"/>
    <x v="2"/>
    <n v="2"/>
    <n v="2"/>
    <n v="5"/>
    <x v="0"/>
    <d v="2014-11-01T00:25:00"/>
    <x v="0"/>
    <x v="1"/>
    <x v="0"/>
    <x v="15"/>
    <x v="189"/>
    <x v="15"/>
    <x v="3"/>
    <n v="2.5"/>
  </r>
  <r>
    <n v="1126"/>
    <s v="1515"/>
    <x v="0"/>
    <n v="1.7"/>
    <n v="2"/>
    <n v="5"/>
    <x v="0"/>
    <d v="2013-12-14T06:11:00"/>
    <x v="0"/>
    <x v="0"/>
    <x v="0"/>
    <x v="15"/>
    <x v="190"/>
    <x v="15"/>
    <x v="3"/>
    <n v="2.5"/>
  </r>
  <r>
    <n v="1388"/>
    <s v="1515"/>
    <x v="1"/>
    <n v="2"/>
    <n v="4"/>
    <n v="10"/>
    <x v="0"/>
    <d v="2014-11-01T00:25:00"/>
    <x v="0"/>
    <x v="1"/>
    <x v="0"/>
    <x v="15"/>
    <x v="190"/>
    <x v="15"/>
    <x v="3"/>
    <n v="2.5"/>
  </r>
  <r>
    <n v="1733"/>
    <s v="1515"/>
    <x v="2"/>
    <n v="0"/>
    <n v="0"/>
    <n v="0"/>
    <x v="0"/>
    <d v="2014-11-01T00:25:00"/>
    <x v="0"/>
    <x v="1"/>
    <x v="0"/>
    <x v="15"/>
    <x v="190"/>
    <x v="15"/>
    <x v="3"/>
    <m/>
  </r>
  <r>
    <n v="1127"/>
    <s v="1520"/>
    <x v="0"/>
    <n v="0.5"/>
    <n v="1"/>
    <n v="2"/>
    <x v="0"/>
    <d v="2013-12-14T06:11:00"/>
    <x v="0"/>
    <x v="0"/>
    <x v="0"/>
    <x v="15"/>
    <x v="191"/>
    <x v="15"/>
    <x v="3"/>
    <n v="2"/>
  </r>
  <r>
    <n v="1389"/>
    <s v="1520"/>
    <x v="1"/>
    <n v="3"/>
    <n v="6"/>
    <n v="15"/>
    <x v="0"/>
    <d v="2014-11-01T00:25:00"/>
    <x v="0"/>
    <x v="1"/>
    <x v="0"/>
    <x v="15"/>
    <x v="191"/>
    <x v="15"/>
    <x v="3"/>
    <n v="2.5"/>
  </r>
  <r>
    <n v="1734"/>
    <s v="1520"/>
    <x v="2"/>
    <n v="0"/>
    <n v="0"/>
    <n v="0"/>
    <x v="0"/>
    <d v="2014-11-01T00:25:00"/>
    <x v="0"/>
    <x v="1"/>
    <x v="0"/>
    <x v="15"/>
    <x v="191"/>
    <x v="15"/>
    <x v="3"/>
    <m/>
  </r>
  <r>
    <n v="1128"/>
    <s v="1525"/>
    <x v="0"/>
    <n v="0.25"/>
    <n v="1"/>
    <n v="2"/>
    <x v="0"/>
    <d v="2013-12-14T06:11:00"/>
    <x v="0"/>
    <x v="0"/>
    <x v="0"/>
    <x v="15"/>
    <x v="192"/>
    <x v="15"/>
    <x v="3"/>
    <n v="2"/>
  </r>
  <r>
    <n v="1390"/>
    <s v="1525"/>
    <x v="1"/>
    <n v="3"/>
    <n v="6"/>
    <n v="15"/>
    <x v="0"/>
    <d v="2014-11-01T00:25:00"/>
    <x v="0"/>
    <x v="1"/>
    <x v="0"/>
    <x v="15"/>
    <x v="192"/>
    <x v="15"/>
    <x v="3"/>
    <n v="2.5"/>
  </r>
  <r>
    <n v="1735"/>
    <s v="1525"/>
    <x v="2"/>
    <n v="0"/>
    <n v="0"/>
    <n v="0"/>
    <x v="0"/>
    <d v="2014-11-01T00:25:00"/>
    <x v="0"/>
    <x v="1"/>
    <x v="0"/>
    <x v="15"/>
    <x v="192"/>
    <x v="15"/>
    <x v="3"/>
    <m/>
  </r>
  <r>
    <n v="1072"/>
    <s v="1920"/>
    <x v="0"/>
    <n v="4"/>
    <n v="4"/>
    <n v="9"/>
    <x v="0"/>
    <d v="2013-12-13T23:32:00"/>
    <x v="0"/>
    <x v="4"/>
    <x v="0"/>
    <x v="16"/>
    <x v="193"/>
    <x v="16"/>
    <x v="0"/>
    <n v="2.25"/>
  </r>
  <r>
    <n v="1474"/>
    <s v="1920"/>
    <x v="1"/>
    <n v="0"/>
    <n v="0"/>
    <n v="0"/>
    <x v="0"/>
    <d v="2014-11-01T00:25:00"/>
    <x v="0"/>
    <x v="1"/>
    <x v="0"/>
    <x v="16"/>
    <x v="193"/>
    <x v="16"/>
    <x v="0"/>
    <m/>
  </r>
  <r>
    <n v="1819"/>
    <s v="1920"/>
    <x v="2"/>
    <n v="0"/>
    <n v="0"/>
    <n v="0"/>
    <x v="0"/>
    <d v="2014-11-01T00:25:00"/>
    <x v="0"/>
    <x v="1"/>
    <x v="0"/>
    <x v="16"/>
    <x v="193"/>
    <x v="16"/>
    <x v="0"/>
    <m/>
  </r>
  <r>
    <n v="1073"/>
    <s v="1925"/>
    <x v="0"/>
    <n v="5"/>
    <n v="5"/>
    <n v="12"/>
    <x v="0"/>
    <d v="2013-12-13T23:32:00"/>
    <x v="0"/>
    <x v="4"/>
    <x v="0"/>
    <x v="16"/>
    <x v="194"/>
    <x v="16"/>
    <x v="0"/>
    <n v="2.4"/>
  </r>
  <r>
    <n v="1475"/>
    <s v="1925"/>
    <x v="1"/>
    <n v="0"/>
    <n v="3"/>
    <n v="5"/>
    <x v="0"/>
    <d v="2014-11-01T00:25:00"/>
    <x v="0"/>
    <x v="1"/>
    <x v="0"/>
    <x v="16"/>
    <x v="194"/>
    <x v="16"/>
    <x v="0"/>
    <n v="1.6666669999999999"/>
  </r>
  <r>
    <n v="1820"/>
    <s v="1925"/>
    <x v="2"/>
    <n v="0"/>
    <n v="0"/>
    <n v="0"/>
    <x v="0"/>
    <d v="2014-11-01T00:25:00"/>
    <x v="0"/>
    <x v="1"/>
    <x v="0"/>
    <x v="16"/>
    <x v="194"/>
    <x v="16"/>
    <x v="0"/>
    <m/>
  </r>
  <r>
    <n v="1074"/>
    <s v="1930"/>
    <x v="0"/>
    <n v="5"/>
    <n v="5"/>
    <n v="12"/>
    <x v="0"/>
    <d v="2013-12-13T23:32:00"/>
    <x v="0"/>
    <x v="4"/>
    <x v="0"/>
    <x v="16"/>
    <x v="195"/>
    <x v="16"/>
    <x v="0"/>
    <n v="2.4"/>
  </r>
  <r>
    <n v="1476"/>
    <s v="1930"/>
    <x v="1"/>
    <n v="0"/>
    <n v="2"/>
    <n v="5"/>
    <x v="0"/>
    <d v="2014-11-01T00:25:00"/>
    <x v="0"/>
    <x v="1"/>
    <x v="0"/>
    <x v="16"/>
    <x v="195"/>
    <x v="16"/>
    <x v="0"/>
    <n v="2.5"/>
  </r>
  <r>
    <n v="1821"/>
    <s v="1930"/>
    <x v="2"/>
    <n v="2"/>
    <n v="1"/>
    <n v="3"/>
    <x v="0"/>
    <d v="2014-11-01T00:25:00"/>
    <x v="0"/>
    <x v="1"/>
    <x v="0"/>
    <x v="16"/>
    <x v="195"/>
    <x v="16"/>
    <x v="0"/>
    <n v="3"/>
  </r>
  <r>
    <n v="1075"/>
    <s v="1935"/>
    <x v="0"/>
    <n v="5"/>
    <n v="5"/>
    <n v="12"/>
    <x v="0"/>
    <d v="2013-12-13T23:32:00"/>
    <x v="0"/>
    <x v="4"/>
    <x v="0"/>
    <x v="16"/>
    <x v="196"/>
    <x v="16"/>
    <x v="0"/>
    <n v="2.4"/>
  </r>
  <r>
    <n v="1477"/>
    <s v="1935"/>
    <x v="1"/>
    <n v="0"/>
    <n v="4"/>
    <n v="7"/>
    <x v="0"/>
    <d v="2014-11-01T00:25:00"/>
    <x v="0"/>
    <x v="1"/>
    <x v="0"/>
    <x v="16"/>
    <x v="196"/>
    <x v="16"/>
    <x v="0"/>
    <n v="1.75"/>
  </r>
  <r>
    <n v="1822"/>
    <s v="1935"/>
    <x v="2"/>
    <n v="0"/>
    <n v="0"/>
    <n v="0"/>
    <x v="0"/>
    <d v="2014-11-01T00:25:00"/>
    <x v="0"/>
    <x v="1"/>
    <x v="0"/>
    <x v="16"/>
    <x v="196"/>
    <x v="16"/>
    <x v="0"/>
    <m/>
  </r>
  <r>
    <n v="1076"/>
    <s v="1940"/>
    <x v="0"/>
    <n v="7"/>
    <n v="7"/>
    <n v="17"/>
    <x v="0"/>
    <d v="2013-12-13T23:33:00"/>
    <x v="0"/>
    <x v="4"/>
    <x v="0"/>
    <x v="16"/>
    <x v="197"/>
    <x v="16"/>
    <x v="0"/>
    <n v="2.4285709999999998"/>
  </r>
  <r>
    <n v="1478"/>
    <s v="1940"/>
    <x v="1"/>
    <n v="4"/>
    <n v="4"/>
    <n v="6"/>
    <x v="0"/>
    <d v="2014-11-01T00:25:00"/>
    <x v="0"/>
    <x v="1"/>
    <x v="0"/>
    <x v="16"/>
    <x v="197"/>
    <x v="16"/>
    <x v="0"/>
    <n v="1.5"/>
  </r>
  <r>
    <n v="1823"/>
    <s v="1940"/>
    <x v="2"/>
    <n v="0"/>
    <n v="0"/>
    <n v="0"/>
    <x v="0"/>
    <d v="2014-11-01T00:25:00"/>
    <x v="0"/>
    <x v="1"/>
    <x v="0"/>
    <x v="16"/>
    <x v="197"/>
    <x v="16"/>
    <x v="0"/>
    <m/>
  </r>
  <r>
    <n v="1077"/>
    <s v="1945"/>
    <x v="0"/>
    <n v="4"/>
    <n v="4"/>
    <n v="10"/>
    <x v="0"/>
    <d v="2013-12-13T23:33:00"/>
    <x v="0"/>
    <x v="4"/>
    <x v="0"/>
    <x v="16"/>
    <x v="198"/>
    <x v="16"/>
    <x v="0"/>
    <n v="2.5"/>
  </r>
  <r>
    <n v="1479"/>
    <s v="1945"/>
    <x v="1"/>
    <n v="0"/>
    <n v="2"/>
    <n v="4"/>
    <x v="0"/>
    <d v="2014-11-01T00:25:00"/>
    <x v="0"/>
    <x v="1"/>
    <x v="0"/>
    <x v="16"/>
    <x v="198"/>
    <x v="16"/>
    <x v="0"/>
    <n v="2"/>
  </r>
  <r>
    <n v="1824"/>
    <s v="1945"/>
    <x v="2"/>
    <n v="0"/>
    <n v="0"/>
    <n v="0"/>
    <x v="0"/>
    <d v="2014-11-01T00:25:00"/>
    <x v="0"/>
    <x v="1"/>
    <x v="0"/>
    <x v="16"/>
    <x v="198"/>
    <x v="16"/>
    <x v="0"/>
    <m/>
  </r>
  <r>
    <n v="1078"/>
    <s v="1950"/>
    <x v="0"/>
    <n v="3"/>
    <n v="3"/>
    <n v="7"/>
    <x v="0"/>
    <d v="2013-12-13T23:33:00"/>
    <x v="0"/>
    <x v="4"/>
    <x v="0"/>
    <x v="16"/>
    <x v="199"/>
    <x v="16"/>
    <x v="0"/>
    <n v="2.3333330000000001"/>
  </r>
  <r>
    <n v="1480"/>
    <s v="1950"/>
    <x v="1"/>
    <n v="0"/>
    <n v="0"/>
    <n v="0"/>
    <x v="0"/>
    <d v="2014-11-01T00:25:00"/>
    <x v="0"/>
    <x v="1"/>
    <x v="0"/>
    <x v="16"/>
    <x v="199"/>
    <x v="16"/>
    <x v="0"/>
    <m/>
  </r>
  <r>
    <n v="1825"/>
    <s v="1950"/>
    <x v="2"/>
    <n v="2"/>
    <n v="0"/>
    <n v="0"/>
    <x v="0"/>
    <d v="2014-11-01T00:25:00"/>
    <x v="0"/>
    <x v="1"/>
    <x v="0"/>
    <x v="16"/>
    <x v="199"/>
    <x v="16"/>
    <x v="0"/>
    <m/>
  </r>
  <r>
    <n v="1079"/>
    <s v="1955"/>
    <x v="0"/>
    <n v="4"/>
    <n v="4"/>
    <n v="10"/>
    <x v="0"/>
    <d v="2013-12-13T23:34:00"/>
    <x v="0"/>
    <x v="4"/>
    <x v="0"/>
    <x v="16"/>
    <x v="200"/>
    <x v="16"/>
    <x v="0"/>
    <n v="2.5"/>
  </r>
  <r>
    <n v="1481"/>
    <s v="1955"/>
    <x v="1"/>
    <n v="0"/>
    <n v="0"/>
    <n v="0"/>
    <x v="0"/>
    <d v="2014-11-01T00:25:00"/>
    <x v="0"/>
    <x v="1"/>
    <x v="0"/>
    <x v="16"/>
    <x v="200"/>
    <x v="16"/>
    <x v="0"/>
    <m/>
  </r>
  <r>
    <n v="1826"/>
    <s v="1955"/>
    <x v="2"/>
    <n v="0"/>
    <n v="0"/>
    <n v="0"/>
    <x v="0"/>
    <d v="2014-11-01T00:25:00"/>
    <x v="0"/>
    <x v="1"/>
    <x v="0"/>
    <x v="16"/>
    <x v="200"/>
    <x v="16"/>
    <x v="0"/>
    <m/>
  </r>
  <r>
    <n v="1080"/>
    <s v="1956"/>
    <x v="0"/>
    <n v="5"/>
    <n v="5"/>
    <n v="12"/>
    <x v="0"/>
    <d v="2013-12-13T23:34:00"/>
    <x v="0"/>
    <x v="4"/>
    <x v="0"/>
    <x v="16"/>
    <x v="201"/>
    <x v="16"/>
    <x v="0"/>
    <n v="2.4"/>
  </r>
  <r>
    <n v="1482"/>
    <s v="1956"/>
    <x v="1"/>
    <n v="5"/>
    <n v="5"/>
    <n v="12"/>
    <x v="0"/>
    <d v="2014-11-01T00:25:00"/>
    <x v="0"/>
    <x v="1"/>
    <x v="0"/>
    <x v="16"/>
    <x v="201"/>
    <x v="16"/>
    <x v="0"/>
    <n v="2.4"/>
  </r>
  <r>
    <n v="1827"/>
    <s v="1956"/>
    <x v="2"/>
    <n v="0"/>
    <n v="0"/>
    <n v="0"/>
    <x v="0"/>
    <d v="2014-11-01T00:25:00"/>
    <x v="0"/>
    <x v="1"/>
    <x v="0"/>
    <x v="16"/>
    <x v="201"/>
    <x v="16"/>
    <x v="0"/>
    <m/>
  </r>
  <r>
    <n v="1081"/>
    <s v="1960"/>
    <x v="0"/>
    <n v="4"/>
    <n v="4"/>
    <n v="10"/>
    <x v="0"/>
    <d v="2013-12-13T23:34:00"/>
    <x v="0"/>
    <x v="4"/>
    <x v="0"/>
    <x v="16"/>
    <x v="202"/>
    <x v="16"/>
    <x v="0"/>
    <n v="2.5"/>
  </r>
  <r>
    <n v="1483"/>
    <s v="1960"/>
    <x v="1"/>
    <n v="0"/>
    <n v="0"/>
    <n v="0"/>
    <x v="0"/>
    <d v="2014-11-01T00:25:00"/>
    <x v="0"/>
    <x v="1"/>
    <x v="0"/>
    <x v="16"/>
    <x v="202"/>
    <x v="16"/>
    <x v="0"/>
    <m/>
  </r>
  <r>
    <n v="1828"/>
    <s v="1960"/>
    <x v="2"/>
    <n v="0"/>
    <n v="0"/>
    <n v="0"/>
    <x v="0"/>
    <d v="2014-11-01T00:25:00"/>
    <x v="0"/>
    <x v="1"/>
    <x v="0"/>
    <x v="16"/>
    <x v="202"/>
    <x v="16"/>
    <x v="0"/>
    <m/>
  </r>
  <r>
    <n v="960"/>
    <s v="1625"/>
    <x v="0"/>
    <n v="5"/>
    <n v="4"/>
    <n v="10"/>
    <x v="0"/>
    <d v="2013-12-12T11:56:00"/>
    <x v="0"/>
    <x v="6"/>
    <x v="0"/>
    <x v="17"/>
    <x v="203"/>
    <x v="17"/>
    <x v="3"/>
    <n v="2.5"/>
  </r>
  <r>
    <n v="1410"/>
    <s v="1625"/>
    <x v="1"/>
    <n v="0"/>
    <n v="0"/>
    <n v="0"/>
    <x v="0"/>
    <d v="2014-11-01T00:25:00"/>
    <x v="0"/>
    <x v="1"/>
    <x v="0"/>
    <x v="17"/>
    <x v="203"/>
    <x v="17"/>
    <x v="3"/>
    <m/>
  </r>
  <r>
    <n v="1755"/>
    <s v="1625"/>
    <x v="2"/>
    <n v="1"/>
    <n v="0"/>
    <n v="0"/>
    <x v="0"/>
    <d v="2014-11-01T00:25:00"/>
    <x v="0"/>
    <x v="1"/>
    <x v="0"/>
    <x v="17"/>
    <x v="203"/>
    <x v="17"/>
    <x v="3"/>
    <m/>
  </r>
  <r>
    <n v="961"/>
    <s v="1630"/>
    <x v="0"/>
    <n v="4"/>
    <n v="3"/>
    <n v="8"/>
    <x v="0"/>
    <d v="2013-12-12T11:57:00"/>
    <x v="0"/>
    <x v="6"/>
    <x v="0"/>
    <x v="17"/>
    <x v="204"/>
    <x v="17"/>
    <x v="3"/>
    <n v="2.6666669999999999"/>
  </r>
  <r>
    <n v="1411"/>
    <s v="1630"/>
    <x v="1"/>
    <n v="0"/>
    <n v="0"/>
    <n v="0"/>
    <x v="0"/>
    <d v="2014-11-01T00:25:00"/>
    <x v="0"/>
    <x v="1"/>
    <x v="0"/>
    <x v="17"/>
    <x v="204"/>
    <x v="17"/>
    <x v="3"/>
    <m/>
  </r>
  <r>
    <n v="1756"/>
    <s v="1630"/>
    <x v="2"/>
    <n v="0"/>
    <n v="0"/>
    <n v="0"/>
    <x v="0"/>
    <d v="2014-11-01T00:25:00"/>
    <x v="0"/>
    <x v="1"/>
    <x v="0"/>
    <x v="17"/>
    <x v="204"/>
    <x v="17"/>
    <x v="3"/>
    <m/>
  </r>
  <r>
    <n v="962"/>
    <s v="1635"/>
    <x v="0"/>
    <n v="2"/>
    <n v="1"/>
    <n v="2"/>
    <x v="0"/>
    <d v="2013-12-12T11:57:00"/>
    <x v="0"/>
    <x v="6"/>
    <x v="0"/>
    <x v="17"/>
    <x v="205"/>
    <x v="17"/>
    <x v="3"/>
    <n v="2"/>
  </r>
  <r>
    <n v="1412"/>
    <s v="1635"/>
    <x v="1"/>
    <n v="0"/>
    <n v="0"/>
    <n v="0"/>
    <x v="0"/>
    <d v="2014-11-01T00:25:00"/>
    <x v="0"/>
    <x v="1"/>
    <x v="0"/>
    <x v="17"/>
    <x v="205"/>
    <x v="17"/>
    <x v="3"/>
    <m/>
  </r>
  <r>
    <n v="1757"/>
    <s v="1635"/>
    <x v="2"/>
    <n v="0"/>
    <n v="0"/>
    <n v="0"/>
    <x v="0"/>
    <d v="2014-11-01T00:25:00"/>
    <x v="0"/>
    <x v="1"/>
    <x v="0"/>
    <x v="17"/>
    <x v="205"/>
    <x v="17"/>
    <x v="3"/>
    <m/>
  </r>
  <r>
    <n v="963"/>
    <s v="1640"/>
    <x v="0"/>
    <n v="2"/>
    <n v="1"/>
    <n v="1.5"/>
    <x v="0"/>
    <d v="2013-12-12T11:57:00"/>
    <x v="0"/>
    <x v="6"/>
    <x v="0"/>
    <x v="17"/>
    <x v="206"/>
    <x v="17"/>
    <x v="3"/>
    <n v="1.5"/>
  </r>
  <r>
    <n v="1413"/>
    <s v="1640"/>
    <x v="1"/>
    <n v="0"/>
    <n v="0"/>
    <n v="0"/>
    <x v="0"/>
    <d v="2014-11-01T00:25:00"/>
    <x v="0"/>
    <x v="1"/>
    <x v="0"/>
    <x v="17"/>
    <x v="206"/>
    <x v="17"/>
    <x v="3"/>
    <m/>
  </r>
  <r>
    <n v="1758"/>
    <s v="1640"/>
    <x v="2"/>
    <n v="0"/>
    <n v="0"/>
    <n v="0"/>
    <x v="0"/>
    <d v="2014-11-01T00:25:00"/>
    <x v="0"/>
    <x v="1"/>
    <x v="0"/>
    <x v="17"/>
    <x v="206"/>
    <x v="17"/>
    <x v="3"/>
    <m/>
  </r>
  <r>
    <n v="964"/>
    <s v="1645"/>
    <x v="0"/>
    <n v="0.5"/>
    <n v="0.5"/>
    <n v="1"/>
    <x v="0"/>
    <d v="2013-12-12T11:57:00"/>
    <x v="0"/>
    <x v="6"/>
    <x v="0"/>
    <x v="17"/>
    <x v="207"/>
    <x v="17"/>
    <x v="3"/>
    <n v="2"/>
  </r>
  <r>
    <n v="1414"/>
    <s v="1645"/>
    <x v="1"/>
    <n v="0"/>
    <n v="0"/>
    <n v="0"/>
    <x v="0"/>
    <d v="2014-11-01T00:25:00"/>
    <x v="0"/>
    <x v="1"/>
    <x v="0"/>
    <x v="17"/>
    <x v="207"/>
    <x v="17"/>
    <x v="3"/>
    <m/>
  </r>
  <r>
    <n v="1759"/>
    <s v="1645"/>
    <x v="2"/>
    <n v="0"/>
    <n v="0"/>
    <n v="0"/>
    <x v="0"/>
    <d v="2014-11-01T00:25:00"/>
    <x v="0"/>
    <x v="1"/>
    <x v="0"/>
    <x v="17"/>
    <x v="207"/>
    <x v="17"/>
    <x v="3"/>
    <m/>
  </r>
  <r>
    <n v="966"/>
    <s v="1650"/>
    <x v="0"/>
    <n v="0.2"/>
    <n v="0.2"/>
    <n v="0.5"/>
    <x v="0"/>
    <d v="2013-12-12T11:58:00"/>
    <x v="0"/>
    <x v="6"/>
    <x v="0"/>
    <x v="17"/>
    <x v="208"/>
    <x v="17"/>
    <x v="3"/>
    <n v="2.5"/>
  </r>
  <r>
    <n v="1415"/>
    <s v="1650"/>
    <x v="1"/>
    <n v="0"/>
    <n v="2"/>
    <n v="5"/>
    <x v="0"/>
    <d v="2014-11-01T00:25:00"/>
    <x v="0"/>
    <x v="1"/>
    <x v="0"/>
    <x v="17"/>
    <x v="208"/>
    <x v="17"/>
    <x v="3"/>
    <n v="2.5"/>
  </r>
  <r>
    <n v="1760"/>
    <s v="1650"/>
    <x v="2"/>
    <n v="2"/>
    <n v="0"/>
    <n v="0"/>
    <x v="0"/>
    <d v="2014-11-01T00:25:00"/>
    <x v="0"/>
    <x v="1"/>
    <x v="0"/>
    <x v="17"/>
    <x v="208"/>
    <x v="17"/>
    <x v="3"/>
    <m/>
  </r>
  <r>
    <n v="967"/>
    <s v="1655"/>
    <x v="0"/>
    <n v="1"/>
    <n v="1"/>
    <n v="1.5"/>
    <x v="0"/>
    <d v="2013-12-12T11:58:00"/>
    <x v="0"/>
    <x v="6"/>
    <x v="0"/>
    <x v="17"/>
    <x v="209"/>
    <x v="17"/>
    <x v="3"/>
    <n v="1.5"/>
  </r>
  <r>
    <n v="1416"/>
    <s v="1655"/>
    <x v="1"/>
    <n v="0"/>
    <n v="0"/>
    <n v="0"/>
    <x v="0"/>
    <d v="2014-11-01T00:25:00"/>
    <x v="0"/>
    <x v="1"/>
    <x v="0"/>
    <x v="17"/>
    <x v="209"/>
    <x v="17"/>
    <x v="3"/>
    <m/>
  </r>
  <r>
    <n v="1761"/>
    <s v="1655"/>
    <x v="2"/>
    <n v="0"/>
    <n v="0"/>
    <n v="0"/>
    <x v="0"/>
    <d v="2014-11-01T00:25:00"/>
    <x v="0"/>
    <x v="1"/>
    <x v="0"/>
    <x v="17"/>
    <x v="209"/>
    <x v="17"/>
    <x v="3"/>
    <m/>
  </r>
  <r>
    <n v="968"/>
    <s v="1660"/>
    <x v="0"/>
    <n v="0.1"/>
    <n v="0.1"/>
    <n v="0.6"/>
    <x v="0"/>
    <d v="2013-12-12T11:58:00"/>
    <x v="0"/>
    <x v="6"/>
    <x v="0"/>
    <x v="17"/>
    <x v="210"/>
    <x v="17"/>
    <x v="3"/>
    <n v="6"/>
  </r>
  <r>
    <n v="1417"/>
    <s v="1660"/>
    <x v="1"/>
    <n v="0"/>
    <n v="0"/>
    <n v="0"/>
    <x v="0"/>
    <d v="2014-11-01T00:25:00"/>
    <x v="0"/>
    <x v="1"/>
    <x v="0"/>
    <x v="17"/>
    <x v="210"/>
    <x v="17"/>
    <x v="3"/>
    <m/>
  </r>
  <r>
    <n v="1762"/>
    <s v="1660"/>
    <x v="2"/>
    <n v="0"/>
    <n v="0"/>
    <n v="0"/>
    <x v="0"/>
    <d v="2014-11-01T00:25:00"/>
    <x v="0"/>
    <x v="1"/>
    <x v="0"/>
    <x v="17"/>
    <x v="210"/>
    <x v="17"/>
    <x v="3"/>
    <m/>
  </r>
  <r>
    <n v="969"/>
    <s v="1665"/>
    <x v="0"/>
    <n v="0"/>
    <n v="0"/>
    <n v="0"/>
    <x v="0"/>
    <d v="2013-12-12T11:59:00"/>
    <x v="0"/>
    <x v="6"/>
    <x v="0"/>
    <x v="17"/>
    <x v="211"/>
    <x v="17"/>
    <x v="3"/>
    <m/>
  </r>
  <r>
    <n v="1418"/>
    <s v="1665"/>
    <x v="1"/>
    <n v="2"/>
    <n v="2"/>
    <n v="5"/>
    <x v="0"/>
    <d v="2014-11-01T00:25:00"/>
    <x v="0"/>
    <x v="1"/>
    <x v="0"/>
    <x v="17"/>
    <x v="211"/>
    <x v="17"/>
    <x v="3"/>
    <n v="2.5"/>
  </r>
  <r>
    <n v="1763"/>
    <s v="1665"/>
    <x v="2"/>
    <n v="2"/>
    <n v="0"/>
    <n v="0"/>
    <x v="0"/>
    <d v="2014-11-01T00:25:00"/>
    <x v="0"/>
    <x v="1"/>
    <x v="0"/>
    <x v="17"/>
    <x v="211"/>
    <x v="17"/>
    <x v="3"/>
    <m/>
  </r>
  <r>
    <n v="970"/>
    <s v="1670"/>
    <x v="0"/>
    <n v="0.2"/>
    <n v="0.2"/>
    <n v="0.5"/>
    <x v="0"/>
    <d v="2013-12-12T12:00:00"/>
    <x v="0"/>
    <x v="6"/>
    <x v="0"/>
    <x v="17"/>
    <x v="212"/>
    <x v="17"/>
    <x v="3"/>
    <n v="2.5"/>
  </r>
  <r>
    <n v="1419"/>
    <s v="1670"/>
    <x v="1"/>
    <n v="0"/>
    <n v="0"/>
    <n v="0"/>
    <x v="0"/>
    <d v="2014-11-01T00:25:00"/>
    <x v="0"/>
    <x v="1"/>
    <x v="0"/>
    <x v="17"/>
    <x v="212"/>
    <x v="17"/>
    <x v="3"/>
    <m/>
  </r>
  <r>
    <n v="1764"/>
    <s v="1670"/>
    <x v="2"/>
    <n v="2"/>
    <n v="1"/>
    <n v="3"/>
    <x v="0"/>
    <d v="2014-11-01T00:25:00"/>
    <x v="0"/>
    <x v="1"/>
    <x v="0"/>
    <x v="17"/>
    <x v="212"/>
    <x v="17"/>
    <x v="3"/>
    <n v="3"/>
  </r>
  <r>
    <n v="971"/>
    <s v="1675"/>
    <x v="0"/>
    <n v="0.5"/>
    <n v="0.5"/>
    <n v="1"/>
    <x v="0"/>
    <d v="2013-12-12T12:00:00"/>
    <x v="0"/>
    <x v="6"/>
    <x v="0"/>
    <x v="17"/>
    <x v="213"/>
    <x v="17"/>
    <x v="3"/>
    <n v="2"/>
  </r>
  <r>
    <n v="1420"/>
    <s v="1675"/>
    <x v="1"/>
    <n v="0"/>
    <n v="0"/>
    <n v="0"/>
    <x v="0"/>
    <d v="2014-11-01T00:25:00"/>
    <x v="0"/>
    <x v="1"/>
    <x v="0"/>
    <x v="17"/>
    <x v="213"/>
    <x v="17"/>
    <x v="3"/>
    <m/>
  </r>
  <r>
    <n v="1765"/>
    <s v="1675"/>
    <x v="2"/>
    <n v="2"/>
    <n v="0"/>
    <n v="0"/>
    <x v="0"/>
    <d v="2014-11-01T00:25:00"/>
    <x v="0"/>
    <x v="1"/>
    <x v="0"/>
    <x v="17"/>
    <x v="213"/>
    <x v="17"/>
    <x v="3"/>
    <m/>
  </r>
  <r>
    <n v="972"/>
    <s v="1680"/>
    <x v="0"/>
    <n v="0.2"/>
    <n v="0.2"/>
    <n v="0.5"/>
    <x v="0"/>
    <d v="2013-12-12T12:00:00"/>
    <x v="0"/>
    <x v="6"/>
    <x v="0"/>
    <x v="17"/>
    <x v="214"/>
    <x v="17"/>
    <x v="3"/>
    <n v="2.5"/>
  </r>
  <r>
    <n v="1421"/>
    <s v="1680"/>
    <x v="1"/>
    <n v="0"/>
    <n v="2"/>
    <n v="5"/>
    <x v="0"/>
    <d v="2014-11-01T00:25:00"/>
    <x v="0"/>
    <x v="1"/>
    <x v="0"/>
    <x v="17"/>
    <x v="214"/>
    <x v="17"/>
    <x v="3"/>
    <n v="2.5"/>
  </r>
  <r>
    <n v="1766"/>
    <s v="1680"/>
    <x v="2"/>
    <n v="0"/>
    <n v="0"/>
    <n v="0"/>
    <x v="0"/>
    <d v="2014-11-01T00:25:00"/>
    <x v="0"/>
    <x v="1"/>
    <x v="0"/>
    <x v="17"/>
    <x v="214"/>
    <x v="17"/>
    <x v="3"/>
    <m/>
  </r>
  <r>
    <n v="973"/>
    <s v="1685"/>
    <x v="0"/>
    <n v="0.1"/>
    <n v="0.1"/>
    <n v="0.25"/>
    <x v="0"/>
    <d v="2013-12-12T12:00:00"/>
    <x v="0"/>
    <x v="6"/>
    <x v="0"/>
    <x v="17"/>
    <x v="215"/>
    <x v="17"/>
    <x v="3"/>
    <n v="2.5"/>
  </r>
  <r>
    <n v="1422"/>
    <s v="1685"/>
    <x v="1"/>
    <n v="0"/>
    <n v="0"/>
    <n v="0"/>
    <x v="0"/>
    <d v="2014-11-01T00:25:00"/>
    <x v="0"/>
    <x v="1"/>
    <x v="0"/>
    <x v="17"/>
    <x v="215"/>
    <x v="17"/>
    <x v="3"/>
    <m/>
  </r>
  <r>
    <n v="1767"/>
    <s v="1685"/>
    <x v="2"/>
    <n v="0"/>
    <n v="0"/>
    <n v="0"/>
    <x v="0"/>
    <d v="2014-11-01T00:25:00"/>
    <x v="0"/>
    <x v="1"/>
    <x v="0"/>
    <x v="17"/>
    <x v="215"/>
    <x v="17"/>
    <x v="3"/>
    <m/>
  </r>
  <r>
    <n v="974"/>
    <s v="1690"/>
    <x v="0"/>
    <n v="0.2"/>
    <n v="0.2"/>
    <n v="0.5"/>
    <x v="0"/>
    <d v="2013-12-12T12:01:00"/>
    <x v="0"/>
    <x v="6"/>
    <x v="0"/>
    <x v="17"/>
    <x v="216"/>
    <x v="17"/>
    <x v="3"/>
    <n v="2.5"/>
  </r>
  <r>
    <n v="1423"/>
    <s v="1690"/>
    <x v="1"/>
    <n v="3"/>
    <n v="3"/>
    <n v="8"/>
    <x v="0"/>
    <d v="2014-11-01T00:25:00"/>
    <x v="0"/>
    <x v="1"/>
    <x v="0"/>
    <x v="17"/>
    <x v="216"/>
    <x v="17"/>
    <x v="3"/>
    <n v="2.6666669999999999"/>
  </r>
  <r>
    <n v="1768"/>
    <s v="1690"/>
    <x v="2"/>
    <n v="2"/>
    <n v="2"/>
    <n v="5"/>
    <x v="0"/>
    <d v="2014-11-01T00:25:00"/>
    <x v="0"/>
    <x v="1"/>
    <x v="0"/>
    <x v="17"/>
    <x v="216"/>
    <x v="17"/>
    <x v="3"/>
    <n v="2.5"/>
  </r>
  <r>
    <n v="1424"/>
    <s v="1695"/>
    <x v="1"/>
    <n v="0"/>
    <n v="0"/>
    <n v="0"/>
    <x v="0"/>
    <d v="2014-11-01T00:25:00"/>
    <x v="0"/>
    <x v="1"/>
    <x v="0"/>
    <x v="18"/>
    <x v="217"/>
    <x v="18"/>
    <x v="3"/>
    <m/>
  </r>
  <r>
    <n v="1769"/>
    <s v="1695"/>
    <x v="2"/>
    <n v="0"/>
    <n v="0"/>
    <n v="0"/>
    <x v="0"/>
    <d v="2014-11-01T00:25:00"/>
    <x v="0"/>
    <x v="1"/>
    <x v="0"/>
    <x v="18"/>
    <x v="217"/>
    <x v="18"/>
    <x v="3"/>
    <m/>
  </r>
  <r>
    <n v="1425"/>
    <s v="1700"/>
    <x v="1"/>
    <n v="0"/>
    <n v="0"/>
    <n v="0"/>
    <x v="0"/>
    <d v="2014-11-01T00:25:00"/>
    <x v="0"/>
    <x v="1"/>
    <x v="0"/>
    <x v="18"/>
    <x v="218"/>
    <x v="18"/>
    <x v="3"/>
    <m/>
  </r>
  <r>
    <n v="1770"/>
    <s v="1700"/>
    <x v="2"/>
    <n v="0"/>
    <n v="0"/>
    <n v="0"/>
    <x v="0"/>
    <d v="2014-11-01T00:25:00"/>
    <x v="0"/>
    <x v="1"/>
    <x v="0"/>
    <x v="18"/>
    <x v="218"/>
    <x v="18"/>
    <x v="3"/>
    <m/>
  </r>
  <r>
    <n v="1426"/>
    <s v="1705"/>
    <x v="1"/>
    <n v="0"/>
    <n v="0"/>
    <n v="0"/>
    <x v="0"/>
    <d v="2014-11-01T00:25:00"/>
    <x v="0"/>
    <x v="1"/>
    <x v="0"/>
    <x v="18"/>
    <x v="219"/>
    <x v="18"/>
    <x v="3"/>
    <m/>
  </r>
  <r>
    <n v="1771"/>
    <s v="1705"/>
    <x v="2"/>
    <n v="0"/>
    <n v="0"/>
    <n v="0"/>
    <x v="0"/>
    <d v="2014-11-01T00:25:00"/>
    <x v="0"/>
    <x v="1"/>
    <x v="0"/>
    <x v="18"/>
    <x v="219"/>
    <x v="18"/>
    <x v="3"/>
    <m/>
  </r>
  <r>
    <n v="1427"/>
    <s v="1710"/>
    <x v="1"/>
    <n v="0"/>
    <n v="0"/>
    <n v="0"/>
    <x v="0"/>
    <d v="2014-11-01T00:25:00"/>
    <x v="0"/>
    <x v="1"/>
    <x v="0"/>
    <x v="18"/>
    <x v="137"/>
    <x v="18"/>
    <x v="3"/>
    <m/>
  </r>
  <r>
    <n v="1772"/>
    <s v="1710"/>
    <x v="2"/>
    <n v="0"/>
    <n v="0"/>
    <n v="0"/>
    <x v="0"/>
    <d v="2014-11-01T00:25:00"/>
    <x v="0"/>
    <x v="1"/>
    <x v="0"/>
    <x v="18"/>
    <x v="137"/>
    <x v="18"/>
    <x v="3"/>
    <m/>
  </r>
  <r>
    <n v="1428"/>
    <s v="1715"/>
    <x v="1"/>
    <n v="0"/>
    <n v="0"/>
    <n v="0"/>
    <x v="0"/>
    <d v="2014-11-01T00:25:00"/>
    <x v="0"/>
    <x v="1"/>
    <x v="0"/>
    <x v="18"/>
    <x v="220"/>
    <x v="18"/>
    <x v="3"/>
    <m/>
  </r>
  <r>
    <n v="1773"/>
    <s v="1715"/>
    <x v="2"/>
    <n v="0"/>
    <n v="0"/>
    <n v="0"/>
    <x v="0"/>
    <d v="2014-11-01T00:25:00"/>
    <x v="0"/>
    <x v="1"/>
    <x v="0"/>
    <x v="18"/>
    <x v="220"/>
    <x v="18"/>
    <x v="3"/>
    <m/>
  </r>
  <r>
    <n v="1429"/>
    <s v="1720"/>
    <x v="1"/>
    <n v="0"/>
    <n v="0"/>
    <n v="0"/>
    <x v="0"/>
    <d v="2014-11-01T00:25:00"/>
    <x v="0"/>
    <x v="1"/>
    <x v="0"/>
    <x v="18"/>
    <x v="221"/>
    <x v="18"/>
    <x v="3"/>
    <m/>
  </r>
  <r>
    <n v="1774"/>
    <s v="1720"/>
    <x v="2"/>
    <n v="0"/>
    <n v="0"/>
    <n v="0"/>
    <x v="0"/>
    <d v="2014-11-01T00:25:00"/>
    <x v="0"/>
    <x v="1"/>
    <x v="0"/>
    <x v="18"/>
    <x v="221"/>
    <x v="18"/>
    <x v="3"/>
    <m/>
  </r>
  <r>
    <n v="987"/>
    <s v="1280"/>
    <x v="0"/>
    <n v="0.5"/>
    <n v="0.25"/>
    <n v="0.65"/>
    <x v="0"/>
    <d v="2013-12-12T15:42:00"/>
    <x v="0"/>
    <x v="4"/>
    <x v="0"/>
    <x v="19"/>
    <x v="222"/>
    <x v="19"/>
    <x v="4"/>
    <n v="2.6"/>
  </r>
  <r>
    <n v="1340"/>
    <s v="1280"/>
    <x v="1"/>
    <n v="0"/>
    <n v="0"/>
    <n v="0"/>
    <x v="0"/>
    <d v="2014-11-01T00:25:00"/>
    <x v="0"/>
    <x v="1"/>
    <x v="0"/>
    <x v="19"/>
    <x v="222"/>
    <x v="19"/>
    <x v="4"/>
    <m/>
  </r>
  <r>
    <n v="1685"/>
    <s v="1280"/>
    <x v="2"/>
    <n v="0"/>
    <n v="0"/>
    <n v="0"/>
    <x v="0"/>
    <d v="2014-11-01T00:25:00"/>
    <x v="0"/>
    <x v="1"/>
    <x v="0"/>
    <x v="19"/>
    <x v="222"/>
    <x v="19"/>
    <x v="4"/>
    <m/>
  </r>
  <r>
    <n v="988"/>
    <s v="1285"/>
    <x v="0"/>
    <n v="1"/>
    <n v="0.5"/>
    <n v="1.5"/>
    <x v="0"/>
    <d v="2013-12-12T15:43:00"/>
    <x v="0"/>
    <x v="4"/>
    <x v="0"/>
    <x v="19"/>
    <x v="223"/>
    <x v="19"/>
    <x v="4"/>
    <n v="3"/>
  </r>
  <r>
    <n v="1341"/>
    <s v="1285"/>
    <x v="1"/>
    <n v="0"/>
    <n v="0"/>
    <n v="0"/>
    <x v="0"/>
    <d v="2014-11-01T00:25:00"/>
    <x v="0"/>
    <x v="1"/>
    <x v="0"/>
    <x v="19"/>
    <x v="223"/>
    <x v="19"/>
    <x v="4"/>
    <m/>
  </r>
  <r>
    <n v="1686"/>
    <s v="1285"/>
    <x v="2"/>
    <n v="1"/>
    <n v="1"/>
    <n v="1.6"/>
    <x v="0"/>
    <d v="2014-11-01T00:25:00"/>
    <x v="0"/>
    <x v="1"/>
    <x v="0"/>
    <x v="19"/>
    <x v="223"/>
    <x v="19"/>
    <x v="4"/>
    <n v="1.6"/>
  </r>
  <r>
    <n v="989"/>
    <s v="1290"/>
    <x v="0"/>
    <n v="0.25"/>
    <n v="2.25"/>
    <n v="6.75"/>
    <x v="0"/>
    <d v="2013-12-12T15:44:00"/>
    <x v="0"/>
    <x v="4"/>
    <x v="0"/>
    <x v="19"/>
    <x v="224"/>
    <x v="19"/>
    <x v="4"/>
    <n v="3"/>
  </r>
  <r>
    <n v="1342"/>
    <s v="1290"/>
    <x v="1"/>
    <n v="0"/>
    <n v="0"/>
    <n v="0"/>
    <x v="0"/>
    <d v="2014-11-01T00:25:00"/>
    <x v="0"/>
    <x v="1"/>
    <x v="0"/>
    <x v="19"/>
    <x v="224"/>
    <x v="19"/>
    <x v="4"/>
    <m/>
  </r>
  <r>
    <n v="1687"/>
    <s v="1290"/>
    <x v="2"/>
    <n v="1"/>
    <n v="1"/>
    <n v="1.6"/>
    <x v="0"/>
    <d v="2014-11-01T00:25:00"/>
    <x v="0"/>
    <x v="1"/>
    <x v="0"/>
    <x v="19"/>
    <x v="224"/>
    <x v="19"/>
    <x v="4"/>
    <n v="1.6"/>
  </r>
  <r>
    <n v="990"/>
    <s v="1295"/>
    <x v="0"/>
    <n v="0.75"/>
    <n v="3.75"/>
    <n v="9.3800000000000008"/>
    <x v="0"/>
    <d v="2013-12-12T15:44:00"/>
    <x v="0"/>
    <x v="4"/>
    <x v="3"/>
    <x v="19"/>
    <x v="225"/>
    <x v="19"/>
    <x v="4"/>
    <n v="2.5013329999999998"/>
  </r>
  <r>
    <n v="1343"/>
    <s v="1295"/>
    <x v="1"/>
    <n v="5"/>
    <n v="3"/>
    <n v="7.5"/>
    <x v="0"/>
    <d v="2014-11-01T00:25:00"/>
    <x v="0"/>
    <x v="1"/>
    <x v="0"/>
    <x v="19"/>
    <x v="225"/>
    <x v="19"/>
    <x v="4"/>
    <n v="2.5"/>
  </r>
  <r>
    <n v="1688"/>
    <s v="1295"/>
    <x v="2"/>
    <n v="5"/>
    <n v="4"/>
    <n v="6.4"/>
    <x v="0"/>
    <d v="2014-11-01T00:25:00"/>
    <x v="0"/>
    <x v="1"/>
    <x v="0"/>
    <x v="19"/>
    <x v="225"/>
    <x v="19"/>
    <x v="4"/>
    <n v="1.6"/>
  </r>
  <r>
    <n v="991"/>
    <s v="1300"/>
    <x v="0"/>
    <n v="1"/>
    <n v="1"/>
    <n v="2.6"/>
    <x v="0"/>
    <d v="2013-12-12T15:45:00"/>
    <x v="0"/>
    <x v="4"/>
    <x v="0"/>
    <x v="19"/>
    <x v="226"/>
    <x v="19"/>
    <x v="4"/>
    <n v="2.6"/>
  </r>
  <r>
    <n v="1344"/>
    <s v="1300"/>
    <x v="1"/>
    <n v="6"/>
    <n v="5"/>
    <n v="12.5"/>
    <x v="0"/>
    <d v="2014-11-01T00:25:00"/>
    <x v="0"/>
    <x v="1"/>
    <x v="0"/>
    <x v="19"/>
    <x v="226"/>
    <x v="19"/>
    <x v="4"/>
    <n v="2.5"/>
  </r>
  <r>
    <n v="1689"/>
    <s v="1300"/>
    <x v="2"/>
    <n v="6"/>
    <n v="6"/>
    <n v="7"/>
    <x v="0"/>
    <d v="2014-11-01T00:25:00"/>
    <x v="0"/>
    <x v="1"/>
    <x v="0"/>
    <x v="19"/>
    <x v="226"/>
    <x v="19"/>
    <x v="4"/>
    <n v="1.1666669999999999"/>
  </r>
  <r>
    <n v="992"/>
    <s v="1305"/>
    <x v="0"/>
    <n v="1.5"/>
    <n v="1"/>
    <n v="2.7"/>
    <x v="0"/>
    <d v="2013-12-12T15:45:00"/>
    <x v="0"/>
    <x v="4"/>
    <x v="0"/>
    <x v="19"/>
    <x v="227"/>
    <x v="19"/>
    <x v="4"/>
    <n v="2.7"/>
  </r>
  <r>
    <n v="1345"/>
    <s v="1305"/>
    <x v="1"/>
    <n v="4"/>
    <n v="3"/>
    <n v="9"/>
    <x v="0"/>
    <d v="2014-11-01T00:25:00"/>
    <x v="0"/>
    <x v="1"/>
    <x v="0"/>
    <x v="19"/>
    <x v="227"/>
    <x v="19"/>
    <x v="4"/>
    <n v="3"/>
  </r>
  <r>
    <n v="1690"/>
    <s v="1305"/>
    <x v="2"/>
    <n v="4"/>
    <n v="3"/>
    <n v="4.8"/>
    <x v="0"/>
    <d v="2014-11-01T00:25:00"/>
    <x v="0"/>
    <x v="1"/>
    <x v="0"/>
    <x v="19"/>
    <x v="227"/>
    <x v="19"/>
    <x v="4"/>
    <n v="1.6"/>
  </r>
  <r>
    <n v="993"/>
    <s v="1310"/>
    <x v="0"/>
    <n v="1.25"/>
    <n v="0.5"/>
    <n v="1.5"/>
    <x v="0"/>
    <d v="2013-12-12T15:46:00"/>
    <x v="0"/>
    <x v="4"/>
    <x v="0"/>
    <x v="19"/>
    <x v="228"/>
    <x v="19"/>
    <x v="4"/>
    <n v="3"/>
  </r>
  <r>
    <n v="1346"/>
    <s v="1310"/>
    <x v="1"/>
    <n v="0"/>
    <n v="0"/>
    <n v="0"/>
    <x v="0"/>
    <d v="2014-11-01T00:25:00"/>
    <x v="0"/>
    <x v="1"/>
    <x v="0"/>
    <x v="19"/>
    <x v="228"/>
    <x v="19"/>
    <x v="4"/>
    <m/>
  </r>
  <r>
    <n v="1691"/>
    <s v="1310"/>
    <x v="2"/>
    <n v="1"/>
    <n v="1"/>
    <n v="1.6"/>
    <x v="0"/>
    <d v="2014-11-01T00:25:00"/>
    <x v="0"/>
    <x v="1"/>
    <x v="0"/>
    <x v="19"/>
    <x v="228"/>
    <x v="19"/>
    <x v="4"/>
    <n v="1.6"/>
  </r>
  <r>
    <n v="995"/>
    <s v="1315"/>
    <x v="0"/>
    <n v="2.5"/>
    <n v="2.5"/>
    <n v="6.5"/>
    <x v="0"/>
    <d v="2013-12-12T15:47:00"/>
    <x v="0"/>
    <x v="4"/>
    <x v="0"/>
    <x v="19"/>
    <x v="229"/>
    <x v="19"/>
    <x v="4"/>
    <n v="2.6"/>
  </r>
  <r>
    <n v="1347"/>
    <s v="1315"/>
    <x v="1"/>
    <n v="0"/>
    <n v="0"/>
    <n v="0"/>
    <x v="0"/>
    <d v="2014-11-01T00:25:00"/>
    <x v="0"/>
    <x v="1"/>
    <x v="0"/>
    <x v="19"/>
    <x v="229"/>
    <x v="19"/>
    <x v="4"/>
    <m/>
  </r>
  <r>
    <n v="1692"/>
    <s v="1315"/>
    <x v="2"/>
    <n v="1"/>
    <n v="1"/>
    <n v="1.6"/>
    <x v="0"/>
    <d v="2014-11-01T00:25:00"/>
    <x v="0"/>
    <x v="1"/>
    <x v="0"/>
    <x v="19"/>
    <x v="229"/>
    <x v="19"/>
    <x v="4"/>
    <n v="1.6"/>
  </r>
  <r>
    <n v="994"/>
    <s v="1320"/>
    <x v="0"/>
    <n v="0.75"/>
    <n v="0.5"/>
    <n v="1.25"/>
    <x v="0"/>
    <d v="2013-12-12T15:46:00"/>
    <x v="0"/>
    <x v="4"/>
    <x v="0"/>
    <x v="19"/>
    <x v="230"/>
    <x v="19"/>
    <x v="4"/>
    <n v="2.5"/>
  </r>
  <r>
    <n v="1348"/>
    <s v="1320"/>
    <x v="1"/>
    <n v="4"/>
    <n v="3"/>
    <n v="8.6"/>
    <x v="0"/>
    <d v="2014-11-01T00:25:00"/>
    <x v="0"/>
    <x v="1"/>
    <x v="0"/>
    <x v="19"/>
    <x v="230"/>
    <x v="19"/>
    <x v="4"/>
    <n v="2.8666670000000001"/>
  </r>
  <r>
    <n v="1693"/>
    <s v="1320"/>
    <x v="2"/>
    <n v="4"/>
    <n v="3"/>
    <n v="4"/>
    <x v="0"/>
    <d v="2014-11-01T00:25:00"/>
    <x v="0"/>
    <x v="1"/>
    <x v="0"/>
    <x v="19"/>
    <x v="230"/>
    <x v="19"/>
    <x v="4"/>
    <n v="1.3333330000000001"/>
  </r>
  <r>
    <n v="998"/>
    <s v="1325"/>
    <x v="0"/>
    <n v="25.5"/>
    <n v="1.75"/>
    <n v="4.72"/>
    <x v="0"/>
    <d v="2013-12-12T15:49:00"/>
    <x v="0"/>
    <x v="4"/>
    <x v="0"/>
    <x v="19"/>
    <x v="64"/>
    <x v="19"/>
    <x v="4"/>
    <n v="2.6971430000000001"/>
  </r>
  <r>
    <n v="1350"/>
    <s v="1325"/>
    <x v="1"/>
    <n v="4"/>
    <n v="3"/>
    <n v="8.4"/>
    <x v="0"/>
    <d v="2014-11-01T00:25:00"/>
    <x v="0"/>
    <x v="1"/>
    <x v="0"/>
    <x v="19"/>
    <x v="64"/>
    <x v="19"/>
    <x v="4"/>
    <n v="2.8"/>
  </r>
  <r>
    <n v="1695"/>
    <s v="1325"/>
    <x v="2"/>
    <n v="4"/>
    <n v="3"/>
    <n v="4.8"/>
    <x v="0"/>
    <d v="2014-11-01T00:25:00"/>
    <x v="0"/>
    <x v="1"/>
    <x v="0"/>
    <x v="19"/>
    <x v="64"/>
    <x v="19"/>
    <x v="4"/>
    <n v="1.6"/>
  </r>
  <r>
    <n v="1000"/>
    <s v="1330"/>
    <x v="0"/>
    <n v="2.75"/>
    <n v="2.75"/>
    <n v="8.25"/>
    <x v="0"/>
    <d v="2013-12-12T15:50:00"/>
    <x v="0"/>
    <x v="4"/>
    <x v="0"/>
    <x v="19"/>
    <x v="231"/>
    <x v="19"/>
    <x v="4"/>
    <n v="3"/>
  </r>
  <r>
    <n v="1351"/>
    <s v="1330"/>
    <x v="1"/>
    <n v="0"/>
    <n v="0"/>
    <n v="0"/>
    <x v="0"/>
    <d v="2014-11-01T00:25:00"/>
    <x v="0"/>
    <x v="1"/>
    <x v="0"/>
    <x v="19"/>
    <x v="231"/>
    <x v="19"/>
    <x v="4"/>
    <m/>
  </r>
  <r>
    <n v="1696"/>
    <s v="1330"/>
    <x v="2"/>
    <n v="2"/>
    <n v="2"/>
    <n v="3.2"/>
    <x v="0"/>
    <d v="2014-11-01T00:25:00"/>
    <x v="0"/>
    <x v="1"/>
    <x v="0"/>
    <x v="19"/>
    <x v="231"/>
    <x v="19"/>
    <x v="4"/>
    <n v="1.6"/>
  </r>
  <r>
    <n v="1001"/>
    <s v="1335"/>
    <x v="0"/>
    <n v="2.25"/>
    <n v="2.75"/>
    <n v="7.42"/>
    <x v="0"/>
    <d v="2013-12-12T15:50:00"/>
    <x v="0"/>
    <x v="4"/>
    <x v="0"/>
    <x v="19"/>
    <x v="41"/>
    <x v="19"/>
    <x v="4"/>
    <n v="2.6981820000000001"/>
  </r>
  <r>
    <n v="1352"/>
    <s v="1335"/>
    <x v="1"/>
    <n v="0"/>
    <n v="0"/>
    <n v="0"/>
    <x v="0"/>
    <d v="2014-11-01T00:25:00"/>
    <x v="0"/>
    <x v="1"/>
    <x v="0"/>
    <x v="19"/>
    <x v="41"/>
    <x v="19"/>
    <x v="4"/>
    <m/>
  </r>
  <r>
    <n v="1697"/>
    <s v="1335"/>
    <x v="2"/>
    <n v="2"/>
    <n v="1"/>
    <n v="1.6"/>
    <x v="0"/>
    <d v="2014-11-01T00:25:00"/>
    <x v="0"/>
    <x v="1"/>
    <x v="0"/>
    <x v="19"/>
    <x v="41"/>
    <x v="19"/>
    <x v="4"/>
    <n v="1.6"/>
  </r>
  <r>
    <n v="996"/>
    <s v="1340"/>
    <x v="0"/>
    <n v="1.75"/>
    <n v="1.75"/>
    <n v="4.38"/>
    <x v="0"/>
    <d v="2013-12-12T15:47:00"/>
    <x v="0"/>
    <x v="4"/>
    <x v="0"/>
    <x v="19"/>
    <x v="232"/>
    <x v="19"/>
    <x v="4"/>
    <n v="2.5028570000000001"/>
  </r>
  <r>
    <n v="1353"/>
    <s v="1340"/>
    <x v="1"/>
    <n v="0"/>
    <n v="0"/>
    <n v="0"/>
    <x v="0"/>
    <d v="2014-11-01T00:25:00"/>
    <x v="0"/>
    <x v="1"/>
    <x v="0"/>
    <x v="19"/>
    <x v="232"/>
    <x v="19"/>
    <x v="4"/>
    <m/>
  </r>
  <r>
    <n v="1698"/>
    <s v="1340"/>
    <x v="2"/>
    <n v="2"/>
    <n v="2"/>
    <n v="3.2"/>
    <x v="0"/>
    <d v="2014-11-01T00:25:00"/>
    <x v="0"/>
    <x v="1"/>
    <x v="0"/>
    <x v="19"/>
    <x v="232"/>
    <x v="19"/>
    <x v="4"/>
    <n v="1.6"/>
  </r>
  <r>
    <n v="999"/>
    <s v="1345"/>
    <x v="0"/>
    <n v="2.25"/>
    <n v="2.75"/>
    <n v="7.42"/>
    <x v="0"/>
    <d v="2013-12-12T15:49:00"/>
    <x v="0"/>
    <x v="4"/>
    <x v="0"/>
    <x v="19"/>
    <x v="233"/>
    <x v="19"/>
    <x v="4"/>
    <n v="2.6981820000000001"/>
  </r>
  <r>
    <n v="1354"/>
    <s v="1345"/>
    <x v="1"/>
    <n v="0"/>
    <n v="0"/>
    <n v="0"/>
    <x v="0"/>
    <d v="2014-11-01T00:25:00"/>
    <x v="0"/>
    <x v="1"/>
    <x v="0"/>
    <x v="19"/>
    <x v="233"/>
    <x v="19"/>
    <x v="4"/>
    <m/>
  </r>
  <r>
    <n v="1699"/>
    <s v="1345"/>
    <x v="2"/>
    <n v="0"/>
    <n v="0"/>
    <n v="0"/>
    <x v="0"/>
    <d v="2014-11-01T00:25:00"/>
    <x v="0"/>
    <x v="1"/>
    <x v="0"/>
    <x v="19"/>
    <x v="233"/>
    <x v="19"/>
    <x v="4"/>
    <m/>
  </r>
  <r>
    <n v="997"/>
    <s v="1346"/>
    <x v="0"/>
    <n v="1"/>
    <n v="1"/>
    <n v="2.5"/>
    <x v="0"/>
    <d v="2013-12-12T15:48:00"/>
    <x v="0"/>
    <x v="4"/>
    <x v="0"/>
    <x v="19"/>
    <x v="234"/>
    <x v="19"/>
    <x v="4"/>
    <n v="2.5"/>
  </r>
  <r>
    <n v="1349"/>
    <s v="1346"/>
    <x v="1"/>
    <n v="0"/>
    <n v="0"/>
    <n v="0"/>
    <x v="0"/>
    <d v="2014-11-01T00:25:00"/>
    <x v="0"/>
    <x v="1"/>
    <x v="0"/>
    <x v="19"/>
    <x v="234"/>
    <x v="19"/>
    <x v="4"/>
    <m/>
  </r>
  <r>
    <n v="1694"/>
    <s v="1346"/>
    <x v="2"/>
    <n v="1"/>
    <n v="1"/>
    <n v="1.6"/>
    <x v="0"/>
    <d v="2014-11-01T00:25:00"/>
    <x v="0"/>
    <x v="1"/>
    <x v="0"/>
    <x v="19"/>
    <x v="234"/>
    <x v="19"/>
    <x v="4"/>
    <n v="1.6"/>
  </r>
  <r>
    <n v="944"/>
    <s v="1070"/>
    <x v="0"/>
    <n v="4"/>
    <n v="3"/>
    <n v="6"/>
    <x v="0"/>
    <d v="2013-12-12T11:46:00"/>
    <x v="0"/>
    <x v="0"/>
    <x v="0"/>
    <x v="20"/>
    <x v="235"/>
    <x v="20"/>
    <x v="5"/>
    <n v="2"/>
  </r>
  <r>
    <n v="1298"/>
    <s v="1070"/>
    <x v="1"/>
    <n v="0"/>
    <n v="0"/>
    <n v="0"/>
    <x v="0"/>
    <d v="2014-11-01T00:25:00"/>
    <x v="0"/>
    <x v="1"/>
    <x v="0"/>
    <x v="20"/>
    <x v="235"/>
    <x v="20"/>
    <x v="5"/>
    <m/>
  </r>
  <r>
    <n v="1643"/>
    <s v="1070"/>
    <x v="2"/>
    <n v="0"/>
    <n v="0"/>
    <n v="0"/>
    <x v="0"/>
    <d v="2014-11-01T00:25:00"/>
    <x v="0"/>
    <x v="1"/>
    <x v="0"/>
    <x v="20"/>
    <x v="235"/>
    <x v="20"/>
    <x v="5"/>
    <m/>
  </r>
  <r>
    <n v="945"/>
    <s v="1075"/>
    <x v="0"/>
    <n v="0"/>
    <n v="3"/>
    <n v="7"/>
    <x v="0"/>
    <d v="2013-12-12T11:47:00"/>
    <x v="0"/>
    <x v="0"/>
    <x v="0"/>
    <x v="20"/>
    <x v="236"/>
    <x v="20"/>
    <x v="5"/>
    <n v="2.3333330000000001"/>
  </r>
  <r>
    <n v="1299"/>
    <s v="1075"/>
    <x v="1"/>
    <n v="5"/>
    <n v="0"/>
    <n v="0"/>
    <x v="0"/>
    <d v="2014-11-01T00:25:00"/>
    <x v="0"/>
    <x v="1"/>
    <x v="0"/>
    <x v="20"/>
    <x v="236"/>
    <x v="20"/>
    <x v="5"/>
    <m/>
  </r>
  <r>
    <n v="1644"/>
    <s v="1075"/>
    <x v="2"/>
    <n v="0"/>
    <n v="0"/>
    <n v="0"/>
    <x v="0"/>
    <d v="2014-11-01T00:25:00"/>
    <x v="0"/>
    <x v="1"/>
    <x v="0"/>
    <x v="20"/>
    <x v="236"/>
    <x v="20"/>
    <x v="5"/>
    <m/>
  </r>
  <r>
    <n v="946"/>
    <s v="1080"/>
    <x v="0"/>
    <n v="5"/>
    <n v="3"/>
    <n v="7"/>
    <x v="0"/>
    <d v="2013-12-12T11:48:00"/>
    <x v="0"/>
    <x v="0"/>
    <x v="0"/>
    <x v="20"/>
    <x v="237"/>
    <x v="20"/>
    <x v="5"/>
    <n v="2.3333330000000001"/>
  </r>
  <r>
    <n v="1300"/>
    <s v="1080"/>
    <x v="1"/>
    <n v="0"/>
    <n v="0"/>
    <n v="0"/>
    <x v="0"/>
    <d v="2014-11-01T00:25:00"/>
    <x v="0"/>
    <x v="1"/>
    <x v="0"/>
    <x v="20"/>
    <x v="237"/>
    <x v="20"/>
    <x v="5"/>
    <m/>
  </r>
  <r>
    <n v="1645"/>
    <s v="1080"/>
    <x v="2"/>
    <n v="2"/>
    <n v="0"/>
    <n v="0"/>
    <x v="0"/>
    <d v="2014-11-01T00:25:00"/>
    <x v="0"/>
    <x v="1"/>
    <x v="0"/>
    <x v="20"/>
    <x v="237"/>
    <x v="20"/>
    <x v="5"/>
    <m/>
  </r>
  <r>
    <n v="947"/>
    <s v="1085"/>
    <x v="0"/>
    <n v="3"/>
    <n v="3"/>
    <n v="6"/>
    <x v="0"/>
    <d v="2013-12-12T11:48:00"/>
    <x v="0"/>
    <x v="0"/>
    <x v="0"/>
    <x v="20"/>
    <x v="238"/>
    <x v="20"/>
    <x v="5"/>
    <n v="2"/>
  </r>
  <r>
    <n v="1301"/>
    <s v="1085"/>
    <x v="1"/>
    <n v="4"/>
    <n v="1"/>
    <n v="5"/>
    <x v="0"/>
    <d v="2014-11-01T00:25:00"/>
    <x v="0"/>
    <x v="1"/>
    <x v="0"/>
    <x v="20"/>
    <x v="238"/>
    <x v="20"/>
    <x v="5"/>
    <n v="5"/>
  </r>
  <r>
    <n v="1646"/>
    <s v="1085"/>
    <x v="2"/>
    <n v="0"/>
    <n v="0"/>
    <n v="0"/>
    <x v="0"/>
    <d v="2014-11-01T00:25:00"/>
    <x v="0"/>
    <x v="1"/>
    <x v="0"/>
    <x v="20"/>
    <x v="238"/>
    <x v="20"/>
    <x v="5"/>
    <m/>
  </r>
  <r>
    <n v="948"/>
    <s v="1090"/>
    <x v="0"/>
    <n v="0"/>
    <n v="2"/>
    <n v="6"/>
    <x v="0"/>
    <d v="2013-12-12T11:48:00"/>
    <x v="0"/>
    <x v="0"/>
    <x v="0"/>
    <x v="20"/>
    <x v="239"/>
    <x v="20"/>
    <x v="5"/>
    <n v="3"/>
  </r>
  <r>
    <n v="1302"/>
    <s v="1090"/>
    <x v="1"/>
    <n v="0"/>
    <n v="0"/>
    <n v="0"/>
    <x v="0"/>
    <d v="2014-11-01T00:25:00"/>
    <x v="0"/>
    <x v="1"/>
    <x v="0"/>
    <x v="20"/>
    <x v="239"/>
    <x v="20"/>
    <x v="5"/>
    <m/>
  </r>
  <r>
    <n v="1647"/>
    <s v="1090"/>
    <x v="2"/>
    <n v="0"/>
    <n v="0"/>
    <n v="0"/>
    <x v="0"/>
    <d v="2014-11-01T00:25:00"/>
    <x v="0"/>
    <x v="1"/>
    <x v="0"/>
    <x v="20"/>
    <x v="239"/>
    <x v="20"/>
    <x v="5"/>
    <m/>
  </r>
  <r>
    <n v="949"/>
    <s v="1095"/>
    <x v="0"/>
    <n v="0"/>
    <n v="2"/>
    <n v="6"/>
    <x v="0"/>
    <d v="2013-12-12T11:49:00"/>
    <x v="0"/>
    <x v="0"/>
    <x v="0"/>
    <x v="20"/>
    <x v="240"/>
    <x v="20"/>
    <x v="5"/>
    <n v="3"/>
  </r>
  <r>
    <n v="1303"/>
    <s v="1095"/>
    <x v="1"/>
    <n v="0"/>
    <n v="0"/>
    <n v="0"/>
    <x v="0"/>
    <d v="2014-11-01T00:25:00"/>
    <x v="0"/>
    <x v="1"/>
    <x v="0"/>
    <x v="20"/>
    <x v="240"/>
    <x v="20"/>
    <x v="5"/>
    <m/>
  </r>
  <r>
    <n v="1648"/>
    <s v="1095"/>
    <x v="2"/>
    <n v="0"/>
    <n v="0"/>
    <n v="0"/>
    <x v="0"/>
    <d v="2014-11-01T00:25:00"/>
    <x v="0"/>
    <x v="1"/>
    <x v="0"/>
    <x v="20"/>
    <x v="240"/>
    <x v="20"/>
    <x v="5"/>
    <m/>
  </r>
  <r>
    <n v="950"/>
    <s v="1100"/>
    <x v="0"/>
    <n v="0"/>
    <n v="0"/>
    <n v="0"/>
    <x v="0"/>
    <d v="2013-12-12T11:49:00"/>
    <x v="0"/>
    <x v="0"/>
    <x v="0"/>
    <x v="20"/>
    <x v="241"/>
    <x v="20"/>
    <x v="5"/>
    <m/>
  </r>
  <r>
    <n v="1304"/>
    <s v="1100"/>
    <x v="1"/>
    <n v="0"/>
    <n v="0"/>
    <n v="0"/>
    <x v="0"/>
    <d v="2014-11-01T00:25:00"/>
    <x v="0"/>
    <x v="1"/>
    <x v="0"/>
    <x v="20"/>
    <x v="241"/>
    <x v="20"/>
    <x v="5"/>
    <m/>
  </r>
  <r>
    <n v="1649"/>
    <s v="1100"/>
    <x v="2"/>
    <n v="2"/>
    <n v="0"/>
    <n v="0"/>
    <x v="0"/>
    <d v="2014-11-01T00:25:00"/>
    <x v="0"/>
    <x v="1"/>
    <x v="0"/>
    <x v="20"/>
    <x v="241"/>
    <x v="20"/>
    <x v="5"/>
    <m/>
  </r>
  <r>
    <n v="951"/>
    <s v="1105"/>
    <x v="0"/>
    <n v="0"/>
    <n v="1"/>
    <n v="2"/>
    <x v="0"/>
    <d v="2013-12-12T11:49:00"/>
    <x v="0"/>
    <x v="0"/>
    <x v="0"/>
    <x v="20"/>
    <x v="242"/>
    <x v="20"/>
    <x v="5"/>
    <n v="2"/>
  </r>
  <r>
    <n v="1305"/>
    <s v="1105"/>
    <x v="1"/>
    <n v="0"/>
    <n v="0"/>
    <n v="0"/>
    <x v="0"/>
    <d v="2014-11-01T00:25:00"/>
    <x v="0"/>
    <x v="1"/>
    <x v="0"/>
    <x v="20"/>
    <x v="242"/>
    <x v="20"/>
    <x v="5"/>
    <m/>
  </r>
  <r>
    <n v="1650"/>
    <s v="1105"/>
    <x v="2"/>
    <n v="0"/>
    <n v="0"/>
    <n v="0"/>
    <x v="0"/>
    <d v="2014-11-01T00:25:00"/>
    <x v="0"/>
    <x v="1"/>
    <x v="0"/>
    <x v="20"/>
    <x v="242"/>
    <x v="20"/>
    <x v="5"/>
    <m/>
  </r>
  <r>
    <n v="952"/>
    <s v="1110"/>
    <x v="0"/>
    <n v="4"/>
    <n v="2"/>
    <n v="6"/>
    <x v="0"/>
    <d v="2013-12-12T11:49:00"/>
    <x v="0"/>
    <x v="0"/>
    <x v="0"/>
    <x v="20"/>
    <x v="243"/>
    <x v="20"/>
    <x v="5"/>
    <n v="3"/>
  </r>
  <r>
    <n v="1306"/>
    <s v="1110"/>
    <x v="1"/>
    <n v="0"/>
    <n v="0"/>
    <n v="0"/>
    <x v="0"/>
    <d v="2014-11-01T00:25:00"/>
    <x v="0"/>
    <x v="1"/>
    <x v="0"/>
    <x v="20"/>
    <x v="243"/>
    <x v="20"/>
    <x v="5"/>
    <m/>
  </r>
  <r>
    <n v="1651"/>
    <s v="1110"/>
    <x v="2"/>
    <n v="0"/>
    <n v="0"/>
    <n v="0"/>
    <x v="0"/>
    <d v="2014-11-01T00:25:00"/>
    <x v="0"/>
    <x v="1"/>
    <x v="0"/>
    <x v="20"/>
    <x v="243"/>
    <x v="20"/>
    <x v="5"/>
    <m/>
  </r>
  <r>
    <n v="965"/>
    <s v="1115"/>
    <x v="0"/>
    <n v="0"/>
    <n v="1"/>
    <n v="3"/>
    <x v="0"/>
    <d v="2013-12-12T11:58:00"/>
    <x v="0"/>
    <x v="0"/>
    <x v="0"/>
    <x v="20"/>
    <x v="244"/>
    <x v="20"/>
    <x v="5"/>
    <n v="3"/>
  </r>
  <r>
    <n v="1307"/>
    <s v="1115"/>
    <x v="1"/>
    <n v="0"/>
    <n v="0"/>
    <n v="0"/>
    <x v="0"/>
    <d v="2014-11-01T00:25:00"/>
    <x v="0"/>
    <x v="1"/>
    <x v="0"/>
    <x v="20"/>
    <x v="244"/>
    <x v="20"/>
    <x v="5"/>
    <m/>
  </r>
  <r>
    <n v="1652"/>
    <s v="1115"/>
    <x v="2"/>
    <n v="0"/>
    <n v="0"/>
    <n v="0"/>
    <x v="0"/>
    <d v="2014-11-01T00:25:00"/>
    <x v="0"/>
    <x v="1"/>
    <x v="0"/>
    <x v="20"/>
    <x v="244"/>
    <x v="20"/>
    <x v="5"/>
    <m/>
  </r>
  <r>
    <n v="953"/>
    <s v="1120"/>
    <x v="0"/>
    <n v="0"/>
    <n v="2"/>
    <n v="6"/>
    <x v="0"/>
    <d v="2013-12-12T11:49:00"/>
    <x v="0"/>
    <x v="0"/>
    <x v="0"/>
    <x v="20"/>
    <x v="245"/>
    <x v="20"/>
    <x v="5"/>
    <n v="3"/>
  </r>
  <r>
    <n v="1308"/>
    <s v="1120"/>
    <x v="1"/>
    <n v="0"/>
    <n v="0"/>
    <n v="0"/>
    <x v="0"/>
    <d v="2014-11-01T00:25:00"/>
    <x v="0"/>
    <x v="1"/>
    <x v="0"/>
    <x v="20"/>
    <x v="245"/>
    <x v="20"/>
    <x v="5"/>
    <m/>
  </r>
  <r>
    <n v="1653"/>
    <s v="1120"/>
    <x v="2"/>
    <n v="0"/>
    <n v="0"/>
    <n v="0"/>
    <x v="0"/>
    <d v="2014-11-01T00:25:00"/>
    <x v="0"/>
    <x v="1"/>
    <x v="0"/>
    <x v="20"/>
    <x v="245"/>
    <x v="20"/>
    <x v="5"/>
    <m/>
  </r>
  <r>
    <n v="954"/>
    <s v="1125"/>
    <x v="0"/>
    <n v="0"/>
    <n v="8"/>
    <n v="17.5"/>
    <x v="0"/>
    <d v="2013-12-12T11:50:00"/>
    <x v="0"/>
    <x v="0"/>
    <x v="0"/>
    <x v="20"/>
    <x v="246"/>
    <x v="20"/>
    <x v="5"/>
    <n v="2.1875"/>
  </r>
  <r>
    <n v="1309"/>
    <s v="1125"/>
    <x v="1"/>
    <n v="4"/>
    <n v="0"/>
    <n v="0"/>
    <x v="0"/>
    <d v="2014-11-01T00:25:00"/>
    <x v="0"/>
    <x v="1"/>
    <x v="0"/>
    <x v="20"/>
    <x v="246"/>
    <x v="20"/>
    <x v="5"/>
    <m/>
  </r>
  <r>
    <n v="1654"/>
    <s v="1125"/>
    <x v="2"/>
    <n v="1"/>
    <n v="1"/>
    <n v="3"/>
    <x v="0"/>
    <d v="2014-11-01T00:25:00"/>
    <x v="0"/>
    <x v="1"/>
    <x v="0"/>
    <x v="20"/>
    <x v="246"/>
    <x v="20"/>
    <x v="5"/>
    <n v="3"/>
  </r>
  <r>
    <n v="955"/>
    <s v="1130"/>
    <x v="0"/>
    <n v="0"/>
    <n v="2"/>
    <n v="6"/>
    <x v="0"/>
    <d v="2013-12-12T11:50:00"/>
    <x v="0"/>
    <x v="0"/>
    <x v="0"/>
    <x v="20"/>
    <x v="247"/>
    <x v="20"/>
    <x v="5"/>
    <n v="3"/>
  </r>
  <r>
    <n v="1310"/>
    <s v="1130"/>
    <x v="1"/>
    <n v="5"/>
    <n v="0"/>
    <n v="0"/>
    <x v="0"/>
    <d v="2014-11-01T00:25:00"/>
    <x v="0"/>
    <x v="1"/>
    <x v="0"/>
    <x v="20"/>
    <x v="247"/>
    <x v="20"/>
    <x v="5"/>
    <m/>
  </r>
  <r>
    <n v="1655"/>
    <s v="1130"/>
    <x v="2"/>
    <n v="1"/>
    <n v="1"/>
    <n v="2"/>
    <x v="0"/>
    <d v="2014-11-01T00:25:00"/>
    <x v="0"/>
    <x v="1"/>
    <x v="0"/>
    <x v="20"/>
    <x v="247"/>
    <x v="20"/>
    <x v="5"/>
    <n v="2"/>
  </r>
  <r>
    <n v="956"/>
    <s v="1135"/>
    <x v="0"/>
    <n v="0"/>
    <n v="0"/>
    <n v="0"/>
    <x v="0"/>
    <d v="2013-12-12T11:50:00"/>
    <x v="0"/>
    <x v="0"/>
    <x v="0"/>
    <x v="20"/>
    <x v="248"/>
    <x v="20"/>
    <x v="5"/>
    <m/>
  </r>
  <r>
    <n v="1311"/>
    <s v="1135"/>
    <x v="1"/>
    <n v="0"/>
    <n v="0"/>
    <n v="0"/>
    <x v="0"/>
    <d v="2014-11-01T00:25:00"/>
    <x v="0"/>
    <x v="1"/>
    <x v="0"/>
    <x v="20"/>
    <x v="248"/>
    <x v="20"/>
    <x v="5"/>
    <m/>
  </r>
  <r>
    <n v="1656"/>
    <s v="1135"/>
    <x v="2"/>
    <n v="0"/>
    <n v="0"/>
    <n v="0"/>
    <x v="0"/>
    <d v="2014-11-01T00:25:00"/>
    <x v="0"/>
    <x v="1"/>
    <x v="0"/>
    <x v="20"/>
    <x v="248"/>
    <x v="20"/>
    <x v="5"/>
    <m/>
  </r>
  <r>
    <n v="957"/>
    <s v="1140"/>
    <x v="0"/>
    <n v="0"/>
    <n v="2"/>
    <n v="5"/>
    <x v="0"/>
    <d v="2013-12-12T11:50:00"/>
    <x v="0"/>
    <x v="0"/>
    <x v="0"/>
    <x v="20"/>
    <x v="51"/>
    <x v="20"/>
    <x v="5"/>
    <n v="2.5"/>
  </r>
  <r>
    <n v="1312"/>
    <s v="1140"/>
    <x v="1"/>
    <n v="0"/>
    <n v="0"/>
    <n v="0"/>
    <x v="0"/>
    <d v="2014-11-01T00:25:00"/>
    <x v="0"/>
    <x v="1"/>
    <x v="0"/>
    <x v="20"/>
    <x v="51"/>
    <x v="20"/>
    <x v="5"/>
    <m/>
  </r>
  <r>
    <n v="1657"/>
    <s v="1140"/>
    <x v="2"/>
    <n v="0"/>
    <n v="0"/>
    <n v="0"/>
    <x v="0"/>
    <d v="2014-11-01T00:25:00"/>
    <x v="0"/>
    <x v="1"/>
    <x v="0"/>
    <x v="20"/>
    <x v="51"/>
    <x v="20"/>
    <x v="5"/>
    <m/>
  </r>
  <r>
    <n v="958"/>
    <s v="1145"/>
    <x v="0"/>
    <n v="0"/>
    <n v="2"/>
    <n v="6"/>
    <x v="0"/>
    <d v="2013-12-12T11:51:00"/>
    <x v="0"/>
    <x v="0"/>
    <x v="0"/>
    <x v="20"/>
    <x v="249"/>
    <x v="20"/>
    <x v="5"/>
    <n v="3"/>
  </r>
  <r>
    <n v="1313"/>
    <s v="1145"/>
    <x v="1"/>
    <n v="0"/>
    <n v="0"/>
    <n v="0"/>
    <x v="0"/>
    <d v="2014-11-01T00:25:00"/>
    <x v="0"/>
    <x v="1"/>
    <x v="0"/>
    <x v="20"/>
    <x v="249"/>
    <x v="20"/>
    <x v="5"/>
    <m/>
  </r>
  <r>
    <n v="1658"/>
    <s v="1145"/>
    <x v="2"/>
    <n v="0"/>
    <n v="0"/>
    <n v="0"/>
    <x v="0"/>
    <d v="2014-11-01T00:25:00"/>
    <x v="0"/>
    <x v="1"/>
    <x v="0"/>
    <x v="20"/>
    <x v="249"/>
    <x v="20"/>
    <x v="5"/>
    <m/>
  </r>
  <r>
    <n v="959"/>
    <s v="1150"/>
    <x v="0"/>
    <n v="0"/>
    <n v="1"/>
    <n v="2"/>
    <x v="0"/>
    <d v="2013-12-12T11:51:00"/>
    <x v="0"/>
    <x v="0"/>
    <x v="0"/>
    <x v="20"/>
    <x v="250"/>
    <x v="20"/>
    <x v="5"/>
    <n v="2"/>
  </r>
  <r>
    <n v="1314"/>
    <s v="1150"/>
    <x v="1"/>
    <n v="5"/>
    <n v="0"/>
    <n v="0"/>
    <x v="0"/>
    <d v="2014-11-01T00:25:00"/>
    <x v="0"/>
    <x v="1"/>
    <x v="0"/>
    <x v="20"/>
    <x v="250"/>
    <x v="20"/>
    <x v="5"/>
    <m/>
  </r>
  <r>
    <n v="1659"/>
    <s v="1150"/>
    <x v="2"/>
    <n v="0"/>
    <n v="0"/>
    <n v="0"/>
    <x v="0"/>
    <d v="2014-11-01T00:25:00"/>
    <x v="0"/>
    <x v="1"/>
    <x v="0"/>
    <x v="20"/>
    <x v="250"/>
    <x v="20"/>
    <x v="5"/>
    <m/>
  </r>
  <r>
    <n v="1315"/>
    <s v="1155"/>
    <x v="1"/>
    <n v="6"/>
    <n v="0"/>
    <n v="0"/>
    <x v="0"/>
    <d v="2014-11-01T00:25:00"/>
    <x v="0"/>
    <x v="1"/>
    <x v="0"/>
    <x v="21"/>
    <x v="251"/>
    <x v="21"/>
    <x v="5"/>
    <m/>
  </r>
  <r>
    <n v="1660"/>
    <s v="1155"/>
    <x v="2"/>
    <n v="5"/>
    <n v="1"/>
    <n v="5"/>
    <x v="0"/>
    <d v="2014-11-01T00:25:00"/>
    <x v="0"/>
    <x v="1"/>
    <x v="0"/>
    <x v="21"/>
    <x v="251"/>
    <x v="21"/>
    <x v="5"/>
    <n v="5"/>
  </r>
  <r>
    <n v="1316"/>
    <s v="1160"/>
    <x v="1"/>
    <n v="5"/>
    <n v="0"/>
    <n v="0"/>
    <x v="0"/>
    <d v="2014-11-01T00:25:00"/>
    <x v="0"/>
    <x v="1"/>
    <x v="0"/>
    <x v="21"/>
    <x v="252"/>
    <x v="21"/>
    <x v="5"/>
    <m/>
  </r>
  <r>
    <n v="1661"/>
    <s v="1160"/>
    <x v="2"/>
    <n v="4"/>
    <n v="0"/>
    <n v="0"/>
    <x v="0"/>
    <d v="2014-11-01T00:25:00"/>
    <x v="0"/>
    <x v="1"/>
    <x v="0"/>
    <x v="21"/>
    <x v="252"/>
    <x v="21"/>
    <x v="5"/>
    <m/>
  </r>
  <r>
    <n v="1317"/>
    <s v="1165"/>
    <x v="1"/>
    <n v="0"/>
    <n v="0"/>
    <n v="0"/>
    <x v="0"/>
    <d v="2014-11-01T00:25:00"/>
    <x v="0"/>
    <x v="1"/>
    <x v="0"/>
    <x v="21"/>
    <x v="253"/>
    <x v="21"/>
    <x v="5"/>
    <m/>
  </r>
  <r>
    <n v="1662"/>
    <s v="1165"/>
    <x v="2"/>
    <n v="0"/>
    <n v="0"/>
    <n v="0"/>
    <x v="0"/>
    <d v="2014-11-01T00:25:00"/>
    <x v="0"/>
    <x v="1"/>
    <x v="0"/>
    <x v="21"/>
    <x v="253"/>
    <x v="21"/>
    <x v="5"/>
    <m/>
  </r>
  <r>
    <n v="1318"/>
    <s v="1170"/>
    <x v="1"/>
    <n v="4"/>
    <n v="0"/>
    <n v="0"/>
    <x v="0"/>
    <d v="2014-11-01T00:25:00"/>
    <x v="0"/>
    <x v="1"/>
    <x v="0"/>
    <x v="21"/>
    <x v="254"/>
    <x v="21"/>
    <x v="5"/>
    <m/>
  </r>
  <r>
    <n v="1663"/>
    <s v="1170"/>
    <x v="2"/>
    <n v="3"/>
    <n v="0"/>
    <n v="0"/>
    <x v="0"/>
    <d v="2014-11-01T00:25:00"/>
    <x v="0"/>
    <x v="1"/>
    <x v="0"/>
    <x v="21"/>
    <x v="254"/>
    <x v="21"/>
    <x v="5"/>
    <m/>
  </r>
  <r>
    <n v="1319"/>
    <s v="1175"/>
    <x v="1"/>
    <n v="4"/>
    <n v="0"/>
    <n v="0"/>
    <x v="0"/>
    <d v="2014-11-01T00:25:00"/>
    <x v="0"/>
    <x v="1"/>
    <x v="0"/>
    <x v="21"/>
    <x v="255"/>
    <x v="21"/>
    <x v="5"/>
    <m/>
  </r>
  <r>
    <n v="1664"/>
    <s v="1175"/>
    <x v="2"/>
    <n v="3"/>
    <n v="0"/>
    <n v="0"/>
    <x v="0"/>
    <d v="2014-11-01T00:25:00"/>
    <x v="0"/>
    <x v="1"/>
    <x v="0"/>
    <x v="21"/>
    <x v="255"/>
    <x v="21"/>
    <x v="5"/>
    <m/>
  </r>
  <r>
    <n v="1320"/>
    <s v="1180"/>
    <x v="1"/>
    <n v="0"/>
    <n v="0"/>
    <n v="0"/>
    <x v="0"/>
    <d v="2014-11-01T00:25:00"/>
    <x v="0"/>
    <x v="1"/>
    <x v="0"/>
    <x v="21"/>
    <x v="256"/>
    <x v="21"/>
    <x v="5"/>
    <m/>
  </r>
  <r>
    <n v="1665"/>
    <s v="1180"/>
    <x v="2"/>
    <n v="0"/>
    <n v="0"/>
    <n v="0"/>
    <x v="0"/>
    <d v="2014-11-01T00:25:00"/>
    <x v="0"/>
    <x v="1"/>
    <x v="0"/>
    <x v="21"/>
    <x v="256"/>
    <x v="21"/>
    <x v="5"/>
    <m/>
  </r>
  <r>
    <n v="1321"/>
    <s v="1185"/>
    <x v="1"/>
    <n v="3"/>
    <n v="0"/>
    <n v="0"/>
    <x v="0"/>
    <d v="2014-11-01T00:25:00"/>
    <x v="0"/>
    <x v="1"/>
    <x v="0"/>
    <x v="21"/>
    <x v="257"/>
    <x v="21"/>
    <x v="5"/>
    <m/>
  </r>
  <r>
    <n v="1666"/>
    <s v="1185"/>
    <x v="2"/>
    <n v="2"/>
    <n v="0"/>
    <n v="0"/>
    <x v="0"/>
    <d v="2014-11-01T00:25:00"/>
    <x v="0"/>
    <x v="1"/>
    <x v="0"/>
    <x v="21"/>
    <x v="257"/>
    <x v="21"/>
    <x v="5"/>
    <m/>
  </r>
  <r>
    <n v="1322"/>
    <s v="1190"/>
    <x v="1"/>
    <n v="0"/>
    <n v="0"/>
    <n v="0"/>
    <x v="0"/>
    <d v="2014-11-01T00:25:00"/>
    <x v="0"/>
    <x v="1"/>
    <x v="0"/>
    <x v="21"/>
    <x v="258"/>
    <x v="21"/>
    <x v="5"/>
    <m/>
  </r>
  <r>
    <n v="1667"/>
    <s v="1190"/>
    <x v="2"/>
    <n v="0"/>
    <n v="0"/>
    <n v="0"/>
    <x v="0"/>
    <d v="2014-11-01T00:25:00"/>
    <x v="0"/>
    <x v="1"/>
    <x v="0"/>
    <x v="21"/>
    <x v="258"/>
    <x v="21"/>
    <x v="5"/>
    <m/>
  </r>
  <r>
    <n v="1323"/>
    <s v="1195"/>
    <x v="1"/>
    <n v="5"/>
    <n v="0"/>
    <n v="0"/>
    <x v="0"/>
    <d v="2014-11-01T00:25:00"/>
    <x v="0"/>
    <x v="1"/>
    <x v="0"/>
    <x v="21"/>
    <x v="259"/>
    <x v="21"/>
    <x v="5"/>
    <m/>
  </r>
  <r>
    <n v="1668"/>
    <s v="1195"/>
    <x v="2"/>
    <n v="5"/>
    <n v="1"/>
    <n v="5"/>
    <x v="0"/>
    <d v="2014-11-01T00:25:00"/>
    <x v="0"/>
    <x v="1"/>
    <x v="0"/>
    <x v="21"/>
    <x v="259"/>
    <x v="21"/>
    <x v="5"/>
    <n v="5"/>
  </r>
  <r>
    <n v="1324"/>
    <s v="1200"/>
    <x v="1"/>
    <n v="6"/>
    <n v="0"/>
    <n v="0"/>
    <x v="0"/>
    <d v="2014-11-01T00:25:00"/>
    <x v="0"/>
    <x v="1"/>
    <x v="0"/>
    <x v="21"/>
    <x v="260"/>
    <x v="21"/>
    <x v="5"/>
    <m/>
  </r>
  <r>
    <n v="1669"/>
    <s v="1200"/>
    <x v="2"/>
    <n v="5"/>
    <n v="1"/>
    <n v="5"/>
    <x v="0"/>
    <d v="2014-11-01T00:25:00"/>
    <x v="0"/>
    <x v="1"/>
    <x v="0"/>
    <x v="21"/>
    <x v="260"/>
    <x v="21"/>
    <x v="5"/>
    <n v="5"/>
  </r>
  <r>
    <n v="1325"/>
    <s v="1205"/>
    <x v="1"/>
    <n v="5"/>
    <n v="0"/>
    <n v="0"/>
    <x v="0"/>
    <d v="2014-11-01T00:25:00"/>
    <x v="0"/>
    <x v="1"/>
    <x v="0"/>
    <x v="21"/>
    <x v="261"/>
    <x v="21"/>
    <x v="5"/>
    <m/>
  </r>
  <r>
    <n v="1670"/>
    <s v="1205"/>
    <x v="2"/>
    <n v="4"/>
    <n v="0"/>
    <n v="0"/>
    <x v="0"/>
    <d v="2014-11-01T00:25:00"/>
    <x v="0"/>
    <x v="1"/>
    <x v="0"/>
    <x v="21"/>
    <x v="261"/>
    <x v="21"/>
    <x v="5"/>
    <m/>
  </r>
  <r>
    <n v="1326"/>
    <s v="1210"/>
    <x v="1"/>
    <n v="0"/>
    <n v="0"/>
    <n v="0"/>
    <x v="0"/>
    <d v="2014-11-01T00:25:00"/>
    <x v="0"/>
    <x v="1"/>
    <x v="0"/>
    <x v="21"/>
    <x v="262"/>
    <x v="21"/>
    <x v="5"/>
    <m/>
  </r>
  <r>
    <n v="1671"/>
    <s v="1210"/>
    <x v="2"/>
    <n v="0"/>
    <n v="0"/>
    <n v="0"/>
    <x v="0"/>
    <d v="2014-11-01T00:25:00"/>
    <x v="0"/>
    <x v="1"/>
    <x v="0"/>
    <x v="21"/>
    <x v="262"/>
    <x v="21"/>
    <x v="5"/>
    <m/>
  </r>
  <r>
    <n v="1327"/>
    <s v="1215"/>
    <x v="1"/>
    <n v="2"/>
    <n v="0"/>
    <n v="0"/>
    <x v="0"/>
    <d v="2014-11-01T00:25:00"/>
    <x v="0"/>
    <x v="1"/>
    <x v="0"/>
    <x v="21"/>
    <x v="263"/>
    <x v="21"/>
    <x v="5"/>
    <m/>
  </r>
  <r>
    <n v="1672"/>
    <s v="1215"/>
    <x v="2"/>
    <n v="3"/>
    <n v="0"/>
    <n v="0"/>
    <x v="0"/>
    <d v="2014-11-01T00:25:00"/>
    <x v="0"/>
    <x v="1"/>
    <x v="0"/>
    <x v="21"/>
    <x v="263"/>
    <x v="21"/>
    <x v="5"/>
    <m/>
  </r>
  <r>
    <n v="975"/>
    <s v="2515"/>
    <x v="0"/>
    <n v="2"/>
    <n v="0"/>
    <n v="0"/>
    <x v="0"/>
    <d v="2013-12-12T15:21:00"/>
    <x v="0"/>
    <x v="6"/>
    <x v="0"/>
    <x v="22"/>
    <x v="264"/>
    <x v="22"/>
    <x v="5"/>
    <m/>
  </r>
  <r>
    <n v="1286"/>
    <s v="2515"/>
    <x v="1"/>
    <n v="4"/>
    <n v="0"/>
    <n v="0"/>
    <x v="0"/>
    <d v="2014-11-01T00:25:00"/>
    <x v="0"/>
    <x v="1"/>
    <x v="0"/>
    <x v="22"/>
    <x v="264"/>
    <x v="22"/>
    <x v="5"/>
    <m/>
  </r>
  <r>
    <n v="1631"/>
    <s v="2515"/>
    <x v="2"/>
    <n v="0"/>
    <n v="0"/>
    <n v="0"/>
    <x v="0"/>
    <d v="2014-11-01T00:25:00"/>
    <x v="0"/>
    <x v="1"/>
    <x v="0"/>
    <x v="22"/>
    <x v="264"/>
    <x v="22"/>
    <x v="5"/>
    <m/>
  </r>
  <r>
    <n v="976"/>
    <s v="2520"/>
    <x v="0"/>
    <n v="3"/>
    <n v="0"/>
    <n v="0"/>
    <x v="0"/>
    <d v="2013-12-12T15:21:00"/>
    <x v="0"/>
    <x v="6"/>
    <x v="0"/>
    <x v="22"/>
    <x v="265"/>
    <x v="22"/>
    <x v="5"/>
    <m/>
  </r>
  <r>
    <n v="1287"/>
    <s v="2520"/>
    <x v="1"/>
    <n v="3"/>
    <n v="0"/>
    <n v="0"/>
    <x v="0"/>
    <d v="2014-11-01T00:25:00"/>
    <x v="0"/>
    <x v="1"/>
    <x v="0"/>
    <x v="22"/>
    <x v="265"/>
    <x v="22"/>
    <x v="5"/>
    <m/>
  </r>
  <r>
    <n v="1632"/>
    <s v="2520"/>
    <x v="2"/>
    <n v="2"/>
    <n v="0"/>
    <n v="0"/>
    <x v="0"/>
    <d v="2014-11-01T00:25:00"/>
    <x v="0"/>
    <x v="1"/>
    <x v="0"/>
    <x v="22"/>
    <x v="265"/>
    <x v="22"/>
    <x v="5"/>
    <m/>
  </r>
  <r>
    <n v="977"/>
    <s v="2525"/>
    <x v="0"/>
    <n v="2"/>
    <n v="0"/>
    <n v="0"/>
    <x v="0"/>
    <d v="2013-12-12T15:21:00"/>
    <x v="0"/>
    <x v="6"/>
    <x v="0"/>
    <x v="22"/>
    <x v="266"/>
    <x v="22"/>
    <x v="5"/>
    <m/>
  </r>
  <r>
    <n v="1288"/>
    <s v="2525"/>
    <x v="1"/>
    <n v="4"/>
    <n v="0"/>
    <n v="0"/>
    <x v="0"/>
    <d v="2014-11-01T00:25:00"/>
    <x v="0"/>
    <x v="1"/>
    <x v="0"/>
    <x v="22"/>
    <x v="266"/>
    <x v="22"/>
    <x v="5"/>
    <m/>
  </r>
  <r>
    <n v="1633"/>
    <s v="2525"/>
    <x v="2"/>
    <n v="3"/>
    <n v="0"/>
    <n v="0"/>
    <x v="0"/>
    <d v="2014-11-01T00:25:00"/>
    <x v="0"/>
    <x v="1"/>
    <x v="0"/>
    <x v="22"/>
    <x v="266"/>
    <x v="22"/>
    <x v="5"/>
    <m/>
  </r>
  <r>
    <n v="978"/>
    <s v="2530"/>
    <x v="0"/>
    <n v="6"/>
    <n v="0"/>
    <n v="0"/>
    <x v="0"/>
    <d v="2013-12-12T15:22:00"/>
    <x v="0"/>
    <x v="6"/>
    <x v="0"/>
    <x v="22"/>
    <x v="267"/>
    <x v="22"/>
    <x v="5"/>
    <m/>
  </r>
  <r>
    <n v="1289"/>
    <s v="2530"/>
    <x v="1"/>
    <n v="7"/>
    <n v="2"/>
    <n v="4"/>
    <x v="0"/>
    <d v="2014-11-01T00:25:00"/>
    <x v="0"/>
    <x v="1"/>
    <x v="0"/>
    <x v="22"/>
    <x v="267"/>
    <x v="22"/>
    <x v="5"/>
    <n v="2"/>
  </r>
  <r>
    <n v="1634"/>
    <s v="2530"/>
    <x v="2"/>
    <n v="0"/>
    <n v="0"/>
    <n v="0"/>
    <x v="0"/>
    <d v="2014-11-01T00:25:00"/>
    <x v="0"/>
    <x v="1"/>
    <x v="0"/>
    <x v="22"/>
    <x v="267"/>
    <x v="22"/>
    <x v="5"/>
    <m/>
  </r>
  <r>
    <n v="979"/>
    <s v="2535"/>
    <x v="0"/>
    <n v="2"/>
    <n v="0"/>
    <n v="0"/>
    <x v="0"/>
    <d v="2013-12-12T15:22:00"/>
    <x v="0"/>
    <x v="6"/>
    <x v="0"/>
    <x v="22"/>
    <x v="268"/>
    <x v="22"/>
    <x v="5"/>
    <m/>
  </r>
  <r>
    <n v="1290"/>
    <s v="2535"/>
    <x v="1"/>
    <n v="4"/>
    <n v="0"/>
    <n v="0"/>
    <x v="0"/>
    <d v="2014-11-01T00:25:00"/>
    <x v="0"/>
    <x v="1"/>
    <x v="0"/>
    <x v="22"/>
    <x v="268"/>
    <x v="22"/>
    <x v="5"/>
    <m/>
  </r>
  <r>
    <n v="1635"/>
    <s v="2535"/>
    <x v="2"/>
    <n v="3"/>
    <n v="0"/>
    <n v="0"/>
    <x v="0"/>
    <d v="2014-11-01T00:25:00"/>
    <x v="0"/>
    <x v="1"/>
    <x v="0"/>
    <x v="22"/>
    <x v="268"/>
    <x v="22"/>
    <x v="5"/>
    <m/>
  </r>
  <r>
    <n v="980"/>
    <s v="2540"/>
    <x v="0"/>
    <n v="2"/>
    <n v="0"/>
    <n v="0"/>
    <x v="0"/>
    <d v="2013-12-12T15:22:00"/>
    <x v="0"/>
    <x v="6"/>
    <x v="0"/>
    <x v="22"/>
    <x v="269"/>
    <x v="22"/>
    <x v="5"/>
    <m/>
  </r>
  <r>
    <n v="1291"/>
    <s v="2540"/>
    <x v="1"/>
    <n v="5"/>
    <n v="0"/>
    <n v="0"/>
    <x v="0"/>
    <d v="2014-11-01T00:25:00"/>
    <x v="0"/>
    <x v="1"/>
    <x v="0"/>
    <x v="22"/>
    <x v="269"/>
    <x v="22"/>
    <x v="5"/>
    <m/>
  </r>
  <r>
    <n v="1636"/>
    <s v="2540"/>
    <x v="2"/>
    <n v="2"/>
    <n v="0"/>
    <n v="0"/>
    <x v="0"/>
    <d v="2014-11-01T00:25:00"/>
    <x v="0"/>
    <x v="1"/>
    <x v="0"/>
    <x v="22"/>
    <x v="269"/>
    <x v="22"/>
    <x v="5"/>
    <m/>
  </r>
  <r>
    <n v="981"/>
    <s v="2545"/>
    <x v="0"/>
    <n v="2"/>
    <n v="0"/>
    <n v="0"/>
    <x v="0"/>
    <d v="2013-12-12T15:22:00"/>
    <x v="0"/>
    <x v="6"/>
    <x v="0"/>
    <x v="22"/>
    <x v="225"/>
    <x v="22"/>
    <x v="5"/>
    <m/>
  </r>
  <r>
    <n v="1292"/>
    <s v="2545"/>
    <x v="1"/>
    <n v="4"/>
    <n v="0"/>
    <n v="0"/>
    <x v="0"/>
    <d v="2014-11-01T00:25:00"/>
    <x v="0"/>
    <x v="1"/>
    <x v="0"/>
    <x v="22"/>
    <x v="225"/>
    <x v="22"/>
    <x v="5"/>
    <m/>
  </r>
  <r>
    <n v="1637"/>
    <s v="2545"/>
    <x v="2"/>
    <n v="0"/>
    <n v="0"/>
    <n v="0"/>
    <x v="0"/>
    <d v="2014-11-01T00:25:00"/>
    <x v="0"/>
    <x v="1"/>
    <x v="0"/>
    <x v="22"/>
    <x v="225"/>
    <x v="22"/>
    <x v="5"/>
    <m/>
  </r>
  <r>
    <n v="982"/>
    <s v="2550"/>
    <x v="0"/>
    <n v="2"/>
    <n v="0"/>
    <n v="0"/>
    <x v="0"/>
    <d v="2013-12-12T15:22:00"/>
    <x v="0"/>
    <x v="6"/>
    <x v="0"/>
    <x v="22"/>
    <x v="137"/>
    <x v="22"/>
    <x v="5"/>
    <m/>
  </r>
  <r>
    <n v="1293"/>
    <s v="2550"/>
    <x v="1"/>
    <n v="4"/>
    <n v="0"/>
    <n v="0"/>
    <x v="0"/>
    <d v="2014-11-01T00:25:00"/>
    <x v="0"/>
    <x v="1"/>
    <x v="0"/>
    <x v="22"/>
    <x v="137"/>
    <x v="22"/>
    <x v="5"/>
    <m/>
  </r>
  <r>
    <n v="1638"/>
    <s v="2550"/>
    <x v="2"/>
    <n v="2"/>
    <n v="0"/>
    <n v="0"/>
    <x v="0"/>
    <d v="2014-11-01T00:25:00"/>
    <x v="0"/>
    <x v="1"/>
    <x v="0"/>
    <x v="22"/>
    <x v="137"/>
    <x v="22"/>
    <x v="5"/>
    <m/>
  </r>
  <r>
    <n v="983"/>
    <s v="2555"/>
    <x v="0"/>
    <n v="5"/>
    <n v="0"/>
    <n v="0"/>
    <x v="0"/>
    <d v="2013-12-12T15:22:00"/>
    <x v="0"/>
    <x v="6"/>
    <x v="0"/>
    <x v="22"/>
    <x v="167"/>
    <x v="22"/>
    <x v="5"/>
    <m/>
  </r>
  <r>
    <n v="1294"/>
    <s v="2555"/>
    <x v="1"/>
    <n v="3"/>
    <n v="0"/>
    <n v="0"/>
    <x v="0"/>
    <d v="2014-11-01T00:25:00"/>
    <x v="0"/>
    <x v="1"/>
    <x v="0"/>
    <x v="22"/>
    <x v="167"/>
    <x v="22"/>
    <x v="5"/>
    <m/>
  </r>
  <r>
    <n v="1639"/>
    <s v="2555"/>
    <x v="2"/>
    <n v="0"/>
    <n v="0"/>
    <n v="0"/>
    <x v="0"/>
    <d v="2014-11-01T00:25:00"/>
    <x v="0"/>
    <x v="1"/>
    <x v="0"/>
    <x v="22"/>
    <x v="167"/>
    <x v="22"/>
    <x v="5"/>
    <m/>
  </r>
  <r>
    <n v="984"/>
    <s v="2560"/>
    <x v="0"/>
    <n v="3"/>
    <n v="0"/>
    <n v="0"/>
    <x v="0"/>
    <d v="2013-12-12T15:23:00"/>
    <x v="0"/>
    <x v="6"/>
    <x v="0"/>
    <x v="22"/>
    <x v="270"/>
    <x v="22"/>
    <x v="5"/>
    <m/>
  </r>
  <r>
    <n v="1295"/>
    <s v="2560"/>
    <x v="1"/>
    <n v="5"/>
    <n v="0"/>
    <n v="0"/>
    <x v="0"/>
    <d v="2014-11-01T00:25:00"/>
    <x v="0"/>
    <x v="1"/>
    <x v="0"/>
    <x v="22"/>
    <x v="270"/>
    <x v="22"/>
    <x v="5"/>
    <m/>
  </r>
  <r>
    <n v="1640"/>
    <s v="2560"/>
    <x v="2"/>
    <n v="1"/>
    <n v="0"/>
    <n v="0"/>
    <x v="0"/>
    <d v="2014-11-01T00:25:00"/>
    <x v="0"/>
    <x v="1"/>
    <x v="0"/>
    <x v="22"/>
    <x v="270"/>
    <x v="22"/>
    <x v="5"/>
    <m/>
  </r>
  <r>
    <n v="985"/>
    <s v="2565"/>
    <x v="0"/>
    <n v="3"/>
    <n v="0"/>
    <n v="0"/>
    <x v="0"/>
    <d v="2013-12-12T15:23:00"/>
    <x v="0"/>
    <x v="6"/>
    <x v="0"/>
    <x v="22"/>
    <x v="25"/>
    <x v="22"/>
    <x v="5"/>
    <m/>
  </r>
  <r>
    <n v="1296"/>
    <s v="2565"/>
    <x v="1"/>
    <n v="8"/>
    <n v="3"/>
    <n v="5"/>
    <x v="0"/>
    <d v="2014-11-01T00:25:00"/>
    <x v="0"/>
    <x v="1"/>
    <x v="0"/>
    <x v="22"/>
    <x v="25"/>
    <x v="22"/>
    <x v="5"/>
    <n v="1.6666669999999999"/>
  </r>
  <r>
    <n v="1641"/>
    <s v="2565"/>
    <x v="2"/>
    <n v="0"/>
    <n v="0"/>
    <n v="0"/>
    <x v="0"/>
    <d v="2014-11-01T00:25:00"/>
    <x v="0"/>
    <x v="1"/>
    <x v="0"/>
    <x v="22"/>
    <x v="25"/>
    <x v="22"/>
    <x v="5"/>
    <m/>
  </r>
  <r>
    <n v="986"/>
    <s v="2570"/>
    <x v="0"/>
    <n v="3"/>
    <n v="0"/>
    <n v="0"/>
    <x v="0"/>
    <d v="2013-12-12T15:25:00"/>
    <x v="0"/>
    <x v="6"/>
    <x v="0"/>
    <x v="22"/>
    <x v="271"/>
    <x v="22"/>
    <x v="5"/>
    <m/>
  </r>
  <r>
    <n v="1297"/>
    <s v="2570"/>
    <x v="1"/>
    <n v="6"/>
    <n v="0"/>
    <n v="0"/>
    <x v="0"/>
    <d v="2014-11-01T00:25:00"/>
    <x v="0"/>
    <x v="1"/>
    <x v="0"/>
    <x v="22"/>
    <x v="271"/>
    <x v="22"/>
    <x v="5"/>
    <m/>
  </r>
  <r>
    <n v="1642"/>
    <s v="2570"/>
    <x v="2"/>
    <n v="0"/>
    <n v="0"/>
    <n v="0"/>
    <x v="0"/>
    <d v="2014-11-01T00:25:00"/>
    <x v="0"/>
    <x v="1"/>
    <x v="0"/>
    <x v="22"/>
    <x v="271"/>
    <x v="22"/>
    <x v="5"/>
    <m/>
  </r>
  <r>
    <n v="1163"/>
    <s v="1050"/>
    <x v="0"/>
    <n v="0.5"/>
    <n v="0.25"/>
    <n v="0"/>
    <x v="0"/>
    <d v="2013-12-16T07:12:00"/>
    <x v="0"/>
    <x v="2"/>
    <x v="0"/>
    <x v="23"/>
    <x v="272"/>
    <x v="23"/>
    <x v="5"/>
    <n v="0"/>
  </r>
  <r>
    <n v="1271"/>
    <s v="1050"/>
    <x v="1"/>
    <n v="0"/>
    <n v="0"/>
    <n v="0"/>
    <x v="0"/>
    <d v="2014-11-01T00:25:00"/>
    <x v="0"/>
    <x v="1"/>
    <x v="0"/>
    <x v="23"/>
    <x v="272"/>
    <x v="23"/>
    <x v="5"/>
    <m/>
  </r>
  <r>
    <n v="1616"/>
    <s v="1050"/>
    <x v="2"/>
    <n v="0"/>
    <n v="0"/>
    <n v="0"/>
    <x v="0"/>
    <d v="2014-11-01T00:25:00"/>
    <x v="0"/>
    <x v="1"/>
    <x v="0"/>
    <x v="23"/>
    <x v="272"/>
    <x v="23"/>
    <x v="5"/>
    <m/>
  </r>
  <r>
    <n v="1164"/>
    <s v="1051"/>
    <x v="0"/>
    <n v="0.25"/>
    <n v="0.25"/>
    <n v="0"/>
    <x v="0"/>
    <d v="2013-12-16T07:13:00"/>
    <x v="0"/>
    <x v="2"/>
    <x v="0"/>
    <x v="23"/>
    <x v="273"/>
    <x v="23"/>
    <x v="5"/>
    <n v="0"/>
  </r>
  <r>
    <n v="1272"/>
    <s v="1051"/>
    <x v="1"/>
    <n v="0"/>
    <n v="0"/>
    <n v="0"/>
    <x v="0"/>
    <d v="2014-11-01T00:25:00"/>
    <x v="0"/>
    <x v="1"/>
    <x v="0"/>
    <x v="23"/>
    <x v="273"/>
    <x v="23"/>
    <x v="5"/>
    <m/>
  </r>
  <r>
    <n v="1617"/>
    <s v="1051"/>
    <x v="2"/>
    <n v="1"/>
    <n v="0"/>
    <n v="0"/>
    <x v="0"/>
    <d v="2014-11-01T00:25:00"/>
    <x v="0"/>
    <x v="1"/>
    <x v="0"/>
    <x v="23"/>
    <x v="273"/>
    <x v="23"/>
    <x v="5"/>
    <m/>
  </r>
  <r>
    <n v="1166"/>
    <s v="1052"/>
    <x v="0"/>
    <n v="0"/>
    <n v="0"/>
    <n v="0"/>
    <x v="0"/>
    <d v="2013-12-16T07:13:00"/>
    <x v="0"/>
    <x v="2"/>
    <x v="0"/>
    <x v="23"/>
    <x v="274"/>
    <x v="23"/>
    <x v="5"/>
    <m/>
  </r>
  <r>
    <n v="1273"/>
    <s v="1052"/>
    <x v="1"/>
    <n v="0"/>
    <n v="0"/>
    <n v="0"/>
    <x v="0"/>
    <d v="2014-11-01T00:25:00"/>
    <x v="0"/>
    <x v="1"/>
    <x v="0"/>
    <x v="23"/>
    <x v="274"/>
    <x v="23"/>
    <x v="5"/>
    <m/>
  </r>
  <r>
    <n v="1618"/>
    <s v="1052"/>
    <x v="2"/>
    <n v="0"/>
    <n v="0"/>
    <n v="0"/>
    <x v="0"/>
    <d v="2014-11-01T00:25:00"/>
    <x v="0"/>
    <x v="1"/>
    <x v="0"/>
    <x v="23"/>
    <x v="274"/>
    <x v="23"/>
    <x v="5"/>
    <m/>
  </r>
  <r>
    <n v="1168"/>
    <s v="1053"/>
    <x v="0"/>
    <n v="0"/>
    <n v="0"/>
    <n v="0"/>
    <x v="0"/>
    <d v="2013-12-16T07:13:00"/>
    <x v="0"/>
    <x v="2"/>
    <x v="0"/>
    <x v="23"/>
    <x v="275"/>
    <x v="23"/>
    <x v="5"/>
    <m/>
  </r>
  <r>
    <n v="1274"/>
    <s v="1053"/>
    <x v="1"/>
    <n v="0"/>
    <n v="0"/>
    <n v="0"/>
    <x v="0"/>
    <d v="2014-11-01T00:25:00"/>
    <x v="0"/>
    <x v="1"/>
    <x v="0"/>
    <x v="23"/>
    <x v="275"/>
    <x v="23"/>
    <x v="5"/>
    <m/>
  </r>
  <r>
    <n v="1619"/>
    <s v="1053"/>
    <x v="2"/>
    <n v="0"/>
    <n v="0"/>
    <n v="0"/>
    <x v="0"/>
    <d v="2014-11-01T00:25:00"/>
    <x v="0"/>
    <x v="1"/>
    <x v="0"/>
    <x v="23"/>
    <x v="275"/>
    <x v="23"/>
    <x v="5"/>
    <m/>
  </r>
  <r>
    <n v="1165"/>
    <s v="1054"/>
    <x v="0"/>
    <n v="0.25"/>
    <n v="0"/>
    <n v="0"/>
    <x v="0"/>
    <d v="2013-12-16T07:13:00"/>
    <x v="0"/>
    <x v="2"/>
    <x v="0"/>
    <x v="23"/>
    <x v="276"/>
    <x v="23"/>
    <x v="5"/>
    <m/>
  </r>
  <r>
    <n v="1275"/>
    <s v="1054"/>
    <x v="1"/>
    <n v="0"/>
    <n v="0"/>
    <n v="0"/>
    <x v="0"/>
    <d v="2014-11-01T00:25:00"/>
    <x v="0"/>
    <x v="1"/>
    <x v="0"/>
    <x v="23"/>
    <x v="276"/>
    <x v="23"/>
    <x v="5"/>
    <m/>
  </r>
  <r>
    <n v="1620"/>
    <s v="1054"/>
    <x v="2"/>
    <n v="0"/>
    <n v="0"/>
    <n v="0"/>
    <x v="0"/>
    <d v="2014-11-01T00:25:00"/>
    <x v="0"/>
    <x v="1"/>
    <x v="0"/>
    <x v="23"/>
    <x v="276"/>
    <x v="23"/>
    <x v="5"/>
    <m/>
  </r>
  <r>
    <n v="1167"/>
    <s v="1055"/>
    <x v="0"/>
    <n v="0.25"/>
    <n v="0.25"/>
    <n v="0"/>
    <x v="0"/>
    <d v="2013-12-16T07:13:00"/>
    <x v="0"/>
    <x v="2"/>
    <x v="0"/>
    <x v="23"/>
    <x v="277"/>
    <x v="23"/>
    <x v="5"/>
    <n v="0"/>
  </r>
  <r>
    <n v="1276"/>
    <s v="1055"/>
    <x v="1"/>
    <n v="0"/>
    <n v="0"/>
    <n v="0"/>
    <x v="0"/>
    <d v="2014-11-01T00:25:00"/>
    <x v="0"/>
    <x v="1"/>
    <x v="0"/>
    <x v="23"/>
    <x v="277"/>
    <x v="23"/>
    <x v="5"/>
    <m/>
  </r>
  <r>
    <n v="1621"/>
    <s v="1055"/>
    <x v="2"/>
    <n v="0"/>
    <n v="0"/>
    <n v="0"/>
    <x v="0"/>
    <d v="2014-11-01T00:25:00"/>
    <x v="0"/>
    <x v="1"/>
    <x v="0"/>
    <x v="23"/>
    <x v="277"/>
    <x v="23"/>
    <x v="5"/>
    <m/>
  </r>
  <r>
    <n v="1175"/>
    <s v="1056"/>
    <x v="0"/>
    <n v="0.5"/>
    <n v="0.25"/>
    <n v="0"/>
    <x v="0"/>
    <d v="2013-12-16T07:15:00"/>
    <x v="0"/>
    <x v="2"/>
    <x v="0"/>
    <x v="23"/>
    <x v="278"/>
    <x v="23"/>
    <x v="5"/>
    <n v="0"/>
  </r>
  <r>
    <n v="1277"/>
    <s v="1056"/>
    <x v="1"/>
    <n v="0"/>
    <n v="0"/>
    <n v="0"/>
    <x v="0"/>
    <d v="2014-11-01T00:25:00"/>
    <x v="0"/>
    <x v="1"/>
    <x v="0"/>
    <x v="23"/>
    <x v="278"/>
    <x v="23"/>
    <x v="5"/>
    <m/>
  </r>
  <r>
    <n v="1622"/>
    <s v="1056"/>
    <x v="2"/>
    <n v="1"/>
    <n v="0"/>
    <n v="0"/>
    <x v="0"/>
    <d v="2014-11-01T00:25:00"/>
    <x v="0"/>
    <x v="1"/>
    <x v="0"/>
    <x v="23"/>
    <x v="278"/>
    <x v="23"/>
    <x v="5"/>
    <m/>
  </r>
  <r>
    <n v="1169"/>
    <s v="1057"/>
    <x v="0"/>
    <n v="0.25"/>
    <n v="0.25"/>
    <n v="0"/>
    <x v="0"/>
    <d v="2013-12-16T07:14:00"/>
    <x v="0"/>
    <x v="2"/>
    <x v="0"/>
    <x v="23"/>
    <x v="279"/>
    <x v="23"/>
    <x v="5"/>
    <n v="0"/>
  </r>
  <r>
    <n v="1278"/>
    <s v="1057"/>
    <x v="1"/>
    <n v="0"/>
    <n v="0"/>
    <n v="0"/>
    <x v="0"/>
    <d v="2014-11-01T00:25:00"/>
    <x v="0"/>
    <x v="1"/>
    <x v="0"/>
    <x v="23"/>
    <x v="279"/>
    <x v="23"/>
    <x v="5"/>
    <m/>
  </r>
  <r>
    <n v="1623"/>
    <s v="1057"/>
    <x v="2"/>
    <n v="0"/>
    <n v="0"/>
    <n v="0"/>
    <x v="0"/>
    <d v="2014-11-01T00:25:00"/>
    <x v="0"/>
    <x v="1"/>
    <x v="0"/>
    <x v="23"/>
    <x v="279"/>
    <x v="23"/>
    <x v="5"/>
    <m/>
  </r>
  <r>
    <n v="1170"/>
    <s v="1058"/>
    <x v="0"/>
    <n v="2"/>
    <n v="2"/>
    <n v="0"/>
    <x v="0"/>
    <d v="2013-12-16T07:14:00"/>
    <x v="0"/>
    <x v="2"/>
    <x v="0"/>
    <x v="23"/>
    <x v="280"/>
    <x v="23"/>
    <x v="5"/>
    <n v="0"/>
  </r>
  <r>
    <n v="1279"/>
    <s v="1058"/>
    <x v="1"/>
    <n v="0"/>
    <n v="0"/>
    <n v="0"/>
    <x v="0"/>
    <d v="2014-11-01T00:25:00"/>
    <x v="0"/>
    <x v="1"/>
    <x v="0"/>
    <x v="23"/>
    <x v="280"/>
    <x v="23"/>
    <x v="5"/>
    <m/>
  </r>
  <r>
    <n v="1624"/>
    <s v="1058"/>
    <x v="2"/>
    <n v="1"/>
    <n v="0"/>
    <n v="0"/>
    <x v="0"/>
    <d v="2014-11-01T00:25:00"/>
    <x v="0"/>
    <x v="1"/>
    <x v="0"/>
    <x v="23"/>
    <x v="280"/>
    <x v="23"/>
    <x v="5"/>
    <m/>
  </r>
  <r>
    <n v="1172"/>
    <s v="1059"/>
    <x v="0"/>
    <n v="1"/>
    <n v="1"/>
    <n v="0"/>
    <x v="0"/>
    <d v="2013-12-16T07:15:00"/>
    <x v="0"/>
    <x v="2"/>
    <x v="0"/>
    <x v="23"/>
    <x v="281"/>
    <x v="23"/>
    <x v="5"/>
    <n v="0"/>
  </r>
  <r>
    <n v="1280"/>
    <s v="1059"/>
    <x v="1"/>
    <n v="1"/>
    <n v="0"/>
    <n v="0"/>
    <x v="0"/>
    <d v="2014-11-01T00:25:00"/>
    <x v="0"/>
    <x v="1"/>
    <x v="0"/>
    <x v="23"/>
    <x v="281"/>
    <x v="23"/>
    <x v="5"/>
    <m/>
  </r>
  <r>
    <n v="1625"/>
    <s v="1059"/>
    <x v="2"/>
    <n v="1"/>
    <n v="0"/>
    <n v="0"/>
    <x v="0"/>
    <d v="2014-11-01T00:25:00"/>
    <x v="0"/>
    <x v="1"/>
    <x v="0"/>
    <x v="23"/>
    <x v="281"/>
    <x v="23"/>
    <x v="5"/>
    <m/>
  </r>
  <r>
    <n v="1174"/>
    <s v="1060"/>
    <x v="0"/>
    <n v="0"/>
    <n v="0"/>
    <n v="0"/>
    <x v="0"/>
    <d v="2013-12-16T07:15:00"/>
    <x v="0"/>
    <x v="2"/>
    <x v="0"/>
    <x v="23"/>
    <x v="282"/>
    <x v="23"/>
    <x v="5"/>
    <m/>
  </r>
  <r>
    <n v="1281"/>
    <s v="1060"/>
    <x v="1"/>
    <n v="0"/>
    <n v="0"/>
    <n v="0"/>
    <x v="0"/>
    <d v="2014-11-01T00:25:00"/>
    <x v="0"/>
    <x v="1"/>
    <x v="0"/>
    <x v="23"/>
    <x v="282"/>
    <x v="23"/>
    <x v="5"/>
    <m/>
  </r>
  <r>
    <n v="1626"/>
    <s v="1060"/>
    <x v="2"/>
    <n v="0"/>
    <n v="0"/>
    <n v="0"/>
    <x v="0"/>
    <d v="2014-11-01T00:25:00"/>
    <x v="0"/>
    <x v="1"/>
    <x v="0"/>
    <x v="23"/>
    <x v="282"/>
    <x v="23"/>
    <x v="5"/>
    <m/>
  </r>
  <r>
    <n v="1176"/>
    <s v="1061"/>
    <x v="0"/>
    <n v="0.25"/>
    <n v="0.25"/>
    <n v="0"/>
    <x v="0"/>
    <d v="2013-12-16T07:16:00"/>
    <x v="0"/>
    <x v="2"/>
    <x v="0"/>
    <x v="23"/>
    <x v="283"/>
    <x v="23"/>
    <x v="5"/>
    <n v="0"/>
  </r>
  <r>
    <n v="1282"/>
    <s v="1061"/>
    <x v="1"/>
    <n v="0"/>
    <n v="0"/>
    <n v="0"/>
    <x v="0"/>
    <d v="2014-11-01T00:25:00"/>
    <x v="0"/>
    <x v="1"/>
    <x v="0"/>
    <x v="23"/>
    <x v="283"/>
    <x v="23"/>
    <x v="5"/>
    <m/>
  </r>
  <r>
    <n v="1627"/>
    <s v="1061"/>
    <x v="2"/>
    <n v="0"/>
    <n v="0"/>
    <n v="0"/>
    <x v="0"/>
    <d v="2014-11-01T00:25:00"/>
    <x v="0"/>
    <x v="1"/>
    <x v="0"/>
    <x v="23"/>
    <x v="283"/>
    <x v="23"/>
    <x v="5"/>
    <m/>
  </r>
  <r>
    <n v="1177"/>
    <s v="1062"/>
    <x v="0"/>
    <n v="0"/>
    <n v="0.5"/>
    <n v="0"/>
    <x v="0"/>
    <d v="2013-12-16T07:16:00"/>
    <x v="0"/>
    <x v="2"/>
    <x v="0"/>
    <x v="23"/>
    <x v="284"/>
    <x v="23"/>
    <x v="5"/>
    <n v="0"/>
  </r>
  <r>
    <n v="1283"/>
    <s v="1062"/>
    <x v="1"/>
    <n v="0"/>
    <n v="0"/>
    <n v="0"/>
    <x v="0"/>
    <d v="2014-11-01T00:25:00"/>
    <x v="0"/>
    <x v="1"/>
    <x v="0"/>
    <x v="23"/>
    <x v="284"/>
    <x v="23"/>
    <x v="5"/>
    <m/>
  </r>
  <r>
    <n v="1628"/>
    <s v="1062"/>
    <x v="2"/>
    <n v="1"/>
    <n v="0"/>
    <n v="0"/>
    <x v="0"/>
    <d v="2014-11-01T00:25:00"/>
    <x v="0"/>
    <x v="1"/>
    <x v="0"/>
    <x v="23"/>
    <x v="284"/>
    <x v="23"/>
    <x v="5"/>
    <m/>
  </r>
  <r>
    <n v="1173"/>
    <s v="1063"/>
    <x v="0"/>
    <n v="0.25"/>
    <n v="0"/>
    <n v="0"/>
    <x v="0"/>
    <d v="2013-12-16T07:15:00"/>
    <x v="0"/>
    <x v="2"/>
    <x v="0"/>
    <x v="23"/>
    <x v="285"/>
    <x v="23"/>
    <x v="5"/>
    <m/>
  </r>
  <r>
    <n v="1284"/>
    <s v="1063"/>
    <x v="1"/>
    <n v="0"/>
    <n v="0"/>
    <n v="0"/>
    <x v="0"/>
    <d v="2014-11-01T00:25:00"/>
    <x v="0"/>
    <x v="1"/>
    <x v="0"/>
    <x v="23"/>
    <x v="285"/>
    <x v="23"/>
    <x v="5"/>
    <m/>
  </r>
  <r>
    <n v="1629"/>
    <s v="1063"/>
    <x v="2"/>
    <n v="0"/>
    <n v="0"/>
    <n v="0"/>
    <x v="0"/>
    <d v="2014-11-01T00:25:00"/>
    <x v="0"/>
    <x v="1"/>
    <x v="0"/>
    <x v="23"/>
    <x v="285"/>
    <x v="23"/>
    <x v="5"/>
    <m/>
  </r>
  <r>
    <n v="1171"/>
    <s v="1064"/>
    <x v="0"/>
    <n v="0.5"/>
    <n v="0"/>
    <n v="0"/>
    <x v="0"/>
    <d v="2013-12-16T07:15:00"/>
    <x v="0"/>
    <x v="2"/>
    <x v="0"/>
    <x v="23"/>
    <x v="286"/>
    <x v="23"/>
    <x v="5"/>
    <m/>
  </r>
  <r>
    <n v="1285"/>
    <s v="1064"/>
    <x v="1"/>
    <n v="0"/>
    <n v="0"/>
    <n v="0"/>
    <x v="0"/>
    <d v="2014-11-01T00:25:00"/>
    <x v="0"/>
    <x v="1"/>
    <x v="0"/>
    <x v="23"/>
    <x v="286"/>
    <x v="23"/>
    <x v="5"/>
    <m/>
  </r>
  <r>
    <n v="1630"/>
    <s v="1064"/>
    <x v="2"/>
    <n v="0"/>
    <n v="0"/>
    <n v="0"/>
    <x v="0"/>
    <d v="2014-11-01T00:25:00"/>
    <x v="0"/>
    <x v="1"/>
    <x v="0"/>
    <x v="23"/>
    <x v="286"/>
    <x v="23"/>
    <x v="5"/>
    <m/>
  </r>
  <r>
    <n v="1201"/>
    <s v="1001"/>
    <x v="0"/>
    <n v="1"/>
    <n v="1"/>
    <n v="225"/>
    <x v="0"/>
    <d v="2013-12-17T00:26:00"/>
    <x v="0"/>
    <x v="6"/>
    <x v="0"/>
    <x v="24"/>
    <x v="287"/>
    <x v="24"/>
    <x v="5"/>
    <n v="225"/>
  </r>
  <r>
    <n v="1248"/>
    <s v="1001"/>
    <x v="1"/>
    <n v="0"/>
    <n v="2"/>
    <n v="8"/>
    <x v="0"/>
    <d v="2014-11-01T00:25:00"/>
    <x v="0"/>
    <x v="1"/>
    <x v="0"/>
    <x v="24"/>
    <x v="287"/>
    <x v="24"/>
    <x v="5"/>
    <n v="4"/>
  </r>
  <r>
    <n v="1593"/>
    <s v="1001"/>
    <x v="2"/>
    <n v="2"/>
    <n v="2"/>
    <n v="4"/>
    <x v="0"/>
    <d v="2014-11-01T00:25:00"/>
    <x v="0"/>
    <x v="1"/>
    <x v="0"/>
    <x v="24"/>
    <x v="287"/>
    <x v="24"/>
    <x v="5"/>
    <n v="2"/>
  </r>
  <r>
    <n v="1190"/>
    <s v="1002"/>
    <x v="0"/>
    <n v="0"/>
    <n v="0"/>
    <n v="0"/>
    <x v="0"/>
    <d v="2013-12-17T00:23:00"/>
    <x v="0"/>
    <x v="6"/>
    <x v="0"/>
    <x v="24"/>
    <x v="288"/>
    <x v="24"/>
    <x v="5"/>
    <m/>
  </r>
  <r>
    <n v="1249"/>
    <s v="1002"/>
    <x v="1"/>
    <n v="0"/>
    <n v="0"/>
    <n v="0"/>
    <x v="0"/>
    <d v="2014-11-01T00:25:00"/>
    <x v="0"/>
    <x v="1"/>
    <x v="0"/>
    <x v="24"/>
    <x v="288"/>
    <x v="24"/>
    <x v="5"/>
    <m/>
  </r>
  <r>
    <n v="1594"/>
    <s v="1002"/>
    <x v="2"/>
    <n v="0"/>
    <n v="0"/>
    <n v="0"/>
    <x v="0"/>
    <d v="2014-11-01T00:25:00"/>
    <x v="0"/>
    <x v="1"/>
    <x v="0"/>
    <x v="24"/>
    <x v="288"/>
    <x v="24"/>
    <x v="5"/>
    <m/>
  </r>
  <r>
    <n v="1189"/>
    <s v="1003"/>
    <x v="0"/>
    <n v="0.5"/>
    <n v="0.5"/>
    <n v="7.5"/>
    <x v="0"/>
    <d v="2013-12-17T00:23:00"/>
    <x v="0"/>
    <x v="6"/>
    <x v="0"/>
    <x v="24"/>
    <x v="289"/>
    <x v="24"/>
    <x v="5"/>
    <n v="15"/>
  </r>
  <r>
    <n v="1250"/>
    <s v="1003"/>
    <x v="1"/>
    <n v="0"/>
    <n v="0"/>
    <n v="0"/>
    <x v="0"/>
    <d v="2014-11-01T00:25:00"/>
    <x v="0"/>
    <x v="1"/>
    <x v="0"/>
    <x v="24"/>
    <x v="289"/>
    <x v="24"/>
    <x v="5"/>
    <m/>
  </r>
  <r>
    <n v="1595"/>
    <s v="1003"/>
    <x v="2"/>
    <n v="0"/>
    <n v="0"/>
    <n v="0"/>
    <x v="0"/>
    <d v="2014-11-01T00:25:00"/>
    <x v="0"/>
    <x v="1"/>
    <x v="0"/>
    <x v="24"/>
    <x v="289"/>
    <x v="24"/>
    <x v="5"/>
    <m/>
  </r>
  <r>
    <n v="1187"/>
    <s v="1004"/>
    <x v="0"/>
    <n v="0"/>
    <n v="0"/>
    <n v="0"/>
    <x v="0"/>
    <d v="2013-12-17T00:22:00"/>
    <x v="0"/>
    <x v="6"/>
    <x v="0"/>
    <x v="24"/>
    <x v="290"/>
    <x v="24"/>
    <x v="5"/>
    <m/>
  </r>
  <r>
    <n v="1251"/>
    <s v="1004"/>
    <x v="1"/>
    <n v="0"/>
    <n v="0"/>
    <n v="0"/>
    <x v="0"/>
    <d v="2014-11-01T00:25:00"/>
    <x v="0"/>
    <x v="1"/>
    <x v="0"/>
    <x v="24"/>
    <x v="290"/>
    <x v="24"/>
    <x v="5"/>
    <m/>
  </r>
  <r>
    <n v="1596"/>
    <s v="1004"/>
    <x v="2"/>
    <n v="0"/>
    <n v="0"/>
    <n v="0"/>
    <x v="0"/>
    <d v="2014-11-01T00:25:00"/>
    <x v="0"/>
    <x v="1"/>
    <x v="0"/>
    <x v="24"/>
    <x v="290"/>
    <x v="24"/>
    <x v="5"/>
    <m/>
  </r>
  <r>
    <n v="1193"/>
    <s v="1005"/>
    <x v="0"/>
    <n v="0"/>
    <n v="0"/>
    <n v="0"/>
    <x v="0"/>
    <d v="2013-12-17T00:24:00"/>
    <x v="0"/>
    <x v="6"/>
    <x v="0"/>
    <x v="24"/>
    <x v="291"/>
    <x v="24"/>
    <x v="5"/>
    <m/>
  </r>
  <r>
    <n v="1252"/>
    <s v="1005"/>
    <x v="1"/>
    <n v="0"/>
    <n v="0"/>
    <n v="0"/>
    <x v="0"/>
    <d v="2014-11-01T00:25:00"/>
    <x v="0"/>
    <x v="1"/>
    <x v="0"/>
    <x v="24"/>
    <x v="291"/>
    <x v="24"/>
    <x v="5"/>
    <m/>
  </r>
  <r>
    <n v="1597"/>
    <s v="1005"/>
    <x v="2"/>
    <n v="0"/>
    <n v="0"/>
    <n v="0"/>
    <x v="0"/>
    <d v="2014-11-01T00:25:00"/>
    <x v="0"/>
    <x v="1"/>
    <x v="0"/>
    <x v="24"/>
    <x v="291"/>
    <x v="24"/>
    <x v="5"/>
    <m/>
  </r>
  <r>
    <n v="1202"/>
    <s v="1006"/>
    <x v="0"/>
    <n v="0"/>
    <n v="0"/>
    <n v="0"/>
    <x v="0"/>
    <d v="2013-12-17T00:26:00"/>
    <x v="0"/>
    <x v="6"/>
    <x v="0"/>
    <x v="24"/>
    <x v="292"/>
    <x v="24"/>
    <x v="5"/>
    <m/>
  </r>
  <r>
    <n v="1253"/>
    <s v="1006"/>
    <x v="1"/>
    <n v="0"/>
    <n v="0"/>
    <n v="0"/>
    <x v="0"/>
    <d v="2014-11-01T00:25:00"/>
    <x v="0"/>
    <x v="1"/>
    <x v="0"/>
    <x v="24"/>
    <x v="292"/>
    <x v="24"/>
    <x v="5"/>
    <m/>
  </r>
  <r>
    <n v="1598"/>
    <s v="1006"/>
    <x v="2"/>
    <n v="0"/>
    <n v="0"/>
    <n v="0"/>
    <x v="0"/>
    <d v="2014-11-01T00:25:00"/>
    <x v="0"/>
    <x v="1"/>
    <x v="0"/>
    <x v="24"/>
    <x v="292"/>
    <x v="24"/>
    <x v="5"/>
    <m/>
  </r>
  <r>
    <n v="1194"/>
    <s v="1007"/>
    <x v="0"/>
    <n v="1"/>
    <n v="1"/>
    <n v="225"/>
    <x v="0"/>
    <d v="2013-12-17T00:25:00"/>
    <x v="0"/>
    <x v="6"/>
    <x v="0"/>
    <x v="24"/>
    <x v="293"/>
    <x v="24"/>
    <x v="5"/>
    <n v="225"/>
  </r>
  <r>
    <n v="1254"/>
    <s v="1007"/>
    <x v="1"/>
    <n v="0"/>
    <n v="0"/>
    <n v="0"/>
    <x v="0"/>
    <d v="2014-11-01T00:25:00"/>
    <x v="0"/>
    <x v="1"/>
    <x v="0"/>
    <x v="24"/>
    <x v="293"/>
    <x v="24"/>
    <x v="5"/>
    <m/>
  </r>
  <r>
    <n v="1599"/>
    <s v="1007"/>
    <x v="2"/>
    <n v="0"/>
    <n v="0"/>
    <n v="0"/>
    <x v="0"/>
    <d v="2014-11-01T00:25:00"/>
    <x v="0"/>
    <x v="1"/>
    <x v="0"/>
    <x v="24"/>
    <x v="293"/>
    <x v="24"/>
    <x v="5"/>
    <m/>
  </r>
  <r>
    <n v="1196"/>
    <s v="1008"/>
    <x v="0"/>
    <n v="1"/>
    <n v="0"/>
    <n v="0"/>
    <x v="0"/>
    <d v="2013-12-17T00:25:00"/>
    <x v="0"/>
    <x v="6"/>
    <x v="0"/>
    <x v="24"/>
    <x v="294"/>
    <x v="24"/>
    <x v="5"/>
    <m/>
  </r>
  <r>
    <n v="1255"/>
    <s v="1008"/>
    <x v="1"/>
    <n v="2"/>
    <n v="2"/>
    <n v="8"/>
    <x v="0"/>
    <d v="2014-11-01T00:25:00"/>
    <x v="0"/>
    <x v="1"/>
    <x v="0"/>
    <x v="24"/>
    <x v="294"/>
    <x v="24"/>
    <x v="5"/>
    <n v="4"/>
  </r>
  <r>
    <n v="1600"/>
    <s v="1008"/>
    <x v="2"/>
    <n v="5"/>
    <n v="3"/>
    <n v="6"/>
    <x v="0"/>
    <d v="2014-11-01T00:25:00"/>
    <x v="0"/>
    <x v="1"/>
    <x v="0"/>
    <x v="24"/>
    <x v="294"/>
    <x v="24"/>
    <x v="5"/>
    <n v="2"/>
  </r>
  <r>
    <n v="1197"/>
    <s v="1009"/>
    <x v="0"/>
    <n v="6"/>
    <n v="3.6"/>
    <n v="54"/>
    <x v="0"/>
    <d v="2013-12-17T00:25:00"/>
    <x v="0"/>
    <x v="6"/>
    <x v="0"/>
    <x v="24"/>
    <x v="64"/>
    <x v="24"/>
    <x v="5"/>
    <n v="15"/>
  </r>
  <r>
    <n v="1256"/>
    <s v="1009"/>
    <x v="1"/>
    <n v="0"/>
    <n v="4"/>
    <n v="15"/>
    <x v="0"/>
    <d v="2014-11-01T00:25:00"/>
    <x v="0"/>
    <x v="1"/>
    <x v="0"/>
    <x v="24"/>
    <x v="64"/>
    <x v="24"/>
    <x v="5"/>
    <n v="3.75"/>
  </r>
  <r>
    <n v="1601"/>
    <s v="1009"/>
    <x v="2"/>
    <n v="4"/>
    <n v="4"/>
    <n v="9"/>
    <x v="0"/>
    <d v="2014-11-01T00:25:00"/>
    <x v="0"/>
    <x v="1"/>
    <x v="0"/>
    <x v="24"/>
    <x v="64"/>
    <x v="24"/>
    <x v="5"/>
    <n v="2.25"/>
  </r>
  <r>
    <n v="1195"/>
    <s v="1010"/>
    <x v="0"/>
    <n v="2"/>
    <n v="1"/>
    <n v="225"/>
    <x v="0"/>
    <d v="2013-12-17T00:25:00"/>
    <x v="0"/>
    <x v="6"/>
    <x v="0"/>
    <x v="24"/>
    <x v="295"/>
    <x v="24"/>
    <x v="5"/>
    <n v="225"/>
  </r>
  <r>
    <n v="1257"/>
    <s v="1010"/>
    <x v="1"/>
    <n v="0"/>
    <n v="0"/>
    <n v="0"/>
    <x v="0"/>
    <d v="2014-11-01T00:25:00"/>
    <x v="0"/>
    <x v="1"/>
    <x v="0"/>
    <x v="24"/>
    <x v="295"/>
    <x v="24"/>
    <x v="5"/>
    <m/>
  </r>
  <r>
    <n v="1602"/>
    <s v="1010"/>
    <x v="2"/>
    <n v="4"/>
    <n v="4"/>
    <n v="9"/>
    <x v="0"/>
    <d v="2014-11-01T00:25:00"/>
    <x v="0"/>
    <x v="1"/>
    <x v="0"/>
    <x v="24"/>
    <x v="295"/>
    <x v="24"/>
    <x v="5"/>
    <n v="2.25"/>
  </r>
  <r>
    <n v="925"/>
    <s v="1011"/>
    <x v="4"/>
    <n v="0"/>
    <n v="3"/>
    <n v="12"/>
    <x v="0"/>
    <d v="2012-08-27T10:29:00"/>
    <x v="0"/>
    <x v="7"/>
    <x v="0"/>
    <x v="24"/>
    <x v="296"/>
    <x v="24"/>
    <x v="5"/>
    <n v="4"/>
  </r>
  <r>
    <n v="1199"/>
    <s v="1011"/>
    <x v="0"/>
    <n v="0"/>
    <n v="0"/>
    <n v="0"/>
    <x v="0"/>
    <d v="2013-12-17T00:26:00"/>
    <x v="0"/>
    <x v="6"/>
    <x v="0"/>
    <x v="24"/>
    <x v="296"/>
    <x v="24"/>
    <x v="5"/>
    <m/>
  </r>
  <r>
    <n v="1258"/>
    <s v="1011"/>
    <x v="1"/>
    <n v="0"/>
    <n v="0"/>
    <n v="0"/>
    <x v="0"/>
    <d v="2014-11-01T00:25:00"/>
    <x v="0"/>
    <x v="1"/>
    <x v="0"/>
    <x v="24"/>
    <x v="296"/>
    <x v="24"/>
    <x v="5"/>
    <m/>
  </r>
  <r>
    <n v="1603"/>
    <s v="1011"/>
    <x v="2"/>
    <n v="0"/>
    <n v="0"/>
    <n v="0"/>
    <x v="0"/>
    <d v="2014-11-01T00:25:00"/>
    <x v="0"/>
    <x v="1"/>
    <x v="0"/>
    <x v="24"/>
    <x v="296"/>
    <x v="24"/>
    <x v="5"/>
    <m/>
  </r>
  <r>
    <n v="1198"/>
    <s v="1012"/>
    <x v="0"/>
    <n v="2"/>
    <n v="0"/>
    <n v="0"/>
    <x v="0"/>
    <d v="2013-12-17T00:25:00"/>
    <x v="0"/>
    <x v="6"/>
    <x v="0"/>
    <x v="24"/>
    <x v="20"/>
    <x v="24"/>
    <x v="5"/>
    <m/>
  </r>
  <r>
    <n v="1259"/>
    <s v="1012"/>
    <x v="1"/>
    <n v="0"/>
    <n v="0"/>
    <n v="0"/>
    <x v="0"/>
    <d v="2014-11-01T00:25:00"/>
    <x v="0"/>
    <x v="1"/>
    <x v="0"/>
    <x v="24"/>
    <x v="20"/>
    <x v="24"/>
    <x v="5"/>
    <m/>
  </r>
  <r>
    <n v="1604"/>
    <s v="1012"/>
    <x v="2"/>
    <n v="5"/>
    <n v="4"/>
    <n v="8"/>
    <x v="0"/>
    <d v="2014-11-01T00:25:00"/>
    <x v="0"/>
    <x v="1"/>
    <x v="0"/>
    <x v="24"/>
    <x v="20"/>
    <x v="24"/>
    <x v="5"/>
    <n v="2"/>
  </r>
  <r>
    <n v="1200"/>
    <s v="1013"/>
    <x v="0"/>
    <n v="1.7"/>
    <n v="1.7"/>
    <n v="25.5"/>
    <x v="0"/>
    <d v="2013-12-17T00:26:00"/>
    <x v="0"/>
    <x v="6"/>
    <x v="0"/>
    <x v="24"/>
    <x v="297"/>
    <x v="24"/>
    <x v="5"/>
    <n v="15"/>
  </r>
  <r>
    <n v="1260"/>
    <s v="1013"/>
    <x v="1"/>
    <n v="0"/>
    <n v="0"/>
    <n v="0"/>
    <x v="0"/>
    <d v="2014-11-01T00:25:00"/>
    <x v="0"/>
    <x v="1"/>
    <x v="0"/>
    <x v="24"/>
    <x v="297"/>
    <x v="24"/>
    <x v="5"/>
    <m/>
  </r>
  <r>
    <n v="1605"/>
    <s v="1013"/>
    <x v="2"/>
    <n v="0"/>
    <n v="0"/>
    <n v="0"/>
    <x v="0"/>
    <d v="2014-11-01T00:25:00"/>
    <x v="0"/>
    <x v="1"/>
    <x v="0"/>
    <x v="24"/>
    <x v="297"/>
    <x v="24"/>
    <x v="5"/>
    <m/>
  </r>
  <r>
    <n v="1191"/>
    <s v="1014"/>
    <x v="0"/>
    <n v="3.6"/>
    <n v="3.6"/>
    <n v="54"/>
    <x v="0"/>
    <d v="2013-12-17T00:23:00"/>
    <x v="0"/>
    <x v="6"/>
    <x v="0"/>
    <x v="24"/>
    <x v="298"/>
    <x v="24"/>
    <x v="5"/>
    <n v="15"/>
  </r>
  <r>
    <n v="1261"/>
    <s v="1014"/>
    <x v="1"/>
    <n v="0"/>
    <n v="0"/>
    <n v="0"/>
    <x v="0"/>
    <d v="2014-11-01T00:25:00"/>
    <x v="0"/>
    <x v="1"/>
    <x v="0"/>
    <x v="24"/>
    <x v="298"/>
    <x v="24"/>
    <x v="5"/>
    <m/>
  </r>
  <r>
    <n v="1606"/>
    <s v="1014"/>
    <x v="2"/>
    <n v="3"/>
    <n v="2"/>
    <n v="4"/>
    <x v="0"/>
    <d v="2014-11-01T00:25:00"/>
    <x v="0"/>
    <x v="1"/>
    <x v="0"/>
    <x v="24"/>
    <x v="298"/>
    <x v="24"/>
    <x v="5"/>
    <n v="2"/>
  </r>
  <r>
    <n v="1192"/>
    <s v="1015"/>
    <x v="0"/>
    <n v="1"/>
    <n v="1"/>
    <n v="225"/>
    <x v="0"/>
    <d v="2013-12-17T00:23:00"/>
    <x v="0"/>
    <x v="6"/>
    <x v="4"/>
    <x v="24"/>
    <x v="299"/>
    <x v="24"/>
    <x v="5"/>
    <n v="225"/>
  </r>
  <r>
    <n v="1262"/>
    <s v="1015"/>
    <x v="1"/>
    <n v="0"/>
    <n v="0"/>
    <n v="0"/>
    <x v="0"/>
    <d v="2014-11-01T00:25:00"/>
    <x v="0"/>
    <x v="1"/>
    <x v="0"/>
    <x v="24"/>
    <x v="299"/>
    <x v="24"/>
    <x v="5"/>
    <m/>
  </r>
  <r>
    <n v="1607"/>
    <s v="1015"/>
    <x v="2"/>
    <n v="0"/>
    <n v="0"/>
    <n v="0"/>
    <x v="0"/>
    <d v="2014-11-01T00:25:00"/>
    <x v="0"/>
    <x v="1"/>
    <x v="0"/>
    <x v="24"/>
    <x v="299"/>
    <x v="24"/>
    <x v="5"/>
    <m/>
  </r>
  <r>
    <n v="1188"/>
    <s v="1016"/>
    <x v="0"/>
    <n v="0"/>
    <n v="0"/>
    <n v="0"/>
    <x v="0"/>
    <d v="2013-12-17T00:22:00"/>
    <x v="0"/>
    <x v="6"/>
    <x v="0"/>
    <x v="24"/>
    <x v="300"/>
    <x v="24"/>
    <x v="5"/>
    <m/>
  </r>
  <r>
    <n v="1263"/>
    <s v="1016"/>
    <x v="1"/>
    <n v="0"/>
    <n v="0"/>
    <n v="0"/>
    <x v="0"/>
    <d v="2014-11-01T00:25:00"/>
    <x v="0"/>
    <x v="1"/>
    <x v="0"/>
    <x v="24"/>
    <x v="300"/>
    <x v="24"/>
    <x v="5"/>
    <m/>
  </r>
  <r>
    <n v="1608"/>
    <s v="1016"/>
    <x v="2"/>
    <n v="0"/>
    <n v="0"/>
    <n v="0"/>
    <x v="0"/>
    <d v="2014-11-01T00:25:00"/>
    <x v="0"/>
    <x v="1"/>
    <x v="0"/>
    <x v="24"/>
    <x v="300"/>
    <x v="24"/>
    <x v="5"/>
    <m/>
  </r>
  <r>
    <n v="1055"/>
    <s v="1030"/>
    <x v="0"/>
    <n v="0"/>
    <n v="0"/>
    <n v="0"/>
    <x v="0"/>
    <d v="2013-12-12T20:03:00"/>
    <x v="0"/>
    <x v="6"/>
    <x v="0"/>
    <x v="25"/>
    <x v="45"/>
    <x v="25"/>
    <x v="5"/>
    <m/>
  </r>
  <r>
    <n v="1264"/>
    <s v="1030"/>
    <x v="1"/>
    <n v="0"/>
    <n v="0"/>
    <n v="0"/>
    <x v="0"/>
    <d v="2014-11-01T00:25:00"/>
    <x v="0"/>
    <x v="1"/>
    <x v="0"/>
    <x v="25"/>
    <x v="45"/>
    <x v="25"/>
    <x v="5"/>
    <m/>
  </r>
  <r>
    <n v="1609"/>
    <s v="1030"/>
    <x v="2"/>
    <n v="0"/>
    <n v="0"/>
    <n v="0"/>
    <x v="0"/>
    <d v="2014-11-01T00:25:00"/>
    <x v="0"/>
    <x v="1"/>
    <x v="0"/>
    <x v="25"/>
    <x v="45"/>
    <x v="25"/>
    <x v="5"/>
    <m/>
  </r>
  <r>
    <n v="1056"/>
    <s v="1031"/>
    <x v="0"/>
    <n v="0"/>
    <n v="0"/>
    <n v="0"/>
    <x v="0"/>
    <d v="2013-12-12T20:03:00"/>
    <x v="0"/>
    <x v="6"/>
    <x v="0"/>
    <x v="25"/>
    <x v="301"/>
    <x v="25"/>
    <x v="5"/>
    <m/>
  </r>
  <r>
    <n v="1265"/>
    <s v="1031"/>
    <x v="1"/>
    <n v="0"/>
    <n v="0"/>
    <n v="0"/>
    <x v="0"/>
    <d v="2014-11-01T00:25:00"/>
    <x v="0"/>
    <x v="1"/>
    <x v="0"/>
    <x v="25"/>
    <x v="301"/>
    <x v="25"/>
    <x v="5"/>
    <m/>
  </r>
  <r>
    <n v="1610"/>
    <s v="1031"/>
    <x v="2"/>
    <n v="0"/>
    <n v="0"/>
    <n v="0"/>
    <x v="0"/>
    <d v="2014-11-01T00:25:00"/>
    <x v="0"/>
    <x v="1"/>
    <x v="0"/>
    <x v="25"/>
    <x v="301"/>
    <x v="25"/>
    <x v="5"/>
    <m/>
  </r>
  <r>
    <n v="1057"/>
    <s v="1032"/>
    <x v="0"/>
    <n v="0"/>
    <n v="0"/>
    <n v="0"/>
    <x v="0"/>
    <d v="2013-12-12T20:03:00"/>
    <x v="0"/>
    <x v="6"/>
    <x v="0"/>
    <x v="25"/>
    <x v="302"/>
    <x v="25"/>
    <x v="5"/>
    <m/>
  </r>
  <r>
    <n v="1266"/>
    <s v="1032"/>
    <x v="1"/>
    <n v="0"/>
    <n v="0"/>
    <n v="0"/>
    <x v="0"/>
    <d v="2014-11-01T00:25:00"/>
    <x v="0"/>
    <x v="1"/>
    <x v="0"/>
    <x v="25"/>
    <x v="302"/>
    <x v="25"/>
    <x v="5"/>
    <m/>
  </r>
  <r>
    <n v="1611"/>
    <s v="1032"/>
    <x v="2"/>
    <n v="0"/>
    <n v="0"/>
    <n v="0"/>
    <x v="0"/>
    <d v="2014-11-01T00:25:00"/>
    <x v="0"/>
    <x v="1"/>
    <x v="0"/>
    <x v="25"/>
    <x v="302"/>
    <x v="25"/>
    <x v="5"/>
    <m/>
  </r>
  <r>
    <n v="1058"/>
    <s v="1033"/>
    <x v="0"/>
    <n v="0"/>
    <n v="0"/>
    <n v="0"/>
    <x v="0"/>
    <d v="2013-12-12T20:03:00"/>
    <x v="0"/>
    <x v="6"/>
    <x v="0"/>
    <x v="25"/>
    <x v="303"/>
    <x v="25"/>
    <x v="5"/>
    <m/>
  </r>
  <r>
    <n v="1267"/>
    <s v="1033"/>
    <x v="1"/>
    <n v="0"/>
    <n v="0"/>
    <n v="0"/>
    <x v="0"/>
    <d v="2014-11-01T00:25:00"/>
    <x v="0"/>
    <x v="1"/>
    <x v="0"/>
    <x v="25"/>
    <x v="303"/>
    <x v="25"/>
    <x v="5"/>
    <m/>
  </r>
  <r>
    <n v="1612"/>
    <s v="1033"/>
    <x v="2"/>
    <n v="0"/>
    <n v="0"/>
    <n v="0"/>
    <x v="0"/>
    <d v="2014-11-01T00:25:00"/>
    <x v="0"/>
    <x v="1"/>
    <x v="0"/>
    <x v="25"/>
    <x v="303"/>
    <x v="25"/>
    <x v="5"/>
    <m/>
  </r>
  <r>
    <n v="1059"/>
    <s v="1034"/>
    <x v="0"/>
    <n v="0"/>
    <n v="0"/>
    <n v="0"/>
    <x v="0"/>
    <d v="2013-12-12T20:04:00"/>
    <x v="0"/>
    <x v="6"/>
    <x v="0"/>
    <x v="25"/>
    <x v="304"/>
    <x v="25"/>
    <x v="5"/>
    <m/>
  </r>
  <r>
    <n v="1268"/>
    <s v="1034"/>
    <x v="1"/>
    <n v="0"/>
    <n v="0"/>
    <n v="0"/>
    <x v="0"/>
    <d v="2014-11-01T00:25:00"/>
    <x v="0"/>
    <x v="1"/>
    <x v="0"/>
    <x v="25"/>
    <x v="304"/>
    <x v="25"/>
    <x v="5"/>
    <m/>
  </r>
  <r>
    <n v="1613"/>
    <s v="1034"/>
    <x v="2"/>
    <n v="0"/>
    <n v="0"/>
    <n v="0"/>
    <x v="0"/>
    <d v="2014-11-01T00:25:00"/>
    <x v="0"/>
    <x v="1"/>
    <x v="0"/>
    <x v="25"/>
    <x v="304"/>
    <x v="25"/>
    <x v="5"/>
    <m/>
  </r>
  <r>
    <n v="1060"/>
    <s v="1035"/>
    <x v="0"/>
    <n v="0"/>
    <n v="0"/>
    <n v="0"/>
    <x v="0"/>
    <d v="2013-12-12T20:04:00"/>
    <x v="0"/>
    <x v="6"/>
    <x v="0"/>
    <x v="25"/>
    <x v="305"/>
    <x v="25"/>
    <x v="5"/>
    <m/>
  </r>
  <r>
    <n v="1269"/>
    <s v="1035"/>
    <x v="1"/>
    <n v="0"/>
    <n v="0"/>
    <n v="0"/>
    <x v="0"/>
    <d v="2014-11-01T00:25:00"/>
    <x v="0"/>
    <x v="1"/>
    <x v="0"/>
    <x v="25"/>
    <x v="305"/>
    <x v="25"/>
    <x v="5"/>
    <m/>
  </r>
  <r>
    <n v="1614"/>
    <s v="1035"/>
    <x v="2"/>
    <n v="0"/>
    <n v="0"/>
    <n v="0"/>
    <x v="0"/>
    <d v="2014-11-01T00:25:00"/>
    <x v="0"/>
    <x v="1"/>
    <x v="0"/>
    <x v="25"/>
    <x v="305"/>
    <x v="25"/>
    <x v="5"/>
    <m/>
  </r>
  <r>
    <n v="1061"/>
    <s v="1036"/>
    <x v="0"/>
    <n v="0"/>
    <n v="0"/>
    <n v="0"/>
    <x v="0"/>
    <d v="2013-12-12T20:04:00"/>
    <x v="0"/>
    <x v="6"/>
    <x v="0"/>
    <x v="25"/>
    <x v="306"/>
    <x v="25"/>
    <x v="5"/>
    <m/>
  </r>
  <r>
    <n v="1270"/>
    <s v="1036"/>
    <x v="1"/>
    <n v="0"/>
    <n v="0"/>
    <n v="0"/>
    <x v="0"/>
    <d v="2014-11-01T00:25:00"/>
    <x v="0"/>
    <x v="1"/>
    <x v="0"/>
    <x v="25"/>
    <x v="306"/>
    <x v="25"/>
    <x v="5"/>
    <m/>
  </r>
  <r>
    <n v="1615"/>
    <s v="1036"/>
    <x v="2"/>
    <n v="0"/>
    <n v="0"/>
    <n v="0"/>
    <x v="0"/>
    <d v="2014-11-01T00:25:00"/>
    <x v="0"/>
    <x v="1"/>
    <x v="0"/>
    <x v="25"/>
    <x v="306"/>
    <x v="25"/>
    <x v="5"/>
    <m/>
  </r>
  <r>
    <n v="1087"/>
    <s v="1350"/>
    <x v="0"/>
    <n v="1"/>
    <n v="1"/>
    <n v="2.4"/>
    <x v="0"/>
    <d v="2013-12-14T00:11:00"/>
    <x v="0"/>
    <x v="6"/>
    <x v="0"/>
    <x v="26"/>
    <x v="45"/>
    <x v="26"/>
    <x v="4"/>
    <n v="2.4"/>
  </r>
  <r>
    <n v="1355"/>
    <s v="1350"/>
    <x v="1"/>
    <n v="2"/>
    <n v="2"/>
    <n v="6"/>
    <x v="0"/>
    <d v="2014-11-01T00:25:00"/>
    <x v="0"/>
    <x v="1"/>
    <x v="0"/>
    <x v="26"/>
    <x v="45"/>
    <x v="26"/>
    <x v="4"/>
    <n v="3"/>
  </r>
  <r>
    <n v="1700"/>
    <s v="1350"/>
    <x v="2"/>
    <n v="4"/>
    <n v="2"/>
    <n v="6"/>
    <x v="0"/>
    <d v="2014-11-01T00:25:00"/>
    <x v="0"/>
    <x v="1"/>
    <x v="0"/>
    <x v="26"/>
    <x v="45"/>
    <x v="26"/>
    <x v="4"/>
    <n v="3"/>
  </r>
  <r>
    <n v="1086"/>
    <s v="1355"/>
    <x v="0"/>
    <n v="2"/>
    <n v="1"/>
    <n v="2.4"/>
    <x v="0"/>
    <d v="2013-12-14T00:11:00"/>
    <x v="0"/>
    <x v="6"/>
    <x v="0"/>
    <x v="26"/>
    <x v="307"/>
    <x v="26"/>
    <x v="4"/>
    <n v="2.4"/>
  </r>
  <r>
    <n v="1356"/>
    <s v="1355"/>
    <x v="1"/>
    <n v="0"/>
    <n v="0"/>
    <n v="0"/>
    <x v="0"/>
    <d v="2014-11-01T00:25:00"/>
    <x v="0"/>
    <x v="1"/>
    <x v="0"/>
    <x v="26"/>
    <x v="307"/>
    <x v="26"/>
    <x v="4"/>
    <m/>
  </r>
  <r>
    <n v="1701"/>
    <s v="1355"/>
    <x v="2"/>
    <n v="0"/>
    <n v="0"/>
    <n v="0"/>
    <x v="0"/>
    <d v="2014-11-01T00:25:00"/>
    <x v="0"/>
    <x v="1"/>
    <x v="0"/>
    <x v="26"/>
    <x v="307"/>
    <x v="26"/>
    <x v="4"/>
    <m/>
  </r>
  <r>
    <n v="1092"/>
    <s v="1360"/>
    <x v="0"/>
    <n v="2"/>
    <n v="2"/>
    <n v="5"/>
    <x v="0"/>
    <d v="2013-12-14T00:13:00"/>
    <x v="0"/>
    <x v="6"/>
    <x v="0"/>
    <x v="26"/>
    <x v="64"/>
    <x v="26"/>
    <x v="4"/>
    <n v="2.5"/>
  </r>
  <r>
    <n v="1357"/>
    <s v="1360"/>
    <x v="1"/>
    <n v="0"/>
    <n v="0"/>
    <n v="0"/>
    <x v="0"/>
    <d v="2014-11-01T00:25:00"/>
    <x v="0"/>
    <x v="1"/>
    <x v="0"/>
    <x v="26"/>
    <x v="64"/>
    <x v="26"/>
    <x v="4"/>
    <m/>
  </r>
  <r>
    <n v="1702"/>
    <s v="1360"/>
    <x v="2"/>
    <n v="4"/>
    <n v="2"/>
    <n v="6"/>
    <x v="0"/>
    <d v="2014-11-01T00:25:00"/>
    <x v="0"/>
    <x v="1"/>
    <x v="0"/>
    <x v="26"/>
    <x v="64"/>
    <x v="26"/>
    <x v="4"/>
    <n v="3"/>
  </r>
  <r>
    <n v="1093"/>
    <s v="1365"/>
    <x v="0"/>
    <n v="2"/>
    <n v="2"/>
    <n v="5"/>
    <x v="0"/>
    <d v="2013-12-14T00:14:00"/>
    <x v="0"/>
    <x v="6"/>
    <x v="0"/>
    <x v="26"/>
    <x v="308"/>
    <x v="26"/>
    <x v="4"/>
    <n v="2.5"/>
  </r>
  <r>
    <n v="1358"/>
    <s v="1365"/>
    <x v="1"/>
    <n v="0"/>
    <n v="0"/>
    <n v="0"/>
    <x v="0"/>
    <d v="2014-11-01T00:25:00"/>
    <x v="0"/>
    <x v="1"/>
    <x v="0"/>
    <x v="26"/>
    <x v="308"/>
    <x v="26"/>
    <x v="4"/>
    <m/>
  </r>
  <r>
    <n v="1703"/>
    <s v="1365"/>
    <x v="2"/>
    <n v="5"/>
    <n v="3"/>
    <n v="8"/>
    <x v="0"/>
    <d v="2014-11-01T00:25:00"/>
    <x v="0"/>
    <x v="1"/>
    <x v="0"/>
    <x v="26"/>
    <x v="308"/>
    <x v="26"/>
    <x v="4"/>
    <n v="2.6666669999999999"/>
  </r>
  <r>
    <n v="1085"/>
    <s v="1370"/>
    <x v="0"/>
    <n v="1"/>
    <n v="1"/>
    <n v="2.4"/>
    <x v="0"/>
    <d v="2013-12-14T00:10:00"/>
    <x v="0"/>
    <x v="6"/>
    <x v="0"/>
    <x v="26"/>
    <x v="309"/>
    <x v="26"/>
    <x v="4"/>
    <n v="2.4"/>
  </r>
  <r>
    <n v="1359"/>
    <s v="1370"/>
    <x v="1"/>
    <n v="0"/>
    <n v="0"/>
    <n v="0"/>
    <x v="0"/>
    <d v="2014-11-01T00:25:00"/>
    <x v="0"/>
    <x v="1"/>
    <x v="0"/>
    <x v="26"/>
    <x v="309"/>
    <x v="26"/>
    <x v="4"/>
    <m/>
  </r>
  <r>
    <n v="1704"/>
    <s v="1370"/>
    <x v="2"/>
    <n v="6"/>
    <n v="3"/>
    <n v="8"/>
    <x v="0"/>
    <d v="2014-11-01T00:25:00"/>
    <x v="0"/>
    <x v="1"/>
    <x v="0"/>
    <x v="26"/>
    <x v="309"/>
    <x v="26"/>
    <x v="4"/>
    <n v="2.6666669999999999"/>
  </r>
  <r>
    <n v="1088"/>
    <s v="1375"/>
    <x v="0"/>
    <n v="1"/>
    <n v="1"/>
    <n v="2.4"/>
    <x v="0"/>
    <d v="2013-12-14T00:11:00"/>
    <x v="0"/>
    <x v="6"/>
    <x v="0"/>
    <x v="26"/>
    <x v="310"/>
    <x v="26"/>
    <x v="4"/>
    <n v="2.4"/>
  </r>
  <r>
    <n v="1360"/>
    <s v="1375"/>
    <x v="1"/>
    <n v="0"/>
    <n v="0"/>
    <n v="0"/>
    <x v="0"/>
    <d v="2014-11-01T00:25:00"/>
    <x v="0"/>
    <x v="1"/>
    <x v="0"/>
    <x v="26"/>
    <x v="310"/>
    <x v="26"/>
    <x v="4"/>
    <m/>
  </r>
  <r>
    <n v="1705"/>
    <s v="1375"/>
    <x v="2"/>
    <n v="4"/>
    <n v="1"/>
    <n v="2"/>
    <x v="0"/>
    <d v="2014-11-01T00:25:00"/>
    <x v="0"/>
    <x v="1"/>
    <x v="0"/>
    <x v="26"/>
    <x v="310"/>
    <x v="26"/>
    <x v="4"/>
    <n v="2"/>
  </r>
  <r>
    <n v="1082"/>
    <s v="1380"/>
    <x v="0"/>
    <n v="1"/>
    <n v="1"/>
    <n v="2.4"/>
    <x v="0"/>
    <d v="2013-12-14T00:10:00"/>
    <x v="0"/>
    <x v="6"/>
    <x v="0"/>
    <x v="26"/>
    <x v="311"/>
    <x v="26"/>
    <x v="4"/>
    <n v="2.4"/>
  </r>
  <r>
    <n v="1361"/>
    <s v="1380"/>
    <x v="1"/>
    <n v="0"/>
    <n v="0"/>
    <n v="0"/>
    <x v="0"/>
    <d v="2014-11-01T00:25:00"/>
    <x v="0"/>
    <x v="1"/>
    <x v="0"/>
    <x v="26"/>
    <x v="311"/>
    <x v="26"/>
    <x v="4"/>
    <m/>
  </r>
  <r>
    <n v="1706"/>
    <s v="1380"/>
    <x v="2"/>
    <n v="3"/>
    <n v="1"/>
    <n v="3"/>
    <x v="0"/>
    <d v="2014-11-01T00:25:00"/>
    <x v="0"/>
    <x v="1"/>
    <x v="0"/>
    <x v="26"/>
    <x v="311"/>
    <x v="26"/>
    <x v="4"/>
    <n v="3"/>
  </r>
  <r>
    <n v="1083"/>
    <s v="1385"/>
    <x v="0"/>
    <n v="1"/>
    <n v="1"/>
    <n v="2.4"/>
    <x v="0"/>
    <d v="2013-12-14T00:10:00"/>
    <x v="0"/>
    <x v="6"/>
    <x v="0"/>
    <x v="26"/>
    <x v="312"/>
    <x v="26"/>
    <x v="4"/>
    <n v="2.4"/>
  </r>
  <r>
    <n v="1362"/>
    <s v="1385"/>
    <x v="1"/>
    <n v="0"/>
    <n v="0"/>
    <n v="0"/>
    <x v="0"/>
    <d v="2014-11-01T00:25:00"/>
    <x v="0"/>
    <x v="1"/>
    <x v="0"/>
    <x v="26"/>
    <x v="312"/>
    <x v="26"/>
    <x v="4"/>
    <m/>
  </r>
  <r>
    <n v="1707"/>
    <s v="1385"/>
    <x v="2"/>
    <n v="2"/>
    <n v="1"/>
    <n v="2"/>
    <x v="0"/>
    <d v="2014-11-01T00:25:00"/>
    <x v="0"/>
    <x v="1"/>
    <x v="0"/>
    <x v="26"/>
    <x v="312"/>
    <x v="26"/>
    <x v="4"/>
    <n v="2"/>
  </r>
  <r>
    <n v="1084"/>
    <s v="1390"/>
    <x v="0"/>
    <n v="5"/>
    <n v="2"/>
    <n v="5"/>
    <x v="0"/>
    <d v="2013-12-14T00:10:00"/>
    <x v="0"/>
    <x v="6"/>
    <x v="0"/>
    <x v="26"/>
    <x v="313"/>
    <x v="26"/>
    <x v="4"/>
    <n v="2.5"/>
  </r>
  <r>
    <n v="1363"/>
    <s v="1390"/>
    <x v="1"/>
    <n v="0"/>
    <n v="0"/>
    <n v="0"/>
    <x v="0"/>
    <d v="2014-11-01T00:25:00"/>
    <x v="0"/>
    <x v="1"/>
    <x v="0"/>
    <x v="26"/>
    <x v="313"/>
    <x v="26"/>
    <x v="4"/>
    <m/>
  </r>
  <r>
    <n v="1708"/>
    <s v="1390"/>
    <x v="2"/>
    <n v="3"/>
    <n v="1"/>
    <n v="2"/>
    <x v="0"/>
    <d v="2014-11-01T00:25:00"/>
    <x v="0"/>
    <x v="1"/>
    <x v="0"/>
    <x v="26"/>
    <x v="313"/>
    <x v="26"/>
    <x v="4"/>
    <n v="2"/>
  </r>
  <r>
    <n v="1089"/>
    <s v="1395"/>
    <x v="0"/>
    <n v="3"/>
    <n v="2"/>
    <n v="5.2"/>
    <x v="0"/>
    <d v="2013-12-14T00:11:00"/>
    <x v="0"/>
    <x v="6"/>
    <x v="0"/>
    <x v="26"/>
    <x v="314"/>
    <x v="26"/>
    <x v="4"/>
    <n v="2.6"/>
  </r>
  <r>
    <n v="1364"/>
    <s v="1395"/>
    <x v="1"/>
    <n v="3"/>
    <n v="3"/>
    <n v="7"/>
    <x v="0"/>
    <d v="2014-11-01T00:25:00"/>
    <x v="0"/>
    <x v="1"/>
    <x v="0"/>
    <x v="26"/>
    <x v="314"/>
    <x v="26"/>
    <x v="4"/>
    <n v="2.3333330000000001"/>
  </r>
  <r>
    <n v="1709"/>
    <s v="1395"/>
    <x v="2"/>
    <n v="7"/>
    <n v="4"/>
    <n v="11"/>
    <x v="0"/>
    <d v="2014-11-01T00:25:00"/>
    <x v="0"/>
    <x v="1"/>
    <x v="0"/>
    <x v="26"/>
    <x v="314"/>
    <x v="26"/>
    <x v="4"/>
    <n v="2.75"/>
  </r>
  <r>
    <n v="1091"/>
    <s v="1400"/>
    <x v="0"/>
    <n v="2"/>
    <n v="1"/>
    <n v="2.6"/>
    <x v="0"/>
    <d v="2013-12-14T00:13:00"/>
    <x v="0"/>
    <x v="6"/>
    <x v="0"/>
    <x v="26"/>
    <x v="270"/>
    <x v="26"/>
    <x v="4"/>
    <n v="2.6"/>
  </r>
  <r>
    <n v="1365"/>
    <s v="1400"/>
    <x v="1"/>
    <n v="0"/>
    <n v="0"/>
    <n v="0"/>
    <x v="0"/>
    <d v="2014-11-01T00:25:00"/>
    <x v="0"/>
    <x v="1"/>
    <x v="0"/>
    <x v="26"/>
    <x v="270"/>
    <x v="26"/>
    <x v="4"/>
    <m/>
  </r>
  <r>
    <n v="1710"/>
    <s v="1400"/>
    <x v="2"/>
    <n v="0"/>
    <n v="0"/>
    <n v="0"/>
    <x v="0"/>
    <d v="2014-11-01T00:25:00"/>
    <x v="0"/>
    <x v="1"/>
    <x v="0"/>
    <x v="26"/>
    <x v="270"/>
    <x v="26"/>
    <x v="4"/>
    <m/>
  </r>
  <r>
    <n v="1090"/>
    <s v="1405"/>
    <x v="0"/>
    <n v="2"/>
    <n v="2"/>
    <n v="5.2"/>
    <x v="0"/>
    <d v="2013-12-14T00:11:00"/>
    <x v="0"/>
    <x v="6"/>
    <x v="0"/>
    <x v="26"/>
    <x v="315"/>
    <x v="26"/>
    <x v="4"/>
    <n v="2.6"/>
  </r>
  <r>
    <n v="1366"/>
    <s v="1405"/>
    <x v="1"/>
    <n v="0"/>
    <n v="0"/>
    <n v="0"/>
    <x v="0"/>
    <d v="2014-11-01T00:25:00"/>
    <x v="0"/>
    <x v="1"/>
    <x v="0"/>
    <x v="26"/>
    <x v="315"/>
    <x v="26"/>
    <x v="4"/>
    <m/>
  </r>
  <r>
    <n v="1711"/>
    <s v="1405"/>
    <x v="2"/>
    <n v="6"/>
    <n v="4"/>
    <n v="9"/>
    <x v="0"/>
    <d v="2014-11-01T00:25:00"/>
    <x v="0"/>
    <x v="1"/>
    <x v="0"/>
    <x v="26"/>
    <x v="315"/>
    <x v="26"/>
    <x v="4"/>
    <n v="2.25"/>
  </r>
  <r>
    <n v="1094"/>
    <s v="1410"/>
    <x v="0"/>
    <n v="2"/>
    <n v="2"/>
    <n v="5"/>
    <x v="0"/>
    <d v="2013-12-14T00:14:00"/>
    <x v="0"/>
    <x v="6"/>
    <x v="0"/>
    <x v="26"/>
    <x v="316"/>
    <x v="26"/>
    <x v="4"/>
    <n v="2.5"/>
  </r>
  <r>
    <n v="1367"/>
    <s v="1410"/>
    <x v="1"/>
    <n v="0"/>
    <n v="0"/>
    <n v="0"/>
    <x v="0"/>
    <d v="2014-11-01T00:25:00"/>
    <x v="0"/>
    <x v="1"/>
    <x v="0"/>
    <x v="26"/>
    <x v="316"/>
    <x v="26"/>
    <x v="4"/>
    <m/>
  </r>
  <r>
    <n v="1712"/>
    <s v="1410"/>
    <x v="2"/>
    <n v="0"/>
    <n v="0"/>
    <n v="0"/>
    <x v="0"/>
    <d v="2014-11-01T00:25:00"/>
    <x v="0"/>
    <x v="1"/>
    <x v="0"/>
    <x v="26"/>
    <x v="316"/>
    <x v="26"/>
    <x v="4"/>
    <m/>
  </r>
  <r>
    <n v="1095"/>
    <s v="1415"/>
    <x v="0"/>
    <n v="2"/>
    <n v="2"/>
    <n v="5.2"/>
    <x v="0"/>
    <d v="2013-12-14T00:14:00"/>
    <x v="0"/>
    <x v="6"/>
    <x v="0"/>
    <x v="26"/>
    <x v="317"/>
    <x v="26"/>
    <x v="4"/>
    <n v="2.6"/>
  </r>
  <r>
    <n v="1368"/>
    <s v="1415"/>
    <x v="1"/>
    <n v="0"/>
    <n v="0"/>
    <n v="0"/>
    <x v="0"/>
    <d v="2014-11-01T00:25:00"/>
    <x v="0"/>
    <x v="1"/>
    <x v="0"/>
    <x v="26"/>
    <x v="317"/>
    <x v="26"/>
    <x v="4"/>
    <m/>
  </r>
  <r>
    <n v="1713"/>
    <s v="1415"/>
    <x v="2"/>
    <n v="0"/>
    <n v="0"/>
    <n v="0"/>
    <x v="0"/>
    <d v="2014-11-01T00:25:00"/>
    <x v="0"/>
    <x v="1"/>
    <x v="0"/>
    <x v="26"/>
    <x v="317"/>
    <x v="26"/>
    <x v="4"/>
    <m/>
  </r>
  <r>
    <n v="1062"/>
    <s v="1420"/>
    <x v="0"/>
    <n v="10"/>
    <n v="5"/>
    <n v="19.5"/>
    <x v="0"/>
    <d v="2013-12-12T20:30:00"/>
    <x v="0"/>
    <x v="0"/>
    <x v="0"/>
    <x v="27"/>
    <x v="318"/>
    <x v="27"/>
    <x v="4"/>
    <n v="3.9"/>
  </r>
  <r>
    <n v="1369"/>
    <s v="1420"/>
    <x v="1"/>
    <n v="6"/>
    <n v="2"/>
    <n v="5.4"/>
    <x v="0"/>
    <d v="2014-11-01T00:25:00"/>
    <x v="0"/>
    <x v="1"/>
    <x v="0"/>
    <x v="27"/>
    <x v="318"/>
    <x v="27"/>
    <x v="4"/>
    <n v="2.7"/>
  </r>
  <r>
    <n v="1714"/>
    <s v="1420"/>
    <x v="2"/>
    <n v="4"/>
    <n v="6"/>
    <n v="21"/>
    <x v="0"/>
    <d v="2014-11-01T00:25:00"/>
    <x v="0"/>
    <x v="1"/>
    <x v="0"/>
    <x v="27"/>
    <x v="318"/>
    <x v="27"/>
    <x v="4"/>
    <n v="3.5"/>
  </r>
  <r>
    <n v="1063"/>
    <s v="1425"/>
    <x v="0"/>
    <n v="8"/>
    <n v="4"/>
    <n v="15.6"/>
    <x v="0"/>
    <d v="2013-12-12T20:31:00"/>
    <x v="0"/>
    <x v="0"/>
    <x v="0"/>
    <x v="27"/>
    <x v="319"/>
    <x v="27"/>
    <x v="4"/>
    <n v="3.9"/>
  </r>
  <r>
    <n v="1370"/>
    <s v="1425"/>
    <x v="1"/>
    <n v="3"/>
    <n v="0"/>
    <n v="0"/>
    <x v="0"/>
    <d v="2014-11-01T00:25:00"/>
    <x v="0"/>
    <x v="1"/>
    <x v="0"/>
    <x v="27"/>
    <x v="319"/>
    <x v="27"/>
    <x v="4"/>
    <m/>
  </r>
  <r>
    <n v="1715"/>
    <s v="1425"/>
    <x v="2"/>
    <n v="3"/>
    <n v="4"/>
    <n v="15"/>
    <x v="0"/>
    <d v="2014-11-01T00:25:00"/>
    <x v="0"/>
    <x v="1"/>
    <x v="0"/>
    <x v="27"/>
    <x v="319"/>
    <x v="27"/>
    <x v="4"/>
    <n v="3.75"/>
  </r>
  <r>
    <n v="1064"/>
    <s v="1430"/>
    <x v="0"/>
    <n v="4"/>
    <n v="2"/>
    <n v="7.8"/>
    <x v="0"/>
    <d v="2013-12-12T20:31:00"/>
    <x v="0"/>
    <x v="0"/>
    <x v="0"/>
    <x v="27"/>
    <x v="320"/>
    <x v="27"/>
    <x v="4"/>
    <n v="3.9"/>
  </r>
  <r>
    <n v="1371"/>
    <s v="1430"/>
    <x v="1"/>
    <n v="4"/>
    <n v="1"/>
    <n v="3"/>
    <x v="0"/>
    <d v="2014-11-01T00:25:00"/>
    <x v="0"/>
    <x v="1"/>
    <x v="0"/>
    <x v="27"/>
    <x v="320"/>
    <x v="27"/>
    <x v="4"/>
    <n v="3"/>
  </r>
  <r>
    <n v="1716"/>
    <s v="1430"/>
    <x v="2"/>
    <n v="3"/>
    <n v="5"/>
    <n v="16"/>
    <x v="0"/>
    <d v="2014-11-01T00:25:00"/>
    <x v="0"/>
    <x v="1"/>
    <x v="0"/>
    <x v="27"/>
    <x v="320"/>
    <x v="27"/>
    <x v="4"/>
    <n v="3.2"/>
  </r>
  <r>
    <n v="1065"/>
    <s v="1435"/>
    <x v="0"/>
    <n v="7"/>
    <n v="3"/>
    <n v="11.7"/>
    <x v="0"/>
    <d v="2013-12-12T20:31:00"/>
    <x v="0"/>
    <x v="0"/>
    <x v="0"/>
    <x v="27"/>
    <x v="321"/>
    <x v="27"/>
    <x v="4"/>
    <n v="3.9"/>
  </r>
  <r>
    <n v="1372"/>
    <s v="1435"/>
    <x v="1"/>
    <n v="3"/>
    <n v="0"/>
    <n v="0"/>
    <x v="0"/>
    <d v="2014-11-01T00:25:00"/>
    <x v="0"/>
    <x v="1"/>
    <x v="0"/>
    <x v="27"/>
    <x v="321"/>
    <x v="27"/>
    <x v="4"/>
    <m/>
  </r>
  <r>
    <n v="1717"/>
    <s v="1435"/>
    <x v="2"/>
    <n v="1.5"/>
    <n v="1.5"/>
    <n v="4.5"/>
    <x v="0"/>
    <d v="2014-11-01T00:25:00"/>
    <x v="0"/>
    <x v="1"/>
    <x v="0"/>
    <x v="27"/>
    <x v="321"/>
    <x v="27"/>
    <x v="4"/>
    <n v="3"/>
  </r>
  <r>
    <n v="1066"/>
    <s v="1440"/>
    <x v="0"/>
    <n v="7"/>
    <n v="3"/>
    <n v="11.7"/>
    <x v="0"/>
    <d v="2013-12-12T20:31:00"/>
    <x v="0"/>
    <x v="0"/>
    <x v="0"/>
    <x v="27"/>
    <x v="322"/>
    <x v="27"/>
    <x v="4"/>
    <n v="3.9"/>
  </r>
  <r>
    <n v="1373"/>
    <s v="1440"/>
    <x v="1"/>
    <n v="4"/>
    <n v="1"/>
    <n v="3"/>
    <x v="0"/>
    <d v="2014-11-01T00:25:00"/>
    <x v="0"/>
    <x v="1"/>
    <x v="0"/>
    <x v="27"/>
    <x v="322"/>
    <x v="27"/>
    <x v="4"/>
    <n v="3"/>
  </r>
  <r>
    <n v="1718"/>
    <s v="1440"/>
    <x v="2"/>
    <n v="3"/>
    <n v="3"/>
    <n v="9"/>
    <x v="0"/>
    <d v="2014-11-01T00:25:00"/>
    <x v="0"/>
    <x v="1"/>
    <x v="0"/>
    <x v="27"/>
    <x v="322"/>
    <x v="27"/>
    <x v="4"/>
    <n v="3"/>
  </r>
  <r>
    <n v="1067"/>
    <s v="1445"/>
    <x v="0"/>
    <n v="6"/>
    <n v="3"/>
    <n v="11.7"/>
    <x v="0"/>
    <d v="2013-12-12T20:31:00"/>
    <x v="0"/>
    <x v="0"/>
    <x v="0"/>
    <x v="27"/>
    <x v="323"/>
    <x v="27"/>
    <x v="4"/>
    <n v="3.9"/>
  </r>
  <r>
    <n v="1374"/>
    <s v="1445"/>
    <x v="1"/>
    <n v="4"/>
    <n v="1"/>
    <n v="3.6"/>
    <x v="0"/>
    <d v="2014-11-01T00:25:00"/>
    <x v="0"/>
    <x v="1"/>
    <x v="0"/>
    <x v="27"/>
    <x v="323"/>
    <x v="27"/>
    <x v="4"/>
    <n v="3.6"/>
  </r>
  <r>
    <n v="1719"/>
    <s v="1445"/>
    <x v="2"/>
    <n v="2"/>
    <n v="3"/>
    <n v="9"/>
    <x v="0"/>
    <d v="2014-11-01T00:25:00"/>
    <x v="0"/>
    <x v="1"/>
    <x v="0"/>
    <x v="27"/>
    <x v="323"/>
    <x v="27"/>
    <x v="4"/>
    <n v="3"/>
  </r>
  <r>
    <n v="1068"/>
    <s v="1450"/>
    <x v="0"/>
    <n v="7"/>
    <n v="4"/>
    <n v="15.6"/>
    <x v="0"/>
    <d v="2013-12-12T20:32:00"/>
    <x v="0"/>
    <x v="0"/>
    <x v="0"/>
    <x v="27"/>
    <x v="324"/>
    <x v="27"/>
    <x v="4"/>
    <n v="3.9"/>
  </r>
  <r>
    <n v="1375"/>
    <s v="1450"/>
    <x v="1"/>
    <n v="3"/>
    <n v="0"/>
    <n v="0"/>
    <x v="0"/>
    <d v="2014-11-01T00:25:00"/>
    <x v="0"/>
    <x v="1"/>
    <x v="0"/>
    <x v="27"/>
    <x v="324"/>
    <x v="27"/>
    <x v="4"/>
    <m/>
  </r>
  <r>
    <n v="1720"/>
    <s v="1450"/>
    <x v="2"/>
    <n v="1"/>
    <n v="1"/>
    <n v="3"/>
    <x v="0"/>
    <d v="2014-11-01T00:25:00"/>
    <x v="0"/>
    <x v="1"/>
    <x v="0"/>
    <x v="27"/>
    <x v="324"/>
    <x v="27"/>
    <x v="4"/>
    <n v="3"/>
  </r>
  <r>
    <n v="1069"/>
    <s v="1455"/>
    <x v="0"/>
    <n v="6"/>
    <n v="3"/>
    <n v="11.7"/>
    <x v="0"/>
    <d v="2013-12-12T20:32:00"/>
    <x v="0"/>
    <x v="0"/>
    <x v="0"/>
    <x v="27"/>
    <x v="325"/>
    <x v="27"/>
    <x v="4"/>
    <n v="3.9"/>
  </r>
  <r>
    <n v="1376"/>
    <s v="1455"/>
    <x v="1"/>
    <n v="3"/>
    <n v="0"/>
    <n v="0"/>
    <x v="0"/>
    <d v="2014-11-01T00:25:00"/>
    <x v="0"/>
    <x v="1"/>
    <x v="0"/>
    <x v="27"/>
    <x v="325"/>
    <x v="27"/>
    <x v="4"/>
    <m/>
  </r>
  <r>
    <n v="1721"/>
    <s v="1455"/>
    <x v="2"/>
    <n v="3"/>
    <n v="3"/>
    <n v="9"/>
    <x v="0"/>
    <d v="2014-11-01T00:25:00"/>
    <x v="0"/>
    <x v="1"/>
    <x v="0"/>
    <x v="27"/>
    <x v="325"/>
    <x v="27"/>
    <x v="4"/>
    <n v="3"/>
  </r>
  <r>
    <n v="1070"/>
    <s v="1460"/>
    <x v="0"/>
    <n v="8"/>
    <n v="5"/>
    <n v="19.5"/>
    <x v="0"/>
    <d v="2013-12-12T20:32:00"/>
    <x v="0"/>
    <x v="0"/>
    <x v="0"/>
    <x v="27"/>
    <x v="326"/>
    <x v="27"/>
    <x v="4"/>
    <n v="3.9"/>
  </r>
  <r>
    <n v="1377"/>
    <s v="1460"/>
    <x v="1"/>
    <n v="4"/>
    <n v="0"/>
    <n v="0"/>
    <x v="0"/>
    <d v="2014-11-01T00:25:00"/>
    <x v="0"/>
    <x v="1"/>
    <x v="0"/>
    <x v="27"/>
    <x v="326"/>
    <x v="27"/>
    <x v="4"/>
    <m/>
  </r>
  <r>
    <n v="1722"/>
    <s v="1460"/>
    <x v="2"/>
    <n v="1"/>
    <n v="1"/>
    <n v="3"/>
    <x v="0"/>
    <d v="2014-11-01T00:25:00"/>
    <x v="0"/>
    <x v="1"/>
    <x v="0"/>
    <x v="27"/>
    <x v="326"/>
    <x v="27"/>
    <x v="4"/>
    <n v="3"/>
  </r>
  <r>
    <n v="1071"/>
    <s v="1465"/>
    <x v="0"/>
    <n v="4"/>
    <n v="2"/>
    <n v="7.8"/>
    <x v="0"/>
    <d v="2013-12-12T20:32:00"/>
    <x v="0"/>
    <x v="0"/>
    <x v="0"/>
    <x v="27"/>
    <x v="327"/>
    <x v="27"/>
    <x v="4"/>
    <n v="3.9"/>
  </r>
  <r>
    <n v="1378"/>
    <s v="1465"/>
    <x v="1"/>
    <n v="3"/>
    <n v="0"/>
    <n v="0"/>
    <x v="0"/>
    <d v="2014-11-01T00:25:00"/>
    <x v="0"/>
    <x v="1"/>
    <x v="0"/>
    <x v="27"/>
    <x v="327"/>
    <x v="27"/>
    <x v="4"/>
    <m/>
  </r>
  <r>
    <n v="1723"/>
    <s v="1465"/>
    <x v="2"/>
    <n v="1.5"/>
    <n v="1.5"/>
    <n v="4.5"/>
    <x v="0"/>
    <d v="2014-11-01T00:25:00"/>
    <x v="0"/>
    <x v="1"/>
    <x v="0"/>
    <x v="27"/>
    <x v="327"/>
    <x v="27"/>
    <x v="4"/>
    <n v="3"/>
  </r>
</pivotCacheRecords>
</file>

<file path=xl/pivotCache/pivotCacheRecords41.xml><?xml version="1.0" encoding="utf-8"?>
<pivotCacheRecords xmlns="http://schemas.openxmlformats.org/spreadsheetml/2006/main" xmlns:r="http://schemas.openxmlformats.org/officeDocument/2006/relationships" count="1007">
  <r>
    <n v="1220"/>
    <s v="1667"/>
    <x v="0"/>
    <n v="10"/>
    <n v="3"/>
    <n v="11.4"/>
    <x v="0"/>
    <d v="2013-12-17T12:55:00"/>
    <x v="0"/>
    <x v="0"/>
    <x v="0"/>
    <x v="0"/>
    <x v="0"/>
    <x v="0"/>
    <x v="0"/>
    <n v="3.8"/>
  </r>
  <r>
    <n v="1477"/>
    <s v="1667"/>
    <x v="1"/>
    <n v="0"/>
    <n v="12"/>
    <n v="43"/>
    <x v="0"/>
    <d v="2014-11-01T00:30:00"/>
    <x v="0"/>
    <x v="1"/>
    <x v="0"/>
    <x v="0"/>
    <x v="0"/>
    <x v="0"/>
    <x v="0"/>
    <n v="3.5833330000000001"/>
  </r>
  <r>
    <n v="1822"/>
    <s v="1667"/>
    <x v="2"/>
    <n v="6"/>
    <n v="0"/>
    <n v="0"/>
    <x v="0"/>
    <d v="2014-11-01T00:30:00"/>
    <x v="0"/>
    <x v="1"/>
    <x v="0"/>
    <x v="0"/>
    <x v="0"/>
    <x v="0"/>
    <x v="0"/>
    <m/>
  </r>
  <r>
    <n v="1239"/>
    <s v="1830"/>
    <x v="0"/>
    <n v="5"/>
    <n v="2"/>
    <n v="7"/>
    <x v="0"/>
    <d v="2013-12-17T12:58:00"/>
    <x v="0"/>
    <x v="0"/>
    <x v="0"/>
    <x v="0"/>
    <x v="1"/>
    <x v="0"/>
    <x v="0"/>
    <n v="3.5"/>
  </r>
  <r>
    <n v="1458"/>
    <s v="1830"/>
    <x v="1"/>
    <n v="2"/>
    <n v="2"/>
    <n v="8"/>
    <x v="0"/>
    <d v="2014-11-01T00:30:00"/>
    <x v="0"/>
    <x v="1"/>
    <x v="0"/>
    <x v="0"/>
    <x v="1"/>
    <x v="0"/>
    <x v="0"/>
    <n v="4"/>
  </r>
  <r>
    <n v="1803"/>
    <s v="1830"/>
    <x v="2"/>
    <n v="5"/>
    <n v="0"/>
    <n v="0"/>
    <x v="0"/>
    <d v="2014-11-01T00:30:00"/>
    <x v="0"/>
    <x v="1"/>
    <x v="0"/>
    <x v="0"/>
    <x v="1"/>
    <x v="0"/>
    <x v="0"/>
    <m/>
  </r>
  <r>
    <n v="1237"/>
    <s v="1835"/>
    <x v="0"/>
    <n v="5"/>
    <n v="2"/>
    <n v="6"/>
    <x v="0"/>
    <d v="2013-12-17T12:57:00"/>
    <x v="0"/>
    <x v="0"/>
    <x v="0"/>
    <x v="0"/>
    <x v="2"/>
    <x v="0"/>
    <x v="0"/>
    <n v="3"/>
  </r>
  <r>
    <n v="1459"/>
    <s v="1835"/>
    <x v="1"/>
    <n v="2"/>
    <n v="2"/>
    <n v="9"/>
    <x v="0"/>
    <d v="2014-11-01T00:30:00"/>
    <x v="0"/>
    <x v="1"/>
    <x v="0"/>
    <x v="0"/>
    <x v="2"/>
    <x v="0"/>
    <x v="0"/>
    <n v="4.5"/>
  </r>
  <r>
    <n v="1804"/>
    <s v="1835"/>
    <x v="2"/>
    <n v="6"/>
    <n v="0"/>
    <n v="0"/>
    <x v="0"/>
    <d v="2014-11-01T00:30:00"/>
    <x v="0"/>
    <x v="1"/>
    <x v="0"/>
    <x v="0"/>
    <x v="2"/>
    <x v="0"/>
    <x v="0"/>
    <m/>
  </r>
  <r>
    <n v="1238"/>
    <s v="1840"/>
    <x v="0"/>
    <n v="4"/>
    <n v="1"/>
    <n v="3"/>
    <x v="0"/>
    <d v="2013-12-17T12:57:00"/>
    <x v="0"/>
    <x v="0"/>
    <x v="0"/>
    <x v="0"/>
    <x v="3"/>
    <x v="0"/>
    <x v="0"/>
    <n v="3"/>
  </r>
  <r>
    <n v="1460"/>
    <s v="1840"/>
    <x v="1"/>
    <n v="0"/>
    <n v="12"/>
    <n v="42"/>
    <x v="0"/>
    <d v="2014-11-01T00:30:00"/>
    <x v="0"/>
    <x v="1"/>
    <x v="0"/>
    <x v="0"/>
    <x v="3"/>
    <x v="0"/>
    <x v="0"/>
    <n v="3.5"/>
  </r>
  <r>
    <n v="1805"/>
    <s v="1840"/>
    <x v="2"/>
    <n v="7"/>
    <n v="5"/>
    <n v="34"/>
    <x v="0"/>
    <d v="2014-11-01T00:30:00"/>
    <x v="0"/>
    <x v="1"/>
    <x v="0"/>
    <x v="0"/>
    <x v="3"/>
    <x v="0"/>
    <x v="0"/>
    <n v="6.8"/>
  </r>
  <r>
    <n v="1235"/>
    <s v="1845"/>
    <x v="0"/>
    <n v="4"/>
    <n v="1"/>
    <n v="2.5"/>
    <x v="0"/>
    <d v="2013-12-17T12:57:00"/>
    <x v="0"/>
    <x v="0"/>
    <x v="0"/>
    <x v="0"/>
    <x v="4"/>
    <x v="0"/>
    <x v="0"/>
    <n v="2.5"/>
  </r>
  <r>
    <n v="1461"/>
    <s v="1845"/>
    <x v="1"/>
    <n v="3"/>
    <n v="3"/>
    <n v="12"/>
    <x v="0"/>
    <d v="2014-11-01T00:30:00"/>
    <x v="0"/>
    <x v="1"/>
    <x v="0"/>
    <x v="0"/>
    <x v="4"/>
    <x v="0"/>
    <x v="0"/>
    <n v="4"/>
  </r>
  <r>
    <n v="1806"/>
    <s v="1845"/>
    <x v="2"/>
    <n v="6"/>
    <n v="0"/>
    <n v="0"/>
    <x v="0"/>
    <d v="2014-11-01T00:30:00"/>
    <x v="0"/>
    <x v="1"/>
    <x v="0"/>
    <x v="0"/>
    <x v="4"/>
    <x v="0"/>
    <x v="0"/>
    <m/>
  </r>
  <r>
    <n v="1236"/>
    <s v="1850"/>
    <x v="0"/>
    <n v="4"/>
    <n v="1"/>
    <n v="2.6"/>
    <x v="0"/>
    <d v="2013-12-17T12:57:00"/>
    <x v="0"/>
    <x v="0"/>
    <x v="0"/>
    <x v="0"/>
    <x v="5"/>
    <x v="0"/>
    <x v="0"/>
    <n v="2.6"/>
  </r>
  <r>
    <n v="1462"/>
    <s v="1850"/>
    <x v="1"/>
    <n v="0"/>
    <n v="9"/>
    <n v="33"/>
    <x v="0"/>
    <d v="2014-11-01T00:30:00"/>
    <x v="0"/>
    <x v="1"/>
    <x v="0"/>
    <x v="0"/>
    <x v="5"/>
    <x v="0"/>
    <x v="0"/>
    <n v="3.6666669999999999"/>
  </r>
  <r>
    <n v="1807"/>
    <s v="1850"/>
    <x v="2"/>
    <n v="5"/>
    <n v="5"/>
    <n v="31"/>
    <x v="0"/>
    <d v="2014-11-01T00:30:00"/>
    <x v="0"/>
    <x v="1"/>
    <x v="0"/>
    <x v="0"/>
    <x v="5"/>
    <x v="0"/>
    <x v="0"/>
    <n v="6.2"/>
  </r>
  <r>
    <n v="1231"/>
    <s v="1855"/>
    <x v="0"/>
    <n v="7"/>
    <n v="2"/>
    <n v="7.4"/>
    <x v="0"/>
    <d v="2013-12-17T12:56:00"/>
    <x v="0"/>
    <x v="0"/>
    <x v="0"/>
    <x v="0"/>
    <x v="6"/>
    <x v="0"/>
    <x v="0"/>
    <n v="3.7"/>
  </r>
  <r>
    <n v="1463"/>
    <s v="1855"/>
    <x v="1"/>
    <n v="0"/>
    <n v="8"/>
    <n v="28"/>
    <x v="0"/>
    <d v="2014-11-01T00:30:00"/>
    <x v="0"/>
    <x v="1"/>
    <x v="0"/>
    <x v="0"/>
    <x v="6"/>
    <x v="0"/>
    <x v="0"/>
    <n v="3.5"/>
  </r>
  <r>
    <n v="1808"/>
    <s v="1855"/>
    <x v="2"/>
    <n v="6"/>
    <n v="0"/>
    <n v="0"/>
    <x v="0"/>
    <d v="2014-11-01T00:30:00"/>
    <x v="0"/>
    <x v="1"/>
    <x v="0"/>
    <x v="0"/>
    <x v="6"/>
    <x v="0"/>
    <x v="0"/>
    <m/>
  </r>
  <r>
    <n v="1232"/>
    <s v="1860"/>
    <x v="0"/>
    <n v="3"/>
    <n v="1"/>
    <n v="3.1"/>
    <x v="0"/>
    <d v="2013-12-17T12:57:00"/>
    <x v="0"/>
    <x v="0"/>
    <x v="0"/>
    <x v="0"/>
    <x v="7"/>
    <x v="0"/>
    <x v="0"/>
    <n v="3.1"/>
  </r>
  <r>
    <n v="1464"/>
    <s v="1860"/>
    <x v="1"/>
    <n v="0"/>
    <n v="11"/>
    <n v="39"/>
    <x v="0"/>
    <d v="2014-11-01T00:30:00"/>
    <x v="0"/>
    <x v="1"/>
    <x v="0"/>
    <x v="0"/>
    <x v="7"/>
    <x v="0"/>
    <x v="0"/>
    <n v="3.545455"/>
  </r>
  <r>
    <n v="1809"/>
    <s v="1860"/>
    <x v="2"/>
    <n v="7"/>
    <n v="0"/>
    <n v="0"/>
    <x v="0"/>
    <d v="2014-11-01T00:30:00"/>
    <x v="0"/>
    <x v="1"/>
    <x v="0"/>
    <x v="0"/>
    <x v="7"/>
    <x v="0"/>
    <x v="0"/>
    <m/>
  </r>
  <r>
    <n v="1234"/>
    <s v="1865"/>
    <x v="0"/>
    <n v="4"/>
    <n v="1"/>
    <n v="2.7"/>
    <x v="0"/>
    <d v="2013-12-17T12:57:00"/>
    <x v="0"/>
    <x v="0"/>
    <x v="0"/>
    <x v="0"/>
    <x v="8"/>
    <x v="0"/>
    <x v="0"/>
    <n v="2.7"/>
  </r>
  <r>
    <n v="1465"/>
    <s v="1865"/>
    <x v="1"/>
    <n v="0"/>
    <n v="12"/>
    <n v="43"/>
    <x v="0"/>
    <d v="2014-11-01T00:30:00"/>
    <x v="0"/>
    <x v="1"/>
    <x v="0"/>
    <x v="0"/>
    <x v="8"/>
    <x v="0"/>
    <x v="0"/>
    <n v="3.5833330000000001"/>
  </r>
  <r>
    <n v="1810"/>
    <s v="1865"/>
    <x v="2"/>
    <n v="6"/>
    <n v="0"/>
    <n v="0"/>
    <x v="0"/>
    <d v="2014-11-01T00:30:00"/>
    <x v="0"/>
    <x v="1"/>
    <x v="0"/>
    <x v="0"/>
    <x v="8"/>
    <x v="0"/>
    <x v="0"/>
    <m/>
  </r>
  <r>
    <n v="1233"/>
    <s v="1866"/>
    <x v="0"/>
    <n v="4"/>
    <n v="1"/>
    <n v="2.9"/>
    <x v="0"/>
    <d v="2013-12-17T12:57:00"/>
    <x v="0"/>
    <x v="0"/>
    <x v="0"/>
    <x v="0"/>
    <x v="9"/>
    <x v="0"/>
    <x v="0"/>
    <n v="2.9"/>
  </r>
  <r>
    <n v="1466"/>
    <s v="1866"/>
    <x v="1"/>
    <n v="0"/>
    <n v="9"/>
    <n v="34"/>
    <x v="0"/>
    <d v="2014-11-01T00:30:00"/>
    <x v="0"/>
    <x v="1"/>
    <x v="0"/>
    <x v="0"/>
    <x v="9"/>
    <x v="0"/>
    <x v="0"/>
    <n v="3.7777780000000001"/>
  </r>
  <r>
    <n v="1811"/>
    <s v="1866"/>
    <x v="2"/>
    <n v="6"/>
    <n v="0"/>
    <n v="0"/>
    <x v="0"/>
    <d v="2014-11-01T00:30:00"/>
    <x v="0"/>
    <x v="1"/>
    <x v="0"/>
    <x v="0"/>
    <x v="9"/>
    <x v="0"/>
    <x v="0"/>
    <m/>
  </r>
  <r>
    <n v="1230"/>
    <s v="1870"/>
    <x v="0"/>
    <n v="6"/>
    <n v="2"/>
    <n v="6.4"/>
    <x v="0"/>
    <d v="2013-12-17T12:56:00"/>
    <x v="0"/>
    <x v="0"/>
    <x v="0"/>
    <x v="0"/>
    <x v="10"/>
    <x v="0"/>
    <x v="0"/>
    <n v="3.2"/>
  </r>
  <r>
    <n v="1467"/>
    <s v="1870"/>
    <x v="1"/>
    <n v="0"/>
    <n v="11"/>
    <n v="42"/>
    <x v="0"/>
    <d v="2014-11-01T00:30:00"/>
    <x v="0"/>
    <x v="1"/>
    <x v="0"/>
    <x v="0"/>
    <x v="10"/>
    <x v="0"/>
    <x v="0"/>
    <n v="3.8181820000000002"/>
  </r>
  <r>
    <n v="1812"/>
    <s v="1870"/>
    <x v="2"/>
    <n v="7"/>
    <n v="0"/>
    <n v="0"/>
    <x v="0"/>
    <d v="2014-11-01T00:30:00"/>
    <x v="0"/>
    <x v="1"/>
    <x v="0"/>
    <x v="0"/>
    <x v="10"/>
    <x v="0"/>
    <x v="0"/>
    <m/>
  </r>
  <r>
    <n v="1229"/>
    <s v="1875"/>
    <x v="0"/>
    <n v="4"/>
    <n v="1"/>
    <n v="3"/>
    <x v="0"/>
    <d v="2013-12-17T12:56:00"/>
    <x v="0"/>
    <x v="0"/>
    <x v="0"/>
    <x v="0"/>
    <x v="11"/>
    <x v="0"/>
    <x v="0"/>
    <n v="3"/>
  </r>
  <r>
    <n v="1468"/>
    <s v="1875"/>
    <x v="1"/>
    <n v="0"/>
    <n v="7"/>
    <n v="28"/>
    <x v="0"/>
    <d v="2014-11-01T00:30:00"/>
    <x v="0"/>
    <x v="1"/>
    <x v="0"/>
    <x v="0"/>
    <x v="11"/>
    <x v="0"/>
    <x v="0"/>
    <n v="4"/>
  </r>
  <r>
    <n v="1813"/>
    <s v="1875"/>
    <x v="2"/>
    <n v="5"/>
    <n v="0"/>
    <n v="0"/>
    <x v="0"/>
    <d v="2014-11-01T00:30:00"/>
    <x v="0"/>
    <x v="1"/>
    <x v="0"/>
    <x v="0"/>
    <x v="11"/>
    <x v="0"/>
    <x v="0"/>
    <m/>
  </r>
  <r>
    <n v="1228"/>
    <s v="1880"/>
    <x v="0"/>
    <n v="5"/>
    <n v="1"/>
    <n v="2.5"/>
    <x v="0"/>
    <d v="2013-12-17T12:56:00"/>
    <x v="0"/>
    <x v="0"/>
    <x v="0"/>
    <x v="0"/>
    <x v="12"/>
    <x v="0"/>
    <x v="0"/>
    <n v="2.5"/>
  </r>
  <r>
    <n v="1469"/>
    <s v="1880"/>
    <x v="1"/>
    <n v="0"/>
    <n v="9"/>
    <n v="33"/>
    <x v="0"/>
    <d v="2014-11-01T00:30:00"/>
    <x v="0"/>
    <x v="1"/>
    <x v="0"/>
    <x v="0"/>
    <x v="12"/>
    <x v="0"/>
    <x v="0"/>
    <n v="3.6666669999999999"/>
  </r>
  <r>
    <n v="1814"/>
    <s v="1880"/>
    <x v="2"/>
    <n v="6"/>
    <n v="0"/>
    <n v="0"/>
    <x v="0"/>
    <d v="2014-11-01T00:30:00"/>
    <x v="0"/>
    <x v="1"/>
    <x v="0"/>
    <x v="0"/>
    <x v="12"/>
    <x v="0"/>
    <x v="0"/>
    <m/>
  </r>
  <r>
    <n v="1227"/>
    <s v="1885"/>
    <x v="0"/>
    <n v="5"/>
    <n v="1"/>
    <n v="2.9"/>
    <x v="0"/>
    <d v="2013-12-17T12:56:00"/>
    <x v="0"/>
    <x v="0"/>
    <x v="0"/>
    <x v="0"/>
    <x v="13"/>
    <x v="0"/>
    <x v="0"/>
    <n v="2.9"/>
  </r>
  <r>
    <n v="1470"/>
    <s v="1885"/>
    <x v="1"/>
    <n v="0"/>
    <n v="8"/>
    <n v="32"/>
    <x v="0"/>
    <d v="2014-11-01T00:30:00"/>
    <x v="0"/>
    <x v="1"/>
    <x v="0"/>
    <x v="0"/>
    <x v="13"/>
    <x v="0"/>
    <x v="0"/>
    <n v="4"/>
  </r>
  <r>
    <n v="1815"/>
    <s v="1885"/>
    <x v="2"/>
    <n v="7"/>
    <n v="5"/>
    <n v="33"/>
    <x v="0"/>
    <d v="2014-11-01T00:30:00"/>
    <x v="0"/>
    <x v="1"/>
    <x v="0"/>
    <x v="0"/>
    <x v="13"/>
    <x v="0"/>
    <x v="0"/>
    <n v="6.6"/>
  </r>
  <r>
    <n v="1226"/>
    <s v="1890"/>
    <x v="0"/>
    <n v="5"/>
    <n v="2"/>
    <n v="6"/>
    <x v="0"/>
    <d v="2013-12-17T12:56:00"/>
    <x v="0"/>
    <x v="0"/>
    <x v="0"/>
    <x v="0"/>
    <x v="14"/>
    <x v="0"/>
    <x v="0"/>
    <n v="3"/>
  </r>
  <r>
    <n v="1471"/>
    <s v="1890"/>
    <x v="1"/>
    <n v="0"/>
    <n v="9"/>
    <n v="36"/>
    <x v="0"/>
    <d v="2014-11-01T00:30:00"/>
    <x v="0"/>
    <x v="1"/>
    <x v="0"/>
    <x v="0"/>
    <x v="14"/>
    <x v="0"/>
    <x v="0"/>
    <n v="4"/>
  </r>
  <r>
    <n v="1816"/>
    <s v="1890"/>
    <x v="2"/>
    <n v="7"/>
    <n v="0"/>
    <n v="0"/>
    <x v="0"/>
    <d v="2014-11-01T00:30:00"/>
    <x v="0"/>
    <x v="1"/>
    <x v="0"/>
    <x v="0"/>
    <x v="14"/>
    <x v="0"/>
    <x v="0"/>
    <m/>
  </r>
  <r>
    <n v="1225"/>
    <s v="1895"/>
    <x v="0"/>
    <n v="4"/>
    <n v="1"/>
    <n v="3"/>
    <x v="0"/>
    <d v="2013-12-17T12:55:00"/>
    <x v="0"/>
    <x v="0"/>
    <x v="0"/>
    <x v="0"/>
    <x v="15"/>
    <x v="0"/>
    <x v="0"/>
    <n v="3"/>
  </r>
  <r>
    <n v="1472"/>
    <s v="1895"/>
    <x v="1"/>
    <n v="0"/>
    <n v="5"/>
    <n v="21"/>
    <x v="0"/>
    <d v="2014-11-01T00:30:00"/>
    <x v="0"/>
    <x v="1"/>
    <x v="0"/>
    <x v="0"/>
    <x v="15"/>
    <x v="0"/>
    <x v="0"/>
    <n v="4.2"/>
  </r>
  <r>
    <n v="1817"/>
    <s v="1895"/>
    <x v="2"/>
    <n v="6"/>
    <n v="0"/>
    <n v="0"/>
    <x v="0"/>
    <d v="2014-11-01T00:30:00"/>
    <x v="0"/>
    <x v="1"/>
    <x v="0"/>
    <x v="0"/>
    <x v="15"/>
    <x v="0"/>
    <x v="0"/>
    <m/>
  </r>
  <r>
    <n v="1223"/>
    <s v="1900"/>
    <x v="0"/>
    <n v="5"/>
    <n v="1"/>
    <n v="2.8"/>
    <x v="0"/>
    <d v="2013-12-17T12:55:00"/>
    <x v="0"/>
    <x v="0"/>
    <x v="0"/>
    <x v="0"/>
    <x v="16"/>
    <x v="0"/>
    <x v="0"/>
    <n v="2.8"/>
  </r>
  <r>
    <n v="1473"/>
    <s v="1900"/>
    <x v="1"/>
    <n v="0"/>
    <n v="8"/>
    <n v="29"/>
    <x v="0"/>
    <d v="2014-11-01T00:30:00"/>
    <x v="0"/>
    <x v="1"/>
    <x v="0"/>
    <x v="0"/>
    <x v="16"/>
    <x v="0"/>
    <x v="0"/>
    <n v="3.625"/>
  </r>
  <r>
    <n v="1818"/>
    <s v="1900"/>
    <x v="2"/>
    <n v="7"/>
    <n v="0"/>
    <n v="0"/>
    <x v="0"/>
    <d v="2014-11-01T00:30:00"/>
    <x v="0"/>
    <x v="1"/>
    <x v="0"/>
    <x v="0"/>
    <x v="16"/>
    <x v="0"/>
    <x v="0"/>
    <m/>
  </r>
  <r>
    <n v="1224"/>
    <s v="1905"/>
    <x v="0"/>
    <n v="4"/>
    <n v="1"/>
    <n v="2.5"/>
    <x v="0"/>
    <d v="2013-12-17T12:55:00"/>
    <x v="0"/>
    <x v="0"/>
    <x v="0"/>
    <x v="0"/>
    <x v="17"/>
    <x v="0"/>
    <x v="0"/>
    <n v="2.5"/>
  </r>
  <r>
    <n v="1474"/>
    <s v="1905"/>
    <x v="1"/>
    <n v="0"/>
    <n v="6"/>
    <n v="26"/>
    <x v="0"/>
    <d v="2014-11-01T00:30:00"/>
    <x v="0"/>
    <x v="1"/>
    <x v="0"/>
    <x v="0"/>
    <x v="17"/>
    <x v="0"/>
    <x v="0"/>
    <n v="4.3333329999999997"/>
  </r>
  <r>
    <n v="1819"/>
    <s v="1905"/>
    <x v="2"/>
    <n v="6"/>
    <n v="0"/>
    <n v="0"/>
    <x v="0"/>
    <d v="2014-11-01T00:30:00"/>
    <x v="0"/>
    <x v="1"/>
    <x v="0"/>
    <x v="0"/>
    <x v="17"/>
    <x v="0"/>
    <x v="0"/>
    <m/>
  </r>
  <r>
    <n v="1222"/>
    <s v="1910"/>
    <x v="0"/>
    <n v="7"/>
    <n v="2"/>
    <n v="7"/>
    <x v="0"/>
    <d v="2013-12-17T12:55:00"/>
    <x v="0"/>
    <x v="0"/>
    <x v="0"/>
    <x v="0"/>
    <x v="18"/>
    <x v="0"/>
    <x v="0"/>
    <n v="3.5"/>
  </r>
  <r>
    <n v="1475"/>
    <s v="1910"/>
    <x v="1"/>
    <n v="0"/>
    <n v="9"/>
    <n v="36"/>
    <x v="0"/>
    <d v="2014-11-01T00:30:00"/>
    <x v="0"/>
    <x v="1"/>
    <x v="0"/>
    <x v="0"/>
    <x v="18"/>
    <x v="0"/>
    <x v="0"/>
    <n v="4"/>
  </r>
  <r>
    <n v="1820"/>
    <s v="1910"/>
    <x v="2"/>
    <n v="7"/>
    <n v="0"/>
    <n v="0"/>
    <x v="0"/>
    <d v="2014-11-01T00:30:00"/>
    <x v="0"/>
    <x v="1"/>
    <x v="0"/>
    <x v="0"/>
    <x v="18"/>
    <x v="0"/>
    <x v="0"/>
    <m/>
  </r>
  <r>
    <n v="1221"/>
    <s v="1915"/>
    <x v="0"/>
    <n v="8"/>
    <n v="2"/>
    <n v="6"/>
    <x v="0"/>
    <d v="2013-12-17T12:55:00"/>
    <x v="0"/>
    <x v="0"/>
    <x v="0"/>
    <x v="0"/>
    <x v="19"/>
    <x v="0"/>
    <x v="0"/>
    <n v="3"/>
  </r>
  <r>
    <n v="1476"/>
    <s v="1915"/>
    <x v="1"/>
    <n v="0"/>
    <n v="11"/>
    <n v="42"/>
    <x v="0"/>
    <d v="2014-11-01T00:30:00"/>
    <x v="0"/>
    <x v="1"/>
    <x v="0"/>
    <x v="0"/>
    <x v="19"/>
    <x v="0"/>
    <x v="0"/>
    <n v="3.8181820000000002"/>
  </r>
  <r>
    <n v="1821"/>
    <s v="1915"/>
    <x v="2"/>
    <n v="7"/>
    <n v="0"/>
    <n v="0"/>
    <x v="0"/>
    <d v="2014-11-01T00:30:00"/>
    <x v="0"/>
    <x v="1"/>
    <x v="0"/>
    <x v="0"/>
    <x v="19"/>
    <x v="0"/>
    <x v="0"/>
    <m/>
  </r>
  <r>
    <n v="930"/>
    <s v="2065"/>
    <x v="3"/>
    <n v="4"/>
    <n v="5"/>
    <n v="8"/>
    <x v="0"/>
    <d v="2012-12-09T20:58:00"/>
    <x v="0"/>
    <x v="1"/>
    <x v="0"/>
    <x v="1"/>
    <x v="20"/>
    <x v="1"/>
    <x v="1"/>
    <n v="1.6"/>
  </r>
  <r>
    <n v="1151"/>
    <s v="2065"/>
    <x v="0"/>
    <n v="1"/>
    <n v="3"/>
    <n v="7.21"/>
    <x v="0"/>
    <d v="2013-12-16T05:39:00"/>
    <x v="0"/>
    <x v="2"/>
    <x v="0"/>
    <x v="1"/>
    <x v="20"/>
    <x v="1"/>
    <x v="1"/>
    <n v="2.4033329999999999"/>
  </r>
  <r>
    <n v="1507"/>
    <s v="2065"/>
    <x v="1"/>
    <n v="0"/>
    <n v="5"/>
    <n v="40"/>
    <x v="0"/>
    <d v="2014-11-01T00:30:00"/>
    <x v="0"/>
    <x v="1"/>
    <x v="0"/>
    <x v="1"/>
    <x v="20"/>
    <x v="1"/>
    <x v="1"/>
    <n v="8"/>
  </r>
  <r>
    <n v="1852"/>
    <s v="2065"/>
    <x v="2"/>
    <n v="0"/>
    <n v="0"/>
    <n v="0"/>
    <x v="0"/>
    <d v="2014-11-01T00:30:00"/>
    <x v="0"/>
    <x v="1"/>
    <x v="0"/>
    <x v="1"/>
    <x v="20"/>
    <x v="1"/>
    <x v="1"/>
    <m/>
  </r>
  <r>
    <n v="1143"/>
    <s v="2070"/>
    <x v="0"/>
    <n v="1"/>
    <n v="1"/>
    <n v="7.21"/>
    <x v="0"/>
    <d v="2013-12-16T05:37:00"/>
    <x v="0"/>
    <x v="2"/>
    <x v="0"/>
    <x v="1"/>
    <x v="21"/>
    <x v="1"/>
    <x v="1"/>
    <n v="7.21"/>
  </r>
  <r>
    <n v="1508"/>
    <s v="2070"/>
    <x v="1"/>
    <n v="15"/>
    <n v="15"/>
    <n v="142"/>
    <x v="0"/>
    <d v="2014-11-01T00:30:00"/>
    <x v="0"/>
    <x v="1"/>
    <x v="0"/>
    <x v="1"/>
    <x v="21"/>
    <x v="1"/>
    <x v="1"/>
    <n v="9.4666669999999993"/>
  </r>
  <r>
    <n v="1853"/>
    <s v="2070"/>
    <x v="2"/>
    <n v="0"/>
    <n v="0"/>
    <n v="0"/>
    <x v="0"/>
    <d v="2014-11-01T00:30:00"/>
    <x v="0"/>
    <x v="1"/>
    <x v="0"/>
    <x v="1"/>
    <x v="21"/>
    <x v="1"/>
    <x v="1"/>
    <m/>
  </r>
  <r>
    <n v="1150"/>
    <s v="2075"/>
    <x v="0"/>
    <n v="2"/>
    <n v="4"/>
    <n v="7.21"/>
    <x v="0"/>
    <d v="2013-12-16T05:39:00"/>
    <x v="0"/>
    <x v="2"/>
    <x v="0"/>
    <x v="1"/>
    <x v="22"/>
    <x v="1"/>
    <x v="1"/>
    <n v="1.8025"/>
  </r>
  <r>
    <n v="1509"/>
    <s v="2075"/>
    <x v="1"/>
    <n v="14"/>
    <n v="14"/>
    <n v="132"/>
    <x v="0"/>
    <d v="2014-11-01T00:30:00"/>
    <x v="0"/>
    <x v="1"/>
    <x v="0"/>
    <x v="1"/>
    <x v="22"/>
    <x v="1"/>
    <x v="1"/>
    <n v="9.4285709999999998"/>
  </r>
  <r>
    <n v="1854"/>
    <s v="2075"/>
    <x v="2"/>
    <n v="0"/>
    <n v="0"/>
    <n v="0"/>
    <x v="0"/>
    <d v="2014-11-01T00:30:00"/>
    <x v="0"/>
    <x v="1"/>
    <x v="0"/>
    <x v="1"/>
    <x v="22"/>
    <x v="1"/>
    <x v="1"/>
    <m/>
  </r>
  <r>
    <n v="1149"/>
    <s v="2080"/>
    <x v="0"/>
    <n v="2"/>
    <n v="3"/>
    <n v="7.21"/>
    <x v="0"/>
    <d v="2013-12-16T05:38:00"/>
    <x v="0"/>
    <x v="2"/>
    <x v="0"/>
    <x v="1"/>
    <x v="23"/>
    <x v="1"/>
    <x v="1"/>
    <n v="2.4033329999999999"/>
  </r>
  <r>
    <n v="1510"/>
    <s v="2080"/>
    <x v="1"/>
    <n v="13"/>
    <n v="13"/>
    <n v="124"/>
    <x v="0"/>
    <d v="2014-11-01T00:30:00"/>
    <x v="0"/>
    <x v="1"/>
    <x v="0"/>
    <x v="1"/>
    <x v="23"/>
    <x v="1"/>
    <x v="1"/>
    <n v="9.5384620000000009"/>
  </r>
  <r>
    <n v="1855"/>
    <s v="2080"/>
    <x v="2"/>
    <n v="0"/>
    <n v="0"/>
    <n v="0"/>
    <x v="0"/>
    <d v="2014-11-01T00:30:00"/>
    <x v="0"/>
    <x v="1"/>
    <x v="0"/>
    <x v="1"/>
    <x v="23"/>
    <x v="1"/>
    <x v="1"/>
    <m/>
  </r>
  <r>
    <n v="1153"/>
    <s v="2085"/>
    <x v="0"/>
    <n v="0"/>
    <n v="0"/>
    <n v="0"/>
    <x v="0"/>
    <d v="2013-12-16T05:39:00"/>
    <x v="0"/>
    <x v="2"/>
    <x v="0"/>
    <x v="1"/>
    <x v="24"/>
    <x v="1"/>
    <x v="1"/>
    <m/>
  </r>
  <r>
    <n v="1511"/>
    <s v="2085"/>
    <x v="1"/>
    <n v="30"/>
    <n v="35"/>
    <n v="312"/>
    <x v="0"/>
    <d v="2014-11-01T00:30:00"/>
    <x v="0"/>
    <x v="1"/>
    <x v="0"/>
    <x v="1"/>
    <x v="24"/>
    <x v="1"/>
    <x v="1"/>
    <n v="8.9142860000000006"/>
  </r>
  <r>
    <n v="1856"/>
    <s v="2085"/>
    <x v="2"/>
    <n v="2"/>
    <n v="2"/>
    <n v="18"/>
    <x v="0"/>
    <d v="2014-11-01T00:30:00"/>
    <x v="0"/>
    <x v="1"/>
    <x v="0"/>
    <x v="1"/>
    <x v="24"/>
    <x v="1"/>
    <x v="1"/>
    <n v="9"/>
  </r>
  <r>
    <n v="931"/>
    <s v="2090"/>
    <x v="3"/>
    <n v="2"/>
    <n v="2"/>
    <n v="2"/>
    <x v="0"/>
    <d v="2012-12-09T20:58:00"/>
    <x v="0"/>
    <x v="1"/>
    <x v="0"/>
    <x v="1"/>
    <x v="25"/>
    <x v="1"/>
    <x v="1"/>
    <n v="1"/>
  </r>
  <r>
    <n v="1152"/>
    <s v="2090"/>
    <x v="0"/>
    <n v="1"/>
    <n v="1"/>
    <n v="7.21"/>
    <x v="0"/>
    <d v="2013-12-16T05:39:00"/>
    <x v="0"/>
    <x v="2"/>
    <x v="0"/>
    <x v="1"/>
    <x v="25"/>
    <x v="1"/>
    <x v="1"/>
    <n v="7.21"/>
  </r>
  <r>
    <n v="1512"/>
    <s v="2090"/>
    <x v="1"/>
    <n v="15"/>
    <n v="20"/>
    <n v="187"/>
    <x v="0"/>
    <d v="2014-11-01T00:30:00"/>
    <x v="0"/>
    <x v="1"/>
    <x v="0"/>
    <x v="1"/>
    <x v="25"/>
    <x v="1"/>
    <x v="1"/>
    <n v="9.35"/>
  </r>
  <r>
    <n v="1857"/>
    <s v="2090"/>
    <x v="2"/>
    <n v="2"/>
    <n v="2"/>
    <n v="19"/>
    <x v="0"/>
    <d v="2014-11-01T00:30:00"/>
    <x v="0"/>
    <x v="1"/>
    <x v="0"/>
    <x v="1"/>
    <x v="25"/>
    <x v="1"/>
    <x v="1"/>
    <n v="9.5"/>
  </r>
  <r>
    <n v="1154"/>
    <s v="2095"/>
    <x v="0"/>
    <n v="2"/>
    <n v="2"/>
    <n v="7.21"/>
    <x v="0"/>
    <d v="2013-12-16T05:40:00"/>
    <x v="0"/>
    <x v="2"/>
    <x v="0"/>
    <x v="1"/>
    <x v="26"/>
    <x v="1"/>
    <x v="1"/>
    <n v="3.605"/>
  </r>
  <r>
    <n v="1513"/>
    <s v="2095"/>
    <x v="1"/>
    <n v="35"/>
    <n v="70"/>
    <n v="575"/>
    <x v="0"/>
    <d v="2014-11-01T00:30:00"/>
    <x v="0"/>
    <x v="1"/>
    <x v="0"/>
    <x v="1"/>
    <x v="26"/>
    <x v="1"/>
    <x v="1"/>
    <n v="8.2142859999999995"/>
  </r>
  <r>
    <n v="1858"/>
    <s v="2095"/>
    <x v="2"/>
    <n v="4"/>
    <n v="0"/>
    <n v="0"/>
    <x v="0"/>
    <d v="2014-11-01T00:30:00"/>
    <x v="0"/>
    <x v="1"/>
    <x v="0"/>
    <x v="1"/>
    <x v="26"/>
    <x v="1"/>
    <x v="1"/>
    <m/>
  </r>
  <r>
    <n v="1142"/>
    <s v="2100"/>
    <x v="0"/>
    <n v="2"/>
    <n v="2"/>
    <n v="7.21"/>
    <x v="0"/>
    <d v="2013-12-16T05:37:00"/>
    <x v="0"/>
    <x v="2"/>
    <x v="0"/>
    <x v="1"/>
    <x v="27"/>
    <x v="1"/>
    <x v="1"/>
    <n v="3.605"/>
  </r>
  <r>
    <n v="1514"/>
    <s v="2100"/>
    <x v="1"/>
    <n v="35"/>
    <n v="70"/>
    <n v="572"/>
    <x v="0"/>
    <d v="2014-11-01T00:30:00"/>
    <x v="0"/>
    <x v="1"/>
    <x v="0"/>
    <x v="1"/>
    <x v="27"/>
    <x v="1"/>
    <x v="1"/>
    <n v="8.1714289999999998"/>
  </r>
  <r>
    <n v="1859"/>
    <s v="2100"/>
    <x v="2"/>
    <n v="4"/>
    <n v="0"/>
    <n v="0"/>
    <x v="0"/>
    <d v="2014-11-01T00:30:00"/>
    <x v="0"/>
    <x v="1"/>
    <x v="0"/>
    <x v="1"/>
    <x v="27"/>
    <x v="1"/>
    <x v="1"/>
    <m/>
  </r>
  <r>
    <n v="1144"/>
    <s v="2105"/>
    <x v="0"/>
    <n v="1"/>
    <n v="1"/>
    <n v="7.21"/>
    <x v="0"/>
    <d v="2013-12-16T05:37:00"/>
    <x v="0"/>
    <x v="2"/>
    <x v="0"/>
    <x v="1"/>
    <x v="28"/>
    <x v="1"/>
    <x v="1"/>
    <n v="7.21"/>
  </r>
  <r>
    <n v="1515"/>
    <s v="2105"/>
    <x v="1"/>
    <n v="12"/>
    <n v="12"/>
    <n v="112"/>
    <x v="0"/>
    <d v="2014-11-01T00:30:00"/>
    <x v="0"/>
    <x v="1"/>
    <x v="0"/>
    <x v="1"/>
    <x v="28"/>
    <x v="1"/>
    <x v="1"/>
    <n v="9.3333329999999997"/>
  </r>
  <r>
    <n v="1860"/>
    <s v="2105"/>
    <x v="2"/>
    <n v="0"/>
    <n v="0"/>
    <n v="0"/>
    <x v="0"/>
    <d v="2014-11-01T00:30:00"/>
    <x v="0"/>
    <x v="1"/>
    <x v="0"/>
    <x v="1"/>
    <x v="28"/>
    <x v="1"/>
    <x v="1"/>
    <m/>
  </r>
  <r>
    <n v="1155"/>
    <s v="2110"/>
    <x v="0"/>
    <n v="2"/>
    <n v="2"/>
    <n v="7.21"/>
    <x v="0"/>
    <d v="2013-12-16T05:40:00"/>
    <x v="0"/>
    <x v="2"/>
    <x v="0"/>
    <x v="1"/>
    <x v="29"/>
    <x v="1"/>
    <x v="1"/>
    <n v="3.605"/>
  </r>
  <r>
    <n v="1516"/>
    <s v="2110"/>
    <x v="1"/>
    <n v="13"/>
    <n v="13"/>
    <n v="134"/>
    <x v="0"/>
    <d v="2014-11-01T00:30:00"/>
    <x v="0"/>
    <x v="1"/>
    <x v="0"/>
    <x v="1"/>
    <x v="29"/>
    <x v="1"/>
    <x v="1"/>
    <n v="10.307691999999999"/>
  </r>
  <r>
    <n v="1861"/>
    <s v="2110"/>
    <x v="2"/>
    <n v="0"/>
    <n v="0"/>
    <n v="0"/>
    <x v="0"/>
    <d v="2014-11-01T00:30:00"/>
    <x v="0"/>
    <x v="1"/>
    <x v="0"/>
    <x v="1"/>
    <x v="29"/>
    <x v="1"/>
    <x v="1"/>
    <m/>
  </r>
  <r>
    <n v="1145"/>
    <s v="2115"/>
    <x v="0"/>
    <n v="1"/>
    <n v="2"/>
    <n v="7.21"/>
    <x v="0"/>
    <d v="2013-12-16T05:38:00"/>
    <x v="0"/>
    <x v="2"/>
    <x v="0"/>
    <x v="1"/>
    <x v="30"/>
    <x v="1"/>
    <x v="1"/>
    <n v="3.605"/>
  </r>
  <r>
    <n v="1517"/>
    <s v="2115"/>
    <x v="1"/>
    <n v="14"/>
    <n v="14"/>
    <n v="132"/>
    <x v="0"/>
    <d v="2014-11-01T00:30:00"/>
    <x v="0"/>
    <x v="1"/>
    <x v="0"/>
    <x v="1"/>
    <x v="30"/>
    <x v="1"/>
    <x v="1"/>
    <n v="9.4285709999999998"/>
  </r>
  <r>
    <n v="1862"/>
    <s v="2115"/>
    <x v="2"/>
    <n v="0"/>
    <n v="0"/>
    <n v="0"/>
    <x v="0"/>
    <d v="2014-11-01T00:30:00"/>
    <x v="0"/>
    <x v="1"/>
    <x v="0"/>
    <x v="1"/>
    <x v="30"/>
    <x v="1"/>
    <x v="1"/>
    <m/>
  </r>
  <r>
    <n v="1146"/>
    <s v="2120"/>
    <x v="0"/>
    <n v="3"/>
    <n v="3"/>
    <n v="7.21"/>
    <x v="0"/>
    <d v="2013-12-16T05:38:00"/>
    <x v="0"/>
    <x v="2"/>
    <x v="0"/>
    <x v="1"/>
    <x v="31"/>
    <x v="1"/>
    <x v="1"/>
    <n v="2.4033329999999999"/>
  </r>
  <r>
    <n v="1518"/>
    <s v="2120"/>
    <x v="1"/>
    <n v="35"/>
    <n v="70"/>
    <n v="575"/>
    <x v="0"/>
    <d v="2014-11-01T00:30:00"/>
    <x v="0"/>
    <x v="1"/>
    <x v="0"/>
    <x v="1"/>
    <x v="31"/>
    <x v="1"/>
    <x v="1"/>
    <n v="8.2142859999999995"/>
  </r>
  <r>
    <n v="1863"/>
    <s v="2120"/>
    <x v="2"/>
    <n v="3"/>
    <n v="3"/>
    <n v="26"/>
    <x v="0"/>
    <d v="2014-11-01T00:30:00"/>
    <x v="0"/>
    <x v="1"/>
    <x v="0"/>
    <x v="1"/>
    <x v="31"/>
    <x v="1"/>
    <x v="1"/>
    <n v="8.6666670000000003"/>
  </r>
  <r>
    <n v="1147"/>
    <s v="2125"/>
    <x v="0"/>
    <n v="2"/>
    <n v="2"/>
    <n v="7.21"/>
    <x v="0"/>
    <d v="2013-12-16T05:38:00"/>
    <x v="0"/>
    <x v="2"/>
    <x v="0"/>
    <x v="1"/>
    <x v="32"/>
    <x v="1"/>
    <x v="1"/>
    <n v="3.605"/>
  </r>
  <r>
    <n v="1519"/>
    <s v="2125"/>
    <x v="1"/>
    <n v="25"/>
    <n v="40"/>
    <n v="345"/>
    <x v="0"/>
    <d v="2014-11-01T00:30:00"/>
    <x v="0"/>
    <x v="1"/>
    <x v="0"/>
    <x v="1"/>
    <x v="32"/>
    <x v="1"/>
    <x v="1"/>
    <n v="8.625"/>
  </r>
  <r>
    <n v="1864"/>
    <s v="2125"/>
    <x v="2"/>
    <n v="2"/>
    <n v="0"/>
    <n v="0"/>
    <x v="0"/>
    <d v="2014-11-01T00:30:00"/>
    <x v="0"/>
    <x v="1"/>
    <x v="0"/>
    <x v="1"/>
    <x v="32"/>
    <x v="1"/>
    <x v="1"/>
    <m/>
  </r>
  <r>
    <n v="1148"/>
    <s v="2130"/>
    <x v="0"/>
    <n v="0"/>
    <n v="4"/>
    <n v="7.21"/>
    <x v="0"/>
    <d v="2013-12-16T05:38:00"/>
    <x v="0"/>
    <x v="2"/>
    <x v="0"/>
    <x v="1"/>
    <x v="33"/>
    <x v="1"/>
    <x v="1"/>
    <n v="1.8025"/>
  </r>
  <r>
    <n v="1520"/>
    <s v="2130"/>
    <x v="1"/>
    <n v="27"/>
    <n v="28"/>
    <n v="258"/>
    <x v="0"/>
    <d v="2014-11-01T00:30:00"/>
    <x v="0"/>
    <x v="1"/>
    <x v="0"/>
    <x v="1"/>
    <x v="33"/>
    <x v="1"/>
    <x v="1"/>
    <n v="9.2142859999999995"/>
  </r>
  <r>
    <n v="1865"/>
    <s v="2130"/>
    <x v="2"/>
    <n v="2"/>
    <n v="2"/>
    <n v="19"/>
    <x v="0"/>
    <d v="2014-11-01T00:30:00"/>
    <x v="0"/>
    <x v="1"/>
    <x v="0"/>
    <x v="1"/>
    <x v="33"/>
    <x v="1"/>
    <x v="1"/>
    <n v="9.5"/>
  </r>
  <r>
    <n v="1210"/>
    <s v="2135"/>
    <x v="0"/>
    <n v="2"/>
    <n v="1"/>
    <n v="0"/>
    <x v="0"/>
    <d v="2013-12-17T04:22:00"/>
    <x v="0"/>
    <x v="0"/>
    <x v="0"/>
    <x v="2"/>
    <x v="34"/>
    <x v="2"/>
    <x v="1"/>
    <n v="0"/>
  </r>
  <r>
    <n v="1521"/>
    <s v="2135"/>
    <x v="1"/>
    <n v="11"/>
    <n v="11"/>
    <n v="182"/>
    <x v="0"/>
    <d v="2014-11-01T00:30:00"/>
    <x v="0"/>
    <x v="1"/>
    <x v="0"/>
    <x v="2"/>
    <x v="34"/>
    <x v="2"/>
    <x v="1"/>
    <n v="16.545455"/>
  </r>
  <r>
    <n v="1866"/>
    <s v="2135"/>
    <x v="2"/>
    <n v="5"/>
    <n v="5"/>
    <n v="77"/>
    <x v="0"/>
    <d v="2014-11-01T00:30:00"/>
    <x v="0"/>
    <x v="1"/>
    <x v="0"/>
    <x v="2"/>
    <x v="34"/>
    <x v="2"/>
    <x v="1"/>
    <n v="15.4"/>
  </r>
  <r>
    <n v="1207"/>
    <s v="2140"/>
    <x v="0"/>
    <n v="0"/>
    <n v="0"/>
    <n v="0"/>
    <x v="0"/>
    <d v="2013-12-17T04:21:00"/>
    <x v="0"/>
    <x v="0"/>
    <x v="0"/>
    <x v="2"/>
    <x v="35"/>
    <x v="2"/>
    <x v="1"/>
    <m/>
  </r>
  <r>
    <n v="1522"/>
    <s v="2140"/>
    <x v="1"/>
    <n v="5"/>
    <n v="5"/>
    <n v="84"/>
    <x v="0"/>
    <d v="2014-11-01T00:30:00"/>
    <x v="0"/>
    <x v="1"/>
    <x v="0"/>
    <x v="2"/>
    <x v="35"/>
    <x v="2"/>
    <x v="1"/>
    <n v="16.8"/>
  </r>
  <r>
    <n v="1867"/>
    <s v="2140"/>
    <x v="2"/>
    <n v="3"/>
    <n v="3"/>
    <n v="48"/>
    <x v="0"/>
    <d v="2014-11-01T00:30:00"/>
    <x v="0"/>
    <x v="1"/>
    <x v="0"/>
    <x v="2"/>
    <x v="35"/>
    <x v="2"/>
    <x v="1"/>
    <n v="16"/>
  </r>
  <r>
    <n v="1208"/>
    <s v="2145"/>
    <x v="0"/>
    <n v="0"/>
    <n v="0"/>
    <n v="0"/>
    <x v="0"/>
    <d v="2013-12-17T04:21:00"/>
    <x v="0"/>
    <x v="0"/>
    <x v="0"/>
    <x v="2"/>
    <x v="36"/>
    <x v="2"/>
    <x v="1"/>
    <m/>
  </r>
  <r>
    <n v="1523"/>
    <s v="2145"/>
    <x v="1"/>
    <n v="5"/>
    <n v="5"/>
    <n v="83"/>
    <x v="0"/>
    <d v="2014-11-01T00:30:00"/>
    <x v="0"/>
    <x v="1"/>
    <x v="0"/>
    <x v="2"/>
    <x v="36"/>
    <x v="2"/>
    <x v="1"/>
    <n v="16.600000000000001"/>
  </r>
  <r>
    <n v="1868"/>
    <s v="2145"/>
    <x v="2"/>
    <n v="3"/>
    <n v="3"/>
    <n v="49"/>
    <x v="0"/>
    <d v="2014-11-01T00:30:00"/>
    <x v="0"/>
    <x v="1"/>
    <x v="0"/>
    <x v="2"/>
    <x v="36"/>
    <x v="2"/>
    <x v="1"/>
    <n v="16.333333"/>
  </r>
  <r>
    <n v="1212"/>
    <s v="2150"/>
    <x v="0"/>
    <n v="3"/>
    <n v="1"/>
    <n v="16.100000000000001"/>
    <x v="0"/>
    <d v="2013-12-17T04:22:00"/>
    <x v="0"/>
    <x v="0"/>
    <x v="0"/>
    <x v="2"/>
    <x v="37"/>
    <x v="2"/>
    <x v="1"/>
    <n v="16.100000000000001"/>
  </r>
  <r>
    <n v="1524"/>
    <s v="2150"/>
    <x v="1"/>
    <n v="0"/>
    <n v="0"/>
    <n v="0"/>
    <x v="0"/>
    <d v="2014-11-01T00:30:00"/>
    <x v="0"/>
    <x v="1"/>
    <x v="0"/>
    <x v="2"/>
    <x v="37"/>
    <x v="2"/>
    <x v="1"/>
    <m/>
  </r>
  <r>
    <n v="1869"/>
    <s v="2150"/>
    <x v="2"/>
    <n v="0"/>
    <n v="0"/>
    <n v="0"/>
    <x v="0"/>
    <d v="2014-11-01T00:30:00"/>
    <x v="0"/>
    <x v="1"/>
    <x v="0"/>
    <x v="2"/>
    <x v="37"/>
    <x v="2"/>
    <x v="1"/>
    <m/>
  </r>
  <r>
    <n v="1211"/>
    <s v="2155"/>
    <x v="0"/>
    <n v="0"/>
    <n v="0"/>
    <n v="0"/>
    <x v="0"/>
    <d v="2013-12-17T04:22:00"/>
    <x v="0"/>
    <x v="0"/>
    <x v="0"/>
    <x v="2"/>
    <x v="38"/>
    <x v="2"/>
    <x v="1"/>
    <m/>
  </r>
  <r>
    <n v="1525"/>
    <s v="2155"/>
    <x v="1"/>
    <n v="12"/>
    <n v="8"/>
    <n v="132"/>
    <x v="0"/>
    <d v="2014-11-01T00:30:00"/>
    <x v="0"/>
    <x v="1"/>
    <x v="0"/>
    <x v="2"/>
    <x v="38"/>
    <x v="2"/>
    <x v="1"/>
    <n v="16.5"/>
  </r>
  <r>
    <n v="1870"/>
    <s v="2155"/>
    <x v="2"/>
    <n v="6"/>
    <n v="6"/>
    <n v="98"/>
    <x v="0"/>
    <d v="2014-11-01T00:30:00"/>
    <x v="0"/>
    <x v="1"/>
    <x v="0"/>
    <x v="2"/>
    <x v="38"/>
    <x v="2"/>
    <x v="1"/>
    <n v="16.333333"/>
  </r>
  <r>
    <n v="1209"/>
    <s v="2160"/>
    <x v="0"/>
    <n v="0"/>
    <n v="0"/>
    <n v="0"/>
    <x v="0"/>
    <d v="2013-12-17T04:21:00"/>
    <x v="0"/>
    <x v="0"/>
    <x v="0"/>
    <x v="2"/>
    <x v="39"/>
    <x v="2"/>
    <x v="1"/>
    <m/>
  </r>
  <r>
    <n v="1526"/>
    <s v="2160"/>
    <x v="1"/>
    <n v="0"/>
    <n v="0"/>
    <n v="0"/>
    <x v="0"/>
    <d v="2014-11-01T00:30:00"/>
    <x v="0"/>
    <x v="1"/>
    <x v="0"/>
    <x v="2"/>
    <x v="39"/>
    <x v="2"/>
    <x v="1"/>
    <m/>
  </r>
  <r>
    <n v="1871"/>
    <s v="2160"/>
    <x v="2"/>
    <n v="0"/>
    <n v="0"/>
    <n v="0"/>
    <x v="0"/>
    <d v="2014-11-01T00:30:00"/>
    <x v="0"/>
    <x v="1"/>
    <x v="0"/>
    <x v="2"/>
    <x v="39"/>
    <x v="2"/>
    <x v="1"/>
    <m/>
  </r>
  <r>
    <n v="1214"/>
    <s v="2165"/>
    <x v="0"/>
    <n v="0"/>
    <n v="0"/>
    <n v="0"/>
    <x v="0"/>
    <d v="2013-12-17T04:23:00"/>
    <x v="0"/>
    <x v="0"/>
    <x v="0"/>
    <x v="2"/>
    <x v="40"/>
    <x v="2"/>
    <x v="1"/>
    <m/>
  </r>
  <r>
    <n v="1527"/>
    <s v="2165"/>
    <x v="1"/>
    <n v="0"/>
    <n v="0"/>
    <n v="0"/>
    <x v="0"/>
    <d v="2014-11-01T00:30:00"/>
    <x v="0"/>
    <x v="1"/>
    <x v="0"/>
    <x v="2"/>
    <x v="40"/>
    <x v="2"/>
    <x v="1"/>
    <m/>
  </r>
  <r>
    <n v="1872"/>
    <s v="2165"/>
    <x v="2"/>
    <n v="0"/>
    <n v="0"/>
    <n v="0"/>
    <x v="0"/>
    <d v="2014-11-01T00:30:00"/>
    <x v="0"/>
    <x v="1"/>
    <x v="0"/>
    <x v="2"/>
    <x v="40"/>
    <x v="2"/>
    <x v="1"/>
    <m/>
  </r>
  <r>
    <n v="1215"/>
    <s v="2170"/>
    <x v="0"/>
    <n v="1"/>
    <n v="2"/>
    <n v="33.799999999999997"/>
    <x v="0"/>
    <d v="2013-12-17T04:23:00"/>
    <x v="0"/>
    <x v="0"/>
    <x v="0"/>
    <x v="2"/>
    <x v="41"/>
    <x v="2"/>
    <x v="1"/>
    <n v="16.899999999999999"/>
  </r>
  <r>
    <n v="1528"/>
    <s v="2170"/>
    <x v="1"/>
    <n v="14"/>
    <n v="9"/>
    <n v="148"/>
    <x v="0"/>
    <d v="2014-11-01T00:30:00"/>
    <x v="0"/>
    <x v="1"/>
    <x v="0"/>
    <x v="2"/>
    <x v="41"/>
    <x v="2"/>
    <x v="1"/>
    <n v="16.444444000000001"/>
  </r>
  <r>
    <n v="1873"/>
    <s v="2170"/>
    <x v="2"/>
    <n v="8"/>
    <n v="4"/>
    <n v="62"/>
    <x v="0"/>
    <d v="2014-11-01T00:30:00"/>
    <x v="0"/>
    <x v="1"/>
    <x v="0"/>
    <x v="2"/>
    <x v="41"/>
    <x v="2"/>
    <x v="1"/>
    <n v="15.5"/>
  </r>
  <r>
    <n v="1213"/>
    <s v="2175"/>
    <x v="0"/>
    <n v="1"/>
    <n v="2"/>
    <n v="31.4"/>
    <x v="0"/>
    <d v="2013-12-17T04:23:00"/>
    <x v="0"/>
    <x v="0"/>
    <x v="0"/>
    <x v="2"/>
    <x v="42"/>
    <x v="2"/>
    <x v="1"/>
    <n v="15.7"/>
  </r>
  <r>
    <n v="1529"/>
    <s v="2175"/>
    <x v="1"/>
    <n v="5"/>
    <n v="5"/>
    <n v="83"/>
    <x v="0"/>
    <d v="2014-11-01T00:30:00"/>
    <x v="0"/>
    <x v="1"/>
    <x v="0"/>
    <x v="2"/>
    <x v="42"/>
    <x v="2"/>
    <x v="1"/>
    <n v="16.600000000000001"/>
  </r>
  <r>
    <n v="1874"/>
    <s v="2175"/>
    <x v="2"/>
    <n v="2"/>
    <n v="0"/>
    <n v="0"/>
    <x v="0"/>
    <d v="2014-11-01T00:30:00"/>
    <x v="0"/>
    <x v="1"/>
    <x v="0"/>
    <x v="2"/>
    <x v="42"/>
    <x v="2"/>
    <x v="1"/>
    <m/>
  </r>
  <r>
    <n v="1216"/>
    <s v="2180"/>
    <x v="0"/>
    <n v="2"/>
    <n v="4"/>
    <n v="69.900000000000006"/>
    <x v="0"/>
    <d v="2013-12-17T04:23:00"/>
    <x v="0"/>
    <x v="0"/>
    <x v="0"/>
    <x v="2"/>
    <x v="43"/>
    <x v="2"/>
    <x v="1"/>
    <n v="17.475000000000001"/>
  </r>
  <r>
    <n v="1530"/>
    <s v="2180"/>
    <x v="1"/>
    <n v="15"/>
    <n v="10"/>
    <n v="164"/>
    <x v="0"/>
    <d v="2014-11-01T00:30:00"/>
    <x v="0"/>
    <x v="1"/>
    <x v="0"/>
    <x v="2"/>
    <x v="43"/>
    <x v="2"/>
    <x v="1"/>
    <n v="16.399999999999999"/>
  </r>
  <r>
    <n v="1875"/>
    <s v="2180"/>
    <x v="2"/>
    <n v="9"/>
    <n v="0"/>
    <n v="0"/>
    <x v="0"/>
    <d v="2014-11-01T00:30:00"/>
    <x v="0"/>
    <x v="1"/>
    <x v="0"/>
    <x v="2"/>
    <x v="43"/>
    <x v="2"/>
    <x v="1"/>
    <m/>
  </r>
  <r>
    <n v="1217"/>
    <s v="2185"/>
    <x v="0"/>
    <n v="2"/>
    <n v="3"/>
    <n v="52.8"/>
    <x v="0"/>
    <d v="2013-12-17T04:23:00"/>
    <x v="0"/>
    <x v="0"/>
    <x v="0"/>
    <x v="2"/>
    <x v="44"/>
    <x v="2"/>
    <x v="1"/>
    <n v="17.600000000000001"/>
  </r>
  <r>
    <n v="1531"/>
    <s v="2185"/>
    <x v="1"/>
    <n v="12"/>
    <n v="8"/>
    <n v="130"/>
    <x v="0"/>
    <d v="2014-11-01T00:30:00"/>
    <x v="0"/>
    <x v="1"/>
    <x v="0"/>
    <x v="2"/>
    <x v="44"/>
    <x v="2"/>
    <x v="1"/>
    <n v="16.25"/>
  </r>
  <r>
    <n v="1876"/>
    <s v="2185"/>
    <x v="2"/>
    <n v="6"/>
    <n v="0"/>
    <n v="0"/>
    <x v="0"/>
    <d v="2014-11-01T00:30:00"/>
    <x v="0"/>
    <x v="1"/>
    <x v="0"/>
    <x v="2"/>
    <x v="44"/>
    <x v="2"/>
    <x v="1"/>
    <m/>
  </r>
  <r>
    <n v="1218"/>
    <s v="2190"/>
    <x v="0"/>
    <n v="6"/>
    <n v="14"/>
    <n v="225.2"/>
    <x v="0"/>
    <d v="2013-12-17T04:23:00"/>
    <x v="0"/>
    <x v="0"/>
    <x v="0"/>
    <x v="2"/>
    <x v="45"/>
    <x v="2"/>
    <x v="1"/>
    <n v="16.085713999999999"/>
  </r>
  <r>
    <n v="1532"/>
    <s v="2190"/>
    <x v="1"/>
    <n v="15"/>
    <n v="10"/>
    <n v="165"/>
    <x v="0"/>
    <d v="2014-11-01T00:30:00"/>
    <x v="0"/>
    <x v="1"/>
    <x v="0"/>
    <x v="2"/>
    <x v="45"/>
    <x v="2"/>
    <x v="1"/>
    <n v="16.5"/>
  </r>
  <r>
    <n v="1877"/>
    <s v="2190"/>
    <x v="2"/>
    <n v="9"/>
    <n v="0"/>
    <n v="0"/>
    <x v="0"/>
    <d v="2014-11-01T00:30:00"/>
    <x v="0"/>
    <x v="1"/>
    <x v="0"/>
    <x v="2"/>
    <x v="45"/>
    <x v="2"/>
    <x v="1"/>
    <m/>
  </r>
  <r>
    <n v="1219"/>
    <s v="2195"/>
    <x v="0"/>
    <n v="4"/>
    <n v="11"/>
    <n v="189.2"/>
    <x v="0"/>
    <d v="2013-12-17T04:24:00"/>
    <x v="0"/>
    <x v="0"/>
    <x v="0"/>
    <x v="2"/>
    <x v="46"/>
    <x v="2"/>
    <x v="1"/>
    <n v="17.2"/>
  </r>
  <r>
    <n v="1533"/>
    <s v="2195"/>
    <x v="1"/>
    <n v="3"/>
    <n v="3"/>
    <n v="49"/>
    <x v="0"/>
    <d v="2014-11-01T00:30:00"/>
    <x v="0"/>
    <x v="1"/>
    <x v="0"/>
    <x v="2"/>
    <x v="46"/>
    <x v="2"/>
    <x v="1"/>
    <n v="16.333333"/>
  </r>
  <r>
    <n v="1878"/>
    <s v="2195"/>
    <x v="2"/>
    <n v="5"/>
    <n v="0"/>
    <n v="0"/>
    <x v="0"/>
    <d v="2014-11-01T00:30:00"/>
    <x v="0"/>
    <x v="1"/>
    <x v="0"/>
    <x v="2"/>
    <x v="46"/>
    <x v="2"/>
    <x v="1"/>
    <m/>
  </r>
  <r>
    <n v="1003"/>
    <s v="2200"/>
    <x v="0"/>
    <n v="2"/>
    <n v="1"/>
    <n v="15"/>
    <x v="0"/>
    <d v="2013-12-12T16:16:00"/>
    <x v="0"/>
    <x v="0"/>
    <x v="0"/>
    <x v="3"/>
    <x v="47"/>
    <x v="3"/>
    <x v="2"/>
    <n v="15"/>
  </r>
  <r>
    <n v="1534"/>
    <s v="2200"/>
    <x v="1"/>
    <n v="1"/>
    <n v="1"/>
    <n v="11"/>
    <x v="0"/>
    <d v="2014-11-01T00:30:00"/>
    <x v="0"/>
    <x v="1"/>
    <x v="0"/>
    <x v="3"/>
    <x v="47"/>
    <x v="3"/>
    <x v="2"/>
    <n v="11"/>
  </r>
  <r>
    <n v="1879"/>
    <s v="2200"/>
    <x v="2"/>
    <n v="2"/>
    <n v="2"/>
    <n v="28"/>
    <x v="0"/>
    <d v="2014-11-01T00:30:00"/>
    <x v="0"/>
    <x v="1"/>
    <x v="0"/>
    <x v="3"/>
    <x v="47"/>
    <x v="3"/>
    <x v="2"/>
    <n v="14"/>
  </r>
  <r>
    <n v="1004"/>
    <s v="2205"/>
    <x v="0"/>
    <n v="2"/>
    <n v="1"/>
    <n v="15"/>
    <x v="0"/>
    <d v="2013-12-12T16:16:00"/>
    <x v="0"/>
    <x v="0"/>
    <x v="0"/>
    <x v="3"/>
    <x v="48"/>
    <x v="3"/>
    <x v="2"/>
    <n v="15"/>
  </r>
  <r>
    <n v="1535"/>
    <s v="2205"/>
    <x v="1"/>
    <n v="2"/>
    <n v="2"/>
    <n v="22"/>
    <x v="0"/>
    <d v="2014-11-01T00:30:00"/>
    <x v="0"/>
    <x v="1"/>
    <x v="0"/>
    <x v="3"/>
    <x v="48"/>
    <x v="3"/>
    <x v="2"/>
    <n v="11"/>
  </r>
  <r>
    <n v="1880"/>
    <s v="2205"/>
    <x v="2"/>
    <n v="3"/>
    <n v="3"/>
    <n v="44"/>
    <x v="0"/>
    <d v="2014-11-01T00:30:00"/>
    <x v="0"/>
    <x v="1"/>
    <x v="0"/>
    <x v="3"/>
    <x v="48"/>
    <x v="3"/>
    <x v="2"/>
    <n v="14.666667"/>
  </r>
  <r>
    <n v="1005"/>
    <s v="2210"/>
    <x v="0"/>
    <n v="2"/>
    <n v="2"/>
    <n v="30"/>
    <x v="0"/>
    <d v="2013-12-12T16:17:00"/>
    <x v="0"/>
    <x v="0"/>
    <x v="0"/>
    <x v="3"/>
    <x v="49"/>
    <x v="3"/>
    <x v="2"/>
    <n v="15"/>
  </r>
  <r>
    <n v="1536"/>
    <s v="2210"/>
    <x v="1"/>
    <n v="0"/>
    <n v="0"/>
    <n v="0"/>
    <x v="0"/>
    <d v="2014-11-01T00:30:00"/>
    <x v="0"/>
    <x v="1"/>
    <x v="0"/>
    <x v="3"/>
    <x v="49"/>
    <x v="3"/>
    <x v="2"/>
    <m/>
  </r>
  <r>
    <n v="1881"/>
    <s v="2210"/>
    <x v="2"/>
    <n v="0"/>
    <n v="0"/>
    <n v="0"/>
    <x v="0"/>
    <d v="2014-11-01T00:30:00"/>
    <x v="0"/>
    <x v="1"/>
    <x v="0"/>
    <x v="3"/>
    <x v="49"/>
    <x v="3"/>
    <x v="2"/>
    <m/>
  </r>
  <r>
    <n v="1006"/>
    <s v="2215"/>
    <x v="0"/>
    <n v="2"/>
    <n v="2"/>
    <n v="30"/>
    <x v="0"/>
    <d v="2013-12-12T16:17:00"/>
    <x v="0"/>
    <x v="0"/>
    <x v="0"/>
    <x v="3"/>
    <x v="50"/>
    <x v="3"/>
    <x v="2"/>
    <n v="15"/>
  </r>
  <r>
    <n v="1537"/>
    <s v="2215"/>
    <x v="1"/>
    <n v="0"/>
    <n v="0"/>
    <n v="0"/>
    <x v="0"/>
    <d v="2014-11-01T00:30:00"/>
    <x v="0"/>
    <x v="1"/>
    <x v="0"/>
    <x v="3"/>
    <x v="50"/>
    <x v="3"/>
    <x v="2"/>
    <m/>
  </r>
  <r>
    <n v="1882"/>
    <s v="2215"/>
    <x v="2"/>
    <n v="0"/>
    <n v="0"/>
    <n v="0"/>
    <x v="0"/>
    <d v="2014-11-01T00:30:00"/>
    <x v="0"/>
    <x v="1"/>
    <x v="0"/>
    <x v="3"/>
    <x v="50"/>
    <x v="3"/>
    <x v="2"/>
    <m/>
  </r>
  <r>
    <n v="1007"/>
    <s v="2220"/>
    <x v="0"/>
    <n v="5"/>
    <n v="4"/>
    <n v="60"/>
    <x v="0"/>
    <d v="2013-12-12T16:17:00"/>
    <x v="0"/>
    <x v="0"/>
    <x v="0"/>
    <x v="3"/>
    <x v="51"/>
    <x v="3"/>
    <x v="2"/>
    <n v="15"/>
  </r>
  <r>
    <n v="1538"/>
    <s v="2220"/>
    <x v="1"/>
    <n v="0"/>
    <n v="0"/>
    <n v="0"/>
    <x v="0"/>
    <d v="2014-11-01T00:30:00"/>
    <x v="0"/>
    <x v="1"/>
    <x v="0"/>
    <x v="3"/>
    <x v="51"/>
    <x v="3"/>
    <x v="2"/>
    <m/>
  </r>
  <r>
    <n v="1883"/>
    <s v="2220"/>
    <x v="2"/>
    <n v="0"/>
    <n v="0"/>
    <n v="0"/>
    <x v="0"/>
    <d v="2014-11-01T00:30:00"/>
    <x v="0"/>
    <x v="1"/>
    <x v="0"/>
    <x v="3"/>
    <x v="51"/>
    <x v="3"/>
    <x v="2"/>
    <m/>
  </r>
  <r>
    <n v="1008"/>
    <s v="2225"/>
    <x v="0"/>
    <n v="4"/>
    <n v="3"/>
    <n v="45"/>
    <x v="0"/>
    <d v="2013-12-12T16:17:00"/>
    <x v="0"/>
    <x v="0"/>
    <x v="0"/>
    <x v="3"/>
    <x v="52"/>
    <x v="3"/>
    <x v="2"/>
    <n v="15"/>
  </r>
  <r>
    <n v="1539"/>
    <s v="2225"/>
    <x v="1"/>
    <n v="3"/>
    <n v="3"/>
    <n v="33"/>
    <x v="0"/>
    <d v="2014-11-01T00:30:00"/>
    <x v="0"/>
    <x v="1"/>
    <x v="0"/>
    <x v="3"/>
    <x v="52"/>
    <x v="3"/>
    <x v="2"/>
    <n v="11"/>
  </r>
  <r>
    <n v="1884"/>
    <s v="2225"/>
    <x v="2"/>
    <n v="4"/>
    <n v="3"/>
    <n v="45"/>
    <x v="0"/>
    <d v="2014-11-01T00:30:00"/>
    <x v="0"/>
    <x v="1"/>
    <x v="0"/>
    <x v="3"/>
    <x v="52"/>
    <x v="3"/>
    <x v="2"/>
    <n v="15"/>
  </r>
  <r>
    <n v="1009"/>
    <s v="2230"/>
    <x v="0"/>
    <n v="3"/>
    <n v="2"/>
    <n v="30"/>
    <x v="0"/>
    <d v="2013-12-12T16:17:00"/>
    <x v="0"/>
    <x v="0"/>
    <x v="0"/>
    <x v="3"/>
    <x v="53"/>
    <x v="3"/>
    <x v="2"/>
    <n v="15"/>
  </r>
  <r>
    <n v="1540"/>
    <s v="2230"/>
    <x v="1"/>
    <n v="6"/>
    <n v="8"/>
    <n v="98"/>
    <x v="0"/>
    <d v="2014-11-01T00:30:00"/>
    <x v="0"/>
    <x v="1"/>
    <x v="0"/>
    <x v="3"/>
    <x v="53"/>
    <x v="3"/>
    <x v="2"/>
    <n v="12.25"/>
  </r>
  <r>
    <n v="1885"/>
    <s v="2230"/>
    <x v="2"/>
    <n v="8"/>
    <n v="6"/>
    <n v="94"/>
    <x v="0"/>
    <d v="2014-11-01T00:30:00"/>
    <x v="0"/>
    <x v="1"/>
    <x v="0"/>
    <x v="3"/>
    <x v="53"/>
    <x v="3"/>
    <x v="2"/>
    <n v="15.666667"/>
  </r>
  <r>
    <n v="1010"/>
    <s v="2235"/>
    <x v="0"/>
    <n v="4"/>
    <n v="3"/>
    <n v="45"/>
    <x v="0"/>
    <d v="2013-12-12T16:17:00"/>
    <x v="0"/>
    <x v="0"/>
    <x v="1"/>
    <x v="3"/>
    <x v="54"/>
    <x v="3"/>
    <x v="2"/>
    <n v="15"/>
  </r>
  <r>
    <n v="1541"/>
    <s v="2235"/>
    <x v="1"/>
    <n v="3"/>
    <n v="3"/>
    <n v="33"/>
    <x v="0"/>
    <d v="2014-11-01T00:30:00"/>
    <x v="0"/>
    <x v="1"/>
    <x v="0"/>
    <x v="3"/>
    <x v="54"/>
    <x v="3"/>
    <x v="2"/>
    <n v="11"/>
  </r>
  <r>
    <n v="1886"/>
    <s v="2235"/>
    <x v="2"/>
    <n v="4"/>
    <n v="3"/>
    <n v="45"/>
    <x v="0"/>
    <d v="2014-11-01T00:30:00"/>
    <x v="0"/>
    <x v="1"/>
    <x v="0"/>
    <x v="3"/>
    <x v="54"/>
    <x v="3"/>
    <x v="2"/>
    <n v="15"/>
  </r>
  <r>
    <n v="1011"/>
    <s v="2240"/>
    <x v="0"/>
    <n v="2"/>
    <n v="1"/>
    <n v="15"/>
    <x v="0"/>
    <d v="2013-12-12T16:18:00"/>
    <x v="0"/>
    <x v="0"/>
    <x v="0"/>
    <x v="3"/>
    <x v="55"/>
    <x v="3"/>
    <x v="2"/>
    <n v="15"/>
  </r>
  <r>
    <n v="1542"/>
    <s v="2240"/>
    <x v="1"/>
    <n v="5"/>
    <n v="5"/>
    <n v="60"/>
    <x v="0"/>
    <d v="2014-11-01T00:30:00"/>
    <x v="0"/>
    <x v="1"/>
    <x v="0"/>
    <x v="3"/>
    <x v="55"/>
    <x v="3"/>
    <x v="2"/>
    <n v="12"/>
  </r>
  <r>
    <n v="1887"/>
    <s v="2240"/>
    <x v="2"/>
    <n v="5"/>
    <n v="5"/>
    <n v="75"/>
    <x v="0"/>
    <d v="2014-11-01T00:30:00"/>
    <x v="0"/>
    <x v="1"/>
    <x v="0"/>
    <x v="3"/>
    <x v="55"/>
    <x v="3"/>
    <x v="2"/>
    <n v="15"/>
  </r>
  <r>
    <n v="1012"/>
    <s v="2245"/>
    <x v="0"/>
    <n v="2"/>
    <n v="2"/>
    <n v="30"/>
    <x v="0"/>
    <d v="2013-12-12T16:18:00"/>
    <x v="0"/>
    <x v="0"/>
    <x v="0"/>
    <x v="3"/>
    <x v="56"/>
    <x v="3"/>
    <x v="2"/>
    <n v="15"/>
  </r>
  <r>
    <n v="1543"/>
    <s v="2245"/>
    <x v="1"/>
    <n v="3"/>
    <n v="3"/>
    <n v="40"/>
    <x v="0"/>
    <d v="2014-11-01T00:30:00"/>
    <x v="0"/>
    <x v="1"/>
    <x v="0"/>
    <x v="3"/>
    <x v="56"/>
    <x v="3"/>
    <x v="2"/>
    <n v="13.333333"/>
  </r>
  <r>
    <n v="1888"/>
    <s v="2245"/>
    <x v="2"/>
    <n v="4"/>
    <n v="2"/>
    <n v="29"/>
    <x v="0"/>
    <d v="2014-11-01T00:30:00"/>
    <x v="0"/>
    <x v="1"/>
    <x v="0"/>
    <x v="3"/>
    <x v="56"/>
    <x v="3"/>
    <x v="2"/>
    <n v="14.5"/>
  </r>
  <r>
    <n v="1013"/>
    <s v="2250"/>
    <x v="0"/>
    <n v="2"/>
    <n v="2"/>
    <n v="30"/>
    <x v="0"/>
    <d v="2013-12-12T16:18:00"/>
    <x v="0"/>
    <x v="0"/>
    <x v="0"/>
    <x v="3"/>
    <x v="57"/>
    <x v="3"/>
    <x v="2"/>
    <n v="15"/>
  </r>
  <r>
    <n v="1544"/>
    <s v="2250"/>
    <x v="1"/>
    <n v="0"/>
    <n v="0"/>
    <n v="0"/>
    <x v="0"/>
    <d v="2014-11-01T00:30:00"/>
    <x v="0"/>
    <x v="1"/>
    <x v="0"/>
    <x v="3"/>
    <x v="57"/>
    <x v="3"/>
    <x v="2"/>
    <m/>
  </r>
  <r>
    <n v="1889"/>
    <s v="2250"/>
    <x v="2"/>
    <n v="0"/>
    <n v="0"/>
    <n v="0"/>
    <x v="0"/>
    <d v="2014-11-01T00:30:00"/>
    <x v="0"/>
    <x v="1"/>
    <x v="0"/>
    <x v="3"/>
    <x v="57"/>
    <x v="3"/>
    <x v="2"/>
    <m/>
  </r>
  <r>
    <n v="1182"/>
    <s v="2255"/>
    <x v="0"/>
    <n v="7"/>
    <n v="8"/>
    <n v="76"/>
    <x v="0"/>
    <d v="2013-12-16T07:44:00"/>
    <x v="0"/>
    <x v="2"/>
    <x v="0"/>
    <x v="4"/>
    <x v="58"/>
    <x v="4"/>
    <x v="2"/>
    <n v="9.5"/>
  </r>
  <r>
    <n v="1545"/>
    <s v="2255"/>
    <x v="1"/>
    <n v="0"/>
    <n v="0"/>
    <n v="0"/>
    <x v="0"/>
    <d v="2014-11-01T00:30:00"/>
    <x v="0"/>
    <x v="1"/>
    <x v="0"/>
    <x v="4"/>
    <x v="58"/>
    <x v="4"/>
    <x v="2"/>
    <m/>
  </r>
  <r>
    <n v="1890"/>
    <s v="2255"/>
    <x v="2"/>
    <n v="0"/>
    <n v="0"/>
    <n v="0"/>
    <x v="0"/>
    <d v="2014-11-01T00:30:00"/>
    <x v="0"/>
    <x v="1"/>
    <x v="0"/>
    <x v="4"/>
    <x v="58"/>
    <x v="4"/>
    <x v="2"/>
    <m/>
  </r>
  <r>
    <n v="1183"/>
    <s v="2260"/>
    <x v="0"/>
    <n v="8"/>
    <n v="9"/>
    <n v="81"/>
    <x v="0"/>
    <d v="2013-12-16T07:45:00"/>
    <x v="0"/>
    <x v="2"/>
    <x v="0"/>
    <x v="4"/>
    <x v="59"/>
    <x v="4"/>
    <x v="2"/>
    <n v="9"/>
  </r>
  <r>
    <n v="1546"/>
    <s v="2260"/>
    <x v="1"/>
    <n v="0"/>
    <n v="0"/>
    <n v="0"/>
    <x v="0"/>
    <d v="2014-11-01T00:30:00"/>
    <x v="0"/>
    <x v="1"/>
    <x v="0"/>
    <x v="4"/>
    <x v="59"/>
    <x v="4"/>
    <x v="2"/>
    <m/>
  </r>
  <r>
    <n v="1891"/>
    <s v="2260"/>
    <x v="2"/>
    <n v="0"/>
    <n v="0"/>
    <n v="0"/>
    <x v="0"/>
    <d v="2014-11-01T00:30:00"/>
    <x v="0"/>
    <x v="1"/>
    <x v="0"/>
    <x v="4"/>
    <x v="59"/>
    <x v="4"/>
    <x v="2"/>
    <m/>
  </r>
  <r>
    <n v="1184"/>
    <s v="2265"/>
    <x v="0"/>
    <n v="5"/>
    <n v="8"/>
    <n v="88"/>
    <x v="0"/>
    <d v="2013-12-16T07:45:00"/>
    <x v="0"/>
    <x v="2"/>
    <x v="2"/>
    <x v="4"/>
    <x v="60"/>
    <x v="4"/>
    <x v="2"/>
    <n v="11"/>
  </r>
  <r>
    <n v="1547"/>
    <s v="2265"/>
    <x v="1"/>
    <n v="12"/>
    <n v="0"/>
    <n v="0"/>
    <x v="0"/>
    <d v="2014-11-01T00:30:00"/>
    <x v="0"/>
    <x v="1"/>
    <x v="0"/>
    <x v="4"/>
    <x v="60"/>
    <x v="4"/>
    <x v="2"/>
    <m/>
  </r>
  <r>
    <n v="1892"/>
    <s v="2265"/>
    <x v="2"/>
    <n v="15"/>
    <n v="15"/>
    <n v="155"/>
    <x v="0"/>
    <d v="2014-11-01T00:30:00"/>
    <x v="0"/>
    <x v="1"/>
    <x v="0"/>
    <x v="4"/>
    <x v="60"/>
    <x v="4"/>
    <x v="2"/>
    <n v="10.333333"/>
  </r>
  <r>
    <n v="1190"/>
    <s v="2270"/>
    <x v="0"/>
    <n v="10"/>
    <n v="11"/>
    <n v="99"/>
    <x v="0"/>
    <d v="2013-12-16T07:46:00"/>
    <x v="0"/>
    <x v="2"/>
    <x v="0"/>
    <x v="4"/>
    <x v="61"/>
    <x v="4"/>
    <x v="2"/>
    <n v="9"/>
  </r>
  <r>
    <n v="1548"/>
    <s v="2270"/>
    <x v="1"/>
    <n v="12"/>
    <n v="12"/>
    <n v="132"/>
    <x v="0"/>
    <d v="2014-11-01T00:30:00"/>
    <x v="0"/>
    <x v="1"/>
    <x v="0"/>
    <x v="4"/>
    <x v="61"/>
    <x v="4"/>
    <x v="2"/>
    <n v="11"/>
  </r>
  <r>
    <n v="1893"/>
    <s v="2270"/>
    <x v="2"/>
    <n v="13"/>
    <n v="12"/>
    <n v="125"/>
    <x v="0"/>
    <d v="2014-11-01T00:30:00"/>
    <x v="0"/>
    <x v="1"/>
    <x v="0"/>
    <x v="4"/>
    <x v="61"/>
    <x v="4"/>
    <x v="2"/>
    <n v="10.416667"/>
  </r>
  <r>
    <n v="1185"/>
    <s v="2275"/>
    <x v="0"/>
    <n v="7"/>
    <n v="8"/>
    <n v="76"/>
    <x v="0"/>
    <d v="2013-12-16T07:45:00"/>
    <x v="0"/>
    <x v="2"/>
    <x v="0"/>
    <x v="4"/>
    <x v="62"/>
    <x v="4"/>
    <x v="2"/>
    <n v="9.5"/>
  </r>
  <r>
    <n v="1549"/>
    <s v="2275"/>
    <x v="1"/>
    <n v="7"/>
    <n v="7"/>
    <n v="75"/>
    <x v="0"/>
    <d v="2014-11-01T00:30:00"/>
    <x v="0"/>
    <x v="1"/>
    <x v="0"/>
    <x v="4"/>
    <x v="62"/>
    <x v="4"/>
    <x v="2"/>
    <n v="10.714286"/>
  </r>
  <r>
    <n v="1894"/>
    <s v="2275"/>
    <x v="2"/>
    <n v="15"/>
    <n v="15"/>
    <n v="156"/>
    <x v="0"/>
    <d v="2014-11-01T00:30:00"/>
    <x v="0"/>
    <x v="1"/>
    <x v="0"/>
    <x v="4"/>
    <x v="62"/>
    <x v="4"/>
    <x v="2"/>
    <n v="10.4"/>
  </r>
  <r>
    <n v="1186"/>
    <s v="2280"/>
    <x v="0"/>
    <n v="7"/>
    <n v="8"/>
    <n v="80"/>
    <x v="0"/>
    <d v="2013-12-16T07:46:00"/>
    <x v="0"/>
    <x v="2"/>
    <x v="0"/>
    <x v="4"/>
    <x v="63"/>
    <x v="4"/>
    <x v="2"/>
    <n v="10"/>
  </r>
  <r>
    <n v="1550"/>
    <s v="2280"/>
    <x v="1"/>
    <n v="18"/>
    <n v="18"/>
    <n v="189"/>
    <x v="0"/>
    <d v="2014-11-01T00:30:00"/>
    <x v="0"/>
    <x v="1"/>
    <x v="0"/>
    <x v="4"/>
    <x v="63"/>
    <x v="4"/>
    <x v="2"/>
    <n v="10.5"/>
  </r>
  <r>
    <n v="1895"/>
    <s v="2280"/>
    <x v="2"/>
    <n v="25"/>
    <n v="25"/>
    <n v="265"/>
    <x v="0"/>
    <d v="2014-11-01T00:30:00"/>
    <x v="0"/>
    <x v="1"/>
    <x v="0"/>
    <x v="4"/>
    <x v="63"/>
    <x v="4"/>
    <x v="2"/>
    <n v="10.6"/>
  </r>
  <r>
    <n v="1187"/>
    <s v="2285"/>
    <x v="0"/>
    <n v="10"/>
    <n v="11"/>
    <n v="99"/>
    <x v="0"/>
    <d v="2013-12-16T07:46:00"/>
    <x v="0"/>
    <x v="2"/>
    <x v="0"/>
    <x v="4"/>
    <x v="64"/>
    <x v="4"/>
    <x v="2"/>
    <n v="9"/>
  </r>
  <r>
    <n v="1551"/>
    <s v="2285"/>
    <x v="1"/>
    <n v="25"/>
    <n v="25"/>
    <n v="282"/>
    <x v="0"/>
    <d v="2014-11-01T00:30:00"/>
    <x v="0"/>
    <x v="1"/>
    <x v="0"/>
    <x v="4"/>
    <x v="64"/>
    <x v="4"/>
    <x v="2"/>
    <n v="11.28"/>
  </r>
  <r>
    <n v="1896"/>
    <s v="2285"/>
    <x v="2"/>
    <n v="35"/>
    <n v="31"/>
    <n v="325"/>
    <x v="0"/>
    <d v="2014-11-01T00:30:00"/>
    <x v="0"/>
    <x v="1"/>
    <x v="0"/>
    <x v="4"/>
    <x v="64"/>
    <x v="4"/>
    <x v="2"/>
    <n v="10.483871000000001"/>
  </r>
  <r>
    <n v="1188"/>
    <s v="2290"/>
    <x v="0"/>
    <n v="8"/>
    <n v="9"/>
    <n v="86"/>
    <x v="0"/>
    <d v="2013-12-16T07:46:00"/>
    <x v="0"/>
    <x v="2"/>
    <x v="0"/>
    <x v="4"/>
    <x v="65"/>
    <x v="4"/>
    <x v="2"/>
    <n v="9.5555559999999993"/>
  </r>
  <r>
    <n v="1552"/>
    <s v="2290"/>
    <x v="1"/>
    <n v="0"/>
    <n v="0"/>
    <n v="0"/>
    <x v="0"/>
    <d v="2014-11-01T00:30:00"/>
    <x v="0"/>
    <x v="1"/>
    <x v="0"/>
    <x v="4"/>
    <x v="65"/>
    <x v="4"/>
    <x v="2"/>
    <m/>
  </r>
  <r>
    <n v="1897"/>
    <s v="2290"/>
    <x v="2"/>
    <n v="0"/>
    <n v="0"/>
    <n v="0"/>
    <x v="0"/>
    <d v="2014-11-01T00:30:00"/>
    <x v="0"/>
    <x v="1"/>
    <x v="0"/>
    <x v="4"/>
    <x v="65"/>
    <x v="4"/>
    <x v="2"/>
    <m/>
  </r>
  <r>
    <n v="1189"/>
    <s v="2295"/>
    <x v="0"/>
    <n v="11"/>
    <n v="12"/>
    <n v="144"/>
    <x v="0"/>
    <d v="2013-12-16T07:46:00"/>
    <x v="0"/>
    <x v="2"/>
    <x v="0"/>
    <x v="4"/>
    <x v="66"/>
    <x v="4"/>
    <x v="2"/>
    <n v="12"/>
  </r>
  <r>
    <n v="1553"/>
    <s v="2295"/>
    <x v="1"/>
    <n v="0"/>
    <n v="0"/>
    <n v="0"/>
    <x v="0"/>
    <d v="2014-11-01T00:30:00"/>
    <x v="0"/>
    <x v="1"/>
    <x v="0"/>
    <x v="4"/>
    <x v="66"/>
    <x v="4"/>
    <x v="2"/>
    <m/>
  </r>
  <r>
    <n v="1898"/>
    <s v="2295"/>
    <x v="2"/>
    <n v="0"/>
    <n v="0"/>
    <n v="0"/>
    <x v="0"/>
    <d v="2014-11-01T00:30:00"/>
    <x v="0"/>
    <x v="1"/>
    <x v="0"/>
    <x v="4"/>
    <x v="66"/>
    <x v="4"/>
    <x v="2"/>
    <m/>
  </r>
  <r>
    <n v="1110"/>
    <s v="2300"/>
    <x v="0"/>
    <n v="1"/>
    <n v="0"/>
    <n v="0"/>
    <x v="0"/>
    <d v="2013-12-14T06:09:00"/>
    <x v="0"/>
    <x v="3"/>
    <x v="0"/>
    <x v="5"/>
    <x v="67"/>
    <x v="5"/>
    <x v="2"/>
    <m/>
  </r>
  <r>
    <n v="1554"/>
    <s v="2300"/>
    <x v="1"/>
    <n v="2"/>
    <n v="2"/>
    <n v="20"/>
    <x v="0"/>
    <d v="2014-11-01T00:30:00"/>
    <x v="0"/>
    <x v="1"/>
    <x v="0"/>
    <x v="5"/>
    <x v="67"/>
    <x v="5"/>
    <x v="2"/>
    <n v="10"/>
  </r>
  <r>
    <n v="1899"/>
    <s v="2300"/>
    <x v="2"/>
    <n v="3"/>
    <n v="3"/>
    <n v="54"/>
    <x v="0"/>
    <d v="2014-11-01T00:30:00"/>
    <x v="0"/>
    <x v="1"/>
    <x v="0"/>
    <x v="5"/>
    <x v="67"/>
    <x v="5"/>
    <x v="2"/>
    <n v="18"/>
  </r>
  <r>
    <n v="1111"/>
    <s v="2305"/>
    <x v="0"/>
    <n v="1"/>
    <n v="0"/>
    <n v="0"/>
    <x v="0"/>
    <d v="2013-12-14T06:09:00"/>
    <x v="0"/>
    <x v="3"/>
    <x v="0"/>
    <x v="5"/>
    <x v="68"/>
    <x v="5"/>
    <x v="2"/>
    <m/>
  </r>
  <r>
    <n v="1555"/>
    <s v="2305"/>
    <x v="1"/>
    <n v="7"/>
    <n v="15"/>
    <n v="155"/>
    <x v="0"/>
    <d v="2014-11-01T00:30:00"/>
    <x v="0"/>
    <x v="1"/>
    <x v="0"/>
    <x v="5"/>
    <x v="68"/>
    <x v="5"/>
    <x v="2"/>
    <n v="10.333333"/>
  </r>
  <r>
    <n v="1900"/>
    <s v="2305"/>
    <x v="2"/>
    <n v="5"/>
    <n v="20"/>
    <n v="385"/>
    <x v="0"/>
    <d v="2014-11-01T00:30:00"/>
    <x v="0"/>
    <x v="1"/>
    <x v="0"/>
    <x v="5"/>
    <x v="68"/>
    <x v="5"/>
    <x v="2"/>
    <n v="19.25"/>
  </r>
  <r>
    <n v="1119"/>
    <s v="2310"/>
    <x v="0"/>
    <n v="50"/>
    <n v="45"/>
    <n v="540"/>
    <x v="0"/>
    <d v="2013-12-14T06:12:00"/>
    <x v="0"/>
    <x v="3"/>
    <x v="0"/>
    <x v="5"/>
    <x v="69"/>
    <x v="5"/>
    <x v="2"/>
    <n v="12"/>
  </r>
  <r>
    <n v="1556"/>
    <s v="2310"/>
    <x v="1"/>
    <n v="10"/>
    <n v="20"/>
    <n v="224"/>
    <x v="0"/>
    <d v="2014-11-01T00:30:00"/>
    <x v="0"/>
    <x v="1"/>
    <x v="0"/>
    <x v="5"/>
    <x v="69"/>
    <x v="5"/>
    <x v="2"/>
    <n v="11.2"/>
  </r>
  <r>
    <n v="1901"/>
    <s v="2310"/>
    <x v="2"/>
    <n v="10"/>
    <n v="20"/>
    <n v="382"/>
    <x v="0"/>
    <d v="2014-11-01T00:30:00"/>
    <x v="0"/>
    <x v="1"/>
    <x v="0"/>
    <x v="5"/>
    <x v="69"/>
    <x v="5"/>
    <x v="2"/>
    <n v="19.100000000000001"/>
  </r>
  <r>
    <n v="1112"/>
    <s v="2315"/>
    <x v="0"/>
    <n v="12"/>
    <n v="10"/>
    <n v="110"/>
    <x v="0"/>
    <d v="2013-12-14T06:10:00"/>
    <x v="0"/>
    <x v="3"/>
    <x v="0"/>
    <x v="5"/>
    <x v="70"/>
    <x v="5"/>
    <x v="2"/>
    <n v="11"/>
  </r>
  <r>
    <n v="1557"/>
    <s v="2315"/>
    <x v="1"/>
    <n v="8"/>
    <n v="15"/>
    <n v="162"/>
    <x v="0"/>
    <d v="2014-11-01T00:30:00"/>
    <x v="0"/>
    <x v="1"/>
    <x v="0"/>
    <x v="5"/>
    <x v="70"/>
    <x v="5"/>
    <x v="2"/>
    <n v="10.8"/>
  </r>
  <r>
    <n v="1902"/>
    <s v="2315"/>
    <x v="2"/>
    <n v="10"/>
    <n v="15"/>
    <n v="290"/>
    <x v="0"/>
    <d v="2014-11-01T00:30:00"/>
    <x v="0"/>
    <x v="1"/>
    <x v="0"/>
    <x v="5"/>
    <x v="70"/>
    <x v="5"/>
    <x v="2"/>
    <n v="19.333333"/>
  </r>
  <r>
    <n v="1120"/>
    <s v="2320"/>
    <x v="0"/>
    <n v="50"/>
    <n v="40"/>
    <n v="480"/>
    <x v="0"/>
    <d v="2013-12-14T06:12:00"/>
    <x v="0"/>
    <x v="3"/>
    <x v="0"/>
    <x v="5"/>
    <x v="71"/>
    <x v="5"/>
    <x v="2"/>
    <n v="12"/>
  </r>
  <r>
    <n v="1558"/>
    <s v="2320"/>
    <x v="1"/>
    <n v="0"/>
    <n v="0"/>
    <n v="0"/>
    <x v="0"/>
    <d v="2014-11-01T00:30:00"/>
    <x v="0"/>
    <x v="1"/>
    <x v="0"/>
    <x v="5"/>
    <x v="71"/>
    <x v="5"/>
    <x v="2"/>
    <m/>
  </r>
  <r>
    <n v="1903"/>
    <s v="2320"/>
    <x v="2"/>
    <n v="7"/>
    <n v="7"/>
    <n v="136"/>
    <x v="0"/>
    <d v="2014-11-01T00:30:00"/>
    <x v="0"/>
    <x v="1"/>
    <x v="0"/>
    <x v="5"/>
    <x v="71"/>
    <x v="5"/>
    <x v="2"/>
    <n v="19.428571000000002"/>
  </r>
  <r>
    <n v="1113"/>
    <s v="2325"/>
    <x v="0"/>
    <n v="9"/>
    <n v="6"/>
    <n v="66"/>
    <x v="0"/>
    <d v="2013-12-14T06:10:00"/>
    <x v="0"/>
    <x v="3"/>
    <x v="0"/>
    <x v="5"/>
    <x v="72"/>
    <x v="5"/>
    <x v="2"/>
    <n v="11"/>
  </r>
  <r>
    <n v="1559"/>
    <s v="2325"/>
    <x v="1"/>
    <n v="15"/>
    <n v="27"/>
    <n v="307"/>
    <x v="0"/>
    <d v="2014-11-01T00:30:00"/>
    <x v="0"/>
    <x v="1"/>
    <x v="0"/>
    <x v="5"/>
    <x v="72"/>
    <x v="5"/>
    <x v="2"/>
    <n v="11.370369999999999"/>
  </r>
  <r>
    <n v="1904"/>
    <s v="2325"/>
    <x v="2"/>
    <n v="20"/>
    <n v="26"/>
    <n v="518"/>
    <x v="0"/>
    <d v="2014-11-01T00:30:00"/>
    <x v="0"/>
    <x v="1"/>
    <x v="0"/>
    <x v="5"/>
    <x v="72"/>
    <x v="5"/>
    <x v="2"/>
    <n v="19.923076999999999"/>
  </r>
  <r>
    <n v="1114"/>
    <s v="2330"/>
    <x v="0"/>
    <n v="6"/>
    <n v="5"/>
    <n v="55"/>
    <x v="0"/>
    <d v="2013-12-14T06:10:00"/>
    <x v="0"/>
    <x v="3"/>
    <x v="0"/>
    <x v="5"/>
    <x v="73"/>
    <x v="5"/>
    <x v="2"/>
    <n v="11"/>
  </r>
  <r>
    <n v="1560"/>
    <s v="2330"/>
    <x v="1"/>
    <n v="3"/>
    <n v="3"/>
    <n v="35"/>
    <x v="0"/>
    <d v="2014-11-01T00:30:00"/>
    <x v="0"/>
    <x v="1"/>
    <x v="0"/>
    <x v="5"/>
    <x v="73"/>
    <x v="5"/>
    <x v="2"/>
    <n v="11.666667"/>
  </r>
  <r>
    <n v="1905"/>
    <s v="2330"/>
    <x v="2"/>
    <n v="0"/>
    <n v="0"/>
    <n v="0"/>
    <x v="0"/>
    <d v="2014-11-01T00:30:00"/>
    <x v="0"/>
    <x v="1"/>
    <x v="0"/>
    <x v="5"/>
    <x v="73"/>
    <x v="5"/>
    <x v="2"/>
    <m/>
  </r>
  <r>
    <n v="1115"/>
    <s v="2335"/>
    <x v="0"/>
    <n v="2"/>
    <n v="0"/>
    <n v="0"/>
    <x v="0"/>
    <d v="2013-12-14T06:11:00"/>
    <x v="0"/>
    <x v="3"/>
    <x v="0"/>
    <x v="5"/>
    <x v="74"/>
    <x v="5"/>
    <x v="2"/>
    <m/>
  </r>
  <r>
    <n v="1561"/>
    <s v="2335"/>
    <x v="1"/>
    <n v="8"/>
    <n v="8"/>
    <n v="85"/>
    <x v="0"/>
    <d v="2014-11-01T00:30:00"/>
    <x v="0"/>
    <x v="1"/>
    <x v="0"/>
    <x v="5"/>
    <x v="74"/>
    <x v="5"/>
    <x v="2"/>
    <n v="10.625"/>
  </r>
  <r>
    <n v="1906"/>
    <s v="2335"/>
    <x v="2"/>
    <n v="6"/>
    <n v="6"/>
    <n v="118"/>
    <x v="0"/>
    <d v="2014-11-01T00:30:00"/>
    <x v="0"/>
    <x v="1"/>
    <x v="0"/>
    <x v="5"/>
    <x v="74"/>
    <x v="5"/>
    <x v="2"/>
    <n v="19.666667"/>
  </r>
  <r>
    <n v="1116"/>
    <s v="2340"/>
    <x v="0"/>
    <n v="7"/>
    <n v="5"/>
    <n v="60"/>
    <x v="0"/>
    <d v="2013-12-14T06:11:00"/>
    <x v="0"/>
    <x v="3"/>
    <x v="0"/>
    <x v="5"/>
    <x v="75"/>
    <x v="5"/>
    <x v="2"/>
    <n v="12"/>
  </r>
  <r>
    <n v="1562"/>
    <s v="2340"/>
    <x v="1"/>
    <n v="8"/>
    <n v="8"/>
    <n v="85"/>
    <x v="0"/>
    <d v="2014-11-01T00:30:00"/>
    <x v="0"/>
    <x v="1"/>
    <x v="0"/>
    <x v="5"/>
    <x v="75"/>
    <x v="5"/>
    <x v="2"/>
    <n v="10.625"/>
  </r>
  <r>
    <n v="1907"/>
    <s v="2340"/>
    <x v="2"/>
    <n v="0"/>
    <n v="0"/>
    <n v="0"/>
    <x v="0"/>
    <d v="2014-11-01T00:30:00"/>
    <x v="0"/>
    <x v="1"/>
    <x v="0"/>
    <x v="5"/>
    <x v="75"/>
    <x v="5"/>
    <x v="2"/>
    <m/>
  </r>
  <r>
    <n v="1117"/>
    <s v="2345"/>
    <x v="0"/>
    <n v="3"/>
    <n v="0"/>
    <n v="0"/>
    <x v="0"/>
    <d v="2013-12-14T06:11:00"/>
    <x v="0"/>
    <x v="3"/>
    <x v="0"/>
    <x v="5"/>
    <x v="76"/>
    <x v="5"/>
    <x v="2"/>
    <m/>
  </r>
  <r>
    <n v="1563"/>
    <s v="2345"/>
    <x v="1"/>
    <n v="2"/>
    <n v="2"/>
    <n v="22"/>
    <x v="0"/>
    <d v="2014-11-01T00:30:00"/>
    <x v="0"/>
    <x v="1"/>
    <x v="0"/>
    <x v="5"/>
    <x v="76"/>
    <x v="5"/>
    <x v="2"/>
    <n v="11"/>
  </r>
  <r>
    <n v="1908"/>
    <s v="2345"/>
    <x v="2"/>
    <n v="5"/>
    <n v="5"/>
    <n v="95"/>
    <x v="0"/>
    <d v="2014-11-01T00:30:00"/>
    <x v="0"/>
    <x v="1"/>
    <x v="0"/>
    <x v="5"/>
    <x v="76"/>
    <x v="5"/>
    <x v="2"/>
    <n v="19"/>
  </r>
  <r>
    <n v="1118"/>
    <s v="2350"/>
    <x v="0"/>
    <n v="7"/>
    <n v="4"/>
    <n v="40"/>
    <x v="0"/>
    <d v="2013-12-14T06:11:00"/>
    <x v="0"/>
    <x v="3"/>
    <x v="0"/>
    <x v="5"/>
    <x v="77"/>
    <x v="5"/>
    <x v="2"/>
    <n v="10"/>
  </r>
  <r>
    <n v="1564"/>
    <s v="2350"/>
    <x v="1"/>
    <n v="2"/>
    <n v="2"/>
    <n v="22"/>
    <x v="0"/>
    <d v="2014-11-01T00:30:00"/>
    <x v="0"/>
    <x v="1"/>
    <x v="0"/>
    <x v="5"/>
    <x v="77"/>
    <x v="5"/>
    <x v="2"/>
    <n v="11"/>
  </r>
  <r>
    <n v="1909"/>
    <s v="2350"/>
    <x v="2"/>
    <n v="5"/>
    <n v="5"/>
    <n v="95"/>
    <x v="0"/>
    <d v="2014-11-01T00:30:00"/>
    <x v="0"/>
    <x v="1"/>
    <x v="0"/>
    <x v="5"/>
    <x v="77"/>
    <x v="5"/>
    <x v="2"/>
    <n v="19"/>
  </r>
  <r>
    <n v="1107"/>
    <s v="2465"/>
    <x v="0"/>
    <n v="1"/>
    <n v="1"/>
    <n v="15"/>
    <x v="0"/>
    <d v="2013-12-14T01:49:00"/>
    <x v="0"/>
    <x v="4"/>
    <x v="0"/>
    <x v="6"/>
    <x v="78"/>
    <x v="6"/>
    <x v="2"/>
    <n v="15"/>
  </r>
  <r>
    <n v="1587"/>
    <s v="2465"/>
    <x v="1"/>
    <n v="0"/>
    <n v="0"/>
    <n v="0"/>
    <x v="0"/>
    <d v="2014-11-01T00:30:00"/>
    <x v="0"/>
    <x v="1"/>
    <x v="0"/>
    <x v="6"/>
    <x v="78"/>
    <x v="6"/>
    <x v="2"/>
    <m/>
  </r>
  <r>
    <n v="1932"/>
    <s v="2465"/>
    <x v="2"/>
    <n v="0"/>
    <n v="0"/>
    <n v="0"/>
    <x v="0"/>
    <d v="2014-11-01T00:30:00"/>
    <x v="0"/>
    <x v="1"/>
    <x v="0"/>
    <x v="6"/>
    <x v="78"/>
    <x v="6"/>
    <x v="2"/>
    <m/>
  </r>
  <r>
    <n v="1100"/>
    <s v="2470"/>
    <x v="0"/>
    <n v="4"/>
    <n v="2"/>
    <n v="30"/>
    <x v="0"/>
    <d v="2013-12-14T01:48:00"/>
    <x v="0"/>
    <x v="4"/>
    <x v="0"/>
    <x v="6"/>
    <x v="79"/>
    <x v="6"/>
    <x v="2"/>
    <n v="15"/>
  </r>
  <r>
    <n v="1588"/>
    <s v="2470"/>
    <x v="1"/>
    <n v="0"/>
    <n v="0"/>
    <n v="0"/>
    <x v="0"/>
    <d v="2014-11-01T00:30:00"/>
    <x v="0"/>
    <x v="1"/>
    <x v="0"/>
    <x v="6"/>
    <x v="79"/>
    <x v="6"/>
    <x v="2"/>
    <m/>
  </r>
  <r>
    <n v="1933"/>
    <s v="2470"/>
    <x v="2"/>
    <n v="0"/>
    <n v="0"/>
    <n v="0"/>
    <x v="0"/>
    <d v="2014-11-01T00:30:00"/>
    <x v="0"/>
    <x v="1"/>
    <x v="0"/>
    <x v="6"/>
    <x v="79"/>
    <x v="6"/>
    <x v="2"/>
    <m/>
  </r>
  <r>
    <n v="1106"/>
    <s v="2475"/>
    <x v="0"/>
    <n v="4"/>
    <n v="3"/>
    <n v="45"/>
    <x v="0"/>
    <d v="2013-12-14T01:48:00"/>
    <x v="0"/>
    <x v="4"/>
    <x v="0"/>
    <x v="6"/>
    <x v="80"/>
    <x v="6"/>
    <x v="2"/>
    <n v="15"/>
  </r>
  <r>
    <n v="1589"/>
    <s v="2475"/>
    <x v="1"/>
    <n v="5"/>
    <n v="5"/>
    <n v="85"/>
    <x v="0"/>
    <d v="2014-11-01T00:30:00"/>
    <x v="0"/>
    <x v="1"/>
    <x v="0"/>
    <x v="6"/>
    <x v="80"/>
    <x v="6"/>
    <x v="2"/>
    <n v="17"/>
  </r>
  <r>
    <n v="1934"/>
    <s v="2475"/>
    <x v="2"/>
    <n v="5"/>
    <n v="5"/>
    <n v="75"/>
    <x v="0"/>
    <d v="2014-11-01T00:30:00"/>
    <x v="0"/>
    <x v="1"/>
    <x v="0"/>
    <x v="6"/>
    <x v="80"/>
    <x v="6"/>
    <x v="2"/>
    <n v="15"/>
  </r>
  <r>
    <n v="1104"/>
    <s v="2480"/>
    <x v="0"/>
    <n v="3"/>
    <n v="2"/>
    <n v="30"/>
    <x v="0"/>
    <d v="2013-12-14T01:48:00"/>
    <x v="0"/>
    <x v="4"/>
    <x v="0"/>
    <x v="6"/>
    <x v="81"/>
    <x v="6"/>
    <x v="2"/>
    <n v="15"/>
  </r>
  <r>
    <n v="1590"/>
    <s v="2480"/>
    <x v="1"/>
    <n v="0"/>
    <n v="3"/>
    <n v="51"/>
    <x v="0"/>
    <d v="2014-11-01T00:30:00"/>
    <x v="0"/>
    <x v="1"/>
    <x v="0"/>
    <x v="6"/>
    <x v="81"/>
    <x v="6"/>
    <x v="2"/>
    <n v="17"/>
  </r>
  <r>
    <n v="1935"/>
    <s v="2480"/>
    <x v="2"/>
    <n v="3"/>
    <n v="3"/>
    <n v="44"/>
    <x v="0"/>
    <d v="2014-11-01T00:30:00"/>
    <x v="0"/>
    <x v="1"/>
    <x v="0"/>
    <x v="6"/>
    <x v="81"/>
    <x v="6"/>
    <x v="2"/>
    <n v="14.666667"/>
  </r>
  <r>
    <n v="1102"/>
    <s v="2485"/>
    <x v="0"/>
    <n v="2"/>
    <n v="1"/>
    <n v="15"/>
    <x v="0"/>
    <d v="2013-12-14T01:48:00"/>
    <x v="0"/>
    <x v="4"/>
    <x v="0"/>
    <x v="6"/>
    <x v="82"/>
    <x v="6"/>
    <x v="2"/>
    <n v="15"/>
  </r>
  <r>
    <n v="1591"/>
    <s v="2485"/>
    <x v="1"/>
    <n v="0"/>
    <n v="2"/>
    <n v="34"/>
    <x v="0"/>
    <d v="2014-11-01T00:30:00"/>
    <x v="0"/>
    <x v="1"/>
    <x v="0"/>
    <x v="6"/>
    <x v="82"/>
    <x v="6"/>
    <x v="2"/>
    <n v="17"/>
  </r>
  <r>
    <n v="1936"/>
    <s v="2485"/>
    <x v="2"/>
    <n v="3"/>
    <n v="3"/>
    <n v="44"/>
    <x v="0"/>
    <d v="2014-11-01T00:30:00"/>
    <x v="0"/>
    <x v="1"/>
    <x v="0"/>
    <x v="6"/>
    <x v="82"/>
    <x v="6"/>
    <x v="2"/>
    <n v="14.666667"/>
  </r>
  <r>
    <n v="1105"/>
    <s v="2490"/>
    <x v="0"/>
    <n v="2"/>
    <n v="2"/>
    <n v="30"/>
    <x v="0"/>
    <d v="2013-12-14T01:48:00"/>
    <x v="0"/>
    <x v="4"/>
    <x v="0"/>
    <x v="6"/>
    <x v="83"/>
    <x v="6"/>
    <x v="2"/>
    <n v="15"/>
  </r>
  <r>
    <n v="1592"/>
    <s v="2490"/>
    <x v="1"/>
    <n v="0"/>
    <n v="0"/>
    <n v="0"/>
    <x v="0"/>
    <d v="2014-11-01T00:30:00"/>
    <x v="0"/>
    <x v="1"/>
    <x v="0"/>
    <x v="6"/>
    <x v="83"/>
    <x v="6"/>
    <x v="2"/>
    <m/>
  </r>
  <r>
    <n v="1937"/>
    <s v="2490"/>
    <x v="2"/>
    <n v="0"/>
    <n v="0"/>
    <n v="0"/>
    <x v="0"/>
    <d v="2014-11-01T00:30:00"/>
    <x v="0"/>
    <x v="1"/>
    <x v="0"/>
    <x v="6"/>
    <x v="83"/>
    <x v="6"/>
    <x v="2"/>
    <m/>
  </r>
  <r>
    <n v="1103"/>
    <s v="2495"/>
    <x v="0"/>
    <n v="4"/>
    <n v="1"/>
    <n v="15"/>
    <x v="0"/>
    <d v="2013-12-14T01:48:00"/>
    <x v="0"/>
    <x v="4"/>
    <x v="0"/>
    <x v="6"/>
    <x v="84"/>
    <x v="6"/>
    <x v="2"/>
    <n v="15"/>
  </r>
  <r>
    <n v="1593"/>
    <s v="2495"/>
    <x v="1"/>
    <n v="5"/>
    <n v="5"/>
    <n v="86"/>
    <x v="0"/>
    <d v="2014-11-01T00:30:00"/>
    <x v="0"/>
    <x v="1"/>
    <x v="0"/>
    <x v="6"/>
    <x v="84"/>
    <x v="6"/>
    <x v="2"/>
    <n v="17.2"/>
  </r>
  <r>
    <n v="1938"/>
    <s v="2495"/>
    <x v="2"/>
    <n v="5"/>
    <n v="5"/>
    <n v="76"/>
    <x v="0"/>
    <d v="2014-11-01T00:30:00"/>
    <x v="0"/>
    <x v="1"/>
    <x v="0"/>
    <x v="6"/>
    <x v="84"/>
    <x v="6"/>
    <x v="2"/>
    <n v="15.2"/>
  </r>
  <r>
    <n v="1109"/>
    <s v="2500"/>
    <x v="0"/>
    <n v="8"/>
    <n v="5"/>
    <n v="75"/>
    <x v="0"/>
    <d v="2013-12-14T01:49:00"/>
    <x v="0"/>
    <x v="4"/>
    <x v="0"/>
    <x v="6"/>
    <x v="85"/>
    <x v="6"/>
    <x v="2"/>
    <n v="15"/>
  </r>
  <r>
    <n v="1594"/>
    <s v="2500"/>
    <x v="1"/>
    <n v="4"/>
    <n v="4"/>
    <n v="69"/>
    <x v="0"/>
    <d v="2014-11-01T00:30:00"/>
    <x v="0"/>
    <x v="1"/>
    <x v="0"/>
    <x v="6"/>
    <x v="85"/>
    <x v="6"/>
    <x v="2"/>
    <n v="17.25"/>
  </r>
  <r>
    <n v="1939"/>
    <s v="2500"/>
    <x v="2"/>
    <n v="4"/>
    <n v="4"/>
    <n v="62"/>
    <x v="0"/>
    <d v="2014-11-01T00:30:00"/>
    <x v="0"/>
    <x v="1"/>
    <x v="0"/>
    <x v="6"/>
    <x v="85"/>
    <x v="6"/>
    <x v="2"/>
    <n v="15.5"/>
  </r>
  <r>
    <n v="1108"/>
    <s v="2505"/>
    <x v="0"/>
    <n v="1"/>
    <n v="2"/>
    <n v="30"/>
    <x v="0"/>
    <d v="2013-12-14T01:49:00"/>
    <x v="0"/>
    <x v="4"/>
    <x v="0"/>
    <x v="6"/>
    <x v="86"/>
    <x v="6"/>
    <x v="2"/>
    <n v="15"/>
  </r>
  <r>
    <n v="1595"/>
    <s v="2505"/>
    <x v="1"/>
    <n v="0"/>
    <n v="0"/>
    <n v="0"/>
    <x v="0"/>
    <d v="2014-11-01T00:30:00"/>
    <x v="0"/>
    <x v="1"/>
    <x v="0"/>
    <x v="6"/>
    <x v="86"/>
    <x v="6"/>
    <x v="2"/>
    <m/>
  </r>
  <r>
    <n v="1940"/>
    <s v="2505"/>
    <x v="2"/>
    <n v="0"/>
    <n v="0"/>
    <n v="0"/>
    <x v="0"/>
    <d v="2014-11-01T00:30:00"/>
    <x v="0"/>
    <x v="1"/>
    <x v="0"/>
    <x v="6"/>
    <x v="86"/>
    <x v="6"/>
    <x v="2"/>
    <m/>
  </r>
  <r>
    <n v="1101"/>
    <s v="2510"/>
    <x v="0"/>
    <n v="1"/>
    <n v="1"/>
    <n v="15"/>
    <x v="0"/>
    <d v="2013-12-14T01:48:00"/>
    <x v="0"/>
    <x v="4"/>
    <x v="0"/>
    <x v="6"/>
    <x v="87"/>
    <x v="6"/>
    <x v="2"/>
    <n v="15"/>
  </r>
  <r>
    <n v="1596"/>
    <s v="2510"/>
    <x v="1"/>
    <n v="0"/>
    <n v="2"/>
    <n v="32"/>
    <x v="0"/>
    <d v="2014-11-01T00:30:00"/>
    <x v="0"/>
    <x v="1"/>
    <x v="0"/>
    <x v="6"/>
    <x v="87"/>
    <x v="6"/>
    <x v="2"/>
    <n v="16"/>
  </r>
  <r>
    <n v="1941"/>
    <s v="2510"/>
    <x v="2"/>
    <n v="2"/>
    <n v="1"/>
    <n v="14"/>
    <x v="0"/>
    <d v="2014-11-01T00:30:00"/>
    <x v="0"/>
    <x v="1"/>
    <x v="0"/>
    <x v="6"/>
    <x v="87"/>
    <x v="6"/>
    <x v="2"/>
    <n v="14"/>
  </r>
  <r>
    <n v="1038"/>
    <s v="1421"/>
    <x v="0"/>
    <n v="0"/>
    <n v="0"/>
    <n v="0"/>
    <x v="0"/>
    <d v="2013-12-12T19:13:00"/>
    <x v="0"/>
    <x v="2"/>
    <x v="0"/>
    <x v="7"/>
    <x v="88"/>
    <x v="7"/>
    <x v="2"/>
    <m/>
  </r>
  <r>
    <n v="1577"/>
    <s v="1421"/>
    <x v="1"/>
    <n v="0"/>
    <n v="0"/>
    <n v="0"/>
    <x v="0"/>
    <d v="2014-11-01T00:30:00"/>
    <x v="0"/>
    <x v="1"/>
    <x v="0"/>
    <x v="7"/>
    <x v="88"/>
    <x v="7"/>
    <x v="2"/>
    <m/>
  </r>
  <r>
    <n v="1922"/>
    <s v="1421"/>
    <x v="2"/>
    <n v="0"/>
    <n v="0"/>
    <n v="0"/>
    <x v="0"/>
    <d v="2014-11-01T00:30:00"/>
    <x v="0"/>
    <x v="1"/>
    <x v="0"/>
    <x v="7"/>
    <x v="88"/>
    <x v="7"/>
    <x v="2"/>
    <m/>
  </r>
  <r>
    <n v="1039"/>
    <s v="2355"/>
    <x v="0"/>
    <n v="0"/>
    <n v="0"/>
    <n v="0"/>
    <x v="0"/>
    <d v="2013-12-12T19:13:00"/>
    <x v="0"/>
    <x v="2"/>
    <x v="0"/>
    <x v="7"/>
    <x v="89"/>
    <x v="7"/>
    <x v="2"/>
    <m/>
  </r>
  <r>
    <n v="1565"/>
    <s v="2355"/>
    <x v="1"/>
    <n v="0"/>
    <n v="0"/>
    <n v="0"/>
    <x v="0"/>
    <d v="2014-11-01T00:30:00"/>
    <x v="0"/>
    <x v="1"/>
    <x v="0"/>
    <x v="7"/>
    <x v="89"/>
    <x v="7"/>
    <x v="2"/>
    <m/>
  </r>
  <r>
    <n v="1910"/>
    <s v="2355"/>
    <x v="2"/>
    <n v="0"/>
    <n v="0"/>
    <n v="0"/>
    <x v="0"/>
    <d v="2014-11-01T00:30:00"/>
    <x v="0"/>
    <x v="1"/>
    <x v="0"/>
    <x v="7"/>
    <x v="89"/>
    <x v="7"/>
    <x v="2"/>
    <m/>
  </r>
  <r>
    <n v="1040"/>
    <s v="2360"/>
    <x v="0"/>
    <n v="0"/>
    <n v="0"/>
    <n v="0"/>
    <x v="0"/>
    <d v="2013-12-12T19:13:00"/>
    <x v="0"/>
    <x v="2"/>
    <x v="0"/>
    <x v="7"/>
    <x v="90"/>
    <x v="7"/>
    <x v="2"/>
    <m/>
  </r>
  <r>
    <n v="1566"/>
    <s v="2360"/>
    <x v="1"/>
    <n v="0"/>
    <n v="0"/>
    <n v="0"/>
    <x v="0"/>
    <d v="2014-11-01T00:30:00"/>
    <x v="0"/>
    <x v="1"/>
    <x v="0"/>
    <x v="7"/>
    <x v="90"/>
    <x v="7"/>
    <x v="2"/>
    <m/>
  </r>
  <r>
    <n v="1911"/>
    <s v="2360"/>
    <x v="2"/>
    <n v="0"/>
    <n v="0"/>
    <n v="0"/>
    <x v="0"/>
    <d v="2014-11-01T00:30:00"/>
    <x v="0"/>
    <x v="1"/>
    <x v="0"/>
    <x v="7"/>
    <x v="90"/>
    <x v="7"/>
    <x v="2"/>
    <m/>
  </r>
  <r>
    <n v="1041"/>
    <s v="2365"/>
    <x v="0"/>
    <n v="0"/>
    <n v="0"/>
    <n v="0"/>
    <x v="0"/>
    <d v="2013-12-12T19:13:00"/>
    <x v="0"/>
    <x v="2"/>
    <x v="0"/>
    <x v="7"/>
    <x v="91"/>
    <x v="7"/>
    <x v="2"/>
    <m/>
  </r>
  <r>
    <n v="1567"/>
    <s v="2365"/>
    <x v="1"/>
    <n v="0"/>
    <n v="0"/>
    <n v="0"/>
    <x v="0"/>
    <d v="2014-11-01T00:30:00"/>
    <x v="0"/>
    <x v="1"/>
    <x v="0"/>
    <x v="7"/>
    <x v="91"/>
    <x v="7"/>
    <x v="2"/>
    <m/>
  </r>
  <r>
    <n v="1912"/>
    <s v="2365"/>
    <x v="2"/>
    <n v="0"/>
    <n v="0"/>
    <n v="0"/>
    <x v="0"/>
    <d v="2014-11-01T00:30:00"/>
    <x v="0"/>
    <x v="1"/>
    <x v="0"/>
    <x v="7"/>
    <x v="91"/>
    <x v="7"/>
    <x v="2"/>
    <m/>
  </r>
  <r>
    <n v="1042"/>
    <s v="2370"/>
    <x v="0"/>
    <n v="0"/>
    <n v="0"/>
    <n v="0"/>
    <x v="0"/>
    <d v="2013-12-12T19:13:00"/>
    <x v="0"/>
    <x v="2"/>
    <x v="0"/>
    <x v="7"/>
    <x v="92"/>
    <x v="7"/>
    <x v="2"/>
    <m/>
  </r>
  <r>
    <n v="1568"/>
    <s v="2370"/>
    <x v="1"/>
    <n v="0"/>
    <n v="0"/>
    <n v="0"/>
    <x v="0"/>
    <d v="2014-11-01T00:30:00"/>
    <x v="0"/>
    <x v="1"/>
    <x v="0"/>
    <x v="7"/>
    <x v="92"/>
    <x v="7"/>
    <x v="2"/>
    <m/>
  </r>
  <r>
    <n v="1913"/>
    <s v="2370"/>
    <x v="2"/>
    <n v="0"/>
    <n v="0"/>
    <n v="0"/>
    <x v="0"/>
    <d v="2014-11-01T00:30:00"/>
    <x v="0"/>
    <x v="1"/>
    <x v="0"/>
    <x v="7"/>
    <x v="92"/>
    <x v="7"/>
    <x v="2"/>
    <m/>
  </r>
  <r>
    <n v="1033"/>
    <s v="2375"/>
    <x v="0"/>
    <n v="1"/>
    <n v="1"/>
    <n v="42"/>
    <x v="0"/>
    <d v="2013-12-12T19:12:00"/>
    <x v="0"/>
    <x v="2"/>
    <x v="0"/>
    <x v="7"/>
    <x v="93"/>
    <x v="7"/>
    <x v="2"/>
    <n v="42"/>
  </r>
  <r>
    <n v="1569"/>
    <s v="2375"/>
    <x v="1"/>
    <n v="4"/>
    <n v="4"/>
    <n v="36"/>
    <x v="0"/>
    <d v="2014-11-01T00:30:00"/>
    <x v="0"/>
    <x v="1"/>
    <x v="0"/>
    <x v="7"/>
    <x v="93"/>
    <x v="7"/>
    <x v="2"/>
    <n v="9"/>
  </r>
  <r>
    <n v="1914"/>
    <s v="2375"/>
    <x v="2"/>
    <n v="5"/>
    <n v="4"/>
    <n v="51"/>
    <x v="0"/>
    <d v="2014-11-01T00:30:00"/>
    <x v="0"/>
    <x v="1"/>
    <x v="0"/>
    <x v="7"/>
    <x v="93"/>
    <x v="7"/>
    <x v="2"/>
    <n v="12.75"/>
  </r>
  <r>
    <n v="1034"/>
    <s v="2380"/>
    <x v="0"/>
    <n v="2"/>
    <n v="2"/>
    <n v="90"/>
    <x v="0"/>
    <d v="2013-12-12T19:12:00"/>
    <x v="0"/>
    <x v="2"/>
    <x v="0"/>
    <x v="7"/>
    <x v="64"/>
    <x v="7"/>
    <x v="2"/>
    <n v="45"/>
  </r>
  <r>
    <n v="1570"/>
    <s v="2380"/>
    <x v="1"/>
    <n v="0"/>
    <n v="0"/>
    <n v="0"/>
    <x v="0"/>
    <d v="2014-11-01T00:30:00"/>
    <x v="0"/>
    <x v="1"/>
    <x v="0"/>
    <x v="7"/>
    <x v="64"/>
    <x v="7"/>
    <x v="2"/>
    <m/>
  </r>
  <r>
    <n v="1915"/>
    <s v="2380"/>
    <x v="2"/>
    <n v="0"/>
    <n v="0"/>
    <n v="0"/>
    <x v="0"/>
    <d v="2014-11-01T00:30:00"/>
    <x v="0"/>
    <x v="1"/>
    <x v="0"/>
    <x v="7"/>
    <x v="64"/>
    <x v="7"/>
    <x v="2"/>
    <m/>
  </r>
  <r>
    <n v="1043"/>
    <s v="2385"/>
    <x v="0"/>
    <n v="0"/>
    <n v="0"/>
    <n v="0"/>
    <x v="0"/>
    <d v="2013-12-12T19:13:00"/>
    <x v="0"/>
    <x v="2"/>
    <x v="0"/>
    <x v="7"/>
    <x v="94"/>
    <x v="7"/>
    <x v="2"/>
    <m/>
  </r>
  <r>
    <n v="1571"/>
    <s v="2385"/>
    <x v="1"/>
    <n v="0"/>
    <n v="0"/>
    <n v="0"/>
    <x v="0"/>
    <d v="2014-11-01T00:30:00"/>
    <x v="0"/>
    <x v="1"/>
    <x v="0"/>
    <x v="7"/>
    <x v="94"/>
    <x v="7"/>
    <x v="2"/>
    <m/>
  </r>
  <r>
    <n v="1916"/>
    <s v="2385"/>
    <x v="2"/>
    <n v="0"/>
    <n v="0"/>
    <n v="0"/>
    <x v="0"/>
    <d v="2014-11-01T00:30:00"/>
    <x v="0"/>
    <x v="1"/>
    <x v="0"/>
    <x v="7"/>
    <x v="94"/>
    <x v="7"/>
    <x v="2"/>
    <m/>
  </r>
  <r>
    <n v="1035"/>
    <s v="2390"/>
    <x v="0"/>
    <n v="1"/>
    <n v="1"/>
    <n v="41"/>
    <x v="0"/>
    <d v="2013-12-12T19:12:00"/>
    <x v="0"/>
    <x v="2"/>
    <x v="0"/>
    <x v="7"/>
    <x v="95"/>
    <x v="7"/>
    <x v="2"/>
    <n v="41"/>
  </r>
  <r>
    <n v="1572"/>
    <s v="2390"/>
    <x v="1"/>
    <n v="0"/>
    <n v="0"/>
    <n v="0"/>
    <x v="0"/>
    <d v="2014-11-01T00:30:00"/>
    <x v="0"/>
    <x v="1"/>
    <x v="0"/>
    <x v="7"/>
    <x v="95"/>
    <x v="7"/>
    <x v="2"/>
    <m/>
  </r>
  <r>
    <n v="1917"/>
    <s v="2390"/>
    <x v="2"/>
    <n v="0"/>
    <n v="0"/>
    <n v="0"/>
    <x v="0"/>
    <d v="2014-11-01T00:30:00"/>
    <x v="0"/>
    <x v="1"/>
    <x v="0"/>
    <x v="7"/>
    <x v="95"/>
    <x v="7"/>
    <x v="2"/>
    <m/>
  </r>
  <r>
    <n v="1044"/>
    <s v="2395"/>
    <x v="0"/>
    <n v="0"/>
    <n v="0"/>
    <n v="0"/>
    <x v="0"/>
    <d v="2013-12-12T19:13:00"/>
    <x v="0"/>
    <x v="2"/>
    <x v="0"/>
    <x v="7"/>
    <x v="96"/>
    <x v="7"/>
    <x v="2"/>
    <m/>
  </r>
  <r>
    <n v="1573"/>
    <s v="2395"/>
    <x v="1"/>
    <n v="0"/>
    <n v="0"/>
    <n v="0"/>
    <x v="0"/>
    <d v="2014-11-01T00:30:00"/>
    <x v="0"/>
    <x v="1"/>
    <x v="0"/>
    <x v="7"/>
    <x v="96"/>
    <x v="7"/>
    <x v="2"/>
    <m/>
  </r>
  <r>
    <n v="1918"/>
    <s v="2395"/>
    <x v="2"/>
    <n v="0"/>
    <n v="0"/>
    <n v="0"/>
    <x v="0"/>
    <d v="2014-11-01T00:30:00"/>
    <x v="0"/>
    <x v="1"/>
    <x v="0"/>
    <x v="7"/>
    <x v="96"/>
    <x v="7"/>
    <x v="2"/>
    <m/>
  </r>
  <r>
    <n v="1045"/>
    <s v="2400"/>
    <x v="0"/>
    <n v="0"/>
    <n v="0"/>
    <n v="0"/>
    <x v="0"/>
    <d v="2013-12-12T19:13:00"/>
    <x v="0"/>
    <x v="2"/>
    <x v="0"/>
    <x v="7"/>
    <x v="49"/>
    <x v="7"/>
    <x v="2"/>
    <m/>
  </r>
  <r>
    <n v="1574"/>
    <s v="2400"/>
    <x v="1"/>
    <n v="3"/>
    <n v="3"/>
    <n v="24"/>
    <x v="0"/>
    <d v="2014-11-01T00:30:00"/>
    <x v="0"/>
    <x v="1"/>
    <x v="0"/>
    <x v="7"/>
    <x v="49"/>
    <x v="7"/>
    <x v="2"/>
    <n v="8"/>
  </r>
  <r>
    <n v="1919"/>
    <s v="2400"/>
    <x v="2"/>
    <n v="0"/>
    <n v="0"/>
    <n v="0"/>
    <x v="0"/>
    <d v="2014-11-01T00:30:00"/>
    <x v="0"/>
    <x v="1"/>
    <x v="0"/>
    <x v="7"/>
    <x v="49"/>
    <x v="7"/>
    <x v="2"/>
    <m/>
  </r>
  <r>
    <n v="1057"/>
    <s v="2405"/>
    <x v="0"/>
    <n v="0"/>
    <n v="0"/>
    <n v="0"/>
    <x v="0"/>
    <d v="2013-12-12T19:14:00"/>
    <x v="0"/>
    <x v="2"/>
    <x v="0"/>
    <x v="7"/>
    <x v="97"/>
    <x v="7"/>
    <x v="2"/>
    <m/>
  </r>
  <r>
    <n v="1575"/>
    <s v="2405"/>
    <x v="1"/>
    <n v="0"/>
    <n v="0"/>
    <n v="0"/>
    <x v="0"/>
    <d v="2014-11-01T00:30:00"/>
    <x v="0"/>
    <x v="1"/>
    <x v="0"/>
    <x v="7"/>
    <x v="97"/>
    <x v="7"/>
    <x v="2"/>
    <m/>
  </r>
  <r>
    <n v="1920"/>
    <s v="2405"/>
    <x v="2"/>
    <n v="0"/>
    <n v="0"/>
    <n v="0"/>
    <x v="0"/>
    <d v="2014-11-01T00:30:00"/>
    <x v="0"/>
    <x v="1"/>
    <x v="0"/>
    <x v="7"/>
    <x v="97"/>
    <x v="7"/>
    <x v="2"/>
    <m/>
  </r>
  <r>
    <n v="1036"/>
    <s v="2410"/>
    <x v="0"/>
    <n v="1"/>
    <n v="1"/>
    <n v="39"/>
    <x v="0"/>
    <d v="2013-12-12T19:12:00"/>
    <x v="0"/>
    <x v="2"/>
    <x v="0"/>
    <x v="7"/>
    <x v="98"/>
    <x v="7"/>
    <x v="2"/>
    <n v="39"/>
  </r>
  <r>
    <n v="1576"/>
    <s v="2410"/>
    <x v="1"/>
    <n v="0"/>
    <n v="0"/>
    <n v="0"/>
    <x v="0"/>
    <d v="2014-11-01T00:30:00"/>
    <x v="0"/>
    <x v="1"/>
    <x v="0"/>
    <x v="7"/>
    <x v="98"/>
    <x v="7"/>
    <x v="2"/>
    <m/>
  </r>
  <r>
    <n v="1921"/>
    <s v="2410"/>
    <x v="2"/>
    <n v="0"/>
    <n v="0"/>
    <n v="0"/>
    <x v="0"/>
    <d v="2014-11-01T00:30:00"/>
    <x v="0"/>
    <x v="1"/>
    <x v="0"/>
    <x v="7"/>
    <x v="98"/>
    <x v="7"/>
    <x v="2"/>
    <m/>
  </r>
  <r>
    <n v="1046"/>
    <s v="2420"/>
    <x v="0"/>
    <n v="0"/>
    <n v="0"/>
    <n v="0"/>
    <x v="0"/>
    <d v="2013-12-12T19:13:00"/>
    <x v="0"/>
    <x v="2"/>
    <x v="0"/>
    <x v="7"/>
    <x v="99"/>
    <x v="7"/>
    <x v="2"/>
    <m/>
  </r>
  <r>
    <n v="1578"/>
    <s v="2420"/>
    <x v="1"/>
    <n v="3"/>
    <n v="3"/>
    <n v="24"/>
    <x v="0"/>
    <d v="2014-11-01T00:30:00"/>
    <x v="0"/>
    <x v="1"/>
    <x v="0"/>
    <x v="7"/>
    <x v="99"/>
    <x v="7"/>
    <x v="2"/>
    <n v="8"/>
  </r>
  <r>
    <n v="1923"/>
    <s v="2420"/>
    <x v="2"/>
    <n v="0"/>
    <n v="0"/>
    <n v="0"/>
    <x v="0"/>
    <d v="2014-11-01T00:30:00"/>
    <x v="0"/>
    <x v="1"/>
    <x v="0"/>
    <x v="7"/>
    <x v="99"/>
    <x v="7"/>
    <x v="2"/>
    <m/>
  </r>
  <r>
    <n v="1047"/>
    <s v="2425"/>
    <x v="0"/>
    <n v="0"/>
    <n v="0"/>
    <n v="0"/>
    <x v="0"/>
    <d v="2013-12-12T19:13:00"/>
    <x v="0"/>
    <x v="2"/>
    <x v="0"/>
    <x v="7"/>
    <x v="100"/>
    <x v="7"/>
    <x v="2"/>
    <m/>
  </r>
  <r>
    <n v="1579"/>
    <s v="2425"/>
    <x v="1"/>
    <n v="2"/>
    <n v="2"/>
    <n v="16"/>
    <x v="0"/>
    <d v="2014-11-01T00:30:00"/>
    <x v="0"/>
    <x v="1"/>
    <x v="0"/>
    <x v="7"/>
    <x v="100"/>
    <x v="7"/>
    <x v="2"/>
    <n v="8"/>
  </r>
  <r>
    <n v="1924"/>
    <s v="2425"/>
    <x v="2"/>
    <n v="0"/>
    <n v="0"/>
    <n v="0"/>
    <x v="0"/>
    <d v="2014-11-01T00:30:00"/>
    <x v="0"/>
    <x v="1"/>
    <x v="0"/>
    <x v="7"/>
    <x v="100"/>
    <x v="7"/>
    <x v="2"/>
    <m/>
  </r>
  <r>
    <n v="1048"/>
    <s v="2430"/>
    <x v="0"/>
    <n v="0"/>
    <n v="0"/>
    <n v="0"/>
    <x v="0"/>
    <d v="2013-12-12T19:13:00"/>
    <x v="0"/>
    <x v="2"/>
    <x v="0"/>
    <x v="7"/>
    <x v="101"/>
    <x v="7"/>
    <x v="2"/>
    <m/>
  </r>
  <r>
    <n v="1580"/>
    <s v="2430"/>
    <x v="1"/>
    <n v="3"/>
    <n v="3"/>
    <n v="24"/>
    <x v="0"/>
    <d v="2014-11-01T00:30:00"/>
    <x v="0"/>
    <x v="1"/>
    <x v="0"/>
    <x v="7"/>
    <x v="101"/>
    <x v="7"/>
    <x v="2"/>
    <n v="8"/>
  </r>
  <r>
    <n v="1925"/>
    <s v="2430"/>
    <x v="2"/>
    <n v="0"/>
    <n v="0"/>
    <n v="0"/>
    <x v="0"/>
    <d v="2014-11-01T00:30:00"/>
    <x v="0"/>
    <x v="1"/>
    <x v="0"/>
    <x v="7"/>
    <x v="101"/>
    <x v="7"/>
    <x v="2"/>
    <m/>
  </r>
  <r>
    <n v="1049"/>
    <s v="2435"/>
    <x v="0"/>
    <n v="0"/>
    <n v="0"/>
    <n v="0"/>
    <x v="0"/>
    <d v="2013-12-12T19:13:00"/>
    <x v="0"/>
    <x v="2"/>
    <x v="0"/>
    <x v="7"/>
    <x v="102"/>
    <x v="7"/>
    <x v="2"/>
    <m/>
  </r>
  <r>
    <n v="1581"/>
    <s v="2435"/>
    <x v="1"/>
    <n v="0"/>
    <n v="0"/>
    <n v="0"/>
    <x v="0"/>
    <d v="2014-11-01T00:30:00"/>
    <x v="0"/>
    <x v="1"/>
    <x v="0"/>
    <x v="7"/>
    <x v="102"/>
    <x v="7"/>
    <x v="2"/>
    <m/>
  </r>
  <r>
    <n v="1926"/>
    <s v="2435"/>
    <x v="2"/>
    <n v="0"/>
    <n v="0"/>
    <n v="0"/>
    <x v="0"/>
    <d v="2014-11-01T00:30:00"/>
    <x v="0"/>
    <x v="1"/>
    <x v="0"/>
    <x v="7"/>
    <x v="102"/>
    <x v="7"/>
    <x v="2"/>
    <m/>
  </r>
  <r>
    <n v="1050"/>
    <s v="2440"/>
    <x v="0"/>
    <n v="0"/>
    <n v="0"/>
    <n v="0"/>
    <x v="0"/>
    <d v="2013-12-12T19:13:00"/>
    <x v="0"/>
    <x v="2"/>
    <x v="0"/>
    <x v="7"/>
    <x v="103"/>
    <x v="7"/>
    <x v="2"/>
    <m/>
  </r>
  <r>
    <n v="1582"/>
    <s v="2440"/>
    <x v="1"/>
    <n v="0"/>
    <n v="2"/>
    <n v="16"/>
    <x v="0"/>
    <d v="2014-11-01T00:30:00"/>
    <x v="0"/>
    <x v="1"/>
    <x v="0"/>
    <x v="7"/>
    <x v="103"/>
    <x v="7"/>
    <x v="2"/>
    <n v="8"/>
  </r>
  <r>
    <n v="1927"/>
    <s v="2440"/>
    <x v="2"/>
    <n v="0"/>
    <n v="0"/>
    <n v="0"/>
    <x v="0"/>
    <d v="2014-11-01T00:30:00"/>
    <x v="0"/>
    <x v="1"/>
    <x v="0"/>
    <x v="7"/>
    <x v="103"/>
    <x v="7"/>
    <x v="2"/>
    <m/>
  </r>
  <r>
    <n v="1051"/>
    <s v="2445"/>
    <x v="0"/>
    <n v="0"/>
    <n v="0"/>
    <n v="0"/>
    <x v="0"/>
    <d v="2013-12-12T19:13:00"/>
    <x v="0"/>
    <x v="2"/>
    <x v="0"/>
    <x v="7"/>
    <x v="104"/>
    <x v="7"/>
    <x v="2"/>
    <m/>
  </r>
  <r>
    <n v="1583"/>
    <s v="2445"/>
    <x v="1"/>
    <n v="0"/>
    <n v="0"/>
    <n v="0"/>
    <x v="0"/>
    <d v="2014-11-01T00:30:00"/>
    <x v="0"/>
    <x v="1"/>
    <x v="0"/>
    <x v="7"/>
    <x v="104"/>
    <x v="7"/>
    <x v="2"/>
    <m/>
  </r>
  <r>
    <n v="1928"/>
    <s v="2445"/>
    <x v="2"/>
    <n v="0"/>
    <n v="0"/>
    <n v="0"/>
    <x v="0"/>
    <d v="2014-11-01T00:30:00"/>
    <x v="0"/>
    <x v="1"/>
    <x v="0"/>
    <x v="7"/>
    <x v="104"/>
    <x v="7"/>
    <x v="2"/>
    <m/>
  </r>
  <r>
    <n v="1037"/>
    <s v="2450"/>
    <x v="0"/>
    <n v="1"/>
    <n v="1"/>
    <n v="43"/>
    <x v="0"/>
    <d v="2013-12-12T19:13:00"/>
    <x v="0"/>
    <x v="2"/>
    <x v="0"/>
    <x v="7"/>
    <x v="105"/>
    <x v="7"/>
    <x v="2"/>
    <n v="43"/>
  </r>
  <r>
    <n v="1584"/>
    <s v="2450"/>
    <x v="1"/>
    <n v="0"/>
    <n v="0"/>
    <n v="0"/>
    <x v="0"/>
    <d v="2014-11-01T00:30:00"/>
    <x v="0"/>
    <x v="1"/>
    <x v="0"/>
    <x v="7"/>
    <x v="105"/>
    <x v="7"/>
    <x v="2"/>
    <m/>
  </r>
  <r>
    <n v="1929"/>
    <s v="2450"/>
    <x v="2"/>
    <n v="0"/>
    <n v="0"/>
    <n v="0"/>
    <x v="0"/>
    <d v="2014-11-01T00:30:00"/>
    <x v="0"/>
    <x v="1"/>
    <x v="0"/>
    <x v="7"/>
    <x v="105"/>
    <x v="7"/>
    <x v="2"/>
    <m/>
  </r>
  <r>
    <n v="1053"/>
    <s v="2455"/>
    <x v="0"/>
    <n v="0"/>
    <n v="0"/>
    <n v="0"/>
    <x v="0"/>
    <d v="2013-12-12T19:14:00"/>
    <x v="0"/>
    <x v="2"/>
    <x v="0"/>
    <x v="7"/>
    <x v="106"/>
    <x v="7"/>
    <x v="2"/>
    <m/>
  </r>
  <r>
    <n v="1585"/>
    <s v="2455"/>
    <x v="1"/>
    <n v="0"/>
    <n v="0"/>
    <n v="0"/>
    <x v="0"/>
    <d v="2014-11-01T00:30:00"/>
    <x v="0"/>
    <x v="1"/>
    <x v="0"/>
    <x v="7"/>
    <x v="106"/>
    <x v="7"/>
    <x v="2"/>
    <m/>
  </r>
  <r>
    <n v="1930"/>
    <s v="2455"/>
    <x v="2"/>
    <n v="0"/>
    <n v="0"/>
    <n v="0"/>
    <x v="0"/>
    <d v="2014-11-01T00:30:00"/>
    <x v="0"/>
    <x v="1"/>
    <x v="0"/>
    <x v="7"/>
    <x v="106"/>
    <x v="7"/>
    <x v="2"/>
    <m/>
  </r>
  <r>
    <n v="1054"/>
    <s v="2460"/>
    <x v="0"/>
    <n v="0"/>
    <n v="0"/>
    <n v="0"/>
    <x v="0"/>
    <d v="2013-12-12T19:14:00"/>
    <x v="0"/>
    <x v="2"/>
    <x v="0"/>
    <x v="7"/>
    <x v="107"/>
    <x v="7"/>
    <x v="2"/>
    <m/>
  </r>
  <r>
    <n v="1586"/>
    <s v="2460"/>
    <x v="1"/>
    <n v="4"/>
    <n v="4"/>
    <n v="37"/>
    <x v="0"/>
    <d v="2014-11-01T00:30:00"/>
    <x v="0"/>
    <x v="1"/>
    <x v="0"/>
    <x v="7"/>
    <x v="107"/>
    <x v="7"/>
    <x v="2"/>
    <n v="9.25"/>
  </r>
  <r>
    <n v="1931"/>
    <s v="2460"/>
    <x v="2"/>
    <n v="0"/>
    <n v="0"/>
    <n v="0"/>
    <x v="0"/>
    <d v="2014-11-01T00:30:00"/>
    <x v="0"/>
    <x v="1"/>
    <x v="0"/>
    <x v="7"/>
    <x v="107"/>
    <x v="7"/>
    <x v="2"/>
    <m/>
  </r>
  <r>
    <n v="1014"/>
    <s v="1970"/>
    <x v="0"/>
    <n v="3.5"/>
    <n v="3.5"/>
    <n v="44"/>
    <x v="0"/>
    <d v="2013-12-12T17:17:00"/>
    <x v="0"/>
    <x v="2"/>
    <x v="0"/>
    <x v="8"/>
    <x v="108"/>
    <x v="8"/>
    <x v="1"/>
    <n v="12.571429"/>
  </r>
  <r>
    <n v="1488"/>
    <s v="1970"/>
    <x v="1"/>
    <n v="4"/>
    <n v="5"/>
    <n v="27"/>
    <x v="0"/>
    <d v="2014-11-01T00:30:00"/>
    <x v="0"/>
    <x v="1"/>
    <x v="0"/>
    <x v="8"/>
    <x v="108"/>
    <x v="8"/>
    <x v="1"/>
    <n v="5.4"/>
  </r>
  <r>
    <n v="1833"/>
    <s v="1970"/>
    <x v="2"/>
    <n v="4"/>
    <n v="3"/>
    <n v="20"/>
    <x v="0"/>
    <d v="2014-11-01T00:30:00"/>
    <x v="0"/>
    <x v="1"/>
    <x v="0"/>
    <x v="8"/>
    <x v="108"/>
    <x v="8"/>
    <x v="1"/>
    <n v="6.6666670000000003"/>
  </r>
  <r>
    <n v="1020"/>
    <s v="1975"/>
    <x v="0"/>
    <n v="2.5"/>
    <n v="2.5"/>
    <n v="27.5"/>
    <x v="0"/>
    <d v="2013-12-12T17:20:00"/>
    <x v="0"/>
    <x v="2"/>
    <x v="0"/>
    <x v="8"/>
    <x v="109"/>
    <x v="8"/>
    <x v="1"/>
    <n v="11"/>
  </r>
  <r>
    <n v="1489"/>
    <s v="1975"/>
    <x v="1"/>
    <n v="6"/>
    <n v="8"/>
    <n v="42"/>
    <x v="0"/>
    <d v="2014-11-01T00:30:00"/>
    <x v="0"/>
    <x v="1"/>
    <x v="0"/>
    <x v="8"/>
    <x v="109"/>
    <x v="8"/>
    <x v="1"/>
    <n v="5.25"/>
  </r>
  <r>
    <n v="1834"/>
    <s v="1975"/>
    <x v="2"/>
    <n v="5"/>
    <n v="4"/>
    <n v="25"/>
    <x v="0"/>
    <d v="2014-11-01T00:30:00"/>
    <x v="0"/>
    <x v="1"/>
    <x v="0"/>
    <x v="8"/>
    <x v="109"/>
    <x v="8"/>
    <x v="1"/>
    <n v="6.25"/>
  </r>
  <r>
    <n v="1019"/>
    <s v="1980"/>
    <x v="0"/>
    <n v="1.5"/>
    <n v="1.5"/>
    <n v="18"/>
    <x v="0"/>
    <d v="2013-12-12T17:19:00"/>
    <x v="0"/>
    <x v="2"/>
    <x v="0"/>
    <x v="8"/>
    <x v="110"/>
    <x v="8"/>
    <x v="1"/>
    <n v="12"/>
  </r>
  <r>
    <n v="1490"/>
    <s v="1980"/>
    <x v="1"/>
    <n v="6"/>
    <n v="8"/>
    <n v="43"/>
    <x v="0"/>
    <d v="2014-11-01T00:30:00"/>
    <x v="0"/>
    <x v="1"/>
    <x v="0"/>
    <x v="8"/>
    <x v="110"/>
    <x v="8"/>
    <x v="1"/>
    <n v="5.375"/>
  </r>
  <r>
    <n v="1835"/>
    <s v="1980"/>
    <x v="2"/>
    <n v="4"/>
    <n v="3"/>
    <n v="19"/>
    <x v="0"/>
    <d v="2014-11-01T00:30:00"/>
    <x v="0"/>
    <x v="1"/>
    <x v="0"/>
    <x v="8"/>
    <x v="110"/>
    <x v="8"/>
    <x v="1"/>
    <n v="6.3333329999999997"/>
  </r>
  <r>
    <n v="1017"/>
    <s v="1985"/>
    <x v="0"/>
    <n v="2.5"/>
    <n v="2.5"/>
    <n v="31"/>
    <x v="0"/>
    <d v="2013-12-12T17:19:00"/>
    <x v="0"/>
    <x v="2"/>
    <x v="0"/>
    <x v="8"/>
    <x v="111"/>
    <x v="8"/>
    <x v="1"/>
    <n v="12.4"/>
  </r>
  <r>
    <n v="1491"/>
    <s v="1985"/>
    <x v="1"/>
    <n v="3"/>
    <n v="5"/>
    <n v="27"/>
    <x v="0"/>
    <d v="2014-11-01T00:30:00"/>
    <x v="0"/>
    <x v="1"/>
    <x v="0"/>
    <x v="8"/>
    <x v="111"/>
    <x v="8"/>
    <x v="1"/>
    <n v="5.4"/>
  </r>
  <r>
    <n v="1836"/>
    <s v="1985"/>
    <x v="2"/>
    <n v="3"/>
    <n v="2"/>
    <n v="14"/>
    <x v="0"/>
    <d v="2014-11-01T00:30:00"/>
    <x v="0"/>
    <x v="1"/>
    <x v="0"/>
    <x v="8"/>
    <x v="111"/>
    <x v="8"/>
    <x v="1"/>
    <n v="7"/>
  </r>
  <r>
    <n v="1015"/>
    <s v="1990"/>
    <x v="0"/>
    <n v="5.5"/>
    <n v="5.5"/>
    <n v="71.5"/>
    <x v="0"/>
    <d v="2013-12-12T17:18:00"/>
    <x v="0"/>
    <x v="2"/>
    <x v="0"/>
    <x v="8"/>
    <x v="51"/>
    <x v="8"/>
    <x v="1"/>
    <n v="13"/>
  </r>
  <r>
    <n v="1492"/>
    <s v="1990"/>
    <x v="1"/>
    <n v="4"/>
    <n v="5"/>
    <n v="25"/>
    <x v="0"/>
    <d v="2014-11-01T00:30:00"/>
    <x v="0"/>
    <x v="1"/>
    <x v="0"/>
    <x v="8"/>
    <x v="51"/>
    <x v="8"/>
    <x v="1"/>
    <n v="5"/>
  </r>
  <r>
    <n v="1837"/>
    <s v="1990"/>
    <x v="2"/>
    <n v="5"/>
    <n v="3"/>
    <n v="19"/>
    <x v="0"/>
    <d v="2014-11-01T00:30:00"/>
    <x v="0"/>
    <x v="1"/>
    <x v="0"/>
    <x v="8"/>
    <x v="51"/>
    <x v="8"/>
    <x v="1"/>
    <n v="6.3333329999999997"/>
  </r>
  <r>
    <n v="1022"/>
    <s v="1995"/>
    <x v="0"/>
    <n v="4.5"/>
    <n v="4.5"/>
    <n v="56"/>
    <x v="0"/>
    <d v="2013-12-12T17:20:00"/>
    <x v="0"/>
    <x v="2"/>
    <x v="0"/>
    <x v="8"/>
    <x v="112"/>
    <x v="8"/>
    <x v="1"/>
    <n v="12.444444000000001"/>
  </r>
  <r>
    <n v="1493"/>
    <s v="1995"/>
    <x v="1"/>
    <n v="8"/>
    <n v="10"/>
    <n v="54"/>
    <x v="0"/>
    <d v="2014-11-01T00:30:00"/>
    <x v="0"/>
    <x v="1"/>
    <x v="0"/>
    <x v="8"/>
    <x v="112"/>
    <x v="8"/>
    <x v="1"/>
    <n v="5.4"/>
  </r>
  <r>
    <n v="1838"/>
    <s v="1995"/>
    <x v="2"/>
    <n v="4"/>
    <n v="3"/>
    <n v="20"/>
    <x v="0"/>
    <d v="2014-11-01T00:30:00"/>
    <x v="0"/>
    <x v="1"/>
    <x v="0"/>
    <x v="8"/>
    <x v="112"/>
    <x v="8"/>
    <x v="1"/>
    <n v="6.6666670000000003"/>
  </r>
  <r>
    <n v="1023"/>
    <s v="2000"/>
    <x v="0"/>
    <n v="2.5"/>
    <n v="2.5"/>
    <n v="29"/>
    <x v="0"/>
    <d v="2013-12-12T17:21:00"/>
    <x v="0"/>
    <x v="2"/>
    <x v="0"/>
    <x v="8"/>
    <x v="113"/>
    <x v="8"/>
    <x v="1"/>
    <n v="11.6"/>
  </r>
  <r>
    <n v="1494"/>
    <s v="2000"/>
    <x v="1"/>
    <n v="7"/>
    <n v="8"/>
    <n v="44"/>
    <x v="0"/>
    <d v="2014-11-01T00:30:00"/>
    <x v="0"/>
    <x v="1"/>
    <x v="0"/>
    <x v="8"/>
    <x v="113"/>
    <x v="8"/>
    <x v="1"/>
    <n v="5.5"/>
  </r>
  <r>
    <n v="1839"/>
    <s v="2000"/>
    <x v="2"/>
    <n v="5"/>
    <n v="3"/>
    <n v="20"/>
    <x v="0"/>
    <d v="2014-11-01T00:30:00"/>
    <x v="0"/>
    <x v="1"/>
    <x v="0"/>
    <x v="8"/>
    <x v="113"/>
    <x v="8"/>
    <x v="1"/>
    <n v="6.6666670000000003"/>
  </r>
  <r>
    <n v="1021"/>
    <s v="2005"/>
    <x v="0"/>
    <n v="3.5"/>
    <n v="3.5"/>
    <n v="40"/>
    <x v="0"/>
    <d v="2013-12-12T17:20:00"/>
    <x v="0"/>
    <x v="2"/>
    <x v="0"/>
    <x v="8"/>
    <x v="114"/>
    <x v="8"/>
    <x v="1"/>
    <n v="11.428571"/>
  </r>
  <r>
    <n v="1495"/>
    <s v="2005"/>
    <x v="1"/>
    <n v="4"/>
    <n v="5"/>
    <n v="27"/>
    <x v="0"/>
    <d v="2014-11-01T00:30:00"/>
    <x v="0"/>
    <x v="1"/>
    <x v="0"/>
    <x v="8"/>
    <x v="114"/>
    <x v="8"/>
    <x v="1"/>
    <n v="5.4"/>
  </r>
  <r>
    <n v="1840"/>
    <s v="2005"/>
    <x v="2"/>
    <n v="4"/>
    <n v="2"/>
    <n v="13"/>
    <x v="0"/>
    <d v="2014-11-01T00:30:00"/>
    <x v="0"/>
    <x v="1"/>
    <x v="0"/>
    <x v="8"/>
    <x v="114"/>
    <x v="8"/>
    <x v="1"/>
    <n v="6.5"/>
  </r>
  <r>
    <n v="1018"/>
    <s v="2010"/>
    <x v="0"/>
    <n v="1.5"/>
    <n v="1.5"/>
    <n v="17"/>
    <x v="0"/>
    <d v="2013-12-12T17:19:00"/>
    <x v="0"/>
    <x v="2"/>
    <x v="0"/>
    <x v="8"/>
    <x v="115"/>
    <x v="8"/>
    <x v="1"/>
    <n v="11.333333"/>
  </r>
  <r>
    <n v="1496"/>
    <s v="2010"/>
    <x v="1"/>
    <n v="5"/>
    <n v="6"/>
    <n v="32"/>
    <x v="0"/>
    <d v="2014-11-01T00:30:00"/>
    <x v="0"/>
    <x v="1"/>
    <x v="0"/>
    <x v="8"/>
    <x v="115"/>
    <x v="8"/>
    <x v="1"/>
    <n v="5.3333329999999997"/>
  </r>
  <r>
    <n v="1841"/>
    <s v="2010"/>
    <x v="2"/>
    <n v="3"/>
    <n v="3"/>
    <n v="19"/>
    <x v="0"/>
    <d v="2014-11-01T00:30:00"/>
    <x v="0"/>
    <x v="1"/>
    <x v="0"/>
    <x v="8"/>
    <x v="115"/>
    <x v="8"/>
    <x v="1"/>
    <n v="6.3333329999999997"/>
  </r>
  <r>
    <n v="1016"/>
    <s v="2015"/>
    <x v="0"/>
    <n v="4.5"/>
    <n v="4.5"/>
    <n v="56"/>
    <x v="0"/>
    <d v="2013-12-12T17:19:00"/>
    <x v="0"/>
    <x v="2"/>
    <x v="0"/>
    <x v="8"/>
    <x v="116"/>
    <x v="8"/>
    <x v="1"/>
    <n v="12.444444000000001"/>
  </r>
  <r>
    <n v="1497"/>
    <s v="2015"/>
    <x v="1"/>
    <n v="8"/>
    <n v="10"/>
    <n v="52"/>
    <x v="0"/>
    <d v="2014-11-01T00:30:00"/>
    <x v="0"/>
    <x v="1"/>
    <x v="0"/>
    <x v="8"/>
    <x v="116"/>
    <x v="8"/>
    <x v="1"/>
    <n v="5.2"/>
  </r>
  <r>
    <n v="1842"/>
    <s v="2015"/>
    <x v="2"/>
    <n v="5"/>
    <n v="4"/>
    <n v="25"/>
    <x v="0"/>
    <d v="2014-11-01T00:30:00"/>
    <x v="0"/>
    <x v="1"/>
    <x v="0"/>
    <x v="8"/>
    <x v="116"/>
    <x v="8"/>
    <x v="1"/>
    <n v="6.25"/>
  </r>
  <r>
    <n v="1024"/>
    <s v="2020"/>
    <x v="0"/>
    <n v="11"/>
    <n v="11"/>
    <n v="145"/>
    <x v="0"/>
    <d v="2013-12-12T18:50:00"/>
    <x v="0"/>
    <x v="0"/>
    <x v="0"/>
    <x v="9"/>
    <x v="117"/>
    <x v="9"/>
    <x v="1"/>
    <n v="13.181818"/>
  </r>
  <r>
    <n v="1498"/>
    <s v="2020"/>
    <x v="1"/>
    <n v="22"/>
    <n v="15"/>
    <n v="97"/>
    <x v="0"/>
    <d v="2014-11-01T00:30:00"/>
    <x v="0"/>
    <x v="1"/>
    <x v="0"/>
    <x v="9"/>
    <x v="117"/>
    <x v="9"/>
    <x v="1"/>
    <n v="6.4666670000000002"/>
  </r>
  <r>
    <n v="1843"/>
    <s v="2020"/>
    <x v="2"/>
    <n v="7"/>
    <n v="7"/>
    <n v="66"/>
    <x v="0"/>
    <d v="2014-11-01T00:30:00"/>
    <x v="0"/>
    <x v="1"/>
    <x v="0"/>
    <x v="9"/>
    <x v="117"/>
    <x v="9"/>
    <x v="1"/>
    <n v="9.4285709999999998"/>
  </r>
  <r>
    <n v="1025"/>
    <s v="2025"/>
    <x v="0"/>
    <n v="9"/>
    <n v="9"/>
    <n v="112.5"/>
    <x v="0"/>
    <d v="2013-12-12T18:50:00"/>
    <x v="0"/>
    <x v="0"/>
    <x v="0"/>
    <x v="9"/>
    <x v="118"/>
    <x v="9"/>
    <x v="1"/>
    <n v="12.5"/>
  </r>
  <r>
    <n v="1499"/>
    <s v="2025"/>
    <x v="1"/>
    <n v="18"/>
    <n v="11"/>
    <n v="70"/>
    <x v="0"/>
    <d v="2014-11-01T00:30:00"/>
    <x v="0"/>
    <x v="1"/>
    <x v="0"/>
    <x v="9"/>
    <x v="118"/>
    <x v="9"/>
    <x v="1"/>
    <n v="6.3636359999999996"/>
  </r>
  <r>
    <n v="1844"/>
    <s v="2025"/>
    <x v="2"/>
    <n v="4"/>
    <n v="4"/>
    <n v="37"/>
    <x v="0"/>
    <d v="2014-11-01T00:30:00"/>
    <x v="0"/>
    <x v="1"/>
    <x v="0"/>
    <x v="9"/>
    <x v="118"/>
    <x v="9"/>
    <x v="1"/>
    <n v="9.25"/>
  </r>
  <r>
    <n v="1028"/>
    <s v="2030"/>
    <x v="0"/>
    <n v="8"/>
    <n v="8"/>
    <n v="92"/>
    <x v="0"/>
    <d v="2013-12-12T18:51:00"/>
    <x v="0"/>
    <x v="0"/>
    <x v="0"/>
    <x v="9"/>
    <x v="119"/>
    <x v="9"/>
    <x v="1"/>
    <n v="11.5"/>
  </r>
  <r>
    <n v="1500"/>
    <s v="2030"/>
    <x v="1"/>
    <n v="3"/>
    <n v="3"/>
    <n v="22"/>
    <x v="0"/>
    <d v="2014-11-01T00:30:00"/>
    <x v="0"/>
    <x v="1"/>
    <x v="0"/>
    <x v="9"/>
    <x v="119"/>
    <x v="9"/>
    <x v="1"/>
    <n v="7.3333329999999997"/>
  </r>
  <r>
    <n v="1845"/>
    <s v="2030"/>
    <x v="2"/>
    <n v="1"/>
    <n v="1"/>
    <n v="8"/>
    <x v="0"/>
    <d v="2014-11-01T00:30:00"/>
    <x v="0"/>
    <x v="1"/>
    <x v="0"/>
    <x v="9"/>
    <x v="119"/>
    <x v="9"/>
    <x v="1"/>
    <n v="8"/>
  </r>
  <r>
    <n v="1029"/>
    <s v="2035"/>
    <x v="0"/>
    <n v="10"/>
    <n v="10"/>
    <n v="112"/>
    <x v="0"/>
    <d v="2013-12-12T18:51:00"/>
    <x v="0"/>
    <x v="0"/>
    <x v="0"/>
    <x v="9"/>
    <x v="120"/>
    <x v="9"/>
    <x v="1"/>
    <n v="11.2"/>
  </r>
  <r>
    <n v="1501"/>
    <s v="2035"/>
    <x v="1"/>
    <n v="15"/>
    <n v="10"/>
    <n v="65"/>
    <x v="0"/>
    <d v="2014-11-01T00:30:00"/>
    <x v="0"/>
    <x v="1"/>
    <x v="0"/>
    <x v="9"/>
    <x v="120"/>
    <x v="9"/>
    <x v="1"/>
    <n v="6.5"/>
  </r>
  <r>
    <n v="1846"/>
    <s v="2035"/>
    <x v="2"/>
    <n v="5"/>
    <n v="5"/>
    <n v="49"/>
    <x v="0"/>
    <d v="2014-11-01T00:30:00"/>
    <x v="0"/>
    <x v="1"/>
    <x v="0"/>
    <x v="9"/>
    <x v="120"/>
    <x v="9"/>
    <x v="1"/>
    <n v="9.8000000000000007"/>
  </r>
  <r>
    <n v="1032"/>
    <s v="2040"/>
    <x v="0"/>
    <n v="12"/>
    <n v="12"/>
    <n v="145"/>
    <x v="0"/>
    <d v="2013-12-12T18:52:00"/>
    <x v="0"/>
    <x v="0"/>
    <x v="0"/>
    <x v="9"/>
    <x v="121"/>
    <x v="9"/>
    <x v="1"/>
    <n v="12.083333"/>
  </r>
  <r>
    <n v="1502"/>
    <s v="2040"/>
    <x v="1"/>
    <n v="16"/>
    <n v="9"/>
    <n v="58"/>
    <x v="0"/>
    <d v="2014-11-01T00:30:00"/>
    <x v="0"/>
    <x v="1"/>
    <x v="0"/>
    <x v="9"/>
    <x v="121"/>
    <x v="9"/>
    <x v="1"/>
    <n v="6.4444439999999998"/>
  </r>
  <r>
    <n v="1847"/>
    <s v="2040"/>
    <x v="2"/>
    <n v="6"/>
    <n v="6"/>
    <n v="55"/>
    <x v="0"/>
    <d v="2014-11-01T00:30:00"/>
    <x v="0"/>
    <x v="1"/>
    <x v="0"/>
    <x v="9"/>
    <x v="121"/>
    <x v="9"/>
    <x v="1"/>
    <n v="9.1666670000000003"/>
  </r>
  <r>
    <n v="1027"/>
    <s v="2045"/>
    <x v="0"/>
    <n v="7"/>
    <n v="7"/>
    <n v="82"/>
    <x v="0"/>
    <d v="2013-12-12T18:51:00"/>
    <x v="0"/>
    <x v="0"/>
    <x v="0"/>
    <x v="9"/>
    <x v="122"/>
    <x v="9"/>
    <x v="1"/>
    <n v="11.714286"/>
  </r>
  <r>
    <n v="1503"/>
    <s v="2045"/>
    <x v="1"/>
    <n v="10"/>
    <n v="10"/>
    <n v="65"/>
    <x v="0"/>
    <d v="2014-11-01T00:30:00"/>
    <x v="0"/>
    <x v="1"/>
    <x v="0"/>
    <x v="9"/>
    <x v="122"/>
    <x v="9"/>
    <x v="1"/>
    <n v="6.5"/>
  </r>
  <r>
    <n v="1848"/>
    <s v="2045"/>
    <x v="2"/>
    <n v="5"/>
    <n v="5"/>
    <n v="47"/>
    <x v="0"/>
    <d v="2014-11-01T00:30:00"/>
    <x v="0"/>
    <x v="1"/>
    <x v="0"/>
    <x v="9"/>
    <x v="122"/>
    <x v="9"/>
    <x v="1"/>
    <n v="9.4"/>
  </r>
  <r>
    <n v="1026"/>
    <s v="2050"/>
    <x v="0"/>
    <n v="12"/>
    <n v="12"/>
    <n v="162"/>
    <x v="0"/>
    <d v="2013-12-12T18:50:00"/>
    <x v="0"/>
    <x v="0"/>
    <x v="0"/>
    <x v="9"/>
    <x v="123"/>
    <x v="9"/>
    <x v="1"/>
    <n v="13.5"/>
  </r>
  <r>
    <n v="1504"/>
    <s v="2050"/>
    <x v="1"/>
    <n v="11"/>
    <n v="8"/>
    <n v="52"/>
    <x v="0"/>
    <d v="2014-11-01T00:30:00"/>
    <x v="0"/>
    <x v="1"/>
    <x v="0"/>
    <x v="9"/>
    <x v="123"/>
    <x v="9"/>
    <x v="1"/>
    <n v="6.5"/>
  </r>
  <r>
    <n v="1849"/>
    <s v="2050"/>
    <x v="2"/>
    <n v="8"/>
    <n v="8"/>
    <n v="69"/>
    <x v="0"/>
    <d v="2014-11-01T00:30:00"/>
    <x v="0"/>
    <x v="1"/>
    <x v="0"/>
    <x v="9"/>
    <x v="123"/>
    <x v="9"/>
    <x v="1"/>
    <n v="8.625"/>
  </r>
  <r>
    <n v="1030"/>
    <s v="2055"/>
    <x v="0"/>
    <n v="13"/>
    <n v="13"/>
    <n v="147"/>
    <x v="0"/>
    <d v="2013-12-12T18:51:00"/>
    <x v="0"/>
    <x v="0"/>
    <x v="0"/>
    <x v="9"/>
    <x v="124"/>
    <x v="9"/>
    <x v="1"/>
    <n v="11.307691999999999"/>
  </r>
  <r>
    <n v="1505"/>
    <s v="2055"/>
    <x v="1"/>
    <n v="8"/>
    <n v="8"/>
    <n v="53"/>
    <x v="0"/>
    <d v="2014-11-01T00:30:00"/>
    <x v="0"/>
    <x v="1"/>
    <x v="0"/>
    <x v="9"/>
    <x v="124"/>
    <x v="9"/>
    <x v="1"/>
    <n v="6.625"/>
  </r>
  <r>
    <n v="1850"/>
    <s v="2055"/>
    <x v="2"/>
    <n v="8"/>
    <n v="8"/>
    <n v="73"/>
    <x v="0"/>
    <d v="2014-11-01T00:30:00"/>
    <x v="0"/>
    <x v="1"/>
    <x v="0"/>
    <x v="9"/>
    <x v="124"/>
    <x v="9"/>
    <x v="1"/>
    <n v="9.125"/>
  </r>
  <r>
    <n v="1031"/>
    <s v="2060"/>
    <x v="0"/>
    <n v="9"/>
    <n v="9"/>
    <n v="101"/>
    <x v="0"/>
    <d v="2013-12-12T18:51:00"/>
    <x v="0"/>
    <x v="0"/>
    <x v="0"/>
    <x v="9"/>
    <x v="125"/>
    <x v="9"/>
    <x v="1"/>
    <n v="11.222222"/>
  </r>
  <r>
    <n v="1506"/>
    <s v="2060"/>
    <x v="1"/>
    <n v="9"/>
    <n v="9"/>
    <n v="59"/>
    <x v="0"/>
    <d v="2014-11-01T00:30:00"/>
    <x v="0"/>
    <x v="1"/>
    <x v="0"/>
    <x v="9"/>
    <x v="125"/>
    <x v="9"/>
    <x v="1"/>
    <n v="6.5555560000000002"/>
  </r>
  <r>
    <n v="1851"/>
    <s v="2060"/>
    <x v="2"/>
    <n v="6"/>
    <n v="6"/>
    <n v="54"/>
    <x v="0"/>
    <d v="2014-11-01T00:30:00"/>
    <x v="0"/>
    <x v="1"/>
    <x v="0"/>
    <x v="9"/>
    <x v="125"/>
    <x v="9"/>
    <x v="1"/>
    <n v="9"/>
  </r>
  <r>
    <n v="932"/>
    <s v="1725"/>
    <x v="0"/>
    <n v="13"/>
    <n v="13"/>
    <n v="30.55"/>
    <x v="0"/>
    <d v="2013-04-13T11:27:00"/>
    <x v="0"/>
    <x v="5"/>
    <x v="0"/>
    <x v="10"/>
    <x v="126"/>
    <x v="10"/>
    <x v="0"/>
    <n v="2.35"/>
  </r>
  <r>
    <n v="1434"/>
    <s v="1725"/>
    <x v="1"/>
    <n v="5"/>
    <n v="3"/>
    <n v="14"/>
    <x v="0"/>
    <d v="2014-11-01T00:30:00"/>
    <x v="0"/>
    <x v="1"/>
    <x v="0"/>
    <x v="10"/>
    <x v="126"/>
    <x v="10"/>
    <x v="0"/>
    <n v="4.6666670000000003"/>
  </r>
  <r>
    <n v="1779"/>
    <s v="1725"/>
    <x v="2"/>
    <n v="7"/>
    <n v="7"/>
    <n v="52"/>
    <x v="0"/>
    <d v="2014-11-01T00:30:00"/>
    <x v="0"/>
    <x v="1"/>
    <x v="0"/>
    <x v="10"/>
    <x v="126"/>
    <x v="10"/>
    <x v="0"/>
    <n v="7.4285709999999998"/>
  </r>
  <r>
    <n v="933"/>
    <s v="1730"/>
    <x v="0"/>
    <n v="10"/>
    <n v="10"/>
    <n v="23.6"/>
    <x v="0"/>
    <d v="2013-04-13T11:27:00"/>
    <x v="0"/>
    <x v="5"/>
    <x v="0"/>
    <x v="10"/>
    <x v="127"/>
    <x v="10"/>
    <x v="0"/>
    <n v="2.36"/>
  </r>
  <r>
    <n v="1435"/>
    <s v="1730"/>
    <x v="1"/>
    <n v="4"/>
    <n v="2"/>
    <n v="8"/>
    <x v="0"/>
    <d v="2014-11-01T00:30:00"/>
    <x v="0"/>
    <x v="1"/>
    <x v="0"/>
    <x v="10"/>
    <x v="127"/>
    <x v="10"/>
    <x v="0"/>
    <n v="4"/>
  </r>
  <r>
    <n v="1780"/>
    <s v="1730"/>
    <x v="2"/>
    <n v="6"/>
    <n v="6"/>
    <n v="41"/>
    <x v="0"/>
    <d v="2014-11-01T00:30:00"/>
    <x v="0"/>
    <x v="1"/>
    <x v="0"/>
    <x v="10"/>
    <x v="127"/>
    <x v="10"/>
    <x v="0"/>
    <n v="6.8333329999999997"/>
  </r>
  <r>
    <n v="934"/>
    <s v="1735"/>
    <x v="0"/>
    <n v="12"/>
    <n v="12"/>
    <n v="27.96"/>
    <x v="0"/>
    <d v="2013-04-13T11:27:00"/>
    <x v="0"/>
    <x v="5"/>
    <x v="0"/>
    <x v="10"/>
    <x v="128"/>
    <x v="10"/>
    <x v="0"/>
    <n v="2.33"/>
  </r>
  <r>
    <n v="1436"/>
    <s v="1735"/>
    <x v="1"/>
    <n v="4"/>
    <n v="2"/>
    <n v="8"/>
    <x v="0"/>
    <d v="2014-11-01T00:30:00"/>
    <x v="0"/>
    <x v="1"/>
    <x v="0"/>
    <x v="10"/>
    <x v="128"/>
    <x v="10"/>
    <x v="0"/>
    <n v="4"/>
  </r>
  <r>
    <n v="1781"/>
    <s v="1735"/>
    <x v="2"/>
    <n v="6"/>
    <n v="11"/>
    <n v="72"/>
    <x v="0"/>
    <d v="2014-11-01T00:30:00"/>
    <x v="0"/>
    <x v="1"/>
    <x v="0"/>
    <x v="10"/>
    <x v="128"/>
    <x v="10"/>
    <x v="0"/>
    <n v="6.5454549999999996"/>
  </r>
  <r>
    <n v="935"/>
    <s v="1740"/>
    <x v="0"/>
    <n v="17"/>
    <n v="17"/>
    <n v="39.78"/>
    <x v="0"/>
    <d v="2013-04-13T11:28:00"/>
    <x v="0"/>
    <x v="5"/>
    <x v="0"/>
    <x v="10"/>
    <x v="129"/>
    <x v="10"/>
    <x v="0"/>
    <n v="2.34"/>
  </r>
  <r>
    <n v="1437"/>
    <s v="1740"/>
    <x v="1"/>
    <n v="2"/>
    <n v="0"/>
    <n v="0"/>
    <x v="0"/>
    <d v="2014-11-01T00:30:00"/>
    <x v="0"/>
    <x v="1"/>
    <x v="0"/>
    <x v="10"/>
    <x v="129"/>
    <x v="10"/>
    <x v="0"/>
    <m/>
  </r>
  <r>
    <n v="1782"/>
    <s v="1740"/>
    <x v="2"/>
    <n v="4"/>
    <n v="8"/>
    <n v="52"/>
    <x v="0"/>
    <d v="2014-11-01T00:30:00"/>
    <x v="0"/>
    <x v="1"/>
    <x v="0"/>
    <x v="10"/>
    <x v="129"/>
    <x v="10"/>
    <x v="0"/>
    <n v="6.5"/>
  </r>
  <r>
    <n v="936"/>
    <s v="1745"/>
    <x v="0"/>
    <n v="12"/>
    <n v="12"/>
    <n v="27.96"/>
    <x v="0"/>
    <d v="2013-04-13T11:28:00"/>
    <x v="0"/>
    <x v="5"/>
    <x v="0"/>
    <x v="10"/>
    <x v="130"/>
    <x v="10"/>
    <x v="0"/>
    <n v="2.33"/>
  </r>
  <r>
    <n v="1438"/>
    <s v="1745"/>
    <x v="1"/>
    <n v="3"/>
    <n v="1"/>
    <n v="4"/>
    <x v="0"/>
    <d v="2014-11-01T00:30:00"/>
    <x v="0"/>
    <x v="1"/>
    <x v="0"/>
    <x v="10"/>
    <x v="130"/>
    <x v="10"/>
    <x v="0"/>
    <n v="4"/>
  </r>
  <r>
    <n v="1783"/>
    <s v="1745"/>
    <x v="2"/>
    <n v="7"/>
    <n v="14"/>
    <n v="94"/>
    <x v="0"/>
    <d v="2014-11-01T00:30:00"/>
    <x v="0"/>
    <x v="1"/>
    <x v="0"/>
    <x v="10"/>
    <x v="130"/>
    <x v="10"/>
    <x v="0"/>
    <n v="6.7142860000000004"/>
  </r>
  <r>
    <n v="937"/>
    <s v="1750"/>
    <x v="0"/>
    <n v="9"/>
    <n v="9"/>
    <n v="20.97"/>
    <x v="0"/>
    <d v="2013-04-13T11:29:00"/>
    <x v="0"/>
    <x v="5"/>
    <x v="0"/>
    <x v="10"/>
    <x v="131"/>
    <x v="10"/>
    <x v="0"/>
    <n v="2.33"/>
  </r>
  <r>
    <n v="1439"/>
    <s v="1750"/>
    <x v="1"/>
    <n v="2"/>
    <n v="0"/>
    <n v="0"/>
    <x v="0"/>
    <d v="2014-11-01T00:30:00"/>
    <x v="0"/>
    <x v="1"/>
    <x v="0"/>
    <x v="10"/>
    <x v="131"/>
    <x v="10"/>
    <x v="0"/>
    <m/>
  </r>
  <r>
    <n v="1784"/>
    <s v="1750"/>
    <x v="2"/>
    <n v="5"/>
    <n v="8"/>
    <n v="51"/>
    <x v="0"/>
    <d v="2014-11-01T00:30:00"/>
    <x v="0"/>
    <x v="1"/>
    <x v="0"/>
    <x v="10"/>
    <x v="131"/>
    <x v="10"/>
    <x v="0"/>
    <n v="6.375"/>
  </r>
  <r>
    <n v="938"/>
    <s v="1755"/>
    <x v="0"/>
    <n v="11"/>
    <n v="11"/>
    <n v="25.96"/>
    <x v="0"/>
    <d v="2013-04-13T11:29:00"/>
    <x v="0"/>
    <x v="5"/>
    <x v="0"/>
    <x v="10"/>
    <x v="132"/>
    <x v="10"/>
    <x v="0"/>
    <n v="2.36"/>
  </r>
  <r>
    <n v="1440"/>
    <s v="1755"/>
    <x v="1"/>
    <n v="2"/>
    <n v="0"/>
    <n v="0"/>
    <x v="0"/>
    <d v="2014-11-01T00:30:00"/>
    <x v="0"/>
    <x v="1"/>
    <x v="0"/>
    <x v="10"/>
    <x v="132"/>
    <x v="10"/>
    <x v="0"/>
    <m/>
  </r>
  <r>
    <n v="1785"/>
    <s v="1755"/>
    <x v="2"/>
    <n v="4"/>
    <n v="8"/>
    <n v="52"/>
    <x v="0"/>
    <d v="2014-11-01T00:30:00"/>
    <x v="0"/>
    <x v="1"/>
    <x v="0"/>
    <x v="10"/>
    <x v="132"/>
    <x v="10"/>
    <x v="0"/>
    <n v="6.5"/>
  </r>
  <r>
    <n v="939"/>
    <s v="1760"/>
    <x v="0"/>
    <n v="6"/>
    <n v="6"/>
    <n v="14.4"/>
    <x v="0"/>
    <d v="2013-04-13T11:29:00"/>
    <x v="0"/>
    <x v="5"/>
    <x v="0"/>
    <x v="10"/>
    <x v="133"/>
    <x v="10"/>
    <x v="0"/>
    <n v="2.4"/>
  </r>
  <r>
    <n v="1441"/>
    <s v="1760"/>
    <x v="1"/>
    <n v="5"/>
    <n v="4"/>
    <n v="16"/>
    <x v="0"/>
    <d v="2014-11-01T00:30:00"/>
    <x v="0"/>
    <x v="1"/>
    <x v="0"/>
    <x v="10"/>
    <x v="133"/>
    <x v="10"/>
    <x v="0"/>
    <n v="4"/>
  </r>
  <r>
    <n v="1786"/>
    <s v="1760"/>
    <x v="2"/>
    <n v="6"/>
    <n v="12"/>
    <n v="82"/>
    <x v="0"/>
    <d v="2014-11-01T00:30:00"/>
    <x v="0"/>
    <x v="1"/>
    <x v="0"/>
    <x v="10"/>
    <x v="133"/>
    <x v="10"/>
    <x v="0"/>
    <n v="6.8333329999999997"/>
  </r>
  <r>
    <n v="940"/>
    <s v="1765"/>
    <x v="0"/>
    <n v="12"/>
    <n v="12"/>
    <n v="28.2"/>
    <x v="0"/>
    <d v="2013-04-13T11:30:00"/>
    <x v="0"/>
    <x v="5"/>
    <x v="0"/>
    <x v="10"/>
    <x v="134"/>
    <x v="10"/>
    <x v="0"/>
    <n v="2.35"/>
  </r>
  <r>
    <n v="1442"/>
    <s v="1765"/>
    <x v="1"/>
    <n v="4"/>
    <n v="3"/>
    <n v="13"/>
    <x v="0"/>
    <d v="2014-11-01T00:30:00"/>
    <x v="0"/>
    <x v="1"/>
    <x v="0"/>
    <x v="10"/>
    <x v="134"/>
    <x v="10"/>
    <x v="0"/>
    <n v="4.3333329999999997"/>
  </r>
  <r>
    <n v="1787"/>
    <s v="1765"/>
    <x v="2"/>
    <n v="6"/>
    <n v="11"/>
    <n v="76"/>
    <x v="0"/>
    <d v="2014-11-01T00:30:00"/>
    <x v="0"/>
    <x v="1"/>
    <x v="0"/>
    <x v="10"/>
    <x v="134"/>
    <x v="10"/>
    <x v="0"/>
    <n v="6.9090910000000001"/>
  </r>
  <r>
    <n v="941"/>
    <s v="1770"/>
    <x v="0"/>
    <n v="6"/>
    <n v="6"/>
    <n v="14.4"/>
    <x v="0"/>
    <d v="2013-04-13T11:30:00"/>
    <x v="0"/>
    <x v="5"/>
    <x v="0"/>
    <x v="10"/>
    <x v="135"/>
    <x v="10"/>
    <x v="0"/>
    <n v="2.4"/>
  </r>
  <r>
    <n v="1443"/>
    <s v="1770"/>
    <x v="1"/>
    <n v="4"/>
    <n v="3"/>
    <n v="13"/>
    <x v="0"/>
    <d v="2014-11-01T00:30:00"/>
    <x v="0"/>
    <x v="1"/>
    <x v="0"/>
    <x v="10"/>
    <x v="135"/>
    <x v="10"/>
    <x v="0"/>
    <n v="4.3333329999999997"/>
  </r>
  <r>
    <n v="1788"/>
    <s v="1770"/>
    <x v="2"/>
    <n v="5"/>
    <n v="9"/>
    <n v="64"/>
    <x v="0"/>
    <d v="2014-11-01T00:30:00"/>
    <x v="0"/>
    <x v="1"/>
    <x v="0"/>
    <x v="10"/>
    <x v="135"/>
    <x v="10"/>
    <x v="0"/>
    <n v="7.1111110000000002"/>
  </r>
  <r>
    <n v="942"/>
    <s v="1771"/>
    <x v="0"/>
    <n v="7"/>
    <n v="7"/>
    <n v="16.45"/>
    <x v="0"/>
    <d v="2013-04-13T11:31:00"/>
    <x v="0"/>
    <x v="5"/>
    <x v="0"/>
    <x v="10"/>
    <x v="136"/>
    <x v="10"/>
    <x v="0"/>
    <n v="2.35"/>
  </r>
  <r>
    <n v="1444"/>
    <s v="1771"/>
    <x v="1"/>
    <n v="5"/>
    <n v="0"/>
    <n v="0"/>
    <x v="0"/>
    <d v="2014-11-01T00:30:00"/>
    <x v="0"/>
    <x v="1"/>
    <x v="0"/>
    <x v="10"/>
    <x v="136"/>
    <x v="10"/>
    <x v="0"/>
    <m/>
  </r>
  <r>
    <n v="1789"/>
    <s v="1771"/>
    <x v="2"/>
    <n v="7"/>
    <n v="14"/>
    <n v="92"/>
    <x v="0"/>
    <d v="2014-11-01T00:30:00"/>
    <x v="0"/>
    <x v="1"/>
    <x v="0"/>
    <x v="10"/>
    <x v="136"/>
    <x v="10"/>
    <x v="0"/>
    <n v="6.5714290000000002"/>
  </r>
  <r>
    <n v="943"/>
    <s v="1775"/>
    <x v="0"/>
    <n v="10"/>
    <n v="10"/>
    <n v="23"/>
    <x v="0"/>
    <d v="2013-04-13T11:31:00"/>
    <x v="0"/>
    <x v="5"/>
    <x v="0"/>
    <x v="10"/>
    <x v="137"/>
    <x v="10"/>
    <x v="0"/>
    <n v="2.2999999999999998"/>
  </r>
  <r>
    <n v="1445"/>
    <s v="1775"/>
    <x v="1"/>
    <n v="2"/>
    <n v="0"/>
    <n v="0"/>
    <x v="0"/>
    <d v="2014-11-01T00:30:00"/>
    <x v="0"/>
    <x v="1"/>
    <x v="0"/>
    <x v="10"/>
    <x v="137"/>
    <x v="10"/>
    <x v="0"/>
    <m/>
  </r>
  <r>
    <n v="1790"/>
    <s v="1775"/>
    <x v="2"/>
    <n v="3"/>
    <n v="5"/>
    <n v="40"/>
    <x v="0"/>
    <d v="2014-11-01T00:30:00"/>
    <x v="0"/>
    <x v="1"/>
    <x v="0"/>
    <x v="10"/>
    <x v="137"/>
    <x v="10"/>
    <x v="0"/>
    <n v="8"/>
  </r>
  <r>
    <n v="1446"/>
    <s v="1780"/>
    <x v="1"/>
    <n v="3"/>
    <n v="4"/>
    <n v="42"/>
    <x v="0"/>
    <d v="2014-11-01T00:30:00"/>
    <x v="0"/>
    <x v="1"/>
    <x v="0"/>
    <x v="11"/>
    <x v="138"/>
    <x v="11"/>
    <x v="0"/>
    <n v="10.5"/>
  </r>
  <r>
    <n v="1791"/>
    <s v="1780"/>
    <x v="2"/>
    <n v="9"/>
    <n v="7"/>
    <n v="52"/>
    <x v="0"/>
    <d v="2014-11-01T00:30:00"/>
    <x v="0"/>
    <x v="1"/>
    <x v="0"/>
    <x v="11"/>
    <x v="138"/>
    <x v="11"/>
    <x v="0"/>
    <n v="7.4285709999999998"/>
  </r>
  <r>
    <n v="1447"/>
    <s v="1785"/>
    <x v="1"/>
    <n v="3"/>
    <n v="4"/>
    <n v="40"/>
    <x v="0"/>
    <d v="2014-11-01T00:30:00"/>
    <x v="0"/>
    <x v="1"/>
    <x v="0"/>
    <x v="11"/>
    <x v="139"/>
    <x v="11"/>
    <x v="0"/>
    <n v="10"/>
  </r>
  <r>
    <n v="1792"/>
    <s v="1785"/>
    <x v="2"/>
    <n v="6"/>
    <n v="5"/>
    <n v="40"/>
    <x v="0"/>
    <d v="2014-11-01T00:30:00"/>
    <x v="0"/>
    <x v="1"/>
    <x v="0"/>
    <x v="11"/>
    <x v="139"/>
    <x v="11"/>
    <x v="0"/>
    <n v="8"/>
  </r>
  <r>
    <n v="1448"/>
    <s v="1790"/>
    <x v="1"/>
    <n v="2"/>
    <n v="3"/>
    <n v="32"/>
    <x v="0"/>
    <d v="2014-11-01T00:30:00"/>
    <x v="0"/>
    <x v="1"/>
    <x v="0"/>
    <x v="11"/>
    <x v="140"/>
    <x v="11"/>
    <x v="0"/>
    <n v="10.666667"/>
  </r>
  <r>
    <n v="1793"/>
    <s v="1790"/>
    <x v="2"/>
    <n v="7"/>
    <n v="5"/>
    <n v="37"/>
    <x v="0"/>
    <d v="2014-11-01T00:30:00"/>
    <x v="0"/>
    <x v="1"/>
    <x v="0"/>
    <x v="11"/>
    <x v="140"/>
    <x v="11"/>
    <x v="0"/>
    <n v="7.4"/>
  </r>
  <r>
    <n v="1449"/>
    <s v="1795"/>
    <x v="1"/>
    <n v="3"/>
    <n v="4"/>
    <n v="40"/>
    <x v="0"/>
    <d v="2014-11-01T00:30:00"/>
    <x v="0"/>
    <x v="1"/>
    <x v="0"/>
    <x v="11"/>
    <x v="141"/>
    <x v="11"/>
    <x v="0"/>
    <n v="10"/>
  </r>
  <r>
    <n v="1794"/>
    <s v="1795"/>
    <x v="2"/>
    <n v="7"/>
    <n v="5"/>
    <n v="40"/>
    <x v="0"/>
    <d v="2014-11-01T00:30:00"/>
    <x v="0"/>
    <x v="1"/>
    <x v="0"/>
    <x v="11"/>
    <x v="141"/>
    <x v="11"/>
    <x v="0"/>
    <n v="8"/>
  </r>
  <r>
    <n v="1450"/>
    <s v="1800"/>
    <x v="1"/>
    <n v="3"/>
    <n v="4"/>
    <n v="40"/>
    <x v="0"/>
    <d v="2014-11-01T00:30:00"/>
    <x v="0"/>
    <x v="1"/>
    <x v="0"/>
    <x v="11"/>
    <x v="142"/>
    <x v="11"/>
    <x v="0"/>
    <n v="10"/>
  </r>
  <r>
    <n v="1795"/>
    <s v="1800"/>
    <x v="2"/>
    <n v="6"/>
    <n v="4"/>
    <n v="34"/>
    <x v="0"/>
    <d v="2014-11-01T00:30:00"/>
    <x v="0"/>
    <x v="1"/>
    <x v="0"/>
    <x v="11"/>
    <x v="142"/>
    <x v="11"/>
    <x v="0"/>
    <n v="8.5"/>
  </r>
  <r>
    <n v="1451"/>
    <s v="1805"/>
    <x v="1"/>
    <n v="2"/>
    <n v="3"/>
    <n v="30"/>
    <x v="0"/>
    <d v="2014-11-01T00:30:00"/>
    <x v="0"/>
    <x v="1"/>
    <x v="0"/>
    <x v="11"/>
    <x v="143"/>
    <x v="11"/>
    <x v="0"/>
    <n v="10"/>
  </r>
  <r>
    <n v="1796"/>
    <s v="1805"/>
    <x v="2"/>
    <n v="5"/>
    <n v="4"/>
    <n v="34"/>
    <x v="0"/>
    <d v="2014-11-01T00:30:00"/>
    <x v="0"/>
    <x v="1"/>
    <x v="0"/>
    <x v="11"/>
    <x v="143"/>
    <x v="11"/>
    <x v="0"/>
    <n v="8.5"/>
  </r>
  <r>
    <n v="1452"/>
    <s v="1810"/>
    <x v="1"/>
    <n v="3"/>
    <n v="4"/>
    <n v="42"/>
    <x v="0"/>
    <d v="2014-11-01T00:30:00"/>
    <x v="0"/>
    <x v="1"/>
    <x v="0"/>
    <x v="11"/>
    <x v="144"/>
    <x v="11"/>
    <x v="0"/>
    <n v="10.5"/>
  </r>
  <r>
    <n v="1797"/>
    <s v="1810"/>
    <x v="2"/>
    <n v="8"/>
    <n v="9"/>
    <n v="64"/>
    <x v="0"/>
    <d v="2014-11-01T00:30:00"/>
    <x v="0"/>
    <x v="1"/>
    <x v="0"/>
    <x v="11"/>
    <x v="144"/>
    <x v="11"/>
    <x v="0"/>
    <n v="7.1111110000000002"/>
  </r>
  <r>
    <n v="1453"/>
    <s v="1815"/>
    <x v="1"/>
    <n v="3"/>
    <n v="4"/>
    <n v="40"/>
    <x v="0"/>
    <d v="2014-11-01T00:30:00"/>
    <x v="0"/>
    <x v="1"/>
    <x v="0"/>
    <x v="11"/>
    <x v="145"/>
    <x v="11"/>
    <x v="0"/>
    <n v="10"/>
  </r>
  <r>
    <n v="1798"/>
    <s v="1815"/>
    <x v="2"/>
    <n v="7"/>
    <n v="8"/>
    <n v="58"/>
    <x v="0"/>
    <d v="2014-11-01T00:30:00"/>
    <x v="0"/>
    <x v="1"/>
    <x v="0"/>
    <x v="11"/>
    <x v="145"/>
    <x v="11"/>
    <x v="0"/>
    <n v="7.25"/>
  </r>
  <r>
    <n v="1454"/>
    <s v="1820"/>
    <x v="1"/>
    <n v="3"/>
    <n v="4"/>
    <n v="40"/>
    <x v="0"/>
    <d v="2014-11-01T00:30:00"/>
    <x v="0"/>
    <x v="1"/>
    <x v="0"/>
    <x v="11"/>
    <x v="146"/>
    <x v="11"/>
    <x v="0"/>
    <n v="10"/>
  </r>
  <r>
    <n v="1799"/>
    <s v="1820"/>
    <x v="2"/>
    <n v="8"/>
    <n v="9"/>
    <n v="64"/>
    <x v="0"/>
    <d v="2014-11-01T00:30:00"/>
    <x v="0"/>
    <x v="1"/>
    <x v="0"/>
    <x v="11"/>
    <x v="146"/>
    <x v="11"/>
    <x v="0"/>
    <n v="7.1111110000000002"/>
  </r>
  <r>
    <n v="1455"/>
    <s v="1825"/>
    <x v="1"/>
    <n v="2"/>
    <n v="3"/>
    <n v="30"/>
    <x v="0"/>
    <d v="2014-11-01T00:30:00"/>
    <x v="0"/>
    <x v="1"/>
    <x v="0"/>
    <x v="11"/>
    <x v="147"/>
    <x v="11"/>
    <x v="0"/>
    <n v="10"/>
  </r>
  <r>
    <n v="1800"/>
    <s v="1825"/>
    <x v="2"/>
    <n v="5"/>
    <n v="5"/>
    <n v="39"/>
    <x v="0"/>
    <d v="2014-11-01T00:30:00"/>
    <x v="0"/>
    <x v="1"/>
    <x v="0"/>
    <x v="11"/>
    <x v="147"/>
    <x v="11"/>
    <x v="0"/>
    <n v="7.8"/>
  </r>
  <r>
    <n v="1456"/>
    <s v="1826"/>
    <x v="1"/>
    <n v="0"/>
    <n v="2"/>
    <n v="22"/>
    <x v="0"/>
    <d v="2014-11-01T00:30:00"/>
    <x v="0"/>
    <x v="1"/>
    <x v="0"/>
    <x v="11"/>
    <x v="148"/>
    <x v="11"/>
    <x v="0"/>
    <n v="11"/>
  </r>
  <r>
    <n v="1801"/>
    <s v="1826"/>
    <x v="2"/>
    <n v="4"/>
    <n v="4"/>
    <n v="27"/>
    <x v="0"/>
    <d v="2014-11-01T00:30:00"/>
    <x v="0"/>
    <x v="1"/>
    <x v="0"/>
    <x v="11"/>
    <x v="148"/>
    <x v="11"/>
    <x v="0"/>
    <n v="6.75"/>
  </r>
  <r>
    <n v="1457"/>
    <s v="1827"/>
    <x v="1"/>
    <n v="2"/>
    <n v="3"/>
    <n v="30"/>
    <x v="0"/>
    <d v="2014-11-01T00:30:00"/>
    <x v="0"/>
    <x v="1"/>
    <x v="0"/>
    <x v="11"/>
    <x v="149"/>
    <x v="11"/>
    <x v="0"/>
    <n v="10"/>
  </r>
  <r>
    <n v="1802"/>
    <s v="1827"/>
    <x v="2"/>
    <n v="3"/>
    <n v="3"/>
    <n v="18"/>
    <x v="0"/>
    <d v="2014-11-01T00:30:00"/>
    <x v="0"/>
    <x v="1"/>
    <x v="0"/>
    <x v="11"/>
    <x v="149"/>
    <x v="11"/>
    <x v="0"/>
    <n v="6"/>
  </r>
  <r>
    <n v="1137"/>
    <s v="1530"/>
    <x v="0"/>
    <n v="11"/>
    <n v="11"/>
    <n v="68.2"/>
    <x v="0"/>
    <d v="2013-12-16T03:02:00"/>
    <x v="0"/>
    <x v="2"/>
    <x v="0"/>
    <x v="12"/>
    <x v="150"/>
    <x v="12"/>
    <x v="3"/>
    <n v="6.2"/>
  </r>
  <r>
    <n v="1395"/>
    <s v="1530"/>
    <x v="1"/>
    <n v="3"/>
    <n v="3"/>
    <n v="27"/>
    <x v="0"/>
    <d v="2014-11-01T00:30:00"/>
    <x v="0"/>
    <x v="1"/>
    <x v="0"/>
    <x v="12"/>
    <x v="150"/>
    <x v="12"/>
    <x v="3"/>
    <n v="9"/>
  </r>
  <r>
    <n v="1740"/>
    <s v="1530"/>
    <x v="2"/>
    <n v="0"/>
    <n v="2"/>
    <n v="12"/>
    <x v="0"/>
    <d v="2014-11-01T00:30:00"/>
    <x v="0"/>
    <x v="1"/>
    <x v="0"/>
    <x v="12"/>
    <x v="150"/>
    <x v="12"/>
    <x v="3"/>
    <n v="6"/>
  </r>
  <r>
    <n v="1136"/>
    <s v="1535"/>
    <x v="0"/>
    <n v="9"/>
    <n v="7"/>
    <n v="12.2"/>
    <x v="0"/>
    <d v="2013-12-16T03:02:00"/>
    <x v="0"/>
    <x v="2"/>
    <x v="0"/>
    <x v="12"/>
    <x v="151"/>
    <x v="12"/>
    <x v="3"/>
    <n v="1.7428570000000001"/>
  </r>
  <r>
    <n v="1396"/>
    <s v="1535"/>
    <x v="1"/>
    <n v="4"/>
    <n v="3"/>
    <n v="24"/>
    <x v="0"/>
    <d v="2014-11-01T00:30:00"/>
    <x v="0"/>
    <x v="1"/>
    <x v="0"/>
    <x v="12"/>
    <x v="151"/>
    <x v="12"/>
    <x v="3"/>
    <n v="8"/>
  </r>
  <r>
    <n v="1741"/>
    <s v="1535"/>
    <x v="2"/>
    <n v="2"/>
    <n v="3"/>
    <n v="15"/>
    <x v="0"/>
    <d v="2014-11-01T00:30:00"/>
    <x v="0"/>
    <x v="1"/>
    <x v="0"/>
    <x v="12"/>
    <x v="151"/>
    <x v="12"/>
    <x v="3"/>
    <n v="5"/>
  </r>
  <r>
    <n v="1135"/>
    <s v="1540"/>
    <x v="0"/>
    <n v="6"/>
    <n v="5"/>
    <n v="23.5"/>
    <x v="0"/>
    <d v="2013-12-16T03:01:00"/>
    <x v="0"/>
    <x v="2"/>
    <x v="0"/>
    <x v="12"/>
    <x v="152"/>
    <x v="12"/>
    <x v="3"/>
    <n v="4.7"/>
  </r>
  <r>
    <n v="1397"/>
    <s v="1540"/>
    <x v="1"/>
    <n v="2"/>
    <n v="2"/>
    <n v="17"/>
    <x v="0"/>
    <d v="2014-11-01T00:30:00"/>
    <x v="0"/>
    <x v="1"/>
    <x v="0"/>
    <x v="12"/>
    <x v="152"/>
    <x v="12"/>
    <x v="3"/>
    <n v="8.5"/>
  </r>
  <r>
    <n v="1742"/>
    <s v="1540"/>
    <x v="2"/>
    <n v="2"/>
    <n v="3"/>
    <n v="16"/>
    <x v="0"/>
    <d v="2014-11-01T00:30:00"/>
    <x v="0"/>
    <x v="1"/>
    <x v="0"/>
    <x v="12"/>
    <x v="152"/>
    <x v="12"/>
    <x v="3"/>
    <n v="5.3333329999999997"/>
  </r>
  <r>
    <n v="1133"/>
    <s v="1545"/>
    <x v="0"/>
    <n v="5"/>
    <n v="5"/>
    <n v="18.5"/>
    <x v="0"/>
    <d v="2013-12-16T03:01:00"/>
    <x v="0"/>
    <x v="2"/>
    <x v="0"/>
    <x v="12"/>
    <x v="153"/>
    <x v="12"/>
    <x v="3"/>
    <n v="3.7"/>
  </r>
  <r>
    <n v="1398"/>
    <s v="1545"/>
    <x v="1"/>
    <n v="3"/>
    <n v="3"/>
    <n v="29"/>
    <x v="0"/>
    <d v="2014-11-01T00:30:00"/>
    <x v="0"/>
    <x v="1"/>
    <x v="0"/>
    <x v="12"/>
    <x v="153"/>
    <x v="12"/>
    <x v="3"/>
    <n v="9.6666670000000003"/>
  </r>
  <r>
    <n v="1743"/>
    <s v="1545"/>
    <x v="2"/>
    <n v="3"/>
    <n v="3"/>
    <n v="15"/>
    <x v="0"/>
    <d v="2014-11-01T00:30:00"/>
    <x v="0"/>
    <x v="1"/>
    <x v="0"/>
    <x v="12"/>
    <x v="153"/>
    <x v="12"/>
    <x v="3"/>
    <n v="5"/>
  </r>
  <r>
    <n v="1134"/>
    <s v="1550"/>
    <x v="0"/>
    <n v="4"/>
    <n v="4"/>
    <n v="19.2"/>
    <x v="0"/>
    <d v="2013-12-16T03:01:00"/>
    <x v="0"/>
    <x v="2"/>
    <x v="0"/>
    <x v="12"/>
    <x v="154"/>
    <x v="12"/>
    <x v="3"/>
    <n v="4.8"/>
  </r>
  <r>
    <n v="1399"/>
    <s v="1550"/>
    <x v="1"/>
    <n v="3"/>
    <n v="3"/>
    <n v="27"/>
    <x v="0"/>
    <d v="2014-11-01T00:30:00"/>
    <x v="0"/>
    <x v="1"/>
    <x v="0"/>
    <x v="12"/>
    <x v="154"/>
    <x v="12"/>
    <x v="3"/>
    <n v="9"/>
  </r>
  <r>
    <n v="1744"/>
    <s v="1550"/>
    <x v="2"/>
    <n v="3"/>
    <n v="3"/>
    <n v="16"/>
    <x v="0"/>
    <d v="2014-11-01T00:30:00"/>
    <x v="0"/>
    <x v="1"/>
    <x v="0"/>
    <x v="12"/>
    <x v="154"/>
    <x v="12"/>
    <x v="3"/>
    <n v="5.3333329999999997"/>
  </r>
  <r>
    <n v="1140"/>
    <s v="1555"/>
    <x v="0"/>
    <n v="3"/>
    <n v="3"/>
    <n v="13.2"/>
    <x v="0"/>
    <d v="2013-12-16T03:03:00"/>
    <x v="0"/>
    <x v="2"/>
    <x v="0"/>
    <x v="12"/>
    <x v="155"/>
    <x v="12"/>
    <x v="3"/>
    <n v="4.4000000000000004"/>
  </r>
  <r>
    <n v="1400"/>
    <s v="1555"/>
    <x v="1"/>
    <n v="0"/>
    <n v="0"/>
    <n v="0"/>
    <x v="0"/>
    <d v="2014-11-01T00:30:00"/>
    <x v="0"/>
    <x v="1"/>
    <x v="0"/>
    <x v="12"/>
    <x v="155"/>
    <x v="12"/>
    <x v="3"/>
    <m/>
  </r>
  <r>
    <n v="1745"/>
    <s v="1555"/>
    <x v="2"/>
    <n v="0"/>
    <n v="2"/>
    <n v="12"/>
    <x v="0"/>
    <d v="2014-11-01T00:30:00"/>
    <x v="0"/>
    <x v="1"/>
    <x v="0"/>
    <x v="12"/>
    <x v="155"/>
    <x v="12"/>
    <x v="3"/>
    <n v="6"/>
  </r>
  <r>
    <n v="1141"/>
    <s v="1560"/>
    <x v="0"/>
    <n v="3"/>
    <n v="3"/>
    <n v="11.4"/>
    <x v="0"/>
    <d v="2013-12-16T03:03:00"/>
    <x v="0"/>
    <x v="2"/>
    <x v="0"/>
    <x v="12"/>
    <x v="156"/>
    <x v="12"/>
    <x v="3"/>
    <n v="3.8"/>
  </r>
  <r>
    <n v="1401"/>
    <s v="1560"/>
    <x v="1"/>
    <n v="2"/>
    <n v="2"/>
    <n v="17"/>
    <x v="0"/>
    <d v="2014-11-01T00:30:00"/>
    <x v="0"/>
    <x v="1"/>
    <x v="0"/>
    <x v="12"/>
    <x v="156"/>
    <x v="12"/>
    <x v="3"/>
    <n v="8.5"/>
  </r>
  <r>
    <n v="1746"/>
    <s v="1560"/>
    <x v="2"/>
    <n v="2"/>
    <n v="2"/>
    <n v="10"/>
    <x v="0"/>
    <d v="2014-11-01T00:30:00"/>
    <x v="0"/>
    <x v="1"/>
    <x v="0"/>
    <x v="12"/>
    <x v="156"/>
    <x v="12"/>
    <x v="3"/>
    <n v="5"/>
  </r>
  <r>
    <n v="1138"/>
    <s v="1565"/>
    <x v="0"/>
    <n v="3"/>
    <n v="2"/>
    <n v="6.8"/>
    <x v="0"/>
    <d v="2013-12-16T03:02:00"/>
    <x v="0"/>
    <x v="2"/>
    <x v="0"/>
    <x v="12"/>
    <x v="157"/>
    <x v="12"/>
    <x v="3"/>
    <n v="3.4"/>
  </r>
  <r>
    <n v="1402"/>
    <s v="1565"/>
    <x v="1"/>
    <n v="0"/>
    <n v="0"/>
    <n v="0"/>
    <x v="0"/>
    <d v="2014-11-01T00:30:00"/>
    <x v="0"/>
    <x v="1"/>
    <x v="0"/>
    <x v="12"/>
    <x v="157"/>
    <x v="12"/>
    <x v="3"/>
    <m/>
  </r>
  <r>
    <n v="1747"/>
    <s v="1565"/>
    <x v="2"/>
    <n v="0"/>
    <n v="0"/>
    <n v="0"/>
    <x v="0"/>
    <d v="2014-11-01T00:30:00"/>
    <x v="0"/>
    <x v="1"/>
    <x v="0"/>
    <x v="12"/>
    <x v="157"/>
    <x v="12"/>
    <x v="3"/>
    <m/>
  </r>
  <r>
    <n v="1139"/>
    <s v="1570"/>
    <x v="0"/>
    <n v="2"/>
    <n v="2"/>
    <n v="7.8"/>
    <x v="0"/>
    <d v="2013-12-16T03:02:00"/>
    <x v="0"/>
    <x v="2"/>
    <x v="0"/>
    <x v="12"/>
    <x v="158"/>
    <x v="12"/>
    <x v="3"/>
    <n v="3.9"/>
  </r>
  <r>
    <n v="1403"/>
    <s v="1570"/>
    <x v="1"/>
    <n v="0"/>
    <n v="0"/>
    <n v="0"/>
    <x v="0"/>
    <d v="2014-11-01T00:30:00"/>
    <x v="0"/>
    <x v="1"/>
    <x v="0"/>
    <x v="12"/>
    <x v="158"/>
    <x v="12"/>
    <x v="3"/>
    <m/>
  </r>
  <r>
    <n v="1748"/>
    <s v="1570"/>
    <x v="2"/>
    <n v="0"/>
    <n v="0"/>
    <n v="0"/>
    <x v="0"/>
    <d v="2014-11-01T00:30:00"/>
    <x v="0"/>
    <x v="1"/>
    <x v="0"/>
    <x v="12"/>
    <x v="158"/>
    <x v="12"/>
    <x v="3"/>
    <m/>
  </r>
  <r>
    <n v="1156"/>
    <s v="1575"/>
    <x v="0"/>
    <n v="2"/>
    <n v="4"/>
    <n v="28"/>
    <x v="0"/>
    <d v="2013-12-16T06:07:00"/>
    <x v="0"/>
    <x v="2"/>
    <x v="2"/>
    <x v="13"/>
    <x v="159"/>
    <x v="13"/>
    <x v="3"/>
    <n v="7"/>
  </r>
  <r>
    <n v="1404"/>
    <s v="1575"/>
    <x v="1"/>
    <n v="2"/>
    <n v="2"/>
    <n v="19"/>
    <x v="0"/>
    <d v="2014-11-01T00:30:00"/>
    <x v="0"/>
    <x v="1"/>
    <x v="0"/>
    <x v="13"/>
    <x v="159"/>
    <x v="13"/>
    <x v="3"/>
    <n v="9.5"/>
  </r>
  <r>
    <n v="1749"/>
    <s v="1575"/>
    <x v="2"/>
    <n v="2"/>
    <n v="2"/>
    <n v="23"/>
    <x v="0"/>
    <d v="2014-11-01T00:30:00"/>
    <x v="0"/>
    <x v="1"/>
    <x v="0"/>
    <x v="13"/>
    <x v="159"/>
    <x v="13"/>
    <x v="3"/>
    <n v="11.5"/>
  </r>
  <r>
    <n v="1157"/>
    <s v="1580"/>
    <x v="0"/>
    <n v="3"/>
    <n v="3"/>
    <n v="21"/>
    <x v="0"/>
    <d v="2013-12-16T06:07:00"/>
    <x v="0"/>
    <x v="2"/>
    <x v="2"/>
    <x v="13"/>
    <x v="160"/>
    <x v="13"/>
    <x v="3"/>
    <n v="7"/>
  </r>
  <r>
    <n v="1405"/>
    <s v="1580"/>
    <x v="1"/>
    <n v="4"/>
    <n v="2"/>
    <n v="17"/>
    <x v="0"/>
    <d v="2014-11-01T00:30:00"/>
    <x v="0"/>
    <x v="1"/>
    <x v="0"/>
    <x v="13"/>
    <x v="160"/>
    <x v="13"/>
    <x v="3"/>
    <n v="8.5"/>
  </r>
  <r>
    <n v="1750"/>
    <s v="1580"/>
    <x v="2"/>
    <n v="2"/>
    <n v="2"/>
    <n v="24"/>
    <x v="0"/>
    <d v="2014-11-01T00:30:00"/>
    <x v="0"/>
    <x v="1"/>
    <x v="0"/>
    <x v="13"/>
    <x v="160"/>
    <x v="13"/>
    <x v="3"/>
    <n v="12"/>
  </r>
  <r>
    <n v="1158"/>
    <s v="1585"/>
    <x v="0"/>
    <n v="2"/>
    <n v="2"/>
    <n v="12"/>
    <x v="0"/>
    <d v="2013-12-16T06:07:00"/>
    <x v="0"/>
    <x v="2"/>
    <x v="2"/>
    <x v="13"/>
    <x v="161"/>
    <x v="13"/>
    <x v="3"/>
    <n v="6"/>
  </r>
  <r>
    <n v="1406"/>
    <s v="1585"/>
    <x v="1"/>
    <n v="3"/>
    <n v="1"/>
    <n v="10"/>
    <x v="0"/>
    <d v="2014-11-01T00:30:00"/>
    <x v="0"/>
    <x v="1"/>
    <x v="0"/>
    <x v="13"/>
    <x v="161"/>
    <x v="13"/>
    <x v="3"/>
    <n v="10"/>
  </r>
  <r>
    <n v="1751"/>
    <s v="1585"/>
    <x v="2"/>
    <n v="3"/>
    <n v="3"/>
    <n v="35"/>
    <x v="0"/>
    <d v="2014-11-01T00:30:00"/>
    <x v="0"/>
    <x v="1"/>
    <x v="0"/>
    <x v="13"/>
    <x v="161"/>
    <x v="13"/>
    <x v="3"/>
    <n v="11.666667"/>
  </r>
  <r>
    <n v="1159"/>
    <s v="1590"/>
    <x v="0"/>
    <n v="2"/>
    <n v="4"/>
    <n v="20"/>
    <x v="0"/>
    <d v="2013-12-16T06:07:00"/>
    <x v="0"/>
    <x v="2"/>
    <x v="2"/>
    <x v="13"/>
    <x v="162"/>
    <x v="13"/>
    <x v="3"/>
    <n v="5"/>
  </r>
  <r>
    <n v="1407"/>
    <s v="1590"/>
    <x v="1"/>
    <n v="2"/>
    <n v="2"/>
    <n v="17"/>
    <x v="0"/>
    <d v="2014-11-01T00:30:00"/>
    <x v="0"/>
    <x v="1"/>
    <x v="0"/>
    <x v="13"/>
    <x v="162"/>
    <x v="13"/>
    <x v="3"/>
    <n v="8.5"/>
  </r>
  <r>
    <n v="1752"/>
    <s v="1590"/>
    <x v="2"/>
    <n v="2"/>
    <n v="2"/>
    <n v="23"/>
    <x v="0"/>
    <d v="2014-11-01T00:30:00"/>
    <x v="0"/>
    <x v="1"/>
    <x v="0"/>
    <x v="13"/>
    <x v="162"/>
    <x v="13"/>
    <x v="3"/>
    <n v="11.5"/>
  </r>
  <r>
    <n v="1160"/>
    <s v="1595"/>
    <x v="0"/>
    <n v="1"/>
    <n v="2"/>
    <n v="10"/>
    <x v="0"/>
    <d v="2013-12-16T06:08:00"/>
    <x v="0"/>
    <x v="2"/>
    <x v="2"/>
    <x v="13"/>
    <x v="163"/>
    <x v="13"/>
    <x v="3"/>
    <n v="5"/>
  </r>
  <r>
    <n v="1408"/>
    <s v="1595"/>
    <x v="1"/>
    <n v="4"/>
    <n v="2"/>
    <n v="18"/>
    <x v="0"/>
    <d v="2014-11-01T00:30:00"/>
    <x v="0"/>
    <x v="1"/>
    <x v="0"/>
    <x v="13"/>
    <x v="163"/>
    <x v="13"/>
    <x v="3"/>
    <n v="9"/>
  </r>
  <r>
    <n v="1753"/>
    <s v="1595"/>
    <x v="2"/>
    <n v="2"/>
    <n v="2"/>
    <n v="24"/>
    <x v="0"/>
    <d v="2014-11-01T00:30:00"/>
    <x v="0"/>
    <x v="1"/>
    <x v="0"/>
    <x v="13"/>
    <x v="163"/>
    <x v="13"/>
    <x v="3"/>
    <n v="12"/>
  </r>
  <r>
    <n v="1161"/>
    <s v="1600"/>
    <x v="0"/>
    <n v="3"/>
    <n v="4"/>
    <n v="28"/>
    <x v="0"/>
    <d v="2013-12-16T06:08:00"/>
    <x v="0"/>
    <x v="2"/>
    <x v="2"/>
    <x v="13"/>
    <x v="164"/>
    <x v="13"/>
    <x v="3"/>
    <n v="7"/>
  </r>
  <r>
    <n v="1409"/>
    <s v="1600"/>
    <x v="1"/>
    <n v="3"/>
    <n v="3"/>
    <n v="26"/>
    <x v="0"/>
    <d v="2014-11-01T00:30:00"/>
    <x v="0"/>
    <x v="1"/>
    <x v="0"/>
    <x v="13"/>
    <x v="164"/>
    <x v="13"/>
    <x v="3"/>
    <n v="8.6666670000000003"/>
  </r>
  <r>
    <n v="1754"/>
    <s v="1600"/>
    <x v="2"/>
    <n v="2"/>
    <n v="2"/>
    <n v="25"/>
    <x v="0"/>
    <d v="2014-11-01T00:30:00"/>
    <x v="0"/>
    <x v="1"/>
    <x v="0"/>
    <x v="13"/>
    <x v="164"/>
    <x v="13"/>
    <x v="3"/>
    <n v="12.5"/>
  </r>
  <r>
    <n v="1162"/>
    <s v="1605"/>
    <x v="0"/>
    <n v="1"/>
    <n v="3"/>
    <n v="15"/>
    <x v="0"/>
    <d v="2013-12-16T06:08:00"/>
    <x v="0"/>
    <x v="2"/>
    <x v="2"/>
    <x v="13"/>
    <x v="165"/>
    <x v="13"/>
    <x v="3"/>
    <n v="5"/>
  </r>
  <r>
    <n v="1410"/>
    <s v="1605"/>
    <x v="1"/>
    <n v="3"/>
    <n v="3"/>
    <n v="30"/>
    <x v="0"/>
    <d v="2014-11-01T00:30:00"/>
    <x v="0"/>
    <x v="1"/>
    <x v="0"/>
    <x v="13"/>
    <x v="165"/>
    <x v="13"/>
    <x v="3"/>
    <n v="10"/>
  </r>
  <r>
    <n v="1755"/>
    <s v="1605"/>
    <x v="2"/>
    <n v="2"/>
    <n v="2"/>
    <n v="26"/>
    <x v="0"/>
    <d v="2014-11-01T00:30:00"/>
    <x v="0"/>
    <x v="1"/>
    <x v="0"/>
    <x v="13"/>
    <x v="165"/>
    <x v="13"/>
    <x v="3"/>
    <n v="13"/>
  </r>
  <r>
    <n v="1165"/>
    <s v="1610"/>
    <x v="0"/>
    <n v="1"/>
    <n v="2"/>
    <n v="10"/>
    <x v="0"/>
    <d v="2013-12-16T06:09:00"/>
    <x v="0"/>
    <x v="2"/>
    <x v="2"/>
    <x v="13"/>
    <x v="166"/>
    <x v="13"/>
    <x v="3"/>
    <n v="5"/>
  </r>
  <r>
    <n v="1411"/>
    <s v="1610"/>
    <x v="1"/>
    <n v="3"/>
    <n v="2"/>
    <n v="17"/>
    <x v="0"/>
    <d v="2014-11-01T00:30:00"/>
    <x v="0"/>
    <x v="1"/>
    <x v="0"/>
    <x v="13"/>
    <x v="166"/>
    <x v="13"/>
    <x v="3"/>
    <n v="8.5"/>
  </r>
  <r>
    <n v="1756"/>
    <s v="1610"/>
    <x v="2"/>
    <n v="2"/>
    <n v="2"/>
    <n v="23"/>
    <x v="0"/>
    <d v="2014-11-01T00:30:00"/>
    <x v="0"/>
    <x v="1"/>
    <x v="0"/>
    <x v="13"/>
    <x v="166"/>
    <x v="13"/>
    <x v="3"/>
    <n v="11.5"/>
  </r>
  <r>
    <n v="1163"/>
    <s v="1615"/>
    <x v="0"/>
    <n v="1"/>
    <n v="2"/>
    <n v="12"/>
    <x v="0"/>
    <d v="2013-12-16T06:08:00"/>
    <x v="0"/>
    <x v="2"/>
    <x v="2"/>
    <x v="13"/>
    <x v="167"/>
    <x v="13"/>
    <x v="3"/>
    <n v="6"/>
  </r>
  <r>
    <n v="1412"/>
    <s v="1615"/>
    <x v="1"/>
    <n v="1"/>
    <n v="1"/>
    <n v="10"/>
    <x v="0"/>
    <d v="2014-11-01T00:30:00"/>
    <x v="0"/>
    <x v="1"/>
    <x v="0"/>
    <x v="13"/>
    <x v="167"/>
    <x v="13"/>
    <x v="3"/>
    <n v="10"/>
  </r>
  <r>
    <n v="1757"/>
    <s v="1615"/>
    <x v="2"/>
    <n v="1"/>
    <n v="1"/>
    <n v="13"/>
    <x v="0"/>
    <d v="2014-11-01T00:30:00"/>
    <x v="0"/>
    <x v="1"/>
    <x v="0"/>
    <x v="13"/>
    <x v="167"/>
    <x v="13"/>
    <x v="3"/>
    <n v="13"/>
  </r>
  <r>
    <n v="1164"/>
    <s v="1620"/>
    <x v="0"/>
    <n v="1"/>
    <n v="3"/>
    <n v="21"/>
    <x v="0"/>
    <d v="2013-12-16T06:08:00"/>
    <x v="0"/>
    <x v="2"/>
    <x v="2"/>
    <x v="13"/>
    <x v="168"/>
    <x v="13"/>
    <x v="3"/>
    <n v="7"/>
  </r>
  <r>
    <n v="1413"/>
    <s v="1620"/>
    <x v="1"/>
    <n v="2"/>
    <n v="1"/>
    <n v="9"/>
    <x v="0"/>
    <d v="2014-11-01T00:30:00"/>
    <x v="0"/>
    <x v="1"/>
    <x v="0"/>
    <x v="13"/>
    <x v="168"/>
    <x v="13"/>
    <x v="3"/>
    <n v="9"/>
  </r>
  <r>
    <n v="1758"/>
    <s v="1620"/>
    <x v="2"/>
    <n v="2"/>
    <n v="2"/>
    <n v="23"/>
    <x v="0"/>
    <d v="2014-11-01T00:30:00"/>
    <x v="0"/>
    <x v="1"/>
    <x v="0"/>
    <x v="13"/>
    <x v="168"/>
    <x v="13"/>
    <x v="3"/>
    <n v="11.5"/>
  </r>
  <r>
    <n v="1251"/>
    <s v="1220"/>
    <x v="0"/>
    <n v="5"/>
    <n v="3"/>
    <n v="56.7"/>
    <x v="0"/>
    <d v="2013-12-18T00:30:00"/>
    <x v="0"/>
    <x v="6"/>
    <x v="0"/>
    <x v="14"/>
    <x v="169"/>
    <x v="14"/>
    <x v="4"/>
    <n v="18.899999999999999"/>
  </r>
  <r>
    <n v="1332"/>
    <s v="1220"/>
    <x v="1"/>
    <n v="9"/>
    <n v="10"/>
    <n v="170"/>
    <x v="0"/>
    <d v="2014-11-01T00:30:00"/>
    <x v="0"/>
    <x v="1"/>
    <x v="0"/>
    <x v="14"/>
    <x v="169"/>
    <x v="14"/>
    <x v="4"/>
    <n v="17"/>
  </r>
  <r>
    <n v="1677"/>
    <s v="1220"/>
    <x v="2"/>
    <n v="5"/>
    <n v="5"/>
    <n v="105"/>
    <x v="0"/>
    <d v="2014-11-01T00:30:00"/>
    <x v="0"/>
    <x v="1"/>
    <x v="0"/>
    <x v="14"/>
    <x v="169"/>
    <x v="14"/>
    <x v="4"/>
    <n v="21"/>
  </r>
  <r>
    <n v="1248"/>
    <s v="1225"/>
    <x v="0"/>
    <n v="7"/>
    <n v="4"/>
    <n v="79.400000000000006"/>
    <x v="0"/>
    <d v="2013-12-18T00:29:00"/>
    <x v="0"/>
    <x v="6"/>
    <x v="0"/>
    <x v="14"/>
    <x v="170"/>
    <x v="14"/>
    <x v="4"/>
    <n v="19.850000000000001"/>
  </r>
  <r>
    <n v="1333"/>
    <s v="1225"/>
    <x v="1"/>
    <n v="8"/>
    <n v="8"/>
    <n v="140"/>
    <x v="0"/>
    <d v="2014-11-01T00:30:00"/>
    <x v="0"/>
    <x v="1"/>
    <x v="0"/>
    <x v="14"/>
    <x v="170"/>
    <x v="14"/>
    <x v="4"/>
    <n v="17.5"/>
  </r>
  <r>
    <n v="1678"/>
    <s v="1225"/>
    <x v="2"/>
    <n v="4"/>
    <n v="4"/>
    <n v="85"/>
    <x v="0"/>
    <d v="2014-11-01T00:30:00"/>
    <x v="0"/>
    <x v="1"/>
    <x v="0"/>
    <x v="14"/>
    <x v="170"/>
    <x v="14"/>
    <x v="4"/>
    <n v="21.25"/>
  </r>
  <r>
    <n v="1249"/>
    <s v="1230"/>
    <x v="0"/>
    <n v="6"/>
    <n v="3"/>
    <n v="58.5"/>
    <x v="0"/>
    <d v="2013-12-18T00:30:00"/>
    <x v="0"/>
    <x v="6"/>
    <x v="0"/>
    <x v="14"/>
    <x v="171"/>
    <x v="14"/>
    <x v="4"/>
    <n v="19.5"/>
  </r>
  <r>
    <n v="1334"/>
    <s v="1230"/>
    <x v="1"/>
    <n v="9"/>
    <n v="11"/>
    <n v="181"/>
    <x v="0"/>
    <d v="2014-11-01T00:30:00"/>
    <x v="0"/>
    <x v="1"/>
    <x v="0"/>
    <x v="14"/>
    <x v="171"/>
    <x v="14"/>
    <x v="4"/>
    <n v="16.454545"/>
  </r>
  <r>
    <n v="1679"/>
    <s v="1230"/>
    <x v="2"/>
    <n v="4"/>
    <n v="4"/>
    <n v="89"/>
    <x v="0"/>
    <d v="2014-11-01T00:30:00"/>
    <x v="0"/>
    <x v="1"/>
    <x v="0"/>
    <x v="14"/>
    <x v="171"/>
    <x v="14"/>
    <x v="4"/>
    <n v="22.25"/>
  </r>
  <r>
    <n v="1247"/>
    <s v="1235"/>
    <x v="0"/>
    <n v="6"/>
    <n v="3"/>
    <n v="59.7"/>
    <x v="0"/>
    <d v="2013-12-18T00:29:00"/>
    <x v="0"/>
    <x v="6"/>
    <x v="0"/>
    <x v="14"/>
    <x v="172"/>
    <x v="14"/>
    <x v="4"/>
    <n v="19.899999999999999"/>
  </r>
  <r>
    <n v="1335"/>
    <s v="1235"/>
    <x v="1"/>
    <n v="7"/>
    <n v="9"/>
    <n v="156"/>
    <x v="0"/>
    <d v="2014-11-01T00:30:00"/>
    <x v="0"/>
    <x v="1"/>
    <x v="0"/>
    <x v="14"/>
    <x v="172"/>
    <x v="14"/>
    <x v="4"/>
    <n v="17.333333"/>
  </r>
  <r>
    <n v="1680"/>
    <s v="1235"/>
    <x v="2"/>
    <n v="3"/>
    <n v="3"/>
    <n v="67"/>
    <x v="0"/>
    <d v="2014-11-01T00:30:00"/>
    <x v="0"/>
    <x v="1"/>
    <x v="0"/>
    <x v="14"/>
    <x v="172"/>
    <x v="14"/>
    <x v="4"/>
    <n v="22.333333"/>
  </r>
  <r>
    <n v="1246"/>
    <s v="1240"/>
    <x v="0"/>
    <n v="4"/>
    <n v="2"/>
    <n v="36.799999999999997"/>
    <x v="0"/>
    <d v="2013-12-18T00:29:00"/>
    <x v="0"/>
    <x v="6"/>
    <x v="0"/>
    <x v="14"/>
    <x v="173"/>
    <x v="14"/>
    <x v="4"/>
    <n v="18.399999999999999"/>
  </r>
  <r>
    <n v="1336"/>
    <s v="1240"/>
    <x v="1"/>
    <n v="11"/>
    <n v="15"/>
    <n v="259"/>
    <x v="0"/>
    <d v="2014-11-01T00:30:00"/>
    <x v="0"/>
    <x v="1"/>
    <x v="0"/>
    <x v="14"/>
    <x v="173"/>
    <x v="14"/>
    <x v="4"/>
    <n v="17.266667000000002"/>
  </r>
  <r>
    <n v="1681"/>
    <s v="1240"/>
    <x v="2"/>
    <n v="4"/>
    <n v="4"/>
    <n v="85"/>
    <x v="0"/>
    <d v="2014-11-01T00:30:00"/>
    <x v="0"/>
    <x v="1"/>
    <x v="0"/>
    <x v="14"/>
    <x v="173"/>
    <x v="14"/>
    <x v="4"/>
    <n v="21.25"/>
  </r>
  <r>
    <n v="1245"/>
    <s v="1245"/>
    <x v="0"/>
    <n v="7"/>
    <n v="4"/>
    <n v="81"/>
    <x v="0"/>
    <d v="2013-12-18T00:29:00"/>
    <x v="0"/>
    <x v="6"/>
    <x v="0"/>
    <x v="14"/>
    <x v="174"/>
    <x v="14"/>
    <x v="4"/>
    <n v="20.25"/>
  </r>
  <r>
    <n v="1337"/>
    <s v="1245"/>
    <x v="1"/>
    <n v="9"/>
    <n v="14"/>
    <n v="242"/>
    <x v="0"/>
    <d v="2014-11-01T00:30:00"/>
    <x v="0"/>
    <x v="1"/>
    <x v="0"/>
    <x v="14"/>
    <x v="174"/>
    <x v="14"/>
    <x v="4"/>
    <n v="17.285713999999999"/>
  </r>
  <r>
    <n v="1682"/>
    <s v="1245"/>
    <x v="2"/>
    <n v="3"/>
    <n v="3"/>
    <n v="63"/>
    <x v="0"/>
    <d v="2014-11-01T00:30:00"/>
    <x v="0"/>
    <x v="1"/>
    <x v="0"/>
    <x v="14"/>
    <x v="174"/>
    <x v="14"/>
    <x v="4"/>
    <n v="21"/>
  </r>
  <r>
    <n v="1243"/>
    <s v="1250"/>
    <x v="0"/>
    <n v="9"/>
    <n v="7"/>
    <n v="160"/>
    <x v="0"/>
    <d v="2013-12-18T00:27:00"/>
    <x v="0"/>
    <x v="6"/>
    <x v="0"/>
    <x v="14"/>
    <x v="175"/>
    <x v="14"/>
    <x v="4"/>
    <n v="22.857143000000001"/>
  </r>
  <r>
    <n v="1338"/>
    <s v="1250"/>
    <x v="1"/>
    <n v="11"/>
    <n v="15"/>
    <n v="262"/>
    <x v="0"/>
    <d v="2014-11-01T00:30:00"/>
    <x v="0"/>
    <x v="1"/>
    <x v="0"/>
    <x v="14"/>
    <x v="175"/>
    <x v="14"/>
    <x v="4"/>
    <n v="17.466667000000001"/>
  </r>
  <r>
    <n v="1683"/>
    <s v="1250"/>
    <x v="2"/>
    <n v="4"/>
    <n v="4"/>
    <n v="80"/>
    <x v="0"/>
    <d v="2014-11-01T00:30:00"/>
    <x v="0"/>
    <x v="1"/>
    <x v="0"/>
    <x v="14"/>
    <x v="175"/>
    <x v="14"/>
    <x v="4"/>
    <n v="20"/>
  </r>
  <r>
    <n v="1240"/>
    <s v="1255"/>
    <x v="0"/>
    <n v="7"/>
    <n v="4"/>
    <n v="78.400000000000006"/>
    <x v="0"/>
    <d v="2013-12-18T00:26:00"/>
    <x v="0"/>
    <x v="6"/>
    <x v="0"/>
    <x v="14"/>
    <x v="176"/>
    <x v="14"/>
    <x v="4"/>
    <n v="19.600000000000001"/>
  </r>
  <r>
    <n v="1339"/>
    <s v="1255"/>
    <x v="1"/>
    <n v="5"/>
    <n v="7"/>
    <n v="123"/>
    <x v="0"/>
    <d v="2014-11-01T00:30:00"/>
    <x v="0"/>
    <x v="1"/>
    <x v="0"/>
    <x v="14"/>
    <x v="176"/>
    <x v="14"/>
    <x v="4"/>
    <n v="17.571428999999998"/>
  </r>
  <r>
    <n v="1684"/>
    <s v="1255"/>
    <x v="2"/>
    <n v="2"/>
    <n v="2"/>
    <n v="40"/>
    <x v="0"/>
    <d v="2014-11-01T00:30:00"/>
    <x v="0"/>
    <x v="1"/>
    <x v="0"/>
    <x v="14"/>
    <x v="176"/>
    <x v="14"/>
    <x v="4"/>
    <n v="20"/>
  </r>
  <r>
    <n v="1244"/>
    <s v="1260"/>
    <x v="0"/>
    <n v="6"/>
    <n v="3"/>
    <n v="58"/>
    <x v="0"/>
    <d v="2013-12-18T00:27:00"/>
    <x v="0"/>
    <x v="6"/>
    <x v="0"/>
    <x v="14"/>
    <x v="177"/>
    <x v="14"/>
    <x v="4"/>
    <n v="19.333333"/>
  </r>
  <r>
    <n v="1340"/>
    <s v="1260"/>
    <x v="1"/>
    <n v="14"/>
    <n v="18"/>
    <n v="306"/>
    <x v="0"/>
    <d v="2014-11-01T00:30:00"/>
    <x v="0"/>
    <x v="1"/>
    <x v="0"/>
    <x v="14"/>
    <x v="177"/>
    <x v="14"/>
    <x v="4"/>
    <n v="17"/>
  </r>
  <r>
    <n v="1685"/>
    <s v="1260"/>
    <x v="2"/>
    <n v="4"/>
    <n v="8"/>
    <n v="166"/>
    <x v="0"/>
    <d v="2014-11-01T00:30:00"/>
    <x v="0"/>
    <x v="1"/>
    <x v="0"/>
    <x v="14"/>
    <x v="177"/>
    <x v="14"/>
    <x v="4"/>
    <n v="20.75"/>
  </r>
  <r>
    <n v="1241"/>
    <s v="1265"/>
    <x v="0"/>
    <n v="8"/>
    <n v="5"/>
    <n v="98.75"/>
    <x v="0"/>
    <d v="2013-12-18T00:26:00"/>
    <x v="0"/>
    <x v="6"/>
    <x v="0"/>
    <x v="14"/>
    <x v="178"/>
    <x v="14"/>
    <x v="4"/>
    <n v="19.75"/>
  </r>
  <r>
    <n v="1341"/>
    <s v="1265"/>
    <x v="1"/>
    <n v="13"/>
    <n v="16"/>
    <n v="276"/>
    <x v="0"/>
    <d v="2014-11-01T00:30:00"/>
    <x v="0"/>
    <x v="1"/>
    <x v="0"/>
    <x v="14"/>
    <x v="178"/>
    <x v="14"/>
    <x v="4"/>
    <n v="17.25"/>
  </r>
  <r>
    <n v="1686"/>
    <s v="1265"/>
    <x v="2"/>
    <n v="3"/>
    <n v="4"/>
    <n v="82"/>
    <x v="0"/>
    <d v="2014-11-01T00:30:00"/>
    <x v="0"/>
    <x v="1"/>
    <x v="0"/>
    <x v="14"/>
    <x v="178"/>
    <x v="14"/>
    <x v="4"/>
    <n v="20.5"/>
  </r>
  <r>
    <n v="1242"/>
    <s v="1270"/>
    <x v="0"/>
    <n v="8"/>
    <n v="5"/>
    <n v="102"/>
    <x v="0"/>
    <d v="2013-12-18T00:27:00"/>
    <x v="0"/>
    <x v="6"/>
    <x v="0"/>
    <x v="14"/>
    <x v="179"/>
    <x v="14"/>
    <x v="4"/>
    <n v="20.399999999999999"/>
  </r>
  <r>
    <n v="1342"/>
    <s v="1270"/>
    <x v="1"/>
    <n v="5"/>
    <n v="7"/>
    <n v="119"/>
    <x v="0"/>
    <d v="2014-11-01T00:30:00"/>
    <x v="0"/>
    <x v="1"/>
    <x v="0"/>
    <x v="14"/>
    <x v="179"/>
    <x v="14"/>
    <x v="4"/>
    <n v="17"/>
  </r>
  <r>
    <n v="1687"/>
    <s v="1270"/>
    <x v="2"/>
    <n v="4"/>
    <n v="8"/>
    <n v="162"/>
    <x v="0"/>
    <d v="2014-11-01T00:30:00"/>
    <x v="0"/>
    <x v="1"/>
    <x v="0"/>
    <x v="14"/>
    <x v="179"/>
    <x v="14"/>
    <x v="4"/>
    <n v="20.25"/>
  </r>
  <r>
    <n v="1250"/>
    <s v="1275"/>
    <x v="0"/>
    <n v="8"/>
    <n v="5"/>
    <n v="99"/>
    <x v="0"/>
    <d v="2013-12-18T00:30:00"/>
    <x v="0"/>
    <x v="6"/>
    <x v="0"/>
    <x v="14"/>
    <x v="180"/>
    <x v="14"/>
    <x v="4"/>
    <n v="19.8"/>
  </r>
  <r>
    <n v="1343"/>
    <s v="1275"/>
    <x v="1"/>
    <n v="6"/>
    <n v="9"/>
    <n v="153"/>
    <x v="0"/>
    <d v="2014-11-01T00:30:00"/>
    <x v="0"/>
    <x v="1"/>
    <x v="0"/>
    <x v="14"/>
    <x v="180"/>
    <x v="14"/>
    <x v="4"/>
    <n v="17"/>
  </r>
  <r>
    <n v="1688"/>
    <s v="1275"/>
    <x v="2"/>
    <n v="5"/>
    <n v="9"/>
    <n v="183"/>
    <x v="0"/>
    <d v="2014-11-01T00:30:00"/>
    <x v="0"/>
    <x v="1"/>
    <x v="0"/>
    <x v="14"/>
    <x v="180"/>
    <x v="14"/>
    <x v="4"/>
    <n v="20.333333"/>
  </r>
  <r>
    <n v="1121"/>
    <s v="1470"/>
    <x v="0"/>
    <n v="0.8"/>
    <n v="0.8"/>
    <n v="15"/>
    <x v="0"/>
    <d v="2013-12-14T06:12:00"/>
    <x v="0"/>
    <x v="0"/>
    <x v="0"/>
    <x v="15"/>
    <x v="181"/>
    <x v="15"/>
    <x v="3"/>
    <n v="18.75"/>
  </r>
  <r>
    <n v="1383"/>
    <s v="1470"/>
    <x v="1"/>
    <n v="5"/>
    <n v="7"/>
    <n v="122"/>
    <x v="0"/>
    <d v="2014-11-01T00:30:00"/>
    <x v="0"/>
    <x v="1"/>
    <x v="0"/>
    <x v="15"/>
    <x v="181"/>
    <x v="15"/>
    <x v="3"/>
    <n v="17.428571000000002"/>
  </r>
  <r>
    <n v="1728"/>
    <s v="1470"/>
    <x v="2"/>
    <n v="4"/>
    <n v="4"/>
    <n v="68"/>
    <x v="0"/>
    <d v="2014-11-01T00:30:00"/>
    <x v="0"/>
    <x v="1"/>
    <x v="0"/>
    <x v="15"/>
    <x v="181"/>
    <x v="15"/>
    <x v="3"/>
    <n v="17"/>
  </r>
  <r>
    <n v="1122"/>
    <s v="1475"/>
    <x v="0"/>
    <n v="0.75"/>
    <n v="1.2"/>
    <n v="13"/>
    <x v="0"/>
    <d v="2013-12-14T06:12:00"/>
    <x v="0"/>
    <x v="0"/>
    <x v="0"/>
    <x v="15"/>
    <x v="182"/>
    <x v="15"/>
    <x v="3"/>
    <n v="10.833333"/>
  </r>
  <r>
    <n v="1384"/>
    <s v="1475"/>
    <x v="1"/>
    <n v="4"/>
    <n v="6"/>
    <n v="99"/>
    <x v="0"/>
    <d v="2014-11-01T00:30:00"/>
    <x v="0"/>
    <x v="1"/>
    <x v="0"/>
    <x v="15"/>
    <x v="182"/>
    <x v="15"/>
    <x v="3"/>
    <n v="16.5"/>
  </r>
  <r>
    <n v="1729"/>
    <s v="1475"/>
    <x v="2"/>
    <n v="4"/>
    <n v="4"/>
    <n v="69"/>
    <x v="0"/>
    <d v="2014-11-01T00:30:00"/>
    <x v="0"/>
    <x v="1"/>
    <x v="0"/>
    <x v="15"/>
    <x v="182"/>
    <x v="15"/>
    <x v="3"/>
    <n v="17.25"/>
  </r>
  <r>
    <n v="1123"/>
    <s v="1480"/>
    <x v="0"/>
    <n v="1.1200000000000001"/>
    <n v="0.45"/>
    <n v="9"/>
    <x v="0"/>
    <d v="2013-12-14T06:13:00"/>
    <x v="0"/>
    <x v="0"/>
    <x v="0"/>
    <x v="15"/>
    <x v="183"/>
    <x v="15"/>
    <x v="3"/>
    <n v="20"/>
  </r>
  <r>
    <n v="1385"/>
    <s v="1480"/>
    <x v="1"/>
    <n v="4"/>
    <n v="6"/>
    <n v="101"/>
    <x v="0"/>
    <d v="2014-11-01T00:30:00"/>
    <x v="0"/>
    <x v="1"/>
    <x v="0"/>
    <x v="15"/>
    <x v="183"/>
    <x v="15"/>
    <x v="3"/>
    <n v="16.833333"/>
  </r>
  <r>
    <n v="1730"/>
    <s v="1480"/>
    <x v="2"/>
    <n v="3"/>
    <n v="3"/>
    <n v="55"/>
    <x v="0"/>
    <d v="2014-11-01T00:30:00"/>
    <x v="0"/>
    <x v="1"/>
    <x v="0"/>
    <x v="15"/>
    <x v="183"/>
    <x v="15"/>
    <x v="3"/>
    <n v="18.333333"/>
  </r>
  <r>
    <n v="1124"/>
    <s v="1485"/>
    <x v="0"/>
    <n v="0.75"/>
    <n v="1.7"/>
    <n v="32"/>
    <x v="0"/>
    <d v="2013-12-14T06:16:00"/>
    <x v="0"/>
    <x v="0"/>
    <x v="0"/>
    <x v="15"/>
    <x v="184"/>
    <x v="15"/>
    <x v="3"/>
    <n v="18.823529000000001"/>
  </r>
  <r>
    <n v="1386"/>
    <s v="1485"/>
    <x v="1"/>
    <n v="2"/>
    <n v="3"/>
    <n v="51"/>
    <x v="0"/>
    <d v="2014-11-01T00:30:00"/>
    <x v="0"/>
    <x v="1"/>
    <x v="0"/>
    <x v="15"/>
    <x v="184"/>
    <x v="15"/>
    <x v="3"/>
    <n v="17"/>
  </r>
  <r>
    <n v="1731"/>
    <s v="1485"/>
    <x v="2"/>
    <n v="2"/>
    <n v="2"/>
    <n v="36"/>
    <x v="0"/>
    <d v="2014-11-01T00:30:00"/>
    <x v="0"/>
    <x v="1"/>
    <x v="0"/>
    <x v="15"/>
    <x v="184"/>
    <x v="15"/>
    <x v="3"/>
    <n v="18"/>
  </r>
  <r>
    <n v="1125"/>
    <s v="1490"/>
    <x v="0"/>
    <n v="0.87"/>
    <n v="0.5"/>
    <n v="10"/>
    <x v="0"/>
    <d v="2013-12-14T06:18:00"/>
    <x v="0"/>
    <x v="0"/>
    <x v="0"/>
    <x v="15"/>
    <x v="185"/>
    <x v="15"/>
    <x v="3"/>
    <n v="20"/>
  </r>
  <r>
    <n v="1387"/>
    <s v="1490"/>
    <x v="1"/>
    <n v="4"/>
    <n v="6"/>
    <n v="99"/>
    <x v="0"/>
    <d v="2014-11-01T00:30:00"/>
    <x v="0"/>
    <x v="1"/>
    <x v="0"/>
    <x v="15"/>
    <x v="185"/>
    <x v="15"/>
    <x v="3"/>
    <n v="16.5"/>
  </r>
  <r>
    <n v="1732"/>
    <s v="1490"/>
    <x v="2"/>
    <n v="0"/>
    <n v="0"/>
    <n v="0"/>
    <x v="0"/>
    <d v="2014-11-01T00:30:00"/>
    <x v="0"/>
    <x v="1"/>
    <x v="0"/>
    <x v="15"/>
    <x v="185"/>
    <x v="15"/>
    <x v="3"/>
    <m/>
  </r>
  <r>
    <n v="1126"/>
    <s v="1495"/>
    <x v="0"/>
    <n v="0.52"/>
    <n v="1"/>
    <n v="18"/>
    <x v="0"/>
    <d v="2013-12-14T06:20:00"/>
    <x v="0"/>
    <x v="0"/>
    <x v="0"/>
    <x v="15"/>
    <x v="186"/>
    <x v="15"/>
    <x v="3"/>
    <n v="18"/>
  </r>
  <r>
    <n v="1388"/>
    <s v="1495"/>
    <x v="1"/>
    <n v="5"/>
    <n v="7"/>
    <n v="121"/>
    <x v="0"/>
    <d v="2014-11-01T00:30:00"/>
    <x v="0"/>
    <x v="1"/>
    <x v="0"/>
    <x v="15"/>
    <x v="186"/>
    <x v="15"/>
    <x v="3"/>
    <n v="17.285713999999999"/>
  </r>
  <r>
    <n v="1733"/>
    <s v="1495"/>
    <x v="2"/>
    <n v="2"/>
    <n v="3"/>
    <n v="52"/>
    <x v="0"/>
    <d v="2014-11-01T00:30:00"/>
    <x v="0"/>
    <x v="1"/>
    <x v="0"/>
    <x v="15"/>
    <x v="186"/>
    <x v="15"/>
    <x v="3"/>
    <n v="17.333333"/>
  </r>
  <r>
    <n v="1127"/>
    <s v="1500"/>
    <x v="0"/>
    <n v="0.8"/>
    <n v="1.5"/>
    <n v="28"/>
    <x v="0"/>
    <d v="2013-12-14T06:21:00"/>
    <x v="0"/>
    <x v="0"/>
    <x v="0"/>
    <x v="15"/>
    <x v="187"/>
    <x v="15"/>
    <x v="3"/>
    <n v="18.666667"/>
  </r>
  <r>
    <n v="1389"/>
    <s v="1500"/>
    <x v="1"/>
    <n v="3"/>
    <n v="4"/>
    <n v="67"/>
    <x v="0"/>
    <d v="2014-11-01T00:30:00"/>
    <x v="0"/>
    <x v="1"/>
    <x v="0"/>
    <x v="15"/>
    <x v="187"/>
    <x v="15"/>
    <x v="3"/>
    <n v="16.75"/>
  </r>
  <r>
    <n v="1734"/>
    <s v="1500"/>
    <x v="2"/>
    <n v="0"/>
    <n v="0"/>
    <n v="0"/>
    <x v="0"/>
    <d v="2014-11-01T00:30:00"/>
    <x v="0"/>
    <x v="1"/>
    <x v="0"/>
    <x v="15"/>
    <x v="187"/>
    <x v="15"/>
    <x v="3"/>
    <m/>
  </r>
  <r>
    <n v="1128"/>
    <s v="1505"/>
    <x v="0"/>
    <n v="0.5"/>
    <n v="1"/>
    <n v="19"/>
    <x v="0"/>
    <d v="2013-12-14T06:21:00"/>
    <x v="0"/>
    <x v="0"/>
    <x v="0"/>
    <x v="15"/>
    <x v="188"/>
    <x v="15"/>
    <x v="3"/>
    <n v="19"/>
  </r>
  <r>
    <n v="1390"/>
    <s v="1505"/>
    <x v="1"/>
    <n v="2"/>
    <n v="2"/>
    <n v="33"/>
    <x v="0"/>
    <d v="2014-11-01T00:30:00"/>
    <x v="0"/>
    <x v="1"/>
    <x v="0"/>
    <x v="15"/>
    <x v="188"/>
    <x v="15"/>
    <x v="3"/>
    <n v="16.5"/>
  </r>
  <r>
    <n v="1735"/>
    <s v="1505"/>
    <x v="2"/>
    <n v="0"/>
    <n v="0"/>
    <n v="0"/>
    <x v="0"/>
    <d v="2014-11-01T00:30:00"/>
    <x v="0"/>
    <x v="1"/>
    <x v="0"/>
    <x v="15"/>
    <x v="188"/>
    <x v="15"/>
    <x v="3"/>
    <m/>
  </r>
  <r>
    <n v="1129"/>
    <s v="1510"/>
    <x v="0"/>
    <n v="0.75"/>
    <n v="1.1000000000000001"/>
    <n v="21"/>
    <x v="0"/>
    <d v="2013-12-14T06:21:00"/>
    <x v="0"/>
    <x v="0"/>
    <x v="0"/>
    <x v="15"/>
    <x v="189"/>
    <x v="15"/>
    <x v="3"/>
    <n v="19.090909"/>
  </r>
  <r>
    <n v="1391"/>
    <s v="1510"/>
    <x v="1"/>
    <n v="3"/>
    <n v="4"/>
    <n v="67"/>
    <x v="0"/>
    <d v="2014-11-01T00:30:00"/>
    <x v="0"/>
    <x v="1"/>
    <x v="0"/>
    <x v="15"/>
    <x v="189"/>
    <x v="15"/>
    <x v="3"/>
    <n v="16.75"/>
  </r>
  <r>
    <n v="1736"/>
    <s v="1510"/>
    <x v="2"/>
    <n v="2"/>
    <n v="2"/>
    <n v="36"/>
    <x v="0"/>
    <d v="2014-11-01T00:30:00"/>
    <x v="0"/>
    <x v="1"/>
    <x v="0"/>
    <x v="15"/>
    <x v="189"/>
    <x v="15"/>
    <x v="3"/>
    <n v="18"/>
  </r>
  <r>
    <n v="1130"/>
    <s v="1515"/>
    <x v="0"/>
    <n v="0.94"/>
    <n v="0.75"/>
    <n v="14"/>
    <x v="0"/>
    <d v="2013-12-14T06:22:00"/>
    <x v="0"/>
    <x v="0"/>
    <x v="0"/>
    <x v="15"/>
    <x v="190"/>
    <x v="15"/>
    <x v="3"/>
    <n v="18.666667"/>
  </r>
  <r>
    <n v="1392"/>
    <s v="1515"/>
    <x v="1"/>
    <n v="2"/>
    <n v="2"/>
    <n v="34"/>
    <x v="0"/>
    <d v="2014-11-01T00:30:00"/>
    <x v="0"/>
    <x v="1"/>
    <x v="0"/>
    <x v="15"/>
    <x v="190"/>
    <x v="15"/>
    <x v="3"/>
    <n v="17"/>
  </r>
  <r>
    <n v="1737"/>
    <s v="1515"/>
    <x v="2"/>
    <n v="2"/>
    <n v="2"/>
    <n v="37"/>
    <x v="0"/>
    <d v="2014-11-01T00:30:00"/>
    <x v="0"/>
    <x v="1"/>
    <x v="0"/>
    <x v="15"/>
    <x v="190"/>
    <x v="15"/>
    <x v="3"/>
    <n v="18.5"/>
  </r>
  <r>
    <n v="1131"/>
    <s v="1520"/>
    <x v="0"/>
    <n v="1.35"/>
    <n v="1"/>
    <n v="19"/>
    <x v="0"/>
    <d v="2013-12-14T06:22:00"/>
    <x v="0"/>
    <x v="0"/>
    <x v="0"/>
    <x v="15"/>
    <x v="191"/>
    <x v="15"/>
    <x v="3"/>
    <n v="19"/>
  </r>
  <r>
    <n v="1393"/>
    <s v="1520"/>
    <x v="1"/>
    <n v="2"/>
    <n v="2"/>
    <n v="33"/>
    <x v="0"/>
    <d v="2014-11-01T00:30:00"/>
    <x v="0"/>
    <x v="1"/>
    <x v="0"/>
    <x v="15"/>
    <x v="191"/>
    <x v="15"/>
    <x v="3"/>
    <n v="16.5"/>
  </r>
  <r>
    <n v="1738"/>
    <s v="1520"/>
    <x v="2"/>
    <n v="2"/>
    <n v="2"/>
    <n v="36"/>
    <x v="0"/>
    <d v="2014-11-01T00:30:00"/>
    <x v="0"/>
    <x v="1"/>
    <x v="0"/>
    <x v="15"/>
    <x v="191"/>
    <x v="15"/>
    <x v="3"/>
    <n v="18"/>
  </r>
  <r>
    <n v="1132"/>
    <s v="1525"/>
    <x v="0"/>
    <n v="0.85"/>
    <n v="2"/>
    <n v="39"/>
    <x v="0"/>
    <d v="2013-12-14T06:22:00"/>
    <x v="0"/>
    <x v="0"/>
    <x v="0"/>
    <x v="15"/>
    <x v="192"/>
    <x v="15"/>
    <x v="3"/>
    <n v="19.5"/>
  </r>
  <r>
    <n v="1394"/>
    <s v="1525"/>
    <x v="1"/>
    <n v="3"/>
    <n v="3"/>
    <n v="52"/>
    <x v="0"/>
    <d v="2014-11-01T00:30:00"/>
    <x v="0"/>
    <x v="1"/>
    <x v="0"/>
    <x v="15"/>
    <x v="192"/>
    <x v="15"/>
    <x v="3"/>
    <n v="17.333333"/>
  </r>
  <r>
    <n v="1739"/>
    <s v="1525"/>
    <x v="2"/>
    <n v="0"/>
    <n v="0"/>
    <n v="0"/>
    <x v="0"/>
    <d v="2014-11-01T00:30:00"/>
    <x v="0"/>
    <x v="1"/>
    <x v="0"/>
    <x v="15"/>
    <x v="192"/>
    <x v="15"/>
    <x v="3"/>
    <m/>
  </r>
  <r>
    <n v="1075"/>
    <s v="1920"/>
    <x v="0"/>
    <n v="1"/>
    <n v="1"/>
    <n v="12"/>
    <x v="0"/>
    <d v="2013-12-13T23:36:00"/>
    <x v="0"/>
    <x v="4"/>
    <x v="0"/>
    <x v="16"/>
    <x v="193"/>
    <x v="16"/>
    <x v="0"/>
    <n v="12"/>
  </r>
  <r>
    <n v="1478"/>
    <s v="1920"/>
    <x v="1"/>
    <n v="0"/>
    <n v="1"/>
    <n v="9"/>
    <x v="0"/>
    <d v="2014-11-01T00:30:00"/>
    <x v="0"/>
    <x v="1"/>
    <x v="0"/>
    <x v="16"/>
    <x v="193"/>
    <x v="16"/>
    <x v="0"/>
    <n v="9"/>
  </r>
  <r>
    <n v="1823"/>
    <s v="1920"/>
    <x v="2"/>
    <n v="0"/>
    <n v="0"/>
    <n v="0"/>
    <x v="0"/>
    <d v="2014-11-01T00:30:00"/>
    <x v="0"/>
    <x v="1"/>
    <x v="0"/>
    <x v="16"/>
    <x v="193"/>
    <x v="16"/>
    <x v="0"/>
    <m/>
  </r>
  <r>
    <n v="1076"/>
    <s v="1925"/>
    <x v="0"/>
    <n v="1"/>
    <n v="1"/>
    <n v="12"/>
    <x v="0"/>
    <d v="2013-12-13T23:36:00"/>
    <x v="0"/>
    <x v="4"/>
    <x v="0"/>
    <x v="16"/>
    <x v="194"/>
    <x v="16"/>
    <x v="0"/>
    <n v="12"/>
  </r>
  <r>
    <n v="1479"/>
    <s v="1925"/>
    <x v="1"/>
    <n v="0"/>
    <n v="1"/>
    <n v="9"/>
    <x v="0"/>
    <d v="2014-11-01T00:30:00"/>
    <x v="0"/>
    <x v="1"/>
    <x v="0"/>
    <x v="16"/>
    <x v="194"/>
    <x v="16"/>
    <x v="0"/>
    <n v="9"/>
  </r>
  <r>
    <n v="1824"/>
    <s v="1925"/>
    <x v="2"/>
    <n v="0"/>
    <n v="0"/>
    <n v="0"/>
    <x v="0"/>
    <d v="2014-11-01T00:30:00"/>
    <x v="0"/>
    <x v="1"/>
    <x v="0"/>
    <x v="16"/>
    <x v="194"/>
    <x v="16"/>
    <x v="0"/>
    <m/>
  </r>
  <r>
    <n v="1077"/>
    <s v="1930"/>
    <x v="0"/>
    <n v="1"/>
    <n v="1"/>
    <n v="12"/>
    <x v="0"/>
    <d v="2013-12-13T23:36:00"/>
    <x v="0"/>
    <x v="4"/>
    <x v="0"/>
    <x v="16"/>
    <x v="195"/>
    <x v="16"/>
    <x v="0"/>
    <n v="12"/>
  </r>
  <r>
    <n v="1480"/>
    <s v="1930"/>
    <x v="1"/>
    <n v="0"/>
    <n v="1"/>
    <n v="9"/>
    <x v="0"/>
    <d v="2014-11-01T00:30:00"/>
    <x v="0"/>
    <x v="1"/>
    <x v="0"/>
    <x v="16"/>
    <x v="195"/>
    <x v="16"/>
    <x v="0"/>
    <n v="9"/>
  </r>
  <r>
    <n v="1825"/>
    <s v="1930"/>
    <x v="2"/>
    <n v="0"/>
    <n v="0"/>
    <n v="0"/>
    <x v="0"/>
    <d v="2014-11-01T00:30:00"/>
    <x v="0"/>
    <x v="1"/>
    <x v="0"/>
    <x v="16"/>
    <x v="195"/>
    <x v="16"/>
    <x v="0"/>
    <m/>
  </r>
  <r>
    <n v="1078"/>
    <s v="1935"/>
    <x v="0"/>
    <n v="1"/>
    <n v="1"/>
    <n v="12"/>
    <x v="0"/>
    <d v="2013-12-13T23:37:00"/>
    <x v="0"/>
    <x v="4"/>
    <x v="0"/>
    <x v="16"/>
    <x v="196"/>
    <x v="16"/>
    <x v="0"/>
    <n v="12"/>
  </r>
  <r>
    <n v="1481"/>
    <s v="1935"/>
    <x v="1"/>
    <n v="0"/>
    <n v="0"/>
    <n v="0"/>
    <x v="0"/>
    <d v="2014-11-01T00:30:00"/>
    <x v="0"/>
    <x v="1"/>
    <x v="0"/>
    <x v="16"/>
    <x v="196"/>
    <x v="16"/>
    <x v="0"/>
    <m/>
  </r>
  <r>
    <n v="1826"/>
    <s v="1935"/>
    <x v="2"/>
    <n v="0"/>
    <n v="0"/>
    <n v="0"/>
    <x v="0"/>
    <d v="2014-11-01T00:30:00"/>
    <x v="0"/>
    <x v="1"/>
    <x v="0"/>
    <x v="16"/>
    <x v="196"/>
    <x v="16"/>
    <x v="0"/>
    <m/>
  </r>
  <r>
    <n v="1079"/>
    <s v="1940"/>
    <x v="0"/>
    <n v="1"/>
    <n v="1"/>
    <n v="12"/>
    <x v="0"/>
    <d v="2013-12-13T23:37:00"/>
    <x v="0"/>
    <x v="4"/>
    <x v="0"/>
    <x v="16"/>
    <x v="197"/>
    <x v="16"/>
    <x v="0"/>
    <n v="12"/>
  </r>
  <r>
    <n v="1482"/>
    <s v="1940"/>
    <x v="1"/>
    <n v="3"/>
    <n v="3"/>
    <n v="30"/>
    <x v="0"/>
    <d v="2014-11-01T00:30:00"/>
    <x v="0"/>
    <x v="1"/>
    <x v="0"/>
    <x v="16"/>
    <x v="197"/>
    <x v="16"/>
    <x v="0"/>
    <n v="10"/>
  </r>
  <r>
    <n v="1827"/>
    <s v="1940"/>
    <x v="2"/>
    <n v="0"/>
    <n v="2"/>
    <n v="22"/>
    <x v="0"/>
    <d v="2014-11-01T00:30:00"/>
    <x v="0"/>
    <x v="1"/>
    <x v="0"/>
    <x v="16"/>
    <x v="197"/>
    <x v="16"/>
    <x v="0"/>
    <n v="11"/>
  </r>
  <r>
    <n v="1080"/>
    <s v="1945"/>
    <x v="0"/>
    <n v="1"/>
    <n v="1"/>
    <n v="12"/>
    <x v="0"/>
    <d v="2013-12-13T23:37:00"/>
    <x v="0"/>
    <x v="4"/>
    <x v="0"/>
    <x v="16"/>
    <x v="198"/>
    <x v="16"/>
    <x v="0"/>
    <n v="12"/>
  </r>
  <r>
    <n v="1483"/>
    <s v="1945"/>
    <x v="1"/>
    <n v="2"/>
    <n v="2"/>
    <n v="19"/>
    <x v="0"/>
    <d v="2014-11-01T00:30:00"/>
    <x v="0"/>
    <x v="1"/>
    <x v="0"/>
    <x v="16"/>
    <x v="198"/>
    <x v="16"/>
    <x v="0"/>
    <n v="9.5"/>
  </r>
  <r>
    <n v="1828"/>
    <s v="1945"/>
    <x v="2"/>
    <n v="2"/>
    <n v="2"/>
    <n v="22"/>
    <x v="0"/>
    <d v="2014-11-01T00:30:00"/>
    <x v="0"/>
    <x v="1"/>
    <x v="0"/>
    <x v="16"/>
    <x v="198"/>
    <x v="16"/>
    <x v="0"/>
    <n v="11"/>
  </r>
  <r>
    <n v="1081"/>
    <s v="1950"/>
    <x v="0"/>
    <n v="1"/>
    <n v="1"/>
    <n v="12"/>
    <x v="0"/>
    <d v="2013-12-13T23:37:00"/>
    <x v="0"/>
    <x v="4"/>
    <x v="0"/>
    <x v="16"/>
    <x v="199"/>
    <x v="16"/>
    <x v="0"/>
    <n v="12"/>
  </r>
  <r>
    <n v="1484"/>
    <s v="1950"/>
    <x v="1"/>
    <n v="2"/>
    <n v="2"/>
    <n v="21"/>
    <x v="0"/>
    <d v="2014-11-01T00:30:00"/>
    <x v="0"/>
    <x v="1"/>
    <x v="0"/>
    <x v="16"/>
    <x v="199"/>
    <x v="16"/>
    <x v="0"/>
    <n v="10.5"/>
  </r>
  <r>
    <n v="1829"/>
    <s v="1950"/>
    <x v="2"/>
    <n v="2"/>
    <n v="2"/>
    <n v="22"/>
    <x v="0"/>
    <d v="2014-11-01T00:30:00"/>
    <x v="0"/>
    <x v="1"/>
    <x v="0"/>
    <x v="16"/>
    <x v="199"/>
    <x v="16"/>
    <x v="0"/>
    <n v="11"/>
  </r>
  <r>
    <n v="1082"/>
    <s v="1955"/>
    <x v="0"/>
    <n v="1"/>
    <n v="1"/>
    <n v="12"/>
    <x v="0"/>
    <d v="2013-12-13T23:38:00"/>
    <x v="0"/>
    <x v="4"/>
    <x v="0"/>
    <x v="16"/>
    <x v="200"/>
    <x v="16"/>
    <x v="0"/>
    <n v="12"/>
  </r>
  <r>
    <n v="1485"/>
    <s v="1955"/>
    <x v="1"/>
    <n v="0"/>
    <n v="0"/>
    <n v="0"/>
    <x v="0"/>
    <d v="2014-11-01T00:30:00"/>
    <x v="0"/>
    <x v="1"/>
    <x v="0"/>
    <x v="16"/>
    <x v="200"/>
    <x v="16"/>
    <x v="0"/>
    <m/>
  </r>
  <r>
    <n v="1830"/>
    <s v="1955"/>
    <x v="2"/>
    <n v="0"/>
    <n v="0"/>
    <n v="0"/>
    <x v="0"/>
    <d v="2014-11-01T00:30:00"/>
    <x v="0"/>
    <x v="1"/>
    <x v="0"/>
    <x v="16"/>
    <x v="200"/>
    <x v="16"/>
    <x v="0"/>
    <m/>
  </r>
  <r>
    <n v="1084"/>
    <s v="1956"/>
    <x v="0"/>
    <n v="1"/>
    <n v="1"/>
    <n v="12"/>
    <x v="0"/>
    <d v="2013-12-13T23:38:00"/>
    <x v="0"/>
    <x v="4"/>
    <x v="0"/>
    <x v="16"/>
    <x v="201"/>
    <x v="16"/>
    <x v="0"/>
    <n v="12"/>
  </r>
  <r>
    <n v="1486"/>
    <s v="1956"/>
    <x v="1"/>
    <n v="3"/>
    <n v="3"/>
    <n v="33"/>
    <x v="0"/>
    <d v="2014-11-01T00:30:00"/>
    <x v="0"/>
    <x v="1"/>
    <x v="0"/>
    <x v="16"/>
    <x v="201"/>
    <x v="16"/>
    <x v="0"/>
    <n v="11"/>
  </r>
  <r>
    <n v="1831"/>
    <s v="1956"/>
    <x v="2"/>
    <n v="0"/>
    <n v="4"/>
    <n v="49"/>
    <x v="0"/>
    <d v="2014-11-01T00:30:00"/>
    <x v="0"/>
    <x v="1"/>
    <x v="0"/>
    <x v="16"/>
    <x v="201"/>
    <x v="16"/>
    <x v="0"/>
    <n v="12.25"/>
  </r>
  <r>
    <n v="1085"/>
    <s v="1960"/>
    <x v="0"/>
    <n v="1"/>
    <n v="1"/>
    <n v="12"/>
    <x v="0"/>
    <d v="2013-12-13T23:38:00"/>
    <x v="0"/>
    <x v="4"/>
    <x v="0"/>
    <x v="16"/>
    <x v="202"/>
    <x v="16"/>
    <x v="0"/>
    <n v="12"/>
  </r>
  <r>
    <n v="1487"/>
    <s v="1960"/>
    <x v="1"/>
    <n v="0"/>
    <n v="0"/>
    <n v="0"/>
    <x v="0"/>
    <d v="2014-11-01T00:30:00"/>
    <x v="0"/>
    <x v="1"/>
    <x v="0"/>
    <x v="16"/>
    <x v="202"/>
    <x v="16"/>
    <x v="0"/>
    <m/>
  </r>
  <r>
    <n v="1832"/>
    <s v="1960"/>
    <x v="2"/>
    <n v="0"/>
    <n v="0"/>
    <n v="0"/>
    <x v="0"/>
    <d v="2014-11-01T00:30:00"/>
    <x v="0"/>
    <x v="1"/>
    <x v="0"/>
    <x v="16"/>
    <x v="202"/>
    <x v="16"/>
    <x v="0"/>
    <m/>
  </r>
  <r>
    <n v="961"/>
    <s v="1625"/>
    <x v="0"/>
    <n v="2.5"/>
    <n v="3"/>
    <n v="54"/>
    <x v="0"/>
    <d v="2013-12-12T12:01:00"/>
    <x v="0"/>
    <x v="6"/>
    <x v="0"/>
    <x v="17"/>
    <x v="203"/>
    <x v="17"/>
    <x v="3"/>
    <n v="18"/>
  </r>
  <r>
    <n v="1414"/>
    <s v="1625"/>
    <x v="1"/>
    <n v="5"/>
    <n v="5"/>
    <n v="75"/>
    <x v="0"/>
    <d v="2014-11-01T00:30:00"/>
    <x v="0"/>
    <x v="1"/>
    <x v="0"/>
    <x v="17"/>
    <x v="203"/>
    <x v="17"/>
    <x v="3"/>
    <n v="15"/>
  </r>
  <r>
    <n v="1759"/>
    <s v="1625"/>
    <x v="2"/>
    <n v="0"/>
    <n v="0"/>
    <n v="0"/>
    <x v="0"/>
    <d v="2014-11-01T00:30:00"/>
    <x v="0"/>
    <x v="1"/>
    <x v="0"/>
    <x v="17"/>
    <x v="203"/>
    <x v="17"/>
    <x v="3"/>
    <m/>
  </r>
  <r>
    <n v="962"/>
    <s v="1630"/>
    <x v="0"/>
    <n v="1"/>
    <n v="1.5"/>
    <n v="26"/>
    <x v="0"/>
    <d v="2013-12-12T12:02:00"/>
    <x v="0"/>
    <x v="6"/>
    <x v="0"/>
    <x v="17"/>
    <x v="204"/>
    <x v="17"/>
    <x v="3"/>
    <n v="17.333333"/>
  </r>
  <r>
    <n v="1415"/>
    <s v="1630"/>
    <x v="1"/>
    <n v="3"/>
    <n v="5"/>
    <n v="78"/>
    <x v="0"/>
    <d v="2014-11-01T00:30:00"/>
    <x v="0"/>
    <x v="1"/>
    <x v="0"/>
    <x v="17"/>
    <x v="204"/>
    <x v="17"/>
    <x v="3"/>
    <n v="15.6"/>
  </r>
  <r>
    <n v="1760"/>
    <s v="1630"/>
    <x v="2"/>
    <n v="3"/>
    <n v="3"/>
    <n v="27"/>
    <x v="0"/>
    <d v="2014-11-01T00:30:00"/>
    <x v="0"/>
    <x v="1"/>
    <x v="0"/>
    <x v="17"/>
    <x v="204"/>
    <x v="17"/>
    <x v="3"/>
    <n v="9"/>
  </r>
  <r>
    <n v="963"/>
    <s v="1635"/>
    <x v="0"/>
    <n v="1.5"/>
    <n v="1.5"/>
    <n v="23"/>
    <x v="0"/>
    <d v="2013-12-12T12:02:00"/>
    <x v="0"/>
    <x v="6"/>
    <x v="0"/>
    <x v="17"/>
    <x v="205"/>
    <x v="17"/>
    <x v="3"/>
    <n v="15.333333"/>
  </r>
  <r>
    <n v="1416"/>
    <s v="1635"/>
    <x v="1"/>
    <n v="4"/>
    <n v="6"/>
    <n v="99"/>
    <x v="0"/>
    <d v="2014-11-01T00:30:00"/>
    <x v="0"/>
    <x v="1"/>
    <x v="0"/>
    <x v="17"/>
    <x v="205"/>
    <x v="17"/>
    <x v="3"/>
    <n v="16.5"/>
  </r>
  <r>
    <n v="1761"/>
    <s v="1635"/>
    <x v="2"/>
    <n v="0"/>
    <n v="0"/>
    <n v="0"/>
    <x v="0"/>
    <d v="2014-11-01T00:30:00"/>
    <x v="0"/>
    <x v="1"/>
    <x v="0"/>
    <x v="17"/>
    <x v="205"/>
    <x v="17"/>
    <x v="3"/>
    <m/>
  </r>
  <r>
    <n v="964"/>
    <s v="1640"/>
    <x v="0"/>
    <n v="0.5"/>
    <n v="0.5"/>
    <n v="9"/>
    <x v="0"/>
    <d v="2013-12-12T12:02:00"/>
    <x v="0"/>
    <x v="6"/>
    <x v="0"/>
    <x v="17"/>
    <x v="206"/>
    <x v="17"/>
    <x v="3"/>
    <n v="18"/>
  </r>
  <r>
    <n v="1417"/>
    <s v="1640"/>
    <x v="1"/>
    <n v="2"/>
    <n v="3"/>
    <n v="48"/>
    <x v="0"/>
    <d v="2014-11-01T00:30:00"/>
    <x v="0"/>
    <x v="1"/>
    <x v="0"/>
    <x v="17"/>
    <x v="206"/>
    <x v="17"/>
    <x v="3"/>
    <n v="16"/>
  </r>
  <r>
    <n v="1762"/>
    <s v="1640"/>
    <x v="2"/>
    <n v="0"/>
    <n v="0"/>
    <n v="0"/>
    <x v="0"/>
    <d v="2014-11-01T00:30:00"/>
    <x v="0"/>
    <x v="1"/>
    <x v="0"/>
    <x v="17"/>
    <x v="206"/>
    <x v="17"/>
    <x v="3"/>
    <m/>
  </r>
  <r>
    <n v="965"/>
    <s v="1645"/>
    <x v="0"/>
    <n v="0.2"/>
    <n v="0.2"/>
    <n v="3"/>
    <x v="0"/>
    <d v="2013-12-12T12:02:00"/>
    <x v="0"/>
    <x v="6"/>
    <x v="0"/>
    <x v="17"/>
    <x v="207"/>
    <x v="17"/>
    <x v="3"/>
    <n v="15"/>
  </r>
  <r>
    <n v="1418"/>
    <s v="1645"/>
    <x v="1"/>
    <n v="5"/>
    <n v="6"/>
    <n v="98"/>
    <x v="0"/>
    <d v="2014-11-01T00:30:00"/>
    <x v="0"/>
    <x v="1"/>
    <x v="0"/>
    <x v="17"/>
    <x v="207"/>
    <x v="17"/>
    <x v="3"/>
    <n v="16.333333"/>
  </r>
  <r>
    <n v="1763"/>
    <s v="1645"/>
    <x v="2"/>
    <n v="0"/>
    <n v="3"/>
    <n v="37"/>
    <x v="0"/>
    <d v="2014-11-01T00:30:00"/>
    <x v="0"/>
    <x v="1"/>
    <x v="0"/>
    <x v="17"/>
    <x v="207"/>
    <x v="17"/>
    <x v="3"/>
    <n v="12.333333"/>
  </r>
  <r>
    <n v="966"/>
    <s v="1650"/>
    <x v="0"/>
    <n v="0.2"/>
    <n v="0.2"/>
    <n v="3"/>
    <x v="0"/>
    <d v="2013-12-12T12:03:00"/>
    <x v="0"/>
    <x v="6"/>
    <x v="0"/>
    <x v="17"/>
    <x v="208"/>
    <x v="17"/>
    <x v="3"/>
    <n v="15"/>
  </r>
  <r>
    <n v="1419"/>
    <s v="1650"/>
    <x v="1"/>
    <n v="4"/>
    <n v="5"/>
    <n v="79"/>
    <x v="0"/>
    <d v="2014-11-01T00:30:00"/>
    <x v="0"/>
    <x v="1"/>
    <x v="0"/>
    <x v="17"/>
    <x v="208"/>
    <x v="17"/>
    <x v="3"/>
    <n v="15.8"/>
  </r>
  <r>
    <n v="1764"/>
    <s v="1650"/>
    <x v="2"/>
    <n v="0"/>
    <n v="0"/>
    <n v="0"/>
    <x v="0"/>
    <d v="2014-11-01T00:30:00"/>
    <x v="0"/>
    <x v="1"/>
    <x v="0"/>
    <x v="17"/>
    <x v="208"/>
    <x v="17"/>
    <x v="3"/>
    <m/>
  </r>
  <r>
    <n v="967"/>
    <s v="1655"/>
    <x v="0"/>
    <n v="0.4"/>
    <n v="0.4"/>
    <n v="7"/>
    <x v="0"/>
    <d v="2013-12-12T12:03:00"/>
    <x v="0"/>
    <x v="6"/>
    <x v="0"/>
    <x v="17"/>
    <x v="209"/>
    <x v="17"/>
    <x v="3"/>
    <n v="17.5"/>
  </r>
  <r>
    <n v="1420"/>
    <s v="1655"/>
    <x v="1"/>
    <n v="3"/>
    <n v="4"/>
    <n v="65"/>
    <x v="0"/>
    <d v="2014-11-01T00:30:00"/>
    <x v="0"/>
    <x v="1"/>
    <x v="0"/>
    <x v="17"/>
    <x v="209"/>
    <x v="17"/>
    <x v="3"/>
    <n v="16.25"/>
  </r>
  <r>
    <n v="1765"/>
    <s v="1655"/>
    <x v="2"/>
    <n v="0"/>
    <n v="0"/>
    <n v="0"/>
    <x v="0"/>
    <d v="2014-11-01T00:30:00"/>
    <x v="0"/>
    <x v="1"/>
    <x v="0"/>
    <x v="17"/>
    <x v="209"/>
    <x v="17"/>
    <x v="3"/>
    <m/>
  </r>
  <r>
    <n v="968"/>
    <s v="1660"/>
    <x v="0"/>
    <n v="0.4"/>
    <n v="0.4"/>
    <n v="7"/>
    <x v="0"/>
    <d v="2013-12-12T12:03:00"/>
    <x v="0"/>
    <x v="6"/>
    <x v="0"/>
    <x v="17"/>
    <x v="210"/>
    <x v="17"/>
    <x v="3"/>
    <n v="17.5"/>
  </r>
  <r>
    <n v="1421"/>
    <s v="1660"/>
    <x v="1"/>
    <n v="2"/>
    <n v="3"/>
    <n v="49"/>
    <x v="0"/>
    <d v="2014-11-01T00:30:00"/>
    <x v="0"/>
    <x v="1"/>
    <x v="0"/>
    <x v="17"/>
    <x v="210"/>
    <x v="17"/>
    <x v="3"/>
    <n v="16.333333"/>
  </r>
  <r>
    <n v="1766"/>
    <s v="1660"/>
    <x v="2"/>
    <n v="0"/>
    <n v="0"/>
    <n v="0"/>
    <x v="0"/>
    <d v="2014-11-01T00:30:00"/>
    <x v="0"/>
    <x v="1"/>
    <x v="0"/>
    <x v="17"/>
    <x v="210"/>
    <x v="17"/>
    <x v="3"/>
    <m/>
  </r>
  <r>
    <n v="969"/>
    <s v="1665"/>
    <x v="0"/>
    <n v="0.4"/>
    <n v="0.4"/>
    <n v="6"/>
    <x v="0"/>
    <d v="2013-12-12T12:04:00"/>
    <x v="0"/>
    <x v="6"/>
    <x v="0"/>
    <x v="17"/>
    <x v="211"/>
    <x v="17"/>
    <x v="3"/>
    <n v="15"/>
  </r>
  <r>
    <n v="1422"/>
    <s v="1665"/>
    <x v="1"/>
    <n v="4"/>
    <n v="6"/>
    <n v="102"/>
    <x v="0"/>
    <d v="2014-11-01T00:30:00"/>
    <x v="0"/>
    <x v="1"/>
    <x v="0"/>
    <x v="17"/>
    <x v="211"/>
    <x v="17"/>
    <x v="3"/>
    <n v="17"/>
  </r>
  <r>
    <n v="1767"/>
    <s v="1665"/>
    <x v="2"/>
    <n v="0"/>
    <n v="0"/>
    <n v="0"/>
    <x v="0"/>
    <d v="2014-11-01T00:30:00"/>
    <x v="0"/>
    <x v="1"/>
    <x v="0"/>
    <x v="17"/>
    <x v="211"/>
    <x v="17"/>
    <x v="3"/>
    <m/>
  </r>
  <r>
    <n v="970"/>
    <s v="1670"/>
    <x v="0"/>
    <n v="0.6"/>
    <n v="0.6"/>
    <n v="9"/>
    <x v="0"/>
    <d v="2013-12-12T12:04:00"/>
    <x v="0"/>
    <x v="6"/>
    <x v="0"/>
    <x v="17"/>
    <x v="212"/>
    <x v="17"/>
    <x v="3"/>
    <n v="15"/>
  </r>
  <r>
    <n v="1423"/>
    <s v="1670"/>
    <x v="1"/>
    <n v="3"/>
    <n v="5"/>
    <n v="78"/>
    <x v="0"/>
    <d v="2014-11-01T00:30:00"/>
    <x v="0"/>
    <x v="1"/>
    <x v="0"/>
    <x v="17"/>
    <x v="212"/>
    <x v="17"/>
    <x v="3"/>
    <n v="15.6"/>
  </r>
  <r>
    <n v="1768"/>
    <s v="1670"/>
    <x v="2"/>
    <n v="0"/>
    <n v="3"/>
    <n v="30"/>
    <x v="0"/>
    <d v="2014-11-01T00:30:00"/>
    <x v="0"/>
    <x v="1"/>
    <x v="0"/>
    <x v="17"/>
    <x v="212"/>
    <x v="17"/>
    <x v="3"/>
    <n v="10"/>
  </r>
  <r>
    <n v="971"/>
    <s v="1675"/>
    <x v="0"/>
    <n v="1"/>
    <n v="1"/>
    <n v="15"/>
    <x v="0"/>
    <d v="2013-12-12T12:04:00"/>
    <x v="0"/>
    <x v="6"/>
    <x v="0"/>
    <x v="17"/>
    <x v="213"/>
    <x v="17"/>
    <x v="3"/>
    <n v="15"/>
  </r>
  <r>
    <n v="1424"/>
    <s v="1675"/>
    <x v="1"/>
    <n v="4"/>
    <n v="6"/>
    <n v="90"/>
    <x v="0"/>
    <d v="2014-11-01T00:30:00"/>
    <x v="0"/>
    <x v="1"/>
    <x v="0"/>
    <x v="17"/>
    <x v="213"/>
    <x v="17"/>
    <x v="3"/>
    <n v="15"/>
  </r>
  <r>
    <n v="1769"/>
    <s v="1675"/>
    <x v="2"/>
    <n v="0"/>
    <n v="0"/>
    <n v="0"/>
    <x v="0"/>
    <d v="2014-11-01T00:30:00"/>
    <x v="0"/>
    <x v="1"/>
    <x v="0"/>
    <x v="17"/>
    <x v="213"/>
    <x v="17"/>
    <x v="3"/>
    <m/>
  </r>
  <r>
    <n v="972"/>
    <s v="1680"/>
    <x v="0"/>
    <n v="0.5"/>
    <n v="0.5"/>
    <n v="7"/>
    <x v="0"/>
    <d v="2013-12-12T12:04:00"/>
    <x v="0"/>
    <x v="6"/>
    <x v="0"/>
    <x v="17"/>
    <x v="214"/>
    <x v="17"/>
    <x v="3"/>
    <n v="14"/>
  </r>
  <r>
    <n v="1425"/>
    <s v="1680"/>
    <x v="1"/>
    <n v="4"/>
    <n v="5"/>
    <n v="84"/>
    <x v="0"/>
    <d v="2014-11-01T00:30:00"/>
    <x v="0"/>
    <x v="1"/>
    <x v="0"/>
    <x v="17"/>
    <x v="214"/>
    <x v="17"/>
    <x v="3"/>
    <n v="16.8"/>
  </r>
  <r>
    <n v="1770"/>
    <s v="1680"/>
    <x v="2"/>
    <n v="0"/>
    <n v="0"/>
    <n v="0"/>
    <x v="0"/>
    <d v="2014-11-01T00:30:00"/>
    <x v="0"/>
    <x v="1"/>
    <x v="0"/>
    <x v="17"/>
    <x v="214"/>
    <x v="17"/>
    <x v="3"/>
    <m/>
  </r>
  <r>
    <n v="973"/>
    <s v="1685"/>
    <x v="0"/>
    <n v="0.2"/>
    <n v="0.2"/>
    <n v="3"/>
    <x v="0"/>
    <d v="2013-12-12T12:04:00"/>
    <x v="0"/>
    <x v="6"/>
    <x v="0"/>
    <x v="17"/>
    <x v="215"/>
    <x v="17"/>
    <x v="3"/>
    <n v="15"/>
  </r>
  <r>
    <n v="1426"/>
    <s v="1685"/>
    <x v="1"/>
    <n v="5"/>
    <n v="5"/>
    <n v="82"/>
    <x v="0"/>
    <d v="2014-11-01T00:30:00"/>
    <x v="0"/>
    <x v="1"/>
    <x v="0"/>
    <x v="17"/>
    <x v="215"/>
    <x v="17"/>
    <x v="3"/>
    <n v="16.399999999999999"/>
  </r>
  <r>
    <n v="1771"/>
    <s v="1685"/>
    <x v="2"/>
    <n v="0"/>
    <n v="0"/>
    <n v="0"/>
    <x v="0"/>
    <d v="2014-11-01T00:30:00"/>
    <x v="0"/>
    <x v="1"/>
    <x v="0"/>
    <x v="17"/>
    <x v="215"/>
    <x v="17"/>
    <x v="3"/>
    <m/>
  </r>
  <r>
    <n v="974"/>
    <s v="1690"/>
    <x v="0"/>
    <n v="0.6"/>
    <n v="0.6"/>
    <n v="8"/>
    <x v="0"/>
    <d v="2013-12-12T12:05:00"/>
    <x v="0"/>
    <x v="6"/>
    <x v="3"/>
    <x v="17"/>
    <x v="216"/>
    <x v="17"/>
    <x v="3"/>
    <n v="13.333333"/>
  </r>
  <r>
    <n v="1427"/>
    <s v="1690"/>
    <x v="1"/>
    <n v="4"/>
    <n v="4"/>
    <n v="70"/>
    <x v="0"/>
    <d v="2014-11-01T00:30:00"/>
    <x v="0"/>
    <x v="1"/>
    <x v="0"/>
    <x v="17"/>
    <x v="216"/>
    <x v="17"/>
    <x v="3"/>
    <n v="17.5"/>
  </r>
  <r>
    <n v="1772"/>
    <s v="1690"/>
    <x v="2"/>
    <n v="0"/>
    <n v="0"/>
    <n v="0"/>
    <x v="0"/>
    <d v="2014-11-01T00:30:00"/>
    <x v="0"/>
    <x v="1"/>
    <x v="0"/>
    <x v="17"/>
    <x v="216"/>
    <x v="17"/>
    <x v="3"/>
    <m/>
  </r>
  <r>
    <n v="1428"/>
    <s v="1695"/>
    <x v="1"/>
    <n v="2"/>
    <n v="2"/>
    <n v="33"/>
    <x v="0"/>
    <d v="2014-11-01T00:30:00"/>
    <x v="0"/>
    <x v="1"/>
    <x v="0"/>
    <x v="18"/>
    <x v="217"/>
    <x v="18"/>
    <x v="3"/>
    <n v="16.5"/>
  </r>
  <r>
    <n v="1773"/>
    <s v="1695"/>
    <x v="2"/>
    <n v="0"/>
    <n v="1"/>
    <n v="23"/>
    <x v="0"/>
    <d v="2014-11-01T00:30:00"/>
    <x v="0"/>
    <x v="1"/>
    <x v="0"/>
    <x v="18"/>
    <x v="217"/>
    <x v="18"/>
    <x v="3"/>
    <n v="23"/>
  </r>
  <r>
    <n v="1429"/>
    <s v="1700"/>
    <x v="1"/>
    <n v="0"/>
    <n v="1"/>
    <n v="16"/>
    <x v="0"/>
    <d v="2014-11-01T00:30:00"/>
    <x v="0"/>
    <x v="1"/>
    <x v="0"/>
    <x v="18"/>
    <x v="218"/>
    <x v="18"/>
    <x v="3"/>
    <n v="16"/>
  </r>
  <r>
    <n v="1774"/>
    <s v="1700"/>
    <x v="2"/>
    <n v="0"/>
    <n v="0"/>
    <n v="0"/>
    <x v="0"/>
    <d v="2014-11-01T00:30:00"/>
    <x v="0"/>
    <x v="1"/>
    <x v="0"/>
    <x v="18"/>
    <x v="218"/>
    <x v="18"/>
    <x v="3"/>
    <m/>
  </r>
  <r>
    <n v="1430"/>
    <s v="1705"/>
    <x v="1"/>
    <n v="0"/>
    <n v="0"/>
    <n v="0"/>
    <x v="0"/>
    <d v="2014-11-01T00:30:00"/>
    <x v="0"/>
    <x v="1"/>
    <x v="0"/>
    <x v="18"/>
    <x v="219"/>
    <x v="18"/>
    <x v="3"/>
    <m/>
  </r>
  <r>
    <n v="1775"/>
    <s v="1705"/>
    <x v="2"/>
    <n v="0"/>
    <n v="0"/>
    <n v="0"/>
    <x v="0"/>
    <d v="2014-11-01T00:30:00"/>
    <x v="0"/>
    <x v="1"/>
    <x v="0"/>
    <x v="18"/>
    <x v="219"/>
    <x v="18"/>
    <x v="3"/>
    <m/>
  </r>
  <r>
    <n v="1431"/>
    <s v="1710"/>
    <x v="1"/>
    <n v="0"/>
    <n v="0"/>
    <n v="0"/>
    <x v="0"/>
    <d v="2014-11-01T00:30:00"/>
    <x v="0"/>
    <x v="1"/>
    <x v="0"/>
    <x v="18"/>
    <x v="137"/>
    <x v="18"/>
    <x v="3"/>
    <m/>
  </r>
  <r>
    <n v="1776"/>
    <s v="1710"/>
    <x v="2"/>
    <n v="0"/>
    <n v="0"/>
    <n v="0"/>
    <x v="0"/>
    <d v="2014-11-01T00:30:00"/>
    <x v="0"/>
    <x v="1"/>
    <x v="0"/>
    <x v="18"/>
    <x v="137"/>
    <x v="18"/>
    <x v="3"/>
    <m/>
  </r>
  <r>
    <n v="1432"/>
    <s v="1715"/>
    <x v="1"/>
    <n v="0"/>
    <n v="0"/>
    <n v="0"/>
    <x v="0"/>
    <d v="2014-11-01T00:30:00"/>
    <x v="0"/>
    <x v="1"/>
    <x v="0"/>
    <x v="18"/>
    <x v="220"/>
    <x v="18"/>
    <x v="3"/>
    <m/>
  </r>
  <r>
    <n v="1777"/>
    <s v="1715"/>
    <x v="2"/>
    <n v="0"/>
    <n v="0"/>
    <n v="0"/>
    <x v="0"/>
    <d v="2014-11-01T00:30:00"/>
    <x v="0"/>
    <x v="1"/>
    <x v="0"/>
    <x v="18"/>
    <x v="220"/>
    <x v="18"/>
    <x v="3"/>
    <m/>
  </r>
  <r>
    <n v="1433"/>
    <s v="1720"/>
    <x v="1"/>
    <n v="2"/>
    <n v="2"/>
    <n v="32"/>
    <x v="0"/>
    <d v="2014-11-01T00:30:00"/>
    <x v="0"/>
    <x v="1"/>
    <x v="0"/>
    <x v="18"/>
    <x v="221"/>
    <x v="18"/>
    <x v="3"/>
    <n v="16"/>
  </r>
  <r>
    <n v="1778"/>
    <s v="1720"/>
    <x v="2"/>
    <n v="1"/>
    <n v="1"/>
    <n v="22"/>
    <x v="0"/>
    <d v="2014-11-01T00:30:00"/>
    <x v="0"/>
    <x v="1"/>
    <x v="0"/>
    <x v="18"/>
    <x v="221"/>
    <x v="18"/>
    <x v="3"/>
    <n v="22"/>
  </r>
  <r>
    <n v="987"/>
    <s v="1280"/>
    <x v="0"/>
    <n v="1"/>
    <n v="1.25"/>
    <n v="19.13"/>
    <x v="0"/>
    <d v="2013-12-12T15:58:00"/>
    <x v="0"/>
    <x v="4"/>
    <x v="0"/>
    <x v="19"/>
    <x v="222"/>
    <x v="19"/>
    <x v="4"/>
    <n v="15.304"/>
  </r>
  <r>
    <n v="1344"/>
    <s v="1280"/>
    <x v="1"/>
    <n v="0"/>
    <n v="0"/>
    <n v="0"/>
    <x v="0"/>
    <d v="2014-11-01T00:30:00"/>
    <x v="0"/>
    <x v="1"/>
    <x v="0"/>
    <x v="19"/>
    <x v="222"/>
    <x v="19"/>
    <x v="4"/>
    <m/>
  </r>
  <r>
    <n v="1689"/>
    <s v="1280"/>
    <x v="2"/>
    <n v="1"/>
    <n v="2"/>
    <n v="58"/>
    <x v="0"/>
    <d v="2014-11-01T00:30:00"/>
    <x v="0"/>
    <x v="1"/>
    <x v="0"/>
    <x v="19"/>
    <x v="222"/>
    <x v="19"/>
    <x v="4"/>
    <n v="29"/>
  </r>
  <r>
    <n v="988"/>
    <s v="1285"/>
    <x v="0"/>
    <n v="1"/>
    <n v="1.25"/>
    <n v="19.13"/>
    <x v="0"/>
    <d v="2013-12-12T16:01:00"/>
    <x v="0"/>
    <x v="4"/>
    <x v="0"/>
    <x v="19"/>
    <x v="223"/>
    <x v="19"/>
    <x v="4"/>
    <n v="15.304"/>
  </r>
  <r>
    <n v="1345"/>
    <s v="1285"/>
    <x v="1"/>
    <n v="0"/>
    <n v="0"/>
    <n v="0"/>
    <x v="0"/>
    <d v="2014-11-01T00:30:00"/>
    <x v="0"/>
    <x v="1"/>
    <x v="0"/>
    <x v="19"/>
    <x v="223"/>
    <x v="19"/>
    <x v="4"/>
    <m/>
  </r>
  <r>
    <n v="1690"/>
    <s v="1285"/>
    <x v="2"/>
    <n v="2"/>
    <n v="3"/>
    <n v="90"/>
    <x v="0"/>
    <d v="2014-11-01T00:30:00"/>
    <x v="0"/>
    <x v="1"/>
    <x v="0"/>
    <x v="19"/>
    <x v="223"/>
    <x v="19"/>
    <x v="4"/>
    <n v="30"/>
  </r>
  <r>
    <n v="989"/>
    <s v="1290"/>
    <x v="0"/>
    <n v="1"/>
    <n v="6.5"/>
    <n v="105.3"/>
    <x v="0"/>
    <d v="2013-12-12T16:02:00"/>
    <x v="0"/>
    <x v="4"/>
    <x v="0"/>
    <x v="19"/>
    <x v="224"/>
    <x v="19"/>
    <x v="4"/>
    <n v="16.2"/>
  </r>
  <r>
    <n v="1346"/>
    <s v="1290"/>
    <x v="1"/>
    <n v="0"/>
    <n v="2"/>
    <n v="18"/>
    <x v="0"/>
    <d v="2014-11-01T00:30:00"/>
    <x v="0"/>
    <x v="1"/>
    <x v="0"/>
    <x v="19"/>
    <x v="224"/>
    <x v="19"/>
    <x v="4"/>
    <n v="9"/>
  </r>
  <r>
    <n v="1691"/>
    <s v="1290"/>
    <x v="2"/>
    <n v="2"/>
    <n v="1"/>
    <n v="28"/>
    <x v="0"/>
    <d v="2014-11-01T00:30:00"/>
    <x v="0"/>
    <x v="1"/>
    <x v="0"/>
    <x v="19"/>
    <x v="224"/>
    <x v="19"/>
    <x v="4"/>
    <n v="28"/>
  </r>
  <r>
    <n v="990"/>
    <s v="1295"/>
    <x v="0"/>
    <n v="1.5"/>
    <n v="9.5"/>
    <n v="154.9"/>
    <x v="0"/>
    <d v="2013-12-12T16:03:00"/>
    <x v="0"/>
    <x v="4"/>
    <x v="0"/>
    <x v="19"/>
    <x v="225"/>
    <x v="19"/>
    <x v="4"/>
    <n v="16.305263"/>
  </r>
  <r>
    <n v="1347"/>
    <s v="1295"/>
    <x v="1"/>
    <n v="0"/>
    <n v="2"/>
    <n v="18"/>
    <x v="0"/>
    <d v="2014-11-01T00:30:00"/>
    <x v="0"/>
    <x v="1"/>
    <x v="0"/>
    <x v="19"/>
    <x v="225"/>
    <x v="19"/>
    <x v="4"/>
    <n v="9"/>
  </r>
  <r>
    <n v="1692"/>
    <s v="1295"/>
    <x v="2"/>
    <n v="1"/>
    <n v="0"/>
    <n v="0"/>
    <x v="0"/>
    <d v="2014-11-01T00:30:00"/>
    <x v="0"/>
    <x v="1"/>
    <x v="0"/>
    <x v="19"/>
    <x v="225"/>
    <x v="19"/>
    <x v="4"/>
    <m/>
  </r>
  <r>
    <n v="991"/>
    <s v="1300"/>
    <x v="0"/>
    <n v="16.25"/>
    <n v="3"/>
    <n v="48.6"/>
    <x v="0"/>
    <d v="2013-12-12T16:04:00"/>
    <x v="0"/>
    <x v="4"/>
    <x v="0"/>
    <x v="19"/>
    <x v="226"/>
    <x v="19"/>
    <x v="4"/>
    <n v="16.2"/>
  </r>
  <r>
    <n v="1348"/>
    <s v="1300"/>
    <x v="1"/>
    <n v="0"/>
    <n v="0"/>
    <n v="0"/>
    <x v="0"/>
    <d v="2014-11-01T00:30:00"/>
    <x v="0"/>
    <x v="1"/>
    <x v="0"/>
    <x v="19"/>
    <x v="226"/>
    <x v="19"/>
    <x v="4"/>
    <m/>
  </r>
  <r>
    <n v="1693"/>
    <s v="1300"/>
    <x v="2"/>
    <n v="2"/>
    <n v="12"/>
    <n v="355"/>
    <x v="0"/>
    <d v="2014-11-01T00:30:00"/>
    <x v="0"/>
    <x v="1"/>
    <x v="0"/>
    <x v="19"/>
    <x v="226"/>
    <x v="19"/>
    <x v="4"/>
    <n v="29.583333"/>
  </r>
  <r>
    <n v="992"/>
    <s v="1305"/>
    <x v="0"/>
    <n v="18"/>
    <n v="3"/>
    <n v="48.9"/>
    <x v="0"/>
    <d v="2013-12-12T16:04:00"/>
    <x v="0"/>
    <x v="4"/>
    <x v="0"/>
    <x v="19"/>
    <x v="227"/>
    <x v="19"/>
    <x v="4"/>
    <n v="16.3"/>
  </r>
  <r>
    <n v="1349"/>
    <s v="1305"/>
    <x v="1"/>
    <n v="30"/>
    <n v="60"/>
    <n v="610"/>
    <x v="0"/>
    <d v="2014-11-01T00:30:00"/>
    <x v="0"/>
    <x v="1"/>
    <x v="0"/>
    <x v="19"/>
    <x v="227"/>
    <x v="19"/>
    <x v="4"/>
    <n v="10.166667"/>
  </r>
  <r>
    <n v="1694"/>
    <s v="1305"/>
    <x v="2"/>
    <n v="50"/>
    <n v="42"/>
    <n v="1218"/>
    <x v="0"/>
    <d v="2014-11-01T00:30:00"/>
    <x v="0"/>
    <x v="1"/>
    <x v="0"/>
    <x v="19"/>
    <x v="227"/>
    <x v="19"/>
    <x v="4"/>
    <n v="29"/>
  </r>
  <r>
    <n v="993"/>
    <s v="1310"/>
    <x v="0"/>
    <n v="65.25"/>
    <n v="2"/>
    <n v="41"/>
    <x v="0"/>
    <d v="2013-12-12T16:05:00"/>
    <x v="0"/>
    <x v="4"/>
    <x v="0"/>
    <x v="19"/>
    <x v="228"/>
    <x v="19"/>
    <x v="4"/>
    <n v="20.5"/>
  </r>
  <r>
    <n v="1350"/>
    <s v="1310"/>
    <x v="1"/>
    <n v="0"/>
    <n v="4"/>
    <n v="36"/>
    <x v="0"/>
    <d v="2014-11-01T00:30:00"/>
    <x v="0"/>
    <x v="1"/>
    <x v="0"/>
    <x v="19"/>
    <x v="228"/>
    <x v="19"/>
    <x v="4"/>
    <n v="9"/>
  </r>
  <r>
    <n v="1695"/>
    <s v="1310"/>
    <x v="2"/>
    <n v="30"/>
    <n v="56"/>
    <n v="1624"/>
    <x v="0"/>
    <d v="2014-11-01T00:30:00"/>
    <x v="0"/>
    <x v="1"/>
    <x v="0"/>
    <x v="19"/>
    <x v="228"/>
    <x v="19"/>
    <x v="4"/>
    <n v="29"/>
  </r>
  <r>
    <n v="995"/>
    <s v="1315"/>
    <x v="0"/>
    <n v="4.5"/>
    <n v="4"/>
    <n v="61.2"/>
    <x v="0"/>
    <d v="2013-12-12T16:06:00"/>
    <x v="0"/>
    <x v="4"/>
    <x v="0"/>
    <x v="19"/>
    <x v="229"/>
    <x v="19"/>
    <x v="4"/>
    <n v="15.3"/>
  </r>
  <r>
    <n v="1351"/>
    <s v="1315"/>
    <x v="1"/>
    <n v="0"/>
    <n v="0"/>
    <n v="0"/>
    <x v="0"/>
    <d v="2014-11-01T00:30:00"/>
    <x v="0"/>
    <x v="1"/>
    <x v="0"/>
    <x v="19"/>
    <x v="229"/>
    <x v="19"/>
    <x v="4"/>
    <m/>
  </r>
  <r>
    <n v="1696"/>
    <s v="1315"/>
    <x v="2"/>
    <n v="2"/>
    <n v="4"/>
    <n v="116"/>
    <x v="0"/>
    <d v="2014-11-01T00:30:00"/>
    <x v="0"/>
    <x v="1"/>
    <x v="0"/>
    <x v="19"/>
    <x v="229"/>
    <x v="19"/>
    <x v="4"/>
    <n v="29"/>
  </r>
  <r>
    <n v="994"/>
    <s v="1320"/>
    <x v="0"/>
    <n v="5.25"/>
    <n v="0"/>
    <n v="0"/>
    <x v="0"/>
    <d v="2013-12-12T16:05:00"/>
    <x v="0"/>
    <x v="4"/>
    <x v="0"/>
    <x v="19"/>
    <x v="230"/>
    <x v="19"/>
    <x v="4"/>
    <m/>
  </r>
  <r>
    <n v="1352"/>
    <s v="1320"/>
    <x v="1"/>
    <n v="0"/>
    <n v="0"/>
    <n v="0"/>
    <x v="0"/>
    <d v="2014-11-01T00:30:00"/>
    <x v="0"/>
    <x v="1"/>
    <x v="0"/>
    <x v="19"/>
    <x v="230"/>
    <x v="19"/>
    <x v="4"/>
    <m/>
  </r>
  <r>
    <n v="1697"/>
    <s v="1320"/>
    <x v="2"/>
    <n v="2"/>
    <n v="3"/>
    <n v="89"/>
    <x v="0"/>
    <d v="2014-11-01T00:30:00"/>
    <x v="0"/>
    <x v="1"/>
    <x v="0"/>
    <x v="19"/>
    <x v="230"/>
    <x v="19"/>
    <x v="4"/>
    <n v="29.666667"/>
  </r>
  <r>
    <n v="998"/>
    <s v="1325"/>
    <x v="0"/>
    <n v="4"/>
    <n v="1.5"/>
    <n v="22.8"/>
    <x v="0"/>
    <d v="2013-12-12T16:07:00"/>
    <x v="0"/>
    <x v="4"/>
    <x v="0"/>
    <x v="19"/>
    <x v="64"/>
    <x v="19"/>
    <x v="4"/>
    <n v="15.2"/>
  </r>
  <r>
    <n v="1354"/>
    <s v="1325"/>
    <x v="1"/>
    <n v="0"/>
    <n v="4"/>
    <n v="36"/>
    <x v="0"/>
    <d v="2014-11-01T00:30:00"/>
    <x v="0"/>
    <x v="1"/>
    <x v="0"/>
    <x v="19"/>
    <x v="64"/>
    <x v="19"/>
    <x v="4"/>
    <n v="9"/>
  </r>
  <r>
    <n v="1699"/>
    <s v="1325"/>
    <x v="2"/>
    <n v="2"/>
    <n v="0"/>
    <n v="0"/>
    <x v="0"/>
    <d v="2014-11-01T00:30:00"/>
    <x v="0"/>
    <x v="1"/>
    <x v="0"/>
    <x v="19"/>
    <x v="64"/>
    <x v="19"/>
    <x v="4"/>
    <m/>
  </r>
  <r>
    <n v="1001"/>
    <s v="1330"/>
    <x v="0"/>
    <n v="2"/>
    <n v="3.5"/>
    <n v="53.6"/>
    <x v="0"/>
    <d v="2013-12-12T16:10:00"/>
    <x v="0"/>
    <x v="4"/>
    <x v="0"/>
    <x v="19"/>
    <x v="231"/>
    <x v="19"/>
    <x v="4"/>
    <n v="15.314285999999999"/>
  </r>
  <r>
    <n v="1355"/>
    <s v="1330"/>
    <x v="1"/>
    <n v="0"/>
    <n v="0"/>
    <n v="0"/>
    <x v="0"/>
    <d v="2014-11-01T00:30:00"/>
    <x v="0"/>
    <x v="1"/>
    <x v="0"/>
    <x v="19"/>
    <x v="231"/>
    <x v="19"/>
    <x v="4"/>
    <m/>
  </r>
  <r>
    <n v="1700"/>
    <s v="1330"/>
    <x v="2"/>
    <n v="1"/>
    <n v="2"/>
    <n v="60"/>
    <x v="0"/>
    <d v="2014-11-01T00:30:00"/>
    <x v="0"/>
    <x v="1"/>
    <x v="0"/>
    <x v="19"/>
    <x v="231"/>
    <x v="19"/>
    <x v="4"/>
    <n v="30"/>
  </r>
  <r>
    <n v="1002"/>
    <s v="1335"/>
    <x v="0"/>
    <n v="2.75"/>
    <n v="3.5"/>
    <n v="57.1"/>
    <x v="0"/>
    <d v="2013-12-12T16:11:00"/>
    <x v="0"/>
    <x v="4"/>
    <x v="0"/>
    <x v="19"/>
    <x v="41"/>
    <x v="19"/>
    <x v="4"/>
    <n v="16.314285999999999"/>
  </r>
  <r>
    <n v="1356"/>
    <s v="1335"/>
    <x v="1"/>
    <n v="0"/>
    <n v="0"/>
    <n v="0"/>
    <x v="0"/>
    <d v="2014-11-01T00:30:00"/>
    <x v="0"/>
    <x v="1"/>
    <x v="0"/>
    <x v="19"/>
    <x v="41"/>
    <x v="19"/>
    <x v="4"/>
    <m/>
  </r>
  <r>
    <n v="1701"/>
    <s v="1335"/>
    <x v="2"/>
    <n v="2"/>
    <n v="4"/>
    <n v="116"/>
    <x v="0"/>
    <d v="2014-11-01T00:30:00"/>
    <x v="0"/>
    <x v="1"/>
    <x v="0"/>
    <x v="19"/>
    <x v="41"/>
    <x v="19"/>
    <x v="4"/>
    <n v="29"/>
  </r>
  <r>
    <n v="996"/>
    <s v="1340"/>
    <x v="0"/>
    <n v="5.25"/>
    <n v="2.5"/>
    <n v="40.799999999999997"/>
    <x v="0"/>
    <d v="2013-12-12T16:06:00"/>
    <x v="0"/>
    <x v="4"/>
    <x v="0"/>
    <x v="19"/>
    <x v="232"/>
    <x v="19"/>
    <x v="4"/>
    <n v="16.32"/>
  </r>
  <r>
    <n v="1357"/>
    <s v="1340"/>
    <x v="1"/>
    <n v="0"/>
    <n v="0"/>
    <n v="0"/>
    <x v="0"/>
    <d v="2014-11-01T00:30:00"/>
    <x v="0"/>
    <x v="1"/>
    <x v="0"/>
    <x v="19"/>
    <x v="232"/>
    <x v="19"/>
    <x v="4"/>
    <m/>
  </r>
  <r>
    <n v="1702"/>
    <s v="1340"/>
    <x v="2"/>
    <n v="2"/>
    <n v="3"/>
    <n v="87"/>
    <x v="0"/>
    <d v="2014-11-01T00:30:00"/>
    <x v="0"/>
    <x v="1"/>
    <x v="0"/>
    <x v="19"/>
    <x v="232"/>
    <x v="19"/>
    <x v="4"/>
    <n v="29"/>
  </r>
  <r>
    <n v="1000"/>
    <s v="1345"/>
    <x v="0"/>
    <n v="4.75"/>
    <n v="5.5"/>
    <n v="106.2"/>
    <x v="0"/>
    <d v="2013-12-12T16:10:00"/>
    <x v="0"/>
    <x v="4"/>
    <x v="0"/>
    <x v="19"/>
    <x v="233"/>
    <x v="19"/>
    <x v="4"/>
    <n v="19.309090999999999"/>
  </r>
  <r>
    <n v="1358"/>
    <s v="1345"/>
    <x v="1"/>
    <n v="0"/>
    <n v="0"/>
    <n v="0"/>
    <x v="0"/>
    <d v="2014-11-01T00:30:00"/>
    <x v="0"/>
    <x v="1"/>
    <x v="0"/>
    <x v="19"/>
    <x v="233"/>
    <x v="19"/>
    <x v="4"/>
    <m/>
  </r>
  <r>
    <n v="1703"/>
    <s v="1345"/>
    <x v="2"/>
    <n v="0"/>
    <n v="0"/>
    <n v="0"/>
    <x v="0"/>
    <d v="2014-11-01T00:30:00"/>
    <x v="0"/>
    <x v="1"/>
    <x v="0"/>
    <x v="19"/>
    <x v="233"/>
    <x v="19"/>
    <x v="4"/>
    <m/>
  </r>
  <r>
    <n v="997"/>
    <s v="1346"/>
    <x v="0"/>
    <n v="2.5"/>
    <n v="2"/>
    <n v="29"/>
    <x v="0"/>
    <d v="2013-12-12T16:07:00"/>
    <x v="0"/>
    <x v="4"/>
    <x v="0"/>
    <x v="19"/>
    <x v="234"/>
    <x v="19"/>
    <x v="4"/>
    <n v="14.5"/>
  </r>
  <r>
    <n v="1353"/>
    <s v="1346"/>
    <x v="1"/>
    <n v="0"/>
    <n v="0"/>
    <n v="0"/>
    <x v="0"/>
    <d v="2014-11-01T00:30:00"/>
    <x v="0"/>
    <x v="1"/>
    <x v="0"/>
    <x v="19"/>
    <x v="234"/>
    <x v="19"/>
    <x v="4"/>
    <m/>
  </r>
  <r>
    <n v="1698"/>
    <s v="1346"/>
    <x v="2"/>
    <n v="1"/>
    <n v="3"/>
    <n v="87"/>
    <x v="0"/>
    <d v="2014-11-01T00:30:00"/>
    <x v="0"/>
    <x v="1"/>
    <x v="0"/>
    <x v="19"/>
    <x v="234"/>
    <x v="19"/>
    <x v="4"/>
    <n v="29"/>
  </r>
  <r>
    <n v="944"/>
    <s v="1070"/>
    <x v="0"/>
    <n v="1"/>
    <n v="1"/>
    <n v="17"/>
    <x v="0"/>
    <d v="2013-12-12T11:51:00"/>
    <x v="0"/>
    <x v="0"/>
    <x v="0"/>
    <x v="20"/>
    <x v="235"/>
    <x v="20"/>
    <x v="5"/>
    <n v="17"/>
  </r>
  <r>
    <n v="1302"/>
    <s v="1070"/>
    <x v="1"/>
    <n v="4"/>
    <n v="3"/>
    <n v="34"/>
    <x v="0"/>
    <d v="2014-11-01T00:30:00"/>
    <x v="0"/>
    <x v="1"/>
    <x v="0"/>
    <x v="20"/>
    <x v="235"/>
    <x v="20"/>
    <x v="5"/>
    <n v="11.333333"/>
  </r>
  <r>
    <n v="1647"/>
    <s v="1070"/>
    <x v="2"/>
    <n v="0"/>
    <n v="1"/>
    <n v="19"/>
    <x v="0"/>
    <d v="2014-11-01T00:30:00"/>
    <x v="0"/>
    <x v="1"/>
    <x v="0"/>
    <x v="20"/>
    <x v="235"/>
    <x v="20"/>
    <x v="5"/>
    <n v="19"/>
  </r>
  <r>
    <n v="945"/>
    <s v="1075"/>
    <x v="0"/>
    <n v="2"/>
    <n v="1"/>
    <n v="17"/>
    <x v="0"/>
    <d v="2013-12-12T11:52:00"/>
    <x v="0"/>
    <x v="0"/>
    <x v="0"/>
    <x v="20"/>
    <x v="236"/>
    <x v="20"/>
    <x v="5"/>
    <n v="17"/>
  </r>
  <r>
    <n v="1303"/>
    <s v="1075"/>
    <x v="1"/>
    <n v="0"/>
    <n v="0"/>
    <n v="0"/>
    <x v="0"/>
    <d v="2014-11-01T00:30:00"/>
    <x v="0"/>
    <x v="1"/>
    <x v="0"/>
    <x v="20"/>
    <x v="236"/>
    <x v="20"/>
    <x v="5"/>
    <m/>
  </r>
  <r>
    <n v="1648"/>
    <s v="1075"/>
    <x v="2"/>
    <n v="2"/>
    <n v="2"/>
    <n v="40"/>
    <x v="0"/>
    <d v="2014-11-01T00:30:00"/>
    <x v="0"/>
    <x v="1"/>
    <x v="0"/>
    <x v="20"/>
    <x v="236"/>
    <x v="20"/>
    <x v="5"/>
    <n v="20"/>
  </r>
  <r>
    <n v="946"/>
    <s v="1080"/>
    <x v="0"/>
    <n v="1"/>
    <n v="1"/>
    <n v="17"/>
    <x v="0"/>
    <d v="2013-12-12T11:52:00"/>
    <x v="0"/>
    <x v="0"/>
    <x v="0"/>
    <x v="20"/>
    <x v="237"/>
    <x v="20"/>
    <x v="5"/>
    <n v="17"/>
  </r>
  <r>
    <n v="1304"/>
    <s v="1080"/>
    <x v="1"/>
    <n v="5"/>
    <n v="3"/>
    <n v="35"/>
    <x v="0"/>
    <d v="2014-11-01T00:30:00"/>
    <x v="0"/>
    <x v="1"/>
    <x v="0"/>
    <x v="20"/>
    <x v="237"/>
    <x v="20"/>
    <x v="5"/>
    <n v="11.666667"/>
  </r>
  <r>
    <n v="1649"/>
    <s v="1080"/>
    <x v="2"/>
    <n v="0"/>
    <n v="0"/>
    <n v="0"/>
    <x v="0"/>
    <d v="2014-11-01T00:30:00"/>
    <x v="0"/>
    <x v="1"/>
    <x v="0"/>
    <x v="20"/>
    <x v="237"/>
    <x v="20"/>
    <x v="5"/>
    <m/>
  </r>
  <r>
    <n v="947"/>
    <s v="1085"/>
    <x v="0"/>
    <n v="2"/>
    <n v="3"/>
    <n v="51"/>
    <x v="0"/>
    <d v="2013-12-12T11:53:00"/>
    <x v="0"/>
    <x v="0"/>
    <x v="0"/>
    <x v="20"/>
    <x v="238"/>
    <x v="20"/>
    <x v="5"/>
    <n v="17"/>
  </r>
  <r>
    <n v="1305"/>
    <s v="1085"/>
    <x v="1"/>
    <n v="3"/>
    <n v="2"/>
    <n v="24"/>
    <x v="0"/>
    <d v="2014-11-01T00:30:00"/>
    <x v="0"/>
    <x v="1"/>
    <x v="0"/>
    <x v="20"/>
    <x v="238"/>
    <x v="20"/>
    <x v="5"/>
    <n v="12"/>
  </r>
  <r>
    <n v="1650"/>
    <s v="1085"/>
    <x v="2"/>
    <n v="0"/>
    <n v="0"/>
    <n v="0"/>
    <x v="0"/>
    <d v="2014-11-01T00:30:00"/>
    <x v="0"/>
    <x v="1"/>
    <x v="0"/>
    <x v="20"/>
    <x v="238"/>
    <x v="20"/>
    <x v="5"/>
    <m/>
  </r>
  <r>
    <n v="948"/>
    <s v="1090"/>
    <x v="0"/>
    <n v="2"/>
    <n v="1"/>
    <n v="17"/>
    <x v="0"/>
    <d v="2013-12-12T11:53:00"/>
    <x v="0"/>
    <x v="0"/>
    <x v="0"/>
    <x v="20"/>
    <x v="239"/>
    <x v="20"/>
    <x v="5"/>
    <n v="17"/>
  </r>
  <r>
    <n v="1306"/>
    <s v="1090"/>
    <x v="1"/>
    <n v="4"/>
    <n v="3"/>
    <n v="35"/>
    <x v="0"/>
    <d v="2014-11-01T00:30:00"/>
    <x v="0"/>
    <x v="1"/>
    <x v="0"/>
    <x v="20"/>
    <x v="239"/>
    <x v="20"/>
    <x v="5"/>
    <n v="11.666667"/>
  </r>
  <r>
    <n v="1651"/>
    <s v="1090"/>
    <x v="2"/>
    <n v="0"/>
    <n v="1"/>
    <n v="21"/>
    <x v="0"/>
    <d v="2014-11-01T00:30:00"/>
    <x v="0"/>
    <x v="1"/>
    <x v="0"/>
    <x v="20"/>
    <x v="239"/>
    <x v="20"/>
    <x v="5"/>
    <n v="21"/>
  </r>
  <r>
    <n v="949"/>
    <s v="1095"/>
    <x v="0"/>
    <n v="2"/>
    <n v="0"/>
    <n v="0"/>
    <x v="0"/>
    <d v="2013-12-12T11:54:00"/>
    <x v="0"/>
    <x v="0"/>
    <x v="0"/>
    <x v="20"/>
    <x v="240"/>
    <x v="20"/>
    <x v="5"/>
    <m/>
  </r>
  <r>
    <n v="1307"/>
    <s v="1095"/>
    <x v="1"/>
    <n v="3"/>
    <n v="0"/>
    <n v="0"/>
    <x v="0"/>
    <d v="2014-11-01T00:30:00"/>
    <x v="0"/>
    <x v="1"/>
    <x v="0"/>
    <x v="20"/>
    <x v="240"/>
    <x v="20"/>
    <x v="5"/>
    <m/>
  </r>
  <r>
    <n v="1652"/>
    <s v="1095"/>
    <x v="2"/>
    <n v="3"/>
    <n v="3"/>
    <n v="58"/>
    <x v="0"/>
    <d v="2014-11-01T00:30:00"/>
    <x v="0"/>
    <x v="1"/>
    <x v="0"/>
    <x v="20"/>
    <x v="240"/>
    <x v="20"/>
    <x v="5"/>
    <n v="19.333333"/>
  </r>
  <r>
    <n v="950"/>
    <s v="1100"/>
    <x v="0"/>
    <n v="1"/>
    <n v="1"/>
    <n v="16"/>
    <x v="0"/>
    <d v="2013-12-12T11:54:00"/>
    <x v="0"/>
    <x v="0"/>
    <x v="0"/>
    <x v="20"/>
    <x v="241"/>
    <x v="20"/>
    <x v="5"/>
    <n v="16"/>
  </r>
  <r>
    <n v="1308"/>
    <s v="1100"/>
    <x v="1"/>
    <n v="5"/>
    <n v="3"/>
    <n v="32"/>
    <x v="0"/>
    <d v="2014-11-01T00:30:00"/>
    <x v="0"/>
    <x v="1"/>
    <x v="0"/>
    <x v="20"/>
    <x v="241"/>
    <x v="20"/>
    <x v="5"/>
    <n v="10.666667"/>
  </r>
  <r>
    <n v="1653"/>
    <s v="1100"/>
    <x v="2"/>
    <n v="0"/>
    <n v="1"/>
    <n v="19"/>
    <x v="0"/>
    <d v="2014-11-01T00:30:00"/>
    <x v="0"/>
    <x v="1"/>
    <x v="0"/>
    <x v="20"/>
    <x v="241"/>
    <x v="20"/>
    <x v="5"/>
    <n v="19"/>
  </r>
  <r>
    <n v="951"/>
    <s v="1105"/>
    <x v="0"/>
    <n v="1"/>
    <n v="1"/>
    <n v="17"/>
    <x v="0"/>
    <d v="2013-12-12T11:54:00"/>
    <x v="0"/>
    <x v="0"/>
    <x v="0"/>
    <x v="20"/>
    <x v="242"/>
    <x v="20"/>
    <x v="5"/>
    <n v="17"/>
  </r>
  <r>
    <n v="1309"/>
    <s v="1105"/>
    <x v="1"/>
    <n v="2"/>
    <n v="2"/>
    <n v="22"/>
    <x v="0"/>
    <d v="2014-11-01T00:30:00"/>
    <x v="0"/>
    <x v="1"/>
    <x v="0"/>
    <x v="20"/>
    <x v="242"/>
    <x v="20"/>
    <x v="5"/>
    <n v="11"/>
  </r>
  <r>
    <n v="1654"/>
    <s v="1105"/>
    <x v="2"/>
    <n v="0"/>
    <n v="0"/>
    <n v="0"/>
    <x v="0"/>
    <d v="2014-11-01T00:30:00"/>
    <x v="0"/>
    <x v="1"/>
    <x v="0"/>
    <x v="20"/>
    <x v="242"/>
    <x v="20"/>
    <x v="5"/>
    <m/>
  </r>
  <r>
    <n v="952"/>
    <s v="1110"/>
    <x v="0"/>
    <n v="2"/>
    <n v="1"/>
    <n v="17"/>
    <x v="0"/>
    <d v="2013-12-12T11:55:00"/>
    <x v="0"/>
    <x v="0"/>
    <x v="0"/>
    <x v="20"/>
    <x v="243"/>
    <x v="20"/>
    <x v="5"/>
    <n v="17"/>
  </r>
  <r>
    <n v="1310"/>
    <s v="1110"/>
    <x v="1"/>
    <n v="3"/>
    <n v="2"/>
    <n v="24"/>
    <x v="0"/>
    <d v="2014-11-01T00:30:00"/>
    <x v="0"/>
    <x v="1"/>
    <x v="0"/>
    <x v="20"/>
    <x v="243"/>
    <x v="20"/>
    <x v="5"/>
    <n v="12"/>
  </r>
  <r>
    <n v="1655"/>
    <s v="1110"/>
    <x v="2"/>
    <n v="0"/>
    <n v="1"/>
    <n v="21"/>
    <x v="0"/>
    <d v="2014-11-01T00:30:00"/>
    <x v="0"/>
    <x v="1"/>
    <x v="0"/>
    <x v="20"/>
    <x v="243"/>
    <x v="20"/>
    <x v="5"/>
    <n v="21"/>
  </r>
  <r>
    <n v="953"/>
    <s v="1115"/>
    <x v="0"/>
    <n v="1"/>
    <n v="1"/>
    <n v="17"/>
    <x v="0"/>
    <d v="2013-12-12T11:55:00"/>
    <x v="0"/>
    <x v="0"/>
    <x v="0"/>
    <x v="20"/>
    <x v="244"/>
    <x v="20"/>
    <x v="5"/>
    <n v="17"/>
  </r>
  <r>
    <n v="1311"/>
    <s v="1115"/>
    <x v="1"/>
    <n v="0"/>
    <n v="0"/>
    <n v="0"/>
    <x v="0"/>
    <d v="2014-11-01T00:30:00"/>
    <x v="0"/>
    <x v="1"/>
    <x v="0"/>
    <x v="20"/>
    <x v="244"/>
    <x v="20"/>
    <x v="5"/>
    <m/>
  </r>
  <r>
    <n v="1656"/>
    <s v="1115"/>
    <x v="2"/>
    <n v="0"/>
    <n v="0"/>
    <n v="0"/>
    <x v="0"/>
    <d v="2014-11-01T00:30:00"/>
    <x v="0"/>
    <x v="1"/>
    <x v="0"/>
    <x v="20"/>
    <x v="244"/>
    <x v="20"/>
    <x v="5"/>
    <m/>
  </r>
  <r>
    <n v="954"/>
    <s v="1120"/>
    <x v="0"/>
    <n v="2"/>
    <n v="2"/>
    <n v="34"/>
    <x v="0"/>
    <d v="2013-12-12T11:55:00"/>
    <x v="0"/>
    <x v="0"/>
    <x v="0"/>
    <x v="20"/>
    <x v="245"/>
    <x v="20"/>
    <x v="5"/>
    <n v="17"/>
  </r>
  <r>
    <n v="1312"/>
    <s v="1120"/>
    <x v="1"/>
    <n v="3"/>
    <n v="2"/>
    <n v="26"/>
    <x v="0"/>
    <d v="2014-11-01T00:30:00"/>
    <x v="0"/>
    <x v="1"/>
    <x v="0"/>
    <x v="20"/>
    <x v="245"/>
    <x v="20"/>
    <x v="5"/>
    <n v="13"/>
  </r>
  <r>
    <n v="1657"/>
    <s v="1120"/>
    <x v="2"/>
    <n v="0"/>
    <n v="1"/>
    <n v="21"/>
    <x v="0"/>
    <d v="2014-11-01T00:30:00"/>
    <x v="0"/>
    <x v="1"/>
    <x v="0"/>
    <x v="20"/>
    <x v="245"/>
    <x v="20"/>
    <x v="5"/>
    <n v="21"/>
  </r>
  <r>
    <n v="955"/>
    <s v="1125"/>
    <x v="0"/>
    <n v="2"/>
    <n v="0"/>
    <n v="0"/>
    <x v="0"/>
    <d v="2013-12-12T11:55:00"/>
    <x v="0"/>
    <x v="0"/>
    <x v="0"/>
    <x v="20"/>
    <x v="246"/>
    <x v="20"/>
    <x v="5"/>
    <m/>
  </r>
  <r>
    <n v="1313"/>
    <s v="1125"/>
    <x v="1"/>
    <n v="2"/>
    <n v="1"/>
    <n v="15"/>
    <x v="0"/>
    <d v="2014-11-01T00:30:00"/>
    <x v="0"/>
    <x v="1"/>
    <x v="0"/>
    <x v="20"/>
    <x v="246"/>
    <x v="20"/>
    <x v="5"/>
    <n v="15"/>
  </r>
  <r>
    <n v="1658"/>
    <s v="1125"/>
    <x v="2"/>
    <n v="0"/>
    <n v="1"/>
    <n v="21"/>
    <x v="0"/>
    <d v="2014-11-01T00:30:00"/>
    <x v="0"/>
    <x v="1"/>
    <x v="0"/>
    <x v="20"/>
    <x v="246"/>
    <x v="20"/>
    <x v="5"/>
    <n v="21"/>
  </r>
  <r>
    <n v="956"/>
    <s v="1130"/>
    <x v="0"/>
    <n v="1"/>
    <n v="1"/>
    <n v="16"/>
    <x v="0"/>
    <d v="2013-12-12T11:56:00"/>
    <x v="0"/>
    <x v="0"/>
    <x v="0"/>
    <x v="20"/>
    <x v="247"/>
    <x v="20"/>
    <x v="5"/>
    <n v="16"/>
  </r>
  <r>
    <n v="1314"/>
    <s v="1130"/>
    <x v="1"/>
    <n v="3"/>
    <n v="1"/>
    <n v="14"/>
    <x v="0"/>
    <d v="2014-11-01T00:30:00"/>
    <x v="0"/>
    <x v="1"/>
    <x v="0"/>
    <x v="20"/>
    <x v="247"/>
    <x v="20"/>
    <x v="5"/>
    <n v="14"/>
  </r>
  <r>
    <n v="1659"/>
    <s v="1130"/>
    <x v="2"/>
    <n v="0"/>
    <n v="2"/>
    <n v="39"/>
    <x v="0"/>
    <d v="2014-11-01T00:30:00"/>
    <x v="0"/>
    <x v="1"/>
    <x v="0"/>
    <x v="20"/>
    <x v="247"/>
    <x v="20"/>
    <x v="5"/>
    <n v="19.5"/>
  </r>
  <r>
    <n v="957"/>
    <s v="1135"/>
    <x v="0"/>
    <n v="1"/>
    <n v="1"/>
    <n v="17"/>
    <x v="0"/>
    <d v="2013-12-12T11:56:00"/>
    <x v="0"/>
    <x v="0"/>
    <x v="0"/>
    <x v="20"/>
    <x v="248"/>
    <x v="20"/>
    <x v="5"/>
    <n v="17"/>
  </r>
  <r>
    <n v="1315"/>
    <s v="1135"/>
    <x v="1"/>
    <n v="2"/>
    <n v="1"/>
    <n v="14"/>
    <x v="0"/>
    <d v="2014-11-01T00:30:00"/>
    <x v="0"/>
    <x v="1"/>
    <x v="0"/>
    <x v="20"/>
    <x v="248"/>
    <x v="20"/>
    <x v="5"/>
    <n v="14"/>
  </r>
  <r>
    <n v="1660"/>
    <s v="1135"/>
    <x v="2"/>
    <n v="0"/>
    <n v="1"/>
    <n v="18"/>
    <x v="0"/>
    <d v="2014-11-01T00:30:00"/>
    <x v="0"/>
    <x v="1"/>
    <x v="0"/>
    <x v="20"/>
    <x v="248"/>
    <x v="20"/>
    <x v="5"/>
    <n v="18"/>
  </r>
  <r>
    <n v="958"/>
    <s v="1140"/>
    <x v="0"/>
    <n v="2"/>
    <n v="0"/>
    <n v="0"/>
    <x v="0"/>
    <d v="2013-12-12T11:56:00"/>
    <x v="0"/>
    <x v="0"/>
    <x v="0"/>
    <x v="20"/>
    <x v="51"/>
    <x v="20"/>
    <x v="5"/>
    <m/>
  </r>
  <r>
    <n v="1316"/>
    <s v="1140"/>
    <x v="1"/>
    <n v="0"/>
    <n v="0"/>
    <n v="0"/>
    <x v="0"/>
    <d v="2014-11-01T00:30:00"/>
    <x v="0"/>
    <x v="1"/>
    <x v="0"/>
    <x v="20"/>
    <x v="51"/>
    <x v="20"/>
    <x v="5"/>
    <m/>
  </r>
  <r>
    <n v="1661"/>
    <s v="1140"/>
    <x v="2"/>
    <n v="0"/>
    <n v="1"/>
    <n v="19"/>
    <x v="0"/>
    <d v="2014-11-01T00:30:00"/>
    <x v="0"/>
    <x v="1"/>
    <x v="0"/>
    <x v="20"/>
    <x v="51"/>
    <x v="20"/>
    <x v="5"/>
    <n v="19"/>
  </r>
  <r>
    <n v="959"/>
    <s v="1145"/>
    <x v="0"/>
    <n v="2"/>
    <n v="2"/>
    <n v="34"/>
    <x v="0"/>
    <d v="2013-12-12T11:56:00"/>
    <x v="0"/>
    <x v="0"/>
    <x v="0"/>
    <x v="20"/>
    <x v="249"/>
    <x v="20"/>
    <x v="5"/>
    <n v="17"/>
  </r>
  <r>
    <n v="1317"/>
    <s v="1145"/>
    <x v="1"/>
    <n v="4"/>
    <n v="2"/>
    <n v="26"/>
    <x v="0"/>
    <d v="2014-11-01T00:30:00"/>
    <x v="0"/>
    <x v="1"/>
    <x v="0"/>
    <x v="20"/>
    <x v="249"/>
    <x v="20"/>
    <x v="5"/>
    <n v="13"/>
  </r>
  <r>
    <n v="1662"/>
    <s v="1145"/>
    <x v="2"/>
    <n v="0"/>
    <n v="0"/>
    <n v="0"/>
    <x v="0"/>
    <d v="2014-11-01T00:30:00"/>
    <x v="0"/>
    <x v="1"/>
    <x v="0"/>
    <x v="20"/>
    <x v="249"/>
    <x v="20"/>
    <x v="5"/>
    <m/>
  </r>
  <r>
    <n v="960"/>
    <s v="1150"/>
    <x v="0"/>
    <n v="2"/>
    <n v="0"/>
    <n v="0"/>
    <x v="0"/>
    <d v="2013-12-12T11:56:00"/>
    <x v="0"/>
    <x v="0"/>
    <x v="0"/>
    <x v="20"/>
    <x v="250"/>
    <x v="20"/>
    <x v="5"/>
    <m/>
  </r>
  <r>
    <n v="1318"/>
    <s v="1150"/>
    <x v="1"/>
    <n v="0"/>
    <n v="0"/>
    <n v="0"/>
    <x v="0"/>
    <d v="2014-11-01T00:30:00"/>
    <x v="0"/>
    <x v="1"/>
    <x v="0"/>
    <x v="20"/>
    <x v="250"/>
    <x v="20"/>
    <x v="5"/>
    <m/>
  </r>
  <r>
    <n v="1663"/>
    <s v="1150"/>
    <x v="2"/>
    <n v="0"/>
    <n v="2"/>
    <n v="42"/>
    <x v="0"/>
    <d v="2014-11-01T00:30:00"/>
    <x v="0"/>
    <x v="1"/>
    <x v="0"/>
    <x v="20"/>
    <x v="250"/>
    <x v="20"/>
    <x v="5"/>
    <n v="21"/>
  </r>
  <r>
    <n v="1319"/>
    <s v="1155"/>
    <x v="1"/>
    <n v="0"/>
    <n v="4"/>
    <n v="66"/>
    <x v="0"/>
    <d v="2014-11-01T00:30:00"/>
    <x v="0"/>
    <x v="1"/>
    <x v="0"/>
    <x v="21"/>
    <x v="251"/>
    <x v="21"/>
    <x v="5"/>
    <n v="16.5"/>
  </r>
  <r>
    <n v="1664"/>
    <s v="1155"/>
    <x v="2"/>
    <n v="3"/>
    <n v="3"/>
    <n v="48"/>
    <x v="0"/>
    <d v="2014-11-01T00:30:00"/>
    <x v="0"/>
    <x v="1"/>
    <x v="0"/>
    <x v="21"/>
    <x v="251"/>
    <x v="21"/>
    <x v="5"/>
    <n v="16"/>
  </r>
  <r>
    <n v="1320"/>
    <s v="1160"/>
    <x v="1"/>
    <n v="0"/>
    <n v="3"/>
    <n v="50"/>
    <x v="0"/>
    <d v="2014-11-01T00:30:00"/>
    <x v="0"/>
    <x v="1"/>
    <x v="0"/>
    <x v="21"/>
    <x v="252"/>
    <x v="21"/>
    <x v="5"/>
    <n v="16.666667"/>
  </r>
  <r>
    <n v="1665"/>
    <s v="1160"/>
    <x v="2"/>
    <n v="0"/>
    <n v="3"/>
    <n v="48"/>
    <x v="0"/>
    <d v="2014-11-01T00:30:00"/>
    <x v="0"/>
    <x v="1"/>
    <x v="0"/>
    <x v="21"/>
    <x v="252"/>
    <x v="21"/>
    <x v="5"/>
    <n v="16"/>
  </r>
  <r>
    <n v="1321"/>
    <s v="1165"/>
    <x v="1"/>
    <n v="0"/>
    <n v="3"/>
    <n v="49"/>
    <x v="0"/>
    <d v="2014-11-01T00:30:00"/>
    <x v="0"/>
    <x v="1"/>
    <x v="0"/>
    <x v="21"/>
    <x v="253"/>
    <x v="21"/>
    <x v="5"/>
    <n v="16.333333"/>
  </r>
  <r>
    <n v="1666"/>
    <s v="1165"/>
    <x v="2"/>
    <n v="2"/>
    <n v="2"/>
    <n v="32"/>
    <x v="0"/>
    <d v="2014-11-01T00:30:00"/>
    <x v="0"/>
    <x v="1"/>
    <x v="0"/>
    <x v="21"/>
    <x v="253"/>
    <x v="21"/>
    <x v="5"/>
    <n v="16"/>
  </r>
  <r>
    <n v="1322"/>
    <s v="1170"/>
    <x v="1"/>
    <n v="0"/>
    <n v="2"/>
    <n v="33"/>
    <x v="0"/>
    <d v="2014-11-01T00:30:00"/>
    <x v="0"/>
    <x v="1"/>
    <x v="0"/>
    <x v="21"/>
    <x v="254"/>
    <x v="21"/>
    <x v="5"/>
    <n v="16.5"/>
  </r>
  <r>
    <n v="1667"/>
    <s v="1170"/>
    <x v="2"/>
    <n v="0"/>
    <n v="0"/>
    <n v="0"/>
    <x v="0"/>
    <d v="2014-11-01T00:30:00"/>
    <x v="0"/>
    <x v="1"/>
    <x v="0"/>
    <x v="21"/>
    <x v="254"/>
    <x v="21"/>
    <x v="5"/>
    <m/>
  </r>
  <r>
    <n v="1323"/>
    <s v="1175"/>
    <x v="1"/>
    <n v="2"/>
    <n v="2"/>
    <n v="34"/>
    <x v="0"/>
    <d v="2014-11-01T00:30:00"/>
    <x v="0"/>
    <x v="1"/>
    <x v="0"/>
    <x v="21"/>
    <x v="255"/>
    <x v="21"/>
    <x v="5"/>
    <n v="17"/>
  </r>
  <r>
    <n v="1668"/>
    <s v="1175"/>
    <x v="2"/>
    <n v="2"/>
    <n v="2"/>
    <n v="33"/>
    <x v="0"/>
    <d v="2014-11-01T00:30:00"/>
    <x v="0"/>
    <x v="1"/>
    <x v="0"/>
    <x v="21"/>
    <x v="255"/>
    <x v="21"/>
    <x v="5"/>
    <n v="16.5"/>
  </r>
  <r>
    <n v="1324"/>
    <s v="1180"/>
    <x v="1"/>
    <n v="0"/>
    <n v="3"/>
    <n v="50"/>
    <x v="0"/>
    <d v="2014-11-01T00:30:00"/>
    <x v="0"/>
    <x v="1"/>
    <x v="0"/>
    <x v="21"/>
    <x v="256"/>
    <x v="21"/>
    <x v="5"/>
    <n v="16.666667"/>
  </r>
  <r>
    <n v="1669"/>
    <s v="1180"/>
    <x v="2"/>
    <n v="0"/>
    <n v="4"/>
    <n v="60"/>
    <x v="0"/>
    <d v="2014-11-01T00:30:00"/>
    <x v="0"/>
    <x v="1"/>
    <x v="0"/>
    <x v="21"/>
    <x v="256"/>
    <x v="21"/>
    <x v="5"/>
    <n v="15"/>
  </r>
  <r>
    <n v="1325"/>
    <s v="1185"/>
    <x v="1"/>
    <n v="3"/>
    <n v="3"/>
    <n v="51"/>
    <x v="0"/>
    <d v="2014-11-01T00:30:00"/>
    <x v="0"/>
    <x v="1"/>
    <x v="0"/>
    <x v="21"/>
    <x v="257"/>
    <x v="21"/>
    <x v="5"/>
    <n v="17"/>
  </r>
  <r>
    <n v="1670"/>
    <s v="1185"/>
    <x v="2"/>
    <n v="3"/>
    <n v="3"/>
    <n v="46"/>
    <x v="0"/>
    <d v="2014-11-01T00:30:00"/>
    <x v="0"/>
    <x v="1"/>
    <x v="0"/>
    <x v="21"/>
    <x v="257"/>
    <x v="21"/>
    <x v="5"/>
    <n v="15.333333"/>
  </r>
  <r>
    <n v="1326"/>
    <s v="1190"/>
    <x v="1"/>
    <n v="0"/>
    <n v="0"/>
    <n v="0"/>
    <x v="0"/>
    <d v="2014-11-01T00:30:00"/>
    <x v="0"/>
    <x v="1"/>
    <x v="0"/>
    <x v="21"/>
    <x v="258"/>
    <x v="21"/>
    <x v="5"/>
    <m/>
  </r>
  <r>
    <n v="1671"/>
    <s v="1190"/>
    <x v="2"/>
    <n v="0"/>
    <n v="0"/>
    <n v="0"/>
    <x v="0"/>
    <d v="2014-11-01T00:30:00"/>
    <x v="0"/>
    <x v="1"/>
    <x v="0"/>
    <x v="21"/>
    <x v="258"/>
    <x v="21"/>
    <x v="5"/>
    <m/>
  </r>
  <r>
    <n v="1327"/>
    <s v="1195"/>
    <x v="1"/>
    <n v="2"/>
    <n v="2"/>
    <n v="35"/>
    <x v="0"/>
    <d v="2014-11-01T00:30:00"/>
    <x v="0"/>
    <x v="1"/>
    <x v="0"/>
    <x v="21"/>
    <x v="259"/>
    <x v="21"/>
    <x v="5"/>
    <n v="17.5"/>
  </r>
  <r>
    <n v="1672"/>
    <s v="1195"/>
    <x v="2"/>
    <n v="4"/>
    <n v="4"/>
    <n v="60"/>
    <x v="0"/>
    <d v="2014-11-01T00:30:00"/>
    <x v="0"/>
    <x v="1"/>
    <x v="0"/>
    <x v="21"/>
    <x v="259"/>
    <x v="21"/>
    <x v="5"/>
    <n v="15"/>
  </r>
  <r>
    <n v="1328"/>
    <s v="1200"/>
    <x v="1"/>
    <n v="3"/>
    <n v="3"/>
    <n v="51"/>
    <x v="0"/>
    <d v="2014-11-01T00:30:00"/>
    <x v="0"/>
    <x v="1"/>
    <x v="0"/>
    <x v="21"/>
    <x v="260"/>
    <x v="21"/>
    <x v="5"/>
    <n v="17"/>
  </r>
  <r>
    <n v="1673"/>
    <s v="1200"/>
    <x v="2"/>
    <n v="3"/>
    <n v="3"/>
    <n v="47"/>
    <x v="0"/>
    <d v="2014-11-01T00:30:00"/>
    <x v="0"/>
    <x v="1"/>
    <x v="0"/>
    <x v="21"/>
    <x v="260"/>
    <x v="21"/>
    <x v="5"/>
    <n v="15.666667"/>
  </r>
  <r>
    <n v="1329"/>
    <s v="1205"/>
    <x v="1"/>
    <n v="0"/>
    <n v="3"/>
    <n v="52"/>
    <x v="0"/>
    <d v="2014-11-01T00:30:00"/>
    <x v="0"/>
    <x v="1"/>
    <x v="0"/>
    <x v="21"/>
    <x v="261"/>
    <x v="21"/>
    <x v="5"/>
    <n v="17.333333"/>
  </r>
  <r>
    <n v="1674"/>
    <s v="1205"/>
    <x v="2"/>
    <n v="0"/>
    <n v="2"/>
    <n v="30"/>
    <x v="0"/>
    <d v="2014-11-01T00:30:00"/>
    <x v="0"/>
    <x v="1"/>
    <x v="0"/>
    <x v="21"/>
    <x v="261"/>
    <x v="21"/>
    <x v="5"/>
    <n v="15"/>
  </r>
  <r>
    <n v="1330"/>
    <s v="1210"/>
    <x v="1"/>
    <n v="2"/>
    <n v="2"/>
    <n v="36"/>
    <x v="0"/>
    <d v="2014-11-01T00:30:00"/>
    <x v="0"/>
    <x v="1"/>
    <x v="0"/>
    <x v="21"/>
    <x v="262"/>
    <x v="21"/>
    <x v="5"/>
    <n v="18"/>
  </r>
  <r>
    <n v="1675"/>
    <s v="1210"/>
    <x v="2"/>
    <n v="2"/>
    <n v="2"/>
    <n v="30"/>
    <x v="0"/>
    <d v="2014-11-01T00:30:00"/>
    <x v="0"/>
    <x v="1"/>
    <x v="0"/>
    <x v="21"/>
    <x v="262"/>
    <x v="21"/>
    <x v="5"/>
    <n v="15"/>
  </r>
  <r>
    <n v="1331"/>
    <s v="1215"/>
    <x v="1"/>
    <n v="3"/>
    <n v="3"/>
    <n v="52"/>
    <x v="0"/>
    <d v="2014-11-01T00:30:00"/>
    <x v="0"/>
    <x v="1"/>
    <x v="0"/>
    <x v="21"/>
    <x v="263"/>
    <x v="21"/>
    <x v="5"/>
    <n v="17.333333"/>
  </r>
  <r>
    <n v="1676"/>
    <s v="1215"/>
    <x v="2"/>
    <n v="3"/>
    <n v="3"/>
    <n v="45"/>
    <x v="0"/>
    <d v="2014-11-01T00:30:00"/>
    <x v="0"/>
    <x v="1"/>
    <x v="0"/>
    <x v="21"/>
    <x v="263"/>
    <x v="21"/>
    <x v="5"/>
    <n v="15"/>
  </r>
  <r>
    <n v="975"/>
    <s v="2515"/>
    <x v="0"/>
    <n v="1"/>
    <n v="1.64"/>
    <n v="12.12"/>
    <x v="0"/>
    <d v="2013-12-12T15:27:00"/>
    <x v="0"/>
    <x v="6"/>
    <x v="0"/>
    <x v="22"/>
    <x v="264"/>
    <x v="22"/>
    <x v="5"/>
    <n v="7.390244"/>
  </r>
  <r>
    <n v="1290"/>
    <s v="2515"/>
    <x v="1"/>
    <n v="4"/>
    <n v="4"/>
    <n v="42"/>
    <x v="0"/>
    <d v="2014-11-01T00:30:00"/>
    <x v="0"/>
    <x v="1"/>
    <x v="0"/>
    <x v="22"/>
    <x v="264"/>
    <x v="22"/>
    <x v="5"/>
    <n v="10.5"/>
  </r>
  <r>
    <n v="1635"/>
    <s v="2515"/>
    <x v="2"/>
    <n v="0"/>
    <n v="0"/>
    <n v="0"/>
    <x v="0"/>
    <d v="2014-11-01T00:30:00"/>
    <x v="0"/>
    <x v="1"/>
    <x v="0"/>
    <x v="22"/>
    <x v="264"/>
    <x v="22"/>
    <x v="5"/>
    <m/>
  </r>
  <r>
    <n v="976"/>
    <s v="2520"/>
    <x v="0"/>
    <n v="1"/>
    <n v="1.71"/>
    <n v="12.68"/>
    <x v="0"/>
    <d v="2013-12-12T15:29:00"/>
    <x v="0"/>
    <x v="6"/>
    <x v="0"/>
    <x v="22"/>
    <x v="265"/>
    <x v="22"/>
    <x v="5"/>
    <n v="7.4152050000000003"/>
  </r>
  <r>
    <n v="1291"/>
    <s v="2520"/>
    <x v="1"/>
    <n v="4"/>
    <n v="4"/>
    <n v="40"/>
    <x v="0"/>
    <d v="2014-11-01T00:30:00"/>
    <x v="0"/>
    <x v="1"/>
    <x v="0"/>
    <x v="22"/>
    <x v="265"/>
    <x v="22"/>
    <x v="5"/>
    <n v="10"/>
  </r>
  <r>
    <n v="1636"/>
    <s v="2520"/>
    <x v="2"/>
    <n v="2"/>
    <n v="2"/>
    <n v="12"/>
    <x v="0"/>
    <d v="2014-11-01T00:30:00"/>
    <x v="0"/>
    <x v="1"/>
    <x v="0"/>
    <x v="22"/>
    <x v="265"/>
    <x v="22"/>
    <x v="5"/>
    <n v="6"/>
  </r>
  <r>
    <n v="977"/>
    <s v="2525"/>
    <x v="0"/>
    <n v="1"/>
    <n v="1.1399999999999999"/>
    <n v="8.41"/>
    <x v="0"/>
    <d v="2013-12-12T15:29:00"/>
    <x v="0"/>
    <x v="6"/>
    <x v="0"/>
    <x v="22"/>
    <x v="266"/>
    <x v="22"/>
    <x v="5"/>
    <n v="7.3771930000000001"/>
  </r>
  <r>
    <n v="1292"/>
    <s v="2525"/>
    <x v="1"/>
    <n v="2"/>
    <n v="2"/>
    <n v="23"/>
    <x v="0"/>
    <d v="2014-11-01T00:30:00"/>
    <x v="0"/>
    <x v="1"/>
    <x v="0"/>
    <x v="22"/>
    <x v="266"/>
    <x v="22"/>
    <x v="5"/>
    <n v="11.5"/>
  </r>
  <r>
    <n v="1637"/>
    <s v="2525"/>
    <x v="2"/>
    <n v="2"/>
    <n v="2"/>
    <n v="12"/>
    <x v="0"/>
    <d v="2014-11-01T00:30:00"/>
    <x v="0"/>
    <x v="1"/>
    <x v="0"/>
    <x v="22"/>
    <x v="266"/>
    <x v="22"/>
    <x v="5"/>
    <n v="6"/>
  </r>
  <r>
    <n v="978"/>
    <s v="2530"/>
    <x v="0"/>
    <n v="2"/>
    <n v="2.34"/>
    <n v="17.329999999999998"/>
    <x v="0"/>
    <d v="2013-12-12T15:29:00"/>
    <x v="0"/>
    <x v="6"/>
    <x v="0"/>
    <x v="22"/>
    <x v="267"/>
    <x v="22"/>
    <x v="5"/>
    <n v="7.405983"/>
  </r>
  <r>
    <n v="1293"/>
    <s v="2530"/>
    <x v="1"/>
    <n v="4"/>
    <n v="4"/>
    <n v="40"/>
    <x v="0"/>
    <d v="2014-11-01T00:30:00"/>
    <x v="0"/>
    <x v="1"/>
    <x v="0"/>
    <x v="22"/>
    <x v="267"/>
    <x v="22"/>
    <x v="5"/>
    <n v="10"/>
  </r>
  <r>
    <n v="1638"/>
    <s v="2530"/>
    <x v="2"/>
    <n v="0"/>
    <n v="0"/>
    <n v="0"/>
    <x v="0"/>
    <d v="2014-11-01T00:30:00"/>
    <x v="0"/>
    <x v="1"/>
    <x v="0"/>
    <x v="22"/>
    <x v="267"/>
    <x v="22"/>
    <x v="5"/>
    <m/>
  </r>
  <r>
    <n v="979"/>
    <s v="2535"/>
    <x v="0"/>
    <n v="1"/>
    <n v="1.24"/>
    <n v="9.18"/>
    <x v="0"/>
    <d v="2013-12-12T15:29:00"/>
    <x v="0"/>
    <x v="6"/>
    <x v="0"/>
    <x v="22"/>
    <x v="268"/>
    <x v="22"/>
    <x v="5"/>
    <n v="7.4032260000000001"/>
  </r>
  <r>
    <n v="1294"/>
    <s v="2535"/>
    <x v="1"/>
    <n v="3"/>
    <n v="3"/>
    <n v="30"/>
    <x v="0"/>
    <d v="2014-11-01T00:30:00"/>
    <x v="0"/>
    <x v="1"/>
    <x v="0"/>
    <x v="22"/>
    <x v="268"/>
    <x v="22"/>
    <x v="5"/>
    <n v="10"/>
  </r>
  <r>
    <n v="1639"/>
    <s v="2535"/>
    <x v="2"/>
    <n v="3"/>
    <n v="3"/>
    <n v="18"/>
    <x v="0"/>
    <d v="2014-11-01T00:30:00"/>
    <x v="0"/>
    <x v="1"/>
    <x v="0"/>
    <x v="22"/>
    <x v="268"/>
    <x v="22"/>
    <x v="5"/>
    <n v="6"/>
  </r>
  <r>
    <n v="980"/>
    <s v="2540"/>
    <x v="0"/>
    <n v="1"/>
    <n v="0.18"/>
    <n v="1.36"/>
    <x v="0"/>
    <d v="2013-12-12T15:30:00"/>
    <x v="0"/>
    <x v="6"/>
    <x v="0"/>
    <x v="22"/>
    <x v="269"/>
    <x v="22"/>
    <x v="5"/>
    <n v="7.5555560000000002"/>
  </r>
  <r>
    <n v="1295"/>
    <s v="2540"/>
    <x v="1"/>
    <n v="0"/>
    <n v="0"/>
    <n v="0"/>
    <x v="0"/>
    <d v="2014-11-01T00:30:00"/>
    <x v="0"/>
    <x v="1"/>
    <x v="0"/>
    <x v="22"/>
    <x v="269"/>
    <x v="22"/>
    <x v="5"/>
    <m/>
  </r>
  <r>
    <n v="1640"/>
    <s v="2540"/>
    <x v="2"/>
    <n v="2"/>
    <n v="3"/>
    <n v="18"/>
    <x v="0"/>
    <d v="2014-11-01T00:30:00"/>
    <x v="0"/>
    <x v="1"/>
    <x v="0"/>
    <x v="22"/>
    <x v="269"/>
    <x v="22"/>
    <x v="5"/>
    <n v="6"/>
  </r>
  <r>
    <n v="981"/>
    <s v="2545"/>
    <x v="0"/>
    <n v="1"/>
    <n v="0.86"/>
    <n v="6.34"/>
    <x v="0"/>
    <d v="2013-12-12T15:30:00"/>
    <x v="0"/>
    <x v="6"/>
    <x v="0"/>
    <x v="22"/>
    <x v="225"/>
    <x v="22"/>
    <x v="5"/>
    <n v="7.3720929999999996"/>
  </r>
  <r>
    <n v="1296"/>
    <s v="2545"/>
    <x v="1"/>
    <n v="3"/>
    <n v="3"/>
    <n v="32"/>
    <x v="0"/>
    <d v="2014-11-01T00:30:00"/>
    <x v="0"/>
    <x v="1"/>
    <x v="0"/>
    <x v="22"/>
    <x v="225"/>
    <x v="22"/>
    <x v="5"/>
    <n v="10.666667"/>
  </r>
  <r>
    <n v="1641"/>
    <s v="2545"/>
    <x v="2"/>
    <n v="0"/>
    <n v="0"/>
    <n v="0"/>
    <x v="0"/>
    <d v="2014-11-01T00:30:00"/>
    <x v="0"/>
    <x v="1"/>
    <x v="0"/>
    <x v="22"/>
    <x v="225"/>
    <x v="22"/>
    <x v="5"/>
    <m/>
  </r>
  <r>
    <n v="982"/>
    <s v="2550"/>
    <x v="0"/>
    <n v="1"/>
    <n v="1.26"/>
    <n v="9.36"/>
    <x v="0"/>
    <d v="2013-12-12T15:30:00"/>
    <x v="0"/>
    <x v="6"/>
    <x v="0"/>
    <x v="22"/>
    <x v="137"/>
    <x v="22"/>
    <x v="5"/>
    <n v="7.4285709999999998"/>
  </r>
  <r>
    <n v="1297"/>
    <s v="2550"/>
    <x v="1"/>
    <n v="0"/>
    <n v="0"/>
    <n v="0"/>
    <x v="0"/>
    <d v="2014-11-01T00:30:00"/>
    <x v="0"/>
    <x v="1"/>
    <x v="0"/>
    <x v="22"/>
    <x v="137"/>
    <x v="22"/>
    <x v="5"/>
    <m/>
  </r>
  <r>
    <n v="1642"/>
    <s v="2550"/>
    <x v="2"/>
    <n v="0"/>
    <n v="0"/>
    <n v="0"/>
    <x v="0"/>
    <d v="2014-11-01T00:30:00"/>
    <x v="0"/>
    <x v="1"/>
    <x v="0"/>
    <x v="22"/>
    <x v="137"/>
    <x v="22"/>
    <x v="5"/>
    <m/>
  </r>
  <r>
    <n v="983"/>
    <s v="2555"/>
    <x v="0"/>
    <n v="1"/>
    <n v="1.64"/>
    <n v="12.16"/>
    <x v="0"/>
    <d v="2013-12-12T15:31:00"/>
    <x v="0"/>
    <x v="6"/>
    <x v="0"/>
    <x v="22"/>
    <x v="167"/>
    <x v="22"/>
    <x v="5"/>
    <n v="7.4146340000000004"/>
  </r>
  <r>
    <n v="1298"/>
    <s v="2555"/>
    <x v="1"/>
    <n v="4"/>
    <n v="4"/>
    <n v="40"/>
    <x v="0"/>
    <d v="2014-11-01T00:30:00"/>
    <x v="0"/>
    <x v="1"/>
    <x v="0"/>
    <x v="22"/>
    <x v="167"/>
    <x v="22"/>
    <x v="5"/>
    <n v="10"/>
  </r>
  <r>
    <n v="1643"/>
    <s v="2555"/>
    <x v="2"/>
    <n v="0"/>
    <n v="0"/>
    <n v="0"/>
    <x v="0"/>
    <d v="2014-11-01T00:30:00"/>
    <x v="0"/>
    <x v="1"/>
    <x v="0"/>
    <x v="22"/>
    <x v="167"/>
    <x v="22"/>
    <x v="5"/>
    <m/>
  </r>
  <r>
    <n v="984"/>
    <s v="2560"/>
    <x v="0"/>
    <n v="1"/>
    <n v="2.4"/>
    <n v="17.760000000000002"/>
    <x v="0"/>
    <d v="2013-12-12T15:31:00"/>
    <x v="0"/>
    <x v="6"/>
    <x v="0"/>
    <x v="22"/>
    <x v="270"/>
    <x v="22"/>
    <x v="5"/>
    <n v="7.4"/>
  </r>
  <r>
    <n v="1299"/>
    <s v="2560"/>
    <x v="1"/>
    <n v="0"/>
    <n v="0"/>
    <n v="0"/>
    <x v="0"/>
    <d v="2014-11-01T00:30:00"/>
    <x v="0"/>
    <x v="1"/>
    <x v="0"/>
    <x v="22"/>
    <x v="270"/>
    <x v="22"/>
    <x v="5"/>
    <m/>
  </r>
  <r>
    <n v="1644"/>
    <s v="2560"/>
    <x v="2"/>
    <n v="2"/>
    <n v="3"/>
    <n v="18"/>
    <x v="0"/>
    <d v="2014-11-01T00:30:00"/>
    <x v="0"/>
    <x v="1"/>
    <x v="0"/>
    <x v="22"/>
    <x v="270"/>
    <x v="22"/>
    <x v="5"/>
    <n v="6"/>
  </r>
  <r>
    <n v="985"/>
    <s v="2565"/>
    <x v="0"/>
    <n v="2"/>
    <n v="3.79"/>
    <n v="28.03"/>
    <x v="0"/>
    <d v="2013-12-12T15:31:00"/>
    <x v="0"/>
    <x v="6"/>
    <x v="0"/>
    <x v="22"/>
    <x v="25"/>
    <x v="22"/>
    <x v="5"/>
    <n v="7.395778"/>
  </r>
  <r>
    <n v="1300"/>
    <s v="2565"/>
    <x v="1"/>
    <n v="4"/>
    <n v="4"/>
    <n v="40"/>
    <x v="0"/>
    <d v="2014-11-01T00:30:00"/>
    <x v="0"/>
    <x v="1"/>
    <x v="0"/>
    <x v="22"/>
    <x v="25"/>
    <x v="22"/>
    <x v="5"/>
    <n v="10"/>
  </r>
  <r>
    <n v="1645"/>
    <s v="2565"/>
    <x v="2"/>
    <n v="0"/>
    <n v="0"/>
    <n v="0"/>
    <x v="0"/>
    <d v="2014-11-01T00:30:00"/>
    <x v="0"/>
    <x v="1"/>
    <x v="0"/>
    <x v="22"/>
    <x v="25"/>
    <x v="22"/>
    <x v="5"/>
    <m/>
  </r>
  <r>
    <n v="986"/>
    <s v="2570"/>
    <x v="0"/>
    <n v="2"/>
    <n v="1.79"/>
    <n v="13.28"/>
    <x v="0"/>
    <d v="2013-12-12T15:32:00"/>
    <x v="0"/>
    <x v="6"/>
    <x v="0"/>
    <x v="22"/>
    <x v="271"/>
    <x v="22"/>
    <x v="5"/>
    <n v="7.4189939999999996"/>
  </r>
  <r>
    <n v="1301"/>
    <s v="2570"/>
    <x v="1"/>
    <n v="2"/>
    <n v="2"/>
    <n v="20"/>
    <x v="0"/>
    <d v="2014-11-01T00:30:00"/>
    <x v="0"/>
    <x v="1"/>
    <x v="0"/>
    <x v="22"/>
    <x v="271"/>
    <x v="22"/>
    <x v="5"/>
    <n v="10"/>
  </r>
  <r>
    <n v="1646"/>
    <s v="2570"/>
    <x v="2"/>
    <n v="0"/>
    <n v="0"/>
    <n v="0"/>
    <x v="0"/>
    <d v="2014-11-01T00:30:00"/>
    <x v="0"/>
    <x v="1"/>
    <x v="0"/>
    <x v="22"/>
    <x v="271"/>
    <x v="22"/>
    <x v="5"/>
    <m/>
  </r>
  <r>
    <n v="1166"/>
    <s v="1050"/>
    <x v="0"/>
    <n v="0.5"/>
    <n v="0.5"/>
    <n v="2.5"/>
    <x v="0"/>
    <d v="2013-12-16T07:17:00"/>
    <x v="0"/>
    <x v="2"/>
    <x v="0"/>
    <x v="23"/>
    <x v="272"/>
    <x v="23"/>
    <x v="5"/>
    <n v="5"/>
  </r>
  <r>
    <n v="1275"/>
    <s v="1050"/>
    <x v="1"/>
    <n v="0"/>
    <n v="0"/>
    <n v="0"/>
    <x v="0"/>
    <d v="2014-11-01T00:30:00"/>
    <x v="0"/>
    <x v="1"/>
    <x v="0"/>
    <x v="23"/>
    <x v="272"/>
    <x v="23"/>
    <x v="5"/>
    <m/>
  </r>
  <r>
    <n v="1620"/>
    <s v="1050"/>
    <x v="2"/>
    <n v="0"/>
    <n v="0"/>
    <n v="0"/>
    <x v="0"/>
    <d v="2014-11-01T00:30:00"/>
    <x v="0"/>
    <x v="1"/>
    <x v="0"/>
    <x v="23"/>
    <x v="272"/>
    <x v="23"/>
    <x v="5"/>
    <m/>
  </r>
  <r>
    <n v="1168"/>
    <s v="1051"/>
    <x v="0"/>
    <n v="0.5"/>
    <n v="0.25"/>
    <n v="1.5"/>
    <x v="0"/>
    <d v="2013-12-16T07:17:00"/>
    <x v="0"/>
    <x v="2"/>
    <x v="0"/>
    <x v="23"/>
    <x v="273"/>
    <x v="23"/>
    <x v="5"/>
    <n v="6"/>
  </r>
  <r>
    <n v="1276"/>
    <s v="1051"/>
    <x v="1"/>
    <n v="0"/>
    <n v="0"/>
    <n v="0"/>
    <x v="0"/>
    <d v="2014-11-01T00:30:00"/>
    <x v="0"/>
    <x v="1"/>
    <x v="0"/>
    <x v="23"/>
    <x v="273"/>
    <x v="23"/>
    <x v="5"/>
    <m/>
  </r>
  <r>
    <n v="1621"/>
    <s v="1051"/>
    <x v="2"/>
    <n v="0"/>
    <n v="1"/>
    <n v="6"/>
    <x v="0"/>
    <d v="2014-11-01T00:30:00"/>
    <x v="0"/>
    <x v="1"/>
    <x v="0"/>
    <x v="23"/>
    <x v="273"/>
    <x v="23"/>
    <x v="5"/>
    <n v="6"/>
  </r>
  <r>
    <n v="1170"/>
    <s v="1052"/>
    <x v="0"/>
    <n v="0"/>
    <n v="0"/>
    <n v="0"/>
    <x v="0"/>
    <d v="2013-12-16T07:17:00"/>
    <x v="0"/>
    <x v="2"/>
    <x v="0"/>
    <x v="23"/>
    <x v="274"/>
    <x v="23"/>
    <x v="5"/>
    <m/>
  </r>
  <r>
    <n v="1277"/>
    <s v="1052"/>
    <x v="1"/>
    <n v="0"/>
    <n v="0"/>
    <n v="0"/>
    <x v="0"/>
    <d v="2014-11-01T00:30:00"/>
    <x v="0"/>
    <x v="1"/>
    <x v="0"/>
    <x v="23"/>
    <x v="274"/>
    <x v="23"/>
    <x v="5"/>
    <m/>
  </r>
  <r>
    <n v="1622"/>
    <s v="1052"/>
    <x v="2"/>
    <n v="2"/>
    <n v="1"/>
    <n v="7"/>
    <x v="0"/>
    <d v="2014-11-01T00:30:00"/>
    <x v="0"/>
    <x v="1"/>
    <x v="0"/>
    <x v="23"/>
    <x v="274"/>
    <x v="23"/>
    <x v="5"/>
    <n v="7"/>
  </r>
  <r>
    <n v="1171"/>
    <s v="1053"/>
    <x v="0"/>
    <n v="0"/>
    <n v="0"/>
    <n v="0"/>
    <x v="0"/>
    <d v="2013-12-16T07:18:00"/>
    <x v="0"/>
    <x v="2"/>
    <x v="0"/>
    <x v="23"/>
    <x v="275"/>
    <x v="23"/>
    <x v="5"/>
    <m/>
  </r>
  <r>
    <n v="1278"/>
    <s v="1053"/>
    <x v="1"/>
    <n v="0"/>
    <n v="0"/>
    <n v="0"/>
    <x v="0"/>
    <d v="2014-11-01T00:30:00"/>
    <x v="0"/>
    <x v="1"/>
    <x v="0"/>
    <x v="23"/>
    <x v="275"/>
    <x v="23"/>
    <x v="5"/>
    <m/>
  </r>
  <r>
    <n v="1623"/>
    <s v="1053"/>
    <x v="2"/>
    <n v="0"/>
    <n v="0"/>
    <n v="0"/>
    <x v="0"/>
    <d v="2014-11-01T00:30:00"/>
    <x v="0"/>
    <x v="1"/>
    <x v="0"/>
    <x v="23"/>
    <x v="275"/>
    <x v="23"/>
    <x v="5"/>
    <m/>
  </r>
  <r>
    <n v="1169"/>
    <s v="1054"/>
    <x v="0"/>
    <n v="0.5"/>
    <n v="0.5"/>
    <n v="2.75"/>
    <x v="0"/>
    <d v="2013-12-16T07:17:00"/>
    <x v="0"/>
    <x v="2"/>
    <x v="0"/>
    <x v="23"/>
    <x v="276"/>
    <x v="23"/>
    <x v="5"/>
    <n v="5.5"/>
  </r>
  <r>
    <n v="1279"/>
    <s v="1054"/>
    <x v="1"/>
    <n v="0"/>
    <n v="0"/>
    <n v="0"/>
    <x v="0"/>
    <d v="2014-11-01T00:30:00"/>
    <x v="0"/>
    <x v="1"/>
    <x v="0"/>
    <x v="23"/>
    <x v="276"/>
    <x v="23"/>
    <x v="5"/>
    <m/>
  </r>
  <r>
    <n v="1624"/>
    <s v="1054"/>
    <x v="2"/>
    <n v="3"/>
    <n v="1"/>
    <n v="7"/>
    <x v="0"/>
    <d v="2014-11-01T00:30:00"/>
    <x v="0"/>
    <x v="1"/>
    <x v="0"/>
    <x v="23"/>
    <x v="276"/>
    <x v="23"/>
    <x v="5"/>
    <n v="7"/>
  </r>
  <r>
    <n v="1172"/>
    <s v="1055"/>
    <x v="0"/>
    <n v="0.5"/>
    <n v="0.5"/>
    <n v="2.5"/>
    <x v="0"/>
    <d v="2013-12-16T07:18:00"/>
    <x v="0"/>
    <x v="2"/>
    <x v="0"/>
    <x v="23"/>
    <x v="277"/>
    <x v="23"/>
    <x v="5"/>
    <n v="5"/>
  </r>
  <r>
    <n v="1280"/>
    <s v="1055"/>
    <x v="1"/>
    <n v="0"/>
    <n v="0"/>
    <n v="0"/>
    <x v="0"/>
    <d v="2014-11-01T00:30:00"/>
    <x v="0"/>
    <x v="1"/>
    <x v="0"/>
    <x v="23"/>
    <x v="277"/>
    <x v="23"/>
    <x v="5"/>
    <m/>
  </r>
  <r>
    <n v="1625"/>
    <s v="1055"/>
    <x v="2"/>
    <n v="2"/>
    <n v="1"/>
    <n v="6"/>
    <x v="0"/>
    <d v="2014-11-01T00:30:00"/>
    <x v="0"/>
    <x v="1"/>
    <x v="0"/>
    <x v="23"/>
    <x v="277"/>
    <x v="23"/>
    <x v="5"/>
    <n v="6"/>
  </r>
  <r>
    <n v="1179"/>
    <s v="1056"/>
    <x v="0"/>
    <n v="0.5"/>
    <n v="0.5"/>
    <n v="2.7"/>
    <x v="0"/>
    <d v="2013-12-16T07:20:00"/>
    <x v="0"/>
    <x v="2"/>
    <x v="0"/>
    <x v="23"/>
    <x v="278"/>
    <x v="23"/>
    <x v="5"/>
    <n v="5.4"/>
  </r>
  <r>
    <n v="1281"/>
    <s v="1056"/>
    <x v="1"/>
    <n v="0"/>
    <n v="0"/>
    <n v="0"/>
    <x v="0"/>
    <d v="2014-11-01T00:30:00"/>
    <x v="0"/>
    <x v="1"/>
    <x v="0"/>
    <x v="23"/>
    <x v="278"/>
    <x v="23"/>
    <x v="5"/>
    <m/>
  </r>
  <r>
    <n v="1626"/>
    <s v="1056"/>
    <x v="2"/>
    <n v="0"/>
    <n v="0"/>
    <n v="0"/>
    <x v="0"/>
    <d v="2014-11-01T00:30:00"/>
    <x v="0"/>
    <x v="1"/>
    <x v="0"/>
    <x v="23"/>
    <x v="278"/>
    <x v="23"/>
    <x v="5"/>
    <m/>
  </r>
  <r>
    <n v="1173"/>
    <s v="1057"/>
    <x v="0"/>
    <n v="0.5"/>
    <n v="0.5"/>
    <n v="2.35"/>
    <x v="0"/>
    <d v="2013-12-16T07:18:00"/>
    <x v="0"/>
    <x v="2"/>
    <x v="0"/>
    <x v="23"/>
    <x v="279"/>
    <x v="23"/>
    <x v="5"/>
    <n v="4.7"/>
  </r>
  <r>
    <n v="1282"/>
    <s v="1057"/>
    <x v="1"/>
    <n v="0"/>
    <n v="0"/>
    <n v="0"/>
    <x v="0"/>
    <d v="2014-11-01T00:30:00"/>
    <x v="0"/>
    <x v="1"/>
    <x v="0"/>
    <x v="23"/>
    <x v="279"/>
    <x v="23"/>
    <x v="5"/>
    <m/>
  </r>
  <r>
    <n v="1627"/>
    <s v="1057"/>
    <x v="2"/>
    <n v="2"/>
    <n v="1"/>
    <n v="6"/>
    <x v="0"/>
    <d v="2014-11-01T00:30:00"/>
    <x v="0"/>
    <x v="1"/>
    <x v="0"/>
    <x v="23"/>
    <x v="279"/>
    <x v="23"/>
    <x v="5"/>
    <n v="6"/>
  </r>
  <r>
    <n v="1174"/>
    <s v="1058"/>
    <x v="0"/>
    <n v="0.25"/>
    <n v="0.5"/>
    <n v="2.6"/>
    <x v="0"/>
    <d v="2013-12-16T07:19:00"/>
    <x v="0"/>
    <x v="2"/>
    <x v="0"/>
    <x v="23"/>
    <x v="280"/>
    <x v="23"/>
    <x v="5"/>
    <n v="5.2"/>
  </r>
  <r>
    <n v="1283"/>
    <s v="1058"/>
    <x v="1"/>
    <n v="2"/>
    <n v="2"/>
    <n v="30"/>
    <x v="0"/>
    <d v="2014-11-01T00:30:00"/>
    <x v="0"/>
    <x v="1"/>
    <x v="0"/>
    <x v="23"/>
    <x v="280"/>
    <x v="23"/>
    <x v="5"/>
    <n v="15"/>
  </r>
  <r>
    <n v="1628"/>
    <s v="1058"/>
    <x v="2"/>
    <n v="0"/>
    <n v="1"/>
    <n v="6"/>
    <x v="0"/>
    <d v="2014-11-01T00:30:00"/>
    <x v="0"/>
    <x v="1"/>
    <x v="0"/>
    <x v="23"/>
    <x v="280"/>
    <x v="23"/>
    <x v="5"/>
    <n v="6"/>
  </r>
  <r>
    <n v="1176"/>
    <s v="1059"/>
    <x v="0"/>
    <n v="5"/>
    <n v="0"/>
    <n v="0"/>
    <x v="0"/>
    <d v="2013-12-16T07:19:00"/>
    <x v="0"/>
    <x v="2"/>
    <x v="0"/>
    <x v="23"/>
    <x v="281"/>
    <x v="23"/>
    <x v="5"/>
    <m/>
  </r>
  <r>
    <n v="1284"/>
    <s v="1059"/>
    <x v="1"/>
    <n v="3"/>
    <n v="3"/>
    <n v="46"/>
    <x v="0"/>
    <d v="2014-11-01T00:30:00"/>
    <x v="0"/>
    <x v="1"/>
    <x v="0"/>
    <x v="23"/>
    <x v="281"/>
    <x v="23"/>
    <x v="5"/>
    <n v="15.333333"/>
  </r>
  <r>
    <n v="1629"/>
    <s v="1059"/>
    <x v="2"/>
    <n v="0"/>
    <n v="0"/>
    <n v="0"/>
    <x v="0"/>
    <d v="2014-11-01T00:30:00"/>
    <x v="0"/>
    <x v="1"/>
    <x v="0"/>
    <x v="23"/>
    <x v="281"/>
    <x v="23"/>
    <x v="5"/>
    <m/>
  </r>
  <r>
    <n v="1178"/>
    <s v="1060"/>
    <x v="0"/>
    <n v="0.25"/>
    <n v="0.25"/>
    <n v="1.2"/>
    <x v="0"/>
    <d v="2013-12-16T07:20:00"/>
    <x v="0"/>
    <x v="2"/>
    <x v="0"/>
    <x v="23"/>
    <x v="282"/>
    <x v="23"/>
    <x v="5"/>
    <n v="4.8"/>
  </r>
  <r>
    <n v="1285"/>
    <s v="1060"/>
    <x v="1"/>
    <n v="0"/>
    <n v="0"/>
    <n v="0"/>
    <x v="0"/>
    <d v="2014-11-01T00:30:00"/>
    <x v="0"/>
    <x v="1"/>
    <x v="0"/>
    <x v="23"/>
    <x v="282"/>
    <x v="23"/>
    <x v="5"/>
    <m/>
  </r>
  <r>
    <n v="1630"/>
    <s v="1060"/>
    <x v="2"/>
    <n v="0"/>
    <n v="0"/>
    <n v="0"/>
    <x v="0"/>
    <d v="2014-11-01T00:30:00"/>
    <x v="0"/>
    <x v="1"/>
    <x v="0"/>
    <x v="23"/>
    <x v="282"/>
    <x v="23"/>
    <x v="5"/>
    <m/>
  </r>
  <r>
    <n v="1180"/>
    <s v="1061"/>
    <x v="0"/>
    <n v="0.75"/>
    <n v="0.5"/>
    <n v="2.0499999999999998"/>
    <x v="0"/>
    <d v="2013-12-16T07:20:00"/>
    <x v="0"/>
    <x v="2"/>
    <x v="0"/>
    <x v="23"/>
    <x v="283"/>
    <x v="23"/>
    <x v="5"/>
    <n v="4.0999999999999996"/>
  </r>
  <r>
    <n v="1286"/>
    <s v="1061"/>
    <x v="1"/>
    <n v="0"/>
    <n v="0"/>
    <n v="0"/>
    <x v="0"/>
    <d v="2014-11-01T00:30:00"/>
    <x v="0"/>
    <x v="1"/>
    <x v="0"/>
    <x v="23"/>
    <x v="283"/>
    <x v="23"/>
    <x v="5"/>
    <m/>
  </r>
  <r>
    <n v="1631"/>
    <s v="1061"/>
    <x v="2"/>
    <n v="2"/>
    <n v="2"/>
    <n v="11"/>
    <x v="0"/>
    <d v="2014-11-01T00:30:00"/>
    <x v="0"/>
    <x v="1"/>
    <x v="0"/>
    <x v="23"/>
    <x v="283"/>
    <x v="23"/>
    <x v="5"/>
    <n v="5.5"/>
  </r>
  <r>
    <n v="1181"/>
    <s v="1062"/>
    <x v="0"/>
    <n v="0.25"/>
    <n v="0.25"/>
    <n v="1.85"/>
    <x v="0"/>
    <d v="2013-12-16T07:21:00"/>
    <x v="0"/>
    <x v="2"/>
    <x v="0"/>
    <x v="23"/>
    <x v="284"/>
    <x v="23"/>
    <x v="5"/>
    <n v="7.4"/>
  </r>
  <r>
    <n v="1287"/>
    <s v="1062"/>
    <x v="1"/>
    <n v="0"/>
    <n v="0"/>
    <n v="0"/>
    <x v="0"/>
    <d v="2014-11-01T00:30:00"/>
    <x v="0"/>
    <x v="1"/>
    <x v="0"/>
    <x v="23"/>
    <x v="284"/>
    <x v="23"/>
    <x v="5"/>
    <m/>
  </r>
  <r>
    <n v="1632"/>
    <s v="1062"/>
    <x v="2"/>
    <n v="0"/>
    <n v="1"/>
    <n v="6"/>
    <x v="0"/>
    <d v="2014-11-01T00:30:00"/>
    <x v="0"/>
    <x v="1"/>
    <x v="0"/>
    <x v="23"/>
    <x v="284"/>
    <x v="23"/>
    <x v="5"/>
    <n v="6"/>
  </r>
  <r>
    <n v="1177"/>
    <s v="1063"/>
    <x v="0"/>
    <n v="1"/>
    <n v="1"/>
    <n v="4.7"/>
    <x v="0"/>
    <d v="2013-12-16T07:19:00"/>
    <x v="0"/>
    <x v="2"/>
    <x v="0"/>
    <x v="23"/>
    <x v="285"/>
    <x v="23"/>
    <x v="5"/>
    <n v="4.7"/>
  </r>
  <r>
    <n v="1288"/>
    <s v="1063"/>
    <x v="1"/>
    <n v="0"/>
    <n v="3"/>
    <n v="42"/>
    <x v="0"/>
    <d v="2014-11-01T00:30:00"/>
    <x v="0"/>
    <x v="1"/>
    <x v="0"/>
    <x v="23"/>
    <x v="285"/>
    <x v="23"/>
    <x v="5"/>
    <n v="14"/>
  </r>
  <r>
    <n v="1633"/>
    <s v="1063"/>
    <x v="2"/>
    <n v="0"/>
    <n v="0"/>
    <n v="0"/>
    <x v="0"/>
    <d v="2014-11-01T00:30:00"/>
    <x v="0"/>
    <x v="1"/>
    <x v="0"/>
    <x v="23"/>
    <x v="285"/>
    <x v="23"/>
    <x v="5"/>
    <m/>
  </r>
  <r>
    <n v="1175"/>
    <s v="1064"/>
    <x v="0"/>
    <n v="0.5"/>
    <n v="0.5"/>
    <n v="2.35"/>
    <x v="0"/>
    <d v="2013-12-16T07:19:00"/>
    <x v="0"/>
    <x v="2"/>
    <x v="0"/>
    <x v="23"/>
    <x v="286"/>
    <x v="23"/>
    <x v="5"/>
    <n v="4.7"/>
  </r>
  <r>
    <n v="1289"/>
    <s v="1064"/>
    <x v="1"/>
    <n v="0"/>
    <n v="0"/>
    <n v="0"/>
    <x v="0"/>
    <d v="2014-11-01T00:30:00"/>
    <x v="0"/>
    <x v="1"/>
    <x v="0"/>
    <x v="23"/>
    <x v="286"/>
    <x v="23"/>
    <x v="5"/>
    <m/>
  </r>
  <r>
    <n v="1634"/>
    <s v="1064"/>
    <x v="2"/>
    <n v="0"/>
    <n v="0"/>
    <n v="0"/>
    <x v="0"/>
    <d v="2014-11-01T00:30:00"/>
    <x v="0"/>
    <x v="1"/>
    <x v="0"/>
    <x v="23"/>
    <x v="286"/>
    <x v="23"/>
    <x v="5"/>
    <m/>
  </r>
  <r>
    <n v="1205"/>
    <s v="1001"/>
    <x v="0"/>
    <n v="3"/>
    <n v="3"/>
    <n v="36"/>
    <x v="0"/>
    <d v="2013-12-17T00:33:00"/>
    <x v="0"/>
    <x v="6"/>
    <x v="0"/>
    <x v="24"/>
    <x v="287"/>
    <x v="24"/>
    <x v="5"/>
    <n v="12"/>
  </r>
  <r>
    <n v="1252"/>
    <s v="1001"/>
    <x v="1"/>
    <n v="14"/>
    <n v="7"/>
    <n v="129"/>
    <x v="0"/>
    <d v="2014-11-01T00:30:00"/>
    <x v="0"/>
    <x v="1"/>
    <x v="0"/>
    <x v="24"/>
    <x v="287"/>
    <x v="24"/>
    <x v="5"/>
    <n v="18.428571000000002"/>
  </r>
  <r>
    <n v="1597"/>
    <s v="1001"/>
    <x v="2"/>
    <n v="2"/>
    <n v="1"/>
    <n v="10"/>
    <x v="0"/>
    <d v="2014-11-01T00:30:00"/>
    <x v="0"/>
    <x v="1"/>
    <x v="0"/>
    <x v="24"/>
    <x v="287"/>
    <x v="24"/>
    <x v="5"/>
    <n v="10"/>
  </r>
  <r>
    <n v="1193"/>
    <s v="1002"/>
    <x v="0"/>
    <n v="1.5"/>
    <n v="1.5"/>
    <n v="18"/>
    <x v="0"/>
    <d v="2013-12-17T00:28:00"/>
    <x v="0"/>
    <x v="6"/>
    <x v="0"/>
    <x v="24"/>
    <x v="288"/>
    <x v="24"/>
    <x v="5"/>
    <n v="12"/>
  </r>
  <r>
    <n v="1253"/>
    <s v="1002"/>
    <x v="1"/>
    <n v="0"/>
    <n v="0"/>
    <n v="0"/>
    <x v="0"/>
    <d v="2014-11-01T00:30:00"/>
    <x v="0"/>
    <x v="1"/>
    <x v="0"/>
    <x v="24"/>
    <x v="288"/>
    <x v="24"/>
    <x v="5"/>
    <m/>
  </r>
  <r>
    <n v="1598"/>
    <s v="1002"/>
    <x v="2"/>
    <n v="0"/>
    <n v="0"/>
    <n v="0"/>
    <x v="0"/>
    <d v="2014-11-01T00:30:00"/>
    <x v="0"/>
    <x v="1"/>
    <x v="0"/>
    <x v="24"/>
    <x v="288"/>
    <x v="24"/>
    <x v="5"/>
    <m/>
  </r>
  <r>
    <n v="1194"/>
    <s v="1003"/>
    <x v="0"/>
    <n v="3"/>
    <n v="2"/>
    <n v="24"/>
    <x v="0"/>
    <d v="2013-12-17T00:28:00"/>
    <x v="0"/>
    <x v="6"/>
    <x v="0"/>
    <x v="24"/>
    <x v="289"/>
    <x v="24"/>
    <x v="5"/>
    <n v="12"/>
  </r>
  <r>
    <n v="1254"/>
    <s v="1003"/>
    <x v="1"/>
    <n v="4"/>
    <n v="4"/>
    <n v="68"/>
    <x v="0"/>
    <d v="2014-11-01T00:30:00"/>
    <x v="0"/>
    <x v="1"/>
    <x v="0"/>
    <x v="24"/>
    <x v="289"/>
    <x v="24"/>
    <x v="5"/>
    <n v="17"/>
  </r>
  <r>
    <n v="1599"/>
    <s v="1003"/>
    <x v="2"/>
    <n v="4"/>
    <n v="2"/>
    <n v="18"/>
    <x v="0"/>
    <d v="2014-11-01T00:30:00"/>
    <x v="0"/>
    <x v="1"/>
    <x v="0"/>
    <x v="24"/>
    <x v="289"/>
    <x v="24"/>
    <x v="5"/>
    <n v="9"/>
  </r>
  <r>
    <n v="1191"/>
    <s v="1004"/>
    <x v="0"/>
    <n v="0.5"/>
    <n v="0"/>
    <n v="0"/>
    <x v="0"/>
    <d v="2013-12-17T00:27:00"/>
    <x v="0"/>
    <x v="6"/>
    <x v="0"/>
    <x v="24"/>
    <x v="290"/>
    <x v="24"/>
    <x v="5"/>
    <m/>
  </r>
  <r>
    <n v="1255"/>
    <s v="1004"/>
    <x v="1"/>
    <n v="0"/>
    <n v="0"/>
    <n v="0"/>
    <x v="0"/>
    <d v="2014-11-01T00:30:00"/>
    <x v="0"/>
    <x v="1"/>
    <x v="0"/>
    <x v="24"/>
    <x v="290"/>
    <x v="24"/>
    <x v="5"/>
    <m/>
  </r>
  <r>
    <n v="1600"/>
    <s v="1004"/>
    <x v="2"/>
    <n v="0"/>
    <n v="0"/>
    <n v="0"/>
    <x v="0"/>
    <d v="2014-11-01T00:30:00"/>
    <x v="0"/>
    <x v="1"/>
    <x v="0"/>
    <x v="24"/>
    <x v="290"/>
    <x v="24"/>
    <x v="5"/>
    <m/>
  </r>
  <r>
    <n v="1197"/>
    <s v="1005"/>
    <x v="0"/>
    <n v="0"/>
    <n v="0"/>
    <n v="0"/>
    <x v="0"/>
    <d v="2013-12-17T00:31:00"/>
    <x v="0"/>
    <x v="6"/>
    <x v="0"/>
    <x v="24"/>
    <x v="291"/>
    <x v="24"/>
    <x v="5"/>
    <m/>
  </r>
  <r>
    <n v="1256"/>
    <s v="1005"/>
    <x v="1"/>
    <n v="6"/>
    <n v="6"/>
    <n v="102"/>
    <x v="0"/>
    <d v="2014-11-01T00:30:00"/>
    <x v="0"/>
    <x v="1"/>
    <x v="0"/>
    <x v="24"/>
    <x v="291"/>
    <x v="24"/>
    <x v="5"/>
    <n v="17"/>
  </r>
  <r>
    <n v="1601"/>
    <s v="1005"/>
    <x v="2"/>
    <n v="5"/>
    <n v="3"/>
    <n v="29"/>
    <x v="0"/>
    <d v="2014-11-01T00:30:00"/>
    <x v="0"/>
    <x v="1"/>
    <x v="0"/>
    <x v="24"/>
    <x v="291"/>
    <x v="24"/>
    <x v="5"/>
    <n v="9.6666670000000003"/>
  </r>
  <r>
    <n v="1206"/>
    <s v="1006"/>
    <x v="0"/>
    <n v="0"/>
    <n v="0"/>
    <n v="0"/>
    <x v="0"/>
    <d v="2013-12-17T00:33:00"/>
    <x v="0"/>
    <x v="6"/>
    <x v="0"/>
    <x v="24"/>
    <x v="292"/>
    <x v="24"/>
    <x v="5"/>
    <m/>
  </r>
  <r>
    <n v="1257"/>
    <s v="1006"/>
    <x v="1"/>
    <n v="0"/>
    <n v="0"/>
    <n v="0"/>
    <x v="0"/>
    <d v="2014-11-01T00:30:00"/>
    <x v="0"/>
    <x v="1"/>
    <x v="0"/>
    <x v="24"/>
    <x v="292"/>
    <x v="24"/>
    <x v="5"/>
    <m/>
  </r>
  <r>
    <n v="1602"/>
    <s v="1006"/>
    <x v="2"/>
    <n v="0"/>
    <n v="0"/>
    <n v="0"/>
    <x v="0"/>
    <d v="2014-11-01T00:30:00"/>
    <x v="0"/>
    <x v="1"/>
    <x v="0"/>
    <x v="24"/>
    <x v="292"/>
    <x v="24"/>
    <x v="5"/>
    <m/>
  </r>
  <r>
    <n v="1198"/>
    <s v="1007"/>
    <x v="0"/>
    <n v="1.1000000000000001"/>
    <n v="1.1000000000000001"/>
    <n v="13.2"/>
    <x v="0"/>
    <d v="2013-12-17T00:31:00"/>
    <x v="0"/>
    <x v="6"/>
    <x v="0"/>
    <x v="24"/>
    <x v="293"/>
    <x v="24"/>
    <x v="5"/>
    <n v="12"/>
  </r>
  <r>
    <n v="1258"/>
    <s v="1007"/>
    <x v="1"/>
    <n v="13"/>
    <n v="8"/>
    <n v="146"/>
    <x v="0"/>
    <d v="2014-11-01T00:30:00"/>
    <x v="0"/>
    <x v="1"/>
    <x v="0"/>
    <x v="24"/>
    <x v="293"/>
    <x v="24"/>
    <x v="5"/>
    <n v="18.25"/>
  </r>
  <r>
    <n v="1603"/>
    <s v="1007"/>
    <x v="2"/>
    <n v="2"/>
    <n v="2"/>
    <n v="19"/>
    <x v="0"/>
    <d v="2014-11-01T00:30:00"/>
    <x v="0"/>
    <x v="1"/>
    <x v="0"/>
    <x v="24"/>
    <x v="293"/>
    <x v="24"/>
    <x v="5"/>
    <n v="9.5"/>
  </r>
  <r>
    <n v="1200"/>
    <s v="1008"/>
    <x v="0"/>
    <n v="64"/>
    <n v="42"/>
    <n v="504"/>
    <x v="0"/>
    <d v="2013-12-17T00:31:00"/>
    <x v="0"/>
    <x v="6"/>
    <x v="0"/>
    <x v="24"/>
    <x v="294"/>
    <x v="24"/>
    <x v="5"/>
    <n v="12"/>
  </r>
  <r>
    <n v="1259"/>
    <s v="1008"/>
    <x v="1"/>
    <n v="15"/>
    <n v="6"/>
    <n v="102"/>
    <x v="0"/>
    <d v="2014-11-01T00:30:00"/>
    <x v="0"/>
    <x v="1"/>
    <x v="0"/>
    <x v="24"/>
    <x v="294"/>
    <x v="24"/>
    <x v="5"/>
    <n v="17"/>
  </r>
  <r>
    <n v="1604"/>
    <s v="1008"/>
    <x v="2"/>
    <n v="7"/>
    <n v="7"/>
    <n v="59"/>
    <x v="0"/>
    <d v="2014-11-01T00:30:00"/>
    <x v="0"/>
    <x v="1"/>
    <x v="0"/>
    <x v="24"/>
    <x v="294"/>
    <x v="24"/>
    <x v="5"/>
    <n v="8.4285709999999998"/>
  </r>
  <r>
    <n v="1201"/>
    <s v="1009"/>
    <x v="0"/>
    <n v="6.3"/>
    <n v="3.6"/>
    <n v="6091.2"/>
    <x v="0"/>
    <d v="2013-12-17T00:32:00"/>
    <x v="0"/>
    <x v="6"/>
    <x v="0"/>
    <x v="24"/>
    <x v="64"/>
    <x v="24"/>
    <x v="5"/>
    <n v="1692"/>
  </r>
  <r>
    <n v="1260"/>
    <s v="1009"/>
    <x v="1"/>
    <n v="13"/>
    <n v="9"/>
    <n v="153"/>
    <x v="0"/>
    <d v="2014-11-01T00:30:00"/>
    <x v="0"/>
    <x v="1"/>
    <x v="0"/>
    <x v="24"/>
    <x v="64"/>
    <x v="24"/>
    <x v="5"/>
    <n v="17"/>
  </r>
  <r>
    <n v="1605"/>
    <s v="1009"/>
    <x v="2"/>
    <n v="9"/>
    <n v="7"/>
    <n v="59"/>
    <x v="0"/>
    <d v="2014-11-01T00:30:00"/>
    <x v="0"/>
    <x v="1"/>
    <x v="0"/>
    <x v="24"/>
    <x v="64"/>
    <x v="24"/>
    <x v="5"/>
    <n v="8.4285709999999998"/>
  </r>
  <r>
    <n v="1199"/>
    <s v="1010"/>
    <x v="0"/>
    <n v="16"/>
    <n v="14"/>
    <n v="168"/>
    <x v="0"/>
    <d v="2013-12-17T00:31:00"/>
    <x v="0"/>
    <x v="6"/>
    <x v="0"/>
    <x v="24"/>
    <x v="295"/>
    <x v="24"/>
    <x v="5"/>
    <n v="12"/>
  </r>
  <r>
    <n v="1261"/>
    <s v="1010"/>
    <x v="1"/>
    <n v="11"/>
    <n v="7"/>
    <n v="129"/>
    <x v="0"/>
    <d v="2014-11-01T00:30:00"/>
    <x v="0"/>
    <x v="1"/>
    <x v="0"/>
    <x v="24"/>
    <x v="295"/>
    <x v="24"/>
    <x v="5"/>
    <n v="18.428571000000002"/>
  </r>
  <r>
    <n v="1606"/>
    <s v="1010"/>
    <x v="2"/>
    <n v="7"/>
    <n v="5"/>
    <n v="47"/>
    <x v="0"/>
    <d v="2014-11-01T00:30:00"/>
    <x v="0"/>
    <x v="1"/>
    <x v="0"/>
    <x v="24"/>
    <x v="295"/>
    <x v="24"/>
    <x v="5"/>
    <n v="9.4"/>
  </r>
  <r>
    <n v="925"/>
    <s v="1011"/>
    <x v="4"/>
    <n v="0"/>
    <n v="3"/>
    <n v="12"/>
    <x v="0"/>
    <d v="2012-08-27T10:29:00"/>
    <x v="0"/>
    <x v="7"/>
    <x v="0"/>
    <x v="24"/>
    <x v="296"/>
    <x v="24"/>
    <x v="5"/>
    <n v="4"/>
  </r>
  <r>
    <n v="1203"/>
    <s v="1011"/>
    <x v="0"/>
    <n v="17"/>
    <n v="15"/>
    <n v="180"/>
    <x v="0"/>
    <d v="2013-12-17T00:32:00"/>
    <x v="0"/>
    <x v="6"/>
    <x v="0"/>
    <x v="24"/>
    <x v="296"/>
    <x v="24"/>
    <x v="5"/>
    <n v="12"/>
  </r>
  <r>
    <n v="1262"/>
    <s v="1011"/>
    <x v="1"/>
    <n v="12"/>
    <n v="5"/>
    <n v="95"/>
    <x v="0"/>
    <d v="2014-11-01T00:30:00"/>
    <x v="0"/>
    <x v="1"/>
    <x v="0"/>
    <x v="24"/>
    <x v="296"/>
    <x v="24"/>
    <x v="5"/>
    <n v="19"/>
  </r>
  <r>
    <n v="1607"/>
    <s v="1011"/>
    <x v="2"/>
    <n v="5"/>
    <n v="5"/>
    <n v="48"/>
    <x v="0"/>
    <d v="2014-11-01T00:30:00"/>
    <x v="0"/>
    <x v="1"/>
    <x v="0"/>
    <x v="24"/>
    <x v="296"/>
    <x v="24"/>
    <x v="5"/>
    <n v="9.6"/>
  </r>
  <r>
    <n v="1202"/>
    <s v="1012"/>
    <x v="0"/>
    <n v="11.1"/>
    <n v="9"/>
    <n v="108"/>
    <x v="0"/>
    <d v="2013-12-17T00:32:00"/>
    <x v="0"/>
    <x v="6"/>
    <x v="0"/>
    <x v="24"/>
    <x v="20"/>
    <x v="24"/>
    <x v="5"/>
    <n v="12"/>
  </r>
  <r>
    <n v="1263"/>
    <s v="1012"/>
    <x v="1"/>
    <n v="10"/>
    <n v="6"/>
    <n v="102"/>
    <x v="0"/>
    <d v="2014-11-01T00:30:00"/>
    <x v="0"/>
    <x v="1"/>
    <x v="0"/>
    <x v="24"/>
    <x v="20"/>
    <x v="24"/>
    <x v="5"/>
    <n v="17"/>
  </r>
  <r>
    <n v="1608"/>
    <s v="1012"/>
    <x v="2"/>
    <n v="6"/>
    <n v="6"/>
    <n v="51"/>
    <x v="0"/>
    <d v="2014-11-01T00:30:00"/>
    <x v="0"/>
    <x v="1"/>
    <x v="0"/>
    <x v="24"/>
    <x v="20"/>
    <x v="24"/>
    <x v="5"/>
    <n v="8.5"/>
  </r>
  <r>
    <n v="1204"/>
    <s v="1013"/>
    <x v="0"/>
    <n v="4"/>
    <n v="0"/>
    <n v="0"/>
    <x v="0"/>
    <d v="2013-12-17T00:33:00"/>
    <x v="0"/>
    <x v="6"/>
    <x v="0"/>
    <x v="24"/>
    <x v="297"/>
    <x v="24"/>
    <x v="5"/>
    <m/>
  </r>
  <r>
    <n v="1264"/>
    <s v="1013"/>
    <x v="1"/>
    <n v="8"/>
    <n v="5"/>
    <n v="89"/>
    <x v="0"/>
    <d v="2014-11-01T00:30:00"/>
    <x v="0"/>
    <x v="1"/>
    <x v="0"/>
    <x v="24"/>
    <x v="297"/>
    <x v="24"/>
    <x v="5"/>
    <n v="17.8"/>
  </r>
  <r>
    <n v="1609"/>
    <s v="1013"/>
    <x v="2"/>
    <n v="8"/>
    <n v="5"/>
    <n v="48"/>
    <x v="0"/>
    <d v="2014-11-01T00:30:00"/>
    <x v="0"/>
    <x v="1"/>
    <x v="0"/>
    <x v="24"/>
    <x v="297"/>
    <x v="24"/>
    <x v="5"/>
    <n v="9.6"/>
  </r>
  <r>
    <n v="1195"/>
    <s v="1014"/>
    <x v="0"/>
    <n v="8.5"/>
    <n v="3"/>
    <n v="36"/>
    <x v="0"/>
    <d v="2013-12-17T00:30:00"/>
    <x v="0"/>
    <x v="6"/>
    <x v="0"/>
    <x v="24"/>
    <x v="298"/>
    <x v="24"/>
    <x v="5"/>
    <n v="12"/>
  </r>
  <r>
    <n v="1265"/>
    <s v="1014"/>
    <x v="1"/>
    <n v="7"/>
    <n v="7"/>
    <n v="129"/>
    <x v="0"/>
    <d v="2014-11-01T00:30:00"/>
    <x v="0"/>
    <x v="1"/>
    <x v="0"/>
    <x v="24"/>
    <x v="298"/>
    <x v="24"/>
    <x v="5"/>
    <n v="18.428571000000002"/>
  </r>
  <r>
    <n v="1610"/>
    <s v="1014"/>
    <x v="2"/>
    <n v="7"/>
    <n v="7"/>
    <n v="59"/>
    <x v="0"/>
    <d v="2014-11-01T00:30:00"/>
    <x v="0"/>
    <x v="1"/>
    <x v="0"/>
    <x v="24"/>
    <x v="298"/>
    <x v="24"/>
    <x v="5"/>
    <n v="8.4285709999999998"/>
  </r>
  <r>
    <n v="1196"/>
    <s v="1015"/>
    <x v="0"/>
    <n v="2"/>
    <n v="1"/>
    <n v="12"/>
    <x v="0"/>
    <d v="2013-12-17T00:30:00"/>
    <x v="0"/>
    <x v="6"/>
    <x v="0"/>
    <x v="24"/>
    <x v="299"/>
    <x v="24"/>
    <x v="5"/>
    <n v="12"/>
  </r>
  <r>
    <n v="1266"/>
    <s v="1015"/>
    <x v="1"/>
    <n v="5"/>
    <n v="5"/>
    <n v="94"/>
    <x v="0"/>
    <d v="2014-11-01T00:30:00"/>
    <x v="0"/>
    <x v="1"/>
    <x v="0"/>
    <x v="24"/>
    <x v="299"/>
    <x v="24"/>
    <x v="5"/>
    <n v="18.8"/>
  </r>
  <r>
    <n v="1611"/>
    <s v="1015"/>
    <x v="2"/>
    <n v="4"/>
    <n v="4"/>
    <n v="35"/>
    <x v="0"/>
    <d v="2014-11-01T00:30:00"/>
    <x v="0"/>
    <x v="1"/>
    <x v="0"/>
    <x v="24"/>
    <x v="299"/>
    <x v="24"/>
    <x v="5"/>
    <n v="8.75"/>
  </r>
  <r>
    <n v="1192"/>
    <s v="1016"/>
    <x v="0"/>
    <n v="3"/>
    <n v="2"/>
    <n v="24"/>
    <x v="0"/>
    <d v="2013-12-17T00:28:00"/>
    <x v="0"/>
    <x v="6"/>
    <x v="0"/>
    <x v="24"/>
    <x v="300"/>
    <x v="24"/>
    <x v="5"/>
    <n v="12"/>
  </r>
  <r>
    <n v="1267"/>
    <s v="1016"/>
    <x v="1"/>
    <n v="0"/>
    <n v="0"/>
    <n v="0"/>
    <x v="0"/>
    <d v="2014-11-01T00:30:00"/>
    <x v="0"/>
    <x v="1"/>
    <x v="0"/>
    <x v="24"/>
    <x v="300"/>
    <x v="24"/>
    <x v="5"/>
    <m/>
  </r>
  <r>
    <n v="1612"/>
    <s v="1016"/>
    <x v="2"/>
    <n v="0"/>
    <n v="0"/>
    <n v="0"/>
    <x v="0"/>
    <d v="2014-11-01T00:30:00"/>
    <x v="0"/>
    <x v="1"/>
    <x v="0"/>
    <x v="24"/>
    <x v="300"/>
    <x v="24"/>
    <x v="5"/>
    <m/>
  </r>
  <r>
    <n v="1063"/>
    <s v="1030"/>
    <x v="0"/>
    <n v="0"/>
    <n v="0"/>
    <n v="0"/>
    <x v="0"/>
    <d v="2013-12-12T20:05:00"/>
    <x v="0"/>
    <x v="6"/>
    <x v="0"/>
    <x v="25"/>
    <x v="45"/>
    <x v="25"/>
    <x v="5"/>
    <m/>
  </r>
  <r>
    <n v="1268"/>
    <s v="1030"/>
    <x v="1"/>
    <n v="2"/>
    <n v="2"/>
    <n v="16"/>
    <x v="0"/>
    <d v="2014-11-01T00:30:00"/>
    <x v="0"/>
    <x v="1"/>
    <x v="0"/>
    <x v="25"/>
    <x v="45"/>
    <x v="25"/>
    <x v="5"/>
    <n v="8"/>
  </r>
  <r>
    <n v="1613"/>
    <s v="1030"/>
    <x v="2"/>
    <n v="0"/>
    <n v="0"/>
    <n v="0"/>
    <x v="0"/>
    <d v="2014-11-01T00:30:00"/>
    <x v="0"/>
    <x v="1"/>
    <x v="0"/>
    <x v="25"/>
    <x v="45"/>
    <x v="25"/>
    <x v="5"/>
    <m/>
  </r>
  <r>
    <n v="1064"/>
    <s v="1031"/>
    <x v="0"/>
    <n v="0.5"/>
    <n v="0.5"/>
    <n v="0.55000000000000004"/>
    <x v="0"/>
    <d v="2013-12-12T20:06:00"/>
    <x v="0"/>
    <x v="6"/>
    <x v="0"/>
    <x v="25"/>
    <x v="301"/>
    <x v="25"/>
    <x v="5"/>
    <n v="1.1000000000000001"/>
  </r>
  <r>
    <n v="1269"/>
    <s v="1031"/>
    <x v="1"/>
    <n v="2"/>
    <n v="2"/>
    <n v="17"/>
    <x v="0"/>
    <d v="2014-11-01T00:30:00"/>
    <x v="0"/>
    <x v="1"/>
    <x v="0"/>
    <x v="25"/>
    <x v="301"/>
    <x v="25"/>
    <x v="5"/>
    <n v="8.5"/>
  </r>
  <r>
    <n v="1614"/>
    <s v="1031"/>
    <x v="2"/>
    <n v="0"/>
    <n v="0"/>
    <n v="0"/>
    <x v="0"/>
    <d v="2014-11-01T00:30:00"/>
    <x v="0"/>
    <x v="1"/>
    <x v="0"/>
    <x v="25"/>
    <x v="301"/>
    <x v="25"/>
    <x v="5"/>
    <m/>
  </r>
  <r>
    <n v="1061"/>
    <s v="1032"/>
    <x v="0"/>
    <n v="0.5"/>
    <n v="0.5"/>
    <n v="0.55000000000000004"/>
    <x v="0"/>
    <d v="2013-12-12T20:05:00"/>
    <x v="0"/>
    <x v="6"/>
    <x v="0"/>
    <x v="25"/>
    <x v="302"/>
    <x v="25"/>
    <x v="5"/>
    <n v="1.1000000000000001"/>
  </r>
  <r>
    <n v="1270"/>
    <s v="1032"/>
    <x v="1"/>
    <n v="0"/>
    <n v="0"/>
    <n v="0"/>
    <x v="0"/>
    <d v="2014-11-01T00:30:00"/>
    <x v="0"/>
    <x v="1"/>
    <x v="0"/>
    <x v="25"/>
    <x v="302"/>
    <x v="25"/>
    <x v="5"/>
    <m/>
  </r>
  <r>
    <n v="1615"/>
    <s v="1032"/>
    <x v="2"/>
    <n v="0"/>
    <n v="0"/>
    <n v="0"/>
    <x v="0"/>
    <d v="2014-11-01T00:30:00"/>
    <x v="0"/>
    <x v="1"/>
    <x v="0"/>
    <x v="25"/>
    <x v="302"/>
    <x v="25"/>
    <x v="5"/>
    <m/>
  </r>
  <r>
    <n v="1060"/>
    <s v="1033"/>
    <x v="0"/>
    <n v="0.5"/>
    <n v="0.5"/>
    <n v="0.6"/>
    <x v="0"/>
    <d v="2013-12-12T20:05:00"/>
    <x v="0"/>
    <x v="6"/>
    <x v="0"/>
    <x v="25"/>
    <x v="303"/>
    <x v="25"/>
    <x v="5"/>
    <n v="1.2"/>
  </r>
  <r>
    <n v="1271"/>
    <s v="1033"/>
    <x v="1"/>
    <n v="0"/>
    <n v="0"/>
    <n v="0"/>
    <x v="0"/>
    <d v="2014-11-01T00:30:00"/>
    <x v="0"/>
    <x v="1"/>
    <x v="0"/>
    <x v="25"/>
    <x v="303"/>
    <x v="25"/>
    <x v="5"/>
    <m/>
  </r>
  <r>
    <n v="1616"/>
    <s v="1033"/>
    <x v="2"/>
    <n v="0"/>
    <n v="0"/>
    <n v="0"/>
    <x v="0"/>
    <d v="2014-11-01T00:30:00"/>
    <x v="0"/>
    <x v="1"/>
    <x v="0"/>
    <x v="25"/>
    <x v="303"/>
    <x v="25"/>
    <x v="5"/>
    <m/>
  </r>
  <r>
    <n v="1059"/>
    <s v="1034"/>
    <x v="0"/>
    <n v="0"/>
    <n v="0"/>
    <n v="0"/>
    <x v="0"/>
    <d v="2013-12-12T20:04:00"/>
    <x v="0"/>
    <x v="6"/>
    <x v="0"/>
    <x v="25"/>
    <x v="304"/>
    <x v="25"/>
    <x v="5"/>
    <m/>
  </r>
  <r>
    <n v="1272"/>
    <s v="1034"/>
    <x v="1"/>
    <n v="0"/>
    <n v="0"/>
    <n v="0"/>
    <x v="0"/>
    <d v="2014-11-01T00:30:00"/>
    <x v="0"/>
    <x v="1"/>
    <x v="0"/>
    <x v="25"/>
    <x v="304"/>
    <x v="25"/>
    <x v="5"/>
    <m/>
  </r>
  <r>
    <n v="1617"/>
    <s v="1034"/>
    <x v="2"/>
    <n v="0"/>
    <n v="0"/>
    <n v="0"/>
    <x v="0"/>
    <d v="2014-11-01T00:30:00"/>
    <x v="0"/>
    <x v="1"/>
    <x v="0"/>
    <x v="25"/>
    <x v="304"/>
    <x v="25"/>
    <x v="5"/>
    <m/>
  </r>
  <r>
    <n v="1058"/>
    <s v="1035"/>
    <x v="0"/>
    <n v="0.5"/>
    <n v="0.5"/>
    <n v="0.55000000000000004"/>
    <x v="0"/>
    <d v="2013-12-12T20:04:00"/>
    <x v="0"/>
    <x v="6"/>
    <x v="0"/>
    <x v="25"/>
    <x v="305"/>
    <x v="25"/>
    <x v="5"/>
    <n v="1.1000000000000001"/>
  </r>
  <r>
    <n v="1273"/>
    <s v="1035"/>
    <x v="1"/>
    <n v="0"/>
    <n v="0"/>
    <n v="0"/>
    <x v="0"/>
    <d v="2014-11-01T00:30:00"/>
    <x v="0"/>
    <x v="1"/>
    <x v="0"/>
    <x v="25"/>
    <x v="305"/>
    <x v="25"/>
    <x v="5"/>
    <m/>
  </r>
  <r>
    <n v="1618"/>
    <s v="1035"/>
    <x v="2"/>
    <n v="1"/>
    <n v="1"/>
    <n v="14"/>
    <x v="0"/>
    <d v="2014-11-01T00:30:00"/>
    <x v="0"/>
    <x v="1"/>
    <x v="0"/>
    <x v="25"/>
    <x v="305"/>
    <x v="25"/>
    <x v="5"/>
    <n v="14"/>
  </r>
  <r>
    <n v="1062"/>
    <s v="1036"/>
    <x v="0"/>
    <n v="0"/>
    <n v="0"/>
    <n v="0"/>
    <x v="0"/>
    <d v="2013-12-12T20:05:00"/>
    <x v="0"/>
    <x v="6"/>
    <x v="0"/>
    <x v="25"/>
    <x v="306"/>
    <x v="25"/>
    <x v="5"/>
    <m/>
  </r>
  <r>
    <n v="1274"/>
    <s v="1036"/>
    <x v="1"/>
    <n v="0"/>
    <n v="0"/>
    <n v="0"/>
    <x v="0"/>
    <d v="2014-11-01T00:30:00"/>
    <x v="0"/>
    <x v="1"/>
    <x v="0"/>
    <x v="25"/>
    <x v="306"/>
    <x v="25"/>
    <x v="5"/>
    <m/>
  </r>
  <r>
    <n v="1619"/>
    <s v="1036"/>
    <x v="2"/>
    <n v="0"/>
    <n v="0"/>
    <n v="0"/>
    <x v="0"/>
    <d v="2014-11-01T00:30:00"/>
    <x v="0"/>
    <x v="1"/>
    <x v="0"/>
    <x v="25"/>
    <x v="306"/>
    <x v="25"/>
    <x v="5"/>
    <m/>
  </r>
  <r>
    <n v="1091"/>
    <s v="1350"/>
    <x v="0"/>
    <n v="9"/>
    <n v="7"/>
    <n v="119"/>
    <x v="0"/>
    <d v="2013-12-14T00:16:00"/>
    <x v="0"/>
    <x v="6"/>
    <x v="0"/>
    <x v="26"/>
    <x v="45"/>
    <x v="26"/>
    <x v="4"/>
    <n v="17"/>
  </r>
  <r>
    <n v="1359"/>
    <s v="1350"/>
    <x v="1"/>
    <n v="8"/>
    <n v="9"/>
    <n v="135"/>
    <x v="0"/>
    <d v="2014-11-01T00:30:00"/>
    <x v="0"/>
    <x v="1"/>
    <x v="0"/>
    <x v="26"/>
    <x v="45"/>
    <x v="26"/>
    <x v="4"/>
    <n v="15"/>
  </r>
  <r>
    <n v="1704"/>
    <s v="1350"/>
    <x v="2"/>
    <n v="45"/>
    <n v="47"/>
    <n v="849"/>
    <x v="0"/>
    <d v="2014-11-01T00:30:00"/>
    <x v="0"/>
    <x v="1"/>
    <x v="0"/>
    <x v="26"/>
    <x v="45"/>
    <x v="26"/>
    <x v="4"/>
    <n v="18.063829999999999"/>
  </r>
  <r>
    <n v="1090"/>
    <s v="1355"/>
    <x v="0"/>
    <n v="14"/>
    <n v="12"/>
    <n v="204"/>
    <x v="0"/>
    <d v="2013-12-14T00:15:00"/>
    <x v="0"/>
    <x v="6"/>
    <x v="0"/>
    <x v="26"/>
    <x v="307"/>
    <x v="26"/>
    <x v="4"/>
    <n v="17"/>
  </r>
  <r>
    <n v="1360"/>
    <s v="1355"/>
    <x v="1"/>
    <n v="3"/>
    <n v="5"/>
    <n v="78"/>
    <x v="0"/>
    <d v="2014-11-01T00:30:00"/>
    <x v="0"/>
    <x v="1"/>
    <x v="0"/>
    <x v="26"/>
    <x v="307"/>
    <x v="26"/>
    <x v="4"/>
    <n v="15.6"/>
  </r>
  <r>
    <n v="1705"/>
    <s v="1355"/>
    <x v="2"/>
    <n v="0"/>
    <n v="8"/>
    <n v="156"/>
    <x v="0"/>
    <d v="2014-11-01T00:30:00"/>
    <x v="0"/>
    <x v="1"/>
    <x v="0"/>
    <x v="26"/>
    <x v="307"/>
    <x v="26"/>
    <x v="4"/>
    <n v="19.5"/>
  </r>
  <r>
    <n v="1096"/>
    <s v="1360"/>
    <x v="0"/>
    <n v="24"/>
    <n v="22"/>
    <n v="374"/>
    <x v="0"/>
    <d v="2013-12-14T00:16:00"/>
    <x v="0"/>
    <x v="6"/>
    <x v="0"/>
    <x v="26"/>
    <x v="64"/>
    <x v="26"/>
    <x v="4"/>
    <n v="17"/>
  </r>
  <r>
    <n v="1361"/>
    <s v="1360"/>
    <x v="1"/>
    <n v="9"/>
    <n v="9"/>
    <n v="143"/>
    <x v="0"/>
    <d v="2014-11-01T00:30:00"/>
    <x v="0"/>
    <x v="1"/>
    <x v="0"/>
    <x v="26"/>
    <x v="64"/>
    <x v="26"/>
    <x v="4"/>
    <n v="15.888889000000001"/>
  </r>
  <r>
    <n v="1706"/>
    <s v="1360"/>
    <x v="2"/>
    <n v="0"/>
    <n v="7"/>
    <n v="139"/>
    <x v="0"/>
    <d v="2014-11-01T00:30:00"/>
    <x v="0"/>
    <x v="1"/>
    <x v="0"/>
    <x v="26"/>
    <x v="64"/>
    <x v="26"/>
    <x v="4"/>
    <n v="19.857143000000001"/>
  </r>
  <r>
    <n v="1097"/>
    <s v="1365"/>
    <x v="0"/>
    <n v="7"/>
    <n v="6"/>
    <n v="102"/>
    <x v="0"/>
    <d v="2013-12-14T00:17:00"/>
    <x v="0"/>
    <x v="6"/>
    <x v="0"/>
    <x v="26"/>
    <x v="308"/>
    <x v="26"/>
    <x v="4"/>
    <n v="17"/>
  </r>
  <r>
    <n v="1362"/>
    <s v="1365"/>
    <x v="1"/>
    <n v="5"/>
    <n v="7"/>
    <n v="109"/>
    <x v="0"/>
    <d v="2014-11-01T00:30:00"/>
    <x v="0"/>
    <x v="1"/>
    <x v="0"/>
    <x v="26"/>
    <x v="308"/>
    <x v="26"/>
    <x v="4"/>
    <n v="15.571429"/>
  </r>
  <r>
    <n v="1707"/>
    <s v="1365"/>
    <x v="2"/>
    <n v="0"/>
    <n v="8"/>
    <n v="156"/>
    <x v="0"/>
    <d v="2014-11-01T00:30:00"/>
    <x v="0"/>
    <x v="1"/>
    <x v="0"/>
    <x v="26"/>
    <x v="308"/>
    <x v="26"/>
    <x v="4"/>
    <n v="19.5"/>
  </r>
  <r>
    <n v="1089"/>
    <s v="1370"/>
    <x v="0"/>
    <n v="11"/>
    <n v="9"/>
    <n v="144"/>
    <x v="0"/>
    <d v="2013-12-14T00:15:00"/>
    <x v="0"/>
    <x v="6"/>
    <x v="0"/>
    <x v="26"/>
    <x v="309"/>
    <x v="26"/>
    <x v="4"/>
    <n v="16"/>
  </r>
  <r>
    <n v="1363"/>
    <s v="1370"/>
    <x v="1"/>
    <n v="2"/>
    <n v="6"/>
    <n v="97"/>
    <x v="0"/>
    <d v="2014-11-01T00:30:00"/>
    <x v="0"/>
    <x v="1"/>
    <x v="0"/>
    <x v="26"/>
    <x v="309"/>
    <x v="26"/>
    <x v="4"/>
    <n v="16.166667"/>
  </r>
  <r>
    <n v="1708"/>
    <s v="1370"/>
    <x v="2"/>
    <n v="0"/>
    <n v="6"/>
    <n v="122"/>
    <x v="0"/>
    <d v="2014-11-01T00:30:00"/>
    <x v="0"/>
    <x v="1"/>
    <x v="0"/>
    <x v="26"/>
    <x v="309"/>
    <x v="26"/>
    <x v="4"/>
    <n v="20.333333"/>
  </r>
  <r>
    <n v="1092"/>
    <s v="1375"/>
    <x v="0"/>
    <n v="6"/>
    <n v="6"/>
    <n v="102"/>
    <x v="0"/>
    <d v="2013-12-14T00:16:00"/>
    <x v="0"/>
    <x v="6"/>
    <x v="0"/>
    <x v="26"/>
    <x v="310"/>
    <x v="26"/>
    <x v="4"/>
    <n v="17"/>
  </r>
  <r>
    <n v="1364"/>
    <s v="1375"/>
    <x v="1"/>
    <n v="4"/>
    <n v="6"/>
    <n v="95"/>
    <x v="0"/>
    <d v="2014-11-01T00:30:00"/>
    <x v="0"/>
    <x v="1"/>
    <x v="0"/>
    <x v="26"/>
    <x v="310"/>
    <x v="26"/>
    <x v="4"/>
    <n v="15.833333"/>
  </r>
  <r>
    <n v="1709"/>
    <s v="1375"/>
    <x v="2"/>
    <n v="0"/>
    <n v="6"/>
    <n v="123"/>
    <x v="0"/>
    <d v="2014-11-01T00:30:00"/>
    <x v="0"/>
    <x v="1"/>
    <x v="0"/>
    <x v="26"/>
    <x v="310"/>
    <x v="26"/>
    <x v="4"/>
    <n v="20.5"/>
  </r>
  <r>
    <n v="1086"/>
    <s v="1380"/>
    <x v="0"/>
    <n v="2"/>
    <n v="2"/>
    <n v="32"/>
    <x v="0"/>
    <d v="2013-12-14T00:15:00"/>
    <x v="0"/>
    <x v="6"/>
    <x v="0"/>
    <x v="26"/>
    <x v="311"/>
    <x v="26"/>
    <x v="4"/>
    <n v="16"/>
  </r>
  <r>
    <n v="1365"/>
    <s v="1380"/>
    <x v="1"/>
    <n v="9"/>
    <n v="9"/>
    <n v="145"/>
    <x v="0"/>
    <d v="2014-11-01T00:30:00"/>
    <x v="0"/>
    <x v="1"/>
    <x v="0"/>
    <x v="26"/>
    <x v="311"/>
    <x v="26"/>
    <x v="4"/>
    <n v="16.111111000000001"/>
  </r>
  <r>
    <n v="1710"/>
    <s v="1380"/>
    <x v="2"/>
    <n v="45"/>
    <n v="45"/>
    <n v="848"/>
    <x v="0"/>
    <d v="2014-11-01T00:30:00"/>
    <x v="0"/>
    <x v="1"/>
    <x v="0"/>
    <x v="26"/>
    <x v="311"/>
    <x v="26"/>
    <x v="4"/>
    <n v="18.844443999999999"/>
  </r>
  <r>
    <n v="1087"/>
    <s v="1385"/>
    <x v="0"/>
    <n v="1"/>
    <n v="1"/>
    <n v="16"/>
    <x v="0"/>
    <d v="2013-12-14T00:15:00"/>
    <x v="0"/>
    <x v="6"/>
    <x v="0"/>
    <x v="26"/>
    <x v="312"/>
    <x v="26"/>
    <x v="4"/>
    <n v="16"/>
  </r>
  <r>
    <n v="1366"/>
    <s v="1385"/>
    <x v="1"/>
    <n v="0"/>
    <n v="0"/>
    <n v="0"/>
    <x v="0"/>
    <d v="2014-11-01T00:30:00"/>
    <x v="0"/>
    <x v="1"/>
    <x v="0"/>
    <x v="26"/>
    <x v="312"/>
    <x v="26"/>
    <x v="4"/>
    <m/>
  </r>
  <r>
    <n v="1711"/>
    <s v="1385"/>
    <x v="2"/>
    <n v="0"/>
    <n v="0"/>
    <n v="0"/>
    <x v="0"/>
    <d v="2014-11-01T00:30:00"/>
    <x v="0"/>
    <x v="1"/>
    <x v="0"/>
    <x v="26"/>
    <x v="312"/>
    <x v="26"/>
    <x v="4"/>
    <m/>
  </r>
  <r>
    <n v="1088"/>
    <s v="1390"/>
    <x v="0"/>
    <n v="8"/>
    <n v="6"/>
    <n v="108"/>
    <x v="0"/>
    <d v="2013-12-14T00:15:00"/>
    <x v="0"/>
    <x v="6"/>
    <x v="0"/>
    <x v="26"/>
    <x v="313"/>
    <x v="26"/>
    <x v="4"/>
    <n v="18"/>
  </r>
  <r>
    <n v="1367"/>
    <s v="1390"/>
    <x v="1"/>
    <n v="3"/>
    <n v="5"/>
    <n v="85"/>
    <x v="0"/>
    <d v="2014-11-01T00:30:00"/>
    <x v="0"/>
    <x v="1"/>
    <x v="0"/>
    <x v="26"/>
    <x v="313"/>
    <x v="26"/>
    <x v="4"/>
    <n v="17"/>
  </r>
  <r>
    <n v="1712"/>
    <s v="1390"/>
    <x v="2"/>
    <n v="0"/>
    <n v="9"/>
    <n v="183"/>
    <x v="0"/>
    <d v="2014-11-01T00:30:00"/>
    <x v="0"/>
    <x v="1"/>
    <x v="0"/>
    <x v="26"/>
    <x v="313"/>
    <x v="26"/>
    <x v="4"/>
    <n v="20.333333"/>
  </r>
  <r>
    <n v="1093"/>
    <s v="1395"/>
    <x v="0"/>
    <n v="13"/>
    <n v="12"/>
    <n v="216"/>
    <x v="0"/>
    <d v="2013-12-14T00:16:00"/>
    <x v="0"/>
    <x v="6"/>
    <x v="0"/>
    <x v="26"/>
    <x v="314"/>
    <x v="26"/>
    <x v="4"/>
    <n v="18"/>
  </r>
  <r>
    <n v="1368"/>
    <s v="1395"/>
    <x v="1"/>
    <n v="9"/>
    <n v="12"/>
    <n v="188"/>
    <x v="0"/>
    <d v="2014-11-01T00:30:00"/>
    <x v="0"/>
    <x v="1"/>
    <x v="0"/>
    <x v="26"/>
    <x v="314"/>
    <x v="26"/>
    <x v="4"/>
    <n v="15.666667"/>
  </r>
  <r>
    <n v="1713"/>
    <s v="1395"/>
    <x v="2"/>
    <n v="45"/>
    <n v="47"/>
    <n v="880"/>
    <x v="0"/>
    <d v="2014-11-01T00:30:00"/>
    <x v="0"/>
    <x v="1"/>
    <x v="0"/>
    <x v="26"/>
    <x v="314"/>
    <x v="26"/>
    <x v="4"/>
    <n v="18.723403999999999"/>
  </r>
  <r>
    <n v="1095"/>
    <s v="1400"/>
    <x v="0"/>
    <n v="4"/>
    <n v="4"/>
    <n v="72"/>
    <x v="0"/>
    <d v="2013-12-14T00:16:00"/>
    <x v="0"/>
    <x v="6"/>
    <x v="0"/>
    <x v="26"/>
    <x v="270"/>
    <x v="26"/>
    <x v="4"/>
    <n v="18"/>
  </r>
  <r>
    <n v="1369"/>
    <s v="1400"/>
    <x v="1"/>
    <n v="7"/>
    <n v="9"/>
    <n v="145"/>
    <x v="0"/>
    <d v="2014-11-01T00:30:00"/>
    <x v="0"/>
    <x v="1"/>
    <x v="0"/>
    <x v="26"/>
    <x v="270"/>
    <x v="26"/>
    <x v="4"/>
    <n v="16.111111000000001"/>
  </r>
  <r>
    <n v="1714"/>
    <s v="1400"/>
    <x v="2"/>
    <n v="50"/>
    <n v="50"/>
    <n v="920"/>
    <x v="0"/>
    <d v="2014-11-01T00:30:00"/>
    <x v="0"/>
    <x v="1"/>
    <x v="0"/>
    <x v="26"/>
    <x v="270"/>
    <x v="26"/>
    <x v="4"/>
    <n v="18.399999999999999"/>
  </r>
  <r>
    <n v="1094"/>
    <s v="1405"/>
    <x v="0"/>
    <n v="5"/>
    <n v="5"/>
    <n v="85"/>
    <x v="0"/>
    <d v="2013-12-14T00:16:00"/>
    <x v="0"/>
    <x v="6"/>
    <x v="0"/>
    <x v="26"/>
    <x v="315"/>
    <x v="26"/>
    <x v="4"/>
    <n v="17"/>
  </r>
  <r>
    <n v="1370"/>
    <s v="1405"/>
    <x v="1"/>
    <n v="5"/>
    <n v="7"/>
    <n v="125"/>
    <x v="0"/>
    <d v="2014-11-01T00:30:00"/>
    <x v="0"/>
    <x v="1"/>
    <x v="0"/>
    <x v="26"/>
    <x v="315"/>
    <x v="26"/>
    <x v="4"/>
    <n v="17.857143000000001"/>
  </r>
  <r>
    <n v="1715"/>
    <s v="1405"/>
    <x v="2"/>
    <n v="0"/>
    <n v="12"/>
    <n v="234"/>
    <x v="0"/>
    <d v="2014-11-01T00:30:00"/>
    <x v="0"/>
    <x v="1"/>
    <x v="0"/>
    <x v="26"/>
    <x v="315"/>
    <x v="26"/>
    <x v="4"/>
    <n v="19.5"/>
  </r>
  <r>
    <n v="1098"/>
    <s v="1410"/>
    <x v="0"/>
    <n v="3"/>
    <n v="3"/>
    <n v="51"/>
    <x v="0"/>
    <d v="2013-12-14T00:17:00"/>
    <x v="0"/>
    <x v="6"/>
    <x v="0"/>
    <x v="26"/>
    <x v="316"/>
    <x v="26"/>
    <x v="4"/>
    <n v="17"/>
  </r>
  <r>
    <n v="1371"/>
    <s v="1410"/>
    <x v="1"/>
    <n v="8"/>
    <n v="8"/>
    <n v="127"/>
    <x v="0"/>
    <d v="2014-11-01T00:30:00"/>
    <x v="0"/>
    <x v="1"/>
    <x v="0"/>
    <x v="26"/>
    <x v="316"/>
    <x v="26"/>
    <x v="4"/>
    <n v="15.875"/>
  </r>
  <r>
    <n v="1716"/>
    <s v="1410"/>
    <x v="2"/>
    <n v="40"/>
    <n v="40"/>
    <n v="715"/>
    <x v="0"/>
    <d v="2014-11-01T00:30:00"/>
    <x v="0"/>
    <x v="1"/>
    <x v="0"/>
    <x v="26"/>
    <x v="316"/>
    <x v="26"/>
    <x v="4"/>
    <n v="17.875"/>
  </r>
  <r>
    <n v="1099"/>
    <s v="1415"/>
    <x v="0"/>
    <n v="2"/>
    <n v="2"/>
    <n v="34"/>
    <x v="0"/>
    <d v="2013-12-14T00:17:00"/>
    <x v="0"/>
    <x v="6"/>
    <x v="0"/>
    <x v="26"/>
    <x v="317"/>
    <x v="26"/>
    <x v="4"/>
    <n v="17"/>
  </r>
  <r>
    <n v="1372"/>
    <s v="1415"/>
    <x v="1"/>
    <n v="0"/>
    <n v="0"/>
    <n v="0"/>
    <x v="0"/>
    <d v="2014-11-01T00:30:00"/>
    <x v="0"/>
    <x v="1"/>
    <x v="0"/>
    <x v="26"/>
    <x v="317"/>
    <x v="26"/>
    <x v="4"/>
    <m/>
  </r>
  <r>
    <n v="1717"/>
    <s v="1415"/>
    <x v="2"/>
    <n v="0"/>
    <n v="0"/>
    <n v="0"/>
    <x v="0"/>
    <d v="2014-11-01T00:30:00"/>
    <x v="0"/>
    <x v="1"/>
    <x v="0"/>
    <x v="26"/>
    <x v="317"/>
    <x v="26"/>
    <x v="4"/>
    <m/>
  </r>
  <r>
    <n v="1065"/>
    <s v="1420"/>
    <x v="0"/>
    <n v="15"/>
    <n v="16"/>
    <n v="320"/>
    <x v="0"/>
    <d v="2013-12-12T20:33:00"/>
    <x v="0"/>
    <x v="0"/>
    <x v="0"/>
    <x v="27"/>
    <x v="318"/>
    <x v="27"/>
    <x v="4"/>
    <n v="20"/>
  </r>
  <r>
    <n v="1373"/>
    <s v="1420"/>
    <x v="1"/>
    <n v="40"/>
    <n v="40"/>
    <n v="765"/>
    <x v="0"/>
    <d v="2014-11-01T00:30:00"/>
    <x v="0"/>
    <x v="1"/>
    <x v="0"/>
    <x v="27"/>
    <x v="318"/>
    <x v="27"/>
    <x v="4"/>
    <n v="19.125"/>
  </r>
  <r>
    <n v="1718"/>
    <s v="1420"/>
    <x v="2"/>
    <n v="40"/>
    <n v="40"/>
    <n v="803"/>
    <x v="0"/>
    <d v="2014-11-01T00:30:00"/>
    <x v="0"/>
    <x v="1"/>
    <x v="0"/>
    <x v="27"/>
    <x v="318"/>
    <x v="27"/>
    <x v="4"/>
    <n v="20.074999999999999"/>
  </r>
  <r>
    <n v="1066"/>
    <s v="1425"/>
    <x v="0"/>
    <n v="8"/>
    <n v="10"/>
    <n v="200"/>
    <x v="0"/>
    <d v="2013-12-12T20:33:00"/>
    <x v="0"/>
    <x v="0"/>
    <x v="0"/>
    <x v="27"/>
    <x v="319"/>
    <x v="27"/>
    <x v="4"/>
    <n v="20"/>
  </r>
  <r>
    <n v="1374"/>
    <s v="1425"/>
    <x v="1"/>
    <n v="4"/>
    <n v="4"/>
    <n v="72"/>
    <x v="0"/>
    <d v="2014-11-01T00:30:00"/>
    <x v="0"/>
    <x v="1"/>
    <x v="0"/>
    <x v="27"/>
    <x v="319"/>
    <x v="27"/>
    <x v="4"/>
    <n v="18"/>
  </r>
  <r>
    <n v="1719"/>
    <s v="1425"/>
    <x v="2"/>
    <n v="0"/>
    <n v="0"/>
    <n v="0"/>
    <x v="0"/>
    <d v="2014-11-01T00:30:00"/>
    <x v="0"/>
    <x v="1"/>
    <x v="0"/>
    <x v="27"/>
    <x v="319"/>
    <x v="27"/>
    <x v="4"/>
    <m/>
  </r>
  <r>
    <n v="1067"/>
    <s v="1430"/>
    <x v="0"/>
    <n v="6"/>
    <n v="5"/>
    <n v="100"/>
    <x v="0"/>
    <d v="2013-12-12T20:33:00"/>
    <x v="0"/>
    <x v="0"/>
    <x v="0"/>
    <x v="27"/>
    <x v="320"/>
    <x v="27"/>
    <x v="4"/>
    <n v="20"/>
  </r>
  <r>
    <n v="1375"/>
    <s v="1430"/>
    <x v="1"/>
    <n v="35"/>
    <n v="24"/>
    <n v="462"/>
    <x v="0"/>
    <d v="2014-11-01T00:30:00"/>
    <x v="0"/>
    <x v="1"/>
    <x v="0"/>
    <x v="27"/>
    <x v="320"/>
    <x v="27"/>
    <x v="4"/>
    <n v="19.25"/>
  </r>
  <r>
    <n v="1720"/>
    <s v="1430"/>
    <x v="2"/>
    <n v="0"/>
    <n v="0"/>
    <n v="0"/>
    <x v="0"/>
    <d v="2014-11-01T00:30:00"/>
    <x v="0"/>
    <x v="1"/>
    <x v="0"/>
    <x v="27"/>
    <x v="320"/>
    <x v="27"/>
    <x v="4"/>
    <m/>
  </r>
  <r>
    <n v="1068"/>
    <s v="1435"/>
    <x v="0"/>
    <n v="9"/>
    <n v="7"/>
    <n v="140"/>
    <x v="0"/>
    <d v="2013-12-12T20:34:00"/>
    <x v="0"/>
    <x v="0"/>
    <x v="0"/>
    <x v="27"/>
    <x v="321"/>
    <x v="27"/>
    <x v="4"/>
    <n v="20"/>
  </r>
  <r>
    <n v="1376"/>
    <s v="1435"/>
    <x v="1"/>
    <n v="35"/>
    <n v="0"/>
    <n v="0"/>
    <x v="0"/>
    <d v="2014-11-01T00:30:00"/>
    <x v="0"/>
    <x v="1"/>
    <x v="0"/>
    <x v="27"/>
    <x v="321"/>
    <x v="27"/>
    <x v="4"/>
    <m/>
  </r>
  <r>
    <n v="1721"/>
    <s v="1435"/>
    <x v="2"/>
    <n v="0"/>
    <n v="0"/>
    <n v="0"/>
    <x v="0"/>
    <d v="2014-11-01T00:30:00"/>
    <x v="0"/>
    <x v="1"/>
    <x v="0"/>
    <x v="27"/>
    <x v="321"/>
    <x v="27"/>
    <x v="4"/>
    <m/>
  </r>
  <r>
    <n v="1069"/>
    <s v="1440"/>
    <x v="0"/>
    <n v="9"/>
    <n v="6"/>
    <n v="120"/>
    <x v="0"/>
    <d v="2013-12-12T20:34:00"/>
    <x v="0"/>
    <x v="0"/>
    <x v="0"/>
    <x v="27"/>
    <x v="322"/>
    <x v="27"/>
    <x v="4"/>
    <n v="20"/>
  </r>
  <r>
    <n v="1377"/>
    <s v="1440"/>
    <x v="1"/>
    <n v="4"/>
    <n v="4"/>
    <n v="72"/>
    <x v="0"/>
    <d v="2014-11-01T00:30:00"/>
    <x v="0"/>
    <x v="1"/>
    <x v="0"/>
    <x v="27"/>
    <x v="322"/>
    <x v="27"/>
    <x v="4"/>
    <n v="18"/>
  </r>
  <r>
    <n v="1722"/>
    <s v="1440"/>
    <x v="2"/>
    <n v="4"/>
    <n v="3"/>
    <n v="57"/>
    <x v="0"/>
    <d v="2014-11-01T00:30:00"/>
    <x v="0"/>
    <x v="1"/>
    <x v="0"/>
    <x v="27"/>
    <x v="322"/>
    <x v="27"/>
    <x v="4"/>
    <n v="19"/>
  </r>
  <r>
    <n v="1070"/>
    <s v="1445"/>
    <x v="0"/>
    <n v="6"/>
    <n v="4"/>
    <n v="80"/>
    <x v="0"/>
    <d v="2013-12-12T20:34:00"/>
    <x v="0"/>
    <x v="0"/>
    <x v="0"/>
    <x v="27"/>
    <x v="323"/>
    <x v="27"/>
    <x v="4"/>
    <n v="20"/>
  </r>
  <r>
    <n v="1378"/>
    <s v="1445"/>
    <x v="1"/>
    <n v="3"/>
    <n v="3"/>
    <n v="54"/>
    <x v="0"/>
    <d v="2014-11-01T00:30:00"/>
    <x v="0"/>
    <x v="1"/>
    <x v="0"/>
    <x v="27"/>
    <x v="323"/>
    <x v="27"/>
    <x v="4"/>
    <n v="18"/>
  </r>
  <r>
    <n v="1723"/>
    <s v="1445"/>
    <x v="2"/>
    <n v="3"/>
    <n v="3"/>
    <n v="57"/>
    <x v="0"/>
    <d v="2014-11-01T00:30:00"/>
    <x v="0"/>
    <x v="1"/>
    <x v="0"/>
    <x v="27"/>
    <x v="323"/>
    <x v="27"/>
    <x v="4"/>
    <n v="19"/>
  </r>
  <r>
    <n v="1071"/>
    <s v="1450"/>
    <x v="0"/>
    <n v="10"/>
    <n v="15"/>
    <n v="300"/>
    <x v="0"/>
    <d v="2013-12-12T20:34:00"/>
    <x v="0"/>
    <x v="0"/>
    <x v="0"/>
    <x v="27"/>
    <x v="324"/>
    <x v="27"/>
    <x v="4"/>
    <n v="20"/>
  </r>
  <r>
    <n v="1379"/>
    <s v="1450"/>
    <x v="1"/>
    <n v="45"/>
    <n v="45"/>
    <n v="887"/>
    <x v="0"/>
    <d v="2014-11-01T00:30:00"/>
    <x v="0"/>
    <x v="1"/>
    <x v="0"/>
    <x v="27"/>
    <x v="324"/>
    <x v="27"/>
    <x v="4"/>
    <n v="19.711110999999999"/>
  </r>
  <r>
    <n v="1724"/>
    <s v="1450"/>
    <x v="2"/>
    <n v="45"/>
    <n v="45"/>
    <n v="905"/>
    <x v="0"/>
    <d v="2014-11-01T00:30:00"/>
    <x v="0"/>
    <x v="1"/>
    <x v="0"/>
    <x v="27"/>
    <x v="324"/>
    <x v="27"/>
    <x v="4"/>
    <n v="20.111111000000001"/>
  </r>
  <r>
    <n v="1072"/>
    <s v="1455"/>
    <x v="0"/>
    <n v="30"/>
    <n v="40"/>
    <n v="800"/>
    <x v="0"/>
    <d v="2013-12-12T20:35:00"/>
    <x v="0"/>
    <x v="0"/>
    <x v="0"/>
    <x v="27"/>
    <x v="325"/>
    <x v="27"/>
    <x v="4"/>
    <n v="20"/>
  </r>
  <r>
    <n v="1380"/>
    <s v="1455"/>
    <x v="1"/>
    <n v="2"/>
    <n v="2"/>
    <n v="36"/>
    <x v="0"/>
    <d v="2014-11-01T00:30:00"/>
    <x v="0"/>
    <x v="1"/>
    <x v="0"/>
    <x v="27"/>
    <x v="325"/>
    <x v="27"/>
    <x v="4"/>
    <n v="18"/>
  </r>
  <r>
    <n v="1725"/>
    <s v="1455"/>
    <x v="2"/>
    <n v="2"/>
    <n v="2"/>
    <n v="38"/>
    <x v="0"/>
    <d v="2014-11-01T00:30:00"/>
    <x v="0"/>
    <x v="1"/>
    <x v="0"/>
    <x v="27"/>
    <x v="325"/>
    <x v="27"/>
    <x v="4"/>
    <n v="19"/>
  </r>
  <r>
    <n v="1073"/>
    <s v="1460"/>
    <x v="0"/>
    <n v="32"/>
    <n v="35"/>
    <n v="700"/>
    <x v="0"/>
    <d v="2013-12-12T20:35:00"/>
    <x v="0"/>
    <x v="0"/>
    <x v="0"/>
    <x v="27"/>
    <x v="326"/>
    <x v="27"/>
    <x v="4"/>
    <n v="20"/>
  </r>
  <r>
    <n v="1381"/>
    <s v="1460"/>
    <x v="1"/>
    <n v="2"/>
    <n v="2"/>
    <n v="36"/>
    <x v="0"/>
    <d v="2014-11-01T00:30:00"/>
    <x v="0"/>
    <x v="1"/>
    <x v="0"/>
    <x v="27"/>
    <x v="326"/>
    <x v="27"/>
    <x v="4"/>
    <n v="18"/>
  </r>
  <r>
    <n v="1726"/>
    <s v="1460"/>
    <x v="2"/>
    <n v="0"/>
    <n v="0"/>
    <n v="0"/>
    <x v="0"/>
    <d v="2014-11-01T00:30:00"/>
    <x v="0"/>
    <x v="1"/>
    <x v="0"/>
    <x v="27"/>
    <x v="326"/>
    <x v="27"/>
    <x v="4"/>
    <m/>
  </r>
  <r>
    <n v="1074"/>
    <s v="1465"/>
    <x v="0"/>
    <n v="4"/>
    <n v="5"/>
    <n v="100"/>
    <x v="0"/>
    <d v="2013-12-12T20:35:00"/>
    <x v="0"/>
    <x v="0"/>
    <x v="0"/>
    <x v="27"/>
    <x v="327"/>
    <x v="27"/>
    <x v="4"/>
    <n v="20"/>
  </r>
  <r>
    <n v="1382"/>
    <s v="1465"/>
    <x v="1"/>
    <n v="2"/>
    <n v="2"/>
    <n v="36"/>
    <x v="0"/>
    <d v="2014-11-01T00:30:00"/>
    <x v="0"/>
    <x v="1"/>
    <x v="0"/>
    <x v="27"/>
    <x v="327"/>
    <x v="27"/>
    <x v="4"/>
    <n v="18"/>
  </r>
  <r>
    <n v="1727"/>
    <s v="1465"/>
    <x v="2"/>
    <n v="0"/>
    <n v="0"/>
    <n v="0"/>
    <x v="0"/>
    <d v="2014-11-01T00:30:00"/>
    <x v="0"/>
    <x v="1"/>
    <x v="0"/>
    <x v="27"/>
    <x v="327"/>
    <x v="27"/>
    <x v="4"/>
    <m/>
  </r>
</pivotCacheRecords>
</file>

<file path=xl/pivotCache/pivotCacheRecords42.xml><?xml version="1.0" encoding="utf-8"?>
<pivotCacheRecords xmlns="http://schemas.openxmlformats.org/spreadsheetml/2006/main" xmlns:r="http://schemas.openxmlformats.org/officeDocument/2006/relationships" count="935">
  <r>
    <n v="1213"/>
    <s v="1667"/>
    <x v="0"/>
    <x v="0"/>
    <n v="3"/>
    <n v="8.1"/>
    <x v="0"/>
    <d v="2013-12-17T12:58:00"/>
    <x v="0"/>
    <x v="0"/>
    <x v="0"/>
    <x v="0"/>
    <x v="0"/>
    <x v="0"/>
    <x v="0"/>
    <n v="2.7"/>
  </r>
  <r>
    <n v="1470"/>
    <s v="1667"/>
    <x v="1"/>
    <x v="1"/>
    <n v="2"/>
    <n v="7"/>
    <x v="0"/>
    <d v="2014-11-01T00:33:00"/>
    <x v="0"/>
    <x v="1"/>
    <x v="0"/>
    <x v="0"/>
    <x v="0"/>
    <x v="0"/>
    <x v="0"/>
    <n v="3.5"/>
  </r>
  <r>
    <n v="1815"/>
    <s v="1667"/>
    <x v="2"/>
    <x v="2"/>
    <n v="0"/>
    <n v="0"/>
    <x v="0"/>
    <d v="2014-11-01T00:33:00"/>
    <x v="0"/>
    <x v="1"/>
    <x v="0"/>
    <x v="0"/>
    <x v="0"/>
    <x v="0"/>
    <x v="0"/>
    <m/>
  </r>
  <r>
    <n v="1232"/>
    <s v="1830"/>
    <x v="0"/>
    <x v="3"/>
    <n v="0"/>
    <n v="0"/>
    <x v="0"/>
    <d v="2013-12-17T13:00:00"/>
    <x v="0"/>
    <x v="0"/>
    <x v="0"/>
    <x v="0"/>
    <x v="1"/>
    <x v="0"/>
    <x v="0"/>
    <m/>
  </r>
  <r>
    <n v="1451"/>
    <s v="1830"/>
    <x v="1"/>
    <x v="1"/>
    <n v="3"/>
    <n v="12"/>
    <x v="0"/>
    <d v="2014-11-01T00:33:00"/>
    <x v="0"/>
    <x v="1"/>
    <x v="0"/>
    <x v="0"/>
    <x v="1"/>
    <x v="0"/>
    <x v="0"/>
    <n v="4"/>
  </r>
  <r>
    <n v="1796"/>
    <s v="1830"/>
    <x v="2"/>
    <x v="4"/>
    <n v="5"/>
    <n v="49"/>
    <x v="0"/>
    <d v="2014-11-01T00:33:00"/>
    <x v="0"/>
    <x v="1"/>
    <x v="0"/>
    <x v="0"/>
    <x v="1"/>
    <x v="0"/>
    <x v="0"/>
    <n v="9.8000000000000007"/>
  </r>
  <r>
    <n v="1230"/>
    <s v="1835"/>
    <x v="0"/>
    <x v="3"/>
    <n v="0"/>
    <n v="0"/>
    <x v="0"/>
    <d v="2013-12-17T13:00:00"/>
    <x v="0"/>
    <x v="0"/>
    <x v="0"/>
    <x v="0"/>
    <x v="2"/>
    <x v="0"/>
    <x v="0"/>
    <m/>
  </r>
  <r>
    <n v="1452"/>
    <s v="1835"/>
    <x v="1"/>
    <x v="5"/>
    <n v="2"/>
    <n v="8"/>
    <x v="0"/>
    <d v="2014-11-01T00:33:00"/>
    <x v="0"/>
    <x v="1"/>
    <x v="0"/>
    <x v="0"/>
    <x v="2"/>
    <x v="0"/>
    <x v="0"/>
    <n v="4"/>
  </r>
  <r>
    <n v="1797"/>
    <s v="1835"/>
    <x v="2"/>
    <x v="4"/>
    <n v="5"/>
    <n v="45"/>
    <x v="0"/>
    <d v="2014-11-01T00:33:00"/>
    <x v="0"/>
    <x v="1"/>
    <x v="0"/>
    <x v="0"/>
    <x v="2"/>
    <x v="0"/>
    <x v="0"/>
    <n v="9"/>
  </r>
  <r>
    <n v="1231"/>
    <s v="1840"/>
    <x v="0"/>
    <x v="3"/>
    <n v="0"/>
    <n v="0"/>
    <x v="0"/>
    <d v="2013-12-17T13:00:00"/>
    <x v="0"/>
    <x v="0"/>
    <x v="0"/>
    <x v="0"/>
    <x v="3"/>
    <x v="0"/>
    <x v="0"/>
    <m/>
  </r>
  <r>
    <n v="1453"/>
    <s v="1840"/>
    <x v="1"/>
    <x v="5"/>
    <n v="0"/>
    <n v="0"/>
    <x v="0"/>
    <d v="2014-11-01T00:33:00"/>
    <x v="0"/>
    <x v="1"/>
    <x v="0"/>
    <x v="0"/>
    <x v="3"/>
    <x v="0"/>
    <x v="0"/>
    <m/>
  </r>
  <r>
    <n v="1798"/>
    <s v="1840"/>
    <x v="2"/>
    <x v="1"/>
    <n v="7"/>
    <n v="62"/>
    <x v="0"/>
    <d v="2014-11-01T00:33:00"/>
    <x v="0"/>
    <x v="1"/>
    <x v="0"/>
    <x v="0"/>
    <x v="3"/>
    <x v="0"/>
    <x v="0"/>
    <n v="8.8571430000000007"/>
  </r>
  <r>
    <n v="1228"/>
    <s v="1845"/>
    <x v="0"/>
    <x v="3"/>
    <n v="0"/>
    <n v="0"/>
    <x v="0"/>
    <d v="2013-12-17T13:00:00"/>
    <x v="0"/>
    <x v="0"/>
    <x v="0"/>
    <x v="0"/>
    <x v="4"/>
    <x v="0"/>
    <x v="0"/>
    <m/>
  </r>
  <r>
    <n v="1454"/>
    <s v="1845"/>
    <x v="1"/>
    <x v="5"/>
    <n v="0"/>
    <n v="0"/>
    <x v="0"/>
    <d v="2014-11-01T00:33:00"/>
    <x v="0"/>
    <x v="1"/>
    <x v="0"/>
    <x v="0"/>
    <x v="4"/>
    <x v="0"/>
    <x v="0"/>
    <m/>
  </r>
  <r>
    <n v="1799"/>
    <s v="1845"/>
    <x v="2"/>
    <x v="1"/>
    <n v="7"/>
    <n v="62"/>
    <x v="0"/>
    <d v="2014-11-01T00:33:00"/>
    <x v="0"/>
    <x v="1"/>
    <x v="0"/>
    <x v="0"/>
    <x v="4"/>
    <x v="0"/>
    <x v="0"/>
    <n v="8.8571430000000007"/>
  </r>
  <r>
    <n v="1229"/>
    <s v="1850"/>
    <x v="0"/>
    <x v="3"/>
    <n v="0"/>
    <n v="0"/>
    <x v="0"/>
    <d v="2013-12-17T13:00:00"/>
    <x v="0"/>
    <x v="0"/>
    <x v="0"/>
    <x v="0"/>
    <x v="5"/>
    <x v="0"/>
    <x v="0"/>
    <m/>
  </r>
  <r>
    <n v="1455"/>
    <s v="1850"/>
    <x v="1"/>
    <x v="5"/>
    <n v="0"/>
    <n v="0"/>
    <x v="0"/>
    <d v="2014-11-01T00:33:00"/>
    <x v="0"/>
    <x v="1"/>
    <x v="0"/>
    <x v="0"/>
    <x v="5"/>
    <x v="0"/>
    <x v="0"/>
    <m/>
  </r>
  <r>
    <n v="1800"/>
    <s v="1850"/>
    <x v="2"/>
    <x v="1"/>
    <n v="7"/>
    <n v="63"/>
    <x v="0"/>
    <d v="2014-11-01T00:33:00"/>
    <x v="0"/>
    <x v="1"/>
    <x v="0"/>
    <x v="0"/>
    <x v="5"/>
    <x v="0"/>
    <x v="0"/>
    <n v="9"/>
  </r>
  <r>
    <n v="1224"/>
    <s v="1855"/>
    <x v="0"/>
    <x v="0"/>
    <n v="2"/>
    <n v="5.2"/>
    <x v="0"/>
    <d v="2013-12-17T13:00:00"/>
    <x v="0"/>
    <x v="0"/>
    <x v="0"/>
    <x v="0"/>
    <x v="6"/>
    <x v="0"/>
    <x v="0"/>
    <n v="2.6"/>
  </r>
  <r>
    <n v="1456"/>
    <s v="1855"/>
    <x v="1"/>
    <x v="1"/>
    <n v="3"/>
    <n v="12"/>
    <x v="0"/>
    <d v="2014-11-01T00:33:00"/>
    <x v="0"/>
    <x v="1"/>
    <x v="0"/>
    <x v="0"/>
    <x v="6"/>
    <x v="0"/>
    <x v="0"/>
    <n v="4"/>
  </r>
  <r>
    <n v="1801"/>
    <s v="1855"/>
    <x v="2"/>
    <x v="2"/>
    <n v="4"/>
    <n v="35"/>
    <x v="0"/>
    <d v="2014-11-01T00:33:00"/>
    <x v="0"/>
    <x v="1"/>
    <x v="0"/>
    <x v="0"/>
    <x v="6"/>
    <x v="0"/>
    <x v="0"/>
    <n v="8.75"/>
  </r>
  <r>
    <n v="1225"/>
    <s v="1860"/>
    <x v="0"/>
    <x v="3"/>
    <n v="0"/>
    <n v="0"/>
    <x v="0"/>
    <d v="2013-12-17T13:00:00"/>
    <x v="0"/>
    <x v="0"/>
    <x v="0"/>
    <x v="0"/>
    <x v="7"/>
    <x v="0"/>
    <x v="0"/>
    <m/>
  </r>
  <r>
    <n v="1457"/>
    <s v="1860"/>
    <x v="1"/>
    <x v="5"/>
    <n v="0"/>
    <n v="0"/>
    <x v="0"/>
    <d v="2014-11-01T00:33:00"/>
    <x v="0"/>
    <x v="1"/>
    <x v="0"/>
    <x v="0"/>
    <x v="7"/>
    <x v="0"/>
    <x v="0"/>
    <m/>
  </r>
  <r>
    <n v="1802"/>
    <s v="1860"/>
    <x v="2"/>
    <x v="1"/>
    <n v="7"/>
    <n v="62"/>
    <x v="0"/>
    <d v="2014-11-01T00:33:00"/>
    <x v="0"/>
    <x v="1"/>
    <x v="0"/>
    <x v="0"/>
    <x v="7"/>
    <x v="0"/>
    <x v="0"/>
    <n v="8.8571430000000007"/>
  </r>
  <r>
    <n v="1227"/>
    <s v="1865"/>
    <x v="0"/>
    <x v="3"/>
    <n v="0"/>
    <n v="0"/>
    <x v="0"/>
    <d v="2013-12-17T13:00:00"/>
    <x v="0"/>
    <x v="0"/>
    <x v="0"/>
    <x v="0"/>
    <x v="8"/>
    <x v="0"/>
    <x v="0"/>
    <m/>
  </r>
  <r>
    <n v="1458"/>
    <s v="1865"/>
    <x v="1"/>
    <x v="5"/>
    <n v="0"/>
    <n v="0"/>
    <x v="0"/>
    <d v="2014-11-01T00:33:00"/>
    <x v="0"/>
    <x v="1"/>
    <x v="0"/>
    <x v="0"/>
    <x v="8"/>
    <x v="0"/>
    <x v="0"/>
    <m/>
  </r>
  <r>
    <n v="1803"/>
    <s v="1865"/>
    <x v="2"/>
    <x v="1"/>
    <n v="7"/>
    <n v="62"/>
    <x v="0"/>
    <d v="2014-11-01T00:33:00"/>
    <x v="0"/>
    <x v="1"/>
    <x v="0"/>
    <x v="0"/>
    <x v="8"/>
    <x v="0"/>
    <x v="0"/>
    <n v="8.8571430000000007"/>
  </r>
  <r>
    <n v="1226"/>
    <s v="1866"/>
    <x v="0"/>
    <x v="3"/>
    <n v="0"/>
    <n v="0"/>
    <x v="0"/>
    <d v="2013-12-17T13:00:00"/>
    <x v="0"/>
    <x v="0"/>
    <x v="0"/>
    <x v="0"/>
    <x v="9"/>
    <x v="0"/>
    <x v="0"/>
    <m/>
  </r>
  <r>
    <n v="1459"/>
    <s v="1866"/>
    <x v="1"/>
    <x v="5"/>
    <n v="0"/>
    <n v="0"/>
    <x v="0"/>
    <d v="2014-11-01T00:33:00"/>
    <x v="0"/>
    <x v="1"/>
    <x v="0"/>
    <x v="0"/>
    <x v="9"/>
    <x v="0"/>
    <x v="0"/>
    <m/>
  </r>
  <r>
    <n v="1804"/>
    <s v="1866"/>
    <x v="2"/>
    <x v="1"/>
    <n v="7"/>
    <n v="63"/>
    <x v="0"/>
    <d v="2014-11-01T00:33:00"/>
    <x v="0"/>
    <x v="1"/>
    <x v="0"/>
    <x v="0"/>
    <x v="9"/>
    <x v="0"/>
    <x v="0"/>
    <n v="9"/>
  </r>
  <r>
    <n v="1223"/>
    <s v="1870"/>
    <x v="0"/>
    <x v="6"/>
    <n v="1"/>
    <n v="1.5"/>
    <x v="0"/>
    <d v="2013-12-17T12:59:00"/>
    <x v="0"/>
    <x v="0"/>
    <x v="0"/>
    <x v="0"/>
    <x v="10"/>
    <x v="0"/>
    <x v="0"/>
    <n v="1.5"/>
  </r>
  <r>
    <n v="1460"/>
    <s v="1870"/>
    <x v="1"/>
    <x v="5"/>
    <n v="0"/>
    <n v="0"/>
    <x v="0"/>
    <d v="2014-11-01T00:33:00"/>
    <x v="0"/>
    <x v="1"/>
    <x v="0"/>
    <x v="0"/>
    <x v="10"/>
    <x v="0"/>
    <x v="0"/>
    <m/>
  </r>
  <r>
    <n v="1805"/>
    <s v="1870"/>
    <x v="2"/>
    <x v="1"/>
    <n v="7"/>
    <n v="62"/>
    <x v="0"/>
    <d v="2014-11-01T00:33:00"/>
    <x v="0"/>
    <x v="1"/>
    <x v="0"/>
    <x v="0"/>
    <x v="10"/>
    <x v="0"/>
    <x v="0"/>
    <n v="8.8571430000000007"/>
  </r>
  <r>
    <n v="1222"/>
    <s v="1875"/>
    <x v="0"/>
    <x v="3"/>
    <n v="0"/>
    <n v="0"/>
    <x v="0"/>
    <d v="2013-12-17T12:59:00"/>
    <x v="0"/>
    <x v="0"/>
    <x v="0"/>
    <x v="0"/>
    <x v="11"/>
    <x v="0"/>
    <x v="0"/>
    <m/>
  </r>
  <r>
    <n v="1461"/>
    <s v="1875"/>
    <x v="1"/>
    <x v="5"/>
    <n v="0"/>
    <n v="0"/>
    <x v="0"/>
    <d v="2014-11-01T00:33:00"/>
    <x v="0"/>
    <x v="1"/>
    <x v="0"/>
    <x v="0"/>
    <x v="11"/>
    <x v="0"/>
    <x v="0"/>
    <m/>
  </r>
  <r>
    <n v="1806"/>
    <s v="1875"/>
    <x v="2"/>
    <x v="1"/>
    <n v="7"/>
    <n v="62"/>
    <x v="0"/>
    <d v="2014-11-01T00:33:00"/>
    <x v="0"/>
    <x v="1"/>
    <x v="0"/>
    <x v="0"/>
    <x v="11"/>
    <x v="0"/>
    <x v="0"/>
    <n v="8.8571430000000007"/>
  </r>
  <r>
    <n v="1221"/>
    <s v="1880"/>
    <x v="0"/>
    <x v="6"/>
    <n v="1"/>
    <n v="1.7"/>
    <x v="0"/>
    <d v="2013-12-17T12:59:00"/>
    <x v="0"/>
    <x v="0"/>
    <x v="0"/>
    <x v="0"/>
    <x v="12"/>
    <x v="0"/>
    <x v="0"/>
    <n v="1.7"/>
  </r>
  <r>
    <n v="1462"/>
    <s v="1880"/>
    <x v="1"/>
    <x v="1"/>
    <n v="2"/>
    <n v="6"/>
    <x v="0"/>
    <d v="2014-11-01T00:33:00"/>
    <x v="0"/>
    <x v="1"/>
    <x v="0"/>
    <x v="0"/>
    <x v="12"/>
    <x v="0"/>
    <x v="0"/>
    <n v="3"/>
  </r>
  <r>
    <n v="1807"/>
    <s v="1880"/>
    <x v="2"/>
    <x v="4"/>
    <n v="6"/>
    <n v="51"/>
    <x v="0"/>
    <d v="2014-11-01T00:33:00"/>
    <x v="0"/>
    <x v="1"/>
    <x v="0"/>
    <x v="0"/>
    <x v="12"/>
    <x v="0"/>
    <x v="0"/>
    <n v="8.5"/>
  </r>
  <r>
    <n v="1220"/>
    <s v="1885"/>
    <x v="0"/>
    <x v="3"/>
    <n v="0"/>
    <n v="0"/>
    <x v="0"/>
    <d v="2013-12-17T12:59:00"/>
    <x v="0"/>
    <x v="0"/>
    <x v="0"/>
    <x v="0"/>
    <x v="13"/>
    <x v="0"/>
    <x v="0"/>
    <m/>
  </r>
  <r>
    <n v="1463"/>
    <s v="1885"/>
    <x v="1"/>
    <x v="5"/>
    <n v="0"/>
    <n v="0"/>
    <x v="0"/>
    <d v="2014-11-01T00:33:00"/>
    <x v="0"/>
    <x v="1"/>
    <x v="0"/>
    <x v="0"/>
    <x v="13"/>
    <x v="0"/>
    <x v="0"/>
    <m/>
  </r>
  <r>
    <n v="1808"/>
    <s v="1885"/>
    <x v="2"/>
    <x v="1"/>
    <n v="3"/>
    <n v="26"/>
    <x v="0"/>
    <d v="2014-11-01T00:33:00"/>
    <x v="0"/>
    <x v="1"/>
    <x v="0"/>
    <x v="0"/>
    <x v="13"/>
    <x v="0"/>
    <x v="0"/>
    <n v="8.6666670000000003"/>
  </r>
  <r>
    <n v="1219"/>
    <s v="1890"/>
    <x v="0"/>
    <x v="3"/>
    <n v="0"/>
    <n v="0"/>
    <x v="0"/>
    <d v="2013-12-17T12:59:00"/>
    <x v="0"/>
    <x v="0"/>
    <x v="0"/>
    <x v="0"/>
    <x v="14"/>
    <x v="0"/>
    <x v="0"/>
    <m/>
  </r>
  <r>
    <n v="1464"/>
    <s v="1890"/>
    <x v="1"/>
    <x v="5"/>
    <n v="0"/>
    <n v="0"/>
    <x v="0"/>
    <d v="2014-11-01T00:33:00"/>
    <x v="0"/>
    <x v="1"/>
    <x v="0"/>
    <x v="0"/>
    <x v="14"/>
    <x v="0"/>
    <x v="0"/>
    <m/>
  </r>
  <r>
    <n v="1809"/>
    <s v="1890"/>
    <x v="2"/>
    <x v="1"/>
    <n v="3"/>
    <n v="26"/>
    <x v="0"/>
    <d v="2014-11-01T00:33:00"/>
    <x v="0"/>
    <x v="1"/>
    <x v="0"/>
    <x v="0"/>
    <x v="14"/>
    <x v="0"/>
    <x v="0"/>
    <n v="8.6666670000000003"/>
  </r>
  <r>
    <n v="1218"/>
    <s v="1895"/>
    <x v="0"/>
    <x v="3"/>
    <n v="0"/>
    <n v="0"/>
    <x v="0"/>
    <d v="2013-12-17T12:59:00"/>
    <x v="0"/>
    <x v="0"/>
    <x v="0"/>
    <x v="0"/>
    <x v="15"/>
    <x v="0"/>
    <x v="0"/>
    <m/>
  </r>
  <r>
    <n v="1465"/>
    <s v="1895"/>
    <x v="1"/>
    <x v="5"/>
    <n v="0"/>
    <n v="0"/>
    <x v="0"/>
    <d v="2014-11-01T00:33:00"/>
    <x v="0"/>
    <x v="1"/>
    <x v="0"/>
    <x v="0"/>
    <x v="15"/>
    <x v="0"/>
    <x v="0"/>
    <m/>
  </r>
  <r>
    <n v="1810"/>
    <s v="1895"/>
    <x v="2"/>
    <x v="1"/>
    <n v="3"/>
    <n v="25"/>
    <x v="0"/>
    <d v="2014-11-01T00:33:00"/>
    <x v="0"/>
    <x v="1"/>
    <x v="0"/>
    <x v="0"/>
    <x v="15"/>
    <x v="0"/>
    <x v="0"/>
    <n v="8.3333329999999997"/>
  </r>
  <r>
    <n v="1216"/>
    <s v="1900"/>
    <x v="0"/>
    <x v="3"/>
    <n v="0"/>
    <n v="0"/>
    <x v="0"/>
    <d v="2013-12-17T12:59:00"/>
    <x v="0"/>
    <x v="0"/>
    <x v="0"/>
    <x v="0"/>
    <x v="16"/>
    <x v="0"/>
    <x v="0"/>
    <m/>
  </r>
  <r>
    <n v="1466"/>
    <s v="1900"/>
    <x v="1"/>
    <x v="5"/>
    <n v="0"/>
    <n v="0"/>
    <x v="0"/>
    <d v="2014-11-01T00:33:00"/>
    <x v="0"/>
    <x v="1"/>
    <x v="0"/>
    <x v="0"/>
    <x v="16"/>
    <x v="0"/>
    <x v="0"/>
    <m/>
  </r>
  <r>
    <n v="1811"/>
    <s v="1900"/>
    <x v="2"/>
    <x v="1"/>
    <n v="3"/>
    <n v="24"/>
    <x v="0"/>
    <d v="2014-11-01T00:33:00"/>
    <x v="0"/>
    <x v="1"/>
    <x v="0"/>
    <x v="0"/>
    <x v="16"/>
    <x v="0"/>
    <x v="0"/>
    <n v="8"/>
  </r>
  <r>
    <n v="1217"/>
    <s v="1905"/>
    <x v="0"/>
    <x v="3"/>
    <n v="0"/>
    <n v="0"/>
    <x v="0"/>
    <d v="2013-12-17T12:59:00"/>
    <x v="0"/>
    <x v="0"/>
    <x v="0"/>
    <x v="0"/>
    <x v="17"/>
    <x v="0"/>
    <x v="0"/>
    <m/>
  </r>
  <r>
    <n v="1467"/>
    <s v="1905"/>
    <x v="1"/>
    <x v="5"/>
    <n v="0"/>
    <n v="0"/>
    <x v="0"/>
    <d v="2014-11-01T00:33:00"/>
    <x v="0"/>
    <x v="1"/>
    <x v="0"/>
    <x v="0"/>
    <x v="17"/>
    <x v="0"/>
    <x v="0"/>
    <m/>
  </r>
  <r>
    <n v="1812"/>
    <s v="1905"/>
    <x v="2"/>
    <x v="1"/>
    <n v="0"/>
    <n v="0"/>
    <x v="0"/>
    <d v="2014-11-01T00:33:00"/>
    <x v="0"/>
    <x v="1"/>
    <x v="0"/>
    <x v="0"/>
    <x v="17"/>
    <x v="0"/>
    <x v="0"/>
    <m/>
  </r>
  <r>
    <n v="1215"/>
    <s v="1910"/>
    <x v="0"/>
    <x v="0"/>
    <n v="2"/>
    <n v="5"/>
    <x v="0"/>
    <d v="2013-12-17T12:58:00"/>
    <x v="0"/>
    <x v="0"/>
    <x v="0"/>
    <x v="0"/>
    <x v="18"/>
    <x v="0"/>
    <x v="0"/>
    <n v="2.5"/>
  </r>
  <r>
    <n v="1468"/>
    <s v="1910"/>
    <x v="1"/>
    <x v="5"/>
    <n v="0"/>
    <n v="0"/>
    <x v="0"/>
    <d v="2014-11-01T00:33:00"/>
    <x v="0"/>
    <x v="1"/>
    <x v="0"/>
    <x v="0"/>
    <x v="18"/>
    <x v="0"/>
    <x v="0"/>
    <m/>
  </r>
  <r>
    <n v="1813"/>
    <s v="1910"/>
    <x v="2"/>
    <x v="1"/>
    <n v="0"/>
    <n v="0"/>
    <x v="0"/>
    <d v="2014-11-01T00:33:00"/>
    <x v="0"/>
    <x v="1"/>
    <x v="0"/>
    <x v="0"/>
    <x v="18"/>
    <x v="0"/>
    <x v="0"/>
    <m/>
  </r>
  <r>
    <n v="1214"/>
    <s v="1915"/>
    <x v="0"/>
    <x v="7"/>
    <n v="2"/>
    <n v="4.5999999999999996"/>
    <x v="0"/>
    <d v="2013-12-17T12:58:00"/>
    <x v="0"/>
    <x v="0"/>
    <x v="0"/>
    <x v="0"/>
    <x v="19"/>
    <x v="0"/>
    <x v="0"/>
    <n v="2.2999999999999998"/>
  </r>
  <r>
    <n v="1469"/>
    <s v="1915"/>
    <x v="1"/>
    <x v="1"/>
    <n v="2"/>
    <n v="7"/>
    <x v="0"/>
    <d v="2014-11-01T00:33:00"/>
    <x v="0"/>
    <x v="1"/>
    <x v="0"/>
    <x v="0"/>
    <x v="19"/>
    <x v="0"/>
    <x v="0"/>
    <n v="3.5"/>
  </r>
  <r>
    <n v="1814"/>
    <s v="1915"/>
    <x v="2"/>
    <x v="2"/>
    <n v="1"/>
    <n v="8"/>
    <x v="0"/>
    <d v="2014-11-01T00:33:00"/>
    <x v="0"/>
    <x v="1"/>
    <x v="0"/>
    <x v="0"/>
    <x v="19"/>
    <x v="0"/>
    <x v="0"/>
    <n v="8"/>
  </r>
  <r>
    <n v="930"/>
    <s v="2065"/>
    <x v="3"/>
    <x v="5"/>
    <n v="2"/>
    <n v="24"/>
    <x v="0"/>
    <d v="2012-12-09T21:00:00"/>
    <x v="0"/>
    <x v="1"/>
    <x v="0"/>
    <x v="1"/>
    <x v="20"/>
    <x v="1"/>
    <x v="1"/>
    <n v="12"/>
  </r>
  <r>
    <n v="1145"/>
    <s v="2065"/>
    <x v="0"/>
    <x v="5"/>
    <n v="10"/>
    <n v="8.8000000000000007"/>
    <x v="0"/>
    <d v="2013-12-16T05:41:00"/>
    <x v="0"/>
    <x v="2"/>
    <x v="0"/>
    <x v="1"/>
    <x v="20"/>
    <x v="1"/>
    <x v="1"/>
    <n v="0.88"/>
  </r>
  <r>
    <n v="1500"/>
    <s v="2065"/>
    <x v="1"/>
    <x v="1"/>
    <n v="3"/>
    <n v="15"/>
    <x v="0"/>
    <d v="2014-11-01T00:33:00"/>
    <x v="0"/>
    <x v="1"/>
    <x v="0"/>
    <x v="1"/>
    <x v="20"/>
    <x v="1"/>
    <x v="1"/>
    <n v="5"/>
  </r>
  <r>
    <n v="1845"/>
    <s v="2065"/>
    <x v="2"/>
    <x v="5"/>
    <n v="1"/>
    <n v="7"/>
    <x v="0"/>
    <d v="2014-11-01T00:33:00"/>
    <x v="0"/>
    <x v="1"/>
    <x v="0"/>
    <x v="1"/>
    <x v="20"/>
    <x v="1"/>
    <x v="1"/>
    <n v="7"/>
  </r>
  <r>
    <n v="1137"/>
    <s v="2070"/>
    <x v="0"/>
    <x v="3"/>
    <n v="0"/>
    <n v="0"/>
    <x v="0"/>
    <d v="2013-12-16T05:40:00"/>
    <x v="0"/>
    <x v="2"/>
    <x v="0"/>
    <x v="1"/>
    <x v="21"/>
    <x v="1"/>
    <x v="1"/>
    <m/>
  </r>
  <r>
    <n v="1501"/>
    <s v="2070"/>
    <x v="1"/>
    <x v="8"/>
    <n v="22"/>
    <n v="135"/>
    <x v="0"/>
    <d v="2014-11-01T00:33:00"/>
    <x v="0"/>
    <x v="1"/>
    <x v="0"/>
    <x v="1"/>
    <x v="21"/>
    <x v="1"/>
    <x v="1"/>
    <n v="6.1363640000000004"/>
  </r>
  <r>
    <n v="1846"/>
    <s v="2070"/>
    <x v="2"/>
    <x v="4"/>
    <n v="2"/>
    <n v="15"/>
    <x v="0"/>
    <d v="2014-11-01T00:33:00"/>
    <x v="0"/>
    <x v="1"/>
    <x v="0"/>
    <x v="1"/>
    <x v="21"/>
    <x v="1"/>
    <x v="1"/>
    <n v="7.5"/>
  </r>
  <r>
    <n v="1144"/>
    <s v="2075"/>
    <x v="0"/>
    <x v="1"/>
    <n v="9"/>
    <n v="88"/>
    <x v="0"/>
    <d v="2013-12-16T05:41:00"/>
    <x v="0"/>
    <x v="2"/>
    <x v="0"/>
    <x v="1"/>
    <x v="22"/>
    <x v="1"/>
    <x v="1"/>
    <n v="9.7777779999999996"/>
  </r>
  <r>
    <n v="1502"/>
    <s v="2075"/>
    <x v="1"/>
    <x v="8"/>
    <n v="21"/>
    <n v="125"/>
    <x v="0"/>
    <d v="2014-11-01T00:33:00"/>
    <x v="0"/>
    <x v="1"/>
    <x v="0"/>
    <x v="1"/>
    <x v="22"/>
    <x v="1"/>
    <x v="1"/>
    <n v="5.9523809999999999"/>
  </r>
  <r>
    <n v="1847"/>
    <s v="2075"/>
    <x v="2"/>
    <x v="4"/>
    <n v="2"/>
    <n v="16"/>
    <x v="0"/>
    <d v="2014-11-01T00:33:00"/>
    <x v="0"/>
    <x v="1"/>
    <x v="0"/>
    <x v="1"/>
    <x v="22"/>
    <x v="1"/>
    <x v="1"/>
    <n v="8"/>
  </r>
  <r>
    <n v="1143"/>
    <s v="2080"/>
    <x v="0"/>
    <x v="1"/>
    <n v="9"/>
    <n v="8.8000000000000007"/>
    <x v="0"/>
    <d v="2013-12-16T05:41:00"/>
    <x v="0"/>
    <x v="2"/>
    <x v="0"/>
    <x v="1"/>
    <x v="23"/>
    <x v="1"/>
    <x v="1"/>
    <n v="0.97777800000000004"/>
  </r>
  <r>
    <n v="1503"/>
    <s v="2080"/>
    <x v="1"/>
    <x v="9"/>
    <n v="20"/>
    <n v="124"/>
    <x v="0"/>
    <d v="2014-11-01T00:33:00"/>
    <x v="0"/>
    <x v="1"/>
    <x v="0"/>
    <x v="1"/>
    <x v="23"/>
    <x v="1"/>
    <x v="1"/>
    <n v="6.2"/>
  </r>
  <r>
    <n v="1848"/>
    <s v="2080"/>
    <x v="2"/>
    <x v="1"/>
    <n v="1"/>
    <n v="7"/>
    <x v="0"/>
    <d v="2014-11-01T00:33:00"/>
    <x v="0"/>
    <x v="1"/>
    <x v="0"/>
    <x v="1"/>
    <x v="23"/>
    <x v="1"/>
    <x v="1"/>
    <n v="7"/>
  </r>
  <r>
    <n v="1147"/>
    <s v="2085"/>
    <x v="0"/>
    <x v="3"/>
    <n v="0"/>
    <n v="0"/>
    <x v="0"/>
    <d v="2013-12-16T05:41:00"/>
    <x v="0"/>
    <x v="2"/>
    <x v="0"/>
    <x v="1"/>
    <x v="24"/>
    <x v="1"/>
    <x v="1"/>
    <m/>
  </r>
  <r>
    <n v="1504"/>
    <s v="2085"/>
    <x v="1"/>
    <x v="10"/>
    <n v="18"/>
    <n v="90"/>
    <x v="0"/>
    <d v="2014-11-01T00:33:00"/>
    <x v="0"/>
    <x v="1"/>
    <x v="0"/>
    <x v="1"/>
    <x v="24"/>
    <x v="1"/>
    <x v="1"/>
    <n v="5"/>
  </r>
  <r>
    <n v="1849"/>
    <s v="2085"/>
    <x v="2"/>
    <x v="1"/>
    <n v="2"/>
    <n v="15"/>
    <x v="0"/>
    <d v="2014-11-01T00:33:00"/>
    <x v="0"/>
    <x v="1"/>
    <x v="0"/>
    <x v="1"/>
    <x v="24"/>
    <x v="1"/>
    <x v="1"/>
    <n v="7.5"/>
  </r>
  <r>
    <n v="1146"/>
    <s v="2090"/>
    <x v="0"/>
    <x v="3"/>
    <n v="0"/>
    <n v="0"/>
    <x v="0"/>
    <d v="2013-12-16T05:41:00"/>
    <x v="0"/>
    <x v="2"/>
    <x v="0"/>
    <x v="1"/>
    <x v="25"/>
    <x v="1"/>
    <x v="1"/>
    <m/>
  </r>
  <r>
    <n v="1505"/>
    <s v="2090"/>
    <x v="1"/>
    <x v="0"/>
    <n v="17"/>
    <n v="85"/>
    <x v="0"/>
    <d v="2014-11-01T00:33:00"/>
    <x v="0"/>
    <x v="1"/>
    <x v="0"/>
    <x v="1"/>
    <x v="25"/>
    <x v="1"/>
    <x v="1"/>
    <n v="5"/>
  </r>
  <r>
    <n v="1850"/>
    <s v="2090"/>
    <x v="2"/>
    <x v="5"/>
    <n v="1"/>
    <n v="7"/>
    <x v="0"/>
    <d v="2014-11-01T00:33:00"/>
    <x v="0"/>
    <x v="1"/>
    <x v="0"/>
    <x v="1"/>
    <x v="25"/>
    <x v="1"/>
    <x v="1"/>
    <n v="7"/>
  </r>
  <r>
    <n v="1148"/>
    <s v="2095"/>
    <x v="0"/>
    <x v="3"/>
    <n v="0"/>
    <n v="0"/>
    <x v="0"/>
    <d v="2013-12-16T05:42:00"/>
    <x v="0"/>
    <x v="2"/>
    <x v="0"/>
    <x v="1"/>
    <x v="26"/>
    <x v="1"/>
    <x v="1"/>
    <m/>
  </r>
  <r>
    <n v="1506"/>
    <s v="2095"/>
    <x v="1"/>
    <x v="8"/>
    <n v="22"/>
    <n v="136"/>
    <x v="0"/>
    <d v="2014-11-01T00:33:00"/>
    <x v="0"/>
    <x v="1"/>
    <x v="0"/>
    <x v="1"/>
    <x v="26"/>
    <x v="1"/>
    <x v="1"/>
    <n v="6.1818179999999998"/>
  </r>
  <r>
    <n v="1851"/>
    <s v="2095"/>
    <x v="2"/>
    <x v="4"/>
    <n v="3"/>
    <n v="22"/>
    <x v="0"/>
    <d v="2014-11-01T00:33:00"/>
    <x v="0"/>
    <x v="1"/>
    <x v="0"/>
    <x v="1"/>
    <x v="26"/>
    <x v="1"/>
    <x v="1"/>
    <n v="7.3333329999999997"/>
  </r>
  <r>
    <n v="1136"/>
    <s v="2100"/>
    <x v="0"/>
    <x v="3"/>
    <n v="0"/>
    <n v="0"/>
    <x v="0"/>
    <d v="2013-12-16T05:40:00"/>
    <x v="0"/>
    <x v="2"/>
    <x v="0"/>
    <x v="1"/>
    <x v="27"/>
    <x v="1"/>
    <x v="1"/>
    <m/>
  </r>
  <r>
    <n v="1507"/>
    <s v="2100"/>
    <x v="1"/>
    <x v="11"/>
    <n v="21"/>
    <n v="125"/>
    <x v="0"/>
    <d v="2014-11-01T00:33:00"/>
    <x v="0"/>
    <x v="1"/>
    <x v="0"/>
    <x v="1"/>
    <x v="27"/>
    <x v="1"/>
    <x v="1"/>
    <n v="5.9523809999999999"/>
  </r>
  <r>
    <n v="1852"/>
    <s v="2100"/>
    <x v="2"/>
    <x v="1"/>
    <n v="1"/>
    <n v="7"/>
    <x v="0"/>
    <d v="2014-11-01T00:33:00"/>
    <x v="0"/>
    <x v="1"/>
    <x v="0"/>
    <x v="1"/>
    <x v="27"/>
    <x v="1"/>
    <x v="1"/>
    <n v="7"/>
  </r>
  <r>
    <n v="1138"/>
    <s v="2105"/>
    <x v="0"/>
    <x v="3"/>
    <n v="0"/>
    <n v="0"/>
    <x v="0"/>
    <d v="2013-12-16T05:40:00"/>
    <x v="0"/>
    <x v="2"/>
    <x v="0"/>
    <x v="1"/>
    <x v="28"/>
    <x v="1"/>
    <x v="1"/>
    <m/>
  </r>
  <r>
    <n v="1508"/>
    <s v="2105"/>
    <x v="1"/>
    <x v="12"/>
    <n v="25"/>
    <n v="145"/>
    <x v="0"/>
    <d v="2014-11-01T00:33:00"/>
    <x v="0"/>
    <x v="1"/>
    <x v="0"/>
    <x v="1"/>
    <x v="28"/>
    <x v="1"/>
    <x v="1"/>
    <n v="5.8"/>
  </r>
  <r>
    <n v="1853"/>
    <s v="2105"/>
    <x v="2"/>
    <x v="4"/>
    <n v="4"/>
    <n v="30"/>
    <x v="0"/>
    <d v="2014-11-01T00:33:00"/>
    <x v="0"/>
    <x v="1"/>
    <x v="0"/>
    <x v="1"/>
    <x v="28"/>
    <x v="1"/>
    <x v="1"/>
    <n v="7.5"/>
  </r>
  <r>
    <n v="1149"/>
    <s v="2110"/>
    <x v="0"/>
    <x v="3"/>
    <n v="0"/>
    <n v="0"/>
    <x v="0"/>
    <d v="2013-12-16T05:42:00"/>
    <x v="0"/>
    <x v="2"/>
    <x v="0"/>
    <x v="1"/>
    <x v="29"/>
    <x v="1"/>
    <x v="1"/>
    <m/>
  </r>
  <r>
    <n v="1509"/>
    <s v="2110"/>
    <x v="1"/>
    <x v="13"/>
    <n v="23"/>
    <n v="135"/>
    <x v="0"/>
    <d v="2014-11-01T00:33:00"/>
    <x v="0"/>
    <x v="1"/>
    <x v="0"/>
    <x v="1"/>
    <x v="29"/>
    <x v="1"/>
    <x v="1"/>
    <n v="5.8695649999999997"/>
  </r>
  <r>
    <n v="1854"/>
    <s v="2110"/>
    <x v="2"/>
    <x v="0"/>
    <n v="6"/>
    <n v="44"/>
    <x v="0"/>
    <d v="2014-11-01T00:33:00"/>
    <x v="0"/>
    <x v="1"/>
    <x v="0"/>
    <x v="1"/>
    <x v="29"/>
    <x v="1"/>
    <x v="1"/>
    <n v="7.3333329999999997"/>
  </r>
  <r>
    <n v="1139"/>
    <s v="2115"/>
    <x v="0"/>
    <x v="3"/>
    <n v="0"/>
    <n v="0"/>
    <x v="0"/>
    <d v="2013-12-16T05:40:00"/>
    <x v="0"/>
    <x v="2"/>
    <x v="0"/>
    <x v="1"/>
    <x v="30"/>
    <x v="1"/>
    <x v="1"/>
    <m/>
  </r>
  <r>
    <n v="1510"/>
    <s v="2115"/>
    <x v="1"/>
    <x v="8"/>
    <n v="21"/>
    <n v="136"/>
    <x v="0"/>
    <d v="2014-11-01T00:33:00"/>
    <x v="0"/>
    <x v="1"/>
    <x v="0"/>
    <x v="1"/>
    <x v="30"/>
    <x v="1"/>
    <x v="1"/>
    <n v="6.4761899999999999"/>
  </r>
  <r>
    <n v="1855"/>
    <s v="2115"/>
    <x v="2"/>
    <x v="0"/>
    <n v="8"/>
    <n v="61"/>
    <x v="0"/>
    <d v="2014-11-01T00:33:00"/>
    <x v="0"/>
    <x v="1"/>
    <x v="0"/>
    <x v="1"/>
    <x v="30"/>
    <x v="1"/>
    <x v="1"/>
    <n v="7.625"/>
  </r>
  <r>
    <n v="1140"/>
    <s v="2120"/>
    <x v="0"/>
    <x v="3"/>
    <n v="0"/>
    <n v="0"/>
    <x v="0"/>
    <d v="2013-12-16T05:40:00"/>
    <x v="0"/>
    <x v="2"/>
    <x v="0"/>
    <x v="1"/>
    <x v="31"/>
    <x v="1"/>
    <x v="1"/>
    <m/>
  </r>
  <r>
    <n v="1511"/>
    <s v="2120"/>
    <x v="1"/>
    <x v="10"/>
    <n v="15"/>
    <n v="95"/>
    <x v="0"/>
    <d v="2014-11-01T00:33:00"/>
    <x v="0"/>
    <x v="1"/>
    <x v="0"/>
    <x v="1"/>
    <x v="31"/>
    <x v="1"/>
    <x v="1"/>
    <n v="6.3333329999999997"/>
  </r>
  <r>
    <n v="1856"/>
    <s v="2120"/>
    <x v="2"/>
    <x v="4"/>
    <n v="5"/>
    <n v="37"/>
    <x v="0"/>
    <d v="2014-11-01T00:33:00"/>
    <x v="0"/>
    <x v="1"/>
    <x v="0"/>
    <x v="1"/>
    <x v="31"/>
    <x v="1"/>
    <x v="1"/>
    <n v="7.4"/>
  </r>
  <r>
    <n v="1141"/>
    <s v="2125"/>
    <x v="0"/>
    <x v="3"/>
    <n v="0"/>
    <n v="0"/>
    <x v="0"/>
    <d v="2013-12-16T05:41:00"/>
    <x v="0"/>
    <x v="2"/>
    <x v="0"/>
    <x v="1"/>
    <x v="32"/>
    <x v="1"/>
    <x v="1"/>
    <m/>
  </r>
  <r>
    <n v="1512"/>
    <s v="2125"/>
    <x v="1"/>
    <x v="0"/>
    <n v="8"/>
    <n v="49"/>
    <x v="0"/>
    <d v="2014-11-01T00:33:00"/>
    <x v="0"/>
    <x v="1"/>
    <x v="0"/>
    <x v="1"/>
    <x v="32"/>
    <x v="1"/>
    <x v="1"/>
    <n v="6.125"/>
  </r>
  <r>
    <n v="1857"/>
    <s v="2125"/>
    <x v="2"/>
    <x v="2"/>
    <n v="4"/>
    <n v="29"/>
    <x v="0"/>
    <d v="2014-11-01T00:33:00"/>
    <x v="0"/>
    <x v="1"/>
    <x v="0"/>
    <x v="1"/>
    <x v="32"/>
    <x v="1"/>
    <x v="1"/>
    <n v="7.25"/>
  </r>
  <r>
    <n v="1142"/>
    <s v="2130"/>
    <x v="0"/>
    <x v="3"/>
    <n v="0"/>
    <n v="0"/>
    <x v="0"/>
    <d v="2013-12-16T05:41:00"/>
    <x v="0"/>
    <x v="2"/>
    <x v="0"/>
    <x v="1"/>
    <x v="33"/>
    <x v="1"/>
    <x v="1"/>
    <m/>
  </r>
  <r>
    <n v="1513"/>
    <s v="2130"/>
    <x v="1"/>
    <x v="13"/>
    <n v="10"/>
    <n v="55"/>
    <x v="0"/>
    <d v="2014-11-01T00:33:00"/>
    <x v="0"/>
    <x v="1"/>
    <x v="0"/>
    <x v="1"/>
    <x v="33"/>
    <x v="1"/>
    <x v="1"/>
    <n v="5.5"/>
  </r>
  <r>
    <n v="1858"/>
    <s v="2130"/>
    <x v="2"/>
    <x v="0"/>
    <n v="8"/>
    <n v="65"/>
    <x v="0"/>
    <d v="2014-11-01T00:33:00"/>
    <x v="0"/>
    <x v="1"/>
    <x v="0"/>
    <x v="1"/>
    <x v="33"/>
    <x v="1"/>
    <x v="1"/>
    <n v="8.125"/>
  </r>
  <r>
    <n v="1202"/>
    <s v="2135"/>
    <x v="0"/>
    <x v="3"/>
    <n v="0"/>
    <n v="0"/>
    <x v="0"/>
    <d v="2013-12-17T04:24:00"/>
    <x v="0"/>
    <x v="0"/>
    <x v="0"/>
    <x v="2"/>
    <x v="34"/>
    <x v="2"/>
    <x v="1"/>
    <m/>
  </r>
  <r>
    <n v="1514"/>
    <s v="2135"/>
    <x v="1"/>
    <x v="14"/>
    <n v="0"/>
    <n v="0"/>
    <x v="0"/>
    <d v="2014-11-01T00:33:00"/>
    <x v="0"/>
    <x v="1"/>
    <x v="0"/>
    <x v="2"/>
    <x v="34"/>
    <x v="2"/>
    <x v="1"/>
    <m/>
  </r>
  <r>
    <n v="1859"/>
    <s v="2135"/>
    <x v="2"/>
    <x v="5"/>
    <n v="0"/>
    <n v="0"/>
    <x v="0"/>
    <d v="2014-11-01T00:33:00"/>
    <x v="0"/>
    <x v="1"/>
    <x v="0"/>
    <x v="2"/>
    <x v="34"/>
    <x v="2"/>
    <x v="1"/>
    <m/>
  </r>
  <r>
    <n v="1200"/>
    <s v="2140"/>
    <x v="0"/>
    <x v="1"/>
    <n v="2"/>
    <n v="15.8"/>
    <x v="0"/>
    <d v="2013-12-17T04:24:00"/>
    <x v="0"/>
    <x v="0"/>
    <x v="0"/>
    <x v="2"/>
    <x v="35"/>
    <x v="2"/>
    <x v="1"/>
    <n v="7.9"/>
  </r>
  <r>
    <n v="1515"/>
    <s v="2140"/>
    <x v="1"/>
    <x v="14"/>
    <n v="1"/>
    <n v="8"/>
    <x v="0"/>
    <d v="2014-11-01T00:33:00"/>
    <x v="0"/>
    <x v="1"/>
    <x v="0"/>
    <x v="2"/>
    <x v="35"/>
    <x v="2"/>
    <x v="1"/>
    <n v="8"/>
  </r>
  <r>
    <n v="1860"/>
    <s v="2140"/>
    <x v="2"/>
    <x v="2"/>
    <n v="0"/>
    <n v="0"/>
    <x v="0"/>
    <d v="2014-11-01T00:33:00"/>
    <x v="0"/>
    <x v="1"/>
    <x v="0"/>
    <x v="2"/>
    <x v="35"/>
    <x v="2"/>
    <x v="1"/>
    <m/>
  </r>
  <r>
    <n v="1201"/>
    <s v="2145"/>
    <x v="0"/>
    <x v="6"/>
    <n v="7"/>
    <n v="60.9"/>
    <x v="0"/>
    <d v="2013-12-17T04:24:00"/>
    <x v="0"/>
    <x v="0"/>
    <x v="0"/>
    <x v="2"/>
    <x v="36"/>
    <x v="2"/>
    <x v="1"/>
    <n v="8.6999999999999993"/>
  </r>
  <r>
    <n v="1516"/>
    <s v="2145"/>
    <x v="1"/>
    <x v="5"/>
    <n v="2"/>
    <n v="17"/>
    <x v="0"/>
    <d v="2014-11-01T00:33:00"/>
    <x v="0"/>
    <x v="1"/>
    <x v="0"/>
    <x v="2"/>
    <x v="36"/>
    <x v="2"/>
    <x v="1"/>
    <n v="8.5"/>
  </r>
  <r>
    <n v="1861"/>
    <s v="2145"/>
    <x v="2"/>
    <x v="0"/>
    <n v="1"/>
    <n v="9"/>
    <x v="0"/>
    <d v="2014-11-01T00:33:00"/>
    <x v="0"/>
    <x v="1"/>
    <x v="0"/>
    <x v="2"/>
    <x v="36"/>
    <x v="2"/>
    <x v="1"/>
    <n v="9"/>
  </r>
  <r>
    <n v="1203"/>
    <s v="2150"/>
    <x v="0"/>
    <x v="3"/>
    <n v="0"/>
    <n v="0"/>
    <x v="0"/>
    <d v="2013-12-17T04:24:00"/>
    <x v="0"/>
    <x v="0"/>
    <x v="0"/>
    <x v="2"/>
    <x v="37"/>
    <x v="2"/>
    <x v="1"/>
    <m/>
  </r>
  <r>
    <n v="1517"/>
    <s v="2150"/>
    <x v="1"/>
    <x v="14"/>
    <n v="1"/>
    <n v="8"/>
    <x v="0"/>
    <d v="2014-11-01T00:33:00"/>
    <x v="0"/>
    <x v="1"/>
    <x v="0"/>
    <x v="2"/>
    <x v="37"/>
    <x v="2"/>
    <x v="1"/>
    <n v="8"/>
  </r>
  <r>
    <n v="1862"/>
    <s v="2150"/>
    <x v="2"/>
    <x v="4"/>
    <n v="1"/>
    <n v="9"/>
    <x v="0"/>
    <d v="2014-11-01T00:33:00"/>
    <x v="0"/>
    <x v="1"/>
    <x v="0"/>
    <x v="2"/>
    <x v="37"/>
    <x v="2"/>
    <x v="1"/>
    <n v="9"/>
  </r>
  <r>
    <n v="1204"/>
    <s v="2155"/>
    <x v="0"/>
    <x v="3"/>
    <n v="0"/>
    <n v="0"/>
    <x v="0"/>
    <d v="2013-12-17T04:24:00"/>
    <x v="0"/>
    <x v="0"/>
    <x v="0"/>
    <x v="2"/>
    <x v="38"/>
    <x v="2"/>
    <x v="1"/>
    <m/>
  </r>
  <r>
    <n v="1518"/>
    <s v="2155"/>
    <x v="1"/>
    <x v="2"/>
    <n v="4"/>
    <n v="42"/>
    <x v="0"/>
    <d v="2014-11-01T00:33:00"/>
    <x v="0"/>
    <x v="1"/>
    <x v="0"/>
    <x v="2"/>
    <x v="38"/>
    <x v="2"/>
    <x v="1"/>
    <n v="10.5"/>
  </r>
  <r>
    <n v="1863"/>
    <s v="2155"/>
    <x v="2"/>
    <x v="8"/>
    <n v="2"/>
    <n v="19"/>
    <x v="0"/>
    <d v="2014-11-01T00:33:00"/>
    <x v="0"/>
    <x v="1"/>
    <x v="0"/>
    <x v="2"/>
    <x v="38"/>
    <x v="2"/>
    <x v="1"/>
    <n v="9.5"/>
  </r>
  <r>
    <n v="1205"/>
    <s v="2160"/>
    <x v="0"/>
    <x v="3"/>
    <n v="0"/>
    <n v="0"/>
    <x v="0"/>
    <d v="2013-12-17T04:24:00"/>
    <x v="0"/>
    <x v="0"/>
    <x v="0"/>
    <x v="2"/>
    <x v="39"/>
    <x v="2"/>
    <x v="1"/>
    <m/>
  </r>
  <r>
    <n v="1519"/>
    <s v="2160"/>
    <x v="1"/>
    <x v="3"/>
    <n v="0"/>
    <n v="0"/>
    <x v="0"/>
    <d v="2014-11-01T00:33:00"/>
    <x v="0"/>
    <x v="1"/>
    <x v="0"/>
    <x v="2"/>
    <x v="39"/>
    <x v="2"/>
    <x v="1"/>
    <m/>
  </r>
  <r>
    <n v="1864"/>
    <s v="2160"/>
    <x v="2"/>
    <x v="4"/>
    <n v="0"/>
    <n v="0"/>
    <x v="0"/>
    <d v="2014-11-01T00:33:00"/>
    <x v="0"/>
    <x v="1"/>
    <x v="0"/>
    <x v="2"/>
    <x v="39"/>
    <x v="2"/>
    <x v="1"/>
    <m/>
  </r>
  <r>
    <n v="1206"/>
    <s v="2165"/>
    <x v="0"/>
    <x v="3"/>
    <n v="0"/>
    <n v="0"/>
    <x v="0"/>
    <d v="2013-12-17T04:25:00"/>
    <x v="0"/>
    <x v="0"/>
    <x v="0"/>
    <x v="2"/>
    <x v="40"/>
    <x v="2"/>
    <x v="1"/>
    <m/>
  </r>
  <r>
    <n v="1520"/>
    <s v="2165"/>
    <x v="1"/>
    <x v="14"/>
    <n v="1"/>
    <n v="8"/>
    <x v="0"/>
    <d v="2014-11-01T00:33:00"/>
    <x v="0"/>
    <x v="1"/>
    <x v="0"/>
    <x v="2"/>
    <x v="40"/>
    <x v="2"/>
    <x v="1"/>
    <n v="8"/>
  </r>
  <r>
    <n v="1207"/>
    <s v="2170"/>
    <x v="0"/>
    <x v="3"/>
    <n v="0"/>
    <n v="0"/>
    <x v="0"/>
    <d v="2013-12-17T04:25:00"/>
    <x v="0"/>
    <x v="0"/>
    <x v="0"/>
    <x v="2"/>
    <x v="41"/>
    <x v="2"/>
    <x v="1"/>
    <m/>
  </r>
  <r>
    <n v="1521"/>
    <s v="2170"/>
    <x v="1"/>
    <x v="5"/>
    <n v="2"/>
    <n v="17"/>
    <x v="0"/>
    <d v="2014-11-01T00:33:00"/>
    <x v="0"/>
    <x v="1"/>
    <x v="0"/>
    <x v="2"/>
    <x v="41"/>
    <x v="2"/>
    <x v="1"/>
    <n v="8.5"/>
  </r>
  <r>
    <n v="1208"/>
    <s v="2175"/>
    <x v="0"/>
    <x v="3"/>
    <n v="0"/>
    <n v="0"/>
    <x v="0"/>
    <d v="2013-12-17T04:25:00"/>
    <x v="0"/>
    <x v="0"/>
    <x v="0"/>
    <x v="2"/>
    <x v="42"/>
    <x v="2"/>
    <x v="1"/>
    <m/>
  </r>
  <r>
    <n v="1522"/>
    <s v="2175"/>
    <x v="1"/>
    <x v="3"/>
    <n v="0"/>
    <n v="0"/>
    <x v="0"/>
    <d v="2014-11-01T00:33:00"/>
    <x v="0"/>
    <x v="1"/>
    <x v="0"/>
    <x v="2"/>
    <x v="42"/>
    <x v="2"/>
    <x v="1"/>
    <m/>
  </r>
  <r>
    <n v="1209"/>
    <s v="2180"/>
    <x v="0"/>
    <x v="3"/>
    <n v="0"/>
    <n v="0"/>
    <x v="0"/>
    <d v="2013-12-17T04:25:00"/>
    <x v="0"/>
    <x v="0"/>
    <x v="0"/>
    <x v="2"/>
    <x v="43"/>
    <x v="2"/>
    <x v="1"/>
    <m/>
  </r>
  <r>
    <n v="1523"/>
    <s v="2180"/>
    <x v="1"/>
    <x v="1"/>
    <n v="3"/>
    <n v="26"/>
    <x v="0"/>
    <d v="2014-11-01T00:33:00"/>
    <x v="0"/>
    <x v="1"/>
    <x v="0"/>
    <x v="2"/>
    <x v="43"/>
    <x v="2"/>
    <x v="1"/>
    <n v="8.6666670000000003"/>
  </r>
  <r>
    <n v="1210"/>
    <s v="2185"/>
    <x v="0"/>
    <x v="3"/>
    <n v="0"/>
    <n v="0"/>
    <x v="0"/>
    <d v="2013-12-17T04:25:00"/>
    <x v="0"/>
    <x v="0"/>
    <x v="0"/>
    <x v="2"/>
    <x v="44"/>
    <x v="2"/>
    <x v="1"/>
    <m/>
  </r>
  <r>
    <n v="1524"/>
    <s v="2185"/>
    <x v="1"/>
    <x v="1"/>
    <n v="3"/>
    <n v="26"/>
    <x v="0"/>
    <d v="2014-11-01T00:33:00"/>
    <x v="0"/>
    <x v="1"/>
    <x v="0"/>
    <x v="2"/>
    <x v="44"/>
    <x v="2"/>
    <x v="1"/>
    <n v="8.6666670000000003"/>
  </r>
  <r>
    <n v="1211"/>
    <s v="2190"/>
    <x v="0"/>
    <x v="3"/>
    <n v="0"/>
    <n v="0"/>
    <x v="0"/>
    <d v="2013-12-17T04:25:00"/>
    <x v="0"/>
    <x v="0"/>
    <x v="0"/>
    <x v="2"/>
    <x v="45"/>
    <x v="2"/>
    <x v="1"/>
    <m/>
  </r>
  <r>
    <n v="1525"/>
    <s v="2190"/>
    <x v="1"/>
    <x v="1"/>
    <n v="3"/>
    <n v="26"/>
    <x v="0"/>
    <d v="2014-11-01T00:33:00"/>
    <x v="0"/>
    <x v="1"/>
    <x v="0"/>
    <x v="2"/>
    <x v="45"/>
    <x v="2"/>
    <x v="1"/>
    <n v="8.6666670000000003"/>
  </r>
  <r>
    <n v="1212"/>
    <s v="2195"/>
    <x v="0"/>
    <x v="3"/>
    <n v="0"/>
    <n v="0"/>
    <x v="0"/>
    <d v="2013-12-17T04:25:00"/>
    <x v="0"/>
    <x v="0"/>
    <x v="0"/>
    <x v="2"/>
    <x v="46"/>
    <x v="2"/>
    <x v="1"/>
    <m/>
  </r>
  <r>
    <n v="1526"/>
    <s v="2195"/>
    <x v="1"/>
    <x v="3"/>
    <n v="0"/>
    <n v="0"/>
    <x v="0"/>
    <d v="2014-11-01T00:33:00"/>
    <x v="0"/>
    <x v="1"/>
    <x v="0"/>
    <x v="2"/>
    <x v="46"/>
    <x v="2"/>
    <x v="1"/>
    <m/>
  </r>
  <r>
    <n v="989"/>
    <s v="2200"/>
    <x v="0"/>
    <x v="3"/>
    <n v="0"/>
    <n v="0"/>
    <x v="0"/>
    <d v="2013-12-12T16:19:00"/>
    <x v="0"/>
    <x v="0"/>
    <x v="0"/>
    <x v="3"/>
    <x v="47"/>
    <x v="3"/>
    <x v="2"/>
    <m/>
  </r>
  <r>
    <n v="1527"/>
    <s v="2200"/>
    <x v="1"/>
    <x v="3"/>
    <n v="0"/>
    <n v="0"/>
    <x v="0"/>
    <d v="2014-11-01T00:33:00"/>
    <x v="0"/>
    <x v="1"/>
    <x v="0"/>
    <x v="3"/>
    <x v="47"/>
    <x v="3"/>
    <x v="2"/>
    <m/>
  </r>
  <r>
    <n v="990"/>
    <s v="2205"/>
    <x v="0"/>
    <x v="3"/>
    <n v="0"/>
    <n v="0"/>
    <x v="0"/>
    <d v="2013-12-12T16:19:00"/>
    <x v="0"/>
    <x v="0"/>
    <x v="0"/>
    <x v="3"/>
    <x v="48"/>
    <x v="3"/>
    <x v="2"/>
    <m/>
  </r>
  <r>
    <n v="1528"/>
    <s v="2205"/>
    <x v="1"/>
    <x v="3"/>
    <n v="0"/>
    <n v="0"/>
    <x v="0"/>
    <d v="2014-11-01T00:33:00"/>
    <x v="0"/>
    <x v="1"/>
    <x v="0"/>
    <x v="3"/>
    <x v="48"/>
    <x v="3"/>
    <x v="2"/>
    <m/>
  </r>
  <r>
    <n v="992"/>
    <s v="2210"/>
    <x v="0"/>
    <x v="14"/>
    <n v="1"/>
    <n v="19"/>
    <x v="0"/>
    <d v="2013-12-12T16:19:00"/>
    <x v="0"/>
    <x v="0"/>
    <x v="0"/>
    <x v="3"/>
    <x v="49"/>
    <x v="3"/>
    <x v="2"/>
    <n v="19"/>
  </r>
  <r>
    <n v="1529"/>
    <s v="2210"/>
    <x v="1"/>
    <x v="3"/>
    <n v="0"/>
    <n v="0"/>
    <x v="0"/>
    <d v="2014-11-01T00:33:00"/>
    <x v="0"/>
    <x v="1"/>
    <x v="0"/>
    <x v="3"/>
    <x v="49"/>
    <x v="3"/>
    <x v="2"/>
    <m/>
  </r>
  <r>
    <n v="993"/>
    <s v="2215"/>
    <x v="0"/>
    <x v="14"/>
    <n v="1"/>
    <n v="19"/>
    <x v="0"/>
    <d v="2013-12-12T16:19:00"/>
    <x v="0"/>
    <x v="0"/>
    <x v="0"/>
    <x v="3"/>
    <x v="50"/>
    <x v="3"/>
    <x v="2"/>
    <n v="19"/>
  </r>
  <r>
    <n v="1530"/>
    <s v="2215"/>
    <x v="1"/>
    <x v="3"/>
    <n v="0"/>
    <n v="0"/>
    <x v="0"/>
    <d v="2014-11-01T00:33:00"/>
    <x v="0"/>
    <x v="1"/>
    <x v="0"/>
    <x v="3"/>
    <x v="50"/>
    <x v="3"/>
    <x v="2"/>
    <m/>
  </r>
  <r>
    <n v="995"/>
    <s v="2220"/>
    <x v="0"/>
    <x v="15"/>
    <n v="25"/>
    <n v="475"/>
    <x v="0"/>
    <d v="2013-12-12T16:19:00"/>
    <x v="0"/>
    <x v="0"/>
    <x v="0"/>
    <x v="3"/>
    <x v="51"/>
    <x v="3"/>
    <x v="2"/>
    <n v="19"/>
  </r>
  <r>
    <n v="1531"/>
    <s v="2220"/>
    <x v="1"/>
    <x v="3"/>
    <n v="0"/>
    <n v="0"/>
    <x v="0"/>
    <d v="2014-11-01T00:33:00"/>
    <x v="0"/>
    <x v="1"/>
    <x v="0"/>
    <x v="3"/>
    <x v="51"/>
    <x v="3"/>
    <x v="2"/>
    <m/>
  </r>
  <r>
    <n v="996"/>
    <s v="2225"/>
    <x v="0"/>
    <x v="3"/>
    <n v="0"/>
    <n v="0"/>
    <x v="0"/>
    <d v="2013-12-12T16:20:00"/>
    <x v="0"/>
    <x v="0"/>
    <x v="0"/>
    <x v="3"/>
    <x v="52"/>
    <x v="3"/>
    <x v="2"/>
    <m/>
  </r>
  <r>
    <n v="1532"/>
    <s v="2225"/>
    <x v="1"/>
    <x v="3"/>
    <n v="0"/>
    <n v="0"/>
    <x v="0"/>
    <d v="2014-11-01T00:33:00"/>
    <x v="0"/>
    <x v="1"/>
    <x v="0"/>
    <x v="3"/>
    <x v="52"/>
    <x v="3"/>
    <x v="2"/>
    <m/>
  </r>
  <r>
    <n v="997"/>
    <s v="2230"/>
    <x v="0"/>
    <x v="14"/>
    <n v="1"/>
    <n v="19"/>
    <x v="0"/>
    <d v="2013-12-12T16:20:00"/>
    <x v="0"/>
    <x v="0"/>
    <x v="0"/>
    <x v="3"/>
    <x v="53"/>
    <x v="3"/>
    <x v="2"/>
    <n v="19"/>
  </r>
  <r>
    <n v="1533"/>
    <s v="2230"/>
    <x v="1"/>
    <x v="5"/>
    <n v="3"/>
    <n v="17"/>
    <x v="0"/>
    <d v="2014-11-01T00:33:00"/>
    <x v="0"/>
    <x v="1"/>
    <x v="0"/>
    <x v="3"/>
    <x v="53"/>
    <x v="3"/>
    <x v="2"/>
    <n v="5.6666670000000003"/>
  </r>
  <r>
    <n v="998"/>
    <s v="2235"/>
    <x v="0"/>
    <x v="3"/>
    <n v="0"/>
    <n v="0"/>
    <x v="0"/>
    <d v="2013-12-12T16:20:00"/>
    <x v="0"/>
    <x v="0"/>
    <x v="0"/>
    <x v="3"/>
    <x v="54"/>
    <x v="3"/>
    <x v="2"/>
    <m/>
  </r>
  <r>
    <n v="1534"/>
    <s v="2235"/>
    <x v="1"/>
    <x v="3"/>
    <n v="0"/>
    <n v="0"/>
    <x v="0"/>
    <d v="2014-11-01T00:33:00"/>
    <x v="0"/>
    <x v="1"/>
    <x v="0"/>
    <x v="3"/>
    <x v="54"/>
    <x v="3"/>
    <x v="2"/>
    <m/>
  </r>
  <r>
    <n v="1000"/>
    <s v="2240"/>
    <x v="0"/>
    <x v="3"/>
    <n v="0"/>
    <n v="0"/>
    <x v="0"/>
    <d v="2013-12-12T16:20:00"/>
    <x v="0"/>
    <x v="0"/>
    <x v="0"/>
    <x v="3"/>
    <x v="55"/>
    <x v="3"/>
    <x v="2"/>
    <m/>
  </r>
  <r>
    <n v="1535"/>
    <s v="2240"/>
    <x v="1"/>
    <x v="5"/>
    <n v="2"/>
    <n v="11"/>
    <x v="0"/>
    <d v="2014-11-01T00:33:00"/>
    <x v="0"/>
    <x v="1"/>
    <x v="0"/>
    <x v="3"/>
    <x v="55"/>
    <x v="3"/>
    <x v="2"/>
    <n v="5.5"/>
  </r>
  <r>
    <n v="1001"/>
    <s v="2245"/>
    <x v="0"/>
    <x v="3"/>
    <n v="0"/>
    <n v="0"/>
    <x v="0"/>
    <d v="2013-12-12T16:20:00"/>
    <x v="0"/>
    <x v="0"/>
    <x v="0"/>
    <x v="3"/>
    <x v="56"/>
    <x v="3"/>
    <x v="2"/>
    <m/>
  </r>
  <r>
    <n v="1536"/>
    <s v="2245"/>
    <x v="1"/>
    <x v="14"/>
    <n v="1"/>
    <n v="5"/>
    <x v="0"/>
    <d v="2014-11-01T00:33:00"/>
    <x v="0"/>
    <x v="1"/>
    <x v="0"/>
    <x v="3"/>
    <x v="56"/>
    <x v="3"/>
    <x v="2"/>
    <n v="5"/>
  </r>
  <r>
    <n v="1002"/>
    <s v="2250"/>
    <x v="0"/>
    <x v="3"/>
    <n v="0"/>
    <n v="0"/>
    <x v="0"/>
    <d v="2013-12-12T16:20:00"/>
    <x v="0"/>
    <x v="0"/>
    <x v="0"/>
    <x v="3"/>
    <x v="57"/>
    <x v="3"/>
    <x v="2"/>
    <m/>
  </r>
  <r>
    <n v="1537"/>
    <s v="2250"/>
    <x v="1"/>
    <x v="3"/>
    <n v="0"/>
    <n v="0"/>
    <x v="0"/>
    <d v="2014-11-01T00:33:00"/>
    <x v="0"/>
    <x v="1"/>
    <x v="0"/>
    <x v="3"/>
    <x v="57"/>
    <x v="3"/>
    <x v="2"/>
    <m/>
  </r>
  <r>
    <n v="1175"/>
    <s v="2255"/>
    <x v="0"/>
    <x v="1"/>
    <n v="4"/>
    <n v="36"/>
    <x v="0"/>
    <d v="2013-12-16T07:47:00"/>
    <x v="0"/>
    <x v="2"/>
    <x v="0"/>
    <x v="4"/>
    <x v="58"/>
    <x v="4"/>
    <x v="2"/>
    <n v="9"/>
  </r>
  <r>
    <n v="1538"/>
    <s v="2255"/>
    <x v="1"/>
    <x v="5"/>
    <n v="2"/>
    <n v="14"/>
    <x v="0"/>
    <d v="2014-11-01T00:33:00"/>
    <x v="0"/>
    <x v="1"/>
    <x v="0"/>
    <x v="4"/>
    <x v="58"/>
    <x v="4"/>
    <x v="2"/>
    <n v="7"/>
  </r>
  <r>
    <n v="1176"/>
    <s v="2260"/>
    <x v="0"/>
    <x v="5"/>
    <n v="3"/>
    <n v="30"/>
    <x v="0"/>
    <d v="2013-12-16T07:47:00"/>
    <x v="0"/>
    <x v="2"/>
    <x v="0"/>
    <x v="4"/>
    <x v="59"/>
    <x v="4"/>
    <x v="2"/>
    <n v="10"/>
  </r>
  <r>
    <n v="1539"/>
    <s v="2260"/>
    <x v="1"/>
    <x v="5"/>
    <n v="2"/>
    <n v="14"/>
    <x v="0"/>
    <d v="2014-11-01T00:33:00"/>
    <x v="0"/>
    <x v="1"/>
    <x v="0"/>
    <x v="4"/>
    <x v="59"/>
    <x v="4"/>
    <x v="2"/>
    <n v="7"/>
  </r>
  <r>
    <n v="1177"/>
    <s v="2265"/>
    <x v="0"/>
    <x v="5"/>
    <n v="3"/>
    <n v="22"/>
    <x v="0"/>
    <d v="2013-12-16T07:47:00"/>
    <x v="0"/>
    <x v="2"/>
    <x v="0"/>
    <x v="4"/>
    <x v="60"/>
    <x v="4"/>
    <x v="2"/>
    <n v="7.3333329999999997"/>
  </r>
  <r>
    <n v="1540"/>
    <s v="2265"/>
    <x v="1"/>
    <x v="6"/>
    <n v="6"/>
    <n v="46"/>
    <x v="0"/>
    <d v="2014-11-01T00:33:00"/>
    <x v="0"/>
    <x v="1"/>
    <x v="0"/>
    <x v="4"/>
    <x v="60"/>
    <x v="4"/>
    <x v="2"/>
    <n v="7.6666670000000003"/>
  </r>
  <r>
    <n v="1183"/>
    <s v="2270"/>
    <x v="0"/>
    <x v="5"/>
    <n v="3"/>
    <n v="24"/>
    <x v="0"/>
    <d v="2013-12-16T07:49:00"/>
    <x v="0"/>
    <x v="2"/>
    <x v="0"/>
    <x v="4"/>
    <x v="61"/>
    <x v="4"/>
    <x v="2"/>
    <n v="8"/>
  </r>
  <r>
    <n v="1541"/>
    <s v="2270"/>
    <x v="1"/>
    <x v="0"/>
    <n v="8"/>
    <n v="59"/>
    <x v="0"/>
    <d v="2014-11-01T00:33:00"/>
    <x v="0"/>
    <x v="1"/>
    <x v="0"/>
    <x v="4"/>
    <x v="61"/>
    <x v="4"/>
    <x v="2"/>
    <n v="7.375"/>
  </r>
  <r>
    <n v="1178"/>
    <s v="2275"/>
    <x v="0"/>
    <x v="2"/>
    <n v="4"/>
    <n v="40"/>
    <x v="0"/>
    <d v="2013-12-16T07:48:00"/>
    <x v="0"/>
    <x v="2"/>
    <x v="0"/>
    <x v="4"/>
    <x v="62"/>
    <x v="4"/>
    <x v="2"/>
    <n v="10"/>
  </r>
  <r>
    <n v="1542"/>
    <s v="2275"/>
    <x v="1"/>
    <x v="7"/>
    <n v="7"/>
    <n v="52"/>
    <x v="0"/>
    <d v="2014-11-01T00:33:00"/>
    <x v="0"/>
    <x v="1"/>
    <x v="0"/>
    <x v="4"/>
    <x v="62"/>
    <x v="4"/>
    <x v="2"/>
    <n v="7.4285709999999998"/>
  </r>
  <r>
    <n v="1179"/>
    <s v="2280"/>
    <x v="0"/>
    <x v="1"/>
    <n v="3"/>
    <n v="24"/>
    <x v="0"/>
    <d v="2013-12-16T07:48:00"/>
    <x v="0"/>
    <x v="2"/>
    <x v="0"/>
    <x v="4"/>
    <x v="63"/>
    <x v="4"/>
    <x v="2"/>
    <n v="8"/>
  </r>
  <r>
    <n v="1543"/>
    <s v="2280"/>
    <x v="1"/>
    <x v="6"/>
    <n v="6"/>
    <n v="47"/>
    <x v="0"/>
    <d v="2014-11-01T00:33:00"/>
    <x v="0"/>
    <x v="1"/>
    <x v="0"/>
    <x v="4"/>
    <x v="63"/>
    <x v="4"/>
    <x v="2"/>
    <n v="7.8333329999999997"/>
  </r>
  <r>
    <n v="1180"/>
    <s v="2285"/>
    <x v="0"/>
    <x v="1"/>
    <n v="3"/>
    <n v="30"/>
    <x v="0"/>
    <d v="2013-12-16T07:48:00"/>
    <x v="0"/>
    <x v="2"/>
    <x v="0"/>
    <x v="4"/>
    <x v="64"/>
    <x v="4"/>
    <x v="2"/>
    <n v="10"/>
  </r>
  <r>
    <n v="1544"/>
    <s v="2285"/>
    <x v="1"/>
    <x v="10"/>
    <n v="7"/>
    <n v="57"/>
    <x v="0"/>
    <d v="2014-11-01T00:33:00"/>
    <x v="0"/>
    <x v="1"/>
    <x v="0"/>
    <x v="4"/>
    <x v="64"/>
    <x v="4"/>
    <x v="2"/>
    <n v="8.1428569999999993"/>
  </r>
  <r>
    <n v="1181"/>
    <s v="2290"/>
    <x v="0"/>
    <x v="1"/>
    <n v="4"/>
    <n v="36"/>
    <x v="0"/>
    <d v="2013-12-16T07:48:00"/>
    <x v="0"/>
    <x v="2"/>
    <x v="0"/>
    <x v="4"/>
    <x v="65"/>
    <x v="4"/>
    <x v="2"/>
    <n v="9"/>
  </r>
  <r>
    <n v="1545"/>
    <s v="2290"/>
    <x v="1"/>
    <x v="5"/>
    <n v="0"/>
    <n v="0"/>
    <x v="0"/>
    <d v="2014-11-01T00:33:00"/>
    <x v="0"/>
    <x v="1"/>
    <x v="0"/>
    <x v="4"/>
    <x v="65"/>
    <x v="4"/>
    <x v="2"/>
    <m/>
  </r>
  <r>
    <n v="1182"/>
    <s v="2295"/>
    <x v="0"/>
    <x v="5"/>
    <n v="2"/>
    <n v="16"/>
    <x v="0"/>
    <d v="2013-12-16T07:49:00"/>
    <x v="0"/>
    <x v="2"/>
    <x v="0"/>
    <x v="4"/>
    <x v="66"/>
    <x v="4"/>
    <x v="2"/>
    <n v="8"/>
  </r>
  <r>
    <n v="1546"/>
    <s v="2295"/>
    <x v="1"/>
    <x v="3"/>
    <n v="0"/>
    <n v="0"/>
    <x v="0"/>
    <d v="2014-11-01T00:33:00"/>
    <x v="0"/>
    <x v="1"/>
    <x v="0"/>
    <x v="4"/>
    <x v="66"/>
    <x v="4"/>
    <x v="2"/>
    <m/>
  </r>
  <r>
    <n v="1104"/>
    <s v="2300"/>
    <x v="0"/>
    <x v="14"/>
    <n v="1"/>
    <n v="9"/>
    <x v="0"/>
    <d v="2013-12-14T06:23:00"/>
    <x v="0"/>
    <x v="3"/>
    <x v="0"/>
    <x v="5"/>
    <x v="67"/>
    <x v="5"/>
    <x v="2"/>
    <n v="9"/>
  </r>
  <r>
    <n v="1547"/>
    <s v="2300"/>
    <x v="1"/>
    <x v="5"/>
    <n v="2"/>
    <n v="18"/>
    <x v="0"/>
    <d v="2014-11-01T00:33:00"/>
    <x v="0"/>
    <x v="1"/>
    <x v="0"/>
    <x v="5"/>
    <x v="67"/>
    <x v="5"/>
    <x v="2"/>
    <n v="9"/>
  </r>
  <r>
    <n v="1105"/>
    <s v="2305"/>
    <x v="0"/>
    <x v="14"/>
    <n v="1"/>
    <n v="9"/>
    <x v="0"/>
    <d v="2013-12-14T06:23:00"/>
    <x v="0"/>
    <x v="3"/>
    <x v="0"/>
    <x v="5"/>
    <x v="68"/>
    <x v="5"/>
    <x v="2"/>
    <n v="9"/>
  </r>
  <r>
    <n v="1548"/>
    <s v="2305"/>
    <x v="1"/>
    <x v="1"/>
    <n v="3"/>
    <n v="27"/>
    <x v="0"/>
    <d v="2014-11-01T00:33:00"/>
    <x v="0"/>
    <x v="1"/>
    <x v="0"/>
    <x v="5"/>
    <x v="68"/>
    <x v="5"/>
    <x v="2"/>
    <n v="9"/>
  </r>
  <r>
    <n v="1125"/>
    <s v="2310"/>
    <x v="0"/>
    <x v="3"/>
    <n v="1"/>
    <n v="9"/>
    <x v="0"/>
    <d v="2013-12-14T06:53:00"/>
    <x v="0"/>
    <x v="3"/>
    <x v="0"/>
    <x v="5"/>
    <x v="69"/>
    <x v="5"/>
    <x v="2"/>
    <n v="9"/>
  </r>
  <r>
    <n v="1549"/>
    <s v="2310"/>
    <x v="1"/>
    <x v="6"/>
    <n v="6"/>
    <n v="56"/>
    <x v="0"/>
    <d v="2014-11-01T00:33:00"/>
    <x v="0"/>
    <x v="1"/>
    <x v="0"/>
    <x v="5"/>
    <x v="69"/>
    <x v="5"/>
    <x v="2"/>
    <n v="9.3333329999999997"/>
  </r>
  <r>
    <n v="1106"/>
    <s v="2315"/>
    <x v="0"/>
    <x v="6"/>
    <n v="6"/>
    <n v="54"/>
    <x v="0"/>
    <d v="2013-12-14T06:23:00"/>
    <x v="0"/>
    <x v="3"/>
    <x v="0"/>
    <x v="5"/>
    <x v="70"/>
    <x v="5"/>
    <x v="2"/>
    <n v="9"/>
  </r>
  <r>
    <n v="1550"/>
    <s v="2315"/>
    <x v="1"/>
    <x v="6"/>
    <n v="6"/>
    <n v="55"/>
    <x v="0"/>
    <d v="2014-11-01T00:33:00"/>
    <x v="0"/>
    <x v="1"/>
    <x v="0"/>
    <x v="5"/>
    <x v="70"/>
    <x v="5"/>
    <x v="2"/>
    <n v="9.1666670000000003"/>
  </r>
  <r>
    <n v="1126"/>
    <s v="2320"/>
    <x v="0"/>
    <x v="14"/>
    <n v="1"/>
    <n v="7"/>
    <x v="0"/>
    <d v="2013-12-14T06:53:00"/>
    <x v="0"/>
    <x v="3"/>
    <x v="0"/>
    <x v="5"/>
    <x v="71"/>
    <x v="5"/>
    <x v="2"/>
    <n v="7"/>
  </r>
  <r>
    <n v="1551"/>
    <s v="2320"/>
    <x v="1"/>
    <x v="6"/>
    <n v="5"/>
    <n v="46"/>
    <x v="0"/>
    <d v="2014-11-01T00:33:00"/>
    <x v="0"/>
    <x v="1"/>
    <x v="0"/>
    <x v="5"/>
    <x v="71"/>
    <x v="5"/>
    <x v="2"/>
    <n v="9.1999999999999993"/>
  </r>
  <r>
    <n v="1107"/>
    <s v="2325"/>
    <x v="0"/>
    <x v="5"/>
    <n v="2"/>
    <n v="18"/>
    <x v="0"/>
    <d v="2013-12-14T06:24:00"/>
    <x v="0"/>
    <x v="3"/>
    <x v="0"/>
    <x v="5"/>
    <x v="72"/>
    <x v="5"/>
    <x v="2"/>
    <n v="9"/>
  </r>
  <r>
    <n v="1552"/>
    <s v="2325"/>
    <x v="1"/>
    <x v="2"/>
    <n v="3"/>
    <n v="27"/>
    <x v="0"/>
    <d v="2014-11-01T00:33:00"/>
    <x v="0"/>
    <x v="1"/>
    <x v="0"/>
    <x v="5"/>
    <x v="72"/>
    <x v="5"/>
    <x v="2"/>
    <n v="9"/>
  </r>
  <r>
    <n v="1108"/>
    <s v="2330"/>
    <x v="0"/>
    <x v="5"/>
    <n v="3"/>
    <n v="27"/>
    <x v="0"/>
    <d v="2013-12-14T06:25:00"/>
    <x v="0"/>
    <x v="3"/>
    <x v="0"/>
    <x v="5"/>
    <x v="73"/>
    <x v="5"/>
    <x v="2"/>
    <n v="9"/>
  </r>
  <r>
    <n v="1553"/>
    <s v="2330"/>
    <x v="1"/>
    <x v="4"/>
    <n v="4"/>
    <n v="36"/>
    <x v="0"/>
    <d v="2014-11-01T00:33:00"/>
    <x v="0"/>
    <x v="1"/>
    <x v="0"/>
    <x v="5"/>
    <x v="73"/>
    <x v="5"/>
    <x v="2"/>
    <n v="9"/>
  </r>
  <r>
    <n v="1109"/>
    <s v="2335"/>
    <x v="0"/>
    <x v="14"/>
    <n v="1"/>
    <n v="9"/>
    <x v="0"/>
    <d v="2013-12-14T06:25:00"/>
    <x v="0"/>
    <x v="3"/>
    <x v="0"/>
    <x v="5"/>
    <x v="74"/>
    <x v="5"/>
    <x v="2"/>
    <n v="9"/>
  </r>
  <r>
    <n v="1554"/>
    <s v="2335"/>
    <x v="1"/>
    <x v="5"/>
    <n v="0"/>
    <n v="0"/>
    <x v="0"/>
    <d v="2014-11-01T00:33:00"/>
    <x v="0"/>
    <x v="1"/>
    <x v="0"/>
    <x v="5"/>
    <x v="74"/>
    <x v="5"/>
    <x v="2"/>
    <m/>
  </r>
  <r>
    <n v="1122"/>
    <s v="2340"/>
    <x v="0"/>
    <x v="14"/>
    <n v="1"/>
    <n v="9"/>
    <x v="0"/>
    <d v="2013-12-14T06:52:00"/>
    <x v="0"/>
    <x v="3"/>
    <x v="0"/>
    <x v="5"/>
    <x v="75"/>
    <x v="5"/>
    <x v="2"/>
    <n v="9"/>
  </r>
  <r>
    <n v="1555"/>
    <s v="2340"/>
    <x v="1"/>
    <x v="1"/>
    <n v="3"/>
    <n v="27"/>
    <x v="0"/>
    <d v="2014-11-01T00:33:00"/>
    <x v="0"/>
    <x v="1"/>
    <x v="0"/>
    <x v="5"/>
    <x v="75"/>
    <x v="5"/>
    <x v="2"/>
    <n v="9"/>
  </r>
  <r>
    <n v="1123"/>
    <s v="2345"/>
    <x v="0"/>
    <x v="14"/>
    <n v="1"/>
    <n v="9"/>
    <x v="0"/>
    <d v="2013-12-14T06:52:00"/>
    <x v="0"/>
    <x v="3"/>
    <x v="0"/>
    <x v="5"/>
    <x v="76"/>
    <x v="5"/>
    <x v="2"/>
    <n v="9"/>
  </r>
  <r>
    <n v="1556"/>
    <s v="2345"/>
    <x v="1"/>
    <x v="5"/>
    <n v="2"/>
    <n v="18"/>
    <x v="0"/>
    <d v="2014-11-01T00:33:00"/>
    <x v="0"/>
    <x v="1"/>
    <x v="0"/>
    <x v="5"/>
    <x v="76"/>
    <x v="5"/>
    <x v="2"/>
    <n v="9"/>
  </r>
  <r>
    <n v="1124"/>
    <s v="2350"/>
    <x v="0"/>
    <x v="14"/>
    <n v="2"/>
    <n v="18"/>
    <x v="0"/>
    <d v="2013-12-14T06:53:00"/>
    <x v="0"/>
    <x v="3"/>
    <x v="0"/>
    <x v="5"/>
    <x v="77"/>
    <x v="5"/>
    <x v="2"/>
    <n v="9"/>
  </r>
  <r>
    <n v="1557"/>
    <s v="2350"/>
    <x v="1"/>
    <x v="1"/>
    <n v="0"/>
    <n v="0"/>
    <x v="0"/>
    <d v="2014-11-01T00:33:00"/>
    <x v="0"/>
    <x v="1"/>
    <x v="0"/>
    <x v="5"/>
    <x v="77"/>
    <x v="5"/>
    <x v="2"/>
    <m/>
  </r>
  <r>
    <n v="1101"/>
    <s v="2465"/>
    <x v="0"/>
    <x v="3"/>
    <n v="0"/>
    <n v="0"/>
    <x v="0"/>
    <d v="2013-12-14T01:50:00"/>
    <x v="0"/>
    <x v="4"/>
    <x v="0"/>
    <x v="6"/>
    <x v="78"/>
    <x v="6"/>
    <x v="2"/>
    <m/>
  </r>
  <r>
    <n v="1580"/>
    <s v="2465"/>
    <x v="1"/>
    <x v="14"/>
    <n v="1"/>
    <n v="13"/>
    <x v="0"/>
    <d v="2014-11-01T00:33:00"/>
    <x v="0"/>
    <x v="1"/>
    <x v="0"/>
    <x v="6"/>
    <x v="78"/>
    <x v="6"/>
    <x v="2"/>
    <n v="13"/>
  </r>
  <r>
    <n v="1094"/>
    <s v="2470"/>
    <x v="0"/>
    <x v="14"/>
    <n v="1"/>
    <n v="14"/>
    <x v="0"/>
    <d v="2013-12-14T01:50:00"/>
    <x v="0"/>
    <x v="4"/>
    <x v="0"/>
    <x v="6"/>
    <x v="79"/>
    <x v="6"/>
    <x v="2"/>
    <n v="14"/>
  </r>
  <r>
    <n v="1581"/>
    <s v="2470"/>
    <x v="1"/>
    <x v="14"/>
    <n v="1"/>
    <n v="13"/>
    <x v="0"/>
    <d v="2014-11-01T00:33:00"/>
    <x v="0"/>
    <x v="1"/>
    <x v="0"/>
    <x v="6"/>
    <x v="79"/>
    <x v="6"/>
    <x v="2"/>
    <n v="13"/>
  </r>
  <r>
    <n v="1100"/>
    <s v="2475"/>
    <x v="0"/>
    <x v="14"/>
    <n v="1"/>
    <n v="14"/>
    <x v="0"/>
    <d v="2013-12-14T01:50:00"/>
    <x v="0"/>
    <x v="4"/>
    <x v="0"/>
    <x v="6"/>
    <x v="80"/>
    <x v="6"/>
    <x v="2"/>
    <n v="14"/>
  </r>
  <r>
    <n v="1582"/>
    <s v="2475"/>
    <x v="1"/>
    <x v="3"/>
    <n v="0"/>
    <n v="0"/>
    <x v="0"/>
    <d v="2014-11-01T00:33:00"/>
    <x v="0"/>
    <x v="1"/>
    <x v="0"/>
    <x v="6"/>
    <x v="80"/>
    <x v="6"/>
    <x v="2"/>
    <m/>
  </r>
  <r>
    <n v="1098"/>
    <s v="2480"/>
    <x v="0"/>
    <x v="3"/>
    <n v="0"/>
    <n v="0"/>
    <x v="0"/>
    <d v="2013-12-14T01:50:00"/>
    <x v="0"/>
    <x v="4"/>
    <x v="0"/>
    <x v="6"/>
    <x v="81"/>
    <x v="6"/>
    <x v="2"/>
    <m/>
  </r>
  <r>
    <n v="1583"/>
    <s v="2480"/>
    <x v="1"/>
    <x v="5"/>
    <n v="2"/>
    <n v="29"/>
    <x v="0"/>
    <d v="2014-11-01T00:33:00"/>
    <x v="0"/>
    <x v="1"/>
    <x v="0"/>
    <x v="6"/>
    <x v="81"/>
    <x v="6"/>
    <x v="2"/>
    <n v="14.5"/>
  </r>
  <r>
    <n v="1096"/>
    <s v="2485"/>
    <x v="0"/>
    <x v="14"/>
    <n v="1"/>
    <n v="14"/>
    <x v="0"/>
    <d v="2013-12-14T01:50:00"/>
    <x v="0"/>
    <x v="4"/>
    <x v="0"/>
    <x v="6"/>
    <x v="82"/>
    <x v="6"/>
    <x v="2"/>
    <n v="14"/>
  </r>
  <r>
    <n v="1584"/>
    <s v="2485"/>
    <x v="1"/>
    <x v="14"/>
    <n v="1"/>
    <n v="13"/>
    <x v="0"/>
    <d v="2014-11-01T00:33:00"/>
    <x v="0"/>
    <x v="1"/>
    <x v="0"/>
    <x v="6"/>
    <x v="82"/>
    <x v="6"/>
    <x v="2"/>
    <n v="13"/>
  </r>
  <r>
    <n v="1099"/>
    <s v="2490"/>
    <x v="0"/>
    <x v="3"/>
    <n v="0"/>
    <n v="0"/>
    <x v="0"/>
    <d v="2013-12-14T01:50:00"/>
    <x v="0"/>
    <x v="4"/>
    <x v="0"/>
    <x v="6"/>
    <x v="83"/>
    <x v="6"/>
    <x v="2"/>
    <m/>
  </r>
  <r>
    <n v="1585"/>
    <s v="2490"/>
    <x v="1"/>
    <x v="5"/>
    <n v="2"/>
    <n v="28"/>
    <x v="0"/>
    <d v="2014-11-01T00:33:00"/>
    <x v="0"/>
    <x v="1"/>
    <x v="0"/>
    <x v="6"/>
    <x v="83"/>
    <x v="6"/>
    <x v="2"/>
    <n v="14"/>
  </r>
  <r>
    <n v="1097"/>
    <s v="2495"/>
    <x v="0"/>
    <x v="14"/>
    <n v="0"/>
    <n v="0"/>
    <x v="0"/>
    <d v="2013-12-14T01:50:00"/>
    <x v="0"/>
    <x v="4"/>
    <x v="1"/>
    <x v="6"/>
    <x v="84"/>
    <x v="6"/>
    <x v="2"/>
    <m/>
  </r>
  <r>
    <n v="1586"/>
    <s v="2495"/>
    <x v="1"/>
    <x v="3"/>
    <n v="0"/>
    <n v="0"/>
    <x v="0"/>
    <d v="2014-11-01T00:33:00"/>
    <x v="0"/>
    <x v="1"/>
    <x v="0"/>
    <x v="6"/>
    <x v="84"/>
    <x v="6"/>
    <x v="2"/>
    <m/>
  </r>
  <r>
    <n v="1103"/>
    <s v="2500"/>
    <x v="0"/>
    <x v="14"/>
    <n v="1"/>
    <n v="14"/>
    <x v="0"/>
    <d v="2013-12-14T01:51:00"/>
    <x v="0"/>
    <x v="4"/>
    <x v="0"/>
    <x v="6"/>
    <x v="85"/>
    <x v="6"/>
    <x v="2"/>
    <n v="14"/>
  </r>
  <r>
    <n v="1587"/>
    <s v="2500"/>
    <x v="1"/>
    <x v="14"/>
    <n v="1"/>
    <n v="14"/>
    <x v="0"/>
    <d v="2014-11-01T00:33:00"/>
    <x v="0"/>
    <x v="1"/>
    <x v="0"/>
    <x v="6"/>
    <x v="85"/>
    <x v="6"/>
    <x v="2"/>
    <n v="14"/>
  </r>
  <r>
    <n v="1102"/>
    <s v="2505"/>
    <x v="0"/>
    <x v="14"/>
    <n v="0"/>
    <n v="0"/>
    <x v="0"/>
    <d v="2013-12-14T01:51:00"/>
    <x v="0"/>
    <x v="4"/>
    <x v="0"/>
    <x v="6"/>
    <x v="86"/>
    <x v="6"/>
    <x v="2"/>
    <m/>
  </r>
  <r>
    <n v="1588"/>
    <s v="2505"/>
    <x v="1"/>
    <x v="5"/>
    <n v="2"/>
    <n v="29"/>
    <x v="0"/>
    <d v="2014-11-01T00:33:00"/>
    <x v="0"/>
    <x v="1"/>
    <x v="0"/>
    <x v="6"/>
    <x v="86"/>
    <x v="6"/>
    <x v="2"/>
    <n v="14.5"/>
  </r>
  <r>
    <n v="1095"/>
    <s v="2510"/>
    <x v="0"/>
    <x v="3"/>
    <n v="0"/>
    <n v="0"/>
    <x v="0"/>
    <d v="2013-12-14T01:50:00"/>
    <x v="0"/>
    <x v="4"/>
    <x v="0"/>
    <x v="6"/>
    <x v="87"/>
    <x v="6"/>
    <x v="2"/>
    <m/>
  </r>
  <r>
    <n v="1589"/>
    <s v="2510"/>
    <x v="1"/>
    <x v="3"/>
    <n v="1"/>
    <n v="14"/>
    <x v="0"/>
    <d v="2014-11-01T00:33:00"/>
    <x v="0"/>
    <x v="1"/>
    <x v="0"/>
    <x v="6"/>
    <x v="87"/>
    <x v="6"/>
    <x v="2"/>
    <n v="14"/>
  </r>
  <r>
    <n v="1034"/>
    <s v="1421"/>
    <x v="0"/>
    <x v="3"/>
    <n v="0"/>
    <n v="0"/>
    <x v="0"/>
    <d v="2013-12-12T19:15:00"/>
    <x v="0"/>
    <x v="2"/>
    <x v="0"/>
    <x v="7"/>
    <x v="88"/>
    <x v="7"/>
    <x v="2"/>
    <m/>
  </r>
  <r>
    <n v="1570"/>
    <s v="1421"/>
    <x v="1"/>
    <x v="14"/>
    <n v="1"/>
    <n v="3"/>
    <x v="0"/>
    <d v="2014-11-01T00:33:00"/>
    <x v="0"/>
    <x v="1"/>
    <x v="0"/>
    <x v="7"/>
    <x v="88"/>
    <x v="7"/>
    <x v="2"/>
    <n v="3"/>
  </r>
  <r>
    <n v="1035"/>
    <s v="2355"/>
    <x v="0"/>
    <x v="3"/>
    <n v="0"/>
    <n v="0"/>
    <x v="0"/>
    <d v="2013-12-12T19:15:00"/>
    <x v="0"/>
    <x v="2"/>
    <x v="0"/>
    <x v="7"/>
    <x v="89"/>
    <x v="7"/>
    <x v="2"/>
    <m/>
  </r>
  <r>
    <n v="1558"/>
    <s v="2355"/>
    <x v="1"/>
    <x v="3"/>
    <n v="0"/>
    <n v="0"/>
    <x v="0"/>
    <d v="2014-11-01T00:33:00"/>
    <x v="0"/>
    <x v="1"/>
    <x v="0"/>
    <x v="7"/>
    <x v="89"/>
    <x v="7"/>
    <x v="2"/>
    <m/>
  </r>
  <r>
    <n v="1036"/>
    <s v="2360"/>
    <x v="0"/>
    <x v="3"/>
    <n v="0"/>
    <n v="0"/>
    <x v="0"/>
    <d v="2013-12-12T19:15:00"/>
    <x v="0"/>
    <x v="2"/>
    <x v="0"/>
    <x v="7"/>
    <x v="90"/>
    <x v="7"/>
    <x v="2"/>
    <m/>
  </r>
  <r>
    <n v="1559"/>
    <s v="2360"/>
    <x v="1"/>
    <x v="5"/>
    <n v="2"/>
    <n v="5"/>
    <x v="0"/>
    <d v="2014-11-01T00:33:00"/>
    <x v="0"/>
    <x v="1"/>
    <x v="0"/>
    <x v="7"/>
    <x v="90"/>
    <x v="7"/>
    <x v="2"/>
    <n v="2.5"/>
  </r>
  <r>
    <n v="1037"/>
    <s v="2365"/>
    <x v="0"/>
    <x v="3"/>
    <n v="0"/>
    <n v="0"/>
    <x v="0"/>
    <d v="2013-12-12T19:16:00"/>
    <x v="0"/>
    <x v="2"/>
    <x v="0"/>
    <x v="7"/>
    <x v="91"/>
    <x v="7"/>
    <x v="2"/>
    <m/>
  </r>
  <r>
    <n v="1560"/>
    <s v="2365"/>
    <x v="1"/>
    <x v="14"/>
    <n v="1"/>
    <n v="3"/>
    <x v="0"/>
    <d v="2014-11-01T00:33:00"/>
    <x v="0"/>
    <x v="1"/>
    <x v="0"/>
    <x v="7"/>
    <x v="91"/>
    <x v="7"/>
    <x v="2"/>
    <n v="3"/>
  </r>
  <r>
    <n v="1038"/>
    <s v="2370"/>
    <x v="0"/>
    <x v="3"/>
    <n v="0"/>
    <n v="0"/>
    <x v="0"/>
    <d v="2013-12-12T19:16:00"/>
    <x v="0"/>
    <x v="2"/>
    <x v="0"/>
    <x v="7"/>
    <x v="92"/>
    <x v="7"/>
    <x v="2"/>
    <m/>
  </r>
  <r>
    <n v="1561"/>
    <s v="2370"/>
    <x v="1"/>
    <x v="14"/>
    <n v="1"/>
    <n v="3"/>
    <x v="0"/>
    <d v="2014-11-01T00:33:00"/>
    <x v="0"/>
    <x v="1"/>
    <x v="0"/>
    <x v="7"/>
    <x v="92"/>
    <x v="7"/>
    <x v="2"/>
    <n v="3"/>
  </r>
  <r>
    <n v="1039"/>
    <s v="2375"/>
    <x v="0"/>
    <x v="3"/>
    <n v="0"/>
    <n v="0"/>
    <x v="0"/>
    <d v="2013-12-12T19:16:00"/>
    <x v="0"/>
    <x v="2"/>
    <x v="0"/>
    <x v="7"/>
    <x v="93"/>
    <x v="7"/>
    <x v="2"/>
    <m/>
  </r>
  <r>
    <n v="1562"/>
    <s v="2375"/>
    <x v="1"/>
    <x v="5"/>
    <n v="2"/>
    <n v="7"/>
    <x v="0"/>
    <d v="2014-11-01T00:33:00"/>
    <x v="0"/>
    <x v="1"/>
    <x v="0"/>
    <x v="7"/>
    <x v="93"/>
    <x v="7"/>
    <x v="2"/>
    <n v="3.5"/>
  </r>
  <r>
    <n v="1031"/>
    <s v="2380"/>
    <x v="0"/>
    <x v="5"/>
    <n v="2"/>
    <n v="90"/>
    <x v="0"/>
    <d v="2013-12-12T19:15:00"/>
    <x v="0"/>
    <x v="2"/>
    <x v="0"/>
    <x v="7"/>
    <x v="64"/>
    <x v="7"/>
    <x v="2"/>
    <n v="45"/>
  </r>
  <r>
    <n v="1563"/>
    <s v="2380"/>
    <x v="1"/>
    <x v="14"/>
    <n v="1"/>
    <n v="2"/>
    <x v="0"/>
    <d v="2014-11-01T00:33:00"/>
    <x v="0"/>
    <x v="1"/>
    <x v="0"/>
    <x v="7"/>
    <x v="64"/>
    <x v="7"/>
    <x v="2"/>
    <n v="2"/>
  </r>
  <r>
    <n v="1040"/>
    <s v="2385"/>
    <x v="0"/>
    <x v="3"/>
    <n v="0"/>
    <n v="0"/>
    <x v="0"/>
    <d v="2013-12-12T19:16:00"/>
    <x v="0"/>
    <x v="2"/>
    <x v="0"/>
    <x v="7"/>
    <x v="94"/>
    <x v="7"/>
    <x v="2"/>
    <m/>
  </r>
  <r>
    <n v="1564"/>
    <s v="2385"/>
    <x v="1"/>
    <x v="3"/>
    <n v="0"/>
    <n v="0"/>
    <x v="0"/>
    <d v="2014-11-01T00:33:00"/>
    <x v="0"/>
    <x v="1"/>
    <x v="0"/>
    <x v="7"/>
    <x v="94"/>
    <x v="7"/>
    <x v="2"/>
    <m/>
  </r>
  <r>
    <n v="1032"/>
    <s v="2390"/>
    <x v="0"/>
    <x v="14"/>
    <n v="1"/>
    <n v="63"/>
    <x v="0"/>
    <d v="2013-12-12T19:15:00"/>
    <x v="0"/>
    <x v="2"/>
    <x v="0"/>
    <x v="7"/>
    <x v="95"/>
    <x v="7"/>
    <x v="2"/>
    <n v="63"/>
  </r>
  <r>
    <n v="1565"/>
    <s v="2390"/>
    <x v="1"/>
    <x v="14"/>
    <n v="1"/>
    <n v="2"/>
    <x v="0"/>
    <d v="2014-11-01T00:33:00"/>
    <x v="0"/>
    <x v="1"/>
    <x v="0"/>
    <x v="7"/>
    <x v="95"/>
    <x v="7"/>
    <x v="2"/>
    <n v="2"/>
  </r>
  <r>
    <n v="1041"/>
    <s v="2395"/>
    <x v="0"/>
    <x v="3"/>
    <n v="0"/>
    <n v="0"/>
    <x v="0"/>
    <d v="2013-12-12T19:16:00"/>
    <x v="0"/>
    <x v="2"/>
    <x v="0"/>
    <x v="7"/>
    <x v="96"/>
    <x v="7"/>
    <x v="2"/>
    <m/>
  </r>
  <r>
    <n v="1566"/>
    <s v="2395"/>
    <x v="1"/>
    <x v="5"/>
    <n v="2"/>
    <n v="7"/>
    <x v="0"/>
    <d v="2014-11-01T00:33:00"/>
    <x v="0"/>
    <x v="1"/>
    <x v="0"/>
    <x v="7"/>
    <x v="96"/>
    <x v="7"/>
    <x v="2"/>
    <n v="3.5"/>
  </r>
  <r>
    <n v="1042"/>
    <s v="2400"/>
    <x v="0"/>
    <x v="3"/>
    <n v="0"/>
    <n v="0"/>
    <x v="0"/>
    <d v="2013-12-12T19:16:00"/>
    <x v="0"/>
    <x v="2"/>
    <x v="0"/>
    <x v="7"/>
    <x v="49"/>
    <x v="7"/>
    <x v="2"/>
    <m/>
  </r>
  <r>
    <n v="1567"/>
    <s v="2400"/>
    <x v="1"/>
    <x v="14"/>
    <n v="1"/>
    <n v="2"/>
    <x v="0"/>
    <d v="2014-11-01T00:33:00"/>
    <x v="0"/>
    <x v="1"/>
    <x v="0"/>
    <x v="7"/>
    <x v="49"/>
    <x v="7"/>
    <x v="2"/>
    <n v="2"/>
  </r>
  <r>
    <n v="1043"/>
    <s v="2405"/>
    <x v="0"/>
    <x v="3"/>
    <n v="0"/>
    <n v="0"/>
    <x v="0"/>
    <d v="2013-12-12T19:16:00"/>
    <x v="0"/>
    <x v="2"/>
    <x v="0"/>
    <x v="7"/>
    <x v="97"/>
    <x v="7"/>
    <x v="2"/>
    <m/>
  </r>
  <r>
    <n v="1568"/>
    <s v="2405"/>
    <x v="1"/>
    <x v="5"/>
    <n v="2"/>
    <n v="8"/>
    <x v="0"/>
    <d v="2014-11-01T00:33:00"/>
    <x v="0"/>
    <x v="1"/>
    <x v="0"/>
    <x v="7"/>
    <x v="97"/>
    <x v="7"/>
    <x v="2"/>
    <n v="4"/>
  </r>
  <r>
    <n v="1044"/>
    <s v="2410"/>
    <x v="0"/>
    <x v="3"/>
    <n v="0"/>
    <n v="0"/>
    <x v="0"/>
    <d v="2013-12-12T19:16:00"/>
    <x v="0"/>
    <x v="2"/>
    <x v="0"/>
    <x v="7"/>
    <x v="98"/>
    <x v="7"/>
    <x v="2"/>
    <m/>
  </r>
  <r>
    <n v="1569"/>
    <s v="2410"/>
    <x v="1"/>
    <x v="14"/>
    <n v="1"/>
    <n v="3"/>
    <x v="0"/>
    <d v="2014-11-01T00:33:00"/>
    <x v="0"/>
    <x v="1"/>
    <x v="0"/>
    <x v="7"/>
    <x v="98"/>
    <x v="7"/>
    <x v="2"/>
    <n v="3"/>
  </r>
  <r>
    <n v="1045"/>
    <s v="2420"/>
    <x v="0"/>
    <x v="3"/>
    <n v="0"/>
    <n v="0"/>
    <x v="0"/>
    <d v="2013-12-12T19:16:00"/>
    <x v="0"/>
    <x v="2"/>
    <x v="0"/>
    <x v="7"/>
    <x v="99"/>
    <x v="7"/>
    <x v="2"/>
    <m/>
  </r>
  <r>
    <n v="1571"/>
    <s v="2420"/>
    <x v="1"/>
    <x v="3"/>
    <n v="0"/>
    <n v="0"/>
    <x v="0"/>
    <d v="2014-11-01T00:33:00"/>
    <x v="0"/>
    <x v="1"/>
    <x v="0"/>
    <x v="7"/>
    <x v="99"/>
    <x v="7"/>
    <x v="2"/>
    <m/>
  </r>
  <r>
    <n v="1046"/>
    <s v="2425"/>
    <x v="0"/>
    <x v="3"/>
    <n v="0"/>
    <n v="0"/>
    <x v="0"/>
    <d v="2013-12-12T19:16:00"/>
    <x v="0"/>
    <x v="2"/>
    <x v="0"/>
    <x v="7"/>
    <x v="100"/>
    <x v="7"/>
    <x v="2"/>
    <m/>
  </r>
  <r>
    <n v="1572"/>
    <s v="2425"/>
    <x v="1"/>
    <x v="14"/>
    <n v="1"/>
    <n v="2"/>
    <x v="0"/>
    <d v="2014-11-01T00:33:00"/>
    <x v="0"/>
    <x v="1"/>
    <x v="0"/>
    <x v="7"/>
    <x v="100"/>
    <x v="7"/>
    <x v="2"/>
    <n v="2"/>
  </r>
  <r>
    <n v="1047"/>
    <s v="2430"/>
    <x v="0"/>
    <x v="3"/>
    <n v="0"/>
    <n v="0"/>
    <x v="0"/>
    <d v="2013-12-12T19:16:00"/>
    <x v="0"/>
    <x v="2"/>
    <x v="0"/>
    <x v="7"/>
    <x v="101"/>
    <x v="7"/>
    <x v="2"/>
    <m/>
  </r>
  <r>
    <n v="1573"/>
    <s v="2430"/>
    <x v="1"/>
    <x v="3"/>
    <n v="0"/>
    <n v="0"/>
    <x v="0"/>
    <d v="2014-11-01T00:33:00"/>
    <x v="0"/>
    <x v="1"/>
    <x v="0"/>
    <x v="7"/>
    <x v="101"/>
    <x v="7"/>
    <x v="2"/>
    <m/>
  </r>
  <r>
    <n v="1048"/>
    <s v="2435"/>
    <x v="0"/>
    <x v="3"/>
    <n v="0"/>
    <n v="0"/>
    <x v="0"/>
    <d v="2013-12-12T19:16:00"/>
    <x v="0"/>
    <x v="2"/>
    <x v="0"/>
    <x v="7"/>
    <x v="102"/>
    <x v="7"/>
    <x v="2"/>
    <m/>
  </r>
  <r>
    <n v="1574"/>
    <s v="2435"/>
    <x v="1"/>
    <x v="14"/>
    <n v="1"/>
    <n v="3"/>
    <x v="0"/>
    <d v="2014-11-01T00:33:00"/>
    <x v="0"/>
    <x v="1"/>
    <x v="0"/>
    <x v="7"/>
    <x v="102"/>
    <x v="7"/>
    <x v="2"/>
    <n v="3"/>
  </r>
  <r>
    <n v="1049"/>
    <s v="2440"/>
    <x v="0"/>
    <x v="3"/>
    <n v="0"/>
    <n v="0"/>
    <x v="0"/>
    <d v="2013-12-12T19:16:00"/>
    <x v="0"/>
    <x v="2"/>
    <x v="0"/>
    <x v="7"/>
    <x v="103"/>
    <x v="7"/>
    <x v="2"/>
    <m/>
  </r>
  <r>
    <n v="1575"/>
    <s v="2440"/>
    <x v="1"/>
    <x v="14"/>
    <n v="1"/>
    <n v="3"/>
    <x v="0"/>
    <d v="2014-11-01T00:33:00"/>
    <x v="0"/>
    <x v="1"/>
    <x v="0"/>
    <x v="7"/>
    <x v="103"/>
    <x v="7"/>
    <x v="2"/>
    <n v="3"/>
  </r>
  <r>
    <n v="1050"/>
    <s v="2445"/>
    <x v="0"/>
    <x v="3"/>
    <n v="0"/>
    <n v="0"/>
    <x v="0"/>
    <d v="2013-12-12T19:16:00"/>
    <x v="0"/>
    <x v="2"/>
    <x v="0"/>
    <x v="7"/>
    <x v="104"/>
    <x v="7"/>
    <x v="2"/>
    <m/>
  </r>
  <r>
    <n v="1576"/>
    <s v="2445"/>
    <x v="1"/>
    <x v="3"/>
    <n v="0"/>
    <n v="0"/>
    <x v="0"/>
    <d v="2014-11-01T00:33:00"/>
    <x v="0"/>
    <x v="1"/>
    <x v="0"/>
    <x v="7"/>
    <x v="104"/>
    <x v="7"/>
    <x v="2"/>
    <m/>
  </r>
  <r>
    <n v="1033"/>
    <s v="2450"/>
    <x v="0"/>
    <x v="14"/>
    <n v="1"/>
    <n v="60"/>
    <x v="0"/>
    <d v="2013-12-12T19:15:00"/>
    <x v="0"/>
    <x v="2"/>
    <x v="0"/>
    <x v="7"/>
    <x v="105"/>
    <x v="7"/>
    <x v="2"/>
    <n v="60"/>
  </r>
  <r>
    <n v="1577"/>
    <s v="2450"/>
    <x v="1"/>
    <x v="14"/>
    <n v="1"/>
    <n v="2"/>
    <x v="0"/>
    <d v="2014-11-01T00:33:00"/>
    <x v="0"/>
    <x v="1"/>
    <x v="0"/>
    <x v="7"/>
    <x v="105"/>
    <x v="7"/>
    <x v="2"/>
    <n v="2"/>
  </r>
  <r>
    <n v="1051"/>
    <s v="2455"/>
    <x v="0"/>
    <x v="3"/>
    <n v="0"/>
    <n v="0"/>
    <x v="0"/>
    <d v="2013-12-12T19:16:00"/>
    <x v="0"/>
    <x v="2"/>
    <x v="0"/>
    <x v="7"/>
    <x v="106"/>
    <x v="7"/>
    <x v="2"/>
    <m/>
  </r>
  <r>
    <n v="1578"/>
    <s v="2455"/>
    <x v="1"/>
    <x v="14"/>
    <n v="1"/>
    <n v="2"/>
    <x v="0"/>
    <d v="2014-11-01T00:33:00"/>
    <x v="0"/>
    <x v="1"/>
    <x v="0"/>
    <x v="7"/>
    <x v="106"/>
    <x v="7"/>
    <x v="2"/>
    <n v="2"/>
  </r>
  <r>
    <n v="1052"/>
    <s v="2460"/>
    <x v="0"/>
    <x v="3"/>
    <n v="0"/>
    <n v="0"/>
    <x v="0"/>
    <d v="2013-12-12T19:17:00"/>
    <x v="0"/>
    <x v="2"/>
    <x v="0"/>
    <x v="7"/>
    <x v="107"/>
    <x v="7"/>
    <x v="2"/>
    <m/>
  </r>
  <r>
    <n v="1579"/>
    <s v="2460"/>
    <x v="1"/>
    <x v="3"/>
    <n v="0"/>
    <n v="0"/>
    <x v="0"/>
    <d v="2014-11-01T00:33:00"/>
    <x v="0"/>
    <x v="1"/>
    <x v="0"/>
    <x v="7"/>
    <x v="107"/>
    <x v="7"/>
    <x v="2"/>
    <m/>
  </r>
  <r>
    <n v="1012"/>
    <s v="1970"/>
    <x v="0"/>
    <x v="16"/>
    <n v="0.5"/>
    <n v="2.75"/>
    <x v="0"/>
    <d v="2013-12-12T17:21:00"/>
    <x v="0"/>
    <x v="2"/>
    <x v="0"/>
    <x v="8"/>
    <x v="108"/>
    <x v="8"/>
    <x v="1"/>
    <n v="5.5"/>
  </r>
  <r>
    <n v="1481"/>
    <s v="1970"/>
    <x v="1"/>
    <x v="14"/>
    <n v="1"/>
    <n v="4"/>
    <x v="0"/>
    <d v="2014-11-01T00:33:00"/>
    <x v="0"/>
    <x v="1"/>
    <x v="0"/>
    <x v="8"/>
    <x v="108"/>
    <x v="8"/>
    <x v="1"/>
    <n v="4"/>
  </r>
  <r>
    <n v="1826"/>
    <s v="1970"/>
    <x v="2"/>
    <x v="3"/>
    <n v="0"/>
    <n v="0"/>
    <x v="0"/>
    <d v="2014-11-01T00:33:00"/>
    <x v="0"/>
    <x v="1"/>
    <x v="0"/>
    <x v="8"/>
    <x v="108"/>
    <x v="8"/>
    <x v="1"/>
    <m/>
  </r>
  <r>
    <n v="1018"/>
    <s v="1975"/>
    <x v="0"/>
    <x v="14"/>
    <n v="1"/>
    <n v="7"/>
    <x v="0"/>
    <d v="2013-12-12T17:23:00"/>
    <x v="0"/>
    <x v="2"/>
    <x v="0"/>
    <x v="8"/>
    <x v="109"/>
    <x v="8"/>
    <x v="1"/>
    <n v="7"/>
  </r>
  <r>
    <n v="1482"/>
    <s v="1975"/>
    <x v="1"/>
    <x v="1"/>
    <n v="3"/>
    <n v="12"/>
    <x v="0"/>
    <d v="2014-11-01T00:33:00"/>
    <x v="0"/>
    <x v="1"/>
    <x v="0"/>
    <x v="8"/>
    <x v="109"/>
    <x v="8"/>
    <x v="1"/>
    <n v="4"/>
  </r>
  <r>
    <n v="1827"/>
    <s v="1975"/>
    <x v="2"/>
    <x v="3"/>
    <n v="1"/>
    <n v="3"/>
    <x v="0"/>
    <d v="2014-11-01T00:33:00"/>
    <x v="0"/>
    <x v="1"/>
    <x v="0"/>
    <x v="8"/>
    <x v="109"/>
    <x v="8"/>
    <x v="1"/>
    <n v="3"/>
  </r>
  <r>
    <n v="1017"/>
    <s v="1980"/>
    <x v="0"/>
    <x v="16"/>
    <n v="0.5"/>
    <n v="2.75"/>
    <x v="0"/>
    <d v="2013-12-12T17:22:00"/>
    <x v="0"/>
    <x v="2"/>
    <x v="0"/>
    <x v="8"/>
    <x v="110"/>
    <x v="8"/>
    <x v="1"/>
    <n v="5.5"/>
  </r>
  <r>
    <n v="1483"/>
    <s v="1980"/>
    <x v="1"/>
    <x v="1"/>
    <n v="3"/>
    <n v="12"/>
    <x v="0"/>
    <d v="2014-11-01T00:33:00"/>
    <x v="0"/>
    <x v="1"/>
    <x v="0"/>
    <x v="8"/>
    <x v="110"/>
    <x v="8"/>
    <x v="1"/>
    <n v="4"/>
  </r>
  <r>
    <n v="1828"/>
    <s v="1980"/>
    <x v="2"/>
    <x v="3"/>
    <n v="1"/>
    <n v="3"/>
    <x v="0"/>
    <d v="2014-11-01T00:33:00"/>
    <x v="0"/>
    <x v="1"/>
    <x v="0"/>
    <x v="8"/>
    <x v="110"/>
    <x v="8"/>
    <x v="1"/>
    <n v="3"/>
  </r>
  <r>
    <n v="1015"/>
    <s v="1985"/>
    <x v="0"/>
    <x v="16"/>
    <n v="0.5"/>
    <n v="2.75"/>
    <x v="0"/>
    <d v="2013-12-12T17:22:00"/>
    <x v="0"/>
    <x v="2"/>
    <x v="0"/>
    <x v="8"/>
    <x v="111"/>
    <x v="8"/>
    <x v="1"/>
    <n v="5.5"/>
  </r>
  <r>
    <n v="1484"/>
    <s v="1985"/>
    <x v="1"/>
    <x v="14"/>
    <n v="1"/>
    <n v="4"/>
    <x v="0"/>
    <d v="2014-11-01T00:33:00"/>
    <x v="0"/>
    <x v="1"/>
    <x v="0"/>
    <x v="8"/>
    <x v="111"/>
    <x v="8"/>
    <x v="1"/>
    <n v="4"/>
  </r>
  <r>
    <n v="1829"/>
    <s v="1985"/>
    <x v="2"/>
    <x v="3"/>
    <n v="0"/>
    <n v="0"/>
    <x v="0"/>
    <d v="2014-11-01T00:33:00"/>
    <x v="0"/>
    <x v="1"/>
    <x v="0"/>
    <x v="8"/>
    <x v="111"/>
    <x v="8"/>
    <x v="1"/>
    <m/>
  </r>
  <r>
    <n v="1013"/>
    <s v="1990"/>
    <x v="0"/>
    <x v="14"/>
    <n v="1"/>
    <n v="6.5"/>
    <x v="0"/>
    <d v="2013-12-12T17:22:00"/>
    <x v="0"/>
    <x v="2"/>
    <x v="0"/>
    <x v="8"/>
    <x v="51"/>
    <x v="8"/>
    <x v="1"/>
    <n v="6.5"/>
  </r>
  <r>
    <n v="1485"/>
    <s v="1990"/>
    <x v="1"/>
    <x v="14"/>
    <n v="1"/>
    <n v="4"/>
    <x v="0"/>
    <d v="2014-11-01T00:33:00"/>
    <x v="0"/>
    <x v="1"/>
    <x v="0"/>
    <x v="8"/>
    <x v="51"/>
    <x v="8"/>
    <x v="1"/>
    <n v="4"/>
  </r>
  <r>
    <n v="1830"/>
    <s v="1990"/>
    <x v="2"/>
    <x v="3"/>
    <n v="0"/>
    <n v="0"/>
    <x v="0"/>
    <d v="2014-11-01T00:33:00"/>
    <x v="0"/>
    <x v="1"/>
    <x v="0"/>
    <x v="8"/>
    <x v="51"/>
    <x v="8"/>
    <x v="1"/>
    <m/>
  </r>
  <r>
    <n v="1020"/>
    <s v="1995"/>
    <x v="0"/>
    <x v="14"/>
    <n v="1"/>
    <n v="6.5"/>
    <x v="0"/>
    <d v="2013-12-12T17:23:00"/>
    <x v="0"/>
    <x v="2"/>
    <x v="0"/>
    <x v="8"/>
    <x v="112"/>
    <x v="8"/>
    <x v="1"/>
    <n v="6.5"/>
  </r>
  <r>
    <n v="1486"/>
    <s v="1995"/>
    <x v="1"/>
    <x v="2"/>
    <n v="4"/>
    <n v="18"/>
    <x v="0"/>
    <d v="2014-11-01T00:33:00"/>
    <x v="0"/>
    <x v="1"/>
    <x v="0"/>
    <x v="8"/>
    <x v="112"/>
    <x v="8"/>
    <x v="1"/>
    <n v="4.5"/>
  </r>
  <r>
    <n v="1831"/>
    <s v="1995"/>
    <x v="2"/>
    <x v="3"/>
    <n v="2"/>
    <n v="7"/>
    <x v="0"/>
    <d v="2014-11-01T00:33:00"/>
    <x v="0"/>
    <x v="1"/>
    <x v="0"/>
    <x v="8"/>
    <x v="112"/>
    <x v="8"/>
    <x v="1"/>
    <n v="3.5"/>
  </r>
  <r>
    <n v="1021"/>
    <s v="2000"/>
    <x v="0"/>
    <x v="16"/>
    <n v="0.5"/>
    <n v="2.75"/>
    <x v="0"/>
    <d v="2013-12-12T17:23:00"/>
    <x v="0"/>
    <x v="2"/>
    <x v="0"/>
    <x v="8"/>
    <x v="113"/>
    <x v="8"/>
    <x v="1"/>
    <n v="5.5"/>
  </r>
  <r>
    <n v="1487"/>
    <s v="2000"/>
    <x v="1"/>
    <x v="2"/>
    <n v="4"/>
    <n v="18"/>
    <x v="0"/>
    <d v="2014-11-01T00:33:00"/>
    <x v="0"/>
    <x v="1"/>
    <x v="0"/>
    <x v="8"/>
    <x v="113"/>
    <x v="8"/>
    <x v="1"/>
    <n v="4.5"/>
  </r>
  <r>
    <n v="1832"/>
    <s v="2000"/>
    <x v="2"/>
    <x v="3"/>
    <n v="2"/>
    <n v="6"/>
    <x v="0"/>
    <d v="2014-11-01T00:33:00"/>
    <x v="0"/>
    <x v="1"/>
    <x v="0"/>
    <x v="8"/>
    <x v="113"/>
    <x v="8"/>
    <x v="1"/>
    <n v="3"/>
  </r>
  <r>
    <n v="1019"/>
    <s v="2005"/>
    <x v="0"/>
    <x v="16"/>
    <n v="0.5"/>
    <n v="2.75"/>
    <x v="0"/>
    <d v="2013-12-12T17:23:00"/>
    <x v="0"/>
    <x v="2"/>
    <x v="0"/>
    <x v="8"/>
    <x v="114"/>
    <x v="8"/>
    <x v="1"/>
    <n v="5.5"/>
  </r>
  <r>
    <n v="1488"/>
    <s v="2005"/>
    <x v="1"/>
    <x v="1"/>
    <n v="3"/>
    <n v="12"/>
    <x v="0"/>
    <d v="2014-11-01T00:33:00"/>
    <x v="0"/>
    <x v="1"/>
    <x v="0"/>
    <x v="8"/>
    <x v="114"/>
    <x v="8"/>
    <x v="1"/>
    <n v="4"/>
  </r>
  <r>
    <n v="1833"/>
    <s v="2005"/>
    <x v="2"/>
    <x v="3"/>
    <n v="1"/>
    <n v="3"/>
    <x v="0"/>
    <d v="2014-11-01T00:33:00"/>
    <x v="0"/>
    <x v="1"/>
    <x v="0"/>
    <x v="8"/>
    <x v="114"/>
    <x v="8"/>
    <x v="1"/>
    <n v="3"/>
  </r>
  <r>
    <n v="1016"/>
    <s v="2010"/>
    <x v="0"/>
    <x v="16"/>
    <n v="0.5"/>
    <n v="3"/>
    <x v="0"/>
    <d v="2013-12-12T17:22:00"/>
    <x v="0"/>
    <x v="2"/>
    <x v="0"/>
    <x v="8"/>
    <x v="115"/>
    <x v="8"/>
    <x v="1"/>
    <n v="6"/>
  </r>
  <r>
    <n v="1489"/>
    <s v="2010"/>
    <x v="1"/>
    <x v="5"/>
    <n v="2"/>
    <n v="8"/>
    <x v="0"/>
    <d v="2014-11-01T00:33:00"/>
    <x v="0"/>
    <x v="1"/>
    <x v="0"/>
    <x v="8"/>
    <x v="115"/>
    <x v="8"/>
    <x v="1"/>
    <n v="4"/>
  </r>
  <r>
    <n v="1834"/>
    <s v="2010"/>
    <x v="2"/>
    <x v="3"/>
    <n v="0"/>
    <n v="0"/>
    <x v="0"/>
    <d v="2014-11-01T00:33:00"/>
    <x v="0"/>
    <x v="1"/>
    <x v="0"/>
    <x v="8"/>
    <x v="115"/>
    <x v="8"/>
    <x v="1"/>
    <m/>
  </r>
  <r>
    <n v="1014"/>
    <s v="2015"/>
    <x v="0"/>
    <x v="14"/>
    <n v="1"/>
    <n v="7"/>
    <x v="0"/>
    <d v="2013-12-12T17:22:00"/>
    <x v="0"/>
    <x v="2"/>
    <x v="0"/>
    <x v="8"/>
    <x v="116"/>
    <x v="8"/>
    <x v="1"/>
    <n v="7"/>
  </r>
  <r>
    <n v="1490"/>
    <s v="2015"/>
    <x v="1"/>
    <x v="1"/>
    <n v="3"/>
    <n v="12"/>
    <x v="0"/>
    <d v="2014-11-01T00:33:00"/>
    <x v="0"/>
    <x v="1"/>
    <x v="0"/>
    <x v="8"/>
    <x v="116"/>
    <x v="8"/>
    <x v="1"/>
    <n v="4"/>
  </r>
  <r>
    <n v="1835"/>
    <s v="2015"/>
    <x v="2"/>
    <x v="3"/>
    <n v="0"/>
    <n v="0"/>
    <x v="0"/>
    <d v="2014-11-01T00:33:00"/>
    <x v="0"/>
    <x v="1"/>
    <x v="0"/>
    <x v="8"/>
    <x v="116"/>
    <x v="8"/>
    <x v="1"/>
    <m/>
  </r>
  <r>
    <n v="1022"/>
    <s v="2020"/>
    <x v="0"/>
    <x v="5"/>
    <n v="2"/>
    <n v="13"/>
    <x v="0"/>
    <d v="2013-12-12T18:52:00"/>
    <x v="0"/>
    <x v="0"/>
    <x v="0"/>
    <x v="9"/>
    <x v="117"/>
    <x v="9"/>
    <x v="1"/>
    <n v="6.5"/>
  </r>
  <r>
    <n v="1491"/>
    <s v="2020"/>
    <x v="1"/>
    <x v="6"/>
    <n v="6"/>
    <n v="30"/>
    <x v="0"/>
    <d v="2014-11-01T00:33:00"/>
    <x v="0"/>
    <x v="1"/>
    <x v="0"/>
    <x v="9"/>
    <x v="117"/>
    <x v="9"/>
    <x v="1"/>
    <n v="5"/>
  </r>
  <r>
    <n v="1836"/>
    <s v="2020"/>
    <x v="2"/>
    <x v="5"/>
    <n v="2"/>
    <n v="12"/>
    <x v="0"/>
    <d v="2014-11-01T00:33:00"/>
    <x v="0"/>
    <x v="1"/>
    <x v="0"/>
    <x v="9"/>
    <x v="117"/>
    <x v="9"/>
    <x v="1"/>
    <n v="6"/>
  </r>
  <r>
    <n v="1023"/>
    <s v="2025"/>
    <x v="0"/>
    <x v="5"/>
    <n v="2"/>
    <n v="13.4"/>
    <x v="0"/>
    <d v="2013-12-12T18:52:00"/>
    <x v="0"/>
    <x v="0"/>
    <x v="0"/>
    <x v="9"/>
    <x v="118"/>
    <x v="9"/>
    <x v="1"/>
    <n v="6.7"/>
  </r>
  <r>
    <n v="1492"/>
    <s v="2025"/>
    <x v="1"/>
    <x v="7"/>
    <n v="7"/>
    <n v="43"/>
    <x v="0"/>
    <d v="2014-11-01T00:33:00"/>
    <x v="0"/>
    <x v="1"/>
    <x v="0"/>
    <x v="9"/>
    <x v="118"/>
    <x v="9"/>
    <x v="1"/>
    <n v="6.1428570000000002"/>
  </r>
  <r>
    <n v="1837"/>
    <s v="2025"/>
    <x v="2"/>
    <x v="2"/>
    <n v="5"/>
    <n v="30"/>
    <x v="0"/>
    <d v="2014-11-01T00:33:00"/>
    <x v="0"/>
    <x v="1"/>
    <x v="0"/>
    <x v="9"/>
    <x v="118"/>
    <x v="9"/>
    <x v="1"/>
    <n v="6"/>
  </r>
  <r>
    <n v="1026"/>
    <s v="2030"/>
    <x v="0"/>
    <x v="1"/>
    <n v="3"/>
    <n v="20.399999999999999"/>
    <x v="0"/>
    <d v="2013-12-12T18:53:00"/>
    <x v="0"/>
    <x v="0"/>
    <x v="0"/>
    <x v="9"/>
    <x v="119"/>
    <x v="9"/>
    <x v="1"/>
    <n v="6.8"/>
  </r>
  <r>
    <n v="1493"/>
    <s v="2030"/>
    <x v="1"/>
    <x v="5"/>
    <n v="2"/>
    <n v="10"/>
    <x v="0"/>
    <d v="2014-11-01T00:33:00"/>
    <x v="0"/>
    <x v="1"/>
    <x v="0"/>
    <x v="9"/>
    <x v="119"/>
    <x v="9"/>
    <x v="1"/>
    <n v="5"/>
  </r>
  <r>
    <n v="1838"/>
    <s v="2030"/>
    <x v="2"/>
    <x v="5"/>
    <n v="2"/>
    <n v="12"/>
    <x v="0"/>
    <d v="2014-11-01T00:33:00"/>
    <x v="0"/>
    <x v="1"/>
    <x v="0"/>
    <x v="9"/>
    <x v="119"/>
    <x v="9"/>
    <x v="1"/>
    <n v="6"/>
  </r>
  <r>
    <n v="1027"/>
    <s v="2035"/>
    <x v="0"/>
    <x v="1"/>
    <n v="3"/>
    <n v="21"/>
    <x v="0"/>
    <d v="2013-12-12T18:53:00"/>
    <x v="0"/>
    <x v="0"/>
    <x v="0"/>
    <x v="9"/>
    <x v="120"/>
    <x v="9"/>
    <x v="1"/>
    <n v="7"/>
  </r>
  <r>
    <n v="1494"/>
    <s v="2035"/>
    <x v="1"/>
    <x v="6"/>
    <n v="6"/>
    <n v="36"/>
    <x v="0"/>
    <d v="2014-11-01T00:33:00"/>
    <x v="0"/>
    <x v="1"/>
    <x v="0"/>
    <x v="9"/>
    <x v="120"/>
    <x v="9"/>
    <x v="1"/>
    <n v="6"/>
  </r>
  <r>
    <n v="1839"/>
    <s v="2035"/>
    <x v="2"/>
    <x v="1"/>
    <n v="3"/>
    <n v="18"/>
    <x v="0"/>
    <d v="2014-11-01T00:33:00"/>
    <x v="0"/>
    <x v="1"/>
    <x v="0"/>
    <x v="9"/>
    <x v="120"/>
    <x v="9"/>
    <x v="1"/>
    <n v="6"/>
  </r>
  <r>
    <n v="1030"/>
    <s v="2040"/>
    <x v="0"/>
    <x v="4"/>
    <n v="5"/>
    <n v="35.5"/>
    <x v="0"/>
    <d v="2013-12-12T18:54:00"/>
    <x v="0"/>
    <x v="0"/>
    <x v="0"/>
    <x v="9"/>
    <x v="121"/>
    <x v="9"/>
    <x v="1"/>
    <n v="7.1"/>
  </r>
  <r>
    <n v="1495"/>
    <s v="2040"/>
    <x v="1"/>
    <x v="7"/>
    <n v="7"/>
    <n v="39"/>
    <x v="0"/>
    <d v="2014-11-01T00:33:00"/>
    <x v="0"/>
    <x v="1"/>
    <x v="0"/>
    <x v="9"/>
    <x v="121"/>
    <x v="9"/>
    <x v="1"/>
    <n v="5.5714290000000002"/>
  </r>
  <r>
    <n v="1840"/>
    <s v="2040"/>
    <x v="2"/>
    <x v="2"/>
    <n v="5"/>
    <n v="41"/>
    <x v="0"/>
    <d v="2014-11-01T00:33:00"/>
    <x v="0"/>
    <x v="1"/>
    <x v="0"/>
    <x v="9"/>
    <x v="121"/>
    <x v="9"/>
    <x v="1"/>
    <n v="8.1999999999999993"/>
  </r>
  <r>
    <n v="1025"/>
    <s v="2045"/>
    <x v="0"/>
    <x v="14"/>
    <n v="1"/>
    <n v="6.5"/>
    <x v="0"/>
    <d v="2013-12-12T18:52:00"/>
    <x v="0"/>
    <x v="0"/>
    <x v="0"/>
    <x v="9"/>
    <x v="122"/>
    <x v="9"/>
    <x v="1"/>
    <n v="6.5"/>
  </r>
  <r>
    <n v="1496"/>
    <s v="2045"/>
    <x v="1"/>
    <x v="7"/>
    <n v="7"/>
    <n v="42"/>
    <x v="0"/>
    <d v="2014-11-01T00:33:00"/>
    <x v="0"/>
    <x v="1"/>
    <x v="0"/>
    <x v="9"/>
    <x v="122"/>
    <x v="9"/>
    <x v="1"/>
    <n v="6"/>
  </r>
  <r>
    <n v="1841"/>
    <s v="2045"/>
    <x v="2"/>
    <x v="2"/>
    <n v="5"/>
    <n v="30"/>
    <x v="0"/>
    <d v="2014-11-01T00:33:00"/>
    <x v="0"/>
    <x v="1"/>
    <x v="0"/>
    <x v="9"/>
    <x v="122"/>
    <x v="9"/>
    <x v="1"/>
    <n v="6"/>
  </r>
  <r>
    <n v="1024"/>
    <s v="2050"/>
    <x v="0"/>
    <x v="4"/>
    <n v="5"/>
    <n v="36"/>
    <x v="0"/>
    <d v="2013-12-12T18:52:00"/>
    <x v="0"/>
    <x v="0"/>
    <x v="0"/>
    <x v="9"/>
    <x v="123"/>
    <x v="9"/>
    <x v="1"/>
    <n v="7.2"/>
  </r>
  <r>
    <n v="1497"/>
    <s v="2050"/>
    <x v="1"/>
    <x v="6"/>
    <n v="5"/>
    <n v="29"/>
    <x v="0"/>
    <d v="2014-11-01T00:33:00"/>
    <x v="0"/>
    <x v="1"/>
    <x v="0"/>
    <x v="9"/>
    <x v="123"/>
    <x v="9"/>
    <x v="1"/>
    <n v="5.8"/>
  </r>
  <r>
    <n v="1842"/>
    <s v="2050"/>
    <x v="2"/>
    <x v="5"/>
    <n v="2"/>
    <n v="12"/>
    <x v="0"/>
    <d v="2014-11-01T00:33:00"/>
    <x v="0"/>
    <x v="1"/>
    <x v="0"/>
    <x v="9"/>
    <x v="123"/>
    <x v="9"/>
    <x v="1"/>
    <n v="6"/>
  </r>
  <r>
    <n v="1028"/>
    <s v="2055"/>
    <x v="0"/>
    <x v="2"/>
    <n v="4"/>
    <n v="27"/>
    <x v="0"/>
    <d v="2013-12-12T18:53:00"/>
    <x v="0"/>
    <x v="0"/>
    <x v="0"/>
    <x v="9"/>
    <x v="124"/>
    <x v="9"/>
    <x v="1"/>
    <n v="6.75"/>
  </r>
  <r>
    <n v="1498"/>
    <s v="2055"/>
    <x v="1"/>
    <x v="7"/>
    <n v="6"/>
    <n v="36"/>
    <x v="0"/>
    <d v="2014-11-01T00:33:00"/>
    <x v="0"/>
    <x v="1"/>
    <x v="0"/>
    <x v="9"/>
    <x v="124"/>
    <x v="9"/>
    <x v="1"/>
    <n v="6"/>
  </r>
  <r>
    <n v="1843"/>
    <s v="2055"/>
    <x v="2"/>
    <x v="5"/>
    <n v="2"/>
    <n v="12"/>
    <x v="0"/>
    <d v="2014-11-01T00:33:00"/>
    <x v="0"/>
    <x v="1"/>
    <x v="0"/>
    <x v="9"/>
    <x v="124"/>
    <x v="9"/>
    <x v="1"/>
    <n v="6"/>
  </r>
  <r>
    <n v="1029"/>
    <s v="2060"/>
    <x v="0"/>
    <x v="5"/>
    <n v="2"/>
    <n v="12.4"/>
    <x v="0"/>
    <d v="2013-12-12T18:54:00"/>
    <x v="0"/>
    <x v="0"/>
    <x v="0"/>
    <x v="9"/>
    <x v="125"/>
    <x v="9"/>
    <x v="1"/>
    <n v="6.2"/>
  </r>
  <r>
    <n v="1499"/>
    <s v="2060"/>
    <x v="1"/>
    <x v="4"/>
    <n v="4"/>
    <n v="23"/>
    <x v="0"/>
    <d v="2014-11-01T00:33:00"/>
    <x v="0"/>
    <x v="1"/>
    <x v="0"/>
    <x v="9"/>
    <x v="125"/>
    <x v="9"/>
    <x v="1"/>
    <n v="5.75"/>
  </r>
  <r>
    <n v="1844"/>
    <s v="2060"/>
    <x v="2"/>
    <x v="1"/>
    <n v="4"/>
    <n v="24"/>
    <x v="0"/>
    <d v="2014-11-01T00:33:00"/>
    <x v="0"/>
    <x v="1"/>
    <x v="0"/>
    <x v="9"/>
    <x v="125"/>
    <x v="9"/>
    <x v="1"/>
    <n v="6"/>
  </r>
  <r>
    <n v="931"/>
    <s v="1725"/>
    <x v="0"/>
    <x v="5"/>
    <n v="2"/>
    <n v="20.2"/>
    <x v="0"/>
    <d v="2013-04-13T11:32:00"/>
    <x v="0"/>
    <x v="5"/>
    <x v="0"/>
    <x v="10"/>
    <x v="126"/>
    <x v="10"/>
    <x v="0"/>
    <n v="10.1"/>
  </r>
  <r>
    <n v="1427"/>
    <s v="1725"/>
    <x v="1"/>
    <x v="5"/>
    <n v="2"/>
    <n v="11"/>
    <x v="0"/>
    <d v="2014-11-01T00:33:00"/>
    <x v="0"/>
    <x v="1"/>
    <x v="0"/>
    <x v="10"/>
    <x v="126"/>
    <x v="10"/>
    <x v="0"/>
    <n v="5.5"/>
  </r>
  <r>
    <n v="1772"/>
    <s v="1725"/>
    <x v="2"/>
    <x v="1"/>
    <n v="3"/>
    <n v="16"/>
    <x v="0"/>
    <d v="2014-11-01T00:33:00"/>
    <x v="0"/>
    <x v="1"/>
    <x v="0"/>
    <x v="10"/>
    <x v="126"/>
    <x v="10"/>
    <x v="0"/>
    <n v="5.3333329999999997"/>
  </r>
  <r>
    <n v="932"/>
    <s v="1730"/>
    <x v="0"/>
    <x v="3"/>
    <n v="0"/>
    <n v="0"/>
    <x v="0"/>
    <d v="2013-04-13T11:33:00"/>
    <x v="0"/>
    <x v="5"/>
    <x v="0"/>
    <x v="10"/>
    <x v="127"/>
    <x v="10"/>
    <x v="0"/>
    <m/>
  </r>
  <r>
    <n v="1428"/>
    <s v="1730"/>
    <x v="1"/>
    <x v="5"/>
    <n v="0"/>
    <n v="0"/>
    <x v="0"/>
    <d v="2014-11-01T00:33:00"/>
    <x v="0"/>
    <x v="1"/>
    <x v="0"/>
    <x v="10"/>
    <x v="127"/>
    <x v="10"/>
    <x v="0"/>
    <m/>
  </r>
  <r>
    <n v="1773"/>
    <s v="1730"/>
    <x v="2"/>
    <x v="1"/>
    <n v="3"/>
    <n v="16"/>
    <x v="0"/>
    <d v="2014-11-01T00:33:00"/>
    <x v="0"/>
    <x v="1"/>
    <x v="0"/>
    <x v="10"/>
    <x v="127"/>
    <x v="10"/>
    <x v="0"/>
    <n v="5.3333329999999997"/>
  </r>
  <r>
    <n v="933"/>
    <s v="1735"/>
    <x v="0"/>
    <x v="3"/>
    <n v="0"/>
    <n v="0"/>
    <x v="0"/>
    <d v="2013-04-13T11:33:00"/>
    <x v="0"/>
    <x v="5"/>
    <x v="0"/>
    <x v="10"/>
    <x v="128"/>
    <x v="10"/>
    <x v="0"/>
    <m/>
  </r>
  <r>
    <n v="1429"/>
    <s v="1735"/>
    <x v="1"/>
    <x v="5"/>
    <n v="0"/>
    <n v="0"/>
    <x v="0"/>
    <d v="2014-11-01T00:33:00"/>
    <x v="0"/>
    <x v="1"/>
    <x v="0"/>
    <x v="10"/>
    <x v="128"/>
    <x v="10"/>
    <x v="0"/>
    <m/>
  </r>
  <r>
    <n v="1774"/>
    <s v="1735"/>
    <x v="2"/>
    <x v="5"/>
    <n v="2"/>
    <n v="10"/>
    <x v="0"/>
    <d v="2014-11-01T00:33:00"/>
    <x v="0"/>
    <x v="1"/>
    <x v="0"/>
    <x v="10"/>
    <x v="128"/>
    <x v="10"/>
    <x v="0"/>
    <n v="5"/>
  </r>
  <r>
    <n v="942"/>
    <s v="1740"/>
    <x v="0"/>
    <x v="3"/>
    <n v="0"/>
    <n v="0"/>
    <x v="0"/>
    <d v="2013-04-13T11:34:00"/>
    <x v="0"/>
    <x v="5"/>
    <x v="0"/>
    <x v="10"/>
    <x v="129"/>
    <x v="10"/>
    <x v="0"/>
    <m/>
  </r>
  <r>
    <n v="1430"/>
    <s v="1740"/>
    <x v="1"/>
    <x v="5"/>
    <n v="2"/>
    <n v="11"/>
    <x v="0"/>
    <d v="2014-11-01T00:33:00"/>
    <x v="0"/>
    <x v="1"/>
    <x v="0"/>
    <x v="10"/>
    <x v="129"/>
    <x v="10"/>
    <x v="0"/>
    <n v="5.5"/>
  </r>
  <r>
    <n v="1775"/>
    <s v="1740"/>
    <x v="2"/>
    <x v="1"/>
    <n v="2"/>
    <n v="10"/>
    <x v="0"/>
    <d v="2014-11-01T00:33:00"/>
    <x v="0"/>
    <x v="1"/>
    <x v="0"/>
    <x v="10"/>
    <x v="129"/>
    <x v="10"/>
    <x v="0"/>
    <n v="5"/>
  </r>
  <r>
    <n v="934"/>
    <s v="1745"/>
    <x v="0"/>
    <x v="3"/>
    <n v="0"/>
    <n v="0"/>
    <x v="0"/>
    <d v="2013-04-13T11:33:00"/>
    <x v="0"/>
    <x v="5"/>
    <x v="0"/>
    <x v="10"/>
    <x v="130"/>
    <x v="10"/>
    <x v="0"/>
    <m/>
  </r>
  <r>
    <n v="1431"/>
    <s v="1745"/>
    <x v="1"/>
    <x v="5"/>
    <n v="1"/>
    <n v="5"/>
    <x v="0"/>
    <d v="2014-11-01T00:33:00"/>
    <x v="0"/>
    <x v="1"/>
    <x v="0"/>
    <x v="10"/>
    <x v="130"/>
    <x v="10"/>
    <x v="0"/>
    <n v="5"/>
  </r>
  <r>
    <n v="1776"/>
    <s v="1745"/>
    <x v="2"/>
    <x v="1"/>
    <n v="2"/>
    <n v="10"/>
    <x v="0"/>
    <d v="2014-11-01T00:33:00"/>
    <x v="0"/>
    <x v="1"/>
    <x v="0"/>
    <x v="10"/>
    <x v="130"/>
    <x v="10"/>
    <x v="0"/>
    <n v="5"/>
  </r>
  <r>
    <n v="935"/>
    <s v="1750"/>
    <x v="0"/>
    <x v="3"/>
    <n v="0"/>
    <n v="0"/>
    <x v="0"/>
    <d v="2013-04-13T11:33:00"/>
    <x v="0"/>
    <x v="5"/>
    <x v="0"/>
    <x v="10"/>
    <x v="131"/>
    <x v="10"/>
    <x v="0"/>
    <m/>
  </r>
  <r>
    <n v="1432"/>
    <s v="1750"/>
    <x v="1"/>
    <x v="3"/>
    <n v="0"/>
    <n v="0"/>
    <x v="0"/>
    <d v="2014-11-01T00:33:00"/>
    <x v="0"/>
    <x v="1"/>
    <x v="0"/>
    <x v="10"/>
    <x v="131"/>
    <x v="10"/>
    <x v="0"/>
    <m/>
  </r>
  <r>
    <n v="1777"/>
    <s v="1750"/>
    <x v="2"/>
    <x v="14"/>
    <n v="1"/>
    <n v="5"/>
    <x v="0"/>
    <d v="2014-11-01T00:33:00"/>
    <x v="0"/>
    <x v="1"/>
    <x v="0"/>
    <x v="10"/>
    <x v="131"/>
    <x v="10"/>
    <x v="0"/>
    <n v="5"/>
  </r>
  <r>
    <n v="936"/>
    <s v="1755"/>
    <x v="0"/>
    <x v="3"/>
    <n v="0"/>
    <n v="0"/>
    <x v="0"/>
    <d v="2013-04-13T11:33:00"/>
    <x v="0"/>
    <x v="5"/>
    <x v="0"/>
    <x v="10"/>
    <x v="132"/>
    <x v="10"/>
    <x v="0"/>
    <m/>
  </r>
  <r>
    <n v="1433"/>
    <s v="1755"/>
    <x v="1"/>
    <x v="3"/>
    <n v="0"/>
    <n v="0"/>
    <x v="0"/>
    <d v="2014-11-01T00:33:00"/>
    <x v="0"/>
    <x v="1"/>
    <x v="0"/>
    <x v="10"/>
    <x v="132"/>
    <x v="10"/>
    <x v="0"/>
    <m/>
  </r>
  <r>
    <n v="1778"/>
    <s v="1755"/>
    <x v="2"/>
    <x v="3"/>
    <n v="0"/>
    <n v="0"/>
    <x v="0"/>
    <d v="2014-11-01T00:33:00"/>
    <x v="0"/>
    <x v="1"/>
    <x v="0"/>
    <x v="10"/>
    <x v="132"/>
    <x v="10"/>
    <x v="0"/>
    <m/>
  </r>
  <r>
    <n v="937"/>
    <s v="1760"/>
    <x v="0"/>
    <x v="3"/>
    <n v="0"/>
    <n v="0"/>
    <x v="0"/>
    <d v="2013-04-13T11:33:00"/>
    <x v="0"/>
    <x v="5"/>
    <x v="0"/>
    <x v="10"/>
    <x v="133"/>
    <x v="10"/>
    <x v="0"/>
    <m/>
  </r>
  <r>
    <n v="1434"/>
    <s v="1760"/>
    <x v="1"/>
    <x v="1"/>
    <n v="2"/>
    <n v="13"/>
    <x v="0"/>
    <d v="2014-11-01T00:33:00"/>
    <x v="0"/>
    <x v="1"/>
    <x v="0"/>
    <x v="10"/>
    <x v="133"/>
    <x v="10"/>
    <x v="0"/>
    <n v="6.5"/>
  </r>
  <r>
    <n v="1779"/>
    <s v="1760"/>
    <x v="2"/>
    <x v="1"/>
    <n v="2"/>
    <n v="12"/>
    <x v="0"/>
    <d v="2014-11-01T00:33:00"/>
    <x v="0"/>
    <x v="1"/>
    <x v="0"/>
    <x v="10"/>
    <x v="133"/>
    <x v="10"/>
    <x v="0"/>
    <n v="6"/>
  </r>
  <r>
    <n v="938"/>
    <s v="1765"/>
    <x v="0"/>
    <x v="3"/>
    <n v="0"/>
    <n v="0"/>
    <x v="0"/>
    <d v="2013-04-13T11:34:00"/>
    <x v="0"/>
    <x v="5"/>
    <x v="0"/>
    <x v="10"/>
    <x v="134"/>
    <x v="10"/>
    <x v="0"/>
    <m/>
  </r>
  <r>
    <n v="1435"/>
    <s v="1765"/>
    <x v="1"/>
    <x v="1"/>
    <n v="2"/>
    <n v="12"/>
    <x v="0"/>
    <d v="2014-11-01T00:33:00"/>
    <x v="0"/>
    <x v="1"/>
    <x v="0"/>
    <x v="10"/>
    <x v="134"/>
    <x v="10"/>
    <x v="0"/>
    <n v="6"/>
  </r>
  <r>
    <n v="1780"/>
    <s v="1765"/>
    <x v="2"/>
    <x v="1"/>
    <n v="2"/>
    <n v="12"/>
    <x v="0"/>
    <d v="2014-11-01T00:33:00"/>
    <x v="0"/>
    <x v="1"/>
    <x v="0"/>
    <x v="10"/>
    <x v="134"/>
    <x v="10"/>
    <x v="0"/>
    <n v="6"/>
  </r>
  <r>
    <n v="939"/>
    <s v="1770"/>
    <x v="0"/>
    <x v="3"/>
    <n v="0"/>
    <n v="0"/>
    <x v="0"/>
    <d v="2013-04-13T11:34:00"/>
    <x v="0"/>
    <x v="5"/>
    <x v="0"/>
    <x v="10"/>
    <x v="135"/>
    <x v="10"/>
    <x v="0"/>
    <m/>
  </r>
  <r>
    <n v="1436"/>
    <s v="1770"/>
    <x v="1"/>
    <x v="5"/>
    <n v="0"/>
    <n v="0"/>
    <x v="0"/>
    <d v="2014-11-01T00:33:00"/>
    <x v="0"/>
    <x v="1"/>
    <x v="0"/>
    <x v="10"/>
    <x v="135"/>
    <x v="10"/>
    <x v="0"/>
    <m/>
  </r>
  <r>
    <n v="1781"/>
    <s v="1770"/>
    <x v="2"/>
    <x v="5"/>
    <n v="2"/>
    <n v="12"/>
    <x v="0"/>
    <d v="2014-11-01T00:33:00"/>
    <x v="0"/>
    <x v="1"/>
    <x v="0"/>
    <x v="10"/>
    <x v="135"/>
    <x v="10"/>
    <x v="0"/>
    <n v="6"/>
  </r>
  <r>
    <n v="940"/>
    <s v="1771"/>
    <x v="0"/>
    <x v="3"/>
    <n v="0"/>
    <n v="0"/>
    <x v="0"/>
    <d v="2013-04-13T11:34:00"/>
    <x v="0"/>
    <x v="5"/>
    <x v="0"/>
    <x v="10"/>
    <x v="136"/>
    <x v="10"/>
    <x v="0"/>
    <m/>
  </r>
  <r>
    <n v="1437"/>
    <s v="1771"/>
    <x v="1"/>
    <x v="3"/>
    <n v="0"/>
    <n v="0"/>
    <x v="0"/>
    <d v="2014-11-01T00:33:00"/>
    <x v="0"/>
    <x v="1"/>
    <x v="0"/>
    <x v="10"/>
    <x v="136"/>
    <x v="10"/>
    <x v="0"/>
    <m/>
  </r>
  <r>
    <n v="1782"/>
    <s v="1771"/>
    <x v="2"/>
    <x v="3"/>
    <n v="0"/>
    <n v="0"/>
    <x v="0"/>
    <d v="2014-11-01T00:33:00"/>
    <x v="0"/>
    <x v="1"/>
    <x v="0"/>
    <x v="10"/>
    <x v="136"/>
    <x v="10"/>
    <x v="0"/>
    <m/>
  </r>
  <r>
    <n v="941"/>
    <s v="1775"/>
    <x v="0"/>
    <x v="3"/>
    <n v="0"/>
    <n v="0"/>
    <x v="0"/>
    <d v="2013-04-13T11:34:00"/>
    <x v="0"/>
    <x v="5"/>
    <x v="0"/>
    <x v="10"/>
    <x v="137"/>
    <x v="10"/>
    <x v="0"/>
    <m/>
  </r>
  <r>
    <n v="1438"/>
    <s v="1775"/>
    <x v="1"/>
    <x v="14"/>
    <n v="0"/>
    <n v="0"/>
    <x v="0"/>
    <d v="2014-11-01T00:33:00"/>
    <x v="0"/>
    <x v="1"/>
    <x v="0"/>
    <x v="10"/>
    <x v="137"/>
    <x v="10"/>
    <x v="0"/>
    <m/>
  </r>
  <r>
    <n v="1783"/>
    <s v="1775"/>
    <x v="2"/>
    <x v="5"/>
    <n v="2"/>
    <n v="10"/>
    <x v="0"/>
    <d v="2014-11-01T00:33:00"/>
    <x v="0"/>
    <x v="1"/>
    <x v="0"/>
    <x v="10"/>
    <x v="137"/>
    <x v="10"/>
    <x v="0"/>
    <n v="5"/>
  </r>
  <r>
    <n v="1439"/>
    <s v="1780"/>
    <x v="1"/>
    <x v="2"/>
    <n v="4"/>
    <n v="27"/>
    <x v="0"/>
    <d v="2014-11-01T00:33:00"/>
    <x v="0"/>
    <x v="1"/>
    <x v="0"/>
    <x v="11"/>
    <x v="138"/>
    <x v="11"/>
    <x v="0"/>
    <n v="6.75"/>
  </r>
  <r>
    <n v="1784"/>
    <s v="1780"/>
    <x v="2"/>
    <x v="3"/>
    <n v="0"/>
    <n v="0"/>
    <x v="0"/>
    <d v="2014-11-01T00:33:00"/>
    <x v="0"/>
    <x v="1"/>
    <x v="0"/>
    <x v="11"/>
    <x v="138"/>
    <x v="11"/>
    <x v="0"/>
    <m/>
  </r>
  <r>
    <n v="1440"/>
    <s v="1785"/>
    <x v="1"/>
    <x v="4"/>
    <n v="5"/>
    <n v="34"/>
    <x v="0"/>
    <d v="2014-11-01T00:33:00"/>
    <x v="0"/>
    <x v="1"/>
    <x v="0"/>
    <x v="11"/>
    <x v="139"/>
    <x v="11"/>
    <x v="0"/>
    <n v="6.8"/>
  </r>
  <r>
    <n v="1785"/>
    <s v="1785"/>
    <x v="2"/>
    <x v="3"/>
    <n v="0"/>
    <n v="0"/>
    <x v="0"/>
    <d v="2014-11-01T00:33:00"/>
    <x v="0"/>
    <x v="1"/>
    <x v="0"/>
    <x v="11"/>
    <x v="139"/>
    <x v="11"/>
    <x v="0"/>
    <m/>
  </r>
  <r>
    <n v="1441"/>
    <s v="1790"/>
    <x v="1"/>
    <x v="4"/>
    <n v="5"/>
    <n v="34"/>
    <x v="0"/>
    <d v="2014-11-01T00:33:00"/>
    <x v="0"/>
    <x v="1"/>
    <x v="0"/>
    <x v="11"/>
    <x v="140"/>
    <x v="11"/>
    <x v="0"/>
    <n v="6.8"/>
  </r>
  <r>
    <n v="1786"/>
    <s v="1790"/>
    <x v="2"/>
    <x v="3"/>
    <n v="0"/>
    <n v="0"/>
    <x v="0"/>
    <d v="2014-11-01T00:33:00"/>
    <x v="0"/>
    <x v="1"/>
    <x v="0"/>
    <x v="11"/>
    <x v="140"/>
    <x v="11"/>
    <x v="0"/>
    <m/>
  </r>
  <r>
    <n v="1442"/>
    <s v="1795"/>
    <x v="1"/>
    <x v="2"/>
    <n v="4"/>
    <n v="28"/>
    <x v="0"/>
    <d v="2014-11-01T00:33:00"/>
    <x v="0"/>
    <x v="1"/>
    <x v="0"/>
    <x v="11"/>
    <x v="141"/>
    <x v="11"/>
    <x v="0"/>
    <n v="7"/>
  </r>
  <r>
    <n v="1787"/>
    <s v="1795"/>
    <x v="2"/>
    <x v="3"/>
    <n v="0"/>
    <n v="0"/>
    <x v="0"/>
    <d v="2014-11-01T00:33:00"/>
    <x v="0"/>
    <x v="1"/>
    <x v="0"/>
    <x v="11"/>
    <x v="141"/>
    <x v="11"/>
    <x v="0"/>
    <m/>
  </r>
  <r>
    <n v="1443"/>
    <s v="1800"/>
    <x v="1"/>
    <x v="4"/>
    <n v="5"/>
    <n v="34"/>
    <x v="0"/>
    <d v="2014-11-01T00:33:00"/>
    <x v="0"/>
    <x v="1"/>
    <x v="0"/>
    <x v="11"/>
    <x v="142"/>
    <x v="11"/>
    <x v="0"/>
    <n v="6.8"/>
  </r>
  <r>
    <n v="1788"/>
    <s v="1800"/>
    <x v="2"/>
    <x v="3"/>
    <n v="0"/>
    <n v="0"/>
    <x v="0"/>
    <d v="2014-11-01T00:33:00"/>
    <x v="0"/>
    <x v="1"/>
    <x v="0"/>
    <x v="11"/>
    <x v="142"/>
    <x v="11"/>
    <x v="0"/>
    <m/>
  </r>
  <r>
    <n v="1444"/>
    <s v="1805"/>
    <x v="1"/>
    <x v="6"/>
    <n v="6"/>
    <n v="41"/>
    <x v="0"/>
    <d v="2014-11-01T00:33:00"/>
    <x v="0"/>
    <x v="1"/>
    <x v="0"/>
    <x v="11"/>
    <x v="143"/>
    <x v="11"/>
    <x v="0"/>
    <n v="6.8333329999999997"/>
  </r>
  <r>
    <n v="1789"/>
    <s v="1805"/>
    <x v="2"/>
    <x v="3"/>
    <n v="0"/>
    <n v="0"/>
    <x v="0"/>
    <d v="2014-11-01T00:33:00"/>
    <x v="0"/>
    <x v="1"/>
    <x v="0"/>
    <x v="11"/>
    <x v="143"/>
    <x v="11"/>
    <x v="0"/>
    <m/>
  </r>
  <r>
    <n v="1445"/>
    <s v="1810"/>
    <x v="1"/>
    <x v="6"/>
    <n v="6"/>
    <n v="40"/>
    <x v="0"/>
    <d v="2014-11-01T00:33:00"/>
    <x v="0"/>
    <x v="1"/>
    <x v="0"/>
    <x v="11"/>
    <x v="144"/>
    <x v="11"/>
    <x v="0"/>
    <n v="6.6666670000000003"/>
  </r>
  <r>
    <n v="1790"/>
    <s v="1810"/>
    <x v="2"/>
    <x v="3"/>
    <n v="0"/>
    <n v="0"/>
    <x v="0"/>
    <d v="2014-11-01T00:33:00"/>
    <x v="0"/>
    <x v="1"/>
    <x v="0"/>
    <x v="11"/>
    <x v="144"/>
    <x v="11"/>
    <x v="0"/>
    <m/>
  </r>
  <r>
    <n v="1446"/>
    <s v="1815"/>
    <x v="1"/>
    <x v="4"/>
    <n v="5"/>
    <n v="35"/>
    <x v="0"/>
    <d v="2014-11-01T00:33:00"/>
    <x v="0"/>
    <x v="1"/>
    <x v="0"/>
    <x v="11"/>
    <x v="145"/>
    <x v="11"/>
    <x v="0"/>
    <n v="7"/>
  </r>
  <r>
    <n v="1791"/>
    <s v="1815"/>
    <x v="2"/>
    <x v="3"/>
    <n v="0"/>
    <n v="0"/>
    <x v="0"/>
    <d v="2014-11-01T00:33:00"/>
    <x v="0"/>
    <x v="1"/>
    <x v="0"/>
    <x v="11"/>
    <x v="145"/>
    <x v="11"/>
    <x v="0"/>
    <m/>
  </r>
  <r>
    <n v="1447"/>
    <s v="1820"/>
    <x v="1"/>
    <x v="6"/>
    <n v="6"/>
    <n v="41"/>
    <x v="0"/>
    <d v="2014-11-01T00:33:00"/>
    <x v="0"/>
    <x v="1"/>
    <x v="0"/>
    <x v="11"/>
    <x v="146"/>
    <x v="11"/>
    <x v="0"/>
    <n v="6.8333329999999997"/>
  </r>
  <r>
    <n v="1792"/>
    <s v="1820"/>
    <x v="2"/>
    <x v="3"/>
    <n v="0"/>
    <n v="0"/>
    <x v="0"/>
    <d v="2014-11-01T00:33:00"/>
    <x v="0"/>
    <x v="1"/>
    <x v="0"/>
    <x v="11"/>
    <x v="146"/>
    <x v="11"/>
    <x v="0"/>
    <m/>
  </r>
  <r>
    <n v="1448"/>
    <s v="1825"/>
    <x v="1"/>
    <x v="4"/>
    <n v="5"/>
    <n v="32"/>
    <x v="0"/>
    <d v="2014-11-01T00:33:00"/>
    <x v="0"/>
    <x v="1"/>
    <x v="0"/>
    <x v="11"/>
    <x v="147"/>
    <x v="11"/>
    <x v="0"/>
    <n v="6.4"/>
  </r>
  <r>
    <n v="1793"/>
    <s v="1825"/>
    <x v="2"/>
    <x v="3"/>
    <n v="0"/>
    <n v="0"/>
    <x v="0"/>
    <d v="2014-11-01T00:33:00"/>
    <x v="0"/>
    <x v="1"/>
    <x v="0"/>
    <x v="11"/>
    <x v="147"/>
    <x v="11"/>
    <x v="0"/>
    <m/>
  </r>
  <r>
    <n v="1449"/>
    <s v="1826"/>
    <x v="1"/>
    <x v="4"/>
    <n v="5"/>
    <n v="35"/>
    <x v="0"/>
    <d v="2014-11-01T00:33:00"/>
    <x v="0"/>
    <x v="1"/>
    <x v="0"/>
    <x v="11"/>
    <x v="148"/>
    <x v="11"/>
    <x v="0"/>
    <n v="7"/>
  </r>
  <r>
    <n v="1794"/>
    <s v="1826"/>
    <x v="2"/>
    <x v="3"/>
    <n v="0"/>
    <n v="0"/>
    <x v="0"/>
    <d v="2014-11-01T00:33:00"/>
    <x v="0"/>
    <x v="1"/>
    <x v="0"/>
    <x v="11"/>
    <x v="148"/>
    <x v="11"/>
    <x v="0"/>
    <m/>
  </r>
  <r>
    <n v="1450"/>
    <s v="1827"/>
    <x v="1"/>
    <x v="2"/>
    <n v="4"/>
    <n v="27"/>
    <x v="0"/>
    <d v="2014-11-01T00:33:00"/>
    <x v="0"/>
    <x v="1"/>
    <x v="0"/>
    <x v="11"/>
    <x v="149"/>
    <x v="11"/>
    <x v="0"/>
    <n v="6.75"/>
  </r>
  <r>
    <n v="1795"/>
    <s v="1827"/>
    <x v="2"/>
    <x v="3"/>
    <n v="0"/>
    <n v="0"/>
    <x v="0"/>
    <d v="2014-11-01T00:33:00"/>
    <x v="0"/>
    <x v="1"/>
    <x v="0"/>
    <x v="11"/>
    <x v="149"/>
    <x v="11"/>
    <x v="0"/>
    <m/>
  </r>
  <r>
    <n v="1131"/>
    <s v="1530"/>
    <x v="0"/>
    <x v="14"/>
    <n v="0"/>
    <n v="0"/>
    <x v="0"/>
    <d v="2013-12-16T03:04:00"/>
    <x v="0"/>
    <x v="2"/>
    <x v="0"/>
    <x v="12"/>
    <x v="150"/>
    <x v="12"/>
    <x v="3"/>
    <m/>
  </r>
  <r>
    <n v="1388"/>
    <s v="1530"/>
    <x v="1"/>
    <x v="5"/>
    <n v="2"/>
    <n v="11"/>
    <x v="0"/>
    <d v="2014-11-01T00:33:00"/>
    <x v="0"/>
    <x v="1"/>
    <x v="0"/>
    <x v="12"/>
    <x v="150"/>
    <x v="12"/>
    <x v="3"/>
    <n v="5.5"/>
  </r>
  <r>
    <n v="1733"/>
    <s v="1530"/>
    <x v="2"/>
    <x v="14"/>
    <n v="1"/>
    <n v="3"/>
    <x v="0"/>
    <d v="2014-11-01T00:33:00"/>
    <x v="0"/>
    <x v="1"/>
    <x v="0"/>
    <x v="12"/>
    <x v="150"/>
    <x v="12"/>
    <x v="3"/>
    <n v="3"/>
  </r>
  <r>
    <n v="1130"/>
    <s v="1535"/>
    <x v="0"/>
    <x v="14"/>
    <n v="1"/>
    <n v="3.7"/>
    <x v="0"/>
    <d v="2013-12-16T03:04:00"/>
    <x v="0"/>
    <x v="2"/>
    <x v="0"/>
    <x v="12"/>
    <x v="151"/>
    <x v="12"/>
    <x v="3"/>
    <n v="3.7"/>
  </r>
  <r>
    <n v="1389"/>
    <s v="1535"/>
    <x v="1"/>
    <x v="5"/>
    <n v="2"/>
    <n v="9"/>
    <x v="0"/>
    <d v="2014-11-01T00:33:00"/>
    <x v="0"/>
    <x v="1"/>
    <x v="0"/>
    <x v="12"/>
    <x v="151"/>
    <x v="12"/>
    <x v="3"/>
    <n v="4.5"/>
  </r>
  <r>
    <n v="1734"/>
    <s v="1535"/>
    <x v="2"/>
    <x v="3"/>
    <n v="0"/>
    <n v="0"/>
    <x v="0"/>
    <d v="2014-11-01T00:33:00"/>
    <x v="0"/>
    <x v="1"/>
    <x v="0"/>
    <x v="12"/>
    <x v="151"/>
    <x v="12"/>
    <x v="3"/>
    <m/>
  </r>
  <r>
    <n v="1129"/>
    <s v="1540"/>
    <x v="0"/>
    <x v="14"/>
    <n v="1"/>
    <n v="2.8"/>
    <x v="0"/>
    <d v="2013-12-16T03:03:00"/>
    <x v="0"/>
    <x v="2"/>
    <x v="0"/>
    <x v="12"/>
    <x v="152"/>
    <x v="12"/>
    <x v="3"/>
    <n v="2.8"/>
  </r>
  <r>
    <n v="1390"/>
    <s v="1540"/>
    <x v="1"/>
    <x v="5"/>
    <n v="1"/>
    <n v="5"/>
    <x v="0"/>
    <d v="2014-11-01T00:33:00"/>
    <x v="0"/>
    <x v="1"/>
    <x v="0"/>
    <x v="12"/>
    <x v="152"/>
    <x v="12"/>
    <x v="3"/>
    <n v="5"/>
  </r>
  <r>
    <n v="1735"/>
    <s v="1540"/>
    <x v="2"/>
    <x v="3"/>
    <n v="0"/>
    <n v="0"/>
    <x v="0"/>
    <d v="2014-11-01T00:33:00"/>
    <x v="0"/>
    <x v="1"/>
    <x v="0"/>
    <x v="12"/>
    <x v="152"/>
    <x v="12"/>
    <x v="3"/>
    <m/>
  </r>
  <r>
    <n v="1127"/>
    <s v="1545"/>
    <x v="0"/>
    <x v="3"/>
    <n v="0"/>
    <n v="0"/>
    <x v="0"/>
    <d v="2013-12-16T03:03:00"/>
    <x v="0"/>
    <x v="2"/>
    <x v="0"/>
    <x v="12"/>
    <x v="153"/>
    <x v="12"/>
    <x v="3"/>
    <m/>
  </r>
  <r>
    <n v="1391"/>
    <s v="1545"/>
    <x v="1"/>
    <x v="3"/>
    <n v="0"/>
    <n v="0"/>
    <x v="0"/>
    <d v="2014-11-01T00:33:00"/>
    <x v="0"/>
    <x v="1"/>
    <x v="0"/>
    <x v="12"/>
    <x v="153"/>
    <x v="12"/>
    <x v="3"/>
    <m/>
  </r>
  <r>
    <n v="1736"/>
    <s v="1545"/>
    <x v="2"/>
    <x v="3"/>
    <n v="0"/>
    <n v="0"/>
    <x v="0"/>
    <d v="2014-11-01T00:33:00"/>
    <x v="0"/>
    <x v="1"/>
    <x v="0"/>
    <x v="12"/>
    <x v="153"/>
    <x v="12"/>
    <x v="3"/>
    <m/>
  </r>
  <r>
    <n v="1128"/>
    <s v="1550"/>
    <x v="0"/>
    <x v="3"/>
    <n v="0"/>
    <n v="0"/>
    <x v="0"/>
    <d v="2013-12-16T03:03:00"/>
    <x v="0"/>
    <x v="2"/>
    <x v="0"/>
    <x v="12"/>
    <x v="154"/>
    <x v="12"/>
    <x v="3"/>
    <m/>
  </r>
  <r>
    <n v="1392"/>
    <s v="1550"/>
    <x v="1"/>
    <x v="3"/>
    <n v="0"/>
    <n v="0"/>
    <x v="0"/>
    <d v="2014-11-01T00:33:00"/>
    <x v="0"/>
    <x v="1"/>
    <x v="0"/>
    <x v="12"/>
    <x v="154"/>
    <x v="12"/>
    <x v="3"/>
    <m/>
  </r>
  <r>
    <n v="1737"/>
    <s v="1550"/>
    <x v="2"/>
    <x v="3"/>
    <n v="0"/>
    <n v="0"/>
    <x v="0"/>
    <d v="2014-11-01T00:33:00"/>
    <x v="0"/>
    <x v="1"/>
    <x v="0"/>
    <x v="12"/>
    <x v="154"/>
    <x v="12"/>
    <x v="3"/>
    <m/>
  </r>
  <r>
    <n v="1134"/>
    <s v="1555"/>
    <x v="0"/>
    <x v="3"/>
    <n v="0"/>
    <n v="0"/>
    <x v="0"/>
    <d v="2013-12-16T03:04:00"/>
    <x v="0"/>
    <x v="2"/>
    <x v="0"/>
    <x v="12"/>
    <x v="155"/>
    <x v="12"/>
    <x v="3"/>
    <m/>
  </r>
  <r>
    <n v="1393"/>
    <s v="1555"/>
    <x v="1"/>
    <x v="3"/>
    <n v="0"/>
    <n v="0"/>
    <x v="0"/>
    <d v="2014-11-01T00:33:00"/>
    <x v="0"/>
    <x v="1"/>
    <x v="0"/>
    <x v="12"/>
    <x v="155"/>
    <x v="12"/>
    <x v="3"/>
    <m/>
  </r>
  <r>
    <n v="1738"/>
    <s v="1555"/>
    <x v="2"/>
    <x v="3"/>
    <n v="0"/>
    <n v="0"/>
    <x v="0"/>
    <d v="2014-11-01T00:33:00"/>
    <x v="0"/>
    <x v="1"/>
    <x v="0"/>
    <x v="12"/>
    <x v="155"/>
    <x v="12"/>
    <x v="3"/>
    <m/>
  </r>
  <r>
    <n v="1135"/>
    <s v="1560"/>
    <x v="0"/>
    <x v="14"/>
    <n v="1"/>
    <n v="3.5"/>
    <x v="0"/>
    <d v="2013-12-16T03:04:00"/>
    <x v="0"/>
    <x v="2"/>
    <x v="0"/>
    <x v="12"/>
    <x v="156"/>
    <x v="12"/>
    <x v="3"/>
    <n v="3.5"/>
  </r>
  <r>
    <n v="1394"/>
    <s v="1560"/>
    <x v="1"/>
    <x v="3"/>
    <n v="0"/>
    <n v="0"/>
    <x v="0"/>
    <d v="2014-11-01T00:33:00"/>
    <x v="0"/>
    <x v="1"/>
    <x v="0"/>
    <x v="12"/>
    <x v="156"/>
    <x v="12"/>
    <x v="3"/>
    <m/>
  </r>
  <r>
    <n v="1739"/>
    <s v="1560"/>
    <x v="2"/>
    <x v="3"/>
    <n v="0"/>
    <n v="0"/>
    <x v="0"/>
    <d v="2014-11-01T00:33:00"/>
    <x v="0"/>
    <x v="1"/>
    <x v="0"/>
    <x v="12"/>
    <x v="156"/>
    <x v="12"/>
    <x v="3"/>
    <m/>
  </r>
  <r>
    <n v="1132"/>
    <s v="1565"/>
    <x v="0"/>
    <x v="3"/>
    <n v="0"/>
    <n v="0"/>
    <x v="0"/>
    <d v="2013-12-16T03:04:00"/>
    <x v="0"/>
    <x v="2"/>
    <x v="0"/>
    <x v="12"/>
    <x v="157"/>
    <x v="12"/>
    <x v="3"/>
    <m/>
  </r>
  <r>
    <n v="1395"/>
    <s v="1565"/>
    <x v="1"/>
    <x v="3"/>
    <n v="0"/>
    <n v="0"/>
    <x v="0"/>
    <d v="2014-11-01T00:33:00"/>
    <x v="0"/>
    <x v="1"/>
    <x v="0"/>
    <x v="12"/>
    <x v="157"/>
    <x v="12"/>
    <x v="3"/>
    <m/>
  </r>
  <r>
    <n v="1740"/>
    <s v="1565"/>
    <x v="2"/>
    <x v="3"/>
    <n v="0"/>
    <n v="0"/>
    <x v="0"/>
    <d v="2014-11-01T00:33:00"/>
    <x v="0"/>
    <x v="1"/>
    <x v="0"/>
    <x v="12"/>
    <x v="157"/>
    <x v="12"/>
    <x v="3"/>
    <m/>
  </r>
  <r>
    <n v="1133"/>
    <s v="1570"/>
    <x v="0"/>
    <x v="3"/>
    <n v="0"/>
    <n v="0"/>
    <x v="0"/>
    <d v="2013-12-16T03:04:00"/>
    <x v="0"/>
    <x v="2"/>
    <x v="0"/>
    <x v="12"/>
    <x v="158"/>
    <x v="12"/>
    <x v="3"/>
    <m/>
  </r>
  <r>
    <n v="1396"/>
    <s v="1570"/>
    <x v="1"/>
    <x v="3"/>
    <n v="0"/>
    <n v="0"/>
    <x v="0"/>
    <d v="2014-11-01T00:33:00"/>
    <x v="0"/>
    <x v="1"/>
    <x v="0"/>
    <x v="12"/>
    <x v="158"/>
    <x v="12"/>
    <x v="3"/>
    <m/>
  </r>
  <r>
    <n v="1741"/>
    <s v="1570"/>
    <x v="2"/>
    <x v="3"/>
    <n v="0"/>
    <n v="0"/>
    <x v="0"/>
    <d v="2014-11-01T00:33:00"/>
    <x v="0"/>
    <x v="1"/>
    <x v="0"/>
    <x v="12"/>
    <x v="158"/>
    <x v="12"/>
    <x v="3"/>
    <m/>
  </r>
  <r>
    <n v="1150"/>
    <s v="1575"/>
    <x v="0"/>
    <x v="14"/>
    <n v="2"/>
    <n v="8"/>
    <x v="0"/>
    <d v="2013-12-16T06:09:00"/>
    <x v="0"/>
    <x v="2"/>
    <x v="2"/>
    <x v="13"/>
    <x v="159"/>
    <x v="13"/>
    <x v="3"/>
    <n v="4"/>
  </r>
  <r>
    <n v="1397"/>
    <s v="1575"/>
    <x v="1"/>
    <x v="3"/>
    <n v="0"/>
    <n v="0"/>
    <x v="0"/>
    <d v="2014-11-01T00:33:00"/>
    <x v="0"/>
    <x v="1"/>
    <x v="0"/>
    <x v="13"/>
    <x v="159"/>
    <x v="13"/>
    <x v="3"/>
    <m/>
  </r>
  <r>
    <n v="1742"/>
    <s v="1575"/>
    <x v="2"/>
    <x v="3"/>
    <n v="0"/>
    <n v="0"/>
    <x v="0"/>
    <d v="2014-11-01T00:33:00"/>
    <x v="0"/>
    <x v="1"/>
    <x v="0"/>
    <x v="13"/>
    <x v="159"/>
    <x v="13"/>
    <x v="3"/>
    <m/>
  </r>
  <r>
    <n v="1151"/>
    <s v="1580"/>
    <x v="0"/>
    <x v="5"/>
    <n v="3"/>
    <n v="12"/>
    <x v="0"/>
    <d v="2013-12-16T06:10:00"/>
    <x v="0"/>
    <x v="2"/>
    <x v="2"/>
    <x v="13"/>
    <x v="160"/>
    <x v="13"/>
    <x v="3"/>
    <n v="4"/>
  </r>
  <r>
    <n v="1398"/>
    <s v="1580"/>
    <x v="1"/>
    <x v="5"/>
    <n v="2"/>
    <n v="9"/>
    <x v="0"/>
    <d v="2014-11-01T00:33:00"/>
    <x v="0"/>
    <x v="1"/>
    <x v="0"/>
    <x v="13"/>
    <x v="160"/>
    <x v="13"/>
    <x v="3"/>
    <n v="4.5"/>
  </r>
  <r>
    <n v="1743"/>
    <s v="1580"/>
    <x v="2"/>
    <x v="5"/>
    <n v="2"/>
    <n v="8"/>
    <x v="0"/>
    <d v="2014-11-01T00:33:00"/>
    <x v="0"/>
    <x v="1"/>
    <x v="0"/>
    <x v="13"/>
    <x v="160"/>
    <x v="13"/>
    <x v="3"/>
    <n v="4"/>
  </r>
  <r>
    <n v="1152"/>
    <s v="1585"/>
    <x v="0"/>
    <x v="14"/>
    <n v="2"/>
    <n v="8"/>
    <x v="0"/>
    <d v="2013-12-16T06:10:00"/>
    <x v="0"/>
    <x v="2"/>
    <x v="2"/>
    <x v="13"/>
    <x v="161"/>
    <x v="13"/>
    <x v="3"/>
    <n v="4"/>
  </r>
  <r>
    <n v="1399"/>
    <s v="1585"/>
    <x v="1"/>
    <x v="5"/>
    <n v="2"/>
    <n v="9"/>
    <x v="0"/>
    <d v="2014-11-01T00:33:00"/>
    <x v="0"/>
    <x v="1"/>
    <x v="0"/>
    <x v="13"/>
    <x v="161"/>
    <x v="13"/>
    <x v="3"/>
    <n v="4.5"/>
  </r>
  <r>
    <n v="1744"/>
    <s v="1585"/>
    <x v="2"/>
    <x v="5"/>
    <n v="2"/>
    <n v="8"/>
    <x v="0"/>
    <d v="2014-11-01T00:33:00"/>
    <x v="0"/>
    <x v="1"/>
    <x v="0"/>
    <x v="13"/>
    <x v="161"/>
    <x v="13"/>
    <x v="3"/>
    <n v="4"/>
  </r>
  <r>
    <n v="1153"/>
    <s v="1590"/>
    <x v="0"/>
    <x v="14"/>
    <n v="2"/>
    <n v="8"/>
    <x v="0"/>
    <d v="2013-12-16T06:10:00"/>
    <x v="0"/>
    <x v="2"/>
    <x v="2"/>
    <x v="13"/>
    <x v="162"/>
    <x v="13"/>
    <x v="3"/>
    <n v="4"/>
  </r>
  <r>
    <n v="1400"/>
    <s v="1590"/>
    <x v="1"/>
    <x v="3"/>
    <n v="0"/>
    <n v="0"/>
    <x v="0"/>
    <d v="2014-11-01T00:33:00"/>
    <x v="0"/>
    <x v="1"/>
    <x v="0"/>
    <x v="13"/>
    <x v="162"/>
    <x v="13"/>
    <x v="3"/>
    <m/>
  </r>
  <r>
    <n v="1745"/>
    <s v="1590"/>
    <x v="2"/>
    <x v="3"/>
    <n v="0"/>
    <n v="0"/>
    <x v="0"/>
    <d v="2014-11-01T00:33:00"/>
    <x v="0"/>
    <x v="1"/>
    <x v="0"/>
    <x v="13"/>
    <x v="162"/>
    <x v="13"/>
    <x v="3"/>
    <m/>
  </r>
  <r>
    <n v="1154"/>
    <s v="1595"/>
    <x v="0"/>
    <x v="3"/>
    <n v="0"/>
    <n v="0"/>
    <x v="0"/>
    <d v="2013-12-16T06:11:00"/>
    <x v="0"/>
    <x v="2"/>
    <x v="0"/>
    <x v="13"/>
    <x v="163"/>
    <x v="13"/>
    <x v="3"/>
    <m/>
  </r>
  <r>
    <n v="1401"/>
    <s v="1595"/>
    <x v="1"/>
    <x v="1"/>
    <n v="3"/>
    <n v="17"/>
    <x v="0"/>
    <d v="2014-11-01T00:33:00"/>
    <x v="0"/>
    <x v="1"/>
    <x v="0"/>
    <x v="13"/>
    <x v="163"/>
    <x v="13"/>
    <x v="3"/>
    <n v="5.6666670000000003"/>
  </r>
  <r>
    <n v="1746"/>
    <s v="1595"/>
    <x v="2"/>
    <x v="5"/>
    <n v="3"/>
    <n v="14"/>
    <x v="0"/>
    <d v="2014-11-01T00:33:00"/>
    <x v="0"/>
    <x v="1"/>
    <x v="0"/>
    <x v="13"/>
    <x v="163"/>
    <x v="13"/>
    <x v="3"/>
    <n v="4.6666670000000003"/>
  </r>
  <r>
    <n v="1155"/>
    <s v="1600"/>
    <x v="0"/>
    <x v="14"/>
    <n v="2"/>
    <n v="8"/>
    <x v="0"/>
    <d v="2013-12-16T06:11:00"/>
    <x v="0"/>
    <x v="2"/>
    <x v="0"/>
    <x v="13"/>
    <x v="164"/>
    <x v="13"/>
    <x v="3"/>
    <n v="4"/>
  </r>
  <r>
    <n v="1402"/>
    <s v="1600"/>
    <x v="1"/>
    <x v="1"/>
    <n v="3"/>
    <n v="15"/>
    <x v="0"/>
    <d v="2014-11-01T00:33:00"/>
    <x v="0"/>
    <x v="1"/>
    <x v="0"/>
    <x v="13"/>
    <x v="164"/>
    <x v="13"/>
    <x v="3"/>
    <n v="5"/>
  </r>
  <r>
    <n v="1747"/>
    <s v="1600"/>
    <x v="2"/>
    <x v="5"/>
    <n v="2"/>
    <n v="9"/>
    <x v="0"/>
    <d v="2014-11-01T00:33:00"/>
    <x v="0"/>
    <x v="1"/>
    <x v="0"/>
    <x v="13"/>
    <x v="164"/>
    <x v="13"/>
    <x v="3"/>
    <n v="4.5"/>
  </r>
  <r>
    <n v="1156"/>
    <s v="1605"/>
    <x v="0"/>
    <x v="14"/>
    <n v="1"/>
    <n v="4"/>
    <x v="0"/>
    <d v="2013-12-16T06:11:00"/>
    <x v="0"/>
    <x v="2"/>
    <x v="0"/>
    <x v="13"/>
    <x v="165"/>
    <x v="13"/>
    <x v="3"/>
    <n v="4"/>
  </r>
  <r>
    <n v="1403"/>
    <s v="1605"/>
    <x v="1"/>
    <x v="3"/>
    <n v="0"/>
    <n v="0"/>
    <x v="0"/>
    <d v="2014-11-01T00:33:00"/>
    <x v="0"/>
    <x v="1"/>
    <x v="0"/>
    <x v="13"/>
    <x v="165"/>
    <x v="13"/>
    <x v="3"/>
    <m/>
  </r>
  <r>
    <n v="1748"/>
    <s v="1605"/>
    <x v="2"/>
    <x v="3"/>
    <n v="0"/>
    <n v="0"/>
    <x v="0"/>
    <d v="2014-11-01T00:33:00"/>
    <x v="0"/>
    <x v="1"/>
    <x v="0"/>
    <x v="13"/>
    <x v="165"/>
    <x v="13"/>
    <x v="3"/>
    <m/>
  </r>
  <r>
    <n v="1159"/>
    <s v="1610"/>
    <x v="0"/>
    <x v="3"/>
    <n v="0"/>
    <n v="0"/>
    <x v="0"/>
    <d v="2013-12-16T06:12:00"/>
    <x v="0"/>
    <x v="2"/>
    <x v="0"/>
    <x v="13"/>
    <x v="166"/>
    <x v="13"/>
    <x v="3"/>
    <m/>
  </r>
  <r>
    <n v="1404"/>
    <s v="1610"/>
    <x v="1"/>
    <x v="3"/>
    <n v="0"/>
    <n v="0"/>
    <x v="0"/>
    <d v="2014-11-01T00:33:00"/>
    <x v="0"/>
    <x v="1"/>
    <x v="0"/>
    <x v="13"/>
    <x v="166"/>
    <x v="13"/>
    <x v="3"/>
    <m/>
  </r>
  <r>
    <n v="1749"/>
    <s v="1610"/>
    <x v="2"/>
    <x v="3"/>
    <n v="0"/>
    <n v="0"/>
    <x v="0"/>
    <d v="2014-11-01T00:33:00"/>
    <x v="0"/>
    <x v="1"/>
    <x v="0"/>
    <x v="13"/>
    <x v="166"/>
    <x v="13"/>
    <x v="3"/>
    <m/>
  </r>
  <r>
    <n v="1157"/>
    <s v="1615"/>
    <x v="0"/>
    <x v="3"/>
    <n v="0"/>
    <n v="0"/>
    <x v="0"/>
    <d v="2013-12-16T06:11:00"/>
    <x v="0"/>
    <x v="2"/>
    <x v="0"/>
    <x v="13"/>
    <x v="167"/>
    <x v="13"/>
    <x v="3"/>
    <m/>
  </r>
  <r>
    <n v="1405"/>
    <s v="1615"/>
    <x v="1"/>
    <x v="3"/>
    <n v="0"/>
    <n v="0"/>
    <x v="0"/>
    <d v="2014-11-01T00:33:00"/>
    <x v="0"/>
    <x v="1"/>
    <x v="0"/>
    <x v="13"/>
    <x v="167"/>
    <x v="13"/>
    <x v="3"/>
    <m/>
  </r>
  <r>
    <n v="1750"/>
    <s v="1615"/>
    <x v="2"/>
    <x v="3"/>
    <n v="0"/>
    <n v="0"/>
    <x v="0"/>
    <d v="2014-11-01T00:33:00"/>
    <x v="0"/>
    <x v="1"/>
    <x v="0"/>
    <x v="13"/>
    <x v="167"/>
    <x v="13"/>
    <x v="3"/>
    <m/>
  </r>
  <r>
    <n v="1158"/>
    <s v="1620"/>
    <x v="0"/>
    <x v="3"/>
    <n v="0"/>
    <n v="0"/>
    <x v="0"/>
    <d v="2013-12-16T06:11:00"/>
    <x v="0"/>
    <x v="2"/>
    <x v="0"/>
    <x v="13"/>
    <x v="168"/>
    <x v="13"/>
    <x v="3"/>
    <m/>
  </r>
  <r>
    <n v="1406"/>
    <s v="1620"/>
    <x v="1"/>
    <x v="5"/>
    <n v="0"/>
    <n v="0"/>
    <x v="0"/>
    <d v="2014-11-01T00:33:00"/>
    <x v="0"/>
    <x v="1"/>
    <x v="0"/>
    <x v="13"/>
    <x v="168"/>
    <x v="13"/>
    <x v="3"/>
    <m/>
  </r>
  <r>
    <n v="1751"/>
    <s v="1620"/>
    <x v="2"/>
    <x v="3"/>
    <n v="0"/>
    <n v="0"/>
    <x v="0"/>
    <d v="2014-11-01T00:33:00"/>
    <x v="0"/>
    <x v="1"/>
    <x v="0"/>
    <x v="13"/>
    <x v="168"/>
    <x v="13"/>
    <x v="3"/>
    <m/>
  </r>
  <r>
    <n v="1244"/>
    <s v="1220"/>
    <x v="0"/>
    <x v="5"/>
    <n v="1"/>
    <n v="5.0999999999999996"/>
    <x v="0"/>
    <d v="2013-12-18T00:33:00"/>
    <x v="0"/>
    <x v="6"/>
    <x v="0"/>
    <x v="14"/>
    <x v="169"/>
    <x v="14"/>
    <x v="4"/>
    <n v="5.0999999999999996"/>
  </r>
  <r>
    <n v="1325"/>
    <s v="1220"/>
    <x v="1"/>
    <x v="2"/>
    <n v="3"/>
    <n v="17"/>
    <x v="0"/>
    <d v="2014-11-01T00:33:00"/>
    <x v="0"/>
    <x v="1"/>
    <x v="0"/>
    <x v="14"/>
    <x v="169"/>
    <x v="14"/>
    <x v="4"/>
    <n v="5.6666670000000003"/>
  </r>
  <r>
    <n v="1670"/>
    <s v="1220"/>
    <x v="2"/>
    <x v="5"/>
    <n v="3"/>
    <n v="18"/>
    <x v="0"/>
    <d v="2014-11-01T00:33:00"/>
    <x v="0"/>
    <x v="1"/>
    <x v="0"/>
    <x v="14"/>
    <x v="169"/>
    <x v="14"/>
    <x v="4"/>
    <n v="6"/>
  </r>
  <r>
    <n v="1241"/>
    <s v="1225"/>
    <x v="0"/>
    <x v="5"/>
    <n v="1"/>
    <n v="6"/>
    <x v="0"/>
    <d v="2013-12-18T00:33:00"/>
    <x v="0"/>
    <x v="6"/>
    <x v="0"/>
    <x v="14"/>
    <x v="170"/>
    <x v="14"/>
    <x v="4"/>
    <n v="6"/>
  </r>
  <r>
    <n v="1326"/>
    <s v="1225"/>
    <x v="1"/>
    <x v="1"/>
    <n v="3"/>
    <n v="15"/>
    <x v="0"/>
    <d v="2014-11-01T00:33:00"/>
    <x v="0"/>
    <x v="1"/>
    <x v="0"/>
    <x v="14"/>
    <x v="170"/>
    <x v="14"/>
    <x v="4"/>
    <n v="5"/>
  </r>
  <r>
    <n v="1671"/>
    <s v="1225"/>
    <x v="2"/>
    <x v="5"/>
    <n v="2"/>
    <n v="11"/>
    <x v="0"/>
    <d v="2014-11-01T00:33:00"/>
    <x v="0"/>
    <x v="1"/>
    <x v="0"/>
    <x v="14"/>
    <x v="170"/>
    <x v="14"/>
    <x v="4"/>
    <n v="5.5"/>
  </r>
  <r>
    <n v="1242"/>
    <s v="1230"/>
    <x v="0"/>
    <x v="3"/>
    <n v="0"/>
    <n v="0"/>
    <x v="0"/>
    <d v="2013-12-18T00:33:00"/>
    <x v="0"/>
    <x v="6"/>
    <x v="0"/>
    <x v="14"/>
    <x v="171"/>
    <x v="14"/>
    <x v="4"/>
    <m/>
  </r>
  <r>
    <n v="1327"/>
    <s v="1230"/>
    <x v="1"/>
    <x v="1"/>
    <n v="3"/>
    <n v="15"/>
    <x v="0"/>
    <d v="2014-11-01T00:33:00"/>
    <x v="0"/>
    <x v="1"/>
    <x v="0"/>
    <x v="14"/>
    <x v="171"/>
    <x v="14"/>
    <x v="4"/>
    <n v="5"/>
  </r>
  <r>
    <n v="1672"/>
    <s v="1230"/>
    <x v="2"/>
    <x v="5"/>
    <n v="2"/>
    <n v="12"/>
    <x v="0"/>
    <d v="2014-11-01T00:33:00"/>
    <x v="0"/>
    <x v="1"/>
    <x v="0"/>
    <x v="14"/>
    <x v="171"/>
    <x v="14"/>
    <x v="4"/>
    <n v="6"/>
  </r>
  <r>
    <n v="1240"/>
    <s v="1235"/>
    <x v="0"/>
    <x v="5"/>
    <n v="1"/>
    <n v="5.8"/>
    <x v="0"/>
    <d v="2013-12-18T00:32:00"/>
    <x v="0"/>
    <x v="6"/>
    <x v="0"/>
    <x v="14"/>
    <x v="172"/>
    <x v="14"/>
    <x v="4"/>
    <n v="5.8"/>
  </r>
  <r>
    <n v="1328"/>
    <s v="1235"/>
    <x v="1"/>
    <x v="1"/>
    <n v="3"/>
    <n v="16"/>
    <x v="0"/>
    <d v="2014-11-01T00:33:00"/>
    <x v="0"/>
    <x v="1"/>
    <x v="0"/>
    <x v="14"/>
    <x v="172"/>
    <x v="14"/>
    <x v="4"/>
    <n v="5.3333329999999997"/>
  </r>
  <r>
    <n v="1673"/>
    <s v="1235"/>
    <x v="2"/>
    <x v="5"/>
    <n v="2"/>
    <n v="11"/>
    <x v="0"/>
    <d v="2014-11-01T00:33:00"/>
    <x v="0"/>
    <x v="1"/>
    <x v="0"/>
    <x v="14"/>
    <x v="172"/>
    <x v="14"/>
    <x v="4"/>
    <n v="5.5"/>
  </r>
  <r>
    <n v="1239"/>
    <s v="1240"/>
    <x v="0"/>
    <x v="14"/>
    <n v="1"/>
    <n v="6"/>
    <x v="0"/>
    <d v="2013-12-18T00:32:00"/>
    <x v="0"/>
    <x v="6"/>
    <x v="0"/>
    <x v="14"/>
    <x v="173"/>
    <x v="14"/>
    <x v="4"/>
    <n v="6"/>
  </r>
  <r>
    <n v="1329"/>
    <s v="1240"/>
    <x v="1"/>
    <x v="14"/>
    <n v="1"/>
    <n v="5"/>
    <x v="0"/>
    <d v="2014-11-01T00:33:00"/>
    <x v="0"/>
    <x v="1"/>
    <x v="0"/>
    <x v="14"/>
    <x v="173"/>
    <x v="14"/>
    <x v="4"/>
    <n v="5"/>
  </r>
  <r>
    <n v="1674"/>
    <s v="1240"/>
    <x v="2"/>
    <x v="3"/>
    <n v="0"/>
    <n v="0"/>
    <x v="0"/>
    <d v="2014-11-01T00:33:00"/>
    <x v="0"/>
    <x v="1"/>
    <x v="0"/>
    <x v="14"/>
    <x v="173"/>
    <x v="14"/>
    <x v="4"/>
    <m/>
  </r>
  <r>
    <n v="1238"/>
    <s v="1245"/>
    <x v="0"/>
    <x v="5"/>
    <n v="1"/>
    <n v="6.1"/>
    <x v="0"/>
    <d v="2013-12-18T00:32:00"/>
    <x v="0"/>
    <x v="6"/>
    <x v="0"/>
    <x v="14"/>
    <x v="174"/>
    <x v="14"/>
    <x v="4"/>
    <n v="6.1"/>
  </r>
  <r>
    <n v="1330"/>
    <s v="1245"/>
    <x v="1"/>
    <x v="5"/>
    <n v="2"/>
    <n v="10"/>
    <x v="0"/>
    <d v="2014-11-01T00:33:00"/>
    <x v="0"/>
    <x v="1"/>
    <x v="0"/>
    <x v="14"/>
    <x v="174"/>
    <x v="14"/>
    <x v="4"/>
    <n v="5"/>
  </r>
  <r>
    <n v="1675"/>
    <s v="1245"/>
    <x v="2"/>
    <x v="3"/>
    <n v="0"/>
    <n v="0"/>
    <x v="0"/>
    <d v="2014-11-01T00:33:00"/>
    <x v="0"/>
    <x v="1"/>
    <x v="0"/>
    <x v="14"/>
    <x v="174"/>
    <x v="14"/>
    <x v="4"/>
    <m/>
  </r>
  <r>
    <n v="1236"/>
    <s v="1250"/>
    <x v="0"/>
    <x v="14"/>
    <n v="1"/>
    <n v="5.9"/>
    <x v="0"/>
    <d v="2013-12-18T00:32:00"/>
    <x v="0"/>
    <x v="6"/>
    <x v="0"/>
    <x v="14"/>
    <x v="175"/>
    <x v="14"/>
    <x v="4"/>
    <n v="5.9"/>
  </r>
  <r>
    <n v="1331"/>
    <s v="1250"/>
    <x v="1"/>
    <x v="5"/>
    <n v="1"/>
    <n v="5"/>
    <x v="0"/>
    <d v="2014-11-01T00:33:00"/>
    <x v="0"/>
    <x v="1"/>
    <x v="0"/>
    <x v="14"/>
    <x v="175"/>
    <x v="14"/>
    <x v="4"/>
    <n v="5"/>
  </r>
  <r>
    <n v="1676"/>
    <s v="1250"/>
    <x v="2"/>
    <x v="3"/>
    <n v="0"/>
    <n v="0"/>
    <x v="0"/>
    <d v="2014-11-01T00:33:00"/>
    <x v="0"/>
    <x v="1"/>
    <x v="0"/>
    <x v="14"/>
    <x v="175"/>
    <x v="14"/>
    <x v="4"/>
    <m/>
  </r>
  <r>
    <n v="1233"/>
    <s v="1255"/>
    <x v="0"/>
    <x v="5"/>
    <n v="1"/>
    <n v="6.2"/>
    <x v="0"/>
    <d v="2013-12-18T00:31:00"/>
    <x v="0"/>
    <x v="6"/>
    <x v="0"/>
    <x v="14"/>
    <x v="176"/>
    <x v="14"/>
    <x v="4"/>
    <n v="6.2"/>
  </r>
  <r>
    <n v="1332"/>
    <s v="1255"/>
    <x v="1"/>
    <x v="5"/>
    <n v="1"/>
    <n v="5"/>
    <x v="0"/>
    <d v="2014-11-01T00:33:00"/>
    <x v="0"/>
    <x v="1"/>
    <x v="0"/>
    <x v="14"/>
    <x v="176"/>
    <x v="14"/>
    <x v="4"/>
    <n v="5"/>
  </r>
  <r>
    <n v="1677"/>
    <s v="1255"/>
    <x v="2"/>
    <x v="5"/>
    <n v="2"/>
    <n v="10"/>
    <x v="0"/>
    <d v="2014-11-01T00:33:00"/>
    <x v="0"/>
    <x v="1"/>
    <x v="0"/>
    <x v="14"/>
    <x v="176"/>
    <x v="14"/>
    <x v="4"/>
    <n v="5"/>
  </r>
  <r>
    <n v="1237"/>
    <s v="1260"/>
    <x v="0"/>
    <x v="3"/>
    <n v="0"/>
    <n v="0"/>
    <x v="0"/>
    <d v="2013-12-18T00:32:00"/>
    <x v="0"/>
    <x v="6"/>
    <x v="0"/>
    <x v="14"/>
    <x v="177"/>
    <x v="14"/>
    <x v="4"/>
    <m/>
  </r>
  <r>
    <n v="1333"/>
    <s v="1260"/>
    <x v="1"/>
    <x v="1"/>
    <n v="3"/>
    <n v="15"/>
    <x v="0"/>
    <d v="2014-11-01T00:33:00"/>
    <x v="0"/>
    <x v="1"/>
    <x v="0"/>
    <x v="14"/>
    <x v="177"/>
    <x v="14"/>
    <x v="4"/>
    <n v="5"/>
  </r>
  <r>
    <n v="1678"/>
    <s v="1260"/>
    <x v="2"/>
    <x v="5"/>
    <n v="2"/>
    <n v="10"/>
    <x v="0"/>
    <d v="2014-11-01T00:33:00"/>
    <x v="0"/>
    <x v="1"/>
    <x v="0"/>
    <x v="14"/>
    <x v="177"/>
    <x v="14"/>
    <x v="4"/>
    <n v="5"/>
  </r>
  <r>
    <n v="1234"/>
    <s v="1265"/>
    <x v="0"/>
    <x v="14"/>
    <n v="1"/>
    <n v="6.15"/>
    <x v="0"/>
    <d v="2013-12-18T00:31:00"/>
    <x v="0"/>
    <x v="6"/>
    <x v="0"/>
    <x v="14"/>
    <x v="178"/>
    <x v="14"/>
    <x v="4"/>
    <n v="6.15"/>
  </r>
  <r>
    <n v="1334"/>
    <s v="1265"/>
    <x v="1"/>
    <x v="14"/>
    <n v="1"/>
    <n v="5"/>
    <x v="0"/>
    <d v="2014-11-01T00:33:00"/>
    <x v="0"/>
    <x v="1"/>
    <x v="0"/>
    <x v="14"/>
    <x v="178"/>
    <x v="14"/>
    <x v="4"/>
    <n v="5"/>
  </r>
  <r>
    <n v="1679"/>
    <s v="1265"/>
    <x v="2"/>
    <x v="3"/>
    <n v="0"/>
    <n v="0"/>
    <x v="0"/>
    <d v="2014-11-01T00:33:00"/>
    <x v="0"/>
    <x v="1"/>
    <x v="0"/>
    <x v="14"/>
    <x v="178"/>
    <x v="14"/>
    <x v="4"/>
    <m/>
  </r>
  <r>
    <n v="1235"/>
    <s v="1270"/>
    <x v="0"/>
    <x v="1"/>
    <n v="2"/>
    <n v="13"/>
    <x v="0"/>
    <d v="2013-12-18T00:32:00"/>
    <x v="0"/>
    <x v="6"/>
    <x v="0"/>
    <x v="14"/>
    <x v="179"/>
    <x v="14"/>
    <x v="4"/>
    <n v="6.5"/>
  </r>
  <r>
    <n v="1335"/>
    <s v="1270"/>
    <x v="1"/>
    <x v="3"/>
    <n v="0"/>
    <n v="0"/>
    <x v="0"/>
    <d v="2014-11-01T00:33:00"/>
    <x v="0"/>
    <x v="1"/>
    <x v="0"/>
    <x v="14"/>
    <x v="179"/>
    <x v="14"/>
    <x v="4"/>
    <m/>
  </r>
  <r>
    <n v="1680"/>
    <s v="1270"/>
    <x v="2"/>
    <x v="3"/>
    <n v="0"/>
    <n v="0"/>
    <x v="0"/>
    <d v="2014-11-01T00:33:00"/>
    <x v="0"/>
    <x v="1"/>
    <x v="0"/>
    <x v="14"/>
    <x v="179"/>
    <x v="14"/>
    <x v="4"/>
    <m/>
  </r>
  <r>
    <n v="1243"/>
    <s v="1275"/>
    <x v="0"/>
    <x v="1"/>
    <n v="2"/>
    <n v="12.4"/>
    <x v="0"/>
    <d v="2013-12-18T00:33:00"/>
    <x v="0"/>
    <x v="6"/>
    <x v="0"/>
    <x v="14"/>
    <x v="180"/>
    <x v="14"/>
    <x v="4"/>
    <n v="6.2"/>
  </r>
  <r>
    <n v="1336"/>
    <s v="1275"/>
    <x v="1"/>
    <x v="2"/>
    <n v="4"/>
    <n v="22"/>
    <x v="0"/>
    <d v="2014-11-01T00:33:00"/>
    <x v="0"/>
    <x v="1"/>
    <x v="0"/>
    <x v="14"/>
    <x v="180"/>
    <x v="14"/>
    <x v="4"/>
    <n v="5.5"/>
  </r>
  <r>
    <n v="1681"/>
    <s v="1275"/>
    <x v="2"/>
    <x v="5"/>
    <n v="3"/>
    <n v="18"/>
    <x v="0"/>
    <d v="2014-11-01T00:33:00"/>
    <x v="0"/>
    <x v="1"/>
    <x v="0"/>
    <x v="14"/>
    <x v="180"/>
    <x v="14"/>
    <x v="4"/>
    <n v="6"/>
  </r>
  <r>
    <n v="1110"/>
    <s v="1470"/>
    <x v="0"/>
    <x v="17"/>
    <n v="1.25"/>
    <n v="11"/>
    <x v="0"/>
    <d v="2013-12-14T06:29:00"/>
    <x v="0"/>
    <x v="0"/>
    <x v="0"/>
    <x v="15"/>
    <x v="181"/>
    <x v="15"/>
    <x v="3"/>
    <n v="8.8000000000000007"/>
  </r>
  <r>
    <n v="1376"/>
    <s v="1470"/>
    <x v="1"/>
    <x v="2"/>
    <n v="5"/>
    <n v="36"/>
    <x v="0"/>
    <d v="2014-11-01T00:33:00"/>
    <x v="0"/>
    <x v="1"/>
    <x v="0"/>
    <x v="15"/>
    <x v="181"/>
    <x v="15"/>
    <x v="3"/>
    <n v="7.2"/>
  </r>
  <r>
    <n v="1721"/>
    <s v="1470"/>
    <x v="2"/>
    <x v="1"/>
    <n v="3"/>
    <n v="24"/>
    <x v="0"/>
    <d v="2014-11-01T00:33:00"/>
    <x v="0"/>
    <x v="1"/>
    <x v="0"/>
    <x v="15"/>
    <x v="181"/>
    <x v="15"/>
    <x v="3"/>
    <n v="8"/>
  </r>
  <r>
    <n v="1111"/>
    <s v="1475"/>
    <x v="0"/>
    <x v="18"/>
    <n v="0.75"/>
    <n v="6"/>
    <x v="0"/>
    <d v="2013-12-14T06:30:00"/>
    <x v="0"/>
    <x v="0"/>
    <x v="0"/>
    <x v="15"/>
    <x v="182"/>
    <x v="15"/>
    <x v="3"/>
    <n v="8"/>
  </r>
  <r>
    <n v="1377"/>
    <s v="1475"/>
    <x v="1"/>
    <x v="1"/>
    <n v="4"/>
    <n v="25"/>
    <x v="0"/>
    <d v="2014-11-01T00:33:00"/>
    <x v="0"/>
    <x v="1"/>
    <x v="0"/>
    <x v="15"/>
    <x v="182"/>
    <x v="15"/>
    <x v="3"/>
    <n v="6.25"/>
  </r>
  <r>
    <n v="1722"/>
    <s v="1475"/>
    <x v="2"/>
    <x v="5"/>
    <n v="2"/>
    <n v="15"/>
    <x v="0"/>
    <d v="2014-11-01T00:33:00"/>
    <x v="0"/>
    <x v="1"/>
    <x v="0"/>
    <x v="15"/>
    <x v="182"/>
    <x v="15"/>
    <x v="3"/>
    <n v="7.5"/>
  </r>
  <r>
    <n v="1112"/>
    <s v="1480"/>
    <x v="0"/>
    <x v="17"/>
    <n v="0.55000000000000004"/>
    <n v="5"/>
    <x v="0"/>
    <d v="2013-12-14T06:31:00"/>
    <x v="0"/>
    <x v="0"/>
    <x v="0"/>
    <x v="15"/>
    <x v="183"/>
    <x v="15"/>
    <x v="3"/>
    <n v="9.0909089999999999"/>
  </r>
  <r>
    <n v="1378"/>
    <s v="1480"/>
    <x v="1"/>
    <x v="3"/>
    <n v="0"/>
    <n v="0"/>
    <x v="0"/>
    <d v="2014-11-01T00:33:00"/>
    <x v="0"/>
    <x v="1"/>
    <x v="0"/>
    <x v="15"/>
    <x v="183"/>
    <x v="15"/>
    <x v="3"/>
    <m/>
  </r>
  <r>
    <n v="1723"/>
    <s v="1480"/>
    <x v="2"/>
    <x v="3"/>
    <n v="0"/>
    <n v="0"/>
    <x v="0"/>
    <d v="2014-11-01T00:33:00"/>
    <x v="0"/>
    <x v="1"/>
    <x v="0"/>
    <x v="15"/>
    <x v="183"/>
    <x v="15"/>
    <x v="3"/>
    <m/>
  </r>
  <r>
    <n v="1113"/>
    <s v="1485"/>
    <x v="0"/>
    <x v="19"/>
    <n v="0.95"/>
    <n v="7"/>
    <x v="0"/>
    <d v="2013-12-14T06:31:00"/>
    <x v="0"/>
    <x v="0"/>
    <x v="0"/>
    <x v="15"/>
    <x v="184"/>
    <x v="15"/>
    <x v="3"/>
    <n v="7.3684209999999997"/>
  </r>
  <r>
    <n v="1379"/>
    <s v="1485"/>
    <x v="1"/>
    <x v="3"/>
    <n v="0"/>
    <n v="0"/>
    <x v="0"/>
    <d v="2014-11-01T00:33:00"/>
    <x v="0"/>
    <x v="1"/>
    <x v="0"/>
    <x v="15"/>
    <x v="184"/>
    <x v="15"/>
    <x v="3"/>
    <m/>
  </r>
  <r>
    <n v="1724"/>
    <s v="1485"/>
    <x v="2"/>
    <x v="3"/>
    <n v="0"/>
    <n v="0"/>
    <x v="0"/>
    <d v="2014-11-01T00:33:00"/>
    <x v="0"/>
    <x v="1"/>
    <x v="0"/>
    <x v="15"/>
    <x v="184"/>
    <x v="15"/>
    <x v="3"/>
    <m/>
  </r>
  <r>
    <n v="1114"/>
    <s v="1490"/>
    <x v="0"/>
    <x v="18"/>
    <n v="1"/>
    <n v="9"/>
    <x v="0"/>
    <d v="2013-12-14T06:32:00"/>
    <x v="0"/>
    <x v="0"/>
    <x v="0"/>
    <x v="15"/>
    <x v="185"/>
    <x v="15"/>
    <x v="3"/>
    <n v="9"/>
  </r>
  <r>
    <n v="1380"/>
    <s v="1490"/>
    <x v="1"/>
    <x v="5"/>
    <n v="3"/>
    <n v="21"/>
    <x v="0"/>
    <d v="2014-11-01T00:33:00"/>
    <x v="0"/>
    <x v="1"/>
    <x v="0"/>
    <x v="15"/>
    <x v="185"/>
    <x v="15"/>
    <x v="3"/>
    <n v="7"/>
  </r>
  <r>
    <n v="1725"/>
    <s v="1490"/>
    <x v="2"/>
    <x v="3"/>
    <n v="0"/>
    <n v="0"/>
    <x v="0"/>
    <d v="2014-11-01T00:33:00"/>
    <x v="0"/>
    <x v="1"/>
    <x v="0"/>
    <x v="15"/>
    <x v="185"/>
    <x v="15"/>
    <x v="3"/>
    <m/>
  </r>
  <r>
    <n v="1115"/>
    <s v="1495"/>
    <x v="0"/>
    <x v="20"/>
    <n v="0.95"/>
    <n v="9"/>
    <x v="0"/>
    <d v="2013-12-14T06:32:00"/>
    <x v="0"/>
    <x v="0"/>
    <x v="0"/>
    <x v="15"/>
    <x v="186"/>
    <x v="15"/>
    <x v="3"/>
    <n v="9.4736840000000004"/>
  </r>
  <r>
    <n v="1381"/>
    <s v="1495"/>
    <x v="1"/>
    <x v="1"/>
    <n v="4"/>
    <n v="26"/>
    <x v="0"/>
    <d v="2014-11-01T00:33:00"/>
    <x v="0"/>
    <x v="1"/>
    <x v="0"/>
    <x v="15"/>
    <x v="186"/>
    <x v="15"/>
    <x v="3"/>
    <n v="6.5"/>
  </r>
  <r>
    <n v="1726"/>
    <s v="1495"/>
    <x v="2"/>
    <x v="5"/>
    <n v="1"/>
    <n v="7"/>
    <x v="0"/>
    <d v="2014-11-01T00:33:00"/>
    <x v="0"/>
    <x v="1"/>
    <x v="0"/>
    <x v="15"/>
    <x v="186"/>
    <x v="15"/>
    <x v="3"/>
    <n v="7"/>
  </r>
  <r>
    <n v="1116"/>
    <s v="1500"/>
    <x v="0"/>
    <x v="16"/>
    <n v="1.25"/>
    <n v="10"/>
    <x v="0"/>
    <d v="2013-12-14T06:33:00"/>
    <x v="0"/>
    <x v="0"/>
    <x v="0"/>
    <x v="15"/>
    <x v="187"/>
    <x v="15"/>
    <x v="3"/>
    <n v="8"/>
  </r>
  <r>
    <n v="1382"/>
    <s v="1500"/>
    <x v="1"/>
    <x v="1"/>
    <n v="3"/>
    <n v="20"/>
    <x v="0"/>
    <d v="2014-11-01T00:33:00"/>
    <x v="0"/>
    <x v="1"/>
    <x v="0"/>
    <x v="15"/>
    <x v="187"/>
    <x v="15"/>
    <x v="3"/>
    <n v="6.6666670000000003"/>
  </r>
  <r>
    <n v="1727"/>
    <s v="1500"/>
    <x v="2"/>
    <x v="14"/>
    <n v="0"/>
    <n v="0"/>
    <x v="0"/>
    <d v="2014-11-01T00:33:00"/>
    <x v="0"/>
    <x v="1"/>
    <x v="0"/>
    <x v="15"/>
    <x v="187"/>
    <x v="15"/>
    <x v="3"/>
    <m/>
  </r>
  <r>
    <n v="1117"/>
    <s v="1505"/>
    <x v="0"/>
    <x v="21"/>
    <n v="1.2"/>
    <n v="9"/>
    <x v="0"/>
    <d v="2013-12-14T06:33:00"/>
    <x v="0"/>
    <x v="0"/>
    <x v="0"/>
    <x v="15"/>
    <x v="188"/>
    <x v="15"/>
    <x v="3"/>
    <n v="7.5"/>
  </r>
  <r>
    <n v="1383"/>
    <s v="1505"/>
    <x v="1"/>
    <x v="5"/>
    <n v="3"/>
    <n v="20"/>
    <x v="0"/>
    <d v="2014-11-01T00:33:00"/>
    <x v="0"/>
    <x v="1"/>
    <x v="0"/>
    <x v="15"/>
    <x v="188"/>
    <x v="15"/>
    <x v="3"/>
    <n v="6.6666670000000003"/>
  </r>
  <r>
    <n v="1728"/>
    <s v="1505"/>
    <x v="2"/>
    <x v="3"/>
    <n v="0"/>
    <n v="0"/>
    <x v="0"/>
    <d v="2014-11-01T00:33:00"/>
    <x v="0"/>
    <x v="1"/>
    <x v="0"/>
    <x v="15"/>
    <x v="188"/>
    <x v="15"/>
    <x v="3"/>
    <m/>
  </r>
  <r>
    <n v="1118"/>
    <s v="1510"/>
    <x v="0"/>
    <x v="22"/>
    <n v="1.5"/>
    <n v="14"/>
    <x v="0"/>
    <d v="2013-12-14T06:34:00"/>
    <x v="0"/>
    <x v="0"/>
    <x v="0"/>
    <x v="15"/>
    <x v="189"/>
    <x v="15"/>
    <x v="3"/>
    <n v="9.3333329999999997"/>
  </r>
  <r>
    <n v="1384"/>
    <s v="1510"/>
    <x v="1"/>
    <x v="1"/>
    <n v="4"/>
    <n v="26"/>
    <x v="0"/>
    <d v="2014-11-01T00:33:00"/>
    <x v="0"/>
    <x v="1"/>
    <x v="0"/>
    <x v="15"/>
    <x v="189"/>
    <x v="15"/>
    <x v="3"/>
    <n v="6.5"/>
  </r>
  <r>
    <n v="1729"/>
    <s v="1510"/>
    <x v="2"/>
    <x v="3"/>
    <n v="0"/>
    <n v="0"/>
    <x v="0"/>
    <d v="2014-11-01T00:33:00"/>
    <x v="0"/>
    <x v="1"/>
    <x v="0"/>
    <x v="15"/>
    <x v="189"/>
    <x v="15"/>
    <x v="3"/>
    <m/>
  </r>
  <r>
    <n v="1119"/>
    <s v="1515"/>
    <x v="0"/>
    <x v="23"/>
    <n v="1.33"/>
    <n v="12"/>
    <x v="0"/>
    <d v="2013-12-14T06:34:00"/>
    <x v="0"/>
    <x v="0"/>
    <x v="0"/>
    <x v="15"/>
    <x v="190"/>
    <x v="15"/>
    <x v="3"/>
    <n v="9.0225559999999998"/>
  </r>
  <r>
    <n v="1385"/>
    <s v="1515"/>
    <x v="1"/>
    <x v="3"/>
    <n v="0"/>
    <n v="0"/>
    <x v="0"/>
    <d v="2014-11-01T00:33:00"/>
    <x v="0"/>
    <x v="1"/>
    <x v="0"/>
    <x v="15"/>
    <x v="190"/>
    <x v="15"/>
    <x v="3"/>
    <m/>
  </r>
  <r>
    <n v="1730"/>
    <s v="1515"/>
    <x v="2"/>
    <x v="3"/>
    <n v="0"/>
    <n v="0"/>
    <x v="0"/>
    <d v="2014-11-01T00:33:00"/>
    <x v="0"/>
    <x v="1"/>
    <x v="0"/>
    <x v="15"/>
    <x v="190"/>
    <x v="15"/>
    <x v="3"/>
    <m/>
  </r>
  <r>
    <n v="1120"/>
    <s v="1520"/>
    <x v="0"/>
    <x v="14"/>
    <n v="0.77"/>
    <n v="7"/>
    <x v="0"/>
    <d v="2013-12-14T06:35:00"/>
    <x v="0"/>
    <x v="0"/>
    <x v="0"/>
    <x v="15"/>
    <x v="191"/>
    <x v="15"/>
    <x v="3"/>
    <n v="9.0909089999999999"/>
  </r>
  <r>
    <n v="1386"/>
    <s v="1520"/>
    <x v="1"/>
    <x v="3"/>
    <n v="0"/>
    <n v="0"/>
    <x v="0"/>
    <d v="2014-11-01T00:33:00"/>
    <x v="0"/>
    <x v="1"/>
    <x v="0"/>
    <x v="15"/>
    <x v="191"/>
    <x v="15"/>
    <x v="3"/>
    <m/>
  </r>
  <r>
    <n v="1731"/>
    <s v="1520"/>
    <x v="2"/>
    <x v="3"/>
    <n v="0"/>
    <n v="0"/>
    <x v="0"/>
    <d v="2014-11-01T00:33:00"/>
    <x v="0"/>
    <x v="1"/>
    <x v="0"/>
    <x v="15"/>
    <x v="191"/>
    <x v="15"/>
    <x v="3"/>
    <m/>
  </r>
  <r>
    <n v="1121"/>
    <s v="1525"/>
    <x v="0"/>
    <x v="23"/>
    <n v="0.5"/>
    <n v="5"/>
    <x v="0"/>
    <d v="2013-12-14T06:35:00"/>
    <x v="0"/>
    <x v="0"/>
    <x v="0"/>
    <x v="15"/>
    <x v="192"/>
    <x v="15"/>
    <x v="3"/>
    <n v="10"/>
  </r>
  <r>
    <n v="1387"/>
    <s v="1525"/>
    <x v="1"/>
    <x v="14"/>
    <n v="1"/>
    <n v="6"/>
    <x v="0"/>
    <d v="2014-11-01T00:33:00"/>
    <x v="0"/>
    <x v="1"/>
    <x v="0"/>
    <x v="15"/>
    <x v="192"/>
    <x v="15"/>
    <x v="3"/>
    <n v="6"/>
  </r>
  <r>
    <n v="1732"/>
    <s v="1525"/>
    <x v="2"/>
    <x v="3"/>
    <n v="0"/>
    <n v="0"/>
    <x v="0"/>
    <d v="2014-11-01T00:33:00"/>
    <x v="0"/>
    <x v="1"/>
    <x v="0"/>
    <x v="15"/>
    <x v="192"/>
    <x v="15"/>
    <x v="3"/>
    <m/>
  </r>
  <r>
    <n v="1070"/>
    <s v="1920"/>
    <x v="0"/>
    <x v="16"/>
    <n v="0.5"/>
    <n v="6"/>
    <x v="0"/>
    <d v="2013-12-13T23:39:00"/>
    <x v="0"/>
    <x v="4"/>
    <x v="1"/>
    <x v="16"/>
    <x v="193"/>
    <x v="16"/>
    <x v="0"/>
    <n v="12"/>
  </r>
  <r>
    <n v="1471"/>
    <s v="1920"/>
    <x v="1"/>
    <x v="3"/>
    <n v="0"/>
    <n v="0"/>
    <x v="0"/>
    <d v="2014-11-01T00:33:00"/>
    <x v="0"/>
    <x v="1"/>
    <x v="0"/>
    <x v="16"/>
    <x v="193"/>
    <x v="16"/>
    <x v="0"/>
    <m/>
  </r>
  <r>
    <n v="1816"/>
    <s v="1920"/>
    <x v="2"/>
    <x v="5"/>
    <n v="2"/>
    <n v="39"/>
    <x v="0"/>
    <d v="2014-11-01T00:33:00"/>
    <x v="0"/>
    <x v="1"/>
    <x v="0"/>
    <x v="16"/>
    <x v="193"/>
    <x v="16"/>
    <x v="0"/>
    <n v="19.5"/>
  </r>
  <r>
    <n v="1071"/>
    <s v="1925"/>
    <x v="0"/>
    <x v="16"/>
    <n v="0.5"/>
    <n v="6"/>
    <x v="0"/>
    <d v="2013-12-13T23:39:00"/>
    <x v="0"/>
    <x v="4"/>
    <x v="1"/>
    <x v="16"/>
    <x v="194"/>
    <x v="16"/>
    <x v="0"/>
    <n v="12"/>
  </r>
  <r>
    <n v="1472"/>
    <s v="1925"/>
    <x v="1"/>
    <x v="3"/>
    <n v="0"/>
    <n v="0"/>
    <x v="0"/>
    <d v="2014-11-01T00:33:00"/>
    <x v="0"/>
    <x v="1"/>
    <x v="0"/>
    <x v="16"/>
    <x v="194"/>
    <x v="16"/>
    <x v="0"/>
    <m/>
  </r>
  <r>
    <n v="1817"/>
    <s v="1925"/>
    <x v="2"/>
    <x v="1"/>
    <n v="3"/>
    <n v="59"/>
    <x v="0"/>
    <d v="2014-11-01T00:33:00"/>
    <x v="0"/>
    <x v="1"/>
    <x v="0"/>
    <x v="16"/>
    <x v="194"/>
    <x v="16"/>
    <x v="0"/>
    <n v="19.666667"/>
  </r>
  <r>
    <n v="1072"/>
    <s v="1930"/>
    <x v="0"/>
    <x v="16"/>
    <n v="0.5"/>
    <n v="6"/>
    <x v="0"/>
    <d v="2013-12-13T23:40:00"/>
    <x v="0"/>
    <x v="4"/>
    <x v="0"/>
    <x v="16"/>
    <x v="195"/>
    <x v="16"/>
    <x v="0"/>
    <n v="12"/>
  </r>
  <r>
    <n v="1473"/>
    <s v="1930"/>
    <x v="1"/>
    <x v="3"/>
    <n v="0"/>
    <n v="0"/>
    <x v="0"/>
    <d v="2014-11-01T00:33:00"/>
    <x v="0"/>
    <x v="1"/>
    <x v="0"/>
    <x v="16"/>
    <x v="195"/>
    <x v="16"/>
    <x v="0"/>
    <m/>
  </r>
  <r>
    <n v="1818"/>
    <s v="1930"/>
    <x v="2"/>
    <x v="5"/>
    <n v="2"/>
    <n v="39"/>
    <x v="0"/>
    <d v="2014-11-01T00:33:00"/>
    <x v="0"/>
    <x v="1"/>
    <x v="0"/>
    <x v="16"/>
    <x v="195"/>
    <x v="16"/>
    <x v="0"/>
    <n v="19.5"/>
  </r>
  <r>
    <n v="1073"/>
    <s v="1935"/>
    <x v="0"/>
    <x v="16"/>
    <n v="0.5"/>
    <n v="6"/>
    <x v="0"/>
    <d v="2013-12-13T23:40:00"/>
    <x v="0"/>
    <x v="4"/>
    <x v="0"/>
    <x v="16"/>
    <x v="196"/>
    <x v="16"/>
    <x v="0"/>
    <n v="12"/>
  </r>
  <r>
    <n v="1474"/>
    <s v="1935"/>
    <x v="1"/>
    <x v="3"/>
    <n v="0"/>
    <n v="0"/>
    <x v="0"/>
    <d v="2014-11-01T00:33:00"/>
    <x v="0"/>
    <x v="1"/>
    <x v="0"/>
    <x v="16"/>
    <x v="196"/>
    <x v="16"/>
    <x v="0"/>
    <m/>
  </r>
  <r>
    <n v="1819"/>
    <s v="1935"/>
    <x v="2"/>
    <x v="1"/>
    <n v="3"/>
    <n v="59"/>
    <x v="0"/>
    <d v="2014-11-01T00:33:00"/>
    <x v="0"/>
    <x v="1"/>
    <x v="0"/>
    <x v="16"/>
    <x v="196"/>
    <x v="16"/>
    <x v="0"/>
    <n v="19.666667"/>
  </r>
  <r>
    <n v="1074"/>
    <s v="1940"/>
    <x v="0"/>
    <x v="16"/>
    <n v="0.5"/>
    <n v="6"/>
    <x v="0"/>
    <d v="2013-12-13T23:41:00"/>
    <x v="0"/>
    <x v="4"/>
    <x v="0"/>
    <x v="16"/>
    <x v="197"/>
    <x v="16"/>
    <x v="0"/>
    <n v="12"/>
  </r>
  <r>
    <n v="1475"/>
    <s v="1940"/>
    <x v="1"/>
    <x v="5"/>
    <n v="2"/>
    <n v="10"/>
    <x v="0"/>
    <d v="2014-11-01T00:33:00"/>
    <x v="0"/>
    <x v="1"/>
    <x v="0"/>
    <x v="16"/>
    <x v="197"/>
    <x v="16"/>
    <x v="0"/>
    <n v="5"/>
  </r>
  <r>
    <n v="1820"/>
    <s v="1940"/>
    <x v="2"/>
    <x v="2"/>
    <n v="3"/>
    <n v="61"/>
    <x v="0"/>
    <d v="2014-11-01T00:33:00"/>
    <x v="0"/>
    <x v="1"/>
    <x v="0"/>
    <x v="16"/>
    <x v="197"/>
    <x v="16"/>
    <x v="0"/>
    <n v="20.333333"/>
  </r>
  <r>
    <n v="1075"/>
    <s v="1945"/>
    <x v="0"/>
    <x v="16"/>
    <n v="0.5"/>
    <n v="6"/>
    <x v="0"/>
    <d v="2013-12-13T23:41:00"/>
    <x v="0"/>
    <x v="4"/>
    <x v="0"/>
    <x v="16"/>
    <x v="198"/>
    <x v="16"/>
    <x v="0"/>
    <n v="12"/>
  </r>
  <r>
    <n v="1476"/>
    <s v="1945"/>
    <x v="1"/>
    <x v="5"/>
    <n v="2"/>
    <n v="10"/>
    <x v="0"/>
    <d v="2014-11-01T00:33:00"/>
    <x v="0"/>
    <x v="1"/>
    <x v="0"/>
    <x v="16"/>
    <x v="198"/>
    <x v="16"/>
    <x v="0"/>
    <n v="5"/>
  </r>
  <r>
    <n v="1821"/>
    <s v="1945"/>
    <x v="2"/>
    <x v="5"/>
    <n v="1"/>
    <n v="19"/>
    <x v="0"/>
    <d v="2014-11-01T00:33:00"/>
    <x v="0"/>
    <x v="1"/>
    <x v="0"/>
    <x v="16"/>
    <x v="198"/>
    <x v="16"/>
    <x v="0"/>
    <n v="19"/>
  </r>
  <r>
    <n v="1076"/>
    <s v="1950"/>
    <x v="0"/>
    <x v="16"/>
    <n v="0.5"/>
    <n v="6"/>
    <x v="0"/>
    <d v="2013-12-13T23:41:00"/>
    <x v="0"/>
    <x v="4"/>
    <x v="0"/>
    <x v="16"/>
    <x v="199"/>
    <x v="16"/>
    <x v="0"/>
    <n v="12"/>
  </r>
  <r>
    <n v="1477"/>
    <s v="1950"/>
    <x v="1"/>
    <x v="5"/>
    <n v="2"/>
    <n v="10"/>
    <x v="0"/>
    <d v="2014-11-01T00:33:00"/>
    <x v="0"/>
    <x v="1"/>
    <x v="0"/>
    <x v="16"/>
    <x v="199"/>
    <x v="16"/>
    <x v="0"/>
    <n v="5"/>
  </r>
  <r>
    <n v="1822"/>
    <s v="1950"/>
    <x v="2"/>
    <x v="5"/>
    <n v="2"/>
    <n v="38"/>
    <x v="0"/>
    <d v="2014-11-01T00:33:00"/>
    <x v="0"/>
    <x v="1"/>
    <x v="0"/>
    <x v="16"/>
    <x v="199"/>
    <x v="16"/>
    <x v="0"/>
    <n v="19"/>
  </r>
  <r>
    <n v="1077"/>
    <s v="1955"/>
    <x v="0"/>
    <x v="16"/>
    <n v="0.5"/>
    <n v="6"/>
    <x v="0"/>
    <d v="2013-12-13T23:42:00"/>
    <x v="0"/>
    <x v="4"/>
    <x v="0"/>
    <x v="16"/>
    <x v="200"/>
    <x v="16"/>
    <x v="0"/>
    <n v="12"/>
  </r>
  <r>
    <n v="1478"/>
    <s v="1955"/>
    <x v="1"/>
    <x v="3"/>
    <n v="0"/>
    <n v="0"/>
    <x v="0"/>
    <d v="2014-11-01T00:33:00"/>
    <x v="0"/>
    <x v="1"/>
    <x v="0"/>
    <x v="16"/>
    <x v="200"/>
    <x v="16"/>
    <x v="0"/>
    <m/>
  </r>
  <r>
    <n v="1823"/>
    <s v="1955"/>
    <x v="2"/>
    <x v="5"/>
    <n v="2"/>
    <n v="38"/>
    <x v="0"/>
    <d v="2014-11-01T00:33:00"/>
    <x v="0"/>
    <x v="1"/>
    <x v="0"/>
    <x v="16"/>
    <x v="200"/>
    <x v="16"/>
    <x v="0"/>
    <n v="19"/>
  </r>
  <r>
    <n v="1078"/>
    <s v="1956"/>
    <x v="0"/>
    <x v="16"/>
    <n v="0.5"/>
    <n v="6"/>
    <x v="0"/>
    <d v="2013-12-13T23:42:00"/>
    <x v="0"/>
    <x v="4"/>
    <x v="0"/>
    <x v="16"/>
    <x v="201"/>
    <x v="16"/>
    <x v="0"/>
    <n v="12"/>
  </r>
  <r>
    <n v="1479"/>
    <s v="1956"/>
    <x v="1"/>
    <x v="5"/>
    <n v="1"/>
    <n v="5"/>
    <x v="0"/>
    <d v="2014-11-01T00:33:00"/>
    <x v="0"/>
    <x v="1"/>
    <x v="0"/>
    <x v="16"/>
    <x v="201"/>
    <x v="16"/>
    <x v="0"/>
    <n v="5"/>
  </r>
  <r>
    <n v="1824"/>
    <s v="1956"/>
    <x v="2"/>
    <x v="2"/>
    <n v="4"/>
    <n v="86"/>
    <x v="0"/>
    <d v="2014-11-01T00:33:00"/>
    <x v="0"/>
    <x v="1"/>
    <x v="0"/>
    <x v="16"/>
    <x v="201"/>
    <x v="16"/>
    <x v="0"/>
    <n v="21.5"/>
  </r>
  <r>
    <n v="1079"/>
    <s v="1960"/>
    <x v="0"/>
    <x v="16"/>
    <n v="0.5"/>
    <n v="6"/>
    <x v="0"/>
    <d v="2013-12-13T23:42:00"/>
    <x v="0"/>
    <x v="4"/>
    <x v="0"/>
    <x v="16"/>
    <x v="202"/>
    <x v="16"/>
    <x v="0"/>
    <n v="12"/>
  </r>
  <r>
    <n v="1480"/>
    <s v="1960"/>
    <x v="1"/>
    <x v="14"/>
    <n v="0"/>
    <n v="0"/>
    <x v="0"/>
    <d v="2014-11-01T00:33:00"/>
    <x v="0"/>
    <x v="1"/>
    <x v="0"/>
    <x v="16"/>
    <x v="202"/>
    <x v="16"/>
    <x v="0"/>
    <m/>
  </r>
  <r>
    <n v="1825"/>
    <s v="1960"/>
    <x v="2"/>
    <x v="5"/>
    <n v="2"/>
    <n v="39"/>
    <x v="0"/>
    <d v="2014-11-01T00:33:00"/>
    <x v="0"/>
    <x v="1"/>
    <x v="0"/>
    <x v="16"/>
    <x v="202"/>
    <x v="16"/>
    <x v="0"/>
    <n v="19.5"/>
  </r>
  <r>
    <n v="960"/>
    <s v="1625"/>
    <x v="0"/>
    <x v="19"/>
    <n v="2"/>
    <n v="16"/>
    <x v="0"/>
    <d v="2013-12-12T12:06:00"/>
    <x v="0"/>
    <x v="6"/>
    <x v="0"/>
    <x v="17"/>
    <x v="203"/>
    <x v="17"/>
    <x v="3"/>
    <n v="8"/>
  </r>
  <r>
    <n v="1407"/>
    <s v="1625"/>
    <x v="1"/>
    <x v="14"/>
    <n v="2"/>
    <n v="17"/>
    <x v="0"/>
    <d v="2014-11-01T00:33:00"/>
    <x v="0"/>
    <x v="1"/>
    <x v="0"/>
    <x v="17"/>
    <x v="203"/>
    <x v="17"/>
    <x v="3"/>
    <n v="8.5"/>
  </r>
  <r>
    <n v="1752"/>
    <s v="1625"/>
    <x v="2"/>
    <x v="3"/>
    <n v="0"/>
    <n v="0"/>
    <x v="0"/>
    <d v="2014-11-01T00:33:00"/>
    <x v="0"/>
    <x v="1"/>
    <x v="0"/>
    <x v="17"/>
    <x v="203"/>
    <x v="17"/>
    <x v="3"/>
    <m/>
  </r>
  <r>
    <n v="961"/>
    <s v="1630"/>
    <x v="0"/>
    <x v="16"/>
    <n v="1.5"/>
    <n v="13"/>
    <x v="0"/>
    <d v="2013-12-12T12:06:00"/>
    <x v="0"/>
    <x v="6"/>
    <x v="0"/>
    <x v="17"/>
    <x v="204"/>
    <x v="17"/>
    <x v="3"/>
    <n v="8.6666670000000003"/>
  </r>
  <r>
    <n v="1408"/>
    <s v="1630"/>
    <x v="1"/>
    <x v="14"/>
    <n v="2"/>
    <n v="18"/>
    <x v="0"/>
    <d v="2014-11-01T00:33:00"/>
    <x v="0"/>
    <x v="1"/>
    <x v="0"/>
    <x v="17"/>
    <x v="204"/>
    <x v="17"/>
    <x v="3"/>
    <n v="9"/>
  </r>
  <r>
    <n v="1753"/>
    <s v="1630"/>
    <x v="2"/>
    <x v="3"/>
    <n v="0"/>
    <n v="0"/>
    <x v="0"/>
    <d v="2014-11-01T00:33:00"/>
    <x v="0"/>
    <x v="1"/>
    <x v="0"/>
    <x v="17"/>
    <x v="204"/>
    <x v="17"/>
    <x v="3"/>
    <m/>
  </r>
  <r>
    <n v="962"/>
    <s v="1635"/>
    <x v="0"/>
    <x v="17"/>
    <n v="1"/>
    <n v="9"/>
    <x v="0"/>
    <d v="2013-12-12T12:06:00"/>
    <x v="0"/>
    <x v="6"/>
    <x v="0"/>
    <x v="17"/>
    <x v="205"/>
    <x v="17"/>
    <x v="3"/>
    <n v="9"/>
  </r>
  <r>
    <n v="1409"/>
    <s v="1635"/>
    <x v="1"/>
    <x v="14"/>
    <n v="2"/>
    <n v="17"/>
    <x v="0"/>
    <d v="2014-11-01T00:33:00"/>
    <x v="0"/>
    <x v="1"/>
    <x v="0"/>
    <x v="17"/>
    <x v="205"/>
    <x v="17"/>
    <x v="3"/>
    <n v="8.5"/>
  </r>
  <r>
    <n v="1754"/>
    <s v="1635"/>
    <x v="2"/>
    <x v="3"/>
    <n v="0"/>
    <n v="0"/>
    <x v="0"/>
    <d v="2014-11-01T00:33:00"/>
    <x v="0"/>
    <x v="1"/>
    <x v="0"/>
    <x v="17"/>
    <x v="205"/>
    <x v="17"/>
    <x v="3"/>
    <m/>
  </r>
  <r>
    <n v="963"/>
    <s v="1640"/>
    <x v="0"/>
    <x v="3"/>
    <n v="2"/>
    <n v="17"/>
    <x v="0"/>
    <d v="2013-12-12T12:06:00"/>
    <x v="0"/>
    <x v="6"/>
    <x v="0"/>
    <x v="17"/>
    <x v="206"/>
    <x v="17"/>
    <x v="3"/>
    <n v="8.5"/>
  </r>
  <r>
    <n v="1410"/>
    <s v="1640"/>
    <x v="1"/>
    <x v="14"/>
    <n v="2"/>
    <n v="18"/>
    <x v="0"/>
    <d v="2014-11-01T00:33:00"/>
    <x v="0"/>
    <x v="1"/>
    <x v="0"/>
    <x v="17"/>
    <x v="206"/>
    <x v="17"/>
    <x v="3"/>
    <n v="9"/>
  </r>
  <r>
    <n v="1755"/>
    <s v="1640"/>
    <x v="2"/>
    <x v="3"/>
    <n v="0"/>
    <n v="0"/>
    <x v="0"/>
    <d v="2014-11-01T00:33:00"/>
    <x v="0"/>
    <x v="1"/>
    <x v="0"/>
    <x v="17"/>
    <x v="206"/>
    <x v="17"/>
    <x v="3"/>
    <m/>
  </r>
  <r>
    <n v="964"/>
    <s v="1645"/>
    <x v="0"/>
    <x v="19"/>
    <n v="1"/>
    <n v="8"/>
    <x v="0"/>
    <d v="2013-12-12T12:07:00"/>
    <x v="0"/>
    <x v="6"/>
    <x v="0"/>
    <x v="17"/>
    <x v="207"/>
    <x v="17"/>
    <x v="3"/>
    <n v="8"/>
  </r>
  <r>
    <n v="1411"/>
    <s v="1645"/>
    <x v="1"/>
    <x v="14"/>
    <n v="2"/>
    <n v="17"/>
    <x v="0"/>
    <d v="2014-11-01T00:33:00"/>
    <x v="0"/>
    <x v="1"/>
    <x v="0"/>
    <x v="17"/>
    <x v="207"/>
    <x v="17"/>
    <x v="3"/>
    <n v="8.5"/>
  </r>
  <r>
    <n v="1756"/>
    <s v="1645"/>
    <x v="2"/>
    <x v="3"/>
    <n v="0"/>
    <n v="0"/>
    <x v="0"/>
    <d v="2014-11-01T00:33:00"/>
    <x v="0"/>
    <x v="1"/>
    <x v="0"/>
    <x v="17"/>
    <x v="207"/>
    <x v="17"/>
    <x v="3"/>
    <m/>
  </r>
  <r>
    <n v="965"/>
    <s v="1650"/>
    <x v="0"/>
    <x v="3"/>
    <n v="0.3"/>
    <n v="2"/>
    <x v="0"/>
    <d v="2013-12-12T12:07:00"/>
    <x v="0"/>
    <x v="6"/>
    <x v="0"/>
    <x v="17"/>
    <x v="208"/>
    <x v="17"/>
    <x v="3"/>
    <n v="6.6666670000000003"/>
  </r>
  <r>
    <n v="1412"/>
    <s v="1650"/>
    <x v="1"/>
    <x v="14"/>
    <n v="1"/>
    <n v="8"/>
    <x v="0"/>
    <d v="2014-11-01T00:33:00"/>
    <x v="0"/>
    <x v="1"/>
    <x v="0"/>
    <x v="17"/>
    <x v="208"/>
    <x v="17"/>
    <x v="3"/>
    <n v="8"/>
  </r>
  <r>
    <n v="1757"/>
    <s v="1650"/>
    <x v="2"/>
    <x v="3"/>
    <n v="0"/>
    <n v="0"/>
    <x v="0"/>
    <d v="2014-11-01T00:33:00"/>
    <x v="0"/>
    <x v="1"/>
    <x v="0"/>
    <x v="17"/>
    <x v="208"/>
    <x v="17"/>
    <x v="3"/>
    <m/>
  </r>
  <r>
    <n v="966"/>
    <s v="1655"/>
    <x v="0"/>
    <x v="3"/>
    <n v="0.6"/>
    <n v="5"/>
    <x v="0"/>
    <d v="2013-12-12T12:07:00"/>
    <x v="0"/>
    <x v="6"/>
    <x v="0"/>
    <x v="17"/>
    <x v="209"/>
    <x v="17"/>
    <x v="3"/>
    <n v="8.3333329999999997"/>
  </r>
  <r>
    <n v="1413"/>
    <s v="1655"/>
    <x v="1"/>
    <x v="14"/>
    <n v="2"/>
    <n v="18"/>
    <x v="0"/>
    <d v="2014-11-01T00:33:00"/>
    <x v="0"/>
    <x v="1"/>
    <x v="0"/>
    <x v="17"/>
    <x v="209"/>
    <x v="17"/>
    <x v="3"/>
    <n v="9"/>
  </r>
  <r>
    <n v="1758"/>
    <s v="1655"/>
    <x v="2"/>
    <x v="14"/>
    <n v="1"/>
    <n v="7"/>
    <x v="0"/>
    <d v="2014-11-01T00:33:00"/>
    <x v="0"/>
    <x v="1"/>
    <x v="0"/>
    <x v="17"/>
    <x v="209"/>
    <x v="17"/>
    <x v="3"/>
    <n v="7"/>
  </r>
  <r>
    <n v="967"/>
    <s v="1660"/>
    <x v="0"/>
    <x v="19"/>
    <n v="1"/>
    <n v="8"/>
    <x v="0"/>
    <d v="2013-12-12T12:08:00"/>
    <x v="0"/>
    <x v="6"/>
    <x v="0"/>
    <x v="17"/>
    <x v="210"/>
    <x v="17"/>
    <x v="3"/>
    <n v="8"/>
  </r>
  <r>
    <n v="1414"/>
    <s v="1660"/>
    <x v="1"/>
    <x v="14"/>
    <n v="2"/>
    <n v="18"/>
    <x v="0"/>
    <d v="2014-11-01T00:33:00"/>
    <x v="0"/>
    <x v="1"/>
    <x v="0"/>
    <x v="17"/>
    <x v="210"/>
    <x v="17"/>
    <x v="3"/>
    <n v="9"/>
  </r>
  <r>
    <n v="1759"/>
    <s v="1660"/>
    <x v="2"/>
    <x v="3"/>
    <n v="0"/>
    <n v="0"/>
    <x v="0"/>
    <d v="2014-11-01T00:33:00"/>
    <x v="0"/>
    <x v="1"/>
    <x v="0"/>
    <x v="17"/>
    <x v="210"/>
    <x v="17"/>
    <x v="3"/>
    <m/>
  </r>
  <r>
    <n v="968"/>
    <s v="1665"/>
    <x v="0"/>
    <x v="16"/>
    <n v="1"/>
    <n v="7"/>
    <x v="0"/>
    <d v="2013-12-12T12:08:00"/>
    <x v="0"/>
    <x v="6"/>
    <x v="0"/>
    <x v="17"/>
    <x v="211"/>
    <x v="17"/>
    <x v="3"/>
    <n v="7"/>
  </r>
  <r>
    <n v="1415"/>
    <s v="1665"/>
    <x v="1"/>
    <x v="14"/>
    <n v="1"/>
    <n v="8"/>
    <x v="0"/>
    <d v="2014-11-01T00:33:00"/>
    <x v="0"/>
    <x v="1"/>
    <x v="0"/>
    <x v="17"/>
    <x v="211"/>
    <x v="17"/>
    <x v="3"/>
    <n v="8"/>
  </r>
  <r>
    <n v="1760"/>
    <s v="1665"/>
    <x v="2"/>
    <x v="3"/>
    <n v="0"/>
    <n v="0"/>
    <x v="0"/>
    <d v="2014-11-01T00:33:00"/>
    <x v="0"/>
    <x v="1"/>
    <x v="0"/>
    <x v="17"/>
    <x v="211"/>
    <x v="17"/>
    <x v="3"/>
    <m/>
  </r>
  <r>
    <n v="969"/>
    <s v="1670"/>
    <x v="0"/>
    <x v="19"/>
    <n v="1"/>
    <n v="8"/>
    <x v="0"/>
    <d v="2013-12-12T12:08:00"/>
    <x v="0"/>
    <x v="6"/>
    <x v="0"/>
    <x v="17"/>
    <x v="212"/>
    <x v="17"/>
    <x v="3"/>
    <n v="8"/>
  </r>
  <r>
    <n v="1416"/>
    <s v="1670"/>
    <x v="1"/>
    <x v="14"/>
    <n v="1"/>
    <n v="8"/>
    <x v="0"/>
    <d v="2014-11-01T00:33:00"/>
    <x v="0"/>
    <x v="1"/>
    <x v="0"/>
    <x v="17"/>
    <x v="212"/>
    <x v="17"/>
    <x v="3"/>
    <n v="8"/>
  </r>
  <r>
    <n v="1761"/>
    <s v="1670"/>
    <x v="2"/>
    <x v="3"/>
    <n v="0"/>
    <n v="0"/>
    <x v="0"/>
    <d v="2014-11-01T00:33:00"/>
    <x v="0"/>
    <x v="1"/>
    <x v="0"/>
    <x v="17"/>
    <x v="212"/>
    <x v="17"/>
    <x v="3"/>
    <m/>
  </r>
  <r>
    <n v="970"/>
    <s v="1675"/>
    <x v="0"/>
    <x v="16"/>
    <n v="1.5"/>
    <n v="12"/>
    <x v="0"/>
    <d v="2013-12-12T12:09:00"/>
    <x v="0"/>
    <x v="6"/>
    <x v="0"/>
    <x v="17"/>
    <x v="213"/>
    <x v="17"/>
    <x v="3"/>
    <n v="8"/>
  </r>
  <r>
    <n v="1417"/>
    <s v="1675"/>
    <x v="1"/>
    <x v="14"/>
    <n v="2"/>
    <n v="19"/>
    <x v="0"/>
    <d v="2014-11-01T00:33:00"/>
    <x v="0"/>
    <x v="1"/>
    <x v="0"/>
    <x v="17"/>
    <x v="213"/>
    <x v="17"/>
    <x v="3"/>
    <n v="9.5"/>
  </r>
  <r>
    <n v="1762"/>
    <s v="1675"/>
    <x v="2"/>
    <x v="3"/>
    <n v="1"/>
    <n v="8"/>
    <x v="0"/>
    <d v="2014-11-01T00:33:00"/>
    <x v="0"/>
    <x v="1"/>
    <x v="0"/>
    <x v="17"/>
    <x v="213"/>
    <x v="17"/>
    <x v="3"/>
    <n v="8"/>
  </r>
  <r>
    <n v="971"/>
    <s v="1680"/>
    <x v="0"/>
    <x v="19"/>
    <n v="1"/>
    <n v="6"/>
    <x v="0"/>
    <d v="2013-12-12T12:09:00"/>
    <x v="0"/>
    <x v="6"/>
    <x v="0"/>
    <x v="17"/>
    <x v="214"/>
    <x v="17"/>
    <x v="3"/>
    <n v="6"/>
  </r>
  <r>
    <n v="1418"/>
    <s v="1680"/>
    <x v="1"/>
    <x v="14"/>
    <n v="1"/>
    <n v="8"/>
    <x v="0"/>
    <d v="2014-11-01T00:33:00"/>
    <x v="0"/>
    <x v="1"/>
    <x v="0"/>
    <x v="17"/>
    <x v="214"/>
    <x v="17"/>
    <x v="3"/>
    <n v="8"/>
  </r>
  <r>
    <n v="1763"/>
    <s v="1680"/>
    <x v="2"/>
    <x v="3"/>
    <n v="0"/>
    <n v="0"/>
    <x v="0"/>
    <d v="2014-11-01T00:33:00"/>
    <x v="0"/>
    <x v="1"/>
    <x v="0"/>
    <x v="17"/>
    <x v="214"/>
    <x v="17"/>
    <x v="3"/>
    <m/>
  </r>
  <r>
    <n v="972"/>
    <s v="1685"/>
    <x v="0"/>
    <x v="3"/>
    <n v="1"/>
    <n v="8"/>
    <x v="0"/>
    <d v="2013-12-12T12:09:00"/>
    <x v="0"/>
    <x v="6"/>
    <x v="0"/>
    <x v="17"/>
    <x v="215"/>
    <x v="17"/>
    <x v="3"/>
    <n v="8"/>
  </r>
  <r>
    <n v="1419"/>
    <s v="1685"/>
    <x v="1"/>
    <x v="14"/>
    <n v="1"/>
    <n v="8"/>
    <x v="0"/>
    <d v="2014-11-01T00:33:00"/>
    <x v="0"/>
    <x v="1"/>
    <x v="0"/>
    <x v="17"/>
    <x v="215"/>
    <x v="17"/>
    <x v="3"/>
    <n v="8"/>
  </r>
  <r>
    <n v="1764"/>
    <s v="1685"/>
    <x v="2"/>
    <x v="3"/>
    <n v="0"/>
    <n v="0"/>
    <x v="0"/>
    <d v="2014-11-01T00:33:00"/>
    <x v="0"/>
    <x v="1"/>
    <x v="0"/>
    <x v="17"/>
    <x v="215"/>
    <x v="17"/>
    <x v="3"/>
    <m/>
  </r>
  <r>
    <n v="973"/>
    <s v="1690"/>
    <x v="0"/>
    <x v="19"/>
    <n v="1"/>
    <n v="9"/>
    <x v="0"/>
    <d v="2013-12-12T12:09:00"/>
    <x v="0"/>
    <x v="6"/>
    <x v="0"/>
    <x v="17"/>
    <x v="216"/>
    <x v="17"/>
    <x v="3"/>
    <n v="9"/>
  </r>
  <r>
    <n v="1420"/>
    <s v="1690"/>
    <x v="1"/>
    <x v="14"/>
    <n v="1"/>
    <n v="8"/>
    <x v="0"/>
    <d v="2014-11-01T00:33:00"/>
    <x v="0"/>
    <x v="1"/>
    <x v="0"/>
    <x v="17"/>
    <x v="216"/>
    <x v="17"/>
    <x v="3"/>
    <n v="8"/>
  </r>
  <r>
    <n v="1765"/>
    <s v="1690"/>
    <x v="2"/>
    <x v="3"/>
    <n v="0"/>
    <n v="0"/>
    <x v="0"/>
    <d v="2014-11-01T00:33:00"/>
    <x v="0"/>
    <x v="1"/>
    <x v="0"/>
    <x v="17"/>
    <x v="216"/>
    <x v="17"/>
    <x v="3"/>
    <m/>
  </r>
  <r>
    <n v="1421"/>
    <s v="1695"/>
    <x v="1"/>
    <x v="3"/>
    <n v="0"/>
    <n v="0"/>
    <x v="0"/>
    <d v="2014-11-01T00:33:00"/>
    <x v="0"/>
    <x v="1"/>
    <x v="0"/>
    <x v="18"/>
    <x v="217"/>
    <x v="18"/>
    <x v="3"/>
    <m/>
  </r>
  <r>
    <n v="1766"/>
    <s v="1695"/>
    <x v="2"/>
    <x v="3"/>
    <n v="0"/>
    <n v="0"/>
    <x v="0"/>
    <d v="2014-11-01T00:33:00"/>
    <x v="0"/>
    <x v="1"/>
    <x v="0"/>
    <x v="18"/>
    <x v="217"/>
    <x v="18"/>
    <x v="3"/>
    <m/>
  </r>
  <r>
    <n v="1422"/>
    <s v="1700"/>
    <x v="1"/>
    <x v="3"/>
    <n v="0"/>
    <n v="0"/>
    <x v="0"/>
    <d v="2014-11-01T00:33:00"/>
    <x v="0"/>
    <x v="1"/>
    <x v="0"/>
    <x v="18"/>
    <x v="218"/>
    <x v="18"/>
    <x v="3"/>
    <m/>
  </r>
  <r>
    <n v="1767"/>
    <s v="1700"/>
    <x v="2"/>
    <x v="3"/>
    <n v="0"/>
    <n v="0"/>
    <x v="0"/>
    <d v="2014-11-01T00:33:00"/>
    <x v="0"/>
    <x v="1"/>
    <x v="0"/>
    <x v="18"/>
    <x v="218"/>
    <x v="18"/>
    <x v="3"/>
    <m/>
  </r>
  <r>
    <n v="1423"/>
    <s v="1705"/>
    <x v="1"/>
    <x v="3"/>
    <n v="0"/>
    <n v="0"/>
    <x v="0"/>
    <d v="2014-11-01T00:33:00"/>
    <x v="0"/>
    <x v="1"/>
    <x v="0"/>
    <x v="18"/>
    <x v="219"/>
    <x v="18"/>
    <x v="3"/>
    <m/>
  </r>
  <r>
    <n v="1768"/>
    <s v="1705"/>
    <x v="2"/>
    <x v="3"/>
    <n v="0"/>
    <n v="0"/>
    <x v="0"/>
    <d v="2014-11-01T00:33:00"/>
    <x v="0"/>
    <x v="1"/>
    <x v="0"/>
    <x v="18"/>
    <x v="219"/>
    <x v="18"/>
    <x v="3"/>
    <m/>
  </r>
  <r>
    <n v="1424"/>
    <s v="1710"/>
    <x v="1"/>
    <x v="3"/>
    <n v="0"/>
    <n v="0"/>
    <x v="0"/>
    <d v="2014-11-01T00:33:00"/>
    <x v="0"/>
    <x v="1"/>
    <x v="0"/>
    <x v="18"/>
    <x v="137"/>
    <x v="18"/>
    <x v="3"/>
    <m/>
  </r>
  <r>
    <n v="1769"/>
    <s v="1710"/>
    <x v="2"/>
    <x v="3"/>
    <n v="0"/>
    <n v="0"/>
    <x v="0"/>
    <d v="2014-11-01T00:33:00"/>
    <x v="0"/>
    <x v="1"/>
    <x v="0"/>
    <x v="18"/>
    <x v="137"/>
    <x v="18"/>
    <x v="3"/>
    <m/>
  </r>
  <r>
    <n v="1425"/>
    <s v="1715"/>
    <x v="1"/>
    <x v="3"/>
    <n v="0"/>
    <n v="0"/>
    <x v="0"/>
    <d v="2014-11-01T00:33:00"/>
    <x v="0"/>
    <x v="1"/>
    <x v="0"/>
    <x v="18"/>
    <x v="220"/>
    <x v="18"/>
    <x v="3"/>
    <m/>
  </r>
  <r>
    <n v="1770"/>
    <s v="1715"/>
    <x v="2"/>
    <x v="3"/>
    <n v="0"/>
    <n v="0"/>
    <x v="0"/>
    <d v="2014-11-01T00:33:00"/>
    <x v="0"/>
    <x v="1"/>
    <x v="0"/>
    <x v="18"/>
    <x v="220"/>
    <x v="18"/>
    <x v="3"/>
    <m/>
  </r>
  <r>
    <n v="1426"/>
    <s v="1720"/>
    <x v="1"/>
    <x v="3"/>
    <n v="1"/>
    <n v="12"/>
    <x v="0"/>
    <d v="2014-11-01T00:33:00"/>
    <x v="0"/>
    <x v="1"/>
    <x v="0"/>
    <x v="18"/>
    <x v="221"/>
    <x v="18"/>
    <x v="3"/>
    <n v="12"/>
  </r>
  <r>
    <n v="1771"/>
    <s v="1720"/>
    <x v="2"/>
    <x v="14"/>
    <n v="0"/>
    <n v="0"/>
    <x v="0"/>
    <d v="2014-11-01T00:33:00"/>
    <x v="0"/>
    <x v="1"/>
    <x v="0"/>
    <x v="18"/>
    <x v="221"/>
    <x v="18"/>
    <x v="3"/>
    <m/>
  </r>
  <r>
    <n v="986"/>
    <s v="1280"/>
    <x v="0"/>
    <x v="18"/>
    <n v="0"/>
    <n v="0"/>
    <x v="0"/>
    <d v="2013-12-12T16:17:00"/>
    <x v="0"/>
    <x v="4"/>
    <x v="0"/>
    <x v="19"/>
    <x v="222"/>
    <x v="19"/>
    <x v="4"/>
    <m/>
  </r>
  <r>
    <n v="1337"/>
    <s v="1280"/>
    <x v="1"/>
    <x v="1"/>
    <n v="4"/>
    <n v="62"/>
    <x v="0"/>
    <d v="2014-11-01T00:33:00"/>
    <x v="0"/>
    <x v="1"/>
    <x v="0"/>
    <x v="19"/>
    <x v="222"/>
    <x v="19"/>
    <x v="4"/>
    <n v="15.5"/>
  </r>
  <r>
    <n v="1682"/>
    <s v="1280"/>
    <x v="2"/>
    <x v="1"/>
    <n v="3"/>
    <n v="40"/>
    <x v="0"/>
    <d v="2014-11-01T00:33:00"/>
    <x v="0"/>
    <x v="1"/>
    <x v="0"/>
    <x v="19"/>
    <x v="222"/>
    <x v="19"/>
    <x v="4"/>
    <n v="13.333333"/>
  </r>
  <r>
    <n v="987"/>
    <s v="1285"/>
    <x v="0"/>
    <x v="18"/>
    <n v="0"/>
    <n v="0"/>
    <x v="0"/>
    <d v="2013-12-12T16:17:00"/>
    <x v="0"/>
    <x v="4"/>
    <x v="0"/>
    <x v="19"/>
    <x v="223"/>
    <x v="19"/>
    <x v="4"/>
    <m/>
  </r>
  <r>
    <n v="1338"/>
    <s v="1285"/>
    <x v="1"/>
    <x v="5"/>
    <n v="3"/>
    <n v="47"/>
    <x v="0"/>
    <d v="2014-11-01T00:33:00"/>
    <x v="0"/>
    <x v="1"/>
    <x v="0"/>
    <x v="19"/>
    <x v="223"/>
    <x v="19"/>
    <x v="4"/>
    <n v="15.666667"/>
  </r>
  <r>
    <n v="1683"/>
    <s v="1285"/>
    <x v="2"/>
    <x v="5"/>
    <n v="2"/>
    <n v="26"/>
    <x v="0"/>
    <d v="2014-11-01T00:33:00"/>
    <x v="0"/>
    <x v="1"/>
    <x v="0"/>
    <x v="19"/>
    <x v="223"/>
    <x v="19"/>
    <x v="4"/>
    <n v="13"/>
  </r>
  <r>
    <n v="988"/>
    <s v="1290"/>
    <x v="0"/>
    <x v="16"/>
    <n v="0.25"/>
    <n v="1.38"/>
    <x v="0"/>
    <d v="2013-12-12T16:19:00"/>
    <x v="0"/>
    <x v="4"/>
    <x v="0"/>
    <x v="19"/>
    <x v="224"/>
    <x v="19"/>
    <x v="4"/>
    <n v="5.52"/>
  </r>
  <r>
    <n v="1339"/>
    <s v="1290"/>
    <x v="1"/>
    <x v="5"/>
    <n v="2"/>
    <n v="28"/>
    <x v="0"/>
    <d v="2014-11-01T00:33:00"/>
    <x v="0"/>
    <x v="1"/>
    <x v="0"/>
    <x v="19"/>
    <x v="224"/>
    <x v="19"/>
    <x v="4"/>
    <n v="14"/>
  </r>
  <r>
    <n v="1684"/>
    <s v="1290"/>
    <x v="2"/>
    <x v="5"/>
    <n v="1"/>
    <n v="13"/>
    <x v="0"/>
    <d v="2014-11-01T00:33:00"/>
    <x v="0"/>
    <x v="1"/>
    <x v="0"/>
    <x v="19"/>
    <x v="224"/>
    <x v="19"/>
    <x v="4"/>
    <n v="13"/>
  </r>
  <r>
    <n v="991"/>
    <s v="1295"/>
    <x v="0"/>
    <x v="16"/>
    <n v="0"/>
    <n v="0"/>
    <x v="0"/>
    <d v="2013-12-12T16:19:00"/>
    <x v="0"/>
    <x v="4"/>
    <x v="0"/>
    <x v="19"/>
    <x v="225"/>
    <x v="19"/>
    <x v="4"/>
    <m/>
  </r>
  <r>
    <n v="1340"/>
    <s v="1295"/>
    <x v="1"/>
    <x v="3"/>
    <n v="0"/>
    <n v="0"/>
    <x v="0"/>
    <d v="2014-11-01T00:33:00"/>
    <x v="0"/>
    <x v="1"/>
    <x v="0"/>
    <x v="19"/>
    <x v="225"/>
    <x v="19"/>
    <x v="4"/>
    <m/>
  </r>
  <r>
    <n v="1685"/>
    <s v="1295"/>
    <x v="2"/>
    <x v="3"/>
    <n v="0"/>
    <n v="0"/>
    <x v="0"/>
    <d v="2014-11-01T00:33:00"/>
    <x v="0"/>
    <x v="1"/>
    <x v="0"/>
    <x v="19"/>
    <x v="225"/>
    <x v="19"/>
    <x v="4"/>
    <m/>
  </r>
  <r>
    <n v="994"/>
    <s v="1300"/>
    <x v="0"/>
    <x v="16"/>
    <n v="0"/>
    <n v="0"/>
    <x v="0"/>
    <d v="2013-12-12T16:19:00"/>
    <x v="0"/>
    <x v="4"/>
    <x v="0"/>
    <x v="19"/>
    <x v="226"/>
    <x v="19"/>
    <x v="4"/>
    <m/>
  </r>
  <r>
    <n v="1341"/>
    <s v="1300"/>
    <x v="1"/>
    <x v="3"/>
    <n v="0"/>
    <n v="0"/>
    <x v="0"/>
    <d v="2014-11-01T00:33:00"/>
    <x v="0"/>
    <x v="1"/>
    <x v="0"/>
    <x v="19"/>
    <x v="226"/>
    <x v="19"/>
    <x v="4"/>
    <m/>
  </r>
  <r>
    <n v="1686"/>
    <s v="1300"/>
    <x v="2"/>
    <x v="3"/>
    <n v="0"/>
    <n v="0"/>
    <x v="0"/>
    <d v="2014-11-01T00:33:00"/>
    <x v="0"/>
    <x v="1"/>
    <x v="0"/>
    <x v="19"/>
    <x v="226"/>
    <x v="19"/>
    <x v="4"/>
    <m/>
  </r>
  <r>
    <n v="999"/>
    <s v="1305"/>
    <x v="0"/>
    <x v="3"/>
    <n v="0"/>
    <n v="0"/>
    <x v="0"/>
    <d v="2013-12-12T16:20:00"/>
    <x v="0"/>
    <x v="4"/>
    <x v="0"/>
    <x v="19"/>
    <x v="227"/>
    <x v="19"/>
    <x v="4"/>
    <m/>
  </r>
  <r>
    <n v="1342"/>
    <s v="1305"/>
    <x v="1"/>
    <x v="3"/>
    <n v="0"/>
    <n v="0"/>
    <x v="0"/>
    <d v="2014-11-01T00:33:00"/>
    <x v="0"/>
    <x v="1"/>
    <x v="0"/>
    <x v="19"/>
    <x v="227"/>
    <x v="19"/>
    <x v="4"/>
    <m/>
  </r>
  <r>
    <n v="1687"/>
    <s v="1305"/>
    <x v="2"/>
    <x v="3"/>
    <n v="0"/>
    <n v="0"/>
    <x v="0"/>
    <d v="2014-11-01T00:33:00"/>
    <x v="0"/>
    <x v="1"/>
    <x v="0"/>
    <x v="19"/>
    <x v="227"/>
    <x v="19"/>
    <x v="4"/>
    <m/>
  </r>
  <r>
    <n v="1003"/>
    <s v="1310"/>
    <x v="0"/>
    <x v="14"/>
    <n v="0"/>
    <n v="0"/>
    <x v="0"/>
    <d v="2013-12-12T16:20:00"/>
    <x v="0"/>
    <x v="4"/>
    <x v="0"/>
    <x v="19"/>
    <x v="228"/>
    <x v="19"/>
    <x v="4"/>
    <m/>
  </r>
  <r>
    <n v="1343"/>
    <s v="1310"/>
    <x v="1"/>
    <x v="5"/>
    <n v="2"/>
    <n v="30"/>
    <x v="0"/>
    <d v="2014-11-01T00:33:00"/>
    <x v="0"/>
    <x v="1"/>
    <x v="0"/>
    <x v="19"/>
    <x v="228"/>
    <x v="19"/>
    <x v="4"/>
    <n v="15"/>
  </r>
  <r>
    <n v="1688"/>
    <s v="1310"/>
    <x v="2"/>
    <x v="5"/>
    <n v="0"/>
    <n v="0"/>
    <x v="0"/>
    <d v="2014-11-01T00:33:00"/>
    <x v="0"/>
    <x v="1"/>
    <x v="0"/>
    <x v="19"/>
    <x v="228"/>
    <x v="19"/>
    <x v="4"/>
    <m/>
  </r>
  <r>
    <n v="1004"/>
    <s v="1315"/>
    <x v="0"/>
    <x v="18"/>
    <n v="0.25"/>
    <n v="1.25"/>
    <x v="0"/>
    <d v="2013-12-12T16:21:00"/>
    <x v="0"/>
    <x v="4"/>
    <x v="0"/>
    <x v="19"/>
    <x v="229"/>
    <x v="19"/>
    <x v="4"/>
    <n v="5"/>
  </r>
  <r>
    <n v="1344"/>
    <s v="1315"/>
    <x v="1"/>
    <x v="3"/>
    <n v="0"/>
    <n v="0"/>
    <x v="0"/>
    <d v="2014-11-01T00:33:00"/>
    <x v="0"/>
    <x v="1"/>
    <x v="0"/>
    <x v="19"/>
    <x v="229"/>
    <x v="19"/>
    <x v="4"/>
    <m/>
  </r>
  <r>
    <n v="1689"/>
    <s v="1315"/>
    <x v="2"/>
    <x v="3"/>
    <n v="0"/>
    <n v="0"/>
    <x v="0"/>
    <d v="2014-11-01T00:33:00"/>
    <x v="0"/>
    <x v="1"/>
    <x v="0"/>
    <x v="19"/>
    <x v="229"/>
    <x v="19"/>
    <x v="4"/>
    <m/>
  </r>
  <r>
    <n v="1005"/>
    <s v="1320"/>
    <x v="0"/>
    <x v="18"/>
    <n v="0"/>
    <n v="0"/>
    <x v="0"/>
    <d v="2013-12-12T16:21:00"/>
    <x v="0"/>
    <x v="4"/>
    <x v="0"/>
    <x v="19"/>
    <x v="230"/>
    <x v="19"/>
    <x v="4"/>
    <m/>
  </r>
  <r>
    <n v="1345"/>
    <s v="1320"/>
    <x v="1"/>
    <x v="3"/>
    <n v="0"/>
    <n v="0"/>
    <x v="0"/>
    <d v="2014-11-01T00:33:00"/>
    <x v="0"/>
    <x v="1"/>
    <x v="0"/>
    <x v="19"/>
    <x v="230"/>
    <x v="19"/>
    <x v="4"/>
    <m/>
  </r>
  <r>
    <n v="1690"/>
    <s v="1320"/>
    <x v="2"/>
    <x v="3"/>
    <n v="0"/>
    <n v="0"/>
    <x v="0"/>
    <d v="2014-11-01T00:33:00"/>
    <x v="0"/>
    <x v="1"/>
    <x v="0"/>
    <x v="19"/>
    <x v="230"/>
    <x v="19"/>
    <x v="4"/>
    <m/>
  </r>
  <r>
    <n v="1006"/>
    <s v="1325"/>
    <x v="0"/>
    <x v="16"/>
    <n v="0.25"/>
    <n v="1.38"/>
    <x v="0"/>
    <d v="2013-12-12T16:22:00"/>
    <x v="0"/>
    <x v="4"/>
    <x v="0"/>
    <x v="19"/>
    <x v="64"/>
    <x v="19"/>
    <x v="4"/>
    <n v="5.52"/>
  </r>
  <r>
    <n v="1347"/>
    <s v="1325"/>
    <x v="1"/>
    <x v="5"/>
    <n v="2"/>
    <n v="28"/>
    <x v="0"/>
    <d v="2014-11-01T00:33:00"/>
    <x v="0"/>
    <x v="1"/>
    <x v="0"/>
    <x v="19"/>
    <x v="64"/>
    <x v="19"/>
    <x v="4"/>
    <n v="14"/>
  </r>
  <r>
    <n v="1692"/>
    <s v="1325"/>
    <x v="2"/>
    <x v="5"/>
    <n v="0"/>
    <n v="0"/>
    <x v="0"/>
    <d v="2014-11-01T00:33:00"/>
    <x v="0"/>
    <x v="1"/>
    <x v="0"/>
    <x v="19"/>
    <x v="64"/>
    <x v="19"/>
    <x v="4"/>
    <m/>
  </r>
  <r>
    <n v="1007"/>
    <s v="1330"/>
    <x v="0"/>
    <x v="18"/>
    <n v="0"/>
    <n v="0"/>
    <x v="0"/>
    <d v="2013-12-12T16:23:00"/>
    <x v="0"/>
    <x v="4"/>
    <x v="0"/>
    <x v="19"/>
    <x v="231"/>
    <x v="19"/>
    <x v="4"/>
    <m/>
  </r>
  <r>
    <n v="1348"/>
    <s v="1330"/>
    <x v="1"/>
    <x v="3"/>
    <n v="0"/>
    <n v="0"/>
    <x v="0"/>
    <d v="2014-11-01T00:33:00"/>
    <x v="0"/>
    <x v="1"/>
    <x v="0"/>
    <x v="19"/>
    <x v="231"/>
    <x v="19"/>
    <x v="4"/>
    <m/>
  </r>
  <r>
    <n v="1693"/>
    <s v="1330"/>
    <x v="2"/>
    <x v="3"/>
    <n v="0"/>
    <n v="0"/>
    <x v="0"/>
    <d v="2014-11-01T00:33:00"/>
    <x v="0"/>
    <x v="1"/>
    <x v="0"/>
    <x v="19"/>
    <x v="231"/>
    <x v="19"/>
    <x v="4"/>
    <m/>
  </r>
  <r>
    <n v="1008"/>
    <s v="1335"/>
    <x v="0"/>
    <x v="18"/>
    <n v="0"/>
    <n v="0"/>
    <x v="0"/>
    <d v="2013-12-12T16:23:00"/>
    <x v="0"/>
    <x v="4"/>
    <x v="0"/>
    <x v="19"/>
    <x v="41"/>
    <x v="19"/>
    <x v="4"/>
    <m/>
  </r>
  <r>
    <n v="1349"/>
    <s v="1335"/>
    <x v="1"/>
    <x v="3"/>
    <n v="0"/>
    <n v="0"/>
    <x v="0"/>
    <d v="2014-11-01T00:33:00"/>
    <x v="0"/>
    <x v="1"/>
    <x v="0"/>
    <x v="19"/>
    <x v="41"/>
    <x v="19"/>
    <x v="4"/>
    <m/>
  </r>
  <r>
    <n v="1694"/>
    <s v="1335"/>
    <x v="2"/>
    <x v="3"/>
    <n v="0"/>
    <n v="0"/>
    <x v="0"/>
    <d v="2014-11-01T00:33:00"/>
    <x v="0"/>
    <x v="1"/>
    <x v="0"/>
    <x v="19"/>
    <x v="41"/>
    <x v="19"/>
    <x v="4"/>
    <m/>
  </r>
  <r>
    <n v="1009"/>
    <s v="1340"/>
    <x v="0"/>
    <x v="3"/>
    <n v="0"/>
    <n v="0"/>
    <x v="0"/>
    <d v="2013-12-12T16:23:00"/>
    <x v="0"/>
    <x v="4"/>
    <x v="0"/>
    <x v="19"/>
    <x v="232"/>
    <x v="19"/>
    <x v="4"/>
    <m/>
  </r>
  <r>
    <n v="1350"/>
    <s v="1340"/>
    <x v="1"/>
    <x v="3"/>
    <n v="0"/>
    <n v="0"/>
    <x v="0"/>
    <d v="2014-11-01T00:33:00"/>
    <x v="0"/>
    <x v="1"/>
    <x v="0"/>
    <x v="19"/>
    <x v="232"/>
    <x v="19"/>
    <x v="4"/>
    <m/>
  </r>
  <r>
    <n v="1695"/>
    <s v="1340"/>
    <x v="2"/>
    <x v="3"/>
    <n v="0"/>
    <n v="0"/>
    <x v="0"/>
    <d v="2014-11-01T00:33:00"/>
    <x v="0"/>
    <x v="1"/>
    <x v="0"/>
    <x v="19"/>
    <x v="232"/>
    <x v="19"/>
    <x v="4"/>
    <m/>
  </r>
  <r>
    <n v="1010"/>
    <s v="1345"/>
    <x v="0"/>
    <x v="3"/>
    <n v="0"/>
    <n v="0"/>
    <x v="0"/>
    <d v="2013-12-12T16:24:00"/>
    <x v="0"/>
    <x v="4"/>
    <x v="0"/>
    <x v="19"/>
    <x v="233"/>
    <x v="19"/>
    <x v="4"/>
    <m/>
  </r>
  <r>
    <n v="1351"/>
    <s v="1345"/>
    <x v="1"/>
    <x v="3"/>
    <n v="0"/>
    <n v="0"/>
    <x v="0"/>
    <d v="2014-11-01T00:33:00"/>
    <x v="0"/>
    <x v="1"/>
    <x v="0"/>
    <x v="19"/>
    <x v="233"/>
    <x v="19"/>
    <x v="4"/>
    <m/>
  </r>
  <r>
    <n v="1696"/>
    <s v="1345"/>
    <x v="2"/>
    <x v="3"/>
    <n v="0"/>
    <n v="0"/>
    <x v="0"/>
    <d v="2014-11-01T00:33:00"/>
    <x v="0"/>
    <x v="1"/>
    <x v="0"/>
    <x v="19"/>
    <x v="233"/>
    <x v="19"/>
    <x v="4"/>
    <m/>
  </r>
  <r>
    <n v="1011"/>
    <s v="1346"/>
    <x v="0"/>
    <x v="16"/>
    <n v="0.25"/>
    <n v="1.25"/>
    <x v="0"/>
    <d v="2013-12-12T16:24:00"/>
    <x v="0"/>
    <x v="4"/>
    <x v="0"/>
    <x v="19"/>
    <x v="234"/>
    <x v="19"/>
    <x v="4"/>
    <n v="5"/>
  </r>
  <r>
    <n v="1346"/>
    <s v="1346"/>
    <x v="1"/>
    <x v="3"/>
    <n v="0"/>
    <n v="0"/>
    <x v="0"/>
    <d v="2014-11-01T00:33:00"/>
    <x v="0"/>
    <x v="1"/>
    <x v="0"/>
    <x v="19"/>
    <x v="234"/>
    <x v="19"/>
    <x v="4"/>
    <m/>
  </r>
  <r>
    <n v="1691"/>
    <s v="1346"/>
    <x v="2"/>
    <x v="3"/>
    <n v="0"/>
    <n v="0"/>
    <x v="0"/>
    <d v="2014-11-01T00:33:00"/>
    <x v="0"/>
    <x v="1"/>
    <x v="0"/>
    <x v="19"/>
    <x v="234"/>
    <x v="19"/>
    <x v="4"/>
    <m/>
  </r>
  <r>
    <n v="943"/>
    <s v="1070"/>
    <x v="0"/>
    <x v="3"/>
    <n v="1"/>
    <n v="4.9000000000000004"/>
    <x v="0"/>
    <d v="2013-12-12T11:59:00"/>
    <x v="0"/>
    <x v="0"/>
    <x v="0"/>
    <x v="20"/>
    <x v="235"/>
    <x v="20"/>
    <x v="5"/>
    <n v="4.9000000000000004"/>
  </r>
  <r>
    <n v="1295"/>
    <s v="1070"/>
    <x v="1"/>
    <x v="3"/>
    <n v="0"/>
    <n v="0"/>
    <x v="0"/>
    <d v="2014-11-01T00:33:00"/>
    <x v="0"/>
    <x v="1"/>
    <x v="0"/>
    <x v="20"/>
    <x v="235"/>
    <x v="20"/>
    <x v="5"/>
    <m/>
  </r>
  <r>
    <n v="1640"/>
    <s v="1070"/>
    <x v="2"/>
    <x v="3"/>
    <n v="0"/>
    <n v="0"/>
    <x v="0"/>
    <d v="2014-11-01T00:33:00"/>
    <x v="0"/>
    <x v="1"/>
    <x v="0"/>
    <x v="20"/>
    <x v="235"/>
    <x v="20"/>
    <x v="5"/>
    <m/>
  </r>
  <r>
    <n v="944"/>
    <s v="1075"/>
    <x v="0"/>
    <x v="3"/>
    <n v="0"/>
    <n v="0"/>
    <x v="0"/>
    <d v="2013-12-12T11:59:00"/>
    <x v="0"/>
    <x v="0"/>
    <x v="0"/>
    <x v="20"/>
    <x v="236"/>
    <x v="20"/>
    <x v="5"/>
    <m/>
  </r>
  <r>
    <n v="1296"/>
    <s v="1075"/>
    <x v="1"/>
    <x v="3"/>
    <n v="2"/>
    <n v="10"/>
    <x v="0"/>
    <d v="2014-11-01T00:33:00"/>
    <x v="0"/>
    <x v="1"/>
    <x v="0"/>
    <x v="20"/>
    <x v="236"/>
    <x v="20"/>
    <x v="5"/>
    <n v="5"/>
  </r>
  <r>
    <n v="1641"/>
    <s v="1075"/>
    <x v="2"/>
    <x v="3"/>
    <n v="0"/>
    <n v="0"/>
    <x v="0"/>
    <d v="2014-11-01T00:33:00"/>
    <x v="0"/>
    <x v="1"/>
    <x v="0"/>
    <x v="20"/>
    <x v="236"/>
    <x v="20"/>
    <x v="5"/>
    <m/>
  </r>
  <r>
    <n v="945"/>
    <s v="1080"/>
    <x v="0"/>
    <x v="3"/>
    <n v="0"/>
    <n v="0"/>
    <x v="0"/>
    <d v="2013-12-12T11:59:00"/>
    <x v="0"/>
    <x v="0"/>
    <x v="0"/>
    <x v="20"/>
    <x v="237"/>
    <x v="20"/>
    <x v="5"/>
    <m/>
  </r>
  <r>
    <n v="1297"/>
    <s v="1080"/>
    <x v="1"/>
    <x v="3"/>
    <n v="0"/>
    <n v="0"/>
    <x v="0"/>
    <d v="2014-11-01T00:33:00"/>
    <x v="0"/>
    <x v="1"/>
    <x v="0"/>
    <x v="20"/>
    <x v="237"/>
    <x v="20"/>
    <x v="5"/>
    <m/>
  </r>
  <r>
    <n v="1642"/>
    <s v="1080"/>
    <x v="2"/>
    <x v="3"/>
    <n v="0"/>
    <n v="0"/>
    <x v="0"/>
    <d v="2014-11-01T00:33:00"/>
    <x v="0"/>
    <x v="1"/>
    <x v="0"/>
    <x v="20"/>
    <x v="237"/>
    <x v="20"/>
    <x v="5"/>
    <m/>
  </r>
  <r>
    <n v="946"/>
    <s v="1085"/>
    <x v="0"/>
    <x v="3"/>
    <n v="1"/>
    <n v="5.9"/>
    <x v="0"/>
    <d v="2013-12-12T12:00:00"/>
    <x v="0"/>
    <x v="0"/>
    <x v="0"/>
    <x v="20"/>
    <x v="238"/>
    <x v="20"/>
    <x v="5"/>
    <n v="5.9"/>
  </r>
  <r>
    <n v="1298"/>
    <s v="1085"/>
    <x v="1"/>
    <x v="1"/>
    <n v="3"/>
    <n v="15"/>
    <x v="0"/>
    <d v="2014-11-01T00:33:00"/>
    <x v="0"/>
    <x v="1"/>
    <x v="0"/>
    <x v="20"/>
    <x v="238"/>
    <x v="20"/>
    <x v="5"/>
    <n v="5"/>
  </r>
  <r>
    <n v="1643"/>
    <s v="1085"/>
    <x v="2"/>
    <x v="14"/>
    <n v="0"/>
    <n v="0"/>
    <x v="0"/>
    <d v="2014-11-01T00:33:00"/>
    <x v="0"/>
    <x v="1"/>
    <x v="0"/>
    <x v="20"/>
    <x v="238"/>
    <x v="20"/>
    <x v="5"/>
    <m/>
  </r>
  <r>
    <n v="947"/>
    <s v="1090"/>
    <x v="0"/>
    <x v="3"/>
    <n v="0"/>
    <n v="0"/>
    <x v="0"/>
    <d v="2013-12-12T12:00:00"/>
    <x v="0"/>
    <x v="0"/>
    <x v="0"/>
    <x v="20"/>
    <x v="239"/>
    <x v="20"/>
    <x v="5"/>
    <m/>
  </r>
  <r>
    <n v="1299"/>
    <s v="1090"/>
    <x v="1"/>
    <x v="3"/>
    <n v="0"/>
    <n v="0"/>
    <x v="0"/>
    <d v="2014-11-01T00:33:00"/>
    <x v="0"/>
    <x v="1"/>
    <x v="0"/>
    <x v="20"/>
    <x v="239"/>
    <x v="20"/>
    <x v="5"/>
    <m/>
  </r>
  <r>
    <n v="1644"/>
    <s v="1090"/>
    <x v="2"/>
    <x v="3"/>
    <n v="0"/>
    <n v="0"/>
    <x v="0"/>
    <d v="2014-11-01T00:33:00"/>
    <x v="0"/>
    <x v="1"/>
    <x v="0"/>
    <x v="20"/>
    <x v="239"/>
    <x v="20"/>
    <x v="5"/>
    <m/>
  </r>
  <r>
    <n v="948"/>
    <s v="1095"/>
    <x v="0"/>
    <x v="3"/>
    <n v="0"/>
    <n v="0"/>
    <x v="0"/>
    <d v="2013-12-12T12:00:00"/>
    <x v="0"/>
    <x v="0"/>
    <x v="0"/>
    <x v="20"/>
    <x v="240"/>
    <x v="20"/>
    <x v="5"/>
    <m/>
  </r>
  <r>
    <n v="1300"/>
    <s v="1095"/>
    <x v="1"/>
    <x v="3"/>
    <n v="0"/>
    <n v="0"/>
    <x v="0"/>
    <d v="2014-11-01T00:33:00"/>
    <x v="0"/>
    <x v="1"/>
    <x v="0"/>
    <x v="20"/>
    <x v="240"/>
    <x v="20"/>
    <x v="5"/>
    <m/>
  </r>
  <r>
    <n v="1645"/>
    <s v="1095"/>
    <x v="2"/>
    <x v="3"/>
    <n v="0"/>
    <n v="0"/>
    <x v="0"/>
    <d v="2014-11-01T00:33:00"/>
    <x v="0"/>
    <x v="1"/>
    <x v="0"/>
    <x v="20"/>
    <x v="240"/>
    <x v="20"/>
    <x v="5"/>
    <m/>
  </r>
  <r>
    <n v="949"/>
    <s v="1100"/>
    <x v="0"/>
    <x v="3"/>
    <n v="0"/>
    <n v="0"/>
    <x v="0"/>
    <d v="2013-12-12T12:00:00"/>
    <x v="0"/>
    <x v="0"/>
    <x v="0"/>
    <x v="20"/>
    <x v="241"/>
    <x v="20"/>
    <x v="5"/>
    <m/>
  </r>
  <r>
    <n v="1301"/>
    <s v="1100"/>
    <x v="1"/>
    <x v="3"/>
    <n v="0"/>
    <n v="0"/>
    <x v="0"/>
    <d v="2014-11-01T00:33:00"/>
    <x v="0"/>
    <x v="1"/>
    <x v="0"/>
    <x v="20"/>
    <x v="241"/>
    <x v="20"/>
    <x v="5"/>
    <m/>
  </r>
  <r>
    <n v="1646"/>
    <s v="1100"/>
    <x v="2"/>
    <x v="3"/>
    <n v="0"/>
    <n v="0"/>
    <x v="0"/>
    <d v="2014-11-01T00:33:00"/>
    <x v="0"/>
    <x v="1"/>
    <x v="0"/>
    <x v="20"/>
    <x v="241"/>
    <x v="20"/>
    <x v="5"/>
    <m/>
  </r>
  <r>
    <n v="950"/>
    <s v="1105"/>
    <x v="0"/>
    <x v="3"/>
    <n v="0"/>
    <n v="0"/>
    <x v="0"/>
    <d v="2013-12-12T12:00:00"/>
    <x v="0"/>
    <x v="0"/>
    <x v="0"/>
    <x v="20"/>
    <x v="242"/>
    <x v="20"/>
    <x v="5"/>
    <m/>
  </r>
  <r>
    <n v="1302"/>
    <s v="1105"/>
    <x v="1"/>
    <x v="3"/>
    <n v="0"/>
    <n v="0"/>
    <x v="0"/>
    <d v="2014-11-01T00:33:00"/>
    <x v="0"/>
    <x v="1"/>
    <x v="0"/>
    <x v="20"/>
    <x v="242"/>
    <x v="20"/>
    <x v="5"/>
    <m/>
  </r>
  <r>
    <n v="1647"/>
    <s v="1105"/>
    <x v="2"/>
    <x v="3"/>
    <n v="0"/>
    <n v="0"/>
    <x v="0"/>
    <d v="2014-11-01T00:33:00"/>
    <x v="0"/>
    <x v="1"/>
    <x v="0"/>
    <x v="20"/>
    <x v="242"/>
    <x v="20"/>
    <x v="5"/>
    <m/>
  </r>
  <r>
    <n v="951"/>
    <s v="1110"/>
    <x v="0"/>
    <x v="3"/>
    <n v="1"/>
    <n v="15"/>
    <x v="0"/>
    <d v="2013-12-12T12:00:00"/>
    <x v="0"/>
    <x v="0"/>
    <x v="0"/>
    <x v="20"/>
    <x v="243"/>
    <x v="20"/>
    <x v="5"/>
    <n v="15"/>
  </r>
  <r>
    <n v="1303"/>
    <s v="1110"/>
    <x v="1"/>
    <x v="3"/>
    <n v="0"/>
    <n v="0"/>
    <x v="0"/>
    <d v="2014-11-01T00:33:00"/>
    <x v="0"/>
    <x v="1"/>
    <x v="0"/>
    <x v="20"/>
    <x v="243"/>
    <x v="20"/>
    <x v="5"/>
    <m/>
  </r>
  <r>
    <n v="1648"/>
    <s v="1110"/>
    <x v="2"/>
    <x v="3"/>
    <n v="0"/>
    <n v="0"/>
    <x v="0"/>
    <d v="2014-11-01T00:33:00"/>
    <x v="0"/>
    <x v="1"/>
    <x v="0"/>
    <x v="20"/>
    <x v="243"/>
    <x v="20"/>
    <x v="5"/>
    <m/>
  </r>
  <r>
    <n v="959"/>
    <s v="1115"/>
    <x v="0"/>
    <x v="3"/>
    <n v="0"/>
    <n v="0"/>
    <x v="0"/>
    <d v="2013-12-12T12:02:00"/>
    <x v="0"/>
    <x v="0"/>
    <x v="0"/>
    <x v="20"/>
    <x v="244"/>
    <x v="20"/>
    <x v="5"/>
    <m/>
  </r>
  <r>
    <n v="1304"/>
    <s v="1115"/>
    <x v="1"/>
    <x v="3"/>
    <n v="0"/>
    <n v="0"/>
    <x v="0"/>
    <d v="2014-11-01T00:33:00"/>
    <x v="0"/>
    <x v="1"/>
    <x v="0"/>
    <x v="20"/>
    <x v="244"/>
    <x v="20"/>
    <x v="5"/>
    <m/>
  </r>
  <r>
    <n v="1649"/>
    <s v="1115"/>
    <x v="2"/>
    <x v="3"/>
    <n v="0"/>
    <n v="0"/>
    <x v="0"/>
    <d v="2014-11-01T00:33:00"/>
    <x v="0"/>
    <x v="1"/>
    <x v="0"/>
    <x v="20"/>
    <x v="244"/>
    <x v="20"/>
    <x v="5"/>
    <m/>
  </r>
  <r>
    <n v="952"/>
    <s v="1120"/>
    <x v="0"/>
    <x v="14"/>
    <n v="0"/>
    <n v="0"/>
    <x v="0"/>
    <d v="2013-12-12T12:01:00"/>
    <x v="0"/>
    <x v="0"/>
    <x v="3"/>
    <x v="20"/>
    <x v="245"/>
    <x v="20"/>
    <x v="5"/>
    <m/>
  </r>
  <r>
    <n v="1305"/>
    <s v="1120"/>
    <x v="1"/>
    <x v="3"/>
    <n v="0"/>
    <n v="0"/>
    <x v="0"/>
    <d v="2014-11-01T00:33:00"/>
    <x v="0"/>
    <x v="1"/>
    <x v="0"/>
    <x v="20"/>
    <x v="245"/>
    <x v="20"/>
    <x v="5"/>
    <m/>
  </r>
  <r>
    <n v="1650"/>
    <s v="1120"/>
    <x v="2"/>
    <x v="3"/>
    <n v="0"/>
    <n v="0"/>
    <x v="0"/>
    <d v="2014-11-01T00:33:00"/>
    <x v="0"/>
    <x v="1"/>
    <x v="0"/>
    <x v="20"/>
    <x v="245"/>
    <x v="20"/>
    <x v="5"/>
    <m/>
  </r>
  <r>
    <n v="953"/>
    <s v="1125"/>
    <x v="0"/>
    <x v="3"/>
    <n v="1"/>
    <n v="15"/>
    <x v="0"/>
    <d v="2013-12-12T12:01:00"/>
    <x v="0"/>
    <x v="0"/>
    <x v="0"/>
    <x v="20"/>
    <x v="246"/>
    <x v="20"/>
    <x v="5"/>
    <n v="15"/>
  </r>
  <r>
    <n v="1306"/>
    <s v="1125"/>
    <x v="1"/>
    <x v="3"/>
    <n v="0"/>
    <n v="0"/>
    <x v="0"/>
    <d v="2014-11-01T00:33:00"/>
    <x v="0"/>
    <x v="1"/>
    <x v="0"/>
    <x v="20"/>
    <x v="246"/>
    <x v="20"/>
    <x v="5"/>
    <m/>
  </r>
  <r>
    <n v="1651"/>
    <s v="1125"/>
    <x v="2"/>
    <x v="3"/>
    <n v="0"/>
    <n v="0"/>
    <x v="0"/>
    <d v="2014-11-01T00:33:00"/>
    <x v="0"/>
    <x v="1"/>
    <x v="0"/>
    <x v="20"/>
    <x v="246"/>
    <x v="20"/>
    <x v="5"/>
    <m/>
  </r>
  <r>
    <n v="954"/>
    <s v="1130"/>
    <x v="0"/>
    <x v="3"/>
    <n v="0"/>
    <n v="0"/>
    <x v="0"/>
    <d v="2013-12-12T12:01:00"/>
    <x v="0"/>
    <x v="0"/>
    <x v="0"/>
    <x v="20"/>
    <x v="247"/>
    <x v="20"/>
    <x v="5"/>
    <m/>
  </r>
  <r>
    <n v="1307"/>
    <s v="1130"/>
    <x v="1"/>
    <x v="3"/>
    <n v="0"/>
    <n v="0"/>
    <x v="0"/>
    <d v="2014-11-01T00:33:00"/>
    <x v="0"/>
    <x v="1"/>
    <x v="0"/>
    <x v="20"/>
    <x v="247"/>
    <x v="20"/>
    <x v="5"/>
    <m/>
  </r>
  <r>
    <n v="1652"/>
    <s v="1130"/>
    <x v="2"/>
    <x v="3"/>
    <n v="0"/>
    <n v="0"/>
    <x v="0"/>
    <d v="2014-11-01T00:33:00"/>
    <x v="0"/>
    <x v="1"/>
    <x v="0"/>
    <x v="20"/>
    <x v="247"/>
    <x v="20"/>
    <x v="5"/>
    <m/>
  </r>
  <r>
    <n v="955"/>
    <s v="1135"/>
    <x v="0"/>
    <x v="3"/>
    <n v="0"/>
    <n v="0"/>
    <x v="0"/>
    <d v="2013-12-12T12:01:00"/>
    <x v="0"/>
    <x v="0"/>
    <x v="0"/>
    <x v="20"/>
    <x v="248"/>
    <x v="20"/>
    <x v="5"/>
    <m/>
  </r>
  <r>
    <n v="1308"/>
    <s v="1135"/>
    <x v="1"/>
    <x v="3"/>
    <n v="0"/>
    <n v="0"/>
    <x v="0"/>
    <d v="2014-11-01T00:33:00"/>
    <x v="0"/>
    <x v="1"/>
    <x v="0"/>
    <x v="20"/>
    <x v="248"/>
    <x v="20"/>
    <x v="5"/>
    <m/>
  </r>
  <r>
    <n v="1653"/>
    <s v="1135"/>
    <x v="2"/>
    <x v="3"/>
    <n v="0"/>
    <n v="0"/>
    <x v="0"/>
    <d v="2014-11-01T00:33:00"/>
    <x v="0"/>
    <x v="1"/>
    <x v="0"/>
    <x v="20"/>
    <x v="248"/>
    <x v="20"/>
    <x v="5"/>
    <m/>
  </r>
  <r>
    <n v="956"/>
    <s v="1140"/>
    <x v="0"/>
    <x v="3"/>
    <n v="0"/>
    <n v="0"/>
    <x v="0"/>
    <d v="2013-12-12T12:02:00"/>
    <x v="0"/>
    <x v="0"/>
    <x v="0"/>
    <x v="20"/>
    <x v="51"/>
    <x v="20"/>
    <x v="5"/>
    <m/>
  </r>
  <r>
    <n v="1309"/>
    <s v="1140"/>
    <x v="1"/>
    <x v="3"/>
    <n v="0"/>
    <n v="0"/>
    <x v="0"/>
    <d v="2014-11-01T00:33:00"/>
    <x v="0"/>
    <x v="1"/>
    <x v="0"/>
    <x v="20"/>
    <x v="51"/>
    <x v="20"/>
    <x v="5"/>
    <m/>
  </r>
  <r>
    <n v="1654"/>
    <s v="1140"/>
    <x v="2"/>
    <x v="3"/>
    <n v="0"/>
    <n v="0"/>
    <x v="0"/>
    <d v="2014-11-01T00:33:00"/>
    <x v="0"/>
    <x v="1"/>
    <x v="0"/>
    <x v="20"/>
    <x v="51"/>
    <x v="20"/>
    <x v="5"/>
    <m/>
  </r>
  <r>
    <n v="957"/>
    <s v="1145"/>
    <x v="0"/>
    <x v="14"/>
    <n v="0"/>
    <n v="0"/>
    <x v="0"/>
    <d v="2013-12-12T12:02:00"/>
    <x v="0"/>
    <x v="0"/>
    <x v="0"/>
    <x v="20"/>
    <x v="249"/>
    <x v="20"/>
    <x v="5"/>
    <m/>
  </r>
  <r>
    <n v="1310"/>
    <s v="1145"/>
    <x v="1"/>
    <x v="3"/>
    <n v="0"/>
    <n v="0"/>
    <x v="0"/>
    <d v="2014-11-01T00:33:00"/>
    <x v="0"/>
    <x v="1"/>
    <x v="0"/>
    <x v="20"/>
    <x v="249"/>
    <x v="20"/>
    <x v="5"/>
    <m/>
  </r>
  <r>
    <n v="1655"/>
    <s v="1145"/>
    <x v="2"/>
    <x v="3"/>
    <n v="0"/>
    <n v="0"/>
    <x v="0"/>
    <d v="2014-11-01T00:33:00"/>
    <x v="0"/>
    <x v="1"/>
    <x v="0"/>
    <x v="20"/>
    <x v="249"/>
    <x v="20"/>
    <x v="5"/>
    <m/>
  </r>
  <r>
    <n v="958"/>
    <s v="1150"/>
    <x v="0"/>
    <x v="3"/>
    <n v="0"/>
    <n v="0"/>
    <x v="0"/>
    <d v="2013-12-12T12:02:00"/>
    <x v="0"/>
    <x v="0"/>
    <x v="0"/>
    <x v="20"/>
    <x v="250"/>
    <x v="20"/>
    <x v="5"/>
    <m/>
  </r>
  <r>
    <n v="1311"/>
    <s v="1150"/>
    <x v="1"/>
    <x v="3"/>
    <n v="0"/>
    <n v="0"/>
    <x v="0"/>
    <d v="2014-11-01T00:33:00"/>
    <x v="0"/>
    <x v="1"/>
    <x v="0"/>
    <x v="20"/>
    <x v="250"/>
    <x v="20"/>
    <x v="5"/>
    <m/>
  </r>
  <r>
    <n v="1656"/>
    <s v="1150"/>
    <x v="2"/>
    <x v="3"/>
    <n v="0"/>
    <n v="0"/>
    <x v="0"/>
    <d v="2014-11-01T00:33:00"/>
    <x v="0"/>
    <x v="1"/>
    <x v="0"/>
    <x v="20"/>
    <x v="250"/>
    <x v="20"/>
    <x v="5"/>
    <m/>
  </r>
  <r>
    <n v="1312"/>
    <s v="1155"/>
    <x v="1"/>
    <x v="14"/>
    <n v="1"/>
    <n v="6"/>
    <x v="0"/>
    <d v="2014-11-01T00:33:00"/>
    <x v="0"/>
    <x v="1"/>
    <x v="0"/>
    <x v="21"/>
    <x v="251"/>
    <x v="21"/>
    <x v="5"/>
    <n v="6"/>
  </r>
  <r>
    <n v="1657"/>
    <s v="1155"/>
    <x v="2"/>
    <x v="14"/>
    <n v="2"/>
    <n v="14"/>
    <x v="0"/>
    <d v="2014-11-01T00:33:00"/>
    <x v="0"/>
    <x v="1"/>
    <x v="0"/>
    <x v="21"/>
    <x v="251"/>
    <x v="21"/>
    <x v="5"/>
    <n v="7"/>
  </r>
  <r>
    <n v="1313"/>
    <s v="1160"/>
    <x v="1"/>
    <x v="5"/>
    <n v="2"/>
    <n v="14"/>
    <x v="0"/>
    <d v="2014-11-01T00:33:00"/>
    <x v="0"/>
    <x v="1"/>
    <x v="0"/>
    <x v="21"/>
    <x v="252"/>
    <x v="21"/>
    <x v="5"/>
    <n v="7"/>
  </r>
  <r>
    <n v="1658"/>
    <s v="1160"/>
    <x v="2"/>
    <x v="1"/>
    <n v="4"/>
    <n v="29"/>
    <x v="0"/>
    <d v="2014-11-01T00:33:00"/>
    <x v="0"/>
    <x v="1"/>
    <x v="0"/>
    <x v="21"/>
    <x v="252"/>
    <x v="21"/>
    <x v="5"/>
    <n v="7.25"/>
  </r>
  <r>
    <n v="1314"/>
    <s v="1165"/>
    <x v="1"/>
    <x v="3"/>
    <n v="0"/>
    <n v="0"/>
    <x v="0"/>
    <d v="2014-11-01T00:33:00"/>
    <x v="0"/>
    <x v="1"/>
    <x v="0"/>
    <x v="21"/>
    <x v="253"/>
    <x v="21"/>
    <x v="5"/>
    <m/>
  </r>
  <r>
    <n v="1659"/>
    <s v="1165"/>
    <x v="2"/>
    <x v="3"/>
    <n v="0"/>
    <n v="0"/>
    <x v="0"/>
    <d v="2014-11-01T00:33:00"/>
    <x v="0"/>
    <x v="1"/>
    <x v="0"/>
    <x v="21"/>
    <x v="253"/>
    <x v="21"/>
    <x v="5"/>
    <m/>
  </r>
  <r>
    <n v="1315"/>
    <s v="1170"/>
    <x v="1"/>
    <x v="3"/>
    <n v="0"/>
    <n v="0"/>
    <x v="0"/>
    <d v="2014-11-01T00:33:00"/>
    <x v="0"/>
    <x v="1"/>
    <x v="0"/>
    <x v="21"/>
    <x v="254"/>
    <x v="21"/>
    <x v="5"/>
    <m/>
  </r>
  <r>
    <n v="1660"/>
    <s v="1170"/>
    <x v="2"/>
    <x v="3"/>
    <n v="0"/>
    <n v="0"/>
    <x v="0"/>
    <d v="2014-11-01T00:33:00"/>
    <x v="0"/>
    <x v="1"/>
    <x v="0"/>
    <x v="21"/>
    <x v="254"/>
    <x v="21"/>
    <x v="5"/>
    <m/>
  </r>
  <r>
    <n v="1316"/>
    <s v="1175"/>
    <x v="1"/>
    <x v="3"/>
    <n v="0"/>
    <n v="0"/>
    <x v="0"/>
    <d v="2014-11-01T00:33:00"/>
    <x v="0"/>
    <x v="1"/>
    <x v="0"/>
    <x v="21"/>
    <x v="255"/>
    <x v="21"/>
    <x v="5"/>
    <m/>
  </r>
  <r>
    <n v="1661"/>
    <s v="1175"/>
    <x v="2"/>
    <x v="3"/>
    <n v="0"/>
    <n v="0"/>
    <x v="0"/>
    <d v="2014-11-01T00:33:00"/>
    <x v="0"/>
    <x v="1"/>
    <x v="0"/>
    <x v="21"/>
    <x v="255"/>
    <x v="21"/>
    <x v="5"/>
    <m/>
  </r>
  <r>
    <n v="1317"/>
    <s v="1180"/>
    <x v="1"/>
    <x v="3"/>
    <n v="0"/>
    <n v="0"/>
    <x v="0"/>
    <d v="2014-11-01T00:33:00"/>
    <x v="0"/>
    <x v="1"/>
    <x v="0"/>
    <x v="21"/>
    <x v="256"/>
    <x v="21"/>
    <x v="5"/>
    <m/>
  </r>
  <r>
    <n v="1662"/>
    <s v="1180"/>
    <x v="2"/>
    <x v="3"/>
    <n v="0"/>
    <n v="0"/>
    <x v="0"/>
    <d v="2014-11-01T00:33:00"/>
    <x v="0"/>
    <x v="1"/>
    <x v="0"/>
    <x v="21"/>
    <x v="256"/>
    <x v="21"/>
    <x v="5"/>
    <m/>
  </r>
  <r>
    <n v="1318"/>
    <s v="1185"/>
    <x v="1"/>
    <x v="3"/>
    <n v="0"/>
    <n v="0"/>
    <x v="0"/>
    <d v="2014-11-01T00:33:00"/>
    <x v="0"/>
    <x v="1"/>
    <x v="0"/>
    <x v="21"/>
    <x v="257"/>
    <x v="21"/>
    <x v="5"/>
    <m/>
  </r>
  <r>
    <n v="1663"/>
    <s v="1185"/>
    <x v="2"/>
    <x v="3"/>
    <n v="0"/>
    <n v="0"/>
    <x v="0"/>
    <d v="2014-11-01T00:33:00"/>
    <x v="0"/>
    <x v="1"/>
    <x v="0"/>
    <x v="21"/>
    <x v="257"/>
    <x v="21"/>
    <x v="5"/>
    <m/>
  </r>
  <r>
    <n v="1319"/>
    <s v="1190"/>
    <x v="1"/>
    <x v="3"/>
    <n v="0"/>
    <n v="0"/>
    <x v="0"/>
    <d v="2014-11-01T00:33:00"/>
    <x v="0"/>
    <x v="1"/>
    <x v="0"/>
    <x v="21"/>
    <x v="258"/>
    <x v="21"/>
    <x v="5"/>
    <m/>
  </r>
  <r>
    <n v="1664"/>
    <s v="1190"/>
    <x v="2"/>
    <x v="3"/>
    <n v="0"/>
    <n v="0"/>
    <x v="0"/>
    <d v="2014-11-01T00:33:00"/>
    <x v="0"/>
    <x v="1"/>
    <x v="0"/>
    <x v="21"/>
    <x v="258"/>
    <x v="21"/>
    <x v="5"/>
    <m/>
  </r>
  <r>
    <n v="1320"/>
    <s v="1195"/>
    <x v="1"/>
    <x v="3"/>
    <n v="0"/>
    <n v="0"/>
    <x v="0"/>
    <d v="2014-11-01T00:33:00"/>
    <x v="0"/>
    <x v="1"/>
    <x v="0"/>
    <x v="21"/>
    <x v="259"/>
    <x v="21"/>
    <x v="5"/>
    <m/>
  </r>
  <r>
    <n v="1665"/>
    <s v="1195"/>
    <x v="2"/>
    <x v="3"/>
    <n v="0"/>
    <n v="0"/>
    <x v="0"/>
    <d v="2014-11-01T00:33:00"/>
    <x v="0"/>
    <x v="1"/>
    <x v="0"/>
    <x v="21"/>
    <x v="259"/>
    <x v="21"/>
    <x v="5"/>
    <m/>
  </r>
  <r>
    <n v="1321"/>
    <s v="1200"/>
    <x v="1"/>
    <x v="3"/>
    <n v="0"/>
    <n v="0"/>
    <x v="0"/>
    <d v="2014-11-01T00:33:00"/>
    <x v="0"/>
    <x v="1"/>
    <x v="0"/>
    <x v="21"/>
    <x v="260"/>
    <x v="21"/>
    <x v="5"/>
    <m/>
  </r>
  <r>
    <n v="1666"/>
    <s v="1200"/>
    <x v="2"/>
    <x v="3"/>
    <n v="0"/>
    <n v="0"/>
    <x v="0"/>
    <d v="2014-11-01T00:33:00"/>
    <x v="0"/>
    <x v="1"/>
    <x v="0"/>
    <x v="21"/>
    <x v="260"/>
    <x v="21"/>
    <x v="5"/>
    <m/>
  </r>
  <r>
    <n v="1322"/>
    <s v="1205"/>
    <x v="1"/>
    <x v="3"/>
    <n v="0"/>
    <n v="0"/>
    <x v="0"/>
    <d v="2014-11-01T00:33:00"/>
    <x v="0"/>
    <x v="1"/>
    <x v="0"/>
    <x v="21"/>
    <x v="261"/>
    <x v="21"/>
    <x v="5"/>
    <m/>
  </r>
  <r>
    <n v="1667"/>
    <s v="1205"/>
    <x v="2"/>
    <x v="3"/>
    <n v="0"/>
    <n v="0"/>
    <x v="0"/>
    <d v="2014-11-01T00:33:00"/>
    <x v="0"/>
    <x v="1"/>
    <x v="0"/>
    <x v="21"/>
    <x v="261"/>
    <x v="21"/>
    <x v="5"/>
    <m/>
  </r>
  <r>
    <n v="1323"/>
    <s v="1210"/>
    <x v="1"/>
    <x v="3"/>
    <n v="0"/>
    <n v="0"/>
    <x v="0"/>
    <d v="2014-11-01T00:33:00"/>
    <x v="0"/>
    <x v="1"/>
    <x v="0"/>
    <x v="21"/>
    <x v="262"/>
    <x v="21"/>
    <x v="5"/>
    <m/>
  </r>
  <r>
    <n v="1668"/>
    <s v="1210"/>
    <x v="2"/>
    <x v="3"/>
    <n v="0"/>
    <n v="0"/>
    <x v="0"/>
    <d v="2014-11-01T00:33:00"/>
    <x v="0"/>
    <x v="1"/>
    <x v="0"/>
    <x v="21"/>
    <x v="262"/>
    <x v="21"/>
    <x v="5"/>
    <m/>
  </r>
  <r>
    <n v="1324"/>
    <s v="1215"/>
    <x v="1"/>
    <x v="3"/>
    <n v="0"/>
    <n v="0"/>
    <x v="0"/>
    <d v="2014-11-01T00:33:00"/>
    <x v="0"/>
    <x v="1"/>
    <x v="0"/>
    <x v="21"/>
    <x v="263"/>
    <x v="21"/>
    <x v="5"/>
    <m/>
  </r>
  <r>
    <n v="1669"/>
    <s v="1215"/>
    <x v="2"/>
    <x v="3"/>
    <n v="0"/>
    <n v="0"/>
    <x v="0"/>
    <d v="2014-11-01T00:33:00"/>
    <x v="0"/>
    <x v="1"/>
    <x v="0"/>
    <x v="21"/>
    <x v="263"/>
    <x v="21"/>
    <x v="5"/>
    <m/>
  </r>
  <r>
    <n v="974"/>
    <s v="2515"/>
    <x v="0"/>
    <x v="14"/>
    <n v="1.48"/>
    <n v="6.37"/>
    <x v="0"/>
    <d v="2013-12-12T15:51:00"/>
    <x v="0"/>
    <x v="6"/>
    <x v="0"/>
    <x v="22"/>
    <x v="264"/>
    <x v="22"/>
    <x v="5"/>
    <n v="4.3040539999999998"/>
  </r>
  <r>
    <n v="1283"/>
    <s v="2515"/>
    <x v="1"/>
    <x v="1"/>
    <n v="3"/>
    <n v="26"/>
    <x v="0"/>
    <d v="2014-11-01T00:33:00"/>
    <x v="0"/>
    <x v="1"/>
    <x v="0"/>
    <x v="22"/>
    <x v="264"/>
    <x v="22"/>
    <x v="5"/>
    <n v="8.6666670000000003"/>
  </r>
  <r>
    <n v="1628"/>
    <s v="2515"/>
    <x v="2"/>
    <x v="3"/>
    <n v="0"/>
    <n v="0"/>
    <x v="0"/>
    <d v="2014-11-01T00:33:00"/>
    <x v="0"/>
    <x v="1"/>
    <x v="0"/>
    <x v="22"/>
    <x v="264"/>
    <x v="22"/>
    <x v="5"/>
    <m/>
  </r>
  <r>
    <n v="975"/>
    <s v="2520"/>
    <x v="0"/>
    <x v="14"/>
    <n v="1.6"/>
    <n v="6.88"/>
    <x v="0"/>
    <d v="2013-12-12T15:51:00"/>
    <x v="0"/>
    <x v="6"/>
    <x v="0"/>
    <x v="22"/>
    <x v="265"/>
    <x v="22"/>
    <x v="5"/>
    <n v="4.3"/>
  </r>
  <r>
    <n v="1284"/>
    <s v="2520"/>
    <x v="1"/>
    <x v="1"/>
    <n v="0"/>
    <n v="0"/>
    <x v="0"/>
    <d v="2014-11-01T00:33:00"/>
    <x v="0"/>
    <x v="1"/>
    <x v="0"/>
    <x v="22"/>
    <x v="265"/>
    <x v="22"/>
    <x v="5"/>
    <m/>
  </r>
  <r>
    <n v="1629"/>
    <s v="2520"/>
    <x v="2"/>
    <x v="5"/>
    <n v="2"/>
    <n v="8"/>
    <x v="0"/>
    <d v="2014-11-01T00:33:00"/>
    <x v="0"/>
    <x v="1"/>
    <x v="0"/>
    <x v="22"/>
    <x v="265"/>
    <x v="22"/>
    <x v="5"/>
    <n v="4"/>
  </r>
  <r>
    <n v="976"/>
    <s v="2525"/>
    <x v="0"/>
    <x v="14"/>
    <n v="1.03"/>
    <n v="4.42"/>
    <x v="0"/>
    <d v="2013-12-12T15:52:00"/>
    <x v="0"/>
    <x v="6"/>
    <x v="0"/>
    <x v="22"/>
    <x v="266"/>
    <x v="22"/>
    <x v="5"/>
    <n v="4.2912619999999997"/>
  </r>
  <r>
    <n v="1285"/>
    <s v="2525"/>
    <x v="1"/>
    <x v="3"/>
    <n v="0"/>
    <n v="0"/>
    <x v="0"/>
    <d v="2014-11-01T00:33:00"/>
    <x v="0"/>
    <x v="1"/>
    <x v="0"/>
    <x v="22"/>
    <x v="266"/>
    <x v="22"/>
    <x v="5"/>
    <m/>
  </r>
  <r>
    <n v="1630"/>
    <s v="2525"/>
    <x v="2"/>
    <x v="5"/>
    <n v="2"/>
    <n v="8"/>
    <x v="0"/>
    <d v="2014-11-01T00:33:00"/>
    <x v="0"/>
    <x v="1"/>
    <x v="0"/>
    <x v="22"/>
    <x v="266"/>
    <x v="22"/>
    <x v="5"/>
    <n v="4"/>
  </r>
  <r>
    <n v="977"/>
    <s v="2530"/>
    <x v="0"/>
    <x v="14"/>
    <n v="2.12"/>
    <n v="9.11"/>
    <x v="0"/>
    <d v="2013-12-12T15:52:00"/>
    <x v="0"/>
    <x v="6"/>
    <x v="0"/>
    <x v="22"/>
    <x v="267"/>
    <x v="22"/>
    <x v="5"/>
    <n v="4.2971700000000004"/>
  </r>
  <r>
    <n v="1286"/>
    <s v="2530"/>
    <x v="1"/>
    <x v="2"/>
    <n v="0"/>
    <n v="0"/>
    <x v="0"/>
    <d v="2014-11-01T00:33:00"/>
    <x v="0"/>
    <x v="1"/>
    <x v="0"/>
    <x v="22"/>
    <x v="267"/>
    <x v="22"/>
    <x v="5"/>
    <m/>
  </r>
  <r>
    <n v="1631"/>
    <s v="2530"/>
    <x v="2"/>
    <x v="3"/>
    <n v="0"/>
    <n v="0"/>
    <x v="0"/>
    <d v="2014-11-01T00:33:00"/>
    <x v="0"/>
    <x v="1"/>
    <x v="0"/>
    <x v="22"/>
    <x v="267"/>
    <x v="22"/>
    <x v="5"/>
    <m/>
  </r>
  <r>
    <n v="978"/>
    <s v="2535"/>
    <x v="0"/>
    <x v="14"/>
    <n v="1"/>
    <n v="4.3"/>
    <x v="0"/>
    <d v="2013-12-12T15:52:00"/>
    <x v="0"/>
    <x v="6"/>
    <x v="0"/>
    <x v="22"/>
    <x v="268"/>
    <x v="22"/>
    <x v="5"/>
    <n v="4.3"/>
  </r>
  <r>
    <n v="1287"/>
    <s v="2535"/>
    <x v="1"/>
    <x v="3"/>
    <n v="0"/>
    <n v="0"/>
    <x v="0"/>
    <d v="2014-11-01T00:33:00"/>
    <x v="0"/>
    <x v="1"/>
    <x v="0"/>
    <x v="22"/>
    <x v="268"/>
    <x v="22"/>
    <x v="5"/>
    <m/>
  </r>
  <r>
    <n v="1632"/>
    <s v="2535"/>
    <x v="2"/>
    <x v="3"/>
    <n v="0"/>
    <n v="0"/>
    <x v="0"/>
    <d v="2014-11-01T00:33:00"/>
    <x v="0"/>
    <x v="1"/>
    <x v="0"/>
    <x v="22"/>
    <x v="268"/>
    <x v="22"/>
    <x v="5"/>
    <m/>
  </r>
  <r>
    <n v="979"/>
    <s v="2540"/>
    <x v="0"/>
    <x v="14"/>
    <n v="1.0900000000000001"/>
    <n v="4.6900000000000004"/>
    <x v="0"/>
    <d v="2013-12-12T15:53:00"/>
    <x v="0"/>
    <x v="6"/>
    <x v="0"/>
    <x v="22"/>
    <x v="269"/>
    <x v="22"/>
    <x v="5"/>
    <n v="4.3027519999999999"/>
  </r>
  <r>
    <n v="1288"/>
    <s v="2540"/>
    <x v="1"/>
    <x v="3"/>
    <n v="0"/>
    <n v="0"/>
    <x v="0"/>
    <d v="2014-11-01T00:33:00"/>
    <x v="0"/>
    <x v="1"/>
    <x v="0"/>
    <x v="22"/>
    <x v="269"/>
    <x v="22"/>
    <x v="5"/>
    <m/>
  </r>
  <r>
    <n v="1633"/>
    <s v="2540"/>
    <x v="2"/>
    <x v="3"/>
    <n v="3"/>
    <n v="12"/>
    <x v="0"/>
    <d v="2014-11-01T00:33:00"/>
    <x v="0"/>
    <x v="1"/>
    <x v="0"/>
    <x v="22"/>
    <x v="269"/>
    <x v="22"/>
    <x v="5"/>
    <n v="4"/>
  </r>
  <r>
    <n v="980"/>
    <s v="2545"/>
    <x v="0"/>
    <x v="14"/>
    <n v="0.8"/>
    <n v="3.44"/>
    <x v="0"/>
    <d v="2013-12-12T15:53:00"/>
    <x v="0"/>
    <x v="6"/>
    <x v="0"/>
    <x v="22"/>
    <x v="225"/>
    <x v="22"/>
    <x v="5"/>
    <n v="4.3"/>
  </r>
  <r>
    <n v="1289"/>
    <s v="2545"/>
    <x v="1"/>
    <x v="3"/>
    <n v="0"/>
    <n v="0"/>
    <x v="0"/>
    <d v="2014-11-01T00:33:00"/>
    <x v="0"/>
    <x v="1"/>
    <x v="0"/>
    <x v="22"/>
    <x v="225"/>
    <x v="22"/>
    <x v="5"/>
    <m/>
  </r>
  <r>
    <n v="1634"/>
    <s v="2545"/>
    <x v="2"/>
    <x v="3"/>
    <n v="0"/>
    <n v="0"/>
    <x v="0"/>
    <d v="2014-11-01T00:33:00"/>
    <x v="0"/>
    <x v="1"/>
    <x v="0"/>
    <x v="22"/>
    <x v="225"/>
    <x v="22"/>
    <x v="5"/>
    <m/>
  </r>
  <r>
    <n v="981"/>
    <s v="2550"/>
    <x v="0"/>
    <x v="14"/>
    <n v="1.1399999999999999"/>
    <n v="4.92"/>
    <x v="0"/>
    <d v="2013-12-12T15:53:00"/>
    <x v="0"/>
    <x v="6"/>
    <x v="0"/>
    <x v="22"/>
    <x v="137"/>
    <x v="22"/>
    <x v="5"/>
    <n v="4.3157889999999997"/>
  </r>
  <r>
    <n v="1290"/>
    <s v="2550"/>
    <x v="1"/>
    <x v="1"/>
    <n v="3"/>
    <n v="25"/>
    <x v="0"/>
    <d v="2014-11-01T00:33:00"/>
    <x v="0"/>
    <x v="1"/>
    <x v="0"/>
    <x v="22"/>
    <x v="137"/>
    <x v="22"/>
    <x v="5"/>
    <n v="8.3333329999999997"/>
  </r>
  <r>
    <n v="1635"/>
    <s v="2550"/>
    <x v="2"/>
    <x v="3"/>
    <n v="0"/>
    <n v="0"/>
    <x v="0"/>
    <d v="2014-11-01T00:33:00"/>
    <x v="0"/>
    <x v="1"/>
    <x v="0"/>
    <x v="22"/>
    <x v="137"/>
    <x v="22"/>
    <x v="5"/>
    <m/>
  </r>
  <r>
    <n v="982"/>
    <s v="2555"/>
    <x v="0"/>
    <x v="14"/>
    <n v="1.5"/>
    <n v="6.45"/>
    <x v="0"/>
    <d v="2013-12-12T15:53:00"/>
    <x v="0"/>
    <x v="6"/>
    <x v="0"/>
    <x v="22"/>
    <x v="167"/>
    <x v="22"/>
    <x v="5"/>
    <n v="4.3"/>
  </r>
  <r>
    <n v="1291"/>
    <s v="2555"/>
    <x v="1"/>
    <x v="1"/>
    <n v="3"/>
    <n v="25"/>
    <x v="0"/>
    <d v="2014-11-01T00:33:00"/>
    <x v="0"/>
    <x v="1"/>
    <x v="0"/>
    <x v="22"/>
    <x v="167"/>
    <x v="22"/>
    <x v="5"/>
    <n v="8.3333329999999997"/>
  </r>
  <r>
    <n v="1636"/>
    <s v="2555"/>
    <x v="2"/>
    <x v="5"/>
    <n v="2"/>
    <n v="8"/>
    <x v="0"/>
    <d v="2014-11-01T00:33:00"/>
    <x v="0"/>
    <x v="1"/>
    <x v="0"/>
    <x v="22"/>
    <x v="167"/>
    <x v="22"/>
    <x v="5"/>
    <n v="4"/>
  </r>
  <r>
    <n v="983"/>
    <s v="2560"/>
    <x v="0"/>
    <x v="5"/>
    <n v="2.2000000000000002"/>
    <n v="9.4600000000000009"/>
    <x v="0"/>
    <d v="2013-12-12T15:54:00"/>
    <x v="0"/>
    <x v="6"/>
    <x v="0"/>
    <x v="22"/>
    <x v="270"/>
    <x v="22"/>
    <x v="5"/>
    <n v="4.3"/>
  </r>
  <r>
    <n v="1292"/>
    <s v="2560"/>
    <x v="1"/>
    <x v="2"/>
    <n v="4"/>
    <n v="33"/>
    <x v="0"/>
    <d v="2014-11-01T00:33:00"/>
    <x v="0"/>
    <x v="1"/>
    <x v="0"/>
    <x v="22"/>
    <x v="270"/>
    <x v="22"/>
    <x v="5"/>
    <n v="8.25"/>
  </r>
  <r>
    <n v="1637"/>
    <s v="2560"/>
    <x v="2"/>
    <x v="5"/>
    <n v="3"/>
    <n v="12"/>
    <x v="0"/>
    <d v="2014-11-01T00:33:00"/>
    <x v="0"/>
    <x v="1"/>
    <x v="0"/>
    <x v="22"/>
    <x v="270"/>
    <x v="22"/>
    <x v="5"/>
    <n v="4"/>
  </r>
  <r>
    <n v="984"/>
    <s v="2565"/>
    <x v="0"/>
    <x v="14"/>
    <n v="3.43"/>
    <n v="14.74"/>
    <x v="0"/>
    <d v="2013-12-12T15:54:00"/>
    <x v="0"/>
    <x v="6"/>
    <x v="0"/>
    <x v="22"/>
    <x v="25"/>
    <x v="22"/>
    <x v="5"/>
    <n v="4.2973759999999999"/>
  </r>
  <r>
    <n v="1293"/>
    <s v="2565"/>
    <x v="1"/>
    <x v="4"/>
    <n v="5"/>
    <n v="42"/>
    <x v="0"/>
    <d v="2014-11-01T00:33:00"/>
    <x v="0"/>
    <x v="1"/>
    <x v="0"/>
    <x v="22"/>
    <x v="25"/>
    <x v="22"/>
    <x v="5"/>
    <n v="8.4"/>
  </r>
  <r>
    <n v="1638"/>
    <s v="2565"/>
    <x v="2"/>
    <x v="3"/>
    <n v="0"/>
    <n v="0"/>
    <x v="0"/>
    <d v="2014-11-01T00:33:00"/>
    <x v="0"/>
    <x v="1"/>
    <x v="0"/>
    <x v="22"/>
    <x v="25"/>
    <x v="22"/>
    <x v="5"/>
    <m/>
  </r>
  <r>
    <n v="985"/>
    <s v="2570"/>
    <x v="0"/>
    <x v="14"/>
    <n v="1.62"/>
    <n v="6.98"/>
    <x v="0"/>
    <d v="2013-12-12T15:54:00"/>
    <x v="0"/>
    <x v="6"/>
    <x v="0"/>
    <x v="22"/>
    <x v="271"/>
    <x v="22"/>
    <x v="5"/>
    <n v="4.3086419999999999"/>
  </r>
  <r>
    <n v="1294"/>
    <s v="2570"/>
    <x v="1"/>
    <x v="5"/>
    <n v="2"/>
    <n v="17"/>
    <x v="0"/>
    <d v="2014-11-01T00:33:00"/>
    <x v="0"/>
    <x v="1"/>
    <x v="0"/>
    <x v="22"/>
    <x v="271"/>
    <x v="22"/>
    <x v="5"/>
    <n v="8.5"/>
  </r>
  <r>
    <n v="1639"/>
    <s v="2570"/>
    <x v="2"/>
    <x v="3"/>
    <n v="0"/>
    <n v="0"/>
    <x v="0"/>
    <d v="2014-11-01T00:33:00"/>
    <x v="0"/>
    <x v="1"/>
    <x v="0"/>
    <x v="22"/>
    <x v="271"/>
    <x v="22"/>
    <x v="5"/>
    <m/>
  </r>
  <r>
    <n v="1160"/>
    <s v="1050"/>
    <x v="0"/>
    <x v="18"/>
    <n v="0.25"/>
    <n v="1.3"/>
    <x v="0"/>
    <d v="2013-12-16T07:23:00"/>
    <x v="0"/>
    <x v="2"/>
    <x v="0"/>
    <x v="23"/>
    <x v="272"/>
    <x v="23"/>
    <x v="5"/>
    <n v="5.2"/>
  </r>
  <r>
    <n v="1268"/>
    <s v="1050"/>
    <x v="1"/>
    <x v="3"/>
    <n v="0"/>
    <n v="0"/>
    <x v="0"/>
    <d v="2014-11-01T00:33:00"/>
    <x v="0"/>
    <x v="1"/>
    <x v="0"/>
    <x v="23"/>
    <x v="272"/>
    <x v="23"/>
    <x v="5"/>
    <m/>
  </r>
  <r>
    <n v="1613"/>
    <s v="1050"/>
    <x v="2"/>
    <x v="3"/>
    <n v="0"/>
    <n v="0"/>
    <x v="0"/>
    <d v="2014-11-01T00:33:00"/>
    <x v="0"/>
    <x v="1"/>
    <x v="0"/>
    <x v="23"/>
    <x v="272"/>
    <x v="23"/>
    <x v="5"/>
    <m/>
  </r>
  <r>
    <n v="1161"/>
    <s v="1051"/>
    <x v="0"/>
    <x v="18"/>
    <n v="0.25"/>
    <n v="1.2"/>
    <x v="0"/>
    <d v="2013-12-16T07:23:00"/>
    <x v="0"/>
    <x v="2"/>
    <x v="0"/>
    <x v="23"/>
    <x v="273"/>
    <x v="23"/>
    <x v="5"/>
    <n v="4.8"/>
  </r>
  <r>
    <n v="1269"/>
    <s v="1051"/>
    <x v="1"/>
    <x v="3"/>
    <n v="0"/>
    <n v="0"/>
    <x v="0"/>
    <d v="2014-11-01T00:33:00"/>
    <x v="0"/>
    <x v="1"/>
    <x v="0"/>
    <x v="23"/>
    <x v="273"/>
    <x v="23"/>
    <x v="5"/>
    <m/>
  </r>
  <r>
    <n v="1614"/>
    <s v="1051"/>
    <x v="2"/>
    <x v="3"/>
    <n v="0"/>
    <n v="0"/>
    <x v="0"/>
    <d v="2014-11-01T00:33:00"/>
    <x v="0"/>
    <x v="1"/>
    <x v="0"/>
    <x v="23"/>
    <x v="273"/>
    <x v="23"/>
    <x v="5"/>
    <m/>
  </r>
  <r>
    <n v="1162"/>
    <s v="1052"/>
    <x v="0"/>
    <x v="3"/>
    <n v="0"/>
    <n v="0"/>
    <x v="0"/>
    <d v="2013-12-16T07:23:00"/>
    <x v="0"/>
    <x v="2"/>
    <x v="2"/>
    <x v="23"/>
    <x v="274"/>
    <x v="23"/>
    <x v="5"/>
    <m/>
  </r>
  <r>
    <n v="1270"/>
    <s v="1052"/>
    <x v="1"/>
    <x v="3"/>
    <n v="0"/>
    <n v="0"/>
    <x v="0"/>
    <d v="2014-11-01T00:33:00"/>
    <x v="0"/>
    <x v="1"/>
    <x v="0"/>
    <x v="23"/>
    <x v="274"/>
    <x v="23"/>
    <x v="5"/>
    <m/>
  </r>
  <r>
    <n v="1615"/>
    <s v="1052"/>
    <x v="2"/>
    <x v="3"/>
    <n v="0"/>
    <n v="0"/>
    <x v="0"/>
    <d v="2014-11-01T00:33:00"/>
    <x v="0"/>
    <x v="1"/>
    <x v="0"/>
    <x v="23"/>
    <x v="274"/>
    <x v="23"/>
    <x v="5"/>
    <m/>
  </r>
  <r>
    <n v="1163"/>
    <s v="1053"/>
    <x v="0"/>
    <x v="3"/>
    <n v="0"/>
    <n v="0"/>
    <x v="0"/>
    <d v="2013-12-16T07:24:00"/>
    <x v="0"/>
    <x v="2"/>
    <x v="0"/>
    <x v="23"/>
    <x v="275"/>
    <x v="23"/>
    <x v="5"/>
    <m/>
  </r>
  <r>
    <n v="1271"/>
    <s v="1053"/>
    <x v="1"/>
    <x v="3"/>
    <n v="0"/>
    <n v="0"/>
    <x v="0"/>
    <d v="2014-11-01T00:33:00"/>
    <x v="0"/>
    <x v="1"/>
    <x v="0"/>
    <x v="23"/>
    <x v="275"/>
    <x v="23"/>
    <x v="5"/>
    <m/>
  </r>
  <r>
    <n v="1616"/>
    <s v="1053"/>
    <x v="2"/>
    <x v="3"/>
    <n v="0"/>
    <n v="0"/>
    <x v="0"/>
    <d v="2014-11-01T00:33:00"/>
    <x v="0"/>
    <x v="1"/>
    <x v="0"/>
    <x v="23"/>
    <x v="275"/>
    <x v="23"/>
    <x v="5"/>
    <m/>
  </r>
  <r>
    <n v="1164"/>
    <s v="1054"/>
    <x v="0"/>
    <x v="16"/>
    <n v="0"/>
    <n v="0"/>
    <x v="0"/>
    <d v="2013-12-16T07:24:00"/>
    <x v="0"/>
    <x v="2"/>
    <x v="0"/>
    <x v="23"/>
    <x v="276"/>
    <x v="23"/>
    <x v="5"/>
    <m/>
  </r>
  <r>
    <n v="1272"/>
    <s v="1054"/>
    <x v="1"/>
    <x v="3"/>
    <n v="0"/>
    <n v="0"/>
    <x v="0"/>
    <d v="2014-11-01T00:33:00"/>
    <x v="0"/>
    <x v="1"/>
    <x v="0"/>
    <x v="23"/>
    <x v="276"/>
    <x v="23"/>
    <x v="5"/>
    <m/>
  </r>
  <r>
    <n v="1617"/>
    <s v="1054"/>
    <x v="2"/>
    <x v="3"/>
    <n v="0"/>
    <n v="0"/>
    <x v="0"/>
    <d v="2014-11-01T00:33:00"/>
    <x v="0"/>
    <x v="1"/>
    <x v="0"/>
    <x v="23"/>
    <x v="276"/>
    <x v="23"/>
    <x v="5"/>
    <m/>
  </r>
  <r>
    <n v="1165"/>
    <s v="1055"/>
    <x v="0"/>
    <x v="16"/>
    <n v="0.5"/>
    <n v="2.5"/>
    <x v="0"/>
    <d v="2013-12-16T07:24:00"/>
    <x v="0"/>
    <x v="2"/>
    <x v="0"/>
    <x v="23"/>
    <x v="277"/>
    <x v="23"/>
    <x v="5"/>
    <n v="5"/>
  </r>
  <r>
    <n v="1273"/>
    <s v="1055"/>
    <x v="1"/>
    <x v="3"/>
    <n v="0"/>
    <n v="0"/>
    <x v="0"/>
    <d v="2014-11-01T00:33:00"/>
    <x v="0"/>
    <x v="1"/>
    <x v="0"/>
    <x v="23"/>
    <x v="277"/>
    <x v="23"/>
    <x v="5"/>
    <m/>
  </r>
  <r>
    <n v="1618"/>
    <s v="1055"/>
    <x v="2"/>
    <x v="3"/>
    <n v="0"/>
    <n v="0"/>
    <x v="0"/>
    <d v="2014-11-01T00:33:00"/>
    <x v="0"/>
    <x v="1"/>
    <x v="0"/>
    <x v="23"/>
    <x v="277"/>
    <x v="23"/>
    <x v="5"/>
    <m/>
  </r>
  <r>
    <n v="1170"/>
    <s v="1056"/>
    <x v="0"/>
    <x v="16"/>
    <n v="0.5"/>
    <n v="2"/>
    <x v="0"/>
    <d v="2013-12-16T07:26:00"/>
    <x v="0"/>
    <x v="2"/>
    <x v="0"/>
    <x v="23"/>
    <x v="278"/>
    <x v="23"/>
    <x v="5"/>
    <n v="4"/>
  </r>
  <r>
    <n v="1274"/>
    <s v="1056"/>
    <x v="1"/>
    <x v="3"/>
    <n v="0"/>
    <n v="0"/>
    <x v="0"/>
    <d v="2014-11-01T00:33:00"/>
    <x v="0"/>
    <x v="1"/>
    <x v="0"/>
    <x v="23"/>
    <x v="278"/>
    <x v="23"/>
    <x v="5"/>
    <m/>
  </r>
  <r>
    <n v="1619"/>
    <s v="1056"/>
    <x v="2"/>
    <x v="5"/>
    <n v="0"/>
    <n v="0"/>
    <x v="0"/>
    <d v="2014-11-01T00:33:00"/>
    <x v="0"/>
    <x v="1"/>
    <x v="0"/>
    <x v="23"/>
    <x v="278"/>
    <x v="23"/>
    <x v="5"/>
    <m/>
  </r>
  <r>
    <n v="1166"/>
    <s v="1057"/>
    <x v="0"/>
    <x v="16"/>
    <n v="0"/>
    <n v="0"/>
    <x v="0"/>
    <d v="2013-12-16T07:25:00"/>
    <x v="0"/>
    <x v="2"/>
    <x v="0"/>
    <x v="23"/>
    <x v="279"/>
    <x v="23"/>
    <x v="5"/>
    <m/>
  </r>
  <r>
    <n v="1275"/>
    <s v="1057"/>
    <x v="1"/>
    <x v="3"/>
    <n v="0"/>
    <n v="0"/>
    <x v="0"/>
    <d v="2014-11-01T00:33:00"/>
    <x v="0"/>
    <x v="1"/>
    <x v="0"/>
    <x v="23"/>
    <x v="279"/>
    <x v="23"/>
    <x v="5"/>
    <m/>
  </r>
  <r>
    <n v="1620"/>
    <s v="1057"/>
    <x v="2"/>
    <x v="3"/>
    <n v="0"/>
    <n v="0"/>
    <x v="0"/>
    <d v="2014-11-01T00:33:00"/>
    <x v="0"/>
    <x v="1"/>
    <x v="0"/>
    <x v="23"/>
    <x v="279"/>
    <x v="23"/>
    <x v="5"/>
    <m/>
  </r>
  <r>
    <n v="1174"/>
    <s v="1058"/>
    <x v="0"/>
    <x v="18"/>
    <n v="0.25"/>
    <n v="1.25"/>
    <x v="0"/>
    <d v="2013-12-16T07:28:00"/>
    <x v="0"/>
    <x v="2"/>
    <x v="0"/>
    <x v="23"/>
    <x v="280"/>
    <x v="23"/>
    <x v="5"/>
    <n v="5"/>
  </r>
  <r>
    <n v="1276"/>
    <s v="1058"/>
    <x v="1"/>
    <x v="3"/>
    <n v="0"/>
    <n v="0"/>
    <x v="0"/>
    <d v="2014-11-01T00:33:00"/>
    <x v="0"/>
    <x v="1"/>
    <x v="0"/>
    <x v="23"/>
    <x v="280"/>
    <x v="23"/>
    <x v="5"/>
    <m/>
  </r>
  <r>
    <n v="1621"/>
    <s v="1058"/>
    <x v="2"/>
    <x v="3"/>
    <n v="0"/>
    <n v="0"/>
    <x v="0"/>
    <d v="2014-11-01T00:33:00"/>
    <x v="0"/>
    <x v="1"/>
    <x v="0"/>
    <x v="23"/>
    <x v="280"/>
    <x v="23"/>
    <x v="5"/>
    <m/>
  </r>
  <r>
    <n v="1167"/>
    <s v="1059"/>
    <x v="0"/>
    <x v="22"/>
    <n v="0.75"/>
    <n v="3.45"/>
    <x v="0"/>
    <d v="2013-12-16T07:25:00"/>
    <x v="0"/>
    <x v="2"/>
    <x v="0"/>
    <x v="23"/>
    <x v="281"/>
    <x v="23"/>
    <x v="5"/>
    <n v="4.5999999999999996"/>
  </r>
  <r>
    <n v="1277"/>
    <s v="1059"/>
    <x v="1"/>
    <x v="3"/>
    <n v="0"/>
    <n v="0"/>
    <x v="0"/>
    <d v="2014-11-01T00:33:00"/>
    <x v="0"/>
    <x v="1"/>
    <x v="0"/>
    <x v="23"/>
    <x v="281"/>
    <x v="23"/>
    <x v="5"/>
    <m/>
  </r>
  <r>
    <n v="1622"/>
    <s v="1059"/>
    <x v="2"/>
    <x v="3"/>
    <n v="0"/>
    <n v="0"/>
    <x v="0"/>
    <d v="2014-11-01T00:33:00"/>
    <x v="0"/>
    <x v="1"/>
    <x v="0"/>
    <x v="23"/>
    <x v="281"/>
    <x v="23"/>
    <x v="5"/>
    <m/>
  </r>
  <r>
    <n v="1169"/>
    <s v="1060"/>
    <x v="0"/>
    <x v="3"/>
    <n v="0"/>
    <n v="0"/>
    <x v="0"/>
    <d v="2013-12-16T07:26:00"/>
    <x v="0"/>
    <x v="2"/>
    <x v="0"/>
    <x v="23"/>
    <x v="282"/>
    <x v="23"/>
    <x v="5"/>
    <m/>
  </r>
  <r>
    <n v="1278"/>
    <s v="1060"/>
    <x v="1"/>
    <x v="3"/>
    <n v="0"/>
    <n v="0"/>
    <x v="0"/>
    <d v="2014-11-01T00:33:00"/>
    <x v="0"/>
    <x v="1"/>
    <x v="0"/>
    <x v="23"/>
    <x v="282"/>
    <x v="23"/>
    <x v="5"/>
    <m/>
  </r>
  <r>
    <n v="1623"/>
    <s v="1060"/>
    <x v="2"/>
    <x v="3"/>
    <n v="0"/>
    <n v="0"/>
    <x v="0"/>
    <d v="2014-11-01T00:33:00"/>
    <x v="0"/>
    <x v="1"/>
    <x v="0"/>
    <x v="23"/>
    <x v="282"/>
    <x v="23"/>
    <x v="5"/>
    <m/>
  </r>
  <r>
    <n v="1171"/>
    <s v="1061"/>
    <x v="0"/>
    <x v="16"/>
    <n v="0.5"/>
    <n v="2"/>
    <x v="0"/>
    <d v="2013-12-16T07:27:00"/>
    <x v="0"/>
    <x v="2"/>
    <x v="0"/>
    <x v="23"/>
    <x v="283"/>
    <x v="23"/>
    <x v="5"/>
    <n v="4"/>
  </r>
  <r>
    <n v="1279"/>
    <s v="1061"/>
    <x v="1"/>
    <x v="3"/>
    <n v="0"/>
    <n v="0"/>
    <x v="0"/>
    <d v="2014-11-01T00:33:00"/>
    <x v="0"/>
    <x v="1"/>
    <x v="0"/>
    <x v="23"/>
    <x v="283"/>
    <x v="23"/>
    <x v="5"/>
    <m/>
  </r>
  <r>
    <n v="1624"/>
    <s v="1061"/>
    <x v="2"/>
    <x v="3"/>
    <n v="0"/>
    <n v="0"/>
    <x v="0"/>
    <d v="2014-11-01T00:33:00"/>
    <x v="0"/>
    <x v="1"/>
    <x v="0"/>
    <x v="23"/>
    <x v="283"/>
    <x v="23"/>
    <x v="5"/>
    <m/>
  </r>
  <r>
    <n v="1172"/>
    <s v="1062"/>
    <x v="0"/>
    <x v="16"/>
    <n v="0.5"/>
    <n v="2"/>
    <x v="0"/>
    <d v="2013-12-16T07:27:00"/>
    <x v="0"/>
    <x v="2"/>
    <x v="0"/>
    <x v="23"/>
    <x v="284"/>
    <x v="23"/>
    <x v="5"/>
    <n v="4"/>
  </r>
  <r>
    <n v="1280"/>
    <s v="1062"/>
    <x v="1"/>
    <x v="3"/>
    <n v="0"/>
    <n v="0"/>
    <x v="0"/>
    <d v="2014-11-01T00:33:00"/>
    <x v="0"/>
    <x v="1"/>
    <x v="0"/>
    <x v="23"/>
    <x v="284"/>
    <x v="23"/>
    <x v="5"/>
    <m/>
  </r>
  <r>
    <n v="1625"/>
    <s v="1062"/>
    <x v="2"/>
    <x v="3"/>
    <n v="0"/>
    <n v="0"/>
    <x v="0"/>
    <d v="2014-11-01T00:33:00"/>
    <x v="0"/>
    <x v="1"/>
    <x v="0"/>
    <x v="23"/>
    <x v="284"/>
    <x v="23"/>
    <x v="5"/>
    <m/>
  </r>
  <r>
    <n v="1168"/>
    <s v="1063"/>
    <x v="0"/>
    <x v="16"/>
    <n v="0.5"/>
    <n v="2.5"/>
    <x v="0"/>
    <d v="2013-12-16T07:26:00"/>
    <x v="0"/>
    <x v="2"/>
    <x v="0"/>
    <x v="23"/>
    <x v="285"/>
    <x v="23"/>
    <x v="5"/>
    <n v="5"/>
  </r>
  <r>
    <n v="1281"/>
    <s v="1063"/>
    <x v="1"/>
    <x v="3"/>
    <n v="2"/>
    <n v="13"/>
    <x v="0"/>
    <d v="2014-11-01T00:33:00"/>
    <x v="0"/>
    <x v="1"/>
    <x v="0"/>
    <x v="23"/>
    <x v="285"/>
    <x v="23"/>
    <x v="5"/>
    <n v="6.5"/>
  </r>
  <r>
    <n v="1626"/>
    <s v="1063"/>
    <x v="2"/>
    <x v="1"/>
    <n v="3"/>
    <n v="17"/>
    <x v="0"/>
    <d v="2014-11-01T00:33:00"/>
    <x v="0"/>
    <x v="1"/>
    <x v="0"/>
    <x v="23"/>
    <x v="285"/>
    <x v="23"/>
    <x v="5"/>
    <n v="5.6666670000000003"/>
  </r>
  <r>
    <n v="1173"/>
    <s v="1064"/>
    <x v="0"/>
    <x v="3"/>
    <n v="0"/>
    <n v="0"/>
    <x v="0"/>
    <d v="2013-12-16T07:27:00"/>
    <x v="0"/>
    <x v="2"/>
    <x v="0"/>
    <x v="23"/>
    <x v="286"/>
    <x v="23"/>
    <x v="5"/>
    <m/>
  </r>
  <r>
    <n v="1282"/>
    <s v="1064"/>
    <x v="1"/>
    <x v="3"/>
    <n v="0"/>
    <n v="0"/>
    <x v="0"/>
    <d v="2014-11-01T00:33:00"/>
    <x v="0"/>
    <x v="1"/>
    <x v="0"/>
    <x v="23"/>
    <x v="286"/>
    <x v="23"/>
    <x v="5"/>
    <m/>
  </r>
  <r>
    <n v="1627"/>
    <s v="1064"/>
    <x v="2"/>
    <x v="5"/>
    <n v="2"/>
    <n v="10"/>
    <x v="0"/>
    <d v="2014-11-01T00:33:00"/>
    <x v="0"/>
    <x v="1"/>
    <x v="0"/>
    <x v="23"/>
    <x v="286"/>
    <x v="23"/>
    <x v="5"/>
    <n v="5"/>
  </r>
  <r>
    <n v="1198"/>
    <s v="1001"/>
    <x v="0"/>
    <x v="14"/>
    <n v="1"/>
    <n v="8"/>
    <x v="0"/>
    <d v="2013-12-17T01:17:00"/>
    <x v="0"/>
    <x v="6"/>
    <x v="0"/>
    <x v="24"/>
    <x v="287"/>
    <x v="24"/>
    <x v="5"/>
    <n v="8"/>
  </r>
  <r>
    <n v="1245"/>
    <s v="1001"/>
    <x v="1"/>
    <x v="2"/>
    <n v="4"/>
    <n v="22"/>
    <x v="0"/>
    <d v="2014-11-01T00:33:00"/>
    <x v="0"/>
    <x v="1"/>
    <x v="0"/>
    <x v="24"/>
    <x v="287"/>
    <x v="24"/>
    <x v="5"/>
    <n v="5.5"/>
  </r>
  <r>
    <n v="1590"/>
    <s v="1001"/>
    <x v="2"/>
    <x v="4"/>
    <n v="3"/>
    <n v="21"/>
    <x v="0"/>
    <d v="2014-11-01T00:33:00"/>
    <x v="0"/>
    <x v="1"/>
    <x v="0"/>
    <x v="24"/>
    <x v="287"/>
    <x v="24"/>
    <x v="5"/>
    <n v="7"/>
  </r>
  <r>
    <n v="1187"/>
    <s v="1002"/>
    <x v="0"/>
    <x v="17"/>
    <n v="0.3"/>
    <n v="2.4"/>
    <x v="0"/>
    <d v="2013-12-17T01:12:00"/>
    <x v="0"/>
    <x v="6"/>
    <x v="0"/>
    <x v="24"/>
    <x v="288"/>
    <x v="24"/>
    <x v="5"/>
    <n v="8"/>
  </r>
  <r>
    <n v="1246"/>
    <s v="1002"/>
    <x v="1"/>
    <x v="3"/>
    <n v="0"/>
    <n v="0"/>
    <x v="0"/>
    <d v="2014-11-01T00:33:00"/>
    <x v="0"/>
    <x v="1"/>
    <x v="0"/>
    <x v="24"/>
    <x v="288"/>
    <x v="24"/>
    <x v="5"/>
    <m/>
  </r>
  <r>
    <n v="1591"/>
    <s v="1002"/>
    <x v="2"/>
    <x v="3"/>
    <n v="0"/>
    <n v="0"/>
    <x v="0"/>
    <d v="2014-11-01T00:33:00"/>
    <x v="0"/>
    <x v="1"/>
    <x v="0"/>
    <x v="24"/>
    <x v="288"/>
    <x v="24"/>
    <x v="5"/>
    <m/>
  </r>
  <r>
    <n v="1186"/>
    <s v="1003"/>
    <x v="0"/>
    <x v="2"/>
    <n v="3"/>
    <n v="24"/>
    <x v="0"/>
    <d v="2013-12-17T00:39:00"/>
    <x v="0"/>
    <x v="6"/>
    <x v="0"/>
    <x v="24"/>
    <x v="289"/>
    <x v="24"/>
    <x v="5"/>
    <n v="8"/>
  </r>
  <r>
    <n v="1247"/>
    <s v="1003"/>
    <x v="1"/>
    <x v="3"/>
    <n v="0"/>
    <n v="0"/>
    <x v="0"/>
    <d v="2014-11-01T00:33:00"/>
    <x v="0"/>
    <x v="1"/>
    <x v="0"/>
    <x v="24"/>
    <x v="289"/>
    <x v="24"/>
    <x v="5"/>
    <m/>
  </r>
  <r>
    <n v="1592"/>
    <s v="1003"/>
    <x v="2"/>
    <x v="5"/>
    <n v="2"/>
    <n v="14"/>
    <x v="0"/>
    <d v="2014-11-01T00:33:00"/>
    <x v="0"/>
    <x v="1"/>
    <x v="0"/>
    <x v="24"/>
    <x v="289"/>
    <x v="24"/>
    <x v="5"/>
    <n v="7"/>
  </r>
  <r>
    <n v="1184"/>
    <s v="1004"/>
    <x v="0"/>
    <x v="16"/>
    <n v="0.5"/>
    <n v="4"/>
    <x v="0"/>
    <d v="2013-12-17T00:39:00"/>
    <x v="0"/>
    <x v="6"/>
    <x v="0"/>
    <x v="24"/>
    <x v="290"/>
    <x v="24"/>
    <x v="5"/>
    <n v="8"/>
  </r>
  <r>
    <n v="1248"/>
    <s v="1004"/>
    <x v="1"/>
    <x v="3"/>
    <n v="0"/>
    <n v="0"/>
    <x v="0"/>
    <d v="2014-11-01T00:33:00"/>
    <x v="0"/>
    <x v="1"/>
    <x v="0"/>
    <x v="24"/>
    <x v="290"/>
    <x v="24"/>
    <x v="5"/>
    <m/>
  </r>
  <r>
    <n v="1593"/>
    <s v="1004"/>
    <x v="2"/>
    <x v="3"/>
    <n v="0"/>
    <n v="0"/>
    <x v="0"/>
    <d v="2014-11-01T00:33:00"/>
    <x v="0"/>
    <x v="1"/>
    <x v="0"/>
    <x v="24"/>
    <x v="290"/>
    <x v="24"/>
    <x v="5"/>
    <m/>
  </r>
  <r>
    <n v="1190"/>
    <s v="1005"/>
    <x v="0"/>
    <x v="3"/>
    <n v="0"/>
    <n v="0"/>
    <x v="0"/>
    <d v="2013-12-17T01:12:00"/>
    <x v="0"/>
    <x v="6"/>
    <x v="0"/>
    <x v="24"/>
    <x v="291"/>
    <x v="24"/>
    <x v="5"/>
    <m/>
  </r>
  <r>
    <n v="1249"/>
    <s v="1005"/>
    <x v="1"/>
    <x v="2"/>
    <n v="3"/>
    <n v="15"/>
    <x v="0"/>
    <d v="2014-11-01T00:33:00"/>
    <x v="0"/>
    <x v="1"/>
    <x v="0"/>
    <x v="24"/>
    <x v="291"/>
    <x v="24"/>
    <x v="5"/>
    <n v="5"/>
  </r>
  <r>
    <n v="1594"/>
    <s v="1005"/>
    <x v="2"/>
    <x v="4"/>
    <n v="4"/>
    <n v="28"/>
    <x v="0"/>
    <d v="2014-11-01T00:33:00"/>
    <x v="0"/>
    <x v="1"/>
    <x v="0"/>
    <x v="24"/>
    <x v="291"/>
    <x v="24"/>
    <x v="5"/>
    <n v="7"/>
  </r>
  <r>
    <n v="1199"/>
    <s v="1006"/>
    <x v="0"/>
    <x v="3"/>
    <n v="0"/>
    <n v="0"/>
    <x v="0"/>
    <d v="2013-12-17T01:17:00"/>
    <x v="0"/>
    <x v="6"/>
    <x v="0"/>
    <x v="24"/>
    <x v="292"/>
    <x v="24"/>
    <x v="5"/>
    <m/>
  </r>
  <r>
    <n v="1250"/>
    <s v="1006"/>
    <x v="1"/>
    <x v="3"/>
    <n v="0"/>
    <n v="0"/>
    <x v="0"/>
    <d v="2014-11-01T00:33:00"/>
    <x v="0"/>
    <x v="1"/>
    <x v="0"/>
    <x v="24"/>
    <x v="292"/>
    <x v="24"/>
    <x v="5"/>
    <m/>
  </r>
  <r>
    <n v="1595"/>
    <s v="1006"/>
    <x v="2"/>
    <x v="3"/>
    <n v="0"/>
    <n v="0"/>
    <x v="0"/>
    <d v="2014-11-01T00:33:00"/>
    <x v="0"/>
    <x v="1"/>
    <x v="0"/>
    <x v="24"/>
    <x v="292"/>
    <x v="24"/>
    <x v="5"/>
    <m/>
  </r>
  <r>
    <n v="1191"/>
    <s v="1007"/>
    <x v="0"/>
    <x v="3"/>
    <n v="0"/>
    <n v="0"/>
    <x v="0"/>
    <d v="2013-12-17T01:14:00"/>
    <x v="0"/>
    <x v="6"/>
    <x v="0"/>
    <x v="24"/>
    <x v="293"/>
    <x v="24"/>
    <x v="5"/>
    <m/>
  </r>
  <r>
    <n v="1251"/>
    <s v="1007"/>
    <x v="1"/>
    <x v="3"/>
    <n v="0"/>
    <n v="0"/>
    <x v="0"/>
    <d v="2014-11-01T00:33:00"/>
    <x v="0"/>
    <x v="1"/>
    <x v="0"/>
    <x v="24"/>
    <x v="293"/>
    <x v="24"/>
    <x v="5"/>
    <m/>
  </r>
  <r>
    <n v="1596"/>
    <s v="1007"/>
    <x v="2"/>
    <x v="3"/>
    <n v="0"/>
    <n v="0"/>
    <x v="0"/>
    <d v="2014-11-01T00:33:00"/>
    <x v="0"/>
    <x v="1"/>
    <x v="0"/>
    <x v="24"/>
    <x v="293"/>
    <x v="24"/>
    <x v="5"/>
    <m/>
  </r>
  <r>
    <n v="1193"/>
    <s v="1008"/>
    <x v="0"/>
    <x v="24"/>
    <n v="1.4"/>
    <n v="11.2"/>
    <x v="0"/>
    <d v="2013-12-17T01:15:00"/>
    <x v="0"/>
    <x v="6"/>
    <x v="0"/>
    <x v="24"/>
    <x v="294"/>
    <x v="24"/>
    <x v="5"/>
    <n v="8"/>
  </r>
  <r>
    <n v="1252"/>
    <s v="1008"/>
    <x v="1"/>
    <x v="2"/>
    <n v="4"/>
    <n v="22"/>
    <x v="0"/>
    <d v="2014-11-01T00:33:00"/>
    <x v="0"/>
    <x v="1"/>
    <x v="0"/>
    <x v="24"/>
    <x v="294"/>
    <x v="24"/>
    <x v="5"/>
    <n v="5.5"/>
  </r>
  <r>
    <n v="1597"/>
    <s v="1008"/>
    <x v="2"/>
    <x v="6"/>
    <n v="5"/>
    <n v="37"/>
    <x v="0"/>
    <d v="2014-11-01T00:33:00"/>
    <x v="0"/>
    <x v="1"/>
    <x v="0"/>
    <x v="24"/>
    <x v="294"/>
    <x v="24"/>
    <x v="5"/>
    <n v="7.4"/>
  </r>
  <r>
    <n v="1194"/>
    <s v="1009"/>
    <x v="0"/>
    <x v="2"/>
    <n v="1.8"/>
    <n v="14.4"/>
    <x v="0"/>
    <d v="2013-12-17T01:15:00"/>
    <x v="0"/>
    <x v="6"/>
    <x v="0"/>
    <x v="24"/>
    <x v="64"/>
    <x v="24"/>
    <x v="5"/>
    <n v="8"/>
  </r>
  <r>
    <n v="1253"/>
    <s v="1009"/>
    <x v="1"/>
    <x v="2"/>
    <n v="3"/>
    <n v="16"/>
    <x v="0"/>
    <d v="2014-11-01T00:33:00"/>
    <x v="0"/>
    <x v="1"/>
    <x v="0"/>
    <x v="24"/>
    <x v="64"/>
    <x v="24"/>
    <x v="5"/>
    <n v="5.3333329999999997"/>
  </r>
  <r>
    <n v="1598"/>
    <s v="1009"/>
    <x v="2"/>
    <x v="4"/>
    <n v="5"/>
    <n v="38"/>
    <x v="0"/>
    <d v="2014-11-01T00:33:00"/>
    <x v="0"/>
    <x v="1"/>
    <x v="0"/>
    <x v="24"/>
    <x v="64"/>
    <x v="24"/>
    <x v="5"/>
    <n v="7.6"/>
  </r>
  <r>
    <n v="1192"/>
    <s v="1010"/>
    <x v="0"/>
    <x v="5"/>
    <n v="1"/>
    <n v="8"/>
    <x v="0"/>
    <d v="2013-12-17T01:14:00"/>
    <x v="0"/>
    <x v="6"/>
    <x v="0"/>
    <x v="24"/>
    <x v="295"/>
    <x v="24"/>
    <x v="5"/>
    <n v="8"/>
  </r>
  <r>
    <n v="1254"/>
    <s v="1010"/>
    <x v="1"/>
    <x v="1"/>
    <n v="3"/>
    <n v="15"/>
    <x v="0"/>
    <d v="2014-11-01T00:33:00"/>
    <x v="0"/>
    <x v="1"/>
    <x v="0"/>
    <x v="24"/>
    <x v="295"/>
    <x v="24"/>
    <x v="5"/>
    <n v="5"/>
  </r>
  <r>
    <n v="1599"/>
    <s v="1010"/>
    <x v="2"/>
    <x v="4"/>
    <n v="5"/>
    <n v="35"/>
    <x v="0"/>
    <d v="2014-11-01T00:33:00"/>
    <x v="0"/>
    <x v="1"/>
    <x v="0"/>
    <x v="24"/>
    <x v="295"/>
    <x v="24"/>
    <x v="5"/>
    <n v="7"/>
  </r>
  <r>
    <n v="1196"/>
    <s v="1011"/>
    <x v="0"/>
    <x v="3"/>
    <n v="0"/>
    <n v="0"/>
    <x v="0"/>
    <d v="2013-12-17T01:16:00"/>
    <x v="0"/>
    <x v="6"/>
    <x v="0"/>
    <x v="24"/>
    <x v="296"/>
    <x v="24"/>
    <x v="5"/>
    <m/>
  </r>
  <r>
    <n v="1255"/>
    <s v="1011"/>
    <x v="1"/>
    <x v="3"/>
    <n v="0"/>
    <n v="0"/>
    <x v="0"/>
    <d v="2014-11-01T00:33:00"/>
    <x v="0"/>
    <x v="1"/>
    <x v="0"/>
    <x v="24"/>
    <x v="296"/>
    <x v="24"/>
    <x v="5"/>
    <m/>
  </r>
  <r>
    <n v="1600"/>
    <s v="1011"/>
    <x v="2"/>
    <x v="5"/>
    <n v="2"/>
    <n v="14"/>
    <x v="0"/>
    <d v="2014-11-01T00:33:00"/>
    <x v="0"/>
    <x v="1"/>
    <x v="0"/>
    <x v="24"/>
    <x v="296"/>
    <x v="24"/>
    <x v="5"/>
    <n v="7"/>
  </r>
  <r>
    <n v="1195"/>
    <s v="1012"/>
    <x v="0"/>
    <x v="25"/>
    <n v="5"/>
    <n v="40"/>
    <x v="0"/>
    <d v="2013-12-17T01:16:00"/>
    <x v="0"/>
    <x v="6"/>
    <x v="0"/>
    <x v="24"/>
    <x v="20"/>
    <x v="24"/>
    <x v="5"/>
    <n v="8"/>
  </r>
  <r>
    <n v="1256"/>
    <s v="1012"/>
    <x v="1"/>
    <x v="5"/>
    <n v="2"/>
    <n v="10"/>
    <x v="0"/>
    <d v="2014-11-01T00:33:00"/>
    <x v="0"/>
    <x v="1"/>
    <x v="0"/>
    <x v="24"/>
    <x v="20"/>
    <x v="24"/>
    <x v="5"/>
    <n v="5"/>
  </r>
  <r>
    <n v="1601"/>
    <s v="1012"/>
    <x v="2"/>
    <x v="1"/>
    <n v="3"/>
    <n v="21"/>
    <x v="0"/>
    <d v="2014-11-01T00:33:00"/>
    <x v="0"/>
    <x v="1"/>
    <x v="0"/>
    <x v="24"/>
    <x v="20"/>
    <x v="24"/>
    <x v="5"/>
    <n v="7"/>
  </r>
  <r>
    <n v="1197"/>
    <s v="1013"/>
    <x v="0"/>
    <x v="26"/>
    <n v="1.3"/>
    <n v="10.4"/>
    <x v="0"/>
    <d v="2013-12-17T01:16:00"/>
    <x v="0"/>
    <x v="6"/>
    <x v="0"/>
    <x v="24"/>
    <x v="297"/>
    <x v="24"/>
    <x v="5"/>
    <n v="8"/>
  </r>
  <r>
    <n v="1257"/>
    <s v="1013"/>
    <x v="1"/>
    <x v="3"/>
    <n v="0"/>
    <n v="0"/>
    <x v="0"/>
    <d v="2014-11-01T00:33:00"/>
    <x v="0"/>
    <x v="1"/>
    <x v="0"/>
    <x v="24"/>
    <x v="297"/>
    <x v="24"/>
    <x v="5"/>
    <m/>
  </r>
  <r>
    <n v="1602"/>
    <s v="1013"/>
    <x v="2"/>
    <x v="3"/>
    <n v="0"/>
    <n v="0"/>
    <x v="0"/>
    <d v="2014-11-01T00:33:00"/>
    <x v="0"/>
    <x v="1"/>
    <x v="0"/>
    <x v="24"/>
    <x v="297"/>
    <x v="24"/>
    <x v="5"/>
    <m/>
  </r>
  <r>
    <n v="1188"/>
    <s v="1014"/>
    <x v="0"/>
    <x v="27"/>
    <n v="6.5"/>
    <n v="52"/>
    <x v="0"/>
    <d v="2013-12-17T01:12:00"/>
    <x v="0"/>
    <x v="6"/>
    <x v="0"/>
    <x v="24"/>
    <x v="298"/>
    <x v="24"/>
    <x v="5"/>
    <n v="8"/>
  </r>
  <r>
    <n v="1258"/>
    <s v="1014"/>
    <x v="1"/>
    <x v="3"/>
    <n v="0"/>
    <n v="0"/>
    <x v="0"/>
    <d v="2014-11-01T00:33:00"/>
    <x v="0"/>
    <x v="1"/>
    <x v="0"/>
    <x v="24"/>
    <x v="298"/>
    <x v="24"/>
    <x v="5"/>
    <m/>
  </r>
  <r>
    <n v="1603"/>
    <s v="1014"/>
    <x v="2"/>
    <x v="3"/>
    <n v="0"/>
    <n v="0"/>
    <x v="0"/>
    <d v="2014-11-01T00:33:00"/>
    <x v="0"/>
    <x v="1"/>
    <x v="0"/>
    <x v="24"/>
    <x v="298"/>
    <x v="24"/>
    <x v="5"/>
    <m/>
  </r>
  <r>
    <n v="1189"/>
    <s v="1015"/>
    <x v="0"/>
    <x v="19"/>
    <n v="0.2"/>
    <n v="1.6"/>
    <x v="0"/>
    <d v="2013-12-17T01:12:00"/>
    <x v="0"/>
    <x v="6"/>
    <x v="0"/>
    <x v="24"/>
    <x v="299"/>
    <x v="24"/>
    <x v="5"/>
    <n v="8"/>
  </r>
  <r>
    <n v="1259"/>
    <s v="1015"/>
    <x v="1"/>
    <x v="5"/>
    <n v="2"/>
    <n v="10"/>
    <x v="0"/>
    <d v="2014-11-01T00:33:00"/>
    <x v="0"/>
    <x v="1"/>
    <x v="0"/>
    <x v="24"/>
    <x v="299"/>
    <x v="24"/>
    <x v="5"/>
    <n v="5"/>
  </r>
  <r>
    <n v="1604"/>
    <s v="1015"/>
    <x v="2"/>
    <x v="2"/>
    <n v="4"/>
    <n v="28"/>
    <x v="0"/>
    <d v="2014-11-01T00:33:00"/>
    <x v="0"/>
    <x v="1"/>
    <x v="0"/>
    <x v="24"/>
    <x v="299"/>
    <x v="24"/>
    <x v="5"/>
    <n v="7"/>
  </r>
  <r>
    <n v="1185"/>
    <s v="1016"/>
    <x v="0"/>
    <x v="14"/>
    <n v="0"/>
    <n v="0"/>
    <x v="0"/>
    <d v="2013-12-17T00:39:00"/>
    <x v="0"/>
    <x v="6"/>
    <x v="0"/>
    <x v="24"/>
    <x v="300"/>
    <x v="24"/>
    <x v="5"/>
    <m/>
  </r>
  <r>
    <n v="1260"/>
    <s v="1016"/>
    <x v="1"/>
    <x v="3"/>
    <n v="0"/>
    <n v="0"/>
    <x v="0"/>
    <d v="2014-11-01T00:33:00"/>
    <x v="0"/>
    <x v="1"/>
    <x v="0"/>
    <x v="24"/>
    <x v="300"/>
    <x v="24"/>
    <x v="5"/>
    <m/>
  </r>
  <r>
    <n v="1605"/>
    <s v="1016"/>
    <x v="2"/>
    <x v="3"/>
    <n v="0"/>
    <n v="0"/>
    <x v="0"/>
    <d v="2014-11-01T00:33:00"/>
    <x v="0"/>
    <x v="1"/>
    <x v="0"/>
    <x v="24"/>
    <x v="300"/>
    <x v="24"/>
    <x v="5"/>
    <m/>
  </r>
  <r>
    <n v="1054"/>
    <s v="1030"/>
    <x v="0"/>
    <x v="3"/>
    <n v="0"/>
    <n v="0"/>
    <x v="0"/>
    <d v="2013-12-12T20:06:00"/>
    <x v="0"/>
    <x v="6"/>
    <x v="0"/>
    <x v="25"/>
    <x v="45"/>
    <x v="25"/>
    <x v="5"/>
    <m/>
  </r>
  <r>
    <n v="1261"/>
    <s v="1030"/>
    <x v="1"/>
    <x v="3"/>
    <n v="0"/>
    <n v="0"/>
    <x v="0"/>
    <d v="2014-11-01T00:33:00"/>
    <x v="0"/>
    <x v="1"/>
    <x v="0"/>
    <x v="25"/>
    <x v="45"/>
    <x v="25"/>
    <x v="5"/>
    <m/>
  </r>
  <r>
    <n v="1606"/>
    <s v="1030"/>
    <x v="2"/>
    <x v="3"/>
    <n v="0"/>
    <n v="0"/>
    <x v="0"/>
    <d v="2014-11-01T00:33:00"/>
    <x v="0"/>
    <x v="1"/>
    <x v="0"/>
    <x v="25"/>
    <x v="45"/>
    <x v="25"/>
    <x v="5"/>
    <m/>
  </r>
  <r>
    <n v="1055"/>
    <s v="1031"/>
    <x v="0"/>
    <x v="3"/>
    <n v="0"/>
    <n v="0"/>
    <x v="0"/>
    <d v="2013-12-12T20:06:00"/>
    <x v="0"/>
    <x v="6"/>
    <x v="0"/>
    <x v="25"/>
    <x v="301"/>
    <x v="25"/>
    <x v="5"/>
    <m/>
  </r>
  <r>
    <n v="1262"/>
    <s v="1031"/>
    <x v="1"/>
    <x v="3"/>
    <n v="0"/>
    <n v="0"/>
    <x v="0"/>
    <d v="2014-11-01T00:33:00"/>
    <x v="0"/>
    <x v="1"/>
    <x v="0"/>
    <x v="25"/>
    <x v="301"/>
    <x v="25"/>
    <x v="5"/>
    <m/>
  </r>
  <r>
    <n v="1607"/>
    <s v="1031"/>
    <x v="2"/>
    <x v="3"/>
    <n v="0"/>
    <n v="0"/>
    <x v="0"/>
    <d v="2014-11-01T00:33:00"/>
    <x v="0"/>
    <x v="1"/>
    <x v="0"/>
    <x v="25"/>
    <x v="301"/>
    <x v="25"/>
    <x v="5"/>
    <m/>
  </r>
  <r>
    <n v="1056"/>
    <s v="1032"/>
    <x v="0"/>
    <x v="3"/>
    <n v="0"/>
    <n v="0"/>
    <x v="0"/>
    <d v="2013-12-12T20:06:00"/>
    <x v="0"/>
    <x v="6"/>
    <x v="0"/>
    <x v="25"/>
    <x v="302"/>
    <x v="25"/>
    <x v="5"/>
    <m/>
  </r>
  <r>
    <n v="1263"/>
    <s v="1032"/>
    <x v="1"/>
    <x v="3"/>
    <n v="0"/>
    <n v="0"/>
    <x v="0"/>
    <d v="2014-11-01T00:33:00"/>
    <x v="0"/>
    <x v="1"/>
    <x v="0"/>
    <x v="25"/>
    <x v="302"/>
    <x v="25"/>
    <x v="5"/>
    <m/>
  </r>
  <r>
    <n v="1608"/>
    <s v="1032"/>
    <x v="2"/>
    <x v="3"/>
    <n v="0"/>
    <n v="0"/>
    <x v="0"/>
    <d v="2014-11-01T00:33:00"/>
    <x v="0"/>
    <x v="1"/>
    <x v="0"/>
    <x v="25"/>
    <x v="302"/>
    <x v="25"/>
    <x v="5"/>
    <m/>
  </r>
  <r>
    <n v="1057"/>
    <s v="1033"/>
    <x v="0"/>
    <x v="3"/>
    <n v="0"/>
    <n v="0"/>
    <x v="0"/>
    <d v="2013-12-12T20:06:00"/>
    <x v="0"/>
    <x v="6"/>
    <x v="0"/>
    <x v="25"/>
    <x v="303"/>
    <x v="25"/>
    <x v="5"/>
    <m/>
  </r>
  <r>
    <n v="1264"/>
    <s v="1033"/>
    <x v="1"/>
    <x v="3"/>
    <n v="0"/>
    <n v="0"/>
    <x v="0"/>
    <d v="2014-11-01T00:33:00"/>
    <x v="0"/>
    <x v="1"/>
    <x v="0"/>
    <x v="25"/>
    <x v="303"/>
    <x v="25"/>
    <x v="5"/>
    <m/>
  </r>
  <r>
    <n v="1609"/>
    <s v="1033"/>
    <x v="2"/>
    <x v="3"/>
    <n v="0"/>
    <n v="0"/>
    <x v="0"/>
    <d v="2014-11-01T00:33:00"/>
    <x v="0"/>
    <x v="1"/>
    <x v="0"/>
    <x v="25"/>
    <x v="303"/>
    <x v="25"/>
    <x v="5"/>
    <m/>
  </r>
  <r>
    <n v="1058"/>
    <s v="1034"/>
    <x v="0"/>
    <x v="3"/>
    <n v="0"/>
    <n v="0"/>
    <x v="0"/>
    <d v="2013-12-12T20:06:00"/>
    <x v="0"/>
    <x v="6"/>
    <x v="0"/>
    <x v="25"/>
    <x v="304"/>
    <x v="25"/>
    <x v="5"/>
    <m/>
  </r>
  <r>
    <n v="1265"/>
    <s v="1034"/>
    <x v="1"/>
    <x v="3"/>
    <n v="0"/>
    <n v="0"/>
    <x v="0"/>
    <d v="2014-11-01T00:33:00"/>
    <x v="0"/>
    <x v="1"/>
    <x v="0"/>
    <x v="25"/>
    <x v="304"/>
    <x v="25"/>
    <x v="5"/>
    <m/>
  </r>
  <r>
    <n v="1610"/>
    <s v="1034"/>
    <x v="2"/>
    <x v="3"/>
    <n v="0"/>
    <n v="0"/>
    <x v="0"/>
    <d v="2014-11-01T00:33:00"/>
    <x v="0"/>
    <x v="1"/>
    <x v="0"/>
    <x v="25"/>
    <x v="304"/>
    <x v="25"/>
    <x v="5"/>
    <m/>
  </r>
  <r>
    <n v="1053"/>
    <s v="1035"/>
    <x v="0"/>
    <x v="3"/>
    <n v="0"/>
    <n v="0"/>
    <x v="0"/>
    <d v="2013-12-12T20:06:00"/>
    <x v="0"/>
    <x v="6"/>
    <x v="0"/>
    <x v="25"/>
    <x v="305"/>
    <x v="25"/>
    <x v="5"/>
    <m/>
  </r>
  <r>
    <n v="1266"/>
    <s v="1035"/>
    <x v="1"/>
    <x v="3"/>
    <n v="0"/>
    <n v="0"/>
    <x v="0"/>
    <d v="2014-11-01T00:33:00"/>
    <x v="0"/>
    <x v="1"/>
    <x v="0"/>
    <x v="25"/>
    <x v="305"/>
    <x v="25"/>
    <x v="5"/>
    <m/>
  </r>
  <r>
    <n v="1611"/>
    <s v="1035"/>
    <x v="2"/>
    <x v="3"/>
    <n v="0"/>
    <n v="0"/>
    <x v="0"/>
    <d v="2014-11-01T00:33:00"/>
    <x v="0"/>
    <x v="1"/>
    <x v="0"/>
    <x v="25"/>
    <x v="305"/>
    <x v="25"/>
    <x v="5"/>
    <m/>
  </r>
  <r>
    <n v="1059"/>
    <s v="1036"/>
    <x v="0"/>
    <x v="3"/>
    <n v="0"/>
    <n v="0"/>
    <x v="0"/>
    <d v="2013-12-12T20:07:00"/>
    <x v="0"/>
    <x v="6"/>
    <x v="0"/>
    <x v="25"/>
    <x v="306"/>
    <x v="25"/>
    <x v="5"/>
    <m/>
  </r>
  <r>
    <n v="1267"/>
    <s v="1036"/>
    <x v="1"/>
    <x v="3"/>
    <n v="0"/>
    <n v="0"/>
    <x v="0"/>
    <d v="2014-11-01T00:33:00"/>
    <x v="0"/>
    <x v="1"/>
    <x v="0"/>
    <x v="25"/>
    <x v="306"/>
    <x v="25"/>
    <x v="5"/>
    <m/>
  </r>
  <r>
    <n v="1612"/>
    <s v="1036"/>
    <x v="2"/>
    <x v="3"/>
    <n v="0"/>
    <n v="0"/>
    <x v="0"/>
    <d v="2014-11-01T00:33:00"/>
    <x v="0"/>
    <x v="1"/>
    <x v="0"/>
    <x v="25"/>
    <x v="306"/>
    <x v="25"/>
    <x v="5"/>
    <m/>
  </r>
  <r>
    <n v="1085"/>
    <s v="1350"/>
    <x v="0"/>
    <x v="14"/>
    <n v="1"/>
    <n v="13"/>
    <x v="0"/>
    <d v="2013-12-14T00:18:00"/>
    <x v="0"/>
    <x v="6"/>
    <x v="0"/>
    <x v="26"/>
    <x v="45"/>
    <x v="26"/>
    <x v="4"/>
    <n v="13"/>
  </r>
  <r>
    <n v="1352"/>
    <s v="1350"/>
    <x v="1"/>
    <x v="7"/>
    <n v="7"/>
    <n v="109"/>
    <x v="0"/>
    <d v="2014-11-01T00:33:00"/>
    <x v="0"/>
    <x v="1"/>
    <x v="0"/>
    <x v="26"/>
    <x v="45"/>
    <x v="26"/>
    <x v="4"/>
    <n v="15.571429"/>
  </r>
  <r>
    <n v="1697"/>
    <s v="1350"/>
    <x v="2"/>
    <x v="11"/>
    <n v="10"/>
    <n v="112"/>
    <x v="0"/>
    <d v="2014-11-01T00:33:00"/>
    <x v="0"/>
    <x v="1"/>
    <x v="0"/>
    <x v="26"/>
    <x v="45"/>
    <x v="26"/>
    <x v="4"/>
    <n v="11.2"/>
  </r>
  <r>
    <n v="1084"/>
    <s v="1355"/>
    <x v="0"/>
    <x v="3"/>
    <n v="0"/>
    <n v="0"/>
    <x v="0"/>
    <d v="2013-12-14T00:18:00"/>
    <x v="0"/>
    <x v="6"/>
    <x v="0"/>
    <x v="26"/>
    <x v="307"/>
    <x v="26"/>
    <x v="4"/>
    <m/>
  </r>
  <r>
    <n v="1353"/>
    <s v="1355"/>
    <x v="1"/>
    <x v="3"/>
    <n v="0"/>
    <n v="0"/>
    <x v="0"/>
    <d v="2014-11-01T00:33:00"/>
    <x v="0"/>
    <x v="1"/>
    <x v="0"/>
    <x v="26"/>
    <x v="307"/>
    <x v="26"/>
    <x v="4"/>
    <m/>
  </r>
  <r>
    <n v="1698"/>
    <s v="1355"/>
    <x v="2"/>
    <x v="5"/>
    <n v="2"/>
    <n v="18"/>
    <x v="0"/>
    <d v="2014-11-01T00:33:00"/>
    <x v="0"/>
    <x v="1"/>
    <x v="0"/>
    <x v="26"/>
    <x v="307"/>
    <x v="26"/>
    <x v="4"/>
    <n v="9"/>
  </r>
  <r>
    <n v="1090"/>
    <s v="1360"/>
    <x v="0"/>
    <x v="5"/>
    <n v="2"/>
    <n v="24"/>
    <x v="0"/>
    <d v="2013-12-14T00:19:00"/>
    <x v="0"/>
    <x v="6"/>
    <x v="0"/>
    <x v="26"/>
    <x v="64"/>
    <x v="26"/>
    <x v="4"/>
    <n v="12"/>
  </r>
  <r>
    <n v="1354"/>
    <s v="1360"/>
    <x v="1"/>
    <x v="6"/>
    <n v="6"/>
    <n v="92"/>
    <x v="0"/>
    <d v="2014-11-01T00:33:00"/>
    <x v="0"/>
    <x v="1"/>
    <x v="0"/>
    <x v="26"/>
    <x v="64"/>
    <x v="26"/>
    <x v="4"/>
    <n v="15.333333"/>
  </r>
  <r>
    <n v="1699"/>
    <s v="1360"/>
    <x v="2"/>
    <x v="10"/>
    <n v="8"/>
    <n v="74"/>
    <x v="0"/>
    <d v="2014-11-01T00:33:00"/>
    <x v="0"/>
    <x v="1"/>
    <x v="0"/>
    <x v="26"/>
    <x v="64"/>
    <x v="26"/>
    <x v="4"/>
    <n v="9.25"/>
  </r>
  <r>
    <n v="1091"/>
    <s v="1365"/>
    <x v="0"/>
    <x v="14"/>
    <n v="1"/>
    <n v="12"/>
    <x v="0"/>
    <d v="2013-12-14T00:19:00"/>
    <x v="0"/>
    <x v="6"/>
    <x v="0"/>
    <x v="26"/>
    <x v="308"/>
    <x v="26"/>
    <x v="4"/>
    <n v="12"/>
  </r>
  <r>
    <n v="1355"/>
    <s v="1365"/>
    <x v="1"/>
    <x v="3"/>
    <n v="0"/>
    <n v="0"/>
    <x v="0"/>
    <d v="2014-11-01T00:33:00"/>
    <x v="0"/>
    <x v="1"/>
    <x v="0"/>
    <x v="26"/>
    <x v="308"/>
    <x v="26"/>
    <x v="4"/>
    <m/>
  </r>
  <r>
    <n v="1700"/>
    <s v="1365"/>
    <x v="2"/>
    <x v="5"/>
    <n v="1"/>
    <n v="9"/>
    <x v="0"/>
    <d v="2014-11-01T00:33:00"/>
    <x v="0"/>
    <x v="1"/>
    <x v="0"/>
    <x v="26"/>
    <x v="308"/>
    <x v="26"/>
    <x v="4"/>
    <n v="9"/>
  </r>
  <r>
    <n v="1083"/>
    <s v="1370"/>
    <x v="0"/>
    <x v="14"/>
    <n v="1"/>
    <n v="12"/>
    <x v="0"/>
    <d v="2013-12-14T00:18:00"/>
    <x v="0"/>
    <x v="6"/>
    <x v="0"/>
    <x v="26"/>
    <x v="309"/>
    <x v="26"/>
    <x v="4"/>
    <n v="12"/>
  </r>
  <r>
    <n v="1356"/>
    <s v="1370"/>
    <x v="1"/>
    <x v="3"/>
    <n v="0"/>
    <n v="0"/>
    <x v="0"/>
    <d v="2014-11-01T00:33:00"/>
    <x v="0"/>
    <x v="1"/>
    <x v="0"/>
    <x v="26"/>
    <x v="309"/>
    <x v="26"/>
    <x v="4"/>
    <m/>
  </r>
  <r>
    <n v="1701"/>
    <s v="1370"/>
    <x v="2"/>
    <x v="5"/>
    <n v="1"/>
    <n v="9"/>
    <x v="0"/>
    <d v="2014-11-01T00:33:00"/>
    <x v="0"/>
    <x v="1"/>
    <x v="0"/>
    <x v="26"/>
    <x v="309"/>
    <x v="26"/>
    <x v="4"/>
    <n v="9"/>
  </r>
  <r>
    <n v="1086"/>
    <s v="1375"/>
    <x v="0"/>
    <x v="3"/>
    <n v="0"/>
    <n v="0"/>
    <x v="0"/>
    <d v="2013-12-14T00:18:00"/>
    <x v="0"/>
    <x v="6"/>
    <x v="0"/>
    <x v="26"/>
    <x v="310"/>
    <x v="26"/>
    <x v="4"/>
    <m/>
  </r>
  <r>
    <n v="1357"/>
    <s v="1375"/>
    <x v="1"/>
    <x v="5"/>
    <n v="0"/>
    <n v="0"/>
    <x v="0"/>
    <d v="2014-11-01T00:33:00"/>
    <x v="0"/>
    <x v="1"/>
    <x v="0"/>
    <x v="26"/>
    <x v="310"/>
    <x v="26"/>
    <x v="4"/>
    <m/>
  </r>
  <r>
    <n v="1702"/>
    <s v="1375"/>
    <x v="2"/>
    <x v="4"/>
    <n v="4"/>
    <n v="36"/>
    <x v="0"/>
    <d v="2014-11-01T00:33:00"/>
    <x v="0"/>
    <x v="1"/>
    <x v="0"/>
    <x v="26"/>
    <x v="310"/>
    <x v="26"/>
    <x v="4"/>
    <n v="9"/>
  </r>
  <r>
    <n v="1080"/>
    <s v="1380"/>
    <x v="0"/>
    <x v="14"/>
    <n v="1"/>
    <n v="11"/>
    <x v="0"/>
    <d v="2013-12-14T00:17:00"/>
    <x v="0"/>
    <x v="6"/>
    <x v="0"/>
    <x v="26"/>
    <x v="311"/>
    <x v="26"/>
    <x v="4"/>
    <n v="11"/>
  </r>
  <r>
    <n v="1358"/>
    <s v="1380"/>
    <x v="1"/>
    <x v="3"/>
    <n v="0"/>
    <n v="0"/>
    <x v="0"/>
    <d v="2014-11-01T00:33:00"/>
    <x v="0"/>
    <x v="1"/>
    <x v="0"/>
    <x v="26"/>
    <x v="311"/>
    <x v="26"/>
    <x v="4"/>
    <m/>
  </r>
  <r>
    <n v="1703"/>
    <s v="1380"/>
    <x v="2"/>
    <x v="5"/>
    <n v="2"/>
    <n v="18"/>
    <x v="0"/>
    <d v="2014-11-01T00:33:00"/>
    <x v="0"/>
    <x v="1"/>
    <x v="0"/>
    <x v="26"/>
    <x v="311"/>
    <x v="26"/>
    <x v="4"/>
    <n v="9"/>
  </r>
  <r>
    <n v="1081"/>
    <s v="1385"/>
    <x v="0"/>
    <x v="3"/>
    <n v="0"/>
    <n v="0"/>
    <x v="0"/>
    <d v="2013-12-14T00:18:00"/>
    <x v="0"/>
    <x v="6"/>
    <x v="0"/>
    <x v="26"/>
    <x v="312"/>
    <x v="26"/>
    <x v="4"/>
    <m/>
  </r>
  <r>
    <n v="1359"/>
    <s v="1385"/>
    <x v="1"/>
    <x v="3"/>
    <n v="0"/>
    <n v="0"/>
    <x v="0"/>
    <d v="2014-11-01T00:33:00"/>
    <x v="0"/>
    <x v="1"/>
    <x v="0"/>
    <x v="26"/>
    <x v="312"/>
    <x v="26"/>
    <x v="4"/>
    <m/>
  </r>
  <r>
    <n v="1704"/>
    <s v="1385"/>
    <x v="2"/>
    <x v="5"/>
    <n v="1"/>
    <n v="9"/>
    <x v="0"/>
    <d v="2014-11-01T00:33:00"/>
    <x v="0"/>
    <x v="1"/>
    <x v="0"/>
    <x v="26"/>
    <x v="312"/>
    <x v="26"/>
    <x v="4"/>
    <n v="9"/>
  </r>
  <r>
    <n v="1082"/>
    <s v="1390"/>
    <x v="0"/>
    <x v="28"/>
    <n v="33"/>
    <n v="561"/>
    <x v="0"/>
    <d v="2013-12-14T00:18:00"/>
    <x v="0"/>
    <x v="6"/>
    <x v="0"/>
    <x v="26"/>
    <x v="313"/>
    <x v="26"/>
    <x v="4"/>
    <n v="17"/>
  </r>
  <r>
    <n v="1360"/>
    <s v="1390"/>
    <x v="1"/>
    <x v="4"/>
    <n v="5"/>
    <n v="77"/>
    <x v="0"/>
    <d v="2014-11-01T00:33:00"/>
    <x v="0"/>
    <x v="1"/>
    <x v="0"/>
    <x v="26"/>
    <x v="313"/>
    <x v="26"/>
    <x v="4"/>
    <n v="15.4"/>
  </r>
  <r>
    <n v="1705"/>
    <s v="1390"/>
    <x v="2"/>
    <x v="10"/>
    <n v="0"/>
    <n v="0"/>
    <x v="0"/>
    <d v="2014-11-01T00:33:00"/>
    <x v="0"/>
    <x v="1"/>
    <x v="0"/>
    <x v="26"/>
    <x v="313"/>
    <x v="26"/>
    <x v="4"/>
    <m/>
  </r>
  <r>
    <n v="1087"/>
    <s v="1395"/>
    <x v="0"/>
    <x v="14"/>
    <n v="1"/>
    <n v="14"/>
    <x v="0"/>
    <d v="2013-12-14T00:18:00"/>
    <x v="0"/>
    <x v="6"/>
    <x v="0"/>
    <x v="26"/>
    <x v="314"/>
    <x v="26"/>
    <x v="4"/>
    <n v="14"/>
  </r>
  <r>
    <n v="1361"/>
    <s v="1395"/>
    <x v="1"/>
    <x v="4"/>
    <n v="4"/>
    <n v="58"/>
    <x v="0"/>
    <d v="2014-11-01T00:33:00"/>
    <x v="0"/>
    <x v="1"/>
    <x v="0"/>
    <x v="26"/>
    <x v="314"/>
    <x v="26"/>
    <x v="4"/>
    <n v="14.5"/>
  </r>
  <r>
    <n v="1706"/>
    <s v="1395"/>
    <x v="2"/>
    <x v="10"/>
    <n v="0"/>
    <n v="0"/>
    <x v="0"/>
    <d v="2014-11-01T00:33:00"/>
    <x v="0"/>
    <x v="1"/>
    <x v="0"/>
    <x v="26"/>
    <x v="314"/>
    <x v="26"/>
    <x v="4"/>
    <m/>
  </r>
  <r>
    <n v="1089"/>
    <s v="1400"/>
    <x v="0"/>
    <x v="15"/>
    <n v="28"/>
    <n v="448"/>
    <x v="0"/>
    <d v="2013-12-14T00:19:00"/>
    <x v="0"/>
    <x v="6"/>
    <x v="0"/>
    <x v="26"/>
    <x v="270"/>
    <x v="26"/>
    <x v="4"/>
    <n v="16"/>
  </r>
  <r>
    <n v="1362"/>
    <s v="1400"/>
    <x v="1"/>
    <x v="4"/>
    <n v="5"/>
    <n v="73"/>
    <x v="0"/>
    <d v="2014-11-01T00:33:00"/>
    <x v="0"/>
    <x v="1"/>
    <x v="0"/>
    <x v="26"/>
    <x v="270"/>
    <x v="26"/>
    <x v="4"/>
    <n v="14.6"/>
  </r>
  <r>
    <n v="1707"/>
    <s v="1400"/>
    <x v="2"/>
    <x v="10"/>
    <n v="0"/>
    <n v="0"/>
    <x v="0"/>
    <d v="2014-11-01T00:33:00"/>
    <x v="0"/>
    <x v="1"/>
    <x v="0"/>
    <x v="26"/>
    <x v="270"/>
    <x v="26"/>
    <x v="4"/>
    <m/>
  </r>
  <r>
    <n v="1088"/>
    <s v="1405"/>
    <x v="0"/>
    <x v="3"/>
    <n v="0"/>
    <n v="0"/>
    <x v="0"/>
    <d v="2013-12-14T00:19:00"/>
    <x v="0"/>
    <x v="6"/>
    <x v="0"/>
    <x v="26"/>
    <x v="315"/>
    <x v="26"/>
    <x v="4"/>
    <m/>
  </r>
  <r>
    <n v="1363"/>
    <s v="1405"/>
    <x v="1"/>
    <x v="2"/>
    <n v="0"/>
    <n v="0"/>
    <x v="0"/>
    <d v="2014-11-01T00:33:00"/>
    <x v="0"/>
    <x v="1"/>
    <x v="0"/>
    <x v="26"/>
    <x v="315"/>
    <x v="26"/>
    <x v="4"/>
    <m/>
  </r>
  <r>
    <n v="1708"/>
    <s v="1405"/>
    <x v="2"/>
    <x v="7"/>
    <n v="0"/>
    <n v="0"/>
    <x v="0"/>
    <d v="2014-11-01T00:33:00"/>
    <x v="0"/>
    <x v="1"/>
    <x v="0"/>
    <x v="26"/>
    <x v="315"/>
    <x v="26"/>
    <x v="4"/>
    <m/>
  </r>
  <r>
    <n v="1092"/>
    <s v="1410"/>
    <x v="0"/>
    <x v="15"/>
    <n v="30"/>
    <n v="510"/>
    <x v="0"/>
    <d v="2013-12-14T00:19:00"/>
    <x v="0"/>
    <x v="6"/>
    <x v="0"/>
    <x v="26"/>
    <x v="316"/>
    <x v="26"/>
    <x v="4"/>
    <n v="17"/>
  </r>
  <r>
    <n v="1364"/>
    <s v="1410"/>
    <x v="1"/>
    <x v="4"/>
    <n v="4"/>
    <n v="59"/>
    <x v="0"/>
    <d v="2014-11-01T00:33:00"/>
    <x v="0"/>
    <x v="1"/>
    <x v="0"/>
    <x v="26"/>
    <x v="316"/>
    <x v="26"/>
    <x v="4"/>
    <n v="14.75"/>
  </r>
  <r>
    <n v="1709"/>
    <s v="1410"/>
    <x v="2"/>
    <x v="0"/>
    <n v="0"/>
    <n v="0"/>
    <x v="0"/>
    <d v="2014-11-01T00:33:00"/>
    <x v="0"/>
    <x v="1"/>
    <x v="0"/>
    <x v="26"/>
    <x v="316"/>
    <x v="26"/>
    <x v="4"/>
    <m/>
  </r>
  <r>
    <n v="1093"/>
    <s v="1415"/>
    <x v="0"/>
    <x v="3"/>
    <n v="0"/>
    <n v="0"/>
    <x v="0"/>
    <d v="2013-12-14T00:19:00"/>
    <x v="0"/>
    <x v="6"/>
    <x v="0"/>
    <x v="26"/>
    <x v="317"/>
    <x v="26"/>
    <x v="4"/>
    <m/>
  </r>
  <r>
    <n v="1365"/>
    <s v="1415"/>
    <x v="1"/>
    <x v="2"/>
    <n v="0"/>
    <n v="0"/>
    <x v="0"/>
    <d v="2014-11-01T00:33:00"/>
    <x v="0"/>
    <x v="1"/>
    <x v="0"/>
    <x v="26"/>
    <x v="317"/>
    <x v="26"/>
    <x v="4"/>
    <m/>
  </r>
  <r>
    <n v="1710"/>
    <s v="1415"/>
    <x v="2"/>
    <x v="6"/>
    <n v="0"/>
    <n v="0"/>
    <x v="0"/>
    <d v="2014-11-01T00:33:00"/>
    <x v="0"/>
    <x v="1"/>
    <x v="0"/>
    <x v="26"/>
    <x v="317"/>
    <x v="26"/>
    <x v="4"/>
    <m/>
  </r>
  <r>
    <n v="1060"/>
    <s v="1420"/>
    <x v="0"/>
    <x v="4"/>
    <n v="4"/>
    <n v="20"/>
    <x v="0"/>
    <d v="2013-12-12T20:36:00"/>
    <x v="0"/>
    <x v="0"/>
    <x v="0"/>
    <x v="27"/>
    <x v="318"/>
    <x v="27"/>
    <x v="4"/>
    <n v="5"/>
  </r>
  <r>
    <n v="1366"/>
    <s v="1420"/>
    <x v="1"/>
    <x v="0"/>
    <n v="8"/>
    <n v="34"/>
    <x v="0"/>
    <d v="2014-11-01T00:33:00"/>
    <x v="0"/>
    <x v="1"/>
    <x v="0"/>
    <x v="27"/>
    <x v="318"/>
    <x v="27"/>
    <x v="4"/>
    <n v="4.25"/>
  </r>
  <r>
    <n v="1711"/>
    <s v="1420"/>
    <x v="2"/>
    <x v="7"/>
    <n v="10"/>
    <n v="59"/>
    <x v="0"/>
    <d v="2014-11-01T00:33:00"/>
    <x v="0"/>
    <x v="1"/>
    <x v="0"/>
    <x v="27"/>
    <x v="318"/>
    <x v="27"/>
    <x v="4"/>
    <n v="5.9"/>
  </r>
  <r>
    <n v="1061"/>
    <s v="1425"/>
    <x v="0"/>
    <x v="4"/>
    <n v="3"/>
    <n v="15"/>
    <x v="0"/>
    <d v="2013-12-12T20:36:00"/>
    <x v="0"/>
    <x v="0"/>
    <x v="0"/>
    <x v="27"/>
    <x v="319"/>
    <x v="27"/>
    <x v="4"/>
    <n v="5"/>
  </r>
  <r>
    <n v="1367"/>
    <s v="1425"/>
    <x v="1"/>
    <x v="1"/>
    <n v="3"/>
    <n v="12"/>
    <x v="0"/>
    <d v="2014-11-01T00:33:00"/>
    <x v="0"/>
    <x v="1"/>
    <x v="0"/>
    <x v="27"/>
    <x v="319"/>
    <x v="27"/>
    <x v="4"/>
    <n v="4"/>
  </r>
  <r>
    <n v="1712"/>
    <s v="1425"/>
    <x v="2"/>
    <x v="1"/>
    <n v="4"/>
    <n v="18"/>
    <x v="0"/>
    <d v="2014-11-01T00:33:00"/>
    <x v="0"/>
    <x v="1"/>
    <x v="0"/>
    <x v="27"/>
    <x v="319"/>
    <x v="27"/>
    <x v="4"/>
    <n v="4.5"/>
  </r>
  <r>
    <n v="1062"/>
    <s v="1430"/>
    <x v="0"/>
    <x v="2"/>
    <n v="4"/>
    <n v="20"/>
    <x v="0"/>
    <d v="2013-12-12T20:36:00"/>
    <x v="0"/>
    <x v="0"/>
    <x v="0"/>
    <x v="27"/>
    <x v="320"/>
    <x v="27"/>
    <x v="4"/>
    <n v="5"/>
  </r>
  <r>
    <n v="1368"/>
    <s v="1430"/>
    <x v="1"/>
    <x v="1"/>
    <n v="3"/>
    <n v="13"/>
    <x v="0"/>
    <d v="2014-11-01T00:33:00"/>
    <x v="0"/>
    <x v="1"/>
    <x v="0"/>
    <x v="27"/>
    <x v="320"/>
    <x v="27"/>
    <x v="4"/>
    <n v="4.3333329999999997"/>
  </r>
  <r>
    <n v="1713"/>
    <s v="1430"/>
    <x v="2"/>
    <x v="1"/>
    <n v="4"/>
    <n v="19"/>
    <x v="0"/>
    <d v="2014-11-01T00:33:00"/>
    <x v="0"/>
    <x v="1"/>
    <x v="0"/>
    <x v="27"/>
    <x v="320"/>
    <x v="27"/>
    <x v="4"/>
    <n v="4.75"/>
  </r>
  <r>
    <n v="1063"/>
    <s v="1435"/>
    <x v="0"/>
    <x v="6"/>
    <n v="5"/>
    <n v="25"/>
    <x v="0"/>
    <d v="2013-12-12T20:36:00"/>
    <x v="0"/>
    <x v="0"/>
    <x v="0"/>
    <x v="27"/>
    <x v="321"/>
    <x v="27"/>
    <x v="4"/>
    <n v="5"/>
  </r>
  <r>
    <n v="1369"/>
    <s v="1435"/>
    <x v="1"/>
    <x v="5"/>
    <n v="2"/>
    <n v="7"/>
    <x v="0"/>
    <d v="2014-11-01T00:33:00"/>
    <x v="0"/>
    <x v="1"/>
    <x v="0"/>
    <x v="27"/>
    <x v="321"/>
    <x v="27"/>
    <x v="4"/>
    <n v="3.5"/>
  </r>
  <r>
    <n v="1714"/>
    <s v="1435"/>
    <x v="2"/>
    <x v="5"/>
    <n v="3"/>
    <n v="14"/>
    <x v="0"/>
    <d v="2014-11-01T00:33:00"/>
    <x v="0"/>
    <x v="1"/>
    <x v="0"/>
    <x v="27"/>
    <x v="321"/>
    <x v="27"/>
    <x v="4"/>
    <n v="4.6666670000000003"/>
  </r>
  <r>
    <n v="1064"/>
    <s v="1440"/>
    <x v="0"/>
    <x v="6"/>
    <n v="5"/>
    <n v="25"/>
    <x v="0"/>
    <d v="2013-12-12T20:36:00"/>
    <x v="0"/>
    <x v="0"/>
    <x v="0"/>
    <x v="27"/>
    <x v="322"/>
    <x v="27"/>
    <x v="4"/>
    <n v="5"/>
  </r>
  <r>
    <n v="1370"/>
    <s v="1440"/>
    <x v="1"/>
    <x v="1"/>
    <n v="2"/>
    <n v="8"/>
    <x v="0"/>
    <d v="2014-11-01T00:33:00"/>
    <x v="0"/>
    <x v="1"/>
    <x v="0"/>
    <x v="27"/>
    <x v="322"/>
    <x v="27"/>
    <x v="4"/>
    <n v="4"/>
  </r>
  <r>
    <n v="1715"/>
    <s v="1440"/>
    <x v="2"/>
    <x v="1"/>
    <n v="4"/>
    <n v="17"/>
    <x v="0"/>
    <d v="2014-11-01T00:33:00"/>
    <x v="0"/>
    <x v="1"/>
    <x v="0"/>
    <x v="27"/>
    <x v="322"/>
    <x v="27"/>
    <x v="4"/>
    <n v="4.25"/>
  </r>
  <r>
    <n v="1065"/>
    <s v="1445"/>
    <x v="0"/>
    <x v="2"/>
    <n v="3"/>
    <n v="15"/>
    <x v="0"/>
    <d v="2013-12-12T20:37:00"/>
    <x v="0"/>
    <x v="0"/>
    <x v="0"/>
    <x v="27"/>
    <x v="323"/>
    <x v="27"/>
    <x v="4"/>
    <n v="5"/>
  </r>
  <r>
    <n v="1371"/>
    <s v="1445"/>
    <x v="1"/>
    <x v="1"/>
    <n v="2"/>
    <n v="8"/>
    <x v="0"/>
    <d v="2014-11-01T00:33:00"/>
    <x v="0"/>
    <x v="1"/>
    <x v="0"/>
    <x v="27"/>
    <x v="323"/>
    <x v="27"/>
    <x v="4"/>
    <n v="4"/>
  </r>
  <r>
    <n v="1716"/>
    <s v="1445"/>
    <x v="2"/>
    <x v="1"/>
    <n v="4"/>
    <n v="16"/>
    <x v="0"/>
    <d v="2014-11-01T00:33:00"/>
    <x v="0"/>
    <x v="1"/>
    <x v="0"/>
    <x v="27"/>
    <x v="323"/>
    <x v="27"/>
    <x v="4"/>
    <n v="4"/>
  </r>
  <r>
    <n v="1066"/>
    <s v="1450"/>
    <x v="0"/>
    <x v="29"/>
    <n v="40"/>
    <n v="211"/>
    <x v="0"/>
    <d v="2013-12-12T20:37:00"/>
    <x v="0"/>
    <x v="0"/>
    <x v="0"/>
    <x v="27"/>
    <x v="324"/>
    <x v="27"/>
    <x v="4"/>
    <n v="5.2750000000000004"/>
  </r>
  <r>
    <n v="1372"/>
    <s v="1450"/>
    <x v="1"/>
    <x v="0"/>
    <n v="8"/>
    <n v="33"/>
    <x v="0"/>
    <d v="2014-11-01T00:33:00"/>
    <x v="0"/>
    <x v="1"/>
    <x v="0"/>
    <x v="27"/>
    <x v="324"/>
    <x v="27"/>
    <x v="4"/>
    <n v="4.125"/>
  </r>
  <r>
    <n v="1717"/>
    <s v="1450"/>
    <x v="2"/>
    <x v="6"/>
    <n v="9"/>
    <n v="52"/>
    <x v="0"/>
    <d v="2014-11-01T00:33:00"/>
    <x v="0"/>
    <x v="1"/>
    <x v="0"/>
    <x v="27"/>
    <x v="324"/>
    <x v="27"/>
    <x v="4"/>
    <n v="5.7777779999999996"/>
  </r>
  <r>
    <n v="1067"/>
    <s v="1455"/>
    <x v="0"/>
    <x v="4"/>
    <n v="2"/>
    <n v="10"/>
    <x v="0"/>
    <d v="2013-12-12T20:37:00"/>
    <x v="0"/>
    <x v="0"/>
    <x v="0"/>
    <x v="27"/>
    <x v="325"/>
    <x v="27"/>
    <x v="4"/>
    <n v="5"/>
  </r>
  <r>
    <n v="1373"/>
    <s v="1455"/>
    <x v="1"/>
    <x v="5"/>
    <n v="1"/>
    <n v="4"/>
    <x v="0"/>
    <d v="2014-11-01T00:33:00"/>
    <x v="0"/>
    <x v="1"/>
    <x v="0"/>
    <x v="27"/>
    <x v="325"/>
    <x v="27"/>
    <x v="4"/>
    <n v="4"/>
  </r>
  <r>
    <n v="1718"/>
    <s v="1455"/>
    <x v="2"/>
    <x v="5"/>
    <n v="3"/>
    <n v="14"/>
    <x v="0"/>
    <d v="2014-11-01T00:33:00"/>
    <x v="0"/>
    <x v="1"/>
    <x v="0"/>
    <x v="27"/>
    <x v="325"/>
    <x v="27"/>
    <x v="4"/>
    <n v="4.6666670000000003"/>
  </r>
  <r>
    <n v="1068"/>
    <s v="1460"/>
    <x v="0"/>
    <x v="1"/>
    <n v="2"/>
    <n v="10"/>
    <x v="0"/>
    <d v="2013-12-12T20:37:00"/>
    <x v="0"/>
    <x v="0"/>
    <x v="0"/>
    <x v="27"/>
    <x v="326"/>
    <x v="27"/>
    <x v="4"/>
    <n v="5"/>
  </r>
  <r>
    <n v="1374"/>
    <s v="1460"/>
    <x v="1"/>
    <x v="5"/>
    <n v="1"/>
    <n v="3"/>
    <x v="0"/>
    <d v="2014-11-01T00:33:00"/>
    <x v="0"/>
    <x v="1"/>
    <x v="0"/>
    <x v="27"/>
    <x v="326"/>
    <x v="27"/>
    <x v="4"/>
    <n v="3"/>
  </r>
  <r>
    <n v="1719"/>
    <s v="1460"/>
    <x v="2"/>
    <x v="5"/>
    <n v="3"/>
    <n v="14"/>
    <x v="0"/>
    <d v="2014-11-01T00:33:00"/>
    <x v="0"/>
    <x v="1"/>
    <x v="0"/>
    <x v="27"/>
    <x v="326"/>
    <x v="27"/>
    <x v="4"/>
    <n v="4.6666670000000003"/>
  </r>
  <r>
    <n v="1069"/>
    <s v="1465"/>
    <x v="0"/>
    <x v="5"/>
    <n v="1"/>
    <n v="5"/>
    <x v="0"/>
    <d v="2013-12-12T20:37:00"/>
    <x v="0"/>
    <x v="0"/>
    <x v="0"/>
    <x v="27"/>
    <x v="327"/>
    <x v="27"/>
    <x v="4"/>
    <n v="5"/>
  </r>
  <r>
    <n v="1375"/>
    <s v="1465"/>
    <x v="1"/>
    <x v="1"/>
    <n v="2"/>
    <n v="8"/>
    <x v="0"/>
    <d v="2014-11-01T00:33:00"/>
    <x v="0"/>
    <x v="1"/>
    <x v="0"/>
    <x v="27"/>
    <x v="327"/>
    <x v="27"/>
    <x v="4"/>
    <n v="4"/>
  </r>
  <r>
    <n v="1720"/>
    <s v="1465"/>
    <x v="2"/>
    <x v="1"/>
    <n v="4"/>
    <n v="17"/>
    <x v="0"/>
    <d v="2014-11-01T00:33:00"/>
    <x v="0"/>
    <x v="1"/>
    <x v="0"/>
    <x v="27"/>
    <x v="327"/>
    <x v="27"/>
    <x v="4"/>
    <n v="4.25"/>
  </r>
</pivotCacheRecords>
</file>

<file path=xl/pivotCache/pivotCacheRecords43.xml><?xml version="1.0" encoding="utf-8"?>
<pivotCacheRecords xmlns="http://schemas.openxmlformats.org/spreadsheetml/2006/main" xmlns:r="http://schemas.openxmlformats.org/officeDocument/2006/relationships" count="926">
  <r>
    <n v="1206"/>
    <s v="1667"/>
    <x v="0"/>
    <n v="16"/>
    <n v="13"/>
    <n v="6.11"/>
    <x v="0"/>
    <d v="2013-12-17T13:01:00"/>
    <x v="0"/>
    <x v="0"/>
    <x v="0"/>
    <x v="0"/>
    <x v="0"/>
    <x v="0"/>
    <x v="0"/>
    <n v="0.47"/>
  </r>
  <r>
    <n v="1463"/>
    <s v="1667"/>
    <x v="1"/>
    <n v="10"/>
    <n v="5"/>
    <n v="3.5"/>
    <x v="0"/>
    <d v="2014-11-01T00:36:00"/>
    <x v="0"/>
    <x v="1"/>
    <x v="0"/>
    <x v="0"/>
    <x v="0"/>
    <x v="0"/>
    <x v="0"/>
    <n v="0.7"/>
  </r>
  <r>
    <n v="1808"/>
    <s v="1667"/>
    <x v="2"/>
    <n v="20"/>
    <n v="0"/>
    <n v="0"/>
    <x v="0"/>
    <d v="2014-11-01T00:36:00"/>
    <x v="0"/>
    <x v="1"/>
    <x v="0"/>
    <x v="0"/>
    <x v="0"/>
    <x v="0"/>
    <x v="0"/>
    <m/>
  </r>
  <r>
    <n v="1225"/>
    <s v="1830"/>
    <x v="0"/>
    <n v="0"/>
    <n v="0"/>
    <n v="0"/>
    <x v="0"/>
    <d v="2013-12-17T13:03:00"/>
    <x v="0"/>
    <x v="0"/>
    <x v="0"/>
    <x v="0"/>
    <x v="1"/>
    <x v="0"/>
    <x v="0"/>
    <m/>
  </r>
  <r>
    <n v="1444"/>
    <s v="1830"/>
    <x v="1"/>
    <n v="0"/>
    <n v="0"/>
    <n v="0"/>
    <x v="0"/>
    <d v="2014-11-01T00:36:00"/>
    <x v="0"/>
    <x v="1"/>
    <x v="0"/>
    <x v="0"/>
    <x v="1"/>
    <x v="0"/>
    <x v="0"/>
    <m/>
  </r>
  <r>
    <n v="1789"/>
    <s v="1830"/>
    <x v="2"/>
    <n v="0"/>
    <n v="0"/>
    <n v="0"/>
    <x v="0"/>
    <d v="2014-11-01T00:36:00"/>
    <x v="0"/>
    <x v="1"/>
    <x v="0"/>
    <x v="0"/>
    <x v="1"/>
    <x v="0"/>
    <x v="0"/>
    <m/>
  </r>
  <r>
    <n v="1223"/>
    <s v="1835"/>
    <x v="0"/>
    <n v="6"/>
    <n v="6"/>
    <n v="2.4"/>
    <x v="0"/>
    <d v="2013-12-17T13:03:00"/>
    <x v="0"/>
    <x v="0"/>
    <x v="0"/>
    <x v="0"/>
    <x v="2"/>
    <x v="0"/>
    <x v="0"/>
    <n v="0.4"/>
  </r>
  <r>
    <n v="1445"/>
    <s v="1835"/>
    <x v="1"/>
    <n v="2"/>
    <n v="2"/>
    <n v="1.4"/>
    <x v="0"/>
    <d v="2014-11-01T00:36:00"/>
    <x v="0"/>
    <x v="1"/>
    <x v="0"/>
    <x v="0"/>
    <x v="2"/>
    <x v="0"/>
    <x v="0"/>
    <n v="0.7"/>
  </r>
  <r>
    <n v="1790"/>
    <s v="1835"/>
    <x v="2"/>
    <n v="3"/>
    <n v="0"/>
    <n v="0"/>
    <x v="0"/>
    <d v="2014-11-01T00:36:00"/>
    <x v="0"/>
    <x v="1"/>
    <x v="0"/>
    <x v="0"/>
    <x v="2"/>
    <x v="0"/>
    <x v="0"/>
    <m/>
  </r>
  <r>
    <n v="1224"/>
    <s v="1840"/>
    <x v="0"/>
    <n v="0"/>
    <n v="0"/>
    <n v="0"/>
    <x v="0"/>
    <d v="2013-12-17T13:03:00"/>
    <x v="0"/>
    <x v="0"/>
    <x v="0"/>
    <x v="0"/>
    <x v="3"/>
    <x v="0"/>
    <x v="0"/>
    <m/>
  </r>
  <r>
    <n v="1446"/>
    <s v="1840"/>
    <x v="1"/>
    <n v="10"/>
    <n v="6"/>
    <n v="5"/>
    <x v="0"/>
    <d v="2014-11-01T00:36:00"/>
    <x v="0"/>
    <x v="1"/>
    <x v="0"/>
    <x v="0"/>
    <x v="3"/>
    <x v="0"/>
    <x v="0"/>
    <n v="0.83333299999999999"/>
  </r>
  <r>
    <n v="1791"/>
    <s v="1840"/>
    <x v="2"/>
    <n v="10"/>
    <n v="0"/>
    <n v="0"/>
    <x v="0"/>
    <d v="2014-11-01T00:36:00"/>
    <x v="0"/>
    <x v="1"/>
    <x v="0"/>
    <x v="0"/>
    <x v="3"/>
    <x v="0"/>
    <x v="0"/>
    <m/>
  </r>
  <r>
    <n v="1221"/>
    <s v="1845"/>
    <x v="0"/>
    <n v="0"/>
    <n v="0"/>
    <n v="0"/>
    <x v="0"/>
    <d v="2013-12-17T13:02:00"/>
    <x v="0"/>
    <x v="0"/>
    <x v="0"/>
    <x v="0"/>
    <x v="4"/>
    <x v="0"/>
    <x v="0"/>
    <m/>
  </r>
  <r>
    <n v="1447"/>
    <s v="1845"/>
    <x v="1"/>
    <n v="2"/>
    <n v="1"/>
    <n v="0.7"/>
    <x v="0"/>
    <d v="2014-11-01T00:36:00"/>
    <x v="0"/>
    <x v="1"/>
    <x v="0"/>
    <x v="0"/>
    <x v="4"/>
    <x v="0"/>
    <x v="0"/>
    <n v="0.7"/>
  </r>
  <r>
    <n v="1792"/>
    <s v="1845"/>
    <x v="2"/>
    <n v="2"/>
    <n v="0"/>
    <n v="0"/>
    <x v="0"/>
    <d v="2014-11-01T00:36:00"/>
    <x v="0"/>
    <x v="1"/>
    <x v="0"/>
    <x v="0"/>
    <x v="4"/>
    <x v="0"/>
    <x v="0"/>
    <m/>
  </r>
  <r>
    <n v="1222"/>
    <s v="1850"/>
    <x v="0"/>
    <n v="7"/>
    <n v="7"/>
    <n v="2.31"/>
    <x v="0"/>
    <d v="2013-12-17T13:03:00"/>
    <x v="0"/>
    <x v="0"/>
    <x v="0"/>
    <x v="0"/>
    <x v="5"/>
    <x v="0"/>
    <x v="0"/>
    <n v="0.33"/>
  </r>
  <r>
    <n v="1448"/>
    <s v="1850"/>
    <x v="1"/>
    <n v="2"/>
    <n v="1"/>
    <n v="0.7"/>
    <x v="0"/>
    <d v="2014-11-01T00:36:00"/>
    <x v="0"/>
    <x v="1"/>
    <x v="0"/>
    <x v="0"/>
    <x v="5"/>
    <x v="0"/>
    <x v="0"/>
    <n v="0.7"/>
  </r>
  <r>
    <n v="1793"/>
    <s v="1850"/>
    <x v="2"/>
    <n v="2"/>
    <n v="0"/>
    <n v="0"/>
    <x v="0"/>
    <d v="2014-11-01T00:36:00"/>
    <x v="0"/>
    <x v="1"/>
    <x v="0"/>
    <x v="0"/>
    <x v="5"/>
    <x v="0"/>
    <x v="0"/>
    <m/>
  </r>
  <r>
    <n v="1217"/>
    <s v="1855"/>
    <x v="0"/>
    <n v="0"/>
    <n v="0"/>
    <n v="0"/>
    <x v="0"/>
    <d v="2013-12-17T13:02:00"/>
    <x v="0"/>
    <x v="0"/>
    <x v="0"/>
    <x v="0"/>
    <x v="6"/>
    <x v="0"/>
    <x v="0"/>
    <m/>
  </r>
  <r>
    <n v="1449"/>
    <s v="1855"/>
    <x v="1"/>
    <n v="20"/>
    <n v="15"/>
    <n v="13"/>
    <x v="0"/>
    <d v="2014-11-01T00:36:00"/>
    <x v="0"/>
    <x v="1"/>
    <x v="0"/>
    <x v="0"/>
    <x v="6"/>
    <x v="0"/>
    <x v="0"/>
    <n v="0.86666699999999997"/>
  </r>
  <r>
    <n v="1794"/>
    <s v="1855"/>
    <x v="2"/>
    <n v="20"/>
    <n v="0"/>
    <n v="0"/>
    <x v="0"/>
    <d v="2014-11-01T00:36:00"/>
    <x v="0"/>
    <x v="1"/>
    <x v="0"/>
    <x v="0"/>
    <x v="6"/>
    <x v="0"/>
    <x v="0"/>
    <m/>
  </r>
  <r>
    <n v="1218"/>
    <s v="1860"/>
    <x v="0"/>
    <n v="9"/>
    <n v="9"/>
    <n v="2.88"/>
    <x v="0"/>
    <d v="2013-12-17T13:02:00"/>
    <x v="0"/>
    <x v="0"/>
    <x v="0"/>
    <x v="0"/>
    <x v="7"/>
    <x v="0"/>
    <x v="0"/>
    <n v="0.32"/>
  </r>
  <r>
    <n v="1450"/>
    <s v="1860"/>
    <x v="1"/>
    <n v="10"/>
    <n v="6"/>
    <n v="5"/>
    <x v="0"/>
    <d v="2014-11-01T00:36:00"/>
    <x v="0"/>
    <x v="1"/>
    <x v="0"/>
    <x v="0"/>
    <x v="7"/>
    <x v="0"/>
    <x v="0"/>
    <n v="0.83333299999999999"/>
  </r>
  <r>
    <n v="1795"/>
    <s v="1860"/>
    <x v="2"/>
    <n v="10"/>
    <n v="0"/>
    <n v="0"/>
    <x v="0"/>
    <d v="2014-11-01T00:36:00"/>
    <x v="0"/>
    <x v="1"/>
    <x v="0"/>
    <x v="0"/>
    <x v="7"/>
    <x v="0"/>
    <x v="0"/>
    <m/>
  </r>
  <r>
    <n v="1220"/>
    <s v="1865"/>
    <x v="0"/>
    <n v="0"/>
    <n v="0"/>
    <n v="0"/>
    <x v="0"/>
    <d v="2013-12-17T13:02:00"/>
    <x v="0"/>
    <x v="0"/>
    <x v="0"/>
    <x v="0"/>
    <x v="8"/>
    <x v="0"/>
    <x v="0"/>
    <m/>
  </r>
  <r>
    <n v="1451"/>
    <s v="1865"/>
    <x v="1"/>
    <n v="20"/>
    <n v="15"/>
    <n v="13"/>
    <x v="0"/>
    <d v="2014-11-01T00:36:00"/>
    <x v="0"/>
    <x v="1"/>
    <x v="0"/>
    <x v="0"/>
    <x v="8"/>
    <x v="0"/>
    <x v="0"/>
    <n v="0.86666699999999997"/>
  </r>
  <r>
    <n v="1796"/>
    <s v="1865"/>
    <x v="2"/>
    <n v="20"/>
    <n v="0"/>
    <n v="0"/>
    <x v="0"/>
    <d v="2014-11-01T00:36:00"/>
    <x v="0"/>
    <x v="1"/>
    <x v="0"/>
    <x v="0"/>
    <x v="8"/>
    <x v="0"/>
    <x v="0"/>
    <m/>
  </r>
  <r>
    <n v="1219"/>
    <s v="1866"/>
    <x v="0"/>
    <n v="10"/>
    <n v="10"/>
    <n v="3.2"/>
    <x v="0"/>
    <d v="2013-12-17T13:02:00"/>
    <x v="0"/>
    <x v="0"/>
    <x v="0"/>
    <x v="0"/>
    <x v="9"/>
    <x v="0"/>
    <x v="0"/>
    <n v="0.32"/>
  </r>
  <r>
    <n v="1452"/>
    <s v="1866"/>
    <x v="1"/>
    <n v="10"/>
    <n v="6"/>
    <n v="5"/>
    <x v="0"/>
    <d v="2014-11-01T00:36:00"/>
    <x v="0"/>
    <x v="1"/>
    <x v="0"/>
    <x v="0"/>
    <x v="9"/>
    <x v="0"/>
    <x v="0"/>
    <n v="0.83333299999999999"/>
  </r>
  <r>
    <n v="1797"/>
    <s v="1866"/>
    <x v="2"/>
    <n v="20"/>
    <n v="0"/>
    <n v="0"/>
    <x v="0"/>
    <d v="2014-11-01T00:36:00"/>
    <x v="0"/>
    <x v="1"/>
    <x v="0"/>
    <x v="0"/>
    <x v="9"/>
    <x v="0"/>
    <x v="0"/>
    <m/>
  </r>
  <r>
    <n v="1216"/>
    <s v="1870"/>
    <x v="0"/>
    <n v="0"/>
    <n v="0"/>
    <n v="0"/>
    <x v="0"/>
    <d v="2013-12-17T13:02:00"/>
    <x v="0"/>
    <x v="0"/>
    <x v="0"/>
    <x v="0"/>
    <x v="10"/>
    <x v="0"/>
    <x v="0"/>
    <m/>
  </r>
  <r>
    <n v="1453"/>
    <s v="1870"/>
    <x v="1"/>
    <n v="10"/>
    <n v="6"/>
    <n v="5"/>
    <x v="0"/>
    <d v="2014-11-01T00:36:00"/>
    <x v="0"/>
    <x v="1"/>
    <x v="0"/>
    <x v="0"/>
    <x v="10"/>
    <x v="0"/>
    <x v="0"/>
    <n v="0.83333299999999999"/>
  </r>
  <r>
    <n v="1798"/>
    <s v="1870"/>
    <x v="2"/>
    <n v="10"/>
    <n v="0"/>
    <n v="0"/>
    <x v="0"/>
    <d v="2014-11-01T00:36:00"/>
    <x v="0"/>
    <x v="1"/>
    <x v="0"/>
    <x v="0"/>
    <x v="10"/>
    <x v="0"/>
    <x v="0"/>
    <m/>
  </r>
  <r>
    <n v="1215"/>
    <s v="1875"/>
    <x v="0"/>
    <n v="0"/>
    <n v="0"/>
    <n v="0"/>
    <x v="0"/>
    <d v="2013-12-17T13:02:00"/>
    <x v="0"/>
    <x v="0"/>
    <x v="0"/>
    <x v="0"/>
    <x v="11"/>
    <x v="0"/>
    <x v="0"/>
    <m/>
  </r>
  <r>
    <n v="1454"/>
    <s v="1875"/>
    <x v="1"/>
    <n v="2"/>
    <n v="1"/>
    <n v="0.7"/>
    <x v="0"/>
    <d v="2014-11-01T00:36:00"/>
    <x v="0"/>
    <x v="1"/>
    <x v="0"/>
    <x v="0"/>
    <x v="11"/>
    <x v="0"/>
    <x v="0"/>
    <n v="0.7"/>
  </r>
  <r>
    <n v="1799"/>
    <s v="1875"/>
    <x v="2"/>
    <n v="2"/>
    <n v="0"/>
    <n v="0"/>
    <x v="0"/>
    <d v="2014-11-01T00:36:00"/>
    <x v="0"/>
    <x v="1"/>
    <x v="0"/>
    <x v="0"/>
    <x v="11"/>
    <x v="0"/>
    <x v="0"/>
    <m/>
  </r>
  <r>
    <n v="1214"/>
    <s v="1880"/>
    <x v="0"/>
    <n v="0"/>
    <n v="0"/>
    <n v="0"/>
    <x v="0"/>
    <d v="2013-12-17T13:01:00"/>
    <x v="0"/>
    <x v="0"/>
    <x v="0"/>
    <x v="0"/>
    <x v="12"/>
    <x v="0"/>
    <x v="0"/>
    <m/>
  </r>
  <r>
    <n v="1455"/>
    <s v="1880"/>
    <x v="1"/>
    <n v="10"/>
    <n v="6"/>
    <n v="3.4"/>
    <x v="0"/>
    <d v="2014-11-01T00:36:00"/>
    <x v="0"/>
    <x v="1"/>
    <x v="0"/>
    <x v="0"/>
    <x v="12"/>
    <x v="0"/>
    <x v="0"/>
    <n v="0.56666700000000003"/>
  </r>
  <r>
    <n v="1800"/>
    <s v="1880"/>
    <x v="2"/>
    <n v="25"/>
    <n v="0"/>
    <n v="0"/>
    <x v="0"/>
    <d v="2014-11-01T00:36:00"/>
    <x v="0"/>
    <x v="1"/>
    <x v="0"/>
    <x v="0"/>
    <x v="12"/>
    <x v="0"/>
    <x v="0"/>
    <m/>
  </r>
  <r>
    <n v="1213"/>
    <s v="1885"/>
    <x v="0"/>
    <n v="0"/>
    <n v="0"/>
    <n v="0"/>
    <x v="0"/>
    <d v="2013-12-17T13:01:00"/>
    <x v="0"/>
    <x v="0"/>
    <x v="0"/>
    <x v="0"/>
    <x v="13"/>
    <x v="0"/>
    <x v="0"/>
    <m/>
  </r>
  <r>
    <n v="1456"/>
    <s v="1885"/>
    <x v="1"/>
    <n v="2"/>
    <n v="1"/>
    <n v="0.7"/>
    <x v="0"/>
    <d v="2014-11-01T00:36:00"/>
    <x v="0"/>
    <x v="1"/>
    <x v="0"/>
    <x v="0"/>
    <x v="13"/>
    <x v="0"/>
    <x v="0"/>
    <n v="0.7"/>
  </r>
  <r>
    <n v="1801"/>
    <s v="1885"/>
    <x v="2"/>
    <n v="3"/>
    <n v="0"/>
    <n v="0"/>
    <x v="0"/>
    <d v="2014-11-01T00:36:00"/>
    <x v="0"/>
    <x v="1"/>
    <x v="0"/>
    <x v="0"/>
    <x v="13"/>
    <x v="0"/>
    <x v="0"/>
    <m/>
  </r>
  <r>
    <n v="1212"/>
    <s v="1890"/>
    <x v="0"/>
    <n v="0"/>
    <n v="0"/>
    <n v="0"/>
    <x v="0"/>
    <d v="2013-12-17T13:01:00"/>
    <x v="0"/>
    <x v="0"/>
    <x v="0"/>
    <x v="0"/>
    <x v="14"/>
    <x v="0"/>
    <x v="0"/>
    <m/>
  </r>
  <r>
    <n v="1457"/>
    <s v="1890"/>
    <x v="1"/>
    <n v="10"/>
    <n v="6"/>
    <n v="4.2"/>
    <x v="0"/>
    <d v="2014-11-01T00:36:00"/>
    <x v="0"/>
    <x v="1"/>
    <x v="0"/>
    <x v="0"/>
    <x v="14"/>
    <x v="0"/>
    <x v="0"/>
    <n v="0.7"/>
  </r>
  <r>
    <n v="1802"/>
    <s v="1890"/>
    <x v="2"/>
    <n v="10"/>
    <n v="0"/>
    <n v="0"/>
    <x v="0"/>
    <d v="2014-11-01T00:36:00"/>
    <x v="0"/>
    <x v="1"/>
    <x v="0"/>
    <x v="0"/>
    <x v="14"/>
    <x v="0"/>
    <x v="0"/>
    <m/>
  </r>
  <r>
    <n v="1211"/>
    <s v="1895"/>
    <x v="0"/>
    <n v="0"/>
    <n v="0"/>
    <n v="0"/>
    <x v="0"/>
    <d v="2013-12-17T13:01:00"/>
    <x v="0"/>
    <x v="0"/>
    <x v="0"/>
    <x v="0"/>
    <x v="15"/>
    <x v="0"/>
    <x v="0"/>
    <m/>
  </r>
  <r>
    <n v="1458"/>
    <s v="1895"/>
    <x v="1"/>
    <n v="10"/>
    <n v="6"/>
    <n v="4.4000000000000004"/>
    <x v="0"/>
    <d v="2014-11-01T00:36:00"/>
    <x v="0"/>
    <x v="1"/>
    <x v="0"/>
    <x v="0"/>
    <x v="15"/>
    <x v="0"/>
    <x v="0"/>
    <n v="0.73333300000000001"/>
  </r>
  <r>
    <n v="1803"/>
    <s v="1895"/>
    <x v="2"/>
    <n v="10"/>
    <n v="0"/>
    <n v="0"/>
    <x v="0"/>
    <d v="2014-11-01T00:36:00"/>
    <x v="0"/>
    <x v="1"/>
    <x v="0"/>
    <x v="0"/>
    <x v="15"/>
    <x v="0"/>
    <x v="0"/>
    <m/>
  </r>
  <r>
    <n v="1209"/>
    <s v="1900"/>
    <x v="0"/>
    <n v="0"/>
    <n v="0"/>
    <n v="0"/>
    <x v="0"/>
    <d v="2013-12-17T13:01:00"/>
    <x v="0"/>
    <x v="0"/>
    <x v="0"/>
    <x v="0"/>
    <x v="16"/>
    <x v="0"/>
    <x v="0"/>
    <m/>
  </r>
  <r>
    <n v="1459"/>
    <s v="1900"/>
    <x v="1"/>
    <n v="10"/>
    <n v="6"/>
    <n v="5"/>
    <x v="0"/>
    <d v="2014-11-01T00:36:00"/>
    <x v="0"/>
    <x v="1"/>
    <x v="0"/>
    <x v="0"/>
    <x v="16"/>
    <x v="0"/>
    <x v="0"/>
    <n v="0.83333299999999999"/>
  </r>
  <r>
    <n v="1804"/>
    <s v="1900"/>
    <x v="2"/>
    <n v="20"/>
    <n v="0"/>
    <n v="0"/>
    <x v="0"/>
    <d v="2014-11-01T00:36:00"/>
    <x v="0"/>
    <x v="1"/>
    <x v="0"/>
    <x v="0"/>
    <x v="16"/>
    <x v="0"/>
    <x v="0"/>
    <m/>
  </r>
  <r>
    <n v="1210"/>
    <s v="1905"/>
    <x v="0"/>
    <n v="0"/>
    <n v="0"/>
    <n v="0"/>
    <x v="0"/>
    <d v="2013-12-17T13:01:00"/>
    <x v="0"/>
    <x v="0"/>
    <x v="0"/>
    <x v="0"/>
    <x v="17"/>
    <x v="0"/>
    <x v="0"/>
    <m/>
  </r>
  <r>
    <n v="1460"/>
    <s v="1905"/>
    <x v="1"/>
    <n v="10"/>
    <n v="5"/>
    <n v="5"/>
    <x v="0"/>
    <d v="2014-11-01T00:36:00"/>
    <x v="0"/>
    <x v="1"/>
    <x v="0"/>
    <x v="0"/>
    <x v="17"/>
    <x v="0"/>
    <x v="0"/>
    <n v="1"/>
  </r>
  <r>
    <n v="1805"/>
    <s v="1905"/>
    <x v="2"/>
    <n v="20"/>
    <n v="0"/>
    <n v="0"/>
    <x v="0"/>
    <d v="2014-11-01T00:36:00"/>
    <x v="0"/>
    <x v="1"/>
    <x v="0"/>
    <x v="0"/>
    <x v="17"/>
    <x v="0"/>
    <x v="0"/>
    <m/>
  </r>
  <r>
    <n v="1208"/>
    <s v="1910"/>
    <x v="0"/>
    <n v="14"/>
    <n v="11"/>
    <n v="4.95"/>
    <x v="0"/>
    <d v="2013-12-17T13:01:00"/>
    <x v="0"/>
    <x v="0"/>
    <x v="0"/>
    <x v="0"/>
    <x v="18"/>
    <x v="0"/>
    <x v="0"/>
    <n v="0.45"/>
  </r>
  <r>
    <n v="1461"/>
    <s v="1910"/>
    <x v="1"/>
    <n v="10"/>
    <n v="5"/>
    <n v="3.5"/>
    <x v="0"/>
    <d v="2014-11-01T00:36:00"/>
    <x v="0"/>
    <x v="1"/>
    <x v="0"/>
    <x v="0"/>
    <x v="18"/>
    <x v="0"/>
    <x v="0"/>
    <n v="0.7"/>
  </r>
  <r>
    <n v="1806"/>
    <s v="1910"/>
    <x v="2"/>
    <n v="20"/>
    <n v="0"/>
    <n v="0"/>
    <x v="0"/>
    <d v="2014-11-01T00:36:00"/>
    <x v="0"/>
    <x v="1"/>
    <x v="0"/>
    <x v="0"/>
    <x v="18"/>
    <x v="0"/>
    <x v="0"/>
    <m/>
  </r>
  <r>
    <n v="1207"/>
    <s v="1915"/>
    <x v="0"/>
    <n v="11"/>
    <n v="9"/>
    <n v="3.87"/>
    <x v="0"/>
    <d v="2013-12-17T13:01:00"/>
    <x v="0"/>
    <x v="0"/>
    <x v="0"/>
    <x v="0"/>
    <x v="19"/>
    <x v="0"/>
    <x v="0"/>
    <n v="0.43"/>
  </r>
  <r>
    <n v="1462"/>
    <s v="1915"/>
    <x v="1"/>
    <n v="0"/>
    <n v="0"/>
    <n v="0"/>
    <x v="0"/>
    <d v="2014-11-01T00:36:00"/>
    <x v="0"/>
    <x v="1"/>
    <x v="0"/>
    <x v="0"/>
    <x v="19"/>
    <x v="0"/>
    <x v="0"/>
    <m/>
  </r>
  <r>
    <n v="1807"/>
    <s v="1915"/>
    <x v="2"/>
    <n v="0"/>
    <n v="0"/>
    <n v="0"/>
    <x v="0"/>
    <d v="2014-11-01T00:36:00"/>
    <x v="0"/>
    <x v="1"/>
    <x v="0"/>
    <x v="0"/>
    <x v="19"/>
    <x v="0"/>
    <x v="0"/>
    <m/>
  </r>
  <r>
    <n v="931"/>
    <s v="2065"/>
    <x v="3"/>
    <n v="2"/>
    <n v="2"/>
    <n v="24"/>
    <x v="0"/>
    <d v="2012-12-09T21:03:00"/>
    <x v="0"/>
    <x v="1"/>
    <x v="0"/>
    <x v="1"/>
    <x v="20"/>
    <x v="1"/>
    <x v="1"/>
    <n v="12"/>
  </r>
  <r>
    <n v="1493"/>
    <s v="2065"/>
    <x v="1"/>
    <n v="40"/>
    <n v="50"/>
    <n v="45"/>
    <x v="0"/>
    <d v="2014-11-01T00:36:00"/>
    <x v="0"/>
    <x v="1"/>
    <x v="0"/>
    <x v="1"/>
    <x v="20"/>
    <x v="1"/>
    <x v="1"/>
    <n v="0.9"/>
  </r>
  <r>
    <n v="1838"/>
    <s v="2065"/>
    <x v="2"/>
    <n v="40"/>
    <n v="40"/>
    <n v="2.8"/>
    <x v="0"/>
    <d v="2014-11-01T00:36:00"/>
    <x v="0"/>
    <x v="1"/>
    <x v="0"/>
    <x v="1"/>
    <x v="20"/>
    <x v="1"/>
    <x v="1"/>
    <n v="7.0000000000000007E-2"/>
  </r>
  <r>
    <n v="926"/>
    <s v="2070"/>
    <x v="0"/>
    <n v="4"/>
    <n v="44"/>
    <n v="200"/>
    <x v="0"/>
    <d v="2012-08-27T10:50:00"/>
    <x v="0"/>
    <x v="1"/>
    <x v="1"/>
    <x v="1"/>
    <x v="21"/>
    <x v="1"/>
    <x v="1"/>
    <n v="4.5454549999999996"/>
  </r>
  <r>
    <n v="1494"/>
    <s v="2070"/>
    <x v="1"/>
    <n v="17"/>
    <n v="17"/>
    <n v="15.3"/>
    <x v="0"/>
    <d v="2014-11-01T00:36:00"/>
    <x v="0"/>
    <x v="1"/>
    <x v="0"/>
    <x v="1"/>
    <x v="21"/>
    <x v="1"/>
    <x v="1"/>
    <n v="0.9"/>
  </r>
  <r>
    <n v="1839"/>
    <s v="2070"/>
    <x v="2"/>
    <n v="0"/>
    <n v="0"/>
    <n v="0"/>
    <x v="0"/>
    <d v="2014-11-01T00:36:00"/>
    <x v="0"/>
    <x v="1"/>
    <x v="0"/>
    <x v="1"/>
    <x v="21"/>
    <x v="1"/>
    <x v="1"/>
    <m/>
  </r>
  <r>
    <n v="1495"/>
    <s v="2075"/>
    <x v="1"/>
    <n v="20"/>
    <n v="30"/>
    <n v="27"/>
    <x v="0"/>
    <d v="2014-11-01T00:36:00"/>
    <x v="0"/>
    <x v="1"/>
    <x v="0"/>
    <x v="1"/>
    <x v="22"/>
    <x v="1"/>
    <x v="1"/>
    <n v="0.9"/>
  </r>
  <r>
    <n v="1840"/>
    <s v="2075"/>
    <x v="2"/>
    <n v="40"/>
    <n v="40"/>
    <n v="2.8"/>
    <x v="0"/>
    <d v="2014-11-01T00:36:00"/>
    <x v="0"/>
    <x v="1"/>
    <x v="0"/>
    <x v="1"/>
    <x v="22"/>
    <x v="1"/>
    <x v="1"/>
    <n v="7.0000000000000007E-2"/>
  </r>
  <r>
    <n v="1496"/>
    <s v="2080"/>
    <x v="1"/>
    <n v="30"/>
    <n v="40"/>
    <n v="36"/>
    <x v="0"/>
    <d v="2014-11-01T00:36:00"/>
    <x v="0"/>
    <x v="1"/>
    <x v="0"/>
    <x v="1"/>
    <x v="23"/>
    <x v="1"/>
    <x v="1"/>
    <n v="0.9"/>
  </r>
  <r>
    <n v="1841"/>
    <s v="2080"/>
    <x v="2"/>
    <n v="0"/>
    <n v="0"/>
    <n v="0"/>
    <x v="0"/>
    <d v="2014-11-01T00:36:00"/>
    <x v="0"/>
    <x v="1"/>
    <x v="0"/>
    <x v="1"/>
    <x v="23"/>
    <x v="1"/>
    <x v="1"/>
    <m/>
  </r>
  <r>
    <n v="928"/>
    <s v="2085"/>
    <x v="0"/>
    <n v="0"/>
    <n v="2"/>
    <n v="4"/>
    <x v="0"/>
    <d v="2012-08-27T10:55:00"/>
    <x v="0"/>
    <x v="1"/>
    <x v="1"/>
    <x v="1"/>
    <x v="24"/>
    <x v="1"/>
    <x v="1"/>
    <n v="2"/>
  </r>
  <r>
    <n v="1497"/>
    <s v="2085"/>
    <x v="1"/>
    <n v="10"/>
    <n v="20"/>
    <n v="18"/>
    <x v="0"/>
    <d v="2014-11-01T00:36:00"/>
    <x v="0"/>
    <x v="1"/>
    <x v="0"/>
    <x v="1"/>
    <x v="24"/>
    <x v="1"/>
    <x v="1"/>
    <n v="0.9"/>
  </r>
  <r>
    <n v="1842"/>
    <s v="2085"/>
    <x v="2"/>
    <n v="0"/>
    <n v="0"/>
    <n v="0"/>
    <x v="0"/>
    <d v="2014-11-01T00:36:00"/>
    <x v="0"/>
    <x v="1"/>
    <x v="0"/>
    <x v="1"/>
    <x v="24"/>
    <x v="1"/>
    <x v="1"/>
    <m/>
  </r>
  <r>
    <n v="1498"/>
    <s v="2090"/>
    <x v="1"/>
    <n v="20"/>
    <n v="30"/>
    <n v="27"/>
    <x v="0"/>
    <d v="2014-11-01T00:36:00"/>
    <x v="0"/>
    <x v="1"/>
    <x v="0"/>
    <x v="1"/>
    <x v="25"/>
    <x v="1"/>
    <x v="1"/>
    <n v="0.9"/>
  </r>
  <r>
    <n v="1843"/>
    <s v="2090"/>
    <x v="2"/>
    <n v="0"/>
    <n v="0"/>
    <n v="0"/>
    <x v="0"/>
    <d v="2014-11-01T00:36:00"/>
    <x v="0"/>
    <x v="1"/>
    <x v="0"/>
    <x v="1"/>
    <x v="25"/>
    <x v="1"/>
    <x v="1"/>
    <m/>
  </r>
  <r>
    <n v="929"/>
    <s v="2095"/>
    <x v="0"/>
    <n v="5557"/>
    <n v="6666"/>
    <n v="77777"/>
    <x v="0"/>
    <d v="2012-08-27T20:37:00"/>
    <x v="0"/>
    <x v="1"/>
    <x v="0"/>
    <x v="1"/>
    <x v="26"/>
    <x v="1"/>
    <x v="1"/>
    <n v="11.667717"/>
  </r>
  <r>
    <n v="1499"/>
    <s v="2095"/>
    <x v="1"/>
    <n v="20"/>
    <n v="30"/>
    <n v="27"/>
    <x v="0"/>
    <d v="2014-11-01T00:36:00"/>
    <x v="0"/>
    <x v="1"/>
    <x v="0"/>
    <x v="1"/>
    <x v="26"/>
    <x v="1"/>
    <x v="1"/>
    <n v="0.9"/>
  </r>
  <r>
    <n v="1844"/>
    <s v="2095"/>
    <x v="2"/>
    <n v="0"/>
    <n v="0"/>
    <n v="0"/>
    <x v="0"/>
    <d v="2014-11-01T00:36:00"/>
    <x v="0"/>
    <x v="1"/>
    <x v="0"/>
    <x v="1"/>
    <x v="26"/>
    <x v="1"/>
    <x v="1"/>
    <m/>
  </r>
  <r>
    <n v="1500"/>
    <s v="2100"/>
    <x v="1"/>
    <n v="10"/>
    <n v="20"/>
    <n v="18"/>
    <x v="0"/>
    <d v="2014-11-01T00:36:00"/>
    <x v="0"/>
    <x v="1"/>
    <x v="0"/>
    <x v="1"/>
    <x v="27"/>
    <x v="1"/>
    <x v="1"/>
    <n v="0.9"/>
  </r>
  <r>
    <n v="1845"/>
    <s v="2100"/>
    <x v="2"/>
    <n v="0"/>
    <n v="0"/>
    <n v="0"/>
    <x v="0"/>
    <d v="2014-11-01T00:36:00"/>
    <x v="0"/>
    <x v="1"/>
    <x v="0"/>
    <x v="1"/>
    <x v="27"/>
    <x v="1"/>
    <x v="1"/>
    <m/>
  </r>
  <r>
    <n v="1501"/>
    <s v="2105"/>
    <x v="1"/>
    <n v="30"/>
    <n v="40"/>
    <n v="36"/>
    <x v="0"/>
    <d v="2014-11-01T00:36:00"/>
    <x v="0"/>
    <x v="1"/>
    <x v="0"/>
    <x v="1"/>
    <x v="28"/>
    <x v="1"/>
    <x v="1"/>
    <n v="0.9"/>
  </r>
  <r>
    <n v="1846"/>
    <s v="2105"/>
    <x v="2"/>
    <n v="0"/>
    <n v="0"/>
    <n v="0"/>
    <x v="0"/>
    <d v="2014-11-01T00:36:00"/>
    <x v="0"/>
    <x v="1"/>
    <x v="0"/>
    <x v="1"/>
    <x v="28"/>
    <x v="1"/>
    <x v="1"/>
    <m/>
  </r>
  <r>
    <n v="1502"/>
    <s v="2110"/>
    <x v="1"/>
    <n v="10"/>
    <n v="20"/>
    <n v="18"/>
    <x v="0"/>
    <d v="2014-11-01T00:36:00"/>
    <x v="0"/>
    <x v="1"/>
    <x v="0"/>
    <x v="1"/>
    <x v="29"/>
    <x v="1"/>
    <x v="1"/>
    <n v="0.9"/>
  </r>
  <r>
    <n v="1847"/>
    <s v="2110"/>
    <x v="2"/>
    <n v="0"/>
    <n v="0"/>
    <n v="0"/>
    <x v="0"/>
    <d v="2014-11-01T00:36:00"/>
    <x v="0"/>
    <x v="1"/>
    <x v="0"/>
    <x v="1"/>
    <x v="29"/>
    <x v="1"/>
    <x v="1"/>
    <m/>
  </r>
  <r>
    <n v="1503"/>
    <s v="2115"/>
    <x v="1"/>
    <n v="20"/>
    <n v="30"/>
    <n v="27"/>
    <x v="0"/>
    <d v="2014-11-01T00:36:00"/>
    <x v="0"/>
    <x v="1"/>
    <x v="0"/>
    <x v="1"/>
    <x v="30"/>
    <x v="1"/>
    <x v="1"/>
    <n v="0.9"/>
  </r>
  <r>
    <n v="1848"/>
    <s v="2115"/>
    <x v="2"/>
    <n v="0"/>
    <n v="0"/>
    <n v="0"/>
    <x v="0"/>
    <d v="2014-11-01T00:36:00"/>
    <x v="0"/>
    <x v="1"/>
    <x v="0"/>
    <x v="1"/>
    <x v="30"/>
    <x v="1"/>
    <x v="1"/>
    <m/>
  </r>
  <r>
    <n v="1504"/>
    <s v="2120"/>
    <x v="1"/>
    <n v="20"/>
    <n v="23"/>
    <n v="20.7"/>
    <x v="0"/>
    <d v="2014-11-01T00:36:00"/>
    <x v="0"/>
    <x v="1"/>
    <x v="0"/>
    <x v="1"/>
    <x v="31"/>
    <x v="1"/>
    <x v="1"/>
    <n v="0.9"/>
  </r>
  <r>
    <n v="1849"/>
    <s v="2120"/>
    <x v="2"/>
    <n v="0"/>
    <n v="0"/>
    <n v="0"/>
    <x v="0"/>
    <d v="2014-11-01T00:36:00"/>
    <x v="0"/>
    <x v="1"/>
    <x v="0"/>
    <x v="1"/>
    <x v="31"/>
    <x v="1"/>
    <x v="1"/>
    <m/>
  </r>
  <r>
    <n v="1505"/>
    <s v="2125"/>
    <x v="1"/>
    <n v="20"/>
    <n v="20"/>
    <n v="18"/>
    <x v="0"/>
    <d v="2014-11-01T00:36:00"/>
    <x v="0"/>
    <x v="1"/>
    <x v="0"/>
    <x v="1"/>
    <x v="32"/>
    <x v="1"/>
    <x v="1"/>
    <n v="0.9"/>
  </r>
  <r>
    <n v="1850"/>
    <s v="2125"/>
    <x v="2"/>
    <n v="40"/>
    <n v="40"/>
    <n v="2.8"/>
    <x v="0"/>
    <d v="2014-11-01T00:36:00"/>
    <x v="0"/>
    <x v="1"/>
    <x v="0"/>
    <x v="1"/>
    <x v="32"/>
    <x v="1"/>
    <x v="1"/>
    <n v="7.0000000000000007E-2"/>
  </r>
  <r>
    <n v="1506"/>
    <s v="2130"/>
    <x v="1"/>
    <n v="20"/>
    <n v="20"/>
    <n v="18"/>
    <x v="0"/>
    <d v="2014-11-01T00:36:00"/>
    <x v="0"/>
    <x v="1"/>
    <x v="0"/>
    <x v="1"/>
    <x v="33"/>
    <x v="1"/>
    <x v="1"/>
    <n v="0.9"/>
  </r>
  <r>
    <n v="1851"/>
    <s v="2130"/>
    <x v="2"/>
    <n v="63"/>
    <n v="63"/>
    <n v="4.5999999999999996"/>
    <x v="0"/>
    <d v="2014-11-01T00:36:00"/>
    <x v="0"/>
    <x v="1"/>
    <x v="0"/>
    <x v="1"/>
    <x v="33"/>
    <x v="1"/>
    <x v="1"/>
    <n v="7.3015999999999998E-2"/>
  </r>
  <r>
    <n v="1195"/>
    <s v="2135"/>
    <x v="0"/>
    <n v="0"/>
    <n v="0"/>
    <n v="0"/>
    <x v="0"/>
    <d v="2013-12-17T04:26:00"/>
    <x v="0"/>
    <x v="0"/>
    <x v="0"/>
    <x v="2"/>
    <x v="34"/>
    <x v="2"/>
    <x v="1"/>
    <m/>
  </r>
  <r>
    <n v="1507"/>
    <s v="2135"/>
    <x v="1"/>
    <n v="0"/>
    <n v="0"/>
    <n v="0"/>
    <x v="0"/>
    <d v="2014-11-01T00:36:00"/>
    <x v="0"/>
    <x v="1"/>
    <x v="0"/>
    <x v="2"/>
    <x v="34"/>
    <x v="2"/>
    <x v="1"/>
    <m/>
  </r>
  <r>
    <n v="1852"/>
    <s v="2135"/>
    <x v="2"/>
    <n v="0"/>
    <n v="0"/>
    <n v="0"/>
    <x v="0"/>
    <d v="2014-11-01T00:36:00"/>
    <x v="0"/>
    <x v="1"/>
    <x v="0"/>
    <x v="2"/>
    <x v="34"/>
    <x v="2"/>
    <x v="1"/>
    <m/>
  </r>
  <r>
    <n v="1196"/>
    <s v="2140"/>
    <x v="0"/>
    <n v="0"/>
    <n v="0"/>
    <n v="0"/>
    <x v="0"/>
    <d v="2013-12-17T04:26:00"/>
    <x v="0"/>
    <x v="0"/>
    <x v="0"/>
    <x v="2"/>
    <x v="35"/>
    <x v="2"/>
    <x v="1"/>
    <m/>
  </r>
  <r>
    <n v="1508"/>
    <s v="2140"/>
    <x v="1"/>
    <n v="0"/>
    <n v="0"/>
    <n v="0"/>
    <x v="0"/>
    <d v="2014-11-01T00:36:00"/>
    <x v="0"/>
    <x v="1"/>
    <x v="0"/>
    <x v="2"/>
    <x v="35"/>
    <x v="2"/>
    <x v="1"/>
    <m/>
  </r>
  <r>
    <n v="1853"/>
    <s v="2140"/>
    <x v="2"/>
    <n v="30"/>
    <n v="5"/>
    <n v="4"/>
    <x v="0"/>
    <d v="2014-11-01T00:36:00"/>
    <x v="0"/>
    <x v="1"/>
    <x v="0"/>
    <x v="2"/>
    <x v="35"/>
    <x v="2"/>
    <x v="1"/>
    <n v="0.8"/>
  </r>
  <r>
    <n v="1197"/>
    <s v="2145"/>
    <x v="0"/>
    <n v="0"/>
    <n v="0"/>
    <n v="0"/>
    <x v="0"/>
    <d v="2013-12-17T04:26:00"/>
    <x v="0"/>
    <x v="0"/>
    <x v="0"/>
    <x v="2"/>
    <x v="36"/>
    <x v="2"/>
    <x v="1"/>
    <m/>
  </r>
  <r>
    <n v="1509"/>
    <s v="2145"/>
    <x v="1"/>
    <n v="0"/>
    <n v="0"/>
    <n v="0"/>
    <x v="0"/>
    <d v="2014-11-01T00:36:00"/>
    <x v="0"/>
    <x v="1"/>
    <x v="0"/>
    <x v="2"/>
    <x v="36"/>
    <x v="2"/>
    <x v="1"/>
    <m/>
  </r>
  <r>
    <n v="1854"/>
    <s v="2145"/>
    <x v="2"/>
    <n v="20"/>
    <n v="5"/>
    <n v="4"/>
    <x v="0"/>
    <d v="2014-11-01T00:36:00"/>
    <x v="0"/>
    <x v="1"/>
    <x v="0"/>
    <x v="2"/>
    <x v="36"/>
    <x v="2"/>
    <x v="1"/>
    <n v="0.8"/>
  </r>
  <r>
    <n v="1198"/>
    <s v="2150"/>
    <x v="0"/>
    <n v="0"/>
    <n v="0"/>
    <n v="0"/>
    <x v="0"/>
    <d v="2013-12-17T04:26:00"/>
    <x v="0"/>
    <x v="0"/>
    <x v="0"/>
    <x v="2"/>
    <x v="37"/>
    <x v="2"/>
    <x v="1"/>
    <m/>
  </r>
  <r>
    <n v="1510"/>
    <s v="2150"/>
    <x v="1"/>
    <n v="0"/>
    <n v="0"/>
    <n v="0"/>
    <x v="0"/>
    <d v="2014-11-01T00:36:00"/>
    <x v="0"/>
    <x v="1"/>
    <x v="0"/>
    <x v="2"/>
    <x v="37"/>
    <x v="2"/>
    <x v="1"/>
    <m/>
  </r>
  <r>
    <n v="1855"/>
    <s v="2150"/>
    <x v="2"/>
    <n v="0"/>
    <n v="0"/>
    <n v="0"/>
    <x v="0"/>
    <d v="2014-11-01T00:36:00"/>
    <x v="0"/>
    <x v="1"/>
    <x v="0"/>
    <x v="2"/>
    <x v="37"/>
    <x v="2"/>
    <x v="1"/>
    <m/>
  </r>
  <r>
    <n v="1199"/>
    <s v="2155"/>
    <x v="0"/>
    <n v="0"/>
    <n v="0"/>
    <n v="0"/>
    <x v="0"/>
    <d v="2013-12-17T04:26:00"/>
    <x v="0"/>
    <x v="0"/>
    <x v="0"/>
    <x v="2"/>
    <x v="38"/>
    <x v="2"/>
    <x v="1"/>
    <m/>
  </r>
  <r>
    <n v="1511"/>
    <s v="2155"/>
    <x v="1"/>
    <n v="0"/>
    <n v="0"/>
    <n v="0"/>
    <x v="0"/>
    <d v="2014-11-01T00:36:00"/>
    <x v="0"/>
    <x v="1"/>
    <x v="0"/>
    <x v="2"/>
    <x v="38"/>
    <x v="2"/>
    <x v="1"/>
    <m/>
  </r>
  <r>
    <n v="1856"/>
    <s v="2155"/>
    <x v="2"/>
    <n v="0"/>
    <n v="0"/>
    <n v="0"/>
    <x v="0"/>
    <d v="2014-11-01T00:36:00"/>
    <x v="0"/>
    <x v="1"/>
    <x v="0"/>
    <x v="2"/>
    <x v="38"/>
    <x v="2"/>
    <x v="1"/>
    <m/>
  </r>
  <r>
    <n v="1200"/>
    <s v="2160"/>
    <x v="0"/>
    <n v="0"/>
    <n v="0"/>
    <n v="0"/>
    <x v="0"/>
    <d v="2013-12-17T04:26:00"/>
    <x v="0"/>
    <x v="0"/>
    <x v="0"/>
    <x v="2"/>
    <x v="39"/>
    <x v="2"/>
    <x v="1"/>
    <m/>
  </r>
  <r>
    <n v="1512"/>
    <s v="2160"/>
    <x v="1"/>
    <n v="10"/>
    <n v="0"/>
    <n v="0"/>
    <x v="0"/>
    <d v="2014-11-01T00:36:00"/>
    <x v="0"/>
    <x v="1"/>
    <x v="0"/>
    <x v="2"/>
    <x v="39"/>
    <x v="2"/>
    <x v="1"/>
    <m/>
  </r>
  <r>
    <n v="1857"/>
    <s v="2160"/>
    <x v="2"/>
    <n v="0"/>
    <n v="0"/>
    <n v="0"/>
    <x v="0"/>
    <d v="2014-11-01T00:36:00"/>
    <x v="0"/>
    <x v="1"/>
    <x v="0"/>
    <x v="2"/>
    <x v="39"/>
    <x v="2"/>
    <x v="1"/>
    <m/>
  </r>
  <r>
    <n v="1201"/>
    <s v="2165"/>
    <x v="0"/>
    <n v="0"/>
    <n v="0"/>
    <n v="0"/>
    <x v="0"/>
    <d v="2013-12-17T04:26:00"/>
    <x v="0"/>
    <x v="0"/>
    <x v="0"/>
    <x v="2"/>
    <x v="40"/>
    <x v="2"/>
    <x v="1"/>
    <m/>
  </r>
  <r>
    <n v="1513"/>
    <s v="2165"/>
    <x v="1"/>
    <n v="0"/>
    <n v="0"/>
    <n v="0"/>
    <x v="0"/>
    <d v="2014-11-01T00:36:00"/>
    <x v="0"/>
    <x v="1"/>
    <x v="0"/>
    <x v="2"/>
    <x v="40"/>
    <x v="2"/>
    <x v="1"/>
    <m/>
  </r>
  <r>
    <n v="1858"/>
    <s v="2165"/>
    <x v="2"/>
    <n v="0"/>
    <n v="0"/>
    <n v="0"/>
    <x v="0"/>
    <d v="2014-11-01T00:36:00"/>
    <x v="0"/>
    <x v="1"/>
    <x v="0"/>
    <x v="2"/>
    <x v="40"/>
    <x v="2"/>
    <x v="1"/>
    <m/>
  </r>
  <r>
    <n v="1202"/>
    <s v="2170"/>
    <x v="0"/>
    <n v="0"/>
    <n v="0"/>
    <n v="0"/>
    <x v="0"/>
    <d v="2013-12-17T04:26:00"/>
    <x v="0"/>
    <x v="0"/>
    <x v="0"/>
    <x v="2"/>
    <x v="41"/>
    <x v="2"/>
    <x v="1"/>
    <m/>
  </r>
  <r>
    <n v="1514"/>
    <s v="2170"/>
    <x v="1"/>
    <n v="0"/>
    <n v="0"/>
    <n v="0"/>
    <x v="0"/>
    <d v="2014-11-01T00:36:00"/>
    <x v="0"/>
    <x v="1"/>
    <x v="0"/>
    <x v="2"/>
    <x v="41"/>
    <x v="2"/>
    <x v="1"/>
    <m/>
  </r>
  <r>
    <n v="1203"/>
    <s v="2175"/>
    <x v="0"/>
    <n v="0"/>
    <n v="0"/>
    <n v="0"/>
    <x v="0"/>
    <d v="2013-12-17T04:26:00"/>
    <x v="0"/>
    <x v="0"/>
    <x v="0"/>
    <x v="2"/>
    <x v="42"/>
    <x v="2"/>
    <x v="1"/>
    <m/>
  </r>
  <r>
    <n v="1515"/>
    <s v="2175"/>
    <x v="1"/>
    <n v="0"/>
    <n v="0"/>
    <n v="0"/>
    <x v="0"/>
    <d v="2014-11-01T00:36:00"/>
    <x v="0"/>
    <x v="1"/>
    <x v="0"/>
    <x v="2"/>
    <x v="42"/>
    <x v="2"/>
    <x v="1"/>
    <m/>
  </r>
  <r>
    <n v="1204"/>
    <s v="2180"/>
    <x v="0"/>
    <n v="0"/>
    <n v="0"/>
    <n v="0"/>
    <x v="0"/>
    <d v="2013-12-17T04:26:00"/>
    <x v="0"/>
    <x v="0"/>
    <x v="0"/>
    <x v="2"/>
    <x v="43"/>
    <x v="2"/>
    <x v="1"/>
    <m/>
  </r>
  <r>
    <n v="1516"/>
    <s v="2180"/>
    <x v="1"/>
    <n v="0"/>
    <n v="0"/>
    <n v="0"/>
    <x v="0"/>
    <d v="2014-11-01T00:36:00"/>
    <x v="0"/>
    <x v="1"/>
    <x v="0"/>
    <x v="2"/>
    <x v="43"/>
    <x v="2"/>
    <x v="1"/>
    <m/>
  </r>
  <r>
    <n v="1205"/>
    <s v="2185"/>
    <x v="0"/>
    <n v="0"/>
    <n v="0"/>
    <n v="0"/>
    <x v="0"/>
    <d v="2013-12-17T04:27:00"/>
    <x v="0"/>
    <x v="0"/>
    <x v="0"/>
    <x v="2"/>
    <x v="44"/>
    <x v="2"/>
    <x v="1"/>
    <m/>
  </r>
  <r>
    <n v="1517"/>
    <s v="2185"/>
    <x v="1"/>
    <n v="0"/>
    <n v="0"/>
    <n v="0"/>
    <x v="0"/>
    <d v="2014-11-01T00:36:00"/>
    <x v="0"/>
    <x v="1"/>
    <x v="0"/>
    <x v="2"/>
    <x v="44"/>
    <x v="2"/>
    <x v="1"/>
    <m/>
  </r>
  <r>
    <n v="1193"/>
    <s v="2190"/>
    <x v="0"/>
    <n v="10"/>
    <n v="6"/>
    <n v="9.6"/>
    <x v="0"/>
    <d v="2013-12-17T04:26:00"/>
    <x v="0"/>
    <x v="0"/>
    <x v="0"/>
    <x v="2"/>
    <x v="45"/>
    <x v="2"/>
    <x v="1"/>
    <n v="1.6"/>
  </r>
  <r>
    <n v="1518"/>
    <s v="2190"/>
    <x v="1"/>
    <n v="0"/>
    <n v="0"/>
    <n v="0"/>
    <x v="0"/>
    <d v="2014-11-01T00:36:00"/>
    <x v="0"/>
    <x v="1"/>
    <x v="0"/>
    <x v="2"/>
    <x v="45"/>
    <x v="2"/>
    <x v="1"/>
    <m/>
  </r>
  <r>
    <n v="1194"/>
    <s v="2195"/>
    <x v="0"/>
    <n v="5"/>
    <n v="4"/>
    <n v="6"/>
    <x v="0"/>
    <d v="2013-12-17T04:26:00"/>
    <x v="0"/>
    <x v="0"/>
    <x v="0"/>
    <x v="2"/>
    <x v="46"/>
    <x v="2"/>
    <x v="1"/>
    <n v="1.5"/>
  </r>
  <r>
    <n v="1519"/>
    <s v="2195"/>
    <x v="1"/>
    <n v="0"/>
    <n v="0"/>
    <n v="0"/>
    <x v="0"/>
    <d v="2014-11-01T00:36:00"/>
    <x v="0"/>
    <x v="1"/>
    <x v="0"/>
    <x v="2"/>
    <x v="46"/>
    <x v="2"/>
    <x v="1"/>
    <m/>
  </r>
  <r>
    <n v="988"/>
    <s v="2200"/>
    <x v="0"/>
    <n v="0"/>
    <n v="0"/>
    <n v="0"/>
    <x v="0"/>
    <d v="2013-12-12T16:21:00"/>
    <x v="0"/>
    <x v="0"/>
    <x v="0"/>
    <x v="3"/>
    <x v="47"/>
    <x v="3"/>
    <x v="2"/>
    <m/>
  </r>
  <r>
    <n v="1520"/>
    <s v="2200"/>
    <x v="1"/>
    <n v="10"/>
    <n v="10"/>
    <n v="8"/>
    <x v="0"/>
    <d v="2014-11-01T00:36:00"/>
    <x v="0"/>
    <x v="1"/>
    <x v="0"/>
    <x v="3"/>
    <x v="47"/>
    <x v="3"/>
    <x v="2"/>
    <n v="0.8"/>
  </r>
  <r>
    <n v="989"/>
    <s v="2205"/>
    <x v="0"/>
    <n v="0"/>
    <n v="0"/>
    <n v="0"/>
    <x v="0"/>
    <d v="2013-12-12T16:21:00"/>
    <x v="0"/>
    <x v="0"/>
    <x v="0"/>
    <x v="3"/>
    <x v="48"/>
    <x v="3"/>
    <x v="2"/>
    <m/>
  </r>
  <r>
    <n v="1521"/>
    <s v="2205"/>
    <x v="1"/>
    <n v="5"/>
    <n v="5"/>
    <n v="3"/>
    <x v="0"/>
    <d v="2014-11-01T00:36:00"/>
    <x v="0"/>
    <x v="1"/>
    <x v="0"/>
    <x v="3"/>
    <x v="48"/>
    <x v="3"/>
    <x v="2"/>
    <n v="0.6"/>
  </r>
  <r>
    <n v="990"/>
    <s v="2210"/>
    <x v="0"/>
    <n v="0"/>
    <n v="0"/>
    <n v="0"/>
    <x v="0"/>
    <d v="2013-12-12T16:21:00"/>
    <x v="0"/>
    <x v="0"/>
    <x v="0"/>
    <x v="3"/>
    <x v="49"/>
    <x v="3"/>
    <x v="2"/>
    <m/>
  </r>
  <r>
    <n v="1522"/>
    <s v="2210"/>
    <x v="1"/>
    <n v="5"/>
    <n v="5"/>
    <n v="3"/>
    <x v="0"/>
    <d v="2014-11-01T00:36:00"/>
    <x v="0"/>
    <x v="1"/>
    <x v="0"/>
    <x v="3"/>
    <x v="49"/>
    <x v="3"/>
    <x v="2"/>
    <n v="0.6"/>
  </r>
  <r>
    <n v="991"/>
    <s v="2215"/>
    <x v="0"/>
    <n v="30"/>
    <n v="10"/>
    <n v="13"/>
    <x v="0"/>
    <d v="2013-12-12T16:21:00"/>
    <x v="0"/>
    <x v="0"/>
    <x v="0"/>
    <x v="3"/>
    <x v="50"/>
    <x v="3"/>
    <x v="2"/>
    <n v="1.3"/>
  </r>
  <r>
    <n v="1523"/>
    <s v="2215"/>
    <x v="1"/>
    <n v="20"/>
    <n v="15"/>
    <n v="14"/>
    <x v="0"/>
    <d v="2014-11-01T00:36:00"/>
    <x v="0"/>
    <x v="1"/>
    <x v="0"/>
    <x v="3"/>
    <x v="50"/>
    <x v="3"/>
    <x v="2"/>
    <n v="0.93333299999999997"/>
  </r>
  <r>
    <n v="992"/>
    <s v="2220"/>
    <x v="0"/>
    <n v="65"/>
    <n v="20"/>
    <n v="26"/>
    <x v="0"/>
    <d v="2013-12-12T16:21:00"/>
    <x v="0"/>
    <x v="0"/>
    <x v="0"/>
    <x v="3"/>
    <x v="51"/>
    <x v="3"/>
    <x v="2"/>
    <n v="1.3"/>
  </r>
  <r>
    <n v="1524"/>
    <s v="2220"/>
    <x v="1"/>
    <n v="30"/>
    <n v="20"/>
    <n v="18"/>
    <x v="0"/>
    <d v="2014-11-01T00:36:00"/>
    <x v="0"/>
    <x v="1"/>
    <x v="0"/>
    <x v="3"/>
    <x v="51"/>
    <x v="3"/>
    <x v="2"/>
    <n v="0.9"/>
  </r>
  <r>
    <n v="993"/>
    <s v="2225"/>
    <x v="0"/>
    <n v="20"/>
    <n v="20"/>
    <n v="26"/>
    <x v="0"/>
    <d v="2013-12-12T16:21:00"/>
    <x v="0"/>
    <x v="0"/>
    <x v="0"/>
    <x v="3"/>
    <x v="52"/>
    <x v="3"/>
    <x v="2"/>
    <n v="1.3"/>
  </r>
  <r>
    <n v="1525"/>
    <s v="2225"/>
    <x v="1"/>
    <n v="10"/>
    <n v="10"/>
    <n v="7"/>
    <x v="0"/>
    <d v="2014-11-01T00:36:00"/>
    <x v="0"/>
    <x v="1"/>
    <x v="0"/>
    <x v="3"/>
    <x v="52"/>
    <x v="3"/>
    <x v="2"/>
    <n v="0.7"/>
  </r>
  <r>
    <n v="994"/>
    <s v="2230"/>
    <x v="0"/>
    <n v="50"/>
    <n v="20"/>
    <n v="26"/>
    <x v="0"/>
    <d v="2013-12-12T16:21:00"/>
    <x v="0"/>
    <x v="0"/>
    <x v="0"/>
    <x v="3"/>
    <x v="53"/>
    <x v="3"/>
    <x v="2"/>
    <n v="1.3"/>
  </r>
  <r>
    <n v="1526"/>
    <s v="2230"/>
    <x v="1"/>
    <n v="20"/>
    <n v="15"/>
    <n v="13"/>
    <x v="0"/>
    <d v="2014-11-01T00:36:00"/>
    <x v="0"/>
    <x v="1"/>
    <x v="0"/>
    <x v="3"/>
    <x v="53"/>
    <x v="3"/>
    <x v="2"/>
    <n v="0.86666699999999997"/>
  </r>
  <r>
    <n v="995"/>
    <s v="2235"/>
    <x v="0"/>
    <n v="55"/>
    <n v="10"/>
    <n v="13"/>
    <x v="0"/>
    <d v="2013-12-12T16:22:00"/>
    <x v="0"/>
    <x v="0"/>
    <x v="0"/>
    <x v="3"/>
    <x v="54"/>
    <x v="3"/>
    <x v="2"/>
    <n v="1.3"/>
  </r>
  <r>
    <n v="1527"/>
    <s v="2235"/>
    <x v="1"/>
    <n v="10"/>
    <n v="10"/>
    <n v="8"/>
    <x v="0"/>
    <d v="2014-11-01T00:36:00"/>
    <x v="0"/>
    <x v="1"/>
    <x v="0"/>
    <x v="3"/>
    <x v="54"/>
    <x v="3"/>
    <x v="2"/>
    <n v="0.8"/>
  </r>
  <r>
    <n v="996"/>
    <s v="2240"/>
    <x v="0"/>
    <n v="45"/>
    <n v="10"/>
    <n v="13"/>
    <x v="0"/>
    <d v="2013-12-12T16:22:00"/>
    <x v="0"/>
    <x v="0"/>
    <x v="0"/>
    <x v="3"/>
    <x v="55"/>
    <x v="3"/>
    <x v="2"/>
    <n v="1.3"/>
  </r>
  <r>
    <n v="1528"/>
    <s v="2240"/>
    <x v="1"/>
    <n v="10"/>
    <n v="5"/>
    <n v="3"/>
    <x v="0"/>
    <d v="2014-11-01T00:36:00"/>
    <x v="0"/>
    <x v="1"/>
    <x v="0"/>
    <x v="3"/>
    <x v="55"/>
    <x v="3"/>
    <x v="2"/>
    <n v="0.6"/>
  </r>
  <r>
    <n v="997"/>
    <s v="2245"/>
    <x v="0"/>
    <n v="35"/>
    <n v="10"/>
    <n v="13"/>
    <x v="0"/>
    <d v="2013-12-12T16:22:00"/>
    <x v="0"/>
    <x v="0"/>
    <x v="0"/>
    <x v="3"/>
    <x v="56"/>
    <x v="3"/>
    <x v="2"/>
    <n v="1.3"/>
  </r>
  <r>
    <n v="1529"/>
    <s v="2245"/>
    <x v="1"/>
    <n v="10"/>
    <n v="10"/>
    <n v="8"/>
    <x v="0"/>
    <d v="2014-11-01T00:36:00"/>
    <x v="0"/>
    <x v="1"/>
    <x v="0"/>
    <x v="3"/>
    <x v="56"/>
    <x v="3"/>
    <x v="2"/>
    <n v="0.8"/>
  </r>
  <r>
    <n v="998"/>
    <s v="2250"/>
    <x v="0"/>
    <n v="75"/>
    <n v="30"/>
    <n v="39"/>
    <x v="0"/>
    <d v="2013-12-12T16:22:00"/>
    <x v="0"/>
    <x v="0"/>
    <x v="0"/>
    <x v="3"/>
    <x v="57"/>
    <x v="3"/>
    <x v="2"/>
    <n v="1.3"/>
  </r>
  <r>
    <n v="1530"/>
    <s v="2250"/>
    <x v="1"/>
    <n v="10"/>
    <n v="5"/>
    <n v="3"/>
    <x v="0"/>
    <d v="2014-11-01T00:36:00"/>
    <x v="0"/>
    <x v="1"/>
    <x v="0"/>
    <x v="3"/>
    <x v="57"/>
    <x v="3"/>
    <x v="2"/>
    <n v="0.6"/>
  </r>
  <r>
    <n v="1168"/>
    <s v="2255"/>
    <x v="0"/>
    <n v="35"/>
    <n v="0"/>
    <n v="0"/>
    <x v="0"/>
    <d v="2013-12-16T07:49:00"/>
    <x v="0"/>
    <x v="2"/>
    <x v="0"/>
    <x v="4"/>
    <x v="58"/>
    <x v="4"/>
    <x v="2"/>
    <m/>
  </r>
  <r>
    <n v="1531"/>
    <s v="2255"/>
    <x v="1"/>
    <n v="10"/>
    <n v="20"/>
    <n v="18"/>
    <x v="0"/>
    <d v="2014-11-01T00:36:00"/>
    <x v="0"/>
    <x v="1"/>
    <x v="0"/>
    <x v="4"/>
    <x v="58"/>
    <x v="4"/>
    <x v="2"/>
    <n v="0.9"/>
  </r>
  <r>
    <n v="1169"/>
    <s v="2260"/>
    <x v="0"/>
    <n v="29"/>
    <n v="5"/>
    <n v="0"/>
    <x v="0"/>
    <d v="2013-12-16T07:49:00"/>
    <x v="0"/>
    <x v="2"/>
    <x v="0"/>
    <x v="4"/>
    <x v="59"/>
    <x v="4"/>
    <x v="2"/>
    <n v="0"/>
  </r>
  <r>
    <n v="1532"/>
    <s v="2260"/>
    <x v="1"/>
    <n v="10"/>
    <n v="20"/>
    <n v="18"/>
    <x v="0"/>
    <d v="2014-11-01T00:36:00"/>
    <x v="0"/>
    <x v="1"/>
    <x v="0"/>
    <x v="4"/>
    <x v="59"/>
    <x v="4"/>
    <x v="2"/>
    <n v="0.9"/>
  </r>
  <r>
    <n v="1170"/>
    <s v="2265"/>
    <x v="0"/>
    <n v="20"/>
    <n v="5"/>
    <n v="0"/>
    <x v="0"/>
    <d v="2013-12-16T07:49:00"/>
    <x v="0"/>
    <x v="2"/>
    <x v="0"/>
    <x v="4"/>
    <x v="60"/>
    <x v="4"/>
    <x v="2"/>
    <n v="0"/>
  </r>
  <r>
    <n v="1533"/>
    <s v="2265"/>
    <x v="1"/>
    <n v="0"/>
    <n v="20"/>
    <n v="19"/>
    <x v="0"/>
    <d v="2014-11-01T00:36:00"/>
    <x v="0"/>
    <x v="1"/>
    <x v="0"/>
    <x v="4"/>
    <x v="60"/>
    <x v="4"/>
    <x v="2"/>
    <n v="0.95"/>
  </r>
  <r>
    <n v="1176"/>
    <s v="2270"/>
    <x v="0"/>
    <n v="55"/>
    <n v="0"/>
    <n v="0"/>
    <x v="0"/>
    <d v="2013-12-16T07:50:00"/>
    <x v="0"/>
    <x v="2"/>
    <x v="0"/>
    <x v="4"/>
    <x v="61"/>
    <x v="4"/>
    <x v="2"/>
    <m/>
  </r>
  <r>
    <n v="1534"/>
    <s v="2270"/>
    <x v="1"/>
    <n v="40"/>
    <n v="97"/>
    <n v="102"/>
    <x v="0"/>
    <d v="2014-11-01T00:36:00"/>
    <x v="0"/>
    <x v="1"/>
    <x v="0"/>
    <x v="4"/>
    <x v="61"/>
    <x v="4"/>
    <x v="2"/>
    <n v="1.0515460000000001"/>
  </r>
  <r>
    <n v="1171"/>
    <s v="2275"/>
    <x v="0"/>
    <n v="90"/>
    <n v="21"/>
    <n v="0"/>
    <x v="0"/>
    <d v="2013-12-16T07:50:00"/>
    <x v="0"/>
    <x v="2"/>
    <x v="0"/>
    <x v="4"/>
    <x v="62"/>
    <x v="4"/>
    <x v="2"/>
    <n v="0"/>
  </r>
  <r>
    <n v="1535"/>
    <s v="2275"/>
    <x v="1"/>
    <n v="20"/>
    <n v="40"/>
    <n v="40"/>
    <x v="0"/>
    <d v="2014-11-01T00:36:00"/>
    <x v="0"/>
    <x v="1"/>
    <x v="0"/>
    <x v="4"/>
    <x v="62"/>
    <x v="4"/>
    <x v="2"/>
    <n v="1"/>
  </r>
  <r>
    <n v="1172"/>
    <s v="2280"/>
    <x v="0"/>
    <n v="26"/>
    <n v="0"/>
    <n v="0"/>
    <x v="0"/>
    <d v="2013-12-16T07:50:00"/>
    <x v="0"/>
    <x v="2"/>
    <x v="0"/>
    <x v="4"/>
    <x v="63"/>
    <x v="4"/>
    <x v="2"/>
    <m/>
  </r>
  <r>
    <n v="1536"/>
    <s v="2280"/>
    <x v="1"/>
    <n v="10"/>
    <n v="20"/>
    <n v="20"/>
    <x v="0"/>
    <d v="2014-11-01T00:36:00"/>
    <x v="0"/>
    <x v="1"/>
    <x v="0"/>
    <x v="4"/>
    <x v="63"/>
    <x v="4"/>
    <x v="2"/>
    <n v="1"/>
  </r>
  <r>
    <n v="1173"/>
    <s v="2285"/>
    <x v="0"/>
    <n v="65"/>
    <n v="10"/>
    <n v="0"/>
    <x v="0"/>
    <d v="2013-12-16T07:50:00"/>
    <x v="0"/>
    <x v="2"/>
    <x v="0"/>
    <x v="4"/>
    <x v="64"/>
    <x v="4"/>
    <x v="2"/>
    <n v="0"/>
  </r>
  <r>
    <n v="1537"/>
    <s v="2285"/>
    <x v="1"/>
    <n v="20"/>
    <n v="40"/>
    <n v="40"/>
    <x v="0"/>
    <d v="2014-11-01T00:36:00"/>
    <x v="0"/>
    <x v="1"/>
    <x v="0"/>
    <x v="4"/>
    <x v="64"/>
    <x v="4"/>
    <x v="2"/>
    <n v="1"/>
  </r>
  <r>
    <n v="1174"/>
    <s v="2290"/>
    <x v="0"/>
    <n v="25"/>
    <n v="0"/>
    <n v="0"/>
    <x v="0"/>
    <d v="2013-12-16T07:50:00"/>
    <x v="0"/>
    <x v="2"/>
    <x v="0"/>
    <x v="4"/>
    <x v="65"/>
    <x v="4"/>
    <x v="2"/>
    <m/>
  </r>
  <r>
    <n v="1538"/>
    <s v="2290"/>
    <x v="1"/>
    <n v="20"/>
    <n v="40"/>
    <n v="40"/>
    <x v="0"/>
    <d v="2014-11-01T00:36:00"/>
    <x v="0"/>
    <x v="1"/>
    <x v="0"/>
    <x v="4"/>
    <x v="65"/>
    <x v="4"/>
    <x v="2"/>
    <n v="1"/>
  </r>
  <r>
    <n v="1175"/>
    <s v="2295"/>
    <x v="0"/>
    <n v="80"/>
    <n v="20"/>
    <n v="0"/>
    <x v="0"/>
    <d v="2013-12-16T07:50:00"/>
    <x v="0"/>
    <x v="2"/>
    <x v="0"/>
    <x v="4"/>
    <x v="66"/>
    <x v="4"/>
    <x v="2"/>
    <n v="0"/>
  </r>
  <r>
    <n v="1539"/>
    <s v="2295"/>
    <x v="1"/>
    <n v="20"/>
    <n v="40"/>
    <n v="40"/>
    <x v="0"/>
    <d v="2014-11-01T00:36:00"/>
    <x v="0"/>
    <x v="1"/>
    <x v="0"/>
    <x v="4"/>
    <x v="66"/>
    <x v="4"/>
    <x v="2"/>
    <n v="1"/>
  </r>
  <r>
    <n v="1122"/>
    <s v="2300"/>
    <x v="0"/>
    <n v="0"/>
    <n v="0"/>
    <n v="0"/>
    <x v="0"/>
    <d v="2013-12-14T06:58:00"/>
    <x v="0"/>
    <x v="3"/>
    <x v="0"/>
    <x v="5"/>
    <x v="67"/>
    <x v="5"/>
    <x v="2"/>
    <m/>
  </r>
  <r>
    <n v="1540"/>
    <s v="2300"/>
    <x v="1"/>
    <n v="0"/>
    <n v="0"/>
    <n v="0"/>
    <x v="0"/>
    <d v="2014-11-01T00:36:00"/>
    <x v="0"/>
    <x v="1"/>
    <x v="0"/>
    <x v="5"/>
    <x v="67"/>
    <x v="5"/>
    <x v="2"/>
    <m/>
  </r>
  <r>
    <n v="1123"/>
    <s v="2305"/>
    <x v="0"/>
    <n v="0"/>
    <n v="0"/>
    <n v="0"/>
    <x v="0"/>
    <d v="2013-12-14T06:58:00"/>
    <x v="0"/>
    <x v="3"/>
    <x v="0"/>
    <x v="5"/>
    <x v="68"/>
    <x v="5"/>
    <x v="2"/>
    <m/>
  </r>
  <r>
    <n v="1541"/>
    <s v="2305"/>
    <x v="1"/>
    <n v="0"/>
    <n v="0"/>
    <n v="0"/>
    <x v="0"/>
    <d v="2014-11-01T00:36:00"/>
    <x v="0"/>
    <x v="1"/>
    <x v="0"/>
    <x v="5"/>
    <x v="68"/>
    <x v="5"/>
    <x v="2"/>
    <m/>
  </r>
  <r>
    <n v="1131"/>
    <s v="2310"/>
    <x v="0"/>
    <n v="20"/>
    <n v="20"/>
    <n v="20"/>
    <x v="0"/>
    <d v="2013-12-14T07:00:00"/>
    <x v="0"/>
    <x v="3"/>
    <x v="0"/>
    <x v="5"/>
    <x v="69"/>
    <x v="5"/>
    <x v="2"/>
    <n v="1"/>
  </r>
  <r>
    <n v="1542"/>
    <s v="2310"/>
    <x v="1"/>
    <n v="35"/>
    <n v="60"/>
    <n v="58"/>
    <x v="0"/>
    <d v="2014-11-01T00:36:00"/>
    <x v="0"/>
    <x v="1"/>
    <x v="0"/>
    <x v="5"/>
    <x v="69"/>
    <x v="5"/>
    <x v="2"/>
    <n v="0.96666700000000005"/>
  </r>
  <r>
    <n v="1124"/>
    <s v="2315"/>
    <x v="0"/>
    <n v="20"/>
    <n v="0"/>
    <n v="0"/>
    <x v="0"/>
    <d v="2013-12-14T06:58:00"/>
    <x v="0"/>
    <x v="3"/>
    <x v="0"/>
    <x v="5"/>
    <x v="70"/>
    <x v="5"/>
    <x v="2"/>
    <m/>
  </r>
  <r>
    <n v="1543"/>
    <s v="2315"/>
    <x v="1"/>
    <n v="30"/>
    <n v="45"/>
    <n v="33"/>
    <x v="0"/>
    <d v="2014-11-01T00:36:00"/>
    <x v="0"/>
    <x v="1"/>
    <x v="0"/>
    <x v="5"/>
    <x v="70"/>
    <x v="5"/>
    <x v="2"/>
    <n v="0.73333300000000001"/>
  </r>
  <r>
    <n v="1132"/>
    <s v="2320"/>
    <x v="0"/>
    <n v="20"/>
    <n v="20"/>
    <n v="20"/>
    <x v="0"/>
    <d v="2013-12-14T07:01:00"/>
    <x v="0"/>
    <x v="3"/>
    <x v="0"/>
    <x v="5"/>
    <x v="71"/>
    <x v="5"/>
    <x v="2"/>
    <n v="1"/>
  </r>
  <r>
    <n v="1544"/>
    <s v="2320"/>
    <x v="1"/>
    <n v="35"/>
    <n v="45"/>
    <n v="44"/>
    <x v="0"/>
    <d v="2014-11-01T00:36:00"/>
    <x v="0"/>
    <x v="1"/>
    <x v="0"/>
    <x v="5"/>
    <x v="71"/>
    <x v="5"/>
    <x v="2"/>
    <n v="0.97777800000000004"/>
  </r>
  <r>
    <n v="1125"/>
    <s v="2325"/>
    <x v="0"/>
    <n v="0"/>
    <n v="0"/>
    <n v="0"/>
    <x v="0"/>
    <d v="2013-12-14T06:59:00"/>
    <x v="0"/>
    <x v="3"/>
    <x v="0"/>
    <x v="5"/>
    <x v="72"/>
    <x v="5"/>
    <x v="2"/>
    <m/>
  </r>
  <r>
    <n v="1545"/>
    <s v="2325"/>
    <x v="1"/>
    <n v="30"/>
    <n v="50"/>
    <n v="44.5"/>
    <x v="0"/>
    <d v="2014-11-01T00:36:00"/>
    <x v="0"/>
    <x v="1"/>
    <x v="0"/>
    <x v="5"/>
    <x v="72"/>
    <x v="5"/>
    <x v="2"/>
    <n v="0.89"/>
  </r>
  <r>
    <n v="1126"/>
    <s v="2330"/>
    <x v="0"/>
    <n v="0"/>
    <n v="0"/>
    <n v="0"/>
    <x v="0"/>
    <d v="2013-12-14T06:59:00"/>
    <x v="0"/>
    <x v="3"/>
    <x v="0"/>
    <x v="5"/>
    <x v="73"/>
    <x v="5"/>
    <x v="2"/>
    <m/>
  </r>
  <r>
    <n v="1546"/>
    <s v="2330"/>
    <x v="1"/>
    <n v="0"/>
    <n v="0"/>
    <n v="0"/>
    <x v="0"/>
    <d v="2014-11-01T00:36:00"/>
    <x v="0"/>
    <x v="1"/>
    <x v="0"/>
    <x v="5"/>
    <x v="73"/>
    <x v="5"/>
    <x v="2"/>
    <m/>
  </r>
  <r>
    <n v="1127"/>
    <s v="2335"/>
    <x v="0"/>
    <n v="0"/>
    <n v="0"/>
    <n v="0"/>
    <x v="0"/>
    <d v="2013-12-14T06:59:00"/>
    <x v="0"/>
    <x v="3"/>
    <x v="0"/>
    <x v="5"/>
    <x v="74"/>
    <x v="5"/>
    <x v="2"/>
    <m/>
  </r>
  <r>
    <n v="1547"/>
    <s v="2335"/>
    <x v="1"/>
    <n v="0"/>
    <n v="0"/>
    <n v="0"/>
    <x v="0"/>
    <d v="2014-11-01T00:36:00"/>
    <x v="0"/>
    <x v="1"/>
    <x v="0"/>
    <x v="5"/>
    <x v="74"/>
    <x v="5"/>
    <x v="2"/>
    <m/>
  </r>
  <r>
    <n v="1128"/>
    <s v="2340"/>
    <x v="0"/>
    <n v="20"/>
    <n v="20"/>
    <n v="20"/>
    <x v="0"/>
    <d v="2013-12-14T06:59:00"/>
    <x v="0"/>
    <x v="3"/>
    <x v="0"/>
    <x v="5"/>
    <x v="75"/>
    <x v="5"/>
    <x v="2"/>
    <n v="1"/>
  </r>
  <r>
    <n v="1548"/>
    <s v="2340"/>
    <x v="1"/>
    <n v="35"/>
    <n v="45"/>
    <n v="41"/>
    <x v="0"/>
    <d v="2014-11-01T00:36:00"/>
    <x v="0"/>
    <x v="1"/>
    <x v="0"/>
    <x v="5"/>
    <x v="75"/>
    <x v="5"/>
    <x v="2"/>
    <n v="0.911111"/>
  </r>
  <r>
    <n v="1129"/>
    <s v="2345"/>
    <x v="0"/>
    <n v="0"/>
    <n v="0"/>
    <n v="0"/>
    <x v="0"/>
    <d v="2013-12-14T07:00:00"/>
    <x v="0"/>
    <x v="3"/>
    <x v="0"/>
    <x v="5"/>
    <x v="76"/>
    <x v="5"/>
    <x v="2"/>
    <m/>
  </r>
  <r>
    <n v="1549"/>
    <s v="2345"/>
    <x v="1"/>
    <n v="0"/>
    <n v="0"/>
    <n v="0"/>
    <x v="0"/>
    <d v="2014-11-01T00:36:00"/>
    <x v="0"/>
    <x v="1"/>
    <x v="0"/>
    <x v="5"/>
    <x v="76"/>
    <x v="5"/>
    <x v="2"/>
    <m/>
  </r>
  <r>
    <n v="1130"/>
    <s v="2350"/>
    <x v="0"/>
    <n v="30"/>
    <n v="30"/>
    <n v="30"/>
    <x v="0"/>
    <d v="2013-12-14T07:00:00"/>
    <x v="0"/>
    <x v="3"/>
    <x v="0"/>
    <x v="5"/>
    <x v="77"/>
    <x v="5"/>
    <x v="2"/>
    <n v="1"/>
  </r>
  <r>
    <n v="1550"/>
    <s v="2350"/>
    <x v="1"/>
    <n v="38"/>
    <n v="40"/>
    <n v="36"/>
    <x v="0"/>
    <d v="2014-11-01T00:36:00"/>
    <x v="0"/>
    <x v="1"/>
    <x v="0"/>
    <x v="5"/>
    <x v="77"/>
    <x v="5"/>
    <x v="2"/>
    <n v="0.9"/>
  </r>
  <r>
    <n v="1107"/>
    <s v="2465"/>
    <x v="0"/>
    <n v="4"/>
    <n v="2"/>
    <n v="1.4"/>
    <x v="0"/>
    <d v="2013-12-14T01:54:00"/>
    <x v="0"/>
    <x v="4"/>
    <x v="0"/>
    <x v="6"/>
    <x v="78"/>
    <x v="6"/>
    <x v="2"/>
    <n v="0.7"/>
  </r>
  <r>
    <n v="1573"/>
    <s v="2465"/>
    <x v="1"/>
    <n v="0"/>
    <n v="0"/>
    <n v="0"/>
    <x v="0"/>
    <d v="2014-11-01T00:36:00"/>
    <x v="0"/>
    <x v="1"/>
    <x v="0"/>
    <x v="6"/>
    <x v="78"/>
    <x v="6"/>
    <x v="2"/>
    <m/>
  </r>
  <r>
    <n v="1100"/>
    <s v="2470"/>
    <x v="0"/>
    <n v="9"/>
    <n v="5"/>
    <n v="3.5"/>
    <x v="0"/>
    <d v="2013-12-14T01:52:00"/>
    <x v="0"/>
    <x v="4"/>
    <x v="0"/>
    <x v="6"/>
    <x v="79"/>
    <x v="6"/>
    <x v="2"/>
    <n v="0.7"/>
  </r>
  <r>
    <n v="1574"/>
    <s v="2470"/>
    <x v="1"/>
    <n v="10"/>
    <n v="10"/>
    <n v="9"/>
    <x v="0"/>
    <d v="2014-11-01T00:36:00"/>
    <x v="0"/>
    <x v="1"/>
    <x v="0"/>
    <x v="6"/>
    <x v="79"/>
    <x v="6"/>
    <x v="2"/>
    <n v="0.9"/>
  </r>
  <r>
    <n v="1106"/>
    <s v="2475"/>
    <x v="0"/>
    <n v="5"/>
    <n v="3"/>
    <n v="2.7"/>
    <x v="0"/>
    <d v="2013-12-14T01:53:00"/>
    <x v="0"/>
    <x v="4"/>
    <x v="0"/>
    <x v="6"/>
    <x v="80"/>
    <x v="6"/>
    <x v="2"/>
    <n v="0.9"/>
  </r>
  <r>
    <n v="1575"/>
    <s v="2475"/>
    <x v="1"/>
    <n v="20"/>
    <n v="20"/>
    <n v="18"/>
    <x v="0"/>
    <d v="2014-11-01T00:36:00"/>
    <x v="0"/>
    <x v="1"/>
    <x v="0"/>
    <x v="6"/>
    <x v="80"/>
    <x v="6"/>
    <x v="2"/>
    <n v="0.9"/>
  </r>
  <r>
    <n v="1104"/>
    <s v="2480"/>
    <x v="0"/>
    <n v="2"/>
    <n v="1"/>
    <n v="0.9"/>
    <x v="0"/>
    <d v="2013-12-14T01:53:00"/>
    <x v="0"/>
    <x v="4"/>
    <x v="0"/>
    <x v="6"/>
    <x v="81"/>
    <x v="6"/>
    <x v="2"/>
    <n v="0.9"/>
  </r>
  <r>
    <n v="1576"/>
    <s v="2480"/>
    <x v="1"/>
    <n v="30"/>
    <n v="30"/>
    <n v="33.5"/>
    <x v="0"/>
    <d v="2014-11-01T00:36:00"/>
    <x v="0"/>
    <x v="1"/>
    <x v="0"/>
    <x v="6"/>
    <x v="81"/>
    <x v="6"/>
    <x v="2"/>
    <n v="1.1166670000000001"/>
  </r>
  <r>
    <n v="1102"/>
    <s v="2485"/>
    <x v="0"/>
    <n v="5"/>
    <n v="3"/>
    <n v="2.1"/>
    <x v="0"/>
    <d v="2013-12-14T01:53:00"/>
    <x v="0"/>
    <x v="4"/>
    <x v="0"/>
    <x v="6"/>
    <x v="82"/>
    <x v="6"/>
    <x v="2"/>
    <n v="0.7"/>
  </r>
  <r>
    <n v="1577"/>
    <s v="2485"/>
    <x v="1"/>
    <n v="10"/>
    <n v="10"/>
    <n v="9"/>
    <x v="0"/>
    <d v="2014-11-01T00:36:00"/>
    <x v="0"/>
    <x v="1"/>
    <x v="0"/>
    <x v="6"/>
    <x v="82"/>
    <x v="6"/>
    <x v="2"/>
    <n v="0.9"/>
  </r>
  <r>
    <n v="1105"/>
    <s v="2490"/>
    <x v="0"/>
    <n v="7"/>
    <n v="4"/>
    <n v="3.2"/>
    <x v="0"/>
    <d v="2013-12-14T01:53:00"/>
    <x v="0"/>
    <x v="4"/>
    <x v="0"/>
    <x v="6"/>
    <x v="83"/>
    <x v="6"/>
    <x v="2"/>
    <n v="0.8"/>
  </r>
  <r>
    <n v="1578"/>
    <s v="2490"/>
    <x v="1"/>
    <n v="0"/>
    <n v="0"/>
    <n v="0"/>
    <x v="0"/>
    <d v="2014-11-01T00:36:00"/>
    <x v="0"/>
    <x v="1"/>
    <x v="0"/>
    <x v="6"/>
    <x v="83"/>
    <x v="6"/>
    <x v="2"/>
    <m/>
  </r>
  <r>
    <n v="1103"/>
    <s v="2495"/>
    <x v="0"/>
    <n v="6"/>
    <n v="3"/>
    <n v="1.8"/>
    <x v="0"/>
    <d v="2013-12-14T01:53:00"/>
    <x v="0"/>
    <x v="4"/>
    <x v="0"/>
    <x v="6"/>
    <x v="84"/>
    <x v="6"/>
    <x v="2"/>
    <n v="0.6"/>
  </r>
  <r>
    <n v="1579"/>
    <s v="2495"/>
    <x v="1"/>
    <n v="0"/>
    <n v="0"/>
    <n v="0"/>
    <x v="0"/>
    <d v="2014-11-01T00:36:00"/>
    <x v="0"/>
    <x v="1"/>
    <x v="0"/>
    <x v="6"/>
    <x v="84"/>
    <x v="6"/>
    <x v="2"/>
    <m/>
  </r>
  <r>
    <n v="1109"/>
    <s v="2500"/>
    <x v="0"/>
    <n v="6"/>
    <n v="4"/>
    <n v="2.8"/>
    <x v="0"/>
    <d v="2013-12-14T01:54:00"/>
    <x v="0"/>
    <x v="4"/>
    <x v="0"/>
    <x v="6"/>
    <x v="85"/>
    <x v="6"/>
    <x v="2"/>
    <n v="0.7"/>
  </r>
  <r>
    <n v="1580"/>
    <s v="2500"/>
    <x v="1"/>
    <n v="12"/>
    <n v="6"/>
    <n v="6.5"/>
    <x v="0"/>
    <d v="2014-11-01T00:36:00"/>
    <x v="0"/>
    <x v="1"/>
    <x v="0"/>
    <x v="6"/>
    <x v="85"/>
    <x v="6"/>
    <x v="2"/>
    <n v="1.0833330000000001"/>
  </r>
  <r>
    <n v="1108"/>
    <s v="2505"/>
    <x v="0"/>
    <n v="2"/>
    <n v="2"/>
    <n v="1.8"/>
    <x v="0"/>
    <d v="2013-12-14T01:54:00"/>
    <x v="0"/>
    <x v="4"/>
    <x v="0"/>
    <x v="6"/>
    <x v="86"/>
    <x v="6"/>
    <x v="2"/>
    <n v="0.9"/>
  </r>
  <r>
    <n v="1581"/>
    <s v="2505"/>
    <x v="1"/>
    <n v="10"/>
    <n v="5"/>
    <n v="4.5"/>
    <x v="0"/>
    <d v="2014-11-01T00:36:00"/>
    <x v="0"/>
    <x v="1"/>
    <x v="0"/>
    <x v="6"/>
    <x v="86"/>
    <x v="6"/>
    <x v="2"/>
    <n v="0.9"/>
  </r>
  <r>
    <n v="1101"/>
    <s v="2510"/>
    <x v="0"/>
    <n v="2"/>
    <n v="1"/>
    <n v="0.7"/>
    <x v="0"/>
    <d v="2013-12-14T01:52:00"/>
    <x v="0"/>
    <x v="4"/>
    <x v="0"/>
    <x v="6"/>
    <x v="87"/>
    <x v="6"/>
    <x v="2"/>
    <n v="0.7"/>
  </r>
  <r>
    <n v="1582"/>
    <s v="2510"/>
    <x v="1"/>
    <n v="20"/>
    <n v="7"/>
    <n v="7"/>
    <x v="0"/>
    <d v="2014-11-01T00:36:00"/>
    <x v="0"/>
    <x v="1"/>
    <x v="0"/>
    <x v="6"/>
    <x v="87"/>
    <x v="6"/>
    <x v="2"/>
    <n v="1"/>
  </r>
  <r>
    <n v="1037"/>
    <s v="1421"/>
    <x v="0"/>
    <n v="0"/>
    <n v="0"/>
    <n v="0"/>
    <x v="0"/>
    <d v="2013-12-12T19:17:00"/>
    <x v="0"/>
    <x v="2"/>
    <x v="0"/>
    <x v="7"/>
    <x v="88"/>
    <x v="7"/>
    <x v="2"/>
    <m/>
  </r>
  <r>
    <n v="1563"/>
    <s v="1421"/>
    <x v="1"/>
    <n v="0"/>
    <n v="0"/>
    <n v="0"/>
    <x v="0"/>
    <d v="2014-11-01T00:36:00"/>
    <x v="0"/>
    <x v="1"/>
    <x v="0"/>
    <x v="7"/>
    <x v="88"/>
    <x v="7"/>
    <x v="2"/>
    <m/>
  </r>
  <r>
    <n v="1038"/>
    <s v="2355"/>
    <x v="0"/>
    <n v="0"/>
    <n v="0"/>
    <n v="0"/>
    <x v="0"/>
    <d v="2013-12-12T19:17:00"/>
    <x v="0"/>
    <x v="2"/>
    <x v="0"/>
    <x v="7"/>
    <x v="89"/>
    <x v="7"/>
    <x v="2"/>
    <m/>
  </r>
  <r>
    <n v="1551"/>
    <s v="2355"/>
    <x v="1"/>
    <n v="0"/>
    <n v="0"/>
    <n v="0"/>
    <x v="0"/>
    <d v="2014-11-01T00:36:00"/>
    <x v="0"/>
    <x v="1"/>
    <x v="0"/>
    <x v="7"/>
    <x v="89"/>
    <x v="7"/>
    <x v="2"/>
    <m/>
  </r>
  <r>
    <n v="1039"/>
    <s v="2360"/>
    <x v="0"/>
    <n v="0"/>
    <n v="0"/>
    <n v="0"/>
    <x v="0"/>
    <d v="2013-12-12T19:17:00"/>
    <x v="0"/>
    <x v="2"/>
    <x v="0"/>
    <x v="7"/>
    <x v="90"/>
    <x v="7"/>
    <x v="2"/>
    <m/>
  </r>
  <r>
    <n v="1552"/>
    <s v="2360"/>
    <x v="1"/>
    <n v="0"/>
    <n v="0"/>
    <n v="0"/>
    <x v="0"/>
    <d v="2014-11-01T00:36:00"/>
    <x v="0"/>
    <x v="1"/>
    <x v="0"/>
    <x v="7"/>
    <x v="90"/>
    <x v="7"/>
    <x v="2"/>
    <m/>
  </r>
  <r>
    <n v="1040"/>
    <s v="2365"/>
    <x v="0"/>
    <n v="0"/>
    <n v="0"/>
    <n v="0"/>
    <x v="0"/>
    <d v="2013-12-12T19:17:00"/>
    <x v="0"/>
    <x v="2"/>
    <x v="0"/>
    <x v="7"/>
    <x v="91"/>
    <x v="7"/>
    <x v="2"/>
    <m/>
  </r>
  <r>
    <n v="1553"/>
    <s v="2365"/>
    <x v="1"/>
    <n v="0"/>
    <n v="0"/>
    <n v="0"/>
    <x v="0"/>
    <d v="2014-11-01T00:36:00"/>
    <x v="0"/>
    <x v="1"/>
    <x v="0"/>
    <x v="7"/>
    <x v="91"/>
    <x v="7"/>
    <x v="2"/>
    <m/>
  </r>
  <r>
    <n v="1041"/>
    <s v="2370"/>
    <x v="0"/>
    <n v="0"/>
    <n v="0"/>
    <n v="0"/>
    <x v="0"/>
    <d v="2013-12-12T19:17:00"/>
    <x v="0"/>
    <x v="2"/>
    <x v="0"/>
    <x v="7"/>
    <x v="92"/>
    <x v="7"/>
    <x v="2"/>
    <m/>
  </r>
  <r>
    <n v="1554"/>
    <s v="2370"/>
    <x v="1"/>
    <n v="10"/>
    <n v="10"/>
    <n v="8"/>
    <x v="0"/>
    <d v="2014-11-01T00:36:00"/>
    <x v="0"/>
    <x v="1"/>
    <x v="0"/>
    <x v="7"/>
    <x v="92"/>
    <x v="7"/>
    <x v="2"/>
    <n v="0.8"/>
  </r>
  <r>
    <n v="1042"/>
    <s v="2375"/>
    <x v="0"/>
    <n v="0"/>
    <n v="0"/>
    <n v="0"/>
    <x v="0"/>
    <d v="2013-12-12T19:17:00"/>
    <x v="0"/>
    <x v="2"/>
    <x v="0"/>
    <x v="7"/>
    <x v="93"/>
    <x v="7"/>
    <x v="2"/>
    <m/>
  </r>
  <r>
    <n v="1555"/>
    <s v="2375"/>
    <x v="1"/>
    <n v="20"/>
    <n v="10"/>
    <n v="10"/>
    <x v="0"/>
    <d v="2014-11-01T00:36:00"/>
    <x v="0"/>
    <x v="1"/>
    <x v="0"/>
    <x v="7"/>
    <x v="93"/>
    <x v="7"/>
    <x v="2"/>
    <n v="1"/>
  </r>
  <r>
    <n v="1043"/>
    <s v="2380"/>
    <x v="0"/>
    <n v="0"/>
    <n v="0"/>
    <n v="0"/>
    <x v="0"/>
    <d v="2013-12-12T19:17:00"/>
    <x v="0"/>
    <x v="2"/>
    <x v="0"/>
    <x v="7"/>
    <x v="64"/>
    <x v="7"/>
    <x v="2"/>
    <m/>
  </r>
  <r>
    <n v="1556"/>
    <s v="2380"/>
    <x v="1"/>
    <n v="30"/>
    <n v="10"/>
    <n v="9"/>
    <x v="0"/>
    <d v="2014-11-01T00:36:00"/>
    <x v="0"/>
    <x v="1"/>
    <x v="0"/>
    <x v="7"/>
    <x v="64"/>
    <x v="7"/>
    <x v="2"/>
    <n v="0.9"/>
  </r>
  <r>
    <n v="1044"/>
    <s v="2385"/>
    <x v="0"/>
    <n v="0"/>
    <n v="0"/>
    <n v="0"/>
    <x v="0"/>
    <d v="2013-12-12T19:17:00"/>
    <x v="0"/>
    <x v="2"/>
    <x v="0"/>
    <x v="7"/>
    <x v="94"/>
    <x v="7"/>
    <x v="2"/>
    <m/>
  </r>
  <r>
    <n v="1557"/>
    <s v="2385"/>
    <x v="1"/>
    <n v="30"/>
    <n v="10"/>
    <n v="13"/>
    <x v="0"/>
    <d v="2014-11-01T00:36:00"/>
    <x v="0"/>
    <x v="1"/>
    <x v="0"/>
    <x v="7"/>
    <x v="94"/>
    <x v="7"/>
    <x v="2"/>
    <n v="1.3"/>
  </r>
  <r>
    <n v="1045"/>
    <s v="2390"/>
    <x v="0"/>
    <n v="0"/>
    <n v="0"/>
    <n v="0"/>
    <x v="0"/>
    <d v="2013-12-12T19:18:00"/>
    <x v="0"/>
    <x v="2"/>
    <x v="0"/>
    <x v="7"/>
    <x v="95"/>
    <x v="7"/>
    <x v="2"/>
    <m/>
  </r>
  <r>
    <n v="1558"/>
    <s v="2390"/>
    <x v="1"/>
    <n v="20"/>
    <n v="7"/>
    <n v="8.6999999999999993"/>
    <x v="0"/>
    <d v="2014-11-01T00:36:00"/>
    <x v="0"/>
    <x v="1"/>
    <x v="0"/>
    <x v="7"/>
    <x v="95"/>
    <x v="7"/>
    <x v="2"/>
    <n v="1.2428570000000001"/>
  </r>
  <r>
    <n v="1046"/>
    <s v="2395"/>
    <x v="0"/>
    <n v="0"/>
    <n v="0"/>
    <n v="0"/>
    <x v="0"/>
    <d v="2013-12-12T19:18:00"/>
    <x v="0"/>
    <x v="2"/>
    <x v="0"/>
    <x v="7"/>
    <x v="96"/>
    <x v="7"/>
    <x v="2"/>
    <m/>
  </r>
  <r>
    <n v="1559"/>
    <s v="2395"/>
    <x v="1"/>
    <n v="20"/>
    <n v="0"/>
    <n v="0"/>
    <x v="0"/>
    <d v="2014-11-01T00:36:00"/>
    <x v="0"/>
    <x v="1"/>
    <x v="0"/>
    <x v="7"/>
    <x v="96"/>
    <x v="7"/>
    <x v="2"/>
    <m/>
  </r>
  <r>
    <n v="1047"/>
    <s v="2400"/>
    <x v="0"/>
    <n v="0"/>
    <n v="0"/>
    <n v="0"/>
    <x v="0"/>
    <d v="2013-12-12T19:18:00"/>
    <x v="0"/>
    <x v="2"/>
    <x v="0"/>
    <x v="7"/>
    <x v="49"/>
    <x v="7"/>
    <x v="2"/>
    <m/>
  </r>
  <r>
    <n v="1560"/>
    <s v="2400"/>
    <x v="1"/>
    <n v="0"/>
    <n v="0"/>
    <n v="0"/>
    <x v="0"/>
    <d v="2014-11-01T00:36:00"/>
    <x v="0"/>
    <x v="1"/>
    <x v="0"/>
    <x v="7"/>
    <x v="49"/>
    <x v="7"/>
    <x v="2"/>
    <m/>
  </r>
  <r>
    <n v="1048"/>
    <s v="2405"/>
    <x v="0"/>
    <n v="0"/>
    <n v="0"/>
    <n v="0"/>
    <x v="0"/>
    <d v="2013-12-12T19:18:00"/>
    <x v="0"/>
    <x v="2"/>
    <x v="0"/>
    <x v="7"/>
    <x v="97"/>
    <x v="7"/>
    <x v="2"/>
    <m/>
  </r>
  <r>
    <n v="1561"/>
    <s v="2405"/>
    <x v="1"/>
    <n v="0"/>
    <n v="0"/>
    <n v="0"/>
    <x v="0"/>
    <d v="2014-11-01T00:36:00"/>
    <x v="0"/>
    <x v="1"/>
    <x v="0"/>
    <x v="7"/>
    <x v="97"/>
    <x v="7"/>
    <x v="2"/>
    <m/>
  </r>
  <r>
    <n v="1049"/>
    <s v="2410"/>
    <x v="0"/>
    <n v="0"/>
    <n v="0"/>
    <n v="0"/>
    <x v="0"/>
    <d v="2013-12-12T19:18:00"/>
    <x v="0"/>
    <x v="2"/>
    <x v="0"/>
    <x v="7"/>
    <x v="98"/>
    <x v="7"/>
    <x v="2"/>
    <m/>
  </r>
  <r>
    <n v="1562"/>
    <s v="2410"/>
    <x v="1"/>
    <n v="0"/>
    <n v="0"/>
    <n v="0"/>
    <x v="0"/>
    <d v="2014-11-01T00:36:00"/>
    <x v="0"/>
    <x v="1"/>
    <x v="0"/>
    <x v="7"/>
    <x v="98"/>
    <x v="7"/>
    <x v="2"/>
    <m/>
  </r>
  <r>
    <n v="1050"/>
    <s v="2420"/>
    <x v="0"/>
    <n v="0"/>
    <n v="0"/>
    <n v="0"/>
    <x v="0"/>
    <d v="2013-12-12T19:18:00"/>
    <x v="0"/>
    <x v="2"/>
    <x v="0"/>
    <x v="7"/>
    <x v="99"/>
    <x v="7"/>
    <x v="2"/>
    <m/>
  </r>
  <r>
    <n v="1564"/>
    <s v="2420"/>
    <x v="1"/>
    <n v="0"/>
    <n v="0"/>
    <n v="0"/>
    <x v="0"/>
    <d v="2014-11-01T00:36:00"/>
    <x v="0"/>
    <x v="1"/>
    <x v="0"/>
    <x v="7"/>
    <x v="99"/>
    <x v="7"/>
    <x v="2"/>
    <m/>
  </r>
  <r>
    <n v="1051"/>
    <s v="2425"/>
    <x v="0"/>
    <n v="0"/>
    <n v="0"/>
    <n v="0"/>
    <x v="0"/>
    <d v="2013-12-12T19:18:00"/>
    <x v="0"/>
    <x v="2"/>
    <x v="0"/>
    <x v="7"/>
    <x v="100"/>
    <x v="7"/>
    <x v="2"/>
    <m/>
  </r>
  <r>
    <n v="1565"/>
    <s v="2425"/>
    <x v="1"/>
    <n v="0"/>
    <n v="0"/>
    <n v="0"/>
    <x v="0"/>
    <d v="2014-11-01T00:36:00"/>
    <x v="0"/>
    <x v="1"/>
    <x v="0"/>
    <x v="7"/>
    <x v="100"/>
    <x v="7"/>
    <x v="2"/>
    <m/>
  </r>
  <r>
    <n v="1052"/>
    <s v="2430"/>
    <x v="0"/>
    <n v="0"/>
    <n v="0"/>
    <n v="0"/>
    <x v="0"/>
    <d v="2013-12-12T19:18:00"/>
    <x v="0"/>
    <x v="2"/>
    <x v="0"/>
    <x v="7"/>
    <x v="101"/>
    <x v="7"/>
    <x v="2"/>
    <m/>
  </r>
  <r>
    <n v="1566"/>
    <s v="2430"/>
    <x v="1"/>
    <n v="0"/>
    <n v="0"/>
    <n v="0"/>
    <x v="0"/>
    <d v="2014-11-01T00:36:00"/>
    <x v="0"/>
    <x v="1"/>
    <x v="0"/>
    <x v="7"/>
    <x v="101"/>
    <x v="7"/>
    <x v="2"/>
    <m/>
  </r>
  <r>
    <n v="1053"/>
    <s v="2435"/>
    <x v="0"/>
    <n v="0"/>
    <n v="0"/>
    <n v="0"/>
    <x v="0"/>
    <d v="2013-12-12T19:18:00"/>
    <x v="0"/>
    <x v="2"/>
    <x v="0"/>
    <x v="7"/>
    <x v="102"/>
    <x v="7"/>
    <x v="2"/>
    <m/>
  </r>
  <r>
    <n v="1567"/>
    <s v="2435"/>
    <x v="1"/>
    <n v="0"/>
    <n v="0"/>
    <n v="0"/>
    <x v="0"/>
    <d v="2014-11-01T00:36:00"/>
    <x v="0"/>
    <x v="1"/>
    <x v="0"/>
    <x v="7"/>
    <x v="102"/>
    <x v="7"/>
    <x v="2"/>
    <m/>
  </r>
  <r>
    <n v="1054"/>
    <s v="2440"/>
    <x v="0"/>
    <n v="0"/>
    <n v="0"/>
    <n v="0"/>
    <x v="0"/>
    <d v="2013-12-12T19:18:00"/>
    <x v="0"/>
    <x v="2"/>
    <x v="0"/>
    <x v="7"/>
    <x v="103"/>
    <x v="7"/>
    <x v="2"/>
    <m/>
  </r>
  <r>
    <n v="1568"/>
    <s v="2440"/>
    <x v="1"/>
    <n v="0"/>
    <n v="0"/>
    <n v="0"/>
    <x v="0"/>
    <d v="2014-11-01T00:36:00"/>
    <x v="0"/>
    <x v="1"/>
    <x v="0"/>
    <x v="7"/>
    <x v="103"/>
    <x v="7"/>
    <x v="2"/>
    <m/>
  </r>
  <r>
    <n v="1055"/>
    <s v="2445"/>
    <x v="0"/>
    <n v="0"/>
    <n v="0"/>
    <n v="0"/>
    <x v="0"/>
    <d v="2013-12-12T19:18:00"/>
    <x v="0"/>
    <x v="2"/>
    <x v="0"/>
    <x v="7"/>
    <x v="104"/>
    <x v="7"/>
    <x v="2"/>
    <m/>
  </r>
  <r>
    <n v="1569"/>
    <s v="2445"/>
    <x v="1"/>
    <n v="20"/>
    <n v="0"/>
    <n v="0"/>
    <x v="0"/>
    <d v="2014-11-01T00:36:00"/>
    <x v="0"/>
    <x v="1"/>
    <x v="0"/>
    <x v="7"/>
    <x v="104"/>
    <x v="7"/>
    <x v="2"/>
    <m/>
  </r>
  <r>
    <n v="1056"/>
    <s v="2450"/>
    <x v="0"/>
    <n v="0"/>
    <n v="0"/>
    <n v="0"/>
    <x v="0"/>
    <d v="2013-12-12T19:18:00"/>
    <x v="0"/>
    <x v="2"/>
    <x v="0"/>
    <x v="7"/>
    <x v="105"/>
    <x v="7"/>
    <x v="2"/>
    <m/>
  </r>
  <r>
    <n v="1570"/>
    <s v="2450"/>
    <x v="1"/>
    <n v="10"/>
    <n v="0"/>
    <n v="0"/>
    <x v="0"/>
    <d v="2014-11-01T00:36:00"/>
    <x v="0"/>
    <x v="1"/>
    <x v="0"/>
    <x v="7"/>
    <x v="105"/>
    <x v="7"/>
    <x v="2"/>
    <m/>
  </r>
  <r>
    <n v="1057"/>
    <s v="2455"/>
    <x v="0"/>
    <n v="0"/>
    <n v="0"/>
    <n v="0"/>
    <x v="0"/>
    <d v="2013-12-12T19:18:00"/>
    <x v="0"/>
    <x v="2"/>
    <x v="0"/>
    <x v="7"/>
    <x v="106"/>
    <x v="7"/>
    <x v="2"/>
    <m/>
  </r>
  <r>
    <n v="1571"/>
    <s v="2455"/>
    <x v="1"/>
    <n v="22"/>
    <n v="0"/>
    <n v="0"/>
    <x v="0"/>
    <d v="2014-11-01T00:36:00"/>
    <x v="0"/>
    <x v="1"/>
    <x v="0"/>
    <x v="7"/>
    <x v="106"/>
    <x v="7"/>
    <x v="2"/>
    <m/>
  </r>
  <r>
    <n v="1058"/>
    <s v="2460"/>
    <x v="0"/>
    <n v="0"/>
    <n v="0"/>
    <n v="0"/>
    <x v="0"/>
    <d v="2013-12-12T19:18:00"/>
    <x v="0"/>
    <x v="2"/>
    <x v="0"/>
    <x v="7"/>
    <x v="107"/>
    <x v="7"/>
    <x v="2"/>
    <m/>
  </r>
  <r>
    <n v="1572"/>
    <s v="2460"/>
    <x v="1"/>
    <n v="0"/>
    <n v="0"/>
    <n v="0"/>
    <x v="0"/>
    <d v="2014-11-01T00:36:00"/>
    <x v="0"/>
    <x v="1"/>
    <x v="0"/>
    <x v="7"/>
    <x v="107"/>
    <x v="7"/>
    <x v="2"/>
    <m/>
  </r>
  <r>
    <n v="1017"/>
    <s v="1970"/>
    <x v="0"/>
    <n v="0"/>
    <n v="0"/>
    <n v="0"/>
    <x v="0"/>
    <d v="2013-12-12T17:24:00"/>
    <x v="0"/>
    <x v="2"/>
    <x v="0"/>
    <x v="8"/>
    <x v="108"/>
    <x v="8"/>
    <x v="1"/>
    <m/>
  </r>
  <r>
    <n v="1474"/>
    <s v="1970"/>
    <x v="1"/>
    <n v="0"/>
    <n v="0"/>
    <n v="0"/>
    <x v="0"/>
    <d v="2014-11-01T00:36:00"/>
    <x v="0"/>
    <x v="1"/>
    <x v="0"/>
    <x v="8"/>
    <x v="108"/>
    <x v="8"/>
    <x v="1"/>
    <m/>
  </r>
  <r>
    <n v="1819"/>
    <s v="1970"/>
    <x v="2"/>
    <n v="0"/>
    <n v="0"/>
    <n v="0"/>
    <x v="0"/>
    <d v="2014-11-01T00:36:00"/>
    <x v="0"/>
    <x v="1"/>
    <x v="0"/>
    <x v="8"/>
    <x v="108"/>
    <x v="8"/>
    <x v="1"/>
    <m/>
  </r>
  <r>
    <n v="1018"/>
    <s v="1975"/>
    <x v="0"/>
    <n v="0"/>
    <n v="0"/>
    <n v="0"/>
    <x v="0"/>
    <d v="2013-12-12T17:24:00"/>
    <x v="0"/>
    <x v="2"/>
    <x v="0"/>
    <x v="8"/>
    <x v="109"/>
    <x v="8"/>
    <x v="1"/>
    <m/>
  </r>
  <r>
    <n v="1475"/>
    <s v="1975"/>
    <x v="1"/>
    <n v="20"/>
    <n v="5"/>
    <n v="2.5"/>
    <x v="0"/>
    <d v="2014-11-01T00:36:00"/>
    <x v="0"/>
    <x v="1"/>
    <x v="0"/>
    <x v="8"/>
    <x v="109"/>
    <x v="8"/>
    <x v="1"/>
    <n v="0.5"/>
  </r>
  <r>
    <n v="1820"/>
    <s v="1975"/>
    <x v="2"/>
    <n v="0"/>
    <n v="0"/>
    <n v="0"/>
    <x v="0"/>
    <d v="2014-11-01T00:36:00"/>
    <x v="0"/>
    <x v="1"/>
    <x v="0"/>
    <x v="8"/>
    <x v="109"/>
    <x v="8"/>
    <x v="1"/>
    <m/>
  </r>
  <r>
    <n v="1019"/>
    <s v="1980"/>
    <x v="0"/>
    <n v="0"/>
    <n v="0"/>
    <n v="0"/>
    <x v="0"/>
    <d v="2013-12-12T17:24:00"/>
    <x v="0"/>
    <x v="2"/>
    <x v="0"/>
    <x v="8"/>
    <x v="110"/>
    <x v="8"/>
    <x v="1"/>
    <m/>
  </r>
  <r>
    <n v="1476"/>
    <s v="1980"/>
    <x v="1"/>
    <n v="20"/>
    <n v="5"/>
    <n v="2.5"/>
    <x v="0"/>
    <d v="2014-11-01T00:36:00"/>
    <x v="0"/>
    <x v="1"/>
    <x v="0"/>
    <x v="8"/>
    <x v="110"/>
    <x v="8"/>
    <x v="1"/>
    <n v="0.5"/>
  </r>
  <r>
    <n v="1821"/>
    <s v="1980"/>
    <x v="2"/>
    <n v="0"/>
    <n v="0"/>
    <n v="0"/>
    <x v="0"/>
    <d v="2014-11-01T00:36:00"/>
    <x v="0"/>
    <x v="1"/>
    <x v="0"/>
    <x v="8"/>
    <x v="110"/>
    <x v="8"/>
    <x v="1"/>
    <m/>
  </r>
  <r>
    <n v="1020"/>
    <s v="1985"/>
    <x v="0"/>
    <n v="0"/>
    <n v="0"/>
    <n v="0"/>
    <x v="0"/>
    <d v="2013-12-12T17:24:00"/>
    <x v="0"/>
    <x v="2"/>
    <x v="0"/>
    <x v="8"/>
    <x v="111"/>
    <x v="8"/>
    <x v="1"/>
    <m/>
  </r>
  <r>
    <n v="1477"/>
    <s v="1985"/>
    <x v="1"/>
    <n v="10"/>
    <n v="3"/>
    <n v="1.5"/>
    <x v="0"/>
    <d v="2014-11-01T00:36:00"/>
    <x v="0"/>
    <x v="1"/>
    <x v="0"/>
    <x v="8"/>
    <x v="111"/>
    <x v="8"/>
    <x v="1"/>
    <n v="0.5"/>
  </r>
  <r>
    <n v="1822"/>
    <s v="1985"/>
    <x v="2"/>
    <n v="40"/>
    <n v="15"/>
    <n v="6"/>
    <x v="0"/>
    <d v="2014-11-01T00:36:00"/>
    <x v="0"/>
    <x v="1"/>
    <x v="0"/>
    <x v="8"/>
    <x v="111"/>
    <x v="8"/>
    <x v="1"/>
    <n v="0.4"/>
  </r>
  <r>
    <n v="1021"/>
    <s v="1990"/>
    <x v="0"/>
    <n v="0"/>
    <n v="0"/>
    <n v="0"/>
    <x v="0"/>
    <d v="2013-12-12T17:24:00"/>
    <x v="0"/>
    <x v="2"/>
    <x v="0"/>
    <x v="8"/>
    <x v="51"/>
    <x v="8"/>
    <x v="1"/>
    <m/>
  </r>
  <r>
    <n v="1478"/>
    <s v="1990"/>
    <x v="1"/>
    <n v="20"/>
    <n v="5"/>
    <n v="2.5"/>
    <x v="0"/>
    <d v="2014-11-01T00:36:00"/>
    <x v="0"/>
    <x v="1"/>
    <x v="0"/>
    <x v="8"/>
    <x v="51"/>
    <x v="8"/>
    <x v="1"/>
    <n v="0.5"/>
  </r>
  <r>
    <n v="1823"/>
    <s v="1990"/>
    <x v="2"/>
    <n v="0"/>
    <n v="0"/>
    <n v="0"/>
    <x v="0"/>
    <d v="2014-11-01T00:36:00"/>
    <x v="0"/>
    <x v="1"/>
    <x v="0"/>
    <x v="8"/>
    <x v="51"/>
    <x v="8"/>
    <x v="1"/>
    <m/>
  </r>
  <r>
    <n v="1022"/>
    <s v="1995"/>
    <x v="0"/>
    <n v="0"/>
    <n v="0"/>
    <n v="0"/>
    <x v="0"/>
    <d v="2013-12-12T17:24:00"/>
    <x v="0"/>
    <x v="2"/>
    <x v="0"/>
    <x v="8"/>
    <x v="112"/>
    <x v="8"/>
    <x v="1"/>
    <m/>
  </r>
  <r>
    <n v="1479"/>
    <s v="1995"/>
    <x v="1"/>
    <n v="20"/>
    <n v="5"/>
    <n v="2.5"/>
    <x v="0"/>
    <d v="2014-11-01T00:36:00"/>
    <x v="0"/>
    <x v="1"/>
    <x v="0"/>
    <x v="8"/>
    <x v="112"/>
    <x v="8"/>
    <x v="1"/>
    <n v="0.5"/>
  </r>
  <r>
    <n v="1824"/>
    <s v="1995"/>
    <x v="2"/>
    <n v="70"/>
    <n v="28"/>
    <n v="15"/>
    <x v="0"/>
    <d v="2014-11-01T00:36:00"/>
    <x v="0"/>
    <x v="1"/>
    <x v="0"/>
    <x v="8"/>
    <x v="112"/>
    <x v="8"/>
    <x v="1"/>
    <n v="0.53571400000000002"/>
  </r>
  <r>
    <n v="1024"/>
    <s v="2000"/>
    <x v="0"/>
    <n v="0"/>
    <n v="0"/>
    <n v="0"/>
    <x v="0"/>
    <d v="2013-12-12T17:25:00"/>
    <x v="0"/>
    <x v="2"/>
    <x v="0"/>
    <x v="8"/>
    <x v="113"/>
    <x v="8"/>
    <x v="1"/>
    <m/>
  </r>
  <r>
    <n v="1480"/>
    <s v="2000"/>
    <x v="1"/>
    <n v="10"/>
    <n v="4"/>
    <n v="2"/>
    <x v="0"/>
    <d v="2014-11-01T00:36:00"/>
    <x v="0"/>
    <x v="1"/>
    <x v="0"/>
    <x v="8"/>
    <x v="113"/>
    <x v="8"/>
    <x v="1"/>
    <n v="0.5"/>
  </r>
  <r>
    <n v="1825"/>
    <s v="2000"/>
    <x v="2"/>
    <n v="0"/>
    <n v="0"/>
    <n v="0"/>
    <x v="0"/>
    <d v="2014-11-01T00:36:00"/>
    <x v="0"/>
    <x v="1"/>
    <x v="0"/>
    <x v="8"/>
    <x v="113"/>
    <x v="8"/>
    <x v="1"/>
    <m/>
  </r>
  <r>
    <n v="1025"/>
    <s v="2005"/>
    <x v="0"/>
    <n v="0"/>
    <n v="0"/>
    <n v="0"/>
    <x v="0"/>
    <d v="2013-12-12T17:25:00"/>
    <x v="0"/>
    <x v="2"/>
    <x v="0"/>
    <x v="8"/>
    <x v="114"/>
    <x v="8"/>
    <x v="1"/>
    <m/>
  </r>
  <r>
    <n v="1481"/>
    <s v="2005"/>
    <x v="1"/>
    <n v="20"/>
    <n v="5"/>
    <n v="2.5"/>
    <x v="0"/>
    <d v="2014-11-01T00:36:00"/>
    <x v="0"/>
    <x v="1"/>
    <x v="0"/>
    <x v="8"/>
    <x v="114"/>
    <x v="8"/>
    <x v="1"/>
    <n v="0.5"/>
  </r>
  <r>
    <n v="1826"/>
    <s v="2005"/>
    <x v="2"/>
    <n v="0"/>
    <n v="0"/>
    <n v="0"/>
    <x v="0"/>
    <d v="2014-11-01T00:36:00"/>
    <x v="0"/>
    <x v="1"/>
    <x v="0"/>
    <x v="8"/>
    <x v="114"/>
    <x v="8"/>
    <x v="1"/>
    <m/>
  </r>
  <r>
    <n v="1026"/>
    <s v="2010"/>
    <x v="0"/>
    <n v="0"/>
    <n v="0"/>
    <n v="0"/>
    <x v="0"/>
    <d v="2013-12-12T17:25:00"/>
    <x v="0"/>
    <x v="2"/>
    <x v="0"/>
    <x v="8"/>
    <x v="115"/>
    <x v="8"/>
    <x v="1"/>
    <m/>
  </r>
  <r>
    <n v="1482"/>
    <s v="2010"/>
    <x v="1"/>
    <n v="20"/>
    <n v="5"/>
    <n v="2.5"/>
    <x v="0"/>
    <d v="2014-11-01T00:36:00"/>
    <x v="0"/>
    <x v="1"/>
    <x v="0"/>
    <x v="8"/>
    <x v="115"/>
    <x v="8"/>
    <x v="1"/>
    <n v="0.5"/>
  </r>
  <r>
    <n v="1827"/>
    <s v="2010"/>
    <x v="2"/>
    <n v="0"/>
    <n v="0"/>
    <n v="0"/>
    <x v="0"/>
    <d v="2014-11-01T00:36:00"/>
    <x v="0"/>
    <x v="1"/>
    <x v="0"/>
    <x v="8"/>
    <x v="115"/>
    <x v="8"/>
    <x v="1"/>
    <m/>
  </r>
  <r>
    <n v="1027"/>
    <s v="2015"/>
    <x v="0"/>
    <n v="0"/>
    <n v="0"/>
    <n v="0"/>
    <x v="0"/>
    <d v="2013-12-12T17:25:00"/>
    <x v="0"/>
    <x v="2"/>
    <x v="0"/>
    <x v="8"/>
    <x v="116"/>
    <x v="8"/>
    <x v="1"/>
    <m/>
  </r>
  <r>
    <n v="1483"/>
    <s v="2015"/>
    <x v="1"/>
    <n v="10"/>
    <n v="3"/>
    <n v="1.5"/>
    <x v="0"/>
    <d v="2014-11-01T00:36:00"/>
    <x v="0"/>
    <x v="1"/>
    <x v="0"/>
    <x v="8"/>
    <x v="116"/>
    <x v="8"/>
    <x v="1"/>
    <n v="0.5"/>
  </r>
  <r>
    <n v="1828"/>
    <s v="2015"/>
    <x v="2"/>
    <n v="0"/>
    <n v="0"/>
    <n v="0"/>
    <x v="0"/>
    <d v="2014-11-01T00:36:00"/>
    <x v="0"/>
    <x v="1"/>
    <x v="0"/>
    <x v="8"/>
    <x v="116"/>
    <x v="8"/>
    <x v="1"/>
    <m/>
  </r>
  <r>
    <n v="1028"/>
    <s v="2020"/>
    <x v="0"/>
    <n v="2"/>
    <n v="2"/>
    <n v="3.2"/>
    <x v="0"/>
    <d v="2013-12-12T18:55:00"/>
    <x v="0"/>
    <x v="0"/>
    <x v="0"/>
    <x v="9"/>
    <x v="117"/>
    <x v="9"/>
    <x v="1"/>
    <n v="1.6"/>
  </r>
  <r>
    <n v="1484"/>
    <s v="2020"/>
    <x v="1"/>
    <n v="5"/>
    <n v="0"/>
    <n v="0"/>
    <x v="0"/>
    <d v="2014-11-01T00:36:00"/>
    <x v="0"/>
    <x v="1"/>
    <x v="0"/>
    <x v="9"/>
    <x v="117"/>
    <x v="9"/>
    <x v="1"/>
    <m/>
  </r>
  <r>
    <n v="1829"/>
    <s v="2020"/>
    <x v="2"/>
    <n v="0"/>
    <n v="0"/>
    <n v="0"/>
    <x v="0"/>
    <d v="2014-11-01T00:36:00"/>
    <x v="0"/>
    <x v="1"/>
    <x v="0"/>
    <x v="9"/>
    <x v="117"/>
    <x v="9"/>
    <x v="1"/>
    <m/>
  </r>
  <r>
    <n v="1029"/>
    <s v="2025"/>
    <x v="0"/>
    <n v="1"/>
    <n v="1"/>
    <n v="1.8"/>
    <x v="0"/>
    <d v="2013-12-12T18:55:00"/>
    <x v="0"/>
    <x v="0"/>
    <x v="0"/>
    <x v="9"/>
    <x v="118"/>
    <x v="9"/>
    <x v="1"/>
    <n v="1.8"/>
  </r>
  <r>
    <n v="1485"/>
    <s v="2025"/>
    <x v="1"/>
    <n v="10"/>
    <n v="0"/>
    <n v="0"/>
    <x v="0"/>
    <d v="2014-11-01T00:36:00"/>
    <x v="0"/>
    <x v="1"/>
    <x v="0"/>
    <x v="9"/>
    <x v="118"/>
    <x v="9"/>
    <x v="1"/>
    <m/>
  </r>
  <r>
    <n v="1830"/>
    <s v="2025"/>
    <x v="2"/>
    <n v="0"/>
    <n v="0"/>
    <n v="0"/>
    <x v="0"/>
    <d v="2014-11-01T00:36:00"/>
    <x v="0"/>
    <x v="1"/>
    <x v="0"/>
    <x v="9"/>
    <x v="118"/>
    <x v="9"/>
    <x v="1"/>
    <m/>
  </r>
  <r>
    <n v="1032"/>
    <s v="2030"/>
    <x v="0"/>
    <n v="2"/>
    <n v="2"/>
    <n v="2.8"/>
    <x v="0"/>
    <d v="2013-12-12T18:56:00"/>
    <x v="0"/>
    <x v="0"/>
    <x v="0"/>
    <x v="9"/>
    <x v="119"/>
    <x v="9"/>
    <x v="1"/>
    <n v="1.4"/>
  </r>
  <r>
    <n v="1486"/>
    <s v="2030"/>
    <x v="1"/>
    <n v="10"/>
    <n v="5"/>
    <n v="3.75"/>
    <x v="0"/>
    <d v="2014-11-01T00:36:00"/>
    <x v="0"/>
    <x v="1"/>
    <x v="0"/>
    <x v="9"/>
    <x v="119"/>
    <x v="9"/>
    <x v="1"/>
    <n v="0.75"/>
  </r>
  <r>
    <n v="1831"/>
    <s v="2030"/>
    <x v="2"/>
    <n v="0"/>
    <n v="0"/>
    <n v="0"/>
    <x v="0"/>
    <d v="2014-11-01T00:36:00"/>
    <x v="0"/>
    <x v="1"/>
    <x v="0"/>
    <x v="9"/>
    <x v="119"/>
    <x v="9"/>
    <x v="1"/>
    <m/>
  </r>
  <r>
    <n v="1033"/>
    <s v="2035"/>
    <x v="0"/>
    <n v="2"/>
    <n v="2"/>
    <n v="3"/>
    <x v="0"/>
    <d v="2013-12-12T18:56:00"/>
    <x v="0"/>
    <x v="0"/>
    <x v="0"/>
    <x v="9"/>
    <x v="120"/>
    <x v="9"/>
    <x v="1"/>
    <n v="1.5"/>
  </r>
  <r>
    <n v="1487"/>
    <s v="2035"/>
    <x v="1"/>
    <n v="5"/>
    <n v="0"/>
    <n v="0"/>
    <x v="0"/>
    <d v="2014-11-01T00:36:00"/>
    <x v="0"/>
    <x v="1"/>
    <x v="0"/>
    <x v="9"/>
    <x v="120"/>
    <x v="9"/>
    <x v="1"/>
    <m/>
  </r>
  <r>
    <n v="1832"/>
    <s v="2035"/>
    <x v="2"/>
    <n v="0"/>
    <n v="0"/>
    <n v="0"/>
    <x v="0"/>
    <d v="2014-11-01T00:36:00"/>
    <x v="0"/>
    <x v="1"/>
    <x v="0"/>
    <x v="9"/>
    <x v="120"/>
    <x v="9"/>
    <x v="1"/>
    <m/>
  </r>
  <r>
    <n v="1036"/>
    <s v="2040"/>
    <x v="0"/>
    <n v="1"/>
    <n v="1"/>
    <n v="1.6"/>
    <x v="0"/>
    <d v="2013-12-12T18:57:00"/>
    <x v="0"/>
    <x v="0"/>
    <x v="0"/>
    <x v="9"/>
    <x v="121"/>
    <x v="9"/>
    <x v="1"/>
    <n v="1.6"/>
  </r>
  <r>
    <n v="1488"/>
    <s v="2040"/>
    <x v="1"/>
    <n v="10"/>
    <n v="0"/>
    <n v="0"/>
    <x v="0"/>
    <d v="2014-11-01T00:36:00"/>
    <x v="0"/>
    <x v="1"/>
    <x v="0"/>
    <x v="9"/>
    <x v="121"/>
    <x v="9"/>
    <x v="1"/>
    <m/>
  </r>
  <r>
    <n v="1833"/>
    <s v="2040"/>
    <x v="2"/>
    <n v="0"/>
    <n v="0"/>
    <n v="0"/>
    <x v="0"/>
    <d v="2014-11-01T00:36:00"/>
    <x v="0"/>
    <x v="1"/>
    <x v="0"/>
    <x v="9"/>
    <x v="121"/>
    <x v="9"/>
    <x v="1"/>
    <m/>
  </r>
  <r>
    <n v="1031"/>
    <s v="2045"/>
    <x v="0"/>
    <n v="1"/>
    <n v="1"/>
    <n v="1.5"/>
    <x v="0"/>
    <d v="2013-12-12T18:56:00"/>
    <x v="0"/>
    <x v="0"/>
    <x v="0"/>
    <x v="9"/>
    <x v="122"/>
    <x v="9"/>
    <x v="1"/>
    <n v="1.5"/>
  </r>
  <r>
    <n v="1489"/>
    <s v="2045"/>
    <x v="1"/>
    <n v="10"/>
    <n v="3"/>
    <n v="2.25"/>
    <x v="0"/>
    <d v="2014-11-01T00:36:00"/>
    <x v="0"/>
    <x v="1"/>
    <x v="0"/>
    <x v="9"/>
    <x v="122"/>
    <x v="9"/>
    <x v="1"/>
    <n v="0.75"/>
  </r>
  <r>
    <n v="1834"/>
    <s v="2045"/>
    <x v="2"/>
    <n v="0"/>
    <n v="0"/>
    <n v="0"/>
    <x v="0"/>
    <d v="2014-11-01T00:36:00"/>
    <x v="0"/>
    <x v="1"/>
    <x v="0"/>
    <x v="9"/>
    <x v="122"/>
    <x v="9"/>
    <x v="1"/>
    <m/>
  </r>
  <r>
    <n v="1030"/>
    <s v="2050"/>
    <x v="0"/>
    <n v="3"/>
    <n v="3"/>
    <n v="5.0999999999999996"/>
    <x v="0"/>
    <d v="2013-12-12T18:55:00"/>
    <x v="0"/>
    <x v="0"/>
    <x v="0"/>
    <x v="9"/>
    <x v="123"/>
    <x v="9"/>
    <x v="1"/>
    <n v="1.7"/>
  </r>
  <r>
    <n v="1490"/>
    <s v="2050"/>
    <x v="1"/>
    <n v="10"/>
    <n v="0"/>
    <n v="0"/>
    <x v="0"/>
    <d v="2014-11-01T00:36:00"/>
    <x v="0"/>
    <x v="1"/>
    <x v="0"/>
    <x v="9"/>
    <x v="123"/>
    <x v="9"/>
    <x v="1"/>
    <m/>
  </r>
  <r>
    <n v="1835"/>
    <s v="2050"/>
    <x v="2"/>
    <n v="0"/>
    <n v="0"/>
    <n v="0"/>
    <x v="0"/>
    <d v="2014-11-01T00:36:00"/>
    <x v="0"/>
    <x v="1"/>
    <x v="0"/>
    <x v="9"/>
    <x v="123"/>
    <x v="9"/>
    <x v="1"/>
    <m/>
  </r>
  <r>
    <n v="1034"/>
    <s v="2055"/>
    <x v="0"/>
    <n v="1"/>
    <n v="1"/>
    <n v="1.4"/>
    <x v="0"/>
    <d v="2013-12-12T18:56:00"/>
    <x v="0"/>
    <x v="0"/>
    <x v="0"/>
    <x v="9"/>
    <x v="124"/>
    <x v="9"/>
    <x v="1"/>
    <n v="1.4"/>
  </r>
  <r>
    <n v="1491"/>
    <s v="2055"/>
    <x v="1"/>
    <n v="10"/>
    <n v="0"/>
    <n v="0"/>
    <x v="0"/>
    <d v="2014-11-01T00:36:00"/>
    <x v="0"/>
    <x v="1"/>
    <x v="0"/>
    <x v="9"/>
    <x v="124"/>
    <x v="9"/>
    <x v="1"/>
    <m/>
  </r>
  <r>
    <n v="1836"/>
    <s v="2055"/>
    <x v="2"/>
    <n v="0"/>
    <n v="0"/>
    <n v="0"/>
    <x v="0"/>
    <d v="2014-11-01T00:36:00"/>
    <x v="0"/>
    <x v="1"/>
    <x v="0"/>
    <x v="9"/>
    <x v="124"/>
    <x v="9"/>
    <x v="1"/>
    <m/>
  </r>
  <r>
    <n v="1035"/>
    <s v="2060"/>
    <x v="0"/>
    <n v="1"/>
    <n v="1"/>
    <n v="1.5"/>
    <x v="0"/>
    <d v="2013-12-12T18:56:00"/>
    <x v="0"/>
    <x v="0"/>
    <x v="0"/>
    <x v="9"/>
    <x v="125"/>
    <x v="9"/>
    <x v="1"/>
    <n v="1.5"/>
  </r>
  <r>
    <n v="1492"/>
    <s v="2060"/>
    <x v="1"/>
    <n v="8"/>
    <n v="0"/>
    <n v="0"/>
    <x v="0"/>
    <d v="2014-11-01T00:36:00"/>
    <x v="0"/>
    <x v="1"/>
    <x v="0"/>
    <x v="9"/>
    <x v="125"/>
    <x v="9"/>
    <x v="1"/>
    <m/>
  </r>
  <r>
    <n v="1837"/>
    <s v="2060"/>
    <x v="2"/>
    <n v="0"/>
    <n v="0"/>
    <n v="0"/>
    <x v="0"/>
    <d v="2014-11-01T00:36:00"/>
    <x v="0"/>
    <x v="1"/>
    <x v="0"/>
    <x v="9"/>
    <x v="125"/>
    <x v="9"/>
    <x v="1"/>
    <m/>
  </r>
  <r>
    <n v="932"/>
    <s v="1725"/>
    <x v="0"/>
    <n v="0"/>
    <n v="0"/>
    <n v="0"/>
    <x v="0"/>
    <d v="2013-04-13T11:35:00"/>
    <x v="0"/>
    <x v="5"/>
    <x v="0"/>
    <x v="10"/>
    <x v="126"/>
    <x v="10"/>
    <x v="0"/>
    <m/>
  </r>
  <r>
    <n v="1420"/>
    <s v="1725"/>
    <x v="1"/>
    <n v="10"/>
    <n v="10"/>
    <n v="12"/>
    <x v="0"/>
    <d v="2014-11-01T00:36:00"/>
    <x v="0"/>
    <x v="1"/>
    <x v="0"/>
    <x v="10"/>
    <x v="126"/>
    <x v="10"/>
    <x v="0"/>
    <n v="1.2"/>
  </r>
  <r>
    <n v="1765"/>
    <s v="1725"/>
    <x v="2"/>
    <n v="20"/>
    <n v="20"/>
    <n v="18"/>
    <x v="0"/>
    <d v="2014-11-01T00:36:00"/>
    <x v="0"/>
    <x v="1"/>
    <x v="0"/>
    <x v="10"/>
    <x v="126"/>
    <x v="10"/>
    <x v="0"/>
    <n v="0.9"/>
  </r>
  <r>
    <n v="933"/>
    <s v="1730"/>
    <x v="0"/>
    <n v="0"/>
    <n v="0"/>
    <n v="0"/>
    <x v="0"/>
    <d v="2013-04-13T11:35:00"/>
    <x v="0"/>
    <x v="5"/>
    <x v="0"/>
    <x v="10"/>
    <x v="127"/>
    <x v="10"/>
    <x v="0"/>
    <m/>
  </r>
  <r>
    <n v="1421"/>
    <s v="1730"/>
    <x v="1"/>
    <n v="10"/>
    <n v="10"/>
    <n v="12"/>
    <x v="0"/>
    <d v="2014-11-01T00:36:00"/>
    <x v="0"/>
    <x v="1"/>
    <x v="0"/>
    <x v="10"/>
    <x v="127"/>
    <x v="10"/>
    <x v="0"/>
    <n v="1.2"/>
  </r>
  <r>
    <n v="1766"/>
    <s v="1730"/>
    <x v="2"/>
    <n v="30"/>
    <n v="30"/>
    <n v="26"/>
    <x v="0"/>
    <d v="2014-11-01T00:36:00"/>
    <x v="0"/>
    <x v="1"/>
    <x v="0"/>
    <x v="10"/>
    <x v="127"/>
    <x v="10"/>
    <x v="0"/>
    <n v="0.86666699999999997"/>
  </r>
  <r>
    <n v="934"/>
    <s v="1735"/>
    <x v="0"/>
    <n v="0"/>
    <n v="0"/>
    <n v="0"/>
    <x v="0"/>
    <d v="2013-04-13T11:35:00"/>
    <x v="0"/>
    <x v="5"/>
    <x v="0"/>
    <x v="10"/>
    <x v="128"/>
    <x v="10"/>
    <x v="0"/>
    <m/>
  </r>
  <r>
    <n v="1422"/>
    <s v="1735"/>
    <x v="1"/>
    <n v="10"/>
    <n v="10"/>
    <n v="12.4"/>
    <x v="0"/>
    <d v="2014-11-01T00:36:00"/>
    <x v="0"/>
    <x v="1"/>
    <x v="0"/>
    <x v="10"/>
    <x v="128"/>
    <x v="10"/>
    <x v="0"/>
    <n v="1.24"/>
  </r>
  <r>
    <n v="1767"/>
    <s v="1735"/>
    <x v="2"/>
    <n v="30"/>
    <n v="30"/>
    <n v="26"/>
    <x v="0"/>
    <d v="2014-11-01T00:36:00"/>
    <x v="0"/>
    <x v="1"/>
    <x v="0"/>
    <x v="10"/>
    <x v="128"/>
    <x v="10"/>
    <x v="0"/>
    <n v="0.86666699999999997"/>
  </r>
  <r>
    <n v="935"/>
    <s v="1740"/>
    <x v="0"/>
    <n v="11.4"/>
    <n v="11.4"/>
    <n v="137.94"/>
    <x v="0"/>
    <d v="2013-04-13T11:37:00"/>
    <x v="0"/>
    <x v="5"/>
    <x v="0"/>
    <x v="10"/>
    <x v="129"/>
    <x v="10"/>
    <x v="0"/>
    <n v="12.1"/>
  </r>
  <r>
    <n v="1423"/>
    <s v="1740"/>
    <x v="1"/>
    <n v="10"/>
    <n v="10"/>
    <n v="12"/>
    <x v="0"/>
    <d v="2014-11-01T00:36:00"/>
    <x v="0"/>
    <x v="1"/>
    <x v="0"/>
    <x v="10"/>
    <x v="129"/>
    <x v="10"/>
    <x v="0"/>
    <n v="1.2"/>
  </r>
  <r>
    <n v="1768"/>
    <s v="1740"/>
    <x v="2"/>
    <n v="110"/>
    <n v="110"/>
    <n v="100"/>
    <x v="0"/>
    <d v="2014-11-01T00:36:00"/>
    <x v="0"/>
    <x v="1"/>
    <x v="0"/>
    <x v="10"/>
    <x v="129"/>
    <x v="10"/>
    <x v="0"/>
    <n v="0.90909099999999998"/>
  </r>
  <r>
    <n v="936"/>
    <s v="1745"/>
    <x v="0"/>
    <n v="0"/>
    <n v="0"/>
    <n v="0"/>
    <x v="0"/>
    <d v="2013-04-13T11:41:00"/>
    <x v="0"/>
    <x v="5"/>
    <x v="0"/>
    <x v="10"/>
    <x v="130"/>
    <x v="10"/>
    <x v="0"/>
    <m/>
  </r>
  <r>
    <n v="1424"/>
    <s v="1745"/>
    <x v="1"/>
    <n v="0"/>
    <n v="0"/>
    <n v="0"/>
    <x v="0"/>
    <d v="2014-11-01T00:36:00"/>
    <x v="0"/>
    <x v="1"/>
    <x v="0"/>
    <x v="10"/>
    <x v="130"/>
    <x v="10"/>
    <x v="0"/>
    <m/>
  </r>
  <r>
    <n v="1769"/>
    <s v="1745"/>
    <x v="2"/>
    <n v="0"/>
    <n v="0"/>
    <n v="0"/>
    <x v="0"/>
    <d v="2014-11-01T00:36:00"/>
    <x v="0"/>
    <x v="1"/>
    <x v="0"/>
    <x v="10"/>
    <x v="130"/>
    <x v="10"/>
    <x v="0"/>
    <m/>
  </r>
  <r>
    <n v="937"/>
    <s v="1750"/>
    <x v="0"/>
    <n v="2"/>
    <n v="2"/>
    <n v="20.399999999999999"/>
    <x v="0"/>
    <d v="2013-04-13T11:41:00"/>
    <x v="0"/>
    <x v="5"/>
    <x v="0"/>
    <x v="10"/>
    <x v="131"/>
    <x v="10"/>
    <x v="0"/>
    <n v="10.199999999999999"/>
  </r>
  <r>
    <n v="1425"/>
    <s v="1750"/>
    <x v="1"/>
    <n v="10"/>
    <n v="10"/>
    <n v="12"/>
    <x v="0"/>
    <d v="2014-11-01T00:36:00"/>
    <x v="0"/>
    <x v="1"/>
    <x v="0"/>
    <x v="10"/>
    <x v="131"/>
    <x v="10"/>
    <x v="0"/>
    <n v="1.2"/>
  </r>
  <r>
    <n v="1770"/>
    <s v="1750"/>
    <x v="2"/>
    <n v="60"/>
    <n v="60"/>
    <n v="52"/>
    <x v="0"/>
    <d v="2014-11-01T00:36:00"/>
    <x v="0"/>
    <x v="1"/>
    <x v="0"/>
    <x v="10"/>
    <x v="131"/>
    <x v="10"/>
    <x v="0"/>
    <n v="0.86666699999999997"/>
  </r>
  <r>
    <n v="938"/>
    <s v="1755"/>
    <x v="0"/>
    <n v="0"/>
    <n v="0"/>
    <n v="0"/>
    <x v="0"/>
    <d v="2013-04-13T11:41:00"/>
    <x v="0"/>
    <x v="5"/>
    <x v="0"/>
    <x v="10"/>
    <x v="132"/>
    <x v="10"/>
    <x v="0"/>
    <m/>
  </r>
  <r>
    <n v="1426"/>
    <s v="1755"/>
    <x v="1"/>
    <n v="0"/>
    <n v="0"/>
    <n v="0"/>
    <x v="0"/>
    <d v="2014-11-01T00:36:00"/>
    <x v="0"/>
    <x v="1"/>
    <x v="0"/>
    <x v="10"/>
    <x v="132"/>
    <x v="10"/>
    <x v="0"/>
    <m/>
  </r>
  <r>
    <n v="1771"/>
    <s v="1755"/>
    <x v="2"/>
    <n v="20"/>
    <n v="20"/>
    <n v="18"/>
    <x v="0"/>
    <d v="2014-11-01T00:36:00"/>
    <x v="0"/>
    <x v="1"/>
    <x v="0"/>
    <x v="10"/>
    <x v="132"/>
    <x v="10"/>
    <x v="0"/>
    <n v="0.9"/>
  </r>
  <r>
    <n v="939"/>
    <s v="1760"/>
    <x v="0"/>
    <n v="0"/>
    <n v="0"/>
    <n v="0"/>
    <x v="0"/>
    <d v="2013-04-13T11:41:00"/>
    <x v="0"/>
    <x v="5"/>
    <x v="0"/>
    <x v="10"/>
    <x v="133"/>
    <x v="10"/>
    <x v="0"/>
    <m/>
  </r>
  <r>
    <n v="1427"/>
    <s v="1760"/>
    <x v="1"/>
    <n v="0"/>
    <n v="0"/>
    <n v="0"/>
    <x v="0"/>
    <d v="2014-11-01T00:36:00"/>
    <x v="0"/>
    <x v="1"/>
    <x v="0"/>
    <x v="10"/>
    <x v="133"/>
    <x v="10"/>
    <x v="0"/>
    <m/>
  </r>
  <r>
    <n v="1772"/>
    <s v="1760"/>
    <x v="2"/>
    <n v="0"/>
    <n v="0"/>
    <n v="0"/>
    <x v="0"/>
    <d v="2014-11-01T00:36:00"/>
    <x v="0"/>
    <x v="1"/>
    <x v="0"/>
    <x v="10"/>
    <x v="133"/>
    <x v="10"/>
    <x v="0"/>
    <m/>
  </r>
  <r>
    <n v="940"/>
    <s v="1765"/>
    <x v="0"/>
    <n v="0"/>
    <n v="0"/>
    <n v="0"/>
    <x v="0"/>
    <d v="2013-04-13T11:41:00"/>
    <x v="0"/>
    <x v="5"/>
    <x v="0"/>
    <x v="10"/>
    <x v="134"/>
    <x v="10"/>
    <x v="0"/>
    <m/>
  </r>
  <r>
    <n v="1428"/>
    <s v="1765"/>
    <x v="1"/>
    <n v="0"/>
    <n v="0"/>
    <n v="0"/>
    <x v="0"/>
    <d v="2014-11-01T00:36:00"/>
    <x v="0"/>
    <x v="1"/>
    <x v="0"/>
    <x v="10"/>
    <x v="134"/>
    <x v="10"/>
    <x v="0"/>
    <m/>
  </r>
  <r>
    <n v="1773"/>
    <s v="1765"/>
    <x v="2"/>
    <n v="0"/>
    <n v="0"/>
    <n v="0"/>
    <x v="0"/>
    <d v="2014-11-01T00:36:00"/>
    <x v="0"/>
    <x v="1"/>
    <x v="0"/>
    <x v="10"/>
    <x v="134"/>
    <x v="10"/>
    <x v="0"/>
    <m/>
  </r>
  <r>
    <n v="941"/>
    <s v="1770"/>
    <x v="0"/>
    <n v="0"/>
    <n v="0"/>
    <n v="0"/>
    <x v="0"/>
    <d v="2013-04-13T11:42:00"/>
    <x v="0"/>
    <x v="5"/>
    <x v="0"/>
    <x v="10"/>
    <x v="135"/>
    <x v="10"/>
    <x v="0"/>
    <m/>
  </r>
  <r>
    <n v="1429"/>
    <s v="1770"/>
    <x v="1"/>
    <n v="0"/>
    <n v="0"/>
    <n v="0"/>
    <x v="0"/>
    <d v="2014-11-01T00:36:00"/>
    <x v="0"/>
    <x v="1"/>
    <x v="0"/>
    <x v="10"/>
    <x v="135"/>
    <x v="10"/>
    <x v="0"/>
    <m/>
  </r>
  <r>
    <n v="1774"/>
    <s v="1770"/>
    <x v="2"/>
    <n v="0"/>
    <n v="0"/>
    <n v="0"/>
    <x v="0"/>
    <d v="2014-11-01T00:36:00"/>
    <x v="0"/>
    <x v="1"/>
    <x v="0"/>
    <x v="10"/>
    <x v="135"/>
    <x v="10"/>
    <x v="0"/>
    <m/>
  </r>
  <r>
    <n v="942"/>
    <s v="1771"/>
    <x v="0"/>
    <n v="0"/>
    <n v="0"/>
    <n v="0"/>
    <x v="0"/>
    <d v="2013-04-13T11:42:00"/>
    <x v="0"/>
    <x v="5"/>
    <x v="0"/>
    <x v="10"/>
    <x v="136"/>
    <x v="10"/>
    <x v="0"/>
    <m/>
  </r>
  <r>
    <n v="1430"/>
    <s v="1771"/>
    <x v="1"/>
    <n v="0"/>
    <n v="3"/>
    <n v="3.2"/>
    <x v="0"/>
    <d v="2014-11-01T00:36:00"/>
    <x v="0"/>
    <x v="1"/>
    <x v="0"/>
    <x v="10"/>
    <x v="136"/>
    <x v="10"/>
    <x v="0"/>
    <n v="1.066667"/>
  </r>
  <r>
    <n v="1775"/>
    <s v="1771"/>
    <x v="2"/>
    <n v="0"/>
    <n v="0"/>
    <n v="0"/>
    <x v="0"/>
    <d v="2014-11-01T00:36:00"/>
    <x v="0"/>
    <x v="1"/>
    <x v="0"/>
    <x v="10"/>
    <x v="136"/>
    <x v="10"/>
    <x v="0"/>
    <m/>
  </r>
  <r>
    <n v="944"/>
    <s v="1775"/>
    <x v="0"/>
    <n v="0"/>
    <n v="0"/>
    <n v="0"/>
    <x v="0"/>
    <d v="2013-04-13T11:42:00"/>
    <x v="0"/>
    <x v="5"/>
    <x v="0"/>
    <x v="10"/>
    <x v="137"/>
    <x v="10"/>
    <x v="0"/>
    <m/>
  </r>
  <r>
    <n v="1431"/>
    <s v="1775"/>
    <x v="1"/>
    <n v="10"/>
    <n v="10"/>
    <n v="12"/>
    <x v="0"/>
    <d v="2014-11-01T00:36:00"/>
    <x v="0"/>
    <x v="1"/>
    <x v="0"/>
    <x v="10"/>
    <x v="137"/>
    <x v="10"/>
    <x v="0"/>
    <n v="1.2"/>
  </r>
  <r>
    <n v="1776"/>
    <s v="1775"/>
    <x v="2"/>
    <n v="20"/>
    <n v="20"/>
    <n v="18"/>
    <x v="0"/>
    <d v="2014-11-01T00:36:00"/>
    <x v="0"/>
    <x v="1"/>
    <x v="0"/>
    <x v="10"/>
    <x v="137"/>
    <x v="10"/>
    <x v="0"/>
    <n v="0.9"/>
  </r>
  <r>
    <n v="1432"/>
    <s v="1780"/>
    <x v="1"/>
    <n v="10"/>
    <n v="10"/>
    <n v="5"/>
    <x v="0"/>
    <d v="2014-11-01T00:36:00"/>
    <x v="0"/>
    <x v="1"/>
    <x v="0"/>
    <x v="11"/>
    <x v="138"/>
    <x v="11"/>
    <x v="0"/>
    <n v="0.5"/>
  </r>
  <r>
    <n v="1777"/>
    <s v="1780"/>
    <x v="2"/>
    <n v="0"/>
    <n v="0"/>
    <n v="0"/>
    <x v="0"/>
    <d v="2014-11-01T00:36:00"/>
    <x v="0"/>
    <x v="1"/>
    <x v="0"/>
    <x v="11"/>
    <x v="138"/>
    <x v="11"/>
    <x v="0"/>
    <m/>
  </r>
  <r>
    <n v="1433"/>
    <s v="1785"/>
    <x v="1"/>
    <n v="10"/>
    <n v="10"/>
    <n v="6"/>
    <x v="0"/>
    <d v="2014-11-01T00:36:00"/>
    <x v="0"/>
    <x v="1"/>
    <x v="0"/>
    <x v="11"/>
    <x v="139"/>
    <x v="11"/>
    <x v="0"/>
    <n v="0.6"/>
  </r>
  <r>
    <n v="1778"/>
    <s v="1785"/>
    <x v="2"/>
    <n v="25"/>
    <n v="10"/>
    <n v="8"/>
    <x v="0"/>
    <d v="2014-11-01T00:36:00"/>
    <x v="0"/>
    <x v="1"/>
    <x v="0"/>
    <x v="11"/>
    <x v="139"/>
    <x v="11"/>
    <x v="0"/>
    <n v="0.8"/>
  </r>
  <r>
    <n v="1434"/>
    <s v="1790"/>
    <x v="1"/>
    <n v="8"/>
    <n v="8"/>
    <n v="4"/>
    <x v="0"/>
    <d v="2014-11-01T00:36:00"/>
    <x v="0"/>
    <x v="1"/>
    <x v="0"/>
    <x v="11"/>
    <x v="140"/>
    <x v="11"/>
    <x v="0"/>
    <n v="0.5"/>
  </r>
  <r>
    <n v="1779"/>
    <s v="1790"/>
    <x v="2"/>
    <n v="85"/>
    <n v="45"/>
    <n v="42"/>
    <x v="0"/>
    <d v="2014-11-01T00:36:00"/>
    <x v="0"/>
    <x v="1"/>
    <x v="0"/>
    <x v="11"/>
    <x v="140"/>
    <x v="11"/>
    <x v="0"/>
    <n v="0.93333299999999997"/>
  </r>
  <r>
    <n v="1435"/>
    <s v="1795"/>
    <x v="1"/>
    <n v="10"/>
    <n v="12"/>
    <n v="8"/>
    <x v="0"/>
    <d v="2014-11-01T00:36:00"/>
    <x v="0"/>
    <x v="1"/>
    <x v="0"/>
    <x v="11"/>
    <x v="141"/>
    <x v="11"/>
    <x v="0"/>
    <n v="0.66666700000000001"/>
  </r>
  <r>
    <n v="1780"/>
    <s v="1795"/>
    <x v="2"/>
    <n v="25"/>
    <n v="10"/>
    <n v="9"/>
    <x v="0"/>
    <d v="2014-11-01T00:36:00"/>
    <x v="0"/>
    <x v="1"/>
    <x v="0"/>
    <x v="11"/>
    <x v="141"/>
    <x v="11"/>
    <x v="0"/>
    <n v="0.9"/>
  </r>
  <r>
    <n v="1436"/>
    <s v="1800"/>
    <x v="1"/>
    <n v="10"/>
    <n v="12"/>
    <n v="7.2"/>
    <x v="0"/>
    <d v="2014-11-01T00:36:00"/>
    <x v="0"/>
    <x v="1"/>
    <x v="0"/>
    <x v="11"/>
    <x v="142"/>
    <x v="11"/>
    <x v="0"/>
    <n v="0.6"/>
  </r>
  <r>
    <n v="1781"/>
    <s v="1800"/>
    <x v="2"/>
    <n v="50"/>
    <n v="15"/>
    <n v="14"/>
    <x v="0"/>
    <d v="2014-11-01T00:36:00"/>
    <x v="0"/>
    <x v="1"/>
    <x v="0"/>
    <x v="11"/>
    <x v="142"/>
    <x v="11"/>
    <x v="0"/>
    <n v="0.93333299999999997"/>
  </r>
  <r>
    <n v="1437"/>
    <s v="1805"/>
    <x v="1"/>
    <n v="8"/>
    <n v="8"/>
    <n v="4.8"/>
    <x v="0"/>
    <d v="2014-11-01T00:36:00"/>
    <x v="0"/>
    <x v="1"/>
    <x v="0"/>
    <x v="11"/>
    <x v="143"/>
    <x v="11"/>
    <x v="0"/>
    <n v="0.6"/>
  </r>
  <r>
    <n v="1782"/>
    <s v="1805"/>
    <x v="2"/>
    <n v="0"/>
    <n v="0"/>
    <n v="0"/>
    <x v="0"/>
    <d v="2014-11-01T00:36:00"/>
    <x v="0"/>
    <x v="1"/>
    <x v="0"/>
    <x v="11"/>
    <x v="143"/>
    <x v="11"/>
    <x v="0"/>
    <m/>
  </r>
  <r>
    <n v="1438"/>
    <s v="1810"/>
    <x v="1"/>
    <n v="10"/>
    <n v="10"/>
    <n v="7"/>
    <x v="0"/>
    <d v="2014-11-01T00:36:00"/>
    <x v="0"/>
    <x v="1"/>
    <x v="0"/>
    <x v="11"/>
    <x v="144"/>
    <x v="11"/>
    <x v="0"/>
    <n v="0.7"/>
  </r>
  <r>
    <n v="1783"/>
    <s v="1810"/>
    <x v="2"/>
    <n v="25"/>
    <n v="10"/>
    <n v="8"/>
    <x v="0"/>
    <d v="2014-11-01T00:36:00"/>
    <x v="0"/>
    <x v="1"/>
    <x v="0"/>
    <x v="11"/>
    <x v="144"/>
    <x v="11"/>
    <x v="0"/>
    <n v="0.8"/>
  </r>
  <r>
    <n v="1439"/>
    <s v="1815"/>
    <x v="1"/>
    <n v="10"/>
    <n v="11"/>
    <n v="6.6"/>
    <x v="0"/>
    <d v="2014-11-01T00:36:00"/>
    <x v="0"/>
    <x v="1"/>
    <x v="0"/>
    <x v="11"/>
    <x v="145"/>
    <x v="11"/>
    <x v="0"/>
    <n v="0.6"/>
  </r>
  <r>
    <n v="1784"/>
    <s v="1815"/>
    <x v="2"/>
    <n v="35"/>
    <n v="10"/>
    <n v="9"/>
    <x v="0"/>
    <d v="2014-11-01T00:36:00"/>
    <x v="0"/>
    <x v="1"/>
    <x v="0"/>
    <x v="11"/>
    <x v="145"/>
    <x v="11"/>
    <x v="0"/>
    <n v="0.9"/>
  </r>
  <r>
    <n v="1440"/>
    <s v="1820"/>
    <x v="1"/>
    <n v="8"/>
    <n v="8"/>
    <n v="4.8"/>
    <x v="0"/>
    <d v="2014-11-01T00:36:00"/>
    <x v="0"/>
    <x v="1"/>
    <x v="0"/>
    <x v="11"/>
    <x v="146"/>
    <x v="11"/>
    <x v="0"/>
    <n v="0.6"/>
  </r>
  <r>
    <n v="1785"/>
    <s v="1820"/>
    <x v="2"/>
    <n v="60"/>
    <n v="15"/>
    <n v="14"/>
    <x v="0"/>
    <d v="2014-11-01T00:36:00"/>
    <x v="0"/>
    <x v="1"/>
    <x v="0"/>
    <x v="11"/>
    <x v="146"/>
    <x v="11"/>
    <x v="0"/>
    <n v="0.93333299999999997"/>
  </r>
  <r>
    <n v="1441"/>
    <s v="1825"/>
    <x v="1"/>
    <n v="9"/>
    <n v="9"/>
    <n v="5.4"/>
    <x v="0"/>
    <d v="2014-11-01T00:36:00"/>
    <x v="0"/>
    <x v="1"/>
    <x v="0"/>
    <x v="11"/>
    <x v="147"/>
    <x v="11"/>
    <x v="0"/>
    <n v="0.6"/>
  </r>
  <r>
    <n v="1786"/>
    <s v="1825"/>
    <x v="2"/>
    <n v="80"/>
    <n v="39"/>
    <n v="35"/>
    <x v="0"/>
    <d v="2014-11-01T00:36:00"/>
    <x v="0"/>
    <x v="1"/>
    <x v="0"/>
    <x v="11"/>
    <x v="147"/>
    <x v="11"/>
    <x v="0"/>
    <n v="0.89743600000000001"/>
  </r>
  <r>
    <n v="1442"/>
    <s v="1826"/>
    <x v="1"/>
    <n v="5"/>
    <n v="5"/>
    <n v="3"/>
    <x v="0"/>
    <d v="2014-11-01T00:36:00"/>
    <x v="0"/>
    <x v="1"/>
    <x v="0"/>
    <x v="11"/>
    <x v="148"/>
    <x v="11"/>
    <x v="0"/>
    <n v="0.6"/>
  </r>
  <r>
    <n v="1787"/>
    <s v="1826"/>
    <x v="2"/>
    <n v="25"/>
    <n v="10"/>
    <n v="9"/>
    <x v="0"/>
    <d v="2014-11-01T00:36:00"/>
    <x v="0"/>
    <x v="1"/>
    <x v="0"/>
    <x v="11"/>
    <x v="148"/>
    <x v="11"/>
    <x v="0"/>
    <n v="0.9"/>
  </r>
  <r>
    <n v="1443"/>
    <s v="1827"/>
    <x v="1"/>
    <n v="7"/>
    <n v="7"/>
    <n v="4.2"/>
    <x v="0"/>
    <d v="2014-11-01T00:36:00"/>
    <x v="0"/>
    <x v="1"/>
    <x v="0"/>
    <x v="11"/>
    <x v="149"/>
    <x v="11"/>
    <x v="0"/>
    <n v="0.6"/>
  </r>
  <r>
    <n v="1788"/>
    <s v="1827"/>
    <x v="2"/>
    <n v="0"/>
    <n v="0"/>
    <n v="0"/>
    <x v="0"/>
    <d v="2014-11-01T00:36:00"/>
    <x v="0"/>
    <x v="1"/>
    <x v="0"/>
    <x v="11"/>
    <x v="149"/>
    <x v="11"/>
    <x v="0"/>
    <m/>
  </r>
  <r>
    <n v="1137"/>
    <s v="1530"/>
    <x v="0"/>
    <n v="10"/>
    <n v="6"/>
    <n v="3.6"/>
    <x v="0"/>
    <d v="2013-12-16T03:06:00"/>
    <x v="0"/>
    <x v="2"/>
    <x v="0"/>
    <x v="12"/>
    <x v="150"/>
    <x v="12"/>
    <x v="3"/>
    <n v="0.6"/>
  </r>
  <r>
    <n v="1381"/>
    <s v="1530"/>
    <x v="1"/>
    <n v="5"/>
    <n v="2"/>
    <n v="1"/>
    <x v="0"/>
    <d v="2014-11-01T00:36:00"/>
    <x v="0"/>
    <x v="1"/>
    <x v="0"/>
    <x v="12"/>
    <x v="150"/>
    <x v="12"/>
    <x v="3"/>
    <n v="0.5"/>
  </r>
  <r>
    <n v="1726"/>
    <s v="1530"/>
    <x v="2"/>
    <n v="0"/>
    <n v="0"/>
    <n v="0"/>
    <x v="0"/>
    <d v="2014-11-01T00:36:00"/>
    <x v="0"/>
    <x v="1"/>
    <x v="0"/>
    <x v="12"/>
    <x v="150"/>
    <x v="12"/>
    <x v="3"/>
    <m/>
  </r>
  <r>
    <n v="1136"/>
    <s v="1535"/>
    <x v="0"/>
    <n v="10"/>
    <n v="5"/>
    <n v="4.5"/>
    <x v="0"/>
    <d v="2013-12-16T03:06:00"/>
    <x v="0"/>
    <x v="2"/>
    <x v="0"/>
    <x v="12"/>
    <x v="151"/>
    <x v="12"/>
    <x v="3"/>
    <n v="0.9"/>
  </r>
  <r>
    <n v="1382"/>
    <s v="1535"/>
    <x v="1"/>
    <n v="6"/>
    <n v="3"/>
    <n v="4"/>
    <x v="0"/>
    <d v="2014-11-01T00:36:00"/>
    <x v="0"/>
    <x v="1"/>
    <x v="0"/>
    <x v="12"/>
    <x v="151"/>
    <x v="12"/>
    <x v="3"/>
    <n v="1.3333330000000001"/>
  </r>
  <r>
    <n v="1727"/>
    <s v="1535"/>
    <x v="2"/>
    <n v="20"/>
    <n v="7"/>
    <n v="5"/>
    <x v="0"/>
    <d v="2014-11-01T00:36:00"/>
    <x v="0"/>
    <x v="1"/>
    <x v="0"/>
    <x v="12"/>
    <x v="151"/>
    <x v="12"/>
    <x v="3"/>
    <n v="0.71428599999999998"/>
  </r>
  <r>
    <n v="1135"/>
    <s v="1540"/>
    <x v="0"/>
    <n v="15"/>
    <n v="10"/>
    <n v="12"/>
    <x v="0"/>
    <d v="2013-12-16T03:05:00"/>
    <x v="0"/>
    <x v="2"/>
    <x v="0"/>
    <x v="12"/>
    <x v="152"/>
    <x v="12"/>
    <x v="3"/>
    <n v="1.2"/>
  </r>
  <r>
    <n v="1383"/>
    <s v="1540"/>
    <x v="1"/>
    <n v="5"/>
    <n v="1"/>
    <n v="0.5"/>
    <x v="0"/>
    <d v="2014-11-01T00:36:00"/>
    <x v="0"/>
    <x v="1"/>
    <x v="0"/>
    <x v="12"/>
    <x v="152"/>
    <x v="12"/>
    <x v="3"/>
    <n v="0.5"/>
  </r>
  <r>
    <n v="1728"/>
    <s v="1540"/>
    <x v="2"/>
    <n v="20"/>
    <n v="6"/>
    <n v="4"/>
    <x v="0"/>
    <d v="2014-11-01T00:36:00"/>
    <x v="0"/>
    <x v="1"/>
    <x v="0"/>
    <x v="12"/>
    <x v="152"/>
    <x v="12"/>
    <x v="3"/>
    <n v="0.66666700000000001"/>
  </r>
  <r>
    <n v="1133"/>
    <s v="1545"/>
    <x v="0"/>
    <n v="10"/>
    <n v="8"/>
    <n v="5.6"/>
    <x v="0"/>
    <d v="2013-12-16T03:05:00"/>
    <x v="0"/>
    <x v="2"/>
    <x v="0"/>
    <x v="12"/>
    <x v="153"/>
    <x v="12"/>
    <x v="3"/>
    <n v="0.7"/>
  </r>
  <r>
    <n v="1384"/>
    <s v="1545"/>
    <x v="1"/>
    <n v="5"/>
    <n v="1"/>
    <n v="1"/>
    <x v="0"/>
    <d v="2014-11-01T00:36:00"/>
    <x v="0"/>
    <x v="1"/>
    <x v="0"/>
    <x v="12"/>
    <x v="153"/>
    <x v="12"/>
    <x v="3"/>
    <n v="1"/>
  </r>
  <r>
    <n v="1729"/>
    <s v="1545"/>
    <x v="2"/>
    <n v="0"/>
    <n v="0"/>
    <n v="0"/>
    <x v="0"/>
    <d v="2014-11-01T00:36:00"/>
    <x v="0"/>
    <x v="1"/>
    <x v="0"/>
    <x v="12"/>
    <x v="153"/>
    <x v="12"/>
    <x v="3"/>
    <m/>
  </r>
  <r>
    <n v="1134"/>
    <s v="1550"/>
    <x v="0"/>
    <n v="10"/>
    <n v="5"/>
    <n v="3"/>
    <x v="0"/>
    <d v="2013-12-16T03:05:00"/>
    <x v="0"/>
    <x v="2"/>
    <x v="0"/>
    <x v="12"/>
    <x v="154"/>
    <x v="12"/>
    <x v="3"/>
    <n v="0.6"/>
  </r>
  <r>
    <n v="1385"/>
    <s v="1550"/>
    <x v="1"/>
    <n v="5"/>
    <n v="1"/>
    <n v="0.5"/>
    <x v="0"/>
    <d v="2014-11-01T00:36:00"/>
    <x v="0"/>
    <x v="1"/>
    <x v="0"/>
    <x v="12"/>
    <x v="154"/>
    <x v="12"/>
    <x v="3"/>
    <n v="0.5"/>
  </r>
  <r>
    <n v="1730"/>
    <s v="1550"/>
    <x v="2"/>
    <n v="0"/>
    <n v="0"/>
    <n v="0"/>
    <x v="0"/>
    <d v="2014-11-01T00:36:00"/>
    <x v="0"/>
    <x v="1"/>
    <x v="0"/>
    <x v="12"/>
    <x v="154"/>
    <x v="12"/>
    <x v="3"/>
    <m/>
  </r>
  <r>
    <n v="1140"/>
    <s v="1555"/>
    <x v="0"/>
    <n v="4"/>
    <n v="2"/>
    <n v="1.6"/>
    <x v="0"/>
    <d v="2013-12-16T03:07:00"/>
    <x v="0"/>
    <x v="2"/>
    <x v="2"/>
    <x v="12"/>
    <x v="155"/>
    <x v="12"/>
    <x v="3"/>
    <n v="0.8"/>
  </r>
  <r>
    <n v="1386"/>
    <s v="1555"/>
    <x v="1"/>
    <n v="4"/>
    <n v="1"/>
    <n v="0.5"/>
    <x v="0"/>
    <d v="2014-11-01T00:36:00"/>
    <x v="0"/>
    <x v="1"/>
    <x v="0"/>
    <x v="12"/>
    <x v="155"/>
    <x v="12"/>
    <x v="3"/>
    <n v="0.5"/>
  </r>
  <r>
    <n v="1731"/>
    <s v="1555"/>
    <x v="2"/>
    <n v="0"/>
    <n v="0"/>
    <n v="0"/>
    <x v="0"/>
    <d v="2014-11-01T00:36:00"/>
    <x v="0"/>
    <x v="1"/>
    <x v="0"/>
    <x v="12"/>
    <x v="155"/>
    <x v="12"/>
    <x v="3"/>
    <m/>
  </r>
  <r>
    <n v="1141"/>
    <s v="1560"/>
    <x v="0"/>
    <n v="10"/>
    <n v="5"/>
    <n v="2.5"/>
    <x v="0"/>
    <d v="2013-12-16T03:07:00"/>
    <x v="0"/>
    <x v="2"/>
    <x v="0"/>
    <x v="12"/>
    <x v="156"/>
    <x v="12"/>
    <x v="3"/>
    <n v="0.5"/>
  </r>
  <r>
    <n v="1387"/>
    <s v="1560"/>
    <x v="1"/>
    <n v="3"/>
    <n v="1"/>
    <n v="0.5"/>
    <x v="0"/>
    <d v="2014-11-01T00:36:00"/>
    <x v="0"/>
    <x v="1"/>
    <x v="0"/>
    <x v="12"/>
    <x v="156"/>
    <x v="12"/>
    <x v="3"/>
    <n v="0.5"/>
  </r>
  <r>
    <n v="1732"/>
    <s v="1560"/>
    <x v="2"/>
    <n v="0"/>
    <n v="0"/>
    <n v="0"/>
    <x v="0"/>
    <d v="2014-11-01T00:36:00"/>
    <x v="0"/>
    <x v="1"/>
    <x v="0"/>
    <x v="12"/>
    <x v="156"/>
    <x v="12"/>
    <x v="3"/>
    <m/>
  </r>
  <r>
    <n v="1138"/>
    <s v="1565"/>
    <x v="0"/>
    <n v="3"/>
    <n v="0"/>
    <n v="0"/>
    <x v="0"/>
    <d v="2013-12-16T03:06:00"/>
    <x v="0"/>
    <x v="2"/>
    <x v="2"/>
    <x v="12"/>
    <x v="157"/>
    <x v="12"/>
    <x v="3"/>
    <m/>
  </r>
  <r>
    <n v="1388"/>
    <s v="1565"/>
    <x v="1"/>
    <n v="2"/>
    <n v="0"/>
    <n v="0"/>
    <x v="0"/>
    <d v="2014-11-01T00:36:00"/>
    <x v="0"/>
    <x v="1"/>
    <x v="0"/>
    <x v="12"/>
    <x v="157"/>
    <x v="12"/>
    <x v="3"/>
    <m/>
  </r>
  <r>
    <n v="1733"/>
    <s v="1565"/>
    <x v="2"/>
    <n v="0"/>
    <n v="0"/>
    <n v="0"/>
    <x v="0"/>
    <d v="2014-11-01T00:36:00"/>
    <x v="0"/>
    <x v="1"/>
    <x v="0"/>
    <x v="12"/>
    <x v="157"/>
    <x v="12"/>
    <x v="3"/>
    <m/>
  </r>
  <r>
    <n v="1139"/>
    <s v="1570"/>
    <x v="0"/>
    <n v="3"/>
    <n v="0"/>
    <n v="0"/>
    <x v="0"/>
    <d v="2013-12-16T03:06:00"/>
    <x v="0"/>
    <x v="2"/>
    <x v="0"/>
    <x v="12"/>
    <x v="158"/>
    <x v="12"/>
    <x v="3"/>
    <m/>
  </r>
  <r>
    <n v="1389"/>
    <s v="1570"/>
    <x v="1"/>
    <n v="2"/>
    <n v="0"/>
    <n v="0"/>
    <x v="0"/>
    <d v="2014-11-01T00:36:00"/>
    <x v="0"/>
    <x v="1"/>
    <x v="0"/>
    <x v="12"/>
    <x v="158"/>
    <x v="12"/>
    <x v="3"/>
    <m/>
  </r>
  <r>
    <n v="1734"/>
    <s v="1570"/>
    <x v="2"/>
    <n v="0"/>
    <n v="0"/>
    <n v="0"/>
    <x v="0"/>
    <d v="2014-11-01T00:36:00"/>
    <x v="0"/>
    <x v="1"/>
    <x v="0"/>
    <x v="12"/>
    <x v="158"/>
    <x v="12"/>
    <x v="3"/>
    <m/>
  </r>
  <r>
    <n v="1142"/>
    <s v="1575"/>
    <x v="0"/>
    <n v="10"/>
    <n v="3"/>
    <n v="3"/>
    <x v="0"/>
    <d v="2013-12-16T06:24:00"/>
    <x v="0"/>
    <x v="2"/>
    <x v="0"/>
    <x v="13"/>
    <x v="159"/>
    <x v="13"/>
    <x v="3"/>
    <n v="1"/>
  </r>
  <r>
    <n v="1390"/>
    <s v="1575"/>
    <x v="1"/>
    <n v="6"/>
    <n v="1"/>
    <n v="0.7"/>
    <x v="0"/>
    <d v="2014-11-01T00:36:00"/>
    <x v="0"/>
    <x v="1"/>
    <x v="0"/>
    <x v="13"/>
    <x v="159"/>
    <x v="13"/>
    <x v="3"/>
    <n v="0.7"/>
  </r>
  <r>
    <n v="1735"/>
    <s v="1575"/>
    <x v="2"/>
    <n v="15"/>
    <n v="4"/>
    <n v="2.4"/>
    <x v="0"/>
    <d v="2014-11-01T00:36:00"/>
    <x v="0"/>
    <x v="1"/>
    <x v="0"/>
    <x v="13"/>
    <x v="159"/>
    <x v="13"/>
    <x v="3"/>
    <n v="0.6"/>
  </r>
  <r>
    <n v="1143"/>
    <s v="1580"/>
    <x v="0"/>
    <n v="5"/>
    <n v="2"/>
    <n v="2"/>
    <x v="0"/>
    <d v="2013-12-16T06:24:00"/>
    <x v="0"/>
    <x v="2"/>
    <x v="0"/>
    <x v="13"/>
    <x v="160"/>
    <x v="13"/>
    <x v="3"/>
    <n v="1"/>
  </r>
  <r>
    <n v="1391"/>
    <s v="1580"/>
    <x v="1"/>
    <n v="4"/>
    <n v="1"/>
    <n v="0.7"/>
    <x v="0"/>
    <d v="2014-11-01T00:36:00"/>
    <x v="0"/>
    <x v="1"/>
    <x v="0"/>
    <x v="13"/>
    <x v="160"/>
    <x v="13"/>
    <x v="3"/>
    <n v="0.7"/>
  </r>
  <r>
    <n v="1736"/>
    <s v="1580"/>
    <x v="2"/>
    <n v="15"/>
    <n v="6"/>
    <n v="3.6"/>
    <x v="0"/>
    <d v="2014-11-01T00:36:00"/>
    <x v="0"/>
    <x v="1"/>
    <x v="0"/>
    <x v="13"/>
    <x v="160"/>
    <x v="13"/>
    <x v="3"/>
    <n v="0.6"/>
  </r>
  <r>
    <n v="1144"/>
    <s v="1585"/>
    <x v="0"/>
    <n v="5"/>
    <n v="3"/>
    <n v="3"/>
    <x v="0"/>
    <d v="2013-12-16T06:25:00"/>
    <x v="0"/>
    <x v="2"/>
    <x v="0"/>
    <x v="13"/>
    <x v="161"/>
    <x v="13"/>
    <x v="3"/>
    <n v="1"/>
  </r>
  <r>
    <n v="1392"/>
    <s v="1585"/>
    <x v="1"/>
    <n v="10"/>
    <n v="2"/>
    <n v="1.4"/>
    <x v="0"/>
    <d v="2014-11-01T00:36:00"/>
    <x v="0"/>
    <x v="1"/>
    <x v="0"/>
    <x v="13"/>
    <x v="161"/>
    <x v="13"/>
    <x v="3"/>
    <n v="0.7"/>
  </r>
  <r>
    <n v="1737"/>
    <s v="1585"/>
    <x v="2"/>
    <n v="0"/>
    <n v="0"/>
    <n v="0"/>
    <x v="0"/>
    <d v="2014-11-01T00:36:00"/>
    <x v="0"/>
    <x v="1"/>
    <x v="0"/>
    <x v="13"/>
    <x v="161"/>
    <x v="13"/>
    <x v="3"/>
    <m/>
  </r>
  <r>
    <n v="1145"/>
    <s v="1590"/>
    <x v="0"/>
    <n v="10"/>
    <n v="3"/>
    <n v="3"/>
    <x v="0"/>
    <d v="2013-12-16T06:26:00"/>
    <x v="0"/>
    <x v="2"/>
    <x v="0"/>
    <x v="13"/>
    <x v="162"/>
    <x v="13"/>
    <x v="3"/>
    <n v="1"/>
  </r>
  <r>
    <n v="1393"/>
    <s v="1590"/>
    <x v="1"/>
    <n v="10"/>
    <n v="2"/>
    <n v="1.4"/>
    <x v="0"/>
    <d v="2014-11-01T00:36:00"/>
    <x v="0"/>
    <x v="1"/>
    <x v="0"/>
    <x v="13"/>
    <x v="162"/>
    <x v="13"/>
    <x v="3"/>
    <n v="0.7"/>
  </r>
  <r>
    <n v="1738"/>
    <s v="1590"/>
    <x v="2"/>
    <n v="15"/>
    <n v="5"/>
    <n v="3"/>
    <x v="0"/>
    <d v="2014-11-01T00:36:00"/>
    <x v="0"/>
    <x v="1"/>
    <x v="0"/>
    <x v="13"/>
    <x v="162"/>
    <x v="13"/>
    <x v="3"/>
    <n v="0.6"/>
  </r>
  <r>
    <n v="1146"/>
    <s v="1595"/>
    <x v="0"/>
    <n v="10"/>
    <n v="5"/>
    <n v="5"/>
    <x v="0"/>
    <d v="2013-12-16T06:26:00"/>
    <x v="0"/>
    <x v="2"/>
    <x v="0"/>
    <x v="13"/>
    <x v="163"/>
    <x v="13"/>
    <x v="3"/>
    <n v="1"/>
  </r>
  <r>
    <n v="1394"/>
    <s v="1595"/>
    <x v="1"/>
    <n v="4"/>
    <n v="1"/>
    <n v="0.7"/>
    <x v="0"/>
    <d v="2014-11-01T00:36:00"/>
    <x v="0"/>
    <x v="1"/>
    <x v="0"/>
    <x v="13"/>
    <x v="163"/>
    <x v="13"/>
    <x v="3"/>
    <n v="0.7"/>
  </r>
  <r>
    <n v="1739"/>
    <s v="1595"/>
    <x v="2"/>
    <n v="20"/>
    <n v="15"/>
    <n v="12"/>
    <x v="0"/>
    <d v="2014-11-01T00:36:00"/>
    <x v="0"/>
    <x v="1"/>
    <x v="0"/>
    <x v="13"/>
    <x v="163"/>
    <x v="13"/>
    <x v="3"/>
    <n v="0.8"/>
  </r>
  <r>
    <n v="1147"/>
    <s v="1600"/>
    <x v="0"/>
    <n v="19"/>
    <n v="5"/>
    <n v="5"/>
    <x v="0"/>
    <d v="2013-12-16T06:27:00"/>
    <x v="0"/>
    <x v="2"/>
    <x v="0"/>
    <x v="13"/>
    <x v="164"/>
    <x v="13"/>
    <x v="3"/>
    <n v="1"/>
  </r>
  <r>
    <n v="1395"/>
    <s v="1600"/>
    <x v="1"/>
    <n v="20"/>
    <n v="2"/>
    <n v="2"/>
    <x v="0"/>
    <d v="2014-11-01T00:36:00"/>
    <x v="0"/>
    <x v="1"/>
    <x v="0"/>
    <x v="13"/>
    <x v="164"/>
    <x v="13"/>
    <x v="3"/>
    <n v="1"/>
  </r>
  <r>
    <n v="1740"/>
    <s v="1600"/>
    <x v="2"/>
    <n v="15"/>
    <n v="10"/>
    <n v="6"/>
    <x v="0"/>
    <d v="2014-11-01T00:36:00"/>
    <x v="0"/>
    <x v="1"/>
    <x v="0"/>
    <x v="13"/>
    <x v="164"/>
    <x v="13"/>
    <x v="3"/>
    <n v="0.6"/>
  </r>
  <r>
    <n v="1149"/>
    <s v="1605"/>
    <x v="0"/>
    <n v="10"/>
    <n v="4"/>
    <n v="4"/>
    <x v="0"/>
    <d v="2013-12-16T06:27:00"/>
    <x v="0"/>
    <x v="2"/>
    <x v="0"/>
    <x v="13"/>
    <x v="165"/>
    <x v="13"/>
    <x v="3"/>
    <n v="1"/>
  </r>
  <r>
    <n v="1396"/>
    <s v="1605"/>
    <x v="1"/>
    <n v="10"/>
    <n v="1"/>
    <n v="0.7"/>
    <x v="0"/>
    <d v="2014-11-01T00:36:00"/>
    <x v="0"/>
    <x v="1"/>
    <x v="0"/>
    <x v="13"/>
    <x v="165"/>
    <x v="13"/>
    <x v="3"/>
    <n v="0.7"/>
  </r>
  <r>
    <n v="1741"/>
    <s v="1605"/>
    <x v="2"/>
    <n v="20"/>
    <n v="10"/>
    <n v="8"/>
    <x v="0"/>
    <d v="2014-11-01T00:36:00"/>
    <x v="0"/>
    <x v="1"/>
    <x v="0"/>
    <x v="13"/>
    <x v="165"/>
    <x v="13"/>
    <x v="3"/>
    <n v="0.8"/>
  </r>
  <r>
    <n v="1152"/>
    <s v="1610"/>
    <x v="0"/>
    <n v="10"/>
    <n v="3"/>
    <n v="2"/>
    <x v="0"/>
    <d v="2013-12-16T06:28:00"/>
    <x v="0"/>
    <x v="2"/>
    <x v="0"/>
    <x v="13"/>
    <x v="166"/>
    <x v="13"/>
    <x v="3"/>
    <n v="0.66666700000000001"/>
  </r>
  <r>
    <n v="1397"/>
    <s v="1610"/>
    <x v="1"/>
    <n v="10"/>
    <n v="2"/>
    <n v="1.4"/>
    <x v="0"/>
    <d v="2014-11-01T00:36:00"/>
    <x v="0"/>
    <x v="1"/>
    <x v="0"/>
    <x v="13"/>
    <x v="166"/>
    <x v="13"/>
    <x v="3"/>
    <n v="0.7"/>
  </r>
  <r>
    <n v="1742"/>
    <s v="1610"/>
    <x v="2"/>
    <n v="15"/>
    <n v="6"/>
    <n v="3.6"/>
    <x v="0"/>
    <d v="2014-11-01T00:36:00"/>
    <x v="0"/>
    <x v="1"/>
    <x v="0"/>
    <x v="13"/>
    <x v="166"/>
    <x v="13"/>
    <x v="3"/>
    <n v="0.6"/>
  </r>
  <r>
    <n v="1150"/>
    <s v="1615"/>
    <x v="0"/>
    <n v="5"/>
    <n v="0"/>
    <n v="0"/>
    <x v="0"/>
    <d v="2013-12-16T06:27:00"/>
    <x v="0"/>
    <x v="2"/>
    <x v="0"/>
    <x v="13"/>
    <x v="167"/>
    <x v="13"/>
    <x v="3"/>
    <m/>
  </r>
  <r>
    <n v="1398"/>
    <s v="1615"/>
    <x v="1"/>
    <n v="4"/>
    <n v="0"/>
    <n v="0"/>
    <x v="0"/>
    <d v="2014-11-01T00:36:00"/>
    <x v="0"/>
    <x v="1"/>
    <x v="0"/>
    <x v="13"/>
    <x v="167"/>
    <x v="13"/>
    <x v="3"/>
    <m/>
  </r>
  <r>
    <n v="1743"/>
    <s v="1615"/>
    <x v="2"/>
    <n v="16"/>
    <n v="10"/>
    <n v="6"/>
    <x v="0"/>
    <d v="2014-11-01T00:36:00"/>
    <x v="0"/>
    <x v="1"/>
    <x v="0"/>
    <x v="13"/>
    <x v="167"/>
    <x v="13"/>
    <x v="3"/>
    <n v="0.6"/>
  </r>
  <r>
    <n v="1151"/>
    <s v="1620"/>
    <x v="0"/>
    <n v="10"/>
    <n v="3"/>
    <n v="3"/>
    <x v="0"/>
    <d v="2013-12-16T06:27:00"/>
    <x v="0"/>
    <x v="2"/>
    <x v="0"/>
    <x v="13"/>
    <x v="168"/>
    <x v="13"/>
    <x v="3"/>
    <n v="1"/>
  </r>
  <r>
    <n v="1399"/>
    <s v="1620"/>
    <x v="1"/>
    <n v="20"/>
    <n v="2"/>
    <n v="2"/>
    <x v="0"/>
    <d v="2014-11-01T00:36:00"/>
    <x v="0"/>
    <x v="1"/>
    <x v="0"/>
    <x v="13"/>
    <x v="168"/>
    <x v="13"/>
    <x v="3"/>
    <n v="1"/>
  </r>
  <r>
    <n v="1744"/>
    <s v="1620"/>
    <x v="2"/>
    <n v="20"/>
    <n v="10"/>
    <n v="6.4"/>
    <x v="0"/>
    <d v="2014-11-01T00:36:00"/>
    <x v="0"/>
    <x v="1"/>
    <x v="0"/>
    <x v="13"/>
    <x v="168"/>
    <x v="13"/>
    <x v="3"/>
    <n v="0.64"/>
  </r>
  <r>
    <n v="1237"/>
    <s v="1220"/>
    <x v="0"/>
    <n v="0"/>
    <n v="0"/>
    <n v="0"/>
    <x v="0"/>
    <d v="2013-12-18T00:36:00"/>
    <x v="0"/>
    <x v="6"/>
    <x v="0"/>
    <x v="14"/>
    <x v="169"/>
    <x v="14"/>
    <x v="4"/>
    <m/>
  </r>
  <r>
    <n v="1318"/>
    <s v="1220"/>
    <x v="1"/>
    <n v="0"/>
    <n v="0"/>
    <n v="0"/>
    <x v="0"/>
    <d v="2014-11-01T00:36:00"/>
    <x v="0"/>
    <x v="1"/>
    <x v="0"/>
    <x v="14"/>
    <x v="169"/>
    <x v="14"/>
    <x v="4"/>
    <m/>
  </r>
  <r>
    <n v="1663"/>
    <s v="1220"/>
    <x v="2"/>
    <n v="0"/>
    <n v="0"/>
    <n v="0"/>
    <x v="0"/>
    <d v="2014-11-01T00:36:00"/>
    <x v="0"/>
    <x v="1"/>
    <x v="0"/>
    <x v="14"/>
    <x v="169"/>
    <x v="14"/>
    <x v="4"/>
    <m/>
  </r>
  <r>
    <n v="1234"/>
    <s v="1225"/>
    <x v="0"/>
    <n v="5"/>
    <n v="3"/>
    <n v="3"/>
    <x v="0"/>
    <d v="2013-12-18T00:36:00"/>
    <x v="0"/>
    <x v="6"/>
    <x v="0"/>
    <x v="14"/>
    <x v="170"/>
    <x v="14"/>
    <x v="4"/>
    <n v="1"/>
  </r>
  <r>
    <n v="1319"/>
    <s v="1225"/>
    <x v="1"/>
    <n v="5"/>
    <n v="2"/>
    <n v="2"/>
    <x v="0"/>
    <d v="2014-11-01T00:36:00"/>
    <x v="0"/>
    <x v="1"/>
    <x v="0"/>
    <x v="14"/>
    <x v="170"/>
    <x v="14"/>
    <x v="4"/>
    <n v="1"/>
  </r>
  <r>
    <n v="1664"/>
    <s v="1225"/>
    <x v="2"/>
    <n v="20"/>
    <n v="15"/>
    <n v="9"/>
    <x v="0"/>
    <d v="2014-11-01T00:36:00"/>
    <x v="0"/>
    <x v="1"/>
    <x v="0"/>
    <x v="14"/>
    <x v="170"/>
    <x v="14"/>
    <x v="4"/>
    <n v="0.6"/>
  </r>
  <r>
    <n v="1235"/>
    <s v="1230"/>
    <x v="0"/>
    <n v="0"/>
    <n v="0"/>
    <n v="0"/>
    <x v="0"/>
    <d v="2013-12-18T00:36:00"/>
    <x v="0"/>
    <x v="6"/>
    <x v="0"/>
    <x v="14"/>
    <x v="171"/>
    <x v="14"/>
    <x v="4"/>
    <m/>
  </r>
  <r>
    <n v="1320"/>
    <s v="1230"/>
    <x v="1"/>
    <n v="5"/>
    <n v="2"/>
    <n v="2"/>
    <x v="0"/>
    <d v="2014-11-01T00:36:00"/>
    <x v="0"/>
    <x v="1"/>
    <x v="0"/>
    <x v="14"/>
    <x v="171"/>
    <x v="14"/>
    <x v="4"/>
    <n v="1"/>
  </r>
  <r>
    <n v="1665"/>
    <s v="1230"/>
    <x v="2"/>
    <n v="0"/>
    <n v="0"/>
    <n v="11"/>
    <x v="0"/>
    <d v="2014-11-01T00:36:00"/>
    <x v="0"/>
    <x v="1"/>
    <x v="0"/>
    <x v="14"/>
    <x v="171"/>
    <x v="14"/>
    <x v="4"/>
    <m/>
  </r>
  <r>
    <n v="1233"/>
    <s v="1235"/>
    <x v="0"/>
    <n v="2"/>
    <n v="2"/>
    <n v="1.6"/>
    <x v="0"/>
    <d v="2013-12-18T00:35:00"/>
    <x v="0"/>
    <x v="6"/>
    <x v="0"/>
    <x v="14"/>
    <x v="172"/>
    <x v="14"/>
    <x v="4"/>
    <n v="0.8"/>
  </r>
  <r>
    <n v="1321"/>
    <s v="1235"/>
    <x v="1"/>
    <n v="5"/>
    <n v="1"/>
    <n v="1"/>
    <x v="0"/>
    <d v="2014-11-01T00:36:00"/>
    <x v="0"/>
    <x v="1"/>
    <x v="0"/>
    <x v="14"/>
    <x v="172"/>
    <x v="14"/>
    <x v="4"/>
    <n v="1"/>
  </r>
  <r>
    <n v="1666"/>
    <s v="1235"/>
    <x v="2"/>
    <n v="20"/>
    <n v="15"/>
    <n v="9"/>
    <x v="0"/>
    <d v="2014-11-01T00:36:00"/>
    <x v="0"/>
    <x v="1"/>
    <x v="0"/>
    <x v="14"/>
    <x v="172"/>
    <x v="14"/>
    <x v="4"/>
    <n v="0.6"/>
  </r>
  <r>
    <n v="1232"/>
    <s v="1240"/>
    <x v="0"/>
    <n v="4"/>
    <n v="2"/>
    <n v="2"/>
    <x v="0"/>
    <d v="2013-12-18T00:35:00"/>
    <x v="0"/>
    <x v="6"/>
    <x v="0"/>
    <x v="14"/>
    <x v="173"/>
    <x v="14"/>
    <x v="4"/>
    <n v="1"/>
  </r>
  <r>
    <n v="1322"/>
    <s v="1240"/>
    <x v="1"/>
    <n v="6"/>
    <n v="2"/>
    <n v="2"/>
    <x v="0"/>
    <d v="2014-11-01T00:36:00"/>
    <x v="0"/>
    <x v="1"/>
    <x v="0"/>
    <x v="14"/>
    <x v="173"/>
    <x v="14"/>
    <x v="4"/>
    <n v="1"/>
  </r>
  <r>
    <n v="1667"/>
    <s v="1240"/>
    <x v="2"/>
    <n v="20"/>
    <n v="15"/>
    <n v="9"/>
    <x v="0"/>
    <d v="2014-11-01T00:36:00"/>
    <x v="0"/>
    <x v="1"/>
    <x v="0"/>
    <x v="14"/>
    <x v="173"/>
    <x v="14"/>
    <x v="4"/>
    <n v="0.6"/>
  </r>
  <r>
    <n v="1231"/>
    <s v="1245"/>
    <x v="0"/>
    <n v="4"/>
    <n v="2"/>
    <n v="1.9"/>
    <x v="0"/>
    <d v="2013-12-18T00:35:00"/>
    <x v="0"/>
    <x v="6"/>
    <x v="0"/>
    <x v="14"/>
    <x v="174"/>
    <x v="14"/>
    <x v="4"/>
    <n v="0.95"/>
  </r>
  <r>
    <n v="1323"/>
    <s v="1245"/>
    <x v="1"/>
    <n v="4"/>
    <n v="1"/>
    <n v="1"/>
    <x v="0"/>
    <d v="2014-11-01T00:36:00"/>
    <x v="0"/>
    <x v="1"/>
    <x v="0"/>
    <x v="14"/>
    <x v="174"/>
    <x v="14"/>
    <x v="4"/>
    <n v="1"/>
  </r>
  <r>
    <n v="1668"/>
    <s v="1245"/>
    <x v="2"/>
    <n v="20"/>
    <n v="15"/>
    <n v="11"/>
    <x v="0"/>
    <d v="2014-11-01T00:36:00"/>
    <x v="0"/>
    <x v="1"/>
    <x v="0"/>
    <x v="14"/>
    <x v="174"/>
    <x v="14"/>
    <x v="4"/>
    <n v="0.73333300000000001"/>
  </r>
  <r>
    <n v="1229"/>
    <s v="1250"/>
    <x v="0"/>
    <n v="0"/>
    <n v="0"/>
    <n v="0"/>
    <x v="0"/>
    <d v="2013-12-18T00:34:00"/>
    <x v="0"/>
    <x v="6"/>
    <x v="0"/>
    <x v="14"/>
    <x v="175"/>
    <x v="14"/>
    <x v="4"/>
    <m/>
  </r>
  <r>
    <n v="1324"/>
    <s v="1250"/>
    <x v="1"/>
    <n v="4"/>
    <n v="0"/>
    <n v="0"/>
    <x v="0"/>
    <d v="2014-11-01T00:36:00"/>
    <x v="0"/>
    <x v="1"/>
    <x v="0"/>
    <x v="14"/>
    <x v="175"/>
    <x v="14"/>
    <x v="4"/>
    <m/>
  </r>
  <r>
    <n v="1669"/>
    <s v="1250"/>
    <x v="2"/>
    <n v="0"/>
    <n v="0"/>
    <n v="14"/>
    <x v="0"/>
    <d v="2014-11-01T00:36:00"/>
    <x v="0"/>
    <x v="1"/>
    <x v="0"/>
    <x v="14"/>
    <x v="175"/>
    <x v="14"/>
    <x v="4"/>
    <m/>
  </r>
  <r>
    <n v="1226"/>
    <s v="1255"/>
    <x v="0"/>
    <n v="0"/>
    <n v="0"/>
    <n v="0"/>
    <x v="0"/>
    <d v="2013-12-18T00:34:00"/>
    <x v="0"/>
    <x v="6"/>
    <x v="0"/>
    <x v="14"/>
    <x v="176"/>
    <x v="14"/>
    <x v="4"/>
    <m/>
  </r>
  <r>
    <n v="1325"/>
    <s v="1255"/>
    <x v="1"/>
    <n v="4"/>
    <n v="0"/>
    <n v="0"/>
    <x v="0"/>
    <d v="2014-11-01T00:36:00"/>
    <x v="0"/>
    <x v="1"/>
    <x v="0"/>
    <x v="14"/>
    <x v="176"/>
    <x v="14"/>
    <x v="4"/>
    <m/>
  </r>
  <r>
    <n v="1670"/>
    <s v="1255"/>
    <x v="2"/>
    <n v="15"/>
    <n v="10"/>
    <n v="7"/>
    <x v="0"/>
    <d v="2014-11-01T00:36:00"/>
    <x v="0"/>
    <x v="1"/>
    <x v="0"/>
    <x v="14"/>
    <x v="176"/>
    <x v="14"/>
    <x v="4"/>
    <n v="0.7"/>
  </r>
  <r>
    <n v="1230"/>
    <s v="1260"/>
    <x v="0"/>
    <n v="0"/>
    <n v="0"/>
    <n v="0"/>
    <x v="0"/>
    <d v="2013-12-18T00:35:00"/>
    <x v="0"/>
    <x v="6"/>
    <x v="0"/>
    <x v="14"/>
    <x v="177"/>
    <x v="14"/>
    <x v="4"/>
    <m/>
  </r>
  <r>
    <n v="1326"/>
    <s v="1260"/>
    <x v="1"/>
    <n v="5"/>
    <n v="2"/>
    <n v="2"/>
    <x v="0"/>
    <d v="2014-11-01T00:36:00"/>
    <x v="0"/>
    <x v="1"/>
    <x v="0"/>
    <x v="14"/>
    <x v="177"/>
    <x v="14"/>
    <x v="4"/>
    <n v="1"/>
  </r>
  <r>
    <n v="1671"/>
    <s v="1260"/>
    <x v="2"/>
    <n v="0"/>
    <n v="0"/>
    <n v="13"/>
    <x v="0"/>
    <d v="2014-11-01T00:36:00"/>
    <x v="0"/>
    <x v="1"/>
    <x v="0"/>
    <x v="14"/>
    <x v="177"/>
    <x v="14"/>
    <x v="4"/>
    <m/>
  </r>
  <r>
    <n v="1227"/>
    <s v="1265"/>
    <x v="0"/>
    <n v="0"/>
    <n v="0"/>
    <n v="0"/>
    <x v="0"/>
    <d v="2013-12-18T00:34:00"/>
    <x v="0"/>
    <x v="6"/>
    <x v="0"/>
    <x v="14"/>
    <x v="178"/>
    <x v="14"/>
    <x v="4"/>
    <m/>
  </r>
  <r>
    <n v="1327"/>
    <s v="1265"/>
    <x v="1"/>
    <n v="5"/>
    <n v="2"/>
    <n v="2"/>
    <x v="0"/>
    <d v="2014-11-01T00:36:00"/>
    <x v="0"/>
    <x v="1"/>
    <x v="0"/>
    <x v="14"/>
    <x v="178"/>
    <x v="14"/>
    <x v="4"/>
    <n v="1"/>
  </r>
  <r>
    <n v="1672"/>
    <s v="1265"/>
    <x v="2"/>
    <n v="0"/>
    <n v="0"/>
    <n v="11"/>
    <x v="0"/>
    <d v="2014-11-01T00:36:00"/>
    <x v="0"/>
    <x v="1"/>
    <x v="0"/>
    <x v="14"/>
    <x v="178"/>
    <x v="14"/>
    <x v="4"/>
    <m/>
  </r>
  <r>
    <n v="1228"/>
    <s v="1270"/>
    <x v="0"/>
    <n v="5"/>
    <n v="3"/>
    <n v="2.25"/>
    <x v="0"/>
    <d v="2013-12-18T00:34:00"/>
    <x v="0"/>
    <x v="6"/>
    <x v="3"/>
    <x v="14"/>
    <x v="179"/>
    <x v="14"/>
    <x v="4"/>
    <n v="0.75"/>
  </r>
  <r>
    <n v="1328"/>
    <s v="1270"/>
    <x v="1"/>
    <n v="4"/>
    <n v="0"/>
    <n v="0"/>
    <x v="0"/>
    <d v="2014-11-01T00:36:00"/>
    <x v="0"/>
    <x v="1"/>
    <x v="0"/>
    <x v="14"/>
    <x v="179"/>
    <x v="14"/>
    <x v="4"/>
    <m/>
  </r>
  <r>
    <n v="1673"/>
    <s v="1270"/>
    <x v="2"/>
    <n v="20"/>
    <n v="15"/>
    <n v="11"/>
    <x v="0"/>
    <d v="2014-11-01T00:36:00"/>
    <x v="0"/>
    <x v="1"/>
    <x v="0"/>
    <x v="14"/>
    <x v="179"/>
    <x v="14"/>
    <x v="4"/>
    <n v="0.73333300000000001"/>
  </r>
  <r>
    <n v="1236"/>
    <s v="1275"/>
    <x v="0"/>
    <n v="2"/>
    <n v="2"/>
    <n v="1.8"/>
    <x v="0"/>
    <d v="2013-12-18T00:36:00"/>
    <x v="0"/>
    <x v="6"/>
    <x v="0"/>
    <x v="14"/>
    <x v="180"/>
    <x v="14"/>
    <x v="4"/>
    <n v="0.9"/>
  </r>
  <r>
    <n v="1329"/>
    <s v="1275"/>
    <x v="1"/>
    <n v="0"/>
    <n v="0"/>
    <n v="0"/>
    <x v="0"/>
    <d v="2014-11-01T00:36:00"/>
    <x v="0"/>
    <x v="1"/>
    <x v="0"/>
    <x v="14"/>
    <x v="180"/>
    <x v="14"/>
    <x v="4"/>
    <m/>
  </r>
  <r>
    <n v="1674"/>
    <s v="1275"/>
    <x v="2"/>
    <n v="20"/>
    <n v="15"/>
    <n v="13"/>
    <x v="0"/>
    <d v="2014-11-01T00:36:00"/>
    <x v="0"/>
    <x v="1"/>
    <x v="0"/>
    <x v="14"/>
    <x v="180"/>
    <x v="14"/>
    <x v="4"/>
    <n v="0.86666699999999997"/>
  </r>
  <r>
    <n v="1110"/>
    <s v="1470"/>
    <x v="0"/>
    <n v="0.25"/>
    <n v="0.25"/>
    <n v="0.2"/>
    <x v="0"/>
    <d v="2013-12-14T06:37:00"/>
    <x v="0"/>
    <x v="0"/>
    <x v="0"/>
    <x v="15"/>
    <x v="181"/>
    <x v="15"/>
    <x v="3"/>
    <n v="0.8"/>
  </r>
  <r>
    <n v="1369"/>
    <s v="1470"/>
    <x v="1"/>
    <n v="10"/>
    <n v="7"/>
    <n v="9"/>
    <x v="0"/>
    <d v="2014-11-01T00:36:00"/>
    <x v="0"/>
    <x v="1"/>
    <x v="0"/>
    <x v="15"/>
    <x v="181"/>
    <x v="15"/>
    <x v="3"/>
    <n v="1.285714"/>
  </r>
  <r>
    <n v="1714"/>
    <s v="1470"/>
    <x v="2"/>
    <n v="20"/>
    <n v="2"/>
    <n v="2"/>
    <x v="0"/>
    <d v="2014-11-01T00:36:00"/>
    <x v="0"/>
    <x v="1"/>
    <x v="0"/>
    <x v="15"/>
    <x v="181"/>
    <x v="15"/>
    <x v="3"/>
    <n v="1"/>
  </r>
  <r>
    <n v="1111"/>
    <s v="1475"/>
    <x v="0"/>
    <n v="1"/>
    <n v="0.3"/>
    <n v="0.3"/>
    <x v="0"/>
    <d v="2013-12-14T06:38:00"/>
    <x v="0"/>
    <x v="0"/>
    <x v="0"/>
    <x v="15"/>
    <x v="182"/>
    <x v="15"/>
    <x v="3"/>
    <n v="1"/>
  </r>
  <r>
    <n v="1370"/>
    <s v="1475"/>
    <x v="1"/>
    <n v="10"/>
    <n v="4"/>
    <n v="4"/>
    <x v="0"/>
    <d v="2014-11-01T00:36:00"/>
    <x v="0"/>
    <x v="1"/>
    <x v="0"/>
    <x v="15"/>
    <x v="182"/>
    <x v="15"/>
    <x v="3"/>
    <n v="1"/>
  </r>
  <r>
    <n v="1715"/>
    <s v="1475"/>
    <x v="2"/>
    <n v="15"/>
    <n v="1"/>
    <n v="1"/>
    <x v="0"/>
    <d v="2014-11-01T00:36:00"/>
    <x v="0"/>
    <x v="1"/>
    <x v="0"/>
    <x v="15"/>
    <x v="182"/>
    <x v="15"/>
    <x v="3"/>
    <n v="1"/>
  </r>
  <r>
    <n v="1112"/>
    <s v="1480"/>
    <x v="0"/>
    <n v="0.75"/>
    <n v="0"/>
    <n v="0"/>
    <x v="0"/>
    <d v="2013-12-14T06:39:00"/>
    <x v="0"/>
    <x v="0"/>
    <x v="0"/>
    <x v="15"/>
    <x v="183"/>
    <x v="15"/>
    <x v="3"/>
    <m/>
  </r>
  <r>
    <n v="1371"/>
    <s v="1480"/>
    <x v="1"/>
    <n v="10"/>
    <n v="8"/>
    <n v="8"/>
    <x v="0"/>
    <d v="2014-11-01T00:36:00"/>
    <x v="0"/>
    <x v="1"/>
    <x v="0"/>
    <x v="15"/>
    <x v="183"/>
    <x v="15"/>
    <x v="3"/>
    <n v="1"/>
  </r>
  <r>
    <n v="1716"/>
    <s v="1480"/>
    <x v="2"/>
    <n v="20"/>
    <n v="2"/>
    <n v="2"/>
    <x v="0"/>
    <d v="2014-11-01T00:36:00"/>
    <x v="0"/>
    <x v="1"/>
    <x v="0"/>
    <x v="15"/>
    <x v="183"/>
    <x v="15"/>
    <x v="3"/>
    <n v="1"/>
  </r>
  <r>
    <n v="1113"/>
    <s v="1485"/>
    <x v="0"/>
    <n v="0.25"/>
    <n v="55"/>
    <n v="0.6"/>
    <x v="0"/>
    <d v="2013-12-14T06:39:00"/>
    <x v="0"/>
    <x v="0"/>
    <x v="0"/>
    <x v="15"/>
    <x v="184"/>
    <x v="15"/>
    <x v="3"/>
    <n v="1.0909E-2"/>
  </r>
  <r>
    <n v="1372"/>
    <s v="1485"/>
    <x v="1"/>
    <n v="10"/>
    <n v="10"/>
    <n v="10"/>
    <x v="0"/>
    <d v="2014-11-01T00:36:00"/>
    <x v="0"/>
    <x v="1"/>
    <x v="0"/>
    <x v="15"/>
    <x v="184"/>
    <x v="15"/>
    <x v="3"/>
    <n v="1"/>
  </r>
  <r>
    <n v="1717"/>
    <s v="1485"/>
    <x v="2"/>
    <n v="20"/>
    <n v="1"/>
    <n v="1"/>
    <x v="0"/>
    <d v="2014-11-01T00:36:00"/>
    <x v="0"/>
    <x v="1"/>
    <x v="0"/>
    <x v="15"/>
    <x v="184"/>
    <x v="15"/>
    <x v="3"/>
    <n v="1"/>
  </r>
  <r>
    <n v="1114"/>
    <s v="1490"/>
    <x v="0"/>
    <n v="0.1"/>
    <n v="0.25"/>
    <n v="0.2"/>
    <x v="0"/>
    <d v="2013-12-14T06:42:00"/>
    <x v="0"/>
    <x v="0"/>
    <x v="0"/>
    <x v="15"/>
    <x v="185"/>
    <x v="15"/>
    <x v="3"/>
    <n v="0.8"/>
  </r>
  <r>
    <n v="1373"/>
    <s v="1490"/>
    <x v="1"/>
    <n v="0"/>
    <n v="0"/>
    <n v="0"/>
    <x v="0"/>
    <d v="2014-11-01T00:36:00"/>
    <x v="0"/>
    <x v="1"/>
    <x v="0"/>
    <x v="15"/>
    <x v="185"/>
    <x v="15"/>
    <x v="3"/>
    <m/>
  </r>
  <r>
    <n v="1718"/>
    <s v="1490"/>
    <x v="2"/>
    <n v="20"/>
    <n v="1"/>
    <n v="1"/>
    <x v="0"/>
    <d v="2014-11-01T00:36:00"/>
    <x v="0"/>
    <x v="1"/>
    <x v="0"/>
    <x v="15"/>
    <x v="185"/>
    <x v="15"/>
    <x v="3"/>
    <n v="1"/>
  </r>
  <r>
    <n v="1115"/>
    <s v="1495"/>
    <x v="0"/>
    <n v="0.3"/>
    <n v="0"/>
    <n v="0"/>
    <x v="0"/>
    <d v="2013-12-14T06:42:00"/>
    <x v="0"/>
    <x v="0"/>
    <x v="0"/>
    <x v="15"/>
    <x v="186"/>
    <x v="15"/>
    <x v="3"/>
    <m/>
  </r>
  <r>
    <n v="1374"/>
    <s v="1495"/>
    <x v="1"/>
    <n v="0"/>
    <n v="0"/>
    <n v="0"/>
    <x v="0"/>
    <d v="2014-11-01T00:36:00"/>
    <x v="0"/>
    <x v="1"/>
    <x v="0"/>
    <x v="15"/>
    <x v="186"/>
    <x v="15"/>
    <x v="3"/>
    <m/>
  </r>
  <r>
    <n v="1719"/>
    <s v="1495"/>
    <x v="2"/>
    <n v="0"/>
    <n v="0"/>
    <n v="0"/>
    <x v="0"/>
    <d v="2014-11-01T00:36:00"/>
    <x v="0"/>
    <x v="1"/>
    <x v="0"/>
    <x v="15"/>
    <x v="186"/>
    <x v="15"/>
    <x v="3"/>
    <m/>
  </r>
  <r>
    <n v="1116"/>
    <s v="1500"/>
    <x v="0"/>
    <n v="0.25"/>
    <n v="0.4"/>
    <n v="0.4"/>
    <x v="0"/>
    <d v="2013-12-14T06:42:00"/>
    <x v="0"/>
    <x v="0"/>
    <x v="0"/>
    <x v="15"/>
    <x v="187"/>
    <x v="15"/>
    <x v="3"/>
    <n v="1"/>
  </r>
  <r>
    <n v="1375"/>
    <s v="1500"/>
    <x v="1"/>
    <n v="20"/>
    <n v="13"/>
    <n v="17"/>
    <x v="0"/>
    <d v="2014-11-01T00:36:00"/>
    <x v="0"/>
    <x v="1"/>
    <x v="0"/>
    <x v="15"/>
    <x v="187"/>
    <x v="15"/>
    <x v="3"/>
    <n v="1.3076920000000001"/>
  </r>
  <r>
    <n v="1720"/>
    <s v="1500"/>
    <x v="2"/>
    <n v="20"/>
    <n v="2"/>
    <n v="3"/>
    <x v="0"/>
    <d v="2014-11-01T00:36:00"/>
    <x v="0"/>
    <x v="1"/>
    <x v="0"/>
    <x v="15"/>
    <x v="187"/>
    <x v="15"/>
    <x v="3"/>
    <n v="1.5"/>
  </r>
  <r>
    <n v="1117"/>
    <s v="1505"/>
    <x v="0"/>
    <n v="0.1"/>
    <n v="0.25"/>
    <n v="0.2"/>
    <x v="0"/>
    <d v="2013-12-14T06:43:00"/>
    <x v="0"/>
    <x v="0"/>
    <x v="0"/>
    <x v="15"/>
    <x v="188"/>
    <x v="15"/>
    <x v="3"/>
    <n v="0.8"/>
  </r>
  <r>
    <n v="1376"/>
    <s v="1505"/>
    <x v="1"/>
    <n v="10"/>
    <n v="6"/>
    <n v="5.7"/>
    <x v="0"/>
    <d v="2014-11-01T00:36:00"/>
    <x v="0"/>
    <x v="1"/>
    <x v="0"/>
    <x v="15"/>
    <x v="188"/>
    <x v="15"/>
    <x v="3"/>
    <n v="0.95"/>
  </r>
  <r>
    <n v="1721"/>
    <s v="1505"/>
    <x v="2"/>
    <n v="10"/>
    <n v="1"/>
    <n v="1"/>
    <x v="0"/>
    <d v="2014-11-01T00:36:00"/>
    <x v="0"/>
    <x v="1"/>
    <x v="0"/>
    <x v="15"/>
    <x v="188"/>
    <x v="15"/>
    <x v="3"/>
    <n v="1"/>
  </r>
  <r>
    <n v="1118"/>
    <s v="1510"/>
    <x v="0"/>
    <n v="0.5"/>
    <n v="0"/>
    <n v="0"/>
    <x v="0"/>
    <d v="2013-12-14T06:43:00"/>
    <x v="0"/>
    <x v="0"/>
    <x v="0"/>
    <x v="15"/>
    <x v="189"/>
    <x v="15"/>
    <x v="3"/>
    <m/>
  </r>
  <r>
    <n v="1377"/>
    <s v="1510"/>
    <x v="1"/>
    <n v="10"/>
    <n v="4"/>
    <n v="4"/>
    <x v="0"/>
    <d v="2014-11-01T00:36:00"/>
    <x v="0"/>
    <x v="1"/>
    <x v="0"/>
    <x v="15"/>
    <x v="189"/>
    <x v="15"/>
    <x v="3"/>
    <n v="1"/>
  </r>
  <r>
    <n v="1722"/>
    <s v="1510"/>
    <x v="2"/>
    <n v="20"/>
    <n v="1"/>
    <n v="1"/>
    <x v="0"/>
    <d v="2014-11-01T00:36:00"/>
    <x v="0"/>
    <x v="1"/>
    <x v="0"/>
    <x v="15"/>
    <x v="189"/>
    <x v="15"/>
    <x v="3"/>
    <n v="1"/>
  </r>
  <r>
    <n v="1119"/>
    <s v="1515"/>
    <x v="0"/>
    <n v="0.5"/>
    <n v="0"/>
    <n v="0"/>
    <x v="0"/>
    <d v="2013-12-14T06:43:00"/>
    <x v="0"/>
    <x v="0"/>
    <x v="0"/>
    <x v="15"/>
    <x v="190"/>
    <x v="15"/>
    <x v="3"/>
    <m/>
  </r>
  <r>
    <n v="1378"/>
    <s v="1515"/>
    <x v="1"/>
    <n v="5"/>
    <n v="5"/>
    <n v="5"/>
    <x v="0"/>
    <d v="2014-11-01T00:36:00"/>
    <x v="0"/>
    <x v="1"/>
    <x v="0"/>
    <x v="15"/>
    <x v="190"/>
    <x v="15"/>
    <x v="3"/>
    <n v="1"/>
  </r>
  <r>
    <n v="1723"/>
    <s v="1515"/>
    <x v="2"/>
    <n v="19"/>
    <n v="1"/>
    <n v="1"/>
    <x v="0"/>
    <d v="2014-11-01T00:36:00"/>
    <x v="0"/>
    <x v="1"/>
    <x v="0"/>
    <x v="15"/>
    <x v="190"/>
    <x v="15"/>
    <x v="3"/>
    <n v="1"/>
  </r>
  <r>
    <n v="1120"/>
    <s v="1520"/>
    <x v="0"/>
    <n v="0.45"/>
    <n v="0"/>
    <n v="0"/>
    <x v="0"/>
    <d v="2013-12-14T06:44:00"/>
    <x v="0"/>
    <x v="0"/>
    <x v="0"/>
    <x v="15"/>
    <x v="191"/>
    <x v="15"/>
    <x v="3"/>
    <m/>
  </r>
  <r>
    <n v="1379"/>
    <s v="1520"/>
    <x v="1"/>
    <n v="10"/>
    <n v="10"/>
    <n v="10"/>
    <x v="0"/>
    <d v="2014-11-01T00:36:00"/>
    <x v="0"/>
    <x v="1"/>
    <x v="0"/>
    <x v="15"/>
    <x v="191"/>
    <x v="15"/>
    <x v="3"/>
    <n v="1"/>
  </r>
  <r>
    <n v="1724"/>
    <s v="1520"/>
    <x v="2"/>
    <n v="20"/>
    <n v="2"/>
    <n v="2"/>
    <x v="0"/>
    <d v="2014-11-01T00:36:00"/>
    <x v="0"/>
    <x v="1"/>
    <x v="0"/>
    <x v="15"/>
    <x v="191"/>
    <x v="15"/>
    <x v="3"/>
    <n v="1"/>
  </r>
  <r>
    <n v="1121"/>
    <s v="1525"/>
    <x v="0"/>
    <n v="0.55000000000000004"/>
    <n v="0"/>
    <n v="0"/>
    <x v="0"/>
    <d v="2013-12-14T06:44:00"/>
    <x v="0"/>
    <x v="0"/>
    <x v="0"/>
    <x v="15"/>
    <x v="192"/>
    <x v="15"/>
    <x v="3"/>
    <m/>
  </r>
  <r>
    <n v="1380"/>
    <s v="1525"/>
    <x v="1"/>
    <n v="10"/>
    <n v="10"/>
    <n v="10"/>
    <x v="0"/>
    <d v="2014-11-01T00:36:00"/>
    <x v="0"/>
    <x v="1"/>
    <x v="0"/>
    <x v="15"/>
    <x v="192"/>
    <x v="15"/>
    <x v="3"/>
    <n v="1"/>
  </r>
  <r>
    <n v="1725"/>
    <s v="1525"/>
    <x v="2"/>
    <n v="0"/>
    <n v="0"/>
    <n v="0"/>
    <x v="0"/>
    <d v="2014-11-01T00:36:00"/>
    <x v="0"/>
    <x v="1"/>
    <x v="0"/>
    <x v="15"/>
    <x v="192"/>
    <x v="15"/>
    <x v="3"/>
    <m/>
  </r>
  <r>
    <n v="1076"/>
    <s v="1920"/>
    <x v="0"/>
    <n v="0"/>
    <n v="0"/>
    <n v="0"/>
    <x v="0"/>
    <d v="2013-12-13T23:43:00"/>
    <x v="0"/>
    <x v="4"/>
    <x v="0"/>
    <x v="16"/>
    <x v="193"/>
    <x v="16"/>
    <x v="0"/>
    <m/>
  </r>
  <r>
    <n v="1464"/>
    <s v="1920"/>
    <x v="1"/>
    <n v="12"/>
    <n v="12"/>
    <n v="11.3"/>
    <x v="0"/>
    <d v="2014-11-01T00:36:00"/>
    <x v="0"/>
    <x v="1"/>
    <x v="0"/>
    <x v="16"/>
    <x v="193"/>
    <x v="16"/>
    <x v="0"/>
    <n v="0.94166700000000003"/>
  </r>
  <r>
    <n v="1809"/>
    <s v="1920"/>
    <x v="2"/>
    <n v="20"/>
    <n v="10"/>
    <n v="12"/>
    <x v="0"/>
    <d v="2014-11-01T00:36:00"/>
    <x v="0"/>
    <x v="1"/>
    <x v="0"/>
    <x v="16"/>
    <x v="193"/>
    <x v="16"/>
    <x v="0"/>
    <n v="1.2"/>
  </r>
  <r>
    <n v="1077"/>
    <s v="1925"/>
    <x v="0"/>
    <n v="0"/>
    <n v="0"/>
    <n v="0"/>
    <x v="0"/>
    <d v="2013-12-13T23:43:00"/>
    <x v="0"/>
    <x v="4"/>
    <x v="0"/>
    <x v="16"/>
    <x v="194"/>
    <x v="16"/>
    <x v="0"/>
    <m/>
  </r>
  <r>
    <n v="1465"/>
    <s v="1925"/>
    <x v="1"/>
    <n v="0"/>
    <n v="0"/>
    <n v="0"/>
    <x v="0"/>
    <d v="2014-11-01T00:36:00"/>
    <x v="0"/>
    <x v="1"/>
    <x v="0"/>
    <x v="16"/>
    <x v="194"/>
    <x v="16"/>
    <x v="0"/>
    <m/>
  </r>
  <r>
    <n v="1810"/>
    <s v="1925"/>
    <x v="2"/>
    <n v="20"/>
    <n v="10"/>
    <n v="12"/>
    <x v="0"/>
    <d v="2014-11-01T00:36:00"/>
    <x v="0"/>
    <x v="1"/>
    <x v="0"/>
    <x v="16"/>
    <x v="194"/>
    <x v="16"/>
    <x v="0"/>
    <n v="1.2"/>
  </r>
  <r>
    <n v="1078"/>
    <s v="1930"/>
    <x v="0"/>
    <n v="0"/>
    <n v="0"/>
    <n v="0"/>
    <x v="0"/>
    <d v="2013-12-13T23:43:00"/>
    <x v="0"/>
    <x v="4"/>
    <x v="0"/>
    <x v="16"/>
    <x v="195"/>
    <x v="16"/>
    <x v="0"/>
    <m/>
  </r>
  <r>
    <n v="1466"/>
    <s v="1930"/>
    <x v="1"/>
    <n v="10"/>
    <n v="10"/>
    <n v="9"/>
    <x v="0"/>
    <d v="2014-11-01T00:36:00"/>
    <x v="0"/>
    <x v="1"/>
    <x v="0"/>
    <x v="16"/>
    <x v="195"/>
    <x v="16"/>
    <x v="0"/>
    <n v="0.9"/>
  </r>
  <r>
    <n v="1811"/>
    <s v="1930"/>
    <x v="2"/>
    <n v="20"/>
    <n v="10"/>
    <n v="12"/>
    <x v="0"/>
    <d v="2014-11-01T00:36:00"/>
    <x v="0"/>
    <x v="1"/>
    <x v="0"/>
    <x v="16"/>
    <x v="195"/>
    <x v="16"/>
    <x v="0"/>
    <n v="1.2"/>
  </r>
  <r>
    <n v="1079"/>
    <s v="1935"/>
    <x v="0"/>
    <n v="0"/>
    <n v="0"/>
    <n v="0"/>
    <x v="0"/>
    <d v="2013-12-13T23:43:00"/>
    <x v="0"/>
    <x v="4"/>
    <x v="0"/>
    <x v="16"/>
    <x v="196"/>
    <x v="16"/>
    <x v="0"/>
    <m/>
  </r>
  <r>
    <n v="1467"/>
    <s v="1935"/>
    <x v="1"/>
    <n v="0"/>
    <n v="0"/>
    <n v="0"/>
    <x v="0"/>
    <d v="2014-11-01T00:36:00"/>
    <x v="0"/>
    <x v="1"/>
    <x v="0"/>
    <x v="16"/>
    <x v="196"/>
    <x v="16"/>
    <x v="0"/>
    <m/>
  </r>
  <r>
    <n v="1812"/>
    <s v="1935"/>
    <x v="2"/>
    <n v="40"/>
    <n v="20"/>
    <n v="26"/>
    <x v="0"/>
    <d v="2014-11-01T00:36:00"/>
    <x v="0"/>
    <x v="1"/>
    <x v="0"/>
    <x v="16"/>
    <x v="196"/>
    <x v="16"/>
    <x v="0"/>
    <n v="1.3"/>
  </r>
  <r>
    <n v="1080"/>
    <s v="1940"/>
    <x v="0"/>
    <n v="0"/>
    <n v="0"/>
    <n v="0"/>
    <x v="0"/>
    <d v="2013-12-13T23:43:00"/>
    <x v="0"/>
    <x v="4"/>
    <x v="0"/>
    <x v="16"/>
    <x v="197"/>
    <x v="16"/>
    <x v="0"/>
    <m/>
  </r>
  <r>
    <n v="1468"/>
    <s v="1940"/>
    <x v="1"/>
    <n v="0"/>
    <n v="3"/>
    <n v="2.7"/>
    <x v="0"/>
    <d v="2014-11-01T00:36:00"/>
    <x v="0"/>
    <x v="1"/>
    <x v="0"/>
    <x v="16"/>
    <x v="197"/>
    <x v="16"/>
    <x v="0"/>
    <n v="0.9"/>
  </r>
  <r>
    <n v="1813"/>
    <s v="1940"/>
    <x v="2"/>
    <n v="40"/>
    <n v="20"/>
    <n v="26"/>
    <x v="0"/>
    <d v="2014-11-01T00:36:00"/>
    <x v="0"/>
    <x v="1"/>
    <x v="0"/>
    <x v="16"/>
    <x v="197"/>
    <x v="16"/>
    <x v="0"/>
    <n v="1.3"/>
  </r>
  <r>
    <n v="1081"/>
    <s v="1945"/>
    <x v="0"/>
    <n v="0"/>
    <n v="0"/>
    <n v="0"/>
    <x v="0"/>
    <d v="2013-12-13T23:43:00"/>
    <x v="0"/>
    <x v="4"/>
    <x v="0"/>
    <x v="16"/>
    <x v="198"/>
    <x v="16"/>
    <x v="0"/>
    <m/>
  </r>
  <r>
    <n v="1469"/>
    <s v="1945"/>
    <x v="1"/>
    <n v="0"/>
    <n v="0"/>
    <n v="0"/>
    <x v="0"/>
    <d v="2014-11-01T00:36:00"/>
    <x v="0"/>
    <x v="1"/>
    <x v="0"/>
    <x v="16"/>
    <x v="198"/>
    <x v="16"/>
    <x v="0"/>
    <m/>
  </r>
  <r>
    <n v="1814"/>
    <s v="1945"/>
    <x v="2"/>
    <n v="20"/>
    <n v="10"/>
    <n v="12"/>
    <x v="0"/>
    <d v="2014-11-01T00:36:00"/>
    <x v="0"/>
    <x v="1"/>
    <x v="0"/>
    <x v="16"/>
    <x v="198"/>
    <x v="16"/>
    <x v="0"/>
    <n v="1.2"/>
  </r>
  <r>
    <n v="1082"/>
    <s v="1950"/>
    <x v="0"/>
    <n v="0"/>
    <n v="0"/>
    <n v="0"/>
    <x v="0"/>
    <d v="2013-12-13T23:44:00"/>
    <x v="0"/>
    <x v="4"/>
    <x v="0"/>
    <x v="16"/>
    <x v="199"/>
    <x v="16"/>
    <x v="0"/>
    <m/>
  </r>
  <r>
    <n v="1470"/>
    <s v="1950"/>
    <x v="1"/>
    <n v="10"/>
    <n v="10"/>
    <n v="8.5"/>
    <x v="0"/>
    <d v="2014-11-01T00:36:00"/>
    <x v="0"/>
    <x v="1"/>
    <x v="0"/>
    <x v="16"/>
    <x v="199"/>
    <x v="16"/>
    <x v="0"/>
    <n v="0.85"/>
  </r>
  <r>
    <n v="1815"/>
    <s v="1950"/>
    <x v="2"/>
    <n v="40"/>
    <n v="20"/>
    <n v="23"/>
    <x v="0"/>
    <d v="2014-11-01T00:36:00"/>
    <x v="0"/>
    <x v="1"/>
    <x v="0"/>
    <x v="16"/>
    <x v="199"/>
    <x v="16"/>
    <x v="0"/>
    <n v="1.1499999999999999"/>
  </r>
  <r>
    <n v="1083"/>
    <s v="1955"/>
    <x v="0"/>
    <n v="0"/>
    <n v="0"/>
    <n v="0"/>
    <x v="0"/>
    <d v="2013-12-13T23:44:00"/>
    <x v="0"/>
    <x v="4"/>
    <x v="0"/>
    <x v="16"/>
    <x v="200"/>
    <x v="16"/>
    <x v="0"/>
    <m/>
  </r>
  <r>
    <n v="1471"/>
    <s v="1955"/>
    <x v="1"/>
    <n v="10"/>
    <n v="10"/>
    <n v="9"/>
    <x v="0"/>
    <d v="2014-11-01T00:36:00"/>
    <x v="0"/>
    <x v="1"/>
    <x v="0"/>
    <x v="16"/>
    <x v="200"/>
    <x v="16"/>
    <x v="0"/>
    <n v="0.9"/>
  </r>
  <r>
    <n v="1816"/>
    <s v="1955"/>
    <x v="2"/>
    <n v="20"/>
    <n v="10"/>
    <n v="12"/>
    <x v="0"/>
    <d v="2014-11-01T00:36:00"/>
    <x v="0"/>
    <x v="1"/>
    <x v="0"/>
    <x v="16"/>
    <x v="200"/>
    <x v="16"/>
    <x v="0"/>
    <n v="1.2"/>
  </r>
  <r>
    <n v="1084"/>
    <s v="1956"/>
    <x v="0"/>
    <n v="0"/>
    <n v="0"/>
    <n v="0"/>
    <x v="0"/>
    <d v="2013-12-13T23:44:00"/>
    <x v="0"/>
    <x v="4"/>
    <x v="0"/>
    <x v="16"/>
    <x v="201"/>
    <x v="16"/>
    <x v="0"/>
    <m/>
  </r>
  <r>
    <n v="1472"/>
    <s v="1956"/>
    <x v="1"/>
    <n v="10"/>
    <n v="10"/>
    <n v="9"/>
    <x v="0"/>
    <d v="2014-11-01T00:36:00"/>
    <x v="0"/>
    <x v="1"/>
    <x v="0"/>
    <x v="16"/>
    <x v="201"/>
    <x v="16"/>
    <x v="0"/>
    <n v="0.9"/>
  </r>
  <r>
    <n v="1817"/>
    <s v="1956"/>
    <x v="2"/>
    <n v="40"/>
    <n v="20"/>
    <n v="25"/>
    <x v="0"/>
    <d v="2014-11-01T00:36:00"/>
    <x v="0"/>
    <x v="1"/>
    <x v="0"/>
    <x v="16"/>
    <x v="201"/>
    <x v="16"/>
    <x v="0"/>
    <n v="1.25"/>
  </r>
  <r>
    <n v="1085"/>
    <s v="1960"/>
    <x v="0"/>
    <n v="0"/>
    <n v="0"/>
    <n v="0"/>
    <x v="0"/>
    <d v="2013-12-13T23:44:00"/>
    <x v="0"/>
    <x v="4"/>
    <x v="0"/>
    <x v="16"/>
    <x v="202"/>
    <x v="16"/>
    <x v="0"/>
    <m/>
  </r>
  <r>
    <n v="1473"/>
    <s v="1960"/>
    <x v="1"/>
    <n v="0"/>
    <n v="0"/>
    <n v="0"/>
    <x v="0"/>
    <d v="2014-11-01T00:36:00"/>
    <x v="0"/>
    <x v="1"/>
    <x v="0"/>
    <x v="16"/>
    <x v="202"/>
    <x v="16"/>
    <x v="0"/>
    <m/>
  </r>
  <r>
    <n v="1818"/>
    <s v="1960"/>
    <x v="2"/>
    <n v="20"/>
    <n v="10"/>
    <n v="12"/>
    <x v="0"/>
    <d v="2014-11-01T00:36:00"/>
    <x v="0"/>
    <x v="1"/>
    <x v="0"/>
    <x v="16"/>
    <x v="202"/>
    <x v="16"/>
    <x v="0"/>
    <n v="1.2"/>
  </r>
  <r>
    <n v="962"/>
    <s v="1625"/>
    <x v="0"/>
    <n v="0.5"/>
    <n v="0.5"/>
    <n v="0.8"/>
    <x v="0"/>
    <d v="2013-12-12T12:10:00"/>
    <x v="0"/>
    <x v="6"/>
    <x v="0"/>
    <x v="17"/>
    <x v="203"/>
    <x v="17"/>
    <x v="3"/>
    <n v="1.6"/>
  </r>
  <r>
    <n v="1400"/>
    <s v="1625"/>
    <x v="1"/>
    <n v="0"/>
    <n v="0"/>
    <n v="0"/>
    <x v="0"/>
    <d v="2014-11-01T00:36:00"/>
    <x v="0"/>
    <x v="1"/>
    <x v="0"/>
    <x v="17"/>
    <x v="203"/>
    <x v="17"/>
    <x v="3"/>
    <m/>
  </r>
  <r>
    <n v="1745"/>
    <s v="1625"/>
    <x v="2"/>
    <n v="0"/>
    <n v="0"/>
    <n v="0"/>
    <x v="0"/>
    <d v="2014-11-01T00:36:00"/>
    <x v="0"/>
    <x v="1"/>
    <x v="0"/>
    <x v="17"/>
    <x v="203"/>
    <x v="17"/>
    <x v="3"/>
    <m/>
  </r>
  <r>
    <n v="963"/>
    <s v="1630"/>
    <x v="0"/>
    <n v="0.5"/>
    <n v="0.5"/>
    <n v="0.6"/>
    <x v="0"/>
    <d v="2013-12-12T12:10:00"/>
    <x v="0"/>
    <x v="6"/>
    <x v="0"/>
    <x v="17"/>
    <x v="204"/>
    <x v="17"/>
    <x v="3"/>
    <n v="1.2"/>
  </r>
  <r>
    <n v="1401"/>
    <s v="1630"/>
    <x v="1"/>
    <n v="4"/>
    <n v="4"/>
    <n v="3.2"/>
    <x v="0"/>
    <d v="2014-11-01T00:36:00"/>
    <x v="0"/>
    <x v="1"/>
    <x v="0"/>
    <x v="17"/>
    <x v="204"/>
    <x v="17"/>
    <x v="3"/>
    <n v="0.8"/>
  </r>
  <r>
    <n v="1746"/>
    <s v="1630"/>
    <x v="2"/>
    <n v="0"/>
    <n v="0"/>
    <n v="0"/>
    <x v="0"/>
    <d v="2014-11-01T00:36:00"/>
    <x v="0"/>
    <x v="1"/>
    <x v="0"/>
    <x v="17"/>
    <x v="204"/>
    <x v="17"/>
    <x v="3"/>
    <m/>
  </r>
  <r>
    <n v="964"/>
    <s v="1635"/>
    <x v="0"/>
    <n v="0.5"/>
    <n v="0.5"/>
    <n v="0.5"/>
    <x v="0"/>
    <d v="2013-12-12T12:10:00"/>
    <x v="0"/>
    <x v="6"/>
    <x v="0"/>
    <x v="17"/>
    <x v="205"/>
    <x v="17"/>
    <x v="3"/>
    <n v="1"/>
  </r>
  <r>
    <n v="1402"/>
    <s v="1635"/>
    <x v="1"/>
    <n v="4"/>
    <n v="4"/>
    <n v="3.2"/>
    <x v="0"/>
    <d v="2014-11-01T00:36:00"/>
    <x v="0"/>
    <x v="1"/>
    <x v="0"/>
    <x v="17"/>
    <x v="205"/>
    <x v="17"/>
    <x v="3"/>
    <n v="0.8"/>
  </r>
  <r>
    <n v="1747"/>
    <s v="1635"/>
    <x v="2"/>
    <n v="0"/>
    <n v="0"/>
    <n v="0"/>
    <x v="0"/>
    <d v="2014-11-01T00:36:00"/>
    <x v="0"/>
    <x v="1"/>
    <x v="0"/>
    <x v="17"/>
    <x v="205"/>
    <x v="17"/>
    <x v="3"/>
    <m/>
  </r>
  <r>
    <n v="965"/>
    <s v="1640"/>
    <x v="0"/>
    <n v="0"/>
    <n v="1"/>
    <n v="1"/>
    <x v="0"/>
    <d v="2013-12-12T12:11:00"/>
    <x v="0"/>
    <x v="6"/>
    <x v="0"/>
    <x v="17"/>
    <x v="206"/>
    <x v="17"/>
    <x v="3"/>
    <n v="1"/>
  </r>
  <r>
    <n v="1403"/>
    <s v="1640"/>
    <x v="1"/>
    <n v="10"/>
    <n v="7"/>
    <n v="7"/>
    <x v="0"/>
    <d v="2014-11-01T00:36:00"/>
    <x v="0"/>
    <x v="1"/>
    <x v="0"/>
    <x v="17"/>
    <x v="206"/>
    <x v="17"/>
    <x v="3"/>
    <n v="1"/>
  </r>
  <r>
    <n v="1748"/>
    <s v="1640"/>
    <x v="2"/>
    <n v="20"/>
    <n v="1"/>
    <n v="0.1"/>
    <x v="0"/>
    <d v="2014-11-01T00:36:00"/>
    <x v="0"/>
    <x v="1"/>
    <x v="0"/>
    <x v="17"/>
    <x v="206"/>
    <x v="17"/>
    <x v="3"/>
    <n v="0.1"/>
  </r>
  <r>
    <n v="966"/>
    <s v="1645"/>
    <x v="0"/>
    <n v="2"/>
    <n v="2"/>
    <n v="2"/>
    <x v="0"/>
    <d v="2013-12-12T12:11:00"/>
    <x v="0"/>
    <x v="6"/>
    <x v="0"/>
    <x v="17"/>
    <x v="207"/>
    <x v="17"/>
    <x v="3"/>
    <n v="1"/>
  </r>
  <r>
    <n v="1404"/>
    <s v="1645"/>
    <x v="1"/>
    <n v="0"/>
    <n v="0"/>
    <n v="0"/>
    <x v="0"/>
    <d v="2014-11-01T00:36:00"/>
    <x v="0"/>
    <x v="1"/>
    <x v="0"/>
    <x v="17"/>
    <x v="207"/>
    <x v="17"/>
    <x v="3"/>
    <m/>
  </r>
  <r>
    <n v="1749"/>
    <s v="1645"/>
    <x v="2"/>
    <n v="20"/>
    <n v="1"/>
    <n v="0.4"/>
    <x v="0"/>
    <d v="2014-11-01T00:36:00"/>
    <x v="0"/>
    <x v="1"/>
    <x v="0"/>
    <x v="17"/>
    <x v="207"/>
    <x v="17"/>
    <x v="3"/>
    <n v="0.4"/>
  </r>
  <r>
    <n v="967"/>
    <s v="1650"/>
    <x v="0"/>
    <n v="0"/>
    <n v="1"/>
    <n v="1"/>
    <x v="0"/>
    <d v="2013-12-12T12:11:00"/>
    <x v="0"/>
    <x v="6"/>
    <x v="0"/>
    <x v="17"/>
    <x v="208"/>
    <x v="17"/>
    <x v="3"/>
    <n v="1"/>
  </r>
  <r>
    <n v="1405"/>
    <s v="1650"/>
    <x v="1"/>
    <n v="0"/>
    <n v="0"/>
    <n v="0"/>
    <x v="0"/>
    <d v="2014-11-01T00:36:00"/>
    <x v="0"/>
    <x v="1"/>
    <x v="0"/>
    <x v="17"/>
    <x v="208"/>
    <x v="17"/>
    <x v="3"/>
    <m/>
  </r>
  <r>
    <n v="1750"/>
    <s v="1650"/>
    <x v="2"/>
    <n v="0"/>
    <n v="0"/>
    <n v="0"/>
    <x v="0"/>
    <d v="2014-11-01T00:36:00"/>
    <x v="0"/>
    <x v="1"/>
    <x v="0"/>
    <x v="17"/>
    <x v="208"/>
    <x v="17"/>
    <x v="3"/>
    <m/>
  </r>
  <r>
    <n v="968"/>
    <s v="1655"/>
    <x v="0"/>
    <n v="0"/>
    <n v="0"/>
    <n v="0"/>
    <x v="0"/>
    <d v="2013-12-12T12:11:00"/>
    <x v="0"/>
    <x v="6"/>
    <x v="0"/>
    <x v="17"/>
    <x v="209"/>
    <x v="17"/>
    <x v="3"/>
    <m/>
  </r>
  <r>
    <n v="1406"/>
    <s v="1655"/>
    <x v="1"/>
    <n v="10"/>
    <n v="6"/>
    <n v="7"/>
    <x v="0"/>
    <d v="2014-11-01T00:36:00"/>
    <x v="0"/>
    <x v="1"/>
    <x v="0"/>
    <x v="17"/>
    <x v="209"/>
    <x v="17"/>
    <x v="3"/>
    <n v="1.1666669999999999"/>
  </r>
  <r>
    <n v="1751"/>
    <s v="1655"/>
    <x v="2"/>
    <n v="20"/>
    <n v="1"/>
    <n v="0.1"/>
    <x v="0"/>
    <d v="2014-11-01T00:36:00"/>
    <x v="0"/>
    <x v="1"/>
    <x v="0"/>
    <x v="17"/>
    <x v="209"/>
    <x v="17"/>
    <x v="3"/>
    <n v="0.1"/>
  </r>
  <r>
    <n v="969"/>
    <s v="1660"/>
    <x v="0"/>
    <n v="0.5"/>
    <n v="1"/>
    <n v="1"/>
    <x v="0"/>
    <d v="2013-12-12T12:12:00"/>
    <x v="0"/>
    <x v="6"/>
    <x v="0"/>
    <x v="17"/>
    <x v="210"/>
    <x v="17"/>
    <x v="3"/>
    <n v="1"/>
  </r>
  <r>
    <n v="1407"/>
    <s v="1660"/>
    <x v="1"/>
    <n v="10"/>
    <n v="7"/>
    <n v="6"/>
    <x v="0"/>
    <d v="2014-11-01T00:36:00"/>
    <x v="0"/>
    <x v="1"/>
    <x v="0"/>
    <x v="17"/>
    <x v="210"/>
    <x v="17"/>
    <x v="3"/>
    <n v="0.85714299999999999"/>
  </r>
  <r>
    <n v="1752"/>
    <s v="1660"/>
    <x v="2"/>
    <n v="20"/>
    <n v="2"/>
    <n v="0.2"/>
    <x v="0"/>
    <d v="2014-11-01T00:36:00"/>
    <x v="0"/>
    <x v="1"/>
    <x v="0"/>
    <x v="17"/>
    <x v="210"/>
    <x v="17"/>
    <x v="3"/>
    <n v="0.1"/>
  </r>
  <r>
    <n v="970"/>
    <s v="1665"/>
    <x v="0"/>
    <n v="1"/>
    <n v="8"/>
    <n v="8"/>
    <x v="0"/>
    <d v="2013-12-12T12:12:00"/>
    <x v="0"/>
    <x v="6"/>
    <x v="0"/>
    <x v="17"/>
    <x v="211"/>
    <x v="17"/>
    <x v="3"/>
    <n v="1"/>
  </r>
  <r>
    <n v="1408"/>
    <s v="1665"/>
    <x v="1"/>
    <n v="10"/>
    <n v="7"/>
    <n v="6.6"/>
    <x v="0"/>
    <d v="2014-11-01T00:36:00"/>
    <x v="0"/>
    <x v="1"/>
    <x v="0"/>
    <x v="17"/>
    <x v="211"/>
    <x v="17"/>
    <x v="3"/>
    <n v="0.94285699999999995"/>
  </r>
  <r>
    <n v="1753"/>
    <s v="1665"/>
    <x v="2"/>
    <n v="20"/>
    <n v="1"/>
    <n v="0.1"/>
    <x v="0"/>
    <d v="2014-11-01T00:36:00"/>
    <x v="0"/>
    <x v="1"/>
    <x v="0"/>
    <x v="17"/>
    <x v="211"/>
    <x v="17"/>
    <x v="3"/>
    <n v="0.1"/>
  </r>
  <r>
    <n v="971"/>
    <s v="1670"/>
    <x v="0"/>
    <n v="0.5"/>
    <n v="1"/>
    <n v="1"/>
    <x v="0"/>
    <d v="2013-12-12T12:12:00"/>
    <x v="0"/>
    <x v="6"/>
    <x v="0"/>
    <x v="17"/>
    <x v="212"/>
    <x v="17"/>
    <x v="3"/>
    <n v="1"/>
  </r>
  <r>
    <n v="1409"/>
    <s v="1670"/>
    <x v="1"/>
    <n v="5"/>
    <n v="4"/>
    <n v="3.5"/>
    <x v="0"/>
    <d v="2014-11-01T00:36:00"/>
    <x v="0"/>
    <x v="1"/>
    <x v="0"/>
    <x v="17"/>
    <x v="212"/>
    <x v="17"/>
    <x v="3"/>
    <n v="0.875"/>
  </r>
  <r>
    <n v="1754"/>
    <s v="1670"/>
    <x v="2"/>
    <n v="0"/>
    <n v="0"/>
    <n v="0"/>
    <x v="0"/>
    <d v="2014-11-01T00:36:00"/>
    <x v="0"/>
    <x v="1"/>
    <x v="0"/>
    <x v="17"/>
    <x v="212"/>
    <x v="17"/>
    <x v="3"/>
    <m/>
  </r>
  <r>
    <n v="972"/>
    <s v="1675"/>
    <x v="0"/>
    <n v="1.5"/>
    <n v="4"/>
    <n v="4"/>
    <x v="0"/>
    <d v="2013-12-12T12:12:00"/>
    <x v="0"/>
    <x v="6"/>
    <x v="0"/>
    <x v="17"/>
    <x v="213"/>
    <x v="17"/>
    <x v="3"/>
    <n v="1"/>
  </r>
  <r>
    <n v="1410"/>
    <s v="1675"/>
    <x v="1"/>
    <n v="5"/>
    <n v="4"/>
    <n v="3.2"/>
    <x v="0"/>
    <d v="2014-11-01T00:36:00"/>
    <x v="0"/>
    <x v="1"/>
    <x v="0"/>
    <x v="17"/>
    <x v="213"/>
    <x v="17"/>
    <x v="3"/>
    <n v="0.8"/>
  </r>
  <r>
    <n v="1755"/>
    <s v="1675"/>
    <x v="2"/>
    <n v="0"/>
    <n v="0"/>
    <n v="0"/>
    <x v="0"/>
    <d v="2014-11-01T00:36:00"/>
    <x v="0"/>
    <x v="1"/>
    <x v="0"/>
    <x v="17"/>
    <x v="213"/>
    <x v="17"/>
    <x v="3"/>
    <m/>
  </r>
  <r>
    <n v="973"/>
    <s v="1680"/>
    <x v="0"/>
    <n v="2"/>
    <n v="6"/>
    <n v="6"/>
    <x v="0"/>
    <d v="2013-12-12T12:13:00"/>
    <x v="0"/>
    <x v="6"/>
    <x v="0"/>
    <x v="17"/>
    <x v="214"/>
    <x v="17"/>
    <x v="3"/>
    <n v="1"/>
  </r>
  <r>
    <n v="1411"/>
    <s v="1680"/>
    <x v="1"/>
    <n v="4"/>
    <n v="2"/>
    <n v="1.6"/>
    <x v="0"/>
    <d v="2014-11-01T00:36:00"/>
    <x v="0"/>
    <x v="1"/>
    <x v="0"/>
    <x v="17"/>
    <x v="214"/>
    <x v="17"/>
    <x v="3"/>
    <n v="0.8"/>
  </r>
  <r>
    <n v="1756"/>
    <s v="1680"/>
    <x v="2"/>
    <n v="0"/>
    <n v="0"/>
    <n v="0"/>
    <x v="0"/>
    <d v="2014-11-01T00:36:00"/>
    <x v="0"/>
    <x v="1"/>
    <x v="0"/>
    <x v="17"/>
    <x v="214"/>
    <x v="17"/>
    <x v="3"/>
    <m/>
  </r>
  <r>
    <n v="974"/>
    <s v="1685"/>
    <x v="0"/>
    <n v="0.5"/>
    <n v="0.5"/>
    <n v="0.5"/>
    <x v="0"/>
    <d v="2013-12-12T12:13:00"/>
    <x v="0"/>
    <x v="6"/>
    <x v="0"/>
    <x v="17"/>
    <x v="215"/>
    <x v="17"/>
    <x v="3"/>
    <n v="1"/>
  </r>
  <r>
    <n v="1412"/>
    <s v="1685"/>
    <x v="1"/>
    <n v="5"/>
    <n v="5"/>
    <n v="4"/>
    <x v="0"/>
    <d v="2014-11-01T00:36:00"/>
    <x v="0"/>
    <x v="1"/>
    <x v="0"/>
    <x v="17"/>
    <x v="215"/>
    <x v="17"/>
    <x v="3"/>
    <n v="0.8"/>
  </r>
  <r>
    <n v="1757"/>
    <s v="1685"/>
    <x v="2"/>
    <n v="0"/>
    <n v="0"/>
    <n v="0"/>
    <x v="0"/>
    <d v="2014-11-01T00:36:00"/>
    <x v="0"/>
    <x v="1"/>
    <x v="0"/>
    <x v="17"/>
    <x v="215"/>
    <x v="17"/>
    <x v="3"/>
    <m/>
  </r>
  <r>
    <n v="975"/>
    <s v="1690"/>
    <x v="0"/>
    <n v="0.5"/>
    <n v="1"/>
    <n v="1"/>
    <x v="0"/>
    <d v="2013-12-12T12:14:00"/>
    <x v="0"/>
    <x v="6"/>
    <x v="0"/>
    <x v="17"/>
    <x v="216"/>
    <x v="17"/>
    <x v="3"/>
    <n v="1"/>
  </r>
  <r>
    <n v="1413"/>
    <s v="1690"/>
    <x v="1"/>
    <n v="10"/>
    <n v="7"/>
    <n v="6"/>
    <x v="0"/>
    <d v="2014-11-01T00:36:00"/>
    <x v="0"/>
    <x v="1"/>
    <x v="0"/>
    <x v="17"/>
    <x v="216"/>
    <x v="17"/>
    <x v="3"/>
    <n v="0.85714299999999999"/>
  </r>
  <r>
    <n v="1758"/>
    <s v="1690"/>
    <x v="2"/>
    <n v="20"/>
    <n v="1"/>
    <n v="0.1"/>
    <x v="0"/>
    <d v="2014-11-01T00:36:00"/>
    <x v="0"/>
    <x v="1"/>
    <x v="0"/>
    <x v="17"/>
    <x v="216"/>
    <x v="17"/>
    <x v="3"/>
    <n v="0.1"/>
  </r>
  <r>
    <n v="1414"/>
    <s v="1695"/>
    <x v="1"/>
    <n v="5"/>
    <n v="0"/>
    <n v="0"/>
    <x v="0"/>
    <d v="2014-11-01T00:36:00"/>
    <x v="0"/>
    <x v="1"/>
    <x v="0"/>
    <x v="18"/>
    <x v="217"/>
    <x v="18"/>
    <x v="3"/>
    <m/>
  </r>
  <r>
    <n v="1759"/>
    <s v="1695"/>
    <x v="2"/>
    <n v="30"/>
    <n v="2"/>
    <n v="3.6"/>
    <x v="0"/>
    <d v="2014-11-01T00:36:00"/>
    <x v="0"/>
    <x v="1"/>
    <x v="0"/>
    <x v="18"/>
    <x v="217"/>
    <x v="18"/>
    <x v="3"/>
    <n v="1.8"/>
  </r>
  <r>
    <n v="1415"/>
    <s v="1700"/>
    <x v="1"/>
    <n v="4"/>
    <n v="0"/>
    <n v="0"/>
    <x v="0"/>
    <d v="2014-11-01T00:36:00"/>
    <x v="0"/>
    <x v="1"/>
    <x v="0"/>
    <x v="18"/>
    <x v="218"/>
    <x v="18"/>
    <x v="3"/>
    <m/>
  </r>
  <r>
    <n v="1760"/>
    <s v="1700"/>
    <x v="2"/>
    <n v="0"/>
    <n v="0"/>
    <n v="0"/>
    <x v="0"/>
    <d v="2014-11-01T00:36:00"/>
    <x v="0"/>
    <x v="1"/>
    <x v="0"/>
    <x v="18"/>
    <x v="218"/>
    <x v="18"/>
    <x v="3"/>
    <m/>
  </r>
  <r>
    <n v="1416"/>
    <s v="1705"/>
    <x v="1"/>
    <n v="3"/>
    <n v="0"/>
    <n v="0"/>
    <x v="0"/>
    <d v="2014-11-01T00:36:00"/>
    <x v="0"/>
    <x v="1"/>
    <x v="0"/>
    <x v="18"/>
    <x v="219"/>
    <x v="18"/>
    <x v="3"/>
    <m/>
  </r>
  <r>
    <n v="1761"/>
    <s v="1705"/>
    <x v="2"/>
    <n v="15"/>
    <n v="0"/>
    <n v="0"/>
    <x v="0"/>
    <d v="2014-11-01T00:36:00"/>
    <x v="0"/>
    <x v="1"/>
    <x v="0"/>
    <x v="18"/>
    <x v="219"/>
    <x v="18"/>
    <x v="3"/>
    <m/>
  </r>
  <r>
    <n v="1417"/>
    <s v="1710"/>
    <x v="1"/>
    <n v="4"/>
    <n v="0"/>
    <n v="0"/>
    <x v="0"/>
    <d v="2014-11-01T00:36:00"/>
    <x v="0"/>
    <x v="1"/>
    <x v="0"/>
    <x v="18"/>
    <x v="137"/>
    <x v="18"/>
    <x v="3"/>
    <m/>
  </r>
  <r>
    <n v="1762"/>
    <s v="1710"/>
    <x v="2"/>
    <n v="30"/>
    <n v="1"/>
    <n v="1.8"/>
    <x v="0"/>
    <d v="2014-11-01T00:36:00"/>
    <x v="0"/>
    <x v="1"/>
    <x v="0"/>
    <x v="18"/>
    <x v="137"/>
    <x v="18"/>
    <x v="3"/>
    <n v="1.8"/>
  </r>
  <r>
    <n v="1418"/>
    <s v="1715"/>
    <x v="1"/>
    <n v="4"/>
    <n v="0"/>
    <n v="0"/>
    <x v="0"/>
    <d v="2014-11-01T00:36:00"/>
    <x v="0"/>
    <x v="1"/>
    <x v="0"/>
    <x v="18"/>
    <x v="220"/>
    <x v="18"/>
    <x v="3"/>
    <m/>
  </r>
  <r>
    <n v="1763"/>
    <s v="1715"/>
    <x v="2"/>
    <n v="0"/>
    <n v="0"/>
    <n v="0"/>
    <x v="0"/>
    <d v="2014-11-01T00:36:00"/>
    <x v="0"/>
    <x v="1"/>
    <x v="0"/>
    <x v="18"/>
    <x v="220"/>
    <x v="18"/>
    <x v="3"/>
    <m/>
  </r>
  <r>
    <n v="1419"/>
    <s v="1720"/>
    <x v="1"/>
    <n v="5"/>
    <n v="0"/>
    <n v="0"/>
    <x v="0"/>
    <d v="2014-11-01T00:36:00"/>
    <x v="0"/>
    <x v="1"/>
    <x v="0"/>
    <x v="18"/>
    <x v="221"/>
    <x v="18"/>
    <x v="3"/>
    <m/>
  </r>
  <r>
    <n v="1764"/>
    <s v="1720"/>
    <x v="2"/>
    <n v="30"/>
    <n v="2"/>
    <n v="3.6"/>
    <x v="0"/>
    <d v="2014-11-01T00:36:00"/>
    <x v="0"/>
    <x v="1"/>
    <x v="0"/>
    <x v="18"/>
    <x v="221"/>
    <x v="18"/>
    <x v="3"/>
    <n v="1.8"/>
  </r>
  <r>
    <n v="999"/>
    <s v="1280"/>
    <x v="0"/>
    <n v="0"/>
    <n v="0"/>
    <n v="0"/>
    <x v="0"/>
    <d v="2013-12-12T16:27:00"/>
    <x v="0"/>
    <x v="4"/>
    <x v="0"/>
    <x v="19"/>
    <x v="222"/>
    <x v="19"/>
    <x v="4"/>
    <m/>
  </r>
  <r>
    <n v="1330"/>
    <s v="1280"/>
    <x v="1"/>
    <n v="2"/>
    <n v="0"/>
    <n v="0"/>
    <x v="0"/>
    <d v="2014-11-01T00:36:00"/>
    <x v="0"/>
    <x v="1"/>
    <x v="0"/>
    <x v="19"/>
    <x v="222"/>
    <x v="19"/>
    <x v="4"/>
    <m/>
  </r>
  <r>
    <n v="1675"/>
    <s v="1280"/>
    <x v="2"/>
    <n v="0"/>
    <n v="0"/>
    <n v="0"/>
    <x v="0"/>
    <d v="2014-11-01T00:36:00"/>
    <x v="0"/>
    <x v="1"/>
    <x v="0"/>
    <x v="19"/>
    <x v="222"/>
    <x v="19"/>
    <x v="4"/>
    <m/>
  </r>
  <r>
    <n v="1000"/>
    <s v="1285"/>
    <x v="0"/>
    <n v="0"/>
    <n v="0"/>
    <n v="0"/>
    <x v="0"/>
    <d v="2013-12-12T16:27:00"/>
    <x v="0"/>
    <x v="4"/>
    <x v="0"/>
    <x v="19"/>
    <x v="223"/>
    <x v="19"/>
    <x v="4"/>
    <m/>
  </r>
  <r>
    <n v="1331"/>
    <s v="1285"/>
    <x v="1"/>
    <n v="0"/>
    <n v="0"/>
    <n v="0"/>
    <x v="0"/>
    <d v="2014-11-01T00:36:00"/>
    <x v="0"/>
    <x v="1"/>
    <x v="0"/>
    <x v="19"/>
    <x v="223"/>
    <x v="19"/>
    <x v="4"/>
    <m/>
  </r>
  <r>
    <n v="1676"/>
    <s v="1285"/>
    <x v="2"/>
    <n v="0"/>
    <n v="0"/>
    <n v="0"/>
    <x v="0"/>
    <d v="2014-11-01T00:36:00"/>
    <x v="0"/>
    <x v="1"/>
    <x v="0"/>
    <x v="19"/>
    <x v="223"/>
    <x v="19"/>
    <x v="4"/>
    <m/>
  </r>
  <r>
    <n v="1001"/>
    <s v="1290"/>
    <x v="0"/>
    <n v="0"/>
    <n v="0"/>
    <n v="0"/>
    <x v="0"/>
    <d v="2013-12-12T16:27:00"/>
    <x v="0"/>
    <x v="4"/>
    <x v="0"/>
    <x v="19"/>
    <x v="224"/>
    <x v="19"/>
    <x v="4"/>
    <m/>
  </r>
  <r>
    <n v="1332"/>
    <s v="1290"/>
    <x v="1"/>
    <n v="0"/>
    <n v="0"/>
    <n v="0"/>
    <x v="0"/>
    <d v="2014-11-01T00:36:00"/>
    <x v="0"/>
    <x v="1"/>
    <x v="0"/>
    <x v="19"/>
    <x v="224"/>
    <x v="19"/>
    <x v="4"/>
    <m/>
  </r>
  <r>
    <n v="1677"/>
    <s v="1290"/>
    <x v="2"/>
    <n v="0"/>
    <n v="0"/>
    <n v="0"/>
    <x v="0"/>
    <d v="2014-11-01T00:36:00"/>
    <x v="0"/>
    <x v="1"/>
    <x v="0"/>
    <x v="19"/>
    <x v="224"/>
    <x v="19"/>
    <x v="4"/>
    <m/>
  </r>
  <r>
    <n v="1002"/>
    <s v="1295"/>
    <x v="0"/>
    <n v="0"/>
    <n v="0"/>
    <n v="0"/>
    <x v="0"/>
    <d v="2013-12-12T16:28:00"/>
    <x v="0"/>
    <x v="4"/>
    <x v="0"/>
    <x v="19"/>
    <x v="225"/>
    <x v="19"/>
    <x v="4"/>
    <m/>
  </r>
  <r>
    <n v="1333"/>
    <s v="1295"/>
    <x v="1"/>
    <n v="0"/>
    <n v="0"/>
    <n v="0"/>
    <x v="0"/>
    <d v="2014-11-01T00:36:00"/>
    <x v="0"/>
    <x v="1"/>
    <x v="0"/>
    <x v="19"/>
    <x v="225"/>
    <x v="19"/>
    <x v="4"/>
    <m/>
  </r>
  <r>
    <n v="1678"/>
    <s v="1295"/>
    <x v="2"/>
    <n v="0"/>
    <n v="0"/>
    <n v="0"/>
    <x v="0"/>
    <d v="2014-11-01T00:36:00"/>
    <x v="0"/>
    <x v="1"/>
    <x v="0"/>
    <x v="19"/>
    <x v="225"/>
    <x v="19"/>
    <x v="4"/>
    <m/>
  </r>
  <r>
    <n v="1003"/>
    <s v="1300"/>
    <x v="0"/>
    <n v="0"/>
    <n v="0"/>
    <n v="0"/>
    <x v="0"/>
    <d v="2013-12-12T16:28:00"/>
    <x v="0"/>
    <x v="4"/>
    <x v="0"/>
    <x v="19"/>
    <x v="226"/>
    <x v="19"/>
    <x v="4"/>
    <m/>
  </r>
  <r>
    <n v="1334"/>
    <s v="1300"/>
    <x v="1"/>
    <n v="0"/>
    <n v="0"/>
    <n v="0"/>
    <x v="0"/>
    <d v="2014-11-01T00:36:00"/>
    <x v="0"/>
    <x v="1"/>
    <x v="0"/>
    <x v="19"/>
    <x v="226"/>
    <x v="19"/>
    <x v="4"/>
    <m/>
  </r>
  <r>
    <n v="1679"/>
    <s v="1300"/>
    <x v="2"/>
    <n v="0"/>
    <n v="0"/>
    <n v="0"/>
    <x v="0"/>
    <d v="2014-11-01T00:36:00"/>
    <x v="0"/>
    <x v="1"/>
    <x v="0"/>
    <x v="19"/>
    <x v="226"/>
    <x v="19"/>
    <x v="4"/>
    <m/>
  </r>
  <r>
    <n v="1004"/>
    <s v="1305"/>
    <x v="0"/>
    <n v="0"/>
    <n v="0"/>
    <n v="0"/>
    <x v="0"/>
    <d v="2013-12-12T16:28:00"/>
    <x v="0"/>
    <x v="4"/>
    <x v="0"/>
    <x v="19"/>
    <x v="227"/>
    <x v="19"/>
    <x v="4"/>
    <m/>
  </r>
  <r>
    <n v="1335"/>
    <s v="1305"/>
    <x v="1"/>
    <n v="0"/>
    <n v="0"/>
    <n v="0"/>
    <x v="0"/>
    <d v="2014-11-01T00:36:00"/>
    <x v="0"/>
    <x v="1"/>
    <x v="0"/>
    <x v="19"/>
    <x v="227"/>
    <x v="19"/>
    <x v="4"/>
    <m/>
  </r>
  <r>
    <n v="1680"/>
    <s v="1305"/>
    <x v="2"/>
    <n v="0"/>
    <n v="0"/>
    <n v="0"/>
    <x v="0"/>
    <d v="2014-11-01T00:36:00"/>
    <x v="0"/>
    <x v="1"/>
    <x v="0"/>
    <x v="19"/>
    <x v="227"/>
    <x v="19"/>
    <x v="4"/>
    <m/>
  </r>
  <r>
    <n v="1005"/>
    <s v="1310"/>
    <x v="0"/>
    <n v="0"/>
    <n v="0"/>
    <n v="0"/>
    <x v="0"/>
    <d v="2013-12-12T16:28:00"/>
    <x v="0"/>
    <x v="4"/>
    <x v="0"/>
    <x v="19"/>
    <x v="228"/>
    <x v="19"/>
    <x v="4"/>
    <m/>
  </r>
  <r>
    <n v="1336"/>
    <s v="1310"/>
    <x v="1"/>
    <n v="2"/>
    <n v="0"/>
    <n v="0"/>
    <x v="0"/>
    <d v="2014-11-01T00:36:00"/>
    <x v="0"/>
    <x v="1"/>
    <x v="0"/>
    <x v="19"/>
    <x v="228"/>
    <x v="19"/>
    <x v="4"/>
    <m/>
  </r>
  <r>
    <n v="1681"/>
    <s v="1310"/>
    <x v="2"/>
    <n v="0"/>
    <n v="0"/>
    <n v="0"/>
    <x v="0"/>
    <d v="2014-11-01T00:36:00"/>
    <x v="0"/>
    <x v="1"/>
    <x v="0"/>
    <x v="19"/>
    <x v="228"/>
    <x v="19"/>
    <x v="4"/>
    <m/>
  </r>
  <r>
    <n v="1006"/>
    <s v="1315"/>
    <x v="0"/>
    <n v="0"/>
    <n v="0"/>
    <n v="0"/>
    <x v="0"/>
    <d v="2013-12-12T16:28:00"/>
    <x v="0"/>
    <x v="4"/>
    <x v="0"/>
    <x v="19"/>
    <x v="229"/>
    <x v="19"/>
    <x v="4"/>
    <m/>
  </r>
  <r>
    <n v="1337"/>
    <s v="1315"/>
    <x v="1"/>
    <n v="0"/>
    <n v="0"/>
    <n v="0"/>
    <x v="0"/>
    <d v="2014-11-01T00:36:00"/>
    <x v="0"/>
    <x v="1"/>
    <x v="0"/>
    <x v="19"/>
    <x v="229"/>
    <x v="19"/>
    <x v="4"/>
    <m/>
  </r>
  <r>
    <n v="1682"/>
    <s v="1315"/>
    <x v="2"/>
    <n v="0"/>
    <n v="0"/>
    <n v="0"/>
    <x v="0"/>
    <d v="2014-11-01T00:36:00"/>
    <x v="0"/>
    <x v="1"/>
    <x v="0"/>
    <x v="19"/>
    <x v="229"/>
    <x v="19"/>
    <x v="4"/>
    <m/>
  </r>
  <r>
    <n v="1007"/>
    <s v="1320"/>
    <x v="0"/>
    <n v="0"/>
    <n v="0"/>
    <n v="0"/>
    <x v="0"/>
    <d v="2013-12-12T16:28:00"/>
    <x v="0"/>
    <x v="4"/>
    <x v="0"/>
    <x v="19"/>
    <x v="230"/>
    <x v="19"/>
    <x v="4"/>
    <m/>
  </r>
  <r>
    <n v="1338"/>
    <s v="1320"/>
    <x v="1"/>
    <n v="0"/>
    <n v="0"/>
    <n v="0"/>
    <x v="0"/>
    <d v="2014-11-01T00:36:00"/>
    <x v="0"/>
    <x v="1"/>
    <x v="0"/>
    <x v="19"/>
    <x v="230"/>
    <x v="19"/>
    <x v="4"/>
    <m/>
  </r>
  <r>
    <n v="1683"/>
    <s v="1320"/>
    <x v="2"/>
    <n v="0"/>
    <n v="0"/>
    <n v="0"/>
    <x v="0"/>
    <d v="2014-11-01T00:36:00"/>
    <x v="0"/>
    <x v="1"/>
    <x v="0"/>
    <x v="19"/>
    <x v="230"/>
    <x v="19"/>
    <x v="4"/>
    <m/>
  </r>
  <r>
    <n v="1010"/>
    <s v="1325"/>
    <x v="0"/>
    <n v="0"/>
    <n v="0"/>
    <n v="0"/>
    <x v="0"/>
    <d v="2013-12-12T16:28:00"/>
    <x v="0"/>
    <x v="4"/>
    <x v="0"/>
    <x v="19"/>
    <x v="64"/>
    <x v="19"/>
    <x v="4"/>
    <m/>
  </r>
  <r>
    <n v="1340"/>
    <s v="1325"/>
    <x v="1"/>
    <n v="1"/>
    <n v="0"/>
    <n v="0"/>
    <x v="0"/>
    <d v="2014-11-01T00:36:00"/>
    <x v="0"/>
    <x v="1"/>
    <x v="0"/>
    <x v="19"/>
    <x v="64"/>
    <x v="19"/>
    <x v="4"/>
    <m/>
  </r>
  <r>
    <n v="1685"/>
    <s v="1325"/>
    <x v="2"/>
    <n v="0"/>
    <n v="0"/>
    <n v="0"/>
    <x v="0"/>
    <d v="2014-11-01T00:36:00"/>
    <x v="0"/>
    <x v="1"/>
    <x v="0"/>
    <x v="19"/>
    <x v="64"/>
    <x v="19"/>
    <x v="4"/>
    <m/>
  </r>
  <r>
    <n v="1011"/>
    <s v="1330"/>
    <x v="0"/>
    <n v="0"/>
    <n v="0"/>
    <n v="0"/>
    <x v="0"/>
    <d v="2013-12-12T16:29:00"/>
    <x v="0"/>
    <x v="4"/>
    <x v="0"/>
    <x v="19"/>
    <x v="231"/>
    <x v="19"/>
    <x v="4"/>
    <m/>
  </r>
  <r>
    <n v="1341"/>
    <s v="1330"/>
    <x v="1"/>
    <n v="0"/>
    <n v="0"/>
    <n v="0"/>
    <x v="0"/>
    <d v="2014-11-01T00:36:00"/>
    <x v="0"/>
    <x v="1"/>
    <x v="0"/>
    <x v="19"/>
    <x v="231"/>
    <x v="19"/>
    <x v="4"/>
    <m/>
  </r>
  <r>
    <n v="1686"/>
    <s v="1330"/>
    <x v="2"/>
    <n v="0"/>
    <n v="0"/>
    <n v="0"/>
    <x v="0"/>
    <d v="2014-11-01T00:36:00"/>
    <x v="0"/>
    <x v="1"/>
    <x v="0"/>
    <x v="19"/>
    <x v="231"/>
    <x v="19"/>
    <x v="4"/>
    <m/>
  </r>
  <r>
    <n v="1013"/>
    <s v="1335"/>
    <x v="0"/>
    <n v="0"/>
    <n v="0"/>
    <n v="0"/>
    <x v="0"/>
    <d v="2013-12-12T16:29:00"/>
    <x v="0"/>
    <x v="4"/>
    <x v="0"/>
    <x v="19"/>
    <x v="41"/>
    <x v="19"/>
    <x v="4"/>
    <m/>
  </r>
  <r>
    <n v="1342"/>
    <s v="1335"/>
    <x v="1"/>
    <n v="0"/>
    <n v="0"/>
    <n v="0"/>
    <x v="0"/>
    <d v="2014-11-01T00:36:00"/>
    <x v="0"/>
    <x v="1"/>
    <x v="0"/>
    <x v="19"/>
    <x v="41"/>
    <x v="19"/>
    <x v="4"/>
    <m/>
  </r>
  <r>
    <n v="1687"/>
    <s v="1335"/>
    <x v="2"/>
    <n v="0"/>
    <n v="0"/>
    <n v="0"/>
    <x v="0"/>
    <d v="2014-11-01T00:36:00"/>
    <x v="0"/>
    <x v="1"/>
    <x v="0"/>
    <x v="19"/>
    <x v="41"/>
    <x v="19"/>
    <x v="4"/>
    <m/>
  </r>
  <r>
    <n v="1014"/>
    <s v="1340"/>
    <x v="0"/>
    <n v="0"/>
    <n v="0"/>
    <n v="0"/>
    <x v="0"/>
    <d v="2013-12-12T16:29:00"/>
    <x v="0"/>
    <x v="4"/>
    <x v="0"/>
    <x v="19"/>
    <x v="232"/>
    <x v="19"/>
    <x v="4"/>
    <m/>
  </r>
  <r>
    <n v="1343"/>
    <s v="1340"/>
    <x v="1"/>
    <n v="0"/>
    <n v="0"/>
    <n v="0"/>
    <x v="0"/>
    <d v="2014-11-01T00:36:00"/>
    <x v="0"/>
    <x v="1"/>
    <x v="0"/>
    <x v="19"/>
    <x v="232"/>
    <x v="19"/>
    <x v="4"/>
    <m/>
  </r>
  <r>
    <n v="1688"/>
    <s v="1340"/>
    <x v="2"/>
    <n v="0"/>
    <n v="0"/>
    <n v="0"/>
    <x v="0"/>
    <d v="2014-11-01T00:36:00"/>
    <x v="0"/>
    <x v="1"/>
    <x v="0"/>
    <x v="19"/>
    <x v="232"/>
    <x v="19"/>
    <x v="4"/>
    <m/>
  </r>
  <r>
    <n v="1015"/>
    <s v="1345"/>
    <x v="0"/>
    <n v="0"/>
    <n v="0"/>
    <n v="0"/>
    <x v="0"/>
    <d v="2013-12-12T16:29:00"/>
    <x v="0"/>
    <x v="4"/>
    <x v="0"/>
    <x v="19"/>
    <x v="233"/>
    <x v="19"/>
    <x v="4"/>
    <m/>
  </r>
  <r>
    <n v="1344"/>
    <s v="1345"/>
    <x v="1"/>
    <n v="0"/>
    <n v="0"/>
    <n v="0"/>
    <x v="0"/>
    <d v="2014-11-01T00:36:00"/>
    <x v="0"/>
    <x v="1"/>
    <x v="0"/>
    <x v="19"/>
    <x v="233"/>
    <x v="19"/>
    <x v="4"/>
    <m/>
  </r>
  <r>
    <n v="1689"/>
    <s v="1345"/>
    <x v="2"/>
    <n v="0"/>
    <n v="0"/>
    <n v="0"/>
    <x v="0"/>
    <d v="2014-11-01T00:36:00"/>
    <x v="0"/>
    <x v="1"/>
    <x v="0"/>
    <x v="19"/>
    <x v="233"/>
    <x v="19"/>
    <x v="4"/>
    <m/>
  </r>
  <r>
    <n v="1016"/>
    <s v="1346"/>
    <x v="0"/>
    <n v="0"/>
    <n v="0"/>
    <n v="0"/>
    <x v="0"/>
    <d v="2013-12-12T16:29:00"/>
    <x v="0"/>
    <x v="4"/>
    <x v="0"/>
    <x v="19"/>
    <x v="234"/>
    <x v="19"/>
    <x v="4"/>
    <m/>
  </r>
  <r>
    <n v="1339"/>
    <s v="1346"/>
    <x v="1"/>
    <n v="0"/>
    <n v="0"/>
    <n v="0"/>
    <x v="0"/>
    <d v="2014-11-01T00:36:00"/>
    <x v="0"/>
    <x v="1"/>
    <x v="0"/>
    <x v="19"/>
    <x v="234"/>
    <x v="19"/>
    <x v="4"/>
    <m/>
  </r>
  <r>
    <n v="1684"/>
    <s v="1346"/>
    <x v="2"/>
    <n v="0"/>
    <n v="0"/>
    <n v="0"/>
    <x v="0"/>
    <d v="2014-11-01T00:36:00"/>
    <x v="0"/>
    <x v="1"/>
    <x v="0"/>
    <x v="19"/>
    <x v="234"/>
    <x v="19"/>
    <x v="4"/>
    <m/>
  </r>
  <r>
    <n v="945"/>
    <s v="1070"/>
    <x v="0"/>
    <n v="0"/>
    <n v="0"/>
    <n v="0"/>
    <x v="0"/>
    <d v="2013-12-12T12:03:00"/>
    <x v="0"/>
    <x v="0"/>
    <x v="0"/>
    <x v="20"/>
    <x v="235"/>
    <x v="20"/>
    <x v="5"/>
    <m/>
  </r>
  <r>
    <n v="1288"/>
    <s v="1070"/>
    <x v="1"/>
    <n v="0"/>
    <n v="0"/>
    <n v="0"/>
    <x v="0"/>
    <d v="2014-11-01T00:36:00"/>
    <x v="0"/>
    <x v="1"/>
    <x v="0"/>
    <x v="20"/>
    <x v="235"/>
    <x v="20"/>
    <x v="5"/>
    <m/>
  </r>
  <r>
    <n v="1633"/>
    <s v="1070"/>
    <x v="2"/>
    <n v="0"/>
    <n v="0"/>
    <n v="0"/>
    <x v="0"/>
    <d v="2014-11-01T00:36:00"/>
    <x v="0"/>
    <x v="1"/>
    <x v="0"/>
    <x v="20"/>
    <x v="235"/>
    <x v="20"/>
    <x v="5"/>
    <m/>
  </r>
  <r>
    <n v="946"/>
    <s v="1075"/>
    <x v="0"/>
    <n v="10"/>
    <n v="3"/>
    <n v="3"/>
    <x v="0"/>
    <d v="2013-12-12T12:03:00"/>
    <x v="0"/>
    <x v="0"/>
    <x v="0"/>
    <x v="20"/>
    <x v="236"/>
    <x v="20"/>
    <x v="5"/>
    <n v="1"/>
  </r>
  <r>
    <n v="1289"/>
    <s v="1075"/>
    <x v="1"/>
    <n v="10"/>
    <n v="0"/>
    <n v="0"/>
    <x v="0"/>
    <d v="2014-11-01T00:36:00"/>
    <x v="0"/>
    <x v="1"/>
    <x v="0"/>
    <x v="20"/>
    <x v="236"/>
    <x v="20"/>
    <x v="5"/>
    <m/>
  </r>
  <r>
    <n v="1634"/>
    <s v="1075"/>
    <x v="2"/>
    <n v="0"/>
    <n v="0"/>
    <n v="0"/>
    <x v="0"/>
    <d v="2014-11-01T00:36:00"/>
    <x v="0"/>
    <x v="1"/>
    <x v="0"/>
    <x v="20"/>
    <x v="236"/>
    <x v="20"/>
    <x v="5"/>
    <m/>
  </r>
  <r>
    <n v="947"/>
    <s v="1080"/>
    <x v="0"/>
    <n v="0"/>
    <n v="0"/>
    <n v="0"/>
    <x v="0"/>
    <d v="2013-12-12T12:03:00"/>
    <x v="0"/>
    <x v="0"/>
    <x v="0"/>
    <x v="20"/>
    <x v="237"/>
    <x v="20"/>
    <x v="5"/>
    <m/>
  </r>
  <r>
    <n v="1290"/>
    <s v="1080"/>
    <x v="1"/>
    <n v="0"/>
    <n v="0"/>
    <n v="0"/>
    <x v="0"/>
    <d v="2014-11-01T00:36:00"/>
    <x v="0"/>
    <x v="1"/>
    <x v="0"/>
    <x v="20"/>
    <x v="237"/>
    <x v="20"/>
    <x v="5"/>
    <m/>
  </r>
  <r>
    <n v="1635"/>
    <s v="1080"/>
    <x v="2"/>
    <n v="0"/>
    <n v="0"/>
    <n v="0"/>
    <x v="0"/>
    <d v="2014-11-01T00:36:00"/>
    <x v="0"/>
    <x v="1"/>
    <x v="0"/>
    <x v="20"/>
    <x v="237"/>
    <x v="20"/>
    <x v="5"/>
    <m/>
  </r>
  <r>
    <n v="948"/>
    <s v="1085"/>
    <x v="0"/>
    <n v="10"/>
    <n v="4"/>
    <n v="4"/>
    <x v="0"/>
    <d v="2013-12-12T12:03:00"/>
    <x v="0"/>
    <x v="0"/>
    <x v="0"/>
    <x v="20"/>
    <x v="238"/>
    <x v="20"/>
    <x v="5"/>
    <n v="1"/>
  </r>
  <r>
    <n v="1291"/>
    <s v="1085"/>
    <x v="1"/>
    <n v="31"/>
    <n v="30"/>
    <n v="12"/>
    <x v="0"/>
    <d v="2014-11-01T00:36:00"/>
    <x v="0"/>
    <x v="1"/>
    <x v="0"/>
    <x v="20"/>
    <x v="238"/>
    <x v="20"/>
    <x v="5"/>
    <n v="0.4"/>
  </r>
  <r>
    <n v="1636"/>
    <s v="1085"/>
    <x v="2"/>
    <n v="3"/>
    <n v="2"/>
    <n v="1"/>
    <x v="0"/>
    <d v="2014-11-01T00:36:00"/>
    <x v="0"/>
    <x v="1"/>
    <x v="0"/>
    <x v="20"/>
    <x v="238"/>
    <x v="20"/>
    <x v="5"/>
    <n v="0.5"/>
  </r>
  <r>
    <n v="949"/>
    <s v="1090"/>
    <x v="0"/>
    <n v="5"/>
    <n v="1"/>
    <n v="1"/>
    <x v="0"/>
    <d v="2013-12-12T12:04:00"/>
    <x v="0"/>
    <x v="0"/>
    <x v="0"/>
    <x v="20"/>
    <x v="239"/>
    <x v="20"/>
    <x v="5"/>
    <n v="1"/>
  </r>
  <r>
    <n v="1292"/>
    <s v="1090"/>
    <x v="1"/>
    <n v="0"/>
    <n v="0"/>
    <n v="0"/>
    <x v="0"/>
    <d v="2014-11-01T00:36:00"/>
    <x v="0"/>
    <x v="1"/>
    <x v="0"/>
    <x v="20"/>
    <x v="239"/>
    <x v="20"/>
    <x v="5"/>
    <m/>
  </r>
  <r>
    <n v="1637"/>
    <s v="1090"/>
    <x v="2"/>
    <n v="0"/>
    <n v="0"/>
    <n v="0"/>
    <x v="0"/>
    <d v="2014-11-01T00:36:00"/>
    <x v="0"/>
    <x v="1"/>
    <x v="0"/>
    <x v="20"/>
    <x v="239"/>
    <x v="20"/>
    <x v="5"/>
    <m/>
  </r>
  <r>
    <n v="950"/>
    <s v="1095"/>
    <x v="0"/>
    <n v="10"/>
    <n v="4"/>
    <n v="3"/>
    <x v="0"/>
    <d v="2013-12-12T12:04:00"/>
    <x v="0"/>
    <x v="0"/>
    <x v="0"/>
    <x v="20"/>
    <x v="240"/>
    <x v="20"/>
    <x v="5"/>
    <n v="0.75"/>
  </r>
  <r>
    <n v="1293"/>
    <s v="1095"/>
    <x v="1"/>
    <n v="10"/>
    <n v="0"/>
    <n v="0"/>
    <x v="0"/>
    <d v="2014-11-01T00:36:00"/>
    <x v="0"/>
    <x v="1"/>
    <x v="0"/>
    <x v="20"/>
    <x v="240"/>
    <x v="20"/>
    <x v="5"/>
    <m/>
  </r>
  <r>
    <n v="1638"/>
    <s v="1095"/>
    <x v="2"/>
    <n v="0"/>
    <n v="0"/>
    <n v="0"/>
    <x v="0"/>
    <d v="2014-11-01T00:36:00"/>
    <x v="0"/>
    <x v="1"/>
    <x v="0"/>
    <x v="20"/>
    <x v="240"/>
    <x v="20"/>
    <x v="5"/>
    <m/>
  </r>
  <r>
    <n v="951"/>
    <s v="1100"/>
    <x v="0"/>
    <n v="0"/>
    <n v="0"/>
    <n v="0"/>
    <x v="0"/>
    <d v="2013-12-12T12:04:00"/>
    <x v="0"/>
    <x v="0"/>
    <x v="0"/>
    <x v="20"/>
    <x v="241"/>
    <x v="20"/>
    <x v="5"/>
    <m/>
  </r>
  <r>
    <n v="1294"/>
    <s v="1100"/>
    <x v="1"/>
    <n v="0"/>
    <n v="0"/>
    <n v="0"/>
    <x v="0"/>
    <d v="2014-11-01T00:36:00"/>
    <x v="0"/>
    <x v="1"/>
    <x v="0"/>
    <x v="20"/>
    <x v="241"/>
    <x v="20"/>
    <x v="5"/>
    <m/>
  </r>
  <r>
    <n v="1639"/>
    <s v="1100"/>
    <x v="2"/>
    <n v="0"/>
    <n v="0"/>
    <n v="0"/>
    <x v="0"/>
    <d v="2014-11-01T00:36:00"/>
    <x v="0"/>
    <x v="1"/>
    <x v="0"/>
    <x v="20"/>
    <x v="241"/>
    <x v="20"/>
    <x v="5"/>
    <m/>
  </r>
  <r>
    <n v="952"/>
    <s v="1105"/>
    <x v="0"/>
    <n v="5"/>
    <n v="3"/>
    <n v="3"/>
    <x v="0"/>
    <d v="2013-12-12T12:04:00"/>
    <x v="0"/>
    <x v="0"/>
    <x v="0"/>
    <x v="20"/>
    <x v="242"/>
    <x v="20"/>
    <x v="5"/>
    <n v="1"/>
  </r>
  <r>
    <n v="1295"/>
    <s v="1105"/>
    <x v="1"/>
    <n v="0"/>
    <n v="0"/>
    <n v="0"/>
    <x v="0"/>
    <d v="2014-11-01T00:36:00"/>
    <x v="0"/>
    <x v="1"/>
    <x v="0"/>
    <x v="20"/>
    <x v="242"/>
    <x v="20"/>
    <x v="5"/>
    <m/>
  </r>
  <r>
    <n v="1640"/>
    <s v="1105"/>
    <x v="2"/>
    <n v="0"/>
    <n v="0"/>
    <n v="0"/>
    <x v="0"/>
    <d v="2014-11-01T00:36:00"/>
    <x v="0"/>
    <x v="1"/>
    <x v="0"/>
    <x v="20"/>
    <x v="242"/>
    <x v="20"/>
    <x v="5"/>
    <m/>
  </r>
  <r>
    <n v="953"/>
    <s v="1110"/>
    <x v="0"/>
    <n v="10"/>
    <n v="4"/>
    <n v="4"/>
    <x v="0"/>
    <d v="2013-12-12T12:05:00"/>
    <x v="0"/>
    <x v="0"/>
    <x v="0"/>
    <x v="20"/>
    <x v="243"/>
    <x v="20"/>
    <x v="5"/>
    <n v="1"/>
  </r>
  <r>
    <n v="1296"/>
    <s v="1110"/>
    <x v="1"/>
    <n v="0"/>
    <n v="0"/>
    <n v="0"/>
    <x v="0"/>
    <d v="2014-11-01T00:36:00"/>
    <x v="0"/>
    <x v="1"/>
    <x v="0"/>
    <x v="20"/>
    <x v="243"/>
    <x v="20"/>
    <x v="5"/>
    <m/>
  </r>
  <r>
    <n v="1641"/>
    <s v="1110"/>
    <x v="2"/>
    <n v="0"/>
    <n v="0"/>
    <n v="0"/>
    <x v="0"/>
    <d v="2014-11-01T00:36:00"/>
    <x v="0"/>
    <x v="1"/>
    <x v="0"/>
    <x v="20"/>
    <x v="243"/>
    <x v="20"/>
    <x v="5"/>
    <m/>
  </r>
  <r>
    <n v="961"/>
    <s v="1115"/>
    <x v="0"/>
    <n v="1"/>
    <n v="0"/>
    <n v="0"/>
    <x v="0"/>
    <d v="2013-12-12T12:06:00"/>
    <x v="0"/>
    <x v="0"/>
    <x v="0"/>
    <x v="20"/>
    <x v="244"/>
    <x v="20"/>
    <x v="5"/>
    <m/>
  </r>
  <r>
    <n v="1297"/>
    <s v="1115"/>
    <x v="1"/>
    <n v="0"/>
    <n v="0"/>
    <n v="0"/>
    <x v="0"/>
    <d v="2014-11-01T00:36:00"/>
    <x v="0"/>
    <x v="1"/>
    <x v="0"/>
    <x v="20"/>
    <x v="244"/>
    <x v="20"/>
    <x v="5"/>
    <m/>
  </r>
  <r>
    <n v="1642"/>
    <s v="1115"/>
    <x v="2"/>
    <n v="0"/>
    <n v="0"/>
    <n v="0"/>
    <x v="0"/>
    <d v="2014-11-01T00:36:00"/>
    <x v="0"/>
    <x v="1"/>
    <x v="0"/>
    <x v="20"/>
    <x v="244"/>
    <x v="20"/>
    <x v="5"/>
    <m/>
  </r>
  <r>
    <n v="954"/>
    <s v="1120"/>
    <x v="0"/>
    <n v="0"/>
    <n v="0"/>
    <n v="0"/>
    <x v="0"/>
    <d v="2013-12-12T12:05:00"/>
    <x v="0"/>
    <x v="0"/>
    <x v="0"/>
    <x v="20"/>
    <x v="245"/>
    <x v="20"/>
    <x v="5"/>
    <m/>
  </r>
  <r>
    <n v="1298"/>
    <s v="1120"/>
    <x v="1"/>
    <n v="0"/>
    <n v="0"/>
    <n v="0"/>
    <x v="0"/>
    <d v="2014-11-01T00:36:00"/>
    <x v="0"/>
    <x v="1"/>
    <x v="0"/>
    <x v="20"/>
    <x v="245"/>
    <x v="20"/>
    <x v="5"/>
    <m/>
  </r>
  <r>
    <n v="1643"/>
    <s v="1120"/>
    <x v="2"/>
    <n v="0"/>
    <n v="0"/>
    <n v="0"/>
    <x v="0"/>
    <d v="2014-11-01T00:36:00"/>
    <x v="0"/>
    <x v="1"/>
    <x v="0"/>
    <x v="20"/>
    <x v="245"/>
    <x v="20"/>
    <x v="5"/>
    <m/>
  </r>
  <r>
    <n v="955"/>
    <s v="1125"/>
    <x v="0"/>
    <n v="10"/>
    <n v="4"/>
    <n v="4"/>
    <x v="0"/>
    <d v="2013-12-12T12:05:00"/>
    <x v="0"/>
    <x v="0"/>
    <x v="0"/>
    <x v="20"/>
    <x v="246"/>
    <x v="20"/>
    <x v="5"/>
    <n v="1"/>
  </r>
  <r>
    <n v="1299"/>
    <s v="1125"/>
    <x v="1"/>
    <n v="0"/>
    <n v="0"/>
    <n v="0"/>
    <x v="0"/>
    <d v="2014-11-01T00:36:00"/>
    <x v="0"/>
    <x v="1"/>
    <x v="0"/>
    <x v="20"/>
    <x v="246"/>
    <x v="20"/>
    <x v="5"/>
    <m/>
  </r>
  <r>
    <n v="1644"/>
    <s v="1125"/>
    <x v="2"/>
    <n v="0"/>
    <n v="0"/>
    <n v="0"/>
    <x v="0"/>
    <d v="2014-11-01T00:36:00"/>
    <x v="0"/>
    <x v="1"/>
    <x v="0"/>
    <x v="20"/>
    <x v="246"/>
    <x v="20"/>
    <x v="5"/>
    <m/>
  </r>
  <r>
    <n v="956"/>
    <s v="1130"/>
    <x v="0"/>
    <n v="5"/>
    <n v="2"/>
    <n v="3"/>
    <x v="0"/>
    <d v="2013-12-12T12:05:00"/>
    <x v="0"/>
    <x v="0"/>
    <x v="0"/>
    <x v="20"/>
    <x v="247"/>
    <x v="20"/>
    <x v="5"/>
    <n v="1.5"/>
  </r>
  <r>
    <n v="1300"/>
    <s v="1130"/>
    <x v="1"/>
    <n v="0"/>
    <n v="0"/>
    <n v="0"/>
    <x v="0"/>
    <d v="2014-11-01T00:36:00"/>
    <x v="0"/>
    <x v="1"/>
    <x v="0"/>
    <x v="20"/>
    <x v="247"/>
    <x v="20"/>
    <x v="5"/>
    <m/>
  </r>
  <r>
    <n v="1645"/>
    <s v="1130"/>
    <x v="2"/>
    <n v="0"/>
    <n v="0"/>
    <n v="0"/>
    <x v="0"/>
    <d v="2014-11-01T00:36:00"/>
    <x v="0"/>
    <x v="1"/>
    <x v="0"/>
    <x v="20"/>
    <x v="247"/>
    <x v="20"/>
    <x v="5"/>
    <m/>
  </r>
  <r>
    <n v="957"/>
    <s v="1135"/>
    <x v="0"/>
    <n v="0"/>
    <n v="0"/>
    <n v="0"/>
    <x v="0"/>
    <d v="2013-12-12T12:05:00"/>
    <x v="0"/>
    <x v="0"/>
    <x v="0"/>
    <x v="20"/>
    <x v="248"/>
    <x v="20"/>
    <x v="5"/>
    <m/>
  </r>
  <r>
    <n v="1301"/>
    <s v="1135"/>
    <x v="1"/>
    <n v="0"/>
    <n v="0"/>
    <n v="0"/>
    <x v="0"/>
    <d v="2014-11-01T00:36:00"/>
    <x v="0"/>
    <x v="1"/>
    <x v="0"/>
    <x v="20"/>
    <x v="248"/>
    <x v="20"/>
    <x v="5"/>
    <m/>
  </r>
  <r>
    <n v="1646"/>
    <s v="1135"/>
    <x v="2"/>
    <n v="0"/>
    <n v="0"/>
    <n v="0"/>
    <x v="0"/>
    <d v="2014-11-01T00:36:00"/>
    <x v="0"/>
    <x v="1"/>
    <x v="0"/>
    <x v="20"/>
    <x v="248"/>
    <x v="20"/>
    <x v="5"/>
    <m/>
  </r>
  <r>
    <n v="958"/>
    <s v="1140"/>
    <x v="0"/>
    <n v="5"/>
    <n v="3"/>
    <n v="3"/>
    <x v="0"/>
    <d v="2013-12-12T12:05:00"/>
    <x v="0"/>
    <x v="0"/>
    <x v="0"/>
    <x v="20"/>
    <x v="51"/>
    <x v="20"/>
    <x v="5"/>
    <n v="1"/>
  </r>
  <r>
    <n v="1302"/>
    <s v="1140"/>
    <x v="1"/>
    <n v="0"/>
    <n v="0"/>
    <n v="0"/>
    <x v="0"/>
    <d v="2014-11-01T00:36:00"/>
    <x v="0"/>
    <x v="1"/>
    <x v="0"/>
    <x v="20"/>
    <x v="51"/>
    <x v="20"/>
    <x v="5"/>
    <m/>
  </r>
  <r>
    <n v="1647"/>
    <s v="1140"/>
    <x v="2"/>
    <n v="0"/>
    <n v="0"/>
    <n v="0"/>
    <x v="0"/>
    <d v="2014-11-01T00:36:00"/>
    <x v="0"/>
    <x v="1"/>
    <x v="0"/>
    <x v="20"/>
    <x v="51"/>
    <x v="20"/>
    <x v="5"/>
    <m/>
  </r>
  <r>
    <n v="959"/>
    <s v="1145"/>
    <x v="0"/>
    <n v="0"/>
    <n v="0"/>
    <n v="0"/>
    <x v="0"/>
    <d v="2013-12-12T12:06:00"/>
    <x v="0"/>
    <x v="0"/>
    <x v="0"/>
    <x v="20"/>
    <x v="249"/>
    <x v="20"/>
    <x v="5"/>
    <m/>
  </r>
  <r>
    <n v="1303"/>
    <s v="1145"/>
    <x v="1"/>
    <n v="0"/>
    <n v="0"/>
    <n v="0"/>
    <x v="0"/>
    <d v="2014-11-01T00:36:00"/>
    <x v="0"/>
    <x v="1"/>
    <x v="0"/>
    <x v="20"/>
    <x v="249"/>
    <x v="20"/>
    <x v="5"/>
    <m/>
  </r>
  <r>
    <n v="1648"/>
    <s v="1145"/>
    <x v="2"/>
    <n v="0"/>
    <n v="0"/>
    <n v="0"/>
    <x v="0"/>
    <d v="2014-11-01T00:36:00"/>
    <x v="0"/>
    <x v="1"/>
    <x v="0"/>
    <x v="20"/>
    <x v="249"/>
    <x v="20"/>
    <x v="5"/>
    <m/>
  </r>
  <r>
    <n v="960"/>
    <s v="1150"/>
    <x v="0"/>
    <n v="10"/>
    <n v="4"/>
    <n v="4"/>
    <x v="0"/>
    <d v="2013-12-12T12:06:00"/>
    <x v="0"/>
    <x v="0"/>
    <x v="0"/>
    <x v="20"/>
    <x v="250"/>
    <x v="20"/>
    <x v="5"/>
    <n v="1"/>
  </r>
  <r>
    <n v="1304"/>
    <s v="1150"/>
    <x v="1"/>
    <n v="0"/>
    <n v="0"/>
    <n v="0"/>
    <x v="0"/>
    <d v="2014-11-01T00:36:00"/>
    <x v="0"/>
    <x v="1"/>
    <x v="0"/>
    <x v="20"/>
    <x v="250"/>
    <x v="20"/>
    <x v="5"/>
    <m/>
  </r>
  <r>
    <n v="1649"/>
    <s v="1150"/>
    <x v="2"/>
    <n v="0"/>
    <n v="0"/>
    <n v="0"/>
    <x v="0"/>
    <d v="2014-11-01T00:36:00"/>
    <x v="0"/>
    <x v="1"/>
    <x v="0"/>
    <x v="20"/>
    <x v="250"/>
    <x v="20"/>
    <x v="5"/>
    <m/>
  </r>
  <r>
    <n v="1305"/>
    <s v="1155"/>
    <x v="1"/>
    <n v="0"/>
    <n v="0"/>
    <n v="0"/>
    <x v="0"/>
    <d v="2014-11-01T00:36:00"/>
    <x v="0"/>
    <x v="1"/>
    <x v="0"/>
    <x v="21"/>
    <x v="251"/>
    <x v="21"/>
    <x v="5"/>
    <m/>
  </r>
  <r>
    <n v="1650"/>
    <s v="1155"/>
    <x v="2"/>
    <n v="10"/>
    <n v="0"/>
    <n v="0"/>
    <x v="0"/>
    <d v="2014-11-01T00:36:00"/>
    <x v="0"/>
    <x v="1"/>
    <x v="0"/>
    <x v="21"/>
    <x v="251"/>
    <x v="21"/>
    <x v="5"/>
    <m/>
  </r>
  <r>
    <n v="1306"/>
    <s v="1160"/>
    <x v="1"/>
    <n v="10"/>
    <n v="0"/>
    <n v="0"/>
    <x v="0"/>
    <d v="2014-11-01T00:36:00"/>
    <x v="0"/>
    <x v="1"/>
    <x v="0"/>
    <x v="21"/>
    <x v="252"/>
    <x v="21"/>
    <x v="5"/>
    <m/>
  </r>
  <r>
    <n v="1651"/>
    <s v="1160"/>
    <x v="2"/>
    <n v="20"/>
    <n v="0"/>
    <n v="0"/>
    <x v="0"/>
    <d v="2014-11-01T00:36:00"/>
    <x v="0"/>
    <x v="1"/>
    <x v="0"/>
    <x v="21"/>
    <x v="252"/>
    <x v="21"/>
    <x v="5"/>
    <m/>
  </r>
  <r>
    <n v="1307"/>
    <s v="1165"/>
    <x v="1"/>
    <n v="15"/>
    <n v="0"/>
    <n v="0"/>
    <x v="0"/>
    <d v="2014-11-01T00:36:00"/>
    <x v="0"/>
    <x v="1"/>
    <x v="0"/>
    <x v="21"/>
    <x v="253"/>
    <x v="21"/>
    <x v="5"/>
    <m/>
  </r>
  <r>
    <n v="1652"/>
    <s v="1165"/>
    <x v="2"/>
    <n v="10"/>
    <n v="0"/>
    <n v="0"/>
    <x v="0"/>
    <d v="2014-11-01T00:36:00"/>
    <x v="0"/>
    <x v="1"/>
    <x v="0"/>
    <x v="21"/>
    <x v="253"/>
    <x v="21"/>
    <x v="5"/>
    <m/>
  </r>
  <r>
    <n v="1308"/>
    <s v="1170"/>
    <x v="1"/>
    <n v="9"/>
    <n v="0"/>
    <n v="0"/>
    <x v="0"/>
    <d v="2014-11-01T00:36:00"/>
    <x v="0"/>
    <x v="1"/>
    <x v="0"/>
    <x v="21"/>
    <x v="254"/>
    <x v="21"/>
    <x v="5"/>
    <m/>
  </r>
  <r>
    <n v="1653"/>
    <s v="1170"/>
    <x v="2"/>
    <n v="10"/>
    <n v="0"/>
    <n v="0"/>
    <x v="0"/>
    <d v="2014-11-01T00:36:00"/>
    <x v="0"/>
    <x v="1"/>
    <x v="0"/>
    <x v="21"/>
    <x v="254"/>
    <x v="21"/>
    <x v="5"/>
    <m/>
  </r>
  <r>
    <n v="1309"/>
    <s v="1175"/>
    <x v="1"/>
    <n v="10"/>
    <n v="0"/>
    <n v="0"/>
    <x v="0"/>
    <d v="2014-11-01T00:36:00"/>
    <x v="0"/>
    <x v="1"/>
    <x v="0"/>
    <x v="21"/>
    <x v="255"/>
    <x v="21"/>
    <x v="5"/>
    <m/>
  </r>
  <r>
    <n v="1654"/>
    <s v="1175"/>
    <x v="2"/>
    <n v="10"/>
    <n v="0"/>
    <n v="0"/>
    <x v="0"/>
    <d v="2014-11-01T00:36:00"/>
    <x v="0"/>
    <x v="1"/>
    <x v="0"/>
    <x v="21"/>
    <x v="255"/>
    <x v="21"/>
    <x v="5"/>
    <m/>
  </r>
  <r>
    <n v="1310"/>
    <s v="1180"/>
    <x v="1"/>
    <n v="0"/>
    <n v="0"/>
    <n v="0"/>
    <x v="0"/>
    <d v="2014-11-01T00:36:00"/>
    <x v="0"/>
    <x v="1"/>
    <x v="0"/>
    <x v="21"/>
    <x v="256"/>
    <x v="21"/>
    <x v="5"/>
    <m/>
  </r>
  <r>
    <n v="1655"/>
    <s v="1180"/>
    <x v="2"/>
    <n v="10"/>
    <n v="0"/>
    <n v="0"/>
    <x v="0"/>
    <d v="2014-11-01T00:36:00"/>
    <x v="0"/>
    <x v="1"/>
    <x v="0"/>
    <x v="21"/>
    <x v="256"/>
    <x v="21"/>
    <x v="5"/>
    <m/>
  </r>
  <r>
    <n v="1311"/>
    <s v="1185"/>
    <x v="1"/>
    <n v="10"/>
    <n v="0"/>
    <n v="0"/>
    <x v="0"/>
    <d v="2014-11-01T00:36:00"/>
    <x v="0"/>
    <x v="1"/>
    <x v="0"/>
    <x v="21"/>
    <x v="257"/>
    <x v="21"/>
    <x v="5"/>
    <m/>
  </r>
  <r>
    <n v="1656"/>
    <s v="1185"/>
    <x v="2"/>
    <n v="0"/>
    <n v="0"/>
    <n v="0"/>
    <x v="0"/>
    <d v="2014-11-01T00:36:00"/>
    <x v="0"/>
    <x v="1"/>
    <x v="0"/>
    <x v="21"/>
    <x v="257"/>
    <x v="21"/>
    <x v="5"/>
    <m/>
  </r>
  <r>
    <n v="1312"/>
    <s v="1190"/>
    <x v="1"/>
    <n v="0"/>
    <n v="0"/>
    <n v="0"/>
    <x v="0"/>
    <d v="2014-11-01T00:36:00"/>
    <x v="0"/>
    <x v="1"/>
    <x v="0"/>
    <x v="21"/>
    <x v="258"/>
    <x v="21"/>
    <x v="5"/>
    <m/>
  </r>
  <r>
    <n v="1657"/>
    <s v="1190"/>
    <x v="2"/>
    <n v="10"/>
    <n v="0"/>
    <n v="0"/>
    <x v="0"/>
    <d v="2014-11-01T00:36:00"/>
    <x v="0"/>
    <x v="1"/>
    <x v="0"/>
    <x v="21"/>
    <x v="258"/>
    <x v="21"/>
    <x v="5"/>
    <m/>
  </r>
  <r>
    <n v="1313"/>
    <s v="1195"/>
    <x v="1"/>
    <n v="0"/>
    <n v="0"/>
    <n v="0"/>
    <x v="0"/>
    <d v="2014-11-01T00:36:00"/>
    <x v="0"/>
    <x v="1"/>
    <x v="0"/>
    <x v="21"/>
    <x v="259"/>
    <x v="21"/>
    <x v="5"/>
    <m/>
  </r>
  <r>
    <n v="1658"/>
    <s v="1195"/>
    <x v="2"/>
    <n v="10"/>
    <n v="0"/>
    <n v="0"/>
    <x v="0"/>
    <d v="2014-11-01T00:36:00"/>
    <x v="0"/>
    <x v="1"/>
    <x v="0"/>
    <x v="21"/>
    <x v="259"/>
    <x v="21"/>
    <x v="5"/>
    <m/>
  </r>
  <r>
    <n v="1314"/>
    <s v="1200"/>
    <x v="1"/>
    <n v="10"/>
    <n v="0"/>
    <n v="0"/>
    <x v="0"/>
    <d v="2014-11-01T00:36:00"/>
    <x v="0"/>
    <x v="1"/>
    <x v="0"/>
    <x v="21"/>
    <x v="260"/>
    <x v="21"/>
    <x v="5"/>
    <m/>
  </r>
  <r>
    <n v="1659"/>
    <s v="1200"/>
    <x v="2"/>
    <n v="0"/>
    <n v="0"/>
    <n v="0"/>
    <x v="0"/>
    <d v="2014-11-01T00:36:00"/>
    <x v="0"/>
    <x v="1"/>
    <x v="0"/>
    <x v="21"/>
    <x v="260"/>
    <x v="21"/>
    <x v="5"/>
    <m/>
  </r>
  <r>
    <n v="1315"/>
    <s v="1205"/>
    <x v="1"/>
    <n v="0"/>
    <n v="0"/>
    <n v="0"/>
    <x v="0"/>
    <d v="2014-11-01T00:36:00"/>
    <x v="0"/>
    <x v="1"/>
    <x v="0"/>
    <x v="21"/>
    <x v="261"/>
    <x v="21"/>
    <x v="5"/>
    <m/>
  </r>
  <r>
    <n v="1660"/>
    <s v="1205"/>
    <x v="2"/>
    <n v="10"/>
    <n v="0"/>
    <n v="0"/>
    <x v="0"/>
    <d v="2014-11-01T00:36:00"/>
    <x v="0"/>
    <x v="1"/>
    <x v="0"/>
    <x v="21"/>
    <x v="261"/>
    <x v="21"/>
    <x v="5"/>
    <m/>
  </r>
  <r>
    <n v="1316"/>
    <s v="1210"/>
    <x v="1"/>
    <n v="10"/>
    <n v="0"/>
    <n v="0"/>
    <x v="0"/>
    <d v="2014-11-01T00:36:00"/>
    <x v="0"/>
    <x v="1"/>
    <x v="0"/>
    <x v="21"/>
    <x v="262"/>
    <x v="21"/>
    <x v="5"/>
    <m/>
  </r>
  <r>
    <n v="1661"/>
    <s v="1210"/>
    <x v="2"/>
    <n v="10"/>
    <n v="10"/>
    <n v="8"/>
    <x v="0"/>
    <d v="2014-11-01T00:36:00"/>
    <x v="0"/>
    <x v="1"/>
    <x v="0"/>
    <x v="21"/>
    <x v="262"/>
    <x v="21"/>
    <x v="5"/>
    <n v="0.8"/>
  </r>
  <r>
    <n v="1317"/>
    <s v="1215"/>
    <x v="1"/>
    <n v="10"/>
    <n v="0"/>
    <n v="0"/>
    <x v="0"/>
    <d v="2014-11-01T00:36:00"/>
    <x v="0"/>
    <x v="1"/>
    <x v="0"/>
    <x v="21"/>
    <x v="263"/>
    <x v="21"/>
    <x v="5"/>
    <m/>
  </r>
  <r>
    <n v="1662"/>
    <s v="1215"/>
    <x v="2"/>
    <n v="16"/>
    <n v="0"/>
    <n v="0"/>
    <x v="0"/>
    <d v="2014-11-01T00:36:00"/>
    <x v="0"/>
    <x v="1"/>
    <x v="0"/>
    <x v="21"/>
    <x v="263"/>
    <x v="21"/>
    <x v="5"/>
    <m/>
  </r>
  <r>
    <n v="976"/>
    <s v="2515"/>
    <x v="0"/>
    <n v="5"/>
    <n v="0"/>
    <n v="0"/>
    <x v="0"/>
    <d v="2013-12-12T15:55:00"/>
    <x v="0"/>
    <x v="6"/>
    <x v="0"/>
    <x v="22"/>
    <x v="264"/>
    <x v="22"/>
    <x v="5"/>
    <m/>
  </r>
  <r>
    <n v="1276"/>
    <s v="2515"/>
    <x v="1"/>
    <n v="0"/>
    <n v="0"/>
    <n v="0"/>
    <x v="0"/>
    <d v="2014-11-01T00:36:00"/>
    <x v="0"/>
    <x v="1"/>
    <x v="0"/>
    <x v="22"/>
    <x v="264"/>
    <x v="22"/>
    <x v="5"/>
    <m/>
  </r>
  <r>
    <n v="1621"/>
    <s v="2515"/>
    <x v="2"/>
    <n v="0"/>
    <n v="0"/>
    <n v="0"/>
    <x v="0"/>
    <d v="2014-11-01T00:36:00"/>
    <x v="0"/>
    <x v="1"/>
    <x v="0"/>
    <x v="22"/>
    <x v="264"/>
    <x v="22"/>
    <x v="5"/>
    <m/>
  </r>
  <r>
    <n v="977"/>
    <s v="2520"/>
    <x v="0"/>
    <n v="0"/>
    <n v="0"/>
    <n v="0"/>
    <x v="0"/>
    <d v="2013-12-12T15:55:00"/>
    <x v="0"/>
    <x v="6"/>
    <x v="0"/>
    <x v="22"/>
    <x v="265"/>
    <x v="22"/>
    <x v="5"/>
    <m/>
  </r>
  <r>
    <n v="1277"/>
    <s v="2520"/>
    <x v="1"/>
    <n v="0"/>
    <n v="0"/>
    <n v="0"/>
    <x v="0"/>
    <d v="2014-11-01T00:36:00"/>
    <x v="0"/>
    <x v="1"/>
    <x v="0"/>
    <x v="22"/>
    <x v="265"/>
    <x v="22"/>
    <x v="5"/>
    <m/>
  </r>
  <r>
    <n v="1622"/>
    <s v="2520"/>
    <x v="2"/>
    <n v="0"/>
    <n v="0"/>
    <n v="0"/>
    <x v="0"/>
    <d v="2014-11-01T00:36:00"/>
    <x v="0"/>
    <x v="1"/>
    <x v="0"/>
    <x v="22"/>
    <x v="265"/>
    <x v="22"/>
    <x v="5"/>
    <m/>
  </r>
  <r>
    <n v="978"/>
    <s v="2525"/>
    <x v="0"/>
    <n v="0"/>
    <n v="0"/>
    <n v="0"/>
    <x v="0"/>
    <d v="2013-12-12T15:55:00"/>
    <x v="0"/>
    <x v="6"/>
    <x v="0"/>
    <x v="22"/>
    <x v="266"/>
    <x v="22"/>
    <x v="5"/>
    <m/>
  </r>
  <r>
    <n v="1278"/>
    <s v="2525"/>
    <x v="1"/>
    <n v="0"/>
    <n v="0"/>
    <n v="0"/>
    <x v="0"/>
    <d v="2014-11-01T00:36:00"/>
    <x v="0"/>
    <x v="1"/>
    <x v="0"/>
    <x v="22"/>
    <x v="266"/>
    <x v="22"/>
    <x v="5"/>
    <m/>
  </r>
  <r>
    <n v="1623"/>
    <s v="2525"/>
    <x v="2"/>
    <n v="0"/>
    <n v="0"/>
    <n v="0"/>
    <x v="0"/>
    <d v="2014-11-01T00:36:00"/>
    <x v="0"/>
    <x v="1"/>
    <x v="0"/>
    <x v="22"/>
    <x v="266"/>
    <x v="22"/>
    <x v="5"/>
    <m/>
  </r>
  <r>
    <n v="979"/>
    <s v="2530"/>
    <x v="0"/>
    <n v="0"/>
    <n v="0"/>
    <n v="0"/>
    <x v="0"/>
    <d v="2013-12-12T15:55:00"/>
    <x v="0"/>
    <x v="6"/>
    <x v="0"/>
    <x v="22"/>
    <x v="267"/>
    <x v="22"/>
    <x v="5"/>
    <m/>
  </r>
  <r>
    <n v="1279"/>
    <s v="2530"/>
    <x v="1"/>
    <n v="0"/>
    <n v="0"/>
    <n v="0"/>
    <x v="0"/>
    <d v="2014-11-01T00:36:00"/>
    <x v="0"/>
    <x v="1"/>
    <x v="0"/>
    <x v="22"/>
    <x v="267"/>
    <x v="22"/>
    <x v="5"/>
    <m/>
  </r>
  <r>
    <n v="1624"/>
    <s v="2530"/>
    <x v="2"/>
    <n v="0"/>
    <n v="0"/>
    <n v="0"/>
    <x v="0"/>
    <d v="2014-11-01T00:36:00"/>
    <x v="0"/>
    <x v="1"/>
    <x v="0"/>
    <x v="22"/>
    <x v="267"/>
    <x v="22"/>
    <x v="5"/>
    <m/>
  </r>
  <r>
    <n v="980"/>
    <s v="2535"/>
    <x v="0"/>
    <n v="0"/>
    <n v="0"/>
    <n v="0"/>
    <x v="0"/>
    <d v="2013-12-12T15:55:00"/>
    <x v="0"/>
    <x v="6"/>
    <x v="0"/>
    <x v="22"/>
    <x v="268"/>
    <x v="22"/>
    <x v="5"/>
    <m/>
  </r>
  <r>
    <n v="1280"/>
    <s v="2535"/>
    <x v="1"/>
    <n v="0"/>
    <n v="0"/>
    <n v="0"/>
    <x v="0"/>
    <d v="2014-11-01T00:36:00"/>
    <x v="0"/>
    <x v="1"/>
    <x v="0"/>
    <x v="22"/>
    <x v="268"/>
    <x v="22"/>
    <x v="5"/>
    <m/>
  </r>
  <r>
    <n v="1625"/>
    <s v="2535"/>
    <x v="2"/>
    <n v="0"/>
    <n v="0"/>
    <n v="0"/>
    <x v="0"/>
    <d v="2014-11-01T00:36:00"/>
    <x v="0"/>
    <x v="1"/>
    <x v="0"/>
    <x v="22"/>
    <x v="268"/>
    <x v="22"/>
    <x v="5"/>
    <m/>
  </r>
  <r>
    <n v="981"/>
    <s v="2540"/>
    <x v="0"/>
    <n v="7"/>
    <n v="0"/>
    <n v="0"/>
    <x v="0"/>
    <d v="2013-12-12T15:56:00"/>
    <x v="0"/>
    <x v="6"/>
    <x v="0"/>
    <x v="22"/>
    <x v="269"/>
    <x v="22"/>
    <x v="5"/>
    <m/>
  </r>
  <r>
    <n v="1281"/>
    <s v="2540"/>
    <x v="1"/>
    <n v="0"/>
    <n v="0"/>
    <n v="0"/>
    <x v="0"/>
    <d v="2014-11-01T00:36:00"/>
    <x v="0"/>
    <x v="1"/>
    <x v="0"/>
    <x v="22"/>
    <x v="269"/>
    <x v="22"/>
    <x v="5"/>
    <m/>
  </r>
  <r>
    <n v="1626"/>
    <s v="2540"/>
    <x v="2"/>
    <n v="0"/>
    <n v="0"/>
    <n v="0"/>
    <x v="0"/>
    <d v="2014-11-01T00:36:00"/>
    <x v="0"/>
    <x v="1"/>
    <x v="0"/>
    <x v="22"/>
    <x v="269"/>
    <x v="22"/>
    <x v="5"/>
    <m/>
  </r>
  <r>
    <n v="982"/>
    <s v="2545"/>
    <x v="0"/>
    <n v="0"/>
    <n v="0"/>
    <n v="0"/>
    <x v="0"/>
    <d v="2013-12-12T15:56:00"/>
    <x v="0"/>
    <x v="6"/>
    <x v="0"/>
    <x v="22"/>
    <x v="225"/>
    <x v="22"/>
    <x v="5"/>
    <m/>
  </r>
  <r>
    <n v="1282"/>
    <s v="2545"/>
    <x v="1"/>
    <n v="0"/>
    <n v="0"/>
    <n v="0"/>
    <x v="0"/>
    <d v="2014-11-01T00:36:00"/>
    <x v="0"/>
    <x v="1"/>
    <x v="0"/>
    <x v="22"/>
    <x v="225"/>
    <x v="22"/>
    <x v="5"/>
    <m/>
  </r>
  <r>
    <n v="1627"/>
    <s v="2545"/>
    <x v="2"/>
    <n v="0"/>
    <n v="0"/>
    <n v="0"/>
    <x v="0"/>
    <d v="2014-11-01T00:36:00"/>
    <x v="0"/>
    <x v="1"/>
    <x v="0"/>
    <x v="22"/>
    <x v="225"/>
    <x v="22"/>
    <x v="5"/>
    <m/>
  </r>
  <r>
    <n v="983"/>
    <s v="2550"/>
    <x v="0"/>
    <n v="0"/>
    <n v="0"/>
    <n v="0"/>
    <x v="0"/>
    <d v="2013-12-12T15:56:00"/>
    <x v="0"/>
    <x v="6"/>
    <x v="0"/>
    <x v="22"/>
    <x v="137"/>
    <x v="22"/>
    <x v="5"/>
    <m/>
  </r>
  <r>
    <n v="1283"/>
    <s v="2550"/>
    <x v="1"/>
    <n v="0"/>
    <n v="0"/>
    <n v="0"/>
    <x v="0"/>
    <d v="2014-11-01T00:36:00"/>
    <x v="0"/>
    <x v="1"/>
    <x v="0"/>
    <x v="22"/>
    <x v="137"/>
    <x v="22"/>
    <x v="5"/>
    <m/>
  </r>
  <r>
    <n v="1628"/>
    <s v="2550"/>
    <x v="2"/>
    <n v="0"/>
    <n v="0"/>
    <n v="0"/>
    <x v="0"/>
    <d v="2014-11-01T00:36:00"/>
    <x v="0"/>
    <x v="1"/>
    <x v="0"/>
    <x v="22"/>
    <x v="137"/>
    <x v="22"/>
    <x v="5"/>
    <m/>
  </r>
  <r>
    <n v="984"/>
    <s v="2555"/>
    <x v="0"/>
    <n v="0"/>
    <n v="0"/>
    <n v="0"/>
    <x v="0"/>
    <d v="2013-12-12T15:56:00"/>
    <x v="0"/>
    <x v="6"/>
    <x v="0"/>
    <x v="22"/>
    <x v="167"/>
    <x v="22"/>
    <x v="5"/>
    <m/>
  </r>
  <r>
    <n v="1284"/>
    <s v="2555"/>
    <x v="1"/>
    <n v="0"/>
    <n v="0"/>
    <n v="0"/>
    <x v="0"/>
    <d v="2014-11-01T00:36:00"/>
    <x v="0"/>
    <x v="1"/>
    <x v="0"/>
    <x v="22"/>
    <x v="167"/>
    <x v="22"/>
    <x v="5"/>
    <m/>
  </r>
  <r>
    <n v="1629"/>
    <s v="2555"/>
    <x v="2"/>
    <n v="0"/>
    <n v="0"/>
    <n v="0"/>
    <x v="0"/>
    <d v="2014-11-01T00:36:00"/>
    <x v="0"/>
    <x v="1"/>
    <x v="0"/>
    <x v="22"/>
    <x v="167"/>
    <x v="22"/>
    <x v="5"/>
    <m/>
  </r>
  <r>
    <n v="985"/>
    <s v="2560"/>
    <x v="0"/>
    <n v="16"/>
    <n v="3"/>
    <n v="3.3"/>
    <x v="0"/>
    <d v="2013-12-12T15:56:00"/>
    <x v="0"/>
    <x v="6"/>
    <x v="0"/>
    <x v="22"/>
    <x v="270"/>
    <x v="22"/>
    <x v="5"/>
    <n v="1.1000000000000001"/>
  </r>
  <r>
    <n v="1285"/>
    <s v="2560"/>
    <x v="1"/>
    <n v="9"/>
    <n v="0"/>
    <n v="0"/>
    <x v="0"/>
    <d v="2014-11-01T00:36:00"/>
    <x v="0"/>
    <x v="1"/>
    <x v="0"/>
    <x v="22"/>
    <x v="270"/>
    <x v="22"/>
    <x v="5"/>
    <m/>
  </r>
  <r>
    <n v="1630"/>
    <s v="2560"/>
    <x v="2"/>
    <n v="0"/>
    <n v="0"/>
    <n v="0"/>
    <x v="0"/>
    <d v="2014-11-01T00:36:00"/>
    <x v="0"/>
    <x v="1"/>
    <x v="0"/>
    <x v="22"/>
    <x v="270"/>
    <x v="22"/>
    <x v="5"/>
    <m/>
  </r>
  <r>
    <n v="986"/>
    <s v="2565"/>
    <x v="0"/>
    <n v="0"/>
    <n v="0"/>
    <n v="0"/>
    <x v="0"/>
    <d v="2013-12-12T15:57:00"/>
    <x v="0"/>
    <x v="6"/>
    <x v="0"/>
    <x v="22"/>
    <x v="25"/>
    <x v="22"/>
    <x v="5"/>
    <m/>
  </r>
  <r>
    <n v="1286"/>
    <s v="2565"/>
    <x v="1"/>
    <n v="10"/>
    <n v="0"/>
    <n v="0"/>
    <x v="0"/>
    <d v="2014-11-01T00:36:00"/>
    <x v="0"/>
    <x v="1"/>
    <x v="0"/>
    <x v="22"/>
    <x v="25"/>
    <x v="22"/>
    <x v="5"/>
    <m/>
  </r>
  <r>
    <n v="1631"/>
    <s v="2565"/>
    <x v="2"/>
    <n v="1"/>
    <n v="0"/>
    <n v="0"/>
    <x v="0"/>
    <d v="2014-11-01T00:36:00"/>
    <x v="0"/>
    <x v="1"/>
    <x v="0"/>
    <x v="22"/>
    <x v="25"/>
    <x v="22"/>
    <x v="5"/>
    <m/>
  </r>
  <r>
    <n v="987"/>
    <s v="2570"/>
    <x v="0"/>
    <n v="21"/>
    <n v="0"/>
    <n v="0"/>
    <x v="0"/>
    <d v="2013-12-12T15:57:00"/>
    <x v="0"/>
    <x v="6"/>
    <x v="0"/>
    <x v="22"/>
    <x v="271"/>
    <x v="22"/>
    <x v="5"/>
    <m/>
  </r>
  <r>
    <n v="1287"/>
    <s v="2570"/>
    <x v="1"/>
    <n v="0"/>
    <n v="0"/>
    <n v="0"/>
    <x v="0"/>
    <d v="2014-11-01T00:36:00"/>
    <x v="0"/>
    <x v="1"/>
    <x v="0"/>
    <x v="22"/>
    <x v="271"/>
    <x v="22"/>
    <x v="5"/>
    <m/>
  </r>
  <r>
    <n v="1632"/>
    <s v="2570"/>
    <x v="2"/>
    <n v="0"/>
    <n v="0"/>
    <n v="0"/>
    <x v="0"/>
    <d v="2014-11-01T00:36:00"/>
    <x v="0"/>
    <x v="1"/>
    <x v="0"/>
    <x v="22"/>
    <x v="271"/>
    <x v="22"/>
    <x v="5"/>
    <m/>
  </r>
  <r>
    <n v="1153"/>
    <s v="1050"/>
    <x v="0"/>
    <n v="0"/>
    <n v="0"/>
    <n v="0"/>
    <x v="0"/>
    <d v="2013-12-16T07:28:00"/>
    <x v="0"/>
    <x v="2"/>
    <x v="0"/>
    <x v="23"/>
    <x v="272"/>
    <x v="23"/>
    <x v="5"/>
    <m/>
  </r>
  <r>
    <n v="1261"/>
    <s v="1050"/>
    <x v="1"/>
    <n v="0"/>
    <n v="0"/>
    <n v="0"/>
    <x v="0"/>
    <d v="2014-11-01T00:36:00"/>
    <x v="0"/>
    <x v="1"/>
    <x v="0"/>
    <x v="23"/>
    <x v="272"/>
    <x v="23"/>
    <x v="5"/>
    <m/>
  </r>
  <r>
    <n v="1606"/>
    <s v="1050"/>
    <x v="2"/>
    <n v="0"/>
    <n v="0"/>
    <n v="0"/>
    <x v="0"/>
    <d v="2014-11-01T00:36:00"/>
    <x v="0"/>
    <x v="1"/>
    <x v="0"/>
    <x v="23"/>
    <x v="272"/>
    <x v="23"/>
    <x v="5"/>
    <m/>
  </r>
  <r>
    <n v="1154"/>
    <s v="1051"/>
    <x v="0"/>
    <n v="0"/>
    <n v="0"/>
    <n v="0"/>
    <x v="0"/>
    <d v="2013-12-16T07:28:00"/>
    <x v="0"/>
    <x v="2"/>
    <x v="0"/>
    <x v="23"/>
    <x v="273"/>
    <x v="23"/>
    <x v="5"/>
    <m/>
  </r>
  <r>
    <n v="1262"/>
    <s v="1051"/>
    <x v="1"/>
    <n v="0"/>
    <n v="0"/>
    <n v="0"/>
    <x v="0"/>
    <d v="2014-11-01T00:36:00"/>
    <x v="0"/>
    <x v="1"/>
    <x v="0"/>
    <x v="23"/>
    <x v="273"/>
    <x v="23"/>
    <x v="5"/>
    <m/>
  </r>
  <r>
    <n v="1607"/>
    <s v="1051"/>
    <x v="2"/>
    <n v="0"/>
    <n v="0"/>
    <n v="0"/>
    <x v="0"/>
    <d v="2014-11-01T00:36:00"/>
    <x v="0"/>
    <x v="1"/>
    <x v="0"/>
    <x v="23"/>
    <x v="273"/>
    <x v="23"/>
    <x v="5"/>
    <m/>
  </r>
  <r>
    <n v="1155"/>
    <s v="1052"/>
    <x v="0"/>
    <n v="0"/>
    <n v="0"/>
    <n v="0"/>
    <x v="0"/>
    <d v="2013-12-16T07:28:00"/>
    <x v="0"/>
    <x v="2"/>
    <x v="0"/>
    <x v="23"/>
    <x v="274"/>
    <x v="23"/>
    <x v="5"/>
    <m/>
  </r>
  <r>
    <n v="1263"/>
    <s v="1052"/>
    <x v="1"/>
    <n v="0"/>
    <n v="0"/>
    <n v="0"/>
    <x v="0"/>
    <d v="2014-11-01T00:36:00"/>
    <x v="0"/>
    <x v="1"/>
    <x v="0"/>
    <x v="23"/>
    <x v="274"/>
    <x v="23"/>
    <x v="5"/>
    <m/>
  </r>
  <r>
    <n v="1608"/>
    <s v="1052"/>
    <x v="2"/>
    <n v="0"/>
    <n v="0"/>
    <n v="0"/>
    <x v="0"/>
    <d v="2014-11-01T00:36:00"/>
    <x v="0"/>
    <x v="1"/>
    <x v="0"/>
    <x v="23"/>
    <x v="274"/>
    <x v="23"/>
    <x v="5"/>
    <m/>
  </r>
  <r>
    <n v="1156"/>
    <s v="1053"/>
    <x v="0"/>
    <n v="0"/>
    <n v="0"/>
    <n v="0"/>
    <x v="0"/>
    <d v="2013-12-16T07:28:00"/>
    <x v="0"/>
    <x v="2"/>
    <x v="0"/>
    <x v="23"/>
    <x v="275"/>
    <x v="23"/>
    <x v="5"/>
    <m/>
  </r>
  <r>
    <n v="1264"/>
    <s v="1053"/>
    <x v="1"/>
    <n v="0"/>
    <n v="0"/>
    <n v="0"/>
    <x v="0"/>
    <d v="2014-11-01T00:36:00"/>
    <x v="0"/>
    <x v="1"/>
    <x v="0"/>
    <x v="23"/>
    <x v="275"/>
    <x v="23"/>
    <x v="5"/>
    <m/>
  </r>
  <r>
    <n v="1609"/>
    <s v="1053"/>
    <x v="2"/>
    <n v="0"/>
    <n v="0"/>
    <n v="0"/>
    <x v="0"/>
    <d v="2014-11-01T00:36:00"/>
    <x v="0"/>
    <x v="1"/>
    <x v="0"/>
    <x v="23"/>
    <x v="275"/>
    <x v="23"/>
    <x v="5"/>
    <m/>
  </r>
  <r>
    <n v="1157"/>
    <s v="1054"/>
    <x v="0"/>
    <n v="0"/>
    <n v="0"/>
    <n v="0"/>
    <x v="0"/>
    <d v="2013-12-16T07:28:00"/>
    <x v="0"/>
    <x v="2"/>
    <x v="0"/>
    <x v="23"/>
    <x v="276"/>
    <x v="23"/>
    <x v="5"/>
    <m/>
  </r>
  <r>
    <n v="1265"/>
    <s v="1054"/>
    <x v="1"/>
    <n v="0"/>
    <n v="0"/>
    <n v="0"/>
    <x v="0"/>
    <d v="2014-11-01T00:36:00"/>
    <x v="0"/>
    <x v="1"/>
    <x v="0"/>
    <x v="23"/>
    <x v="276"/>
    <x v="23"/>
    <x v="5"/>
    <m/>
  </r>
  <r>
    <n v="1610"/>
    <s v="1054"/>
    <x v="2"/>
    <n v="0"/>
    <n v="0"/>
    <n v="0"/>
    <x v="0"/>
    <d v="2014-11-01T00:36:00"/>
    <x v="0"/>
    <x v="1"/>
    <x v="0"/>
    <x v="23"/>
    <x v="276"/>
    <x v="23"/>
    <x v="5"/>
    <m/>
  </r>
  <r>
    <n v="1158"/>
    <s v="1055"/>
    <x v="0"/>
    <n v="0"/>
    <n v="0"/>
    <n v="0"/>
    <x v="0"/>
    <d v="2013-12-16T07:28:00"/>
    <x v="0"/>
    <x v="2"/>
    <x v="0"/>
    <x v="23"/>
    <x v="277"/>
    <x v="23"/>
    <x v="5"/>
    <m/>
  </r>
  <r>
    <n v="1266"/>
    <s v="1055"/>
    <x v="1"/>
    <n v="0"/>
    <n v="0"/>
    <n v="0"/>
    <x v="0"/>
    <d v="2014-11-01T00:36:00"/>
    <x v="0"/>
    <x v="1"/>
    <x v="0"/>
    <x v="23"/>
    <x v="277"/>
    <x v="23"/>
    <x v="5"/>
    <m/>
  </r>
  <r>
    <n v="1611"/>
    <s v="1055"/>
    <x v="2"/>
    <n v="0"/>
    <n v="0"/>
    <n v="0"/>
    <x v="0"/>
    <d v="2014-11-01T00:36:00"/>
    <x v="0"/>
    <x v="1"/>
    <x v="0"/>
    <x v="23"/>
    <x v="277"/>
    <x v="23"/>
    <x v="5"/>
    <m/>
  </r>
  <r>
    <n v="1159"/>
    <s v="1056"/>
    <x v="0"/>
    <n v="0"/>
    <n v="0"/>
    <n v="0"/>
    <x v="0"/>
    <d v="2013-12-16T07:28:00"/>
    <x v="0"/>
    <x v="2"/>
    <x v="0"/>
    <x v="23"/>
    <x v="278"/>
    <x v="23"/>
    <x v="5"/>
    <m/>
  </r>
  <r>
    <n v="1267"/>
    <s v="1056"/>
    <x v="1"/>
    <n v="0"/>
    <n v="0"/>
    <n v="0"/>
    <x v="0"/>
    <d v="2014-11-01T00:36:00"/>
    <x v="0"/>
    <x v="1"/>
    <x v="0"/>
    <x v="23"/>
    <x v="278"/>
    <x v="23"/>
    <x v="5"/>
    <m/>
  </r>
  <r>
    <n v="1612"/>
    <s v="1056"/>
    <x v="2"/>
    <n v="0"/>
    <n v="0"/>
    <n v="0"/>
    <x v="0"/>
    <d v="2014-11-01T00:36:00"/>
    <x v="0"/>
    <x v="1"/>
    <x v="0"/>
    <x v="23"/>
    <x v="278"/>
    <x v="23"/>
    <x v="5"/>
    <m/>
  </r>
  <r>
    <n v="1160"/>
    <s v="1057"/>
    <x v="0"/>
    <n v="0"/>
    <n v="0"/>
    <n v="0"/>
    <x v="0"/>
    <d v="2013-12-16T07:28:00"/>
    <x v="0"/>
    <x v="2"/>
    <x v="0"/>
    <x v="23"/>
    <x v="279"/>
    <x v="23"/>
    <x v="5"/>
    <m/>
  </r>
  <r>
    <n v="1268"/>
    <s v="1057"/>
    <x v="1"/>
    <n v="0"/>
    <n v="0"/>
    <n v="0"/>
    <x v="0"/>
    <d v="2014-11-01T00:36:00"/>
    <x v="0"/>
    <x v="1"/>
    <x v="0"/>
    <x v="23"/>
    <x v="279"/>
    <x v="23"/>
    <x v="5"/>
    <m/>
  </r>
  <r>
    <n v="1613"/>
    <s v="1057"/>
    <x v="2"/>
    <n v="0"/>
    <n v="0"/>
    <n v="0"/>
    <x v="0"/>
    <d v="2014-11-01T00:36:00"/>
    <x v="0"/>
    <x v="1"/>
    <x v="0"/>
    <x v="23"/>
    <x v="279"/>
    <x v="23"/>
    <x v="5"/>
    <m/>
  </r>
  <r>
    <n v="1161"/>
    <s v="1058"/>
    <x v="0"/>
    <n v="0"/>
    <n v="0"/>
    <n v="0"/>
    <x v="0"/>
    <d v="2013-12-16T07:29:00"/>
    <x v="0"/>
    <x v="2"/>
    <x v="0"/>
    <x v="23"/>
    <x v="280"/>
    <x v="23"/>
    <x v="5"/>
    <m/>
  </r>
  <r>
    <n v="1269"/>
    <s v="1058"/>
    <x v="1"/>
    <n v="0"/>
    <n v="0"/>
    <n v="0"/>
    <x v="0"/>
    <d v="2014-11-01T00:36:00"/>
    <x v="0"/>
    <x v="1"/>
    <x v="0"/>
    <x v="23"/>
    <x v="280"/>
    <x v="23"/>
    <x v="5"/>
    <m/>
  </r>
  <r>
    <n v="1614"/>
    <s v="1058"/>
    <x v="2"/>
    <n v="0"/>
    <n v="0"/>
    <n v="0"/>
    <x v="0"/>
    <d v="2014-11-01T00:36:00"/>
    <x v="0"/>
    <x v="1"/>
    <x v="0"/>
    <x v="23"/>
    <x v="280"/>
    <x v="23"/>
    <x v="5"/>
    <m/>
  </r>
  <r>
    <n v="1162"/>
    <s v="1059"/>
    <x v="0"/>
    <n v="0"/>
    <n v="0"/>
    <n v="0"/>
    <x v="0"/>
    <d v="2013-12-16T07:29:00"/>
    <x v="0"/>
    <x v="2"/>
    <x v="0"/>
    <x v="23"/>
    <x v="281"/>
    <x v="23"/>
    <x v="5"/>
    <m/>
  </r>
  <r>
    <n v="1270"/>
    <s v="1059"/>
    <x v="1"/>
    <n v="0"/>
    <n v="0"/>
    <n v="0"/>
    <x v="0"/>
    <d v="2014-11-01T00:36:00"/>
    <x v="0"/>
    <x v="1"/>
    <x v="0"/>
    <x v="23"/>
    <x v="281"/>
    <x v="23"/>
    <x v="5"/>
    <m/>
  </r>
  <r>
    <n v="1615"/>
    <s v="1059"/>
    <x v="2"/>
    <n v="0"/>
    <n v="0"/>
    <n v="0"/>
    <x v="0"/>
    <d v="2014-11-01T00:36:00"/>
    <x v="0"/>
    <x v="1"/>
    <x v="0"/>
    <x v="23"/>
    <x v="281"/>
    <x v="23"/>
    <x v="5"/>
    <m/>
  </r>
  <r>
    <n v="1163"/>
    <s v="1060"/>
    <x v="0"/>
    <n v="0"/>
    <n v="0"/>
    <n v="0"/>
    <x v="0"/>
    <d v="2013-12-16T07:29:00"/>
    <x v="0"/>
    <x v="2"/>
    <x v="0"/>
    <x v="23"/>
    <x v="282"/>
    <x v="23"/>
    <x v="5"/>
    <m/>
  </r>
  <r>
    <n v="1271"/>
    <s v="1060"/>
    <x v="1"/>
    <n v="0"/>
    <n v="0"/>
    <n v="0"/>
    <x v="0"/>
    <d v="2014-11-01T00:36:00"/>
    <x v="0"/>
    <x v="1"/>
    <x v="0"/>
    <x v="23"/>
    <x v="282"/>
    <x v="23"/>
    <x v="5"/>
    <m/>
  </r>
  <r>
    <n v="1616"/>
    <s v="1060"/>
    <x v="2"/>
    <n v="0"/>
    <n v="0"/>
    <n v="0"/>
    <x v="0"/>
    <d v="2014-11-01T00:36:00"/>
    <x v="0"/>
    <x v="1"/>
    <x v="0"/>
    <x v="23"/>
    <x v="282"/>
    <x v="23"/>
    <x v="5"/>
    <m/>
  </r>
  <r>
    <n v="1164"/>
    <s v="1061"/>
    <x v="0"/>
    <n v="0"/>
    <n v="0"/>
    <n v="0"/>
    <x v="0"/>
    <d v="2013-12-16T07:29:00"/>
    <x v="0"/>
    <x v="2"/>
    <x v="0"/>
    <x v="23"/>
    <x v="283"/>
    <x v="23"/>
    <x v="5"/>
    <m/>
  </r>
  <r>
    <n v="1272"/>
    <s v="1061"/>
    <x v="1"/>
    <n v="0"/>
    <n v="0"/>
    <n v="0"/>
    <x v="0"/>
    <d v="2014-11-01T00:36:00"/>
    <x v="0"/>
    <x v="1"/>
    <x v="0"/>
    <x v="23"/>
    <x v="283"/>
    <x v="23"/>
    <x v="5"/>
    <m/>
  </r>
  <r>
    <n v="1617"/>
    <s v="1061"/>
    <x v="2"/>
    <n v="0"/>
    <n v="0"/>
    <n v="0"/>
    <x v="0"/>
    <d v="2014-11-01T00:36:00"/>
    <x v="0"/>
    <x v="1"/>
    <x v="0"/>
    <x v="23"/>
    <x v="283"/>
    <x v="23"/>
    <x v="5"/>
    <m/>
  </r>
  <r>
    <n v="1165"/>
    <s v="1062"/>
    <x v="0"/>
    <n v="0"/>
    <n v="0"/>
    <n v="0"/>
    <x v="0"/>
    <d v="2013-12-16T07:29:00"/>
    <x v="0"/>
    <x v="2"/>
    <x v="0"/>
    <x v="23"/>
    <x v="284"/>
    <x v="23"/>
    <x v="5"/>
    <m/>
  </r>
  <r>
    <n v="1273"/>
    <s v="1062"/>
    <x v="1"/>
    <n v="0"/>
    <n v="0"/>
    <n v="0"/>
    <x v="0"/>
    <d v="2014-11-01T00:36:00"/>
    <x v="0"/>
    <x v="1"/>
    <x v="0"/>
    <x v="23"/>
    <x v="284"/>
    <x v="23"/>
    <x v="5"/>
    <m/>
  </r>
  <r>
    <n v="1618"/>
    <s v="1062"/>
    <x v="2"/>
    <n v="0"/>
    <n v="0"/>
    <n v="0"/>
    <x v="0"/>
    <d v="2014-11-01T00:36:00"/>
    <x v="0"/>
    <x v="1"/>
    <x v="0"/>
    <x v="23"/>
    <x v="284"/>
    <x v="23"/>
    <x v="5"/>
    <m/>
  </r>
  <r>
    <n v="1166"/>
    <s v="1063"/>
    <x v="0"/>
    <n v="0"/>
    <n v="0"/>
    <n v="0"/>
    <x v="0"/>
    <d v="2013-12-16T07:29:00"/>
    <x v="0"/>
    <x v="2"/>
    <x v="0"/>
    <x v="23"/>
    <x v="285"/>
    <x v="23"/>
    <x v="5"/>
    <m/>
  </r>
  <r>
    <n v="1274"/>
    <s v="1063"/>
    <x v="1"/>
    <n v="0"/>
    <n v="0"/>
    <n v="0"/>
    <x v="0"/>
    <d v="2014-11-01T00:36:00"/>
    <x v="0"/>
    <x v="1"/>
    <x v="0"/>
    <x v="23"/>
    <x v="285"/>
    <x v="23"/>
    <x v="5"/>
    <m/>
  </r>
  <r>
    <n v="1619"/>
    <s v="1063"/>
    <x v="2"/>
    <n v="0"/>
    <n v="0"/>
    <n v="0"/>
    <x v="0"/>
    <d v="2014-11-01T00:36:00"/>
    <x v="0"/>
    <x v="1"/>
    <x v="0"/>
    <x v="23"/>
    <x v="285"/>
    <x v="23"/>
    <x v="5"/>
    <m/>
  </r>
  <r>
    <n v="1167"/>
    <s v="1064"/>
    <x v="0"/>
    <n v="0"/>
    <n v="0"/>
    <n v="0"/>
    <x v="0"/>
    <d v="2013-12-16T07:29:00"/>
    <x v="0"/>
    <x v="2"/>
    <x v="0"/>
    <x v="23"/>
    <x v="286"/>
    <x v="23"/>
    <x v="5"/>
    <m/>
  </r>
  <r>
    <n v="1275"/>
    <s v="1064"/>
    <x v="1"/>
    <n v="0"/>
    <n v="0"/>
    <n v="0"/>
    <x v="0"/>
    <d v="2014-11-01T00:36:00"/>
    <x v="0"/>
    <x v="1"/>
    <x v="0"/>
    <x v="23"/>
    <x v="286"/>
    <x v="23"/>
    <x v="5"/>
    <m/>
  </r>
  <r>
    <n v="1620"/>
    <s v="1064"/>
    <x v="2"/>
    <n v="0"/>
    <n v="0"/>
    <n v="0"/>
    <x v="0"/>
    <d v="2014-11-01T00:36:00"/>
    <x v="0"/>
    <x v="1"/>
    <x v="0"/>
    <x v="23"/>
    <x v="286"/>
    <x v="23"/>
    <x v="5"/>
    <m/>
  </r>
  <r>
    <n v="1178"/>
    <s v="1001"/>
    <x v="0"/>
    <n v="0"/>
    <n v="0"/>
    <n v="0"/>
    <x v="0"/>
    <d v="2013-12-17T01:18:00"/>
    <x v="0"/>
    <x v="6"/>
    <x v="0"/>
    <x v="24"/>
    <x v="287"/>
    <x v="24"/>
    <x v="5"/>
    <m/>
  </r>
  <r>
    <n v="1238"/>
    <s v="1001"/>
    <x v="1"/>
    <n v="0"/>
    <n v="0"/>
    <n v="0"/>
    <x v="0"/>
    <d v="2014-11-01T00:36:00"/>
    <x v="0"/>
    <x v="1"/>
    <x v="0"/>
    <x v="24"/>
    <x v="287"/>
    <x v="24"/>
    <x v="5"/>
    <m/>
  </r>
  <r>
    <n v="1583"/>
    <s v="1001"/>
    <x v="2"/>
    <n v="0"/>
    <n v="0"/>
    <n v="0"/>
    <x v="0"/>
    <d v="2014-11-01T00:36:00"/>
    <x v="0"/>
    <x v="1"/>
    <x v="0"/>
    <x v="24"/>
    <x v="287"/>
    <x v="24"/>
    <x v="5"/>
    <m/>
  </r>
  <r>
    <n v="1179"/>
    <s v="1002"/>
    <x v="0"/>
    <n v="0"/>
    <n v="0"/>
    <n v="0"/>
    <x v="0"/>
    <d v="2013-12-17T01:18:00"/>
    <x v="0"/>
    <x v="6"/>
    <x v="0"/>
    <x v="24"/>
    <x v="288"/>
    <x v="24"/>
    <x v="5"/>
    <m/>
  </r>
  <r>
    <n v="1239"/>
    <s v="1002"/>
    <x v="1"/>
    <n v="0"/>
    <n v="0"/>
    <n v="0"/>
    <x v="0"/>
    <d v="2014-11-01T00:36:00"/>
    <x v="0"/>
    <x v="1"/>
    <x v="0"/>
    <x v="24"/>
    <x v="288"/>
    <x v="24"/>
    <x v="5"/>
    <m/>
  </r>
  <r>
    <n v="1584"/>
    <s v="1002"/>
    <x v="2"/>
    <n v="0"/>
    <n v="0"/>
    <n v="0"/>
    <x v="0"/>
    <d v="2014-11-01T00:36:00"/>
    <x v="0"/>
    <x v="1"/>
    <x v="0"/>
    <x v="24"/>
    <x v="288"/>
    <x v="24"/>
    <x v="5"/>
    <m/>
  </r>
  <r>
    <n v="1180"/>
    <s v="1003"/>
    <x v="0"/>
    <n v="0"/>
    <n v="0"/>
    <n v="0"/>
    <x v="0"/>
    <d v="2013-12-17T01:18:00"/>
    <x v="0"/>
    <x v="6"/>
    <x v="0"/>
    <x v="24"/>
    <x v="289"/>
    <x v="24"/>
    <x v="5"/>
    <m/>
  </r>
  <r>
    <n v="1240"/>
    <s v="1003"/>
    <x v="1"/>
    <n v="0"/>
    <n v="0"/>
    <n v="0"/>
    <x v="0"/>
    <d v="2014-11-01T00:36:00"/>
    <x v="0"/>
    <x v="1"/>
    <x v="0"/>
    <x v="24"/>
    <x v="289"/>
    <x v="24"/>
    <x v="5"/>
    <m/>
  </r>
  <r>
    <n v="1585"/>
    <s v="1003"/>
    <x v="2"/>
    <n v="0"/>
    <n v="0"/>
    <n v="0"/>
    <x v="0"/>
    <d v="2014-11-01T00:36:00"/>
    <x v="0"/>
    <x v="1"/>
    <x v="0"/>
    <x v="24"/>
    <x v="289"/>
    <x v="24"/>
    <x v="5"/>
    <m/>
  </r>
  <r>
    <n v="1181"/>
    <s v="1004"/>
    <x v="0"/>
    <n v="0"/>
    <n v="0"/>
    <n v="0"/>
    <x v="0"/>
    <d v="2013-12-17T01:18:00"/>
    <x v="0"/>
    <x v="6"/>
    <x v="0"/>
    <x v="24"/>
    <x v="290"/>
    <x v="24"/>
    <x v="5"/>
    <m/>
  </r>
  <r>
    <n v="1241"/>
    <s v="1004"/>
    <x v="1"/>
    <n v="0"/>
    <n v="0"/>
    <n v="0"/>
    <x v="0"/>
    <d v="2014-11-01T00:36:00"/>
    <x v="0"/>
    <x v="1"/>
    <x v="0"/>
    <x v="24"/>
    <x v="290"/>
    <x v="24"/>
    <x v="5"/>
    <m/>
  </r>
  <r>
    <n v="1586"/>
    <s v="1004"/>
    <x v="2"/>
    <n v="0"/>
    <n v="0"/>
    <n v="0"/>
    <x v="0"/>
    <d v="2014-11-01T00:36:00"/>
    <x v="0"/>
    <x v="1"/>
    <x v="0"/>
    <x v="24"/>
    <x v="290"/>
    <x v="24"/>
    <x v="5"/>
    <m/>
  </r>
  <r>
    <n v="1182"/>
    <s v="1005"/>
    <x v="0"/>
    <n v="0"/>
    <n v="0"/>
    <n v="0"/>
    <x v="0"/>
    <d v="2013-12-17T01:18:00"/>
    <x v="0"/>
    <x v="6"/>
    <x v="0"/>
    <x v="24"/>
    <x v="291"/>
    <x v="24"/>
    <x v="5"/>
    <m/>
  </r>
  <r>
    <n v="1242"/>
    <s v="1005"/>
    <x v="1"/>
    <n v="0"/>
    <n v="0"/>
    <n v="0"/>
    <x v="0"/>
    <d v="2014-11-01T00:36:00"/>
    <x v="0"/>
    <x v="1"/>
    <x v="0"/>
    <x v="24"/>
    <x v="291"/>
    <x v="24"/>
    <x v="5"/>
    <m/>
  </r>
  <r>
    <n v="1587"/>
    <s v="1005"/>
    <x v="2"/>
    <n v="0"/>
    <n v="0"/>
    <n v="0"/>
    <x v="0"/>
    <d v="2014-11-01T00:36:00"/>
    <x v="0"/>
    <x v="1"/>
    <x v="0"/>
    <x v="24"/>
    <x v="291"/>
    <x v="24"/>
    <x v="5"/>
    <m/>
  </r>
  <r>
    <n v="1183"/>
    <s v="1006"/>
    <x v="0"/>
    <n v="0"/>
    <n v="0"/>
    <n v="0"/>
    <x v="0"/>
    <d v="2013-12-17T01:18:00"/>
    <x v="0"/>
    <x v="6"/>
    <x v="0"/>
    <x v="24"/>
    <x v="292"/>
    <x v="24"/>
    <x v="5"/>
    <m/>
  </r>
  <r>
    <n v="1243"/>
    <s v="1006"/>
    <x v="1"/>
    <n v="0"/>
    <n v="0"/>
    <n v="0"/>
    <x v="0"/>
    <d v="2014-11-01T00:36:00"/>
    <x v="0"/>
    <x v="1"/>
    <x v="0"/>
    <x v="24"/>
    <x v="292"/>
    <x v="24"/>
    <x v="5"/>
    <m/>
  </r>
  <r>
    <n v="1588"/>
    <s v="1006"/>
    <x v="2"/>
    <n v="0"/>
    <n v="0"/>
    <n v="0"/>
    <x v="0"/>
    <d v="2014-11-01T00:36:00"/>
    <x v="0"/>
    <x v="1"/>
    <x v="0"/>
    <x v="24"/>
    <x v="292"/>
    <x v="24"/>
    <x v="5"/>
    <m/>
  </r>
  <r>
    <n v="1184"/>
    <s v="1007"/>
    <x v="0"/>
    <n v="0"/>
    <n v="0"/>
    <n v="0"/>
    <x v="0"/>
    <d v="2013-12-17T01:18:00"/>
    <x v="0"/>
    <x v="6"/>
    <x v="0"/>
    <x v="24"/>
    <x v="293"/>
    <x v="24"/>
    <x v="5"/>
    <m/>
  </r>
  <r>
    <n v="1244"/>
    <s v="1007"/>
    <x v="1"/>
    <n v="0"/>
    <n v="0"/>
    <n v="0"/>
    <x v="0"/>
    <d v="2014-11-01T00:36:00"/>
    <x v="0"/>
    <x v="1"/>
    <x v="0"/>
    <x v="24"/>
    <x v="293"/>
    <x v="24"/>
    <x v="5"/>
    <m/>
  </r>
  <r>
    <n v="1589"/>
    <s v="1007"/>
    <x v="2"/>
    <n v="0"/>
    <n v="0"/>
    <n v="0"/>
    <x v="0"/>
    <d v="2014-11-01T00:36:00"/>
    <x v="0"/>
    <x v="1"/>
    <x v="0"/>
    <x v="24"/>
    <x v="293"/>
    <x v="24"/>
    <x v="5"/>
    <m/>
  </r>
  <r>
    <n v="1177"/>
    <s v="1008"/>
    <x v="0"/>
    <n v="2"/>
    <n v="2"/>
    <n v="1.4"/>
    <x v="0"/>
    <d v="2013-12-17T01:18:00"/>
    <x v="0"/>
    <x v="6"/>
    <x v="0"/>
    <x v="24"/>
    <x v="294"/>
    <x v="24"/>
    <x v="5"/>
    <n v="0.7"/>
  </r>
  <r>
    <n v="1245"/>
    <s v="1008"/>
    <x v="1"/>
    <n v="6"/>
    <n v="6"/>
    <n v="6"/>
    <x v="0"/>
    <d v="2014-11-01T00:36:00"/>
    <x v="0"/>
    <x v="1"/>
    <x v="0"/>
    <x v="24"/>
    <x v="294"/>
    <x v="24"/>
    <x v="5"/>
    <n v="1"/>
  </r>
  <r>
    <n v="1590"/>
    <s v="1008"/>
    <x v="2"/>
    <n v="0"/>
    <n v="0"/>
    <n v="0"/>
    <x v="0"/>
    <d v="2014-11-01T00:36:00"/>
    <x v="0"/>
    <x v="1"/>
    <x v="0"/>
    <x v="24"/>
    <x v="294"/>
    <x v="24"/>
    <x v="5"/>
    <m/>
  </r>
  <r>
    <n v="1185"/>
    <s v="1009"/>
    <x v="0"/>
    <n v="0"/>
    <n v="0"/>
    <n v="0"/>
    <x v="0"/>
    <d v="2013-12-17T01:18:00"/>
    <x v="0"/>
    <x v="6"/>
    <x v="0"/>
    <x v="24"/>
    <x v="64"/>
    <x v="24"/>
    <x v="5"/>
    <m/>
  </r>
  <r>
    <n v="1246"/>
    <s v="1009"/>
    <x v="1"/>
    <n v="4"/>
    <n v="4"/>
    <n v="4"/>
    <x v="0"/>
    <d v="2014-11-01T00:36:00"/>
    <x v="0"/>
    <x v="1"/>
    <x v="0"/>
    <x v="24"/>
    <x v="64"/>
    <x v="24"/>
    <x v="5"/>
    <n v="1"/>
  </r>
  <r>
    <n v="1591"/>
    <s v="1009"/>
    <x v="2"/>
    <n v="0"/>
    <n v="0"/>
    <n v="0"/>
    <x v="0"/>
    <d v="2014-11-01T00:36:00"/>
    <x v="0"/>
    <x v="1"/>
    <x v="0"/>
    <x v="24"/>
    <x v="64"/>
    <x v="24"/>
    <x v="5"/>
    <m/>
  </r>
  <r>
    <n v="1186"/>
    <s v="1010"/>
    <x v="0"/>
    <n v="0"/>
    <n v="0"/>
    <n v="0"/>
    <x v="0"/>
    <d v="2013-12-17T01:18:00"/>
    <x v="0"/>
    <x v="6"/>
    <x v="0"/>
    <x v="24"/>
    <x v="295"/>
    <x v="24"/>
    <x v="5"/>
    <m/>
  </r>
  <r>
    <n v="1247"/>
    <s v="1010"/>
    <x v="1"/>
    <n v="4"/>
    <n v="4"/>
    <n v="4"/>
    <x v="0"/>
    <d v="2014-11-01T00:36:00"/>
    <x v="0"/>
    <x v="1"/>
    <x v="0"/>
    <x v="24"/>
    <x v="295"/>
    <x v="24"/>
    <x v="5"/>
    <n v="1"/>
  </r>
  <r>
    <n v="1592"/>
    <s v="1010"/>
    <x v="2"/>
    <n v="0"/>
    <n v="0"/>
    <n v="0"/>
    <x v="0"/>
    <d v="2014-11-01T00:36:00"/>
    <x v="0"/>
    <x v="1"/>
    <x v="0"/>
    <x v="24"/>
    <x v="295"/>
    <x v="24"/>
    <x v="5"/>
    <m/>
  </r>
  <r>
    <n v="925"/>
    <s v="1011"/>
    <x v="4"/>
    <n v="0"/>
    <n v="3"/>
    <n v="12"/>
    <x v="0"/>
    <d v="2012-08-27T10:29:00"/>
    <x v="0"/>
    <x v="7"/>
    <x v="0"/>
    <x v="24"/>
    <x v="296"/>
    <x v="24"/>
    <x v="5"/>
    <n v="4"/>
  </r>
  <r>
    <n v="1187"/>
    <s v="1011"/>
    <x v="0"/>
    <n v="0"/>
    <n v="0"/>
    <n v="0"/>
    <x v="0"/>
    <d v="2013-12-17T01:18:00"/>
    <x v="0"/>
    <x v="6"/>
    <x v="0"/>
    <x v="24"/>
    <x v="296"/>
    <x v="24"/>
    <x v="5"/>
    <m/>
  </r>
  <r>
    <n v="1248"/>
    <s v="1011"/>
    <x v="1"/>
    <n v="0"/>
    <n v="0"/>
    <n v="0"/>
    <x v="0"/>
    <d v="2014-11-01T00:36:00"/>
    <x v="0"/>
    <x v="1"/>
    <x v="0"/>
    <x v="24"/>
    <x v="296"/>
    <x v="24"/>
    <x v="5"/>
    <m/>
  </r>
  <r>
    <n v="1593"/>
    <s v="1011"/>
    <x v="2"/>
    <n v="0"/>
    <n v="0"/>
    <n v="0"/>
    <x v="0"/>
    <d v="2014-11-01T00:36:00"/>
    <x v="0"/>
    <x v="1"/>
    <x v="0"/>
    <x v="24"/>
    <x v="296"/>
    <x v="24"/>
    <x v="5"/>
    <m/>
  </r>
  <r>
    <n v="1188"/>
    <s v="1012"/>
    <x v="0"/>
    <n v="0"/>
    <n v="0"/>
    <n v="0"/>
    <x v="0"/>
    <d v="2013-12-17T01:19:00"/>
    <x v="0"/>
    <x v="6"/>
    <x v="0"/>
    <x v="24"/>
    <x v="20"/>
    <x v="24"/>
    <x v="5"/>
    <m/>
  </r>
  <r>
    <n v="1249"/>
    <s v="1012"/>
    <x v="1"/>
    <n v="0"/>
    <n v="4"/>
    <n v="4"/>
    <x v="0"/>
    <d v="2014-11-01T00:36:00"/>
    <x v="0"/>
    <x v="1"/>
    <x v="0"/>
    <x v="24"/>
    <x v="20"/>
    <x v="24"/>
    <x v="5"/>
    <n v="1"/>
  </r>
  <r>
    <n v="1594"/>
    <s v="1012"/>
    <x v="2"/>
    <n v="0"/>
    <n v="0"/>
    <n v="0"/>
    <x v="0"/>
    <d v="2014-11-01T00:36:00"/>
    <x v="0"/>
    <x v="1"/>
    <x v="0"/>
    <x v="24"/>
    <x v="20"/>
    <x v="24"/>
    <x v="5"/>
    <m/>
  </r>
  <r>
    <n v="1189"/>
    <s v="1013"/>
    <x v="0"/>
    <n v="0"/>
    <n v="0"/>
    <n v="0"/>
    <x v="0"/>
    <d v="2013-12-17T01:19:00"/>
    <x v="0"/>
    <x v="6"/>
    <x v="0"/>
    <x v="24"/>
    <x v="297"/>
    <x v="24"/>
    <x v="5"/>
    <m/>
  </r>
  <r>
    <n v="1250"/>
    <s v="1013"/>
    <x v="1"/>
    <n v="0"/>
    <n v="3"/>
    <n v="3"/>
    <x v="0"/>
    <d v="2014-11-01T00:36:00"/>
    <x v="0"/>
    <x v="1"/>
    <x v="0"/>
    <x v="24"/>
    <x v="297"/>
    <x v="24"/>
    <x v="5"/>
    <n v="1"/>
  </r>
  <r>
    <n v="1595"/>
    <s v="1013"/>
    <x v="2"/>
    <n v="0"/>
    <n v="0"/>
    <n v="0"/>
    <x v="0"/>
    <d v="2014-11-01T00:36:00"/>
    <x v="0"/>
    <x v="1"/>
    <x v="0"/>
    <x v="24"/>
    <x v="297"/>
    <x v="24"/>
    <x v="5"/>
    <m/>
  </r>
  <r>
    <n v="1190"/>
    <s v="1014"/>
    <x v="0"/>
    <n v="0"/>
    <n v="0"/>
    <n v="0"/>
    <x v="0"/>
    <d v="2013-12-17T01:19:00"/>
    <x v="0"/>
    <x v="6"/>
    <x v="0"/>
    <x v="24"/>
    <x v="298"/>
    <x v="24"/>
    <x v="5"/>
    <m/>
  </r>
  <r>
    <n v="1251"/>
    <s v="1014"/>
    <x v="1"/>
    <n v="0"/>
    <n v="0"/>
    <n v="0"/>
    <x v="0"/>
    <d v="2014-11-01T00:36:00"/>
    <x v="0"/>
    <x v="1"/>
    <x v="0"/>
    <x v="24"/>
    <x v="298"/>
    <x v="24"/>
    <x v="5"/>
    <m/>
  </r>
  <r>
    <n v="1596"/>
    <s v="1014"/>
    <x v="2"/>
    <n v="0"/>
    <n v="0"/>
    <n v="0"/>
    <x v="0"/>
    <d v="2014-11-01T00:36:00"/>
    <x v="0"/>
    <x v="1"/>
    <x v="0"/>
    <x v="24"/>
    <x v="298"/>
    <x v="24"/>
    <x v="5"/>
    <m/>
  </r>
  <r>
    <n v="1191"/>
    <s v="1015"/>
    <x v="0"/>
    <n v="0"/>
    <n v="0"/>
    <n v="0"/>
    <x v="0"/>
    <d v="2013-12-17T01:19:00"/>
    <x v="0"/>
    <x v="6"/>
    <x v="0"/>
    <x v="24"/>
    <x v="299"/>
    <x v="24"/>
    <x v="5"/>
    <m/>
  </r>
  <r>
    <n v="1252"/>
    <s v="1015"/>
    <x v="1"/>
    <n v="0"/>
    <n v="0"/>
    <n v="0"/>
    <x v="0"/>
    <d v="2014-11-01T00:36:00"/>
    <x v="0"/>
    <x v="1"/>
    <x v="0"/>
    <x v="24"/>
    <x v="299"/>
    <x v="24"/>
    <x v="5"/>
    <m/>
  </r>
  <r>
    <n v="1597"/>
    <s v="1015"/>
    <x v="2"/>
    <n v="0"/>
    <n v="0"/>
    <n v="0"/>
    <x v="0"/>
    <d v="2014-11-01T00:36:00"/>
    <x v="0"/>
    <x v="1"/>
    <x v="0"/>
    <x v="24"/>
    <x v="299"/>
    <x v="24"/>
    <x v="5"/>
    <m/>
  </r>
  <r>
    <n v="1192"/>
    <s v="1016"/>
    <x v="0"/>
    <n v="0"/>
    <n v="0"/>
    <n v="0"/>
    <x v="0"/>
    <d v="2013-12-17T01:19:00"/>
    <x v="0"/>
    <x v="6"/>
    <x v="0"/>
    <x v="24"/>
    <x v="300"/>
    <x v="24"/>
    <x v="5"/>
    <m/>
  </r>
  <r>
    <n v="1253"/>
    <s v="1016"/>
    <x v="1"/>
    <n v="0"/>
    <n v="0"/>
    <n v="0"/>
    <x v="0"/>
    <d v="2014-11-01T00:36:00"/>
    <x v="0"/>
    <x v="1"/>
    <x v="0"/>
    <x v="24"/>
    <x v="300"/>
    <x v="24"/>
    <x v="5"/>
    <m/>
  </r>
  <r>
    <n v="1598"/>
    <s v="1016"/>
    <x v="2"/>
    <n v="0"/>
    <n v="0"/>
    <n v="0"/>
    <x v="0"/>
    <d v="2014-11-01T00:36:00"/>
    <x v="0"/>
    <x v="1"/>
    <x v="0"/>
    <x v="24"/>
    <x v="300"/>
    <x v="24"/>
    <x v="5"/>
    <m/>
  </r>
  <r>
    <n v="1059"/>
    <s v="1030"/>
    <x v="0"/>
    <n v="0"/>
    <n v="0"/>
    <n v="0"/>
    <x v="0"/>
    <d v="2013-12-12T20:07:00"/>
    <x v="0"/>
    <x v="6"/>
    <x v="0"/>
    <x v="25"/>
    <x v="45"/>
    <x v="25"/>
    <x v="5"/>
    <m/>
  </r>
  <r>
    <n v="1254"/>
    <s v="1030"/>
    <x v="1"/>
    <n v="0"/>
    <n v="0"/>
    <n v="0"/>
    <x v="0"/>
    <d v="2014-11-01T00:36:00"/>
    <x v="0"/>
    <x v="1"/>
    <x v="0"/>
    <x v="25"/>
    <x v="45"/>
    <x v="25"/>
    <x v="5"/>
    <m/>
  </r>
  <r>
    <n v="1599"/>
    <s v="1030"/>
    <x v="2"/>
    <n v="20"/>
    <n v="0"/>
    <n v="0"/>
    <x v="0"/>
    <d v="2014-11-01T00:36:00"/>
    <x v="0"/>
    <x v="1"/>
    <x v="0"/>
    <x v="25"/>
    <x v="45"/>
    <x v="25"/>
    <x v="5"/>
    <m/>
  </r>
  <r>
    <n v="1060"/>
    <s v="1031"/>
    <x v="0"/>
    <n v="0"/>
    <n v="0"/>
    <n v="0"/>
    <x v="0"/>
    <d v="2013-12-12T20:07:00"/>
    <x v="0"/>
    <x v="6"/>
    <x v="0"/>
    <x v="25"/>
    <x v="301"/>
    <x v="25"/>
    <x v="5"/>
    <m/>
  </r>
  <r>
    <n v="1255"/>
    <s v="1031"/>
    <x v="1"/>
    <n v="50"/>
    <n v="50"/>
    <n v="25"/>
    <x v="0"/>
    <d v="2014-11-01T00:36:00"/>
    <x v="0"/>
    <x v="1"/>
    <x v="0"/>
    <x v="25"/>
    <x v="301"/>
    <x v="25"/>
    <x v="5"/>
    <n v="0.5"/>
  </r>
  <r>
    <n v="1600"/>
    <s v="1031"/>
    <x v="2"/>
    <n v="10"/>
    <n v="0"/>
    <n v="0"/>
    <x v="0"/>
    <d v="2014-11-01T00:36:00"/>
    <x v="0"/>
    <x v="1"/>
    <x v="0"/>
    <x v="25"/>
    <x v="301"/>
    <x v="25"/>
    <x v="5"/>
    <m/>
  </r>
  <r>
    <n v="1061"/>
    <s v="1032"/>
    <x v="0"/>
    <n v="0"/>
    <n v="0"/>
    <n v="0"/>
    <x v="0"/>
    <d v="2013-12-12T20:07:00"/>
    <x v="0"/>
    <x v="6"/>
    <x v="0"/>
    <x v="25"/>
    <x v="302"/>
    <x v="25"/>
    <x v="5"/>
    <m/>
  </r>
  <r>
    <n v="1256"/>
    <s v="1032"/>
    <x v="1"/>
    <n v="0"/>
    <n v="0"/>
    <n v="0"/>
    <x v="0"/>
    <d v="2014-11-01T00:36:00"/>
    <x v="0"/>
    <x v="1"/>
    <x v="0"/>
    <x v="25"/>
    <x v="302"/>
    <x v="25"/>
    <x v="5"/>
    <m/>
  </r>
  <r>
    <n v="1601"/>
    <s v="1032"/>
    <x v="2"/>
    <n v="10"/>
    <n v="0"/>
    <n v="0"/>
    <x v="0"/>
    <d v="2014-11-01T00:36:00"/>
    <x v="0"/>
    <x v="1"/>
    <x v="0"/>
    <x v="25"/>
    <x v="302"/>
    <x v="25"/>
    <x v="5"/>
    <m/>
  </r>
  <r>
    <n v="1062"/>
    <s v="1033"/>
    <x v="0"/>
    <n v="0"/>
    <n v="0"/>
    <n v="0"/>
    <x v="0"/>
    <d v="2013-12-12T20:07:00"/>
    <x v="0"/>
    <x v="6"/>
    <x v="0"/>
    <x v="25"/>
    <x v="303"/>
    <x v="25"/>
    <x v="5"/>
    <m/>
  </r>
  <r>
    <n v="1257"/>
    <s v="1033"/>
    <x v="1"/>
    <n v="0"/>
    <n v="0"/>
    <n v="0"/>
    <x v="0"/>
    <d v="2014-11-01T00:36:00"/>
    <x v="0"/>
    <x v="1"/>
    <x v="0"/>
    <x v="25"/>
    <x v="303"/>
    <x v="25"/>
    <x v="5"/>
    <m/>
  </r>
  <r>
    <n v="1602"/>
    <s v="1033"/>
    <x v="2"/>
    <n v="0"/>
    <n v="0"/>
    <n v="0"/>
    <x v="0"/>
    <d v="2014-11-01T00:36:00"/>
    <x v="0"/>
    <x v="1"/>
    <x v="0"/>
    <x v="25"/>
    <x v="303"/>
    <x v="25"/>
    <x v="5"/>
    <m/>
  </r>
  <r>
    <n v="1063"/>
    <s v="1034"/>
    <x v="0"/>
    <n v="0"/>
    <n v="0"/>
    <n v="0"/>
    <x v="0"/>
    <d v="2013-12-12T20:07:00"/>
    <x v="0"/>
    <x v="6"/>
    <x v="0"/>
    <x v="25"/>
    <x v="304"/>
    <x v="25"/>
    <x v="5"/>
    <m/>
  </r>
  <r>
    <n v="1258"/>
    <s v="1034"/>
    <x v="1"/>
    <n v="0"/>
    <n v="0"/>
    <n v="0"/>
    <x v="0"/>
    <d v="2014-11-01T00:36:00"/>
    <x v="0"/>
    <x v="1"/>
    <x v="0"/>
    <x v="25"/>
    <x v="304"/>
    <x v="25"/>
    <x v="5"/>
    <m/>
  </r>
  <r>
    <n v="1603"/>
    <s v="1034"/>
    <x v="2"/>
    <n v="0"/>
    <n v="0"/>
    <n v="0"/>
    <x v="0"/>
    <d v="2014-11-01T00:36:00"/>
    <x v="0"/>
    <x v="1"/>
    <x v="0"/>
    <x v="25"/>
    <x v="304"/>
    <x v="25"/>
    <x v="5"/>
    <m/>
  </r>
  <r>
    <n v="1064"/>
    <s v="1035"/>
    <x v="0"/>
    <n v="0"/>
    <n v="0"/>
    <n v="0"/>
    <x v="0"/>
    <d v="2013-12-12T20:07:00"/>
    <x v="0"/>
    <x v="6"/>
    <x v="0"/>
    <x v="25"/>
    <x v="305"/>
    <x v="25"/>
    <x v="5"/>
    <m/>
  </r>
  <r>
    <n v="1259"/>
    <s v="1035"/>
    <x v="1"/>
    <n v="0"/>
    <n v="0"/>
    <n v="0"/>
    <x v="0"/>
    <d v="2014-11-01T00:36:00"/>
    <x v="0"/>
    <x v="1"/>
    <x v="0"/>
    <x v="25"/>
    <x v="305"/>
    <x v="25"/>
    <x v="5"/>
    <m/>
  </r>
  <r>
    <n v="1604"/>
    <s v="1035"/>
    <x v="2"/>
    <n v="20"/>
    <n v="0"/>
    <n v="0"/>
    <x v="0"/>
    <d v="2014-11-01T00:36:00"/>
    <x v="0"/>
    <x v="1"/>
    <x v="0"/>
    <x v="25"/>
    <x v="305"/>
    <x v="25"/>
    <x v="5"/>
    <m/>
  </r>
  <r>
    <n v="1065"/>
    <s v="1036"/>
    <x v="0"/>
    <n v="0"/>
    <n v="0"/>
    <n v="0"/>
    <x v="0"/>
    <d v="2013-12-12T20:07:00"/>
    <x v="0"/>
    <x v="6"/>
    <x v="0"/>
    <x v="25"/>
    <x v="306"/>
    <x v="25"/>
    <x v="5"/>
    <m/>
  </r>
  <r>
    <n v="1260"/>
    <s v="1036"/>
    <x v="1"/>
    <n v="100"/>
    <n v="100"/>
    <n v="50"/>
    <x v="0"/>
    <d v="2014-11-01T00:36:00"/>
    <x v="0"/>
    <x v="1"/>
    <x v="0"/>
    <x v="25"/>
    <x v="306"/>
    <x v="25"/>
    <x v="5"/>
    <n v="0.5"/>
  </r>
  <r>
    <n v="1605"/>
    <s v="1036"/>
    <x v="2"/>
    <n v="10"/>
    <n v="0"/>
    <n v="0"/>
    <x v="0"/>
    <d v="2014-11-01T00:36:00"/>
    <x v="0"/>
    <x v="1"/>
    <x v="0"/>
    <x v="25"/>
    <x v="306"/>
    <x v="25"/>
    <x v="5"/>
    <m/>
  </r>
  <r>
    <n v="1091"/>
    <s v="1350"/>
    <x v="0"/>
    <n v="10"/>
    <n v="30"/>
    <n v="45"/>
    <x v="0"/>
    <d v="2013-12-14T00:21:00"/>
    <x v="0"/>
    <x v="6"/>
    <x v="0"/>
    <x v="26"/>
    <x v="45"/>
    <x v="26"/>
    <x v="4"/>
    <n v="1.5"/>
  </r>
  <r>
    <n v="1345"/>
    <s v="1350"/>
    <x v="1"/>
    <n v="35"/>
    <n v="15"/>
    <n v="15"/>
    <x v="0"/>
    <d v="2014-11-01T00:36:00"/>
    <x v="0"/>
    <x v="1"/>
    <x v="0"/>
    <x v="26"/>
    <x v="45"/>
    <x v="26"/>
    <x v="4"/>
    <n v="1"/>
  </r>
  <r>
    <n v="1690"/>
    <s v="1350"/>
    <x v="2"/>
    <n v="10"/>
    <n v="2"/>
    <n v="6"/>
    <x v="0"/>
    <d v="2014-11-01T00:36:00"/>
    <x v="0"/>
    <x v="1"/>
    <x v="0"/>
    <x v="26"/>
    <x v="45"/>
    <x v="26"/>
    <x v="4"/>
    <n v="3"/>
  </r>
  <r>
    <n v="1090"/>
    <s v="1355"/>
    <x v="0"/>
    <n v="0"/>
    <n v="10"/>
    <n v="15"/>
    <x v="0"/>
    <d v="2013-12-14T00:21:00"/>
    <x v="0"/>
    <x v="6"/>
    <x v="0"/>
    <x v="26"/>
    <x v="307"/>
    <x v="26"/>
    <x v="4"/>
    <n v="1.5"/>
  </r>
  <r>
    <n v="1346"/>
    <s v="1355"/>
    <x v="1"/>
    <n v="4"/>
    <n v="0"/>
    <n v="0"/>
    <x v="0"/>
    <d v="2014-11-01T00:36:00"/>
    <x v="0"/>
    <x v="1"/>
    <x v="0"/>
    <x v="26"/>
    <x v="307"/>
    <x v="26"/>
    <x v="4"/>
    <m/>
  </r>
  <r>
    <n v="1691"/>
    <s v="1355"/>
    <x v="2"/>
    <n v="0"/>
    <n v="0"/>
    <n v="0"/>
    <x v="0"/>
    <d v="2014-11-01T00:36:00"/>
    <x v="0"/>
    <x v="1"/>
    <x v="0"/>
    <x v="26"/>
    <x v="307"/>
    <x v="26"/>
    <x v="4"/>
    <m/>
  </r>
  <r>
    <n v="1096"/>
    <s v="1360"/>
    <x v="0"/>
    <n v="0"/>
    <n v="20"/>
    <n v="30"/>
    <x v="0"/>
    <d v="2013-12-14T00:22:00"/>
    <x v="0"/>
    <x v="6"/>
    <x v="0"/>
    <x v="26"/>
    <x v="64"/>
    <x v="26"/>
    <x v="4"/>
    <n v="1.5"/>
  </r>
  <r>
    <n v="1347"/>
    <s v="1360"/>
    <x v="1"/>
    <n v="40"/>
    <n v="20"/>
    <n v="26"/>
    <x v="0"/>
    <d v="2014-11-01T00:36:00"/>
    <x v="0"/>
    <x v="1"/>
    <x v="0"/>
    <x v="26"/>
    <x v="64"/>
    <x v="26"/>
    <x v="4"/>
    <n v="1.3"/>
  </r>
  <r>
    <n v="1692"/>
    <s v="1360"/>
    <x v="2"/>
    <n v="0"/>
    <n v="0"/>
    <n v="0"/>
    <x v="0"/>
    <d v="2014-11-01T00:36:00"/>
    <x v="0"/>
    <x v="1"/>
    <x v="0"/>
    <x v="26"/>
    <x v="64"/>
    <x v="26"/>
    <x v="4"/>
    <m/>
  </r>
  <r>
    <n v="1097"/>
    <s v="1365"/>
    <x v="0"/>
    <n v="20"/>
    <n v="30"/>
    <n v="45"/>
    <x v="0"/>
    <d v="2013-12-14T00:22:00"/>
    <x v="0"/>
    <x v="6"/>
    <x v="0"/>
    <x v="26"/>
    <x v="308"/>
    <x v="26"/>
    <x v="4"/>
    <n v="1.5"/>
  </r>
  <r>
    <n v="1348"/>
    <s v="1365"/>
    <x v="1"/>
    <n v="4"/>
    <n v="0"/>
    <n v="0"/>
    <x v="0"/>
    <d v="2014-11-01T00:36:00"/>
    <x v="0"/>
    <x v="1"/>
    <x v="0"/>
    <x v="26"/>
    <x v="308"/>
    <x v="26"/>
    <x v="4"/>
    <m/>
  </r>
  <r>
    <n v="1693"/>
    <s v="1365"/>
    <x v="2"/>
    <n v="0"/>
    <n v="0"/>
    <n v="0"/>
    <x v="0"/>
    <d v="2014-11-01T00:36:00"/>
    <x v="0"/>
    <x v="1"/>
    <x v="0"/>
    <x v="26"/>
    <x v="308"/>
    <x v="26"/>
    <x v="4"/>
    <m/>
  </r>
  <r>
    <n v="1089"/>
    <s v="1370"/>
    <x v="0"/>
    <n v="0"/>
    <n v="10"/>
    <n v="15"/>
    <x v="0"/>
    <d v="2013-12-14T00:20:00"/>
    <x v="0"/>
    <x v="6"/>
    <x v="0"/>
    <x v="26"/>
    <x v="309"/>
    <x v="26"/>
    <x v="4"/>
    <n v="1.5"/>
  </r>
  <r>
    <n v="1349"/>
    <s v="1370"/>
    <x v="1"/>
    <n v="4"/>
    <n v="0"/>
    <n v="0"/>
    <x v="0"/>
    <d v="2014-11-01T00:36:00"/>
    <x v="0"/>
    <x v="1"/>
    <x v="0"/>
    <x v="26"/>
    <x v="309"/>
    <x v="26"/>
    <x v="4"/>
    <m/>
  </r>
  <r>
    <n v="1694"/>
    <s v="1370"/>
    <x v="2"/>
    <n v="0"/>
    <n v="0"/>
    <n v="0"/>
    <x v="0"/>
    <d v="2014-11-01T00:36:00"/>
    <x v="0"/>
    <x v="1"/>
    <x v="0"/>
    <x v="26"/>
    <x v="309"/>
    <x v="26"/>
    <x v="4"/>
    <m/>
  </r>
  <r>
    <n v="1092"/>
    <s v="1375"/>
    <x v="0"/>
    <n v="10"/>
    <n v="20"/>
    <n v="20"/>
    <x v="0"/>
    <d v="2013-12-14T00:21:00"/>
    <x v="0"/>
    <x v="6"/>
    <x v="0"/>
    <x v="26"/>
    <x v="310"/>
    <x v="26"/>
    <x v="4"/>
    <n v="1"/>
  </r>
  <r>
    <n v="1350"/>
    <s v="1375"/>
    <x v="1"/>
    <n v="2"/>
    <n v="0"/>
    <n v="0"/>
    <x v="0"/>
    <d v="2014-11-01T00:36:00"/>
    <x v="0"/>
    <x v="1"/>
    <x v="0"/>
    <x v="26"/>
    <x v="310"/>
    <x v="26"/>
    <x v="4"/>
    <m/>
  </r>
  <r>
    <n v="1695"/>
    <s v="1375"/>
    <x v="2"/>
    <n v="0"/>
    <n v="0"/>
    <n v="0"/>
    <x v="0"/>
    <d v="2014-11-01T00:36:00"/>
    <x v="0"/>
    <x v="1"/>
    <x v="0"/>
    <x v="26"/>
    <x v="310"/>
    <x v="26"/>
    <x v="4"/>
    <m/>
  </r>
  <r>
    <n v="1086"/>
    <s v="1380"/>
    <x v="0"/>
    <n v="10"/>
    <n v="20"/>
    <n v="20"/>
    <x v="0"/>
    <d v="2013-12-14T00:20:00"/>
    <x v="0"/>
    <x v="6"/>
    <x v="0"/>
    <x v="26"/>
    <x v="311"/>
    <x v="26"/>
    <x v="4"/>
    <n v="1"/>
  </r>
  <r>
    <n v="1351"/>
    <s v="1380"/>
    <x v="1"/>
    <n v="0"/>
    <n v="0"/>
    <n v="0"/>
    <x v="0"/>
    <d v="2014-11-01T00:36:00"/>
    <x v="0"/>
    <x v="1"/>
    <x v="0"/>
    <x v="26"/>
    <x v="311"/>
    <x v="26"/>
    <x v="4"/>
    <m/>
  </r>
  <r>
    <n v="1696"/>
    <s v="1380"/>
    <x v="2"/>
    <n v="0"/>
    <n v="0"/>
    <n v="0"/>
    <x v="0"/>
    <d v="2014-11-01T00:36:00"/>
    <x v="0"/>
    <x v="1"/>
    <x v="0"/>
    <x v="26"/>
    <x v="311"/>
    <x v="26"/>
    <x v="4"/>
    <m/>
  </r>
  <r>
    <n v="1087"/>
    <s v="1385"/>
    <x v="0"/>
    <n v="10"/>
    <n v="20"/>
    <n v="20"/>
    <x v="0"/>
    <d v="2013-12-14T00:20:00"/>
    <x v="0"/>
    <x v="6"/>
    <x v="0"/>
    <x v="26"/>
    <x v="312"/>
    <x v="26"/>
    <x v="4"/>
    <n v="1"/>
  </r>
  <r>
    <n v="1352"/>
    <s v="1385"/>
    <x v="1"/>
    <n v="0"/>
    <n v="0"/>
    <n v="0"/>
    <x v="0"/>
    <d v="2014-11-01T00:36:00"/>
    <x v="0"/>
    <x v="1"/>
    <x v="0"/>
    <x v="26"/>
    <x v="312"/>
    <x v="26"/>
    <x v="4"/>
    <m/>
  </r>
  <r>
    <n v="1697"/>
    <s v="1385"/>
    <x v="2"/>
    <n v="0"/>
    <n v="0"/>
    <n v="0"/>
    <x v="0"/>
    <d v="2014-11-01T00:36:00"/>
    <x v="0"/>
    <x v="1"/>
    <x v="0"/>
    <x v="26"/>
    <x v="312"/>
    <x v="26"/>
    <x v="4"/>
    <m/>
  </r>
  <r>
    <n v="1088"/>
    <s v="1390"/>
    <x v="0"/>
    <n v="0"/>
    <n v="0"/>
    <n v="0"/>
    <x v="0"/>
    <d v="2013-12-14T00:20:00"/>
    <x v="0"/>
    <x v="6"/>
    <x v="0"/>
    <x v="26"/>
    <x v="313"/>
    <x v="26"/>
    <x v="4"/>
    <m/>
  </r>
  <r>
    <n v="1353"/>
    <s v="1390"/>
    <x v="1"/>
    <n v="35"/>
    <n v="15"/>
    <n v="16"/>
    <x v="0"/>
    <d v="2014-11-01T00:36:00"/>
    <x v="0"/>
    <x v="1"/>
    <x v="0"/>
    <x v="26"/>
    <x v="313"/>
    <x v="26"/>
    <x v="4"/>
    <n v="1.066667"/>
  </r>
  <r>
    <n v="1698"/>
    <s v="1390"/>
    <x v="2"/>
    <n v="0"/>
    <n v="0"/>
    <n v="0"/>
    <x v="0"/>
    <d v="2014-11-01T00:36:00"/>
    <x v="0"/>
    <x v="1"/>
    <x v="0"/>
    <x v="26"/>
    <x v="313"/>
    <x v="26"/>
    <x v="4"/>
    <m/>
  </r>
  <r>
    <n v="1093"/>
    <s v="1395"/>
    <x v="0"/>
    <n v="10"/>
    <n v="20"/>
    <n v="40"/>
    <x v="0"/>
    <d v="2013-12-14T00:21:00"/>
    <x v="0"/>
    <x v="6"/>
    <x v="0"/>
    <x v="26"/>
    <x v="314"/>
    <x v="26"/>
    <x v="4"/>
    <n v="2"/>
  </r>
  <r>
    <n v="1354"/>
    <s v="1395"/>
    <x v="1"/>
    <n v="35"/>
    <n v="10"/>
    <n v="10"/>
    <x v="0"/>
    <d v="2014-11-01T00:36:00"/>
    <x v="0"/>
    <x v="1"/>
    <x v="0"/>
    <x v="26"/>
    <x v="314"/>
    <x v="26"/>
    <x v="4"/>
    <n v="1"/>
  </r>
  <r>
    <n v="1699"/>
    <s v="1395"/>
    <x v="2"/>
    <n v="0"/>
    <n v="0"/>
    <n v="0"/>
    <x v="0"/>
    <d v="2014-11-01T00:36:00"/>
    <x v="0"/>
    <x v="1"/>
    <x v="0"/>
    <x v="26"/>
    <x v="314"/>
    <x v="26"/>
    <x v="4"/>
    <m/>
  </r>
  <r>
    <n v="1095"/>
    <s v="1400"/>
    <x v="0"/>
    <n v="20"/>
    <n v="30"/>
    <n v="60"/>
    <x v="0"/>
    <d v="2013-12-14T00:21:00"/>
    <x v="0"/>
    <x v="6"/>
    <x v="0"/>
    <x v="26"/>
    <x v="270"/>
    <x v="26"/>
    <x v="4"/>
    <n v="2"/>
  </r>
  <r>
    <n v="1355"/>
    <s v="1400"/>
    <x v="1"/>
    <n v="45"/>
    <n v="25"/>
    <n v="32"/>
    <x v="0"/>
    <d v="2014-11-01T00:36:00"/>
    <x v="0"/>
    <x v="1"/>
    <x v="0"/>
    <x v="26"/>
    <x v="270"/>
    <x v="26"/>
    <x v="4"/>
    <n v="1.28"/>
  </r>
  <r>
    <n v="1700"/>
    <s v="1400"/>
    <x v="2"/>
    <n v="0"/>
    <n v="0"/>
    <n v="0"/>
    <x v="0"/>
    <d v="2014-11-01T00:36:00"/>
    <x v="0"/>
    <x v="1"/>
    <x v="0"/>
    <x v="26"/>
    <x v="270"/>
    <x v="26"/>
    <x v="4"/>
    <m/>
  </r>
  <r>
    <n v="1094"/>
    <s v="1405"/>
    <x v="0"/>
    <n v="10"/>
    <n v="18"/>
    <n v="27"/>
    <x v="0"/>
    <d v="2013-12-14T00:21:00"/>
    <x v="0"/>
    <x v="6"/>
    <x v="0"/>
    <x v="26"/>
    <x v="315"/>
    <x v="26"/>
    <x v="4"/>
    <n v="1.5"/>
  </r>
  <r>
    <n v="1356"/>
    <s v="1405"/>
    <x v="1"/>
    <n v="4"/>
    <n v="0"/>
    <n v="0"/>
    <x v="0"/>
    <d v="2014-11-01T00:36:00"/>
    <x v="0"/>
    <x v="1"/>
    <x v="0"/>
    <x v="26"/>
    <x v="315"/>
    <x v="26"/>
    <x v="4"/>
    <m/>
  </r>
  <r>
    <n v="1701"/>
    <s v="1405"/>
    <x v="2"/>
    <n v="0"/>
    <n v="0"/>
    <n v="0"/>
    <x v="0"/>
    <d v="2014-11-01T00:36:00"/>
    <x v="0"/>
    <x v="1"/>
    <x v="0"/>
    <x v="26"/>
    <x v="315"/>
    <x v="26"/>
    <x v="4"/>
    <m/>
  </r>
  <r>
    <n v="1098"/>
    <s v="1410"/>
    <x v="0"/>
    <n v="10"/>
    <n v="20"/>
    <n v="40"/>
    <x v="0"/>
    <d v="2013-12-14T00:22:00"/>
    <x v="0"/>
    <x v="6"/>
    <x v="0"/>
    <x v="26"/>
    <x v="316"/>
    <x v="26"/>
    <x v="4"/>
    <n v="2"/>
  </r>
  <r>
    <n v="1357"/>
    <s v="1410"/>
    <x v="1"/>
    <n v="5"/>
    <n v="0"/>
    <n v="0"/>
    <x v="0"/>
    <d v="2014-11-01T00:36:00"/>
    <x v="0"/>
    <x v="1"/>
    <x v="0"/>
    <x v="26"/>
    <x v="316"/>
    <x v="26"/>
    <x v="4"/>
    <m/>
  </r>
  <r>
    <n v="1702"/>
    <s v="1410"/>
    <x v="2"/>
    <n v="0"/>
    <n v="0"/>
    <n v="0"/>
    <x v="0"/>
    <d v="2014-11-01T00:36:00"/>
    <x v="0"/>
    <x v="1"/>
    <x v="0"/>
    <x v="26"/>
    <x v="316"/>
    <x v="26"/>
    <x v="4"/>
    <m/>
  </r>
  <r>
    <n v="1099"/>
    <s v="1415"/>
    <x v="0"/>
    <n v="0"/>
    <n v="10"/>
    <n v="15"/>
    <x v="0"/>
    <d v="2013-12-14T00:22:00"/>
    <x v="0"/>
    <x v="6"/>
    <x v="0"/>
    <x v="26"/>
    <x v="317"/>
    <x v="26"/>
    <x v="4"/>
    <n v="1.5"/>
  </r>
  <r>
    <n v="1358"/>
    <s v="1415"/>
    <x v="1"/>
    <n v="35"/>
    <n v="15"/>
    <n v="15"/>
    <x v="0"/>
    <d v="2014-11-01T00:36:00"/>
    <x v="0"/>
    <x v="1"/>
    <x v="0"/>
    <x v="26"/>
    <x v="317"/>
    <x v="26"/>
    <x v="4"/>
    <n v="1"/>
  </r>
  <r>
    <n v="1703"/>
    <s v="1415"/>
    <x v="2"/>
    <n v="0"/>
    <n v="0"/>
    <n v="0"/>
    <x v="0"/>
    <d v="2014-11-01T00:36:00"/>
    <x v="0"/>
    <x v="1"/>
    <x v="0"/>
    <x v="26"/>
    <x v="317"/>
    <x v="26"/>
    <x v="4"/>
    <m/>
  </r>
  <r>
    <n v="1066"/>
    <s v="1420"/>
    <x v="0"/>
    <n v="15"/>
    <n v="13"/>
    <n v="11.44"/>
    <x v="0"/>
    <d v="2013-12-12T20:38:00"/>
    <x v="0"/>
    <x v="0"/>
    <x v="0"/>
    <x v="27"/>
    <x v="318"/>
    <x v="27"/>
    <x v="4"/>
    <n v="0.88"/>
  </r>
  <r>
    <n v="1359"/>
    <s v="1420"/>
    <x v="1"/>
    <n v="50"/>
    <n v="2"/>
    <n v="2"/>
    <x v="0"/>
    <d v="2014-11-01T00:36:00"/>
    <x v="0"/>
    <x v="1"/>
    <x v="0"/>
    <x v="27"/>
    <x v="318"/>
    <x v="27"/>
    <x v="4"/>
    <n v="1"/>
  </r>
  <r>
    <n v="1704"/>
    <s v="1420"/>
    <x v="2"/>
    <n v="30"/>
    <n v="6"/>
    <n v="4.8"/>
    <x v="0"/>
    <d v="2014-11-01T00:36:00"/>
    <x v="0"/>
    <x v="1"/>
    <x v="0"/>
    <x v="27"/>
    <x v="318"/>
    <x v="27"/>
    <x v="4"/>
    <n v="0.8"/>
  </r>
  <r>
    <n v="1067"/>
    <s v="1425"/>
    <x v="0"/>
    <n v="12"/>
    <n v="8"/>
    <n v="7.04"/>
    <x v="0"/>
    <d v="2013-12-12T20:38:00"/>
    <x v="0"/>
    <x v="0"/>
    <x v="0"/>
    <x v="27"/>
    <x v="319"/>
    <x v="27"/>
    <x v="4"/>
    <n v="0.88"/>
  </r>
  <r>
    <n v="1360"/>
    <s v="1425"/>
    <x v="1"/>
    <n v="4"/>
    <n v="0"/>
    <n v="0"/>
    <x v="0"/>
    <d v="2014-11-01T00:36:00"/>
    <x v="0"/>
    <x v="1"/>
    <x v="0"/>
    <x v="27"/>
    <x v="319"/>
    <x v="27"/>
    <x v="4"/>
    <m/>
  </r>
  <r>
    <n v="1705"/>
    <s v="1425"/>
    <x v="2"/>
    <n v="20"/>
    <n v="5"/>
    <n v="4"/>
    <x v="0"/>
    <d v="2014-11-01T00:36:00"/>
    <x v="0"/>
    <x v="1"/>
    <x v="0"/>
    <x v="27"/>
    <x v="319"/>
    <x v="27"/>
    <x v="4"/>
    <n v="0.8"/>
  </r>
  <r>
    <n v="1068"/>
    <s v="1430"/>
    <x v="0"/>
    <n v="8"/>
    <n v="5"/>
    <n v="4.55"/>
    <x v="0"/>
    <d v="2013-12-12T20:38:00"/>
    <x v="0"/>
    <x v="0"/>
    <x v="0"/>
    <x v="27"/>
    <x v="320"/>
    <x v="27"/>
    <x v="4"/>
    <n v="0.91"/>
  </r>
  <r>
    <n v="1361"/>
    <s v="1430"/>
    <x v="1"/>
    <n v="10"/>
    <n v="0"/>
    <n v="0"/>
    <x v="0"/>
    <d v="2014-11-01T00:36:00"/>
    <x v="0"/>
    <x v="1"/>
    <x v="0"/>
    <x v="27"/>
    <x v="320"/>
    <x v="27"/>
    <x v="4"/>
    <m/>
  </r>
  <r>
    <n v="1706"/>
    <s v="1430"/>
    <x v="2"/>
    <n v="0"/>
    <n v="0"/>
    <n v="0"/>
    <x v="0"/>
    <d v="2014-11-01T00:36:00"/>
    <x v="0"/>
    <x v="1"/>
    <x v="0"/>
    <x v="27"/>
    <x v="320"/>
    <x v="27"/>
    <x v="4"/>
    <m/>
  </r>
  <r>
    <n v="1069"/>
    <s v="1435"/>
    <x v="0"/>
    <n v="15"/>
    <n v="13"/>
    <n v="11.44"/>
    <x v="0"/>
    <d v="2013-12-12T20:38:00"/>
    <x v="0"/>
    <x v="0"/>
    <x v="0"/>
    <x v="27"/>
    <x v="321"/>
    <x v="27"/>
    <x v="4"/>
    <n v="0.88"/>
  </r>
  <r>
    <n v="1362"/>
    <s v="1435"/>
    <x v="1"/>
    <n v="25"/>
    <n v="0"/>
    <n v="0"/>
    <x v="0"/>
    <d v="2014-11-01T00:36:00"/>
    <x v="0"/>
    <x v="1"/>
    <x v="0"/>
    <x v="27"/>
    <x v="321"/>
    <x v="27"/>
    <x v="4"/>
    <m/>
  </r>
  <r>
    <n v="1707"/>
    <s v="1435"/>
    <x v="2"/>
    <n v="45"/>
    <n v="15"/>
    <n v="12.8"/>
    <x v="0"/>
    <d v="2014-11-01T00:36:00"/>
    <x v="0"/>
    <x v="1"/>
    <x v="0"/>
    <x v="27"/>
    <x v="321"/>
    <x v="27"/>
    <x v="4"/>
    <n v="0.85333300000000001"/>
  </r>
  <r>
    <n v="1070"/>
    <s v="1440"/>
    <x v="0"/>
    <n v="15"/>
    <n v="9"/>
    <n v="7.92"/>
    <x v="0"/>
    <d v="2013-12-12T20:38:00"/>
    <x v="0"/>
    <x v="0"/>
    <x v="0"/>
    <x v="27"/>
    <x v="322"/>
    <x v="27"/>
    <x v="4"/>
    <n v="0.88"/>
  </r>
  <r>
    <n v="1363"/>
    <s v="1440"/>
    <x v="1"/>
    <n v="5"/>
    <n v="0"/>
    <n v="0"/>
    <x v="0"/>
    <d v="2014-11-01T00:36:00"/>
    <x v="0"/>
    <x v="1"/>
    <x v="0"/>
    <x v="27"/>
    <x v="322"/>
    <x v="27"/>
    <x v="4"/>
    <m/>
  </r>
  <r>
    <n v="1708"/>
    <s v="1440"/>
    <x v="2"/>
    <n v="0"/>
    <n v="0"/>
    <n v="0"/>
    <x v="0"/>
    <d v="2014-11-01T00:36:00"/>
    <x v="0"/>
    <x v="1"/>
    <x v="0"/>
    <x v="27"/>
    <x v="322"/>
    <x v="27"/>
    <x v="4"/>
    <m/>
  </r>
  <r>
    <n v="1071"/>
    <s v="1445"/>
    <x v="0"/>
    <n v="21"/>
    <n v="17"/>
    <n v="15.3"/>
    <x v="0"/>
    <d v="2013-12-12T20:39:00"/>
    <x v="0"/>
    <x v="0"/>
    <x v="0"/>
    <x v="27"/>
    <x v="323"/>
    <x v="27"/>
    <x v="4"/>
    <n v="0.9"/>
  </r>
  <r>
    <n v="1364"/>
    <s v="1445"/>
    <x v="1"/>
    <n v="45"/>
    <n v="0"/>
    <n v="0"/>
    <x v="0"/>
    <d v="2014-11-01T00:36:00"/>
    <x v="0"/>
    <x v="1"/>
    <x v="0"/>
    <x v="27"/>
    <x v="323"/>
    <x v="27"/>
    <x v="4"/>
    <m/>
  </r>
  <r>
    <n v="1709"/>
    <s v="1445"/>
    <x v="2"/>
    <n v="20"/>
    <n v="6"/>
    <n v="4.8"/>
    <x v="0"/>
    <d v="2014-11-01T00:36:00"/>
    <x v="0"/>
    <x v="1"/>
    <x v="0"/>
    <x v="27"/>
    <x v="323"/>
    <x v="27"/>
    <x v="4"/>
    <n v="0.8"/>
  </r>
  <r>
    <n v="1072"/>
    <s v="1450"/>
    <x v="0"/>
    <n v="15"/>
    <n v="11"/>
    <n v="9.68"/>
    <x v="0"/>
    <d v="2013-12-12T20:39:00"/>
    <x v="0"/>
    <x v="0"/>
    <x v="0"/>
    <x v="27"/>
    <x v="324"/>
    <x v="27"/>
    <x v="4"/>
    <n v="0.88"/>
  </r>
  <r>
    <n v="1365"/>
    <s v="1450"/>
    <x v="1"/>
    <n v="45"/>
    <n v="0"/>
    <n v="0"/>
    <x v="0"/>
    <d v="2014-11-01T00:36:00"/>
    <x v="0"/>
    <x v="1"/>
    <x v="0"/>
    <x v="27"/>
    <x v="324"/>
    <x v="27"/>
    <x v="4"/>
    <m/>
  </r>
  <r>
    <n v="1710"/>
    <s v="1450"/>
    <x v="2"/>
    <n v="20"/>
    <n v="10"/>
    <n v="8"/>
    <x v="0"/>
    <d v="2014-11-01T00:36:00"/>
    <x v="0"/>
    <x v="1"/>
    <x v="0"/>
    <x v="27"/>
    <x v="324"/>
    <x v="27"/>
    <x v="4"/>
    <n v="0.8"/>
  </r>
  <r>
    <n v="1073"/>
    <s v="1455"/>
    <x v="0"/>
    <n v="13"/>
    <n v="12"/>
    <n v="10.56"/>
    <x v="0"/>
    <d v="2013-12-12T20:39:00"/>
    <x v="0"/>
    <x v="0"/>
    <x v="0"/>
    <x v="27"/>
    <x v="325"/>
    <x v="27"/>
    <x v="4"/>
    <n v="0.88"/>
  </r>
  <r>
    <n v="1366"/>
    <s v="1455"/>
    <x v="1"/>
    <n v="2"/>
    <n v="0"/>
    <n v="0"/>
    <x v="0"/>
    <d v="2014-11-01T00:36:00"/>
    <x v="0"/>
    <x v="1"/>
    <x v="0"/>
    <x v="27"/>
    <x v="325"/>
    <x v="27"/>
    <x v="4"/>
    <m/>
  </r>
  <r>
    <n v="1711"/>
    <s v="1455"/>
    <x v="2"/>
    <n v="40"/>
    <n v="8"/>
    <n v="6.4"/>
    <x v="0"/>
    <d v="2014-11-01T00:36:00"/>
    <x v="0"/>
    <x v="1"/>
    <x v="0"/>
    <x v="27"/>
    <x v="325"/>
    <x v="27"/>
    <x v="4"/>
    <n v="0.8"/>
  </r>
  <r>
    <n v="1074"/>
    <s v="1460"/>
    <x v="0"/>
    <n v="15"/>
    <n v="12"/>
    <n v="10.56"/>
    <x v="0"/>
    <d v="2013-12-12T20:39:00"/>
    <x v="0"/>
    <x v="0"/>
    <x v="0"/>
    <x v="27"/>
    <x v="326"/>
    <x v="27"/>
    <x v="4"/>
    <n v="0.88"/>
  </r>
  <r>
    <n v="1367"/>
    <s v="1460"/>
    <x v="1"/>
    <n v="5"/>
    <n v="0"/>
    <n v="0"/>
    <x v="0"/>
    <d v="2014-11-01T00:36:00"/>
    <x v="0"/>
    <x v="1"/>
    <x v="0"/>
    <x v="27"/>
    <x v="326"/>
    <x v="27"/>
    <x v="4"/>
    <m/>
  </r>
  <r>
    <n v="1712"/>
    <s v="1460"/>
    <x v="2"/>
    <n v="0"/>
    <n v="0"/>
    <n v="0"/>
    <x v="0"/>
    <d v="2014-11-01T00:36:00"/>
    <x v="0"/>
    <x v="1"/>
    <x v="0"/>
    <x v="27"/>
    <x v="326"/>
    <x v="27"/>
    <x v="4"/>
    <m/>
  </r>
  <r>
    <n v="1075"/>
    <s v="1465"/>
    <x v="0"/>
    <n v="5"/>
    <n v="3"/>
    <n v="2.64"/>
    <x v="0"/>
    <d v="2013-12-12T20:39:00"/>
    <x v="0"/>
    <x v="0"/>
    <x v="0"/>
    <x v="27"/>
    <x v="327"/>
    <x v="27"/>
    <x v="4"/>
    <n v="0.88"/>
  </r>
  <r>
    <n v="1368"/>
    <s v="1465"/>
    <x v="1"/>
    <n v="3"/>
    <n v="0"/>
    <n v="0"/>
    <x v="0"/>
    <d v="2014-11-01T00:36:00"/>
    <x v="0"/>
    <x v="1"/>
    <x v="0"/>
    <x v="27"/>
    <x v="327"/>
    <x v="27"/>
    <x v="4"/>
    <m/>
  </r>
  <r>
    <n v="1713"/>
    <s v="1465"/>
    <x v="2"/>
    <n v="3"/>
    <n v="4"/>
    <n v="3.2"/>
    <x v="0"/>
    <d v="2014-11-01T00:36:00"/>
    <x v="0"/>
    <x v="1"/>
    <x v="0"/>
    <x v="27"/>
    <x v="327"/>
    <x v="27"/>
    <x v="4"/>
    <n v="0.8"/>
  </r>
</pivotCacheRecords>
</file>

<file path=xl/pivotCache/pivotCacheRecords44.xml><?xml version="1.0" encoding="utf-8"?>
<pivotCacheRecords xmlns="http://schemas.openxmlformats.org/spreadsheetml/2006/main" xmlns:r="http://schemas.openxmlformats.org/officeDocument/2006/relationships" count="999">
  <r>
    <n v="1218"/>
    <s v="1667"/>
    <x v="0"/>
    <x v="0"/>
    <x v="0"/>
    <n v="3.9"/>
    <x v="0"/>
    <d v="2013-12-17T13:03:00"/>
    <x v="0"/>
    <x v="0"/>
    <x v="0"/>
    <x v="0"/>
    <x v="0"/>
    <x v="0"/>
    <x v="0"/>
    <x v="0"/>
  </r>
  <r>
    <n v="1476"/>
    <s v="1667"/>
    <x v="1"/>
    <x v="1"/>
    <x v="1"/>
    <n v="0"/>
    <x v="0"/>
    <d v="2014-11-02T00:39:00"/>
    <x v="0"/>
    <x v="1"/>
    <x v="0"/>
    <x v="0"/>
    <x v="0"/>
    <x v="0"/>
    <x v="0"/>
    <x v="1"/>
  </r>
  <r>
    <n v="1821"/>
    <s v="1667"/>
    <x v="2"/>
    <x v="2"/>
    <x v="1"/>
    <n v="0"/>
    <x v="0"/>
    <d v="2014-11-02T00:39:00"/>
    <x v="0"/>
    <x v="1"/>
    <x v="0"/>
    <x v="0"/>
    <x v="0"/>
    <x v="0"/>
    <x v="0"/>
    <x v="1"/>
  </r>
  <r>
    <n v="1237"/>
    <s v="1830"/>
    <x v="0"/>
    <x v="3"/>
    <x v="2"/>
    <n v="2.2000000000000002"/>
    <x v="0"/>
    <d v="2013-12-17T13:05:00"/>
    <x v="0"/>
    <x v="0"/>
    <x v="0"/>
    <x v="0"/>
    <x v="1"/>
    <x v="0"/>
    <x v="0"/>
    <x v="2"/>
  </r>
  <r>
    <n v="1457"/>
    <s v="1830"/>
    <x v="1"/>
    <x v="1"/>
    <x v="1"/>
    <n v="0"/>
    <x v="0"/>
    <d v="2014-11-02T00:39:00"/>
    <x v="0"/>
    <x v="1"/>
    <x v="0"/>
    <x v="0"/>
    <x v="1"/>
    <x v="0"/>
    <x v="0"/>
    <x v="1"/>
  </r>
  <r>
    <n v="1802"/>
    <s v="1830"/>
    <x v="2"/>
    <x v="4"/>
    <x v="1"/>
    <n v="0"/>
    <x v="0"/>
    <d v="2014-11-02T00:39:00"/>
    <x v="0"/>
    <x v="1"/>
    <x v="0"/>
    <x v="0"/>
    <x v="1"/>
    <x v="0"/>
    <x v="0"/>
    <x v="1"/>
  </r>
  <r>
    <n v="1235"/>
    <s v="1835"/>
    <x v="0"/>
    <x v="2"/>
    <x v="3"/>
    <n v="1.2"/>
    <x v="0"/>
    <d v="2013-12-17T13:05:00"/>
    <x v="0"/>
    <x v="0"/>
    <x v="0"/>
    <x v="0"/>
    <x v="2"/>
    <x v="0"/>
    <x v="0"/>
    <x v="3"/>
  </r>
  <r>
    <n v="1458"/>
    <s v="1835"/>
    <x v="1"/>
    <x v="1"/>
    <x v="1"/>
    <n v="0"/>
    <x v="0"/>
    <d v="2014-11-02T00:39:00"/>
    <x v="0"/>
    <x v="1"/>
    <x v="0"/>
    <x v="0"/>
    <x v="2"/>
    <x v="0"/>
    <x v="0"/>
    <x v="1"/>
  </r>
  <r>
    <n v="1803"/>
    <s v="1835"/>
    <x v="2"/>
    <x v="2"/>
    <x v="1"/>
    <n v="0"/>
    <x v="0"/>
    <d v="2014-11-02T00:39:00"/>
    <x v="0"/>
    <x v="1"/>
    <x v="0"/>
    <x v="0"/>
    <x v="2"/>
    <x v="0"/>
    <x v="0"/>
    <x v="1"/>
  </r>
  <r>
    <n v="1236"/>
    <s v="1840"/>
    <x v="0"/>
    <x v="5"/>
    <x v="2"/>
    <n v="2.6"/>
    <x v="0"/>
    <d v="2013-12-17T13:05:00"/>
    <x v="0"/>
    <x v="0"/>
    <x v="0"/>
    <x v="0"/>
    <x v="3"/>
    <x v="0"/>
    <x v="0"/>
    <x v="0"/>
  </r>
  <r>
    <n v="1459"/>
    <s v="1840"/>
    <x v="1"/>
    <x v="4"/>
    <x v="1"/>
    <n v="0"/>
    <x v="0"/>
    <d v="2014-11-02T00:39:00"/>
    <x v="0"/>
    <x v="1"/>
    <x v="0"/>
    <x v="0"/>
    <x v="3"/>
    <x v="0"/>
    <x v="0"/>
    <x v="1"/>
  </r>
  <r>
    <n v="1804"/>
    <s v="1840"/>
    <x v="2"/>
    <x v="4"/>
    <x v="1"/>
    <n v="0"/>
    <x v="0"/>
    <d v="2014-11-02T00:39:00"/>
    <x v="0"/>
    <x v="1"/>
    <x v="0"/>
    <x v="0"/>
    <x v="3"/>
    <x v="0"/>
    <x v="0"/>
    <x v="1"/>
  </r>
  <r>
    <n v="1233"/>
    <s v="1845"/>
    <x v="0"/>
    <x v="5"/>
    <x v="2"/>
    <n v="2.2000000000000002"/>
    <x v="0"/>
    <d v="2013-12-17T13:05:00"/>
    <x v="0"/>
    <x v="0"/>
    <x v="0"/>
    <x v="0"/>
    <x v="4"/>
    <x v="0"/>
    <x v="0"/>
    <x v="2"/>
  </r>
  <r>
    <n v="1460"/>
    <s v="1845"/>
    <x v="1"/>
    <x v="4"/>
    <x v="1"/>
    <n v="0"/>
    <x v="0"/>
    <d v="2014-11-02T00:39:00"/>
    <x v="0"/>
    <x v="1"/>
    <x v="0"/>
    <x v="0"/>
    <x v="4"/>
    <x v="0"/>
    <x v="0"/>
    <x v="1"/>
  </r>
  <r>
    <n v="1805"/>
    <s v="1845"/>
    <x v="2"/>
    <x v="4"/>
    <x v="2"/>
    <n v="2"/>
    <x v="0"/>
    <d v="2014-11-02T00:39:00"/>
    <x v="0"/>
    <x v="1"/>
    <x v="0"/>
    <x v="0"/>
    <x v="4"/>
    <x v="0"/>
    <x v="0"/>
    <x v="4"/>
  </r>
  <r>
    <n v="1234"/>
    <s v="1850"/>
    <x v="0"/>
    <x v="1"/>
    <x v="1"/>
    <n v="0"/>
    <x v="0"/>
    <d v="2013-12-17T13:05:00"/>
    <x v="0"/>
    <x v="0"/>
    <x v="0"/>
    <x v="0"/>
    <x v="5"/>
    <x v="0"/>
    <x v="0"/>
    <x v="1"/>
  </r>
  <r>
    <n v="1461"/>
    <s v="1850"/>
    <x v="1"/>
    <x v="1"/>
    <x v="1"/>
    <n v="0"/>
    <x v="0"/>
    <d v="2014-11-02T00:39:00"/>
    <x v="0"/>
    <x v="1"/>
    <x v="0"/>
    <x v="0"/>
    <x v="5"/>
    <x v="0"/>
    <x v="0"/>
    <x v="1"/>
  </r>
  <r>
    <n v="1806"/>
    <s v="1850"/>
    <x v="2"/>
    <x v="1"/>
    <x v="1"/>
    <n v="0"/>
    <x v="0"/>
    <d v="2014-11-02T00:39:00"/>
    <x v="0"/>
    <x v="1"/>
    <x v="0"/>
    <x v="0"/>
    <x v="5"/>
    <x v="0"/>
    <x v="0"/>
    <x v="1"/>
  </r>
  <r>
    <n v="1229"/>
    <s v="1855"/>
    <x v="0"/>
    <x v="1"/>
    <x v="1"/>
    <n v="0"/>
    <x v="0"/>
    <d v="2013-12-17T13:04:00"/>
    <x v="0"/>
    <x v="0"/>
    <x v="0"/>
    <x v="0"/>
    <x v="6"/>
    <x v="0"/>
    <x v="0"/>
    <x v="1"/>
  </r>
  <r>
    <n v="1462"/>
    <s v="1855"/>
    <x v="1"/>
    <x v="1"/>
    <x v="1"/>
    <n v="0"/>
    <x v="0"/>
    <d v="2014-11-02T00:39:00"/>
    <x v="0"/>
    <x v="1"/>
    <x v="0"/>
    <x v="0"/>
    <x v="6"/>
    <x v="0"/>
    <x v="0"/>
    <x v="1"/>
  </r>
  <r>
    <n v="1807"/>
    <s v="1855"/>
    <x v="2"/>
    <x v="2"/>
    <x v="2"/>
    <n v="2"/>
    <x v="0"/>
    <d v="2014-11-02T00:39:00"/>
    <x v="0"/>
    <x v="1"/>
    <x v="0"/>
    <x v="0"/>
    <x v="6"/>
    <x v="0"/>
    <x v="0"/>
    <x v="4"/>
  </r>
  <r>
    <n v="1230"/>
    <s v="1860"/>
    <x v="0"/>
    <x v="1"/>
    <x v="1"/>
    <n v="0"/>
    <x v="0"/>
    <d v="2013-12-17T13:04:00"/>
    <x v="0"/>
    <x v="0"/>
    <x v="0"/>
    <x v="0"/>
    <x v="7"/>
    <x v="0"/>
    <x v="0"/>
    <x v="1"/>
  </r>
  <r>
    <n v="1463"/>
    <s v="1860"/>
    <x v="1"/>
    <x v="4"/>
    <x v="1"/>
    <n v="0"/>
    <x v="0"/>
    <d v="2014-11-02T00:39:00"/>
    <x v="0"/>
    <x v="1"/>
    <x v="0"/>
    <x v="0"/>
    <x v="7"/>
    <x v="0"/>
    <x v="0"/>
    <x v="1"/>
  </r>
  <r>
    <n v="1808"/>
    <s v="1860"/>
    <x v="2"/>
    <x v="2"/>
    <x v="2"/>
    <n v="2"/>
    <x v="0"/>
    <d v="2014-11-02T00:39:00"/>
    <x v="0"/>
    <x v="1"/>
    <x v="0"/>
    <x v="0"/>
    <x v="7"/>
    <x v="0"/>
    <x v="0"/>
    <x v="4"/>
  </r>
  <r>
    <n v="1232"/>
    <s v="1865"/>
    <x v="0"/>
    <x v="1"/>
    <x v="1"/>
    <n v="0"/>
    <x v="0"/>
    <d v="2013-12-17T13:04:00"/>
    <x v="0"/>
    <x v="0"/>
    <x v="0"/>
    <x v="0"/>
    <x v="8"/>
    <x v="0"/>
    <x v="0"/>
    <x v="1"/>
  </r>
  <r>
    <n v="1464"/>
    <s v="1865"/>
    <x v="1"/>
    <x v="1"/>
    <x v="1"/>
    <n v="0"/>
    <x v="0"/>
    <d v="2014-11-02T00:39:00"/>
    <x v="0"/>
    <x v="1"/>
    <x v="0"/>
    <x v="0"/>
    <x v="8"/>
    <x v="0"/>
    <x v="0"/>
    <x v="1"/>
  </r>
  <r>
    <n v="1809"/>
    <s v="1865"/>
    <x v="2"/>
    <x v="4"/>
    <x v="3"/>
    <n v="0.8"/>
    <x v="0"/>
    <d v="2014-11-02T00:39:00"/>
    <x v="0"/>
    <x v="1"/>
    <x v="0"/>
    <x v="0"/>
    <x v="8"/>
    <x v="0"/>
    <x v="0"/>
    <x v="5"/>
  </r>
  <r>
    <n v="1231"/>
    <s v="1866"/>
    <x v="0"/>
    <x v="1"/>
    <x v="1"/>
    <n v="0"/>
    <x v="0"/>
    <d v="2013-12-17T13:04:00"/>
    <x v="0"/>
    <x v="0"/>
    <x v="0"/>
    <x v="0"/>
    <x v="9"/>
    <x v="0"/>
    <x v="0"/>
    <x v="1"/>
  </r>
  <r>
    <n v="1465"/>
    <s v="1866"/>
    <x v="1"/>
    <x v="4"/>
    <x v="1"/>
    <n v="0"/>
    <x v="0"/>
    <d v="2014-11-02T00:39:00"/>
    <x v="0"/>
    <x v="1"/>
    <x v="0"/>
    <x v="0"/>
    <x v="9"/>
    <x v="0"/>
    <x v="0"/>
    <x v="1"/>
  </r>
  <r>
    <n v="1810"/>
    <s v="1866"/>
    <x v="2"/>
    <x v="4"/>
    <x v="3"/>
    <n v="0.9"/>
    <x v="0"/>
    <d v="2014-11-02T00:39:00"/>
    <x v="0"/>
    <x v="1"/>
    <x v="0"/>
    <x v="0"/>
    <x v="9"/>
    <x v="0"/>
    <x v="0"/>
    <x v="6"/>
  </r>
  <r>
    <n v="1228"/>
    <s v="1870"/>
    <x v="0"/>
    <x v="1"/>
    <x v="1"/>
    <n v="0"/>
    <x v="0"/>
    <d v="2013-12-17T13:04:00"/>
    <x v="0"/>
    <x v="0"/>
    <x v="0"/>
    <x v="0"/>
    <x v="10"/>
    <x v="0"/>
    <x v="0"/>
    <x v="1"/>
  </r>
  <r>
    <n v="1466"/>
    <s v="1870"/>
    <x v="1"/>
    <x v="4"/>
    <x v="1"/>
    <n v="0"/>
    <x v="0"/>
    <d v="2014-11-02T00:39:00"/>
    <x v="0"/>
    <x v="1"/>
    <x v="0"/>
    <x v="0"/>
    <x v="10"/>
    <x v="0"/>
    <x v="0"/>
    <x v="1"/>
  </r>
  <r>
    <n v="1811"/>
    <s v="1870"/>
    <x v="2"/>
    <x v="2"/>
    <x v="0"/>
    <n v="4"/>
    <x v="0"/>
    <d v="2014-11-02T00:39:00"/>
    <x v="0"/>
    <x v="1"/>
    <x v="0"/>
    <x v="0"/>
    <x v="10"/>
    <x v="0"/>
    <x v="0"/>
    <x v="7"/>
  </r>
  <r>
    <n v="1227"/>
    <s v="1875"/>
    <x v="0"/>
    <x v="1"/>
    <x v="1"/>
    <n v="0"/>
    <x v="0"/>
    <d v="2013-12-17T13:04:00"/>
    <x v="0"/>
    <x v="0"/>
    <x v="0"/>
    <x v="0"/>
    <x v="11"/>
    <x v="0"/>
    <x v="0"/>
    <x v="1"/>
  </r>
  <r>
    <n v="1467"/>
    <s v="1875"/>
    <x v="1"/>
    <x v="4"/>
    <x v="1"/>
    <n v="0"/>
    <x v="0"/>
    <d v="2014-11-02T00:39:00"/>
    <x v="0"/>
    <x v="1"/>
    <x v="0"/>
    <x v="0"/>
    <x v="11"/>
    <x v="0"/>
    <x v="0"/>
    <x v="1"/>
  </r>
  <r>
    <n v="1812"/>
    <s v="1875"/>
    <x v="2"/>
    <x v="1"/>
    <x v="3"/>
    <n v="1"/>
    <x v="0"/>
    <d v="2014-11-02T00:39:00"/>
    <x v="0"/>
    <x v="1"/>
    <x v="0"/>
    <x v="0"/>
    <x v="11"/>
    <x v="0"/>
    <x v="0"/>
    <x v="4"/>
  </r>
  <r>
    <n v="1226"/>
    <s v="1880"/>
    <x v="0"/>
    <x v="1"/>
    <x v="1"/>
    <n v="0"/>
    <x v="0"/>
    <d v="2013-12-17T13:04:00"/>
    <x v="0"/>
    <x v="0"/>
    <x v="0"/>
    <x v="0"/>
    <x v="12"/>
    <x v="0"/>
    <x v="0"/>
    <x v="1"/>
  </r>
  <r>
    <n v="1468"/>
    <s v="1880"/>
    <x v="1"/>
    <x v="1"/>
    <x v="1"/>
    <n v="0"/>
    <x v="0"/>
    <d v="2014-11-02T00:39:00"/>
    <x v="0"/>
    <x v="1"/>
    <x v="0"/>
    <x v="0"/>
    <x v="12"/>
    <x v="0"/>
    <x v="0"/>
    <x v="1"/>
  </r>
  <r>
    <n v="1813"/>
    <s v="1880"/>
    <x v="2"/>
    <x v="4"/>
    <x v="3"/>
    <n v="0.7"/>
    <x v="0"/>
    <d v="2014-11-02T00:39:00"/>
    <x v="0"/>
    <x v="1"/>
    <x v="0"/>
    <x v="0"/>
    <x v="12"/>
    <x v="0"/>
    <x v="0"/>
    <x v="8"/>
  </r>
  <r>
    <n v="1225"/>
    <s v="1885"/>
    <x v="0"/>
    <x v="1"/>
    <x v="1"/>
    <n v="0"/>
    <x v="0"/>
    <d v="2013-12-17T13:04:00"/>
    <x v="0"/>
    <x v="0"/>
    <x v="0"/>
    <x v="0"/>
    <x v="13"/>
    <x v="0"/>
    <x v="0"/>
    <x v="1"/>
  </r>
  <r>
    <n v="1469"/>
    <s v="1885"/>
    <x v="1"/>
    <x v="1"/>
    <x v="1"/>
    <n v="0"/>
    <x v="0"/>
    <d v="2014-11-02T00:39:00"/>
    <x v="0"/>
    <x v="1"/>
    <x v="0"/>
    <x v="0"/>
    <x v="13"/>
    <x v="0"/>
    <x v="0"/>
    <x v="1"/>
  </r>
  <r>
    <n v="1814"/>
    <s v="1885"/>
    <x v="2"/>
    <x v="4"/>
    <x v="3"/>
    <n v="0.9"/>
    <x v="0"/>
    <d v="2014-11-02T00:39:00"/>
    <x v="0"/>
    <x v="1"/>
    <x v="0"/>
    <x v="0"/>
    <x v="13"/>
    <x v="0"/>
    <x v="0"/>
    <x v="6"/>
  </r>
  <r>
    <n v="1224"/>
    <s v="1890"/>
    <x v="0"/>
    <x v="1"/>
    <x v="1"/>
    <n v="0"/>
    <x v="0"/>
    <d v="2013-12-17T13:04:00"/>
    <x v="0"/>
    <x v="0"/>
    <x v="0"/>
    <x v="0"/>
    <x v="14"/>
    <x v="0"/>
    <x v="0"/>
    <x v="1"/>
  </r>
  <r>
    <n v="1470"/>
    <s v="1890"/>
    <x v="1"/>
    <x v="1"/>
    <x v="1"/>
    <n v="0"/>
    <x v="0"/>
    <d v="2014-11-02T00:39:00"/>
    <x v="0"/>
    <x v="1"/>
    <x v="0"/>
    <x v="0"/>
    <x v="14"/>
    <x v="0"/>
    <x v="0"/>
    <x v="1"/>
  </r>
  <r>
    <n v="1815"/>
    <s v="1890"/>
    <x v="2"/>
    <x v="4"/>
    <x v="3"/>
    <n v="1"/>
    <x v="0"/>
    <d v="2014-11-02T00:39:00"/>
    <x v="0"/>
    <x v="1"/>
    <x v="0"/>
    <x v="0"/>
    <x v="14"/>
    <x v="0"/>
    <x v="0"/>
    <x v="4"/>
  </r>
  <r>
    <n v="1223"/>
    <s v="1895"/>
    <x v="0"/>
    <x v="1"/>
    <x v="1"/>
    <n v="0"/>
    <x v="0"/>
    <d v="2013-12-17T13:04:00"/>
    <x v="0"/>
    <x v="0"/>
    <x v="0"/>
    <x v="0"/>
    <x v="15"/>
    <x v="0"/>
    <x v="0"/>
    <x v="1"/>
  </r>
  <r>
    <n v="1471"/>
    <s v="1895"/>
    <x v="1"/>
    <x v="1"/>
    <x v="1"/>
    <n v="0"/>
    <x v="0"/>
    <d v="2014-11-02T00:39:00"/>
    <x v="0"/>
    <x v="1"/>
    <x v="0"/>
    <x v="0"/>
    <x v="15"/>
    <x v="0"/>
    <x v="0"/>
    <x v="1"/>
  </r>
  <r>
    <n v="1816"/>
    <s v="1895"/>
    <x v="2"/>
    <x v="4"/>
    <x v="3"/>
    <n v="0.8"/>
    <x v="0"/>
    <d v="2014-11-02T00:39:00"/>
    <x v="0"/>
    <x v="1"/>
    <x v="0"/>
    <x v="0"/>
    <x v="15"/>
    <x v="0"/>
    <x v="0"/>
    <x v="5"/>
  </r>
  <r>
    <n v="1221"/>
    <s v="1900"/>
    <x v="0"/>
    <x v="1"/>
    <x v="1"/>
    <n v="0"/>
    <x v="0"/>
    <d v="2013-12-17T13:04:00"/>
    <x v="0"/>
    <x v="0"/>
    <x v="0"/>
    <x v="0"/>
    <x v="16"/>
    <x v="0"/>
    <x v="0"/>
    <x v="1"/>
  </r>
  <r>
    <n v="1472"/>
    <s v="1900"/>
    <x v="1"/>
    <x v="4"/>
    <x v="1"/>
    <n v="0"/>
    <x v="0"/>
    <d v="2014-11-02T00:39:00"/>
    <x v="0"/>
    <x v="1"/>
    <x v="0"/>
    <x v="0"/>
    <x v="16"/>
    <x v="0"/>
    <x v="0"/>
    <x v="1"/>
  </r>
  <r>
    <n v="1817"/>
    <s v="1900"/>
    <x v="2"/>
    <x v="1"/>
    <x v="3"/>
    <n v="1"/>
    <x v="0"/>
    <d v="2014-11-02T00:39:00"/>
    <x v="0"/>
    <x v="1"/>
    <x v="0"/>
    <x v="0"/>
    <x v="16"/>
    <x v="0"/>
    <x v="0"/>
    <x v="4"/>
  </r>
  <r>
    <n v="1222"/>
    <s v="1905"/>
    <x v="0"/>
    <x v="1"/>
    <x v="1"/>
    <n v="0"/>
    <x v="0"/>
    <d v="2013-12-17T13:04:00"/>
    <x v="0"/>
    <x v="0"/>
    <x v="0"/>
    <x v="0"/>
    <x v="17"/>
    <x v="0"/>
    <x v="0"/>
    <x v="1"/>
  </r>
  <r>
    <n v="1473"/>
    <s v="1905"/>
    <x v="1"/>
    <x v="1"/>
    <x v="1"/>
    <n v="0"/>
    <x v="0"/>
    <d v="2014-11-02T00:39:00"/>
    <x v="0"/>
    <x v="1"/>
    <x v="0"/>
    <x v="0"/>
    <x v="17"/>
    <x v="0"/>
    <x v="0"/>
    <x v="1"/>
  </r>
  <r>
    <n v="1818"/>
    <s v="1905"/>
    <x v="2"/>
    <x v="2"/>
    <x v="2"/>
    <n v="2"/>
    <x v="0"/>
    <d v="2014-11-02T00:39:00"/>
    <x v="0"/>
    <x v="1"/>
    <x v="0"/>
    <x v="0"/>
    <x v="17"/>
    <x v="0"/>
    <x v="0"/>
    <x v="4"/>
  </r>
  <r>
    <n v="1220"/>
    <s v="1910"/>
    <x v="0"/>
    <x v="1"/>
    <x v="1"/>
    <n v="0"/>
    <x v="0"/>
    <d v="2013-12-17T13:03:00"/>
    <x v="0"/>
    <x v="0"/>
    <x v="0"/>
    <x v="0"/>
    <x v="18"/>
    <x v="0"/>
    <x v="0"/>
    <x v="1"/>
  </r>
  <r>
    <n v="1474"/>
    <s v="1910"/>
    <x v="1"/>
    <x v="1"/>
    <x v="1"/>
    <n v="0"/>
    <x v="0"/>
    <d v="2014-11-02T00:39:00"/>
    <x v="0"/>
    <x v="1"/>
    <x v="0"/>
    <x v="0"/>
    <x v="18"/>
    <x v="0"/>
    <x v="0"/>
    <x v="1"/>
  </r>
  <r>
    <n v="1819"/>
    <s v="1910"/>
    <x v="2"/>
    <x v="2"/>
    <x v="3"/>
    <n v="0.9"/>
    <x v="0"/>
    <d v="2014-11-02T00:39:00"/>
    <x v="0"/>
    <x v="1"/>
    <x v="0"/>
    <x v="0"/>
    <x v="18"/>
    <x v="0"/>
    <x v="0"/>
    <x v="6"/>
  </r>
  <r>
    <n v="1219"/>
    <s v="1915"/>
    <x v="0"/>
    <x v="1"/>
    <x v="1"/>
    <n v="0"/>
    <x v="0"/>
    <d v="2013-12-17T13:03:00"/>
    <x v="0"/>
    <x v="0"/>
    <x v="0"/>
    <x v="0"/>
    <x v="19"/>
    <x v="0"/>
    <x v="0"/>
    <x v="1"/>
  </r>
  <r>
    <n v="1475"/>
    <s v="1915"/>
    <x v="1"/>
    <x v="1"/>
    <x v="1"/>
    <n v="0"/>
    <x v="0"/>
    <d v="2014-11-02T00:39:00"/>
    <x v="0"/>
    <x v="1"/>
    <x v="0"/>
    <x v="0"/>
    <x v="19"/>
    <x v="0"/>
    <x v="0"/>
    <x v="1"/>
  </r>
  <r>
    <n v="1820"/>
    <s v="1915"/>
    <x v="2"/>
    <x v="1"/>
    <x v="1"/>
    <n v="0"/>
    <x v="0"/>
    <d v="2014-11-02T00:39:00"/>
    <x v="0"/>
    <x v="1"/>
    <x v="0"/>
    <x v="0"/>
    <x v="19"/>
    <x v="0"/>
    <x v="0"/>
    <x v="1"/>
  </r>
  <r>
    <n v="930"/>
    <s v="2065"/>
    <x v="3"/>
    <x v="2"/>
    <x v="2"/>
    <n v="24"/>
    <x v="0"/>
    <d v="2012-12-09T21:04:00"/>
    <x v="0"/>
    <x v="1"/>
    <x v="0"/>
    <x v="1"/>
    <x v="20"/>
    <x v="1"/>
    <x v="1"/>
    <x v="9"/>
  </r>
  <r>
    <n v="1140"/>
    <s v="2065"/>
    <x v="0"/>
    <x v="1"/>
    <x v="1"/>
    <n v="0"/>
    <x v="0"/>
    <d v="2013-12-16T05:45:00"/>
    <x v="0"/>
    <x v="2"/>
    <x v="0"/>
    <x v="1"/>
    <x v="20"/>
    <x v="1"/>
    <x v="1"/>
    <x v="1"/>
  </r>
  <r>
    <n v="1506"/>
    <s v="2065"/>
    <x v="1"/>
    <x v="1"/>
    <x v="1"/>
    <n v="0"/>
    <x v="0"/>
    <d v="2014-11-02T00:39:00"/>
    <x v="0"/>
    <x v="1"/>
    <x v="0"/>
    <x v="1"/>
    <x v="20"/>
    <x v="1"/>
    <x v="1"/>
    <x v="1"/>
  </r>
  <r>
    <n v="1851"/>
    <s v="2065"/>
    <x v="2"/>
    <x v="1"/>
    <x v="1"/>
    <n v="0"/>
    <x v="0"/>
    <d v="2014-11-02T00:39:00"/>
    <x v="0"/>
    <x v="1"/>
    <x v="0"/>
    <x v="1"/>
    <x v="20"/>
    <x v="1"/>
    <x v="1"/>
    <x v="1"/>
  </r>
  <r>
    <n v="1141"/>
    <s v="2070"/>
    <x v="0"/>
    <x v="1"/>
    <x v="1"/>
    <n v="0"/>
    <x v="0"/>
    <d v="2013-12-16T05:45:00"/>
    <x v="0"/>
    <x v="2"/>
    <x v="0"/>
    <x v="1"/>
    <x v="21"/>
    <x v="1"/>
    <x v="1"/>
    <x v="1"/>
  </r>
  <r>
    <n v="1507"/>
    <s v="2070"/>
    <x v="1"/>
    <x v="1"/>
    <x v="1"/>
    <n v="0"/>
    <x v="0"/>
    <d v="2014-11-02T00:39:00"/>
    <x v="0"/>
    <x v="1"/>
    <x v="0"/>
    <x v="1"/>
    <x v="21"/>
    <x v="1"/>
    <x v="1"/>
    <x v="1"/>
  </r>
  <r>
    <n v="1852"/>
    <s v="2070"/>
    <x v="2"/>
    <x v="1"/>
    <x v="1"/>
    <n v="0"/>
    <x v="0"/>
    <d v="2014-11-02T00:39:00"/>
    <x v="0"/>
    <x v="1"/>
    <x v="0"/>
    <x v="1"/>
    <x v="21"/>
    <x v="1"/>
    <x v="1"/>
    <x v="1"/>
  </r>
  <r>
    <n v="1142"/>
    <s v="2075"/>
    <x v="0"/>
    <x v="1"/>
    <x v="1"/>
    <n v="0"/>
    <x v="0"/>
    <d v="2013-12-16T05:45:00"/>
    <x v="0"/>
    <x v="2"/>
    <x v="0"/>
    <x v="1"/>
    <x v="22"/>
    <x v="1"/>
    <x v="1"/>
    <x v="1"/>
  </r>
  <r>
    <n v="1508"/>
    <s v="2075"/>
    <x v="1"/>
    <x v="1"/>
    <x v="1"/>
    <n v="0"/>
    <x v="0"/>
    <d v="2014-11-02T00:39:00"/>
    <x v="0"/>
    <x v="1"/>
    <x v="0"/>
    <x v="1"/>
    <x v="22"/>
    <x v="1"/>
    <x v="1"/>
    <x v="1"/>
  </r>
  <r>
    <n v="1853"/>
    <s v="2075"/>
    <x v="2"/>
    <x v="1"/>
    <x v="1"/>
    <n v="0"/>
    <x v="0"/>
    <d v="2014-11-02T00:39:00"/>
    <x v="0"/>
    <x v="1"/>
    <x v="0"/>
    <x v="1"/>
    <x v="22"/>
    <x v="1"/>
    <x v="1"/>
    <x v="1"/>
  </r>
  <r>
    <n v="1144"/>
    <s v="2080"/>
    <x v="0"/>
    <x v="1"/>
    <x v="1"/>
    <n v="0"/>
    <x v="0"/>
    <d v="2013-12-16T05:45:00"/>
    <x v="0"/>
    <x v="2"/>
    <x v="0"/>
    <x v="1"/>
    <x v="23"/>
    <x v="1"/>
    <x v="1"/>
    <x v="1"/>
  </r>
  <r>
    <n v="1509"/>
    <s v="2080"/>
    <x v="1"/>
    <x v="1"/>
    <x v="1"/>
    <n v="0"/>
    <x v="0"/>
    <d v="2014-11-02T00:39:00"/>
    <x v="0"/>
    <x v="1"/>
    <x v="0"/>
    <x v="1"/>
    <x v="23"/>
    <x v="1"/>
    <x v="1"/>
    <x v="1"/>
  </r>
  <r>
    <n v="1854"/>
    <s v="2080"/>
    <x v="2"/>
    <x v="1"/>
    <x v="1"/>
    <n v="0"/>
    <x v="0"/>
    <d v="2014-11-02T00:39:00"/>
    <x v="0"/>
    <x v="1"/>
    <x v="0"/>
    <x v="1"/>
    <x v="23"/>
    <x v="1"/>
    <x v="1"/>
    <x v="1"/>
  </r>
  <r>
    <n v="1143"/>
    <s v="2085"/>
    <x v="0"/>
    <x v="1"/>
    <x v="1"/>
    <n v="0"/>
    <x v="0"/>
    <d v="2013-12-16T05:45:00"/>
    <x v="0"/>
    <x v="2"/>
    <x v="0"/>
    <x v="1"/>
    <x v="24"/>
    <x v="1"/>
    <x v="1"/>
    <x v="1"/>
  </r>
  <r>
    <n v="1510"/>
    <s v="2085"/>
    <x v="1"/>
    <x v="1"/>
    <x v="1"/>
    <n v="0"/>
    <x v="0"/>
    <d v="2014-11-02T00:39:00"/>
    <x v="0"/>
    <x v="1"/>
    <x v="0"/>
    <x v="1"/>
    <x v="24"/>
    <x v="1"/>
    <x v="1"/>
    <x v="1"/>
  </r>
  <r>
    <n v="1855"/>
    <s v="2085"/>
    <x v="2"/>
    <x v="1"/>
    <x v="1"/>
    <n v="0"/>
    <x v="0"/>
    <d v="2014-11-02T00:39:00"/>
    <x v="0"/>
    <x v="1"/>
    <x v="0"/>
    <x v="1"/>
    <x v="24"/>
    <x v="1"/>
    <x v="1"/>
    <x v="1"/>
  </r>
  <r>
    <n v="1145"/>
    <s v="2090"/>
    <x v="0"/>
    <x v="1"/>
    <x v="1"/>
    <n v="0"/>
    <x v="0"/>
    <d v="2013-12-16T05:45:00"/>
    <x v="0"/>
    <x v="2"/>
    <x v="0"/>
    <x v="1"/>
    <x v="25"/>
    <x v="1"/>
    <x v="1"/>
    <x v="1"/>
  </r>
  <r>
    <n v="1511"/>
    <s v="2090"/>
    <x v="1"/>
    <x v="1"/>
    <x v="1"/>
    <n v="0"/>
    <x v="0"/>
    <d v="2014-11-02T00:39:00"/>
    <x v="0"/>
    <x v="1"/>
    <x v="0"/>
    <x v="1"/>
    <x v="25"/>
    <x v="1"/>
    <x v="1"/>
    <x v="1"/>
  </r>
  <r>
    <n v="1856"/>
    <s v="2090"/>
    <x v="2"/>
    <x v="1"/>
    <x v="1"/>
    <n v="0"/>
    <x v="0"/>
    <d v="2014-11-02T00:39:00"/>
    <x v="0"/>
    <x v="1"/>
    <x v="0"/>
    <x v="1"/>
    <x v="25"/>
    <x v="1"/>
    <x v="1"/>
    <x v="1"/>
  </r>
  <r>
    <n v="1512"/>
    <s v="2095"/>
    <x v="1"/>
    <x v="1"/>
    <x v="1"/>
    <n v="0"/>
    <x v="0"/>
    <d v="2014-11-02T00:39:00"/>
    <x v="0"/>
    <x v="1"/>
    <x v="0"/>
    <x v="1"/>
    <x v="26"/>
    <x v="1"/>
    <x v="1"/>
    <x v="1"/>
  </r>
  <r>
    <n v="1857"/>
    <s v="2095"/>
    <x v="2"/>
    <x v="1"/>
    <x v="1"/>
    <n v="0"/>
    <x v="0"/>
    <d v="2014-11-02T00:39:00"/>
    <x v="0"/>
    <x v="1"/>
    <x v="0"/>
    <x v="1"/>
    <x v="26"/>
    <x v="1"/>
    <x v="1"/>
    <x v="1"/>
  </r>
  <r>
    <n v="1147"/>
    <s v="2100"/>
    <x v="0"/>
    <x v="1"/>
    <x v="1"/>
    <n v="0"/>
    <x v="0"/>
    <d v="2013-12-16T05:45:00"/>
    <x v="0"/>
    <x v="2"/>
    <x v="0"/>
    <x v="1"/>
    <x v="27"/>
    <x v="1"/>
    <x v="1"/>
    <x v="1"/>
  </r>
  <r>
    <n v="1513"/>
    <s v="2100"/>
    <x v="1"/>
    <x v="1"/>
    <x v="1"/>
    <n v="0"/>
    <x v="0"/>
    <d v="2014-11-02T00:39:00"/>
    <x v="0"/>
    <x v="1"/>
    <x v="0"/>
    <x v="1"/>
    <x v="27"/>
    <x v="1"/>
    <x v="1"/>
    <x v="1"/>
  </r>
  <r>
    <n v="1858"/>
    <s v="2100"/>
    <x v="2"/>
    <x v="1"/>
    <x v="1"/>
    <n v="0"/>
    <x v="0"/>
    <d v="2014-11-02T00:39:00"/>
    <x v="0"/>
    <x v="1"/>
    <x v="0"/>
    <x v="1"/>
    <x v="27"/>
    <x v="1"/>
    <x v="1"/>
    <x v="1"/>
  </r>
  <r>
    <n v="1148"/>
    <s v="2105"/>
    <x v="0"/>
    <x v="1"/>
    <x v="1"/>
    <n v="0"/>
    <x v="0"/>
    <d v="2013-12-16T05:45:00"/>
    <x v="0"/>
    <x v="2"/>
    <x v="0"/>
    <x v="1"/>
    <x v="28"/>
    <x v="1"/>
    <x v="1"/>
    <x v="1"/>
  </r>
  <r>
    <n v="1514"/>
    <s v="2105"/>
    <x v="1"/>
    <x v="1"/>
    <x v="1"/>
    <n v="0"/>
    <x v="0"/>
    <d v="2014-11-02T00:39:00"/>
    <x v="0"/>
    <x v="1"/>
    <x v="0"/>
    <x v="1"/>
    <x v="28"/>
    <x v="1"/>
    <x v="1"/>
    <x v="1"/>
  </r>
  <r>
    <n v="1859"/>
    <s v="2105"/>
    <x v="2"/>
    <x v="1"/>
    <x v="1"/>
    <n v="0"/>
    <x v="0"/>
    <d v="2014-11-02T00:39:00"/>
    <x v="0"/>
    <x v="1"/>
    <x v="0"/>
    <x v="1"/>
    <x v="28"/>
    <x v="1"/>
    <x v="1"/>
    <x v="1"/>
  </r>
  <r>
    <n v="1149"/>
    <s v="2110"/>
    <x v="0"/>
    <x v="1"/>
    <x v="1"/>
    <n v="0"/>
    <x v="0"/>
    <d v="2013-12-16T05:46:00"/>
    <x v="0"/>
    <x v="2"/>
    <x v="0"/>
    <x v="1"/>
    <x v="29"/>
    <x v="1"/>
    <x v="1"/>
    <x v="1"/>
  </r>
  <r>
    <n v="1515"/>
    <s v="2110"/>
    <x v="1"/>
    <x v="1"/>
    <x v="1"/>
    <n v="0"/>
    <x v="0"/>
    <d v="2014-11-02T00:39:00"/>
    <x v="0"/>
    <x v="1"/>
    <x v="0"/>
    <x v="1"/>
    <x v="29"/>
    <x v="1"/>
    <x v="1"/>
    <x v="1"/>
  </r>
  <r>
    <n v="1860"/>
    <s v="2110"/>
    <x v="2"/>
    <x v="1"/>
    <x v="1"/>
    <n v="0"/>
    <x v="0"/>
    <d v="2014-11-02T00:39:00"/>
    <x v="0"/>
    <x v="1"/>
    <x v="0"/>
    <x v="1"/>
    <x v="29"/>
    <x v="1"/>
    <x v="1"/>
    <x v="1"/>
  </r>
  <r>
    <n v="1150"/>
    <s v="2115"/>
    <x v="0"/>
    <x v="1"/>
    <x v="1"/>
    <n v="0"/>
    <x v="0"/>
    <d v="2013-12-16T05:46:00"/>
    <x v="0"/>
    <x v="2"/>
    <x v="0"/>
    <x v="1"/>
    <x v="30"/>
    <x v="1"/>
    <x v="1"/>
    <x v="1"/>
  </r>
  <r>
    <n v="1516"/>
    <s v="2115"/>
    <x v="1"/>
    <x v="1"/>
    <x v="1"/>
    <n v="0"/>
    <x v="0"/>
    <d v="2014-11-02T00:39:00"/>
    <x v="0"/>
    <x v="1"/>
    <x v="0"/>
    <x v="1"/>
    <x v="30"/>
    <x v="1"/>
    <x v="1"/>
    <x v="1"/>
  </r>
  <r>
    <n v="1861"/>
    <s v="2115"/>
    <x v="2"/>
    <x v="1"/>
    <x v="1"/>
    <n v="0"/>
    <x v="0"/>
    <d v="2014-11-02T00:39:00"/>
    <x v="0"/>
    <x v="1"/>
    <x v="0"/>
    <x v="1"/>
    <x v="30"/>
    <x v="1"/>
    <x v="1"/>
    <x v="1"/>
  </r>
  <r>
    <n v="1151"/>
    <s v="2120"/>
    <x v="0"/>
    <x v="1"/>
    <x v="1"/>
    <n v="0"/>
    <x v="0"/>
    <d v="2013-12-16T05:46:00"/>
    <x v="0"/>
    <x v="2"/>
    <x v="0"/>
    <x v="1"/>
    <x v="31"/>
    <x v="1"/>
    <x v="1"/>
    <x v="1"/>
  </r>
  <r>
    <n v="1517"/>
    <s v="2120"/>
    <x v="1"/>
    <x v="1"/>
    <x v="1"/>
    <n v="0"/>
    <x v="0"/>
    <d v="2014-11-02T00:39:00"/>
    <x v="0"/>
    <x v="1"/>
    <x v="0"/>
    <x v="1"/>
    <x v="31"/>
    <x v="1"/>
    <x v="1"/>
    <x v="1"/>
  </r>
  <r>
    <n v="1862"/>
    <s v="2120"/>
    <x v="2"/>
    <x v="1"/>
    <x v="1"/>
    <n v="0"/>
    <x v="0"/>
    <d v="2014-11-02T00:39:00"/>
    <x v="0"/>
    <x v="1"/>
    <x v="0"/>
    <x v="1"/>
    <x v="31"/>
    <x v="1"/>
    <x v="1"/>
    <x v="1"/>
  </r>
  <r>
    <n v="1152"/>
    <s v="2125"/>
    <x v="0"/>
    <x v="1"/>
    <x v="1"/>
    <n v="0"/>
    <x v="0"/>
    <d v="2013-12-16T05:46:00"/>
    <x v="0"/>
    <x v="2"/>
    <x v="0"/>
    <x v="1"/>
    <x v="32"/>
    <x v="1"/>
    <x v="1"/>
    <x v="1"/>
  </r>
  <r>
    <n v="1518"/>
    <s v="2125"/>
    <x v="1"/>
    <x v="1"/>
    <x v="1"/>
    <n v="0"/>
    <x v="0"/>
    <d v="2014-11-02T00:39:00"/>
    <x v="0"/>
    <x v="1"/>
    <x v="0"/>
    <x v="1"/>
    <x v="32"/>
    <x v="1"/>
    <x v="1"/>
    <x v="1"/>
  </r>
  <r>
    <n v="1863"/>
    <s v="2125"/>
    <x v="2"/>
    <x v="1"/>
    <x v="1"/>
    <n v="0"/>
    <x v="0"/>
    <d v="2014-11-02T00:39:00"/>
    <x v="0"/>
    <x v="1"/>
    <x v="0"/>
    <x v="1"/>
    <x v="32"/>
    <x v="1"/>
    <x v="1"/>
    <x v="1"/>
  </r>
  <r>
    <n v="1153"/>
    <s v="2130"/>
    <x v="0"/>
    <x v="1"/>
    <x v="1"/>
    <n v="0"/>
    <x v="0"/>
    <d v="2013-12-16T05:46:00"/>
    <x v="0"/>
    <x v="2"/>
    <x v="0"/>
    <x v="1"/>
    <x v="33"/>
    <x v="1"/>
    <x v="1"/>
    <x v="1"/>
  </r>
  <r>
    <n v="1519"/>
    <s v="2130"/>
    <x v="1"/>
    <x v="1"/>
    <x v="1"/>
    <n v="0"/>
    <x v="0"/>
    <d v="2014-11-02T00:39:00"/>
    <x v="0"/>
    <x v="1"/>
    <x v="0"/>
    <x v="1"/>
    <x v="33"/>
    <x v="1"/>
    <x v="1"/>
    <x v="1"/>
  </r>
  <r>
    <n v="1864"/>
    <s v="2130"/>
    <x v="2"/>
    <x v="1"/>
    <x v="1"/>
    <n v="0"/>
    <x v="0"/>
    <d v="2014-11-02T00:39:00"/>
    <x v="0"/>
    <x v="1"/>
    <x v="0"/>
    <x v="1"/>
    <x v="33"/>
    <x v="1"/>
    <x v="1"/>
    <x v="1"/>
  </r>
  <r>
    <n v="1205"/>
    <s v="2135"/>
    <x v="0"/>
    <x v="1"/>
    <x v="1"/>
    <n v="0"/>
    <x v="0"/>
    <d v="2013-12-17T04:27:00"/>
    <x v="0"/>
    <x v="0"/>
    <x v="0"/>
    <x v="2"/>
    <x v="34"/>
    <x v="2"/>
    <x v="1"/>
    <x v="1"/>
  </r>
  <r>
    <n v="1520"/>
    <s v="2135"/>
    <x v="1"/>
    <x v="1"/>
    <x v="1"/>
    <n v="0"/>
    <x v="0"/>
    <d v="2014-11-02T00:39:00"/>
    <x v="0"/>
    <x v="1"/>
    <x v="0"/>
    <x v="2"/>
    <x v="34"/>
    <x v="2"/>
    <x v="1"/>
    <x v="1"/>
  </r>
  <r>
    <n v="1865"/>
    <s v="2135"/>
    <x v="2"/>
    <x v="1"/>
    <x v="1"/>
    <n v="0"/>
    <x v="0"/>
    <d v="2014-11-02T00:39:00"/>
    <x v="0"/>
    <x v="1"/>
    <x v="0"/>
    <x v="2"/>
    <x v="34"/>
    <x v="2"/>
    <x v="1"/>
    <x v="1"/>
  </r>
  <r>
    <n v="1206"/>
    <s v="2140"/>
    <x v="0"/>
    <x v="1"/>
    <x v="1"/>
    <n v="0"/>
    <x v="0"/>
    <d v="2013-12-17T04:27:00"/>
    <x v="0"/>
    <x v="0"/>
    <x v="0"/>
    <x v="2"/>
    <x v="35"/>
    <x v="2"/>
    <x v="1"/>
    <x v="1"/>
  </r>
  <r>
    <n v="1521"/>
    <s v="2140"/>
    <x v="1"/>
    <x v="1"/>
    <x v="1"/>
    <n v="0"/>
    <x v="0"/>
    <d v="2014-11-02T00:39:00"/>
    <x v="0"/>
    <x v="1"/>
    <x v="0"/>
    <x v="2"/>
    <x v="35"/>
    <x v="2"/>
    <x v="1"/>
    <x v="1"/>
  </r>
  <r>
    <n v="1866"/>
    <s v="2140"/>
    <x v="2"/>
    <x v="1"/>
    <x v="1"/>
    <n v="0"/>
    <x v="0"/>
    <d v="2014-11-02T00:39:00"/>
    <x v="0"/>
    <x v="1"/>
    <x v="0"/>
    <x v="2"/>
    <x v="35"/>
    <x v="2"/>
    <x v="1"/>
    <x v="1"/>
  </r>
  <r>
    <n v="1207"/>
    <s v="2145"/>
    <x v="0"/>
    <x v="1"/>
    <x v="1"/>
    <n v="0"/>
    <x v="0"/>
    <d v="2013-12-17T04:27:00"/>
    <x v="0"/>
    <x v="0"/>
    <x v="0"/>
    <x v="2"/>
    <x v="36"/>
    <x v="2"/>
    <x v="1"/>
    <x v="1"/>
  </r>
  <r>
    <n v="1522"/>
    <s v="2145"/>
    <x v="1"/>
    <x v="1"/>
    <x v="1"/>
    <n v="0"/>
    <x v="0"/>
    <d v="2014-11-02T00:39:00"/>
    <x v="0"/>
    <x v="1"/>
    <x v="0"/>
    <x v="2"/>
    <x v="36"/>
    <x v="2"/>
    <x v="1"/>
    <x v="1"/>
  </r>
  <r>
    <n v="1867"/>
    <s v="2145"/>
    <x v="2"/>
    <x v="1"/>
    <x v="1"/>
    <n v="0"/>
    <x v="0"/>
    <d v="2014-11-02T00:39:00"/>
    <x v="0"/>
    <x v="1"/>
    <x v="0"/>
    <x v="2"/>
    <x v="36"/>
    <x v="2"/>
    <x v="1"/>
    <x v="1"/>
  </r>
  <r>
    <n v="1208"/>
    <s v="2150"/>
    <x v="0"/>
    <x v="1"/>
    <x v="1"/>
    <n v="0"/>
    <x v="0"/>
    <d v="2013-12-17T04:27:00"/>
    <x v="0"/>
    <x v="0"/>
    <x v="0"/>
    <x v="2"/>
    <x v="37"/>
    <x v="2"/>
    <x v="1"/>
    <x v="1"/>
  </r>
  <r>
    <n v="1523"/>
    <s v="2150"/>
    <x v="1"/>
    <x v="1"/>
    <x v="1"/>
    <n v="0"/>
    <x v="0"/>
    <d v="2014-11-02T00:39:00"/>
    <x v="0"/>
    <x v="1"/>
    <x v="0"/>
    <x v="2"/>
    <x v="37"/>
    <x v="2"/>
    <x v="1"/>
    <x v="1"/>
  </r>
  <r>
    <n v="1868"/>
    <s v="2150"/>
    <x v="2"/>
    <x v="1"/>
    <x v="1"/>
    <n v="0"/>
    <x v="0"/>
    <d v="2014-11-02T00:39:00"/>
    <x v="0"/>
    <x v="1"/>
    <x v="0"/>
    <x v="2"/>
    <x v="37"/>
    <x v="2"/>
    <x v="1"/>
    <x v="1"/>
  </r>
  <r>
    <n v="1209"/>
    <s v="2155"/>
    <x v="0"/>
    <x v="1"/>
    <x v="1"/>
    <n v="0"/>
    <x v="0"/>
    <d v="2013-12-17T04:27:00"/>
    <x v="0"/>
    <x v="0"/>
    <x v="0"/>
    <x v="2"/>
    <x v="38"/>
    <x v="2"/>
    <x v="1"/>
    <x v="1"/>
  </r>
  <r>
    <n v="1524"/>
    <s v="2155"/>
    <x v="1"/>
    <x v="1"/>
    <x v="1"/>
    <n v="0"/>
    <x v="0"/>
    <d v="2014-11-02T00:39:00"/>
    <x v="0"/>
    <x v="1"/>
    <x v="0"/>
    <x v="2"/>
    <x v="38"/>
    <x v="2"/>
    <x v="1"/>
    <x v="1"/>
  </r>
  <r>
    <n v="1869"/>
    <s v="2155"/>
    <x v="2"/>
    <x v="1"/>
    <x v="1"/>
    <n v="0"/>
    <x v="0"/>
    <d v="2014-11-02T00:39:00"/>
    <x v="0"/>
    <x v="1"/>
    <x v="0"/>
    <x v="2"/>
    <x v="38"/>
    <x v="2"/>
    <x v="1"/>
    <x v="1"/>
  </r>
  <r>
    <n v="1210"/>
    <s v="2160"/>
    <x v="0"/>
    <x v="1"/>
    <x v="1"/>
    <n v="0"/>
    <x v="0"/>
    <d v="2013-12-17T04:27:00"/>
    <x v="0"/>
    <x v="0"/>
    <x v="0"/>
    <x v="2"/>
    <x v="39"/>
    <x v="2"/>
    <x v="1"/>
    <x v="1"/>
  </r>
  <r>
    <n v="1525"/>
    <s v="2160"/>
    <x v="1"/>
    <x v="1"/>
    <x v="1"/>
    <n v="0"/>
    <x v="0"/>
    <d v="2014-11-02T00:39:00"/>
    <x v="0"/>
    <x v="1"/>
    <x v="0"/>
    <x v="2"/>
    <x v="39"/>
    <x v="2"/>
    <x v="1"/>
    <x v="1"/>
  </r>
  <r>
    <n v="1870"/>
    <s v="2160"/>
    <x v="2"/>
    <x v="1"/>
    <x v="1"/>
    <n v="0"/>
    <x v="0"/>
    <d v="2014-11-02T00:39:00"/>
    <x v="0"/>
    <x v="1"/>
    <x v="0"/>
    <x v="2"/>
    <x v="39"/>
    <x v="2"/>
    <x v="1"/>
    <x v="1"/>
  </r>
  <r>
    <n v="1211"/>
    <s v="2165"/>
    <x v="0"/>
    <x v="1"/>
    <x v="1"/>
    <n v="0"/>
    <x v="0"/>
    <d v="2013-12-17T04:27:00"/>
    <x v="0"/>
    <x v="0"/>
    <x v="0"/>
    <x v="2"/>
    <x v="40"/>
    <x v="2"/>
    <x v="1"/>
    <x v="1"/>
  </r>
  <r>
    <n v="1526"/>
    <s v="2165"/>
    <x v="1"/>
    <x v="1"/>
    <x v="1"/>
    <n v="0"/>
    <x v="0"/>
    <d v="2014-11-02T00:39:00"/>
    <x v="0"/>
    <x v="1"/>
    <x v="0"/>
    <x v="2"/>
    <x v="40"/>
    <x v="2"/>
    <x v="1"/>
    <x v="1"/>
  </r>
  <r>
    <n v="1871"/>
    <s v="2165"/>
    <x v="2"/>
    <x v="1"/>
    <x v="1"/>
    <n v="0"/>
    <x v="0"/>
    <d v="2014-11-02T00:39:00"/>
    <x v="0"/>
    <x v="1"/>
    <x v="0"/>
    <x v="2"/>
    <x v="40"/>
    <x v="2"/>
    <x v="1"/>
    <x v="1"/>
  </r>
  <r>
    <n v="1212"/>
    <s v="2170"/>
    <x v="0"/>
    <x v="1"/>
    <x v="1"/>
    <n v="0"/>
    <x v="0"/>
    <d v="2013-12-17T04:27:00"/>
    <x v="0"/>
    <x v="0"/>
    <x v="0"/>
    <x v="2"/>
    <x v="41"/>
    <x v="2"/>
    <x v="1"/>
    <x v="1"/>
  </r>
  <r>
    <n v="1527"/>
    <s v="2170"/>
    <x v="1"/>
    <x v="1"/>
    <x v="1"/>
    <n v="0"/>
    <x v="0"/>
    <d v="2014-11-02T00:39:00"/>
    <x v="0"/>
    <x v="1"/>
    <x v="0"/>
    <x v="2"/>
    <x v="41"/>
    <x v="2"/>
    <x v="1"/>
    <x v="1"/>
  </r>
  <r>
    <n v="1872"/>
    <s v="2170"/>
    <x v="2"/>
    <x v="1"/>
    <x v="1"/>
    <n v="0"/>
    <x v="0"/>
    <d v="2014-11-02T00:39:00"/>
    <x v="0"/>
    <x v="1"/>
    <x v="0"/>
    <x v="2"/>
    <x v="41"/>
    <x v="2"/>
    <x v="1"/>
    <x v="1"/>
  </r>
  <r>
    <n v="1213"/>
    <s v="2175"/>
    <x v="0"/>
    <x v="1"/>
    <x v="1"/>
    <n v="0"/>
    <x v="0"/>
    <d v="2013-12-17T04:27:00"/>
    <x v="0"/>
    <x v="0"/>
    <x v="0"/>
    <x v="2"/>
    <x v="42"/>
    <x v="2"/>
    <x v="1"/>
    <x v="1"/>
  </r>
  <r>
    <n v="1528"/>
    <s v="2175"/>
    <x v="1"/>
    <x v="1"/>
    <x v="1"/>
    <n v="0"/>
    <x v="0"/>
    <d v="2014-11-02T00:39:00"/>
    <x v="0"/>
    <x v="1"/>
    <x v="0"/>
    <x v="2"/>
    <x v="42"/>
    <x v="2"/>
    <x v="1"/>
    <x v="1"/>
  </r>
  <r>
    <n v="1873"/>
    <s v="2175"/>
    <x v="2"/>
    <x v="1"/>
    <x v="1"/>
    <n v="0"/>
    <x v="0"/>
    <d v="2014-11-02T00:39:00"/>
    <x v="0"/>
    <x v="1"/>
    <x v="0"/>
    <x v="2"/>
    <x v="42"/>
    <x v="2"/>
    <x v="1"/>
    <x v="1"/>
  </r>
  <r>
    <n v="1214"/>
    <s v="2180"/>
    <x v="0"/>
    <x v="1"/>
    <x v="1"/>
    <n v="0"/>
    <x v="0"/>
    <d v="2013-12-17T04:28:00"/>
    <x v="0"/>
    <x v="0"/>
    <x v="0"/>
    <x v="2"/>
    <x v="43"/>
    <x v="2"/>
    <x v="1"/>
    <x v="1"/>
  </r>
  <r>
    <n v="1529"/>
    <s v="2180"/>
    <x v="1"/>
    <x v="1"/>
    <x v="1"/>
    <n v="0"/>
    <x v="0"/>
    <d v="2014-11-02T00:39:00"/>
    <x v="0"/>
    <x v="1"/>
    <x v="0"/>
    <x v="2"/>
    <x v="43"/>
    <x v="2"/>
    <x v="1"/>
    <x v="1"/>
  </r>
  <r>
    <n v="1874"/>
    <s v="2180"/>
    <x v="2"/>
    <x v="1"/>
    <x v="1"/>
    <n v="0"/>
    <x v="0"/>
    <d v="2014-11-02T00:39:00"/>
    <x v="0"/>
    <x v="1"/>
    <x v="0"/>
    <x v="2"/>
    <x v="43"/>
    <x v="2"/>
    <x v="1"/>
    <x v="1"/>
  </r>
  <r>
    <n v="1215"/>
    <s v="2185"/>
    <x v="0"/>
    <x v="1"/>
    <x v="1"/>
    <n v="0"/>
    <x v="0"/>
    <d v="2013-12-17T04:28:00"/>
    <x v="0"/>
    <x v="0"/>
    <x v="0"/>
    <x v="2"/>
    <x v="44"/>
    <x v="2"/>
    <x v="1"/>
    <x v="1"/>
  </r>
  <r>
    <n v="1530"/>
    <s v="2185"/>
    <x v="1"/>
    <x v="1"/>
    <x v="1"/>
    <n v="0"/>
    <x v="0"/>
    <d v="2014-11-02T00:39:00"/>
    <x v="0"/>
    <x v="1"/>
    <x v="0"/>
    <x v="2"/>
    <x v="44"/>
    <x v="2"/>
    <x v="1"/>
    <x v="1"/>
  </r>
  <r>
    <n v="1875"/>
    <s v="2185"/>
    <x v="2"/>
    <x v="1"/>
    <x v="1"/>
    <n v="0"/>
    <x v="0"/>
    <d v="2014-11-02T00:39:00"/>
    <x v="0"/>
    <x v="1"/>
    <x v="0"/>
    <x v="2"/>
    <x v="44"/>
    <x v="2"/>
    <x v="1"/>
    <x v="1"/>
  </r>
  <r>
    <n v="1216"/>
    <s v="2190"/>
    <x v="0"/>
    <x v="1"/>
    <x v="1"/>
    <n v="0"/>
    <x v="0"/>
    <d v="2013-12-17T04:28:00"/>
    <x v="0"/>
    <x v="0"/>
    <x v="0"/>
    <x v="2"/>
    <x v="45"/>
    <x v="2"/>
    <x v="1"/>
    <x v="1"/>
  </r>
  <r>
    <n v="1531"/>
    <s v="2190"/>
    <x v="1"/>
    <x v="1"/>
    <x v="1"/>
    <n v="0"/>
    <x v="0"/>
    <d v="2014-11-02T00:39:00"/>
    <x v="0"/>
    <x v="1"/>
    <x v="0"/>
    <x v="2"/>
    <x v="45"/>
    <x v="2"/>
    <x v="1"/>
    <x v="1"/>
  </r>
  <r>
    <n v="1876"/>
    <s v="2190"/>
    <x v="2"/>
    <x v="1"/>
    <x v="1"/>
    <n v="0"/>
    <x v="0"/>
    <d v="2014-11-02T00:39:00"/>
    <x v="0"/>
    <x v="1"/>
    <x v="0"/>
    <x v="2"/>
    <x v="45"/>
    <x v="2"/>
    <x v="1"/>
    <x v="1"/>
  </r>
  <r>
    <n v="1217"/>
    <s v="2195"/>
    <x v="0"/>
    <x v="1"/>
    <x v="1"/>
    <n v="0"/>
    <x v="0"/>
    <d v="2013-12-17T04:28:00"/>
    <x v="0"/>
    <x v="0"/>
    <x v="0"/>
    <x v="2"/>
    <x v="46"/>
    <x v="2"/>
    <x v="1"/>
    <x v="1"/>
  </r>
  <r>
    <n v="1532"/>
    <s v="2195"/>
    <x v="1"/>
    <x v="1"/>
    <x v="1"/>
    <n v="0"/>
    <x v="0"/>
    <d v="2014-11-02T00:39:00"/>
    <x v="0"/>
    <x v="1"/>
    <x v="0"/>
    <x v="2"/>
    <x v="46"/>
    <x v="2"/>
    <x v="1"/>
    <x v="1"/>
  </r>
  <r>
    <n v="1877"/>
    <s v="2195"/>
    <x v="2"/>
    <x v="1"/>
    <x v="1"/>
    <n v="0"/>
    <x v="0"/>
    <d v="2014-11-02T00:39:00"/>
    <x v="0"/>
    <x v="1"/>
    <x v="0"/>
    <x v="2"/>
    <x v="46"/>
    <x v="2"/>
    <x v="1"/>
    <x v="1"/>
  </r>
  <r>
    <n v="987"/>
    <s v="2200"/>
    <x v="0"/>
    <x v="1"/>
    <x v="1"/>
    <n v="0"/>
    <x v="0"/>
    <d v="2013-12-12T16:23:00"/>
    <x v="0"/>
    <x v="0"/>
    <x v="0"/>
    <x v="3"/>
    <x v="47"/>
    <x v="3"/>
    <x v="2"/>
    <x v="1"/>
  </r>
  <r>
    <n v="1533"/>
    <s v="2200"/>
    <x v="1"/>
    <x v="1"/>
    <x v="1"/>
    <n v="0"/>
    <x v="0"/>
    <d v="2014-11-02T00:39:00"/>
    <x v="0"/>
    <x v="1"/>
    <x v="0"/>
    <x v="3"/>
    <x v="47"/>
    <x v="3"/>
    <x v="2"/>
    <x v="1"/>
  </r>
  <r>
    <n v="1878"/>
    <s v="2200"/>
    <x v="2"/>
    <x v="1"/>
    <x v="1"/>
    <n v="0"/>
    <x v="0"/>
    <d v="2014-11-02T00:39:00"/>
    <x v="0"/>
    <x v="1"/>
    <x v="0"/>
    <x v="3"/>
    <x v="47"/>
    <x v="3"/>
    <x v="2"/>
    <x v="1"/>
  </r>
  <r>
    <n v="988"/>
    <s v="2205"/>
    <x v="0"/>
    <x v="1"/>
    <x v="1"/>
    <n v="0"/>
    <x v="0"/>
    <d v="2013-12-12T16:23:00"/>
    <x v="0"/>
    <x v="0"/>
    <x v="0"/>
    <x v="3"/>
    <x v="48"/>
    <x v="3"/>
    <x v="2"/>
    <x v="1"/>
  </r>
  <r>
    <n v="1534"/>
    <s v="2205"/>
    <x v="1"/>
    <x v="1"/>
    <x v="1"/>
    <n v="0"/>
    <x v="0"/>
    <d v="2014-11-02T00:39:00"/>
    <x v="0"/>
    <x v="1"/>
    <x v="0"/>
    <x v="3"/>
    <x v="48"/>
    <x v="3"/>
    <x v="2"/>
    <x v="1"/>
  </r>
  <r>
    <n v="1879"/>
    <s v="2205"/>
    <x v="2"/>
    <x v="1"/>
    <x v="1"/>
    <n v="0"/>
    <x v="0"/>
    <d v="2014-11-02T00:39:00"/>
    <x v="0"/>
    <x v="1"/>
    <x v="0"/>
    <x v="3"/>
    <x v="48"/>
    <x v="3"/>
    <x v="2"/>
    <x v="1"/>
  </r>
  <r>
    <n v="989"/>
    <s v="2210"/>
    <x v="0"/>
    <x v="1"/>
    <x v="1"/>
    <n v="0"/>
    <x v="0"/>
    <d v="2013-12-12T16:23:00"/>
    <x v="0"/>
    <x v="0"/>
    <x v="0"/>
    <x v="3"/>
    <x v="49"/>
    <x v="3"/>
    <x v="2"/>
    <x v="1"/>
  </r>
  <r>
    <n v="1535"/>
    <s v="2210"/>
    <x v="1"/>
    <x v="1"/>
    <x v="1"/>
    <n v="0"/>
    <x v="0"/>
    <d v="2014-11-02T00:39:00"/>
    <x v="0"/>
    <x v="1"/>
    <x v="0"/>
    <x v="3"/>
    <x v="49"/>
    <x v="3"/>
    <x v="2"/>
    <x v="1"/>
  </r>
  <r>
    <n v="1880"/>
    <s v="2210"/>
    <x v="2"/>
    <x v="1"/>
    <x v="1"/>
    <n v="0"/>
    <x v="0"/>
    <d v="2014-11-02T00:39:00"/>
    <x v="0"/>
    <x v="1"/>
    <x v="0"/>
    <x v="3"/>
    <x v="49"/>
    <x v="3"/>
    <x v="2"/>
    <x v="1"/>
  </r>
  <r>
    <n v="990"/>
    <s v="2215"/>
    <x v="0"/>
    <x v="1"/>
    <x v="1"/>
    <n v="0"/>
    <x v="0"/>
    <d v="2013-12-12T16:23:00"/>
    <x v="0"/>
    <x v="0"/>
    <x v="0"/>
    <x v="3"/>
    <x v="50"/>
    <x v="3"/>
    <x v="2"/>
    <x v="1"/>
  </r>
  <r>
    <n v="1536"/>
    <s v="2215"/>
    <x v="1"/>
    <x v="1"/>
    <x v="1"/>
    <n v="0"/>
    <x v="0"/>
    <d v="2014-11-02T00:39:00"/>
    <x v="0"/>
    <x v="1"/>
    <x v="0"/>
    <x v="3"/>
    <x v="50"/>
    <x v="3"/>
    <x v="2"/>
    <x v="1"/>
  </r>
  <r>
    <n v="1881"/>
    <s v="2215"/>
    <x v="2"/>
    <x v="1"/>
    <x v="1"/>
    <n v="0"/>
    <x v="0"/>
    <d v="2014-11-02T00:39:00"/>
    <x v="0"/>
    <x v="1"/>
    <x v="0"/>
    <x v="3"/>
    <x v="50"/>
    <x v="3"/>
    <x v="2"/>
    <x v="1"/>
  </r>
  <r>
    <n v="991"/>
    <s v="2220"/>
    <x v="0"/>
    <x v="1"/>
    <x v="1"/>
    <n v="0"/>
    <x v="0"/>
    <d v="2013-12-12T16:23:00"/>
    <x v="0"/>
    <x v="0"/>
    <x v="0"/>
    <x v="3"/>
    <x v="51"/>
    <x v="3"/>
    <x v="2"/>
    <x v="1"/>
  </r>
  <r>
    <n v="1537"/>
    <s v="2220"/>
    <x v="1"/>
    <x v="1"/>
    <x v="1"/>
    <n v="0"/>
    <x v="0"/>
    <d v="2014-11-02T00:39:00"/>
    <x v="0"/>
    <x v="1"/>
    <x v="0"/>
    <x v="3"/>
    <x v="51"/>
    <x v="3"/>
    <x v="2"/>
    <x v="1"/>
  </r>
  <r>
    <n v="1882"/>
    <s v="2220"/>
    <x v="2"/>
    <x v="1"/>
    <x v="1"/>
    <n v="0"/>
    <x v="0"/>
    <d v="2014-11-02T00:39:00"/>
    <x v="0"/>
    <x v="1"/>
    <x v="0"/>
    <x v="3"/>
    <x v="51"/>
    <x v="3"/>
    <x v="2"/>
    <x v="1"/>
  </r>
  <r>
    <n v="992"/>
    <s v="2225"/>
    <x v="0"/>
    <x v="1"/>
    <x v="1"/>
    <n v="0"/>
    <x v="0"/>
    <d v="2013-12-12T16:23:00"/>
    <x v="0"/>
    <x v="0"/>
    <x v="0"/>
    <x v="3"/>
    <x v="52"/>
    <x v="3"/>
    <x v="2"/>
    <x v="1"/>
  </r>
  <r>
    <n v="1538"/>
    <s v="2225"/>
    <x v="1"/>
    <x v="1"/>
    <x v="1"/>
    <n v="0"/>
    <x v="0"/>
    <d v="2014-11-02T00:39:00"/>
    <x v="0"/>
    <x v="1"/>
    <x v="0"/>
    <x v="3"/>
    <x v="52"/>
    <x v="3"/>
    <x v="2"/>
    <x v="1"/>
  </r>
  <r>
    <n v="1883"/>
    <s v="2225"/>
    <x v="2"/>
    <x v="1"/>
    <x v="1"/>
    <n v="0"/>
    <x v="0"/>
    <d v="2014-11-02T00:39:00"/>
    <x v="0"/>
    <x v="1"/>
    <x v="0"/>
    <x v="3"/>
    <x v="52"/>
    <x v="3"/>
    <x v="2"/>
    <x v="1"/>
  </r>
  <r>
    <n v="993"/>
    <s v="2230"/>
    <x v="0"/>
    <x v="1"/>
    <x v="1"/>
    <n v="0"/>
    <x v="0"/>
    <d v="2013-12-12T16:23:00"/>
    <x v="0"/>
    <x v="0"/>
    <x v="0"/>
    <x v="3"/>
    <x v="53"/>
    <x v="3"/>
    <x v="2"/>
    <x v="1"/>
  </r>
  <r>
    <n v="1539"/>
    <s v="2230"/>
    <x v="1"/>
    <x v="1"/>
    <x v="1"/>
    <n v="0"/>
    <x v="0"/>
    <d v="2014-11-02T00:39:00"/>
    <x v="0"/>
    <x v="1"/>
    <x v="0"/>
    <x v="3"/>
    <x v="53"/>
    <x v="3"/>
    <x v="2"/>
    <x v="1"/>
  </r>
  <r>
    <n v="1884"/>
    <s v="2230"/>
    <x v="2"/>
    <x v="1"/>
    <x v="1"/>
    <n v="0"/>
    <x v="0"/>
    <d v="2014-11-02T00:39:00"/>
    <x v="0"/>
    <x v="1"/>
    <x v="0"/>
    <x v="3"/>
    <x v="53"/>
    <x v="3"/>
    <x v="2"/>
    <x v="1"/>
  </r>
  <r>
    <n v="994"/>
    <s v="2235"/>
    <x v="0"/>
    <x v="1"/>
    <x v="1"/>
    <n v="0"/>
    <x v="0"/>
    <d v="2013-12-12T16:23:00"/>
    <x v="0"/>
    <x v="0"/>
    <x v="0"/>
    <x v="3"/>
    <x v="54"/>
    <x v="3"/>
    <x v="2"/>
    <x v="1"/>
  </r>
  <r>
    <n v="1540"/>
    <s v="2235"/>
    <x v="1"/>
    <x v="1"/>
    <x v="1"/>
    <n v="0"/>
    <x v="0"/>
    <d v="2014-11-02T00:39:00"/>
    <x v="0"/>
    <x v="1"/>
    <x v="0"/>
    <x v="3"/>
    <x v="54"/>
    <x v="3"/>
    <x v="2"/>
    <x v="1"/>
  </r>
  <r>
    <n v="1885"/>
    <s v="2235"/>
    <x v="2"/>
    <x v="1"/>
    <x v="1"/>
    <n v="0"/>
    <x v="0"/>
    <d v="2014-11-02T00:39:00"/>
    <x v="0"/>
    <x v="1"/>
    <x v="0"/>
    <x v="3"/>
    <x v="54"/>
    <x v="3"/>
    <x v="2"/>
    <x v="1"/>
  </r>
  <r>
    <n v="995"/>
    <s v="2240"/>
    <x v="0"/>
    <x v="1"/>
    <x v="1"/>
    <n v="0"/>
    <x v="0"/>
    <d v="2013-12-12T16:23:00"/>
    <x v="0"/>
    <x v="0"/>
    <x v="0"/>
    <x v="3"/>
    <x v="55"/>
    <x v="3"/>
    <x v="2"/>
    <x v="1"/>
  </r>
  <r>
    <n v="1541"/>
    <s v="2240"/>
    <x v="1"/>
    <x v="1"/>
    <x v="1"/>
    <n v="0"/>
    <x v="0"/>
    <d v="2014-11-02T00:39:00"/>
    <x v="0"/>
    <x v="1"/>
    <x v="0"/>
    <x v="3"/>
    <x v="55"/>
    <x v="3"/>
    <x v="2"/>
    <x v="1"/>
  </r>
  <r>
    <n v="1886"/>
    <s v="2240"/>
    <x v="2"/>
    <x v="1"/>
    <x v="1"/>
    <n v="0"/>
    <x v="0"/>
    <d v="2014-11-02T00:39:00"/>
    <x v="0"/>
    <x v="1"/>
    <x v="0"/>
    <x v="3"/>
    <x v="55"/>
    <x v="3"/>
    <x v="2"/>
    <x v="1"/>
  </r>
  <r>
    <n v="996"/>
    <s v="2245"/>
    <x v="0"/>
    <x v="1"/>
    <x v="1"/>
    <n v="0"/>
    <x v="0"/>
    <d v="2013-12-12T16:23:00"/>
    <x v="0"/>
    <x v="0"/>
    <x v="0"/>
    <x v="3"/>
    <x v="56"/>
    <x v="3"/>
    <x v="2"/>
    <x v="1"/>
  </r>
  <r>
    <n v="1542"/>
    <s v="2245"/>
    <x v="1"/>
    <x v="1"/>
    <x v="1"/>
    <n v="0"/>
    <x v="0"/>
    <d v="2014-11-02T00:39:00"/>
    <x v="0"/>
    <x v="1"/>
    <x v="0"/>
    <x v="3"/>
    <x v="56"/>
    <x v="3"/>
    <x v="2"/>
    <x v="1"/>
  </r>
  <r>
    <n v="1887"/>
    <s v="2245"/>
    <x v="2"/>
    <x v="1"/>
    <x v="1"/>
    <n v="0"/>
    <x v="0"/>
    <d v="2014-11-02T00:39:00"/>
    <x v="0"/>
    <x v="1"/>
    <x v="0"/>
    <x v="3"/>
    <x v="56"/>
    <x v="3"/>
    <x v="2"/>
    <x v="1"/>
  </r>
  <r>
    <n v="997"/>
    <s v="2250"/>
    <x v="0"/>
    <x v="1"/>
    <x v="1"/>
    <n v="0"/>
    <x v="0"/>
    <d v="2013-12-12T16:23:00"/>
    <x v="0"/>
    <x v="0"/>
    <x v="0"/>
    <x v="3"/>
    <x v="57"/>
    <x v="3"/>
    <x v="2"/>
    <x v="1"/>
  </r>
  <r>
    <n v="1543"/>
    <s v="2250"/>
    <x v="1"/>
    <x v="1"/>
    <x v="1"/>
    <n v="0"/>
    <x v="0"/>
    <d v="2014-11-02T00:39:00"/>
    <x v="0"/>
    <x v="1"/>
    <x v="0"/>
    <x v="3"/>
    <x v="57"/>
    <x v="3"/>
    <x v="2"/>
    <x v="1"/>
  </r>
  <r>
    <n v="1888"/>
    <s v="2250"/>
    <x v="2"/>
    <x v="1"/>
    <x v="1"/>
    <n v="0"/>
    <x v="0"/>
    <d v="2014-11-02T00:39:00"/>
    <x v="0"/>
    <x v="1"/>
    <x v="0"/>
    <x v="3"/>
    <x v="57"/>
    <x v="3"/>
    <x v="2"/>
    <x v="1"/>
  </r>
  <r>
    <n v="1179"/>
    <s v="2255"/>
    <x v="0"/>
    <x v="4"/>
    <x v="3"/>
    <n v="1.3"/>
    <x v="0"/>
    <d v="2013-12-16T07:51:00"/>
    <x v="0"/>
    <x v="2"/>
    <x v="0"/>
    <x v="4"/>
    <x v="58"/>
    <x v="4"/>
    <x v="2"/>
    <x v="0"/>
  </r>
  <r>
    <n v="1544"/>
    <s v="2255"/>
    <x v="1"/>
    <x v="1"/>
    <x v="1"/>
    <n v="0"/>
    <x v="0"/>
    <d v="2014-11-02T00:39:00"/>
    <x v="0"/>
    <x v="1"/>
    <x v="0"/>
    <x v="4"/>
    <x v="58"/>
    <x v="4"/>
    <x v="2"/>
    <x v="1"/>
  </r>
  <r>
    <n v="1889"/>
    <s v="2255"/>
    <x v="2"/>
    <x v="5"/>
    <x v="4"/>
    <n v="5"/>
    <x v="0"/>
    <d v="2014-11-02T00:39:00"/>
    <x v="0"/>
    <x v="1"/>
    <x v="0"/>
    <x v="4"/>
    <x v="58"/>
    <x v="4"/>
    <x v="2"/>
    <x v="4"/>
  </r>
  <r>
    <n v="1180"/>
    <s v="2260"/>
    <x v="0"/>
    <x v="4"/>
    <x v="3"/>
    <n v="1"/>
    <x v="0"/>
    <d v="2013-12-16T07:51:00"/>
    <x v="0"/>
    <x v="2"/>
    <x v="0"/>
    <x v="4"/>
    <x v="59"/>
    <x v="4"/>
    <x v="2"/>
    <x v="4"/>
  </r>
  <r>
    <n v="1545"/>
    <s v="2260"/>
    <x v="1"/>
    <x v="1"/>
    <x v="1"/>
    <n v="0"/>
    <x v="0"/>
    <d v="2014-11-02T00:39:00"/>
    <x v="0"/>
    <x v="1"/>
    <x v="0"/>
    <x v="4"/>
    <x v="59"/>
    <x v="4"/>
    <x v="2"/>
    <x v="1"/>
  </r>
  <r>
    <n v="1890"/>
    <s v="2260"/>
    <x v="2"/>
    <x v="5"/>
    <x v="0"/>
    <n v="4"/>
    <x v="0"/>
    <d v="2014-11-02T00:39:00"/>
    <x v="0"/>
    <x v="1"/>
    <x v="0"/>
    <x v="4"/>
    <x v="59"/>
    <x v="4"/>
    <x v="2"/>
    <x v="7"/>
  </r>
  <r>
    <n v="1181"/>
    <s v="2265"/>
    <x v="0"/>
    <x v="4"/>
    <x v="3"/>
    <n v="1"/>
    <x v="0"/>
    <d v="2013-12-16T07:51:00"/>
    <x v="0"/>
    <x v="2"/>
    <x v="0"/>
    <x v="4"/>
    <x v="60"/>
    <x v="4"/>
    <x v="2"/>
    <x v="4"/>
  </r>
  <r>
    <n v="1546"/>
    <s v="2265"/>
    <x v="1"/>
    <x v="1"/>
    <x v="1"/>
    <n v="0"/>
    <x v="0"/>
    <d v="2014-11-02T00:39:00"/>
    <x v="0"/>
    <x v="1"/>
    <x v="0"/>
    <x v="4"/>
    <x v="60"/>
    <x v="4"/>
    <x v="2"/>
    <x v="1"/>
  </r>
  <r>
    <n v="1891"/>
    <s v="2265"/>
    <x v="2"/>
    <x v="6"/>
    <x v="5"/>
    <n v="7"/>
    <x v="0"/>
    <d v="2014-11-02T00:39:00"/>
    <x v="0"/>
    <x v="1"/>
    <x v="0"/>
    <x v="4"/>
    <x v="60"/>
    <x v="4"/>
    <x v="2"/>
    <x v="10"/>
  </r>
  <r>
    <n v="1187"/>
    <s v="2270"/>
    <x v="0"/>
    <x v="4"/>
    <x v="3"/>
    <n v="1.2"/>
    <x v="0"/>
    <d v="2013-12-16T07:52:00"/>
    <x v="0"/>
    <x v="2"/>
    <x v="0"/>
    <x v="4"/>
    <x v="61"/>
    <x v="4"/>
    <x v="2"/>
    <x v="3"/>
  </r>
  <r>
    <n v="1547"/>
    <s v="2270"/>
    <x v="1"/>
    <x v="1"/>
    <x v="1"/>
    <n v="0"/>
    <x v="0"/>
    <d v="2014-11-02T00:39:00"/>
    <x v="0"/>
    <x v="1"/>
    <x v="0"/>
    <x v="4"/>
    <x v="61"/>
    <x v="4"/>
    <x v="2"/>
    <x v="1"/>
  </r>
  <r>
    <n v="1892"/>
    <s v="2270"/>
    <x v="2"/>
    <x v="6"/>
    <x v="5"/>
    <n v="6"/>
    <x v="0"/>
    <d v="2014-11-02T00:39:00"/>
    <x v="0"/>
    <x v="1"/>
    <x v="0"/>
    <x v="4"/>
    <x v="61"/>
    <x v="4"/>
    <x v="2"/>
    <x v="4"/>
  </r>
  <r>
    <n v="1182"/>
    <s v="2275"/>
    <x v="0"/>
    <x v="7"/>
    <x v="6"/>
    <n v="2.1"/>
    <x v="0"/>
    <d v="2013-12-16T07:51:00"/>
    <x v="0"/>
    <x v="2"/>
    <x v="0"/>
    <x v="4"/>
    <x v="62"/>
    <x v="4"/>
    <x v="2"/>
    <x v="11"/>
  </r>
  <r>
    <n v="1548"/>
    <s v="2275"/>
    <x v="1"/>
    <x v="2"/>
    <x v="1"/>
    <n v="0"/>
    <x v="0"/>
    <d v="2014-11-02T00:39:00"/>
    <x v="0"/>
    <x v="1"/>
    <x v="0"/>
    <x v="4"/>
    <x v="62"/>
    <x v="4"/>
    <x v="2"/>
    <x v="1"/>
  </r>
  <r>
    <n v="1893"/>
    <s v="2275"/>
    <x v="2"/>
    <x v="8"/>
    <x v="7"/>
    <n v="15"/>
    <x v="0"/>
    <d v="2014-11-02T00:39:00"/>
    <x v="0"/>
    <x v="1"/>
    <x v="0"/>
    <x v="4"/>
    <x v="62"/>
    <x v="4"/>
    <x v="2"/>
    <x v="4"/>
  </r>
  <r>
    <n v="1183"/>
    <s v="2280"/>
    <x v="0"/>
    <x v="9"/>
    <x v="8"/>
    <n v="0.65"/>
    <x v="0"/>
    <d v="2013-12-16T07:52:00"/>
    <x v="0"/>
    <x v="2"/>
    <x v="0"/>
    <x v="4"/>
    <x v="63"/>
    <x v="4"/>
    <x v="2"/>
    <x v="0"/>
  </r>
  <r>
    <n v="1549"/>
    <s v="2280"/>
    <x v="1"/>
    <x v="1"/>
    <x v="1"/>
    <n v="0"/>
    <x v="0"/>
    <d v="2014-11-02T00:39:00"/>
    <x v="0"/>
    <x v="1"/>
    <x v="0"/>
    <x v="4"/>
    <x v="63"/>
    <x v="4"/>
    <x v="2"/>
    <x v="1"/>
  </r>
  <r>
    <n v="1894"/>
    <s v="2280"/>
    <x v="2"/>
    <x v="6"/>
    <x v="4"/>
    <n v="6"/>
    <x v="0"/>
    <d v="2014-11-02T00:39:00"/>
    <x v="0"/>
    <x v="1"/>
    <x v="0"/>
    <x v="4"/>
    <x v="63"/>
    <x v="4"/>
    <x v="2"/>
    <x v="3"/>
  </r>
  <r>
    <n v="1184"/>
    <s v="2285"/>
    <x v="0"/>
    <x v="7"/>
    <x v="9"/>
    <n v="1.5"/>
    <x v="0"/>
    <d v="2013-12-16T07:52:00"/>
    <x v="0"/>
    <x v="2"/>
    <x v="0"/>
    <x v="4"/>
    <x v="64"/>
    <x v="4"/>
    <x v="2"/>
    <x v="4"/>
  </r>
  <r>
    <n v="1550"/>
    <s v="2285"/>
    <x v="1"/>
    <x v="4"/>
    <x v="1"/>
    <n v="0"/>
    <x v="0"/>
    <d v="2014-11-02T00:39:00"/>
    <x v="0"/>
    <x v="1"/>
    <x v="0"/>
    <x v="4"/>
    <x v="64"/>
    <x v="4"/>
    <x v="2"/>
    <x v="1"/>
  </r>
  <r>
    <n v="1895"/>
    <s v="2285"/>
    <x v="2"/>
    <x v="10"/>
    <x v="10"/>
    <n v="20"/>
    <x v="0"/>
    <d v="2014-11-02T00:39:00"/>
    <x v="0"/>
    <x v="1"/>
    <x v="0"/>
    <x v="4"/>
    <x v="64"/>
    <x v="4"/>
    <x v="2"/>
    <x v="12"/>
  </r>
  <r>
    <n v="1185"/>
    <s v="2290"/>
    <x v="0"/>
    <x v="4"/>
    <x v="3"/>
    <n v="1"/>
    <x v="0"/>
    <d v="2013-12-16T07:52:00"/>
    <x v="0"/>
    <x v="2"/>
    <x v="0"/>
    <x v="4"/>
    <x v="65"/>
    <x v="4"/>
    <x v="2"/>
    <x v="4"/>
  </r>
  <r>
    <n v="1551"/>
    <s v="2290"/>
    <x v="1"/>
    <x v="4"/>
    <x v="1"/>
    <n v="0"/>
    <x v="0"/>
    <d v="2014-11-02T00:39:00"/>
    <x v="0"/>
    <x v="1"/>
    <x v="0"/>
    <x v="4"/>
    <x v="65"/>
    <x v="4"/>
    <x v="2"/>
    <x v="1"/>
  </r>
  <r>
    <n v="1896"/>
    <s v="2290"/>
    <x v="2"/>
    <x v="3"/>
    <x v="11"/>
    <n v="5"/>
    <x v="0"/>
    <d v="2014-11-02T00:39:00"/>
    <x v="0"/>
    <x v="1"/>
    <x v="0"/>
    <x v="4"/>
    <x v="65"/>
    <x v="4"/>
    <x v="2"/>
    <x v="13"/>
  </r>
  <r>
    <n v="1186"/>
    <s v="2295"/>
    <x v="0"/>
    <x v="7"/>
    <x v="9"/>
    <n v="1.35"/>
    <x v="0"/>
    <d v="2013-12-16T07:52:00"/>
    <x v="0"/>
    <x v="2"/>
    <x v="0"/>
    <x v="4"/>
    <x v="66"/>
    <x v="4"/>
    <x v="2"/>
    <x v="6"/>
  </r>
  <r>
    <n v="1552"/>
    <s v="2295"/>
    <x v="1"/>
    <x v="1"/>
    <x v="1"/>
    <n v="0"/>
    <x v="0"/>
    <d v="2014-11-02T00:39:00"/>
    <x v="0"/>
    <x v="1"/>
    <x v="0"/>
    <x v="4"/>
    <x v="66"/>
    <x v="4"/>
    <x v="2"/>
    <x v="1"/>
  </r>
  <r>
    <n v="1897"/>
    <s v="2295"/>
    <x v="2"/>
    <x v="5"/>
    <x v="4"/>
    <n v="6"/>
    <x v="0"/>
    <d v="2014-11-02T00:39:00"/>
    <x v="0"/>
    <x v="1"/>
    <x v="0"/>
    <x v="4"/>
    <x v="66"/>
    <x v="4"/>
    <x v="2"/>
    <x v="3"/>
  </r>
  <r>
    <n v="1120"/>
    <s v="2300"/>
    <x v="0"/>
    <x v="1"/>
    <x v="1"/>
    <n v="0"/>
    <x v="0"/>
    <d v="2013-12-14T07:14:00"/>
    <x v="0"/>
    <x v="3"/>
    <x v="0"/>
    <x v="5"/>
    <x v="67"/>
    <x v="5"/>
    <x v="2"/>
    <x v="1"/>
  </r>
  <r>
    <n v="1553"/>
    <s v="2300"/>
    <x v="1"/>
    <x v="3"/>
    <x v="11"/>
    <n v="3.8"/>
    <x v="0"/>
    <d v="2014-11-02T00:39:00"/>
    <x v="0"/>
    <x v="1"/>
    <x v="0"/>
    <x v="5"/>
    <x v="67"/>
    <x v="5"/>
    <x v="2"/>
    <x v="14"/>
  </r>
  <r>
    <n v="1898"/>
    <s v="2300"/>
    <x v="2"/>
    <x v="6"/>
    <x v="4"/>
    <n v="4"/>
    <x v="0"/>
    <d v="2014-11-02T00:39:00"/>
    <x v="0"/>
    <x v="1"/>
    <x v="0"/>
    <x v="5"/>
    <x v="67"/>
    <x v="5"/>
    <x v="2"/>
    <x v="5"/>
  </r>
  <r>
    <n v="1121"/>
    <s v="2305"/>
    <x v="0"/>
    <x v="1"/>
    <x v="1"/>
    <n v="0"/>
    <x v="0"/>
    <d v="2013-12-14T07:14:00"/>
    <x v="0"/>
    <x v="3"/>
    <x v="0"/>
    <x v="5"/>
    <x v="68"/>
    <x v="5"/>
    <x v="2"/>
    <x v="1"/>
  </r>
  <r>
    <n v="1554"/>
    <s v="2305"/>
    <x v="1"/>
    <x v="5"/>
    <x v="0"/>
    <n v="2.7"/>
    <x v="0"/>
    <d v="2014-11-02T00:39:00"/>
    <x v="0"/>
    <x v="1"/>
    <x v="0"/>
    <x v="5"/>
    <x v="68"/>
    <x v="5"/>
    <x v="2"/>
    <x v="6"/>
  </r>
  <r>
    <n v="1899"/>
    <s v="2305"/>
    <x v="2"/>
    <x v="6"/>
    <x v="11"/>
    <n v="4.2"/>
    <x v="0"/>
    <d v="2014-11-02T00:39:00"/>
    <x v="0"/>
    <x v="1"/>
    <x v="0"/>
    <x v="5"/>
    <x v="68"/>
    <x v="5"/>
    <x v="2"/>
    <x v="15"/>
  </r>
  <r>
    <n v="1129"/>
    <s v="2310"/>
    <x v="0"/>
    <x v="5"/>
    <x v="5"/>
    <n v="6"/>
    <x v="0"/>
    <d v="2013-12-14T07:17:00"/>
    <x v="0"/>
    <x v="3"/>
    <x v="0"/>
    <x v="5"/>
    <x v="69"/>
    <x v="5"/>
    <x v="2"/>
    <x v="4"/>
  </r>
  <r>
    <n v="1555"/>
    <s v="2310"/>
    <x v="1"/>
    <x v="5"/>
    <x v="0"/>
    <n v="2.9"/>
    <x v="0"/>
    <d v="2014-11-02T00:39:00"/>
    <x v="0"/>
    <x v="1"/>
    <x v="0"/>
    <x v="5"/>
    <x v="69"/>
    <x v="5"/>
    <x v="2"/>
    <x v="16"/>
  </r>
  <r>
    <n v="1900"/>
    <s v="2310"/>
    <x v="2"/>
    <x v="3"/>
    <x v="0"/>
    <n v="3"/>
    <x v="0"/>
    <d v="2014-11-02T00:39:00"/>
    <x v="0"/>
    <x v="1"/>
    <x v="0"/>
    <x v="5"/>
    <x v="69"/>
    <x v="5"/>
    <x v="2"/>
    <x v="4"/>
  </r>
  <r>
    <n v="1122"/>
    <s v="2315"/>
    <x v="0"/>
    <x v="11"/>
    <x v="12"/>
    <n v="21"/>
    <x v="0"/>
    <d v="2013-12-14T07:14:00"/>
    <x v="0"/>
    <x v="3"/>
    <x v="0"/>
    <x v="5"/>
    <x v="70"/>
    <x v="5"/>
    <x v="2"/>
    <x v="4"/>
  </r>
  <r>
    <n v="1556"/>
    <s v="2315"/>
    <x v="1"/>
    <x v="2"/>
    <x v="2"/>
    <n v="1.8"/>
    <x v="0"/>
    <d v="2014-11-02T00:39:00"/>
    <x v="0"/>
    <x v="1"/>
    <x v="0"/>
    <x v="5"/>
    <x v="70"/>
    <x v="5"/>
    <x v="2"/>
    <x v="6"/>
  </r>
  <r>
    <n v="1901"/>
    <s v="2315"/>
    <x v="2"/>
    <x v="6"/>
    <x v="4"/>
    <n v="5.4"/>
    <x v="0"/>
    <d v="2014-11-02T00:39:00"/>
    <x v="0"/>
    <x v="1"/>
    <x v="0"/>
    <x v="5"/>
    <x v="70"/>
    <x v="5"/>
    <x v="2"/>
    <x v="17"/>
  </r>
  <r>
    <n v="1130"/>
    <s v="2320"/>
    <x v="0"/>
    <x v="6"/>
    <x v="13"/>
    <n v="7"/>
    <x v="0"/>
    <d v="2013-12-14T07:18:00"/>
    <x v="0"/>
    <x v="3"/>
    <x v="0"/>
    <x v="5"/>
    <x v="71"/>
    <x v="5"/>
    <x v="2"/>
    <x v="4"/>
  </r>
  <r>
    <n v="1557"/>
    <s v="2320"/>
    <x v="1"/>
    <x v="5"/>
    <x v="2"/>
    <n v="1.6"/>
    <x v="0"/>
    <d v="2014-11-02T00:39:00"/>
    <x v="0"/>
    <x v="1"/>
    <x v="0"/>
    <x v="5"/>
    <x v="71"/>
    <x v="5"/>
    <x v="2"/>
    <x v="5"/>
  </r>
  <r>
    <n v="1902"/>
    <s v="2320"/>
    <x v="2"/>
    <x v="6"/>
    <x v="4"/>
    <n v="5"/>
    <x v="0"/>
    <d v="2014-11-02T00:39:00"/>
    <x v="0"/>
    <x v="1"/>
    <x v="0"/>
    <x v="5"/>
    <x v="71"/>
    <x v="5"/>
    <x v="2"/>
    <x v="4"/>
  </r>
  <r>
    <n v="1123"/>
    <s v="2325"/>
    <x v="0"/>
    <x v="4"/>
    <x v="1"/>
    <n v="0"/>
    <x v="0"/>
    <d v="2013-12-14T07:15:00"/>
    <x v="0"/>
    <x v="3"/>
    <x v="0"/>
    <x v="5"/>
    <x v="72"/>
    <x v="5"/>
    <x v="2"/>
    <x v="1"/>
  </r>
  <r>
    <n v="1558"/>
    <s v="2325"/>
    <x v="1"/>
    <x v="3"/>
    <x v="0"/>
    <n v="2.5"/>
    <x v="0"/>
    <d v="2014-11-02T00:39:00"/>
    <x v="0"/>
    <x v="1"/>
    <x v="0"/>
    <x v="5"/>
    <x v="72"/>
    <x v="5"/>
    <x v="2"/>
    <x v="18"/>
  </r>
  <r>
    <n v="1903"/>
    <s v="2325"/>
    <x v="2"/>
    <x v="3"/>
    <x v="11"/>
    <n v="4.4000000000000004"/>
    <x v="0"/>
    <d v="2014-11-02T00:39:00"/>
    <x v="0"/>
    <x v="1"/>
    <x v="0"/>
    <x v="5"/>
    <x v="72"/>
    <x v="5"/>
    <x v="2"/>
    <x v="2"/>
  </r>
  <r>
    <n v="1124"/>
    <s v="2330"/>
    <x v="0"/>
    <x v="12"/>
    <x v="5"/>
    <n v="6"/>
    <x v="0"/>
    <d v="2013-12-14T07:15:00"/>
    <x v="0"/>
    <x v="3"/>
    <x v="0"/>
    <x v="5"/>
    <x v="73"/>
    <x v="5"/>
    <x v="2"/>
    <x v="4"/>
  </r>
  <r>
    <n v="1559"/>
    <s v="2330"/>
    <x v="1"/>
    <x v="2"/>
    <x v="2"/>
    <n v="1.8"/>
    <x v="0"/>
    <d v="2014-11-02T00:39:00"/>
    <x v="0"/>
    <x v="1"/>
    <x v="0"/>
    <x v="5"/>
    <x v="73"/>
    <x v="5"/>
    <x v="2"/>
    <x v="6"/>
  </r>
  <r>
    <n v="1904"/>
    <s v="2330"/>
    <x v="2"/>
    <x v="6"/>
    <x v="4"/>
    <n v="5"/>
    <x v="0"/>
    <d v="2014-11-02T00:39:00"/>
    <x v="0"/>
    <x v="1"/>
    <x v="0"/>
    <x v="5"/>
    <x v="73"/>
    <x v="5"/>
    <x v="2"/>
    <x v="4"/>
  </r>
  <r>
    <n v="1125"/>
    <s v="2335"/>
    <x v="0"/>
    <x v="1"/>
    <x v="1"/>
    <n v="0"/>
    <x v="0"/>
    <d v="2013-12-14T07:16:00"/>
    <x v="0"/>
    <x v="3"/>
    <x v="0"/>
    <x v="5"/>
    <x v="74"/>
    <x v="5"/>
    <x v="2"/>
    <x v="1"/>
  </r>
  <r>
    <n v="1560"/>
    <s v="2335"/>
    <x v="1"/>
    <x v="5"/>
    <x v="3"/>
    <n v="0.9"/>
    <x v="0"/>
    <d v="2014-11-02T00:39:00"/>
    <x v="0"/>
    <x v="1"/>
    <x v="0"/>
    <x v="5"/>
    <x v="74"/>
    <x v="5"/>
    <x v="2"/>
    <x v="6"/>
  </r>
  <r>
    <n v="1905"/>
    <s v="2335"/>
    <x v="2"/>
    <x v="6"/>
    <x v="4"/>
    <n v="5"/>
    <x v="0"/>
    <d v="2014-11-02T00:39:00"/>
    <x v="0"/>
    <x v="1"/>
    <x v="0"/>
    <x v="5"/>
    <x v="74"/>
    <x v="5"/>
    <x v="2"/>
    <x v="4"/>
  </r>
  <r>
    <n v="1126"/>
    <s v="2340"/>
    <x v="0"/>
    <x v="1"/>
    <x v="1"/>
    <n v="0"/>
    <x v="0"/>
    <d v="2013-12-14T07:16:00"/>
    <x v="0"/>
    <x v="3"/>
    <x v="0"/>
    <x v="5"/>
    <x v="75"/>
    <x v="5"/>
    <x v="2"/>
    <x v="1"/>
  </r>
  <r>
    <n v="1561"/>
    <s v="2340"/>
    <x v="1"/>
    <x v="3"/>
    <x v="2"/>
    <n v="2"/>
    <x v="0"/>
    <d v="2014-11-02T00:39:00"/>
    <x v="0"/>
    <x v="1"/>
    <x v="0"/>
    <x v="5"/>
    <x v="75"/>
    <x v="5"/>
    <x v="2"/>
    <x v="4"/>
  </r>
  <r>
    <n v="1906"/>
    <s v="2340"/>
    <x v="2"/>
    <x v="6"/>
    <x v="4"/>
    <n v="5"/>
    <x v="0"/>
    <d v="2014-11-02T00:39:00"/>
    <x v="0"/>
    <x v="1"/>
    <x v="0"/>
    <x v="5"/>
    <x v="75"/>
    <x v="5"/>
    <x v="2"/>
    <x v="4"/>
  </r>
  <r>
    <n v="1127"/>
    <s v="2345"/>
    <x v="0"/>
    <x v="1"/>
    <x v="1"/>
    <n v="0"/>
    <x v="0"/>
    <d v="2013-12-14T07:16:00"/>
    <x v="0"/>
    <x v="3"/>
    <x v="0"/>
    <x v="5"/>
    <x v="76"/>
    <x v="5"/>
    <x v="2"/>
    <x v="1"/>
  </r>
  <r>
    <n v="1562"/>
    <s v="2345"/>
    <x v="1"/>
    <x v="5"/>
    <x v="3"/>
    <n v="1.1000000000000001"/>
    <x v="0"/>
    <d v="2014-11-02T00:39:00"/>
    <x v="0"/>
    <x v="1"/>
    <x v="0"/>
    <x v="5"/>
    <x v="76"/>
    <x v="5"/>
    <x v="2"/>
    <x v="2"/>
  </r>
  <r>
    <n v="1907"/>
    <s v="2345"/>
    <x v="2"/>
    <x v="6"/>
    <x v="4"/>
    <n v="5"/>
    <x v="0"/>
    <d v="2014-11-02T00:39:00"/>
    <x v="0"/>
    <x v="1"/>
    <x v="0"/>
    <x v="5"/>
    <x v="76"/>
    <x v="5"/>
    <x v="2"/>
    <x v="4"/>
  </r>
  <r>
    <n v="1128"/>
    <s v="2350"/>
    <x v="0"/>
    <x v="1"/>
    <x v="1"/>
    <n v="0"/>
    <x v="0"/>
    <d v="2013-12-14T07:16:00"/>
    <x v="0"/>
    <x v="3"/>
    <x v="0"/>
    <x v="5"/>
    <x v="77"/>
    <x v="5"/>
    <x v="2"/>
    <x v="1"/>
  </r>
  <r>
    <n v="1563"/>
    <s v="2350"/>
    <x v="1"/>
    <x v="5"/>
    <x v="3"/>
    <n v="0.9"/>
    <x v="0"/>
    <d v="2014-11-02T00:39:00"/>
    <x v="0"/>
    <x v="1"/>
    <x v="0"/>
    <x v="5"/>
    <x v="77"/>
    <x v="5"/>
    <x v="2"/>
    <x v="6"/>
  </r>
  <r>
    <n v="1908"/>
    <s v="2350"/>
    <x v="2"/>
    <x v="6"/>
    <x v="4"/>
    <n v="5"/>
    <x v="0"/>
    <d v="2014-11-02T00:39:00"/>
    <x v="0"/>
    <x v="1"/>
    <x v="0"/>
    <x v="5"/>
    <x v="77"/>
    <x v="5"/>
    <x v="2"/>
    <x v="4"/>
  </r>
  <r>
    <n v="1105"/>
    <s v="2465"/>
    <x v="0"/>
    <x v="1"/>
    <x v="1"/>
    <n v="0"/>
    <x v="0"/>
    <d v="2013-12-14T01:55:00"/>
    <x v="0"/>
    <x v="4"/>
    <x v="0"/>
    <x v="6"/>
    <x v="78"/>
    <x v="6"/>
    <x v="2"/>
    <x v="1"/>
  </r>
  <r>
    <n v="1586"/>
    <s v="2465"/>
    <x v="1"/>
    <x v="2"/>
    <x v="2"/>
    <n v="1.4"/>
    <x v="0"/>
    <d v="2014-11-02T00:39:00"/>
    <x v="0"/>
    <x v="1"/>
    <x v="0"/>
    <x v="6"/>
    <x v="78"/>
    <x v="6"/>
    <x v="2"/>
    <x v="8"/>
  </r>
  <r>
    <n v="1931"/>
    <s v="2465"/>
    <x v="2"/>
    <x v="5"/>
    <x v="11"/>
    <n v="3.6"/>
    <x v="0"/>
    <d v="2014-11-02T00:39:00"/>
    <x v="0"/>
    <x v="1"/>
    <x v="0"/>
    <x v="6"/>
    <x v="78"/>
    <x v="6"/>
    <x v="2"/>
    <x v="6"/>
  </r>
  <r>
    <n v="1098"/>
    <s v="2470"/>
    <x v="0"/>
    <x v="2"/>
    <x v="2"/>
    <n v="2"/>
    <x v="0"/>
    <d v="2013-12-14T01:54:00"/>
    <x v="0"/>
    <x v="4"/>
    <x v="0"/>
    <x v="6"/>
    <x v="79"/>
    <x v="6"/>
    <x v="2"/>
    <x v="4"/>
  </r>
  <r>
    <n v="1587"/>
    <s v="2470"/>
    <x v="1"/>
    <x v="2"/>
    <x v="2"/>
    <n v="1.6"/>
    <x v="0"/>
    <d v="2014-11-02T00:39:00"/>
    <x v="0"/>
    <x v="1"/>
    <x v="0"/>
    <x v="6"/>
    <x v="79"/>
    <x v="6"/>
    <x v="2"/>
    <x v="5"/>
  </r>
  <r>
    <n v="1932"/>
    <s v="2470"/>
    <x v="2"/>
    <x v="6"/>
    <x v="4"/>
    <n v="4.5"/>
    <x v="0"/>
    <d v="2014-11-02T00:39:00"/>
    <x v="0"/>
    <x v="1"/>
    <x v="0"/>
    <x v="6"/>
    <x v="79"/>
    <x v="6"/>
    <x v="2"/>
    <x v="6"/>
  </r>
  <r>
    <n v="1104"/>
    <s v="2475"/>
    <x v="0"/>
    <x v="2"/>
    <x v="2"/>
    <n v="2"/>
    <x v="0"/>
    <d v="2013-12-14T01:55:00"/>
    <x v="0"/>
    <x v="4"/>
    <x v="0"/>
    <x v="6"/>
    <x v="80"/>
    <x v="6"/>
    <x v="2"/>
    <x v="4"/>
  </r>
  <r>
    <n v="1588"/>
    <s v="2475"/>
    <x v="1"/>
    <x v="4"/>
    <x v="3"/>
    <n v="0.7"/>
    <x v="0"/>
    <d v="2014-11-02T00:39:00"/>
    <x v="0"/>
    <x v="1"/>
    <x v="0"/>
    <x v="6"/>
    <x v="80"/>
    <x v="6"/>
    <x v="2"/>
    <x v="8"/>
  </r>
  <r>
    <n v="1933"/>
    <s v="2475"/>
    <x v="2"/>
    <x v="5"/>
    <x v="0"/>
    <n v="2.5"/>
    <x v="0"/>
    <d v="2014-11-02T00:39:00"/>
    <x v="0"/>
    <x v="1"/>
    <x v="0"/>
    <x v="6"/>
    <x v="80"/>
    <x v="6"/>
    <x v="2"/>
    <x v="18"/>
  </r>
  <r>
    <n v="1102"/>
    <s v="2480"/>
    <x v="0"/>
    <x v="4"/>
    <x v="3"/>
    <n v="1"/>
    <x v="0"/>
    <d v="2013-12-14T01:55:00"/>
    <x v="0"/>
    <x v="4"/>
    <x v="0"/>
    <x v="6"/>
    <x v="81"/>
    <x v="6"/>
    <x v="2"/>
    <x v="4"/>
  </r>
  <r>
    <n v="1589"/>
    <s v="2480"/>
    <x v="1"/>
    <x v="2"/>
    <x v="2"/>
    <n v="1.7"/>
    <x v="0"/>
    <d v="2014-11-02T00:39:00"/>
    <x v="0"/>
    <x v="1"/>
    <x v="0"/>
    <x v="6"/>
    <x v="81"/>
    <x v="6"/>
    <x v="2"/>
    <x v="19"/>
  </r>
  <r>
    <n v="1934"/>
    <s v="2480"/>
    <x v="2"/>
    <x v="3"/>
    <x v="11"/>
    <n v="3.5"/>
    <x v="0"/>
    <d v="2014-11-02T00:39:00"/>
    <x v="0"/>
    <x v="1"/>
    <x v="0"/>
    <x v="6"/>
    <x v="81"/>
    <x v="6"/>
    <x v="2"/>
    <x v="20"/>
  </r>
  <r>
    <n v="1100"/>
    <s v="2485"/>
    <x v="0"/>
    <x v="4"/>
    <x v="3"/>
    <n v="1"/>
    <x v="0"/>
    <d v="2013-12-14T01:55:00"/>
    <x v="0"/>
    <x v="4"/>
    <x v="0"/>
    <x v="6"/>
    <x v="82"/>
    <x v="6"/>
    <x v="2"/>
    <x v="4"/>
  </r>
  <r>
    <n v="1590"/>
    <s v="2485"/>
    <x v="1"/>
    <x v="2"/>
    <x v="2"/>
    <n v="1.8"/>
    <x v="0"/>
    <d v="2014-11-02T00:39:00"/>
    <x v="0"/>
    <x v="1"/>
    <x v="0"/>
    <x v="6"/>
    <x v="82"/>
    <x v="6"/>
    <x v="2"/>
    <x v="6"/>
  </r>
  <r>
    <n v="1103"/>
    <s v="2490"/>
    <x v="0"/>
    <x v="1"/>
    <x v="1"/>
    <n v="0"/>
    <x v="0"/>
    <d v="2013-12-14T01:55:00"/>
    <x v="0"/>
    <x v="4"/>
    <x v="0"/>
    <x v="6"/>
    <x v="83"/>
    <x v="6"/>
    <x v="2"/>
    <x v="1"/>
  </r>
  <r>
    <n v="1591"/>
    <s v="2490"/>
    <x v="1"/>
    <x v="4"/>
    <x v="3"/>
    <n v="0.7"/>
    <x v="0"/>
    <d v="2014-11-02T00:39:00"/>
    <x v="0"/>
    <x v="1"/>
    <x v="0"/>
    <x v="6"/>
    <x v="83"/>
    <x v="6"/>
    <x v="2"/>
    <x v="8"/>
  </r>
  <r>
    <n v="1101"/>
    <s v="2495"/>
    <x v="0"/>
    <x v="1"/>
    <x v="1"/>
    <n v="0"/>
    <x v="0"/>
    <d v="2013-12-14T01:55:00"/>
    <x v="0"/>
    <x v="4"/>
    <x v="0"/>
    <x v="6"/>
    <x v="84"/>
    <x v="6"/>
    <x v="2"/>
    <x v="1"/>
  </r>
  <r>
    <n v="1592"/>
    <s v="2495"/>
    <x v="1"/>
    <x v="4"/>
    <x v="3"/>
    <n v="0.7"/>
    <x v="0"/>
    <d v="2014-11-02T00:39:00"/>
    <x v="0"/>
    <x v="1"/>
    <x v="0"/>
    <x v="6"/>
    <x v="84"/>
    <x v="6"/>
    <x v="2"/>
    <x v="8"/>
  </r>
  <r>
    <n v="1107"/>
    <s v="2500"/>
    <x v="0"/>
    <x v="1"/>
    <x v="1"/>
    <n v="0"/>
    <x v="0"/>
    <d v="2013-12-14T01:56:00"/>
    <x v="0"/>
    <x v="4"/>
    <x v="0"/>
    <x v="6"/>
    <x v="85"/>
    <x v="6"/>
    <x v="2"/>
    <x v="1"/>
  </r>
  <r>
    <n v="1593"/>
    <s v="2500"/>
    <x v="1"/>
    <x v="2"/>
    <x v="2"/>
    <n v="1.4"/>
    <x v="0"/>
    <d v="2014-11-02T00:39:00"/>
    <x v="0"/>
    <x v="1"/>
    <x v="0"/>
    <x v="6"/>
    <x v="85"/>
    <x v="6"/>
    <x v="2"/>
    <x v="8"/>
  </r>
  <r>
    <n v="1106"/>
    <s v="2505"/>
    <x v="0"/>
    <x v="5"/>
    <x v="0"/>
    <n v="3"/>
    <x v="0"/>
    <d v="2013-12-14T01:55:00"/>
    <x v="0"/>
    <x v="4"/>
    <x v="0"/>
    <x v="6"/>
    <x v="86"/>
    <x v="6"/>
    <x v="2"/>
    <x v="4"/>
  </r>
  <r>
    <n v="1594"/>
    <s v="2505"/>
    <x v="1"/>
    <x v="2"/>
    <x v="1"/>
    <n v="0"/>
    <x v="0"/>
    <d v="2014-11-02T00:39:00"/>
    <x v="0"/>
    <x v="1"/>
    <x v="0"/>
    <x v="6"/>
    <x v="86"/>
    <x v="6"/>
    <x v="2"/>
    <x v="1"/>
  </r>
  <r>
    <n v="1099"/>
    <s v="2510"/>
    <x v="0"/>
    <x v="1"/>
    <x v="1"/>
    <n v="0"/>
    <x v="0"/>
    <d v="2013-12-14T01:54:00"/>
    <x v="0"/>
    <x v="4"/>
    <x v="0"/>
    <x v="6"/>
    <x v="87"/>
    <x v="6"/>
    <x v="2"/>
    <x v="1"/>
  </r>
  <r>
    <n v="1595"/>
    <s v="2510"/>
    <x v="1"/>
    <x v="1"/>
    <x v="1"/>
    <n v="0"/>
    <x v="0"/>
    <d v="2014-11-02T00:39:00"/>
    <x v="0"/>
    <x v="1"/>
    <x v="0"/>
    <x v="6"/>
    <x v="87"/>
    <x v="6"/>
    <x v="2"/>
    <x v="1"/>
  </r>
  <r>
    <n v="1034"/>
    <s v="1421"/>
    <x v="0"/>
    <x v="1"/>
    <x v="1"/>
    <n v="0"/>
    <x v="0"/>
    <d v="2013-12-12T19:19:00"/>
    <x v="0"/>
    <x v="2"/>
    <x v="0"/>
    <x v="7"/>
    <x v="88"/>
    <x v="7"/>
    <x v="2"/>
    <x v="1"/>
  </r>
  <r>
    <n v="1576"/>
    <s v="1421"/>
    <x v="1"/>
    <x v="1"/>
    <x v="1"/>
    <n v="0"/>
    <x v="0"/>
    <d v="2014-11-02T00:39:00"/>
    <x v="0"/>
    <x v="1"/>
    <x v="0"/>
    <x v="7"/>
    <x v="88"/>
    <x v="7"/>
    <x v="2"/>
    <x v="1"/>
  </r>
  <r>
    <n v="1921"/>
    <s v="1421"/>
    <x v="2"/>
    <x v="1"/>
    <x v="1"/>
    <n v="0"/>
    <x v="0"/>
    <d v="2014-11-02T00:39:00"/>
    <x v="0"/>
    <x v="1"/>
    <x v="0"/>
    <x v="7"/>
    <x v="88"/>
    <x v="7"/>
    <x v="2"/>
    <x v="1"/>
  </r>
  <r>
    <n v="1035"/>
    <s v="2355"/>
    <x v="0"/>
    <x v="1"/>
    <x v="1"/>
    <n v="0"/>
    <x v="0"/>
    <d v="2013-12-12T19:19:00"/>
    <x v="0"/>
    <x v="2"/>
    <x v="0"/>
    <x v="7"/>
    <x v="89"/>
    <x v="7"/>
    <x v="2"/>
    <x v="1"/>
  </r>
  <r>
    <n v="1564"/>
    <s v="2355"/>
    <x v="1"/>
    <x v="1"/>
    <x v="1"/>
    <n v="0"/>
    <x v="0"/>
    <d v="2014-11-02T00:39:00"/>
    <x v="0"/>
    <x v="1"/>
    <x v="0"/>
    <x v="7"/>
    <x v="89"/>
    <x v="7"/>
    <x v="2"/>
    <x v="1"/>
  </r>
  <r>
    <n v="1909"/>
    <s v="2355"/>
    <x v="2"/>
    <x v="1"/>
    <x v="1"/>
    <n v="0"/>
    <x v="0"/>
    <d v="2014-11-02T00:39:00"/>
    <x v="0"/>
    <x v="1"/>
    <x v="0"/>
    <x v="7"/>
    <x v="89"/>
    <x v="7"/>
    <x v="2"/>
    <x v="1"/>
  </r>
  <r>
    <n v="1036"/>
    <s v="2360"/>
    <x v="0"/>
    <x v="1"/>
    <x v="1"/>
    <n v="0"/>
    <x v="0"/>
    <d v="2013-12-12T19:19:00"/>
    <x v="0"/>
    <x v="2"/>
    <x v="0"/>
    <x v="7"/>
    <x v="90"/>
    <x v="7"/>
    <x v="2"/>
    <x v="1"/>
  </r>
  <r>
    <n v="1565"/>
    <s v="2360"/>
    <x v="1"/>
    <x v="1"/>
    <x v="1"/>
    <n v="0"/>
    <x v="0"/>
    <d v="2014-11-02T00:39:00"/>
    <x v="0"/>
    <x v="1"/>
    <x v="0"/>
    <x v="7"/>
    <x v="90"/>
    <x v="7"/>
    <x v="2"/>
    <x v="1"/>
  </r>
  <r>
    <n v="1910"/>
    <s v="2360"/>
    <x v="2"/>
    <x v="1"/>
    <x v="1"/>
    <n v="0"/>
    <x v="0"/>
    <d v="2014-11-02T00:39:00"/>
    <x v="0"/>
    <x v="1"/>
    <x v="0"/>
    <x v="7"/>
    <x v="90"/>
    <x v="7"/>
    <x v="2"/>
    <x v="1"/>
  </r>
  <r>
    <n v="1037"/>
    <s v="2365"/>
    <x v="0"/>
    <x v="1"/>
    <x v="1"/>
    <n v="0"/>
    <x v="0"/>
    <d v="2013-12-12T19:19:00"/>
    <x v="0"/>
    <x v="2"/>
    <x v="0"/>
    <x v="7"/>
    <x v="91"/>
    <x v="7"/>
    <x v="2"/>
    <x v="1"/>
  </r>
  <r>
    <n v="1566"/>
    <s v="2365"/>
    <x v="1"/>
    <x v="1"/>
    <x v="1"/>
    <n v="0"/>
    <x v="0"/>
    <d v="2014-11-02T00:39:00"/>
    <x v="0"/>
    <x v="1"/>
    <x v="0"/>
    <x v="7"/>
    <x v="91"/>
    <x v="7"/>
    <x v="2"/>
    <x v="1"/>
  </r>
  <r>
    <n v="1911"/>
    <s v="2365"/>
    <x v="2"/>
    <x v="1"/>
    <x v="1"/>
    <n v="0"/>
    <x v="0"/>
    <d v="2014-11-02T00:39:00"/>
    <x v="0"/>
    <x v="1"/>
    <x v="0"/>
    <x v="7"/>
    <x v="91"/>
    <x v="7"/>
    <x v="2"/>
    <x v="1"/>
  </r>
  <r>
    <n v="1038"/>
    <s v="2370"/>
    <x v="0"/>
    <x v="1"/>
    <x v="1"/>
    <n v="0"/>
    <x v="0"/>
    <d v="2013-12-12T19:19:00"/>
    <x v="0"/>
    <x v="2"/>
    <x v="0"/>
    <x v="7"/>
    <x v="92"/>
    <x v="7"/>
    <x v="2"/>
    <x v="1"/>
  </r>
  <r>
    <n v="1567"/>
    <s v="2370"/>
    <x v="1"/>
    <x v="1"/>
    <x v="1"/>
    <n v="0"/>
    <x v="0"/>
    <d v="2014-11-02T00:39:00"/>
    <x v="0"/>
    <x v="1"/>
    <x v="0"/>
    <x v="7"/>
    <x v="92"/>
    <x v="7"/>
    <x v="2"/>
    <x v="1"/>
  </r>
  <r>
    <n v="1912"/>
    <s v="2370"/>
    <x v="2"/>
    <x v="1"/>
    <x v="1"/>
    <n v="0"/>
    <x v="0"/>
    <d v="2014-11-02T00:39:00"/>
    <x v="0"/>
    <x v="1"/>
    <x v="0"/>
    <x v="7"/>
    <x v="92"/>
    <x v="7"/>
    <x v="2"/>
    <x v="1"/>
  </r>
  <r>
    <n v="1039"/>
    <s v="2375"/>
    <x v="0"/>
    <x v="1"/>
    <x v="1"/>
    <n v="0"/>
    <x v="0"/>
    <d v="2013-12-12T19:19:00"/>
    <x v="0"/>
    <x v="2"/>
    <x v="0"/>
    <x v="7"/>
    <x v="93"/>
    <x v="7"/>
    <x v="2"/>
    <x v="1"/>
  </r>
  <r>
    <n v="1568"/>
    <s v="2375"/>
    <x v="1"/>
    <x v="1"/>
    <x v="1"/>
    <n v="0"/>
    <x v="0"/>
    <d v="2014-11-02T00:39:00"/>
    <x v="0"/>
    <x v="1"/>
    <x v="0"/>
    <x v="7"/>
    <x v="93"/>
    <x v="7"/>
    <x v="2"/>
    <x v="1"/>
  </r>
  <r>
    <n v="1913"/>
    <s v="2375"/>
    <x v="2"/>
    <x v="1"/>
    <x v="1"/>
    <n v="0"/>
    <x v="0"/>
    <d v="2014-11-02T00:39:00"/>
    <x v="0"/>
    <x v="1"/>
    <x v="0"/>
    <x v="7"/>
    <x v="93"/>
    <x v="7"/>
    <x v="2"/>
    <x v="1"/>
  </r>
  <r>
    <n v="1040"/>
    <s v="2380"/>
    <x v="0"/>
    <x v="1"/>
    <x v="1"/>
    <n v="0"/>
    <x v="0"/>
    <d v="2013-12-12T19:19:00"/>
    <x v="0"/>
    <x v="2"/>
    <x v="0"/>
    <x v="7"/>
    <x v="64"/>
    <x v="7"/>
    <x v="2"/>
    <x v="1"/>
  </r>
  <r>
    <n v="1569"/>
    <s v="2380"/>
    <x v="1"/>
    <x v="1"/>
    <x v="1"/>
    <n v="0"/>
    <x v="0"/>
    <d v="2014-11-02T00:39:00"/>
    <x v="0"/>
    <x v="1"/>
    <x v="0"/>
    <x v="7"/>
    <x v="64"/>
    <x v="7"/>
    <x v="2"/>
    <x v="1"/>
  </r>
  <r>
    <n v="1914"/>
    <s v="2380"/>
    <x v="2"/>
    <x v="1"/>
    <x v="1"/>
    <n v="0"/>
    <x v="0"/>
    <d v="2014-11-02T00:39:00"/>
    <x v="0"/>
    <x v="1"/>
    <x v="0"/>
    <x v="7"/>
    <x v="64"/>
    <x v="7"/>
    <x v="2"/>
    <x v="1"/>
  </r>
  <r>
    <n v="1041"/>
    <s v="2385"/>
    <x v="0"/>
    <x v="1"/>
    <x v="1"/>
    <n v="0"/>
    <x v="0"/>
    <d v="2013-12-12T19:19:00"/>
    <x v="0"/>
    <x v="2"/>
    <x v="0"/>
    <x v="7"/>
    <x v="94"/>
    <x v="7"/>
    <x v="2"/>
    <x v="1"/>
  </r>
  <r>
    <n v="1570"/>
    <s v="2385"/>
    <x v="1"/>
    <x v="1"/>
    <x v="1"/>
    <n v="0"/>
    <x v="0"/>
    <d v="2014-11-02T00:39:00"/>
    <x v="0"/>
    <x v="1"/>
    <x v="0"/>
    <x v="7"/>
    <x v="94"/>
    <x v="7"/>
    <x v="2"/>
    <x v="1"/>
  </r>
  <r>
    <n v="1915"/>
    <s v="2385"/>
    <x v="2"/>
    <x v="1"/>
    <x v="1"/>
    <n v="0"/>
    <x v="0"/>
    <d v="2014-11-02T00:39:00"/>
    <x v="0"/>
    <x v="1"/>
    <x v="0"/>
    <x v="7"/>
    <x v="94"/>
    <x v="7"/>
    <x v="2"/>
    <x v="1"/>
  </r>
  <r>
    <n v="1042"/>
    <s v="2390"/>
    <x v="0"/>
    <x v="1"/>
    <x v="1"/>
    <n v="0"/>
    <x v="0"/>
    <d v="2013-12-12T19:19:00"/>
    <x v="0"/>
    <x v="2"/>
    <x v="0"/>
    <x v="7"/>
    <x v="95"/>
    <x v="7"/>
    <x v="2"/>
    <x v="1"/>
  </r>
  <r>
    <n v="1571"/>
    <s v="2390"/>
    <x v="1"/>
    <x v="1"/>
    <x v="1"/>
    <n v="0"/>
    <x v="0"/>
    <d v="2014-11-02T00:39:00"/>
    <x v="0"/>
    <x v="1"/>
    <x v="0"/>
    <x v="7"/>
    <x v="95"/>
    <x v="7"/>
    <x v="2"/>
    <x v="1"/>
  </r>
  <r>
    <n v="1916"/>
    <s v="2390"/>
    <x v="2"/>
    <x v="1"/>
    <x v="1"/>
    <n v="0"/>
    <x v="0"/>
    <d v="2014-11-02T00:39:00"/>
    <x v="0"/>
    <x v="1"/>
    <x v="0"/>
    <x v="7"/>
    <x v="95"/>
    <x v="7"/>
    <x v="2"/>
    <x v="1"/>
  </r>
  <r>
    <n v="1043"/>
    <s v="2395"/>
    <x v="0"/>
    <x v="1"/>
    <x v="1"/>
    <n v="0"/>
    <x v="0"/>
    <d v="2013-12-12T19:19:00"/>
    <x v="0"/>
    <x v="2"/>
    <x v="0"/>
    <x v="7"/>
    <x v="96"/>
    <x v="7"/>
    <x v="2"/>
    <x v="1"/>
  </r>
  <r>
    <n v="1572"/>
    <s v="2395"/>
    <x v="1"/>
    <x v="1"/>
    <x v="1"/>
    <n v="0"/>
    <x v="0"/>
    <d v="2014-11-02T00:39:00"/>
    <x v="0"/>
    <x v="1"/>
    <x v="0"/>
    <x v="7"/>
    <x v="96"/>
    <x v="7"/>
    <x v="2"/>
    <x v="1"/>
  </r>
  <r>
    <n v="1917"/>
    <s v="2395"/>
    <x v="2"/>
    <x v="1"/>
    <x v="1"/>
    <n v="0"/>
    <x v="0"/>
    <d v="2014-11-02T00:39:00"/>
    <x v="0"/>
    <x v="1"/>
    <x v="0"/>
    <x v="7"/>
    <x v="96"/>
    <x v="7"/>
    <x v="2"/>
    <x v="1"/>
  </r>
  <r>
    <n v="1044"/>
    <s v="2400"/>
    <x v="0"/>
    <x v="1"/>
    <x v="1"/>
    <n v="0"/>
    <x v="0"/>
    <d v="2013-12-12T19:20:00"/>
    <x v="0"/>
    <x v="2"/>
    <x v="0"/>
    <x v="7"/>
    <x v="49"/>
    <x v="7"/>
    <x v="2"/>
    <x v="1"/>
  </r>
  <r>
    <n v="1573"/>
    <s v="2400"/>
    <x v="1"/>
    <x v="1"/>
    <x v="1"/>
    <n v="0"/>
    <x v="0"/>
    <d v="2014-11-02T00:39:00"/>
    <x v="0"/>
    <x v="1"/>
    <x v="0"/>
    <x v="7"/>
    <x v="49"/>
    <x v="7"/>
    <x v="2"/>
    <x v="1"/>
  </r>
  <r>
    <n v="1918"/>
    <s v="2400"/>
    <x v="2"/>
    <x v="1"/>
    <x v="1"/>
    <n v="0"/>
    <x v="0"/>
    <d v="2014-11-02T00:39:00"/>
    <x v="0"/>
    <x v="1"/>
    <x v="0"/>
    <x v="7"/>
    <x v="49"/>
    <x v="7"/>
    <x v="2"/>
    <x v="1"/>
  </r>
  <r>
    <n v="1045"/>
    <s v="2405"/>
    <x v="0"/>
    <x v="1"/>
    <x v="1"/>
    <n v="0"/>
    <x v="0"/>
    <d v="2013-12-12T19:20:00"/>
    <x v="0"/>
    <x v="2"/>
    <x v="0"/>
    <x v="7"/>
    <x v="97"/>
    <x v="7"/>
    <x v="2"/>
    <x v="1"/>
  </r>
  <r>
    <n v="1574"/>
    <s v="2405"/>
    <x v="1"/>
    <x v="1"/>
    <x v="1"/>
    <n v="0"/>
    <x v="0"/>
    <d v="2014-11-02T00:39:00"/>
    <x v="0"/>
    <x v="1"/>
    <x v="0"/>
    <x v="7"/>
    <x v="97"/>
    <x v="7"/>
    <x v="2"/>
    <x v="1"/>
  </r>
  <r>
    <n v="1919"/>
    <s v="2405"/>
    <x v="2"/>
    <x v="1"/>
    <x v="1"/>
    <n v="0"/>
    <x v="0"/>
    <d v="2014-11-02T00:39:00"/>
    <x v="0"/>
    <x v="1"/>
    <x v="0"/>
    <x v="7"/>
    <x v="97"/>
    <x v="7"/>
    <x v="2"/>
    <x v="1"/>
  </r>
  <r>
    <n v="1046"/>
    <s v="2410"/>
    <x v="0"/>
    <x v="1"/>
    <x v="1"/>
    <n v="0"/>
    <x v="0"/>
    <d v="2013-12-12T19:20:00"/>
    <x v="0"/>
    <x v="2"/>
    <x v="0"/>
    <x v="7"/>
    <x v="98"/>
    <x v="7"/>
    <x v="2"/>
    <x v="1"/>
  </r>
  <r>
    <n v="1575"/>
    <s v="2410"/>
    <x v="1"/>
    <x v="1"/>
    <x v="1"/>
    <n v="0"/>
    <x v="0"/>
    <d v="2014-11-02T00:39:00"/>
    <x v="0"/>
    <x v="1"/>
    <x v="0"/>
    <x v="7"/>
    <x v="98"/>
    <x v="7"/>
    <x v="2"/>
    <x v="1"/>
  </r>
  <r>
    <n v="1920"/>
    <s v="2410"/>
    <x v="2"/>
    <x v="1"/>
    <x v="1"/>
    <n v="0"/>
    <x v="0"/>
    <d v="2014-11-02T00:39:00"/>
    <x v="0"/>
    <x v="1"/>
    <x v="0"/>
    <x v="7"/>
    <x v="98"/>
    <x v="7"/>
    <x v="2"/>
    <x v="1"/>
  </r>
  <r>
    <n v="1047"/>
    <s v="2420"/>
    <x v="0"/>
    <x v="1"/>
    <x v="1"/>
    <n v="0"/>
    <x v="0"/>
    <d v="2013-12-12T19:20:00"/>
    <x v="0"/>
    <x v="2"/>
    <x v="0"/>
    <x v="7"/>
    <x v="99"/>
    <x v="7"/>
    <x v="2"/>
    <x v="1"/>
  </r>
  <r>
    <n v="1577"/>
    <s v="2420"/>
    <x v="1"/>
    <x v="1"/>
    <x v="1"/>
    <n v="0"/>
    <x v="0"/>
    <d v="2014-11-02T00:39:00"/>
    <x v="0"/>
    <x v="1"/>
    <x v="0"/>
    <x v="7"/>
    <x v="99"/>
    <x v="7"/>
    <x v="2"/>
    <x v="1"/>
  </r>
  <r>
    <n v="1922"/>
    <s v="2420"/>
    <x v="2"/>
    <x v="1"/>
    <x v="1"/>
    <n v="0"/>
    <x v="0"/>
    <d v="2014-11-02T00:39:00"/>
    <x v="0"/>
    <x v="1"/>
    <x v="0"/>
    <x v="7"/>
    <x v="99"/>
    <x v="7"/>
    <x v="2"/>
    <x v="1"/>
  </r>
  <r>
    <n v="1048"/>
    <s v="2425"/>
    <x v="0"/>
    <x v="1"/>
    <x v="1"/>
    <n v="0"/>
    <x v="0"/>
    <d v="2013-12-12T19:20:00"/>
    <x v="0"/>
    <x v="2"/>
    <x v="0"/>
    <x v="7"/>
    <x v="100"/>
    <x v="7"/>
    <x v="2"/>
    <x v="1"/>
  </r>
  <r>
    <n v="1578"/>
    <s v="2425"/>
    <x v="1"/>
    <x v="1"/>
    <x v="1"/>
    <n v="0"/>
    <x v="0"/>
    <d v="2014-11-02T00:39:00"/>
    <x v="0"/>
    <x v="1"/>
    <x v="0"/>
    <x v="7"/>
    <x v="100"/>
    <x v="7"/>
    <x v="2"/>
    <x v="1"/>
  </r>
  <r>
    <n v="1923"/>
    <s v="2425"/>
    <x v="2"/>
    <x v="1"/>
    <x v="1"/>
    <n v="0"/>
    <x v="0"/>
    <d v="2014-11-02T00:39:00"/>
    <x v="0"/>
    <x v="1"/>
    <x v="0"/>
    <x v="7"/>
    <x v="100"/>
    <x v="7"/>
    <x v="2"/>
    <x v="1"/>
  </r>
  <r>
    <n v="1049"/>
    <s v="2430"/>
    <x v="0"/>
    <x v="1"/>
    <x v="1"/>
    <n v="0"/>
    <x v="0"/>
    <d v="2013-12-12T19:20:00"/>
    <x v="0"/>
    <x v="2"/>
    <x v="0"/>
    <x v="7"/>
    <x v="101"/>
    <x v="7"/>
    <x v="2"/>
    <x v="1"/>
  </r>
  <r>
    <n v="1579"/>
    <s v="2430"/>
    <x v="1"/>
    <x v="1"/>
    <x v="1"/>
    <n v="0"/>
    <x v="0"/>
    <d v="2014-11-02T00:39:00"/>
    <x v="0"/>
    <x v="1"/>
    <x v="0"/>
    <x v="7"/>
    <x v="101"/>
    <x v="7"/>
    <x v="2"/>
    <x v="1"/>
  </r>
  <r>
    <n v="1924"/>
    <s v="2430"/>
    <x v="2"/>
    <x v="1"/>
    <x v="1"/>
    <n v="0"/>
    <x v="0"/>
    <d v="2014-11-02T00:39:00"/>
    <x v="0"/>
    <x v="1"/>
    <x v="0"/>
    <x v="7"/>
    <x v="101"/>
    <x v="7"/>
    <x v="2"/>
    <x v="1"/>
  </r>
  <r>
    <n v="1050"/>
    <s v="2435"/>
    <x v="0"/>
    <x v="1"/>
    <x v="1"/>
    <n v="0"/>
    <x v="0"/>
    <d v="2013-12-12T19:20:00"/>
    <x v="0"/>
    <x v="2"/>
    <x v="0"/>
    <x v="7"/>
    <x v="102"/>
    <x v="7"/>
    <x v="2"/>
    <x v="1"/>
  </r>
  <r>
    <n v="1580"/>
    <s v="2435"/>
    <x v="1"/>
    <x v="1"/>
    <x v="1"/>
    <n v="0"/>
    <x v="0"/>
    <d v="2014-11-02T00:39:00"/>
    <x v="0"/>
    <x v="1"/>
    <x v="0"/>
    <x v="7"/>
    <x v="102"/>
    <x v="7"/>
    <x v="2"/>
    <x v="1"/>
  </r>
  <r>
    <n v="1925"/>
    <s v="2435"/>
    <x v="2"/>
    <x v="1"/>
    <x v="1"/>
    <n v="0"/>
    <x v="0"/>
    <d v="2014-11-02T00:39:00"/>
    <x v="0"/>
    <x v="1"/>
    <x v="0"/>
    <x v="7"/>
    <x v="102"/>
    <x v="7"/>
    <x v="2"/>
    <x v="1"/>
  </r>
  <r>
    <n v="1051"/>
    <s v="2440"/>
    <x v="0"/>
    <x v="1"/>
    <x v="1"/>
    <n v="0"/>
    <x v="0"/>
    <d v="2013-12-12T19:20:00"/>
    <x v="0"/>
    <x v="2"/>
    <x v="0"/>
    <x v="7"/>
    <x v="103"/>
    <x v="7"/>
    <x v="2"/>
    <x v="1"/>
  </r>
  <r>
    <n v="1581"/>
    <s v="2440"/>
    <x v="1"/>
    <x v="1"/>
    <x v="1"/>
    <n v="0"/>
    <x v="0"/>
    <d v="2014-11-02T00:39:00"/>
    <x v="0"/>
    <x v="1"/>
    <x v="0"/>
    <x v="7"/>
    <x v="103"/>
    <x v="7"/>
    <x v="2"/>
    <x v="1"/>
  </r>
  <r>
    <n v="1926"/>
    <s v="2440"/>
    <x v="2"/>
    <x v="1"/>
    <x v="1"/>
    <n v="0"/>
    <x v="0"/>
    <d v="2014-11-02T00:39:00"/>
    <x v="0"/>
    <x v="1"/>
    <x v="0"/>
    <x v="7"/>
    <x v="103"/>
    <x v="7"/>
    <x v="2"/>
    <x v="1"/>
  </r>
  <r>
    <n v="1052"/>
    <s v="2445"/>
    <x v="0"/>
    <x v="1"/>
    <x v="1"/>
    <n v="0"/>
    <x v="0"/>
    <d v="2013-12-12T19:20:00"/>
    <x v="0"/>
    <x v="2"/>
    <x v="0"/>
    <x v="7"/>
    <x v="104"/>
    <x v="7"/>
    <x v="2"/>
    <x v="1"/>
  </r>
  <r>
    <n v="1582"/>
    <s v="2445"/>
    <x v="1"/>
    <x v="1"/>
    <x v="1"/>
    <n v="0"/>
    <x v="0"/>
    <d v="2014-11-02T00:39:00"/>
    <x v="0"/>
    <x v="1"/>
    <x v="0"/>
    <x v="7"/>
    <x v="104"/>
    <x v="7"/>
    <x v="2"/>
    <x v="1"/>
  </r>
  <r>
    <n v="1927"/>
    <s v="2445"/>
    <x v="2"/>
    <x v="1"/>
    <x v="1"/>
    <n v="0"/>
    <x v="0"/>
    <d v="2014-11-02T00:39:00"/>
    <x v="0"/>
    <x v="1"/>
    <x v="0"/>
    <x v="7"/>
    <x v="104"/>
    <x v="7"/>
    <x v="2"/>
    <x v="1"/>
  </r>
  <r>
    <n v="1053"/>
    <s v="2450"/>
    <x v="0"/>
    <x v="1"/>
    <x v="1"/>
    <n v="0"/>
    <x v="0"/>
    <d v="2013-12-12T19:20:00"/>
    <x v="0"/>
    <x v="2"/>
    <x v="0"/>
    <x v="7"/>
    <x v="105"/>
    <x v="7"/>
    <x v="2"/>
    <x v="1"/>
  </r>
  <r>
    <n v="1583"/>
    <s v="2450"/>
    <x v="1"/>
    <x v="1"/>
    <x v="1"/>
    <n v="0"/>
    <x v="0"/>
    <d v="2014-11-02T00:39:00"/>
    <x v="0"/>
    <x v="1"/>
    <x v="0"/>
    <x v="7"/>
    <x v="105"/>
    <x v="7"/>
    <x v="2"/>
    <x v="1"/>
  </r>
  <r>
    <n v="1928"/>
    <s v="2450"/>
    <x v="2"/>
    <x v="1"/>
    <x v="1"/>
    <n v="0"/>
    <x v="0"/>
    <d v="2014-11-02T00:39:00"/>
    <x v="0"/>
    <x v="1"/>
    <x v="0"/>
    <x v="7"/>
    <x v="105"/>
    <x v="7"/>
    <x v="2"/>
    <x v="1"/>
  </r>
  <r>
    <n v="1054"/>
    <s v="2455"/>
    <x v="0"/>
    <x v="1"/>
    <x v="1"/>
    <n v="0"/>
    <x v="0"/>
    <d v="2013-12-12T19:20:00"/>
    <x v="0"/>
    <x v="2"/>
    <x v="0"/>
    <x v="7"/>
    <x v="106"/>
    <x v="7"/>
    <x v="2"/>
    <x v="1"/>
  </r>
  <r>
    <n v="1584"/>
    <s v="2455"/>
    <x v="1"/>
    <x v="1"/>
    <x v="1"/>
    <n v="0"/>
    <x v="0"/>
    <d v="2014-11-02T00:39:00"/>
    <x v="0"/>
    <x v="1"/>
    <x v="0"/>
    <x v="7"/>
    <x v="106"/>
    <x v="7"/>
    <x v="2"/>
    <x v="1"/>
  </r>
  <r>
    <n v="1929"/>
    <s v="2455"/>
    <x v="2"/>
    <x v="1"/>
    <x v="1"/>
    <n v="0"/>
    <x v="0"/>
    <d v="2014-11-02T00:39:00"/>
    <x v="0"/>
    <x v="1"/>
    <x v="0"/>
    <x v="7"/>
    <x v="106"/>
    <x v="7"/>
    <x v="2"/>
    <x v="1"/>
  </r>
  <r>
    <n v="1055"/>
    <s v="2460"/>
    <x v="0"/>
    <x v="1"/>
    <x v="1"/>
    <n v="0"/>
    <x v="0"/>
    <d v="2013-12-12T19:20:00"/>
    <x v="0"/>
    <x v="2"/>
    <x v="0"/>
    <x v="7"/>
    <x v="107"/>
    <x v="7"/>
    <x v="2"/>
    <x v="1"/>
  </r>
  <r>
    <n v="1585"/>
    <s v="2460"/>
    <x v="1"/>
    <x v="1"/>
    <x v="1"/>
    <n v="0"/>
    <x v="0"/>
    <d v="2014-11-02T00:39:00"/>
    <x v="0"/>
    <x v="1"/>
    <x v="0"/>
    <x v="7"/>
    <x v="107"/>
    <x v="7"/>
    <x v="2"/>
    <x v="1"/>
  </r>
  <r>
    <n v="1930"/>
    <s v="2460"/>
    <x v="2"/>
    <x v="1"/>
    <x v="1"/>
    <n v="0"/>
    <x v="0"/>
    <d v="2014-11-02T00:39:00"/>
    <x v="0"/>
    <x v="1"/>
    <x v="0"/>
    <x v="7"/>
    <x v="107"/>
    <x v="7"/>
    <x v="2"/>
    <x v="1"/>
  </r>
  <r>
    <n v="1014"/>
    <s v="1970"/>
    <x v="0"/>
    <x v="1"/>
    <x v="1"/>
    <n v="0"/>
    <x v="0"/>
    <d v="2013-12-12T17:25:00"/>
    <x v="0"/>
    <x v="2"/>
    <x v="0"/>
    <x v="8"/>
    <x v="108"/>
    <x v="8"/>
    <x v="1"/>
    <x v="1"/>
  </r>
  <r>
    <n v="1487"/>
    <s v="1970"/>
    <x v="1"/>
    <x v="1"/>
    <x v="1"/>
    <n v="0"/>
    <x v="0"/>
    <d v="2014-11-02T00:39:00"/>
    <x v="0"/>
    <x v="1"/>
    <x v="0"/>
    <x v="8"/>
    <x v="108"/>
    <x v="8"/>
    <x v="1"/>
    <x v="1"/>
  </r>
  <r>
    <n v="1832"/>
    <s v="1970"/>
    <x v="2"/>
    <x v="1"/>
    <x v="1"/>
    <n v="0"/>
    <x v="0"/>
    <d v="2014-11-02T00:39:00"/>
    <x v="0"/>
    <x v="1"/>
    <x v="0"/>
    <x v="8"/>
    <x v="108"/>
    <x v="8"/>
    <x v="1"/>
    <x v="1"/>
  </r>
  <r>
    <n v="1015"/>
    <s v="1975"/>
    <x v="0"/>
    <x v="1"/>
    <x v="1"/>
    <n v="0"/>
    <x v="0"/>
    <d v="2013-12-12T17:25:00"/>
    <x v="0"/>
    <x v="2"/>
    <x v="0"/>
    <x v="8"/>
    <x v="109"/>
    <x v="8"/>
    <x v="1"/>
    <x v="1"/>
  </r>
  <r>
    <n v="1488"/>
    <s v="1975"/>
    <x v="1"/>
    <x v="1"/>
    <x v="1"/>
    <n v="0"/>
    <x v="0"/>
    <d v="2014-11-02T00:39:00"/>
    <x v="0"/>
    <x v="1"/>
    <x v="0"/>
    <x v="8"/>
    <x v="109"/>
    <x v="8"/>
    <x v="1"/>
    <x v="1"/>
  </r>
  <r>
    <n v="1833"/>
    <s v="1975"/>
    <x v="2"/>
    <x v="1"/>
    <x v="1"/>
    <n v="0"/>
    <x v="0"/>
    <d v="2014-11-02T00:39:00"/>
    <x v="0"/>
    <x v="1"/>
    <x v="0"/>
    <x v="8"/>
    <x v="109"/>
    <x v="8"/>
    <x v="1"/>
    <x v="1"/>
  </r>
  <r>
    <n v="1016"/>
    <s v="1980"/>
    <x v="0"/>
    <x v="1"/>
    <x v="1"/>
    <n v="0"/>
    <x v="0"/>
    <d v="2013-12-12T17:25:00"/>
    <x v="0"/>
    <x v="2"/>
    <x v="0"/>
    <x v="8"/>
    <x v="110"/>
    <x v="8"/>
    <x v="1"/>
    <x v="1"/>
  </r>
  <r>
    <n v="1489"/>
    <s v="1980"/>
    <x v="1"/>
    <x v="1"/>
    <x v="1"/>
    <n v="0"/>
    <x v="0"/>
    <d v="2014-11-02T00:39:00"/>
    <x v="0"/>
    <x v="1"/>
    <x v="0"/>
    <x v="8"/>
    <x v="110"/>
    <x v="8"/>
    <x v="1"/>
    <x v="1"/>
  </r>
  <r>
    <n v="1834"/>
    <s v="1980"/>
    <x v="2"/>
    <x v="1"/>
    <x v="1"/>
    <n v="0"/>
    <x v="0"/>
    <d v="2014-11-02T00:39:00"/>
    <x v="0"/>
    <x v="1"/>
    <x v="0"/>
    <x v="8"/>
    <x v="110"/>
    <x v="8"/>
    <x v="1"/>
    <x v="1"/>
  </r>
  <r>
    <n v="1018"/>
    <s v="1985"/>
    <x v="0"/>
    <x v="1"/>
    <x v="1"/>
    <n v="0"/>
    <x v="0"/>
    <d v="2013-12-12T17:25:00"/>
    <x v="0"/>
    <x v="2"/>
    <x v="0"/>
    <x v="8"/>
    <x v="111"/>
    <x v="8"/>
    <x v="1"/>
    <x v="1"/>
  </r>
  <r>
    <n v="1490"/>
    <s v="1985"/>
    <x v="1"/>
    <x v="1"/>
    <x v="1"/>
    <n v="0"/>
    <x v="0"/>
    <d v="2014-11-02T00:39:00"/>
    <x v="0"/>
    <x v="1"/>
    <x v="0"/>
    <x v="8"/>
    <x v="111"/>
    <x v="8"/>
    <x v="1"/>
    <x v="1"/>
  </r>
  <r>
    <n v="1835"/>
    <s v="1985"/>
    <x v="2"/>
    <x v="1"/>
    <x v="1"/>
    <n v="0"/>
    <x v="0"/>
    <d v="2014-11-02T00:39:00"/>
    <x v="0"/>
    <x v="1"/>
    <x v="0"/>
    <x v="8"/>
    <x v="111"/>
    <x v="8"/>
    <x v="1"/>
    <x v="1"/>
  </r>
  <r>
    <n v="1019"/>
    <s v="1990"/>
    <x v="0"/>
    <x v="1"/>
    <x v="1"/>
    <n v="0"/>
    <x v="0"/>
    <d v="2013-12-12T17:25:00"/>
    <x v="0"/>
    <x v="2"/>
    <x v="0"/>
    <x v="8"/>
    <x v="51"/>
    <x v="8"/>
    <x v="1"/>
    <x v="1"/>
  </r>
  <r>
    <n v="1491"/>
    <s v="1990"/>
    <x v="1"/>
    <x v="1"/>
    <x v="1"/>
    <n v="0"/>
    <x v="0"/>
    <d v="2014-11-02T00:39:00"/>
    <x v="0"/>
    <x v="1"/>
    <x v="0"/>
    <x v="8"/>
    <x v="51"/>
    <x v="8"/>
    <x v="1"/>
    <x v="1"/>
  </r>
  <r>
    <n v="1836"/>
    <s v="1990"/>
    <x v="2"/>
    <x v="1"/>
    <x v="1"/>
    <n v="0"/>
    <x v="0"/>
    <d v="2014-11-02T00:39:00"/>
    <x v="0"/>
    <x v="1"/>
    <x v="0"/>
    <x v="8"/>
    <x v="51"/>
    <x v="8"/>
    <x v="1"/>
    <x v="1"/>
  </r>
  <r>
    <n v="1020"/>
    <s v="1995"/>
    <x v="0"/>
    <x v="1"/>
    <x v="1"/>
    <n v="0"/>
    <x v="0"/>
    <d v="2013-12-12T17:25:00"/>
    <x v="0"/>
    <x v="2"/>
    <x v="0"/>
    <x v="8"/>
    <x v="112"/>
    <x v="8"/>
    <x v="1"/>
    <x v="1"/>
  </r>
  <r>
    <n v="1492"/>
    <s v="1995"/>
    <x v="1"/>
    <x v="1"/>
    <x v="1"/>
    <n v="0"/>
    <x v="0"/>
    <d v="2014-11-02T00:39:00"/>
    <x v="0"/>
    <x v="1"/>
    <x v="0"/>
    <x v="8"/>
    <x v="112"/>
    <x v="8"/>
    <x v="1"/>
    <x v="1"/>
  </r>
  <r>
    <n v="1837"/>
    <s v="1995"/>
    <x v="2"/>
    <x v="1"/>
    <x v="1"/>
    <n v="0"/>
    <x v="0"/>
    <d v="2014-11-02T00:39:00"/>
    <x v="0"/>
    <x v="1"/>
    <x v="0"/>
    <x v="8"/>
    <x v="112"/>
    <x v="8"/>
    <x v="1"/>
    <x v="1"/>
  </r>
  <r>
    <n v="1021"/>
    <s v="2000"/>
    <x v="0"/>
    <x v="1"/>
    <x v="1"/>
    <n v="0"/>
    <x v="0"/>
    <d v="2013-12-12T17:26:00"/>
    <x v="0"/>
    <x v="2"/>
    <x v="0"/>
    <x v="8"/>
    <x v="113"/>
    <x v="8"/>
    <x v="1"/>
    <x v="1"/>
  </r>
  <r>
    <n v="1493"/>
    <s v="2000"/>
    <x v="1"/>
    <x v="1"/>
    <x v="1"/>
    <n v="0"/>
    <x v="0"/>
    <d v="2014-11-02T00:39:00"/>
    <x v="0"/>
    <x v="1"/>
    <x v="0"/>
    <x v="8"/>
    <x v="113"/>
    <x v="8"/>
    <x v="1"/>
    <x v="1"/>
  </r>
  <r>
    <n v="1838"/>
    <s v="2000"/>
    <x v="2"/>
    <x v="1"/>
    <x v="1"/>
    <n v="0"/>
    <x v="0"/>
    <d v="2014-11-02T00:39:00"/>
    <x v="0"/>
    <x v="1"/>
    <x v="0"/>
    <x v="8"/>
    <x v="113"/>
    <x v="8"/>
    <x v="1"/>
    <x v="1"/>
  </r>
  <r>
    <n v="1022"/>
    <s v="2005"/>
    <x v="0"/>
    <x v="1"/>
    <x v="1"/>
    <n v="0"/>
    <x v="0"/>
    <d v="2013-12-12T17:26:00"/>
    <x v="0"/>
    <x v="2"/>
    <x v="0"/>
    <x v="8"/>
    <x v="114"/>
    <x v="8"/>
    <x v="1"/>
    <x v="1"/>
  </r>
  <r>
    <n v="1494"/>
    <s v="2005"/>
    <x v="1"/>
    <x v="1"/>
    <x v="1"/>
    <n v="0"/>
    <x v="0"/>
    <d v="2014-11-02T00:39:00"/>
    <x v="0"/>
    <x v="1"/>
    <x v="0"/>
    <x v="8"/>
    <x v="114"/>
    <x v="8"/>
    <x v="1"/>
    <x v="1"/>
  </r>
  <r>
    <n v="1839"/>
    <s v="2005"/>
    <x v="2"/>
    <x v="1"/>
    <x v="1"/>
    <n v="0"/>
    <x v="0"/>
    <d v="2014-11-02T00:39:00"/>
    <x v="0"/>
    <x v="1"/>
    <x v="0"/>
    <x v="8"/>
    <x v="114"/>
    <x v="8"/>
    <x v="1"/>
    <x v="1"/>
  </r>
  <r>
    <n v="1023"/>
    <s v="2010"/>
    <x v="0"/>
    <x v="1"/>
    <x v="1"/>
    <n v="0"/>
    <x v="0"/>
    <d v="2013-12-12T17:26:00"/>
    <x v="0"/>
    <x v="2"/>
    <x v="0"/>
    <x v="8"/>
    <x v="115"/>
    <x v="8"/>
    <x v="1"/>
    <x v="1"/>
  </r>
  <r>
    <n v="1495"/>
    <s v="2010"/>
    <x v="1"/>
    <x v="1"/>
    <x v="1"/>
    <n v="0"/>
    <x v="0"/>
    <d v="2014-11-02T00:39:00"/>
    <x v="0"/>
    <x v="1"/>
    <x v="0"/>
    <x v="8"/>
    <x v="115"/>
    <x v="8"/>
    <x v="1"/>
    <x v="1"/>
  </r>
  <r>
    <n v="1840"/>
    <s v="2010"/>
    <x v="2"/>
    <x v="1"/>
    <x v="1"/>
    <n v="0"/>
    <x v="0"/>
    <d v="2014-11-02T00:39:00"/>
    <x v="0"/>
    <x v="1"/>
    <x v="0"/>
    <x v="8"/>
    <x v="115"/>
    <x v="8"/>
    <x v="1"/>
    <x v="1"/>
  </r>
  <r>
    <n v="1024"/>
    <s v="2015"/>
    <x v="0"/>
    <x v="1"/>
    <x v="1"/>
    <n v="0"/>
    <x v="0"/>
    <d v="2013-12-12T17:26:00"/>
    <x v="0"/>
    <x v="2"/>
    <x v="0"/>
    <x v="8"/>
    <x v="116"/>
    <x v="8"/>
    <x v="1"/>
    <x v="1"/>
  </r>
  <r>
    <n v="1496"/>
    <s v="2015"/>
    <x v="1"/>
    <x v="1"/>
    <x v="1"/>
    <n v="0"/>
    <x v="0"/>
    <d v="2014-11-02T00:39:00"/>
    <x v="0"/>
    <x v="1"/>
    <x v="0"/>
    <x v="8"/>
    <x v="116"/>
    <x v="8"/>
    <x v="1"/>
    <x v="1"/>
  </r>
  <r>
    <n v="1841"/>
    <s v="2015"/>
    <x v="2"/>
    <x v="1"/>
    <x v="1"/>
    <n v="0"/>
    <x v="0"/>
    <d v="2014-11-02T00:39:00"/>
    <x v="0"/>
    <x v="1"/>
    <x v="0"/>
    <x v="8"/>
    <x v="116"/>
    <x v="8"/>
    <x v="1"/>
    <x v="1"/>
  </r>
  <r>
    <n v="1025"/>
    <s v="2020"/>
    <x v="0"/>
    <x v="1"/>
    <x v="1"/>
    <n v="0"/>
    <x v="0"/>
    <d v="2013-12-12T18:58:00"/>
    <x v="0"/>
    <x v="0"/>
    <x v="0"/>
    <x v="9"/>
    <x v="117"/>
    <x v="9"/>
    <x v="1"/>
    <x v="1"/>
  </r>
  <r>
    <n v="1497"/>
    <s v="2020"/>
    <x v="1"/>
    <x v="1"/>
    <x v="1"/>
    <n v="0"/>
    <x v="0"/>
    <d v="2014-11-02T00:39:00"/>
    <x v="0"/>
    <x v="1"/>
    <x v="0"/>
    <x v="9"/>
    <x v="117"/>
    <x v="9"/>
    <x v="1"/>
    <x v="1"/>
  </r>
  <r>
    <n v="1842"/>
    <s v="2020"/>
    <x v="2"/>
    <x v="1"/>
    <x v="1"/>
    <n v="0"/>
    <x v="0"/>
    <d v="2014-11-02T00:39:00"/>
    <x v="0"/>
    <x v="1"/>
    <x v="0"/>
    <x v="9"/>
    <x v="117"/>
    <x v="9"/>
    <x v="1"/>
    <x v="1"/>
  </r>
  <r>
    <n v="1026"/>
    <s v="2025"/>
    <x v="0"/>
    <x v="1"/>
    <x v="1"/>
    <n v="0"/>
    <x v="0"/>
    <d v="2013-12-12T18:58:00"/>
    <x v="0"/>
    <x v="0"/>
    <x v="0"/>
    <x v="9"/>
    <x v="118"/>
    <x v="9"/>
    <x v="1"/>
    <x v="1"/>
  </r>
  <r>
    <n v="1498"/>
    <s v="2025"/>
    <x v="1"/>
    <x v="1"/>
    <x v="1"/>
    <n v="0"/>
    <x v="0"/>
    <d v="2014-11-02T00:39:00"/>
    <x v="0"/>
    <x v="1"/>
    <x v="0"/>
    <x v="9"/>
    <x v="118"/>
    <x v="9"/>
    <x v="1"/>
    <x v="1"/>
  </r>
  <r>
    <n v="1843"/>
    <s v="2025"/>
    <x v="2"/>
    <x v="1"/>
    <x v="1"/>
    <n v="0"/>
    <x v="0"/>
    <d v="2014-11-02T00:39:00"/>
    <x v="0"/>
    <x v="1"/>
    <x v="0"/>
    <x v="9"/>
    <x v="118"/>
    <x v="9"/>
    <x v="1"/>
    <x v="1"/>
  </r>
  <r>
    <n v="1027"/>
    <s v="2030"/>
    <x v="0"/>
    <x v="1"/>
    <x v="1"/>
    <n v="0"/>
    <x v="0"/>
    <d v="2013-12-12T18:58:00"/>
    <x v="0"/>
    <x v="0"/>
    <x v="0"/>
    <x v="9"/>
    <x v="119"/>
    <x v="9"/>
    <x v="1"/>
    <x v="1"/>
  </r>
  <r>
    <n v="1499"/>
    <s v="2030"/>
    <x v="1"/>
    <x v="1"/>
    <x v="1"/>
    <n v="0"/>
    <x v="0"/>
    <d v="2014-11-02T00:39:00"/>
    <x v="0"/>
    <x v="1"/>
    <x v="0"/>
    <x v="9"/>
    <x v="119"/>
    <x v="9"/>
    <x v="1"/>
    <x v="1"/>
  </r>
  <r>
    <n v="1844"/>
    <s v="2030"/>
    <x v="2"/>
    <x v="1"/>
    <x v="1"/>
    <n v="0"/>
    <x v="0"/>
    <d v="2014-11-02T00:39:00"/>
    <x v="0"/>
    <x v="1"/>
    <x v="0"/>
    <x v="9"/>
    <x v="119"/>
    <x v="9"/>
    <x v="1"/>
    <x v="1"/>
  </r>
  <r>
    <n v="1028"/>
    <s v="2035"/>
    <x v="0"/>
    <x v="1"/>
    <x v="1"/>
    <n v="0"/>
    <x v="0"/>
    <d v="2013-12-12T18:58:00"/>
    <x v="0"/>
    <x v="0"/>
    <x v="0"/>
    <x v="9"/>
    <x v="120"/>
    <x v="9"/>
    <x v="1"/>
    <x v="1"/>
  </r>
  <r>
    <n v="1500"/>
    <s v="2035"/>
    <x v="1"/>
    <x v="1"/>
    <x v="1"/>
    <n v="0"/>
    <x v="0"/>
    <d v="2014-11-02T00:39:00"/>
    <x v="0"/>
    <x v="1"/>
    <x v="0"/>
    <x v="9"/>
    <x v="120"/>
    <x v="9"/>
    <x v="1"/>
    <x v="1"/>
  </r>
  <r>
    <n v="1845"/>
    <s v="2035"/>
    <x v="2"/>
    <x v="1"/>
    <x v="1"/>
    <n v="0"/>
    <x v="0"/>
    <d v="2014-11-02T00:39:00"/>
    <x v="0"/>
    <x v="1"/>
    <x v="0"/>
    <x v="9"/>
    <x v="120"/>
    <x v="9"/>
    <x v="1"/>
    <x v="1"/>
  </r>
  <r>
    <n v="1029"/>
    <s v="2040"/>
    <x v="0"/>
    <x v="1"/>
    <x v="1"/>
    <n v="0"/>
    <x v="0"/>
    <d v="2013-12-12T18:58:00"/>
    <x v="0"/>
    <x v="0"/>
    <x v="0"/>
    <x v="9"/>
    <x v="121"/>
    <x v="9"/>
    <x v="1"/>
    <x v="1"/>
  </r>
  <r>
    <n v="1501"/>
    <s v="2040"/>
    <x v="1"/>
    <x v="1"/>
    <x v="1"/>
    <n v="0"/>
    <x v="0"/>
    <d v="2014-11-02T00:39:00"/>
    <x v="0"/>
    <x v="1"/>
    <x v="0"/>
    <x v="9"/>
    <x v="121"/>
    <x v="9"/>
    <x v="1"/>
    <x v="1"/>
  </r>
  <r>
    <n v="1846"/>
    <s v="2040"/>
    <x v="2"/>
    <x v="1"/>
    <x v="1"/>
    <n v="0"/>
    <x v="0"/>
    <d v="2014-11-02T00:39:00"/>
    <x v="0"/>
    <x v="1"/>
    <x v="0"/>
    <x v="9"/>
    <x v="121"/>
    <x v="9"/>
    <x v="1"/>
    <x v="1"/>
  </r>
  <r>
    <n v="1030"/>
    <s v="2045"/>
    <x v="0"/>
    <x v="1"/>
    <x v="1"/>
    <n v="0"/>
    <x v="0"/>
    <d v="2013-12-12T18:58:00"/>
    <x v="0"/>
    <x v="0"/>
    <x v="0"/>
    <x v="9"/>
    <x v="122"/>
    <x v="9"/>
    <x v="1"/>
    <x v="1"/>
  </r>
  <r>
    <n v="1502"/>
    <s v="2045"/>
    <x v="1"/>
    <x v="1"/>
    <x v="1"/>
    <n v="0"/>
    <x v="0"/>
    <d v="2014-11-02T00:39:00"/>
    <x v="0"/>
    <x v="1"/>
    <x v="0"/>
    <x v="9"/>
    <x v="122"/>
    <x v="9"/>
    <x v="1"/>
    <x v="1"/>
  </r>
  <r>
    <n v="1847"/>
    <s v="2045"/>
    <x v="2"/>
    <x v="1"/>
    <x v="1"/>
    <n v="0"/>
    <x v="0"/>
    <d v="2014-11-02T00:39:00"/>
    <x v="0"/>
    <x v="1"/>
    <x v="0"/>
    <x v="9"/>
    <x v="122"/>
    <x v="9"/>
    <x v="1"/>
    <x v="1"/>
  </r>
  <r>
    <n v="1031"/>
    <s v="2050"/>
    <x v="0"/>
    <x v="1"/>
    <x v="1"/>
    <n v="0"/>
    <x v="0"/>
    <d v="2013-12-12T18:58:00"/>
    <x v="0"/>
    <x v="0"/>
    <x v="0"/>
    <x v="9"/>
    <x v="123"/>
    <x v="9"/>
    <x v="1"/>
    <x v="1"/>
  </r>
  <r>
    <n v="1503"/>
    <s v="2050"/>
    <x v="1"/>
    <x v="1"/>
    <x v="1"/>
    <n v="0"/>
    <x v="0"/>
    <d v="2014-11-02T00:39:00"/>
    <x v="0"/>
    <x v="1"/>
    <x v="0"/>
    <x v="9"/>
    <x v="123"/>
    <x v="9"/>
    <x v="1"/>
    <x v="1"/>
  </r>
  <r>
    <n v="1848"/>
    <s v="2050"/>
    <x v="2"/>
    <x v="1"/>
    <x v="1"/>
    <n v="0"/>
    <x v="0"/>
    <d v="2014-11-02T00:39:00"/>
    <x v="0"/>
    <x v="1"/>
    <x v="0"/>
    <x v="9"/>
    <x v="123"/>
    <x v="9"/>
    <x v="1"/>
    <x v="1"/>
  </r>
  <r>
    <n v="1032"/>
    <s v="2055"/>
    <x v="0"/>
    <x v="1"/>
    <x v="1"/>
    <n v="0"/>
    <x v="0"/>
    <d v="2013-12-12T18:58:00"/>
    <x v="0"/>
    <x v="0"/>
    <x v="0"/>
    <x v="9"/>
    <x v="124"/>
    <x v="9"/>
    <x v="1"/>
    <x v="1"/>
  </r>
  <r>
    <n v="1504"/>
    <s v="2055"/>
    <x v="1"/>
    <x v="1"/>
    <x v="1"/>
    <n v="0"/>
    <x v="0"/>
    <d v="2014-11-02T00:39:00"/>
    <x v="0"/>
    <x v="1"/>
    <x v="0"/>
    <x v="9"/>
    <x v="124"/>
    <x v="9"/>
    <x v="1"/>
    <x v="1"/>
  </r>
  <r>
    <n v="1849"/>
    <s v="2055"/>
    <x v="2"/>
    <x v="1"/>
    <x v="1"/>
    <n v="0"/>
    <x v="0"/>
    <d v="2014-11-02T00:39:00"/>
    <x v="0"/>
    <x v="1"/>
    <x v="0"/>
    <x v="9"/>
    <x v="124"/>
    <x v="9"/>
    <x v="1"/>
    <x v="1"/>
  </r>
  <r>
    <n v="1033"/>
    <s v="2060"/>
    <x v="0"/>
    <x v="1"/>
    <x v="1"/>
    <n v="0"/>
    <x v="0"/>
    <d v="2013-12-12T18:58:00"/>
    <x v="0"/>
    <x v="0"/>
    <x v="0"/>
    <x v="9"/>
    <x v="125"/>
    <x v="9"/>
    <x v="1"/>
    <x v="1"/>
  </r>
  <r>
    <n v="1505"/>
    <s v="2060"/>
    <x v="1"/>
    <x v="1"/>
    <x v="1"/>
    <n v="0"/>
    <x v="0"/>
    <d v="2014-11-02T00:39:00"/>
    <x v="0"/>
    <x v="1"/>
    <x v="0"/>
    <x v="9"/>
    <x v="125"/>
    <x v="9"/>
    <x v="1"/>
    <x v="1"/>
  </r>
  <r>
    <n v="1850"/>
    <s v="2060"/>
    <x v="2"/>
    <x v="1"/>
    <x v="1"/>
    <n v="0"/>
    <x v="0"/>
    <d v="2014-11-02T00:39:00"/>
    <x v="0"/>
    <x v="1"/>
    <x v="0"/>
    <x v="9"/>
    <x v="125"/>
    <x v="9"/>
    <x v="1"/>
    <x v="1"/>
  </r>
  <r>
    <n v="931"/>
    <s v="1725"/>
    <x v="0"/>
    <x v="1"/>
    <x v="1"/>
    <n v="0"/>
    <x v="0"/>
    <d v="2013-04-13T11:44:00"/>
    <x v="0"/>
    <x v="5"/>
    <x v="0"/>
    <x v="10"/>
    <x v="126"/>
    <x v="10"/>
    <x v="0"/>
    <x v="1"/>
  </r>
  <r>
    <n v="1433"/>
    <s v="1725"/>
    <x v="1"/>
    <x v="1"/>
    <x v="1"/>
    <n v="0"/>
    <x v="0"/>
    <d v="2014-11-02T00:39:00"/>
    <x v="0"/>
    <x v="1"/>
    <x v="0"/>
    <x v="10"/>
    <x v="126"/>
    <x v="10"/>
    <x v="0"/>
    <x v="1"/>
  </r>
  <r>
    <n v="1778"/>
    <s v="1725"/>
    <x v="2"/>
    <x v="1"/>
    <x v="1"/>
    <n v="0"/>
    <x v="0"/>
    <d v="2014-11-02T00:39:00"/>
    <x v="0"/>
    <x v="1"/>
    <x v="0"/>
    <x v="10"/>
    <x v="126"/>
    <x v="10"/>
    <x v="0"/>
    <x v="1"/>
  </r>
  <r>
    <n v="932"/>
    <s v="1730"/>
    <x v="0"/>
    <x v="1"/>
    <x v="1"/>
    <n v="0"/>
    <x v="0"/>
    <d v="2013-04-13T11:44:00"/>
    <x v="0"/>
    <x v="5"/>
    <x v="0"/>
    <x v="10"/>
    <x v="127"/>
    <x v="10"/>
    <x v="0"/>
    <x v="1"/>
  </r>
  <r>
    <n v="1434"/>
    <s v="1730"/>
    <x v="1"/>
    <x v="1"/>
    <x v="1"/>
    <n v="0"/>
    <x v="0"/>
    <d v="2014-11-02T00:39:00"/>
    <x v="0"/>
    <x v="1"/>
    <x v="0"/>
    <x v="10"/>
    <x v="127"/>
    <x v="10"/>
    <x v="0"/>
    <x v="1"/>
  </r>
  <r>
    <n v="1779"/>
    <s v="1730"/>
    <x v="2"/>
    <x v="1"/>
    <x v="1"/>
    <n v="0"/>
    <x v="0"/>
    <d v="2014-11-02T00:39:00"/>
    <x v="0"/>
    <x v="1"/>
    <x v="0"/>
    <x v="10"/>
    <x v="127"/>
    <x v="10"/>
    <x v="0"/>
    <x v="1"/>
  </r>
  <r>
    <n v="933"/>
    <s v="1735"/>
    <x v="0"/>
    <x v="1"/>
    <x v="1"/>
    <n v="0"/>
    <x v="0"/>
    <d v="2013-04-13T11:44:00"/>
    <x v="0"/>
    <x v="5"/>
    <x v="0"/>
    <x v="10"/>
    <x v="128"/>
    <x v="10"/>
    <x v="0"/>
    <x v="1"/>
  </r>
  <r>
    <n v="1435"/>
    <s v="1735"/>
    <x v="1"/>
    <x v="1"/>
    <x v="1"/>
    <n v="0"/>
    <x v="0"/>
    <d v="2014-11-02T00:39:00"/>
    <x v="0"/>
    <x v="1"/>
    <x v="0"/>
    <x v="10"/>
    <x v="128"/>
    <x v="10"/>
    <x v="0"/>
    <x v="1"/>
  </r>
  <r>
    <n v="1780"/>
    <s v="1735"/>
    <x v="2"/>
    <x v="1"/>
    <x v="1"/>
    <n v="0"/>
    <x v="0"/>
    <d v="2014-11-02T00:39:00"/>
    <x v="0"/>
    <x v="1"/>
    <x v="0"/>
    <x v="10"/>
    <x v="128"/>
    <x v="10"/>
    <x v="0"/>
    <x v="1"/>
  </r>
  <r>
    <n v="934"/>
    <s v="1740"/>
    <x v="0"/>
    <x v="1"/>
    <x v="1"/>
    <n v="0"/>
    <x v="0"/>
    <d v="2013-04-13T11:44:00"/>
    <x v="0"/>
    <x v="5"/>
    <x v="0"/>
    <x v="10"/>
    <x v="129"/>
    <x v="10"/>
    <x v="0"/>
    <x v="1"/>
  </r>
  <r>
    <n v="1436"/>
    <s v="1740"/>
    <x v="1"/>
    <x v="1"/>
    <x v="1"/>
    <n v="0"/>
    <x v="0"/>
    <d v="2014-11-02T00:39:00"/>
    <x v="0"/>
    <x v="1"/>
    <x v="0"/>
    <x v="10"/>
    <x v="129"/>
    <x v="10"/>
    <x v="0"/>
    <x v="1"/>
  </r>
  <r>
    <n v="1781"/>
    <s v="1740"/>
    <x v="2"/>
    <x v="1"/>
    <x v="1"/>
    <n v="0"/>
    <x v="0"/>
    <d v="2014-11-02T00:39:00"/>
    <x v="0"/>
    <x v="1"/>
    <x v="0"/>
    <x v="10"/>
    <x v="129"/>
    <x v="10"/>
    <x v="0"/>
    <x v="1"/>
  </r>
  <r>
    <n v="935"/>
    <s v="1745"/>
    <x v="0"/>
    <x v="1"/>
    <x v="1"/>
    <n v="0"/>
    <x v="0"/>
    <d v="2013-04-13T11:44:00"/>
    <x v="0"/>
    <x v="5"/>
    <x v="0"/>
    <x v="10"/>
    <x v="130"/>
    <x v="10"/>
    <x v="0"/>
    <x v="1"/>
  </r>
  <r>
    <n v="1437"/>
    <s v="1745"/>
    <x v="1"/>
    <x v="1"/>
    <x v="1"/>
    <n v="0"/>
    <x v="0"/>
    <d v="2014-11-02T00:39:00"/>
    <x v="0"/>
    <x v="1"/>
    <x v="0"/>
    <x v="10"/>
    <x v="130"/>
    <x v="10"/>
    <x v="0"/>
    <x v="1"/>
  </r>
  <r>
    <n v="1782"/>
    <s v="1745"/>
    <x v="2"/>
    <x v="1"/>
    <x v="1"/>
    <n v="0"/>
    <x v="0"/>
    <d v="2014-11-02T00:39:00"/>
    <x v="0"/>
    <x v="1"/>
    <x v="0"/>
    <x v="10"/>
    <x v="130"/>
    <x v="10"/>
    <x v="0"/>
    <x v="1"/>
  </r>
  <r>
    <n v="936"/>
    <s v="1750"/>
    <x v="0"/>
    <x v="1"/>
    <x v="1"/>
    <n v="0"/>
    <x v="0"/>
    <d v="2013-04-13T11:45:00"/>
    <x v="0"/>
    <x v="5"/>
    <x v="0"/>
    <x v="10"/>
    <x v="131"/>
    <x v="10"/>
    <x v="0"/>
    <x v="1"/>
  </r>
  <r>
    <n v="1438"/>
    <s v="1750"/>
    <x v="1"/>
    <x v="1"/>
    <x v="1"/>
    <n v="0"/>
    <x v="0"/>
    <d v="2014-11-02T00:39:00"/>
    <x v="0"/>
    <x v="1"/>
    <x v="0"/>
    <x v="10"/>
    <x v="131"/>
    <x v="10"/>
    <x v="0"/>
    <x v="1"/>
  </r>
  <r>
    <n v="1783"/>
    <s v="1750"/>
    <x v="2"/>
    <x v="1"/>
    <x v="1"/>
    <n v="0"/>
    <x v="0"/>
    <d v="2014-11-02T00:39:00"/>
    <x v="0"/>
    <x v="1"/>
    <x v="0"/>
    <x v="10"/>
    <x v="131"/>
    <x v="10"/>
    <x v="0"/>
    <x v="1"/>
  </r>
  <r>
    <n v="937"/>
    <s v="1755"/>
    <x v="0"/>
    <x v="1"/>
    <x v="1"/>
    <n v="0"/>
    <x v="0"/>
    <d v="2013-04-13T11:45:00"/>
    <x v="0"/>
    <x v="5"/>
    <x v="0"/>
    <x v="10"/>
    <x v="132"/>
    <x v="10"/>
    <x v="0"/>
    <x v="1"/>
  </r>
  <r>
    <n v="1439"/>
    <s v="1755"/>
    <x v="1"/>
    <x v="1"/>
    <x v="1"/>
    <n v="0"/>
    <x v="0"/>
    <d v="2014-11-02T00:39:00"/>
    <x v="0"/>
    <x v="1"/>
    <x v="0"/>
    <x v="10"/>
    <x v="132"/>
    <x v="10"/>
    <x v="0"/>
    <x v="1"/>
  </r>
  <r>
    <n v="1784"/>
    <s v="1755"/>
    <x v="2"/>
    <x v="1"/>
    <x v="1"/>
    <n v="0"/>
    <x v="0"/>
    <d v="2014-11-02T00:39:00"/>
    <x v="0"/>
    <x v="1"/>
    <x v="0"/>
    <x v="10"/>
    <x v="132"/>
    <x v="10"/>
    <x v="0"/>
    <x v="1"/>
  </r>
  <r>
    <n v="938"/>
    <s v="1760"/>
    <x v="0"/>
    <x v="1"/>
    <x v="1"/>
    <n v="0"/>
    <x v="0"/>
    <d v="2013-04-13T11:45:00"/>
    <x v="0"/>
    <x v="5"/>
    <x v="0"/>
    <x v="10"/>
    <x v="133"/>
    <x v="10"/>
    <x v="0"/>
    <x v="1"/>
  </r>
  <r>
    <n v="1440"/>
    <s v="1760"/>
    <x v="1"/>
    <x v="1"/>
    <x v="1"/>
    <n v="0"/>
    <x v="0"/>
    <d v="2014-11-02T00:39:00"/>
    <x v="0"/>
    <x v="1"/>
    <x v="0"/>
    <x v="10"/>
    <x v="133"/>
    <x v="10"/>
    <x v="0"/>
    <x v="1"/>
  </r>
  <r>
    <n v="1785"/>
    <s v="1760"/>
    <x v="2"/>
    <x v="1"/>
    <x v="1"/>
    <n v="0"/>
    <x v="0"/>
    <d v="2014-11-02T00:39:00"/>
    <x v="0"/>
    <x v="1"/>
    <x v="0"/>
    <x v="10"/>
    <x v="133"/>
    <x v="10"/>
    <x v="0"/>
    <x v="1"/>
  </r>
  <r>
    <n v="939"/>
    <s v="1765"/>
    <x v="0"/>
    <x v="1"/>
    <x v="1"/>
    <n v="0"/>
    <x v="0"/>
    <d v="2013-04-13T11:45:00"/>
    <x v="0"/>
    <x v="5"/>
    <x v="0"/>
    <x v="10"/>
    <x v="134"/>
    <x v="10"/>
    <x v="0"/>
    <x v="1"/>
  </r>
  <r>
    <n v="1441"/>
    <s v="1765"/>
    <x v="1"/>
    <x v="1"/>
    <x v="1"/>
    <n v="0"/>
    <x v="0"/>
    <d v="2014-11-02T00:39:00"/>
    <x v="0"/>
    <x v="1"/>
    <x v="0"/>
    <x v="10"/>
    <x v="134"/>
    <x v="10"/>
    <x v="0"/>
    <x v="1"/>
  </r>
  <r>
    <n v="1786"/>
    <s v="1765"/>
    <x v="2"/>
    <x v="1"/>
    <x v="1"/>
    <n v="0"/>
    <x v="0"/>
    <d v="2014-11-02T00:39:00"/>
    <x v="0"/>
    <x v="1"/>
    <x v="0"/>
    <x v="10"/>
    <x v="134"/>
    <x v="10"/>
    <x v="0"/>
    <x v="1"/>
  </r>
  <r>
    <n v="940"/>
    <s v="1770"/>
    <x v="0"/>
    <x v="1"/>
    <x v="1"/>
    <n v="0"/>
    <x v="0"/>
    <d v="2013-04-13T11:45:00"/>
    <x v="0"/>
    <x v="5"/>
    <x v="0"/>
    <x v="10"/>
    <x v="135"/>
    <x v="10"/>
    <x v="0"/>
    <x v="1"/>
  </r>
  <r>
    <n v="1442"/>
    <s v="1770"/>
    <x v="1"/>
    <x v="1"/>
    <x v="1"/>
    <n v="0"/>
    <x v="0"/>
    <d v="2014-11-02T00:39:00"/>
    <x v="0"/>
    <x v="1"/>
    <x v="0"/>
    <x v="10"/>
    <x v="135"/>
    <x v="10"/>
    <x v="0"/>
    <x v="1"/>
  </r>
  <r>
    <n v="1787"/>
    <s v="1770"/>
    <x v="2"/>
    <x v="1"/>
    <x v="1"/>
    <n v="0"/>
    <x v="0"/>
    <d v="2014-11-02T00:39:00"/>
    <x v="0"/>
    <x v="1"/>
    <x v="0"/>
    <x v="10"/>
    <x v="135"/>
    <x v="10"/>
    <x v="0"/>
    <x v="1"/>
  </r>
  <r>
    <n v="941"/>
    <s v="1771"/>
    <x v="0"/>
    <x v="1"/>
    <x v="1"/>
    <n v="0"/>
    <x v="0"/>
    <d v="2013-04-13T11:45:00"/>
    <x v="0"/>
    <x v="5"/>
    <x v="0"/>
    <x v="10"/>
    <x v="136"/>
    <x v="10"/>
    <x v="0"/>
    <x v="1"/>
  </r>
  <r>
    <n v="1443"/>
    <s v="1771"/>
    <x v="1"/>
    <x v="1"/>
    <x v="1"/>
    <n v="0"/>
    <x v="0"/>
    <d v="2014-11-02T00:39:00"/>
    <x v="0"/>
    <x v="1"/>
    <x v="0"/>
    <x v="10"/>
    <x v="136"/>
    <x v="10"/>
    <x v="0"/>
    <x v="1"/>
  </r>
  <r>
    <n v="1788"/>
    <s v="1771"/>
    <x v="2"/>
    <x v="1"/>
    <x v="1"/>
    <n v="0"/>
    <x v="0"/>
    <d v="2014-11-02T00:39:00"/>
    <x v="0"/>
    <x v="1"/>
    <x v="0"/>
    <x v="10"/>
    <x v="136"/>
    <x v="10"/>
    <x v="0"/>
    <x v="1"/>
  </r>
  <r>
    <n v="942"/>
    <s v="1775"/>
    <x v="0"/>
    <x v="1"/>
    <x v="1"/>
    <n v="0"/>
    <x v="0"/>
    <d v="2013-04-13T11:45:00"/>
    <x v="0"/>
    <x v="5"/>
    <x v="0"/>
    <x v="10"/>
    <x v="137"/>
    <x v="10"/>
    <x v="0"/>
    <x v="1"/>
  </r>
  <r>
    <n v="1444"/>
    <s v="1775"/>
    <x v="1"/>
    <x v="1"/>
    <x v="1"/>
    <n v="0"/>
    <x v="0"/>
    <d v="2014-11-02T00:39:00"/>
    <x v="0"/>
    <x v="1"/>
    <x v="0"/>
    <x v="10"/>
    <x v="137"/>
    <x v="10"/>
    <x v="0"/>
    <x v="1"/>
  </r>
  <r>
    <n v="1789"/>
    <s v="1775"/>
    <x v="2"/>
    <x v="1"/>
    <x v="1"/>
    <n v="0"/>
    <x v="0"/>
    <d v="2014-11-02T00:39:00"/>
    <x v="0"/>
    <x v="1"/>
    <x v="0"/>
    <x v="10"/>
    <x v="137"/>
    <x v="10"/>
    <x v="0"/>
    <x v="1"/>
  </r>
  <r>
    <n v="1445"/>
    <s v="1780"/>
    <x v="1"/>
    <x v="1"/>
    <x v="1"/>
    <n v="0"/>
    <x v="0"/>
    <d v="2014-11-02T00:39:00"/>
    <x v="0"/>
    <x v="1"/>
    <x v="0"/>
    <x v="11"/>
    <x v="138"/>
    <x v="11"/>
    <x v="0"/>
    <x v="1"/>
  </r>
  <r>
    <n v="1790"/>
    <s v="1780"/>
    <x v="2"/>
    <x v="1"/>
    <x v="1"/>
    <n v="0"/>
    <x v="0"/>
    <d v="2014-11-02T00:39:00"/>
    <x v="0"/>
    <x v="1"/>
    <x v="0"/>
    <x v="11"/>
    <x v="138"/>
    <x v="11"/>
    <x v="0"/>
    <x v="1"/>
  </r>
  <r>
    <n v="1446"/>
    <s v="1785"/>
    <x v="1"/>
    <x v="4"/>
    <x v="3"/>
    <n v="0.75"/>
    <x v="0"/>
    <d v="2014-11-02T00:39:00"/>
    <x v="0"/>
    <x v="1"/>
    <x v="0"/>
    <x v="11"/>
    <x v="139"/>
    <x v="11"/>
    <x v="0"/>
    <x v="21"/>
  </r>
  <r>
    <n v="1791"/>
    <s v="1785"/>
    <x v="2"/>
    <x v="1"/>
    <x v="1"/>
    <n v="0"/>
    <x v="0"/>
    <d v="2014-11-02T00:39:00"/>
    <x v="0"/>
    <x v="1"/>
    <x v="0"/>
    <x v="11"/>
    <x v="139"/>
    <x v="11"/>
    <x v="0"/>
    <x v="1"/>
  </r>
  <r>
    <n v="1447"/>
    <s v="1790"/>
    <x v="1"/>
    <x v="1"/>
    <x v="1"/>
    <n v="0"/>
    <x v="0"/>
    <d v="2014-11-02T00:39:00"/>
    <x v="0"/>
    <x v="1"/>
    <x v="0"/>
    <x v="11"/>
    <x v="140"/>
    <x v="11"/>
    <x v="0"/>
    <x v="1"/>
  </r>
  <r>
    <n v="1792"/>
    <s v="1790"/>
    <x v="2"/>
    <x v="1"/>
    <x v="1"/>
    <n v="0"/>
    <x v="0"/>
    <d v="2014-11-02T00:39:00"/>
    <x v="0"/>
    <x v="1"/>
    <x v="0"/>
    <x v="11"/>
    <x v="140"/>
    <x v="11"/>
    <x v="0"/>
    <x v="1"/>
  </r>
  <r>
    <n v="1448"/>
    <s v="1795"/>
    <x v="1"/>
    <x v="4"/>
    <x v="3"/>
    <n v="0.75"/>
    <x v="0"/>
    <d v="2014-11-02T00:39:00"/>
    <x v="0"/>
    <x v="1"/>
    <x v="0"/>
    <x v="11"/>
    <x v="141"/>
    <x v="11"/>
    <x v="0"/>
    <x v="21"/>
  </r>
  <r>
    <n v="1793"/>
    <s v="1795"/>
    <x v="2"/>
    <x v="1"/>
    <x v="1"/>
    <n v="0"/>
    <x v="0"/>
    <d v="2014-11-02T00:39:00"/>
    <x v="0"/>
    <x v="1"/>
    <x v="0"/>
    <x v="11"/>
    <x v="141"/>
    <x v="11"/>
    <x v="0"/>
    <x v="1"/>
  </r>
  <r>
    <n v="1449"/>
    <s v="1800"/>
    <x v="1"/>
    <x v="1"/>
    <x v="1"/>
    <n v="0"/>
    <x v="0"/>
    <d v="2014-11-02T00:39:00"/>
    <x v="0"/>
    <x v="1"/>
    <x v="0"/>
    <x v="11"/>
    <x v="142"/>
    <x v="11"/>
    <x v="0"/>
    <x v="1"/>
  </r>
  <r>
    <n v="1794"/>
    <s v="1800"/>
    <x v="2"/>
    <x v="1"/>
    <x v="1"/>
    <n v="0"/>
    <x v="0"/>
    <d v="2014-11-02T00:39:00"/>
    <x v="0"/>
    <x v="1"/>
    <x v="0"/>
    <x v="11"/>
    <x v="142"/>
    <x v="11"/>
    <x v="0"/>
    <x v="1"/>
  </r>
  <r>
    <n v="1450"/>
    <s v="1805"/>
    <x v="1"/>
    <x v="1"/>
    <x v="1"/>
    <n v="0"/>
    <x v="0"/>
    <d v="2014-11-02T00:39:00"/>
    <x v="0"/>
    <x v="1"/>
    <x v="0"/>
    <x v="11"/>
    <x v="143"/>
    <x v="11"/>
    <x v="0"/>
    <x v="1"/>
  </r>
  <r>
    <n v="1795"/>
    <s v="1805"/>
    <x v="2"/>
    <x v="1"/>
    <x v="1"/>
    <n v="0"/>
    <x v="0"/>
    <d v="2014-11-02T00:39:00"/>
    <x v="0"/>
    <x v="1"/>
    <x v="0"/>
    <x v="11"/>
    <x v="143"/>
    <x v="11"/>
    <x v="0"/>
    <x v="1"/>
  </r>
  <r>
    <n v="1451"/>
    <s v="1810"/>
    <x v="1"/>
    <x v="4"/>
    <x v="3"/>
    <n v="0.75"/>
    <x v="0"/>
    <d v="2014-11-02T00:39:00"/>
    <x v="0"/>
    <x v="1"/>
    <x v="0"/>
    <x v="11"/>
    <x v="144"/>
    <x v="11"/>
    <x v="0"/>
    <x v="21"/>
  </r>
  <r>
    <n v="1796"/>
    <s v="1810"/>
    <x v="2"/>
    <x v="1"/>
    <x v="1"/>
    <n v="0"/>
    <x v="0"/>
    <d v="2014-11-02T00:39:00"/>
    <x v="0"/>
    <x v="1"/>
    <x v="0"/>
    <x v="11"/>
    <x v="144"/>
    <x v="11"/>
    <x v="0"/>
    <x v="1"/>
  </r>
  <r>
    <n v="1452"/>
    <s v="1815"/>
    <x v="1"/>
    <x v="1"/>
    <x v="1"/>
    <n v="0"/>
    <x v="0"/>
    <d v="2014-11-02T00:39:00"/>
    <x v="0"/>
    <x v="1"/>
    <x v="0"/>
    <x v="11"/>
    <x v="145"/>
    <x v="11"/>
    <x v="0"/>
    <x v="1"/>
  </r>
  <r>
    <n v="1797"/>
    <s v="1815"/>
    <x v="2"/>
    <x v="1"/>
    <x v="1"/>
    <n v="0"/>
    <x v="0"/>
    <d v="2014-11-02T00:39:00"/>
    <x v="0"/>
    <x v="1"/>
    <x v="0"/>
    <x v="11"/>
    <x v="145"/>
    <x v="11"/>
    <x v="0"/>
    <x v="1"/>
  </r>
  <r>
    <n v="1453"/>
    <s v="1820"/>
    <x v="1"/>
    <x v="1"/>
    <x v="1"/>
    <n v="0"/>
    <x v="0"/>
    <d v="2014-11-02T00:39:00"/>
    <x v="0"/>
    <x v="1"/>
    <x v="0"/>
    <x v="11"/>
    <x v="146"/>
    <x v="11"/>
    <x v="0"/>
    <x v="1"/>
  </r>
  <r>
    <n v="1798"/>
    <s v="1820"/>
    <x v="2"/>
    <x v="1"/>
    <x v="1"/>
    <n v="0"/>
    <x v="0"/>
    <d v="2014-11-02T00:39:00"/>
    <x v="0"/>
    <x v="1"/>
    <x v="0"/>
    <x v="11"/>
    <x v="146"/>
    <x v="11"/>
    <x v="0"/>
    <x v="1"/>
  </r>
  <r>
    <n v="1454"/>
    <s v="1825"/>
    <x v="1"/>
    <x v="1"/>
    <x v="1"/>
    <n v="0"/>
    <x v="0"/>
    <d v="2014-11-02T00:39:00"/>
    <x v="0"/>
    <x v="1"/>
    <x v="0"/>
    <x v="11"/>
    <x v="147"/>
    <x v="11"/>
    <x v="0"/>
    <x v="1"/>
  </r>
  <r>
    <n v="1799"/>
    <s v="1825"/>
    <x v="2"/>
    <x v="1"/>
    <x v="1"/>
    <n v="0"/>
    <x v="0"/>
    <d v="2014-11-02T00:39:00"/>
    <x v="0"/>
    <x v="1"/>
    <x v="0"/>
    <x v="11"/>
    <x v="147"/>
    <x v="11"/>
    <x v="0"/>
    <x v="1"/>
  </r>
  <r>
    <n v="1455"/>
    <s v="1826"/>
    <x v="1"/>
    <x v="1"/>
    <x v="1"/>
    <n v="0"/>
    <x v="0"/>
    <d v="2014-11-02T00:39:00"/>
    <x v="0"/>
    <x v="1"/>
    <x v="0"/>
    <x v="11"/>
    <x v="148"/>
    <x v="11"/>
    <x v="0"/>
    <x v="1"/>
  </r>
  <r>
    <n v="1800"/>
    <s v="1826"/>
    <x v="2"/>
    <x v="1"/>
    <x v="1"/>
    <n v="0"/>
    <x v="0"/>
    <d v="2014-11-02T00:39:00"/>
    <x v="0"/>
    <x v="1"/>
    <x v="0"/>
    <x v="11"/>
    <x v="148"/>
    <x v="11"/>
    <x v="0"/>
    <x v="1"/>
  </r>
  <r>
    <n v="1456"/>
    <s v="1827"/>
    <x v="1"/>
    <x v="4"/>
    <x v="3"/>
    <n v="0.75"/>
    <x v="0"/>
    <d v="2014-11-02T00:39:00"/>
    <x v="0"/>
    <x v="1"/>
    <x v="0"/>
    <x v="11"/>
    <x v="149"/>
    <x v="11"/>
    <x v="0"/>
    <x v="21"/>
  </r>
  <r>
    <n v="1801"/>
    <s v="1827"/>
    <x v="2"/>
    <x v="1"/>
    <x v="1"/>
    <n v="0"/>
    <x v="0"/>
    <d v="2014-11-02T00:39:00"/>
    <x v="0"/>
    <x v="1"/>
    <x v="0"/>
    <x v="11"/>
    <x v="149"/>
    <x v="11"/>
    <x v="0"/>
    <x v="1"/>
  </r>
  <r>
    <n v="1135"/>
    <s v="1530"/>
    <x v="0"/>
    <x v="4"/>
    <x v="3"/>
    <n v="0.7"/>
    <x v="0"/>
    <d v="2013-12-16T03:08:00"/>
    <x v="0"/>
    <x v="2"/>
    <x v="0"/>
    <x v="12"/>
    <x v="150"/>
    <x v="12"/>
    <x v="3"/>
    <x v="8"/>
  </r>
  <r>
    <n v="1394"/>
    <s v="1530"/>
    <x v="1"/>
    <x v="4"/>
    <x v="3"/>
    <n v="0.8"/>
    <x v="0"/>
    <d v="2014-11-02T00:39:00"/>
    <x v="0"/>
    <x v="1"/>
    <x v="0"/>
    <x v="12"/>
    <x v="150"/>
    <x v="12"/>
    <x v="3"/>
    <x v="5"/>
  </r>
  <r>
    <n v="1739"/>
    <s v="1530"/>
    <x v="2"/>
    <x v="1"/>
    <x v="1"/>
    <n v="0"/>
    <x v="0"/>
    <d v="2014-11-02T00:39:00"/>
    <x v="0"/>
    <x v="1"/>
    <x v="0"/>
    <x v="12"/>
    <x v="150"/>
    <x v="12"/>
    <x v="3"/>
    <x v="1"/>
  </r>
  <r>
    <n v="1134"/>
    <s v="1535"/>
    <x v="0"/>
    <x v="4"/>
    <x v="3"/>
    <n v="1.5"/>
    <x v="0"/>
    <d v="2013-12-16T03:08:00"/>
    <x v="0"/>
    <x v="2"/>
    <x v="0"/>
    <x v="12"/>
    <x v="151"/>
    <x v="12"/>
    <x v="3"/>
    <x v="11"/>
  </r>
  <r>
    <n v="1395"/>
    <s v="1535"/>
    <x v="1"/>
    <x v="4"/>
    <x v="3"/>
    <n v="0.9"/>
    <x v="0"/>
    <d v="2014-11-02T00:39:00"/>
    <x v="0"/>
    <x v="1"/>
    <x v="0"/>
    <x v="12"/>
    <x v="151"/>
    <x v="12"/>
    <x v="3"/>
    <x v="6"/>
  </r>
  <r>
    <n v="1740"/>
    <s v="1535"/>
    <x v="2"/>
    <x v="1"/>
    <x v="1"/>
    <n v="0"/>
    <x v="0"/>
    <d v="2014-11-02T00:39:00"/>
    <x v="0"/>
    <x v="1"/>
    <x v="0"/>
    <x v="12"/>
    <x v="151"/>
    <x v="12"/>
    <x v="3"/>
    <x v="1"/>
  </r>
  <r>
    <n v="1133"/>
    <s v="1540"/>
    <x v="0"/>
    <x v="4"/>
    <x v="2"/>
    <n v="2.8"/>
    <x v="0"/>
    <d v="2013-12-16T03:08:00"/>
    <x v="0"/>
    <x v="2"/>
    <x v="0"/>
    <x v="12"/>
    <x v="152"/>
    <x v="12"/>
    <x v="3"/>
    <x v="22"/>
  </r>
  <r>
    <n v="1396"/>
    <s v="1540"/>
    <x v="1"/>
    <x v="1"/>
    <x v="1"/>
    <n v="0"/>
    <x v="0"/>
    <d v="2014-11-02T00:39:00"/>
    <x v="0"/>
    <x v="1"/>
    <x v="0"/>
    <x v="12"/>
    <x v="152"/>
    <x v="12"/>
    <x v="3"/>
    <x v="1"/>
  </r>
  <r>
    <n v="1741"/>
    <s v="1540"/>
    <x v="2"/>
    <x v="1"/>
    <x v="1"/>
    <n v="0"/>
    <x v="0"/>
    <d v="2014-11-02T00:39:00"/>
    <x v="0"/>
    <x v="1"/>
    <x v="0"/>
    <x v="12"/>
    <x v="152"/>
    <x v="12"/>
    <x v="3"/>
    <x v="1"/>
  </r>
  <r>
    <n v="1131"/>
    <s v="1545"/>
    <x v="0"/>
    <x v="4"/>
    <x v="3"/>
    <n v="1.2"/>
    <x v="0"/>
    <d v="2013-12-16T03:07:00"/>
    <x v="0"/>
    <x v="2"/>
    <x v="0"/>
    <x v="12"/>
    <x v="153"/>
    <x v="12"/>
    <x v="3"/>
    <x v="3"/>
  </r>
  <r>
    <n v="1397"/>
    <s v="1545"/>
    <x v="1"/>
    <x v="4"/>
    <x v="3"/>
    <n v="1.2"/>
    <x v="0"/>
    <d v="2014-11-02T00:39:00"/>
    <x v="0"/>
    <x v="1"/>
    <x v="0"/>
    <x v="12"/>
    <x v="153"/>
    <x v="12"/>
    <x v="3"/>
    <x v="3"/>
  </r>
  <r>
    <n v="1742"/>
    <s v="1545"/>
    <x v="2"/>
    <x v="1"/>
    <x v="1"/>
    <n v="0"/>
    <x v="0"/>
    <d v="2014-11-02T00:39:00"/>
    <x v="0"/>
    <x v="1"/>
    <x v="0"/>
    <x v="12"/>
    <x v="153"/>
    <x v="12"/>
    <x v="3"/>
    <x v="1"/>
  </r>
  <r>
    <n v="1132"/>
    <s v="1550"/>
    <x v="0"/>
    <x v="4"/>
    <x v="3"/>
    <n v="0.8"/>
    <x v="0"/>
    <d v="2013-12-16T03:08:00"/>
    <x v="0"/>
    <x v="2"/>
    <x v="0"/>
    <x v="12"/>
    <x v="154"/>
    <x v="12"/>
    <x v="3"/>
    <x v="5"/>
  </r>
  <r>
    <n v="1398"/>
    <s v="1550"/>
    <x v="1"/>
    <x v="4"/>
    <x v="3"/>
    <n v="1"/>
    <x v="0"/>
    <d v="2014-11-02T00:39:00"/>
    <x v="0"/>
    <x v="1"/>
    <x v="0"/>
    <x v="12"/>
    <x v="154"/>
    <x v="12"/>
    <x v="3"/>
    <x v="4"/>
  </r>
  <r>
    <n v="1743"/>
    <s v="1550"/>
    <x v="2"/>
    <x v="1"/>
    <x v="1"/>
    <n v="0"/>
    <x v="0"/>
    <d v="2014-11-02T00:39:00"/>
    <x v="0"/>
    <x v="1"/>
    <x v="0"/>
    <x v="12"/>
    <x v="154"/>
    <x v="12"/>
    <x v="3"/>
    <x v="1"/>
  </r>
  <r>
    <n v="1138"/>
    <s v="1555"/>
    <x v="0"/>
    <x v="1"/>
    <x v="1"/>
    <n v="0"/>
    <x v="0"/>
    <d v="2013-12-16T03:08:00"/>
    <x v="0"/>
    <x v="2"/>
    <x v="0"/>
    <x v="12"/>
    <x v="155"/>
    <x v="12"/>
    <x v="3"/>
    <x v="1"/>
  </r>
  <r>
    <n v="1399"/>
    <s v="1555"/>
    <x v="1"/>
    <x v="4"/>
    <x v="3"/>
    <n v="1.1000000000000001"/>
    <x v="0"/>
    <d v="2014-11-02T00:39:00"/>
    <x v="0"/>
    <x v="1"/>
    <x v="0"/>
    <x v="12"/>
    <x v="155"/>
    <x v="12"/>
    <x v="3"/>
    <x v="2"/>
  </r>
  <r>
    <n v="1744"/>
    <s v="1555"/>
    <x v="2"/>
    <x v="1"/>
    <x v="1"/>
    <n v="0"/>
    <x v="0"/>
    <d v="2014-11-02T00:39:00"/>
    <x v="0"/>
    <x v="1"/>
    <x v="0"/>
    <x v="12"/>
    <x v="155"/>
    <x v="12"/>
    <x v="3"/>
    <x v="1"/>
  </r>
  <r>
    <n v="1139"/>
    <s v="1560"/>
    <x v="0"/>
    <x v="4"/>
    <x v="3"/>
    <n v="0.6"/>
    <x v="0"/>
    <d v="2013-12-16T03:09:00"/>
    <x v="0"/>
    <x v="2"/>
    <x v="0"/>
    <x v="12"/>
    <x v="156"/>
    <x v="12"/>
    <x v="3"/>
    <x v="23"/>
  </r>
  <r>
    <n v="1400"/>
    <s v="1560"/>
    <x v="1"/>
    <x v="1"/>
    <x v="1"/>
    <n v="0"/>
    <x v="0"/>
    <d v="2014-11-02T00:39:00"/>
    <x v="0"/>
    <x v="1"/>
    <x v="0"/>
    <x v="12"/>
    <x v="156"/>
    <x v="12"/>
    <x v="3"/>
    <x v="1"/>
  </r>
  <r>
    <n v="1745"/>
    <s v="1560"/>
    <x v="2"/>
    <x v="1"/>
    <x v="1"/>
    <n v="0"/>
    <x v="0"/>
    <d v="2014-11-02T00:39:00"/>
    <x v="0"/>
    <x v="1"/>
    <x v="0"/>
    <x v="12"/>
    <x v="156"/>
    <x v="12"/>
    <x v="3"/>
    <x v="1"/>
  </r>
  <r>
    <n v="1136"/>
    <s v="1565"/>
    <x v="0"/>
    <x v="1"/>
    <x v="1"/>
    <n v="0"/>
    <x v="0"/>
    <d v="2013-12-16T03:08:00"/>
    <x v="0"/>
    <x v="2"/>
    <x v="0"/>
    <x v="12"/>
    <x v="157"/>
    <x v="12"/>
    <x v="3"/>
    <x v="1"/>
  </r>
  <r>
    <n v="1401"/>
    <s v="1565"/>
    <x v="1"/>
    <x v="4"/>
    <x v="1"/>
    <n v="0"/>
    <x v="0"/>
    <d v="2014-11-02T00:39:00"/>
    <x v="0"/>
    <x v="1"/>
    <x v="0"/>
    <x v="12"/>
    <x v="157"/>
    <x v="12"/>
    <x v="3"/>
    <x v="1"/>
  </r>
  <r>
    <n v="1746"/>
    <s v="1565"/>
    <x v="2"/>
    <x v="1"/>
    <x v="1"/>
    <n v="0"/>
    <x v="0"/>
    <d v="2014-11-02T00:39:00"/>
    <x v="0"/>
    <x v="1"/>
    <x v="0"/>
    <x v="12"/>
    <x v="157"/>
    <x v="12"/>
    <x v="3"/>
    <x v="1"/>
  </r>
  <r>
    <n v="1137"/>
    <s v="1570"/>
    <x v="0"/>
    <x v="1"/>
    <x v="1"/>
    <n v="0"/>
    <x v="0"/>
    <d v="2013-12-16T03:08:00"/>
    <x v="0"/>
    <x v="2"/>
    <x v="0"/>
    <x v="12"/>
    <x v="158"/>
    <x v="12"/>
    <x v="3"/>
    <x v="1"/>
  </r>
  <r>
    <n v="1402"/>
    <s v="1570"/>
    <x v="1"/>
    <x v="1"/>
    <x v="1"/>
    <n v="0"/>
    <x v="0"/>
    <d v="2014-11-02T00:39:00"/>
    <x v="0"/>
    <x v="1"/>
    <x v="0"/>
    <x v="12"/>
    <x v="158"/>
    <x v="12"/>
    <x v="3"/>
    <x v="1"/>
  </r>
  <r>
    <n v="1747"/>
    <s v="1570"/>
    <x v="2"/>
    <x v="1"/>
    <x v="1"/>
    <n v="0"/>
    <x v="0"/>
    <d v="2014-11-02T00:39:00"/>
    <x v="0"/>
    <x v="1"/>
    <x v="0"/>
    <x v="12"/>
    <x v="158"/>
    <x v="12"/>
    <x v="3"/>
    <x v="1"/>
  </r>
  <r>
    <n v="1154"/>
    <s v="1575"/>
    <x v="0"/>
    <x v="1"/>
    <x v="1"/>
    <n v="0"/>
    <x v="0"/>
    <d v="2013-12-16T06:29:00"/>
    <x v="0"/>
    <x v="2"/>
    <x v="0"/>
    <x v="13"/>
    <x v="159"/>
    <x v="13"/>
    <x v="3"/>
    <x v="1"/>
  </r>
  <r>
    <n v="1403"/>
    <s v="1575"/>
    <x v="1"/>
    <x v="4"/>
    <x v="3"/>
    <n v="0.5"/>
    <x v="0"/>
    <d v="2014-11-02T00:39:00"/>
    <x v="0"/>
    <x v="1"/>
    <x v="0"/>
    <x v="13"/>
    <x v="159"/>
    <x v="13"/>
    <x v="3"/>
    <x v="24"/>
  </r>
  <r>
    <n v="1748"/>
    <s v="1575"/>
    <x v="2"/>
    <x v="1"/>
    <x v="1"/>
    <n v="0"/>
    <x v="0"/>
    <d v="2014-11-02T00:39:00"/>
    <x v="0"/>
    <x v="1"/>
    <x v="0"/>
    <x v="13"/>
    <x v="159"/>
    <x v="13"/>
    <x v="3"/>
    <x v="1"/>
  </r>
  <r>
    <n v="1155"/>
    <s v="1580"/>
    <x v="0"/>
    <x v="4"/>
    <x v="3"/>
    <n v="1"/>
    <x v="0"/>
    <d v="2013-12-16T06:29:00"/>
    <x v="0"/>
    <x v="2"/>
    <x v="0"/>
    <x v="13"/>
    <x v="160"/>
    <x v="13"/>
    <x v="3"/>
    <x v="4"/>
  </r>
  <r>
    <n v="1404"/>
    <s v="1580"/>
    <x v="1"/>
    <x v="1"/>
    <x v="1"/>
    <n v="0"/>
    <x v="0"/>
    <d v="2014-11-02T00:39:00"/>
    <x v="0"/>
    <x v="1"/>
    <x v="0"/>
    <x v="13"/>
    <x v="160"/>
    <x v="13"/>
    <x v="3"/>
    <x v="1"/>
  </r>
  <r>
    <n v="1749"/>
    <s v="1580"/>
    <x v="2"/>
    <x v="1"/>
    <x v="1"/>
    <n v="0"/>
    <x v="0"/>
    <d v="2014-11-02T00:39:00"/>
    <x v="0"/>
    <x v="1"/>
    <x v="0"/>
    <x v="13"/>
    <x v="160"/>
    <x v="13"/>
    <x v="3"/>
    <x v="1"/>
  </r>
  <r>
    <n v="1156"/>
    <s v="1585"/>
    <x v="0"/>
    <x v="1"/>
    <x v="1"/>
    <n v="0"/>
    <x v="0"/>
    <d v="2013-12-16T06:29:00"/>
    <x v="0"/>
    <x v="2"/>
    <x v="0"/>
    <x v="13"/>
    <x v="161"/>
    <x v="13"/>
    <x v="3"/>
    <x v="1"/>
  </r>
  <r>
    <n v="1405"/>
    <s v="1585"/>
    <x v="1"/>
    <x v="1"/>
    <x v="1"/>
    <n v="0"/>
    <x v="0"/>
    <d v="2014-11-02T00:39:00"/>
    <x v="0"/>
    <x v="1"/>
    <x v="0"/>
    <x v="13"/>
    <x v="161"/>
    <x v="13"/>
    <x v="3"/>
    <x v="1"/>
  </r>
  <r>
    <n v="1750"/>
    <s v="1585"/>
    <x v="2"/>
    <x v="1"/>
    <x v="1"/>
    <n v="0"/>
    <x v="0"/>
    <d v="2014-11-02T00:39:00"/>
    <x v="0"/>
    <x v="1"/>
    <x v="0"/>
    <x v="13"/>
    <x v="161"/>
    <x v="13"/>
    <x v="3"/>
    <x v="1"/>
  </r>
  <r>
    <n v="1157"/>
    <s v="1590"/>
    <x v="0"/>
    <x v="1"/>
    <x v="1"/>
    <n v="0"/>
    <x v="0"/>
    <d v="2013-12-16T06:29:00"/>
    <x v="0"/>
    <x v="2"/>
    <x v="0"/>
    <x v="13"/>
    <x v="162"/>
    <x v="13"/>
    <x v="3"/>
    <x v="1"/>
  </r>
  <r>
    <n v="1406"/>
    <s v="1590"/>
    <x v="1"/>
    <x v="4"/>
    <x v="3"/>
    <n v="0.7"/>
    <x v="0"/>
    <d v="2014-11-02T00:39:00"/>
    <x v="0"/>
    <x v="1"/>
    <x v="0"/>
    <x v="13"/>
    <x v="162"/>
    <x v="13"/>
    <x v="3"/>
    <x v="8"/>
  </r>
  <r>
    <n v="1751"/>
    <s v="1590"/>
    <x v="2"/>
    <x v="1"/>
    <x v="1"/>
    <n v="0"/>
    <x v="0"/>
    <d v="2014-11-02T00:39:00"/>
    <x v="0"/>
    <x v="1"/>
    <x v="0"/>
    <x v="13"/>
    <x v="162"/>
    <x v="13"/>
    <x v="3"/>
    <x v="1"/>
  </r>
  <r>
    <n v="1158"/>
    <s v="1595"/>
    <x v="0"/>
    <x v="1"/>
    <x v="1"/>
    <n v="0"/>
    <x v="0"/>
    <d v="2013-12-16T06:29:00"/>
    <x v="0"/>
    <x v="2"/>
    <x v="0"/>
    <x v="13"/>
    <x v="163"/>
    <x v="13"/>
    <x v="3"/>
    <x v="1"/>
  </r>
  <r>
    <n v="1407"/>
    <s v="1595"/>
    <x v="1"/>
    <x v="1"/>
    <x v="1"/>
    <n v="0"/>
    <x v="0"/>
    <d v="2014-11-02T00:39:00"/>
    <x v="0"/>
    <x v="1"/>
    <x v="0"/>
    <x v="13"/>
    <x v="163"/>
    <x v="13"/>
    <x v="3"/>
    <x v="1"/>
  </r>
  <r>
    <n v="1752"/>
    <s v="1595"/>
    <x v="2"/>
    <x v="1"/>
    <x v="1"/>
    <n v="0"/>
    <x v="0"/>
    <d v="2014-11-02T00:39:00"/>
    <x v="0"/>
    <x v="1"/>
    <x v="0"/>
    <x v="13"/>
    <x v="163"/>
    <x v="13"/>
    <x v="3"/>
    <x v="1"/>
  </r>
  <r>
    <n v="1159"/>
    <s v="1600"/>
    <x v="0"/>
    <x v="4"/>
    <x v="3"/>
    <n v="1"/>
    <x v="0"/>
    <d v="2013-12-16T06:29:00"/>
    <x v="0"/>
    <x v="2"/>
    <x v="0"/>
    <x v="13"/>
    <x v="164"/>
    <x v="13"/>
    <x v="3"/>
    <x v="4"/>
  </r>
  <r>
    <n v="1408"/>
    <s v="1600"/>
    <x v="1"/>
    <x v="1"/>
    <x v="1"/>
    <n v="0"/>
    <x v="0"/>
    <d v="2014-11-02T00:39:00"/>
    <x v="0"/>
    <x v="1"/>
    <x v="0"/>
    <x v="13"/>
    <x v="164"/>
    <x v="13"/>
    <x v="3"/>
    <x v="1"/>
  </r>
  <r>
    <n v="1753"/>
    <s v="1600"/>
    <x v="2"/>
    <x v="1"/>
    <x v="1"/>
    <n v="0"/>
    <x v="0"/>
    <d v="2014-11-02T00:39:00"/>
    <x v="0"/>
    <x v="1"/>
    <x v="0"/>
    <x v="13"/>
    <x v="164"/>
    <x v="13"/>
    <x v="3"/>
    <x v="1"/>
  </r>
  <r>
    <n v="1160"/>
    <s v="1605"/>
    <x v="0"/>
    <x v="1"/>
    <x v="1"/>
    <n v="0"/>
    <x v="0"/>
    <d v="2013-12-16T06:29:00"/>
    <x v="0"/>
    <x v="2"/>
    <x v="0"/>
    <x v="13"/>
    <x v="165"/>
    <x v="13"/>
    <x v="3"/>
    <x v="1"/>
  </r>
  <r>
    <n v="1409"/>
    <s v="1605"/>
    <x v="1"/>
    <x v="1"/>
    <x v="1"/>
    <n v="0"/>
    <x v="0"/>
    <d v="2014-11-02T00:39:00"/>
    <x v="0"/>
    <x v="1"/>
    <x v="0"/>
    <x v="13"/>
    <x v="165"/>
    <x v="13"/>
    <x v="3"/>
    <x v="1"/>
  </r>
  <r>
    <n v="1754"/>
    <s v="1605"/>
    <x v="2"/>
    <x v="1"/>
    <x v="1"/>
    <n v="0"/>
    <x v="0"/>
    <d v="2014-11-02T00:39:00"/>
    <x v="0"/>
    <x v="1"/>
    <x v="0"/>
    <x v="13"/>
    <x v="165"/>
    <x v="13"/>
    <x v="3"/>
    <x v="1"/>
  </r>
  <r>
    <n v="1163"/>
    <s v="1610"/>
    <x v="0"/>
    <x v="1"/>
    <x v="1"/>
    <n v="0"/>
    <x v="0"/>
    <d v="2013-12-16T06:30:00"/>
    <x v="0"/>
    <x v="2"/>
    <x v="0"/>
    <x v="13"/>
    <x v="166"/>
    <x v="13"/>
    <x v="3"/>
    <x v="1"/>
  </r>
  <r>
    <n v="1410"/>
    <s v="1610"/>
    <x v="1"/>
    <x v="4"/>
    <x v="3"/>
    <n v="0.8"/>
    <x v="0"/>
    <d v="2014-11-02T00:39:00"/>
    <x v="0"/>
    <x v="1"/>
    <x v="0"/>
    <x v="13"/>
    <x v="166"/>
    <x v="13"/>
    <x v="3"/>
    <x v="5"/>
  </r>
  <r>
    <n v="1755"/>
    <s v="1610"/>
    <x v="2"/>
    <x v="4"/>
    <x v="3"/>
    <n v="1"/>
    <x v="0"/>
    <d v="2014-11-02T00:39:00"/>
    <x v="0"/>
    <x v="1"/>
    <x v="0"/>
    <x v="13"/>
    <x v="166"/>
    <x v="13"/>
    <x v="3"/>
    <x v="4"/>
  </r>
  <r>
    <n v="1161"/>
    <s v="1615"/>
    <x v="0"/>
    <x v="1"/>
    <x v="1"/>
    <n v="0"/>
    <x v="0"/>
    <d v="2013-12-16T06:30:00"/>
    <x v="0"/>
    <x v="2"/>
    <x v="0"/>
    <x v="13"/>
    <x v="167"/>
    <x v="13"/>
    <x v="3"/>
    <x v="1"/>
  </r>
  <r>
    <n v="1411"/>
    <s v="1615"/>
    <x v="1"/>
    <x v="1"/>
    <x v="1"/>
    <n v="0"/>
    <x v="0"/>
    <d v="2014-11-02T00:39:00"/>
    <x v="0"/>
    <x v="1"/>
    <x v="0"/>
    <x v="13"/>
    <x v="167"/>
    <x v="13"/>
    <x v="3"/>
    <x v="1"/>
  </r>
  <r>
    <n v="1756"/>
    <s v="1615"/>
    <x v="2"/>
    <x v="1"/>
    <x v="1"/>
    <n v="0"/>
    <x v="0"/>
    <d v="2014-11-02T00:39:00"/>
    <x v="0"/>
    <x v="1"/>
    <x v="0"/>
    <x v="13"/>
    <x v="167"/>
    <x v="13"/>
    <x v="3"/>
    <x v="1"/>
  </r>
  <r>
    <n v="1162"/>
    <s v="1620"/>
    <x v="0"/>
    <x v="4"/>
    <x v="3"/>
    <n v="1"/>
    <x v="0"/>
    <d v="2013-12-16T06:30:00"/>
    <x v="0"/>
    <x v="2"/>
    <x v="0"/>
    <x v="13"/>
    <x v="168"/>
    <x v="13"/>
    <x v="3"/>
    <x v="4"/>
  </r>
  <r>
    <n v="1412"/>
    <s v="1620"/>
    <x v="1"/>
    <x v="1"/>
    <x v="1"/>
    <n v="0"/>
    <x v="0"/>
    <d v="2014-11-02T00:39:00"/>
    <x v="0"/>
    <x v="1"/>
    <x v="0"/>
    <x v="13"/>
    <x v="168"/>
    <x v="13"/>
    <x v="3"/>
    <x v="1"/>
  </r>
  <r>
    <n v="1757"/>
    <s v="1620"/>
    <x v="2"/>
    <x v="1"/>
    <x v="1"/>
    <n v="0"/>
    <x v="0"/>
    <d v="2014-11-02T00:39:00"/>
    <x v="0"/>
    <x v="1"/>
    <x v="0"/>
    <x v="13"/>
    <x v="168"/>
    <x v="13"/>
    <x v="3"/>
    <x v="1"/>
  </r>
  <r>
    <n v="1249"/>
    <s v="1220"/>
    <x v="0"/>
    <x v="1"/>
    <x v="1"/>
    <n v="0"/>
    <x v="0"/>
    <d v="2013-12-18T00:39:00"/>
    <x v="0"/>
    <x v="6"/>
    <x v="0"/>
    <x v="14"/>
    <x v="169"/>
    <x v="14"/>
    <x v="4"/>
    <x v="1"/>
  </r>
  <r>
    <n v="1331"/>
    <s v="1220"/>
    <x v="1"/>
    <x v="1"/>
    <x v="1"/>
    <n v="0"/>
    <x v="0"/>
    <d v="2014-11-02T00:39:00"/>
    <x v="0"/>
    <x v="1"/>
    <x v="0"/>
    <x v="14"/>
    <x v="169"/>
    <x v="14"/>
    <x v="4"/>
    <x v="1"/>
  </r>
  <r>
    <n v="1676"/>
    <s v="1220"/>
    <x v="2"/>
    <x v="1"/>
    <x v="1"/>
    <n v="0"/>
    <x v="0"/>
    <d v="2014-11-02T00:39:00"/>
    <x v="0"/>
    <x v="1"/>
    <x v="0"/>
    <x v="14"/>
    <x v="169"/>
    <x v="14"/>
    <x v="4"/>
    <x v="1"/>
  </r>
  <r>
    <n v="1246"/>
    <s v="1225"/>
    <x v="0"/>
    <x v="3"/>
    <x v="2"/>
    <n v="0.9"/>
    <x v="0"/>
    <d v="2013-12-18T00:38:00"/>
    <x v="0"/>
    <x v="6"/>
    <x v="0"/>
    <x v="14"/>
    <x v="170"/>
    <x v="14"/>
    <x v="4"/>
    <x v="25"/>
  </r>
  <r>
    <n v="1332"/>
    <s v="1225"/>
    <x v="1"/>
    <x v="4"/>
    <x v="3"/>
    <n v="0.8"/>
    <x v="0"/>
    <d v="2014-11-02T00:39:00"/>
    <x v="0"/>
    <x v="1"/>
    <x v="0"/>
    <x v="14"/>
    <x v="170"/>
    <x v="14"/>
    <x v="4"/>
    <x v="5"/>
  </r>
  <r>
    <n v="1677"/>
    <s v="1225"/>
    <x v="2"/>
    <x v="4"/>
    <x v="3"/>
    <n v="0.7"/>
    <x v="0"/>
    <d v="2014-11-02T00:39:00"/>
    <x v="0"/>
    <x v="1"/>
    <x v="0"/>
    <x v="14"/>
    <x v="170"/>
    <x v="14"/>
    <x v="4"/>
    <x v="8"/>
  </r>
  <r>
    <n v="1247"/>
    <s v="1230"/>
    <x v="0"/>
    <x v="1"/>
    <x v="1"/>
    <n v="0"/>
    <x v="0"/>
    <d v="2013-12-18T00:39:00"/>
    <x v="0"/>
    <x v="6"/>
    <x v="0"/>
    <x v="14"/>
    <x v="171"/>
    <x v="14"/>
    <x v="4"/>
    <x v="1"/>
  </r>
  <r>
    <n v="1333"/>
    <s v="1230"/>
    <x v="1"/>
    <x v="4"/>
    <x v="3"/>
    <n v="0.8"/>
    <x v="0"/>
    <d v="2014-11-02T00:39:00"/>
    <x v="0"/>
    <x v="1"/>
    <x v="0"/>
    <x v="14"/>
    <x v="171"/>
    <x v="14"/>
    <x v="4"/>
    <x v="5"/>
  </r>
  <r>
    <n v="1678"/>
    <s v="1230"/>
    <x v="2"/>
    <x v="4"/>
    <x v="3"/>
    <n v="0.7"/>
    <x v="0"/>
    <d v="2014-11-02T00:39:00"/>
    <x v="0"/>
    <x v="1"/>
    <x v="0"/>
    <x v="14"/>
    <x v="171"/>
    <x v="14"/>
    <x v="4"/>
    <x v="8"/>
  </r>
  <r>
    <n v="1250"/>
    <s v="1235"/>
    <x v="0"/>
    <x v="1"/>
    <x v="1"/>
    <n v="0"/>
    <x v="0"/>
    <d v="2013-12-18T00:39:00"/>
    <x v="0"/>
    <x v="6"/>
    <x v="0"/>
    <x v="14"/>
    <x v="172"/>
    <x v="14"/>
    <x v="4"/>
    <x v="1"/>
  </r>
  <r>
    <n v="1334"/>
    <s v="1235"/>
    <x v="1"/>
    <x v="1"/>
    <x v="1"/>
    <n v="0"/>
    <x v="0"/>
    <d v="2014-11-02T00:39:00"/>
    <x v="0"/>
    <x v="1"/>
    <x v="0"/>
    <x v="14"/>
    <x v="172"/>
    <x v="14"/>
    <x v="4"/>
    <x v="1"/>
  </r>
  <r>
    <n v="1679"/>
    <s v="1235"/>
    <x v="2"/>
    <x v="1"/>
    <x v="1"/>
    <n v="0"/>
    <x v="0"/>
    <d v="2014-11-02T00:39:00"/>
    <x v="0"/>
    <x v="1"/>
    <x v="0"/>
    <x v="14"/>
    <x v="172"/>
    <x v="14"/>
    <x v="4"/>
    <x v="1"/>
  </r>
  <r>
    <n v="1244"/>
    <s v="1240"/>
    <x v="0"/>
    <x v="4"/>
    <x v="3"/>
    <n v="0.55000000000000004"/>
    <x v="0"/>
    <d v="2013-12-18T00:37:00"/>
    <x v="0"/>
    <x v="6"/>
    <x v="0"/>
    <x v="14"/>
    <x v="173"/>
    <x v="14"/>
    <x v="4"/>
    <x v="26"/>
  </r>
  <r>
    <n v="1335"/>
    <s v="1240"/>
    <x v="1"/>
    <x v="4"/>
    <x v="3"/>
    <n v="0.9"/>
    <x v="0"/>
    <d v="2014-11-02T00:39:00"/>
    <x v="0"/>
    <x v="1"/>
    <x v="0"/>
    <x v="14"/>
    <x v="173"/>
    <x v="14"/>
    <x v="4"/>
    <x v="6"/>
  </r>
  <r>
    <n v="1680"/>
    <s v="1240"/>
    <x v="2"/>
    <x v="4"/>
    <x v="3"/>
    <n v="0.8"/>
    <x v="0"/>
    <d v="2014-11-02T00:39:00"/>
    <x v="0"/>
    <x v="1"/>
    <x v="0"/>
    <x v="14"/>
    <x v="173"/>
    <x v="14"/>
    <x v="4"/>
    <x v="5"/>
  </r>
  <r>
    <n v="1243"/>
    <s v="1245"/>
    <x v="0"/>
    <x v="2"/>
    <x v="3"/>
    <n v="0.5"/>
    <x v="0"/>
    <d v="2013-12-18T00:37:00"/>
    <x v="0"/>
    <x v="6"/>
    <x v="0"/>
    <x v="14"/>
    <x v="174"/>
    <x v="14"/>
    <x v="4"/>
    <x v="24"/>
  </r>
  <r>
    <n v="1336"/>
    <s v="1245"/>
    <x v="1"/>
    <x v="4"/>
    <x v="3"/>
    <n v="0.8"/>
    <x v="0"/>
    <d v="2014-11-02T00:39:00"/>
    <x v="0"/>
    <x v="1"/>
    <x v="0"/>
    <x v="14"/>
    <x v="174"/>
    <x v="14"/>
    <x v="4"/>
    <x v="5"/>
  </r>
  <r>
    <n v="1681"/>
    <s v="1245"/>
    <x v="2"/>
    <x v="4"/>
    <x v="3"/>
    <n v="0.7"/>
    <x v="0"/>
    <d v="2014-11-02T00:39:00"/>
    <x v="0"/>
    <x v="1"/>
    <x v="0"/>
    <x v="14"/>
    <x v="174"/>
    <x v="14"/>
    <x v="4"/>
    <x v="8"/>
  </r>
  <r>
    <n v="1241"/>
    <s v="1250"/>
    <x v="0"/>
    <x v="1"/>
    <x v="1"/>
    <n v="0"/>
    <x v="0"/>
    <d v="2013-12-18T00:37:00"/>
    <x v="0"/>
    <x v="6"/>
    <x v="0"/>
    <x v="14"/>
    <x v="175"/>
    <x v="14"/>
    <x v="4"/>
    <x v="1"/>
  </r>
  <r>
    <n v="1337"/>
    <s v="1250"/>
    <x v="1"/>
    <x v="4"/>
    <x v="3"/>
    <n v="0.9"/>
    <x v="0"/>
    <d v="2014-11-02T00:39:00"/>
    <x v="0"/>
    <x v="1"/>
    <x v="0"/>
    <x v="14"/>
    <x v="175"/>
    <x v="14"/>
    <x v="4"/>
    <x v="6"/>
  </r>
  <r>
    <n v="1682"/>
    <s v="1250"/>
    <x v="2"/>
    <x v="4"/>
    <x v="3"/>
    <n v="0.7"/>
    <x v="0"/>
    <d v="2014-11-02T00:39:00"/>
    <x v="0"/>
    <x v="1"/>
    <x v="0"/>
    <x v="14"/>
    <x v="175"/>
    <x v="14"/>
    <x v="4"/>
    <x v="8"/>
  </r>
  <r>
    <n v="1238"/>
    <s v="1255"/>
    <x v="0"/>
    <x v="1"/>
    <x v="1"/>
    <n v="0"/>
    <x v="0"/>
    <d v="2013-12-18T00:36:00"/>
    <x v="0"/>
    <x v="6"/>
    <x v="0"/>
    <x v="14"/>
    <x v="176"/>
    <x v="14"/>
    <x v="4"/>
    <x v="1"/>
  </r>
  <r>
    <n v="1338"/>
    <s v="1255"/>
    <x v="1"/>
    <x v="1"/>
    <x v="1"/>
    <n v="0"/>
    <x v="0"/>
    <d v="2014-11-02T00:39:00"/>
    <x v="0"/>
    <x v="1"/>
    <x v="0"/>
    <x v="14"/>
    <x v="176"/>
    <x v="14"/>
    <x v="4"/>
    <x v="1"/>
  </r>
  <r>
    <n v="1683"/>
    <s v="1255"/>
    <x v="2"/>
    <x v="1"/>
    <x v="1"/>
    <n v="0"/>
    <x v="0"/>
    <d v="2014-11-02T00:39:00"/>
    <x v="0"/>
    <x v="1"/>
    <x v="0"/>
    <x v="14"/>
    <x v="176"/>
    <x v="14"/>
    <x v="4"/>
    <x v="1"/>
  </r>
  <r>
    <n v="1242"/>
    <s v="1260"/>
    <x v="0"/>
    <x v="1"/>
    <x v="1"/>
    <n v="0"/>
    <x v="0"/>
    <d v="2013-12-18T00:37:00"/>
    <x v="0"/>
    <x v="6"/>
    <x v="0"/>
    <x v="14"/>
    <x v="177"/>
    <x v="14"/>
    <x v="4"/>
    <x v="1"/>
  </r>
  <r>
    <n v="1339"/>
    <s v="1260"/>
    <x v="1"/>
    <x v="4"/>
    <x v="3"/>
    <n v="1"/>
    <x v="0"/>
    <d v="2014-11-02T00:39:00"/>
    <x v="0"/>
    <x v="1"/>
    <x v="0"/>
    <x v="14"/>
    <x v="177"/>
    <x v="14"/>
    <x v="4"/>
    <x v="4"/>
  </r>
  <r>
    <n v="1684"/>
    <s v="1260"/>
    <x v="2"/>
    <x v="4"/>
    <x v="3"/>
    <n v="0.7"/>
    <x v="0"/>
    <d v="2014-11-02T00:39:00"/>
    <x v="0"/>
    <x v="1"/>
    <x v="0"/>
    <x v="14"/>
    <x v="177"/>
    <x v="14"/>
    <x v="4"/>
    <x v="8"/>
  </r>
  <r>
    <n v="1239"/>
    <s v="1265"/>
    <x v="0"/>
    <x v="1"/>
    <x v="1"/>
    <n v="0"/>
    <x v="0"/>
    <d v="2013-12-18T00:37:00"/>
    <x v="0"/>
    <x v="6"/>
    <x v="0"/>
    <x v="14"/>
    <x v="178"/>
    <x v="14"/>
    <x v="4"/>
    <x v="1"/>
  </r>
  <r>
    <n v="1340"/>
    <s v="1265"/>
    <x v="1"/>
    <x v="4"/>
    <x v="3"/>
    <n v="0.8"/>
    <x v="0"/>
    <d v="2014-11-02T00:39:00"/>
    <x v="0"/>
    <x v="1"/>
    <x v="0"/>
    <x v="14"/>
    <x v="178"/>
    <x v="14"/>
    <x v="4"/>
    <x v="5"/>
  </r>
  <r>
    <n v="1685"/>
    <s v="1265"/>
    <x v="2"/>
    <x v="4"/>
    <x v="3"/>
    <n v="0.7"/>
    <x v="0"/>
    <d v="2014-11-02T00:39:00"/>
    <x v="0"/>
    <x v="1"/>
    <x v="0"/>
    <x v="14"/>
    <x v="178"/>
    <x v="14"/>
    <x v="4"/>
    <x v="8"/>
  </r>
  <r>
    <n v="1240"/>
    <s v="1270"/>
    <x v="0"/>
    <x v="5"/>
    <x v="2"/>
    <n v="1.2"/>
    <x v="0"/>
    <d v="2013-12-18T00:37:00"/>
    <x v="0"/>
    <x v="6"/>
    <x v="0"/>
    <x v="14"/>
    <x v="179"/>
    <x v="14"/>
    <x v="4"/>
    <x v="23"/>
  </r>
  <r>
    <n v="1341"/>
    <s v="1270"/>
    <x v="1"/>
    <x v="1"/>
    <x v="1"/>
    <n v="0"/>
    <x v="0"/>
    <d v="2014-11-02T00:39:00"/>
    <x v="0"/>
    <x v="1"/>
    <x v="0"/>
    <x v="14"/>
    <x v="179"/>
    <x v="14"/>
    <x v="4"/>
    <x v="1"/>
  </r>
  <r>
    <n v="1686"/>
    <s v="1270"/>
    <x v="2"/>
    <x v="1"/>
    <x v="1"/>
    <n v="0"/>
    <x v="0"/>
    <d v="2014-11-02T00:39:00"/>
    <x v="0"/>
    <x v="1"/>
    <x v="0"/>
    <x v="14"/>
    <x v="179"/>
    <x v="14"/>
    <x v="4"/>
    <x v="1"/>
  </r>
  <r>
    <n v="1248"/>
    <s v="1275"/>
    <x v="0"/>
    <x v="5"/>
    <x v="3"/>
    <n v="0.5"/>
    <x v="0"/>
    <d v="2013-12-18T00:39:00"/>
    <x v="0"/>
    <x v="6"/>
    <x v="0"/>
    <x v="14"/>
    <x v="180"/>
    <x v="14"/>
    <x v="4"/>
    <x v="24"/>
  </r>
  <r>
    <n v="1342"/>
    <s v="1275"/>
    <x v="1"/>
    <x v="1"/>
    <x v="1"/>
    <n v="0"/>
    <x v="0"/>
    <d v="2014-11-02T00:39:00"/>
    <x v="0"/>
    <x v="1"/>
    <x v="0"/>
    <x v="14"/>
    <x v="180"/>
    <x v="14"/>
    <x v="4"/>
    <x v="1"/>
  </r>
  <r>
    <n v="1687"/>
    <s v="1275"/>
    <x v="2"/>
    <x v="1"/>
    <x v="1"/>
    <n v="0"/>
    <x v="0"/>
    <d v="2014-11-02T00:39:00"/>
    <x v="0"/>
    <x v="1"/>
    <x v="0"/>
    <x v="14"/>
    <x v="180"/>
    <x v="14"/>
    <x v="4"/>
    <x v="1"/>
  </r>
  <r>
    <n v="1108"/>
    <s v="1470"/>
    <x v="0"/>
    <x v="1"/>
    <x v="1"/>
    <n v="0"/>
    <x v="0"/>
    <d v="2013-12-14T06:52:00"/>
    <x v="0"/>
    <x v="0"/>
    <x v="0"/>
    <x v="15"/>
    <x v="181"/>
    <x v="15"/>
    <x v="3"/>
    <x v="1"/>
  </r>
  <r>
    <n v="1382"/>
    <s v="1470"/>
    <x v="1"/>
    <x v="1"/>
    <x v="1"/>
    <n v="0"/>
    <x v="0"/>
    <d v="2014-11-02T00:39:00"/>
    <x v="0"/>
    <x v="1"/>
    <x v="0"/>
    <x v="15"/>
    <x v="181"/>
    <x v="15"/>
    <x v="3"/>
    <x v="1"/>
  </r>
  <r>
    <n v="1727"/>
    <s v="1470"/>
    <x v="2"/>
    <x v="1"/>
    <x v="1"/>
    <n v="0"/>
    <x v="0"/>
    <d v="2014-11-02T00:39:00"/>
    <x v="0"/>
    <x v="1"/>
    <x v="0"/>
    <x v="15"/>
    <x v="181"/>
    <x v="15"/>
    <x v="3"/>
    <x v="1"/>
  </r>
  <r>
    <n v="1109"/>
    <s v="1475"/>
    <x v="0"/>
    <x v="1"/>
    <x v="1"/>
    <n v="0"/>
    <x v="0"/>
    <d v="2013-12-14T06:52:00"/>
    <x v="0"/>
    <x v="0"/>
    <x v="0"/>
    <x v="15"/>
    <x v="182"/>
    <x v="15"/>
    <x v="3"/>
    <x v="1"/>
  </r>
  <r>
    <n v="1383"/>
    <s v="1475"/>
    <x v="1"/>
    <x v="1"/>
    <x v="1"/>
    <n v="0"/>
    <x v="0"/>
    <d v="2014-11-02T00:39:00"/>
    <x v="0"/>
    <x v="1"/>
    <x v="0"/>
    <x v="15"/>
    <x v="182"/>
    <x v="15"/>
    <x v="3"/>
    <x v="1"/>
  </r>
  <r>
    <n v="1728"/>
    <s v="1475"/>
    <x v="2"/>
    <x v="1"/>
    <x v="1"/>
    <n v="0"/>
    <x v="0"/>
    <d v="2014-11-02T00:39:00"/>
    <x v="0"/>
    <x v="1"/>
    <x v="0"/>
    <x v="15"/>
    <x v="182"/>
    <x v="15"/>
    <x v="3"/>
    <x v="1"/>
  </r>
  <r>
    <n v="1110"/>
    <s v="1480"/>
    <x v="0"/>
    <x v="1"/>
    <x v="1"/>
    <n v="0"/>
    <x v="0"/>
    <d v="2013-12-14T06:52:00"/>
    <x v="0"/>
    <x v="0"/>
    <x v="0"/>
    <x v="15"/>
    <x v="183"/>
    <x v="15"/>
    <x v="3"/>
    <x v="1"/>
  </r>
  <r>
    <n v="1384"/>
    <s v="1480"/>
    <x v="1"/>
    <x v="1"/>
    <x v="1"/>
    <n v="0"/>
    <x v="0"/>
    <d v="2014-11-02T00:39:00"/>
    <x v="0"/>
    <x v="1"/>
    <x v="0"/>
    <x v="15"/>
    <x v="183"/>
    <x v="15"/>
    <x v="3"/>
    <x v="1"/>
  </r>
  <r>
    <n v="1729"/>
    <s v="1480"/>
    <x v="2"/>
    <x v="1"/>
    <x v="1"/>
    <n v="0"/>
    <x v="0"/>
    <d v="2014-11-02T00:39:00"/>
    <x v="0"/>
    <x v="1"/>
    <x v="0"/>
    <x v="15"/>
    <x v="183"/>
    <x v="15"/>
    <x v="3"/>
    <x v="1"/>
  </r>
  <r>
    <n v="1111"/>
    <s v="1485"/>
    <x v="0"/>
    <x v="1"/>
    <x v="1"/>
    <n v="0"/>
    <x v="0"/>
    <d v="2013-12-14T06:52:00"/>
    <x v="0"/>
    <x v="0"/>
    <x v="0"/>
    <x v="15"/>
    <x v="184"/>
    <x v="15"/>
    <x v="3"/>
    <x v="1"/>
  </r>
  <r>
    <n v="1385"/>
    <s v="1485"/>
    <x v="1"/>
    <x v="1"/>
    <x v="1"/>
    <n v="0"/>
    <x v="0"/>
    <d v="2014-11-02T00:39:00"/>
    <x v="0"/>
    <x v="1"/>
    <x v="0"/>
    <x v="15"/>
    <x v="184"/>
    <x v="15"/>
    <x v="3"/>
    <x v="1"/>
  </r>
  <r>
    <n v="1730"/>
    <s v="1485"/>
    <x v="2"/>
    <x v="1"/>
    <x v="1"/>
    <n v="0"/>
    <x v="0"/>
    <d v="2014-11-02T00:39:00"/>
    <x v="0"/>
    <x v="1"/>
    <x v="0"/>
    <x v="15"/>
    <x v="184"/>
    <x v="15"/>
    <x v="3"/>
    <x v="1"/>
  </r>
  <r>
    <n v="1112"/>
    <s v="1490"/>
    <x v="0"/>
    <x v="1"/>
    <x v="1"/>
    <n v="0"/>
    <x v="0"/>
    <d v="2013-12-14T06:52:00"/>
    <x v="0"/>
    <x v="0"/>
    <x v="0"/>
    <x v="15"/>
    <x v="185"/>
    <x v="15"/>
    <x v="3"/>
    <x v="1"/>
  </r>
  <r>
    <n v="1386"/>
    <s v="1490"/>
    <x v="1"/>
    <x v="4"/>
    <x v="3"/>
    <n v="0.5"/>
    <x v="0"/>
    <d v="2014-11-02T00:39:00"/>
    <x v="0"/>
    <x v="1"/>
    <x v="0"/>
    <x v="15"/>
    <x v="185"/>
    <x v="15"/>
    <x v="3"/>
    <x v="24"/>
  </r>
  <r>
    <n v="1731"/>
    <s v="1490"/>
    <x v="2"/>
    <x v="1"/>
    <x v="1"/>
    <n v="0"/>
    <x v="0"/>
    <d v="2014-11-02T00:39:00"/>
    <x v="0"/>
    <x v="1"/>
    <x v="0"/>
    <x v="15"/>
    <x v="185"/>
    <x v="15"/>
    <x v="3"/>
    <x v="1"/>
  </r>
  <r>
    <n v="1113"/>
    <s v="1495"/>
    <x v="0"/>
    <x v="1"/>
    <x v="1"/>
    <n v="0"/>
    <x v="0"/>
    <d v="2013-12-14T06:52:00"/>
    <x v="0"/>
    <x v="0"/>
    <x v="0"/>
    <x v="15"/>
    <x v="186"/>
    <x v="15"/>
    <x v="3"/>
    <x v="1"/>
  </r>
  <r>
    <n v="1387"/>
    <s v="1495"/>
    <x v="1"/>
    <x v="1"/>
    <x v="1"/>
    <n v="0"/>
    <x v="0"/>
    <d v="2014-11-02T00:39:00"/>
    <x v="0"/>
    <x v="1"/>
    <x v="0"/>
    <x v="15"/>
    <x v="186"/>
    <x v="15"/>
    <x v="3"/>
    <x v="1"/>
  </r>
  <r>
    <n v="1732"/>
    <s v="1495"/>
    <x v="2"/>
    <x v="1"/>
    <x v="1"/>
    <n v="0"/>
    <x v="0"/>
    <d v="2014-11-02T00:39:00"/>
    <x v="0"/>
    <x v="1"/>
    <x v="0"/>
    <x v="15"/>
    <x v="186"/>
    <x v="15"/>
    <x v="3"/>
    <x v="1"/>
  </r>
  <r>
    <n v="1114"/>
    <s v="1500"/>
    <x v="0"/>
    <x v="1"/>
    <x v="1"/>
    <n v="0"/>
    <x v="0"/>
    <d v="2013-12-14T06:53:00"/>
    <x v="0"/>
    <x v="0"/>
    <x v="0"/>
    <x v="15"/>
    <x v="187"/>
    <x v="15"/>
    <x v="3"/>
    <x v="1"/>
  </r>
  <r>
    <n v="1388"/>
    <s v="1500"/>
    <x v="1"/>
    <x v="1"/>
    <x v="3"/>
    <n v="0.6"/>
    <x v="0"/>
    <d v="2014-11-02T00:39:00"/>
    <x v="0"/>
    <x v="1"/>
    <x v="0"/>
    <x v="15"/>
    <x v="187"/>
    <x v="15"/>
    <x v="3"/>
    <x v="23"/>
  </r>
  <r>
    <n v="1733"/>
    <s v="1500"/>
    <x v="2"/>
    <x v="1"/>
    <x v="1"/>
    <n v="0"/>
    <x v="0"/>
    <d v="2014-11-02T00:39:00"/>
    <x v="0"/>
    <x v="1"/>
    <x v="0"/>
    <x v="15"/>
    <x v="187"/>
    <x v="15"/>
    <x v="3"/>
    <x v="1"/>
  </r>
  <r>
    <n v="1115"/>
    <s v="1505"/>
    <x v="0"/>
    <x v="1"/>
    <x v="1"/>
    <n v="0"/>
    <x v="0"/>
    <d v="2013-12-14T06:53:00"/>
    <x v="0"/>
    <x v="0"/>
    <x v="0"/>
    <x v="15"/>
    <x v="188"/>
    <x v="15"/>
    <x v="3"/>
    <x v="1"/>
  </r>
  <r>
    <n v="1389"/>
    <s v="1505"/>
    <x v="1"/>
    <x v="1"/>
    <x v="1"/>
    <n v="0"/>
    <x v="0"/>
    <d v="2014-11-02T00:39:00"/>
    <x v="0"/>
    <x v="1"/>
    <x v="0"/>
    <x v="15"/>
    <x v="188"/>
    <x v="15"/>
    <x v="3"/>
    <x v="1"/>
  </r>
  <r>
    <n v="1734"/>
    <s v="1505"/>
    <x v="2"/>
    <x v="1"/>
    <x v="1"/>
    <n v="0"/>
    <x v="0"/>
    <d v="2014-11-02T00:39:00"/>
    <x v="0"/>
    <x v="1"/>
    <x v="0"/>
    <x v="15"/>
    <x v="188"/>
    <x v="15"/>
    <x v="3"/>
    <x v="1"/>
  </r>
  <r>
    <n v="1116"/>
    <s v="1510"/>
    <x v="0"/>
    <x v="1"/>
    <x v="1"/>
    <n v="0"/>
    <x v="0"/>
    <d v="2013-12-14T06:53:00"/>
    <x v="0"/>
    <x v="0"/>
    <x v="0"/>
    <x v="15"/>
    <x v="189"/>
    <x v="15"/>
    <x v="3"/>
    <x v="1"/>
  </r>
  <r>
    <n v="1390"/>
    <s v="1510"/>
    <x v="1"/>
    <x v="1"/>
    <x v="3"/>
    <n v="0.7"/>
    <x v="0"/>
    <d v="2014-11-02T00:39:00"/>
    <x v="0"/>
    <x v="1"/>
    <x v="0"/>
    <x v="15"/>
    <x v="189"/>
    <x v="15"/>
    <x v="3"/>
    <x v="8"/>
  </r>
  <r>
    <n v="1735"/>
    <s v="1510"/>
    <x v="2"/>
    <x v="1"/>
    <x v="1"/>
    <n v="0"/>
    <x v="0"/>
    <d v="2014-11-02T00:39:00"/>
    <x v="0"/>
    <x v="1"/>
    <x v="0"/>
    <x v="15"/>
    <x v="189"/>
    <x v="15"/>
    <x v="3"/>
    <x v="1"/>
  </r>
  <r>
    <n v="1117"/>
    <s v="1515"/>
    <x v="0"/>
    <x v="1"/>
    <x v="1"/>
    <n v="0"/>
    <x v="0"/>
    <d v="2013-12-14T06:53:00"/>
    <x v="0"/>
    <x v="0"/>
    <x v="0"/>
    <x v="15"/>
    <x v="190"/>
    <x v="15"/>
    <x v="3"/>
    <x v="1"/>
  </r>
  <r>
    <n v="1391"/>
    <s v="1515"/>
    <x v="1"/>
    <x v="1"/>
    <x v="3"/>
    <n v="0.6"/>
    <x v="0"/>
    <d v="2014-11-02T00:39:00"/>
    <x v="0"/>
    <x v="1"/>
    <x v="0"/>
    <x v="15"/>
    <x v="190"/>
    <x v="15"/>
    <x v="3"/>
    <x v="23"/>
  </r>
  <r>
    <n v="1736"/>
    <s v="1515"/>
    <x v="2"/>
    <x v="1"/>
    <x v="1"/>
    <n v="0"/>
    <x v="0"/>
    <d v="2014-11-02T00:39:00"/>
    <x v="0"/>
    <x v="1"/>
    <x v="0"/>
    <x v="15"/>
    <x v="190"/>
    <x v="15"/>
    <x v="3"/>
    <x v="1"/>
  </r>
  <r>
    <n v="1118"/>
    <s v="1520"/>
    <x v="0"/>
    <x v="1"/>
    <x v="1"/>
    <n v="0"/>
    <x v="0"/>
    <d v="2013-12-14T06:53:00"/>
    <x v="0"/>
    <x v="0"/>
    <x v="0"/>
    <x v="15"/>
    <x v="191"/>
    <x v="15"/>
    <x v="3"/>
    <x v="1"/>
  </r>
  <r>
    <n v="1392"/>
    <s v="1520"/>
    <x v="1"/>
    <x v="1"/>
    <x v="1"/>
    <n v="0"/>
    <x v="0"/>
    <d v="2014-11-02T00:39:00"/>
    <x v="0"/>
    <x v="1"/>
    <x v="0"/>
    <x v="15"/>
    <x v="191"/>
    <x v="15"/>
    <x v="3"/>
    <x v="1"/>
  </r>
  <r>
    <n v="1737"/>
    <s v="1520"/>
    <x v="2"/>
    <x v="1"/>
    <x v="1"/>
    <n v="0"/>
    <x v="0"/>
    <d v="2014-11-02T00:39:00"/>
    <x v="0"/>
    <x v="1"/>
    <x v="0"/>
    <x v="15"/>
    <x v="191"/>
    <x v="15"/>
    <x v="3"/>
    <x v="1"/>
  </r>
  <r>
    <n v="1119"/>
    <s v="1525"/>
    <x v="0"/>
    <x v="1"/>
    <x v="1"/>
    <n v="0"/>
    <x v="0"/>
    <d v="2013-12-14T06:53:00"/>
    <x v="0"/>
    <x v="0"/>
    <x v="0"/>
    <x v="15"/>
    <x v="192"/>
    <x v="15"/>
    <x v="3"/>
    <x v="1"/>
  </r>
  <r>
    <n v="1393"/>
    <s v="1525"/>
    <x v="1"/>
    <x v="1"/>
    <x v="3"/>
    <n v="0.6"/>
    <x v="0"/>
    <d v="2014-11-02T00:39:00"/>
    <x v="0"/>
    <x v="1"/>
    <x v="0"/>
    <x v="15"/>
    <x v="192"/>
    <x v="15"/>
    <x v="3"/>
    <x v="23"/>
  </r>
  <r>
    <n v="1738"/>
    <s v="1525"/>
    <x v="2"/>
    <x v="1"/>
    <x v="1"/>
    <n v="0"/>
    <x v="0"/>
    <d v="2014-11-02T00:39:00"/>
    <x v="0"/>
    <x v="1"/>
    <x v="0"/>
    <x v="15"/>
    <x v="192"/>
    <x v="15"/>
    <x v="3"/>
    <x v="1"/>
  </r>
  <r>
    <n v="1073"/>
    <s v="1920"/>
    <x v="0"/>
    <x v="1"/>
    <x v="1"/>
    <n v="0"/>
    <x v="0"/>
    <d v="2013-12-13T23:45:00"/>
    <x v="0"/>
    <x v="4"/>
    <x v="0"/>
    <x v="16"/>
    <x v="193"/>
    <x v="16"/>
    <x v="0"/>
    <x v="1"/>
  </r>
  <r>
    <n v="1477"/>
    <s v="1920"/>
    <x v="1"/>
    <x v="1"/>
    <x v="1"/>
    <n v="0"/>
    <x v="0"/>
    <d v="2014-11-02T00:39:00"/>
    <x v="0"/>
    <x v="1"/>
    <x v="0"/>
    <x v="16"/>
    <x v="193"/>
    <x v="16"/>
    <x v="0"/>
    <x v="1"/>
  </r>
  <r>
    <n v="1822"/>
    <s v="1920"/>
    <x v="2"/>
    <x v="1"/>
    <x v="1"/>
    <n v="0"/>
    <x v="0"/>
    <d v="2014-11-02T00:39:00"/>
    <x v="0"/>
    <x v="1"/>
    <x v="0"/>
    <x v="16"/>
    <x v="193"/>
    <x v="16"/>
    <x v="0"/>
    <x v="1"/>
  </r>
  <r>
    <n v="1074"/>
    <s v="1925"/>
    <x v="0"/>
    <x v="1"/>
    <x v="1"/>
    <n v="0"/>
    <x v="0"/>
    <d v="2013-12-13T23:45:00"/>
    <x v="0"/>
    <x v="4"/>
    <x v="0"/>
    <x v="16"/>
    <x v="194"/>
    <x v="16"/>
    <x v="0"/>
    <x v="1"/>
  </r>
  <r>
    <n v="1478"/>
    <s v="1925"/>
    <x v="1"/>
    <x v="1"/>
    <x v="1"/>
    <n v="0"/>
    <x v="0"/>
    <d v="2014-11-02T00:39:00"/>
    <x v="0"/>
    <x v="1"/>
    <x v="0"/>
    <x v="16"/>
    <x v="194"/>
    <x v="16"/>
    <x v="0"/>
    <x v="1"/>
  </r>
  <r>
    <n v="1823"/>
    <s v="1925"/>
    <x v="2"/>
    <x v="1"/>
    <x v="1"/>
    <n v="0"/>
    <x v="0"/>
    <d v="2014-11-02T00:39:00"/>
    <x v="0"/>
    <x v="1"/>
    <x v="0"/>
    <x v="16"/>
    <x v="194"/>
    <x v="16"/>
    <x v="0"/>
    <x v="1"/>
  </r>
  <r>
    <n v="1075"/>
    <s v="1930"/>
    <x v="0"/>
    <x v="1"/>
    <x v="1"/>
    <n v="0"/>
    <x v="0"/>
    <d v="2013-12-13T23:45:00"/>
    <x v="0"/>
    <x v="4"/>
    <x v="0"/>
    <x v="16"/>
    <x v="195"/>
    <x v="16"/>
    <x v="0"/>
    <x v="1"/>
  </r>
  <r>
    <n v="1479"/>
    <s v="1930"/>
    <x v="1"/>
    <x v="1"/>
    <x v="1"/>
    <n v="0"/>
    <x v="0"/>
    <d v="2014-11-02T00:39:00"/>
    <x v="0"/>
    <x v="1"/>
    <x v="0"/>
    <x v="16"/>
    <x v="195"/>
    <x v="16"/>
    <x v="0"/>
    <x v="1"/>
  </r>
  <r>
    <n v="1824"/>
    <s v="1930"/>
    <x v="2"/>
    <x v="1"/>
    <x v="1"/>
    <n v="0"/>
    <x v="0"/>
    <d v="2014-11-02T00:39:00"/>
    <x v="0"/>
    <x v="1"/>
    <x v="0"/>
    <x v="16"/>
    <x v="195"/>
    <x v="16"/>
    <x v="0"/>
    <x v="1"/>
  </r>
  <r>
    <n v="1076"/>
    <s v="1935"/>
    <x v="0"/>
    <x v="1"/>
    <x v="1"/>
    <n v="0"/>
    <x v="0"/>
    <d v="2013-12-13T23:45:00"/>
    <x v="0"/>
    <x v="4"/>
    <x v="0"/>
    <x v="16"/>
    <x v="196"/>
    <x v="16"/>
    <x v="0"/>
    <x v="1"/>
  </r>
  <r>
    <n v="1480"/>
    <s v="1935"/>
    <x v="1"/>
    <x v="1"/>
    <x v="1"/>
    <n v="0"/>
    <x v="0"/>
    <d v="2014-11-02T00:39:00"/>
    <x v="0"/>
    <x v="1"/>
    <x v="0"/>
    <x v="16"/>
    <x v="196"/>
    <x v="16"/>
    <x v="0"/>
    <x v="1"/>
  </r>
  <r>
    <n v="1825"/>
    <s v="1935"/>
    <x v="2"/>
    <x v="1"/>
    <x v="1"/>
    <n v="0"/>
    <x v="0"/>
    <d v="2014-11-02T00:39:00"/>
    <x v="0"/>
    <x v="1"/>
    <x v="0"/>
    <x v="16"/>
    <x v="196"/>
    <x v="16"/>
    <x v="0"/>
    <x v="1"/>
  </r>
  <r>
    <n v="1077"/>
    <s v="1940"/>
    <x v="0"/>
    <x v="1"/>
    <x v="1"/>
    <n v="0"/>
    <x v="0"/>
    <d v="2013-12-13T23:46:00"/>
    <x v="0"/>
    <x v="4"/>
    <x v="0"/>
    <x v="16"/>
    <x v="197"/>
    <x v="16"/>
    <x v="0"/>
    <x v="1"/>
  </r>
  <r>
    <n v="1481"/>
    <s v="1940"/>
    <x v="1"/>
    <x v="1"/>
    <x v="1"/>
    <n v="0"/>
    <x v="0"/>
    <d v="2014-11-02T00:39:00"/>
    <x v="0"/>
    <x v="1"/>
    <x v="0"/>
    <x v="16"/>
    <x v="197"/>
    <x v="16"/>
    <x v="0"/>
    <x v="1"/>
  </r>
  <r>
    <n v="1826"/>
    <s v="1940"/>
    <x v="2"/>
    <x v="1"/>
    <x v="1"/>
    <n v="0"/>
    <x v="0"/>
    <d v="2014-11-02T00:39:00"/>
    <x v="0"/>
    <x v="1"/>
    <x v="0"/>
    <x v="16"/>
    <x v="197"/>
    <x v="16"/>
    <x v="0"/>
    <x v="1"/>
  </r>
  <r>
    <n v="1078"/>
    <s v="1945"/>
    <x v="0"/>
    <x v="1"/>
    <x v="1"/>
    <n v="0"/>
    <x v="0"/>
    <d v="2013-12-13T23:46:00"/>
    <x v="0"/>
    <x v="4"/>
    <x v="0"/>
    <x v="16"/>
    <x v="198"/>
    <x v="16"/>
    <x v="0"/>
    <x v="1"/>
  </r>
  <r>
    <n v="1482"/>
    <s v="1945"/>
    <x v="1"/>
    <x v="1"/>
    <x v="1"/>
    <n v="0"/>
    <x v="0"/>
    <d v="2014-11-02T00:39:00"/>
    <x v="0"/>
    <x v="1"/>
    <x v="0"/>
    <x v="16"/>
    <x v="198"/>
    <x v="16"/>
    <x v="0"/>
    <x v="1"/>
  </r>
  <r>
    <n v="1827"/>
    <s v="1945"/>
    <x v="2"/>
    <x v="1"/>
    <x v="1"/>
    <n v="0"/>
    <x v="0"/>
    <d v="2014-11-02T00:39:00"/>
    <x v="0"/>
    <x v="1"/>
    <x v="0"/>
    <x v="16"/>
    <x v="198"/>
    <x v="16"/>
    <x v="0"/>
    <x v="1"/>
  </r>
  <r>
    <n v="1079"/>
    <s v="1950"/>
    <x v="0"/>
    <x v="1"/>
    <x v="1"/>
    <n v="0"/>
    <x v="0"/>
    <d v="2013-12-13T23:46:00"/>
    <x v="0"/>
    <x v="4"/>
    <x v="0"/>
    <x v="16"/>
    <x v="199"/>
    <x v="16"/>
    <x v="0"/>
    <x v="1"/>
  </r>
  <r>
    <n v="1483"/>
    <s v="1950"/>
    <x v="1"/>
    <x v="1"/>
    <x v="1"/>
    <n v="0"/>
    <x v="0"/>
    <d v="2014-11-02T00:39:00"/>
    <x v="0"/>
    <x v="1"/>
    <x v="0"/>
    <x v="16"/>
    <x v="199"/>
    <x v="16"/>
    <x v="0"/>
    <x v="1"/>
  </r>
  <r>
    <n v="1828"/>
    <s v="1950"/>
    <x v="2"/>
    <x v="1"/>
    <x v="1"/>
    <n v="0"/>
    <x v="0"/>
    <d v="2014-11-02T00:39:00"/>
    <x v="0"/>
    <x v="1"/>
    <x v="0"/>
    <x v="16"/>
    <x v="199"/>
    <x v="16"/>
    <x v="0"/>
    <x v="1"/>
  </r>
  <r>
    <n v="1080"/>
    <s v="1955"/>
    <x v="0"/>
    <x v="1"/>
    <x v="1"/>
    <n v="0"/>
    <x v="0"/>
    <d v="2013-12-13T23:46:00"/>
    <x v="0"/>
    <x v="4"/>
    <x v="0"/>
    <x v="16"/>
    <x v="200"/>
    <x v="16"/>
    <x v="0"/>
    <x v="1"/>
  </r>
  <r>
    <n v="1484"/>
    <s v="1955"/>
    <x v="1"/>
    <x v="1"/>
    <x v="1"/>
    <n v="0"/>
    <x v="0"/>
    <d v="2014-11-02T00:39:00"/>
    <x v="0"/>
    <x v="1"/>
    <x v="0"/>
    <x v="16"/>
    <x v="200"/>
    <x v="16"/>
    <x v="0"/>
    <x v="1"/>
  </r>
  <r>
    <n v="1829"/>
    <s v="1955"/>
    <x v="2"/>
    <x v="1"/>
    <x v="1"/>
    <n v="0"/>
    <x v="0"/>
    <d v="2014-11-02T00:39:00"/>
    <x v="0"/>
    <x v="1"/>
    <x v="0"/>
    <x v="16"/>
    <x v="200"/>
    <x v="16"/>
    <x v="0"/>
    <x v="1"/>
  </r>
  <r>
    <n v="1081"/>
    <s v="1956"/>
    <x v="0"/>
    <x v="1"/>
    <x v="1"/>
    <n v="0"/>
    <x v="0"/>
    <d v="2013-12-13T23:46:00"/>
    <x v="0"/>
    <x v="4"/>
    <x v="0"/>
    <x v="16"/>
    <x v="201"/>
    <x v="16"/>
    <x v="0"/>
    <x v="1"/>
  </r>
  <r>
    <n v="1485"/>
    <s v="1956"/>
    <x v="1"/>
    <x v="1"/>
    <x v="1"/>
    <n v="0"/>
    <x v="0"/>
    <d v="2014-11-02T00:39:00"/>
    <x v="0"/>
    <x v="1"/>
    <x v="0"/>
    <x v="16"/>
    <x v="201"/>
    <x v="16"/>
    <x v="0"/>
    <x v="1"/>
  </r>
  <r>
    <n v="1830"/>
    <s v="1956"/>
    <x v="2"/>
    <x v="1"/>
    <x v="1"/>
    <n v="0"/>
    <x v="0"/>
    <d v="2014-11-02T00:39:00"/>
    <x v="0"/>
    <x v="1"/>
    <x v="0"/>
    <x v="16"/>
    <x v="201"/>
    <x v="16"/>
    <x v="0"/>
    <x v="1"/>
  </r>
  <r>
    <n v="1082"/>
    <s v="1960"/>
    <x v="0"/>
    <x v="1"/>
    <x v="1"/>
    <n v="0"/>
    <x v="0"/>
    <d v="2013-12-13T23:46:00"/>
    <x v="0"/>
    <x v="4"/>
    <x v="0"/>
    <x v="16"/>
    <x v="202"/>
    <x v="16"/>
    <x v="0"/>
    <x v="1"/>
  </r>
  <r>
    <n v="1486"/>
    <s v="1960"/>
    <x v="1"/>
    <x v="1"/>
    <x v="1"/>
    <n v="0"/>
    <x v="0"/>
    <d v="2014-11-02T00:39:00"/>
    <x v="0"/>
    <x v="1"/>
    <x v="0"/>
    <x v="16"/>
    <x v="202"/>
    <x v="16"/>
    <x v="0"/>
    <x v="1"/>
  </r>
  <r>
    <n v="1831"/>
    <s v="1960"/>
    <x v="2"/>
    <x v="1"/>
    <x v="1"/>
    <n v="0"/>
    <x v="0"/>
    <d v="2014-11-02T00:39:00"/>
    <x v="0"/>
    <x v="1"/>
    <x v="0"/>
    <x v="16"/>
    <x v="202"/>
    <x v="16"/>
    <x v="0"/>
    <x v="1"/>
  </r>
  <r>
    <n v="960"/>
    <s v="1625"/>
    <x v="0"/>
    <x v="9"/>
    <x v="1"/>
    <n v="0"/>
    <x v="0"/>
    <d v="2013-12-12T12:15:00"/>
    <x v="0"/>
    <x v="6"/>
    <x v="0"/>
    <x v="17"/>
    <x v="203"/>
    <x v="17"/>
    <x v="3"/>
    <x v="1"/>
  </r>
  <r>
    <n v="1413"/>
    <s v="1625"/>
    <x v="1"/>
    <x v="1"/>
    <x v="1"/>
    <n v="0"/>
    <x v="0"/>
    <d v="2014-11-02T00:39:00"/>
    <x v="0"/>
    <x v="1"/>
    <x v="0"/>
    <x v="17"/>
    <x v="203"/>
    <x v="17"/>
    <x v="3"/>
    <x v="1"/>
  </r>
  <r>
    <n v="1758"/>
    <s v="1625"/>
    <x v="2"/>
    <x v="1"/>
    <x v="3"/>
    <n v="1"/>
    <x v="0"/>
    <d v="2014-11-02T00:39:00"/>
    <x v="0"/>
    <x v="1"/>
    <x v="0"/>
    <x v="17"/>
    <x v="203"/>
    <x v="17"/>
    <x v="3"/>
    <x v="4"/>
  </r>
  <r>
    <n v="961"/>
    <s v="1630"/>
    <x v="0"/>
    <x v="9"/>
    <x v="8"/>
    <n v="0.5"/>
    <x v="0"/>
    <d v="2013-12-12T12:16:00"/>
    <x v="0"/>
    <x v="6"/>
    <x v="0"/>
    <x v="17"/>
    <x v="204"/>
    <x v="17"/>
    <x v="3"/>
    <x v="4"/>
  </r>
  <r>
    <n v="1414"/>
    <s v="1630"/>
    <x v="1"/>
    <x v="1"/>
    <x v="1"/>
    <n v="0"/>
    <x v="0"/>
    <d v="2014-11-02T00:39:00"/>
    <x v="0"/>
    <x v="1"/>
    <x v="0"/>
    <x v="17"/>
    <x v="204"/>
    <x v="17"/>
    <x v="3"/>
    <x v="1"/>
  </r>
  <r>
    <n v="1759"/>
    <s v="1630"/>
    <x v="2"/>
    <x v="1"/>
    <x v="1"/>
    <n v="0"/>
    <x v="0"/>
    <d v="2014-11-02T00:39:00"/>
    <x v="0"/>
    <x v="1"/>
    <x v="0"/>
    <x v="17"/>
    <x v="204"/>
    <x v="17"/>
    <x v="3"/>
    <x v="1"/>
  </r>
  <r>
    <n v="962"/>
    <s v="1635"/>
    <x v="0"/>
    <x v="1"/>
    <x v="1"/>
    <n v="0"/>
    <x v="0"/>
    <d v="2013-12-12T12:16:00"/>
    <x v="0"/>
    <x v="6"/>
    <x v="0"/>
    <x v="17"/>
    <x v="205"/>
    <x v="17"/>
    <x v="3"/>
    <x v="1"/>
  </r>
  <r>
    <n v="1415"/>
    <s v="1635"/>
    <x v="1"/>
    <x v="1"/>
    <x v="1"/>
    <n v="0"/>
    <x v="0"/>
    <d v="2014-11-02T00:39:00"/>
    <x v="0"/>
    <x v="1"/>
    <x v="0"/>
    <x v="17"/>
    <x v="205"/>
    <x v="17"/>
    <x v="3"/>
    <x v="1"/>
  </r>
  <r>
    <n v="1760"/>
    <s v="1635"/>
    <x v="2"/>
    <x v="1"/>
    <x v="1"/>
    <n v="0"/>
    <x v="0"/>
    <d v="2014-11-02T00:39:00"/>
    <x v="0"/>
    <x v="1"/>
    <x v="0"/>
    <x v="17"/>
    <x v="205"/>
    <x v="17"/>
    <x v="3"/>
    <x v="1"/>
  </r>
  <r>
    <n v="963"/>
    <s v="1640"/>
    <x v="0"/>
    <x v="9"/>
    <x v="8"/>
    <n v="0.5"/>
    <x v="0"/>
    <d v="2013-12-12T12:16:00"/>
    <x v="0"/>
    <x v="6"/>
    <x v="0"/>
    <x v="17"/>
    <x v="206"/>
    <x v="17"/>
    <x v="3"/>
    <x v="4"/>
  </r>
  <r>
    <n v="1416"/>
    <s v="1640"/>
    <x v="1"/>
    <x v="1"/>
    <x v="1"/>
    <n v="0"/>
    <x v="0"/>
    <d v="2014-11-02T00:39:00"/>
    <x v="0"/>
    <x v="1"/>
    <x v="0"/>
    <x v="17"/>
    <x v="206"/>
    <x v="17"/>
    <x v="3"/>
    <x v="1"/>
  </r>
  <r>
    <n v="1761"/>
    <s v="1640"/>
    <x v="2"/>
    <x v="1"/>
    <x v="1"/>
    <n v="0"/>
    <x v="0"/>
    <d v="2014-11-02T00:39:00"/>
    <x v="0"/>
    <x v="1"/>
    <x v="0"/>
    <x v="17"/>
    <x v="206"/>
    <x v="17"/>
    <x v="3"/>
    <x v="1"/>
  </r>
  <r>
    <n v="964"/>
    <s v="1645"/>
    <x v="0"/>
    <x v="1"/>
    <x v="1"/>
    <n v="0"/>
    <x v="0"/>
    <d v="2013-12-12T12:16:00"/>
    <x v="0"/>
    <x v="6"/>
    <x v="0"/>
    <x v="17"/>
    <x v="207"/>
    <x v="17"/>
    <x v="3"/>
    <x v="1"/>
  </r>
  <r>
    <n v="1417"/>
    <s v="1645"/>
    <x v="1"/>
    <x v="1"/>
    <x v="1"/>
    <n v="0"/>
    <x v="0"/>
    <d v="2014-11-02T00:39:00"/>
    <x v="0"/>
    <x v="1"/>
    <x v="0"/>
    <x v="17"/>
    <x v="207"/>
    <x v="17"/>
    <x v="3"/>
    <x v="1"/>
  </r>
  <r>
    <n v="1762"/>
    <s v="1645"/>
    <x v="2"/>
    <x v="1"/>
    <x v="1"/>
    <n v="0"/>
    <x v="0"/>
    <d v="2014-11-02T00:39:00"/>
    <x v="0"/>
    <x v="1"/>
    <x v="0"/>
    <x v="17"/>
    <x v="207"/>
    <x v="17"/>
    <x v="3"/>
    <x v="1"/>
  </r>
  <r>
    <n v="965"/>
    <s v="1650"/>
    <x v="0"/>
    <x v="1"/>
    <x v="1"/>
    <n v="0"/>
    <x v="0"/>
    <d v="2013-12-12T12:17:00"/>
    <x v="0"/>
    <x v="6"/>
    <x v="0"/>
    <x v="17"/>
    <x v="208"/>
    <x v="17"/>
    <x v="3"/>
    <x v="1"/>
  </r>
  <r>
    <n v="1418"/>
    <s v="1650"/>
    <x v="1"/>
    <x v="1"/>
    <x v="1"/>
    <n v="0"/>
    <x v="0"/>
    <d v="2014-11-02T00:39:00"/>
    <x v="0"/>
    <x v="1"/>
    <x v="0"/>
    <x v="17"/>
    <x v="208"/>
    <x v="17"/>
    <x v="3"/>
    <x v="1"/>
  </r>
  <r>
    <n v="1763"/>
    <s v="1650"/>
    <x v="2"/>
    <x v="1"/>
    <x v="1"/>
    <n v="0"/>
    <x v="0"/>
    <d v="2014-11-02T00:39:00"/>
    <x v="0"/>
    <x v="1"/>
    <x v="0"/>
    <x v="17"/>
    <x v="208"/>
    <x v="17"/>
    <x v="3"/>
    <x v="1"/>
  </r>
  <r>
    <n v="966"/>
    <s v="1655"/>
    <x v="0"/>
    <x v="1"/>
    <x v="1"/>
    <n v="0"/>
    <x v="0"/>
    <d v="2013-12-12T12:19:00"/>
    <x v="0"/>
    <x v="6"/>
    <x v="0"/>
    <x v="17"/>
    <x v="209"/>
    <x v="17"/>
    <x v="3"/>
    <x v="1"/>
  </r>
  <r>
    <n v="1419"/>
    <s v="1655"/>
    <x v="1"/>
    <x v="1"/>
    <x v="1"/>
    <n v="0"/>
    <x v="0"/>
    <d v="2014-11-02T00:39:00"/>
    <x v="0"/>
    <x v="1"/>
    <x v="0"/>
    <x v="17"/>
    <x v="209"/>
    <x v="17"/>
    <x v="3"/>
    <x v="1"/>
  </r>
  <r>
    <n v="1764"/>
    <s v="1655"/>
    <x v="2"/>
    <x v="1"/>
    <x v="1"/>
    <n v="0"/>
    <x v="0"/>
    <d v="2014-11-02T00:39:00"/>
    <x v="0"/>
    <x v="1"/>
    <x v="0"/>
    <x v="17"/>
    <x v="209"/>
    <x v="17"/>
    <x v="3"/>
    <x v="1"/>
  </r>
  <r>
    <n v="967"/>
    <s v="1660"/>
    <x v="0"/>
    <x v="1"/>
    <x v="1"/>
    <n v="0"/>
    <x v="0"/>
    <d v="2013-12-12T12:19:00"/>
    <x v="0"/>
    <x v="6"/>
    <x v="0"/>
    <x v="17"/>
    <x v="210"/>
    <x v="17"/>
    <x v="3"/>
    <x v="1"/>
  </r>
  <r>
    <n v="1420"/>
    <s v="1660"/>
    <x v="1"/>
    <x v="1"/>
    <x v="1"/>
    <n v="0"/>
    <x v="0"/>
    <d v="2014-11-02T00:39:00"/>
    <x v="0"/>
    <x v="1"/>
    <x v="0"/>
    <x v="17"/>
    <x v="210"/>
    <x v="17"/>
    <x v="3"/>
    <x v="1"/>
  </r>
  <r>
    <n v="1765"/>
    <s v="1660"/>
    <x v="2"/>
    <x v="4"/>
    <x v="3"/>
    <n v="1"/>
    <x v="0"/>
    <d v="2014-11-02T00:39:00"/>
    <x v="0"/>
    <x v="1"/>
    <x v="0"/>
    <x v="17"/>
    <x v="210"/>
    <x v="17"/>
    <x v="3"/>
    <x v="4"/>
  </r>
  <r>
    <n v="968"/>
    <s v="1665"/>
    <x v="0"/>
    <x v="1"/>
    <x v="1"/>
    <n v="0"/>
    <x v="0"/>
    <d v="2013-12-12T12:19:00"/>
    <x v="0"/>
    <x v="6"/>
    <x v="0"/>
    <x v="17"/>
    <x v="211"/>
    <x v="17"/>
    <x v="3"/>
    <x v="1"/>
  </r>
  <r>
    <n v="1421"/>
    <s v="1665"/>
    <x v="1"/>
    <x v="1"/>
    <x v="1"/>
    <n v="0"/>
    <x v="0"/>
    <d v="2014-11-02T00:39:00"/>
    <x v="0"/>
    <x v="1"/>
    <x v="0"/>
    <x v="17"/>
    <x v="211"/>
    <x v="17"/>
    <x v="3"/>
    <x v="1"/>
  </r>
  <r>
    <n v="1766"/>
    <s v="1665"/>
    <x v="2"/>
    <x v="1"/>
    <x v="1"/>
    <n v="0"/>
    <x v="0"/>
    <d v="2014-11-02T00:39:00"/>
    <x v="0"/>
    <x v="1"/>
    <x v="0"/>
    <x v="17"/>
    <x v="211"/>
    <x v="17"/>
    <x v="3"/>
    <x v="1"/>
  </r>
  <r>
    <n v="969"/>
    <s v="1670"/>
    <x v="0"/>
    <x v="1"/>
    <x v="1"/>
    <n v="0"/>
    <x v="0"/>
    <d v="2013-12-12T12:19:00"/>
    <x v="0"/>
    <x v="6"/>
    <x v="0"/>
    <x v="17"/>
    <x v="212"/>
    <x v="17"/>
    <x v="3"/>
    <x v="1"/>
  </r>
  <r>
    <n v="1422"/>
    <s v="1670"/>
    <x v="1"/>
    <x v="1"/>
    <x v="1"/>
    <n v="0"/>
    <x v="0"/>
    <d v="2014-11-02T00:39:00"/>
    <x v="0"/>
    <x v="1"/>
    <x v="0"/>
    <x v="17"/>
    <x v="212"/>
    <x v="17"/>
    <x v="3"/>
    <x v="1"/>
  </r>
  <r>
    <n v="1767"/>
    <s v="1670"/>
    <x v="2"/>
    <x v="1"/>
    <x v="1"/>
    <n v="0"/>
    <x v="0"/>
    <d v="2014-11-02T00:39:00"/>
    <x v="0"/>
    <x v="1"/>
    <x v="0"/>
    <x v="17"/>
    <x v="212"/>
    <x v="17"/>
    <x v="3"/>
    <x v="1"/>
  </r>
  <r>
    <n v="970"/>
    <s v="1675"/>
    <x v="0"/>
    <x v="9"/>
    <x v="1"/>
    <n v="0"/>
    <x v="0"/>
    <d v="2013-12-12T12:20:00"/>
    <x v="0"/>
    <x v="6"/>
    <x v="0"/>
    <x v="17"/>
    <x v="213"/>
    <x v="17"/>
    <x v="3"/>
    <x v="1"/>
  </r>
  <r>
    <n v="1423"/>
    <s v="1675"/>
    <x v="1"/>
    <x v="1"/>
    <x v="1"/>
    <n v="0"/>
    <x v="0"/>
    <d v="2014-11-02T00:39:00"/>
    <x v="0"/>
    <x v="1"/>
    <x v="0"/>
    <x v="17"/>
    <x v="213"/>
    <x v="17"/>
    <x v="3"/>
    <x v="1"/>
  </r>
  <r>
    <n v="1768"/>
    <s v="1675"/>
    <x v="2"/>
    <x v="1"/>
    <x v="1"/>
    <n v="0"/>
    <x v="0"/>
    <d v="2014-11-02T00:39:00"/>
    <x v="0"/>
    <x v="1"/>
    <x v="0"/>
    <x v="17"/>
    <x v="213"/>
    <x v="17"/>
    <x v="3"/>
    <x v="1"/>
  </r>
  <r>
    <n v="971"/>
    <s v="1680"/>
    <x v="0"/>
    <x v="1"/>
    <x v="1"/>
    <n v="0"/>
    <x v="0"/>
    <d v="2013-12-12T12:20:00"/>
    <x v="0"/>
    <x v="6"/>
    <x v="0"/>
    <x v="17"/>
    <x v="214"/>
    <x v="17"/>
    <x v="3"/>
    <x v="1"/>
  </r>
  <r>
    <n v="1424"/>
    <s v="1680"/>
    <x v="1"/>
    <x v="1"/>
    <x v="1"/>
    <n v="0"/>
    <x v="0"/>
    <d v="2014-11-02T00:39:00"/>
    <x v="0"/>
    <x v="1"/>
    <x v="0"/>
    <x v="17"/>
    <x v="214"/>
    <x v="17"/>
    <x v="3"/>
    <x v="1"/>
  </r>
  <r>
    <n v="1769"/>
    <s v="1680"/>
    <x v="2"/>
    <x v="1"/>
    <x v="1"/>
    <n v="0"/>
    <x v="0"/>
    <d v="2014-11-02T00:39:00"/>
    <x v="0"/>
    <x v="1"/>
    <x v="0"/>
    <x v="17"/>
    <x v="214"/>
    <x v="17"/>
    <x v="3"/>
    <x v="1"/>
  </r>
  <r>
    <n v="972"/>
    <s v="1685"/>
    <x v="0"/>
    <x v="1"/>
    <x v="1"/>
    <n v="0"/>
    <x v="0"/>
    <d v="2013-12-12T12:20:00"/>
    <x v="0"/>
    <x v="6"/>
    <x v="0"/>
    <x v="17"/>
    <x v="215"/>
    <x v="17"/>
    <x v="3"/>
    <x v="1"/>
  </r>
  <r>
    <n v="1425"/>
    <s v="1685"/>
    <x v="1"/>
    <x v="1"/>
    <x v="1"/>
    <n v="0"/>
    <x v="0"/>
    <d v="2014-11-02T00:39:00"/>
    <x v="0"/>
    <x v="1"/>
    <x v="0"/>
    <x v="17"/>
    <x v="215"/>
    <x v="17"/>
    <x v="3"/>
    <x v="1"/>
  </r>
  <r>
    <n v="1770"/>
    <s v="1685"/>
    <x v="2"/>
    <x v="1"/>
    <x v="1"/>
    <n v="0"/>
    <x v="0"/>
    <d v="2014-11-02T00:39:00"/>
    <x v="0"/>
    <x v="1"/>
    <x v="0"/>
    <x v="17"/>
    <x v="215"/>
    <x v="17"/>
    <x v="3"/>
    <x v="1"/>
  </r>
  <r>
    <n v="973"/>
    <s v="1690"/>
    <x v="0"/>
    <x v="1"/>
    <x v="1"/>
    <n v="0"/>
    <x v="0"/>
    <d v="2013-12-12T12:20:00"/>
    <x v="0"/>
    <x v="6"/>
    <x v="0"/>
    <x v="17"/>
    <x v="216"/>
    <x v="17"/>
    <x v="3"/>
    <x v="1"/>
  </r>
  <r>
    <n v="1426"/>
    <s v="1690"/>
    <x v="1"/>
    <x v="1"/>
    <x v="1"/>
    <n v="0"/>
    <x v="0"/>
    <d v="2014-11-02T00:39:00"/>
    <x v="0"/>
    <x v="1"/>
    <x v="0"/>
    <x v="17"/>
    <x v="216"/>
    <x v="17"/>
    <x v="3"/>
    <x v="1"/>
  </r>
  <r>
    <n v="1771"/>
    <s v="1690"/>
    <x v="2"/>
    <x v="1"/>
    <x v="1"/>
    <n v="0"/>
    <x v="0"/>
    <d v="2014-11-02T00:39:00"/>
    <x v="0"/>
    <x v="1"/>
    <x v="0"/>
    <x v="17"/>
    <x v="216"/>
    <x v="17"/>
    <x v="3"/>
    <x v="1"/>
  </r>
  <r>
    <n v="1427"/>
    <s v="1695"/>
    <x v="1"/>
    <x v="1"/>
    <x v="1"/>
    <n v="0"/>
    <x v="0"/>
    <d v="2014-11-02T00:39:00"/>
    <x v="0"/>
    <x v="1"/>
    <x v="0"/>
    <x v="18"/>
    <x v="217"/>
    <x v="18"/>
    <x v="3"/>
    <x v="1"/>
  </r>
  <r>
    <n v="1772"/>
    <s v="1695"/>
    <x v="2"/>
    <x v="1"/>
    <x v="1"/>
    <n v="0"/>
    <x v="0"/>
    <d v="2014-11-02T00:39:00"/>
    <x v="0"/>
    <x v="1"/>
    <x v="0"/>
    <x v="18"/>
    <x v="217"/>
    <x v="18"/>
    <x v="3"/>
    <x v="1"/>
  </r>
  <r>
    <n v="1428"/>
    <s v="1700"/>
    <x v="1"/>
    <x v="1"/>
    <x v="1"/>
    <n v="0"/>
    <x v="0"/>
    <d v="2014-11-02T00:39:00"/>
    <x v="0"/>
    <x v="1"/>
    <x v="0"/>
    <x v="18"/>
    <x v="218"/>
    <x v="18"/>
    <x v="3"/>
    <x v="1"/>
  </r>
  <r>
    <n v="1773"/>
    <s v="1700"/>
    <x v="2"/>
    <x v="1"/>
    <x v="1"/>
    <n v="0"/>
    <x v="0"/>
    <d v="2014-11-02T00:39:00"/>
    <x v="0"/>
    <x v="1"/>
    <x v="0"/>
    <x v="18"/>
    <x v="218"/>
    <x v="18"/>
    <x v="3"/>
    <x v="1"/>
  </r>
  <r>
    <n v="1429"/>
    <s v="1705"/>
    <x v="1"/>
    <x v="1"/>
    <x v="1"/>
    <n v="0"/>
    <x v="0"/>
    <d v="2014-11-02T00:39:00"/>
    <x v="0"/>
    <x v="1"/>
    <x v="0"/>
    <x v="18"/>
    <x v="219"/>
    <x v="18"/>
    <x v="3"/>
    <x v="1"/>
  </r>
  <r>
    <n v="1774"/>
    <s v="1705"/>
    <x v="2"/>
    <x v="1"/>
    <x v="1"/>
    <n v="0"/>
    <x v="0"/>
    <d v="2014-11-02T00:39:00"/>
    <x v="0"/>
    <x v="1"/>
    <x v="0"/>
    <x v="18"/>
    <x v="219"/>
    <x v="18"/>
    <x v="3"/>
    <x v="1"/>
  </r>
  <r>
    <n v="1430"/>
    <s v="1710"/>
    <x v="1"/>
    <x v="1"/>
    <x v="1"/>
    <n v="0"/>
    <x v="0"/>
    <d v="2014-11-02T00:39:00"/>
    <x v="0"/>
    <x v="1"/>
    <x v="0"/>
    <x v="18"/>
    <x v="137"/>
    <x v="18"/>
    <x v="3"/>
    <x v="1"/>
  </r>
  <r>
    <n v="1775"/>
    <s v="1710"/>
    <x v="2"/>
    <x v="1"/>
    <x v="1"/>
    <n v="0"/>
    <x v="0"/>
    <d v="2014-11-02T00:39:00"/>
    <x v="0"/>
    <x v="1"/>
    <x v="0"/>
    <x v="18"/>
    <x v="137"/>
    <x v="18"/>
    <x v="3"/>
    <x v="1"/>
  </r>
  <r>
    <n v="1431"/>
    <s v="1715"/>
    <x v="1"/>
    <x v="1"/>
    <x v="1"/>
    <n v="0"/>
    <x v="0"/>
    <d v="2014-11-02T00:39:00"/>
    <x v="0"/>
    <x v="1"/>
    <x v="0"/>
    <x v="18"/>
    <x v="220"/>
    <x v="18"/>
    <x v="3"/>
    <x v="1"/>
  </r>
  <r>
    <n v="1776"/>
    <s v="1715"/>
    <x v="2"/>
    <x v="1"/>
    <x v="1"/>
    <n v="0"/>
    <x v="0"/>
    <d v="2014-11-02T00:39:00"/>
    <x v="0"/>
    <x v="1"/>
    <x v="0"/>
    <x v="18"/>
    <x v="220"/>
    <x v="18"/>
    <x v="3"/>
    <x v="1"/>
  </r>
  <r>
    <n v="1432"/>
    <s v="1720"/>
    <x v="1"/>
    <x v="1"/>
    <x v="1"/>
    <n v="0"/>
    <x v="0"/>
    <d v="2014-11-02T00:39:00"/>
    <x v="0"/>
    <x v="1"/>
    <x v="0"/>
    <x v="18"/>
    <x v="221"/>
    <x v="18"/>
    <x v="3"/>
    <x v="1"/>
  </r>
  <r>
    <n v="1777"/>
    <s v="1720"/>
    <x v="2"/>
    <x v="1"/>
    <x v="1"/>
    <n v="0"/>
    <x v="0"/>
    <d v="2014-11-02T00:39:00"/>
    <x v="0"/>
    <x v="1"/>
    <x v="0"/>
    <x v="18"/>
    <x v="221"/>
    <x v="18"/>
    <x v="3"/>
    <x v="1"/>
  </r>
  <r>
    <n v="998"/>
    <s v="1280"/>
    <x v="0"/>
    <x v="1"/>
    <x v="1"/>
    <n v="0"/>
    <x v="0"/>
    <d v="2013-12-12T16:30:00"/>
    <x v="0"/>
    <x v="4"/>
    <x v="0"/>
    <x v="19"/>
    <x v="222"/>
    <x v="19"/>
    <x v="4"/>
    <x v="1"/>
  </r>
  <r>
    <n v="1343"/>
    <s v="1280"/>
    <x v="1"/>
    <x v="1"/>
    <x v="1"/>
    <n v="0"/>
    <x v="0"/>
    <d v="2014-11-02T00:39:00"/>
    <x v="0"/>
    <x v="1"/>
    <x v="0"/>
    <x v="19"/>
    <x v="222"/>
    <x v="19"/>
    <x v="4"/>
    <x v="1"/>
  </r>
  <r>
    <n v="1688"/>
    <s v="1280"/>
    <x v="2"/>
    <x v="1"/>
    <x v="1"/>
    <n v="0"/>
    <x v="0"/>
    <d v="2014-11-02T00:39:00"/>
    <x v="0"/>
    <x v="1"/>
    <x v="0"/>
    <x v="19"/>
    <x v="222"/>
    <x v="19"/>
    <x v="4"/>
    <x v="1"/>
  </r>
  <r>
    <n v="999"/>
    <s v="1285"/>
    <x v="0"/>
    <x v="1"/>
    <x v="1"/>
    <n v="0"/>
    <x v="0"/>
    <d v="2013-12-12T16:30:00"/>
    <x v="0"/>
    <x v="4"/>
    <x v="0"/>
    <x v="19"/>
    <x v="223"/>
    <x v="19"/>
    <x v="4"/>
    <x v="1"/>
  </r>
  <r>
    <n v="1344"/>
    <s v="1285"/>
    <x v="1"/>
    <x v="1"/>
    <x v="1"/>
    <n v="0"/>
    <x v="0"/>
    <d v="2014-11-02T00:39:00"/>
    <x v="0"/>
    <x v="1"/>
    <x v="0"/>
    <x v="19"/>
    <x v="223"/>
    <x v="19"/>
    <x v="4"/>
    <x v="1"/>
  </r>
  <r>
    <n v="1689"/>
    <s v="1285"/>
    <x v="2"/>
    <x v="1"/>
    <x v="1"/>
    <n v="0"/>
    <x v="0"/>
    <d v="2014-11-02T00:39:00"/>
    <x v="0"/>
    <x v="1"/>
    <x v="0"/>
    <x v="19"/>
    <x v="223"/>
    <x v="19"/>
    <x v="4"/>
    <x v="1"/>
  </r>
  <r>
    <n v="1000"/>
    <s v="1290"/>
    <x v="0"/>
    <x v="1"/>
    <x v="1"/>
    <n v="0"/>
    <x v="0"/>
    <d v="2013-12-12T16:30:00"/>
    <x v="0"/>
    <x v="4"/>
    <x v="0"/>
    <x v="19"/>
    <x v="224"/>
    <x v="19"/>
    <x v="4"/>
    <x v="1"/>
  </r>
  <r>
    <n v="1345"/>
    <s v="1290"/>
    <x v="1"/>
    <x v="1"/>
    <x v="1"/>
    <n v="0"/>
    <x v="0"/>
    <d v="2014-11-02T00:39:00"/>
    <x v="0"/>
    <x v="1"/>
    <x v="0"/>
    <x v="19"/>
    <x v="224"/>
    <x v="19"/>
    <x v="4"/>
    <x v="1"/>
  </r>
  <r>
    <n v="1690"/>
    <s v="1290"/>
    <x v="2"/>
    <x v="1"/>
    <x v="1"/>
    <n v="0"/>
    <x v="0"/>
    <d v="2014-11-02T00:39:00"/>
    <x v="0"/>
    <x v="1"/>
    <x v="0"/>
    <x v="19"/>
    <x v="224"/>
    <x v="19"/>
    <x v="4"/>
    <x v="1"/>
  </r>
  <r>
    <n v="1001"/>
    <s v="1295"/>
    <x v="0"/>
    <x v="1"/>
    <x v="1"/>
    <n v="0"/>
    <x v="0"/>
    <d v="2013-12-12T16:30:00"/>
    <x v="0"/>
    <x v="4"/>
    <x v="0"/>
    <x v="19"/>
    <x v="225"/>
    <x v="19"/>
    <x v="4"/>
    <x v="1"/>
  </r>
  <r>
    <n v="1346"/>
    <s v="1295"/>
    <x v="1"/>
    <x v="1"/>
    <x v="1"/>
    <n v="0"/>
    <x v="0"/>
    <d v="2014-11-02T00:39:00"/>
    <x v="0"/>
    <x v="1"/>
    <x v="0"/>
    <x v="19"/>
    <x v="225"/>
    <x v="19"/>
    <x v="4"/>
    <x v="1"/>
  </r>
  <r>
    <n v="1691"/>
    <s v="1295"/>
    <x v="2"/>
    <x v="1"/>
    <x v="1"/>
    <n v="0"/>
    <x v="0"/>
    <d v="2014-11-02T00:39:00"/>
    <x v="0"/>
    <x v="1"/>
    <x v="0"/>
    <x v="19"/>
    <x v="225"/>
    <x v="19"/>
    <x v="4"/>
    <x v="1"/>
  </r>
  <r>
    <n v="1002"/>
    <s v="1300"/>
    <x v="0"/>
    <x v="1"/>
    <x v="1"/>
    <n v="0"/>
    <x v="0"/>
    <d v="2013-12-12T16:30:00"/>
    <x v="0"/>
    <x v="4"/>
    <x v="0"/>
    <x v="19"/>
    <x v="226"/>
    <x v="19"/>
    <x v="4"/>
    <x v="1"/>
  </r>
  <r>
    <n v="1347"/>
    <s v="1300"/>
    <x v="1"/>
    <x v="1"/>
    <x v="1"/>
    <n v="0"/>
    <x v="0"/>
    <d v="2014-11-02T00:39:00"/>
    <x v="0"/>
    <x v="1"/>
    <x v="0"/>
    <x v="19"/>
    <x v="226"/>
    <x v="19"/>
    <x v="4"/>
    <x v="1"/>
  </r>
  <r>
    <n v="1692"/>
    <s v="1300"/>
    <x v="2"/>
    <x v="1"/>
    <x v="1"/>
    <n v="0"/>
    <x v="0"/>
    <d v="2014-11-02T00:39:00"/>
    <x v="0"/>
    <x v="1"/>
    <x v="0"/>
    <x v="19"/>
    <x v="226"/>
    <x v="19"/>
    <x v="4"/>
    <x v="1"/>
  </r>
  <r>
    <n v="1003"/>
    <s v="1305"/>
    <x v="0"/>
    <x v="1"/>
    <x v="1"/>
    <n v="0"/>
    <x v="0"/>
    <d v="2013-12-12T16:30:00"/>
    <x v="0"/>
    <x v="4"/>
    <x v="0"/>
    <x v="19"/>
    <x v="227"/>
    <x v="19"/>
    <x v="4"/>
    <x v="1"/>
  </r>
  <r>
    <n v="1348"/>
    <s v="1305"/>
    <x v="1"/>
    <x v="1"/>
    <x v="1"/>
    <n v="0"/>
    <x v="0"/>
    <d v="2014-11-02T00:39:00"/>
    <x v="0"/>
    <x v="1"/>
    <x v="0"/>
    <x v="19"/>
    <x v="227"/>
    <x v="19"/>
    <x v="4"/>
    <x v="1"/>
  </r>
  <r>
    <n v="1693"/>
    <s v="1305"/>
    <x v="2"/>
    <x v="1"/>
    <x v="1"/>
    <n v="0"/>
    <x v="0"/>
    <d v="2014-11-02T00:39:00"/>
    <x v="0"/>
    <x v="1"/>
    <x v="0"/>
    <x v="19"/>
    <x v="227"/>
    <x v="19"/>
    <x v="4"/>
    <x v="1"/>
  </r>
  <r>
    <n v="1004"/>
    <s v="1310"/>
    <x v="0"/>
    <x v="1"/>
    <x v="1"/>
    <n v="0"/>
    <x v="0"/>
    <d v="2013-12-12T16:30:00"/>
    <x v="0"/>
    <x v="4"/>
    <x v="0"/>
    <x v="19"/>
    <x v="228"/>
    <x v="19"/>
    <x v="4"/>
    <x v="1"/>
  </r>
  <r>
    <n v="1349"/>
    <s v="1310"/>
    <x v="1"/>
    <x v="1"/>
    <x v="1"/>
    <n v="0"/>
    <x v="0"/>
    <d v="2014-11-02T00:39:00"/>
    <x v="0"/>
    <x v="1"/>
    <x v="0"/>
    <x v="19"/>
    <x v="228"/>
    <x v="19"/>
    <x v="4"/>
    <x v="1"/>
  </r>
  <r>
    <n v="1694"/>
    <s v="1310"/>
    <x v="2"/>
    <x v="1"/>
    <x v="1"/>
    <n v="0"/>
    <x v="0"/>
    <d v="2014-11-02T00:39:00"/>
    <x v="0"/>
    <x v="1"/>
    <x v="0"/>
    <x v="19"/>
    <x v="228"/>
    <x v="19"/>
    <x v="4"/>
    <x v="1"/>
  </r>
  <r>
    <n v="1005"/>
    <s v="1315"/>
    <x v="0"/>
    <x v="1"/>
    <x v="1"/>
    <n v="0"/>
    <x v="0"/>
    <d v="2013-12-12T16:31:00"/>
    <x v="0"/>
    <x v="4"/>
    <x v="0"/>
    <x v="19"/>
    <x v="229"/>
    <x v="19"/>
    <x v="4"/>
    <x v="1"/>
  </r>
  <r>
    <n v="1350"/>
    <s v="1315"/>
    <x v="1"/>
    <x v="1"/>
    <x v="1"/>
    <n v="0"/>
    <x v="0"/>
    <d v="2014-11-02T00:39:00"/>
    <x v="0"/>
    <x v="1"/>
    <x v="0"/>
    <x v="19"/>
    <x v="229"/>
    <x v="19"/>
    <x v="4"/>
    <x v="1"/>
  </r>
  <r>
    <n v="1695"/>
    <s v="1315"/>
    <x v="2"/>
    <x v="1"/>
    <x v="1"/>
    <n v="0"/>
    <x v="0"/>
    <d v="2014-11-02T00:39:00"/>
    <x v="0"/>
    <x v="1"/>
    <x v="0"/>
    <x v="19"/>
    <x v="229"/>
    <x v="19"/>
    <x v="4"/>
    <x v="1"/>
  </r>
  <r>
    <n v="1006"/>
    <s v="1320"/>
    <x v="0"/>
    <x v="1"/>
    <x v="1"/>
    <n v="0"/>
    <x v="0"/>
    <d v="2013-12-12T16:31:00"/>
    <x v="0"/>
    <x v="4"/>
    <x v="0"/>
    <x v="19"/>
    <x v="230"/>
    <x v="19"/>
    <x v="4"/>
    <x v="1"/>
  </r>
  <r>
    <n v="1351"/>
    <s v="1320"/>
    <x v="1"/>
    <x v="1"/>
    <x v="1"/>
    <n v="0"/>
    <x v="0"/>
    <d v="2014-11-02T00:39:00"/>
    <x v="0"/>
    <x v="1"/>
    <x v="0"/>
    <x v="19"/>
    <x v="230"/>
    <x v="19"/>
    <x v="4"/>
    <x v="1"/>
  </r>
  <r>
    <n v="1696"/>
    <s v="1320"/>
    <x v="2"/>
    <x v="1"/>
    <x v="1"/>
    <n v="0"/>
    <x v="0"/>
    <d v="2014-11-02T00:39:00"/>
    <x v="0"/>
    <x v="1"/>
    <x v="0"/>
    <x v="19"/>
    <x v="230"/>
    <x v="19"/>
    <x v="4"/>
    <x v="1"/>
  </r>
  <r>
    <n v="1007"/>
    <s v="1325"/>
    <x v="0"/>
    <x v="1"/>
    <x v="1"/>
    <n v="0"/>
    <x v="0"/>
    <d v="2013-12-12T16:31:00"/>
    <x v="0"/>
    <x v="4"/>
    <x v="0"/>
    <x v="19"/>
    <x v="64"/>
    <x v="19"/>
    <x v="4"/>
    <x v="1"/>
  </r>
  <r>
    <n v="1353"/>
    <s v="1325"/>
    <x v="1"/>
    <x v="1"/>
    <x v="1"/>
    <n v="0"/>
    <x v="0"/>
    <d v="2014-11-02T00:39:00"/>
    <x v="0"/>
    <x v="1"/>
    <x v="0"/>
    <x v="19"/>
    <x v="64"/>
    <x v="19"/>
    <x v="4"/>
    <x v="1"/>
  </r>
  <r>
    <n v="1698"/>
    <s v="1325"/>
    <x v="2"/>
    <x v="1"/>
    <x v="1"/>
    <n v="0"/>
    <x v="0"/>
    <d v="2014-11-02T00:39:00"/>
    <x v="0"/>
    <x v="1"/>
    <x v="0"/>
    <x v="19"/>
    <x v="64"/>
    <x v="19"/>
    <x v="4"/>
    <x v="1"/>
  </r>
  <r>
    <n v="1008"/>
    <s v="1330"/>
    <x v="0"/>
    <x v="1"/>
    <x v="1"/>
    <n v="0"/>
    <x v="0"/>
    <d v="2013-12-12T16:31:00"/>
    <x v="0"/>
    <x v="4"/>
    <x v="0"/>
    <x v="19"/>
    <x v="231"/>
    <x v="19"/>
    <x v="4"/>
    <x v="1"/>
  </r>
  <r>
    <n v="1354"/>
    <s v="1330"/>
    <x v="1"/>
    <x v="1"/>
    <x v="1"/>
    <n v="0"/>
    <x v="0"/>
    <d v="2014-11-02T00:39:00"/>
    <x v="0"/>
    <x v="1"/>
    <x v="0"/>
    <x v="19"/>
    <x v="231"/>
    <x v="19"/>
    <x v="4"/>
    <x v="1"/>
  </r>
  <r>
    <n v="1699"/>
    <s v="1330"/>
    <x v="2"/>
    <x v="1"/>
    <x v="1"/>
    <n v="0"/>
    <x v="0"/>
    <d v="2014-11-02T00:39:00"/>
    <x v="0"/>
    <x v="1"/>
    <x v="0"/>
    <x v="19"/>
    <x v="231"/>
    <x v="19"/>
    <x v="4"/>
    <x v="1"/>
  </r>
  <r>
    <n v="1009"/>
    <s v="1335"/>
    <x v="0"/>
    <x v="1"/>
    <x v="1"/>
    <n v="0"/>
    <x v="0"/>
    <d v="2013-12-12T16:31:00"/>
    <x v="0"/>
    <x v="4"/>
    <x v="0"/>
    <x v="19"/>
    <x v="41"/>
    <x v="19"/>
    <x v="4"/>
    <x v="1"/>
  </r>
  <r>
    <n v="1355"/>
    <s v="1335"/>
    <x v="1"/>
    <x v="1"/>
    <x v="1"/>
    <n v="0"/>
    <x v="0"/>
    <d v="2014-11-02T00:39:00"/>
    <x v="0"/>
    <x v="1"/>
    <x v="0"/>
    <x v="19"/>
    <x v="41"/>
    <x v="19"/>
    <x v="4"/>
    <x v="1"/>
  </r>
  <r>
    <n v="1700"/>
    <s v="1335"/>
    <x v="2"/>
    <x v="1"/>
    <x v="1"/>
    <n v="0"/>
    <x v="0"/>
    <d v="2014-11-02T00:39:00"/>
    <x v="0"/>
    <x v="1"/>
    <x v="0"/>
    <x v="19"/>
    <x v="41"/>
    <x v="19"/>
    <x v="4"/>
    <x v="1"/>
  </r>
  <r>
    <n v="1010"/>
    <s v="1340"/>
    <x v="0"/>
    <x v="1"/>
    <x v="1"/>
    <n v="0"/>
    <x v="0"/>
    <d v="2013-12-12T16:31:00"/>
    <x v="0"/>
    <x v="4"/>
    <x v="0"/>
    <x v="19"/>
    <x v="232"/>
    <x v="19"/>
    <x v="4"/>
    <x v="1"/>
  </r>
  <r>
    <n v="1356"/>
    <s v="1340"/>
    <x v="1"/>
    <x v="1"/>
    <x v="1"/>
    <n v="0"/>
    <x v="0"/>
    <d v="2014-11-02T00:39:00"/>
    <x v="0"/>
    <x v="1"/>
    <x v="0"/>
    <x v="19"/>
    <x v="232"/>
    <x v="19"/>
    <x v="4"/>
    <x v="1"/>
  </r>
  <r>
    <n v="1701"/>
    <s v="1340"/>
    <x v="2"/>
    <x v="1"/>
    <x v="1"/>
    <n v="0"/>
    <x v="0"/>
    <d v="2014-11-02T00:39:00"/>
    <x v="0"/>
    <x v="1"/>
    <x v="0"/>
    <x v="19"/>
    <x v="232"/>
    <x v="19"/>
    <x v="4"/>
    <x v="1"/>
  </r>
  <r>
    <n v="1011"/>
    <s v="1345"/>
    <x v="0"/>
    <x v="1"/>
    <x v="1"/>
    <n v="0"/>
    <x v="0"/>
    <d v="2013-12-12T16:31:00"/>
    <x v="0"/>
    <x v="4"/>
    <x v="0"/>
    <x v="19"/>
    <x v="233"/>
    <x v="19"/>
    <x v="4"/>
    <x v="1"/>
  </r>
  <r>
    <n v="1357"/>
    <s v="1345"/>
    <x v="1"/>
    <x v="1"/>
    <x v="1"/>
    <n v="0"/>
    <x v="0"/>
    <d v="2014-11-02T00:39:00"/>
    <x v="0"/>
    <x v="1"/>
    <x v="0"/>
    <x v="19"/>
    <x v="233"/>
    <x v="19"/>
    <x v="4"/>
    <x v="1"/>
  </r>
  <r>
    <n v="1702"/>
    <s v="1345"/>
    <x v="2"/>
    <x v="1"/>
    <x v="1"/>
    <n v="0"/>
    <x v="0"/>
    <d v="2014-11-02T00:39:00"/>
    <x v="0"/>
    <x v="1"/>
    <x v="0"/>
    <x v="19"/>
    <x v="233"/>
    <x v="19"/>
    <x v="4"/>
    <x v="1"/>
  </r>
  <r>
    <n v="1012"/>
    <s v="1346"/>
    <x v="0"/>
    <x v="1"/>
    <x v="1"/>
    <n v="0"/>
    <x v="0"/>
    <d v="2013-12-12T16:31:00"/>
    <x v="0"/>
    <x v="4"/>
    <x v="0"/>
    <x v="19"/>
    <x v="234"/>
    <x v="19"/>
    <x v="4"/>
    <x v="1"/>
  </r>
  <r>
    <n v="1352"/>
    <s v="1346"/>
    <x v="1"/>
    <x v="1"/>
    <x v="1"/>
    <n v="0"/>
    <x v="0"/>
    <d v="2014-11-02T00:39:00"/>
    <x v="0"/>
    <x v="1"/>
    <x v="0"/>
    <x v="19"/>
    <x v="234"/>
    <x v="19"/>
    <x v="4"/>
    <x v="1"/>
  </r>
  <r>
    <n v="1697"/>
    <s v="1346"/>
    <x v="2"/>
    <x v="1"/>
    <x v="1"/>
    <n v="0"/>
    <x v="0"/>
    <d v="2014-11-02T00:39:00"/>
    <x v="0"/>
    <x v="1"/>
    <x v="0"/>
    <x v="19"/>
    <x v="234"/>
    <x v="19"/>
    <x v="4"/>
    <x v="1"/>
  </r>
  <r>
    <n v="943"/>
    <s v="1070"/>
    <x v="0"/>
    <x v="1"/>
    <x v="1"/>
    <n v="0"/>
    <x v="0"/>
    <d v="2013-12-12T12:06:00"/>
    <x v="0"/>
    <x v="0"/>
    <x v="0"/>
    <x v="20"/>
    <x v="235"/>
    <x v="20"/>
    <x v="5"/>
    <x v="1"/>
  </r>
  <r>
    <n v="1301"/>
    <s v="1070"/>
    <x v="1"/>
    <x v="1"/>
    <x v="1"/>
    <n v="0"/>
    <x v="0"/>
    <d v="2014-11-02T00:39:00"/>
    <x v="0"/>
    <x v="1"/>
    <x v="0"/>
    <x v="20"/>
    <x v="235"/>
    <x v="20"/>
    <x v="5"/>
    <x v="1"/>
  </r>
  <r>
    <n v="1646"/>
    <s v="1070"/>
    <x v="2"/>
    <x v="1"/>
    <x v="1"/>
    <n v="0"/>
    <x v="0"/>
    <d v="2014-11-02T00:39:00"/>
    <x v="0"/>
    <x v="1"/>
    <x v="0"/>
    <x v="20"/>
    <x v="235"/>
    <x v="20"/>
    <x v="5"/>
    <x v="1"/>
  </r>
  <r>
    <n v="944"/>
    <s v="1075"/>
    <x v="0"/>
    <x v="1"/>
    <x v="1"/>
    <n v="0"/>
    <x v="0"/>
    <d v="2013-12-12T12:06:00"/>
    <x v="0"/>
    <x v="0"/>
    <x v="0"/>
    <x v="20"/>
    <x v="236"/>
    <x v="20"/>
    <x v="5"/>
    <x v="1"/>
  </r>
  <r>
    <n v="1302"/>
    <s v="1075"/>
    <x v="1"/>
    <x v="4"/>
    <x v="3"/>
    <n v="1"/>
    <x v="0"/>
    <d v="2014-11-02T00:39:00"/>
    <x v="0"/>
    <x v="1"/>
    <x v="0"/>
    <x v="20"/>
    <x v="236"/>
    <x v="20"/>
    <x v="5"/>
    <x v="4"/>
  </r>
  <r>
    <n v="1647"/>
    <s v="1075"/>
    <x v="2"/>
    <x v="1"/>
    <x v="1"/>
    <n v="0"/>
    <x v="0"/>
    <d v="2014-11-02T00:39:00"/>
    <x v="0"/>
    <x v="1"/>
    <x v="0"/>
    <x v="20"/>
    <x v="236"/>
    <x v="20"/>
    <x v="5"/>
    <x v="1"/>
  </r>
  <r>
    <n v="945"/>
    <s v="1080"/>
    <x v="0"/>
    <x v="1"/>
    <x v="1"/>
    <n v="0"/>
    <x v="0"/>
    <d v="2013-12-12T12:07:00"/>
    <x v="0"/>
    <x v="0"/>
    <x v="0"/>
    <x v="20"/>
    <x v="237"/>
    <x v="20"/>
    <x v="5"/>
    <x v="1"/>
  </r>
  <r>
    <n v="1303"/>
    <s v="1080"/>
    <x v="1"/>
    <x v="1"/>
    <x v="1"/>
    <n v="0"/>
    <x v="0"/>
    <d v="2014-11-02T00:39:00"/>
    <x v="0"/>
    <x v="1"/>
    <x v="0"/>
    <x v="20"/>
    <x v="237"/>
    <x v="20"/>
    <x v="5"/>
    <x v="1"/>
  </r>
  <r>
    <n v="1648"/>
    <s v="1080"/>
    <x v="2"/>
    <x v="1"/>
    <x v="1"/>
    <n v="0"/>
    <x v="0"/>
    <d v="2014-11-02T00:39:00"/>
    <x v="0"/>
    <x v="1"/>
    <x v="0"/>
    <x v="20"/>
    <x v="237"/>
    <x v="20"/>
    <x v="5"/>
    <x v="1"/>
  </r>
  <r>
    <n v="946"/>
    <s v="1085"/>
    <x v="0"/>
    <x v="4"/>
    <x v="3"/>
    <n v="1"/>
    <x v="0"/>
    <d v="2013-12-12T12:07:00"/>
    <x v="0"/>
    <x v="0"/>
    <x v="0"/>
    <x v="20"/>
    <x v="238"/>
    <x v="20"/>
    <x v="5"/>
    <x v="4"/>
  </r>
  <r>
    <n v="1304"/>
    <s v="1085"/>
    <x v="1"/>
    <x v="4"/>
    <x v="3"/>
    <n v="1"/>
    <x v="0"/>
    <d v="2014-11-02T00:39:00"/>
    <x v="0"/>
    <x v="1"/>
    <x v="0"/>
    <x v="20"/>
    <x v="238"/>
    <x v="20"/>
    <x v="5"/>
    <x v="4"/>
  </r>
  <r>
    <n v="1649"/>
    <s v="1085"/>
    <x v="2"/>
    <x v="1"/>
    <x v="1"/>
    <n v="0"/>
    <x v="0"/>
    <d v="2014-11-02T00:39:00"/>
    <x v="0"/>
    <x v="1"/>
    <x v="0"/>
    <x v="20"/>
    <x v="238"/>
    <x v="20"/>
    <x v="5"/>
    <x v="1"/>
  </r>
  <r>
    <n v="947"/>
    <s v="1090"/>
    <x v="0"/>
    <x v="1"/>
    <x v="1"/>
    <n v="0"/>
    <x v="0"/>
    <d v="2013-12-12T12:07:00"/>
    <x v="0"/>
    <x v="0"/>
    <x v="0"/>
    <x v="20"/>
    <x v="239"/>
    <x v="20"/>
    <x v="5"/>
    <x v="1"/>
  </r>
  <r>
    <n v="1305"/>
    <s v="1090"/>
    <x v="1"/>
    <x v="1"/>
    <x v="1"/>
    <n v="0"/>
    <x v="0"/>
    <d v="2014-11-02T00:39:00"/>
    <x v="0"/>
    <x v="1"/>
    <x v="0"/>
    <x v="20"/>
    <x v="239"/>
    <x v="20"/>
    <x v="5"/>
    <x v="1"/>
  </r>
  <r>
    <n v="1650"/>
    <s v="1090"/>
    <x v="2"/>
    <x v="1"/>
    <x v="1"/>
    <n v="0"/>
    <x v="0"/>
    <d v="2014-11-02T00:39:00"/>
    <x v="0"/>
    <x v="1"/>
    <x v="0"/>
    <x v="20"/>
    <x v="239"/>
    <x v="20"/>
    <x v="5"/>
    <x v="1"/>
  </r>
  <r>
    <n v="948"/>
    <s v="1095"/>
    <x v="0"/>
    <x v="1"/>
    <x v="1"/>
    <n v="0"/>
    <x v="0"/>
    <d v="2013-12-12T12:07:00"/>
    <x v="0"/>
    <x v="0"/>
    <x v="0"/>
    <x v="20"/>
    <x v="240"/>
    <x v="20"/>
    <x v="5"/>
    <x v="1"/>
  </r>
  <r>
    <n v="1306"/>
    <s v="1095"/>
    <x v="1"/>
    <x v="1"/>
    <x v="1"/>
    <n v="0"/>
    <x v="0"/>
    <d v="2014-11-02T00:39:00"/>
    <x v="0"/>
    <x v="1"/>
    <x v="0"/>
    <x v="20"/>
    <x v="240"/>
    <x v="20"/>
    <x v="5"/>
    <x v="1"/>
  </r>
  <r>
    <n v="1651"/>
    <s v="1095"/>
    <x v="2"/>
    <x v="1"/>
    <x v="1"/>
    <n v="0"/>
    <x v="0"/>
    <d v="2014-11-02T00:39:00"/>
    <x v="0"/>
    <x v="1"/>
    <x v="0"/>
    <x v="20"/>
    <x v="240"/>
    <x v="20"/>
    <x v="5"/>
    <x v="1"/>
  </r>
  <r>
    <n v="949"/>
    <s v="1100"/>
    <x v="0"/>
    <x v="1"/>
    <x v="1"/>
    <n v="0"/>
    <x v="0"/>
    <d v="2013-12-12T12:07:00"/>
    <x v="0"/>
    <x v="0"/>
    <x v="0"/>
    <x v="20"/>
    <x v="241"/>
    <x v="20"/>
    <x v="5"/>
    <x v="1"/>
  </r>
  <r>
    <n v="1307"/>
    <s v="1100"/>
    <x v="1"/>
    <x v="1"/>
    <x v="1"/>
    <n v="0"/>
    <x v="0"/>
    <d v="2014-11-02T00:39:00"/>
    <x v="0"/>
    <x v="1"/>
    <x v="0"/>
    <x v="20"/>
    <x v="241"/>
    <x v="20"/>
    <x v="5"/>
    <x v="1"/>
  </r>
  <r>
    <n v="1652"/>
    <s v="1100"/>
    <x v="2"/>
    <x v="1"/>
    <x v="1"/>
    <n v="0"/>
    <x v="0"/>
    <d v="2014-11-02T00:39:00"/>
    <x v="0"/>
    <x v="1"/>
    <x v="0"/>
    <x v="20"/>
    <x v="241"/>
    <x v="20"/>
    <x v="5"/>
    <x v="1"/>
  </r>
  <r>
    <n v="950"/>
    <s v="1105"/>
    <x v="0"/>
    <x v="1"/>
    <x v="1"/>
    <n v="0"/>
    <x v="0"/>
    <d v="2013-12-12T12:07:00"/>
    <x v="0"/>
    <x v="0"/>
    <x v="0"/>
    <x v="20"/>
    <x v="242"/>
    <x v="20"/>
    <x v="5"/>
    <x v="1"/>
  </r>
  <r>
    <n v="1308"/>
    <s v="1105"/>
    <x v="1"/>
    <x v="1"/>
    <x v="1"/>
    <n v="0"/>
    <x v="0"/>
    <d v="2014-11-02T00:39:00"/>
    <x v="0"/>
    <x v="1"/>
    <x v="0"/>
    <x v="20"/>
    <x v="242"/>
    <x v="20"/>
    <x v="5"/>
    <x v="1"/>
  </r>
  <r>
    <n v="1653"/>
    <s v="1105"/>
    <x v="2"/>
    <x v="1"/>
    <x v="1"/>
    <n v="0"/>
    <x v="0"/>
    <d v="2014-11-02T00:39:00"/>
    <x v="0"/>
    <x v="1"/>
    <x v="0"/>
    <x v="20"/>
    <x v="242"/>
    <x v="20"/>
    <x v="5"/>
    <x v="1"/>
  </r>
  <r>
    <n v="951"/>
    <s v="1110"/>
    <x v="0"/>
    <x v="1"/>
    <x v="1"/>
    <n v="0"/>
    <x v="0"/>
    <d v="2013-12-12T12:07:00"/>
    <x v="0"/>
    <x v="0"/>
    <x v="0"/>
    <x v="20"/>
    <x v="243"/>
    <x v="20"/>
    <x v="5"/>
    <x v="1"/>
  </r>
  <r>
    <n v="1309"/>
    <s v="1110"/>
    <x v="1"/>
    <x v="1"/>
    <x v="1"/>
    <n v="0"/>
    <x v="0"/>
    <d v="2014-11-02T00:39:00"/>
    <x v="0"/>
    <x v="1"/>
    <x v="0"/>
    <x v="20"/>
    <x v="243"/>
    <x v="20"/>
    <x v="5"/>
    <x v="1"/>
  </r>
  <r>
    <n v="1654"/>
    <s v="1110"/>
    <x v="2"/>
    <x v="1"/>
    <x v="1"/>
    <n v="0"/>
    <x v="0"/>
    <d v="2014-11-02T00:39:00"/>
    <x v="0"/>
    <x v="1"/>
    <x v="0"/>
    <x v="20"/>
    <x v="243"/>
    <x v="20"/>
    <x v="5"/>
    <x v="1"/>
  </r>
  <r>
    <n v="952"/>
    <s v="1115"/>
    <x v="0"/>
    <x v="1"/>
    <x v="1"/>
    <n v="0"/>
    <x v="0"/>
    <d v="2013-12-12T12:07:00"/>
    <x v="0"/>
    <x v="0"/>
    <x v="0"/>
    <x v="20"/>
    <x v="244"/>
    <x v="20"/>
    <x v="5"/>
    <x v="1"/>
  </r>
  <r>
    <n v="1310"/>
    <s v="1115"/>
    <x v="1"/>
    <x v="1"/>
    <x v="1"/>
    <n v="0"/>
    <x v="0"/>
    <d v="2014-11-02T00:39:00"/>
    <x v="0"/>
    <x v="1"/>
    <x v="0"/>
    <x v="20"/>
    <x v="244"/>
    <x v="20"/>
    <x v="5"/>
    <x v="1"/>
  </r>
  <r>
    <n v="1655"/>
    <s v="1115"/>
    <x v="2"/>
    <x v="1"/>
    <x v="1"/>
    <n v="0"/>
    <x v="0"/>
    <d v="2014-11-02T00:39:00"/>
    <x v="0"/>
    <x v="1"/>
    <x v="0"/>
    <x v="20"/>
    <x v="244"/>
    <x v="20"/>
    <x v="5"/>
    <x v="1"/>
  </r>
  <r>
    <n v="953"/>
    <s v="1120"/>
    <x v="0"/>
    <x v="1"/>
    <x v="1"/>
    <n v="0"/>
    <x v="0"/>
    <d v="2013-12-12T12:07:00"/>
    <x v="0"/>
    <x v="0"/>
    <x v="0"/>
    <x v="20"/>
    <x v="245"/>
    <x v="20"/>
    <x v="5"/>
    <x v="1"/>
  </r>
  <r>
    <n v="1311"/>
    <s v="1120"/>
    <x v="1"/>
    <x v="1"/>
    <x v="1"/>
    <n v="0"/>
    <x v="0"/>
    <d v="2014-11-02T00:39:00"/>
    <x v="0"/>
    <x v="1"/>
    <x v="0"/>
    <x v="20"/>
    <x v="245"/>
    <x v="20"/>
    <x v="5"/>
    <x v="1"/>
  </r>
  <r>
    <n v="1656"/>
    <s v="1120"/>
    <x v="2"/>
    <x v="1"/>
    <x v="1"/>
    <n v="0"/>
    <x v="0"/>
    <d v="2014-11-02T00:39:00"/>
    <x v="0"/>
    <x v="1"/>
    <x v="0"/>
    <x v="20"/>
    <x v="245"/>
    <x v="20"/>
    <x v="5"/>
    <x v="1"/>
  </r>
  <r>
    <n v="954"/>
    <s v="1125"/>
    <x v="0"/>
    <x v="1"/>
    <x v="1"/>
    <n v="0"/>
    <x v="0"/>
    <d v="2013-12-12T12:07:00"/>
    <x v="0"/>
    <x v="0"/>
    <x v="0"/>
    <x v="20"/>
    <x v="246"/>
    <x v="20"/>
    <x v="5"/>
    <x v="1"/>
  </r>
  <r>
    <n v="1312"/>
    <s v="1125"/>
    <x v="1"/>
    <x v="1"/>
    <x v="1"/>
    <n v="0"/>
    <x v="0"/>
    <d v="2014-11-02T00:39:00"/>
    <x v="0"/>
    <x v="1"/>
    <x v="0"/>
    <x v="20"/>
    <x v="246"/>
    <x v="20"/>
    <x v="5"/>
    <x v="1"/>
  </r>
  <r>
    <n v="1657"/>
    <s v="1125"/>
    <x v="2"/>
    <x v="1"/>
    <x v="1"/>
    <n v="0"/>
    <x v="0"/>
    <d v="2014-11-02T00:39:00"/>
    <x v="0"/>
    <x v="1"/>
    <x v="0"/>
    <x v="20"/>
    <x v="246"/>
    <x v="20"/>
    <x v="5"/>
    <x v="1"/>
  </r>
  <r>
    <n v="955"/>
    <s v="1130"/>
    <x v="0"/>
    <x v="1"/>
    <x v="1"/>
    <n v="0"/>
    <x v="0"/>
    <d v="2013-12-12T12:08:00"/>
    <x v="0"/>
    <x v="0"/>
    <x v="0"/>
    <x v="20"/>
    <x v="247"/>
    <x v="20"/>
    <x v="5"/>
    <x v="1"/>
  </r>
  <r>
    <n v="1313"/>
    <s v="1130"/>
    <x v="1"/>
    <x v="1"/>
    <x v="1"/>
    <n v="0"/>
    <x v="0"/>
    <d v="2014-11-02T00:39:00"/>
    <x v="0"/>
    <x v="1"/>
    <x v="0"/>
    <x v="20"/>
    <x v="247"/>
    <x v="20"/>
    <x v="5"/>
    <x v="1"/>
  </r>
  <r>
    <n v="1658"/>
    <s v="1130"/>
    <x v="2"/>
    <x v="1"/>
    <x v="1"/>
    <n v="0"/>
    <x v="0"/>
    <d v="2014-11-02T00:39:00"/>
    <x v="0"/>
    <x v="1"/>
    <x v="0"/>
    <x v="20"/>
    <x v="247"/>
    <x v="20"/>
    <x v="5"/>
    <x v="1"/>
  </r>
  <r>
    <n v="956"/>
    <s v="1135"/>
    <x v="0"/>
    <x v="1"/>
    <x v="1"/>
    <n v="0"/>
    <x v="0"/>
    <d v="2013-12-12T12:08:00"/>
    <x v="0"/>
    <x v="0"/>
    <x v="0"/>
    <x v="20"/>
    <x v="248"/>
    <x v="20"/>
    <x v="5"/>
    <x v="1"/>
  </r>
  <r>
    <n v="1314"/>
    <s v="1135"/>
    <x v="1"/>
    <x v="1"/>
    <x v="1"/>
    <n v="0"/>
    <x v="0"/>
    <d v="2014-11-02T00:39:00"/>
    <x v="0"/>
    <x v="1"/>
    <x v="0"/>
    <x v="20"/>
    <x v="248"/>
    <x v="20"/>
    <x v="5"/>
    <x v="1"/>
  </r>
  <r>
    <n v="1659"/>
    <s v="1135"/>
    <x v="2"/>
    <x v="1"/>
    <x v="1"/>
    <n v="0"/>
    <x v="0"/>
    <d v="2014-11-02T00:39:00"/>
    <x v="0"/>
    <x v="1"/>
    <x v="0"/>
    <x v="20"/>
    <x v="248"/>
    <x v="20"/>
    <x v="5"/>
    <x v="1"/>
  </r>
  <r>
    <n v="957"/>
    <s v="1140"/>
    <x v="0"/>
    <x v="1"/>
    <x v="1"/>
    <n v="0"/>
    <x v="0"/>
    <d v="2013-12-12T12:08:00"/>
    <x v="0"/>
    <x v="0"/>
    <x v="0"/>
    <x v="20"/>
    <x v="51"/>
    <x v="20"/>
    <x v="5"/>
    <x v="1"/>
  </r>
  <r>
    <n v="1315"/>
    <s v="1140"/>
    <x v="1"/>
    <x v="1"/>
    <x v="1"/>
    <n v="0"/>
    <x v="0"/>
    <d v="2014-11-02T00:39:00"/>
    <x v="0"/>
    <x v="1"/>
    <x v="0"/>
    <x v="20"/>
    <x v="51"/>
    <x v="20"/>
    <x v="5"/>
    <x v="1"/>
  </r>
  <r>
    <n v="1660"/>
    <s v="1140"/>
    <x v="2"/>
    <x v="1"/>
    <x v="1"/>
    <n v="0"/>
    <x v="0"/>
    <d v="2014-11-02T00:39:00"/>
    <x v="0"/>
    <x v="1"/>
    <x v="0"/>
    <x v="20"/>
    <x v="51"/>
    <x v="20"/>
    <x v="5"/>
    <x v="1"/>
  </r>
  <r>
    <n v="958"/>
    <s v="1145"/>
    <x v="0"/>
    <x v="1"/>
    <x v="1"/>
    <n v="0"/>
    <x v="0"/>
    <d v="2013-12-12T12:08:00"/>
    <x v="0"/>
    <x v="0"/>
    <x v="0"/>
    <x v="20"/>
    <x v="249"/>
    <x v="20"/>
    <x v="5"/>
    <x v="1"/>
  </r>
  <r>
    <n v="1316"/>
    <s v="1145"/>
    <x v="1"/>
    <x v="1"/>
    <x v="1"/>
    <n v="0"/>
    <x v="0"/>
    <d v="2014-11-02T00:39:00"/>
    <x v="0"/>
    <x v="1"/>
    <x v="0"/>
    <x v="20"/>
    <x v="249"/>
    <x v="20"/>
    <x v="5"/>
    <x v="1"/>
  </r>
  <r>
    <n v="1661"/>
    <s v="1145"/>
    <x v="2"/>
    <x v="1"/>
    <x v="1"/>
    <n v="0"/>
    <x v="0"/>
    <d v="2014-11-02T00:39:00"/>
    <x v="0"/>
    <x v="1"/>
    <x v="0"/>
    <x v="20"/>
    <x v="249"/>
    <x v="20"/>
    <x v="5"/>
    <x v="1"/>
  </r>
  <r>
    <n v="959"/>
    <s v="1150"/>
    <x v="0"/>
    <x v="1"/>
    <x v="1"/>
    <n v="0"/>
    <x v="0"/>
    <d v="2013-12-12T12:08:00"/>
    <x v="0"/>
    <x v="0"/>
    <x v="0"/>
    <x v="20"/>
    <x v="250"/>
    <x v="20"/>
    <x v="5"/>
    <x v="1"/>
  </r>
  <r>
    <n v="1317"/>
    <s v="1150"/>
    <x v="1"/>
    <x v="1"/>
    <x v="1"/>
    <n v="0"/>
    <x v="0"/>
    <d v="2014-11-02T00:39:00"/>
    <x v="0"/>
    <x v="1"/>
    <x v="0"/>
    <x v="20"/>
    <x v="250"/>
    <x v="20"/>
    <x v="5"/>
    <x v="1"/>
  </r>
  <r>
    <n v="1662"/>
    <s v="1150"/>
    <x v="2"/>
    <x v="1"/>
    <x v="1"/>
    <n v="0"/>
    <x v="0"/>
    <d v="2014-11-02T00:39:00"/>
    <x v="0"/>
    <x v="1"/>
    <x v="0"/>
    <x v="20"/>
    <x v="250"/>
    <x v="20"/>
    <x v="5"/>
    <x v="1"/>
  </r>
  <r>
    <n v="1318"/>
    <s v="1155"/>
    <x v="1"/>
    <x v="1"/>
    <x v="1"/>
    <n v="0"/>
    <x v="0"/>
    <d v="2014-11-02T00:39:00"/>
    <x v="0"/>
    <x v="1"/>
    <x v="0"/>
    <x v="21"/>
    <x v="251"/>
    <x v="21"/>
    <x v="5"/>
    <x v="1"/>
  </r>
  <r>
    <n v="1663"/>
    <s v="1155"/>
    <x v="2"/>
    <x v="1"/>
    <x v="1"/>
    <n v="0"/>
    <x v="0"/>
    <d v="2014-11-02T00:39:00"/>
    <x v="0"/>
    <x v="1"/>
    <x v="0"/>
    <x v="21"/>
    <x v="251"/>
    <x v="21"/>
    <x v="5"/>
    <x v="1"/>
  </r>
  <r>
    <n v="1319"/>
    <s v="1160"/>
    <x v="1"/>
    <x v="1"/>
    <x v="1"/>
    <n v="0"/>
    <x v="0"/>
    <d v="2014-11-02T00:39:00"/>
    <x v="0"/>
    <x v="1"/>
    <x v="0"/>
    <x v="21"/>
    <x v="252"/>
    <x v="21"/>
    <x v="5"/>
    <x v="1"/>
  </r>
  <r>
    <n v="1664"/>
    <s v="1160"/>
    <x v="2"/>
    <x v="1"/>
    <x v="1"/>
    <n v="0"/>
    <x v="0"/>
    <d v="2014-11-02T00:39:00"/>
    <x v="0"/>
    <x v="1"/>
    <x v="0"/>
    <x v="21"/>
    <x v="252"/>
    <x v="21"/>
    <x v="5"/>
    <x v="1"/>
  </r>
  <r>
    <n v="1320"/>
    <s v="1165"/>
    <x v="1"/>
    <x v="1"/>
    <x v="1"/>
    <n v="0"/>
    <x v="0"/>
    <d v="2014-11-02T00:39:00"/>
    <x v="0"/>
    <x v="1"/>
    <x v="0"/>
    <x v="21"/>
    <x v="253"/>
    <x v="21"/>
    <x v="5"/>
    <x v="1"/>
  </r>
  <r>
    <n v="1665"/>
    <s v="1165"/>
    <x v="2"/>
    <x v="1"/>
    <x v="1"/>
    <n v="0"/>
    <x v="0"/>
    <d v="2014-11-02T00:39:00"/>
    <x v="0"/>
    <x v="1"/>
    <x v="0"/>
    <x v="21"/>
    <x v="253"/>
    <x v="21"/>
    <x v="5"/>
    <x v="1"/>
  </r>
  <r>
    <n v="1321"/>
    <s v="1170"/>
    <x v="1"/>
    <x v="1"/>
    <x v="1"/>
    <n v="0"/>
    <x v="0"/>
    <d v="2014-11-02T00:39:00"/>
    <x v="0"/>
    <x v="1"/>
    <x v="0"/>
    <x v="21"/>
    <x v="254"/>
    <x v="21"/>
    <x v="5"/>
    <x v="1"/>
  </r>
  <r>
    <n v="1666"/>
    <s v="1170"/>
    <x v="2"/>
    <x v="4"/>
    <x v="3"/>
    <n v="0.7"/>
    <x v="0"/>
    <d v="2014-11-02T00:39:00"/>
    <x v="0"/>
    <x v="1"/>
    <x v="0"/>
    <x v="21"/>
    <x v="254"/>
    <x v="21"/>
    <x v="5"/>
    <x v="8"/>
  </r>
  <r>
    <n v="1322"/>
    <s v="1175"/>
    <x v="1"/>
    <x v="1"/>
    <x v="1"/>
    <n v="0"/>
    <x v="0"/>
    <d v="2014-11-02T00:39:00"/>
    <x v="0"/>
    <x v="1"/>
    <x v="0"/>
    <x v="21"/>
    <x v="255"/>
    <x v="21"/>
    <x v="5"/>
    <x v="1"/>
  </r>
  <r>
    <n v="1667"/>
    <s v="1175"/>
    <x v="2"/>
    <x v="4"/>
    <x v="3"/>
    <n v="0.7"/>
    <x v="0"/>
    <d v="2014-11-02T00:39:00"/>
    <x v="0"/>
    <x v="1"/>
    <x v="0"/>
    <x v="21"/>
    <x v="255"/>
    <x v="21"/>
    <x v="5"/>
    <x v="8"/>
  </r>
  <r>
    <n v="1323"/>
    <s v="1180"/>
    <x v="1"/>
    <x v="1"/>
    <x v="1"/>
    <n v="0"/>
    <x v="0"/>
    <d v="2014-11-02T00:39:00"/>
    <x v="0"/>
    <x v="1"/>
    <x v="0"/>
    <x v="21"/>
    <x v="256"/>
    <x v="21"/>
    <x v="5"/>
    <x v="1"/>
  </r>
  <r>
    <n v="1668"/>
    <s v="1180"/>
    <x v="2"/>
    <x v="1"/>
    <x v="1"/>
    <n v="0"/>
    <x v="0"/>
    <d v="2014-11-02T00:39:00"/>
    <x v="0"/>
    <x v="1"/>
    <x v="0"/>
    <x v="21"/>
    <x v="256"/>
    <x v="21"/>
    <x v="5"/>
    <x v="1"/>
  </r>
  <r>
    <n v="1324"/>
    <s v="1185"/>
    <x v="1"/>
    <x v="1"/>
    <x v="1"/>
    <n v="0"/>
    <x v="0"/>
    <d v="2014-11-02T00:39:00"/>
    <x v="0"/>
    <x v="1"/>
    <x v="0"/>
    <x v="21"/>
    <x v="257"/>
    <x v="21"/>
    <x v="5"/>
    <x v="1"/>
  </r>
  <r>
    <n v="1669"/>
    <s v="1185"/>
    <x v="2"/>
    <x v="4"/>
    <x v="3"/>
    <n v="0.9"/>
    <x v="0"/>
    <d v="2014-11-02T00:39:00"/>
    <x v="0"/>
    <x v="1"/>
    <x v="0"/>
    <x v="21"/>
    <x v="257"/>
    <x v="21"/>
    <x v="5"/>
    <x v="6"/>
  </r>
  <r>
    <n v="1325"/>
    <s v="1190"/>
    <x v="1"/>
    <x v="1"/>
    <x v="1"/>
    <n v="0"/>
    <x v="0"/>
    <d v="2014-11-02T00:39:00"/>
    <x v="0"/>
    <x v="1"/>
    <x v="0"/>
    <x v="21"/>
    <x v="258"/>
    <x v="21"/>
    <x v="5"/>
    <x v="1"/>
  </r>
  <r>
    <n v="1670"/>
    <s v="1190"/>
    <x v="2"/>
    <x v="4"/>
    <x v="1"/>
    <n v="0"/>
    <x v="0"/>
    <d v="2014-11-02T00:39:00"/>
    <x v="0"/>
    <x v="1"/>
    <x v="0"/>
    <x v="21"/>
    <x v="258"/>
    <x v="21"/>
    <x v="5"/>
    <x v="1"/>
  </r>
  <r>
    <n v="1326"/>
    <s v="1195"/>
    <x v="1"/>
    <x v="1"/>
    <x v="1"/>
    <n v="0"/>
    <x v="0"/>
    <d v="2014-11-02T00:39:00"/>
    <x v="0"/>
    <x v="1"/>
    <x v="0"/>
    <x v="21"/>
    <x v="259"/>
    <x v="21"/>
    <x v="5"/>
    <x v="1"/>
  </r>
  <r>
    <n v="1671"/>
    <s v="1195"/>
    <x v="2"/>
    <x v="1"/>
    <x v="1"/>
    <n v="0"/>
    <x v="0"/>
    <d v="2014-11-02T00:39:00"/>
    <x v="0"/>
    <x v="1"/>
    <x v="0"/>
    <x v="21"/>
    <x v="259"/>
    <x v="21"/>
    <x v="5"/>
    <x v="1"/>
  </r>
  <r>
    <n v="1327"/>
    <s v="1200"/>
    <x v="1"/>
    <x v="1"/>
    <x v="1"/>
    <n v="0"/>
    <x v="0"/>
    <d v="2014-11-02T00:39:00"/>
    <x v="0"/>
    <x v="1"/>
    <x v="0"/>
    <x v="21"/>
    <x v="260"/>
    <x v="21"/>
    <x v="5"/>
    <x v="1"/>
  </r>
  <r>
    <n v="1672"/>
    <s v="1200"/>
    <x v="2"/>
    <x v="4"/>
    <x v="3"/>
    <n v="0.7"/>
    <x v="0"/>
    <d v="2014-11-02T00:39:00"/>
    <x v="0"/>
    <x v="1"/>
    <x v="0"/>
    <x v="21"/>
    <x v="260"/>
    <x v="21"/>
    <x v="5"/>
    <x v="8"/>
  </r>
  <r>
    <n v="1328"/>
    <s v="1205"/>
    <x v="1"/>
    <x v="1"/>
    <x v="1"/>
    <n v="0"/>
    <x v="0"/>
    <d v="2014-11-02T00:39:00"/>
    <x v="0"/>
    <x v="1"/>
    <x v="0"/>
    <x v="21"/>
    <x v="261"/>
    <x v="21"/>
    <x v="5"/>
    <x v="1"/>
  </r>
  <r>
    <n v="1673"/>
    <s v="1205"/>
    <x v="2"/>
    <x v="1"/>
    <x v="1"/>
    <n v="0"/>
    <x v="0"/>
    <d v="2014-11-02T00:39:00"/>
    <x v="0"/>
    <x v="1"/>
    <x v="0"/>
    <x v="21"/>
    <x v="261"/>
    <x v="21"/>
    <x v="5"/>
    <x v="1"/>
  </r>
  <r>
    <n v="1329"/>
    <s v="1210"/>
    <x v="1"/>
    <x v="1"/>
    <x v="1"/>
    <n v="0"/>
    <x v="0"/>
    <d v="2014-11-02T00:39:00"/>
    <x v="0"/>
    <x v="1"/>
    <x v="0"/>
    <x v="21"/>
    <x v="262"/>
    <x v="21"/>
    <x v="5"/>
    <x v="1"/>
  </r>
  <r>
    <n v="1674"/>
    <s v="1210"/>
    <x v="2"/>
    <x v="4"/>
    <x v="1"/>
    <n v="0"/>
    <x v="0"/>
    <d v="2014-11-02T00:39:00"/>
    <x v="0"/>
    <x v="1"/>
    <x v="0"/>
    <x v="21"/>
    <x v="262"/>
    <x v="21"/>
    <x v="5"/>
    <x v="1"/>
  </r>
  <r>
    <n v="1330"/>
    <s v="1215"/>
    <x v="1"/>
    <x v="1"/>
    <x v="1"/>
    <n v="0"/>
    <x v="0"/>
    <d v="2014-11-02T00:39:00"/>
    <x v="0"/>
    <x v="1"/>
    <x v="0"/>
    <x v="21"/>
    <x v="263"/>
    <x v="21"/>
    <x v="5"/>
    <x v="1"/>
  </r>
  <r>
    <n v="1675"/>
    <s v="1215"/>
    <x v="2"/>
    <x v="4"/>
    <x v="1"/>
    <n v="0"/>
    <x v="0"/>
    <d v="2014-11-02T00:39:00"/>
    <x v="0"/>
    <x v="1"/>
    <x v="0"/>
    <x v="21"/>
    <x v="263"/>
    <x v="21"/>
    <x v="5"/>
    <x v="1"/>
  </r>
  <r>
    <n v="975"/>
    <s v="2515"/>
    <x v="0"/>
    <x v="1"/>
    <x v="1"/>
    <n v="0"/>
    <x v="0"/>
    <d v="2013-12-12T15:58:00"/>
    <x v="0"/>
    <x v="6"/>
    <x v="0"/>
    <x v="22"/>
    <x v="264"/>
    <x v="22"/>
    <x v="5"/>
    <x v="1"/>
  </r>
  <r>
    <n v="1289"/>
    <s v="2515"/>
    <x v="1"/>
    <x v="1"/>
    <x v="1"/>
    <n v="0"/>
    <x v="0"/>
    <d v="2014-11-02T00:39:00"/>
    <x v="0"/>
    <x v="1"/>
    <x v="0"/>
    <x v="22"/>
    <x v="264"/>
    <x v="22"/>
    <x v="5"/>
    <x v="1"/>
  </r>
  <r>
    <n v="1634"/>
    <s v="2515"/>
    <x v="2"/>
    <x v="1"/>
    <x v="1"/>
    <n v="0"/>
    <x v="0"/>
    <d v="2014-11-02T00:39:00"/>
    <x v="0"/>
    <x v="1"/>
    <x v="0"/>
    <x v="22"/>
    <x v="264"/>
    <x v="22"/>
    <x v="5"/>
    <x v="1"/>
  </r>
  <r>
    <n v="976"/>
    <s v="2520"/>
    <x v="0"/>
    <x v="1"/>
    <x v="1"/>
    <n v="0"/>
    <x v="0"/>
    <d v="2013-12-12T15:58:00"/>
    <x v="0"/>
    <x v="6"/>
    <x v="0"/>
    <x v="22"/>
    <x v="265"/>
    <x v="22"/>
    <x v="5"/>
    <x v="1"/>
  </r>
  <r>
    <n v="1290"/>
    <s v="2520"/>
    <x v="1"/>
    <x v="1"/>
    <x v="1"/>
    <n v="0"/>
    <x v="0"/>
    <d v="2014-11-02T00:39:00"/>
    <x v="0"/>
    <x v="1"/>
    <x v="0"/>
    <x v="22"/>
    <x v="265"/>
    <x v="22"/>
    <x v="5"/>
    <x v="1"/>
  </r>
  <r>
    <n v="1635"/>
    <s v="2520"/>
    <x v="2"/>
    <x v="1"/>
    <x v="1"/>
    <n v="0"/>
    <x v="0"/>
    <d v="2014-11-02T00:39:00"/>
    <x v="0"/>
    <x v="1"/>
    <x v="0"/>
    <x v="22"/>
    <x v="265"/>
    <x v="22"/>
    <x v="5"/>
    <x v="1"/>
  </r>
  <r>
    <n v="977"/>
    <s v="2525"/>
    <x v="0"/>
    <x v="1"/>
    <x v="1"/>
    <n v="0"/>
    <x v="0"/>
    <d v="2013-12-12T15:58:00"/>
    <x v="0"/>
    <x v="6"/>
    <x v="0"/>
    <x v="22"/>
    <x v="266"/>
    <x v="22"/>
    <x v="5"/>
    <x v="1"/>
  </r>
  <r>
    <n v="1291"/>
    <s v="2525"/>
    <x v="1"/>
    <x v="1"/>
    <x v="1"/>
    <n v="0"/>
    <x v="0"/>
    <d v="2014-11-02T00:39:00"/>
    <x v="0"/>
    <x v="1"/>
    <x v="0"/>
    <x v="22"/>
    <x v="266"/>
    <x v="22"/>
    <x v="5"/>
    <x v="1"/>
  </r>
  <r>
    <n v="1636"/>
    <s v="2525"/>
    <x v="2"/>
    <x v="4"/>
    <x v="3"/>
    <n v="1"/>
    <x v="0"/>
    <d v="2014-11-02T00:39:00"/>
    <x v="0"/>
    <x v="1"/>
    <x v="0"/>
    <x v="22"/>
    <x v="266"/>
    <x v="22"/>
    <x v="5"/>
    <x v="4"/>
  </r>
  <r>
    <n v="978"/>
    <s v="2530"/>
    <x v="0"/>
    <x v="1"/>
    <x v="1"/>
    <n v="0"/>
    <x v="0"/>
    <d v="2013-12-12T15:58:00"/>
    <x v="0"/>
    <x v="6"/>
    <x v="0"/>
    <x v="22"/>
    <x v="267"/>
    <x v="22"/>
    <x v="5"/>
    <x v="1"/>
  </r>
  <r>
    <n v="1292"/>
    <s v="2530"/>
    <x v="1"/>
    <x v="1"/>
    <x v="1"/>
    <n v="0"/>
    <x v="0"/>
    <d v="2014-11-02T00:39:00"/>
    <x v="0"/>
    <x v="1"/>
    <x v="0"/>
    <x v="22"/>
    <x v="267"/>
    <x v="22"/>
    <x v="5"/>
    <x v="1"/>
  </r>
  <r>
    <n v="1637"/>
    <s v="2530"/>
    <x v="2"/>
    <x v="1"/>
    <x v="1"/>
    <n v="0"/>
    <x v="0"/>
    <d v="2014-11-02T00:39:00"/>
    <x v="0"/>
    <x v="1"/>
    <x v="0"/>
    <x v="22"/>
    <x v="267"/>
    <x v="22"/>
    <x v="5"/>
    <x v="1"/>
  </r>
  <r>
    <n v="979"/>
    <s v="2535"/>
    <x v="0"/>
    <x v="1"/>
    <x v="1"/>
    <n v="0"/>
    <x v="0"/>
    <d v="2013-12-12T15:58:00"/>
    <x v="0"/>
    <x v="6"/>
    <x v="0"/>
    <x v="22"/>
    <x v="268"/>
    <x v="22"/>
    <x v="5"/>
    <x v="1"/>
  </r>
  <r>
    <n v="1293"/>
    <s v="2535"/>
    <x v="1"/>
    <x v="1"/>
    <x v="1"/>
    <n v="0"/>
    <x v="0"/>
    <d v="2014-11-02T00:39:00"/>
    <x v="0"/>
    <x v="1"/>
    <x v="0"/>
    <x v="22"/>
    <x v="268"/>
    <x v="22"/>
    <x v="5"/>
    <x v="1"/>
  </r>
  <r>
    <n v="1638"/>
    <s v="2535"/>
    <x v="2"/>
    <x v="1"/>
    <x v="1"/>
    <n v="0"/>
    <x v="0"/>
    <d v="2014-11-02T00:39:00"/>
    <x v="0"/>
    <x v="1"/>
    <x v="0"/>
    <x v="22"/>
    <x v="268"/>
    <x v="22"/>
    <x v="5"/>
    <x v="1"/>
  </r>
  <r>
    <n v="980"/>
    <s v="2540"/>
    <x v="0"/>
    <x v="1"/>
    <x v="1"/>
    <n v="0"/>
    <x v="0"/>
    <d v="2013-12-12T15:59:00"/>
    <x v="0"/>
    <x v="6"/>
    <x v="0"/>
    <x v="22"/>
    <x v="269"/>
    <x v="22"/>
    <x v="5"/>
    <x v="1"/>
  </r>
  <r>
    <n v="1294"/>
    <s v="2540"/>
    <x v="1"/>
    <x v="1"/>
    <x v="1"/>
    <n v="0"/>
    <x v="0"/>
    <d v="2014-11-02T00:39:00"/>
    <x v="0"/>
    <x v="1"/>
    <x v="0"/>
    <x v="22"/>
    <x v="269"/>
    <x v="22"/>
    <x v="5"/>
    <x v="1"/>
  </r>
  <r>
    <n v="1639"/>
    <s v="2540"/>
    <x v="2"/>
    <x v="1"/>
    <x v="1"/>
    <n v="0"/>
    <x v="0"/>
    <d v="2014-11-02T00:39:00"/>
    <x v="0"/>
    <x v="1"/>
    <x v="0"/>
    <x v="22"/>
    <x v="269"/>
    <x v="22"/>
    <x v="5"/>
    <x v="1"/>
  </r>
  <r>
    <n v="981"/>
    <s v="2545"/>
    <x v="0"/>
    <x v="1"/>
    <x v="1"/>
    <n v="0"/>
    <x v="0"/>
    <d v="2013-12-12T15:59:00"/>
    <x v="0"/>
    <x v="6"/>
    <x v="0"/>
    <x v="22"/>
    <x v="225"/>
    <x v="22"/>
    <x v="5"/>
    <x v="1"/>
  </r>
  <r>
    <n v="1295"/>
    <s v="2545"/>
    <x v="1"/>
    <x v="1"/>
    <x v="1"/>
    <n v="0"/>
    <x v="0"/>
    <d v="2014-11-02T00:39:00"/>
    <x v="0"/>
    <x v="1"/>
    <x v="0"/>
    <x v="22"/>
    <x v="225"/>
    <x v="22"/>
    <x v="5"/>
    <x v="1"/>
  </r>
  <r>
    <n v="1640"/>
    <s v="2545"/>
    <x v="2"/>
    <x v="4"/>
    <x v="3"/>
    <n v="1"/>
    <x v="0"/>
    <d v="2014-11-02T00:39:00"/>
    <x v="0"/>
    <x v="1"/>
    <x v="0"/>
    <x v="22"/>
    <x v="225"/>
    <x v="22"/>
    <x v="5"/>
    <x v="4"/>
  </r>
  <r>
    <n v="982"/>
    <s v="2550"/>
    <x v="0"/>
    <x v="1"/>
    <x v="1"/>
    <n v="0"/>
    <x v="0"/>
    <d v="2013-12-12T15:59:00"/>
    <x v="0"/>
    <x v="6"/>
    <x v="0"/>
    <x v="22"/>
    <x v="137"/>
    <x v="22"/>
    <x v="5"/>
    <x v="1"/>
  </r>
  <r>
    <n v="1296"/>
    <s v="2550"/>
    <x v="1"/>
    <x v="1"/>
    <x v="1"/>
    <n v="0"/>
    <x v="0"/>
    <d v="2014-11-02T00:39:00"/>
    <x v="0"/>
    <x v="1"/>
    <x v="0"/>
    <x v="22"/>
    <x v="137"/>
    <x v="22"/>
    <x v="5"/>
    <x v="1"/>
  </r>
  <r>
    <n v="1641"/>
    <s v="2550"/>
    <x v="2"/>
    <x v="1"/>
    <x v="1"/>
    <n v="0"/>
    <x v="0"/>
    <d v="2014-11-02T00:39:00"/>
    <x v="0"/>
    <x v="1"/>
    <x v="0"/>
    <x v="22"/>
    <x v="137"/>
    <x v="22"/>
    <x v="5"/>
    <x v="1"/>
  </r>
  <r>
    <n v="983"/>
    <s v="2555"/>
    <x v="0"/>
    <x v="1"/>
    <x v="1"/>
    <n v="0"/>
    <x v="0"/>
    <d v="2013-12-12T15:59:00"/>
    <x v="0"/>
    <x v="6"/>
    <x v="0"/>
    <x v="22"/>
    <x v="167"/>
    <x v="22"/>
    <x v="5"/>
    <x v="1"/>
  </r>
  <r>
    <n v="1297"/>
    <s v="2555"/>
    <x v="1"/>
    <x v="1"/>
    <x v="1"/>
    <n v="0"/>
    <x v="0"/>
    <d v="2014-11-02T00:39:00"/>
    <x v="0"/>
    <x v="1"/>
    <x v="0"/>
    <x v="22"/>
    <x v="167"/>
    <x v="22"/>
    <x v="5"/>
    <x v="1"/>
  </r>
  <r>
    <n v="1642"/>
    <s v="2555"/>
    <x v="2"/>
    <x v="1"/>
    <x v="1"/>
    <n v="0"/>
    <x v="0"/>
    <d v="2014-11-02T00:39:00"/>
    <x v="0"/>
    <x v="1"/>
    <x v="0"/>
    <x v="22"/>
    <x v="167"/>
    <x v="22"/>
    <x v="5"/>
    <x v="1"/>
  </r>
  <r>
    <n v="984"/>
    <s v="2560"/>
    <x v="0"/>
    <x v="1"/>
    <x v="1"/>
    <n v="0"/>
    <x v="0"/>
    <d v="2013-12-12T15:59:00"/>
    <x v="0"/>
    <x v="6"/>
    <x v="0"/>
    <x v="22"/>
    <x v="270"/>
    <x v="22"/>
    <x v="5"/>
    <x v="1"/>
  </r>
  <r>
    <n v="1298"/>
    <s v="2560"/>
    <x v="1"/>
    <x v="1"/>
    <x v="1"/>
    <n v="0"/>
    <x v="0"/>
    <d v="2014-11-02T00:39:00"/>
    <x v="0"/>
    <x v="1"/>
    <x v="0"/>
    <x v="22"/>
    <x v="270"/>
    <x v="22"/>
    <x v="5"/>
    <x v="1"/>
  </r>
  <r>
    <n v="1643"/>
    <s v="2560"/>
    <x v="2"/>
    <x v="1"/>
    <x v="1"/>
    <n v="0"/>
    <x v="0"/>
    <d v="2014-11-02T00:39:00"/>
    <x v="0"/>
    <x v="1"/>
    <x v="0"/>
    <x v="22"/>
    <x v="270"/>
    <x v="22"/>
    <x v="5"/>
    <x v="1"/>
  </r>
  <r>
    <n v="985"/>
    <s v="2565"/>
    <x v="0"/>
    <x v="1"/>
    <x v="1"/>
    <n v="0"/>
    <x v="0"/>
    <d v="2013-12-12T15:59:00"/>
    <x v="0"/>
    <x v="6"/>
    <x v="0"/>
    <x v="22"/>
    <x v="25"/>
    <x v="22"/>
    <x v="5"/>
    <x v="1"/>
  </r>
  <r>
    <n v="1299"/>
    <s v="2565"/>
    <x v="1"/>
    <x v="4"/>
    <x v="3"/>
    <n v="1"/>
    <x v="0"/>
    <d v="2014-11-02T00:39:00"/>
    <x v="0"/>
    <x v="1"/>
    <x v="0"/>
    <x v="22"/>
    <x v="25"/>
    <x v="22"/>
    <x v="5"/>
    <x v="4"/>
  </r>
  <r>
    <n v="1644"/>
    <s v="2565"/>
    <x v="2"/>
    <x v="4"/>
    <x v="3"/>
    <n v="1"/>
    <x v="0"/>
    <d v="2014-11-02T00:39:00"/>
    <x v="0"/>
    <x v="1"/>
    <x v="0"/>
    <x v="22"/>
    <x v="25"/>
    <x v="22"/>
    <x v="5"/>
    <x v="4"/>
  </r>
  <r>
    <n v="986"/>
    <s v="2570"/>
    <x v="0"/>
    <x v="1"/>
    <x v="1"/>
    <n v="0"/>
    <x v="0"/>
    <d v="2013-12-12T15:59:00"/>
    <x v="0"/>
    <x v="6"/>
    <x v="0"/>
    <x v="22"/>
    <x v="271"/>
    <x v="22"/>
    <x v="5"/>
    <x v="1"/>
  </r>
  <r>
    <n v="1300"/>
    <s v="2570"/>
    <x v="1"/>
    <x v="1"/>
    <x v="1"/>
    <n v="0"/>
    <x v="0"/>
    <d v="2014-11-02T00:39:00"/>
    <x v="0"/>
    <x v="1"/>
    <x v="0"/>
    <x v="22"/>
    <x v="271"/>
    <x v="22"/>
    <x v="5"/>
    <x v="1"/>
  </r>
  <r>
    <n v="1645"/>
    <s v="2570"/>
    <x v="2"/>
    <x v="1"/>
    <x v="1"/>
    <n v="0"/>
    <x v="0"/>
    <d v="2014-11-02T00:39:00"/>
    <x v="0"/>
    <x v="1"/>
    <x v="0"/>
    <x v="22"/>
    <x v="271"/>
    <x v="22"/>
    <x v="5"/>
    <x v="1"/>
  </r>
  <r>
    <n v="1164"/>
    <s v="1050"/>
    <x v="0"/>
    <x v="1"/>
    <x v="1"/>
    <n v="0"/>
    <x v="0"/>
    <d v="2013-12-16T07:29:00"/>
    <x v="0"/>
    <x v="2"/>
    <x v="0"/>
    <x v="23"/>
    <x v="272"/>
    <x v="23"/>
    <x v="5"/>
    <x v="1"/>
  </r>
  <r>
    <n v="1274"/>
    <s v="1050"/>
    <x v="1"/>
    <x v="1"/>
    <x v="1"/>
    <n v="0"/>
    <x v="0"/>
    <d v="2014-11-02T00:39:00"/>
    <x v="0"/>
    <x v="1"/>
    <x v="0"/>
    <x v="23"/>
    <x v="272"/>
    <x v="23"/>
    <x v="5"/>
    <x v="1"/>
  </r>
  <r>
    <n v="1619"/>
    <s v="1050"/>
    <x v="2"/>
    <x v="1"/>
    <x v="1"/>
    <n v="0"/>
    <x v="0"/>
    <d v="2014-11-02T00:39:00"/>
    <x v="0"/>
    <x v="1"/>
    <x v="0"/>
    <x v="23"/>
    <x v="272"/>
    <x v="23"/>
    <x v="5"/>
    <x v="1"/>
  </r>
  <r>
    <n v="1165"/>
    <s v="1051"/>
    <x v="0"/>
    <x v="1"/>
    <x v="1"/>
    <n v="0"/>
    <x v="0"/>
    <d v="2013-12-16T07:29:00"/>
    <x v="0"/>
    <x v="2"/>
    <x v="0"/>
    <x v="23"/>
    <x v="273"/>
    <x v="23"/>
    <x v="5"/>
    <x v="1"/>
  </r>
  <r>
    <n v="1275"/>
    <s v="1051"/>
    <x v="1"/>
    <x v="1"/>
    <x v="1"/>
    <n v="0"/>
    <x v="0"/>
    <d v="2014-11-02T00:39:00"/>
    <x v="0"/>
    <x v="1"/>
    <x v="0"/>
    <x v="23"/>
    <x v="273"/>
    <x v="23"/>
    <x v="5"/>
    <x v="1"/>
  </r>
  <r>
    <n v="1620"/>
    <s v="1051"/>
    <x v="2"/>
    <x v="1"/>
    <x v="1"/>
    <n v="0"/>
    <x v="0"/>
    <d v="2014-11-02T00:39:00"/>
    <x v="0"/>
    <x v="1"/>
    <x v="0"/>
    <x v="23"/>
    <x v="273"/>
    <x v="23"/>
    <x v="5"/>
    <x v="1"/>
  </r>
  <r>
    <n v="1166"/>
    <s v="1052"/>
    <x v="0"/>
    <x v="1"/>
    <x v="1"/>
    <n v="0"/>
    <x v="0"/>
    <d v="2013-12-16T07:30:00"/>
    <x v="0"/>
    <x v="2"/>
    <x v="0"/>
    <x v="23"/>
    <x v="274"/>
    <x v="23"/>
    <x v="5"/>
    <x v="1"/>
  </r>
  <r>
    <n v="1276"/>
    <s v="1052"/>
    <x v="1"/>
    <x v="1"/>
    <x v="1"/>
    <n v="0"/>
    <x v="0"/>
    <d v="2014-11-02T00:39:00"/>
    <x v="0"/>
    <x v="1"/>
    <x v="0"/>
    <x v="23"/>
    <x v="274"/>
    <x v="23"/>
    <x v="5"/>
    <x v="1"/>
  </r>
  <r>
    <n v="1621"/>
    <s v="1052"/>
    <x v="2"/>
    <x v="1"/>
    <x v="1"/>
    <n v="0"/>
    <x v="0"/>
    <d v="2014-11-02T00:39:00"/>
    <x v="0"/>
    <x v="1"/>
    <x v="0"/>
    <x v="23"/>
    <x v="274"/>
    <x v="23"/>
    <x v="5"/>
    <x v="1"/>
  </r>
  <r>
    <n v="1167"/>
    <s v="1053"/>
    <x v="0"/>
    <x v="1"/>
    <x v="1"/>
    <n v="0"/>
    <x v="0"/>
    <d v="2013-12-16T07:30:00"/>
    <x v="0"/>
    <x v="2"/>
    <x v="0"/>
    <x v="23"/>
    <x v="275"/>
    <x v="23"/>
    <x v="5"/>
    <x v="1"/>
  </r>
  <r>
    <n v="1277"/>
    <s v="1053"/>
    <x v="1"/>
    <x v="1"/>
    <x v="1"/>
    <n v="0"/>
    <x v="0"/>
    <d v="2014-11-02T00:39:00"/>
    <x v="0"/>
    <x v="1"/>
    <x v="0"/>
    <x v="23"/>
    <x v="275"/>
    <x v="23"/>
    <x v="5"/>
    <x v="1"/>
  </r>
  <r>
    <n v="1622"/>
    <s v="1053"/>
    <x v="2"/>
    <x v="1"/>
    <x v="1"/>
    <n v="0"/>
    <x v="0"/>
    <d v="2014-11-02T00:39:00"/>
    <x v="0"/>
    <x v="1"/>
    <x v="0"/>
    <x v="23"/>
    <x v="275"/>
    <x v="23"/>
    <x v="5"/>
    <x v="1"/>
  </r>
  <r>
    <n v="1168"/>
    <s v="1054"/>
    <x v="0"/>
    <x v="1"/>
    <x v="1"/>
    <n v="0"/>
    <x v="0"/>
    <d v="2013-12-16T07:30:00"/>
    <x v="0"/>
    <x v="2"/>
    <x v="0"/>
    <x v="23"/>
    <x v="276"/>
    <x v="23"/>
    <x v="5"/>
    <x v="1"/>
  </r>
  <r>
    <n v="1278"/>
    <s v="1054"/>
    <x v="1"/>
    <x v="1"/>
    <x v="1"/>
    <n v="0"/>
    <x v="0"/>
    <d v="2014-11-02T00:39:00"/>
    <x v="0"/>
    <x v="1"/>
    <x v="0"/>
    <x v="23"/>
    <x v="276"/>
    <x v="23"/>
    <x v="5"/>
    <x v="1"/>
  </r>
  <r>
    <n v="1623"/>
    <s v="1054"/>
    <x v="2"/>
    <x v="1"/>
    <x v="1"/>
    <n v="0"/>
    <x v="0"/>
    <d v="2014-11-02T00:39:00"/>
    <x v="0"/>
    <x v="1"/>
    <x v="0"/>
    <x v="23"/>
    <x v="276"/>
    <x v="23"/>
    <x v="5"/>
    <x v="1"/>
  </r>
  <r>
    <n v="1169"/>
    <s v="1055"/>
    <x v="0"/>
    <x v="1"/>
    <x v="1"/>
    <n v="0"/>
    <x v="0"/>
    <d v="2013-12-16T07:30:00"/>
    <x v="0"/>
    <x v="2"/>
    <x v="0"/>
    <x v="23"/>
    <x v="277"/>
    <x v="23"/>
    <x v="5"/>
    <x v="1"/>
  </r>
  <r>
    <n v="1279"/>
    <s v="1055"/>
    <x v="1"/>
    <x v="1"/>
    <x v="1"/>
    <n v="0"/>
    <x v="0"/>
    <d v="2014-11-02T00:39:00"/>
    <x v="0"/>
    <x v="1"/>
    <x v="0"/>
    <x v="23"/>
    <x v="277"/>
    <x v="23"/>
    <x v="5"/>
    <x v="1"/>
  </r>
  <r>
    <n v="1624"/>
    <s v="1055"/>
    <x v="2"/>
    <x v="1"/>
    <x v="1"/>
    <n v="0"/>
    <x v="0"/>
    <d v="2014-11-02T00:39:00"/>
    <x v="0"/>
    <x v="1"/>
    <x v="0"/>
    <x v="23"/>
    <x v="277"/>
    <x v="23"/>
    <x v="5"/>
    <x v="1"/>
  </r>
  <r>
    <n v="1170"/>
    <s v="1056"/>
    <x v="0"/>
    <x v="1"/>
    <x v="1"/>
    <n v="0"/>
    <x v="0"/>
    <d v="2013-12-16T07:30:00"/>
    <x v="0"/>
    <x v="2"/>
    <x v="0"/>
    <x v="23"/>
    <x v="278"/>
    <x v="23"/>
    <x v="5"/>
    <x v="1"/>
  </r>
  <r>
    <n v="1280"/>
    <s v="1056"/>
    <x v="1"/>
    <x v="1"/>
    <x v="1"/>
    <n v="0"/>
    <x v="0"/>
    <d v="2014-11-02T00:39:00"/>
    <x v="0"/>
    <x v="1"/>
    <x v="0"/>
    <x v="23"/>
    <x v="278"/>
    <x v="23"/>
    <x v="5"/>
    <x v="1"/>
  </r>
  <r>
    <n v="1625"/>
    <s v="1056"/>
    <x v="2"/>
    <x v="1"/>
    <x v="1"/>
    <n v="0"/>
    <x v="0"/>
    <d v="2014-11-02T00:39:00"/>
    <x v="0"/>
    <x v="1"/>
    <x v="0"/>
    <x v="23"/>
    <x v="278"/>
    <x v="23"/>
    <x v="5"/>
    <x v="1"/>
  </r>
  <r>
    <n v="1171"/>
    <s v="1057"/>
    <x v="0"/>
    <x v="1"/>
    <x v="1"/>
    <n v="0"/>
    <x v="0"/>
    <d v="2013-12-16T07:30:00"/>
    <x v="0"/>
    <x v="2"/>
    <x v="0"/>
    <x v="23"/>
    <x v="279"/>
    <x v="23"/>
    <x v="5"/>
    <x v="1"/>
  </r>
  <r>
    <n v="1281"/>
    <s v="1057"/>
    <x v="1"/>
    <x v="1"/>
    <x v="1"/>
    <n v="0"/>
    <x v="0"/>
    <d v="2014-11-02T00:39:00"/>
    <x v="0"/>
    <x v="1"/>
    <x v="0"/>
    <x v="23"/>
    <x v="279"/>
    <x v="23"/>
    <x v="5"/>
    <x v="1"/>
  </r>
  <r>
    <n v="1626"/>
    <s v="1057"/>
    <x v="2"/>
    <x v="1"/>
    <x v="1"/>
    <n v="0"/>
    <x v="0"/>
    <d v="2014-11-02T00:39:00"/>
    <x v="0"/>
    <x v="1"/>
    <x v="0"/>
    <x v="23"/>
    <x v="279"/>
    <x v="23"/>
    <x v="5"/>
    <x v="1"/>
  </r>
  <r>
    <n v="1172"/>
    <s v="1058"/>
    <x v="0"/>
    <x v="1"/>
    <x v="1"/>
    <n v="0"/>
    <x v="0"/>
    <d v="2013-12-16T07:30:00"/>
    <x v="0"/>
    <x v="2"/>
    <x v="0"/>
    <x v="23"/>
    <x v="280"/>
    <x v="23"/>
    <x v="5"/>
    <x v="1"/>
  </r>
  <r>
    <n v="1282"/>
    <s v="1058"/>
    <x v="1"/>
    <x v="1"/>
    <x v="1"/>
    <n v="0"/>
    <x v="0"/>
    <d v="2014-11-02T00:39:00"/>
    <x v="0"/>
    <x v="1"/>
    <x v="0"/>
    <x v="23"/>
    <x v="280"/>
    <x v="23"/>
    <x v="5"/>
    <x v="1"/>
  </r>
  <r>
    <n v="1627"/>
    <s v="1058"/>
    <x v="2"/>
    <x v="1"/>
    <x v="1"/>
    <n v="0"/>
    <x v="0"/>
    <d v="2014-11-02T00:39:00"/>
    <x v="0"/>
    <x v="1"/>
    <x v="0"/>
    <x v="23"/>
    <x v="280"/>
    <x v="23"/>
    <x v="5"/>
    <x v="1"/>
  </r>
  <r>
    <n v="1173"/>
    <s v="1059"/>
    <x v="0"/>
    <x v="1"/>
    <x v="1"/>
    <n v="0"/>
    <x v="0"/>
    <d v="2013-12-16T07:30:00"/>
    <x v="0"/>
    <x v="2"/>
    <x v="0"/>
    <x v="23"/>
    <x v="281"/>
    <x v="23"/>
    <x v="5"/>
    <x v="1"/>
  </r>
  <r>
    <n v="1283"/>
    <s v="1059"/>
    <x v="1"/>
    <x v="1"/>
    <x v="1"/>
    <n v="0"/>
    <x v="0"/>
    <d v="2014-11-02T00:39:00"/>
    <x v="0"/>
    <x v="1"/>
    <x v="0"/>
    <x v="23"/>
    <x v="281"/>
    <x v="23"/>
    <x v="5"/>
    <x v="1"/>
  </r>
  <r>
    <n v="1628"/>
    <s v="1059"/>
    <x v="2"/>
    <x v="1"/>
    <x v="1"/>
    <n v="0"/>
    <x v="0"/>
    <d v="2014-11-02T00:39:00"/>
    <x v="0"/>
    <x v="1"/>
    <x v="0"/>
    <x v="23"/>
    <x v="281"/>
    <x v="23"/>
    <x v="5"/>
    <x v="1"/>
  </r>
  <r>
    <n v="1174"/>
    <s v="1060"/>
    <x v="0"/>
    <x v="1"/>
    <x v="1"/>
    <n v="0"/>
    <x v="0"/>
    <d v="2013-12-16T07:30:00"/>
    <x v="0"/>
    <x v="2"/>
    <x v="0"/>
    <x v="23"/>
    <x v="282"/>
    <x v="23"/>
    <x v="5"/>
    <x v="1"/>
  </r>
  <r>
    <n v="1284"/>
    <s v="1060"/>
    <x v="1"/>
    <x v="1"/>
    <x v="1"/>
    <n v="0"/>
    <x v="0"/>
    <d v="2014-11-02T00:39:00"/>
    <x v="0"/>
    <x v="1"/>
    <x v="0"/>
    <x v="23"/>
    <x v="282"/>
    <x v="23"/>
    <x v="5"/>
    <x v="1"/>
  </r>
  <r>
    <n v="1629"/>
    <s v="1060"/>
    <x v="2"/>
    <x v="1"/>
    <x v="1"/>
    <n v="0"/>
    <x v="0"/>
    <d v="2014-11-02T00:39:00"/>
    <x v="0"/>
    <x v="1"/>
    <x v="0"/>
    <x v="23"/>
    <x v="282"/>
    <x v="23"/>
    <x v="5"/>
    <x v="1"/>
  </r>
  <r>
    <n v="1175"/>
    <s v="1061"/>
    <x v="0"/>
    <x v="1"/>
    <x v="1"/>
    <n v="0"/>
    <x v="0"/>
    <d v="2013-12-16T07:30:00"/>
    <x v="0"/>
    <x v="2"/>
    <x v="0"/>
    <x v="23"/>
    <x v="283"/>
    <x v="23"/>
    <x v="5"/>
    <x v="1"/>
  </r>
  <r>
    <n v="1285"/>
    <s v="1061"/>
    <x v="1"/>
    <x v="1"/>
    <x v="1"/>
    <n v="0"/>
    <x v="0"/>
    <d v="2014-11-02T00:39:00"/>
    <x v="0"/>
    <x v="1"/>
    <x v="0"/>
    <x v="23"/>
    <x v="283"/>
    <x v="23"/>
    <x v="5"/>
    <x v="1"/>
  </r>
  <r>
    <n v="1630"/>
    <s v="1061"/>
    <x v="2"/>
    <x v="1"/>
    <x v="1"/>
    <n v="0"/>
    <x v="0"/>
    <d v="2014-11-02T00:39:00"/>
    <x v="0"/>
    <x v="1"/>
    <x v="0"/>
    <x v="23"/>
    <x v="283"/>
    <x v="23"/>
    <x v="5"/>
    <x v="1"/>
  </r>
  <r>
    <n v="1176"/>
    <s v="1062"/>
    <x v="0"/>
    <x v="1"/>
    <x v="1"/>
    <n v="0"/>
    <x v="0"/>
    <d v="2013-12-16T07:30:00"/>
    <x v="0"/>
    <x v="2"/>
    <x v="0"/>
    <x v="23"/>
    <x v="284"/>
    <x v="23"/>
    <x v="5"/>
    <x v="1"/>
  </r>
  <r>
    <n v="1286"/>
    <s v="1062"/>
    <x v="1"/>
    <x v="1"/>
    <x v="1"/>
    <n v="0"/>
    <x v="0"/>
    <d v="2014-11-02T00:39:00"/>
    <x v="0"/>
    <x v="1"/>
    <x v="0"/>
    <x v="23"/>
    <x v="284"/>
    <x v="23"/>
    <x v="5"/>
    <x v="1"/>
  </r>
  <r>
    <n v="1631"/>
    <s v="1062"/>
    <x v="2"/>
    <x v="1"/>
    <x v="1"/>
    <n v="0"/>
    <x v="0"/>
    <d v="2014-11-02T00:39:00"/>
    <x v="0"/>
    <x v="1"/>
    <x v="0"/>
    <x v="23"/>
    <x v="284"/>
    <x v="23"/>
    <x v="5"/>
    <x v="1"/>
  </r>
  <r>
    <n v="1177"/>
    <s v="1063"/>
    <x v="0"/>
    <x v="1"/>
    <x v="1"/>
    <n v="0"/>
    <x v="0"/>
    <d v="2013-12-16T07:30:00"/>
    <x v="0"/>
    <x v="2"/>
    <x v="0"/>
    <x v="23"/>
    <x v="285"/>
    <x v="23"/>
    <x v="5"/>
    <x v="1"/>
  </r>
  <r>
    <n v="1287"/>
    <s v="1063"/>
    <x v="1"/>
    <x v="1"/>
    <x v="1"/>
    <n v="0"/>
    <x v="0"/>
    <d v="2014-11-02T00:39:00"/>
    <x v="0"/>
    <x v="1"/>
    <x v="0"/>
    <x v="23"/>
    <x v="285"/>
    <x v="23"/>
    <x v="5"/>
    <x v="1"/>
  </r>
  <r>
    <n v="1632"/>
    <s v="1063"/>
    <x v="2"/>
    <x v="1"/>
    <x v="1"/>
    <n v="0"/>
    <x v="0"/>
    <d v="2014-11-02T00:39:00"/>
    <x v="0"/>
    <x v="1"/>
    <x v="0"/>
    <x v="23"/>
    <x v="285"/>
    <x v="23"/>
    <x v="5"/>
    <x v="1"/>
  </r>
  <r>
    <n v="1178"/>
    <s v="1064"/>
    <x v="0"/>
    <x v="1"/>
    <x v="1"/>
    <n v="0"/>
    <x v="0"/>
    <d v="2013-12-16T07:30:00"/>
    <x v="0"/>
    <x v="2"/>
    <x v="0"/>
    <x v="23"/>
    <x v="286"/>
    <x v="23"/>
    <x v="5"/>
    <x v="1"/>
  </r>
  <r>
    <n v="1288"/>
    <s v="1064"/>
    <x v="1"/>
    <x v="1"/>
    <x v="1"/>
    <n v="0"/>
    <x v="0"/>
    <d v="2014-11-02T00:39:00"/>
    <x v="0"/>
    <x v="1"/>
    <x v="0"/>
    <x v="23"/>
    <x v="286"/>
    <x v="23"/>
    <x v="5"/>
    <x v="1"/>
  </r>
  <r>
    <n v="1633"/>
    <s v="1064"/>
    <x v="2"/>
    <x v="1"/>
    <x v="1"/>
    <n v="0"/>
    <x v="0"/>
    <d v="2014-11-02T00:39:00"/>
    <x v="0"/>
    <x v="1"/>
    <x v="0"/>
    <x v="23"/>
    <x v="286"/>
    <x v="23"/>
    <x v="5"/>
    <x v="1"/>
  </r>
  <r>
    <n v="1189"/>
    <s v="1001"/>
    <x v="0"/>
    <x v="1"/>
    <x v="1"/>
    <n v="0"/>
    <x v="0"/>
    <d v="2013-12-17T01:20:00"/>
    <x v="0"/>
    <x v="6"/>
    <x v="0"/>
    <x v="24"/>
    <x v="287"/>
    <x v="24"/>
    <x v="5"/>
    <x v="1"/>
  </r>
  <r>
    <n v="1251"/>
    <s v="1001"/>
    <x v="1"/>
    <x v="1"/>
    <x v="1"/>
    <n v="0"/>
    <x v="0"/>
    <d v="2014-11-02T00:39:00"/>
    <x v="0"/>
    <x v="1"/>
    <x v="0"/>
    <x v="24"/>
    <x v="287"/>
    <x v="24"/>
    <x v="5"/>
    <x v="1"/>
  </r>
  <r>
    <n v="1596"/>
    <s v="1001"/>
    <x v="2"/>
    <x v="1"/>
    <x v="1"/>
    <n v="0"/>
    <x v="0"/>
    <d v="2014-11-02T00:39:00"/>
    <x v="0"/>
    <x v="1"/>
    <x v="0"/>
    <x v="24"/>
    <x v="287"/>
    <x v="24"/>
    <x v="5"/>
    <x v="1"/>
  </r>
  <r>
    <n v="1190"/>
    <s v="1002"/>
    <x v="0"/>
    <x v="1"/>
    <x v="1"/>
    <n v="0"/>
    <x v="0"/>
    <d v="2013-12-17T01:20:00"/>
    <x v="0"/>
    <x v="6"/>
    <x v="0"/>
    <x v="24"/>
    <x v="288"/>
    <x v="24"/>
    <x v="5"/>
    <x v="1"/>
  </r>
  <r>
    <n v="1252"/>
    <s v="1002"/>
    <x v="1"/>
    <x v="1"/>
    <x v="1"/>
    <n v="0"/>
    <x v="0"/>
    <d v="2014-11-02T00:39:00"/>
    <x v="0"/>
    <x v="1"/>
    <x v="0"/>
    <x v="24"/>
    <x v="288"/>
    <x v="24"/>
    <x v="5"/>
    <x v="1"/>
  </r>
  <r>
    <n v="1597"/>
    <s v="1002"/>
    <x v="2"/>
    <x v="1"/>
    <x v="1"/>
    <n v="0"/>
    <x v="0"/>
    <d v="2014-11-02T00:39:00"/>
    <x v="0"/>
    <x v="1"/>
    <x v="0"/>
    <x v="24"/>
    <x v="288"/>
    <x v="24"/>
    <x v="5"/>
    <x v="1"/>
  </r>
  <r>
    <n v="1191"/>
    <s v="1003"/>
    <x v="0"/>
    <x v="1"/>
    <x v="1"/>
    <n v="0"/>
    <x v="0"/>
    <d v="2013-12-17T01:20:00"/>
    <x v="0"/>
    <x v="6"/>
    <x v="0"/>
    <x v="24"/>
    <x v="289"/>
    <x v="24"/>
    <x v="5"/>
    <x v="1"/>
  </r>
  <r>
    <n v="1253"/>
    <s v="1003"/>
    <x v="1"/>
    <x v="1"/>
    <x v="1"/>
    <n v="0"/>
    <x v="0"/>
    <d v="2014-11-02T00:39:00"/>
    <x v="0"/>
    <x v="1"/>
    <x v="0"/>
    <x v="24"/>
    <x v="289"/>
    <x v="24"/>
    <x v="5"/>
    <x v="1"/>
  </r>
  <r>
    <n v="1598"/>
    <s v="1003"/>
    <x v="2"/>
    <x v="1"/>
    <x v="1"/>
    <n v="0"/>
    <x v="0"/>
    <d v="2014-11-02T00:39:00"/>
    <x v="0"/>
    <x v="1"/>
    <x v="0"/>
    <x v="24"/>
    <x v="289"/>
    <x v="24"/>
    <x v="5"/>
    <x v="1"/>
  </r>
  <r>
    <n v="1192"/>
    <s v="1004"/>
    <x v="0"/>
    <x v="1"/>
    <x v="1"/>
    <n v="0"/>
    <x v="0"/>
    <d v="2013-12-17T01:20:00"/>
    <x v="0"/>
    <x v="6"/>
    <x v="0"/>
    <x v="24"/>
    <x v="290"/>
    <x v="24"/>
    <x v="5"/>
    <x v="1"/>
  </r>
  <r>
    <n v="1254"/>
    <s v="1004"/>
    <x v="1"/>
    <x v="1"/>
    <x v="1"/>
    <n v="0"/>
    <x v="0"/>
    <d v="2014-11-02T00:39:00"/>
    <x v="0"/>
    <x v="1"/>
    <x v="0"/>
    <x v="24"/>
    <x v="290"/>
    <x v="24"/>
    <x v="5"/>
    <x v="1"/>
  </r>
  <r>
    <n v="1599"/>
    <s v="1004"/>
    <x v="2"/>
    <x v="1"/>
    <x v="1"/>
    <n v="0"/>
    <x v="0"/>
    <d v="2014-11-02T00:39:00"/>
    <x v="0"/>
    <x v="1"/>
    <x v="0"/>
    <x v="24"/>
    <x v="290"/>
    <x v="24"/>
    <x v="5"/>
    <x v="1"/>
  </r>
  <r>
    <n v="1193"/>
    <s v="1005"/>
    <x v="0"/>
    <x v="1"/>
    <x v="1"/>
    <n v="0"/>
    <x v="0"/>
    <d v="2013-12-17T01:20:00"/>
    <x v="0"/>
    <x v="6"/>
    <x v="0"/>
    <x v="24"/>
    <x v="291"/>
    <x v="24"/>
    <x v="5"/>
    <x v="1"/>
  </r>
  <r>
    <n v="1255"/>
    <s v="1005"/>
    <x v="1"/>
    <x v="1"/>
    <x v="1"/>
    <n v="0"/>
    <x v="0"/>
    <d v="2014-11-02T00:39:00"/>
    <x v="0"/>
    <x v="1"/>
    <x v="0"/>
    <x v="24"/>
    <x v="291"/>
    <x v="24"/>
    <x v="5"/>
    <x v="1"/>
  </r>
  <r>
    <n v="1600"/>
    <s v="1005"/>
    <x v="2"/>
    <x v="1"/>
    <x v="1"/>
    <n v="0"/>
    <x v="0"/>
    <d v="2014-11-02T00:39:00"/>
    <x v="0"/>
    <x v="1"/>
    <x v="0"/>
    <x v="24"/>
    <x v="291"/>
    <x v="24"/>
    <x v="5"/>
    <x v="1"/>
  </r>
  <r>
    <n v="1194"/>
    <s v="1006"/>
    <x v="0"/>
    <x v="1"/>
    <x v="1"/>
    <n v="0"/>
    <x v="0"/>
    <d v="2013-12-17T01:20:00"/>
    <x v="0"/>
    <x v="6"/>
    <x v="0"/>
    <x v="24"/>
    <x v="292"/>
    <x v="24"/>
    <x v="5"/>
    <x v="1"/>
  </r>
  <r>
    <n v="1256"/>
    <s v="1006"/>
    <x v="1"/>
    <x v="1"/>
    <x v="1"/>
    <n v="0"/>
    <x v="0"/>
    <d v="2014-11-02T00:39:00"/>
    <x v="0"/>
    <x v="1"/>
    <x v="0"/>
    <x v="24"/>
    <x v="292"/>
    <x v="24"/>
    <x v="5"/>
    <x v="1"/>
  </r>
  <r>
    <n v="1601"/>
    <s v="1006"/>
    <x v="2"/>
    <x v="1"/>
    <x v="1"/>
    <n v="0"/>
    <x v="0"/>
    <d v="2014-11-02T00:39:00"/>
    <x v="0"/>
    <x v="1"/>
    <x v="0"/>
    <x v="24"/>
    <x v="292"/>
    <x v="24"/>
    <x v="5"/>
    <x v="1"/>
  </r>
  <r>
    <n v="1188"/>
    <s v="1007"/>
    <x v="0"/>
    <x v="13"/>
    <x v="14"/>
    <n v="0.5"/>
    <x v="0"/>
    <d v="2013-12-17T01:20:00"/>
    <x v="0"/>
    <x v="6"/>
    <x v="0"/>
    <x v="24"/>
    <x v="293"/>
    <x v="24"/>
    <x v="5"/>
    <x v="27"/>
  </r>
  <r>
    <n v="1257"/>
    <s v="1007"/>
    <x v="1"/>
    <x v="1"/>
    <x v="1"/>
    <n v="0"/>
    <x v="0"/>
    <d v="2014-11-02T00:39:00"/>
    <x v="0"/>
    <x v="1"/>
    <x v="0"/>
    <x v="24"/>
    <x v="293"/>
    <x v="24"/>
    <x v="5"/>
    <x v="1"/>
  </r>
  <r>
    <n v="1602"/>
    <s v="1007"/>
    <x v="2"/>
    <x v="1"/>
    <x v="1"/>
    <n v="0"/>
    <x v="0"/>
    <d v="2014-11-02T00:39:00"/>
    <x v="0"/>
    <x v="1"/>
    <x v="0"/>
    <x v="24"/>
    <x v="293"/>
    <x v="24"/>
    <x v="5"/>
    <x v="1"/>
  </r>
  <r>
    <n v="1195"/>
    <s v="1008"/>
    <x v="0"/>
    <x v="1"/>
    <x v="1"/>
    <n v="0"/>
    <x v="0"/>
    <d v="2013-12-17T01:20:00"/>
    <x v="0"/>
    <x v="6"/>
    <x v="0"/>
    <x v="24"/>
    <x v="294"/>
    <x v="24"/>
    <x v="5"/>
    <x v="1"/>
  </r>
  <r>
    <n v="1258"/>
    <s v="1008"/>
    <x v="1"/>
    <x v="1"/>
    <x v="1"/>
    <n v="0"/>
    <x v="0"/>
    <d v="2014-11-02T00:39:00"/>
    <x v="0"/>
    <x v="1"/>
    <x v="0"/>
    <x v="24"/>
    <x v="294"/>
    <x v="24"/>
    <x v="5"/>
    <x v="1"/>
  </r>
  <r>
    <n v="1603"/>
    <s v="1008"/>
    <x v="2"/>
    <x v="1"/>
    <x v="1"/>
    <n v="0"/>
    <x v="0"/>
    <d v="2014-11-02T00:39:00"/>
    <x v="0"/>
    <x v="1"/>
    <x v="0"/>
    <x v="24"/>
    <x v="294"/>
    <x v="24"/>
    <x v="5"/>
    <x v="1"/>
  </r>
  <r>
    <n v="1196"/>
    <s v="1009"/>
    <x v="0"/>
    <x v="1"/>
    <x v="1"/>
    <n v="0"/>
    <x v="0"/>
    <d v="2013-12-17T01:20:00"/>
    <x v="0"/>
    <x v="6"/>
    <x v="0"/>
    <x v="24"/>
    <x v="64"/>
    <x v="24"/>
    <x v="5"/>
    <x v="1"/>
  </r>
  <r>
    <n v="1259"/>
    <s v="1009"/>
    <x v="1"/>
    <x v="1"/>
    <x v="1"/>
    <n v="0"/>
    <x v="0"/>
    <d v="2014-11-02T00:39:00"/>
    <x v="0"/>
    <x v="1"/>
    <x v="0"/>
    <x v="24"/>
    <x v="64"/>
    <x v="24"/>
    <x v="5"/>
    <x v="1"/>
  </r>
  <r>
    <n v="1604"/>
    <s v="1009"/>
    <x v="2"/>
    <x v="1"/>
    <x v="1"/>
    <n v="0"/>
    <x v="0"/>
    <d v="2014-11-02T00:39:00"/>
    <x v="0"/>
    <x v="1"/>
    <x v="0"/>
    <x v="24"/>
    <x v="64"/>
    <x v="24"/>
    <x v="5"/>
    <x v="1"/>
  </r>
  <r>
    <n v="1197"/>
    <s v="1010"/>
    <x v="0"/>
    <x v="1"/>
    <x v="1"/>
    <n v="0"/>
    <x v="0"/>
    <d v="2013-12-17T01:20:00"/>
    <x v="0"/>
    <x v="6"/>
    <x v="0"/>
    <x v="24"/>
    <x v="295"/>
    <x v="24"/>
    <x v="5"/>
    <x v="1"/>
  </r>
  <r>
    <n v="1260"/>
    <s v="1010"/>
    <x v="1"/>
    <x v="1"/>
    <x v="1"/>
    <n v="0"/>
    <x v="0"/>
    <d v="2014-11-02T00:39:00"/>
    <x v="0"/>
    <x v="1"/>
    <x v="0"/>
    <x v="24"/>
    <x v="295"/>
    <x v="24"/>
    <x v="5"/>
    <x v="1"/>
  </r>
  <r>
    <n v="1605"/>
    <s v="1010"/>
    <x v="2"/>
    <x v="1"/>
    <x v="1"/>
    <n v="0"/>
    <x v="0"/>
    <d v="2014-11-02T00:39:00"/>
    <x v="0"/>
    <x v="1"/>
    <x v="0"/>
    <x v="24"/>
    <x v="295"/>
    <x v="24"/>
    <x v="5"/>
    <x v="1"/>
  </r>
  <r>
    <n v="925"/>
    <s v="1011"/>
    <x v="4"/>
    <x v="1"/>
    <x v="0"/>
    <n v="12"/>
    <x v="0"/>
    <d v="2012-08-27T10:29:00"/>
    <x v="0"/>
    <x v="7"/>
    <x v="0"/>
    <x v="24"/>
    <x v="296"/>
    <x v="24"/>
    <x v="5"/>
    <x v="28"/>
  </r>
  <r>
    <n v="1198"/>
    <s v="1011"/>
    <x v="0"/>
    <x v="1"/>
    <x v="1"/>
    <n v="0"/>
    <x v="0"/>
    <d v="2013-12-17T01:21:00"/>
    <x v="0"/>
    <x v="6"/>
    <x v="0"/>
    <x v="24"/>
    <x v="296"/>
    <x v="24"/>
    <x v="5"/>
    <x v="1"/>
  </r>
  <r>
    <n v="1261"/>
    <s v="1011"/>
    <x v="1"/>
    <x v="1"/>
    <x v="1"/>
    <n v="0"/>
    <x v="0"/>
    <d v="2014-11-02T00:39:00"/>
    <x v="0"/>
    <x v="1"/>
    <x v="0"/>
    <x v="24"/>
    <x v="296"/>
    <x v="24"/>
    <x v="5"/>
    <x v="1"/>
  </r>
  <r>
    <n v="1606"/>
    <s v="1011"/>
    <x v="2"/>
    <x v="1"/>
    <x v="1"/>
    <n v="0"/>
    <x v="0"/>
    <d v="2014-11-02T00:39:00"/>
    <x v="0"/>
    <x v="1"/>
    <x v="0"/>
    <x v="24"/>
    <x v="296"/>
    <x v="24"/>
    <x v="5"/>
    <x v="1"/>
  </r>
  <r>
    <n v="1199"/>
    <s v="1012"/>
    <x v="0"/>
    <x v="1"/>
    <x v="1"/>
    <n v="0"/>
    <x v="0"/>
    <d v="2013-12-17T01:22:00"/>
    <x v="0"/>
    <x v="6"/>
    <x v="0"/>
    <x v="24"/>
    <x v="20"/>
    <x v="24"/>
    <x v="5"/>
    <x v="1"/>
  </r>
  <r>
    <n v="1262"/>
    <s v="1012"/>
    <x v="1"/>
    <x v="1"/>
    <x v="1"/>
    <n v="0"/>
    <x v="0"/>
    <d v="2014-11-02T00:39:00"/>
    <x v="0"/>
    <x v="1"/>
    <x v="0"/>
    <x v="24"/>
    <x v="20"/>
    <x v="24"/>
    <x v="5"/>
    <x v="1"/>
  </r>
  <r>
    <n v="1607"/>
    <s v="1012"/>
    <x v="2"/>
    <x v="1"/>
    <x v="1"/>
    <n v="0"/>
    <x v="0"/>
    <d v="2014-11-02T00:39:00"/>
    <x v="0"/>
    <x v="1"/>
    <x v="0"/>
    <x v="24"/>
    <x v="20"/>
    <x v="24"/>
    <x v="5"/>
    <x v="1"/>
  </r>
  <r>
    <n v="1200"/>
    <s v="1013"/>
    <x v="0"/>
    <x v="1"/>
    <x v="1"/>
    <n v="0"/>
    <x v="0"/>
    <d v="2013-12-17T01:22:00"/>
    <x v="0"/>
    <x v="6"/>
    <x v="0"/>
    <x v="24"/>
    <x v="297"/>
    <x v="24"/>
    <x v="5"/>
    <x v="1"/>
  </r>
  <r>
    <n v="1263"/>
    <s v="1013"/>
    <x v="1"/>
    <x v="1"/>
    <x v="1"/>
    <n v="0"/>
    <x v="0"/>
    <d v="2014-11-02T00:39:00"/>
    <x v="0"/>
    <x v="1"/>
    <x v="0"/>
    <x v="24"/>
    <x v="297"/>
    <x v="24"/>
    <x v="5"/>
    <x v="1"/>
  </r>
  <r>
    <n v="1608"/>
    <s v="1013"/>
    <x v="2"/>
    <x v="1"/>
    <x v="1"/>
    <n v="0"/>
    <x v="0"/>
    <d v="2014-11-02T00:39:00"/>
    <x v="0"/>
    <x v="1"/>
    <x v="0"/>
    <x v="24"/>
    <x v="297"/>
    <x v="24"/>
    <x v="5"/>
    <x v="1"/>
  </r>
  <r>
    <n v="1201"/>
    <s v="1014"/>
    <x v="0"/>
    <x v="1"/>
    <x v="1"/>
    <n v="0"/>
    <x v="0"/>
    <d v="2013-12-17T01:22:00"/>
    <x v="0"/>
    <x v="6"/>
    <x v="0"/>
    <x v="24"/>
    <x v="298"/>
    <x v="24"/>
    <x v="5"/>
    <x v="1"/>
  </r>
  <r>
    <n v="1264"/>
    <s v="1014"/>
    <x v="1"/>
    <x v="1"/>
    <x v="1"/>
    <n v="0"/>
    <x v="0"/>
    <d v="2014-11-02T00:39:00"/>
    <x v="0"/>
    <x v="1"/>
    <x v="0"/>
    <x v="24"/>
    <x v="298"/>
    <x v="24"/>
    <x v="5"/>
    <x v="1"/>
  </r>
  <r>
    <n v="1609"/>
    <s v="1014"/>
    <x v="2"/>
    <x v="1"/>
    <x v="1"/>
    <n v="0"/>
    <x v="0"/>
    <d v="2014-11-02T00:39:00"/>
    <x v="0"/>
    <x v="1"/>
    <x v="0"/>
    <x v="24"/>
    <x v="298"/>
    <x v="24"/>
    <x v="5"/>
    <x v="1"/>
  </r>
  <r>
    <n v="1202"/>
    <s v="1015"/>
    <x v="0"/>
    <x v="1"/>
    <x v="1"/>
    <n v="0"/>
    <x v="0"/>
    <d v="2013-12-17T01:22:00"/>
    <x v="0"/>
    <x v="6"/>
    <x v="0"/>
    <x v="24"/>
    <x v="299"/>
    <x v="24"/>
    <x v="5"/>
    <x v="1"/>
  </r>
  <r>
    <n v="1265"/>
    <s v="1015"/>
    <x v="1"/>
    <x v="1"/>
    <x v="1"/>
    <n v="0"/>
    <x v="0"/>
    <d v="2014-11-02T00:39:00"/>
    <x v="0"/>
    <x v="1"/>
    <x v="0"/>
    <x v="24"/>
    <x v="299"/>
    <x v="24"/>
    <x v="5"/>
    <x v="1"/>
  </r>
  <r>
    <n v="1610"/>
    <s v="1015"/>
    <x v="2"/>
    <x v="1"/>
    <x v="1"/>
    <n v="0"/>
    <x v="0"/>
    <d v="2014-11-02T00:39:00"/>
    <x v="0"/>
    <x v="1"/>
    <x v="0"/>
    <x v="24"/>
    <x v="299"/>
    <x v="24"/>
    <x v="5"/>
    <x v="1"/>
  </r>
  <r>
    <n v="1203"/>
    <s v="1016"/>
    <x v="0"/>
    <x v="1"/>
    <x v="1"/>
    <n v="0"/>
    <x v="0"/>
    <d v="2013-12-17T01:22:00"/>
    <x v="0"/>
    <x v="6"/>
    <x v="0"/>
    <x v="24"/>
    <x v="300"/>
    <x v="24"/>
    <x v="5"/>
    <x v="1"/>
  </r>
  <r>
    <n v="1266"/>
    <s v="1016"/>
    <x v="1"/>
    <x v="1"/>
    <x v="1"/>
    <n v="0"/>
    <x v="0"/>
    <d v="2014-11-02T00:39:00"/>
    <x v="0"/>
    <x v="1"/>
    <x v="0"/>
    <x v="24"/>
    <x v="300"/>
    <x v="24"/>
    <x v="5"/>
    <x v="1"/>
  </r>
  <r>
    <n v="1611"/>
    <s v="1016"/>
    <x v="2"/>
    <x v="1"/>
    <x v="1"/>
    <n v="0"/>
    <x v="0"/>
    <d v="2014-11-02T00:39:00"/>
    <x v="0"/>
    <x v="1"/>
    <x v="0"/>
    <x v="24"/>
    <x v="300"/>
    <x v="24"/>
    <x v="5"/>
    <x v="1"/>
  </r>
  <r>
    <n v="1057"/>
    <s v="1030"/>
    <x v="0"/>
    <x v="1"/>
    <x v="1"/>
    <n v="0"/>
    <x v="0"/>
    <d v="2013-12-12T20:08:00"/>
    <x v="0"/>
    <x v="6"/>
    <x v="0"/>
    <x v="25"/>
    <x v="45"/>
    <x v="25"/>
    <x v="5"/>
    <x v="1"/>
  </r>
  <r>
    <n v="1267"/>
    <s v="1030"/>
    <x v="1"/>
    <x v="1"/>
    <x v="1"/>
    <n v="0"/>
    <x v="0"/>
    <d v="2014-11-02T00:39:00"/>
    <x v="0"/>
    <x v="1"/>
    <x v="0"/>
    <x v="25"/>
    <x v="45"/>
    <x v="25"/>
    <x v="5"/>
    <x v="1"/>
  </r>
  <r>
    <n v="1612"/>
    <s v="1030"/>
    <x v="2"/>
    <x v="1"/>
    <x v="1"/>
    <n v="0"/>
    <x v="0"/>
    <d v="2014-11-02T00:39:00"/>
    <x v="0"/>
    <x v="1"/>
    <x v="0"/>
    <x v="25"/>
    <x v="45"/>
    <x v="25"/>
    <x v="5"/>
    <x v="1"/>
  </r>
  <r>
    <n v="1056"/>
    <s v="1031"/>
    <x v="0"/>
    <x v="1"/>
    <x v="1"/>
    <n v="0"/>
    <x v="0"/>
    <d v="2013-12-12T20:08:00"/>
    <x v="0"/>
    <x v="6"/>
    <x v="0"/>
    <x v="25"/>
    <x v="301"/>
    <x v="25"/>
    <x v="5"/>
    <x v="1"/>
  </r>
  <r>
    <n v="1268"/>
    <s v="1031"/>
    <x v="1"/>
    <x v="1"/>
    <x v="1"/>
    <n v="0"/>
    <x v="0"/>
    <d v="2014-11-02T00:39:00"/>
    <x v="0"/>
    <x v="1"/>
    <x v="0"/>
    <x v="25"/>
    <x v="301"/>
    <x v="25"/>
    <x v="5"/>
    <x v="1"/>
  </r>
  <r>
    <n v="1613"/>
    <s v="1031"/>
    <x v="2"/>
    <x v="1"/>
    <x v="1"/>
    <n v="0"/>
    <x v="0"/>
    <d v="2014-11-02T00:39:00"/>
    <x v="0"/>
    <x v="1"/>
    <x v="0"/>
    <x v="25"/>
    <x v="301"/>
    <x v="25"/>
    <x v="5"/>
    <x v="1"/>
  </r>
  <r>
    <n v="1058"/>
    <s v="1032"/>
    <x v="0"/>
    <x v="1"/>
    <x v="1"/>
    <n v="0"/>
    <x v="0"/>
    <d v="2013-12-12T20:08:00"/>
    <x v="0"/>
    <x v="6"/>
    <x v="0"/>
    <x v="25"/>
    <x v="302"/>
    <x v="25"/>
    <x v="5"/>
    <x v="1"/>
  </r>
  <r>
    <n v="1269"/>
    <s v="1032"/>
    <x v="1"/>
    <x v="1"/>
    <x v="1"/>
    <n v="0"/>
    <x v="0"/>
    <d v="2014-11-02T00:39:00"/>
    <x v="0"/>
    <x v="1"/>
    <x v="0"/>
    <x v="25"/>
    <x v="302"/>
    <x v="25"/>
    <x v="5"/>
    <x v="1"/>
  </r>
  <r>
    <n v="1614"/>
    <s v="1032"/>
    <x v="2"/>
    <x v="1"/>
    <x v="1"/>
    <n v="0"/>
    <x v="0"/>
    <d v="2014-11-02T00:39:00"/>
    <x v="0"/>
    <x v="1"/>
    <x v="0"/>
    <x v="25"/>
    <x v="302"/>
    <x v="25"/>
    <x v="5"/>
    <x v="1"/>
  </r>
  <r>
    <n v="1059"/>
    <s v="1033"/>
    <x v="0"/>
    <x v="1"/>
    <x v="1"/>
    <n v="0"/>
    <x v="0"/>
    <d v="2013-12-12T20:08:00"/>
    <x v="0"/>
    <x v="6"/>
    <x v="0"/>
    <x v="25"/>
    <x v="303"/>
    <x v="25"/>
    <x v="5"/>
    <x v="1"/>
  </r>
  <r>
    <n v="1270"/>
    <s v="1033"/>
    <x v="1"/>
    <x v="1"/>
    <x v="1"/>
    <n v="0"/>
    <x v="0"/>
    <d v="2014-11-02T00:39:00"/>
    <x v="0"/>
    <x v="1"/>
    <x v="0"/>
    <x v="25"/>
    <x v="303"/>
    <x v="25"/>
    <x v="5"/>
    <x v="1"/>
  </r>
  <r>
    <n v="1615"/>
    <s v="1033"/>
    <x v="2"/>
    <x v="1"/>
    <x v="1"/>
    <n v="0"/>
    <x v="0"/>
    <d v="2014-11-02T00:39:00"/>
    <x v="0"/>
    <x v="1"/>
    <x v="0"/>
    <x v="25"/>
    <x v="303"/>
    <x v="25"/>
    <x v="5"/>
    <x v="1"/>
  </r>
  <r>
    <n v="1060"/>
    <s v="1034"/>
    <x v="0"/>
    <x v="1"/>
    <x v="1"/>
    <n v="0"/>
    <x v="0"/>
    <d v="2013-12-12T20:08:00"/>
    <x v="0"/>
    <x v="6"/>
    <x v="0"/>
    <x v="25"/>
    <x v="304"/>
    <x v="25"/>
    <x v="5"/>
    <x v="1"/>
  </r>
  <r>
    <n v="1271"/>
    <s v="1034"/>
    <x v="1"/>
    <x v="1"/>
    <x v="1"/>
    <n v="0"/>
    <x v="0"/>
    <d v="2014-11-02T00:39:00"/>
    <x v="0"/>
    <x v="1"/>
    <x v="0"/>
    <x v="25"/>
    <x v="304"/>
    <x v="25"/>
    <x v="5"/>
    <x v="1"/>
  </r>
  <r>
    <n v="1616"/>
    <s v="1034"/>
    <x v="2"/>
    <x v="1"/>
    <x v="1"/>
    <n v="0"/>
    <x v="0"/>
    <d v="2014-11-02T00:39:00"/>
    <x v="0"/>
    <x v="1"/>
    <x v="0"/>
    <x v="25"/>
    <x v="304"/>
    <x v="25"/>
    <x v="5"/>
    <x v="1"/>
  </r>
  <r>
    <n v="1061"/>
    <s v="1035"/>
    <x v="0"/>
    <x v="1"/>
    <x v="1"/>
    <n v="0"/>
    <x v="0"/>
    <d v="2013-12-12T20:09:00"/>
    <x v="0"/>
    <x v="6"/>
    <x v="0"/>
    <x v="25"/>
    <x v="305"/>
    <x v="25"/>
    <x v="5"/>
    <x v="1"/>
  </r>
  <r>
    <n v="1272"/>
    <s v="1035"/>
    <x v="1"/>
    <x v="1"/>
    <x v="1"/>
    <n v="0"/>
    <x v="0"/>
    <d v="2014-11-02T00:39:00"/>
    <x v="0"/>
    <x v="1"/>
    <x v="0"/>
    <x v="25"/>
    <x v="305"/>
    <x v="25"/>
    <x v="5"/>
    <x v="1"/>
  </r>
  <r>
    <n v="1617"/>
    <s v="1035"/>
    <x v="2"/>
    <x v="1"/>
    <x v="1"/>
    <n v="0"/>
    <x v="0"/>
    <d v="2014-11-02T00:39:00"/>
    <x v="0"/>
    <x v="1"/>
    <x v="0"/>
    <x v="25"/>
    <x v="305"/>
    <x v="25"/>
    <x v="5"/>
    <x v="1"/>
  </r>
  <r>
    <n v="1062"/>
    <s v="1036"/>
    <x v="0"/>
    <x v="1"/>
    <x v="1"/>
    <n v="0"/>
    <x v="0"/>
    <d v="2013-12-12T20:09:00"/>
    <x v="0"/>
    <x v="6"/>
    <x v="0"/>
    <x v="25"/>
    <x v="306"/>
    <x v="25"/>
    <x v="5"/>
    <x v="1"/>
  </r>
  <r>
    <n v="1273"/>
    <s v="1036"/>
    <x v="1"/>
    <x v="1"/>
    <x v="1"/>
    <n v="0"/>
    <x v="0"/>
    <d v="2014-11-02T00:39:00"/>
    <x v="0"/>
    <x v="1"/>
    <x v="0"/>
    <x v="25"/>
    <x v="306"/>
    <x v="25"/>
    <x v="5"/>
    <x v="1"/>
  </r>
  <r>
    <n v="1618"/>
    <s v="1036"/>
    <x v="2"/>
    <x v="1"/>
    <x v="1"/>
    <n v="0"/>
    <x v="0"/>
    <d v="2014-11-02T00:39:00"/>
    <x v="0"/>
    <x v="1"/>
    <x v="0"/>
    <x v="25"/>
    <x v="306"/>
    <x v="25"/>
    <x v="5"/>
    <x v="1"/>
  </r>
  <r>
    <n v="1083"/>
    <s v="1350"/>
    <x v="0"/>
    <x v="1"/>
    <x v="1"/>
    <n v="0"/>
    <x v="0"/>
    <d v="2013-12-14T00:23:00"/>
    <x v="0"/>
    <x v="6"/>
    <x v="0"/>
    <x v="26"/>
    <x v="45"/>
    <x v="26"/>
    <x v="4"/>
    <x v="1"/>
  </r>
  <r>
    <n v="1358"/>
    <s v="1350"/>
    <x v="1"/>
    <x v="1"/>
    <x v="1"/>
    <n v="0"/>
    <x v="0"/>
    <d v="2014-11-02T00:39:00"/>
    <x v="0"/>
    <x v="1"/>
    <x v="0"/>
    <x v="26"/>
    <x v="45"/>
    <x v="26"/>
    <x v="4"/>
    <x v="1"/>
  </r>
  <r>
    <n v="1703"/>
    <s v="1350"/>
    <x v="2"/>
    <x v="1"/>
    <x v="1"/>
    <n v="0"/>
    <x v="0"/>
    <d v="2014-11-02T00:39:00"/>
    <x v="0"/>
    <x v="1"/>
    <x v="0"/>
    <x v="26"/>
    <x v="45"/>
    <x v="26"/>
    <x v="4"/>
    <x v="1"/>
  </r>
  <r>
    <n v="1084"/>
    <s v="1355"/>
    <x v="0"/>
    <x v="1"/>
    <x v="1"/>
    <n v="0"/>
    <x v="0"/>
    <d v="2013-12-14T00:23:00"/>
    <x v="0"/>
    <x v="6"/>
    <x v="0"/>
    <x v="26"/>
    <x v="307"/>
    <x v="26"/>
    <x v="4"/>
    <x v="1"/>
  </r>
  <r>
    <n v="1359"/>
    <s v="1355"/>
    <x v="1"/>
    <x v="4"/>
    <x v="3"/>
    <n v="0.9"/>
    <x v="0"/>
    <d v="2014-11-02T00:39:00"/>
    <x v="0"/>
    <x v="1"/>
    <x v="0"/>
    <x v="26"/>
    <x v="307"/>
    <x v="26"/>
    <x v="4"/>
    <x v="6"/>
  </r>
  <r>
    <n v="1704"/>
    <s v="1355"/>
    <x v="2"/>
    <x v="1"/>
    <x v="1"/>
    <n v="0"/>
    <x v="0"/>
    <d v="2014-11-02T00:39:00"/>
    <x v="0"/>
    <x v="1"/>
    <x v="0"/>
    <x v="26"/>
    <x v="307"/>
    <x v="26"/>
    <x v="4"/>
    <x v="1"/>
  </r>
  <r>
    <n v="1085"/>
    <s v="1360"/>
    <x v="0"/>
    <x v="1"/>
    <x v="1"/>
    <n v="0"/>
    <x v="0"/>
    <d v="2013-12-14T00:23:00"/>
    <x v="0"/>
    <x v="6"/>
    <x v="0"/>
    <x v="26"/>
    <x v="64"/>
    <x v="26"/>
    <x v="4"/>
    <x v="1"/>
  </r>
  <r>
    <n v="1360"/>
    <s v="1360"/>
    <x v="1"/>
    <x v="4"/>
    <x v="3"/>
    <n v="1"/>
    <x v="0"/>
    <d v="2014-11-02T00:39:00"/>
    <x v="0"/>
    <x v="1"/>
    <x v="0"/>
    <x v="26"/>
    <x v="64"/>
    <x v="26"/>
    <x v="4"/>
    <x v="4"/>
  </r>
  <r>
    <n v="1705"/>
    <s v="1360"/>
    <x v="2"/>
    <x v="1"/>
    <x v="1"/>
    <n v="0"/>
    <x v="0"/>
    <d v="2014-11-02T00:39:00"/>
    <x v="0"/>
    <x v="1"/>
    <x v="0"/>
    <x v="26"/>
    <x v="64"/>
    <x v="26"/>
    <x v="4"/>
    <x v="1"/>
  </r>
  <r>
    <n v="1086"/>
    <s v="1365"/>
    <x v="0"/>
    <x v="1"/>
    <x v="1"/>
    <n v="0"/>
    <x v="0"/>
    <d v="2013-12-14T00:23:00"/>
    <x v="0"/>
    <x v="6"/>
    <x v="0"/>
    <x v="26"/>
    <x v="308"/>
    <x v="26"/>
    <x v="4"/>
    <x v="1"/>
  </r>
  <r>
    <n v="1361"/>
    <s v="1365"/>
    <x v="1"/>
    <x v="4"/>
    <x v="3"/>
    <n v="0.8"/>
    <x v="0"/>
    <d v="2014-11-02T00:39:00"/>
    <x v="0"/>
    <x v="1"/>
    <x v="0"/>
    <x v="26"/>
    <x v="308"/>
    <x v="26"/>
    <x v="4"/>
    <x v="5"/>
  </r>
  <r>
    <n v="1706"/>
    <s v="1365"/>
    <x v="2"/>
    <x v="1"/>
    <x v="1"/>
    <n v="0"/>
    <x v="0"/>
    <d v="2014-11-02T00:39:00"/>
    <x v="0"/>
    <x v="1"/>
    <x v="0"/>
    <x v="26"/>
    <x v="308"/>
    <x v="26"/>
    <x v="4"/>
    <x v="1"/>
  </r>
  <r>
    <n v="1087"/>
    <s v="1370"/>
    <x v="0"/>
    <x v="1"/>
    <x v="1"/>
    <n v="0"/>
    <x v="0"/>
    <d v="2013-12-14T00:23:00"/>
    <x v="0"/>
    <x v="6"/>
    <x v="0"/>
    <x v="26"/>
    <x v="309"/>
    <x v="26"/>
    <x v="4"/>
    <x v="1"/>
  </r>
  <r>
    <n v="1362"/>
    <s v="1370"/>
    <x v="1"/>
    <x v="1"/>
    <x v="1"/>
    <n v="0"/>
    <x v="0"/>
    <d v="2014-11-02T00:39:00"/>
    <x v="0"/>
    <x v="1"/>
    <x v="0"/>
    <x v="26"/>
    <x v="309"/>
    <x v="26"/>
    <x v="4"/>
    <x v="1"/>
  </r>
  <r>
    <n v="1707"/>
    <s v="1370"/>
    <x v="2"/>
    <x v="1"/>
    <x v="1"/>
    <n v="0"/>
    <x v="0"/>
    <d v="2014-11-02T00:39:00"/>
    <x v="0"/>
    <x v="1"/>
    <x v="0"/>
    <x v="26"/>
    <x v="309"/>
    <x v="26"/>
    <x v="4"/>
    <x v="1"/>
  </r>
  <r>
    <n v="1088"/>
    <s v="1375"/>
    <x v="0"/>
    <x v="1"/>
    <x v="1"/>
    <n v="0"/>
    <x v="0"/>
    <d v="2013-12-14T00:23:00"/>
    <x v="0"/>
    <x v="6"/>
    <x v="0"/>
    <x v="26"/>
    <x v="310"/>
    <x v="26"/>
    <x v="4"/>
    <x v="1"/>
  </r>
  <r>
    <n v="1363"/>
    <s v="1375"/>
    <x v="1"/>
    <x v="4"/>
    <x v="3"/>
    <n v="1.2"/>
    <x v="0"/>
    <d v="2014-11-02T00:39:00"/>
    <x v="0"/>
    <x v="1"/>
    <x v="0"/>
    <x v="26"/>
    <x v="310"/>
    <x v="26"/>
    <x v="4"/>
    <x v="3"/>
  </r>
  <r>
    <n v="1708"/>
    <s v="1375"/>
    <x v="2"/>
    <x v="1"/>
    <x v="1"/>
    <n v="0"/>
    <x v="0"/>
    <d v="2014-11-02T00:39:00"/>
    <x v="0"/>
    <x v="1"/>
    <x v="0"/>
    <x v="26"/>
    <x v="310"/>
    <x v="26"/>
    <x v="4"/>
    <x v="1"/>
  </r>
  <r>
    <n v="1089"/>
    <s v="1380"/>
    <x v="0"/>
    <x v="1"/>
    <x v="1"/>
    <n v="0"/>
    <x v="0"/>
    <d v="2013-12-14T00:23:00"/>
    <x v="0"/>
    <x v="6"/>
    <x v="0"/>
    <x v="26"/>
    <x v="311"/>
    <x v="26"/>
    <x v="4"/>
    <x v="1"/>
  </r>
  <r>
    <n v="1364"/>
    <s v="1380"/>
    <x v="1"/>
    <x v="1"/>
    <x v="3"/>
    <n v="1"/>
    <x v="0"/>
    <d v="2014-11-02T00:39:00"/>
    <x v="0"/>
    <x v="1"/>
    <x v="0"/>
    <x v="26"/>
    <x v="311"/>
    <x v="26"/>
    <x v="4"/>
    <x v="4"/>
  </r>
  <r>
    <n v="1709"/>
    <s v="1380"/>
    <x v="2"/>
    <x v="1"/>
    <x v="1"/>
    <n v="0"/>
    <x v="0"/>
    <d v="2014-11-02T00:39:00"/>
    <x v="0"/>
    <x v="1"/>
    <x v="0"/>
    <x v="26"/>
    <x v="311"/>
    <x v="26"/>
    <x v="4"/>
    <x v="1"/>
  </r>
  <r>
    <n v="1090"/>
    <s v="1385"/>
    <x v="0"/>
    <x v="1"/>
    <x v="1"/>
    <n v="0"/>
    <x v="0"/>
    <d v="2013-12-14T00:23:00"/>
    <x v="0"/>
    <x v="6"/>
    <x v="0"/>
    <x v="26"/>
    <x v="312"/>
    <x v="26"/>
    <x v="4"/>
    <x v="1"/>
  </r>
  <r>
    <n v="1365"/>
    <s v="1385"/>
    <x v="1"/>
    <x v="1"/>
    <x v="3"/>
    <n v="1.1000000000000001"/>
    <x v="0"/>
    <d v="2014-11-02T00:39:00"/>
    <x v="0"/>
    <x v="1"/>
    <x v="0"/>
    <x v="26"/>
    <x v="312"/>
    <x v="26"/>
    <x v="4"/>
    <x v="2"/>
  </r>
  <r>
    <n v="1710"/>
    <s v="1385"/>
    <x v="2"/>
    <x v="1"/>
    <x v="1"/>
    <n v="0"/>
    <x v="0"/>
    <d v="2014-11-02T00:39:00"/>
    <x v="0"/>
    <x v="1"/>
    <x v="0"/>
    <x v="26"/>
    <x v="312"/>
    <x v="26"/>
    <x v="4"/>
    <x v="1"/>
  </r>
  <r>
    <n v="1091"/>
    <s v="1390"/>
    <x v="0"/>
    <x v="1"/>
    <x v="1"/>
    <n v="0"/>
    <x v="0"/>
    <d v="2013-12-14T00:23:00"/>
    <x v="0"/>
    <x v="6"/>
    <x v="0"/>
    <x v="26"/>
    <x v="313"/>
    <x v="26"/>
    <x v="4"/>
    <x v="1"/>
  </r>
  <r>
    <n v="1366"/>
    <s v="1390"/>
    <x v="1"/>
    <x v="4"/>
    <x v="3"/>
    <n v="1"/>
    <x v="0"/>
    <d v="2014-11-02T00:39:00"/>
    <x v="0"/>
    <x v="1"/>
    <x v="0"/>
    <x v="26"/>
    <x v="313"/>
    <x v="26"/>
    <x v="4"/>
    <x v="4"/>
  </r>
  <r>
    <n v="1711"/>
    <s v="1390"/>
    <x v="2"/>
    <x v="1"/>
    <x v="1"/>
    <n v="0"/>
    <x v="0"/>
    <d v="2014-11-02T00:39:00"/>
    <x v="0"/>
    <x v="1"/>
    <x v="0"/>
    <x v="26"/>
    <x v="313"/>
    <x v="26"/>
    <x v="4"/>
    <x v="1"/>
  </r>
  <r>
    <n v="1092"/>
    <s v="1395"/>
    <x v="0"/>
    <x v="1"/>
    <x v="1"/>
    <n v="0"/>
    <x v="0"/>
    <d v="2013-12-14T00:23:00"/>
    <x v="0"/>
    <x v="6"/>
    <x v="0"/>
    <x v="26"/>
    <x v="314"/>
    <x v="26"/>
    <x v="4"/>
    <x v="1"/>
  </r>
  <r>
    <n v="1367"/>
    <s v="1395"/>
    <x v="1"/>
    <x v="1"/>
    <x v="1"/>
    <n v="0"/>
    <x v="0"/>
    <d v="2014-11-02T00:39:00"/>
    <x v="0"/>
    <x v="1"/>
    <x v="0"/>
    <x v="26"/>
    <x v="314"/>
    <x v="26"/>
    <x v="4"/>
    <x v="1"/>
  </r>
  <r>
    <n v="1712"/>
    <s v="1395"/>
    <x v="2"/>
    <x v="1"/>
    <x v="1"/>
    <n v="0"/>
    <x v="0"/>
    <d v="2014-11-02T00:39:00"/>
    <x v="0"/>
    <x v="1"/>
    <x v="0"/>
    <x v="26"/>
    <x v="314"/>
    <x v="26"/>
    <x v="4"/>
    <x v="1"/>
  </r>
  <r>
    <n v="1093"/>
    <s v="1400"/>
    <x v="0"/>
    <x v="1"/>
    <x v="1"/>
    <n v="0"/>
    <x v="0"/>
    <d v="2013-12-14T00:23:00"/>
    <x v="0"/>
    <x v="6"/>
    <x v="0"/>
    <x v="26"/>
    <x v="270"/>
    <x v="26"/>
    <x v="4"/>
    <x v="1"/>
  </r>
  <r>
    <n v="1368"/>
    <s v="1400"/>
    <x v="1"/>
    <x v="4"/>
    <x v="3"/>
    <n v="1"/>
    <x v="0"/>
    <d v="2014-11-02T00:39:00"/>
    <x v="0"/>
    <x v="1"/>
    <x v="0"/>
    <x v="26"/>
    <x v="270"/>
    <x v="26"/>
    <x v="4"/>
    <x v="4"/>
  </r>
  <r>
    <n v="1713"/>
    <s v="1400"/>
    <x v="2"/>
    <x v="1"/>
    <x v="1"/>
    <n v="0"/>
    <x v="0"/>
    <d v="2014-11-02T00:39:00"/>
    <x v="0"/>
    <x v="1"/>
    <x v="0"/>
    <x v="26"/>
    <x v="270"/>
    <x v="26"/>
    <x v="4"/>
    <x v="1"/>
  </r>
  <r>
    <n v="1094"/>
    <s v="1405"/>
    <x v="0"/>
    <x v="1"/>
    <x v="1"/>
    <n v="0"/>
    <x v="0"/>
    <d v="2013-12-14T00:24:00"/>
    <x v="0"/>
    <x v="6"/>
    <x v="0"/>
    <x v="26"/>
    <x v="315"/>
    <x v="26"/>
    <x v="4"/>
    <x v="1"/>
  </r>
  <r>
    <n v="1369"/>
    <s v="1405"/>
    <x v="1"/>
    <x v="1"/>
    <x v="1"/>
    <n v="0"/>
    <x v="0"/>
    <d v="2014-11-02T00:39:00"/>
    <x v="0"/>
    <x v="1"/>
    <x v="0"/>
    <x v="26"/>
    <x v="315"/>
    <x v="26"/>
    <x v="4"/>
    <x v="1"/>
  </r>
  <r>
    <n v="1714"/>
    <s v="1405"/>
    <x v="2"/>
    <x v="1"/>
    <x v="1"/>
    <n v="0"/>
    <x v="0"/>
    <d v="2014-11-02T00:39:00"/>
    <x v="0"/>
    <x v="1"/>
    <x v="0"/>
    <x v="26"/>
    <x v="315"/>
    <x v="26"/>
    <x v="4"/>
    <x v="1"/>
  </r>
  <r>
    <n v="1095"/>
    <s v="1410"/>
    <x v="0"/>
    <x v="1"/>
    <x v="1"/>
    <n v="0"/>
    <x v="0"/>
    <d v="2013-12-14T00:24:00"/>
    <x v="0"/>
    <x v="6"/>
    <x v="0"/>
    <x v="26"/>
    <x v="316"/>
    <x v="26"/>
    <x v="4"/>
    <x v="1"/>
  </r>
  <r>
    <n v="1370"/>
    <s v="1410"/>
    <x v="1"/>
    <x v="4"/>
    <x v="3"/>
    <n v="1"/>
    <x v="0"/>
    <d v="2014-11-02T00:39:00"/>
    <x v="0"/>
    <x v="1"/>
    <x v="0"/>
    <x v="26"/>
    <x v="316"/>
    <x v="26"/>
    <x v="4"/>
    <x v="4"/>
  </r>
  <r>
    <n v="1715"/>
    <s v="1410"/>
    <x v="2"/>
    <x v="1"/>
    <x v="1"/>
    <n v="0"/>
    <x v="0"/>
    <d v="2014-11-02T00:39:00"/>
    <x v="0"/>
    <x v="1"/>
    <x v="0"/>
    <x v="26"/>
    <x v="316"/>
    <x v="26"/>
    <x v="4"/>
    <x v="1"/>
  </r>
  <r>
    <n v="1096"/>
    <s v="1415"/>
    <x v="0"/>
    <x v="1"/>
    <x v="1"/>
    <n v="0"/>
    <x v="0"/>
    <d v="2013-12-14T00:24:00"/>
    <x v="0"/>
    <x v="6"/>
    <x v="0"/>
    <x v="26"/>
    <x v="317"/>
    <x v="26"/>
    <x v="4"/>
    <x v="1"/>
  </r>
  <r>
    <n v="1371"/>
    <s v="1415"/>
    <x v="1"/>
    <x v="1"/>
    <x v="3"/>
    <n v="1"/>
    <x v="0"/>
    <d v="2014-11-02T00:39:00"/>
    <x v="0"/>
    <x v="1"/>
    <x v="0"/>
    <x v="26"/>
    <x v="317"/>
    <x v="26"/>
    <x v="4"/>
    <x v="4"/>
  </r>
  <r>
    <n v="1716"/>
    <s v="1415"/>
    <x v="2"/>
    <x v="1"/>
    <x v="1"/>
    <n v="0"/>
    <x v="0"/>
    <d v="2014-11-02T00:39:00"/>
    <x v="0"/>
    <x v="1"/>
    <x v="0"/>
    <x v="26"/>
    <x v="317"/>
    <x v="26"/>
    <x v="4"/>
    <x v="1"/>
  </r>
  <r>
    <n v="1063"/>
    <s v="1420"/>
    <x v="0"/>
    <x v="1"/>
    <x v="1"/>
    <n v="0"/>
    <x v="0"/>
    <d v="2013-12-12T20:40:00"/>
    <x v="0"/>
    <x v="0"/>
    <x v="0"/>
    <x v="27"/>
    <x v="318"/>
    <x v="27"/>
    <x v="4"/>
    <x v="1"/>
  </r>
  <r>
    <n v="1372"/>
    <s v="1420"/>
    <x v="1"/>
    <x v="1"/>
    <x v="1"/>
    <n v="0"/>
    <x v="0"/>
    <d v="2014-11-02T00:39:00"/>
    <x v="0"/>
    <x v="1"/>
    <x v="0"/>
    <x v="27"/>
    <x v="318"/>
    <x v="27"/>
    <x v="4"/>
    <x v="1"/>
  </r>
  <r>
    <n v="1717"/>
    <s v="1420"/>
    <x v="2"/>
    <x v="1"/>
    <x v="1"/>
    <n v="0"/>
    <x v="0"/>
    <d v="2014-11-02T00:39:00"/>
    <x v="0"/>
    <x v="1"/>
    <x v="0"/>
    <x v="27"/>
    <x v="318"/>
    <x v="27"/>
    <x v="4"/>
    <x v="1"/>
  </r>
  <r>
    <n v="1064"/>
    <s v="1425"/>
    <x v="0"/>
    <x v="1"/>
    <x v="1"/>
    <n v="0"/>
    <x v="0"/>
    <d v="2013-12-12T20:40:00"/>
    <x v="0"/>
    <x v="0"/>
    <x v="0"/>
    <x v="27"/>
    <x v="319"/>
    <x v="27"/>
    <x v="4"/>
    <x v="1"/>
  </r>
  <r>
    <n v="1373"/>
    <s v="1425"/>
    <x v="1"/>
    <x v="1"/>
    <x v="1"/>
    <n v="0"/>
    <x v="0"/>
    <d v="2014-11-02T00:39:00"/>
    <x v="0"/>
    <x v="1"/>
    <x v="0"/>
    <x v="27"/>
    <x v="319"/>
    <x v="27"/>
    <x v="4"/>
    <x v="1"/>
  </r>
  <r>
    <n v="1718"/>
    <s v="1425"/>
    <x v="2"/>
    <x v="1"/>
    <x v="1"/>
    <n v="0"/>
    <x v="0"/>
    <d v="2014-11-02T00:39:00"/>
    <x v="0"/>
    <x v="1"/>
    <x v="0"/>
    <x v="27"/>
    <x v="319"/>
    <x v="27"/>
    <x v="4"/>
    <x v="1"/>
  </r>
  <r>
    <n v="1065"/>
    <s v="1430"/>
    <x v="0"/>
    <x v="1"/>
    <x v="1"/>
    <n v="0"/>
    <x v="0"/>
    <d v="2013-12-12T20:40:00"/>
    <x v="0"/>
    <x v="0"/>
    <x v="0"/>
    <x v="27"/>
    <x v="320"/>
    <x v="27"/>
    <x v="4"/>
    <x v="1"/>
  </r>
  <r>
    <n v="1374"/>
    <s v="1430"/>
    <x v="1"/>
    <x v="1"/>
    <x v="1"/>
    <n v="0"/>
    <x v="0"/>
    <d v="2014-11-02T00:39:00"/>
    <x v="0"/>
    <x v="1"/>
    <x v="0"/>
    <x v="27"/>
    <x v="320"/>
    <x v="27"/>
    <x v="4"/>
    <x v="1"/>
  </r>
  <r>
    <n v="1719"/>
    <s v="1430"/>
    <x v="2"/>
    <x v="1"/>
    <x v="1"/>
    <n v="0"/>
    <x v="0"/>
    <d v="2014-11-02T00:39:00"/>
    <x v="0"/>
    <x v="1"/>
    <x v="0"/>
    <x v="27"/>
    <x v="320"/>
    <x v="27"/>
    <x v="4"/>
    <x v="1"/>
  </r>
  <r>
    <n v="1066"/>
    <s v="1435"/>
    <x v="0"/>
    <x v="1"/>
    <x v="1"/>
    <n v="0"/>
    <x v="0"/>
    <d v="2013-12-12T20:40:00"/>
    <x v="0"/>
    <x v="0"/>
    <x v="0"/>
    <x v="27"/>
    <x v="321"/>
    <x v="27"/>
    <x v="4"/>
    <x v="1"/>
  </r>
  <r>
    <n v="1375"/>
    <s v="1435"/>
    <x v="1"/>
    <x v="1"/>
    <x v="1"/>
    <n v="0"/>
    <x v="0"/>
    <d v="2014-11-02T00:39:00"/>
    <x v="0"/>
    <x v="1"/>
    <x v="0"/>
    <x v="27"/>
    <x v="321"/>
    <x v="27"/>
    <x v="4"/>
    <x v="1"/>
  </r>
  <r>
    <n v="1720"/>
    <s v="1435"/>
    <x v="2"/>
    <x v="1"/>
    <x v="1"/>
    <n v="0"/>
    <x v="0"/>
    <d v="2014-11-02T00:39:00"/>
    <x v="0"/>
    <x v="1"/>
    <x v="0"/>
    <x v="27"/>
    <x v="321"/>
    <x v="27"/>
    <x v="4"/>
    <x v="1"/>
  </r>
  <r>
    <n v="1067"/>
    <s v="1440"/>
    <x v="0"/>
    <x v="1"/>
    <x v="1"/>
    <n v="0"/>
    <x v="0"/>
    <d v="2013-12-12T20:40:00"/>
    <x v="0"/>
    <x v="0"/>
    <x v="0"/>
    <x v="27"/>
    <x v="322"/>
    <x v="27"/>
    <x v="4"/>
    <x v="1"/>
  </r>
  <r>
    <n v="1376"/>
    <s v="1440"/>
    <x v="1"/>
    <x v="1"/>
    <x v="1"/>
    <n v="0"/>
    <x v="0"/>
    <d v="2014-11-02T00:39:00"/>
    <x v="0"/>
    <x v="1"/>
    <x v="0"/>
    <x v="27"/>
    <x v="322"/>
    <x v="27"/>
    <x v="4"/>
    <x v="1"/>
  </r>
  <r>
    <n v="1721"/>
    <s v="1440"/>
    <x v="2"/>
    <x v="1"/>
    <x v="1"/>
    <n v="0"/>
    <x v="0"/>
    <d v="2014-11-02T00:39:00"/>
    <x v="0"/>
    <x v="1"/>
    <x v="0"/>
    <x v="27"/>
    <x v="322"/>
    <x v="27"/>
    <x v="4"/>
    <x v="1"/>
  </r>
  <r>
    <n v="1068"/>
    <s v="1445"/>
    <x v="0"/>
    <x v="1"/>
    <x v="1"/>
    <n v="0"/>
    <x v="0"/>
    <d v="2013-12-12T20:41:00"/>
    <x v="0"/>
    <x v="0"/>
    <x v="0"/>
    <x v="27"/>
    <x v="323"/>
    <x v="27"/>
    <x v="4"/>
    <x v="1"/>
  </r>
  <r>
    <n v="1377"/>
    <s v="1445"/>
    <x v="1"/>
    <x v="1"/>
    <x v="1"/>
    <n v="0"/>
    <x v="0"/>
    <d v="2014-11-02T00:39:00"/>
    <x v="0"/>
    <x v="1"/>
    <x v="0"/>
    <x v="27"/>
    <x v="323"/>
    <x v="27"/>
    <x v="4"/>
    <x v="1"/>
  </r>
  <r>
    <n v="1722"/>
    <s v="1445"/>
    <x v="2"/>
    <x v="1"/>
    <x v="1"/>
    <n v="0"/>
    <x v="0"/>
    <d v="2014-11-02T00:39:00"/>
    <x v="0"/>
    <x v="1"/>
    <x v="0"/>
    <x v="27"/>
    <x v="323"/>
    <x v="27"/>
    <x v="4"/>
    <x v="1"/>
  </r>
  <r>
    <n v="1069"/>
    <s v="1450"/>
    <x v="0"/>
    <x v="1"/>
    <x v="1"/>
    <n v="0"/>
    <x v="0"/>
    <d v="2013-12-12T20:41:00"/>
    <x v="0"/>
    <x v="0"/>
    <x v="0"/>
    <x v="27"/>
    <x v="324"/>
    <x v="27"/>
    <x v="4"/>
    <x v="1"/>
  </r>
  <r>
    <n v="1378"/>
    <s v="1450"/>
    <x v="1"/>
    <x v="1"/>
    <x v="1"/>
    <n v="0"/>
    <x v="0"/>
    <d v="2014-11-02T00:39:00"/>
    <x v="0"/>
    <x v="1"/>
    <x v="0"/>
    <x v="27"/>
    <x v="324"/>
    <x v="27"/>
    <x v="4"/>
    <x v="1"/>
  </r>
  <r>
    <n v="1723"/>
    <s v="1450"/>
    <x v="2"/>
    <x v="1"/>
    <x v="1"/>
    <n v="0"/>
    <x v="0"/>
    <d v="2014-11-02T00:39:00"/>
    <x v="0"/>
    <x v="1"/>
    <x v="0"/>
    <x v="27"/>
    <x v="324"/>
    <x v="27"/>
    <x v="4"/>
    <x v="1"/>
  </r>
  <r>
    <n v="1070"/>
    <s v="1455"/>
    <x v="0"/>
    <x v="1"/>
    <x v="1"/>
    <n v="0"/>
    <x v="0"/>
    <d v="2013-12-12T20:41:00"/>
    <x v="0"/>
    <x v="0"/>
    <x v="0"/>
    <x v="27"/>
    <x v="325"/>
    <x v="27"/>
    <x v="4"/>
    <x v="1"/>
  </r>
  <r>
    <n v="1379"/>
    <s v="1455"/>
    <x v="1"/>
    <x v="1"/>
    <x v="1"/>
    <n v="0"/>
    <x v="0"/>
    <d v="2014-11-02T00:39:00"/>
    <x v="0"/>
    <x v="1"/>
    <x v="0"/>
    <x v="27"/>
    <x v="325"/>
    <x v="27"/>
    <x v="4"/>
    <x v="1"/>
  </r>
  <r>
    <n v="1724"/>
    <s v="1455"/>
    <x v="2"/>
    <x v="1"/>
    <x v="1"/>
    <n v="0"/>
    <x v="0"/>
    <d v="2014-11-02T00:39:00"/>
    <x v="0"/>
    <x v="1"/>
    <x v="0"/>
    <x v="27"/>
    <x v="325"/>
    <x v="27"/>
    <x v="4"/>
    <x v="1"/>
  </r>
  <r>
    <n v="1071"/>
    <s v="1460"/>
    <x v="0"/>
    <x v="1"/>
    <x v="1"/>
    <n v="0"/>
    <x v="0"/>
    <d v="2013-12-12T20:41:00"/>
    <x v="0"/>
    <x v="0"/>
    <x v="0"/>
    <x v="27"/>
    <x v="326"/>
    <x v="27"/>
    <x v="4"/>
    <x v="1"/>
  </r>
  <r>
    <n v="1380"/>
    <s v="1460"/>
    <x v="1"/>
    <x v="1"/>
    <x v="1"/>
    <n v="0"/>
    <x v="0"/>
    <d v="2014-11-02T00:39:00"/>
    <x v="0"/>
    <x v="1"/>
    <x v="0"/>
    <x v="27"/>
    <x v="326"/>
    <x v="27"/>
    <x v="4"/>
    <x v="1"/>
  </r>
  <r>
    <n v="1725"/>
    <s v="1460"/>
    <x v="2"/>
    <x v="1"/>
    <x v="1"/>
    <n v="0"/>
    <x v="0"/>
    <d v="2014-11-02T00:39:00"/>
    <x v="0"/>
    <x v="1"/>
    <x v="0"/>
    <x v="27"/>
    <x v="326"/>
    <x v="27"/>
    <x v="4"/>
    <x v="1"/>
  </r>
  <r>
    <n v="1072"/>
    <s v="1465"/>
    <x v="0"/>
    <x v="1"/>
    <x v="1"/>
    <n v="0"/>
    <x v="0"/>
    <d v="2013-12-12T20:41:00"/>
    <x v="0"/>
    <x v="0"/>
    <x v="0"/>
    <x v="27"/>
    <x v="327"/>
    <x v="27"/>
    <x v="4"/>
    <x v="1"/>
  </r>
  <r>
    <n v="1381"/>
    <s v="1465"/>
    <x v="1"/>
    <x v="1"/>
    <x v="1"/>
    <n v="0"/>
    <x v="0"/>
    <d v="2014-11-02T00:39:00"/>
    <x v="0"/>
    <x v="1"/>
    <x v="0"/>
    <x v="27"/>
    <x v="327"/>
    <x v="27"/>
    <x v="4"/>
    <x v="1"/>
  </r>
  <r>
    <n v="1726"/>
    <s v="1465"/>
    <x v="2"/>
    <x v="1"/>
    <x v="1"/>
    <n v="0"/>
    <x v="0"/>
    <d v="2014-11-02T00:39:00"/>
    <x v="0"/>
    <x v="1"/>
    <x v="0"/>
    <x v="27"/>
    <x v="327"/>
    <x v="27"/>
    <x v="4"/>
    <x v="1"/>
  </r>
</pivotCacheRecords>
</file>

<file path=xl/pivotCache/pivotCacheRecords45.xml><?xml version="1.0" encoding="utf-8"?>
<pivotCacheRecords xmlns="http://schemas.openxmlformats.org/spreadsheetml/2006/main" xmlns:r="http://schemas.openxmlformats.org/officeDocument/2006/relationships" count="1006">
  <r>
    <n v="1215"/>
    <s v="1667"/>
    <x v="0"/>
    <x v="0"/>
    <x v="0"/>
    <n v="0"/>
    <x v="0"/>
    <d v="2013-12-17T13:06:00"/>
    <x v="0"/>
    <x v="0"/>
    <x v="0"/>
    <x v="0"/>
    <x v="0"/>
    <x v="0"/>
    <x v="0"/>
    <m/>
  </r>
  <r>
    <n v="1473"/>
    <s v="1667"/>
    <x v="1"/>
    <x v="0"/>
    <x v="0"/>
    <n v="0"/>
    <x v="0"/>
    <d v="2014-11-02T00:42:00"/>
    <x v="0"/>
    <x v="1"/>
    <x v="0"/>
    <x v="0"/>
    <x v="0"/>
    <x v="0"/>
    <x v="0"/>
    <m/>
  </r>
  <r>
    <n v="1818"/>
    <s v="1667"/>
    <x v="2"/>
    <x v="0"/>
    <x v="0"/>
    <n v="0"/>
    <x v="0"/>
    <d v="2014-11-02T00:42:00"/>
    <x v="0"/>
    <x v="1"/>
    <x v="0"/>
    <x v="0"/>
    <x v="0"/>
    <x v="0"/>
    <x v="0"/>
    <m/>
  </r>
  <r>
    <n v="1234"/>
    <s v="1830"/>
    <x v="0"/>
    <x v="0"/>
    <x v="0"/>
    <n v="0"/>
    <x v="0"/>
    <d v="2013-12-17T13:09:00"/>
    <x v="0"/>
    <x v="0"/>
    <x v="0"/>
    <x v="0"/>
    <x v="1"/>
    <x v="0"/>
    <x v="0"/>
    <m/>
  </r>
  <r>
    <n v="1454"/>
    <s v="1830"/>
    <x v="1"/>
    <x v="0"/>
    <x v="0"/>
    <n v="0"/>
    <x v="0"/>
    <d v="2014-11-02T00:42:00"/>
    <x v="0"/>
    <x v="1"/>
    <x v="0"/>
    <x v="0"/>
    <x v="1"/>
    <x v="0"/>
    <x v="0"/>
    <m/>
  </r>
  <r>
    <n v="1799"/>
    <s v="1830"/>
    <x v="2"/>
    <x v="1"/>
    <x v="1"/>
    <n v="3"/>
    <x v="0"/>
    <d v="2014-11-02T00:42:00"/>
    <x v="0"/>
    <x v="1"/>
    <x v="0"/>
    <x v="0"/>
    <x v="1"/>
    <x v="0"/>
    <x v="0"/>
    <n v="1.5"/>
  </r>
  <r>
    <n v="1232"/>
    <s v="1835"/>
    <x v="0"/>
    <x v="0"/>
    <x v="0"/>
    <n v="0"/>
    <x v="0"/>
    <d v="2013-12-17T13:09:00"/>
    <x v="0"/>
    <x v="0"/>
    <x v="0"/>
    <x v="0"/>
    <x v="2"/>
    <x v="0"/>
    <x v="0"/>
    <m/>
  </r>
  <r>
    <n v="1455"/>
    <s v="1835"/>
    <x v="1"/>
    <x v="0"/>
    <x v="0"/>
    <n v="0"/>
    <x v="0"/>
    <d v="2014-11-02T00:42:00"/>
    <x v="0"/>
    <x v="1"/>
    <x v="0"/>
    <x v="0"/>
    <x v="2"/>
    <x v="0"/>
    <x v="0"/>
    <m/>
  </r>
  <r>
    <n v="1800"/>
    <s v="1835"/>
    <x v="2"/>
    <x v="1"/>
    <x v="1"/>
    <n v="3"/>
    <x v="0"/>
    <d v="2014-11-02T00:42:00"/>
    <x v="0"/>
    <x v="1"/>
    <x v="0"/>
    <x v="0"/>
    <x v="2"/>
    <x v="0"/>
    <x v="0"/>
    <n v="1.5"/>
  </r>
  <r>
    <n v="1233"/>
    <s v="1840"/>
    <x v="0"/>
    <x v="0"/>
    <x v="0"/>
    <n v="0"/>
    <x v="0"/>
    <d v="2013-12-17T13:09:00"/>
    <x v="0"/>
    <x v="0"/>
    <x v="0"/>
    <x v="0"/>
    <x v="3"/>
    <x v="0"/>
    <x v="0"/>
    <m/>
  </r>
  <r>
    <n v="1456"/>
    <s v="1840"/>
    <x v="1"/>
    <x v="0"/>
    <x v="0"/>
    <n v="0"/>
    <x v="0"/>
    <d v="2014-11-02T00:42:00"/>
    <x v="0"/>
    <x v="1"/>
    <x v="0"/>
    <x v="0"/>
    <x v="3"/>
    <x v="0"/>
    <x v="0"/>
    <m/>
  </r>
  <r>
    <n v="1801"/>
    <s v="1840"/>
    <x v="2"/>
    <x v="2"/>
    <x v="2"/>
    <n v="1"/>
    <x v="0"/>
    <d v="2014-11-02T00:42:00"/>
    <x v="0"/>
    <x v="1"/>
    <x v="0"/>
    <x v="0"/>
    <x v="3"/>
    <x v="0"/>
    <x v="0"/>
    <n v="1"/>
  </r>
  <r>
    <n v="1230"/>
    <s v="1845"/>
    <x v="0"/>
    <x v="1"/>
    <x v="0"/>
    <n v="0"/>
    <x v="0"/>
    <d v="2013-12-17T13:09:00"/>
    <x v="0"/>
    <x v="0"/>
    <x v="0"/>
    <x v="0"/>
    <x v="4"/>
    <x v="0"/>
    <x v="0"/>
    <m/>
  </r>
  <r>
    <n v="1457"/>
    <s v="1845"/>
    <x v="1"/>
    <x v="0"/>
    <x v="0"/>
    <n v="0"/>
    <x v="0"/>
    <d v="2014-11-02T00:42:00"/>
    <x v="0"/>
    <x v="1"/>
    <x v="0"/>
    <x v="0"/>
    <x v="4"/>
    <x v="0"/>
    <x v="0"/>
    <m/>
  </r>
  <r>
    <n v="1802"/>
    <s v="1845"/>
    <x v="2"/>
    <x v="1"/>
    <x v="1"/>
    <n v="3"/>
    <x v="0"/>
    <d v="2014-11-02T00:42:00"/>
    <x v="0"/>
    <x v="1"/>
    <x v="0"/>
    <x v="0"/>
    <x v="4"/>
    <x v="0"/>
    <x v="0"/>
    <n v="1.5"/>
  </r>
  <r>
    <n v="1231"/>
    <s v="1850"/>
    <x v="0"/>
    <x v="0"/>
    <x v="0"/>
    <n v="0"/>
    <x v="0"/>
    <d v="2013-12-17T13:09:00"/>
    <x v="0"/>
    <x v="0"/>
    <x v="0"/>
    <x v="0"/>
    <x v="5"/>
    <x v="0"/>
    <x v="0"/>
    <m/>
  </r>
  <r>
    <n v="1458"/>
    <s v="1850"/>
    <x v="1"/>
    <x v="0"/>
    <x v="0"/>
    <n v="0"/>
    <x v="0"/>
    <d v="2014-11-02T00:42:00"/>
    <x v="0"/>
    <x v="1"/>
    <x v="0"/>
    <x v="0"/>
    <x v="5"/>
    <x v="0"/>
    <x v="0"/>
    <m/>
  </r>
  <r>
    <n v="1803"/>
    <s v="1850"/>
    <x v="2"/>
    <x v="1"/>
    <x v="1"/>
    <n v="3"/>
    <x v="0"/>
    <d v="2014-11-02T00:42:00"/>
    <x v="0"/>
    <x v="1"/>
    <x v="0"/>
    <x v="0"/>
    <x v="5"/>
    <x v="0"/>
    <x v="0"/>
    <n v="1.5"/>
  </r>
  <r>
    <n v="1226"/>
    <s v="1855"/>
    <x v="0"/>
    <x v="1"/>
    <x v="2"/>
    <n v="0"/>
    <x v="0"/>
    <d v="2013-12-17T13:08:00"/>
    <x v="0"/>
    <x v="0"/>
    <x v="0"/>
    <x v="0"/>
    <x v="6"/>
    <x v="0"/>
    <x v="0"/>
    <n v="0"/>
  </r>
  <r>
    <n v="1459"/>
    <s v="1855"/>
    <x v="1"/>
    <x v="0"/>
    <x v="0"/>
    <n v="0"/>
    <x v="0"/>
    <d v="2014-11-02T00:42:00"/>
    <x v="0"/>
    <x v="1"/>
    <x v="0"/>
    <x v="0"/>
    <x v="6"/>
    <x v="0"/>
    <x v="0"/>
    <m/>
  </r>
  <r>
    <n v="1804"/>
    <s v="1855"/>
    <x v="2"/>
    <x v="2"/>
    <x v="2"/>
    <n v="1"/>
    <x v="0"/>
    <d v="2014-11-02T00:42:00"/>
    <x v="0"/>
    <x v="1"/>
    <x v="0"/>
    <x v="0"/>
    <x v="6"/>
    <x v="0"/>
    <x v="0"/>
    <n v="1"/>
  </r>
  <r>
    <n v="1227"/>
    <s v="1860"/>
    <x v="0"/>
    <x v="0"/>
    <x v="0"/>
    <n v="0"/>
    <x v="0"/>
    <d v="2013-12-17T13:08:00"/>
    <x v="0"/>
    <x v="0"/>
    <x v="0"/>
    <x v="0"/>
    <x v="7"/>
    <x v="0"/>
    <x v="0"/>
    <m/>
  </r>
  <r>
    <n v="1460"/>
    <s v="1860"/>
    <x v="1"/>
    <x v="0"/>
    <x v="0"/>
    <n v="0"/>
    <x v="0"/>
    <d v="2014-11-02T00:42:00"/>
    <x v="0"/>
    <x v="1"/>
    <x v="0"/>
    <x v="0"/>
    <x v="7"/>
    <x v="0"/>
    <x v="0"/>
    <m/>
  </r>
  <r>
    <n v="1805"/>
    <s v="1860"/>
    <x v="2"/>
    <x v="2"/>
    <x v="2"/>
    <n v="1"/>
    <x v="0"/>
    <d v="2014-11-02T00:42:00"/>
    <x v="0"/>
    <x v="1"/>
    <x v="0"/>
    <x v="0"/>
    <x v="7"/>
    <x v="0"/>
    <x v="0"/>
    <n v="1"/>
  </r>
  <r>
    <n v="1229"/>
    <s v="1865"/>
    <x v="0"/>
    <x v="0"/>
    <x v="0"/>
    <n v="0"/>
    <x v="0"/>
    <d v="2013-12-17T13:08:00"/>
    <x v="0"/>
    <x v="0"/>
    <x v="0"/>
    <x v="0"/>
    <x v="8"/>
    <x v="0"/>
    <x v="0"/>
    <m/>
  </r>
  <r>
    <n v="1461"/>
    <s v="1865"/>
    <x v="1"/>
    <x v="0"/>
    <x v="0"/>
    <n v="0"/>
    <x v="0"/>
    <d v="2014-11-02T00:42:00"/>
    <x v="0"/>
    <x v="1"/>
    <x v="0"/>
    <x v="0"/>
    <x v="8"/>
    <x v="0"/>
    <x v="0"/>
    <m/>
  </r>
  <r>
    <n v="1806"/>
    <s v="1865"/>
    <x v="2"/>
    <x v="2"/>
    <x v="2"/>
    <n v="1"/>
    <x v="0"/>
    <d v="2014-11-02T00:42:00"/>
    <x v="0"/>
    <x v="1"/>
    <x v="0"/>
    <x v="0"/>
    <x v="8"/>
    <x v="0"/>
    <x v="0"/>
    <n v="1"/>
  </r>
  <r>
    <n v="1228"/>
    <s v="1866"/>
    <x v="0"/>
    <x v="0"/>
    <x v="0"/>
    <n v="0"/>
    <x v="0"/>
    <d v="2013-12-17T13:08:00"/>
    <x v="0"/>
    <x v="0"/>
    <x v="0"/>
    <x v="0"/>
    <x v="9"/>
    <x v="0"/>
    <x v="0"/>
    <m/>
  </r>
  <r>
    <n v="1462"/>
    <s v="1866"/>
    <x v="1"/>
    <x v="3"/>
    <x v="3"/>
    <n v="6"/>
    <x v="0"/>
    <d v="2014-11-02T00:42:00"/>
    <x v="0"/>
    <x v="1"/>
    <x v="0"/>
    <x v="0"/>
    <x v="9"/>
    <x v="0"/>
    <x v="0"/>
    <n v="1.5"/>
  </r>
  <r>
    <n v="1807"/>
    <s v="1866"/>
    <x v="2"/>
    <x v="1"/>
    <x v="1"/>
    <n v="3"/>
    <x v="0"/>
    <d v="2014-11-02T00:42:00"/>
    <x v="0"/>
    <x v="1"/>
    <x v="0"/>
    <x v="0"/>
    <x v="9"/>
    <x v="0"/>
    <x v="0"/>
    <n v="1.5"/>
  </r>
  <r>
    <n v="1225"/>
    <s v="1870"/>
    <x v="0"/>
    <x v="0"/>
    <x v="0"/>
    <n v="0"/>
    <x v="0"/>
    <d v="2013-12-17T13:08:00"/>
    <x v="0"/>
    <x v="0"/>
    <x v="0"/>
    <x v="0"/>
    <x v="10"/>
    <x v="0"/>
    <x v="0"/>
    <m/>
  </r>
  <r>
    <n v="1463"/>
    <s v="1870"/>
    <x v="1"/>
    <x v="0"/>
    <x v="0"/>
    <n v="0"/>
    <x v="0"/>
    <d v="2014-11-02T00:42:00"/>
    <x v="0"/>
    <x v="1"/>
    <x v="0"/>
    <x v="0"/>
    <x v="10"/>
    <x v="0"/>
    <x v="0"/>
    <m/>
  </r>
  <r>
    <n v="1808"/>
    <s v="1870"/>
    <x v="2"/>
    <x v="0"/>
    <x v="0"/>
    <n v="0"/>
    <x v="0"/>
    <d v="2014-11-02T00:42:00"/>
    <x v="0"/>
    <x v="1"/>
    <x v="0"/>
    <x v="0"/>
    <x v="10"/>
    <x v="0"/>
    <x v="0"/>
    <m/>
  </r>
  <r>
    <n v="1224"/>
    <s v="1875"/>
    <x v="0"/>
    <x v="0"/>
    <x v="0"/>
    <n v="0"/>
    <x v="0"/>
    <d v="2013-12-17T13:08:00"/>
    <x v="0"/>
    <x v="0"/>
    <x v="0"/>
    <x v="0"/>
    <x v="11"/>
    <x v="0"/>
    <x v="0"/>
    <m/>
  </r>
  <r>
    <n v="1464"/>
    <s v="1875"/>
    <x v="1"/>
    <x v="0"/>
    <x v="0"/>
    <n v="0"/>
    <x v="0"/>
    <d v="2014-11-02T00:42:00"/>
    <x v="0"/>
    <x v="1"/>
    <x v="0"/>
    <x v="0"/>
    <x v="11"/>
    <x v="0"/>
    <x v="0"/>
    <m/>
  </r>
  <r>
    <n v="1809"/>
    <s v="1875"/>
    <x v="2"/>
    <x v="1"/>
    <x v="1"/>
    <n v="2"/>
    <x v="0"/>
    <d v="2014-11-02T00:42:00"/>
    <x v="0"/>
    <x v="1"/>
    <x v="0"/>
    <x v="0"/>
    <x v="11"/>
    <x v="0"/>
    <x v="0"/>
    <n v="1"/>
  </r>
  <r>
    <n v="1223"/>
    <s v="1880"/>
    <x v="0"/>
    <x v="0"/>
    <x v="0"/>
    <n v="0"/>
    <x v="0"/>
    <d v="2013-12-17T13:08:00"/>
    <x v="0"/>
    <x v="0"/>
    <x v="0"/>
    <x v="0"/>
    <x v="12"/>
    <x v="0"/>
    <x v="0"/>
    <m/>
  </r>
  <r>
    <n v="1465"/>
    <s v="1880"/>
    <x v="1"/>
    <x v="0"/>
    <x v="0"/>
    <n v="0"/>
    <x v="0"/>
    <d v="2014-11-02T00:42:00"/>
    <x v="0"/>
    <x v="1"/>
    <x v="0"/>
    <x v="0"/>
    <x v="12"/>
    <x v="0"/>
    <x v="0"/>
    <m/>
  </r>
  <r>
    <n v="1810"/>
    <s v="1880"/>
    <x v="2"/>
    <x v="0"/>
    <x v="0"/>
    <n v="0"/>
    <x v="0"/>
    <d v="2014-11-02T00:42:00"/>
    <x v="0"/>
    <x v="1"/>
    <x v="0"/>
    <x v="0"/>
    <x v="12"/>
    <x v="0"/>
    <x v="0"/>
    <m/>
  </r>
  <r>
    <n v="1235"/>
    <s v="1885"/>
    <x v="0"/>
    <x v="0"/>
    <x v="0"/>
    <n v="0"/>
    <x v="0"/>
    <d v="2013-12-17T13:10:00"/>
    <x v="0"/>
    <x v="0"/>
    <x v="0"/>
    <x v="0"/>
    <x v="13"/>
    <x v="0"/>
    <x v="0"/>
    <m/>
  </r>
  <r>
    <n v="1466"/>
    <s v="1885"/>
    <x v="1"/>
    <x v="0"/>
    <x v="0"/>
    <n v="0"/>
    <x v="0"/>
    <d v="2014-11-02T00:42:00"/>
    <x v="0"/>
    <x v="1"/>
    <x v="0"/>
    <x v="0"/>
    <x v="13"/>
    <x v="0"/>
    <x v="0"/>
    <m/>
  </r>
  <r>
    <n v="1811"/>
    <s v="1885"/>
    <x v="2"/>
    <x v="1"/>
    <x v="2"/>
    <n v="1"/>
    <x v="0"/>
    <d v="2014-11-02T00:42:00"/>
    <x v="0"/>
    <x v="1"/>
    <x v="0"/>
    <x v="0"/>
    <x v="13"/>
    <x v="0"/>
    <x v="0"/>
    <n v="1"/>
  </r>
  <r>
    <n v="1221"/>
    <s v="1890"/>
    <x v="0"/>
    <x v="0"/>
    <x v="0"/>
    <n v="0"/>
    <x v="0"/>
    <d v="2013-12-17T13:07:00"/>
    <x v="0"/>
    <x v="0"/>
    <x v="0"/>
    <x v="0"/>
    <x v="14"/>
    <x v="0"/>
    <x v="0"/>
    <m/>
  </r>
  <r>
    <n v="1467"/>
    <s v="1890"/>
    <x v="1"/>
    <x v="0"/>
    <x v="0"/>
    <n v="0"/>
    <x v="0"/>
    <d v="2014-11-02T00:42:00"/>
    <x v="0"/>
    <x v="1"/>
    <x v="0"/>
    <x v="0"/>
    <x v="14"/>
    <x v="0"/>
    <x v="0"/>
    <m/>
  </r>
  <r>
    <n v="1812"/>
    <s v="1890"/>
    <x v="2"/>
    <x v="1"/>
    <x v="1"/>
    <n v="2"/>
    <x v="0"/>
    <d v="2014-11-02T00:42:00"/>
    <x v="0"/>
    <x v="1"/>
    <x v="0"/>
    <x v="0"/>
    <x v="14"/>
    <x v="0"/>
    <x v="0"/>
    <n v="1"/>
  </r>
  <r>
    <n v="1220"/>
    <s v="1895"/>
    <x v="0"/>
    <x v="2"/>
    <x v="0"/>
    <n v="0"/>
    <x v="0"/>
    <d v="2013-12-17T13:07:00"/>
    <x v="0"/>
    <x v="0"/>
    <x v="0"/>
    <x v="0"/>
    <x v="15"/>
    <x v="0"/>
    <x v="0"/>
    <m/>
  </r>
  <r>
    <n v="1468"/>
    <s v="1895"/>
    <x v="1"/>
    <x v="0"/>
    <x v="0"/>
    <n v="0"/>
    <x v="0"/>
    <d v="2014-11-02T00:42:00"/>
    <x v="0"/>
    <x v="1"/>
    <x v="0"/>
    <x v="0"/>
    <x v="15"/>
    <x v="0"/>
    <x v="0"/>
    <m/>
  </r>
  <r>
    <n v="1813"/>
    <s v="1895"/>
    <x v="2"/>
    <x v="1"/>
    <x v="1"/>
    <n v="2"/>
    <x v="0"/>
    <d v="2014-11-02T00:42:00"/>
    <x v="0"/>
    <x v="1"/>
    <x v="0"/>
    <x v="0"/>
    <x v="15"/>
    <x v="0"/>
    <x v="0"/>
    <n v="1"/>
  </r>
  <r>
    <n v="1218"/>
    <s v="1900"/>
    <x v="0"/>
    <x v="1"/>
    <x v="2"/>
    <n v="1"/>
    <x v="0"/>
    <d v="2013-12-17T13:07:00"/>
    <x v="0"/>
    <x v="0"/>
    <x v="0"/>
    <x v="0"/>
    <x v="16"/>
    <x v="0"/>
    <x v="0"/>
    <n v="1"/>
  </r>
  <r>
    <n v="1469"/>
    <s v="1900"/>
    <x v="1"/>
    <x v="0"/>
    <x v="0"/>
    <n v="0"/>
    <x v="0"/>
    <d v="2014-11-02T00:42:00"/>
    <x v="0"/>
    <x v="1"/>
    <x v="0"/>
    <x v="0"/>
    <x v="16"/>
    <x v="0"/>
    <x v="0"/>
    <m/>
  </r>
  <r>
    <n v="1814"/>
    <s v="1900"/>
    <x v="2"/>
    <x v="2"/>
    <x v="2"/>
    <n v="1"/>
    <x v="0"/>
    <d v="2014-11-02T00:42:00"/>
    <x v="0"/>
    <x v="1"/>
    <x v="0"/>
    <x v="0"/>
    <x v="16"/>
    <x v="0"/>
    <x v="0"/>
    <n v="1"/>
  </r>
  <r>
    <n v="1219"/>
    <s v="1905"/>
    <x v="0"/>
    <x v="0"/>
    <x v="0"/>
    <n v="0"/>
    <x v="0"/>
    <d v="2013-12-17T13:07:00"/>
    <x v="0"/>
    <x v="0"/>
    <x v="0"/>
    <x v="0"/>
    <x v="17"/>
    <x v="0"/>
    <x v="0"/>
    <m/>
  </r>
  <r>
    <n v="1470"/>
    <s v="1905"/>
    <x v="1"/>
    <x v="0"/>
    <x v="0"/>
    <n v="0"/>
    <x v="0"/>
    <d v="2014-11-02T00:42:00"/>
    <x v="0"/>
    <x v="1"/>
    <x v="0"/>
    <x v="0"/>
    <x v="17"/>
    <x v="0"/>
    <x v="0"/>
    <m/>
  </r>
  <r>
    <n v="1815"/>
    <s v="1905"/>
    <x v="2"/>
    <x v="0"/>
    <x v="0"/>
    <n v="0"/>
    <x v="0"/>
    <d v="2014-11-02T00:42:00"/>
    <x v="0"/>
    <x v="1"/>
    <x v="0"/>
    <x v="0"/>
    <x v="17"/>
    <x v="0"/>
    <x v="0"/>
    <m/>
  </r>
  <r>
    <n v="1217"/>
    <s v="1910"/>
    <x v="0"/>
    <x v="4"/>
    <x v="2"/>
    <n v="0"/>
    <x v="0"/>
    <d v="2013-12-17T13:07:00"/>
    <x v="0"/>
    <x v="0"/>
    <x v="0"/>
    <x v="0"/>
    <x v="18"/>
    <x v="0"/>
    <x v="0"/>
    <n v="0"/>
  </r>
  <r>
    <n v="1471"/>
    <s v="1910"/>
    <x v="1"/>
    <x v="0"/>
    <x v="0"/>
    <n v="0"/>
    <x v="0"/>
    <d v="2014-11-02T00:42:00"/>
    <x v="0"/>
    <x v="1"/>
    <x v="0"/>
    <x v="0"/>
    <x v="18"/>
    <x v="0"/>
    <x v="0"/>
    <m/>
  </r>
  <r>
    <n v="1816"/>
    <s v="1910"/>
    <x v="2"/>
    <x v="1"/>
    <x v="1"/>
    <n v="2"/>
    <x v="0"/>
    <d v="2014-11-02T00:42:00"/>
    <x v="0"/>
    <x v="1"/>
    <x v="0"/>
    <x v="0"/>
    <x v="18"/>
    <x v="0"/>
    <x v="0"/>
    <n v="1"/>
  </r>
  <r>
    <n v="1216"/>
    <s v="1915"/>
    <x v="0"/>
    <x v="1"/>
    <x v="2"/>
    <n v="1"/>
    <x v="0"/>
    <d v="2013-12-17T13:07:00"/>
    <x v="0"/>
    <x v="0"/>
    <x v="0"/>
    <x v="0"/>
    <x v="19"/>
    <x v="0"/>
    <x v="0"/>
    <n v="1"/>
  </r>
  <r>
    <n v="1472"/>
    <s v="1915"/>
    <x v="1"/>
    <x v="0"/>
    <x v="0"/>
    <n v="0"/>
    <x v="0"/>
    <d v="2014-11-02T00:42:00"/>
    <x v="0"/>
    <x v="1"/>
    <x v="0"/>
    <x v="0"/>
    <x v="19"/>
    <x v="0"/>
    <x v="0"/>
    <m/>
  </r>
  <r>
    <n v="1817"/>
    <s v="1915"/>
    <x v="2"/>
    <x v="1"/>
    <x v="1"/>
    <n v="2"/>
    <x v="0"/>
    <d v="2014-11-02T00:42:00"/>
    <x v="0"/>
    <x v="1"/>
    <x v="0"/>
    <x v="0"/>
    <x v="19"/>
    <x v="0"/>
    <x v="0"/>
    <n v="1"/>
  </r>
  <r>
    <n v="930"/>
    <s v="2065"/>
    <x v="3"/>
    <x v="1"/>
    <x v="1"/>
    <n v="24"/>
    <x v="1"/>
    <d v="2012-12-09T21:07:00"/>
    <x v="0"/>
    <x v="1"/>
    <x v="0"/>
    <x v="1"/>
    <x v="20"/>
    <x v="1"/>
    <x v="1"/>
    <n v="12"/>
  </r>
  <r>
    <n v="1147"/>
    <s v="2065"/>
    <x v="0"/>
    <x v="3"/>
    <x v="4"/>
    <n v="2"/>
    <x v="0"/>
    <d v="2013-12-16T05:48:00"/>
    <x v="0"/>
    <x v="2"/>
    <x v="0"/>
    <x v="1"/>
    <x v="20"/>
    <x v="1"/>
    <x v="1"/>
    <n v="0.222222"/>
  </r>
  <r>
    <n v="1503"/>
    <s v="2065"/>
    <x v="1"/>
    <x v="5"/>
    <x v="5"/>
    <n v="12"/>
    <x v="0"/>
    <d v="2014-11-02T00:42:00"/>
    <x v="0"/>
    <x v="1"/>
    <x v="0"/>
    <x v="1"/>
    <x v="20"/>
    <x v="1"/>
    <x v="1"/>
    <n v="1.714286"/>
  </r>
  <r>
    <n v="1848"/>
    <s v="2065"/>
    <x v="2"/>
    <x v="4"/>
    <x v="0"/>
    <n v="0"/>
    <x v="0"/>
    <d v="2014-11-02T00:42:00"/>
    <x v="0"/>
    <x v="1"/>
    <x v="0"/>
    <x v="1"/>
    <x v="20"/>
    <x v="1"/>
    <x v="1"/>
    <m/>
  </r>
  <r>
    <n v="1139"/>
    <s v="2070"/>
    <x v="0"/>
    <x v="0"/>
    <x v="0"/>
    <n v="0"/>
    <x v="0"/>
    <d v="2013-12-16T05:46:00"/>
    <x v="0"/>
    <x v="2"/>
    <x v="0"/>
    <x v="1"/>
    <x v="21"/>
    <x v="1"/>
    <x v="1"/>
    <m/>
  </r>
  <r>
    <n v="1504"/>
    <s v="2070"/>
    <x v="1"/>
    <x v="0"/>
    <x v="0"/>
    <n v="0"/>
    <x v="0"/>
    <d v="2014-11-02T00:42:00"/>
    <x v="0"/>
    <x v="1"/>
    <x v="0"/>
    <x v="1"/>
    <x v="21"/>
    <x v="1"/>
    <x v="1"/>
    <m/>
  </r>
  <r>
    <n v="1849"/>
    <s v="2070"/>
    <x v="2"/>
    <x v="0"/>
    <x v="0"/>
    <n v="0"/>
    <x v="0"/>
    <d v="2014-11-02T00:42:00"/>
    <x v="0"/>
    <x v="1"/>
    <x v="0"/>
    <x v="1"/>
    <x v="21"/>
    <x v="1"/>
    <x v="1"/>
    <m/>
  </r>
  <r>
    <n v="1146"/>
    <s v="2075"/>
    <x v="0"/>
    <x v="6"/>
    <x v="6"/>
    <n v="2"/>
    <x v="0"/>
    <d v="2013-12-16T05:47:00"/>
    <x v="0"/>
    <x v="2"/>
    <x v="0"/>
    <x v="1"/>
    <x v="22"/>
    <x v="1"/>
    <x v="1"/>
    <n v="0.33333299999999999"/>
  </r>
  <r>
    <n v="1505"/>
    <s v="2075"/>
    <x v="1"/>
    <x v="5"/>
    <x v="5"/>
    <n v="13"/>
    <x v="0"/>
    <d v="2014-11-02T00:42:00"/>
    <x v="0"/>
    <x v="1"/>
    <x v="0"/>
    <x v="1"/>
    <x v="22"/>
    <x v="1"/>
    <x v="1"/>
    <n v="1.857143"/>
  </r>
  <r>
    <n v="1850"/>
    <s v="2075"/>
    <x v="2"/>
    <x v="4"/>
    <x v="0"/>
    <n v="0"/>
    <x v="0"/>
    <d v="2014-11-02T00:42:00"/>
    <x v="0"/>
    <x v="1"/>
    <x v="0"/>
    <x v="1"/>
    <x v="22"/>
    <x v="1"/>
    <x v="1"/>
    <m/>
  </r>
  <r>
    <n v="1145"/>
    <s v="2080"/>
    <x v="0"/>
    <x v="1"/>
    <x v="7"/>
    <n v="2"/>
    <x v="0"/>
    <d v="2013-12-16T05:47:00"/>
    <x v="0"/>
    <x v="2"/>
    <x v="0"/>
    <x v="1"/>
    <x v="23"/>
    <x v="1"/>
    <x v="1"/>
    <n v="0.66666700000000001"/>
  </r>
  <r>
    <n v="1506"/>
    <s v="2080"/>
    <x v="1"/>
    <x v="5"/>
    <x v="3"/>
    <n v="7"/>
    <x v="0"/>
    <d v="2014-11-02T00:42:00"/>
    <x v="0"/>
    <x v="1"/>
    <x v="0"/>
    <x v="1"/>
    <x v="23"/>
    <x v="1"/>
    <x v="1"/>
    <n v="1.75"/>
  </r>
  <r>
    <n v="1851"/>
    <s v="2080"/>
    <x v="2"/>
    <x v="3"/>
    <x v="3"/>
    <n v="4"/>
    <x v="0"/>
    <d v="2014-11-02T00:42:00"/>
    <x v="0"/>
    <x v="1"/>
    <x v="0"/>
    <x v="1"/>
    <x v="23"/>
    <x v="1"/>
    <x v="1"/>
    <n v="1"/>
  </r>
  <r>
    <n v="1149"/>
    <s v="2085"/>
    <x v="0"/>
    <x v="0"/>
    <x v="0"/>
    <n v="0"/>
    <x v="0"/>
    <d v="2013-12-16T05:48:00"/>
    <x v="0"/>
    <x v="2"/>
    <x v="0"/>
    <x v="1"/>
    <x v="24"/>
    <x v="1"/>
    <x v="1"/>
    <m/>
  </r>
  <r>
    <n v="1507"/>
    <s v="2085"/>
    <x v="1"/>
    <x v="0"/>
    <x v="0"/>
    <n v="0"/>
    <x v="0"/>
    <d v="2014-11-02T00:42:00"/>
    <x v="0"/>
    <x v="1"/>
    <x v="0"/>
    <x v="1"/>
    <x v="24"/>
    <x v="1"/>
    <x v="1"/>
    <m/>
  </r>
  <r>
    <n v="1852"/>
    <s v="2085"/>
    <x v="2"/>
    <x v="0"/>
    <x v="0"/>
    <n v="0"/>
    <x v="0"/>
    <d v="2014-11-02T00:42:00"/>
    <x v="0"/>
    <x v="1"/>
    <x v="0"/>
    <x v="1"/>
    <x v="24"/>
    <x v="1"/>
    <x v="1"/>
    <m/>
  </r>
  <r>
    <n v="1148"/>
    <s v="2090"/>
    <x v="0"/>
    <x v="0"/>
    <x v="0"/>
    <n v="0"/>
    <x v="0"/>
    <d v="2013-12-16T05:48:00"/>
    <x v="0"/>
    <x v="2"/>
    <x v="0"/>
    <x v="1"/>
    <x v="25"/>
    <x v="1"/>
    <x v="1"/>
    <m/>
  </r>
  <r>
    <n v="1508"/>
    <s v="2090"/>
    <x v="1"/>
    <x v="0"/>
    <x v="0"/>
    <n v="0"/>
    <x v="0"/>
    <d v="2014-11-02T00:42:00"/>
    <x v="0"/>
    <x v="1"/>
    <x v="0"/>
    <x v="1"/>
    <x v="25"/>
    <x v="1"/>
    <x v="1"/>
    <m/>
  </r>
  <r>
    <n v="1853"/>
    <s v="2090"/>
    <x v="2"/>
    <x v="0"/>
    <x v="0"/>
    <n v="0"/>
    <x v="0"/>
    <d v="2014-11-02T00:42:00"/>
    <x v="0"/>
    <x v="1"/>
    <x v="0"/>
    <x v="1"/>
    <x v="25"/>
    <x v="1"/>
    <x v="1"/>
    <m/>
  </r>
  <r>
    <n v="1150"/>
    <s v="2095"/>
    <x v="0"/>
    <x v="0"/>
    <x v="0"/>
    <n v="0"/>
    <x v="0"/>
    <d v="2013-12-16T05:49:00"/>
    <x v="0"/>
    <x v="2"/>
    <x v="0"/>
    <x v="1"/>
    <x v="26"/>
    <x v="1"/>
    <x v="1"/>
    <m/>
  </r>
  <r>
    <n v="1509"/>
    <s v="2095"/>
    <x v="1"/>
    <x v="0"/>
    <x v="0"/>
    <n v="0"/>
    <x v="0"/>
    <d v="2014-11-02T00:42:00"/>
    <x v="0"/>
    <x v="1"/>
    <x v="0"/>
    <x v="1"/>
    <x v="26"/>
    <x v="1"/>
    <x v="1"/>
    <m/>
  </r>
  <r>
    <n v="1854"/>
    <s v="2095"/>
    <x v="2"/>
    <x v="0"/>
    <x v="0"/>
    <n v="0"/>
    <x v="0"/>
    <d v="2014-11-02T00:42:00"/>
    <x v="0"/>
    <x v="1"/>
    <x v="0"/>
    <x v="1"/>
    <x v="26"/>
    <x v="1"/>
    <x v="1"/>
    <m/>
  </r>
  <r>
    <n v="1138"/>
    <s v="2100"/>
    <x v="0"/>
    <x v="0"/>
    <x v="0"/>
    <n v="0"/>
    <x v="0"/>
    <d v="2013-12-16T05:46:00"/>
    <x v="0"/>
    <x v="2"/>
    <x v="0"/>
    <x v="1"/>
    <x v="27"/>
    <x v="1"/>
    <x v="1"/>
    <m/>
  </r>
  <r>
    <n v="1510"/>
    <s v="2100"/>
    <x v="1"/>
    <x v="0"/>
    <x v="0"/>
    <n v="0"/>
    <x v="0"/>
    <d v="2014-11-02T00:42:00"/>
    <x v="0"/>
    <x v="1"/>
    <x v="0"/>
    <x v="1"/>
    <x v="27"/>
    <x v="1"/>
    <x v="1"/>
    <m/>
  </r>
  <r>
    <n v="1855"/>
    <s v="2100"/>
    <x v="2"/>
    <x v="0"/>
    <x v="0"/>
    <n v="0"/>
    <x v="0"/>
    <d v="2014-11-02T00:42:00"/>
    <x v="0"/>
    <x v="1"/>
    <x v="0"/>
    <x v="1"/>
    <x v="27"/>
    <x v="1"/>
    <x v="1"/>
    <m/>
  </r>
  <r>
    <n v="1140"/>
    <s v="2105"/>
    <x v="0"/>
    <x v="0"/>
    <x v="0"/>
    <n v="0"/>
    <x v="0"/>
    <d v="2013-12-16T05:46:00"/>
    <x v="0"/>
    <x v="2"/>
    <x v="0"/>
    <x v="1"/>
    <x v="28"/>
    <x v="1"/>
    <x v="1"/>
    <m/>
  </r>
  <r>
    <n v="1511"/>
    <s v="2105"/>
    <x v="1"/>
    <x v="0"/>
    <x v="0"/>
    <n v="0"/>
    <x v="0"/>
    <d v="2014-11-02T00:42:00"/>
    <x v="0"/>
    <x v="1"/>
    <x v="0"/>
    <x v="1"/>
    <x v="28"/>
    <x v="1"/>
    <x v="1"/>
    <m/>
  </r>
  <r>
    <n v="1856"/>
    <s v="2105"/>
    <x v="2"/>
    <x v="0"/>
    <x v="0"/>
    <n v="0"/>
    <x v="0"/>
    <d v="2014-11-02T00:42:00"/>
    <x v="0"/>
    <x v="1"/>
    <x v="0"/>
    <x v="1"/>
    <x v="28"/>
    <x v="1"/>
    <x v="1"/>
    <m/>
  </r>
  <r>
    <n v="1151"/>
    <s v="2110"/>
    <x v="0"/>
    <x v="0"/>
    <x v="0"/>
    <n v="0"/>
    <x v="0"/>
    <d v="2013-12-16T05:49:00"/>
    <x v="0"/>
    <x v="2"/>
    <x v="0"/>
    <x v="1"/>
    <x v="29"/>
    <x v="1"/>
    <x v="1"/>
    <m/>
  </r>
  <r>
    <n v="1512"/>
    <s v="2110"/>
    <x v="1"/>
    <x v="0"/>
    <x v="0"/>
    <n v="0"/>
    <x v="0"/>
    <d v="2014-11-02T00:42:00"/>
    <x v="0"/>
    <x v="1"/>
    <x v="0"/>
    <x v="1"/>
    <x v="29"/>
    <x v="1"/>
    <x v="1"/>
    <m/>
  </r>
  <r>
    <n v="1857"/>
    <s v="2110"/>
    <x v="2"/>
    <x v="0"/>
    <x v="0"/>
    <n v="0"/>
    <x v="0"/>
    <d v="2014-11-02T00:42:00"/>
    <x v="0"/>
    <x v="1"/>
    <x v="0"/>
    <x v="1"/>
    <x v="29"/>
    <x v="1"/>
    <x v="1"/>
    <m/>
  </r>
  <r>
    <n v="1141"/>
    <s v="2115"/>
    <x v="0"/>
    <x v="0"/>
    <x v="0"/>
    <n v="0"/>
    <x v="0"/>
    <d v="2013-12-16T05:47:00"/>
    <x v="0"/>
    <x v="2"/>
    <x v="0"/>
    <x v="1"/>
    <x v="30"/>
    <x v="1"/>
    <x v="1"/>
    <m/>
  </r>
  <r>
    <n v="1513"/>
    <s v="2115"/>
    <x v="1"/>
    <x v="0"/>
    <x v="0"/>
    <n v="0"/>
    <x v="0"/>
    <d v="2014-11-02T00:42:00"/>
    <x v="0"/>
    <x v="1"/>
    <x v="0"/>
    <x v="1"/>
    <x v="30"/>
    <x v="1"/>
    <x v="1"/>
    <m/>
  </r>
  <r>
    <n v="1858"/>
    <s v="2115"/>
    <x v="2"/>
    <x v="0"/>
    <x v="0"/>
    <n v="0"/>
    <x v="0"/>
    <d v="2014-11-02T00:42:00"/>
    <x v="0"/>
    <x v="1"/>
    <x v="0"/>
    <x v="1"/>
    <x v="30"/>
    <x v="1"/>
    <x v="1"/>
    <m/>
  </r>
  <r>
    <n v="1142"/>
    <s v="2120"/>
    <x v="0"/>
    <x v="0"/>
    <x v="0"/>
    <n v="0"/>
    <x v="0"/>
    <d v="2013-12-16T05:47:00"/>
    <x v="0"/>
    <x v="2"/>
    <x v="0"/>
    <x v="1"/>
    <x v="31"/>
    <x v="1"/>
    <x v="1"/>
    <m/>
  </r>
  <r>
    <n v="1514"/>
    <s v="2120"/>
    <x v="1"/>
    <x v="0"/>
    <x v="0"/>
    <n v="0"/>
    <x v="0"/>
    <d v="2014-11-02T00:42:00"/>
    <x v="0"/>
    <x v="1"/>
    <x v="0"/>
    <x v="1"/>
    <x v="31"/>
    <x v="1"/>
    <x v="1"/>
    <m/>
  </r>
  <r>
    <n v="1859"/>
    <s v="2120"/>
    <x v="2"/>
    <x v="0"/>
    <x v="0"/>
    <n v="0"/>
    <x v="0"/>
    <d v="2014-11-02T00:42:00"/>
    <x v="0"/>
    <x v="1"/>
    <x v="0"/>
    <x v="1"/>
    <x v="31"/>
    <x v="1"/>
    <x v="1"/>
    <m/>
  </r>
  <r>
    <n v="1143"/>
    <s v="2125"/>
    <x v="0"/>
    <x v="0"/>
    <x v="0"/>
    <n v="0"/>
    <x v="0"/>
    <d v="2013-12-16T05:47:00"/>
    <x v="0"/>
    <x v="2"/>
    <x v="0"/>
    <x v="1"/>
    <x v="32"/>
    <x v="1"/>
    <x v="1"/>
    <m/>
  </r>
  <r>
    <n v="1515"/>
    <s v="2125"/>
    <x v="1"/>
    <x v="0"/>
    <x v="0"/>
    <n v="0"/>
    <x v="0"/>
    <d v="2014-11-02T00:42:00"/>
    <x v="0"/>
    <x v="1"/>
    <x v="0"/>
    <x v="1"/>
    <x v="32"/>
    <x v="1"/>
    <x v="1"/>
    <m/>
  </r>
  <r>
    <n v="1860"/>
    <s v="2125"/>
    <x v="2"/>
    <x v="0"/>
    <x v="0"/>
    <n v="0"/>
    <x v="0"/>
    <d v="2014-11-02T00:42:00"/>
    <x v="0"/>
    <x v="1"/>
    <x v="0"/>
    <x v="1"/>
    <x v="32"/>
    <x v="1"/>
    <x v="1"/>
    <m/>
  </r>
  <r>
    <n v="1144"/>
    <s v="2130"/>
    <x v="0"/>
    <x v="0"/>
    <x v="0"/>
    <n v="0"/>
    <x v="0"/>
    <d v="2013-12-16T05:47:00"/>
    <x v="0"/>
    <x v="2"/>
    <x v="0"/>
    <x v="1"/>
    <x v="33"/>
    <x v="1"/>
    <x v="1"/>
    <m/>
  </r>
  <r>
    <n v="1516"/>
    <s v="2130"/>
    <x v="1"/>
    <x v="0"/>
    <x v="0"/>
    <n v="0"/>
    <x v="0"/>
    <d v="2014-11-02T00:42:00"/>
    <x v="0"/>
    <x v="1"/>
    <x v="0"/>
    <x v="1"/>
    <x v="33"/>
    <x v="1"/>
    <x v="1"/>
    <m/>
  </r>
  <r>
    <n v="1861"/>
    <s v="2130"/>
    <x v="2"/>
    <x v="0"/>
    <x v="0"/>
    <n v="0"/>
    <x v="0"/>
    <d v="2014-11-02T00:42:00"/>
    <x v="0"/>
    <x v="1"/>
    <x v="0"/>
    <x v="1"/>
    <x v="33"/>
    <x v="1"/>
    <x v="1"/>
    <m/>
  </r>
  <r>
    <n v="1204"/>
    <s v="2135"/>
    <x v="0"/>
    <x v="1"/>
    <x v="7"/>
    <n v="5"/>
    <x v="0"/>
    <d v="2013-12-17T04:29:00"/>
    <x v="0"/>
    <x v="0"/>
    <x v="0"/>
    <x v="2"/>
    <x v="34"/>
    <x v="2"/>
    <x v="1"/>
    <n v="1.6666669999999999"/>
  </r>
  <r>
    <n v="1517"/>
    <s v="2135"/>
    <x v="1"/>
    <x v="0"/>
    <x v="0"/>
    <n v="0"/>
    <x v="0"/>
    <d v="2014-11-02T00:42:00"/>
    <x v="0"/>
    <x v="1"/>
    <x v="0"/>
    <x v="2"/>
    <x v="34"/>
    <x v="2"/>
    <x v="1"/>
    <m/>
  </r>
  <r>
    <n v="1862"/>
    <s v="2135"/>
    <x v="2"/>
    <x v="1"/>
    <x v="0"/>
    <n v="0"/>
    <x v="0"/>
    <d v="2014-11-02T00:42:00"/>
    <x v="0"/>
    <x v="1"/>
    <x v="0"/>
    <x v="2"/>
    <x v="34"/>
    <x v="2"/>
    <x v="1"/>
    <m/>
  </r>
  <r>
    <n v="1202"/>
    <s v="2140"/>
    <x v="0"/>
    <x v="2"/>
    <x v="1"/>
    <n v="3"/>
    <x v="0"/>
    <d v="2013-12-17T04:28:00"/>
    <x v="0"/>
    <x v="0"/>
    <x v="0"/>
    <x v="2"/>
    <x v="35"/>
    <x v="2"/>
    <x v="1"/>
    <n v="1.5"/>
  </r>
  <r>
    <n v="1518"/>
    <s v="2140"/>
    <x v="1"/>
    <x v="0"/>
    <x v="0"/>
    <n v="0"/>
    <x v="0"/>
    <d v="2014-11-02T00:42:00"/>
    <x v="0"/>
    <x v="1"/>
    <x v="0"/>
    <x v="2"/>
    <x v="35"/>
    <x v="2"/>
    <x v="1"/>
    <m/>
  </r>
  <r>
    <n v="1863"/>
    <s v="2140"/>
    <x v="2"/>
    <x v="0"/>
    <x v="0"/>
    <n v="0"/>
    <x v="0"/>
    <d v="2014-11-02T00:42:00"/>
    <x v="0"/>
    <x v="1"/>
    <x v="0"/>
    <x v="2"/>
    <x v="35"/>
    <x v="2"/>
    <x v="1"/>
    <m/>
  </r>
  <r>
    <n v="1203"/>
    <s v="2145"/>
    <x v="0"/>
    <x v="7"/>
    <x v="3"/>
    <n v="8"/>
    <x v="0"/>
    <d v="2013-12-17T04:29:00"/>
    <x v="0"/>
    <x v="0"/>
    <x v="0"/>
    <x v="2"/>
    <x v="36"/>
    <x v="2"/>
    <x v="1"/>
    <n v="2"/>
  </r>
  <r>
    <n v="1519"/>
    <s v="2145"/>
    <x v="1"/>
    <x v="0"/>
    <x v="2"/>
    <n v="3"/>
    <x v="0"/>
    <d v="2014-11-02T00:42:00"/>
    <x v="0"/>
    <x v="1"/>
    <x v="0"/>
    <x v="2"/>
    <x v="36"/>
    <x v="2"/>
    <x v="1"/>
    <n v="3"/>
  </r>
  <r>
    <n v="1864"/>
    <s v="2145"/>
    <x v="2"/>
    <x v="0"/>
    <x v="0"/>
    <n v="0"/>
    <x v="0"/>
    <d v="2014-11-02T00:42:00"/>
    <x v="0"/>
    <x v="1"/>
    <x v="0"/>
    <x v="2"/>
    <x v="36"/>
    <x v="2"/>
    <x v="1"/>
    <m/>
  </r>
  <r>
    <n v="1205"/>
    <s v="2150"/>
    <x v="0"/>
    <x v="0"/>
    <x v="0"/>
    <n v="0"/>
    <x v="0"/>
    <d v="2013-12-17T04:29:00"/>
    <x v="0"/>
    <x v="0"/>
    <x v="0"/>
    <x v="2"/>
    <x v="37"/>
    <x v="2"/>
    <x v="1"/>
    <m/>
  </r>
  <r>
    <n v="1520"/>
    <s v="2150"/>
    <x v="1"/>
    <x v="0"/>
    <x v="0"/>
    <n v="0"/>
    <x v="0"/>
    <d v="2014-11-02T00:42:00"/>
    <x v="0"/>
    <x v="1"/>
    <x v="0"/>
    <x v="2"/>
    <x v="37"/>
    <x v="2"/>
    <x v="1"/>
    <m/>
  </r>
  <r>
    <n v="1865"/>
    <s v="2150"/>
    <x v="2"/>
    <x v="1"/>
    <x v="0"/>
    <n v="0"/>
    <x v="0"/>
    <d v="2014-11-02T00:42:00"/>
    <x v="0"/>
    <x v="1"/>
    <x v="0"/>
    <x v="2"/>
    <x v="37"/>
    <x v="2"/>
    <x v="1"/>
    <m/>
  </r>
  <r>
    <n v="1206"/>
    <s v="2155"/>
    <x v="0"/>
    <x v="0"/>
    <x v="0"/>
    <n v="0"/>
    <x v="0"/>
    <d v="2013-12-17T04:29:00"/>
    <x v="0"/>
    <x v="0"/>
    <x v="0"/>
    <x v="2"/>
    <x v="38"/>
    <x v="2"/>
    <x v="1"/>
    <m/>
  </r>
  <r>
    <n v="1521"/>
    <s v="2155"/>
    <x v="1"/>
    <x v="0"/>
    <x v="0"/>
    <n v="0"/>
    <x v="0"/>
    <d v="2014-11-02T00:42:00"/>
    <x v="0"/>
    <x v="1"/>
    <x v="0"/>
    <x v="2"/>
    <x v="38"/>
    <x v="2"/>
    <x v="1"/>
    <m/>
  </r>
  <r>
    <n v="1866"/>
    <s v="2155"/>
    <x v="2"/>
    <x v="1"/>
    <x v="0"/>
    <n v="0"/>
    <x v="0"/>
    <d v="2014-11-02T00:42:00"/>
    <x v="0"/>
    <x v="1"/>
    <x v="0"/>
    <x v="2"/>
    <x v="38"/>
    <x v="2"/>
    <x v="1"/>
    <m/>
  </r>
  <r>
    <n v="1207"/>
    <s v="2160"/>
    <x v="0"/>
    <x v="0"/>
    <x v="0"/>
    <n v="0"/>
    <x v="0"/>
    <d v="2013-12-17T04:29:00"/>
    <x v="0"/>
    <x v="0"/>
    <x v="0"/>
    <x v="2"/>
    <x v="39"/>
    <x v="2"/>
    <x v="1"/>
    <m/>
  </r>
  <r>
    <n v="1522"/>
    <s v="2160"/>
    <x v="1"/>
    <x v="7"/>
    <x v="3"/>
    <n v="11"/>
    <x v="0"/>
    <d v="2014-11-02T00:42:00"/>
    <x v="0"/>
    <x v="1"/>
    <x v="0"/>
    <x v="2"/>
    <x v="39"/>
    <x v="2"/>
    <x v="1"/>
    <n v="2.75"/>
  </r>
  <r>
    <n v="1867"/>
    <s v="2160"/>
    <x v="2"/>
    <x v="4"/>
    <x v="7"/>
    <n v="4"/>
    <x v="0"/>
    <d v="2014-11-02T00:42:00"/>
    <x v="0"/>
    <x v="1"/>
    <x v="0"/>
    <x v="2"/>
    <x v="39"/>
    <x v="2"/>
    <x v="1"/>
    <n v="1.3333330000000001"/>
  </r>
  <r>
    <n v="1208"/>
    <s v="2165"/>
    <x v="0"/>
    <x v="0"/>
    <x v="0"/>
    <n v="0"/>
    <x v="0"/>
    <d v="2013-12-17T04:29:00"/>
    <x v="0"/>
    <x v="0"/>
    <x v="0"/>
    <x v="2"/>
    <x v="40"/>
    <x v="2"/>
    <x v="1"/>
    <m/>
  </r>
  <r>
    <n v="1523"/>
    <s v="2165"/>
    <x v="1"/>
    <x v="0"/>
    <x v="0"/>
    <n v="0"/>
    <x v="0"/>
    <d v="2014-11-02T00:42:00"/>
    <x v="0"/>
    <x v="1"/>
    <x v="0"/>
    <x v="2"/>
    <x v="40"/>
    <x v="2"/>
    <x v="1"/>
    <m/>
  </r>
  <r>
    <n v="1868"/>
    <s v="2165"/>
    <x v="2"/>
    <x v="0"/>
    <x v="0"/>
    <n v="0"/>
    <x v="0"/>
    <d v="2014-11-02T00:42:00"/>
    <x v="0"/>
    <x v="1"/>
    <x v="0"/>
    <x v="2"/>
    <x v="40"/>
    <x v="2"/>
    <x v="1"/>
    <m/>
  </r>
  <r>
    <n v="1209"/>
    <s v="2170"/>
    <x v="0"/>
    <x v="0"/>
    <x v="0"/>
    <n v="0"/>
    <x v="0"/>
    <d v="2013-12-17T04:29:00"/>
    <x v="0"/>
    <x v="0"/>
    <x v="0"/>
    <x v="2"/>
    <x v="41"/>
    <x v="2"/>
    <x v="1"/>
    <m/>
  </r>
  <r>
    <n v="1524"/>
    <s v="2170"/>
    <x v="1"/>
    <x v="1"/>
    <x v="1"/>
    <n v="5"/>
    <x v="0"/>
    <d v="2014-11-02T00:42:00"/>
    <x v="0"/>
    <x v="1"/>
    <x v="0"/>
    <x v="2"/>
    <x v="41"/>
    <x v="2"/>
    <x v="1"/>
    <n v="2.5"/>
  </r>
  <r>
    <n v="1869"/>
    <s v="2170"/>
    <x v="2"/>
    <x v="4"/>
    <x v="7"/>
    <n v="5"/>
    <x v="0"/>
    <d v="2014-11-02T00:42:00"/>
    <x v="0"/>
    <x v="1"/>
    <x v="0"/>
    <x v="2"/>
    <x v="41"/>
    <x v="2"/>
    <x v="1"/>
    <n v="1.6666669999999999"/>
  </r>
  <r>
    <n v="1210"/>
    <s v="2175"/>
    <x v="0"/>
    <x v="0"/>
    <x v="0"/>
    <n v="0"/>
    <x v="0"/>
    <d v="2013-12-17T04:29:00"/>
    <x v="0"/>
    <x v="0"/>
    <x v="0"/>
    <x v="2"/>
    <x v="42"/>
    <x v="2"/>
    <x v="1"/>
    <m/>
  </r>
  <r>
    <n v="1525"/>
    <s v="2175"/>
    <x v="1"/>
    <x v="0"/>
    <x v="0"/>
    <n v="0"/>
    <x v="0"/>
    <d v="2014-11-02T00:42:00"/>
    <x v="0"/>
    <x v="1"/>
    <x v="0"/>
    <x v="2"/>
    <x v="42"/>
    <x v="2"/>
    <x v="1"/>
    <m/>
  </r>
  <r>
    <n v="1870"/>
    <s v="2175"/>
    <x v="2"/>
    <x v="0"/>
    <x v="0"/>
    <n v="0"/>
    <x v="0"/>
    <d v="2014-11-02T00:42:00"/>
    <x v="0"/>
    <x v="1"/>
    <x v="0"/>
    <x v="2"/>
    <x v="42"/>
    <x v="2"/>
    <x v="1"/>
    <m/>
  </r>
  <r>
    <n v="1211"/>
    <s v="2180"/>
    <x v="0"/>
    <x v="0"/>
    <x v="0"/>
    <n v="0"/>
    <x v="0"/>
    <d v="2013-12-17T04:29:00"/>
    <x v="0"/>
    <x v="0"/>
    <x v="0"/>
    <x v="2"/>
    <x v="43"/>
    <x v="2"/>
    <x v="1"/>
    <m/>
  </r>
  <r>
    <n v="1526"/>
    <s v="2180"/>
    <x v="1"/>
    <x v="1"/>
    <x v="1"/>
    <n v="5"/>
    <x v="0"/>
    <d v="2014-11-02T00:42:00"/>
    <x v="0"/>
    <x v="1"/>
    <x v="0"/>
    <x v="2"/>
    <x v="43"/>
    <x v="2"/>
    <x v="1"/>
    <n v="2.5"/>
  </r>
  <r>
    <n v="1871"/>
    <s v="2180"/>
    <x v="2"/>
    <x v="4"/>
    <x v="0"/>
    <n v="0"/>
    <x v="0"/>
    <d v="2014-11-02T00:42:00"/>
    <x v="0"/>
    <x v="1"/>
    <x v="0"/>
    <x v="2"/>
    <x v="43"/>
    <x v="2"/>
    <x v="1"/>
    <m/>
  </r>
  <r>
    <n v="1212"/>
    <s v="2185"/>
    <x v="0"/>
    <x v="0"/>
    <x v="0"/>
    <n v="0"/>
    <x v="0"/>
    <d v="2013-12-17T04:29:00"/>
    <x v="0"/>
    <x v="0"/>
    <x v="0"/>
    <x v="2"/>
    <x v="44"/>
    <x v="2"/>
    <x v="1"/>
    <m/>
  </r>
  <r>
    <n v="1527"/>
    <s v="2185"/>
    <x v="1"/>
    <x v="0"/>
    <x v="0"/>
    <n v="0"/>
    <x v="0"/>
    <d v="2014-11-02T00:42:00"/>
    <x v="0"/>
    <x v="1"/>
    <x v="0"/>
    <x v="2"/>
    <x v="44"/>
    <x v="2"/>
    <x v="1"/>
    <m/>
  </r>
  <r>
    <n v="1872"/>
    <s v="2185"/>
    <x v="2"/>
    <x v="1"/>
    <x v="0"/>
    <n v="0"/>
    <x v="0"/>
    <d v="2014-11-02T00:42:00"/>
    <x v="0"/>
    <x v="1"/>
    <x v="0"/>
    <x v="2"/>
    <x v="44"/>
    <x v="2"/>
    <x v="1"/>
    <m/>
  </r>
  <r>
    <n v="1213"/>
    <s v="2190"/>
    <x v="0"/>
    <x v="0"/>
    <x v="0"/>
    <n v="0"/>
    <x v="0"/>
    <d v="2013-12-17T04:29:00"/>
    <x v="0"/>
    <x v="0"/>
    <x v="0"/>
    <x v="2"/>
    <x v="45"/>
    <x v="2"/>
    <x v="1"/>
    <m/>
  </r>
  <r>
    <n v="1528"/>
    <s v="2190"/>
    <x v="1"/>
    <x v="0"/>
    <x v="0"/>
    <n v="0"/>
    <x v="0"/>
    <d v="2014-11-02T00:42:00"/>
    <x v="0"/>
    <x v="1"/>
    <x v="0"/>
    <x v="2"/>
    <x v="45"/>
    <x v="2"/>
    <x v="1"/>
    <m/>
  </r>
  <r>
    <n v="1873"/>
    <s v="2190"/>
    <x v="2"/>
    <x v="1"/>
    <x v="0"/>
    <n v="0"/>
    <x v="0"/>
    <d v="2014-11-02T00:42:00"/>
    <x v="0"/>
    <x v="1"/>
    <x v="0"/>
    <x v="2"/>
    <x v="45"/>
    <x v="2"/>
    <x v="1"/>
    <m/>
  </r>
  <r>
    <n v="1214"/>
    <s v="2195"/>
    <x v="0"/>
    <x v="0"/>
    <x v="0"/>
    <n v="0"/>
    <x v="0"/>
    <d v="2013-12-17T04:29:00"/>
    <x v="0"/>
    <x v="0"/>
    <x v="0"/>
    <x v="2"/>
    <x v="46"/>
    <x v="2"/>
    <x v="1"/>
    <m/>
  </r>
  <r>
    <n v="1529"/>
    <s v="2195"/>
    <x v="1"/>
    <x v="0"/>
    <x v="0"/>
    <n v="0"/>
    <x v="0"/>
    <d v="2014-11-02T00:42:00"/>
    <x v="0"/>
    <x v="1"/>
    <x v="0"/>
    <x v="2"/>
    <x v="46"/>
    <x v="2"/>
    <x v="1"/>
    <m/>
  </r>
  <r>
    <n v="1874"/>
    <s v="2195"/>
    <x v="2"/>
    <x v="0"/>
    <x v="0"/>
    <n v="0"/>
    <x v="0"/>
    <d v="2014-11-02T00:42:00"/>
    <x v="0"/>
    <x v="1"/>
    <x v="0"/>
    <x v="2"/>
    <x v="46"/>
    <x v="2"/>
    <x v="1"/>
    <m/>
  </r>
  <r>
    <n v="986"/>
    <s v="2200"/>
    <x v="0"/>
    <x v="4"/>
    <x v="2"/>
    <n v="2"/>
    <x v="0"/>
    <d v="2013-12-12T16:24:00"/>
    <x v="0"/>
    <x v="0"/>
    <x v="0"/>
    <x v="3"/>
    <x v="47"/>
    <x v="3"/>
    <x v="2"/>
    <n v="2"/>
  </r>
  <r>
    <n v="1530"/>
    <s v="2200"/>
    <x v="1"/>
    <x v="1"/>
    <x v="1"/>
    <n v="3"/>
    <x v="0"/>
    <d v="2014-11-02T00:42:00"/>
    <x v="0"/>
    <x v="1"/>
    <x v="0"/>
    <x v="3"/>
    <x v="47"/>
    <x v="3"/>
    <x v="2"/>
    <n v="1.5"/>
  </r>
  <r>
    <n v="1875"/>
    <s v="2200"/>
    <x v="2"/>
    <x v="1"/>
    <x v="1"/>
    <n v="4"/>
    <x v="0"/>
    <d v="2014-11-02T00:42:00"/>
    <x v="0"/>
    <x v="1"/>
    <x v="0"/>
    <x v="3"/>
    <x v="47"/>
    <x v="3"/>
    <x v="2"/>
    <n v="2"/>
  </r>
  <r>
    <n v="987"/>
    <s v="2205"/>
    <x v="0"/>
    <x v="1"/>
    <x v="2"/>
    <n v="2"/>
    <x v="0"/>
    <d v="2013-12-12T16:24:00"/>
    <x v="0"/>
    <x v="0"/>
    <x v="0"/>
    <x v="3"/>
    <x v="48"/>
    <x v="3"/>
    <x v="2"/>
    <n v="2"/>
  </r>
  <r>
    <n v="1531"/>
    <s v="2205"/>
    <x v="1"/>
    <x v="0"/>
    <x v="0"/>
    <n v="0"/>
    <x v="0"/>
    <d v="2014-11-02T00:42:00"/>
    <x v="0"/>
    <x v="1"/>
    <x v="0"/>
    <x v="3"/>
    <x v="48"/>
    <x v="3"/>
    <x v="2"/>
    <m/>
  </r>
  <r>
    <n v="1876"/>
    <s v="2205"/>
    <x v="2"/>
    <x v="0"/>
    <x v="0"/>
    <n v="0"/>
    <x v="0"/>
    <d v="2014-11-02T00:42:00"/>
    <x v="0"/>
    <x v="1"/>
    <x v="0"/>
    <x v="3"/>
    <x v="48"/>
    <x v="3"/>
    <x v="2"/>
    <m/>
  </r>
  <r>
    <n v="988"/>
    <s v="2210"/>
    <x v="0"/>
    <x v="4"/>
    <x v="1"/>
    <n v="4"/>
    <x v="0"/>
    <d v="2013-12-12T16:24:00"/>
    <x v="0"/>
    <x v="0"/>
    <x v="0"/>
    <x v="3"/>
    <x v="49"/>
    <x v="3"/>
    <x v="2"/>
    <n v="2"/>
  </r>
  <r>
    <n v="1532"/>
    <s v="2210"/>
    <x v="1"/>
    <x v="1"/>
    <x v="1"/>
    <n v="4"/>
    <x v="0"/>
    <d v="2014-11-02T00:42:00"/>
    <x v="0"/>
    <x v="1"/>
    <x v="0"/>
    <x v="3"/>
    <x v="49"/>
    <x v="3"/>
    <x v="2"/>
    <n v="2"/>
  </r>
  <r>
    <n v="1877"/>
    <s v="2210"/>
    <x v="2"/>
    <x v="1"/>
    <x v="7"/>
    <n v="6"/>
    <x v="0"/>
    <d v="2014-11-02T00:42:00"/>
    <x v="0"/>
    <x v="1"/>
    <x v="0"/>
    <x v="3"/>
    <x v="49"/>
    <x v="3"/>
    <x v="2"/>
    <n v="2"/>
  </r>
  <r>
    <n v="989"/>
    <s v="2215"/>
    <x v="0"/>
    <x v="4"/>
    <x v="1"/>
    <n v="4"/>
    <x v="0"/>
    <d v="2013-12-12T16:24:00"/>
    <x v="0"/>
    <x v="0"/>
    <x v="0"/>
    <x v="3"/>
    <x v="50"/>
    <x v="3"/>
    <x v="2"/>
    <n v="2"/>
  </r>
  <r>
    <n v="1533"/>
    <s v="2215"/>
    <x v="1"/>
    <x v="0"/>
    <x v="0"/>
    <n v="0"/>
    <x v="0"/>
    <d v="2014-11-02T00:42:00"/>
    <x v="0"/>
    <x v="1"/>
    <x v="0"/>
    <x v="3"/>
    <x v="50"/>
    <x v="3"/>
    <x v="2"/>
    <m/>
  </r>
  <r>
    <n v="1878"/>
    <s v="2215"/>
    <x v="2"/>
    <x v="0"/>
    <x v="0"/>
    <n v="0"/>
    <x v="0"/>
    <d v="2014-11-02T00:42:00"/>
    <x v="0"/>
    <x v="1"/>
    <x v="0"/>
    <x v="3"/>
    <x v="50"/>
    <x v="3"/>
    <x v="2"/>
    <m/>
  </r>
  <r>
    <n v="990"/>
    <s v="2220"/>
    <x v="0"/>
    <x v="0"/>
    <x v="2"/>
    <n v="2"/>
    <x v="0"/>
    <d v="2013-12-12T16:25:00"/>
    <x v="0"/>
    <x v="0"/>
    <x v="0"/>
    <x v="3"/>
    <x v="51"/>
    <x v="3"/>
    <x v="2"/>
    <n v="2"/>
  </r>
  <r>
    <n v="1534"/>
    <s v="2220"/>
    <x v="1"/>
    <x v="0"/>
    <x v="0"/>
    <n v="0"/>
    <x v="0"/>
    <d v="2014-11-02T00:42:00"/>
    <x v="0"/>
    <x v="1"/>
    <x v="0"/>
    <x v="3"/>
    <x v="51"/>
    <x v="3"/>
    <x v="2"/>
    <m/>
  </r>
  <r>
    <n v="1879"/>
    <s v="2220"/>
    <x v="2"/>
    <x v="0"/>
    <x v="0"/>
    <n v="0"/>
    <x v="0"/>
    <d v="2014-11-02T00:42:00"/>
    <x v="0"/>
    <x v="1"/>
    <x v="0"/>
    <x v="3"/>
    <x v="51"/>
    <x v="3"/>
    <x v="2"/>
    <m/>
  </r>
  <r>
    <n v="991"/>
    <s v="2225"/>
    <x v="0"/>
    <x v="0"/>
    <x v="0"/>
    <n v="0"/>
    <x v="0"/>
    <d v="2013-12-12T16:25:00"/>
    <x v="0"/>
    <x v="0"/>
    <x v="0"/>
    <x v="3"/>
    <x v="52"/>
    <x v="3"/>
    <x v="2"/>
    <m/>
  </r>
  <r>
    <n v="1535"/>
    <s v="2225"/>
    <x v="1"/>
    <x v="1"/>
    <x v="1"/>
    <n v="4"/>
    <x v="0"/>
    <d v="2014-11-02T00:42:00"/>
    <x v="0"/>
    <x v="1"/>
    <x v="0"/>
    <x v="3"/>
    <x v="52"/>
    <x v="3"/>
    <x v="2"/>
    <n v="2"/>
  </r>
  <r>
    <n v="1880"/>
    <s v="2225"/>
    <x v="2"/>
    <x v="1"/>
    <x v="1"/>
    <n v="5"/>
    <x v="0"/>
    <d v="2014-11-02T00:42:00"/>
    <x v="0"/>
    <x v="1"/>
    <x v="0"/>
    <x v="3"/>
    <x v="52"/>
    <x v="3"/>
    <x v="2"/>
    <n v="2.5"/>
  </r>
  <r>
    <n v="992"/>
    <s v="2230"/>
    <x v="0"/>
    <x v="0"/>
    <x v="2"/>
    <n v="2"/>
    <x v="0"/>
    <d v="2013-12-12T16:25:00"/>
    <x v="0"/>
    <x v="0"/>
    <x v="0"/>
    <x v="3"/>
    <x v="53"/>
    <x v="3"/>
    <x v="2"/>
    <n v="2"/>
  </r>
  <r>
    <n v="1536"/>
    <s v="2230"/>
    <x v="1"/>
    <x v="1"/>
    <x v="1"/>
    <n v="4"/>
    <x v="0"/>
    <d v="2014-11-02T00:42:00"/>
    <x v="0"/>
    <x v="1"/>
    <x v="0"/>
    <x v="3"/>
    <x v="53"/>
    <x v="3"/>
    <x v="2"/>
    <n v="2"/>
  </r>
  <r>
    <n v="1881"/>
    <s v="2230"/>
    <x v="2"/>
    <x v="1"/>
    <x v="1"/>
    <n v="4"/>
    <x v="0"/>
    <d v="2014-11-02T00:42:00"/>
    <x v="0"/>
    <x v="1"/>
    <x v="0"/>
    <x v="3"/>
    <x v="53"/>
    <x v="3"/>
    <x v="2"/>
    <n v="2"/>
  </r>
  <r>
    <n v="993"/>
    <s v="2235"/>
    <x v="0"/>
    <x v="0"/>
    <x v="0"/>
    <n v="0"/>
    <x v="0"/>
    <d v="2013-12-12T16:25:00"/>
    <x v="0"/>
    <x v="0"/>
    <x v="0"/>
    <x v="3"/>
    <x v="54"/>
    <x v="3"/>
    <x v="2"/>
    <m/>
  </r>
  <r>
    <n v="1537"/>
    <s v="2235"/>
    <x v="1"/>
    <x v="0"/>
    <x v="0"/>
    <n v="0"/>
    <x v="0"/>
    <d v="2014-11-02T00:42:00"/>
    <x v="0"/>
    <x v="1"/>
    <x v="0"/>
    <x v="3"/>
    <x v="54"/>
    <x v="3"/>
    <x v="2"/>
    <m/>
  </r>
  <r>
    <n v="1882"/>
    <s v="2235"/>
    <x v="2"/>
    <x v="0"/>
    <x v="0"/>
    <n v="0"/>
    <x v="0"/>
    <d v="2014-11-02T00:42:00"/>
    <x v="0"/>
    <x v="1"/>
    <x v="0"/>
    <x v="3"/>
    <x v="54"/>
    <x v="3"/>
    <x v="2"/>
    <m/>
  </r>
  <r>
    <n v="994"/>
    <s v="2240"/>
    <x v="0"/>
    <x v="0"/>
    <x v="0"/>
    <n v="0"/>
    <x v="0"/>
    <d v="2013-12-12T16:25:00"/>
    <x v="0"/>
    <x v="0"/>
    <x v="0"/>
    <x v="3"/>
    <x v="55"/>
    <x v="3"/>
    <x v="2"/>
    <m/>
  </r>
  <r>
    <n v="1538"/>
    <s v="2240"/>
    <x v="1"/>
    <x v="2"/>
    <x v="0"/>
    <n v="0"/>
    <x v="0"/>
    <d v="2014-11-02T00:42:00"/>
    <x v="0"/>
    <x v="1"/>
    <x v="0"/>
    <x v="3"/>
    <x v="55"/>
    <x v="3"/>
    <x v="2"/>
    <m/>
  </r>
  <r>
    <n v="1883"/>
    <s v="2240"/>
    <x v="2"/>
    <x v="1"/>
    <x v="1"/>
    <n v="4"/>
    <x v="0"/>
    <d v="2014-11-02T00:42:00"/>
    <x v="0"/>
    <x v="1"/>
    <x v="0"/>
    <x v="3"/>
    <x v="55"/>
    <x v="3"/>
    <x v="2"/>
    <n v="2"/>
  </r>
  <r>
    <n v="995"/>
    <s v="2245"/>
    <x v="0"/>
    <x v="0"/>
    <x v="0"/>
    <n v="0"/>
    <x v="0"/>
    <d v="2013-12-12T16:25:00"/>
    <x v="0"/>
    <x v="0"/>
    <x v="0"/>
    <x v="3"/>
    <x v="56"/>
    <x v="3"/>
    <x v="2"/>
    <m/>
  </r>
  <r>
    <n v="1539"/>
    <s v="2245"/>
    <x v="1"/>
    <x v="2"/>
    <x v="2"/>
    <n v="2"/>
    <x v="0"/>
    <d v="2014-11-02T00:42:00"/>
    <x v="0"/>
    <x v="1"/>
    <x v="0"/>
    <x v="3"/>
    <x v="56"/>
    <x v="3"/>
    <x v="2"/>
    <n v="2"/>
  </r>
  <r>
    <n v="1884"/>
    <s v="2245"/>
    <x v="2"/>
    <x v="1"/>
    <x v="1"/>
    <n v="4"/>
    <x v="0"/>
    <d v="2014-11-02T00:42:00"/>
    <x v="0"/>
    <x v="1"/>
    <x v="0"/>
    <x v="3"/>
    <x v="56"/>
    <x v="3"/>
    <x v="2"/>
    <n v="2"/>
  </r>
  <r>
    <n v="996"/>
    <s v="2250"/>
    <x v="0"/>
    <x v="0"/>
    <x v="0"/>
    <n v="0"/>
    <x v="0"/>
    <d v="2013-12-12T16:25:00"/>
    <x v="0"/>
    <x v="0"/>
    <x v="0"/>
    <x v="3"/>
    <x v="57"/>
    <x v="3"/>
    <x v="2"/>
    <m/>
  </r>
  <r>
    <n v="1540"/>
    <s v="2250"/>
    <x v="1"/>
    <x v="0"/>
    <x v="0"/>
    <n v="0"/>
    <x v="0"/>
    <d v="2014-11-02T00:42:00"/>
    <x v="0"/>
    <x v="1"/>
    <x v="0"/>
    <x v="3"/>
    <x v="57"/>
    <x v="3"/>
    <x v="2"/>
    <m/>
  </r>
  <r>
    <n v="1885"/>
    <s v="2250"/>
    <x v="2"/>
    <x v="0"/>
    <x v="0"/>
    <n v="0"/>
    <x v="0"/>
    <d v="2014-11-02T00:42:00"/>
    <x v="0"/>
    <x v="1"/>
    <x v="0"/>
    <x v="3"/>
    <x v="57"/>
    <x v="3"/>
    <x v="2"/>
    <m/>
  </r>
  <r>
    <n v="1177"/>
    <s v="2255"/>
    <x v="0"/>
    <x v="8"/>
    <x v="6"/>
    <n v="7"/>
    <x v="0"/>
    <d v="2013-12-16T07:53:00"/>
    <x v="0"/>
    <x v="2"/>
    <x v="0"/>
    <x v="4"/>
    <x v="58"/>
    <x v="4"/>
    <x v="2"/>
    <n v="1.1666669999999999"/>
  </r>
  <r>
    <n v="1541"/>
    <s v="2255"/>
    <x v="1"/>
    <x v="9"/>
    <x v="8"/>
    <n v="14"/>
    <x v="0"/>
    <d v="2014-11-02T00:42:00"/>
    <x v="0"/>
    <x v="1"/>
    <x v="0"/>
    <x v="4"/>
    <x v="58"/>
    <x v="4"/>
    <x v="2"/>
    <n v="1.4"/>
  </r>
  <r>
    <n v="1886"/>
    <s v="2255"/>
    <x v="2"/>
    <x v="10"/>
    <x v="9"/>
    <n v="27"/>
    <x v="0"/>
    <d v="2014-11-02T00:42:00"/>
    <x v="0"/>
    <x v="1"/>
    <x v="0"/>
    <x v="4"/>
    <x v="58"/>
    <x v="4"/>
    <x v="2"/>
    <n v="1.285714"/>
  </r>
  <r>
    <n v="1178"/>
    <s v="2260"/>
    <x v="0"/>
    <x v="7"/>
    <x v="3"/>
    <n v="5"/>
    <x v="0"/>
    <d v="2013-12-16T07:53:00"/>
    <x v="0"/>
    <x v="2"/>
    <x v="0"/>
    <x v="4"/>
    <x v="59"/>
    <x v="4"/>
    <x v="2"/>
    <n v="1.25"/>
  </r>
  <r>
    <n v="1542"/>
    <s v="2260"/>
    <x v="1"/>
    <x v="6"/>
    <x v="10"/>
    <n v="5"/>
    <x v="0"/>
    <d v="2014-11-02T00:42:00"/>
    <x v="0"/>
    <x v="1"/>
    <x v="0"/>
    <x v="4"/>
    <x v="59"/>
    <x v="4"/>
    <x v="2"/>
    <n v="1"/>
  </r>
  <r>
    <n v="1887"/>
    <s v="2260"/>
    <x v="2"/>
    <x v="0"/>
    <x v="7"/>
    <n v="3"/>
    <x v="0"/>
    <d v="2014-11-02T00:42:00"/>
    <x v="0"/>
    <x v="1"/>
    <x v="0"/>
    <x v="4"/>
    <x v="59"/>
    <x v="4"/>
    <x v="2"/>
    <n v="1"/>
  </r>
  <r>
    <n v="1179"/>
    <s v="2265"/>
    <x v="0"/>
    <x v="5"/>
    <x v="5"/>
    <n v="10"/>
    <x v="0"/>
    <d v="2013-12-16T07:53:00"/>
    <x v="0"/>
    <x v="2"/>
    <x v="0"/>
    <x v="4"/>
    <x v="60"/>
    <x v="4"/>
    <x v="2"/>
    <n v="1.428571"/>
  </r>
  <r>
    <n v="1543"/>
    <s v="2265"/>
    <x v="1"/>
    <x v="9"/>
    <x v="8"/>
    <n v="13"/>
    <x v="0"/>
    <d v="2014-11-02T00:42:00"/>
    <x v="0"/>
    <x v="1"/>
    <x v="0"/>
    <x v="4"/>
    <x v="60"/>
    <x v="4"/>
    <x v="2"/>
    <n v="1.3"/>
  </r>
  <r>
    <n v="1888"/>
    <s v="2265"/>
    <x v="2"/>
    <x v="11"/>
    <x v="11"/>
    <n v="51"/>
    <x v="0"/>
    <d v="2014-11-02T00:42:00"/>
    <x v="0"/>
    <x v="1"/>
    <x v="0"/>
    <x v="4"/>
    <x v="60"/>
    <x v="4"/>
    <x v="2"/>
    <n v="1.3076920000000001"/>
  </r>
  <r>
    <n v="1185"/>
    <s v="2270"/>
    <x v="0"/>
    <x v="4"/>
    <x v="7"/>
    <n v="3"/>
    <x v="0"/>
    <d v="2013-12-16T07:54:00"/>
    <x v="0"/>
    <x v="2"/>
    <x v="0"/>
    <x v="4"/>
    <x v="61"/>
    <x v="4"/>
    <x v="2"/>
    <n v="1"/>
  </r>
  <r>
    <n v="1544"/>
    <s v="2270"/>
    <x v="1"/>
    <x v="6"/>
    <x v="0"/>
    <n v="0"/>
    <x v="0"/>
    <d v="2014-11-02T00:42:00"/>
    <x v="0"/>
    <x v="1"/>
    <x v="0"/>
    <x v="4"/>
    <x v="61"/>
    <x v="4"/>
    <x v="2"/>
    <m/>
  </r>
  <r>
    <n v="1889"/>
    <s v="2270"/>
    <x v="2"/>
    <x v="4"/>
    <x v="7"/>
    <n v="3"/>
    <x v="0"/>
    <d v="2014-11-02T00:42:00"/>
    <x v="0"/>
    <x v="1"/>
    <x v="0"/>
    <x v="4"/>
    <x v="61"/>
    <x v="4"/>
    <x v="2"/>
    <n v="1"/>
  </r>
  <r>
    <n v="1180"/>
    <s v="2275"/>
    <x v="0"/>
    <x v="12"/>
    <x v="12"/>
    <n v="10"/>
    <x v="0"/>
    <d v="2013-12-16T07:54:00"/>
    <x v="0"/>
    <x v="2"/>
    <x v="0"/>
    <x v="4"/>
    <x v="62"/>
    <x v="4"/>
    <x v="2"/>
    <n v="0.35714299999999999"/>
  </r>
  <r>
    <n v="1545"/>
    <s v="2275"/>
    <x v="1"/>
    <x v="13"/>
    <x v="13"/>
    <n v="33"/>
    <x v="0"/>
    <d v="2014-11-02T00:42:00"/>
    <x v="0"/>
    <x v="1"/>
    <x v="0"/>
    <x v="4"/>
    <x v="62"/>
    <x v="4"/>
    <x v="2"/>
    <n v="1.65"/>
  </r>
  <r>
    <n v="1890"/>
    <s v="2275"/>
    <x v="2"/>
    <x v="14"/>
    <x v="14"/>
    <n v="72"/>
    <x v="0"/>
    <d v="2014-11-02T00:42:00"/>
    <x v="0"/>
    <x v="1"/>
    <x v="0"/>
    <x v="4"/>
    <x v="62"/>
    <x v="4"/>
    <x v="2"/>
    <n v="1.3584909999999999"/>
  </r>
  <r>
    <n v="1181"/>
    <s v="2280"/>
    <x v="0"/>
    <x v="15"/>
    <x v="15"/>
    <n v="16"/>
    <x v="0"/>
    <d v="2013-12-16T07:54:00"/>
    <x v="0"/>
    <x v="2"/>
    <x v="0"/>
    <x v="4"/>
    <x v="63"/>
    <x v="4"/>
    <x v="2"/>
    <n v="1.3333330000000001"/>
  </r>
  <r>
    <n v="1546"/>
    <s v="2280"/>
    <x v="1"/>
    <x v="9"/>
    <x v="8"/>
    <n v="14"/>
    <x v="0"/>
    <d v="2014-11-02T00:42:00"/>
    <x v="0"/>
    <x v="1"/>
    <x v="0"/>
    <x v="4"/>
    <x v="63"/>
    <x v="4"/>
    <x v="2"/>
    <n v="1.4"/>
  </r>
  <r>
    <n v="1891"/>
    <s v="2280"/>
    <x v="2"/>
    <x v="16"/>
    <x v="12"/>
    <n v="36"/>
    <x v="0"/>
    <d v="2014-11-02T00:42:00"/>
    <x v="0"/>
    <x v="1"/>
    <x v="0"/>
    <x v="4"/>
    <x v="63"/>
    <x v="4"/>
    <x v="2"/>
    <n v="1.285714"/>
  </r>
  <r>
    <n v="1182"/>
    <s v="2285"/>
    <x v="0"/>
    <x v="6"/>
    <x v="10"/>
    <n v="6"/>
    <x v="0"/>
    <d v="2013-12-16T07:54:00"/>
    <x v="0"/>
    <x v="2"/>
    <x v="0"/>
    <x v="4"/>
    <x v="64"/>
    <x v="4"/>
    <x v="2"/>
    <n v="1.2"/>
  </r>
  <r>
    <n v="1547"/>
    <s v="2285"/>
    <x v="1"/>
    <x v="9"/>
    <x v="8"/>
    <n v="14"/>
    <x v="0"/>
    <d v="2014-11-02T00:42:00"/>
    <x v="0"/>
    <x v="1"/>
    <x v="0"/>
    <x v="4"/>
    <x v="64"/>
    <x v="4"/>
    <x v="2"/>
    <n v="1.4"/>
  </r>
  <r>
    <n v="1892"/>
    <s v="2285"/>
    <x v="2"/>
    <x v="8"/>
    <x v="6"/>
    <n v="7"/>
    <x v="0"/>
    <d v="2014-11-02T00:42:00"/>
    <x v="0"/>
    <x v="1"/>
    <x v="0"/>
    <x v="4"/>
    <x v="64"/>
    <x v="4"/>
    <x v="2"/>
    <n v="1.1666669999999999"/>
  </r>
  <r>
    <n v="1183"/>
    <s v="2290"/>
    <x v="0"/>
    <x v="2"/>
    <x v="2"/>
    <n v="1"/>
    <x v="0"/>
    <d v="2013-12-16T07:54:00"/>
    <x v="0"/>
    <x v="2"/>
    <x v="0"/>
    <x v="4"/>
    <x v="65"/>
    <x v="4"/>
    <x v="2"/>
    <n v="1"/>
  </r>
  <r>
    <n v="1548"/>
    <s v="2290"/>
    <x v="1"/>
    <x v="7"/>
    <x v="0"/>
    <n v="0"/>
    <x v="0"/>
    <d v="2014-11-02T00:42:00"/>
    <x v="0"/>
    <x v="1"/>
    <x v="0"/>
    <x v="4"/>
    <x v="65"/>
    <x v="4"/>
    <x v="2"/>
    <m/>
  </r>
  <r>
    <n v="1893"/>
    <s v="2290"/>
    <x v="2"/>
    <x v="0"/>
    <x v="0"/>
    <n v="0"/>
    <x v="0"/>
    <d v="2014-11-02T00:42:00"/>
    <x v="0"/>
    <x v="1"/>
    <x v="0"/>
    <x v="4"/>
    <x v="65"/>
    <x v="4"/>
    <x v="2"/>
    <m/>
  </r>
  <r>
    <n v="1184"/>
    <s v="2295"/>
    <x v="0"/>
    <x v="2"/>
    <x v="2"/>
    <n v="1"/>
    <x v="0"/>
    <d v="2013-12-16T07:54:00"/>
    <x v="0"/>
    <x v="2"/>
    <x v="0"/>
    <x v="4"/>
    <x v="66"/>
    <x v="4"/>
    <x v="2"/>
    <n v="1"/>
  </r>
  <r>
    <n v="1549"/>
    <s v="2295"/>
    <x v="1"/>
    <x v="1"/>
    <x v="1"/>
    <n v="3"/>
    <x v="0"/>
    <d v="2014-11-02T00:42:00"/>
    <x v="0"/>
    <x v="1"/>
    <x v="0"/>
    <x v="4"/>
    <x v="66"/>
    <x v="4"/>
    <x v="2"/>
    <n v="1.5"/>
  </r>
  <r>
    <n v="1894"/>
    <s v="2295"/>
    <x v="2"/>
    <x v="0"/>
    <x v="0"/>
    <n v="0"/>
    <x v="0"/>
    <d v="2014-11-02T00:42:00"/>
    <x v="0"/>
    <x v="1"/>
    <x v="0"/>
    <x v="4"/>
    <x v="66"/>
    <x v="4"/>
    <x v="2"/>
    <m/>
  </r>
  <r>
    <n v="1118"/>
    <s v="2300"/>
    <x v="0"/>
    <x v="0"/>
    <x v="0"/>
    <n v="3"/>
    <x v="0"/>
    <d v="2013-12-14T07:18:00"/>
    <x v="0"/>
    <x v="3"/>
    <x v="0"/>
    <x v="5"/>
    <x v="67"/>
    <x v="5"/>
    <x v="2"/>
    <m/>
  </r>
  <r>
    <n v="1550"/>
    <s v="2300"/>
    <x v="1"/>
    <x v="9"/>
    <x v="8"/>
    <n v="13"/>
    <x v="0"/>
    <d v="2014-11-02T00:42:00"/>
    <x v="0"/>
    <x v="1"/>
    <x v="0"/>
    <x v="5"/>
    <x v="67"/>
    <x v="5"/>
    <x v="2"/>
    <n v="1.3"/>
  </r>
  <r>
    <n v="1895"/>
    <s v="2300"/>
    <x v="2"/>
    <x v="13"/>
    <x v="8"/>
    <n v="12"/>
    <x v="0"/>
    <d v="2014-11-02T00:42:00"/>
    <x v="0"/>
    <x v="1"/>
    <x v="0"/>
    <x v="5"/>
    <x v="67"/>
    <x v="5"/>
    <x v="2"/>
    <n v="1.2"/>
  </r>
  <r>
    <n v="1119"/>
    <s v="2305"/>
    <x v="0"/>
    <x v="3"/>
    <x v="16"/>
    <n v="8"/>
    <x v="0"/>
    <d v="2013-12-14T07:19:00"/>
    <x v="0"/>
    <x v="3"/>
    <x v="0"/>
    <x v="5"/>
    <x v="68"/>
    <x v="5"/>
    <x v="2"/>
    <n v="1"/>
  </r>
  <r>
    <n v="1551"/>
    <s v="2305"/>
    <x v="1"/>
    <x v="5"/>
    <x v="5"/>
    <n v="10"/>
    <x v="0"/>
    <d v="2014-11-02T00:42:00"/>
    <x v="0"/>
    <x v="1"/>
    <x v="0"/>
    <x v="5"/>
    <x v="68"/>
    <x v="5"/>
    <x v="2"/>
    <n v="1.428571"/>
  </r>
  <r>
    <n v="1896"/>
    <s v="2305"/>
    <x v="2"/>
    <x v="9"/>
    <x v="8"/>
    <n v="13"/>
    <x v="0"/>
    <d v="2014-11-02T00:42:00"/>
    <x v="0"/>
    <x v="1"/>
    <x v="0"/>
    <x v="5"/>
    <x v="68"/>
    <x v="5"/>
    <x v="2"/>
    <n v="1.3"/>
  </r>
  <r>
    <n v="1127"/>
    <s v="2310"/>
    <x v="0"/>
    <x v="6"/>
    <x v="6"/>
    <n v="6"/>
    <x v="0"/>
    <d v="2013-12-14T07:21:00"/>
    <x v="0"/>
    <x v="3"/>
    <x v="0"/>
    <x v="5"/>
    <x v="69"/>
    <x v="5"/>
    <x v="2"/>
    <n v="1"/>
  </r>
  <r>
    <n v="1552"/>
    <s v="2310"/>
    <x v="1"/>
    <x v="13"/>
    <x v="17"/>
    <n v="26"/>
    <x v="0"/>
    <d v="2014-11-02T00:42:00"/>
    <x v="0"/>
    <x v="1"/>
    <x v="0"/>
    <x v="5"/>
    <x v="69"/>
    <x v="5"/>
    <x v="2"/>
    <n v="1.733333"/>
  </r>
  <r>
    <n v="1897"/>
    <s v="2310"/>
    <x v="2"/>
    <x v="13"/>
    <x v="13"/>
    <n v="25"/>
    <x v="0"/>
    <d v="2014-11-02T00:42:00"/>
    <x v="0"/>
    <x v="1"/>
    <x v="0"/>
    <x v="5"/>
    <x v="69"/>
    <x v="5"/>
    <x v="2"/>
    <n v="1.25"/>
  </r>
  <r>
    <n v="1120"/>
    <s v="2315"/>
    <x v="0"/>
    <x v="17"/>
    <x v="18"/>
    <n v="34"/>
    <x v="0"/>
    <d v="2013-12-14T07:19:00"/>
    <x v="0"/>
    <x v="3"/>
    <x v="0"/>
    <x v="5"/>
    <x v="70"/>
    <x v="5"/>
    <x v="2"/>
    <n v="1"/>
  </r>
  <r>
    <n v="1553"/>
    <s v="2315"/>
    <x v="1"/>
    <x v="13"/>
    <x v="17"/>
    <n v="27"/>
    <x v="0"/>
    <d v="2014-11-02T00:42:00"/>
    <x v="0"/>
    <x v="1"/>
    <x v="0"/>
    <x v="5"/>
    <x v="70"/>
    <x v="5"/>
    <x v="2"/>
    <n v="1.8"/>
  </r>
  <r>
    <n v="1898"/>
    <s v="2315"/>
    <x v="2"/>
    <x v="13"/>
    <x v="13"/>
    <n v="24"/>
    <x v="0"/>
    <d v="2014-11-02T00:42:00"/>
    <x v="0"/>
    <x v="1"/>
    <x v="0"/>
    <x v="5"/>
    <x v="70"/>
    <x v="5"/>
    <x v="2"/>
    <n v="1.2"/>
  </r>
  <r>
    <n v="1128"/>
    <s v="2320"/>
    <x v="0"/>
    <x v="9"/>
    <x v="19"/>
    <n v="14"/>
    <x v="0"/>
    <d v="2013-12-14T07:22:00"/>
    <x v="0"/>
    <x v="3"/>
    <x v="0"/>
    <x v="5"/>
    <x v="71"/>
    <x v="5"/>
    <x v="2"/>
    <n v="1"/>
  </r>
  <r>
    <n v="1554"/>
    <s v="2320"/>
    <x v="1"/>
    <x v="9"/>
    <x v="10"/>
    <n v="9"/>
    <x v="0"/>
    <d v="2014-11-02T00:42:00"/>
    <x v="0"/>
    <x v="1"/>
    <x v="0"/>
    <x v="5"/>
    <x v="71"/>
    <x v="5"/>
    <x v="2"/>
    <n v="1.8"/>
  </r>
  <r>
    <n v="1899"/>
    <s v="2320"/>
    <x v="2"/>
    <x v="9"/>
    <x v="8"/>
    <n v="18"/>
    <x v="0"/>
    <d v="2014-11-02T00:42:00"/>
    <x v="0"/>
    <x v="1"/>
    <x v="0"/>
    <x v="5"/>
    <x v="71"/>
    <x v="5"/>
    <x v="2"/>
    <n v="1.8"/>
  </r>
  <r>
    <n v="1121"/>
    <s v="2325"/>
    <x v="0"/>
    <x v="7"/>
    <x v="2"/>
    <n v="1"/>
    <x v="0"/>
    <d v="2013-12-14T07:19:00"/>
    <x v="0"/>
    <x v="3"/>
    <x v="0"/>
    <x v="5"/>
    <x v="72"/>
    <x v="5"/>
    <x v="2"/>
    <n v="1"/>
  </r>
  <r>
    <n v="1555"/>
    <s v="2325"/>
    <x v="1"/>
    <x v="1"/>
    <x v="0"/>
    <n v="0"/>
    <x v="0"/>
    <d v="2014-11-02T00:42:00"/>
    <x v="0"/>
    <x v="1"/>
    <x v="0"/>
    <x v="5"/>
    <x v="72"/>
    <x v="5"/>
    <x v="2"/>
    <m/>
  </r>
  <r>
    <n v="1900"/>
    <s v="2325"/>
    <x v="2"/>
    <x v="9"/>
    <x v="8"/>
    <n v="12"/>
    <x v="0"/>
    <d v="2014-11-02T00:42:00"/>
    <x v="0"/>
    <x v="1"/>
    <x v="0"/>
    <x v="5"/>
    <x v="72"/>
    <x v="5"/>
    <x v="2"/>
    <n v="1.2"/>
  </r>
  <r>
    <n v="1122"/>
    <s v="2330"/>
    <x v="0"/>
    <x v="8"/>
    <x v="5"/>
    <n v="7"/>
    <x v="0"/>
    <d v="2013-12-14T07:20:00"/>
    <x v="0"/>
    <x v="3"/>
    <x v="0"/>
    <x v="5"/>
    <x v="73"/>
    <x v="5"/>
    <x v="2"/>
    <n v="1"/>
  </r>
  <r>
    <n v="1556"/>
    <s v="2330"/>
    <x v="1"/>
    <x v="1"/>
    <x v="2"/>
    <n v="2"/>
    <x v="0"/>
    <d v="2014-11-02T00:42:00"/>
    <x v="0"/>
    <x v="1"/>
    <x v="0"/>
    <x v="5"/>
    <x v="73"/>
    <x v="5"/>
    <x v="2"/>
    <n v="2"/>
  </r>
  <r>
    <n v="1901"/>
    <s v="2330"/>
    <x v="2"/>
    <x v="18"/>
    <x v="2"/>
    <n v="1"/>
    <x v="0"/>
    <d v="2014-11-02T00:42:00"/>
    <x v="0"/>
    <x v="1"/>
    <x v="0"/>
    <x v="5"/>
    <x v="73"/>
    <x v="5"/>
    <x v="2"/>
    <n v="1"/>
  </r>
  <r>
    <n v="1123"/>
    <s v="2335"/>
    <x v="0"/>
    <x v="2"/>
    <x v="7"/>
    <n v="3"/>
    <x v="0"/>
    <d v="2013-12-14T07:20:00"/>
    <x v="0"/>
    <x v="3"/>
    <x v="0"/>
    <x v="5"/>
    <x v="74"/>
    <x v="5"/>
    <x v="2"/>
    <n v="1"/>
  </r>
  <r>
    <n v="1557"/>
    <s v="2335"/>
    <x v="1"/>
    <x v="0"/>
    <x v="0"/>
    <n v="0"/>
    <x v="0"/>
    <d v="2014-11-02T00:42:00"/>
    <x v="0"/>
    <x v="1"/>
    <x v="0"/>
    <x v="5"/>
    <x v="74"/>
    <x v="5"/>
    <x v="2"/>
    <m/>
  </r>
  <r>
    <n v="1902"/>
    <s v="2335"/>
    <x v="2"/>
    <x v="0"/>
    <x v="0"/>
    <n v="0"/>
    <x v="0"/>
    <d v="2014-11-02T00:42:00"/>
    <x v="0"/>
    <x v="1"/>
    <x v="0"/>
    <x v="5"/>
    <x v="74"/>
    <x v="5"/>
    <x v="2"/>
    <m/>
  </r>
  <r>
    <n v="1124"/>
    <s v="2340"/>
    <x v="0"/>
    <x v="1"/>
    <x v="7"/>
    <n v="3"/>
    <x v="0"/>
    <d v="2013-12-14T07:20:00"/>
    <x v="0"/>
    <x v="3"/>
    <x v="0"/>
    <x v="5"/>
    <x v="75"/>
    <x v="5"/>
    <x v="2"/>
    <n v="1"/>
  </r>
  <r>
    <n v="1558"/>
    <s v="2340"/>
    <x v="1"/>
    <x v="0"/>
    <x v="0"/>
    <n v="0"/>
    <x v="0"/>
    <d v="2014-11-02T00:42:00"/>
    <x v="0"/>
    <x v="1"/>
    <x v="0"/>
    <x v="5"/>
    <x v="75"/>
    <x v="5"/>
    <x v="2"/>
    <m/>
  </r>
  <r>
    <n v="1903"/>
    <s v="2340"/>
    <x v="2"/>
    <x v="19"/>
    <x v="17"/>
    <n v="18"/>
    <x v="0"/>
    <d v="2014-11-02T00:42:00"/>
    <x v="0"/>
    <x v="1"/>
    <x v="0"/>
    <x v="5"/>
    <x v="75"/>
    <x v="5"/>
    <x v="2"/>
    <n v="1.2"/>
  </r>
  <r>
    <n v="1125"/>
    <s v="2345"/>
    <x v="0"/>
    <x v="0"/>
    <x v="15"/>
    <n v="12"/>
    <x v="0"/>
    <d v="2013-12-14T07:21:00"/>
    <x v="0"/>
    <x v="3"/>
    <x v="0"/>
    <x v="5"/>
    <x v="76"/>
    <x v="5"/>
    <x v="2"/>
    <n v="1"/>
  </r>
  <r>
    <n v="1559"/>
    <s v="2345"/>
    <x v="1"/>
    <x v="6"/>
    <x v="1"/>
    <n v="3"/>
    <x v="0"/>
    <d v="2014-11-02T00:42:00"/>
    <x v="0"/>
    <x v="1"/>
    <x v="0"/>
    <x v="5"/>
    <x v="76"/>
    <x v="5"/>
    <x v="2"/>
    <n v="1.5"/>
  </r>
  <r>
    <n v="1904"/>
    <s v="2345"/>
    <x v="2"/>
    <x v="0"/>
    <x v="0"/>
    <n v="0"/>
    <x v="0"/>
    <d v="2014-11-02T00:42:00"/>
    <x v="0"/>
    <x v="1"/>
    <x v="0"/>
    <x v="5"/>
    <x v="76"/>
    <x v="5"/>
    <x v="2"/>
    <m/>
  </r>
  <r>
    <n v="1126"/>
    <s v="2350"/>
    <x v="0"/>
    <x v="0"/>
    <x v="0"/>
    <n v="0"/>
    <x v="0"/>
    <d v="2013-12-14T07:21:00"/>
    <x v="0"/>
    <x v="3"/>
    <x v="0"/>
    <x v="5"/>
    <x v="77"/>
    <x v="5"/>
    <x v="2"/>
    <m/>
  </r>
  <r>
    <n v="1560"/>
    <s v="2350"/>
    <x v="1"/>
    <x v="9"/>
    <x v="0"/>
    <n v="0"/>
    <x v="0"/>
    <d v="2014-11-02T00:42:00"/>
    <x v="0"/>
    <x v="1"/>
    <x v="0"/>
    <x v="5"/>
    <x v="77"/>
    <x v="5"/>
    <x v="2"/>
    <m/>
  </r>
  <r>
    <n v="1905"/>
    <s v="2350"/>
    <x v="2"/>
    <x v="19"/>
    <x v="17"/>
    <n v="18"/>
    <x v="0"/>
    <d v="2014-11-02T00:42:00"/>
    <x v="0"/>
    <x v="1"/>
    <x v="0"/>
    <x v="5"/>
    <x v="77"/>
    <x v="5"/>
    <x v="2"/>
    <n v="1.2"/>
  </r>
  <r>
    <n v="1103"/>
    <s v="2465"/>
    <x v="0"/>
    <x v="2"/>
    <x v="2"/>
    <n v="1"/>
    <x v="0"/>
    <d v="2013-12-14T01:47:00"/>
    <x v="0"/>
    <x v="4"/>
    <x v="0"/>
    <x v="6"/>
    <x v="78"/>
    <x v="6"/>
    <x v="2"/>
    <n v="1"/>
  </r>
  <r>
    <n v="1583"/>
    <s v="2465"/>
    <x v="1"/>
    <x v="0"/>
    <x v="0"/>
    <n v="0"/>
    <x v="0"/>
    <d v="2014-11-02T00:42:00"/>
    <x v="0"/>
    <x v="1"/>
    <x v="0"/>
    <x v="6"/>
    <x v="78"/>
    <x v="6"/>
    <x v="2"/>
    <m/>
  </r>
  <r>
    <n v="1928"/>
    <s v="2465"/>
    <x v="2"/>
    <x v="0"/>
    <x v="0"/>
    <n v="0"/>
    <x v="0"/>
    <d v="2014-11-02T00:42:00"/>
    <x v="0"/>
    <x v="1"/>
    <x v="0"/>
    <x v="6"/>
    <x v="78"/>
    <x v="6"/>
    <x v="2"/>
    <m/>
  </r>
  <r>
    <n v="1096"/>
    <s v="2470"/>
    <x v="0"/>
    <x v="20"/>
    <x v="16"/>
    <n v="10"/>
    <x v="0"/>
    <d v="2013-12-14T01:45:00"/>
    <x v="0"/>
    <x v="4"/>
    <x v="0"/>
    <x v="6"/>
    <x v="79"/>
    <x v="6"/>
    <x v="2"/>
    <n v="1.25"/>
  </r>
  <r>
    <n v="1584"/>
    <s v="2470"/>
    <x v="1"/>
    <x v="9"/>
    <x v="8"/>
    <n v="21"/>
    <x v="0"/>
    <d v="2014-11-02T00:42:00"/>
    <x v="0"/>
    <x v="1"/>
    <x v="0"/>
    <x v="6"/>
    <x v="79"/>
    <x v="6"/>
    <x v="2"/>
    <n v="2.1"/>
  </r>
  <r>
    <n v="1929"/>
    <s v="2470"/>
    <x v="2"/>
    <x v="9"/>
    <x v="0"/>
    <n v="0"/>
    <x v="0"/>
    <d v="2014-11-02T00:42:00"/>
    <x v="0"/>
    <x v="1"/>
    <x v="0"/>
    <x v="6"/>
    <x v="79"/>
    <x v="6"/>
    <x v="2"/>
    <m/>
  </r>
  <r>
    <n v="1102"/>
    <s v="2475"/>
    <x v="0"/>
    <x v="19"/>
    <x v="17"/>
    <n v="21"/>
    <x v="0"/>
    <d v="2013-12-14T01:47:00"/>
    <x v="0"/>
    <x v="4"/>
    <x v="0"/>
    <x v="6"/>
    <x v="80"/>
    <x v="6"/>
    <x v="2"/>
    <n v="1.4"/>
  </r>
  <r>
    <n v="1585"/>
    <s v="2475"/>
    <x v="1"/>
    <x v="19"/>
    <x v="17"/>
    <n v="35"/>
    <x v="0"/>
    <d v="2014-11-02T00:42:00"/>
    <x v="0"/>
    <x v="1"/>
    <x v="0"/>
    <x v="6"/>
    <x v="80"/>
    <x v="6"/>
    <x v="2"/>
    <n v="2.3333330000000001"/>
  </r>
  <r>
    <n v="1930"/>
    <s v="2475"/>
    <x v="2"/>
    <x v="13"/>
    <x v="13"/>
    <n v="25"/>
    <x v="0"/>
    <d v="2014-11-02T00:42:00"/>
    <x v="0"/>
    <x v="1"/>
    <x v="0"/>
    <x v="6"/>
    <x v="80"/>
    <x v="6"/>
    <x v="2"/>
    <n v="1.25"/>
  </r>
  <r>
    <n v="1100"/>
    <s v="2480"/>
    <x v="0"/>
    <x v="21"/>
    <x v="19"/>
    <n v="20"/>
    <x v="0"/>
    <d v="2013-12-14T01:46:00"/>
    <x v="0"/>
    <x v="4"/>
    <x v="0"/>
    <x v="6"/>
    <x v="81"/>
    <x v="6"/>
    <x v="2"/>
    <n v="1.428571"/>
  </r>
  <r>
    <n v="1586"/>
    <s v="2480"/>
    <x v="1"/>
    <x v="13"/>
    <x v="13"/>
    <n v="44"/>
    <x v="0"/>
    <d v="2014-11-02T00:42:00"/>
    <x v="0"/>
    <x v="1"/>
    <x v="0"/>
    <x v="6"/>
    <x v="81"/>
    <x v="6"/>
    <x v="2"/>
    <n v="2.2000000000000002"/>
  </r>
  <r>
    <n v="1931"/>
    <s v="2480"/>
    <x v="2"/>
    <x v="13"/>
    <x v="13"/>
    <n v="26"/>
    <x v="0"/>
    <d v="2014-11-02T00:42:00"/>
    <x v="0"/>
    <x v="1"/>
    <x v="0"/>
    <x v="6"/>
    <x v="81"/>
    <x v="6"/>
    <x v="2"/>
    <n v="1.3"/>
  </r>
  <r>
    <n v="1098"/>
    <s v="2485"/>
    <x v="0"/>
    <x v="8"/>
    <x v="3"/>
    <n v="5"/>
    <x v="0"/>
    <d v="2013-12-14T01:46:00"/>
    <x v="0"/>
    <x v="4"/>
    <x v="0"/>
    <x v="6"/>
    <x v="82"/>
    <x v="6"/>
    <x v="2"/>
    <n v="1.25"/>
  </r>
  <r>
    <n v="1587"/>
    <s v="2485"/>
    <x v="1"/>
    <x v="0"/>
    <x v="0"/>
    <n v="0"/>
    <x v="0"/>
    <d v="2014-11-02T00:42:00"/>
    <x v="0"/>
    <x v="1"/>
    <x v="0"/>
    <x v="6"/>
    <x v="82"/>
    <x v="6"/>
    <x v="2"/>
    <m/>
  </r>
  <r>
    <n v="1932"/>
    <s v="2485"/>
    <x v="2"/>
    <x v="13"/>
    <x v="13"/>
    <n v="24"/>
    <x v="0"/>
    <d v="2014-11-02T00:42:00"/>
    <x v="0"/>
    <x v="1"/>
    <x v="0"/>
    <x v="6"/>
    <x v="82"/>
    <x v="6"/>
    <x v="2"/>
    <n v="1.2"/>
  </r>
  <r>
    <n v="1101"/>
    <s v="2490"/>
    <x v="0"/>
    <x v="2"/>
    <x v="2"/>
    <n v="1"/>
    <x v="0"/>
    <d v="2013-12-14T01:46:00"/>
    <x v="0"/>
    <x v="4"/>
    <x v="0"/>
    <x v="6"/>
    <x v="83"/>
    <x v="6"/>
    <x v="2"/>
    <n v="1"/>
  </r>
  <r>
    <n v="1588"/>
    <s v="2490"/>
    <x v="1"/>
    <x v="0"/>
    <x v="0"/>
    <n v="0"/>
    <x v="0"/>
    <d v="2014-11-02T00:42:00"/>
    <x v="0"/>
    <x v="1"/>
    <x v="0"/>
    <x v="6"/>
    <x v="83"/>
    <x v="6"/>
    <x v="2"/>
    <m/>
  </r>
  <r>
    <n v="1933"/>
    <s v="2490"/>
    <x v="2"/>
    <x v="13"/>
    <x v="13"/>
    <n v="26"/>
    <x v="0"/>
    <d v="2014-11-02T00:42:00"/>
    <x v="0"/>
    <x v="1"/>
    <x v="0"/>
    <x v="6"/>
    <x v="83"/>
    <x v="6"/>
    <x v="2"/>
    <n v="1.3"/>
  </r>
  <r>
    <n v="1099"/>
    <s v="2495"/>
    <x v="0"/>
    <x v="4"/>
    <x v="1"/>
    <n v="3"/>
    <x v="0"/>
    <d v="2013-12-14T01:46:00"/>
    <x v="0"/>
    <x v="4"/>
    <x v="0"/>
    <x v="6"/>
    <x v="84"/>
    <x v="6"/>
    <x v="2"/>
    <n v="1.5"/>
  </r>
  <r>
    <n v="1589"/>
    <s v="2495"/>
    <x v="1"/>
    <x v="0"/>
    <x v="0"/>
    <n v="0"/>
    <x v="0"/>
    <d v="2014-11-02T00:42:00"/>
    <x v="0"/>
    <x v="1"/>
    <x v="0"/>
    <x v="6"/>
    <x v="84"/>
    <x v="6"/>
    <x v="2"/>
    <m/>
  </r>
  <r>
    <n v="1934"/>
    <s v="2495"/>
    <x v="2"/>
    <x v="0"/>
    <x v="0"/>
    <n v="0"/>
    <x v="0"/>
    <d v="2014-11-02T00:42:00"/>
    <x v="0"/>
    <x v="1"/>
    <x v="0"/>
    <x v="6"/>
    <x v="84"/>
    <x v="6"/>
    <x v="2"/>
    <m/>
  </r>
  <r>
    <n v="1105"/>
    <s v="2500"/>
    <x v="0"/>
    <x v="1"/>
    <x v="1"/>
    <n v="3"/>
    <x v="0"/>
    <d v="2013-12-14T01:47:00"/>
    <x v="0"/>
    <x v="4"/>
    <x v="0"/>
    <x v="6"/>
    <x v="85"/>
    <x v="6"/>
    <x v="2"/>
    <n v="1.5"/>
  </r>
  <r>
    <n v="1590"/>
    <s v="2500"/>
    <x v="1"/>
    <x v="0"/>
    <x v="7"/>
    <n v="6"/>
    <x v="0"/>
    <d v="2014-11-02T00:42:00"/>
    <x v="0"/>
    <x v="1"/>
    <x v="0"/>
    <x v="6"/>
    <x v="85"/>
    <x v="6"/>
    <x v="2"/>
    <n v="2"/>
  </r>
  <r>
    <n v="1935"/>
    <s v="2500"/>
    <x v="2"/>
    <x v="22"/>
    <x v="20"/>
    <n v="14"/>
    <x v="0"/>
    <d v="2014-11-02T00:42:00"/>
    <x v="0"/>
    <x v="1"/>
    <x v="0"/>
    <x v="6"/>
    <x v="85"/>
    <x v="6"/>
    <x v="2"/>
    <n v="1.2727269999999999"/>
  </r>
  <r>
    <n v="1104"/>
    <s v="2505"/>
    <x v="0"/>
    <x v="18"/>
    <x v="16"/>
    <n v="11"/>
    <x v="0"/>
    <d v="2013-12-14T01:47:00"/>
    <x v="0"/>
    <x v="4"/>
    <x v="0"/>
    <x v="6"/>
    <x v="86"/>
    <x v="6"/>
    <x v="2"/>
    <n v="1.375"/>
  </r>
  <r>
    <n v="1591"/>
    <s v="2505"/>
    <x v="1"/>
    <x v="0"/>
    <x v="0"/>
    <n v="0"/>
    <x v="0"/>
    <d v="2014-11-02T00:42:00"/>
    <x v="0"/>
    <x v="1"/>
    <x v="0"/>
    <x v="6"/>
    <x v="86"/>
    <x v="6"/>
    <x v="2"/>
    <m/>
  </r>
  <r>
    <n v="1936"/>
    <s v="2505"/>
    <x v="2"/>
    <x v="0"/>
    <x v="0"/>
    <n v="0"/>
    <x v="0"/>
    <d v="2014-11-02T00:42:00"/>
    <x v="0"/>
    <x v="1"/>
    <x v="0"/>
    <x v="6"/>
    <x v="86"/>
    <x v="6"/>
    <x v="2"/>
    <m/>
  </r>
  <r>
    <n v="1097"/>
    <s v="2510"/>
    <x v="0"/>
    <x v="1"/>
    <x v="2"/>
    <n v="1"/>
    <x v="0"/>
    <d v="2013-12-14T01:45:00"/>
    <x v="0"/>
    <x v="4"/>
    <x v="0"/>
    <x v="6"/>
    <x v="87"/>
    <x v="6"/>
    <x v="2"/>
    <n v="1"/>
  </r>
  <r>
    <n v="1592"/>
    <s v="2510"/>
    <x v="1"/>
    <x v="9"/>
    <x v="8"/>
    <n v="21"/>
    <x v="0"/>
    <d v="2014-11-02T00:42:00"/>
    <x v="0"/>
    <x v="1"/>
    <x v="0"/>
    <x v="6"/>
    <x v="87"/>
    <x v="6"/>
    <x v="2"/>
    <n v="2.1"/>
  </r>
  <r>
    <n v="1937"/>
    <s v="2510"/>
    <x v="2"/>
    <x v="9"/>
    <x v="8"/>
    <n v="12"/>
    <x v="0"/>
    <d v="2014-11-02T00:42:00"/>
    <x v="0"/>
    <x v="1"/>
    <x v="0"/>
    <x v="6"/>
    <x v="87"/>
    <x v="6"/>
    <x v="2"/>
    <n v="1.2"/>
  </r>
  <r>
    <n v="1032"/>
    <s v="1421"/>
    <x v="0"/>
    <x v="0"/>
    <x v="0"/>
    <n v="0"/>
    <x v="0"/>
    <d v="2013-12-12T19:21:00"/>
    <x v="0"/>
    <x v="2"/>
    <x v="0"/>
    <x v="7"/>
    <x v="88"/>
    <x v="7"/>
    <x v="2"/>
    <m/>
  </r>
  <r>
    <n v="1573"/>
    <s v="1421"/>
    <x v="1"/>
    <x v="0"/>
    <x v="0"/>
    <n v="0"/>
    <x v="0"/>
    <d v="2014-11-02T00:42:00"/>
    <x v="0"/>
    <x v="1"/>
    <x v="0"/>
    <x v="7"/>
    <x v="88"/>
    <x v="7"/>
    <x v="2"/>
    <m/>
  </r>
  <r>
    <n v="1918"/>
    <s v="1421"/>
    <x v="2"/>
    <x v="0"/>
    <x v="0"/>
    <n v="0"/>
    <x v="0"/>
    <d v="2014-11-02T00:42:00"/>
    <x v="0"/>
    <x v="1"/>
    <x v="0"/>
    <x v="7"/>
    <x v="88"/>
    <x v="7"/>
    <x v="2"/>
    <m/>
  </r>
  <r>
    <n v="1033"/>
    <s v="2355"/>
    <x v="0"/>
    <x v="0"/>
    <x v="0"/>
    <n v="0"/>
    <x v="0"/>
    <d v="2013-12-12T19:21:00"/>
    <x v="0"/>
    <x v="2"/>
    <x v="0"/>
    <x v="7"/>
    <x v="89"/>
    <x v="7"/>
    <x v="2"/>
    <m/>
  </r>
  <r>
    <n v="1561"/>
    <s v="2355"/>
    <x v="1"/>
    <x v="0"/>
    <x v="0"/>
    <n v="0"/>
    <x v="0"/>
    <d v="2014-11-02T00:42:00"/>
    <x v="0"/>
    <x v="1"/>
    <x v="0"/>
    <x v="7"/>
    <x v="89"/>
    <x v="7"/>
    <x v="2"/>
    <m/>
  </r>
  <r>
    <n v="1906"/>
    <s v="2355"/>
    <x v="2"/>
    <x v="0"/>
    <x v="0"/>
    <n v="0"/>
    <x v="0"/>
    <d v="2014-11-02T00:42:00"/>
    <x v="0"/>
    <x v="1"/>
    <x v="0"/>
    <x v="7"/>
    <x v="89"/>
    <x v="7"/>
    <x v="2"/>
    <m/>
  </r>
  <r>
    <n v="1034"/>
    <s v="2360"/>
    <x v="0"/>
    <x v="0"/>
    <x v="0"/>
    <n v="0"/>
    <x v="0"/>
    <d v="2013-12-12T19:21:00"/>
    <x v="0"/>
    <x v="2"/>
    <x v="0"/>
    <x v="7"/>
    <x v="90"/>
    <x v="7"/>
    <x v="2"/>
    <m/>
  </r>
  <r>
    <n v="1562"/>
    <s v="2360"/>
    <x v="1"/>
    <x v="0"/>
    <x v="0"/>
    <n v="0"/>
    <x v="0"/>
    <d v="2014-11-02T00:42:00"/>
    <x v="0"/>
    <x v="1"/>
    <x v="0"/>
    <x v="7"/>
    <x v="90"/>
    <x v="7"/>
    <x v="2"/>
    <m/>
  </r>
  <r>
    <n v="1907"/>
    <s v="2360"/>
    <x v="2"/>
    <x v="0"/>
    <x v="0"/>
    <n v="0"/>
    <x v="0"/>
    <d v="2014-11-02T00:42:00"/>
    <x v="0"/>
    <x v="1"/>
    <x v="0"/>
    <x v="7"/>
    <x v="90"/>
    <x v="7"/>
    <x v="2"/>
    <m/>
  </r>
  <r>
    <n v="1035"/>
    <s v="2365"/>
    <x v="0"/>
    <x v="0"/>
    <x v="0"/>
    <n v="0"/>
    <x v="0"/>
    <d v="2013-12-12T19:21:00"/>
    <x v="0"/>
    <x v="2"/>
    <x v="0"/>
    <x v="7"/>
    <x v="91"/>
    <x v="7"/>
    <x v="2"/>
    <m/>
  </r>
  <r>
    <n v="1563"/>
    <s v="2365"/>
    <x v="1"/>
    <x v="0"/>
    <x v="0"/>
    <n v="0"/>
    <x v="0"/>
    <d v="2014-11-02T00:42:00"/>
    <x v="0"/>
    <x v="1"/>
    <x v="0"/>
    <x v="7"/>
    <x v="91"/>
    <x v="7"/>
    <x v="2"/>
    <m/>
  </r>
  <r>
    <n v="1908"/>
    <s v="2365"/>
    <x v="2"/>
    <x v="0"/>
    <x v="0"/>
    <n v="0"/>
    <x v="0"/>
    <d v="2014-11-02T00:42:00"/>
    <x v="0"/>
    <x v="1"/>
    <x v="0"/>
    <x v="7"/>
    <x v="91"/>
    <x v="7"/>
    <x v="2"/>
    <m/>
  </r>
  <r>
    <n v="1036"/>
    <s v="2370"/>
    <x v="0"/>
    <x v="0"/>
    <x v="0"/>
    <n v="0"/>
    <x v="0"/>
    <d v="2013-12-12T19:21:00"/>
    <x v="0"/>
    <x v="2"/>
    <x v="0"/>
    <x v="7"/>
    <x v="92"/>
    <x v="7"/>
    <x v="2"/>
    <m/>
  </r>
  <r>
    <n v="1564"/>
    <s v="2370"/>
    <x v="1"/>
    <x v="0"/>
    <x v="0"/>
    <n v="0"/>
    <x v="0"/>
    <d v="2014-11-02T00:42:00"/>
    <x v="0"/>
    <x v="1"/>
    <x v="0"/>
    <x v="7"/>
    <x v="92"/>
    <x v="7"/>
    <x v="2"/>
    <m/>
  </r>
  <r>
    <n v="1909"/>
    <s v="2370"/>
    <x v="2"/>
    <x v="0"/>
    <x v="0"/>
    <n v="0"/>
    <x v="0"/>
    <d v="2014-11-02T00:42:00"/>
    <x v="0"/>
    <x v="1"/>
    <x v="0"/>
    <x v="7"/>
    <x v="92"/>
    <x v="7"/>
    <x v="2"/>
    <m/>
  </r>
  <r>
    <n v="1037"/>
    <s v="2375"/>
    <x v="0"/>
    <x v="0"/>
    <x v="0"/>
    <n v="0"/>
    <x v="0"/>
    <d v="2013-12-12T19:21:00"/>
    <x v="0"/>
    <x v="2"/>
    <x v="0"/>
    <x v="7"/>
    <x v="93"/>
    <x v="7"/>
    <x v="2"/>
    <m/>
  </r>
  <r>
    <n v="1565"/>
    <s v="2375"/>
    <x v="1"/>
    <x v="9"/>
    <x v="8"/>
    <n v="25"/>
    <x v="0"/>
    <d v="2014-11-02T00:42:00"/>
    <x v="0"/>
    <x v="1"/>
    <x v="0"/>
    <x v="7"/>
    <x v="93"/>
    <x v="7"/>
    <x v="2"/>
    <n v="2.5"/>
  </r>
  <r>
    <n v="1910"/>
    <s v="2375"/>
    <x v="2"/>
    <x v="0"/>
    <x v="0"/>
    <n v="0"/>
    <x v="0"/>
    <d v="2014-11-02T00:42:00"/>
    <x v="0"/>
    <x v="1"/>
    <x v="0"/>
    <x v="7"/>
    <x v="93"/>
    <x v="7"/>
    <x v="2"/>
    <m/>
  </r>
  <r>
    <n v="1038"/>
    <s v="2380"/>
    <x v="0"/>
    <x v="0"/>
    <x v="0"/>
    <n v="0"/>
    <x v="0"/>
    <d v="2013-12-12T19:21:00"/>
    <x v="0"/>
    <x v="2"/>
    <x v="0"/>
    <x v="7"/>
    <x v="64"/>
    <x v="7"/>
    <x v="2"/>
    <m/>
  </r>
  <r>
    <n v="1566"/>
    <s v="2380"/>
    <x v="1"/>
    <x v="9"/>
    <x v="8"/>
    <n v="26"/>
    <x v="0"/>
    <d v="2014-11-02T00:42:00"/>
    <x v="0"/>
    <x v="1"/>
    <x v="0"/>
    <x v="7"/>
    <x v="64"/>
    <x v="7"/>
    <x v="2"/>
    <n v="2.6"/>
  </r>
  <r>
    <n v="1911"/>
    <s v="2380"/>
    <x v="2"/>
    <x v="0"/>
    <x v="0"/>
    <n v="0"/>
    <x v="0"/>
    <d v="2014-11-02T00:42:00"/>
    <x v="0"/>
    <x v="1"/>
    <x v="0"/>
    <x v="7"/>
    <x v="64"/>
    <x v="7"/>
    <x v="2"/>
    <m/>
  </r>
  <r>
    <n v="1039"/>
    <s v="2385"/>
    <x v="0"/>
    <x v="0"/>
    <x v="0"/>
    <n v="0"/>
    <x v="0"/>
    <d v="2013-12-12T19:21:00"/>
    <x v="0"/>
    <x v="2"/>
    <x v="0"/>
    <x v="7"/>
    <x v="94"/>
    <x v="7"/>
    <x v="2"/>
    <m/>
  </r>
  <r>
    <n v="1567"/>
    <s v="2385"/>
    <x v="1"/>
    <x v="9"/>
    <x v="6"/>
    <n v="16"/>
    <x v="0"/>
    <d v="2014-11-02T00:42:00"/>
    <x v="0"/>
    <x v="1"/>
    <x v="0"/>
    <x v="7"/>
    <x v="94"/>
    <x v="7"/>
    <x v="2"/>
    <n v="2.6666669999999999"/>
  </r>
  <r>
    <n v="1912"/>
    <s v="2385"/>
    <x v="2"/>
    <x v="0"/>
    <x v="0"/>
    <n v="0"/>
    <x v="0"/>
    <d v="2014-11-02T00:42:00"/>
    <x v="0"/>
    <x v="1"/>
    <x v="0"/>
    <x v="7"/>
    <x v="94"/>
    <x v="7"/>
    <x v="2"/>
    <m/>
  </r>
  <r>
    <n v="1040"/>
    <s v="2390"/>
    <x v="0"/>
    <x v="0"/>
    <x v="0"/>
    <n v="0"/>
    <x v="0"/>
    <d v="2013-12-12T19:21:00"/>
    <x v="0"/>
    <x v="2"/>
    <x v="0"/>
    <x v="7"/>
    <x v="95"/>
    <x v="7"/>
    <x v="2"/>
    <m/>
  </r>
  <r>
    <n v="1568"/>
    <s v="2390"/>
    <x v="1"/>
    <x v="0"/>
    <x v="0"/>
    <n v="0"/>
    <x v="0"/>
    <d v="2014-11-02T00:42:00"/>
    <x v="0"/>
    <x v="1"/>
    <x v="0"/>
    <x v="7"/>
    <x v="95"/>
    <x v="7"/>
    <x v="2"/>
    <m/>
  </r>
  <r>
    <n v="1913"/>
    <s v="2390"/>
    <x v="2"/>
    <x v="0"/>
    <x v="0"/>
    <n v="0"/>
    <x v="0"/>
    <d v="2014-11-02T00:42:00"/>
    <x v="0"/>
    <x v="1"/>
    <x v="0"/>
    <x v="7"/>
    <x v="95"/>
    <x v="7"/>
    <x v="2"/>
    <m/>
  </r>
  <r>
    <n v="1041"/>
    <s v="2395"/>
    <x v="0"/>
    <x v="0"/>
    <x v="0"/>
    <n v="0"/>
    <x v="0"/>
    <d v="2013-12-12T19:21:00"/>
    <x v="0"/>
    <x v="2"/>
    <x v="0"/>
    <x v="7"/>
    <x v="96"/>
    <x v="7"/>
    <x v="2"/>
    <m/>
  </r>
  <r>
    <n v="1569"/>
    <s v="2395"/>
    <x v="1"/>
    <x v="0"/>
    <x v="0"/>
    <n v="0"/>
    <x v="0"/>
    <d v="2014-11-02T00:42:00"/>
    <x v="0"/>
    <x v="1"/>
    <x v="0"/>
    <x v="7"/>
    <x v="96"/>
    <x v="7"/>
    <x v="2"/>
    <m/>
  </r>
  <r>
    <n v="1914"/>
    <s v="2395"/>
    <x v="2"/>
    <x v="0"/>
    <x v="0"/>
    <n v="0"/>
    <x v="0"/>
    <d v="2014-11-02T00:42:00"/>
    <x v="0"/>
    <x v="1"/>
    <x v="0"/>
    <x v="7"/>
    <x v="96"/>
    <x v="7"/>
    <x v="2"/>
    <m/>
  </r>
  <r>
    <n v="1042"/>
    <s v="2400"/>
    <x v="0"/>
    <x v="0"/>
    <x v="0"/>
    <n v="0"/>
    <x v="0"/>
    <d v="2013-12-12T19:21:00"/>
    <x v="0"/>
    <x v="2"/>
    <x v="0"/>
    <x v="7"/>
    <x v="49"/>
    <x v="7"/>
    <x v="2"/>
    <m/>
  </r>
  <r>
    <n v="1570"/>
    <s v="2400"/>
    <x v="1"/>
    <x v="0"/>
    <x v="0"/>
    <n v="0"/>
    <x v="0"/>
    <d v="2014-11-02T00:42:00"/>
    <x v="0"/>
    <x v="1"/>
    <x v="0"/>
    <x v="7"/>
    <x v="49"/>
    <x v="7"/>
    <x v="2"/>
    <m/>
  </r>
  <r>
    <n v="1915"/>
    <s v="2400"/>
    <x v="2"/>
    <x v="0"/>
    <x v="0"/>
    <n v="0"/>
    <x v="0"/>
    <d v="2014-11-02T00:42:00"/>
    <x v="0"/>
    <x v="1"/>
    <x v="0"/>
    <x v="7"/>
    <x v="49"/>
    <x v="7"/>
    <x v="2"/>
    <m/>
  </r>
  <r>
    <n v="1043"/>
    <s v="2405"/>
    <x v="0"/>
    <x v="0"/>
    <x v="0"/>
    <n v="0"/>
    <x v="0"/>
    <d v="2013-12-12T19:21:00"/>
    <x v="0"/>
    <x v="2"/>
    <x v="0"/>
    <x v="7"/>
    <x v="97"/>
    <x v="7"/>
    <x v="2"/>
    <m/>
  </r>
  <r>
    <n v="1571"/>
    <s v="2405"/>
    <x v="1"/>
    <x v="0"/>
    <x v="0"/>
    <n v="0"/>
    <x v="0"/>
    <d v="2014-11-02T00:42:00"/>
    <x v="0"/>
    <x v="1"/>
    <x v="0"/>
    <x v="7"/>
    <x v="97"/>
    <x v="7"/>
    <x v="2"/>
    <m/>
  </r>
  <r>
    <n v="1916"/>
    <s v="2405"/>
    <x v="2"/>
    <x v="0"/>
    <x v="0"/>
    <n v="0"/>
    <x v="0"/>
    <d v="2014-11-02T00:42:00"/>
    <x v="0"/>
    <x v="1"/>
    <x v="0"/>
    <x v="7"/>
    <x v="97"/>
    <x v="7"/>
    <x v="2"/>
    <m/>
  </r>
  <r>
    <n v="1044"/>
    <s v="2410"/>
    <x v="0"/>
    <x v="0"/>
    <x v="0"/>
    <n v="0"/>
    <x v="0"/>
    <d v="2013-12-12T19:21:00"/>
    <x v="0"/>
    <x v="2"/>
    <x v="0"/>
    <x v="7"/>
    <x v="98"/>
    <x v="7"/>
    <x v="2"/>
    <m/>
  </r>
  <r>
    <n v="1572"/>
    <s v="2410"/>
    <x v="1"/>
    <x v="0"/>
    <x v="0"/>
    <n v="0"/>
    <x v="0"/>
    <d v="2014-11-02T00:42:00"/>
    <x v="0"/>
    <x v="1"/>
    <x v="0"/>
    <x v="7"/>
    <x v="98"/>
    <x v="7"/>
    <x v="2"/>
    <m/>
  </r>
  <r>
    <n v="1917"/>
    <s v="2410"/>
    <x v="2"/>
    <x v="0"/>
    <x v="0"/>
    <n v="0"/>
    <x v="0"/>
    <d v="2014-11-02T00:42:00"/>
    <x v="0"/>
    <x v="1"/>
    <x v="0"/>
    <x v="7"/>
    <x v="98"/>
    <x v="7"/>
    <x v="2"/>
    <m/>
  </r>
  <r>
    <n v="1045"/>
    <s v="2420"/>
    <x v="0"/>
    <x v="0"/>
    <x v="0"/>
    <n v="0"/>
    <x v="0"/>
    <d v="2013-12-12T19:22:00"/>
    <x v="0"/>
    <x v="2"/>
    <x v="0"/>
    <x v="7"/>
    <x v="99"/>
    <x v="7"/>
    <x v="2"/>
    <m/>
  </r>
  <r>
    <n v="1574"/>
    <s v="2420"/>
    <x v="1"/>
    <x v="0"/>
    <x v="0"/>
    <n v="0"/>
    <x v="0"/>
    <d v="2014-11-02T00:42:00"/>
    <x v="0"/>
    <x v="1"/>
    <x v="0"/>
    <x v="7"/>
    <x v="99"/>
    <x v="7"/>
    <x v="2"/>
    <m/>
  </r>
  <r>
    <n v="1919"/>
    <s v="2420"/>
    <x v="2"/>
    <x v="0"/>
    <x v="0"/>
    <n v="0"/>
    <x v="0"/>
    <d v="2014-11-02T00:42:00"/>
    <x v="0"/>
    <x v="1"/>
    <x v="0"/>
    <x v="7"/>
    <x v="99"/>
    <x v="7"/>
    <x v="2"/>
    <m/>
  </r>
  <r>
    <n v="1046"/>
    <s v="2425"/>
    <x v="0"/>
    <x v="0"/>
    <x v="0"/>
    <n v="0"/>
    <x v="0"/>
    <d v="2013-12-12T19:22:00"/>
    <x v="0"/>
    <x v="2"/>
    <x v="0"/>
    <x v="7"/>
    <x v="100"/>
    <x v="7"/>
    <x v="2"/>
    <m/>
  </r>
  <r>
    <n v="1575"/>
    <s v="2425"/>
    <x v="1"/>
    <x v="1"/>
    <x v="0"/>
    <n v="0"/>
    <x v="0"/>
    <d v="2014-11-02T00:42:00"/>
    <x v="0"/>
    <x v="1"/>
    <x v="0"/>
    <x v="7"/>
    <x v="100"/>
    <x v="7"/>
    <x v="2"/>
    <m/>
  </r>
  <r>
    <n v="1920"/>
    <s v="2425"/>
    <x v="2"/>
    <x v="0"/>
    <x v="0"/>
    <n v="0"/>
    <x v="0"/>
    <d v="2014-11-02T00:42:00"/>
    <x v="0"/>
    <x v="1"/>
    <x v="0"/>
    <x v="7"/>
    <x v="100"/>
    <x v="7"/>
    <x v="2"/>
    <m/>
  </r>
  <r>
    <n v="1047"/>
    <s v="2430"/>
    <x v="0"/>
    <x v="0"/>
    <x v="0"/>
    <n v="0"/>
    <x v="0"/>
    <d v="2013-12-12T19:22:00"/>
    <x v="0"/>
    <x v="2"/>
    <x v="0"/>
    <x v="7"/>
    <x v="101"/>
    <x v="7"/>
    <x v="2"/>
    <m/>
  </r>
  <r>
    <n v="1576"/>
    <s v="2430"/>
    <x v="1"/>
    <x v="0"/>
    <x v="0"/>
    <n v="0"/>
    <x v="0"/>
    <d v="2014-11-02T00:42:00"/>
    <x v="0"/>
    <x v="1"/>
    <x v="0"/>
    <x v="7"/>
    <x v="101"/>
    <x v="7"/>
    <x v="2"/>
    <m/>
  </r>
  <r>
    <n v="1921"/>
    <s v="2430"/>
    <x v="2"/>
    <x v="0"/>
    <x v="0"/>
    <n v="0"/>
    <x v="0"/>
    <d v="2014-11-02T00:42:00"/>
    <x v="0"/>
    <x v="1"/>
    <x v="0"/>
    <x v="7"/>
    <x v="101"/>
    <x v="7"/>
    <x v="2"/>
    <m/>
  </r>
  <r>
    <n v="1048"/>
    <s v="2435"/>
    <x v="0"/>
    <x v="0"/>
    <x v="0"/>
    <n v="0"/>
    <x v="0"/>
    <d v="2013-12-12T19:22:00"/>
    <x v="0"/>
    <x v="2"/>
    <x v="0"/>
    <x v="7"/>
    <x v="102"/>
    <x v="7"/>
    <x v="2"/>
    <m/>
  </r>
  <r>
    <n v="1577"/>
    <s v="2435"/>
    <x v="1"/>
    <x v="0"/>
    <x v="0"/>
    <n v="0"/>
    <x v="0"/>
    <d v="2014-11-02T00:42:00"/>
    <x v="0"/>
    <x v="1"/>
    <x v="0"/>
    <x v="7"/>
    <x v="102"/>
    <x v="7"/>
    <x v="2"/>
    <m/>
  </r>
  <r>
    <n v="1922"/>
    <s v="2435"/>
    <x v="2"/>
    <x v="0"/>
    <x v="0"/>
    <n v="0"/>
    <x v="0"/>
    <d v="2014-11-02T00:42:00"/>
    <x v="0"/>
    <x v="1"/>
    <x v="0"/>
    <x v="7"/>
    <x v="102"/>
    <x v="7"/>
    <x v="2"/>
    <m/>
  </r>
  <r>
    <n v="1049"/>
    <s v="2440"/>
    <x v="0"/>
    <x v="0"/>
    <x v="0"/>
    <n v="0"/>
    <x v="0"/>
    <d v="2013-12-12T19:22:00"/>
    <x v="0"/>
    <x v="2"/>
    <x v="0"/>
    <x v="7"/>
    <x v="103"/>
    <x v="7"/>
    <x v="2"/>
    <m/>
  </r>
  <r>
    <n v="1578"/>
    <s v="2440"/>
    <x v="1"/>
    <x v="0"/>
    <x v="0"/>
    <n v="0"/>
    <x v="0"/>
    <d v="2014-11-02T00:42:00"/>
    <x v="0"/>
    <x v="1"/>
    <x v="0"/>
    <x v="7"/>
    <x v="103"/>
    <x v="7"/>
    <x v="2"/>
    <m/>
  </r>
  <r>
    <n v="1923"/>
    <s v="2440"/>
    <x v="2"/>
    <x v="0"/>
    <x v="0"/>
    <n v="0"/>
    <x v="0"/>
    <d v="2014-11-02T00:42:00"/>
    <x v="0"/>
    <x v="1"/>
    <x v="0"/>
    <x v="7"/>
    <x v="103"/>
    <x v="7"/>
    <x v="2"/>
    <m/>
  </r>
  <r>
    <n v="1050"/>
    <s v="2445"/>
    <x v="0"/>
    <x v="0"/>
    <x v="0"/>
    <n v="0"/>
    <x v="0"/>
    <d v="2013-12-12T19:22:00"/>
    <x v="0"/>
    <x v="2"/>
    <x v="0"/>
    <x v="7"/>
    <x v="104"/>
    <x v="7"/>
    <x v="2"/>
    <m/>
  </r>
  <r>
    <n v="1579"/>
    <s v="2445"/>
    <x v="1"/>
    <x v="0"/>
    <x v="0"/>
    <n v="0"/>
    <x v="0"/>
    <d v="2014-11-02T00:42:00"/>
    <x v="0"/>
    <x v="1"/>
    <x v="0"/>
    <x v="7"/>
    <x v="104"/>
    <x v="7"/>
    <x v="2"/>
    <m/>
  </r>
  <r>
    <n v="1924"/>
    <s v="2445"/>
    <x v="2"/>
    <x v="0"/>
    <x v="0"/>
    <n v="0"/>
    <x v="0"/>
    <d v="2014-11-02T00:42:00"/>
    <x v="0"/>
    <x v="1"/>
    <x v="0"/>
    <x v="7"/>
    <x v="104"/>
    <x v="7"/>
    <x v="2"/>
    <m/>
  </r>
  <r>
    <n v="1051"/>
    <s v="2450"/>
    <x v="0"/>
    <x v="0"/>
    <x v="0"/>
    <n v="0"/>
    <x v="0"/>
    <d v="2013-12-12T19:22:00"/>
    <x v="0"/>
    <x v="2"/>
    <x v="0"/>
    <x v="7"/>
    <x v="105"/>
    <x v="7"/>
    <x v="2"/>
    <m/>
  </r>
  <r>
    <n v="1580"/>
    <s v="2450"/>
    <x v="1"/>
    <x v="9"/>
    <x v="0"/>
    <n v="0"/>
    <x v="0"/>
    <d v="2014-11-02T00:42:00"/>
    <x v="0"/>
    <x v="1"/>
    <x v="0"/>
    <x v="7"/>
    <x v="105"/>
    <x v="7"/>
    <x v="2"/>
    <m/>
  </r>
  <r>
    <n v="1925"/>
    <s v="2450"/>
    <x v="2"/>
    <x v="0"/>
    <x v="0"/>
    <n v="0"/>
    <x v="0"/>
    <d v="2014-11-02T00:42:00"/>
    <x v="0"/>
    <x v="1"/>
    <x v="0"/>
    <x v="7"/>
    <x v="105"/>
    <x v="7"/>
    <x v="2"/>
    <m/>
  </r>
  <r>
    <n v="1052"/>
    <s v="2455"/>
    <x v="0"/>
    <x v="0"/>
    <x v="0"/>
    <n v="0"/>
    <x v="0"/>
    <d v="2013-12-12T19:22:00"/>
    <x v="0"/>
    <x v="2"/>
    <x v="0"/>
    <x v="7"/>
    <x v="106"/>
    <x v="7"/>
    <x v="2"/>
    <m/>
  </r>
  <r>
    <n v="1581"/>
    <s v="2455"/>
    <x v="1"/>
    <x v="0"/>
    <x v="0"/>
    <n v="0"/>
    <x v="0"/>
    <d v="2014-11-02T00:42:00"/>
    <x v="0"/>
    <x v="1"/>
    <x v="0"/>
    <x v="7"/>
    <x v="106"/>
    <x v="7"/>
    <x v="2"/>
    <m/>
  </r>
  <r>
    <n v="1926"/>
    <s v="2455"/>
    <x v="2"/>
    <x v="0"/>
    <x v="0"/>
    <n v="0"/>
    <x v="0"/>
    <d v="2014-11-02T00:42:00"/>
    <x v="0"/>
    <x v="1"/>
    <x v="0"/>
    <x v="7"/>
    <x v="106"/>
    <x v="7"/>
    <x v="2"/>
    <m/>
  </r>
  <r>
    <n v="1053"/>
    <s v="2460"/>
    <x v="0"/>
    <x v="0"/>
    <x v="0"/>
    <n v="0"/>
    <x v="0"/>
    <d v="2013-12-12T19:22:00"/>
    <x v="0"/>
    <x v="2"/>
    <x v="0"/>
    <x v="7"/>
    <x v="107"/>
    <x v="7"/>
    <x v="2"/>
    <m/>
  </r>
  <r>
    <n v="1582"/>
    <s v="2460"/>
    <x v="1"/>
    <x v="0"/>
    <x v="0"/>
    <n v="0"/>
    <x v="0"/>
    <d v="2014-11-02T00:42:00"/>
    <x v="0"/>
    <x v="1"/>
    <x v="0"/>
    <x v="7"/>
    <x v="107"/>
    <x v="7"/>
    <x v="2"/>
    <m/>
  </r>
  <r>
    <n v="1927"/>
    <s v="2460"/>
    <x v="2"/>
    <x v="0"/>
    <x v="0"/>
    <n v="0"/>
    <x v="0"/>
    <d v="2014-11-02T00:42:00"/>
    <x v="0"/>
    <x v="1"/>
    <x v="0"/>
    <x v="7"/>
    <x v="107"/>
    <x v="7"/>
    <x v="2"/>
    <m/>
  </r>
  <r>
    <n v="1012"/>
    <s v="1970"/>
    <x v="0"/>
    <x v="0"/>
    <x v="0"/>
    <n v="0"/>
    <x v="0"/>
    <d v="2013-12-12T17:26:00"/>
    <x v="0"/>
    <x v="2"/>
    <x v="0"/>
    <x v="8"/>
    <x v="108"/>
    <x v="8"/>
    <x v="1"/>
    <m/>
  </r>
  <r>
    <n v="1484"/>
    <s v="1970"/>
    <x v="1"/>
    <x v="0"/>
    <x v="0"/>
    <n v="0"/>
    <x v="0"/>
    <d v="2014-11-02T00:42:00"/>
    <x v="0"/>
    <x v="1"/>
    <x v="0"/>
    <x v="8"/>
    <x v="108"/>
    <x v="8"/>
    <x v="1"/>
    <m/>
  </r>
  <r>
    <n v="1829"/>
    <s v="1970"/>
    <x v="2"/>
    <x v="0"/>
    <x v="0"/>
    <n v="0"/>
    <x v="0"/>
    <d v="2014-11-02T00:42:00"/>
    <x v="0"/>
    <x v="1"/>
    <x v="0"/>
    <x v="8"/>
    <x v="108"/>
    <x v="8"/>
    <x v="1"/>
    <m/>
  </r>
  <r>
    <n v="1013"/>
    <s v="1975"/>
    <x v="0"/>
    <x v="0"/>
    <x v="0"/>
    <n v="0"/>
    <x v="0"/>
    <d v="2013-12-12T17:26:00"/>
    <x v="0"/>
    <x v="2"/>
    <x v="0"/>
    <x v="8"/>
    <x v="109"/>
    <x v="8"/>
    <x v="1"/>
    <m/>
  </r>
  <r>
    <n v="1485"/>
    <s v="1975"/>
    <x v="1"/>
    <x v="0"/>
    <x v="0"/>
    <n v="0"/>
    <x v="0"/>
    <d v="2014-11-02T00:42:00"/>
    <x v="0"/>
    <x v="1"/>
    <x v="0"/>
    <x v="8"/>
    <x v="109"/>
    <x v="8"/>
    <x v="1"/>
    <m/>
  </r>
  <r>
    <n v="1830"/>
    <s v="1975"/>
    <x v="2"/>
    <x v="0"/>
    <x v="0"/>
    <n v="0"/>
    <x v="0"/>
    <d v="2014-11-02T00:42:00"/>
    <x v="0"/>
    <x v="1"/>
    <x v="0"/>
    <x v="8"/>
    <x v="109"/>
    <x v="8"/>
    <x v="1"/>
    <m/>
  </r>
  <r>
    <n v="1014"/>
    <s v="1980"/>
    <x v="0"/>
    <x v="0"/>
    <x v="0"/>
    <n v="0"/>
    <x v="0"/>
    <d v="2013-12-12T17:26:00"/>
    <x v="0"/>
    <x v="2"/>
    <x v="0"/>
    <x v="8"/>
    <x v="110"/>
    <x v="8"/>
    <x v="1"/>
    <m/>
  </r>
  <r>
    <n v="1486"/>
    <s v="1980"/>
    <x v="1"/>
    <x v="0"/>
    <x v="0"/>
    <n v="0"/>
    <x v="0"/>
    <d v="2014-11-02T00:42:00"/>
    <x v="0"/>
    <x v="1"/>
    <x v="0"/>
    <x v="8"/>
    <x v="110"/>
    <x v="8"/>
    <x v="1"/>
    <m/>
  </r>
  <r>
    <n v="1831"/>
    <s v="1980"/>
    <x v="2"/>
    <x v="0"/>
    <x v="0"/>
    <n v="0"/>
    <x v="0"/>
    <d v="2014-11-02T00:42:00"/>
    <x v="0"/>
    <x v="1"/>
    <x v="0"/>
    <x v="8"/>
    <x v="110"/>
    <x v="8"/>
    <x v="1"/>
    <m/>
  </r>
  <r>
    <n v="1015"/>
    <s v="1985"/>
    <x v="0"/>
    <x v="0"/>
    <x v="0"/>
    <n v="0"/>
    <x v="0"/>
    <d v="2013-12-12T17:26:00"/>
    <x v="0"/>
    <x v="2"/>
    <x v="0"/>
    <x v="8"/>
    <x v="111"/>
    <x v="8"/>
    <x v="1"/>
    <m/>
  </r>
  <r>
    <n v="1487"/>
    <s v="1985"/>
    <x v="1"/>
    <x v="0"/>
    <x v="0"/>
    <n v="0"/>
    <x v="0"/>
    <d v="2014-11-02T00:42:00"/>
    <x v="0"/>
    <x v="1"/>
    <x v="0"/>
    <x v="8"/>
    <x v="111"/>
    <x v="8"/>
    <x v="1"/>
    <m/>
  </r>
  <r>
    <n v="1832"/>
    <s v="1985"/>
    <x v="2"/>
    <x v="0"/>
    <x v="0"/>
    <n v="0"/>
    <x v="0"/>
    <d v="2014-11-02T00:42:00"/>
    <x v="0"/>
    <x v="1"/>
    <x v="0"/>
    <x v="8"/>
    <x v="111"/>
    <x v="8"/>
    <x v="1"/>
    <m/>
  </r>
  <r>
    <n v="1016"/>
    <s v="1990"/>
    <x v="0"/>
    <x v="0"/>
    <x v="0"/>
    <n v="0"/>
    <x v="0"/>
    <d v="2013-12-12T17:26:00"/>
    <x v="0"/>
    <x v="2"/>
    <x v="0"/>
    <x v="8"/>
    <x v="51"/>
    <x v="8"/>
    <x v="1"/>
    <m/>
  </r>
  <r>
    <n v="1488"/>
    <s v="1990"/>
    <x v="1"/>
    <x v="0"/>
    <x v="0"/>
    <n v="0"/>
    <x v="0"/>
    <d v="2014-11-02T00:42:00"/>
    <x v="0"/>
    <x v="1"/>
    <x v="0"/>
    <x v="8"/>
    <x v="51"/>
    <x v="8"/>
    <x v="1"/>
    <m/>
  </r>
  <r>
    <n v="1833"/>
    <s v="1990"/>
    <x v="2"/>
    <x v="0"/>
    <x v="0"/>
    <n v="0"/>
    <x v="0"/>
    <d v="2014-11-02T00:42:00"/>
    <x v="0"/>
    <x v="1"/>
    <x v="0"/>
    <x v="8"/>
    <x v="51"/>
    <x v="8"/>
    <x v="1"/>
    <m/>
  </r>
  <r>
    <n v="1017"/>
    <s v="1995"/>
    <x v="0"/>
    <x v="0"/>
    <x v="0"/>
    <n v="0"/>
    <x v="0"/>
    <d v="2013-12-12T17:26:00"/>
    <x v="0"/>
    <x v="2"/>
    <x v="0"/>
    <x v="8"/>
    <x v="112"/>
    <x v="8"/>
    <x v="1"/>
    <m/>
  </r>
  <r>
    <n v="1489"/>
    <s v="1995"/>
    <x v="1"/>
    <x v="0"/>
    <x v="0"/>
    <n v="0"/>
    <x v="0"/>
    <d v="2014-11-02T00:42:00"/>
    <x v="0"/>
    <x v="1"/>
    <x v="0"/>
    <x v="8"/>
    <x v="112"/>
    <x v="8"/>
    <x v="1"/>
    <m/>
  </r>
  <r>
    <n v="1834"/>
    <s v="1995"/>
    <x v="2"/>
    <x v="0"/>
    <x v="0"/>
    <n v="0"/>
    <x v="0"/>
    <d v="2014-11-02T00:42:00"/>
    <x v="0"/>
    <x v="1"/>
    <x v="0"/>
    <x v="8"/>
    <x v="112"/>
    <x v="8"/>
    <x v="1"/>
    <m/>
  </r>
  <r>
    <n v="1018"/>
    <s v="2000"/>
    <x v="0"/>
    <x v="0"/>
    <x v="0"/>
    <n v="0"/>
    <x v="0"/>
    <d v="2013-12-12T17:26:00"/>
    <x v="0"/>
    <x v="2"/>
    <x v="0"/>
    <x v="8"/>
    <x v="113"/>
    <x v="8"/>
    <x v="1"/>
    <m/>
  </r>
  <r>
    <n v="1490"/>
    <s v="2000"/>
    <x v="1"/>
    <x v="0"/>
    <x v="0"/>
    <n v="0"/>
    <x v="0"/>
    <d v="2014-11-02T00:42:00"/>
    <x v="0"/>
    <x v="1"/>
    <x v="0"/>
    <x v="8"/>
    <x v="113"/>
    <x v="8"/>
    <x v="1"/>
    <m/>
  </r>
  <r>
    <n v="1835"/>
    <s v="2000"/>
    <x v="2"/>
    <x v="0"/>
    <x v="0"/>
    <n v="0"/>
    <x v="0"/>
    <d v="2014-11-02T00:42:00"/>
    <x v="0"/>
    <x v="1"/>
    <x v="0"/>
    <x v="8"/>
    <x v="113"/>
    <x v="8"/>
    <x v="1"/>
    <m/>
  </r>
  <r>
    <n v="1019"/>
    <s v="2005"/>
    <x v="0"/>
    <x v="0"/>
    <x v="0"/>
    <n v="0"/>
    <x v="0"/>
    <d v="2013-12-12T17:27:00"/>
    <x v="0"/>
    <x v="2"/>
    <x v="0"/>
    <x v="8"/>
    <x v="114"/>
    <x v="8"/>
    <x v="1"/>
    <m/>
  </r>
  <r>
    <n v="1491"/>
    <s v="2005"/>
    <x v="1"/>
    <x v="0"/>
    <x v="0"/>
    <n v="0"/>
    <x v="0"/>
    <d v="2014-11-02T00:42:00"/>
    <x v="0"/>
    <x v="1"/>
    <x v="0"/>
    <x v="8"/>
    <x v="114"/>
    <x v="8"/>
    <x v="1"/>
    <m/>
  </r>
  <r>
    <n v="1836"/>
    <s v="2005"/>
    <x v="2"/>
    <x v="0"/>
    <x v="0"/>
    <n v="0"/>
    <x v="0"/>
    <d v="2014-11-02T00:42:00"/>
    <x v="0"/>
    <x v="1"/>
    <x v="0"/>
    <x v="8"/>
    <x v="114"/>
    <x v="8"/>
    <x v="1"/>
    <m/>
  </r>
  <r>
    <n v="1020"/>
    <s v="2010"/>
    <x v="0"/>
    <x v="0"/>
    <x v="0"/>
    <n v="0"/>
    <x v="0"/>
    <d v="2013-12-12T17:27:00"/>
    <x v="0"/>
    <x v="2"/>
    <x v="0"/>
    <x v="8"/>
    <x v="115"/>
    <x v="8"/>
    <x v="1"/>
    <m/>
  </r>
  <r>
    <n v="1492"/>
    <s v="2010"/>
    <x v="1"/>
    <x v="0"/>
    <x v="0"/>
    <n v="0"/>
    <x v="0"/>
    <d v="2014-11-02T00:42:00"/>
    <x v="0"/>
    <x v="1"/>
    <x v="0"/>
    <x v="8"/>
    <x v="115"/>
    <x v="8"/>
    <x v="1"/>
    <m/>
  </r>
  <r>
    <n v="1837"/>
    <s v="2010"/>
    <x v="2"/>
    <x v="0"/>
    <x v="0"/>
    <n v="0"/>
    <x v="0"/>
    <d v="2014-11-02T00:42:00"/>
    <x v="0"/>
    <x v="1"/>
    <x v="0"/>
    <x v="8"/>
    <x v="115"/>
    <x v="8"/>
    <x v="1"/>
    <m/>
  </r>
  <r>
    <n v="1021"/>
    <s v="2015"/>
    <x v="0"/>
    <x v="0"/>
    <x v="0"/>
    <n v="0"/>
    <x v="0"/>
    <d v="2013-12-12T17:27:00"/>
    <x v="0"/>
    <x v="2"/>
    <x v="0"/>
    <x v="8"/>
    <x v="116"/>
    <x v="8"/>
    <x v="1"/>
    <m/>
  </r>
  <r>
    <n v="1493"/>
    <s v="2015"/>
    <x v="1"/>
    <x v="0"/>
    <x v="0"/>
    <n v="0"/>
    <x v="0"/>
    <d v="2014-11-02T00:42:00"/>
    <x v="0"/>
    <x v="1"/>
    <x v="0"/>
    <x v="8"/>
    <x v="116"/>
    <x v="8"/>
    <x v="1"/>
    <m/>
  </r>
  <r>
    <n v="1838"/>
    <s v="2015"/>
    <x v="2"/>
    <x v="0"/>
    <x v="0"/>
    <n v="0"/>
    <x v="0"/>
    <d v="2014-11-02T00:42:00"/>
    <x v="0"/>
    <x v="1"/>
    <x v="0"/>
    <x v="8"/>
    <x v="116"/>
    <x v="8"/>
    <x v="1"/>
    <m/>
  </r>
  <r>
    <n v="1022"/>
    <s v="2020"/>
    <x v="0"/>
    <x v="0"/>
    <x v="0"/>
    <n v="0"/>
    <x v="0"/>
    <d v="2013-12-12T18:59:00"/>
    <x v="0"/>
    <x v="0"/>
    <x v="0"/>
    <x v="9"/>
    <x v="117"/>
    <x v="9"/>
    <x v="1"/>
    <m/>
  </r>
  <r>
    <n v="1494"/>
    <s v="2020"/>
    <x v="1"/>
    <x v="0"/>
    <x v="0"/>
    <n v="0"/>
    <x v="0"/>
    <d v="2014-11-02T00:42:00"/>
    <x v="0"/>
    <x v="1"/>
    <x v="0"/>
    <x v="9"/>
    <x v="117"/>
    <x v="9"/>
    <x v="1"/>
    <m/>
  </r>
  <r>
    <n v="1839"/>
    <s v="2020"/>
    <x v="2"/>
    <x v="0"/>
    <x v="0"/>
    <n v="0"/>
    <x v="0"/>
    <d v="2014-11-02T00:42:00"/>
    <x v="0"/>
    <x v="1"/>
    <x v="0"/>
    <x v="9"/>
    <x v="117"/>
    <x v="9"/>
    <x v="1"/>
    <m/>
  </r>
  <r>
    <n v="1023"/>
    <s v="2025"/>
    <x v="0"/>
    <x v="0"/>
    <x v="0"/>
    <n v="0"/>
    <x v="0"/>
    <d v="2013-12-12T18:59:00"/>
    <x v="0"/>
    <x v="0"/>
    <x v="0"/>
    <x v="9"/>
    <x v="118"/>
    <x v="9"/>
    <x v="1"/>
    <m/>
  </r>
  <r>
    <n v="1495"/>
    <s v="2025"/>
    <x v="1"/>
    <x v="0"/>
    <x v="0"/>
    <n v="0"/>
    <x v="0"/>
    <d v="2014-11-02T00:42:00"/>
    <x v="0"/>
    <x v="1"/>
    <x v="0"/>
    <x v="9"/>
    <x v="118"/>
    <x v="9"/>
    <x v="1"/>
    <m/>
  </r>
  <r>
    <n v="1840"/>
    <s v="2025"/>
    <x v="2"/>
    <x v="0"/>
    <x v="0"/>
    <n v="0"/>
    <x v="0"/>
    <d v="2014-11-02T00:42:00"/>
    <x v="0"/>
    <x v="1"/>
    <x v="0"/>
    <x v="9"/>
    <x v="118"/>
    <x v="9"/>
    <x v="1"/>
    <m/>
  </r>
  <r>
    <n v="1024"/>
    <s v="2030"/>
    <x v="0"/>
    <x v="0"/>
    <x v="0"/>
    <n v="0"/>
    <x v="0"/>
    <d v="2013-12-12T18:59:00"/>
    <x v="0"/>
    <x v="0"/>
    <x v="0"/>
    <x v="9"/>
    <x v="119"/>
    <x v="9"/>
    <x v="1"/>
    <m/>
  </r>
  <r>
    <n v="1496"/>
    <s v="2030"/>
    <x v="1"/>
    <x v="0"/>
    <x v="0"/>
    <n v="0"/>
    <x v="0"/>
    <d v="2014-11-02T00:42:00"/>
    <x v="0"/>
    <x v="1"/>
    <x v="0"/>
    <x v="9"/>
    <x v="119"/>
    <x v="9"/>
    <x v="1"/>
    <m/>
  </r>
  <r>
    <n v="1841"/>
    <s v="2030"/>
    <x v="2"/>
    <x v="0"/>
    <x v="0"/>
    <n v="0"/>
    <x v="0"/>
    <d v="2014-11-02T00:42:00"/>
    <x v="0"/>
    <x v="1"/>
    <x v="0"/>
    <x v="9"/>
    <x v="119"/>
    <x v="9"/>
    <x v="1"/>
    <m/>
  </r>
  <r>
    <n v="1025"/>
    <s v="2035"/>
    <x v="0"/>
    <x v="0"/>
    <x v="0"/>
    <n v="0"/>
    <x v="0"/>
    <d v="2013-12-12T18:59:00"/>
    <x v="0"/>
    <x v="0"/>
    <x v="0"/>
    <x v="9"/>
    <x v="120"/>
    <x v="9"/>
    <x v="1"/>
    <m/>
  </r>
  <r>
    <n v="1497"/>
    <s v="2035"/>
    <x v="1"/>
    <x v="0"/>
    <x v="0"/>
    <n v="0"/>
    <x v="0"/>
    <d v="2014-11-02T00:42:00"/>
    <x v="0"/>
    <x v="1"/>
    <x v="0"/>
    <x v="9"/>
    <x v="120"/>
    <x v="9"/>
    <x v="1"/>
    <m/>
  </r>
  <r>
    <n v="1842"/>
    <s v="2035"/>
    <x v="2"/>
    <x v="0"/>
    <x v="0"/>
    <n v="0"/>
    <x v="0"/>
    <d v="2014-11-02T00:42:00"/>
    <x v="0"/>
    <x v="1"/>
    <x v="0"/>
    <x v="9"/>
    <x v="120"/>
    <x v="9"/>
    <x v="1"/>
    <m/>
  </r>
  <r>
    <n v="1026"/>
    <s v="2040"/>
    <x v="0"/>
    <x v="0"/>
    <x v="0"/>
    <n v="0"/>
    <x v="0"/>
    <d v="2013-12-12T18:59:00"/>
    <x v="0"/>
    <x v="0"/>
    <x v="0"/>
    <x v="9"/>
    <x v="121"/>
    <x v="9"/>
    <x v="1"/>
    <m/>
  </r>
  <r>
    <n v="1498"/>
    <s v="2040"/>
    <x v="1"/>
    <x v="0"/>
    <x v="0"/>
    <n v="0"/>
    <x v="0"/>
    <d v="2014-11-02T00:42:00"/>
    <x v="0"/>
    <x v="1"/>
    <x v="0"/>
    <x v="9"/>
    <x v="121"/>
    <x v="9"/>
    <x v="1"/>
    <m/>
  </r>
  <r>
    <n v="1843"/>
    <s v="2040"/>
    <x v="2"/>
    <x v="0"/>
    <x v="0"/>
    <n v="0"/>
    <x v="0"/>
    <d v="2014-11-02T00:42:00"/>
    <x v="0"/>
    <x v="1"/>
    <x v="0"/>
    <x v="9"/>
    <x v="121"/>
    <x v="9"/>
    <x v="1"/>
    <m/>
  </r>
  <r>
    <n v="1027"/>
    <s v="2045"/>
    <x v="0"/>
    <x v="0"/>
    <x v="0"/>
    <n v="0"/>
    <x v="0"/>
    <d v="2013-12-12T18:59:00"/>
    <x v="0"/>
    <x v="0"/>
    <x v="0"/>
    <x v="9"/>
    <x v="122"/>
    <x v="9"/>
    <x v="1"/>
    <m/>
  </r>
  <r>
    <n v="1499"/>
    <s v="2045"/>
    <x v="1"/>
    <x v="0"/>
    <x v="0"/>
    <n v="0"/>
    <x v="0"/>
    <d v="2014-11-02T00:42:00"/>
    <x v="0"/>
    <x v="1"/>
    <x v="0"/>
    <x v="9"/>
    <x v="122"/>
    <x v="9"/>
    <x v="1"/>
    <m/>
  </r>
  <r>
    <n v="1844"/>
    <s v="2045"/>
    <x v="2"/>
    <x v="0"/>
    <x v="0"/>
    <n v="0"/>
    <x v="0"/>
    <d v="2014-11-02T00:42:00"/>
    <x v="0"/>
    <x v="1"/>
    <x v="0"/>
    <x v="9"/>
    <x v="122"/>
    <x v="9"/>
    <x v="1"/>
    <m/>
  </r>
  <r>
    <n v="1028"/>
    <s v="2050"/>
    <x v="0"/>
    <x v="0"/>
    <x v="0"/>
    <n v="0"/>
    <x v="0"/>
    <d v="2013-12-12T18:59:00"/>
    <x v="0"/>
    <x v="0"/>
    <x v="0"/>
    <x v="9"/>
    <x v="123"/>
    <x v="9"/>
    <x v="1"/>
    <m/>
  </r>
  <r>
    <n v="1500"/>
    <s v="2050"/>
    <x v="1"/>
    <x v="0"/>
    <x v="0"/>
    <n v="0"/>
    <x v="0"/>
    <d v="2014-11-02T00:42:00"/>
    <x v="0"/>
    <x v="1"/>
    <x v="0"/>
    <x v="9"/>
    <x v="123"/>
    <x v="9"/>
    <x v="1"/>
    <m/>
  </r>
  <r>
    <n v="1845"/>
    <s v="2050"/>
    <x v="2"/>
    <x v="0"/>
    <x v="0"/>
    <n v="0"/>
    <x v="0"/>
    <d v="2014-11-02T00:42:00"/>
    <x v="0"/>
    <x v="1"/>
    <x v="0"/>
    <x v="9"/>
    <x v="123"/>
    <x v="9"/>
    <x v="1"/>
    <m/>
  </r>
  <r>
    <n v="1030"/>
    <s v="2055"/>
    <x v="0"/>
    <x v="0"/>
    <x v="0"/>
    <n v="0"/>
    <x v="0"/>
    <d v="2013-12-12T18:59:00"/>
    <x v="0"/>
    <x v="0"/>
    <x v="0"/>
    <x v="9"/>
    <x v="124"/>
    <x v="9"/>
    <x v="1"/>
    <m/>
  </r>
  <r>
    <n v="1501"/>
    <s v="2055"/>
    <x v="1"/>
    <x v="0"/>
    <x v="0"/>
    <n v="0"/>
    <x v="0"/>
    <d v="2014-11-02T00:42:00"/>
    <x v="0"/>
    <x v="1"/>
    <x v="0"/>
    <x v="9"/>
    <x v="124"/>
    <x v="9"/>
    <x v="1"/>
    <m/>
  </r>
  <r>
    <n v="1846"/>
    <s v="2055"/>
    <x v="2"/>
    <x v="0"/>
    <x v="0"/>
    <n v="0"/>
    <x v="0"/>
    <d v="2014-11-02T00:42:00"/>
    <x v="0"/>
    <x v="1"/>
    <x v="0"/>
    <x v="9"/>
    <x v="124"/>
    <x v="9"/>
    <x v="1"/>
    <m/>
  </r>
  <r>
    <n v="1031"/>
    <s v="2060"/>
    <x v="0"/>
    <x v="0"/>
    <x v="0"/>
    <n v="0"/>
    <x v="0"/>
    <d v="2013-12-12T18:59:00"/>
    <x v="0"/>
    <x v="0"/>
    <x v="0"/>
    <x v="9"/>
    <x v="125"/>
    <x v="9"/>
    <x v="1"/>
    <m/>
  </r>
  <r>
    <n v="1502"/>
    <s v="2060"/>
    <x v="1"/>
    <x v="0"/>
    <x v="0"/>
    <n v="0"/>
    <x v="0"/>
    <d v="2014-11-02T00:42:00"/>
    <x v="0"/>
    <x v="1"/>
    <x v="0"/>
    <x v="9"/>
    <x v="125"/>
    <x v="9"/>
    <x v="1"/>
    <m/>
  </r>
  <r>
    <n v="1847"/>
    <s v="2060"/>
    <x v="2"/>
    <x v="0"/>
    <x v="0"/>
    <n v="0"/>
    <x v="0"/>
    <d v="2014-11-02T00:42:00"/>
    <x v="0"/>
    <x v="1"/>
    <x v="0"/>
    <x v="9"/>
    <x v="125"/>
    <x v="9"/>
    <x v="1"/>
    <m/>
  </r>
  <r>
    <n v="931"/>
    <s v="1725"/>
    <x v="0"/>
    <x v="1"/>
    <x v="1"/>
    <n v="20"/>
    <x v="0"/>
    <d v="2013-04-13T11:46:00"/>
    <x v="0"/>
    <x v="5"/>
    <x v="0"/>
    <x v="10"/>
    <x v="126"/>
    <x v="10"/>
    <x v="0"/>
    <n v="10"/>
  </r>
  <r>
    <n v="1430"/>
    <s v="1725"/>
    <x v="1"/>
    <x v="0"/>
    <x v="0"/>
    <n v="0"/>
    <x v="0"/>
    <d v="2014-11-02T00:42:00"/>
    <x v="0"/>
    <x v="1"/>
    <x v="0"/>
    <x v="10"/>
    <x v="126"/>
    <x v="10"/>
    <x v="0"/>
    <m/>
  </r>
  <r>
    <n v="1775"/>
    <s v="1725"/>
    <x v="2"/>
    <x v="0"/>
    <x v="0"/>
    <n v="0"/>
    <x v="0"/>
    <d v="2014-11-02T00:42:00"/>
    <x v="0"/>
    <x v="1"/>
    <x v="0"/>
    <x v="10"/>
    <x v="126"/>
    <x v="10"/>
    <x v="0"/>
    <m/>
  </r>
  <r>
    <n v="932"/>
    <s v="1730"/>
    <x v="0"/>
    <x v="0"/>
    <x v="0"/>
    <n v="0"/>
    <x v="0"/>
    <d v="2013-04-13T11:46:00"/>
    <x v="0"/>
    <x v="5"/>
    <x v="0"/>
    <x v="10"/>
    <x v="127"/>
    <x v="10"/>
    <x v="0"/>
    <m/>
  </r>
  <r>
    <n v="1431"/>
    <s v="1730"/>
    <x v="1"/>
    <x v="0"/>
    <x v="0"/>
    <n v="0"/>
    <x v="0"/>
    <d v="2014-11-02T00:42:00"/>
    <x v="0"/>
    <x v="1"/>
    <x v="0"/>
    <x v="10"/>
    <x v="127"/>
    <x v="10"/>
    <x v="0"/>
    <m/>
  </r>
  <r>
    <n v="1776"/>
    <s v="1730"/>
    <x v="2"/>
    <x v="0"/>
    <x v="0"/>
    <n v="0"/>
    <x v="0"/>
    <d v="2014-11-02T00:42:00"/>
    <x v="0"/>
    <x v="1"/>
    <x v="0"/>
    <x v="10"/>
    <x v="127"/>
    <x v="10"/>
    <x v="0"/>
    <m/>
  </r>
  <r>
    <n v="933"/>
    <s v="1735"/>
    <x v="0"/>
    <x v="0"/>
    <x v="0"/>
    <n v="0"/>
    <x v="0"/>
    <d v="2013-04-13T11:46:00"/>
    <x v="0"/>
    <x v="5"/>
    <x v="0"/>
    <x v="10"/>
    <x v="128"/>
    <x v="10"/>
    <x v="0"/>
    <m/>
  </r>
  <r>
    <n v="1432"/>
    <s v="1735"/>
    <x v="1"/>
    <x v="0"/>
    <x v="2"/>
    <n v="1"/>
    <x v="0"/>
    <d v="2014-11-02T00:42:00"/>
    <x v="0"/>
    <x v="1"/>
    <x v="0"/>
    <x v="10"/>
    <x v="128"/>
    <x v="10"/>
    <x v="0"/>
    <n v="1"/>
  </r>
  <r>
    <n v="1777"/>
    <s v="1735"/>
    <x v="2"/>
    <x v="0"/>
    <x v="0"/>
    <n v="0"/>
    <x v="0"/>
    <d v="2014-11-02T00:42:00"/>
    <x v="0"/>
    <x v="1"/>
    <x v="0"/>
    <x v="10"/>
    <x v="128"/>
    <x v="10"/>
    <x v="0"/>
    <m/>
  </r>
  <r>
    <n v="934"/>
    <s v="1740"/>
    <x v="0"/>
    <x v="0"/>
    <x v="0"/>
    <n v="0"/>
    <x v="0"/>
    <d v="2013-04-13T11:46:00"/>
    <x v="0"/>
    <x v="5"/>
    <x v="0"/>
    <x v="10"/>
    <x v="129"/>
    <x v="10"/>
    <x v="0"/>
    <m/>
  </r>
  <r>
    <n v="1433"/>
    <s v="1740"/>
    <x v="1"/>
    <x v="0"/>
    <x v="0"/>
    <n v="0"/>
    <x v="0"/>
    <d v="2014-11-02T00:42:00"/>
    <x v="0"/>
    <x v="1"/>
    <x v="0"/>
    <x v="10"/>
    <x v="129"/>
    <x v="10"/>
    <x v="0"/>
    <m/>
  </r>
  <r>
    <n v="1778"/>
    <s v="1740"/>
    <x v="2"/>
    <x v="0"/>
    <x v="0"/>
    <n v="0"/>
    <x v="0"/>
    <d v="2014-11-02T00:42:00"/>
    <x v="0"/>
    <x v="1"/>
    <x v="0"/>
    <x v="10"/>
    <x v="129"/>
    <x v="10"/>
    <x v="0"/>
    <m/>
  </r>
  <r>
    <n v="935"/>
    <s v="1745"/>
    <x v="0"/>
    <x v="0"/>
    <x v="0"/>
    <n v="0"/>
    <x v="0"/>
    <d v="2013-04-13T11:47:00"/>
    <x v="0"/>
    <x v="5"/>
    <x v="0"/>
    <x v="10"/>
    <x v="130"/>
    <x v="10"/>
    <x v="0"/>
    <m/>
  </r>
  <r>
    <n v="1434"/>
    <s v="1745"/>
    <x v="1"/>
    <x v="0"/>
    <x v="0"/>
    <n v="0"/>
    <x v="0"/>
    <d v="2014-11-02T00:42:00"/>
    <x v="0"/>
    <x v="1"/>
    <x v="0"/>
    <x v="10"/>
    <x v="130"/>
    <x v="10"/>
    <x v="0"/>
    <m/>
  </r>
  <r>
    <n v="1779"/>
    <s v="1745"/>
    <x v="2"/>
    <x v="0"/>
    <x v="0"/>
    <n v="0"/>
    <x v="0"/>
    <d v="2014-11-02T00:42:00"/>
    <x v="0"/>
    <x v="1"/>
    <x v="0"/>
    <x v="10"/>
    <x v="130"/>
    <x v="10"/>
    <x v="0"/>
    <m/>
  </r>
  <r>
    <n v="936"/>
    <s v="1750"/>
    <x v="0"/>
    <x v="0"/>
    <x v="0"/>
    <n v="0"/>
    <x v="0"/>
    <d v="2013-04-13T11:47:00"/>
    <x v="0"/>
    <x v="5"/>
    <x v="0"/>
    <x v="10"/>
    <x v="131"/>
    <x v="10"/>
    <x v="0"/>
    <m/>
  </r>
  <r>
    <n v="1435"/>
    <s v="1750"/>
    <x v="1"/>
    <x v="0"/>
    <x v="0"/>
    <n v="0"/>
    <x v="0"/>
    <d v="2014-11-02T00:42:00"/>
    <x v="0"/>
    <x v="1"/>
    <x v="0"/>
    <x v="10"/>
    <x v="131"/>
    <x v="10"/>
    <x v="0"/>
    <m/>
  </r>
  <r>
    <n v="1780"/>
    <s v="1750"/>
    <x v="2"/>
    <x v="0"/>
    <x v="0"/>
    <n v="0"/>
    <x v="0"/>
    <d v="2014-11-02T00:42:00"/>
    <x v="0"/>
    <x v="1"/>
    <x v="0"/>
    <x v="10"/>
    <x v="131"/>
    <x v="10"/>
    <x v="0"/>
    <m/>
  </r>
  <r>
    <n v="937"/>
    <s v="1755"/>
    <x v="0"/>
    <x v="0"/>
    <x v="0"/>
    <n v="0"/>
    <x v="0"/>
    <d v="2013-04-13T11:47:00"/>
    <x v="0"/>
    <x v="5"/>
    <x v="0"/>
    <x v="10"/>
    <x v="132"/>
    <x v="10"/>
    <x v="0"/>
    <m/>
  </r>
  <r>
    <n v="1436"/>
    <s v="1755"/>
    <x v="1"/>
    <x v="0"/>
    <x v="0"/>
    <n v="0"/>
    <x v="0"/>
    <d v="2014-11-02T00:42:00"/>
    <x v="0"/>
    <x v="1"/>
    <x v="0"/>
    <x v="10"/>
    <x v="132"/>
    <x v="10"/>
    <x v="0"/>
    <m/>
  </r>
  <r>
    <n v="1781"/>
    <s v="1755"/>
    <x v="2"/>
    <x v="0"/>
    <x v="0"/>
    <n v="0"/>
    <x v="0"/>
    <d v="2014-11-02T00:42:00"/>
    <x v="0"/>
    <x v="1"/>
    <x v="0"/>
    <x v="10"/>
    <x v="132"/>
    <x v="10"/>
    <x v="0"/>
    <m/>
  </r>
  <r>
    <n v="938"/>
    <s v="1760"/>
    <x v="0"/>
    <x v="0"/>
    <x v="0"/>
    <n v="0"/>
    <x v="0"/>
    <d v="2013-04-13T11:47:00"/>
    <x v="0"/>
    <x v="5"/>
    <x v="0"/>
    <x v="10"/>
    <x v="133"/>
    <x v="10"/>
    <x v="0"/>
    <m/>
  </r>
  <r>
    <n v="1437"/>
    <s v="1760"/>
    <x v="1"/>
    <x v="0"/>
    <x v="0"/>
    <n v="0"/>
    <x v="0"/>
    <d v="2014-11-02T00:42:00"/>
    <x v="0"/>
    <x v="1"/>
    <x v="0"/>
    <x v="10"/>
    <x v="133"/>
    <x v="10"/>
    <x v="0"/>
    <m/>
  </r>
  <r>
    <n v="1782"/>
    <s v="1760"/>
    <x v="2"/>
    <x v="0"/>
    <x v="0"/>
    <n v="0"/>
    <x v="0"/>
    <d v="2014-11-02T00:42:00"/>
    <x v="0"/>
    <x v="1"/>
    <x v="0"/>
    <x v="10"/>
    <x v="133"/>
    <x v="10"/>
    <x v="0"/>
    <m/>
  </r>
  <r>
    <n v="939"/>
    <s v="1765"/>
    <x v="0"/>
    <x v="0"/>
    <x v="0"/>
    <n v="0"/>
    <x v="0"/>
    <d v="2013-04-13T11:47:00"/>
    <x v="0"/>
    <x v="5"/>
    <x v="0"/>
    <x v="10"/>
    <x v="134"/>
    <x v="10"/>
    <x v="0"/>
    <m/>
  </r>
  <r>
    <n v="1438"/>
    <s v="1765"/>
    <x v="1"/>
    <x v="0"/>
    <x v="0"/>
    <n v="0"/>
    <x v="0"/>
    <d v="2014-11-02T00:42:00"/>
    <x v="0"/>
    <x v="1"/>
    <x v="0"/>
    <x v="10"/>
    <x v="134"/>
    <x v="10"/>
    <x v="0"/>
    <m/>
  </r>
  <r>
    <n v="1783"/>
    <s v="1765"/>
    <x v="2"/>
    <x v="0"/>
    <x v="0"/>
    <n v="0"/>
    <x v="0"/>
    <d v="2014-11-02T00:42:00"/>
    <x v="0"/>
    <x v="1"/>
    <x v="0"/>
    <x v="10"/>
    <x v="134"/>
    <x v="10"/>
    <x v="0"/>
    <m/>
  </r>
  <r>
    <n v="940"/>
    <s v="1770"/>
    <x v="0"/>
    <x v="0"/>
    <x v="0"/>
    <n v="0"/>
    <x v="0"/>
    <d v="2013-04-13T11:47:00"/>
    <x v="0"/>
    <x v="5"/>
    <x v="0"/>
    <x v="10"/>
    <x v="135"/>
    <x v="10"/>
    <x v="0"/>
    <m/>
  </r>
  <r>
    <n v="1439"/>
    <s v="1770"/>
    <x v="1"/>
    <x v="0"/>
    <x v="0"/>
    <n v="0"/>
    <x v="0"/>
    <d v="2014-11-02T00:42:00"/>
    <x v="0"/>
    <x v="1"/>
    <x v="0"/>
    <x v="10"/>
    <x v="135"/>
    <x v="10"/>
    <x v="0"/>
    <m/>
  </r>
  <r>
    <n v="1784"/>
    <s v="1770"/>
    <x v="2"/>
    <x v="0"/>
    <x v="0"/>
    <n v="0"/>
    <x v="0"/>
    <d v="2014-11-02T00:42:00"/>
    <x v="0"/>
    <x v="1"/>
    <x v="0"/>
    <x v="10"/>
    <x v="135"/>
    <x v="10"/>
    <x v="0"/>
    <m/>
  </r>
  <r>
    <n v="941"/>
    <s v="1771"/>
    <x v="0"/>
    <x v="0"/>
    <x v="0"/>
    <n v="0"/>
    <x v="0"/>
    <d v="2013-04-13T11:48:00"/>
    <x v="0"/>
    <x v="5"/>
    <x v="0"/>
    <x v="10"/>
    <x v="136"/>
    <x v="10"/>
    <x v="0"/>
    <m/>
  </r>
  <r>
    <n v="1440"/>
    <s v="1771"/>
    <x v="1"/>
    <x v="0"/>
    <x v="0"/>
    <n v="0"/>
    <x v="0"/>
    <d v="2014-11-02T00:42:00"/>
    <x v="0"/>
    <x v="1"/>
    <x v="0"/>
    <x v="10"/>
    <x v="136"/>
    <x v="10"/>
    <x v="0"/>
    <m/>
  </r>
  <r>
    <n v="1785"/>
    <s v="1771"/>
    <x v="2"/>
    <x v="0"/>
    <x v="0"/>
    <n v="0"/>
    <x v="0"/>
    <d v="2014-11-02T00:42:00"/>
    <x v="0"/>
    <x v="1"/>
    <x v="0"/>
    <x v="10"/>
    <x v="136"/>
    <x v="10"/>
    <x v="0"/>
    <m/>
  </r>
  <r>
    <n v="942"/>
    <s v="1775"/>
    <x v="0"/>
    <x v="0"/>
    <x v="0"/>
    <n v="0"/>
    <x v="0"/>
    <d v="2013-04-13T11:48:00"/>
    <x v="0"/>
    <x v="5"/>
    <x v="0"/>
    <x v="10"/>
    <x v="137"/>
    <x v="10"/>
    <x v="0"/>
    <m/>
  </r>
  <r>
    <n v="1441"/>
    <s v="1775"/>
    <x v="1"/>
    <x v="0"/>
    <x v="0"/>
    <n v="0"/>
    <x v="0"/>
    <d v="2014-11-02T00:42:00"/>
    <x v="0"/>
    <x v="1"/>
    <x v="0"/>
    <x v="10"/>
    <x v="137"/>
    <x v="10"/>
    <x v="0"/>
    <m/>
  </r>
  <r>
    <n v="1786"/>
    <s v="1775"/>
    <x v="2"/>
    <x v="0"/>
    <x v="0"/>
    <n v="0"/>
    <x v="0"/>
    <d v="2014-11-02T00:42:00"/>
    <x v="0"/>
    <x v="1"/>
    <x v="0"/>
    <x v="10"/>
    <x v="137"/>
    <x v="10"/>
    <x v="0"/>
    <m/>
  </r>
  <r>
    <n v="1442"/>
    <s v="1780"/>
    <x v="1"/>
    <x v="0"/>
    <x v="0"/>
    <n v="0"/>
    <x v="0"/>
    <d v="2014-11-02T00:42:00"/>
    <x v="0"/>
    <x v="1"/>
    <x v="0"/>
    <x v="11"/>
    <x v="138"/>
    <x v="11"/>
    <x v="0"/>
    <m/>
  </r>
  <r>
    <n v="1787"/>
    <s v="1780"/>
    <x v="2"/>
    <x v="0"/>
    <x v="0"/>
    <n v="0"/>
    <x v="0"/>
    <d v="2014-11-02T00:42:00"/>
    <x v="0"/>
    <x v="1"/>
    <x v="0"/>
    <x v="11"/>
    <x v="138"/>
    <x v="11"/>
    <x v="0"/>
    <m/>
  </r>
  <r>
    <n v="1443"/>
    <s v="1785"/>
    <x v="1"/>
    <x v="0"/>
    <x v="0"/>
    <n v="0"/>
    <x v="0"/>
    <d v="2014-11-02T00:42:00"/>
    <x v="0"/>
    <x v="1"/>
    <x v="0"/>
    <x v="11"/>
    <x v="139"/>
    <x v="11"/>
    <x v="0"/>
    <m/>
  </r>
  <r>
    <n v="1788"/>
    <s v="1785"/>
    <x v="2"/>
    <x v="0"/>
    <x v="0"/>
    <n v="0"/>
    <x v="0"/>
    <d v="2014-11-02T00:42:00"/>
    <x v="0"/>
    <x v="1"/>
    <x v="0"/>
    <x v="11"/>
    <x v="139"/>
    <x v="11"/>
    <x v="0"/>
    <m/>
  </r>
  <r>
    <n v="1444"/>
    <s v="1790"/>
    <x v="1"/>
    <x v="0"/>
    <x v="0"/>
    <n v="0"/>
    <x v="0"/>
    <d v="2014-11-02T00:42:00"/>
    <x v="0"/>
    <x v="1"/>
    <x v="0"/>
    <x v="11"/>
    <x v="140"/>
    <x v="11"/>
    <x v="0"/>
    <m/>
  </r>
  <r>
    <n v="1789"/>
    <s v="1790"/>
    <x v="2"/>
    <x v="0"/>
    <x v="0"/>
    <n v="0"/>
    <x v="0"/>
    <d v="2014-11-02T00:42:00"/>
    <x v="0"/>
    <x v="1"/>
    <x v="0"/>
    <x v="11"/>
    <x v="140"/>
    <x v="11"/>
    <x v="0"/>
    <m/>
  </r>
  <r>
    <n v="1445"/>
    <s v="1795"/>
    <x v="1"/>
    <x v="0"/>
    <x v="0"/>
    <n v="0"/>
    <x v="0"/>
    <d v="2014-11-02T00:42:00"/>
    <x v="0"/>
    <x v="1"/>
    <x v="0"/>
    <x v="11"/>
    <x v="141"/>
    <x v="11"/>
    <x v="0"/>
    <m/>
  </r>
  <r>
    <n v="1790"/>
    <s v="1795"/>
    <x v="2"/>
    <x v="0"/>
    <x v="0"/>
    <n v="0"/>
    <x v="0"/>
    <d v="2014-11-02T00:42:00"/>
    <x v="0"/>
    <x v="1"/>
    <x v="0"/>
    <x v="11"/>
    <x v="141"/>
    <x v="11"/>
    <x v="0"/>
    <m/>
  </r>
  <r>
    <n v="1446"/>
    <s v="1800"/>
    <x v="1"/>
    <x v="0"/>
    <x v="0"/>
    <n v="0"/>
    <x v="0"/>
    <d v="2014-11-02T00:42:00"/>
    <x v="0"/>
    <x v="1"/>
    <x v="0"/>
    <x v="11"/>
    <x v="142"/>
    <x v="11"/>
    <x v="0"/>
    <m/>
  </r>
  <r>
    <n v="1791"/>
    <s v="1800"/>
    <x v="2"/>
    <x v="0"/>
    <x v="0"/>
    <n v="0"/>
    <x v="0"/>
    <d v="2014-11-02T00:42:00"/>
    <x v="0"/>
    <x v="1"/>
    <x v="0"/>
    <x v="11"/>
    <x v="142"/>
    <x v="11"/>
    <x v="0"/>
    <m/>
  </r>
  <r>
    <n v="1447"/>
    <s v="1805"/>
    <x v="1"/>
    <x v="0"/>
    <x v="0"/>
    <n v="0"/>
    <x v="0"/>
    <d v="2014-11-02T00:42:00"/>
    <x v="0"/>
    <x v="1"/>
    <x v="0"/>
    <x v="11"/>
    <x v="143"/>
    <x v="11"/>
    <x v="0"/>
    <m/>
  </r>
  <r>
    <n v="1792"/>
    <s v="1805"/>
    <x v="2"/>
    <x v="0"/>
    <x v="0"/>
    <n v="0"/>
    <x v="0"/>
    <d v="2014-11-02T00:42:00"/>
    <x v="0"/>
    <x v="1"/>
    <x v="0"/>
    <x v="11"/>
    <x v="143"/>
    <x v="11"/>
    <x v="0"/>
    <m/>
  </r>
  <r>
    <n v="1448"/>
    <s v="1810"/>
    <x v="1"/>
    <x v="0"/>
    <x v="0"/>
    <n v="0"/>
    <x v="0"/>
    <d v="2014-11-02T00:42:00"/>
    <x v="0"/>
    <x v="1"/>
    <x v="0"/>
    <x v="11"/>
    <x v="144"/>
    <x v="11"/>
    <x v="0"/>
    <m/>
  </r>
  <r>
    <n v="1793"/>
    <s v="1810"/>
    <x v="2"/>
    <x v="0"/>
    <x v="0"/>
    <n v="0"/>
    <x v="0"/>
    <d v="2014-11-02T00:42:00"/>
    <x v="0"/>
    <x v="1"/>
    <x v="0"/>
    <x v="11"/>
    <x v="144"/>
    <x v="11"/>
    <x v="0"/>
    <m/>
  </r>
  <r>
    <n v="1449"/>
    <s v="1815"/>
    <x v="1"/>
    <x v="0"/>
    <x v="0"/>
    <n v="0"/>
    <x v="0"/>
    <d v="2014-11-02T00:42:00"/>
    <x v="0"/>
    <x v="1"/>
    <x v="0"/>
    <x v="11"/>
    <x v="145"/>
    <x v="11"/>
    <x v="0"/>
    <m/>
  </r>
  <r>
    <n v="1794"/>
    <s v="1815"/>
    <x v="2"/>
    <x v="0"/>
    <x v="0"/>
    <n v="0"/>
    <x v="0"/>
    <d v="2014-11-02T00:42:00"/>
    <x v="0"/>
    <x v="1"/>
    <x v="0"/>
    <x v="11"/>
    <x v="145"/>
    <x v="11"/>
    <x v="0"/>
    <m/>
  </r>
  <r>
    <n v="1450"/>
    <s v="1820"/>
    <x v="1"/>
    <x v="0"/>
    <x v="0"/>
    <n v="0"/>
    <x v="0"/>
    <d v="2014-11-02T00:42:00"/>
    <x v="0"/>
    <x v="1"/>
    <x v="0"/>
    <x v="11"/>
    <x v="146"/>
    <x v="11"/>
    <x v="0"/>
    <m/>
  </r>
  <r>
    <n v="1795"/>
    <s v="1820"/>
    <x v="2"/>
    <x v="0"/>
    <x v="0"/>
    <n v="0"/>
    <x v="0"/>
    <d v="2014-11-02T00:42:00"/>
    <x v="0"/>
    <x v="1"/>
    <x v="0"/>
    <x v="11"/>
    <x v="146"/>
    <x v="11"/>
    <x v="0"/>
    <m/>
  </r>
  <r>
    <n v="1451"/>
    <s v="1825"/>
    <x v="1"/>
    <x v="0"/>
    <x v="0"/>
    <n v="0"/>
    <x v="0"/>
    <d v="2014-11-02T00:42:00"/>
    <x v="0"/>
    <x v="1"/>
    <x v="0"/>
    <x v="11"/>
    <x v="147"/>
    <x v="11"/>
    <x v="0"/>
    <m/>
  </r>
  <r>
    <n v="1796"/>
    <s v="1825"/>
    <x v="2"/>
    <x v="0"/>
    <x v="0"/>
    <n v="0"/>
    <x v="0"/>
    <d v="2014-11-02T00:42:00"/>
    <x v="0"/>
    <x v="1"/>
    <x v="0"/>
    <x v="11"/>
    <x v="147"/>
    <x v="11"/>
    <x v="0"/>
    <m/>
  </r>
  <r>
    <n v="1452"/>
    <s v="1826"/>
    <x v="1"/>
    <x v="0"/>
    <x v="0"/>
    <n v="0"/>
    <x v="0"/>
    <d v="2014-11-02T00:42:00"/>
    <x v="0"/>
    <x v="1"/>
    <x v="0"/>
    <x v="11"/>
    <x v="148"/>
    <x v="11"/>
    <x v="0"/>
    <m/>
  </r>
  <r>
    <n v="1797"/>
    <s v="1826"/>
    <x v="2"/>
    <x v="0"/>
    <x v="0"/>
    <n v="0"/>
    <x v="0"/>
    <d v="2014-11-02T00:42:00"/>
    <x v="0"/>
    <x v="1"/>
    <x v="0"/>
    <x v="11"/>
    <x v="148"/>
    <x v="11"/>
    <x v="0"/>
    <m/>
  </r>
  <r>
    <n v="1453"/>
    <s v="1827"/>
    <x v="1"/>
    <x v="0"/>
    <x v="0"/>
    <n v="0"/>
    <x v="0"/>
    <d v="2014-11-02T00:42:00"/>
    <x v="0"/>
    <x v="1"/>
    <x v="0"/>
    <x v="11"/>
    <x v="149"/>
    <x v="11"/>
    <x v="0"/>
    <m/>
  </r>
  <r>
    <n v="1798"/>
    <s v="1827"/>
    <x v="2"/>
    <x v="0"/>
    <x v="0"/>
    <n v="0"/>
    <x v="0"/>
    <d v="2014-11-02T00:42:00"/>
    <x v="0"/>
    <x v="1"/>
    <x v="0"/>
    <x v="11"/>
    <x v="149"/>
    <x v="11"/>
    <x v="0"/>
    <m/>
  </r>
  <r>
    <n v="1133"/>
    <s v="1530"/>
    <x v="0"/>
    <x v="2"/>
    <x v="2"/>
    <n v="1"/>
    <x v="0"/>
    <d v="2013-12-16T03:10:00"/>
    <x v="0"/>
    <x v="2"/>
    <x v="0"/>
    <x v="12"/>
    <x v="150"/>
    <x v="12"/>
    <x v="3"/>
    <n v="1"/>
  </r>
  <r>
    <n v="1391"/>
    <s v="1530"/>
    <x v="1"/>
    <x v="0"/>
    <x v="0"/>
    <n v="0"/>
    <x v="0"/>
    <d v="2014-11-02T00:42:00"/>
    <x v="0"/>
    <x v="1"/>
    <x v="0"/>
    <x v="12"/>
    <x v="150"/>
    <x v="12"/>
    <x v="3"/>
    <m/>
  </r>
  <r>
    <n v="1736"/>
    <s v="1530"/>
    <x v="2"/>
    <x v="0"/>
    <x v="0"/>
    <n v="0"/>
    <x v="0"/>
    <d v="2014-11-02T00:42:00"/>
    <x v="0"/>
    <x v="1"/>
    <x v="0"/>
    <x v="12"/>
    <x v="150"/>
    <x v="12"/>
    <x v="3"/>
    <m/>
  </r>
  <r>
    <n v="1132"/>
    <s v="1535"/>
    <x v="0"/>
    <x v="1"/>
    <x v="2"/>
    <n v="1"/>
    <x v="0"/>
    <d v="2013-12-16T03:10:00"/>
    <x v="0"/>
    <x v="2"/>
    <x v="0"/>
    <x v="12"/>
    <x v="151"/>
    <x v="12"/>
    <x v="3"/>
    <n v="1"/>
  </r>
  <r>
    <n v="1392"/>
    <s v="1535"/>
    <x v="1"/>
    <x v="0"/>
    <x v="0"/>
    <n v="0"/>
    <x v="0"/>
    <d v="2014-11-02T00:42:00"/>
    <x v="0"/>
    <x v="1"/>
    <x v="0"/>
    <x v="12"/>
    <x v="151"/>
    <x v="12"/>
    <x v="3"/>
    <m/>
  </r>
  <r>
    <n v="1737"/>
    <s v="1535"/>
    <x v="2"/>
    <x v="0"/>
    <x v="0"/>
    <n v="0"/>
    <x v="0"/>
    <d v="2014-11-02T00:42:00"/>
    <x v="0"/>
    <x v="1"/>
    <x v="0"/>
    <x v="12"/>
    <x v="151"/>
    <x v="12"/>
    <x v="3"/>
    <m/>
  </r>
  <r>
    <n v="1131"/>
    <s v="1540"/>
    <x v="0"/>
    <x v="1"/>
    <x v="1"/>
    <n v="1"/>
    <x v="0"/>
    <d v="2013-12-16T03:09:00"/>
    <x v="0"/>
    <x v="2"/>
    <x v="0"/>
    <x v="12"/>
    <x v="152"/>
    <x v="12"/>
    <x v="3"/>
    <n v="0.5"/>
  </r>
  <r>
    <n v="1393"/>
    <s v="1540"/>
    <x v="1"/>
    <x v="0"/>
    <x v="0"/>
    <n v="0"/>
    <x v="0"/>
    <d v="2014-11-02T00:42:00"/>
    <x v="0"/>
    <x v="1"/>
    <x v="0"/>
    <x v="12"/>
    <x v="152"/>
    <x v="12"/>
    <x v="3"/>
    <m/>
  </r>
  <r>
    <n v="1738"/>
    <s v="1540"/>
    <x v="2"/>
    <x v="0"/>
    <x v="0"/>
    <n v="0"/>
    <x v="0"/>
    <d v="2014-11-02T00:42:00"/>
    <x v="0"/>
    <x v="1"/>
    <x v="0"/>
    <x v="12"/>
    <x v="152"/>
    <x v="12"/>
    <x v="3"/>
    <m/>
  </r>
  <r>
    <n v="1129"/>
    <s v="1545"/>
    <x v="0"/>
    <x v="2"/>
    <x v="2"/>
    <n v="1"/>
    <x v="0"/>
    <d v="2013-12-16T03:09:00"/>
    <x v="0"/>
    <x v="2"/>
    <x v="0"/>
    <x v="12"/>
    <x v="153"/>
    <x v="12"/>
    <x v="3"/>
    <n v="1"/>
  </r>
  <r>
    <n v="1394"/>
    <s v="1545"/>
    <x v="1"/>
    <x v="0"/>
    <x v="0"/>
    <n v="0"/>
    <x v="0"/>
    <d v="2014-11-02T00:42:00"/>
    <x v="0"/>
    <x v="1"/>
    <x v="0"/>
    <x v="12"/>
    <x v="153"/>
    <x v="12"/>
    <x v="3"/>
    <m/>
  </r>
  <r>
    <n v="1739"/>
    <s v="1545"/>
    <x v="2"/>
    <x v="0"/>
    <x v="0"/>
    <n v="0"/>
    <x v="0"/>
    <d v="2014-11-02T00:42:00"/>
    <x v="0"/>
    <x v="1"/>
    <x v="0"/>
    <x v="12"/>
    <x v="153"/>
    <x v="12"/>
    <x v="3"/>
    <m/>
  </r>
  <r>
    <n v="1130"/>
    <s v="1550"/>
    <x v="0"/>
    <x v="2"/>
    <x v="2"/>
    <n v="1"/>
    <x v="0"/>
    <d v="2013-12-16T03:09:00"/>
    <x v="0"/>
    <x v="2"/>
    <x v="0"/>
    <x v="12"/>
    <x v="154"/>
    <x v="12"/>
    <x v="3"/>
    <n v="1"/>
  </r>
  <r>
    <n v="1395"/>
    <s v="1550"/>
    <x v="1"/>
    <x v="0"/>
    <x v="0"/>
    <n v="0"/>
    <x v="0"/>
    <d v="2014-11-02T00:42:00"/>
    <x v="0"/>
    <x v="1"/>
    <x v="0"/>
    <x v="12"/>
    <x v="154"/>
    <x v="12"/>
    <x v="3"/>
    <m/>
  </r>
  <r>
    <n v="1740"/>
    <s v="1550"/>
    <x v="2"/>
    <x v="0"/>
    <x v="0"/>
    <n v="0"/>
    <x v="0"/>
    <d v="2014-11-02T00:42:00"/>
    <x v="0"/>
    <x v="1"/>
    <x v="0"/>
    <x v="12"/>
    <x v="154"/>
    <x v="12"/>
    <x v="3"/>
    <m/>
  </r>
  <r>
    <n v="1136"/>
    <s v="1555"/>
    <x v="0"/>
    <x v="1"/>
    <x v="2"/>
    <n v="1"/>
    <x v="0"/>
    <d v="2013-12-16T03:10:00"/>
    <x v="0"/>
    <x v="2"/>
    <x v="0"/>
    <x v="12"/>
    <x v="155"/>
    <x v="12"/>
    <x v="3"/>
    <n v="1"/>
  </r>
  <r>
    <n v="1396"/>
    <s v="1555"/>
    <x v="1"/>
    <x v="0"/>
    <x v="0"/>
    <n v="0"/>
    <x v="0"/>
    <d v="2014-11-02T00:42:00"/>
    <x v="0"/>
    <x v="1"/>
    <x v="0"/>
    <x v="12"/>
    <x v="155"/>
    <x v="12"/>
    <x v="3"/>
    <m/>
  </r>
  <r>
    <n v="1741"/>
    <s v="1555"/>
    <x v="2"/>
    <x v="0"/>
    <x v="0"/>
    <n v="0"/>
    <x v="0"/>
    <d v="2014-11-02T00:42:00"/>
    <x v="0"/>
    <x v="1"/>
    <x v="0"/>
    <x v="12"/>
    <x v="155"/>
    <x v="12"/>
    <x v="3"/>
    <m/>
  </r>
  <r>
    <n v="1137"/>
    <s v="1560"/>
    <x v="0"/>
    <x v="4"/>
    <x v="7"/>
    <n v="2"/>
    <x v="0"/>
    <d v="2013-12-16T03:10:00"/>
    <x v="0"/>
    <x v="2"/>
    <x v="0"/>
    <x v="12"/>
    <x v="156"/>
    <x v="12"/>
    <x v="3"/>
    <n v="0.66666700000000001"/>
  </r>
  <r>
    <n v="1397"/>
    <s v="1560"/>
    <x v="1"/>
    <x v="9"/>
    <x v="4"/>
    <n v="14"/>
    <x v="0"/>
    <d v="2014-11-02T00:42:00"/>
    <x v="0"/>
    <x v="1"/>
    <x v="0"/>
    <x v="12"/>
    <x v="156"/>
    <x v="12"/>
    <x v="3"/>
    <n v="1.5555559999999999"/>
  </r>
  <r>
    <n v="1742"/>
    <s v="1560"/>
    <x v="2"/>
    <x v="7"/>
    <x v="10"/>
    <n v="7"/>
    <x v="0"/>
    <d v="2014-11-02T00:42:00"/>
    <x v="0"/>
    <x v="1"/>
    <x v="0"/>
    <x v="12"/>
    <x v="156"/>
    <x v="12"/>
    <x v="3"/>
    <n v="1.4"/>
  </r>
  <r>
    <n v="1134"/>
    <s v="1565"/>
    <x v="0"/>
    <x v="2"/>
    <x v="2"/>
    <n v="1"/>
    <x v="0"/>
    <d v="2013-12-16T03:10:00"/>
    <x v="0"/>
    <x v="2"/>
    <x v="0"/>
    <x v="12"/>
    <x v="157"/>
    <x v="12"/>
    <x v="3"/>
    <n v="1"/>
  </r>
  <r>
    <n v="1398"/>
    <s v="1565"/>
    <x v="1"/>
    <x v="1"/>
    <x v="0"/>
    <n v="0"/>
    <x v="0"/>
    <d v="2014-11-02T00:42:00"/>
    <x v="0"/>
    <x v="1"/>
    <x v="0"/>
    <x v="12"/>
    <x v="157"/>
    <x v="12"/>
    <x v="3"/>
    <m/>
  </r>
  <r>
    <n v="1743"/>
    <s v="1565"/>
    <x v="2"/>
    <x v="0"/>
    <x v="2"/>
    <n v="1"/>
    <x v="0"/>
    <d v="2014-11-02T00:42:00"/>
    <x v="0"/>
    <x v="1"/>
    <x v="0"/>
    <x v="12"/>
    <x v="157"/>
    <x v="12"/>
    <x v="3"/>
    <n v="1"/>
  </r>
  <r>
    <n v="1135"/>
    <s v="1570"/>
    <x v="0"/>
    <x v="0"/>
    <x v="0"/>
    <n v="0"/>
    <x v="0"/>
    <d v="2013-12-16T03:10:00"/>
    <x v="0"/>
    <x v="2"/>
    <x v="0"/>
    <x v="12"/>
    <x v="158"/>
    <x v="12"/>
    <x v="3"/>
    <m/>
  </r>
  <r>
    <n v="1399"/>
    <s v="1570"/>
    <x v="1"/>
    <x v="1"/>
    <x v="0"/>
    <n v="0"/>
    <x v="0"/>
    <d v="2014-11-02T00:42:00"/>
    <x v="0"/>
    <x v="1"/>
    <x v="0"/>
    <x v="12"/>
    <x v="158"/>
    <x v="12"/>
    <x v="3"/>
    <m/>
  </r>
  <r>
    <n v="1744"/>
    <s v="1570"/>
    <x v="2"/>
    <x v="0"/>
    <x v="0"/>
    <n v="0"/>
    <x v="0"/>
    <d v="2014-11-02T00:42:00"/>
    <x v="0"/>
    <x v="1"/>
    <x v="0"/>
    <x v="12"/>
    <x v="158"/>
    <x v="12"/>
    <x v="3"/>
    <m/>
  </r>
  <r>
    <n v="1152"/>
    <s v="1575"/>
    <x v="0"/>
    <x v="0"/>
    <x v="0"/>
    <n v="0"/>
    <x v="0"/>
    <d v="2013-12-16T06:30:00"/>
    <x v="0"/>
    <x v="2"/>
    <x v="0"/>
    <x v="13"/>
    <x v="159"/>
    <x v="13"/>
    <x v="3"/>
    <m/>
  </r>
  <r>
    <n v="1400"/>
    <s v="1575"/>
    <x v="1"/>
    <x v="2"/>
    <x v="0"/>
    <n v="0"/>
    <x v="0"/>
    <d v="2014-11-02T00:42:00"/>
    <x v="0"/>
    <x v="1"/>
    <x v="0"/>
    <x v="13"/>
    <x v="159"/>
    <x v="13"/>
    <x v="3"/>
    <m/>
  </r>
  <r>
    <n v="1745"/>
    <s v="1575"/>
    <x v="2"/>
    <x v="2"/>
    <x v="2"/>
    <n v="1"/>
    <x v="0"/>
    <d v="2014-11-02T00:42:00"/>
    <x v="0"/>
    <x v="1"/>
    <x v="0"/>
    <x v="13"/>
    <x v="159"/>
    <x v="13"/>
    <x v="3"/>
    <n v="1"/>
  </r>
  <r>
    <n v="1153"/>
    <s v="1580"/>
    <x v="0"/>
    <x v="2"/>
    <x v="2"/>
    <n v="1"/>
    <x v="0"/>
    <d v="2013-12-16T06:30:00"/>
    <x v="0"/>
    <x v="2"/>
    <x v="0"/>
    <x v="13"/>
    <x v="160"/>
    <x v="13"/>
    <x v="3"/>
    <n v="1"/>
  </r>
  <r>
    <n v="1401"/>
    <s v="1580"/>
    <x v="1"/>
    <x v="2"/>
    <x v="2"/>
    <n v="3"/>
    <x v="0"/>
    <d v="2014-11-02T00:42:00"/>
    <x v="0"/>
    <x v="1"/>
    <x v="0"/>
    <x v="13"/>
    <x v="160"/>
    <x v="13"/>
    <x v="3"/>
    <n v="3"/>
  </r>
  <r>
    <n v="1746"/>
    <s v="1580"/>
    <x v="2"/>
    <x v="2"/>
    <x v="2"/>
    <n v="2"/>
    <x v="0"/>
    <d v="2014-11-02T00:42:00"/>
    <x v="0"/>
    <x v="1"/>
    <x v="0"/>
    <x v="13"/>
    <x v="160"/>
    <x v="13"/>
    <x v="3"/>
    <n v="2"/>
  </r>
  <r>
    <n v="1154"/>
    <s v="1585"/>
    <x v="0"/>
    <x v="2"/>
    <x v="2"/>
    <n v="1"/>
    <x v="0"/>
    <d v="2013-12-16T06:30:00"/>
    <x v="0"/>
    <x v="2"/>
    <x v="0"/>
    <x v="13"/>
    <x v="161"/>
    <x v="13"/>
    <x v="3"/>
    <n v="1"/>
  </r>
  <r>
    <n v="1402"/>
    <s v="1585"/>
    <x v="1"/>
    <x v="2"/>
    <x v="0"/>
    <n v="0"/>
    <x v="0"/>
    <d v="2014-11-02T00:42:00"/>
    <x v="0"/>
    <x v="1"/>
    <x v="0"/>
    <x v="13"/>
    <x v="161"/>
    <x v="13"/>
    <x v="3"/>
    <m/>
  </r>
  <r>
    <n v="1747"/>
    <s v="1585"/>
    <x v="2"/>
    <x v="0"/>
    <x v="0"/>
    <n v="0"/>
    <x v="0"/>
    <d v="2014-11-02T00:42:00"/>
    <x v="0"/>
    <x v="1"/>
    <x v="0"/>
    <x v="13"/>
    <x v="161"/>
    <x v="13"/>
    <x v="3"/>
    <m/>
  </r>
  <r>
    <n v="1155"/>
    <s v="1590"/>
    <x v="0"/>
    <x v="0"/>
    <x v="0"/>
    <n v="0"/>
    <x v="0"/>
    <d v="2013-12-16T06:30:00"/>
    <x v="0"/>
    <x v="2"/>
    <x v="0"/>
    <x v="13"/>
    <x v="162"/>
    <x v="13"/>
    <x v="3"/>
    <m/>
  </r>
  <r>
    <n v="1403"/>
    <s v="1590"/>
    <x v="1"/>
    <x v="2"/>
    <x v="2"/>
    <n v="2"/>
    <x v="0"/>
    <d v="2014-11-02T00:42:00"/>
    <x v="0"/>
    <x v="1"/>
    <x v="0"/>
    <x v="13"/>
    <x v="162"/>
    <x v="13"/>
    <x v="3"/>
    <n v="2"/>
  </r>
  <r>
    <n v="1748"/>
    <s v="1590"/>
    <x v="2"/>
    <x v="0"/>
    <x v="0"/>
    <n v="0"/>
    <x v="0"/>
    <d v="2014-11-02T00:42:00"/>
    <x v="0"/>
    <x v="1"/>
    <x v="0"/>
    <x v="13"/>
    <x v="162"/>
    <x v="13"/>
    <x v="3"/>
    <m/>
  </r>
  <r>
    <n v="1156"/>
    <s v="1595"/>
    <x v="0"/>
    <x v="0"/>
    <x v="0"/>
    <n v="0"/>
    <x v="0"/>
    <d v="2013-12-16T06:30:00"/>
    <x v="0"/>
    <x v="2"/>
    <x v="0"/>
    <x v="13"/>
    <x v="163"/>
    <x v="13"/>
    <x v="3"/>
    <m/>
  </r>
  <r>
    <n v="1404"/>
    <s v="1595"/>
    <x v="1"/>
    <x v="2"/>
    <x v="2"/>
    <n v="3"/>
    <x v="0"/>
    <d v="2014-11-02T00:42:00"/>
    <x v="0"/>
    <x v="1"/>
    <x v="0"/>
    <x v="13"/>
    <x v="163"/>
    <x v="13"/>
    <x v="3"/>
    <n v="3"/>
  </r>
  <r>
    <n v="1749"/>
    <s v="1595"/>
    <x v="2"/>
    <x v="2"/>
    <x v="2"/>
    <n v="1"/>
    <x v="0"/>
    <d v="2014-11-02T00:42:00"/>
    <x v="0"/>
    <x v="1"/>
    <x v="0"/>
    <x v="13"/>
    <x v="163"/>
    <x v="13"/>
    <x v="3"/>
    <n v="1"/>
  </r>
  <r>
    <n v="1157"/>
    <s v="1600"/>
    <x v="0"/>
    <x v="2"/>
    <x v="1"/>
    <n v="2"/>
    <x v="0"/>
    <d v="2013-12-16T06:31:00"/>
    <x v="0"/>
    <x v="2"/>
    <x v="0"/>
    <x v="13"/>
    <x v="164"/>
    <x v="13"/>
    <x v="3"/>
    <n v="1"/>
  </r>
  <r>
    <n v="1405"/>
    <s v="1600"/>
    <x v="1"/>
    <x v="2"/>
    <x v="2"/>
    <n v="2"/>
    <x v="0"/>
    <d v="2014-11-02T00:42:00"/>
    <x v="0"/>
    <x v="1"/>
    <x v="0"/>
    <x v="13"/>
    <x v="164"/>
    <x v="13"/>
    <x v="3"/>
    <n v="2"/>
  </r>
  <r>
    <n v="1750"/>
    <s v="1600"/>
    <x v="2"/>
    <x v="2"/>
    <x v="0"/>
    <n v="0"/>
    <x v="0"/>
    <d v="2014-11-02T00:42:00"/>
    <x v="0"/>
    <x v="1"/>
    <x v="0"/>
    <x v="13"/>
    <x v="164"/>
    <x v="13"/>
    <x v="3"/>
    <m/>
  </r>
  <r>
    <n v="1158"/>
    <s v="1605"/>
    <x v="0"/>
    <x v="0"/>
    <x v="0"/>
    <n v="0"/>
    <x v="0"/>
    <d v="2013-12-16T06:31:00"/>
    <x v="0"/>
    <x v="2"/>
    <x v="0"/>
    <x v="13"/>
    <x v="165"/>
    <x v="13"/>
    <x v="3"/>
    <m/>
  </r>
  <r>
    <n v="1406"/>
    <s v="1605"/>
    <x v="1"/>
    <x v="2"/>
    <x v="2"/>
    <n v="3"/>
    <x v="0"/>
    <d v="2014-11-02T00:42:00"/>
    <x v="0"/>
    <x v="1"/>
    <x v="0"/>
    <x v="13"/>
    <x v="165"/>
    <x v="13"/>
    <x v="3"/>
    <n v="3"/>
  </r>
  <r>
    <n v="1751"/>
    <s v="1605"/>
    <x v="2"/>
    <x v="0"/>
    <x v="0"/>
    <n v="0"/>
    <x v="0"/>
    <d v="2014-11-02T00:42:00"/>
    <x v="0"/>
    <x v="1"/>
    <x v="0"/>
    <x v="13"/>
    <x v="165"/>
    <x v="13"/>
    <x v="3"/>
    <m/>
  </r>
  <r>
    <n v="1161"/>
    <s v="1610"/>
    <x v="0"/>
    <x v="0"/>
    <x v="0"/>
    <n v="0"/>
    <x v="0"/>
    <d v="2013-12-16T06:31:00"/>
    <x v="0"/>
    <x v="2"/>
    <x v="0"/>
    <x v="13"/>
    <x v="166"/>
    <x v="13"/>
    <x v="3"/>
    <m/>
  </r>
  <r>
    <n v="1407"/>
    <s v="1610"/>
    <x v="1"/>
    <x v="2"/>
    <x v="2"/>
    <n v="2"/>
    <x v="0"/>
    <d v="2014-11-02T00:42:00"/>
    <x v="0"/>
    <x v="1"/>
    <x v="0"/>
    <x v="13"/>
    <x v="166"/>
    <x v="13"/>
    <x v="3"/>
    <n v="2"/>
  </r>
  <r>
    <n v="1752"/>
    <s v="1610"/>
    <x v="2"/>
    <x v="0"/>
    <x v="0"/>
    <n v="0"/>
    <x v="0"/>
    <d v="2014-11-02T00:42:00"/>
    <x v="0"/>
    <x v="1"/>
    <x v="0"/>
    <x v="13"/>
    <x v="166"/>
    <x v="13"/>
    <x v="3"/>
    <m/>
  </r>
  <r>
    <n v="1159"/>
    <s v="1615"/>
    <x v="0"/>
    <x v="0"/>
    <x v="0"/>
    <n v="0"/>
    <x v="0"/>
    <d v="2013-12-16T06:31:00"/>
    <x v="0"/>
    <x v="2"/>
    <x v="0"/>
    <x v="13"/>
    <x v="167"/>
    <x v="13"/>
    <x v="3"/>
    <m/>
  </r>
  <r>
    <n v="1408"/>
    <s v="1615"/>
    <x v="1"/>
    <x v="2"/>
    <x v="2"/>
    <n v="3"/>
    <x v="0"/>
    <d v="2014-11-02T00:42:00"/>
    <x v="0"/>
    <x v="1"/>
    <x v="0"/>
    <x v="13"/>
    <x v="167"/>
    <x v="13"/>
    <x v="3"/>
    <n v="3"/>
  </r>
  <r>
    <n v="1753"/>
    <s v="1615"/>
    <x v="2"/>
    <x v="0"/>
    <x v="0"/>
    <n v="0"/>
    <x v="0"/>
    <d v="2014-11-02T00:42:00"/>
    <x v="0"/>
    <x v="1"/>
    <x v="0"/>
    <x v="13"/>
    <x v="167"/>
    <x v="13"/>
    <x v="3"/>
    <m/>
  </r>
  <r>
    <n v="1160"/>
    <s v="1620"/>
    <x v="0"/>
    <x v="0"/>
    <x v="0"/>
    <n v="0"/>
    <x v="0"/>
    <d v="2013-12-16T06:31:00"/>
    <x v="0"/>
    <x v="2"/>
    <x v="0"/>
    <x v="13"/>
    <x v="168"/>
    <x v="13"/>
    <x v="3"/>
    <m/>
  </r>
  <r>
    <n v="1409"/>
    <s v="1620"/>
    <x v="1"/>
    <x v="0"/>
    <x v="0"/>
    <n v="0"/>
    <x v="0"/>
    <d v="2014-11-02T00:42:00"/>
    <x v="0"/>
    <x v="1"/>
    <x v="0"/>
    <x v="13"/>
    <x v="168"/>
    <x v="13"/>
    <x v="3"/>
    <m/>
  </r>
  <r>
    <n v="1754"/>
    <s v="1620"/>
    <x v="2"/>
    <x v="0"/>
    <x v="2"/>
    <n v="2"/>
    <x v="0"/>
    <d v="2014-11-02T00:42:00"/>
    <x v="0"/>
    <x v="1"/>
    <x v="0"/>
    <x v="13"/>
    <x v="168"/>
    <x v="13"/>
    <x v="3"/>
    <n v="2"/>
  </r>
  <r>
    <n v="1247"/>
    <s v="1220"/>
    <x v="0"/>
    <x v="1"/>
    <x v="2"/>
    <n v="1"/>
    <x v="0"/>
    <d v="2013-12-18T00:42:00"/>
    <x v="0"/>
    <x v="6"/>
    <x v="0"/>
    <x v="14"/>
    <x v="169"/>
    <x v="14"/>
    <x v="4"/>
    <n v="1"/>
  </r>
  <r>
    <n v="1328"/>
    <s v="1220"/>
    <x v="1"/>
    <x v="0"/>
    <x v="0"/>
    <n v="0"/>
    <x v="0"/>
    <d v="2014-11-02T00:42:00"/>
    <x v="0"/>
    <x v="1"/>
    <x v="0"/>
    <x v="14"/>
    <x v="169"/>
    <x v="14"/>
    <x v="4"/>
    <m/>
  </r>
  <r>
    <n v="1673"/>
    <s v="1220"/>
    <x v="2"/>
    <x v="0"/>
    <x v="0"/>
    <n v="0"/>
    <x v="0"/>
    <d v="2014-11-02T00:42:00"/>
    <x v="0"/>
    <x v="1"/>
    <x v="0"/>
    <x v="14"/>
    <x v="169"/>
    <x v="14"/>
    <x v="4"/>
    <m/>
  </r>
  <r>
    <n v="1244"/>
    <s v="1225"/>
    <x v="0"/>
    <x v="4"/>
    <x v="2"/>
    <n v="1"/>
    <x v="0"/>
    <d v="2013-12-18T00:42:00"/>
    <x v="0"/>
    <x v="6"/>
    <x v="0"/>
    <x v="14"/>
    <x v="170"/>
    <x v="14"/>
    <x v="4"/>
    <n v="1"/>
  </r>
  <r>
    <n v="1329"/>
    <s v="1225"/>
    <x v="1"/>
    <x v="9"/>
    <x v="8"/>
    <n v="20"/>
    <x v="0"/>
    <d v="2014-11-02T00:42:00"/>
    <x v="0"/>
    <x v="1"/>
    <x v="0"/>
    <x v="14"/>
    <x v="170"/>
    <x v="14"/>
    <x v="4"/>
    <n v="2"/>
  </r>
  <r>
    <n v="1674"/>
    <s v="1225"/>
    <x v="2"/>
    <x v="5"/>
    <x v="5"/>
    <n v="17"/>
    <x v="0"/>
    <d v="2014-11-02T00:42:00"/>
    <x v="0"/>
    <x v="1"/>
    <x v="0"/>
    <x v="14"/>
    <x v="170"/>
    <x v="14"/>
    <x v="4"/>
    <n v="2.4285709999999998"/>
  </r>
  <r>
    <n v="1245"/>
    <s v="1230"/>
    <x v="0"/>
    <x v="2"/>
    <x v="2"/>
    <n v="1"/>
    <x v="0"/>
    <d v="2013-12-18T00:42:00"/>
    <x v="0"/>
    <x v="6"/>
    <x v="0"/>
    <x v="14"/>
    <x v="171"/>
    <x v="14"/>
    <x v="4"/>
    <n v="1"/>
  </r>
  <r>
    <n v="1330"/>
    <s v="1230"/>
    <x v="1"/>
    <x v="2"/>
    <x v="2"/>
    <n v="2"/>
    <x v="0"/>
    <d v="2014-11-02T00:42:00"/>
    <x v="0"/>
    <x v="1"/>
    <x v="0"/>
    <x v="14"/>
    <x v="171"/>
    <x v="14"/>
    <x v="4"/>
    <n v="2"/>
  </r>
  <r>
    <n v="1675"/>
    <s v="1230"/>
    <x v="2"/>
    <x v="1"/>
    <x v="1"/>
    <n v="4"/>
    <x v="0"/>
    <d v="2014-11-02T00:42:00"/>
    <x v="0"/>
    <x v="1"/>
    <x v="0"/>
    <x v="14"/>
    <x v="171"/>
    <x v="14"/>
    <x v="4"/>
    <n v="2"/>
  </r>
  <r>
    <n v="1243"/>
    <s v="1235"/>
    <x v="0"/>
    <x v="1"/>
    <x v="2"/>
    <n v="1"/>
    <x v="0"/>
    <d v="2013-12-18T00:42:00"/>
    <x v="0"/>
    <x v="6"/>
    <x v="0"/>
    <x v="14"/>
    <x v="172"/>
    <x v="14"/>
    <x v="4"/>
    <n v="1"/>
  </r>
  <r>
    <n v="1331"/>
    <s v="1235"/>
    <x v="1"/>
    <x v="2"/>
    <x v="2"/>
    <n v="2"/>
    <x v="0"/>
    <d v="2014-11-02T00:42:00"/>
    <x v="0"/>
    <x v="1"/>
    <x v="0"/>
    <x v="14"/>
    <x v="172"/>
    <x v="14"/>
    <x v="4"/>
    <n v="2"/>
  </r>
  <r>
    <n v="1676"/>
    <s v="1235"/>
    <x v="2"/>
    <x v="1"/>
    <x v="1"/>
    <n v="5"/>
    <x v="0"/>
    <d v="2014-11-02T00:42:00"/>
    <x v="0"/>
    <x v="1"/>
    <x v="0"/>
    <x v="14"/>
    <x v="172"/>
    <x v="14"/>
    <x v="4"/>
    <n v="2.5"/>
  </r>
  <r>
    <n v="1242"/>
    <s v="1240"/>
    <x v="0"/>
    <x v="1"/>
    <x v="2"/>
    <n v="1"/>
    <x v="0"/>
    <d v="2013-12-18T00:41:00"/>
    <x v="0"/>
    <x v="6"/>
    <x v="0"/>
    <x v="14"/>
    <x v="173"/>
    <x v="14"/>
    <x v="4"/>
    <n v="1"/>
  </r>
  <r>
    <n v="1332"/>
    <s v="1240"/>
    <x v="1"/>
    <x v="2"/>
    <x v="2"/>
    <n v="2"/>
    <x v="0"/>
    <d v="2014-11-02T00:42:00"/>
    <x v="0"/>
    <x v="1"/>
    <x v="0"/>
    <x v="14"/>
    <x v="173"/>
    <x v="14"/>
    <x v="4"/>
    <n v="2"/>
  </r>
  <r>
    <n v="1677"/>
    <s v="1240"/>
    <x v="2"/>
    <x v="2"/>
    <x v="2"/>
    <n v="2"/>
    <x v="0"/>
    <d v="2014-11-02T00:42:00"/>
    <x v="0"/>
    <x v="1"/>
    <x v="0"/>
    <x v="14"/>
    <x v="173"/>
    <x v="14"/>
    <x v="4"/>
    <n v="2"/>
  </r>
  <r>
    <n v="1241"/>
    <s v="1245"/>
    <x v="0"/>
    <x v="7"/>
    <x v="7"/>
    <n v="4"/>
    <x v="0"/>
    <d v="2013-12-18T00:41:00"/>
    <x v="0"/>
    <x v="6"/>
    <x v="0"/>
    <x v="14"/>
    <x v="174"/>
    <x v="14"/>
    <x v="4"/>
    <n v="1.3333330000000001"/>
  </r>
  <r>
    <n v="1333"/>
    <s v="1245"/>
    <x v="1"/>
    <x v="0"/>
    <x v="1"/>
    <n v="4"/>
    <x v="0"/>
    <d v="2014-11-02T00:42:00"/>
    <x v="0"/>
    <x v="1"/>
    <x v="0"/>
    <x v="14"/>
    <x v="174"/>
    <x v="14"/>
    <x v="4"/>
    <n v="2"/>
  </r>
  <r>
    <n v="1678"/>
    <s v="1245"/>
    <x v="2"/>
    <x v="1"/>
    <x v="3"/>
    <n v="9"/>
    <x v="0"/>
    <d v="2014-11-02T00:42:00"/>
    <x v="0"/>
    <x v="1"/>
    <x v="0"/>
    <x v="14"/>
    <x v="174"/>
    <x v="14"/>
    <x v="4"/>
    <n v="2.25"/>
  </r>
  <r>
    <n v="1239"/>
    <s v="1250"/>
    <x v="0"/>
    <x v="2"/>
    <x v="2"/>
    <n v="1"/>
    <x v="0"/>
    <d v="2013-12-18T00:41:00"/>
    <x v="0"/>
    <x v="6"/>
    <x v="0"/>
    <x v="14"/>
    <x v="175"/>
    <x v="14"/>
    <x v="4"/>
    <n v="1"/>
  </r>
  <r>
    <n v="1334"/>
    <s v="1250"/>
    <x v="1"/>
    <x v="2"/>
    <x v="2"/>
    <n v="2"/>
    <x v="0"/>
    <d v="2014-11-02T00:42:00"/>
    <x v="0"/>
    <x v="1"/>
    <x v="0"/>
    <x v="14"/>
    <x v="175"/>
    <x v="14"/>
    <x v="4"/>
    <n v="2"/>
  </r>
  <r>
    <n v="1679"/>
    <s v="1250"/>
    <x v="2"/>
    <x v="1"/>
    <x v="1"/>
    <n v="4"/>
    <x v="0"/>
    <d v="2014-11-02T00:42:00"/>
    <x v="0"/>
    <x v="1"/>
    <x v="0"/>
    <x v="14"/>
    <x v="175"/>
    <x v="14"/>
    <x v="4"/>
    <n v="2"/>
  </r>
  <r>
    <n v="1236"/>
    <s v="1255"/>
    <x v="0"/>
    <x v="1"/>
    <x v="2"/>
    <n v="1"/>
    <x v="0"/>
    <d v="2013-12-18T00:40:00"/>
    <x v="0"/>
    <x v="6"/>
    <x v="0"/>
    <x v="14"/>
    <x v="176"/>
    <x v="14"/>
    <x v="4"/>
    <n v="1"/>
  </r>
  <r>
    <n v="1335"/>
    <s v="1255"/>
    <x v="1"/>
    <x v="2"/>
    <x v="1"/>
    <n v="4"/>
    <x v="0"/>
    <d v="2014-11-02T00:42:00"/>
    <x v="0"/>
    <x v="1"/>
    <x v="0"/>
    <x v="14"/>
    <x v="176"/>
    <x v="14"/>
    <x v="4"/>
    <n v="2"/>
  </r>
  <r>
    <n v="1680"/>
    <s v="1255"/>
    <x v="2"/>
    <x v="1"/>
    <x v="1"/>
    <n v="5"/>
    <x v="0"/>
    <d v="2014-11-02T00:42:00"/>
    <x v="0"/>
    <x v="1"/>
    <x v="0"/>
    <x v="14"/>
    <x v="176"/>
    <x v="14"/>
    <x v="4"/>
    <n v="2.5"/>
  </r>
  <r>
    <n v="1240"/>
    <s v="1260"/>
    <x v="0"/>
    <x v="2"/>
    <x v="2"/>
    <n v="1"/>
    <x v="0"/>
    <d v="2013-12-18T00:41:00"/>
    <x v="0"/>
    <x v="6"/>
    <x v="0"/>
    <x v="14"/>
    <x v="177"/>
    <x v="14"/>
    <x v="4"/>
    <n v="1"/>
  </r>
  <r>
    <n v="1336"/>
    <s v="1260"/>
    <x v="1"/>
    <x v="0"/>
    <x v="1"/>
    <n v="4"/>
    <x v="0"/>
    <d v="2014-11-02T00:42:00"/>
    <x v="0"/>
    <x v="1"/>
    <x v="0"/>
    <x v="14"/>
    <x v="177"/>
    <x v="14"/>
    <x v="4"/>
    <n v="2"/>
  </r>
  <r>
    <n v="1681"/>
    <s v="1260"/>
    <x v="2"/>
    <x v="1"/>
    <x v="3"/>
    <n v="9"/>
    <x v="0"/>
    <d v="2014-11-02T00:42:00"/>
    <x v="0"/>
    <x v="1"/>
    <x v="0"/>
    <x v="14"/>
    <x v="177"/>
    <x v="14"/>
    <x v="4"/>
    <n v="2.25"/>
  </r>
  <r>
    <n v="1237"/>
    <s v="1265"/>
    <x v="0"/>
    <x v="1"/>
    <x v="2"/>
    <n v="1"/>
    <x v="0"/>
    <d v="2013-12-18T00:40:00"/>
    <x v="0"/>
    <x v="6"/>
    <x v="0"/>
    <x v="14"/>
    <x v="178"/>
    <x v="14"/>
    <x v="4"/>
    <n v="1"/>
  </r>
  <r>
    <n v="1337"/>
    <s v="1265"/>
    <x v="1"/>
    <x v="2"/>
    <x v="2"/>
    <n v="2"/>
    <x v="0"/>
    <d v="2014-11-02T00:42:00"/>
    <x v="0"/>
    <x v="1"/>
    <x v="0"/>
    <x v="14"/>
    <x v="178"/>
    <x v="14"/>
    <x v="4"/>
    <n v="2"/>
  </r>
  <r>
    <n v="1682"/>
    <s v="1265"/>
    <x v="2"/>
    <x v="2"/>
    <x v="2"/>
    <n v="2"/>
    <x v="0"/>
    <d v="2014-11-02T00:42:00"/>
    <x v="0"/>
    <x v="1"/>
    <x v="0"/>
    <x v="14"/>
    <x v="178"/>
    <x v="14"/>
    <x v="4"/>
    <n v="2"/>
  </r>
  <r>
    <n v="1238"/>
    <s v="1270"/>
    <x v="0"/>
    <x v="7"/>
    <x v="1"/>
    <n v="3"/>
    <x v="0"/>
    <d v="2013-12-18T00:41:00"/>
    <x v="0"/>
    <x v="6"/>
    <x v="0"/>
    <x v="14"/>
    <x v="179"/>
    <x v="14"/>
    <x v="4"/>
    <n v="1.5"/>
  </r>
  <r>
    <n v="1338"/>
    <s v="1270"/>
    <x v="1"/>
    <x v="2"/>
    <x v="2"/>
    <n v="2"/>
    <x v="0"/>
    <d v="2014-11-02T00:42:00"/>
    <x v="0"/>
    <x v="1"/>
    <x v="0"/>
    <x v="14"/>
    <x v="179"/>
    <x v="14"/>
    <x v="4"/>
    <n v="2"/>
  </r>
  <r>
    <n v="1683"/>
    <s v="1270"/>
    <x v="2"/>
    <x v="1"/>
    <x v="1"/>
    <n v="4"/>
    <x v="0"/>
    <d v="2014-11-02T00:42:00"/>
    <x v="0"/>
    <x v="1"/>
    <x v="0"/>
    <x v="14"/>
    <x v="179"/>
    <x v="14"/>
    <x v="4"/>
    <n v="2"/>
  </r>
  <r>
    <n v="1246"/>
    <s v="1275"/>
    <x v="0"/>
    <x v="4"/>
    <x v="1"/>
    <n v="3"/>
    <x v="0"/>
    <d v="2013-12-18T00:42:00"/>
    <x v="0"/>
    <x v="6"/>
    <x v="0"/>
    <x v="14"/>
    <x v="180"/>
    <x v="14"/>
    <x v="4"/>
    <n v="1.5"/>
  </r>
  <r>
    <n v="1339"/>
    <s v="1275"/>
    <x v="1"/>
    <x v="0"/>
    <x v="0"/>
    <n v="0"/>
    <x v="0"/>
    <d v="2014-11-02T00:42:00"/>
    <x v="0"/>
    <x v="1"/>
    <x v="0"/>
    <x v="14"/>
    <x v="180"/>
    <x v="14"/>
    <x v="4"/>
    <m/>
  </r>
  <r>
    <n v="1684"/>
    <s v="1275"/>
    <x v="2"/>
    <x v="1"/>
    <x v="1"/>
    <n v="4"/>
    <x v="0"/>
    <d v="2014-11-02T00:42:00"/>
    <x v="0"/>
    <x v="1"/>
    <x v="0"/>
    <x v="14"/>
    <x v="180"/>
    <x v="14"/>
    <x v="4"/>
    <n v="2"/>
  </r>
  <r>
    <n v="1106"/>
    <s v="1470"/>
    <x v="0"/>
    <x v="0"/>
    <x v="16"/>
    <n v="9"/>
    <x v="0"/>
    <d v="2013-12-14T06:48:00"/>
    <x v="0"/>
    <x v="0"/>
    <x v="0"/>
    <x v="15"/>
    <x v="181"/>
    <x v="15"/>
    <x v="3"/>
    <n v="1.125"/>
  </r>
  <r>
    <n v="1379"/>
    <s v="1470"/>
    <x v="1"/>
    <x v="6"/>
    <x v="1"/>
    <n v="3"/>
    <x v="0"/>
    <d v="2014-11-02T00:42:00"/>
    <x v="0"/>
    <x v="1"/>
    <x v="0"/>
    <x v="15"/>
    <x v="181"/>
    <x v="15"/>
    <x v="3"/>
    <n v="1.5"/>
  </r>
  <r>
    <n v="1724"/>
    <s v="1470"/>
    <x v="2"/>
    <x v="0"/>
    <x v="0"/>
    <n v="0"/>
    <x v="0"/>
    <d v="2014-11-02T00:42:00"/>
    <x v="0"/>
    <x v="1"/>
    <x v="0"/>
    <x v="15"/>
    <x v="181"/>
    <x v="15"/>
    <x v="3"/>
    <m/>
  </r>
  <r>
    <n v="1107"/>
    <s v="1475"/>
    <x v="0"/>
    <x v="0"/>
    <x v="7"/>
    <n v="4"/>
    <x v="0"/>
    <d v="2013-12-14T06:48:00"/>
    <x v="0"/>
    <x v="0"/>
    <x v="0"/>
    <x v="15"/>
    <x v="182"/>
    <x v="15"/>
    <x v="3"/>
    <n v="1.3333330000000001"/>
  </r>
  <r>
    <n v="1380"/>
    <s v="1475"/>
    <x v="1"/>
    <x v="6"/>
    <x v="1"/>
    <n v="3"/>
    <x v="0"/>
    <d v="2014-11-02T00:42:00"/>
    <x v="0"/>
    <x v="1"/>
    <x v="0"/>
    <x v="15"/>
    <x v="182"/>
    <x v="15"/>
    <x v="3"/>
    <n v="1.5"/>
  </r>
  <r>
    <n v="1725"/>
    <s v="1475"/>
    <x v="2"/>
    <x v="0"/>
    <x v="0"/>
    <n v="0"/>
    <x v="0"/>
    <d v="2014-11-02T00:42:00"/>
    <x v="0"/>
    <x v="1"/>
    <x v="0"/>
    <x v="15"/>
    <x v="182"/>
    <x v="15"/>
    <x v="3"/>
    <m/>
  </r>
  <r>
    <n v="1108"/>
    <s v="1480"/>
    <x v="0"/>
    <x v="0"/>
    <x v="2"/>
    <n v="1"/>
    <x v="0"/>
    <d v="2013-12-14T06:49:00"/>
    <x v="0"/>
    <x v="0"/>
    <x v="0"/>
    <x v="15"/>
    <x v="183"/>
    <x v="15"/>
    <x v="3"/>
    <n v="1"/>
  </r>
  <r>
    <n v="1381"/>
    <s v="1480"/>
    <x v="1"/>
    <x v="0"/>
    <x v="0"/>
    <n v="0"/>
    <x v="0"/>
    <d v="2014-11-02T00:42:00"/>
    <x v="0"/>
    <x v="1"/>
    <x v="0"/>
    <x v="15"/>
    <x v="183"/>
    <x v="15"/>
    <x v="3"/>
    <m/>
  </r>
  <r>
    <n v="1726"/>
    <s v="1480"/>
    <x v="2"/>
    <x v="0"/>
    <x v="0"/>
    <n v="0"/>
    <x v="0"/>
    <d v="2014-11-02T00:42:00"/>
    <x v="0"/>
    <x v="1"/>
    <x v="0"/>
    <x v="15"/>
    <x v="183"/>
    <x v="15"/>
    <x v="3"/>
    <m/>
  </r>
  <r>
    <n v="1109"/>
    <s v="1485"/>
    <x v="0"/>
    <x v="0"/>
    <x v="2"/>
    <n v="0"/>
    <x v="0"/>
    <d v="2013-12-14T06:49:00"/>
    <x v="0"/>
    <x v="0"/>
    <x v="0"/>
    <x v="15"/>
    <x v="184"/>
    <x v="15"/>
    <x v="3"/>
    <n v="0"/>
  </r>
  <r>
    <n v="1382"/>
    <s v="1485"/>
    <x v="1"/>
    <x v="8"/>
    <x v="1"/>
    <n v="3"/>
    <x v="0"/>
    <d v="2014-11-02T00:42:00"/>
    <x v="0"/>
    <x v="1"/>
    <x v="0"/>
    <x v="15"/>
    <x v="184"/>
    <x v="15"/>
    <x v="3"/>
    <n v="1.5"/>
  </r>
  <r>
    <n v="1727"/>
    <s v="1485"/>
    <x v="2"/>
    <x v="0"/>
    <x v="0"/>
    <n v="0"/>
    <x v="0"/>
    <d v="2014-11-02T00:42:00"/>
    <x v="0"/>
    <x v="1"/>
    <x v="0"/>
    <x v="15"/>
    <x v="184"/>
    <x v="15"/>
    <x v="3"/>
    <m/>
  </r>
  <r>
    <n v="1110"/>
    <s v="1490"/>
    <x v="0"/>
    <x v="0"/>
    <x v="2"/>
    <n v="1"/>
    <x v="0"/>
    <d v="2013-12-14T06:49:00"/>
    <x v="0"/>
    <x v="0"/>
    <x v="0"/>
    <x v="15"/>
    <x v="185"/>
    <x v="15"/>
    <x v="3"/>
    <n v="1"/>
  </r>
  <r>
    <n v="1383"/>
    <s v="1490"/>
    <x v="1"/>
    <x v="6"/>
    <x v="1"/>
    <n v="3"/>
    <x v="0"/>
    <d v="2014-11-02T00:42:00"/>
    <x v="0"/>
    <x v="1"/>
    <x v="0"/>
    <x v="15"/>
    <x v="185"/>
    <x v="15"/>
    <x v="3"/>
    <n v="1.5"/>
  </r>
  <r>
    <n v="1728"/>
    <s v="1490"/>
    <x v="2"/>
    <x v="0"/>
    <x v="0"/>
    <n v="0"/>
    <x v="0"/>
    <d v="2014-11-02T00:42:00"/>
    <x v="0"/>
    <x v="1"/>
    <x v="0"/>
    <x v="15"/>
    <x v="185"/>
    <x v="15"/>
    <x v="3"/>
    <m/>
  </r>
  <r>
    <n v="1111"/>
    <s v="1495"/>
    <x v="0"/>
    <x v="0"/>
    <x v="2"/>
    <n v="1"/>
    <x v="0"/>
    <d v="2013-12-14T06:50:00"/>
    <x v="0"/>
    <x v="0"/>
    <x v="0"/>
    <x v="15"/>
    <x v="186"/>
    <x v="15"/>
    <x v="3"/>
    <n v="1"/>
  </r>
  <r>
    <n v="1384"/>
    <s v="1495"/>
    <x v="1"/>
    <x v="0"/>
    <x v="0"/>
    <n v="0"/>
    <x v="0"/>
    <d v="2014-11-02T00:42:00"/>
    <x v="0"/>
    <x v="1"/>
    <x v="0"/>
    <x v="15"/>
    <x v="186"/>
    <x v="15"/>
    <x v="3"/>
    <m/>
  </r>
  <r>
    <n v="1729"/>
    <s v="1495"/>
    <x v="2"/>
    <x v="0"/>
    <x v="0"/>
    <n v="0"/>
    <x v="0"/>
    <d v="2014-11-02T00:42:00"/>
    <x v="0"/>
    <x v="1"/>
    <x v="0"/>
    <x v="15"/>
    <x v="186"/>
    <x v="15"/>
    <x v="3"/>
    <m/>
  </r>
  <r>
    <n v="1112"/>
    <s v="1500"/>
    <x v="0"/>
    <x v="0"/>
    <x v="2"/>
    <n v="1"/>
    <x v="0"/>
    <d v="2013-12-14T06:50:00"/>
    <x v="0"/>
    <x v="0"/>
    <x v="0"/>
    <x v="15"/>
    <x v="187"/>
    <x v="15"/>
    <x v="3"/>
    <n v="1"/>
  </r>
  <r>
    <n v="1385"/>
    <s v="1500"/>
    <x v="1"/>
    <x v="0"/>
    <x v="0"/>
    <n v="0"/>
    <x v="0"/>
    <d v="2014-11-02T00:42:00"/>
    <x v="0"/>
    <x v="1"/>
    <x v="0"/>
    <x v="15"/>
    <x v="187"/>
    <x v="15"/>
    <x v="3"/>
    <m/>
  </r>
  <r>
    <n v="1730"/>
    <s v="1500"/>
    <x v="2"/>
    <x v="0"/>
    <x v="0"/>
    <n v="0"/>
    <x v="0"/>
    <d v="2014-11-02T00:42:00"/>
    <x v="0"/>
    <x v="1"/>
    <x v="0"/>
    <x v="15"/>
    <x v="187"/>
    <x v="15"/>
    <x v="3"/>
    <m/>
  </r>
  <r>
    <n v="1113"/>
    <s v="1505"/>
    <x v="0"/>
    <x v="0"/>
    <x v="2"/>
    <n v="2"/>
    <x v="0"/>
    <d v="2013-12-14T06:50:00"/>
    <x v="0"/>
    <x v="0"/>
    <x v="0"/>
    <x v="15"/>
    <x v="188"/>
    <x v="15"/>
    <x v="3"/>
    <n v="2"/>
  </r>
  <r>
    <n v="1386"/>
    <s v="1505"/>
    <x v="1"/>
    <x v="9"/>
    <x v="10"/>
    <n v="9"/>
    <x v="0"/>
    <d v="2014-11-02T00:42:00"/>
    <x v="0"/>
    <x v="1"/>
    <x v="0"/>
    <x v="15"/>
    <x v="188"/>
    <x v="15"/>
    <x v="3"/>
    <n v="1.8"/>
  </r>
  <r>
    <n v="1731"/>
    <s v="1505"/>
    <x v="2"/>
    <x v="1"/>
    <x v="1"/>
    <n v="2"/>
    <x v="0"/>
    <d v="2014-11-02T00:42:00"/>
    <x v="0"/>
    <x v="1"/>
    <x v="0"/>
    <x v="15"/>
    <x v="188"/>
    <x v="15"/>
    <x v="3"/>
    <n v="1"/>
  </r>
  <r>
    <n v="1114"/>
    <s v="1510"/>
    <x v="0"/>
    <x v="0"/>
    <x v="0"/>
    <n v="0"/>
    <x v="0"/>
    <d v="2013-12-14T06:51:00"/>
    <x v="0"/>
    <x v="0"/>
    <x v="0"/>
    <x v="15"/>
    <x v="189"/>
    <x v="15"/>
    <x v="3"/>
    <m/>
  </r>
  <r>
    <n v="1387"/>
    <s v="1510"/>
    <x v="1"/>
    <x v="0"/>
    <x v="0"/>
    <n v="0"/>
    <x v="0"/>
    <d v="2014-11-02T00:42:00"/>
    <x v="0"/>
    <x v="1"/>
    <x v="0"/>
    <x v="15"/>
    <x v="189"/>
    <x v="15"/>
    <x v="3"/>
    <m/>
  </r>
  <r>
    <n v="1732"/>
    <s v="1510"/>
    <x v="2"/>
    <x v="0"/>
    <x v="0"/>
    <n v="0"/>
    <x v="0"/>
    <d v="2014-11-02T00:42:00"/>
    <x v="0"/>
    <x v="1"/>
    <x v="0"/>
    <x v="15"/>
    <x v="189"/>
    <x v="15"/>
    <x v="3"/>
    <m/>
  </r>
  <r>
    <n v="1115"/>
    <s v="1515"/>
    <x v="0"/>
    <x v="0"/>
    <x v="0"/>
    <n v="0"/>
    <x v="0"/>
    <d v="2013-12-14T06:51:00"/>
    <x v="0"/>
    <x v="0"/>
    <x v="0"/>
    <x v="15"/>
    <x v="190"/>
    <x v="15"/>
    <x v="3"/>
    <m/>
  </r>
  <r>
    <n v="1388"/>
    <s v="1515"/>
    <x v="1"/>
    <x v="0"/>
    <x v="0"/>
    <n v="0"/>
    <x v="0"/>
    <d v="2014-11-02T00:42:00"/>
    <x v="0"/>
    <x v="1"/>
    <x v="0"/>
    <x v="15"/>
    <x v="190"/>
    <x v="15"/>
    <x v="3"/>
    <m/>
  </r>
  <r>
    <n v="1733"/>
    <s v="1515"/>
    <x v="2"/>
    <x v="0"/>
    <x v="0"/>
    <n v="0"/>
    <x v="0"/>
    <d v="2014-11-02T00:42:00"/>
    <x v="0"/>
    <x v="1"/>
    <x v="0"/>
    <x v="15"/>
    <x v="190"/>
    <x v="15"/>
    <x v="3"/>
    <m/>
  </r>
  <r>
    <n v="1116"/>
    <s v="1520"/>
    <x v="0"/>
    <x v="0"/>
    <x v="1"/>
    <n v="2"/>
    <x v="0"/>
    <d v="2013-12-14T06:51:00"/>
    <x v="0"/>
    <x v="0"/>
    <x v="0"/>
    <x v="15"/>
    <x v="191"/>
    <x v="15"/>
    <x v="3"/>
    <n v="1"/>
  </r>
  <r>
    <n v="1389"/>
    <s v="1520"/>
    <x v="1"/>
    <x v="9"/>
    <x v="10"/>
    <n v="9"/>
    <x v="0"/>
    <d v="2014-11-02T00:42:00"/>
    <x v="0"/>
    <x v="1"/>
    <x v="0"/>
    <x v="15"/>
    <x v="191"/>
    <x v="15"/>
    <x v="3"/>
    <n v="1.8"/>
  </r>
  <r>
    <n v="1734"/>
    <s v="1520"/>
    <x v="2"/>
    <x v="0"/>
    <x v="0"/>
    <n v="0"/>
    <x v="0"/>
    <d v="2014-11-02T00:42:00"/>
    <x v="0"/>
    <x v="1"/>
    <x v="0"/>
    <x v="15"/>
    <x v="191"/>
    <x v="15"/>
    <x v="3"/>
    <m/>
  </r>
  <r>
    <n v="1117"/>
    <s v="1525"/>
    <x v="0"/>
    <x v="0"/>
    <x v="17"/>
    <n v="16"/>
    <x v="0"/>
    <d v="2013-12-14T06:52:00"/>
    <x v="0"/>
    <x v="0"/>
    <x v="0"/>
    <x v="15"/>
    <x v="192"/>
    <x v="15"/>
    <x v="3"/>
    <n v="1.066667"/>
  </r>
  <r>
    <n v="1390"/>
    <s v="1525"/>
    <x v="1"/>
    <x v="9"/>
    <x v="10"/>
    <n v="10"/>
    <x v="0"/>
    <d v="2014-11-02T00:42:00"/>
    <x v="0"/>
    <x v="1"/>
    <x v="0"/>
    <x v="15"/>
    <x v="192"/>
    <x v="15"/>
    <x v="3"/>
    <n v="2"/>
  </r>
  <r>
    <n v="1735"/>
    <s v="1525"/>
    <x v="2"/>
    <x v="0"/>
    <x v="2"/>
    <n v="1"/>
    <x v="0"/>
    <d v="2014-11-02T00:42:00"/>
    <x v="0"/>
    <x v="1"/>
    <x v="0"/>
    <x v="15"/>
    <x v="192"/>
    <x v="15"/>
    <x v="3"/>
    <n v="1"/>
  </r>
  <r>
    <n v="1071"/>
    <s v="1920"/>
    <x v="0"/>
    <x v="0"/>
    <x v="0"/>
    <n v="0"/>
    <x v="0"/>
    <d v="2013-12-13T23:47:00"/>
    <x v="0"/>
    <x v="4"/>
    <x v="0"/>
    <x v="16"/>
    <x v="193"/>
    <x v="16"/>
    <x v="0"/>
    <m/>
  </r>
  <r>
    <n v="1474"/>
    <s v="1920"/>
    <x v="1"/>
    <x v="0"/>
    <x v="0"/>
    <n v="0"/>
    <x v="0"/>
    <d v="2014-11-02T00:42:00"/>
    <x v="0"/>
    <x v="1"/>
    <x v="0"/>
    <x v="16"/>
    <x v="193"/>
    <x v="16"/>
    <x v="0"/>
    <m/>
  </r>
  <r>
    <n v="1819"/>
    <s v="1920"/>
    <x v="2"/>
    <x v="0"/>
    <x v="0"/>
    <n v="0"/>
    <x v="0"/>
    <d v="2014-11-02T00:42:00"/>
    <x v="0"/>
    <x v="1"/>
    <x v="0"/>
    <x v="16"/>
    <x v="193"/>
    <x v="16"/>
    <x v="0"/>
    <m/>
  </r>
  <r>
    <n v="1072"/>
    <s v="1925"/>
    <x v="0"/>
    <x v="0"/>
    <x v="0"/>
    <n v="0"/>
    <x v="0"/>
    <d v="2013-12-13T23:47:00"/>
    <x v="0"/>
    <x v="4"/>
    <x v="0"/>
    <x v="16"/>
    <x v="194"/>
    <x v="16"/>
    <x v="0"/>
    <m/>
  </r>
  <r>
    <n v="1475"/>
    <s v="1925"/>
    <x v="1"/>
    <x v="0"/>
    <x v="0"/>
    <n v="0"/>
    <x v="0"/>
    <d v="2014-11-02T00:42:00"/>
    <x v="0"/>
    <x v="1"/>
    <x v="0"/>
    <x v="16"/>
    <x v="194"/>
    <x v="16"/>
    <x v="0"/>
    <m/>
  </r>
  <r>
    <n v="1820"/>
    <s v="1925"/>
    <x v="2"/>
    <x v="0"/>
    <x v="0"/>
    <n v="0"/>
    <x v="0"/>
    <d v="2014-11-02T00:42:00"/>
    <x v="0"/>
    <x v="1"/>
    <x v="0"/>
    <x v="16"/>
    <x v="194"/>
    <x v="16"/>
    <x v="0"/>
    <m/>
  </r>
  <r>
    <n v="1073"/>
    <s v="1930"/>
    <x v="0"/>
    <x v="0"/>
    <x v="0"/>
    <n v="0"/>
    <x v="0"/>
    <d v="2013-12-13T23:47:00"/>
    <x v="0"/>
    <x v="4"/>
    <x v="0"/>
    <x v="16"/>
    <x v="195"/>
    <x v="16"/>
    <x v="0"/>
    <m/>
  </r>
  <r>
    <n v="1476"/>
    <s v="1930"/>
    <x v="1"/>
    <x v="0"/>
    <x v="0"/>
    <n v="0"/>
    <x v="0"/>
    <d v="2014-11-02T00:42:00"/>
    <x v="0"/>
    <x v="1"/>
    <x v="0"/>
    <x v="16"/>
    <x v="195"/>
    <x v="16"/>
    <x v="0"/>
    <m/>
  </r>
  <r>
    <n v="1821"/>
    <s v="1930"/>
    <x v="2"/>
    <x v="0"/>
    <x v="0"/>
    <n v="0"/>
    <x v="0"/>
    <d v="2014-11-02T00:42:00"/>
    <x v="0"/>
    <x v="1"/>
    <x v="0"/>
    <x v="16"/>
    <x v="195"/>
    <x v="16"/>
    <x v="0"/>
    <m/>
  </r>
  <r>
    <n v="1074"/>
    <s v="1935"/>
    <x v="0"/>
    <x v="0"/>
    <x v="0"/>
    <n v="0"/>
    <x v="0"/>
    <d v="2013-12-13T23:47:00"/>
    <x v="0"/>
    <x v="4"/>
    <x v="0"/>
    <x v="16"/>
    <x v="196"/>
    <x v="16"/>
    <x v="0"/>
    <m/>
  </r>
  <r>
    <n v="1477"/>
    <s v="1935"/>
    <x v="1"/>
    <x v="0"/>
    <x v="0"/>
    <n v="0"/>
    <x v="0"/>
    <d v="2014-11-02T00:42:00"/>
    <x v="0"/>
    <x v="1"/>
    <x v="0"/>
    <x v="16"/>
    <x v="196"/>
    <x v="16"/>
    <x v="0"/>
    <m/>
  </r>
  <r>
    <n v="1822"/>
    <s v="1935"/>
    <x v="2"/>
    <x v="0"/>
    <x v="0"/>
    <n v="0"/>
    <x v="0"/>
    <d v="2014-11-02T00:42:00"/>
    <x v="0"/>
    <x v="1"/>
    <x v="0"/>
    <x v="16"/>
    <x v="196"/>
    <x v="16"/>
    <x v="0"/>
    <m/>
  </r>
  <r>
    <n v="1075"/>
    <s v="1940"/>
    <x v="0"/>
    <x v="0"/>
    <x v="0"/>
    <n v="0"/>
    <x v="0"/>
    <d v="2013-12-13T23:47:00"/>
    <x v="0"/>
    <x v="4"/>
    <x v="0"/>
    <x v="16"/>
    <x v="197"/>
    <x v="16"/>
    <x v="0"/>
    <m/>
  </r>
  <r>
    <n v="1478"/>
    <s v="1940"/>
    <x v="1"/>
    <x v="0"/>
    <x v="0"/>
    <n v="0"/>
    <x v="0"/>
    <d v="2014-11-02T00:42:00"/>
    <x v="0"/>
    <x v="1"/>
    <x v="0"/>
    <x v="16"/>
    <x v="197"/>
    <x v="16"/>
    <x v="0"/>
    <m/>
  </r>
  <r>
    <n v="1823"/>
    <s v="1940"/>
    <x v="2"/>
    <x v="0"/>
    <x v="0"/>
    <n v="0"/>
    <x v="0"/>
    <d v="2014-11-02T00:42:00"/>
    <x v="0"/>
    <x v="1"/>
    <x v="0"/>
    <x v="16"/>
    <x v="197"/>
    <x v="16"/>
    <x v="0"/>
    <m/>
  </r>
  <r>
    <n v="1076"/>
    <s v="1945"/>
    <x v="0"/>
    <x v="0"/>
    <x v="0"/>
    <n v="0"/>
    <x v="0"/>
    <d v="2013-12-13T23:47:00"/>
    <x v="0"/>
    <x v="4"/>
    <x v="0"/>
    <x v="16"/>
    <x v="198"/>
    <x v="16"/>
    <x v="0"/>
    <m/>
  </r>
  <r>
    <n v="1479"/>
    <s v="1945"/>
    <x v="1"/>
    <x v="0"/>
    <x v="0"/>
    <n v="0"/>
    <x v="0"/>
    <d v="2014-11-02T00:42:00"/>
    <x v="0"/>
    <x v="1"/>
    <x v="0"/>
    <x v="16"/>
    <x v="198"/>
    <x v="16"/>
    <x v="0"/>
    <m/>
  </r>
  <r>
    <n v="1824"/>
    <s v="1945"/>
    <x v="2"/>
    <x v="0"/>
    <x v="0"/>
    <n v="0"/>
    <x v="0"/>
    <d v="2014-11-02T00:42:00"/>
    <x v="0"/>
    <x v="1"/>
    <x v="0"/>
    <x v="16"/>
    <x v="198"/>
    <x v="16"/>
    <x v="0"/>
    <m/>
  </r>
  <r>
    <n v="1077"/>
    <s v="1950"/>
    <x v="0"/>
    <x v="0"/>
    <x v="0"/>
    <n v="0"/>
    <x v="0"/>
    <d v="2013-12-13T23:47:00"/>
    <x v="0"/>
    <x v="4"/>
    <x v="0"/>
    <x v="16"/>
    <x v="199"/>
    <x v="16"/>
    <x v="0"/>
    <m/>
  </r>
  <r>
    <n v="1480"/>
    <s v="1950"/>
    <x v="1"/>
    <x v="0"/>
    <x v="0"/>
    <n v="0"/>
    <x v="0"/>
    <d v="2014-11-02T00:42:00"/>
    <x v="0"/>
    <x v="1"/>
    <x v="0"/>
    <x v="16"/>
    <x v="199"/>
    <x v="16"/>
    <x v="0"/>
    <m/>
  </r>
  <r>
    <n v="1825"/>
    <s v="1950"/>
    <x v="2"/>
    <x v="0"/>
    <x v="0"/>
    <n v="0"/>
    <x v="0"/>
    <d v="2014-11-02T00:42:00"/>
    <x v="0"/>
    <x v="1"/>
    <x v="0"/>
    <x v="16"/>
    <x v="199"/>
    <x v="16"/>
    <x v="0"/>
    <m/>
  </r>
  <r>
    <n v="1078"/>
    <s v="1955"/>
    <x v="0"/>
    <x v="0"/>
    <x v="0"/>
    <n v="0"/>
    <x v="0"/>
    <d v="2013-12-13T23:47:00"/>
    <x v="0"/>
    <x v="4"/>
    <x v="0"/>
    <x v="16"/>
    <x v="200"/>
    <x v="16"/>
    <x v="0"/>
    <m/>
  </r>
  <r>
    <n v="1481"/>
    <s v="1955"/>
    <x v="1"/>
    <x v="0"/>
    <x v="0"/>
    <n v="0"/>
    <x v="0"/>
    <d v="2014-11-02T00:42:00"/>
    <x v="0"/>
    <x v="1"/>
    <x v="0"/>
    <x v="16"/>
    <x v="200"/>
    <x v="16"/>
    <x v="0"/>
    <m/>
  </r>
  <r>
    <n v="1826"/>
    <s v="1955"/>
    <x v="2"/>
    <x v="0"/>
    <x v="0"/>
    <n v="0"/>
    <x v="0"/>
    <d v="2014-11-02T00:42:00"/>
    <x v="0"/>
    <x v="1"/>
    <x v="0"/>
    <x v="16"/>
    <x v="200"/>
    <x v="16"/>
    <x v="0"/>
    <m/>
  </r>
  <r>
    <n v="1079"/>
    <s v="1956"/>
    <x v="0"/>
    <x v="0"/>
    <x v="0"/>
    <n v="0"/>
    <x v="0"/>
    <d v="2013-12-13T23:47:00"/>
    <x v="0"/>
    <x v="4"/>
    <x v="0"/>
    <x v="16"/>
    <x v="201"/>
    <x v="16"/>
    <x v="0"/>
    <m/>
  </r>
  <r>
    <n v="1482"/>
    <s v="1956"/>
    <x v="1"/>
    <x v="0"/>
    <x v="0"/>
    <n v="0"/>
    <x v="0"/>
    <d v="2014-11-02T00:42:00"/>
    <x v="0"/>
    <x v="1"/>
    <x v="0"/>
    <x v="16"/>
    <x v="201"/>
    <x v="16"/>
    <x v="0"/>
    <m/>
  </r>
  <r>
    <n v="1827"/>
    <s v="1956"/>
    <x v="2"/>
    <x v="0"/>
    <x v="0"/>
    <n v="0"/>
    <x v="0"/>
    <d v="2014-11-02T00:42:00"/>
    <x v="0"/>
    <x v="1"/>
    <x v="0"/>
    <x v="16"/>
    <x v="201"/>
    <x v="16"/>
    <x v="0"/>
    <m/>
  </r>
  <r>
    <n v="1080"/>
    <s v="1960"/>
    <x v="0"/>
    <x v="0"/>
    <x v="0"/>
    <n v="0"/>
    <x v="0"/>
    <d v="2013-12-13T23:47:00"/>
    <x v="0"/>
    <x v="4"/>
    <x v="0"/>
    <x v="16"/>
    <x v="202"/>
    <x v="16"/>
    <x v="0"/>
    <m/>
  </r>
  <r>
    <n v="1483"/>
    <s v="1960"/>
    <x v="1"/>
    <x v="0"/>
    <x v="0"/>
    <n v="0"/>
    <x v="0"/>
    <d v="2014-11-02T00:42:00"/>
    <x v="0"/>
    <x v="1"/>
    <x v="0"/>
    <x v="16"/>
    <x v="202"/>
    <x v="16"/>
    <x v="0"/>
    <m/>
  </r>
  <r>
    <n v="1828"/>
    <s v="1960"/>
    <x v="2"/>
    <x v="0"/>
    <x v="0"/>
    <n v="0"/>
    <x v="0"/>
    <d v="2014-11-02T00:42:00"/>
    <x v="0"/>
    <x v="1"/>
    <x v="0"/>
    <x v="16"/>
    <x v="202"/>
    <x v="16"/>
    <x v="0"/>
    <m/>
  </r>
  <r>
    <n v="960"/>
    <s v="1625"/>
    <x v="0"/>
    <x v="2"/>
    <x v="2"/>
    <n v="1"/>
    <x v="0"/>
    <d v="2013-12-12T12:21:00"/>
    <x v="0"/>
    <x v="6"/>
    <x v="0"/>
    <x v="17"/>
    <x v="203"/>
    <x v="17"/>
    <x v="3"/>
    <n v="1"/>
  </r>
  <r>
    <n v="1410"/>
    <s v="1625"/>
    <x v="1"/>
    <x v="0"/>
    <x v="0"/>
    <n v="0"/>
    <x v="0"/>
    <d v="2014-11-02T00:42:00"/>
    <x v="0"/>
    <x v="1"/>
    <x v="0"/>
    <x v="17"/>
    <x v="203"/>
    <x v="17"/>
    <x v="3"/>
    <m/>
  </r>
  <r>
    <n v="1755"/>
    <s v="1625"/>
    <x v="2"/>
    <x v="0"/>
    <x v="0"/>
    <n v="0"/>
    <x v="0"/>
    <d v="2014-11-02T00:42:00"/>
    <x v="0"/>
    <x v="1"/>
    <x v="0"/>
    <x v="17"/>
    <x v="203"/>
    <x v="17"/>
    <x v="3"/>
    <m/>
  </r>
  <r>
    <n v="961"/>
    <s v="1630"/>
    <x v="0"/>
    <x v="2"/>
    <x v="0"/>
    <n v="0"/>
    <x v="0"/>
    <d v="2013-12-12T12:21:00"/>
    <x v="0"/>
    <x v="6"/>
    <x v="0"/>
    <x v="17"/>
    <x v="204"/>
    <x v="17"/>
    <x v="3"/>
    <m/>
  </r>
  <r>
    <n v="1411"/>
    <s v="1630"/>
    <x v="1"/>
    <x v="0"/>
    <x v="0"/>
    <n v="0"/>
    <x v="0"/>
    <d v="2014-11-02T00:42:00"/>
    <x v="0"/>
    <x v="1"/>
    <x v="0"/>
    <x v="17"/>
    <x v="204"/>
    <x v="17"/>
    <x v="3"/>
    <m/>
  </r>
  <r>
    <n v="1756"/>
    <s v="1630"/>
    <x v="2"/>
    <x v="0"/>
    <x v="0"/>
    <n v="0"/>
    <x v="0"/>
    <d v="2014-11-02T00:42:00"/>
    <x v="0"/>
    <x v="1"/>
    <x v="0"/>
    <x v="17"/>
    <x v="204"/>
    <x v="17"/>
    <x v="3"/>
    <m/>
  </r>
  <r>
    <n v="962"/>
    <s v="1635"/>
    <x v="0"/>
    <x v="2"/>
    <x v="0"/>
    <n v="0"/>
    <x v="0"/>
    <d v="2013-12-12T12:22:00"/>
    <x v="0"/>
    <x v="6"/>
    <x v="0"/>
    <x v="17"/>
    <x v="205"/>
    <x v="17"/>
    <x v="3"/>
    <m/>
  </r>
  <r>
    <n v="1412"/>
    <s v="1635"/>
    <x v="1"/>
    <x v="2"/>
    <x v="0"/>
    <n v="0"/>
    <x v="0"/>
    <d v="2014-11-02T00:42:00"/>
    <x v="0"/>
    <x v="1"/>
    <x v="0"/>
    <x v="17"/>
    <x v="205"/>
    <x v="17"/>
    <x v="3"/>
    <m/>
  </r>
  <r>
    <n v="1757"/>
    <s v="1635"/>
    <x v="2"/>
    <x v="0"/>
    <x v="2"/>
    <n v="1"/>
    <x v="0"/>
    <d v="2014-11-02T00:42:00"/>
    <x v="0"/>
    <x v="1"/>
    <x v="0"/>
    <x v="17"/>
    <x v="205"/>
    <x v="17"/>
    <x v="3"/>
    <n v="1"/>
  </r>
  <r>
    <n v="963"/>
    <s v="1640"/>
    <x v="0"/>
    <x v="2"/>
    <x v="2"/>
    <n v="1"/>
    <x v="0"/>
    <d v="2013-12-12T12:22:00"/>
    <x v="0"/>
    <x v="6"/>
    <x v="0"/>
    <x v="17"/>
    <x v="206"/>
    <x v="17"/>
    <x v="3"/>
    <n v="1"/>
  </r>
  <r>
    <n v="1413"/>
    <s v="1640"/>
    <x v="1"/>
    <x v="0"/>
    <x v="0"/>
    <n v="0"/>
    <x v="0"/>
    <d v="2014-11-02T00:42:00"/>
    <x v="0"/>
    <x v="1"/>
    <x v="0"/>
    <x v="17"/>
    <x v="206"/>
    <x v="17"/>
    <x v="3"/>
    <m/>
  </r>
  <r>
    <n v="1758"/>
    <s v="1640"/>
    <x v="2"/>
    <x v="0"/>
    <x v="0"/>
    <n v="0"/>
    <x v="0"/>
    <d v="2014-11-02T00:42:00"/>
    <x v="0"/>
    <x v="1"/>
    <x v="0"/>
    <x v="17"/>
    <x v="206"/>
    <x v="17"/>
    <x v="3"/>
    <m/>
  </r>
  <r>
    <n v="964"/>
    <s v="1645"/>
    <x v="0"/>
    <x v="2"/>
    <x v="2"/>
    <n v="1"/>
    <x v="0"/>
    <d v="2013-12-12T12:22:00"/>
    <x v="0"/>
    <x v="6"/>
    <x v="0"/>
    <x v="17"/>
    <x v="207"/>
    <x v="17"/>
    <x v="3"/>
    <n v="1"/>
  </r>
  <r>
    <n v="1414"/>
    <s v="1645"/>
    <x v="1"/>
    <x v="2"/>
    <x v="2"/>
    <n v="1"/>
    <x v="0"/>
    <d v="2014-11-02T00:42:00"/>
    <x v="0"/>
    <x v="1"/>
    <x v="0"/>
    <x v="17"/>
    <x v="207"/>
    <x v="17"/>
    <x v="3"/>
    <n v="1"/>
  </r>
  <r>
    <n v="1759"/>
    <s v="1645"/>
    <x v="2"/>
    <x v="2"/>
    <x v="2"/>
    <n v="1"/>
    <x v="0"/>
    <d v="2014-11-02T00:42:00"/>
    <x v="0"/>
    <x v="1"/>
    <x v="0"/>
    <x v="17"/>
    <x v="207"/>
    <x v="17"/>
    <x v="3"/>
    <n v="1"/>
  </r>
  <r>
    <n v="965"/>
    <s v="1650"/>
    <x v="0"/>
    <x v="0"/>
    <x v="0"/>
    <n v="0"/>
    <x v="0"/>
    <d v="2013-12-12T12:22:00"/>
    <x v="0"/>
    <x v="6"/>
    <x v="0"/>
    <x v="17"/>
    <x v="208"/>
    <x v="17"/>
    <x v="3"/>
    <m/>
  </r>
  <r>
    <n v="1415"/>
    <s v="1650"/>
    <x v="1"/>
    <x v="0"/>
    <x v="0"/>
    <n v="0"/>
    <x v="0"/>
    <d v="2014-11-02T00:42:00"/>
    <x v="0"/>
    <x v="1"/>
    <x v="0"/>
    <x v="17"/>
    <x v="208"/>
    <x v="17"/>
    <x v="3"/>
    <m/>
  </r>
  <r>
    <n v="1760"/>
    <s v="1650"/>
    <x v="2"/>
    <x v="0"/>
    <x v="0"/>
    <n v="0"/>
    <x v="0"/>
    <d v="2014-11-02T00:42:00"/>
    <x v="0"/>
    <x v="1"/>
    <x v="0"/>
    <x v="17"/>
    <x v="208"/>
    <x v="17"/>
    <x v="3"/>
    <m/>
  </r>
  <r>
    <n v="966"/>
    <s v="1655"/>
    <x v="0"/>
    <x v="0"/>
    <x v="0"/>
    <n v="0"/>
    <x v="0"/>
    <d v="2013-12-12T12:22:00"/>
    <x v="0"/>
    <x v="6"/>
    <x v="0"/>
    <x v="17"/>
    <x v="209"/>
    <x v="17"/>
    <x v="3"/>
    <m/>
  </r>
  <r>
    <n v="1416"/>
    <s v="1655"/>
    <x v="1"/>
    <x v="2"/>
    <x v="2"/>
    <n v="1"/>
    <x v="0"/>
    <d v="2014-11-02T00:42:00"/>
    <x v="0"/>
    <x v="1"/>
    <x v="0"/>
    <x v="17"/>
    <x v="209"/>
    <x v="17"/>
    <x v="3"/>
    <n v="1"/>
  </r>
  <r>
    <n v="1761"/>
    <s v="1655"/>
    <x v="2"/>
    <x v="0"/>
    <x v="2"/>
    <n v="2"/>
    <x v="0"/>
    <d v="2014-11-02T00:42:00"/>
    <x v="0"/>
    <x v="1"/>
    <x v="0"/>
    <x v="17"/>
    <x v="209"/>
    <x v="17"/>
    <x v="3"/>
    <n v="2"/>
  </r>
  <r>
    <n v="967"/>
    <s v="1660"/>
    <x v="0"/>
    <x v="0"/>
    <x v="0"/>
    <n v="0"/>
    <x v="0"/>
    <d v="2013-12-12T12:23:00"/>
    <x v="0"/>
    <x v="6"/>
    <x v="0"/>
    <x v="17"/>
    <x v="210"/>
    <x v="17"/>
    <x v="3"/>
    <m/>
  </r>
  <r>
    <n v="1417"/>
    <s v="1660"/>
    <x v="1"/>
    <x v="0"/>
    <x v="0"/>
    <n v="0"/>
    <x v="0"/>
    <d v="2014-11-02T00:42:00"/>
    <x v="0"/>
    <x v="1"/>
    <x v="0"/>
    <x v="17"/>
    <x v="210"/>
    <x v="17"/>
    <x v="3"/>
    <m/>
  </r>
  <r>
    <n v="1762"/>
    <s v="1660"/>
    <x v="2"/>
    <x v="0"/>
    <x v="0"/>
    <n v="0"/>
    <x v="0"/>
    <d v="2014-11-02T00:42:00"/>
    <x v="0"/>
    <x v="1"/>
    <x v="0"/>
    <x v="17"/>
    <x v="210"/>
    <x v="17"/>
    <x v="3"/>
    <m/>
  </r>
  <r>
    <n v="968"/>
    <s v="1665"/>
    <x v="0"/>
    <x v="2"/>
    <x v="2"/>
    <n v="1"/>
    <x v="0"/>
    <d v="2013-12-12T12:23:00"/>
    <x v="0"/>
    <x v="6"/>
    <x v="0"/>
    <x v="17"/>
    <x v="211"/>
    <x v="17"/>
    <x v="3"/>
    <n v="1"/>
  </r>
  <r>
    <n v="1418"/>
    <s v="1665"/>
    <x v="1"/>
    <x v="2"/>
    <x v="2"/>
    <n v="1"/>
    <x v="0"/>
    <d v="2014-11-02T00:42:00"/>
    <x v="0"/>
    <x v="1"/>
    <x v="0"/>
    <x v="17"/>
    <x v="211"/>
    <x v="17"/>
    <x v="3"/>
    <n v="1"/>
  </r>
  <r>
    <n v="1763"/>
    <s v="1665"/>
    <x v="2"/>
    <x v="0"/>
    <x v="2"/>
    <n v="2"/>
    <x v="0"/>
    <d v="2014-11-02T00:42:00"/>
    <x v="0"/>
    <x v="1"/>
    <x v="0"/>
    <x v="17"/>
    <x v="211"/>
    <x v="17"/>
    <x v="3"/>
    <n v="2"/>
  </r>
  <r>
    <n v="969"/>
    <s v="1670"/>
    <x v="0"/>
    <x v="2"/>
    <x v="0"/>
    <n v="0"/>
    <x v="0"/>
    <d v="2013-12-12T12:23:00"/>
    <x v="0"/>
    <x v="6"/>
    <x v="0"/>
    <x v="17"/>
    <x v="212"/>
    <x v="17"/>
    <x v="3"/>
    <m/>
  </r>
  <r>
    <n v="1419"/>
    <s v="1670"/>
    <x v="1"/>
    <x v="2"/>
    <x v="2"/>
    <n v="1"/>
    <x v="0"/>
    <d v="2014-11-02T00:42:00"/>
    <x v="0"/>
    <x v="1"/>
    <x v="0"/>
    <x v="17"/>
    <x v="212"/>
    <x v="17"/>
    <x v="3"/>
    <n v="1"/>
  </r>
  <r>
    <n v="1764"/>
    <s v="1670"/>
    <x v="2"/>
    <x v="0"/>
    <x v="2"/>
    <n v="1"/>
    <x v="0"/>
    <d v="2014-11-02T00:42:00"/>
    <x v="0"/>
    <x v="1"/>
    <x v="0"/>
    <x v="17"/>
    <x v="212"/>
    <x v="17"/>
    <x v="3"/>
    <n v="1"/>
  </r>
  <r>
    <n v="970"/>
    <s v="1675"/>
    <x v="0"/>
    <x v="0"/>
    <x v="0"/>
    <n v="0"/>
    <x v="0"/>
    <d v="2013-12-12T12:23:00"/>
    <x v="0"/>
    <x v="6"/>
    <x v="0"/>
    <x v="17"/>
    <x v="213"/>
    <x v="17"/>
    <x v="3"/>
    <m/>
  </r>
  <r>
    <n v="1420"/>
    <s v="1675"/>
    <x v="1"/>
    <x v="0"/>
    <x v="0"/>
    <n v="0"/>
    <x v="0"/>
    <d v="2014-11-02T00:42:00"/>
    <x v="0"/>
    <x v="1"/>
    <x v="0"/>
    <x v="17"/>
    <x v="213"/>
    <x v="17"/>
    <x v="3"/>
    <m/>
  </r>
  <r>
    <n v="1765"/>
    <s v="1675"/>
    <x v="2"/>
    <x v="0"/>
    <x v="0"/>
    <n v="0"/>
    <x v="0"/>
    <d v="2014-11-02T00:42:00"/>
    <x v="0"/>
    <x v="1"/>
    <x v="0"/>
    <x v="17"/>
    <x v="213"/>
    <x v="17"/>
    <x v="3"/>
    <m/>
  </r>
  <r>
    <n v="971"/>
    <s v="1680"/>
    <x v="0"/>
    <x v="2"/>
    <x v="0"/>
    <n v="0"/>
    <x v="0"/>
    <d v="2013-12-12T12:23:00"/>
    <x v="0"/>
    <x v="6"/>
    <x v="0"/>
    <x v="17"/>
    <x v="214"/>
    <x v="17"/>
    <x v="3"/>
    <m/>
  </r>
  <r>
    <n v="1421"/>
    <s v="1680"/>
    <x v="1"/>
    <x v="2"/>
    <x v="2"/>
    <n v="1"/>
    <x v="0"/>
    <d v="2014-11-02T00:42:00"/>
    <x v="0"/>
    <x v="1"/>
    <x v="0"/>
    <x v="17"/>
    <x v="214"/>
    <x v="17"/>
    <x v="3"/>
    <n v="1"/>
  </r>
  <r>
    <n v="1766"/>
    <s v="1680"/>
    <x v="2"/>
    <x v="0"/>
    <x v="2"/>
    <n v="2"/>
    <x v="0"/>
    <d v="2014-11-02T00:42:00"/>
    <x v="0"/>
    <x v="1"/>
    <x v="0"/>
    <x v="17"/>
    <x v="214"/>
    <x v="17"/>
    <x v="3"/>
    <n v="2"/>
  </r>
  <r>
    <n v="972"/>
    <s v="1685"/>
    <x v="0"/>
    <x v="2"/>
    <x v="2"/>
    <n v="1"/>
    <x v="0"/>
    <d v="2013-12-12T12:24:00"/>
    <x v="0"/>
    <x v="6"/>
    <x v="0"/>
    <x v="17"/>
    <x v="215"/>
    <x v="17"/>
    <x v="3"/>
    <n v="1"/>
  </r>
  <r>
    <n v="1422"/>
    <s v="1685"/>
    <x v="1"/>
    <x v="0"/>
    <x v="0"/>
    <n v="0"/>
    <x v="0"/>
    <d v="2014-11-02T00:42:00"/>
    <x v="0"/>
    <x v="1"/>
    <x v="0"/>
    <x v="17"/>
    <x v="215"/>
    <x v="17"/>
    <x v="3"/>
    <m/>
  </r>
  <r>
    <n v="1767"/>
    <s v="1685"/>
    <x v="2"/>
    <x v="2"/>
    <x v="2"/>
    <n v="2"/>
    <x v="0"/>
    <d v="2014-11-02T00:42:00"/>
    <x v="0"/>
    <x v="1"/>
    <x v="0"/>
    <x v="17"/>
    <x v="215"/>
    <x v="17"/>
    <x v="3"/>
    <n v="2"/>
  </r>
  <r>
    <n v="973"/>
    <s v="1690"/>
    <x v="0"/>
    <x v="0"/>
    <x v="0"/>
    <n v="0"/>
    <x v="0"/>
    <d v="2013-12-12T12:24:00"/>
    <x v="0"/>
    <x v="6"/>
    <x v="0"/>
    <x v="17"/>
    <x v="216"/>
    <x v="17"/>
    <x v="3"/>
    <m/>
  </r>
  <r>
    <n v="1423"/>
    <s v="1690"/>
    <x v="1"/>
    <x v="0"/>
    <x v="0"/>
    <n v="0"/>
    <x v="0"/>
    <d v="2014-11-02T00:42:00"/>
    <x v="0"/>
    <x v="1"/>
    <x v="0"/>
    <x v="17"/>
    <x v="216"/>
    <x v="17"/>
    <x v="3"/>
    <m/>
  </r>
  <r>
    <n v="1768"/>
    <s v="1690"/>
    <x v="2"/>
    <x v="0"/>
    <x v="0"/>
    <n v="0"/>
    <x v="0"/>
    <d v="2014-11-02T00:42:00"/>
    <x v="0"/>
    <x v="1"/>
    <x v="0"/>
    <x v="17"/>
    <x v="216"/>
    <x v="17"/>
    <x v="3"/>
    <m/>
  </r>
  <r>
    <n v="1424"/>
    <s v="1695"/>
    <x v="1"/>
    <x v="0"/>
    <x v="0"/>
    <n v="0"/>
    <x v="0"/>
    <d v="2014-11-02T00:42:00"/>
    <x v="0"/>
    <x v="1"/>
    <x v="0"/>
    <x v="18"/>
    <x v="217"/>
    <x v="18"/>
    <x v="3"/>
    <m/>
  </r>
  <r>
    <n v="1769"/>
    <s v="1695"/>
    <x v="2"/>
    <x v="0"/>
    <x v="0"/>
    <n v="0"/>
    <x v="0"/>
    <d v="2014-11-02T00:42:00"/>
    <x v="0"/>
    <x v="1"/>
    <x v="0"/>
    <x v="18"/>
    <x v="217"/>
    <x v="18"/>
    <x v="3"/>
    <m/>
  </r>
  <r>
    <n v="1425"/>
    <s v="1700"/>
    <x v="1"/>
    <x v="0"/>
    <x v="0"/>
    <n v="0"/>
    <x v="0"/>
    <d v="2014-11-02T00:42:00"/>
    <x v="0"/>
    <x v="1"/>
    <x v="0"/>
    <x v="18"/>
    <x v="218"/>
    <x v="18"/>
    <x v="3"/>
    <m/>
  </r>
  <r>
    <n v="1770"/>
    <s v="1700"/>
    <x v="2"/>
    <x v="0"/>
    <x v="0"/>
    <n v="0"/>
    <x v="0"/>
    <d v="2014-11-02T00:42:00"/>
    <x v="0"/>
    <x v="1"/>
    <x v="0"/>
    <x v="18"/>
    <x v="218"/>
    <x v="18"/>
    <x v="3"/>
    <m/>
  </r>
  <r>
    <n v="1426"/>
    <s v="1705"/>
    <x v="1"/>
    <x v="0"/>
    <x v="0"/>
    <n v="0"/>
    <x v="0"/>
    <d v="2014-11-02T00:42:00"/>
    <x v="0"/>
    <x v="1"/>
    <x v="0"/>
    <x v="18"/>
    <x v="219"/>
    <x v="18"/>
    <x v="3"/>
    <m/>
  </r>
  <r>
    <n v="1771"/>
    <s v="1705"/>
    <x v="2"/>
    <x v="0"/>
    <x v="0"/>
    <n v="0"/>
    <x v="0"/>
    <d v="2014-11-02T00:42:00"/>
    <x v="0"/>
    <x v="1"/>
    <x v="0"/>
    <x v="18"/>
    <x v="219"/>
    <x v="18"/>
    <x v="3"/>
    <m/>
  </r>
  <r>
    <n v="1427"/>
    <s v="1710"/>
    <x v="1"/>
    <x v="0"/>
    <x v="0"/>
    <n v="0"/>
    <x v="0"/>
    <d v="2014-11-02T00:42:00"/>
    <x v="0"/>
    <x v="1"/>
    <x v="0"/>
    <x v="18"/>
    <x v="137"/>
    <x v="18"/>
    <x v="3"/>
    <m/>
  </r>
  <r>
    <n v="1772"/>
    <s v="1710"/>
    <x v="2"/>
    <x v="0"/>
    <x v="0"/>
    <n v="0"/>
    <x v="0"/>
    <d v="2014-11-02T00:42:00"/>
    <x v="0"/>
    <x v="1"/>
    <x v="0"/>
    <x v="18"/>
    <x v="137"/>
    <x v="18"/>
    <x v="3"/>
    <m/>
  </r>
  <r>
    <n v="1428"/>
    <s v="1715"/>
    <x v="1"/>
    <x v="0"/>
    <x v="0"/>
    <n v="0"/>
    <x v="0"/>
    <d v="2014-11-02T00:42:00"/>
    <x v="0"/>
    <x v="1"/>
    <x v="0"/>
    <x v="18"/>
    <x v="220"/>
    <x v="18"/>
    <x v="3"/>
    <m/>
  </r>
  <r>
    <n v="1773"/>
    <s v="1715"/>
    <x v="2"/>
    <x v="0"/>
    <x v="0"/>
    <n v="0"/>
    <x v="0"/>
    <d v="2014-11-02T00:42:00"/>
    <x v="0"/>
    <x v="1"/>
    <x v="0"/>
    <x v="18"/>
    <x v="220"/>
    <x v="18"/>
    <x v="3"/>
    <m/>
  </r>
  <r>
    <n v="1429"/>
    <s v="1720"/>
    <x v="1"/>
    <x v="0"/>
    <x v="0"/>
    <n v="0"/>
    <x v="0"/>
    <d v="2014-11-02T00:42:00"/>
    <x v="0"/>
    <x v="1"/>
    <x v="0"/>
    <x v="18"/>
    <x v="221"/>
    <x v="18"/>
    <x v="3"/>
    <m/>
  </r>
  <r>
    <n v="1774"/>
    <s v="1720"/>
    <x v="2"/>
    <x v="0"/>
    <x v="0"/>
    <n v="0"/>
    <x v="0"/>
    <d v="2014-11-02T00:42:00"/>
    <x v="0"/>
    <x v="1"/>
    <x v="0"/>
    <x v="18"/>
    <x v="221"/>
    <x v="18"/>
    <x v="3"/>
    <m/>
  </r>
  <r>
    <n v="997"/>
    <s v="1280"/>
    <x v="0"/>
    <x v="0"/>
    <x v="0"/>
    <n v="0"/>
    <x v="0"/>
    <d v="2013-12-12T16:33:00"/>
    <x v="0"/>
    <x v="4"/>
    <x v="0"/>
    <x v="19"/>
    <x v="222"/>
    <x v="19"/>
    <x v="4"/>
    <m/>
  </r>
  <r>
    <n v="1340"/>
    <s v="1280"/>
    <x v="1"/>
    <x v="0"/>
    <x v="0"/>
    <n v="0"/>
    <x v="0"/>
    <d v="2014-11-02T00:42:00"/>
    <x v="0"/>
    <x v="1"/>
    <x v="0"/>
    <x v="19"/>
    <x v="222"/>
    <x v="19"/>
    <x v="4"/>
    <m/>
  </r>
  <r>
    <n v="1685"/>
    <s v="1280"/>
    <x v="2"/>
    <x v="0"/>
    <x v="0"/>
    <n v="0"/>
    <x v="0"/>
    <d v="2014-11-02T00:42:00"/>
    <x v="0"/>
    <x v="1"/>
    <x v="0"/>
    <x v="19"/>
    <x v="222"/>
    <x v="19"/>
    <x v="4"/>
    <m/>
  </r>
  <r>
    <n v="998"/>
    <s v="1285"/>
    <x v="0"/>
    <x v="0"/>
    <x v="0"/>
    <n v="0"/>
    <x v="0"/>
    <d v="2013-12-12T16:33:00"/>
    <x v="0"/>
    <x v="4"/>
    <x v="0"/>
    <x v="19"/>
    <x v="223"/>
    <x v="19"/>
    <x v="4"/>
    <m/>
  </r>
  <r>
    <n v="1341"/>
    <s v="1285"/>
    <x v="1"/>
    <x v="4"/>
    <x v="3"/>
    <n v="9"/>
    <x v="0"/>
    <d v="2014-11-02T00:42:00"/>
    <x v="0"/>
    <x v="1"/>
    <x v="0"/>
    <x v="19"/>
    <x v="223"/>
    <x v="19"/>
    <x v="4"/>
    <n v="2.25"/>
  </r>
  <r>
    <n v="1686"/>
    <s v="1285"/>
    <x v="2"/>
    <x v="7"/>
    <x v="1"/>
    <n v="3"/>
    <x v="0"/>
    <d v="2014-11-02T00:42:00"/>
    <x v="0"/>
    <x v="1"/>
    <x v="0"/>
    <x v="19"/>
    <x v="223"/>
    <x v="19"/>
    <x v="4"/>
    <n v="1.5"/>
  </r>
  <r>
    <n v="999"/>
    <s v="1290"/>
    <x v="0"/>
    <x v="1"/>
    <x v="2"/>
    <n v="1"/>
    <x v="0"/>
    <d v="2013-12-12T16:33:00"/>
    <x v="0"/>
    <x v="4"/>
    <x v="0"/>
    <x v="19"/>
    <x v="224"/>
    <x v="19"/>
    <x v="4"/>
    <n v="1"/>
  </r>
  <r>
    <n v="1342"/>
    <s v="1290"/>
    <x v="1"/>
    <x v="1"/>
    <x v="7"/>
    <n v="8"/>
    <x v="0"/>
    <d v="2014-11-02T00:42:00"/>
    <x v="0"/>
    <x v="1"/>
    <x v="0"/>
    <x v="19"/>
    <x v="224"/>
    <x v="19"/>
    <x v="4"/>
    <n v="2.6666669999999999"/>
  </r>
  <r>
    <n v="1687"/>
    <s v="1290"/>
    <x v="2"/>
    <x v="4"/>
    <x v="1"/>
    <n v="4"/>
    <x v="0"/>
    <d v="2014-11-02T00:42:00"/>
    <x v="0"/>
    <x v="1"/>
    <x v="0"/>
    <x v="19"/>
    <x v="224"/>
    <x v="19"/>
    <x v="4"/>
    <n v="2"/>
  </r>
  <r>
    <n v="1000"/>
    <s v="1295"/>
    <x v="0"/>
    <x v="0"/>
    <x v="2"/>
    <n v="2"/>
    <x v="0"/>
    <d v="2013-12-12T16:41:00"/>
    <x v="0"/>
    <x v="4"/>
    <x v="0"/>
    <x v="19"/>
    <x v="225"/>
    <x v="19"/>
    <x v="4"/>
    <n v="2"/>
  </r>
  <r>
    <n v="1343"/>
    <s v="1295"/>
    <x v="1"/>
    <x v="0"/>
    <x v="0"/>
    <n v="0"/>
    <x v="0"/>
    <d v="2014-11-02T00:42:00"/>
    <x v="0"/>
    <x v="1"/>
    <x v="0"/>
    <x v="19"/>
    <x v="225"/>
    <x v="19"/>
    <x v="4"/>
    <m/>
  </r>
  <r>
    <n v="1688"/>
    <s v="1295"/>
    <x v="2"/>
    <x v="0"/>
    <x v="0"/>
    <n v="0"/>
    <x v="0"/>
    <d v="2014-11-02T00:42:00"/>
    <x v="0"/>
    <x v="1"/>
    <x v="0"/>
    <x v="19"/>
    <x v="225"/>
    <x v="19"/>
    <x v="4"/>
    <m/>
  </r>
  <r>
    <n v="1001"/>
    <s v="1300"/>
    <x v="0"/>
    <x v="2"/>
    <x v="2"/>
    <n v="2"/>
    <x v="0"/>
    <d v="2013-12-12T16:41:00"/>
    <x v="0"/>
    <x v="4"/>
    <x v="0"/>
    <x v="19"/>
    <x v="226"/>
    <x v="19"/>
    <x v="4"/>
    <n v="2"/>
  </r>
  <r>
    <n v="1344"/>
    <s v="1300"/>
    <x v="1"/>
    <x v="0"/>
    <x v="0"/>
    <n v="0"/>
    <x v="0"/>
    <d v="2014-11-02T00:42:00"/>
    <x v="0"/>
    <x v="1"/>
    <x v="0"/>
    <x v="19"/>
    <x v="226"/>
    <x v="19"/>
    <x v="4"/>
    <m/>
  </r>
  <r>
    <n v="1689"/>
    <s v="1300"/>
    <x v="2"/>
    <x v="0"/>
    <x v="0"/>
    <n v="0"/>
    <x v="0"/>
    <d v="2014-11-02T00:42:00"/>
    <x v="0"/>
    <x v="1"/>
    <x v="0"/>
    <x v="19"/>
    <x v="226"/>
    <x v="19"/>
    <x v="4"/>
    <m/>
  </r>
  <r>
    <n v="1002"/>
    <s v="1305"/>
    <x v="0"/>
    <x v="0"/>
    <x v="0"/>
    <n v="0"/>
    <x v="0"/>
    <d v="2013-12-12T16:41:00"/>
    <x v="0"/>
    <x v="4"/>
    <x v="0"/>
    <x v="19"/>
    <x v="227"/>
    <x v="19"/>
    <x v="4"/>
    <m/>
  </r>
  <r>
    <n v="1345"/>
    <s v="1305"/>
    <x v="1"/>
    <x v="0"/>
    <x v="0"/>
    <n v="0"/>
    <x v="0"/>
    <d v="2014-11-02T00:42:00"/>
    <x v="0"/>
    <x v="1"/>
    <x v="0"/>
    <x v="19"/>
    <x v="227"/>
    <x v="19"/>
    <x v="4"/>
    <m/>
  </r>
  <r>
    <n v="1690"/>
    <s v="1305"/>
    <x v="2"/>
    <x v="0"/>
    <x v="0"/>
    <n v="0"/>
    <x v="0"/>
    <d v="2014-11-02T00:42:00"/>
    <x v="0"/>
    <x v="1"/>
    <x v="0"/>
    <x v="19"/>
    <x v="227"/>
    <x v="19"/>
    <x v="4"/>
    <m/>
  </r>
  <r>
    <n v="1003"/>
    <s v="1310"/>
    <x v="0"/>
    <x v="2"/>
    <x v="2"/>
    <n v="1"/>
    <x v="0"/>
    <d v="2013-12-12T16:42:00"/>
    <x v="0"/>
    <x v="4"/>
    <x v="0"/>
    <x v="19"/>
    <x v="228"/>
    <x v="19"/>
    <x v="4"/>
    <n v="1"/>
  </r>
  <r>
    <n v="1346"/>
    <s v="1310"/>
    <x v="1"/>
    <x v="1"/>
    <x v="7"/>
    <n v="6"/>
    <x v="0"/>
    <d v="2014-11-02T00:42:00"/>
    <x v="0"/>
    <x v="1"/>
    <x v="0"/>
    <x v="19"/>
    <x v="228"/>
    <x v="19"/>
    <x v="4"/>
    <n v="2"/>
  </r>
  <r>
    <n v="1691"/>
    <s v="1310"/>
    <x v="2"/>
    <x v="7"/>
    <x v="1"/>
    <n v="2"/>
    <x v="0"/>
    <d v="2014-11-02T00:42:00"/>
    <x v="0"/>
    <x v="1"/>
    <x v="0"/>
    <x v="19"/>
    <x v="228"/>
    <x v="19"/>
    <x v="4"/>
    <n v="1"/>
  </r>
  <r>
    <n v="1004"/>
    <s v="1315"/>
    <x v="0"/>
    <x v="4"/>
    <x v="3"/>
    <n v="4"/>
    <x v="0"/>
    <d v="2013-12-12T16:42:00"/>
    <x v="0"/>
    <x v="4"/>
    <x v="0"/>
    <x v="19"/>
    <x v="229"/>
    <x v="19"/>
    <x v="4"/>
    <n v="1"/>
  </r>
  <r>
    <n v="1347"/>
    <s v="1315"/>
    <x v="1"/>
    <x v="4"/>
    <x v="3"/>
    <n v="9"/>
    <x v="0"/>
    <d v="2014-11-02T00:42:00"/>
    <x v="0"/>
    <x v="1"/>
    <x v="0"/>
    <x v="19"/>
    <x v="229"/>
    <x v="19"/>
    <x v="4"/>
    <n v="2.25"/>
  </r>
  <r>
    <n v="1692"/>
    <s v="1315"/>
    <x v="2"/>
    <x v="6"/>
    <x v="1"/>
    <n v="3"/>
    <x v="0"/>
    <d v="2014-11-02T00:42:00"/>
    <x v="0"/>
    <x v="1"/>
    <x v="0"/>
    <x v="19"/>
    <x v="229"/>
    <x v="19"/>
    <x v="4"/>
    <n v="1.5"/>
  </r>
  <r>
    <n v="1005"/>
    <s v="1320"/>
    <x v="0"/>
    <x v="0"/>
    <x v="0"/>
    <n v="0"/>
    <x v="0"/>
    <d v="2013-12-12T16:42:00"/>
    <x v="0"/>
    <x v="4"/>
    <x v="0"/>
    <x v="19"/>
    <x v="230"/>
    <x v="19"/>
    <x v="4"/>
    <m/>
  </r>
  <r>
    <n v="1348"/>
    <s v="1320"/>
    <x v="1"/>
    <x v="0"/>
    <x v="0"/>
    <n v="0"/>
    <x v="0"/>
    <d v="2014-11-02T00:42:00"/>
    <x v="0"/>
    <x v="1"/>
    <x v="0"/>
    <x v="19"/>
    <x v="230"/>
    <x v="19"/>
    <x v="4"/>
    <m/>
  </r>
  <r>
    <n v="1693"/>
    <s v="1320"/>
    <x v="2"/>
    <x v="0"/>
    <x v="0"/>
    <n v="0"/>
    <x v="0"/>
    <d v="2014-11-02T00:42:00"/>
    <x v="0"/>
    <x v="1"/>
    <x v="0"/>
    <x v="19"/>
    <x v="230"/>
    <x v="19"/>
    <x v="4"/>
    <m/>
  </r>
  <r>
    <n v="1006"/>
    <s v="1325"/>
    <x v="0"/>
    <x v="2"/>
    <x v="2"/>
    <n v="1"/>
    <x v="0"/>
    <d v="2013-12-12T16:43:00"/>
    <x v="0"/>
    <x v="4"/>
    <x v="0"/>
    <x v="19"/>
    <x v="64"/>
    <x v="19"/>
    <x v="4"/>
    <n v="1"/>
  </r>
  <r>
    <n v="1350"/>
    <s v="1325"/>
    <x v="1"/>
    <x v="0"/>
    <x v="0"/>
    <n v="0"/>
    <x v="0"/>
    <d v="2014-11-02T00:42:00"/>
    <x v="0"/>
    <x v="1"/>
    <x v="0"/>
    <x v="19"/>
    <x v="64"/>
    <x v="19"/>
    <x v="4"/>
    <m/>
  </r>
  <r>
    <n v="1695"/>
    <s v="1325"/>
    <x v="2"/>
    <x v="0"/>
    <x v="0"/>
    <n v="0"/>
    <x v="0"/>
    <d v="2014-11-02T00:42:00"/>
    <x v="0"/>
    <x v="1"/>
    <x v="0"/>
    <x v="19"/>
    <x v="64"/>
    <x v="19"/>
    <x v="4"/>
    <m/>
  </r>
  <r>
    <n v="1007"/>
    <s v="1330"/>
    <x v="0"/>
    <x v="0"/>
    <x v="2"/>
    <n v="1"/>
    <x v="0"/>
    <d v="2013-12-12T16:43:00"/>
    <x v="0"/>
    <x v="4"/>
    <x v="0"/>
    <x v="19"/>
    <x v="231"/>
    <x v="19"/>
    <x v="4"/>
    <n v="1"/>
  </r>
  <r>
    <n v="1351"/>
    <s v="1330"/>
    <x v="1"/>
    <x v="0"/>
    <x v="0"/>
    <n v="0"/>
    <x v="0"/>
    <d v="2014-11-02T00:42:00"/>
    <x v="0"/>
    <x v="1"/>
    <x v="0"/>
    <x v="19"/>
    <x v="231"/>
    <x v="19"/>
    <x v="4"/>
    <m/>
  </r>
  <r>
    <n v="1696"/>
    <s v="1330"/>
    <x v="2"/>
    <x v="0"/>
    <x v="0"/>
    <n v="0"/>
    <x v="0"/>
    <d v="2014-11-02T00:42:00"/>
    <x v="0"/>
    <x v="1"/>
    <x v="0"/>
    <x v="19"/>
    <x v="231"/>
    <x v="19"/>
    <x v="4"/>
    <m/>
  </r>
  <r>
    <n v="1008"/>
    <s v="1335"/>
    <x v="0"/>
    <x v="2"/>
    <x v="2"/>
    <n v="1"/>
    <x v="0"/>
    <d v="2013-12-12T16:43:00"/>
    <x v="0"/>
    <x v="4"/>
    <x v="0"/>
    <x v="19"/>
    <x v="41"/>
    <x v="19"/>
    <x v="4"/>
    <n v="1"/>
  </r>
  <r>
    <n v="1352"/>
    <s v="1335"/>
    <x v="1"/>
    <x v="0"/>
    <x v="0"/>
    <n v="0"/>
    <x v="0"/>
    <d v="2014-11-02T00:42:00"/>
    <x v="0"/>
    <x v="1"/>
    <x v="0"/>
    <x v="19"/>
    <x v="41"/>
    <x v="19"/>
    <x v="4"/>
    <m/>
  </r>
  <r>
    <n v="1697"/>
    <s v="1335"/>
    <x v="2"/>
    <x v="0"/>
    <x v="0"/>
    <n v="0"/>
    <x v="0"/>
    <d v="2014-11-02T00:42:00"/>
    <x v="0"/>
    <x v="1"/>
    <x v="0"/>
    <x v="19"/>
    <x v="41"/>
    <x v="19"/>
    <x v="4"/>
    <m/>
  </r>
  <r>
    <n v="1009"/>
    <s v="1340"/>
    <x v="0"/>
    <x v="1"/>
    <x v="7"/>
    <n v="3"/>
    <x v="0"/>
    <d v="2013-12-12T16:44:00"/>
    <x v="0"/>
    <x v="4"/>
    <x v="0"/>
    <x v="19"/>
    <x v="232"/>
    <x v="19"/>
    <x v="4"/>
    <n v="1"/>
  </r>
  <r>
    <n v="1353"/>
    <s v="1340"/>
    <x v="1"/>
    <x v="4"/>
    <x v="7"/>
    <n v="6"/>
    <x v="0"/>
    <d v="2014-11-02T00:42:00"/>
    <x v="0"/>
    <x v="1"/>
    <x v="0"/>
    <x v="19"/>
    <x v="232"/>
    <x v="19"/>
    <x v="4"/>
    <n v="2"/>
  </r>
  <r>
    <n v="1698"/>
    <s v="1340"/>
    <x v="2"/>
    <x v="7"/>
    <x v="2"/>
    <n v="2"/>
    <x v="0"/>
    <d v="2014-11-02T00:42:00"/>
    <x v="0"/>
    <x v="1"/>
    <x v="0"/>
    <x v="19"/>
    <x v="232"/>
    <x v="19"/>
    <x v="4"/>
    <n v="2"/>
  </r>
  <r>
    <n v="1010"/>
    <s v="1345"/>
    <x v="0"/>
    <x v="2"/>
    <x v="2"/>
    <n v="1"/>
    <x v="0"/>
    <d v="2013-12-12T16:44:00"/>
    <x v="0"/>
    <x v="4"/>
    <x v="0"/>
    <x v="19"/>
    <x v="233"/>
    <x v="19"/>
    <x v="4"/>
    <n v="1"/>
  </r>
  <r>
    <n v="1354"/>
    <s v="1345"/>
    <x v="1"/>
    <x v="0"/>
    <x v="0"/>
    <n v="0"/>
    <x v="0"/>
    <d v="2014-11-02T00:42:00"/>
    <x v="0"/>
    <x v="1"/>
    <x v="0"/>
    <x v="19"/>
    <x v="233"/>
    <x v="19"/>
    <x v="4"/>
    <m/>
  </r>
  <r>
    <n v="1699"/>
    <s v="1345"/>
    <x v="2"/>
    <x v="0"/>
    <x v="0"/>
    <n v="0"/>
    <x v="0"/>
    <d v="2014-11-02T00:42:00"/>
    <x v="0"/>
    <x v="1"/>
    <x v="0"/>
    <x v="19"/>
    <x v="233"/>
    <x v="19"/>
    <x v="4"/>
    <m/>
  </r>
  <r>
    <n v="1011"/>
    <s v="1346"/>
    <x v="0"/>
    <x v="2"/>
    <x v="0"/>
    <n v="0"/>
    <x v="0"/>
    <d v="2013-12-12T16:45:00"/>
    <x v="0"/>
    <x v="4"/>
    <x v="0"/>
    <x v="19"/>
    <x v="234"/>
    <x v="19"/>
    <x v="4"/>
    <m/>
  </r>
  <r>
    <n v="1349"/>
    <s v="1346"/>
    <x v="1"/>
    <x v="0"/>
    <x v="0"/>
    <n v="0"/>
    <x v="0"/>
    <d v="2014-11-02T00:42:00"/>
    <x v="0"/>
    <x v="1"/>
    <x v="0"/>
    <x v="19"/>
    <x v="234"/>
    <x v="19"/>
    <x v="4"/>
    <m/>
  </r>
  <r>
    <n v="1694"/>
    <s v="1346"/>
    <x v="2"/>
    <x v="0"/>
    <x v="0"/>
    <n v="0"/>
    <x v="0"/>
    <d v="2014-11-02T00:42:00"/>
    <x v="0"/>
    <x v="1"/>
    <x v="0"/>
    <x v="19"/>
    <x v="234"/>
    <x v="19"/>
    <x v="4"/>
    <m/>
  </r>
  <r>
    <n v="943"/>
    <s v="1070"/>
    <x v="0"/>
    <x v="2"/>
    <x v="2"/>
    <n v="1"/>
    <x v="0"/>
    <d v="2013-12-12T12:08:00"/>
    <x v="0"/>
    <x v="0"/>
    <x v="0"/>
    <x v="20"/>
    <x v="235"/>
    <x v="20"/>
    <x v="5"/>
    <n v="1"/>
  </r>
  <r>
    <n v="1298"/>
    <s v="1070"/>
    <x v="1"/>
    <x v="4"/>
    <x v="1"/>
    <n v="4"/>
    <x v="0"/>
    <d v="2014-11-02T00:42:00"/>
    <x v="0"/>
    <x v="1"/>
    <x v="0"/>
    <x v="20"/>
    <x v="235"/>
    <x v="20"/>
    <x v="5"/>
    <n v="2"/>
  </r>
  <r>
    <n v="1643"/>
    <s v="1070"/>
    <x v="2"/>
    <x v="0"/>
    <x v="0"/>
    <n v="0"/>
    <x v="0"/>
    <d v="2014-11-02T00:42:00"/>
    <x v="0"/>
    <x v="1"/>
    <x v="0"/>
    <x v="20"/>
    <x v="235"/>
    <x v="20"/>
    <x v="5"/>
    <m/>
  </r>
  <r>
    <n v="944"/>
    <s v="1075"/>
    <x v="0"/>
    <x v="0"/>
    <x v="1"/>
    <n v="1"/>
    <x v="0"/>
    <d v="2013-12-12T12:09:00"/>
    <x v="0"/>
    <x v="0"/>
    <x v="0"/>
    <x v="20"/>
    <x v="236"/>
    <x v="20"/>
    <x v="5"/>
    <n v="0.5"/>
  </r>
  <r>
    <n v="1299"/>
    <s v="1075"/>
    <x v="1"/>
    <x v="1"/>
    <x v="1"/>
    <n v="3"/>
    <x v="0"/>
    <d v="2014-11-02T00:42:00"/>
    <x v="0"/>
    <x v="1"/>
    <x v="0"/>
    <x v="20"/>
    <x v="236"/>
    <x v="20"/>
    <x v="5"/>
    <n v="1.5"/>
  </r>
  <r>
    <n v="1644"/>
    <s v="1075"/>
    <x v="2"/>
    <x v="0"/>
    <x v="0"/>
    <n v="0"/>
    <x v="0"/>
    <d v="2014-11-02T00:42:00"/>
    <x v="0"/>
    <x v="1"/>
    <x v="0"/>
    <x v="20"/>
    <x v="236"/>
    <x v="20"/>
    <x v="5"/>
    <m/>
  </r>
  <r>
    <n v="945"/>
    <s v="1080"/>
    <x v="0"/>
    <x v="2"/>
    <x v="2"/>
    <n v="1"/>
    <x v="0"/>
    <d v="2013-12-12T12:09:00"/>
    <x v="0"/>
    <x v="0"/>
    <x v="0"/>
    <x v="20"/>
    <x v="237"/>
    <x v="20"/>
    <x v="5"/>
    <n v="1"/>
  </r>
  <r>
    <n v="1300"/>
    <s v="1080"/>
    <x v="1"/>
    <x v="0"/>
    <x v="0"/>
    <n v="0"/>
    <x v="0"/>
    <d v="2014-11-02T00:42:00"/>
    <x v="0"/>
    <x v="1"/>
    <x v="0"/>
    <x v="20"/>
    <x v="237"/>
    <x v="20"/>
    <x v="5"/>
    <m/>
  </r>
  <r>
    <n v="1645"/>
    <s v="1080"/>
    <x v="2"/>
    <x v="0"/>
    <x v="0"/>
    <n v="0"/>
    <x v="0"/>
    <d v="2014-11-02T00:42:00"/>
    <x v="0"/>
    <x v="1"/>
    <x v="0"/>
    <x v="20"/>
    <x v="237"/>
    <x v="20"/>
    <x v="5"/>
    <m/>
  </r>
  <r>
    <n v="946"/>
    <s v="1085"/>
    <x v="0"/>
    <x v="2"/>
    <x v="2"/>
    <n v="1"/>
    <x v="0"/>
    <d v="2013-12-12T12:09:00"/>
    <x v="0"/>
    <x v="0"/>
    <x v="0"/>
    <x v="20"/>
    <x v="238"/>
    <x v="20"/>
    <x v="5"/>
    <n v="1"/>
  </r>
  <r>
    <n v="1301"/>
    <s v="1085"/>
    <x v="1"/>
    <x v="6"/>
    <x v="7"/>
    <n v="7"/>
    <x v="0"/>
    <d v="2014-11-02T00:42:00"/>
    <x v="0"/>
    <x v="1"/>
    <x v="0"/>
    <x v="20"/>
    <x v="238"/>
    <x v="20"/>
    <x v="5"/>
    <n v="2.3333330000000001"/>
  </r>
  <r>
    <n v="1646"/>
    <s v="1085"/>
    <x v="2"/>
    <x v="4"/>
    <x v="7"/>
    <n v="2"/>
    <x v="0"/>
    <d v="2014-11-02T00:42:00"/>
    <x v="0"/>
    <x v="1"/>
    <x v="0"/>
    <x v="20"/>
    <x v="238"/>
    <x v="20"/>
    <x v="5"/>
    <n v="0.66666700000000001"/>
  </r>
  <r>
    <n v="947"/>
    <s v="1090"/>
    <x v="0"/>
    <x v="2"/>
    <x v="2"/>
    <n v="1"/>
    <x v="0"/>
    <d v="2013-12-12T12:09:00"/>
    <x v="0"/>
    <x v="0"/>
    <x v="0"/>
    <x v="20"/>
    <x v="239"/>
    <x v="20"/>
    <x v="5"/>
    <n v="1"/>
  </r>
  <r>
    <n v="1302"/>
    <s v="1090"/>
    <x v="1"/>
    <x v="1"/>
    <x v="2"/>
    <n v="2"/>
    <x v="0"/>
    <d v="2014-11-02T00:42:00"/>
    <x v="0"/>
    <x v="1"/>
    <x v="0"/>
    <x v="20"/>
    <x v="239"/>
    <x v="20"/>
    <x v="5"/>
    <n v="2"/>
  </r>
  <r>
    <n v="1647"/>
    <s v="1090"/>
    <x v="2"/>
    <x v="0"/>
    <x v="0"/>
    <n v="0"/>
    <x v="0"/>
    <d v="2014-11-02T00:42:00"/>
    <x v="0"/>
    <x v="1"/>
    <x v="0"/>
    <x v="20"/>
    <x v="239"/>
    <x v="20"/>
    <x v="5"/>
    <m/>
  </r>
  <r>
    <n v="948"/>
    <s v="1095"/>
    <x v="0"/>
    <x v="2"/>
    <x v="2"/>
    <n v="1"/>
    <x v="0"/>
    <d v="2013-12-12T12:10:00"/>
    <x v="0"/>
    <x v="0"/>
    <x v="0"/>
    <x v="20"/>
    <x v="240"/>
    <x v="20"/>
    <x v="5"/>
    <n v="1"/>
  </r>
  <r>
    <n v="1303"/>
    <s v="1095"/>
    <x v="1"/>
    <x v="4"/>
    <x v="1"/>
    <n v="3"/>
    <x v="0"/>
    <d v="2014-11-02T00:42:00"/>
    <x v="0"/>
    <x v="1"/>
    <x v="0"/>
    <x v="20"/>
    <x v="240"/>
    <x v="20"/>
    <x v="5"/>
    <n v="1.5"/>
  </r>
  <r>
    <n v="1648"/>
    <s v="1095"/>
    <x v="2"/>
    <x v="0"/>
    <x v="0"/>
    <n v="0"/>
    <x v="0"/>
    <d v="2014-11-02T00:42:00"/>
    <x v="0"/>
    <x v="1"/>
    <x v="0"/>
    <x v="20"/>
    <x v="240"/>
    <x v="20"/>
    <x v="5"/>
    <m/>
  </r>
  <r>
    <n v="949"/>
    <s v="1100"/>
    <x v="0"/>
    <x v="0"/>
    <x v="0"/>
    <n v="0"/>
    <x v="0"/>
    <d v="2013-12-12T12:10:00"/>
    <x v="0"/>
    <x v="0"/>
    <x v="0"/>
    <x v="20"/>
    <x v="241"/>
    <x v="20"/>
    <x v="5"/>
    <m/>
  </r>
  <r>
    <n v="1304"/>
    <s v="1100"/>
    <x v="1"/>
    <x v="7"/>
    <x v="1"/>
    <n v="5"/>
    <x v="0"/>
    <d v="2014-11-02T00:42:00"/>
    <x v="0"/>
    <x v="1"/>
    <x v="0"/>
    <x v="20"/>
    <x v="241"/>
    <x v="20"/>
    <x v="5"/>
    <n v="2.5"/>
  </r>
  <r>
    <n v="1649"/>
    <s v="1100"/>
    <x v="2"/>
    <x v="1"/>
    <x v="7"/>
    <n v="3"/>
    <x v="0"/>
    <d v="2014-11-02T00:42:00"/>
    <x v="0"/>
    <x v="1"/>
    <x v="0"/>
    <x v="20"/>
    <x v="241"/>
    <x v="20"/>
    <x v="5"/>
    <n v="1"/>
  </r>
  <r>
    <n v="950"/>
    <s v="1105"/>
    <x v="0"/>
    <x v="0"/>
    <x v="0"/>
    <n v="0"/>
    <x v="0"/>
    <d v="2013-12-12T12:10:00"/>
    <x v="0"/>
    <x v="0"/>
    <x v="0"/>
    <x v="20"/>
    <x v="242"/>
    <x v="20"/>
    <x v="5"/>
    <m/>
  </r>
  <r>
    <n v="1305"/>
    <s v="1105"/>
    <x v="1"/>
    <x v="0"/>
    <x v="0"/>
    <n v="0"/>
    <x v="0"/>
    <d v="2014-11-02T00:42:00"/>
    <x v="0"/>
    <x v="1"/>
    <x v="0"/>
    <x v="20"/>
    <x v="242"/>
    <x v="20"/>
    <x v="5"/>
    <m/>
  </r>
  <r>
    <n v="1650"/>
    <s v="1105"/>
    <x v="2"/>
    <x v="0"/>
    <x v="0"/>
    <n v="0"/>
    <x v="0"/>
    <d v="2014-11-02T00:42:00"/>
    <x v="0"/>
    <x v="1"/>
    <x v="0"/>
    <x v="20"/>
    <x v="242"/>
    <x v="20"/>
    <x v="5"/>
    <m/>
  </r>
  <r>
    <n v="951"/>
    <s v="1110"/>
    <x v="0"/>
    <x v="1"/>
    <x v="1"/>
    <n v="1"/>
    <x v="0"/>
    <d v="2013-12-12T12:10:00"/>
    <x v="0"/>
    <x v="0"/>
    <x v="0"/>
    <x v="20"/>
    <x v="243"/>
    <x v="20"/>
    <x v="5"/>
    <n v="0.5"/>
  </r>
  <r>
    <n v="1306"/>
    <s v="1110"/>
    <x v="1"/>
    <x v="1"/>
    <x v="1"/>
    <n v="4"/>
    <x v="0"/>
    <d v="2014-11-02T00:42:00"/>
    <x v="0"/>
    <x v="1"/>
    <x v="0"/>
    <x v="20"/>
    <x v="243"/>
    <x v="20"/>
    <x v="5"/>
    <n v="2"/>
  </r>
  <r>
    <n v="1651"/>
    <s v="1110"/>
    <x v="2"/>
    <x v="0"/>
    <x v="0"/>
    <n v="0"/>
    <x v="0"/>
    <d v="2014-11-02T00:42:00"/>
    <x v="0"/>
    <x v="1"/>
    <x v="0"/>
    <x v="20"/>
    <x v="243"/>
    <x v="20"/>
    <x v="5"/>
    <m/>
  </r>
  <r>
    <n v="959"/>
    <s v="1115"/>
    <x v="0"/>
    <x v="0"/>
    <x v="2"/>
    <n v="1"/>
    <x v="0"/>
    <d v="2013-12-12T12:12:00"/>
    <x v="0"/>
    <x v="0"/>
    <x v="0"/>
    <x v="20"/>
    <x v="244"/>
    <x v="20"/>
    <x v="5"/>
    <n v="1"/>
  </r>
  <r>
    <n v="1307"/>
    <s v="1115"/>
    <x v="1"/>
    <x v="1"/>
    <x v="2"/>
    <n v="2"/>
    <x v="0"/>
    <d v="2014-11-02T00:42:00"/>
    <x v="0"/>
    <x v="1"/>
    <x v="0"/>
    <x v="20"/>
    <x v="244"/>
    <x v="20"/>
    <x v="5"/>
    <n v="2"/>
  </r>
  <r>
    <n v="1652"/>
    <s v="1115"/>
    <x v="2"/>
    <x v="0"/>
    <x v="0"/>
    <n v="0"/>
    <x v="0"/>
    <d v="2014-11-02T00:42:00"/>
    <x v="0"/>
    <x v="1"/>
    <x v="0"/>
    <x v="20"/>
    <x v="244"/>
    <x v="20"/>
    <x v="5"/>
    <m/>
  </r>
  <r>
    <n v="952"/>
    <s v="1120"/>
    <x v="0"/>
    <x v="0"/>
    <x v="2"/>
    <n v="1"/>
    <x v="0"/>
    <d v="2013-12-12T12:10:00"/>
    <x v="0"/>
    <x v="0"/>
    <x v="0"/>
    <x v="20"/>
    <x v="245"/>
    <x v="20"/>
    <x v="5"/>
    <n v="1"/>
  </r>
  <r>
    <n v="1308"/>
    <s v="1120"/>
    <x v="1"/>
    <x v="1"/>
    <x v="1"/>
    <n v="4"/>
    <x v="0"/>
    <d v="2014-11-02T00:42:00"/>
    <x v="0"/>
    <x v="1"/>
    <x v="0"/>
    <x v="20"/>
    <x v="245"/>
    <x v="20"/>
    <x v="5"/>
    <n v="2"/>
  </r>
  <r>
    <n v="1653"/>
    <s v="1120"/>
    <x v="2"/>
    <x v="0"/>
    <x v="0"/>
    <n v="0"/>
    <x v="0"/>
    <d v="2014-11-02T00:42:00"/>
    <x v="0"/>
    <x v="1"/>
    <x v="0"/>
    <x v="20"/>
    <x v="245"/>
    <x v="20"/>
    <x v="5"/>
    <m/>
  </r>
  <r>
    <n v="953"/>
    <s v="1125"/>
    <x v="0"/>
    <x v="2"/>
    <x v="2"/>
    <n v="1"/>
    <x v="0"/>
    <d v="2013-12-12T12:10:00"/>
    <x v="0"/>
    <x v="0"/>
    <x v="0"/>
    <x v="20"/>
    <x v="246"/>
    <x v="20"/>
    <x v="5"/>
    <n v="1"/>
  </r>
  <r>
    <n v="1309"/>
    <s v="1125"/>
    <x v="1"/>
    <x v="0"/>
    <x v="0"/>
    <n v="0"/>
    <x v="0"/>
    <d v="2014-11-02T00:42:00"/>
    <x v="0"/>
    <x v="1"/>
    <x v="0"/>
    <x v="20"/>
    <x v="246"/>
    <x v="20"/>
    <x v="5"/>
    <m/>
  </r>
  <r>
    <n v="1654"/>
    <s v="1125"/>
    <x v="2"/>
    <x v="0"/>
    <x v="0"/>
    <n v="0"/>
    <x v="0"/>
    <d v="2014-11-02T00:42:00"/>
    <x v="0"/>
    <x v="1"/>
    <x v="0"/>
    <x v="20"/>
    <x v="246"/>
    <x v="20"/>
    <x v="5"/>
    <m/>
  </r>
  <r>
    <n v="954"/>
    <s v="1130"/>
    <x v="0"/>
    <x v="0"/>
    <x v="1"/>
    <n v="1"/>
    <x v="0"/>
    <d v="2013-12-12T12:11:00"/>
    <x v="0"/>
    <x v="0"/>
    <x v="0"/>
    <x v="20"/>
    <x v="247"/>
    <x v="20"/>
    <x v="5"/>
    <n v="0.5"/>
  </r>
  <r>
    <n v="1310"/>
    <s v="1130"/>
    <x v="1"/>
    <x v="7"/>
    <x v="1"/>
    <n v="5"/>
    <x v="0"/>
    <d v="2014-11-02T00:42:00"/>
    <x v="0"/>
    <x v="1"/>
    <x v="0"/>
    <x v="20"/>
    <x v="247"/>
    <x v="20"/>
    <x v="5"/>
    <n v="2.5"/>
  </r>
  <r>
    <n v="1655"/>
    <s v="1130"/>
    <x v="2"/>
    <x v="1"/>
    <x v="7"/>
    <n v="3"/>
    <x v="0"/>
    <d v="2014-11-02T00:42:00"/>
    <x v="0"/>
    <x v="1"/>
    <x v="0"/>
    <x v="20"/>
    <x v="247"/>
    <x v="20"/>
    <x v="5"/>
    <n v="1"/>
  </r>
  <r>
    <n v="955"/>
    <s v="1135"/>
    <x v="0"/>
    <x v="2"/>
    <x v="2"/>
    <n v="1"/>
    <x v="0"/>
    <d v="2013-12-12T12:11:00"/>
    <x v="0"/>
    <x v="0"/>
    <x v="0"/>
    <x v="20"/>
    <x v="248"/>
    <x v="20"/>
    <x v="5"/>
    <n v="1"/>
  </r>
  <r>
    <n v="1311"/>
    <s v="1135"/>
    <x v="1"/>
    <x v="0"/>
    <x v="0"/>
    <n v="0"/>
    <x v="0"/>
    <d v="2014-11-02T00:42:00"/>
    <x v="0"/>
    <x v="1"/>
    <x v="0"/>
    <x v="20"/>
    <x v="248"/>
    <x v="20"/>
    <x v="5"/>
    <m/>
  </r>
  <r>
    <n v="1656"/>
    <s v="1135"/>
    <x v="2"/>
    <x v="0"/>
    <x v="0"/>
    <n v="0"/>
    <x v="0"/>
    <d v="2014-11-02T00:42:00"/>
    <x v="0"/>
    <x v="1"/>
    <x v="0"/>
    <x v="20"/>
    <x v="248"/>
    <x v="20"/>
    <x v="5"/>
    <m/>
  </r>
  <r>
    <n v="956"/>
    <s v="1140"/>
    <x v="0"/>
    <x v="0"/>
    <x v="1"/>
    <n v="1"/>
    <x v="0"/>
    <d v="2013-12-12T12:11:00"/>
    <x v="0"/>
    <x v="0"/>
    <x v="0"/>
    <x v="20"/>
    <x v="51"/>
    <x v="20"/>
    <x v="5"/>
    <n v="0.5"/>
  </r>
  <r>
    <n v="1312"/>
    <s v="1140"/>
    <x v="1"/>
    <x v="1"/>
    <x v="2"/>
    <n v="2"/>
    <x v="0"/>
    <d v="2014-11-02T00:42:00"/>
    <x v="0"/>
    <x v="1"/>
    <x v="0"/>
    <x v="20"/>
    <x v="51"/>
    <x v="20"/>
    <x v="5"/>
    <n v="2"/>
  </r>
  <r>
    <n v="1657"/>
    <s v="1140"/>
    <x v="2"/>
    <x v="0"/>
    <x v="2"/>
    <n v="1"/>
    <x v="0"/>
    <d v="2014-11-02T00:42:00"/>
    <x v="0"/>
    <x v="1"/>
    <x v="0"/>
    <x v="20"/>
    <x v="51"/>
    <x v="20"/>
    <x v="5"/>
    <n v="1"/>
  </r>
  <r>
    <n v="957"/>
    <s v="1145"/>
    <x v="0"/>
    <x v="0"/>
    <x v="1"/>
    <n v="1"/>
    <x v="0"/>
    <d v="2013-12-12T12:11:00"/>
    <x v="0"/>
    <x v="0"/>
    <x v="0"/>
    <x v="20"/>
    <x v="249"/>
    <x v="20"/>
    <x v="5"/>
    <n v="0.5"/>
  </r>
  <r>
    <n v="1313"/>
    <s v="1145"/>
    <x v="1"/>
    <x v="1"/>
    <x v="2"/>
    <n v="2"/>
    <x v="0"/>
    <d v="2014-11-02T00:42:00"/>
    <x v="0"/>
    <x v="1"/>
    <x v="0"/>
    <x v="20"/>
    <x v="249"/>
    <x v="20"/>
    <x v="5"/>
    <n v="2"/>
  </r>
  <r>
    <n v="1658"/>
    <s v="1145"/>
    <x v="2"/>
    <x v="0"/>
    <x v="2"/>
    <n v="1"/>
    <x v="0"/>
    <d v="2014-11-02T00:42:00"/>
    <x v="0"/>
    <x v="1"/>
    <x v="0"/>
    <x v="20"/>
    <x v="249"/>
    <x v="20"/>
    <x v="5"/>
    <n v="1"/>
  </r>
  <r>
    <n v="958"/>
    <s v="1150"/>
    <x v="0"/>
    <x v="2"/>
    <x v="1"/>
    <n v="1"/>
    <x v="0"/>
    <d v="2013-12-12T12:12:00"/>
    <x v="0"/>
    <x v="0"/>
    <x v="0"/>
    <x v="20"/>
    <x v="250"/>
    <x v="20"/>
    <x v="5"/>
    <n v="0.5"/>
  </r>
  <r>
    <n v="1314"/>
    <s v="1150"/>
    <x v="1"/>
    <x v="0"/>
    <x v="0"/>
    <n v="0"/>
    <x v="0"/>
    <d v="2014-11-02T00:42:00"/>
    <x v="0"/>
    <x v="1"/>
    <x v="0"/>
    <x v="20"/>
    <x v="250"/>
    <x v="20"/>
    <x v="5"/>
    <m/>
  </r>
  <r>
    <n v="1659"/>
    <s v="1150"/>
    <x v="2"/>
    <x v="0"/>
    <x v="0"/>
    <n v="0"/>
    <x v="0"/>
    <d v="2014-11-02T00:42:00"/>
    <x v="0"/>
    <x v="1"/>
    <x v="0"/>
    <x v="20"/>
    <x v="250"/>
    <x v="20"/>
    <x v="5"/>
    <m/>
  </r>
  <r>
    <n v="1315"/>
    <s v="1155"/>
    <x v="1"/>
    <x v="0"/>
    <x v="0"/>
    <n v="0"/>
    <x v="0"/>
    <d v="2014-11-02T00:42:00"/>
    <x v="0"/>
    <x v="1"/>
    <x v="0"/>
    <x v="21"/>
    <x v="251"/>
    <x v="21"/>
    <x v="5"/>
    <m/>
  </r>
  <r>
    <n v="1660"/>
    <s v="1155"/>
    <x v="2"/>
    <x v="0"/>
    <x v="0"/>
    <n v="0"/>
    <x v="0"/>
    <d v="2014-11-02T00:42:00"/>
    <x v="0"/>
    <x v="1"/>
    <x v="0"/>
    <x v="21"/>
    <x v="251"/>
    <x v="21"/>
    <x v="5"/>
    <m/>
  </r>
  <r>
    <n v="1316"/>
    <s v="1160"/>
    <x v="1"/>
    <x v="2"/>
    <x v="2"/>
    <n v="1"/>
    <x v="0"/>
    <d v="2014-11-02T00:42:00"/>
    <x v="0"/>
    <x v="1"/>
    <x v="0"/>
    <x v="21"/>
    <x v="252"/>
    <x v="21"/>
    <x v="5"/>
    <n v="1"/>
  </r>
  <r>
    <n v="1661"/>
    <s v="1160"/>
    <x v="2"/>
    <x v="1"/>
    <x v="1"/>
    <n v="3"/>
    <x v="0"/>
    <d v="2014-11-02T00:42:00"/>
    <x v="0"/>
    <x v="1"/>
    <x v="0"/>
    <x v="21"/>
    <x v="252"/>
    <x v="21"/>
    <x v="5"/>
    <n v="1.5"/>
  </r>
  <r>
    <n v="1317"/>
    <s v="1165"/>
    <x v="1"/>
    <x v="2"/>
    <x v="2"/>
    <n v="2"/>
    <x v="0"/>
    <d v="2014-11-02T00:42:00"/>
    <x v="0"/>
    <x v="1"/>
    <x v="0"/>
    <x v="21"/>
    <x v="253"/>
    <x v="21"/>
    <x v="5"/>
    <n v="2"/>
  </r>
  <r>
    <n v="1662"/>
    <s v="1165"/>
    <x v="2"/>
    <x v="2"/>
    <x v="2"/>
    <n v="1"/>
    <x v="0"/>
    <d v="2014-11-02T00:42:00"/>
    <x v="0"/>
    <x v="1"/>
    <x v="0"/>
    <x v="21"/>
    <x v="253"/>
    <x v="21"/>
    <x v="5"/>
    <n v="1"/>
  </r>
  <r>
    <n v="1318"/>
    <s v="1170"/>
    <x v="1"/>
    <x v="0"/>
    <x v="0"/>
    <n v="0"/>
    <x v="0"/>
    <d v="2014-11-02T00:42:00"/>
    <x v="0"/>
    <x v="1"/>
    <x v="0"/>
    <x v="21"/>
    <x v="254"/>
    <x v="21"/>
    <x v="5"/>
    <m/>
  </r>
  <r>
    <n v="1663"/>
    <s v="1170"/>
    <x v="2"/>
    <x v="1"/>
    <x v="2"/>
    <n v="1"/>
    <x v="0"/>
    <d v="2014-11-02T00:42:00"/>
    <x v="0"/>
    <x v="1"/>
    <x v="0"/>
    <x v="21"/>
    <x v="254"/>
    <x v="21"/>
    <x v="5"/>
    <n v="1"/>
  </r>
  <r>
    <n v="1319"/>
    <s v="1175"/>
    <x v="1"/>
    <x v="0"/>
    <x v="0"/>
    <n v="0"/>
    <x v="0"/>
    <d v="2014-11-02T00:42:00"/>
    <x v="0"/>
    <x v="1"/>
    <x v="0"/>
    <x v="21"/>
    <x v="255"/>
    <x v="21"/>
    <x v="5"/>
    <m/>
  </r>
  <r>
    <n v="1664"/>
    <s v="1175"/>
    <x v="2"/>
    <x v="2"/>
    <x v="0"/>
    <n v="0"/>
    <x v="0"/>
    <d v="2014-11-02T00:42:00"/>
    <x v="0"/>
    <x v="1"/>
    <x v="0"/>
    <x v="21"/>
    <x v="255"/>
    <x v="21"/>
    <x v="5"/>
    <m/>
  </r>
  <r>
    <n v="1320"/>
    <s v="1180"/>
    <x v="1"/>
    <x v="0"/>
    <x v="0"/>
    <n v="0"/>
    <x v="0"/>
    <d v="2014-11-02T00:42:00"/>
    <x v="0"/>
    <x v="1"/>
    <x v="0"/>
    <x v="21"/>
    <x v="256"/>
    <x v="21"/>
    <x v="5"/>
    <m/>
  </r>
  <r>
    <n v="1665"/>
    <s v="1180"/>
    <x v="2"/>
    <x v="2"/>
    <x v="0"/>
    <n v="0"/>
    <x v="0"/>
    <d v="2014-11-02T00:42:00"/>
    <x v="0"/>
    <x v="1"/>
    <x v="0"/>
    <x v="21"/>
    <x v="256"/>
    <x v="21"/>
    <x v="5"/>
    <m/>
  </r>
  <r>
    <n v="1321"/>
    <s v="1185"/>
    <x v="1"/>
    <x v="2"/>
    <x v="2"/>
    <n v="2"/>
    <x v="0"/>
    <d v="2014-11-02T00:42:00"/>
    <x v="0"/>
    <x v="1"/>
    <x v="0"/>
    <x v="21"/>
    <x v="257"/>
    <x v="21"/>
    <x v="5"/>
    <n v="2"/>
  </r>
  <r>
    <n v="1666"/>
    <s v="1185"/>
    <x v="2"/>
    <x v="1"/>
    <x v="1"/>
    <n v="2"/>
    <x v="0"/>
    <d v="2014-11-02T00:42:00"/>
    <x v="0"/>
    <x v="1"/>
    <x v="0"/>
    <x v="21"/>
    <x v="257"/>
    <x v="21"/>
    <x v="5"/>
    <n v="1"/>
  </r>
  <r>
    <n v="1322"/>
    <s v="1190"/>
    <x v="1"/>
    <x v="0"/>
    <x v="0"/>
    <n v="0"/>
    <x v="0"/>
    <d v="2014-11-02T00:42:00"/>
    <x v="0"/>
    <x v="1"/>
    <x v="0"/>
    <x v="21"/>
    <x v="258"/>
    <x v="21"/>
    <x v="5"/>
    <m/>
  </r>
  <r>
    <n v="1667"/>
    <s v="1190"/>
    <x v="2"/>
    <x v="2"/>
    <x v="0"/>
    <n v="0"/>
    <x v="0"/>
    <d v="2014-11-02T00:42:00"/>
    <x v="0"/>
    <x v="1"/>
    <x v="0"/>
    <x v="21"/>
    <x v="258"/>
    <x v="21"/>
    <x v="5"/>
    <m/>
  </r>
  <r>
    <n v="1323"/>
    <s v="1195"/>
    <x v="1"/>
    <x v="0"/>
    <x v="0"/>
    <n v="0"/>
    <x v="0"/>
    <d v="2014-11-02T00:42:00"/>
    <x v="0"/>
    <x v="1"/>
    <x v="0"/>
    <x v="21"/>
    <x v="259"/>
    <x v="21"/>
    <x v="5"/>
    <m/>
  </r>
  <r>
    <n v="1668"/>
    <s v="1195"/>
    <x v="2"/>
    <x v="1"/>
    <x v="2"/>
    <n v="1"/>
    <x v="0"/>
    <d v="2014-11-02T00:42:00"/>
    <x v="0"/>
    <x v="1"/>
    <x v="0"/>
    <x v="21"/>
    <x v="259"/>
    <x v="21"/>
    <x v="5"/>
    <n v="1"/>
  </r>
  <r>
    <n v="1324"/>
    <s v="1200"/>
    <x v="1"/>
    <x v="2"/>
    <x v="2"/>
    <n v="2"/>
    <x v="0"/>
    <d v="2014-11-02T00:42:00"/>
    <x v="0"/>
    <x v="1"/>
    <x v="0"/>
    <x v="21"/>
    <x v="260"/>
    <x v="21"/>
    <x v="5"/>
    <n v="2"/>
  </r>
  <r>
    <n v="1669"/>
    <s v="1200"/>
    <x v="2"/>
    <x v="2"/>
    <x v="0"/>
    <n v="0"/>
    <x v="0"/>
    <d v="2014-11-02T00:42:00"/>
    <x v="0"/>
    <x v="1"/>
    <x v="0"/>
    <x v="21"/>
    <x v="260"/>
    <x v="21"/>
    <x v="5"/>
    <m/>
  </r>
  <r>
    <n v="1325"/>
    <s v="1205"/>
    <x v="1"/>
    <x v="0"/>
    <x v="0"/>
    <n v="0"/>
    <x v="0"/>
    <d v="2014-11-02T00:42:00"/>
    <x v="0"/>
    <x v="1"/>
    <x v="0"/>
    <x v="21"/>
    <x v="261"/>
    <x v="21"/>
    <x v="5"/>
    <m/>
  </r>
  <r>
    <n v="1670"/>
    <s v="1205"/>
    <x v="2"/>
    <x v="1"/>
    <x v="1"/>
    <n v="2"/>
    <x v="0"/>
    <d v="2014-11-02T00:42:00"/>
    <x v="0"/>
    <x v="1"/>
    <x v="0"/>
    <x v="21"/>
    <x v="261"/>
    <x v="21"/>
    <x v="5"/>
    <n v="1"/>
  </r>
  <r>
    <n v="1326"/>
    <s v="1210"/>
    <x v="1"/>
    <x v="2"/>
    <x v="2"/>
    <n v="1"/>
    <x v="0"/>
    <d v="2014-11-02T00:42:00"/>
    <x v="0"/>
    <x v="1"/>
    <x v="0"/>
    <x v="21"/>
    <x v="262"/>
    <x v="21"/>
    <x v="5"/>
    <n v="1"/>
  </r>
  <r>
    <n v="1671"/>
    <s v="1210"/>
    <x v="2"/>
    <x v="2"/>
    <x v="0"/>
    <n v="0"/>
    <x v="0"/>
    <d v="2014-11-02T00:42:00"/>
    <x v="0"/>
    <x v="1"/>
    <x v="0"/>
    <x v="21"/>
    <x v="262"/>
    <x v="21"/>
    <x v="5"/>
    <m/>
  </r>
  <r>
    <n v="1327"/>
    <s v="1215"/>
    <x v="1"/>
    <x v="0"/>
    <x v="0"/>
    <n v="0"/>
    <x v="0"/>
    <d v="2014-11-02T00:42:00"/>
    <x v="0"/>
    <x v="1"/>
    <x v="0"/>
    <x v="21"/>
    <x v="263"/>
    <x v="21"/>
    <x v="5"/>
    <m/>
  </r>
  <r>
    <n v="1672"/>
    <s v="1215"/>
    <x v="2"/>
    <x v="2"/>
    <x v="0"/>
    <n v="0"/>
    <x v="0"/>
    <d v="2014-11-02T00:42:00"/>
    <x v="0"/>
    <x v="1"/>
    <x v="0"/>
    <x v="21"/>
    <x v="263"/>
    <x v="21"/>
    <x v="5"/>
    <m/>
  </r>
  <r>
    <n v="974"/>
    <s v="2515"/>
    <x v="0"/>
    <x v="0"/>
    <x v="0"/>
    <n v="0"/>
    <x v="0"/>
    <d v="2013-12-12T16:01:00"/>
    <x v="0"/>
    <x v="6"/>
    <x v="0"/>
    <x v="22"/>
    <x v="264"/>
    <x v="22"/>
    <x v="5"/>
    <m/>
  </r>
  <r>
    <n v="1286"/>
    <s v="2515"/>
    <x v="1"/>
    <x v="0"/>
    <x v="0"/>
    <n v="0"/>
    <x v="0"/>
    <d v="2014-11-02T00:42:00"/>
    <x v="0"/>
    <x v="1"/>
    <x v="0"/>
    <x v="22"/>
    <x v="264"/>
    <x v="22"/>
    <x v="5"/>
    <m/>
  </r>
  <r>
    <n v="1631"/>
    <s v="2515"/>
    <x v="2"/>
    <x v="0"/>
    <x v="0"/>
    <n v="0"/>
    <x v="0"/>
    <d v="2014-11-02T00:42:00"/>
    <x v="0"/>
    <x v="1"/>
    <x v="0"/>
    <x v="22"/>
    <x v="264"/>
    <x v="22"/>
    <x v="5"/>
    <m/>
  </r>
  <r>
    <n v="975"/>
    <s v="2520"/>
    <x v="0"/>
    <x v="0"/>
    <x v="0"/>
    <n v="0"/>
    <x v="0"/>
    <d v="2013-12-12T16:01:00"/>
    <x v="0"/>
    <x v="6"/>
    <x v="0"/>
    <x v="22"/>
    <x v="265"/>
    <x v="22"/>
    <x v="5"/>
    <m/>
  </r>
  <r>
    <n v="1287"/>
    <s v="2520"/>
    <x v="1"/>
    <x v="0"/>
    <x v="0"/>
    <n v="0"/>
    <x v="0"/>
    <d v="2014-11-02T00:42:00"/>
    <x v="0"/>
    <x v="1"/>
    <x v="0"/>
    <x v="22"/>
    <x v="265"/>
    <x v="22"/>
    <x v="5"/>
    <m/>
  </r>
  <r>
    <n v="1632"/>
    <s v="2520"/>
    <x v="2"/>
    <x v="0"/>
    <x v="0"/>
    <n v="0"/>
    <x v="0"/>
    <d v="2014-11-02T00:42:00"/>
    <x v="0"/>
    <x v="1"/>
    <x v="0"/>
    <x v="22"/>
    <x v="265"/>
    <x v="22"/>
    <x v="5"/>
    <m/>
  </r>
  <r>
    <n v="976"/>
    <s v="2525"/>
    <x v="0"/>
    <x v="2"/>
    <x v="2"/>
    <n v="2"/>
    <x v="0"/>
    <d v="2013-12-12T16:01:00"/>
    <x v="0"/>
    <x v="6"/>
    <x v="0"/>
    <x v="22"/>
    <x v="266"/>
    <x v="22"/>
    <x v="5"/>
    <n v="2"/>
  </r>
  <r>
    <n v="1288"/>
    <s v="2525"/>
    <x v="1"/>
    <x v="4"/>
    <x v="7"/>
    <n v="5"/>
    <x v="0"/>
    <d v="2014-11-02T00:42:00"/>
    <x v="0"/>
    <x v="1"/>
    <x v="0"/>
    <x v="22"/>
    <x v="266"/>
    <x v="22"/>
    <x v="5"/>
    <n v="1.6666669999999999"/>
  </r>
  <r>
    <n v="1633"/>
    <s v="2525"/>
    <x v="2"/>
    <x v="0"/>
    <x v="2"/>
    <n v="1"/>
    <x v="0"/>
    <d v="2014-11-02T00:42:00"/>
    <x v="0"/>
    <x v="1"/>
    <x v="0"/>
    <x v="22"/>
    <x v="266"/>
    <x v="22"/>
    <x v="5"/>
    <n v="1"/>
  </r>
  <r>
    <n v="977"/>
    <s v="2530"/>
    <x v="0"/>
    <x v="1"/>
    <x v="2"/>
    <n v="2"/>
    <x v="0"/>
    <d v="2013-12-12T16:01:00"/>
    <x v="0"/>
    <x v="6"/>
    <x v="0"/>
    <x v="22"/>
    <x v="267"/>
    <x v="22"/>
    <x v="5"/>
    <n v="2"/>
  </r>
  <r>
    <n v="1289"/>
    <s v="2530"/>
    <x v="1"/>
    <x v="0"/>
    <x v="0"/>
    <n v="0"/>
    <x v="0"/>
    <d v="2014-11-02T00:42:00"/>
    <x v="0"/>
    <x v="1"/>
    <x v="0"/>
    <x v="22"/>
    <x v="267"/>
    <x v="22"/>
    <x v="5"/>
    <m/>
  </r>
  <r>
    <n v="1634"/>
    <s v="2530"/>
    <x v="2"/>
    <x v="0"/>
    <x v="0"/>
    <n v="0"/>
    <x v="0"/>
    <d v="2014-11-02T00:42:00"/>
    <x v="0"/>
    <x v="1"/>
    <x v="0"/>
    <x v="22"/>
    <x v="267"/>
    <x v="22"/>
    <x v="5"/>
    <m/>
  </r>
  <r>
    <n v="978"/>
    <s v="2535"/>
    <x v="0"/>
    <x v="2"/>
    <x v="2"/>
    <n v="2"/>
    <x v="0"/>
    <d v="2013-12-12T16:01:00"/>
    <x v="0"/>
    <x v="6"/>
    <x v="0"/>
    <x v="22"/>
    <x v="268"/>
    <x v="22"/>
    <x v="5"/>
    <n v="2"/>
  </r>
  <r>
    <n v="1290"/>
    <s v="2535"/>
    <x v="1"/>
    <x v="0"/>
    <x v="0"/>
    <n v="0"/>
    <x v="0"/>
    <d v="2014-11-02T00:42:00"/>
    <x v="0"/>
    <x v="1"/>
    <x v="0"/>
    <x v="22"/>
    <x v="268"/>
    <x v="22"/>
    <x v="5"/>
    <m/>
  </r>
  <r>
    <n v="1635"/>
    <s v="2535"/>
    <x v="2"/>
    <x v="0"/>
    <x v="0"/>
    <n v="0"/>
    <x v="0"/>
    <d v="2014-11-02T00:42:00"/>
    <x v="0"/>
    <x v="1"/>
    <x v="0"/>
    <x v="22"/>
    <x v="268"/>
    <x v="22"/>
    <x v="5"/>
    <m/>
  </r>
  <r>
    <n v="979"/>
    <s v="2540"/>
    <x v="0"/>
    <x v="0"/>
    <x v="0"/>
    <n v="0"/>
    <x v="0"/>
    <d v="2013-12-12T16:01:00"/>
    <x v="0"/>
    <x v="6"/>
    <x v="0"/>
    <x v="22"/>
    <x v="269"/>
    <x v="22"/>
    <x v="5"/>
    <m/>
  </r>
  <r>
    <n v="1291"/>
    <s v="2540"/>
    <x v="1"/>
    <x v="0"/>
    <x v="0"/>
    <n v="0"/>
    <x v="0"/>
    <d v="2014-11-02T00:42:00"/>
    <x v="0"/>
    <x v="1"/>
    <x v="0"/>
    <x v="22"/>
    <x v="269"/>
    <x v="22"/>
    <x v="5"/>
    <m/>
  </r>
  <r>
    <n v="1636"/>
    <s v="2540"/>
    <x v="2"/>
    <x v="0"/>
    <x v="0"/>
    <n v="0"/>
    <x v="0"/>
    <d v="2014-11-02T00:42:00"/>
    <x v="0"/>
    <x v="1"/>
    <x v="0"/>
    <x v="22"/>
    <x v="269"/>
    <x v="22"/>
    <x v="5"/>
    <m/>
  </r>
  <r>
    <n v="980"/>
    <s v="2545"/>
    <x v="0"/>
    <x v="0"/>
    <x v="0"/>
    <n v="0"/>
    <x v="0"/>
    <d v="2013-12-12T16:02:00"/>
    <x v="0"/>
    <x v="6"/>
    <x v="0"/>
    <x v="22"/>
    <x v="225"/>
    <x v="22"/>
    <x v="5"/>
    <m/>
  </r>
  <r>
    <n v="1292"/>
    <s v="2545"/>
    <x v="1"/>
    <x v="4"/>
    <x v="7"/>
    <n v="5"/>
    <x v="0"/>
    <d v="2014-11-02T00:42:00"/>
    <x v="0"/>
    <x v="1"/>
    <x v="0"/>
    <x v="22"/>
    <x v="225"/>
    <x v="22"/>
    <x v="5"/>
    <n v="1.6666669999999999"/>
  </r>
  <r>
    <n v="1637"/>
    <s v="2545"/>
    <x v="2"/>
    <x v="0"/>
    <x v="2"/>
    <n v="1"/>
    <x v="0"/>
    <d v="2014-11-02T00:42:00"/>
    <x v="0"/>
    <x v="1"/>
    <x v="0"/>
    <x v="22"/>
    <x v="225"/>
    <x v="22"/>
    <x v="5"/>
    <n v="1"/>
  </r>
  <r>
    <n v="981"/>
    <s v="2550"/>
    <x v="0"/>
    <x v="1"/>
    <x v="1"/>
    <n v="4"/>
    <x v="0"/>
    <d v="2013-12-12T16:02:00"/>
    <x v="0"/>
    <x v="6"/>
    <x v="0"/>
    <x v="22"/>
    <x v="137"/>
    <x v="22"/>
    <x v="5"/>
    <n v="2"/>
  </r>
  <r>
    <n v="1293"/>
    <s v="2550"/>
    <x v="1"/>
    <x v="0"/>
    <x v="0"/>
    <n v="0"/>
    <x v="0"/>
    <d v="2014-11-02T00:42:00"/>
    <x v="0"/>
    <x v="1"/>
    <x v="0"/>
    <x v="22"/>
    <x v="137"/>
    <x v="22"/>
    <x v="5"/>
    <m/>
  </r>
  <r>
    <n v="1638"/>
    <s v="2550"/>
    <x v="2"/>
    <x v="0"/>
    <x v="2"/>
    <n v="1"/>
    <x v="0"/>
    <d v="2014-11-02T00:42:00"/>
    <x v="0"/>
    <x v="1"/>
    <x v="0"/>
    <x v="22"/>
    <x v="137"/>
    <x v="22"/>
    <x v="5"/>
    <n v="1"/>
  </r>
  <r>
    <n v="982"/>
    <s v="2555"/>
    <x v="0"/>
    <x v="0"/>
    <x v="0"/>
    <n v="0"/>
    <x v="0"/>
    <d v="2013-12-12T16:02:00"/>
    <x v="0"/>
    <x v="6"/>
    <x v="0"/>
    <x v="22"/>
    <x v="167"/>
    <x v="22"/>
    <x v="5"/>
    <m/>
  </r>
  <r>
    <n v="1294"/>
    <s v="2555"/>
    <x v="1"/>
    <x v="0"/>
    <x v="0"/>
    <n v="0"/>
    <x v="0"/>
    <d v="2014-11-02T00:42:00"/>
    <x v="0"/>
    <x v="1"/>
    <x v="0"/>
    <x v="22"/>
    <x v="167"/>
    <x v="22"/>
    <x v="5"/>
    <m/>
  </r>
  <r>
    <n v="1639"/>
    <s v="2555"/>
    <x v="2"/>
    <x v="0"/>
    <x v="0"/>
    <n v="0"/>
    <x v="0"/>
    <d v="2014-11-02T00:42:00"/>
    <x v="0"/>
    <x v="1"/>
    <x v="0"/>
    <x v="22"/>
    <x v="167"/>
    <x v="22"/>
    <x v="5"/>
    <m/>
  </r>
  <r>
    <n v="983"/>
    <s v="2560"/>
    <x v="0"/>
    <x v="1"/>
    <x v="2"/>
    <n v="2"/>
    <x v="0"/>
    <d v="2013-12-12T16:02:00"/>
    <x v="0"/>
    <x v="6"/>
    <x v="0"/>
    <x v="22"/>
    <x v="270"/>
    <x v="22"/>
    <x v="5"/>
    <n v="2"/>
  </r>
  <r>
    <n v="1295"/>
    <s v="2560"/>
    <x v="1"/>
    <x v="6"/>
    <x v="10"/>
    <n v="9"/>
    <x v="0"/>
    <d v="2014-11-02T00:42:00"/>
    <x v="0"/>
    <x v="1"/>
    <x v="0"/>
    <x v="22"/>
    <x v="270"/>
    <x v="22"/>
    <x v="5"/>
    <n v="1.8"/>
  </r>
  <r>
    <n v="1640"/>
    <s v="2560"/>
    <x v="2"/>
    <x v="2"/>
    <x v="2"/>
    <n v="1"/>
    <x v="0"/>
    <d v="2014-11-02T00:42:00"/>
    <x v="0"/>
    <x v="1"/>
    <x v="0"/>
    <x v="22"/>
    <x v="270"/>
    <x v="22"/>
    <x v="5"/>
    <n v="1"/>
  </r>
  <r>
    <n v="984"/>
    <s v="2565"/>
    <x v="0"/>
    <x v="2"/>
    <x v="2"/>
    <n v="2"/>
    <x v="0"/>
    <d v="2013-12-12T16:03:00"/>
    <x v="0"/>
    <x v="6"/>
    <x v="0"/>
    <x v="22"/>
    <x v="25"/>
    <x v="22"/>
    <x v="5"/>
    <n v="2"/>
  </r>
  <r>
    <n v="1296"/>
    <s v="2565"/>
    <x v="1"/>
    <x v="6"/>
    <x v="10"/>
    <n v="10"/>
    <x v="0"/>
    <d v="2014-11-02T00:42:00"/>
    <x v="0"/>
    <x v="1"/>
    <x v="0"/>
    <x v="22"/>
    <x v="25"/>
    <x v="22"/>
    <x v="5"/>
    <n v="2"/>
  </r>
  <r>
    <n v="1641"/>
    <s v="2565"/>
    <x v="2"/>
    <x v="2"/>
    <x v="2"/>
    <n v="2"/>
    <x v="0"/>
    <d v="2014-11-02T00:42:00"/>
    <x v="0"/>
    <x v="1"/>
    <x v="0"/>
    <x v="22"/>
    <x v="25"/>
    <x v="22"/>
    <x v="5"/>
    <n v="2"/>
  </r>
  <r>
    <n v="985"/>
    <s v="2570"/>
    <x v="0"/>
    <x v="1"/>
    <x v="1"/>
    <n v="4"/>
    <x v="0"/>
    <d v="2013-12-12T16:04:00"/>
    <x v="0"/>
    <x v="6"/>
    <x v="0"/>
    <x v="22"/>
    <x v="271"/>
    <x v="22"/>
    <x v="5"/>
    <n v="2"/>
  </r>
  <r>
    <n v="1297"/>
    <s v="2570"/>
    <x v="1"/>
    <x v="0"/>
    <x v="0"/>
    <n v="0"/>
    <x v="0"/>
    <d v="2014-11-02T00:42:00"/>
    <x v="0"/>
    <x v="1"/>
    <x v="0"/>
    <x v="22"/>
    <x v="271"/>
    <x v="22"/>
    <x v="5"/>
    <m/>
  </r>
  <r>
    <n v="1642"/>
    <s v="2570"/>
    <x v="2"/>
    <x v="0"/>
    <x v="0"/>
    <n v="0"/>
    <x v="0"/>
    <d v="2014-11-02T00:42:00"/>
    <x v="0"/>
    <x v="1"/>
    <x v="0"/>
    <x v="22"/>
    <x v="271"/>
    <x v="22"/>
    <x v="5"/>
    <m/>
  </r>
  <r>
    <n v="1162"/>
    <s v="1050"/>
    <x v="0"/>
    <x v="0"/>
    <x v="0"/>
    <n v="0"/>
    <x v="0"/>
    <d v="2013-12-16T07:31:00"/>
    <x v="0"/>
    <x v="2"/>
    <x v="0"/>
    <x v="23"/>
    <x v="272"/>
    <x v="23"/>
    <x v="5"/>
    <m/>
  </r>
  <r>
    <n v="1271"/>
    <s v="1050"/>
    <x v="1"/>
    <x v="0"/>
    <x v="0"/>
    <n v="0"/>
    <x v="0"/>
    <d v="2014-11-02T00:42:00"/>
    <x v="0"/>
    <x v="1"/>
    <x v="0"/>
    <x v="23"/>
    <x v="272"/>
    <x v="23"/>
    <x v="5"/>
    <m/>
  </r>
  <r>
    <n v="1616"/>
    <s v="1050"/>
    <x v="2"/>
    <x v="0"/>
    <x v="0"/>
    <n v="0"/>
    <x v="0"/>
    <d v="2014-11-02T00:42:00"/>
    <x v="0"/>
    <x v="1"/>
    <x v="0"/>
    <x v="23"/>
    <x v="272"/>
    <x v="23"/>
    <x v="5"/>
    <m/>
  </r>
  <r>
    <n v="1163"/>
    <s v="1051"/>
    <x v="0"/>
    <x v="0"/>
    <x v="0"/>
    <n v="0"/>
    <x v="0"/>
    <d v="2013-12-16T07:31:00"/>
    <x v="0"/>
    <x v="2"/>
    <x v="0"/>
    <x v="23"/>
    <x v="273"/>
    <x v="23"/>
    <x v="5"/>
    <m/>
  </r>
  <r>
    <n v="1272"/>
    <s v="1051"/>
    <x v="1"/>
    <x v="0"/>
    <x v="0"/>
    <n v="0"/>
    <x v="0"/>
    <d v="2014-11-02T00:42:00"/>
    <x v="0"/>
    <x v="1"/>
    <x v="0"/>
    <x v="23"/>
    <x v="273"/>
    <x v="23"/>
    <x v="5"/>
    <m/>
  </r>
  <r>
    <n v="1617"/>
    <s v="1051"/>
    <x v="2"/>
    <x v="0"/>
    <x v="0"/>
    <n v="0"/>
    <x v="0"/>
    <d v="2014-11-02T00:42:00"/>
    <x v="0"/>
    <x v="1"/>
    <x v="0"/>
    <x v="23"/>
    <x v="273"/>
    <x v="23"/>
    <x v="5"/>
    <m/>
  </r>
  <r>
    <n v="1164"/>
    <s v="1052"/>
    <x v="0"/>
    <x v="0"/>
    <x v="0"/>
    <n v="0"/>
    <x v="0"/>
    <d v="2013-12-16T07:31:00"/>
    <x v="0"/>
    <x v="2"/>
    <x v="0"/>
    <x v="23"/>
    <x v="274"/>
    <x v="23"/>
    <x v="5"/>
    <m/>
  </r>
  <r>
    <n v="1273"/>
    <s v="1052"/>
    <x v="1"/>
    <x v="0"/>
    <x v="0"/>
    <n v="0"/>
    <x v="0"/>
    <d v="2014-11-02T00:42:00"/>
    <x v="0"/>
    <x v="1"/>
    <x v="0"/>
    <x v="23"/>
    <x v="274"/>
    <x v="23"/>
    <x v="5"/>
    <m/>
  </r>
  <r>
    <n v="1618"/>
    <s v="1052"/>
    <x v="2"/>
    <x v="0"/>
    <x v="0"/>
    <n v="0"/>
    <x v="0"/>
    <d v="2014-11-02T00:42:00"/>
    <x v="0"/>
    <x v="1"/>
    <x v="0"/>
    <x v="23"/>
    <x v="274"/>
    <x v="23"/>
    <x v="5"/>
    <m/>
  </r>
  <r>
    <n v="1165"/>
    <s v="1053"/>
    <x v="0"/>
    <x v="0"/>
    <x v="0"/>
    <n v="0"/>
    <x v="0"/>
    <d v="2013-12-16T07:31:00"/>
    <x v="0"/>
    <x v="2"/>
    <x v="0"/>
    <x v="23"/>
    <x v="275"/>
    <x v="23"/>
    <x v="5"/>
    <m/>
  </r>
  <r>
    <n v="1274"/>
    <s v="1053"/>
    <x v="1"/>
    <x v="0"/>
    <x v="0"/>
    <n v="0"/>
    <x v="0"/>
    <d v="2014-11-02T00:42:00"/>
    <x v="0"/>
    <x v="1"/>
    <x v="0"/>
    <x v="23"/>
    <x v="275"/>
    <x v="23"/>
    <x v="5"/>
    <m/>
  </r>
  <r>
    <n v="1619"/>
    <s v="1053"/>
    <x v="2"/>
    <x v="0"/>
    <x v="0"/>
    <n v="0"/>
    <x v="0"/>
    <d v="2014-11-02T00:42:00"/>
    <x v="0"/>
    <x v="1"/>
    <x v="0"/>
    <x v="23"/>
    <x v="275"/>
    <x v="23"/>
    <x v="5"/>
    <m/>
  </r>
  <r>
    <n v="1166"/>
    <s v="1054"/>
    <x v="0"/>
    <x v="0"/>
    <x v="0"/>
    <n v="0"/>
    <x v="0"/>
    <d v="2013-12-16T07:31:00"/>
    <x v="0"/>
    <x v="2"/>
    <x v="0"/>
    <x v="23"/>
    <x v="276"/>
    <x v="23"/>
    <x v="5"/>
    <m/>
  </r>
  <r>
    <n v="1275"/>
    <s v="1054"/>
    <x v="1"/>
    <x v="0"/>
    <x v="0"/>
    <n v="0"/>
    <x v="0"/>
    <d v="2014-11-02T00:42:00"/>
    <x v="0"/>
    <x v="1"/>
    <x v="0"/>
    <x v="23"/>
    <x v="276"/>
    <x v="23"/>
    <x v="5"/>
    <m/>
  </r>
  <r>
    <n v="1620"/>
    <s v="1054"/>
    <x v="2"/>
    <x v="0"/>
    <x v="0"/>
    <n v="0"/>
    <x v="0"/>
    <d v="2014-11-02T00:42:00"/>
    <x v="0"/>
    <x v="1"/>
    <x v="0"/>
    <x v="23"/>
    <x v="276"/>
    <x v="23"/>
    <x v="5"/>
    <m/>
  </r>
  <r>
    <n v="1167"/>
    <s v="1055"/>
    <x v="0"/>
    <x v="0"/>
    <x v="0"/>
    <n v="0"/>
    <x v="0"/>
    <d v="2013-12-16T07:31:00"/>
    <x v="0"/>
    <x v="2"/>
    <x v="0"/>
    <x v="23"/>
    <x v="277"/>
    <x v="23"/>
    <x v="5"/>
    <m/>
  </r>
  <r>
    <n v="1276"/>
    <s v="1055"/>
    <x v="1"/>
    <x v="0"/>
    <x v="0"/>
    <n v="0"/>
    <x v="0"/>
    <d v="2014-11-02T00:42:00"/>
    <x v="0"/>
    <x v="1"/>
    <x v="0"/>
    <x v="23"/>
    <x v="277"/>
    <x v="23"/>
    <x v="5"/>
    <m/>
  </r>
  <r>
    <n v="1621"/>
    <s v="1055"/>
    <x v="2"/>
    <x v="0"/>
    <x v="0"/>
    <n v="0"/>
    <x v="0"/>
    <d v="2014-11-02T00:42:00"/>
    <x v="0"/>
    <x v="1"/>
    <x v="0"/>
    <x v="23"/>
    <x v="277"/>
    <x v="23"/>
    <x v="5"/>
    <m/>
  </r>
  <r>
    <n v="1174"/>
    <s v="1056"/>
    <x v="0"/>
    <x v="0"/>
    <x v="0"/>
    <n v="1"/>
    <x v="0"/>
    <d v="2013-12-16T07:33:00"/>
    <x v="0"/>
    <x v="2"/>
    <x v="0"/>
    <x v="23"/>
    <x v="278"/>
    <x v="23"/>
    <x v="5"/>
    <m/>
  </r>
  <r>
    <n v="1277"/>
    <s v="1056"/>
    <x v="1"/>
    <x v="2"/>
    <x v="2"/>
    <n v="3"/>
    <x v="0"/>
    <d v="2014-11-02T00:42:00"/>
    <x v="0"/>
    <x v="1"/>
    <x v="0"/>
    <x v="23"/>
    <x v="278"/>
    <x v="23"/>
    <x v="5"/>
    <n v="3"/>
  </r>
  <r>
    <n v="1622"/>
    <s v="1056"/>
    <x v="2"/>
    <x v="2"/>
    <x v="2"/>
    <n v="3"/>
    <x v="0"/>
    <d v="2014-11-02T00:42:00"/>
    <x v="0"/>
    <x v="1"/>
    <x v="0"/>
    <x v="23"/>
    <x v="278"/>
    <x v="23"/>
    <x v="5"/>
    <n v="3"/>
  </r>
  <r>
    <n v="1168"/>
    <s v="1057"/>
    <x v="0"/>
    <x v="0"/>
    <x v="0"/>
    <n v="0"/>
    <x v="0"/>
    <d v="2013-12-16T07:31:00"/>
    <x v="0"/>
    <x v="2"/>
    <x v="0"/>
    <x v="23"/>
    <x v="279"/>
    <x v="23"/>
    <x v="5"/>
    <m/>
  </r>
  <r>
    <n v="1278"/>
    <s v="1057"/>
    <x v="1"/>
    <x v="2"/>
    <x v="2"/>
    <n v="2"/>
    <x v="0"/>
    <d v="2014-11-02T00:42:00"/>
    <x v="0"/>
    <x v="1"/>
    <x v="0"/>
    <x v="23"/>
    <x v="279"/>
    <x v="23"/>
    <x v="5"/>
    <n v="2"/>
  </r>
  <r>
    <n v="1623"/>
    <s v="1057"/>
    <x v="2"/>
    <x v="2"/>
    <x v="2"/>
    <n v="3"/>
    <x v="0"/>
    <d v="2014-11-02T00:42:00"/>
    <x v="0"/>
    <x v="1"/>
    <x v="0"/>
    <x v="23"/>
    <x v="279"/>
    <x v="23"/>
    <x v="5"/>
    <n v="3"/>
  </r>
  <r>
    <n v="1169"/>
    <s v="1058"/>
    <x v="0"/>
    <x v="2"/>
    <x v="2"/>
    <n v="3"/>
    <x v="0"/>
    <d v="2013-12-16T07:32:00"/>
    <x v="0"/>
    <x v="2"/>
    <x v="0"/>
    <x v="23"/>
    <x v="280"/>
    <x v="23"/>
    <x v="5"/>
    <n v="3"/>
  </r>
  <r>
    <n v="1279"/>
    <s v="1058"/>
    <x v="1"/>
    <x v="2"/>
    <x v="2"/>
    <n v="3"/>
    <x v="0"/>
    <d v="2014-11-02T00:42:00"/>
    <x v="0"/>
    <x v="1"/>
    <x v="0"/>
    <x v="23"/>
    <x v="280"/>
    <x v="23"/>
    <x v="5"/>
    <n v="3"/>
  </r>
  <r>
    <n v="1624"/>
    <s v="1058"/>
    <x v="2"/>
    <x v="2"/>
    <x v="2"/>
    <n v="3"/>
    <x v="0"/>
    <d v="2014-11-02T00:42:00"/>
    <x v="0"/>
    <x v="1"/>
    <x v="0"/>
    <x v="23"/>
    <x v="280"/>
    <x v="23"/>
    <x v="5"/>
    <n v="3"/>
  </r>
  <r>
    <n v="1171"/>
    <s v="1059"/>
    <x v="0"/>
    <x v="0"/>
    <x v="0"/>
    <n v="0"/>
    <x v="0"/>
    <d v="2013-12-16T07:32:00"/>
    <x v="0"/>
    <x v="2"/>
    <x v="0"/>
    <x v="23"/>
    <x v="281"/>
    <x v="23"/>
    <x v="5"/>
    <m/>
  </r>
  <r>
    <n v="1280"/>
    <s v="1059"/>
    <x v="1"/>
    <x v="0"/>
    <x v="0"/>
    <n v="0"/>
    <x v="0"/>
    <d v="2014-11-02T00:42:00"/>
    <x v="0"/>
    <x v="1"/>
    <x v="0"/>
    <x v="23"/>
    <x v="281"/>
    <x v="23"/>
    <x v="5"/>
    <m/>
  </r>
  <r>
    <n v="1625"/>
    <s v="1059"/>
    <x v="2"/>
    <x v="2"/>
    <x v="0"/>
    <n v="0"/>
    <x v="0"/>
    <d v="2014-11-02T00:42:00"/>
    <x v="0"/>
    <x v="1"/>
    <x v="0"/>
    <x v="23"/>
    <x v="281"/>
    <x v="23"/>
    <x v="5"/>
    <m/>
  </r>
  <r>
    <n v="1173"/>
    <s v="1060"/>
    <x v="0"/>
    <x v="0"/>
    <x v="0"/>
    <n v="0"/>
    <x v="0"/>
    <d v="2013-12-16T07:33:00"/>
    <x v="0"/>
    <x v="2"/>
    <x v="0"/>
    <x v="23"/>
    <x v="282"/>
    <x v="23"/>
    <x v="5"/>
    <m/>
  </r>
  <r>
    <n v="1281"/>
    <s v="1060"/>
    <x v="1"/>
    <x v="0"/>
    <x v="0"/>
    <n v="0"/>
    <x v="0"/>
    <d v="2014-11-02T00:42:00"/>
    <x v="0"/>
    <x v="1"/>
    <x v="0"/>
    <x v="23"/>
    <x v="282"/>
    <x v="23"/>
    <x v="5"/>
    <m/>
  </r>
  <r>
    <n v="1626"/>
    <s v="1060"/>
    <x v="2"/>
    <x v="0"/>
    <x v="0"/>
    <n v="0"/>
    <x v="0"/>
    <d v="2014-11-02T00:42:00"/>
    <x v="0"/>
    <x v="1"/>
    <x v="0"/>
    <x v="23"/>
    <x v="282"/>
    <x v="23"/>
    <x v="5"/>
    <m/>
  </r>
  <r>
    <n v="1175"/>
    <s v="1061"/>
    <x v="0"/>
    <x v="0"/>
    <x v="0"/>
    <n v="1"/>
    <x v="0"/>
    <d v="2013-12-16T07:33:00"/>
    <x v="0"/>
    <x v="2"/>
    <x v="0"/>
    <x v="23"/>
    <x v="283"/>
    <x v="23"/>
    <x v="5"/>
    <m/>
  </r>
  <r>
    <n v="1282"/>
    <s v="1061"/>
    <x v="1"/>
    <x v="2"/>
    <x v="2"/>
    <n v="2"/>
    <x v="0"/>
    <d v="2014-11-02T00:42:00"/>
    <x v="0"/>
    <x v="1"/>
    <x v="0"/>
    <x v="23"/>
    <x v="283"/>
    <x v="23"/>
    <x v="5"/>
    <n v="2"/>
  </r>
  <r>
    <n v="1627"/>
    <s v="1061"/>
    <x v="2"/>
    <x v="2"/>
    <x v="2"/>
    <n v="3"/>
    <x v="0"/>
    <d v="2014-11-02T00:42:00"/>
    <x v="0"/>
    <x v="1"/>
    <x v="0"/>
    <x v="23"/>
    <x v="283"/>
    <x v="23"/>
    <x v="5"/>
    <n v="3"/>
  </r>
  <r>
    <n v="1176"/>
    <s v="1062"/>
    <x v="0"/>
    <x v="0"/>
    <x v="0"/>
    <n v="1"/>
    <x v="0"/>
    <d v="2013-12-16T07:33:00"/>
    <x v="0"/>
    <x v="2"/>
    <x v="0"/>
    <x v="23"/>
    <x v="284"/>
    <x v="23"/>
    <x v="5"/>
    <m/>
  </r>
  <r>
    <n v="1283"/>
    <s v="1062"/>
    <x v="1"/>
    <x v="0"/>
    <x v="0"/>
    <n v="0"/>
    <x v="0"/>
    <d v="2014-11-02T00:42:00"/>
    <x v="0"/>
    <x v="1"/>
    <x v="0"/>
    <x v="23"/>
    <x v="284"/>
    <x v="23"/>
    <x v="5"/>
    <m/>
  </r>
  <r>
    <n v="1628"/>
    <s v="1062"/>
    <x v="2"/>
    <x v="2"/>
    <x v="2"/>
    <n v="3"/>
    <x v="0"/>
    <d v="2014-11-02T00:42:00"/>
    <x v="0"/>
    <x v="1"/>
    <x v="0"/>
    <x v="23"/>
    <x v="284"/>
    <x v="23"/>
    <x v="5"/>
    <n v="3"/>
  </r>
  <r>
    <n v="1172"/>
    <s v="1063"/>
    <x v="0"/>
    <x v="0"/>
    <x v="0"/>
    <n v="1"/>
    <x v="0"/>
    <d v="2013-12-16T07:32:00"/>
    <x v="0"/>
    <x v="2"/>
    <x v="0"/>
    <x v="23"/>
    <x v="285"/>
    <x v="23"/>
    <x v="5"/>
    <m/>
  </r>
  <r>
    <n v="1284"/>
    <s v="1063"/>
    <x v="1"/>
    <x v="0"/>
    <x v="0"/>
    <n v="0"/>
    <x v="0"/>
    <d v="2014-11-02T00:42:00"/>
    <x v="0"/>
    <x v="1"/>
    <x v="0"/>
    <x v="23"/>
    <x v="285"/>
    <x v="23"/>
    <x v="5"/>
    <m/>
  </r>
  <r>
    <n v="1629"/>
    <s v="1063"/>
    <x v="2"/>
    <x v="2"/>
    <x v="2"/>
    <n v="3"/>
    <x v="0"/>
    <d v="2014-11-02T00:42:00"/>
    <x v="0"/>
    <x v="1"/>
    <x v="0"/>
    <x v="23"/>
    <x v="285"/>
    <x v="23"/>
    <x v="5"/>
    <n v="3"/>
  </r>
  <r>
    <n v="1170"/>
    <s v="1064"/>
    <x v="0"/>
    <x v="1"/>
    <x v="1"/>
    <n v="6"/>
    <x v="0"/>
    <d v="2013-12-16T07:32:00"/>
    <x v="0"/>
    <x v="2"/>
    <x v="0"/>
    <x v="23"/>
    <x v="286"/>
    <x v="23"/>
    <x v="5"/>
    <n v="3"/>
  </r>
  <r>
    <n v="1285"/>
    <s v="1064"/>
    <x v="1"/>
    <x v="0"/>
    <x v="0"/>
    <n v="0"/>
    <x v="0"/>
    <d v="2014-11-02T00:42:00"/>
    <x v="0"/>
    <x v="1"/>
    <x v="0"/>
    <x v="23"/>
    <x v="286"/>
    <x v="23"/>
    <x v="5"/>
    <m/>
  </r>
  <r>
    <n v="1630"/>
    <s v="1064"/>
    <x v="2"/>
    <x v="0"/>
    <x v="0"/>
    <n v="0"/>
    <x v="0"/>
    <d v="2014-11-02T00:42:00"/>
    <x v="0"/>
    <x v="1"/>
    <x v="0"/>
    <x v="23"/>
    <x v="286"/>
    <x v="23"/>
    <x v="5"/>
    <m/>
  </r>
  <r>
    <n v="1200"/>
    <s v="1001"/>
    <x v="0"/>
    <x v="1"/>
    <x v="1"/>
    <n v="1"/>
    <x v="0"/>
    <d v="2013-12-17T01:26:00"/>
    <x v="0"/>
    <x v="6"/>
    <x v="0"/>
    <x v="24"/>
    <x v="287"/>
    <x v="24"/>
    <x v="5"/>
    <n v="0.5"/>
  </r>
  <r>
    <n v="1248"/>
    <s v="1001"/>
    <x v="1"/>
    <x v="0"/>
    <x v="0"/>
    <n v="0"/>
    <x v="0"/>
    <d v="2014-11-02T00:42:00"/>
    <x v="0"/>
    <x v="1"/>
    <x v="0"/>
    <x v="24"/>
    <x v="287"/>
    <x v="24"/>
    <x v="5"/>
    <m/>
  </r>
  <r>
    <n v="1593"/>
    <s v="1001"/>
    <x v="2"/>
    <x v="0"/>
    <x v="0"/>
    <n v="0"/>
    <x v="0"/>
    <d v="2014-11-02T00:42:00"/>
    <x v="0"/>
    <x v="1"/>
    <x v="0"/>
    <x v="24"/>
    <x v="287"/>
    <x v="24"/>
    <x v="5"/>
    <m/>
  </r>
  <r>
    <n v="1189"/>
    <s v="1002"/>
    <x v="0"/>
    <x v="0"/>
    <x v="0"/>
    <n v="0"/>
    <x v="0"/>
    <d v="2013-12-17T01:23:00"/>
    <x v="0"/>
    <x v="6"/>
    <x v="0"/>
    <x v="24"/>
    <x v="288"/>
    <x v="24"/>
    <x v="5"/>
    <m/>
  </r>
  <r>
    <n v="1249"/>
    <s v="1002"/>
    <x v="1"/>
    <x v="0"/>
    <x v="0"/>
    <n v="0"/>
    <x v="0"/>
    <d v="2014-11-02T00:42:00"/>
    <x v="0"/>
    <x v="1"/>
    <x v="0"/>
    <x v="24"/>
    <x v="288"/>
    <x v="24"/>
    <x v="5"/>
    <m/>
  </r>
  <r>
    <n v="1594"/>
    <s v="1002"/>
    <x v="2"/>
    <x v="0"/>
    <x v="0"/>
    <n v="0"/>
    <x v="0"/>
    <d v="2014-11-02T00:42:00"/>
    <x v="0"/>
    <x v="1"/>
    <x v="0"/>
    <x v="24"/>
    <x v="288"/>
    <x v="24"/>
    <x v="5"/>
    <m/>
  </r>
  <r>
    <n v="1188"/>
    <s v="1003"/>
    <x v="0"/>
    <x v="2"/>
    <x v="2"/>
    <n v="1"/>
    <x v="0"/>
    <d v="2013-12-17T01:23:00"/>
    <x v="0"/>
    <x v="6"/>
    <x v="0"/>
    <x v="24"/>
    <x v="289"/>
    <x v="24"/>
    <x v="5"/>
    <n v="1"/>
  </r>
  <r>
    <n v="1250"/>
    <s v="1003"/>
    <x v="1"/>
    <x v="0"/>
    <x v="0"/>
    <n v="0"/>
    <x v="0"/>
    <d v="2014-11-02T00:42:00"/>
    <x v="0"/>
    <x v="1"/>
    <x v="0"/>
    <x v="24"/>
    <x v="289"/>
    <x v="24"/>
    <x v="5"/>
    <m/>
  </r>
  <r>
    <n v="1595"/>
    <s v="1003"/>
    <x v="2"/>
    <x v="0"/>
    <x v="0"/>
    <n v="0"/>
    <x v="0"/>
    <d v="2014-11-02T00:42:00"/>
    <x v="0"/>
    <x v="1"/>
    <x v="0"/>
    <x v="24"/>
    <x v="289"/>
    <x v="24"/>
    <x v="5"/>
    <m/>
  </r>
  <r>
    <n v="1186"/>
    <s v="1004"/>
    <x v="0"/>
    <x v="0"/>
    <x v="0"/>
    <n v="0"/>
    <x v="0"/>
    <d v="2013-12-17T01:22:00"/>
    <x v="0"/>
    <x v="6"/>
    <x v="0"/>
    <x v="24"/>
    <x v="290"/>
    <x v="24"/>
    <x v="5"/>
    <m/>
  </r>
  <r>
    <n v="1251"/>
    <s v="1004"/>
    <x v="1"/>
    <x v="0"/>
    <x v="0"/>
    <n v="0"/>
    <x v="0"/>
    <d v="2014-11-02T00:42:00"/>
    <x v="0"/>
    <x v="1"/>
    <x v="0"/>
    <x v="24"/>
    <x v="290"/>
    <x v="24"/>
    <x v="5"/>
    <m/>
  </r>
  <r>
    <n v="1596"/>
    <s v="1004"/>
    <x v="2"/>
    <x v="0"/>
    <x v="0"/>
    <n v="0"/>
    <x v="0"/>
    <d v="2014-11-02T00:42:00"/>
    <x v="0"/>
    <x v="1"/>
    <x v="0"/>
    <x v="24"/>
    <x v="290"/>
    <x v="24"/>
    <x v="5"/>
    <m/>
  </r>
  <r>
    <n v="1192"/>
    <s v="1005"/>
    <x v="0"/>
    <x v="0"/>
    <x v="0"/>
    <n v="0"/>
    <x v="0"/>
    <d v="2013-12-17T01:24:00"/>
    <x v="0"/>
    <x v="6"/>
    <x v="0"/>
    <x v="24"/>
    <x v="291"/>
    <x v="24"/>
    <x v="5"/>
    <m/>
  </r>
  <r>
    <n v="1252"/>
    <s v="1005"/>
    <x v="1"/>
    <x v="0"/>
    <x v="0"/>
    <n v="0"/>
    <x v="0"/>
    <d v="2014-11-02T00:42:00"/>
    <x v="0"/>
    <x v="1"/>
    <x v="0"/>
    <x v="24"/>
    <x v="291"/>
    <x v="24"/>
    <x v="5"/>
    <m/>
  </r>
  <r>
    <n v="1597"/>
    <s v="1005"/>
    <x v="2"/>
    <x v="0"/>
    <x v="0"/>
    <n v="0"/>
    <x v="0"/>
    <d v="2014-11-02T00:42:00"/>
    <x v="0"/>
    <x v="1"/>
    <x v="0"/>
    <x v="24"/>
    <x v="291"/>
    <x v="24"/>
    <x v="5"/>
    <m/>
  </r>
  <r>
    <n v="1201"/>
    <s v="1006"/>
    <x v="0"/>
    <x v="0"/>
    <x v="0"/>
    <n v="0"/>
    <x v="0"/>
    <d v="2013-12-17T01:26:00"/>
    <x v="0"/>
    <x v="6"/>
    <x v="0"/>
    <x v="24"/>
    <x v="292"/>
    <x v="24"/>
    <x v="5"/>
    <m/>
  </r>
  <r>
    <n v="1253"/>
    <s v="1006"/>
    <x v="1"/>
    <x v="0"/>
    <x v="0"/>
    <n v="0"/>
    <x v="0"/>
    <d v="2014-11-02T00:42:00"/>
    <x v="0"/>
    <x v="1"/>
    <x v="0"/>
    <x v="24"/>
    <x v="292"/>
    <x v="24"/>
    <x v="5"/>
    <m/>
  </r>
  <r>
    <n v="1598"/>
    <s v="1006"/>
    <x v="2"/>
    <x v="0"/>
    <x v="0"/>
    <n v="0"/>
    <x v="0"/>
    <d v="2014-11-02T00:42:00"/>
    <x v="0"/>
    <x v="1"/>
    <x v="0"/>
    <x v="24"/>
    <x v="292"/>
    <x v="24"/>
    <x v="5"/>
    <m/>
  </r>
  <r>
    <n v="1193"/>
    <s v="1007"/>
    <x v="0"/>
    <x v="0"/>
    <x v="0"/>
    <n v="0"/>
    <x v="0"/>
    <d v="2013-12-17T01:24:00"/>
    <x v="0"/>
    <x v="6"/>
    <x v="0"/>
    <x v="24"/>
    <x v="293"/>
    <x v="24"/>
    <x v="5"/>
    <m/>
  </r>
  <r>
    <n v="1254"/>
    <s v="1007"/>
    <x v="1"/>
    <x v="0"/>
    <x v="0"/>
    <n v="0"/>
    <x v="0"/>
    <d v="2014-11-02T00:42:00"/>
    <x v="0"/>
    <x v="1"/>
    <x v="0"/>
    <x v="24"/>
    <x v="293"/>
    <x v="24"/>
    <x v="5"/>
    <m/>
  </r>
  <r>
    <n v="1599"/>
    <s v="1007"/>
    <x v="2"/>
    <x v="0"/>
    <x v="0"/>
    <n v="0"/>
    <x v="0"/>
    <d v="2014-11-02T00:42:00"/>
    <x v="0"/>
    <x v="1"/>
    <x v="0"/>
    <x v="24"/>
    <x v="293"/>
    <x v="24"/>
    <x v="5"/>
    <m/>
  </r>
  <r>
    <n v="1195"/>
    <s v="1008"/>
    <x v="0"/>
    <x v="2"/>
    <x v="2"/>
    <n v="1"/>
    <x v="0"/>
    <d v="2013-12-17T01:25:00"/>
    <x v="0"/>
    <x v="6"/>
    <x v="0"/>
    <x v="24"/>
    <x v="294"/>
    <x v="24"/>
    <x v="5"/>
    <n v="1"/>
  </r>
  <r>
    <n v="1255"/>
    <s v="1008"/>
    <x v="1"/>
    <x v="8"/>
    <x v="6"/>
    <n v="14"/>
    <x v="0"/>
    <d v="2014-11-02T00:42:00"/>
    <x v="0"/>
    <x v="1"/>
    <x v="0"/>
    <x v="24"/>
    <x v="294"/>
    <x v="24"/>
    <x v="5"/>
    <n v="2.3333330000000001"/>
  </r>
  <r>
    <n v="1600"/>
    <s v="1008"/>
    <x v="2"/>
    <x v="3"/>
    <x v="16"/>
    <n v="7"/>
    <x v="0"/>
    <d v="2014-11-02T00:42:00"/>
    <x v="0"/>
    <x v="1"/>
    <x v="0"/>
    <x v="24"/>
    <x v="294"/>
    <x v="24"/>
    <x v="5"/>
    <n v="0.875"/>
  </r>
  <r>
    <n v="1196"/>
    <s v="1009"/>
    <x v="0"/>
    <x v="5"/>
    <x v="3"/>
    <n v="3"/>
    <x v="0"/>
    <d v="2013-12-17T01:25:00"/>
    <x v="0"/>
    <x v="6"/>
    <x v="0"/>
    <x v="24"/>
    <x v="64"/>
    <x v="24"/>
    <x v="5"/>
    <n v="0.75"/>
  </r>
  <r>
    <n v="1256"/>
    <s v="1009"/>
    <x v="1"/>
    <x v="0"/>
    <x v="3"/>
    <n v="8"/>
    <x v="0"/>
    <d v="2014-11-02T00:42:00"/>
    <x v="0"/>
    <x v="1"/>
    <x v="0"/>
    <x v="24"/>
    <x v="64"/>
    <x v="24"/>
    <x v="5"/>
    <n v="2"/>
  </r>
  <r>
    <n v="1601"/>
    <s v="1009"/>
    <x v="2"/>
    <x v="7"/>
    <x v="7"/>
    <n v="3"/>
    <x v="0"/>
    <d v="2014-11-02T00:42:00"/>
    <x v="0"/>
    <x v="1"/>
    <x v="0"/>
    <x v="24"/>
    <x v="64"/>
    <x v="24"/>
    <x v="5"/>
    <n v="1"/>
  </r>
  <r>
    <n v="1194"/>
    <s v="1010"/>
    <x v="0"/>
    <x v="1"/>
    <x v="2"/>
    <n v="1"/>
    <x v="0"/>
    <d v="2013-12-17T01:24:00"/>
    <x v="0"/>
    <x v="6"/>
    <x v="0"/>
    <x v="24"/>
    <x v="295"/>
    <x v="24"/>
    <x v="5"/>
    <n v="1"/>
  </r>
  <r>
    <n v="1257"/>
    <s v="1010"/>
    <x v="1"/>
    <x v="0"/>
    <x v="0"/>
    <n v="0"/>
    <x v="0"/>
    <d v="2014-11-02T00:42:00"/>
    <x v="0"/>
    <x v="1"/>
    <x v="0"/>
    <x v="24"/>
    <x v="295"/>
    <x v="24"/>
    <x v="5"/>
    <m/>
  </r>
  <r>
    <n v="1602"/>
    <s v="1010"/>
    <x v="2"/>
    <x v="0"/>
    <x v="0"/>
    <n v="0"/>
    <x v="0"/>
    <d v="2014-11-02T00:42:00"/>
    <x v="0"/>
    <x v="1"/>
    <x v="0"/>
    <x v="24"/>
    <x v="295"/>
    <x v="24"/>
    <x v="5"/>
    <m/>
  </r>
  <r>
    <n v="925"/>
    <s v="1011"/>
    <x v="4"/>
    <x v="0"/>
    <x v="7"/>
    <n v="12"/>
    <x v="0"/>
    <d v="2012-08-27T10:29:00"/>
    <x v="0"/>
    <x v="7"/>
    <x v="0"/>
    <x v="24"/>
    <x v="296"/>
    <x v="24"/>
    <x v="5"/>
    <n v="4"/>
  </r>
  <r>
    <n v="1198"/>
    <s v="1011"/>
    <x v="0"/>
    <x v="0"/>
    <x v="0"/>
    <n v="0"/>
    <x v="0"/>
    <d v="2013-12-17T01:25:00"/>
    <x v="0"/>
    <x v="6"/>
    <x v="0"/>
    <x v="24"/>
    <x v="296"/>
    <x v="24"/>
    <x v="5"/>
    <m/>
  </r>
  <r>
    <n v="1258"/>
    <s v="1011"/>
    <x v="1"/>
    <x v="0"/>
    <x v="0"/>
    <n v="0"/>
    <x v="0"/>
    <d v="2014-11-02T00:42:00"/>
    <x v="0"/>
    <x v="1"/>
    <x v="0"/>
    <x v="24"/>
    <x v="296"/>
    <x v="24"/>
    <x v="5"/>
    <m/>
  </r>
  <r>
    <n v="1603"/>
    <s v="1011"/>
    <x v="2"/>
    <x v="0"/>
    <x v="0"/>
    <n v="0"/>
    <x v="0"/>
    <d v="2014-11-02T00:42:00"/>
    <x v="0"/>
    <x v="1"/>
    <x v="0"/>
    <x v="24"/>
    <x v="296"/>
    <x v="24"/>
    <x v="5"/>
    <m/>
  </r>
  <r>
    <n v="1197"/>
    <s v="1012"/>
    <x v="0"/>
    <x v="2"/>
    <x v="0"/>
    <n v="0"/>
    <x v="0"/>
    <d v="2013-12-17T01:25:00"/>
    <x v="0"/>
    <x v="6"/>
    <x v="0"/>
    <x v="24"/>
    <x v="20"/>
    <x v="24"/>
    <x v="5"/>
    <m/>
  </r>
  <r>
    <n v="1259"/>
    <s v="1012"/>
    <x v="1"/>
    <x v="0"/>
    <x v="3"/>
    <n v="8"/>
    <x v="0"/>
    <d v="2014-11-02T00:42:00"/>
    <x v="0"/>
    <x v="1"/>
    <x v="0"/>
    <x v="24"/>
    <x v="20"/>
    <x v="24"/>
    <x v="5"/>
    <n v="2"/>
  </r>
  <r>
    <n v="1604"/>
    <s v="1012"/>
    <x v="2"/>
    <x v="7"/>
    <x v="7"/>
    <n v="3"/>
    <x v="0"/>
    <d v="2014-11-02T00:42:00"/>
    <x v="0"/>
    <x v="1"/>
    <x v="0"/>
    <x v="24"/>
    <x v="20"/>
    <x v="24"/>
    <x v="5"/>
    <n v="1"/>
  </r>
  <r>
    <n v="1199"/>
    <s v="1013"/>
    <x v="0"/>
    <x v="2"/>
    <x v="2"/>
    <n v="1"/>
    <x v="0"/>
    <d v="2013-12-17T01:25:00"/>
    <x v="0"/>
    <x v="6"/>
    <x v="0"/>
    <x v="24"/>
    <x v="297"/>
    <x v="24"/>
    <x v="5"/>
    <n v="1"/>
  </r>
  <r>
    <n v="1260"/>
    <s v="1013"/>
    <x v="1"/>
    <x v="0"/>
    <x v="0"/>
    <n v="0"/>
    <x v="0"/>
    <d v="2014-11-02T00:42:00"/>
    <x v="0"/>
    <x v="1"/>
    <x v="0"/>
    <x v="24"/>
    <x v="297"/>
    <x v="24"/>
    <x v="5"/>
    <m/>
  </r>
  <r>
    <n v="1605"/>
    <s v="1013"/>
    <x v="2"/>
    <x v="4"/>
    <x v="7"/>
    <n v="3"/>
    <x v="0"/>
    <d v="2014-11-02T00:42:00"/>
    <x v="0"/>
    <x v="1"/>
    <x v="0"/>
    <x v="24"/>
    <x v="297"/>
    <x v="24"/>
    <x v="5"/>
    <n v="1"/>
  </r>
  <r>
    <n v="1190"/>
    <s v="1014"/>
    <x v="0"/>
    <x v="4"/>
    <x v="7"/>
    <n v="2"/>
    <x v="0"/>
    <d v="2013-12-17T01:23:00"/>
    <x v="0"/>
    <x v="6"/>
    <x v="0"/>
    <x v="24"/>
    <x v="298"/>
    <x v="24"/>
    <x v="5"/>
    <n v="0.66666700000000001"/>
  </r>
  <r>
    <n v="1261"/>
    <s v="1014"/>
    <x v="1"/>
    <x v="0"/>
    <x v="0"/>
    <n v="0"/>
    <x v="0"/>
    <d v="2014-11-02T00:42:00"/>
    <x v="0"/>
    <x v="1"/>
    <x v="0"/>
    <x v="24"/>
    <x v="298"/>
    <x v="24"/>
    <x v="5"/>
    <m/>
  </r>
  <r>
    <n v="1606"/>
    <s v="1014"/>
    <x v="2"/>
    <x v="0"/>
    <x v="0"/>
    <n v="0"/>
    <x v="0"/>
    <d v="2014-11-02T00:42:00"/>
    <x v="0"/>
    <x v="1"/>
    <x v="0"/>
    <x v="24"/>
    <x v="298"/>
    <x v="24"/>
    <x v="5"/>
    <m/>
  </r>
  <r>
    <n v="1191"/>
    <s v="1015"/>
    <x v="0"/>
    <x v="0"/>
    <x v="0"/>
    <n v="0"/>
    <x v="0"/>
    <d v="2013-12-17T01:24:00"/>
    <x v="0"/>
    <x v="6"/>
    <x v="0"/>
    <x v="24"/>
    <x v="299"/>
    <x v="24"/>
    <x v="5"/>
    <m/>
  </r>
  <r>
    <n v="1262"/>
    <s v="1015"/>
    <x v="1"/>
    <x v="0"/>
    <x v="0"/>
    <n v="0"/>
    <x v="0"/>
    <d v="2014-11-02T00:42:00"/>
    <x v="0"/>
    <x v="1"/>
    <x v="0"/>
    <x v="24"/>
    <x v="299"/>
    <x v="24"/>
    <x v="5"/>
    <m/>
  </r>
  <r>
    <n v="1607"/>
    <s v="1015"/>
    <x v="2"/>
    <x v="0"/>
    <x v="0"/>
    <n v="0"/>
    <x v="0"/>
    <d v="2014-11-02T00:42:00"/>
    <x v="0"/>
    <x v="1"/>
    <x v="0"/>
    <x v="24"/>
    <x v="299"/>
    <x v="24"/>
    <x v="5"/>
    <m/>
  </r>
  <r>
    <n v="1187"/>
    <s v="1016"/>
    <x v="0"/>
    <x v="0"/>
    <x v="0"/>
    <n v="0"/>
    <x v="0"/>
    <d v="2013-12-17T01:23:00"/>
    <x v="0"/>
    <x v="6"/>
    <x v="0"/>
    <x v="24"/>
    <x v="300"/>
    <x v="24"/>
    <x v="5"/>
    <m/>
  </r>
  <r>
    <n v="1263"/>
    <s v="1016"/>
    <x v="1"/>
    <x v="0"/>
    <x v="0"/>
    <n v="0"/>
    <x v="0"/>
    <d v="2014-11-02T00:42:00"/>
    <x v="0"/>
    <x v="1"/>
    <x v="0"/>
    <x v="24"/>
    <x v="300"/>
    <x v="24"/>
    <x v="5"/>
    <m/>
  </r>
  <r>
    <n v="1608"/>
    <s v="1016"/>
    <x v="2"/>
    <x v="0"/>
    <x v="0"/>
    <n v="0"/>
    <x v="0"/>
    <d v="2014-11-02T00:42:00"/>
    <x v="0"/>
    <x v="1"/>
    <x v="0"/>
    <x v="24"/>
    <x v="300"/>
    <x v="24"/>
    <x v="5"/>
    <m/>
  </r>
  <r>
    <n v="1054"/>
    <s v="1030"/>
    <x v="0"/>
    <x v="0"/>
    <x v="0"/>
    <n v="0"/>
    <x v="0"/>
    <d v="2013-12-12T20:09:00"/>
    <x v="0"/>
    <x v="6"/>
    <x v="0"/>
    <x v="25"/>
    <x v="45"/>
    <x v="25"/>
    <x v="5"/>
    <m/>
  </r>
  <r>
    <n v="1264"/>
    <s v="1030"/>
    <x v="1"/>
    <x v="0"/>
    <x v="0"/>
    <n v="0"/>
    <x v="0"/>
    <d v="2014-11-02T00:42:00"/>
    <x v="0"/>
    <x v="1"/>
    <x v="0"/>
    <x v="25"/>
    <x v="45"/>
    <x v="25"/>
    <x v="5"/>
    <m/>
  </r>
  <r>
    <n v="1609"/>
    <s v="1030"/>
    <x v="2"/>
    <x v="0"/>
    <x v="0"/>
    <n v="0"/>
    <x v="0"/>
    <d v="2014-11-02T00:42:00"/>
    <x v="0"/>
    <x v="1"/>
    <x v="0"/>
    <x v="25"/>
    <x v="45"/>
    <x v="25"/>
    <x v="5"/>
    <m/>
  </r>
  <r>
    <n v="1055"/>
    <s v="1031"/>
    <x v="0"/>
    <x v="0"/>
    <x v="0"/>
    <n v="0"/>
    <x v="0"/>
    <d v="2013-12-12T20:09:00"/>
    <x v="0"/>
    <x v="6"/>
    <x v="0"/>
    <x v="25"/>
    <x v="301"/>
    <x v="25"/>
    <x v="5"/>
    <m/>
  </r>
  <r>
    <n v="1265"/>
    <s v="1031"/>
    <x v="1"/>
    <x v="0"/>
    <x v="0"/>
    <n v="0"/>
    <x v="0"/>
    <d v="2014-11-02T00:42:00"/>
    <x v="0"/>
    <x v="1"/>
    <x v="0"/>
    <x v="25"/>
    <x v="301"/>
    <x v="25"/>
    <x v="5"/>
    <m/>
  </r>
  <r>
    <n v="1610"/>
    <s v="1031"/>
    <x v="2"/>
    <x v="0"/>
    <x v="0"/>
    <n v="0"/>
    <x v="0"/>
    <d v="2014-11-02T00:42:00"/>
    <x v="0"/>
    <x v="1"/>
    <x v="0"/>
    <x v="25"/>
    <x v="301"/>
    <x v="25"/>
    <x v="5"/>
    <m/>
  </r>
  <r>
    <n v="1056"/>
    <s v="1032"/>
    <x v="0"/>
    <x v="0"/>
    <x v="0"/>
    <n v="0"/>
    <x v="0"/>
    <d v="2013-12-12T20:09:00"/>
    <x v="0"/>
    <x v="6"/>
    <x v="0"/>
    <x v="25"/>
    <x v="302"/>
    <x v="25"/>
    <x v="5"/>
    <m/>
  </r>
  <r>
    <n v="1266"/>
    <s v="1032"/>
    <x v="1"/>
    <x v="0"/>
    <x v="0"/>
    <n v="0"/>
    <x v="0"/>
    <d v="2014-11-02T00:42:00"/>
    <x v="0"/>
    <x v="1"/>
    <x v="0"/>
    <x v="25"/>
    <x v="302"/>
    <x v="25"/>
    <x v="5"/>
    <m/>
  </r>
  <r>
    <n v="1611"/>
    <s v="1032"/>
    <x v="2"/>
    <x v="0"/>
    <x v="0"/>
    <n v="0"/>
    <x v="0"/>
    <d v="2014-11-02T00:42:00"/>
    <x v="0"/>
    <x v="1"/>
    <x v="0"/>
    <x v="25"/>
    <x v="302"/>
    <x v="25"/>
    <x v="5"/>
    <m/>
  </r>
  <r>
    <n v="1057"/>
    <s v="1033"/>
    <x v="0"/>
    <x v="0"/>
    <x v="0"/>
    <n v="0"/>
    <x v="0"/>
    <d v="2013-12-12T20:09:00"/>
    <x v="0"/>
    <x v="6"/>
    <x v="0"/>
    <x v="25"/>
    <x v="303"/>
    <x v="25"/>
    <x v="5"/>
    <m/>
  </r>
  <r>
    <n v="1267"/>
    <s v="1033"/>
    <x v="1"/>
    <x v="0"/>
    <x v="0"/>
    <n v="0"/>
    <x v="0"/>
    <d v="2014-11-02T00:42:00"/>
    <x v="0"/>
    <x v="1"/>
    <x v="0"/>
    <x v="25"/>
    <x v="303"/>
    <x v="25"/>
    <x v="5"/>
    <m/>
  </r>
  <r>
    <n v="1612"/>
    <s v="1033"/>
    <x v="2"/>
    <x v="0"/>
    <x v="0"/>
    <n v="0"/>
    <x v="0"/>
    <d v="2014-11-02T00:42:00"/>
    <x v="0"/>
    <x v="1"/>
    <x v="0"/>
    <x v="25"/>
    <x v="303"/>
    <x v="25"/>
    <x v="5"/>
    <m/>
  </r>
  <r>
    <n v="1058"/>
    <s v="1034"/>
    <x v="0"/>
    <x v="0"/>
    <x v="0"/>
    <n v="0"/>
    <x v="0"/>
    <d v="2013-12-12T20:09:00"/>
    <x v="0"/>
    <x v="6"/>
    <x v="0"/>
    <x v="25"/>
    <x v="304"/>
    <x v="25"/>
    <x v="5"/>
    <m/>
  </r>
  <r>
    <n v="1268"/>
    <s v="1034"/>
    <x v="1"/>
    <x v="0"/>
    <x v="0"/>
    <n v="0"/>
    <x v="0"/>
    <d v="2014-11-02T00:42:00"/>
    <x v="0"/>
    <x v="1"/>
    <x v="0"/>
    <x v="25"/>
    <x v="304"/>
    <x v="25"/>
    <x v="5"/>
    <m/>
  </r>
  <r>
    <n v="1613"/>
    <s v="1034"/>
    <x v="2"/>
    <x v="0"/>
    <x v="0"/>
    <n v="0"/>
    <x v="0"/>
    <d v="2014-11-02T00:42:00"/>
    <x v="0"/>
    <x v="1"/>
    <x v="0"/>
    <x v="25"/>
    <x v="304"/>
    <x v="25"/>
    <x v="5"/>
    <m/>
  </r>
  <r>
    <n v="1059"/>
    <s v="1035"/>
    <x v="0"/>
    <x v="0"/>
    <x v="0"/>
    <n v="0"/>
    <x v="0"/>
    <d v="2013-12-12T20:09:00"/>
    <x v="0"/>
    <x v="6"/>
    <x v="0"/>
    <x v="25"/>
    <x v="305"/>
    <x v="25"/>
    <x v="5"/>
    <m/>
  </r>
  <r>
    <n v="1269"/>
    <s v="1035"/>
    <x v="1"/>
    <x v="0"/>
    <x v="0"/>
    <n v="0"/>
    <x v="0"/>
    <d v="2014-11-02T00:42:00"/>
    <x v="0"/>
    <x v="1"/>
    <x v="0"/>
    <x v="25"/>
    <x v="305"/>
    <x v="25"/>
    <x v="5"/>
    <m/>
  </r>
  <r>
    <n v="1614"/>
    <s v="1035"/>
    <x v="2"/>
    <x v="2"/>
    <x v="2"/>
    <n v="1"/>
    <x v="0"/>
    <d v="2014-11-02T00:42:00"/>
    <x v="0"/>
    <x v="1"/>
    <x v="0"/>
    <x v="25"/>
    <x v="305"/>
    <x v="25"/>
    <x v="5"/>
    <n v="1"/>
  </r>
  <r>
    <n v="1060"/>
    <s v="1036"/>
    <x v="0"/>
    <x v="0"/>
    <x v="0"/>
    <n v="0"/>
    <x v="0"/>
    <d v="2013-12-12T20:09:00"/>
    <x v="0"/>
    <x v="6"/>
    <x v="0"/>
    <x v="25"/>
    <x v="306"/>
    <x v="25"/>
    <x v="5"/>
    <m/>
  </r>
  <r>
    <n v="1270"/>
    <s v="1036"/>
    <x v="1"/>
    <x v="0"/>
    <x v="0"/>
    <n v="0"/>
    <x v="0"/>
    <d v="2014-11-02T00:42:00"/>
    <x v="0"/>
    <x v="1"/>
    <x v="0"/>
    <x v="25"/>
    <x v="306"/>
    <x v="25"/>
    <x v="5"/>
    <m/>
  </r>
  <r>
    <n v="1615"/>
    <s v="1036"/>
    <x v="2"/>
    <x v="0"/>
    <x v="0"/>
    <n v="0"/>
    <x v="0"/>
    <d v="2014-11-02T00:42:00"/>
    <x v="0"/>
    <x v="1"/>
    <x v="0"/>
    <x v="25"/>
    <x v="306"/>
    <x v="25"/>
    <x v="5"/>
    <m/>
  </r>
  <r>
    <n v="1087"/>
    <s v="1350"/>
    <x v="0"/>
    <x v="4"/>
    <x v="3"/>
    <n v="9"/>
    <x v="0"/>
    <d v="2013-12-14T00:26:00"/>
    <x v="0"/>
    <x v="6"/>
    <x v="0"/>
    <x v="26"/>
    <x v="45"/>
    <x v="26"/>
    <x v="4"/>
    <n v="2.25"/>
  </r>
  <r>
    <n v="1355"/>
    <s v="1350"/>
    <x v="1"/>
    <x v="4"/>
    <x v="1"/>
    <n v="4"/>
    <x v="0"/>
    <d v="2014-11-02T00:42:00"/>
    <x v="0"/>
    <x v="1"/>
    <x v="0"/>
    <x v="26"/>
    <x v="45"/>
    <x v="26"/>
    <x v="4"/>
    <n v="2"/>
  </r>
  <r>
    <n v="1700"/>
    <s v="1350"/>
    <x v="2"/>
    <x v="7"/>
    <x v="7"/>
    <n v="6"/>
    <x v="0"/>
    <d v="2014-11-02T00:42:00"/>
    <x v="0"/>
    <x v="1"/>
    <x v="0"/>
    <x v="26"/>
    <x v="45"/>
    <x v="26"/>
    <x v="4"/>
    <n v="2"/>
  </r>
  <r>
    <n v="1086"/>
    <s v="1355"/>
    <x v="0"/>
    <x v="7"/>
    <x v="3"/>
    <n v="9"/>
    <x v="0"/>
    <d v="2013-12-14T00:25:00"/>
    <x v="0"/>
    <x v="6"/>
    <x v="0"/>
    <x v="26"/>
    <x v="307"/>
    <x v="26"/>
    <x v="4"/>
    <n v="2.25"/>
  </r>
  <r>
    <n v="1356"/>
    <s v="1355"/>
    <x v="1"/>
    <x v="1"/>
    <x v="2"/>
    <n v="2"/>
    <x v="0"/>
    <d v="2014-11-02T00:42:00"/>
    <x v="0"/>
    <x v="1"/>
    <x v="0"/>
    <x v="26"/>
    <x v="307"/>
    <x v="26"/>
    <x v="4"/>
    <n v="2"/>
  </r>
  <r>
    <n v="1701"/>
    <s v="1355"/>
    <x v="2"/>
    <x v="7"/>
    <x v="1"/>
    <n v="4"/>
    <x v="0"/>
    <d v="2014-11-02T00:42:00"/>
    <x v="0"/>
    <x v="1"/>
    <x v="0"/>
    <x v="26"/>
    <x v="307"/>
    <x v="26"/>
    <x v="4"/>
    <n v="2"/>
  </r>
  <r>
    <n v="1092"/>
    <s v="1360"/>
    <x v="0"/>
    <x v="8"/>
    <x v="6"/>
    <n v="15"/>
    <x v="0"/>
    <d v="2013-12-14T00:27:00"/>
    <x v="0"/>
    <x v="6"/>
    <x v="0"/>
    <x v="26"/>
    <x v="64"/>
    <x v="26"/>
    <x v="4"/>
    <n v="2.5"/>
  </r>
  <r>
    <n v="1357"/>
    <s v="1360"/>
    <x v="1"/>
    <x v="1"/>
    <x v="1"/>
    <n v="4"/>
    <x v="0"/>
    <d v="2014-11-02T00:42:00"/>
    <x v="0"/>
    <x v="1"/>
    <x v="0"/>
    <x v="26"/>
    <x v="64"/>
    <x v="26"/>
    <x v="4"/>
    <n v="2"/>
  </r>
  <r>
    <n v="1702"/>
    <s v="1360"/>
    <x v="2"/>
    <x v="4"/>
    <x v="1"/>
    <n v="4"/>
    <x v="0"/>
    <d v="2014-11-02T00:42:00"/>
    <x v="0"/>
    <x v="1"/>
    <x v="0"/>
    <x v="26"/>
    <x v="64"/>
    <x v="26"/>
    <x v="4"/>
    <n v="2"/>
  </r>
  <r>
    <n v="1093"/>
    <s v="1365"/>
    <x v="0"/>
    <x v="4"/>
    <x v="7"/>
    <n v="7"/>
    <x v="0"/>
    <d v="2013-12-14T00:27:00"/>
    <x v="0"/>
    <x v="6"/>
    <x v="0"/>
    <x v="26"/>
    <x v="308"/>
    <x v="26"/>
    <x v="4"/>
    <n v="2.3333330000000001"/>
  </r>
  <r>
    <n v="1358"/>
    <s v="1365"/>
    <x v="1"/>
    <x v="7"/>
    <x v="3"/>
    <n v="10"/>
    <x v="0"/>
    <d v="2014-11-02T00:42:00"/>
    <x v="0"/>
    <x v="1"/>
    <x v="0"/>
    <x v="26"/>
    <x v="308"/>
    <x v="26"/>
    <x v="4"/>
    <n v="2.5"/>
  </r>
  <r>
    <n v="1703"/>
    <s v="1365"/>
    <x v="2"/>
    <x v="7"/>
    <x v="7"/>
    <n v="7"/>
    <x v="0"/>
    <d v="2014-11-02T00:42:00"/>
    <x v="0"/>
    <x v="1"/>
    <x v="0"/>
    <x v="26"/>
    <x v="308"/>
    <x v="26"/>
    <x v="4"/>
    <n v="2.3333330000000001"/>
  </r>
  <r>
    <n v="1085"/>
    <s v="1370"/>
    <x v="0"/>
    <x v="1"/>
    <x v="1"/>
    <n v="4"/>
    <x v="0"/>
    <d v="2013-12-14T00:25:00"/>
    <x v="0"/>
    <x v="6"/>
    <x v="0"/>
    <x v="26"/>
    <x v="309"/>
    <x v="26"/>
    <x v="4"/>
    <n v="2"/>
  </r>
  <r>
    <n v="1359"/>
    <s v="1370"/>
    <x v="1"/>
    <x v="1"/>
    <x v="2"/>
    <n v="2"/>
    <x v="0"/>
    <d v="2014-11-02T00:42:00"/>
    <x v="0"/>
    <x v="1"/>
    <x v="0"/>
    <x v="26"/>
    <x v="309"/>
    <x v="26"/>
    <x v="4"/>
    <n v="2"/>
  </r>
  <r>
    <n v="1704"/>
    <s v="1370"/>
    <x v="2"/>
    <x v="4"/>
    <x v="1"/>
    <n v="4"/>
    <x v="0"/>
    <d v="2014-11-02T00:42:00"/>
    <x v="0"/>
    <x v="1"/>
    <x v="0"/>
    <x v="26"/>
    <x v="309"/>
    <x v="26"/>
    <x v="4"/>
    <n v="2"/>
  </r>
  <r>
    <n v="1088"/>
    <s v="1375"/>
    <x v="0"/>
    <x v="1"/>
    <x v="1"/>
    <n v="4"/>
    <x v="0"/>
    <d v="2013-12-14T00:26:00"/>
    <x v="0"/>
    <x v="6"/>
    <x v="0"/>
    <x v="26"/>
    <x v="310"/>
    <x v="26"/>
    <x v="4"/>
    <n v="2"/>
  </r>
  <r>
    <n v="1360"/>
    <s v="1375"/>
    <x v="1"/>
    <x v="4"/>
    <x v="1"/>
    <n v="5"/>
    <x v="0"/>
    <d v="2014-11-02T00:42:00"/>
    <x v="0"/>
    <x v="1"/>
    <x v="0"/>
    <x v="26"/>
    <x v="310"/>
    <x v="26"/>
    <x v="4"/>
    <n v="2.5"/>
  </r>
  <r>
    <n v="1705"/>
    <s v="1375"/>
    <x v="2"/>
    <x v="7"/>
    <x v="7"/>
    <n v="6"/>
    <x v="0"/>
    <d v="2014-11-02T00:42:00"/>
    <x v="0"/>
    <x v="1"/>
    <x v="0"/>
    <x v="26"/>
    <x v="310"/>
    <x v="26"/>
    <x v="4"/>
    <n v="2"/>
  </r>
  <r>
    <n v="1081"/>
    <s v="1380"/>
    <x v="0"/>
    <x v="1"/>
    <x v="1"/>
    <n v="4"/>
    <x v="0"/>
    <d v="2013-12-14T00:24:00"/>
    <x v="0"/>
    <x v="6"/>
    <x v="0"/>
    <x v="26"/>
    <x v="311"/>
    <x v="26"/>
    <x v="4"/>
    <n v="2"/>
  </r>
  <r>
    <n v="1361"/>
    <s v="1380"/>
    <x v="1"/>
    <x v="4"/>
    <x v="1"/>
    <n v="5"/>
    <x v="0"/>
    <d v="2014-11-02T00:42:00"/>
    <x v="0"/>
    <x v="1"/>
    <x v="0"/>
    <x v="26"/>
    <x v="311"/>
    <x v="26"/>
    <x v="4"/>
    <n v="2.5"/>
  </r>
  <r>
    <n v="1706"/>
    <s v="1380"/>
    <x v="2"/>
    <x v="4"/>
    <x v="2"/>
    <n v="2"/>
    <x v="0"/>
    <d v="2014-11-02T00:42:00"/>
    <x v="0"/>
    <x v="1"/>
    <x v="0"/>
    <x v="26"/>
    <x v="311"/>
    <x v="26"/>
    <x v="4"/>
    <n v="2"/>
  </r>
  <r>
    <n v="1082"/>
    <s v="1385"/>
    <x v="0"/>
    <x v="2"/>
    <x v="2"/>
    <n v="2"/>
    <x v="0"/>
    <d v="2013-12-14T00:24:00"/>
    <x v="0"/>
    <x v="6"/>
    <x v="0"/>
    <x v="26"/>
    <x v="312"/>
    <x v="26"/>
    <x v="4"/>
    <n v="2"/>
  </r>
  <r>
    <n v="1362"/>
    <s v="1385"/>
    <x v="1"/>
    <x v="1"/>
    <x v="2"/>
    <n v="2"/>
    <x v="0"/>
    <d v="2014-11-02T00:42:00"/>
    <x v="0"/>
    <x v="1"/>
    <x v="0"/>
    <x v="26"/>
    <x v="312"/>
    <x v="26"/>
    <x v="4"/>
    <n v="2"/>
  </r>
  <r>
    <n v="1707"/>
    <s v="1385"/>
    <x v="2"/>
    <x v="4"/>
    <x v="2"/>
    <n v="3"/>
    <x v="0"/>
    <d v="2014-11-02T00:42:00"/>
    <x v="0"/>
    <x v="1"/>
    <x v="0"/>
    <x v="26"/>
    <x v="312"/>
    <x v="26"/>
    <x v="4"/>
    <n v="3"/>
  </r>
  <r>
    <n v="1084"/>
    <s v="1390"/>
    <x v="0"/>
    <x v="3"/>
    <x v="8"/>
    <n v="25"/>
    <x v="0"/>
    <d v="2013-12-14T00:25:00"/>
    <x v="0"/>
    <x v="6"/>
    <x v="0"/>
    <x v="26"/>
    <x v="313"/>
    <x v="26"/>
    <x v="4"/>
    <n v="2.5"/>
  </r>
  <r>
    <n v="1363"/>
    <s v="1390"/>
    <x v="1"/>
    <x v="4"/>
    <x v="1"/>
    <n v="4"/>
    <x v="0"/>
    <d v="2014-11-02T00:42:00"/>
    <x v="0"/>
    <x v="1"/>
    <x v="0"/>
    <x v="26"/>
    <x v="313"/>
    <x v="26"/>
    <x v="4"/>
    <n v="2"/>
  </r>
  <r>
    <n v="1708"/>
    <s v="1390"/>
    <x v="2"/>
    <x v="7"/>
    <x v="7"/>
    <n v="6"/>
    <x v="0"/>
    <d v="2014-11-02T00:42:00"/>
    <x v="0"/>
    <x v="1"/>
    <x v="0"/>
    <x v="26"/>
    <x v="313"/>
    <x v="26"/>
    <x v="4"/>
    <n v="2"/>
  </r>
  <r>
    <n v="1089"/>
    <s v="1395"/>
    <x v="0"/>
    <x v="6"/>
    <x v="10"/>
    <n v="12"/>
    <x v="0"/>
    <d v="2013-12-14T00:26:00"/>
    <x v="0"/>
    <x v="6"/>
    <x v="0"/>
    <x v="26"/>
    <x v="314"/>
    <x v="26"/>
    <x v="4"/>
    <n v="2.4"/>
  </r>
  <r>
    <n v="1364"/>
    <s v="1395"/>
    <x v="1"/>
    <x v="4"/>
    <x v="1"/>
    <n v="5"/>
    <x v="0"/>
    <d v="2014-11-02T00:42:00"/>
    <x v="0"/>
    <x v="1"/>
    <x v="0"/>
    <x v="26"/>
    <x v="314"/>
    <x v="26"/>
    <x v="4"/>
    <n v="2.5"/>
  </r>
  <r>
    <n v="1709"/>
    <s v="1395"/>
    <x v="2"/>
    <x v="7"/>
    <x v="1"/>
    <n v="5"/>
    <x v="0"/>
    <d v="2014-11-02T00:42:00"/>
    <x v="0"/>
    <x v="1"/>
    <x v="0"/>
    <x v="26"/>
    <x v="314"/>
    <x v="26"/>
    <x v="4"/>
    <n v="2.5"/>
  </r>
  <r>
    <n v="1091"/>
    <s v="1400"/>
    <x v="0"/>
    <x v="7"/>
    <x v="3"/>
    <n v="10"/>
    <x v="0"/>
    <d v="2013-12-14T00:27:00"/>
    <x v="0"/>
    <x v="6"/>
    <x v="0"/>
    <x v="26"/>
    <x v="270"/>
    <x v="26"/>
    <x v="4"/>
    <n v="2.5"/>
  </r>
  <r>
    <n v="1365"/>
    <s v="1400"/>
    <x v="1"/>
    <x v="1"/>
    <x v="2"/>
    <n v="2"/>
    <x v="0"/>
    <d v="2014-11-02T00:42:00"/>
    <x v="0"/>
    <x v="1"/>
    <x v="0"/>
    <x v="26"/>
    <x v="270"/>
    <x v="26"/>
    <x v="4"/>
    <n v="2"/>
  </r>
  <r>
    <n v="1710"/>
    <s v="1400"/>
    <x v="2"/>
    <x v="4"/>
    <x v="1"/>
    <n v="4"/>
    <x v="0"/>
    <d v="2014-11-02T00:42:00"/>
    <x v="0"/>
    <x v="1"/>
    <x v="0"/>
    <x v="26"/>
    <x v="270"/>
    <x v="26"/>
    <x v="4"/>
    <n v="2"/>
  </r>
  <r>
    <n v="1090"/>
    <s v="1405"/>
    <x v="0"/>
    <x v="4"/>
    <x v="7"/>
    <n v="7"/>
    <x v="0"/>
    <d v="2013-12-14T00:27:00"/>
    <x v="0"/>
    <x v="6"/>
    <x v="0"/>
    <x v="26"/>
    <x v="315"/>
    <x v="26"/>
    <x v="4"/>
    <n v="2.3333330000000001"/>
  </r>
  <r>
    <n v="1366"/>
    <s v="1405"/>
    <x v="1"/>
    <x v="4"/>
    <x v="1"/>
    <n v="5"/>
    <x v="0"/>
    <d v="2014-11-02T00:42:00"/>
    <x v="0"/>
    <x v="1"/>
    <x v="0"/>
    <x v="26"/>
    <x v="315"/>
    <x v="26"/>
    <x v="4"/>
    <n v="2.5"/>
  </r>
  <r>
    <n v="1711"/>
    <s v="1405"/>
    <x v="2"/>
    <x v="7"/>
    <x v="1"/>
    <n v="4"/>
    <x v="0"/>
    <d v="2014-11-02T00:42:00"/>
    <x v="0"/>
    <x v="1"/>
    <x v="0"/>
    <x v="26"/>
    <x v="315"/>
    <x v="26"/>
    <x v="4"/>
    <n v="2"/>
  </r>
  <r>
    <n v="1094"/>
    <s v="1410"/>
    <x v="0"/>
    <x v="4"/>
    <x v="7"/>
    <n v="7"/>
    <x v="0"/>
    <d v="2013-12-14T00:27:00"/>
    <x v="0"/>
    <x v="6"/>
    <x v="0"/>
    <x v="26"/>
    <x v="316"/>
    <x v="26"/>
    <x v="4"/>
    <n v="2.3333330000000001"/>
  </r>
  <r>
    <n v="1367"/>
    <s v="1410"/>
    <x v="1"/>
    <x v="1"/>
    <x v="1"/>
    <n v="4"/>
    <x v="0"/>
    <d v="2014-11-02T00:42:00"/>
    <x v="0"/>
    <x v="1"/>
    <x v="0"/>
    <x v="26"/>
    <x v="316"/>
    <x v="26"/>
    <x v="4"/>
    <n v="2"/>
  </r>
  <r>
    <n v="1712"/>
    <s v="1410"/>
    <x v="2"/>
    <x v="1"/>
    <x v="2"/>
    <n v="2"/>
    <x v="0"/>
    <d v="2014-11-02T00:42:00"/>
    <x v="0"/>
    <x v="1"/>
    <x v="0"/>
    <x v="26"/>
    <x v="316"/>
    <x v="26"/>
    <x v="4"/>
    <n v="2"/>
  </r>
  <r>
    <n v="1095"/>
    <s v="1415"/>
    <x v="0"/>
    <x v="1"/>
    <x v="1"/>
    <n v="4"/>
    <x v="0"/>
    <d v="2013-12-14T00:27:00"/>
    <x v="0"/>
    <x v="6"/>
    <x v="0"/>
    <x v="26"/>
    <x v="317"/>
    <x v="26"/>
    <x v="4"/>
    <n v="2"/>
  </r>
  <r>
    <n v="1368"/>
    <s v="1415"/>
    <x v="1"/>
    <x v="4"/>
    <x v="1"/>
    <n v="4"/>
    <x v="0"/>
    <d v="2014-11-02T00:42:00"/>
    <x v="0"/>
    <x v="1"/>
    <x v="0"/>
    <x v="26"/>
    <x v="317"/>
    <x v="26"/>
    <x v="4"/>
    <n v="2"/>
  </r>
  <r>
    <n v="1713"/>
    <s v="1415"/>
    <x v="2"/>
    <x v="7"/>
    <x v="7"/>
    <n v="6"/>
    <x v="0"/>
    <d v="2014-11-02T00:42:00"/>
    <x v="0"/>
    <x v="1"/>
    <x v="0"/>
    <x v="26"/>
    <x v="317"/>
    <x v="26"/>
    <x v="4"/>
    <n v="2"/>
  </r>
  <r>
    <n v="1061"/>
    <s v="1420"/>
    <x v="0"/>
    <x v="1"/>
    <x v="1"/>
    <n v="4"/>
    <x v="0"/>
    <d v="2013-12-12T20:42:00"/>
    <x v="0"/>
    <x v="0"/>
    <x v="0"/>
    <x v="27"/>
    <x v="318"/>
    <x v="27"/>
    <x v="4"/>
    <n v="2"/>
  </r>
  <r>
    <n v="1369"/>
    <s v="1420"/>
    <x v="1"/>
    <x v="4"/>
    <x v="1"/>
    <n v="3"/>
    <x v="0"/>
    <d v="2014-11-02T00:42:00"/>
    <x v="0"/>
    <x v="1"/>
    <x v="0"/>
    <x v="27"/>
    <x v="318"/>
    <x v="27"/>
    <x v="4"/>
    <n v="1.5"/>
  </r>
  <r>
    <n v="1714"/>
    <s v="1420"/>
    <x v="2"/>
    <x v="0"/>
    <x v="0"/>
    <n v="0"/>
    <x v="0"/>
    <d v="2014-11-02T00:42:00"/>
    <x v="0"/>
    <x v="1"/>
    <x v="0"/>
    <x v="27"/>
    <x v="318"/>
    <x v="27"/>
    <x v="4"/>
    <m/>
  </r>
  <r>
    <n v="1062"/>
    <s v="1425"/>
    <x v="0"/>
    <x v="1"/>
    <x v="7"/>
    <n v="6"/>
    <x v="0"/>
    <d v="2013-12-12T20:42:00"/>
    <x v="0"/>
    <x v="0"/>
    <x v="0"/>
    <x v="27"/>
    <x v="319"/>
    <x v="27"/>
    <x v="4"/>
    <n v="2"/>
  </r>
  <r>
    <n v="1370"/>
    <s v="1425"/>
    <x v="1"/>
    <x v="9"/>
    <x v="8"/>
    <n v="16"/>
    <x v="0"/>
    <d v="2014-11-02T00:42:00"/>
    <x v="0"/>
    <x v="1"/>
    <x v="0"/>
    <x v="27"/>
    <x v="319"/>
    <x v="27"/>
    <x v="4"/>
    <n v="1.6"/>
  </r>
  <r>
    <n v="1715"/>
    <s v="1425"/>
    <x v="2"/>
    <x v="6"/>
    <x v="3"/>
    <n v="5"/>
    <x v="0"/>
    <d v="2014-11-02T00:42:00"/>
    <x v="0"/>
    <x v="1"/>
    <x v="0"/>
    <x v="27"/>
    <x v="319"/>
    <x v="27"/>
    <x v="4"/>
    <n v="1.25"/>
  </r>
  <r>
    <n v="1063"/>
    <s v="1430"/>
    <x v="0"/>
    <x v="2"/>
    <x v="2"/>
    <n v="2"/>
    <x v="0"/>
    <d v="2013-12-12T20:42:00"/>
    <x v="0"/>
    <x v="0"/>
    <x v="0"/>
    <x v="27"/>
    <x v="320"/>
    <x v="27"/>
    <x v="4"/>
    <n v="2"/>
  </r>
  <r>
    <n v="1371"/>
    <s v="1430"/>
    <x v="1"/>
    <x v="1"/>
    <x v="1"/>
    <n v="3"/>
    <x v="0"/>
    <d v="2014-11-02T00:42:00"/>
    <x v="0"/>
    <x v="1"/>
    <x v="0"/>
    <x v="27"/>
    <x v="320"/>
    <x v="27"/>
    <x v="4"/>
    <n v="1.5"/>
  </r>
  <r>
    <n v="1716"/>
    <s v="1430"/>
    <x v="2"/>
    <x v="0"/>
    <x v="0"/>
    <n v="0"/>
    <x v="0"/>
    <d v="2014-11-02T00:42:00"/>
    <x v="0"/>
    <x v="1"/>
    <x v="0"/>
    <x v="27"/>
    <x v="320"/>
    <x v="27"/>
    <x v="4"/>
    <m/>
  </r>
  <r>
    <n v="1064"/>
    <s v="1435"/>
    <x v="0"/>
    <x v="4"/>
    <x v="7"/>
    <n v="6"/>
    <x v="0"/>
    <d v="2013-12-12T20:42:00"/>
    <x v="0"/>
    <x v="0"/>
    <x v="0"/>
    <x v="27"/>
    <x v="321"/>
    <x v="27"/>
    <x v="4"/>
    <n v="2"/>
  </r>
  <r>
    <n v="1372"/>
    <s v="1435"/>
    <x v="1"/>
    <x v="9"/>
    <x v="8"/>
    <n v="16"/>
    <x v="0"/>
    <d v="2014-11-02T00:42:00"/>
    <x v="0"/>
    <x v="1"/>
    <x v="0"/>
    <x v="27"/>
    <x v="321"/>
    <x v="27"/>
    <x v="4"/>
    <n v="1.6"/>
  </r>
  <r>
    <n v="1717"/>
    <s v="1435"/>
    <x v="2"/>
    <x v="6"/>
    <x v="3"/>
    <n v="6"/>
    <x v="0"/>
    <d v="2014-11-02T00:42:00"/>
    <x v="0"/>
    <x v="1"/>
    <x v="0"/>
    <x v="27"/>
    <x v="321"/>
    <x v="27"/>
    <x v="4"/>
    <n v="1.5"/>
  </r>
  <r>
    <n v="1065"/>
    <s v="1440"/>
    <x v="0"/>
    <x v="1"/>
    <x v="7"/>
    <n v="6"/>
    <x v="0"/>
    <d v="2013-12-12T20:43:00"/>
    <x v="0"/>
    <x v="0"/>
    <x v="0"/>
    <x v="27"/>
    <x v="322"/>
    <x v="27"/>
    <x v="4"/>
    <n v="2"/>
  </r>
  <r>
    <n v="1373"/>
    <s v="1440"/>
    <x v="1"/>
    <x v="4"/>
    <x v="1"/>
    <n v="3"/>
    <x v="0"/>
    <d v="2014-11-02T00:42:00"/>
    <x v="0"/>
    <x v="1"/>
    <x v="0"/>
    <x v="27"/>
    <x v="322"/>
    <x v="27"/>
    <x v="4"/>
    <n v="1.5"/>
  </r>
  <r>
    <n v="1718"/>
    <s v="1440"/>
    <x v="2"/>
    <x v="0"/>
    <x v="0"/>
    <n v="0"/>
    <x v="0"/>
    <d v="2014-11-02T00:42:00"/>
    <x v="0"/>
    <x v="1"/>
    <x v="0"/>
    <x v="27"/>
    <x v="322"/>
    <x v="27"/>
    <x v="4"/>
    <m/>
  </r>
  <r>
    <n v="1066"/>
    <s v="1445"/>
    <x v="0"/>
    <x v="4"/>
    <x v="7"/>
    <n v="6"/>
    <x v="0"/>
    <d v="2013-12-12T20:43:00"/>
    <x v="0"/>
    <x v="0"/>
    <x v="0"/>
    <x v="27"/>
    <x v="323"/>
    <x v="27"/>
    <x v="4"/>
    <n v="2"/>
  </r>
  <r>
    <n v="1374"/>
    <s v="1445"/>
    <x v="1"/>
    <x v="7"/>
    <x v="3"/>
    <n v="6"/>
    <x v="0"/>
    <d v="2014-11-02T00:42:00"/>
    <x v="0"/>
    <x v="1"/>
    <x v="0"/>
    <x v="27"/>
    <x v="323"/>
    <x v="27"/>
    <x v="4"/>
    <n v="1.5"/>
  </r>
  <r>
    <n v="1719"/>
    <s v="1445"/>
    <x v="2"/>
    <x v="0"/>
    <x v="0"/>
    <n v="0"/>
    <x v="0"/>
    <d v="2014-11-02T00:42:00"/>
    <x v="0"/>
    <x v="1"/>
    <x v="0"/>
    <x v="27"/>
    <x v="323"/>
    <x v="27"/>
    <x v="4"/>
    <m/>
  </r>
  <r>
    <n v="1067"/>
    <s v="1450"/>
    <x v="0"/>
    <x v="9"/>
    <x v="13"/>
    <n v="37"/>
    <x v="0"/>
    <d v="2013-12-12T20:43:00"/>
    <x v="0"/>
    <x v="0"/>
    <x v="0"/>
    <x v="27"/>
    <x v="324"/>
    <x v="27"/>
    <x v="4"/>
    <n v="1.85"/>
  </r>
  <r>
    <n v="1375"/>
    <s v="1450"/>
    <x v="1"/>
    <x v="13"/>
    <x v="13"/>
    <n v="33"/>
    <x v="0"/>
    <d v="2014-11-02T00:42:00"/>
    <x v="0"/>
    <x v="1"/>
    <x v="0"/>
    <x v="27"/>
    <x v="324"/>
    <x v="27"/>
    <x v="4"/>
    <n v="1.65"/>
  </r>
  <r>
    <n v="1720"/>
    <s v="1450"/>
    <x v="2"/>
    <x v="6"/>
    <x v="3"/>
    <n v="7"/>
    <x v="0"/>
    <d v="2014-11-02T00:42:00"/>
    <x v="0"/>
    <x v="1"/>
    <x v="0"/>
    <x v="27"/>
    <x v="324"/>
    <x v="27"/>
    <x v="4"/>
    <n v="1.75"/>
  </r>
  <r>
    <n v="1068"/>
    <s v="1455"/>
    <x v="0"/>
    <x v="5"/>
    <x v="21"/>
    <n v="24"/>
    <x v="0"/>
    <d v="2013-12-12T20:43:00"/>
    <x v="0"/>
    <x v="0"/>
    <x v="0"/>
    <x v="27"/>
    <x v="325"/>
    <x v="27"/>
    <x v="4"/>
    <n v="1.8461540000000001"/>
  </r>
  <r>
    <n v="1376"/>
    <s v="1455"/>
    <x v="1"/>
    <x v="4"/>
    <x v="1"/>
    <n v="3"/>
    <x v="0"/>
    <d v="2014-11-02T00:42:00"/>
    <x v="0"/>
    <x v="1"/>
    <x v="0"/>
    <x v="27"/>
    <x v="325"/>
    <x v="27"/>
    <x v="4"/>
    <n v="1.5"/>
  </r>
  <r>
    <n v="1721"/>
    <s v="1455"/>
    <x v="2"/>
    <x v="0"/>
    <x v="0"/>
    <n v="0"/>
    <x v="0"/>
    <d v="2014-11-02T00:42:00"/>
    <x v="0"/>
    <x v="1"/>
    <x v="0"/>
    <x v="27"/>
    <x v="325"/>
    <x v="27"/>
    <x v="4"/>
    <m/>
  </r>
  <r>
    <n v="1069"/>
    <s v="1460"/>
    <x v="0"/>
    <x v="2"/>
    <x v="2"/>
    <n v="2"/>
    <x v="0"/>
    <d v="2013-12-12T20:43:00"/>
    <x v="0"/>
    <x v="0"/>
    <x v="0"/>
    <x v="27"/>
    <x v="326"/>
    <x v="27"/>
    <x v="4"/>
    <n v="2"/>
  </r>
  <r>
    <n v="1377"/>
    <s v="1460"/>
    <x v="1"/>
    <x v="9"/>
    <x v="8"/>
    <n v="15"/>
    <x v="0"/>
    <d v="2014-11-02T00:42:00"/>
    <x v="0"/>
    <x v="1"/>
    <x v="0"/>
    <x v="27"/>
    <x v="326"/>
    <x v="27"/>
    <x v="4"/>
    <n v="1.5"/>
  </r>
  <r>
    <n v="1722"/>
    <s v="1460"/>
    <x v="2"/>
    <x v="7"/>
    <x v="1"/>
    <n v="4"/>
    <x v="0"/>
    <d v="2014-11-02T00:42:00"/>
    <x v="0"/>
    <x v="1"/>
    <x v="0"/>
    <x v="27"/>
    <x v="326"/>
    <x v="27"/>
    <x v="4"/>
    <n v="2"/>
  </r>
  <r>
    <n v="1070"/>
    <s v="1465"/>
    <x v="0"/>
    <x v="2"/>
    <x v="2"/>
    <n v="2"/>
    <x v="0"/>
    <d v="2013-12-12T20:43:00"/>
    <x v="0"/>
    <x v="0"/>
    <x v="0"/>
    <x v="27"/>
    <x v="327"/>
    <x v="27"/>
    <x v="4"/>
    <n v="2"/>
  </r>
  <r>
    <n v="1378"/>
    <s v="1465"/>
    <x v="1"/>
    <x v="7"/>
    <x v="7"/>
    <n v="5"/>
    <x v="0"/>
    <d v="2014-11-02T00:42:00"/>
    <x v="0"/>
    <x v="1"/>
    <x v="0"/>
    <x v="27"/>
    <x v="327"/>
    <x v="27"/>
    <x v="4"/>
    <n v="1.6666669999999999"/>
  </r>
  <r>
    <n v="1723"/>
    <s v="1465"/>
    <x v="2"/>
    <x v="0"/>
    <x v="0"/>
    <n v="0"/>
    <x v="0"/>
    <d v="2014-11-02T00:42:00"/>
    <x v="0"/>
    <x v="1"/>
    <x v="0"/>
    <x v="27"/>
    <x v="327"/>
    <x v="27"/>
    <x v="4"/>
    <m/>
  </r>
</pivotCacheRecords>
</file>

<file path=xl/pivotCache/pivotCacheRecords46.xml><?xml version="1.0" encoding="utf-8"?>
<pivotCacheRecords xmlns="http://schemas.openxmlformats.org/spreadsheetml/2006/main" xmlns:r="http://schemas.openxmlformats.org/officeDocument/2006/relationships" count="6840">
  <r>
    <n v="7222"/>
    <s v="1667"/>
    <x v="0"/>
    <n v="117"/>
    <n v="17"/>
    <n v="0"/>
    <x v="0"/>
    <d v="2013-12-17T13:11:14"/>
    <x v="0"/>
    <x v="0"/>
    <x v="0"/>
    <x v="0"/>
    <x v="0"/>
    <x v="0"/>
    <x v="0"/>
    <n v="0"/>
    <x v="0"/>
  </r>
  <r>
    <n v="7242"/>
    <s v="1667"/>
    <x v="0"/>
    <n v="1851"/>
    <n v="1470"/>
    <n v="0"/>
    <x v="0"/>
    <d v="2013-12-17T13:15:44"/>
    <x v="0"/>
    <x v="0"/>
    <x v="0"/>
    <x v="0"/>
    <x v="0"/>
    <x v="0"/>
    <x v="0"/>
    <n v="0"/>
    <x v="1"/>
  </r>
  <r>
    <n v="7262"/>
    <s v="1667"/>
    <x v="0"/>
    <n v="1730"/>
    <n v="742"/>
    <n v="0"/>
    <x v="0"/>
    <d v="2013-12-17T13:20:38"/>
    <x v="0"/>
    <x v="0"/>
    <x v="0"/>
    <x v="0"/>
    <x v="0"/>
    <x v="0"/>
    <x v="0"/>
    <n v="0"/>
    <x v="2"/>
  </r>
  <r>
    <n v="7282"/>
    <s v="1667"/>
    <x v="0"/>
    <n v="1562"/>
    <n v="350"/>
    <n v="0"/>
    <x v="0"/>
    <d v="2013-12-17T13:24:01"/>
    <x v="0"/>
    <x v="0"/>
    <x v="0"/>
    <x v="0"/>
    <x v="0"/>
    <x v="0"/>
    <x v="0"/>
    <n v="0"/>
    <x v="3"/>
  </r>
  <r>
    <n v="7302"/>
    <s v="1667"/>
    <x v="0"/>
    <n v="802"/>
    <n v="781"/>
    <n v="0"/>
    <x v="0"/>
    <d v="2013-12-17T13:26:32"/>
    <x v="0"/>
    <x v="0"/>
    <x v="0"/>
    <x v="0"/>
    <x v="0"/>
    <x v="0"/>
    <x v="0"/>
    <n v="0"/>
    <x v="4"/>
  </r>
  <r>
    <n v="7322"/>
    <s v="1667"/>
    <x v="0"/>
    <n v="3179"/>
    <n v="2115"/>
    <n v="0"/>
    <x v="0"/>
    <d v="2013-12-17T13:29:26"/>
    <x v="0"/>
    <x v="0"/>
    <x v="0"/>
    <x v="0"/>
    <x v="0"/>
    <x v="0"/>
    <x v="0"/>
    <n v="0"/>
    <x v="5"/>
  </r>
  <r>
    <n v="7342"/>
    <s v="1667"/>
    <x v="0"/>
    <n v="2100"/>
    <n v="1220"/>
    <n v="0"/>
    <x v="0"/>
    <d v="2013-12-17T13:32:31"/>
    <x v="0"/>
    <x v="0"/>
    <x v="0"/>
    <x v="0"/>
    <x v="0"/>
    <x v="0"/>
    <x v="0"/>
    <n v="0"/>
    <x v="6"/>
  </r>
  <r>
    <n v="7362"/>
    <s v="1667"/>
    <x v="0"/>
    <n v="240"/>
    <n v="170"/>
    <n v="0"/>
    <x v="0"/>
    <d v="2013-12-17T13:34:51"/>
    <x v="0"/>
    <x v="0"/>
    <x v="0"/>
    <x v="0"/>
    <x v="0"/>
    <x v="0"/>
    <x v="0"/>
    <n v="0"/>
    <x v="7"/>
  </r>
  <r>
    <n v="7383"/>
    <s v="1667"/>
    <x v="0"/>
    <n v="225"/>
    <n v="205"/>
    <n v="0"/>
    <x v="0"/>
    <d v="2013-12-17T13:37:33"/>
    <x v="0"/>
    <x v="0"/>
    <x v="0"/>
    <x v="0"/>
    <x v="0"/>
    <x v="0"/>
    <x v="0"/>
    <n v="0"/>
    <x v="8"/>
  </r>
  <r>
    <n v="7403"/>
    <s v="1667"/>
    <x v="0"/>
    <n v="11200"/>
    <n v="6225"/>
    <n v="0"/>
    <x v="0"/>
    <d v="2013-12-17T13:40:37"/>
    <x v="0"/>
    <x v="0"/>
    <x v="0"/>
    <x v="0"/>
    <x v="0"/>
    <x v="0"/>
    <x v="0"/>
    <n v="0"/>
    <x v="9"/>
  </r>
  <r>
    <n v="7423"/>
    <s v="1667"/>
    <x v="0"/>
    <n v="9805"/>
    <n v="2250"/>
    <n v="0"/>
    <x v="0"/>
    <d v="2013-12-17T13:44:50"/>
    <x v="0"/>
    <x v="0"/>
    <x v="0"/>
    <x v="0"/>
    <x v="0"/>
    <x v="0"/>
    <x v="0"/>
    <n v="0"/>
    <x v="10"/>
  </r>
  <r>
    <n v="7443"/>
    <s v="1667"/>
    <x v="0"/>
    <n v="1979"/>
    <n v="1953"/>
    <n v="0"/>
    <x v="0"/>
    <d v="2013-12-17T13:48:22"/>
    <x v="0"/>
    <x v="0"/>
    <x v="0"/>
    <x v="0"/>
    <x v="0"/>
    <x v="0"/>
    <x v="0"/>
    <n v="0"/>
    <x v="11"/>
  </r>
  <r>
    <n v="7465"/>
    <s v="1667"/>
    <x v="0"/>
    <n v="1769"/>
    <n v="1108"/>
    <n v="0"/>
    <x v="0"/>
    <d v="2013-12-17T23:57:03"/>
    <x v="0"/>
    <x v="1"/>
    <x v="0"/>
    <x v="0"/>
    <x v="0"/>
    <x v="0"/>
    <x v="0"/>
    <n v="0"/>
    <x v="12"/>
  </r>
  <r>
    <n v="7486"/>
    <s v="1667"/>
    <x v="0"/>
    <n v="3225"/>
    <n v="1210"/>
    <n v="0"/>
    <x v="0"/>
    <d v="2013-12-18T00:02:56"/>
    <x v="0"/>
    <x v="1"/>
    <x v="0"/>
    <x v="0"/>
    <x v="0"/>
    <x v="0"/>
    <x v="0"/>
    <n v="0"/>
    <x v="13"/>
  </r>
  <r>
    <n v="7507"/>
    <s v="1667"/>
    <x v="0"/>
    <n v="3468"/>
    <n v="2458"/>
    <n v="0"/>
    <x v="0"/>
    <d v="2013-12-18T00:09:05"/>
    <x v="0"/>
    <x v="1"/>
    <x v="0"/>
    <x v="0"/>
    <x v="0"/>
    <x v="0"/>
    <x v="0"/>
    <n v="0"/>
    <x v="14"/>
  </r>
  <r>
    <n v="7528"/>
    <s v="1667"/>
    <x v="0"/>
    <n v="32"/>
    <n v="6"/>
    <n v="0"/>
    <x v="0"/>
    <d v="2013-12-18T00:13:46"/>
    <x v="0"/>
    <x v="1"/>
    <x v="0"/>
    <x v="0"/>
    <x v="0"/>
    <x v="0"/>
    <x v="0"/>
    <n v="0"/>
    <x v="15"/>
  </r>
  <r>
    <n v="7547"/>
    <s v="1667"/>
    <x v="0"/>
    <n v="980"/>
    <n v="580"/>
    <n v="0"/>
    <x v="0"/>
    <d v="2013-12-18T00:19:31"/>
    <x v="0"/>
    <x v="1"/>
    <x v="0"/>
    <x v="0"/>
    <x v="0"/>
    <x v="0"/>
    <x v="0"/>
    <n v="0"/>
    <x v="16"/>
  </r>
  <r>
    <n v="7567"/>
    <s v="1667"/>
    <x v="0"/>
    <n v="33"/>
    <n v="32"/>
    <n v="0"/>
    <x v="0"/>
    <d v="2013-12-18T00:27:41"/>
    <x v="0"/>
    <x v="1"/>
    <x v="0"/>
    <x v="0"/>
    <x v="0"/>
    <x v="0"/>
    <x v="0"/>
    <n v="0"/>
    <x v="17"/>
  </r>
  <r>
    <n v="7586"/>
    <s v="1667"/>
    <x v="0"/>
    <n v="0"/>
    <n v="0"/>
    <n v="0"/>
    <x v="0"/>
    <d v="2013-12-18T00:32:19"/>
    <x v="0"/>
    <x v="1"/>
    <x v="0"/>
    <x v="0"/>
    <x v="0"/>
    <x v="0"/>
    <x v="0"/>
    <m/>
    <x v="18"/>
  </r>
  <r>
    <n v="7653"/>
    <s v="1667"/>
    <x v="0"/>
    <n v="600"/>
    <n v="450"/>
    <n v="0"/>
    <x v="0"/>
    <d v="2013-12-18T00:57:55"/>
    <x v="0"/>
    <x v="1"/>
    <x v="0"/>
    <x v="0"/>
    <x v="0"/>
    <x v="0"/>
    <x v="0"/>
    <n v="0"/>
    <x v="19"/>
  </r>
  <r>
    <n v="7688"/>
    <s v="1667"/>
    <x v="0"/>
    <n v="53"/>
    <n v="36"/>
    <n v="0"/>
    <x v="0"/>
    <d v="2013-12-18T01:02:17"/>
    <x v="0"/>
    <x v="1"/>
    <x v="0"/>
    <x v="0"/>
    <x v="0"/>
    <x v="0"/>
    <x v="0"/>
    <n v="0"/>
    <x v="20"/>
  </r>
  <r>
    <n v="7724"/>
    <s v="1667"/>
    <x v="0"/>
    <n v="55"/>
    <n v="31"/>
    <n v="0"/>
    <x v="0"/>
    <d v="2013-12-18T01:06:02"/>
    <x v="0"/>
    <x v="1"/>
    <x v="0"/>
    <x v="0"/>
    <x v="0"/>
    <x v="0"/>
    <x v="0"/>
    <n v="0"/>
    <x v="21"/>
  </r>
  <r>
    <n v="7223"/>
    <s v="1830"/>
    <x v="0"/>
    <n v="33"/>
    <n v="9"/>
    <n v="0"/>
    <x v="0"/>
    <d v="2013-12-17T13:11:24"/>
    <x v="0"/>
    <x v="0"/>
    <x v="0"/>
    <x v="0"/>
    <x v="1"/>
    <x v="0"/>
    <x v="0"/>
    <n v="0"/>
    <x v="0"/>
  </r>
  <r>
    <n v="7261"/>
    <s v="1830"/>
    <x v="0"/>
    <n v="2011"/>
    <n v="178"/>
    <n v="0"/>
    <x v="0"/>
    <d v="2013-12-17T13:20:09"/>
    <x v="0"/>
    <x v="0"/>
    <x v="0"/>
    <x v="0"/>
    <x v="1"/>
    <x v="0"/>
    <x v="0"/>
    <n v="0"/>
    <x v="1"/>
  </r>
  <r>
    <n v="7281"/>
    <s v="1830"/>
    <x v="0"/>
    <n v="0"/>
    <n v="0"/>
    <n v="0"/>
    <x v="0"/>
    <d v="2013-12-17T13:23:02"/>
    <x v="0"/>
    <x v="0"/>
    <x v="0"/>
    <x v="0"/>
    <x v="1"/>
    <x v="0"/>
    <x v="0"/>
    <m/>
    <x v="2"/>
  </r>
  <r>
    <n v="7301"/>
    <s v="1830"/>
    <x v="0"/>
    <n v="735"/>
    <n v="107"/>
    <n v="0"/>
    <x v="0"/>
    <d v="2013-12-17T13:25:50"/>
    <x v="0"/>
    <x v="0"/>
    <x v="1"/>
    <x v="0"/>
    <x v="1"/>
    <x v="0"/>
    <x v="0"/>
    <n v="0"/>
    <x v="3"/>
  </r>
  <r>
    <n v="7308"/>
    <s v="1830"/>
    <x v="0"/>
    <n v="0"/>
    <n v="0"/>
    <n v="0"/>
    <x v="0"/>
    <d v="2013-12-17T13:27:33"/>
    <x v="0"/>
    <x v="0"/>
    <x v="0"/>
    <x v="0"/>
    <x v="1"/>
    <x v="0"/>
    <x v="0"/>
    <m/>
    <x v="4"/>
  </r>
  <r>
    <n v="7329"/>
    <s v="1830"/>
    <x v="0"/>
    <n v="950"/>
    <n v="331"/>
    <n v="0"/>
    <x v="0"/>
    <d v="2013-12-17T13:30:40"/>
    <x v="0"/>
    <x v="0"/>
    <x v="0"/>
    <x v="0"/>
    <x v="1"/>
    <x v="0"/>
    <x v="0"/>
    <n v="0"/>
    <x v="5"/>
  </r>
  <r>
    <n v="7350"/>
    <s v="1830"/>
    <x v="0"/>
    <n v="0"/>
    <n v="0"/>
    <n v="0"/>
    <x v="0"/>
    <d v="2013-12-17T13:33:41"/>
    <x v="0"/>
    <x v="0"/>
    <x v="0"/>
    <x v="0"/>
    <x v="1"/>
    <x v="0"/>
    <x v="0"/>
    <m/>
    <x v="6"/>
  </r>
  <r>
    <n v="7371"/>
    <s v="1830"/>
    <x v="0"/>
    <n v="0"/>
    <n v="0"/>
    <n v="0"/>
    <x v="0"/>
    <d v="2013-12-17T13:35:56"/>
    <x v="0"/>
    <x v="0"/>
    <x v="0"/>
    <x v="0"/>
    <x v="1"/>
    <x v="0"/>
    <x v="0"/>
    <m/>
    <x v="7"/>
  </r>
  <r>
    <n v="7402"/>
    <s v="1830"/>
    <x v="0"/>
    <n v="18"/>
    <n v="5"/>
    <n v="0"/>
    <x v="0"/>
    <d v="2013-12-17T13:40:18"/>
    <x v="0"/>
    <x v="0"/>
    <x v="0"/>
    <x v="0"/>
    <x v="1"/>
    <x v="0"/>
    <x v="0"/>
    <n v="0"/>
    <x v="8"/>
  </r>
  <r>
    <n v="7422"/>
    <s v="1830"/>
    <x v="0"/>
    <n v="1755"/>
    <n v="988"/>
    <n v="0"/>
    <x v="0"/>
    <d v="2013-12-17T13:44:08"/>
    <x v="0"/>
    <x v="0"/>
    <x v="0"/>
    <x v="0"/>
    <x v="1"/>
    <x v="0"/>
    <x v="0"/>
    <n v="0"/>
    <x v="9"/>
  </r>
  <r>
    <n v="7436"/>
    <s v="1830"/>
    <x v="0"/>
    <n v="0"/>
    <n v="0"/>
    <n v="0"/>
    <x v="0"/>
    <d v="2013-12-17T13:46:56"/>
    <x v="0"/>
    <x v="0"/>
    <x v="0"/>
    <x v="0"/>
    <x v="1"/>
    <x v="0"/>
    <x v="0"/>
    <m/>
    <x v="10"/>
  </r>
  <r>
    <n v="7456"/>
    <s v="1830"/>
    <x v="0"/>
    <n v="0"/>
    <n v="0"/>
    <n v="0"/>
    <x v="0"/>
    <d v="2013-12-17T13:50:54"/>
    <x v="0"/>
    <x v="0"/>
    <x v="0"/>
    <x v="0"/>
    <x v="1"/>
    <x v="0"/>
    <x v="0"/>
    <m/>
    <x v="11"/>
  </r>
  <r>
    <n v="7473"/>
    <s v="1830"/>
    <x v="0"/>
    <n v="0"/>
    <n v="0"/>
    <n v="0"/>
    <x v="0"/>
    <d v="2013-12-17T23:59:53"/>
    <x v="0"/>
    <x v="1"/>
    <x v="0"/>
    <x v="0"/>
    <x v="1"/>
    <x v="0"/>
    <x v="0"/>
    <m/>
    <x v="12"/>
  </r>
  <r>
    <n v="7494"/>
    <s v="1830"/>
    <x v="0"/>
    <n v="0"/>
    <n v="0"/>
    <n v="0"/>
    <x v="0"/>
    <d v="2013-12-18T00:06:02"/>
    <x v="0"/>
    <x v="1"/>
    <x v="0"/>
    <x v="0"/>
    <x v="1"/>
    <x v="0"/>
    <x v="0"/>
    <m/>
    <x v="13"/>
  </r>
  <r>
    <n v="7508"/>
    <s v="1830"/>
    <x v="0"/>
    <n v="0"/>
    <n v="0"/>
    <n v="0"/>
    <x v="0"/>
    <d v="2013-12-18T00:09:10"/>
    <x v="0"/>
    <x v="1"/>
    <x v="0"/>
    <x v="0"/>
    <x v="1"/>
    <x v="0"/>
    <x v="0"/>
    <m/>
    <x v="14"/>
  </r>
  <r>
    <n v="7535"/>
    <s v="1830"/>
    <x v="0"/>
    <n v="0"/>
    <n v="0"/>
    <n v="0"/>
    <x v="0"/>
    <d v="2013-12-18T00:15:45"/>
    <x v="0"/>
    <x v="1"/>
    <x v="0"/>
    <x v="0"/>
    <x v="1"/>
    <x v="0"/>
    <x v="0"/>
    <m/>
    <x v="15"/>
  </r>
  <r>
    <n v="7548"/>
    <s v="1830"/>
    <x v="0"/>
    <n v="0"/>
    <n v="0"/>
    <n v="0"/>
    <x v="0"/>
    <d v="2013-12-18T00:20:53"/>
    <x v="0"/>
    <x v="1"/>
    <x v="0"/>
    <x v="0"/>
    <x v="1"/>
    <x v="0"/>
    <x v="0"/>
    <m/>
    <x v="16"/>
  </r>
  <r>
    <n v="7568"/>
    <s v="1830"/>
    <x v="0"/>
    <n v="0"/>
    <n v="0"/>
    <n v="0"/>
    <x v="0"/>
    <d v="2013-12-18T00:27:56"/>
    <x v="0"/>
    <x v="1"/>
    <x v="0"/>
    <x v="0"/>
    <x v="1"/>
    <x v="0"/>
    <x v="0"/>
    <m/>
    <x v="17"/>
  </r>
  <r>
    <n v="7587"/>
    <s v="1830"/>
    <x v="0"/>
    <n v="0"/>
    <n v="0"/>
    <n v="0"/>
    <x v="0"/>
    <d v="2013-12-18T00:32:23"/>
    <x v="0"/>
    <x v="1"/>
    <x v="0"/>
    <x v="0"/>
    <x v="1"/>
    <x v="0"/>
    <x v="0"/>
    <m/>
    <x v="18"/>
  </r>
  <r>
    <n v="7654"/>
    <s v="1830"/>
    <x v="0"/>
    <n v="0"/>
    <n v="0"/>
    <n v="0"/>
    <x v="0"/>
    <d v="2013-12-18T00:58:04"/>
    <x v="0"/>
    <x v="1"/>
    <x v="0"/>
    <x v="0"/>
    <x v="1"/>
    <x v="0"/>
    <x v="0"/>
    <m/>
    <x v="19"/>
  </r>
  <r>
    <n v="7689"/>
    <s v="1830"/>
    <x v="0"/>
    <n v="0"/>
    <n v="0"/>
    <n v="0"/>
    <x v="0"/>
    <d v="2013-12-18T01:02:23"/>
    <x v="0"/>
    <x v="1"/>
    <x v="0"/>
    <x v="0"/>
    <x v="1"/>
    <x v="0"/>
    <x v="0"/>
    <m/>
    <x v="20"/>
  </r>
  <r>
    <n v="7742"/>
    <s v="1830"/>
    <x v="0"/>
    <n v="0"/>
    <n v="0"/>
    <n v="0"/>
    <x v="0"/>
    <d v="2013-12-18T01:07:33"/>
    <x v="0"/>
    <x v="1"/>
    <x v="0"/>
    <x v="0"/>
    <x v="1"/>
    <x v="0"/>
    <x v="0"/>
    <m/>
    <x v="21"/>
  </r>
  <r>
    <n v="7224"/>
    <s v="1835"/>
    <x v="0"/>
    <n v="0"/>
    <n v="0"/>
    <n v="0"/>
    <x v="0"/>
    <d v="2013-12-17T13:11:33"/>
    <x v="0"/>
    <x v="0"/>
    <x v="0"/>
    <x v="0"/>
    <x v="2"/>
    <x v="0"/>
    <x v="0"/>
    <m/>
    <x v="0"/>
  </r>
  <r>
    <n v="7259"/>
    <s v="1835"/>
    <x v="0"/>
    <n v="610"/>
    <n v="336"/>
    <n v="0"/>
    <x v="0"/>
    <d v="2013-12-17T13:19:43"/>
    <x v="0"/>
    <x v="0"/>
    <x v="0"/>
    <x v="0"/>
    <x v="2"/>
    <x v="0"/>
    <x v="0"/>
    <n v="0"/>
    <x v="1"/>
  </r>
  <r>
    <n v="7279"/>
    <s v="1835"/>
    <x v="0"/>
    <n v="0"/>
    <n v="0"/>
    <n v="0"/>
    <x v="0"/>
    <d v="2013-12-17T13:22:57"/>
    <x v="0"/>
    <x v="0"/>
    <x v="0"/>
    <x v="0"/>
    <x v="2"/>
    <x v="0"/>
    <x v="0"/>
    <m/>
    <x v="2"/>
  </r>
  <r>
    <n v="7299"/>
    <s v="1835"/>
    <x v="0"/>
    <n v="0"/>
    <n v="0"/>
    <n v="0"/>
    <x v="0"/>
    <d v="2013-12-17T13:25:45"/>
    <x v="0"/>
    <x v="0"/>
    <x v="0"/>
    <x v="0"/>
    <x v="2"/>
    <x v="0"/>
    <x v="0"/>
    <m/>
    <x v="3"/>
  </r>
  <r>
    <n v="7309"/>
    <s v="1835"/>
    <x v="0"/>
    <n v="0"/>
    <n v="0"/>
    <n v="0"/>
    <x v="0"/>
    <d v="2013-12-17T13:27:37"/>
    <x v="0"/>
    <x v="0"/>
    <x v="0"/>
    <x v="0"/>
    <x v="2"/>
    <x v="0"/>
    <x v="0"/>
    <m/>
    <x v="4"/>
  </r>
  <r>
    <n v="7332"/>
    <s v="1835"/>
    <x v="0"/>
    <n v="0"/>
    <n v="0"/>
    <n v="0"/>
    <x v="0"/>
    <d v="2013-12-17T13:31:07"/>
    <x v="0"/>
    <x v="0"/>
    <x v="0"/>
    <x v="0"/>
    <x v="2"/>
    <x v="0"/>
    <x v="0"/>
    <m/>
    <x v="5"/>
  </r>
  <r>
    <n v="7351"/>
    <s v="1835"/>
    <x v="0"/>
    <n v="0"/>
    <n v="0"/>
    <n v="0"/>
    <x v="0"/>
    <d v="2013-12-17T13:33:44"/>
    <x v="0"/>
    <x v="0"/>
    <x v="0"/>
    <x v="0"/>
    <x v="2"/>
    <x v="0"/>
    <x v="0"/>
    <m/>
    <x v="6"/>
  </r>
  <r>
    <n v="7370"/>
    <s v="1835"/>
    <x v="0"/>
    <n v="68"/>
    <n v="20"/>
    <n v="0"/>
    <x v="0"/>
    <d v="2013-12-17T13:35:49"/>
    <x v="0"/>
    <x v="0"/>
    <x v="0"/>
    <x v="0"/>
    <x v="2"/>
    <x v="0"/>
    <x v="0"/>
    <n v="0"/>
    <x v="7"/>
  </r>
  <r>
    <n v="7400"/>
    <s v="1835"/>
    <x v="0"/>
    <n v="26"/>
    <n v="25"/>
    <n v="0"/>
    <x v="0"/>
    <d v="2013-12-17T13:40:02"/>
    <x v="0"/>
    <x v="0"/>
    <x v="0"/>
    <x v="0"/>
    <x v="2"/>
    <x v="0"/>
    <x v="0"/>
    <n v="0"/>
    <x v="8"/>
  </r>
  <r>
    <n v="7420"/>
    <s v="1835"/>
    <x v="0"/>
    <n v="2564"/>
    <n v="1663"/>
    <n v="0"/>
    <x v="0"/>
    <d v="2013-12-17T13:43:47"/>
    <x v="0"/>
    <x v="0"/>
    <x v="0"/>
    <x v="0"/>
    <x v="2"/>
    <x v="0"/>
    <x v="0"/>
    <n v="0"/>
    <x v="9"/>
  </r>
  <r>
    <n v="7432"/>
    <s v="1835"/>
    <x v="0"/>
    <n v="10811"/>
    <n v="4400"/>
    <n v="0"/>
    <x v="0"/>
    <d v="2013-12-17T13:46:27"/>
    <x v="0"/>
    <x v="0"/>
    <x v="0"/>
    <x v="0"/>
    <x v="2"/>
    <x v="0"/>
    <x v="0"/>
    <n v="0"/>
    <x v="10"/>
  </r>
  <r>
    <n v="7452"/>
    <s v="1835"/>
    <x v="0"/>
    <n v="850"/>
    <n v="850"/>
    <n v="0"/>
    <x v="0"/>
    <d v="2013-12-17T13:50:13"/>
    <x v="0"/>
    <x v="0"/>
    <x v="0"/>
    <x v="0"/>
    <x v="2"/>
    <x v="0"/>
    <x v="0"/>
    <n v="0"/>
    <x v="11"/>
  </r>
  <r>
    <n v="7470"/>
    <s v="1835"/>
    <x v="0"/>
    <n v="1359"/>
    <n v="971"/>
    <n v="0"/>
    <x v="0"/>
    <d v="2013-12-17T23:59:12"/>
    <x v="0"/>
    <x v="1"/>
    <x v="0"/>
    <x v="0"/>
    <x v="2"/>
    <x v="0"/>
    <x v="0"/>
    <n v="0"/>
    <x v="12"/>
  </r>
  <r>
    <n v="7491"/>
    <s v="1835"/>
    <x v="0"/>
    <n v="2150"/>
    <n v="1764"/>
    <n v="0"/>
    <x v="0"/>
    <d v="2013-12-18T00:04:36"/>
    <x v="0"/>
    <x v="1"/>
    <x v="0"/>
    <x v="0"/>
    <x v="2"/>
    <x v="0"/>
    <x v="0"/>
    <n v="0"/>
    <x v="13"/>
  </r>
  <r>
    <n v="7509"/>
    <s v="1835"/>
    <x v="0"/>
    <n v="0"/>
    <n v="0"/>
    <n v="0"/>
    <x v="0"/>
    <d v="2013-12-18T00:09:14"/>
    <x v="0"/>
    <x v="1"/>
    <x v="0"/>
    <x v="0"/>
    <x v="2"/>
    <x v="0"/>
    <x v="0"/>
    <m/>
    <x v="14"/>
  </r>
  <r>
    <n v="7536"/>
    <s v="1835"/>
    <x v="0"/>
    <n v="0"/>
    <n v="0"/>
    <n v="0"/>
    <x v="0"/>
    <d v="2013-12-18T00:15:50"/>
    <x v="0"/>
    <x v="1"/>
    <x v="0"/>
    <x v="0"/>
    <x v="2"/>
    <x v="0"/>
    <x v="0"/>
    <m/>
    <x v="15"/>
  </r>
  <r>
    <n v="7549"/>
    <s v="1835"/>
    <x v="0"/>
    <n v="0"/>
    <n v="0"/>
    <n v="0"/>
    <x v="0"/>
    <d v="2013-12-18T00:21:03"/>
    <x v="0"/>
    <x v="1"/>
    <x v="0"/>
    <x v="0"/>
    <x v="2"/>
    <x v="0"/>
    <x v="0"/>
    <m/>
    <x v="16"/>
  </r>
  <r>
    <n v="7569"/>
    <s v="1835"/>
    <x v="0"/>
    <n v="0"/>
    <n v="0"/>
    <n v="0"/>
    <x v="0"/>
    <d v="2013-12-18T00:28:12"/>
    <x v="0"/>
    <x v="1"/>
    <x v="0"/>
    <x v="0"/>
    <x v="2"/>
    <x v="0"/>
    <x v="0"/>
    <m/>
    <x v="17"/>
  </r>
  <r>
    <n v="7588"/>
    <s v="1835"/>
    <x v="0"/>
    <n v="0"/>
    <n v="0"/>
    <n v="0"/>
    <x v="0"/>
    <d v="2013-12-18T00:32:29"/>
    <x v="0"/>
    <x v="1"/>
    <x v="0"/>
    <x v="0"/>
    <x v="2"/>
    <x v="0"/>
    <x v="0"/>
    <m/>
    <x v="18"/>
  </r>
  <r>
    <n v="7656"/>
    <s v="1835"/>
    <x v="0"/>
    <n v="0"/>
    <n v="0"/>
    <n v="0"/>
    <x v="0"/>
    <d v="2013-12-18T00:58:24"/>
    <x v="0"/>
    <x v="1"/>
    <x v="0"/>
    <x v="0"/>
    <x v="2"/>
    <x v="0"/>
    <x v="0"/>
    <m/>
    <x v="19"/>
  </r>
  <r>
    <n v="7690"/>
    <s v="1835"/>
    <x v="0"/>
    <n v="0"/>
    <n v="0"/>
    <n v="0"/>
    <x v="0"/>
    <d v="2013-12-18T01:02:30"/>
    <x v="0"/>
    <x v="1"/>
    <x v="0"/>
    <x v="0"/>
    <x v="2"/>
    <x v="0"/>
    <x v="0"/>
    <m/>
    <x v="20"/>
  </r>
  <r>
    <n v="7744"/>
    <s v="1835"/>
    <x v="0"/>
    <n v="0"/>
    <n v="0"/>
    <n v="0"/>
    <x v="0"/>
    <d v="2013-12-18T01:07:37"/>
    <x v="0"/>
    <x v="1"/>
    <x v="0"/>
    <x v="0"/>
    <x v="2"/>
    <x v="0"/>
    <x v="0"/>
    <m/>
    <x v="21"/>
  </r>
  <r>
    <n v="7225"/>
    <s v="1840"/>
    <x v="0"/>
    <n v="0"/>
    <n v="0"/>
    <n v="0"/>
    <x v="0"/>
    <d v="2013-12-17T13:11:39"/>
    <x v="0"/>
    <x v="0"/>
    <x v="0"/>
    <x v="0"/>
    <x v="3"/>
    <x v="0"/>
    <x v="0"/>
    <m/>
    <x v="0"/>
  </r>
  <r>
    <n v="7260"/>
    <s v="1840"/>
    <x v="0"/>
    <n v="448"/>
    <n v="272"/>
    <n v="0"/>
    <x v="0"/>
    <d v="2013-12-17T13:19:54"/>
    <x v="0"/>
    <x v="0"/>
    <x v="0"/>
    <x v="0"/>
    <x v="3"/>
    <x v="0"/>
    <x v="0"/>
    <n v="0"/>
    <x v="1"/>
  </r>
  <r>
    <n v="7280"/>
    <s v="1840"/>
    <x v="0"/>
    <n v="0"/>
    <n v="0"/>
    <n v="0"/>
    <x v="0"/>
    <d v="2013-12-17T13:22:59"/>
    <x v="0"/>
    <x v="0"/>
    <x v="0"/>
    <x v="0"/>
    <x v="3"/>
    <x v="0"/>
    <x v="0"/>
    <m/>
    <x v="2"/>
  </r>
  <r>
    <n v="7300"/>
    <s v="1840"/>
    <x v="0"/>
    <n v="0"/>
    <n v="0"/>
    <n v="0"/>
    <x v="0"/>
    <d v="2013-12-17T13:25:47"/>
    <x v="0"/>
    <x v="0"/>
    <x v="0"/>
    <x v="0"/>
    <x v="3"/>
    <x v="0"/>
    <x v="0"/>
    <m/>
    <x v="3"/>
  </r>
  <r>
    <n v="7307"/>
    <s v="1840"/>
    <x v="0"/>
    <n v="557"/>
    <n v="341"/>
    <n v="0"/>
    <x v="0"/>
    <d v="2013-12-17T13:27:24"/>
    <x v="0"/>
    <x v="0"/>
    <x v="0"/>
    <x v="0"/>
    <x v="3"/>
    <x v="0"/>
    <x v="0"/>
    <n v="0"/>
    <x v="4"/>
  </r>
  <r>
    <n v="7327"/>
    <s v="1840"/>
    <x v="0"/>
    <n v="1485"/>
    <n v="961"/>
    <n v="0"/>
    <x v="0"/>
    <d v="2013-12-17T13:30:17"/>
    <x v="0"/>
    <x v="0"/>
    <x v="0"/>
    <x v="0"/>
    <x v="3"/>
    <x v="0"/>
    <x v="0"/>
    <n v="0"/>
    <x v="5"/>
  </r>
  <r>
    <n v="7352"/>
    <s v="1840"/>
    <x v="0"/>
    <n v="0"/>
    <n v="0"/>
    <n v="0"/>
    <x v="0"/>
    <d v="2013-12-17T13:33:47"/>
    <x v="0"/>
    <x v="0"/>
    <x v="0"/>
    <x v="0"/>
    <x v="3"/>
    <x v="0"/>
    <x v="0"/>
    <m/>
    <x v="6"/>
  </r>
  <r>
    <n v="7372"/>
    <s v="1840"/>
    <x v="0"/>
    <n v="0"/>
    <n v="0"/>
    <n v="0"/>
    <x v="0"/>
    <d v="2013-12-17T13:36:00"/>
    <x v="0"/>
    <x v="0"/>
    <x v="0"/>
    <x v="0"/>
    <x v="3"/>
    <x v="0"/>
    <x v="0"/>
    <m/>
    <x v="7"/>
  </r>
  <r>
    <n v="7401"/>
    <s v="1840"/>
    <x v="0"/>
    <n v="45"/>
    <n v="34"/>
    <n v="0"/>
    <x v="0"/>
    <d v="2013-12-17T13:40:11"/>
    <x v="0"/>
    <x v="0"/>
    <x v="0"/>
    <x v="0"/>
    <x v="3"/>
    <x v="0"/>
    <x v="0"/>
    <n v="0"/>
    <x v="8"/>
  </r>
  <r>
    <n v="7421"/>
    <s v="1840"/>
    <x v="0"/>
    <n v="1215"/>
    <n v="766"/>
    <n v="0"/>
    <x v="0"/>
    <d v="2013-12-17T13:43:58"/>
    <x v="0"/>
    <x v="0"/>
    <x v="0"/>
    <x v="0"/>
    <x v="3"/>
    <x v="0"/>
    <x v="0"/>
    <n v="0"/>
    <x v="9"/>
  </r>
  <r>
    <n v="7433"/>
    <s v="1840"/>
    <x v="0"/>
    <n v="10088"/>
    <n v="3370"/>
    <n v="0"/>
    <x v="0"/>
    <d v="2013-12-17T13:46:39"/>
    <x v="0"/>
    <x v="0"/>
    <x v="0"/>
    <x v="0"/>
    <x v="3"/>
    <x v="0"/>
    <x v="0"/>
    <n v="0"/>
    <x v="10"/>
  </r>
  <r>
    <n v="7453"/>
    <s v="1840"/>
    <x v="0"/>
    <n v="1981"/>
    <n v="1881"/>
    <n v="0"/>
    <x v="0"/>
    <d v="2013-12-17T13:50:24"/>
    <x v="0"/>
    <x v="0"/>
    <x v="0"/>
    <x v="0"/>
    <x v="3"/>
    <x v="0"/>
    <x v="0"/>
    <n v="0"/>
    <x v="11"/>
  </r>
  <r>
    <n v="7474"/>
    <s v="1840"/>
    <x v="0"/>
    <n v="0"/>
    <n v="0"/>
    <n v="0"/>
    <x v="0"/>
    <d v="2013-12-18T00:00:01"/>
    <x v="0"/>
    <x v="1"/>
    <x v="0"/>
    <x v="0"/>
    <x v="3"/>
    <x v="0"/>
    <x v="0"/>
    <m/>
    <x v="12"/>
  </r>
  <r>
    <n v="7495"/>
    <s v="1840"/>
    <x v="0"/>
    <n v="0"/>
    <n v="0"/>
    <n v="0"/>
    <x v="0"/>
    <d v="2013-12-18T00:06:07"/>
    <x v="0"/>
    <x v="1"/>
    <x v="0"/>
    <x v="0"/>
    <x v="3"/>
    <x v="0"/>
    <x v="0"/>
    <m/>
    <x v="13"/>
  </r>
  <r>
    <n v="7510"/>
    <s v="1840"/>
    <x v="0"/>
    <n v="0"/>
    <n v="0"/>
    <n v="0"/>
    <x v="0"/>
    <d v="2013-12-18T00:09:18"/>
    <x v="0"/>
    <x v="1"/>
    <x v="0"/>
    <x v="0"/>
    <x v="3"/>
    <x v="0"/>
    <x v="0"/>
    <m/>
    <x v="14"/>
  </r>
  <r>
    <n v="7537"/>
    <s v="1840"/>
    <x v="0"/>
    <n v="0"/>
    <n v="0"/>
    <n v="0"/>
    <x v="0"/>
    <d v="2013-12-18T00:15:54"/>
    <x v="0"/>
    <x v="1"/>
    <x v="0"/>
    <x v="0"/>
    <x v="3"/>
    <x v="0"/>
    <x v="0"/>
    <m/>
    <x v="15"/>
  </r>
  <r>
    <n v="7550"/>
    <s v="1840"/>
    <x v="0"/>
    <n v="0"/>
    <n v="0"/>
    <n v="0"/>
    <x v="0"/>
    <d v="2013-12-18T00:21:13"/>
    <x v="0"/>
    <x v="1"/>
    <x v="0"/>
    <x v="0"/>
    <x v="3"/>
    <x v="0"/>
    <x v="0"/>
    <m/>
    <x v="16"/>
  </r>
  <r>
    <n v="7570"/>
    <s v="1840"/>
    <x v="0"/>
    <n v="0"/>
    <n v="0"/>
    <n v="0"/>
    <x v="0"/>
    <d v="2013-12-18T00:28:25"/>
    <x v="0"/>
    <x v="1"/>
    <x v="0"/>
    <x v="0"/>
    <x v="3"/>
    <x v="0"/>
    <x v="0"/>
    <m/>
    <x v="17"/>
  </r>
  <r>
    <n v="7589"/>
    <s v="1840"/>
    <x v="0"/>
    <n v="0"/>
    <n v="0"/>
    <n v="0"/>
    <x v="0"/>
    <d v="2013-12-18T00:32:33"/>
    <x v="0"/>
    <x v="1"/>
    <x v="0"/>
    <x v="0"/>
    <x v="3"/>
    <x v="0"/>
    <x v="0"/>
    <m/>
    <x v="18"/>
  </r>
  <r>
    <n v="7657"/>
    <s v="1840"/>
    <x v="0"/>
    <n v="0"/>
    <n v="0"/>
    <n v="0"/>
    <x v="0"/>
    <d v="2013-12-18T00:58:28"/>
    <x v="0"/>
    <x v="1"/>
    <x v="0"/>
    <x v="0"/>
    <x v="3"/>
    <x v="0"/>
    <x v="0"/>
    <m/>
    <x v="19"/>
  </r>
  <r>
    <n v="7692"/>
    <s v="1840"/>
    <x v="0"/>
    <n v="0"/>
    <n v="0"/>
    <n v="0"/>
    <x v="0"/>
    <d v="2013-12-18T01:02:38"/>
    <x v="0"/>
    <x v="1"/>
    <x v="0"/>
    <x v="0"/>
    <x v="3"/>
    <x v="0"/>
    <x v="0"/>
    <m/>
    <x v="20"/>
  </r>
  <r>
    <n v="7746"/>
    <s v="1840"/>
    <x v="0"/>
    <n v="0"/>
    <n v="0"/>
    <n v="0"/>
    <x v="0"/>
    <d v="2013-12-18T01:07:41"/>
    <x v="0"/>
    <x v="1"/>
    <x v="0"/>
    <x v="0"/>
    <x v="3"/>
    <x v="0"/>
    <x v="0"/>
    <m/>
    <x v="21"/>
  </r>
  <r>
    <n v="7226"/>
    <s v="1845"/>
    <x v="0"/>
    <n v="0"/>
    <n v="0"/>
    <n v="0"/>
    <x v="0"/>
    <d v="2013-12-17T13:11:46"/>
    <x v="0"/>
    <x v="0"/>
    <x v="0"/>
    <x v="0"/>
    <x v="4"/>
    <x v="0"/>
    <x v="0"/>
    <m/>
    <x v="0"/>
  </r>
  <r>
    <n v="7257"/>
    <s v="1845"/>
    <x v="0"/>
    <n v="2671"/>
    <n v="715"/>
    <n v="0"/>
    <x v="0"/>
    <d v="2013-12-17T13:19:18"/>
    <x v="0"/>
    <x v="0"/>
    <x v="0"/>
    <x v="0"/>
    <x v="4"/>
    <x v="0"/>
    <x v="0"/>
    <n v="0"/>
    <x v="1"/>
  </r>
  <r>
    <n v="7277"/>
    <s v="1845"/>
    <x v="0"/>
    <n v="0"/>
    <n v="0"/>
    <n v="0"/>
    <x v="0"/>
    <d v="2013-12-17T13:22:48"/>
    <x v="0"/>
    <x v="0"/>
    <x v="0"/>
    <x v="0"/>
    <x v="4"/>
    <x v="0"/>
    <x v="0"/>
    <m/>
    <x v="2"/>
  </r>
  <r>
    <n v="7297"/>
    <s v="1845"/>
    <x v="0"/>
    <n v="0"/>
    <n v="0"/>
    <n v="0"/>
    <x v="0"/>
    <d v="2013-12-17T13:25:37"/>
    <x v="0"/>
    <x v="0"/>
    <x v="0"/>
    <x v="0"/>
    <x v="4"/>
    <x v="0"/>
    <x v="0"/>
    <m/>
    <x v="3"/>
  </r>
  <r>
    <n v="7310"/>
    <s v="1845"/>
    <x v="0"/>
    <n v="0"/>
    <n v="0"/>
    <n v="0"/>
    <x v="0"/>
    <d v="2013-12-17T13:27:42"/>
    <x v="0"/>
    <x v="0"/>
    <x v="0"/>
    <x v="0"/>
    <x v="4"/>
    <x v="0"/>
    <x v="0"/>
    <m/>
    <x v="4"/>
  </r>
  <r>
    <n v="7333"/>
    <s v="1845"/>
    <x v="0"/>
    <n v="0"/>
    <n v="0"/>
    <n v="0"/>
    <x v="0"/>
    <d v="2013-12-17T13:31:13"/>
    <x v="0"/>
    <x v="0"/>
    <x v="0"/>
    <x v="0"/>
    <x v="4"/>
    <x v="0"/>
    <x v="0"/>
    <m/>
    <x v="5"/>
  </r>
  <r>
    <n v="7349"/>
    <s v="1845"/>
    <x v="0"/>
    <n v="249"/>
    <n v="50"/>
    <n v="0"/>
    <x v="0"/>
    <d v="2013-12-17T13:33:36"/>
    <x v="0"/>
    <x v="0"/>
    <x v="0"/>
    <x v="0"/>
    <x v="4"/>
    <x v="0"/>
    <x v="0"/>
    <n v="0"/>
    <x v="6"/>
  </r>
  <r>
    <n v="7369"/>
    <s v="1845"/>
    <x v="0"/>
    <n v="0"/>
    <n v="0"/>
    <n v="0"/>
    <x v="0"/>
    <d v="2013-12-17T13:35:42"/>
    <x v="0"/>
    <x v="0"/>
    <x v="0"/>
    <x v="0"/>
    <x v="4"/>
    <x v="0"/>
    <x v="0"/>
    <m/>
    <x v="7"/>
  </r>
  <r>
    <n v="7398"/>
    <s v="1845"/>
    <x v="0"/>
    <n v="30"/>
    <n v="28"/>
    <n v="0"/>
    <x v="0"/>
    <d v="2013-12-17T13:39:48"/>
    <x v="0"/>
    <x v="0"/>
    <x v="0"/>
    <x v="0"/>
    <x v="4"/>
    <x v="0"/>
    <x v="0"/>
    <n v="0"/>
    <x v="8"/>
  </r>
  <r>
    <n v="7418"/>
    <s v="1845"/>
    <x v="0"/>
    <n v="4581"/>
    <n v="2154"/>
    <n v="0"/>
    <x v="0"/>
    <d v="2013-12-17T13:43:26"/>
    <x v="0"/>
    <x v="0"/>
    <x v="0"/>
    <x v="0"/>
    <x v="4"/>
    <x v="0"/>
    <x v="0"/>
    <n v="0"/>
    <x v="9"/>
  </r>
  <r>
    <n v="7430"/>
    <s v="1845"/>
    <x v="0"/>
    <n v="9764"/>
    <n v="2110"/>
    <n v="0"/>
    <x v="0"/>
    <d v="2013-12-17T13:46:07"/>
    <x v="0"/>
    <x v="0"/>
    <x v="0"/>
    <x v="0"/>
    <x v="4"/>
    <x v="0"/>
    <x v="0"/>
    <n v="0"/>
    <x v="10"/>
  </r>
  <r>
    <n v="7450"/>
    <s v="1845"/>
    <x v="0"/>
    <n v="1921"/>
    <n v="1901"/>
    <n v="0"/>
    <x v="0"/>
    <d v="2013-12-17T13:49:55"/>
    <x v="0"/>
    <x v="0"/>
    <x v="0"/>
    <x v="0"/>
    <x v="4"/>
    <x v="0"/>
    <x v="0"/>
    <n v="0"/>
    <x v="11"/>
  </r>
  <r>
    <n v="7475"/>
    <s v="1845"/>
    <x v="0"/>
    <n v="0"/>
    <n v="0"/>
    <n v="0"/>
    <x v="0"/>
    <d v="2013-12-18T00:00:06"/>
    <x v="0"/>
    <x v="1"/>
    <x v="0"/>
    <x v="0"/>
    <x v="4"/>
    <x v="0"/>
    <x v="0"/>
    <m/>
    <x v="12"/>
  </r>
  <r>
    <n v="7496"/>
    <s v="1845"/>
    <x v="0"/>
    <n v="0"/>
    <n v="0"/>
    <n v="0"/>
    <x v="0"/>
    <d v="2013-12-18T00:06:12"/>
    <x v="0"/>
    <x v="1"/>
    <x v="0"/>
    <x v="0"/>
    <x v="4"/>
    <x v="0"/>
    <x v="0"/>
    <m/>
    <x v="13"/>
  </r>
  <r>
    <n v="7511"/>
    <s v="1845"/>
    <x v="0"/>
    <n v="0"/>
    <n v="0"/>
    <n v="0"/>
    <x v="0"/>
    <d v="2013-12-18T00:09:23"/>
    <x v="0"/>
    <x v="1"/>
    <x v="0"/>
    <x v="0"/>
    <x v="4"/>
    <x v="0"/>
    <x v="0"/>
    <m/>
    <x v="14"/>
  </r>
  <r>
    <n v="7538"/>
    <s v="1845"/>
    <x v="0"/>
    <n v="0"/>
    <n v="0"/>
    <n v="0"/>
    <x v="0"/>
    <d v="2013-12-18T00:15:58"/>
    <x v="0"/>
    <x v="1"/>
    <x v="0"/>
    <x v="0"/>
    <x v="4"/>
    <x v="0"/>
    <x v="0"/>
    <m/>
    <x v="15"/>
  </r>
  <r>
    <n v="7551"/>
    <s v="1845"/>
    <x v="0"/>
    <n v="171"/>
    <n v="88"/>
    <n v="0"/>
    <x v="0"/>
    <d v="2013-12-18T00:21:43"/>
    <x v="0"/>
    <x v="1"/>
    <x v="0"/>
    <x v="0"/>
    <x v="4"/>
    <x v="0"/>
    <x v="0"/>
    <n v="0"/>
    <x v="16"/>
  </r>
  <r>
    <n v="7571"/>
    <s v="1845"/>
    <x v="0"/>
    <n v="0"/>
    <n v="0"/>
    <n v="0"/>
    <x v="0"/>
    <d v="2013-12-18T00:28:37"/>
    <x v="0"/>
    <x v="1"/>
    <x v="0"/>
    <x v="0"/>
    <x v="4"/>
    <x v="0"/>
    <x v="0"/>
    <m/>
    <x v="17"/>
  </r>
  <r>
    <n v="7590"/>
    <s v="1845"/>
    <x v="0"/>
    <n v="0"/>
    <n v="0"/>
    <n v="0"/>
    <x v="0"/>
    <d v="2013-12-18T00:32:37"/>
    <x v="0"/>
    <x v="1"/>
    <x v="0"/>
    <x v="0"/>
    <x v="4"/>
    <x v="0"/>
    <x v="0"/>
    <m/>
    <x v="18"/>
  </r>
  <r>
    <n v="7659"/>
    <s v="1845"/>
    <x v="0"/>
    <n v="0"/>
    <n v="0"/>
    <n v="0"/>
    <x v="0"/>
    <d v="2013-12-18T00:58:36"/>
    <x v="0"/>
    <x v="1"/>
    <x v="0"/>
    <x v="0"/>
    <x v="4"/>
    <x v="0"/>
    <x v="0"/>
    <m/>
    <x v="19"/>
  </r>
  <r>
    <n v="7694"/>
    <s v="1845"/>
    <x v="0"/>
    <n v="0"/>
    <n v="0"/>
    <n v="0"/>
    <x v="0"/>
    <d v="2013-12-18T01:02:46"/>
    <x v="0"/>
    <x v="1"/>
    <x v="0"/>
    <x v="0"/>
    <x v="4"/>
    <x v="0"/>
    <x v="0"/>
    <m/>
    <x v="20"/>
  </r>
  <r>
    <n v="7749"/>
    <s v="1845"/>
    <x v="0"/>
    <n v="0"/>
    <n v="0"/>
    <n v="0"/>
    <x v="0"/>
    <d v="2013-12-18T01:07:49"/>
    <x v="0"/>
    <x v="1"/>
    <x v="0"/>
    <x v="0"/>
    <x v="4"/>
    <x v="0"/>
    <x v="0"/>
    <m/>
    <x v="21"/>
  </r>
  <r>
    <n v="7227"/>
    <s v="1850"/>
    <x v="0"/>
    <n v="0"/>
    <n v="0"/>
    <n v="0"/>
    <x v="0"/>
    <d v="2013-12-17T13:11:53"/>
    <x v="0"/>
    <x v="0"/>
    <x v="0"/>
    <x v="0"/>
    <x v="5"/>
    <x v="0"/>
    <x v="0"/>
    <m/>
    <x v="0"/>
  </r>
  <r>
    <n v="7258"/>
    <s v="1850"/>
    <x v="0"/>
    <n v="550"/>
    <n v="301"/>
    <n v="0"/>
    <x v="0"/>
    <d v="2013-12-17T13:19:34"/>
    <x v="0"/>
    <x v="0"/>
    <x v="0"/>
    <x v="0"/>
    <x v="5"/>
    <x v="0"/>
    <x v="0"/>
    <n v="0"/>
    <x v="1"/>
  </r>
  <r>
    <n v="7278"/>
    <s v="1850"/>
    <x v="0"/>
    <n v="0"/>
    <n v="0"/>
    <n v="0"/>
    <x v="0"/>
    <d v="2013-12-17T13:22:51"/>
    <x v="0"/>
    <x v="0"/>
    <x v="0"/>
    <x v="0"/>
    <x v="5"/>
    <x v="0"/>
    <x v="0"/>
    <m/>
    <x v="2"/>
  </r>
  <r>
    <n v="7298"/>
    <s v="1850"/>
    <x v="0"/>
    <n v="0"/>
    <n v="0"/>
    <n v="0"/>
    <x v="0"/>
    <d v="2013-12-17T13:25:40"/>
    <x v="0"/>
    <x v="0"/>
    <x v="0"/>
    <x v="0"/>
    <x v="5"/>
    <x v="0"/>
    <x v="0"/>
    <m/>
    <x v="3"/>
  </r>
  <r>
    <n v="7311"/>
    <s v="1850"/>
    <x v="0"/>
    <n v="0"/>
    <n v="0"/>
    <n v="0"/>
    <x v="0"/>
    <d v="2013-12-17T13:27:47"/>
    <x v="0"/>
    <x v="0"/>
    <x v="0"/>
    <x v="0"/>
    <x v="5"/>
    <x v="0"/>
    <x v="0"/>
    <m/>
    <x v="4"/>
  </r>
  <r>
    <n v="7334"/>
    <s v="1850"/>
    <x v="0"/>
    <n v="0"/>
    <n v="0"/>
    <n v="0"/>
    <x v="0"/>
    <d v="2013-12-17T13:31:16"/>
    <x v="0"/>
    <x v="0"/>
    <x v="0"/>
    <x v="0"/>
    <x v="5"/>
    <x v="0"/>
    <x v="0"/>
    <m/>
    <x v="5"/>
  </r>
  <r>
    <n v="7353"/>
    <s v="1850"/>
    <x v="0"/>
    <n v="0"/>
    <n v="0"/>
    <n v="0"/>
    <x v="0"/>
    <d v="2013-12-17T13:33:50"/>
    <x v="0"/>
    <x v="0"/>
    <x v="0"/>
    <x v="0"/>
    <x v="5"/>
    <x v="0"/>
    <x v="0"/>
    <m/>
    <x v="6"/>
  </r>
  <r>
    <n v="7373"/>
    <s v="1850"/>
    <x v="0"/>
    <n v="0"/>
    <n v="0"/>
    <n v="0"/>
    <x v="0"/>
    <d v="2013-12-17T13:36:04"/>
    <x v="0"/>
    <x v="0"/>
    <x v="0"/>
    <x v="0"/>
    <x v="5"/>
    <x v="0"/>
    <x v="0"/>
    <m/>
    <x v="7"/>
  </r>
  <r>
    <n v="7399"/>
    <s v="1850"/>
    <x v="0"/>
    <n v="20"/>
    <n v="18"/>
    <n v="0"/>
    <x v="0"/>
    <d v="2013-12-17T13:39:56"/>
    <x v="0"/>
    <x v="0"/>
    <x v="0"/>
    <x v="0"/>
    <x v="5"/>
    <x v="0"/>
    <x v="0"/>
    <n v="0"/>
    <x v="8"/>
  </r>
  <r>
    <n v="7419"/>
    <s v="1850"/>
    <x v="0"/>
    <n v="3211"/>
    <n v="1288"/>
    <n v="0"/>
    <x v="0"/>
    <d v="2013-12-17T13:43:37"/>
    <x v="0"/>
    <x v="0"/>
    <x v="0"/>
    <x v="0"/>
    <x v="5"/>
    <x v="0"/>
    <x v="0"/>
    <n v="0"/>
    <x v="9"/>
  </r>
  <r>
    <n v="7437"/>
    <s v="1850"/>
    <x v="0"/>
    <n v="0"/>
    <n v="0"/>
    <n v="0"/>
    <x v="0"/>
    <d v="2013-12-17T13:47:02"/>
    <x v="0"/>
    <x v="0"/>
    <x v="0"/>
    <x v="0"/>
    <x v="5"/>
    <x v="0"/>
    <x v="0"/>
    <m/>
    <x v="10"/>
  </r>
  <r>
    <n v="7457"/>
    <s v="1850"/>
    <x v="0"/>
    <n v="0"/>
    <n v="0"/>
    <n v="0"/>
    <x v="0"/>
    <d v="2013-12-17T13:50:59"/>
    <x v="0"/>
    <x v="0"/>
    <x v="0"/>
    <x v="0"/>
    <x v="5"/>
    <x v="0"/>
    <x v="0"/>
    <m/>
    <x v="11"/>
  </r>
  <r>
    <n v="7476"/>
    <s v="1850"/>
    <x v="0"/>
    <n v="0"/>
    <n v="0"/>
    <n v="0"/>
    <x v="0"/>
    <d v="2013-12-18T00:00:11"/>
    <x v="0"/>
    <x v="1"/>
    <x v="0"/>
    <x v="0"/>
    <x v="5"/>
    <x v="0"/>
    <x v="0"/>
    <m/>
    <x v="12"/>
  </r>
  <r>
    <n v="7497"/>
    <s v="1850"/>
    <x v="0"/>
    <n v="0"/>
    <n v="0"/>
    <n v="0"/>
    <x v="0"/>
    <d v="2013-12-18T00:06:19"/>
    <x v="0"/>
    <x v="1"/>
    <x v="0"/>
    <x v="0"/>
    <x v="5"/>
    <x v="0"/>
    <x v="0"/>
    <m/>
    <x v="13"/>
  </r>
  <r>
    <n v="7512"/>
    <s v="1850"/>
    <x v="0"/>
    <n v="0"/>
    <n v="0"/>
    <n v="0"/>
    <x v="0"/>
    <d v="2013-12-18T00:09:28"/>
    <x v="0"/>
    <x v="1"/>
    <x v="0"/>
    <x v="0"/>
    <x v="5"/>
    <x v="0"/>
    <x v="0"/>
    <m/>
    <x v="14"/>
  </r>
  <r>
    <n v="7539"/>
    <s v="1850"/>
    <x v="0"/>
    <n v="0"/>
    <n v="0"/>
    <n v="0"/>
    <x v="0"/>
    <d v="2013-12-18T00:16:04"/>
    <x v="0"/>
    <x v="1"/>
    <x v="0"/>
    <x v="0"/>
    <x v="5"/>
    <x v="0"/>
    <x v="0"/>
    <m/>
    <x v="15"/>
  </r>
  <r>
    <n v="7552"/>
    <s v="1850"/>
    <x v="0"/>
    <n v="0"/>
    <n v="0"/>
    <n v="0"/>
    <x v="0"/>
    <d v="2013-12-18T00:22:05"/>
    <x v="0"/>
    <x v="1"/>
    <x v="0"/>
    <x v="0"/>
    <x v="5"/>
    <x v="0"/>
    <x v="0"/>
    <m/>
    <x v="16"/>
  </r>
  <r>
    <n v="7572"/>
    <s v="1850"/>
    <x v="0"/>
    <n v="0"/>
    <n v="0"/>
    <n v="0"/>
    <x v="0"/>
    <d v="2013-12-18T00:28:49"/>
    <x v="0"/>
    <x v="1"/>
    <x v="0"/>
    <x v="0"/>
    <x v="5"/>
    <x v="0"/>
    <x v="0"/>
    <m/>
    <x v="17"/>
  </r>
  <r>
    <n v="7591"/>
    <s v="1850"/>
    <x v="0"/>
    <n v="0"/>
    <n v="0"/>
    <n v="0"/>
    <x v="0"/>
    <d v="2013-12-18T00:32:42"/>
    <x v="0"/>
    <x v="1"/>
    <x v="0"/>
    <x v="0"/>
    <x v="5"/>
    <x v="0"/>
    <x v="0"/>
    <m/>
    <x v="18"/>
  </r>
  <r>
    <n v="7695"/>
    <s v="1850"/>
    <x v="0"/>
    <n v="0"/>
    <n v="0"/>
    <n v="0"/>
    <x v="0"/>
    <d v="2013-12-18T01:02:51"/>
    <x v="0"/>
    <x v="1"/>
    <x v="0"/>
    <x v="0"/>
    <x v="5"/>
    <x v="0"/>
    <x v="0"/>
    <m/>
    <x v="20"/>
  </r>
  <r>
    <n v="7753"/>
    <s v="1850"/>
    <x v="0"/>
    <n v="0"/>
    <n v="0"/>
    <n v="0"/>
    <x v="0"/>
    <d v="2013-12-18T01:08:01"/>
    <x v="0"/>
    <x v="1"/>
    <x v="0"/>
    <x v="0"/>
    <x v="5"/>
    <x v="0"/>
    <x v="0"/>
    <m/>
    <x v="21"/>
  </r>
  <r>
    <n v="7228"/>
    <s v="1855"/>
    <x v="0"/>
    <n v="0"/>
    <n v="0"/>
    <n v="0"/>
    <x v="0"/>
    <d v="2013-12-17T13:11:59"/>
    <x v="0"/>
    <x v="0"/>
    <x v="0"/>
    <x v="0"/>
    <x v="6"/>
    <x v="0"/>
    <x v="0"/>
    <m/>
    <x v="0"/>
  </r>
  <r>
    <n v="7253"/>
    <s v="1855"/>
    <x v="0"/>
    <n v="2570"/>
    <n v="977"/>
    <n v="0"/>
    <x v="0"/>
    <d v="2013-12-17T13:18:38"/>
    <x v="0"/>
    <x v="0"/>
    <x v="0"/>
    <x v="0"/>
    <x v="6"/>
    <x v="0"/>
    <x v="0"/>
    <n v="0"/>
    <x v="1"/>
  </r>
  <r>
    <n v="7273"/>
    <s v="1855"/>
    <x v="0"/>
    <n v="0"/>
    <n v="0"/>
    <n v="0"/>
    <x v="0"/>
    <d v="2013-12-17T13:22:30"/>
    <x v="0"/>
    <x v="0"/>
    <x v="0"/>
    <x v="0"/>
    <x v="6"/>
    <x v="0"/>
    <x v="0"/>
    <m/>
    <x v="2"/>
  </r>
  <r>
    <n v="7293"/>
    <s v="1855"/>
    <x v="0"/>
    <n v="0"/>
    <n v="0"/>
    <n v="0"/>
    <x v="0"/>
    <d v="2013-12-17T13:25:16"/>
    <x v="0"/>
    <x v="0"/>
    <x v="0"/>
    <x v="0"/>
    <x v="6"/>
    <x v="0"/>
    <x v="0"/>
    <m/>
    <x v="3"/>
  </r>
  <r>
    <n v="7312"/>
    <s v="1855"/>
    <x v="0"/>
    <n v="0"/>
    <n v="0"/>
    <n v="0"/>
    <x v="0"/>
    <d v="2013-12-17T13:27:51"/>
    <x v="0"/>
    <x v="0"/>
    <x v="0"/>
    <x v="0"/>
    <x v="6"/>
    <x v="0"/>
    <x v="0"/>
    <m/>
    <x v="4"/>
  </r>
  <r>
    <n v="7335"/>
    <s v="1855"/>
    <x v="0"/>
    <n v="0"/>
    <n v="0"/>
    <n v="0"/>
    <x v="0"/>
    <d v="2013-12-17T13:31:21"/>
    <x v="0"/>
    <x v="0"/>
    <x v="0"/>
    <x v="0"/>
    <x v="6"/>
    <x v="0"/>
    <x v="0"/>
    <m/>
    <x v="5"/>
  </r>
  <r>
    <n v="7354"/>
    <s v="1855"/>
    <x v="0"/>
    <n v="0"/>
    <n v="0"/>
    <n v="0"/>
    <x v="0"/>
    <d v="2013-12-17T13:33:53"/>
    <x v="0"/>
    <x v="0"/>
    <x v="0"/>
    <x v="0"/>
    <x v="6"/>
    <x v="0"/>
    <x v="0"/>
    <m/>
    <x v="6"/>
  </r>
  <r>
    <n v="7374"/>
    <s v="1855"/>
    <x v="0"/>
    <n v="0"/>
    <n v="0"/>
    <n v="0"/>
    <x v="0"/>
    <d v="2013-12-17T13:36:07"/>
    <x v="0"/>
    <x v="0"/>
    <x v="0"/>
    <x v="0"/>
    <x v="6"/>
    <x v="0"/>
    <x v="0"/>
    <m/>
    <x v="7"/>
  </r>
  <r>
    <n v="7394"/>
    <s v="1855"/>
    <x v="0"/>
    <n v="70"/>
    <n v="65"/>
    <n v="0"/>
    <x v="0"/>
    <d v="2013-12-17T13:39:00"/>
    <x v="0"/>
    <x v="0"/>
    <x v="1"/>
    <x v="0"/>
    <x v="6"/>
    <x v="0"/>
    <x v="0"/>
    <n v="0"/>
    <x v="8"/>
  </r>
  <r>
    <n v="7414"/>
    <s v="1855"/>
    <x v="0"/>
    <n v="5772"/>
    <n v="2100"/>
    <n v="0"/>
    <x v="0"/>
    <d v="2013-12-17T13:42:37"/>
    <x v="0"/>
    <x v="0"/>
    <x v="0"/>
    <x v="0"/>
    <x v="6"/>
    <x v="0"/>
    <x v="0"/>
    <n v="0"/>
    <x v="9"/>
  </r>
  <r>
    <n v="7438"/>
    <s v="1855"/>
    <x v="0"/>
    <n v="0"/>
    <n v="0"/>
    <n v="0"/>
    <x v="0"/>
    <d v="2013-12-17T13:47:10"/>
    <x v="0"/>
    <x v="0"/>
    <x v="0"/>
    <x v="0"/>
    <x v="6"/>
    <x v="0"/>
    <x v="0"/>
    <m/>
    <x v="10"/>
  </r>
  <r>
    <n v="7458"/>
    <s v="1855"/>
    <x v="0"/>
    <n v="0"/>
    <n v="0"/>
    <n v="0"/>
    <x v="0"/>
    <d v="2013-12-17T13:51:18"/>
    <x v="0"/>
    <x v="0"/>
    <x v="0"/>
    <x v="0"/>
    <x v="6"/>
    <x v="0"/>
    <x v="0"/>
    <m/>
    <x v="11"/>
  </r>
  <r>
    <n v="7483"/>
    <s v="1855"/>
    <x v="0"/>
    <n v="0"/>
    <n v="0"/>
    <n v="0"/>
    <x v="0"/>
    <d v="2013-12-18T00:01:25"/>
    <x v="0"/>
    <x v="1"/>
    <x v="0"/>
    <x v="0"/>
    <x v="6"/>
    <x v="0"/>
    <x v="0"/>
    <m/>
    <x v="12"/>
  </r>
  <r>
    <n v="7504"/>
    <s v="1855"/>
    <x v="0"/>
    <n v="0"/>
    <n v="0"/>
    <n v="0"/>
    <x v="0"/>
    <d v="2013-12-18T00:07:28"/>
    <x v="0"/>
    <x v="1"/>
    <x v="0"/>
    <x v="0"/>
    <x v="6"/>
    <x v="0"/>
    <x v="0"/>
    <m/>
    <x v="13"/>
  </r>
  <r>
    <n v="7514"/>
    <s v="1855"/>
    <x v="0"/>
    <n v="0"/>
    <n v="0"/>
    <n v="0"/>
    <x v="0"/>
    <d v="2013-12-18T00:09:44"/>
    <x v="0"/>
    <x v="1"/>
    <x v="0"/>
    <x v="0"/>
    <x v="6"/>
    <x v="0"/>
    <x v="0"/>
    <m/>
    <x v="14"/>
  </r>
  <r>
    <n v="7530"/>
    <s v="1855"/>
    <x v="0"/>
    <n v="11"/>
    <n v="7"/>
    <n v="0"/>
    <x v="0"/>
    <d v="2013-12-18T00:14:22"/>
    <x v="0"/>
    <x v="1"/>
    <x v="0"/>
    <x v="0"/>
    <x v="6"/>
    <x v="0"/>
    <x v="0"/>
    <n v="0"/>
    <x v="15"/>
  </r>
  <r>
    <n v="7553"/>
    <s v="1855"/>
    <x v="0"/>
    <n v="310"/>
    <n v="153"/>
    <n v="0"/>
    <x v="0"/>
    <d v="2013-12-18T00:22:21"/>
    <x v="0"/>
    <x v="1"/>
    <x v="0"/>
    <x v="0"/>
    <x v="6"/>
    <x v="0"/>
    <x v="0"/>
    <n v="0"/>
    <x v="16"/>
  </r>
  <r>
    <n v="7573"/>
    <s v="1855"/>
    <x v="0"/>
    <n v="21"/>
    <n v="20"/>
    <n v="0"/>
    <x v="0"/>
    <d v="2013-12-18T00:29:08"/>
    <x v="0"/>
    <x v="1"/>
    <x v="0"/>
    <x v="0"/>
    <x v="6"/>
    <x v="0"/>
    <x v="0"/>
    <n v="0"/>
    <x v="17"/>
  </r>
  <r>
    <n v="7592"/>
    <s v="1855"/>
    <x v="0"/>
    <n v="0"/>
    <n v="0"/>
    <n v="0"/>
    <x v="0"/>
    <d v="2013-12-18T00:32:47"/>
    <x v="0"/>
    <x v="1"/>
    <x v="0"/>
    <x v="0"/>
    <x v="6"/>
    <x v="0"/>
    <x v="0"/>
    <m/>
    <x v="18"/>
  </r>
  <r>
    <n v="7660"/>
    <s v="1855"/>
    <x v="0"/>
    <n v="0"/>
    <n v="0"/>
    <n v="0"/>
    <x v="0"/>
    <d v="2013-12-18T00:58:43"/>
    <x v="0"/>
    <x v="1"/>
    <x v="0"/>
    <x v="0"/>
    <x v="6"/>
    <x v="0"/>
    <x v="0"/>
    <m/>
    <x v="19"/>
  </r>
  <r>
    <n v="7697"/>
    <s v="1855"/>
    <x v="0"/>
    <n v="54"/>
    <n v="19"/>
    <n v="0"/>
    <x v="0"/>
    <d v="2013-12-18T01:03:06"/>
    <x v="0"/>
    <x v="1"/>
    <x v="0"/>
    <x v="0"/>
    <x v="6"/>
    <x v="0"/>
    <x v="0"/>
    <n v="0"/>
    <x v="20"/>
  </r>
  <r>
    <n v="7733"/>
    <s v="1855"/>
    <x v="0"/>
    <n v="56"/>
    <n v="15"/>
    <n v="0"/>
    <x v="0"/>
    <d v="2013-12-18T01:07:01"/>
    <x v="0"/>
    <x v="1"/>
    <x v="0"/>
    <x v="0"/>
    <x v="6"/>
    <x v="0"/>
    <x v="0"/>
    <n v="0"/>
    <x v="21"/>
  </r>
  <r>
    <n v="7229"/>
    <s v="1860"/>
    <x v="0"/>
    <n v="0"/>
    <n v="0"/>
    <n v="0"/>
    <x v="0"/>
    <d v="2013-12-17T13:12:05"/>
    <x v="0"/>
    <x v="0"/>
    <x v="0"/>
    <x v="0"/>
    <x v="7"/>
    <x v="0"/>
    <x v="0"/>
    <m/>
    <x v="0"/>
  </r>
  <r>
    <n v="7254"/>
    <s v="1860"/>
    <x v="0"/>
    <n v="2350"/>
    <n v="583"/>
    <n v="0"/>
    <x v="0"/>
    <d v="2013-12-17T13:18:47"/>
    <x v="0"/>
    <x v="0"/>
    <x v="0"/>
    <x v="0"/>
    <x v="7"/>
    <x v="0"/>
    <x v="0"/>
    <n v="0"/>
    <x v="1"/>
  </r>
  <r>
    <n v="7274"/>
    <s v="1860"/>
    <x v="0"/>
    <n v="0"/>
    <n v="0"/>
    <n v="0"/>
    <x v="0"/>
    <d v="2013-12-17T13:22:33"/>
    <x v="0"/>
    <x v="0"/>
    <x v="0"/>
    <x v="0"/>
    <x v="7"/>
    <x v="0"/>
    <x v="0"/>
    <m/>
    <x v="2"/>
  </r>
  <r>
    <n v="7294"/>
    <s v="1860"/>
    <x v="0"/>
    <n v="0"/>
    <n v="0"/>
    <n v="0"/>
    <x v="0"/>
    <d v="2013-12-17T13:25:19"/>
    <x v="0"/>
    <x v="0"/>
    <x v="0"/>
    <x v="0"/>
    <x v="7"/>
    <x v="0"/>
    <x v="0"/>
    <m/>
    <x v="3"/>
  </r>
  <r>
    <n v="7313"/>
    <s v="1860"/>
    <x v="0"/>
    <n v="0"/>
    <n v="0"/>
    <n v="0"/>
    <x v="0"/>
    <d v="2013-12-17T13:27:55"/>
    <x v="0"/>
    <x v="0"/>
    <x v="0"/>
    <x v="0"/>
    <x v="7"/>
    <x v="0"/>
    <x v="0"/>
    <m/>
    <x v="4"/>
  </r>
  <r>
    <n v="7336"/>
    <s v="1860"/>
    <x v="0"/>
    <n v="0"/>
    <n v="0"/>
    <n v="0"/>
    <x v="0"/>
    <d v="2013-12-17T13:31:26"/>
    <x v="0"/>
    <x v="0"/>
    <x v="0"/>
    <x v="0"/>
    <x v="7"/>
    <x v="0"/>
    <x v="0"/>
    <m/>
    <x v="5"/>
  </r>
  <r>
    <n v="7355"/>
    <s v="1860"/>
    <x v="0"/>
    <n v="0"/>
    <n v="0"/>
    <n v="0"/>
    <x v="0"/>
    <d v="2013-12-17T13:33:59"/>
    <x v="0"/>
    <x v="0"/>
    <x v="0"/>
    <x v="0"/>
    <x v="7"/>
    <x v="0"/>
    <x v="0"/>
    <m/>
    <x v="6"/>
  </r>
  <r>
    <n v="7382"/>
    <s v="1860"/>
    <x v="0"/>
    <n v="0"/>
    <n v="0"/>
    <n v="0"/>
    <x v="0"/>
    <d v="2013-12-17T13:36:57"/>
    <x v="0"/>
    <x v="0"/>
    <x v="0"/>
    <x v="0"/>
    <x v="7"/>
    <x v="0"/>
    <x v="0"/>
    <m/>
    <x v="7"/>
  </r>
  <r>
    <n v="7395"/>
    <s v="1860"/>
    <x v="0"/>
    <n v="15"/>
    <n v="13"/>
    <n v="0"/>
    <x v="0"/>
    <d v="2013-12-17T13:39:17"/>
    <x v="0"/>
    <x v="0"/>
    <x v="0"/>
    <x v="0"/>
    <x v="7"/>
    <x v="0"/>
    <x v="0"/>
    <n v="0"/>
    <x v="8"/>
  </r>
  <r>
    <n v="7415"/>
    <s v="1860"/>
    <x v="0"/>
    <n v="4670"/>
    <n v="1070"/>
    <n v="0"/>
    <x v="0"/>
    <d v="2013-12-17T13:42:50"/>
    <x v="0"/>
    <x v="0"/>
    <x v="0"/>
    <x v="0"/>
    <x v="7"/>
    <x v="0"/>
    <x v="0"/>
    <n v="0"/>
    <x v="9"/>
  </r>
  <r>
    <n v="7439"/>
    <s v="1860"/>
    <x v="0"/>
    <n v="0"/>
    <n v="0"/>
    <n v="0"/>
    <x v="0"/>
    <d v="2013-12-17T13:47:13"/>
    <x v="0"/>
    <x v="0"/>
    <x v="0"/>
    <x v="0"/>
    <x v="7"/>
    <x v="0"/>
    <x v="0"/>
    <m/>
    <x v="10"/>
  </r>
  <r>
    <n v="7459"/>
    <s v="1860"/>
    <x v="0"/>
    <n v="0"/>
    <n v="0"/>
    <n v="0"/>
    <x v="0"/>
    <d v="2013-12-17T13:51:22"/>
    <x v="0"/>
    <x v="0"/>
    <x v="0"/>
    <x v="0"/>
    <x v="7"/>
    <x v="0"/>
    <x v="0"/>
    <m/>
    <x v="11"/>
  </r>
  <r>
    <n v="7477"/>
    <s v="1860"/>
    <x v="0"/>
    <n v="0"/>
    <n v="0"/>
    <n v="0"/>
    <x v="0"/>
    <d v="2013-12-18T00:00:18"/>
    <x v="0"/>
    <x v="1"/>
    <x v="0"/>
    <x v="0"/>
    <x v="7"/>
    <x v="0"/>
    <x v="0"/>
    <m/>
    <x v="12"/>
  </r>
  <r>
    <n v="7498"/>
    <s v="1860"/>
    <x v="0"/>
    <n v="0"/>
    <n v="0"/>
    <n v="0"/>
    <x v="0"/>
    <d v="2013-12-18T00:06:25"/>
    <x v="0"/>
    <x v="1"/>
    <x v="0"/>
    <x v="0"/>
    <x v="7"/>
    <x v="0"/>
    <x v="0"/>
    <m/>
    <x v="13"/>
  </r>
  <r>
    <n v="7525"/>
    <s v="1860"/>
    <x v="0"/>
    <n v="0"/>
    <n v="0"/>
    <n v="0"/>
    <x v="0"/>
    <d v="2013-12-18T00:12:54"/>
    <x v="0"/>
    <x v="1"/>
    <x v="0"/>
    <x v="0"/>
    <x v="7"/>
    <x v="0"/>
    <x v="0"/>
    <m/>
    <x v="14"/>
  </r>
  <r>
    <n v="7540"/>
    <s v="1860"/>
    <x v="0"/>
    <n v="0"/>
    <n v="0"/>
    <n v="0"/>
    <x v="0"/>
    <d v="2013-12-18T00:16:10"/>
    <x v="0"/>
    <x v="1"/>
    <x v="0"/>
    <x v="0"/>
    <x v="7"/>
    <x v="0"/>
    <x v="0"/>
    <m/>
    <x v="15"/>
  </r>
  <r>
    <n v="7554"/>
    <s v="1860"/>
    <x v="0"/>
    <n v="259"/>
    <n v="120"/>
    <n v="0"/>
    <x v="0"/>
    <d v="2013-12-18T00:22:57"/>
    <x v="0"/>
    <x v="1"/>
    <x v="0"/>
    <x v="0"/>
    <x v="7"/>
    <x v="0"/>
    <x v="0"/>
    <n v="0"/>
    <x v="16"/>
  </r>
  <r>
    <n v="7574"/>
    <s v="1860"/>
    <x v="0"/>
    <n v="0"/>
    <n v="0"/>
    <n v="0"/>
    <x v="0"/>
    <d v="2013-12-18T00:29:18"/>
    <x v="0"/>
    <x v="1"/>
    <x v="0"/>
    <x v="0"/>
    <x v="7"/>
    <x v="0"/>
    <x v="0"/>
    <m/>
    <x v="17"/>
  </r>
  <r>
    <n v="7593"/>
    <s v="1860"/>
    <x v="0"/>
    <n v="0"/>
    <n v="0"/>
    <n v="0"/>
    <x v="0"/>
    <d v="2013-12-18T00:32:51"/>
    <x v="0"/>
    <x v="1"/>
    <x v="0"/>
    <x v="0"/>
    <x v="7"/>
    <x v="0"/>
    <x v="0"/>
    <m/>
    <x v="18"/>
  </r>
  <r>
    <n v="7662"/>
    <s v="1860"/>
    <x v="0"/>
    <n v="0"/>
    <n v="0"/>
    <n v="0"/>
    <x v="0"/>
    <d v="2013-12-18T00:58:54"/>
    <x v="0"/>
    <x v="1"/>
    <x v="0"/>
    <x v="0"/>
    <x v="7"/>
    <x v="0"/>
    <x v="0"/>
    <m/>
    <x v="19"/>
  </r>
  <r>
    <n v="7699"/>
    <s v="1860"/>
    <x v="0"/>
    <n v="0"/>
    <n v="0"/>
    <n v="0"/>
    <x v="0"/>
    <d v="2013-12-18T01:03:14"/>
    <x v="0"/>
    <x v="1"/>
    <x v="0"/>
    <x v="0"/>
    <x v="7"/>
    <x v="0"/>
    <x v="0"/>
    <m/>
    <x v="20"/>
  </r>
  <r>
    <n v="7752"/>
    <s v="1860"/>
    <x v="0"/>
    <n v="0"/>
    <n v="0"/>
    <n v="0"/>
    <x v="0"/>
    <d v="2013-12-18T01:07:56"/>
    <x v="0"/>
    <x v="1"/>
    <x v="0"/>
    <x v="0"/>
    <x v="7"/>
    <x v="0"/>
    <x v="0"/>
    <m/>
    <x v="21"/>
  </r>
  <r>
    <n v="7230"/>
    <s v="1865"/>
    <x v="0"/>
    <n v="0"/>
    <n v="0"/>
    <n v="0"/>
    <x v="0"/>
    <d v="2013-12-17T13:12:11"/>
    <x v="0"/>
    <x v="0"/>
    <x v="0"/>
    <x v="0"/>
    <x v="8"/>
    <x v="0"/>
    <x v="0"/>
    <m/>
    <x v="0"/>
  </r>
  <r>
    <n v="7256"/>
    <s v="1865"/>
    <x v="0"/>
    <n v="1100"/>
    <n v="805"/>
    <n v="0"/>
    <x v="0"/>
    <d v="2013-12-17T13:19:06"/>
    <x v="0"/>
    <x v="0"/>
    <x v="0"/>
    <x v="0"/>
    <x v="8"/>
    <x v="0"/>
    <x v="0"/>
    <n v="0"/>
    <x v="1"/>
  </r>
  <r>
    <n v="7276"/>
    <s v="1865"/>
    <x v="0"/>
    <n v="0"/>
    <n v="0"/>
    <n v="0"/>
    <x v="0"/>
    <d v="2013-12-17T13:22:43"/>
    <x v="0"/>
    <x v="0"/>
    <x v="0"/>
    <x v="0"/>
    <x v="8"/>
    <x v="0"/>
    <x v="0"/>
    <m/>
    <x v="2"/>
  </r>
  <r>
    <n v="7296"/>
    <s v="1865"/>
    <x v="0"/>
    <n v="0"/>
    <n v="0"/>
    <n v="0"/>
    <x v="0"/>
    <d v="2013-12-17T13:25:29"/>
    <x v="0"/>
    <x v="0"/>
    <x v="0"/>
    <x v="0"/>
    <x v="8"/>
    <x v="0"/>
    <x v="0"/>
    <m/>
    <x v="3"/>
  </r>
  <r>
    <n v="7314"/>
    <s v="1865"/>
    <x v="0"/>
    <n v="0"/>
    <n v="0"/>
    <n v="0"/>
    <x v="0"/>
    <d v="2013-12-17T13:28:00"/>
    <x v="0"/>
    <x v="0"/>
    <x v="0"/>
    <x v="0"/>
    <x v="8"/>
    <x v="0"/>
    <x v="0"/>
    <m/>
    <x v="4"/>
  </r>
  <r>
    <n v="7337"/>
    <s v="1865"/>
    <x v="0"/>
    <n v="0"/>
    <n v="0"/>
    <n v="0"/>
    <x v="0"/>
    <d v="2013-12-17T13:31:31"/>
    <x v="0"/>
    <x v="0"/>
    <x v="0"/>
    <x v="0"/>
    <x v="8"/>
    <x v="0"/>
    <x v="0"/>
    <m/>
    <x v="5"/>
  </r>
  <r>
    <n v="7348"/>
    <s v="1865"/>
    <x v="0"/>
    <n v="1107"/>
    <n v="804"/>
    <n v="0"/>
    <x v="0"/>
    <d v="2013-12-17T13:33:27"/>
    <x v="0"/>
    <x v="0"/>
    <x v="0"/>
    <x v="0"/>
    <x v="8"/>
    <x v="0"/>
    <x v="0"/>
    <n v="0"/>
    <x v="6"/>
  </r>
  <r>
    <n v="7368"/>
    <s v="1865"/>
    <x v="0"/>
    <n v="210"/>
    <n v="105"/>
    <n v="0"/>
    <x v="0"/>
    <d v="2013-12-17T13:35:36"/>
    <x v="0"/>
    <x v="0"/>
    <x v="0"/>
    <x v="0"/>
    <x v="8"/>
    <x v="0"/>
    <x v="0"/>
    <n v="0"/>
    <x v="7"/>
  </r>
  <r>
    <n v="7397"/>
    <s v="1865"/>
    <x v="0"/>
    <n v="25"/>
    <n v="21"/>
    <n v="0"/>
    <x v="0"/>
    <d v="2013-12-17T13:39:37"/>
    <x v="0"/>
    <x v="0"/>
    <x v="0"/>
    <x v="0"/>
    <x v="8"/>
    <x v="0"/>
    <x v="0"/>
    <n v="0"/>
    <x v="8"/>
  </r>
  <r>
    <n v="7417"/>
    <s v="1865"/>
    <x v="0"/>
    <n v="7975"/>
    <n v="3140"/>
    <n v="0"/>
    <x v="0"/>
    <d v="2013-12-17T13:43:13"/>
    <x v="0"/>
    <x v="0"/>
    <x v="0"/>
    <x v="0"/>
    <x v="8"/>
    <x v="0"/>
    <x v="0"/>
    <n v="0"/>
    <x v="9"/>
  </r>
  <r>
    <n v="7429"/>
    <s v="1865"/>
    <x v="0"/>
    <n v="11250"/>
    <n v="3150"/>
    <n v="0"/>
    <x v="0"/>
    <d v="2013-12-17T13:45:56"/>
    <x v="0"/>
    <x v="0"/>
    <x v="0"/>
    <x v="0"/>
    <x v="8"/>
    <x v="0"/>
    <x v="0"/>
    <n v="0"/>
    <x v="10"/>
  </r>
  <r>
    <n v="7449"/>
    <s v="1865"/>
    <x v="0"/>
    <n v="2475"/>
    <n v="2389"/>
    <n v="0"/>
    <x v="0"/>
    <d v="2013-12-17T13:49:46"/>
    <x v="0"/>
    <x v="0"/>
    <x v="0"/>
    <x v="0"/>
    <x v="8"/>
    <x v="0"/>
    <x v="0"/>
    <n v="0"/>
    <x v="11"/>
  </r>
  <r>
    <n v="7471"/>
    <s v="1865"/>
    <x v="0"/>
    <n v="1790"/>
    <n v="161"/>
    <n v="0"/>
    <x v="0"/>
    <d v="2013-12-17T23:59:30"/>
    <x v="0"/>
    <x v="1"/>
    <x v="0"/>
    <x v="0"/>
    <x v="8"/>
    <x v="0"/>
    <x v="0"/>
    <n v="0"/>
    <x v="12"/>
  </r>
  <r>
    <n v="7492"/>
    <s v="1865"/>
    <x v="0"/>
    <n v="750"/>
    <n v="500"/>
    <n v="0"/>
    <x v="0"/>
    <d v="2013-12-18T00:05:03"/>
    <x v="0"/>
    <x v="1"/>
    <x v="0"/>
    <x v="0"/>
    <x v="8"/>
    <x v="0"/>
    <x v="0"/>
    <n v="0"/>
    <x v="13"/>
  </r>
  <r>
    <n v="7515"/>
    <s v="1865"/>
    <x v="0"/>
    <n v="0"/>
    <n v="0"/>
    <n v="0"/>
    <x v="0"/>
    <d v="2013-12-18T00:09:58"/>
    <x v="0"/>
    <x v="1"/>
    <x v="0"/>
    <x v="0"/>
    <x v="8"/>
    <x v="0"/>
    <x v="0"/>
    <m/>
    <x v="14"/>
  </r>
  <r>
    <n v="7541"/>
    <s v="1865"/>
    <x v="0"/>
    <n v="0"/>
    <n v="0"/>
    <n v="0"/>
    <x v="0"/>
    <d v="2013-12-18T00:16:23"/>
    <x v="0"/>
    <x v="1"/>
    <x v="0"/>
    <x v="0"/>
    <x v="8"/>
    <x v="0"/>
    <x v="0"/>
    <m/>
    <x v="15"/>
  </r>
  <r>
    <n v="7555"/>
    <s v="1865"/>
    <x v="0"/>
    <n v="220"/>
    <n v="114"/>
    <n v="0"/>
    <x v="0"/>
    <d v="2013-12-18T00:23:25"/>
    <x v="0"/>
    <x v="1"/>
    <x v="0"/>
    <x v="0"/>
    <x v="8"/>
    <x v="0"/>
    <x v="0"/>
    <n v="0"/>
    <x v="16"/>
  </r>
  <r>
    <n v="7575"/>
    <s v="1865"/>
    <x v="0"/>
    <n v="11"/>
    <n v="11"/>
    <n v="0"/>
    <x v="0"/>
    <d v="2013-12-18T00:29:42"/>
    <x v="0"/>
    <x v="1"/>
    <x v="0"/>
    <x v="0"/>
    <x v="8"/>
    <x v="0"/>
    <x v="0"/>
    <n v="0"/>
    <x v="17"/>
  </r>
  <r>
    <n v="7594"/>
    <s v="1865"/>
    <x v="0"/>
    <n v="0"/>
    <n v="0"/>
    <n v="0"/>
    <x v="0"/>
    <d v="2013-12-18T00:32:56"/>
    <x v="0"/>
    <x v="1"/>
    <x v="0"/>
    <x v="0"/>
    <x v="8"/>
    <x v="0"/>
    <x v="0"/>
    <m/>
    <x v="18"/>
  </r>
  <r>
    <n v="7664"/>
    <s v="1865"/>
    <x v="0"/>
    <n v="0"/>
    <n v="0"/>
    <n v="0"/>
    <x v="0"/>
    <d v="2013-12-18T00:59:05"/>
    <x v="0"/>
    <x v="1"/>
    <x v="0"/>
    <x v="0"/>
    <x v="8"/>
    <x v="0"/>
    <x v="0"/>
    <m/>
    <x v="19"/>
  </r>
  <r>
    <n v="7700"/>
    <s v="1865"/>
    <x v="0"/>
    <n v="21"/>
    <n v="5"/>
    <n v="0"/>
    <x v="0"/>
    <d v="2013-12-18T01:03:27"/>
    <x v="0"/>
    <x v="1"/>
    <x v="0"/>
    <x v="0"/>
    <x v="8"/>
    <x v="0"/>
    <x v="0"/>
    <n v="0"/>
    <x v="20"/>
  </r>
  <r>
    <n v="7736"/>
    <s v="1865"/>
    <x v="0"/>
    <n v="23"/>
    <n v="21"/>
    <n v="0"/>
    <x v="0"/>
    <d v="2013-12-18T01:07:13"/>
    <x v="0"/>
    <x v="1"/>
    <x v="0"/>
    <x v="0"/>
    <x v="8"/>
    <x v="0"/>
    <x v="0"/>
    <n v="0"/>
    <x v="21"/>
  </r>
  <r>
    <n v="7231"/>
    <s v="1866"/>
    <x v="0"/>
    <n v="0"/>
    <n v="0"/>
    <n v="0"/>
    <x v="0"/>
    <d v="2013-12-17T13:12:19"/>
    <x v="0"/>
    <x v="0"/>
    <x v="0"/>
    <x v="0"/>
    <x v="9"/>
    <x v="0"/>
    <x v="0"/>
    <m/>
    <x v="0"/>
  </r>
  <r>
    <n v="7255"/>
    <s v="1866"/>
    <x v="0"/>
    <n v="802"/>
    <n v="564"/>
    <n v="0"/>
    <x v="0"/>
    <d v="2013-12-17T13:18:56"/>
    <x v="0"/>
    <x v="0"/>
    <x v="0"/>
    <x v="0"/>
    <x v="9"/>
    <x v="0"/>
    <x v="0"/>
    <n v="0"/>
    <x v="1"/>
  </r>
  <r>
    <n v="7275"/>
    <s v="1866"/>
    <x v="0"/>
    <n v="0"/>
    <n v="0"/>
    <n v="0"/>
    <x v="0"/>
    <d v="2013-12-17T13:22:38"/>
    <x v="0"/>
    <x v="0"/>
    <x v="0"/>
    <x v="0"/>
    <x v="9"/>
    <x v="0"/>
    <x v="0"/>
    <m/>
    <x v="2"/>
  </r>
  <r>
    <n v="7295"/>
    <s v="1866"/>
    <x v="0"/>
    <n v="0"/>
    <n v="0"/>
    <n v="0"/>
    <x v="0"/>
    <d v="2013-12-17T13:25:26"/>
    <x v="0"/>
    <x v="0"/>
    <x v="0"/>
    <x v="0"/>
    <x v="9"/>
    <x v="0"/>
    <x v="0"/>
    <m/>
    <x v="3"/>
  </r>
  <r>
    <n v="7315"/>
    <s v="1866"/>
    <x v="0"/>
    <n v="0"/>
    <n v="0"/>
    <n v="0"/>
    <x v="0"/>
    <d v="2013-12-17T13:28:05"/>
    <x v="0"/>
    <x v="0"/>
    <x v="0"/>
    <x v="0"/>
    <x v="9"/>
    <x v="0"/>
    <x v="0"/>
    <m/>
    <x v="4"/>
  </r>
  <r>
    <n v="7338"/>
    <s v="1866"/>
    <x v="0"/>
    <n v="0"/>
    <n v="0"/>
    <n v="0"/>
    <x v="0"/>
    <d v="2013-12-17T13:31:38"/>
    <x v="0"/>
    <x v="0"/>
    <x v="0"/>
    <x v="0"/>
    <x v="9"/>
    <x v="0"/>
    <x v="0"/>
    <m/>
    <x v="5"/>
  </r>
  <r>
    <n v="7356"/>
    <s v="1866"/>
    <x v="0"/>
    <n v="0"/>
    <n v="0"/>
    <n v="0"/>
    <x v="0"/>
    <d v="2013-12-17T13:34:03"/>
    <x v="0"/>
    <x v="0"/>
    <x v="0"/>
    <x v="0"/>
    <x v="9"/>
    <x v="0"/>
    <x v="0"/>
    <m/>
    <x v="6"/>
  </r>
  <r>
    <n v="7376"/>
    <s v="1866"/>
    <x v="0"/>
    <n v="0"/>
    <n v="0"/>
    <n v="0"/>
    <x v="0"/>
    <d v="2013-12-17T13:36:16"/>
    <x v="0"/>
    <x v="0"/>
    <x v="0"/>
    <x v="0"/>
    <x v="9"/>
    <x v="0"/>
    <x v="0"/>
    <m/>
    <x v="7"/>
  </r>
  <r>
    <n v="7396"/>
    <s v="1866"/>
    <x v="0"/>
    <n v="17"/>
    <n v="15"/>
    <n v="0"/>
    <x v="0"/>
    <d v="2013-12-17T13:39:26"/>
    <x v="0"/>
    <x v="0"/>
    <x v="0"/>
    <x v="0"/>
    <x v="9"/>
    <x v="0"/>
    <x v="0"/>
    <n v="0"/>
    <x v="8"/>
  </r>
  <r>
    <n v="7416"/>
    <s v="1866"/>
    <x v="0"/>
    <n v="4120"/>
    <n v="1584"/>
    <n v="0"/>
    <x v="0"/>
    <d v="2013-12-17T13:43:00"/>
    <x v="0"/>
    <x v="0"/>
    <x v="0"/>
    <x v="0"/>
    <x v="9"/>
    <x v="0"/>
    <x v="0"/>
    <n v="0"/>
    <x v="9"/>
  </r>
  <r>
    <n v="7440"/>
    <s v="1866"/>
    <x v="0"/>
    <n v="0"/>
    <n v="0"/>
    <n v="0"/>
    <x v="0"/>
    <d v="2013-12-17T13:47:19"/>
    <x v="0"/>
    <x v="0"/>
    <x v="0"/>
    <x v="0"/>
    <x v="9"/>
    <x v="0"/>
    <x v="0"/>
    <m/>
    <x v="10"/>
  </r>
  <r>
    <n v="7460"/>
    <s v="1866"/>
    <x v="0"/>
    <n v="0"/>
    <n v="0"/>
    <n v="0"/>
    <x v="0"/>
    <d v="2013-12-17T13:51:28"/>
    <x v="0"/>
    <x v="0"/>
    <x v="0"/>
    <x v="0"/>
    <x v="9"/>
    <x v="0"/>
    <x v="0"/>
    <m/>
    <x v="11"/>
  </r>
  <r>
    <n v="7478"/>
    <s v="1866"/>
    <x v="0"/>
    <n v="0"/>
    <n v="0"/>
    <n v="0"/>
    <x v="0"/>
    <d v="2013-12-18T00:00:24"/>
    <x v="0"/>
    <x v="1"/>
    <x v="0"/>
    <x v="0"/>
    <x v="9"/>
    <x v="0"/>
    <x v="0"/>
    <m/>
    <x v="12"/>
  </r>
  <r>
    <n v="7499"/>
    <s v="1866"/>
    <x v="0"/>
    <n v="0"/>
    <n v="0"/>
    <n v="0"/>
    <x v="0"/>
    <d v="2013-12-18T00:06:31"/>
    <x v="0"/>
    <x v="1"/>
    <x v="0"/>
    <x v="0"/>
    <x v="9"/>
    <x v="0"/>
    <x v="0"/>
    <m/>
    <x v="13"/>
  </r>
  <r>
    <n v="7516"/>
    <s v="1866"/>
    <x v="0"/>
    <n v="0"/>
    <n v="0"/>
    <n v="0"/>
    <x v="0"/>
    <d v="2013-12-18T00:10:03"/>
    <x v="0"/>
    <x v="1"/>
    <x v="0"/>
    <x v="0"/>
    <x v="9"/>
    <x v="0"/>
    <x v="0"/>
    <m/>
    <x v="14"/>
  </r>
  <r>
    <n v="7542"/>
    <s v="1866"/>
    <x v="0"/>
    <n v="0"/>
    <n v="0"/>
    <n v="0"/>
    <x v="0"/>
    <d v="2013-12-18T00:16:28"/>
    <x v="0"/>
    <x v="1"/>
    <x v="0"/>
    <x v="0"/>
    <x v="9"/>
    <x v="0"/>
    <x v="0"/>
    <m/>
    <x v="15"/>
  </r>
  <r>
    <n v="7556"/>
    <s v="1866"/>
    <x v="0"/>
    <n v="0"/>
    <n v="0"/>
    <n v="0"/>
    <x v="0"/>
    <d v="2013-12-18T00:23:47"/>
    <x v="0"/>
    <x v="1"/>
    <x v="0"/>
    <x v="0"/>
    <x v="9"/>
    <x v="0"/>
    <x v="0"/>
    <m/>
    <x v="16"/>
  </r>
  <r>
    <n v="7595"/>
    <s v="1866"/>
    <x v="0"/>
    <n v="0"/>
    <n v="0"/>
    <n v="0"/>
    <x v="0"/>
    <d v="2013-12-18T00:33:00"/>
    <x v="0"/>
    <x v="1"/>
    <x v="0"/>
    <x v="0"/>
    <x v="9"/>
    <x v="0"/>
    <x v="0"/>
    <m/>
    <x v="18"/>
  </r>
  <r>
    <n v="7665"/>
    <s v="1866"/>
    <x v="0"/>
    <n v="0"/>
    <n v="0"/>
    <n v="0"/>
    <x v="0"/>
    <d v="2013-12-18T00:59:13"/>
    <x v="0"/>
    <x v="1"/>
    <x v="0"/>
    <x v="0"/>
    <x v="9"/>
    <x v="0"/>
    <x v="0"/>
    <m/>
    <x v="19"/>
  </r>
  <r>
    <n v="7702"/>
    <s v="1866"/>
    <x v="0"/>
    <n v="0"/>
    <n v="0"/>
    <n v="0"/>
    <x v="0"/>
    <d v="2013-12-18T01:03:34"/>
    <x v="0"/>
    <x v="1"/>
    <x v="0"/>
    <x v="0"/>
    <x v="9"/>
    <x v="0"/>
    <x v="0"/>
    <m/>
    <x v="20"/>
  </r>
  <r>
    <n v="7754"/>
    <s v="1866"/>
    <x v="0"/>
    <n v="0"/>
    <n v="0"/>
    <n v="0"/>
    <x v="0"/>
    <d v="2013-12-18T01:08:06"/>
    <x v="0"/>
    <x v="1"/>
    <x v="0"/>
    <x v="0"/>
    <x v="9"/>
    <x v="0"/>
    <x v="0"/>
    <m/>
    <x v="21"/>
  </r>
  <r>
    <n v="7232"/>
    <s v="1870"/>
    <x v="0"/>
    <n v="0"/>
    <n v="0"/>
    <n v="0"/>
    <x v="0"/>
    <d v="2013-12-17T13:12:42"/>
    <x v="0"/>
    <x v="0"/>
    <x v="0"/>
    <x v="0"/>
    <x v="10"/>
    <x v="0"/>
    <x v="0"/>
    <m/>
    <x v="0"/>
  </r>
  <r>
    <n v="7252"/>
    <s v="1870"/>
    <x v="0"/>
    <n v="1290"/>
    <n v="781"/>
    <n v="0"/>
    <x v="0"/>
    <d v="2013-12-17T13:18:27"/>
    <x v="0"/>
    <x v="0"/>
    <x v="0"/>
    <x v="0"/>
    <x v="10"/>
    <x v="0"/>
    <x v="0"/>
    <n v="0"/>
    <x v="1"/>
  </r>
  <r>
    <n v="7272"/>
    <s v="1870"/>
    <x v="0"/>
    <n v="1364"/>
    <n v="522"/>
    <n v="0"/>
    <x v="0"/>
    <d v="2013-12-17T13:22:14"/>
    <x v="0"/>
    <x v="0"/>
    <x v="0"/>
    <x v="0"/>
    <x v="10"/>
    <x v="0"/>
    <x v="0"/>
    <n v="0"/>
    <x v="2"/>
  </r>
  <r>
    <n v="7292"/>
    <s v="1870"/>
    <x v="0"/>
    <n v="0"/>
    <n v="0"/>
    <n v="0"/>
    <x v="0"/>
    <d v="2013-12-17T13:25:09"/>
    <x v="0"/>
    <x v="0"/>
    <x v="0"/>
    <x v="0"/>
    <x v="10"/>
    <x v="0"/>
    <x v="0"/>
    <m/>
    <x v="3"/>
  </r>
  <r>
    <n v="7316"/>
    <s v="1870"/>
    <x v="0"/>
    <n v="0"/>
    <n v="0"/>
    <n v="0"/>
    <x v="0"/>
    <d v="2013-12-17T13:28:10"/>
    <x v="0"/>
    <x v="0"/>
    <x v="0"/>
    <x v="0"/>
    <x v="10"/>
    <x v="0"/>
    <x v="0"/>
    <m/>
    <x v="4"/>
  </r>
  <r>
    <n v="7330"/>
    <s v="1870"/>
    <x v="0"/>
    <n v="1227"/>
    <n v="470"/>
    <n v="0"/>
    <x v="0"/>
    <d v="2013-12-17T13:30:49"/>
    <x v="0"/>
    <x v="0"/>
    <x v="0"/>
    <x v="0"/>
    <x v="10"/>
    <x v="0"/>
    <x v="0"/>
    <n v="0"/>
    <x v="5"/>
  </r>
  <r>
    <n v="7347"/>
    <s v="1870"/>
    <x v="0"/>
    <n v="720"/>
    <n v="49"/>
    <n v="0"/>
    <x v="0"/>
    <d v="2013-12-17T13:33:18"/>
    <x v="0"/>
    <x v="0"/>
    <x v="0"/>
    <x v="0"/>
    <x v="10"/>
    <x v="0"/>
    <x v="0"/>
    <n v="0"/>
    <x v="6"/>
  </r>
  <r>
    <n v="7367"/>
    <s v="1870"/>
    <x v="0"/>
    <n v="0"/>
    <n v="0"/>
    <n v="0"/>
    <x v="0"/>
    <d v="2013-12-17T13:35:28"/>
    <x v="0"/>
    <x v="0"/>
    <x v="0"/>
    <x v="0"/>
    <x v="10"/>
    <x v="0"/>
    <x v="0"/>
    <m/>
    <x v="7"/>
  </r>
  <r>
    <n v="7393"/>
    <s v="1870"/>
    <x v="0"/>
    <n v="15"/>
    <n v="12"/>
    <n v="0"/>
    <x v="0"/>
    <d v="2013-12-17T13:38:53"/>
    <x v="0"/>
    <x v="0"/>
    <x v="0"/>
    <x v="0"/>
    <x v="10"/>
    <x v="0"/>
    <x v="0"/>
    <n v="0"/>
    <x v="8"/>
  </r>
  <r>
    <n v="7413"/>
    <s v="1870"/>
    <x v="0"/>
    <n v="6150"/>
    <n v="2254"/>
    <n v="0"/>
    <x v="0"/>
    <d v="2013-12-17T13:42:25"/>
    <x v="0"/>
    <x v="0"/>
    <x v="0"/>
    <x v="0"/>
    <x v="10"/>
    <x v="0"/>
    <x v="0"/>
    <n v="0"/>
    <x v="9"/>
  </r>
  <r>
    <n v="7428"/>
    <s v="1870"/>
    <x v="0"/>
    <n v="10671"/>
    <n v="3111"/>
    <n v="0"/>
    <x v="0"/>
    <d v="2013-12-17T13:45:47"/>
    <x v="0"/>
    <x v="0"/>
    <x v="0"/>
    <x v="0"/>
    <x v="10"/>
    <x v="0"/>
    <x v="0"/>
    <n v="0"/>
    <x v="10"/>
  </r>
  <r>
    <n v="7448"/>
    <s v="1870"/>
    <x v="0"/>
    <n v="2334"/>
    <n v="0"/>
    <n v="0"/>
    <x v="0"/>
    <d v="2013-12-17T13:49:37"/>
    <x v="0"/>
    <x v="0"/>
    <x v="0"/>
    <x v="0"/>
    <x v="10"/>
    <x v="0"/>
    <x v="0"/>
    <m/>
    <x v="11"/>
  </r>
  <r>
    <n v="7472"/>
    <s v="1870"/>
    <x v="0"/>
    <n v="1884"/>
    <n v="792"/>
    <n v="0"/>
    <x v="0"/>
    <d v="2013-12-17T23:59:47"/>
    <x v="0"/>
    <x v="1"/>
    <x v="0"/>
    <x v="0"/>
    <x v="10"/>
    <x v="0"/>
    <x v="0"/>
    <n v="0"/>
    <x v="12"/>
  </r>
  <r>
    <n v="7493"/>
    <s v="1870"/>
    <x v="0"/>
    <n v="1280"/>
    <n v="726"/>
    <n v="0"/>
    <x v="0"/>
    <d v="2013-12-18T00:05:21"/>
    <x v="0"/>
    <x v="1"/>
    <x v="0"/>
    <x v="0"/>
    <x v="10"/>
    <x v="0"/>
    <x v="0"/>
    <n v="0"/>
    <x v="13"/>
  </r>
  <r>
    <n v="7517"/>
    <s v="1870"/>
    <x v="0"/>
    <n v="0"/>
    <n v="0"/>
    <n v="0"/>
    <x v="0"/>
    <d v="2013-12-18T00:10:09"/>
    <x v="0"/>
    <x v="1"/>
    <x v="0"/>
    <x v="0"/>
    <x v="10"/>
    <x v="0"/>
    <x v="0"/>
    <m/>
    <x v="14"/>
  </r>
  <r>
    <n v="7531"/>
    <s v="1870"/>
    <x v="0"/>
    <n v="18"/>
    <n v="13"/>
    <n v="0"/>
    <x v="0"/>
    <d v="2013-12-18T00:14:44"/>
    <x v="0"/>
    <x v="1"/>
    <x v="0"/>
    <x v="0"/>
    <x v="10"/>
    <x v="0"/>
    <x v="0"/>
    <n v="0"/>
    <x v="15"/>
  </r>
  <r>
    <n v="7557"/>
    <s v="1870"/>
    <x v="0"/>
    <n v="210"/>
    <n v="174"/>
    <n v="0"/>
    <x v="0"/>
    <d v="2013-12-18T00:24:01"/>
    <x v="0"/>
    <x v="1"/>
    <x v="0"/>
    <x v="0"/>
    <x v="10"/>
    <x v="0"/>
    <x v="0"/>
    <n v="0"/>
    <x v="16"/>
  </r>
  <r>
    <n v="7576"/>
    <s v="1870"/>
    <x v="0"/>
    <n v="18"/>
    <n v="18"/>
    <n v="0"/>
    <x v="0"/>
    <d v="2013-12-18T00:29:54"/>
    <x v="0"/>
    <x v="1"/>
    <x v="0"/>
    <x v="0"/>
    <x v="10"/>
    <x v="0"/>
    <x v="0"/>
    <n v="0"/>
    <x v="17"/>
  </r>
  <r>
    <n v="7596"/>
    <s v="1870"/>
    <x v="0"/>
    <n v="0"/>
    <n v="0"/>
    <n v="0"/>
    <x v="0"/>
    <d v="2013-12-18T00:33:05"/>
    <x v="0"/>
    <x v="1"/>
    <x v="0"/>
    <x v="0"/>
    <x v="10"/>
    <x v="0"/>
    <x v="0"/>
    <m/>
    <x v="18"/>
  </r>
  <r>
    <n v="7666"/>
    <s v="1870"/>
    <x v="0"/>
    <n v="0"/>
    <n v="0"/>
    <n v="0"/>
    <x v="0"/>
    <d v="2013-12-18T00:59:21"/>
    <x v="0"/>
    <x v="1"/>
    <x v="0"/>
    <x v="0"/>
    <x v="10"/>
    <x v="0"/>
    <x v="0"/>
    <m/>
    <x v="19"/>
  </r>
  <r>
    <n v="7704"/>
    <s v="1870"/>
    <x v="0"/>
    <n v="0"/>
    <n v="0"/>
    <n v="0"/>
    <x v="0"/>
    <d v="2013-12-18T01:03:41"/>
    <x v="0"/>
    <x v="1"/>
    <x v="0"/>
    <x v="0"/>
    <x v="10"/>
    <x v="0"/>
    <x v="0"/>
    <m/>
    <x v="20"/>
  </r>
  <r>
    <n v="7756"/>
    <s v="1870"/>
    <x v="0"/>
    <n v="0"/>
    <n v="0"/>
    <n v="0"/>
    <x v="0"/>
    <d v="2013-12-18T01:08:10"/>
    <x v="0"/>
    <x v="1"/>
    <x v="0"/>
    <x v="0"/>
    <x v="10"/>
    <x v="0"/>
    <x v="0"/>
    <m/>
    <x v="21"/>
  </r>
  <r>
    <n v="7233"/>
    <s v="1875"/>
    <x v="0"/>
    <n v="0"/>
    <n v="0"/>
    <n v="0"/>
    <x v="0"/>
    <d v="2013-12-17T13:12:49"/>
    <x v="0"/>
    <x v="0"/>
    <x v="0"/>
    <x v="0"/>
    <x v="11"/>
    <x v="0"/>
    <x v="0"/>
    <m/>
    <x v="0"/>
  </r>
  <r>
    <n v="7250"/>
    <s v="1875"/>
    <x v="0"/>
    <n v="972"/>
    <n v="621"/>
    <n v="0"/>
    <x v="0"/>
    <d v="2013-12-17T13:18:10"/>
    <x v="0"/>
    <x v="0"/>
    <x v="0"/>
    <x v="0"/>
    <x v="11"/>
    <x v="0"/>
    <x v="0"/>
    <n v="0"/>
    <x v="1"/>
  </r>
  <r>
    <n v="7271"/>
    <s v="1875"/>
    <x v="0"/>
    <n v="1460"/>
    <n v="560"/>
    <n v="0"/>
    <x v="0"/>
    <d v="2013-12-17T13:22:05"/>
    <x v="0"/>
    <x v="0"/>
    <x v="0"/>
    <x v="0"/>
    <x v="11"/>
    <x v="0"/>
    <x v="0"/>
    <n v="0"/>
    <x v="2"/>
  </r>
  <r>
    <n v="7291"/>
    <s v="1875"/>
    <x v="0"/>
    <n v="0"/>
    <n v="0"/>
    <n v="0"/>
    <x v="0"/>
    <d v="2013-12-17T13:25:06"/>
    <x v="0"/>
    <x v="0"/>
    <x v="0"/>
    <x v="0"/>
    <x v="11"/>
    <x v="0"/>
    <x v="0"/>
    <m/>
    <x v="3"/>
  </r>
  <r>
    <n v="7317"/>
    <s v="1875"/>
    <x v="0"/>
    <n v="0"/>
    <n v="0"/>
    <n v="0"/>
    <x v="0"/>
    <d v="2013-12-17T13:28:14"/>
    <x v="0"/>
    <x v="0"/>
    <x v="0"/>
    <x v="0"/>
    <x v="11"/>
    <x v="0"/>
    <x v="0"/>
    <m/>
    <x v="4"/>
  </r>
  <r>
    <n v="7339"/>
    <s v="1875"/>
    <x v="0"/>
    <n v="0"/>
    <n v="0"/>
    <n v="0"/>
    <x v="0"/>
    <d v="2013-12-17T13:31:50"/>
    <x v="0"/>
    <x v="0"/>
    <x v="0"/>
    <x v="0"/>
    <x v="11"/>
    <x v="0"/>
    <x v="0"/>
    <m/>
    <x v="5"/>
  </r>
  <r>
    <n v="7346"/>
    <s v="1875"/>
    <x v="0"/>
    <n v="105"/>
    <n v="74"/>
    <n v="0"/>
    <x v="0"/>
    <d v="2013-12-17T13:33:07"/>
    <x v="0"/>
    <x v="0"/>
    <x v="0"/>
    <x v="0"/>
    <x v="11"/>
    <x v="0"/>
    <x v="0"/>
    <n v="0"/>
    <x v="6"/>
  </r>
  <r>
    <n v="7366"/>
    <s v="1875"/>
    <x v="0"/>
    <n v="0"/>
    <n v="0"/>
    <n v="0"/>
    <x v="0"/>
    <d v="2013-12-17T13:35:21"/>
    <x v="0"/>
    <x v="0"/>
    <x v="0"/>
    <x v="0"/>
    <x v="11"/>
    <x v="0"/>
    <x v="0"/>
    <m/>
    <x v="7"/>
  </r>
  <r>
    <n v="7392"/>
    <s v="1875"/>
    <x v="0"/>
    <n v="70"/>
    <n v="66"/>
    <n v="0"/>
    <x v="0"/>
    <d v="2013-12-17T13:38:46"/>
    <x v="0"/>
    <x v="0"/>
    <x v="0"/>
    <x v="0"/>
    <x v="11"/>
    <x v="0"/>
    <x v="0"/>
    <n v="0"/>
    <x v="8"/>
  </r>
  <r>
    <n v="7412"/>
    <s v="1875"/>
    <x v="0"/>
    <n v="6700"/>
    <n v="3150"/>
    <n v="0"/>
    <x v="0"/>
    <d v="2013-12-17T13:42:14"/>
    <x v="0"/>
    <x v="0"/>
    <x v="0"/>
    <x v="0"/>
    <x v="11"/>
    <x v="0"/>
    <x v="0"/>
    <n v="0"/>
    <x v="9"/>
  </r>
  <r>
    <n v="7427"/>
    <s v="1875"/>
    <x v="0"/>
    <n v="10840"/>
    <n v="3061"/>
    <n v="0"/>
    <x v="0"/>
    <d v="2013-12-17T13:45:30"/>
    <x v="0"/>
    <x v="0"/>
    <x v="0"/>
    <x v="0"/>
    <x v="11"/>
    <x v="0"/>
    <x v="0"/>
    <n v="0"/>
    <x v="10"/>
  </r>
  <r>
    <n v="7447"/>
    <s v="1875"/>
    <x v="0"/>
    <n v="2460"/>
    <n v="0"/>
    <n v="0"/>
    <x v="0"/>
    <d v="2013-12-17T13:49:30"/>
    <x v="0"/>
    <x v="0"/>
    <x v="0"/>
    <x v="0"/>
    <x v="11"/>
    <x v="0"/>
    <x v="0"/>
    <m/>
    <x v="11"/>
  </r>
  <r>
    <n v="7466"/>
    <s v="1875"/>
    <x v="0"/>
    <n v="1809"/>
    <n v="1250"/>
    <n v="0"/>
    <x v="0"/>
    <d v="2013-12-17T23:57:21"/>
    <x v="0"/>
    <x v="1"/>
    <x v="0"/>
    <x v="0"/>
    <x v="11"/>
    <x v="0"/>
    <x v="0"/>
    <n v="0"/>
    <x v="12"/>
  </r>
  <r>
    <n v="7487"/>
    <s v="1875"/>
    <x v="0"/>
    <n v="2001"/>
    <n v="1980"/>
    <n v="0"/>
    <x v="0"/>
    <d v="2013-12-18T00:03:14"/>
    <x v="0"/>
    <x v="1"/>
    <x v="0"/>
    <x v="0"/>
    <x v="11"/>
    <x v="0"/>
    <x v="0"/>
    <n v="0"/>
    <x v="13"/>
  </r>
  <r>
    <n v="7518"/>
    <s v="1875"/>
    <x v="0"/>
    <n v="0"/>
    <n v="0"/>
    <n v="0"/>
    <x v="0"/>
    <d v="2013-12-18T00:10:15"/>
    <x v="0"/>
    <x v="1"/>
    <x v="0"/>
    <x v="0"/>
    <x v="11"/>
    <x v="0"/>
    <x v="0"/>
    <m/>
    <x v="14"/>
  </r>
  <r>
    <n v="7533"/>
    <s v="1875"/>
    <x v="0"/>
    <n v="52"/>
    <n v="19"/>
    <n v="0"/>
    <x v="0"/>
    <d v="2013-12-18T00:15:24"/>
    <x v="0"/>
    <x v="1"/>
    <x v="0"/>
    <x v="0"/>
    <x v="11"/>
    <x v="0"/>
    <x v="0"/>
    <n v="0"/>
    <x v="15"/>
  </r>
  <r>
    <n v="7558"/>
    <s v="1875"/>
    <x v="0"/>
    <n v="263"/>
    <n v="197"/>
    <n v="0"/>
    <x v="0"/>
    <d v="2013-12-18T00:24:20"/>
    <x v="0"/>
    <x v="1"/>
    <x v="0"/>
    <x v="0"/>
    <x v="11"/>
    <x v="0"/>
    <x v="0"/>
    <n v="0"/>
    <x v="16"/>
  </r>
  <r>
    <n v="7577"/>
    <s v="1875"/>
    <x v="0"/>
    <n v="11"/>
    <n v="11"/>
    <n v="0"/>
    <x v="0"/>
    <d v="2013-12-18T00:30:11"/>
    <x v="0"/>
    <x v="1"/>
    <x v="0"/>
    <x v="0"/>
    <x v="11"/>
    <x v="0"/>
    <x v="0"/>
    <n v="0"/>
    <x v="17"/>
  </r>
  <r>
    <n v="7597"/>
    <s v="1875"/>
    <x v="0"/>
    <n v="0"/>
    <n v="0"/>
    <n v="0"/>
    <x v="0"/>
    <d v="2013-12-18T00:33:10"/>
    <x v="0"/>
    <x v="1"/>
    <x v="0"/>
    <x v="0"/>
    <x v="11"/>
    <x v="0"/>
    <x v="0"/>
    <m/>
    <x v="18"/>
  </r>
  <r>
    <n v="7668"/>
    <s v="1875"/>
    <x v="0"/>
    <n v="0"/>
    <n v="0"/>
    <n v="0"/>
    <x v="0"/>
    <d v="2013-12-18T00:59:30"/>
    <x v="0"/>
    <x v="1"/>
    <x v="0"/>
    <x v="0"/>
    <x v="11"/>
    <x v="0"/>
    <x v="0"/>
    <m/>
    <x v="19"/>
  </r>
  <r>
    <n v="7705"/>
    <s v="1875"/>
    <x v="0"/>
    <n v="0"/>
    <n v="0"/>
    <n v="0"/>
    <x v="0"/>
    <d v="2013-12-18T01:03:49"/>
    <x v="0"/>
    <x v="1"/>
    <x v="0"/>
    <x v="0"/>
    <x v="11"/>
    <x v="0"/>
    <x v="0"/>
    <m/>
    <x v="20"/>
  </r>
  <r>
    <n v="7758"/>
    <s v="1875"/>
    <x v="0"/>
    <n v="0"/>
    <n v="0"/>
    <n v="0"/>
    <x v="0"/>
    <d v="2013-12-18T01:08:15"/>
    <x v="0"/>
    <x v="1"/>
    <x v="0"/>
    <x v="0"/>
    <x v="11"/>
    <x v="0"/>
    <x v="0"/>
    <m/>
    <x v="21"/>
  </r>
  <r>
    <n v="7234"/>
    <s v="1880"/>
    <x v="0"/>
    <n v="0"/>
    <n v="0"/>
    <n v="0"/>
    <x v="0"/>
    <d v="2013-12-17T13:12:54"/>
    <x v="0"/>
    <x v="0"/>
    <x v="0"/>
    <x v="0"/>
    <x v="12"/>
    <x v="0"/>
    <x v="0"/>
    <m/>
    <x v="0"/>
  </r>
  <r>
    <n v="7251"/>
    <s v="1880"/>
    <x v="0"/>
    <n v="1274"/>
    <n v="703"/>
    <n v="0"/>
    <x v="0"/>
    <d v="2013-12-17T13:18:19"/>
    <x v="0"/>
    <x v="0"/>
    <x v="0"/>
    <x v="0"/>
    <x v="12"/>
    <x v="0"/>
    <x v="0"/>
    <n v="0"/>
    <x v="1"/>
  </r>
  <r>
    <n v="7270"/>
    <s v="1880"/>
    <x v="0"/>
    <n v="1687"/>
    <n v="572"/>
    <n v="0"/>
    <x v="0"/>
    <d v="2013-12-17T13:21:54"/>
    <x v="0"/>
    <x v="0"/>
    <x v="0"/>
    <x v="0"/>
    <x v="12"/>
    <x v="0"/>
    <x v="0"/>
    <n v="0"/>
    <x v="2"/>
  </r>
  <r>
    <n v="7290"/>
    <s v="1880"/>
    <x v="0"/>
    <n v="0"/>
    <n v="0"/>
    <n v="0"/>
    <x v="0"/>
    <d v="2013-12-17T13:24:58"/>
    <x v="0"/>
    <x v="0"/>
    <x v="0"/>
    <x v="0"/>
    <x v="12"/>
    <x v="0"/>
    <x v="0"/>
    <m/>
    <x v="3"/>
  </r>
  <r>
    <n v="7318"/>
    <s v="1880"/>
    <x v="0"/>
    <n v="0"/>
    <n v="0"/>
    <n v="0"/>
    <x v="0"/>
    <d v="2013-12-17T13:28:19"/>
    <x v="0"/>
    <x v="0"/>
    <x v="0"/>
    <x v="0"/>
    <x v="12"/>
    <x v="0"/>
    <x v="0"/>
    <m/>
    <x v="4"/>
  </r>
  <r>
    <n v="7331"/>
    <s v="1880"/>
    <x v="0"/>
    <n v="2013"/>
    <n v="134"/>
    <n v="0"/>
    <x v="0"/>
    <d v="2013-12-17T13:30:58"/>
    <x v="0"/>
    <x v="0"/>
    <x v="0"/>
    <x v="0"/>
    <x v="12"/>
    <x v="0"/>
    <x v="0"/>
    <n v="0"/>
    <x v="5"/>
  </r>
  <r>
    <n v="7357"/>
    <s v="1880"/>
    <x v="0"/>
    <n v="0"/>
    <n v="0"/>
    <n v="0"/>
    <x v="0"/>
    <d v="2013-12-17T13:34:11"/>
    <x v="0"/>
    <x v="0"/>
    <x v="0"/>
    <x v="0"/>
    <x v="12"/>
    <x v="0"/>
    <x v="0"/>
    <m/>
    <x v="6"/>
  </r>
  <r>
    <n v="7377"/>
    <s v="1880"/>
    <x v="0"/>
    <n v="0"/>
    <n v="0"/>
    <n v="0"/>
    <x v="0"/>
    <d v="2013-12-17T13:36:21"/>
    <x v="0"/>
    <x v="0"/>
    <x v="0"/>
    <x v="0"/>
    <x v="12"/>
    <x v="0"/>
    <x v="0"/>
    <m/>
    <x v="7"/>
  </r>
  <r>
    <n v="7391"/>
    <s v="1880"/>
    <x v="0"/>
    <n v="60"/>
    <n v="59"/>
    <n v="0"/>
    <x v="0"/>
    <d v="2013-12-17T13:38:40"/>
    <x v="0"/>
    <x v="0"/>
    <x v="0"/>
    <x v="0"/>
    <x v="12"/>
    <x v="0"/>
    <x v="0"/>
    <n v="0"/>
    <x v="8"/>
  </r>
  <r>
    <n v="7411"/>
    <s v="1880"/>
    <x v="0"/>
    <n v="6400"/>
    <n v="2099"/>
    <n v="0"/>
    <x v="0"/>
    <d v="2013-12-17T13:42:05"/>
    <x v="0"/>
    <x v="0"/>
    <x v="0"/>
    <x v="0"/>
    <x v="12"/>
    <x v="0"/>
    <x v="0"/>
    <n v="0"/>
    <x v="9"/>
  </r>
  <r>
    <n v="7434"/>
    <s v="1880"/>
    <x v="0"/>
    <n v="0"/>
    <n v="0"/>
    <n v="0"/>
    <x v="0"/>
    <d v="2013-12-17T13:46:47"/>
    <x v="0"/>
    <x v="0"/>
    <x v="0"/>
    <x v="0"/>
    <x v="12"/>
    <x v="0"/>
    <x v="0"/>
    <m/>
    <x v="10"/>
  </r>
  <r>
    <n v="7454"/>
    <s v="1880"/>
    <x v="0"/>
    <n v="1828"/>
    <n v="1728"/>
    <n v="0"/>
    <x v="0"/>
    <d v="2013-12-17T13:50:33"/>
    <x v="0"/>
    <x v="0"/>
    <x v="0"/>
    <x v="0"/>
    <x v="12"/>
    <x v="0"/>
    <x v="0"/>
    <n v="0"/>
    <x v="11"/>
  </r>
  <r>
    <n v="7479"/>
    <s v="1880"/>
    <x v="0"/>
    <n v="0"/>
    <n v="0"/>
    <n v="0"/>
    <x v="0"/>
    <d v="2013-12-18T00:00:32"/>
    <x v="0"/>
    <x v="1"/>
    <x v="0"/>
    <x v="0"/>
    <x v="12"/>
    <x v="0"/>
    <x v="0"/>
    <m/>
    <x v="12"/>
  </r>
  <r>
    <n v="7500"/>
    <s v="1880"/>
    <x v="0"/>
    <n v="0"/>
    <n v="0"/>
    <n v="0"/>
    <x v="0"/>
    <d v="2013-12-18T00:06:39"/>
    <x v="0"/>
    <x v="1"/>
    <x v="0"/>
    <x v="0"/>
    <x v="12"/>
    <x v="0"/>
    <x v="0"/>
    <m/>
    <x v="13"/>
  </r>
  <r>
    <n v="7519"/>
    <s v="1880"/>
    <x v="0"/>
    <n v="0"/>
    <n v="0"/>
    <n v="0"/>
    <x v="0"/>
    <d v="2013-12-18T00:10:20"/>
    <x v="0"/>
    <x v="1"/>
    <x v="0"/>
    <x v="0"/>
    <x v="12"/>
    <x v="0"/>
    <x v="0"/>
    <m/>
    <x v="14"/>
  </r>
  <r>
    <n v="7534"/>
    <s v="1880"/>
    <x v="0"/>
    <n v="25"/>
    <n v="4"/>
    <n v="0"/>
    <x v="0"/>
    <d v="2013-12-18T00:15:39"/>
    <x v="0"/>
    <x v="1"/>
    <x v="0"/>
    <x v="0"/>
    <x v="12"/>
    <x v="0"/>
    <x v="0"/>
    <n v="0"/>
    <x v="15"/>
  </r>
  <r>
    <n v="7559"/>
    <s v="1880"/>
    <x v="0"/>
    <n v="271"/>
    <n v="191"/>
    <n v="0"/>
    <x v="0"/>
    <d v="2013-12-18T00:24:35"/>
    <x v="0"/>
    <x v="1"/>
    <x v="0"/>
    <x v="0"/>
    <x v="12"/>
    <x v="0"/>
    <x v="0"/>
    <n v="0"/>
    <x v="16"/>
  </r>
  <r>
    <n v="7578"/>
    <s v="1880"/>
    <x v="0"/>
    <n v="0"/>
    <n v="0"/>
    <n v="0"/>
    <x v="0"/>
    <d v="2013-12-18T00:30:21"/>
    <x v="0"/>
    <x v="1"/>
    <x v="0"/>
    <x v="0"/>
    <x v="12"/>
    <x v="0"/>
    <x v="0"/>
    <m/>
    <x v="17"/>
  </r>
  <r>
    <n v="7598"/>
    <s v="1880"/>
    <x v="0"/>
    <n v="0"/>
    <n v="0"/>
    <n v="0"/>
    <x v="0"/>
    <d v="2013-12-18T00:33:13"/>
    <x v="0"/>
    <x v="1"/>
    <x v="0"/>
    <x v="0"/>
    <x v="12"/>
    <x v="0"/>
    <x v="0"/>
    <m/>
    <x v="18"/>
  </r>
  <r>
    <n v="7669"/>
    <s v="1880"/>
    <x v="0"/>
    <n v="0"/>
    <n v="0"/>
    <n v="0"/>
    <x v="0"/>
    <d v="2013-12-18T00:59:37"/>
    <x v="0"/>
    <x v="1"/>
    <x v="0"/>
    <x v="0"/>
    <x v="12"/>
    <x v="0"/>
    <x v="0"/>
    <m/>
    <x v="19"/>
  </r>
  <r>
    <n v="7707"/>
    <s v="1880"/>
    <x v="0"/>
    <n v="0"/>
    <n v="0"/>
    <n v="0"/>
    <x v="0"/>
    <d v="2013-12-18T01:03:57"/>
    <x v="0"/>
    <x v="1"/>
    <x v="0"/>
    <x v="0"/>
    <x v="12"/>
    <x v="0"/>
    <x v="0"/>
    <m/>
    <x v="20"/>
  </r>
  <r>
    <n v="7760"/>
    <s v="1880"/>
    <x v="0"/>
    <n v="0"/>
    <n v="0"/>
    <n v="0"/>
    <x v="0"/>
    <d v="2013-12-18T01:08:20"/>
    <x v="0"/>
    <x v="1"/>
    <x v="0"/>
    <x v="0"/>
    <x v="12"/>
    <x v="0"/>
    <x v="0"/>
    <m/>
    <x v="21"/>
  </r>
  <r>
    <n v="7235"/>
    <s v="1885"/>
    <x v="0"/>
    <n v="0"/>
    <n v="0"/>
    <n v="0"/>
    <x v="0"/>
    <d v="2013-12-17T13:13:00"/>
    <x v="0"/>
    <x v="0"/>
    <x v="0"/>
    <x v="0"/>
    <x v="13"/>
    <x v="0"/>
    <x v="0"/>
    <m/>
    <x v="0"/>
  </r>
  <r>
    <n v="7249"/>
    <s v="1885"/>
    <x v="0"/>
    <n v="850"/>
    <n v="514"/>
    <n v="0"/>
    <x v="0"/>
    <d v="2013-12-17T13:18:00"/>
    <x v="0"/>
    <x v="0"/>
    <x v="0"/>
    <x v="0"/>
    <x v="13"/>
    <x v="0"/>
    <x v="0"/>
    <n v="0"/>
    <x v="1"/>
  </r>
  <r>
    <n v="7269"/>
    <s v="1885"/>
    <x v="0"/>
    <n v="1599"/>
    <n v="585"/>
    <n v="0"/>
    <x v="0"/>
    <d v="2013-12-17T13:21:46"/>
    <x v="0"/>
    <x v="0"/>
    <x v="0"/>
    <x v="0"/>
    <x v="13"/>
    <x v="0"/>
    <x v="0"/>
    <n v="0"/>
    <x v="2"/>
  </r>
  <r>
    <n v="7289"/>
    <s v="1885"/>
    <x v="0"/>
    <n v="0"/>
    <n v="0"/>
    <n v="0"/>
    <x v="0"/>
    <d v="2013-12-17T13:24:55"/>
    <x v="0"/>
    <x v="0"/>
    <x v="0"/>
    <x v="0"/>
    <x v="13"/>
    <x v="0"/>
    <x v="0"/>
    <m/>
    <x v="3"/>
  </r>
  <r>
    <n v="7319"/>
    <s v="1885"/>
    <x v="0"/>
    <n v="0"/>
    <n v="0"/>
    <n v="0"/>
    <x v="0"/>
    <d v="2013-12-17T13:28:23"/>
    <x v="0"/>
    <x v="0"/>
    <x v="0"/>
    <x v="0"/>
    <x v="13"/>
    <x v="0"/>
    <x v="0"/>
    <m/>
    <x v="4"/>
  </r>
  <r>
    <n v="7340"/>
    <s v="1885"/>
    <x v="0"/>
    <n v="0"/>
    <n v="0"/>
    <n v="0"/>
    <x v="0"/>
    <d v="2013-12-17T13:31:59"/>
    <x v="0"/>
    <x v="0"/>
    <x v="0"/>
    <x v="0"/>
    <x v="13"/>
    <x v="0"/>
    <x v="0"/>
    <m/>
    <x v="5"/>
  </r>
  <r>
    <n v="7358"/>
    <s v="1885"/>
    <x v="0"/>
    <n v="0"/>
    <n v="0"/>
    <n v="0"/>
    <x v="0"/>
    <d v="2013-12-17T13:34:17"/>
    <x v="0"/>
    <x v="0"/>
    <x v="0"/>
    <x v="0"/>
    <x v="13"/>
    <x v="0"/>
    <x v="0"/>
    <m/>
    <x v="6"/>
  </r>
  <r>
    <n v="7378"/>
    <s v="1885"/>
    <x v="0"/>
    <n v="0"/>
    <n v="0"/>
    <n v="0"/>
    <x v="0"/>
    <d v="2013-12-17T13:36:27"/>
    <x v="0"/>
    <x v="0"/>
    <x v="0"/>
    <x v="0"/>
    <x v="13"/>
    <x v="0"/>
    <x v="0"/>
    <m/>
    <x v="7"/>
  </r>
  <r>
    <n v="7390"/>
    <s v="1885"/>
    <x v="0"/>
    <n v="20"/>
    <n v="17"/>
    <n v="0"/>
    <x v="0"/>
    <d v="2013-12-17T13:38:32"/>
    <x v="0"/>
    <x v="0"/>
    <x v="0"/>
    <x v="0"/>
    <x v="13"/>
    <x v="0"/>
    <x v="0"/>
    <n v="0"/>
    <x v="8"/>
  </r>
  <r>
    <n v="7410"/>
    <s v="1885"/>
    <x v="0"/>
    <n v="5450"/>
    <n v="2055"/>
    <n v="0"/>
    <x v="0"/>
    <d v="2013-12-17T13:41:55"/>
    <x v="0"/>
    <x v="0"/>
    <x v="0"/>
    <x v="0"/>
    <x v="13"/>
    <x v="0"/>
    <x v="0"/>
    <n v="0"/>
    <x v="9"/>
  </r>
  <r>
    <n v="7435"/>
    <s v="1885"/>
    <x v="0"/>
    <n v="0"/>
    <n v="0"/>
    <n v="0"/>
    <x v="0"/>
    <d v="2013-12-17T13:46:52"/>
    <x v="0"/>
    <x v="0"/>
    <x v="0"/>
    <x v="0"/>
    <x v="13"/>
    <x v="0"/>
    <x v="0"/>
    <m/>
    <x v="10"/>
  </r>
  <r>
    <n v="7455"/>
    <s v="1885"/>
    <x v="0"/>
    <n v="1750"/>
    <n v="1702"/>
    <n v="0"/>
    <x v="0"/>
    <d v="2013-12-17T13:50:44"/>
    <x v="0"/>
    <x v="0"/>
    <x v="0"/>
    <x v="0"/>
    <x v="13"/>
    <x v="0"/>
    <x v="0"/>
    <n v="0"/>
    <x v="11"/>
  </r>
  <r>
    <n v="7469"/>
    <s v="1885"/>
    <x v="0"/>
    <n v="444"/>
    <n v="301"/>
    <n v="0"/>
    <x v="0"/>
    <d v="2013-12-17T23:58:53"/>
    <x v="0"/>
    <x v="1"/>
    <x v="0"/>
    <x v="0"/>
    <x v="13"/>
    <x v="0"/>
    <x v="0"/>
    <n v="0"/>
    <x v="12"/>
  </r>
  <r>
    <n v="7490"/>
    <s v="1885"/>
    <x v="0"/>
    <n v="1107"/>
    <n v="885"/>
    <n v="0"/>
    <x v="0"/>
    <d v="2013-12-18T00:04:16"/>
    <x v="0"/>
    <x v="1"/>
    <x v="0"/>
    <x v="0"/>
    <x v="13"/>
    <x v="0"/>
    <x v="0"/>
    <n v="0"/>
    <x v="13"/>
  </r>
  <r>
    <n v="7520"/>
    <s v="1885"/>
    <x v="0"/>
    <n v="0"/>
    <n v="0"/>
    <n v="0"/>
    <x v="0"/>
    <d v="2013-12-18T00:10:28"/>
    <x v="0"/>
    <x v="1"/>
    <x v="0"/>
    <x v="0"/>
    <x v="13"/>
    <x v="0"/>
    <x v="0"/>
    <m/>
    <x v="14"/>
  </r>
  <r>
    <n v="7543"/>
    <s v="1885"/>
    <x v="0"/>
    <n v="0"/>
    <n v="0"/>
    <n v="0"/>
    <x v="0"/>
    <d v="2013-12-18T00:16:52"/>
    <x v="0"/>
    <x v="1"/>
    <x v="0"/>
    <x v="0"/>
    <x v="13"/>
    <x v="0"/>
    <x v="0"/>
    <m/>
    <x v="15"/>
  </r>
  <r>
    <n v="7560"/>
    <s v="1885"/>
    <x v="0"/>
    <n v="250"/>
    <n v="210"/>
    <n v="0"/>
    <x v="0"/>
    <d v="2013-12-18T00:24:52"/>
    <x v="0"/>
    <x v="1"/>
    <x v="2"/>
    <x v="0"/>
    <x v="13"/>
    <x v="0"/>
    <x v="0"/>
    <n v="0"/>
    <x v="16"/>
  </r>
  <r>
    <n v="7579"/>
    <s v="1885"/>
    <x v="0"/>
    <n v="0"/>
    <n v="0"/>
    <n v="0"/>
    <x v="0"/>
    <d v="2013-12-18T00:30:30"/>
    <x v="0"/>
    <x v="1"/>
    <x v="0"/>
    <x v="0"/>
    <x v="13"/>
    <x v="0"/>
    <x v="0"/>
    <m/>
    <x v="17"/>
  </r>
  <r>
    <n v="7599"/>
    <s v="1885"/>
    <x v="0"/>
    <n v="0"/>
    <n v="0"/>
    <n v="0"/>
    <x v="0"/>
    <d v="2013-12-18T00:33:17"/>
    <x v="0"/>
    <x v="1"/>
    <x v="0"/>
    <x v="0"/>
    <x v="13"/>
    <x v="0"/>
    <x v="0"/>
    <m/>
    <x v="18"/>
  </r>
  <r>
    <n v="7671"/>
    <s v="1885"/>
    <x v="0"/>
    <n v="0"/>
    <n v="0"/>
    <n v="0"/>
    <x v="0"/>
    <d v="2013-12-18T00:59:46"/>
    <x v="0"/>
    <x v="1"/>
    <x v="0"/>
    <x v="0"/>
    <x v="13"/>
    <x v="0"/>
    <x v="0"/>
    <m/>
    <x v="19"/>
  </r>
  <r>
    <n v="7708"/>
    <s v="1885"/>
    <x v="0"/>
    <n v="0"/>
    <n v="0"/>
    <n v="0"/>
    <x v="0"/>
    <d v="2013-12-18T01:04:06"/>
    <x v="0"/>
    <x v="1"/>
    <x v="0"/>
    <x v="0"/>
    <x v="13"/>
    <x v="0"/>
    <x v="0"/>
    <m/>
    <x v="20"/>
  </r>
  <r>
    <n v="7762"/>
    <s v="1885"/>
    <x v="0"/>
    <n v="0"/>
    <n v="0"/>
    <n v="0"/>
    <x v="0"/>
    <d v="2013-12-18T01:08:24"/>
    <x v="0"/>
    <x v="1"/>
    <x v="0"/>
    <x v="0"/>
    <x v="13"/>
    <x v="0"/>
    <x v="0"/>
    <m/>
    <x v="21"/>
  </r>
  <r>
    <n v="7236"/>
    <s v="1890"/>
    <x v="0"/>
    <n v="58"/>
    <n v="11"/>
    <n v="0"/>
    <x v="0"/>
    <d v="2013-12-17T13:13:51"/>
    <x v="0"/>
    <x v="0"/>
    <x v="0"/>
    <x v="0"/>
    <x v="14"/>
    <x v="0"/>
    <x v="0"/>
    <n v="0"/>
    <x v="0"/>
  </r>
  <r>
    <n v="7245"/>
    <s v="1890"/>
    <x v="0"/>
    <n v="1432"/>
    <n v="1210"/>
    <n v="0"/>
    <x v="0"/>
    <d v="2013-12-17T13:16:27"/>
    <x v="0"/>
    <x v="0"/>
    <x v="0"/>
    <x v="0"/>
    <x v="14"/>
    <x v="0"/>
    <x v="0"/>
    <n v="0"/>
    <x v="1"/>
  </r>
  <r>
    <n v="7268"/>
    <s v="1890"/>
    <x v="0"/>
    <n v="1811"/>
    <n v="443"/>
    <n v="0"/>
    <x v="0"/>
    <d v="2013-12-17T13:21:36"/>
    <x v="0"/>
    <x v="0"/>
    <x v="0"/>
    <x v="0"/>
    <x v="14"/>
    <x v="0"/>
    <x v="0"/>
    <n v="0"/>
    <x v="2"/>
  </r>
  <r>
    <n v="7288"/>
    <s v="1890"/>
    <x v="0"/>
    <n v="975"/>
    <n v="157"/>
    <n v="0"/>
    <x v="0"/>
    <d v="2013-12-17T13:24:49"/>
    <x v="0"/>
    <x v="0"/>
    <x v="0"/>
    <x v="0"/>
    <x v="14"/>
    <x v="0"/>
    <x v="0"/>
    <n v="0"/>
    <x v="3"/>
  </r>
  <r>
    <n v="7306"/>
    <s v="1890"/>
    <x v="0"/>
    <n v="360"/>
    <n v="355"/>
    <n v="0"/>
    <x v="0"/>
    <d v="2013-12-17T13:27:12"/>
    <x v="0"/>
    <x v="0"/>
    <x v="0"/>
    <x v="0"/>
    <x v="14"/>
    <x v="0"/>
    <x v="0"/>
    <n v="0"/>
    <x v="4"/>
  </r>
  <r>
    <n v="7326"/>
    <s v="1890"/>
    <x v="0"/>
    <n v="2170"/>
    <n v="1200"/>
    <n v="0"/>
    <x v="0"/>
    <d v="2013-12-17T13:30:08"/>
    <x v="0"/>
    <x v="0"/>
    <x v="0"/>
    <x v="0"/>
    <x v="14"/>
    <x v="0"/>
    <x v="0"/>
    <n v="0"/>
    <x v="5"/>
  </r>
  <r>
    <n v="7345"/>
    <s v="1890"/>
    <x v="0"/>
    <n v="950"/>
    <n v="632"/>
    <n v="0"/>
    <x v="0"/>
    <d v="2013-12-17T13:32:59"/>
    <x v="0"/>
    <x v="0"/>
    <x v="0"/>
    <x v="0"/>
    <x v="14"/>
    <x v="0"/>
    <x v="0"/>
    <n v="0"/>
    <x v="6"/>
  </r>
  <r>
    <n v="7365"/>
    <s v="1890"/>
    <x v="0"/>
    <n v="150"/>
    <n v="95"/>
    <n v="0"/>
    <x v="0"/>
    <d v="2013-12-17T13:35:14"/>
    <x v="0"/>
    <x v="0"/>
    <x v="0"/>
    <x v="0"/>
    <x v="14"/>
    <x v="0"/>
    <x v="0"/>
    <n v="0"/>
    <x v="7"/>
  </r>
  <r>
    <n v="7389"/>
    <s v="1890"/>
    <x v="0"/>
    <n v="80"/>
    <n v="78"/>
    <n v="0"/>
    <x v="0"/>
    <d v="2013-12-17T13:38:25"/>
    <x v="0"/>
    <x v="0"/>
    <x v="0"/>
    <x v="0"/>
    <x v="14"/>
    <x v="0"/>
    <x v="0"/>
    <n v="0"/>
    <x v="8"/>
  </r>
  <r>
    <n v="7409"/>
    <s v="1890"/>
    <x v="0"/>
    <n v="8800"/>
    <n v="4266"/>
    <n v="0"/>
    <x v="0"/>
    <d v="2013-12-17T13:41:44"/>
    <x v="0"/>
    <x v="0"/>
    <x v="0"/>
    <x v="0"/>
    <x v="14"/>
    <x v="0"/>
    <x v="0"/>
    <n v="0"/>
    <x v="9"/>
  </r>
  <r>
    <n v="7426"/>
    <s v="1890"/>
    <x v="0"/>
    <n v="6550"/>
    <n v="2080"/>
    <n v="0"/>
    <x v="0"/>
    <d v="2013-12-17T13:45:21"/>
    <x v="0"/>
    <x v="0"/>
    <x v="0"/>
    <x v="0"/>
    <x v="14"/>
    <x v="0"/>
    <x v="0"/>
    <n v="0"/>
    <x v="10"/>
  </r>
  <r>
    <n v="7446"/>
    <s v="1890"/>
    <x v="0"/>
    <n v="1897"/>
    <n v="1850"/>
    <n v="0"/>
    <x v="0"/>
    <d v="2013-12-17T13:49:19"/>
    <x v="0"/>
    <x v="0"/>
    <x v="0"/>
    <x v="0"/>
    <x v="14"/>
    <x v="0"/>
    <x v="0"/>
    <n v="0"/>
    <x v="11"/>
  </r>
  <r>
    <n v="7468"/>
    <s v="1890"/>
    <x v="0"/>
    <n v="1820"/>
    <n v="1105"/>
    <n v="0"/>
    <x v="0"/>
    <d v="2013-12-17T23:58:31"/>
    <x v="0"/>
    <x v="1"/>
    <x v="0"/>
    <x v="0"/>
    <x v="14"/>
    <x v="0"/>
    <x v="0"/>
    <n v="0"/>
    <x v="12"/>
  </r>
  <r>
    <n v="7489"/>
    <s v="1890"/>
    <x v="0"/>
    <n v="1225"/>
    <n v="990"/>
    <n v="0"/>
    <x v="0"/>
    <d v="2013-12-18T00:03:58"/>
    <x v="0"/>
    <x v="1"/>
    <x v="0"/>
    <x v="0"/>
    <x v="14"/>
    <x v="0"/>
    <x v="0"/>
    <n v="0"/>
    <x v="13"/>
  </r>
  <r>
    <n v="7521"/>
    <s v="1890"/>
    <x v="0"/>
    <n v="0"/>
    <n v="0"/>
    <n v="0"/>
    <x v="0"/>
    <d v="2013-12-18T00:11:04"/>
    <x v="0"/>
    <x v="1"/>
    <x v="0"/>
    <x v="0"/>
    <x v="14"/>
    <x v="0"/>
    <x v="0"/>
    <m/>
    <x v="14"/>
  </r>
  <r>
    <n v="7532"/>
    <s v="1890"/>
    <x v="0"/>
    <n v="20"/>
    <n v="11"/>
    <n v="0"/>
    <x v="0"/>
    <d v="2013-12-18T00:15:03"/>
    <x v="0"/>
    <x v="1"/>
    <x v="0"/>
    <x v="0"/>
    <x v="14"/>
    <x v="0"/>
    <x v="0"/>
    <n v="0"/>
    <x v="15"/>
  </r>
  <r>
    <n v="7561"/>
    <s v="1890"/>
    <x v="0"/>
    <n v="361"/>
    <n v="151"/>
    <n v="0"/>
    <x v="0"/>
    <d v="2013-12-18T00:25:06"/>
    <x v="0"/>
    <x v="1"/>
    <x v="0"/>
    <x v="0"/>
    <x v="14"/>
    <x v="0"/>
    <x v="0"/>
    <n v="0"/>
    <x v="16"/>
  </r>
  <r>
    <n v="7580"/>
    <s v="1890"/>
    <x v="0"/>
    <n v="17"/>
    <n v="15"/>
    <n v="0"/>
    <x v="0"/>
    <d v="2013-12-18T00:30:42"/>
    <x v="0"/>
    <x v="1"/>
    <x v="0"/>
    <x v="0"/>
    <x v="14"/>
    <x v="0"/>
    <x v="0"/>
    <n v="0"/>
    <x v="17"/>
  </r>
  <r>
    <n v="7600"/>
    <s v="1890"/>
    <x v="0"/>
    <n v="0"/>
    <n v="0"/>
    <n v="0"/>
    <x v="0"/>
    <d v="2013-12-18T00:33:22"/>
    <x v="0"/>
    <x v="1"/>
    <x v="0"/>
    <x v="0"/>
    <x v="14"/>
    <x v="0"/>
    <x v="0"/>
    <m/>
    <x v="18"/>
  </r>
  <r>
    <n v="7674"/>
    <s v="1890"/>
    <x v="0"/>
    <n v="319"/>
    <n v="122"/>
    <n v="0"/>
    <x v="0"/>
    <d v="2013-12-18T01:00:08"/>
    <x v="0"/>
    <x v="1"/>
    <x v="0"/>
    <x v="0"/>
    <x v="14"/>
    <x v="0"/>
    <x v="0"/>
    <n v="0"/>
    <x v="19"/>
  </r>
  <r>
    <n v="7710"/>
    <s v="1890"/>
    <x v="0"/>
    <n v="11"/>
    <n v="1"/>
    <n v="0"/>
    <x v="0"/>
    <d v="2013-12-18T01:04:19"/>
    <x v="0"/>
    <x v="1"/>
    <x v="0"/>
    <x v="0"/>
    <x v="14"/>
    <x v="0"/>
    <x v="0"/>
    <n v="0"/>
    <x v="20"/>
  </r>
  <r>
    <n v="7740"/>
    <s v="1890"/>
    <x v="0"/>
    <n v="3"/>
    <n v="3"/>
    <n v="0"/>
    <x v="0"/>
    <d v="2013-12-18T01:07:29"/>
    <x v="0"/>
    <x v="1"/>
    <x v="0"/>
    <x v="0"/>
    <x v="14"/>
    <x v="0"/>
    <x v="0"/>
    <n v="0"/>
    <x v="21"/>
  </r>
  <r>
    <n v="7237"/>
    <s v="1895"/>
    <x v="0"/>
    <n v="0"/>
    <n v="0"/>
    <n v="0"/>
    <x v="0"/>
    <d v="2013-12-17T13:13:58"/>
    <x v="0"/>
    <x v="0"/>
    <x v="0"/>
    <x v="0"/>
    <x v="15"/>
    <x v="0"/>
    <x v="0"/>
    <m/>
    <x v="0"/>
  </r>
  <r>
    <n v="7246"/>
    <s v="1895"/>
    <x v="0"/>
    <n v="1826"/>
    <n v="969"/>
    <n v="0"/>
    <x v="0"/>
    <d v="2013-12-17T13:17:26"/>
    <x v="0"/>
    <x v="0"/>
    <x v="0"/>
    <x v="0"/>
    <x v="15"/>
    <x v="0"/>
    <x v="0"/>
    <n v="0"/>
    <x v="1"/>
  </r>
  <r>
    <n v="7267"/>
    <s v="1895"/>
    <x v="0"/>
    <n v="1750"/>
    <n v="579"/>
    <n v="0"/>
    <x v="0"/>
    <d v="2013-12-17T13:21:25"/>
    <x v="0"/>
    <x v="0"/>
    <x v="0"/>
    <x v="0"/>
    <x v="15"/>
    <x v="0"/>
    <x v="0"/>
    <n v="0"/>
    <x v="2"/>
  </r>
  <r>
    <n v="7287"/>
    <s v="1895"/>
    <x v="0"/>
    <n v="0"/>
    <n v="0"/>
    <n v="0"/>
    <x v="0"/>
    <d v="2013-12-17T13:24:37"/>
    <x v="0"/>
    <x v="0"/>
    <x v="0"/>
    <x v="0"/>
    <x v="15"/>
    <x v="0"/>
    <x v="0"/>
    <m/>
    <x v="3"/>
  </r>
  <r>
    <n v="7305"/>
    <s v="1895"/>
    <x v="0"/>
    <n v="510"/>
    <n v="471"/>
    <n v="0"/>
    <x v="0"/>
    <d v="2013-12-17T13:27:04"/>
    <x v="0"/>
    <x v="0"/>
    <x v="0"/>
    <x v="0"/>
    <x v="15"/>
    <x v="0"/>
    <x v="0"/>
    <n v="0"/>
    <x v="4"/>
  </r>
  <r>
    <n v="7325"/>
    <s v="1895"/>
    <x v="0"/>
    <n v="2550"/>
    <n v="1440"/>
    <n v="0"/>
    <x v="0"/>
    <d v="2013-12-17T13:29:58"/>
    <x v="0"/>
    <x v="0"/>
    <x v="0"/>
    <x v="0"/>
    <x v="15"/>
    <x v="0"/>
    <x v="0"/>
    <n v="0"/>
    <x v="5"/>
  </r>
  <r>
    <n v="7359"/>
    <s v="1895"/>
    <x v="0"/>
    <n v="0"/>
    <n v="0"/>
    <n v="0"/>
    <x v="0"/>
    <d v="2013-12-17T13:34:22"/>
    <x v="0"/>
    <x v="0"/>
    <x v="0"/>
    <x v="0"/>
    <x v="15"/>
    <x v="0"/>
    <x v="0"/>
    <m/>
    <x v="6"/>
  </r>
  <r>
    <n v="7379"/>
    <s v="1895"/>
    <x v="0"/>
    <n v="0"/>
    <n v="0"/>
    <n v="0"/>
    <x v="0"/>
    <d v="2013-12-17T13:36:31"/>
    <x v="0"/>
    <x v="0"/>
    <x v="0"/>
    <x v="0"/>
    <x v="15"/>
    <x v="0"/>
    <x v="0"/>
    <m/>
    <x v="7"/>
  </r>
  <r>
    <n v="7388"/>
    <s v="1895"/>
    <x v="0"/>
    <n v="75"/>
    <n v="71"/>
    <n v="0"/>
    <x v="0"/>
    <d v="2013-12-17T13:38:15"/>
    <x v="0"/>
    <x v="0"/>
    <x v="0"/>
    <x v="0"/>
    <x v="15"/>
    <x v="0"/>
    <x v="0"/>
    <n v="0"/>
    <x v="8"/>
  </r>
  <r>
    <n v="7408"/>
    <s v="1895"/>
    <x v="0"/>
    <n v="6900"/>
    <n v="3115"/>
    <n v="0"/>
    <x v="0"/>
    <d v="2013-12-17T13:41:33"/>
    <x v="0"/>
    <x v="0"/>
    <x v="0"/>
    <x v="0"/>
    <x v="15"/>
    <x v="0"/>
    <x v="0"/>
    <n v="0"/>
    <x v="9"/>
  </r>
  <r>
    <n v="7431"/>
    <s v="1895"/>
    <x v="0"/>
    <n v="9532"/>
    <n v="3587"/>
    <n v="0"/>
    <x v="0"/>
    <d v="2013-12-17T13:46:17"/>
    <x v="0"/>
    <x v="0"/>
    <x v="0"/>
    <x v="0"/>
    <x v="15"/>
    <x v="0"/>
    <x v="0"/>
    <n v="0"/>
    <x v="10"/>
  </r>
  <r>
    <n v="7451"/>
    <s v="1895"/>
    <x v="0"/>
    <n v="1850"/>
    <n v="1820"/>
    <n v="0"/>
    <x v="0"/>
    <d v="2013-12-17T13:50:05"/>
    <x v="0"/>
    <x v="0"/>
    <x v="0"/>
    <x v="0"/>
    <x v="15"/>
    <x v="0"/>
    <x v="0"/>
    <n v="0"/>
    <x v="11"/>
  </r>
  <r>
    <n v="7467"/>
    <s v="1895"/>
    <x v="0"/>
    <n v="1450"/>
    <n v="980"/>
    <n v="0"/>
    <x v="0"/>
    <d v="2013-12-17T23:57:41"/>
    <x v="0"/>
    <x v="1"/>
    <x v="0"/>
    <x v="0"/>
    <x v="15"/>
    <x v="0"/>
    <x v="0"/>
    <n v="0"/>
    <x v="12"/>
  </r>
  <r>
    <n v="7488"/>
    <s v="1895"/>
    <x v="0"/>
    <n v="1870"/>
    <n v="1600"/>
    <n v="0"/>
    <x v="0"/>
    <d v="2013-12-18T00:03:34"/>
    <x v="0"/>
    <x v="1"/>
    <x v="0"/>
    <x v="0"/>
    <x v="15"/>
    <x v="0"/>
    <x v="0"/>
    <n v="0"/>
    <x v="13"/>
  </r>
  <r>
    <n v="7522"/>
    <s v="1895"/>
    <x v="0"/>
    <n v="0"/>
    <n v="0"/>
    <n v="0"/>
    <x v="0"/>
    <d v="2013-12-18T00:11:17"/>
    <x v="0"/>
    <x v="1"/>
    <x v="0"/>
    <x v="0"/>
    <x v="15"/>
    <x v="0"/>
    <x v="0"/>
    <m/>
    <x v="14"/>
  </r>
  <r>
    <n v="7544"/>
    <s v="1895"/>
    <x v="0"/>
    <n v="0"/>
    <n v="0"/>
    <n v="0"/>
    <x v="0"/>
    <d v="2013-12-18T00:16:57"/>
    <x v="0"/>
    <x v="1"/>
    <x v="0"/>
    <x v="0"/>
    <x v="15"/>
    <x v="0"/>
    <x v="0"/>
    <m/>
    <x v="15"/>
  </r>
  <r>
    <n v="7562"/>
    <s v="1895"/>
    <x v="0"/>
    <n v="350"/>
    <n v="150"/>
    <n v="0"/>
    <x v="0"/>
    <d v="2013-12-18T00:25:20"/>
    <x v="0"/>
    <x v="1"/>
    <x v="0"/>
    <x v="0"/>
    <x v="15"/>
    <x v="0"/>
    <x v="0"/>
    <n v="0"/>
    <x v="16"/>
  </r>
  <r>
    <n v="7581"/>
    <s v="1895"/>
    <x v="0"/>
    <n v="25"/>
    <n v="24"/>
    <n v="0"/>
    <x v="0"/>
    <d v="2013-12-18T00:30:54"/>
    <x v="0"/>
    <x v="1"/>
    <x v="0"/>
    <x v="0"/>
    <x v="15"/>
    <x v="0"/>
    <x v="0"/>
    <n v="0"/>
    <x v="17"/>
  </r>
  <r>
    <n v="7601"/>
    <s v="1895"/>
    <x v="0"/>
    <n v="0"/>
    <n v="0"/>
    <n v="0"/>
    <x v="0"/>
    <d v="2013-12-18T00:33:26"/>
    <x v="0"/>
    <x v="1"/>
    <x v="0"/>
    <x v="0"/>
    <x v="15"/>
    <x v="0"/>
    <x v="0"/>
    <m/>
    <x v="18"/>
  </r>
  <r>
    <n v="7675"/>
    <s v="1895"/>
    <x v="0"/>
    <n v="724"/>
    <n v="601"/>
    <n v="0"/>
    <x v="0"/>
    <d v="2013-12-18T01:00:21"/>
    <x v="0"/>
    <x v="1"/>
    <x v="0"/>
    <x v="0"/>
    <x v="15"/>
    <x v="0"/>
    <x v="0"/>
    <n v="0"/>
    <x v="19"/>
  </r>
  <r>
    <n v="7711"/>
    <s v="1895"/>
    <x v="0"/>
    <n v="0"/>
    <n v="0"/>
    <n v="0"/>
    <x v="0"/>
    <d v="2013-12-18T01:04:29"/>
    <x v="0"/>
    <x v="1"/>
    <x v="0"/>
    <x v="0"/>
    <x v="15"/>
    <x v="0"/>
    <x v="0"/>
    <m/>
    <x v="20"/>
  </r>
  <r>
    <n v="7765"/>
    <s v="1895"/>
    <x v="0"/>
    <n v="0"/>
    <n v="0"/>
    <n v="0"/>
    <x v="0"/>
    <d v="2013-12-18T01:08:32"/>
    <x v="0"/>
    <x v="1"/>
    <x v="0"/>
    <x v="0"/>
    <x v="15"/>
    <x v="0"/>
    <x v="0"/>
    <m/>
    <x v="21"/>
  </r>
  <r>
    <n v="7238"/>
    <s v="1900"/>
    <x v="0"/>
    <n v="0"/>
    <n v="0"/>
    <n v="0"/>
    <x v="0"/>
    <d v="2013-12-17T13:14:06"/>
    <x v="0"/>
    <x v="0"/>
    <x v="0"/>
    <x v="0"/>
    <x v="16"/>
    <x v="0"/>
    <x v="0"/>
    <m/>
    <x v="0"/>
  </r>
  <r>
    <n v="7248"/>
    <s v="1900"/>
    <x v="0"/>
    <n v="1150"/>
    <n v="783"/>
    <n v="0"/>
    <x v="0"/>
    <d v="2013-12-17T13:17:47"/>
    <x v="0"/>
    <x v="0"/>
    <x v="0"/>
    <x v="0"/>
    <x v="16"/>
    <x v="0"/>
    <x v="0"/>
    <n v="0"/>
    <x v="1"/>
  </r>
  <r>
    <n v="7265"/>
    <s v="1900"/>
    <x v="0"/>
    <n v="1661"/>
    <n v="534"/>
    <n v="0"/>
    <x v="0"/>
    <d v="2013-12-17T13:21:07"/>
    <x v="0"/>
    <x v="0"/>
    <x v="0"/>
    <x v="0"/>
    <x v="16"/>
    <x v="0"/>
    <x v="0"/>
    <n v="0"/>
    <x v="2"/>
  </r>
  <r>
    <n v="7285"/>
    <s v="1900"/>
    <x v="0"/>
    <n v="0"/>
    <n v="0"/>
    <n v="0"/>
    <x v="0"/>
    <d v="2013-12-17T13:24:28"/>
    <x v="0"/>
    <x v="0"/>
    <x v="0"/>
    <x v="0"/>
    <x v="16"/>
    <x v="0"/>
    <x v="0"/>
    <m/>
    <x v="3"/>
  </r>
  <r>
    <n v="7320"/>
    <s v="1900"/>
    <x v="0"/>
    <n v="0"/>
    <n v="0"/>
    <n v="0"/>
    <x v="0"/>
    <d v="2013-12-17T13:28:33"/>
    <x v="0"/>
    <x v="0"/>
    <x v="0"/>
    <x v="0"/>
    <x v="16"/>
    <x v="0"/>
    <x v="0"/>
    <m/>
    <x v="4"/>
  </r>
  <r>
    <n v="7328"/>
    <s v="1900"/>
    <x v="0"/>
    <n v="1321"/>
    <n v="761"/>
    <n v="0"/>
    <x v="0"/>
    <d v="2013-12-17T13:30:27"/>
    <x v="0"/>
    <x v="0"/>
    <x v="0"/>
    <x v="0"/>
    <x v="16"/>
    <x v="0"/>
    <x v="0"/>
    <n v="0"/>
    <x v="5"/>
  </r>
  <r>
    <n v="7360"/>
    <s v="1900"/>
    <x v="0"/>
    <n v="0"/>
    <n v="0"/>
    <n v="0"/>
    <x v="0"/>
    <d v="2013-12-17T13:34:26"/>
    <x v="0"/>
    <x v="0"/>
    <x v="0"/>
    <x v="0"/>
    <x v="16"/>
    <x v="0"/>
    <x v="0"/>
    <m/>
    <x v="6"/>
  </r>
  <r>
    <n v="7380"/>
    <s v="1900"/>
    <x v="0"/>
    <n v="0"/>
    <n v="0"/>
    <n v="0"/>
    <x v="0"/>
    <d v="2013-12-17T13:36:34"/>
    <x v="0"/>
    <x v="0"/>
    <x v="0"/>
    <x v="0"/>
    <x v="16"/>
    <x v="0"/>
    <x v="0"/>
    <m/>
    <x v="7"/>
  </r>
  <r>
    <n v="7386"/>
    <s v="1900"/>
    <x v="0"/>
    <n v="84"/>
    <n v="60"/>
    <n v="0"/>
    <x v="0"/>
    <d v="2013-12-17T13:38:00"/>
    <x v="0"/>
    <x v="0"/>
    <x v="0"/>
    <x v="0"/>
    <x v="16"/>
    <x v="0"/>
    <x v="0"/>
    <n v="0"/>
    <x v="8"/>
  </r>
  <r>
    <n v="7406"/>
    <s v="1900"/>
    <x v="0"/>
    <n v="7100"/>
    <n v="3400"/>
    <n v="0"/>
    <x v="0"/>
    <d v="2013-12-17T13:41:08"/>
    <x v="0"/>
    <x v="0"/>
    <x v="0"/>
    <x v="0"/>
    <x v="16"/>
    <x v="0"/>
    <x v="0"/>
    <n v="0"/>
    <x v="9"/>
  </r>
  <r>
    <n v="7441"/>
    <s v="1900"/>
    <x v="0"/>
    <n v="0"/>
    <n v="0"/>
    <n v="0"/>
    <x v="0"/>
    <d v="2013-12-17T13:47:33"/>
    <x v="0"/>
    <x v="0"/>
    <x v="0"/>
    <x v="0"/>
    <x v="16"/>
    <x v="0"/>
    <x v="0"/>
    <m/>
    <x v="10"/>
  </r>
  <r>
    <n v="7461"/>
    <s v="1900"/>
    <x v="0"/>
    <n v="0"/>
    <n v="0"/>
    <n v="0"/>
    <x v="0"/>
    <d v="2013-12-17T13:51:38"/>
    <x v="0"/>
    <x v="0"/>
    <x v="0"/>
    <x v="0"/>
    <x v="16"/>
    <x v="0"/>
    <x v="0"/>
    <m/>
    <x v="11"/>
  </r>
  <r>
    <n v="7480"/>
    <s v="1900"/>
    <x v="0"/>
    <n v="0"/>
    <n v="0"/>
    <n v="0"/>
    <x v="0"/>
    <d v="2013-12-18T00:00:40"/>
    <x v="0"/>
    <x v="1"/>
    <x v="0"/>
    <x v="0"/>
    <x v="16"/>
    <x v="0"/>
    <x v="0"/>
    <m/>
    <x v="12"/>
  </r>
  <r>
    <n v="7501"/>
    <s v="1900"/>
    <x v="0"/>
    <n v="0"/>
    <n v="0"/>
    <n v="0"/>
    <x v="0"/>
    <d v="2013-12-18T00:06:48"/>
    <x v="0"/>
    <x v="1"/>
    <x v="0"/>
    <x v="0"/>
    <x v="16"/>
    <x v="0"/>
    <x v="0"/>
    <m/>
    <x v="13"/>
  </r>
  <r>
    <n v="7523"/>
    <s v="1900"/>
    <x v="0"/>
    <n v="0"/>
    <n v="0"/>
    <n v="0"/>
    <x v="0"/>
    <d v="2013-12-18T00:11:32"/>
    <x v="0"/>
    <x v="1"/>
    <x v="0"/>
    <x v="0"/>
    <x v="16"/>
    <x v="0"/>
    <x v="0"/>
    <m/>
    <x v="14"/>
  </r>
  <r>
    <n v="7529"/>
    <s v="1900"/>
    <x v="0"/>
    <n v="28"/>
    <n v="9"/>
    <n v="0"/>
    <x v="0"/>
    <d v="2013-12-18T00:14:05"/>
    <x v="0"/>
    <x v="1"/>
    <x v="0"/>
    <x v="0"/>
    <x v="16"/>
    <x v="0"/>
    <x v="0"/>
    <n v="0"/>
    <x v="15"/>
  </r>
  <r>
    <n v="7563"/>
    <s v="1900"/>
    <x v="0"/>
    <n v="570"/>
    <n v="210"/>
    <n v="0"/>
    <x v="0"/>
    <d v="2013-12-18T00:26:19"/>
    <x v="0"/>
    <x v="1"/>
    <x v="0"/>
    <x v="0"/>
    <x v="16"/>
    <x v="0"/>
    <x v="0"/>
    <n v="0"/>
    <x v="16"/>
  </r>
  <r>
    <n v="7582"/>
    <s v="1900"/>
    <x v="0"/>
    <n v="19"/>
    <n v="18"/>
    <n v="0"/>
    <x v="0"/>
    <d v="2013-12-18T00:31:05"/>
    <x v="0"/>
    <x v="1"/>
    <x v="0"/>
    <x v="0"/>
    <x v="16"/>
    <x v="0"/>
    <x v="0"/>
    <n v="0"/>
    <x v="17"/>
  </r>
  <r>
    <n v="7602"/>
    <s v="1900"/>
    <x v="0"/>
    <n v="0"/>
    <n v="0"/>
    <n v="0"/>
    <x v="0"/>
    <d v="2013-12-18T00:33:31"/>
    <x v="0"/>
    <x v="1"/>
    <x v="0"/>
    <x v="0"/>
    <x v="16"/>
    <x v="0"/>
    <x v="0"/>
    <m/>
    <x v="18"/>
  </r>
  <r>
    <n v="7677"/>
    <s v="1900"/>
    <x v="0"/>
    <n v="651"/>
    <n v="408"/>
    <n v="0"/>
    <x v="0"/>
    <d v="2013-12-18T01:00:34"/>
    <x v="0"/>
    <x v="1"/>
    <x v="0"/>
    <x v="0"/>
    <x v="16"/>
    <x v="0"/>
    <x v="0"/>
    <n v="0"/>
    <x v="19"/>
  </r>
  <r>
    <n v="7713"/>
    <s v="1900"/>
    <x v="0"/>
    <n v="65"/>
    <n v="28"/>
    <n v="0"/>
    <x v="0"/>
    <d v="2013-12-18T01:04:39"/>
    <x v="0"/>
    <x v="1"/>
    <x v="0"/>
    <x v="0"/>
    <x v="16"/>
    <x v="0"/>
    <x v="0"/>
    <n v="0"/>
    <x v="20"/>
  </r>
  <r>
    <n v="7731"/>
    <s v="1900"/>
    <x v="0"/>
    <n v="69"/>
    <n v="21"/>
    <n v="0"/>
    <x v="0"/>
    <d v="2013-12-18T01:06:45"/>
    <x v="0"/>
    <x v="1"/>
    <x v="0"/>
    <x v="0"/>
    <x v="16"/>
    <x v="0"/>
    <x v="0"/>
    <n v="0"/>
    <x v="21"/>
  </r>
  <r>
    <n v="7239"/>
    <s v="1905"/>
    <x v="0"/>
    <n v="0"/>
    <n v="0"/>
    <n v="0"/>
    <x v="0"/>
    <d v="2013-12-17T13:14:14"/>
    <x v="0"/>
    <x v="0"/>
    <x v="0"/>
    <x v="0"/>
    <x v="17"/>
    <x v="0"/>
    <x v="0"/>
    <m/>
    <x v="0"/>
  </r>
  <r>
    <n v="7247"/>
    <s v="1905"/>
    <x v="0"/>
    <n v="1200"/>
    <n v="950"/>
    <n v="0"/>
    <x v="0"/>
    <d v="2013-12-17T13:17:36"/>
    <x v="0"/>
    <x v="0"/>
    <x v="0"/>
    <x v="0"/>
    <x v="17"/>
    <x v="0"/>
    <x v="0"/>
    <n v="0"/>
    <x v="1"/>
  </r>
  <r>
    <n v="7266"/>
    <s v="1905"/>
    <x v="0"/>
    <n v="1625"/>
    <n v="501"/>
    <n v="0"/>
    <x v="0"/>
    <d v="2013-12-17T13:21:16"/>
    <x v="0"/>
    <x v="0"/>
    <x v="0"/>
    <x v="0"/>
    <x v="17"/>
    <x v="0"/>
    <x v="0"/>
    <n v="0"/>
    <x v="2"/>
  </r>
  <r>
    <n v="7286"/>
    <s v="1905"/>
    <x v="0"/>
    <n v="0"/>
    <n v="0"/>
    <n v="0"/>
    <x v="0"/>
    <d v="2013-12-17T13:24:31"/>
    <x v="0"/>
    <x v="0"/>
    <x v="0"/>
    <x v="0"/>
    <x v="17"/>
    <x v="0"/>
    <x v="0"/>
    <m/>
    <x v="3"/>
  </r>
  <r>
    <n v="7321"/>
    <s v="1905"/>
    <x v="0"/>
    <n v="0"/>
    <n v="0"/>
    <n v="0"/>
    <x v="0"/>
    <d v="2013-12-17T13:28:46"/>
    <x v="0"/>
    <x v="0"/>
    <x v="0"/>
    <x v="0"/>
    <x v="17"/>
    <x v="0"/>
    <x v="0"/>
    <m/>
    <x v="4"/>
  </r>
  <r>
    <n v="7341"/>
    <s v="1905"/>
    <x v="0"/>
    <n v="0"/>
    <n v="0"/>
    <n v="0"/>
    <x v="0"/>
    <d v="2013-12-17T13:32:08"/>
    <x v="0"/>
    <x v="0"/>
    <x v="0"/>
    <x v="0"/>
    <x v="17"/>
    <x v="0"/>
    <x v="0"/>
    <m/>
    <x v="5"/>
  </r>
  <r>
    <n v="7361"/>
    <s v="1905"/>
    <x v="0"/>
    <n v="0"/>
    <n v="0"/>
    <n v="0"/>
    <x v="0"/>
    <d v="2013-12-17T13:34:31"/>
    <x v="0"/>
    <x v="0"/>
    <x v="0"/>
    <x v="0"/>
    <x v="17"/>
    <x v="0"/>
    <x v="0"/>
    <m/>
    <x v="6"/>
  </r>
  <r>
    <n v="7381"/>
    <s v="1905"/>
    <x v="0"/>
    <n v="0"/>
    <n v="0"/>
    <n v="0"/>
    <x v="0"/>
    <d v="2013-12-17T13:36:38"/>
    <x v="0"/>
    <x v="0"/>
    <x v="0"/>
    <x v="0"/>
    <x v="17"/>
    <x v="0"/>
    <x v="0"/>
    <m/>
    <x v="7"/>
  </r>
  <r>
    <n v="7387"/>
    <s v="1905"/>
    <x v="0"/>
    <n v="30"/>
    <n v="27"/>
    <n v="0"/>
    <x v="0"/>
    <d v="2013-12-17T13:38:07"/>
    <x v="0"/>
    <x v="0"/>
    <x v="0"/>
    <x v="0"/>
    <x v="17"/>
    <x v="0"/>
    <x v="0"/>
    <n v="0"/>
    <x v="8"/>
  </r>
  <r>
    <n v="7407"/>
    <s v="1905"/>
    <x v="0"/>
    <n v="5511"/>
    <n v="2210"/>
    <n v="0"/>
    <x v="0"/>
    <d v="2013-12-17T13:41:18"/>
    <x v="0"/>
    <x v="0"/>
    <x v="0"/>
    <x v="0"/>
    <x v="17"/>
    <x v="0"/>
    <x v="0"/>
    <n v="0"/>
    <x v="9"/>
  </r>
  <r>
    <n v="7442"/>
    <s v="1905"/>
    <x v="0"/>
    <n v="0"/>
    <n v="0"/>
    <n v="0"/>
    <x v="0"/>
    <d v="2013-12-17T13:47:37"/>
    <x v="0"/>
    <x v="0"/>
    <x v="0"/>
    <x v="0"/>
    <x v="17"/>
    <x v="0"/>
    <x v="0"/>
    <m/>
    <x v="10"/>
  </r>
  <r>
    <n v="7462"/>
    <s v="1905"/>
    <x v="0"/>
    <n v="0"/>
    <n v="0"/>
    <n v="0"/>
    <x v="0"/>
    <d v="2013-12-17T13:51:43"/>
    <x v="0"/>
    <x v="0"/>
    <x v="0"/>
    <x v="0"/>
    <x v="17"/>
    <x v="0"/>
    <x v="0"/>
    <m/>
    <x v="11"/>
  </r>
  <r>
    <n v="7481"/>
    <s v="1905"/>
    <x v="0"/>
    <n v="0"/>
    <n v="0"/>
    <n v="0"/>
    <x v="0"/>
    <d v="2013-12-18T00:00:52"/>
    <x v="0"/>
    <x v="1"/>
    <x v="0"/>
    <x v="0"/>
    <x v="17"/>
    <x v="0"/>
    <x v="0"/>
    <m/>
    <x v="12"/>
  </r>
  <r>
    <n v="7502"/>
    <s v="1905"/>
    <x v="0"/>
    <n v="0"/>
    <n v="0"/>
    <n v="0"/>
    <x v="0"/>
    <d v="2013-12-18T00:06:54"/>
    <x v="0"/>
    <x v="1"/>
    <x v="0"/>
    <x v="0"/>
    <x v="17"/>
    <x v="0"/>
    <x v="0"/>
    <m/>
    <x v="13"/>
  </r>
  <r>
    <n v="7524"/>
    <s v="1905"/>
    <x v="0"/>
    <n v="0"/>
    <n v="0"/>
    <n v="0"/>
    <x v="0"/>
    <d v="2013-12-18T00:11:38"/>
    <x v="0"/>
    <x v="1"/>
    <x v="0"/>
    <x v="0"/>
    <x v="17"/>
    <x v="0"/>
    <x v="0"/>
    <m/>
    <x v="14"/>
  </r>
  <r>
    <n v="7546"/>
    <s v="1905"/>
    <x v="0"/>
    <n v="0"/>
    <n v="0"/>
    <n v="0"/>
    <x v="0"/>
    <d v="2013-12-18T00:17:17"/>
    <x v="0"/>
    <x v="1"/>
    <x v="0"/>
    <x v="0"/>
    <x v="17"/>
    <x v="0"/>
    <x v="0"/>
    <m/>
    <x v="15"/>
  </r>
  <r>
    <n v="7564"/>
    <s v="1905"/>
    <x v="0"/>
    <n v="488"/>
    <n v="157"/>
    <n v="0"/>
    <x v="0"/>
    <d v="2013-12-18T00:26:32"/>
    <x v="0"/>
    <x v="1"/>
    <x v="0"/>
    <x v="0"/>
    <x v="17"/>
    <x v="0"/>
    <x v="0"/>
    <n v="0"/>
    <x v="16"/>
  </r>
  <r>
    <n v="7583"/>
    <s v="1905"/>
    <x v="0"/>
    <n v="15"/>
    <n v="15"/>
    <n v="0"/>
    <x v="0"/>
    <d v="2013-12-18T00:31:20"/>
    <x v="0"/>
    <x v="1"/>
    <x v="0"/>
    <x v="0"/>
    <x v="17"/>
    <x v="0"/>
    <x v="0"/>
    <n v="0"/>
    <x v="17"/>
  </r>
  <r>
    <n v="7603"/>
    <s v="1905"/>
    <x v="0"/>
    <n v="0"/>
    <n v="0"/>
    <n v="0"/>
    <x v="0"/>
    <d v="2013-12-18T00:33:36"/>
    <x v="0"/>
    <x v="1"/>
    <x v="0"/>
    <x v="0"/>
    <x v="17"/>
    <x v="0"/>
    <x v="0"/>
    <m/>
    <x v="18"/>
  </r>
  <r>
    <n v="7678"/>
    <s v="1905"/>
    <x v="0"/>
    <n v="0"/>
    <n v="0"/>
    <n v="0"/>
    <x v="0"/>
    <d v="2013-12-18T01:00:43"/>
    <x v="0"/>
    <x v="1"/>
    <x v="0"/>
    <x v="0"/>
    <x v="17"/>
    <x v="0"/>
    <x v="0"/>
    <m/>
    <x v="19"/>
  </r>
  <r>
    <n v="7715"/>
    <s v="1905"/>
    <x v="0"/>
    <n v="0"/>
    <n v="0"/>
    <n v="0"/>
    <x v="0"/>
    <d v="2013-12-18T01:04:52"/>
    <x v="0"/>
    <x v="1"/>
    <x v="0"/>
    <x v="0"/>
    <x v="17"/>
    <x v="0"/>
    <x v="0"/>
    <m/>
    <x v="20"/>
  </r>
  <r>
    <n v="7768"/>
    <s v="1905"/>
    <x v="0"/>
    <n v="0"/>
    <n v="0"/>
    <n v="0"/>
    <x v="0"/>
    <d v="2013-12-18T01:08:40"/>
    <x v="0"/>
    <x v="1"/>
    <x v="0"/>
    <x v="0"/>
    <x v="17"/>
    <x v="0"/>
    <x v="0"/>
    <m/>
    <x v="21"/>
  </r>
  <r>
    <n v="7240"/>
    <s v="1910"/>
    <x v="0"/>
    <n v="125"/>
    <n v="18"/>
    <n v="0"/>
    <x v="0"/>
    <d v="2013-12-17T13:14:22"/>
    <x v="0"/>
    <x v="0"/>
    <x v="0"/>
    <x v="0"/>
    <x v="18"/>
    <x v="0"/>
    <x v="0"/>
    <n v="0"/>
    <x v="0"/>
  </r>
  <r>
    <n v="7244"/>
    <s v="1910"/>
    <x v="0"/>
    <n v="2105"/>
    <n v="1632"/>
    <n v="0"/>
    <x v="0"/>
    <d v="2013-12-17T13:16:04"/>
    <x v="0"/>
    <x v="0"/>
    <x v="0"/>
    <x v="0"/>
    <x v="18"/>
    <x v="0"/>
    <x v="0"/>
    <n v="0"/>
    <x v="1"/>
  </r>
  <r>
    <n v="7264"/>
    <s v="1910"/>
    <x v="0"/>
    <n v="2041"/>
    <n v="881"/>
    <n v="0"/>
    <x v="0"/>
    <d v="2013-12-17T13:20:57"/>
    <x v="0"/>
    <x v="0"/>
    <x v="0"/>
    <x v="0"/>
    <x v="18"/>
    <x v="0"/>
    <x v="0"/>
    <n v="0"/>
    <x v="2"/>
  </r>
  <r>
    <n v="7284"/>
    <s v="1910"/>
    <x v="0"/>
    <n v="1795"/>
    <n v="365"/>
    <n v="0"/>
    <x v="0"/>
    <d v="2013-12-17T13:24:21"/>
    <x v="0"/>
    <x v="0"/>
    <x v="0"/>
    <x v="0"/>
    <x v="18"/>
    <x v="0"/>
    <x v="0"/>
    <n v="0"/>
    <x v="3"/>
  </r>
  <r>
    <n v="7304"/>
    <s v="1910"/>
    <x v="0"/>
    <n v="850"/>
    <n v="797"/>
    <n v="0"/>
    <x v="0"/>
    <d v="2013-12-17T13:26:52"/>
    <x v="0"/>
    <x v="0"/>
    <x v="0"/>
    <x v="0"/>
    <x v="18"/>
    <x v="0"/>
    <x v="0"/>
    <n v="0"/>
    <x v="4"/>
  </r>
  <r>
    <n v="7324"/>
    <s v="1910"/>
    <x v="0"/>
    <n v="4168"/>
    <n v="2361"/>
    <n v="0"/>
    <x v="0"/>
    <d v="2013-12-17T13:29:48"/>
    <x v="0"/>
    <x v="0"/>
    <x v="0"/>
    <x v="0"/>
    <x v="18"/>
    <x v="0"/>
    <x v="0"/>
    <n v="0"/>
    <x v="5"/>
  </r>
  <r>
    <n v="7344"/>
    <s v="1910"/>
    <x v="0"/>
    <n v="2150"/>
    <n v="1011"/>
    <n v="0"/>
    <x v="0"/>
    <d v="2013-12-17T13:32:51"/>
    <x v="0"/>
    <x v="0"/>
    <x v="0"/>
    <x v="0"/>
    <x v="18"/>
    <x v="0"/>
    <x v="0"/>
    <n v="0"/>
    <x v="6"/>
  </r>
  <r>
    <n v="7364"/>
    <s v="1910"/>
    <x v="0"/>
    <n v="262"/>
    <n v="142"/>
    <n v="0"/>
    <x v="0"/>
    <d v="2013-12-17T13:35:06"/>
    <x v="0"/>
    <x v="0"/>
    <x v="0"/>
    <x v="0"/>
    <x v="18"/>
    <x v="0"/>
    <x v="0"/>
    <n v="0"/>
    <x v="7"/>
  </r>
  <r>
    <n v="7385"/>
    <s v="1910"/>
    <x v="0"/>
    <n v="180"/>
    <n v="136"/>
    <n v="0"/>
    <x v="0"/>
    <d v="2013-12-17T13:37:52"/>
    <x v="0"/>
    <x v="0"/>
    <x v="0"/>
    <x v="0"/>
    <x v="18"/>
    <x v="0"/>
    <x v="0"/>
    <n v="0"/>
    <x v="8"/>
  </r>
  <r>
    <n v="7405"/>
    <s v="1910"/>
    <x v="0"/>
    <n v="16250"/>
    <n v="8470"/>
    <n v="0"/>
    <x v="0"/>
    <d v="2013-12-17T13:40:58"/>
    <x v="0"/>
    <x v="0"/>
    <x v="0"/>
    <x v="0"/>
    <x v="18"/>
    <x v="0"/>
    <x v="0"/>
    <n v="0"/>
    <x v="9"/>
  </r>
  <r>
    <n v="7425"/>
    <s v="1910"/>
    <x v="0"/>
    <n v="11450"/>
    <n v="3268"/>
    <n v="0"/>
    <x v="0"/>
    <d v="2013-12-17T13:45:11"/>
    <x v="0"/>
    <x v="0"/>
    <x v="0"/>
    <x v="0"/>
    <x v="18"/>
    <x v="0"/>
    <x v="0"/>
    <n v="0"/>
    <x v="10"/>
  </r>
  <r>
    <n v="7445"/>
    <s v="1910"/>
    <x v="0"/>
    <n v="2680"/>
    <n v="2595"/>
    <n v="0"/>
    <x v="0"/>
    <d v="2013-12-17T13:48:42"/>
    <x v="0"/>
    <x v="0"/>
    <x v="0"/>
    <x v="0"/>
    <x v="18"/>
    <x v="0"/>
    <x v="0"/>
    <n v="0"/>
    <x v="11"/>
  </r>
  <r>
    <n v="7463"/>
    <s v="1910"/>
    <x v="0"/>
    <n v="20036"/>
    <n v="1500"/>
    <n v="0"/>
    <x v="0"/>
    <d v="2013-12-17T23:56:15"/>
    <x v="0"/>
    <x v="1"/>
    <x v="0"/>
    <x v="0"/>
    <x v="18"/>
    <x v="0"/>
    <x v="0"/>
    <n v="0"/>
    <x v="12"/>
  </r>
  <r>
    <n v="7484"/>
    <s v="1910"/>
    <x v="0"/>
    <n v="4650"/>
    <n v="2565"/>
    <n v="0"/>
    <x v="0"/>
    <d v="2013-12-18T00:02:00"/>
    <x v="0"/>
    <x v="1"/>
    <x v="0"/>
    <x v="0"/>
    <x v="18"/>
    <x v="0"/>
    <x v="0"/>
    <n v="0"/>
    <x v="13"/>
  </r>
  <r>
    <n v="7505"/>
    <s v="1910"/>
    <x v="0"/>
    <n v="4290"/>
    <n v="3885"/>
    <n v="0"/>
    <x v="0"/>
    <d v="2013-12-18T00:08:28"/>
    <x v="0"/>
    <x v="1"/>
    <x v="0"/>
    <x v="0"/>
    <x v="18"/>
    <x v="0"/>
    <x v="0"/>
    <n v="0"/>
    <x v="14"/>
  </r>
  <r>
    <n v="7526"/>
    <s v="1910"/>
    <x v="0"/>
    <n v="35"/>
    <n v="16"/>
    <n v="0"/>
    <x v="0"/>
    <d v="2013-12-18T00:13:17"/>
    <x v="0"/>
    <x v="1"/>
    <x v="0"/>
    <x v="0"/>
    <x v="18"/>
    <x v="0"/>
    <x v="0"/>
    <n v="0"/>
    <x v="15"/>
  </r>
  <r>
    <n v="7565"/>
    <s v="1910"/>
    <x v="0"/>
    <n v="1520"/>
    <n v="844"/>
    <n v="0"/>
    <x v="0"/>
    <d v="2013-12-18T00:26:48"/>
    <x v="0"/>
    <x v="1"/>
    <x v="0"/>
    <x v="0"/>
    <x v="18"/>
    <x v="0"/>
    <x v="0"/>
    <n v="0"/>
    <x v="16"/>
  </r>
  <r>
    <n v="7584"/>
    <s v="1910"/>
    <x v="0"/>
    <n v="40"/>
    <n v="39"/>
    <n v="0"/>
    <x v="0"/>
    <d v="2013-12-18T00:31:32"/>
    <x v="0"/>
    <x v="1"/>
    <x v="0"/>
    <x v="0"/>
    <x v="18"/>
    <x v="0"/>
    <x v="0"/>
    <n v="0"/>
    <x v="17"/>
  </r>
  <r>
    <n v="7604"/>
    <s v="1910"/>
    <x v="0"/>
    <n v="0"/>
    <n v="0"/>
    <n v="0"/>
    <x v="0"/>
    <d v="2013-12-18T00:33:40"/>
    <x v="0"/>
    <x v="1"/>
    <x v="0"/>
    <x v="0"/>
    <x v="18"/>
    <x v="0"/>
    <x v="0"/>
    <m/>
    <x v="18"/>
  </r>
  <r>
    <n v="7682"/>
    <s v="1910"/>
    <x v="0"/>
    <n v="861"/>
    <n v="610"/>
    <n v="0"/>
    <x v="0"/>
    <d v="2013-12-18T01:01:05"/>
    <x v="0"/>
    <x v="1"/>
    <x v="0"/>
    <x v="0"/>
    <x v="18"/>
    <x v="0"/>
    <x v="0"/>
    <n v="0"/>
    <x v="19"/>
  </r>
  <r>
    <n v="7717"/>
    <s v="1910"/>
    <x v="0"/>
    <n v="71"/>
    <n v="32"/>
    <n v="0"/>
    <x v="0"/>
    <d v="2013-12-18T01:05:03"/>
    <x v="0"/>
    <x v="1"/>
    <x v="0"/>
    <x v="0"/>
    <x v="18"/>
    <x v="0"/>
    <x v="0"/>
    <n v="0"/>
    <x v="20"/>
  </r>
  <r>
    <n v="7728"/>
    <s v="1910"/>
    <x v="0"/>
    <n v="74"/>
    <n v="59"/>
    <n v="0"/>
    <x v="0"/>
    <d v="2013-12-18T01:06:29"/>
    <x v="0"/>
    <x v="1"/>
    <x v="0"/>
    <x v="0"/>
    <x v="18"/>
    <x v="0"/>
    <x v="0"/>
    <n v="0"/>
    <x v="21"/>
  </r>
  <r>
    <n v="7241"/>
    <s v="1915"/>
    <x v="0"/>
    <n v="97"/>
    <n v="15"/>
    <n v="0"/>
    <x v="0"/>
    <d v="2013-12-17T13:14:42"/>
    <x v="0"/>
    <x v="0"/>
    <x v="0"/>
    <x v="0"/>
    <x v="19"/>
    <x v="0"/>
    <x v="0"/>
    <n v="0"/>
    <x v="0"/>
  </r>
  <r>
    <n v="7243"/>
    <s v="1915"/>
    <x v="0"/>
    <n v="1674"/>
    <n v="1309"/>
    <n v="0"/>
    <x v="0"/>
    <d v="2013-12-17T13:15:53"/>
    <x v="0"/>
    <x v="0"/>
    <x v="0"/>
    <x v="0"/>
    <x v="19"/>
    <x v="0"/>
    <x v="0"/>
    <n v="0"/>
    <x v="1"/>
  </r>
  <r>
    <n v="7263"/>
    <s v="1915"/>
    <x v="0"/>
    <n v="1872"/>
    <n v="609"/>
    <n v="0"/>
    <x v="0"/>
    <d v="2013-12-17T13:20:48"/>
    <x v="0"/>
    <x v="0"/>
    <x v="0"/>
    <x v="0"/>
    <x v="19"/>
    <x v="0"/>
    <x v="0"/>
    <n v="0"/>
    <x v="2"/>
  </r>
  <r>
    <n v="7283"/>
    <s v="1915"/>
    <x v="0"/>
    <n v="1224"/>
    <n v="271"/>
    <n v="0"/>
    <x v="0"/>
    <d v="2013-12-17T13:24:12"/>
    <x v="0"/>
    <x v="0"/>
    <x v="0"/>
    <x v="0"/>
    <x v="19"/>
    <x v="0"/>
    <x v="0"/>
    <n v="0"/>
    <x v="3"/>
  </r>
  <r>
    <n v="7303"/>
    <s v="1915"/>
    <x v="0"/>
    <n v="799"/>
    <n v="765"/>
    <n v="0"/>
    <x v="0"/>
    <d v="2013-12-17T13:26:43"/>
    <x v="0"/>
    <x v="0"/>
    <x v="0"/>
    <x v="0"/>
    <x v="19"/>
    <x v="0"/>
    <x v="0"/>
    <n v="0"/>
    <x v="4"/>
  </r>
  <r>
    <n v="7323"/>
    <s v="1915"/>
    <x v="0"/>
    <n v="3016"/>
    <n v="1780"/>
    <n v="0"/>
    <x v="0"/>
    <d v="2013-12-17T13:29:38"/>
    <x v="0"/>
    <x v="0"/>
    <x v="0"/>
    <x v="0"/>
    <x v="19"/>
    <x v="0"/>
    <x v="0"/>
    <n v="0"/>
    <x v="5"/>
  </r>
  <r>
    <n v="7343"/>
    <s v="1915"/>
    <x v="0"/>
    <n v="1150"/>
    <n v="970"/>
    <n v="0"/>
    <x v="0"/>
    <d v="2013-12-17T13:32:40"/>
    <x v="0"/>
    <x v="0"/>
    <x v="0"/>
    <x v="0"/>
    <x v="19"/>
    <x v="0"/>
    <x v="0"/>
    <n v="0"/>
    <x v="6"/>
  </r>
  <r>
    <n v="7363"/>
    <s v="1915"/>
    <x v="0"/>
    <n v="0"/>
    <n v="0"/>
    <n v="0"/>
    <x v="0"/>
    <d v="2013-12-17T13:34:56"/>
    <x v="0"/>
    <x v="0"/>
    <x v="0"/>
    <x v="0"/>
    <x v="19"/>
    <x v="0"/>
    <x v="0"/>
    <m/>
    <x v="7"/>
  </r>
  <r>
    <n v="7384"/>
    <s v="1915"/>
    <x v="0"/>
    <n v="120"/>
    <n v="107"/>
    <n v="0"/>
    <x v="0"/>
    <d v="2013-12-17T13:37:41"/>
    <x v="0"/>
    <x v="0"/>
    <x v="0"/>
    <x v="0"/>
    <x v="19"/>
    <x v="0"/>
    <x v="0"/>
    <n v="0"/>
    <x v="8"/>
  </r>
  <r>
    <n v="7404"/>
    <s v="1915"/>
    <x v="0"/>
    <n v="9700"/>
    <n v="3546"/>
    <n v="0"/>
    <x v="0"/>
    <d v="2013-12-17T13:40:48"/>
    <x v="0"/>
    <x v="0"/>
    <x v="0"/>
    <x v="0"/>
    <x v="19"/>
    <x v="0"/>
    <x v="0"/>
    <n v="0"/>
    <x v="9"/>
  </r>
  <r>
    <n v="7424"/>
    <s v="1915"/>
    <x v="0"/>
    <n v="6727"/>
    <n v="3170"/>
    <n v="0"/>
    <x v="0"/>
    <d v="2013-12-17T13:45:00"/>
    <x v="0"/>
    <x v="0"/>
    <x v="0"/>
    <x v="0"/>
    <x v="19"/>
    <x v="0"/>
    <x v="0"/>
    <n v="0"/>
    <x v="10"/>
  </r>
  <r>
    <n v="7444"/>
    <s v="1915"/>
    <x v="0"/>
    <n v="1725"/>
    <n v="1705"/>
    <n v="0"/>
    <x v="0"/>
    <d v="2013-12-17T13:48:32"/>
    <x v="0"/>
    <x v="0"/>
    <x v="0"/>
    <x v="0"/>
    <x v="19"/>
    <x v="0"/>
    <x v="0"/>
    <n v="0"/>
    <x v="11"/>
  </r>
  <r>
    <n v="7464"/>
    <s v="1915"/>
    <x v="0"/>
    <n v="1875"/>
    <n v="1420"/>
    <n v="0"/>
    <x v="0"/>
    <d v="2013-12-17T23:56:40"/>
    <x v="0"/>
    <x v="1"/>
    <x v="0"/>
    <x v="0"/>
    <x v="19"/>
    <x v="0"/>
    <x v="0"/>
    <n v="0"/>
    <x v="12"/>
  </r>
  <r>
    <n v="7485"/>
    <s v="1915"/>
    <x v="0"/>
    <n v="3910"/>
    <n v="2565"/>
    <n v="0"/>
    <x v="0"/>
    <d v="2013-12-18T00:02:31"/>
    <x v="0"/>
    <x v="1"/>
    <x v="0"/>
    <x v="0"/>
    <x v="19"/>
    <x v="0"/>
    <x v="0"/>
    <n v="0"/>
    <x v="13"/>
  </r>
  <r>
    <n v="7506"/>
    <s v="1915"/>
    <x v="0"/>
    <n v="3950"/>
    <n v="3171"/>
    <n v="0"/>
    <x v="0"/>
    <d v="2013-12-18T00:08:46"/>
    <x v="0"/>
    <x v="1"/>
    <x v="0"/>
    <x v="0"/>
    <x v="19"/>
    <x v="0"/>
    <x v="0"/>
    <n v="0"/>
    <x v="14"/>
  </r>
  <r>
    <n v="7527"/>
    <s v="1915"/>
    <x v="0"/>
    <n v="30"/>
    <n v="8"/>
    <n v="0"/>
    <x v="0"/>
    <d v="2013-12-18T00:13:29"/>
    <x v="0"/>
    <x v="1"/>
    <x v="0"/>
    <x v="0"/>
    <x v="19"/>
    <x v="0"/>
    <x v="0"/>
    <n v="0"/>
    <x v="15"/>
  </r>
  <r>
    <n v="7566"/>
    <s v="1915"/>
    <x v="0"/>
    <n v="1105"/>
    <n v="791"/>
    <n v="0"/>
    <x v="0"/>
    <d v="2013-12-18T00:27:02"/>
    <x v="0"/>
    <x v="1"/>
    <x v="0"/>
    <x v="0"/>
    <x v="19"/>
    <x v="0"/>
    <x v="0"/>
    <n v="0"/>
    <x v="16"/>
  </r>
  <r>
    <n v="7585"/>
    <s v="1915"/>
    <x v="0"/>
    <n v="23"/>
    <n v="23"/>
    <n v="0"/>
    <x v="0"/>
    <d v="2013-12-18T00:31:56"/>
    <x v="0"/>
    <x v="1"/>
    <x v="0"/>
    <x v="0"/>
    <x v="19"/>
    <x v="0"/>
    <x v="0"/>
    <n v="0"/>
    <x v="17"/>
  </r>
  <r>
    <n v="7605"/>
    <s v="1915"/>
    <x v="0"/>
    <n v="0"/>
    <n v="0"/>
    <n v="0"/>
    <x v="0"/>
    <d v="2013-12-18T00:33:45"/>
    <x v="0"/>
    <x v="1"/>
    <x v="0"/>
    <x v="0"/>
    <x v="19"/>
    <x v="0"/>
    <x v="0"/>
    <m/>
    <x v="18"/>
  </r>
  <r>
    <n v="7684"/>
    <s v="1915"/>
    <x v="0"/>
    <n v="751"/>
    <n v="570"/>
    <n v="0"/>
    <x v="0"/>
    <d v="2013-12-18T01:01:23"/>
    <x v="0"/>
    <x v="1"/>
    <x v="0"/>
    <x v="0"/>
    <x v="19"/>
    <x v="0"/>
    <x v="0"/>
    <n v="0"/>
    <x v="19"/>
  </r>
  <r>
    <n v="7719"/>
    <s v="1915"/>
    <x v="0"/>
    <n v="50"/>
    <n v="31"/>
    <n v="0"/>
    <x v="0"/>
    <d v="2013-12-18T01:05:14"/>
    <x v="0"/>
    <x v="1"/>
    <x v="0"/>
    <x v="0"/>
    <x v="19"/>
    <x v="0"/>
    <x v="0"/>
    <n v="0"/>
    <x v="20"/>
  </r>
  <r>
    <n v="7727"/>
    <s v="1915"/>
    <x v="0"/>
    <n v="53"/>
    <n v="26"/>
    <n v="0"/>
    <x v="0"/>
    <d v="2013-12-18T01:06:15"/>
    <x v="0"/>
    <x v="1"/>
    <x v="0"/>
    <x v="0"/>
    <x v="19"/>
    <x v="0"/>
    <x v="0"/>
    <n v="0"/>
    <x v="21"/>
  </r>
  <r>
    <n v="980"/>
    <s v="2065"/>
    <x v="1"/>
    <n v="0.03"/>
    <n v="0.04"/>
    <n v="0.05"/>
    <x v="0"/>
    <d v="2012-12-12T08:28:26"/>
    <x v="0"/>
    <x v="2"/>
    <x v="0"/>
    <x v="1"/>
    <x v="20"/>
    <x v="1"/>
    <x v="1"/>
    <n v="1.25"/>
    <x v="0"/>
  </r>
  <r>
    <n v="5647"/>
    <s v="2065"/>
    <x v="0"/>
    <n v="0"/>
    <n v="0"/>
    <n v="0"/>
    <x v="0"/>
    <d v="2013-12-16T13:17:58"/>
    <x v="0"/>
    <x v="3"/>
    <x v="0"/>
    <x v="1"/>
    <x v="20"/>
    <x v="1"/>
    <x v="1"/>
    <m/>
    <x v="0"/>
  </r>
  <r>
    <n v="5661"/>
    <s v="2065"/>
    <x v="0"/>
    <n v="0"/>
    <n v="925"/>
    <n v="185"/>
    <x v="0"/>
    <d v="2013-12-16T13:21:03"/>
    <x v="0"/>
    <x v="3"/>
    <x v="0"/>
    <x v="1"/>
    <x v="20"/>
    <x v="1"/>
    <x v="1"/>
    <n v="0.2"/>
    <x v="1"/>
  </r>
  <r>
    <n v="5675"/>
    <s v="2065"/>
    <x v="0"/>
    <n v="0"/>
    <n v="0"/>
    <n v="0"/>
    <x v="0"/>
    <d v="2013-12-16T13:23:10"/>
    <x v="0"/>
    <x v="3"/>
    <x v="0"/>
    <x v="1"/>
    <x v="20"/>
    <x v="1"/>
    <x v="1"/>
    <m/>
    <x v="2"/>
  </r>
  <r>
    <n v="5680"/>
    <s v="2065"/>
    <x v="0"/>
    <n v="0"/>
    <n v="0"/>
    <n v="0"/>
    <x v="0"/>
    <d v="2013-12-16T13:25:05"/>
    <x v="0"/>
    <x v="3"/>
    <x v="0"/>
    <x v="1"/>
    <x v="20"/>
    <x v="1"/>
    <x v="1"/>
    <m/>
    <x v="3"/>
  </r>
  <r>
    <n v="5702"/>
    <s v="2065"/>
    <x v="0"/>
    <n v="100"/>
    <n v="35"/>
    <n v="2"/>
    <x v="0"/>
    <d v="2013-12-16T13:27:33"/>
    <x v="0"/>
    <x v="3"/>
    <x v="0"/>
    <x v="1"/>
    <x v="20"/>
    <x v="1"/>
    <x v="1"/>
    <n v="5.7142999999999999E-2"/>
    <x v="4"/>
  </r>
  <r>
    <n v="5717"/>
    <s v="2065"/>
    <x v="0"/>
    <n v="0"/>
    <n v="0"/>
    <n v="0"/>
    <x v="0"/>
    <d v="2013-12-16T13:30:19"/>
    <x v="0"/>
    <x v="3"/>
    <x v="0"/>
    <x v="1"/>
    <x v="20"/>
    <x v="1"/>
    <x v="1"/>
    <m/>
    <x v="5"/>
  </r>
  <r>
    <n v="5732"/>
    <s v="2065"/>
    <x v="0"/>
    <n v="0"/>
    <n v="14"/>
    <n v="1"/>
    <x v="0"/>
    <d v="2013-12-16T13:34:47"/>
    <x v="0"/>
    <x v="3"/>
    <x v="0"/>
    <x v="1"/>
    <x v="20"/>
    <x v="1"/>
    <x v="1"/>
    <n v="7.1429000000000006E-2"/>
    <x v="6"/>
  </r>
  <r>
    <n v="5744"/>
    <s v="2065"/>
    <x v="0"/>
    <n v="0"/>
    <n v="0"/>
    <n v="0"/>
    <x v="0"/>
    <d v="2013-12-16T13:36:56"/>
    <x v="0"/>
    <x v="3"/>
    <x v="0"/>
    <x v="1"/>
    <x v="20"/>
    <x v="1"/>
    <x v="1"/>
    <m/>
    <x v="7"/>
  </r>
  <r>
    <n v="5762"/>
    <s v="2065"/>
    <x v="0"/>
    <n v="0"/>
    <n v="635"/>
    <n v="35"/>
    <x v="0"/>
    <d v="2013-12-16T13:40:01"/>
    <x v="0"/>
    <x v="3"/>
    <x v="0"/>
    <x v="1"/>
    <x v="20"/>
    <x v="1"/>
    <x v="1"/>
    <n v="5.5118E-2"/>
    <x v="8"/>
  </r>
  <r>
    <n v="5776"/>
    <s v="2065"/>
    <x v="0"/>
    <n v="1947"/>
    <n v="29258"/>
    <n v="46812"/>
    <x v="0"/>
    <d v="2013-12-16T13:44:10"/>
    <x v="0"/>
    <x v="3"/>
    <x v="0"/>
    <x v="1"/>
    <x v="20"/>
    <x v="1"/>
    <x v="1"/>
    <n v="1.5999730000000001"/>
    <x v="9"/>
  </r>
  <r>
    <n v="5783"/>
    <s v="2065"/>
    <x v="0"/>
    <n v="0"/>
    <n v="0"/>
    <n v="0"/>
    <x v="0"/>
    <d v="2013-12-16T13:45:36"/>
    <x v="0"/>
    <x v="3"/>
    <x v="0"/>
    <x v="1"/>
    <x v="20"/>
    <x v="1"/>
    <x v="1"/>
    <m/>
    <x v="10"/>
  </r>
  <r>
    <n v="5800"/>
    <s v="2065"/>
    <x v="0"/>
    <n v="0"/>
    <n v="0"/>
    <n v="0"/>
    <x v="0"/>
    <d v="2013-12-16T13:47:53"/>
    <x v="0"/>
    <x v="3"/>
    <x v="0"/>
    <x v="1"/>
    <x v="20"/>
    <x v="1"/>
    <x v="1"/>
    <m/>
    <x v="11"/>
  </r>
  <r>
    <n v="5819"/>
    <s v="2065"/>
    <x v="0"/>
    <n v="0"/>
    <n v="980"/>
    <n v="128"/>
    <x v="0"/>
    <d v="2013-12-16T13:50:32"/>
    <x v="0"/>
    <x v="3"/>
    <x v="0"/>
    <x v="1"/>
    <x v="20"/>
    <x v="1"/>
    <x v="1"/>
    <n v="0.13061200000000001"/>
    <x v="12"/>
  </r>
  <r>
    <n v="5833"/>
    <s v="2065"/>
    <x v="0"/>
    <n v="0"/>
    <n v="0"/>
    <n v="0"/>
    <x v="0"/>
    <d v="2013-12-16T13:52:55"/>
    <x v="0"/>
    <x v="3"/>
    <x v="0"/>
    <x v="1"/>
    <x v="20"/>
    <x v="1"/>
    <x v="1"/>
    <m/>
    <x v="13"/>
  </r>
  <r>
    <n v="5847"/>
    <s v="2065"/>
    <x v="0"/>
    <n v="0"/>
    <n v="0"/>
    <n v="0"/>
    <x v="0"/>
    <d v="2013-12-16T13:55:43"/>
    <x v="0"/>
    <x v="3"/>
    <x v="0"/>
    <x v="1"/>
    <x v="20"/>
    <x v="1"/>
    <x v="1"/>
    <m/>
    <x v="14"/>
  </r>
  <r>
    <n v="5852"/>
    <s v="2065"/>
    <x v="0"/>
    <n v="0"/>
    <n v="0"/>
    <n v="0"/>
    <x v="0"/>
    <d v="2013-12-16T13:56:39"/>
    <x v="0"/>
    <x v="3"/>
    <x v="0"/>
    <x v="1"/>
    <x v="20"/>
    <x v="1"/>
    <x v="1"/>
    <m/>
    <x v="15"/>
  </r>
  <r>
    <n v="5876"/>
    <s v="2065"/>
    <x v="0"/>
    <n v="27"/>
    <n v="1895"/>
    <n v="270"/>
    <x v="0"/>
    <d v="2013-12-16T14:00:38"/>
    <x v="0"/>
    <x v="3"/>
    <x v="0"/>
    <x v="1"/>
    <x v="20"/>
    <x v="1"/>
    <x v="1"/>
    <n v="0.14248"/>
    <x v="16"/>
  </r>
  <r>
    <n v="5891"/>
    <s v="2065"/>
    <x v="0"/>
    <n v="72"/>
    <n v="263"/>
    <n v="550"/>
    <x v="0"/>
    <d v="2013-12-16T14:03:54"/>
    <x v="0"/>
    <x v="3"/>
    <x v="0"/>
    <x v="1"/>
    <x v="20"/>
    <x v="1"/>
    <x v="1"/>
    <n v="2.0912549999999999"/>
    <x v="17"/>
  </r>
  <r>
    <n v="5905"/>
    <s v="2065"/>
    <x v="0"/>
    <n v="35"/>
    <n v="35"/>
    <n v="1"/>
    <x v="0"/>
    <d v="2013-12-16T14:08:06"/>
    <x v="0"/>
    <x v="3"/>
    <x v="3"/>
    <x v="1"/>
    <x v="20"/>
    <x v="1"/>
    <x v="1"/>
    <n v="2.8570999999999999E-2"/>
    <x v="18"/>
  </r>
  <r>
    <n v="5919"/>
    <s v="2065"/>
    <x v="0"/>
    <n v="0"/>
    <n v="0"/>
    <n v="0"/>
    <x v="0"/>
    <d v="2013-12-16T14:10:49"/>
    <x v="0"/>
    <x v="3"/>
    <x v="0"/>
    <x v="1"/>
    <x v="20"/>
    <x v="1"/>
    <x v="1"/>
    <m/>
    <x v="19"/>
  </r>
  <r>
    <n v="5933"/>
    <s v="2065"/>
    <x v="0"/>
    <n v="0"/>
    <n v="0"/>
    <n v="0"/>
    <x v="0"/>
    <d v="2013-12-16T14:13:16"/>
    <x v="0"/>
    <x v="3"/>
    <x v="0"/>
    <x v="1"/>
    <x v="20"/>
    <x v="1"/>
    <x v="1"/>
    <m/>
    <x v="20"/>
  </r>
  <r>
    <n v="5947"/>
    <s v="2065"/>
    <x v="0"/>
    <n v="0"/>
    <n v="2578"/>
    <n v="7321"/>
    <x v="0"/>
    <d v="2013-12-16T15:05:29"/>
    <x v="0"/>
    <x v="3"/>
    <x v="0"/>
    <x v="1"/>
    <x v="20"/>
    <x v="1"/>
    <x v="1"/>
    <n v="2.839798"/>
    <x v="21"/>
  </r>
  <r>
    <n v="985"/>
    <s v="2070"/>
    <x v="1"/>
    <n v="0.03"/>
    <n v="0.04"/>
    <n v="0.05"/>
    <x v="0"/>
    <d v="2012-12-12T08:55:11"/>
    <x v="0"/>
    <x v="2"/>
    <x v="0"/>
    <x v="1"/>
    <x v="21"/>
    <x v="1"/>
    <x v="1"/>
    <n v="1.25"/>
    <x v="0"/>
  </r>
  <r>
    <n v="5639"/>
    <s v="2070"/>
    <x v="0"/>
    <n v="0"/>
    <n v="50"/>
    <n v="19"/>
    <x v="0"/>
    <d v="2013-12-16T13:16:15"/>
    <x v="0"/>
    <x v="3"/>
    <x v="0"/>
    <x v="1"/>
    <x v="21"/>
    <x v="1"/>
    <x v="1"/>
    <n v="0.38"/>
    <x v="0"/>
  </r>
  <r>
    <n v="5653"/>
    <s v="2070"/>
    <x v="0"/>
    <n v="0"/>
    <n v="3000"/>
    <n v="600"/>
    <x v="0"/>
    <d v="2013-12-16T13:19:30"/>
    <x v="0"/>
    <x v="3"/>
    <x v="0"/>
    <x v="1"/>
    <x v="21"/>
    <x v="1"/>
    <x v="1"/>
    <n v="0.2"/>
    <x v="1"/>
  </r>
  <r>
    <n v="5667"/>
    <s v="2070"/>
    <x v="0"/>
    <n v="0"/>
    <n v="0"/>
    <n v="0"/>
    <x v="0"/>
    <d v="2013-12-16T13:22:11"/>
    <x v="0"/>
    <x v="3"/>
    <x v="0"/>
    <x v="1"/>
    <x v="21"/>
    <x v="1"/>
    <x v="1"/>
    <m/>
    <x v="2"/>
  </r>
  <r>
    <n v="5681"/>
    <s v="2070"/>
    <x v="0"/>
    <n v="0"/>
    <n v="0"/>
    <n v="0"/>
    <x v="0"/>
    <d v="2013-12-16T13:25:09"/>
    <x v="0"/>
    <x v="3"/>
    <x v="0"/>
    <x v="1"/>
    <x v="21"/>
    <x v="1"/>
    <x v="1"/>
    <m/>
    <x v="3"/>
  </r>
  <r>
    <n v="5694"/>
    <s v="2070"/>
    <x v="0"/>
    <n v="0"/>
    <n v="0"/>
    <n v="0"/>
    <x v="0"/>
    <d v="2013-12-16T13:26:26"/>
    <x v="0"/>
    <x v="3"/>
    <x v="0"/>
    <x v="1"/>
    <x v="21"/>
    <x v="1"/>
    <x v="1"/>
    <m/>
    <x v="4"/>
  </r>
  <r>
    <n v="5708"/>
    <s v="2070"/>
    <x v="0"/>
    <n v="0"/>
    <n v="0"/>
    <n v="0"/>
    <x v="0"/>
    <d v="2013-12-16T13:28:53"/>
    <x v="0"/>
    <x v="3"/>
    <x v="0"/>
    <x v="1"/>
    <x v="21"/>
    <x v="1"/>
    <x v="1"/>
    <m/>
    <x v="5"/>
  </r>
  <r>
    <n v="5724"/>
    <s v="2070"/>
    <x v="0"/>
    <n v="0"/>
    <n v="13"/>
    <n v="1"/>
    <x v="0"/>
    <d v="2013-12-16T13:32:57"/>
    <x v="0"/>
    <x v="3"/>
    <x v="0"/>
    <x v="1"/>
    <x v="21"/>
    <x v="1"/>
    <x v="1"/>
    <n v="7.6923000000000005E-2"/>
    <x v="6"/>
  </r>
  <r>
    <n v="5739"/>
    <s v="2070"/>
    <x v="0"/>
    <n v="100"/>
    <n v="0"/>
    <n v="0"/>
    <x v="0"/>
    <d v="2013-12-16T13:36:13"/>
    <x v="0"/>
    <x v="3"/>
    <x v="0"/>
    <x v="1"/>
    <x v="21"/>
    <x v="1"/>
    <x v="1"/>
    <m/>
    <x v="7"/>
  </r>
  <r>
    <n v="5754"/>
    <s v="2070"/>
    <x v="0"/>
    <n v="30"/>
    <n v="150"/>
    <n v="9"/>
    <x v="0"/>
    <d v="2013-12-16T13:38:11"/>
    <x v="0"/>
    <x v="3"/>
    <x v="0"/>
    <x v="1"/>
    <x v="21"/>
    <x v="1"/>
    <x v="1"/>
    <n v="0.06"/>
    <x v="8"/>
  </r>
  <r>
    <n v="5768"/>
    <s v="2070"/>
    <x v="0"/>
    <n v="150"/>
    <n v="1200"/>
    <n v="1420"/>
    <x v="0"/>
    <d v="2013-12-16T13:41:27"/>
    <x v="0"/>
    <x v="3"/>
    <x v="0"/>
    <x v="1"/>
    <x v="21"/>
    <x v="1"/>
    <x v="1"/>
    <n v="1.183333"/>
    <x v="9"/>
  </r>
  <r>
    <n v="5784"/>
    <s v="2070"/>
    <x v="0"/>
    <n v="0"/>
    <n v="0"/>
    <n v="0"/>
    <x v="0"/>
    <d v="2013-12-16T13:45:39"/>
    <x v="0"/>
    <x v="3"/>
    <x v="0"/>
    <x v="1"/>
    <x v="21"/>
    <x v="1"/>
    <x v="1"/>
    <m/>
    <x v="10"/>
  </r>
  <r>
    <n v="5801"/>
    <s v="2070"/>
    <x v="0"/>
    <n v="0"/>
    <n v="0"/>
    <n v="0"/>
    <x v="0"/>
    <d v="2013-12-16T13:47:58"/>
    <x v="0"/>
    <x v="3"/>
    <x v="0"/>
    <x v="1"/>
    <x v="21"/>
    <x v="1"/>
    <x v="1"/>
    <m/>
    <x v="11"/>
  </r>
  <r>
    <n v="5811"/>
    <s v="2070"/>
    <x v="0"/>
    <n v="0"/>
    <n v="0"/>
    <n v="0"/>
    <x v="0"/>
    <d v="2013-12-16T13:49:27"/>
    <x v="0"/>
    <x v="3"/>
    <x v="0"/>
    <x v="1"/>
    <x v="21"/>
    <x v="1"/>
    <x v="1"/>
    <m/>
    <x v="12"/>
  </r>
  <r>
    <n v="5825"/>
    <s v="2070"/>
    <x v="0"/>
    <n v="85"/>
    <n v="350"/>
    <n v="27"/>
    <x v="0"/>
    <d v="2013-12-16T13:51:39"/>
    <x v="0"/>
    <x v="3"/>
    <x v="0"/>
    <x v="1"/>
    <x v="21"/>
    <x v="1"/>
    <x v="1"/>
    <n v="7.7143000000000003E-2"/>
    <x v="13"/>
  </r>
  <r>
    <n v="5839"/>
    <s v="2070"/>
    <x v="0"/>
    <n v="0"/>
    <n v="0"/>
    <n v="0"/>
    <x v="0"/>
    <d v="2013-12-16T13:54:13"/>
    <x v="0"/>
    <x v="3"/>
    <x v="0"/>
    <x v="1"/>
    <x v="21"/>
    <x v="1"/>
    <x v="1"/>
    <m/>
    <x v="14"/>
  </r>
  <r>
    <n v="5853"/>
    <s v="2070"/>
    <x v="0"/>
    <n v="0"/>
    <n v="0"/>
    <n v="0"/>
    <x v="0"/>
    <d v="2013-12-16T13:56:42"/>
    <x v="0"/>
    <x v="3"/>
    <x v="0"/>
    <x v="1"/>
    <x v="21"/>
    <x v="1"/>
    <x v="1"/>
    <m/>
    <x v="15"/>
  </r>
  <r>
    <n v="5868"/>
    <s v="2070"/>
    <x v="0"/>
    <n v="30"/>
    <n v="120"/>
    <n v="316"/>
    <x v="0"/>
    <d v="2013-12-16T13:58:32"/>
    <x v="0"/>
    <x v="3"/>
    <x v="0"/>
    <x v="1"/>
    <x v="21"/>
    <x v="1"/>
    <x v="1"/>
    <n v="2.6333329999999999"/>
    <x v="16"/>
  </r>
  <r>
    <n v="5883"/>
    <s v="2070"/>
    <x v="0"/>
    <n v="13"/>
    <n v="74"/>
    <n v="160"/>
    <x v="0"/>
    <d v="2013-12-16T14:02:32"/>
    <x v="0"/>
    <x v="3"/>
    <x v="0"/>
    <x v="1"/>
    <x v="21"/>
    <x v="1"/>
    <x v="1"/>
    <n v="2.1621619999999999"/>
    <x v="17"/>
  </r>
  <r>
    <n v="5897"/>
    <s v="2070"/>
    <x v="0"/>
    <n v="0"/>
    <n v="0"/>
    <n v="0"/>
    <x v="0"/>
    <d v="2013-12-16T14:05:13"/>
    <x v="0"/>
    <x v="3"/>
    <x v="0"/>
    <x v="1"/>
    <x v="21"/>
    <x v="1"/>
    <x v="1"/>
    <m/>
    <x v="18"/>
  </r>
  <r>
    <n v="5911"/>
    <s v="2070"/>
    <x v="0"/>
    <n v="0"/>
    <n v="0"/>
    <n v="0"/>
    <x v="0"/>
    <d v="2013-12-16T14:08:54"/>
    <x v="0"/>
    <x v="3"/>
    <x v="0"/>
    <x v="1"/>
    <x v="21"/>
    <x v="1"/>
    <x v="1"/>
    <m/>
    <x v="19"/>
  </r>
  <r>
    <n v="5925"/>
    <s v="2070"/>
    <x v="0"/>
    <n v="0"/>
    <n v="0"/>
    <n v="0"/>
    <x v="0"/>
    <d v="2013-12-16T14:12:08"/>
    <x v="0"/>
    <x v="3"/>
    <x v="0"/>
    <x v="1"/>
    <x v="21"/>
    <x v="1"/>
    <x v="1"/>
    <m/>
    <x v="20"/>
  </r>
  <r>
    <n v="5939"/>
    <s v="2070"/>
    <x v="0"/>
    <n v="0"/>
    <n v="0"/>
    <n v="0"/>
    <x v="0"/>
    <d v="2013-12-16T14:15:24"/>
    <x v="0"/>
    <x v="3"/>
    <x v="0"/>
    <x v="1"/>
    <x v="21"/>
    <x v="1"/>
    <x v="1"/>
    <m/>
    <x v="21"/>
  </r>
  <r>
    <n v="5646"/>
    <s v="2075"/>
    <x v="0"/>
    <n v="0"/>
    <n v="0"/>
    <n v="0"/>
    <x v="0"/>
    <d v="2013-12-16T13:17:46"/>
    <x v="0"/>
    <x v="3"/>
    <x v="0"/>
    <x v="1"/>
    <x v="22"/>
    <x v="1"/>
    <x v="1"/>
    <m/>
    <x v="0"/>
  </r>
  <r>
    <n v="5660"/>
    <s v="2075"/>
    <x v="0"/>
    <n v="0"/>
    <n v="0"/>
    <n v="0"/>
    <x v="0"/>
    <d v="2013-12-16T13:20:50"/>
    <x v="0"/>
    <x v="3"/>
    <x v="0"/>
    <x v="1"/>
    <x v="22"/>
    <x v="1"/>
    <x v="1"/>
    <m/>
    <x v="1"/>
  </r>
  <r>
    <n v="5674"/>
    <s v="2075"/>
    <x v="0"/>
    <n v="0"/>
    <n v="0"/>
    <n v="0"/>
    <x v="0"/>
    <d v="2013-12-16T13:23:04"/>
    <x v="0"/>
    <x v="3"/>
    <x v="0"/>
    <x v="1"/>
    <x v="22"/>
    <x v="1"/>
    <x v="1"/>
    <m/>
    <x v="2"/>
  </r>
  <r>
    <n v="5682"/>
    <s v="2075"/>
    <x v="0"/>
    <n v="0"/>
    <n v="0"/>
    <n v="0"/>
    <x v="0"/>
    <d v="2013-12-16T13:25:13"/>
    <x v="0"/>
    <x v="3"/>
    <x v="0"/>
    <x v="1"/>
    <x v="22"/>
    <x v="1"/>
    <x v="1"/>
    <m/>
    <x v="3"/>
  </r>
  <r>
    <n v="5701"/>
    <s v="2075"/>
    <x v="0"/>
    <n v="0"/>
    <n v="50"/>
    <n v="3"/>
    <x v="0"/>
    <d v="2013-12-16T13:27:18"/>
    <x v="0"/>
    <x v="3"/>
    <x v="0"/>
    <x v="1"/>
    <x v="22"/>
    <x v="1"/>
    <x v="1"/>
    <n v="0.06"/>
    <x v="4"/>
  </r>
  <r>
    <n v="5716"/>
    <s v="2075"/>
    <x v="0"/>
    <n v="0"/>
    <n v="0"/>
    <n v="0"/>
    <x v="0"/>
    <d v="2013-12-16T13:30:15"/>
    <x v="0"/>
    <x v="3"/>
    <x v="0"/>
    <x v="1"/>
    <x v="22"/>
    <x v="1"/>
    <x v="1"/>
    <m/>
    <x v="5"/>
  </r>
  <r>
    <n v="5731"/>
    <s v="2075"/>
    <x v="0"/>
    <n v="0"/>
    <n v="8"/>
    <n v="0"/>
    <x v="0"/>
    <d v="2013-12-16T13:34:28"/>
    <x v="0"/>
    <x v="3"/>
    <x v="0"/>
    <x v="1"/>
    <x v="22"/>
    <x v="1"/>
    <x v="1"/>
    <n v="0"/>
    <x v="6"/>
  </r>
  <r>
    <n v="5743"/>
    <s v="2075"/>
    <x v="0"/>
    <n v="0"/>
    <n v="0"/>
    <n v="0"/>
    <x v="0"/>
    <d v="2013-12-16T13:36:49"/>
    <x v="0"/>
    <x v="3"/>
    <x v="0"/>
    <x v="1"/>
    <x v="22"/>
    <x v="1"/>
    <x v="1"/>
    <m/>
    <x v="7"/>
  </r>
  <r>
    <n v="5761"/>
    <s v="2075"/>
    <x v="0"/>
    <n v="122"/>
    <n v="480"/>
    <n v="15"/>
    <x v="0"/>
    <d v="2013-12-16T13:39:45"/>
    <x v="0"/>
    <x v="3"/>
    <x v="0"/>
    <x v="1"/>
    <x v="22"/>
    <x v="1"/>
    <x v="1"/>
    <n v="3.125E-2"/>
    <x v="8"/>
  </r>
  <r>
    <n v="5775"/>
    <s v="2075"/>
    <x v="0"/>
    <n v="0"/>
    <n v="27000"/>
    <n v="43200"/>
    <x v="0"/>
    <d v="2013-12-16T13:43:49"/>
    <x v="0"/>
    <x v="3"/>
    <x v="0"/>
    <x v="1"/>
    <x v="22"/>
    <x v="1"/>
    <x v="1"/>
    <n v="1.6"/>
    <x v="9"/>
  </r>
  <r>
    <n v="5785"/>
    <s v="2075"/>
    <x v="0"/>
    <n v="0"/>
    <n v="0"/>
    <n v="0"/>
    <x v="0"/>
    <d v="2013-12-16T13:45:43"/>
    <x v="0"/>
    <x v="3"/>
    <x v="0"/>
    <x v="1"/>
    <x v="22"/>
    <x v="1"/>
    <x v="1"/>
    <m/>
    <x v="10"/>
  </r>
  <r>
    <n v="5802"/>
    <s v="2075"/>
    <x v="0"/>
    <n v="0"/>
    <n v="0"/>
    <n v="0"/>
    <x v="0"/>
    <d v="2013-12-16T13:48:02"/>
    <x v="0"/>
    <x v="3"/>
    <x v="0"/>
    <x v="1"/>
    <x v="22"/>
    <x v="1"/>
    <x v="1"/>
    <m/>
    <x v="11"/>
  </r>
  <r>
    <n v="5818"/>
    <s v="2075"/>
    <x v="0"/>
    <n v="0"/>
    <n v="0"/>
    <n v="0"/>
    <x v="0"/>
    <d v="2013-12-16T13:50:19"/>
    <x v="0"/>
    <x v="3"/>
    <x v="0"/>
    <x v="1"/>
    <x v="22"/>
    <x v="1"/>
    <x v="1"/>
    <m/>
    <x v="12"/>
  </r>
  <r>
    <n v="5832"/>
    <s v="2075"/>
    <x v="0"/>
    <n v="0"/>
    <n v="0"/>
    <n v="0"/>
    <x v="0"/>
    <d v="2013-12-16T13:52:48"/>
    <x v="0"/>
    <x v="3"/>
    <x v="0"/>
    <x v="1"/>
    <x v="22"/>
    <x v="1"/>
    <x v="1"/>
    <m/>
    <x v="13"/>
  </r>
  <r>
    <n v="5846"/>
    <s v="2075"/>
    <x v="0"/>
    <n v="50"/>
    <n v="250"/>
    <n v="0"/>
    <x v="0"/>
    <d v="2013-12-16T13:55:30"/>
    <x v="0"/>
    <x v="3"/>
    <x v="0"/>
    <x v="1"/>
    <x v="22"/>
    <x v="1"/>
    <x v="1"/>
    <n v="0"/>
    <x v="14"/>
  </r>
  <r>
    <n v="5854"/>
    <s v="2075"/>
    <x v="0"/>
    <n v="0"/>
    <n v="0"/>
    <n v="0"/>
    <x v="0"/>
    <d v="2013-12-16T13:56:46"/>
    <x v="0"/>
    <x v="3"/>
    <x v="0"/>
    <x v="1"/>
    <x v="22"/>
    <x v="1"/>
    <x v="1"/>
    <m/>
    <x v="15"/>
  </r>
  <r>
    <n v="5875"/>
    <s v="2075"/>
    <x v="0"/>
    <n v="45"/>
    <n v="2200"/>
    <n v="808"/>
    <x v="0"/>
    <d v="2013-12-16T14:00:22"/>
    <x v="0"/>
    <x v="3"/>
    <x v="0"/>
    <x v="1"/>
    <x v="22"/>
    <x v="1"/>
    <x v="1"/>
    <n v="0.36727300000000002"/>
    <x v="16"/>
  </r>
  <r>
    <n v="5890"/>
    <s v="2075"/>
    <x v="0"/>
    <n v="0"/>
    <n v="0"/>
    <n v="0"/>
    <x v="0"/>
    <d v="2013-12-16T14:03:42"/>
    <x v="0"/>
    <x v="3"/>
    <x v="0"/>
    <x v="1"/>
    <x v="22"/>
    <x v="1"/>
    <x v="1"/>
    <m/>
    <x v="17"/>
  </r>
  <r>
    <n v="5904"/>
    <s v="2075"/>
    <x v="0"/>
    <n v="0"/>
    <n v="50"/>
    <n v="1"/>
    <x v="0"/>
    <d v="2013-12-16T14:08:01"/>
    <x v="0"/>
    <x v="3"/>
    <x v="0"/>
    <x v="1"/>
    <x v="22"/>
    <x v="1"/>
    <x v="1"/>
    <n v="0.02"/>
    <x v="18"/>
  </r>
  <r>
    <n v="5918"/>
    <s v="2075"/>
    <x v="0"/>
    <n v="0"/>
    <n v="0"/>
    <n v="0"/>
    <x v="0"/>
    <d v="2013-12-16T14:10:38"/>
    <x v="0"/>
    <x v="3"/>
    <x v="0"/>
    <x v="1"/>
    <x v="22"/>
    <x v="1"/>
    <x v="1"/>
    <m/>
    <x v="19"/>
  </r>
  <r>
    <n v="5932"/>
    <s v="2075"/>
    <x v="0"/>
    <n v="0"/>
    <n v="0"/>
    <n v="0"/>
    <x v="0"/>
    <d v="2013-12-16T14:13:10"/>
    <x v="0"/>
    <x v="3"/>
    <x v="0"/>
    <x v="1"/>
    <x v="22"/>
    <x v="1"/>
    <x v="1"/>
    <m/>
    <x v="20"/>
  </r>
  <r>
    <n v="5946"/>
    <s v="2075"/>
    <x v="0"/>
    <n v="0"/>
    <n v="0"/>
    <n v="0"/>
    <x v="0"/>
    <d v="2013-12-16T15:05:14"/>
    <x v="0"/>
    <x v="3"/>
    <x v="0"/>
    <x v="1"/>
    <x v="22"/>
    <x v="1"/>
    <x v="1"/>
    <m/>
    <x v="21"/>
  </r>
  <r>
    <n v="5645"/>
    <s v="2080"/>
    <x v="0"/>
    <n v="25"/>
    <n v="120"/>
    <n v="46"/>
    <x v="0"/>
    <d v="2013-12-16T13:17:39"/>
    <x v="0"/>
    <x v="3"/>
    <x v="0"/>
    <x v="1"/>
    <x v="23"/>
    <x v="1"/>
    <x v="1"/>
    <n v="0.38333299999999998"/>
    <x v="0"/>
  </r>
  <r>
    <n v="5659"/>
    <s v="2080"/>
    <x v="0"/>
    <n v="0"/>
    <n v="3500"/>
    <n v="700"/>
    <x v="0"/>
    <d v="2013-12-16T13:20:40"/>
    <x v="0"/>
    <x v="3"/>
    <x v="0"/>
    <x v="1"/>
    <x v="23"/>
    <x v="1"/>
    <x v="1"/>
    <n v="0.2"/>
    <x v="1"/>
  </r>
  <r>
    <n v="5673"/>
    <s v="2080"/>
    <x v="0"/>
    <n v="0"/>
    <n v="0"/>
    <n v="0"/>
    <x v="0"/>
    <d v="2013-12-16T13:22:58"/>
    <x v="0"/>
    <x v="3"/>
    <x v="0"/>
    <x v="1"/>
    <x v="23"/>
    <x v="1"/>
    <x v="1"/>
    <m/>
    <x v="2"/>
  </r>
  <r>
    <n v="5683"/>
    <s v="2080"/>
    <x v="0"/>
    <n v="0"/>
    <n v="0"/>
    <n v="0"/>
    <x v="0"/>
    <d v="2013-12-16T13:25:17"/>
    <x v="0"/>
    <x v="3"/>
    <x v="0"/>
    <x v="1"/>
    <x v="23"/>
    <x v="1"/>
    <x v="1"/>
    <m/>
    <x v="3"/>
  </r>
  <r>
    <n v="5700"/>
    <s v="2080"/>
    <x v="0"/>
    <n v="100"/>
    <n v="100"/>
    <n v="5"/>
    <x v="0"/>
    <d v="2013-12-16T13:27:08"/>
    <x v="0"/>
    <x v="3"/>
    <x v="0"/>
    <x v="1"/>
    <x v="23"/>
    <x v="1"/>
    <x v="1"/>
    <n v="0.05"/>
    <x v="4"/>
  </r>
  <r>
    <n v="5715"/>
    <s v="2080"/>
    <x v="0"/>
    <n v="130"/>
    <n v="425"/>
    <n v="136"/>
    <x v="0"/>
    <d v="2013-12-16T13:30:07"/>
    <x v="0"/>
    <x v="3"/>
    <x v="0"/>
    <x v="1"/>
    <x v="23"/>
    <x v="1"/>
    <x v="1"/>
    <n v="0.32"/>
    <x v="5"/>
  </r>
  <r>
    <n v="5730"/>
    <s v="2080"/>
    <x v="0"/>
    <n v="0"/>
    <n v="18"/>
    <n v="1"/>
    <x v="0"/>
    <d v="2013-12-16T13:34:13"/>
    <x v="0"/>
    <x v="3"/>
    <x v="0"/>
    <x v="1"/>
    <x v="23"/>
    <x v="1"/>
    <x v="1"/>
    <n v="5.5556000000000001E-2"/>
    <x v="6"/>
  </r>
  <r>
    <n v="5742"/>
    <s v="2080"/>
    <x v="0"/>
    <n v="280"/>
    <n v="276"/>
    <n v="1104"/>
    <x v="0"/>
    <d v="2013-12-16T13:36:44"/>
    <x v="0"/>
    <x v="3"/>
    <x v="0"/>
    <x v="1"/>
    <x v="23"/>
    <x v="1"/>
    <x v="1"/>
    <n v="4"/>
    <x v="7"/>
  </r>
  <r>
    <n v="5760"/>
    <s v="2080"/>
    <x v="0"/>
    <n v="80"/>
    <n v="450"/>
    <n v="10"/>
    <x v="0"/>
    <d v="2013-12-16T13:39:33"/>
    <x v="0"/>
    <x v="3"/>
    <x v="0"/>
    <x v="1"/>
    <x v="23"/>
    <x v="1"/>
    <x v="1"/>
    <n v="2.2221999999999999E-2"/>
    <x v="8"/>
  </r>
  <r>
    <n v="5774"/>
    <s v="2080"/>
    <x v="0"/>
    <n v="0"/>
    <n v="3176"/>
    <n v="5081"/>
    <x v="0"/>
    <d v="2013-12-16T13:43:28"/>
    <x v="0"/>
    <x v="3"/>
    <x v="0"/>
    <x v="1"/>
    <x v="23"/>
    <x v="1"/>
    <x v="1"/>
    <n v="1.5998110000000001"/>
    <x v="9"/>
  </r>
  <r>
    <n v="5786"/>
    <s v="2080"/>
    <x v="0"/>
    <n v="0"/>
    <n v="0"/>
    <n v="0"/>
    <x v="0"/>
    <d v="2013-12-16T13:45:46"/>
    <x v="0"/>
    <x v="3"/>
    <x v="0"/>
    <x v="1"/>
    <x v="23"/>
    <x v="1"/>
    <x v="1"/>
    <m/>
    <x v="10"/>
  </r>
  <r>
    <n v="5803"/>
    <s v="2080"/>
    <x v="0"/>
    <n v="0"/>
    <n v="0"/>
    <n v="0"/>
    <x v="0"/>
    <d v="2013-12-16T13:48:08"/>
    <x v="0"/>
    <x v="3"/>
    <x v="0"/>
    <x v="1"/>
    <x v="23"/>
    <x v="1"/>
    <x v="1"/>
    <m/>
    <x v="11"/>
  </r>
  <r>
    <n v="5817"/>
    <s v="2080"/>
    <x v="0"/>
    <n v="0"/>
    <n v="380"/>
    <n v="57"/>
    <x v="0"/>
    <d v="2013-12-16T13:50:14"/>
    <x v="0"/>
    <x v="3"/>
    <x v="0"/>
    <x v="1"/>
    <x v="23"/>
    <x v="1"/>
    <x v="1"/>
    <n v="0.15"/>
    <x v="12"/>
  </r>
  <r>
    <n v="5831"/>
    <s v="2080"/>
    <x v="0"/>
    <n v="96"/>
    <n v="250"/>
    <n v="18"/>
    <x v="0"/>
    <d v="2013-12-16T13:52:42"/>
    <x v="0"/>
    <x v="3"/>
    <x v="0"/>
    <x v="1"/>
    <x v="23"/>
    <x v="1"/>
    <x v="1"/>
    <n v="7.1999999999999995E-2"/>
    <x v="13"/>
  </r>
  <r>
    <n v="5845"/>
    <s v="2080"/>
    <x v="0"/>
    <n v="50"/>
    <n v="350"/>
    <n v="0"/>
    <x v="0"/>
    <d v="2013-12-16T13:55:21"/>
    <x v="0"/>
    <x v="3"/>
    <x v="0"/>
    <x v="1"/>
    <x v="23"/>
    <x v="1"/>
    <x v="1"/>
    <n v="0"/>
    <x v="14"/>
  </r>
  <r>
    <n v="5855"/>
    <s v="2080"/>
    <x v="0"/>
    <n v="0"/>
    <n v="0"/>
    <n v="0"/>
    <x v="0"/>
    <d v="2013-12-16T13:56:50"/>
    <x v="0"/>
    <x v="3"/>
    <x v="0"/>
    <x v="1"/>
    <x v="23"/>
    <x v="1"/>
    <x v="1"/>
    <m/>
    <x v="15"/>
  </r>
  <r>
    <n v="5874"/>
    <s v="2080"/>
    <x v="0"/>
    <n v="88"/>
    <n v="1800"/>
    <n v="4752"/>
    <x v="0"/>
    <d v="2013-12-16T14:00:08"/>
    <x v="0"/>
    <x v="3"/>
    <x v="0"/>
    <x v="1"/>
    <x v="23"/>
    <x v="1"/>
    <x v="1"/>
    <n v="2.64"/>
    <x v="16"/>
  </r>
  <r>
    <n v="5889"/>
    <s v="2080"/>
    <x v="0"/>
    <n v="14"/>
    <n v="280"/>
    <n v="590"/>
    <x v="0"/>
    <d v="2013-12-16T14:03:31"/>
    <x v="0"/>
    <x v="3"/>
    <x v="0"/>
    <x v="1"/>
    <x v="23"/>
    <x v="1"/>
    <x v="1"/>
    <n v="2.1071430000000002"/>
    <x v="17"/>
  </r>
  <r>
    <n v="5903"/>
    <s v="2080"/>
    <x v="0"/>
    <n v="3"/>
    <n v="3"/>
    <n v="1"/>
    <x v="0"/>
    <d v="2013-12-16T14:07:51"/>
    <x v="0"/>
    <x v="3"/>
    <x v="0"/>
    <x v="1"/>
    <x v="23"/>
    <x v="1"/>
    <x v="1"/>
    <n v="0.33333299999999999"/>
    <x v="18"/>
  </r>
  <r>
    <n v="5917"/>
    <s v="2080"/>
    <x v="0"/>
    <n v="0"/>
    <n v="1300"/>
    <n v="1339"/>
    <x v="0"/>
    <d v="2013-12-16T14:10:26"/>
    <x v="0"/>
    <x v="3"/>
    <x v="0"/>
    <x v="1"/>
    <x v="23"/>
    <x v="1"/>
    <x v="1"/>
    <n v="1.03"/>
    <x v="19"/>
  </r>
  <r>
    <n v="5931"/>
    <s v="2080"/>
    <x v="0"/>
    <n v="0"/>
    <n v="1212"/>
    <n v="398"/>
    <x v="0"/>
    <d v="2013-12-16T14:12:53"/>
    <x v="0"/>
    <x v="3"/>
    <x v="0"/>
    <x v="1"/>
    <x v="23"/>
    <x v="1"/>
    <x v="1"/>
    <n v="0.32838299999999998"/>
    <x v="20"/>
  </r>
  <r>
    <n v="5945"/>
    <s v="2080"/>
    <x v="0"/>
    <n v="0"/>
    <n v="1050"/>
    <n v="4686"/>
    <x v="0"/>
    <d v="2013-12-16T15:05:06"/>
    <x v="0"/>
    <x v="3"/>
    <x v="0"/>
    <x v="1"/>
    <x v="23"/>
    <x v="1"/>
    <x v="1"/>
    <n v="4.4628569999999996"/>
    <x v="21"/>
  </r>
  <r>
    <n v="5649"/>
    <s v="2085"/>
    <x v="0"/>
    <n v="5"/>
    <n v="63"/>
    <n v="23"/>
    <x v="0"/>
    <d v="2013-12-16T13:18:28"/>
    <x v="0"/>
    <x v="3"/>
    <x v="0"/>
    <x v="1"/>
    <x v="24"/>
    <x v="1"/>
    <x v="1"/>
    <n v="0.36507899999999999"/>
    <x v="0"/>
  </r>
  <r>
    <n v="5663"/>
    <s v="2085"/>
    <x v="0"/>
    <n v="0"/>
    <n v="4500"/>
    <n v="900"/>
    <x v="0"/>
    <d v="2013-12-16T13:21:25"/>
    <x v="0"/>
    <x v="3"/>
    <x v="0"/>
    <x v="1"/>
    <x v="24"/>
    <x v="1"/>
    <x v="1"/>
    <n v="0.2"/>
    <x v="1"/>
  </r>
  <r>
    <n v="5677"/>
    <s v="2085"/>
    <x v="0"/>
    <n v="500"/>
    <n v="325"/>
    <n v="81"/>
    <x v="0"/>
    <d v="2013-12-16T13:23:30"/>
    <x v="0"/>
    <x v="3"/>
    <x v="0"/>
    <x v="1"/>
    <x v="24"/>
    <x v="1"/>
    <x v="1"/>
    <n v="0.24923100000000001"/>
    <x v="2"/>
  </r>
  <r>
    <n v="5684"/>
    <s v="2085"/>
    <x v="0"/>
    <n v="0"/>
    <n v="0"/>
    <n v="0"/>
    <x v="0"/>
    <d v="2013-12-16T13:25:25"/>
    <x v="0"/>
    <x v="3"/>
    <x v="0"/>
    <x v="1"/>
    <x v="24"/>
    <x v="1"/>
    <x v="1"/>
    <m/>
    <x v="3"/>
  </r>
  <r>
    <n v="5704"/>
    <s v="2085"/>
    <x v="0"/>
    <n v="0"/>
    <n v="0"/>
    <n v="0"/>
    <x v="0"/>
    <d v="2013-12-16T13:27:46"/>
    <x v="0"/>
    <x v="3"/>
    <x v="0"/>
    <x v="1"/>
    <x v="24"/>
    <x v="1"/>
    <x v="1"/>
    <m/>
    <x v="4"/>
  </r>
  <r>
    <n v="5719"/>
    <s v="2085"/>
    <x v="0"/>
    <n v="0"/>
    <n v="350"/>
    <n v="115"/>
    <x v="0"/>
    <d v="2013-12-16T13:31:01"/>
    <x v="0"/>
    <x v="3"/>
    <x v="0"/>
    <x v="1"/>
    <x v="24"/>
    <x v="1"/>
    <x v="1"/>
    <n v="0.328571"/>
    <x v="5"/>
  </r>
  <r>
    <n v="5734"/>
    <s v="2085"/>
    <x v="0"/>
    <n v="0"/>
    <n v="13"/>
    <n v="1"/>
    <x v="0"/>
    <d v="2013-12-16T13:35:10"/>
    <x v="0"/>
    <x v="3"/>
    <x v="0"/>
    <x v="1"/>
    <x v="24"/>
    <x v="1"/>
    <x v="1"/>
    <n v="7.6923000000000005E-2"/>
    <x v="6"/>
  </r>
  <r>
    <n v="5745"/>
    <s v="2085"/>
    <x v="0"/>
    <n v="0"/>
    <n v="0"/>
    <n v="0"/>
    <x v="0"/>
    <d v="2013-12-16T13:37:02"/>
    <x v="0"/>
    <x v="3"/>
    <x v="0"/>
    <x v="1"/>
    <x v="24"/>
    <x v="1"/>
    <x v="1"/>
    <m/>
    <x v="7"/>
  </r>
  <r>
    <n v="5763"/>
    <s v="2085"/>
    <x v="0"/>
    <n v="0"/>
    <n v="300"/>
    <n v="18"/>
    <x v="0"/>
    <d v="2013-12-16T13:40:15"/>
    <x v="0"/>
    <x v="3"/>
    <x v="0"/>
    <x v="1"/>
    <x v="24"/>
    <x v="1"/>
    <x v="1"/>
    <n v="0.06"/>
    <x v="8"/>
  </r>
  <r>
    <n v="5778"/>
    <s v="2085"/>
    <x v="0"/>
    <n v="0"/>
    <n v="4500"/>
    <n v="7200"/>
    <x v="0"/>
    <d v="2013-12-16T13:44:45"/>
    <x v="0"/>
    <x v="3"/>
    <x v="0"/>
    <x v="1"/>
    <x v="24"/>
    <x v="1"/>
    <x v="1"/>
    <n v="1.6"/>
    <x v="9"/>
  </r>
  <r>
    <n v="5787"/>
    <s v="2085"/>
    <x v="0"/>
    <n v="0"/>
    <n v="0"/>
    <n v="0"/>
    <x v="0"/>
    <d v="2013-12-16T13:45:51"/>
    <x v="0"/>
    <x v="3"/>
    <x v="0"/>
    <x v="1"/>
    <x v="24"/>
    <x v="1"/>
    <x v="1"/>
    <m/>
    <x v="10"/>
  </r>
  <r>
    <n v="5804"/>
    <s v="2085"/>
    <x v="0"/>
    <n v="0"/>
    <n v="0"/>
    <n v="0"/>
    <x v="0"/>
    <d v="2013-12-16T13:48:13"/>
    <x v="0"/>
    <x v="3"/>
    <x v="0"/>
    <x v="1"/>
    <x v="24"/>
    <x v="1"/>
    <x v="1"/>
    <m/>
    <x v="11"/>
  </r>
  <r>
    <n v="5821"/>
    <s v="2085"/>
    <x v="0"/>
    <n v="0"/>
    <n v="480"/>
    <n v="62"/>
    <x v="0"/>
    <d v="2013-12-16T13:50:59"/>
    <x v="0"/>
    <x v="3"/>
    <x v="0"/>
    <x v="1"/>
    <x v="24"/>
    <x v="1"/>
    <x v="1"/>
    <n v="0.129167"/>
    <x v="12"/>
  </r>
  <r>
    <n v="5835"/>
    <s v="2085"/>
    <x v="0"/>
    <n v="30"/>
    <n v="450"/>
    <n v="33"/>
    <x v="0"/>
    <d v="2013-12-16T13:53:13"/>
    <x v="0"/>
    <x v="3"/>
    <x v="0"/>
    <x v="1"/>
    <x v="24"/>
    <x v="1"/>
    <x v="1"/>
    <n v="7.3332999999999995E-2"/>
    <x v="13"/>
  </r>
  <r>
    <n v="5849"/>
    <s v="2085"/>
    <x v="0"/>
    <n v="10"/>
    <n v="430"/>
    <n v="12"/>
    <x v="0"/>
    <d v="2013-12-16T13:56:01"/>
    <x v="0"/>
    <x v="3"/>
    <x v="0"/>
    <x v="1"/>
    <x v="24"/>
    <x v="1"/>
    <x v="1"/>
    <n v="2.7907000000000001E-2"/>
    <x v="14"/>
  </r>
  <r>
    <n v="5856"/>
    <s v="2085"/>
    <x v="0"/>
    <n v="0"/>
    <n v="0"/>
    <n v="0"/>
    <x v="0"/>
    <d v="2013-12-16T13:56:54"/>
    <x v="0"/>
    <x v="3"/>
    <x v="0"/>
    <x v="1"/>
    <x v="24"/>
    <x v="1"/>
    <x v="1"/>
    <m/>
    <x v="15"/>
  </r>
  <r>
    <n v="5878"/>
    <s v="2085"/>
    <x v="0"/>
    <n v="10"/>
    <n v="300"/>
    <n v="783"/>
    <x v="0"/>
    <d v="2013-12-16T14:01:12"/>
    <x v="0"/>
    <x v="3"/>
    <x v="0"/>
    <x v="1"/>
    <x v="24"/>
    <x v="1"/>
    <x v="1"/>
    <n v="2.61"/>
    <x v="16"/>
  </r>
  <r>
    <n v="5893"/>
    <s v="2085"/>
    <x v="0"/>
    <n v="12"/>
    <n v="146"/>
    <n v="310"/>
    <x v="0"/>
    <d v="2013-12-16T14:04:23"/>
    <x v="0"/>
    <x v="3"/>
    <x v="0"/>
    <x v="1"/>
    <x v="24"/>
    <x v="1"/>
    <x v="1"/>
    <n v="2.1232880000000001"/>
    <x v="17"/>
  </r>
  <r>
    <n v="5907"/>
    <s v="2085"/>
    <x v="0"/>
    <n v="0"/>
    <n v="0"/>
    <n v="0"/>
    <x v="0"/>
    <d v="2013-12-16T14:08:26"/>
    <x v="0"/>
    <x v="3"/>
    <x v="0"/>
    <x v="1"/>
    <x v="24"/>
    <x v="1"/>
    <x v="1"/>
    <m/>
    <x v="18"/>
  </r>
  <r>
    <n v="5921"/>
    <s v="2085"/>
    <x v="0"/>
    <n v="0"/>
    <n v="0"/>
    <n v="0"/>
    <x v="0"/>
    <d v="2013-12-16T14:11:10"/>
    <x v="0"/>
    <x v="3"/>
    <x v="0"/>
    <x v="1"/>
    <x v="24"/>
    <x v="1"/>
    <x v="1"/>
    <m/>
    <x v="19"/>
  </r>
  <r>
    <n v="5935"/>
    <s v="2085"/>
    <x v="0"/>
    <n v="0"/>
    <n v="2500"/>
    <n v="800"/>
    <x v="0"/>
    <d v="2013-12-16T14:13:30"/>
    <x v="0"/>
    <x v="3"/>
    <x v="0"/>
    <x v="1"/>
    <x v="24"/>
    <x v="1"/>
    <x v="1"/>
    <n v="0.32"/>
    <x v="20"/>
  </r>
  <r>
    <n v="5949"/>
    <s v="2085"/>
    <x v="0"/>
    <n v="0"/>
    <n v="1344"/>
    <n v="3831"/>
    <x v="0"/>
    <d v="2013-12-16T15:06:05"/>
    <x v="0"/>
    <x v="3"/>
    <x v="0"/>
    <x v="1"/>
    <x v="24"/>
    <x v="1"/>
    <x v="1"/>
    <n v="2.8504459999999998"/>
    <x v="21"/>
  </r>
  <r>
    <n v="986"/>
    <s v="2090"/>
    <x v="1"/>
    <n v="0"/>
    <n v="0"/>
    <n v="0"/>
    <x v="0"/>
    <d v="2012-12-12T09:12:50"/>
    <x v="0"/>
    <x v="2"/>
    <x v="0"/>
    <x v="1"/>
    <x v="25"/>
    <x v="1"/>
    <x v="1"/>
    <m/>
    <x v="0"/>
  </r>
  <r>
    <n v="5648"/>
    <s v="2090"/>
    <x v="0"/>
    <n v="0"/>
    <n v="85"/>
    <n v="32"/>
    <x v="0"/>
    <d v="2013-12-16T13:18:15"/>
    <x v="0"/>
    <x v="3"/>
    <x v="0"/>
    <x v="1"/>
    <x v="25"/>
    <x v="1"/>
    <x v="1"/>
    <n v="0.376471"/>
    <x v="0"/>
  </r>
  <r>
    <n v="5662"/>
    <s v="2090"/>
    <x v="0"/>
    <n v="0"/>
    <n v="0"/>
    <n v="0"/>
    <x v="0"/>
    <d v="2013-12-16T13:21:14"/>
    <x v="0"/>
    <x v="3"/>
    <x v="0"/>
    <x v="1"/>
    <x v="25"/>
    <x v="1"/>
    <x v="1"/>
    <m/>
    <x v="1"/>
  </r>
  <r>
    <n v="5676"/>
    <s v="2090"/>
    <x v="0"/>
    <n v="0"/>
    <n v="0"/>
    <n v="0"/>
    <x v="0"/>
    <d v="2013-12-16T13:23:16"/>
    <x v="0"/>
    <x v="3"/>
    <x v="0"/>
    <x v="1"/>
    <x v="25"/>
    <x v="1"/>
    <x v="1"/>
    <m/>
    <x v="2"/>
  </r>
  <r>
    <n v="5685"/>
    <s v="2090"/>
    <x v="0"/>
    <n v="0"/>
    <n v="0"/>
    <n v="0"/>
    <x v="0"/>
    <d v="2013-12-16T13:25:29"/>
    <x v="0"/>
    <x v="3"/>
    <x v="0"/>
    <x v="1"/>
    <x v="25"/>
    <x v="1"/>
    <x v="1"/>
    <m/>
    <x v="3"/>
  </r>
  <r>
    <n v="5703"/>
    <s v="2090"/>
    <x v="0"/>
    <n v="0"/>
    <n v="0"/>
    <n v="0"/>
    <x v="0"/>
    <d v="2013-12-16T13:27:39"/>
    <x v="0"/>
    <x v="3"/>
    <x v="0"/>
    <x v="1"/>
    <x v="25"/>
    <x v="1"/>
    <x v="1"/>
    <m/>
    <x v="4"/>
  </r>
  <r>
    <n v="5718"/>
    <s v="2090"/>
    <x v="0"/>
    <n v="100"/>
    <n v="800"/>
    <n v="256"/>
    <x v="0"/>
    <d v="2013-12-16T13:30:37"/>
    <x v="0"/>
    <x v="3"/>
    <x v="0"/>
    <x v="1"/>
    <x v="25"/>
    <x v="1"/>
    <x v="1"/>
    <n v="0.32"/>
    <x v="5"/>
  </r>
  <r>
    <n v="5733"/>
    <s v="2090"/>
    <x v="0"/>
    <n v="0"/>
    <n v="10"/>
    <n v="1"/>
    <x v="0"/>
    <d v="2013-12-16T13:34:55"/>
    <x v="0"/>
    <x v="3"/>
    <x v="0"/>
    <x v="1"/>
    <x v="25"/>
    <x v="1"/>
    <x v="1"/>
    <n v="0.1"/>
    <x v="6"/>
  </r>
  <r>
    <n v="5746"/>
    <s v="2090"/>
    <x v="0"/>
    <n v="0"/>
    <n v="0"/>
    <n v="0"/>
    <x v="0"/>
    <d v="2013-12-16T13:37:08"/>
    <x v="0"/>
    <x v="3"/>
    <x v="0"/>
    <x v="1"/>
    <x v="25"/>
    <x v="1"/>
    <x v="1"/>
    <m/>
    <x v="7"/>
  </r>
  <r>
    <n v="5777"/>
    <s v="2090"/>
    <x v="0"/>
    <n v="0"/>
    <n v="18000"/>
    <n v="20579"/>
    <x v="0"/>
    <d v="2013-12-16T13:44:33"/>
    <x v="0"/>
    <x v="3"/>
    <x v="0"/>
    <x v="1"/>
    <x v="25"/>
    <x v="1"/>
    <x v="1"/>
    <n v="1.143278"/>
    <x v="9"/>
  </r>
  <r>
    <n v="5788"/>
    <s v="2090"/>
    <x v="0"/>
    <n v="0"/>
    <n v="0"/>
    <n v="0"/>
    <x v="0"/>
    <d v="2013-12-16T13:45:55"/>
    <x v="0"/>
    <x v="3"/>
    <x v="0"/>
    <x v="1"/>
    <x v="25"/>
    <x v="1"/>
    <x v="1"/>
    <m/>
    <x v="10"/>
  </r>
  <r>
    <n v="5805"/>
    <s v="2090"/>
    <x v="0"/>
    <n v="0"/>
    <n v="0"/>
    <n v="0"/>
    <x v="0"/>
    <d v="2013-12-16T13:48:20"/>
    <x v="0"/>
    <x v="3"/>
    <x v="0"/>
    <x v="1"/>
    <x v="25"/>
    <x v="1"/>
    <x v="1"/>
    <m/>
    <x v="11"/>
  </r>
  <r>
    <n v="5820"/>
    <s v="2090"/>
    <x v="0"/>
    <n v="0"/>
    <n v="450"/>
    <n v="58"/>
    <x v="0"/>
    <d v="2013-12-16T13:50:45"/>
    <x v="0"/>
    <x v="3"/>
    <x v="0"/>
    <x v="1"/>
    <x v="25"/>
    <x v="1"/>
    <x v="1"/>
    <n v="0.128889"/>
    <x v="12"/>
  </r>
  <r>
    <n v="5834"/>
    <s v="2090"/>
    <x v="0"/>
    <n v="0"/>
    <n v="0"/>
    <n v="0"/>
    <x v="0"/>
    <d v="2013-12-16T13:53:01"/>
    <x v="0"/>
    <x v="3"/>
    <x v="0"/>
    <x v="1"/>
    <x v="25"/>
    <x v="1"/>
    <x v="1"/>
    <m/>
    <x v="13"/>
  </r>
  <r>
    <n v="5848"/>
    <s v="2090"/>
    <x v="0"/>
    <n v="0"/>
    <n v="0"/>
    <n v="0"/>
    <x v="0"/>
    <d v="2013-12-16T13:55:51"/>
    <x v="0"/>
    <x v="3"/>
    <x v="0"/>
    <x v="1"/>
    <x v="25"/>
    <x v="1"/>
    <x v="1"/>
    <m/>
    <x v="14"/>
  </r>
  <r>
    <n v="5857"/>
    <s v="2090"/>
    <x v="0"/>
    <n v="0"/>
    <n v="0"/>
    <n v="0"/>
    <x v="0"/>
    <d v="2013-12-16T13:56:59"/>
    <x v="0"/>
    <x v="3"/>
    <x v="0"/>
    <x v="1"/>
    <x v="25"/>
    <x v="1"/>
    <x v="1"/>
    <m/>
    <x v="15"/>
  </r>
  <r>
    <n v="5877"/>
    <s v="2090"/>
    <x v="0"/>
    <n v="40"/>
    <n v="281"/>
    <n v="741"/>
    <x v="0"/>
    <d v="2013-12-16T14:00:56"/>
    <x v="0"/>
    <x v="3"/>
    <x v="0"/>
    <x v="1"/>
    <x v="25"/>
    <x v="1"/>
    <x v="1"/>
    <n v="2.6370110000000002"/>
    <x v="16"/>
  </r>
  <r>
    <n v="5892"/>
    <s v="2090"/>
    <x v="0"/>
    <n v="0"/>
    <n v="0"/>
    <n v="0"/>
    <x v="0"/>
    <d v="2013-12-16T14:04:12"/>
    <x v="0"/>
    <x v="3"/>
    <x v="0"/>
    <x v="1"/>
    <x v="25"/>
    <x v="1"/>
    <x v="1"/>
    <m/>
    <x v="17"/>
  </r>
  <r>
    <n v="5906"/>
    <s v="2090"/>
    <x v="0"/>
    <n v="0"/>
    <n v="0"/>
    <n v="0"/>
    <x v="0"/>
    <d v="2013-12-16T14:08:23"/>
    <x v="0"/>
    <x v="3"/>
    <x v="0"/>
    <x v="1"/>
    <x v="25"/>
    <x v="1"/>
    <x v="1"/>
    <m/>
    <x v="18"/>
  </r>
  <r>
    <n v="5920"/>
    <s v="2090"/>
    <x v="0"/>
    <n v="0"/>
    <n v="0"/>
    <n v="0"/>
    <x v="0"/>
    <d v="2013-12-16T14:10:58"/>
    <x v="0"/>
    <x v="3"/>
    <x v="0"/>
    <x v="1"/>
    <x v="25"/>
    <x v="1"/>
    <x v="1"/>
    <m/>
    <x v="19"/>
  </r>
  <r>
    <n v="5934"/>
    <s v="2090"/>
    <x v="0"/>
    <n v="0"/>
    <n v="0"/>
    <n v="0"/>
    <x v="0"/>
    <d v="2013-12-16T14:13:21"/>
    <x v="0"/>
    <x v="3"/>
    <x v="0"/>
    <x v="1"/>
    <x v="25"/>
    <x v="1"/>
    <x v="1"/>
    <m/>
    <x v="20"/>
  </r>
  <r>
    <n v="5948"/>
    <s v="2090"/>
    <x v="0"/>
    <n v="0"/>
    <n v="0"/>
    <n v="0"/>
    <x v="0"/>
    <d v="2013-12-16T15:05:43"/>
    <x v="0"/>
    <x v="3"/>
    <x v="0"/>
    <x v="1"/>
    <x v="25"/>
    <x v="1"/>
    <x v="1"/>
    <m/>
    <x v="21"/>
  </r>
  <r>
    <n v="5650"/>
    <s v="2095"/>
    <x v="0"/>
    <n v="0"/>
    <n v="0"/>
    <n v="0"/>
    <x v="0"/>
    <d v="2013-12-16T13:18:39"/>
    <x v="0"/>
    <x v="3"/>
    <x v="0"/>
    <x v="1"/>
    <x v="26"/>
    <x v="1"/>
    <x v="1"/>
    <m/>
    <x v="0"/>
  </r>
  <r>
    <n v="5664"/>
    <s v="2095"/>
    <x v="0"/>
    <n v="0"/>
    <n v="0"/>
    <n v="0"/>
    <x v="0"/>
    <d v="2013-12-16T13:21:30"/>
    <x v="0"/>
    <x v="3"/>
    <x v="0"/>
    <x v="1"/>
    <x v="26"/>
    <x v="1"/>
    <x v="1"/>
    <m/>
    <x v="1"/>
  </r>
  <r>
    <n v="5678"/>
    <s v="2095"/>
    <x v="0"/>
    <n v="250"/>
    <n v="575"/>
    <n v="144"/>
    <x v="0"/>
    <d v="2013-12-16T13:24:15"/>
    <x v="0"/>
    <x v="3"/>
    <x v="0"/>
    <x v="1"/>
    <x v="26"/>
    <x v="1"/>
    <x v="1"/>
    <n v="0.25043500000000002"/>
    <x v="2"/>
  </r>
  <r>
    <n v="5705"/>
    <s v="2095"/>
    <x v="0"/>
    <n v="0"/>
    <n v="0"/>
    <n v="0"/>
    <x v="0"/>
    <d v="2013-12-16T13:27:50"/>
    <x v="0"/>
    <x v="3"/>
    <x v="0"/>
    <x v="1"/>
    <x v="26"/>
    <x v="1"/>
    <x v="1"/>
    <m/>
    <x v="4"/>
  </r>
  <r>
    <n v="5721"/>
    <s v="2095"/>
    <x v="0"/>
    <n v="0"/>
    <n v="860"/>
    <n v="275"/>
    <x v="0"/>
    <d v="2013-12-16T13:31:35"/>
    <x v="0"/>
    <x v="3"/>
    <x v="0"/>
    <x v="1"/>
    <x v="26"/>
    <x v="1"/>
    <x v="1"/>
    <n v="0.31976700000000002"/>
    <x v="5"/>
  </r>
  <r>
    <n v="5735"/>
    <s v="2095"/>
    <x v="0"/>
    <n v="0"/>
    <n v="29"/>
    <n v="1"/>
    <x v="0"/>
    <d v="2013-12-16T13:35:25"/>
    <x v="0"/>
    <x v="3"/>
    <x v="0"/>
    <x v="1"/>
    <x v="26"/>
    <x v="1"/>
    <x v="1"/>
    <n v="3.4483E-2"/>
    <x v="6"/>
  </r>
  <r>
    <n v="5747"/>
    <s v="2095"/>
    <x v="0"/>
    <n v="0"/>
    <n v="0"/>
    <n v="0"/>
    <x v="0"/>
    <d v="2013-12-16T13:37:12"/>
    <x v="0"/>
    <x v="3"/>
    <x v="0"/>
    <x v="1"/>
    <x v="26"/>
    <x v="1"/>
    <x v="1"/>
    <m/>
    <x v="7"/>
  </r>
  <r>
    <n v="5765"/>
    <s v="2095"/>
    <x v="0"/>
    <n v="0"/>
    <n v="0"/>
    <n v="0"/>
    <x v="0"/>
    <d v="2013-12-16T13:40:38"/>
    <x v="0"/>
    <x v="3"/>
    <x v="0"/>
    <x v="1"/>
    <x v="26"/>
    <x v="1"/>
    <x v="1"/>
    <m/>
    <x v="8"/>
  </r>
  <r>
    <n v="5779"/>
    <s v="2095"/>
    <x v="0"/>
    <n v="0"/>
    <n v="0"/>
    <n v="0"/>
    <x v="0"/>
    <d v="2013-12-16T13:44:50"/>
    <x v="0"/>
    <x v="3"/>
    <x v="0"/>
    <x v="1"/>
    <x v="26"/>
    <x v="1"/>
    <x v="1"/>
    <m/>
    <x v="9"/>
  </r>
  <r>
    <n v="5789"/>
    <s v="2095"/>
    <x v="0"/>
    <n v="0"/>
    <n v="0"/>
    <n v="0"/>
    <x v="0"/>
    <d v="2013-12-16T13:46:02"/>
    <x v="0"/>
    <x v="3"/>
    <x v="0"/>
    <x v="1"/>
    <x v="26"/>
    <x v="1"/>
    <x v="1"/>
    <m/>
    <x v="10"/>
  </r>
  <r>
    <n v="5798"/>
    <s v="2095"/>
    <x v="0"/>
    <n v="0"/>
    <n v="3200"/>
    <n v="32"/>
    <x v="0"/>
    <d v="2013-12-16T13:47:37"/>
    <x v="0"/>
    <x v="3"/>
    <x v="0"/>
    <x v="1"/>
    <x v="26"/>
    <x v="1"/>
    <x v="1"/>
    <n v="0.01"/>
    <x v="11"/>
  </r>
  <r>
    <n v="5822"/>
    <s v="2095"/>
    <x v="0"/>
    <n v="0"/>
    <n v="0"/>
    <n v="0"/>
    <x v="0"/>
    <d v="2013-12-16T13:51:06"/>
    <x v="0"/>
    <x v="3"/>
    <x v="0"/>
    <x v="1"/>
    <x v="26"/>
    <x v="1"/>
    <x v="1"/>
    <m/>
    <x v="12"/>
  </r>
  <r>
    <n v="5836"/>
    <s v="2095"/>
    <x v="0"/>
    <n v="0"/>
    <n v="0"/>
    <n v="0"/>
    <x v="0"/>
    <d v="2013-12-16T13:53:39"/>
    <x v="0"/>
    <x v="3"/>
    <x v="0"/>
    <x v="1"/>
    <x v="26"/>
    <x v="1"/>
    <x v="1"/>
    <m/>
    <x v="13"/>
  </r>
  <r>
    <n v="5850"/>
    <s v="2095"/>
    <x v="0"/>
    <n v="0"/>
    <n v="770"/>
    <n v="20"/>
    <x v="0"/>
    <d v="2013-12-16T13:56:17"/>
    <x v="0"/>
    <x v="3"/>
    <x v="0"/>
    <x v="1"/>
    <x v="26"/>
    <x v="1"/>
    <x v="1"/>
    <n v="2.5974000000000001E-2"/>
    <x v="14"/>
  </r>
  <r>
    <n v="5858"/>
    <s v="2095"/>
    <x v="0"/>
    <n v="0"/>
    <n v="0"/>
    <n v="0"/>
    <x v="0"/>
    <d v="2013-12-16T13:57:10"/>
    <x v="0"/>
    <x v="3"/>
    <x v="0"/>
    <x v="1"/>
    <x v="26"/>
    <x v="1"/>
    <x v="1"/>
    <m/>
    <x v="15"/>
  </r>
  <r>
    <n v="5879"/>
    <s v="2095"/>
    <x v="0"/>
    <n v="9"/>
    <n v="150"/>
    <n v="780"/>
    <x v="0"/>
    <d v="2013-12-16T14:01:43"/>
    <x v="0"/>
    <x v="3"/>
    <x v="0"/>
    <x v="1"/>
    <x v="26"/>
    <x v="1"/>
    <x v="1"/>
    <n v="5.2"/>
    <x v="16"/>
  </r>
  <r>
    <n v="5894"/>
    <s v="2095"/>
    <x v="0"/>
    <n v="0"/>
    <n v="0"/>
    <n v="0"/>
    <x v="0"/>
    <d v="2013-12-16T14:04:32"/>
    <x v="0"/>
    <x v="3"/>
    <x v="0"/>
    <x v="1"/>
    <x v="26"/>
    <x v="1"/>
    <x v="1"/>
    <m/>
    <x v="17"/>
  </r>
  <r>
    <n v="5908"/>
    <s v="2095"/>
    <x v="0"/>
    <n v="0"/>
    <n v="0"/>
    <n v="0"/>
    <x v="0"/>
    <d v="2013-12-16T14:08:32"/>
    <x v="0"/>
    <x v="3"/>
    <x v="0"/>
    <x v="1"/>
    <x v="26"/>
    <x v="1"/>
    <x v="1"/>
    <m/>
    <x v="18"/>
  </r>
  <r>
    <n v="5922"/>
    <s v="2095"/>
    <x v="0"/>
    <n v="0"/>
    <n v="2775"/>
    <n v="1660"/>
    <x v="0"/>
    <d v="2013-12-16T14:11:19"/>
    <x v="0"/>
    <x v="3"/>
    <x v="0"/>
    <x v="1"/>
    <x v="26"/>
    <x v="1"/>
    <x v="1"/>
    <n v="0.59819800000000001"/>
    <x v="19"/>
  </r>
  <r>
    <n v="5936"/>
    <s v="2095"/>
    <x v="0"/>
    <n v="0"/>
    <n v="298"/>
    <n v="154"/>
    <x v="0"/>
    <d v="2013-12-16T14:13:47"/>
    <x v="0"/>
    <x v="3"/>
    <x v="0"/>
    <x v="1"/>
    <x v="26"/>
    <x v="1"/>
    <x v="1"/>
    <n v="0.51677899999999999"/>
    <x v="20"/>
  </r>
  <r>
    <n v="5950"/>
    <s v="2095"/>
    <x v="0"/>
    <n v="0"/>
    <n v="0"/>
    <n v="0"/>
    <x v="0"/>
    <d v="2013-12-16T15:06:15"/>
    <x v="0"/>
    <x v="3"/>
    <x v="0"/>
    <x v="1"/>
    <x v="26"/>
    <x v="1"/>
    <x v="1"/>
    <m/>
    <x v="21"/>
  </r>
  <r>
    <n v="5638"/>
    <s v="2100"/>
    <x v="0"/>
    <n v="0"/>
    <n v="0"/>
    <n v="0"/>
    <x v="0"/>
    <d v="2013-12-16T13:16:01"/>
    <x v="0"/>
    <x v="3"/>
    <x v="0"/>
    <x v="1"/>
    <x v="27"/>
    <x v="1"/>
    <x v="1"/>
    <m/>
    <x v="0"/>
  </r>
  <r>
    <n v="5652"/>
    <s v="2100"/>
    <x v="0"/>
    <n v="0"/>
    <n v="3375"/>
    <n v="675"/>
    <x v="0"/>
    <d v="2013-12-16T13:19:10"/>
    <x v="0"/>
    <x v="3"/>
    <x v="0"/>
    <x v="1"/>
    <x v="27"/>
    <x v="1"/>
    <x v="1"/>
    <n v="0.2"/>
    <x v="1"/>
  </r>
  <r>
    <n v="5666"/>
    <s v="2100"/>
    <x v="0"/>
    <n v="80"/>
    <n v="300"/>
    <n v="75"/>
    <x v="0"/>
    <d v="2013-12-16T13:22:03"/>
    <x v="0"/>
    <x v="3"/>
    <x v="0"/>
    <x v="1"/>
    <x v="27"/>
    <x v="1"/>
    <x v="1"/>
    <n v="0.25"/>
    <x v="2"/>
  </r>
  <r>
    <n v="5686"/>
    <s v="2100"/>
    <x v="0"/>
    <n v="0"/>
    <n v="0"/>
    <n v="0"/>
    <x v="0"/>
    <d v="2013-12-16T13:25:33"/>
    <x v="0"/>
    <x v="3"/>
    <x v="0"/>
    <x v="1"/>
    <x v="27"/>
    <x v="1"/>
    <x v="1"/>
    <m/>
    <x v="3"/>
  </r>
  <r>
    <n v="5693"/>
    <s v="2100"/>
    <x v="0"/>
    <n v="0"/>
    <n v="0"/>
    <n v="0"/>
    <x v="0"/>
    <d v="2013-12-16T13:26:22"/>
    <x v="0"/>
    <x v="3"/>
    <x v="0"/>
    <x v="1"/>
    <x v="27"/>
    <x v="1"/>
    <x v="1"/>
    <m/>
    <x v="4"/>
  </r>
  <r>
    <n v="5707"/>
    <s v="2100"/>
    <x v="0"/>
    <n v="0"/>
    <n v="189"/>
    <n v="61"/>
    <x v="0"/>
    <d v="2013-12-16T13:28:49"/>
    <x v="0"/>
    <x v="3"/>
    <x v="0"/>
    <x v="1"/>
    <x v="27"/>
    <x v="1"/>
    <x v="1"/>
    <n v="0.32275100000000001"/>
    <x v="5"/>
  </r>
  <r>
    <n v="5723"/>
    <s v="2100"/>
    <x v="0"/>
    <n v="0"/>
    <n v="14"/>
    <n v="1"/>
    <x v="0"/>
    <d v="2013-12-16T13:32:41"/>
    <x v="0"/>
    <x v="3"/>
    <x v="0"/>
    <x v="1"/>
    <x v="27"/>
    <x v="1"/>
    <x v="1"/>
    <n v="7.1429000000000006E-2"/>
    <x v="6"/>
  </r>
  <r>
    <n v="5738"/>
    <s v="2100"/>
    <x v="0"/>
    <n v="0"/>
    <n v="425"/>
    <n v="1700"/>
    <x v="0"/>
    <d v="2013-12-16T13:36:04"/>
    <x v="0"/>
    <x v="3"/>
    <x v="0"/>
    <x v="1"/>
    <x v="27"/>
    <x v="1"/>
    <x v="1"/>
    <n v="4"/>
    <x v="7"/>
  </r>
  <r>
    <n v="5753"/>
    <s v="2100"/>
    <x v="0"/>
    <n v="25"/>
    <n v="150"/>
    <n v="9"/>
    <x v="0"/>
    <d v="2013-12-16T13:38:05"/>
    <x v="0"/>
    <x v="3"/>
    <x v="0"/>
    <x v="1"/>
    <x v="27"/>
    <x v="1"/>
    <x v="1"/>
    <n v="0.06"/>
    <x v="8"/>
  </r>
  <r>
    <n v="5767"/>
    <s v="2100"/>
    <x v="0"/>
    <n v="478"/>
    <n v="22300"/>
    <n v="35680"/>
    <x v="0"/>
    <d v="2013-12-16T13:41:03"/>
    <x v="0"/>
    <x v="3"/>
    <x v="3"/>
    <x v="1"/>
    <x v="27"/>
    <x v="1"/>
    <x v="1"/>
    <n v="1.6"/>
    <x v="9"/>
  </r>
  <r>
    <n v="5781"/>
    <s v="2100"/>
    <x v="0"/>
    <n v="0"/>
    <n v="350"/>
    <n v="3"/>
    <x v="0"/>
    <d v="2013-12-16T13:45:16"/>
    <x v="0"/>
    <x v="3"/>
    <x v="0"/>
    <x v="1"/>
    <x v="27"/>
    <x v="1"/>
    <x v="1"/>
    <n v="8.5710000000000005E-3"/>
    <x v="10"/>
  </r>
  <r>
    <n v="5795"/>
    <s v="2100"/>
    <x v="0"/>
    <n v="0"/>
    <n v="1500"/>
    <n v="15"/>
    <x v="0"/>
    <d v="2013-12-16T13:46:46"/>
    <x v="0"/>
    <x v="3"/>
    <x v="0"/>
    <x v="1"/>
    <x v="27"/>
    <x v="1"/>
    <x v="1"/>
    <n v="0.01"/>
    <x v="11"/>
  </r>
  <r>
    <n v="5810"/>
    <s v="2100"/>
    <x v="0"/>
    <n v="0"/>
    <n v="0"/>
    <n v="0"/>
    <x v="0"/>
    <d v="2013-12-16T13:49:21"/>
    <x v="0"/>
    <x v="3"/>
    <x v="0"/>
    <x v="1"/>
    <x v="27"/>
    <x v="1"/>
    <x v="1"/>
    <m/>
    <x v="12"/>
  </r>
  <r>
    <n v="5824"/>
    <s v="2100"/>
    <x v="0"/>
    <n v="0"/>
    <n v="0"/>
    <n v="0"/>
    <x v="0"/>
    <d v="2013-12-16T13:51:28"/>
    <x v="0"/>
    <x v="3"/>
    <x v="0"/>
    <x v="1"/>
    <x v="27"/>
    <x v="1"/>
    <x v="1"/>
    <m/>
    <x v="13"/>
  </r>
  <r>
    <n v="5838"/>
    <s v="2100"/>
    <x v="0"/>
    <n v="0"/>
    <n v="0"/>
    <n v="0"/>
    <x v="0"/>
    <d v="2013-12-16T13:54:09"/>
    <x v="0"/>
    <x v="3"/>
    <x v="0"/>
    <x v="1"/>
    <x v="27"/>
    <x v="1"/>
    <x v="1"/>
    <m/>
    <x v="14"/>
  </r>
  <r>
    <n v="5859"/>
    <s v="2100"/>
    <x v="0"/>
    <n v="0"/>
    <n v="0"/>
    <n v="0"/>
    <x v="0"/>
    <d v="2013-12-16T13:57:14"/>
    <x v="0"/>
    <x v="3"/>
    <x v="0"/>
    <x v="1"/>
    <x v="27"/>
    <x v="1"/>
    <x v="1"/>
    <m/>
    <x v="15"/>
  </r>
  <r>
    <n v="5866"/>
    <s v="2100"/>
    <x v="0"/>
    <n v="30"/>
    <n v="100"/>
    <n v="264"/>
    <x v="0"/>
    <d v="2013-12-16T13:57:59"/>
    <x v="0"/>
    <x v="3"/>
    <x v="0"/>
    <x v="1"/>
    <x v="27"/>
    <x v="1"/>
    <x v="1"/>
    <n v="2.64"/>
    <x v="16"/>
  </r>
  <r>
    <n v="5882"/>
    <s v="2100"/>
    <x v="0"/>
    <n v="16"/>
    <n v="159"/>
    <n v="330"/>
    <x v="0"/>
    <d v="2013-12-16T14:02:17"/>
    <x v="0"/>
    <x v="3"/>
    <x v="0"/>
    <x v="1"/>
    <x v="27"/>
    <x v="1"/>
    <x v="1"/>
    <n v="2.075472"/>
    <x v="17"/>
  </r>
  <r>
    <n v="5896"/>
    <s v="2100"/>
    <x v="0"/>
    <n v="0"/>
    <n v="0"/>
    <n v="0"/>
    <x v="0"/>
    <d v="2013-12-16T14:05:08"/>
    <x v="0"/>
    <x v="3"/>
    <x v="0"/>
    <x v="1"/>
    <x v="27"/>
    <x v="1"/>
    <x v="1"/>
    <m/>
    <x v="18"/>
  </r>
  <r>
    <n v="5910"/>
    <s v="2100"/>
    <x v="0"/>
    <n v="0"/>
    <n v="0"/>
    <n v="0"/>
    <x v="0"/>
    <d v="2013-12-16T14:08:49"/>
    <x v="0"/>
    <x v="3"/>
    <x v="0"/>
    <x v="1"/>
    <x v="27"/>
    <x v="1"/>
    <x v="1"/>
    <m/>
    <x v="19"/>
  </r>
  <r>
    <n v="5924"/>
    <s v="2100"/>
    <x v="0"/>
    <n v="0"/>
    <n v="0"/>
    <n v="0"/>
    <x v="0"/>
    <d v="2013-12-16T14:12:05"/>
    <x v="0"/>
    <x v="3"/>
    <x v="0"/>
    <x v="1"/>
    <x v="27"/>
    <x v="1"/>
    <x v="1"/>
    <m/>
    <x v="20"/>
  </r>
  <r>
    <n v="5938"/>
    <s v="2100"/>
    <x v="0"/>
    <n v="0"/>
    <n v="0"/>
    <n v="0"/>
    <x v="0"/>
    <d v="2013-12-16T14:15:21"/>
    <x v="0"/>
    <x v="3"/>
    <x v="0"/>
    <x v="1"/>
    <x v="27"/>
    <x v="1"/>
    <x v="1"/>
    <m/>
    <x v="21"/>
  </r>
  <r>
    <n v="5640"/>
    <s v="2105"/>
    <x v="0"/>
    <n v="0"/>
    <n v="0"/>
    <n v="0"/>
    <x v="0"/>
    <d v="2013-12-16T13:16:26"/>
    <x v="0"/>
    <x v="3"/>
    <x v="0"/>
    <x v="1"/>
    <x v="28"/>
    <x v="1"/>
    <x v="1"/>
    <m/>
    <x v="0"/>
  </r>
  <r>
    <n v="5654"/>
    <s v="2105"/>
    <x v="0"/>
    <n v="0"/>
    <n v="0"/>
    <n v="0"/>
    <x v="0"/>
    <d v="2013-12-16T13:19:39"/>
    <x v="0"/>
    <x v="3"/>
    <x v="0"/>
    <x v="1"/>
    <x v="28"/>
    <x v="1"/>
    <x v="1"/>
    <m/>
    <x v="1"/>
  </r>
  <r>
    <n v="5668"/>
    <s v="2105"/>
    <x v="0"/>
    <n v="0"/>
    <n v="0"/>
    <n v="0"/>
    <x v="0"/>
    <d v="2013-12-16T13:22:16"/>
    <x v="0"/>
    <x v="3"/>
    <x v="0"/>
    <x v="1"/>
    <x v="28"/>
    <x v="1"/>
    <x v="1"/>
    <m/>
    <x v="2"/>
  </r>
  <r>
    <n v="5687"/>
    <s v="2105"/>
    <x v="0"/>
    <n v="0"/>
    <n v="0"/>
    <n v="0"/>
    <x v="0"/>
    <d v="2013-12-16T13:25:39"/>
    <x v="0"/>
    <x v="3"/>
    <x v="0"/>
    <x v="1"/>
    <x v="28"/>
    <x v="1"/>
    <x v="1"/>
    <m/>
    <x v="3"/>
  </r>
  <r>
    <n v="5695"/>
    <s v="2105"/>
    <x v="0"/>
    <n v="0"/>
    <n v="0"/>
    <n v="0"/>
    <x v="0"/>
    <d v="2013-12-16T13:26:34"/>
    <x v="0"/>
    <x v="3"/>
    <x v="0"/>
    <x v="1"/>
    <x v="28"/>
    <x v="1"/>
    <x v="1"/>
    <m/>
    <x v="4"/>
  </r>
  <r>
    <n v="5709"/>
    <s v="2105"/>
    <x v="0"/>
    <n v="0"/>
    <n v="0"/>
    <n v="0"/>
    <x v="0"/>
    <d v="2013-12-16T13:28:58"/>
    <x v="0"/>
    <x v="3"/>
    <x v="0"/>
    <x v="1"/>
    <x v="28"/>
    <x v="1"/>
    <x v="1"/>
    <m/>
    <x v="5"/>
  </r>
  <r>
    <n v="5725"/>
    <s v="2105"/>
    <x v="0"/>
    <n v="0"/>
    <n v="25"/>
    <n v="1"/>
    <x v="0"/>
    <d v="2013-12-16T13:33:10"/>
    <x v="0"/>
    <x v="3"/>
    <x v="0"/>
    <x v="1"/>
    <x v="28"/>
    <x v="1"/>
    <x v="1"/>
    <n v="0.04"/>
    <x v="6"/>
  </r>
  <r>
    <n v="5740"/>
    <s v="2105"/>
    <x v="0"/>
    <n v="0"/>
    <n v="0"/>
    <n v="0"/>
    <x v="0"/>
    <d v="2013-12-16T13:36:18"/>
    <x v="0"/>
    <x v="3"/>
    <x v="0"/>
    <x v="1"/>
    <x v="28"/>
    <x v="1"/>
    <x v="1"/>
    <m/>
    <x v="7"/>
  </r>
  <r>
    <n v="5755"/>
    <s v="2105"/>
    <x v="0"/>
    <n v="18"/>
    <n v="200"/>
    <n v="12"/>
    <x v="0"/>
    <d v="2013-12-16T13:38:24"/>
    <x v="0"/>
    <x v="3"/>
    <x v="0"/>
    <x v="1"/>
    <x v="28"/>
    <x v="1"/>
    <x v="1"/>
    <n v="0.06"/>
    <x v="8"/>
  </r>
  <r>
    <n v="5769"/>
    <s v="2105"/>
    <x v="0"/>
    <n v="200"/>
    <n v="4316"/>
    <n v="6905"/>
    <x v="0"/>
    <d v="2013-12-16T13:41:37"/>
    <x v="0"/>
    <x v="3"/>
    <x v="3"/>
    <x v="1"/>
    <x v="28"/>
    <x v="1"/>
    <x v="1"/>
    <n v="1.599861"/>
    <x v="9"/>
  </r>
  <r>
    <n v="5790"/>
    <s v="2105"/>
    <x v="0"/>
    <n v="0"/>
    <n v="0"/>
    <n v="0"/>
    <x v="0"/>
    <d v="2013-12-16T13:46:11"/>
    <x v="0"/>
    <x v="3"/>
    <x v="0"/>
    <x v="1"/>
    <x v="28"/>
    <x v="1"/>
    <x v="1"/>
    <m/>
    <x v="10"/>
  </r>
  <r>
    <n v="5806"/>
    <s v="2105"/>
    <x v="0"/>
    <n v="0"/>
    <n v="0"/>
    <n v="0"/>
    <x v="0"/>
    <d v="2013-12-16T13:48:29"/>
    <x v="0"/>
    <x v="3"/>
    <x v="0"/>
    <x v="1"/>
    <x v="28"/>
    <x v="1"/>
    <x v="1"/>
    <m/>
    <x v="11"/>
  </r>
  <r>
    <n v="5812"/>
    <s v="2105"/>
    <x v="0"/>
    <n v="0"/>
    <n v="0"/>
    <n v="0"/>
    <x v="0"/>
    <d v="2013-12-16T13:49:38"/>
    <x v="0"/>
    <x v="3"/>
    <x v="0"/>
    <x v="1"/>
    <x v="28"/>
    <x v="1"/>
    <x v="1"/>
    <m/>
    <x v="12"/>
  </r>
  <r>
    <n v="5826"/>
    <s v="2105"/>
    <x v="0"/>
    <n v="0"/>
    <n v="0"/>
    <n v="0"/>
    <x v="0"/>
    <d v="2013-12-16T13:51:48"/>
    <x v="0"/>
    <x v="3"/>
    <x v="0"/>
    <x v="1"/>
    <x v="28"/>
    <x v="1"/>
    <x v="1"/>
    <m/>
    <x v="13"/>
  </r>
  <r>
    <n v="5840"/>
    <s v="2105"/>
    <x v="0"/>
    <n v="0"/>
    <n v="0"/>
    <n v="0"/>
    <x v="0"/>
    <d v="2013-12-16T13:54:43"/>
    <x v="0"/>
    <x v="3"/>
    <x v="0"/>
    <x v="1"/>
    <x v="28"/>
    <x v="1"/>
    <x v="1"/>
    <m/>
    <x v="14"/>
  </r>
  <r>
    <n v="5860"/>
    <s v="2105"/>
    <x v="0"/>
    <n v="0"/>
    <n v="0"/>
    <n v="0"/>
    <x v="0"/>
    <d v="2013-12-16T13:57:18"/>
    <x v="0"/>
    <x v="3"/>
    <x v="0"/>
    <x v="1"/>
    <x v="28"/>
    <x v="1"/>
    <x v="1"/>
    <m/>
    <x v="15"/>
  </r>
  <r>
    <n v="5869"/>
    <s v="2105"/>
    <x v="0"/>
    <n v="20"/>
    <n v="200"/>
    <n v="53"/>
    <x v="0"/>
    <d v="2013-12-16T13:58:50"/>
    <x v="0"/>
    <x v="3"/>
    <x v="0"/>
    <x v="1"/>
    <x v="28"/>
    <x v="1"/>
    <x v="1"/>
    <n v="0.26500000000000001"/>
    <x v="16"/>
  </r>
  <r>
    <n v="5884"/>
    <s v="2105"/>
    <x v="0"/>
    <n v="0"/>
    <n v="0"/>
    <n v="0"/>
    <x v="0"/>
    <d v="2013-12-16T14:02:42"/>
    <x v="0"/>
    <x v="3"/>
    <x v="0"/>
    <x v="1"/>
    <x v="28"/>
    <x v="1"/>
    <x v="1"/>
    <m/>
    <x v="17"/>
  </r>
  <r>
    <n v="5898"/>
    <s v="2105"/>
    <x v="0"/>
    <n v="10"/>
    <n v="10"/>
    <n v="0"/>
    <x v="0"/>
    <d v="2013-12-16T14:05:22"/>
    <x v="0"/>
    <x v="3"/>
    <x v="0"/>
    <x v="1"/>
    <x v="28"/>
    <x v="1"/>
    <x v="1"/>
    <n v="0"/>
    <x v="18"/>
  </r>
  <r>
    <n v="5912"/>
    <s v="2105"/>
    <x v="0"/>
    <n v="0"/>
    <n v="0"/>
    <n v="0"/>
    <x v="0"/>
    <d v="2013-12-16T14:09:01"/>
    <x v="0"/>
    <x v="3"/>
    <x v="0"/>
    <x v="1"/>
    <x v="28"/>
    <x v="1"/>
    <x v="1"/>
    <m/>
    <x v="19"/>
  </r>
  <r>
    <n v="5926"/>
    <s v="2105"/>
    <x v="0"/>
    <n v="0"/>
    <n v="0"/>
    <n v="0"/>
    <x v="0"/>
    <d v="2013-12-16T14:12:12"/>
    <x v="0"/>
    <x v="3"/>
    <x v="0"/>
    <x v="1"/>
    <x v="28"/>
    <x v="1"/>
    <x v="1"/>
    <m/>
    <x v="20"/>
  </r>
  <r>
    <n v="5940"/>
    <s v="2105"/>
    <x v="0"/>
    <n v="0"/>
    <n v="0"/>
    <n v="0"/>
    <x v="0"/>
    <d v="2013-12-16T15:04:14"/>
    <x v="0"/>
    <x v="3"/>
    <x v="0"/>
    <x v="1"/>
    <x v="28"/>
    <x v="1"/>
    <x v="1"/>
    <m/>
    <x v="21"/>
  </r>
  <r>
    <n v="5651"/>
    <s v="2110"/>
    <x v="0"/>
    <n v="0"/>
    <n v="0"/>
    <n v="0"/>
    <x v="0"/>
    <d v="2013-12-16T13:18:44"/>
    <x v="0"/>
    <x v="3"/>
    <x v="0"/>
    <x v="1"/>
    <x v="29"/>
    <x v="1"/>
    <x v="1"/>
    <m/>
    <x v="0"/>
  </r>
  <r>
    <n v="5665"/>
    <s v="2110"/>
    <x v="0"/>
    <n v="0"/>
    <n v="0"/>
    <n v="0"/>
    <x v="0"/>
    <d v="2013-12-16T13:21:35"/>
    <x v="0"/>
    <x v="3"/>
    <x v="0"/>
    <x v="1"/>
    <x v="29"/>
    <x v="1"/>
    <x v="1"/>
    <m/>
    <x v="1"/>
  </r>
  <r>
    <n v="5679"/>
    <s v="2110"/>
    <x v="0"/>
    <n v="0"/>
    <n v="0"/>
    <n v="0"/>
    <x v="0"/>
    <d v="2013-12-16T13:24:49"/>
    <x v="0"/>
    <x v="3"/>
    <x v="0"/>
    <x v="1"/>
    <x v="29"/>
    <x v="1"/>
    <x v="1"/>
    <m/>
    <x v="2"/>
  </r>
  <r>
    <n v="5688"/>
    <s v="2110"/>
    <x v="0"/>
    <n v="0"/>
    <n v="0"/>
    <n v="0"/>
    <x v="0"/>
    <d v="2013-12-16T13:25:46"/>
    <x v="0"/>
    <x v="3"/>
    <x v="0"/>
    <x v="1"/>
    <x v="29"/>
    <x v="1"/>
    <x v="1"/>
    <m/>
    <x v="3"/>
  </r>
  <r>
    <n v="5706"/>
    <s v="2110"/>
    <x v="0"/>
    <n v="212"/>
    <n v="15"/>
    <n v="1"/>
    <x v="0"/>
    <d v="2013-12-16T13:28:25"/>
    <x v="0"/>
    <x v="3"/>
    <x v="0"/>
    <x v="1"/>
    <x v="29"/>
    <x v="1"/>
    <x v="1"/>
    <n v="6.6667000000000004E-2"/>
    <x v="4"/>
  </r>
  <r>
    <n v="5722"/>
    <s v="2110"/>
    <x v="0"/>
    <n v="34"/>
    <n v="606"/>
    <n v="218"/>
    <x v="0"/>
    <d v="2013-12-16T13:32:03"/>
    <x v="0"/>
    <x v="3"/>
    <x v="0"/>
    <x v="1"/>
    <x v="29"/>
    <x v="1"/>
    <x v="1"/>
    <n v="0.359736"/>
    <x v="5"/>
  </r>
  <r>
    <n v="5737"/>
    <s v="2110"/>
    <x v="0"/>
    <n v="0"/>
    <n v="13"/>
    <n v="1"/>
    <x v="0"/>
    <d v="2013-12-16T13:35:43"/>
    <x v="0"/>
    <x v="3"/>
    <x v="0"/>
    <x v="1"/>
    <x v="29"/>
    <x v="1"/>
    <x v="1"/>
    <n v="7.6923000000000005E-2"/>
    <x v="6"/>
  </r>
  <r>
    <n v="5749"/>
    <s v="2110"/>
    <x v="0"/>
    <n v="0"/>
    <n v="0"/>
    <n v="0"/>
    <x v="0"/>
    <d v="2013-12-16T13:37:27"/>
    <x v="0"/>
    <x v="3"/>
    <x v="0"/>
    <x v="1"/>
    <x v="29"/>
    <x v="1"/>
    <x v="1"/>
    <m/>
    <x v="7"/>
  </r>
  <r>
    <n v="5766"/>
    <s v="2110"/>
    <x v="0"/>
    <n v="0"/>
    <n v="0"/>
    <n v="0"/>
    <x v="0"/>
    <d v="2013-12-16T13:40:42"/>
    <x v="0"/>
    <x v="3"/>
    <x v="0"/>
    <x v="1"/>
    <x v="29"/>
    <x v="1"/>
    <x v="1"/>
    <m/>
    <x v="8"/>
  </r>
  <r>
    <n v="5780"/>
    <s v="2110"/>
    <x v="0"/>
    <n v="0"/>
    <n v="0"/>
    <n v="0"/>
    <x v="0"/>
    <d v="2013-12-16T13:44:58"/>
    <x v="0"/>
    <x v="3"/>
    <x v="0"/>
    <x v="1"/>
    <x v="29"/>
    <x v="1"/>
    <x v="1"/>
    <m/>
    <x v="9"/>
  </r>
  <r>
    <n v="5782"/>
    <s v="2110"/>
    <x v="0"/>
    <n v="0"/>
    <n v="750"/>
    <n v="8"/>
    <x v="0"/>
    <d v="2013-12-16T13:45:33"/>
    <x v="0"/>
    <x v="3"/>
    <x v="0"/>
    <x v="1"/>
    <x v="29"/>
    <x v="1"/>
    <x v="1"/>
    <n v="1.0666999999999999E-2"/>
    <x v="10"/>
  </r>
  <r>
    <n v="5799"/>
    <s v="2110"/>
    <x v="0"/>
    <n v="0"/>
    <n v="2000"/>
    <n v="20"/>
    <x v="0"/>
    <d v="2013-12-16T13:47:46"/>
    <x v="0"/>
    <x v="3"/>
    <x v="0"/>
    <x v="1"/>
    <x v="29"/>
    <x v="1"/>
    <x v="1"/>
    <n v="0.01"/>
    <x v="11"/>
  </r>
  <r>
    <n v="5823"/>
    <s v="2110"/>
    <x v="0"/>
    <n v="0"/>
    <n v="465"/>
    <n v="187"/>
    <x v="0"/>
    <d v="2013-12-16T13:51:16"/>
    <x v="0"/>
    <x v="3"/>
    <x v="0"/>
    <x v="1"/>
    <x v="29"/>
    <x v="1"/>
    <x v="1"/>
    <n v="0.40215099999999998"/>
    <x v="12"/>
  </r>
  <r>
    <n v="5837"/>
    <s v="2110"/>
    <x v="0"/>
    <n v="9"/>
    <n v="220"/>
    <n v="18"/>
    <x v="0"/>
    <d v="2013-12-16T13:53:53"/>
    <x v="0"/>
    <x v="3"/>
    <x v="0"/>
    <x v="1"/>
    <x v="29"/>
    <x v="1"/>
    <x v="1"/>
    <n v="8.1818000000000002E-2"/>
    <x v="13"/>
  </r>
  <r>
    <n v="5851"/>
    <s v="2110"/>
    <x v="0"/>
    <n v="0"/>
    <n v="700"/>
    <n v="35"/>
    <x v="0"/>
    <d v="2013-12-16T13:56:30"/>
    <x v="0"/>
    <x v="3"/>
    <x v="0"/>
    <x v="1"/>
    <x v="29"/>
    <x v="1"/>
    <x v="1"/>
    <n v="0.05"/>
    <x v="14"/>
  </r>
  <r>
    <n v="5861"/>
    <s v="2110"/>
    <x v="0"/>
    <n v="0"/>
    <n v="0"/>
    <n v="0"/>
    <x v="0"/>
    <d v="2013-12-16T13:57:22"/>
    <x v="0"/>
    <x v="3"/>
    <x v="0"/>
    <x v="1"/>
    <x v="29"/>
    <x v="1"/>
    <x v="1"/>
    <m/>
    <x v="15"/>
  </r>
  <r>
    <n v="5881"/>
    <s v="2110"/>
    <x v="0"/>
    <n v="0"/>
    <n v="150"/>
    <n v="30"/>
    <x v="0"/>
    <d v="2013-12-16T14:01:54"/>
    <x v="0"/>
    <x v="3"/>
    <x v="0"/>
    <x v="1"/>
    <x v="29"/>
    <x v="1"/>
    <x v="1"/>
    <n v="0.2"/>
    <x v="16"/>
  </r>
  <r>
    <n v="5895"/>
    <s v="2110"/>
    <x v="0"/>
    <n v="0"/>
    <n v="206"/>
    <n v="482"/>
    <x v="0"/>
    <d v="2013-12-16T14:04:43"/>
    <x v="0"/>
    <x v="3"/>
    <x v="0"/>
    <x v="1"/>
    <x v="29"/>
    <x v="1"/>
    <x v="1"/>
    <n v="2.3398059999999998"/>
    <x v="17"/>
  </r>
  <r>
    <n v="5909"/>
    <s v="2110"/>
    <x v="0"/>
    <n v="0"/>
    <n v="0"/>
    <n v="0"/>
    <x v="0"/>
    <d v="2013-12-16T14:08:37"/>
    <x v="0"/>
    <x v="3"/>
    <x v="0"/>
    <x v="1"/>
    <x v="29"/>
    <x v="1"/>
    <x v="1"/>
    <m/>
    <x v="18"/>
  </r>
  <r>
    <n v="5923"/>
    <s v="2110"/>
    <x v="0"/>
    <n v="0"/>
    <n v="0"/>
    <n v="0"/>
    <x v="0"/>
    <d v="2013-12-16T14:11:28"/>
    <x v="0"/>
    <x v="3"/>
    <x v="0"/>
    <x v="1"/>
    <x v="29"/>
    <x v="1"/>
    <x v="1"/>
    <m/>
    <x v="19"/>
  </r>
  <r>
    <n v="5937"/>
    <s v="2110"/>
    <x v="0"/>
    <n v="0"/>
    <n v="0"/>
    <n v="0"/>
    <x v="0"/>
    <d v="2013-12-16T14:13:53"/>
    <x v="0"/>
    <x v="3"/>
    <x v="0"/>
    <x v="1"/>
    <x v="29"/>
    <x v="1"/>
    <x v="1"/>
    <m/>
    <x v="20"/>
  </r>
  <r>
    <n v="5951"/>
    <s v="2110"/>
    <x v="0"/>
    <n v="0"/>
    <n v="1131"/>
    <n v="3251"/>
    <x v="0"/>
    <d v="2013-12-16T15:06:27"/>
    <x v="0"/>
    <x v="3"/>
    <x v="0"/>
    <x v="1"/>
    <x v="29"/>
    <x v="1"/>
    <x v="1"/>
    <n v="2.874447"/>
    <x v="21"/>
  </r>
  <r>
    <n v="5641"/>
    <s v="2115"/>
    <x v="0"/>
    <n v="0"/>
    <n v="0"/>
    <n v="0"/>
    <x v="0"/>
    <d v="2013-12-16T13:16:34"/>
    <x v="0"/>
    <x v="3"/>
    <x v="0"/>
    <x v="1"/>
    <x v="30"/>
    <x v="1"/>
    <x v="1"/>
    <m/>
    <x v="0"/>
  </r>
  <r>
    <n v="5655"/>
    <s v="2115"/>
    <x v="0"/>
    <n v="0"/>
    <n v="1600"/>
    <n v="320"/>
    <x v="0"/>
    <d v="2013-12-16T13:19:51"/>
    <x v="0"/>
    <x v="3"/>
    <x v="0"/>
    <x v="1"/>
    <x v="30"/>
    <x v="1"/>
    <x v="1"/>
    <n v="0.2"/>
    <x v="1"/>
  </r>
  <r>
    <n v="5669"/>
    <s v="2115"/>
    <x v="0"/>
    <n v="0"/>
    <n v="0"/>
    <n v="0"/>
    <x v="0"/>
    <d v="2013-12-16T13:22:21"/>
    <x v="0"/>
    <x v="3"/>
    <x v="0"/>
    <x v="1"/>
    <x v="30"/>
    <x v="1"/>
    <x v="1"/>
    <m/>
    <x v="2"/>
  </r>
  <r>
    <n v="5689"/>
    <s v="2115"/>
    <x v="0"/>
    <n v="0"/>
    <n v="0"/>
    <n v="0"/>
    <x v="0"/>
    <d v="2013-12-16T13:25:50"/>
    <x v="0"/>
    <x v="3"/>
    <x v="0"/>
    <x v="1"/>
    <x v="30"/>
    <x v="1"/>
    <x v="1"/>
    <m/>
    <x v="3"/>
  </r>
  <r>
    <n v="5696"/>
    <s v="2115"/>
    <x v="0"/>
    <n v="0"/>
    <n v="0"/>
    <n v="0"/>
    <x v="0"/>
    <d v="2013-12-16T13:26:38"/>
    <x v="0"/>
    <x v="3"/>
    <x v="0"/>
    <x v="1"/>
    <x v="30"/>
    <x v="1"/>
    <x v="1"/>
    <m/>
    <x v="4"/>
  </r>
  <r>
    <n v="5710"/>
    <s v="2115"/>
    <x v="0"/>
    <n v="0"/>
    <n v="0"/>
    <n v="0"/>
    <x v="0"/>
    <d v="2013-12-16T13:29:02"/>
    <x v="0"/>
    <x v="3"/>
    <x v="0"/>
    <x v="1"/>
    <x v="30"/>
    <x v="1"/>
    <x v="1"/>
    <m/>
    <x v="5"/>
  </r>
  <r>
    <n v="5726"/>
    <s v="2115"/>
    <x v="0"/>
    <n v="0"/>
    <n v="13"/>
    <n v="1"/>
    <x v="0"/>
    <d v="2013-12-16T13:33:19"/>
    <x v="0"/>
    <x v="3"/>
    <x v="0"/>
    <x v="1"/>
    <x v="30"/>
    <x v="1"/>
    <x v="1"/>
    <n v="7.6923000000000005E-2"/>
    <x v="6"/>
  </r>
  <r>
    <n v="5741"/>
    <s v="2115"/>
    <x v="0"/>
    <n v="0"/>
    <n v="0"/>
    <n v="0"/>
    <x v="0"/>
    <d v="2013-12-16T13:36:21"/>
    <x v="0"/>
    <x v="3"/>
    <x v="0"/>
    <x v="1"/>
    <x v="30"/>
    <x v="1"/>
    <x v="1"/>
    <m/>
    <x v="7"/>
  </r>
  <r>
    <n v="5756"/>
    <s v="2115"/>
    <x v="0"/>
    <n v="45"/>
    <n v="200"/>
    <n v="12"/>
    <x v="0"/>
    <d v="2013-12-16T13:38:35"/>
    <x v="0"/>
    <x v="3"/>
    <x v="0"/>
    <x v="1"/>
    <x v="30"/>
    <x v="1"/>
    <x v="1"/>
    <n v="0.06"/>
    <x v="8"/>
  </r>
  <r>
    <n v="5770"/>
    <s v="2115"/>
    <x v="0"/>
    <n v="200"/>
    <n v="2400"/>
    <n v="3840"/>
    <x v="0"/>
    <d v="2013-12-16T13:42:08"/>
    <x v="0"/>
    <x v="3"/>
    <x v="0"/>
    <x v="1"/>
    <x v="30"/>
    <x v="1"/>
    <x v="1"/>
    <n v="1.6"/>
    <x v="9"/>
  </r>
  <r>
    <n v="5791"/>
    <s v="2115"/>
    <x v="0"/>
    <n v="0"/>
    <n v="0"/>
    <n v="0"/>
    <x v="0"/>
    <d v="2013-12-16T13:46:15"/>
    <x v="0"/>
    <x v="3"/>
    <x v="0"/>
    <x v="1"/>
    <x v="30"/>
    <x v="1"/>
    <x v="1"/>
    <m/>
    <x v="10"/>
  </r>
  <r>
    <n v="5807"/>
    <s v="2115"/>
    <x v="0"/>
    <n v="0"/>
    <n v="0"/>
    <n v="0"/>
    <x v="0"/>
    <d v="2013-12-16T13:48:34"/>
    <x v="0"/>
    <x v="3"/>
    <x v="0"/>
    <x v="1"/>
    <x v="30"/>
    <x v="1"/>
    <x v="1"/>
    <m/>
    <x v="11"/>
  </r>
  <r>
    <n v="5813"/>
    <s v="2115"/>
    <x v="0"/>
    <n v="0"/>
    <n v="0"/>
    <n v="0"/>
    <x v="0"/>
    <d v="2013-12-16T13:49:42"/>
    <x v="0"/>
    <x v="3"/>
    <x v="0"/>
    <x v="1"/>
    <x v="30"/>
    <x v="1"/>
    <x v="1"/>
    <m/>
    <x v="12"/>
  </r>
  <r>
    <n v="5827"/>
    <s v="2115"/>
    <x v="0"/>
    <n v="0"/>
    <n v="0"/>
    <n v="0"/>
    <x v="0"/>
    <d v="2013-12-16T13:51:56"/>
    <x v="0"/>
    <x v="3"/>
    <x v="0"/>
    <x v="1"/>
    <x v="30"/>
    <x v="1"/>
    <x v="1"/>
    <m/>
    <x v="13"/>
  </r>
  <r>
    <n v="5841"/>
    <s v="2115"/>
    <x v="0"/>
    <n v="0"/>
    <n v="0"/>
    <n v="0"/>
    <x v="0"/>
    <d v="2013-12-16T13:54:47"/>
    <x v="0"/>
    <x v="3"/>
    <x v="0"/>
    <x v="1"/>
    <x v="30"/>
    <x v="1"/>
    <x v="1"/>
    <m/>
    <x v="14"/>
  </r>
  <r>
    <n v="5862"/>
    <s v="2115"/>
    <x v="0"/>
    <n v="0"/>
    <n v="0"/>
    <n v="0"/>
    <x v="0"/>
    <d v="2013-12-16T13:57:27"/>
    <x v="0"/>
    <x v="3"/>
    <x v="0"/>
    <x v="1"/>
    <x v="30"/>
    <x v="1"/>
    <x v="1"/>
    <m/>
    <x v="15"/>
  </r>
  <r>
    <n v="5870"/>
    <s v="2115"/>
    <x v="0"/>
    <n v="15"/>
    <n v="85"/>
    <n v="224"/>
    <x v="0"/>
    <d v="2013-12-16T13:59:02"/>
    <x v="0"/>
    <x v="3"/>
    <x v="0"/>
    <x v="1"/>
    <x v="30"/>
    <x v="1"/>
    <x v="1"/>
    <n v="2.635294"/>
    <x v="16"/>
  </r>
  <r>
    <n v="5885"/>
    <s v="2115"/>
    <x v="0"/>
    <n v="14"/>
    <n v="150"/>
    <n v="315"/>
    <x v="0"/>
    <d v="2013-12-16T14:02:53"/>
    <x v="0"/>
    <x v="3"/>
    <x v="0"/>
    <x v="1"/>
    <x v="30"/>
    <x v="1"/>
    <x v="1"/>
    <n v="2.1"/>
    <x v="17"/>
  </r>
  <r>
    <n v="5899"/>
    <s v="2115"/>
    <x v="0"/>
    <n v="0"/>
    <n v="0"/>
    <n v="0"/>
    <x v="0"/>
    <d v="2013-12-16T14:05:26"/>
    <x v="0"/>
    <x v="3"/>
    <x v="0"/>
    <x v="1"/>
    <x v="30"/>
    <x v="1"/>
    <x v="1"/>
    <m/>
    <x v="18"/>
  </r>
  <r>
    <n v="5913"/>
    <s v="2115"/>
    <x v="0"/>
    <n v="0"/>
    <n v="0"/>
    <n v="0"/>
    <x v="0"/>
    <d v="2013-12-16T14:09:05"/>
    <x v="0"/>
    <x v="3"/>
    <x v="0"/>
    <x v="1"/>
    <x v="30"/>
    <x v="1"/>
    <x v="1"/>
    <m/>
    <x v="19"/>
  </r>
  <r>
    <n v="5927"/>
    <s v="2115"/>
    <x v="0"/>
    <n v="0"/>
    <n v="0"/>
    <n v="0"/>
    <x v="0"/>
    <d v="2013-12-16T14:12:17"/>
    <x v="0"/>
    <x v="3"/>
    <x v="0"/>
    <x v="1"/>
    <x v="30"/>
    <x v="1"/>
    <x v="1"/>
    <m/>
    <x v="20"/>
  </r>
  <r>
    <n v="5941"/>
    <s v="2115"/>
    <x v="0"/>
    <n v="0"/>
    <n v="0"/>
    <n v="0"/>
    <x v="0"/>
    <d v="2013-12-16T15:04:20"/>
    <x v="0"/>
    <x v="3"/>
    <x v="0"/>
    <x v="1"/>
    <x v="30"/>
    <x v="1"/>
    <x v="1"/>
    <m/>
    <x v="21"/>
  </r>
  <r>
    <n v="5642"/>
    <s v="2120"/>
    <x v="0"/>
    <n v="0"/>
    <n v="100"/>
    <n v="40"/>
    <x v="0"/>
    <d v="2013-12-16T13:16:47"/>
    <x v="0"/>
    <x v="3"/>
    <x v="0"/>
    <x v="1"/>
    <x v="31"/>
    <x v="1"/>
    <x v="1"/>
    <n v="0.4"/>
    <x v="0"/>
  </r>
  <r>
    <n v="5656"/>
    <s v="2120"/>
    <x v="0"/>
    <n v="0"/>
    <n v="0"/>
    <n v="0"/>
    <x v="0"/>
    <d v="2013-12-16T13:20:04"/>
    <x v="0"/>
    <x v="3"/>
    <x v="0"/>
    <x v="1"/>
    <x v="31"/>
    <x v="1"/>
    <x v="1"/>
    <m/>
    <x v="1"/>
  </r>
  <r>
    <n v="5670"/>
    <s v="2120"/>
    <x v="0"/>
    <n v="870"/>
    <n v="300"/>
    <n v="75"/>
    <x v="0"/>
    <d v="2013-12-16T13:22:40"/>
    <x v="0"/>
    <x v="3"/>
    <x v="0"/>
    <x v="1"/>
    <x v="31"/>
    <x v="1"/>
    <x v="1"/>
    <n v="0.25"/>
    <x v="2"/>
  </r>
  <r>
    <n v="5690"/>
    <s v="2120"/>
    <x v="0"/>
    <n v="0"/>
    <n v="0"/>
    <n v="0"/>
    <x v="0"/>
    <d v="2013-12-16T13:25:59"/>
    <x v="0"/>
    <x v="3"/>
    <x v="0"/>
    <x v="1"/>
    <x v="31"/>
    <x v="1"/>
    <x v="1"/>
    <m/>
    <x v="3"/>
  </r>
  <r>
    <n v="5697"/>
    <s v="2120"/>
    <x v="0"/>
    <n v="0"/>
    <n v="0"/>
    <n v="0"/>
    <x v="0"/>
    <d v="2013-12-16T13:26:43"/>
    <x v="0"/>
    <x v="3"/>
    <x v="0"/>
    <x v="1"/>
    <x v="31"/>
    <x v="1"/>
    <x v="1"/>
    <m/>
    <x v="4"/>
  </r>
  <r>
    <n v="5711"/>
    <s v="2120"/>
    <x v="0"/>
    <n v="0"/>
    <n v="0"/>
    <n v="0"/>
    <x v="0"/>
    <d v="2013-12-16T13:29:07"/>
    <x v="0"/>
    <x v="3"/>
    <x v="0"/>
    <x v="1"/>
    <x v="31"/>
    <x v="1"/>
    <x v="1"/>
    <m/>
    <x v="5"/>
  </r>
  <r>
    <n v="5727"/>
    <s v="2120"/>
    <x v="0"/>
    <n v="0"/>
    <n v="8"/>
    <n v="0"/>
    <x v="0"/>
    <d v="2013-12-16T13:33:39"/>
    <x v="0"/>
    <x v="3"/>
    <x v="0"/>
    <x v="1"/>
    <x v="31"/>
    <x v="1"/>
    <x v="1"/>
    <n v="0"/>
    <x v="6"/>
  </r>
  <r>
    <n v="5750"/>
    <s v="2120"/>
    <x v="0"/>
    <n v="0"/>
    <n v="0"/>
    <n v="0"/>
    <x v="0"/>
    <d v="2013-12-16T13:37:36"/>
    <x v="0"/>
    <x v="3"/>
    <x v="0"/>
    <x v="1"/>
    <x v="31"/>
    <x v="1"/>
    <x v="1"/>
    <m/>
    <x v="7"/>
  </r>
  <r>
    <n v="5757"/>
    <s v="2120"/>
    <x v="0"/>
    <n v="0"/>
    <n v="0"/>
    <n v="0"/>
    <x v="0"/>
    <d v="2013-12-16T13:38:41"/>
    <x v="0"/>
    <x v="3"/>
    <x v="0"/>
    <x v="1"/>
    <x v="31"/>
    <x v="1"/>
    <x v="1"/>
    <m/>
    <x v="8"/>
  </r>
  <r>
    <n v="5771"/>
    <s v="2120"/>
    <x v="0"/>
    <n v="100"/>
    <n v="0"/>
    <n v="9000"/>
    <x v="0"/>
    <d v="2013-12-16T13:42:28"/>
    <x v="0"/>
    <x v="3"/>
    <x v="0"/>
    <x v="1"/>
    <x v="31"/>
    <x v="1"/>
    <x v="1"/>
    <m/>
    <x v="9"/>
  </r>
  <r>
    <n v="5792"/>
    <s v="2120"/>
    <x v="0"/>
    <n v="0"/>
    <n v="0"/>
    <n v="0"/>
    <x v="0"/>
    <d v="2013-12-16T13:46:19"/>
    <x v="0"/>
    <x v="3"/>
    <x v="0"/>
    <x v="1"/>
    <x v="31"/>
    <x v="1"/>
    <x v="1"/>
    <m/>
    <x v="10"/>
  </r>
  <r>
    <n v="5808"/>
    <s v="2120"/>
    <x v="0"/>
    <n v="0"/>
    <n v="0"/>
    <n v="0"/>
    <x v="0"/>
    <d v="2013-12-16T13:48:44"/>
    <x v="0"/>
    <x v="3"/>
    <x v="0"/>
    <x v="1"/>
    <x v="31"/>
    <x v="1"/>
    <x v="1"/>
    <m/>
    <x v="11"/>
  </r>
  <r>
    <n v="5814"/>
    <s v="2120"/>
    <x v="0"/>
    <n v="0"/>
    <n v="0"/>
    <n v="0"/>
    <x v="0"/>
    <d v="2013-12-16T13:49:47"/>
    <x v="0"/>
    <x v="3"/>
    <x v="0"/>
    <x v="1"/>
    <x v="31"/>
    <x v="1"/>
    <x v="1"/>
    <m/>
    <x v="12"/>
  </r>
  <r>
    <n v="5828"/>
    <s v="2120"/>
    <x v="0"/>
    <n v="30"/>
    <n v="730"/>
    <n v="54"/>
    <x v="0"/>
    <d v="2013-12-16T13:52:13"/>
    <x v="0"/>
    <x v="3"/>
    <x v="0"/>
    <x v="1"/>
    <x v="31"/>
    <x v="1"/>
    <x v="1"/>
    <n v="7.3972999999999997E-2"/>
    <x v="13"/>
  </r>
  <r>
    <n v="5842"/>
    <s v="2120"/>
    <x v="0"/>
    <n v="0"/>
    <n v="0"/>
    <n v="0"/>
    <x v="0"/>
    <d v="2013-12-16T13:54:51"/>
    <x v="0"/>
    <x v="3"/>
    <x v="0"/>
    <x v="1"/>
    <x v="31"/>
    <x v="1"/>
    <x v="1"/>
    <m/>
    <x v="14"/>
  </r>
  <r>
    <n v="5863"/>
    <s v="2120"/>
    <x v="0"/>
    <n v="0"/>
    <n v="0"/>
    <n v="0"/>
    <x v="0"/>
    <d v="2013-12-16T13:57:32"/>
    <x v="0"/>
    <x v="3"/>
    <x v="0"/>
    <x v="1"/>
    <x v="31"/>
    <x v="1"/>
    <x v="1"/>
    <m/>
    <x v="15"/>
  </r>
  <r>
    <n v="5871"/>
    <s v="2120"/>
    <x v="0"/>
    <n v="85"/>
    <n v="75"/>
    <n v="19"/>
    <x v="0"/>
    <d v="2013-12-16T13:59:22"/>
    <x v="0"/>
    <x v="3"/>
    <x v="0"/>
    <x v="1"/>
    <x v="31"/>
    <x v="1"/>
    <x v="1"/>
    <n v="0.25333299999999997"/>
    <x v="16"/>
  </r>
  <r>
    <n v="5886"/>
    <s v="2120"/>
    <x v="0"/>
    <n v="0"/>
    <n v="0"/>
    <n v="0"/>
    <x v="0"/>
    <d v="2013-12-16T14:03:00"/>
    <x v="0"/>
    <x v="3"/>
    <x v="0"/>
    <x v="1"/>
    <x v="31"/>
    <x v="1"/>
    <x v="1"/>
    <m/>
    <x v="17"/>
  </r>
  <r>
    <n v="5900"/>
    <s v="2120"/>
    <x v="0"/>
    <n v="21"/>
    <n v="21"/>
    <n v="1"/>
    <x v="0"/>
    <d v="2013-12-16T14:07:00"/>
    <x v="0"/>
    <x v="3"/>
    <x v="0"/>
    <x v="1"/>
    <x v="31"/>
    <x v="1"/>
    <x v="1"/>
    <n v="4.7619000000000002E-2"/>
    <x v="18"/>
  </r>
  <r>
    <n v="5914"/>
    <s v="2120"/>
    <x v="0"/>
    <n v="0"/>
    <n v="0"/>
    <n v="0"/>
    <x v="0"/>
    <d v="2013-12-16T14:09:08"/>
    <x v="0"/>
    <x v="3"/>
    <x v="0"/>
    <x v="1"/>
    <x v="31"/>
    <x v="1"/>
    <x v="1"/>
    <m/>
    <x v="19"/>
  </r>
  <r>
    <n v="5928"/>
    <s v="2120"/>
    <x v="0"/>
    <n v="0"/>
    <n v="0"/>
    <n v="0"/>
    <x v="0"/>
    <d v="2013-12-16T14:12:21"/>
    <x v="0"/>
    <x v="3"/>
    <x v="0"/>
    <x v="1"/>
    <x v="31"/>
    <x v="1"/>
    <x v="1"/>
    <m/>
    <x v="20"/>
  </r>
  <r>
    <n v="5942"/>
    <s v="2120"/>
    <x v="0"/>
    <n v="0"/>
    <n v="0"/>
    <n v="0"/>
    <x v="0"/>
    <d v="2013-12-16T15:04:28"/>
    <x v="0"/>
    <x v="3"/>
    <x v="0"/>
    <x v="1"/>
    <x v="31"/>
    <x v="1"/>
    <x v="1"/>
    <m/>
    <x v="21"/>
  </r>
  <r>
    <n v="5643"/>
    <s v="2125"/>
    <x v="0"/>
    <n v="0"/>
    <n v="0"/>
    <n v="0"/>
    <x v="0"/>
    <d v="2013-12-16T13:17:00"/>
    <x v="0"/>
    <x v="3"/>
    <x v="0"/>
    <x v="1"/>
    <x v="32"/>
    <x v="1"/>
    <x v="1"/>
    <m/>
    <x v="0"/>
  </r>
  <r>
    <n v="5657"/>
    <s v="2125"/>
    <x v="0"/>
    <n v="0"/>
    <n v="1800"/>
    <n v="360"/>
    <x v="0"/>
    <d v="2013-12-16T13:20:15"/>
    <x v="0"/>
    <x v="3"/>
    <x v="0"/>
    <x v="1"/>
    <x v="32"/>
    <x v="1"/>
    <x v="1"/>
    <n v="0.2"/>
    <x v="1"/>
  </r>
  <r>
    <n v="5671"/>
    <s v="2125"/>
    <x v="0"/>
    <n v="0"/>
    <n v="0"/>
    <n v="0"/>
    <x v="0"/>
    <d v="2013-12-16T13:22:47"/>
    <x v="0"/>
    <x v="3"/>
    <x v="0"/>
    <x v="1"/>
    <x v="32"/>
    <x v="1"/>
    <x v="1"/>
    <m/>
    <x v="2"/>
  </r>
  <r>
    <n v="5691"/>
    <s v="2125"/>
    <x v="0"/>
    <n v="0"/>
    <n v="0"/>
    <n v="0"/>
    <x v="0"/>
    <d v="2013-12-16T13:26:04"/>
    <x v="0"/>
    <x v="3"/>
    <x v="0"/>
    <x v="1"/>
    <x v="32"/>
    <x v="1"/>
    <x v="1"/>
    <m/>
    <x v="3"/>
  </r>
  <r>
    <n v="5698"/>
    <s v="2125"/>
    <x v="0"/>
    <n v="0"/>
    <n v="0"/>
    <n v="0"/>
    <x v="0"/>
    <d v="2013-12-16T13:26:47"/>
    <x v="0"/>
    <x v="3"/>
    <x v="0"/>
    <x v="1"/>
    <x v="32"/>
    <x v="1"/>
    <x v="1"/>
    <m/>
    <x v="4"/>
  </r>
  <r>
    <n v="5713"/>
    <s v="2125"/>
    <x v="0"/>
    <n v="125"/>
    <n v="145"/>
    <n v="47"/>
    <x v="0"/>
    <d v="2013-12-16T13:29:41"/>
    <x v="0"/>
    <x v="3"/>
    <x v="0"/>
    <x v="1"/>
    <x v="32"/>
    <x v="1"/>
    <x v="1"/>
    <n v="0.32413799999999998"/>
    <x v="5"/>
  </r>
  <r>
    <n v="5728"/>
    <s v="2125"/>
    <x v="0"/>
    <n v="0"/>
    <n v="15"/>
    <n v="1"/>
    <x v="0"/>
    <d v="2013-12-16T13:33:48"/>
    <x v="0"/>
    <x v="3"/>
    <x v="0"/>
    <x v="1"/>
    <x v="32"/>
    <x v="1"/>
    <x v="1"/>
    <n v="6.6667000000000004E-2"/>
    <x v="6"/>
  </r>
  <r>
    <n v="5751"/>
    <s v="2125"/>
    <x v="0"/>
    <n v="0"/>
    <n v="0"/>
    <n v="0"/>
    <x v="0"/>
    <d v="2013-12-16T13:37:42"/>
    <x v="0"/>
    <x v="3"/>
    <x v="0"/>
    <x v="1"/>
    <x v="32"/>
    <x v="1"/>
    <x v="1"/>
    <m/>
    <x v="7"/>
  </r>
  <r>
    <n v="5758"/>
    <s v="2125"/>
    <x v="0"/>
    <n v="25"/>
    <n v="220"/>
    <n v="13"/>
    <x v="0"/>
    <d v="2013-12-16T13:38:53"/>
    <x v="0"/>
    <x v="3"/>
    <x v="0"/>
    <x v="1"/>
    <x v="32"/>
    <x v="1"/>
    <x v="1"/>
    <n v="5.9090999999999998E-2"/>
    <x v="8"/>
  </r>
  <r>
    <n v="5772"/>
    <s v="2125"/>
    <x v="0"/>
    <n v="0"/>
    <n v="1800"/>
    <n v="2880"/>
    <x v="0"/>
    <d v="2013-12-16T13:42:45"/>
    <x v="0"/>
    <x v="3"/>
    <x v="0"/>
    <x v="1"/>
    <x v="32"/>
    <x v="1"/>
    <x v="1"/>
    <n v="1.6"/>
    <x v="9"/>
  </r>
  <r>
    <n v="5793"/>
    <s v="2125"/>
    <x v="0"/>
    <n v="0"/>
    <n v="0"/>
    <n v="0"/>
    <x v="0"/>
    <d v="2013-12-16T13:46:23"/>
    <x v="0"/>
    <x v="3"/>
    <x v="0"/>
    <x v="1"/>
    <x v="32"/>
    <x v="1"/>
    <x v="1"/>
    <m/>
    <x v="10"/>
  </r>
  <r>
    <n v="5796"/>
    <s v="2125"/>
    <x v="0"/>
    <n v="0"/>
    <n v="1300"/>
    <n v="13"/>
    <x v="0"/>
    <d v="2013-12-16T13:47:02"/>
    <x v="0"/>
    <x v="3"/>
    <x v="0"/>
    <x v="1"/>
    <x v="32"/>
    <x v="1"/>
    <x v="1"/>
    <n v="0.01"/>
    <x v="11"/>
  </r>
  <r>
    <n v="5815"/>
    <s v="2125"/>
    <x v="0"/>
    <n v="0"/>
    <n v="0"/>
    <n v="0"/>
    <x v="0"/>
    <d v="2013-12-16T13:49:52"/>
    <x v="0"/>
    <x v="3"/>
    <x v="0"/>
    <x v="1"/>
    <x v="32"/>
    <x v="1"/>
    <x v="1"/>
    <m/>
    <x v="12"/>
  </r>
  <r>
    <n v="5829"/>
    <s v="2125"/>
    <x v="0"/>
    <n v="0"/>
    <n v="0"/>
    <n v="0"/>
    <x v="0"/>
    <d v="2013-12-16T13:52:21"/>
    <x v="0"/>
    <x v="3"/>
    <x v="0"/>
    <x v="1"/>
    <x v="32"/>
    <x v="1"/>
    <x v="1"/>
    <m/>
    <x v="13"/>
  </r>
  <r>
    <n v="5843"/>
    <s v="2125"/>
    <x v="0"/>
    <n v="30"/>
    <n v="500"/>
    <n v="13"/>
    <x v="0"/>
    <d v="2013-12-16T13:55:03"/>
    <x v="0"/>
    <x v="3"/>
    <x v="0"/>
    <x v="1"/>
    <x v="32"/>
    <x v="1"/>
    <x v="1"/>
    <n v="2.5999999999999999E-2"/>
    <x v="14"/>
  </r>
  <r>
    <n v="5864"/>
    <s v="2125"/>
    <x v="0"/>
    <n v="0"/>
    <n v="0"/>
    <n v="0"/>
    <x v="0"/>
    <d v="2013-12-16T13:57:37"/>
    <x v="0"/>
    <x v="3"/>
    <x v="0"/>
    <x v="1"/>
    <x v="32"/>
    <x v="1"/>
    <x v="1"/>
    <m/>
    <x v="15"/>
  </r>
  <r>
    <n v="5872"/>
    <s v="2125"/>
    <x v="0"/>
    <n v="14"/>
    <n v="400"/>
    <n v="1056"/>
    <x v="0"/>
    <d v="2013-12-16T13:59:33"/>
    <x v="0"/>
    <x v="3"/>
    <x v="0"/>
    <x v="1"/>
    <x v="32"/>
    <x v="1"/>
    <x v="1"/>
    <n v="2.64"/>
    <x v="16"/>
  </r>
  <r>
    <n v="5887"/>
    <s v="2125"/>
    <x v="0"/>
    <n v="89"/>
    <n v="120"/>
    <n v="250"/>
    <x v="0"/>
    <d v="2013-12-16T14:03:12"/>
    <x v="0"/>
    <x v="3"/>
    <x v="0"/>
    <x v="1"/>
    <x v="32"/>
    <x v="1"/>
    <x v="1"/>
    <n v="2.0833330000000001"/>
    <x v="17"/>
  </r>
  <r>
    <n v="5901"/>
    <s v="2125"/>
    <x v="0"/>
    <n v="0"/>
    <n v="0"/>
    <n v="0"/>
    <x v="0"/>
    <d v="2013-12-16T14:07:22"/>
    <x v="0"/>
    <x v="3"/>
    <x v="0"/>
    <x v="1"/>
    <x v="32"/>
    <x v="1"/>
    <x v="1"/>
    <m/>
    <x v="18"/>
  </r>
  <r>
    <n v="5915"/>
    <s v="2125"/>
    <x v="0"/>
    <n v="0"/>
    <n v="950"/>
    <n v="978"/>
    <x v="0"/>
    <d v="2013-12-16T14:09:50"/>
    <x v="0"/>
    <x v="3"/>
    <x v="0"/>
    <x v="1"/>
    <x v="32"/>
    <x v="1"/>
    <x v="1"/>
    <n v="1.029474"/>
    <x v="19"/>
  </r>
  <r>
    <n v="5929"/>
    <s v="2125"/>
    <x v="0"/>
    <n v="0"/>
    <n v="1440"/>
    <n v="461"/>
    <x v="0"/>
    <d v="2013-12-16T14:12:31"/>
    <x v="0"/>
    <x v="3"/>
    <x v="0"/>
    <x v="1"/>
    <x v="32"/>
    <x v="1"/>
    <x v="1"/>
    <n v="0.32013900000000001"/>
    <x v="20"/>
  </r>
  <r>
    <n v="5943"/>
    <s v="2125"/>
    <x v="0"/>
    <n v="0"/>
    <n v="2487"/>
    <n v="7063"/>
    <x v="0"/>
    <d v="2013-12-16T15:04:43"/>
    <x v="0"/>
    <x v="3"/>
    <x v="0"/>
    <x v="1"/>
    <x v="32"/>
    <x v="1"/>
    <x v="1"/>
    <n v="2.8399679999999998"/>
    <x v="21"/>
  </r>
  <r>
    <n v="5644"/>
    <s v="2130"/>
    <x v="0"/>
    <n v="0"/>
    <n v="0"/>
    <n v="0"/>
    <x v="0"/>
    <d v="2013-12-16T13:17:15"/>
    <x v="0"/>
    <x v="3"/>
    <x v="0"/>
    <x v="1"/>
    <x v="33"/>
    <x v="1"/>
    <x v="1"/>
    <m/>
    <x v="0"/>
  </r>
  <r>
    <n v="5658"/>
    <s v="2130"/>
    <x v="0"/>
    <n v="0"/>
    <n v="0"/>
    <n v="0"/>
    <x v="0"/>
    <d v="2013-12-16T13:20:26"/>
    <x v="0"/>
    <x v="3"/>
    <x v="0"/>
    <x v="1"/>
    <x v="33"/>
    <x v="1"/>
    <x v="1"/>
    <m/>
    <x v="1"/>
  </r>
  <r>
    <n v="5672"/>
    <s v="2130"/>
    <x v="0"/>
    <n v="0"/>
    <n v="0"/>
    <n v="0"/>
    <x v="0"/>
    <d v="2013-12-16T13:22:53"/>
    <x v="0"/>
    <x v="3"/>
    <x v="0"/>
    <x v="1"/>
    <x v="33"/>
    <x v="1"/>
    <x v="1"/>
    <m/>
    <x v="2"/>
  </r>
  <r>
    <n v="5692"/>
    <s v="2130"/>
    <x v="0"/>
    <n v="0"/>
    <n v="0"/>
    <n v="0"/>
    <x v="0"/>
    <d v="2013-12-16T13:26:11"/>
    <x v="0"/>
    <x v="3"/>
    <x v="0"/>
    <x v="1"/>
    <x v="33"/>
    <x v="1"/>
    <x v="1"/>
    <m/>
    <x v="3"/>
  </r>
  <r>
    <n v="5699"/>
    <s v="2130"/>
    <x v="0"/>
    <n v="0"/>
    <n v="0"/>
    <n v="0"/>
    <x v="0"/>
    <d v="2013-12-16T13:26:55"/>
    <x v="0"/>
    <x v="3"/>
    <x v="0"/>
    <x v="1"/>
    <x v="33"/>
    <x v="1"/>
    <x v="1"/>
    <m/>
    <x v="4"/>
  </r>
  <r>
    <n v="5714"/>
    <s v="2130"/>
    <x v="0"/>
    <n v="100"/>
    <n v="225"/>
    <n v="72"/>
    <x v="0"/>
    <d v="2013-12-16T13:29:53"/>
    <x v="0"/>
    <x v="3"/>
    <x v="0"/>
    <x v="1"/>
    <x v="33"/>
    <x v="1"/>
    <x v="1"/>
    <n v="0.32"/>
    <x v="5"/>
  </r>
  <r>
    <n v="5729"/>
    <s v="2130"/>
    <x v="0"/>
    <n v="0"/>
    <n v="7"/>
    <n v="0"/>
    <x v="0"/>
    <d v="2013-12-16T13:33:58"/>
    <x v="0"/>
    <x v="3"/>
    <x v="0"/>
    <x v="1"/>
    <x v="33"/>
    <x v="1"/>
    <x v="1"/>
    <n v="0"/>
    <x v="6"/>
  </r>
  <r>
    <n v="5752"/>
    <s v="2130"/>
    <x v="0"/>
    <n v="0"/>
    <n v="0"/>
    <n v="0"/>
    <x v="0"/>
    <d v="2013-12-16T13:37:48"/>
    <x v="0"/>
    <x v="3"/>
    <x v="0"/>
    <x v="1"/>
    <x v="33"/>
    <x v="1"/>
    <x v="1"/>
    <m/>
    <x v="7"/>
  </r>
  <r>
    <n v="5759"/>
    <s v="2130"/>
    <x v="0"/>
    <n v="75"/>
    <n v="350"/>
    <n v="17"/>
    <x v="0"/>
    <d v="2013-12-16T13:39:20"/>
    <x v="0"/>
    <x v="3"/>
    <x v="0"/>
    <x v="1"/>
    <x v="33"/>
    <x v="1"/>
    <x v="1"/>
    <n v="4.8571000000000003E-2"/>
    <x v="8"/>
  </r>
  <r>
    <n v="5773"/>
    <s v="2130"/>
    <x v="0"/>
    <n v="100"/>
    <n v="4750"/>
    <n v="7600"/>
    <x v="0"/>
    <d v="2013-12-16T13:43:10"/>
    <x v="0"/>
    <x v="3"/>
    <x v="0"/>
    <x v="1"/>
    <x v="33"/>
    <x v="1"/>
    <x v="1"/>
    <n v="1.6"/>
    <x v="9"/>
  </r>
  <r>
    <n v="5794"/>
    <s v="2130"/>
    <x v="0"/>
    <n v="0"/>
    <n v="0"/>
    <n v="0"/>
    <x v="0"/>
    <d v="2013-12-16T13:46:27"/>
    <x v="0"/>
    <x v="3"/>
    <x v="0"/>
    <x v="1"/>
    <x v="33"/>
    <x v="1"/>
    <x v="1"/>
    <m/>
    <x v="10"/>
  </r>
  <r>
    <n v="5809"/>
    <s v="2130"/>
    <x v="0"/>
    <n v="0"/>
    <n v="0"/>
    <n v="0"/>
    <x v="0"/>
    <d v="2013-12-16T13:48:53"/>
    <x v="0"/>
    <x v="3"/>
    <x v="0"/>
    <x v="1"/>
    <x v="33"/>
    <x v="1"/>
    <x v="1"/>
    <m/>
    <x v="11"/>
  </r>
  <r>
    <n v="5816"/>
    <s v="2130"/>
    <x v="0"/>
    <n v="0"/>
    <n v="0"/>
    <n v="0"/>
    <x v="0"/>
    <d v="2013-12-16T13:50:03"/>
    <x v="0"/>
    <x v="3"/>
    <x v="0"/>
    <x v="1"/>
    <x v="33"/>
    <x v="1"/>
    <x v="1"/>
    <m/>
    <x v="12"/>
  </r>
  <r>
    <n v="5830"/>
    <s v="2130"/>
    <x v="0"/>
    <n v="0"/>
    <n v="0"/>
    <n v="0"/>
    <x v="0"/>
    <d v="2013-12-16T13:52:30"/>
    <x v="0"/>
    <x v="3"/>
    <x v="0"/>
    <x v="1"/>
    <x v="33"/>
    <x v="1"/>
    <x v="1"/>
    <m/>
    <x v="13"/>
  </r>
  <r>
    <n v="5844"/>
    <s v="2130"/>
    <x v="0"/>
    <n v="0"/>
    <n v="0"/>
    <n v="0"/>
    <x v="0"/>
    <d v="2013-12-16T13:55:09"/>
    <x v="0"/>
    <x v="3"/>
    <x v="0"/>
    <x v="1"/>
    <x v="33"/>
    <x v="1"/>
    <x v="1"/>
    <m/>
    <x v="14"/>
  </r>
  <r>
    <n v="5865"/>
    <s v="2130"/>
    <x v="0"/>
    <n v="0"/>
    <n v="0"/>
    <n v="0"/>
    <x v="0"/>
    <d v="2013-12-16T13:57:41"/>
    <x v="0"/>
    <x v="3"/>
    <x v="0"/>
    <x v="1"/>
    <x v="33"/>
    <x v="1"/>
    <x v="1"/>
    <m/>
    <x v="15"/>
  </r>
  <r>
    <n v="5873"/>
    <s v="2130"/>
    <x v="0"/>
    <n v="17"/>
    <n v="300"/>
    <n v="792"/>
    <x v="0"/>
    <d v="2013-12-16T13:59:52"/>
    <x v="0"/>
    <x v="3"/>
    <x v="0"/>
    <x v="1"/>
    <x v="33"/>
    <x v="1"/>
    <x v="1"/>
    <n v="2.64"/>
    <x v="16"/>
  </r>
  <r>
    <n v="5888"/>
    <s v="2130"/>
    <x v="0"/>
    <n v="0"/>
    <n v="0"/>
    <n v="0"/>
    <x v="0"/>
    <d v="2013-12-16T14:03:19"/>
    <x v="0"/>
    <x v="3"/>
    <x v="0"/>
    <x v="1"/>
    <x v="33"/>
    <x v="1"/>
    <x v="1"/>
    <m/>
    <x v="17"/>
  </r>
  <r>
    <n v="5902"/>
    <s v="2130"/>
    <x v="0"/>
    <n v="0"/>
    <n v="0"/>
    <n v="0"/>
    <x v="0"/>
    <d v="2013-12-16T14:07:27"/>
    <x v="0"/>
    <x v="3"/>
    <x v="0"/>
    <x v="1"/>
    <x v="33"/>
    <x v="1"/>
    <x v="1"/>
    <m/>
    <x v="18"/>
  </r>
  <r>
    <n v="5916"/>
    <s v="2130"/>
    <x v="0"/>
    <n v="0"/>
    <n v="455"/>
    <n v="468"/>
    <x v="0"/>
    <d v="2013-12-16T14:10:04"/>
    <x v="0"/>
    <x v="3"/>
    <x v="0"/>
    <x v="1"/>
    <x v="33"/>
    <x v="1"/>
    <x v="1"/>
    <n v="1.0285709999999999"/>
    <x v="19"/>
  </r>
  <r>
    <n v="5930"/>
    <s v="2130"/>
    <x v="0"/>
    <n v="0"/>
    <n v="1500"/>
    <n v="480"/>
    <x v="0"/>
    <d v="2013-12-16T14:12:41"/>
    <x v="0"/>
    <x v="3"/>
    <x v="0"/>
    <x v="1"/>
    <x v="33"/>
    <x v="1"/>
    <x v="1"/>
    <n v="0.32"/>
    <x v="20"/>
  </r>
  <r>
    <n v="5944"/>
    <s v="2130"/>
    <x v="0"/>
    <n v="0"/>
    <n v="1031"/>
    <n v="2928"/>
    <x v="0"/>
    <d v="2013-12-16T15:04:55"/>
    <x v="0"/>
    <x v="3"/>
    <x v="0"/>
    <x v="1"/>
    <x v="33"/>
    <x v="1"/>
    <x v="1"/>
    <n v="2.8399610000000002"/>
    <x v="21"/>
  </r>
  <r>
    <n v="6910"/>
    <s v="2135"/>
    <x v="0"/>
    <n v="0"/>
    <n v="0"/>
    <n v="0"/>
    <x v="0"/>
    <d v="2013-12-17T04:31:01"/>
    <x v="0"/>
    <x v="0"/>
    <x v="0"/>
    <x v="2"/>
    <x v="34"/>
    <x v="2"/>
    <x v="1"/>
    <m/>
    <x v="0"/>
  </r>
  <r>
    <n v="6928"/>
    <s v="2135"/>
    <x v="0"/>
    <n v="1921"/>
    <n v="1661"/>
    <n v="1329"/>
    <x v="0"/>
    <d v="2013-12-17T04:35:15"/>
    <x v="0"/>
    <x v="0"/>
    <x v="0"/>
    <x v="2"/>
    <x v="34"/>
    <x v="2"/>
    <x v="1"/>
    <n v="0.80012000000000005"/>
    <x v="1"/>
  </r>
  <r>
    <n v="6949"/>
    <s v="2135"/>
    <x v="0"/>
    <n v="205"/>
    <n v="0"/>
    <n v="0"/>
    <x v="0"/>
    <d v="2013-12-17T04:38:16"/>
    <x v="0"/>
    <x v="0"/>
    <x v="0"/>
    <x v="2"/>
    <x v="34"/>
    <x v="2"/>
    <x v="1"/>
    <m/>
    <x v="2"/>
  </r>
  <r>
    <n v="6966"/>
    <s v="2135"/>
    <x v="0"/>
    <n v="0"/>
    <n v="0"/>
    <n v="0"/>
    <x v="0"/>
    <d v="2013-12-17T04:40:09"/>
    <x v="0"/>
    <x v="0"/>
    <x v="0"/>
    <x v="2"/>
    <x v="34"/>
    <x v="2"/>
    <x v="1"/>
    <m/>
    <x v="3"/>
  </r>
  <r>
    <n v="6984"/>
    <s v="2135"/>
    <x v="0"/>
    <n v="0"/>
    <n v="0"/>
    <n v="0"/>
    <x v="0"/>
    <d v="2013-12-17T04:42:15"/>
    <x v="0"/>
    <x v="0"/>
    <x v="0"/>
    <x v="2"/>
    <x v="34"/>
    <x v="2"/>
    <x v="1"/>
    <m/>
    <x v="4"/>
  </r>
  <r>
    <n v="7011"/>
    <s v="2135"/>
    <x v="0"/>
    <n v="0"/>
    <n v="0"/>
    <n v="0"/>
    <x v="0"/>
    <d v="2013-12-17T04:48:33"/>
    <x v="0"/>
    <x v="0"/>
    <x v="0"/>
    <x v="2"/>
    <x v="34"/>
    <x v="2"/>
    <x v="1"/>
    <m/>
    <x v="5"/>
  </r>
  <r>
    <n v="7068"/>
    <s v="2135"/>
    <x v="0"/>
    <n v="43"/>
    <n v="0"/>
    <n v="0"/>
    <x v="0"/>
    <d v="2013-12-17T07:31:02"/>
    <x v="0"/>
    <x v="0"/>
    <x v="0"/>
    <x v="2"/>
    <x v="34"/>
    <x v="2"/>
    <x v="1"/>
    <m/>
    <x v="6"/>
  </r>
  <r>
    <n v="7081"/>
    <s v="2135"/>
    <x v="0"/>
    <n v="94"/>
    <n v="94"/>
    <n v="51"/>
    <x v="0"/>
    <d v="2013-12-17T07:33:59"/>
    <x v="0"/>
    <x v="0"/>
    <x v="0"/>
    <x v="2"/>
    <x v="34"/>
    <x v="2"/>
    <x v="1"/>
    <n v="0.54255299999999995"/>
    <x v="7"/>
  </r>
  <r>
    <n v="7094"/>
    <s v="2135"/>
    <x v="0"/>
    <n v="76"/>
    <n v="76"/>
    <n v="18"/>
    <x v="0"/>
    <d v="2013-12-17T07:36:56"/>
    <x v="0"/>
    <x v="0"/>
    <x v="0"/>
    <x v="2"/>
    <x v="34"/>
    <x v="2"/>
    <x v="1"/>
    <n v="0.236842"/>
    <x v="8"/>
  </r>
  <r>
    <n v="7107"/>
    <s v="2135"/>
    <x v="0"/>
    <n v="2624"/>
    <n v="0"/>
    <n v="394"/>
    <x v="0"/>
    <d v="2013-12-17T07:39:41"/>
    <x v="0"/>
    <x v="0"/>
    <x v="0"/>
    <x v="2"/>
    <x v="34"/>
    <x v="2"/>
    <x v="1"/>
    <m/>
    <x v="9"/>
  </r>
  <r>
    <n v="7121"/>
    <s v="2135"/>
    <x v="0"/>
    <n v="0"/>
    <n v="0"/>
    <n v="0"/>
    <x v="0"/>
    <d v="2013-12-17T07:45:06"/>
    <x v="0"/>
    <x v="0"/>
    <x v="0"/>
    <x v="2"/>
    <x v="34"/>
    <x v="2"/>
    <x v="1"/>
    <m/>
    <x v="10"/>
  </r>
  <r>
    <n v="7134"/>
    <s v="2135"/>
    <x v="0"/>
    <n v="0"/>
    <n v="0"/>
    <n v="0"/>
    <x v="0"/>
    <d v="2013-12-17T07:50:52"/>
    <x v="0"/>
    <x v="0"/>
    <x v="0"/>
    <x v="2"/>
    <x v="34"/>
    <x v="2"/>
    <x v="1"/>
    <m/>
    <x v="11"/>
  </r>
  <r>
    <n v="7147"/>
    <s v="2135"/>
    <x v="0"/>
    <n v="0"/>
    <n v="0"/>
    <n v="0"/>
    <x v="0"/>
    <d v="2013-12-17T07:53:17"/>
    <x v="0"/>
    <x v="0"/>
    <x v="0"/>
    <x v="2"/>
    <x v="34"/>
    <x v="2"/>
    <x v="1"/>
    <m/>
    <x v="12"/>
  </r>
  <r>
    <n v="7160"/>
    <s v="2135"/>
    <x v="0"/>
    <n v="18"/>
    <n v="0"/>
    <n v="0"/>
    <x v="0"/>
    <d v="2013-12-17T07:55:48"/>
    <x v="0"/>
    <x v="0"/>
    <x v="0"/>
    <x v="2"/>
    <x v="34"/>
    <x v="2"/>
    <x v="1"/>
    <m/>
    <x v="13"/>
  </r>
  <r>
    <n v="7173"/>
    <s v="2135"/>
    <x v="0"/>
    <n v="0"/>
    <n v="0"/>
    <n v="0"/>
    <x v="0"/>
    <d v="2013-12-17T08:08:24"/>
    <x v="0"/>
    <x v="0"/>
    <x v="0"/>
    <x v="2"/>
    <x v="34"/>
    <x v="2"/>
    <x v="1"/>
    <m/>
    <x v="14"/>
  </r>
  <r>
    <n v="7186"/>
    <s v="2135"/>
    <x v="0"/>
    <n v="42"/>
    <n v="0"/>
    <n v="0"/>
    <x v="0"/>
    <d v="2013-12-17T08:14:06"/>
    <x v="0"/>
    <x v="0"/>
    <x v="0"/>
    <x v="2"/>
    <x v="34"/>
    <x v="2"/>
    <x v="1"/>
    <m/>
    <x v="15"/>
  </r>
  <r>
    <n v="7199"/>
    <s v="2135"/>
    <x v="0"/>
    <n v="234"/>
    <n v="149"/>
    <n v="37"/>
    <x v="0"/>
    <d v="2013-12-17T08:17:45"/>
    <x v="0"/>
    <x v="0"/>
    <x v="0"/>
    <x v="2"/>
    <x v="34"/>
    <x v="2"/>
    <x v="1"/>
    <n v="0.24832199999999999"/>
    <x v="16"/>
  </r>
  <r>
    <n v="7212"/>
    <s v="2135"/>
    <x v="0"/>
    <n v="164"/>
    <n v="0"/>
    <n v="118"/>
    <x v="0"/>
    <d v="2013-12-17T08:20:57"/>
    <x v="0"/>
    <x v="0"/>
    <x v="0"/>
    <x v="2"/>
    <x v="34"/>
    <x v="2"/>
    <x v="1"/>
    <m/>
    <x v="17"/>
  </r>
  <r>
    <n v="6911"/>
    <s v="2140"/>
    <x v="0"/>
    <n v="0"/>
    <n v="0"/>
    <n v="0"/>
    <x v="0"/>
    <d v="2013-12-17T04:31:06"/>
    <x v="0"/>
    <x v="0"/>
    <x v="0"/>
    <x v="2"/>
    <x v="35"/>
    <x v="2"/>
    <x v="1"/>
    <m/>
    <x v="0"/>
  </r>
  <r>
    <n v="6923"/>
    <s v="2140"/>
    <x v="0"/>
    <n v="1623"/>
    <n v="1413"/>
    <n v="1131"/>
    <x v="0"/>
    <d v="2013-12-17T04:34:22"/>
    <x v="0"/>
    <x v="0"/>
    <x v="0"/>
    <x v="2"/>
    <x v="35"/>
    <x v="2"/>
    <x v="1"/>
    <n v="0.80042500000000005"/>
    <x v="1"/>
  </r>
  <r>
    <n v="6945"/>
    <s v="2140"/>
    <x v="0"/>
    <n v="178"/>
    <n v="0"/>
    <n v="0"/>
    <x v="0"/>
    <d v="2013-12-17T04:37:52"/>
    <x v="0"/>
    <x v="0"/>
    <x v="0"/>
    <x v="2"/>
    <x v="35"/>
    <x v="2"/>
    <x v="1"/>
    <m/>
    <x v="2"/>
  </r>
  <r>
    <n v="6963"/>
    <s v="2140"/>
    <x v="0"/>
    <n v="0"/>
    <n v="0"/>
    <n v="0"/>
    <x v="0"/>
    <d v="2013-12-17T04:39:58"/>
    <x v="0"/>
    <x v="0"/>
    <x v="0"/>
    <x v="2"/>
    <x v="35"/>
    <x v="2"/>
    <x v="1"/>
    <m/>
    <x v="3"/>
  </r>
  <r>
    <n v="6980"/>
    <s v="2140"/>
    <x v="0"/>
    <n v="0"/>
    <n v="0"/>
    <n v="0"/>
    <x v="0"/>
    <d v="2013-12-17T04:42:03"/>
    <x v="0"/>
    <x v="0"/>
    <x v="0"/>
    <x v="2"/>
    <x v="35"/>
    <x v="2"/>
    <x v="1"/>
    <m/>
    <x v="4"/>
  </r>
  <r>
    <n v="7008"/>
    <s v="2140"/>
    <x v="0"/>
    <n v="0"/>
    <n v="0"/>
    <n v="0"/>
    <x v="0"/>
    <d v="2013-12-17T04:48:16"/>
    <x v="0"/>
    <x v="0"/>
    <x v="0"/>
    <x v="2"/>
    <x v="35"/>
    <x v="2"/>
    <x v="1"/>
    <m/>
    <x v="5"/>
  </r>
  <r>
    <n v="7065"/>
    <s v="2140"/>
    <x v="0"/>
    <n v="48"/>
    <n v="0"/>
    <n v="0"/>
    <x v="0"/>
    <d v="2013-12-17T07:30:18"/>
    <x v="0"/>
    <x v="0"/>
    <x v="0"/>
    <x v="2"/>
    <x v="35"/>
    <x v="2"/>
    <x v="1"/>
    <m/>
    <x v="6"/>
  </r>
  <r>
    <n v="7078"/>
    <s v="2140"/>
    <x v="0"/>
    <n v="196"/>
    <n v="196"/>
    <n v="106"/>
    <x v="0"/>
    <d v="2013-12-17T07:33:13"/>
    <x v="0"/>
    <x v="0"/>
    <x v="0"/>
    <x v="2"/>
    <x v="35"/>
    <x v="2"/>
    <x v="1"/>
    <n v="0.54081599999999996"/>
    <x v="7"/>
  </r>
  <r>
    <n v="7091"/>
    <s v="2140"/>
    <x v="0"/>
    <n v="204"/>
    <n v="204"/>
    <n v="49"/>
    <x v="0"/>
    <d v="2013-12-17T07:36:29"/>
    <x v="0"/>
    <x v="0"/>
    <x v="0"/>
    <x v="2"/>
    <x v="35"/>
    <x v="2"/>
    <x v="1"/>
    <n v="0.24019599999999999"/>
    <x v="8"/>
  </r>
  <r>
    <n v="7104"/>
    <s v="2140"/>
    <x v="0"/>
    <n v="9952"/>
    <n v="0"/>
    <n v="1535"/>
    <x v="0"/>
    <d v="2013-12-17T07:39:10"/>
    <x v="0"/>
    <x v="0"/>
    <x v="0"/>
    <x v="2"/>
    <x v="35"/>
    <x v="2"/>
    <x v="1"/>
    <m/>
    <x v="9"/>
  </r>
  <r>
    <n v="7118"/>
    <s v="2140"/>
    <x v="0"/>
    <n v="109"/>
    <n v="82"/>
    <n v="9"/>
    <x v="0"/>
    <d v="2013-12-17T07:44:46"/>
    <x v="0"/>
    <x v="0"/>
    <x v="0"/>
    <x v="2"/>
    <x v="35"/>
    <x v="2"/>
    <x v="1"/>
    <n v="0.10975600000000001"/>
    <x v="10"/>
  </r>
  <r>
    <n v="7131"/>
    <s v="2140"/>
    <x v="0"/>
    <n v="0"/>
    <n v="0"/>
    <n v="0"/>
    <x v="0"/>
    <d v="2013-12-17T07:50:40"/>
    <x v="0"/>
    <x v="0"/>
    <x v="0"/>
    <x v="2"/>
    <x v="35"/>
    <x v="2"/>
    <x v="1"/>
    <m/>
    <x v="11"/>
  </r>
  <r>
    <n v="7144"/>
    <s v="2140"/>
    <x v="0"/>
    <n v="68"/>
    <n v="18"/>
    <n v="1"/>
    <x v="0"/>
    <d v="2013-12-17T07:52:53"/>
    <x v="0"/>
    <x v="0"/>
    <x v="0"/>
    <x v="2"/>
    <x v="35"/>
    <x v="2"/>
    <x v="1"/>
    <n v="5.5556000000000001E-2"/>
    <x v="12"/>
  </r>
  <r>
    <n v="7157"/>
    <s v="2140"/>
    <x v="0"/>
    <n v="29"/>
    <n v="11"/>
    <n v="6"/>
    <x v="0"/>
    <d v="2013-12-17T07:55:11"/>
    <x v="0"/>
    <x v="0"/>
    <x v="0"/>
    <x v="2"/>
    <x v="35"/>
    <x v="2"/>
    <x v="1"/>
    <n v="0.54545500000000002"/>
    <x v="13"/>
  </r>
  <r>
    <n v="7170"/>
    <s v="2140"/>
    <x v="0"/>
    <n v="79"/>
    <n v="0"/>
    <n v="0"/>
    <x v="0"/>
    <d v="2013-12-17T08:07:57"/>
    <x v="0"/>
    <x v="0"/>
    <x v="0"/>
    <x v="2"/>
    <x v="35"/>
    <x v="2"/>
    <x v="1"/>
    <m/>
    <x v="14"/>
  </r>
  <r>
    <n v="7183"/>
    <s v="2140"/>
    <x v="0"/>
    <n v="91"/>
    <n v="0"/>
    <n v="0"/>
    <x v="0"/>
    <d v="2013-12-17T08:13:46"/>
    <x v="0"/>
    <x v="0"/>
    <x v="0"/>
    <x v="2"/>
    <x v="35"/>
    <x v="2"/>
    <x v="1"/>
    <m/>
    <x v="15"/>
  </r>
  <r>
    <n v="7196"/>
    <s v="2140"/>
    <x v="0"/>
    <n v="246"/>
    <n v="128"/>
    <n v="32"/>
    <x v="0"/>
    <d v="2013-12-17T08:15:30"/>
    <x v="0"/>
    <x v="0"/>
    <x v="0"/>
    <x v="2"/>
    <x v="35"/>
    <x v="2"/>
    <x v="1"/>
    <n v="0.25"/>
    <x v="16"/>
  </r>
  <r>
    <n v="7209"/>
    <s v="2140"/>
    <x v="0"/>
    <n v="161"/>
    <n v="0"/>
    <n v="161"/>
    <x v="0"/>
    <d v="2013-12-17T08:20:09"/>
    <x v="0"/>
    <x v="0"/>
    <x v="0"/>
    <x v="2"/>
    <x v="35"/>
    <x v="2"/>
    <x v="1"/>
    <m/>
    <x v="17"/>
  </r>
  <r>
    <n v="6912"/>
    <s v="2145"/>
    <x v="0"/>
    <n v="0"/>
    <n v="0"/>
    <n v="0"/>
    <x v="0"/>
    <d v="2013-12-17T04:31:09"/>
    <x v="0"/>
    <x v="0"/>
    <x v="0"/>
    <x v="2"/>
    <x v="36"/>
    <x v="2"/>
    <x v="1"/>
    <m/>
    <x v="0"/>
  </r>
  <r>
    <n v="6924"/>
    <s v="2145"/>
    <x v="0"/>
    <n v="1828"/>
    <n v="1282"/>
    <n v="1026"/>
    <x v="0"/>
    <d v="2013-12-17T04:34:34"/>
    <x v="0"/>
    <x v="0"/>
    <x v="0"/>
    <x v="2"/>
    <x v="36"/>
    <x v="2"/>
    <x v="1"/>
    <n v="0.80031200000000002"/>
    <x v="1"/>
  </r>
  <r>
    <n v="6946"/>
    <s v="2145"/>
    <x v="0"/>
    <n v="194"/>
    <n v="0"/>
    <n v="0"/>
    <x v="0"/>
    <d v="2013-12-17T04:38:01"/>
    <x v="0"/>
    <x v="0"/>
    <x v="0"/>
    <x v="2"/>
    <x v="36"/>
    <x v="2"/>
    <x v="1"/>
    <m/>
    <x v="2"/>
  </r>
  <r>
    <n v="6964"/>
    <s v="2145"/>
    <x v="0"/>
    <n v="0"/>
    <n v="0"/>
    <n v="0"/>
    <x v="0"/>
    <d v="2013-12-17T04:40:01"/>
    <x v="0"/>
    <x v="0"/>
    <x v="0"/>
    <x v="2"/>
    <x v="36"/>
    <x v="2"/>
    <x v="1"/>
    <m/>
    <x v="3"/>
  </r>
  <r>
    <n v="6981"/>
    <s v="2145"/>
    <x v="0"/>
    <n v="0"/>
    <n v="0"/>
    <n v="0"/>
    <x v="0"/>
    <d v="2013-12-17T04:42:06"/>
    <x v="0"/>
    <x v="0"/>
    <x v="0"/>
    <x v="2"/>
    <x v="36"/>
    <x v="2"/>
    <x v="1"/>
    <m/>
    <x v="4"/>
  </r>
  <r>
    <n v="7009"/>
    <s v="2145"/>
    <x v="0"/>
    <n v="0"/>
    <n v="0"/>
    <n v="0"/>
    <x v="0"/>
    <d v="2013-12-17T04:48:22"/>
    <x v="0"/>
    <x v="0"/>
    <x v="0"/>
    <x v="2"/>
    <x v="36"/>
    <x v="2"/>
    <x v="1"/>
    <m/>
    <x v="5"/>
  </r>
  <r>
    <n v="7066"/>
    <s v="2145"/>
    <x v="0"/>
    <n v="56"/>
    <n v="0"/>
    <n v="0"/>
    <x v="0"/>
    <d v="2013-12-17T07:30:27"/>
    <x v="0"/>
    <x v="0"/>
    <x v="0"/>
    <x v="2"/>
    <x v="36"/>
    <x v="2"/>
    <x v="1"/>
    <m/>
    <x v="6"/>
  </r>
  <r>
    <n v="7079"/>
    <s v="2145"/>
    <x v="0"/>
    <n v="318"/>
    <n v="318"/>
    <n v="172"/>
    <x v="0"/>
    <d v="2013-12-17T07:33:32"/>
    <x v="0"/>
    <x v="0"/>
    <x v="1"/>
    <x v="2"/>
    <x v="36"/>
    <x v="2"/>
    <x v="1"/>
    <n v="0.54088099999999995"/>
    <x v="7"/>
  </r>
  <r>
    <n v="7092"/>
    <s v="2145"/>
    <x v="0"/>
    <n v="368"/>
    <n v="368"/>
    <n v="88"/>
    <x v="0"/>
    <d v="2013-12-17T07:36:39"/>
    <x v="0"/>
    <x v="0"/>
    <x v="0"/>
    <x v="2"/>
    <x v="36"/>
    <x v="2"/>
    <x v="1"/>
    <n v="0.23913000000000001"/>
    <x v="8"/>
  </r>
  <r>
    <n v="7105"/>
    <s v="2145"/>
    <x v="0"/>
    <n v="6962"/>
    <n v="0"/>
    <n v="1044"/>
    <x v="0"/>
    <d v="2013-12-17T07:39:21"/>
    <x v="0"/>
    <x v="0"/>
    <x v="0"/>
    <x v="2"/>
    <x v="36"/>
    <x v="2"/>
    <x v="1"/>
    <m/>
    <x v="9"/>
  </r>
  <r>
    <n v="7119"/>
    <s v="2145"/>
    <x v="0"/>
    <n v="0"/>
    <n v="0"/>
    <n v="0"/>
    <x v="0"/>
    <d v="2013-12-17T07:44:53"/>
    <x v="0"/>
    <x v="0"/>
    <x v="0"/>
    <x v="2"/>
    <x v="36"/>
    <x v="2"/>
    <x v="1"/>
    <m/>
    <x v="10"/>
  </r>
  <r>
    <n v="7132"/>
    <s v="2145"/>
    <x v="0"/>
    <n v="0"/>
    <n v="0"/>
    <n v="0"/>
    <x v="0"/>
    <d v="2013-12-17T07:50:44"/>
    <x v="0"/>
    <x v="0"/>
    <x v="0"/>
    <x v="2"/>
    <x v="36"/>
    <x v="2"/>
    <x v="1"/>
    <m/>
    <x v="11"/>
  </r>
  <r>
    <n v="7145"/>
    <s v="2145"/>
    <x v="0"/>
    <n v="56"/>
    <n v="12"/>
    <n v="1"/>
    <x v="0"/>
    <d v="2013-12-17T07:53:03"/>
    <x v="0"/>
    <x v="0"/>
    <x v="0"/>
    <x v="2"/>
    <x v="36"/>
    <x v="2"/>
    <x v="1"/>
    <n v="8.3333000000000004E-2"/>
    <x v="12"/>
  </r>
  <r>
    <n v="7158"/>
    <s v="2145"/>
    <x v="0"/>
    <n v="46"/>
    <n v="14"/>
    <n v="8"/>
    <x v="0"/>
    <d v="2013-12-17T07:55:22"/>
    <x v="0"/>
    <x v="0"/>
    <x v="0"/>
    <x v="2"/>
    <x v="36"/>
    <x v="2"/>
    <x v="1"/>
    <n v="0.57142899999999996"/>
    <x v="13"/>
  </r>
  <r>
    <n v="7171"/>
    <s v="2145"/>
    <x v="0"/>
    <n v="0"/>
    <n v="0"/>
    <n v="0"/>
    <x v="0"/>
    <d v="2013-12-17T08:08:06"/>
    <x v="0"/>
    <x v="0"/>
    <x v="0"/>
    <x v="2"/>
    <x v="36"/>
    <x v="2"/>
    <x v="1"/>
    <m/>
    <x v="14"/>
  </r>
  <r>
    <n v="7184"/>
    <s v="2145"/>
    <x v="0"/>
    <n v="83"/>
    <n v="0"/>
    <n v="0"/>
    <x v="0"/>
    <d v="2013-12-17T08:13:53"/>
    <x v="0"/>
    <x v="0"/>
    <x v="0"/>
    <x v="2"/>
    <x v="36"/>
    <x v="2"/>
    <x v="1"/>
    <m/>
    <x v="15"/>
  </r>
  <r>
    <n v="7197"/>
    <s v="2145"/>
    <x v="0"/>
    <n v="227"/>
    <n v="104"/>
    <n v="26"/>
    <x v="0"/>
    <d v="2013-12-17T08:15:40"/>
    <x v="0"/>
    <x v="0"/>
    <x v="0"/>
    <x v="2"/>
    <x v="36"/>
    <x v="2"/>
    <x v="1"/>
    <n v="0.25"/>
    <x v="16"/>
  </r>
  <r>
    <n v="7210"/>
    <s v="2145"/>
    <x v="0"/>
    <n v="136"/>
    <n v="0"/>
    <n v="98"/>
    <x v="0"/>
    <d v="2013-12-17T08:20:36"/>
    <x v="0"/>
    <x v="0"/>
    <x v="0"/>
    <x v="2"/>
    <x v="36"/>
    <x v="2"/>
    <x v="1"/>
    <m/>
    <x v="17"/>
  </r>
  <r>
    <n v="6913"/>
    <s v="2150"/>
    <x v="0"/>
    <n v="0"/>
    <n v="0"/>
    <n v="0"/>
    <x v="0"/>
    <d v="2013-12-17T04:31:15"/>
    <x v="0"/>
    <x v="0"/>
    <x v="0"/>
    <x v="2"/>
    <x v="37"/>
    <x v="2"/>
    <x v="1"/>
    <m/>
    <x v="0"/>
  </r>
  <r>
    <n v="6931"/>
    <s v="2150"/>
    <x v="0"/>
    <n v="1455"/>
    <n v="1004"/>
    <n v="804"/>
    <x v="0"/>
    <d v="2013-12-17T04:35:44"/>
    <x v="0"/>
    <x v="0"/>
    <x v="0"/>
    <x v="2"/>
    <x v="37"/>
    <x v="2"/>
    <x v="1"/>
    <n v="0.80079699999999998"/>
    <x v="1"/>
  </r>
  <r>
    <n v="6951"/>
    <s v="2150"/>
    <x v="0"/>
    <n v="225"/>
    <n v="0"/>
    <n v="0"/>
    <x v="0"/>
    <d v="2013-12-17T04:38:29"/>
    <x v="0"/>
    <x v="0"/>
    <x v="0"/>
    <x v="2"/>
    <x v="37"/>
    <x v="2"/>
    <x v="1"/>
    <m/>
    <x v="2"/>
  </r>
  <r>
    <n v="6969"/>
    <s v="2150"/>
    <x v="0"/>
    <n v="108"/>
    <n v="0"/>
    <n v="0"/>
    <x v="0"/>
    <d v="2013-12-17T04:40:24"/>
    <x v="0"/>
    <x v="0"/>
    <x v="0"/>
    <x v="2"/>
    <x v="37"/>
    <x v="2"/>
    <x v="1"/>
    <m/>
    <x v="3"/>
  </r>
  <r>
    <n v="6986"/>
    <s v="2150"/>
    <x v="0"/>
    <n v="0"/>
    <n v="0"/>
    <n v="0"/>
    <x v="0"/>
    <d v="2013-12-17T04:42:31"/>
    <x v="0"/>
    <x v="0"/>
    <x v="1"/>
    <x v="2"/>
    <x v="37"/>
    <x v="2"/>
    <x v="1"/>
    <m/>
    <x v="4"/>
  </r>
  <r>
    <n v="7013"/>
    <s v="2150"/>
    <x v="0"/>
    <n v="26"/>
    <n v="0"/>
    <n v="0"/>
    <x v="0"/>
    <d v="2013-12-17T04:48:48"/>
    <x v="0"/>
    <x v="0"/>
    <x v="0"/>
    <x v="2"/>
    <x v="37"/>
    <x v="2"/>
    <x v="1"/>
    <m/>
    <x v="5"/>
  </r>
  <r>
    <n v="7070"/>
    <s v="2150"/>
    <x v="0"/>
    <n v="42"/>
    <n v="0"/>
    <n v="0"/>
    <x v="0"/>
    <d v="2013-12-17T07:31:26"/>
    <x v="0"/>
    <x v="0"/>
    <x v="0"/>
    <x v="2"/>
    <x v="37"/>
    <x v="2"/>
    <x v="1"/>
    <m/>
    <x v="6"/>
  </r>
  <r>
    <n v="7083"/>
    <s v="2150"/>
    <x v="0"/>
    <n v="76"/>
    <n v="76"/>
    <n v="38"/>
    <x v="0"/>
    <d v="2013-12-17T07:34:22"/>
    <x v="0"/>
    <x v="0"/>
    <x v="0"/>
    <x v="2"/>
    <x v="37"/>
    <x v="2"/>
    <x v="1"/>
    <n v="0.5"/>
    <x v="7"/>
  </r>
  <r>
    <n v="7096"/>
    <s v="2150"/>
    <x v="0"/>
    <n v="61"/>
    <n v="61"/>
    <n v="15"/>
    <x v="0"/>
    <d v="2013-12-17T07:37:17"/>
    <x v="0"/>
    <x v="0"/>
    <x v="0"/>
    <x v="2"/>
    <x v="37"/>
    <x v="2"/>
    <x v="1"/>
    <n v="0.24590200000000001"/>
    <x v="8"/>
  </r>
  <r>
    <n v="7109"/>
    <s v="2150"/>
    <x v="0"/>
    <n v="7904"/>
    <n v="0"/>
    <n v="1186"/>
    <x v="0"/>
    <d v="2013-12-17T07:40:02"/>
    <x v="0"/>
    <x v="0"/>
    <x v="0"/>
    <x v="2"/>
    <x v="37"/>
    <x v="2"/>
    <x v="1"/>
    <m/>
    <x v="9"/>
  </r>
  <r>
    <n v="7123"/>
    <s v="2150"/>
    <x v="0"/>
    <n v="97"/>
    <n v="66"/>
    <n v="7"/>
    <x v="0"/>
    <d v="2013-12-17T07:49:01"/>
    <x v="0"/>
    <x v="0"/>
    <x v="0"/>
    <x v="2"/>
    <x v="37"/>
    <x v="2"/>
    <x v="1"/>
    <n v="0.106061"/>
    <x v="10"/>
  </r>
  <r>
    <n v="7136"/>
    <s v="2150"/>
    <x v="0"/>
    <n v="0"/>
    <n v="0"/>
    <n v="0"/>
    <x v="0"/>
    <d v="2013-12-17T07:51:02"/>
    <x v="0"/>
    <x v="0"/>
    <x v="0"/>
    <x v="2"/>
    <x v="37"/>
    <x v="2"/>
    <x v="1"/>
    <m/>
    <x v="11"/>
  </r>
  <r>
    <n v="7149"/>
    <s v="2150"/>
    <x v="0"/>
    <n v="108"/>
    <n v="88"/>
    <n v="7"/>
    <x v="0"/>
    <d v="2013-12-17T07:53:40"/>
    <x v="0"/>
    <x v="0"/>
    <x v="0"/>
    <x v="2"/>
    <x v="37"/>
    <x v="2"/>
    <x v="1"/>
    <n v="7.9545000000000005E-2"/>
    <x v="12"/>
  </r>
  <r>
    <n v="7162"/>
    <s v="2150"/>
    <x v="0"/>
    <n v="73"/>
    <n v="43"/>
    <n v="24"/>
    <x v="0"/>
    <d v="2013-12-17T08:01:03"/>
    <x v="0"/>
    <x v="0"/>
    <x v="0"/>
    <x v="2"/>
    <x v="37"/>
    <x v="2"/>
    <x v="1"/>
    <n v="0.55813999999999997"/>
    <x v="13"/>
  </r>
  <r>
    <n v="7175"/>
    <s v="2150"/>
    <x v="0"/>
    <n v="181"/>
    <n v="0"/>
    <n v="0"/>
    <x v="0"/>
    <d v="2013-12-17T08:08:49"/>
    <x v="0"/>
    <x v="0"/>
    <x v="0"/>
    <x v="2"/>
    <x v="37"/>
    <x v="2"/>
    <x v="1"/>
    <m/>
    <x v="14"/>
  </r>
  <r>
    <n v="7188"/>
    <s v="2150"/>
    <x v="0"/>
    <n v="24"/>
    <n v="0"/>
    <n v="0"/>
    <x v="0"/>
    <d v="2013-12-17T08:14:22"/>
    <x v="0"/>
    <x v="0"/>
    <x v="0"/>
    <x v="2"/>
    <x v="37"/>
    <x v="2"/>
    <x v="1"/>
    <m/>
    <x v="15"/>
  </r>
  <r>
    <n v="7201"/>
    <s v="2150"/>
    <x v="0"/>
    <n v="292"/>
    <n v="86"/>
    <n v="24"/>
    <x v="0"/>
    <d v="2013-12-17T08:18:09"/>
    <x v="0"/>
    <x v="0"/>
    <x v="0"/>
    <x v="2"/>
    <x v="37"/>
    <x v="2"/>
    <x v="1"/>
    <n v="0.27906999999999998"/>
    <x v="16"/>
  </r>
  <r>
    <n v="7214"/>
    <s v="2150"/>
    <x v="0"/>
    <n v="92"/>
    <n v="0"/>
    <n v="66"/>
    <x v="0"/>
    <d v="2013-12-17T08:21:16"/>
    <x v="0"/>
    <x v="0"/>
    <x v="0"/>
    <x v="2"/>
    <x v="37"/>
    <x v="2"/>
    <x v="1"/>
    <m/>
    <x v="17"/>
  </r>
  <r>
    <n v="6914"/>
    <s v="2155"/>
    <x v="0"/>
    <n v="0"/>
    <n v="0"/>
    <n v="0"/>
    <x v="0"/>
    <d v="2013-12-17T04:31:18"/>
    <x v="0"/>
    <x v="0"/>
    <x v="0"/>
    <x v="2"/>
    <x v="38"/>
    <x v="2"/>
    <x v="1"/>
    <m/>
    <x v="0"/>
  </r>
  <r>
    <n v="6929"/>
    <s v="2155"/>
    <x v="0"/>
    <n v="1399"/>
    <n v="1049"/>
    <n v="839"/>
    <x v="0"/>
    <d v="2013-12-17T04:35:27"/>
    <x v="0"/>
    <x v="0"/>
    <x v="0"/>
    <x v="2"/>
    <x v="38"/>
    <x v="2"/>
    <x v="1"/>
    <n v="0.79980899999999999"/>
    <x v="1"/>
  </r>
  <r>
    <n v="6950"/>
    <s v="2155"/>
    <x v="0"/>
    <n v="214"/>
    <n v="0"/>
    <n v="0"/>
    <x v="0"/>
    <d v="2013-12-17T04:38:23"/>
    <x v="0"/>
    <x v="0"/>
    <x v="0"/>
    <x v="2"/>
    <x v="38"/>
    <x v="2"/>
    <x v="1"/>
    <m/>
    <x v="2"/>
  </r>
  <r>
    <n v="6968"/>
    <s v="2155"/>
    <x v="0"/>
    <n v="72"/>
    <n v="0"/>
    <n v="0"/>
    <x v="0"/>
    <d v="2013-12-17T04:40:17"/>
    <x v="0"/>
    <x v="0"/>
    <x v="0"/>
    <x v="2"/>
    <x v="38"/>
    <x v="2"/>
    <x v="1"/>
    <m/>
    <x v="3"/>
  </r>
  <r>
    <n v="6985"/>
    <s v="2155"/>
    <x v="0"/>
    <n v="0"/>
    <n v="0"/>
    <n v="0"/>
    <x v="0"/>
    <d v="2013-12-17T04:42:25"/>
    <x v="0"/>
    <x v="0"/>
    <x v="1"/>
    <x v="2"/>
    <x v="38"/>
    <x v="2"/>
    <x v="1"/>
    <m/>
    <x v="4"/>
  </r>
  <r>
    <n v="7012"/>
    <s v="2155"/>
    <x v="0"/>
    <n v="21"/>
    <n v="0"/>
    <n v="0"/>
    <x v="0"/>
    <d v="2013-12-17T04:48:40"/>
    <x v="0"/>
    <x v="0"/>
    <x v="0"/>
    <x v="2"/>
    <x v="38"/>
    <x v="2"/>
    <x v="1"/>
    <m/>
    <x v="5"/>
  </r>
  <r>
    <n v="7069"/>
    <s v="2155"/>
    <x v="0"/>
    <n v="54"/>
    <n v="0"/>
    <n v="0"/>
    <x v="0"/>
    <d v="2013-12-17T07:31:14"/>
    <x v="0"/>
    <x v="0"/>
    <x v="0"/>
    <x v="2"/>
    <x v="38"/>
    <x v="2"/>
    <x v="1"/>
    <m/>
    <x v="6"/>
  </r>
  <r>
    <n v="7082"/>
    <s v="2155"/>
    <x v="0"/>
    <n v="53"/>
    <n v="53"/>
    <n v="29"/>
    <x v="0"/>
    <d v="2013-12-17T07:34:10"/>
    <x v="0"/>
    <x v="0"/>
    <x v="0"/>
    <x v="2"/>
    <x v="38"/>
    <x v="2"/>
    <x v="1"/>
    <n v="0.54717000000000005"/>
    <x v="7"/>
  </r>
  <r>
    <n v="7095"/>
    <s v="2155"/>
    <x v="0"/>
    <n v="48"/>
    <n v="48"/>
    <n v="12"/>
    <x v="0"/>
    <d v="2013-12-17T07:37:05"/>
    <x v="0"/>
    <x v="0"/>
    <x v="0"/>
    <x v="2"/>
    <x v="38"/>
    <x v="2"/>
    <x v="1"/>
    <n v="0.25"/>
    <x v="8"/>
  </r>
  <r>
    <n v="7108"/>
    <s v="2155"/>
    <x v="0"/>
    <n v="9267"/>
    <n v="0"/>
    <n v="1391"/>
    <x v="0"/>
    <d v="2013-12-17T07:39:53"/>
    <x v="0"/>
    <x v="0"/>
    <x v="0"/>
    <x v="2"/>
    <x v="38"/>
    <x v="2"/>
    <x v="1"/>
    <m/>
    <x v="9"/>
  </r>
  <r>
    <n v="7122"/>
    <s v="2155"/>
    <x v="0"/>
    <n v="126"/>
    <n v="98"/>
    <n v="11"/>
    <x v="0"/>
    <d v="2013-12-17T07:45:19"/>
    <x v="0"/>
    <x v="0"/>
    <x v="0"/>
    <x v="2"/>
    <x v="38"/>
    <x v="2"/>
    <x v="1"/>
    <n v="0.112245"/>
    <x v="10"/>
  </r>
  <r>
    <n v="7135"/>
    <s v="2155"/>
    <x v="0"/>
    <n v="0"/>
    <n v="0"/>
    <n v="0"/>
    <x v="0"/>
    <d v="2013-12-17T07:50:58"/>
    <x v="0"/>
    <x v="0"/>
    <x v="0"/>
    <x v="2"/>
    <x v="38"/>
    <x v="2"/>
    <x v="1"/>
    <m/>
    <x v="11"/>
  </r>
  <r>
    <n v="7148"/>
    <s v="2155"/>
    <x v="0"/>
    <n v="92"/>
    <n v="41"/>
    <n v="3"/>
    <x v="0"/>
    <d v="2013-12-17T07:53:29"/>
    <x v="0"/>
    <x v="0"/>
    <x v="0"/>
    <x v="2"/>
    <x v="38"/>
    <x v="2"/>
    <x v="1"/>
    <n v="7.3171E-2"/>
    <x v="12"/>
  </r>
  <r>
    <n v="7161"/>
    <s v="2155"/>
    <x v="0"/>
    <n v="62"/>
    <n v="26"/>
    <n v="14"/>
    <x v="0"/>
    <d v="2013-12-17T08:00:51"/>
    <x v="0"/>
    <x v="0"/>
    <x v="0"/>
    <x v="2"/>
    <x v="38"/>
    <x v="2"/>
    <x v="1"/>
    <n v="0.538462"/>
    <x v="13"/>
  </r>
  <r>
    <n v="7174"/>
    <s v="2155"/>
    <x v="0"/>
    <n v="263"/>
    <n v="0"/>
    <n v="0"/>
    <x v="0"/>
    <d v="2013-12-17T08:08:33"/>
    <x v="0"/>
    <x v="0"/>
    <x v="0"/>
    <x v="2"/>
    <x v="38"/>
    <x v="2"/>
    <x v="1"/>
    <m/>
    <x v="14"/>
  </r>
  <r>
    <n v="7187"/>
    <s v="2155"/>
    <x v="0"/>
    <n v="31"/>
    <n v="0"/>
    <n v="0"/>
    <x v="0"/>
    <d v="2013-12-17T08:14:14"/>
    <x v="0"/>
    <x v="0"/>
    <x v="0"/>
    <x v="2"/>
    <x v="38"/>
    <x v="2"/>
    <x v="1"/>
    <m/>
    <x v="15"/>
  </r>
  <r>
    <n v="7200"/>
    <s v="2155"/>
    <x v="0"/>
    <n v="217"/>
    <n v="93"/>
    <n v="25"/>
    <x v="0"/>
    <d v="2013-12-17T08:17:56"/>
    <x v="0"/>
    <x v="0"/>
    <x v="0"/>
    <x v="2"/>
    <x v="38"/>
    <x v="2"/>
    <x v="1"/>
    <n v="0.26881699999999997"/>
    <x v="16"/>
  </r>
  <r>
    <n v="7213"/>
    <s v="2155"/>
    <x v="0"/>
    <n v="126"/>
    <n v="0"/>
    <n v="91"/>
    <x v="0"/>
    <d v="2013-12-17T08:21:06"/>
    <x v="0"/>
    <x v="0"/>
    <x v="0"/>
    <x v="2"/>
    <x v="38"/>
    <x v="2"/>
    <x v="1"/>
    <m/>
    <x v="17"/>
  </r>
  <r>
    <n v="6915"/>
    <s v="2160"/>
    <x v="0"/>
    <n v="0"/>
    <n v="0"/>
    <n v="0"/>
    <x v="0"/>
    <d v="2013-12-17T04:31:22"/>
    <x v="0"/>
    <x v="0"/>
    <x v="0"/>
    <x v="2"/>
    <x v="39"/>
    <x v="2"/>
    <x v="1"/>
    <m/>
    <x v="0"/>
  </r>
  <r>
    <n v="6925"/>
    <s v="2160"/>
    <x v="0"/>
    <n v="1529"/>
    <n v="1107"/>
    <n v="886"/>
    <x v="0"/>
    <d v="2013-12-17T04:34:48"/>
    <x v="0"/>
    <x v="0"/>
    <x v="0"/>
    <x v="2"/>
    <x v="39"/>
    <x v="2"/>
    <x v="1"/>
    <n v="0.80036099999999999"/>
    <x v="1"/>
  </r>
  <r>
    <n v="6947"/>
    <s v="2160"/>
    <x v="0"/>
    <n v="221"/>
    <n v="0"/>
    <n v="0"/>
    <x v="0"/>
    <d v="2013-12-17T04:38:10"/>
    <x v="0"/>
    <x v="0"/>
    <x v="0"/>
    <x v="2"/>
    <x v="39"/>
    <x v="2"/>
    <x v="1"/>
    <m/>
    <x v="2"/>
  </r>
  <r>
    <n v="6965"/>
    <s v="2160"/>
    <x v="0"/>
    <n v="0"/>
    <n v="0"/>
    <n v="0"/>
    <x v="0"/>
    <d v="2013-12-17T04:40:04"/>
    <x v="0"/>
    <x v="0"/>
    <x v="0"/>
    <x v="2"/>
    <x v="39"/>
    <x v="2"/>
    <x v="1"/>
    <m/>
    <x v="3"/>
  </r>
  <r>
    <n v="6982"/>
    <s v="2160"/>
    <x v="0"/>
    <n v="0"/>
    <n v="0"/>
    <n v="0"/>
    <x v="0"/>
    <d v="2013-12-17T04:42:12"/>
    <x v="0"/>
    <x v="0"/>
    <x v="0"/>
    <x v="2"/>
    <x v="39"/>
    <x v="2"/>
    <x v="1"/>
    <m/>
    <x v="4"/>
  </r>
  <r>
    <n v="7010"/>
    <s v="2160"/>
    <x v="0"/>
    <n v="0"/>
    <n v="0"/>
    <n v="0"/>
    <x v="0"/>
    <d v="2013-12-17T04:48:28"/>
    <x v="0"/>
    <x v="0"/>
    <x v="0"/>
    <x v="2"/>
    <x v="39"/>
    <x v="2"/>
    <x v="1"/>
    <m/>
    <x v="5"/>
  </r>
  <r>
    <n v="7067"/>
    <s v="2160"/>
    <x v="0"/>
    <n v="32"/>
    <n v="0"/>
    <n v="0"/>
    <x v="0"/>
    <d v="2013-12-17T07:30:42"/>
    <x v="0"/>
    <x v="0"/>
    <x v="0"/>
    <x v="2"/>
    <x v="39"/>
    <x v="2"/>
    <x v="1"/>
    <m/>
    <x v="6"/>
  </r>
  <r>
    <n v="7080"/>
    <s v="2160"/>
    <x v="0"/>
    <n v="82"/>
    <n v="82"/>
    <n v="45"/>
    <x v="0"/>
    <d v="2013-12-17T07:33:43"/>
    <x v="0"/>
    <x v="0"/>
    <x v="0"/>
    <x v="2"/>
    <x v="39"/>
    <x v="2"/>
    <x v="1"/>
    <n v="0.54878000000000005"/>
    <x v="7"/>
  </r>
  <r>
    <n v="7093"/>
    <s v="2160"/>
    <x v="0"/>
    <n v="82"/>
    <n v="82"/>
    <n v="19"/>
    <x v="0"/>
    <d v="2013-12-17T07:36:47"/>
    <x v="0"/>
    <x v="0"/>
    <x v="0"/>
    <x v="2"/>
    <x v="39"/>
    <x v="2"/>
    <x v="1"/>
    <n v="0.231707"/>
    <x v="8"/>
  </r>
  <r>
    <n v="7106"/>
    <s v="2160"/>
    <x v="0"/>
    <n v="3971"/>
    <n v="0"/>
    <n v="596"/>
    <x v="0"/>
    <d v="2013-12-17T07:39:32"/>
    <x v="0"/>
    <x v="0"/>
    <x v="0"/>
    <x v="2"/>
    <x v="39"/>
    <x v="2"/>
    <x v="1"/>
    <m/>
    <x v="9"/>
  </r>
  <r>
    <n v="7120"/>
    <s v="2160"/>
    <x v="0"/>
    <n v="0"/>
    <n v="0"/>
    <n v="0"/>
    <x v="0"/>
    <d v="2013-12-17T07:44:59"/>
    <x v="0"/>
    <x v="0"/>
    <x v="0"/>
    <x v="2"/>
    <x v="39"/>
    <x v="2"/>
    <x v="1"/>
    <m/>
    <x v="10"/>
  </r>
  <r>
    <n v="7133"/>
    <s v="2160"/>
    <x v="0"/>
    <n v="0"/>
    <n v="0"/>
    <n v="0"/>
    <x v="0"/>
    <d v="2013-12-17T07:50:48"/>
    <x v="0"/>
    <x v="0"/>
    <x v="0"/>
    <x v="2"/>
    <x v="39"/>
    <x v="2"/>
    <x v="1"/>
    <m/>
    <x v="11"/>
  </r>
  <r>
    <n v="7146"/>
    <s v="2160"/>
    <x v="0"/>
    <n v="34"/>
    <n v="29"/>
    <n v="3"/>
    <x v="0"/>
    <d v="2013-12-17T07:53:12"/>
    <x v="0"/>
    <x v="0"/>
    <x v="0"/>
    <x v="2"/>
    <x v="39"/>
    <x v="2"/>
    <x v="1"/>
    <n v="0.103448"/>
    <x v="12"/>
  </r>
  <r>
    <n v="7159"/>
    <s v="2160"/>
    <x v="0"/>
    <n v="26"/>
    <n v="0"/>
    <n v="0"/>
    <x v="0"/>
    <d v="2013-12-17T07:55:37"/>
    <x v="0"/>
    <x v="0"/>
    <x v="0"/>
    <x v="2"/>
    <x v="39"/>
    <x v="2"/>
    <x v="1"/>
    <m/>
    <x v="13"/>
  </r>
  <r>
    <n v="7172"/>
    <s v="2160"/>
    <x v="0"/>
    <n v="84"/>
    <n v="0"/>
    <n v="0"/>
    <x v="0"/>
    <d v="2013-12-17T08:08:17"/>
    <x v="0"/>
    <x v="0"/>
    <x v="0"/>
    <x v="2"/>
    <x v="39"/>
    <x v="2"/>
    <x v="1"/>
    <m/>
    <x v="14"/>
  </r>
  <r>
    <n v="7185"/>
    <s v="2160"/>
    <x v="0"/>
    <n v="36"/>
    <n v="0"/>
    <n v="0"/>
    <x v="0"/>
    <d v="2013-12-17T08:13:59"/>
    <x v="0"/>
    <x v="0"/>
    <x v="0"/>
    <x v="2"/>
    <x v="39"/>
    <x v="2"/>
    <x v="1"/>
    <m/>
    <x v="15"/>
  </r>
  <r>
    <n v="7198"/>
    <s v="2160"/>
    <x v="0"/>
    <n v="263"/>
    <n v="131"/>
    <n v="33"/>
    <x v="0"/>
    <d v="2013-12-17T08:15:49"/>
    <x v="0"/>
    <x v="0"/>
    <x v="0"/>
    <x v="2"/>
    <x v="39"/>
    <x v="2"/>
    <x v="1"/>
    <n v="0.25190800000000002"/>
    <x v="16"/>
  </r>
  <r>
    <n v="7211"/>
    <s v="2160"/>
    <x v="0"/>
    <n v="182"/>
    <n v="0"/>
    <n v="131"/>
    <x v="0"/>
    <d v="2013-12-17T08:20:47"/>
    <x v="0"/>
    <x v="0"/>
    <x v="0"/>
    <x v="2"/>
    <x v="39"/>
    <x v="2"/>
    <x v="1"/>
    <m/>
    <x v="17"/>
  </r>
  <r>
    <n v="6916"/>
    <s v="2165"/>
    <x v="0"/>
    <n v="0"/>
    <n v="0"/>
    <n v="0"/>
    <x v="0"/>
    <d v="2013-12-17T04:31:25"/>
    <x v="0"/>
    <x v="0"/>
    <x v="0"/>
    <x v="2"/>
    <x v="40"/>
    <x v="2"/>
    <x v="1"/>
    <m/>
    <x v="0"/>
  </r>
  <r>
    <n v="6934"/>
    <s v="2165"/>
    <x v="0"/>
    <n v="1194"/>
    <n v="1049"/>
    <n v="838"/>
    <x v="0"/>
    <d v="2013-12-17T04:36:12"/>
    <x v="0"/>
    <x v="0"/>
    <x v="0"/>
    <x v="2"/>
    <x v="40"/>
    <x v="2"/>
    <x v="1"/>
    <n v="0.79885600000000001"/>
    <x v="1"/>
  </r>
  <r>
    <n v="6954"/>
    <s v="2165"/>
    <x v="0"/>
    <n v="203"/>
    <n v="0"/>
    <n v="0"/>
    <x v="0"/>
    <d v="2013-12-17T04:38:44"/>
    <x v="0"/>
    <x v="0"/>
    <x v="0"/>
    <x v="2"/>
    <x v="40"/>
    <x v="2"/>
    <x v="1"/>
    <m/>
    <x v="2"/>
  </r>
  <r>
    <n v="6971"/>
    <s v="2165"/>
    <x v="0"/>
    <n v="96"/>
    <n v="0"/>
    <n v="0"/>
    <x v="0"/>
    <d v="2013-12-17T04:40:39"/>
    <x v="0"/>
    <x v="0"/>
    <x v="0"/>
    <x v="2"/>
    <x v="40"/>
    <x v="2"/>
    <x v="1"/>
    <m/>
    <x v="3"/>
  </r>
  <r>
    <n v="6989"/>
    <s v="2165"/>
    <x v="0"/>
    <n v="0"/>
    <n v="0"/>
    <n v="0"/>
    <x v="0"/>
    <d v="2013-12-17T04:42:47"/>
    <x v="0"/>
    <x v="0"/>
    <x v="1"/>
    <x v="2"/>
    <x v="40"/>
    <x v="2"/>
    <x v="1"/>
    <m/>
    <x v="4"/>
  </r>
  <r>
    <n v="7015"/>
    <s v="2165"/>
    <x v="0"/>
    <n v="42"/>
    <n v="0"/>
    <n v="0"/>
    <x v="0"/>
    <d v="2013-12-17T04:49:05"/>
    <x v="0"/>
    <x v="0"/>
    <x v="0"/>
    <x v="2"/>
    <x v="40"/>
    <x v="2"/>
    <x v="1"/>
    <m/>
    <x v="5"/>
  </r>
  <r>
    <n v="7072"/>
    <s v="2165"/>
    <x v="0"/>
    <n v="26"/>
    <n v="0"/>
    <n v="0"/>
    <x v="0"/>
    <d v="2013-12-17T07:31:52"/>
    <x v="0"/>
    <x v="0"/>
    <x v="0"/>
    <x v="2"/>
    <x v="40"/>
    <x v="2"/>
    <x v="1"/>
    <m/>
    <x v="6"/>
  </r>
  <r>
    <n v="7085"/>
    <s v="2165"/>
    <x v="0"/>
    <n v="239"/>
    <n v="239"/>
    <n v="129"/>
    <x v="0"/>
    <d v="2013-12-17T07:34:47"/>
    <x v="0"/>
    <x v="0"/>
    <x v="0"/>
    <x v="2"/>
    <x v="40"/>
    <x v="2"/>
    <x v="1"/>
    <n v="0.53974900000000003"/>
    <x v="7"/>
  </r>
  <r>
    <n v="7098"/>
    <s v="2165"/>
    <x v="0"/>
    <n v="73"/>
    <n v="73"/>
    <n v="18"/>
    <x v="0"/>
    <d v="2013-12-17T07:37:39"/>
    <x v="0"/>
    <x v="0"/>
    <x v="0"/>
    <x v="2"/>
    <x v="40"/>
    <x v="2"/>
    <x v="1"/>
    <n v="0.24657499999999999"/>
    <x v="8"/>
  </r>
  <r>
    <n v="7112"/>
    <s v="2165"/>
    <x v="0"/>
    <n v="8032"/>
    <n v="0"/>
    <n v="1203"/>
    <x v="0"/>
    <d v="2013-12-17T07:40:33"/>
    <x v="0"/>
    <x v="0"/>
    <x v="0"/>
    <x v="2"/>
    <x v="40"/>
    <x v="2"/>
    <x v="1"/>
    <m/>
    <x v="9"/>
  </r>
  <r>
    <n v="7125"/>
    <s v="2165"/>
    <x v="0"/>
    <n v="149"/>
    <n v="116"/>
    <n v="13"/>
    <x v="0"/>
    <d v="2013-12-17T07:49:26"/>
    <x v="0"/>
    <x v="0"/>
    <x v="0"/>
    <x v="2"/>
    <x v="40"/>
    <x v="2"/>
    <x v="1"/>
    <n v="0.112069"/>
    <x v="10"/>
  </r>
  <r>
    <n v="7138"/>
    <s v="2165"/>
    <x v="0"/>
    <n v="0"/>
    <n v="0"/>
    <n v="0"/>
    <x v="0"/>
    <d v="2013-12-17T07:51:15"/>
    <x v="0"/>
    <x v="0"/>
    <x v="0"/>
    <x v="2"/>
    <x v="40"/>
    <x v="2"/>
    <x v="1"/>
    <m/>
    <x v="11"/>
  </r>
  <r>
    <n v="7151"/>
    <s v="2165"/>
    <x v="0"/>
    <n v="98"/>
    <n v="62"/>
    <n v="6"/>
    <x v="0"/>
    <d v="2013-12-17T07:53:59"/>
    <x v="0"/>
    <x v="0"/>
    <x v="0"/>
    <x v="2"/>
    <x v="40"/>
    <x v="2"/>
    <x v="1"/>
    <n v="9.6773999999999999E-2"/>
    <x v="12"/>
  </r>
  <r>
    <n v="7164"/>
    <s v="2165"/>
    <x v="0"/>
    <n v="82"/>
    <n v="29"/>
    <n v="16"/>
    <x v="0"/>
    <d v="2013-12-17T08:01:29"/>
    <x v="0"/>
    <x v="0"/>
    <x v="0"/>
    <x v="2"/>
    <x v="40"/>
    <x v="2"/>
    <x v="1"/>
    <n v="0.55172399999999999"/>
    <x v="13"/>
  </r>
  <r>
    <n v="7177"/>
    <s v="2165"/>
    <x v="0"/>
    <n v="62"/>
    <n v="0"/>
    <n v="0"/>
    <x v="0"/>
    <d v="2013-12-17T08:12:29"/>
    <x v="0"/>
    <x v="0"/>
    <x v="0"/>
    <x v="2"/>
    <x v="40"/>
    <x v="2"/>
    <x v="1"/>
    <m/>
    <x v="14"/>
  </r>
  <r>
    <n v="7190"/>
    <s v="2165"/>
    <x v="0"/>
    <n v="23"/>
    <n v="0"/>
    <n v="0"/>
    <x v="0"/>
    <d v="2013-12-17T08:14:37"/>
    <x v="0"/>
    <x v="0"/>
    <x v="0"/>
    <x v="2"/>
    <x v="40"/>
    <x v="2"/>
    <x v="1"/>
    <m/>
    <x v="15"/>
  </r>
  <r>
    <n v="7203"/>
    <s v="2165"/>
    <x v="0"/>
    <n v="183"/>
    <n v="16"/>
    <n v="4"/>
    <x v="0"/>
    <d v="2013-12-17T08:18:30"/>
    <x v="0"/>
    <x v="0"/>
    <x v="0"/>
    <x v="2"/>
    <x v="40"/>
    <x v="2"/>
    <x v="1"/>
    <n v="0.25"/>
    <x v="16"/>
  </r>
  <r>
    <n v="7216"/>
    <s v="2165"/>
    <x v="0"/>
    <n v="67"/>
    <n v="0"/>
    <n v="48"/>
    <x v="0"/>
    <d v="2013-12-17T08:21:45"/>
    <x v="0"/>
    <x v="0"/>
    <x v="0"/>
    <x v="2"/>
    <x v="40"/>
    <x v="2"/>
    <x v="1"/>
    <m/>
    <x v="17"/>
  </r>
  <r>
    <n v="6917"/>
    <s v="2170"/>
    <x v="0"/>
    <n v="0"/>
    <n v="0"/>
    <n v="0"/>
    <x v="0"/>
    <d v="2013-12-17T04:31:29"/>
    <x v="0"/>
    <x v="0"/>
    <x v="0"/>
    <x v="2"/>
    <x v="41"/>
    <x v="2"/>
    <x v="1"/>
    <m/>
    <x v="0"/>
  </r>
  <r>
    <n v="6936"/>
    <s v="2170"/>
    <x v="0"/>
    <n v="1268"/>
    <n v="962"/>
    <n v="769"/>
    <x v="0"/>
    <d v="2013-12-17T04:36:25"/>
    <x v="0"/>
    <x v="0"/>
    <x v="0"/>
    <x v="2"/>
    <x v="41"/>
    <x v="2"/>
    <x v="1"/>
    <n v="0.79937599999999998"/>
    <x v="1"/>
  </r>
  <r>
    <n v="6955"/>
    <s v="2170"/>
    <x v="0"/>
    <n v="189"/>
    <n v="0"/>
    <n v="0"/>
    <x v="0"/>
    <d v="2013-12-17T04:38:51"/>
    <x v="0"/>
    <x v="0"/>
    <x v="0"/>
    <x v="2"/>
    <x v="41"/>
    <x v="2"/>
    <x v="1"/>
    <m/>
    <x v="2"/>
  </r>
  <r>
    <n v="6973"/>
    <s v="2170"/>
    <x v="0"/>
    <n v="233"/>
    <n v="0"/>
    <n v="0"/>
    <x v="0"/>
    <d v="2013-12-17T04:40:47"/>
    <x v="0"/>
    <x v="0"/>
    <x v="0"/>
    <x v="2"/>
    <x v="41"/>
    <x v="2"/>
    <x v="1"/>
    <m/>
    <x v="3"/>
  </r>
  <r>
    <n v="6991"/>
    <s v="2170"/>
    <x v="0"/>
    <n v="0"/>
    <n v="0"/>
    <n v="0"/>
    <x v="0"/>
    <d v="2013-12-17T04:42:55"/>
    <x v="0"/>
    <x v="0"/>
    <x v="1"/>
    <x v="2"/>
    <x v="41"/>
    <x v="2"/>
    <x v="1"/>
    <m/>
    <x v="4"/>
  </r>
  <r>
    <n v="7016"/>
    <s v="2170"/>
    <x v="0"/>
    <n v="138"/>
    <n v="0"/>
    <n v="0"/>
    <x v="0"/>
    <d v="2013-12-17T04:49:13"/>
    <x v="0"/>
    <x v="0"/>
    <x v="0"/>
    <x v="2"/>
    <x v="41"/>
    <x v="2"/>
    <x v="1"/>
    <m/>
    <x v="5"/>
  </r>
  <r>
    <n v="7073"/>
    <s v="2170"/>
    <x v="0"/>
    <n v="58"/>
    <n v="0"/>
    <n v="0"/>
    <x v="0"/>
    <d v="2013-12-17T07:32:01"/>
    <x v="0"/>
    <x v="0"/>
    <x v="0"/>
    <x v="2"/>
    <x v="41"/>
    <x v="2"/>
    <x v="1"/>
    <m/>
    <x v="6"/>
  </r>
  <r>
    <n v="7086"/>
    <s v="2170"/>
    <x v="0"/>
    <n v="78"/>
    <n v="78"/>
    <n v="42"/>
    <x v="0"/>
    <d v="2013-12-17T07:34:57"/>
    <x v="0"/>
    <x v="0"/>
    <x v="0"/>
    <x v="2"/>
    <x v="41"/>
    <x v="2"/>
    <x v="1"/>
    <n v="0.538462"/>
    <x v="7"/>
  </r>
  <r>
    <n v="7099"/>
    <s v="2170"/>
    <x v="0"/>
    <n v="28"/>
    <n v="28"/>
    <n v="7"/>
    <x v="0"/>
    <d v="2013-12-17T07:37:51"/>
    <x v="0"/>
    <x v="0"/>
    <x v="0"/>
    <x v="2"/>
    <x v="41"/>
    <x v="2"/>
    <x v="1"/>
    <n v="0.25"/>
    <x v="8"/>
  </r>
  <r>
    <n v="7113"/>
    <s v="2170"/>
    <x v="0"/>
    <n v="8496"/>
    <n v="0"/>
    <n v="1274"/>
    <x v="0"/>
    <d v="2013-12-17T07:40:48"/>
    <x v="0"/>
    <x v="0"/>
    <x v="0"/>
    <x v="2"/>
    <x v="41"/>
    <x v="2"/>
    <x v="1"/>
    <m/>
    <x v="9"/>
  </r>
  <r>
    <n v="7126"/>
    <s v="2170"/>
    <x v="0"/>
    <n v="263"/>
    <n v="188"/>
    <n v="21"/>
    <x v="0"/>
    <d v="2013-12-17T07:49:37"/>
    <x v="0"/>
    <x v="0"/>
    <x v="0"/>
    <x v="2"/>
    <x v="41"/>
    <x v="2"/>
    <x v="1"/>
    <n v="0.111702"/>
    <x v="10"/>
  </r>
  <r>
    <n v="7139"/>
    <s v="2170"/>
    <x v="0"/>
    <n v="325"/>
    <n v="186"/>
    <n v="4"/>
    <x v="0"/>
    <d v="2013-12-17T07:51:36"/>
    <x v="0"/>
    <x v="0"/>
    <x v="0"/>
    <x v="2"/>
    <x v="41"/>
    <x v="2"/>
    <x v="1"/>
    <n v="2.1505E-2"/>
    <x v="11"/>
  </r>
  <r>
    <n v="7152"/>
    <s v="2170"/>
    <x v="0"/>
    <n v="126"/>
    <n v="87"/>
    <n v="8"/>
    <x v="0"/>
    <d v="2013-12-17T07:54:10"/>
    <x v="0"/>
    <x v="0"/>
    <x v="0"/>
    <x v="2"/>
    <x v="41"/>
    <x v="2"/>
    <x v="1"/>
    <n v="9.1953999999999994E-2"/>
    <x v="12"/>
  </r>
  <r>
    <n v="7165"/>
    <s v="2170"/>
    <x v="0"/>
    <n v="346"/>
    <n v="162"/>
    <n v="88"/>
    <x v="0"/>
    <d v="2013-12-17T08:06:03"/>
    <x v="0"/>
    <x v="0"/>
    <x v="0"/>
    <x v="2"/>
    <x v="41"/>
    <x v="2"/>
    <x v="1"/>
    <n v="0.54320999999999997"/>
    <x v="13"/>
  </r>
  <r>
    <n v="7178"/>
    <s v="2170"/>
    <x v="0"/>
    <n v="265"/>
    <n v="0"/>
    <n v="0"/>
    <x v="0"/>
    <d v="2013-12-17T08:12:37"/>
    <x v="0"/>
    <x v="0"/>
    <x v="0"/>
    <x v="2"/>
    <x v="41"/>
    <x v="2"/>
    <x v="1"/>
    <m/>
    <x v="14"/>
  </r>
  <r>
    <n v="7191"/>
    <s v="2170"/>
    <x v="0"/>
    <n v="12"/>
    <n v="0"/>
    <n v="0"/>
    <x v="0"/>
    <d v="2013-12-17T08:14:45"/>
    <x v="0"/>
    <x v="0"/>
    <x v="0"/>
    <x v="2"/>
    <x v="41"/>
    <x v="2"/>
    <x v="1"/>
    <m/>
    <x v="15"/>
  </r>
  <r>
    <n v="7204"/>
    <s v="2170"/>
    <x v="0"/>
    <n v="157"/>
    <n v="9"/>
    <n v="3"/>
    <x v="0"/>
    <d v="2013-12-17T08:18:40"/>
    <x v="0"/>
    <x v="0"/>
    <x v="0"/>
    <x v="2"/>
    <x v="41"/>
    <x v="2"/>
    <x v="1"/>
    <n v="0.33333299999999999"/>
    <x v="16"/>
  </r>
  <r>
    <n v="7217"/>
    <s v="2170"/>
    <x v="0"/>
    <n v="46"/>
    <n v="0"/>
    <n v="33"/>
    <x v="0"/>
    <d v="2013-12-17T08:21:55"/>
    <x v="0"/>
    <x v="0"/>
    <x v="0"/>
    <x v="2"/>
    <x v="41"/>
    <x v="2"/>
    <x v="1"/>
    <m/>
    <x v="17"/>
  </r>
  <r>
    <n v="6918"/>
    <s v="2175"/>
    <x v="0"/>
    <n v="0"/>
    <n v="0"/>
    <n v="0"/>
    <x v="0"/>
    <d v="2013-12-17T04:31:32"/>
    <x v="0"/>
    <x v="0"/>
    <x v="0"/>
    <x v="2"/>
    <x v="42"/>
    <x v="2"/>
    <x v="1"/>
    <m/>
    <x v="0"/>
  </r>
  <r>
    <n v="6933"/>
    <s v="2175"/>
    <x v="0"/>
    <n v="1417"/>
    <n v="1152"/>
    <n v="921"/>
    <x v="0"/>
    <d v="2013-12-17T04:36:01"/>
    <x v="0"/>
    <x v="0"/>
    <x v="0"/>
    <x v="2"/>
    <x v="42"/>
    <x v="2"/>
    <x v="1"/>
    <n v="0.79947900000000005"/>
    <x v="1"/>
  </r>
  <r>
    <n v="6953"/>
    <s v="2175"/>
    <x v="0"/>
    <n v="208"/>
    <n v="0"/>
    <n v="0"/>
    <x v="0"/>
    <d v="2013-12-17T04:38:37"/>
    <x v="0"/>
    <x v="0"/>
    <x v="0"/>
    <x v="2"/>
    <x v="42"/>
    <x v="2"/>
    <x v="1"/>
    <m/>
    <x v="2"/>
  </r>
  <r>
    <n v="6970"/>
    <s v="2175"/>
    <x v="0"/>
    <n v="144"/>
    <n v="0"/>
    <n v="0"/>
    <x v="0"/>
    <d v="2013-12-17T04:40:31"/>
    <x v="0"/>
    <x v="0"/>
    <x v="0"/>
    <x v="2"/>
    <x v="42"/>
    <x v="2"/>
    <x v="1"/>
    <m/>
    <x v="3"/>
  </r>
  <r>
    <n v="6988"/>
    <s v="2175"/>
    <x v="0"/>
    <n v="0"/>
    <n v="0"/>
    <n v="0"/>
    <x v="0"/>
    <d v="2013-12-17T04:42:38"/>
    <x v="0"/>
    <x v="0"/>
    <x v="1"/>
    <x v="2"/>
    <x v="42"/>
    <x v="2"/>
    <x v="1"/>
    <m/>
    <x v="4"/>
  </r>
  <r>
    <n v="7014"/>
    <s v="2175"/>
    <x v="0"/>
    <n v="19"/>
    <n v="0"/>
    <n v="0"/>
    <x v="0"/>
    <d v="2013-12-17T04:48:57"/>
    <x v="0"/>
    <x v="0"/>
    <x v="0"/>
    <x v="2"/>
    <x v="42"/>
    <x v="2"/>
    <x v="1"/>
    <m/>
    <x v="5"/>
  </r>
  <r>
    <n v="7071"/>
    <s v="2175"/>
    <x v="0"/>
    <n v="67"/>
    <n v="0"/>
    <n v="0"/>
    <x v="0"/>
    <d v="2013-12-17T07:31:43"/>
    <x v="0"/>
    <x v="0"/>
    <x v="0"/>
    <x v="2"/>
    <x v="42"/>
    <x v="2"/>
    <x v="1"/>
    <m/>
    <x v="6"/>
  </r>
  <r>
    <n v="7084"/>
    <s v="2175"/>
    <x v="0"/>
    <n v="41"/>
    <n v="41"/>
    <n v="23"/>
    <x v="0"/>
    <d v="2013-12-17T07:34:33"/>
    <x v="0"/>
    <x v="0"/>
    <x v="0"/>
    <x v="2"/>
    <x v="42"/>
    <x v="2"/>
    <x v="1"/>
    <n v="0.56097600000000003"/>
    <x v="7"/>
  </r>
  <r>
    <n v="7097"/>
    <s v="2175"/>
    <x v="0"/>
    <n v="54"/>
    <n v="54"/>
    <n v="13"/>
    <x v="0"/>
    <d v="2013-12-17T07:37:29"/>
    <x v="0"/>
    <x v="0"/>
    <x v="0"/>
    <x v="2"/>
    <x v="42"/>
    <x v="2"/>
    <x v="1"/>
    <n v="0.24074100000000001"/>
    <x v="8"/>
  </r>
  <r>
    <n v="7111"/>
    <s v="2175"/>
    <x v="0"/>
    <n v="9367"/>
    <n v="0"/>
    <n v="1405"/>
    <x v="0"/>
    <d v="2013-12-17T07:40:21"/>
    <x v="0"/>
    <x v="0"/>
    <x v="0"/>
    <x v="2"/>
    <x v="42"/>
    <x v="2"/>
    <x v="1"/>
    <m/>
    <x v="9"/>
  </r>
  <r>
    <n v="7124"/>
    <s v="2175"/>
    <x v="0"/>
    <n v="165"/>
    <n v="128"/>
    <n v="14"/>
    <x v="0"/>
    <d v="2013-12-17T07:49:15"/>
    <x v="0"/>
    <x v="0"/>
    <x v="0"/>
    <x v="2"/>
    <x v="42"/>
    <x v="2"/>
    <x v="1"/>
    <n v="0.109375"/>
    <x v="10"/>
  </r>
  <r>
    <n v="7137"/>
    <s v="2175"/>
    <x v="0"/>
    <n v="0"/>
    <n v="0"/>
    <n v="0"/>
    <x v="0"/>
    <d v="2013-12-17T07:51:08"/>
    <x v="0"/>
    <x v="0"/>
    <x v="0"/>
    <x v="2"/>
    <x v="42"/>
    <x v="2"/>
    <x v="1"/>
    <m/>
    <x v="11"/>
  </r>
  <r>
    <n v="7150"/>
    <s v="2175"/>
    <x v="0"/>
    <n v="86"/>
    <n v="59"/>
    <n v="6"/>
    <x v="0"/>
    <d v="2013-12-17T07:53:49"/>
    <x v="0"/>
    <x v="0"/>
    <x v="0"/>
    <x v="2"/>
    <x v="42"/>
    <x v="2"/>
    <x v="1"/>
    <n v="0.10169499999999999"/>
    <x v="12"/>
  </r>
  <r>
    <n v="7163"/>
    <s v="2175"/>
    <x v="0"/>
    <n v="107"/>
    <n v="61"/>
    <n v="34"/>
    <x v="0"/>
    <d v="2013-12-17T08:01:16"/>
    <x v="0"/>
    <x v="0"/>
    <x v="0"/>
    <x v="2"/>
    <x v="42"/>
    <x v="2"/>
    <x v="1"/>
    <n v="0.55737700000000001"/>
    <x v="13"/>
  </r>
  <r>
    <n v="7176"/>
    <s v="2175"/>
    <x v="0"/>
    <n v="157"/>
    <n v="0"/>
    <n v="0"/>
    <x v="0"/>
    <d v="2013-12-17T08:12:20"/>
    <x v="0"/>
    <x v="0"/>
    <x v="0"/>
    <x v="2"/>
    <x v="42"/>
    <x v="2"/>
    <x v="1"/>
    <m/>
    <x v="14"/>
  </r>
  <r>
    <n v="7189"/>
    <s v="2175"/>
    <x v="0"/>
    <n v="36"/>
    <n v="0"/>
    <n v="0"/>
    <x v="0"/>
    <d v="2013-12-17T08:14:29"/>
    <x v="0"/>
    <x v="0"/>
    <x v="0"/>
    <x v="2"/>
    <x v="42"/>
    <x v="2"/>
    <x v="1"/>
    <m/>
    <x v="15"/>
  </r>
  <r>
    <n v="7202"/>
    <s v="2175"/>
    <x v="0"/>
    <n v="178"/>
    <n v="21"/>
    <n v="5"/>
    <x v="0"/>
    <d v="2013-12-17T08:18:21"/>
    <x v="0"/>
    <x v="0"/>
    <x v="0"/>
    <x v="2"/>
    <x v="42"/>
    <x v="2"/>
    <x v="1"/>
    <n v="0.238095"/>
    <x v="16"/>
  </r>
  <r>
    <n v="7215"/>
    <s v="2175"/>
    <x v="0"/>
    <n v="86"/>
    <n v="0"/>
    <n v="62"/>
    <x v="0"/>
    <d v="2013-12-17T08:21:36"/>
    <x v="0"/>
    <x v="0"/>
    <x v="0"/>
    <x v="2"/>
    <x v="42"/>
    <x v="2"/>
    <x v="1"/>
    <m/>
    <x v="17"/>
  </r>
  <r>
    <n v="6919"/>
    <s v="2180"/>
    <x v="0"/>
    <n v="0"/>
    <n v="0"/>
    <n v="0"/>
    <x v="0"/>
    <d v="2013-12-17T04:31:37"/>
    <x v="0"/>
    <x v="0"/>
    <x v="0"/>
    <x v="2"/>
    <x v="43"/>
    <x v="2"/>
    <x v="1"/>
    <m/>
    <x v="0"/>
  </r>
  <r>
    <n v="6938"/>
    <s v="2180"/>
    <x v="0"/>
    <n v="1324"/>
    <n v="976"/>
    <n v="781"/>
    <x v="0"/>
    <d v="2013-12-17T04:36:38"/>
    <x v="0"/>
    <x v="0"/>
    <x v="0"/>
    <x v="2"/>
    <x v="43"/>
    <x v="2"/>
    <x v="1"/>
    <n v="0.80020500000000006"/>
    <x v="1"/>
  </r>
  <r>
    <n v="6956"/>
    <s v="2180"/>
    <x v="0"/>
    <n v="253"/>
    <n v="0"/>
    <n v="0"/>
    <x v="0"/>
    <d v="2013-12-17T04:38:57"/>
    <x v="0"/>
    <x v="0"/>
    <x v="0"/>
    <x v="2"/>
    <x v="43"/>
    <x v="2"/>
    <x v="1"/>
    <m/>
    <x v="2"/>
  </r>
  <r>
    <n v="6974"/>
    <s v="2180"/>
    <x v="0"/>
    <n v="162"/>
    <n v="0"/>
    <n v="0"/>
    <x v="0"/>
    <d v="2013-12-17T04:40:54"/>
    <x v="0"/>
    <x v="0"/>
    <x v="0"/>
    <x v="2"/>
    <x v="43"/>
    <x v="2"/>
    <x v="1"/>
    <m/>
    <x v="3"/>
  </r>
  <r>
    <n v="6992"/>
    <s v="2180"/>
    <x v="0"/>
    <n v="98"/>
    <n v="0"/>
    <n v="0"/>
    <x v="0"/>
    <d v="2013-12-17T04:43:02"/>
    <x v="0"/>
    <x v="0"/>
    <x v="1"/>
    <x v="2"/>
    <x v="43"/>
    <x v="2"/>
    <x v="1"/>
    <m/>
    <x v="4"/>
  </r>
  <r>
    <n v="7017"/>
    <s v="2180"/>
    <x v="0"/>
    <n v="73"/>
    <n v="0"/>
    <n v="0"/>
    <x v="0"/>
    <d v="2013-12-17T04:49:25"/>
    <x v="0"/>
    <x v="0"/>
    <x v="0"/>
    <x v="2"/>
    <x v="43"/>
    <x v="2"/>
    <x v="1"/>
    <m/>
    <x v="5"/>
  </r>
  <r>
    <n v="7074"/>
    <s v="2180"/>
    <x v="0"/>
    <n v="53"/>
    <n v="0"/>
    <n v="0"/>
    <x v="0"/>
    <d v="2013-12-17T07:32:09"/>
    <x v="0"/>
    <x v="0"/>
    <x v="0"/>
    <x v="2"/>
    <x v="43"/>
    <x v="2"/>
    <x v="1"/>
    <m/>
    <x v="6"/>
  </r>
  <r>
    <n v="7087"/>
    <s v="2180"/>
    <x v="0"/>
    <n v="83"/>
    <n v="83"/>
    <n v="45"/>
    <x v="0"/>
    <d v="2013-12-17T07:35:08"/>
    <x v="0"/>
    <x v="0"/>
    <x v="0"/>
    <x v="2"/>
    <x v="43"/>
    <x v="2"/>
    <x v="1"/>
    <n v="0.54216900000000001"/>
    <x v="7"/>
  </r>
  <r>
    <n v="7100"/>
    <s v="2180"/>
    <x v="0"/>
    <n v="66"/>
    <n v="66"/>
    <n v="16"/>
    <x v="0"/>
    <d v="2013-12-17T07:38:03"/>
    <x v="0"/>
    <x v="0"/>
    <x v="0"/>
    <x v="2"/>
    <x v="43"/>
    <x v="2"/>
    <x v="1"/>
    <n v="0.242424"/>
    <x v="8"/>
  </r>
  <r>
    <n v="7114"/>
    <s v="2180"/>
    <x v="0"/>
    <n v="9381"/>
    <n v="0"/>
    <n v="1407"/>
    <x v="0"/>
    <d v="2013-12-17T07:40:58"/>
    <x v="0"/>
    <x v="0"/>
    <x v="0"/>
    <x v="2"/>
    <x v="43"/>
    <x v="2"/>
    <x v="1"/>
    <m/>
    <x v="9"/>
  </r>
  <r>
    <n v="7127"/>
    <s v="2180"/>
    <x v="0"/>
    <n v="291"/>
    <n v="157"/>
    <n v="17"/>
    <x v="0"/>
    <d v="2013-12-17T07:49:49"/>
    <x v="0"/>
    <x v="0"/>
    <x v="0"/>
    <x v="2"/>
    <x v="43"/>
    <x v="2"/>
    <x v="1"/>
    <n v="0.10828"/>
    <x v="10"/>
  </r>
  <r>
    <n v="7140"/>
    <s v="2180"/>
    <x v="0"/>
    <n v="973"/>
    <n v="526"/>
    <n v="16"/>
    <x v="0"/>
    <d v="2013-12-17T07:51:49"/>
    <x v="0"/>
    <x v="0"/>
    <x v="0"/>
    <x v="2"/>
    <x v="43"/>
    <x v="2"/>
    <x v="1"/>
    <n v="3.0418000000000001E-2"/>
    <x v="11"/>
  </r>
  <r>
    <n v="7153"/>
    <s v="2180"/>
    <x v="0"/>
    <n v="102"/>
    <n v="98"/>
    <n v="9"/>
    <x v="0"/>
    <d v="2013-12-17T07:54:21"/>
    <x v="0"/>
    <x v="0"/>
    <x v="0"/>
    <x v="2"/>
    <x v="43"/>
    <x v="2"/>
    <x v="1"/>
    <n v="9.1837000000000002E-2"/>
    <x v="12"/>
  </r>
  <r>
    <n v="7166"/>
    <s v="2180"/>
    <x v="0"/>
    <n v="267"/>
    <n v="186"/>
    <n v="102"/>
    <x v="0"/>
    <d v="2013-12-17T08:06:15"/>
    <x v="0"/>
    <x v="0"/>
    <x v="0"/>
    <x v="2"/>
    <x v="43"/>
    <x v="2"/>
    <x v="1"/>
    <n v="0.54838699999999996"/>
    <x v="13"/>
  </r>
  <r>
    <n v="7179"/>
    <s v="2180"/>
    <x v="0"/>
    <n v="291"/>
    <n v="0"/>
    <n v="0"/>
    <x v="0"/>
    <d v="2013-12-17T08:12:45"/>
    <x v="0"/>
    <x v="0"/>
    <x v="0"/>
    <x v="2"/>
    <x v="43"/>
    <x v="2"/>
    <x v="1"/>
    <m/>
    <x v="14"/>
  </r>
  <r>
    <n v="7192"/>
    <s v="2180"/>
    <x v="0"/>
    <n v="0"/>
    <n v="0"/>
    <n v="0"/>
    <x v="0"/>
    <d v="2013-12-17T08:14:51"/>
    <x v="0"/>
    <x v="0"/>
    <x v="0"/>
    <x v="2"/>
    <x v="43"/>
    <x v="2"/>
    <x v="1"/>
    <m/>
    <x v="15"/>
  </r>
  <r>
    <n v="7205"/>
    <s v="2180"/>
    <x v="0"/>
    <n v="192"/>
    <n v="7"/>
    <n v="3"/>
    <x v="0"/>
    <d v="2013-12-17T08:18:52"/>
    <x v="0"/>
    <x v="0"/>
    <x v="0"/>
    <x v="2"/>
    <x v="43"/>
    <x v="2"/>
    <x v="1"/>
    <n v="0.42857099999999998"/>
    <x v="16"/>
  </r>
  <r>
    <n v="7218"/>
    <s v="2180"/>
    <x v="0"/>
    <n v="58"/>
    <n v="0"/>
    <n v="42"/>
    <x v="0"/>
    <d v="2013-12-17T08:22:05"/>
    <x v="0"/>
    <x v="0"/>
    <x v="0"/>
    <x v="2"/>
    <x v="43"/>
    <x v="2"/>
    <x v="1"/>
    <m/>
    <x v="17"/>
  </r>
  <r>
    <n v="6920"/>
    <s v="2185"/>
    <x v="0"/>
    <n v="7"/>
    <n v="0"/>
    <n v="0"/>
    <x v="0"/>
    <d v="2013-12-17T04:31:45"/>
    <x v="0"/>
    <x v="0"/>
    <x v="0"/>
    <x v="2"/>
    <x v="44"/>
    <x v="2"/>
    <x v="1"/>
    <m/>
    <x v="0"/>
  </r>
  <r>
    <n v="6939"/>
    <s v="2185"/>
    <x v="0"/>
    <n v="1175"/>
    <n v="962"/>
    <n v="759"/>
    <x v="0"/>
    <d v="2013-12-17T04:36:51"/>
    <x v="0"/>
    <x v="0"/>
    <x v="0"/>
    <x v="2"/>
    <x v="44"/>
    <x v="2"/>
    <x v="1"/>
    <n v="0.78898100000000004"/>
    <x v="1"/>
  </r>
  <r>
    <n v="6957"/>
    <s v="2185"/>
    <x v="0"/>
    <n v="201"/>
    <n v="0"/>
    <n v="0"/>
    <x v="0"/>
    <d v="2013-12-17T04:39:04"/>
    <x v="0"/>
    <x v="0"/>
    <x v="0"/>
    <x v="2"/>
    <x v="44"/>
    <x v="2"/>
    <x v="1"/>
    <m/>
    <x v="2"/>
  </r>
  <r>
    <n v="6975"/>
    <s v="2185"/>
    <x v="0"/>
    <n v="216"/>
    <n v="0"/>
    <n v="0"/>
    <x v="0"/>
    <d v="2013-12-17T04:41:00"/>
    <x v="0"/>
    <x v="0"/>
    <x v="0"/>
    <x v="2"/>
    <x v="44"/>
    <x v="2"/>
    <x v="1"/>
    <m/>
    <x v="3"/>
  </r>
  <r>
    <n v="6993"/>
    <s v="2185"/>
    <x v="0"/>
    <n v="29"/>
    <n v="0"/>
    <n v="0"/>
    <x v="0"/>
    <d v="2013-12-17T04:43:08"/>
    <x v="0"/>
    <x v="0"/>
    <x v="1"/>
    <x v="2"/>
    <x v="44"/>
    <x v="2"/>
    <x v="1"/>
    <m/>
    <x v="4"/>
  </r>
  <r>
    <n v="7018"/>
    <s v="2185"/>
    <x v="0"/>
    <n v="86"/>
    <n v="0"/>
    <n v="0"/>
    <x v="0"/>
    <d v="2013-12-17T04:49:34"/>
    <x v="0"/>
    <x v="0"/>
    <x v="0"/>
    <x v="2"/>
    <x v="44"/>
    <x v="2"/>
    <x v="1"/>
    <m/>
    <x v="5"/>
  </r>
  <r>
    <n v="7075"/>
    <s v="2185"/>
    <x v="0"/>
    <n v="29"/>
    <n v="0"/>
    <n v="0"/>
    <x v="0"/>
    <d v="2013-12-17T07:32:21"/>
    <x v="0"/>
    <x v="0"/>
    <x v="0"/>
    <x v="2"/>
    <x v="44"/>
    <x v="2"/>
    <x v="1"/>
    <m/>
    <x v="6"/>
  </r>
  <r>
    <n v="7088"/>
    <s v="2185"/>
    <x v="0"/>
    <n v="97"/>
    <n v="97"/>
    <n v="53"/>
    <x v="0"/>
    <d v="2013-12-17T07:35:18"/>
    <x v="0"/>
    <x v="0"/>
    <x v="0"/>
    <x v="2"/>
    <x v="44"/>
    <x v="2"/>
    <x v="1"/>
    <n v="0.54639199999999999"/>
    <x v="7"/>
  </r>
  <r>
    <n v="7101"/>
    <s v="2185"/>
    <x v="0"/>
    <n v="23"/>
    <n v="23"/>
    <n v="6"/>
    <x v="0"/>
    <d v="2013-12-17T07:38:14"/>
    <x v="0"/>
    <x v="0"/>
    <x v="0"/>
    <x v="2"/>
    <x v="44"/>
    <x v="2"/>
    <x v="1"/>
    <n v="0.26086999999999999"/>
    <x v="8"/>
  </r>
  <r>
    <n v="7115"/>
    <s v="2185"/>
    <x v="0"/>
    <n v="9762"/>
    <n v="0"/>
    <n v="1464"/>
    <x v="0"/>
    <d v="2013-12-17T07:43:53"/>
    <x v="0"/>
    <x v="0"/>
    <x v="0"/>
    <x v="2"/>
    <x v="44"/>
    <x v="2"/>
    <x v="1"/>
    <m/>
    <x v="9"/>
  </r>
  <r>
    <n v="7128"/>
    <s v="2185"/>
    <x v="0"/>
    <n v="206"/>
    <n v="109"/>
    <n v="12"/>
    <x v="0"/>
    <d v="2013-12-17T07:50:02"/>
    <x v="0"/>
    <x v="0"/>
    <x v="0"/>
    <x v="2"/>
    <x v="44"/>
    <x v="2"/>
    <x v="1"/>
    <n v="0.110092"/>
    <x v="10"/>
  </r>
  <r>
    <n v="7141"/>
    <s v="2185"/>
    <x v="0"/>
    <n v="1287"/>
    <n v="798"/>
    <n v="21"/>
    <x v="0"/>
    <d v="2013-12-17T07:52:00"/>
    <x v="0"/>
    <x v="0"/>
    <x v="0"/>
    <x v="2"/>
    <x v="44"/>
    <x v="2"/>
    <x v="1"/>
    <n v="2.6315999999999999E-2"/>
    <x v="11"/>
  </r>
  <r>
    <n v="7154"/>
    <s v="2185"/>
    <x v="0"/>
    <n v="97"/>
    <n v="87"/>
    <n v="6"/>
    <x v="0"/>
    <d v="2013-12-17T07:54:33"/>
    <x v="0"/>
    <x v="0"/>
    <x v="0"/>
    <x v="2"/>
    <x v="44"/>
    <x v="2"/>
    <x v="1"/>
    <n v="6.8966E-2"/>
    <x v="12"/>
  </r>
  <r>
    <n v="7167"/>
    <s v="2185"/>
    <x v="0"/>
    <n v="182"/>
    <n v="127"/>
    <n v="69"/>
    <x v="0"/>
    <d v="2013-12-17T08:06:26"/>
    <x v="0"/>
    <x v="0"/>
    <x v="0"/>
    <x v="2"/>
    <x v="44"/>
    <x v="2"/>
    <x v="1"/>
    <n v="0.54330699999999998"/>
    <x v="13"/>
  </r>
  <r>
    <n v="7180"/>
    <s v="2185"/>
    <x v="0"/>
    <n v="174"/>
    <n v="0"/>
    <n v="0"/>
    <x v="0"/>
    <d v="2013-12-17T08:12:58"/>
    <x v="0"/>
    <x v="0"/>
    <x v="0"/>
    <x v="2"/>
    <x v="44"/>
    <x v="2"/>
    <x v="1"/>
    <m/>
    <x v="14"/>
  </r>
  <r>
    <n v="7193"/>
    <s v="2185"/>
    <x v="0"/>
    <n v="0"/>
    <n v="0"/>
    <n v="0"/>
    <x v="0"/>
    <d v="2013-12-17T08:14:57"/>
    <x v="0"/>
    <x v="0"/>
    <x v="0"/>
    <x v="2"/>
    <x v="44"/>
    <x v="2"/>
    <x v="1"/>
    <m/>
    <x v="15"/>
  </r>
  <r>
    <n v="7206"/>
    <s v="2185"/>
    <x v="0"/>
    <n v="116"/>
    <n v="0"/>
    <n v="0"/>
    <x v="0"/>
    <d v="2013-12-17T08:19:04"/>
    <x v="0"/>
    <x v="0"/>
    <x v="0"/>
    <x v="2"/>
    <x v="44"/>
    <x v="2"/>
    <x v="1"/>
    <m/>
    <x v="16"/>
  </r>
  <r>
    <n v="7219"/>
    <s v="2185"/>
    <x v="0"/>
    <n v="42"/>
    <n v="0"/>
    <n v="30"/>
    <x v="0"/>
    <d v="2013-12-17T08:22:16"/>
    <x v="0"/>
    <x v="0"/>
    <x v="0"/>
    <x v="2"/>
    <x v="44"/>
    <x v="2"/>
    <x v="1"/>
    <m/>
    <x v="17"/>
  </r>
  <r>
    <n v="6921"/>
    <s v="2190"/>
    <x v="0"/>
    <n v="13"/>
    <n v="0"/>
    <n v="0"/>
    <x v="0"/>
    <d v="2013-12-17T04:31:52"/>
    <x v="0"/>
    <x v="0"/>
    <x v="0"/>
    <x v="2"/>
    <x v="45"/>
    <x v="2"/>
    <x v="1"/>
    <m/>
    <x v="0"/>
  </r>
  <r>
    <n v="6941"/>
    <s v="2190"/>
    <x v="0"/>
    <n v="1287"/>
    <n v="934"/>
    <n v="756"/>
    <x v="0"/>
    <d v="2013-12-17T04:37:02"/>
    <x v="0"/>
    <x v="0"/>
    <x v="0"/>
    <x v="2"/>
    <x v="45"/>
    <x v="2"/>
    <x v="1"/>
    <n v="0.80942199999999997"/>
    <x v="1"/>
  </r>
  <r>
    <n v="6958"/>
    <s v="2190"/>
    <x v="0"/>
    <n v="248"/>
    <n v="0"/>
    <n v="0"/>
    <x v="0"/>
    <d v="2013-12-17T04:39:11"/>
    <x v="0"/>
    <x v="0"/>
    <x v="0"/>
    <x v="2"/>
    <x v="45"/>
    <x v="2"/>
    <x v="1"/>
    <m/>
    <x v="2"/>
  </r>
  <r>
    <n v="6977"/>
    <s v="2190"/>
    <x v="0"/>
    <n v="342"/>
    <n v="0"/>
    <n v="0"/>
    <x v="0"/>
    <d v="2013-12-17T04:41:08"/>
    <x v="0"/>
    <x v="0"/>
    <x v="0"/>
    <x v="2"/>
    <x v="45"/>
    <x v="2"/>
    <x v="1"/>
    <m/>
    <x v="3"/>
  </r>
  <r>
    <n v="6995"/>
    <s v="2190"/>
    <x v="0"/>
    <n v="0"/>
    <n v="0"/>
    <n v="0"/>
    <x v="0"/>
    <d v="2013-12-17T04:43:15"/>
    <x v="0"/>
    <x v="0"/>
    <x v="1"/>
    <x v="2"/>
    <x v="45"/>
    <x v="2"/>
    <x v="1"/>
    <m/>
    <x v="4"/>
  </r>
  <r>
    <n v="7019"/>
    <s v="2190"/>
    <x v="0"/>
    <n v="297"/>
    <n v="0"/>
    <n v="0"/>
    <x v="0"/>
    <d v="2013-12-17T04:49:48"/>
    <x v="0"/>
    <x v="0"/>
    <x v="0"/>
    <x v="2"/>
    <x v="45"/>
    <x v="2"/>
    <x v="1"/>
    <m/>
    <x v="5"/>
  </r>
  <r>
    <n v="7076"/>
    <s v="2190"/>
    <x v="0"/>
    <n v="92"/>
    <n v="0"/>
    <n v="0"/>
    <x v="0"/>
    <d v="2013-12-17T07:32:32"/>
    <x v="0"/>
    <x v="0"/>
    <x v="0"/>
    <x v="2"/>
    <x v="45"/>
    <x v="2"/>
    <x v="1"/>
    <m/>
    <x v="6"/>
  </r>
  <r>
    <n v="7089"/>
    <s v="2190"/>
    <x v="0"/>
    <n v="37"/>
    <n v="37"/>
    <n v="19"/>
    <x v="0"/>
    <d v="2013-12-17T07:35:28"/>
    <x v="0"/>
    <x v="0"/>
    <x v="0"/>
    <x v="2"/>
    <x v="45"/>
    <x v="2"/>
    <x v="1"/>
    <n v="0.51351400000000003"/>
    <x v="7"/>
  </r>
  <r>
    <n v="7102"/>
    <s v="2190"/>
    <x v="0"/>
    <n v="29"/>
    <n v="29"/>
    <n v="9"/>
    <x v="0"/>
    <d v="2013-12-17T07:38:25"/>
    <x v="0"/>
    <x v="0"/>
    <x v="0"/>
    <x v="2"/>
    <x v="45"/>
    <x v="2"/>
    <x v="1"/>
    <n v="0.31034499999999998"/>
    <x v="8"/>
  </r>
  <r>
    <n v="7116"/>
    <s v="2190"/>
    <x v="0"/>
    <n v="16217"/>
    <n v="0"/>
    <n v="2432"/>
    <x v="0"/>
    <d v="2013-12-17T07:44:12"/>
    <x v="0"/>
    <x v="0"/>
    <x v="0"/>
    <x v="2"/>
    <x v="45"/>
    <x v="2"/>
    <x v="1"/>
    <m/>
    <x v="9"/>
  </r>
  <r>
    <n v="7129"/>
    <s v="2190"/>
    <x v="0"/>
    <n v="237"/>
    <n v="96"/>
    <n v="10"/>
    <x v="0"/>
    <d v="2013-12-17T07:50:19"/>
    <x v="0"/>
    <x v="0"/>
    <x v="0"/>
    <x v="2"/>
    <x v="45"/>
    <x v="2"/>
    <x v="1"/>
    <n v="0.104167"/>
    <x v="10"/>
  </r>
  <r>
    <n v="7142"/>
    <s v="2190"/>
    <x v="0"/>
    <n v="1098"/>
    <n v="703"/>
    <n v="18"/>
    <x v="0"/>
    <d v="2013-12-17T07:52:11"/>
    <x v="0"/>
    <x v="0"/>
    <x v="0"/>
    <x v="2"/>
    <x v="45"/>
    <x v="2"/>
    <x v="1"/>
    <n v="2.5604999999999999E-2"/>
    <x v="11"/>
  </r>
  <r>
    <n v="7155"/>
    <s v="2190"/>
    <x v="0"/>
    <n v="82"/>
    <n v="46"/>
    <n v="4"/>
    <x v="0"/>
    <d v="2013-12-17T07:54:44"/>
    <x v="0"/>
    <x v="0"/>
    <x v="0"/>
    <x v="2"/>
    <x v="45"/>
    <x v="2"/>
    <x v="1"/>
    <n v="8.6957000000000007E-2"/>
    <x v="12"/>
  </r>
  <r>
    <n v="7168"/>
    <s v="2190"/>
    <x v="0"/>
    <n v="236"/>
    <n v="109"/>
    <n v="59"/>
    <x v="0"/>
    <d v="2013-12-17T08:06:36"/>
    <x v="0"/>
    <x v="0"/>
    <x v="0"/>
    <x v="2"/>
    <x v="45"/>
    <x v="2"/>
    <x v="1"/>
    <n v="0.54128399999999999"/>
    <x v="13"/>
  </r>
  <r>
    <n v="7181"/>
    <s v="2190"/>
    <x v="0"/>
    <n v="128"/>
    <n v="0"/>
    <n v="0"/>
    <x v="0"/>
    <d v="2013-12-17T08:13:09"/>
    <x v="0"/>
    <x v="0"/>
    <x v="0"/>
    <x v="2"/>
    <x v="45"/>
    <x v="2"/>
    <x v="1"/>
    <m/>
    <x v="14"/>
  </r>
  <r>
    <n v="7194"/>
    <s v="2190"/>
    <x v="0"/>
    <n v="0"/>
    <n v="0"/>
    <n v="0"/>
    <x v="0"/>
    <d v="2013-12-17T08:15:03"/>
    <x v="0"/>
    <x v="0"/>
    <x v="0"/>
    <x v="2"/>
    <x v="45"/>
    <x v="2"/>
    <x v="1"/>
    <m/>
    <x v="15"/>
  </r>
  <r>
    <n v="7207"/>
    <s v="2190"/>
    <x v="0"/>
    <n v="152"/>
    <n v="0"/>
    <n v="0"/>
    <x v="0"/>
    <d v="2013-12-17T08:19:13"/>
    <x v="0"/>
    <x v="0"/>
    <x v="0"/>
    <x v="2"/>
    <x v="45"/>
    <x v="2"/>
    <x v="1"/>
    <m/>
    <x v="16"/>
  </r>
  <r>
    <n v="7220"/>
    <s v="2190"/>
    <x v="0"/>
    <n v="61"/>
    <n v="0"/>
    <n v="42"/>
    <x v="0"/>
    <d v="2013-12-17T08:22:26"/>
    <x v="0"/>
    <x v="0"/>
    <x v="0"/>
    <x v="2"/>
    <x v="45"/>
    <x v="2"/>
    <x v="1"/>
    <m/>
    <x v="17"/>
  </r>
  <r>
    <n v="6922"/>
    <s v="2195"/>
    <x v="0"/>
    <n v="18"/>
    <n v="0"/>
    <n v="0"/>
    <x v="0"/>
    <d v="2013-12-17T04:31:57"/>
    <x v="0"/>
    <x v="0"/>
    <x v="0"/>
    <x v="2"/>
    <x v="46"/>
    <x v="2"/>
    <x v="1"/>
    <m/>
    <x v="0"/>
  </r>
  <r>
    <n v="6942"/>
    <s v="2195"/>
    <x v="0"/>
    <n v="1231"/>
    <n v="1019"/>
    <n v="816"/>
    <x v="0"/>
    <d v="2013-12-17T04:37:15"/>
    <x v="0"/>
    <x v="0"/>
    <x v="0"/>
    <x v="2"/>
    <x v="46"/>
    <x v="2"/>
    <x v="1"/>
    <n v="0.80078499999999997"/>
    <x v="1"/>
  </r>
  <r>
    <n v="6960"/>
    <s v="2195"/>
    <x v="0"/>
    <n v="237"/>
    <n v="0"/>
    <n v="0"/>
    <x v="0"/>
    <d v="2013-12-17T04:39:17"/>
    <x v="0"/>
    <x v="0"/>
    <x v="0"/>
    <x v="2"/>
    <x v="46"/>
    <x v="2"/>
    <x v="1"/>
    <m/>
    <x v="2"/>
  </r>
  <r>
    <n v="6978"/>
    <s v="2195"/>
    <x v="0"/>
    <n v="427"/>
    <n v="0"/>
    <n v="0"/>
    <x v="0"/>
    <d v="2013-12-17T04:41:16"/>
    <x v="0"/>
    <x v="0"/>
    <x v="0"/>
    <x v="2"/>
    <x v="46"/>
    <x v="2"/>
    <x v="1"/>
    <m/>
    <x v="3"/>
  </r>
  <r>
    <n v="6996"/>
    <s v="2195"/>
    <x v="0"/>
    <n v="0"/>
    <n v="0"/>
    <n v="0"/>
    <x v="0"/>
    <d v="2013-12-17T04:43:22"/>
    <x v="0"/>
    <x v="0"/>
    <x v="1"/>
    <x v="2"/>
    <x v="46"/>
    <x v="2"/>
    <x v="1"/>
    <m/>
    <x v="4"/>
  </r>
  <r>
    <n v="7020"/>
    <s v="2195"/>
    <x v="0"/>
    <n v="364"/>
    <n v="0"/>
    <n v="0"/>
    <x v="0"/>
    <d v="2013-12-17T04:49:58"/>
    <x v="0"/>
    <x v="0"/>
    <x v="0"/>
    <x v="2"/>
    <x v="46"/>
    <x v="2"/>
    <x v="1"/>
    <m/>
    <x v="5"/>
  </r>
  <r>
    <n v="7077"/>
    <s v="2195"/>
    <x v="0"/>
    <n v="69"/>
    <n v="0"/>
    <n v="0"/>
    <x v="0"/>
    <d v="2013-12-17T07:32:40"/>
    <x v="0"/>
    <x v="0"/>
    <x v="0"/>
    <x v="2"/>
    <x v="46"/>
    <x v="2"/>
    <x v="1"/>
    <m/>
    <x v="6"/>
  </r>
  <r>
    <n v="7090"/>
    <s v="2195"/>
    <x v="0"/>
    <n v="56"/>
    <n v="56"/>
    <n v="31"/>
    <x v="0"/>
    <d v="2013-12-17T07:35:37"/>
    <x v="0"/>
    <x v="0"/>
    <x v="0"/>
    <x v="2"/>
    <x v="46"/>
    <x v="2"/>
    <x v="1"/>
    <n v="0.55357100000000004"/>
    <x v="7"/>
  </r>
  <r>
    <n v="7103"/>
    <s v="2195"/>
    <x v="0"/>
    <n v="21"/>
    <n v="21"/>
    <n v="0"/>
    <x v="0"/>
    <d v="2013-12-17T07:38:35"/>
    <x v="0"/>
    <x v="0"/>
    <x v="0"/>
    <x v="2"/>
    <x v="46"/>
    <x v="2"/>
    <x v="1"/>
    <n v="0"/>
    <x v="8"/>
  </r>
  <r>
    <n v="7117"/>
    <s v="2195"/>
    <x v="0"/>
    <n v="18534"/>
    <n v="0"/>
    <n v="2780"/>
    <x v="0"/>
    <d v="2013-12-17T07:44:25"/>
    <x v="0"/>
    <x v="0"/>
    <x v="0"/>
    <x v="2"/>
    <x v="46"/>
    <x v="2"/>
    <x v="1"/>
    <m/>
    <x v="9"/>
  </r>
  <r>
    <n v="7130"/>
    <s v="2195"/>
    <x v="0"/>
    <n v="174"/>
    <n v="33"/>
    <n v="5"/>
    <x v="0"/>
    <d v="2013-12-17T07:50:28"/>
    <x v="0"/>
    <x v="0"/>
    <x v="0"/>
    <x v="2"/>
    <x v="46"/>
    <x v="2"/>
    <x v="1"/>
    <n v="0.15151500000000001"/>
    <x v="10"/>
  </r>
  <r>
    <n v="7143"/>
    <s v="2195"/>
    <x v="0"/>
    <n v="1488"/>
    <n v="906"/>
    <n v="23"/>
    <x v="0"/>
    <d v="2013-12-17T07:52:21"/>
    <x v="0"/>
    <x v="0"/>
    <x v="0"/>
    <x v="2"/>
    <x v="46"/>
    <x v="2"/>
    <x v="1"/>
    <n v="2.5385999999999999E-2"/>
    <x v="11"/>
  </r>
  <r>
    <n v="7156"/>
    <s v="2195"/>
    <x v="0"/>
    <n v="109"/>
    <n v="73"/>
    <n v="5"/>
    <x v="0"/>
    <d v="2013-12-17T07:54:54"/>
    <x v="0"/>
    <x v="0"/>
    <x v="0"/>
    <x v="2"/>
    <x v="46"/>
    <x v="2"/>
    <x v="1"/>
    <n v="6.8492999999999998E-2"/>
    <x v="12"/>
  </r>
  <r>
    <n v="7169"/>
    <s v="2195"/>
    <x v="0"/>
    <n v="278"/>
    <n v="126"/>
    <n v="74"/>
    <x v="0"/>
    <d v="2013-12-17T08:06:46"/>
    <x v="0"/>
    <x v="0"/>
    <x v="0"/>
    <x v="2"/>
    <x v="46"/>
    <x v="2"/>
    <x v="1"/>
    <n v="0.58730199999999999"/>
    <x v="13"/>
  </r>
  <r>
    <n v="7182"/>
    <s v="2195"/>
    <x v="0"/>
    <n v="161"/>
    <n v="0"/>
    <n v="0"/>
    <x v="0"/>
    <d v="2013-12-17T08:13:18"/>
    <x v="0"/>
    <x v="0"/>
    <x v="0"/>
    <x v="2"/>
    <x v="46"/>
    <x v="2"/>
    <x v="1"/>
    <m/>
    <x v="14"/>
  </r>
  <r>
    <n v="7195"/>
    <s v="2195"/>
    <x v="0"/>
    <n v="0"/>
    <n v="0"/>
    <n v="0"/>
    <x v="0"/>
    <d v="2013-12-17T08:15:09"/>
    <x v="0"/>
    <x v="0"/>
    <x v="0"/>
    <x v="2"/>
    <x v="46"/>
    <x v="2"/>
    <x v="1"/>
    <m/>
    <x v="15"/>
  </r>
  <r>
    <n v="7208"/>
    <s v="2195"/>
    <x v="0"/>
    <n v="144"/>
    <n v="0"/>
    <n v="0"/>
    <x v="0"/>
    <d v="2013-12-17T08:19:23"/>
    <x v="0"/>
    <x v="0"/>
    <x v="0"/>
    <x v="2"/>
    <x v="46"/>
    <x v="2"/>
    <x v="1"/>
    <m/>
    <x v="16"/>
  </r>
  <r>
    <n v="7221"/>
    <s v="2195"/>
    <x v="0"/>
    <n v="34"/>
    <n v="0"/>
    <n v="27"/>
    <x v="0"/>
    <d v="2013-12-17T08:22:35"/>
    <x v="0"/>
    <x v="0"/>
    <x v="0"/>
    <x v="2"/>
    <x v="46"/>
    <x v="2"/>
    <x v="1"/>
    <m/>
    <x v="17"/>
  </r>
  <r>
    <n v="1678"/>
    <s v="2200"/>
    <x v="0"/>
    <n v="0"/>
    <n v="0"/>
    <n v="0"/>
    <x v="0"/>
    <d v="2013-12-12T16:26:18"/>
    <x v="0"/>
    <x v="0"/>
    <x v="0"/>
    <x v="3"/>
    <x v="47"/>
    <x v="3"/>
    <x v="2"/>
    <m/>
    <x v="0"/>
  </r>
  <r>
    <n v="1689"/>
    <s v="2200"/>
    <x v="0"/>
    <n v="17"/>
    <n v="101"/>
    <n v="101"/>
    <x v="0"/>
    <d v="2013-12-12T16:27:33"/>
    <x v="0"/>
    <x v="0"/>
    <x v="0"/>
    <x v="3"/>
    <x v="47"/>
    <x v="3"/>
    <x v="2"/>
    <n v="1"/>
    <x v="1"/>
  </r>
  <r>
    <n v="1700"/>
    <s v="2200"/>
    <x v="0"/>
    <n v="9"/>
    <n v="7"/>
    <n v="4"/>
    <x v="0"/>
    <d v="2013-12-12T16:30:00"/>
    <x v="0"/>
    <x v="0"/>
    <x v="0"/>
    <x v="3"/>
    <x v="47"/>
    <x v="3"/>
    <x v="2"/>
    <n v="0.57142899999999996"/>
    <x v="2"/>
  </r>
  <r>
    <n v="1711"/>
    <s v="2200"/>
    <x v="0"/>
    <n v="0"/>
    <n v="0"/>
    <n v="0"/>
    <x v="0"/>
    <d v="2013-12-12T16:31:54"/>
    <x v="0"/>
    <x v="0"/>
    <x v="0"/>
    <x v="3"/>
    <x v="47"/>
    <x v="3"/>
    <x v="2"/>
    <m/>
    <x v="3"/>
  </r>
  <r>
    <n v="1722"/>
    <s v="2200"/>
    <x v="0"/>
    <n v="2"/>
    <n v="22"/>
    <n v="11"/>
    <x v="0"/>
    <d v="2013-12-12T16:33:48"/>
    <x v="0"/>
    <x v="0"/>
    <x v="0"/>
    <x v="3"/>
    <x v="47"/>
    <x v="3"/>
    <x v="2"/>
    <n v="0.5"/>
    <x v="4"/>
  </r>
  <r>
    <n v="1733"/>
    <s v="2200"/>
    <x v="0"/>
    <n v="0"/>
    <n v="0"/>
    <n v="0"/>
    <x v="0"/>
    <d v="2013-12-12T16:36:47"/>
    <x v="0"/>
    <x v="0"/>
    <x v="0"/>
    <x v="3"/>
    <x v="47"/>
    <x v="3"/>
    <x v="2"/>
    <m/>
    <x v="5"/>
  </r>
  <r>
    <n v="1744"/>
    <s v="2200"/>
    <x v="0"/>
    <n v="5"/>
    <n v="16"/>
    <n v="4"/>
    <x v="0"/>
    <d v="2013-12-12T16:38:49"/>
    <x v="0"/>
    <x v="0"/>
    <x v="0"/>
    <x v="3"/>
    <x v="47"/>
    <x v="3"/>
    <x v="2"/>
    <n v="0.25"/>
    <x v="6"/>
  </r>
  <r>
    <n v="1755"/>
    <s v="2200"/>
    <x v="0"/>
    <n v="6"/>
    <n v="28"/>
    <n v="14"/>
    <x v="0"/>
    <d v="2013-12-12T16:40:43"/>
    <x v="0"/>
    <x v="0"/>
    <x v="0"/>
    <x v="3"/>
    <x v="47"/>
    <x v="3"/>
    <x v="2"/>
    <n v="0.5"/>
    <x v="7"/>
  </r>
  <r>
    <n v="1778"/>
    <s v="2200"/>
    <x v="0"/>
    <n v="20"/>
    <n v="333"/>
    <n v="50"/>
    <x v="0"/>
    <d v="2013-12-12T16:42:39"/>
    <x v="0"/>
    <x v="0"/>
    <x v="0"/>
    <x v="3"/>
    <x v="47"/>
    <x v="3"/>
    <x v="2"/>
    <n v="0.15015000000000001"/>
    <x v="8"/>
  </r>
  <r>
    <n v="1799"/>
    <s v="2200"/>
    <x v="0"/>
    <n v="1549"/>
    <n v="53970"/>
    <n v="5397"/>
    <x v="0"/>
    <d v="2013-12-12T16:45:23"/>
    <x v="0"/>
    <x v="0"/>
    <x v="0"/>
    <x v="3"/>
    <x v="47"/>
    <x v="3"/>
    <x v="2"/>
    <n v="0.1"/>
    <x v="9"/>
  </r>
  <r>
    <n v="1821"/>
    <s v="2200"/>
    <x v="0"/>
    <n v="0"/>
    <n v="0"/>
    <n v="0"/>
    <x v="0"/>
    <d v="2013-12-12T16:48:24"/>
    <x v="0"/>
    <x v="0"/>
    <x v="0"/>
    <x v="3"/>
    <x v="47"/>
    <x v="3"/>
    <x v="2"/>
    <m/>
    <x v="10"/>
  </r>
  <r>
    <n v="1834"/>
    <s v="2200"/>
    <x v="0"/>
    <n v="0"/>
    <n v="0"/>
    <n v="0"/>
    <x v="0"/>
    <d v="2013-12-12T16:50:22"/>
    <x v="0"/>
    <x v="0"/>
    <x v="0"/>
    <x v="3"/>
    <x v="47"/>
    <x v="3"/>
    <x v="2"/>
    <m/>
    <x v="11"/>
  </r>
  <r>
    <n v="1849"/>
    <s v="2200"/>
    <x v="0"/>
    <n v="6"/>
    <n v="24"/>
    <n v="6"/>
    <x v="0"/>
    <d v="2013-12-12T16:51:53"/>
    <x v="0"/>
    <x v="0"/>
    <x v="0"/>
    <x v="3"/>
    <x v="47"/>
    <x v="3"/>
    <x v="2"/>
    <n v="0.25"/>
    <x v="12"/>
  </r>
  <r>
    <n v="1868"/>
    <s v="2200"/>
    <x v="0"/>
    <n v="3"/>
    <n v="36"/>
    <n v="18"/>
    <x v="0"/>
    <d v="2013-12-12T16:53:28"/>
    <x v="0"/>
    <x v="0"/>
    <x v="0"/>
    <x v="3"/>
    <x v="47"/>
    <x v="3"/>
    <x v="2"/>
    <n v="0.5"/>
    <x v="13"/>
  </r>
  <r>
    <n v="1889"/>
    <s v="2200"/>
    <x v="0"/>
    <n v="0"/>
    <n v="0"/>
    <n v="0"/>
    <x v="0"/>
    <d v="2013-12-12T16:56:36"/>
    <x v="0"/>
    <x v="0"/>
    <x v="0"/>
    <x v="3"/>
    <x v="47"/>
    <x v="3"/>
    <x v="2"/>
    <m/>
    <x v="14"/>
  </r>
  <r>
    <n v="1910"/>
    <s v="2200"/>
    <x v="0"/>
    <n v="4"/>
    <n v="140"/>
    <n v="21"/>
    <x v="0"/>
    <d v="2013-12-12T16:58:33"/>
    <x v="0"/>
    <x v="0"/>
    <x v="0"/>
    <x v="3"/>
    <x v="47"/>
    <x v="3"/>
    <x v="2"/>
    <n v="0.15"/>
    <x v="15"/>
  </r>
  <r>
    <n v="1932"/>
    <s v="2200"/>
    <x v="0"/>
    <n v="12"/>
    <n v="46"/>
    <n v="16"/>
    <x v="0"/>
    <d v="2013-12-12T17:00:56"/>
    <x v="0"/>
    <x v="0"/>
    <x v="0"/>
    <x v="3"/>
    <x v="47"/>
    <x v="3"/>
    <x v="2"/>
    <n v="0.34782600000000002"/>
    <x v="16"/>
  </r>
  <r>
    <n v="1954"/>
    <s v="2200"/>
    <x v="0"/>
    <n v="4"/>
    <n v="56"/>
    <n v="14"/>
    <x v="0"/>
    <d v="2013-12-12T17:02:57"/>
    <x v="0"/>
    <x v="0"/>
    <x v="0"/>
    <x v="3"/>
    <x v="47"/>
    <x v="3"/>
    <x v="2"/>
    <n v="0.25"/>
    <x v="17"/>
  </r>
  <r>
    <n v="1978"/>
    <s v="2200"/>
    <x v="0"/>
    <n v="0"/>
    <n v="0"/>
    <n v="0"/>
    <x v="0"/>
    <d v="2013-12-12T17:04:56"/>
    <x v="0"/>
    <x v="0"/>
    <x v="0"/>
    <x v="3"/>
    <x v="47"/>
    <x v="3"/>
    <x v="2"/>
    <m/>
    <x v="18"/>
  </r>
  <r>
    <n v="1991"/>
    <s v="2200"/>
    <x v="0"/>
    <n v="0"/>
    <n v="0"/>
    <n v="0"/>
    <x v="0"/>
    <d v="2013-12-12T17:05:54"/>
    <x v="0"/>
    <x v="0"/>
    <x v="0"/>
    <x v="3"/>
    <x v="47"/>
    <x v="3"/>
    <x v="2"/>
    <m/>
    <x v="19"/>
  </r>
  <r>
    <n v="2010"/>
    <s v="2200"/>
    <x v="0"/>
    <n v="0"/>
    <n v="0"/>
    <n v="0"/>
    <x v="0"/>
    <d v="2013-12-12T17:08:21"/>
    <x v="0"/>
    <x v="0"/>
    <x v="0"/>
    <x v="3"/>
    <x v="47"/>
    <x v="3"/>
    <x v="2"/>
    <m/>
    <x v="20"/>
  </r>
  <r>
    <n v="2028"/>
    <s v="2200"/>
    <x v="0"/>
    <n v="0"/>
    <n v="0"/>
    <n v="0"/>
    <x v="0"/>
    <d v="2013-12-12T17:10:13"/>
    <x v="0"/>
    <x v="0"/>
    <x v="0"/>
    <x v="3"/>
    <x v="47"/>
    <x v="3"/>
    <x v="2"/>
    <m/>
    <x v="21"/>
  </r>
  <r>
    <n v="1679"/>
    <s v="2205"/>
    <x v="0"/>
    <n v="0"/>
    <n v="0"/>
    <n v="0"/>
    <x v="0"/>
    <d v="2013-12-12T16:26:23"/>
    <x v="0"/>
    <x v="0"/>
    <x v="0"/>
    <x v="3"/>
    <x v="48"/>
    <x v="3"/>
    <x v="2"/>
    <m/>
    <x v="0"/>
  </r>
  <r>
    <n v="1690"/>
    <s v="2205"/>
    <x v="0"/>
    <n v="17"/>
    <n v="104"/>
    <n v="104"/>
    <x v="0"/>
    <d v="2013-12-12T16:27:44"/>
    <x v="0"/>
    <x v="0"/>
    <x v="0"/>
    <x v="3"/>
    <x v="48"/>
    <x v="3"/>
    <x v="2"/>
    <n v="1"/>
    <x v="1"/>
  </r>
  <r>
    <n v="1701"/>
    <s v="2205"/>
    <x v="0"/>
    <n v="12"/>
    <n v="10"/>
    <n v="6"/>
    <x v="0"/>
    <d v="2013-12-12T16:30:09"/>
    <x v="0"/>
    <x v="0"/>
    <x v="0"/>
    <x v="3"/>
    <x v="48"/>
    <x v="3"/>
    <x v="2"/>
    <n v="0.6"/>
    <x v="2"/>
  </r>
  <r>
    <n v="1712"/>
    <s v="2205"/>
    <x v="0"/>
    <n v="0"/>
    <n v="0"/>
    <n v="0"/>
    <x v="0"/>
    <d v="2013-12-12T16:31:58"/>
    <x v="0"/>
    <x v="0"/>
    <x v="0"/>
    <x v="3"/>
    <x v="48"/>
    <x v="3"/>
    <x v="2"/>
    <m/>
    <x v="3"/>
  </r>
  <r>
    <n v="1723"/>
    <s v="2205"/>
    <x v="0"/>
    <n v="2"/>
    <n v="20"/>
    <n v="10"/>
    <x v="0"/>
    <d v="2013-12-12T16:33:59"/>
    <x v="0"/>
    <x v="0"/>
    <x v="0"/>
    <x v="3"/>
    <x v="48"/>
    <x v="3"/>
    <x v="2"/>
    <n v="0.5"/>
    <x v="4"/>
  </r>
  <r>
    <n v="1734"/>
    <s v="2205"/>
    <x v="0"/>
    <n v="0"/>
    <n v="0"/>
    <n v="0"/>
    <x v="0"/>
    <d v="2013-12-12T16:36:50"/>
    <x v="0"/>
    <x v="0"/>
    <x v="0"/>
    <x v="3"/>
    <x v="48"/>
    <x v="3"/>
    <x v="2"/>
    <m/>
    <x v="5"/>
  </r>
  <r>
    <n v="1745"/>
    <s v="2205"/>
    <x v="0"/>
    <n v="4"/>
    <n v="12"/>
    <n v="3"/>
    <x v="0"/>
    <d v="2013-12-12T16:38:58"/>
    <x v="0"/>
    <x v="0"/>
    <x v="0"/>
    <x v="3"/>
    <x v="48"/>
    <x v="3"/>
    <x v="2"/>
    <n v="0.25"/>
    <x v="6"/>
  </r>
  <r>
    <n v="1756"/>
    <s v="2205"/>
    <x v="0"/>
    <n v="8"/>
    <n v="36"/>
    <n v="18"/>
    <x v="0"/>
    <d v="2013-12-12T16:40:52"/>
    <x v="0"/>
    <x v="0"/>
    <x v="0"/>
    <x v="3"/>
    <x v="48"/>
    <x v="3"/>
    <x v="2"/>
    <n v="0.5"/>
    <x v="7"/>
  </r>
  <r>
    <n v="1779"/>
    <s v="2205"/>
    <x v="0"/>
    <n v="18"/>
    <n v="346"/>
    <n v="52"/>
    <x v="0"/>
    <d v="2013-12-12T16:42:50"/>
    <x v="0"/>
    <x v="0"/>
    <x v="0"/>
    <x v="3"/>
    <x v="48"/>
    <x v="3"/>
    <x v="2"/>
    <n v="0.15028900000000001"/>
    <x v="8"/>
  </r>
  <r>
    <n v="1801"/>
    <s v="2205"/>
    <x v="0"/>
    <n v="1678"/>
    <n v="66650"/>
    <n v="6665"/>
    <x v="0"/>
    <d v="2013-12-12T16:45:44"/>
    <x v="0"/>
    <x v="0"/>
    <x v="0"/>
    <x v="3"/>
    <x v="48"/>
    <x v="3"/>
    <x v="2"/>
    <n v="0.1"/>
    <x v="9"/>
  </r>
  <r>
    <n v="1823"/>
    <s v="2205"/>
    <x v="0"/>
    <n v="0"/>
    <n v="0"/>
    <n v="0"/>
    <x v="0"/>
    <d v="2013-12-12T16:48:31"/>
    <x v="0"/>
    <x v="0"/>
    <x v="0"/>
    <x v="3"/>
    <x v="48"/>
    <x v="3"/>
    <x v="2"/>
    <m/>
    <x v="10"/>
  </r>
  <r>
    <n v="1835"/>
    <s v="2205"/>
    <x v="0"/>
    <n v="0"/>
    <n v="0"/>
    <n v="0"/>
    <x v="0"/>
    <d v="2013-12-12T16:50:25"/>
    <x v="0"/>
    <x v="0"/>
    <x v="0"/>
    <x v="3"/>
    <x v="48"/>
    <x v="3"/>
    <x v="2"/>
    <m/>
    <x v="11"/>
  </r>
  <r>
    <n v="1851"/>
    <s v="2205"/>
    <x v="0"/>
    <n v="2"/>
    <n v="8"/>
    <n v="2"/>
    <x v="0"/>
    <d v="2013-12-12T16:52:01"/>
    <x v="0"/>
    <x v="0"/>
    <x v="0"/>
    <x v="3"/>
    <x v="48"/>
    <x v="3"/>
    <x v="2"/>
    <n v="0.25"/>
    <x v="12"/>
  </r>
  <r>
    <n v="1869"/>
    <s v="2205"/>
    <x v="0"/>
    <n v="3"/>
    <n v="26"/>
    <n v="12"/>
    <x v="0"/>
    <d v="2013-12-12T16:53:36"/>
    <x v="0"/>
    <x v="0"/>
    <x v="0"/>
    <x v="3"/>
    <x v="48"/>
    <x v="3"/>
    <x v="2"/>
    <n v="0.461538"/>
    <x v="13"/>
  </r>
  <r>
    <n v="1890"/>
    <s v="2205"/>
    <x v="0"/>
    <n v="0"/>
    <n v="0"/>
    <n v="0"/>
    <x v="0"/>
    <d v="2013-12-12T16:56:38"/>
    <x v="0"/>
    <x v="0"/>
    <x v="0"/>
    <x v="3"/>
    <x v="48"/>
    <x v="3"/>
    <x v="2"/>
    <m/>
    <x v="14"/>
  </r>
  <r>
    <n v="1911"/>
    <s v="2205"/>
    <x v="0"/>
    <n v="3"/>
    <n v="133"/>
    <n v="20"/>
    <x v="0"/>
    <d v="2013-12-12T16:58:42"/>
    <x v="0"/>
    <x v="0"/>
    <x v="0"/>
    <x v="3"/>
    <x v="48"/>
    <x v="3"/>
    <x v="2"/>
    <n v="0.15037600000000001"/>
    <x v="15"/>
  </r>
  <r>
    <n v="1933"/>
    <s v="2205"/>
    <x v="0"/>
    <n v="9"/>
    <n v="37"/>
    <n v="13"/>
    <x v="0"/>
    <d v="2013-12-12T17:01:04"/>
    <x v="0"/>
    <x v="0"/>
    <x v="0"/>
    <x v="3"/>
    <x v="48"/>
    <x v="3"/>
    <x v="2"/>
    <n v="0.35135100000000002"/>
    <x v="16"/>
  </r>
  <r>
    <n v="1955"/>
    <s v="2205"/>
    <x v="0"/>
    <n v="4"/>
    <n v="48"/>
    <n v="12"/>
    <x v="0"/>
    <d v="2013-12-12T17:03:06"/>
    <x v="0"/>
    <x v="0"/>
    <x v="0"/>
    <x v="3"/>
    <x v="48"/>
    <x v="3"/>
    <x v="2"/>
    <n v="0.25"/>
    <x v="17"/>
  </r>
  <r>
    <n v="1979"/>
    <s v="2205"/>
    <x v="0"/>
    <n v="0"/>
    <n v="0"/>
    <n v="0"/>
    <x v="0"/>
    <d v="2013-12-12T17:04:59"/>
    <x v="0"/>
    <x v="0"/>
    <x v="0"/>
    <x v="3"/>
    <x v="48"/>
    <x v="3"/>
    <x v="2"/>
    <m/>
    <x v="18"/>
  </r>
  <r>
    <n v="1992"/>
    <s v="2205"/>
    <x v="0"/>
    <n v="0"/>
    <n v="0"/>
    <n v="0"/>
    <x v="0"/>
    <d v="2013-12-12T17:05:57"/>
    <x v="0"/>
    <x v="0"/>
    <x v="0"/>
    <x v="3"/>
    <x v="48"/>
    <x v="3"/>
    <x v="2"/>
    <m/>
    <x v="19"/>
  </r>
  <r>
    <n v="2012"/>
    <s v="2205"/>
    <x v="0"/>
    <n v="0"/>
    <n v="0"/>
    <n v="0"/>
    <x v="0"/>
    <d v="2013-12-12T17:08:24"/>
    <x v="0"/>
    <x v="0"/>
    <x v="0"/>
    <x v="3"/>
    <x v="48"/>
    <x v="3"/>
    <x v="2"/>
    <m/>
    <x v="20"/>
  </r>
  <r>
    <n v="2029"/>
    <s v="2205"/>
    <x v="0"/>
    <n v="0"/>
    <n v="0"/>
    <n v="0"/>
    <x v="0"/>
    <d v="2013-12-12T17:10:16"/>
    <x v="0"/>
    <x v="0"/>
    <x v="0"/>
    <x v="3"/>
    <x v="48"/>
    <x v="3"/>
    <x v="2"/>
    <m/>
    <x v="21"/>
  </r>
  <r>
    <n v="1680"/>
    <s v="2210"/>
    <x v="0"/>
    <n v="0"/>
    <n v="0"/>
    <n v="0"/>
    <x v="0"/>
    <d v="2013-12-12T16:26:26"/>
    <x v="0"/>
    <x v="0"/>
    <x v="0"/>
    <x v="3"/>
    <x v="49"/>
    <x v="3"/>
    <x v="2"/>
    <m/>
    <x v="0"/>
  </r>
  <r>
    <n v="1691"/>
    <s v="2210"/>
    <x v="0"/>
    <n v="18"/>
    <n v="115"/>
    <n v="115"/>
    <x v="0"/>
    <d v="2013-12-12T16:27:56"/>
    <x v="0"/>
    <x v="0"/>
    <x v="0"/>
    <x v="3"/>
    <x v="49"/>
    <x v="3"/>
    <x v="2"/>
    <n v="1"/>
    <x v="1"/>
  </r>
  <r>
    <n v="1702"/>
    <s v="2210"/>
    <x v="0"/>
    <n v="10"/>
    <n v="8"/>
    <n v="5"/>
    <x v="0"/>
    <d v="2013-12-12T16:30:19"/>
    <x v="0"/>
    <x v="0"/>
    <x v="0"/>
    <x v="3"/>
    <x v="49"/>
    <x v="3"/>
    <x v="2"/>
    <n v="0.625"/>
    <x v="2"/>
  </r>
  <r>
    <n v="1713"/>
    <s v="2210"/>
    <x v="0"/>
    <n v="0"/>
    <n v="0"/>
    <n v="0"/>
    <x v="0"/>
    <d v="2013-12-12T16:32:01"/>
    <x v="0"/>
    <x v="0"/>
    <x v="0"/>
    <x v="3"/>
    <x v="49"/>
    <x v="3"/>
    <x v="2"/>
    <m/>
    <x v="3"/>
  </r>
  <r>
    <n v="1724"/>
    <s v="2210"/>
    <x v="0"/>
    <n v="2"/>
    <n v="20"/>
    <n v="10"/>
    <x v="0"/>
    <d v="2013-12-12T16:34:10"/>
    <x v="0"/>
    <x v="0"/>
    <x v="0"/>
    <x v="3"/>
    <x v="49"/>
    <x v="3"/>
    <x v="2"/>
    <n v="0.5"/>
    <x v="4"/>
  </r>
  <r>
    <n v="1735"/>
    <s v="2210"/>
    <x v="0"/>
    <n v="0"/>
    <n v="0"/>
    <n v="0"/>
    <x v="0"/>
    <d v="2013-12-12T16:36:54"/>
    <x v="0"/>
    <x v="0"/>
    <x v="0"/>
    <x v="3"/>
    <x v="49"/>
    <x v="3"/>
    <x v="2"/>
    <m/>
    <x v="5"/>
  </r>
  <r>
    <n v="1746"/>
    <s v="2210"/>
    <x v="0"/>
    <n v="2"/>
    <n v="8"/>
    <n v="2"/>
    <x v="0"/>
    <d v="2013-12-12T16:39:06"/>
    <x v="0"/>
    <x v="0"/>
    <x v="0"/>
    <x v="3"/>
    <x v="49"/>
    <x v="3"/>
    <x v="2"/>
    <n v="0.25"/>
    <x v="6"/>
  </r>
  <r>
    <n v="1757"/>
    <s v="2210"/>
    <x v="0"/>
    <n v="8"/>
    <n v="48"/>
    <n v="24"/>
    <x v="0"/>
    <d v="2013-12-12T16:41:01"/>
    <x v="0"/>
    <x v="0"/>
    <x v="0"/>
    <x v="3"/>
    <x v="49"/>
    <x v="3"/>
    <x v="2"/>
    <n v="0.5"/>
    <x v="7"/>
  </r>
  <r>
    <n v="1781"/>
    <s v="2210"/>
    <x v="0"/>
    <n v="24"/>
    <n v="400"/>
    <n v="60"/>
    <x v="0"/>
    <d v="2013-12-12T16:42:59"/>
    <x v="0"/>
    <x v="0"/>
    <x v="0"/>
    <x v="3"/>
    <x v="49"/>
    <x v="3"/>
    <x v="2"/>
    <n v="0.15"/>
    <x v="8"/>
  </r>
  <r>
    <n v="1803"/>
    <s v="2210"/>
    <x v="0"/>
    <n v="1604"/>
    <n v="56460"/>
    <n v="5646"/>
    <x v="0"/>
    <d v="2013-12-12T16:45:58"/>
    <x v="0"/>
    <x v="0"/>
    <x v="0"/>
    <x v="3"/>
    <x v="49"/>
    <x v="3"/>
    <x v="2"/>
    <n v="0.1"/>
    <x v="9"/>
  </r>
  <r>
    <n v="1822"/>
    <s v="2210"/>
    <x v="0"/>
    <n v="0"/>
    <n v="0"/>
    <n v="0"/>
    <x v="0"/>
    <d v="2013-12-12T16:48:27"/>
    <x v="0"/>
    <x v="0"/>
    <x v="0"/>
    <x v="3"/>
    <x v="49"/>
    <x v="3"/>
    <x v="2"/>
    <m/>
    <x v="10"/>
  </r>
  <r>
    <n v="1836"/>
    <s v="2210"/>
    <x v="0"/>
    <n v="0"/>
    <n v="0"/>
    <n v="0"/>
    <x v="0"/>
    <d v="2013-12-12T16:50:28"/>
    <x v="0"/>
    <x v="0"/>
    <x v="0"/>
    <x v="3"/>
    <x v="49"/>
    <x v="3"/>
    <x v="2"/>
    <m/>
    <x v="11"/>
  </r>
  <r>
    <n v="1852"/>
    <s v="2210"/>
    <x v="0"/>
    <n v="4"/>
    <n v="16"/>
    <n v="4"/>
    <x v="0"/>
    <d v="2013-12-12T16:52:08"/>
    <x v="0"/>
    <x v="0"/>
    <x v="0"/>
    <x v="3"/>
    <x v="49"/>
    <x v="3"/>
    <x v="2"/>
    <n v="0.25"/>
    <x v="12"/>
  </r>
  <r>
    <n v="1871"/>
    <s v="2210"/>
    <x v="0"/>
    <n v="3"/>
    <n v="26"/>
    <n v="13"/>
    <x v="0"/>
    <d v="2013-12-12T16:53:46"/>
    <x v="0"/>
    <x v="0"/>
    <x v="0"/>
    <x v="3"/>
    <x v="49"/>
    <x v="3"/>
    <x v="2"/>
    <n v="0.5"/>
    <x v="13"/>
  </r>
  <r>
    <n v="1891"/>
    <s v="2210"/>
    <x v="0"/>
    <n v="0"/>
    <n v="0"/>
    <n v="0"/>
    <x v="0"/>
    <d v="2013-12-12T16:56:41"/>
    <x v="0"/>
    <x v="0"/>
    <x v="0"/>
    <x v="3"/>
    <x v="49"/>
    <x v="3"/>
    <x v="2"/>
    <m/>
    <x v="14"/>
  </r>
  <r>
    <n v="1913"/>
    <s v="2210"/>
    <x v="0"/>
    <n v="3"/>
    <n v="133"/>
    <n v="20"/>
    <x v="0"/>
    <d v="2013-12-12T16:58:52"/>
    <x v="0"/>
    <x v="0"/>
    <x v="0"/>
    <x v="3"/>
    <x v="49"/>
    <x v="3"/>
    <x v="2"/>
    <n v="0.15037600000000001"/>
    <x v="15"/>
  </r>
  <r>
    <n v="1934"/>
    <s v="2210"/>
    <x v="0"/>
    <n v="12"/>
    <n v="46"/>
    <n v="16"/>
    <x v="0"/>
    <d v="2013-12-12T17:01:11"/>
    <x v="0"/>
    <x v="0"/>
    <x v="0"/>
    <x v="3"/>
    <x v="49"/>
    <x v="3"/>
    <x v="2"/>
    <n v="0.34782600000000002"/>
    <x v="16"/>
  </r>
  <r>
    <n v="1956"/>
    <s v="2210"/>
    <x v="0"/>
    <n v="6"/>
    <n v="60"/>
    <n v="15"/>
    <x v="0"/>
    <d v="2013-12-12T17:03:17"/>
    <x v="0"/>
    <x v="0"/>
    <x v="0"/>
    <x v="3"/>
    <x v="49"/>
    <x v="3"/>
    <x v="2"/>
    <n v="0.25"/>
    <x v="17"/>
  </r>
  <r>
    <n v="1980"/>
    <s v="2210"/>
    <x v="0"/>
    <n v="0"/>
    <n v="0"/>
    <n v="0"/>
    <x v="0"/>
    <d v="2013-12-12T17:05:02"/>
    <x v="0"/>
    <x v="0"/>
    <x v="0"/>
    <x v="3"/>
    <x v="49"/>
    <x v="3"/>
    <x v="2"/>
    <m/>
    <x v="18"/>
  </r>
  <r>
    <n v="1993"/>
    <s v="2210"/>
    <x v="0"/>
    <n v="0"/>
    <n v="0"/>
    <n v="0"/>
    <x v="0"/>
    <d v="2013-12-12T17:06:00"/>
    <x v="0"/>
    <x v="0"/>
    <x v="0"/>
    <x v="3"/>
    <x v="49"/>
    <x v="3"/>
    <x v="2"/>
    <m/>
    <x v="19"/>
  </r>
  <r>
    <n v="2013"/>
    <s v="2210"/>
    <x v="0"/>
    <n v="0"/>
    <n v="0"/>
    <n v="0"/>
    <x v="0"/>
    <d v="2013-12-12T17:08:27"/>
    <x v="0"/>
    <x v="0"/>
    <x v="0"/>
    <x v="3"/>
    <x v="49"/>
    <x v="3"/>
    <x v="2"/>
    <m/>
    <x v="20"/>
  </r>
  <r>
    <n v="2030"/>
    <s v="2210"/>
    <x v="0"/>
    <n v="0"/>
    <n v="0"/>
    <n v="0"/>
    <x v="0"/>
    <d v="2013-12-12T17:10:20"/>
    <x v="0"/>
    <x v="0"/>
    <x v="0"/>
    <x v="3"/>
    <x v="49"/>
    <x v="3"/>
    <x v="2"/>
    <m/>
    <x v="21"/>
  </r>
  <r>
    <n v="1681"/>
    <s v="2215"/>
    <x v="0"/>
    <n v="0"/>
    <n v="0"/>
    <n v="0"/>
    <x v="0"/>
    <d v="2013-12-12T16:26:30"/>
    <x v="0"/>
    <x v="0"/>
    <x v="0"/>
    <x v="3"/>
    <x v="50"/>
    <x v="3"/>
    <x v="2"/>
    <m/>
    <x v="0"/>
  </r>
  <r>
    <n v="1692"/>
    <s v="2215"/>
    <x v="0"/>
    <n v="20"/>
    <n v="156"/>
    <n v="156"/>
    <x v="0"/>
    <d v="2013-12-12T16:28:06"/>
    <x v="0"/>
    <x v="0"/>
    <x v="0"/>
    <x v="3"/>
    <x v="50"/>
    <x v="3"/>
    <x v="2"/>
    <n v="1"/>
    <x v="1"/>
  </r>
  <r>
    <n v="1703"/>
    <s v="2215"/>
    <x v="0"/>
    <n v="14"/>
    <n v="12"/>
    <n v="7"/>
    <x v="0"/>
    <d v="2013-12-12T16:30:27"/>
    <x v="0"/>
    <x v="0"/>
    <x v="0"/>
    <x v="3"/>
    <x v="50"/>
    <x v="3"/>
    <x v="2"/>
    <n v="0.58333299999999999"/>
    <x v="2"/>
  </r>
  <r>
    <n v="1714"/>
    <s v="2215"/>
    <x v="0"/>
    <n v="0"/>
    <n v="0"/>
    <n v="0"/>
    <x v="0"/>
    <d v="2013-12-12T16:32:07"/>
    <x v="0"/>
    <x v="0"/>
    <x v="0"/>
    <x v="3"/>
    <x v="50"/>
    <x v="3"/>
    <x v="2"/>
    <m/>
    <x v="3"/>
  </r>
  <r>
    <n v="1725"/>
    <s v="2215"/>
    <x v="0"/>
    <n v="3"/>
    <n v="26"/>
    <n v="13"/>
    <x v="0"/>
    <d v="2013-12-12T16:34:20"/>
    <x v="0"/>
    <x v="0"/>
    <x v="0"/>
    <x v="3"/>
    <x v="50"/>
    <x v="3"/>
    <x v="2"/>
    <n v="0.5"/>
    <x v="4"/>
  </r>
  <r>
    <n v="1736"/>
    <s v="2215"/>
    <x v="0"/>
    <n v="0"/>
    <n v="0"/>
    <n v="0"/>
    <x v="0"/>
    <d v="2013-12-12T16:36:57"/>
    <x v="0"/>
    <x v="0"/>
    <x v="0"/>
    <x v="3"/>
    <x v="50"/>
    <x v="3"/>
    <x v="2"/>
    <m/>
    <x v="5"/>
  </r>
  <r>
    <n v="1747"/>
    <s v="2215"/>
    <x v="0"/>
    <n v="7"/>
    <n v="20"/>
    <n v="5"/>
    <x v="0"/>
    <d v="2013-12-12T16:39:16"/>
    <x v="0"/>
    <x v="0"/>
    <x v="0"/>
    <x v="3"/>
    <x v="50"/>
    <x v="3"/>
    <x v="2"/>
    <n v="0.25"/>
    <x v="6"/>
  </r>
  <r>
    <n v="1758"/>
    <s v="2215"/>
    <x v="0"/>
    <n v="12"/>
    <n v="68"/>
    <n v="34"/>
    <x v="0"/>
    <d v="2013-12-12T16:41:11"/>
    <x v="0"/>
    <x v="0"/>
    <x v="0"/>
    <x v="3"/>
    <x v="50"/>
    <x v="3"/>
    <x v="2"/>
    <n v="0.5"/>
    <x v="7"/>
  </r>
  <r>
    <n v="1782"/>
    <s v="2215"/>
    <x v="0"/>
    <n v="25"/>
    <n v="413"/>
    <n v="62"/>
    <x v="0"/>
    <d v="2013-12-12T16:43:11"/>
    <x v="0"/>
    <x v="0"/>
    <x v="0"/>
    <x v="3"/>
    <x v="50"/>
    <x v="3"/>
    <x v="2"/>
    <n v="0.150121"/>
    <x v="8"/>
  </r>
  <r>
    <n v="1806"/>
    <s v="2215"/>
    <x v="0"/>
    <n v="1736"/>
    <n v="56470"/>
    <n v="5647"/>
    <x v="0"/>
    <d v="2013-12-12T16:46:14"/>
    <x v="0"/>
    <x v="0"/>
    <x v="0"/>
    <x v="3"/>
    <x v="50"/>
    <x v="3"/>
    <x v="2"/>
    <n v="0.1"/>
    <x v="9"/>
  </r>
  <r>
    <n v="1824"/>
    <s v="2215"/>
    <x v="0"/>
    <n v="2"/>
    <n v="20"/>
    <n v="0"/>
    <x v="0"/>
    <d v="2013-12-12T16:48:43"/>
    <x v="0"/>
    <x v="0"/>
    <x v="1"/>
    <x v="3"/>
    <x v="50"/>
    <x v="3"/>
    <x v="2"/>
    <n v="0"/>
    <x v="10"/>
  </r>
  <r>
    <n v="1838"/>
    <s v="2215"/>
    <x v="0"/>
    <n v="0"/>
    <n v="20"/>
    <n v="1"/>
    <x v="0"/>
    <d v="2013-12-12T16:50:38"/>
    <x v="0"/>
    <x v="0"/>
    <x v="0"/>
    <x v="3"/>
    <x v="50"/>
    <x v="3"/>
    <x v="2"/>
    <n v="0.05"/>
    <x v="11"/>
  </r>
  <r>
    <n v="1854"/>
    <s v="2215"/>
    <x v="0"/>
    <n v="11"/>
    <n v="48"/>
    <n v="12"/>
    <x v="0"/>
    <d v="2013-12-12T16:52:16"/>
    <x v="0"/>
    <x v="0"/>
    <x v="0"/>
    <x v="3"/>
    <x v="50"/>
    <x v="3"/>
    <x v="2"/>
    <n v="0.25"/>
    <x v="12"/>
  </r>
  <r>
    <n v="1873"/>
    <s v="2215"/>
    <x v="0"/>
    <n v="4"/>
    <n v="36"/>
    <n v="18"/>
    <x v="0"/>
    <d v="2013-12-12T16:53:57"/>
    <x v="0"/>
    <x v="0"/>
    <x v="0"/>
    <x v="3"/>
    <x v="50"/>
    <x v="3"/>
    <x v="2"/>
    <n v="0.5"/>
    <x v="13"/>
  </r>
  <r>
    <n v="1892"/>
    <s v="2215"/>
    <x v="0"/>
    <n v="0"/>
    <n v="0"/>
    <n v="0"/>
    <x v="0"/>
    <d v="2013-12-12T16:56:44"/>
    <x v="0"/>
    <x v="0"/>
    <x v="0"/>
    <x v="3"/>
    <x v="50"/>
    <x v="3"/>
    <x v="2"/>
    <m/>
    <x v="14"/>
  </r>
  <r>
    <n v="1915"/>
    <s v="2215"/>
    <x v="0"/>
    <n v="4"/>
    <n v="160"/>
    <n v="24"/>
    <x v="0"/>
    <d v="2013-12-12T16:59:05"/>
    <x v="0"/>
    <x v="0"/>
    <x v="0"/>
    <x v="3"/>
    <x v="50"/>
    <x v="3"/>
    <x v="2"/>
    <n v="0.15"/>
    <x v="15"/>
  </r>
  <r>
    <n v="1936"/>
    <s v="2215"/>
    <x v="0"/>
    <n v="15"/>
    <n v="57"/>
    <n v="20"/>
    <x v="0"/>
    <d v="2013-12-12T17:01:19"/>
    <x v="0"/>
    <x v="0"/>
    <x v="0"/>
    <x v="3"/>
    <x v="50"/>
    <x v="3"/>
    <x v="2"/>
    <n v="0.35087699999999999"/>
    <x v="16"/>
  </r>
  <r>
    <n v="1958"/>
    <s v="2215"/>
    <x v="0"/>
    <n v="7"/>
    <n v="68"/>
    <n v="17"/>
    <x v="0"/>
    <d v="2013-12-12T17:03:25"/>
    <x v="0"/>
    <x v="0"/>
    <x v="0"/>
    <x v="3"/>
    <x v="50"/>
    <x v="3"/>
    <x v="2"/>
    <n v="0.25"/>
    <x v="17"/>
  </r>
  <r>
    <n v="1982"/>
    <s v="2215"/>
    <x v="0"/>
    <n v="0"/>
    <n v="0"/>
    <n v="0"/>
    <x v="0"/>
    <d v="2013-12-12T17:05:06"/>
    <x v="0"/>
    <x v="0"/>
    <x v="0"/>
    <x v="3"/>
    <x v="50"/>
    <x v="3"/>
    <x v="2"/>
    <m/>
    <x v="18"/>
  </r>
  <r>
    <n v="1994"/>
    <s v="2215"/>
    <x v="0"/>
    <n v="0"/>
    <n v="0"/>
    <n v="0"/>
    <x v="0"/>
    <d v="2013-12-12T17:06:05"/>
    <x v="0"/>
    <x v="0"/>
    <x v="0"/>
    <x v="3"/>
    <x v="50"/>
    <x v="3"/>
    <x v="2"/>
    <m/>
    <x v="19"/>
  </r>
  <r>
    <n v="2014"/>
    <s v="2215"/>
    <x v="0"/>
    <n v="0"/>
    <n v="0"/>
    <n v="0"/>
    <x v="0"/>
    <d v="2013-12-12T17:08:31"/>
    <x v="0"/>
    <x v="0"/>
    <x v="0"/>
    <x v="3"/>
    <x v="50"/>
    <x v="3"/>
    <x v="2"/>
    <m/>
    <x v="20"/>
  </r>
  <r>
    <n v="2031"/>
    <s v="2215"/>
    <x v="0"/>
    <n v="0"/>
    <n v="0"/>
    <n v="0"/>
    <x v="0"/>
    <d v="2013-12-12T17:10:25"/>
    <x v="0"/>
    <x v="0"/>
    <x v="0"/>
    <x v="3"/>
    <x v="50"/>
    <x v="3"/>
    <x v="2"/>
    <m/>
    <x v="21"/>
  </r>
  <r>
    <n v="1682"/>
    <s v="2220"/>
    <x v="0"/>
    <n v="0"/>
    <n v="0"/>
    <n v="0"/>
    <x v="0"/>
    <d v="2013-12-12T16:26:33"/>
    <x v="0"/>
    <x v="0"/>
    <x v="0"/>
    <x v="3"/>
    <x v="51"/>
    <x v="3"/>
    <x v="2"/>
    <m/>
    <x v="0"/>
  </r>
  <r>
    <n v="1693"/>
    <s v="2220"/>
    <x v="0"/>
    <n v="11"/>
    <n v="85"/>
    <n v="85"/>
    <x v="0"/>
    <d v="2013-12-12T16:28:18"/>
    <x v="0"/>
    <x v="0"/>
    <x v="0"/>
    <x v="3"/>
    <x v="51"/>
    <x v="3"/>
    <x v="2"/>
    <n v="1"/>
    <x v="1"/>
  </r>
  <r>
    <n v="1704"/>
    <s v="2220"/>
    <x v="0"/>
    <n v="18"/>
    <n v="16"/>
    <n v="10"/>
    <x v="0"/>
    <d v="2013-12-12T16:30:39"/>
    <x v="0"/>
    <x v="0"/>
    <x v="0"/>
    <x v="3"/>
    <x v="51"/>
    <x v="3"/>
    <x v="2"/>
    <n v="0.625"/>
    <x v="2"/>
  </r>
  <r>
    <n v="1715"/>
    <s v="2220"/>
    <x v="0"/>
    <n v="8"/>
    <n v="22"/>
    <n v="20"/>
    <x v="0"/>
    <d v="2013-12-12T16:32:31"/>
    <x v="0"/>
    <x v="0"/>
    <x v="0"/>
    <x v="3"/>
    <x v="51"/>
    <x v="3"/>
    <x v="2"/>
    <n v="0.90909099999999998"/>
    <x v="3"/>
  </r>
  <r>
    <n v="1726"/>
    <s v="2220"/>
    <x v="0"/>
    <n v="2"/>
    <n v="20"/>
    <n v="10"/>
    <x v="0"/>
    <d v="2013-12-12T16:34:29"/>
    <x v="0"/>
    <x v="0"/>
    <x v="0"/>
    <x v="3"/>
    <x v="51"/>
    <x v="3"/>
    <x v="2"/>
    <n v="0.5"/>
    <x v="4"/>
  </r>
  <r>
    <n v="1737"/>
    <s v="2220"/>
    <x v="0"/>
    <n v="18"/>
    <n v="284"/>
    <n v="284"/>
    <x v="0"/>
    <d v="2013-12-12T16:37:12"/>
    <x v="0"/>
    <x v="0"/>
    <x v="0"/>
    <x v="3"/>
    <x v="51"/>
    <x v="3"/>
    <x v="2"/>
    <n v="1"/>
    <x v="5"/>
  </r>
  <r>
    <n v="1748"/>
    <s v="2220"/>
    <x v="0"/>
    <n v="8"/>
    <n v="24"/>
    <n v="6"/>
    <x v="0"/>
    <d v="2013-12-12T16:39:26"/>
    <x v="0"/>
    <x v="0"/>
    <x v="0"/>
    <x v="3"/>
    <x v="51"/>
    <x v="3"/>
    <x v="2"/>
    <n v="0.25"/>
    <x v="6"/>
  </r>
  <r>
    <n v="1759"/>
    <s v="2220"/>
    <x v="0"/>
    <n v="10"/>
    <n v="84"/>
    <n v="42"/>
    <x v="0"/>
    <d v="2013-12-12T16:41:21"/>
    <x v="0"/>
    <x v="0"/>
    <x v="0"/>
    <x v="3"/>
    <x v="51"/>
    <x v="3"/>
    <x v="2"/>
    <n v="0.5"/>
    <x v="7"/>
  </r>
  <r>
    <n v="1783"/>
    <s v="2220"/>
    <x v="0"/>
    <n v="17"/>
    <n v="360"/>
    <n v="54"/>
    <x v="0"/>
    <d v="2013-12-12T16:43:22"/>
    <x v="0"/>
    <x v="0"/>
    <x v="0"/>
    <x v="3"/>
    <x v="51"/>
    <x v="3"/>
    <x v="2"/>
    <n v="0.15"/>
    <x v="8"/>
  </r>
  <r>
    <n v="1807"/>
    <s v="2220"/>
    <x v="0"/>
    <n v="3166"/>
    <n v="116210"/>
    <n v="11621"/>
    <x v="0"/>
    <d v="2013-12-12T16:46:30"/>
    <x v="0"/>
    <x v="0"/>
    <x v="0"/>
    <x v="3"/>
    <x v="51"/>
    <x v="3"/>
    <x v="2"/>
    <n v="0.1"/>
    <x v="9"/>
  </r>
  <r>
    <n v="1826"/>
    <s v="2220"/>
    <x v="0"/>
    <n v="6"/>
    <n v="50"/>
    <n v="1"/>
    <x v="0"/>
    <d v="2013-12-12T16:48:55"/>
    <x v="0"/>
    <x v="0"/>
    <x v="1"/>
    <x v="3"/>
    <x v="51"/>
    <x v="3"/>
    <x v="2"/>
    <n v="0.02"/>
    <x v="10"/>
  </r>
  <r>
    <n v="1839"/>
    <s v="2220"/>
    <x v="0"/>
    <n v="0"/>
    <n v="60"/>
    <n v="3"/>
    <x v="0"/>
    <d v="2013-12-12T16:50:47"/>
    <x v="0"/>
    <x v="0"/>
    <x v="0"/>
    <x v="3"/>
    <x v="51"/>
    <x v="3"/>
    <x v="2"/>
    <n v="0.05"/>
    <x v="11"/>
  </r>
  <r>
    <n v="1856"/>
    <s v="2220"/>
    <x v="0"/>
    <n v="10"/>
    <n v="44"/>
    <n v="11"/>
    <x v="0"/>
    <d v="2013-12-12T16:52:27"/>
    <x v="0"/>
    <x v="0"/>
    <x v="0"/>
    <x v="3"/>
    <x v="51"/>
    <x v="3"/>
    <x v="2"/>
    <n v="0.25"/>
    <x v="12"/>
  </r>
  <r>
    <n v="1874"/>
    <s v="2220"/>
    <x v="0"/>
    <n v="6"/>
    <n v="74"/>
    <n v="37"/>
    <x v="0"/>
    <d v="2013-12-12T16:54:06"/>
    <x v="0"/>
    <x v="0"/>
    <x v="0"/>
    <x v="3"/>
    <x v="51"/>
    <x v="3"/>
    <x v="2"/>
    <n v="0.5"/>
    <x v="13"/>
  </r>
  <r>
    <n v="1893"/>
    <s v="2220"/>
    <x v="0"/>
    <n v="15"/>
    <n v="35"/>
    <n v="26"/>
    <x v="0"/>
    <d v="2013-12-12T16:56:54"/>
    <x v="0"/>
    <x v="0"/>
    <x v="1"/>
    <x v="3"/>
    <x v="51"/>
    <x v="3"/>
    <x v="2"/>
    <n v="0.74285699999999999"/>
    <x v="14"/>
  </r>
  <r>
    <n v="1917"/>
    <s v="2220"/>
    <x v="0"/>
    <n v="3"/>
    <n v="133"/>
    <n v="20"/>
    <x v="0"/>
    <d v="2013-12-12T16:59:20"/>
    <x v="0"/>
    <x v="0"/>
    <x v="0"/>
    <x v="3"/>
    <x v="51"/>
    <x v="3"/>
    <x v="2"/>
    <n v="0.15037600000000001"/>
    <x v="15"/>
  </r>
  <r>
    <n v="1938"/>
    <s v="2220"/>
    <x v="0"/>
    <n v="8"/>
    <n v="37"/>
    <n v="13"/>
    <x v="0"/>
    <d v="2013-12-12T17:01:27"/>
    <x v="0"/>
    <x v="0"/>
    <x v="0"/>
    <x v="3"/>
    <x v="51"/>
    <x v="3"/>
    <x v="2"/>
    <n v="0.35135100000000002"/>
    <x v="16"/>
  </r>
  <r>
    <n v="1962"/>
    <s v="2220"/>
    <x v="0"/>
    <n v="10"/>
    <n v="104"/>
    <n v="26"/>
    <x v="0"/>
    <d v="2013-12-12T17:03:42"/>
    <x v="0"/>
    <x v="0"/>
    <x v="0"/>
    <x v="3"/>
    <x v="51"/>
    <x v="3"/>
    <x v="2"/>
    <n v="0.25"/>
    <x v="17"/>
  </r>
  <r>
    <n v="1983"/>
    <s v="2220"/>
    <x v="0"/>
    <n v="0"/>
    <n v="0"/>
    <n v="0"/>
    <x v="0"/>
    <d v="2013-12-12T17:05:10"/>
    <x v="0"/>
    <x v="0"/>
    <x v="0"/>
    <x v="3"/>
    <x v="51"/>
    <x v="3"/>
    <x v="2"/>
    <m/>
    <x v="18"/>
  </r>
  <r>
    <n v="1996"/>
    <s v="2220"/>
    <x v="0"/>
    <n v="0"/>
    <n v="110"/>
    <n v="22"/>
    <x v="0"/>
    <d v="2013-12-12T17:06:20"/>
    <x v="0"/>
    <x v="0"/>
    <x v="0"/>
    <x v="3"/>
    <x v="51"/>
    <x v="3"/>
    <x v="2"/>
    <n v="0.2"/>
    <x v="19"/>
  </r>
  <r>
    <n v="2015"/>
    <s v="2220"/>
    <x v="0"/>
    <n v="7"/>
    <n v="31"/>
    <n v="11"/>
    <x v="0"/>
    <d v="2013-12-12T17:08:41"/>
    <x v="0"/>
    <x v="0"/>
    <x v="0"/>
    <x v="3"/>
    <x v="51"/>
    <x v="3"/>
    <x v="2"/>
    <n v="0.35483900000000002"/>
    <x v="20"/>
  </r>
  <r>
    <n v="2032"/>
    <s v="2220"/>
    <x v="0"/>
    <n v="7"/>
    <n v="70"/>
    <n v="35"/>
    <x v="0"/>
    <d v="2013-12-12T17:10:35"/>
    <x v="0"/>
    <x v="0"/>
    <x v="0"/>
    <x v="3"/>
    <x v="51"/>
    <x v="3"/>
    <x v="2"/>
    <n v="0.5"/>
    <x v="21"/>
  </r>
  <r>
    <n v="1683"/>
    <s v="2225"/>
    <x v="0"/>
    <n v="0"/>
    <n v="0"/>
    <n v="0"/>
    <x v="0"/>
    <d v="2013-12-12T16:26:41"/>
    <x v="0"/>
    <x v="0"/>
    <x v="0"/>
    <x v="3"/>
    <x v="52"/>
    <x v="3"/>
    <x v="2"/>
    <m/>
    <x v="0"/>
  </r>
  <r>
    <n v="1694"/>
    <s v="2225"/>
    <x v="0"/>
    <n v="10"/>
    <n v="68"/>
    <n v="68"/>
    <x v="0"/>
    <d v="2013-12-12T16:28:30"/>
    <x v="0"/>
    <x v="0"/>
    <x v="0"/>
    <x v="3"/>
    <x v="52"/>
    <x v="3"/>
    <x v="2"/>
    <n v="1"/>
    <x v="1"/>
  </r>
  <r>
    <n v="1705"/>
    <s v="2225"/>
    <x v="0"/>
    <n v="17"/>
    <n v="15"/>
    <n v="9"/>
    <x v="0"/>
    <d v="2013-12-12T16:30:48"/>
    <x v="0"/>
    <x v="0"/>
    <x v="0"/>
    <x v="3"/>
    <x v="52"/>
    <x v="3"/>
    <x v="2"/>
    <n v="0.6"/>
    <x v="2"/>
  </r>
  <r>
    <n v="1716"/>
    <s v="2225"/>
    <x v="0"/>
    <n v="3"/>
    <n v="8"/>
    <n v="7"/>
    <x v="0"/>
    <d v="2013-12-12T16:32:42"/>
    <x v="0"/>
    <x v="0"/>
    <x v="0"/>
    <x v="3"/>
    <x v="52"/>
    <x v="3"/>
    <x v="2"/>
    <n v="0.875"/>
    <x v="3"/>
  </r>
  <r>
    <n v="1727"/>
    <s v="2225"/>
    <x v="0"/>
    <n v="1"/>
    <n v="18"/>
    <n v="9"/>
    <x v="0"/>
    <d v="2013-12-12T16:34:41"/>
    <x v="0"/>
    <x v="0"/>
    <x v="0"/>
    <x v="3"/>
    <x v="52"/>
    <x v="3"/>
    <x v="2"/>
    <n v="0.5"/>
    <x v="4"/>
  </r>
  <r>
    <n v="1738"/>
    <s v="2225"/>
    <x v="0"/>
    <n v="7"/>
    <n v="67"/>
    <n v="67"/>
    <x v="0"/>
    <d v="2013-12-12T16:37:22"/>
    <x v="0"/>
    <x v="0"/>
    <x v="0"/>
    <x v="3"/>
    <x v="52"/>
    <x v="3"/>
    <x v="2"/>
    <n v="1"/>
    <x v="5"/>
  </r>
  <r>
    <n v="1749"/>
    <s v="2225"/>
    <x v="0"/>
    <n v="5"/>
    <n v="16"/>
    <n v="4"/>
    <x v="0"/>
    <d v="2013-12-12T16:39:35"/>
    <x v="0"/>
    <x v="0"/>
    <x v="0"/>
    <x v="3"/>
    <x v="52"/>
    <x v="3"/>
    <x v="2"/>
    <n v="0.25"/>
    <x v="6"/>
  </r>
  <r>
    <n v="1760"/>
    <s v="2225"/>
    <x v="0"/>
    <n v="10"/>
    <n v="82"/>
    <n v="41"/>
    <x v="0"/>
    <d v="2013-12-12T16:41:32"/>
    <x v="0"/>
    <x v="0"/>
    <x v="0"/>
    <x v="3"/>
    <x v="52"/>
    <x v="3"/>
    <x v="2"/>
    <n v="0.5"/>
    <x v="7"/>
  </r>
  <r>
    <n v="1784"/>
    <s v="2225"/>
    <x v="0"/>
    <n v="23"/>
    <n v="387"/>
    <n v="58"/>
    <x v="0"/>
    <d v="2013-12-12T16:43:33"/>
    <x v="0"/>
    <x v="0"/>
    <x v="0"/>
    <x v="3"/>
    <x v="52"/>
    <x v="3"/>
    <x v="2"/>
    <n v="0.149871"/>
    <x v="8"/>
  </r>
  <r>
    <n v="1809"/>
    <s v="2225"/>
    <x v="0"/>
    <n v="2851"/>
    <n v="106170"/>
    <n v="10617"/>
    <x v="0"/>
    <d v="2013-12-12T16:46:46"/>
    <x v="0"/>
    <x v="0"/>
    <x v="0"/>
    <x v="3"/>
    <x v="52"/>
    <x v="3"/>
    <x v="2"/>
    <n v="0.1"/>
    <x v="9"/>
  </r>
  <r>
    <n v="1827"/>
    <s v="2225"/>
    <x v="0"/>
    <n v="2"/>
    <n v="20"/>
    <n v="0"/>
    <x v="0"/>
    <d v="2013-12-12T16:49:12"/>
    <x v="0"/>
    <x v="0"/>
    <x v="1"/>
    <x v="3"/>
    <x v="52"/>
    <x v="3"/>
    <x v="2"/>
    <n v="0"/>
    <x v="10"/>
  </r>
  <r>
    <n v="1841"/>
    <s v="2225"/>
    <x v="0"/>
    <n v="0"/>
    <n v="140"/>
    <n v="7"/>
    <x v="0"/>
    <d v="2013-12-12T16:50:56"/>
    <x v="0"/>
    <x v="0"/>
    <x v="0"/>
    <x v="3"/>
    <x v="52"/>
    <x v="3"/>
    <x v="2"/>
    <n v="0.05"/>
    <x v="11"/>
  </r>
  <r>
    <n v="1857"/>
    <s v="2225"/>
    <x v="0"/>
    <n v="4"/>
    <n v="16"/>
    <n v="4"/>
    <x v="0"/>
    <d v="2013-12-12T16:52:40"/>
    <x v="0"/>
    <x v="0"/>
    <x v="0"/>
    <x v="3"/>
    <x v="52"/>
    <x v="3"/>
    <x v="2"/>
    <n v="0.25"/>
    <x v="12"/>
  </r>
  <r>
    <n v="1876"/>
    <s v="2225"/>
    <x v="0"/>
    <n v="5"/>
    <n v="48"/>
    <n v="24"/>
    <x v="0"/>
    <d v="2013-12-12T16:54:17"/>
    <x v="0"/>
    <x v="0"/>
    <x v="0"/>
    <x v="3"/>
    <x v="52"/>
    <x v="3"/>
    <x v="2"/>
    <n v="0.5"/>
    <x v="13"/>
  </r>
  <r>
    <n v="1895"/>
    <s v="2225"/>
    <x v="0"/>
    <n v="0"/>
    <n v="7"/>
    <n v="5"/>
    <x v="0"/>
    <d v="2013-12-12T16:57:03"/>
    <x v="0"/>
    <x v="0"/>
    <x v="0"/>
    <x v="3"/>
    <x v="52"/>
    <x v="3"/>
    <x v="2"/>
    <n v="0.71428599999999998"/>
    <x v="14"/>
  </r>
  <r>
    <n v="1919"/>
    <s v="2225"/>
    <x v="0"/>
    <n v="2"/>
    <n v="113"/>
    <n v="17"/>
    <x v="0"/>
    <d v="2013-12-12T16:59:29"/>
    <x v="0"/>
    <x v="0"/>
    <x v="0"/>
    <x v="3"/>
    <x v="52"/>
    <x v="3"/>
    <x v="2"/>
    <n v="0.15044199999999999"/>
    <x v="15"/>
  </r>
  <r>
    <n v="1939"/>
    <s v="2225"/>
    <x v="0"/>
    <n v="6"/>
    <n v="20"/>
    <n v="7"/>
    <x v="0"/>
    <d v="2013-12-12T17:01:34"/>
    <x v="0"/>
    <x v="0"/>
    <x v="0"/>
    <x v="3"/>
    <x v="52"/>
    <x v="3"/>
    <x v="2"/>
    <n v="0.35"/>
    <x v="16"/>
  </r>
  <r>
    <n v="1963"/>
    <s v="2225"/>
    <x v="0"/>
    <n v="8"/>
    <n v="72"/>
    <n v="18"/>
    <x v="0"/>
    <d v="2013-12-12T17:03:54"/>
    <x v="0"/>
    <x v="0"/>
    <x v="0"/>
    <x v="3"/>
    <x v="52"/>
    <x v="3"/>
    <x v="2"/>
    <n v="0.25"/>
    <x v="17"/>
  </r>
  <r>
    <n v="1984"/>
    <s v="2225"/>
    <x v="0"/>
    <n v="0"/>
    <n v="0"/>
    <n v="0"/>
    <x v="0"/>
    <d v="2013-12-12T17:05:13"/>
    <x v="0"/>
    <x v="0"/>
    <x v="0"/>
    <x v="3"/>
    <x v="52"/>
    <x v="3"/>
    <x v="2"/>
    <m/>
    <x v="18"/>
  </r>
  <r>
    <n v="1997"/>
    <s v="2225"/>
    <x v="0"/>
    <n v="0"/>
    <n v="50"/>
    <n v="10"/>
    <x v="0"/>
    <d v="2013-12-12T17:06:32"/>
    <x v="0"/>
    <x v="0"/>
    <x v="0"/>
    <x v="3"/>
    <x v="52"/>
    <x v="3"/>
    <x v="2"/>
    <n v="0.2"/>
    <x v="19"/>
  </r>
  <r>
    <n v="2017"/>
    <s v="2225"/>
    <x v="0"/>
    <n v="4"/>
    <n v="20"/>
    <n v="7"/>
    <x v="0"/>
    <d v="2013-12-12T17:08:49"/>
    <x v="0"/>
    <x v="0"/>
    <x v="0"/>
    <x v="3"/>
    <x v="52"/>
    <x v="3"/>
    <x v="2"/>
    <n v="0.35"/>
    <x v="20"/>
  </r>
  <r>
    <n v="2033"/>
    <s v="2225"/>
    <x v="0"/>
    <n v="4"/>
    <n v="54"/>
    <n v="27"/>
    <x v="0"/>
    <d v="2013-12-12T17:10:44"/>
    <x v="0"/>
    <x v="0"/>
    <x v="0"/>
    <x v="3"/>
    <x v="52"/>
    <x v="3"/>
    <x v="2"/>
    <n v="0.5"/>
    <x v="21"/>
  </r>
  <r>
    <n v="1684"/>
    <s v="2230"/>
    <x v="0"/>
    <n v="0"/>
    <n v="0"/>
    <n v="0"/>
    <x v="0"/>
    <d v="2013-12-12T16:26:46"/>
    <x v="0"/>
    <x v="0"/>
    <x v="0"/>
    <x v="3"/>
    <x v="53"/>
    <x v="3"/>
    <x v="2"/>
    <m/>
    <x v="0"/>
  </r>
  <r>
    <n v="1695"/>
    <s v="2230"/>
    <x v="0"/>
    <n v="19"/>
    <n v="125"/>
    <n v="125"/>
    <x v="0"/>
    <d v="2013-12-12T16:28:40"/>
    <x v="0"/>
    <x v="0"/>
    <x v="0"/>
    <x v="3"/>
    <x v="53"/>
    <x v="3"/>
    <x v="2"/>
    <n v="1"/>
    <x v="1"/>
  </r>
  <r>
    <n v="1706"/>
    <s v="2230"/>
    <x v="0"/>
    <n v="15"/>
    <n v="13"/>
    <n v="8"/>
    <x v="0"/>
    <d v="2013-12-12T16:30:57"/>
    <x v="0"/>
    <x v="0"/>
    <x v="0"/>
    <x v="3"/>
    <x v="53"/>
    <x v="3"/>
    <x v="2"/>
    <n v="0.61538499999999996"/>
    <x v="2"/>
  </r>
  <r>
    <n v="1717"/>
    <s v="2230"/>
    <x v="0"/>
    <n v="4"/>
    <n v="11"/>
    <n v="10"/>
    <x v="0"/>
    <d v="2013-12-12T16:32:50"/>
    <x v="0"/>
    <x v="0"/>
    <x v="0"/>
    <x v="3"/>
    <x v="53"/>
    <x v="3"/>
    <x v="2"/>
    <n v="0.90909099999999998"/>
    <x v="3"/>
  </r>
  <r>
    <n v="1728"/>
    <s v="2230"/>
    <x v="0"/>
    <n v="3"/>
    <n v="24"/>
    <n v="12"/>
    <x v="0"/>
    <d v="2013-12-12T16:34:52"/>
    <x v="0"/>
    <x v="0"/>
    <x v="0"/>
    <x v="3"/>
    <x v="53"/>
    <x v="3"/>
    <x v="2"/>
    <n v="0.5"/>
    <x v="4"/>
  </r>
  <r>
    <n v="1739"/>
    <s v="2230"/>
    <x v="0"/>
    <n v="7"/>
    <n v="47"/>
    <n v="47"/>
    <x v="0"/>
    <d v="2013-12-12T16:37:30"/>
    <x v="0"/>
    <x v="0"/>
    <x v="0"/>
    <x v="3"/>
    <x v="53"/>
    <x v="3"/>
    <x v="2"/>
    <n v="1"/>
    <x v="5"/>
  </r>
  <r>
    <n v="1750"/>
    <s v="2230"/>
    <x v="0"/>
    <n v="4"/>
    <n v="12"/>
    <n v="3"/>
    <x v="0"/>
    <d v="2013-12-12T16:39:44"/>
    <x v="0"/>
    <x v="0"/>
    <x v="0"/>
    <x v="3"/>
    <x v="53"/>
    <x v="3"/>
    <x v="2"/>
    <n v="0.25"/>
    <x v="6"/>
  </r>
  <r>
    <n v="1761"/>
    <s v="2230"/>
    <x v="0"/>
    <n v="7"/>
    <n v="46"/>
    <n v="23"/>
    <x v="0"/>
    <d v="2013-12-12T16:41:41"/>
    <x v="0"/>
    <x v="0"/>
    <x v="0"/>
    <x v="3"/>
    <x v="53"/>
    <x v="3"/>
    <x v="2"/>
    <n v="0.5"/>
    <x v="7"/>
  </r>
  <r>
    <n v="1786"/>
    <s v="2230"/>
    <x v="0"/>
    <n v="20"/>
    <n v="333"/>
    <n v="50"/>
    <x v="0"/>
    <d v="2013-12-12T16:43:45"/>
    <x v="0"/>
    <x v="0"/>
    <x v="0"/>
    <x v="3"/>
    <x v="53"/>
    <x v="3"/>
    <x v="2"/>
    <n v="0.15015000000000001"/>
    <x v="8"/>
  </r>
  <r>
    <n v="1810"/>
    <s v="2230"/>
    <x v="0"/>
    <n v="2017"/>
    <n v="86880"/>
    <n v="8688"/>
    <x v="0"/>
    <d v="2013-12-12T16:47:02"/>
    <x v="0"/>
    <x v="0"/>
    <x v="0"/>
    <x v="3"/>
    <x v="53"/>
    <x v="3"/>
    <x v="2"/>
    <n v="0.1"/>
    <x v="9"/>
  </r>
  <r>
    <n v="1828"/>
    <s v="2230"/>
    <x v="0"/>
    <n v="4"/>
    <n v="30"/>
    <n v="0"/>
    <x v="0"/>
    <d v="2013-12-12T16:49:22"/>
    <x v="0"/>
    <x v="0"/>
    <x v="1"/>
    <x v="3"/>
    <x v="53"/>
    <x v="3"/>
    <x v="2"/>
    <n v="0"/>
    <x v="10"/>
  </r>
  <r>
    <n v="1843"/>
    <s v="2230"/>
    <x v="0"/>
    <n v="0"/>
    <n v="40"/>
    <n v="2"/>
    <x v="0"/>
    <d v="2013-12-12T16:51:05"/>
    <x v="0"/>
    <x v="0"/>
    <x v="0"/>
    <x v="3"/>
    <x v="53"/>
    <x v="3"/>
    <x v="2"/>
    <n v="0.05"/>
    <x v="11"/>
  </r>
  <r>
    <n v="1859"/>
    <s v="2230"/>
    <x v="0"/>
    <n v="4"/>
    <n v="16"/>
    <n v="4"/>
    <x v="0"/>
    <d v="2013-12-12T16:52:49"/>
    <x v="0"/>
    <x v="0"/>
    <x v="0"/>
    <x v="3"/>
    <x v="53"/>
    <x v="3"/>
    <x v="2"/>
    <n v="0.25"/>
    <x v="12"/>
  </r>
  <r>
    <n v="1877"/>
    <s v="2230"/>
    <x v="0"/>
    <n v="5"/>
    <n v="66"/>
    <n v="33"/>
    <x v="0"/>
    <d v="2013-12-12T16:54:29"/>
    <x v="0"/>
    <x v="0"/>
    <x v="0"/>
    <x v="3"/>
    <x v="53"/>
    <x v="3"/>
    <x v="2"/>
    <n v="0.5"/>
    <x v="13"/>
  </r>
  <r>
    <n v="1896"/>
    <s v="2230"/>
    <x v="0"/>
    <n v="0"/>
    <n v="7"/>
    <n v="5"/>
    <x v="0"/>
    <d v="2013-12-12T16:57:11"/>
    <x v="0"/>
    <x v="0"/>
    <x v="0"/>
    <x v="3"/>
    <x v="53"/>
    <x v="3"/>
    <x v="2"/>
    <n v="0.71428599999999998"/>
    <x v="14"/>
  </r>
  <r>
    <n v="1921"/>
    <s v="2230"/>
    <x v="0"/>
    <n v="3"/>
    <n v="133"/>
    <n v="20"/>
    <x v="0"/>
    <d v="2013-12-12T16:59:38"/>
    <x v="0"/>
    <x v="0"/>
    <x v="0"/>
    <x v="3"/>
    <x v="53"/>
    <x v="3"/>
    <x v="2"/>
    <n v="0.15037600000000001"/>
    <x v="15"/>
  </r>
  <r>
    <n v="1940"/>
    <s v="2230"/>
    <x v="0"/>
    <n v="6"/>
    <n v="20"/>
    <n v="7"/>
    <x v="0"/>
    <d v="2013-12-12T17:01:44"/>
    <x v="0"/>
    <x v="0"/>
    <x v="0"/>
    <x v="3"/>
    <x v="53"/>
    <x v="3"/>
    <x v="2"/>
    <n v="0.35"/>
    <x v="16"/>
  </r>
  <r>
    <n v="1966"/>
    <s v="2230"/>
    <x v="0"/>
    <n v="7"/>
    <n v="64"/>
    <n v="16"/>
    <x v="0"/>
    <d v="2013-12-12T17:04:03"/>
    <x v="0"/>
    <x v="0"/>
    <x v="0"/>
    <x v="3"/>
    <x v="53"/>
    <x v="3"/>
    <x v="2"/>
    <n v="0.25"/>
    <x v="17"/>
  </r>
  <r>
    <n v="1985"/>
    <s v="2230"/>
    <x v="0"/>
    <n v="0"/>
    <n v="0"/>
    <n v="0"/>
    <x v="0"/>
    <d v="2013-12-12T17:05:21"/>
    <x v="0"/>
    <x v="0"/>
    <x v="0"/>
    <x v="3"/>
    <x v="53"/>
    <x v="3"/>
    <x v="2"/>
    <m/>
    <x v="18"/>
  </r>
  <r>
    <n v="1998"/>
    <s v="2230"/>
    <x v="0"/>
    <n v="0"/>
    <n v="25"/>
    <n v="5"/>
    <x v="0"/>
    <d v="2013-12-12T17:06:57"/>
    <x v="0"/>
    <x v="0"/>
    <x v="1"/>
    <x v="3"/>
    <x v="53"/>
    <x v="3"/>
    <x v="2"/>
    <n v="0.2"/>
    <x v="19"/>
  </r>
  <r>
    <n v="2019"/>
    <s v="2230"/>
    <x v="0"/>
    <n v="3"/>
    <n v="14"/>
    <n v="5"/>
    <x v="0"/>
    <d v="2013-12-12T17:08:59"/>
    <x v="0"/>
    <x v="0"/>
    <x v="0"/>
    <x v="3"/>
    <x v="53"/>
    <x v="3"/>
    <x v="2"/>
    <n v="0.35714299999999999"/>
    <x v="20"/>
  </r>
  <r>
    <n v="2034"/>
    <s v="2230"/>
    <x v="0"/>
    <n v="2"/>
    <n v="32"/>
    <n v="16"/>
    <x v="0"/>
    <d v="2013-12-12T17:10:55"/>
    <x v="0"/>
    <x v="0"/>
    <x v="0"/>
    <x v="3"/>
    <x v="53"/>
    <x v="3"/>
    <x v="2"/>
    <n v="0.5"/>
    <x v="21"/>
  </r>
  <r>
    <n v="1685"/>
    <s v="2235"/>
    <x v="0"/>
    <n v="0"/>
    <n v="0"/>
    <n v="0"/>
    <x v="0"/>
    <d v="2013-12-12T16:26:49"/>
    <x v="0"/>
    <x v="0"/>
    <x v="0"/>
    <x v="3"/>
    <x v="54"/>
    <x v="3"/>
    <x v="2"/>
    <m/>
    <x v="0"/>
  </r>
  <r>
    <n v="1696"/>
    <s v="2235"/>
    <x v="0"/>
    <n v="10"/>
    <n v="75"/>
    <n v="75"/>
    <x v="0"/>
    <d v="2013-12-12T16:28:50"/>
    <x v="0"/>
    <x v="0"/>
    <x v="0"/>
    <x v="3"/>
    <x v="54"/>
    <x v="3"/>
    <x v="2"/>
    <n v="1"/>
    <x v="1"/>
  </r>
  <r>
    <n v="1707"/>
    <s v="2235"/>
    <x v="0"/>
    <n v="7"/>
    <n v="3"/>
    <n v="2"/>
    <x v="0"/>
    <d v="2013-12-12T16:31:09"/>
    <x v="0"/>
    <x v="0"/>
    <x v="0"/>
    <x v="3"/>
    <x v="54"/>
    <x v="3"/>
    <x v="2"/>
    <n v="0.66666700000000001"/>
    <x v="2"/>
  </r>
  <r>
    <n v="1718"/>
    <s v="2235"/>
    <x v="0"/>
    <n v="2"/>
    <n v="6"/>
    <n v="5"/>
    <x v="0"/>
    <d v="2013-12-12T16:32:58"/>
    <x v="0"/>
    <x v="0"/>
    <x v="0"/>
    <x v="3"/>
    <x v="54"/>
    <x v="3"/>
    <x v="2"/>
    <n v="0.83333299999999999"/>
    <x v="3"/>
  </r>
  <r>
    <n v="1729"/>
    <s v="2235"/>
    <x v="0"/>
    <n v="1"/>
    <n v="12"/>
    <n v="6"/>
    <x v="0"/>
    <d v="2013-12-12T16:35:05"/>
    <x v="0"/>
    <x v="0"/>
    <x v="0"/>
    <x v="3"/>
    <x v="54"/>
    <x v="3"/>
    <x v="2"/>
    <n v="0.5"/>
    <x v="4"/>
  </r>
  <r>
    <n v="1740"/>
    <s v="2235"/>
    <x v="0"/>
    <n v="20"/>
    <n v="288"/>
    <n v="288"/>
    <x v="0"/>
    <d v="2013-12-12T16:37:44"/>
    <x v="0"/>
    <x v="0"/>
    <x v="0"/>
    <x v="3"/>
    <x v="54"/>
    <x v="3"/>
    <x v="2"/>
    <n v="1"/>
    <x v="5"/>
  </r>
  <r>
    <n v="1751"/>
    <s v="2235"/>
    <x v="0"/>
    <n v="2"/>
    <n v="8"/>
    <n v="2"/>
    <x v="0"/>
    <d v="2013-12-12T16:39:51"/>
    <x v="0"/>
    <x v="0"/>
    <x v="0"/>
    <x v="3"/>
    <x v="54"/>
    <x v="3"/>
    <x v="2"/>
    <n v="0.25"/>
    <x v="6"/>
  </r>
  <r>
    <n v="1763"/>
    <s v="2235"/>
    <x v="0"/>
    <n v="4"/>
    <n v="16"/>
    <n v="8"/>
    <x v="0"/>
    <d v="2013-12-12T16:41:50"/>
    <x v="0"/>
    <x v="0"/>
    <x v="0"/>
    <x v="3"/>
    <x v="54"/>
    <x v="3"/>
    <x v="2"/>
    <n v="0.5"/>
    <x v="7"/>
  </r>
  <r>
    <n v="1787"/>
    <s v="2235"/>
    <x v="0"/>
    <n v="21"/>
    <n v="340"/>
    <n v="51"/>
    <x v="0"/>
    <d v="2013-12-12T16:43:56"/>
    <x v="0"/>
    <x v="0"/>
    <x v="0"/>
    <x v="3"/>
    <x v="54"/>
    <x v="3"/>
    <x v="2"/>
    <n v="0.15"/>
    <x v="8"/>
  </r>
  <r>
    <n v="1813"/>
    <s v="2235"/>
    <x v="0"/>
    <n v="2122"/>
    <n v="96620"/>
    <n v="9662"/>
    <x v="0"/>
    <d v="2013-12-12T16:47:15"/>
    <x v="0"/>
    <x v="0"/>
    <x v="0"/>
    <x v="3"/>
    <x v="54"/>
    <x v="3"/>
    <x v="2"/>
    <n v="0.1"/>
    <x v="9"/>
  </r>
  <r>
    <n v="1829"/>
    <s v="2235"/>
    <x v="0"/>
    <n v="4"/>
    <n v="30"/>
    <n v="0"/>
    <x v="0"/>
    <d v="2013-12-12T16:49:33"/>
    <x v="0"/>
    <x v="0"/>
    <x v="1"/>
    <x v="3"/>
    <x v="54"/>
    <x v="3"/>
    <x v="2"/>
    <n v="0"/>
    <x v="10"/>
  </r>
  <r>
    <n v="1844"/>
    <s v="2235"/>
    <x v="0"/>
    <n v="0"/>
    <n v="0"/>
    <n v="0"/>
    <x v="0"/>
    <d v="2013-12-12T16:51:10"/>
    <x v="0"/>
    <x v="0"/>
    <x v="0"/>
    <x v="3"/>
    <x v="54"/>
    <x v="3"/>
    <x v="2"/>
    <m/>
    <x v="11"/>
  </r>
  <r>
    <n v="1862"/>
    <s v="2235"/>
    <x v="0"/>
    <n v="0"/>
    <n v="0"/>
    <n v="0"/>
    <x v="0"/>
    <d v="2013-12-12T16:52:59"/>
    <x v="0"/>
    <x v="0"/>
    <x v="0"/>
    <x v="3"/>
    <x v="54"/>
    <x v="3"/>
    <x v="2"/>
    <m/>
    <x v="12"/>
  </r>
  <r>
    <n v="1879"/>
    <s v="2235"/>
    <x v="0"/>
    <n v="6"/>
    <n v="68"/>
    <n v="34"/>
    <x v="0"/>
    <d v="2013-12-12T16:54:45"/>
    <x v="0"/>
    <x v="0"/>
    <x v="0"/>
    <x v="3"/>
    <x v="54"/>
    <x v="3"/>
    <x v="2"/>
    <n v="0.5"/>
    <x v="13"/>
  </r>
  <r>
    <n v="1898"/>
    <s v="2235"/>
    <x v="0"/>
    <n v="0"/>
    <n v="9"/>
    <n v="7"/>
    <x v="0"/>
    <d v="2013-12-12T16:57:22"/>
    <x v="0"/>
    <x v="0"/>
    <x v="0"/>
    <x v="3"/>
    <x v="54"/>
    <x v="3"/>
    <x v="2"/>
    <n v="0.77777799999999997"/>
    <x v="14"/>
  </r>
  <r>
    <n v="1922"/>
    <s v="2235"/>
    <x v="0"/>
    <n v="1"/>
    <n v="60"/>
    <n v="9"/>
    <x v="0"/>
    <d v="2013-12-12T16:59:46"/>
    <x v="0"/>
    <x v="0"/>
    <x v="0"/>
    <x v="3"/>
    <x v="54"/>
    <x v="3"/>
    <x v="2"/>
    <n v="0.15"/>
    <x v="15"/>
  </r>
  <r>
    <n v="1942"/>
    <s v="2235"/>
    <x v="0"/>
    <n v="4"/>
    <n v="8"/>
    <n v="3"/>
    <x v="0"/>
    <d v="2013-12-12T17:01:54"/>
    <x v="0"/>
    <x v="0"/>
    <x v="0"/>
    <x v="3"/>
    <x v="54"/>
    <x v="3"/>
    <x v="2"/>
    <n v="0.375"/>
    <x v="16"/>
  </r>
  <r>
    <n v="1968"/>
    <s v="2235"/>
    <x v="0"/>
    <n v="3"/>
    <n v="52"/>
    <n v="13"/>
    <x v="0"/>
    <d v="2013-12-12T17:04:12"/>
    <x v="0"/>
    <x v="0"/>
    <x v="0"/>
    <x v="3"/>
    <x v="54"/>
    <x v="3"/>
    <x v="2"/>
    <n v="0.25"/>
    <x v="17"/>
  </r>
  <r>
    <n v="1987"/>
    <s v="2235"/>
    <x v="0"/>
    <n v="0"/>
    <n v="0"/>
    <n v="0"/>
    <x v="0"/>
    <d v="2013-12-12T17:05:25"/>
    <x v="0"/>
    <x v="0"/>
    <x v="0"/>
    <x v="3"/>
    <x v="54"/>
    <x v="3"/>
    <x v="2"/>
    <m/>
    <x v="18"/>
  </r>
  <r>
    <n v="1999"/>
    <s v="2235"/>
    <x v="0"/>
    <n v="0"/>
    <n v="50"/>
    <n v="10"/>
    <x v="0"/>
    <d v="2013-12-12T17:07:12"/>
    <x v="0"/>
    <x v="0"/>
    <x v="0"/>
    <x v="3"/>
    <x v="54"/>
    <x v="3"/>
    <x v="2"/>
    <n v="0.2"/>
    <x v="19"/>
  </r>
  <r>
    <n v="2020"/>
    <s v="2235"/>
    <x v="0"/>
    <n v="4"/>
    <n v="20"/>
    <n v="7"/>
    <x v="0"/>
    <d v="2013-12-12T17:09:08"/>
    <x v="0"/>
    <x v="0"/>
    <x v="0"/>
    <x v="3"/>
    <x v="54"/>
    <x v="3"/>
    <x v="2"/>
    <n v="0.35"/>
    <x v="20"/>
  </r>
  <r>
    <n v="2035"/>
    <s v="2235"/>
    <x v="0"/>
    <n v="4"/>
    <n v="44"/>
    <n v="22"/>
    <x v="0"/>
    <d v="2013-12-12T17:11:04"/>
    <x v="0"/>
    <x v="0"/>
    <x v="0"/>
    <x v="3"/>
    <x v="54"/>
    <x v="3"/>
    <x v="2"/>
    <n v="0.5"/>
    <x v="21"/>
  </r>
  <r>
    <n v="1686"/>
    <s v="2240"/>
    <x v="0"/>
    <n v="0"/>
    <n v="0"/>
    <n v="0"/>
    <x v="0"/>
    <d v="2013-12-12T16:26:54"/>
    <x v="0"/>
    <x v="0"/>
    <x v="0"/>
    <x v="3"/>
    <x v="55"/>
    <x v="3"/>
    <x v="2"/>
    <m/>
    <x v="0"/>
  </r>
  <r>
    <n v="1697"/>
    <s v="2240"/>
    <x v="0"/>
    <n v="10"/>
    <n v="45"/>
    <n v="45"/>
    <x v="0"/>
    <d v="2013-12-12T16:29:01"/>
    <x v="0"/>
    <x v="0"/>
    <x v="0"/>
    <x v="3"/>
    <x v="55"/>
    <x v="3"/>
    <x v="2"/>
    <n v="1"/>
    <x v="1"/>
  </r>
  <r>
    <n v="1708"/>
    <s v="2240"/>
    <x v="0"/>
    <n v="5"/>
    <n v="2"/>
    <n v="1"/>
    <x v="0"/>
    <d v="2013-12-12T16:31:18"/>
    <x v="0"/>
    <x v="0"/>
    <x v="0"/>
    <x v="3"/>
    <x v="55"/>
    <x v="3"/>
    <x v="2"/>
    <n v="0.5"/>
    <x v="2"/>
  </r>
  <r>
    <n v="1719"/>
    <s v="2240"/>
    <x v="0"/>
    <n v="0"/>
    <n v="0"/>
    <n v="0"/>
    <x v="0"/>
    <d v="2013-12-12T16:33:05"/>
    <x v="0"/>
    <x v="0"/>
    <x v="0"/>
    <x v="3"/>
    <x v="55"/>
    <x v="3"/>
    <x v="2"/>
    <m/>
    <x v="3"/>
  </r>
  <r>
    <n v="1730"/>
    <s v="2240"/>
    <x v="0"/>
    <n v="1"/>
    <n v="12"/>
    <n v="6"/>
    <x v="0"/>
    <d v="2013-12-12T16:35:16"/>
    <x v="0"/>
    <x v="0"/>
    <x v="0"/>
    <x v="3"/>
    <x v="55"/>
    <x v="3"/>
    <x v="2"/>
    <n v="0.5"/>
    <x v="4"/>
  </r>
  <r>
    <n v="1741"/>
    <s v="2240"/>
    <x v="0"/>
    <n v="10"/>
    <n v="149"/>
    <n v="149"/>
    <x v="0"/>
    <d v="2013-12-12T16:37:57"/>
    <x v="0"/>
    <x v="0"/>
    <x v="0"/>
    <x v="3"/>
    <x v="55"/>
    <x v="3"/>
    <x v="2"/>
    <n v="1"/>
    <x v="5"/>
  </r>
  <r>
    <n v="1754"/>
    <s v="2240"/>
    <x v="0"/>
    <n v="2"/>
    <n v="8"/>
    <n v="2"/>
    <x v="0"/>
    <d v="2013-12-12T16:40:20"/>
    <x v="0"/>
    <x v="0"/>
    <x v="0"/>
    <x v="3"/>
    <x v="55"/>
    <x v="3"/>
    <x v="2"/>
    <n v="0.25"/>
    <x v="6"/>
  </r>
  <r>
    <n v="1774"/>
    <s v="2240"/>
    <x v="0"/>
    <n v="5"/>
    <n v="20"/>
    <n v="10"/>
    <x v="0"/>
    <d v="2013-12-12T16:42:19"/>
    <x v="0"/>
    <x v="0"/>
    <x v="0"/>
    <x v="3"/>
    <x v="55"/>
    <x v="3"/>
    <x v="2"/>
    <n v="0.5"/>
    <x v="7"/>
  </r>
  <r>
    <n v="1794"/>
    <s v="2240"/>
    <x v="0"/>
    <n v="10"/>
    <n v="133"/>
    <n v="20"/>
    <x v="0"/>
    <d v="2013-12-12T16:44:35"/>
    <x v="0"/>
    <x v="0"/>
    <x v="0"/>
    <x v="3"/>
    <x v="55"/>
    <x v="3"/>
    <x v="2"/>
    <n v="0.15037600000000001"/>
    <x v="8"/>
  </r>
  <r>
    <n v="1819"/>
    <s v="2240"/>
    <x v="0"/>
    <n v="1232"/>
    <n v="44510"/>
    <n v="4451"/>
    <x v="0"/>
    <d v="2013-12-12T16:47:58"/>
    <x v="0"/>
    <x v="0"/>
    <x v="0"/>
    <x v="3"/>
    <x v="55"/>
    <x v="3"/>
    <x v="2"/>
    <n v="0.1"/>
    <x v="9"/>
  </r>
  <r>
    <n v="1833"/>
    <s v="2240"/>
    <x v="0"/>
    <n v="2"/>
    <n v="20"/>
    <n v="0"/>
    <x v="0"/>
    <d v="2013-12-12T16:50:07"/>
    <x v="0"/>
    <x v="0"/>
    <x v="1"/>
    <x v="3"/>
    <x v="55"/>
    <x v="3"/>
    <x v="2"/>
    <n v="0"/>
    <x v="10"/>
  </r>
  <r>
    <n v="1848"/>
    <s v="2240"/>
    <x v="0"/>
    <n v="0"/>
    <n v="0"/>
    <n v="0"/>
    <x v="0"/>
    <d v="2013-12-12T16:51:30"/>
    <x v="0"/>
    <x v="0"/>
    <x v="0"/>
    <x v="3"/>
    <x v="55"/>
    <x v="3"/>
    <x v="2"/>
    <m/>
    <x v="11"/>
  </r>
  <r>
    <n v="1863"/>
    <s v="2240"/>
    <x v="0"/>
    <n v="0"/>
    <n v="0"/>
    <n v="0"/>
    <x v="0"/>
    <d v="2013-12-12T16:53:04"/>
    <x v="0"/>
    <x v="0"/>
    <x v="0"/>
    <x v="3"/>
    <x v="55"/>
    <x v="3"/>
    <x v="2"/>
    <m/>
    <x v="12"/>
  </r>
  <r>
    <n v="1884"/>
    <s v="2240"/>
    <x v="0"/>
    <n v="3"/>
    <n v="30"/>
    <n v="15"/>
    <x v="0"/>
    <d v="2013-12-12T16:55:26"/>
    <x v="0"/>
    <x v="0"/>
    <x v="0"/>
    <x v="3"/>
    <x v="55"/>
    <x v="3"/>
    <x v="2"/>
    <n v="0.5"/>
    <x v="13"/>
  </r>
  <r>
    <n v="1903"/>
    <s v="2240"/>
    <x v="0"/>
    <n v="5"/>
    <n v="16"/>
    <n v="12"/>
    <x v="0"/>
    <d v="2013-12-12T16:57:49"/>
    <x v="0"/>
    <x v="0"/>
    <x v="0"/>
    <x v="3"/>
    <x v="55"/>
    <x v="3"/>
    <x v="2"/>
    <n v="0.75"/>
    <x v="14"/>
  </r>
  <r>
    <n v="1928"/>
    <s v="2240"/>
    <x v="0"/>
    <n v="2"/>
    <n v="67"/>
    <n v="10"/>
    <x v="0"/>
    <d v="2013-12-12T17:00:17"/>
    <x v="0"/>
    <x v="0"/>
    <x v="0"/>
    <x v="3"/>
    <x v="55"/>
    <x v="3"/>
    <x v="2"/>
    <n v="0.149254"/>
    <x v="15"/>
  </r>
  <r>
    <n v="1947"/>
    <s v="2240"/>
    <x v="0"/>
    <n v="4"/>
    <n v="8"/>
    <n v="3"/>
    <x v="0"/>
    <d v="2013-12-12T17:02:20"/>
    <x v="0"/>
    <x v="0"/>
    <x v="0"/>
    <x v="3"/>
    <x v="55"/>
    <x v="3"/>
    <x v="2"/>
    <n v="0.375"/>
    <x v="16"/>
  </r>
  <r>
    <n v="1976"/>
    <s v="2240"/>
    <x v="0"/>
    <n v="3"/>
    <n v="52"/>
    <n v="13"/>
    <x v="0"/>
    <d v="2013-12-12T17:04:41"/>
    <x v="0"/>
    <x v="0"/>
    <x v="0"/>
    <x v="3"/>
    <x v="55"/>
    <x v="3"/>
    <x v="2"/>
    <n v="0.25"/>
    <x v="17"/>
  </r>
  <r>
    <n v="1988"/>
    <s v="2240"/>
    <x v="0"/>
    <n v="0"/>
    <n v="0"/>
    <n v="0"/>
    <x v="0"/>
    <d v="2013-12-12T17:05:29"/>
    <x v="0"/>
    <x v="0"/>
    <x v="0"/>
    <x v="3"/>
    <x v="55"/>
    <x v="3"/>
    <x v="2"/>
    <m/>
    <x v="18"/>
  </r>
  <r>
    <n v="2005"/>
    <s v="2240"/>
    <x v="0"/>
    <n v="0"/>
    <n v="25"/>
    <n v="5"/>
    <x v="0"/>
    <d v="2013-12-12T17:07:43"/>
    <x v="0"/>
    <x v="0"/>
    <x v="0"/>
    <x v="3"/>
    <x v="55"/>
    <x v="3"/>
    <x v="2"/>
    <n v="0.2"/>
    <x v="19"/>
  </r>
  <r>
    <n v="2025"/>
    <s v="2240"/>
    <x v="0"/>
    <n v="3"/>
    <n v="14"/>
    <n v="5"/>
    <x v="0"/>
    <d v="2013-12-12T17:09:34"/>
    <x v="0"/>
    <x v="0"/>
    <x v="0"/>
    <x v="3"/>
    <x v="55"/>
    <x v="3"/>
    <x v="2"/>
    <n v="0.35714299999999999"/>
    <x v="20"/>
  </r>
  <r>
    <n v="2040"/>
    <s v="2240"/>
    <x v="0"/>
    <n v="3"/>
    <n v="20"/>
    <n v="10"/>
    <x v="0"/>
    <d v="2013-12-12T17:11:57"/>
    <x v="0"/>
    <x v="0"/>
    <x v="0"/>
    <x v="3"/>
    <x v="55"/>
    <x v="3"/>
    <x v="2"/>
    <n v="0.5"/>
    <x v="21"/>
  </r>
  <r>
    <n v="1687"/>
    <s v="2245"/>
    <x v="0"/>
    <n v="0"/>
    <n v="0"/>
    <n v="0"/>
    <x v="0"/>
    <d v="2013-12-12T16:27:01"/>
    <x v="0"/>
    <x v="0"/>
    <x v="0"/>
    <x v="3"/>
    <x v="56"/>
    <x v="3"/>
    <x v="2"/>
    <m/>
    <x v="0"/>
  </r>
  <r>
    <n v="1698"/>
    <s v="2245"/>
    <x v="0"/>
    <n v="10"/>
    <n v="70"/>
    <n v="70"/>
    <x v="0"/>
    <d v="2013-12-12T16:29:15"/>
    <x v="0"/>
    <x v="0"/>
    <x v="0"/>
    <x v="3"/>
    <x v="56"/>
    <x v="3"/>
    <x v="2"/>
    <n v="1"/>
    <x v="1"/>
  </r>
  <r>
    <n v="1709"/>
    <s v="2245"/>
    <x v="0"/>
    <n v="9"/>
    <n v="7"/>
    <n v="4"/>
    <x v="0"/>
    <d v="2013-12-12T16:31:28"/>
    <x v="0"/>
    <x v="0"/>
    <x v="0"/>
    <x v="3"/>
    <x v="56"/>
    <x v="3"/>
    <x v="2"/>
    <n v="0.57142899999999996"/>
    <x v="2"/>
  </r>
  <r>
    <n v="1720"/>
    <s v="2245"/>
    <x v="0"/>
    <n v="3"/>
    <n v="9"/>
    <n v="8"/>
    <x v="0"/>
    <d v="2013-12-12T16:33:14"/>
    <x v="0"/>
    <x v="0"/>
    <x v="0"/>
    <x v="3"/>
    <x v="56"/>
    <x v="3"/>
    <x v="2"/>
    <n v="0.88888900000000004"/>
    <x v="3"/>
  </r>
  <r>
    <n v="1731"/>
    <s v="2245"/>
    <x v="0"/>
    <n v="1"/>
    <n v="18"/>
    <n v="9"/>
    <x v="0"/>
    <d v="2013-12-12T16:35:28"/>
    <x v="0"/>
    <x v="0"/>
    <x v="0"/>
    <x v="3"/>
    <x v="56"/>
    <x v="3"/>
    <x v="2"/>
    <n v="0.5"/>
    <x v="4"/>
  </r>
  <r>
    <n v="1742"/>
    <s v="2245"/>
    <x v="0"/>
    <n v="7"/>
    <n v="57"/>
    <n v="57"/>
    <x v="0"/>
    <d v="2013-12-12T16:38:05"/>
    <x v="0"/>
    <x v="0"/>
    <x v="0"/>
    <x v="3"/>
    <x v="56"/>
    <x v="3"/>
    <x v="2"/>
    <n v="1"/>
    <x v="5"/>
  </r>
  <r>
    <n v="1752"/>
    <s v="2245"/>
    <x v="0"/>
    <n v="2"/>
    <n v="8"/>
    <n v="2"/>
    <x v="0"/>
    <d v="2013-12-12T16:40:02"/>
    <x v="0"/>
    <x v="0"/>
    <x v="0"/>
    <x v="3"/>
    <x v="56"/>
    <x v="3"/>
    <x v="2"/>
    <n v="0.25"/>
    <x v="6"/>
  </r>
  <r>
    <n v="1767"/>
    <s v="2245"/>
    <x v="0"/>
    <n v="6"/>
    <n v="36"/>
    <n v="18"/>
    <x v="0"/>
    <d v="2013-12-12T16:42:00"/>
    <x v="0"/>
    <x v="0"/>
    <x v="0"/>
    <x v="3"/>
    <x v="56"/>
    <x v="3"/>
    <x v="2"/>
    <n v="0.5"/>
    <x v="7"/>
  </r>
  <r>
    <n v="1789"/>
    <s v="2245"/>
    <x v="0"/>
    <n v="16"/>
    <n v="267"/>
    <n v="40"/>
    <x v="0"/>
    <d v="2013-12-12T16:44:06"/>
    <x v="0"/>
    <x v="0"/>
    <x v="0"/>
    <x v="3"/>
    <x v="56"/>
    <x v="3"/>
    <x v="2"/>
    <n v="0.149813"/>
    <x v="8"/>
  </r>
  <r>
    <n v="1816"/>
    <s v="2245"/>
    <x v="0"/>
    <n v="2101"/>
    <n v="87280"/>
    <n v="8728"/>
    <x v="0"/>
    <d v="2013-12-12T16:47:33"/>
    <x v="0"/>
    <x v="0"/>
    <x v="0"/>
    <x v="3"/>
    <x v="56"/>
    <x v="3"/>
    <x v="2"/>
    <n v="0.1"/>
    <x v="9"/>
  </r>
  <r>
    <n v="1831"/>
    <s v="2245"/>
    <x v="0"/>
    <n v="3"/>
    <n v="20"/>
    <n v="0"/>
    <x v="0"/>
    <d v="2013-12-12T16:49:44"/>
    <x v="0"/>
    <x v="0"/>
    <x v="1"/>
    <x v="3"/>
    <x v="56"/>
    <x v="3"/>
    <x v="2"/>
    <n v="0"/>
    <x v="10"/>
  </r>
  <r>
    <n v="1845"/>
    <s v="2245"/>
    <x v="0"/>
    <n v="0"/>
    <n v="20"/>
    <n v="1"/>
    <x v="0"/>
    <d v="2013-12-12T16:51:19"/>
    <x v="0"/>
    <x v="0"/>
    <x v="0"/>
    <x v="3"/>
    <x v="56"/>
    <x v="3"/>
    <x v="2"/>
    <n v="0.05"/>
    <x v="11"/>
  </r>
  <r>
    <n v="1865"/>
    <s v="2245"/>
    <x v="0"/>
    <n v="0"/>
    <n v="0"/>
    <n v="0"/>
    <x v="0"/>
    <d v="2013-12-12T16:53:07"/>
    <x v="0"/>
    <x v="0"/>
    <x v="0"/>
    <x v="3"/>
    <x v="56"/>
    <x v="3"/>
    <x v="2"/>
    <m/>
    <x v="12"/>
  </r>
  <r>
    <n v="1881"/>
    <s v="2245"/>
    <x v="0"/>
    <n v="4"/>
    <n v="48"/>
    <n v="24"/>
    <x v="0"/>
    <d v="2013-12-12T16:55:06"/>
    <x v="0"/>
    <x v="0"/>
    <x v="0"/>
    <x v="3"/>
    <x v="56"/>
    <x v="3"/>
    <x v="2"/>
    <n v="0.5"/>
    <x v="13"/>
  </r>
  <r>
    <n v="1899"/>
    <s v="2245"/>
    <x v="0"/>
    <n v="5"/>
    <n v="17"/>
    <n v="13"/>
    <x v="0"/>
    <d v="2013-12-12T16:57:32"/>
    <x v="0"/>
    <x v="0"/>
    <x v="0"/>
    <x v="3"/>
    <x v="56"/>
    <x v="3"/>
    <x v="2"/>
    <n v="0.764706"/>
    <x v="14"/>
  </r>
  <r>
    <n v="1924"/>
    <s v="2245"/>
    <x v="0"/>
    <n v="2"/>
    <n v="87"/>
    <n v="13"/>
    <x v="0"/>
    <d v="2013-12-12T16:59:55"/>
    <x v="0"/>
    <x v="0"/>
    <x v="0"/>
    <x v="3"/>
    <x v="56"/>
    <x v="3"/>
    <x v="2"/>
    <n v="0.149425"/>
    <x v="15"/>
  </r>
  <r>
    <n v="1943"/>
    <s v="2245"/>
    <x v="0"/>
    <n v="4"/>
    <n v="8"/>
    <n v="3"/>
    <x v="0"/>
    <d v="2013-12-12T17:02:03"/>
    <x v="0"/>
    <x v="0"/>
    <x v="0"/>
    <x v="3"/>
    <x v="56"/>
    <x v="3"/>
    <x v="2"/>
    <n v="0.375"/>
    <x v="16"/>
  </r>
  <r>
    <n v="1971"/>
    <s v="2245"/>
    <x v="0"/>
    <n v="3"/>
    <n v="56"/>
    <n v="14"/>
    <x v="0"/>
    <d v="2013-12-12T17:04:21"/>
    <x v="0"/>
    <x v="0"/>
    <x v="0"/>
    <x v="3"/>
    <x v="56"/>
    <x v="3"/>
    <x v="2"/>
    <n v="0.25"/>
    <x v="17"/>
  </r>
  <r>
    <n v="1989"/>
    <s v="2245"/>
    <x v="0"/>
    <n v="0"/>
    <n v="0"/>
    <n v="0"/>
    <x v="0"/>
    <d v="2013-12-12T17:05:32"/>
    <x v="0"/>
    <x v="0"/>
    <x v="0"/>
    <x v="3"/>
    <x v="56"/>
    <x v="3"/>
    <x v="2"/>
    <m/>
    <x v="18"/>
  </r>
  <r>
    <n v="2000"/>
    <s v="2245"/>
    <x v="0"/>
    <n v="0"/>
    <n v="50"/>
    <n v="10"/>
    <x v="0"/>
    <d v="2013-12-12T17:07:22"/>
    <x v="0"/>
    <x v="0"/>
    <x v="0"/>
    <x v="3"/>
    <x v="56"/>
    <x v="3"/>
    <x v="2"/>
    <n v="0.2"/>
    <x v="19"/>
  </r>
  <r>
    <n v="2022"/>
    <s v="2245"/>
    <x v="0"/>
    <n v="5"/>
    <n v="23"/>
    <n v="8"/>
    <x v="0"/>
    <d v="2013-12-12T17:09:17"/>
    <x v="0"/>
    <x v="0"/>
    <x v="0"/>
    <x v="3"/>
    <x v="56"/>
    <x v="3"/>
    <x v="2"/>
    <n v="0.34782600000000002"/>
    <x v="20"/>
  </r>
  <r>
    <n v="2036"/>
    <s v="2245"/>
    <x v="0"/>
    <n v="5"/>
    <n v="48"/>
    <n v="24"/>
    <x v="0"/>
    <d v="2013-12-12T17:11:13"/>
    <x v="0"/>
    <x v="0"/>
    <x v="1"/>
    <x v="3"/>
    <x v="56"/>
    <x v="3"/>
    <x v="2"/>
    <n v="0.5"/>
    <x v="21"/>
  </r>
  <r>
    <n v="1688"/>
    <s v="2250"/>
    <x v="0"/>
    <n v="0"/>
    <n v="0"/>
    <n v="0"/>
    <x v="0"/>
    <d v="2013-12-12T16:27:05"/>
    <x v="0"/>
    <x v="0"/>
    <x v="0"/>
    <x v="3"/>
    <x v="57"/>
    <x v="3"/>
    <x v="2"/>
    <m/>
    <x v="0"/>
  </r>
  <r>
    <n v="1699"/>
    <s v="2250"/>
    <x v="0"/>
    <n v="10"/>
    <n v="62"/>
    <n v="62"/>
    <x v="0"/>
    <d v="2013-12-12T16:29:27"/>
    <x v="0"/>
    <x v="0"/>
    <x v="0"/>
    <x v="3"/>
    <x v="57"/>
    <x v="3"/>
    <x v="2"/>
    <n v="1"/>
    <x v="1"/>
  </r>
  <r>
    <n v="1710"/>
    <s v="2250"/>
    <x v="0"/>
    <n v="10"/>
    <n v="8"/>
    <n v="5"/>
    <x v="0"/>
    <d v="2013-12-12T16:31:39"/>
    <x v="0"/>
    <x v="0"/>
    <x v="0"/>
    <x v="3"/>
    <x v="57"/>
    <x v="3"/>
    <x v="2"/>
    <n v="0.625"/>
    <x v="2"/>
  </r>
  <r>
    <n v="1721"/>
    <s v="2250"/>
    <x v="0"/>
    <n v="2"/>
    <n v="7"/>
    <n v="6"/>
    <x v="0"/>
    <d v="2013-12-12T16:33:21"/>
    <x v="0"/>
    <x v="0"/>
    <x v="0"/>
    <x v="3"/>
    <x v="57"/>
    <x v="3"/>
    <x v="2"/>
    <n v="0.85714299999999999"/>
    <x v="3"/>
  </r>
  <r>
    <n v="1732"/>
    <s v="2250"/>
    <x v="0"/>
    <n v="1"/>
    <n v="14"/>
    <n v="7"/>
    <x v="0"/>
    <d v="2013-12-12T16:35:40"/>
    <x v="0"/>
    <x v="0"/>
    <x v="0"/>
    <x v="3"/>
    <x v="57"/>
    <x v="3"/>
    <x v="2"/>
    <n v="0.5"/>
    <x v="4"/>
  </r>
  <r>
    <n v="1743"/>
    <s v="2250"/>
    <x v="0"/>
    <n v="8"/>
    <n v="76"/>
    <n v="76"/>
    <x v="0"/>
    <d v="2013-12-12T16:38:14"/>
    <x v="0"/>
    <x v="0"/>
    <x v="0"/>
    <x v="3"/>
    <x v="57"/>
    <x v="3"/>
    <x v="2"/>
    <n v="1"/>
    <x v="5"/>
  </r>
  <r>
    <n v="1753"/>
    <s v="2250"/>
    <x v="0"/>
    <n v="5"/>
    <n v="16"/>
    <n v="4"/>
    <x v="0"/>
    <d v="2013-12-12T16:40:11"/>
    <x v="0"/>
    <x v="0"/>
    <x v="0"/>
    <x v="3"/>
    <x v="57"/>
    <x v="3"/>
    <x v="2"/>
    <n v="0.25"/>
    <x v="6"/>
  </r>
  <r>
    <n v="1771"/>
    <s v="2250"/>
    <x v="0"/>
    <n v="5"/>
    <n v="20"/>
    <n v="10"/>
    <x v="0"/>
    <d v="2013-12-12T16:42:11"/>
    <x v="0"/>
    <x v="0"/>
    <x v="0"/>
    <x v="3"/>
    <x v="57"/>
    <x v="3"/>
    <x v="2"/>
    <n v="0.5"/>
    <x v="7"/>
  </r>
  <r>
    <n v="1792"/>
    <s v="2250"/>
    <x v="0"/>
    <n v="15"/>
    <n v="280"/>
    <n v="42"/>
    <x v="0"/>
    <d v="2013-12-12T16:44:24"/>
    <x v="0"/>
    <x v="0"/>
    <x v="0"/>
    <x v="3"/>
    <x v="57"/>
    <x v="3"/>
    <x v="2"/>
    <n v="0.15"/>
    <x v="8"/>
  </r>
  <r>
    <n v="1817"/>
    <s v="2250"/>
    <x v="0"/>
    <n v="2124"/>
    <n v="87580"/>
    <n v="8758"/>
    <x v="0"/>
    <d v="2013-12-12T16:47:46"/>
    <x v="0"/>
    <x v="0"/>
    <x v="0"/>
    <x v="3"/>
    <x v="57"/>
    <x v="3"/>
    <x v="2"/>
    <n v="0.1"/>
    <x v="9"/>
  </r>
  <r>
    <n v="1832"/>
    <s v="2250"/>
    <x v="0"/>
    <n v="2"/>
    <n v="10"/>
    <n v="0"/>
    <x v="0"/>
    <d v="2013-12-12T16:49:54"/>
    <x v="0"/>
    <x v="0"/>
    <x v="1"/>
    <x v="3"/>
    <x v="57"/>
    <x v="3"/>
    <x v="2"/>
    <n v="0"/>
    <x v="10"/>
  </r>
  <r>
    <n v="1847"/>
    <s v="2250"/>
    <x v="0"/>
    <n v="0"/>
    <n v="0"/>
    <n v="0"/>
    <x v="0"/>
    <d v="2013-12-12T16:51:26"/>
    <x v="0"/>
    <x v="0"/>
    <x v="0"/>
    <x v="3"/>
    <x v="57"/>
    <x v="3"/>
    <x v="2"/>
    <m/>
    <x v="11"/>
  </r>
  <r>
    <n v="1866"/>
    <s v="2250"/>
    <x v="0"/>
    <n v="0"/>
    <n v="0"/>
    <n v="0"/>
    <x v="0"/>
    <d v="2013-12-12T16:53:11"/>
    <x v="0"/>
    <x v="0"/>
    <x v="0"/>
    <x v="3"/>
    <x v="57"/>
    <x v="3"/>
    <x v="2"/>
    <m/>
    <x v="12"/>
  </r>
  <r>
    <n v="1883"/>
    <s v="2250"/>
    <x v="0"/>
    <n v="5"/>
    <n v="66"/>
    <n v="33"/>
    <x v="0"/>
    <d v="2013-12-12T16:55:18"/>
    <x v="0"/>
    <x v="0"/>
    <x v="0"/>
    <x v="3"/>
    <x v="57"/>
    <x v="3"/>
    <x v="2"/>
    <n v="0.5"/>
    <x v="13"/>
  </r>
  <r>
    <n v="1901"/>
    <s v="2250"/>
    <x v="0"/>
    <n v="0"/>
    <n v="11"/>
    <n v="8"/>
    <x v="0"/>
    <d v="2013-12-12T16:57:41"/>
    <x v="0"/>
    <x v="0"/>
    <x v="0"/>
    <x v="3"/>
    <x v="57"/>
    <x v="3"/>
    <x v="2"/>
    <n v="0.72727299999999995"/>
    <x v="14"/>
  </r>
  <r>
    <n v="1925"/>
    <s v="2250"/>
    <x v="0"/>
    <n v="1"/>
    <n v="73"/>
    <n v="11"/>
    <x v="0"/>
    <d v="2013-12-12T17:00:06"/>
    <x v="0"/>
    <x v="0"/>
    <x v="0"/>
    <x v="3"/>
    <x v="57"/>
    <x v="3"/>
    <x v="2"/>
    <n v="0.15068500000000001"/>
    <x v="15"/>
  </r>
  <r>
    <n v="1945"/>
    <s v="2250"/>
    <x v="0"/>
    <n v="4"/>
    <n v="8"/>
    <n v="3"/>
    <x v="0"/>
    <d v="2013-12-12T17:02:12"/>
    <x v="0"/>
    <x v="0"/>
    <x v="0"/>
    <x v="3"/>
    <x v="57"/>
    <x v="3"/>
    <x v="2"/>
    <n v="0.375"/>
    <x v="16"/>
  </r>
  <r>
    <n v="1973"/>
    <s v="2250"/>
    <x v="0"/>
    <n v="6"/>
    <n v="60"/>
    <n v="15"/>
    <x v="0"/>
    <d v="2013-12-12T17:04:31"/>
    <x v="0"/>
    <x v="0"/>
    <x v="0"/>
    <x v="3"/>
    <x v="57"/>
    <x v="3"/>
    <x v="2"/>
    <n v="0.25"/>
    <x v="17"/>
  </r>
  <r>
    <n v="1990"/>
    <s v="2250"/>
    <x v="0"/>
    <n v="0"/>
    <n v="0"/>
    <n v="0"/>
    <x v="0"/>
    <d v="2013-12-12T17:05:37"/>
    <x v="0"/>
    <x v="0"/>
    <x v="0"/>
    <x v="3"/>
    <x v="57"/>
    <x v="3"/>
    <x v="2"/>
    <m/>
    <x v="18"/>
  </r>
  <r>
    <n v="2003"/>
    <s v="2250"/>
    <x v="0"/>
    <n v="0"/>
    <n v="50"/>
    <n v="10"/>
    <x v="0"/>
    <d v="2013-12-12T17:07:33"/>
    <x v="0"/>
    <x v="0"/>
    <x v="0"/>
    <x v="3"/>
    <x v="57"/>
    <x v="3"/>
    <x v="2"/>
    <n v="0.2"/>
    <x v="19"/>
  </r>
  <r>
    <n v="2024"/>
    <s v="2250"/>
    <x v="0"/>
    <n v="4"/>
    <n v="20"/>
    <n v="7"/>
    <x v="0"/>
    <d v="2013-12-12T17:09:24"/>
    <x v="0"/>
    <x v="0"/>
    <x v="0"/>
    <x v="3"/>
    <x v="57"/>
    <x v="3"/>
    <x v="2"/>
    <n v="0.35"/>
    <x v="20"/>
  </r>
  <r>
    <n v="2038"/>
    <s v="2250"/>
    <x v="0"/>
    <n v="4"/>
    <n v="40"/>
    <n v="20"/>
    <x v="0"/>
    <d v="2013-12-12T17:11:25"/>
    <x v="0"/>
    <x v="0"/>
    <x v="0"/>
    <x v="3"/>
    <x v="57"/>
    <x v="3"/>
    <x v="2"/>
    <n v="0.5"/>
    <x v="21"/>
  </r>
  <r>
    <n v="5118"/>
    <s v="2255"/>
    <x v="0"/>
    <n v="0"/>
    <n v="0"/>
    <n v="0"/>
    <x v="0"/>
    <d v="2013-12-16T08:38:18"/>
    <x v="0"/>
    <x v="3"/>
    <x v="0"/>
    <x v="4"/>
    <x v="58"/>
    <x v="4"/>
    <x v="2"/>
    <m/>
    <x v="0"/>
  </r>
  <r>
    <n v="5128"/>
    <s v="2255"/>
    <x v="0"/>
    <n v="0"/>
    <n v="39"/>
    <n v="14"/>
    <x v="0"/>
    <d v="2013-12-16T08:40:08"/>
    <x v="0"/>
    <x v="3"/>
    <x v="0"/>
    <x v="4"/>
    <x v="58"/>
    <x v="4"/>
    <x v="2"/>
    <n v="0.35897400000000002"/>
    <x v="1"/>
  </r>
  <r>
    <n v="5137"/>
    <s v="2255"/>
    <x v="0"/>
    <n v="36"/>
    <n v="37"/>
    <n v="21"/>
    <x v="0"/>
    <d v="2013-12-16T08:44:48"/>
    <x v="0"/>
    <x v="3"/>
    <x v="0"/>
    <x v="4"/>
    <x v="58"/>
    <x v="4"/>
    <x v="2"/>
    <n v="0.56756799999999996"/>
    <x v="2"/>
  </r>
  <r>
    <n v="5146"/>
    <s v="2255"/>
    <x v="0"/>
    <n v="26"/>
    <n v="25"/>
    <n v="20"/>
    <x v="0"/>
    <d v="2013-12-16T08:48:11"/>
    <x v="0"/>
    <x v="3"/>
    <x v="0"/>
    <x v="4"/>
    <x v="58"/>
    <x v="4"/>
    <x v="2"/>
    <n v="0.8"/>
    <x v="3"/>
  </r>
  <r>
    <n v="5155"/>
    <s v="2255"/>
    <x v="0"/>
    <n v="36"/>
    <n v="0"/>
    <n v="0"/>
    <x v="0"/>
    <d v="2013-12-16T09:04:16"/>
    <x v="0"/>
    <x v="3"/>
    <x v="0"/>
    <x v="4"/>
    <x v="58"/>
    <x v="4"/>
    <x v="2"/>
    <m/>
    <x v="4"/>
  </r>
  <r>
    <n v="5164"/>
    <s v="2255"/>
    <x v="0"/>
    <n v="127"/>
    <n v="68"/>
    <n v="2720"/>
    <x v="0"/>
    <d v="2013-12-16T09:05:39"/>
    <x v="0"/>
    <x v="3"/>
    <x v="0"/>
    <x v="4"/>
    <x v="58"/>
    <x v="4"/>
    <x v="2"/>
    <n v="40"/>
    <x v="5"/>
  </r>
  <r>
    <n v="5173"/>
    <s v="2255"/>
    <x v="0"/>
    <n v="18"/>
    <n v="4"/>
    <n v="1"/>
    <x v="0"/>
    <d v="2013-12-16T09:08:23"/>
    <x v="0"/>
    <x v="3"/>
    <x v="0"/>
    <x v="4"/>
    <x v="58"/>
    <x v="4"/>
    <x v="2"/>
    <n v="0.25"/>
    <x v="6"/>
  </r>
  <r>
    <n v="5182"/>
    <s v="2255"/>
    <x v="0"/>
    <n v="21"/>
    <n v="9"/>
    <n v="7"/>
    <x v="0"/>
    <d v="2013-12-16T09:11:02"/>
    <x v="0"/>
    <x v="3"/>
    <x v="0"/>
    <x v="4"/>
    <x v="58"/>
    <x v="4"/>
    <x v="2"/>
    <n v="0.77777799999999997"/>
    <x v="7"/>
  </r>
  <r>
    <n v="5191"/>
    <s v="2255"/>
    <x v="0"/>
    <n v="241"/>
    <n v="98"/>
    <n v="15"/>
    <x v="0"/>
    <d v="2013-12-16T09:25:37"/>
    <x v="0"/>
    <x v="3"/>
    <x v="0"/>
    <x v="4"/>
    <x v="58"/>
    <x v="4"/>
    <x v="2"/>
    <n v="0.153061"/>
    <x v="8"/>
  </r>
  <r>
    <n v="5200"/>
    <s v="2255"/>
    <x v="0"/>
    <n v="3576"/>
    <n v="968"/>
    <n v="194"/>
    <x v="0"/>
    <d v="2013-12-16T09:29:36"/>
    <x v="0"/>
    <x v="3"/>
    <x v="0"/>
    <x v="4"/>
    <x v="58"/>
    <x v="4"/>
    <x v="2"/>
    <n v="0.20041300000000001"/>
    <x v="9"/>
  </r>
  <r>
    <n v="5209"/>
    <s v="2255"/>
    <x v="0"/>
    <n v="19"/>
    <n v="6"/>
    <n v="1"/>
    <x v="0"/>
    <d v="2013-12-16T09:37:03"/>
    <x v="0"/>
    <x v="3"/>
    <x v="0"/>
    <x v="4"/>
    <x v="58"/>
    <x v="4"/>
    <x v="2"/>
    <n v="0.16666700000000001"/>
    <x v="10"/>
  </r>
  <r>
    <n v="5218"/>
    <s v="2255"/>
    <x v="0"/>
    <n v="40"/>
    <n v="12"/>
    <n v="1"/>
    <x v="0"/>
    <d v="2013-12-16T09:39:11"/>
    <x v="0"/>
    <x v="3"/>
    <x v="0"/>
    <x v="4"/>
    <x v="58"/>
    <x v="4"/>
    <x v="2"/>
    <n v="8.3333000000000004E-2"/>
    <x v="11"/>
  </r>
  <r>
    <n v="5227"/>
    <s v="2255"/>
    <x v="0"/>
    <n v="29"/>
    <n v="16"/>
    <n v="3"/>
    <x v="0"/>
    <d v="2013-12-16T09:40:52"/>
    <x v="0"/>
    <x v="3"/>
    <x v="0"/>
    <x v="4"/>
    <x v="58"/>
    <x v="4"/>
    <x v="2"/>
    <n v="0.1875"/>
    <x v="12"/>
  </r>
  <r>
    <n v="5236"/>
    <s v="2255"/>
    <x v="0"/>
    <n v="34"/>
    <n v="27"/>
    <n v="12"/>
    <x v="0"/>
    <d v="2013-12-16T09:42:48"/>
    <x v="0"/>
    <x v="3"/>
    <x v="0"/>
    <x v="4"/>
    <x v="58"/>
    <x v="4"/>
    <x v="2"/>
    <n v="0.44444400000000001"/>
    <x v="13"/>
  </r>
  <r>
    <n v="5246"/>
    <s v="2255"/>
    <x v="0"/>
    <n v="0"/>
    <n v="0"/>
    <n v="0"/>
    <x v="0"/>
    <d v="2013-12-16T09:47:18"/>
    <x v="0"/>
    <x v="3"/>
    <x v="0"/>
    <x v="4"/>
    <x v="58"/>
    <x v="4"/>
    <x v="2"/>
    <m/>
    <x v="14"/>
  </r>
  <r>
    <n v="5255"/>
    <s v="2255"/>
    <x v="0"/>
    <n v="56"/>
    <n v="12"/>
    <n v="2"/>
    <x v="0"/>
    <d v="2013-12-16T09:49:42"/>
    <x v="0"/>
    <x v="3"/>
    <x v="0"/>
    <x v="4"/>
    <x v="58"/>
    <x v="4"/>
    <x v="2"/>
    <n v="0.16666700000000001"/>
    <x v="15"/>
  </r>
  <r>
    <n v="5264"/>
    <s v="2255"/>
    <x v="0"/>
    <n v="17"/>
    <n v="14"/>
    <n v="7"/>
    <x v="0"/>
    <d v="2013-12-16T09:53:37"/>
    <x v="0"/>
    <x v="3"/>
    <x v="0"/>
    <x v="4"/>
    <x v="58"/>
    <x v="4"/>
    <x v="2"/>
    <n v="0.5"/>
    <x v="16"/>
  </r>
  <r>
    <n v="5274"/>
    <s v="2255"/>
    <x v="0"/>
    <n v="35"/>
    <n v="8"/>
    <n v="8"/>
    <x v="0"/>
    <d v="2013-12-16T09:55:52"/>
    <x v="0"/>
    <x v="3"/>
    <x v="0"/>
    <x v="4"/>
    <x v="58"/>
    <x v="4"/>
    <x v="2"/>
    <n v="1"/>
    <x v="17"/>
  </r>
  <r>
    <n v="5283"/>
    <s v="2255"/>
    <x v="0"/>
    <n v="0"/>
    <n v="0"/>
    <n v="0"/>
    <x v="0"/>
    <d v="2013-12-16T09:58:15"/>
    <x v="0"/>
    <x v="3"/>
    <x v="0"/>
    <x v="4"/>
    <x v="58"/>
    <x v="4"/>
    <x v="2"/>
    <m/>
    <x v="18"/>
  </r>
  <r>
    <n v="5292"/>
    <s v="2255"/>
    <x v="0"/>
    <n v="267"/>
    <n v="103"/>
    <n v="21"/>
    <x v="0"/>
    <d v="2013-12-16T10:04:28"/>
    <x v="0"/>
    <x v="3"/>
    <x v="0"/>
    <x v="4"/>
    <x v="58"/>
    <x v="4"/>
    <x v="2"/>
    <n v="0.20388300000000001"/>
    <x v="19"/>
  </r>
  <r>
    <n v="5301"/>
    <s v="2255"/>
    <x v="0"/>
    <n v="87"/>
    <n v="49"/>
    <n v="15"/>
    <x v="0"/>
    <d v="2013-12-16T10:06:38"/>
    <x v="0"/>
    <x v="3"/>
    <x v="0"/>
    <x v="4"/>
    <x v="58"/>
    <x v="4"/>
    <x v="2"/>
    <n v="0.30612200000000001"/>
    <x v="20"/>
  </r>
  <r>
    <n v="5310"/>
    <s v="2255"/>
    <x v="0"/>
    <n v="0"/>
    <n v="0"/>
    <n v="0"/>
    <x v="0"/>
    <d v="2013-12-16T10:08:50"/>
    <x v="0"/>
    <x v="3"/>
    <x v="0"/>
    <x v="4"/>
    <x v="58"/>
    <x v="4"/>
    <x v="2"/>
    <m/>
    <x v="21"/>
  </r>
  <r>
    <n v="5119"/>
    <s v="2260"/>
    <x v="0"/>
    <n v="0"/>
    <n v="0"/>
    <n v="0"/>
    <x v="0"/>
    <d v="2013-12-16T08:38:22"/>
    <x v="0"/>
    <x v="3"/>
    <x v="0"/>
    <x v="4"/>
    <x v="59"/>
    <x v="4"/>
    <x v="2"/>
    <m/>
    <x v="0"/>
  </r>
  <r>
    <n v="5129"/>
    <s v="2260"/>
    <x v="0"/>
    <n v="0"/>
    <n v="23"/>
    <n v="10"/>
    <x v="0"/>
    <d v="2013-12-16T08:40:23"/>
    <x v="0"/>
    <x v="3"/>
    <x v="0"/>
    <x v="4"/>
    <x v="59"/>
    <x v="4"/>
    <x v="2"/>
    <n v="0.43478299999999998"/>
    <x v="1"/>
  </r>
  <r>
    <n v="5138"/>
    <s v="2260"/>
    <x v="0"/>
    <n v="44"/>
    <n v="75"/>
    <n v="23"/>
    <x v="0"/>
    <d v="2013-12-16T08:45:02"/>
    <x v="0"/>
    <x v="3"/>
    <x v="3"/>
    <x v="4"/>
    <x v="59"/>
    <x v="4"/>
    <x v="2"/>
    <n v="0.30666700000000002"/>
    <x v="2"/>
  </r>
  <r>
    <n v="5147"/>
    <s v="2260"/>
    <x v="0"/>
    <n v="18"/>
    <n v="17"/>
    <n v="13"/>
    <x v="0"/>
    <d v="2013-12-16T08:48:25"/>
    <x v="0"/>
    <x v="3"/>
    <x v="0"/>
    <x v="4"/>
    <x v="59"/>
    <x v="4"/>
    <x v="2"/>
    <n v="0.764706"/>
    <x v="3"/>
  </r>
  <r>
    <n v="5156"/>
    <s v="2260"/>
    <x v="0"/>
    <n v="41"/>
    <n v="0"/>
    <n v="0"/>
    <x v="0"/>
    <d v="2013-12-16T09:04:25"/>
    <x v="0"/>
    <x v="3"/>
    <x v="0"/>
    <x v="4"/>
    <x v="59"/>
    <x v="4"/>
    <x v="2"/>
    <m/>
    <x v="4"/>
  </r>
  <r>
    <n v="5165"/>
    <s v="2260"/>
    <x v="0"/>
    <n v="157"/>
    <n v="76"/>
    <n v="3800"/>
    <x v="0"/>
    <d v="2013-12-16T09:05:54"/>
    <x v="0"/>
    <x v="3"/>
    <x v="0"/>
    <x v="4"/>
    <x v="59"/>
    <x v="4"/>
    <x v="2"/>
    <n v="50"/>
    <x v="5"/>
  </r>
  <r>
    <n v="5174"/>
    <s v="2260"/>
    <x v="0"/>
    <n v="12"/>
    <n v="3"/>
    <n v="1"/>
    <x v="0"/>
    <d v="2013-12-16T09:08:39"/>
    <x v="0"/>
    <x v="3"/>
    <x v="0"/>
    <x v="4"/>
    <x v="59"/>
    <x v="4"/>
    <x v="2"/>
    <n v="0.33333299999999999"/>
    <x v="6"/>
  </r>
  <r>
    <n v="5183"/>
    <s v="2260"/>
    <x v="0"/>
    <n v="18"/>
    <n v="7"/>
    <n v="5"/>
    <x v="0"/>
    <d v="2013-12-16T09:11:12"/>
    <x v="0"/>
    <x v="3"/>
    <x v="0"/>
    <x v="4"/>
    <x v="59"/>
    <x v="4"/>
    <x v="2"/>
    <n v="0.71428599999999998"/>
    <x v="7"/>
  </r>
  <r>
    <n v="5192"/>
    <s v="2260"/>
    <x v="0"/>
    <n v="190"/>
    <n v="83"/>
    <n v="13"/>
    <x v="0"/>
    <d v="2013-12-16T09:25:54"/>
    <x v="0"/>
    <x v="3"/>
    <x v="0"/>
    <x v="4"/>
    <x v="59"/>
    <x v="4"/>
    <x v="2"/>
    <n v="0.15662699999999999"/>
    <x v="8"/>
  </r>
  <r>
    <n v="5201"/>
    <s v="2260"/>
    <x v="0"/>
    <n v="3581"/>
    <n v="984"/>
    <n v="197"/>
    <x v="0"/>
    <d v="2013-12-16T09:30:03"/>
    <x v="0"/>
    <x v="3"/>
    <x v="0"/>
    <x v="4"/>
    <x v="59"/>
    <x v="4"/>
    <x v="2"/>
    <n v="0.20020299999999999"/>
    <x v="9"/>
  </r>
  <r>
    <n v="5210"/>
    <s v="2260"/>
    <x v="0"/>
    <n v="21"/>
    <n v="5"/>
    <n v="1"/>
    <x v="0"/>
    <d v="2013-12-16T09:37:21"/>
    <x v="0"/>
    <x v="3"/>
    <x v="0"/>
    <x v="4"/>
    <x v="59"/>
    <x v="4"/>
    <x v="2"/>
    <n v="0.2"/>
    <x v="10"/>
  </r>
  <r>
    <n v="5219"/>
    <s v="2260"/>
    <x v="0"/>
    <n v="0"/>
    <n v="0"/>
    <n v="0"/>
    <x v="0"/>
    <d v="2013-12-16T09:39:16"/>
    <x v="0"/>
    <x v="3"/>
    <x v="0"/>
    <x v="4"/>
    <x v="59"/>
    <x v="4"/>
    <x v="2"/>
    <m/>
    <x v="11"/>
  </r>
  <r>
    <n v="5228"/>
    <s v="2260"/>
    <x v="0"/>
    <n v="32"/>
    <n v="9"/>
    <n v="2"/>
    <x v="0"/>
    <d v="2013-12-16T09:41:03"/>
    <x v="0"/>
    <x v="3"/>
    <x v="0"/>
    <x v="4"/>
    <x v="59"/>
    <x v="4"/>
    <x v="2"/>
    <n v="0.222222"/>
    <x v="12"/>
  </r>
  <r>
    <n v="5237"/>
    <s v="2260"/>
    <x v="0"/>
    <n v="48"/>
    <n v="72"/>
    <n v="19"/>
    <x v="0"/>
    <d v="2013-12-16T09:43:00"/>
    <x v="0"/>
    <x v="3"/>
    <x v="0"/>
    <x v="4"/>
    <x v="59"/>
    <x v="4"/>
    <x v="2"/>
    <n v="0.26388899999999998"/>
    <x v="13"/>
  </r>
  <r>
    <n v="5247"/>
    <s v="2260"/>
    <x v="0"/>
    <n v="23"/>
    <n v="8"/>
    <n v="3"/>
    <x v="0"/>
    <d v="2013-12-16T09:47:28"/>
    <x v="0"/>
    <x v="3"/>
    <x v="0"/>
    <x v="4"/>
    <x v="59"/>
    <x v="4"/>
    <x v="2"/>
    <n v="0.375"/>
    <x v="14"/>
  </r>
  <r>
    <n v="5256"/>
    <s v="2260"/>
    <x v="0"/>
    <n v="38"/>
    <n v="8"/>
    <n v="1"/>
    <x v="0"/>
    <d v="2013-12-16T09:49:52"/>
    <x v="0"/>
    <x v="3"/>
    <x v="0"/>
    <x v="4"/>
    <x v="59"/>
    <x v="4"/>
    <x v="2"/>
    <n v="0.125"/>
    <x v="15"/>
  </r>
  <r>
    <n v="5265"/>
    <s v="2260"/>
    <x v="0"/>
    <n v="14"/>
    <n v="12"/>
    <n v="6"/>
    <x v="0"/>
    <d v="2013-12-16T09:53:47"/>
    <x v="0"/>
    <x v="3"/>
    <x v="0"/>
    <x v="4"/>
    <x v="59"/>
    <x v="4"/>
    <x v="2"/>
    <n v="0.5"/>
    <x v="16"/>
  </r>
  <r>
    <n v="5275"/>
    <s v="2260"/>
    <x v="0"/>
    <n v="30"/>
    <n v="7"/>
    <n v="7"/>
    <x v="0"/>
    <d v="2013-12-16T09:56:03"/>
    <x v="0"/>
    <x v="3"/>
    <x v="0"/>
    <x v="4"/>
    <x v="59"/>
    <x v="4"/>
    <x v="2"/>
    <n v="1"/>
    <x v="17"/>
  </r>
  <r>
    <n v="5284"/>
    <s v="2260"/>
    <x v="0"/>
    <n v="0"/>
    <n v="0"/>
    <n v="0"/>
    <x v="0"/>
    <d v="2013-12-16T09:58:17"/>
    <x v="0"/>
    <x v="3"/>
    <x v="0"/>
    <x v="4"/>
    <x v="59"/>
    <x v="4"/>
    <x v="2"/>
    <m/>
    <x v="18"/>
  </r>
  <r>
    <n v="5293"/>
    <s v="2260"/>
    <x v="0"/>
    <n v="273"/>
    <n v="142"/>
    <n v="28"/>
    <x v="0"/>
    <d v="2013-12-16T10:04:40"/>
    <x v="0"/>
    <x v="3"/>
    <x v="0"/>
    <x v="4"/>
    <x v="59"/>
    <x v="4"/>
    <x v="2"/>
    <n v="0.197183"/>
    <x v="19"/>
  </r>
  <r>
    <n v="5302"/>
    <s v="2260"/>
    <x v="0"/>
    <n v="112"/>
    <n v="61"/>
    <n v="18"/>
    <x v="0"/>
    <d v="2013-12-16T10:06:50"/>
    <x v="0"/>
    <x v="3"/>
    <x v="0"/>
    <x v="4"/>
    <x v="59"/>
    <x v="4"/>
    <x v="2"/>
    <n v="0.29508200000000001"/>
    <x v="20"/>
  </r>
  <r>
    <n v="5311"/>
    <s v="2260"/>
    <x v="0"/>
    <n v="0"/>
    <n v="0"/>
    <n v="0"/>
    <x v="0"/>
    <d v="2013-12-16T10:08:54"/>
    <x v="0"/>
    <x v="3"/>
    <x v="0"/>
    <x v="4"/>
    <x v="59"/>
    <x v="4"/>
    <x v="2"/>
    <m/>
    <x v="21"/>
  </r>
  <r>
    <n v="5120"/>
    <s v="2265"/>
    <x v="0"/>
    <n v="0"/>
    <n v="0"/>
    <n v="0"/>
    <x v="0"/>
    <d v="2013-12-16T08:38:34"/>
    <x v="0"/>
    <x v="3"/>
    <x v="0"/>
    <x v="4"/>
    <x v="60"/>
    <x v="4"/>
    <x v="2"/>
    <m/>
    <x v="0"/>
  </r>
  <r>
    <n v="5130"/>
    <s v="2265"/>
    <x v="0"/>
    <n v="0"/>
    <n v="75"/>
    <n v="16"/>
    <x v="0"/>
    <d v="2013-12-16T08:40:40"/>
    <x v="0"/>
    <x v="3"/>
    <x v="0"/>
    <x v="4"/>
    <x v="60"/>
    <x v="4"/>
    <x v="2"/>
    <n v="0.21333299999999999"/>
    <x v="1"/>
  </r>
  <r>
    <n v="5139"/>
    <s v="2265"/>
    <x v="0"/>
    <n v="44"/>
    <n v="45"/>
    <n v="23"/>
    <x v="0"/>
    <d v="2013-12-16T08:45:20"/>
    <x v="0"/>
    <x v="3"/>
    <x v="0"/>
    <x v="4"/>
    <x v="60"/>
    <x v="4"/>
    <x v="2"/>
    <n v="0.51111099999999998"/>
    <x v="2"/>
  </r>
  <r>
    <n v="5148"/>
    <s v="2265"/>
    <x v="0"/>
    <n v="0"/>
    <n v="0"/>
    <n v="0"/>
    <x v="0"/>
    <d v="2013-12-16T08:48:31"/>
    <x v="0"/>
    <x v="3"/>
    <x v="0"/>
    <x v="4"/>
    <x v="60"/>
    <x v="4"/>
    <x v="2"/>
    <m/>
    <x v="3"/>
  </r>
  <r>
    <n v="5157"/>
    <s v="2265"/>
    <x v="0"/>
    <n v="40"/>
    <n v="0"/>
    <n v="0"/>
    <x v="0"/>
    <d v="2013-12-16T09:04:32"/>
    <x v="0"/>
    <x v="3"/>
    <x v="0"/>
    <x v="4"/>
    <x v="60"/>
    <x v="4"/>
    <x v="2"/>
    <m/>
    <x v="4"/>
  </r>
  <r>
    <n v="5166"/>
    <s v="2265"/>
    <x v="0"/>
    <n v="122"/>
    <n v="61"/>
    <n v="3050"/>
    <x v="0"/>
    <d v="2013-12-16T09:06:09"/>
    <x v="0"/>
    <x v="3"/>
    <x v="0"/>
    <x v="4"/>
    <x v="60"/>
    <x v="4"/>
    <x v="2"/>
    <n v="50"/>
    <x v="5"/>
  </r>
  <r>
    <n v="5175"/>
    <s v="2265"/>
    <x v="0"/>
    <n v="13"/>
    <n v="4"/>
    <n v="1"/>
    <x v="0"/>
    <d v="2013-12-16T09:08:53"/>
    <x v="0"/>
    <x v="3"/>
    <x v="0"/>
    <x v="4"/>
    <x v="60"/>
    <x v="4"/>
    <x v="2"/>
    <n v="0.25"/>
    <x v="6"/>
  </r>
  <r>
    <n v="5184"/>
    <s v="2265"/>
    <x v="0"/>
    <n v="18"/>
    <n v="5"/>
    <n v="5"/>
    <x v="0"/>
    <d v="2013-12-16T09:11:27"/>
    <x v="0"/>
    <x v="3"/>
    <x v="0"/>
    <x v="4"/>
    <x v="60"/>
    <x v="4"/>
    <x v="2"/>
    <n v="1"/>
    <x v="7"/>
  </r>
  <r>
    <n v="5193"/>
    <s v="2265"/>
    <x v="0"/>
    <n v="212"/>
    <n v="91"/>
    <n v="14"/>
    <x v="0"/>
    <d v="2013-12-16T09:26:18"/>
    <x v="0"/>
    <x v="3"/>
    <x v="0"/>
    <x v="4"/>
    <x v="60"/>
    <x v="4"/>
    <x v="2"/>
    <n v="0.15384600000000001"/>
    <x v="8"/>
  </r>
  <r>
    <n v="5202"/>
    <s v="2265"/>
    <x v="0"/>
    <n v="3958"/>
    <n v="1397"/>
    <n v="279"/>
    <x v="0"/>
    <d v="2013-12-16T09:30:39"/>
    <x v="0"/>
    <x v="3"/>
    <x v="0"/>
    <x v="4"/>
    <x v="60"/>
    <x v="4"/>
    <x v="2"/>
    <n v="0.199714"/>
    <x v="9"/>
  </r>
  <r>
    <n v="5211"/>
    <s v="2265"/>
    <x v="0"/>
    <n v="21"/>
    <n v="8"/>
    <n v="1"/>
    <x v="0"/>
    <d v="2013-12-16T09:37:33"/>
    <x v="0"/>
    <x v="3"/>
    <x v="0"/>
    <x v="4"/>
    <x v="60"/>
    <x v="4"/>
    <x v="2"/>
    <n v="0.125"/>
    <x v="10"/>
  </r>
  <r>
    <n v="5220"/>
    <s v="2265"/>
    <x v="0"/>
    <n v="0"/>
    <n v="0"/>
    <n v="0"/>
    <x v="0"/>
    <d v="2013-12-16T09:39:19"/>
    <x v="0"/>
    <x v="3"/>
    <x v="0"/>
    <x v="4"/>
    <x v="60"/>
    <x v="4"/>
    <x v="2"/>
    <m/>
    <x v="11"/>
  </r>
  <r>
    <n v="5229"/>
    <s v="2265"/>
    <x v="0"/>
    <n v="35"/>
    <n v="10"/>
    <n v="2"/>
    <x v="0"/>
    <d v="2013-12-16T09:41:14"/>
    <x v="0"/>
    <x v="3"/>
    <x v="0"/>
    <x v="4"/>
    <x v="60"/>
    <x v="4"/>
    <x v="2"/>
    <n v="0.2"/>
    <x v="12"/>
  </r>
  <r>
    <n v="5238"/>
    <s v="2265"/>
    <x v="0"/>
    <n v="20"/>
    <n v="12"/>
    <n v="6"/>
    <x v="0"/>
    <d v="2013-12-16T09:43:20"/>
    <x v="0"/>
    <x v="3"/>
    <x v="0"/>
    <x v="4"/>
    <x v="60"/>
    <x v="4"/>
    <x v="2"/>
    <n v="0.5"/>
    <x v="13"/>
  </r>
  <r>
    <n v="5248"/>
    <s v="2265"/>
    <x v="0"/>
    <n v="0"/>
    <n v="0"/>
    <n v="0"/>
    <x v="0"/>
    <d v="2013-12-16T09:47:39"/>
    <x v="0"/>
    <x v="3"/>
    <x v="0"/>
    <x v="4"/>
    <x v="60"/>
    <x v="4"/>
    <x v="2"/>
    <m/>
    <x v="14"/>
  </r>
  <r>
    <n v="5257"/>
    <s v="2265"/>
    <x v="0"/>
    <n v="21"/>
    <n v="11"/>
    <n v="1"/>
    <x v="0"/>
    <d v="2013-12-16T09:51:05"/>
    <x v="0"/>
    <x v="3"/>
    <x v="0"/>
    <x v="4"/>
    <x v="60"/>
    <x v="4"/>
    <x v="2"/>
    <n v="9.0909000000000004E-2"/>
    <x v="15"/>
  </r>
  <r>
    <n v="5266"/>
    <s v="2265"/>
    <x v="0"/>
    <n v="18"/>
    <n v="15"/>
    <n v="8"/>
    <x v="0"/>
    <d v="2013-12-16T09:53:57"/>
    <x v="0"/>
    <x v="3"/>
    <x v="0"/>
    <x v="4"/>
    <x v="60"/>
    <x v="4"/>
    <x v="2"/>
    <n v="0.53333299999999995"/>
    <x v="16"/>
  </r>
  <r>
    <n v="5276"/>
    <s v="2265"/>
    <x v="0"/>
    <n v="33"/>
    <n v="7"/>
    <n v="7"/>
    <x v="0"/>
    <d v="2013-12-16T09:56:18"/>
    <x v="0"/>
    <x v="3"/>
    <x v="0"/>
    <x v="4"/>
    <x v="60"/>
    <x v="4"/>
    <x v="2"/>
    <n v="1"/>
    <x v="17"/>
  </r>
  <r>
    <n v="5285"/>
    <s v="2265"/>
    <x v="0"/>
    <n v="0"/>
    <n v="0"/>
    <n v="0"/>
    <x v="0"/>
    <d v="2013-12-16T09:58:20"/>
    <x v="0"/>
    <x v="3"/>
    <x v="0"/>
    <x v="4"/>
    <x v="60"/>
    <x v="4"/>
    <x v="2"/>
    <m/>
    <x v="18"/>
  </r>
  <r>
    <n v="5294"/>
    <s v="2265"/>
    <x v="0"/>
    <n v="0"/>
    <n v="0"/>
    <n v="0"/>
    <x v="0"/>
    <d v="2013-12-16T10:04:44"/>
    <x v="0"/>
    <x v="3"/>
    <x v="0"/>
    <x v="4"/>
    <x v="60"/>
    <x v="4"/>
    <x v="2"/>
    <m/>
    <x v="19"/>
  </r>
  <r>
    <n v="5303"/>
    <s v="2265"/>
    <x v="0"/>
    <n v="96"/>
    <n v="37"/>
    <n v="11"/>
    <x v="0"/>
    <d v="2013-12-16T10:07:04"/>
    <x v="0"/>
    <x v="3"/>
    <x v="0"/>
    <x v="4"/>
    <x v="60"/>
    <x v="4"/>
    <x v="2"/>
    <n v="0.29729699999999998"/>
    <x v="20"/>
  </r>
  <r>
    <n v="5312"/>
    <s v="2265"/>
    <x v="0"/>
    <n v="0"/>
    <n v="0"/>
    <n v="0"/>
    <x v="0"/>
    <d v="2013-12-16T10:08:57"/>
    <x v="0"/>
    <x v="3"/>
    <x v="0"/>
    <x v="4"/>
    <x v="60"/>
    <x v="4"/>
    <x v="2"/>
    <m/>
    <x v="21"/>
  </r>
  <r>
    <n v="5121"/>
    <s v="2270"/>
    <x v="0"/>
    <n v="0"/>
    <n v="0"/>
    <n v="0"/>
    <x v="0"/>
    <d v="2013-12-16T08:38:38"/>
    <x v="0"/>
    <x v="3"/>
    <x v="0"/>
    <x v="4"/>
    <x v="61"/>
    <x v="4"/>
    <x v="2"/>
    <m/>
    <x v="0"/>
  </r>
  <r>
    <n v="5136"/>
    <s v="2270"/>
    <x v="0"/>
    <n v="0"/>
    <n v="25"/>
    <n v="12"/>
    <x v="0"/>
    <d v="2013-12-16T08:42:57"/>
    <x v="0"/>
    <x v="3"/>
    <x v="0"/>
    <x v="4"/>
    <x v="61"/>
    <x v="4"/>
    <x v="2"/>
    <n v="0.48"/>
    <x v="1"/>
  </r>
  <r>
    <n v="5145"/>
    <s v="2270"/>
    <x v="0"/>
    <n v="61"/>
    <n v="61"/>
    <n v="30"/>
    <x v="0"/>
    <d v="2013-12-16T08:47:43"/>
    <x v="0"/>
    <x v="3"/>
    <x v="0"/>
    <x v="4"/>
    <x v="61"/>
    <x v="4"/>
    <x v="2"/>
    <n v="0.49180299999999999"/>
    <x v="2"/>
  </r>
  <r>
    <n v="5154"/>
    <s v="2270"/>
    <x v="0"/>
    <n v="0"/>
    <n v="0"/>
    <n v="0"/>
    <x v="0"/>
    <d v="2013-12-16T08:49:31"/>
    <x v="0"/>
    <x v="3"/>
    <x v="0"/>
    <x v="4"/>
    <x v="61"/>
    <x v="4"/>
    <x v="2"/>
    <m/>
    <x v="3"/>
  </r>
  <r>
    <n v="5163"/>
    <s v="2270"/>
    <x v="0"/>
    <n v="63"/>
    <n v="0"/>
    <n v="0"/>
    <x v="0"/>
    <d v="2013-12-16T09:05:19"/>
    <x v="0"/>
    <x v="3"/>
    <x v="0"/>
    <x v="4"/>
    <x v="61"/>
    <x v="4"/>
    <x v="2"/>
    <m/>
    <x v="4"/>
  </r>
  <r>
    <n v="5172"/>
    <s v="2270"/>
    <x v="0"/>
    <n v="270"/>
    <n v="114"/>
    <n v="5130"/>
    <x v="0"/>
    <d v="2013-12-16T09:08:01"/>
    <x v="0"/>
    <x v="3"/>
    <x v="0"/>
    <x v="4"/>
    <x v="61"/>
    <x v="4"/>
    <x v="2"/>
    <n v="45"/>
    <x v="5"/>
  </r>
  <r>
    <n v="5181"/>
    <s v="2270"/>
    <x v="0"/>
    <n v="14"/>
    <n v="5"/>
    <n v="2"/>
    <x v="0"/>
    <d v="2013-12-16T09:10:36"/>
    <x v="0"/>
    <x v="3"/>
    <x v="0"/>
    <x v="4"/>
    <x v="61"/>
    <x v="4"/>
    <x v="2"/>
    <n v="0.4"/>
    <x v="6"/>
  </r>
  <r>
    <n v="5190"/>
    <s v="2270"/>
    <x v="0"/>
    <n v="18"/>
    <n v="14"/>
    <n v="11"/>
    <x v="0"/>
    <d v="2013-12-16T09:12:50"/>
    <x v="0"/>
    <x v="3"/>
    <x v="0"/>
    <x v="4"/>
    <x v="61"/>
    <x v="4"/>
    <x v="2"/>
    <n v="0.78571400000000002"/>
    <x v="7"/>
  </r>
  <r>
    <n v="5199"/>
    <s v="2270"/>
    <x v="0"/>
    <n v="154"/>
    <n v="98"/>
    <n v="15"/>
    <x v="0"/>
    <d v="2013-12-16T09:29:06"/>
    <x v="0"/>
    <x v="3"/>
    <x v="0"/>
    <x v="4"/>
    <x v="61"/>
    <x v="4"/>
    <x v="2"/>
    <n v="0.153061"/>
    <x v="8"/>
  </r>
  <r>
    <n v="5208"/>
    <s v="2270"/>
    <x v="0"/>
    <n v="3786"/>
    <n v="1376"/>
    <n v="275"/>
    <x v="0"/>
    <d v="2013-12-16T09:35:02"/>
    <x v="0"/>
    <x v="3"/>
    <x v="0"/>
    <x v="4"/>
    <x v="61"/>
    <x v="4"/>
    <x v="2"/>
    <n v="0.199855"/>
    <x v="9"/>
  </r>
  <r>
    <n v="5217"/>
    <s v="2270"/>
    <x v="0"/>
    <n v="21"/>
    <n v="4"/>
    <n v="1"/>
    <x v="0"/>
    <d v="2013-12-16T09:38:50"/>
    <x v="0"/>
    <x v="3"/>
    <x v="0"/>
    <x v="4"/>
    <x v="61"/>
    <x v="4"/>
    <x v="2"/>
    <n v="0.25"/>
    <x v="10"/>
  </r>
  <r>
    <n v="5226"/>
    <s v="2270"/>
    <x v="0"/>
    <n v="3"/>
    <n v="0"/>
    <n v="0"/>
    <x v="0"/>
    <d v="2013-12-16T09:40:16"/>
    <x v="0"/>
    <x v="3"/>
    <x v="3"/>
    <x v="4"/>
    <x v="61"/>
    <x v="4"/>
    <x v="2"/>
    <m/>
    <x v="11"/>
  </r>
  <r>
    <n v="5235"/>
    <s v="2270"/>
    <x v="0"/>
    <n v="44"/>
    <n v="7"/>
    <n v="1"/>
    <x v="0"/>
    <d v="2013-12-16T09:42:14"/>
    <x v="0"/>
    <x v="3"/>
    <x v="0"/>
    <x v="4"/>
    <x v="61"/>
    <x v="4"/>
    <x v="2"/>
    <n v="0.14285700000000001"/>
    <x v="12"/>
  </r>
  <r>
    <n v="5244"/>
    <s v="2270"/>
    <x v="0"/>
    <n v="58"/>
    <n v="24"/>
    <n v="19"/>
    <x v="0"/>
    <d v="2013-12-16T09:44:38"/>
    <x v="0"/>
    <x v="3"/>
    <x v="0"/>
    <x v="4"/>
    <x v="61"/>
    <x v="4"/>
    <x v="2"/>
    <n v="0.79166700000000001"/>
    <x v="13"/>
  </r>
  <r>
    <n v="5254"/>
    <s v="2270"/>
    <x v="0"/>
    <n v="20"/>
    <n v="17"/>
    <n v="7"/>
    <x v="0"/>
    <d v="2013-12-16T09:49:22"/>
    <x v="0"/>
    <x v="3"/>
    <x v="0"/>
    <x v="4"/>
    <x v="61"/>
    <x v="4"/>
    <x v="2"/>
    <n v="0.41176499999999999"/>
    <x v="14"/>
  </r>
  <r>
    <n v="5263"/>
    <s v="2270"/>
    <x v="0"/>
    <n v="0"/>
    <n v="0"/>
    <n v="0"/>
    <x v="0"/>
    <d v="2013-12-16T09:53:03"/>
    <x v="0"/>
    <x v="3"/>
    <x v="0"/>
    <x v="4"/>
    <x v="61"/>
    <x v="4"/>
    <x v="2"/>
    <m/>
    <x v="15"/>
  </r>
  <r>
    <n v="5273"/>
    <s v="2270"/>
    <x v="0"/>
    <n v="14"/>
    <n v="14"/>
    <n v="7"/>
    <x v="0"/>
    <d v="2013-12-16T09:55:34"/>
    <x v="0"/>
    <x v="3"/>
    <x v="0"/>
    <x v="4"/>
    <x v="61"/>
    <x v="4"/>
    <x v="2"/>
    <n v="0.5"/>
    <x v="16"/>
  </r>
  <r>
    <n v="5282"/>
    <s v="2270"/>
    <x v="0"/>
    <n v="21"/>
    <n v="5"/>
    <n v="3"/>
    <x v="0"/>
    <d v="2013-12-16T09:57:53"/>
    <x v="0"/>
    <x v="3"/>
    <x v="0"/>
    <x v="4"/>
    <x v="61"/>
    <x v="4"/>
    <x v="2"/>
    <n v="0.6"/>
    <x v="17"/>
  </r>
  <r>
    <n v="5286"/>
    <s v="2270"/>
    <x v="0"/>
    <n v="0"/>
    <n v="0"/>
    <n v="0"/>
    <x v="0"/>
    <d v="2013-12-16T09:58:24"/>
    <x v="0"/>
    <x v="3"/>
    <x v="0"/>
    <x v="4"/>
    <x v="61"/>
    <x v="4"/>
    <x v="2"/>
    <m/>
    <x v="18"/>
  </r>
  <r>
    <n v="5300"/>
    <s v="2270"/>
    <x v="0"/>
    <n v="228"/>
    <n v="83"/>
    <n v="164"/>
    <x v="0"/>
    <d v="2013-12-16T10:06:12"/>
    <x v="0"/>
    <x v="3"/>
    <x v="0"/>
    <x v="4"/>
    <x v="61"/>
    <x v="4"/>
    <x v="2"/>
    <n v="1.9759040000000001"/>
    <x v="19"/>
  </r>
  <r>
    <n v="5309"/>
    <s v="2270"/>
    <x v="0"/>
    <n v="86"/>
    <n v="72"/>
    <n v="13"/>
    <x v="0"/>
    <d v="2013-12-16T10:08:39"/>
    <x v="0"/>
    <x v="3"/>
    <x v="0"/>
    <x v="4"/>
    <x v="61"/>
    <x v="4"/>
    <x v="2"/>
    <n v="0.18055599999999999"/>
    <x v="20"/>
  </r>
  <r>
    <n v="5313"/>
    <s v="2270"/>
    <x v="0"/>
    <n v="0"/>
    <n v="0"/>
    <n v="0"/>
    <x v="0"/>
    <d v="2013-12-16T10:09:02"/>
    <x v="0"/>
    <x v="3"/>
    <x v="0"/>
    <x v="4"/>
    <x v="61"/>
    <x v="4"/>
    <x v="2"/>
    <m/>
    <x v="21"/>
  </r>
  <r>
    <n v="5122"/>
    <s v="2275"/>
    <x v="0"/>
    <n v="0"/>
    <n v="0"/>
    <n v="0"/>
    <x v="0"/>
    <d v="2013-12-16T08:38:42"/>
    <x v="0"/>
    <x v="3"/>
    <x v="0"/>
    <x v="4"/>
    <x v="62"/>
    <x v="4"/>
    <x v="2"/>
    <m/>
    <x v="0"/>
  </r>
  <r>
    <n v="5131"/>
    <s v="2275"/>
    <x v="0"/>
    <n v="0"/>
    <n v="21"/>
    <n v="10"/>
    <x v="0"/>
    <d v="2013-12-16T08:41:12"/>
    <x v="0"/>
    <x v="3"/>
    <x v="0"/>
    <x v="4"/>
    <x v="62"/>
    <x v="4"/>
    <x v="2"/>
    <n v="0.47619"/>
    <x v="1"/>
  </r>
  <r>
    <n v="5140"/>
    <s v="2275"/>
    <x v="0"/>
    <n v="49"/>
    <n v="50"/>
    <n v="29"/>
    <x v="0"/>
    <d v="2013-12-16T08:46:15"/>
    <x v="0"/>
    <x v="3"/>
    <x v="0"/>
    <x v="4"/>
    <x v="62"/>
    <x v="4"/>
    <x v="2"/>
    <n v="0.57999999999999996"/>
    <x v="2"/>
  </r>
  <r>
    <n v="5149"/>
    <s v="2275"/>
    <x v="0"/>
    <n v="21"/>
    <n v="19"/>
    <n v="15"/>
    <x v="0"/>
    <d v="2013-12-16T08:48:41"/>
    <x v="0"/>
    <x v="3"/>
    <x v="0"/>
    <x v="4"/>
    <x v="62"/>
    <x v="4"/>
    <x v="2"/>
    <n v="0.78947400000000001"/>
    <x v="3"/>
  </r>
  <r>
    <n v="5158"/>
    <s v="2275"/>
    <x v="0"/>
    <n v="28"/>
    <n v="0"/>
    <n v="0"/>
    <x v="0"/>
    <d v="2013-12-16T09:04:39"/>
    <x v="0"/>
    <x v="3"/>
    <x v="0"/>
    <x v="4"/>
    <x v="62"/>
    <x v="4"/>
    <x v="2"/>
    <m/>
    <x v="4"/>
  </r>
  <r>
    <n v="5167"/>
    <s v="2275"/>
    <x v="0"/>
    <n v="217"/>
    <n v="114"/>
    <n v="5130"/>
    <x v="0"/>
    <d v="2013-12-16T09:06:28"/>
    <x v="0"/>
    <x v="3"/>
    <x v="0"/>
    <x v="4"/>
    <x v="62"/>
    <x v="4"/>
    <x v="2"/>
    <n v="45"/>
    <x v="5"/>
  </r>
  <r>
    <n v="5176"/>
    <s v="2275"/>
    <x v="0"/>
    <n v="11"/>
    <n v="2"/>
    <n v="1"/>
    <x v="0"/>
    <d v="2013-12-16T09:09:06"/>
    <x v="0"/>
    <x v="3"/>
    <x v="0"/>
    <x v="4"/>
    <x v="62"/>
    <x v="4"/>
    <x v="2"/>
    <n v="0.5"/>
    <x v="6"/>
  </r>
  <r>
    <n v="5185"/>
    <s v="2275"/>
    <x v="0"/>
    <n v="15"/>
    <n v="3"/>
    <n v="3"/>
    <x v="0"/>
    <d v="2013-12-16T09:11:43"/>
    <x v="0"/>
    <x v="3"/>
    <x v="0"/>
    <x v="4"/>
    <x v="62"/>
    <x v="4"/>
    <x v="2"/>
    <n v="1"/>
    <x v="7"/>
  </r>
  <r>
    <n v="5194"/>
    <s v="2275"/>
    <x v="0"/>
    <n v="410"/>
    <n v="132"/>
    <n v="20"/>
    <x v="0"/>
    <d v="2013-12-16T09:26:34"/>
    <x v="0"/>
    <x v="3"/>
    <x v="0"/>
    <x v="4"/>
    <x v="62"/>
    <x v="4"/>
    <x v="2"/>
    <n v="0.15151500000000001"/>
    <x v="8"/>
  </r>
  <r>
    <n v="5203"/>
    <s v="2275"/>
    <x v="0"/>
    <n v="4135"/>
    <n v="1872"/>
    <n v="374"/>
    <x v="0"/>
    <d v="2013-12-16T09:31:22"/>
    <x v="0"/>
    <x v="3"/>
    <x v="3"/>
    <x v="4"/>
    <x v="62"/>
    <x v="4"/>
    <x v="2"/>
    <n v="0.19978599999999999"/>
    <x v="9"/>
  </r>
  <r>
    <n v="5212"/>
    <s v="2275"/>
    <x v="0"/>
    <n v="23"/>
    <n v="4"/>
    <n v="1"/>
    <x v="0"/>
    <d v="2013-12-16T09:37:47"/>
    <x v="0"/>
    <x v="3"/>
    <x v="0"/>
    <x v="4"/>
    <x v="62"/>
    <x v="4"/>
    <x v="2"/>
    <n v="0.25"/>
    <x v="10"/>
  </r>
  <r>
    <n v="5221"/>
    <s v="2275"/>
    <x v="0"/>
    <n v="0"/>
    <n v="0"/>
    <n v="0"/>
    <x v="0"/>
    <d v="2013-12-16T09:39:24"/>
    <x v="0"/>
    <x v="3"/>
    <x v="0"/>
    <x v="4"/>
    <x v="62"/>
    <x v="4"/>
    <x v="2"/>
    <m/>
    <x v="11"/>
  </r>
  <r>
    <n v="5230"/>
    <s v="2275"/>
    <x v="0"/>
    <n v="29"/>
    <n v="10"/>
    <n v="2"/>
    <x v="0"/>
    <d v="2013-12-16T09:41:24"/>
    <x v="0"/>
    <x v="3"/>
    <x v="0"/>
    <x v="4"/>
    <x v="62"/>
    <x v="4"/>
    <x v="2"/>
    <n v="0.2"/>
    <x v="12"/>
  </r>
  <r>
    <n v="5239"/>
    <s v="2275"/>
    <x v="0"/>
    <n v="35"/>
    <n v="29"/>
    <n v="13"/>
    <x v="0"/>
    <d v="2013-12-16T09:43:34"/>
    <x v="0"/>
    <x v="3"/>
    <x v="0"/>
    <x v="4"/>
    <x v="62"/>
    <x v="4"/>
    <x v="2"/>
    <n v="0.44827600000000001"/>
    <x v="13"/>
  </r>
  <r>
    <n v="5249"/>
    <s v="2275"/>
    <x v="0"/>
    <n v="0"/>
    <n v="0"/>
    <n v="0"/>
    <x v="0"/>
    <d v="2013-12-16T09:47:43"/>
    <x v="0"/>
    <x v="3"/>
    <x v="0"/>
    <x v="4"/>
    <x v="62"/>
    <x v="4"/>
    <x v="2"/>
    <m/>
    <x v="14"/>
  </r>
  <r>
    <n v="5258"/>
    <s v="2275"/>
    <x v="0"/>
    <n v="37"/>
    <n v="4"/>
    <n v="1"/>
    <x v="0"/>
    <d v="2013-12-16T09:52:06"/>
    <x v="0"/>
    <x v="3"/>
    <x v="0"/>
    <x v="4"/>
    <x v="62"/>
    <x v="4"/>
    <x v="2"/>
    <n v="0.25"/>
    <x v="15"/>
  </r>
  <r>
    <n v="5267"/>
    <s v="2275"/>
    <x v="0"/>
    <n v="12"/>
    <n v="10"/>
    <n v="5"/>
    <x v="0"/>
    <d v="2013-12-16T09:54:09"/>
    <x v="0"/>
    <x v="3"/>
    <x v="0"/>
    <x v="4"/>
    <x v="62"/>
    <x v="4"/>
    <x v="2"/>
    <n v="0.5"/>
    <x v="16"/>
  </r>
  <r>
    <n v="5277"/>
    <s v="2275"/>
    <x v="0"/>
    <n v="29"/>
    <n v="4"/>
    <n v="2"/>
    <x v="0"/>
    <d v="2013-12-16T09:56:37"/>
    <x v="0"/>
    <x v="3"/>
    <x v="0"/>
    <x v="4"/>
    <x v="62"/>
    <x v="4"/>
    <x v="2"/>
    <n v="0.5"/>
    <x v="17"/>
  </r>
  <r>
    <n v="5287"/>
    <s v="2275"/>
    <x v="0"/>
    <n v="0"/>
    <n v="0"/>
    <n v="0"/>
    <x v="0"/>
    <d v="2013-12-16T09:58:27"/>
    <x v="0"/>
    <x v="3"/>
    <x v="0"/>
    <x v="4"/>
    <x v="62"/>
    <x v="4"/>
    <x v="2"/>
    <m/>
    <x v="18"/>
  </r>
  <r>
    <n v="5295"/>
    <s v="2275"/>
    <x v="0"/>
    <n v="0"/>
    <n v="0"/>
    <n v="0"/>
    <x v="0"/>
    <d v="2013-12-16T10:04:49"/>
    <x v="0"/>
    <x v="3"/>
    <x v="0"/>
    <x v="4"/>
    <x v="62"/>
    <x v="4"/>
    <x v="2"/>
    <m/>
    <x v="19"/>
  </r>
  <r>
    <n v="5304"/>
    <s v="2275"/>
    <x v="0"/>
    <n v="108"/>
    <n v="47"/>
    <n v="14"/>
    <x v="0"/>
    <d v="2013-12-16T10:07:23"/>
    <x v="0"/>
    <x v="3"/>
    <x v="0"/>
    <x v="4"/>
    <x v="62"/>
    <x v="4"/>
    <x v="2"/>
    <n v="0.29787200000000003"/>
    <x v="20"/>
  </r>
  <r>
    <n v="5314"/>
    <s v="2275"/>
    <x v="0"/>
    <n v="0"/>
    <n v="0"/>
    <n v="0"/>
    <x v="0"/>
    <d v="2013-12-16T10:09:14"/>
    <x v="0"/>
    <x v="3"/>
    <x v="0"/>
    <x v="4"/>
    <x v="62"/>
    <x v="4"/>
    <x v="2"/>
    <m/>
    <x v="21"/>
  </r>
  <r>
    <n v="5124"/>
    <s v="2280"/>
    <x v="0"/>
    <n v="0"/>
    <n v="0"/>
    <n v="0"/>
    <x v="0"/>
    <d v="2013-12-16T08:38:50"/>
    <x v="0"/>
    <x v="3"/>
    <x v="0"/>
    <x v="4"/>
    <x v="63"/>
    <x v="4"/>
    <x v="2"/>
    <m/>
    <x v="0"/>
  </r>
  <r>
    <n v="5132"/>
    <s v="2280"/>
    <x v="0"/>
    <n v="0"/>
    <n v="35"/>
    <n v="9"/>
    <x v="0"/>
    <d v="2013-12-16T08:41:27"/>
    <x v="0"/>
    <x v="3"/>
    <x v="0"/>
    <x v="4"/>
    <x v="63"/>
    <x v="4"/>
    <x v="2"/>
    <n v="0.25714300000000001"/>
    <x v="1"/>
  </r>
  <r>
    <n v="5141"/>
    <s v="2280"/>
    <x v="0"/>
    <n v="62"/>
    <n v="63"/>
    <n v="32"/>
    <x v="0"/>
    <d v="2013-12-16T08:46:39"/>
    <x v="0"/>
    <x v="3"/>
    <x v="0"/>
    <x v="4"/>
    <x v="63"/>
    <x v="4"/>
    <x v="2"/>
    <n v="0.50793699999999997"/>
    <x v="2"/>
  </r>
  <r>
    <n v="5150"/>
    <s v="2280"/>
    <x v="0"/>
    <n v="0"/>
    <n v="0"/>
    <n v="0"/>
    <x v="0"/>
    <d v="2013-12-16T08:48:47"/>
    <x v="0"/>
    <x v="3"/>
    <x v="0"/>
    <x v="4"/>
    <x v="63"/>
    <x v="4"/>
    <x v="2"/>
    <m/>
    <x v="3"/>
  </r>
  <r>
    <n v="5159"/>
    <s v="2280"/>
    <x v="0"/>
    <n v="51"/>
    <n v="0"/>
    <n v="0"/>
    <x v="0"/>
    <d v="2013-12-16T09:04:47"/>
    <x v="0"/>
    <x v="3"/>
    <x v="0"/>
    <x v="4"/>
    <x v="63"/>
    <x v="4"/>
    <x v="2"/>
    <m/>
    <x v="4"/>
  </r>
  <r>
    <n v="5168"/>
    <s v="2280"/>
    <x v="0"/>
    <n v="117"/>
    <n v="54"/>
    <n v="2430"/>
    <x v="0"/>
    <d v="2013-12-16T09:06:46"/>
    <x v="0"/>
    <x v="3"/>
    <x v="0"/>
    <x v="4"/>
    <x v="63"/>
    <x v="4"/>
    <x v="2"/>
    <n v="45"/>
    <x v="5"/>
  </r>
  <r>
    <n v="5177"/>
    <s v="2280"/>
    <x v="0"/>
    <n v="16"/>
    <n v="1"/>
    <n v="0"/>
    <x v="0"/>
    <d v="2013-12-16T09:09:21"/>
    <x v="0"/>
    <x v="3"/>
    <x v="0"/>
    <x v="4"/>
    <x v="63"/>
    <x v="4"/>
    <x v="2"/>
    <n v="0"/>
    <x v="6"/>
  </r>
  <r>
    <n v="5186"/>
    <s v="2280"/>
    <x v="0"/>
    <n v="9"/>
    <n v="2"/>
    <n v="2"/>
    <x v="0"/>
    <d v="2013-12-16T09:11:59"/>
    <x v="0"/>
    <x v="3"/>
    <x v="0"/>
    <x v="4"/>
    <x v="63"/>
    <x v="4"/>
    <x v="2"/>
    <n v="1"/>
    <x v="7"/>
  </r>
  <r>
    <n v="5195"/>
    <s v="2280"/>
    <x v="0"/>
    <n v="237"/>
    <n v="121"/>
    <n v="18"/>
    <x v="0"/>
    <d v="2013-12-16T09:27:24"/>
    <x v="0"/>
    <x v="3"/>
    <x v="0"/>
    <x v="4"/>
    <x v="63"/>
    <x v="4"/>
    <x v="2"/>
    <n v="0.14876"/>
    <x v="8"/>
  </r>
  <r>
    <n v="5204"/>
    <s v="2280"/>
    <x v="0"/>
    <n v="2421"/>
    <n v="1361"/>
    <n v="252"/>
    <x v="0"/>
    <d v="2013-12-16T09:32:50"/>
    <x v="0"/>
    <x v="3"/>
    <x v="0"/>
    <x v="4"/>
    <x v="63"/>
    <x v="4"/>
    <x v="2"/>
    <n v="0.18515799999999999"/>
    <x v="9"/>
  </r>
  <r>
    <n v="5213"/>
    <s v="2280"/>
    <x v="0"/>
    <n v="16"/>
    <n v="6"/>
    <n v="1"/>
    <x v="0"/>
    <d v="2013-12-16T09:38:00"/>
    <x v="0"/>
    <x v="3"/>
    <x v="0"/>
    <x v="4"/>
    <x v="63"/>
    <x v="4"/>
    <x v="2"/>
    <n v="0.16666700000000001"/>
    <x v="10"/>
  </r>
  <r>
    <n v="5222"/>
    <s v="2280"/>
    <x v="0"/>
    <n v="10"/>
    <n v="6"/>
    <n v="1"/>
    <x v="0"/>
    <d v="2013-12-16T09:39:35"/>
    <x v="0"/>
    <x v="3"/>
    <x v="0"/>
    <x v="4"/>
    <x v="63"/>
    <x v="4"/>
    <x v="2"/>
    <n v="0.16666700000000001"/>
    <x v="11"/>
  </r>
  <r>
    <n v="5231"/>
    <s v="2280"/>
    <x v="0"/>
    <n v="31"/>
    <n v="12"/>
    <n v="24"/>
    <x v="0"/>
    <d v="2013-12-16T09:41:47"/>
    <x v="0"/>
    <x v="3"/>
    <x v="0"/>
    <x v="4"/>
    <x v="63"/>
    <x v="4"/>
    <x v="2"/>
    <n v="2"/>
    <x v="12"/>
  </r>
  <r>
    <n v="5240"/>
    <s v="2280"/>
    <x v="0"/>
    <n v="29"/>
    <n v="23"/>
    <n v="10"/>
    <x v="0"/>
    <d v="2013-12-16T09:43:47"/>
    <x v="0"/>
    <x v="3"/>
    <x v="0"/>
    <x v="4"/>
    <x v="63"/>
    <x v="4"/>
    <x v="2"/>
    <n v="0.43478299999999998"/>
    <x v="13"/>
  </r>
  <r>
    <n v="5250"/>
    <s v="2280"/>
    <x v="0"/>
    <n v="0"/>
    <n v="0"/>
    <n v="0"/>
    <x v="0"/>
    <d v="2013-12-16T09:47:50"/>
    <x v="0"/>
    <x v="3"/>
    <x v="0"/>
    <x v="4"/>
    <x v="63"/>
    <x v="4"/>
    <x v="2"/>
    <m/>
    <x v="14"/>
  </r>
  <r>
    <n v="5259"/>
    <s v="2280"/>
    <x v="0"/>
    <n v="21"/>
    <n v="5"/>
    <n v="1"/>
    <x v="0"/>
    <d v="2013-12-16T09:52:18"/>
    <x v="0"/>
    <x v="3"/>
    <x v="0"/>
    <x v="4"/>
    <x v="63"/>
    <x v="4"/>
    <x v="2"/>
    <n v="0.2"/>
    <x v="15"/>
  </r>
  <r>
    <n v="5268"/>
    <s v="2280"/>
    <x v="0"/>
    <n v="13"/>
    <n v="11"/>
    <n v="6"/>
    <x v="0"/>
    <d v="2013-12-16T09:54:36"/>
    <x v="0"/>
    <x v="3"/>
    <x v="0"/>
    <x v="4"/>
    <x v="63"/>
    <x v="4"/>
    <x v="2"/>
    <n v="0.54545500000000002"/>
    <x v="16"/>
  </r>
  <r>
    <n v="5278"/>
    <s v="2280"/>
    <x v="0"/>
    <n v="32"/>
    <n v="7"/>
    <n v="4"/>
    <x v="0"/>
    <d v="2013-12-16T09:56:55"/>
    <x v="0"/>
    <x v="3"/>
    <x v="0"/>
    <x v="4"/>
    <x v="63"/>
    <x v="4"/>
    <x v="2"/>
    <n v="0.57142899999999996"/>
    <x v="17"/>
  </r>
  <r>
    <n v="5288"/>
    <s v="2280"/>
    <x v="0"/>
    <n v="0"/>
    <n v="0"/>
    <n v="0"/>
    <x v="0"/>
    <d v="2013-12-16T09:58:32"/>
    <x v="0"/>
    <x v="3"/>
    <x v="0"/>
    <x v="4"/>
    <x v="63"/>
    <x v="4"/>
    <x v="2"/>
    <m/>
    <x v="18"/>
  </r>
  <r>
    <n v="5296"/>
    <s v="2280"/>
    <x v="0"/>
    <n v="0"/>
    <n v="0"/>
    <n v="0"/>
    <x v="0"/>
    <d v="2013-12-16T10:04:55"/>
    <x v="0"/>
    <x v="3"/>
    <x v="0"/>
    <x v="4"/>
    <x v="63"/>
    <x v="4"/>
    <x v="2"/>
    <m/>
    <x v="19"/>
  </r>
  <r>
    <n v="5305"/>
    <s v="2280"/>
    <x v="0"/>
    <n v="86"/>
    <n v="39"/>
    <n v="12"/>
    <x v="0"/>
    <d v="2013-12-16T10:07:39"/>
    <x v="0"/>
    <x v="3"/>
    <x v="0"/>
    <x v="4"/>
    <x v="63"/>
    <x v="4"/>
    <x v="2"/>
    <n v="0.30769200000000002"/>
    <x v="20"/>
  </r>
  <r>
    <n v="5315"/>
    <s v="2280"/>
    <x v="0"/>
    <n v="0"/>
    <n v="0"/>
    <n v="0"/>
    <x v="0"/>
    <d v="2013-12-16T10:09:25"/>
    <x v="0"/>
    <x v="3"/>
    <x v="0"/>
    <x v="4"/>
    <x v="63"/>
    <x v="4"/>
    <x v="2"/>
    <m/>
    <x v="21"/>
  </r>
  <r>
    <n v="5125"/>
    <s v="2285"/>
    <x v="0"/>
    <n v="0"/>
    <n v="0"/>
    <n v="0"/>
    <x v="0"/>
    <d v="2013-12-16T08:38:55"/>
    <x v="0"/>
    <x v="3"/>
    <x v="0"/>
    <x v="4"/>
    <x v="64"/>
    <x v="4"/>
    <x v="2"/>
    <m/>
    <x v="0"/>
  </r>
  <r>
    <n v="5133"/>
    <s v="2285"/>
    <x v="0"/>
    <n v="0"/>
    <n v="20"/>
    <n v="11"/>
    <x v="0"/>
    <d v="2013-12-16T08:42:03"/>
    <x v="0"/>
    <x v="3"/>
    <x v="0"/>
    <x v="4"/>
    <x v="64"/>
    <x v="4"/>
    <x v="2"/>
    <n v="0.55000000000000004"/>
    <x v="1"/>
  </r>
  <r>
    <n v="5142"/>
    <s v="2285"/>
    <x v="0"/>
    <n v="62"/>
    <n v="62"/>
    <n v="34"/>
    <x v="0"/>
    <d v="2013-12-16T08:46:57"/>
    <x v="0"/>
    <x v="3"/>
    <x v="0"/>
    <x v="4"/>
    <x v="64"/>
    <x v="4"/>
    <x v="2"/>
    <n v="0.54838699999999996"/>
    <x v="2"/>
  </r>
  <r>
    <n v="5151"/>
    <s v="2285"/>
    <x v="0"/>
    <n v="14"/>
    <n v="13"/>
    <n v="10"/>
    <x v="0"/>
    <d v="2013-12-16T08:48:59"/>
    <x v="0"/>
    <x v="3"/>
    <x v="0"/>
    <x v="4"/>
    <x v="64"/>
    <x v="4"/>
    <x v="2"/>
    <n v="0.769231"/>
    <x v="3"/>
  </r>
  <r>
    <n v="5160"/>
    <s v="2285"/>
    <x v="0"/>
    <n v="43"/>
    <n v="0"/>
    <n v="0"/>
    <x v="0"/>
    <d v="2013-12-16T09:04:56"/>
    <x v="0"/>
    <x v="3"/>
    <x v="0"/>
    <x v="4"/>
    <x v="64"/>
    <x v="4"/>
    <x v="2"/>
    <m/>
    <x v="4"/>
  </r>
  <r>
    <n v="5169"/>
    <s v="2285"/>
    <x v="0"/>
    <n v="327"/>
    <n v="98"/>
    <n v="4400"/>
    <x v="0"/>
    <d v="2013-12-16T09:07:05"/>
    <x v="0"/>
    <x v="3"/>
    <x v="0"/>
    <x v="4"/>
    <x v="64"/>
    <x v="4"/>
    <x v="2"/>
    <n v="44.897959"/>
    <x v="5"/>
  </r>
  <r>
    <n v="5178"/>
    <s v="2285"/>
    <x v="0"/>
    <n v="17"/>
    <n v="2"/>
    <n v="0"/>
    <x v="0"/>
    <d v="2013-12-16T09:09:59"/>
    <x v="0"/>
    <x v="3"/>
    <x v="0"/>
    <x v="4"/>
    <x v="64"/>
    <x v="4"/>
    <x v="2"/>
    <n v="0"/>
    <x v="6"/>
  </r>
  <r>
    <n v="5187"/>
    <s v="2285"/>
    <x v="0"/>
    <n v="10"/>
    <n v="8"/>
    <n v="6"/>
    <x v="0"/>
    <d v="2013-12-16T09:12:16"/>
    <x v="0"/>
    <x v="3"/>
    <x v="0"/>
    <x v="4"/>
    <x v="64"/>
    <x v="4"/>
    <x v="2"/>
    <n v="0.75"/>
    <x v="7"/>
  </r>
  <r>
    <n v="5196"/>
    <s v="2285"/>
    <x v="0"/>
    <n v="196"/>
    <n v="69"/>
    <n v="11"/>
    <x v="0"/>
    <d v="2013-12-16T09:27:58"/>
    <x v="0"/>
    <x v="3"/>
    <x v="0"/>
    <x v="4"/>
    <x v="64"/>
    <x v="4"/>
    <x v="2"/>
    <n v="0.15942000000000001"/>
    <x v="8"/>
  </r>
  <r>
    <n v="5205"/>
    <s v="2285"/>
    <x v="0"/>
    <n v="4236"/>
    <n v="1662"/>
    <n v="332"/>
    <x v="0"/>
    <d v="2013-12-16T09:33:24"/>
    <x v="0"/>
    <x v="3"/>
    <x v="0"/>
    <x v="4"/>
    <x v="64"/>
    <x v="4"/>
    <x v="2"/>
    <n v="0.19975899999999999"/>
    <x v="9"/>
  </r>
  <r>
    <n v="5214"/>
    <s v="2285"/>
    <x v="0"/>
    <n v="22"/>
    <n v="5"/>
    <n v="1"/>
    <x v="0"/>
    <d v="2013-12-16T09:38:14"/>
    <x v="0"/>
    <x v="3"/>
    <x v="0"/>
    <x v="4"/>
    <x v="64"/>
    <x v="4"/>
    <x v="2"/>
    <n v="0.2"/>
    <x v="10"/>
  </r>
  <r>
    <n v="5223"/>
    <s v="2285"/>
    <x v="0"/>
    <n v="8"/>
    <n v="2"/>
    <n v="0"/>
    <x v="0"/>
    <d v="2013-12-16T09:39:51"/>
    <x v="0"/>
    <x v="3"/>
    <x v="0"/>
    <x v="4"/>
    <x v="64"/>
    <x v="4"/>
    <x v="2"/>
    <n v="0"/>
    <x v="11"/>
  </r>
  <r>
    <n v="5232"/>
    <s v="2285"/>
    <x v="0"/>
    <n v="0"/>
    <n v="0"/>
    <n v="0"/>
    <x v="0"/>
    <d v="2013-12-16T09:41:53"/>
    <x v="0"/>
    <x v="3"/>
    <x v="0"/>
    <x v="4"/>
    <x v="64"/>
    <x v="4"/>
    <x v="2"/>
    <m/>
    <x v="12"/>
  </r>
  <r>
    <n v="5241"/>
    <s v="2285"/>
    <x v="0"/>
    <n v="0"/>
    <n v="0"/>
    <n v="0"/>
    <x v="0"/>
    <d v="2013-12-16T09:43:57"/>
    <x v="0"/>
    <x v="3"/>
    <x v="0"/>
    <x v="4"/>
    <x v="64"/>
    <x v="4"/>
    <x v="2"/>
    <m/>
    <x v="13"/>
  </r>
  <r>
    <n v="5251"/>
    <s v="2285"/>
    <x v="0"/>
    <n v="29"/>
    <n v="9"/>
    <n v="6"/>
    <x v="0"/>
    <d v="2013-12-16T09:48:02"/>
    <x v="0"/>
    <x v="3"/>
    <x v="0"/>
    <x v="4"/>
    <x v="64"/>
    <x v="4"/>
    <x v="2"/>
    <n v="0.66666700000000001"/>
    <x v="14"/>
  </r>
  <r>
    <n v="5260"/>
    <s v="2285"/>
    <x v="0"/>
    <n v="19"/>
    <n v="6"/>
    <n v="1"/>
    <x v="0"/>
    <d v="2013-12-16T09:52:34"/>
    <x v="0"/>
    <x v="3"/>
    <x v="0"/>
    <x v="4"/>
    <x v="64"/>
    <x v="4"/>
    <x v="2"/>
    <n v="0.16666700000000001"/>
    <x v="15"/>
  </r>
  <r>
    <n v="5269"/>
    <s v="2285"/>
    <x v="0"/>
    <n v="18"/>
    <n v="13"/>
    <n v="7"/>
    <x v="0"/>
    <d v="2013-12-16T09:54:52"/>
    <x v="0"/>
    <x v="3"/>
    <x v="0"/>
    <x v="4"/>
    <x v="64"/>
    <x v="4"/>
    <x v="2"/>
    <n v="0.538462"/>
    <x v="16"/>
  </r>
  <r>
    <n v="5279"/>
    <s v="2285"/>
    <x v="0"/>
    <n v="30"/>
    <n v="6"/>
    <n v="4"/>
    <x v="0"/>
    <d v="2013-12-16T09:57:13"/>
    <x v="0"/>
    <x v="3"/>
    <x v="0"/>
    <x v="4"/>
    <x v="64"/>
    <x v="4"/>
    <x v="2"/>
    <n v="0.66666700000000001"/>
    <x v="17"/>
  </r>
  <r>
    <n v="5289"/>
    <s v="2285"/>
    <x v="0"/>
    <n v="0"/>
    <n v="0"/>
    <n v="0"/>
    <x v="0"/>
    <d v="2013-12-16T09:58:35"/>
    <x v="0"/>
    <x v="3"/>
    <x v="0"/>
    <x v="4"/>
    <x v="64"/>
    <x v="4"/>
    <x v="2"/>
    <m/>
    <x v="18"/>
  </r>
  <r>
    <n v="5297"/>
    <s v="2285"/>
    <x v="0"/>
    <n v="0"/>
    <n v="0"/>
    <n v="0"/>
    <x v="0"/>
    <d v="2013-12-16T10:05:11"/>
    <x v="0"/>
    <x v="3"/>
    <x v="0"/>
    <x v="4"/>
    <x v="64"/>
    <x v="4"/>
    <x v="2"/>
    <m/>
    <x v="19"/>
  </r>
  <r>
    <n v="5306"/>
    <s v="2285"/>
    <x v="0"/>
    <n v="117"/>
    <n v="68"/>
    <n v="20"/>
    <x v="0"/>
    <d v="2013-12-16T10:07:57"/>
    <x v="0"/>
    <x v="3"/>
    <x v="0"/>
    <x v="4"/>
    <x v="64"/>
    <x v="4"/>
    <x v="2"/>
    <n v="0.29411799999999999"/>
    <x v="20"/>
  </r>
  <r>
    <n v="5316"/>
    <s v="2285"/>
    <x v="0"/>
    <n v="0"/>
    <n v="0"/>
    <n v="0"/>
    <x v="0"/>
    <d v="2013-12-16T10:09:58"/>
    <x v="0"/>
    <x v="3"/>
    <x v="0"/>
    <x v="4"/>
    <x v="64"/>
    <x v="4"/>
    <x v="2"/>
    <m/>
    <x v="21"/>
  </r>
  <r>
    <n v="5126"/>
    <s v="2290"/>
    <x v="0"/>
    <n v="0"/>
    <n v="0"/>
    <n v="0"/>
    <x v="0"/>
    <d v="2013-12-16T08:39:00"/>
    <x v="0"/>
    <x v="3"/>
    <x v="0"/>
    <x v="4"/>
    <x v="65"/>
    <x v="4"/>
    <x v="2"/>
    <m/>
    <x v="0"/>
  </r>
  <r>
    <n v="5134"/>
    <s v="2290"/>
    <x v="0"/>
    <n v="0"/>
    <n v="18"/>
    <n v="8"/>
    <x v="0"/>
    <d v="2013-12-16T08:42:28"/>
    <x v="0"/>
    <x v="3"/>
    <x v="0"/>
    <x v="4"/>
    <x v="65"/>
    <x v="4"/>
    <x v="2"/>
    <n v="0.44444400000000001"/>
    <x v="1"/>
  </r>
  <r>
    <n v="5143"/>
    <s v="2290"/>
    <x v="0"/>
    <n v="59"/>
    <n v="59"/>
    <n v="30"/>
    <x v="0"/>
    <d v="2013-12-16T08:47:15"/>
    <x v="0"/>
    <x v="3"/>
    <x v="0"/>
    <x v="4"/>
    <x v="65"/>
    <x v="4"/>
    <x v="2"/>
    <n v="0.50847500000000001"/>
    <x v="2"/>
  </r>
  <r>
    <n v="5152"/>
    <s v="2290"/>
    <x v="0"/>
    <n v="16"/>
    <n v="14"/>
    <n v="11"/>
    <x v="0"/>
    <d v="2013-12-16T08:49:12"/>
    <x v="0"/>
    <x v="3"/>
    <x v="0"/>
    <x v="4"/>
    <x v="65"/>
    <x v="4"/>
    <x v="2"/>
    <n v="0.78571400000000002"/>
    <x v="3"/>
  </r>
  <r>
    <n v="5161"/>
    <s v="2290"/>
    <x v="0"/>
    <n v="61"/>
    <n v="0"/>
    <n v="0"/>
    <x v="0"/>
    <d v="2013-12-16T09:05:05"/>
    <x v="0"/>
    <x v="3"/>
    <x v="0"/>
    <x v="4"/>
    <x v="65"/>
    <x v="4"/>
    <x v="2"/>
    <m/>
    <x v="4"/>
  </r>
  <r>
    <n v="5170"/>
    <s v="2290"/>
    <x v="0"/>
    <n v="357"/>
    <n v="118"/>
    <n v="5310"/>
    <x v="0"/>
    <d v="2013-12-16T09:07:22"/>
    <x v="0"/>
    <x v="3"/>
    <x v="0"/>
    <x v="4"/>
    <x v="65"/>
    <x v="4"/>
    <x v="2"/>
    <n v="45"/>
    <x v="5"/>
  </r>
  <r>
    <n v="5179"/>
    <s v="2290"/>
    <x v="0"/>
    <n v="18"/>
    <n v="2"/>
    <n v="0"/>
    <x v="0"/>
    <d v="2013-12-16T09:10:14"/>
    <x v="0"/>
    <x v="3"/>
    <x v="0"/>
    <x v="4"/>
    <x v="65"/>
    <x v="4"/>
    <x v="2"/>
    <n v="0"/>
    <x v="6"/>
  </r>
  <r>
    <n v="5188"/>
    <s v="2290"/>
    <x v="0"/>
    <n v="19"/>
    <n v="11"/>
    <n v="8"/>
    <x v="0"/>
    <d v="2013-12-16T09:12:28"/>
    <x v="0"/>
    <x v="3"/>
    <x v="0"/>
    <x v="4"/>
    <x v="65"/>
    <x v="4"/>
    <x v="2"/>
    <n v="0.72727299999999995"/>
    <x v="7"/>
  </r>
  <r>
    <n v="5197"/>
    <s v="2290"/>
    <x v="0"/>
    <n v="112"/>
    <n v="58"/>
    <n v="9"/>
    <x v="0"/>
    <d v="2013-12-16T09:28:21"/>
    <x v="0"/>
    <x v="3"/>
    <x v="0"/>
    <x v="4"/>
    <x v="65"/>
    <x v="4"/>
    <x v="2"/>
    <n v="0.155172"/>
    <x v="8"/>
  </r>
  <r>
    <n v="5206"/>
    <s v="2290"/>
    <x v="0"/>
    <n v="3875"/>
    <n v="1458"/>
    <n v="292"/>
    <x v="0"/>
    <d v="2013-12-16T09:33:47"/>
    <x v="0"/>
    <x v="3"/>
    <x v="0"/>
    <x v="4"/>
    <x v="65"/>
    <x v="4"/>
    <x v="2"/>
    <n v="0.20027400000000001"/>
    <x v="9"/>
  </r>
  <r>
    <n v="5215"/>
    <s v="2290"/>
    <x v="0"/>
    <n v="19"/>
    <n v="13"/>
    <n v="2"/>
    <x v="0"/>
    <d v="2013-12-16T09:38:27"/>
    <x v="0"/>
    <x v="3"/>
    <x v="0"/>
    <x v="4"/>
    <x v="65"/>
    <x v="4"/>
    <x v="2"/>
    <n v="0.15384600000000001"/>
    <x v="10"/>
  </r>
  <r>
    <n v="5224"/>
    <s v="2290"/>
    <x v="0"/>
    <n v="0"/>
    <n v="0"/>
    <n v="0"/>
    <x v="0"/>
    <d v="2013-12-16T09:39:58"/>
    <x v="0"/>
    <x v="3"/>
    <x v="0"/>
    <x v="4"/>
    <x v="65"/>
    <x v="4"/>
    <x v="2"/>
    <m/>
    <x v="11"/>
  </r>
  <r>
    <n v="5233"/>
    <s v="2290"/>
    <x v="0"/>
    <n v="0"/>
    <n v="0"/>
    <n v="0"/>
    <x v="0"/>
    <d v="2013-12-16T09:41:57"/>
    <x v="0"/>
    <x v="3"/>
    <x v="0"/>
    <x v="4"/>
    <x v="65"/>
    <x v="4"/>
    <x v="2"/>
    <m/>
    <x v="12"/>
  </r>
  <r>
    <n v="5242"/>
    <s v="2290"/>
    <x v="0"/>
    <n v="53"/>
    <n v="46"/>
    <n v="20"/>
    <x v="0"/>
    <d v="2013-12-16T09:44:12"/>
    <x v="0"/>
    <x v="3"/>
    <x v="0"/>
    <x v="4"/>
    <x v="65"/>
    <x v="4"/>
    <x v="2"/>
    <n v="0.43478299999999998"/>
    <x v="13"/>
  </r>
  <r>
    <n v="5252"/>
    <s v="2290"/>
    <x v="0"/>
    <n v="21"/>
    <n v="6"/>
    <n v="3"/>
    <x v="0"/>
    <d v="2013-12-16T09:48:58"/>
    <x v="0"/>
    <x v="3"/>
    <x v="0"/>
    <x v="4"/>
    <x v="65"/>
    <x v="4"/>
    <x v="2"/>
    <n v="0.5"/>
    <x v="14"/>
  </r>
  <r>
    <n v="5261"/>
    <s v="2290"/>
    <x v="0"/>
    <n v="0"/>
    <n v="0"/>
    <n v="0"/>
    <x v="0"/>
    <d v="2013-12-16T09:52:55"/>
    <x v="0"/>
    <x v="3"/>
    <x v="0"/>
    <x v="4"/>
    <x v="65"/>
    <x v="4"/>
    <x v="2"/>
    <m/>
    <x v="15"/>
  </r>
  <r>
    <n v="5270"/>
    <s v="2290"/>
    <x v="0"/>
    <n v="15"/>
    <n v="14"/>
    <n v="7"/>
    <x v="0"/>
    <d v="2013-12-16T09:55:04"/>
    <x v="0"/>
    <x v="3"/>
    <x v="0"/>
    <x v="4"/>
    <x v="65"/>
    <x v="4"/>
    <x v="2"/>
    <n v="0.5"/>
    <x v="16"/>
  </r>
  <r>
    <n v="5280"/>
    <s v="2290"/>
    <x v="0"/>
    <n v="23"/>
    <n v="4"/>
    <n v="2"/>
    <x v="0"/>
    <d v="2013-12-16T09:57:28"/>
    <x v="0"/>
    <x v="3"/>
    <x v="0"/>
    <x v="4"/>
    <x v="65"/>
    <x v="4"/>
    <x v="2"/>
    <n v="0.5"/>
    <x v="17"/>
  </r>
  <r>
    <n v="5290"/>
    <s v="2290"/>
    <x v="0"/>
    <n v="0"/>
    <n v="0"/>
    <n v="0"/>
    <x v="0"/>
    <d v="2013-12-16T09:58:39"/>
    <x v="0"/>
    <x v="3"/>
    <x v="0"/>
    <x v="4"/>
    <x v="65"/>
    <x v="4"/>
    <x v="2"/>
    <m/>
    <x v="18"/>
  </r>
  <r>
    <n v="5298"/>
    <s v="2290"/>
    <x v="0"/>
    <n v="431"/>
    <n v="163"/>
    <n v="33"/>
    <x v="0"/>
    <d v="2013-12-16T10:05:25"/>
    <x v="0"/>
    <x v="3"/>
    <x v="0"/>
    <x v="4"/>
    <x v="65"/>
    <x v="4"/>
    <x v="2"/>
    <n v="0.202454"/>
    <x v="19"/>
  </r>
  <r>
    <n v="5307"/>
    <s v="2290"/>
    <x v="0"/>
    <n v="91"/>
    <n v="56"/>
    <n v="17"/>
    <x v="0"/>
    <d v="2013-12-16T10:08:12"/>
    <x v="0"/>
    <x v="3"/>
    <x v="0"/>
    <x v="4"/>
    <x v="65"/>
    <x v="4"/>
    <x v="2"/>
    <n v="0.30357099999999998"/>
    <x v="20"/>
  </r>
  <r>
    <n v="5317"/>
    <s v="2290"/>
    <x v="0"/>
    <n v="0"/>
    <n v="0"/>
    <n v="0"/>
    <x v="0"/>
    <d v="2013-12-16T10:10:01"/>
    <x v="0"/>
    <x v="3"/>
    <x v="0"/>
    <x v="4"/>
    <x v="65"/>
    <x v="4"/>
    <x v="2"/>
    <m/>
    <x v="21"/>
  </r>
  <r>
    <n v="5127"/>
    <s v="2295"/>
    <x v="0"/>
    <n v="0"/>
    <n v="0"/>
    <n v="0"/>
    <x v="0"/>
    <d v="2013-12-16T08:39:06"/>
    <x v="0"/>
    <x v="3"/>
    <x v="0"/>
    <x v="4"/>
    <x v="66"/>
    <x v="4"/>
    <x v="2"/>
    <m/>
    <x v="0"/>
  </r>
  <r>
    <n v="5135"/>
    <s v="2295"/>
    <x v="0"/>
    <n v="0"/>
    <n v="16"/>
    <n v="6"/>
    <x v="0"/>
    <d v="2013-12-16T08:42:46"/>
    <x v="0"/>
    <x v="3"/>
    <x v="0"/>
    <x v="4"/>
    <x v="66"/>
    <x v="4"/>
    <x v="2"/>
    <n v="0.375"/>
    <x v="1"/>
  </r>
  <r>
    <n v="5144"/>
    <s v="2295"/>
    <x v="0"/>
    <n v="39"/>
    <n v="39"/>
    <n v="19"/>
    <x v="0"/>
    <d v="2013-12-16T08:47:30"/>
    <x v="0"/>
    <x v="3"/>
    <x v="0"/>
    <x v="4"/>
    <x v="66"/>
    <x v="4"/>
    <x v="2"/>
    <n v="0.48717899999999997"/>
    <x v="2"/>
  </r>
  <r>
    <n v="5153"/>
    <s v="2295"/>
    <x v="0"/>
    <n v="10"/>
    <n v="8"/>
    <n v="6"/>
    <x v="0"/>
    <d v="2013-12-16T08:49:23"/>
    <x v="0"/>
    <x v="3"/>
    <x v="0"/>
    <x v="4"/>
    <x v="66"/>
    <x v="4"/>
    <x v="2"/>
    <n v="0.75"/>
    <x v="3"/>
  </r>
  <r>
    <n v="5162"/>
    <s v="2295"/>
    <x v="0"/>
    <n v="46"/>
    <n v="0"/>
    <n v="0"/>
    <x v="0"/>
    <d v="2013-12-16T09:05:11"/>
    <x v="0"/>
    <x v="3"/>
    <x v="0"/>
    <x v="4"/>
    <x v="66"/>
    <x v="4"/>
    <x v="2"/>
    <m/>
    <x v="4"/>
  </r>
  <r>
    <n v="5171"/>
    <s v="2295"/>
    <x v="0"/>
    <n v="217"/>
    <n v="103"/>
    <n v="7635"/>
    <x v="0"/>
    <d v="2013-12-16T09:07:41"/>
    <x v="0"/>
    <x v="3"/>
    <x v="0"/>
    <x v="4"/>
    <x v="66"/>
    <x v="4"/>
    <x v="2"/>
    <n v="74.126214000000004"/>
    <x v="5"/>
  </r>
  <r>
    <n v="5180"/>
    <s v="2295"/>
    <x v="0"/>
    <n v="10"/>
    <n v="4"/>
    <n v="1"/>
    <x v="0"/>
    <d v="2013-12-16T09:10:25"/>
    <x v="0"/>
    <x v="3"/>
    <x v="0"/>
    <x v="4"/>
    <x v="66"/>
    <x v="4"/>
    <x v="2"/>
    <n v="0.25"/>
    <x v="6"/>
  </r>
  <r>
    <n v="5189"/>
    <s v="2295"/>
    <x v="0"/>
    <n v="20"/>
    <n v="16"/>
    <n v="12"/>
    <x v="0"/>
    <d v="2013-12-16T09:12:39"/>
    <x v="0"/>
    <x v="3"/>
    <x v="0"/>
    <x v="4"/>
    <x v="66"/>
    <x v="4"/>
    <x v="2"/>
    <n v="0.75"/>
    <x v="7"/>
  </r>
  <r>
    <n v="5198"/>
    <s v="2295"/>
    <x v="0"/>
    <n v="248"/>
    <n v="140"/>
    <n v="21"/>
    <x v="0"/>
    <d v="2013-12-16T09:28:45"/>
    <x v="0"/>
    <x v="3"/>
    <x v="0"/>
    <x v="4"/>
    <x v="66"/>
    <x v="4"/>
    <x v="2"/>
    <n v="0.15"/>
    <x v="8"/>
  </r>
  <r>
    <n v="5207"/>
    <s v="2295"/>
    <x v="0"/>
    <n v="3941"/>
    <n v="1712"/>
    <n v="282"/>
    <x v="0"/>
    <d v="2013-12-16T09:34:05"/>
    <x v="0"/>
    <x v="3"/>
    <x v="0"/>
    <x v="4"/>
    <x v="66"/>
    <x v="4"/>
    <x v="2"/>
    <n v="0.16472000000000001"/>
    <x v="9"/>
  </r>
  <r>
    <n v="5216"/>
    <s v="2295"/>
    <x v="0"/>
    <n v="18"/>
    <n v="14"/>
    <n v="2"/>
    <x v="0"/>
    <d v="2013-12-16T09:38:40"/>
    <x v="0"/>
    <x v="3"/>
    <x v="0"/>
    <x v="4"/>
    <x v="66"/>
    <x v="4"/>
    <x v="2"/>
    <n v="0.14285700000000001"/>
    <x v="10"/>
  </r>
  <r>
    <n v="5225"/>
    <s v="2295"/>
    <x v="0"/>
    <n v="9"/>
    <n v="2"/>
    <n v="0"/>
    <x v="0"/>
    <d v="2013-12-16T09:40:12"/>
    <x v="0"/>
    <x v="3"/>
    <x v="0"/>
    <x v="4"/>
    <x v="66"/>
    <x v="4"/>
    <x v="2"/>
    <n v="0"/>
    <x v="11"/>
  </r>
  <r>
    <n v="5234"/>
    <s v="2295"/>
    <x v="0"/>
    <n v="0"/>
    <n v="0"/>
    <n v="0"/>
    <x v="0"/>
    <d v="2013-12-16T09:42:03"/>
    <x v="0"/>
    <x v="3"/>
    <x v="0"/>
    <x v="4"/>
    <x v="66"/>
    <x v="4"/>
    <x v="2"/>
    <m/>
    <x v="12"/>
  </r>
  <r>
    <n v="5243"/>
    <s v="2295"/>
    <x v="0"/>
    <n v="23"/>
    <n v="36"/>
    <n v="16"/>
    <x v="0"/>
    <d v="2013-12-16T09:44:25"/>
    <x v="0"/>
    <x v="3"/>
    <x v="0"/>
    <x v="4"/>
    <x v="66"/>
    <x v="4"/>
    <x v="2"/>
    <n v="0.44444400000000001"/>
    <x v="13"/>
  </r>
  <r>
    <n v="5253"/>
    <s v="2295"/>
    <x v="0"/>
    <n v="29"/>
    <n v="7"/>
    <n v="4"/>
    <x v="0"/>
    <d v="2013-12-16T09:49:12"/>
    <x v="0"/>
    <x v="3"/>
    <x v="0"/>
    <x v="4"/>
    <x v="66"/>
    <x v="4"/>
    <x v="2"/>
    <n v="0.57142899999999996"/>
    <x v="14"/>
  </r>
  <r>
    <n v="5262"/>
    <s v="2295"/>
    <x v="0"/>
    <n v="0"/>
    <n v="0"/>
    <n v="0"/>
    <x v="0"/>
    <d v="2013-12-16T09:52:59"/>
    <x v="0"/>
    <x v="3"/>
    <x v="0"/>
    <x v="4"/>
    <x v="66"/>
    <x v="4"/>
    <x v="2"/>
    <m/>
    <x v="15"/>
  </r>
  <r>
    <n v="5272"/>
    <s v="2295"/>
    <x v="0"/>
    <n v="17"/>
    <n v="15"/>
    <n v="8"/>
    <x v="0"/>
    <d v="2013-12-16T09:55:21"/>
    <x v="0"/>
    <x v="3"/>
    <x v="0"/>
    <x v="4"/>
    <x v="66"/>
    <x v="4"/>
    <x v="2"/>
    <n v="0.53333299999999995"/>
    <x v="16"/>
  </r>
  <r>
    <n v="5281"/>
    <s v="2295"/>
    <x v="0"/>
    <n v="28"/>
    <n v="6"/>
    <n v="4"/>
    <x v="0"/>
    <d v="2013-12-16T09:57:41"/>
    <x v="0"/>
    <x v="3"/>
    <x v="0"/>
    <x v="4"/>
    <x v="66"/>
    <x v="4"/>
    <x v="2"/>
    <n v="0.66666700000000001"/>
    <x v="17"/>
  </r>
  <r>
    <n v="5291"/>
    <s v="2295"/>
    <x v="0"/>
    <n v="0"/>
    <n v="0"/>
    <n v="0"/>
    <x v="0"/>
    <d v="2013-12-16T09:58:43"/>
    <x v="0"/>
    <x v="3"/>
    <x v="0"/>
    <x v="4"/>
    <x v="66"/>
    <x v="4"/>
    <x v="2"/>
    <m/>
    <x v="18"/>
  </r>
  <r>
    <n v="5299"/>
    <s v="2295"/>
    <x v="0"/>
    <n v="268"/>
    <n v="161"/>
    <n v="32"/>
    <x v="0"/>
    <d v="2013-12-16T10:05:30"/>
    <x v="0"/>
    <x v="3"/>
    <x v="3"/>
    <x v="4"/>
    <x v="66"/>
    <x v="4"/>
    <x v="2"/>
    <n v="0.19875799999999999"/>
    <x v="19"/>
  </r>
  <r>
    <n v="5308"/>
    <s v="2295"/>
    <x v="0"/>
    <n v="85"/>
    <n v="37"/>
    <n v="11"/>
    <x v="0"/>
    <d v="2013-12-16T10:08:24"/>
    <x v="0"/>
    <x v="3"/>
    <x v="0"/>
    <x v="4"/>
    <x v="66"/>
    <x v="4"/>
    <x v="2"/>
    <n v="0.29729699999999998"/>
    <x v="20"/>
  </r>
  <r>
    <n v="5318"/>
    <s v="2295"/>
    <x v="0"/>
    <n v="0"/>
    <n v="0"/>
    <n v="0"/>
    <x v="0"/>
    <d v="2013-12-16T10:10:04"/>
    <x v="0"/>
    <x v="3"/>
    <x v="0"/>
    <x v="4"/>
    <x v="66"/>
    <x v="4"/>
    <x v="2"/>
    <m/>
    <x v="21"/>
  </r>
  <r>
    <n v="4813"/>
    <s v="2300"/>
    <x v="0"/>
    <n v="152"/>
    <n v="12"/>
    <n v="6"/>
    <x v="0"/>
    <d v="2013-12-14T07:24:38"/>
    <x v="0"/>
    <x v="4"/>
    <x v="0"/>
    <x v="5"/>
    <x v="67"/>
    <x v="5"/>
    <x v="2"/>
    <n v="0.5"/>
    <x v="0"/>
  </r>
  <r>
    <n v="6176"/>
    <s v="2300"/>
    <x v="0"/>
    <n v="5141"/>
    <n v="950"/>
    <n v="980"/>
    <x v="0"/>
    <d v="2013-12-16T23:49:05"/>
    <x v="0"/>
    <x v="4"/>
    <x v="0"/>
    <x v="5"/>
    <x v="67"/>
    <x v="5"/>
    <x v="2"/>
    <n v="1.031579"/>
    <x v="1"/>
  </r>
  <r>
    <n v="6189"/>
    <s v="2300"/>
    <x v="0"/>
    <n v="385"/>
    <n v="86"/>
    <n v="50"/>
    <x v="0"/>
    <d v="2013-12-17T00:14:24"/>
    <x v="0"/>
    <x v="4"/>
    <x v="0"/>
    <x v="5"/>
    <x v="67"/>
    <x v="5"/>
    <x v="2"/>
    <n v="0.581395"/>
    <x v="2"/>
  </r>
  <r>
    <n v="6200"/>
    <s v="2300"/>
    <x v="0"/>
    <n v="0"/>
    <n v="0"/>
    <n v="0"/>
    <x v="0"/>
    <d v="2013-12-17T00:20:31"/>
    <x v="0"/>
    <x v="4"/>
    <x v="0"/>
    <x v="5"/>
    <x v="67"/>
    <x v="5"/>
    <x v="2"/>
    <m/>
    <x v="3"/>
  </r>
  <r>
    <n v="6211"/>
    <s v="2300"/>
    <x v="0"/>
    <n v="49"/>
    <n v="10"/>
    <n v="5"/>
    <x v="0"/>
    <d v="2013-12-17T00:24:30"/>
    <x v="0"/>
    <x v="4"/>
    <x v="0"/>
    <x v="5"/>
    <x v="67"/>
    <x v="5"/>
    <x v="2"/>
    <n v="0.5"/>
    <x v="4"/>
  </r>
  <r>
    <n v="6222"/>
    <s v="2300"/>
    <x v="0"/>
    <n v="17"/>
    <n v="16"/>
    <n v="16"/>
    <x v="0"/>
    <d v="2013-12-17T00:28:02"/>
    <x v="0"/>
    <x v="4"/>
    <x v="0"/>
    <x v="5"/>
    <x v="67"/>
    <x v="5"/>
    <x v="2"/>
    <n v="1"/>
    <x v="5"/>
  </r>
  <r>
    <n v="6237"/>
    <s v="2300"/>
    <x v="0"/>
    <n v="379"/>
    <n v="16"/>
    <n v="4"/>
    <x v="0"/>
    <d v="2013-12-17T00:33:12"/>
    <x v="0"/>
    <x v="4"/>
    <x v="0"/>
    <x v="5"/>
    <x v="67"/>
    <x v="5"/>
    <x v="2"/>
    <n v="0.25"/>
    <x v="6"/>
  </r>
  <r>
    <n v="6264"/>
    <s v="2300"/>
    <x v="0"/>
    <n v="29"/>
    <n v="3"/>
    <n v="2"/>
    <x v="0"/>
    <d v="2013-12-17T00:37:46"/>
    <x v="0"/>
    <x v="4"/>
    <x v="0"/>
    <x v="5"/>
    <x v="67"/>
    <x v="5"/>
    <x v="2"/>
    <n v="0.66666700000000001"/>
    <x v="7"/>
  </r>
  <r>
    <n v="6291"/>
    <s v="2300"/>
    <x v="0"/>
    <n v="148"/>
    <n v="56"/>
    <n v="39"/>
    <x v="0"/>
    <d v="2013-12-17T00:43:54"/>
    <x v="0"/>
    <x v="4"/>
    <x v="0"/>
    <x v="5"/>
    <x v="67"/>
    <x v="5"/>
    <x v="2"/>
    <n v="0.69642899999999996"/>
    <x v="8"/>
  </r>
  <r>
    <n v="6302"/>
    <s v="2300"/>
    <x v="0"/>
    <n v="13418"/>
    <n v="7709"/>
    <n v="2212"/>
    <x v="0"/>
    <d v="2013-12-17T00:48:04"/>
    <x v="0"/>
    <x v="4"/>
    <x v="0"/>
    <x v="5"/>
    <x v="67"/>
    <x v="5"/>
    <x v="2"/>
    <n v="0.286937"/>
    <x v="9"/>
  </r>
  <r>
    <n v="6727"/>
    <s v="2300"/>
    <x v="0"/>
    <n v="308"/>
    <n v="80"/>
    <n v="1"/>
    <x v="0"/>
    <d v="2013-12-17T02:18:47"/>
    <x v="0"/>
    <x v="4"/>
    <x v="0"/>
    <x v="5"/>
    <x v="67"/>
    <x v="5"/>
    <x v="2"/>
    <n v="1.2500000000000001E-2"/>
    <x v="10"/>
  </r>
  <r>
    <n v="6855"/>
    <s v="2300"/>
    <x v="0"/>
    <n v="745"/>
    <n v="54"/>
    <n v="3"/>
    <x v="0"/>
    <d v="2013-12-17T02:34:53"/>
    <x v="0"/>
    <x v="4"/>
    <x v="0"/>
    <x v="5"/>
    <x v="67"/>
    <x v="5"/>
    <x v="2"/>
    <n v="5.5556000000000001E-2"/>
    <x v="11"/>
  </r>
  <r>
    <n v="6866"/>
    <s v="2300"/>
    <x v="0"/>
    <n v="176"/>
    <n v="72"/>
    <n v="29"/>
    <x v="0"/>
    <d v="2013-12-17T02:48:07"/>
    <x v="0"/>
    <x v="4"/>
    <x v="0"/>
    <x v="5"/>
    <x v="67"/>
    <x v="5"/>
    <x v="2"/>
    <n v="0.40277800000000002"/>
    <x v="12"/>
  </r>
  <r>
    <n v="6888"/>
    <s v="2300"/>
    <x v="0"/>
    <n v="133"/>
    <n v="126"/>
    <n v="61"/>
    <x v="0"/>
    <d v="2013-12-17T03:14:09"/>
    <x v="0"/>
    <x v="4"/>
    <x v="0"/>
    <x v="5"/>
    <x v="67"/>
    <x v="5"/>
    <x v="2"/>
    <n v="0.48412699999999997"/>
    <x v="13"/>
  </r>
  <r>
    <n v="6899"/>
    <s v="2300"/>
    <x v="0"/>
    <n v="43"/>
    <n v="18"/>
    <n v="13"/>
    <x v="0"/>
    <d v="2013-12-17T04:12:47"/>
    <x v="0"/>
    <x v="4"/>
    <x v="0"/>
    <x v="5"/>
    <x v="67"/>
    <x v="5"/>
    <x v="2"/>
    <n v="0.72222200000000003"/>
    <x v="14"/>
  </r>
  <r>
    <n v="6926"/>
    <s v="2300"/>
    <x v="0"/>
    <n v="152"/>
    <n v="61"/>
    <n v="9"/>
    <x v="0"/>
    <d v="2013-12-17T04:34:54"/>
    <x v="0"/>
    <x v="4"/>
    <x v="0"/>
    <x v="5"/>
    <x v="67"/>
    <x v="5"/>
    <x v="2"/>
    <n v="0.14754100000000001"/>
    <x v="15"/>
  </r>
  <r>
    <n v="6959"/>
    <s v="2300"/>
    <x v="0"/>
    <n v="296"/>
    <n v="125"/>
    <n v="50"/>
    <x v="0"/>
    <d v="2013-12-17T04:39:14"/>
    <x v="0"/>
    <x v="4"/>
    <x v="0"/>
    <x v="5"/>
    <x v="67"/>
    <x v="5"/>
    <x v="2"/>
    <n v="0.4"/>
    <x v="16"/>
  </r>
  <r>
    <n v="6997"/>
    <s v="2300"/>
    <x v="0"/>
    <n v="363"/>
    <n v="192"/>
    <n v="67"/>
    <x v="0"/>
    <d v="2013-12-17T04:43:43"/>
    <x v="0"/>
    <x v="4"/>
    <x v="0"/>
    <x v="5"/>
    <x v="67"/>
    <x v="5"/>
    <x v="2"/>
    <n v="0.34895799999999999"/>
    <x v="17"/>
  </r>
  <r>
    <n v="7021"/>
    <s v="2300"/>
    <x v="0"/>
    <n v="6"/>
    <n v="0"/>
    <n v="0"/>
    <x v="0"/>
    <d v="2013-12-17T04:50:01"/>
    <x v="0"/>
    <x v="4"/>
    <x v="0"/>
    <x v="5"/>
    <x v="67"/>
    <x v="5"/>
    <x v="2"/>
    <m/>
    <x v="18"/>
  </r>
  <r>
    <n v="7032"/>
    <s v="2300"/>
    <x v="0"/>
    <n v="69"/>
    <n v="21"/>
    <n v="4"/>
    <x v="0"/>
    <d v="2013-12-17T04:53:34"/>
    <x v="0"/>
    <x v="4"/>
    <x v="0"/>
    <x v="5"/>
    <x v="67"/>
    <x v="5"/>
    <x v="2"/>
    <n v="0.19047600000000001"/>
    <x v="19"/>
  </r>
  <r>
    <n v="7043"/>
    <s v="2300"/>
    <x v="0"/>
    <n v="442"/>
    <n v="117"/>
    <n v="53"/>
    <x v="0"/>
    <d v="2013-12-17T04:58:58"/>
    <x v="0"/>
    <x v="4"/>
    <x v="0"/>
    <x v="5"/>
    <x v="67"/>
    <x v="5"/>
    <x v="2"/>
    <n v="0.45299099999999998"/>
    <x v="20"/>
  </r>
  <r>
    <n v="7054"/>
    <s v="2300"/>
    <x v="0"/>
    <n v="15"/>
    <n v="8"/>
    <n v="3"/>
    <x v="0"/>
    <d v="2013-12-17T05:20:36"/>
    <x v="0"/>
    <x v="4"/>
    <x v="0"/>
    <x v="5"/>
    <x v="67"/>
    <x v="5"/>
    <x v="2"/>
    <n v="0.375"/>
    <x v="21"/>
  </r>
  <r>
    <n v="7800"/>
    <s v="2300"/>
    <x v="2"/>
    <n v="0"/>
    <n v="0"/>
    <n v="0"/>
    <x v="0"/>
    <d v="2014-10-14T11:30:02"/>
    <x v="0"/>
    <x v="5"/>
    <x v="0"/>
    <x v="5"/>
    <x v="67"/>
    <x v="5"/>
    <x v="2"/>
    <m/>
    <x v="0"/>
  </r>
  <r>
    <n v="7811"/>
    <s v="2300"/>
    <x v="2"/>
    <n v="50"/>
    <n v="1420"/>
    <n v="897"/>
    <x v="0"/>
    <d v="2014-10-14T11:32:01"/>
    <x v="0"/>
    <x v="5"/>
    <x v="4"/>
    <x v="5"/>
    <x v="67"/>
    <x v="5"/>
    <x v="2"/>
    <n v="0.63168999999999997"/>
    <x v="1"/>
  </r>
  <r>
    <n v="7822"/>
    <s v="2300"/>
    <x v="2"/>
    <n v="12"/>
    <n v="128"/>
    <n v="77"/>
    <x v="0"/>
    <d v="2014-10-14T11:36:22"/>
    <x v="0"/>
    <x v="5"/>
    <x v="4"/>
    <x v="5"/>
    <x v="67"/>
    <x v="5"/>
    <x v="2"/>
    <n v="0.60156200000000004"/>
    <x v="2"/>
  </r>
  <r>
    <n v="7833"/>
    <s v="2300"/>
    <x v="2"/>
    <n v="0"/>
    <n v="4"/>
    <n v="4"/>
    <x v="0"/>
    <d v="2014-10-14T11:40:01"/>
    <x v="0"/>
    <x v="5"/>
    <x v="4"/>
    <x v="5"/>
    <x v="67"/>
    <x v="5"/>
    <x v="2"/>
    <n v="1"/>
    <x v="3"/>
  </r>
  <r>
    <n v="7844"/>
    <s v="2300"/>
    <x v="2"/>
    <n v="0"/>
    <n v="20"/>
    <n v="10"/>
    <x v="0"/>
    <d v="2014-10-14T14:05:58"/>
    <x v="0"/>
    <x v="5"/>
    <x v="4"/>
    <x v="5"/>
    <x v="67"/>
    <x v="5"/>
    <x v="2"/>
    <n v="0.5"/>
    <x v="4"/>
  </r>
  <r>
    <n v="7855"/>
    <s v="2300"/>
    <x v="2"/>
    <n v="17"/>
    <n v="83"/>
    <n v="83"/>
    <x v="0"/>
    <d v="2014-10-14T14:10:03"/>
    <x v="0"/>
    <x v="5"/>
    <x v="4"/>
    <x v="5"/>
    <x v="67"/>
    <x v="5"/>
    <x v="2"/>
    <n v="1"/>
    <x v="5"/>
  </r>
  <r>
    <n v="7866"/>
    <s v="2300"/>
    <x v="2"/>
    <n v="4"/>
    <n v="605"/>
    <n v="145"/>
    <x v="0"/>
    <d v="2014-10-14T14:50:43"/>
    <x v="0"/>
    <x v="5"/>
    <x v="0"/>
    <x v="5"/>
    <x v="67"/>
    <x v="5"/>
    <x v="2"/>
    <n v="0.23966899999999999"/>
    <x v="6"/>
  </r>
  <r>
    <n v="7877"/>
    <s v="2300"/>
    <x v="2"/>
    <n v="0"/>
    <n v="108"/>
    <n v="55"/>
    <x v="0"/>
    <d v="2014-10-14T14:53:22"/>
    <x v="0"/>
    <x v="5"/>
    <x v="0"/>
    <x v="5"/>
    <x v="67"/>
    <x v="5"/>
    <x v="2"/>
    <n v="0.50925900000000002"/>
    <x v="7"/>
  </r>
  <r>
    <n v="7888"/>
    <s v="2300"/>
    <x v="2"/>
    <n v="0"/>
    <n v="214"/>
    <n v="32"/>
    <x v="0"/>
    <d v="2014-10-14T14:59:04"/>
    <x v="0"/>
    <x v="5"/>
    <x v="0"/>
    <x v="5"/>
    <x v="67"/>
    <x v="5"/>
    <x v="2"/>
    <n v="0.149533"/>
    <x v="8"/>
  </r>
  <r>
    <n v="7899"/>
    <s v="2300"/>
    <x v="2"/>
    <n v="2447"/>
    <n v="28520"/>
    <n v="2853"/>
    <x v="0"/>
    <d v="2014-10-14T15:02:20"/>
    <x v="0"/>
    <x v="5"/>
    <x v="0"/>
    <x v="5"/>
    <x v="67"/>
    <x v="5"/>
    <x v="2"/>
    <n v="0.100035"/>
    <x v="9"/>
  </r>
  <r>
    <n v="7910"/>
    <s v="2300"/>
    <x v="2"/>
    <n v="5"/>
    <n v="320"/>
    <n v="3"/>
    <x v="0"/>
    <d v="2014-10-14T15:06:51"/>
    <x v="0"/>
    <x v="5"/>
    <x v="0"/>
    <x v="5"/>
    <x v="67"/>
    <x v="5"/>
    <x v="2"/>
    <n v="9.3749999999999997E-3"/>
    <x v="10"/>
  </r>
  <r>
    <n v="7921"/>
    <s v="2300"/>
    <x v="2"/>
    <n v="0"/>
    <n v="62"/>
    <n v="3"/>
    <x v="0"/>
    <d v="2014-10-14T15:12:00"/>
    <x v="0"/>
    <x v="5"/>
    <x v="0"/>
    <x v="5"/>
    <x v="67"/>
    <x v="5"/>
    <x v="2"/>
    <n v="4.8386999999999999E-2"/>
    <x v="11"/>
  </r>
  <r>
    <n v="4826"/>
    <s v="2305"/>
    <x v="0"/>
    <n v="45"/>
    <n v="0"/>
    <n v="0"/>
    <x v="0"/>
    <d v="2013-12-14T07:25:30"/>
    <x v="0"/>
    <x v="4"/>
    <x v="5"/>
    <x v="5"/>
    <x v="68"/>
    <x v="5"/>
    <x v="2"/>
    <m/>
    <x v="0"/>
  </r>
  <r>
    <n v="6177"/>
    <s v="2305"/>
    <x v="0"/>
    <n v="4763"/>
    <n v="810"/>
    <n v="860"/>
    <x v="0"/>
    <d v="2013-12-16T23:49:34"/>
    <x v="0"/>
    <x v="4"/>
    <x v="0"/>
    <x v="5"/>
    <x v="68"/>
    <x v="5"/>
    <x v="2"/>
    <n v="1.061728"/>
    <x v="1"/>
  </r>
  <r>
    <n v="6190"/>
    <s v="2305"/>
    <x v="0"/>
    <n v="871"/>
    <n v="108"/>
    <n v="65"/>
    <x v="0"/>
    <d v="2013-12-17T00:15:18"/>
    <x v="0"/>
    <x v="4"/>
    <x v="0"/>
    <x v="5"/>
    <x v="68"/>
    <x v="5"/>
    <x v="2"/>
    <n v="0.60185200000000005"/>
    <x v="2"/>
  </r>
  <r>
    <n v="6201"/>
    <s v="2305"/>
    <x v="0"/>
    <n v="0"/>
    <n v="0"/>
    <n v="0"/>
    <x v="0"/>
    <d v="2013-12-17T00:20:48"/>
    <x v="0"/>
    <x v="4"/>
    <x v="0"/>
    <x v="5"/>
    <x v="68"/>
    <x v="5"/>
    <x v="2"/>
    <m/>
    <x v="3"/>
  </r>
  <r>
    <n v="6212"/>
    <s v="2305"/>
    <x v="0"/>
    <n v="44"/>
    <n v="12"/>
    <n v="6"/>
    <x v="0"/>
    <d v="2013-12-17T00:24:44"/>
    <x v="0"/>
    <x v="4"/>
    <x v="0"/>
    <x v="5"/>
    <x v="68"/>
    <x v="5"/>
    <x v="2"/>
    <n v="0.5"/>
    <x v="4"/>
  </r>
  <r>
    <n v="6223"/>
    <s v="2305"/>
    <x v="0"/>
    <n v="188"/>
    <n v="54"/>
    <n v="54"/>
    <x v="0"/>
    <d v="2013-12-17T00:28:20"/>
    <x v="0"/>
    <x v="4"/>
    <x v="0"/>
    <x v="5"/>
    <x v="68"/>
    <x v="5"/>
    <x v="2"/>
    <n v="1"/>
    <x v="5"/>
  </r>
  <r>
    <n v="6239"/>
    <s v="2305"/>
    <x v="0"/>
    <n v="688"/>
    <n v="80"/>
    <n v="20"/>
    <x v="0"/>
    <d v="2013-12-17T00:33:31"/>
    <x v="0"/>
    <x v="4"/>
    <x v="0"/>
    <x v="5"/>
    <x v="68"/>
    <x v="5"/>
    <x v="2"/>
    <n v="0.25"/>
    <x v="6"/>
  </r>
  <r>
    <n v="6267"/>
    <s v="2305"/>
    <x v="0"/>
    <n v="79"/>
    <n v="20"/>
    <n v="10"/>
    <x v="0"/>
    <d v="2013-12-17T00:38:04"/>
    <x v="0"/>
    <x v="4"/>
    <x v="0"/>
    <x v="5"/>
    <x v="68"/>
    <x v="5"/>
    <x v="2"/>
    <n v="0.5"/>
    <x v="7"/>
  </r>
  <r>
    <n v="6292"/>
    <s v="2305"/>
    <x v="0"/>
    <n v="182"/>
    <n v="65"/>
    <n v="52"/>
    <x v="0"/>
    <d v="2013-12-17T00:44:09"/>
    <x v="0"/>
    <x v="4"/>
    <x v="0"/>
    <x v="5"/>
    <x v="68"/>
    <x v="5"/>
    <x v="2"/>
    <n v="0.8"/>
    <x v="8"/>
  </r>
  <r>
    <n v="6303"/>
    <s v="2305"/>
    <x v="0"/>
    <n v="20005"/>
    <n v="13003"/>
    <n v="3800"/>
    <x v="0"/>
    <d v="2013-12-17T00:48:37"/>
    <x v="0"/>
    <x v="4"/>
    <x v="0"/>
    <x v="5"/>
    <x v="68"/>
    <x v="5"/>
    <x v="2"/>
    <n v="0.29224"/>
    <x v="9"/>
  </r>
  <r>
    <n v="6734"/>
    <s v="2305"/>
    <x v="0"/>
    <n v="784"/>
    <n v="150"/>
    <n v="2"/>
    <x v="0"/>
    <d v="2013-12-17T02:19:05"/>
    <x v="0"/>
    <x v="4"/>
    <x v="0"/>
    <x v="5"/>
    <x v="68"/>
    <x v="5"/>
    <x v="2"/>
    <n v="1.3332999999999999E-2"/>
    <x v="10"/>
  </r>
  <r>
    <n v="6856"/>
    <s v="2305"/>
    <x v="0"/>
    <n v="1160"/>
    <n v="130"/>
    <n v="6"/>
    <x v="0"/>
    <d v="2013-12-17T02:35:10"/>
    <x v="0"/>
    <x v="4"/>
    <x v="0"/>
    <x v="5"/>
    <x v="68"/>
    <x v="5"/>
    <x v="2"/>
    <n v="4.6154000000000001E-2"/>
    <x v="11"/>
  </r>
  <r>
    <n v="6867"/>
    <s v="2305"/>
    <x v="0"/>
    <n v="148"/>
    <n v="140"/>
    <n v="56"/>
    <x v="0"/>
    <d v="2013-12-17T02:48:23"/>
    <x v="0"/>
    <x v="4"/>
    <x v="0"/>
    <x v="5"/>
    <x v="68"/>
    <x v="5"/>
    <x v="2"/>
    <n v="0.4"/>
    <x v="12"/>
  </r>
  <r>
    <n v="6889"/>
    <s v="2305"/>
    <x v="0"/>
    <n v="364"/>
    <n v="294"/>
    <n v="147"/>
    <x v="0"/>
    <d v="2013-12-17T03:14:29"/>
    <x v="0"/>
    <x v="4"/>
    <x v="0"/>
    <x v="5"/>
    <x v="68"/>
    <x v="5"/>
    <x v="2"/>
    <n v="0.5"/>
    <x v="13"/>
  </r>
  <r>
    <n v="6900"/>
    <s v="2305"/>
    <x v="0"/>
    <n v="338"/>
    <n v="184"/>
    <n v="129"/>
    <x v="0"/>
    <d v="2013-12-17T04:13:05"/>
    <x v="0"/>
    <x v="4"/>
    <x v="0"/>
    <x v="5"/>
    <x v="68"/>
    <x v="5"/>
    <x v="2"/>
    <n v="0.70108700000000002"/>
    <x v="14"/>
  </r>
  <r>
    <n v="6927"/>
    <s v="2305"/>
    <x v="0"/>
    <n v="239"/>
    <n v="91"/>
    <n v="14"/>
    <x v="0"/>
    <d v="2013-12-17T04:35:11"/>
    <x v="0"/>
    <x v="4"/>
    <x v="0"/>
    <x v="5"/>
    <x v="68"/>
    <x v="5"/>
    <x v="2"/>
    <n v="0.15384600000000001"/>
    <x v="15"/>
  </r>
  <r>
    <n v="6961"/>
    <s v="2305"/>
    <x v="0"/>
    <n v="274"/>
    <n v="85"/>
    <n v="26"/>
    <x v="0"/>
    <d v="2013-12-17T04:39:31"/>
    <x v="0"/>
    <x v="4"/>
    <x v="0"/>
    <x v="5"/>
    <x v="68"/>
    <x v="5"/>
    <x v="2"/>
    <n v="0.30588199999999999"/>
    <x v="16"/>
  </r>
  <r>
    <n v="6998"/>
    <s v="2305"/>
    <x v="0"/>
    <n v="309"/>
    <n v="185"/>
    <n v="73"/>
    <x v="0"/>
    <d v="2013-12-17T04:44:03"/>
    <x v="0"/>
    <x v="4"/>
    <x v="0"/>
    <x v="5"/>
    <x v="68"/>
    <x v="5"/>
    <x v="2"/>
    <n v="0.39459499999999997"/>
    <x v="17"/>
  </r>
  <r>
    <n v="7022"/>
    <s v="2305"/>
    <x v="0"/>
    <n v="0"/>
    <n v="0"/>
    <n v="0"/>
    <x v="0"/>
    <d v="2013-12-17T04:50:13"/>
    <x v="0"/>
    <x v="4"/>
    <x v="0"/>
    <x v="5"/>
    <x v="68"/>
    <x v="5"/>
    <x v="2"/>
    <m/>
    <x v="18"/>
  </r>
  <r>
    <n v="7033"/>
    <s v="2305"/>
    <x v="0"/>
    <n v="1080"/>
    <n v="342"/>
    <n v="68"/>
    <x v="0"/>
    <d v="2013-12-17T04:53:56"/>
    <x v="0"/>
    <x v="4"/>
    <x v="0"/>
    <x v="5"/>
    <x v="68"/>
    <x v="5"/>
    <x v="2"/>
    <n v="0.19883000000000001"/>
    <x v="19"/>
  </r>
  <r>
    <n v="7044"/>
    <s v="2305"/>
    <x v="0"/>
    <n v="627"/>
    <n v="314"/>
    <n v="94"/>
    <x v="0"/>
    <d v="2013-12-17T04:59:18"/>
    <x v="0"/>
    <x v="4"/>
    <x v="0"/>
    <x v="5"/>
    <x v="68"/>
    <x v="5"/>
    <x v="2"/>
    <n v="0.29936299999999999"/>
    <x v="20"/>
  </r>
  <r>
    <n v="7055"/>
    <s v="2305"/>
    <x v="0"/>
    <n v="34"/>
    <n v="19"/>
    <n v="8"/>
    <x v="0"/>
    <d v="2013-12-17T05:20:50"/>
    <x v="0"/>
    <x v="4"/>
    <x v="0"/>
    <x v="5"/>
    <x v="68"/>
    <x v="5"/>
    <x v="2"/>
    <n v="0.42105300000000001"/>
    <x v="21"/>
  </r>
  <r>
    <n v="7801"/>
    <s v="2305"/>
    <x v="2"/>
    <n v="4"/>
    <n v="0"/>
    <n v="0"/>
    <x v="0"/>
    <d v="2014-10-14T11:30:07"/>
    <x v="0"/>
    <x v="5"/>
    <x v="4"/>
    <x v="5"/>
    <x v="68"/>
    <x v="5"/>
    <x v="2"/>
    <m/>
    <x v="0"/>
  </r>
  <r>
    <n v="7812"/>
    <s v="2305"/>
    <x v="2"/>
    <n v="60"/>
    <n v="1350"/>
    <n v="852"/>
    <x v="0"/>
    <d v="2014-10-14T11:32:05"/>
    <x v="0"/>
    <x v="5"/>
    <x v="4"/>
    <x v="5"/>
    <x v="68"/>
    <x v="5"/>
    <x v="2"/>
    <n v="0.63111099999999998"/>
    <x v="1"/>
  </r>
  <r>
    <n v="7823"/>
    <s v="2305"/>
    <x v="2"/>
    <n v="8"/>
    <n v="96"/>
    <n v="58"/>
    <x v="0"/>
    <d v="2014-10-14T11:36:29"/>
    <x v="0"/>
    <x v="5"/>
    <x v="4"/>
    <x v="5"/>
    <x v="68"/>
    <x v="5"/>
    <x v="2"/>
    <n v="0.60416700000000001"/>
    <x v="2"/>
  </r>
  <r>
    <n v="7835"/>
    <s v="2305"/>
    <x v="2"/>
    <n v="0"/>
    <n v="8"/>
    <n v="7"/>
    <x v="0"/>
    <d v="2014-10-14T11:40:09"/>
    <x v="0"/>
    <x v="5"/>
    <x v="4"/>
    <x v="5"/>
    <x v="68"/>
    <x v="5"/>
    <x v="2"/>
    <n v="0.875"/>
    <x v="3"/>
  </r>
  <r>
    <n v="7845"/>
    <s v="2305"/>
    <x v="2"/>
    <n v="0"/>
    <n v="26"/>
    <n v="13"/>
    <x v="0"/>
    <d v="2014-10-14T14:06:01"/>
    <x v="0"/>
    <x v="5"/>
    <x v="4"/>
    <x v="5"/>
    <x v="68"/>
    <x v="5"/>
    <x v="2"/>
    <n v="0.5"/>
    <x v="4"/>
  </r>
  <r>
    <n v="7856"/>
    <s v="2305"/>
    <x v="2"/>
    <n v="10"/>
    <n v="75"/>
    <n v="75"/>
    <x v="0"/>
    <d v="2014-10-14T14:10:08"/>
    <x v="0"/>
    <x v="5"/>
    <x v="4"/>
    <x v="5"/>
    <x v="68"/>
    <x v="5"/>
    <x v="2"/>
    <n v="1"/>
    <x v="5"/>
  </r>
  <r>
    <n v="7867"/>
    <s v="2305"/>
    <x v="2"/>
    <n v="8"/>
    <n v="624"/>
    <n v="152"/>
    <x v="0"/>
    <d v="2014-10-14T14:50:56"/>
    <x v="0"/>
    <x v="5"/>
    <x v="0"/>
    <x v="5"/>
    <x v="68"/>
    <x v="5"/>
    <x v="2"/>
    <n v="0.24359"/>
    <x v="6"/>
  </r>
  <r>
    <n v="7878"/>
    <s v="2305"/>
    <x v="2"/>
    <n v="0"/>
    <n v="94"/>
    <n v="48"/>
    <x v="0"/>
    <d v="2014-10-14T14:53:31"/>
    <x v="0"/>
    <x v="5"/>
    <x v="0"/>
    <x v="5"/>
    <x v="68"/>
    <x v="5"/>
    <x v="2"/>
    <n v="0.51063800000000004"/>
    <x v="7"/>
  </r>
  <r>
    <n v="7889"/>
    <s v="2305"/>
    <x v="2"/>
    <n v="0"/>
    <n v="175"/>
    <n v="26"/>
    <x v="0"/>
    <d v="2014-10-14T14:59:17"/>
    <x v="0"/>
    <x v="5"/>
    <x v="0"/>
    <x v="5"/>
    <x v="68"/>
    <x v="5"/>
    <x v="2"/>
    <n v="0.14857100000000001"/>
    <x v="8"/>
  </r>
  <r>
    <n v="7900"/>
    <s v="2305"/>
    <x v="2"/>
    <n v="2869"/>
    <n v="30075"/>
    <n v="2980"/>
    <x v="0"/>
    <d v="2014-10-14T15:02:37"/>
    <x v="0"/>
    <x v="5"/>
    <x v="0"/>
    <x v="5"/>
    <x v="68"/>
    <x v="5"/>
    <x v="2"/>
    <n v="9.9085999999999994E-2"/>
    <x v="9"/>
  </r>
  <r>
    <n v="7911"/>
    <s v="2305"/>
    <x v="2"/>
    <n v="0"/>
    <n v="485"/>
    <n v="5"/>
    <x v="0"/>
    <d v="2014-10-14T15:07:04"/>
    <x v="0"/>
    <x v="5"/>
    <x v="0"/>
    <x v="5"/>
    <x v="68"/>
    <x v="5"/>
    <x v="2"/>
    <n v="1.0309E-2"/>
    <x v="10"/>
  </r>
  <r>
    <n v="7922"/>
    <s v="2305"/>
    <x v="2"/>
    <n v="0"/>
    <n v="40"/>
    <n v="2"/>
    <x v="0"/>
    <d v="2014-10-14T15:12:11"/>
    <x v="0"/>
    <x v="5"/>
    <x v="0"/>
    <x v="5"/>
    <x v="68"/>
    <x v="5"/>
    <x v="2"/>
    <n v="0.05"/>
    <x v="11"/>
  </r>
  <r>
    <n v="4856"/>
    <s v="2310"/>
    <x v="0"/>
    <n v="35"/>
    <n v="0"/>
    <n v="0"/>
    <x v="0"/>
    <d v="2013-12-14T07:28:38"/>
    <x v="0"/>
    <x v="4"/>
    <x v="0"/>
    <x v="5"/>
    <x v="69"/>
    <x v="5"/>
    <x v="2"/>
    <m/>
    <x v="0"/>
  </r>
  <r>
    <n v="6185"/>
    <s v="2310"/>
    <x v="0"/>
    <n v="2015"/>
    <n v="510"/>
    <n v="470"/>
    <x v="0"/>
    <d v="2013-12-16T23:54:21"/>
    <x v="0"/>
    <x v="4"/>
    <x v="0"/>
    <x v="5"/>
    <x v="69"/>
    <x v="5"/>
    <x v="2"/>
    <n v="0.92156899999999997"/>
    <x v="1"/>
  </r>
  <r>
    <n v="6198"/>
    <s v="2310"/>
    <x v="0"/>
    <n v="315"/>
    <n v="88"/>
    <n v="52"/>
    <x v="0"/>
    <d v="2013-12-17T00:19:33"/>
    <x v="0"/>
    <x v="4"/>
    <x v="0"/>
    <x v="5"/>
    <x v="69"/>
    <x v="5"/>
    <x v="2"/>
    <n v="0.59090900000000002"/>
    <x v="2"/>
  </r>
  <r>
    <n v="6209"/>
    <s v="2310"/>
    <x v="0"/>
    <n v="30"/>
    <n v="16"/>
    <n v="14"/>
    <x v="0"/>
    <d v="2013-12-17T00:23:42"/>
    <x v="0"/>
    <x v="4"/>
    <x v="0"/>
    <x v="5"/>
    <x v="69"/>
    <x v="5"/>
    <x v="2"/>
    <n v="0.875"/>
    <x v="3"/>
  </r>
  <r>
    <n v="6220"/>
    <s v="2310"/>
    <x v="0"/>
    <n v="64"/>
    <n v="5"/>
    <n v="2"/>
    <x v="0"/>
    <d v="2013-12-17T00:27:17"/>
    <x v="0"/>
    <x v="4"/>
    <x v="0"/>
    <x v="5"/>
    <x v="69"/>
    <x v="5"/>
    <x v="2"/>
    <n v="0.4"/>
    <x v="4"/>
  </r>
  <r>
    <n v="6231"/>
    <s v="2310"/>
    <x v="0"/>
    <n v="150"/>
    <n v="98"/>
    <n v="75"/>
    <x v="0"/>
    <d v="2013-12-17T00:32:05"/>
    <x v="0"/>
    <x v="4"/>
    <x v="0"/>
    <x v="5"/>
    <x v="69"/>
    <x v="5"/>
    <x v="2"/>
    <n v="0.76530600000000004"/>
    <x v="5"/>
  </r>
  <r>
    <n v="6258"/>
    <s v="2310"/>
    <x v="0"/>
    <n v="448"/>
    <n v="125"/>
    <n v="45"/>
    <x v="0"/>
    <d v="2013-12-17T00:36:42"/>
    <x v="0"/>
    <x v="4"/>
    <x v="0"/>
    <x v="5"/>
    <x v="69"/>
    <x v="5"/>
    <x v="2"/>
    <n v="0.36"/>
    <x v="6"/>
  </r>
  <r>
    <n v="6282"/>
    <s v="2310"/>
    <x v="0"/>
    <n v="54"/>
    <n v="17"/>
    <n v="9"/>
    <x v="0"/>
    <d v="2013-12-17T00:41:19"/>
    <x v="0"/>
    <x v="4"/>
    <x v="0"/>
    <x v="5"/>
    <x v="69"/>
    <x v="5"/>
    <x v="2"/>
    <n v="0.52941199999999999"/>
    <x v="7"/>
  </r>
  <r>
    <n v="6300"/>
    <s v="2310"/>
    <x v="0"/>
    <n v="201"/>
    <n v="62"/>
    <n v="49"/>
    <x v="0"/>
    <d v="2013-12-17T00:47:11"/>
    <x v="0"/>
    <x v="4"/>
    <x v="0"/>
    <x v="5"/>
    <x v="69"/>
    <x v="5"/>
    <x v="2"/>
    <n v="0.790323"/>
    <x v="8"/>
  </r>
  <r>
    <n v="6314"/>
    <s v="2310"/>
    <x v="0"/>
    <n v="10957"/>
    <n v="7475"/>
    <n v="2172"/>
    <x v="0"/>
    <d v="2013-12-17T00:54:12"/>
    <x v="0"/>
    <x v="4"/>
    <x v="0"/>
    <x v="5"/>
    <x v="69"/>
    <x v="5"/>
    <x v="2"/>
    <n v="0.29056900000000002"/>
    <x v="9"/>
  </r>
  <r>
    <n v="6779"/>
    <s v="2310"/>
    <x v="0"/>
    <n v="980"/>
    <n v="224"/>
    <n v="2"/>
    <x v="0"/>
    <d v="2013-12-17T02:23:44"/>
    <x v="0"/>
    <x v="4"/>
    <x v="0"/>
    <x v="5"/>
    <x v="69"/>
    <x v="5"/>
    <x v="2"/>
    <n v="8.9289999999999994E-3"/>
    <x v="10"/>
  </r>
  <r>
    <n v="6864"/>
    <s v="2310"/>
    <x v="0"/>
    <n v="1560"/>
    <n v="182"/>
    <n v="9"/>
    <x v="0"/>
    <d v="2013-12-17T02:46:40"/>
    <x v="0"/>
    <x v="4"/>
    <x v="0"/>
    <x v="5"/>
    <x v="69"/>
    <x v="5"/>
    <x v="2"/>
    <n v="4.9451000000000002E-2"/>
    <x v="11"/>
  </r>
  <r>
    <n v="6886"/>
    <s v="2310"/>
    <x v="0"/>
    <n v="98"/>
    <n v="73"/>
    <n v="29"/>
    <x v="0"/>
    <d v="2013-12-17T03:09:44"/>
    <x v="0"/>
    <x v="4"/>
    <x v="0"/>
    <x v="5"/>
    <x v="69"/>
    <x v="5"/>
    <x v="2"/>
    <n v="0.39726"/>
    <x v="12"/>
  </r>
  <r>
    <n v="6896"/>
    <s v="2310"/>
    <x v="0"/>
    <n v="130"/>
    <n v="109"/>
    <n v="55"/>
    <x v="0"/>
    <d v="2013-12-17T03:31:18"/>
    <x v="0"/>
    <x v="4"/>
    <x v="0"/>
    <x v="5"/>
    <x v="69"/>
    <x v="5"/>
    <x v="2"/>
    <n v="0.50458700000000001"/>
    <x v="13"/>
  </r>
  <r>
    <n v="6908"/>
    <s v="2310"/>
    <x v="0"/>
    <n v="180"/>
    <n v="87"/>
    <n v="61"/>
    <x v="0"/>
    <d v="2013-12-17T04:28:21"/>
    <x v="0"/>
    <x v="4"/>
    <x v="0"/>
    <x v="5"/>
    <x v="69"/>
    <x v="5"/>
    <x v="2"/>
    <n v="0.70114900000000002"/>
    <x v="14"/>
  </r>
  <r>
    <n v="6948"/>
    <s v="2310"/>
    <x v="0"/>
    <n v="274"/>
    <n v="58"/>
    <n v="9"/>
    <x v="0"/>
    <d v="2013-12-17T04:38:12"/>
    <x v="0"/>
    <x v="4"/>
    <x v="0"/>
    <x v="5"/>
    <x v="69"/>
    <x v="5"/>
    <x v="2"/>
    <n v="0.155172"/>
    <x v="15"/>
  </r>
  <r>
    <n v="6990"/>
    <s v="2310"/>
    <x v="0"/>
    <n v="82"/>
    <n v="25"/>
    <n v="10"/>
    <x v="0"/>
    <d v="2013-12-17T04:42:53"/>
    <x v="0"/>
    <x v="4"/>
    <x v="0"/>
    <x v="5"/>
    <x v="69"/>
    <x v="5"/>
    <x v="2"/>
    <n v="0.4"/>
    <x v="16"/>
  </r>
  <r>
    <n v="7006"/>
    <s v="2310"/>
    <x v="0"/>
    <n v="447"/>
    <n v="341"/>
    <n v="136"/>
    <x v="0"/>
    <d v="2013-12-17T04:47:50"/>
    <x v="0"/>
    <x v="4"/>
    <x v="0"/>
    <x v="5"/>
    <x v="69"/>
    <x v="5"/>
    <x v="2"/>
    <n v="0.39882699999999999"/>
    <x v="17"/>
  </r>
  <r>
    <n v="7030"/>
    <s v="2310"/>
    <x v="0"/>
    <n v="2"/>
    <n v="0"/>
    <n v="0"/>
    <x v="0"/>
    <d v="2013-12-17T04:52:18"/>
    <x v="0"/>
    <x v="4"/>
    <x v="0"/>
    <x v="5"/>
    <x v="69"/>
    <x v="5"/>
    <x v="2"/>
    <m/>
    <x v="18"/>
  </r>
  <r>
    <n v="7041"/>
    <s v="2310"/>
    <x v="0"/>
    <n v="504"/>
    <n v="201"/>
    <n v="40"/>
    <x v="0"/>
    <d v="2013-12-17T04:57:42"/>
    <x v="0"/>
    <x v="4"/>
    <x v="0"/>
    <x v="5"/>
    <x v="69"/>
    <x v="5"/>
    <x v="2"/>
    <n v="0.19900499999999999"/>
    <x v="19"/>
  </r>
  <r>
    <n v="7052"/>
    <s v="2310"/>
    <x v="0"/>
    <n v="553"/>
    <n v="221"/>
    <n v="69"/>
    <x v="0"/>
    <d v="2013-12-17T05:02:09"/>
    <x v="0"/>
    <x v="4"/>
    <x v="0"/>
    <x v="5"/>
    <x v="69"/>
    <x v="5"/>
    <x v="2"/>
    <n v="0.31221700000000002"/>
    <x v="20"/>
  </r>
  <r>
    <n v="7063"/>
    <s v="2310"/>
    <x v="0"/>
    <n v="88"/>
    <n v="49"/>
    <n v="29"/>
    <x v="0"/>
    <d v="2013-12-17T05:24:27"/>
    <x v="0"/>
    <x v="4"/>
    <x v="0"/>
    <x v="5"/>
    <x v="69"/>
    <x v="5"/>
    <x v="2"/>
    <n v="0.59183699999999995"/>
    <x v="21"/>
  </r>
  <r>
    <n v="7802"/>
    <s v="2310"/>
    <x v="2"/>
    <n v="0"/>
    <n v="0"/>
    <n v="0"/>
    <x v="0"/>
    <d v="2014-10-14T11:30:10"/>
    <x v="0"/>
    <x v="5"/>
    <x v="0"/>
    <x v="5"/>
    <x v="69"/>
    <x v="5"/>
    <x v="2"/>
    <m/>
    <x v="0"/>
  </r>
  <r>
    <n v="7813"/>
    <s v="2310"/>
    <x v="2"/>
    <n v="30"/>
    <n v="1652"/>
    <n v="1044"/>
    <x v="0"/>
    <d v="2014-10-14T11:32:09"/>
    <x v="0"/>
    <x v="5"/>
    <x v="4"/>
    <x v="5"/>
    <x v="69"/>
    <x v="5"/>
    <x v="2"/>
    <n v="0.63196099999999999"/>
    <x v="1"/>
  </r>
  <r>
    <n v="7824"/>
    <s v="2310"/>
    <x v="2"/>
    <n v="14"/>
    <n v="68"/>
    <n v="41"/>
    <x v="0"/>
    <d v="2014-10-14T11:36:33"/>
    <x v="0"/>
    <x v="5"/>
    <x v="4"/>
    <x v="5"/>
    <x v="69"/>
    <x v="5"/>
    <x v="2"/>
    <n v="0.60294099999999995"/>
    <x v="2"/>
  </r>
  <r>
    <n v="7834"/>
    <s v="2310"/>
    <x v="2"/>
    <n v="0"/>
    <n v="2"/>
    <n v="2"/>
    <x v="0"/>
    <d v="2014-10-14T11:40:05"/>
    <x v="0"/>
    <x v="5"/>
    <x v="4"/>
    <x v="5"/>
    <x v="69"/>
    <x v="5"/>
    <x v="2"/>
    <n v="1"/>
    <x v="3"/>
  </r>
  <r>
    <n v="7846"/>
    <s v="2310"/>
    <x v="2"/>
    <n v="0"/>
    <n v="7"/>
    <n v="4"/>
    <x v="0"/>
    <d v="2014-10-14T14:06:04"/>
    <x v="0"/>
    <x v="5"/>
    <x v="4"/>
    <x v="5"/>
    <x v="69"/>
    <x v="5"/>
    <x v="2"/>
    <n v="0.57142899999999996"/>
    <x v="4"/>
  </r>
  <r>
    <n v="7857"/>
    <s v="2310"/>
    <x v="2"/>
    <n v="5"/>
    <n v="55"/>
    <n v="55"/>
    <x v="0"/>
    <d v="2014-10-14T14:10:11"/>
    <x v="0"/>
    <x v="5"/>
    <x v="4"/>
    <x v="5"/>
    <x v="69"/>
    <x v="5"/>
    <x v="2"/>
    <n v="1"/>
    <x v="5"/>
  </r>
  <r>
    <n v="7868"/>
    <s v="2310"/>
    <x v="2"/>
    <n v="0"/>
    <n v="244"/>
    <n v="61"/>
    <x v="0"/>
    <d v="2014-10-14T14:51:08"/>
    <x v="0"/>
    <x v="5"/>
    <x v="0"/>
    <x v="5"/>
    <x v="69"/>
    <x v="5"/>
    <x v="2"/>
    <n v="0.25"/>
    <x v="6"/>
  </r>
  <r>
    <n v="7879"/>
    <s v="2310"/>
    <x v="2"/>
    <n v="8"/>
    <n v="135"/>
    <n v="69"/>
    <x v="0"/>
    <d v="2014-10-14T14:53:46"/>
    <x v="0"/>
    <x v="5"/>
    <x v="0"/>
    <x v="5"/>
    <x v="69"/>
    <x v="5"/>
    <x v="2"/>
    <n v="0.51111099999999998"/>
    <x v="7"/>
  </r>
  <r>
    <n v="7890"/>
    <s v="2310"/>
    <x v="2"/>
    <n v="150"/>
    <n v="268"/>
    <n v="40"/>
    <x v="0"/>
    <d v="2014-10-14T14:59:32"/>
    <x v="0"/>
    <x v="5"/>
    <x v="0"/>
    <x v="5"/>
    <x v="69"/>
    <x v="5"/>
    <x v="2"/>
    <n v="0.149254"/>
    <x v="8"/>
  </r>
  <r>
    <n v="7901"/>
    <s v="2310"/>
    <x v="2"/>
    <n v="2844"/>
    <n v="31228"/>
    <n v="3095"/>
    <x v="0"/>
    <d v="2014-10-14T15:02:55"/>
    <x v="0"/>
    <x v="5"/>
    <x v="0"/>
    <x v="5"/>
    <x v="69"/>
    <x v="5"/>
    <x v="2"/>
    <n v="9.9110000000000004E-2"/>
    <x v="9"/>
  </r>
  <r>
    <n v="7912"/>
    <s v="2310"/>
    <x v="2"/>
    <n v="12"/>
    <n v="335"/>
    <n v="3"/>
    <x v="0"/>
    <d v="2014-10-14T15:07:18"/>
    <x v="0"/>
    <x v="5"/>
    <x v="0"/>
    <x v="5"/>
    <x v="69"/>
    <x v="5"/>
    <x v="2"/>
    <n v="8.9549999999999994E-3"/>
    <x v="10"/>
  </r>
  <r>
    <n v="7923"/>
    <s v="2310"/>
    <x v="2"/>
    <n v="0"/>
    <n v="38"/>
    <n v="2"/>
    <x v="0"/>
    <d v="2014-10-14T15:12:22"/>
    <x v="0"/>
    <x v="5"/>
    <x v="0"/>
    <x v="5"/>
    <x v="69"/>
    <x v="5"/>
    <x v="2"/>
    <n v="5.2631999999999998E-2"/>
    <x v="11"/>
  </r>
  <r>
    <n v="4831"/>
    <s v="2315"/>
    <x v="0"/>
    <n v="27"/>
    <n v="0"/>
    <n v="0"/>
    <x v="0"/>
    <d v="2013-12-14T07:25:53"/>
    <x v="0"/>
    <x v="4"/>
    <x v="0"/>
    <x v="5"/>
    <x v="70"/>
    <x v="5"/>
    <x v="2"/>
    <m/>
    <x v="0"/>
  </r>
  <r>
    <n v="6178"/>
    <s v="2315"/>
    <x v="0"/>
    <n v="5650"/>
    <n v="1300"/>
    <n v="1300"/>
    <x v="0"/>
    <d v="2013-12-16T23:50:09"/>
    <x v="0"/>
    <x v="4"/>
    <x v="0"/>
    <x v="5"/>
    <x v="70"/>
    <x v="5"/>
    <x v="2"/>
    <n v="1"/>
    <x v="1"/>
  </r>
  <r>
    <n v="6191"/>
    <s v="2315"/>
    <x v="0"/>
    <n v="647"/>
    <n v="50"/>
    <n v="30"/>
    <x v="0"/>
    <d v="2013-12-17T00:16:21"/>
    <x v="0"/>
    <x v="4"/>
    <x v="0"/>
    <x v="5"/>
    <x v="70"/>
    <x v="5"/>
    <x v="2"/>
    <n v="0.6"/>
    <x v="2"/>
  </r>
  <r>
    <n v="6202"/>
    <s v="2315"/>
    <x v="0"/>
    <n v="0"/>
    <n v="0"/>
    <n v="0"/>
    <x v="0"/>
    <d v="2013-12-17T00:21:02"/>
    <x v="0"/>
    <x v="4"/>
    <x v="0"/>
    <x v="5"/>
    <x v="70"/>
    <x v="5"/>
    <x v="2"/>
    <m/>
    <x v="3"/>
  </r>
  <r>
    <n v="6213"/>
    <s v="2315"/>
    <x v="0"/>
    <n v="38"/>
    <n v="10"/>
    <n v="5"/>
    <x v="0"/>
    <d v="2013-12-17T00:25:02"/>
    <x v="0"/>
    <x v="4"/>
    <x v="0"/>
    <x v="5"/>
    <x v="70"/>
    <x v="5"/>
    <x v="2"/>
    <n v="0.5"/>
    <x v="4"/>
  </r>
  <r>
    <n v="6224"/>
    <s v="2315"/>
    <x v="0"/>
    <n v="510"/>
    <n v="110"/>
    <n v="90"/>
    <x v="0"/>
    <d v="2013-12-17T00:28:43"/>
    <x v="0"/>
    <x v="4"/>
    <x v="0"/>
    <x v="5"/>
    <x v="70"/>
    <x v="5"/>
    <x v="2"/>
    <n v="0.81818199999999996"/>
    <x v="5"/>
  </r>
  <r>
    <n v="6241"/>
    <s v="2315"/>
    <x v="0"/>
    <n v="648"/>
    <n v="96"/>
    <n v="23"/>
    <x v="0"/>
    <d v="2013-12-17T00:33:53"/>
    <x v="0"/>
    <x v="4"/>
    <x v="0"/>
    <x v="5"/>
    <x v="70"/>
    <x v="5"/>
    <x v="2"/>
    <n v="0.23958299999999999"/>
    <x v="6"/>
  </r>
  <r>
    <n v="6269"/>
    <s v="2315"/>
    <x v="0"/>
    <n v="140"/>
    <n v="46"/>
    <n v="23"/>
    <x v="0"/>
    <d v="2013-12-17T00:38:25"/>
    <x v="0"/>
    <x v="4"/>
    <x v="0"/>
    <x v="5"/>
    <x v="70"/>
    <x v="5"/>
    <x v="2"/>
    <n v="0.5"/>
    <x v="7"/>
  </r>
  <r>
    <n v="6293"/>
    <s v="2315"/>
    <x v="0"/>
    <n v="265"/>
    <n v="81"/>
    <n v="57"/>
    <x v="0"/>
    <d v="2013-12-17T00:44:28"/>
    <x v="0"/>
    <x v="4"/>
    <x v="0"/>
    <x v="5"/>
    <x v="70"/>
    <x v="5"/>
    <x v="2"/>
    <n v="0.703704"/>
    <x v="8"/>
  </r>
  <r>
    <n v="6304"/>
    <s v="2315"/>
    <x v="0"/>
    <n v="19757"/>
    <n v="12854"/>
    <n v="3756"/>
    <x v="0"/>
    <d v="2013-12-17T00:49:14"/>
    <x v="0"/>
    <x v="4"/>
    <x v="0"/>
    <x v="5"/>
    <x v="70"/>
    <x v="5"/>
    <x v="2"/>
    <n v="0.29220499999999999"/>
    <x v="9"/>
  </r>
  <r>
    <n v="6738"/>
    <s v="2315"/>
    <x v="0"/>
    <n v="1452"/>
    <n v="325"/>
    <n v="3"/>
    <x v="0"/>
    <d v="2013-12-17T02:19:25"/>
    <x v="0"/>
    <x v="4"/>
    <x v="0"/>
    <x v="5"/>
    <x v="70"/>
    <x v="5"/>
    <x v="2"/>
    <n v="9.2309999999999996E-3"/>
    <x v="10"/>
  </r>
  <r>
    <n v="6857"/>
    <s v="2315"/>
    <x v="0"/>
    <n v="981"/>
    <n v="152"/>
    <n v="8"/>
    <x v="0"/>
    <d v="2013-12-17T02:35:31"/>
    <x v="0"/>
    <x v="4"/>
    <x v="0"/>
    <x v="5"/>
    <x v="70"/>
    <x v="5"/>
    <x v="2"/>
    <n v="5.2631999999999998E-2"/>
    <x v="11"/>
  </r>
  <r>
    <n v="6879"/>
    <s v="2315"/>
    <x v="0"/>
    <n v="306"/>
    <n v="242"/>
    <n v="97"/>
    <x v="0"/>
    <d v="2013-12-17T02:55:04"/>
    <x v="0"/>
    <x v="4"/>
    <x v="0"/>
    <x v="5"/>
    <x v="70"/>
    <x v="5"/>
    <x v="2"/>
    <n v="0.40082600000000002"/>
    <x v="12"/>
  </r>
  <r>
    <n v="6890"/>
    <s v="2315"/>
    <x v="0"/>
    <n v="381"/>
    <n v="296"/>
    <n v="148"/>
    <x v="0"/>
    <d v="2013-12-17T03:28:16"/>
    <x v="0"/>
    <x v="4"/>
    <x v="0"/>
    <x v="5"/>
    <x v="70"/>
    <x v="5"/>
    <x v="2"/>
    <n v="0.5"/>
    <x v="13"/>
  </r>
  <r>
    <n v="6901"/>
    <s v="2315"/>
    <x v="0"/>
    <n v="214"/>
    <n v="84"/>
    <n v="58"/>
    <x v="0"/>
    <d v="2013-12-17T04:13:24"/>
    <x v="0"/>
    <x v="4"/>
    <x v="0"/>
    <x v="5"/>
    <x v="70"/>
    <x v="5"/>
    <x v="2"/>
    <n v="0.69047599999999998"/>
    <x v="14"/>
  </r>
  <r>
    <n v="6930"/>
    <s v="2315"/>
    <x v="0"/>
    <n v="177"/>
    <n v="53"/>
    <n v="8"/>
    <x v="0"/>
    <d v="2013-12-17T04:35:31"/>
    <x v="0"/>
    <x v="4"/>
    <x v="0"/>
    <x v="5"/>
    <x v="70"/>
    <x v="5"/>
    <x v="2"/>
    <n v="0.15094299999999999"/>
    <x v="15"/>
  </r>
  <r>
    <n v="6962"/>
    <s v="2315"/>
    <x v="0"/>
    <n v="165"/>
    <n v="85"/>
    <n v="34"/>
    <x v="0"/>
    <d v="2013-12-17T04:39:49"/>
    <x v="0"/>
    <x v="4"/>
    <x v="0"/>
    <x v="5"/>
    <x v="70"/>
    <x v="5"/>
    <x v="2"/>
    <n v="0.4"/>
    <x v="16"/>
  </r>
  <r>
    <n v="6999"/>
    <s v="2315"/>
    <x v="0"/>
    <n v="203"/>
    <n v="125"/>
    <n v="44"/>
    <x v="0"/>
    <d v="2013-12-17T04:44:29"/>
    <x v="0"/>
    <x v="4"/>
    <x v="0"/>
    <x v="5"/>
    <x v="70"/>
    <x v="5"/>
    <x v="2"/>
    <n v="0.35199999999999998"/>
    <x v="17"/>
  </r>
  <r>
    <n v="7023"/>
    <s v="2315"/>
    <x v="0"/>
    <n v="4"/>
    <n v="0"/>
    <n v="0"/>
    <x v="0"/>
    <d v="2013-12-17T04:50:28"/>
    <x v="0"/>
    <x v="4"/>
    <x v="0"/>
    <x v="5"/>
    <x v="70"/>
    <x v="5"/>
    <x v="2"/>
    <m/>
    <x v="18"/>
  </r>
  <r>
    <n v="7034"/>
    <s v="2315"/>
    <x v="0"/>
    <n v="683"/>
    <n v="260"/>
    <n v="52"/>
    <x v="0"/>
    <d v="2013-12-17T04:54:19"/>
    <x v="0"/>
    <x v="4"/>
    <x v="0"/>
    <x v="5"/>
    <x v="70"/>
    <x v="5"/>
    <x v="2"/>
    <n v="0.2"/>
    <x v="19"/>
  </r>
  <r>
    <n v="7045"/>
    <s v="2315"/>
    <x v="0"/>
    <n v="147"/>
    <n v="74"/>
    <n v="30"/>
    <x v="0"/>
    <d v="2013-12-17T04:59:36"/>
    <x v="0"/>
    <x v="4"/>
    <x v="0"/>
    <x v="5"/>
    <x v="70"/>
    <x v="5"/>
    <x v="2"/>
    <n v="0.40540500000000002"/>
    <x v="20"/>
  </r>
  <r>
    <n v="7056"/>
    <s v="2315"/>
    <x v="0"/>
    <n v="34"/>
    <n v="21"/>
    <n v="10"/>
    <x v="0"/>
    <d v="2013-12-17T05:21:05"/>
    <x v="0"/>
    <x v="4"/>
    <x v="0"/>
    <x v="5"/>
    <x v="70"/>
    <x v="5"/>
    <x v="2"/>
    <n v="0.47619"/>
    <x v="21"/>
  </r>
  <r>
    <n v="7803"/>
    <s v="2315"/>
    <x v="2"/>
    <n v="6"/>
    <n v="0"/>
    <n v="0"/>
    <x v="0"/>
    <d v="2014-10-14T11:30:16"/>
    <x v="0"/>
    <x v="5"/>
    <x v="4"/>
    <x v="5"/>
    <x v="70"/>
    <x v="5"/>
    <x v="2"/>
    <m/>
    <x v="0"/>
  </r>
  <r>
    <n v="7814"/>
    <s v="2315"/>
    <x v="2"/>
    <n v="50"/>
    <n v="985"/>
    <n v="622"/>
    <x v="0"/>
    <d v="2014-10-14T11:32:12"/>
    <x v="0"/>
    <x v="5"/>
    <x v="4"/>
    <x v="5"/>
    <x v="70"/>
    <x v="5"/>
    <x v="2"/>
    <n v="0.63147200000000003"/>
    <x v="1"/>
  </r>
  <r>
    <n v="7825"/>
    <s v="2315"/>
    <x v="2"/>
    <n v="20"/>
    <n v="55"/>
    <n v="33"/>
    <x v="0"/>
    <d v="2014-10-14T11:36:38"/>
    <x v="0"/>
    <x v="5"/>
    <x v="4"/>
    <x v="5"/>
    <x v="70"/>
    <x v="5"/>
    <x v="2"/>
    <n v="0.6"/>
    <x v="2"/>
  </r>
  <r>
    <n v="7836"/>
    <s v="2315"/>
    <x v="2"/>
    <n v="8"/>
    <n v="14"/>
    <n v="13"/>
    <x v="0"/>
    <d v="2014-10-14T11:40:14"/>
    <x v="0"/>
    <x v="5"/>
    <x v="4"/>
    <x v="5"/>
    <x v="70"/>
    <x v="5"/>
    <x v="2"/>
    <n v="0.92857100000000004"/>
    <x v="3"/>
  </r>
  <r>
    <n v="7847"/>
    <s v="2315"/>
    <x v="2"/>
    <n v="0"/>
    <n v="12"/>
    <n v="6"/>
    <x v="0"/>
    <d v="2014-10-14T14:06:08"/>
    <x v="0"/>
    <x v="5"/>
    <x v="4"/>
    <x v="5"/>
    <x v="70"/>
    <x v="5"/>
    <x v="2"/>
    <n v="0.5"/>
    <x v="4"/>
  </r>
  <r>
    <n v="7858"/>
    <s v="2315"/>
    <x v="2"/>
    <n v="10"/>
    <n v="96"/>
    <n v="96"/>
    <x v="0"/>
    <d v="2014-10-14T14:10:15"/>
    <x v="0"/>
    <x v="5"/>
    <x v="4"/>
    <x v="5"/>
    <x v="70"/>
    <x v="5"/>
    <x v="2"/>
    <n v="1"/>
    <x v="5"/>
  </r>
  <r>
    <n v="7869"/>
    <s v="2315"/>
    <x v="2"/>
    <n v="10"/>
    <n v="675"/>
    <n v="162"/>
    <x v="0"/>
    <d v="2014-10-14T14:51:21"/>
    <x v="0"/>
    <x v="5"/>
    <x v="0"/>
    <x v="5"/>
    <x v="70"/>
    <x v="5"/>
    <x v="2"/>
    <n v="0.24"/>
    <x v="6"/>
  </r>
  <r>
    <n v="7880"/>
    <s v="2315"/>
    <x v="2"/>
    <n v="14"/>
    <n v="145"/>
    <n v="74"/>
    <x v="0"/>
    <d v="2014-10-14T14:54:58"/>
    <x v="0"/>
    <x v="5"/>
    <x v="0"/>
    <x v="5"/>
    <x v="70"/>
    <x v="5"/>
    <x v="2"/>
    <n v="0.51034500000000005"/>
    <x v="7"/>
  </r>
  <r>
    <n v="7891"/>
    <s v="2315"/>
    <x v="2"/>
    <n v="50"/>
    <n v="233"/>
    <n v="35"/>
    <x v="0"/>
    <d v="2014-10-14T14:59:49"/>
    <x v="0"/>
    <x v="5"/>
    <x v="0"/>
    <x v="5"/>
    <x v="70"/>
    <x v="5"/>
    <x v="2"/>
    <n v="0.15021499999999999"/>
    <x v="8"/>
  </r>
  <r>
    <n v="7902"/>
    <s v="2315"/>
    <x v="2"/>
    <n v="2761"/>
    <n v="25873"/>
    <n v="2564"/>
    <x v="0"/>
    <d v="2014-10-14T15:03:14"/>
    <x v="0"/>
    <x v="5"/>
    <x v="0"/>
    <x v="5"/>
    <x v="70"/>
    <x v="5"/>
    <x v="2"/>
    <n v="9.9099000000000007E-2"/>
    <x v="9"/>
  </r>
  <r>
    <n v="7913"/>
    <s v="2315"/>
    <x v="2"/>
    <n v="10"/>
    <n v="300"/>
    <n v="3"/>
    <x v="0"/>
    <d v="2014-10-14T15:07:31"/>
    <x v="0"/>
    <x v="5"/>
    <x v="0"/>
    <x v="5"/>
    <x v="70"/>
    <x v="5"/>
    <x v="2"/>
    <n v="0.01"/>
    <x v="10"/>
  </r>
  <r>
    <n v="7924"/>
    <s v="2315"/>
    <x v="2"/>
    <n v="10"/>
    <n v="70"/>
    <n v="3"/>
    <x v="0"/>
    <d v="2014-10-14T15:12:32"/>
    <x v="0"/>
    <x v="5"/>
    <x v="0"/>
    <x v="5"/>
    <x v="70"/>
    <x v="5"/>
    <x v="2"/>
    <n v="4.2856999999999999E-2"/>
    <x v="11"/>
  </r>
  <r>
    <n v="4857"/>
    <s v="2320"/>
    <x v="0"/>
    <n v="18"/>
    <n v="0"/>
    <n v="0"/>
    <x v="0"/>
    <d v="2013-12-14T07:28:56"/>
    <x v="0"/>
    <x v="4"/>
    <x v="0"/>
    <x v="5"/>
    <x v="71"/>
    <x v="5"/>
    <x v="2"/>
    <m/>
    <x v="0"/>
  </r>
  <r>
    <n v="6186"/>
    <s v="2320"/>
    <x v="0"/>
    <n v="2450"/>
    <n v="661"/>
    <n v="691"/>
    <x v="0"/>
    <d v="2013-12-16T23:54:46"/>
    <x v="0"/>
    <x v="4"/>
    <x v="0"/>
    <x v="5"/>
    <x v="71"/>
    <x v="5"/>
    <x v="2"/>
    <n v="1.0453859999999999"/>
    <x v="1"/>
  </r>
  <r>
    <n v="6199"/>
    <s v="2320"/>
    <x v="0"/>
    <n v="328"/>
    <n v="96"/>
    <n v="58"/>
    <x v="0"/>
    <d v="2013-12-17T00:19:59"/>
    <x v="0"/>
    <x v="4"/>
    <x v="0"/>
    <x v="5"/>
    <x v="71"/>
    <x v="5"/>
    <x v="2"/>
    <n v="0.60416700000000001"/>
    <x v="2"/>
  </r>
  <r>
    <n v="6210"/>
    <s v="2320"/>
    <x v="0"/>
    <n v="0"/>
    <n v="0"/>
    <n v="0"/>
    <x v="0"/>
    <d v="2013-12-17T00:23:58"/>
    <x v="0"/>
    <x v="4"/>
    <x v="0"/>
    <x v="5"/>
    <x v="71"/>
    <x v="5"/>
    <x v="2"/>
    <m/>
    <x v="3"/>
  </r>
  <r>
    <n v="6221"/>
    <s v="2320"/>
    <x v="0"/>
    <n v="39"/>
    <n v="13"/>
    <n v="7"/>
    <x v="0"/>
    <d v="2013-12-17T00:27:34"/>
    <x v="0"/>
    <x v="4"/>
    <x v="0"/>
    <x v="5"/>
    <x v="71"/>
    <x v="5"/>
    <x v="2"/>
    <n v="0.538462"/>
    <x v="4"/>
  </r>
  <r>
    <n v="6234"/>
    <s v="2320"/>
    <x v="0"/>
    <n v="87"/>
    <n v="35"/>
    <n v="35"/>
    <x v="0"/>
    <d v="2013-12-17T00:32:36"/>
    <x v="0"/>
    <x v="4"/>
    <x v="0"/>
    <x v="5"/>
    <x v="71"/>
    <x v="5"/>
    <x v="2"/>
    <n v="1"/>
    <x v="5"/>
  </r>
  <r>
    <n v="6262"/>
    <s v="2320"/>
    <x v="0"/>
    <n v="450"/>
    <n v="145"/>
    <n v="54"/>
    <x v="0"/>
    <d v="2013-12-17T00:37:22"/>
    <x v="0"/>
    <x v="4"/>
    <x v="0"/>
    <x v="5"/>
    <x v="71"/>
    <x v="5"/>
    <x v="2"/>
    <n v="0.37241400000000002"/>
    <x v="6"/>
  </r>
  <r>
    <n v="6284"/>
    <s v="2320"/>
    <x v="0"/>
    <n v="84"/>
    <n v="25"/>
    <n v="12"/>
    <x v="0"/>
    <d v="2013-12-17T00:41:38"/>
    <x v="0"/>
    <x v="4"/>
    <x v="0"/>
    <x v="5"/>
    <x v="71"/>
    <x v="5"/>
    <x v="2"/>
    <n v="0.48"/>
    <x v="7"/>
  </r>
  <r>
    <n v="6301"/>
    <s v="2320"/>
    <x v="0"/>
    <n v="194"/>
    <n v="62"/>
    <n v="49"/>
    <x v="0"/>
    <d v="2013-12-17T00:47:34"/>
    <x v="0"/>
    <x v="4"/>
    <x v="0"/>
    <x v="5"/>
    <x v="71"/>
    <x v="5"/>
    <x v="2"/>
    <n v="0.790323"/>
    <x v="8"/>
  </r>
  <r>
    <n v="6317"/>
    <s v="2320"/>
    <x v="0"/>
    <n v="23582"/>
    <n v="14149"/>
    <n v="4144"/>
    <x v="0"/>
    <d v="2013-12-17T00:54:43"/>
    <x v="0"/>
    <x v="4"/>
    <x v="0"/>
    <x v="5"/>
    <x v="71"/>
    <x v="5"/>
    <x v="2"/>
    <n v="0.292883"/>
    <x v="9"/>
  </r>
  <r>
    <n v="6782"/>
    <s v="2320"/>
    <x v="0"/>
    <n v="724"/>
    <n v="240"/>
    <n v="2"/>
    <x v="0"/>
    <d v="2013-12-17T02:24:01"/>
    <x v="0"/>
    <x v="4"/>
    <x v="0"/>
    <x v="5"/>
    <x v="71"/>
    <x v="5"/>
    <x v="2"/>
    <n v="8.3330000000000001E-3"/>
    <x v="10"/>
  </r>
  <r>
    <n v="6865"/>
    <s v="2320"/>
    <x v="0"/>
    <n v="944"/>
    <n v="35"/>
    <n v="2"/>
    <x v="0"/>
    <d v="2013-12-17T02:46:56"/>
    <x v="0"/>
    <x v="4"/>
    <x v="0"/>
    <x v="5"/>
    <x v="71"/>
    <x v="5"/>
    <x v="2"/>
    <n v="5.7142999999999999E-2"/>
    <x v="11"/>
  </r>
  <r>
    <n v="6887"/>
    <s v="2320"/>
    <x v="0"/>
    <n v="92"/>
    <n v="36"/>
    <n v="14"/>
    <x v="0"/>
    <d v="2013-12-17T03:10:02"/>
    <x v="0"/>
    <x v="4"/>
    <x v="0"/>
    <x v="5"/>
    <x v="71"/>
    <x v="5"/>
    <x v="2"/>
    <n v="0.38888899999999998"/>
    <x v="12"/>
  </r>
  <r>
    <n v="6897"/>
    <s v="2320"/>
    <x v="0"/>
    <n v="48"/>
    <n v="33"/>
    <n v="16"/>
    <x v="0"/>
    <d v="2013-12-17T03:31:55"/>
    <x v="0"/>
    <x v="4"/>
    <x v="0"/>
    <x v="5"/>
    <x v="71"/>
    <x v="5"/>
    <x v="2"/>
    <n v="0.484848"/>
    <x v="13"/>
  </r>
  <r>
    <n v="6909"/>
    <s v="2320"/>
    <x v="0"/>
    <n v="114"/>
    <n v="68"/>
    <n v="48"/>
    <x v="0"/>
    <d v="2013-12-17T04:28:40"/>
    <x v="0"/>
    <x v="4"/>
    <x v="0"/>
    <x v="5"/>
    <x v="71"/>
    <x v="5"/>
    <x v="2"/>
    <n v="0.70588200000000001"/>
    <x v="14"/>
  </r>
  <r>
    <n v="6952"/>
    <s v="2320"/>
    <x v="0"/>
    <n v="294"/>
    <n v="117"/>
    <n v="17"/>
    <x v="0"/>
    <d v="2013-12-17T04:38:34"/>
    <x v="0"/>
    <x v="4"/>
    <x v="0"/>
    <x v="5"/>
    <x v="71"/>
    <x v="5"/>
    <x v="2"/>
    <n v="0.14529900000000001"/>
    <x v="15"/>
  </r>
  <r>
    <n v="6994"/>
    <s v="2320"/>
    <x v="0"/>
    <n v="115"/>
    <n v="45"/>
    <n v="18"/>
    <x v="0"/>
    <d v="2013-12-17T04:43:11"/>
    <x v="0"/>
    <x v="4"/>
    <x v="0"/>
    <x v="5"/>
    <x v="71"/>
    <x v="5"/>
    <x v="2"/>
    <n v="0.4"/>
    <x v="16"/>
  </r>
  <r>
    <n v="7007"/>
    <s v="2320"/>
    <x v="0"/>
    <n v="272"/>
    <n v="168"/>
    <n v="76"/>
    <x v="0"/>
    <d v="2013-12-17T04:48:12"/>
    <x v="0"/>
    <x v="4"/>
    <x v="0"/>
    <x v="5"/>
    <x v="71"/>
    <x v="5"/>
    <x v="2"/>
    <n v="0.45238099999999998"/>
    <x v="17"/>
  </r>
  <r>
    <n v="7031"/>
    <s v="2320"/>
    <x v="0"/>
    <n v="5"/>
    <n v="0"/>
    <n v="0"/>
    <x v="0"/>
    <d v="2013-12-17T04:52:33"/>
    <x v="0"/>
    <x v="4"/>
    <x v="0"/>
    <x v="5"/>
    <x v="71"/>
    <x v="5"/>
    <x v="2"/>
    <m/>
    <x v="18"/>
  </r>
  <r>
    <n v="7042"/>
    <s v="2320"/>
    <x v="0"/>
    <n v="649"/>
    <n v="286"/>
    <n v="58"/>
    <x v="0"/>
    <d v="2013-12-17T04:58:03"/>
    <x v="0"/>
    <x v="4"/>
    <x v="0"/>
    <x v="5"/>
    <x v="71"/>
    <x v="5"/>
    <x v="2"/>
    <n v="0.20279700000000001"/>
    <x v="19"/>
  </r>
  <r>
    <n v="7053"/>
    <s v="2320"/>
    <x v="0"/>
    <n v="759"/>
    <n v="228"/>
    <n v="68"/>
    <x v="0"/>
    <d v="2013-12-17T05:02:28"/>
    <x v="0"/>
    <x v="4"/>
    <x v="0"/>
    <x v="5"/>
    <x v="71"/>
    <x v="5"/>
    <x v="2"/>
    <n v="0.29824600000000001"/>
    <x v="20"/>
  </r>
  <r>
    <n v="7064"/>
    <s v="2320"/>
    <x v="0"/>
    <n v="49"/>
    <n v="26"/>
    <n v="16"/>
    <x v="0"/>
    <d v="2013-12-17T05:24:47"/>
    <x v="0"/>
    <x v="4"/>
    <x v="0"/>
    <x v="5"/>
    <x v="71"/>
    <x v="5"/>
    <x v="2"/>
    <n v="0.61538499999999996"/>
    <x v="21"/>
  </r>
  <r>
    <n v="7804"/>
    <s v="2320"/>
    <x v="2"/>
    <n v="2"/>
    <n v="0"/>
    <n v="0"/>
    <x v="0"/>
    <d v="2014-10-14T11:30:20"/>
    <x v="0"/>
    <x v="5"/>
    <x v="4"/>
    <x v="5"/>
    <x v="71"/>
    <x v="5"/>
    <x v="2"/>
    <m/>
    <x v="0"/>
  </r>
  <r>
    <n v="7815"/>
    <s v="2320"/>
    <x v="2"/>
    <n v="0"/>
    <n v="1247"/>
    <n v="788"/>
    <x v="0"/>
    <d v="2014-10-14T11:32:16"/>
    <x v="0"/>
    <x v="5"/>
    <x v="4"/>
    <x v="5"/>
    <x v="71"/>
    <x v="5"/>
    <x v="2"/>
    <n v="0.63191699999999995"/>
    <x v="1"/>
  </r>
  <r>
    <n v="7826"/>
    <s v="2320"/>
    <x v="2"/>
    <n v="12"/>
    <n v="114"/>
    <n v="68"/>
    <x v="0"/>
    <d v="2014-10-14T11:36:41"/>
    <x v="0"/>
    <x v="5"/>
    <x v="4"/>
    <x v="5"/>
    <x v="71"/>
    <x v="5"/>
    <x v="2"/>
    <n v="0.59649099999999999"/>
    <x v="2"/>
  </r>
  <r>
    <n v="7837"/>
    <s v="2320"/>
    <x v="2"/>
    <n v="0"/>
    <n v="0"/>
    <n v="0"/>
    <x v="0"/>
    <d v="2014-10-14T11:40:18"/>
    <x v="0"/>
    <x v="5"/>
    <x v="0"/>
    <x v="5"/>
    <x v="71"/>
    <x v="5"/>
    <x v="2"/>
    <m/>
    <x v="3"/>
  </r>
  <r>
    <n v="7848"/>
    <s v="2320"/>
    <x v="2"/>
    <n v="0"/>
    <n v="22"/>
    <n v="11"/>
    <x v="0"/>
    <d v="2014-10-14T14:06:12"/>
    <x v="0"/>
    <x v="5"/>
    <x v="4"/>
    <x v="5"/>
    <x v="71"/>
    <x v="5"/>
    <x v="2"/>
    <n v="0.5"/>
    <x v="4"/>
  </r>
  <r>
    <n v="7859"/>
    <s v="2320"/>
    <x v="2"/>
    <n v="5"/>
    <n v="80"/>
    <n v="80"/>
    <x v="0"/>
    <d v="2014-10-14T14:10:20"/>
    <x v="0"/>
    <x v="5"/>
    <x v="4"/>
    <x v="5"/>
    <x v="71"/>
    <x v="5"/>
    <x v="2"/>
    <n v="1"/>
    <x v="5"/>
  </r>
  <r>
    <n v="7870"/>
    <s v="2320"/>
    <x v="2"/>
    <n v="5"/>
    <n v="465"/>
    <n v="114"/>
    <x v="0"/>
    <d v="2014-10-14T14:51:36"/>
    <x v="0"/>
    <x v="5"/>
    <x v="0"/>
    <x v="5"/>
    <x v="71"/>
    <x v="5"/>
    <x v="2"/>
    <n v="0.24516099999999999"/>
    <x v="6"/>
  </r>
  <r>
    <n v="7881"/>
    <s v="2320"/>
    <x v="2"/>
    <n v="24"/>
    <n v="185"/>
    <n v="95"/>
    <x v="0"/>
    <d v="2014-10-14T14:55:17"/>
    <x v="0"/>
    <x v="5"/>
    <x v="0"/>
    <x v="5"/>
    <x v="71"/>
    <x v="5"/>
    <x v="2"/>
    <n v="0.51351400000000003"/>
    <x v="7"/>
  </r>
  <r>
    <n v="7892"/>
    <s v="2320"/>
    <x v="2"/>
    <n v="0"/>
    <n v="275"/>
    <n v="42"/>
    <x v="0"/>
    <d v="2014-10-14T15:00:01"/>
    <x v="0"/>
    <x v="5"/>
    <x v="0"/>
    <x v="5"/>
    <x v="71"/>
    <x v="5"/>
    <x v="2"/>
    <n v="0.152727"/>
    <x v="8"/>
  </r>
  <r>
    <n v="7903"/>
    <s v="2320"/>
    <x v="2"/>
    <n v="2832"/>
    <n v="31482"/>
    <n v="3117"/>
    <x v="0"/>
    <d v="2014-10-14T15:03:29"/>
    <x v="0"/>
    <x v="5"/>
    <x v="0"/>
    <x v="5"/>
    <x v="71"/>
    <x v="5"/>
    <x v="2"/>
    <n v="9.9009E-2"/>
    <x v="9"/>
  </r>
  <r>
    <n v="7914"/>
    <s v="2320"/>
    <x v="2"/>
    <n v="7"/>
    <n v="124"/>
    <n v="1"/>
    <x v="0"/>
    <d v="2014-10-14T15:07:46"/>
    <x v="0"/>
    <x v="5"/>
    <x v="0"/>
    <x v="5"/>
    <x v="71"/>
    <x v="5"/>
    <x v="2"/>
    <n v="8.0649999999999993E-3"/>
    <x v="10"/>
  </r>
  <r>
    <n v="7925"/>
    <s v="2320"/>
    <x v="2"/>
    <n v="0"/>
    <n v="43"/>
    <n v="2"/>
    <x v="0"/>
    <d v="2014-10-14T15:12:47"/>
    <x v="0"/>
    <x v="5"/>
    <x v="0"/>
    <x v="5"/>
    <x v="71"/>
    <x v="5"/>
    <x v="2"/>
    <n v="4.6511999999999998E-2"/>
    <x v="11"/>
  </r>
  <r>
    <n v="4834"/>
    <s v="2325"/>
    <x v="0"/>
    <n v="92"/>
    <n v="2"/>
    <n v="1"/>
    <x v="0"/>
    <d v="2013-12-14T07:26:14"/>
    <x v="0"/>
    <x v="4"/>
    <x v="0"/>
    <x v="5"/>
    <x v="72"/>
    <x v="5"/>
    <x v="2"/>
    <n v="0.5"/>
    <x v="0"/>
  </r>
  <r>
    <n v="6179"/>
    <s v="2325"/>
    <x v="0"/>
    <n v="998"/>
    <n v="250"/>
    <n v="200"/>
    <x v="0"/>
    <d v="2013-12-16T23:50:52"/>
    <x v="0"/>
    <x v="4"/>
    <x v="0"/>
    <x v="5"/>
    <x v="72"/>
    <x v="5"/>
    <x v="2"/>
    <n v="0.8"/>
    <x v="1"/>
  </r>
  <r>
    <n v="6192"/>
    <s v="2325"/>
    <x v="0"/>
    <n v="470"/>
    <n v="140"/>
    <n v="84"/>
    <x v="0"/>
    <d v="2013-12-17T00:16:48"/>
    <x v="0"/>
    <x v="4"/>
    <x v="0"/>
    <x v="5"/>
    <x v="72"/>
    <x v="5"/>
    <x v="2"/>
    <n v="0.6"/>
    <x v="2"/>
  </r>
  <r>
    <n v="6203"/>
    <s v="2325"/>
    <x v="0"/>
    <n v="88"/>
    <n v="40"/>
    <n v="38"/>
    <x v="0"/>
    <d v="2013-12-17T00:21:26"/>
    <x v="0"/>
    <x v="4"/>
    <x v="0"/>
    <x v="5"/>
    <x v="72"/>
    <x v="5"/>
    <x v="2"/>
    <n v="0.95"/>
    <x v="3"/>
  </r>
  <r>
    <n v="6214"/>
    <s v="2325"/>
    <x v="0"/>
    <n v="30"/>
    <n v="8"/>
    <n v="4"/>
    <x v="0"/>
    <d v="2013-12-17T00:25:26"/>
    <x v="0"/>
    <x v="4"/>
    <x v="0"/>
    <x v="5"/>
    <x v="72"/>
    <x v="5"/>
    <x v="2"/>
    <n v="0.5"/>
    <x v="4"/>
  </r>
  <r>
    <n v="6225"/>
    <s v="2325"/>
    <x v="0"/>
    <n v="703"/>
    <n v="102"/>
    <n v="80"/>
    <x v="0"/>
    <d v="2013-12-17T00:29:06"/>
    <x v="0"/>
    <x v="4"/>
    <x v="0"/>
    <x v="5"/>
    <x v="72"/>
    <x v="5"/>
    <x v="2"/>
    <n v="0.78431399999999996"/>
    <x v="5"/>
  </r>
  <r>
    <n v="6243"/>
    <s v="2325"/>
    <x v="0"/>
    <n v="1294"/>
    <n v="320"/>
    <n v="80"/>
    <x v="0"/>
    <d v="2013-12-17T00:34:15"/>
    <x v="0"/>
    <x v="4"/>
    <x v="0"/>
    <x v="5"/>
    <x v="72"/>
    <x v="5"/>
    <x v="2"/>
    <n v="0.25"/>
    <x v="6"/>
  </r>
  <r>
    <n v="6272"/>
    <s v="2325"/>
    <x v="0"/>
    <n v="27"/>
    <n v="15"/>
    <n v="8"/>
    <x v="0"/>
    <d v="2013-12-17T00:39:00"/>
    <x v="0"/>
    <x v="4"/>
    <x v="0"/>
    <x v="5"/>
    <x v="72"/>
    <x v="5"/>
    <x v="2"/>
    <n v="0.53333299999999995"/>
    <x v="7"/>
  </r>
  <r>
    <n v="6294"/>
    <s v="2325"/>
    <x v="0"/>
    <n v="140"/>
    <n v="40"/>
    <n v="30"/>
    <x v="0"/>
    <d v="2013-12-17T00:44:48"/>
    <x v="0"/>
    <x v="4"/>
    <x v="0"/>
    <x v="5"/>
    <x v="72"/>
    <x v="5"/>
    <x v="2"/>
    <n v="0.75"/>
    <x v="8"/>
  </r>
  <r>
    <n v="6305"/>
    <s v="2325"/>
    <x v="0"/>
    <n v="35350"/>
    <n v="17675"/>
    <n v="5402"/>
    <x v="0"/>
    <d v="2013-12-17T00:49:35"/>
    <x v="0"/>
    <x v="4"/>
    <x v="5"/>
    <x v="5"/>
    <x v="72"/>
    <x v="5"/>
    <x v="2"/>
    <n v="0.30562899999999998"/>
    <x v="9"/>
  </r>
  <r>
    <n v="6755"/>
    <s v="2325"/>
    <x v="0"/>
    <n v="540"/>
    <n v="96"/>
    <n v="1"/>
    <x v="0"/>
    <d v="2013-12-17T02:20:39"/>
    <x v="0"/>
    <x v="4"/>
    <x v="0"/>
    <x v="5"/>
    <x v="72"/>
    <x v="5"/>
    <x v="2"/>
    <n v="1.0416999999999999E-2"/>
    <x v="10"/>
  </r>
  <r>
    <n v="6858"/>
    <s v="2325"/>
    <x v="0"/>
    <n v="340"/>
    <n v="62"/>
    <n v="3"/>
    <x v="0"/>
    <d v="2013-12-17T02:37:53"/>
    <x v="0"/>
    <x v="4"/>
    <x v="0"/>
    <x v="5"/>
    <x v="72"/>
    <x v="5"/>
    <x v="2"/>
    <n v="4.8386999999999999E-2"/>
    <x v="11"/>
  </r>
  <r>
    <n v="6880"/>
    <s v="2325"/>
    <x v="0"/>
    <n v="298"/>
    <n v="185"/>
    <n v="66"/>
    <x v="0"/>
    <d v="2013-12-17T03:02:54"/>
    <x v="0"/>
    <x v="4"/>
    <x v="0"/>
    <x v="5"/>
    <x v="72"/>
    <x v="5"/>
    <x v="2"/>
    <n v="0.35675699999999999"/>
    <x v="12"/>
  </r>
  <r>
    <n v="6891"/>
    <s v="2325"/>
    <x v="0"/>
    <n v="452"/>
    <n v="386"/>
    <n v="193"/>
    <x v="0"/>
    <d v="2013-12-17T03:29:19"/>
    <x v="0"/>
    <x v="4"/>
    <x v="0"/>
    <x v="5"/>
    <x v="72"/>
    <x v="5"/>
    <x v="2"/>
    <n v="0.5"/>
    <x v="13"/>
  </r>
  <r>
    <n v="6902"/>
    <s v="2325"/>
    <x v="0"/>
    <n v="18423"/>
    <n v="5957"/>
    <n v="4668"/>
    <x v="0"/>
    <d v="2013-12-17T04:13:57"/>
    <x v="0"/>
    <x v="4"/>
    <x v="0"/>
    <x v="5"/>
    <x v="72"/>
    <x v="5"/>
    <x v="2"/>
    <n v="0.78361599999999998"/>
    <x v="14"/>
  </r>
  <r>
    <n v="6932"/>
    <s v="2325"/>
    <x v="0"/>
    <n v="124"/>
    <n v="38"/>
    <n v="6"/>
    <x v="0"/>
    <d v="2013-12-17T04:35:52"/>
    <x v="0"/>
    <x v="4"/>
    <x v="0"/>
    <x v="5"/>
    <x v="72"/>
    <x v="5"/>
    <x v="2"/>
    <n v="0.15789500000000001"/>
    <x v="15"/>
  </r>
  <r>
    <n v="6967"/>
    <s v="2325"/>
    <x v="0"/>
    <n v="183"/>
    <n v="94"/>
    <n v="23"/>
    <x v="0"/>
    <d v="2013-12-17T04:40:14"/>
    <x v="0"/>
    <x v="4"/>
    <x v="0"/>
    <x v="5"/>
    <x v="72"/>
    <x v="5"/>
    <x v="2"/>
    <n v="0.24468100000000001"/>
    <x v="16"/>
  </r>
  <r>
    <n v="7000"/>
    <s v="2325"/>
    <x v="0"/>
    <n v="151"/>
    <n v="98"/>
    <n v="29"/>
    <x v="0"/>
    <d v="2013-12-17T04:44:53"/>
    <x v="0"/>
    <x v="4"/>
    <x v="0"/>
    <x v="5"/>
    <x v="72"/>
    <x v="5"/>
    <x v="2"/>
    <n v="0.29591800000000001"/>
    <x v="17"/>
  </r>
  <r>
    <n v="7024"/>
    <s v="2325"/>
    <x v="0"/>
    <n v="0"/>
    <n v="0"/>
    <n v="0"/>
    <x v="0"/>
    <d v="2013-12-17T04:50:43"/>
    <x v="0"/>
    <x v="4"/>
    <x v="0"/>
    <x v="5"/>
    <x v="72"/>
    <x v="5"/>
    <x v="2"/>
    <m/>
    <x v="18"/>
  </r>
  <r>
    <n v="7035"/>
    <s v="2325"/>
    <x v="0"/>
    <n v="1513"/>
    <n v="685"/>
    <n v="137"/>
    <x v="0"/>
    <d v="2013-12-17T04:54:42"/>
    <x v="0"/>
    <x v="4"/>
    <x v="0"/>
    <x v="5"/>
    <x v="72"/>
    <x v="5"/>
    <x v="2"/>
    <n v="0.2"/>
    <x v="19"/>
  </r>
  <r>
    <n v="7046"/>
    <s v="2325"/>
    <x v="0"/>
    <n v="454"/>
    <n v="182"/>
    <n v="54"/>
    <x v="0"/>
    <d v="2013-12-17T04:59:55"/>
    <x v="0"/>
    <x v="4"/>
    <x v="0"/>
    <x v="5"/>
    <x v="72"/>
    <x v="5"/>
    <x v="2"/>
    <n v="0.29670299999999999"/>
    <x v="20"/>
  </r>
  <r>
    <n v="7057"/>
    <s v="2325"/>
    <x v="0"/>
    <n v="191"/>
    <n v="95"/>
    <n v="47"/>
    <x v="0"/>
    <d v="2013-12-17T05:21:57"/>
    <x v="0"/>
    <x v="4"/>
    <x v="0"/>
    <x v="5"/>
    <x v="72"/>
    <x v="5"/>
    <x v="2"/>
    <n v="0.49473699999999998"/>
    <x v="21"/>
  </r>
  <r>
    <n v="7805"/>
    <s v="2325"/>
    <x v="2"/>
    <n v="0"/>
    <n v="0"/>
    <n v="0"/>
    <x v="0"/>
    <d v="2014-10-14T11:30:23"/>
    <x v="0"/>
    <x v="5"/>
    <x v="0"/>
    <x v="5"/>
    <x v="72"/>
    <x v="5"/>
    <x v="2"/>
    <m/>
    <x v="0"/>
  </r>
  <r>
    <n v="7816"/>
    <s v="2325"/>
    <x v="2"/>
    <n v="0"/>
    <n v="1568"/>
    <n v="993"/>
    <x v="0"/>
    <d v="2014-10-14T11:32:20"/>
    <x v="0"/>
    <x v="5"/>
    <x v="4"/>
    <x v="5"/>
    <x v="72"/>
    <x v="5"/>
    <x v="2"/>
    <n v="0.63329100000000005"/>
    <x v="1"/>
  </r>
  <r>
    <n v="7827"/>
    <s v="2325"/>
    <x v="2"/>
    <n v="14"/>
    <n v="120"/>
    <n v="72"/>
    <x v="0"/>
    <d v="2014-10-14T11:36:44"/>
    <x v="0"/>
    <x v="5"/>
    <x v="4"/>
    <x v="5"/>
    <x v="72"/>
    <x v="5"/>
    <x v="2"/>
    <n v="0.6"/>
    <x v="2"/>
  </r>
  <r>
    <n v="7838"/>
    <s v="2325"/>
    <x v="2"/>
    <n v="4"/>
    <n v="12"/>
    <n v="11"/>
    <x v="0"/>
    <d v="2014-10-14T11:40:23"/>
    <x v="0"/>
    <x v="5"/>
    <x v="4"/>
    <x v="5"/>
    <x v="72"/>
    <x v="5"/>
    <x v="2"/>
    <n v="0.91666700000000001"/>
    <x v="3"/>
  </r>
  <r>
    <n v="7849"/>
    <s v="2325"/>
    <x v="2"/>
    <n v="0"/>
    <n v="17"/>
    <n v="9"/>
    <x v="0"/>
    <d v="2014-10-14T14:06:18"/>
    <x v="0"/>
    <x v="5"/>
    <x v="4"/>
    <x v="5"/>
    <x v="72"/>
    <x v="5"/>
    <x v="2"/>
    <n v="0.52941199999999999"/>
    <x v="4"/>
  </r>
  <r>
    <n v="7860"/>
    <s v="2325"/>
    <x v="2"/>
    <n v="8"/>
    <n v="82"/>
    <n v="82"/>
    <x v="0"/>
    <d v="2014-10-14T14:10:23"/>
    <x v="0"/>
    <x v="5"/>
    <x v="4"/>
    <x v="5"/>
    <x v="72"/>
    <x v="5"/>
    <x v="2"/>
    <n v="1"/>
    <x v="5"/>
  </r>
  <r>
    <n v="7871"/>
    <s v="2325"/>
    <x v="2"/>
    <n v="12"/>
    <n v="577"/>
    <n v="139"/>
    <x v="0"/>
    <d v="2014-10-14T14:51:45"/>
    <x v="0"/>
    <x v="5"/>
    <x v="0"/>
    <x v="5"/>
    <x v="72"/>
    <x v="5"/>
    <x v="2"/>
    <n v="0.240901"/>
    <x v="6"/>
  </r>
  <r>
    <n v="7882"/>
    <s v="2325"/>
    <x v="2"/>
    <n v="0"/>
    <n v="55"/>
    <n v="28"/>
    <x v="0"/>
    <d v="2014-10-14T14:55:34"/>
    <x v="0"/>
    <x v="5"/>
    <x v="0"/>
    <x v="5"/>
    <x v="72"/>
    <x v="5"/>
    <x v="2"/>
    <n v="0.50909099999999996"/>
    <x v="7"/>
  </r>
  <r>
    <n v="7893"/>
    <s v="2325"/>
    <x v="2"/>
    <n v="0"/>
    <n v="288"/>
    <n v="43"/>
    <x v="0"/>
    <d v="2014-10-14T15:00:13"/>
    <x v="0"/>
    <x v="5"/>
    <x v="0"/>
    <x v="5"/>
    <x v="72"/>
    <x v="5"/>
    <x v="2"/>
    <n v="0.14930599999999999"/>
    <x v="8"/>
  </r>
  <r>
    <n v="7904"/>
    <s v="2325"/>
    <x v="2"/>
    <n v="2948"/>
    <n v="30072"/>
    <n v="2978"/>
    <x v="0"/>
    <d v="2014-10-14T15:03:56"/>
    <x v="0"/>
    <x v="5"/>
    <x v="0"/>
    <x v="5"/>
    <x v="72"/>
    <x v="5"/>
    <x v="2"/>
    <n v="9.9029000000000006E-2"/>
    <x v="9"/>
  </r>
  <r>
    <n v="7915"/>
    <s v="2325"/>
    <x v="2"/>
    <n v="4"/>
    <n v="138"/>
    <n v="1"/>
    <x v="0"/>
    <d v="2014-10-14T15:07:57"/>
    <x v="0"/>
    <x v="5"/>
    <x v="0"/>
    <x v="5"/>
    <x v="72"/>
    <x v="5"/>
    <x v="2"/>
    <n v="7.2459999999999998E-3"/>
    <x v="10"/>
  </r>
  <r>
    <n v="7926"/>
    <s v="2325"/>
    <x v="2"/>
    <n v="0"/>
    <n v="36"/>
    <n v="2"/>
    <x v="0"/>
    <d v="2014-10-14T15:13:00"/>
    <x v="0"/>
    <x v="5"/>
    <x v="0"/>
    <x v="5"/>
    <x v="72"/>
    <x v="5"/>
    <x v="2"/>
    <n v="5.5556000000000001E-2"/>
    <x v="11"/>
  </r>
  <r>
    <n v="4837"/>
    <s v="2330"/>
    <x v="0"/>
    <n v="30"/>
    <n v="2"/>
    <n v="1"/>
    <x v="0"/>
    <d v="2013-12-14T07:26:29"/>
    <x v="0"/>
    <x v="4"/>
    <x v="0"/>
    <x v="5"/>
    <x v="73"/>
    <x v="5"/>
    <x v="2"/>
    <n v="0.5"/>
    <x v="0"/>
  </r>
  <r>
    <n v="6180"/>
    <s v="2330"/>
    <x v="0"/>
    <n v="1765"/>
    <n v="540"/>
    <n v="540"/>
    <x v="0"/>
    <d v="2013-12-16T23:51:32"/>
    <x v="0"/>
    <x v="4"/>
    <x v="0"/>
    <x v="5"/>
    <x v="73"/>
    <x v="5"/>
    <x v="2"/>
    <n v="1"/>
    <x v="1"/>
  </r>
  <r>
    <n v="6193"/>
    <s v="2330"/>
    <x v="0"/>
    <n v="415"/>
    <n v="120"/>
    <n v="74"/>
    <x v="0"/>
    <d v="2013-12-17T00:17:15"/>
    <x v="0"/>
    <x v="4"/>
    <x v="0"/>
    <x v="5"/>
    <x v="73"/>
    <x v="5"/>
    <x v="2"/>
    <n v="0.61666699999999997"/>
    <x v="2"/>
  </r>
  <r>
    <n v="6204"/>
    <s v="2330"/>
    <x v="0"/>
    <n v="7"/>
    <n v="4"/>
    <n v="3"/>
    <x v="0"/>
    <d v="2013-12-17T00:21:46"/>
    <x v="0"/>
    <x v="4"/>
    <x v="0"/>
    <x v="5"/>
    <x v="73"/>
    <x v="5"/>
    <x v="2"/>
    <n v="0.75"/>
    <x v="3"/>
  </r>
  <r>
    <n v="6215"/>
    <s v="2330"/>
    <x v="0"/>
    <n v="60"/>
    <n v="13"/>
    <n v="6"/>
    <x v="0"/>
    <d v="2013-12-17T00:25:46"/>
    <x v="0"/>
    <x v="4"/>
    <x v="0"/>
    <x v="5"/>
    <x v="73"/>
    <x v="5"/>
    <x v="2"/>
    <n v="0.461538"/>
    <x v="4"/>
  </r>
  <r>
    <n v="6226"/>
    <s v="2330"/>
    <x v="0"/>
    <n v="285"/>
    <n v="40"/>
    <n v="38"/>
    <x v="0"/>
    <d v="2013-12-17T00:29:59"/>
    <x v="0"/>
    <x v="4"/>
    <x v="0"/>
    <x v="5"/>
    <x v="73"/>
    <x v="5"/>
    <x v="2"/>
    <n v="0.95"/>
    <x v="5"/>
  </r>
  <r>
    <n v="6246"/>
    <s v="2330"/>
    <x v="0"/>
    <n v="326"/>
    <n v="84"/>
    <n v="22"/>
    <x v="0"/>
    <d v="2013-12-17T00:34:36"/>
    <x v="0"/>
    <x v="4"/>
    <x v="0"/>
    <x v="5"/>
    <x v="73"/>
    <x v="5"/>
    <x v="2"/>
    <n v="0.261905"/>
    <x v="6"/>
  </r>
  <r>
    <n v="6273"/>
    <s v="2330"/>
    <x v="0"/>
    <n v="179"/>
    <n v="45"/>
    <n v="23"/>
    <x v="0"/>
    <d v="2013-12-17T00:39:20"/>
    <x v="0"/>
    <x v="4"/>
    <x v="0"/>
    <x v="5"/>
    <x v="73"/>
    <x v="5"/>
    <x v="2"/>
    <n v="0.51111099999999998"/>
    <x v="7"/>
  </r>
  <r>
    <n v="6295"/>
    <s v="2330"/>
    <x v="0"/>
    <n v="142"/>
    <n v="47"/>
    <n v="37"/>
    <x v="0"/>
    <d v="2013-12-17T00:45:18"/>
    <x v="0"/>
    <x v="4"/>
    <x v="0"/>
    <x v="5"/>
    <x v="73"/>
    <x v="5"/>
    <x v="2"/>
    <n v="0.78723399999999999"/>
    <x v="8"/>
  </r>
  <r>
    <n v="6307"/>
    <s v="2330"/>
    <x v="0"/>
    <n v="18367"/>
    <n v="10183"/>
    <n v="3054"/>
    <x v="0"/>
    <d v="2013-12-17T00:51:41"/>
    <x v="0"/>
    <x v="4"/>
    <x v="0"/>
    <x v="5"/>
    <x v="73"/>
    <x v="5"/>
    <x v="2"/>
    <n v="0.29991200000000001"/>
    <x v="9"/>
  </r>
  <r>
    <n v="6762"/>
    <s v="2330"/>
    <x v="0"/>
    <n v="1460"/>
    <n v="475"/>
    <n v="4"/>
    <x v="0"/>
    <d v="2013-12-17T02:21:06"/>
    <x v="0"/>
    <x v="4"/>
    <x v="0"/>
    <x v="5"/>
    <x v="73"/>
    <x v="5"/>
    <x v="2"/>
    <n v="8.4209999999999997E-3"/>
    <x v="10"/>
  </r>
  <r>
    <n v="6859"/>
    <s v="2330"/>
    <x v="0"/>
    <n v="1075"/>
    <n v="184"/>
    <n v="9"/>
    <x v="0"/>
    <d v="2013-12-17T02:38:17"/>
    <x v="0"/>
    <x v="4"/>
    <x v="0"/>
    <x v="5"/>
    <x v="73"/>
    <x v="5"/>
    <x v="2"/>
    <n v="4.8912999999999998E-2"/>
    <x v="11"/>
  </r>
  <r>
    <n v="6881"/>
    <s v="2330"/>
    <x v="0"/>
    <n v="178"/>
    <n v="85"/>
    <n v="26"/>
    <x v="0"/>
    <d v="2013-12-17T03:03:52"/>
    <x v="0"/>
    <x v="4"/>
    <x v="0"/>
    <x v="5"/>
    <x v="73"/>
    <x v="5"/>
    <x v="2"/>
    <n v="0.30588199999999999"/>
    <x v="12"/>
  </r>
  <r>
    <n v="6892"/>
    <s v="2330"/>
    <x v="0"/>
    <n v="66"/>
    <n v="45"/>
    <n v="24"/>
    <x v="0"/>
    <d v="2013-12-17T03:29:44"/>
    <x v="0"/>
    <x v="4"/>
    <x v="0"/>
    <x v="5"/>
    <x v="73"/>
    <x v="5"/>
    <x v="2"/>
    <n v="0.53333299999999995"/>
    <x v="13"/>
  </r>
  <r>
    <n v="6903"/>
    <s v="2330"/>
    <x v="0"/>
    <n v="371"/>
    <n v="116"/>
    <n v="81"/>
    <x v="0"/>
    <d v="2013-12-17T04:14:17"/>
    <x v="0"/>
    <x v="4"/>
    <x v="0"/>
    <x v="5"/>
    <x v="73"/>
    <x v="5"/>
    <x v="2"/>
    <n v="0.69827600000000001"/>
    <x v="14"/>
  </r>
  <r>
    <n v="6935"/>
    <s v="2330"/>
    <x v="0"/>
    <n v="178"/>
    <n v="53"/>
    <n v="8"/>
    <x v="0"/>
    <d v="2013-12-17T04:36:14"/>
    <x v="0"/>
    <x v="4"/>
    <x v="0"/>
    <x v="5"/>
    <x v="73"/>
    <x v="5"/>
    <x v="2"/>
    <n v="0.15094299999999999"/>
    <x v="15"/>
  </r>
  <r>
    <n v="6972"/>
    <s v="2330"/>
    <x v="0"/>
    <n v="152"/>
    <n v="95"/>
    <n v="38"/>
    <x v="0"/>
    <d v="2013-12-17T04:40:41"/>
    <x v="0"/>
    <x v="4"/>
    <x v="0"/>
    <x v="5"/>
    <x v="73"/>
    <x v="5"/>
    <x v="2"/>
    <n v="0.4"/>
    <x v="16"/>
  </r>
  <r>
    <n v="7001"/>
    <s v="2330"/>
    <x v="0"/>
    <n v="151"/>
    <n v="98"/>
    <n v="29"/>
    <x v="0"/>
    <d v="2013-12-17T04:45:20"/>
    <x v="0"/>
    <x v="4"/>
    <x v="0"/>
    <x v="5"/>
    <x v="73"/>
    <x v="5"/>
    <x v="2"/>
    <n v="0.29591800000000001"/>
    <x v="17"/>
  </r>
  <r>
    <n v="7025"/>
    <s v="2330"/>
    <x v="0"/>
    <n v="8"/>
    <n v="0"/>
    <n v="0"/>
    <x v="0"/>
    <d v="2013-12-17T04:50:59"/>
    <x v="0"/>
    <x v="4"/>
    <x v="0"/>
    <x v="5"/>
    <x v="73"/>
    <x v="5"/>
    <x v="2"/>
    <m/>
    <x v="18"/>
  </r>
  <r>
    <n v="7036"/>
    <s v="2330"/>
    <x v="0"/>
    <n v="881"/>
    <n v="202"/>
    <n v="40"/>
    <x v="0"/>
    <d v="2013-12-17T04:55:06"/>
    <x v="0"/>
    <x v="4"/>
    <x v="5"/>
    <x v="5"/>
    <x v="73"/>
    <x v="5"/>
    <x v="2"/>
    <n v="0.19802"/>
    <x v="19"/>
  </r>
  <r>
    <n v="7047"/>
    <s v="2330"/>
    <x v="0"/>
    <n v="153"/>
    <n v="61"/>
    <n v="25"/>
    <x v="0"/>
    <d v="2013-12-17T05:00:14"/>
    <x v="0"/>
    <x v="4"/>
    <x v="0"/>
    <x v="5"/>
    <x v="73"/>
    <x v="5"/>
    <x v="2"/>
    <n v="0.40983599999999998"/>
    <x v="20"/>
  </r>
  <r>
    <n v="7058"/>
    <s v="2330"/>
    <x v="0"/>
    <n v="126"/>
    <n v="75"/>
    <n v="38"/>
    <x v="0"/>
    <d v="2013-12-17T05:22:30"/>
    <x v="0"/>
    <x v="4"/>
    <x v="0"/>
    <x v="5"/>
    <x v="73"/>
    <x v="5"/>
    <x v="2"/>
    <n v="0.50666699999999998"/>
    <x v="21"/>
  </r>
  <r>
    <n v="7806"/>
    <s v="2330"/>
    <x v="2"/>
    <n v="4"/>
    <n v="0"/>
    <n v="0"/>
    <x v="0"/>
    <d v="2014-10-14T11:30:26"/>
    <x v="0"/>
    <x v="5"/>
    <x v="4"/>
    <x v="5"/>
    <x v="73"/>
    <x v="5"/>
    <x v="2"/>
    <m/>
    <x v="0"/>
  </r>
  <r>
    <n v="7817"/>
    <s v="2330"/>
    <x v="2"/>
    <n v="50"/>
    <n v="1204"/>
    <n v="779"/>
    <x v="0"/>
    <d v="2014-10-14T11:32:24"/>
    <x v="0"/>
    <x v="5"/>
    <x v="4"/>
    <x v="5"/>
    <x v="73"/>
    <x v="5"/>
    <x v="2"/>
    <n v="0.64700999999999997"/>
    <x v="1"/>
  </r>
  <r>
    <n v="7828"/>
    <s v="2330"/>
    <x v="2"/>
    <n v="20"/>
    <n v="186"/>
    <n v="112"/>
    <x v="0"/>
    <d v="2014-10-14T11:36:48"/>
    <x v="0"/>
    <x v="5"/>
    <x v="4"/>
    <x v="5"/>
    <x v="73"/>
    <x v="5"/>
    <x v="2"/>
    <n v="0.60215099999999999"/>
    <x v="2"/>
  </r>
  <r>
    <n v="7839"/>
    <s v="2330"/>
    <x v="2"/>
    <n v="0"/>
    <n v="0"/>
    <n v="0"/>
    <x v="0"/>
    <d v="2014-10-14T11:40:27"/>
    <x v="0"/>
    <x v="5"/>
    <x v="0"/>
    <x v="5"/>
    <x v="73"/>
    <x v="5"/>
    <x v="2"/>
    <m/>
    <x v="3"/>
  </r>
  <r>
    <n v="7850"/>
    <s v="2330"/>
    <x v="2"/>
    <n v="0"/>
    <n v="14"/>
    <n v="7"/>
    <x v="0"/>
    <d v="2014-10-14T14:06:22"/>
    <x v="0"/>
    <x v="5"/>
    <x v="4"/>
    <x v="5"/>
    <x v="73"/>
    <x v="5"/>
    <x v="2"/>
    <n v="0.5"/>
    <x v="4"/>
  </r>
  <r>
    <n v="7861"/>
    <s v="2330"/>
    <x v="2"/>
    <n v="16"/>
    <n v="70"/>
    <n v="70"/>
    <x v="0"/>
    <d v="2014-10-14T14:10:27"/>
    <x v="0"/>
    <x v="5"/>
    <x v="4"/>
    <x v="5"/>
    <x v="73"/>
    <x v="5"/>
    <x v="2"/>
    <n v="1"/>
    <x v="5"/>
  </r>
  <r>
    <n v="7872"/>
    <s v="2330"/>
    <x v="2"/>
    <n v="8"/>
    <n v="452"/>
    <n v="110"/>
    <x v="0"/>
    <d v="2014-10-14T14:52:00"/>
    <x v="0"/>
    <x v="5"/>
    <x v="0"/>
    <x v="5"/>
    <x v="73"/>
    <x v="5"/>
    <x v="2"/>
    <n v="0.243363"/>
    <x v="6"/>
  </r>
  <r>
    <n v="7883"/>
    <s v="2330"/>
    <x v="2"/>
    <n v="0"/>
    <n v="40"/>
    <n v="21"/>
    <x v="0"/>
    <d v="2014-10-14T14:55:55"/>
    <x v="0"/>
    <x v="5"/>
    <x v="4"/>
    <x v="5"/>
    <x v="73"/>
    <x v="5"/>
    <x v="2"/>
    <n v="0.52500000000000002"/>
    <x v="7"/>
  </r>
  <r>
    <n v="7894"/>
    <s v="2330"/>
    <x v="2"/>
    <n v="75"/>
    <n v="374"/>
    <n v="56"/>
    <x v="0"/>
    <d v="2014-10-14T15:00:31"/>
    <x v="0"/>
    <x v="5"/>
    <x v="0"/>
    <x v="5"/>
    <x v="73"/>
    <x v="5"/>
    <x v="2"/>
    <n v="0.149733"/>
    <x v="8"/>
  </r>
  <r>
    <n v="7905"/>
    <s v="2330"/>
    <x v="2"/>
    <n v="2884"/>
    <n v="28461"/>
    <n v="2865"/>
    <x v="0"/>
    <d v="2014-10-14T15:04:19"/>
    <x v="0"/>
    <x v="5"/>
    <x v="0"/>
    <x v="5"/>
    <x v="73"/>
    <x v="5"/>
    <x v="2"/>
    <n v="0.100664"/>
    <x v="9"/>
  </r>
  <r>
    <n v="7916"/>
    <s v="2330"/>
    <x v="2"/>
    <n v="0"/>
    <n v="358"/>
    <n v="4"/>
    <x v="0"/>
    <d v="2014-10-14T15:08:11"/>
    <x v="0"/>
    <x v="5"/>
    <x v="0"/>
    <x v="5"/>
    <x v="73"/>
    <x v="5"/>
    <x v="2"/>
    <n v="1.1173000000000001E-2"/>
    <x v="10"/>
  </r>
  <r>
    <n v="7927"/>
    <s v="2330"/>
    <x v="2"/>
    <n v="0"/>
    <n v="14"/>
    <n v="1"/>
    <x v="0"/>
    <d v="2014-10-14T15:13:11"/>
    <x v="0"/>
    <x v="5"/>
    <x v="0"/>
    <x v="5"/>
    <x v="73"/>
    <x v="5"/>
    <x v="2"/>
    <n v="7.1429000000000006E-2"/>
    <x v="11"/>
  </r>
  <r>
    <n v="4840"/>
    <s v="2335"/>
    <x v="0"/>
    <n v="47"/>
    <n v="0"/>
    <n v="0"/>
    <x v="0"/>
    <d v="2013-12-14T07:26:47"/>
    <x v="0"/>
    <x v="4"/>
    <x v="0"/>
    <x v="5"/>
    <x v="74"/>
    <x v="5"/>
    <x v="2"/>
    <m/>
    <x v="0"/>
  </r>
  <r>
    <n v="6181"/>
    <s v="2335"/>
    <x v="0"/>
    <n v="1458"/>
    <n v="200"/>
    <n v="200"/>
    <x v="0"/>
    <d v="2013-12-16T23:52:16"/>
    <x v="0"/>
    <x v="4"/>
    <x v="0"/>
    <x v="5"/>
    <x v="74"/>
    <x v="5"/>
    <x v="2"/>
    <n v="1"/>
    <x v="1"/>
  </r>
  <r>
    <n v="6194"/>
    <s v="2335"/>
    <x v="0"/>
    <n v="719"/>
    <n v="200"/>
    <n v="120"/>
    <x v="0"/>
    <d v="2013-12-17T00:17:42"/>
    <x v="0"/>
    <x v="4"/>
    <x v="0"/>
    <x v="5"/>
    <x v="74"/>
    <x v="5"/>
    <x v="2"/>
    <n v="0.6"/>
    <x v="2"/>
  </r>
  <r>
    <n v="6205"/>
    <s v="2335"/>
    <x v="0"/>
    <n v="74"/>
    <n v="35"/>
    <n v="30"/>
    <x v="0"/>
    <d v="2013-12-17T00:22:14"/>
    <x v="0"/>
    <x v="4"/>
    <x v="0"/>
    <x v="5"/>
    <x v="74"/>
    <x v="5"/>
    <x v="2"/>
    <n v="0.85714299999999999"/>
    <x v="3"/>
  </r>
  <r>
    <n v="6216"/>
    <s v="2335"/>
    <x v="0"/>
    <n v="31"/>
    <n v="14"/>
    <n v="7"/>
    <x v="0"/>
    <d v="2013-12-17T00:26:07"/>
    <x v="0"/>
    <x v="4"/>
    <x v="0"/>
    <x v="5"/>
    <x v="74"/>
    <x v="5"/>
    <x v="2"/>
    <n v="0.5"/>
    <x v="4"/>
  </r>
  <r>
    <n v="6227"/>
    <s v="2335"/>
    <x v="0"/>
    <n v="344"/>
    <n v="74"/>
    <n v="70"/>
    <x v="0"/>
    <d v="2013-12-17T00:30:22"/>
    <x v="0"/>
    <x v="4"/>
    <x v="0"/>
    <x v="5"/>
    <x v="74"/>
    <x v="5"/>
    <x v="2"/>
    <n v="0.94594599999999995"/>
    <x v="5"/>
  </r>
  <r>
    <n v="6248"/>
    <s v="2335"/>
    <x v="0"/>
    <n v="552"/>
    <n v="150"/>
    <n v="35"/>
    <x v="0"/>
    <d v="2013-12-17T00:34:57"/>
    <x v="0"/>
    <x v="4"/>
    <x v="0"/>
    <x v="5"/>
    <x v="74"/>
    <x v="5"/>
    <x v="2"/>
    <n v="0.23333300000000001"/>
    <x v="6"/>
  </r>
  <r>
    <n v="6275"/>
    <s v="2335"/>
    <x v="0"/>
    <n v="124"/>
    <n v="51"/>
    <n v="25"/>
    <x v="0"/>
    <d v="2013-12-17T00:39:45"/>
    <x v="0"/>
    <x v="4"/>
    <x v="0"/>
    <x v="5"/>
    <x v="74"/>
    <x v="5"/>
    <x v="2"/>
    <n v="0.49019600000000002"/>
    <x v="7"/>
  </r>
  <r>
    <n v="6296"/>
    <s v="2335"/>
    <x v="0"/>
    <n v="215"/>
    <n v="65"/>
    <n v="45"/>
    <x v="0"/>
    <d v="2013-12-17T00:45:40"/>
    <x v="0"/>
    <x v="4"/>
    <x v="0"/>
    <x v="5"/>
    <x v="74"/>
    <x v="5"/>
    <x v="2"/>
    <n v="0.69230800000000003"/>
    <x v="8"/>
  </r>
  <r>
    <n v="6308"/>
    <s v="2335"/>
    <x v="0"/>
    <n v="15695"/>
    <n v="8847"/>
    <n v="2554"/>
    <x v="0"/>
    <d v="2013-12-17T00:52:11"/>
    <x v="0"/>
    <x v="4"/>
    <x v="0"/>
    <x v="5"/>
    <x v="74"/>
    <x v="5"/>
    <x v="2"/>
    <n v="0.28868500000000002"/>
    <x v="9"/>
  </r>
  <r>
    <n v="6768"/>
    <s v="2335"/>
    <x v="0"/>
    <n v="825"/>
    <n v="142"/>
    <n v="2"/>
    <x v="0"/>
    <d v="2013-12-17T02:22:14"/>
    <x v="0"/>
    <x v="4"/>
    <x v="0"/>
    <x v="5"/>
    <x v="74"/>
    <x v="5"/>
    <x v="2"/>
    <n v="1.4085E-2"/>
    <x v="10"/>
  </r>
  <r>
    <n v="6860"/>
    <s v="2335"/>
    <x v="0"/>
    <n v="326"/>
    <n v="60"/>
    <n v="3"/>
    <x v="0"/>
    <d v="2013-12-17T02:44:17"/>
    <x v="0"/>
    <x v="4"/>
    <x v="0"/>
    <x v="5"/>
    <x v="74"/>
    <x v="5"/>
    <x v="2"/>
    <n v="0.05"/>
    <x v="11"/>
  </r>
  <r>
    <n v="6882"/>
    <s v="2335"/>
    <x v="0"/>
    <n v="182"/>
    <n v="78"/>
    <n v="23"/>
    <x v="0"/>
    <d v="2013-12-17T03:04:14"/>
    <x v="0"/>
    <x v="4"/>
    <x v="0"/>
    <x v="5"/>
    <x v="74"/>
    <x v="5"/>
    <x v="2"/>
    <n v="0.29487200000000002"/>
    <x v="12"/>
  </r>
  <r>
    <n v="6898"/>
    <s v="2335"/>
    <x v="0"/>
    <n v="249"/>
    <n v="234"/>
    <n v="117"/>
    <x v="0"/>
    <d v="2013-12-17T03:32:49"/>
    <x v="0"/>
    <x v="4"/>
    <x v="0"/>
    <x v="5"/>
    <x v="74"/>
    <x v="5"/>
    <x v="2"/>
    <n v="0.5"/>
    <x v="13"/>
  </r>
  <r>
    <n v="6904"/>
    <s v="2335"/>
    <x v="0"/>
    <n v="737"/>
    <n v="340"/>
    <n v="238"/>
    <x v="0"/>
    <d v="2013-12-17T04:18:59"/>
    <x v="0"/>
    <x v="4"/>
    <x v="0"/>
    <x v="5"/>
    <x v="74"/>
    <x v="5"/>
    <x v="2"/>
    <n v="0.7"/>
    <x v="14"/>
  </r>
  <r>
    <n v="6937"/>
    <s v="2335"/>
    <x v="0"/>
    <n v="176"/>
    <n v="70"/>
    <n v="10"/>
    <x v="0"/>
    <d v="2013-12-17T04:36:37"/>
    <x v="0"/>
    <x v="4"/>
    <x v="0"/>
    <x v="5"/>
    <x v="74"/>
    <x v="5"/>
    <x v="2"/>
    <n v="0.14285700000000001"/>
    <x v="15"/>
  </r>
  <r>
    <n v="6976"/>
    <s v="2335"/>
    <x v="0"/>
    <n v="152"/>
    <n v="85"/>
    <n v="25"/>
    <x v="0"/>
    <d v="2013-12-17T04:41:02"/>
    <x v="0"/>
    <x v="4"/>
    <x v="0"/>
    <x v="5"/>
    <x v="74"/>
    <x v="5"/>
    <x v="2"/>
    <n v="0.29411799999999999"/>
    <x v="16"/>
  </r>
  <r>
    <n v="7002"/>
    <s v="2335"/>
    <x v="0"/>
    <n v="91"/>
    <n v="64"/>
    <n v="26"/>
    <x v="0"/>
    <d v="2013-12-17T04:46:07"/>
    <x v="0"/>
    <x v="4"/>
    <x v="0"/>
    <x v="5"/>
    <x v="74"/>
    <x v="5"/>
    <x v="2"/>
    <n v="0.40625"/>
    <x v="17"/>
  </r>
  <r>
    <n v="7026"/>
    <s v="2335"/>
    <x v="0"/>
    <n v="3"/>
    <n v="0"/>
    <n v="0"/>
    <x v="0"/>
    <d v="2013-12-17T04:51:14"/>
    <x v="0"/>
    <x v="4"/>
    <x v="0"/>
    <x v="5"/>
    <x v="74"/>
    <x v="5"/>
    <x v="2"/>
    <m/>
    <x v="18"/>
  </r>
  <r>
    <n v="7037"/>
    <s v="2335"/>
    <x v="0"/>
    <n v="680"/>
    <n v="210"/>
    <n v="42"/>
    <x v="0"/>
    <d v="2013-12-17T04:55:44"/>
    <x v="0"/>
    <x v="4"/>
    <x v="0"/>
    <x v="5"/>
    <x v="74"/>
    <x v="5"/>
    <x v="2"/>
    <n v="0.2"/>
    <x v="19"/>
  </r>
  <r>
    <n v="7048"/>
    <s v="2335"/>
    <x v="0"/>
    <n v="206"/>
    <n v="82"/>
    <n v="32"/>
    <x v="0"/>
    <d v="2013-12-17T05:00:35"/>
    <x v="0"/>
    <x v="4"/>
    <x v="0"/>
    <x v="5"/>
    <x v="74"/>
    <x v="5"/>
    <x v="2"/>
    <n v="0.39024399999999998"/>
    <x v="20"/>
  </r>
  <r>
    <n v="7059"/>
    <s v="2335"/>
    <x v="0"/>
    <n v="161"/>
    <n v="80"/>
    <n v="40"/>
    <x v="0"/>
    <d v="2013-12-17T05:22:57"/>
    <x v="0"/>
    <x v="4"/>
    <x v="0"/>
    <x v="5"/>
    <x v="74"/>
    <x v="5"/>
    <x v="2"/>
    <n v="0.5"/>
    <x v="21"/>
  </r>
  <r>
    <n v="7807"/>
    <s v="2335"/>
    <x v="2"/>
    <n v="0"/>
    <n v="0"/>
    <n v="0"/>
    <x v="0"/>
    <d v="2014-10-14T11:30:32"/>
    <x v="0"/>
    <x v="5"/>
    <x v="0"/>
    <x v="5"/>
    <x v="74"/>
    <x v="5"/>
    <x v="2"/>
    <m/>
    <x v="0"/>
  </r>
  <r>
    <n v="7818"/>
    <s v="2335"/>
    <x v="2"/>
    <n v="50"/>
    <n v="1354"/>
    <n v="863"/>
    <x v="0"/>
    <d v="2014-10-14T11:32:27"/>
    <x v="0"/>
    <x v="5"/>
    <x v="4"/>
    <x v="5"/>
    <x v="74"/>
    <x v="5"/>
    <x v="2"/>
    <n v="0.63737100000000002"/>
    <x v="1"/>
  </r>
  <r>
    <n v="7829"/>
    <s v="2335"/>
    <x v="2"/>
    <n v="10"/>
    <n v="177"/>
    <n v="106"/>
    <x v="0"/>
    <d v="2014-10-14T11:36:52"/>
    <x v="0"/>
    <x v="5"/>
    <x v="4"/>
    <x v="5"/>
    <x v="74"/>
    <x v="5"/>
    <x v="2"/>
    <n v="0.59887000000000001"/>
    <x v="2"/>
  </r>
  <r>
    <n v="7840"/>
    <s v="2335"/>
    <x v="2"/>
    <n v="0"/>
    <n v="5"/>
    <n v="5"/>
    <x v="0"/>
    <d v="2014-10-14T11:40:31"/>
    <x v="0"/>
    <x v="5"/>
    <x v="4"/>
    <x v="5"/>
    <x v="74"/>
    <x v="5"/>
    <x v="2"/>
    <n v="1"/>
    <x v="3"/>
  </r>
  <r>
    <n v="7851"/>
    <s v="2335"/>
    <x v="2"/>
    <n v="0"/>
    <n v="28"/>
    <n v="14"/>
    <x v="0"/>
    <d v="2014-10-14T14:06:26"/>
    <x v="0"/>
    <x v="5"/>
    <x v="4"/>
    <x v="5"/>
    <x v="74"/>
    <x v="5"/>
    <x v="2"/>
    <n v="0.5"/>
    <x v="4"/>
  </r>
  <r>
    <n v="7862"/>
    <s v="2335"/>
    <x v="2"/>
    <n v="8"/>
    <n v="50"/>
    <n v="50"/>
    <x v="0"/>
    <d v="2014-10-14T14:10:31"/>
    <x v="0"/>
    <x v="5"/>
    <x v="4"/>
    <x v="5"/>
    <x v="74"/>
    <x v="5"/>
    <x v="2"/>
    <n v="1"/>
    <x v="5"/>
  </r>
  <r>
    <n v="7873"/>
    <s v="2335"/>
    <x v="2"/>
    <n v="16"/>
    <n v="451"/>
    <n v="108"/>
    <x v="0"/>
    <d v="2014-10-14T14:52:12"/>
    <x v="0"/>
    <x v="5"/>
    <x v="0"/>
    <x v="5"/>
    <x v="74"/>
    <x v="5"/>
    <x v="2"/>
    <n v="0.23946799999999999"/>
    <x v="6"/>
  </r>
  <r>
    <n v="7884"/>
    <s v="2335"/>
    <x v="2"/>
    <n v="5"/>
    <n v="89"/>
    <n v="47"/>
    <x v="0"/>
    <d v="2014-10-14T14:56:37"/>
    <x v="0"/>
    <x v="5"/>
    <x v="0"/>
    <x v="5"/>
    <x v="74"/>
    <x v="5"/>
    <x v="2"/>
    <n v="0.52808999999999995"/>
    <x v="7"/>
  </r>
  <r>
    <n v="7895"/>
    <s v="2335"/>
    <x v="2"/>
    <n v="0"/>
    <n v="277"/>
    <n v="42"/>
    <x v="0"/>
    <d v="2014-10-14T15:00:43"/>
    <x v="0"/>
    <x v="5"/>
    <x v="0"/>
    <x v="5"/>
    <x v="74"/>
    <x v="5"/>
    <x v="2"/>
    <n v="0.15162500000000001"/>
    <x v="8"/>
  </r>
  <r>
    <n v="7906"/>
    <s v="2335"/>
    <x v="2"/>
    <n v="2772"/>
    <n v="24865"/>
    <n v="2468"/>
    <x v="0"/>
    <d v="2014-10-14T15:04:33"/>
    <x v="0"/>
    <x v="5"/>
    <x v="0"/>
    <x v="5"/>
    <x v="74"/>
    <x v="5"/>
    <x v="2"/>
    <n v="9.9255999999999997E-2"/>
    <x v="9"/>
  </r>
  <r>
    <n v="7917"/>
    <s v="2335"/>
    <x v="2"/>
    <n v="0"/>
    <n v="375"/>
    <n v="4"/>
    <x v="0"/>
    <d v="2014-10-14T15:08:28"/>
    <x v="0"/>
    <x v="5"/>
    <x v="0"/>
    <x v="5"/>
    <x v="74"/>
    <x v="5"/>
    <x v="2"/>
    <n v="1.0666999999999999E-2"/>
    <x v="10"/>
  </r>
  <r>
    <n v="7928"/>
    <s v="2335"/>
    <x v="2"/>
    <n v="0"/>
    <n v="82"/>
    <n v="4"/>
    <x v="0"/>
    <d v="2014-10-14T15:13:23"/>
    <x v="0"/>
    <x v="5"/>
    <x v="0"/>
    <x v="5"/>
    <x v="74"/>
    <x v="5"/>
    <x v="2"/>
    <n v="4.8779999999999997E-2"/>
    <x v="11"/>
  </r>
  <r>
    <n v="4843"/>
    <s v="2340"/>
    <x v="0"/>
    <n v="64"/>
    <n v="4"/>
    <n v="2"/>
    <x v="0"/>
    <d v="2013-12-14T07:27:03"/>
    <x v="0"/>
    <x v="4"/>
    <x v="0"/>
    <x v="5"/>
    <x v="75"/>
    <x v="5"/>
    <x v="2"/>
    <n v="0.5"/>
    <x v="0"/>
  </r>
  <r>
    <n v="6182"/>
    <s v="2340"/>
    <x v="0"/>
    <n v="1126"/>
    <n v="370"/>
    <n v="370"/>
    <x v="0"/>
    <d v="2013-12-16T23:52:46"/>
    <x v="0"/>
    <x v="4"/>
    <x v="0"/>
    <x v="5"/>
    <x v="75"/>
    <x v="5"/>
    <x v="2"/>
    <n v="1"/>
    <x v="1"/>
  </r>
  <r>
    <n v="6195"/>
    <s v="2340"/>
    <x v="0"/>
    <n v="862"/>
    <n v="230"/>
    <n v="138"/>
    <x v="0"/>
    <d v="2013-12-17T00:18:18"/>
    <x v="0"/>
    <x v="4"/>
    <x v="0"/>
    <x v="5"/>
    <x v="75"/>
    <x v="5"/>
    <x v="2"/>
    <n v="0.6"/>
    <x v="2"/>
  </r>
  <r>
    <n v="6206"/>
    <s v="2340"/>
    <x v="0"/>
    <n v="30"/>
    <n v="15"/>
    <n v="14"/>
    <x v="0"/>
    <d v="2013-12-17T00:22:37"/>
    <x v="0"/>
    <x v="4"/>
    <x v="0"/>
    <x v="5"/>
    <x v="75"/>
    <x v="5"/>
    <x v="2"/>
    <n v="0.93333299999999997"/>
    <x v="3"/>
  </r>
  <r>
    <n v="6217"/>
    <s v="2340"/>
    <x v="0"/>
    <n v="45"/>
    <n v="16"/>
    <n v="8"/>
    <x v="0"/>
    <d v="2013-12-17T00:26:28"/>
    <x v="0"/>
    <x v="4"/>
    <x v="0"/>
    <x v="5"/>
    <x v="75"/>
    <x v="5"/>
    <x v="2"/>
    <n v="0.5"/>
    <x v="4"/>
  </r>
  <r>
    <n v="6228"/>
    <s v="2340"/>
    <x v="0"/>
    <n v="941"/>
    <n v="140"/>
    <n v="106"/>
    <x v="0"/>
    <d v="2013-12-17T00:30:50"/>
    <x v="0"/>
    <x v="4"/>
    <x v="0"/>
    <x v="5"/>
    <x v="75"/>
    <x v="5"/>
    <x v="2"/>
    <n v="0.75714300000000001"/>
    <x v="5"/>
  </r>
  <r>
    <n v="6251"/>
    <s v="2340"/>
    <x v="0"/>
    <n v="1802"/>
    <n v="548"/>
    <n v="105"/>
    <x v="0"/>
    <d v="2013-12-17T00:35:24"/>
    <x v="0"/>
    <x v="4"/>
    <x v="0"/>
    <x v="5"/>
    <x v="75"/>
    <x v="5"/>
    <x v="2"/>
    <n v="0.191606"/>
    <x v="6"/>
  </r>
  <r>
    <n v="6276"/>
    <s v="2340"/>
    <x v="0"/>
    <n v="285"/>
    <n v="110"/>
    <n v="55"/>
    <x v="0"/>
    <d v="2013-12-17T00:40:13"/>
    <x v="0"/>
    <x v="4"/>
    <x v="0"/>
    <x v="5"/>
    <x v="75"/>
    <x v="5"/>
    <x v="2"/>
    <n v="0.5"/>
    <x v="7"/>
  </r>
  <r>
    <n v="6297"/>
    <s v="2340"/>
    <x v="0"/>
    <n v="236"/>
    <n v="63"/>
    <n v="44"/>
    <x v="0"/>
    <d v="2013-12-17T00:45:58"/>
    <x v="0"/>
    <x v="4"/>
    <x v="0"/>
    <x v="5"/>
    <x v="75"/>
    <x v="5"/>
    <x v="2"/>
    <n v="0.69841299999999995"/>
    <x v="8"/>
  </r>
  <r>
    <n v="6309"/>
    <s v="2340"/>
    <x v="0"/>
    <n v="22389"/>
    <n v="11194"/>
    <n v="3258"/>
    <x v="0"/>
    <d v="2013-12-17T00:52:41"/>
    <x v="0"/>
    <x v="4"/>
    <x v="0"/>
    <x v="5"/>
    <x v="75"/>
    <x v="5"/>
    <x v="2"/>
    <n v="0.291049"/>
    <x v="9"/>
  </r>
  <r>
    <n v="6770"/>
    <s v="2340"/>
    <x v="0"/>
    <n v="1360"/>
    <n v="488"/>
    <n v="5"/>
    <x v="0"/>
    <d v="2013-12-17T02:22:40"/>
    <x v="0"/>
    <x v="4"/>
    <x v="0"/>
    <x v="5"/>
    <x v="75"/>
    <x v="5"/>
    <x v="2"/>
    <n v="1.0246E-2"/>
    <x v="10"/>
  </r>
  <r>
    <n v="6861"/>
    <s v="2340"/>
    <x v="0"/>
    <n v="1199"/>
    <n v="105"/>
    <n v="5"/>
    <x v="0"/>
    <d v="2013-12-17T02:45:28"/>
    <x v="0"/>
    <x v="4"/>
    <x v="0"/>
    <x v="5"/>
    <x v="75"/>
    <x v="5"/>
    <x v="2"/>
    <n v="4.7619000000000002E-2"/>
    <x v="11"/>
  </r>
  <r>
    <n v="6883"/>
    <s v="2340"/>
    <x v="0"/>
    <n v="290"/>
    <n v="186"/>
    <n v="74"/>
    <x v="0"/>
    <d v="2013-12-17T03:08:31"/>
    <x v="0"/>
    <x v="4"/>
    <x v="0"/>
    <x v="5"/>
    <x v="75"/>
    <x v="5"/>
    <x v="2"/>
    <n v="0.39784900000000001"/>
    <x v="12"/>
  </r>
  <r>
    <n v="6893"/>
    <s v="2340"/>
    <x v="0"/>
    <n v="330"/>
    <n v="264"/>
    <n v="132"/>
    <x v="0"/>
    <d v="2013-12-17T03:30:08"/>
    <x v="0"/>
    <x v="4"/>
    <x v="5"/>
    <x v="5"/>
    <x v="75"/>
    <x v="5"/>
    <x v="2"/>
    <n v="0.5"/>
    <x v="13"/>
  </r>
  <r>
    <n v="6905"/>
    <s v="2340"/>
    <x v="0"/>
    <n v="2446"/>
    <n v="1408"/>
    <n v="985"/>
    <x v="0"/>
    <d v="2013-12-17T04:20:12"/>
    <x v="0"/>
    <x v="4"/>
    <x v="0"/>
    <x v="5"/>
    <x v="75"/>
    <x v="5"/>
    <x v="2"/>
    <n v="0.69957400000000003"/>
    <x v="14"/>
  </r>
  <r>
    <n v="6940"/>
    <s v="2340"/>
    <x v="0"/>
    <n v="294"/>
    <n v="88"/>
    <n v="13"/>
    <x v="0"/>
    <d v="2013-12-17T04:37:00"/>
    <x v="0"/>
    <x v="4"/>
    <x v="0"/>
    <x v="5"/>
    <x v="75"/>
    <x v="5"/>
    <x v="2"/>
    <n v="0.147727"/>
    <x v="15"/>
  </r>
  <r>
    <n v="6979"/>
    <s v="2340"/>
    <x v="0"/>
    <n v="296"/>
    <n v="115"/>
    <n v="46"/>
    <x v="0"/>
    <d v="2013-12-17T04:41:24"/>
    <x v="0"/>
    <x v="4"/>
    <x v="0"/>
    <x v="5"/>
    <x v="75"/>
    <x v="5"/>
    <x v="2"/>
    <n v="0.4"/>
    <x v="16"/>
  </r>
  <r>
    <n v="7003"/>
    <s v="2340"/>
    <x v="0"/>
    <n v="280"/>
    <n v="178"/>
    <n v="70"/>
    <x v="0"/>
    <d v="2013-12-17T04:46:34"/>
    <x v="0"/>
    <x v="4"/>
    <x v="0"/>
    <x v="5"/>
    <x v="75"/>
    <x v="5"/>
    <x v="2"/>
    <n v="0.393258"/>
    <x v="17"/>
  </r>
  <r>
    <n v="7027"/>
    <s v="2340"/>
    <x v="0"/>
    <n v="0"/>
    <n v="0"/>
    <n v="0"/>
    <x v="0"/>
    <d v="2013-12-17T04:51:29"/>
    <x v="0"/>
    <x v="4"/>
    <x v="0"/>
    <x v="5"/>
    <x v="75"/>
    <x v="5"/>
    <x v="2"/>
    <m/>
    <x v="18"/>
  </r>
  <r>
    <n v="7038"/>
    <s v="2340"/>
    <x v="0"/>
    <n v="1628"/>
    <n v="491"/>
    <n v="99"/>
    <x v="0"/>
    <d v="2013-12-17T04:56:17"/>
    <x v="0"/>
    <x v="4"/>
    <x v="0"/>
    <x v="5"/>
    <x v="75"/>
    <x v="5"/>
    <x v="2"/>
    <n v="0.201629"/>
    <x v="19"/>
  </r>
  <r>
    <n v="7049"/>
    <s v="2340"/>
    <x v="0"/>
    <n v="648"/>
    <n v="195"/>
    <n v="78"/>
    <x v="0"/>
    <d v="2013-12-17T05:00:57"/>
    <x v="0"/>
    <x v="4"/>
    <x v="0"/>
    <x v="5"/>
    <x v="75"/>
    <x v="5"/>
    <x v="2"/>
    <n v="0.4"/>
    <x v="20"/>
  </r>
  <r>
    <n v="7060"/>
    <s v="2340"/>
    <x v="0"/>
    <n v="171"/>
    <n v="86"/>
    <n v="43"/>
    <x v="0"/>
    <d v="2013-12-17T05:23:19"/>
    <x v="0"/>
    <x v="4"/>
    <x v="0"/>
    <x v="5"/>
    <x v="75"/>
    <x v="5"/>
    <x v="2"/>
    <n v="0.5"/>
    <x v="21"/>
  </r>
  <r>
    <n v="7808"/>
    <s v="2340"/>
    <x v="2"/>
    <n v="0"/>
    <n v="0"/>
    <n v="0"/>
    <x v="0"/>
    <d v="2014-10-14T11:30:36"/>
    <x v="0"/>
    <x v="5"/>
    <x v="0"/>
    <x v="5"/>
    <x v="75"/>
    <x v="5"/>
    <x v="2"/>
    <m/>
    <x v="0"/>
  </r>
  <r>
    <n v="7819"/>
    <s v="2340"/>
    <x v="2"/>
    <n v="40"/>
    <n v="1427"/>
    <n v="899"/>
    <x v="0"/>
    <d v="2014-10-14T11:32:31"/>
    <x v="0"/>
    <x v="5"/>
    <x v="4"/>
    <x v="5"/>
    <x v="75"/>
    <x v="5"/>
    <x v="2"/>
    <n v="0.62999300000000003"/>
    <x v="1"/>
  </r>
  <r>
    <n v="7830"/>
    <s v="2340"/>
    <x v="2"/>
    <n v="14"/>
    <n v="202"/>
    <n v="121"/>
    <x v="0"/>
    <d v="2014-10-14T11:36:57"/>
    <x v="0"/>
    <x v="5"/>
    <x v="4"/>
    <x v="5"/>
    <x v="75"/>
    <x v="5"/>
    <x v="2"/>
    <n v="0.59901000000000004"/>
    <x v="2"/>
  </r>
  <r>
    <n v="7841"/>
    <s v="2340"/>
    <x v="2"/>
    <n v="0"/>
    <n v="5"/>
    <n v="5"/>
    <x v="0"/>
    <d v="2014-10-14T11:40:36"/>
    <x v="0"/>
    <x v="5"/>
    <x v="4"/>
    <x v="5"/>
    <x v="75"/>
    <x v="5"/>
    <x v="2"/>
    <n v="1"/>
    <x v="3"/>
  </r>
  <r>
    <n v="7852"/>
    <s v="2340"/>
    <x v="2"/>
    <n v="0"/>
    <n v="30"/>
    <n v="15"/>
    <x v="0"/>
    <d v="2014-10-14T14:06:30"/>
    <x v="0"/>
    <x v="5"/>
    <x v="4"/>
    <x v="5"/>
    <x v="75"/>
    <x v="5"/>
    <x v="2"/>
    <n v="0.5"/>
    <x v="4"/>
  </r>
  <r>
    <n v="7863"/>
    <s v="2340"/>
    <x v="2"/>
    <n v="8"/>
    <n v="47"/>
    <n v="47"/>
    <x v="0"/>
    <d v="2014-10-14T14:10:35"/>
    <x v="0"/>
    <x v="5"/>
    <x v="4"/>
    <x v="5"/>
    <x v="75"/>
    <x v="5"/>
    <x v="2"/>
    <n v="1"/>
    <x v="5"/>
  </r>
  <r>
    <n v="7874"/>
    <s v="2340"/>
    <x v="2"/>
    <n v="5"/>
    <n v="277"/>
    <n v="68"/>
    <x v="0"/>
    <d v="2014-10-14T14:52:30"/>
    <x v="0"/>
    <x v="5"/>
    <x v="0"/>
    <x v="5"/>
    <x v="75"/>
    <x v="5"/>
    <x v="2"/>
    <n v="0.24548700000000001"/>
    <x v="6"/>
  </r>
  <r>
    <n v="7885"/>
    <s v="2340"/>
    <x v="2"/>
    <n v="0"/>
    <n v="143"/>
    <n v="74"/>
    <x v="0"/>
    <d v="2014-10-14T14:57:13"/>
    <x v="0"/>
    <x v="5"/>
    <x v="0"/>
    <x v="5"/>
    <x v="75"/>
    <x v="5"/>
    <x v="2"/>
    <n v="0.51748300000000003"/>
    <x v="7"/>
  </r>
  <r>
    <n v="7896"/>
    <s v="2340"/>
    <x v="2"/>
    <n v="50"/>
    <n v="348"/>
    <n v="52"/>
    <x v="0"/>
    <d v="2014-10-14T15:00:54"/>
    <x v="0"/>
    <x v="5"/>
    <x v="0"/>
    <x v="5"/>
    <x v="75"/>
    <x v="5"/>
    <x v="2"/>
    <n v="0.149425"/>
    <x v="8"/>
  </r>
  <r>
    <n v="7907"/>
    <s v="2340"/>
    <x v="2"/>
    <n v="2846"/>
    <n v="31088"/>
    <n v="3080"/>
    <x v="0"/>
    <d v="2014-10-14T15:04:49"/>
    <x v="0"/>
    <x v="5"/>
    <x v="0"/>
    <x v="5"/>
    <x v="75"/>
    <x v="5"/>
    <x v="2"/>
    <n v="9.9073999999999995E-2"/>
    <x v="9"/>
  </r>
  <r>
    <n v="7918"/>
    <s v="2340"/>
    <x v="2"/>
    <n v="0"/>
    <n v="380"/>
    <n v="4"/>
    <x v="0"/>
    <d v="2014-10-14T15:08:41"/>
    <x v="0"/>
    <x v="5"/>
    <x v="0"/>
    <x v="5"/>
    <x v="75"/>
    <x v="5"/>
    <x v="2"/>
    <n v="1.0526000000000001E-2"/>
    <x v="10"/>
  </r>
  <r>
    <n v="7929"/>
    <s v="2340"/>
    <x v="2"/>
    <n v="0"/>
    <n v="75"/>
    <n v="4"/>
    <x v="0"/>
    <d v="2014-10-14T15:13:40"/>
    <x v="0"/>
    <x v="5"/>
    <x v="0"/>
    <x v="5"/>
    <x v="75"/>
    <x v="5"/>
    <x v="2"/>
    <n v="5.3332999999999998E-2"/>
    <x v="11"/>
  </r>
  <r>
    <n v="4846"/>
    <s v="2345"/>
    <x v="0"/>
    <n v="32"/>
    <n v="0"/>
    <n v="0"/>
    <x v="0"/>
    <d v="2013-12-14T07:27:20"/>
    <x v="0"/>
    <x v="4"/>
    <x v="0"/>
    <x v="5"/>
    <x v="76"/>
    <x v="5"/>
    <x v="2"/>
    <m/>
    <x v="0"/>
  </r>
  <r>
    <n v="6183"/>
    <s v="2345"/>
    <x v="0"/>
    <n v="1091"/>
    <n v="145"/>
    <n v="115"/>
    <x v="0"/>
    <d v="2013-12-16T23:53:10"/>
    <x v="0"/>
    <x v="4"/>
    <x v="0"/>
    <x v="5"/>
    <x v="76"/>
    <x v="5"/>
    <x v="2"/>
    <n v="0.793103"/>
    <x v="1"/>
  </r>
  <r>
    <n v="6196"/>
    <s v="2345"/>
    <x v="0"/>
    <n v="592"/>
    <n v="110"/>
    <n v="66"/>
    <x v="0"/>
    <d v="2013-12-17T00:18:42"/>
    <x v="0"/>
    <x v="4"/>
    <x v="0"/>
    <x v="5"/>
    <x v="76"/>
    <x v="5"/>
    <x v="2"/>
    <n v="0.6"/>
    <x v="2"/>
  </r>
  <r>
    <n v="6207"/>
    <s v="2345"/>
    <x v="0"/>
    <n v="54"/>
    <n v="14"/>
    <n v="12"/>
    <x v="0"/>
    <d v="2013-12-17T00:22:56"/>
    <x v="0"/>
    <x v="4"/>
    <x v="0"/>
    <x v="5"/>
    <x v="76"/>
    <x v="5"/>
    <x v="2"/>
    <n v="0.85714299999999999"/>
    <x v="3"/>
  </r>
  <r>
    <n v="6218"/>
    <s v="2345"/>
    <x v="0"/>
    <n v="40"/>
    <n v="12"/>
    <n v="6"/>
    <x v="0"/>
    <d v="2013-12-17T00:26:46"/>
    <x v="0"/>
    <x v="4"/>
    <x v="0"/>
    <x v="5"/>
    <x v="76"/>
    <x v="5"/>
    <x v="2"/>
    <n v="0.5"/>
    <x v="4"/>
  </r>
  <r>
    <n v="6229"/>
    <s v="2345"/>
    <x v="0"/>
    <n v="325"/>
    <n v="70"/>
    <n v="70"/>
    <x v="0"/>
    <d v="2013-12-17T00:31:11"/>
    <x v="0"/>
    <x v="4"/>
    <x v="0"/>
    <x v="5"/>
    <x v="76"/>
    <x v="5"/>
    <x v="2"/>
    <n v="1"/>
    <x v="5"/>
  </r>
  <r>
    <n v="6252"/>
    <s v="2345"/>
    <x v="0"/>
    <n v="528"/>
    <n v="105"/>
    <n v="25"/>
    <x v="0"/>
    <d v="2013-12-17T00:35:47"/>
    <x v="0"/>
    <x v="4"/>
    <x v="0"/>
    <x v="5"/>
    <x v="76"/>
    <x v="5"/>
    <x v="2"/>
    <n v="0.238095"/>
    <x v="6"/>
  </r>
  <r>
    <n v="6278"/>
    <s v="2345"/>
    <x v="0"/>
    <n v="30"/>
    <n v="9"/>
    <n v="4"/>
    <x v="0"/>
    <d v="2013-12-17T00:40:35"/>
    <x v="0"/>
    <x v="4"/>
    <x v="0"/>
    <x v="5"/>
    <x v="76"/>
    <x v="5"/>
    <x v="2"/>
    <n v="0.44444400000000001"/>
    <x v="7"/>
  </r>
  <r>
    <n v="6298"/>
    <s v="2345"/>
    <x v="0"/>
    <n v="120"/>
    <n v="20"/>
    <n v="14"/>
    <x v="0"/>
    <d v="2013-12-17T00:46:30"/>
    <x v="0"/>
    <x v="4"/>
    <x v="0"/>
    <x v="5"/>
    <x v="76"/>
    <x v="5"/>
    <x v="2"/>
    <n v="0.7"/>
    <x v="8"/>
  </r>
  <r>
    <n v="6310"/>
    <s v="2345"/>
    <x v="0"/>
    <n v="19900"/>
    <n v="9950"/>
    <n v="2882"/>
    <x v="0"/>
    <d v="2013-12-17T00:53:08"/>
    <x v="0"/>
    <x v="4"/>
    <x v="0"/>
    <x v="5"/>
    <x v="76"/>
    <x v="5"/>
    <x v="2"/>
    <n v="0.28964800000000002"/>
    <x v="9"/>
  </r>
  <r>
    <n v="6773"/>
    <s v="2345"/>
    <x v="0"/>
    <n v="1150"/>
    <n v="345"/>
    <n v="3"/>
    <x v="0"/>
    <d v="2013-12-17T02:23:02"/>
    <x v="0"/>
    <x v="4"/>
    <x v="0"/>
    <x v="5"/>
    <x v="76"/>
    <x v="5"/>
    <x v="2"/>
    <n v="8.6960000000000006E-3"/>
    <x v="10"/>
  </r>
  <r>
    <n v="6862"/>
    <s v="2345"/>
    <x v="0"/>
    <n v="1597"/>
    <n v="50"/>
    <n v="2"/>
    <x v="0"/>
    <d v="2013-12-17T02:45:53"/>
    <x v="0"/>
    <x v="4"/>
    <x v="0"/>
    <x v="5"/>
    <x v="76"/>
    <x v="5"/>
    <x v="2"/>
    <n v="0.04"/>
    <x v="11"/>
  </r>
  <r>
    <n v="6884"/>
    <s v="2345"/>
    <x v="0"/>
    <n v="154"/>
    <n v="97"/>
    <n v="40"/>
    <x v="0"/>
    <d v="2013-12-17T03:08:55"/>
    <x v="0"/>
    <x v="4"/>
    <x v="0"/>
    <x v="5"/>
    <x v="76"/>
    <x v="5"/>
    <x v="2"/>
    <n v="0.41237099999999999"/>
    <x v="12"/>
  </r>
  <r>
    <n v="6894"/>
    <s v="2345"/>
    <x v="0"/>
    <n v="239"/>
    <n v="198"/>
    <n v="99"/>
    <x v="0"/>
    <d v="2013-12-17T03:30:29"/>
    <x v="0"/>
    <x v="4"/>
    <x v="0"/>
    <x v="5"/>
    <x v="76"/>
    <x v="5"/>
    <x v="2"/>
    <n v="0.5"/>
    <x v="13"/>
  </r>
  <r>
    <n v="6906"/>
    <s v="2345"/>
    <x v="0"/>
    <n v="2380"/>
    <n v="1030"/>
    <n v="735"/>
    <x v="0"/>
    <d v="2013-12-17T04:20:37"/>
    <x v="0"/>
    <x v="4"/>
    <x v="0"/>
    <x v="5"/>
    <x v="76"/>
    <x v="5"/>
    <x v="2"/>
    <n v="0.713592"/>
    <x v="14"/>
  </r>
  <r>
    <n v="6943"/>
    <s v="2345"/>
    <x v="0"/>
    <n v="207"/>
    <n v="83"/>
    <n v="13"/>
    <x v="0"/>
    <d v="2013-12-17T04:37:26"/>
    <x v="0"/>
    <x v="4"/>
    <x v="0"/>
    <x v="5"/>
    <x v="76"/>
    <x v="5"/>
    <x v="2"/>
    <n v="0.15662699999999999"/>
    <x v="15"/>
  </r>
  <r>
    <n v="6983"/>
    <s v="2345"/>
    <x v="0"/>
    <n v="189"/>
    <n v="150"/>
    <n v="45"/>
    <x v="0"/>
    <d v="2013-12-17T04:42:12"/>
    <x v="0"/>
    <x v="4"/>
    <x v="0"/>
    <x v="5"/>
    <x v="76"/>
    <x v="5"/>
    <x v="2"/>
    <n v="0.3"/>
    <x v="16"/>
  </r>
  <r>
    <n v="7004"/>
    <s v="2345"/>
    <x v="0"/>
    <n v="211"/>
    <n v="146"/>
    <n v="53"/>
    <x v="0"/>
    <d v="2013-12-17T04:47:02"/>
    <x v="0"/>
    <x v="4"/>
    <x v="0"/>
    <x v="5"/>
    <x v="76"/>
    <x v="5"/>
    <x v="2"/>
    <n v="0.363014"/>
    <x v="17"/>
  </r>
  <r>
    <n v="7028"/>
    <s v="2345"/>
    <x v="0"/>
    <n v="2"/>
    <n v="0"/>
    <n v="0"/>
    <x v="0"/>
    <d v="2013-12-17T04:51:49"/>
    <x v="0"/>
    <x v="4"/>
    <x v="0"/>
    <x v="5"/>
    <x v="76"/>
    <x v="5"/>
    <x v="2"/>
    <m/>
    <x v="18"/>
  </r>
  <r>
    <n v="7039"/>
    <s v="2345"/>
    <x v="0"/>
    <n v="962"/>
    <n v="200"/>
    <n v="40"/>
    <x v="0"/>
    <d v="2013-12-17T04:56:41"/>
    <x v="0"/>
    <x v="4"/>
    <x v="0"/>
    <x v="5"/>
    <x v="76"/>
    <x v="5"/>
    <x v="2"/>
    <n v="0.2"/>
    <x v="19"/>
  </r>
  <r>
    <n v="7050"/>
    <s v="2345"/>
    <x v="0"/>
    <n v="649"/>
    <n v="324"/>
    <n v="129"/>
    <x v="0"/>
    <d v="2013-12-17T05:01:20"/>
    <x v="0"/>
    <x v="4"/>
    <x v="0"/>
    <x v="5"/>
    <x v="76"/>
    <x v="5"/>
    <x v="2"/>
    <n v="0.398148"/>
    <x v="20"/>
  </r>
  <r>
    <n v="7061"/>
    <s v="2345"/>
    <x v="0"/>
    <n v="169"/>
    <n v="93"/>
    <n v="42"/>
    <x v="0"/>
    <d v="2013-12-17T05:23:43"/>
    <x v="0"/>
    <x v="4"/>
    <x v="0"/>
    <x v="5"/>
    <x v="76"/>
    <x v="5"/>
    <x v="2"/>
    <n v="0.45161299999999999"/>
    <x v="21"/>
  </r>
  <r>
    <n v="7809"/>
    <s v="2345"/>
    <x v="2"/>
    <n v="3"/>
    <n v="0"/>
    <n v="0"/>
    <x v="0"/>
    <d v="2014-10-14T11:30:39"/>
    <x v="0"/>
    <x v="5"/>
    <x v="4"/>
    <x v="5"/>
    <x v="76"/>
    <x v="5"/>
    <x v="2"/>
    <m/>
    <x v="0"/>
  </r>
  <r>
    <n v="7820"/>
    <s v="2345"/>
    <x v="2"/>
    <n v="0"/>
    <n v="1243"/>
    <n v="786"/>
    <x v="0"/>
    <d v="2014-10-14T11:32:35"/>
    <x v="0"/>
    <x v="5"/>
    <x v="4"/>
    <x v="5"/>
    <x v="76"/>
    <x v="5"/>
    <x v="2"/>
    <n v="0.63234100000000004"/>
    <x v="1"/>
  </r>
  <r>
    <n v="7831"/>
    <s v="2345"/>
    <x v="2"/>
    <n v="10"/>
    <n v="140"/>
    <n v="84"/>
    <x v="0"/>
    <d v="2014-10-14T11:37:02"/>
    <x v="0"/>
    <x v="5"/>
    <x v="4"/>
    <x v="5"/>
    <x v="76"/>
    <x v="5"/>
    <x v="2"/>
    <n v="0.6"/>
    <x v="2"/>
  </r>
  <r>
    <n v="7842"/>
    <s v="2345"/>
    <x v="2"/>
    <n v="6"/>
    <n v="0"/>
    <n v="0"/>
    <x v="0"/>
    <d v="2014-10-14T11:40:40"/>
    <x v="0"/>
    <x v="5"/>
    <x v="4"/>
    <x v="5"/>
    <x v="76"/>
    <x v="5"/>
    <x v="2"/>
    <m/>
    <x v="3"/>
  </r>
  <r>
    <n v="7853"/>
    <s v="2345"/>
    <x v="2"/>
    <n v="0"/>
    <n v="27"/>
    <n v="14"/>
    <x v="0"/>
    <d v="2014-10-14T14:06:34"/>
    <x v="0"/>
    <x v="5"/>
    <x v="4"/>
    <x v="5"/>
    <x v="76"/>
    <x v="5"/>
    <x v="2"/>
    <n v="0.51851899999999995"/>
    <x v="4"/>
  </r>
  <r>
    <n v="7864"/>
    <s v="2345"/>
    <x v="2"/>
    <n v="5"/>
    <n v="98"/>
    <n v="98"/>
    <x v="0"/>
    <d v="2014-10-14T14:10:39"/>
    <x v="0"/>
    <x v="5"/>
    <x v="4"/>
    <x v="5"/>
    <x v="76"/>
    <x v="5"/>
    <x v="2"/>
    <n v="1"/>
    <x v="5"/>
  </r>
  <r>
    <n v="7875"/>
    <s v="2345"/>
    <x v="2"/>
    <n v="0"/>
    <n v="755"/>
    <n v="188"/>
    <x v="0"/>
    <d v="2014-10-14T14:52:44"/>
    <x v="0"/>
    <x v="5"/>
    <x v="0"/>
    <x v="5"/>
    <x v="76"/>
    <x v="5"/>
    <x v="2"/>
    <n v="0.24900700000000001"/>
    <x v="6"/>
  </r>
  <r>
    <n v="7886"/>
    <s v="2345"/>
    <x v="2"/>
    <n v="0"/>
    <n v="65"/>
    <n v="33"/>
    <x v="0"/>
    <d v="2014-10-14T14:57:34"/>
    <x v="0"/>
    <x v="5"/>
    <x v="0"/>
    <x v="5"/>
    <x v="76"/>
    <x v="5"/>
    <x v="2"/>
    <n v="0.50769200000000003"/>
    <x v="7"/>
  </r>
  <r>
    <n v="7897"/>
    <s v="2345"/>
    <x v="2"/>
    <n v="50"/>
    <n v="395"/>
    <n v="59"/>
    <x v="0"/>
    <d v="2014-10-14T15:01:09"/>
    <x v="0"/>
    <x v="5"/>
    <x v="0"/>
    <x v="5"/>
    <x v="76"/>
    <x v="5"/>
    <x v="2"/>
    <n v="0.149367"/>
    <x v="8"/>
  </r>
  <r>
    <n v="7908"/>
    <s v="2345"/>
    <x v="2"/>
    <n v="2914"/>
    <n v="34725"/>
    <n v="3487"/>
    <x v="0"/>
    <d v="2014-10-14T15:05:06"/>
    <x v="0"/>
    <x v="5"/>
    <x v="0"/>
    <x v="5"/>
    <x v="76"/>
    <x v="5"/>
    <x v="2"/>
    <n v="0.10041799999999999"/>
    <x v="9"/>
  </r>
  <r>
    <n v="7919"/>
    <s v="2345"/>
    <x v="2"/>
    <n v="2"/>
    <n v="188"/>
    <n v="2"/>
    <x v="0"/>
    <d v="2014-10-14T15:08:54"/>
    <x v="0"/>
    <x v="5"/>
    <x v="0"/>
    <x v="5"/>
    <x v="76"/>
    <x v="5"/>
    <x v="2"/>
    <n v="1.0638E-2"/>
    <x v="10"/>
  </r>
  <r>
    <n v="7930"/>
    <s v="2345"/>
    <x v="2"/>
    <n v="0"/>
    <n v="88"/>
    <n v="4"/>
    <x v="0"/>
    <d v="2014-10-14T15:13:55"/>
    <x v="0"/>
    <x v="5"/>
    <x v="0"/>
    <x v="5"/>
    <x v="76"/>
    <x v="5"/>
    <x v="2"/>
    <n v="4.5455000000000002E-2"/>
    <x v="11"/>
  </r>
  <r>
    <n v="4849"/>
    <s v="2350"/>
    <x v="0"/>
    <n v="48"/>
    <n v="2"/>
    <n v="1"/>
    <x v="0"/>
    <d v="2013-12-14T07:27:38"/>
    <x v="0"/>
    <x v="4"/>
    <x v="0"/>
    <x v="5"/>
    <x v="77"/>
    <x v="5"/>
    <x v="2"/>
    <n v="0.5"/>
    <x v="0"/>
  </r>
  <r>
    <n v="6184"/>
    <s v="2350"/>
    <x v="0"/>
    <n v="1830"/>
    <n v="325"/>
    <n v="325"/>
    <x v="0"/>
    <d v="2013-12-16T23:53:52"/>
    <x v="0"/>
    <x v="4"/>
    <x v="0"/>
    <x v="5"/>
    <x v="77"/>
    <x v="5"/>
    <x v="2"/>
    <n v="1"/>
    <x v="1"/>
  </r>
  <r>
    <n v="6197"/>
    <s v="2350"/>
    <x v="0"/>
    <n v="463"/>
    <n v="105"/>
    <n v="63"/>
    <x v="0"/>
    <d v="2013-12-17T00:19:06"/>
    <x v="0"/>
    <x v="4"/>
    <x v="0"/>
    <x v="5"/>
    <x v="77"/>
    <x v="5"/>
    <x v="2"/>
    <n v="0.6"/>
    <x v="2"/>
  </r>
  <r>
    <n v="6208"/>
    <s v="2350"/>
    <x v="0"/>
    <n v="64"/>
    <n v="21"/>
    <n v="19"/>
    <x v="0"/>
    <d v="2013-12-17T00:23:21"/>
    <x v="0"/>
    <x v="4"/>
    <x v="0"/>
    <x v="5"/>
    <x v="77"/>
    <x v="5"/>
    <x v="2"/>
    <n v="0.90476199999999996"/>
    <x v="3"/>
  </r>
  <r>
    <n v="6219"/>
    <s v="2350"/>
    <x v="0"/>
    <n v="20"/>
    <n v="11"/>
    <n v="6"/>
    <x v="0"/>
    <d v="2013-12-17T00:27:01"/>
    <x v="0"/>
    <x v="4"/>
    <x v="0"/>
    <x v="5"/>
    <x v="77"/>
    <x v="5"/>
    <x v="2"/>
    <n v="0.54545500000000002"/>
    <x v="4"/>
  </r>
  <r>
    <n v="6230"/>
    <s v="2350"/>
    <x v="0"/>
    <n v="861"/>
    <n v="120"/>
    <n v="120"/>
    <x v="0"/>
    <d v="2013-12-17T00:31:38"/>
    <x v="0"/>
    <x v="4"/>
    <x v="0"/>
    <x v="5"/>
    <x v="77"/>
    <x v="5"/>
    <x v="2"/>
    <n v="1"/>
    <x v="5"/>
  </r>
  <r>
    <n v="6256"/>
    <s v="2350"/>
    <x v="0"/>
    <n v="2227"/>
    <n v="424"/>
    <n v="110"/>
    <x v="0"/>
    <d v="2013-12-17T00:36:22"/>
    <x v="0"/>
    <x v="4"/>
    <x v="0"/>
    <x v="5"/>
    <x v="77"/>
    <x v="5"/>
    <x v="2"/>
    <n v="0.259434"/>
    <x v="6"/>
  </r>
  <r>
    <n v="6280"/>
    <s v="2350"/>
    <x v="0"/>
    <n v="37"/>
    <n v="11"/>
    <n v="5"/>
    <x v="0"/>
    <d v="2013-12-17T00:40:57"/>
    <x v="0"/>
    <x v="4"/>
    <x v="0"/>
    <x v="5"/>
    <x v="77"/>
    <x v="5"/>
    <x v="2"/>
    <n v="0.45454499999999998"/>
    <x v="7"/>
  </r>
  <r>
    <n v="6299"/>
    <s v="2350"/>
    <x v="0"/>
    <n v="96"/>
    <n v="25"/>
    <n v="20"/>
    <x v="0"/>
    <d v="2013-12-17T00:46:51"/>
    <x v="0"/>
    <x v="4"/>
    <x v="0"/>
    <x v="5"/>
    <x v="77"/>
    <x v="5"/>
    <x v="2"/>
    <n v="0.8"/>
    <x v="8"/>
  </r>
  <r>
    <n v="6312"/>
    <s v="2350"/>
    <x v="0"/>
    <n v="1241"/>
    <n v="691"/>
    <n v="207"/>
    <x v="0"/>
    <d v="2013-12-17T00:53:43"/>
    <x v="0"/>
    <x v="4"/>
    <x v="0"/>
    <x v="5"/>
    <x v="77"/>
    <x v="5"/>
    <x v="2"/>
    <n v="0.299566"/>
    <x v="9"/>
  </r>
  <r>
    <n v="6775"/>
    <s v="2350"/>
    <x v="0"/>
    <n v="260"/>
    <n v="68"/>
    <n v="1"/>
    <x v="0"/>
    <d v="2013-12-17T02:23:20"/>
    <x v="0"/>
    <x v="4"/>
    <x v="0"/>
    <x v="5"/>
    <x v="77"/>
    <x v="5"/>
    <x v="2"/>
    <n v="1.4706E-2"/>
    <x v="10"/>
  </r>
  <r>
    <n v="6863"/>
    <s v="2350"/>
    <x v="0"/>
    <n v="1414"/>
    <n v="175"/>
    <n v="9"/>
    <x v="0"/>
    <d v="2013-12-17T02:46:16"/>
    <x v="0"/>
    <x v="4"/>
    <x v="0"/>
    <x v="5"/>
    <x v="77"/>
    <x v="5"/>
    <x v="2"/>
    <n v="5.1429000000000002E-2"/>
    <x v="11"/>
  </r>
  <r>
    <n v="6885"/>
    <s v="2350"/>
    <x v="0"/>
    <n v="208"/>
    <n v="165"/>
    <n v="49"/>
    <x v="0"/>
    <d v="2013-12-17T03:09:22"/>
    <x v="0"/>
    <x v="4"/>
    <x v="0"/>
    <x v="5"/>
    <x v="77"/>
    <x v="5"/>
    <x v="2"/>
    <n v="0.29697000000000001"/>
    <x v="12"/>
  </r>
  <r>
    <n v="6895"/>
    <s v="2350"/>
    <x v="0"/>
    <n v="159"/>
    <n v="127"/>
    <n v="64"/>
    <x v="0"/>
    <d v="2013-12-17T03:30:54"/>
    <x v="0"/>
    <x v="4"/>
    <x v="0"/>
    <x v="5"/>
    <x v="77"/>
    <x v="5"/>
    <x v="2"/>
    <n v="0.50393699999999997"/>
    <x v="13"/>
  </r>
  <r>
    <n v="6907"/>
    <s v="2350"/>
    <x v="0"/>
    <n v="1468"/>
    <n v="942"/>
    <n v="660"/>
    <x v="0"/>
    <d v="2013-12-17T04:28:01"/>
    <x v="0"/>
    <x v="4"/>
    <x v="0"/>
    <x v="5"/>
    <x v="77"/>
    <x v="5"/>
    <x v="2"/>
    <n v="0.70063699999999995"/>
    <x v="14"/>
  </r>
  <r>
    <n v="6944"/>
    <s v="2350"/>
    <x v="0"/>
    <n v="154"/>
    <n v="46"/>
    <n v="7"/>
    <x v="0"/>
    <d v="2013-12-17T04:37:48"/>
    <x v="0"/>
    <x v="4"/>
    <x v="0"/>
    <x v="5"/>
    <x v="77"/>
    <x v="5"/>
    <x v="2"/>
    <n v="0.152174"/>
    <x v="15"/>
  </r>
  <r>
    <n v="6987"/>
    <s v="2350"/>
    <x v="0"/>
    <n v="45"/>
    <n v="20"/>
    <n v="8"/>
    <x v="0"/>
    <d v="2013-12-17T04:42:34"/>
    <x v="0"/>
    <x v="4"/>
    <x v="0"/>
    <x v="5"/>
    <x v="77"/>
    <x v="5"/>
    <x v="2"/>
    <n v="0.4"/>
    <x v="16"/>
  </r>
  <r>
    <n v="7005"/>
    <s v="2350"/>
    <x v="0"/>
    <n v="116"/>
    <n v="97"/>
    <n v="34"/>
    <x v="0"/>
    <d v="2013-12-17T04:47:27"/>
    <x v="0"/>
    <x v="4"/>
    <x v="0"/>
    <x v="5"/>
    <x v="77"/>
    <x v="5"/>
    <x v="2"/>
    <n v="0.35051500000000002"/>
    <x v="17"/>
  </r>
  <r>
    <n v="7029"/>
    <s v="2350"/>
    <x v="0"/>
    <n v="7"/>
    <n v="0"/>
    <n v="0"/>
    <x v="0"/>
    <d v="2013-12-17T04:52:03"/>
    <x v="0"/>
    <x v="4"/>
    <x v="0"/>
    <x v="5"/>
    <x v="77"/>
    <x v="5"/>
    <x v="2"/>
    <m/>
    <x v="18"/>
  </r>
  <r>
    <n v="7040"/>
    <s v="2350"/>
    <x v="0"/>
    <n v="410"/>
    <n v="175"/>
    <n v="35"/>
    <x v="0"/>
    <d v="2013-12-17T04:57:15"/>
    <x v="0"/>
    <x v="4"/>
    <x v="0"/>
    <x v="5"/>
    <x v="77"/>
    <x v="5"/>
    <x v="2"/>
    <n v="0.2"/>
    <x v="19"/>
  </r>
  <r>
    <n v="7051"/>
    <s v="2350"/>
    <x v="0"/>
    <n v="346"/>
    <n v="221"/>
    <n v="60"/>
    <x v="0"/>
    <d v="2013-12-17T05:01:51"/>
    <x v="0"/>
    <x v="4"/>
    <x v="0"/>
    <x v="5"/>
    <x v="77"/>
    <x v="5"/>
    <x v="2"/>
    <n v="0.27149299999999998"/>
    <x v="20"/>
  </r>
  <r>
    <n v="7062"/>
    <s v="2350"/>
    <x v="0"/>
    <n v="184"/>
    <n v="94"/>
    <n v="47"/>
    <x v="0"/>
    <d v="2013-12-17T05:24:05"/>
    <x v="0"/>
    <x v="4"/>
    <x v="0"/>
    <x v="5"/>
    <x v="77"/>
    <x v="5"/>
    <x v="2"/>
    <n v="0.5"/>
    <x v="21"/>
  </r>
  <r>
    <n v="7810"/>
    <s v="2350"/>
    <x v="2"/>
    <n v="4"/>
    <n v="0"/>
    <n v="0"/>
    <x v="0"/>
    <d v="2014-10-14T11:30:42"/>
    <x v="0"/>
    <x v="5"/>
    <x v="4"/>
    <x v="5"/>
    <x v="77"/>
    <x v="5"/>
    <x v="2"/>
    <m/>
    <x v="0"/>
  </r>
  <r>
    <n v="7821"/>
    <s v="2350"/>
    <x v="2"/>
    <n v="39"/>
    <n v="1368"/>
    <n v="862"/>
    <x v="0"/>
    <d v="2014-10-14T11:32:38"/>
    <x v="0"/>
    <x v="5"/>
    <x v="4"/>
    <x v="5"/>
    <x v="77"/>
    <x v="5"/>
    <x v="2"/>
    <n v="0.63011700000000004"/>
    <x v="1"/>
  </r>
  <r>
    <n v="7832"/>
    <s v="2350"/>
    <x v="2"/>
    <n v="9"/>
    <n v="67"/>
    <n v="40"/>
    <x v="0"/>
    <d v="2014-10-14T11:37:05"/>
    <x v="0"/>
    <x v="5"/>
    <x v="4"/>
    <x v="5"/>
    <x v="77"/>
    <x v="5"/>
    <x v="2"/>
    <n v="0.59701499999999996"/>
    <x v="2"/>
  </r>
  <r>
    <n v="7843"/>
    <s v="2350"/>
    <x v="2"/>
    <n v="0"/>
    <n v="4"/>
    <n v="4"/>
    <x v="0"/>
    <d v="2014-10-14T11:40:44"/>
    <x v="0"/>
    <x v="5"/>
    <x v="4"/>
    <x v="5"/>
    <x v="77"/>
    <x v="5"/>
    <x v="2"/>
    <n v="1"/>
    <x v="3"/>
  </r>
  <r>
    <n v="7854"/>
    <s v="2350"/>
    <x v="2"/>
    <n v="0"/>
    <n v="42"/>
    <n v="21"/>
    <x v="0"/>
    <d v="2014-10-14T14:06:38"/>
    <x v="0"/>
    <x v="5"/>
    <x v="4"/>
    <x v="5"/>
    <x v="77"/>
    <x v="5"/>
    <x v="2"/>
    <n v="0.5"/>
    <x v="4"/>
  </r>
  <r>
    <n v="7865"/>
    <s v="2350"/>
    <x v="2"/>
    <n v="4"/>
    <n v="145"/>
    <n v="145"/>
    <x v="0"/>
    <d v="2014-10-14T14:10:44"/>
    <x v="0"/>
    <x v="5"/>
    <x v="4"/>
    <x v="5"/>
    <x v="77"/>
    <x v="5"/>
    <x v="2"/>
    <n v="1"/>
    <x v="5"/>
  </r>
  <r>
    <n v="7876"/>
    <s v="2350"/>
    <x v="2"/>
    <n v="6"/>
    <n v="716"/>
    <n v="213"/>
    <x v="0"/>
    <d v="2014-10-14T14:52:58"/>
    <x v="0"/>
    <x v="5"/>
    <x v="0"/>
    <x v="5"/>
    <x v="77"/>
    <x v="5"/>
    <x v="2"/>
    <n v="0.29748599999999997"/>
    <x v="6"/>
  </r>
  <r>
    <n v="7887"/>
    <s v="2350"/>
    <x v="2"/>
    <n v="0"/>
    <n v="285"/>
    <n v="148"/>
    <x v="0"/>
    <d v="2014-10-14T14:57:48"/>
    <x v="0"/>
    <x v="5"/>
    <x v="0"/>
    <x v="5"/>
    <x v="77"/>
    <x v="5"/>
    <x v="2"/>
    <n v="0.51929800000000004"/>
    <x v="7"/>
  </r>
  <r>
    <n v="7898"/>
    <s v="2350"/>
    <x v="2"/>
    <n v="0"/>
    <n v="441"/>
    <n v="67"/>
    <x v="0"/>
    <d v="2014-10-14T15:01:33"/>
    <x v="0"/>
    <x v="5"/>
    <x v="0"/>
    <x v="5"/>
    <x v="77"/>
    <x v="5"/>
    <x v="2"/>
    <n v="0.15192700000000001"/>
    <x v="8"/>
  </r>
  <r>
    <n v="7909"/>
    <s v="2350"/>
    <x v="2"/>
    <n v="2293"/>
    <n v="32880"/>
    <n v="3439"/>
    <x v="0"/>
    <d v="2014-10-14T15:05:22"/>
    <x v="0"/>
    <x v="5"/>
    <x v="0"/>
    <x v="5"/>
    <x v="77"/>
    <x v="5"/>
    <x v="2"/>
    <n v="0.104592"/>
    <x v="9"/>
  </r>
  <r>
    <n v="7920"/>
    <s v="2350"/>
    <x v="2"/>
    <n v="0"/>
    <n v="456"/>
    <n v="5"/>
    <x v="0"/>
    <d v="2014-10-14T15:09:07"/>
    <x v="0"/>
    <x v="5"/>
    <x v="0"/>
    <x v="5"/>
    <x v="77"/>
    <x v="5"/>
    <x v="2"/>
    <n v="1.0965000000000001E-2"/>
    <x v="10"/>
  </r>
  <r>
    <n v="7931"/>
    <s v="2350"/>
    <x v="2"/>
    <n v="0"/>
    <n v="61"/>
    <n v="3"/>
    <x v="0"/>
    <d v="2014-10-14T15:14:34"/>
    <x v="0"/>
    <x v="5"/>
    <x v="0"/>
    <x v="5"/>
    <x v="77"/>
    <x v="5"/>
    <x v="2"/>
    <n v="4.9180000000000001E-2"/>
    <x v="11"/>
  </r>
  <r>
    <n v="4368"/>
    <s v="2465"/>
    <x v="0"/>
    <n v="25"/>
    <n v="10"/>
    <n v="4"/>
    <x v="0"/>
    <d v="2013-12-14T01:57:40"/>
    <x v="0"/>
    <x v="1"/>
    <x v="0"/>
    <x v="6"/>
    <x v="78"/>
    <x v="6"/>
    <x v="2"/>
    <n v="0.4"/>
    <x v="0"/>
  </r>
  <r>
    <n v="4378"/>
    <s v="2465"/>
    <x v="0"/>
    <n v="1850"/>
    <n v="780"/>
    <n v="390"/>
    <x v="0"/>
    <d v="2013-12-14T01:59:57"/>
    <x v="0"/>
    <x v="1"/>
    <x v="0"/>
    <x v="6"/>
    <x v="78"/>
    <x v="6"/>
    <x v="2"/>
    <n v="0.5"/>
    <x v="1"/>
  </r>
  <r>
    <n v="4388"/>
    <s v="2465"/>
    <x v="0"/>
    <n v="855"/>
    <n v="725"/>
    <n v="142"/>
    <x v="0"/>
    <d v="2013-12-14T02:03:12"/>
    <x v="0"/>
    <x v="1"/>
    <x v="0"/>
    <x v="6"/>
    <x v="78"/>
    <x v="6"/>
    <x v="2"/>
    <n v="0.19586200000000001"/>
    <x v="2"/>
  </r>
  <r>
    <n v="4398"/>
    <s v="2465"/>
    <x v="0"/>
    <n v="0"/>
    <n v="0"/>
    <n v="0"/>
    <x v="0"/>
    <d v="2013-12-14T02:04:53"/>
    <x v="0"/>
    <x v="1"/>
    <x v="0"/>
    <x v="6"/>
    <x v="78"/>
    <x v="6"/>
    <x v="2"/>
    <m/>
    <x v="3"/>
  </r>
  <r>
    <n v="4408"/>
    <s v="2465"/>
    <x v="0"/>
    <n v="85"/>
    <n v="24"/>
    <n v="2"/>
    <x v="0"/>
    <d v="2013-12-14T02:06:34"/>
    <x v="0"/>
    <x v="1"/>
    <x v="0"/>
    <x v="6"/>
    <x v="78"/>
    <x v="6"/>
    <x v="2"/>
    <n v="8.3333000000000004E-2"/>
    <x v="4"/>
  </r>
  <r>
    <n v="4418"/>
    <s v="2465"/>
    <x v="0"/>
    <n v="85"/>
    <n v="40"/>
    <n v="40"/>
    <x v="0"/>
    <d v="2013-12-14T02:09:55"/>
    <x v="0"/>
    <x v="1"/>
    <x v="0"/>
    <x v="6"/>
    <x v="78"/>
    <x v="6"/>
    <x v="2"/>
    <n v="1"/>
    <x v="5"/>
  </r>
  <r>
    <n v="4428"/>
    <s v="2465"/>
    <x v="0"/>
    <n v="29"/>
    <n v="172"/>
    <n v="2"/>
    <x v="0"/>
    <d v="2013-12-14T02:12:30"/>
    <x v="0"/>
    <x v="1"/>
    <x v="0"/>
    <x v="6"/>
    <x v="78"/>
    <x v="6"/>
    <x v="2"/>
    <n v="1.1627999999999999E-2"/>
    <x v="6"/>
  </r>
  <r>
    <n v="4438"/>
    <s v="2465"/>
    <x v="0"/>
    <n v="0"/>
    <n v="198"/>
    <n v="8"/>
    <x v="0"/>
    <d v="2013-12-14T02:14:30"/>
    <x v="0"/>
    <x v="1"/>
    <x v="0"/>
    <x v="6"/>
    <x v="78"/>
    <x v="6"/>
    <x v="2"/>
    <n v="4.0404000000000002E-2"/>
    <x v="7"/>
  </r>
  <r>
    <n v="4448"/>
    <s v="2465"/>
    <x v="0"/>
    <n v="908"/>
    <n v="252"/>
    <n v="15"/>
    <x v="0"/>
    <d v="2013-12-14T02:16:22"/>
    <x v="0"/>
    <x v="1"/>
    <x v="0"/>
    <x v="6"/>
    <x v="78"/>
    <x v="6"/>
    <x v="2"/>
    <n v="5.9524000000000001E-2"/>
    <x v="8"/>
  </r>
  <r>
    <n v="4458"/>
    <s v="2465"/>
    <x v="0"/>
    <n v="11405"/>
    <n v="5600"/>
    <n v="1252"/>
    <x v="0"/>
    <d v="2013-12-14T02:19:00"/>
    <x v="0"/>
    <x v="1"/>
    <x v="0"/>
    <x v="6"/>
    <x v="78"/>
    <x v="6"/>
    <x v="2"/>
    <n v="0.22357099999999999"/>
    <x v="9"/>
  </r>
  <r>
    <n v="4468"/>
    <s v="2465"/>
    <x v="0"/>
    <n v="256"/>
    <n v="450"/>
    <n v="5"/>
    <x v="0"/>
    <d v="2013-12-14T02:21:23"/>
    <x v="0"/>
    <x v="1"/>
    <x v="0"/>
    <x v="6"/>
    <x v="78"/>
    <x v="6"/>
    <x v="2"/>
    <n v="1.1110999999999999E-2"/>
    <x v="10"/>
  </r>
  <r>
    <n v="4478"/>
    <s v="2465"/>
    <x v="0"/>
    <n v="825"/>
    <n v="150"/>
    <n v="3"/>
    <x v="0"/>
    <d v="2013-12-14T02:24:19"/>
    <x v="0"/>
    <x v="1"/>
    <x v="0"/>
    <x v="6"/>
    <x v="78"/>
    <x v="6"/>
    <x v="2"/>
    <n v="0.02"/>
    <x v="11"/>
  </r>
  <r>
    <n v="4488"/>
    <s v="2465"/>
    <x v="0"/>
    <n v="150"/>
    <n v="65"/>
    <n v="4"/>
    <x v="0"/>
    <d v="2013-12-14T02:26:08"/>
    <x v="0"/>
    <x v="1"/>
    <x v="0"/>
    <x v="6"/>
    <x v="78"/>
    <x v="6"/>
    <x v="2"/>
    <n v="6.1538000000000002E-2"/>
    <x v="12"/>
  </r>
  <r>
    <n v="4498"/>
    <s v="2465"/>
    <x v="0"/>
    <n v="150"/>
    <n v="81"/>
    <n v="32"/>
    <x v="0"/>
    <d v="2013-12-14T02:27:55"/>
    <x v="0"/>
    <x v="1"/>
    <x v="0"/>
    <x v="6"/>
    <x v="78"/>
    <x v="6"/>
    <x v="2"/>
    <n v="0.39506200000000002"/>
    <x v="13"/>
  </r>
  <r>
    <n v="4508"/>
    <s v="2465"/>
    <x v="0"/>
    <n v="795"/>
    <n v="0"/>
    <n v="0"/>
    <x v="0"/>
    <d v="2013-12-14T02:37:57"/>
    <x v="0"/>
    <x v="1"/>
    <x v="0"/>
    <x v="6"/>
    <x v="78"/>
    <x v="6"/>
    <x v="2"/>
    <m/>
    <x v="14"/>
  </r>
  <r>
    <n v="4518"/>
    <s v="2465"/>
    <x v="0"/>
    <n v="160"/>
    <n v="29"/>
    <n v="2"/>
    <x v="0"/>
    <d v="2013-12-14T02:39:35"/>
    <x v="0"/>
    <x v="1"/>
    <x v="0"/>
    <x v="6"/>
    <x v="78"/>
    <x v="6"/>
    <x v="2"/>
    <n v="6.8966E-2"/>
    <x v="15"/>
  </r>
  <r>
    <n v="4528"/>
    <s v="2465"/>
    <x v="0"/>
    <n v="52"/>
    <n v="30"/>
    <n v="15"/>
    <x v="0"/>
    <d v="2013-12-14T02:41:20"/>
    <x v="0"/>
    <x v="1"/>
    <x v="0"/>
    <x v="6"/>
    <x v="78"/>
    <x v="6"/>
    <x v="2"/>
    <n v="0.5"/>
    <x v="16"/>
  </r>
  <r>
    <n v="4538"/>
    <s v="2465"/>
    <x v="0"/>
    <n v="159"/>
    <n v="50"/>
    <n v="5"/>
    <x v="0"/>
    <d v="2013-12-14T02:43:11"/>
    <x v="0"/>
    <x v="1"/>
    <x v="0"/>
    <x v="6"/>
    <x v="78"/>
    <x v="6"/>
    <x v="2"/>
    <n v="0.1"/>
    <x v="17"/>
  </r>
  <r>
    <n v="4548"/>
    <s v="2465"/>
    <x v="0"/>
    <n v="10"/>
    <n v="0"/>
    <n v="0"/>
    <x v="0"/>
    <d v="2013-12-14T02:44:58"/>
    <x v="0"/>
    <x v="1"/>
    <x v="0"/>
    <x v="6"/>
    <x v="78"/>
    <x v="6"/>
    <x v="2"/>
    <m/>
    <x v="18"/>
  </r>
  <r>
    <n v="4558"/>
    <s v="2465"/>
    <x v="0"/>
    <n v="750"/>
    <n v="50"/>
    <n v="3"/>
    <x v="0"/>
    <d v="2013-12-14T02:46:24"/>
    <x v="0"/>
    <x v="1"/>
    <x v="0"/>
    <x v="6"/>
    <x v="78"/>
    <x v="6"/>
    <x v="2"/>
    <n v="0.06"/>
    <x v="19"/>
  </r>
  <r>
    <n v="4568"/>
    <s v="2465"/>
    <x v="0"/>
    <n v="310"/>
    <n v="187"/>
    <n v="32"/>
    <x v="0"/>
    <d v="2013-12-14T02:48:43"/>
    <x v="0"/>
    <x v="1"/>
    <x v="0"/>
    <x v="6"/>
    <x v="78"/>
    <x v="6"/>
    <x v="2"/>
    <n v="0.171123"/>
    <x v="20"/>
  </r>
  <r>
    <n v="4571"/>
    <s v="2465"/>
    <x v="0"/>
    <n v="0"/>
    <n v="0"/>
    <n v="0"/>
    <x v="0"/>
    <d v="2013-12-14T02:49:25"/>
    <x v="0"/>
    <x v="1"/>
    <x v="0"/>
    <x v="6"/>
    <x v="78"/>
    <x v="6"/>
    <x v="2"/>
    <m/>
    <x v="21"/>
  </r>
  <r>
    <n v="4361"/>
    <s v="2470"/>
    <x v="0"/>
    <n v="0"/>
    <n v="0"/>
    <n v="0"/>
    <x v="0"/>
    <d v="2013-12-14T01:56:36"/>
    <x v="0"/>
    <x v="1"/>
    <x v="0"/>
    <x v="6"/>
    <x v="79"/>
    <x v="6"/>
    <x v="2"/>
    <m/>
    <x v="0"/>
  </r>
  <r>
    <n v="4371"/>
    <s v="2470"/>
    <x v="0"/>
    <n v="18500"/>
    <n v="4200"/>
    <n v="2100"/>
    <x v="0"/>
    <d v="2013-12-14T01:58:26"/>
    <x v="0"/>
    <x v="1"/>
    <x v="0"/>
    <x v="6"/>
    <x v="79"/>
    <x v="6"/>
    <x v="2"/>
    <n v="0.5"/>
    <x v="1"/>
  </r>
  <r>
    <n v="4381"/>
    <s v="2470"/>
    <x v="0"/>
    <n v="729"/>
    <n v="455"/>
    <n v="91"/>
    <x v="0"/>
    <d v="2013-12-14T02:01:42"/>
    <x v="0"/>
    <x v="1"/>
    <x v="0"/>
    <x v="6"/>
    <x v="79"/>
    <x v="6"/>
    <x v="2"/>
    <n v="0.2"/>
    <x v="2"/>
  </r>
  <r>
    <n v="4391"/>
    <s v="2470"/>
    <x v="0"/>
    <n v="0"/>
    <n v="0"/>
    <n v="0"/>
    <x v="0"/>
    <d v="2013-12-14T02:03:47"/>
    <x v="0"/>
    <x v="1"/>
    <x v="0"/>
    <x v="6"/>
    <x v="79"/>
    <x v="6"/>
    <x v="2"/>
    <m/>
    <x v="3"/>
  </r>
  <r>
    <n v="4401"/>
    <s v="2470"/>
    <x v="0"/>
    <n v="75"/>
    <n v="68"/>
    <n v="3"/>
    <x v="0"/>
    <d v="2013-12-14T02:05:27"/>
    <x v="0"/>
    <x v="1"/>
    <x v="0"/>
    <x v="6"/>
    <x v="79"/>
    <x v="6"/>
    <x v="2"/>
    <n v="4.4117999999999997E-2"/>
    <x v="4"/>
  </r>
  <r>
    <n v="4411"/>
    <s v="2470"/>
    <x v="0"/>
    <n v="640"/>
    <n v="104"/>
    <n v="104"/>
    <x v="0"/>
    <d v="2013-12-14T02:08:08"/>
    <x v="0"/>
    <x v="1"/>
    <x v="0"/>
    <x v="6"/>
    <x v="79"/>
    <x v="6"/>
    <x v="2"/>
    <n v="1"/>
    <x v="5"/>
  </r>
  <r>
    <n v="4421"/>
    <s v="2470"/>
    <x v="0"/>
    <n v="60"/>
    <n v="258"/>
    <n v="5"/>
    <x v="0"/>
    <d v="2013-12-14T02:11:12"/>
    <x v="0"/>
    <x v="1"/>
    <x v="0"/>
    <x v="6"/>
    <x v="79"/>
    <x v="6"/>
    <x v="2"/>
    <n v="1.9380000000000001E-2"/>
    <x v="6"/>
  </r>
  <r>
    <n v="4431"/>
    <s v="2470"/>
    <x v="0"/>
    <n v="0"/>
    <n v="128"/>
    <n v="7"/>
    <x v="0"/>
    <d v="2013-12-14T02:13:11"/>
    <x v="0"/>
    <x v="1"/>
    <x v="0"/>
    <x v="6"/>
    <x v="79"/>
    <x v="6"/>
    <x v="2"/>
    <n v="5.4688000000000001E-2"/>
    <x v="7"/>
  </r>
  <r>
    <n v="4441"/>
    <s v="2470"/>
    <x v="0"/>
    <n v="702"/>
    <n v="452"/>
    <n v="25"/>
    <x v="0"/>
    <d v="2013-12-14T02:15:12"/>
    <x v="0"/>
    <x v="1"/>
    <x v="0"/>
    <x v="6"/>
    <x v="79"/>
    <x v="6"/>
    <x v="2"/>
    <n v="5.5309999999999998E-2"/>
    <x v="8"/>
  </r>
  <r>
    <n v="4451"/>
    <s v="2470"/>
    <x v="0"/>
    <n v="44450"/>
    <n v="28500"/>
    <n v="8942"/>
    <x v="0"/>
    <d v="2013-12-14T02:17:17"/>
    <x v="0"/>
    <x v="1"/>
    <x v="0"/>
    <x v="6"/>
    <x v="79"/>
    <x v="6"/>
    <x v="2"/>
    <n v="0.31375399999999998"/>
    <x v="9"/>
  </r>
  <r>
    <n v="4461"/>
    <s v="2470"/>
    <x v="0"/>
    <n v="721"/>
    <n v="845"/>
    <n v="8"/>
    <x v="0"/>
    <d v="2013-12-14T02:19:59"/>
    <x v="0"/>
    <x v="1"/>
    <x v="0"/>
    <x v="6"/>
    <x v="79"/>
    <x v="6"/>
    <x v="2"/>
    <n v="9.4669999999999997E-3"/>
    <x v="10"/>
  </r>
  <r>
    <n v="4471"/>
    <s v="2470"/>
    <x v="0"/>
    <n v="1426"/>
    <n v="268"/>
    <n v="5"/>
    <x v="0"/>
    <d v="2013-12-14T02:22:07"/>
    <x v="0"/>
    <x v="1"/>
    <x v="0"/>
    <x v="6"/>
    <x v="79"/>
    <x v="6"/>
    <x v="2"/>
    <n v="1.8657E-2"/>
    <x v="11"/>
  </r>
  <r>
    <n v="4481"/>
    <s v="2470"/>
    <x v="0"/>
    <n v="321"/>
    <n v="75"/>
    <n v="4"/>
    <x v="0"/>
    <d v="2013-12-14T02:25:05"/>
    <x v="0"/>
    <x v="1"/>
    <x v="0"/>
    <x v="6"/>
    <x v="79"/>
    <x v="6"/>
    <x v="2"/>
    <n v="5.3332999999999998E-2"/>
    <x v="12"/>
  </r>
  <r>
    <n v="4491"/>
    <s v="2470"/>
    <x v="0"/>
    <n v="450"/>
    <n v="85"/>
    <n v="34"/>
    <x v="0"/>
    <d v="2013-12-14T02:26:41"/>
    <x v="0"/>
    <x v="1"/>
    <x v="0"/>
    <x v="6"/>
    <x v="79"/>
    <x v="6"/>
    <x v="2"/>
    <n v="0.4"/>
    <x v="13"/>
  </r>
  <r>
    <n v="4501"/>
    <s v="2470"/>
    <x v="0"/>
    <n v="1240"/>
    <n v="59"/>
    <n v="3"/>
    <x v="0"/>
    <d v="2013-12-14T02:34:07"/>
    <x v="0"/>
    <x v="1"/>
    <x v="0"/>
    <x v="6"/>
    <x v="79"/>
    <x v="6"/>
    <x v="2"/>
    <n v="5.0847000000000003E-2"/>
    <x v="14"/>
  </r>
  <r>
    <n v="4511"/>
    <s v="2470"/>
    <x v="0"/>
    <n v="285"/>
    <n v="40"/>
    <n v="2"/>
    <x v="0"/>
    <d v="2013-12-14T02:38:31"/>
    <x v="0"/>
    <x v="1"/>
    <x v="0"/>
    <x v="6"/>
    <x v="79"/>
    <x v="6"/>
    <x v="2"/>
    <n v="0.05"/>
    <x v="15"/>
  </r>
  <r>
    <n v="4521"/>
    <s v="2470"/>
    <x v="0"/>
    <n v="256"/>
    <n v="52"/>
    <n v="26"/>
    <x v="0"/>
    <d v="2013-12-14T02:40:16"/>
    <x v="0"/>
    <x v="1"/>
    <x v="0"/>
    <x v="6"/>
    <x v="79"/>
    <x v="6"/>
    <x v="2"/>
    <n v="0.5"/>
    <x v="16"/>
  </r>
  <r>
    <n v="4531"/>
    <s v="2470"/>
    <x v="0"/>
    <n v="205"/>
    <n v="98"/>
    <n v="10"/>
    <x v="0"/>
    <d v="2013-12-14T02:41:57"/>
    <x v="0"/>
    <x v="1"/>
    <x v="0"/>
    <x v="6"/>
    <x v="79"/>
    <x v="6"/>
    <x v="2"/>
    <n v="0.10204100000000001"/>
    <x v="17"/>
  </r>
  <r>
    <n v="4541"/>
    <s v="2470"/>
    <x v="0"/>
    <n v="7"/>
    <n v="0"/>
    <n v="0"/>
    <x v="0"/>
    <d v="2013-12-14T02:43:52"/>
    <x v="0"/>
    <x v="1"/>
    <x v="0"/>
    <x v="6"/>
    <x v="79"/>
    <x v="6"/>
    <x v="2"/>
    <m/>
    <x v="18"/>
  </r>
  <r>
    <n v="4551"/>
    <s v="2470"/>
    <x v="0"/>
    <n v="1756"/>
    <n v="300"/>
    <n v="15"/>
    <x v="0"/>
    <d v="2013-12-14T02:45:27"/>
    <x v="0"/>
    <x v="1"/>
    <x v="0"/>
    <x v="6"/>
    <x v="79"/>
    <x v="6"/>
    <x v="2"/>
    <n v="0.05"/>
    <x v="19"/>
  </r>
  <r>
    <n v="4561"/>
    <s v="2470"/>
    <x v="0"/>
    <n v="405"/>
    <n v="74"/>
    <n v="14"/>
    <x v="0"/>
    <d v="2013-12-14T02:47:34"/>
    <x v="0"/>
    <x v="1"/>
    <x v="0"/>
    <x v="6"/>
    <x v="79"/>
    <x v="6"/>
    <x v="2"/>
    <n v="0.189189"/>
    <x v="20"/>
  </r>
  <r>
    <n v="4572"/>
    <s v="2470"/>
    <x v="0"/>
    <n v="0"/>
    <n v="0"/>
    <n v="0"/>
    <x v="0"/>
    <d v="2013-12-14T02:49:28"/>
    <x v="0"/>
    <x v="1"/>
    <x v="0"/>
    <x v="6"/>
    <x v="79"/>
    <x v="6"/>
    <x v="2"/>
    <m/>
    <x v="21"/>
  </r>
  <r>
    <n v="4367"/>
    <s v="2475"/>
    <x v="0"/>
    <n v="0"/>
    <n v="0"/>
    <n v="0"/>
    <x v="0"/>
    <d v="2013-12-14T01:57:30"/>
    <x v="0"/>
    <x v="1"/>
    <x v="0"/>
    <x v="6"/>
    <x v="80"/>
    <x v="6"/>
    <x v="2"/>
    <m/>
    <x v="0"/>
  </r>
  <r>
    <n v="4377"/>
    <s v="2475"/>
    <x v="0"/>
    <n v="8121"/>
    <n v="1150"/>
    <n v="575"/>
    <x v="0"/>
    <d v="2013-12-14T01:59:45"/>
    <x v="0"/>
    <x v="1"/>
    <x v="0"/>
    <x v="6"/>
    <x v="80"/>
    <x v="6"/>
    <x v="2"/>
    <n v="0.5"/>
    <x v="1"/>
  </r>
  <r>
    <n v="4387"/>
    <s v="2475"/>
    <x v="0"/>
    <n v="920"/>
    <n v="801"/>
    <n v="150"/>
    <x v="0"/>
    <d v="2013-12-14T02:03:01"/>
    <x v="0"/>
    <x v="1"/>
    <x v="0"/>
    <x v="6"/>
    <x v="80"/>
    <x v="6"/>
    <x v="2"/>
    <n v="0.18726599999999999"/>
    <x v="2"/>
  </r>
  <r>
    <n v="4397"/>
    <s v="2475"/>
    <x v="0"/>
    <n v="0"/>
    <n v="0"/>
    <n v="0"/>
    <x v="0"/>
    <d v="2013-12-14T02:04:48"/>
    <x v="0"/>
    <x v="1"/>
    <x v="0"/>
    <x v="6"/>
    <x v="80"/>
    <x v="6"/>
    <x v="2"/>
    <m/>
    <x v="3"/>
  </r>
  <r>
    <n v="4407"/>
    <s v="2475"/>
    <x v="0"/>
    <n v="30"/>
    <n v="15"/>
    <n v="1"/>
    <x v="0"/>
    <d v="2013-12-14T02:06:27"/>
    <x v="0"/>
    <x v="1"/>
    <x v="0"/>
    <x v="6"/>
    <x v="80"/>
    <x v="6"/>
    <x v="2"/>
    <n v="6.6667000000000004E-2"/>
    <x v="4"/>
  </r>
  <r>
    <n v="4417"/>
    <s v="2475"/>
    <x v="0"/>
    <n v="525"/>
    <n v="107"/>
    <n v="107"/>
    <x v="0"/>
    <d v="2013-12-14T02:09:43"/>
    <x v="0"/>
    <x v="1"/>
    <x v="0"/>
    <x v="6"/>
    <x v="80"/>
    <x v="6"/>
    <x v="2"/>
    <n v="1"/>
    <x v="5"/>
  </r>
  <r>
    <n v="4427"/>
    <s v="2475"/>
    <x v="0"/>
    <n v="55"/>
    <n v="219"/>
    <n v="4"/>
    <x v="0"/>
    <d v="2013-12-14T02:12:20"/>
    <x v="0"/>
    <x v="1"/>
    <x v="0"/>
    <x v="6"/>
    <x v="80"/>
    <x v="6"/>
    <x v="2"/>
    <n v="1.8265E-2"/>
    <x v="6"/>
  </r>
  <r>
    <n v="4437"/>
    <s v="2475"/>
    <x v="0"/>
    <n v="0"/>
    <n v="125"/>
    <n v="6"/>
    <x v="0"/>
    <d v="2013-12-14T02:14:21"/>
    <x v="0"/>
    <x v="1"/>
    <x v="0"/>
    <x v="6"/>
    <x v="80"/>
    <x v="6"/>
    <x v="2"/>
    <n v="4.8000000000000001E-2"/>
    <x v="7"/>
  </r>
  <r>
    <n v="4447"/>
    <s v="2475"/>
    <x v="0"/>
    <n v="504"/>
    <n v="250"/>
    <n v="15"/>
    <x v="0"/>
    <d v="2013-12-14T02:16:15"/>
    <x v="0"/>
    <x v="1"/>
    <x v="0"/>
    <x v="6"/>
    <x v="80"/>
    <x v="6"/>
    <x v="2"/>
    <n v="0.06"/>
    <x v="8"/>
  </r>
  <r>
    <n v="4457"/>
    <s v="2475"/>
    <x v="0"/>
    <n v="40205"/>
    <n v="10200"/>
    <n v="9040"/>
    <x v="0"/>
    <d v="2013-12-14T02:18:48"/>
    <x v="0"/>
    <x v="1"/>
    <x v="0"/>
    <x v="6"/>
    <x v="80"/>
    <x v="6"/>
    <x v="2"/>
    <n v="0.88627500000000003"/>
    <x v="9"/>
  </r>
  <r>
    <n v="4467"/>
    <s v="2475"/>
    <x v="0"/>
    <n v="845"/>
    <n v="945"/>
    <n v="10"/>
    <x v="0"/>
    <d v="2013-12-14T02:21:14"/>
    <x v="0"/>
    <x v="1"/>
    <x v="0"/>
    <x v="6"/>
    <x v="80"/>
    <x v="6"/>
    <x v="2"/>
    <n v="1.0581999999999999E-2"/>
    <x v="10"/>
  </r>
  <r>
    <n v="4477"/>
    <s v="2475"/>
    <x v="0"/>
    <n v="850"/>
    <n v="187"/>
    <n v="3"/>
    <x v="0"/>
    <d v="2013-12-14T02:24:07"/>
    <x v="0"/>
    <x v="1"/>
    <x v="0"/>
    <x v="6"/>
    <x v="80"/>
    <x v="6"/>
    <x v="2"/>
    <n v="1.6043000000000002E-2"/>
    <x v="11"/>
  </r>
  <r>
    <n v="4487"/>
    <s v="2475"/>
    <x v="0"/>
    <n v="150"/>
    <n v="50"/>
    <n v="3"/>
    <x v="0"/>
    <d v="2013-12-14T02:26:00"/>
    <x v="0"/>
    <x v="1"/>
    <x v="0"/>
    <x v="6"/>
    <x v="80"/>
    <x v="6"/>
    <x v="2"/>
    <n v="0.06"/>
    <x v="12"/>
  </r>
  <r>
    <n v="4497"/>
    <s v="2475"/>
    <x v="0"/>
    <n v="258"/>
    <n v="75"/>
    <n v="30"/>
    <x v="0"/>
    <d v="2013-12-14T02:27:45"/>
    <x v="0"/>
    <x v="1"/>
    <x v="0"/>
    <x v="6"/>
    <x v="80"/>
    <x v="6"/>
    <x v="2"/>
    <n v="0.4"/>
    <x v="13"/>
  </r>
  <r>
    <n v="4507"/>
    <s v="2475"/>
    <x v="0"/>
    <n v="1240"/>
    <n v="0"/>
    <n v="0"/>
    <x v="0"/>
    <d v="2013-12-14T02:37:48"/>
    <x v="0"/>
    <x v="1"/>
    <x v="0"/>
    <x v="6"/>
    <x v="80"/>
    <x v="6"/>
    <x v="2"/>
    <m/>
    <x v="14"/>
  </r>
  <r>
    <n v="4517"/>
    <s v="2475"/>
    <x v="0"/>
    <n v="125"/>
    <n v="52"/>
    <n v="3"/>
    <x v="0"/>
    <d v="2013-12-14T02:39:26"/>
    <x v="0"/>
    <x v="1"/>
    <x v="0"/>
    <x v="6"/>
    <x v="80"/>
    <x v="6"/>
    <x v="2"/>
    <n v="5.7692E-2"/>
    <x v="15"/>
  </r>
  <r>
    <n v="4527"/>
    <s v="2475"/>
    <x v="0"/>
    <n v="154"/>
    <n v="60"/>
    <n v="30"/>
    <x v="0"/>
    <d v="2013-12-14T02:41:09"/>
    <x v="0"/>
    <x v="1"/>
    <x v="0"/>
    <x v="6"/>
    <x v="80"/>
    <x v="6"/>
    <x v="2"/>
    <n v="0.5"/>
    <x v="16"/>
  </r>
  <r>
    <n v="4537"/>
    <s v="2475"/>
    <x v="0"/>
    <n v="102"/>
    <n v="59"/>
    <n v="6"/>
    <x v="0"/>
    <d v="2013-12-14T02:43:01"/>
    <x v="0"/>
    <x v="1"/>
    <x v="0"/>
    <x v="6"/>
    <x v="80"/>
    <x v="6"/>
    <x v="2"/>
    <n v="0.10169499999999999"/>
    <x v="17"/>
  </r>
  <r>
    <n v="4547"/>
    <s v="2475"/>
    <x v="0"/>
    <n v="6"/>
    <n v="0"/>
    <n v="0"/>
    <x v="0"/>
    <d v="2013-12-14T02:44:51"/>
    <x v="0"/>
    <x v="1"/>
    <x v="0"/>
    <x v="6"/>
    <x v="80"/>
    <x v="6"/>
    <x v="2"/>
    <m/>
    <x v="18"/>
  </r>
  <r>
    <n v="4557"/>
    <s v="2475"/>
    <x v="0"/>
    <n v="501"/>
    <n v="86"/>
    <n v="4"/>
    <x v="0"/>
    <d v="2013-12-14T02:46:15"/>
    <x v="0"/>
    <x v="1"/>
    <x v="0"/>
    <x v="6"/>
    <x v="80"/>
    <x v="6"/>
    <x v="2"/>
    <n v="4.6511999999999998E-2"/>
    <x v="19"/>
  </r>
  <r>
    <n v="4567"/>
    <s v="2475"/>
    <x v="0"/>
    <n v="400"/>
    <n v="255"/>
    <n v="51"/>
    <x v="0"/>
    <d v="2013-12-14T02:48:33"/>
    <x v="0"/>
    <x v="1"/>
    <x v="0"/>
    <x v="6"/>
    <x v="80"/>
    <x v="6"/>
    <x v="2"/>
    <n v="0.2"/>
    <x v="20"/>
  </r>
  <r>
    <n v="4573"/>
    <s v="2475"/>
    <x v="0"/>
    <n v="0"/>
    <n v="0"/>
    <n v="0"/>
    <x v="0"/>
    <d v="2013-12-14T02:49:31"/>
    <x v="0"/>
    <x v="1"/>
    <x v="0"/>
    <x v="6"/>
    <x v="80"/>
    <x v="6"/>
    <x v="2"/>
    <m/>
    <x v="21"/>
  </r>
  <r>
    <n v="4365"/>
    <s v="2480"/>
    <x v="0"/>
    <n v="0"/>
    <n v="0"/>
    <n v="0"/>
    <x v="0"/>
    <d v="2013-12-14T01:57:11"/>
    <x v="0"/>
    <x v="1"/>
    <x v="0"/>
    <x v="6"/>
    <x v="81"/>
    <x v="6"/>
    <x v="2"/>
    <m/>
    <x v="0"/>
  </r>
  <r>
    <n v="4375"/>
    <s v="2480"/>
    <x v="0"/>
    <n v="4520"/>
    <n v="1128"/>
    <n v="564"/>
    <x v="0"/>
    <d v="2013-12-14T01:59:18"/>
    <x v="0"/>
    <x v="1"/>
    <x v="0"/>
    <x v="6"/>
    <x v="81"/>
    <x v="6"/>
    <x v="2"/>
    <n v="0.5"/>
    <x v="1"/>
  </r>
  <r>
    <n v="4385"/>
    <s v="2480"/>
    <x v="0"/>
    <n v="502"/>
    <n v="221"/>
    <n v="41"/>
    <x v="0"/>
    <d v="2013-12-14T02:02:33"/>
    <x v="0"/>
    <x v="1"/>
    <x v="0"/>
    <x v="6"/>
    <x v="81"/>
    <x v="6"/>
    <x v="2"/>
    <n v="0.18551999999999999"/>
    <x v="2"/>
  </r>
  <r>
    <n v="4395"/>
    <s v="2480"/>
    <x v="0"/>
    <n v="166"/>
    <n v="94"/>
    <n v="13"/>
    <x v="0"/>
    <d v="2013-12-14T02:04:30"/>
    <x v="0"/>
    <x v="1"/>
    <x v="0"/>
    <x v="6"/>
    <x v="81"/>
    <x v="6"/>
    <x v="2"/>
    <n v="0.138298"/>
    <x v="3"/>
  </r>
  <r>
    <n v="4405"/>
    <s v="2480"/>
    <x v="0"/>
    <n v="75"/>
    <n v="25"/>
    <n v="2"/>
    <x v="0"/>
    <d v="2013-12-14T02:06:06"/>
    <x v="0"/>
    <x v="1"/>
    <x v="0"/>
    <x v="6"/>
    <x v="81"/>
    <x v="6"/>
    <x v="2"/>
    <n v="0.08"/>
    <x v="4"/>
  </r>
  <r>
    <n v="4415"/>
    <s v="2480"/>
    <x v="0"/>
    <n v="500"/>
    <n v="125"/>
    <n v="125"/>
    <x v="0"/>
    <d v="2013-12-14T02:09:18"/>
    <x v="0"/>
    <x v="1"/>
    <x v="0"/>
    <x v="6"/>
    <x v="81"/>
    <x v="6"/>
    <x v="2"/>
    <n v="1"/>
    <x v="5"/>
  </r>
  <r>
    <n v="4425"/>
    <s v="2480"/>
    <x v="0"/>
    <n v="89"/>
    <n v="223"/>
    <n v="5"/>
    <x v="0"/>
    <d v="2013-12-14T02:11:57"/>
    <x v="0"/>
    <x v="1"/>
    <x v="0"/>
    <x v="6"/>
    <x v="81"/>
    <x v="6"/>
    <x v="2"/>
    <n v="2.2422000000000001E-2"/>
    <x v="6"/>
  </r>
  <r>
    <n v="4435"/>
    <s v="2480"/>
    <x v="0"/>
    <n v="0"/>
    <n v="91"/>
    <n v="5"/>
    <x v="0"/>
    <d v="2013-12-14T02:14:01"/>
    <x v="0"/>
    <x v="1"/>
    <x v="0"/>
    <x v="6"/>
    <x v="81"/>
    <x v="6"/>
    <x v="2"/>
    <n v="5.4945000000000001E-2"/>
    <x v="7"/>
  </r>
  <r>
    <n v="4445"/>
    <s v="2480"/>
    <x v="0"/>
    <n v="609"/>
    <n v="272"/>
    <n v="14"/>
    <x v="0"/>
    <d v="2013-12-14T02:15:55"/>
    <x v="0"/>
    <x v="1"/>
    <x v="0"/>
    <x v="6"/>
    <x v="81"/>
    <x v="6"/>
    <x v="2"/>
    <n v="5.1471000000000003E-2"/>
    <x v="8"/>
  </r>
  <r>
    <n v="4455"/>
    <s v="2480"/>
    <x v="0"/>
    <n v="30405"/>
    <n v="16220"/>
    <n v="6125"/>
    <x v="0"/>
    <d v="2013-12-14T02:18:23"/>
    <x v="0"/>
    <x v="1"/>
    <x v="0"/>
    <x v="6"/>
    <x v="81"/>
    <x v="6"/>
    <x v="2"/>
    <n v="0.37762000000000001"/>
    <x v="9"/>
  </r>
  <r>
    <n v="4465"/>
    <s v="2480"/>
    <x v="0"/>
    <n v="545"/>
    <n v="640"/>
    <n v="7"/>
    <x v="0"/>
    <d v="2013-12-14T02:20:46"/>
    <x v="0"/>
    <x v="1"/>
    <x v="0"/>
    <x v="6"/>
    <x v="81"/>
    <x v="6"/>
    <x v="2"/>
    <n v="1.0937000000000001E-2"/>
    <x v="10"/>
  </r>
  <r>
    <n v="4475"/>
    <s v="2480"/>
    <x v="0"/>
    <n v="450"/>
    <n v="250"/>
    <n v="5"/>
    <x v="0"/>
    <d v="2013-12-14T02:23:26"/>
    <x v="0"/>
    <x v="1"/>
    <x v="0"/>
    <x v="6"/>
    <x v="81"/>
    <x v="6"/>
    <x v="2"/>
    <n v="0.02"/>
    <x v="11"/>
  </r>
  <r>
    <n v="4485"/>
    <s v="2480"/>
    <x v="0"/>
    <n v="250"/>
    <n v="76"/>
    <n v="4"/>
    <x v="0"/>
    <d v="2013-12-14T02:25:43"/>
    <x v="0"/>
    <x v="1"/>
    <x v="0"/>
    <x v="6"/>
    <x v="81"/>
    <x v="6"/>
    <x v="2"/>
    <n v="5.2631999999999998E-2"/>
    <x v="12"/>
  </r>
  <r>
    <n v="4495"/>
    <s v="2480"/>
    <x v="0"/>
    <n v="250"/>
    <n v="50"/>
    <n v="20"/>
    <x v="0"/>
    <d v="2013-12-14T02:27:25"/>
    <x v="0"/>
    <x v="1"/>
    <x v="0"/>
    <x v="6"/>
    <x v="81"/>
    <x v="6"/>
    <x v="2"/>
    <n v="0.4"/>
    <x v="13"/>
  </r>
  <r>
    <n v="4505"/>
    <s v="2480"/>
    <x v="0"/>
    <n v="4250"/>
    <n v="300"/>
    <n v="15"/>
    <x v="0"/>
    <d v="2013-12-14T02:37:27"/>
    <x v="0"/>
    <x v="1"/>
    <x v="0"/>
    <x v="6"/>
    <x v="81"/>
    <x v="6"/>
    <x v="2"/>
    <n v="0.05"/>
    <x v="14"/>
  </r>
  <r>
    <n v="4515"/>
    <s v="2480"/>
    <x v="0"/>
    <n v="452"/>
    <n v="19"/>
    <n v="1"/>
    <x v="0"/>
    <d v="2013-12-14T02:39:10"/>
    <x v="0"/>
    <x v="1"/>
    <x v="0"/>
    <x v="6"/>
    <x v="81"/>
    <x v="6"/>
    <x v="2"/>
    <n v="5.2631999999999998E-2"/>
    <x v="15"/>
  </r>
  <r>
    <n v="4525"/>
    <s v="2480"/>
    <x v="0"/>
    <n v="175"/>
    <n v="18"/>
    <n v="9"/>
    <x v="0"/>
    <d v="2013-12-14T02:40:50"/>
    <x v="0"/>
    <x v="1"/>
    <x v="0"/>
    <x v="6"/>
    <x v="81"/>
    <x v="6"/>
    <x v="2"/>
    <n v="0.5"/>
    <x v="16"/>
  </r>
  <r>
    <n v="4535"/>
    <s v="2480"/>
    <x v="0"/>
    <n v="202"/>
    <n v="200"/>
    <n v="20"/>
    <x v="0"/>
    <d v="2013-12-14T02:42:40"/>
    <x v="0"/>
    <x v="1"/>
    <x v="0"/>
    <x v="6"/>
    <x v="81"/>
    <x v="6"/>
    <x v="2"/>
    <n v="0.1"/>
    <x v="17"/>
  </r>
  <r>
    <n v="4545"/>
    <s v="2480"/>
    <x v="0"/>
    <n v="10"/>
    <n v="0"/>
    <n v="0"/>
    <x v="0"/>
    <d v="2013-12-14T02:44:21"/>
    <x v="0"/>
    <x v="1"/>
    <x v="0"/>
    <x v="6"/>
    <x v="81"/>
    <x v="6"/>
    <x v="2"/>
    <m/>
    <x v="18"/>
  </r>
  <r>
    <n v="4555"/>
    <s v="2480"/>
    <x v="0"/>
    <n v="650"/>
    <n v="85"/>
    <n v="4"/>
    <x v="0"/>
    <d v="2013-12-14T02:45:59"/>
    <x v="0"/>
    <x v="1"/>
    <x v="0"/>
    <x v="6"/>
    <x v="81"/>
    <x v="6"/>
    <x v="2"/>
    <n v="4.7058999999999997E-2"/>
    <x v="19"/>
  </r>
  <r>
    <n v="4565"/>
    <s v="2480"/>
    <x v="0"/>
    <n v="321"/>
    <n v="120"/>
    <n v="24"/>
    <x v="0"/>
    <d v="2013-12-14T02:48:16"/>
    <x v="0"/>
    <x v="1"/>
    <x v="0"/>
    <x v="6"/>
    <x v="81"/>
    <x v="6"/>
    <x v="2"/>
    <n v="0.2"/>
    <x v="20"/>
  </r>
  <r>
    <n v="4574"/>
    <s v="2480"/>
    <x v="0"/>
    <n v="0"/>
    <n v="0"/>
    <n v="0"/>
    <x v="0"/>
    <d v="2013-12-14T02:49:34"/>
    <x v="0"/>
    <x v="1"/>
    <x v="0"/>
    <x v="6"/>
    <x v="81"/>
    <x v="6"/>
    <x v="2"/>
    <m/>
    <x v="21"/>
  </r>
  <r>
    <n v="4363"/>
    <s v="2485"/>
    <x v="0"/>
    <n v="104"/>
    <n v="45"/>
    <n v="20"/>
    <x v="0"/>
    <d v="2013-12-14T01:56:52"/>
    <x v="0"/>
    <x v="1"/>
    <x v="0"/>
    <x v="6"/>
    <x v="82"/>
    <x v="6"/>
    <x v="2"/>
    <n v="0.44444400000000001"/>
    <x v="0"/>
  </r>
  <r>
    <n v="4373"/>
    <s v="2485"/>
    <x v="0"/>
    <n v="2450"/>
    <n v="1425"/>
    <n v="712"/>
    <x v="0"/>
    <d v="2013-12-14T01:58:52"/>
    <x v="0"/>
    <x v="1"/>
    <x v="0"/>
    <x v="6"/>
    <x v="82"/>
    <x v="6"/>
    <x v="2"/>
    <n v="0.49964900000000001"/>
    <x v="1"/>
  </r>
  <r>
    <n v="4383"/>
    <s v="2485"/>
    <x v="0"/>
    <n v="650"/>
    <n v="450"/>
    <n v="71"/>
    <x v="0"/>
    <d v="2013-12-14T02:02:08"/>
    <x v="0"/>
    <x v="1"/>
    <x v="0"/>
    <x v="6"/>
    <x v="82"/>
    <x v="6"/>
    <x v="2"/>
    <n v="0.157778"/>
    <x v="2"/>
  </r>
  <r>
    <n v="4393"/>
    <s v="2485"/>
    <x v="0"/>
    <n v="205"/>
    <n v="102"/>
    <n v="10"/>
    <x v="0"/>
    <d v="2013-12-14T02:04:05"/>
    <x v="0"/>
    <x v="1"/>
    <x v="0"/>
    <x v="6"/>
    <x v="82"/>
    <x v="6"/>
    <x v="2"/>
    <n v="9.8039000000000001E-2"/>
    <x v="3"/>
  </r>
  <r>
    <n v="4403"/>
    <s v="2485"/>
    <x v="0"/>
    <n v="58"/>
    <n v="25"/>
    <n v="2"/>
    <x v="0"/>
    <d v="2013-12-14T02:05:48"/>
    <x v="0"/>
    <x v="1"/>
    <x v="0"/>
    <x v="6"/>
    <x v="82"/>
    <x v="6"/>
    <x v="2"/>
    <n v="0.08"/>
    <x v="4"/>
  </r>
  <r>
    <n v="4413"/>
    <s v="2485"/>
    <x v="0"/>
    <n v="2051"/>
    <n v="521"/>
    <n v="521"/>
    <x v="0"/>
    <d v="2013-12-14T02:08:37"/>
    <x v="0"/>
    <x v="1"/>
    <x v="0"/>
    <x v="6"/>
    <x v="82"/>
    <x v="6"/>
    <x v="2"/>
    <n v="1"/>
    <x v="5"/>
  </r>
  <r>
    <n v="4423"/>
    <s v="2485"/>
    <x v="0"/>
    <n v="75"/>
    <n v="352"/>
    <n v="8"/>
    <x v="0"/>
    <d v="2013-12-14T02:11:36"/>
    <x v="0"/>
    <x v="1"/>
    <x v="0"/>
    <x v="6"/>
    <x v="82"/>
    <x v="6"/>
    <x v="2"/>
    <n v="2.2727000000000001E-2"/>
    <x v="6"/>
  </r>
  <r>
    <n v="4433"/>
    <s v="2485"/>
    <x v="0"/>
    <n v="0"/>
    <n v="85"/>
    <n v="5"/>
    <x v="0"/>
    <d v="2013-12-14T02:13:32"/>
    <x v="0"/>
    <x v="1"/>
    <x v="0"/>
    <x v="6"/>
    <x v="82"/>
    <x v="6"/>
    <x v="2"/>
    <n v="5.8824000000000001E-2"/>
    <x v="7"/>
  </r>
  <r>
    <n v="4443"/>
    <s v="2485"/>
    <x v="0"/>
    <n v="840"/>
    <n v="350"/>
    <n v="15"/>
    <x v="0"/>
    <d v="2013-12-14T02:15:30"/>
    <x v="0"/>
    <x v="1"/>
    <x v="0"/>
    <x v="6"/>
    <x v="82"/>
    <x v="6"/>
    <x v="2"/>
    <n v="4.2856999999999999E-2"/>
    <x v="8"/>
  </r>
  <r>
    <n v="4453"/>
    <s v="2485"/>
    <x v="0"/>
    <n v="35400"/>
    <n v="16525"/>
    <n v="7540"/>
    <x v="0"/>
    <d v="2013-12-14T02:17:47"/>
    <x v="0"/>
    <x v="1"/>
    <x v="0"/>
    <x v="6"/>
    <x v="82"/>
    <x v="6"/>
    <x v="2"/>
    <n v="0.45627800000000002"/>
    <x v="9"/>
  </r>
  <r>
    <n v="4463"/>
    <s v="2485"/>
    <x v="0"/>
    <n v="842"/>
    <n v="1005"/>
    <n v="10"/>
    <x v="0"/>
    <d v="2013-12-14T02:20:22"/>
    <x v="0"/>
    <x v="1"/>
    <x v="0"/>
    <x v="6"/>
    <x v="82"/>
    <x v="6"/>
    <x v="2"/>
    <n v="9.9500000000000005E-3"/>
    <x v="10"/>
  </r>
  <r>
    <n v="4473"/>
    <s v="2485"/>
    <x v="0"/>
    <n v="1859"/>
    <n v="250"/>
    <n v="5"/>
    <x v="0"/>
    <d v="2013-12-14T02:23:03"/>
    <x v="0"/>
    <x v="1"/>
    <x v="0"/>
    <x v="6"/>
    <x v="82"/>
    <x v="6"/>
    <x v="2"/>
    <n v="0.02"/>
    <x v="11"/>
  </r>
  <r>
    <n v="4483"/>
    <s v="2485"/>
    <x v="0"/>
    <n v="350"/>
    <n v="82"/>
    <n v="4"/>
    <x v="0"/>
    <d v="2013-12-14T02:25:23"/>
    <x v="0"/>
    <x v="1"/>
    <x v="0"/>
    <x v="6"/>
    <x v="82"/>
    <x v="6"/>
    <x v="2"/>
    <n v="4.8779999999999997E-2"/>
    <x v="12"/>
  </r>
  <r>
    <n v="4493"/>
    <s v="2485"/>
    <x v="0"/>
    <n v="425"/>
    <n v="74"/>
    <n v="30"/>
    <x v="0"/>
    <d v="2013-12-14T02:27:07"/>
    <x v="0"/>
    <x v="1"/>
    <x v="0"/>
    <x v="6"/>
    <x v="82"/>
    <x v="6"/>
    <x v="2"/>
    <n v="0.40540500000000002"/>
    <x v="13"/>
  </r>
  <r>
    <n v="4503"/>
    <s v="2485"/>
    <x v="0"/>
    <n v="8550"/>
    <n v="450"/>
    <n v="25"/>
    <x v="0"/>
    <d v="2013-12-14T02:36:58"/>
    <x v="0"/>
    <x v="1"/>
    <x v="0"/>
    <x v="6"/>
    <x v="82"/>
    <x v="6"/>
    <x v="2"/>
    <n v="5.5556000000000001E-2"/>
    <x v="14"/>
  </r>
  <r>
    <n v="4513"/>
    <s v="2485"/>
    <x v="0"/>
    <n v="450"/>
    <n v="41"/>
    <n v="2"/>
    <x v="0"/>
    <d v="2013-12-14T02:38:48"/>
    <x v="0"/>
    <x v="1"/>
    <x v="0"/>
    <x v="6"/>
    <x v="82"/>
    <x v="6"/>
    <x v="2"/>
    <n v="4.8779999999999997E-2"/>
    <x v="15"/>
  </r>
  <r>
    <n v="4523"/>
    <s v="2485"/>
    <x v="0"/>
    <n v="429"/>
    <n v="25"/>
    <n v="13"/>
    <x v="0"/>
    <d v="2013-12-14T02:40:33"/>
    <x v="0"/>
    <x v="1"/>
    <x v="0"/>
    <x v="6"/>
    <x v="82"/>
    <x v="6"/>
    <x v="2"/>
    <n v="0.52"/>
    <x v="16"/>
  </r>
  <r>
    <n v="4533"/>
    <s v="2485"/>
    <x v="0"/>
    <n v="208"/>
    <n v="200"/>
    <n v="20"/>
    <x v="0"/>
    <d v="2013-12-14T02:42:16"/>
    <x v="0"/>
    <x v="1"/>
    <x v="0"/>
    <x v="6"/>
    <x v="82"/>
    <x v="6"/>
    <x v="2"/>
    <n v="0.1"/>
    <x v="17"/>
  </r>
  <r>
    <n v="4543"/>
    <s v="2485"/>
    <x v="0"/>
    <n v="14"/>
    <n v="0"/>
    <n v="0"/>
    <x v="0"/>
    <d v="2013-12-14T02:44:07"/>
    <x v="0"/>
    <x v="1"/>
    <x v="0"/>
    <x v="6"/>
    <x v="82"/>
    <x v="6"/>
    <x v="2"/>
    <m/>
    <x v="18"/>
  </r>
  <r>
    <n v="4553"/>
    <s v="2485"/>
    <x v="0"/>
    <n v="1425"/>
    <n v="318"/>
    <n v="16"/>
    <x v="0"/>
    <d v="2013-12-14T02:45:43"/>
    <x v="0"/>
    <x v="1"/>
    <x v="0"/>
    <x v="6"/>
    <x v="82"/>
    <x v="6"/>
    <x v="2"/>
    <n v="5.0313999999999998E-2"/>
    <x v="19"/>
  </r>
  <r>
    <n v="4563"/>
    <s v="2485"/>
    <x v="0"/>
    <n v="620"/>
    <n v="204"/>
    <n v="40"/>
    <x v="0"/>
    <d v="2013-12-14T02:48:00"/>
    <x v="0"/>
    <x v="1"/>
    <x v="0"/>
    <x v="6"/>
    <x v="82"/>
    <x v="6"/>
    <x v="2"/>
    <n v="0.196078"/>
    <x v="20"/>
  </r>
  <r>
    <n v="4575"/>
    <s v="2485"/>
    <x v="0"/>
    <n v="0"/>
    <n v="0"/>
    <n v="0"/>
    <x v="0"/>
    <d v="2013-12-14T02:49:37"/>
    <x v="0"/>
    <x v="1"/>
    <x v="0"/>
    <x v="6"/>
    <x v="82"/>
    <x v="6"/>
    <x v="2"/>
    <m/>
    <x v="21"/>
  </r>
  <r>
    <n v="4366"/>
    <s v="2490"/>
    <x v="0"/>
    <n v="56"/>
    <n v="18"/>
    <n v="8"/>
    <x v="0"/>
    <d v="2013-12-14T01:57:22"/>
    <x v="0"/>
    <x v="1"/>
    <x v="0"/>
    <x v="6"/>
    <x v="83"/>
    <x v="6"/>
    <x v="2"/>
    <n v="0.44444400000000001"/>
    <x v="0"/>
  </r>
  <r>
    <n v="4376"/>
    <s v="2490"/>
    <x v="0"/>
    <n v="7155"/>
    <n v="2008"/>
    <n v="1004"/>
    <x v="0"/>
    <d v="2013-12-14T01:59:31"/>
    <x v="0"/>
    <x v="1"/>
    <x v="0"/>
    <x v="6"/>
    <x v="83"/>
    <x v="6"/>
    <x v="2"/>
    <n v="0.5"/>
    <x v="1"/>
  </r>
  <r>
    <n v="4386"/>
    <s v="2490"/>
    <x v="0"/>
    <n v="849"/>
    <n v="462"/>
    <n v="80"/>
    <x v="0"/>
    <d v="2013-12-14T02:02:49"/>
    <x v="0"/>
    <x v="1"/>
    <x v="0"/>
    <x v="6"/>
    <x v="83"/>
    <x v="6"/>
    <x v="2"/>
    <n v="0.17316000000000001"/>
    <x v="2"/>
  </r>
  <r>
    <n v="4396"/>
    <s v="2490"/>
    <x v="0"/>
    <n v="0"/>
    <n v="0"/>
    <n v="0"/>
    <x v="0"/>
    <d v="2013-12-14T02:04:42"/>
    <x v="0"/>
    <x v="1"/>
    <x v="0"/>
    <x v="6"/>
    <x v="83"/>
    <x v="6"/>
    <x v="2"/>
    <m/>
    <x v="3"/>
  </r>
  <r>
    <n v="4406"/>
    <s v="2490"/>
    <x v="0"/>
    <n v="48"/>
    <n v="38"/>
    <n v="2"/>
    <x v="0"/>
    <d v="2013-12-14T02:06:17"/>
    <x v="0"/>
    <x v="1"/>
    <x v="0"/>
    <x v="6"/>
    <x v="83"/>
    <x v="6"/>
    <x v="2"/>
    <n v="5.2631999999999998E-2"/>
    <x v="4"/>
  </r>
  <r>
    <n v="4416"/>
    <s v="2490"/>
    <x v="0"/>
    <n v="940"/>
    <n v="420"/>
    <n v="420"/>
    <x v="0"/>
    <d v="2013-12-14T02:09:30"/>
    <x v="0"/>
    <x v="1"/>
    <x v="0"/>
    <x v="6"/>
    <x v="83"/>
    <x v="6"/>
    <x v="2"/>
    <n v="1"/>
    <x v="5"/>
  </r>
  <r>
    <n v="4426"/>
    <s v="2490"/>
    <x v="0"/>
    <n v="101"/>
    <n v="369"/>
    <n v="6"/>
    <x v="0"/>
    <d v="2013-12-14T02:12:09"/>
    <x v="0"/>
    <x v="1"/>
    <x v="0"/>
    <x v="6"/>
    <x v="83"/>
    <x v="6"/>
    <x v="2"/>
    <n v="1.626E-2"/>
    <x v="6"/>
  </r>
  <r>
    <n v="4436"/>
    <s v="2490"/>
    <x v="0"/>
    <n v="0"/>
    <n v="259"/>
    <n v="13"/>
    <x v="0"/>
    <d v="2013-12-14T02:14:11"/>
    <x v="0"/>
    <x v="1"/>
    <x v="0"/>
    <x v="6"/>
    <x v="83"/>
    <x v="6"/>
    <x v="2"/>
    <n v="5.0193000000000002E-2"/>
    <x v="7"/>
  </r>
  <r>
    <n v="4446"/>
    <s v="2490"/>
    <x v="0"/>
    <n v="705"/>
    <n v="475"/>
    <n v="25"/>
    <x v="0"/>
    <d v="2013-12-14T02:16:05"/>
    <x v="0"/>
    <x v="1"/>
    <x v="0"/>
    <x v="6"/>
    <x v="83"/>
    <x v="6"/>
    <x v="2"/>
    <n v="5.2631999999999998E-2"/>
    <x v="8"/>
  </r>
  <r>
    <n v="4456"/>
    <s v="2490"/>
    <x v="0"/>
    <n v="27525"/>
    <n v="13426"/>
    <n v="5842"/>
    <x v="0"/>
    <d v="2013-12-14T02:18:36"/>
    <x v="0"/>
    <x v="1"/>
    <x v="0"/>
    <x v="6"/>
    <x v="83"/>
    <x v="6"/>
    <x v="2"/>
    <n v="0.43512600000000001"/>
    <x v="9"/>
  </r>
  <r>
    <n v="4466"/>
    <s v="2490"/>
    <x v="0"/>
    <n v="672"/>
    <n v="679"/>
    <n v="7"/>
    <x v="0"/>
    <d v="2013-12-14T02:20:58"/>
    <x v="0"/>
    <x v="1"/>
    <x v="0"/>
    <x v="6"/>
    <x v="83"/>
    <x v="6"/>
    <x v="2"/>
    <n v="1.0309E-2"/>
    <x v="10"/>
  </r>
  <r>
    <n v="4476"/>
    <s v="2490"/>
    <x v="0"/>
    <n v="1512"/>
    <n v="450"/>
    <n v="8"/>
    <x v="0"/>
    <d v="2013-12-14T02:23:55"/>
    <x v="0"/>
    <x v="1"/>
    <x v="0"/>
    <x v="6"/>
    <x v="83"/>
    <x v="6"/>
    <x v="2"/>
    <n v="1.7777999999999999E-2"/>
    <x v="11"/>
  </r>
  <r>
    <n v="4486"/>
    <s v="2490"/>
    <x v="0"/>
    <n v="425"/>
    <n v="89"/>
    <n v="5"/>
    <x v="0"/>
    <d v="2013-12-14T02:25:51"/>
    <x v="0"/>
    <x v="1"/>
    <x v="0"/>
    <x v="6"/>
    <x v="83"/>
    <x v="6"/>
    <x v="2"/>
    <n v="5.6180000000000001E-2"/>
    <x v="12"/>
  </r>
  <r>
    <n v="4496"/>
    <s v="2490"/>
    <x v="0"/>
    <n v="455"/>
    <n v="98"/>
    <n v="39"/>
    <x v="0"/>
    <d v="2013-12-14T02:27:34"/>
    <x v="0"/>
    <x v="1"/>
    <x v="0"/>
    <x v="6"/>
    <x v="83"/>
    <x v="6"/>
    <x v="2"/>
    <n v="0.39795900000000001"/>
    <x v="13"/>
  </r>
  <r>
    <n v="4506"/>
    <s v="2490"/>
    <x v="0"/>
    <n v="4800"/>
    <n v="105"/>
    <n v="5"/>
    <x v="0"/>
    <d v="2013-12-14T02:37:39"/>
    <x v="0"/>
    <x v="1"/>
    <x v="0"/>
    <x v="6"/>
    <x v="83"/>
    <x v="6"/>
    <x v="2"/>
    <n v="4.7619000000000002E-2"/>
    <x v="14"/>
  </r>
  <r>
    <n v="4516"/>
    <s v="2490"/>
    <x v="0"/>
    <n v="285"/>
    <n v="21"/>
    <n v="1"/>
    <x v="0"/>
    <d v="2013-12-14T02:39:18"/>
    <x v="0"/>
    <x v="1"/>
    <x v="0"/>
    <x v="6"/>
    <x v="83"/>
    <x v="6"/>
    <x v="2"/>
    <n v="4.7619000000000002E-2"/>
    <x v="15"/>
  </r>
  <r>
    <n v="4526"/>
    <s v="2490"/>
    <x v="0"/>
    <n v="350"/>
    <n v="54"/>
    <n v="27"/>
    <x v="0"/>
    <d v="2013-12-14T02:40:59"/>
    <x v="0"/>
    <x v="1"/>
    <x v="0"/>
    <x v="6"/>
    <x v="83"/>
    <x v="6"/>
    <x v="2"/>
    <n v="0.5"/>
    <x v="16"/>
  </r>
  <r>
    <n v="4536"/>
    <s v="2490"/>
    <x v="0"/>
    <n v="159"/>
    <n v="145"/>
    <n v="15"/>
    <x v="0"/>
    <d v="2013-12-14T02:42:51"/>
    <x v="0"/>
    <x v="1"/>
    <x v="0"/>
    <x v="6"/>
    <x v="83"/>
    <x v="6"/>
    <x v="2"/>
    <n v="0.103448"/>
    <x v="17"/>
  </r>
  <r>
    <n v="4546"/>
    <s v="2490"/>
    <x v="0"/>
    <n v="15"/>
    <n v="0"/>
    <n v="0"/>
    <x v="0"/>
    <d v="2013-12-14T02:44:45"/>
    <x v="0"/>
    <x v="1"/>
    <x v="0"/>
    <x v="6"/>
    <x v="83"/>
    <x v="6"/>
    <x v="2"/>
    <m/>
    <x v="18"/>
  </r>
  <r>
    <n v="4556"/>
    <s v="2490"/>
    <x v="0"/>
    <n v="610"/>
    <n v="70"/>
    <n v="4"/>
    <x v="0"/>
    <d v="2013-12-14T02:46:07"/>
    <x v="0"/>
    <x v="1"/>
    <x v="0"/>
    <x v="6"/>
    <x v="83"/>
    <x v="6"/>
    <x v="2"/>
    <n v="5.7142999999999999E-2"/>
    <x v="19"/>
  </r>
  <r>
    <n v="4566"/>
    <s v="2490"/>
    <x v="0"/>
    <n v="534"/>
    <n v="245"/>
    <n v="50"/>
    <x v="0"/>
    <d v="2013-12-14T02:48:24"/>
    <x v="0"/>
    <x v="1"/>
    <x v="0"/>
    <x v="6"/>
    <x v="83"/>
    <x v="6"/>
    <x v="2"/>
    <n v="0.20408200000000001"/>
    <x v="20"/>
  </r>
  <r>
    <n v="4576"/>
    <s v="2490"/>
    <x v="0"/>
    <n v="0"/>
    <n v="0"/>
    <n v="0"/>
    <x v="0"/>
    <d v="2013-12-14T02:49:40"/>
    <x v="0"/>
    <x v="1"/>
    <x v="0"/>
    <x v="6"/>
    <x v="83"/>
    <x v="6"/>
    <x v="2"/>
    <m/>
    <x v="21"/>
  </r>
  <r>
    <n v="4364"/>
    <s v="2495"/>
    <x v="0"/>
    <n v="202"/>
    <n v="101"/>
    <n v="50"/>
    <x v="0"/>
    <d v="2013-12-14T01:57:05"/>
    <x v="0"/>
    <x v="1"/>
    <x v="0"/>
    <x v="6"/>
    <x v="84"/>
    <x v="6"/>
    <x v="2"/>
    <n v="0.49504999999999999"/>
    <x v="0"/>
  </r>
  <r>
    <n v="4374"/>
    <s v="2495"/>
    <x v="0"/>
    <n v="2285"/>
    <n v="1540"/>
    <n v="770"/>
    <x v="0"/>
    <d v="2013-12-14T01:59:04"/>
    <x v="0"/>
    <x v="1"/>
    <x v="0"/>
    <x v="6"/>
    <x v="84"/>
    <x v="6"/>
    <x v="2"/>
    <n v="0.5"/>
    <x v="1"/>
  </r>
  <r>
    <n v="4384"/>
    <s v="2495"/>
    <x v="0"/>
    <n v="812"/>
    <n v="710"/>
    <n v="140"/>
    <x v="0"/>
    <d v="2013-12-14T02:02:21"/>
    <x v="0"/>
    <x v="1"/>
    <x v="0"/>
    <x v="6"/>
    <x v="84"/>
    <x v="6"/>
    <x v="2"/>
    <n v="0.197183"/>
    <x v="2"/>
  </r>
  <r>
    <n v="4394"/>
    <s v="2495"/>
    <x v="0"/>
    <n v="127"/>
    <n v="105"/>
    <n v="10"/>
    <x v="0"/>
    <d v="2013-12-14T02:04:18"/>
    <x v="0"/>
    <x v="1"/>
    <x v="0"/>
    <x v="6"/>
    <x v="84"/>
    <x v="6"/>
    <x v="2"/>
    <n v="9.5238000000000003E-2"/>
    <x v="3"/>
  </r>
  <r>
    <n v="4404"/>
    <s v="2495"/>
    <x v="0"/>
    <n v="25"/>
    <n v="20"/>
    <n v="1"/>
    <x v="0"/>
    <d v="2013-12-14T02:05:57"/>
    <x v="0"/>
    <x v="1"/>
    <x v="0"/>
    <x v="6"/>
    <x v="84"/>
    <x v="6"/>
    <x v="2"/>
    <n v="0.05"/>
    <x v="4"/>
  </r>
  <r>
    <n v="4414"/>
    <s v="2495"/>
    <x v="0"/>
    <n v="725"/>
    <n v="210"/>
    <n v="210"/>
    <x v="0"/>
    <d v="2013-12-14T02:08:52"/>
    <x v="0"/>
    <x v="1"/>
    <x v="0"/>
    <x v="6"/>
    <x v="84"/>
    <x v="6"/>
    <x v="2"/>
    <n v="1"/>
    <x v="5"/>
  </r>
  <r>
    <n v="4424"/>
    <s v="2495"/>
    <x v="0"/>
    <n v="52"/>
    <n v="340"/>
    <n v="6"/>
    <x v="0"/>
    <d v="2013-12-14T02:11:46"/>
    <x v="0"/>
    <x v="1"/>
    <x v="0"/>
    <x v="6"/>
    <x v="84"/>
    <x v="6"/>
    <x v="2"/>
    <n v="1.7646999999999999E-2"/>
    <x v="6"/>
  </r>
  <r>
    <n v="4434"/>
    <s v="2495"/>
    <x v="0"/>
    <n v="0"/>
    <n v="220"/>
    <n v="12"/>
    <x v="0"/>
    <d v="2013-12-14T02:13:52"/>
    <x v="0"/>
    <x v="1"/>
    <x v="0"/>
    <x v="6"/>
    <x v="84"/>
    <x v="6"/>
    <x v="2"/>
    <n v="5.4545000000000003E-2"/>
    <x v="7"/>
  </r>
  <r>
    <n v="4444"/>
    <s v="2495"/>
    <x v="0"/>
    <n v="751"/>
    <n v="629"/>
    <n v="30"/>
    <x v="0"/>
    <d v="2013-12-14T02:15:44"/>
    <x v="0"/>
    <x v="1"/>
    <x v="0"/>
    <x v="6"/>
    <x v="84"/>
    <x v="6"/>
    <x v="2"/>
    <n v="4.7695000000000001E-2"/>
    <x v="8"/>
  </r>
  <r>
    <n v="4454"/>
    <s v="2495"/>
    <x v="0"/>
    <n v="29500"/>
    <n v="11200"/>
    <n v="5925"/>
    <x v="0"/>
    <d v="2013-12-14T02:18:10"/>
    <x v="0"/>
    <x v="1"/>
    <x v="0"/>
    <x v="6"/>
    <x v="84"/>
    <x v="6"/>
    <x v="2"/>
    <n v="0.52901799999999999"/>
    <x v="9"/>
  </r>
  <r>
    <n v="4464"/>
    <s v="2495"/>
    <x v="0"/>
    <n v="854"/>
    <n v="945"/>
    <n v="9"/>
    <x v="0"/>
    <d v="2013-12-14T02:20:36"/>
    <x v="0"/>
    <x v="1"/>
    <x v="0"/>
    <x v="6"/>
    <x v="84"/>
    <x v="6"/>
    <x v="2"/>
    <n v="9.5239999999999995E-3"/>
    <x v="10"/>
  </r>
  <r>
    <n v="4474"/>
    <s v="2495"/>
    <x v="0"/>
    <n v="1250"/>
    <n v="185"/>
    <n v="3"/>
    <x v="0"/>
    <d v="2013-12-14T02:23:13"/>
    <x v="0"/>
    <x v="1"/>
    <x v="0"/>
    <x v="6"/>
    <x v="84"/>
    <x v="6"/>
    <x v="2"/>
    <n v="1.6216000000000001E-2"/>
    <x v="11"/>
  </r>
  <r>
    <n v="4484"/>
    <s v="2495"/>
    <x v="0"/>
    <n v="361"/>
    <n v="56"/>
    <n v="3"/>
    <x v="0"/>
    <d v="2013-12-14T02:25:35"/>
    <x v="0"/>
    <x v="1"/>
    <x v="0"/>
    <x v="6"/>
    <x v="84"/>
    <x v="6"/>
    <x v="2"/>
    <n v="5.3571000000000001E-2"/>
    <x v="12"/>
  </r>
  <r>
    <n v="4494"/>
    <s v="2495"/>
    <x v="0"/>
    <n v="502"/>
    <n v="102"/>
    <n v="41"/>
    <x v="0"/>
    <d v="2013-12-14T02:27:16"/>
    <x v="0"/>
    <x v="1"/>
    <x v="0"/>
    <x v="6"/>
    <x v="84"/>
    <x v="6"/>
    <x v="2"/>
    <n v="0.40196100000000001"/>
    <x v="13"/>
  </r>
  <r>
    <n v="4504"/>
    <s v="2495"/>
    <x v="0"/>
    <n v="7625"/>
    <n v="280"/>
    <n v="15"/>
    <x v="0"/>
    <d v="2013-12-14T02:37:15"/>
    <x v="0"/>
    <x v="1"/>
    <x v="0"/>
    <x v="6"/>
    <x v="84"/>
    <x v="6"/>
    <x v="2"/>
    <n v="5.3571000000000001E-2"/>
    <x v="14"/>
  </r>
  <r>
    <n v="4514"/>
    <s v="2495"/>
    <x v="0"/>
    <n v="289"/>
    <n v="15"/>
    <n v="1"/>
    <x v="0"/>
    <d v="2013-12-14T02:39:03"/>
    <x v="0"/>
    <x v="1"/>
    <x v="0"/>
    <x v="6"/>
    <x v="84"/>
    <x v="6"/>
    <x v="2"/>
    <n v="6.6667000000000004E-2"/>
    <x v="15"/>
  </r>
  <r>
    <n v="4524"/>
    <s v="2495"/>
    <x v="0"/>
    <n v="310"/>
    <n v="55"/>
    <n v="28"/>
    <x v="0"/>
    <d v="2013-12-14T02:40:42"/>
    <x v="0"/>
    <x v="1"/>
    <x v="0"/>
    <x v="6"/>
    <x v="84"/>
    <x v="6"/>
    <x v="2"/>
    <n v="0.50909099999999996"/>
    <x v="16"/>
  </r>
  <r>
    <n v="4534"/>
    <s v="2495"/>
    <x v="0"/>
    <n v="175"/>
    <n v="155"/>
    <n v="16"/>
    <x v="0"/>
    <d v="2013-12-14T02:42:29"/>
    <x v="0"/>
    <x v="1"/>
    <x v="0"/>
    <x v="6"/>
    <x v="84"/>
    <x v="6"/>
    <x v="2"/>
    <n v="0.103226"/>
    <x v="17"/>
  </r>
  <r>
    <n v="4544"/>
    <s v="2495"/>
    <x v="0"/>
    <n v="12"/>
    <n v="0"/>
    <n v="0"/>
    <x v="0"/>
    <d v="2013-12-14T02:44:15"/>
    <x v="0"/>
    <x v="1"/>
    <x v="0"/>
    <x v="6"/>
    <x v="84"/>
    <x v="6"/>
    <x v="2"/>
    <m/>
    <x v="18"/>
  </r>
  <r>
    <n v="4554"/>
    <s v="2495"/>
    <x v="0"/>
    <n v="1150"/>
    <n v="750"/>
    <n v="37"/>
    <x v="0"/>
    <d v="2013-12-14T02:45:53"/>
    <x v="0"/>
    <x v="1"/>
    <x v="0"/>
    <x v="6"/>
    <x v="84"/>
    <x v="6"/>
    <x v="2"/>
    <n v="4.9333000000000002E-2"/>
    <x v="19"/>
  </r>
  <r>
    <n v="4564"/>
    <s v="2495"/>
    <x v="0"/>
    <n v="540"/>
    <n v="265"/>
    <n v="46"/>
    <x v="0"/>
    <d v="2013-12-14T02:48:08"/>
    <x v="0"/>
    <x v="1"/>
    <x v="0"/>
    <x v="6"/>
    <x v="84"/>
    <x v="6"/>
    <x v="2"/>
    <n v="0.17358499999999999"/>
    <x v="20"/>
  </r>
  <r>
    <n v="4577"/>
    <s v="2495"/>
    <x v="0"/>
    <n v="0"/>
    <n v="0"/>
    <n v="0"/>
    <x v="0"/>
    <d v="2013-12-14T02:49:43"/>
    <x v="0"/>
    <x v="1"/>
    <x v="0"/>
    <x v="6"/>
    <x v="84"/>
    <x v="6"/>
    <x v="2"/>
    <m/>
    <x v="21"/>
  </r>
  <r>
    <n v="4370"/>
    <s v="2500"/>
    <x v="0"/>
    <n v="641"/>
    <n v="268"/>
    <n v="110"/>
    <x v="0"/>
    <d v="2013-12-14T01:58:00"/>
    <x v="0"/>
    <x v="1"/>
    <x v="0"/>
    <x v="6"/>
    <x v="85"/>
    <x v="6"/>
    <x v="2"/>
    <n v="0.41044799999999998"/>
    <x v="0"/>
  </r>
  <r>
    <n v="4380"/>
    <s v="2500"/>
    <x v="0"/>
    <n v="955"/>
    <n v="79"/>
    <n v="39"/>
    <x v="0"/>
    <d v="2013-12-14T02:00:22"/>
    <x v="0"/>
    <x v="1"/>
    <x v="0"/>
    <x v="6"/>
    <x v="85"/>
    <x v="6"/>
    <x v="2"/>
    <n v="0.49367100000000003"/>
    <x v="1"/>
  </r>
  <r>
    <n v="4390"/>
    <s v="2500"/>
    <x v="0"/>
    <n v="1073"/>
    <n v="611"/>
    <n v="128"/>
    <x v="0"/>
    <d v="2013-12-14T02:03:32"/>
    <x v="0"/>
    <x v="1"/>
    <x v="0"/>
    <x v="6"/>
    <x v="85"/>
    <x v="6"/>
    <x v="2"/>
    <n v="0.20949300000000001"/>
    <x v="2"/>
  </r>
  <r>
    <n v="4400"/>
    <s v="2500"/>
    <x v="0"/>
    <n v="0"/>
    <n v="0"/>
    <n v="0"/>
    <x v="0"/>
    <d v="2013-12-14T02:05:06"/>
    <x v="0"/>
    <x v="1"/>
    <x v="0"/>
    <x v="6"/>
    <x v="85"/>
    <x v="6"/>
    <x v="2"/>
    <m/>
    <x v="3"/>
  </r>
  <r>
    <n v="4410"/>
    <s v="2500"/>
    <x v="0"/>
    <n v="19"/>
    <n v="7"/>
    <n v="1"/>
    <x v="0"/>
    <d v="2013-12-14T02:06:53"/>
    <x v="0"/>
    <x v="1"/>
    <x v="0"/>
    <x v="6"/>
    <x v="85"/>
    <x v="6"/>
    <x v="2"/>
    <n v="0.14285700000000001"/>
    <x v="4"/>
  </r>
  <r>
    <n v="4420"/>
    <s v="2500"/>
    <x v="0"/>
    <n v="400"/>
    <n v="185"/>
    <n v="185"/>
    <x v="0"/>
    <d v="2013-12-14T02:10:18"/>
    <x v="0"/>
    <x v="1"/>
    <x v="0"/>
    <x v="6"/>
    <x v="85"/>
    <x v="6"/>
    <x v="2"/>
    <n v="1"/>
    <x v="5"/>
  </r>
  <r>
    <n v="4430"/>
    <s v="2500"/>
    <x v="0"/>
    <n v="100"/>
    <n v="92"/>
    <n v="2"/>
    <x v="0"/>
    <d v="2013-12-14T02:12:49"/>
    <x v="0"/>
    <x v="1"/>
    <x v="0"/>
    <x v="6"/>
    <x v="85"/>
    <x v="6"/>
    <x v="2"/>
    <n v="2.1739000000000001E-2"/>
    <x v="6"/>
  </r>
  <r>
    <n v="4440"/>
    <s v="2500"/>
    <x v="0"/>
    <n v="0"/>
    <n v="15"/>
    <n v="1"/>
    <x v="0"/>
    <d v="2013-12-14T02:14:49"/>
    <x v="0"/>
    <x v="1"/>
    <x v="0"/>
    <x v="6"/>
    <x v="85"/>
    <x v="6"/>
    <x v="2"/>
    <n v="6.6667000000000004E-2"/>
    <x v="7"/>
  </r>
  <r>
    <n v="4450"/>
    <s v="2500"/>
    <x v="0"/>
    <n v="531"/>
    <n v="134"/>
    <n v="8"/>
    <x v="0"/>
    <d v="2013-12-14T02:16:44"/>
    <x v="0"/>
    <x v="1"/>
    <x v="0"/>
    <x v="6"/>
    <x v="85"/>
    <x v="6"/>
    <x v="2"/>
    <n v="5.9700999999999997E-2"/>
    <x v="8"/>
  </r>
  <r>
    <n v="4460"/>
    <s v="2500"/>
    <x v="0"/>
    <n v="26607"/>
    <n v="6240"/>
    <n v="2245"/>
    <x v="0"/>
    <d v="2013-12-14T02:19:24"/>
    <x v="0"/>
    <x v="1"/>
    <x v="0"/>
    <x v="6"/>
    <x v="85"/>
    <x v="6"/>
    <x v="2"/>
    <n v="0.35977599999999998"/>
    <x v="9"/>
  </r>
  <r>
    <n v="4470"/>
    <s v="2500"/>
    <x v="0"/>
    <n v="1273"/>
    <n v="2817"/>
    <n v="29"/>
    <x v="0"/>
    <d v="2013-12-14T02:21:46"/>
    <x v="0"/>
    <x v="1"/>
    <x v="0"/>
    <x v="6"/>
    <x v="85"/>
    <x v="6"/>
    <x v="2"/>
    <n v="1.0295E-2"/>
    <x v="10"/>
  </r>
  <r>
    <n v="4480"/>
    <s v="2500"/>
    <x v="0"/>
    <n v="1005"/>
    <n v="420"/>
    <n v="8"/>
    <x v="0"/>
    <d v="2013-12-14T02:24:45"/>
    <x v="0"/>
    <x v="1"/>
    <x v="0"/>
    <x v="6"/>
    <x v="85"/>
    <x v="6"/>
    <x v="2"/>
    <n v="1.9047999999999999E-2"/>
    <x v="11"/>
  </r>
  <r>
    <n v="4490"/>
    <s v="2500"/>
    <x v="0"/>
    <n v="223"/>
    <n v="152"/>
    <n v="10"/>
    <x v="0"/>
    <d v="2013-12-14T02:26:24"/>
    <x v="0"/>
    <x v="1"/>
    <x v="0"/>
    <x v="6"/>
    <x v="85"/>
    <x v="6"/>
    <x v="2"/>
    <n v="6.5789E-2"/>
    <x v="12"/>
  </r>
  <r>
    <n v="4500"/>
    <s v="2500"/>
    <x v="0"/>
    <n v="259"/>
    <n v="130"/>
    <n v="52"/>
    <x v="0"/>
    <d v="2013-12-14T02:28:21"/>
    <x v="0"/>
    <x v="1"/>
    <x v="0"/>
    <x v="6"/>
    <x v="85"/>
    <x v="6"/>
    <x v="2"/>
    <n v="0.4"/>
    <x v="13"/>
  </r>
  <r>
    <n v="4510"/>
    <s v="2500"/>
    <x v="0"/>
    <n v="16545"/>
    <n v="231"/>
    <n v="15"/>
    <x v="0"/>
    <d v="2013-12-14T02:38:15"/>
    <x v="0"/>
    <x v="1"/>
    <x v="0"/>
    <x v="6"/>
    <x v="85"/>
    <x v="6"/>
    <x v="2"/>
    <n v="6.4935000000000007E-2"/>
    <x v="14"/>
  </r>
  <r>
    <n v="4520"/>
    <s v="2500"/>
    <x v="0"/>
    <n v="92"/>
    <n v="32"/>
    <n v="2"/>
    <x v="0"/>
    <d v="2013-12-14T02:39:53"/>
    <x v="0"/>
    <x v="1"/>
    <x v="0"/>
    <x v="6"/>
    <x v="85"/>
    <x v="6"/>
    <x v="2"/>
    <n v="6.25E-2"/>
    <x v="15"/>
  </r>
  <r>
    <n v="4530"/>
    <s v="2500"/>
    <x v="0"/>
    <n v="74"/>
    <n v="45"/>
    <n v="23"/>
    <x v="0"/>
    <d v="2013-12-14T02:41:38"/>
    <x v="0"/>
    <x v="1"/>
    <x v="0"/>
    <x v="6"/>
    <x v="85"/>
    <x v="6"/>
    <x v="2"/>
    <n v="0.51111099999999998"/>
    <x v="16"/>
  </r>
  <r>
    <n v="4540"/>
    <s v="2500"/>
    <x v="0"/>
    <n v="215"/>
    <n v="38"/>
    <n v="4"/>
    <x v="0"/>
    <d v="2013-12-14T02:43:30"/>
    <x v="0"/>
    <x v="1"/>
    <x v="0"/>
    <x v="6"/>
    <x v="85"/>
    <x v="6"/>
    <x v="2"/>
    <n v="0.105263"/>
    <x v="17"/>
  </r>
  <r>
    <n v="4550"/>
    <s v="2500"/>
    <x v="0"/>
    <n v="12"/>
    <n v="0"/>
    <n v="0"/>
    <x v="0"/>
    <d v="2013-12-14T02:45:11"/>
    <x v="0"/>
    <x v="1"/>
    <x v="0"/>
    <x v="6"/>
    <x v="85"/>
    <x v="6"/>
    <x v="2"/>
    <m/>
    <x v="18"/>
  </r>
  <r>
    <n v="4560"/>
    <s v="2500"/>
    <x v="0"/>
    <n v="2068"/>
    <n v="560"/>
    <n v="28"/>
    <x v="0"/>
    <d v="2013-12-14T02:46:40"/>
    <x v="0"/>
    <x v="1"/>
    <x v="0"/>
    <x v="6"/>
    <x v="85"/>
    <x v="6"/>
    <x v="2"/>
    <n v="0.05"/>
    <x v="19"/>
  </r>
  <r>
    <n v="4570"/>
    <s v="2500"/>
    <x v="0"/>
    <n v="850"/>
    <n v="456"/>
    <n v="85"/>
    <x v="0"/>
    <d v="2013-12-14T02:48:59"/>
    <x v="0"/>
    <x v="1"/>
    <x v="0"/>
    <x v="6"/>
    <x v="85"/>
    <x v="6"/>
    <x v="2"/>
    <n v="0.18640399999999999"/>
    <x v="20"/>
  </r>
  <r>
    <n v="4578"/>
    <s v="2500"/>
    <x v="0"/>
    <n v="0"/>
    <n v="0"/>
    <n v="0"/>
    <x v="0"/>
    <d v="2013-12-14T02:49:45"/>
    <x v="0"/>
    <x v="1"/>
    <x v="0"/>
    <x v="6"/>
    <x v="85"/>
    <x v="6"/>
    <x v="2"/>
    <m/>
    <x v="21"/>
  </r>
  <r>
    <n v="4369"/>
    <s v="2505"/>
    <x v="0"/>
    <n v="0"/>
    <n v="0"/>
    <n v="0"/>
    <x v="0"/>
    <d v="2013-12-14T01:57:47"/>
    <x v="0"/>
    <x v="1"/>
    <x v="0"/>
    <x v="6"/>
    <x v="86"/>
    <x v="6"/>
    <x v="2"/>
    <m/>
    <x v="0"/>
  </r>
  <r>
    <n v="4379"/>
    <s v="2505"/>
    <x v="0"/>
    <n v="2405"/>
    <n v="1041"/>
    <n v="520"/>
    <x v="0"/>
    <d v="2013-12-14T02:00:10"/>
    <x v="0"/>
    <x v="1"/>
    <x v="0"/>
    <x v="6"/>
    <x v="86"/>
    <x v="6"/>
    <x v="2"/>
    <n v="0.49952000000000002"/>
    <x v="1"/>
  </r>
  <r>
    <n v="4389"/>
    <s v="2505"/>
    <x v="0"/>
    <n v="1022"/>
    <n v="524"/>
    <n v="94"/>
    <x v="0"/>
    <d v="2013-12-14T02:03:21"/>
    <x v="0"/>
    <x v="1"/>
    <x v="0"/>
    <x v="6"/>
    <x v="86"/>
    <x v="6"/>
    <x v="2"/>
    <n v="0.17938899999999999"/>
    <x v="2"/>
  </r>
  <r>
    <n v="4399"/>
    <s v="2505"/>
    <x v="0"/>
    <n v="0"/>
    <n v="0"/>
    <n v="0"/>
    <x v="0"/>
    <d v="2013-12-14T02:04:59"/>
    <x v="0"/>
    <x v="1"/>
    <x v="0"/>
    <x v="6"/>
    <x v="86"/>
    <x v="6"/>
    <x v="2"/>
    <m/>
    <x v="3"/>
  </r>
  <r>
    <n v="4409"/>
    <s v="2505"/>
    <x v="0"/>
    <n v="65"/>
    <n v="8"/>
    <n v="1"/>
    <x v="0"/>
    <d v="2013-12-14T02:06:43"/>
    <x v="0"/>
    <x v="1"/>
    <x v="0"/>
    <x v="6"/>
    <x v="86"/>
    <x v="6"/>
    <x v="2"/>
    <n v="0.125"/>
    <x v="4"/>
  </r>
  <r>
    <n v="4419"/>
    <s v="2505"/>
    <x v="0"/>
    <n v="100"/>
    <n v="51"/>
    <n v="51"/>
    <x v="0"/>
    <d v="2013-12-14T02:10:04"/>
    <x v="0"/>
    <x v="1"/>
    <x v="0"/>
    <x v="6"/>
    <x v="86"/>
    <x v="6"/>
    <x v="2"/>
    <n v="1"/>
    <x v="5"/>
  </r>
  <r>
    <n v="4429"/>
    <s v="2505"/>
    <x v="0"/>
    <n v="66"/>
    <n v="100"/>
    <n v="2"/>
    <x v="0"/>
    <d v="2013-12-14T02:12:39"/>
    <x v="0"/>
    <x v="1"/>
    <x v="0"/>
    <x v="6"/>
    <x v="86"/>
    <x v="6"/>
    <x v="2"/>
    <n v="0.02"/>
    <x v="6"/>
  </r>
  <r>
    <n v="4439"/>
    <s v="2505"/>
    <x v="0"/>
    <n v="0"/>
    <n v="95"/>
    <n v="6"/>
    <x v="0"/>
    <d v="2013-12-14T02:14:40"/>
    <x v="0"/>
    <x v="1"/>
    <x v="0"/>
    <x v="6"/>
    <x v="86"/>
    <x v="6"/>
    <x v="2"/>
    <n v="6.3158000000000006E-2"/>
    <x v="7"/>
  </r>
  <r>
    <n v="4449"/>
    <s v="2505"/>
    <x v="0"/>
    <n v="545"/>
    <n v="391"/>
    <n v="20"/>
    <x v="0"/>
    <d v="2013-12-14T02:16:33"/>
    <x v="0"/>
    <x v="1"/>
    <x v="0"/>
    <x v="6"/>
    <x v="86"/>
    <x v="6"/>
    <x v="2"/>
    <n v="5.1151000000000002E-2"/>
    <x v="8"/>
  </r>
  <r>
    <n v="4459"/>
    <s v="2505"/>
    <x v="0"/>
    <n v="8149"/>
    <n v="784"/>
    <n v="820"/>
    <x v="0"/>
    <d v="2013-12-14T02:19:12"/>
    <x v="0"/>
    <x v="1"/>
    <x v="0"/>
    <x v="6"/>
    <x v="86"/>
    <x v="6"/>
    <x v="2"/>
    <n v="1.0459179999999999"/>
    <x v="9"/>
  </r>
  <r>
    <n v="4469"/>
    <s v="2505"/>
    <x v="0"/>
    <n v="821"/>
    <n v="1500"/>
    <n v="16"/>
    <x v="0"/>
    <d v="2013-12-14T02:21:33"/>
    <x v="0"/>
    <x v="1"/>
    <x v="0"/>
    <x v="6"/>
    <x v="86"/>
    <x v="6"/>
    <x v="2"/>
    <n v="1.0666999999999999E-2"/>
    <x v="10"/>
  </r>
  <r>
    <n v="4479"/>
    <s v="2505"/>
    <x v="0"/>
    <n v="704"/>
    <n v="90"/>
    <n v="2"/>
    <x v="0"/>
    <d v="2013-12-14T02:24:30"/>
    <x v="0"/>
    <x v="1"/>
    <x v="0"/>
    <x v="6"/>
    <x v="86"/>
    <x v="6"/>
    <x v="2"/>
    <n v="2.2221999999999999E-2"/>
    <x v="11"/>
  </r>
  <r>
    <n v="4489"/>
    <s v="2505"/>
    <x v="0"/>
    <n v="200"/>
    <n v="85"/>
    <n v="6"/>
    <x v="0"/>
    <d v="2013-12-14T02:26:15"/>
    <x v="0"/>
    <x v="1"/>
    <x v="0"/>
    <x v="6"/>
    <x v="86"/>
    <x v="6"/>
    <x v="2"/>
    <n v="7.0587999999999998E-2"/>
    <x v="12"/>
  </r>
  <r>
    <n v="4499"/>
    <s v="2505"/>
    <x v="0"/>
    <n v="300"/>
    <n v="109"/>
    <n v="44"/>
    <x v="0"/>
    <d v="2013-12-14T02:28:09"/>
    <x v="0"/>
    <x v="1"/>
    <x v="0"/>
    <x v="6"/>
    <x v="86"/>
    <x v="6"/>
    <x v="2"/>
    <n v="0.40366999999999997"/>
    <x v="13"/>
  </r>
  <r>
    <n v="4509"/>
    <s v="2505"/>
    <x v="0"/>
    <n v="650"/>
    <n v="0"/>
    <n v="0"/>
    <x v="0"/>
    <d v="2013-12-14T02:38:04"/>
    <x v="0"/>
    <x v="1"/>
    <x v="0"/>
    <x v="6"/>
    <x v="86"/>
    <x v="6"/>
    <x v="2"/>
    <m/>
    <x v="14"/>
  </r>
  <r>
    <n v="4519"/>
    <s v="2505"/>
    <x v="0"/>
    <n v="50"/>
    <n v="30"/>
    <n v="2"/>
    <x v="0"/>
    <d v="2013-12-14T02:39:44"/>
    <x v="0"/>
    <x v="1"/>
    <x v="0"/>
    <x v="6"/>
    <x v="86"/>
    <x v="6"/>
    <x v="2"/>
    <n v="6.6667000000000004E-2"/>
    <x v="15"/>
  </r>
  <r>
    <n v="4529"/>
    <s v="2505"/>
    <x v="0"/>
    <n v="29"/>
    <n v="27"/>
    <n v="14"/>
    <x v="0"/>
    <d v="2013-12-14T02:41:29"/>
    <x v="0"/>
    <x v="1"/>
    <x v="0"/>
    <x v="6"/>
    <x v="86"/>
    <x v="6"/>
    <x v="2"/>
    <n v="0.51851899999999995"/>
    <x v="16"/>
  </r>
  <r>
    <n v="4539"/>
    <s v="2505"/>
    <x v="0"/>
    <n v="201"/>
    <n v="30"/>
    <n v="3"/>
    <x v="0"/>
    <d v="2013-12-14T02:43:23"/>
    <x v="0"/>
    <x v="1"/>
    <x v="0"/>
    <x v="6"/>
    <x v="86"/>
    <x v="6"/>
    <x v="2"/>
    <n v="0.1"/>
    <x v="17"/>
  </r>
  <r>
    <n v="4549"/>
    <s v="2505"/>
    <x v="0"/>
    <n v="12"/>
    <n v="0"/>
    <n v="0"/>
    <x v="0"/>
    <d v="2013-12-14T02:45:04"/>
    <x v="0"/>
    <x v="1"/>
    <x v="0"/>
    <x v="6"/>
    <x v="86"/>
    <x v="6"/>
    <x v="2"/>
    <m/>
    <x v="18"/>
  </r>
  <r>
    <n v="4559"/>
    <s v="2505"/>
    <x v="0"/>
    <n v="645"/>
    <n v="28"/>
    <n v="2"/>
    <x v="0"/>
    <d v="2013-12-14T02:46:32"/>
    <x v="0"/>
    <x v="1"/>
    <x v="0"/>
    <x v="6"/>
    <x v="86"/>
    <x v="6"/>
    <x v="2"/>
    <n v="7.1429000000000006E-2"/>
    <x v="19"/>
  </r>
  <r>
    <n v="4569"/>
    <s v="2505"/>
    <x v="0"/>
    <n v="500"/>
    <n v="265"/>
    <n v="54"/>
    <x v="0"/>
    <d v="2013-12-14T02:48:51"/>
    <x v="0"/>
    <x v="1"/>
    <x v="0"/>
    <x v="6"/>
    <x v="86"/>
    <x v="6"/>
    <x v="2"/>
    <n v="0.20377400000000001"/>
    <x v="20"/>
  </r>
  <r>
    <n v="4579"/>
    <s v="2505"/>
    <x v="0"/>
    <n v="0"/>
    <n v="0"/>
    <n v="0"/>
    <x v="0"/>
    <d v="2013-12-14T02:49:48"/>
    <x v="0"/>
    <x v="1"/>
    <x v="0"/>
    <x v="6"/>
    <x v="86"/>
    <x v="6"/>
    <x v="2"/>
    <m/>
    <x v="21"/>
  </r>
  <r>
    <n v="4362"/>
    <s v="2510"/>
    <x v="0"/>
    <n v="0"/>
    <n v="0"/>
    <n v="0"/>
    <x v="0"/>
    <d v="2013-12-14T01:56:39"/>
    <x v="0"/>
    <x v="1"/>
    <x v="0"/>
    <x v="6"/>
    <x v="87"/>
    <x v="6"/>
    <x v="2"/>
    <m/>
    <x v="0"/>
  </r>
  <r>
    <n v="4372"/>
    <s v="2510"/>
    <x v="0"/>
    <n v="6525"/>
    <n v="1500"/>
    <n v="750"/>
    <x v="0"/>
    <d v="2013-12-14T01:58:37"/>
    <x v="0"/>
    <x v="1"/>
    <x v="0"/>
    <x v="6"/>
    <x v="87"/>
    <x v="6"/>
    <x v="2"/>
    <n v="0.5"/>
    <x v="1"/>
  </r>
  <r>
    <n v="4382"/>
    <s v="2510"/>
    <x v="0"/>
    <n v="545"/>
    <n v="324"/>
    <n v="64"/>
    <x v="0"/>
    <d v="2013-12-14T02:01:52"/>
    <x v="0"/>
    <x v="1"/>
    <x v="0"/>
    <x v="6"/>
    <x v="87"/>
    <x v="6"/>
    <x v="2"/>
    <n v="0.19753100000000001"/>
    <x v="2"/>
  </r>
  <r>
    <n v="4392"/>
    <s v="2510"/>
    <x v="0"/>
    <n v="0"/>
    <n v="0"/>
    <n v="0"/>
    <x v="0"/>
    <d v="2013-12-14T02:03:53"/>
    <x v="0"/>
    <x v="1"/>
    <x v="0"/>
    <x v="6"/>
    <x v="87"/>
    <x v="6"/>
    <x v="2"/>
    <m/>
    <x v="3"/>
  </r>
  <r>
    <n v="4402"/>
    <s v="2510"/>
    <x v="0"/>
    <n v="60"/>
    <n v="20"/>
    <n v="1"/>
    <x v="0"/>
    <d v="2013-12-14T02:05:37"/>
    <x v="0"/>
    <x v="1"/>
    <x v="0"/>
    <x v="6"/>
    <x v="87"/>
    <x v="6"/>
    <x v="2"/>
    <n v="0.05"/>
    <x v="4"/>
  </r>
  <r>
    <n v="4412"/>
    <s v="2510"/>
    <x v="0"/>
    <n v="510"/>
    <n v="205"/>
    <n v="205"/>
    <x v="0"/>
    <d v="2013-12-14T02:08:26"/>
    <x v="0"/>
    <x v="1"/>
    <x v="0"/>
    <x v="6"/>
    <x v="87"/>
    <x v="6"/>
    <x v="2"/>
    <n v="1"/>
    <x v="5"/>
  </r>
  <r>
    <n v="4422"/>
    <s v="2510"/>
    <x v="0"/>
    <n v="35"/>
    <n v="175"/>
    <n v="2"/>
    <x v="0"/>
    <d v="2013-12-14T02:11:25"/>
    <x v="0"/>
    <x v="1"/>
    <x v="0"/>
    <x v="6"/>
    <x v="87"/>
    <x v="6"/>
    <x v="2"/>
    <n v="1.1429E-2"/>
    <x v="6"/>
  </r>
  <r>
    <n v="4432"/>
    <s v="2510"/>
    <x v="0"/>
    <n v="0"/>
    <n v="94"/>
    <n v="6"/>
    <x v="0"/>
    <d v="2013-12-14T02:13:20"/>
    <x v="0"/>
    <x v="1"/>
    <x v="0"/>
    <x v="6"/>
    <x v="87"/>
    <x v="6"/>
    <x v="2"/>
    <n v="6.3829999999999998E-2"/>
    <x v="7"/>
  </r>
  <r>
    <n v="4442"/>
    <s v="2510"/>
    <x v="0"/>
    <n v="525"/>
    <n v="245"/>
    <n v="10"/>
    <x v="0"/>
    <d v="2013-12-14T02:15:21"/>
    <x v="0"/>
    <x v="1"/>
    <x v="0"/>
    <x v="6"/>
    <x v="87"/>
    <x v="6"/>
    <x v="2"/>
    <n v="4.0815999999999998E-2"/>
    <x v="8"/>
  </r>
  <r>
    <n v="4452"/>
    <s v="2510"/>
    <x v="0"/>
    <n v="8429"/>
    <n v="4250"/>
    <n v="1620"/>
    <x v="0"/>
    <d v="2013-12-14T02:17:28"/>
    <x v="0"/>
    <x v="1"/>
    <x v="0"/>
    <x v="6"/>
    <x v="87"/>
    <x v="6"/>
    <x v="2"/>
    <n v="0.38117600000000001"/>
    <x v="9"/>
  </r>
  <r>
    <n v="4462"/>
    <s v="2510"/>
    <x v="0"/>
    <n v="452"/>
    <n v="585"/>
    <n v="6"/>
    <x v="0"/>
    <d v="2013-12-14T02:20:10"/>
    <x v="0"/>
    <x v="1"/>
    <x v="0"/>
    <x v="6"/>
    <x v="87"/>
    <x v="6"/>
    <x v="2"/>
    <n v="1.0255999999999999E-2"/>
    <x v="10"/>
  </r>
  <r>
    <n v="4472"/>
    <s v="2510"/>
    <x v="0"/>
    <n v="256"/>
    <n v="156"/>
    <n v="3"/>
    <x v="0"/>
    <d v="2013-12-14T02:22:17"/>
    <x v="0"/>
    <x v="1"/>
    <x v="0"/>
    <x v="6"/>
    <x v="87"/>
    <x v="6"/>
    <x v="2"/>
    <n v="1.9231000000000002E-2"/>
    <x v="11"/>
  </r>
  <r>
    <n v="4482"/>
    <s v="2510"/>
    <x v="0"/>
    <n v="185"/>
    <n v="62"/>
    <n v="4"/>
    <x v="0"/>
    <d v="2013-12-14T02:25:14"/>
    <x v="0"/>
    <x v="1"/>
    <x v="0"/>
    <x v="6"/>
    <x v="87"/>
    <x v="6"/>
    <x v="2"/>
    <n v="6.4516000000000004E-2"/>
    <x v="12"/>
  </r>
  <r>
    <n v="4492"/>
    <s v="2510"/>
    <x v="0"/>
    <n v="351"/>
    <n v="81"/>
    <n v="32"/>
    <x v="0"/>
    <d v="2013-12-14T02:26:56"/>
    <x v="0"/>
    <x v="1"/>
    <x v="0"/>
    <x v="6"/>
    <x v="87"/>
    <x v="6"/>
    <x v="2"/>
    <n v="0.39506200000000002"/>
    <x v="13"/>
  </r>
  <r>
    <n v="4502"/>
    <s v="2510"/>
    <x v="0"/>
    <n v="108"/>
    <n v="25"/>
    <n v="1"/>
    <x v="0"/>
    <d v="2013-12-14T02:36:35"/>
    <x v="0"/>
    <x v="1"/>
    <x v="0"/>
    <x v="6"/>
    <x v="87"/>
    <x v="6"/>
    <x v="2"/>
    <n v="0.04"/>
    <x v="14"/>
  </r>
  <r>
    <n v="4512"/>
    <s v="2510"/>
    <x v="0"/>
    <n v="174"/>
    <n v="21"/>
    <n v="1"/>
    <x v="0"/>
    <d v="2013-12-14T02:38:39"/>
    <x v="0"/>
    <x v="1"/>
    <x v="0"/>
    <x v="6"/>
    <x v="87"/>
    <x v="6"/>
    <x v="2"/>
    <n v="4.7619000000000002E-2"/>
    <x v="15"/>
  </r>
  <r>
    <n v="4522"/>
    <s v="2510"/>
    <x v="0"/>
    <n v="189"/>
    <n v="49"/>
    <n v="25"/>
    <x v="0"/>
    <d v="2013-12-14T02:40:24"/>
    <x v="0"/>
    <x v="1"/>
    <x v="0"/>
    <x v="6"/>
    <x v="87"/>
    <x v="6"/>
    <x v="2"/>
    <n v="0.51020399999999999"/>
    <x v="16"/>
  </r>
  <r>
    <n v="4532"/>
    <s v="2510"/>
    <x v="0"/>
    <n v="154"/>
    <n v="105"/>
    <n v="11"/>
    <x v="0"/>
    <d v="2013-12-14T02:42:07"/>
    <x v="0"/>
    <x v="1"/>
    <x v="0"/>
    <x v="6"/>
    <x v="87"/>
    <x v="6"/>
    <x v="2"/>
    <n v="0.10476199999999999"/>
    <x v="17"/>
  </r>
  <r>
    <n v="4542"/>
    <s v="2510"/>
    <x v="0"/>
    <n v="6"/>
    <n v="0"/>
    <n v="0"/>
    <x v="0"/>
    <d v="2013-12-14T02:43:58"/>
    <x v="0"/>
    <x v="1"/>
    <x v="0"/>
    <x v="6"/>
    <x v="87"/>
    <x v="6"/>
    <x v="2"/>
    <m/>
    <x v="18"/>
  </r>
  <r>
    <n v="4552"/>
    <s v="2510"/>
    <x v="0"/>
    <n v="245"/>
    <n v="208"/>
    <n v="10"/>
    <x v="0"/>
    <d v="2013-12-14T02:45:35"/>
    <x v="0"/>
    <x v="1"/>
    <x v="2"/>
    <x v="6"/>
    <x v="87"/>
    <x v="6"/>
    <x v="2"/>
    <n v="4.8077000000000002E-2"/>
    <x v="19"/>
  </r>
  <r>
    <n v="4562"/>
    <s v="2510"/>
    <x v="0"/>
    <n v="200"/>
    <n v="81"/>
    <n v="16"/>
    <x v="0"/>
    <d v="2013-12-14T02:47:50"/>
    <x v="0"/>
    <x v="1"/>
    <x v="0"/>
    <x v="6"/>
    <x v="87"/>
    <x v="6"/>
    <x v="2"/>
    <n v="0.19753100000000001"/>
    <x v="20"/>
  </r>
  <r>
    <n v="4580"/>
    <s v="2510"/>
    <x v="0"/>
    <n v="0"/>
    <n v="0"/>
    <n v="0"/>
    <x v="0"/>
    <d v="2013-12-14T02:49:51"/>
    <x v="0"/>
    <x v="1"/>
    <x v="0"/>
    <x v="6"/>
    <x v="87"/>
    <x v="6"/>
    <x v="2"/>
    <m/>
    <x v="21"/>
  </r>
  <r>
    <n v="2958"/>
    <s v="1421"/>
    <x v="0"/>
    <n v="0"/>
    <n v="0"/>
    <n v="0"/>
    <x v="0"/>
    <d v="2013-12-12T19:29:53"/>
    <x v="0"/>
    <x v="3"/>
    <x v="0"/>
    <x v="7"/>
    <x v="88"/>
    <x v="7"/>
    <x v="2"/>
    <m/>
    <x v="0"/>
  </r>
  <r>
    <n v="2992"/>
    <s v="1421"/>
    <x v="0"/>
    <n v="0"/>
    <n v="0"/>
    <n v="0"/>
    <x v="0"/>
    <d v="2013-12-12T19:38:39"/>
    <x v="0"/>
    <x v="3"/>
    <x v="0"/>
    <x v="7"/>
    <x v="88"/>
    <x v="7"/>
    <x v="2"/>
    <m/>
    <x v="1"/>
  </r>
  <r>
    <n v="3004"/>
    <s v="1421"/>
    <x v="0"/>
    <n v="0"/>
    <n v="0"/>
    <n v="0"/>
    <x v="0"/>
    <d v="2013-12-12T19:41:50"/>
    <x v="0"/>
    <x v="3"/>
    <x v="0"/>
    <x v="7"/>
    <x v="88"/>
    <x v="7"/>
    <x v="2"/>
    <m/>
    <x v="2"/>
  </r>
  <r>
    <n v="3026"/>
    <s v="1421"/>
    <x v="0"/>
    <n v="0"/>
    <n v="0"/>
    <n v="0"/>
    <x v="0"/>
    <d v="2013-12-12T19:43:27"/>
    <x v="0"/>
    <x v="3"/>
    <x v="0"/>
    <x v="7"/>
    <x v="88"/>
    <x v="7"/>
    <x v="2"/>
    <m/>
    <x v="3"/>
  </r>
  <r>
    <n v="3050"/>
    <s v="1421"/>
    <x v="0"/>
    <n v="0"/>
    <n v="0"/>
    <n v="0"/>
    <x v="0"/>
    <d v="2013-12-12T19:45:35"/>
    <x v="0"/>
    <x v="3"/>
    <x v="0"/>
    <x v="7"/>
    <x v="88"/>
    <x v="7"/>
    <x v="2"/>
    <m/>
    <x v="4"/>
  </r>
  <r>
    <n v="3086"/>
    <s v="1421"/>
    <x v="0"/>
    <n v="0"/>
    <n v="0"/>
    <n v="0"/>
    <x v="0"/>
    <d v="2013-12-12T19:52:24"/>
    <x v="0"/>
    <x v="3"/>
    <x v="0"/>
    <x v="7"/>
    <x v="88"/>
    <x v="7"/>
    <x v="2"/>
    <m/>
    <x v="5"/>
  </r>
  <r>
    <n v="3104"/>
    <s v="1421"/>
    <x v="0"/>
    <n v="0"/>
    <n v="0"/>
    <n v="0"/>
    <x v="0"/>
    <d v="2013-12-12T19:55:26"/>
    <x v="0"/>
    <x v="3"/>
    <x v="0"/>
    <x v="7"/>
    <x v="88"/>
    <x v="7"/>
    <x v="2"/>
    <m/>
    <x v="6"/>
  </r>
  <r>
    <n v="3116"/>
    <s v="1421"/>
    <x v="0"/>
    <n v="0"/>
    <n v="0"/>
    <n v="0"/>
    <x v="0"/>
    <d v="2013-12-12T19:56:34"/>
    <x v="0"/>
    <x v="3"/>
    <x v="0"/>
    <x v="7"/>
    <x v="88"/>
    <x v="7"/>
    <x v="2"/>
    <m/>
    <x v="7"/>
  </r>
  <r>
    <n v="3139"/>
    <s v="1421"/>
    <x v="0"/>
    <n v="0"/>
    <n v="0"/>
    <n v="0"/>
    <x v="0"/>
    <d v="2013-12-12T19:58:35"/>
    <x v="0"/>
    <x v="3"/>
    <x v="0"/>
    <x v="7"/>
    <x v="88"/>
    <x v="7"/>
    <x v="2"/>
    <m/>
    <x v="8"/>
  </r>
  <r>
    <n v="3172"/>
    <s v="1421"/>
    <x v="0"/>
    <n v="0"/>
    <n v="0"/>
    <n v="78"/>
    <x v="0"/>
    <d v="2013-12-12T20:02:33"/>
    <x v="0"/>
    <x v="3"/>
    <x v="0"/>
    <x v="7"/>
    <x v="88"/>
    <x v="7"/>
    <x v="2"/>
    <m/>
    <x v="9"/>
  </r>
  <r>
    <n v="3184"/>
    <s v="1421"/>
    <x v="0"/>
    <n v="0"/>
    <n v="0"/>
    <n v="0"/>
    <x v="0"/>
    <d v="2013-12-12T20:05:11"/>
    <x v="0"/>
    <x v="3"/>
    <x v="0"/>
    <x v="7"/>
    <x v="88"/>
    <x v="7"/>
    <x v="2"/>
    <m/>
    <x v="10"/>
  </r>
  <r>
    <n v="3210"/>
    <s v="1421"/>
    <x v="0"/>
    <n v="0"/>
    <n v="0"/>
    <n v="0"/>
    <x v="0"/>
    <d v="2013-12-12T20:07:06"/>
    <x v="0"/>
    <x v="3"/>
    <x v="0"/>
    <x v="7"/>
    <x v="88"/>
    <x v="7"/>
    <x v="2"/>
    <m/>
    <x v="11"/>
  </r>
  <r>
    <n v="3228"/>
    <s v="1421"/>
    <x v="0"/>
    <n v="0"/>
    <n v="0"/>
    <n v="0"/>
    <x v="0"/>
    <d v="2013-12-12T20:08:46"/>
    <x v="0"/>
    <x v="3"/>
    <x v="0"/>
    <x v="7"/>
    <x v="88"/>
    <x v="7"/>
    <x v="2"/>
    <m/>
    <x v="12"/>
  </r>
  <r>
    <n v="3260"/>
    <s v="1421"/>
    <x v="0"/>
    <n v="0"/>
    <n v="0"/>
    <n v="0"/>
    <x v="0"/>
    <d v="2013-12-12T20:11:14"/>
    <x v="0"/>
    <x v="3"/>
    <x v="0"/>
    <x v="7"/>
    <x v="88"/>
    <x v="7"/>
    <x v="2"/>
    <m/>
    <x v="13"/>
  </r>
  <r>
    <n v="3291"/>
    <s v="1421"/>
    <x v="0"/>
    <n v="0"/>
    <n v="0"/>
    <n v="0"/>
    <x v="0"/>
    <d v="2013-12-12T20:13:50"/>
    <x v="0"/>
    <x v="3"/>
    <x v="0"/>
    <x v="7"/>
    <x v="88"/>
    <x v="7"/>
    <x v="2"/>
    <m/>
    <x v="14"/>
  </r>
  <r>
    <n v="3313"/>
    <s v="1421"/>
    <x v="0"/>
    <n v="0"/>
    <n v="0"/>
    <n v="0"/>
    <x v="0"/>
    <d v="2013-12-12T20:15:03"/>
    <x v="0"/>
    <x v="3"/>
    <x v="0"/>
    <x v="7"/>
    <x v="88"/>
    <x v="7"/>
    <x v="2"/>
    <m/>
    <x v="15"/>
  </r>
  <r>
    <n v="3341"/>
    <s v="1421"/>
    <x v="0"/>
    <n v="0"/>
    <n v="0"/>
    <n v="0"/>
    <x v="0"/>
    <d v="2013-12-12T20:16:55"/>
    <x v="0"/>
    <x v="3"/>
    <x v="0"/>
    <x v="7"/>
    <x v="88"/>
    <x v="7"/>
    <x v="2"/>
    <m/>
    <x v="16"/>
  </r>
  <r>
    <n v="3363"/>
    <s v="1421"/>
    <x v="0"/>
    <n v="0"/>
    <n v="0"/>
    <n v="0"/>
    <x v="0"/>
    <d v="2013-12-12T20:18:18"/>
    <x v="0"/>
    <x v="3"/>
    <x v="0"/>
    <x v="7"/>
    <x v="88"/>
    <x v="7"/>
    <x v="2"/>
    <m/>
    <x v="17"/>
  </r>
  <r>
    <n v="3385"/>
    <s v="1421"/>
    <x v="0"/>
    <n v="0"/>
    <n v="0"/>
    <n v="0"/>
    <x v="0"/>
    <d v="2013-12-12T20:19:56"/>
    <x v="0"/>
    <x v="3"/>
    <x v="0"/>
    <x v="7"/>
    <x v="88"/>
    <x v="7"/>
    <x v="2"/>
    <m/>
    <x v="18"/>
  </r>
  <r>
    <n v="3411"/>
    <s v="1421"/>
    <x v="0"/>
    <n v="0"/>
    <n v="0"/>
    <n v="0"/>
    <x v="0"/>
    <d v="2013-12-12T20:21:29"/>
    <x v="0"/>
    <x v="3"/>
    <x v="0"/>
    <x v="7"/>
    <x v="88"/>
    <x v="7"/>
    <x v="2"/>
    <m/>
    <x v="19"/>
  </r>
  <r>
    <n v="3449"/>
    <s v="1421"/>
    <x v="0"/>
    <n v="0"/>
    <n v="0"/>
    <n v="0"/>
    <x v="0"/>
    <d v="2013-12-12T20:25:13"/>
    <x v="0"/>
    <x v="3"/>
    <x v="0"/>
    <x v="7"/>
    <x v="88"/>
    <x v="7"/>
    <x v="2"/>
    <m/>
    <x v="20"/>
  </r>
  <r>
    <n v="3471"/>
    <s v="1421"/>
    <x v="0"/>
    <n v="0"/>
    <n v="0"/>
    <n v="0"/>
    <x v="0"/>
    <d v="2013-12-12T20:26:23"/>
    <x v="0"/>
    <x v="3"/>
    <x v="0"/>
    <x v="7"/>
    <x v="88"/>
    <x v="7"/>
    <x v="2"/>
    <m/>
    <x v="21"/>
  </r>
  <r>
    <n v="2884"/>
    <s v="2355"/>
    <x v="0"/>
    <n v="139"/>
    <n v="7"/>
    <n v="1"/>
    <x v="0"/>
    <d v="2013-12-12T19:23:06"/>
    <x v="0"/>
    <x v="3"/>
    <x v="3"/>
    <x v="7"/>
    <x v="89"/>
    <x v="7"/>
    <x v="2"/>
    <n v="0.14285700000000001"/>
    <x v="0"/>
  </r>
  <r>
    <n v="2979"/>
    <s v="2355"/>
    <x v="0"/>
    <n v="211"/>
    <n v="54"/>
    <n v="8"/>
    <x v="0"/>
    <d v="2013-12-12T19:32:40"/>
    <x v="0"/>
    <x v="3"/>
    <x v="0"/>
    <x v="7"/>
    <x v="89"/>
    <x v="7"/>
    <x v="2"/>
    <n v="0.148148"/>
    <x v="1"/>
  </r>
  <r>
    <n v="3005"/>
    <s v="2355"/>
    <x v="0"/>
    <n v="0"/>
    <n v="0"/>
    <n v="0"/>
    <x v="0"/>
    <d v="2013-12-12T19:41:53"/>
    <x v="0"/>
    <x v="3"/>
    <x v="0"/>
    <x v="7"/>
    <x v="89"/>
    <x v="7"/>
    <x v="2"/>
    <m/>
    <x v="2"/>
  </r>
  <r>
    <n v="3027"/>
    <s v="2355"/>
    <x v="0"/>
    <n v="0"/>
    <n v="0"/>
    <n v="0"/>
    <x v="0"/>
    <d v="2013-12-12T19:43:30"/>
    <x v="0"/>
    <x v="3"/>
    <x v="0"/>
    <x v="7"/>
    <x v="89"/>
    <x v="7"/>
    <x v="2"/>
    <m/>
    <x v="3"/>
  </r>
  <r>
    <n v="3051"/>
    <s v="2355"/>
    <x v="0"/>
    <n v="0"/>
    <n v="0"/>
    <n v="0"/>
    <x v="0"/>
    <d v="2013-12-12T19:45:38"/>
    <x v="0"/>
    <x v="3"/>
    <x v="0"/>
    <x v="7"/>
    <x v="89"/>
    <x v="7"/>
    <x v="2"/>
    <m/>
    <x v="4"/>
  </r>
  <r>
    <n v="3070"/>
    <s v="2355"/>
    <x v="0"/>
    <n v="347"/>
    <n v="21"/>
    <n v="4"/>
    <x v="0"/>
    <d v="2013-12-12T19:48:01"/>
    <x v="0"/>
    <x v="3"/>
    <x v="0"/>
    <x v="7"/>
    <x v="89"/>
    <x v="7"/>
    <x v="2"/>
    <n v="0.19047600000000001"/>
    <x v="5"/>
  </r>
  <r>
    <n v="3093"/>
    <s v="2355"/>
    <x v="0"/>
    <n v="15"/>
    <n v="15"/>
    <n v="1"/>
    <x v="0"/>
    <d v="2013-12-12T19:53:36"/>
    <x v="0"/>
    <x v="3"/>
    <x v="0"/>
    <x v="7"/>
    <x v="89"/>
    <x v="7"/>
    <x v="2"/>
    <n v="6.6667000000000004E-2"/>
    <x v="6"/>
  </r>
  <r>
    <n v="3117"/>
    <s v="2355"/>
    <x v="0"/>
    <n v="0"/>
    <n v="0"/>
    <n v="0"/>
    <x v="0"/>
    <d v="2013-12-12T19:56:37"/>
    <x v="0"/>
    <x v="3"/>
    <x v="0"/>
    <x v="7"/>
    <x v="89"/>
    <x v="7"/>
    <x v="2"/>
    <m/>
    <x v="7"/>
  </r>
  <r>
    <n v="3140"/>
    <s v="2355"/>
    <x v="0"/>
    <n v="0"/>
    <n v="0"/>
    <n v="0"/>
    <x v="0"/>
    <d v="2013-12-12T19:58:37"/>
    <x v="0"/>
    <x v="3"/>
    <x v="0"/>
    <x v="7"/>
    <x v="89"/>
    <x v="7"/>
    <x v="2"/>
    <m/>
    <x v="8"/>
  </r>
  <r>
    <n v="3161"/>
    <s v="2355"/>
    <x v="0"/>
    <n v="0"/>
    <n v="0"/>
    <n v="38"/>
    <x v="0"/>
    <d v="2013-12-12T20:00:05"/>
    <x v="0"/>
    <x v="3"/>
    <x v="0"/>
    <x v="7"/>
    <x v="89"/>
    <x v="7"/>
    <x v="2"/>
    <m/>
    <x v="9"/>
  </r>
  <r>
    <n v="3185"/>
    <s v="2355"/>
    <x v="0"/>
    <n v="0"/>
    <n v="0"/>
    <n v="0"/>
    <x v="0"/>
    <d v="2013-12-12T20:05:14"/>
    <x v="0"/>
    <x v="3"/>
    <x v="0"/>
    <x v="7"/>
    <x v="89"/>
    <x v="7"/>
    <x v="2"/>
    <m/>
    <x v="10"/>
  </r>
  <r>
    <n v="3206"/>
    <s v="2355"/>
    <x v="0"/>
    <n v="0"/>
    <n v="0"/>
    <n v="5"/>
    <x v="0"/>
    <d v="2013-12-12T20:06:40"/>
    <x v="0"/>
    <x v="3"/>
    <x v="0"/>
    <x v="7"/>
    <x v="89"/>
    <x v="7"/>
    <x v="2"/>
    <m/>
    <x v="11"/>
  </r>
  <r>
    <n v="3229"/>
    <s v="2355"/>
    <x v="0"/>
    <n v="0"/>
    <n v="0"/>
    <n v="0"/>
    <x v="0"/>
    <d v="2013-12-12T20:08:49"/>
    <x v="0"/>
    <x v="3"/>
    <x v="0"/>
    <x v="7"/>
    <x v="89"/>
    <x v="7"/>
    <x v="2"/>
    <m/>
    <x v="12"/>
  </r>
  <r>
    <n v="3250"/>
    <s v="2355"/>
    <x v="0"/>
    <n v="18"/>
    <n v="18"/>
    <n v="3"/>
    <x v="0"/>
    <d v="2013-12-12T20:10:26"/>
    <x v="0"/>
    <x v="3"/>
    <x v="0"/>
    <x v="7"/>
    <x v="89"/>
    <x v="7"/>
    <x v="2"/>
    <n v="0.16666700000000001"/>
    <x v="13"/>
  </r>
  <r>
    <n v="3282"/>
    <s v="2355"/>
    <x v="0"/>
    <n v="25"/>
    <n v="25"/>
    <n v="3"/>
    <x v="0"/>
    <d v="2013-12-12T20:12:59"/>
    <x v="0"/>
    <x v="3"/>
    <x v="0"/>
    <x v="7"/>
    <x v="89"/>
    <x v="7"/>
    <x v="2"/>
    <n v="0.12"/>
    <x v="14"/>
  </r>
  <r>
    <n v="3314"/>
    <s v="2355"/>
    <x v="0"/>
    <n v="0"/>
    <n v="0"/>
    <n v="0"/>
    <x v="0"/>
    <d v="2013-12-12T20:15:06"/>
    <x v="0"/>
    <x v="3"/>
    <x v="0"/>
    <x v="7"/>
    <x v="89"/>
    <x v="7"/>
    <x v="2"/>
    <m/>
    <x v="15"/>
  </r>
  <r>
    <n v="3342"/>
    <s v="2355"/>
    <x v="0"/>
    <n v="0"/>
    <n v="0"/>
    <n v="0"/>
    <x v="0"/>
    <d v="2013-12-12T20:16:59"/>
    <x v="0"/>
    <x v="3"/>
    <x v="0"/>
    <x v="7"/>
    <x v="89"/>
    <x v="7"/>
    <x v="2"/>
    <m/>
    <x v="16"/>
  </r>
  <r>
    <n v="3364"/>
    <s v="2355"/>
    <x v="0"/>
    <n v="0"/>
    <n v="0"/>
    <n v="0"/>
    <x v="0"/>
    <d v="2013-12-12T20:18:22"/>
    <x v="0"/>
    <x v="3"/>
    <x v="0"/>
    <x v="7"/>
    <x v="89"/>
    <x v="7"/>
    <x v="2"/>
    <m/>
    <x v="17"/>
  </r>
  <r>
    <n v="3386"/>
    <s v="2355"/>
    <x v="0"/>
    <n v="0"/>
    <n v="0"/>
    <n v="0"/>
    <x v="0"/>
    <d v="2013-12-12T20:19:58"/>
    <x v="0"/>
    <x v="3"/>
    <x v="0"/>
    <x v="7"/>
    <x v="89"/>
    <x v="7"/>
    <x v="2"/>
    <m/>
    <x v="18"/>
  </r>
  <r>
    <n v="3412"/>
    <s v="2355"/>
    <x v="0"/>
    <n v="0"/>
    <n v="0"/>
    <n v="0"/>
    <x v="0"/>
    <d v="2013-12-12T20:21:33"/>
    <x v="0"/>
    <x v="3"/>
    <x v="0"/>
    <x v="7"/>
    <x v="89"/>
    <x v="7"/>
    <x v="2"/>
    <m/>
    <x v="19"/>
  </r>
  <r>
    <n v="3441"/>
    <s v="2355"/>
    <x v="0"/>
    <n v="17"/>
    <n v="12"/>
    <n v="3"/>
    <x v="0"/>
    <d v="2013-12-12T20:23:16"/>
    <x v="0"/>
    <x v="3"/>
    <x v="0"/>
    <x v="7"/>
    <x v="89"/>
    <x v="7"/>
    <x v="2"/>
    <n v="0.25"/>
    <x v="20"/>
  </r>
  <r>
    <n v="3472"/>
    <s v="2355"/>
    <x v="0"/>
    <n v="0"/>
    <n v="0"/>
    <n v="0"/>
    <x v="0"/>
    <d v="2013-12-12T20:26:26"/>
    <x v="0"/>
    <x v="3"/>
    <x v="0"/>
    <x v="7"/>
    <x v="89"/>
    <x v="7"/>
    <x v="2"/>
    <m/>
    <x v="21"/>
  </r>
  <r>
    <n v="2893"/>
    <s v="2360"/>
    <x v="0"/>
    <n v="1153"/>
    <n v="8"/>
    <n v="1"/>
    <x v="0"/>
    <d v="2013-12-12T19:23:26"/>
    <x v="0"/>
    <x v="3"/>
    <x v="0"/>
    <x v="7"/>
    <x v="90"/>
    <x v="7"/>
    <x v="2"/>
    <n v="0.125"/>
    <x v="0"/>
  </r>
  <r>
    <n v="2980"/>
    <s v="2360"/>
    <x v="0"/>
    <n v="223"/>
    <n v="51"/>
    <n v="6"/>
    <x v="0"/>
    <d v="2013-12-12T19:32:57"/>
    <x v="0"/>
    <x v="3"/>
    <x v="0"/>
    <x v="7"/>
    <x v="90"/>
    <x v="7"/>
    <x v="2"/>
    <n v="0.117647"/>
    <x v="1"/>
  </r>
  <r>
    <n v="3006"/>
    <s v="2360"/>
    <x v="0"/>
    <n v="0"/>
    <n v="0"/>
    <n v="0"/>
    <x v="0"/>
    <d v="2013-12-12T19:41:56"/>
    <x v="0"/>
    <x v="3"/>
    <x v="0"/>
    <x v="7"/>
    <x v="90"/>
    <x v="7"/>
    <x v="2"/>
    <m/>
    <x v="2"/>
  </r>
  <r>
    <n v="3028"/>
    <s v="2360"/>
    <x v="0"/>
    <n v="0"/>
    <n v="0"/>
    <n v="0"/>
    <x v="0"/>
    <d v="2013-12-12T19:43:33"/>
    <x v="0"/>
    <x v="3"/>
    <x v="0"/>
    <x v="7"/>
    <x v="90"/>
    <x v="7"/>
    <x v="2"/>
    <m/>
    <x v="3"/>
  </r>
  <r>
    <n v="3052"/>
    <s v="2360"/>
    <x v="0"/>
    <n v="0"/>
    <n v="0"/>
    <n v="0"/>
    <x v="0"/>
    <d v="2013-12-12T19:45:41"/>
    <x v="0"/>
    <x v="3"/>
    <x v="0"/>
    <x v="7"/>
    <x v="90"/>
    <x v="7"/>
    <x v="2"/>
    <m/>
    <x v="4"/>
  </r>
  <r>
    <n v="3071"/>
    <s v="2360"/>
    <x v="0"/>
    <n v="448"/>
    <n v="15"/>
    <n v="3"/>
    <x v="0"/>
    <d v="2013-12-12T19:48:13"/>
    <x v="0"/>
    <x v="3"/>
    <x v="0"/>
    <x v="7"/>
    <x v="90"/>
    <x v="7"/>
    <x v="2"/>
    <n v="0.2"/>
    <x v="5"/>
  </r>
  <r>
    <n v="3105"/>
    <s v="2360"/>
    <x v="0"/>
    <n v="0"/>
    <n v="0"/>
    <n v="0"/>
    <x v="0"/>
    <d v="2013-12-12T19:55:29"/>
    <x v="0"/>
    <x v="3"/>
    <x v="0"/>
    <x v="7"/>
    <x v="90"/>
    <x v="7"/>
    <x v="2"/>
    <m/>
    <x v="6"/>
  </r>
  <r>
    <n v="3118"/>
    <s v="2360"/>
    <x v="0"/>
    <n v="0"/>
    <n v="0"/>
    <n v="0"/>
    <x v="0"/>
    <d v="2013-12-12T19:56:40"/>
    <x v="0"/>
    <x v="3"/>
    <x v="0"/>
    <x v="7"/>
    <x v="90"/>
    <x v="7"/>
    <x v="2"/>
    <m/>
    <x v="7"/>
  </r>
  <r>
    <n v="3141"/>
    <s v="2360"/>
    <x v="0"/>
    <n v="0"/>
    <n v="0"/>
    <n v="0"/>
    <x v="0"/>
    <d v="2013-12-12T19:58:41"/>
    <x v="0"/>
    <x v="3"/>
    <x v="0"/>
    <x v="7"/>
    <x v="90"/>
    <x v="7"/>
    <x v="2"/>
    <m/>
    <x v="8"/>
  </r>
  <r>
    <n v="3162"/>
    <s v="2360"/>
    <x v="0"/>
    <n v="0"/>
    <n v="0"/>
    <n v="93"/>
    <x v="0"/>
    <d v="2013-12-12T20:00:13"/>
    <x v="0"/>
    <x v="3"/>
    <x v="0"/>
    <x v="7"/>
    <x v="90"/>
    <x v="7"/>
    <x v="2"/>
    <m/>
    <x v="9"/>
  </r>
  <r>
    <n v="3186"/>
    <s v="2360"/>
    <x v="0"/>
    <n v="0"/>
    <n v="0"/>
    <n v="0"/>
    <x v="0"/>
    <d v="2013-12-12T20:05:17"/>
    <x v="0"/>
    <x v="3"/>
    <x v="0"/>
    <x v="7"/>
    <x v="90"/>
    <x v="7"/>
    <x v="2"/>
    <m/>
    <x v="10"/>
  </r>
  <r>
    <n v="3211"/>
    <s v="2360"/>
    <x v="0"/>
    <n v="0"/>
    <n v="0"/>
    <n v="0"/>
    <x v="0"/>
    <d v="2013-12-12T20:07:09"/>
    <x v="0"/>
    <x v="3"/>
    <x v="0"/>
    <x v="7"/>
    <x v="90"/>
    <x v="7"/>
    <x v="2"/>
    <m/>
    <x v="11"/>
  </r>
  <r>
    <n v="3230"/>
    <s v="2360"/>
    <x v="0"/>
    <n v="0"/>
    <n v="0"/>
    <n v="0"/>
    <x v="0"/>
    <d v="2013-12-12T20:08:52"/>
    <x v="0"/>
    <x v="3"/>
    <x v="0"/>
    <x v="7"/>
    <x v="90"/>
    <x v="7"/>
    <x v="2"/>
    <m/>
    <x v="12"/>
  </r>
  <r>
    <n v="3261"/>
    <s v="2360"/>
    <x v="0"/>
    <n v="0"/>
    <n v="0"/>
    <n v="0"/>
    <x v="0"/>
    <d v="2013-12-12T20:11:18"/>
    <x v="0"/>
    <x v="3"/>
    <x v="0"/>
    <x v="7"/>
    <x v="90"/>
    <x v="7"/>
    <x v="2"/>
    <m/>
    <x v="13"/>
  </r>
  <r>
    <n v="3292"/>
    <s v="2360"/>
    <x v="0"/>
    <n v="0"/>
    <n v="0"/>
    <n v="0"/>
    <x v="0"/>
    <d v="2013-12-12T20:13:53"/>
    <x v="0"/>
    <x v="3"/>
    <x v="0"/>
    <x v="7"/>
    <x v="90"/>
    <x v="7"/>
    <x v="2"/>
    <m/>
    <x v="14"/>
  </r>
  <r>
    <n v="3315"/>
    <s v="2360"/>
    <x v="0"/>
    <n v="0"/>
    <n v="0"/>
    <n v="0"/>
    <x v="0"/>
    <d v="2013-12-12T20:15:09"/>
    <x v="0"/>
    <x v="3"/>
    <x v="0"/>
    <x v="7"/>
    <x v="90"/>
    <x v="7"/>
    <x v="2"/>
    <m/>
    <x v="15"/>
  </r>
  <r>
    <n v="3343"/>
    <s v="2360"/>
    <x v="0"/>
    <n v="0"/>
    <n v="0"/>
    <n v="0"/>
    <x v="0"/>
    <d v="2013-12-12T20:17:02"/>
    <x v="0"/>
    <x v="3"/>
    <x v="0"/>
    <x v="7"/>
    <x v="90"/>
    <x v="7"/>
    <x v="2"/>
    <m/>
    <x v="16"/>
  </r>
  <r>
    <n v="3365"/>
    <s v="2360"/>
    <x v="0"/>
    <n v="0"/>
    <n v="0"/>
    <n v="0"/>
    <x v="0"/>
    <d v="2013-12-12T20:18:25"/>
    <x v="0"/>
    <x v="3"/>
    <x v="0"/>
    <x v="7"/>
    <x v="90"/>
    <x v="7"/>
    <x v="2"/>
    <m/>
    <x v="17"/>
  </r>
  <r>
    <n v="3388"/>
    <s v="2360"/>
    <x v="0"/>
    <n v="0"/>
    <n v="0"/>
    <n v="0"/>
    <x v="0"/>
    <d v="2013-12-12T20:20:03"/>
    <x v="0"/>
    <x v="3"/>
    <x v="0"/>
    <x v="7"/>
    <x v="90"/>
    <x v="7"/>
    <x v="2"/>
    <m/>
    <x v="18"/>
  </r>
  <r>
    <n v="3413"/>
    <s v="2360"/>
    <x v="0"/>
    <n v="0"/>
    <n v="0"/>
    <n v="0"/>
    <x v="0"/>
    <d v="2013-12-12T20:21:36"/>
    <x v="0"/>
    <x v="3"/>
    <x v="0"/>
    <x v="7"/>
    <x v="90"/>
    <x v="7"/>
    <x v="2"/>
    <m/>
    <x v="19"/>
  </r>
  <r>
    <n v="3451"/>
    <s v="2360"/>
    <x v="0"/>
    <n v="0"/>
    <n v="0"/>
    <n v="0"/>
    <x v="0"/>
    <d v="2013-12-12T20:25:16"/>
    <x v="0"/>
    <x v="3"/>
    <x v="0"/>
    <x v="7"/>
    <x v="90"/>
    <x v="7"/>
    <x v="2"/>
    <m/>
    <x v="20"/>
  </r>
  <r>
    <n v="3473"/>
    <s v="2360"/>
    <x v="0"/>
    <n v="0"/>
    <n v="0"/>
    <n v="0"/>
    <x v="0"/>
    <d v="2013-12-12T20:26:29"/>
    <x v="0"/>
    <x v="3"/>
    <x v="0"/>
    <x v="7"/>
    <x v="90"/>
    <x v="7"/>
    <x v="2"/>
    <m/>
    <x v="21"/>
  </r>
  <r>
    <n v="2959"/>
    <s v="2365"/>
    <x v="0"/>
    <n v="0"/>
    <n v="0"/>
    <n v="0"/>
    <x v="0"/>
    <d v="2013-12-12T19:29:57"/>
    <x v="0"/>
    <x v="3"/>
    <x v="0"/>
    <x v="7"/>
    <x v="91"/>
    <x v="7"/>
    <x v="2"/>
    <m/>
    <x v="0"/>
  </r>
  <r>
    <n v="2991"/>
    <s v="2365"/>
    <x v="0"/>
    <n v="378"/>
    <n v="63"/>
    <n v="7"/>
    <x v="0"/>
    <d v="2013-12-12T19:38:34"/>
    <x v="0"/>
    <x v="3"/>
    <x v="0"/>
    <x v="7"/>
    <x v="91"/>
    <x v="7"/>
    <x v="2"/>
    <n v="0.111111"/>
    <x v="1"/>
  </r>
  <r>
    <n v="3007"/>
    <s v="2365"/>
    <x v="0"/>
    <n v="0"/>
    <n v="0"/>
    <n v="0"/>
    <x v="0"/>
    <d v="2013-12-12T19:41:58"/>
    <x v="0"/>
    <x v="3"/>
    <x v="0"/>
    <x v="7"/>
    <x v="91"/>
    <x v="7"/>
    <x v="2"/>
    <m/>
    <x v="2"/>
  </r>
  <r>
    <n v="3029"/>
    <s v="2365"/>
    <x v="0"/>
    <n v="0"/>
    <n v="0"/>
    <n v="0"/>
    <x v="0"/>
    <d v="2013-12-12T19:43:37"/>
    <x v="0"/>
    <x v="3"/>
    <x v="0"/>
    <x v="7"/>
    <x v="91"/>
    <x v="7"/>
    <x v="2"/>
    <m/>
    <x v="3"/>
  </r>
  <r>
    <n v="3053"/>
    <s v="2365"/>
    <x v="0"/>
    <n v="0"/>
    <n v="0"/>
    <n v="0"/>
    <x v="0"/>
    <d v="2013-12-12T19:45:45"/>
    <x v="0"/>
    <x v="3"/>
    <x v="0"/>
    <x v="7"/>
    <x v="91"/>
    <x v="7"/>
    <x v="2"/>
    <m/>
    <x v="4"/>
  </r>
  <r>
    <n v="3085"/>
    <s v="2365"/>
    <x v="0"/>
    <n v="315"/>
    <n v="3"/>
    <n v="2"/>
    <x v="0"/>
    <d v="2013-12-12T19:52:17"/>
    <x v="0"/>
    <x v="3"/>
    <x v="0"/>
    <x v="7"/>
    <x v="91"/>
    <x v="7"/>
    <x v="2"/>
    <n v="0.66666700000000001"/>
    <x v="5"/>
  </r>
  <r>
    <n v="3106"/>
    <s v="2365"/>
    <x v="0"/>
    <n v="0"/>
    <n v="0"/>
    <n v="0"/>
    <x v="0"/>
    <d v="2013-12-12T19:55:33"/>
    <x v="0"/>
    <x v="3"/>
    <x v="0"/>
    <x v="7"/>
    <x v="91"/>
    <x v="7"/>
    <x v="2"/>
    <m/>
    <x v="6"/>
  </r>
  <r>
    <n v="3119"/>
    <s v="2365"/>
    <x v="0"/>
    <n v="0"/>
    <n v="0"/>
    <n v="0"/>
    <x v="0"/>
    <d v="2013-12-12T19:56:44"/>
    <x v="0"/>
    <x v="3"/>
    <x v="0"/>
    <x v="7"/>
    <x v="91"/>
    <x v="7"/>
    <x v="2"/>
    <m/>
    <x v="7"/>
  </r>
  <r>
    <n v="3142"/>
    <s v="2365"/>
    <x v="0"/>
    <n v="0"/>
    <n v="0"/>
    <n v="0"/>
    <x v="0"/>
    <d v="2013-12-12T19:58:44"/>
    <x v="0"/>
    <x v="3"/>
    <x v="0"/>
    <x v="7"/>
    <x v="91"/>
    <x v="7"/>
    <x v="2"/>
    <m/>
    <x v="8"/>
  </r>
  <r>
    <n v="3181"/>
    <s v="2365"/>
    <x v="0"/>
    <n v="0"/>
    <n v="0"/>
    <n v="45"/>
    <x v="0"/>
    <d v="2013-12-12T20:04:14"/>
    <x v="0"/>
    <x v="3"/>
    <x v="0"/>
    <x v="7"/>
    <x v="91"/>
    <x v="7"/>
    <x v="2"/>
    <m/>
    <x v="9"/>
  </r>
  <r>
    <n v="3187"/>
    <s v="2365"/>
    <x v="0"/>
    <n v="0"/>
    <n v="0"/>
    <n v="0"/>
    <x v="0"/>
    <d v="2013-12-12T20:05:20"/>
    <x v="0"/>
    <x v="3"/>
    <x v="0"/>
    <x v="7"/>
    <x v="91"/>
    <x v="7"/>
    <x v="2"/>
    <m/>
    <x v="10"/>
  </r>
  <r>
    <n v="3209"/>
    <s v="2365"/>
    <x v="0"/>
    <n v="0"/>
    <n v="0"/>
    <n v="1"/>
    <x v="0"/>
    <d v="2013-12-12T20:07:02"/>
    <x v="0"/>
    <x v="3"/>
    <x v="0"/>
    <x v="7"/>
    <x v="91"/>
    <x v="7"/>
    <x v="2"/>
    <m/>
    <x v="11"/>
  </r>
  <r>
    <n v="3231"/>
    <s v="2365"/>
    <x v="0"/>
    <n v="0"/>
    <n v="0"/>
    <n v="0"/>
    <x v="0"/>
    <d v="2013-12-12T20:08:55"/>
    <x v="0"/>
    <x v="3"/>
    <x v="0"/>
    <x v="7"/>
    <x v="91"/>
    <x v="7"/>
    <x v="2"/>
    <m/>
    <x v="12"/>
  </r>
  <r>
    <n v="3263"/>
    <s v="2365"/>
    <x v="0"/>
    <n v="0"/>
    <n v="0"/>
    <n v="0"/>
    <x v="0"/>
    <d v="2013-12-12T20:11:21"/>
    <x v="0"/>
    <x v="3"/>
    <x v="0"/>
    <x v="7"/>
    <x v="91"/>
    <x v="7"/>
    <x v="2"/>
    <m/>
    <x v="13"/>
  </r>
  <r>
    <n v="3293"/>
    <s v="2365"/>
    <x v="0"/>
    <n v="0"/>
    <n v="0"/>
    <n v="0"/>
    <x v="0"/>
    <d v="2013-12-12T20:13:57"/>
    <x v="0"/>
    <x v="3"/>
    <x v="0"/>
    <x v="7"/>
    <x v="91"/>
    <x v="7"/>
    <x v="2"/>
    <m/>
    <x v="14"/>
  </r>
  <r>
    <n v="3316"/>
    <s v="2365"/>
    <x v="0"/>
    <n v="0"/>
    <n v="0"/>
    <n v="0"/>
    <x v="0"/>
    <d v="2013-12-12T20:15:12"/>
    <x v="0"/>
    <x v="3"/>
    <x v="0"/>
    <x v="7"/>
    <x v="91"/>
    <x v="7"/>
    <x v="2"/>
    <m/>
    <x v="15"/>
  </r>
  <r>
    <n v="3344"/>
    <s v="2365"/>
    <x v="0"/>
    <n v="0"/>
    <n v="0"/>
    <n v="0"/>
    <x v="0"/>
    <d v="2013-12-12T20:17:06"/>
    <x v="0"/>
    <x v="3"/>
    <x v="0"/>
    <x v="7"/>
    <x v="91"/>
    <x v="7"/>
    <x v="2"/>
    <m/>
    <x v="16"/>
  </r>
  <r>
    <n v="3366"/>
    <s v="2365"/>
    <x v="0"/>
    <n v="0"/>
    <n v="0"/>
    <n v="0"/>
    <x v="0"/>
    <d v="2013-12-12T20:18:28"/>
    <x v="0"/>
    <x v="3"/>
    <x v="0"/>
    <x v="7"/>
    <x v="91"/>
    <x v="7"/>
    <x v="2"/>
    <m/>
    <x v="17"/>
  </r>
  <r>
    <n v="3389"/>
    <s v="2365"/>
    <x v="0"/>
    <n v="0"/>
    <n v="0"/>
    <n v="0"/>
    <x v="0"/>
    <d v="2013-12-12T20:20:07"/>
    <x v="0"/>
    <x v="3"/>
    <x v="0"/>
    <x v="7"/>
    <x v="91"/>
    <x v="7"/>
    <x v="2"/>
    <m/>
    <x v="18"/>
  </r>
  <r>
    <n v="3414"/>
    <s v="2365"/>
    <x v="0"/>
    <n v="0"/>
    <n v="0"/>
    <n v="0"/>
    <x v="0"/>
    <d v="2013-12-12T20:21:40"/>
    <x v="0"/>
    <x v="3"/>
    <x v="0"/>
    <x v="7"/>
    <x v="91"/>
    <x v="7"/>
    <x v="2"/>
    <m/>
    <x v="19"/>
  </r>
  <r>
    <n v="3452"/>
    <s v="2365"/>
    <x v="0"/>
    <n v="0"/>
    <n v="0"/>
    <n v="0"/>
    <x v="0"/>
    <d v="2013-12-12T20:25:19"/>
    <x v="0"/>
    <x v="3"/>
    <x v="0"/>
    <x v="7"/>
    <x v="91"/>
    <x v="7"/>
    <x v="2"/>
    <m/>
    <x v="20"/>
  </r>
  <r>
    <n v="3474"/>
    <s v="2365"/>
    <x v="0"/>
    <n v="0"/>
    <n v="0"/>
    <n v="0"/>
    <x v="0"/>
    <d v="2013-12-12T20:26:33"/>
    <x v="0"/>
    <x v="3"/>
    <x v="0"/>
    <x v="7"/>
    <x v="91"/>
    <x v="7"/>
    <x v="2"/>
    <m/>
    <x v="21"/>
  </r>
  <r>
    <n v="2900"/>
    <s v="2370"/>
    <x v="0"/>
    <n v="1125"/>
    <n v="12"/>
    <n v="2"/>
    <x v="0"/>
    <d v="2013-12-12T19:23:46"/>
    <x v="0"/>
    <x v="3"/>
    <x v="0"/>
    <x v="7"/>
    <x v="92"/>
    <x v="7"/>
    <x v="2"/>
    <n v="0.16666700000000001"/>
    <x v="0"/>
  </r>
  <r>
    <n v="2981"/>
    <s v="2370"/>
    <x v="0"/>
    <n v="300"/>
    <n v="15"/>
    <n v="2"/>
    <x v="0"/>
    <d v="2013-12-12T19:33:34"/>
    <x v="0"/>
    <x v="3"/>
    <x v="0"/>
    <x v="7"/>
    <x v="92"/>
    <x v="7"/>
    <x v="2"/>
    <n v="0.13333300000000001"/>
    <x v="1"/>
  </r>
  <r>
    <n v="3008"/>
    <s v="2370"/>
    <x v="0"/>
    <n v="0"/>
    <n v="0"/>
    <n v="0"/>
    <x v="0"/>
    <d v="2013-12-12T19:42:01"/>
    <x v="0"/>
    <x v="3"/>
    <x v="0"/>
    <x v="7"/>
    <x v="92"/>
    <x v="7"/>
    <x v="2"/>
    <m/>
    <x v="2"/>
  </r>
  <r>
    <n v="3030"/>
    <s v="2370"/>
    <x v="0"/>
    <n v="0"/>
    <n v="0"/>
    <n v="0"/>
    <x v="0"/>
    <d v="2013-12-12T19:43:40"/>
    <x v="0"/>
    <x v="3"/>
    <x v="0"/>
    <x v="7"/>
    <x v="92"/>
    <x v="7"/>
    <x v="2"/>
    <m/>
    <x v="3"/>
  </r>
  <r>
    <n v="3054"/>
    <s v="2370"/>
    <x v="0"/>
    <n v="0"/>
    <n v="0"/>
    <n v="0"/>
    <x v="0"/>
    <d v="2013-12-12T19:45:48"/>
    <x v="0"/>
    <x v="3"/>
    <x v="0"/>
    <x v="7"/>
    <x v="92"/>
    <x v="7"/>
    <x v="2"/>
    <m/>
    <x v="4"/>
  </r>
  <r>
    <n v="3072"/>
    <s v="2370"/>
    <x v="0"/>
    <n v="939"/>
    <n v="31"/>
    <n v="7"/>
    <x v="0"/>
    <d v="2013-12-12T19:48:26"/>
    <x v="0"/>
    <x v="3"/>
    <x v="0"/>
    <x v="7"/>
    <x v="92"/>
    <x v="7"/>
    <x v="2"/>
    <n v="0.22580600000000001"/>
    <x v="5"/>
  </r>
  <r>
    <n v="3094"/>
    <s v="2370"/>
    <x v="0"/>
    <n v="17"/>
    <n v="17"/>
    <n v="1"/>
    <x v="0"/>
    <d v="2013-12-12T19:53:45"/>
    <x v="0"/>
    <x v="3"/>
    <x v="0"/>
    <x v="7"/>
    <x v="92"/>
    <x v="7"/>
    <x v="2"/>
    <n v="5.8824000000000001E-2"/>
    <x v="6"/>
  </r>
  <r>
    <n v="3120"/>
    <s v="2370"/>
    <x v="0"/>
    <n v="0"/>
    <n v="0"/>
    <n v="0"/>
    <x v="0"/>
    <d v="2013-12-12T19:56:47"/>
    <x v="0"/>
    <x v="3"/>
    <x v="0"/>
    <x v="7"/>
    <x v="92"/>
    <x v="7"/>
    <x v="2"/>
    <m/>
    <x v="7"/>
  </r>
  <r>
    <n v="3143"/>
    <s v="2370"/>
    <x v="0"/>
    <n v="0"/>
    <n v="0"/>
    <n v="0"/>
    <x v="0"/>
    <d v="2013-12-12T19:58:47"/>
    <x v="0"/>
    <x v="3"/>
    <x v="0"/>
    <x v="7"/>
    <x v="92"/>
    <x v="7"/>
    <x v="2"/>
    <m/>
    <x v="8"/>
  </r>
  <r>
    <n v="3163"/>
    <s v="2370"/>
    <x v="0"/>
    <n v="0"/>
    <n v="0"/>
    <n v="54"/>
    <x v="0"/>
    <d v="2013-12-12T20:00:17"/>
    <x v="0"/>
    <x v="3"/>
    <x v="3"/>
    <x v="7"/>
    <x v="92"/>
    <x v="7"/>
    <x v="2"/>
    <m/>
    <x v="9"/>
  </r>
  <r>
    <n v="3188"/>
    <s v="2370"/>
    <x v="0"/>
    <n v="0"/>
    <n v="0"/>
    <n v="0"/>
    <x v="0"/>
    <d v="2013-12-12T20:05:23"/>
    <x v="0"/>
    <x v="3"/>
    <x v="0"/>
    <x v="7"/>
    <x v="92"/>
    <x v="7"/>
    <x v="2"/>
    <m/>
    <x v="10"/>
  </r>
  <r>
    <n v="3212"/>
    <s v="2370"/>
    <x v="0"/>
    <n v="0"/>
    <n v="0"/>
    <n v="0"/>
    <x v="0"/>
    <d v="2013-12-12T20:07:14"/>
    <x v="0"/>
    <x v="3"/>
    <x v="0"/>
    <x v="7"/>
    <x v="92"/>
    <x v="7"/>
    <x v="2"/>
    <m/>
    <x v="11"/>
  </r>
  <r>
    <n v="3232"/>
    <s v="2370"/>
    <x v="0"/>
    <n v="0"/>
    <n v="0"/>
    <n v="0"/>
    <x v="0"/>
    <d v="2013-12-12T20:08:58"/>
    <x v="0"/>
    <x v="3"/>
    <x v="0"/>
    <x v="7"/>
    <x v="92"/>
    <x v="7"/>
    <x v="2"/>
    <m/>
    <x v="12"/>
  </r>
  <r>
    <n v="3252"/>
    <s v="2370"/>
    <x v="0"/>
    <n v="10"/>
    <n v="10"/>
    <n v="1"/>
    <x v="0"/>
    <d v="2013-12-12T20:10:40"/>
    <x v="0"/>
    <x v="3"/>
    <x v="0"/>
    <x v="7"/>
    <x v="92"/>
    <x v="7"/>
    <x v="2"/>
    <n v="0.1"/>
    <x v="13"/>
  </r>
  <r>
    <n v="3284"/>
    <s v="2370"/>
    <x v="0"/>
    <n v="17"/>
    <n v="10"/>
    <n v="1"/>
    <x v="0"/>
    <d v="2013-12-12T20:13:10"/>
    <x v="0"/>
    <x v="3"/>
    <x v="0"/>
    <x v="7"/>
    <x v="92"/>
    <x v="7"/>
    <x v="2"/>
    <n v="0.1"/>
    <x v="14"/>
  </r>
  <r>
    <n v="3317"/>
    <s v="2370"/>
    <x v="0"/>
    <n v="0"/>
    <n v="0"/>
    <n v="0"/>
    <x v="0"/>
    <d v="2013-12-12T20:15:15"/>
    <x v="0"/>
    <x v="3"/>
    <x v="0"/>
    <x v="7"/>
    <x v="92"/>
    <x v="7"/>
    <x v="2"/>
    <m/>
    <x v="15"/>
  </r>
  <r>
    <n v="3345"/>
    <s v="2370"/>
    <x v="0"/>
    <n v="0"/>
    <n v="0"/>
    <n v="0"/>
    <x v="0"/>
    <d v="2013-12-12T20:17:09"/>
    <x v="0"/>
    <x v="3"/>
    <x v="0"/>
    <x v="7"/>
    <x v="92"/>
    <x v="7"/>
    <x v="2"/>
    <m/>
    <x v="16"/>
  </r>
  <r>
    <n v="3367"/>
    <s v="2370"/>
    <x v="0"/>
    <n v="0"/>
    <n v="0"/>
    <n v="0"/>
    <x v="0"/>
    <d v="2013-12-12T20:18:32"/>
    <x v="0"/>
    <x v="3"/>
    <x v="0"/>
    <x v="7"/>
    <x v="92"/>
    <x v="7"/>
    <x v="2"/>
    <m/>
    <x v="17"/>
  </r>
  <r>
    <n v="3390"/>
    <s v="2370"/>
    <x v="0"/>
    <n v="0"/>
    <n v="0"/>
    <n v="0"/>
    <x v="0"/>
    <d v="2013-12-12T20:20:11"/>
    <x v="0"/>
    <x v="3"/>
    <x v="0"/>
    <x v="7"/>
    <x v="92"/>
    <x v="7"/>
    <x v="2"/>
    <m/>
    <x v="18"/>
  </r>
  <r>
    <n v="3415"/>
    <s v="2370"/>
    <x v="0"/>
    <n v="0"/>
    <n v="0"/>
    <n v="0"/>
    <x v="0"/>
    <d v="2013-12-12T20:21:44"/>
    <x v="0"/>
    <x v="3"/>
    <x v="0"/>
    <x v="7"/>
    <x v="92"/>
    <x v="7"/>
    <x v="2"/>
    <m/>
    <x v="19"/>
  </r>
  <r>
    <n v="3443"/>
    <s v="2370"/>
    <x v="0"/>
    <n v="20"/>
    <n v="15"/>
    <n v="6"/>
    <x v="0"/>
    <d v="2013-12-12T20:23:26"/>
    <x v="0"/>
    <x v="3"/>
    <x v="0"/>
    <x v="7"/>
    <x v="92"/>
    <x v="7"/>
    <x v="2"/>
    <n v="0.4"/>
    <x v="20"/>
  </r>
  <r>
    <n v="3475"/>
    <s v="2370"/>
    <x v="0"/>
    <n v="0"/>
    <n v="0"/>
    <n v="0"/>
    <x v="0"/>
    <d v="2013-12-12T20:26:36"/>
    <x v="0"/>
    <x v="3"/>
    <x v="0"/>
    <x v="7"/>
    <x v="92"/>
    <x v="7"/>
    <x v="2"/>
    <m/>
    <x v="21"/>
  </r>
  <r>
    <n v="2961"/>
    <s v="2375"/>
    <x v="0"/>
    <n v="0"/>
    <n v="0"/>
    <n v="0"/>
    <x v="0"/>
    <d v="2013-12-12T19:30:01"/>
    <x v="0"/>
    <x v="3"/>
    <x v="0"/>
    <x v="7"/>
    <x v="93"/>
    <x v="7"/>
    <x v="2"/>
    <m/>
    <x v="0"/>
  </r>
  <r>
    <n v="2993"/>
    <s v="2375"/>
    <x v="0"/>
    <n v="0"/>
    <n v="0"/>
    <n v="0"/>
    <x v="0"/>
    <d v="2013-12-12T19:40:15"/>
    <x v="0"/>
    <x v="3"/>
    <x v="0"/>
    <x v="7"/>
    <x v="93"/>
    <x v="7"/>
    <x v="2"/>
    <m/>
    <x v="1"/>
  </r>
  <r>
    <n v="3009"/>
    <s v="2375"/>
    <x v="0"/>
    <n v="0"/>
    <n v="0"/>
    <n v="0"/>
    <x v="0"/>
    <d v="2013-12-12T19:42:05"/>
    <x v="0"/>
    <x v="3"/>
    <x v="0"/>
    <x v="7"/>
    <x v="93"/>
    <x v="7"/>
    <x v="2"/>
    <m/>
    <x v="2"/>
  </r>
  <r>
    <n v="3031"/>
    <s v="2375"/>
    <x v="0"/>
    <n v="0"/>
    <n v="0"/>
    <n v="0"/>
    <x v="0"/>
    <d v="2013-12-12T19:43:43"/>
    <x v="0"/>
    <x v="3"/>
    <x v="0"/>
    <x v="7"/>
    <x v="93"/>
    <x v="7"/>
    <x v="2"/>
    <m/>
    <x v="3"/>
  </r>
  <r>
    <n v="3055"/>
    <s v="2375"/>
    <x v="0"/>
    <n v="0"/>
    <n v="0"/>
    <n v="0"/>
    <x v="0"/>
    <d v="2013-12-12T19:45:51"/>
    <x v="0"/>
    <x v="3"/>
    <x v="0"/>
    <x v="7"/>
    <x v="93"/>
    <x v="7"/>
    <x v="2"/>
    <m/>
    <x v="4"/>
  </r>
  <r>
    <n v="3073"/>
    <s v="2375"/>
    <x v="0"/>
    <n v="334"/>
    <n v="10"/>
    <n v="2"/>
    <x v="0"/>
    <d v="2013-12-12T19:48:39"/>
    <x v="0"/>
    <x v="3"/>
    <x v="0"/>
    <x v="7"/>
    <x v="93"/>
    <x v="7"/>
    <x v="2"/>
    <n v="0.2"/>
    <x v="5"/>
  </r>
  <r>
    <n v="3107"/>
    <s v="2375"/>
    <x v="0"/>
    <n v="0"/>
    <n v="0"/>
    <n v="0"/>
    <x v="0"/>
    <d v="2013-12-12T19:55:36"/>
    <x v="0"/>
    <x v="3"/>
    <x v="0"/>
    <x v="7"/>
    <x v="93"/>
    <x v="7"/>
    <x v="2"/>
    <m/>
    <x v="6"/>
  </r>
  <r>
    <n v="3121"/>
    <s v="2375"/>
    <x v="0"/>
    <n v="0"/>
    <n v="0"/>
    <n v="0"/>
    <x v="0"/>
    <d v="2013-12-12T19:56:51"/>
    <x v="0"/>
    <x v="3"/>
    <x v="0"/>
    <x v="7"/>
    <x v="93"/>
    <x v="7"/>
    <x v="2"/>
    <m/>
    <x v="7"/>
  </r>
  <r>
    <n v="3144"/>
    <s v="2375"/>
    <x v="0"/>
    <n v="0"/>
    <n v="0"/>
    <n v="0"/>
    <x v="0"/>
    <d v="2013-12-12T19:58:50"/>
    <x v="0"/>
    <x v="3"/>
    <x v="0"/>
    <x v="7"/>
    <x v="93"/>
    <x v="7"/>
    <x v="2"/>
    <m/>
    <x v="8"/>
  </r>
  <r>
    <n v="3164"/>
    <s v="2375"/>
    <x v="0"/>
    <n v="0"/>
    <n v="0"/>
    <n v="62"/>
    <x v="0"/>
    <d v="2013-12-12T20:00:32"/>
    <x v="0"/>
    <x v="3"/>
    <x v="0"/>
    <x v="7"/>
    <x v="93"/>
    <x v="7"/>
    <x v="2"/>
    <m/>
    <x v="9"/>
  </r>
  <r>
    <n v="3189"/>
    <s v="2375"/>
    <x v="0"/>
    <n v="0"/>
    <n v="0"/>
    <n v="0"/>
    <x v="0"/>
    <d v="2013-12-12T20:05:26"/>
    <x v="0"/>
    <x v="3"/>
    <x v="0"/>
    <x v="7"/>
    <x v="93"/>
    <x v="7"/>
    <x v="2"/>
    <m/>
    <x v="10"/>
  </r>
  <r>
    <n v="3213"/>
    <s v="2375"/>
    <x v="0"/>
    <n v="0"/>
    <n v="0"/>
    <n v="0"/>
    <x v="0"/>
    <d v="2013-12-12T20:07:18"/>
    <x v="0"/>
    <x v="3"/>
    <x v="0"/>
    <x v="7"/>
    <x v="93"/>
    <x v="7"/>
    <x v="2"/>
    <m/>
    <x v="11"/>
  </r>
  <r>
    <n v="3233"/>
    <s v="2375"/>
    <x v="0"/>
    <n v="0"/>
    <n v="0"/>
    <n v="0"/>
    <x v="0"/>
    <d v="2013-12-12T20:09:02"/>
    <x v="0"/>
    <x v="3"/>
    <x v="0"/>
    <x v="7"/>
    <x v="93"/>
    <x v="7"/>
    <x v="2"/>
    <m/>
    <x v="12"/>
  </r>
  <r>
    <n v="3264"/>
    <s v="2375"/>
    <x v="0"/>
    <n v="0"/>
    <n v="0"/>
    <n v="0"/>
    <x v="0"/>
    <d v="2013-12-12T20:11:25"/>
    <x v="0"/>
    <x v="3"/>
    <x v="0"/>
    <x v="7"/>
    <x v="93"/>
    <x v="7"/>
    <x v="2"/>
    <m/>
    <x v="13"/>
  </r>
  <r>
    <n v="3294"/>
    <s v="2375"/>
    <x v="0"/>
    <n v="0"/>
    <n v="0"/>
    <n v="0"/>
    <x v="0"/>
    <d v="2013-12-12T20:14:00"/>
    <x v="0"/>
    <x v="3"/>
    <x v="0"/>
    <x v="7"/>
    <x v="93"/>
    <x v="7"/>
    <x v="2"/>
    <m/>
    <x v="14"/>
  </r>
  <r>
    <n v="3319"/>
    <s v="2375"/>
    <x v="0"/>
    <n v="0"/>
    <n v="0"/>
    <n v="0"/>
    <x v="0"/>
    <d v="2013-12-12T20:15:18"/>
    <x v="0"/>
    <x v="3"/>
    <x v="0"/>
    <x v="7"/>
    <x v="93"/>
    <x v="7"/>
    <x v="2"/>
    <m/>
    <x v="15"/>
  </r>
  <r>
    <n v="3346"/>
    <s v="2375"/>
    <x v="0"/>
    <n v="0"/>
    <n v="0"/>
    <n v="0"/>
    <x v="0"/>
    <d v="2013-12-12T20:17:12"/>
    <x v="0"/>
    <x v="3"/>
    <x v="0"/>
    <x v="7"/>
    <x v="93"/>
    <x v="7"/>
    <x v="2"/>
    <m/>
    <x v="16"/>
  </r>
  <r>
    <n v="3368"/>
    <s v="2375"/>
    <x v="0"/>
    <n v="0"/>
    <n v="0"/>
    <n v="0"/>
    <x v="0"/>
    <d v="2013-12-12T20:18:38"/>
    <x v="0"/>
    <x v="3"/>
    <x v="0"/>
    <x v="7"/>
    <x v="93"/>
    <x v="7"/>
    <x v="2"/>
    <m/>
    <x v="17"/>
  </r>
  <r>
    <n v="3391"/>
    <s v="2375"/>
    <x v="0"/>
    <n v="0"/>
    <n v="0"/>
    <n v="0"/>
    <x v="0"/>
    <d v="2013-12-12T20:20:14"/>
    <x v="0"/>
    <x v="3"/>
    <x v="0"/>
    <x v="7"/>
    <x v="93"/>
    <x v="7"/>
    <x v="2"/>
    <m/>
    <x v="18"/>
  </r>
  <r>
    <n v="3416"/>
    <s v="2375"/>
    <x v="0"/>
    <n v="0"/>
    <n v="0"/>
    <n v="0"/>
    <x v="0"/>
    <d v="2013-12-12T20:21:48"/>
    <x v="0"/>
    <x v="3"/>
    <x v="0"/>
    <x v="7"/>
    <x v="93"/>
    <x v="7"/>
    <x v="2"/>
    <m/>
    <x v="19"/>
  </r>
  <r>
    <n v="3453"/>
    <s v="2375"/>
    <x v="0"/>
    <n v="0"/>
    <n v="0"/>
    <n v="0"/>
    <x v="0"/>
    <d v="2013-12-12T20:25:22"/>
    <x v="0"/>
    <x v="3"/>
    <x v="0"/>
    <x v="7"/>
    <x v="93"/>
    <x v="7"/>
    <x v="2"/>
    <m/>
    <x v="20"/>
  </r>
  <r>
    <n v="3476"/>
    <s v="2375"/>
    <x v="0"/>
    <n v="0"/>
    <n v="0"/>
    <n v="0"/>
    <x v="0"/>
    <d v="2013-12-12T20:26:40"/>
    <x v="0"/>
    <x v="3"/>
    <x v="0"/>
    <x v="7"/>
    <x v="93"/>
    <x v="7"/>
    <x v="2"/>
    <m/>
    <x v="21"/>
  </r>
  <r>
    <n v="2906"/>
    <s v="2380"/>
    <x v="0"/>
    <n v="1513"/>
    <n v="35"/>
    <n v="5"/>
    <x v="0"/>
    <d v="2013-12-12T19:24:03"/>
    <x v="0"/>
    <x v="3"/>
    <x v="0"/>
    <x v="7"/>
    <x v="64"/>
    <x v="7"/>
    <x v="2"/>
    <n v="0.14285700000000001"/>
    <x v="0"/>
  </r>
  <r>
    <n v="2982"/>
    <s v="2380"/>
    <x v="0"/>
    <n v="571"/>
    <n v="67"/>
    <n v="7"/>
    <x v="0"/>
    <d v="2013-12-12T19:34:08"/>
    <x v="0"/>
    <x v="3"/>
    <x v="0"/>
    <x v="7"/>
    <x v="64"/>
    <x v="7"/>
    <x v="2"/>
    <n v="0.104478"/>
    <x v="1"/>
  </r>
  <r>
    <n v="3010"/>
    <s v="2380"/>
    <x v="0"/>
    <n v="0"/>
    <n v="0"/>
    <n v="0"/>
    <x v="0"/>
    <d v="2013-12-12T19:42:09"/>
    <x v="0"/>
    <x v="3"/>
    <x v="0"/>
    <x v="7"/>
    <x v="64"/>
    <x v="7"/>
    <x v="2"/>
    <m/>
    <x v="2"/>
  </r>
  <r>
    <n v="3032"/>
    <s v="2380"/>
    <x v="0"/>
    <n v="0"/>
    <n v="0"/>
    <n v="0"/>
    <x v="0"/>
    <d v="2013-12-12T19:43:47"/>
    <x v="0"/>
    <x v="3"/>
    <x v="0"/>
    <x v="7"/>
    <x v="64"/>
    <x v="7"/>
    <x v="2"/>
    <m/>
    <x v="3"/>
  </r>
  <r>
    <n v="3048"/>
    <s v="2380"/>
    <x v="0"/>
    <n v="342"/>
    <n v="150"/>
    <n v="3"/>
    <x v="0"/>
    <d v="2013-12-12T19:45:17"/>
    <x v="0"/>
    <x v="3"/>
    <x v="0"/>
    <x v="7"/>
    <x v="64"/>
    <x v="7"/>
    <x v="2"/>
    <n v="0.02"/>
    <x v="4"/>
  </r>
  <r>
    <n v="3074"/>
    <s v="2380"/>
    <x v="0"/>
    <n v="603"/>
    <n v="15"/>
    <n v="6"/>
    <x v="0"/>
    <d v="2013-12-12T19:48:57"/>
    <x v="0"/>
    <x v="3"/>
    <x v="0"/>
    <x v="7"/>
    <x v="64"/>
    <x v="7"/>
    <x v="2"/>
    <n v="0.4"/>
    <x v="5"/>
  </r>
  <r>
    <n v="3095"/>
    <s v="2380"/>
    <x v="0"/>
    <n v="18"/>
    <n v="18"/>
    <n v="1"/>
    <x v="0"/>
    <d v="2013-12-12T19:53:54"/>
    <x v="0"/>
    <x v="3"/>
    <x v="0"/>
    <x v="7"/>
    <x v="64"/>
    <x v="7"/>
    <x v="2"/>
    <n v="5.5556000000000001E-2"/>
    <x v="6"/>
  </r>
  <r>
    <n v="3122"/>
    <s v="2380"/>
    <x v="0"/>
    <n v="0"/>
    <n v="0"/>
    <n v="0"/>
    <x v="0"/>
    <d v="2013-12-12T19:56:55"/>
    <x v="0"/>
    <x v="3"/>
    <x v="0"/>
    <x v="7"/>
    <x v="64"/>
    <x v="7"/>
    <x v="2"/>
    <m/>
    <x v="7"/>
  </r>
  <r>
    <n v="3145"/>
    <s v="2380"/>
    <x v="0"/>
    <n v="0"/>
    <n v="0"/>
    <n v="0"/>
    <x v="0"/>
    <d v="2013-12-12T19:58:53"/>
    <x v="0"/>
    <x v="3"/>
    <x v="0"/>
    <x v="7"/>
    <x v="64"/>
    <x v="7"/>
    <x v="2"/>
    <m/>
    <x v="8"/>
  </r>
  <r>
    <n v="3165"/>
    <s v="2380"/>
    <x v="0"/>
    <n v="0"/>
    <n v="0"/>
    <n v="145"/>
    <x v="0"/>
    <d v="2013-12-12T20:00:42"/>
    <x v="0"/>
    <x v="3"/>
    <x v="0"/>
    <x v="7"/>
    <x v="64"/>
    <x v="7"/>
    <x v="2"/>
    <m/>
    <x v="9"/>
  </r>
  <r>
    <n v="3190"/>
    <s v="2380"/>
    <x v="0"/>
    <n v="0"/>
    <n v="0"/>
    <n v="0"/>
    <x v="0"/>
    <d v="2013-12-12T20:05:30"/>
    <x v="0"/>
    <x v="3"/>
    <x v="0"/>
    <x v="7"/>
    <x v="64"/>
    <x v="7"/>
    <x v="2"/>
    <m/>
    <x v="10"/>
  </r>
  <r>
    <n v="3207"/>
    <s v="2380"/>
    <x v="0"/>
    <n v="0"/>
    <n v="0"/>
    <n v="1"/>
    <x v="0"/>
    <d v="2013-12-12T20:06:47"/>
    <x v="0"/>
    <x v="3"/>
    <x v="0"/>
    <x v="7"/>
    <x v="64"/>
    <x v="7"/>
    <x v="2"/>
    <m/>
    <x v="11"/>
  </r>
  <r>
    <n v="3234"/>
    <s v="2380"/>
    <x v="0"/>
    <n v="0"/>
    <n v="0"/>
    <n v="0"/>
    <x v="0"/>
    <d v="2013-12-12T20:09:06"/>
    <x v="0"/>
    <x v="3"/>
    <x v="0"/>
    <x v="7"/>
    <x v="64"/>
    <x v="7"/>
    <x v="2"/>
    <m/>
    <x v="12"/>
  </r>
  <r>
    <n v="3254"/>
    <s v="2380"/>
    <x v="0"/>
    <n v="35"/>
    <n v="35"/>
    <n v="4"/>
    <x v="0"/>
    <d v="2013-12-12T20:10:51"/>
    <x v="0"/>
    <x v="3"/>
    <x v="0"/>
    <x v="7"/>
    <x v="64"/>
    <x v="7"/>
    <x v="2"/>
    <n v="0.114286"/>
    <x v="13"/>
  </r>
  <r>
    <n v="3287"/>
    <s v="2380"/>
    <x v="0"/>
    <n v="50"/>
    <n v="41"/>
    <n v="4"/>
    <x v="0"/>
    <d v="2013-12-12T20:13:24"/>
    <x v="0"/>
    <x v="3"/>
    <x v="0"/>
    <x v="7"/>
    <x v="64"/>
    <x v="7"/>
    <x v="2"/>
    <n v="9.7560999999999995E-2"/>
    <x v="14"/>
  </r>
  <r>
    <n v="3320"/>
    <s v="2380"/>
    <x v="0"/>
    <n v="0"/>
    <n v="0"/>
    <n v="0"/>
    <x v="0"/>
    <d v="2013-12-12T20:15:22"/>
    <x v="0"/>
    <x v="3"/>
    <x v="0"/>
    <x v="7"/>
    <x v="64"/>
    <x v="7"/>
    <x v="2"/>
    <m/>
    <x v="15"/>
  </r>
  <r>
    <n v="3347"/>
    <s v="2380"/>
    <x v="0"/>
    <n v="0"/>
    <n v="0"/>
    <n v="0"/>
    <x v="0"/>
    <d v="2013-12-12T20:17:16"/>
    <x v="0"/>
    <x v="3"/>
    <x v="0"/>
    <x v="7"/>
    <x v="64"/>
    <x v="7"/>
    <x v="2"/>
    <m/>
    <x v="16"/>
  </r>
  <r>
    <n v="3369"/>
    <s v="2380"/>
    <x v="0"/>
    <n v="0"/>
    <n v="0"/>
    <n v="0"/>
    <x v="0"/>
    <d v="2013-12-12T20:18:41"/>
    <x v="0"/>
    <x v="3"/>
    <x v="0"/>
    <x v="7"/>
    <x v="64"/>
    <x v="7"/>
    <x v="2"/>
    <m/>
    <x v="17"/>
  </r>
  <r>
    <n v="3393"/>
    <s v="2380"/>
    <x v="0"/>
    <n v="0"/>
    <n v="0"/>
    <n v="0"/>
    <x v="0"/>
    <d v="2013-12-12T20:20:17"/>
    <x v="0"/>
    <x v="3"/>
    <x v="0"/>
    <x v="7"/>
    <x v="64"/>
    <x v="7"/>
    <x v="2"/>
    <m/>
    <x v="18"/>
  </r>
  <r>
    <n v="3417"/>
    <s v="2380"/>
    <x v="0"/>
    <n v="0"/>
    <n v="0"/>
    <n v="0"/>
    <x v="0"/>
    <d v="2013-12-12T20:21:54"/>
    <x v="0"/>
    <x v="3"/>
    <x v="0"/>
    <x v="7"/>
    <x v="64"/>
    <x v="7"/>
    <x v="2"/>
    <m/>
    <x v="19"/>
  </r>
  <r>
    <n v="3447"/>
    <s v="2380"/>
    <x v="0"/>
    <n v="22"/>
    <n v="18"/>
    <n v="11"/>
    <x v="0"/>
    <d v="2013-12-12T20:24:57"/>
    <x v="0"/>
    <x v="3"/>
    <x v="0"/>
    <x v="7"/>
    <x v="64"/>
    <x v="7"/>
    <x v="2"/>
    <n v="0.61111099999999996"/>
    <x v="20"/>
  </r>
  <r>
    <n v="3477"/>
    <s v="2380"/>
    <x v="0"/>
    <n v="0"/>
    <n v="0"/>
    <n v="0"/>
    <x v="0"/>
    <d v="2013-12-12T20:26:44"/>
    <x v="0"/>
    <x v="3"/>
    <x v="0"/>
    <x v="7"/>
    <x v="64"/>
    <x v="7"/>
    <x v="2"/>
    <m/>
    <x v="21"/>
  </r>
  <r>
    <n v="2917"/>
    <s v="2385"/>
    <x v="0"/>
    <n v="5213"/>
    <n v="63"/>
    <n v="12"/>
    <x v="0"/>
    <d v="2013-12-12T19:24:40"/>
    <x v="0"/>
    <x v="3"/>
    <x v="0"/>
    <x v="7"/>
    <x v="94"/>
    <x v="7"/>
    <x v="2"/>
    <n v="0.19047600000000001"/>
    <x v="0"/>
  </r>
  <r>
    <n v="2983"/>
    <s v="2385"/>
    <x v="0"/>
    <n v="157"/>
    <n v="10"/>
    <n v="1"/>
    <x v="0"/>
    <d v="2013-12-12T19:34:25"/>
    <x v="0"/>
    <x v="3"/>
    <x v="0"/>
    <x v="7"/>
    <x v="94"/>
    <x v="7"/>
    <x v="2"/>
    <n v="0.1"/>
    <x v="1"/>
  </r>
  <r>
    <n v="3011"/>
    <s v="2385"/>
    <x v="0"/>
    <n v="0"/>
    <n v="0"/>
    <n v="0"/>
    <x v="0"/>
    <d v="2013-12-12T19:42:14"/>
    <x v="0"/>
    <x v="3"/>
    <x v="0"/>
    <x v="7"/>
    <x v="94"/>
    <x v="7"/>
    <x v="2"/>
    <m/>
    <x v="2"/>
  </r>
  <r>
    <n v="3033"/>
    <s v="2385"/>
    <x v="0"/>
    <n v="0"/>
    <n v="0"/>
    <n v="0"/>
    <x v="0"/>
    <d v="2013-12-12T19:43:52"/>
    <x v="0"/>
    <x v="3"/>
    <x v="0"/>
    <x v="7"/>
    <x v="94"/>
    <x v="7"/>
    <x v="2"/>
    <m/>
    <x v="3"/>
  </r>
  <r>
    <n v="3056"/>
    <s v="2385"/>
    <x v="0"/>
    <n v="0"/>
    <n v="0"/>
    <n v="0"/>
    <x v="0"/>
    <d v="2013-12-12T19:45:55"/>
    <x v="0"/>
    <x v="3"/>
    <x v="0"/>
    <x v="7"/>
    <x v="94"/>
    <x v="7"/>
    <x v="2"/>
    <m/>
    <x v="4"/>
  </r>
  <r>
    <n v="3075"/>
    <s v="2385"/>
    <x v="0"/>
    <n v="641"/>
    <n v="9"/>
    <n v="4"/>
    <x v="0"/>
    <d v="2013-12-12T19:49:12"/>
    <x v="0"/>
    <x v="3"/>
    <x v="0"/>
    <x v="7"/>
    <x v="94"/>
    <x v="7"/>
    <x v="2"/>
    <n v="0.44444400000000001"/>
    <x v="5"/>
  </r>
  <r>
    <n v="3108"/>
    <s v="2385"/>
    <x v="0"/>
    <n v="0"/>
    <n v="0"/>
    <n v="0"/>
    <x v="0"/>
    <d v="2013-12-12T19:55:41"/>
    <x v="0"/>
    <x v="3"/>
    <x v="0"/>
    <x v="7"/>
    <x v="94"/>
    <x v="7"/>
    <x v="2"/>
    <m/>
    <x v="6"/>
  </r>
  <r>
    <n v="3123"/>
    <s v="2385"/>
    <x v="0"/>
    <n v="0"/>
    <n v="0"/>
    <n v="0"/>
    <x v="0"/>
    <d v="2013-12-12T19:56:59"/>
    <x v="0"/>
    <x v="3"/>
    <x v="0"/>
    <x v="7"/>
    <x v="94"/>
    <x v="7"/>
    <x v="2"/>
    <m/>
    <x v="7"/>
  </r>
  <r>
    <n v="3146"/>
    <s v="2385"/>
    <x v="0"/>
    <n v="0"/>
    <n v="0"/>
    <n v="0"/>
    <x v="0"/>
    <d v="2013-12-12T19:58:57"/>
    <x v="0"/>
    <x v="3"/>
    <x v="0"/>
    <x v="7"/>
    <x v="94"/>
    <x v="7"/>
    <x v="2"/>
    <m/>
    <x v="8"/>
  </r>
  <r>
    <n v="3166"/>
    <s v="2385"/>
    <x v="0"/>
    <n v="0"/>
    <n v="0"/>
    <n v="121"/>
    <x v="0"/>
    <d v="2013-12-12T20:00:51"/>
    <x v="0"/>
    <x v="3"/>
    <x v="0"/>
    <x v="7"/>
    <x v="94"/>
    <x v="7"/>
    <x v="2"/>
    <m/>
    <x v="9"/>
  </r>
  <r>
    <n v="3191"/>
    <s v="2385"/>
    <x v="0"/>
    <n v="0"/>
    <n v="0"/>
    <n v="0"/>
    <x v="0"/>
    <d v="2013-12-12T20:05:34"/>
    <x v="0"/>
    <x v="3"/>
    <x v="0"/>
    <x v="7"/>
    <x v="94"/>
    <x v="7"/>
    <x v="2"/>
    <m/>
    <x v="10"/>
  </r>
  <r>
    <n v="3214"/>
    <s v="2385"/>
    <x v="0"/>
    <n v="0"/>
    <n v="0"/>
    <n v="0"/>
    <x v="0"/>
    <d v="2013-12-12T20:07:23"/>
    <x v="0"/>
    <x v="3"/>
    <x v="0"/>
    <x v="7"/>
    <x v="94"/>
    <x v="7"/>
    <x v="2"/>
    <m/>
    <x v="11"/>
  </r>
  <r>
    <n v="3235"/>
    <s v="2385"/>
    <x v="0"/>
    <n v="0"/>
    <n v="0"/>
    <n v="0"/>
    <x v="0"/>
    <d v="2013-12-12T20:09:10"/>
    <x v="0"/>
    <x v="3"/>
    <x v="0"/>
    <x v="7"/>
    <x v="94"/>
    <x v="7"/>
    <x v="2"/>
    <m/>
    <x v="12"/>
  </r>
  <r>
    <n v="3266"/>
    <s v="2385"/>
    <x v="0"/>
    <n v="0"/>
    <n v="0"/>
    <n v="0"/>
    <x v="0"/>
    <d v="2013-12-12T20:11:28"/>
    <x v="0"/>
    <x v="3"/>
    <x v="0"/>
    <x v="7"/>
    <x v="94"/>
    <x v="7"/>
    <x v="2"/>
    <m/>
    <x v="13"/>
  </r>
  <r>
    <n v="3296"/>
    <s v="2385"/>
    <x v="0"/>
    <n v="0"/>
    <n v="0"/>
    <n v="0"/>
    <x v="0"/>
    <d v="2013-12-12T20:14:07"/>
    <x v="0"/>
    <x v="3"/>
    <x v="0"/>
    <x v="7"/>
    <x v="94"/>
    <x v="7"/>
    <x v="2"/>
    <m/>
    <x v="14"/>
  </r>
  <r>
    <n v="3321"/>
    <s v="2385"/>
    <x v="0"/>
    <n v="0"/>
    <n v="0"/>
    <n v="0"/>
    <x v="0"/>
    <d v="2013-12-12T20:15:26"/>
    <x v="0"/>
    <x v="3"/>
    <x v="0"/>
    <x v="7"/>
    <x v="94"/>
    <x v="7"/>
    <x v="2"/>
    <m/>
    <x v="15"/>
  </r>
  <r>
    <n v="3348"/>
    <s v="2385"/>
    <x v="0"/>
    <n v="0"/>
    <n v="0"/>
    <n v="0"/>
    <x v="0"/>
    <d v="2013-12-12T20:17:19"/>
    <x v="0"/>
    <x v="3"/>
    <x v="0"/>
    <x v="7"/>
    <x v="94"/>
    <x v="7"/>
    <x v="2"/>
    <m/>
    <x v="16"/>
  </r>
  <r>
    <n v="3370"/>
    <s v="2385"/>
    <x v="0"/>
    <n v="0"/>
    <n v="0"/>
    <n v="0"/>
    <x v="0"/>
    <d v="2013-12-12T20:18:45"/>
    <x v="0"/>
    <x v="3"/>
    <x v="0"/>
    <x v="7"/>
    <x v="94"/>
    <x v="7"/>
    <x v="2"/>
    <m/>
    <x v="17"/>
  </r>
  <r>
    <n v="3394"/>
    <s v="2385"/>
    <x v="0"/>
    <n v="0"/>
    <n v="0"/>
    <n v="0"/>
    <x v="0"/>
    <d v="2013-12-12T20:20:20"/>
    <x v="0"/>
    <x v="3"/>
    <x v="0"/>
    <x v="7"/>
    <x v="94"/>
    <x v="7"/>
    <x v="2"/>
    <m/>
    <x v="18"/>
  </r>
  <r>
    <n v="3418"/>
    <s v="2385"/>
    <x v="0"/>
    <n v="0"/>
    <n v="0"/>
    <n v="0"/>
    <x v="0"/>
    <d v="2013-12-12T20:21:59"/>
    <x v="0"/>
    <x v="3"/>
    <x v="0"/>
    <x v="7"/>
    <x v="94"/>
    <x v="7"/>
    <x v="2"/>
    <m/>
    <x v="19"/>
  </r>
  <r>
    <n v="3454"/>
    <s v="2385"/>
    <x v="0"/>
    <n v="0"/>
    <n v="0"/>
    <n v="0"/>
    <x v="0"/>
    <d v="2013-12-12T20:25:27"/>
    <x v="0"/>
    <x v="3"/>
    <x v="0"/>
    <x v="7"/>
    <x v="94"/>
    <x v="7"/>
    <x v="2"/>
    <m/>
    <x v="20"/>
  </r>
  <r>
    <n v="3478"/>
    <s v="2385"/>
    <x v="0"/>
    <n v="0"/>
    <n v="0"/>
    <n v="0"/>
    <x v="0"/>
    <d v="2013-12-12T20:26:48"/>
    <x v="0"/>
    <x v="3"/>
    <x v="0"/>
    <x v="7"/>
    <x v="94"/>
    <x v="7"/>
    <x v="2"/>
    <m/>
    <x v="21"/>
  </r>
  <r>
    <n v="2923"/>
    <s v="2390"/>
    <x v="0"/>
    <n v="6021"/>
    <n v="57"/>
    <n v="7"/>
    <x v="0"/>
    <d v="2013-12-12T19:25:00"/>
    <x v="0"/>
    <x v="3"/>
    <x v="0"/>
    <x v="7"/>
    <x v="95"/>
    <x v="7"/>
    <x v="2"/>
    <n v="0.122807"/>
    <x v="0"/>
  </r>
  <r>
    <n v="2984"/>
    <s v="2390"/>
    <x v="0"/>
    <n v="230"/>
    <n v="17"/>
    <n v="2"/>
    <x v="0"/>
    <d v="2013-12-12T19:35:06"/>
    <x v="0"/>
    <x v="3"/>
    <x v="0"/>
    <x v="7"/>
    <x v="95"/>
    <x v="7"/>
    <x v="2"/>
    <n v="0.117647"/>
    <x v="1"/>
  </r>
  <r>
    <n v="3012"/>
    <s v="2390"/>
    <x v="0"/>
    <n v="0"/>
    <n v="0"/>
    <n v="0"/>
    <x v="0"/>
    <d v="2013-12-12T19:42:19"/>
    <x v="0"/>
    <x v="3"/>
    <x v="0"/>
    <x v="7"/>
    <x v="95"/>
    <x v="7"/>
    <x v="2"/>
    <m/>
    <x v="2"/>
  </r>
  <r>
    <n v="3034"/>
    <s v="2390"/>
    <x v="0"/>
    <n v="0"/>
    <n v="0"/>
    <n v="0"/>
    <x v="0"/>
    <d v="2013-12-12T19:43:56"/>
    <x v="0"/>
    <x v="3"/>
    <x v="0"/>
    <x v="7"/>
    <x v="95"/>
    <x v="7"/>
    <x v="2"/>
    <m/>
    <x v="3"/>
  </r>
  <r>
    <n v="3057"/>
    <s v="2390"/>
    <x v="0"/>
    <n v="0"/>
    <n v="0"/>
    <n v="0"/>
    <x v="0"/>
    <d v="2013-12-12T19:45:58"/>
    <x v="0"/>
    <x v="3"/>
    <x v="0"/>
    <x v="7"/>
    <x v="95"/>
    <x v="7"/>
    <x v="2"/>
    <m/>
    <x v="4"/>
  </r>
  <r>
    <n v="3076"/>
    <s v="2390"/>
    <x v="0"/>
    <n v="785"/>
    <n v="17"/>
    <n v="5"/>
    <x v="0"/>
    <d v="2013-12-12T19:49:31"/>
    <x v="0"/>
    <x v="3"/>
    <x v="0"/>
    <x v="7"/>
    <x v="95"/>
    <x v="7"/>
    <x v="2"/>
    <n v="0.29411799999999999"/>
    <x v="5"/>
  </r>
  <r>
    <n v="3096"/>
    <s v="2390"/>
    <x v="0"/>
    <n v="10"/>
    <n v="10"/>
    <n v="1"/>
    <x v="0"/>
    <d v="2013-12-12T19:54:04"/>
    <x v="0"/>
    <x v="3"/>
    <x v="0"/>
    <x v="7"/>
    <x v="95"/>
    <x v="7"/>
    <x v="2"/>
    <n v="0.1"/>
    <x v="6"/>
  </r>
  <r>
    <n v="3124"/>
    <s v="2390"/>
    <x v="0"/>
    <n v="0"/>
    <n v="0"/>
    <n v="0"/>
    <x v="0"/>
    <d v="2013-12-12T19:57:03"/>
    <x v="0"/>
    <x v="3"/>
    <x v="0"/>
    <x v="7"/>
    <x v="95"/>
    <x v="7"/>
    <x v="2"/>
    <m/>
    <x v="7"/>
  </r>
  <r>
    <n v="3147"/>
    <s v="2390"/>
    <x v="0"/>
    <n v="0"/>
    <n v="0"/>
    <n v="0"/>
    <x v="0"/>
    <d v="2013-12-12T19:59:00"/>
    <x v="0"/>
    <x v="3"/>
    <x v="0"/>
    <x v="7"/>
    <x v="95"/>
    <x v="7"/>
    <x v="2"/>
    <m/>
    <x v="8"/>
  </r>
  <r>
    <n v="3167"/>
    <s v="2390"/>
    <x v="0"/>
    <n v="0"/>
    <n v="0"/>
    <n v="72"/>
    <x v="0"/>
    <d v="2013-12-12T20:00:59"/>
    <x v="0"/>
    <x v="3"/>
    <x v="0"/>
    <x v="7"/>
    <x v="95"/>
    <x v="7"/>
    <x v="2"/>
    <m/>
    <x v="9"/>
  </r>
  <r>
    <n v="3192"/>
    <s v="2390"/>
    <x v="0"/>
    <n v="0"/>
    <n v="0"/>
    <n v="0"/>
    <x v="0"/>
    <d v="2013-12-12T20:05:37"/>
    <x v="0"/>
    <x v="3"/>
    <x v="0"/>
    <x v="7"/>
    <x v="95"/>
    <x v="7"/>
    <x v="2"/>
    <m/>
    <x v="10"/>
  </r>
  <r>
    <n v="3215"/>
    <s v="2390"/>
    <x v="0"/>
    <n v="0"/>
    <n v="0"/>
    <n v="0"/>
    <x v="0"/>
    <d v="2013-12-12T20:07:27"/>
    <x v="0"/>
    <x v="3"/>
    <x v="0"/>
    <x v="7"/>
    <x v="95"/>
    <x v="7"/>
    <x v="2"/>
    <m/>
    <x v="11"/>
  </r>
  <r>
    <n v="3236"/>
    <s v="2390"/>
    <x v="0"/>
    <n v="0"/>
    <n v="0"/>
    <n v="0"/>
    <x v="0"/>
    <d v="2013-12-12T20:09:15"/>
    <x v="0"/>
    <x v="3"/>
    <x v="0"/>
    <x v="7"/>
    <x v="95"/>
    <x v="7"/>
    <x v="2"/>
    <m/>
    <x v="12"/>
  </r>
  <r>
    <n v="3267"/>
    <s v="2390"/>
    <x v="0"/>
    <n v="0"/>
    <n v="0"/>
    <n v="0"/>
    <x v="0"/>
    <d v="2013-12-12T20:11:33"/>
    <x v="0"/>
    <x v="3"/>
    <x v="0"/>
    <x v="7"/>
    <x v="95"/>
    <x v="7"/>
    <x v="2"/>
    <m/>
    <x v="13"/>
  </r>
  <r>
    <n v="3297"/>
    <s v="2390"/>
    <x v="0"/>
    <n v="0"/>
    <n v="0"/>
    <n v="0"/>
    <x v="0"/>
    <d v="2013-12-12T20:14:10"/>
    <x v="0"/>
    <x v="3"/>
    <x v="0"/>
    <x v="7"/>
    <x v="95"/>
    <x v="7"/>
    <x v="2"/>
    <m/>
    <x v="14"/>
  </r>
  <r>
    <n v="3322"/>
    <s v="2390"/>
    <x v="0"/>
    <n v="0"/>
    <n v="0"/>
    <n v="0"/>
    <x v="0"/>
    <d v="2013-12-12T20:15:30"/>
    <x v="0"/>
    <x v="3"/>
    <x v="0"/>
    <x v="7"/>
    <x v="95"/>
    <x v="7"/>
    <x v="2"/>
    <m/>
    <x v="15"/>
  </r>
  <r>
    <n v="3349"/>
    <s v="2390"/>
    <x v="0"/>
    <n v="0"/>
    <n v="0"/>
    <n v="0"/>
    <x v="0"/>
    <d v="2013-12-12T20:17:23"/>
    <x v="0"/>
    <x v="3"/>
    <x v="0"/>
    <x v="7"/>
    <x v="95"/>
    <x v="7"/>
    <x v="2"/>
    <m/>
    <x v="16"/>
  </r>
  <r>
    <n v="3371"/>
    <s v="2390"/>
    <x v="0"/>
    <n v="0"/>
    <n v="0"/>
    <n v="0"/>
    <x v="0"/>
    <d v="2013-12-12T20:18:49"/>
    <x v="0"/>
    <x v="3"/>
    <x v="0"/>
    <x v="7"/>
    <x v="95"/>
    <x v="7"/>
    <x v="2"/>
    <m/>
    <x v="17"/>
  </r>
  <r>
    <n v="3395"/>
    <s v="2390"/>
    <x v="0"/>
    <n v="0"/>
    <n v="0"/>
    <n v="0"/>
    <x v="0"/>
    <d v="2013-12-12T20:20:23"/>
    <x v="0"/>
    <x v="3"/>
    <x v="0"/>
    <x v="7"/>
    <x v="95"/>
    <x v="7"/>
    <x v="2"/>
    <m/>
    <x v="18"/>
  </r>
  <r>
    <n v="3419"/>
    <s v="2390"/>
    <x v="0"/>
    <n v="0"/>
    <n v="0"/>
    <n v="0"/>
    <x v="0"/>
    <d v="2013-12-12T20:22:03"/>
    <x v="0"/>
    <x v="3"/>
    <x v="0"/>
    <x v="7"/>
    <x v="95"/>
    <x v="7"/>
    <x v="2"/>
    <m/>
    <x v="19"/>
  </r>
  <r>
    <n v="3455"/>
    <s v="2390"/>
    <x v="0"/>
    <n v="0"/>
    <n v="0"/>
    <n v="0"/>
    <x v="0"/>
    <d v="2013-12-12T20:25:31"/>
    <x v="0"/>
    <x v="3"/>
    <x v="0"/>
    <x v="7"/>
    <x v="95"/>
    <x v="7"/>
    <x v="2"/>
    <m/>
    <x v="20"/>
  </r>
  <r>
    <n v="3479"/>
    <s v="2390"/>
    <x v="0"/>
    <n v="0"/>
    <n v="0"/>
    <n v="0"/>
    <x v="0"/>
    <d v="2013-12-12T20:26:52"/>
    <x v="0"/>
    <x v="3"/>
    <x v="0"/>
    <x v="7"/>
    <x v="95"/>
    <x v="7"/>
    <x v="2"/>
    <m/>
    <x v="21"/>
  </r>
  <r>
    <n v="2926"/>
    <s v="2395"/>
    <x v="0"/>
    <n v="1423"/>
    <n v="42"/>
    <n v="4"/>
    <x v="0"/>
    <d v="2013-12-12T19:25:31"/>
    <x v="0"/>
    <x v="3"/>
    <x v="0"/>
    <x v="7"/>
    <x v="96"/>
    <x v="7"/>
    <x v="2"/>
    <n v="9.5238000000000003E-2"/>
    <x v="0"/>
  </r>
  <r>
    <n v="2985"/>
    <s v="2395"/>
    <x v="0"/>
    <n v="484"/>
    <n v="35"/>
    <n v="5"/>
    <x v="0"/>
    <d v="2013-12-12T19:36:14"/>
    <x v="0"/>
    <x v="3"/>
    <x v="0"/>
    <x v="7"/>
    <x v="96"/>
    <x v="7"/>
    <x v="2"/>
    <n v="0.14285700000000001"/>
    <x v="1"/>
  </r>
  <r>
    <n v="3013"/>
    <s v="2395"/>
    <x v="0"/>
    <n v="0"/>
    <n v="0"/>
    <n v="0"/>
    <x v="0"/>
    <d v="2013-12-12T19:42:23"/>
    <x v="0"/>
    <x v="3"/>
    <x v="0"/>
    <x v="7"/>
    <x v="96"/>
    <x v="7"/>
    <x v="2"/>
    <m/>
    <x v="2"/>
  </r>
  <r>
    <n v="3035"/>
    <s v="2395"/>
    <x v="0"/>
    <n v="0"/>
    <n v="0"/>
    <n v="0"/>
    <x v="0"/>
    <d v="2013-12-12T19:43:59"/>
    <x v="0"/>
    <x v="3"/>
    <x v="0"/>
    <x v="7"/>
    <x v="96"/>
    <x v="7"/>
    <x v="2"/>
    <m/>
    <x v="3"/>
  </r>
  <r>
    <n v="3049"/>
    <s v="2395"/>
    <x v="0"/>
    <n v="187"/>
    <n v="17"/>
    <n v="1"/>
    <x v="0"/>
    <d v="2013-12-12T19:45:29"/>
    <x v="0"/>
    <x v="3"/>
    <x v="0"/>
    <x v="7"/>
    <x v="96"/>
    <x v="7"/>
    <x v="2"/>
    <n v="5.8824000000000001E-2"/>
    <x v="4"/>
  </r>
  <r>
    <n v="3077"/>
    <s v="2395"/>
    <x v="0"/>
    <n v="521"/>
    <n v="3"/>
    <n v="4"/>
    <x v="0"/>
    <d v="2013-12-12T19:49:48"/>
    <x v="0"/>
    <x v="3"/>
    <x v="0"/>
    <x v="7"/>
    <x v="96"/>
    <x v="7"/>
    <x v="2"/>
    <n v="1.3333330000000001"/>
    <x v="5"/>
  </r>
  <r>
    <n v="3097"/>
    <s v="2395"/>
    <x v="0"/>
    <n v="21"/>
    <n v="21"/>
    <n v="1"/>
    <x v="0"/>
    <d v="2013-12-12T19:54:15"/>
    <x v="0"/>
    <x v="3"/>
    <x v="0"/>
    <x v="7"/>
    <x v="96"/>
    <x v="7"/>
    <x v="2"/>
    <n v="4.7619000000000002E-2"/>
    <x v="6"/>
  </r>
  <r>
    <n v="3125"/>
    <s v="2395"/>
    <x v="0"/>
    <n v="0"/>
    <n v="0"/>
    <n v="0"/>
    <x v="0"/>
    <d v="2013-12-12T19:57:07"/>
    <x v="0"/>
    <x v="3"/>
    <x v="0"/>
    <x v="7"/>
    <x v="96"/>
    <x v="7"/>
    <x v="2"/>
    <m/>
    <x v="7"/>
  </r>
  <r>
    <n v="3148"/>
    <s v="2395"/>
    <x v="0"/>
    <n v="0"/>
    <n v="0"/>
    <n v="0"/>
    <x v="0"/>
    <d v="2013-12-12T19:59:04"/>
    <x v="0"/>
    <x v="3"/>
    <x v="0"/>
    <x v="7"/>
    <x v="96"/>
    <x v="7"/>
    <x v="2"/>
    <m/>
    <x v="8"/>
  </r>
  <r>
    <n v="3168"/>
    <s v="2395"/>
    <x v="0"/>
    <n v="0"/>
    <n v="0"/>
    <n v="86"/>
    <x v="0"/>
    <d v="2013-12-12T20:01:09"/>
    <x v="0"/>
    <x v="3"/>
    <x v="0"/>
    <x v="7"/>
    <x v="96"/>
    <x v="7"/>
    <x v="2"/>
    <m/>
    <x v="9"/>
  </r>
  <r>
    <n v="3193"/>
    <s v="2395"/>
    <x v="0"/>
    <n v="0"/>
    <n v="0"/>
    <n v="0"/>
    <x v="0"/>
    <d v="2013-12-12T20:05:41"/>
    <x v="0"/>
    <x v="3"/>
    <x v="0"/>
    <x v="7"/>
    <x v="96"/>
    <x v="7"/>
    <x v="2"/>
    <m/>
    <x v="10"/>
  </r>
  <r>
    <n v="3216"/>
    <s v="2395"/>
    <x v="0"/>
    <n v="0"/>
    <n v="0"/>
    <n v="0"/>
    <x v="0"/>
    <d v="2013-12-12T20:07:32"/>
    <x v="0"/>
    <x v="3"/>
    <x v="0"/>
    <x v="7"/>
    <x v="96"/>
    <x v="7"/>
    <x v="2"/>
    <m/>
    <x v="11"/>
  </r>
  <r>
    <n v="3237"/>
    <s v="2395"/>
    <x v="0"/>
    <n v="0"/>
    <n v="0"/>
    <n v="0"/>
    <x v="0"/>
    <d v="2013-12-12T20:09:18"/>
    <x v="0"/>
    <x v="3"/>
    <x v="0"/>
    <x v="7"/>
    <x v="96"/>
    <x v="7"/>
    <x v="2"/>
    <m/>
    <x v="12"/>
  </r>
  <r>
    <n v="3257"/>
    <s v="2395"/>
    <x v="0"/>
    <n v="8"/>
    <n v="8"/>
    <n v="1"/>
    <x v="0"/>
    <d v="2013-12-12T20:11:00"/>
    <x v="0"/>
    <x v="3"/>
    <x v="0"/>
    <x v="7"/>
    <x v="96"/>
    <x v="7"/>
    <x v="2"/>
    <n v="0.125"/>
    <x v="13"/>
  </r>
  <r>
    <n v="3289"/>
    <s v="2395"/>
    <x v="0"/>
    <n v="31"/>
    <n v="31"/>
    <n v="1"/>
    <x v="0"/>
    <d v="2013-12-12T20:13:35"/>
    <x v="0"/>
    <x v="3"/>
    <x v="0"/>
    <x v="7"/>
    <x v="96"/>
    <x v="7"/>
    <x v="2"/>
    <n v="3.2258000000000002E-2"/>
    <x v="14"/>
  </r>
  <r>
    <n v="3324"/>
    <s v="2395"/>
    <x v="0"/>
    <n v="0"/>
    <n v="0"/>
    <n v="0"/>
    <x v="0"/>
    <d v="2013-12-12T20:15:33"/>
    <x v="0"/>
    <x v="3"/>
    <x v="0"/>
    <x v="7"/>
    <x v="96"/>
    <x v="7"/>
    <x v="2"/>
    <m/>
    <x v="15"/>
  </r>
  <r>
    <n v="3350"/>
    <s v="2395"/>
    <x v="0"/>
    <n v="0"/>
    <n v="0"/>
    <n v="0"/>
    <x v="0"/>
    <d v="2013-12-12T20:17:27"/>
    <x v="0"/>
    <x v="3"/>
    <x v="0"/>
    <x v="7"/>
    <x v="96"/>
    <x v="7"/>
    <x v="2"/>
    <m/>
    <x v="16"/>
  </r>
  <r>
    <n v="3372"/>
    <s v="2395"/>
    <x v="0"/>
    <n v="0"/>
    <n v="0"/>
    <n v="0"/>
    <x v="0"/>
    <d v="2013-12-12T20:18:53"/>
    <x v="0"/>
    <x v="3"/>
    <x v="0"/>
    <x v="7"/>
    <x v="96"/>
    <x v="7"/>
    <x v="2"/>
    <m/>
    <x v="17"/>
  </r>
  <r>
    <n v="3397"/>
    <s v="2395"/>
    <x v="0"/>
    <n v="0"/>
    <n v="0"/>
    <n v="0"/>
    <x v="0"/>
    <d v="2013-12-12T20:20:27"/>
    <x v="0"/>
    <x v="3"/>
    <x v="0"/>
    <x v="7"/>
    <x v="96"/>
    <x v="7"/>
    <x v="2"/>
    <m/>
    <x v="18"/>
  </r>
  <r>
    <n v="3420"/>
    <s v="2395"/>
    <x v="0"/>
    <n v="0"/>
    <n v="0"/>
    <n v="0"/>
    <x v="0"/>
    <d v="2013-12-12T20:22:06"/>
    <x v="0"/>
    <x v="3"/>
    <x v="0"/>
    <x v="7"/>
    <x v="96"/>
    <x v="7"/>
    <x v="2"/>
    <m/>
    <x v="19"/>
  </r>
  <r>
    <n v="3446"/>
    <s v="2395"/>
    <x v="0"/>
    <n v="16"/>
    <n v="12"/>
    <n v="10"/>
    <x v="0"/>
    <d v="2013-12-12T20:24:45"/>
    <x v="0"/>
    <x v="3"/>
    <x v="0"/>
    <x v="7"/>
    <x v="96"/>
    <x v="7"/>
    <x v="2"/>
    <n v="0.83333299999999999"/>
    <x v="20"/>
  </r>
  <r>
    <n v="3480"/>
    <s v="2395"/>
    <x v="0"/>
    <n v="0"/>
    <n v="0"/>
    <n v="0"/>
    <x v="0"/>
    <d v="2013-12-12T20:26:56"/>
    <x v="0"/>
    <x v="3"/>
    <x v="0"/>
    <x v="7"/>
    <x v="96"/>
    <x v="7"/>
    <x v="2"/>
    <m/>
    <x v="21"/>
  </r>
  <r>
    <n v="2963"/>
    <s v="2400"/>
    <x v="0"/>
    <n v="0"/>
    <n v="0"/>
    <n v="0"/>
    <x v="0"/>
    <d v="2013-12-12T19:30:09"/>
    <x v="0"/>
    <x v="3"/>
    <x v="0"/>
    <x v="7"/>
    <x v="49"/>
    <x v="7"/>
    <x v="2"/>
    <m/>
    <x v="0"/>
  </r>
  <r>
    <n v="2995"/>
    <s v="2400"/>
    <x v="0"/>
    <n v="0"/>
    <n v="0"/>
    <n v="0"/>
    <x v="0"/>
    <d v="2013-12-12T19:40:29"/>
    <x v="0"/>
    <x v="3"/>
    <x v="0"/>
    <x v="7"/>
    <x v="49"/>
    <x v="7"/>
    <x v="2"/>
    <m/>
    <x v="1"/>
  </r>
  <r>
    <n v="3014"/>
    <s v="2400"/>
    <x v="0"/>
    <n v="0"/>
    <n v="0"/>
    <n v="0"/>
    <x v="0"/>
    <d v="2013-12-12T19:42:27"/>
    <x v="0"/>
    <x v="3"/>
    <x v="0"/>
    <x v="7"/>
    <x v="49"/>
    <x v="7"/>
    <x v="2"/>
    <m/>
    <x v="2"/>
  </r>
  <r>
    <n v="3036"/>
    <s v="2400"/>
    <x v="0"/>
    <n v="0"/>
    <n v="0"/>
    <n v="0"/>
    <x v="0"/>
    <d v="2013-12-12T19:44:02"/>
    <x v="0"/>
    <x v="3"/>
    <x v="0"/>
    <x v="7"/>
    <x v="49"/>
    <x v="7"/>
    <x v="2"/>
    <m/>
    <x v="3"/>
  </r>
  <r>
    <n v="3058"/>
    <s v="2400"/>
    <x v="0"/>
    <n v="0"/>
    <n v="0"/>
    <n v="0"/>
    <x v="0"/>
    <d v="2013-12-12T19:46:02"/>
    <x v="0"/>
    <x v="3"/>
    <x v="0"/>
    <x v="7"/>
    <x v="49"/>
    <x v="7"/>
    <x v="2"/>
    <m/>
    <x v="4"/>
  </r>
  <r>
    <n v="3078"/>
    <s v="2400"/>
    <x v="0"/>
    <n v="719"/>
    <n v="8"/>
    <n v="2"/>
    <x v="0"/>
    <d v="2013-12-12T19:50:17"/>
    <x v="0"/>
    <x v="3"/>
    <x v="0"/>
    <x v="7"/>
    <x v="49"/>
    <x v="7"/>
    <x v="2"/>
    <n v="0.25"/>
    <x v="5"/>
  </r>
  <r>
    <n v="3109"/>
    <s v="2400"/>
    <x v="0"/>
    <n v="0"/>
    <n v="0"/>
    <n v="0"/>
    <x v="0"/>
    <d v="2013-12-12T19:55:46"/>
    <x v="0"/>
    <x v="3"/>
    <x v="0"/>
    <x v="7"/>
    <x v="49"/>
    <x v="7"/>
    <x v="2"/>
    <m/>
    <x v="6"/>
  </r>
  <r>
    <n v="3126"/>
    <s v="2400"/>
    <x v="0"/>
    <n v="0"/>
    <n v="0"/>
    <n v="0"/>
    <x v="0"/>
    <d v="2013-12-12T19:57:12"/>
    <x v="0"/>
    <x v="3"/>
    <x v="0"/>
    <x v="7"/>
    <x v="49"/>
    <x v="7"/>
    <x v="2"/>
    <m/>
    <x v="7"/>
  </r>
  <r>
    <n v="3149"/>
    <s v="2400"/>
    <x v="0"/>
    <n v="0"/>
    <n v="0"/>
    <n v="0"/>
    <x v="0"/>
    <d v="2013-12-12T19:59:07"/>
    <x v="0"/>
    <x v="3"/>
    <x v="0"/>
    <x v="7"/>
    <x v="49"/>
    <x v="7"/>
    <x v="2"/>
    <m/>
    <x v="8"/>
  </r>
  <r>
    <n v="3169"/>
    <s v="2400"/>
    <x v="0"/>
    <n v="0"/>
    <n v="0"/>
    <n v="86"/>
    <x v="0"/>
    <d v="2013-12-12T20:01:54"/>
    <x v="0"/>
    <x v="3"/>
    <x v="0"/>
    <x v="7"/>
    <x v="49"/>
    <x v="7"/>
    <x v="2"/>
    <m/>
    <x v="9"/>
  </r>
  <r>
    <n v="3194"/>
    <s v="2400"/>
    <x v="0"/>
    <n v="0"/>
    <n v="0"/>
    <n v="0"/>
    <x v="0"/>
    <d v="2013-12-12T20:05:45"/>
    <x v="0"/>
    <x v="3"/>
    <x v="0"/>
    <x v="7"/>
    <x v="49"/>
    <x v="7"/>
    <x v="2"/>
    <m/>
    <x v="10"/>
  </r>
  <r>
    <n v="3217"/>
    <s v="2400"/>
    <x v="0"/>
    <n v="0"/>
    <n v="0"/>
    <n v="0"/>
    <x v="0"/>
    <d v="2013-12-12T20:07:36"/>
    <x v="0"/>
    <x v="3"/>
    <x v="0"/>
    <x v="7"/>
    <x v="49"/>
    <x v="7"/>
    <x v="2"/>
    <m/>
    <x v="11"/>
  </r>
  <r>
    <n v="3238"/>
    <s v="2400"/>
    <x v="0"/>
    <n v="0"/>
    <n v="0"/>
    <n v="0"/>
    <x v="0"/>
    <d v="2013-12-12T20:09:23"/>
    <x v="0"/>
    <x v="3"/>
    <x v="0"/>
    <x v="7"/>
    <x v="49"/>
    <x v="7"/>
    <x v="2"/>
    <m/>
    <x v="12"/>
  </r>
  <r>
    <n v="3268"/>
    <s v="2400"/>
    <x v="0"/>
    <n v="0"/>
    <n v="0"/>
    <n v="0"/>
    <x v="0"/>
    <d v="2013-12-12T20:11:37"/>
    <x v="0"/>
    <x v="3"/>
    <x v="0"/>
    <x v="7"/>
    <x v="49"/>
    <x v="7"/>
    <x v="2"/>
    <m/>
    <x v="13"/>
  </r>
  <r>
    <n v="3298"/>
    <s v="2400"/>
    <x v="0"/>
    <n v="0"/>
    <n v="0"/>
    <n v="0"/>
    <x v="0"/>
    <d v="2013-12-12T20:14:14"/>
    <x v="0"/>
    <x v="3"/>
    <x v="0"/>
    <x v="7"/>
    <x v="49"/>
    <x v="7"/>
    <x v="2"/>
    <m/>
    <x v="14"/>
  </r>
  <r>
    <n v="3325"/>
    <s v="2400"/>
    <x v="0"/>
    <n v="0"/>
    <n v="0"/>
    <n v="0"/>
    <x v="0"/>
    <d v="2013-12-12T20:15:37"/>
    <x v="0"/>
    <x v="3"/>
    <x v="0"/>
    <x v="7"/>
    <x v="49"/>
    <x v="7"/>
    <x v="2"/>
    <m/>
    <x v="15"/>
  </r>
  <r>
    <n v="3351"/>
    <s v="2400"/>
    <x v="0"/>
    <n v="0"/>
    <n v="0"/>
    <n v="0"/>
    <x v="0"/>
    <d v="2013-12-12T20:17:31"/>
    <x v="0"/>
    <x v="3"/>
    <x v="0"/>
    <x v="7"/>
    <x v="49"/>
    <x v="7"/>
    <x v="2"/>
    <m/>
    <x v="16"/>
  </r>
  <r>
    <n v="3373"/>
    <s v="2400"/>
    <x v="0"/>
    <n v="0"/>
    <n v="0"/>
    <n v="0"/>
    <x v="0"/>
    <d v="2013-12-12T20:18:57"/>
    <x v="0"/>
    <x v="3"/>
    <x v="0"/>
    <x v="7"/>
    <x v="49"/>
    <x v="7"/>
    <x v="2"/>
    <m/>
    <x v="17"/>
  </r>
  <r>
    <n v="3398"/>
    <s v="2400"/>
    <x v="0"/>
    <n v="0"/>
    <n v="0"/>
    <n v="0"/>
    <x v="0"/>
    <d v="2013-12-12T20:20:30"/>
    <x v="0"/>
    <x v="3"/>
    <x v="0"/>
    <x v="7"/>
    <x v="49"/>
    <x v="7"/>
    <x v="2"/>
    <m/>
    <x v="18"/>
  </r>
  <r>
    <n v="3421"/>
    <s v="2400"/>
    <x v="0"/>
    <n v="0"/>
    <n v="0"/>
    <n v="0"/>
    <x v="0"/>
    <d v="2013-12-12T20:22:10"/>
    <x v="0"/>
    <x v="3"/>
    <x v="0"/>
    <x v="7"/>
    <x v="49"/>
    <x v="7"/>
    <x v="2"/>
    <m/>
    <x v="19"/>
  </r>
  <r>
    <n v="3457"/>
    <s v="2400"/>
    <x v="0"/>
    <n v="0"/>
    <n v="0"/>
    <n v="0"/>
    <x v="0"/>
    <d v="2013-12-12T20:25:34"/>
    <x v="0"/>
    <x v="3"/>
    <x v="0"/>
    <x v="7"/>
    <x v="49"/>
    <x v="7"/>
    <x v="2"/>
    <m/>
    <x v="20"/>
  </r>
  <r>
    <n v="3481"/>
    <s v="2400"/>
    <x v="0"/>
    <n v="0"/>
    <n v="0"/>
    <n v="0"/>
    <x v="0"/>
    <d v="2013-12-12T20:27:01"/>
    <x v="0"/>
    <x v="3"/>
    <x v="0"/>
    <x v="7"/>
    <x v="49"/>
    <x v="7"/>
    <x v="2"/>
    <m/>
    <x v="21"/>
  </r>
  <r>
    <n v="2964"/>
    <s v="2405"/>
    <x v="0"/>
    <n v="0"/>
    <n v="0"/>
    <n v="0"/>
    <x v="0"/>
    <d v="2013-12-12T19:30:13"/>
    <x v="0"/>
    <x v="3"/>
    <x v="0"/>
    <x v="7"/>
    <x v="97"/>
    <x v="7"/>
    <x v="2"/>
    <m/>
    <x v="0"/>
  </r>
  <r>
    <n v="2986"/>
    <s v="2405"/>
    <x v="0"/>
    <n v="244"/>
    <n v="45"/>
    <n v="4"/>
    <x v="0"/>
    <d v="2013-12-12T19:36:51"/>
    <x v="0"/>
    <x v="3"/>
    <x v="0"/>
    <x v="7"/>
    <x v="97"/>
    <x v="7"/>
    <x v="2"/>
    <n v="8.8888999999999996E-2"/>
    <x v="1"/>
  </r>
  <r>
    <n v="3015"/>
    <s v="2405"/>
    <x v="0"/>
    <n v="0"/>
    <n v="0"/>
    <n v="0"/>
    <x v="0"/>
    <d v="2013-12-12T19:42:31"/>
    <x v="0"/>
    <x v="3"/>
    <x v="0"/>
    <x v="7"/>
    <x v="97"/>
    <x v="7"/>
    <x v="2"/>
    <m/>
    <x v="2"/>
  </r>
  <r>
    <n v="3037"/>
    <s v="2405"/>
    <x v="0"/>
    <n v="0"/>
    <n v="0"/>
    <n v="0"/>
    <x v="0"/>
    <d v="2013-12-12T19:44:06"/>
    <x v="0"/>
    <x v="3"/>
    <x v="0"/>
    <x v="7"/>
    <x v="97"/>
    <x v="7"/>
    <x v="2"/>
    <m/>
    <x v="3"/>
  </r>
  <r>
    <n v="3059"/>
    <s v="2405"/>
    <x v="0"/>
    <n v="0"/>
    <n v="0"/>
    <n v="0"/>
    <x v="0"/>
    <d v="2013-12-12T19:46:05"/>
    <x v="0"/>
    <x v="3"/>
    <x v="0"/>
    <x v="7"/>
    <x v="97"/>
    <x v="7"/>
    <x v="2"/>
    <m/>
    <x v="4"/>
  </r>
  <r>
    <n v="3079"/>
    <s v="2405"/>
    <x v="0"/>
    <n v="703"/>
    <n v="9"/>
    <n v="5"/>
    <x v="0"/>
    <d v="2013-12-12T19:50:33"/>
    <x v="0"/>
    <x v="3"/>
    <x v="0"/>
    <x v="7"/>
    <x v="97"/>
    <x v="7"/>
    <x v="2"/>
    <n v="0.55555600000000005"/>
    <x v="5"/>
  </r>
  <r>
    <n v="3098"/>
    <s v="2405"/>
    <x v="0"/>
    <n v="17"/>
    <n v="17"/>
    <n v="1"/>
    <x v="0"/>
    <d v="2013-12-12T19:54:26"/>
    <x v="0"/>
    <x v="3"/>
    <x v="0"/>
    <x v="7"/>
    <x v="97"/>
    <x v="7"/>
    <x v="2"/>
    <n v="5.8824000000000001E-2"/>
    <x v="6"/>
  </r>
  <r>
    <n v="3127"/>
    <s v="2405"/>
    <x v="0"/>
    <n v="0"/>
    <n v="0"/>
    <n v="0"/>
    <x v="0"/>
    <d v="2013-12-12T19:57:15"/>
    <x v="0"/>
    <x v="3"/>
    <x v="0"/>
    <x v="7"/>
    <x v="97"/>
    <x v="7"/>
    <x v="2"/>
    <m/>
    <x v="7"/>
  </r>
  <r>
    <n v="3150"/>
    <s v="2405"/>
    <x v="0"/>
    <n v="0"/>
    <n v="0"/>
    <n v="0"/>
    <x v="0"/>
    <d v="2013-12-12T19:59:10"/>
    <x v="0"/>
    <x v="3"/>
    <x v="0"/>
    <x v="7"/>
    <x v="97"/>
    <x v="7"/>
    <x v="2"/>
    <m/>
    <x v="8"/>
  </r>
  <r>
    <n v="3170"/>
    <s v="2405"/>
    <x v="0"/>
    <n v="0"/>
    <n v="0"/>
    <n v="103"/>
    <x v="0"/>
    <d v="2013-12-12T20:02:06"/>
    <x v="0"/>
    <x v="3"/>
    <x v="0"/>
    <x v="7"/>
    <x v="97"/>
    <x v="7"/>
    <x v="2"/>
    <m/>
    <x v="9"/>
  </r>
  <r>
    <n v="3195"/>
    <s v="2405"/>
    <x v="0"/>
    <n v="0"/>
    <n v="0"/>
    <n v="0"/>
    <x v="0"/>
    <d v="2013-12-12T20:05:48"/>
    <x v="0"/>
    <x v="3"/>
    <x v="0"/>
    <x v="7"/>
    <x v="97"/>
    <x v="7"/>
    <x v="2"/>
    <m/>
    <x v="10"/>
  </r>
  <r>
    <n v="3218"/>
    <s v="2405"/>
    <x v="0"/>
    <n v="0"/>
    <n v="0"/>
    <n v="0"/>
    <x v="0"/>
    <d v="2013-12-12T20:07:41"/>
    <x v="0"/>
    <x v="3"/>
    <x v="0"/>
    <x v="7"/>
    <x v="97"/>
    <x v="7"/>
    <x v="2"/>
    <m/>
    <x v="11"/>
  </r>
  <r>
    <n v="3239"/>
    <s v="2405"/>
    <x v="0"/>
    <n v="0"/>
    <n v="0"/>
    <n v="0"/>
    <x v="0"/>
    <d v="2013-12-12T20:09:27"/>
    <x v="0"/>
    <x v="3"/>
    <x v="0"/>
    <x v="7"/>
    <x v="97"/>
    <x v="7"/>
    <x v="2"/>
    <m/>
    <x v="12"/>
  </r>
  <r>
    <n v="3269"/>
    <s v="2405"/>
    <x v="0"/>
    <n v="0"/>
    <n v="0"/>
    <n v="0"/>
    <x v="0"/>
    <d v="2013-12-12T20:11:41"/>
    <x v="0"/>
    <x v="3"/>
    <x v="0"/>
    <x v="7"/>
    <x v="97"/>
    <x v="7"/>
    <x v="2"/>
    <m/>
    <x v="13"/>
  </r>
  <r>
    <n v="3299"/>
    <s v="2405"/>
    <x v="0"/>
    <n v="0"/>
    <n v="0"/>
    <n v="0"/>
    <x v="0"/>
    <d v="2013-12-12T20:14:18"/>
    <x v="0"/>
    <x v="3"/>
    <x v="0"/>
    <x v="7"/>
    <x v="97"/>
    <x v="7"/>
    <x v="2"/>
    <m/>
    <x v="14"/>
  </r>
  <r>
    <n v="3326"/>
    <s v="2405"/>
    <x v="0"/>
    <n v="0"/>
    <n v="0"/>
    <n v="0"/>
    <x v="0"/>
    <d v="2013-12-12T20:15:41"/>
    <x v="0"/>
    <x v="3"/>
    <x v="0"/>
    <x v="7"/>
    <x v="97"/>
    <x v="7"/>
    <x v="2"/>
    <m/>
    <x v="15"/>
  </r>
  <r>
    <n v="3352"/>
    <s v="2405"/>
    <x v="0"/>
    <n v="0"/>
    <n v="0"/>
    <n v="0"/>
    <x v="0"/>
    <d v="2013-12-12T20:17:35"/>
    <x v="0"/>
    <x v="3"/>
    <x v="0"/>
    <x v="7"/>
    <x v="97"/>
    <x v="7"/>
    <x v="2"/>
    <m/>
    <x v="16"/>
  </r>
  <r>
    <n v="3374"/>
    <s v="2405"/>
    <x v="0"/>
    <n v="0"/>
    <n v="0"/>
    <n v="0"/>
    <x v="0"/>
    <d v="2013-12-12T20:19:00"/>
    <x v="0"/>
    <x v="3"/>
    <x v="0"/>
    <x v="7"/>
    <x v="97"/>
    <x v="7"/>
    <x v="2"/>
    <m/>
    <x v="17"/>
  </r>
  <r>
    <n v="3399"/>
    <s v="2405"/>
    <x v="0"/>
    <n v="0"/>
    <n v="0"/>
    <n v="0"/>
    <x v="0"/>
    <d v="2013-12-12T20:20:35"/>
    <x v="0"/>
    <x v="3"/>
    <x v="0"/>
    <x v="7"/>
    <x v="97"/>
    <x v="7"/>
    <x v="2"/>
    <m/>
    <x v="18"/>
  </r>
  <r>
    <n v="3423"/>
    <s v="2405"/>
    <x v="0"/>
    <n v="0"/>
    <n v="0"/>
    <n v="0"/>
    <x v="0"/>
    <d v="2013-12-12T20:22:15"/>
    <x v="0"/>
    <x v="3"/>
    <x v="0"/>
    <x v="7"/>
    <x v="97"/>
    <x v="7"/>
    <x v="2"/>
    <m/>
    <x v="19"/>
  </r>
  <r>
    <n v="3458"/>
    <s v="2405"/>
    <x v="0"/>
    <n v="0"/>
    <n v="0"/>
    <n v="0"/>
    <x v="0"/>
    <d v="2013-12-12T20:25:39"/>
    <x v="0"/>
    <x v="3"/>
    <x v="0"/>
    <x v="7"/>
    <x v="97"/>
    <x v="7"/>
    <x v="2"/>
    <m/>
    <x v="20"/>
  </r>
  <r>
    <n v="3482"/>
    <s v="2405"/>
    <x v="0"/>
    <n v="0"/>
    <n v="0"/>
    <n v="0"/>
    <x v="0"/>
    <d v="2013-12-12T20:27:06"/>
    <x v="0"/>
    <x v="3"/>
    <x v="0"/>
    <x v="7"/>
    <x v="97"/>
    <x v="7"/>
    <x v="2"/>
    <m/>
    <x v="21"/>
  </r>
  <r>
    <n v="2941"/>
    <s v="2410"/>
    <x v="0"/>
    <n v="0"/>
    <n v="0"/>
    <n v="0"/>
    <x v="0"/>
    <d v="2013-12-12T19:27:14"/>
    <x v="0"/>
    <x v="3"/>
    <x v="3"/>
    <x v="7"/>
    <x v="98"/>
    <x v="7"/>
    <x v="2"/>
    <m/>
    <x v="0"/>
  </r>
  <r>
    <n v="2987"/>
    <s v="2410"/>
    <x v="0"/>
    <n v="252"/>
    <n v="61"/>
    <n v="5"/>
    <x v="0"/>
    <d v="2013-12-12T19:37:05"/>
    <x v="0"/>
    <x v="3"/>
    <x v="0"/>
    <x v="7"/>
    <x v="98"/>
    <x v="7"/>
    <x v="2"/>
    <n v="8.1966999999999998E-2"/>
    <x v="1"/>
  </r>
  <r>
    <n v="3016"/>
    <s v="2410"/>
    <x v="0"/>
    <n v="0"/>
    <n v="0"/>
    <n v="0"/>
    <x v="0"/>
    <d v="2013-12-12T19:42:35"/>
    <x v="0"/>
    <x v="3"/>
    <x v="0"/>
    <x v="7"/>
    <x v="98"/>
    <x v="7"/>
    <x v="2"/>
    <m/>
    <x v="2"/>
  </r>
  <r>
    <n v="3038"/>
    <s v="2410"/>
    <x v="0"/>
    <n v="0"/>
    <n v="0"/>
    <n v="0"/>
    <x v="0"/>
    <d v="2013-12-12T19:44:11"/>
    <x v="0"/>
    <x v="3"/>
    <x v="0"/>
    <x v="7"/>
    <x v="98"/>
    <x v="7"/>
    <x v="2"/>
    <m/>
    <x v="3"/>
  </r>
  <r>
    <n v="3060"/>
    <s v="2410"/>
    <x v="0"/>
    <n v="0"/>
    <n v="0"/>
    <n v="0"/>
    <x v="0"/>
    <d v="2013-12-12T19:46:10"/>
    <x v="0"/>
    <x v="3"/>
    <x v="0"/>
    <x v="7"/>
    <x v="98"/>
    <x v="7"/>
    <x v="2"/>
    <m/>
    <x v="4"/>
  </r>
  <r>
    <n v="3080"/>
    <s v="2410"/>
    <x v="0"/>
    <n v="734"/>
    <n v="15"/>
    <n v="6"/>
    <x v="0"/>
    <d v="2013-12-12T19:50:55"/>
    <x v="0"/>
    <x v="3"/>
    <x v="0"/>
    <x v="7"/>
    <x v="98"/>
    <x v="7"/>
    <x v="2"/>
    <n v="0.4"/>
    <x v="5"/>
  </r>
  <r>
    <n v="3099"/>
    <s v="2410"/>
    <x v="0"/>
    <n v="15"/>
    <n v="15"/>
    <n v="1"/>
    <x v="0"/>
    <d v="2013-12-12T19:54:37"/>
    <x v="0"/>
    <x v="3"/>
    <x v="0"/>
    <x v="7"/>
    <x v="98"/>
    <x v="7"/>
    <x v="2"/>
    <n v="6.6667000000000004E-2"/>
    <x v="6"/>
  </r>
  <r>
    <n v="3128"/>
    <s v="2410"/>
    <x v="0"/>
    <n v="0"/>
    <n v="0"/>
    <n v="0"/>
    <x v="0"/>
    <d v="2013-12-12T19:57:19"/>
    <x v="0"/>
    <x v="3"/>
    <x v="0"/>
    <x v="7"/>
    <x v="98"/>
    <x v="7"/>
    <x v="2"/>
    <m/>
    <x v="7"/>
  </r>
  <r>
    <n v="3151"/>
    <s v="2410"/>
    <x v="0"/>
    <n v="0"/>
    <n v="0"/>
    <n v="0"/>
    <x v="0"/>
    <d v="2013-12-12T19:59:14"/>
    <x v="0"/>
    <x v="3"/>
    <x v="0"/>
    <x v="7"/>
    <x v="98"/>
    <x v="7"/>
    <x v="2"/>
    <m/>
    <x v="8"/>
  </r>
  <r>
    <n v="3171"/>
    <s v="2410"/>
    <x v="0"/>
    <n v="0"/>
    <n v="0"/>
    <n v="98"/>
    <x v="0"/>
    <d v="2013-12-12T20:02:21"/>
    <x v="0"/>
    <x v="3"/>
    <x v="0"/>
    <x v="7"/>
    <x v="98"/>
    <x v="7"/>
    <x v="2"/>
    <m/>
    <x v="9"/>
  </r>
  <r>
    <n v="3196"/>
    <s v="2410"/>
    <x v="0"/>
    <n v="0"/>
    <n v="0"/>
    <n v="0"/>
    <x v="0"/>
    <d v="2013-12-12T20:05:51"/>
    <x v="0"/>
    <x v="3"/>
    <x v="0"/>
    <x v="7"/>
    <x v="98"/>
    <x v="7"/>
    <x v="2"/>
    <m/>
    <x v="10"/>
  </r>
  <r>
    <n v="3219"/>
    <s v="2410"/>
    <x v="0"/>
    <n v="0"/>
    <n v="0"/>
    <n v="0"/>
    <x v="0"/>
    <d v="2013-12-12T20:07:47"/>
    <x v="0"/>
    <x v="3"/>
    <x v="0"/>
    <x v="7"/>
    <x v="98"/>
    <x v="7"/>
    <x v="2"/>
    <m/>
    <x v="11"/>
  </r>
  <r>
    <n v="3240"/>
    <s v="2410"/>
    <x v="0"/>
    <n v="0"/>
    <n v="0"/>
    <n v="0"/>
    <x v="0"/>
    <d v="2013-12-12T20:09:32"/>
    <x v="0"/>
    <x v="3"/>
    <x v="0"/>
    <x v="7"/>
    <x v="98"/>
    <x v="7"/>
    <x v="2"/>
    <m/>
    <x v="12"/>
  </r>
  <r>
    <n v="3270"/>
    <s v="2410"/>
    <x v="0"/>
    <n v="0"/>
    <n v="0"/>
    <n v="0"/>
    <x v="0"/>
    <d v="2013-12-12T20:11:47"/>
    <x v="0"/>
    <x v="3"/>
    <x v="0"/>
    <x v="7"/>
    <x v="98"/>
    <x v="7"/>
    <x v="2"/>
    <m/>
    <x v="13"/>
  </r>
  <r>
    <n v="3300"/>
    <s v="2410"/>
    <x v="0"/>
    <n v="0"/>
    <n v="0"/>
    <n v="0"/>
    <x v="0"/>
    <d v="2013-12-12T20:14:23"/>
    <x v="0"/>
    <x v="3"/>
    <x v="0"/>
    <x v="7"/>
    <x v="98"/>
    <x v="7"/>
    <x v="2"/>
    <m/>
    <x v="14"/>
  </r>
  <r>
    <n v="3327"/>
    <s v="2410"/>
    <x v="0"/>
    <n v="0"/>
    <n v="0"/>
    <n v="0"/>
    <x v="0"/>
    <d v="2013-12-12T20:15:45"/>
    <x v="0"/>
    <x v="3"/>
    <x v="0"/>
    <x v="7"/>
    <x v="98"/>
    <x v="7"/>
    <x v="2"/>
    <m/>
    <x v="15"/>
  </r>
  <r>
    <n v="3353"/>
    <s v="2410"/>
    <x v="0"/>
    <n v="0"/>
    <n v="0"/>
    <n v="0"/>
    <x v="0"/>
    <d v="2013-12-12T20:17:38"/>
    <x v="0"/>
    <x v="3"/>
    <x v="0"/>
    <x v="7"/>
    <x v="98"/>
    <x v="7"/>
    <x v="2"/>
    <m/>
    <x v="16"/>
  </r>
  <r>
    <n v="3375"/>
    <s v="2410"/>
    <x v="0"/>
    <n v="0"/>
    <n v="0"/>
    <n v="0"/>
    <x v="0"/>
    <d v="2013-12-12T20:19:06"/>
    <x v="0"/>
    <x v="3"/>
    <x v="0"/>
    <x v="7"/>
    <x v="98"/>
    <x v="7"/>
    <x v="2"/>
    <m/>
    <x v="17"/>
  </r>
  <r>
    <n v="3400"/>
    <s v="2410"/>
    <x v="0"/>
    <n v="0"/>
    <n v="0"/>
    <n v="0"/>
    <x v="0"/>
    <d v="2013-12-12T20:20:39"/>
    <x v="0"/>
    <x v="3"/>
    <x v="0"/>
    <x v="7"/>
    <x v="98"/>
    <x v="7"/>
    <x v="2"/>
    <m/>
    <x v="18"/>
  </r>
  <r>
    <n v="3425"/>
    <s v="2410"/>
    <x v="0"/>
    <n v="0"/>
    <n v="0"/>
    <n v="0"/>
    <x v="0"/>
    <d v="2013-12-12T20:22:19"/>
    <x v="0"/>
    <x v="3"/>
    <x v="0"/>
    <x v="7"/>
    <x v="98"/>
    <x v="7"/>
    <x v="2"/>
    <m/>
    <x v="19"/>
  </r>
  <r>
    <n v="3445"/>
    <s v="2410"/>
    <x v="0"/>
    <n v="21"/>
    <n v="15"/>
    <n v="7"/>
    <x v="0"/>
    <d v="2013-12-12T20:24:31"/>
    <x v="0"/>
    <x v="3"/>
    <x v="0"/>
    <x v="7"/>
    <x v="98"/>
    <x v="7"/>
    <x v="2"/>
    <n v="0.466667"/>
    <x v="20"/>
  </r>
  <r>
    <n v="3483"/>
    <s v="2410"/>
    <x v="0"/>
    <n v="0"/>
    <n v="0"/>
    <n v="0"/>
    <x v="0"/>
    <d v="2013-12-12T20:27:12"/>
    <x v="0"/>
    <x v="3"/>
    <x v="0"/>
    <x v="7"/>
    <x v="98"/>
    <x v="7"/>
    <x v="2"/>
    <m/>
    <x v="21"/>
  </r>
  <r>
    <n v="2966"/>
    <s v="2420"/>
    <x v="0"/>
    <n v="0"/>
    <n v="0"/>
    <n v="0"/>
    <x v="0"/>
    <d v="2013-12-12T19:30:22"/>
    <x v="0"/>
    <x v="3"/>
    <x v="0"/>
    <x v="7"/>
    <x v="99"/>
    <x v="7"/>
    <x v="2"/>
    <m/>
    <x v="0"/>
  </r>
  <r>
    <n v="2996"/>
    <s v="2420"/>
    <x v="0"/>
    <n v="0"/>
    <n v="0"/>
    <n v="0"/>
    <x v="0"/>
    <d v="2013-12-12T19:40:35"/>
    <x v="0"/>
    <x v="3"/>
    <x v="0"/>
    <x v="7"/>
    <x v="99"/>
    <x v="7"/>
    <x v="2"/>
    <m/>
    <x v="1"/>
  </r>
  <r>
    <n v="3017"/>
    <s v="2420"/>
    <x v="0"/>
    <n v="0"/>
    <n v="0"/>
    <n v="0"/>
    <x v="0"/>
    <d v="2013-12-12T19:42:39"/>
    <x v="0"/>
    <x v="3"/>
    <x v="0"/>
    <x v="7"/>
    <x v="99"/>
    <x v="7"/>
    <x v="2"/>
    <m/>
    <x v="2"/>
  </r>
  <r>
    <n v="3039"/>
    <s v="2420"/>
    <x v="0"/>
    <n v="0"/>
    <n v="0"/>
    <n v="0"/>
    <x v="0"/>
    <d v="2013-12-12T19:44:14"/>
    <x v="0"/>
    <x v="3"/>
    <x v="0"/>
    <x v="7"/>
    <x v="99"/>
    <x v="7"/>
    <x v="2"/>
    <m/>
    <x v="3"/>
  </r>
  <r>
    <n v="3061"/>
    <s v="2420"/>
    <x v="0"/>
    <n v="0"/>
    <n v="0"/>
    <n v="0"/>
    <x v="0"/>
    <d v="2013-12-12T19:46:21"/>
    <x v="0"/>
    <x v="3"/>
    <x v="0"/>
    <x v="7"/>
    <x v="99"/>
    <x v="7"/>
    <x v="2"/>
    <m/>
    <x v="4"/>
  </r>
  <r>
    <n v="3087"/>
    <s v="2420"/>
    <x v="0"/>
    <n v="0"/>
    <n v="0"/>
    <n v="0"/>
    <x v="0"/>
    <d v="2013-12-12T19:52:36"/>
    <x v="0"/>
    <x v="3"/>
    <x v="0"/>
    <x v="7"/>
    <x v="99"/>
    <x v="7"/>
    <x v="2"/>
    <m/>
    <x v="5"/>
  </r>
  <r>
    <n v="3110"/>
    <s v="2420"/>
    <x v="0"/>
    <n v="0"/>
    <n v="0"/>
    <n v="0"/>
    <x v="0"/>
    <d v="2013-12-12T19:55:53"/>
    <x v="0"/>
    <x v="3"/>
    <x v="0"/>
    <x v="7"/>
    <x v="99"/>
    <x v="7"/>
    <x v="2"/>
    <m/>
    <x v="6"/>
  </r>
  <r>
    <n v="3129"/>
    <s v="2420"/>
    <x v="0"/>
    <n v="0"/>
    <n v="0"/>
    <n v="0"/>
    <x v="0"/>
    <d v="2013-12-12T19:57:22"/>
    <x v="0"/>
    <x v="3"/>
    <x v="0"/>
    <x v="7"/>
    <x v="99"/>
    <x v="7"/>
    <x v="2"/>
    <m/>
    <x v="7"/>
  </r>
  <r>
    <n v="3152"/>
    <s v="2420"/>
    <x v="0"/>
    <n v="0"/>
    <n v="0"/>
    <n v="0"/>
    <x v="0"/>
    <d v="2013-12-12T19:59:17"/>
    <x v="0"/>
    <x v="3"/>
    <x v="0"/>
    <x v="7"/>
    <x v="99"/>
    <x v="7"/>
    <x v="2"/>
    <m/>
    <x v="8"/>
  </r>
  <r>
    <n v="3173"/>
    <s v="2420"/>
    <x v="0"/>
    <n v="0"/>
    <n v="0"/>
    <n v="99"/>
    <x v="0"/>
    <d v="2013-12-12T20:02:42"/>
    <x v="0"/>
    <x v="3"/>
    <x v="0"/>
    <x v="7"/>
    <x v="99"/>
    <x v="7"/>
    <x v="2"/>
    <m/>
    <x v="9"/>
  </r>
  <r>
    <n v="3197"/>
    <s v="2420"/>
    <x v="0"/>
    <n v="0"/>
    <n v="0"/>
    <n v="0"/>
    <x v="0"/>
    <d v="2013-12-12T20:05:55"/>
    <x v="0"/>
    <x v="3"/>
    <x v="0"/>
    <x v="7"/>
    <x v="99"/>
    <x v="7"/>
    <x v="2"/>
    <m/>
    <x v="10"/>
  </r>
  <r>
    <n v="3220"/>
    <s v="2420"/>
    <x v="0"/>
    <n v="0"/>
    <n v="0"/>
    <n v="0"/>
    <x v="0"/>
    <d v="2013-12-12T20:07:57"/>
    <x v="0"/>
    <x v="3"/>
    <x v="0"/>
    <x v="7"/>
    <x v="99"/>
    <x v="7"/>
    <x v="2"/>
    <m/>
    <x v="11"/>
  </r>
  <r>
    <n v="3241"/>
    <s v="2420"/>
    <x v="0"/>
    <n v="0"/>
    <n v="0"/>
    <n v="0"/>
    <x v="0"/>
    <d v="2013-12-12T20:09:37"/>
    <x v="0"/>
    <x v="3"/>
    <x v="0"/>
    <x v="7"/>
    <x v="99"/>
    <x v="7"/>
    <x v="2"/>
    <m/>
    <x v="12"/>
  </r>
  <r>
    <n v="3271"/>
    <s v="2420"/>
    <x v="0"/>
    <n v="0"/>
    <n v="0"/>
    <n v="0"/>
    <x v="0"/>
    <d v="2013-12-12T20:11:52"/>
    <x v="0"/>
    <x v="3"/>
    <x v="0"/>
    <x v="7"/>
    <x v="99"/>
    <x v="7"/>
    <x v="2"/>
    <m/>
    <x v="13"/>
  </r>
  <r>
    <n v="3301"/>
    <s v="2420"/>
    <x v="0"/>
    <n v="0"/>
    <n v="0"/>
    <n v="0"/>
    <x v="0"/>
    <d v="2013-12-12T20:14:27"/>
    <x v="0"/>
    <x v="3"/>
    <x v="0"/>
    <x v="7"/>
    <x v="99"/>
    <x v="7"/>
    <x v="2"/>
    <m/>
    <x v="14"/>
  </r>
  <r>
    <n v="3329"/>
    <s v="2420"/>
    <x v="0"/>
    <n v="0"/>
    <n v="0"/>
    <n v="0"/>
    <x v="0"/>
    <d v="2013-12-12T20:15:50"/>
    <x v="0"/>
    <x v="3"/>
    <x v="0"/>
    <x v="7"/>
    <x v="99"/>
    <x v="7"/>
    <x v="2"/>
    <m/>
    <x v="15"/>
  </r>
  <r>
    <n v="3354"/>
    <s v="2420"/>
    <x v="0"/>
    <n v="0"/>
    <n v="0"/>
    <n v="0"/>
    <x v="0"/>
    <d v="2013-12-12T20:17:41"/>
    <x v="0"/>
    <x v="3"/>
    <x v="0"/>
    <x v="7"/>
    <x v="99"/>
    <x v="7"/>
    <x v="2"/>
    <m/>
    <x v="16"/>
  </r>
  <r>
    <n v="3376"/>
    <s v="2420"/>
    <x v="0"/>
    <n v="0"/>
    <n v="0"/>
    <n v="0"/>
    <x v="0"/>
    <d v="2013-12-12T20:19:09"/>
    <x v="0"/>
    <x v="3"/>
    <x v="0"/>
    <x v="7"/>
    <x v="99"/>
    <x v="7"/>
    <x v="2"/>
    <m/>
    <x v="17"/>
  </r>
  <r>
    <n v="3402"/>
    <s v="2420"/>
    <x v="0"/>
    <n v="0"/>
    <n v="0"/>
    <n v="0"/>
    <x v="0"/>
    <d v="2013-12-12T20:20:43"/>
    <x v="0"/>
    <x v="3"/>
    <x v="0"/>
    <x v="7"/>
    <x v="99"/>
    <x v="7"/>
    <x v="2"/>
    <m/>
    <x v="18"/>
  </r>
  <r>
    <n v="3427"/>
    <s v="2420"/>
    <x v="0"/>
    <n v="0"/>
    <n v="0"/>
    <n v="0"/>
    <x v="0"/>
    <d v="2013-12-12T20:22:24"/>
    <x v="0"/>
    <x v="3"/>
    <x v="0"/>
    <x v="7"/>
    <x v="99"/>
    <x v="7"/>
    <x v="2"/>
    <m/>
    <x v="19"/>
  </r>
  <r>
    <n v="3460"/>
    <s v="2420"/>
    <x v="0"/>
    <n v="0"/>
    <n v="0"/>
    <n v="0"/>
    <x v="0"/>
    <d v="2013-12-12T20:25:45"/>
    <x v="0"/>
    <x v="3"/>
    <x v="0"/>
    <x v="7"/>
    <x v="99"/>
    <x v="7"/>
    <x v="2"/>
    <m/>
    <x v="20"/>
  </r>
  <r>
    <n v="3484"/>
    <s v="2420"/>
    <x v="0"/>
    <n v="0"/>
    <n v="0"/>
    <n v="0"/>
    <x v="0"/>
    <d v="2013-12-12T20:27:15"/>
    <x v="0"/>
    <x v="3"/>
    <x v="0"/>
    <x v="7"/>
    <x v="99"/>
    <x v="7"/>
    <x v="2"/>
    <m/>
    <x v="21"/>
  </r>
  <r>
    <n v="2956"/>
    <s v="2425"/>
    <x v="0"/>
    <n v="1381"/>
    <n v="4"/>
    <n v="1"/>
    <x v="0"/>
    <d v="2013-12-12T19:29:34"/>
    <x v="0"/>
    <x v="3"/>
    <x v="0"/>
    <x v="7"/>
    <x v="100"/>
    <x v="7"/>
    <x v="2"/>
    <n v="0.25"/>
    <x v="0"/>
  </r>
  <r>
    <n v="2997"/>
    <s v="2425"/>
    <x v="0"/>
    <n v="0"/>
    <n v="0"/>
    <n v="0"/>
    <x v="0"/>
    <d v="2013-12-12T19:40:38"/>
    <x v="0"/>
    <x v="3"/>
    <x v="0"/>
    <x v="7"/>
    <x v="100"/>
    <x v="7"/>
    <x v="2"/>
    <m/>
    <x v="1"/>
  </r>
  <r>
    <n v="3018"/>
    <s v="2425"/>
    <x v="0"/>
    <n v="0"/>
    <n v="0"/>
    <n v="0"/>
    <x v="0"/>
    <d v="2013-12-12T19:42:45"/>
    <x v="0"/>
    <x v="3"/>
    <x v="0"/>
    <x v="7"/>
    <x v="100"/>
    <x v="7"/>
    <x v="2"/>
    <m/>
    <x v="2"/>
  </r>
  <r>
    <n v="3040"/>
    <s v="2425"/>
    <x v="0"/>
    <n v="0"/>
    <n v="0"/>
    <n v="0"/>
    <x v="0"/>
    <d v="2013-12-12T19:44:17"/>
    <x v="0"/>
    <x v="3"/>
    <x v="0"/>
    <x v="7"/>
    <x v="100"/>
    <x v="7"/>
    <x v="2"/>
    <m/>
    <x v="3"/>
  </r>
  <r>
    <n v="3062"/>
    <s v="2425"/>
    <x v="0"/>
    <n v="0"/>
    <n v="0"/>
    <n v="0"/>
    <x v="0"/>
    <d v="2013-12-12T19:46:24"/>
    <x v="0"/>
    <x v="3"/>
    <x v="0"/>
    <x v="7"/>
    <x v="100"/>
    <x v="7"/>
    <x v="2"/>
    <m/>
    <x v="4"/>
  </r>
  <r>
    <n v="3088"/>
    <s v="2425"/>
    <x v="0"/>
    <n v="0"/>
    <n v="0"/>
    <n v="0"/>
    <x v="0"/>
    <d v="2013-12-12T19:52:40"/>
    <x v="0"/>
    <x v="3"/>
    <x v="0"/>
    <x v="7"/>
    <x v="100"/>
    <x v="7"/>
    <x v="2"/>
    <m/>
    <x v="5"/>
  </r>
  <r>
    <n v="3111"/>
    <s v="2425"/>
    <x v="0"/>
    <n v="0"/>
    <n v="0"/>
    <n v="0"/>
    <x v="0"/>
    <d v="2013-12-12T19:55:57"/>
    <x v="0"/>
    <x v="3"/>
    <x v="0"/>
    <x v="7"/>
    <x v="100"/>
    <x v="7"/>
    <x v="2"/>
    <m/>
    <x v="6"/>
  </r>
  <r>
    <n v="3130"/>
    <s v="2425"/>
    <x v="0"/>
    <n v="0"/>
    <n v="0"/>
    <n v="0"/>
    <x v="0"/>
    <d v="2013-12-12T19:57:25"/>
    <x v="0"/>
    <x v="3"/>
    <x v="0"/>
    <x v="7"/>
    <x v="100"/>
    <x v="7"/>
    <x v="2"/>
    <m/>
    <x v="7"/>
  </r>
  <r>
    <n v="3153"/>
    <s v="2425"/>
    <x v="0"/>
    <n v="0"/>
    <n v="0"/>
    <n v="0"/>
    <x v="0"/>
    <d v="2013-12-12T19:59:21"/>
    <x v="0"/>
    <x v="3"/>
    <x v="0"/>
    <x v="7"/>
    <x v="100"/>
    <x v="7"/>
    <x v="2"/>
    <m/>
    <x v="8"/>
  </r>
  <r>
    <n v="3183"/>
    <s v="2425"/>
    <x v="0"/>
    <n v="0"/>
    <n v="0"/>
    <n v="83"/>
    <x v="0"/>
    <d v="2013-12-12T20:04:31"/>
    <x v="0"/>
    <x v="3"/>
    <x v="0"/>
    <x v="7"/>
    <x v="100"/>
    <x v="7"/>
    <x v="2"/>
    <m/>
    <x v="9"/>
  </r>
  <r>
    <n v="3198"/>
    <s v="2425"/>
    <x v="0"/>
    <n v="0"/>
    <n v="0"/>
    <n v="0"/>
    <x v="0"/>
    <d v="2013-12-12T20:05:58"/>
    <x v="0"/>
    <x v="3"/>
    <x v="0"/>
    <x v="7"/>
    <x v="100"/>
    <x v="7"/>
    <x v="2"/>
    <m/>
    <x v="10"/>
  </r>
  <r>
    <n v="3221"/>
    <s v="2425"/>
    <x v="0"/>
    <n v="0"/>
    <n v="0"/>
    <n v="0"/>
    <x v="0"/>
    <d v="2013-12-12T20:08:01"/>
    <x v="0"/>
    <x v="3"/>
    <x v="0"/>
    <x v="7"/>
    <x v="100"/>
    <x v="7"/>
    <x v="2"/>
    <m/>
    <x v="11"/>
  </r>
  <r>
    <n v="3242"/>
    <s v="2425"/>
    <x v="0"/>
    <n v="0"/>
    <n v="0"/>
    <n v="0"/>
    <x v="0"/>
    <d v="2013-12-12T20:09:41"/>
    <x v="0"/>
    <x v="3"/>
    <x v="0"/>
    <x v="7"/>
    <x v="100"/>
    <x v="7"/>
    <x v="2"/>
    <m/>
    <x v="12"/>
  </r>
  <r>
    <n v="3272"/>
    <s v="2425"/>
    <x v="0"/>
    <n v="0"/>
    <n v="0"/>
    <n v="0"/>
    <x v="0"/>
    <d v="2013-12-12T20:11:55"/>
    <x v="0"/>
    <x v="3"/>
    <x v="0"/>
    <x v="7"/>
    <x v="100"/>
    <x v="7"/>
    <x v="2"/>
    <m/>
    <x v="13"/>
  </r>
  <r>
    <n v="3302"/>
    <s v="2425"/>
    <x v="0"/>
    <n v="0"/>
    <n v="0"/>
    <n v="0"/>
    <x v="0"/>
    <d v="2013-12-12T20:14:30"/>
    <x v="0"/>
    <x v="3"/>
    <x v="0"/>
    <x v="7"/>
    <x v="100"/>
    <x v="7"/>
    <x v="2"/>
    <m/>
    <x v="14"/>
  </r>
  <r>
    <n v="3330"/>
    <s v="2425"/>
    <x v="0"/>
    <n v="0"/>
    <n v="0"/>
    <n v="0"/>
    <x v="0"/>
    <d v="2013-12-12T20:15:55"/>
    <x v="0"/>
    <x v="3"/>
    <x v="0"/>
    <x v="7"/>
    <x v="100"/>
    <x v="7"/>
    <x v="2"/>
    <m/>
    <x v="15"/>
  </r>
  <r>
    <n v="3355"/>
    <s v="2425"/>
    <x v="0"/>
    <n v="0"/>
    <n v="0"/>
    <n v="0"/>
    <x v="0"/>
    <d v="2013-12-12T20:17:45"/>
    <x v="0"/>
    <x v="3"/>
    <x v="0"/>
    <x v="7"/>
    <x v="100"/>
    <x v="7"/>
    <x v="2"/>
    <m/>
    <x v="16"/>
  </r>
  <r>
    <n v="3377"/>
    <s v="2425"/>
    <x v="0"/>
    <n v="0"/>
    <n v="0"/>
    <n v="0"/>
    <x v="0"/>
    <d v="2013-12-12T20:19:12"/>
    <x v="0"/>
    <x v="3"/>
    <x v="0"/>
    <x v="7"/>
    <x v="100"/>
    <x v="7"/>
    <x v="2"/>
    <m/>
    <x v="17"/>
  </r>
  <r>
    <n v="3403"/>
    <s v="2425"/>
    <x v="0"/>
    <n v="0"/>
    <n v="0"/>
    <n v="0"/>
    <x v="0"/>
    <d v="2013-12-12T20:20:46"/>
    <x v="0"/>
    <x v="3"/>
    <x v="0"/>
    <x v="7"/>
    <x v="100"/>
    <x v="7"/>
    <x v="2"/>
    <m/>
    <x v="18"/>
  </r>
  <r>
    <n v="3429"/>
    <s v="2425"/>
    <x v="0"/>
    <n v="0"/>
    <n v="0"/>
    <n v="0"/>
    <x v="0"/>
    <d v="2013-12-12T20:22:27"/>
    <x v="0"/>
    <x v="3"/>
    <x v="0"/>
    <x v="7"/>
    <x v="100"/>
    <x v="7"/>
    <x v="2"/>
    <m/>
    <x v="19"/>
  </r>
  <r>
    <n v="3461"/>
    <s v="2425"/>
    <x v="0"/>
    <n v="0"/>
    <n v="0"/>
    <n v="0"/>
    <x v="0"/>
    <d v="2013-12-12T20:25:49"/>
    <x v="0"/>
    <x v="3"/>
    <x v="0"/>
    <x v="7"/>
    <x v="100"/>
    <x v="7"/>
    <x v="2"/>
    <m/>
    <x v="20"/>
  </r>
  <r>
    <n v="3485"/>
    <s v="2425"/>
    <x v="0"/>
    <n v="0"/>
    <n v="0"/>
    <n v="0"/>
    <x v="0"/>
    <d v="2013-12-12T20:27:20"/>
    <x v="0"/>
    <x v="3"/>
    <x v="0"/>
    <x v="7"/>
    <x v="100"/>
    <x v="7"/>
    <x v="2"/>
    <m/>
    <x v="21"/>
  </r>
  <r>
    <n v="2967"/>
    <s v="2430"/>
    <x v="0"/>
    <n v="0"/>
    <n v="0"/>
    <n v="0"/>
    <x v="0"/>
    <d v="2013-12-12T19:30:25"/>
    <x v="0"/>
    <x v="3"/>
    <x v="0"/>
    <x v="7"/>
    <x v="101"/>
    <x v="7"/>
    <x v="2"/>
    <m/>
    <x v="0"/>
  </r>
  <r>
    <n v="2998"/>
    <s v="2430"/>
    <x v="0"/>
    <n v="0"/>
    <n v="0"/>
    <n v="0"/>
    <x v="0"/>
    <d v="2013-12-12T19:40:41"/>
    <x v="0"/>
    <x v="3"/>
    <x v="0"/>
    <x v="7"/>
    <x v="101"/>
    <x v="7"/>
    <x v="2"/>
    <m/>
    <x v="1"/>
  </r>
  <r>
    <n v="3019"/>
    <s v="2430"/>
    <x v="0"/>
    <n v="0"/>
    <n v="0"/>
    <n v="0"/>
    <x v="0"/>
    <d v="2013-12-12T19:42:48"/>
    <x v="0"/>
    <x v="3"/>
    <x v="0"/>
    <x v="7"/>
    <x v="101"/>
    <x v="7"/>
    <x v="2"/>
    <m/>
    <x v="2"/>
  </r>
  <r>
    <n v="3041"/>
    <s v="2430"/>
    <x v="0"/>
    <n v="0"/>
    <n v="0"/>
    <n v="0"/>
    <x v="0"/>
    <d v="2013-12-12T19:44:20"/>
    <x v="0"/>
    <x v="3"/>
    <x v="0"/>
    <x v="7"/>
    <x v="101"/>
    <x v="7"/>
    <x v="2"/>
    <m/>
    <x v="3"/>
  </r>
  <r>
    <n v="3063"/>
    <s v="2430"/>
    <x v="0"/>
    <n v="0"/>
    <n v="0"/>
    <n v="0"/>
    <x v="0"/>
    <d v="2013-12-12T19:46:28"/>
    <x v="0"/>
    <x v="3"/>
    <x v="0"/>
    <x v="7"/>
    <x v="101"/>
    <x v="7"/>
    <x v="2"/>
    <m/>
    <x v="4"/>
  </r>
  <r>
    <n v="3089"/>
    <s v="2430"/>
    <x v="0"/>
    <n v="0"/>
    <n v="0"/>
    <n v="0"/>
    <x v="0"/>
    <d v="2013-12-12T19:52:44"/>
    <x v="0"/>
    <x v="3"/>
    <x v="0"/>
    <x v="7"/>
    <x v="101"/>
    <x v="7"/>
    <x v="2"/>
    <m/>
    <x v="5"/>
  </r>
  <r>
    <n v="3100"/>
    <s v="2430"/>
    <x v="0"/>
    <n v="9"/>
    <n v="9"/>
    <n v="1"/>
    <x v="0"/>
    <d v="2013-12-12T19:54:52"/>
    <x v="0"/>
    <x v="3"/>
    <x v="0"/>
    <x v="7"/>
    <x v="101"/>
    <x v="7"/>
    <x v="2"/>
    <n v="0.111111"/>
    <x v="6"/>
  </r>
  <r>
    <n v="3131"/>
    <s v="2430"/>
    <x v="0"/>
    <n v="0"/>
    <n v="0"/>
    <n v="0"/>
    <x v="0"/>
    <d v="2013-12-12T19:57:29"/>
    <x v="0"/>
    <x v="3"/>
    <x v="0"/>
    <x v="7"/>
    <x v="101"/>
    <x v="7"/>
    <x v="2"/>
    <m/>
    <x v="7"/>
  </r>
  <r>
    <n v="3154"/>
    <s v="2430"/>
    <x v="0"/>
    <n v="0"/>
    <n v="0"/>
    <n v="0"/>
    <x v="0"/>
    <d v="2013-12-12T19:59:24"/>
    <x v="0"/>
    <x v="3"/>
    <x v="0"/>
    <x v="7"/>
    <x v="101"/>
    <x v="7"/>
    <x v="2"/>
    <m/>
    <x v="8"/>
  </r>
  <r>
    <n v="3174"/>
    <s v="2430"/>
    <x v="0"/>
    <n v="0"/>
    <n v="0"/>
    <n v="120"/>
    <x v="0"/>
    <d v="2013-12-12T20:02:57"/>
    <x v="0"/>
    <x v="3"/>
    <x v="0"/>
    <x v="7"/>
    <x v="101"/>
    <x v="7"/>
    <x v="2"/>
    <m/>
    <x v="9"/>
  </r>
  <r>
    <n v="3199"/>
    <s v="2430"/>
    <x v="0"/>
    <n v="0"/>
    <n v="0"/>
    <n v="0"/>
    <x v="0"/>
    <d v="2013-12-12T20:06:01"/>
    <x v="0"/>
    <x v="3"/>
    <x v="0"/>
    <x v="7"/>
    <x v="101"/>
    <x v="7"/>
    <x v="2"/>
    <m/>
    <x v="10"/>
  </r>
  <r>
    <n v="3222"/>
    <s v="2430"/>
    <x v="0"/>
    <n v="0"/>
    <n v="0"/>
    <n v="0"/>
    <x v="0"/>
    <d v="2013-12-12T20:08:05"/>
    <x v="0"/>
    <x v="3"/>
    <x v="0"/>
    <x v="7"/>
    <x v="101"/>
    <x v="7"/>
    <x v="2"/>
    <m/>
    <x v="11"/>
  </r>
  <r>
    <n v="3243"/>
    <s v="2430"/>
    <x v="0"/>
    <n v="0"/>
    <n v="0"/>
    <n v="0"/>
    <x v="0"/>
    <d v="2013-12-12T20:09:44"/>
    <x v="0"/>
    <x v="3"/>
    <x v="0"/>
    <x v="7"/>
    <x v="101"/>
    <x v="7"/>
    <x v="2"/>
    <m/>
    <x v="12"/>
  </r>
  <r>
    <n v="3273"/>
    <s v="2430"/>
    <x v="0"/>
    <n v="0"/>
    <n v="0"/>
    <n v="0"/>
    <x v="0"/>
    <d v="2013-12-12T20:11:58"/>
    <x v="0"/>
    <x v="3"/>
    <x v="0"/>
    <x v="7"/>
    <x v="101"/>
    <x v="7"/>
    <x v="2"/>
    <m/>
    <x v="13"/>
  </r>
  <r>
    <n v="3304"/>
    <s v="2430"/>
    <x v="0"/>
    <n v="0"/>
    <n v="0"/>
    <n v="0"/>
    <x v="0"/>
    <d v="2013-12-12T20:14:33"/>
    <x v="0"/>
    <x v="3"/>
    <x v="0"/>
    <x v="7"/>
    <x v="101"/>
    <x v="7"/>
    <x v="2"/>
    <m/>
    <x v="14"/>
  </r>
  <r>
    <n v="3331"/>
    <s v="2430"/>
    <x v="0"/>
    <n v="0"/>
    <n v="0"/>
    <n v="0"/>
    <x v="0"/>
    <d v="2013-12-12T20:15:58"/>
    <x v="0"/>
    <x v="3"/>
    <x v="0"/>
    <x v="7"/>
    <x v="101"/>
    <x v="7"/>
    <x v="2"/>
    <m/>
    <x v="15"/>
  </r>
  <r>
    <n v="3356"/>
    <s v="2430"/>
    <x v="0"/>
    <n v="0"/>
    <n v="0"/>
    <n v="0"/>
    <x v="0"/>
    <d v="2013-12-12T20:17:48"/>
    <x v="0"/>
    <x v="3"/>
    <x v="0"/>
    <x v="7"/>
    <x v="101"/>
    <x v="7"/>
    <x v="2"/>
    <m/>
    <x v="16"/>
  </r>
  <r>
    <n v="3378"/>
    <s v="2430"/>
    <x v="0"/>
    <n v="0"/>
    <n v="0"/>
    <n v="0"/>
    <x v="0"/>
    <d v="2013-12-12T20:19:17"/>
    <x v="0"/>
    <x v="3"/>
    <x v="0"/>
    <x v="7"/>
    <x v="101"/>
    <x v="7"/>
    <x v="2"/>
    <m/>
    <x v="17"/>
  </r>
  <r>
    <n v="3404"/>
    <s v="2430"/>
    <x v="0"/>
    <n v="0"/>
    <n v="0"/>
    <n v="0"/>
    <x v="0"/>
    <d v="2013-12-12T20:20:49"/>
    <x v="0"/>
    <x v="3"/>
    <x v="0"/>
    <x v="7"/>
    <x v="101"/>
    <x v="7"/>
    <x v="2"/>
    <m/>
    <x v="18"/>
  </r>
  <r>
    <n v="3431"/>
    <s v="2430"/>
    <x v="0"/>
    <n v="0"/>
    <n v="0"/>
    <n v="0"/>
    <x v="0"/>
    <d v="2013-12-12T20:22:31"/>
    <x v="0"/>
    <x v="3"/>
    <x v="0"/>
    <x v="7"/>
    <x v="101"/>
    <x v="7"/>
    <x v="2"/>
    <m/>
    <x v="19"/>
  </r>
  <r>
    <n v="3462"/>
    <s v="2430"/>
    <x v="0"/>
    <n v="0"/>
    <n v="0"/>
    <n v="0"/>
    <x v="0"/>
    <d v="2013-12-12T20:25:52"/>
    <x v="0"/>
    <x v="3"/>
    <x v="0"/>
    <x v="7"/>
    <x v="101"/>
    <x v="7"/>
    <x v="2"/>
    <m/>
    <x v="20"/>
  </r>
  <r>
    <n v="3486"/>
    <s v="2430"/>
    <x v="0"/>
    <n v="0"/>
    <n v="0"/>
    <n v="0"/>
    <x v="0"/>
    <d v="2013-12-12T20:27:23"/>
    <x v="0"/>
    <x v="3"/>
    <x v="0"/>
    <x v="7"/>
    <x v="101"/>
    <x v="7"/>
    <x v="2"/>
    <m/>
    <x v="21"/>
  </r>
  <r>
    <n v="2968"/>
    <s v="2435"/>
    <x v="0"/>
    <n v="0"/>
    <n v="0"/>
    <n v="0"/>
    <x v="0"/>
    <d v="2013-12-12T19:30:29"/>
    <x v="0"/>
    <x v="3"/>
    <x v="0"/>
    <x v="7"/>
    <x v="102"/>
    <x v="7"/>
    <x v="2"/>
    <m/>
    <x v="0"/>
  </r>
  <r>
    <n v="2999"/>
    <s v="2435"/>
    <x v="0"/>
    <n v="0"/>
    <n v="0"/>
    <n v="0"/>
    <x v="0"/>
    <d v="2013-12-12T19:40:45"/>
    <x v="0"/>
    <x v="3"/>
    <x v="0"/>
    <x v="7"/>
    <x v="102"/>
    <x v="7"/>
    <x v="2"/>
    <m/>
    <x v="1"/>
  </r>
  <r>
    <n v="3020"/>
    <s v="2435"/>
    <x v="0"/>
    <n v="0"/>
    <n v="0"/>
    <n v="0"/>
    <x v="0"/>
    <d v="2013-12-12T19:42:52"/>
    <x v="0"/>
    <x v="3"/>
    <x v="0"/>
    <x v="7"/>
    <x v="102"/>
    <x v="7"/>
    <x v="2"/>
    <m/>
    <x v="2"/>
  </r>
  <r>
    <n v="3042"/>
    <s v="2435"/>
    <x v="0"/>
    <n v="0"/>
    <n v="0"/>
    <n v="0"/>
    <x v="0"/>
    <d v="2013-12-12T19:44:25"/>
    <x v="0"/>
    <x v="3"/>
    <x v="0"/>
    <x v="7"/>
    <x v="102"/>
    <x v="7"/>
    <x v="2"/>
    <m/>
    <x v="3"/>
  </r>
  <r>
    <n v="3064"/>
    <s v="2435"/>
    <x v="0"/>
    <n v="0"/>
    <n v="0"/>
    <n v="0"/>
    <x v="0"/>
    <d v="2013-12-12T19:46:32"/>
    <x v="0"/>
    <x v="3"/>
    <x v="0"/>
    <x v="7"/>
    <x v="102"/>
    <x v="7"/>
    <x v="2"/>
    <m/>
    <x v="4"/>
  </r>
  <r>
    <n v="3082"/>
    <s v="2435"/>
    <x v="0"/>
    <n v="325"/>
    <n v="4"/>
    <n v="1"/>
    <x v="0"/>
    <d v="2013-12-12T19:51:29"/>
    <x v="0"/>
    <x v="3"/>
    <x v="0"/>
    <x v="7"/>
    <x v="102"/>
    <x v="7"/>
    <x v="2"/>
    <n v="0.25"/>
    <x v="5"/>
  </r>
  <r>
    <n v="3112"/>
    <s v="2435"/>
    <x v="0"/>
    <n v="0"/>
    <n v="0"/>
    <n v="0"/>
    <x v="0"/>
    <d v="2013-12-12T19:56:00"/>
    <x v="0"/>
    <x v="3"/>
    <x v="0"/>
    <x v="7"/>
    <x v="102"/>
    <x v="7"/>
    <x v="2"/>
    <m/>
    <x v="6"/>
  </r>
  <r>
    <n v="3132"/>
    <s v="2435"/>
    <x v="0"/>
    <n v="0"/>
    <n v="0"/>
    <n v="0"/>
    <x v="0"/>
    <d v="2013-12-12T19:57:32"/>
    <x v="0"/>
    <x v="3"/>
    <x v="0"/>
    <x v="7"/>
    <x v="102"/>
    <x v="7"/>
    <x v="2"/>
    <m/>
    <x v="7"/>
  </r>
  <r>
    <n v="3155"/>
    <s v="2435"/>
    <x v="0"/>
    <n v="0"/>
    <n v="0"/>
    <n v="0"/>
    <x v="0"/>
    <d v="2013-12-12T19:59:28"/>
    <x v="0"/>
    <x v="3"/>
    <x v="0"/>
    <x v="7"/>
    <x v="102"/>
    <x v="7"/>
    <x v="2"/>
    <m/>
    <x v="8"/>
  </r>
  <r>
    <n v="3175"/>
    <s v="2435"/>
    <x v="0"/>
    <n v="0"/>
    <n v="0"/>
    <n v="112"/>
    <x v="0"/>
    <d v="2013-12-12T20:03:06"/>
    <x v="0"/>
    <x v="3"/>
    <x v="0"/>
    <x v="7"/>
    <x v="102"/>
    <x v="7"/>
    <x v="2"/>
    <m/>
    <x v="9"/>
  </r>
  <r>
    <n v="3200"/>
    <s v="2435"/>
    <x v="0"/>
    <n v="0"/>
    <n v="0"/>
    <n v="0"/>
    <x v="0"/>
    <d v="2013-12-12T20:06:05"/>
    <x v="0"/>
    <x v="3"/>
    <x v="0"/>
    <x v="7"/>
    <x v="102"/>
    <x v="7"/>
    <x v="2"/>
    <m/>
    <x v="10"/>
  </r>
  <r>
    <n v="3223"/>
    <s v="2435"/>
    <x v="0"/>
    <n v="0"/>
    <n v="0"/>
    <n v="0"/>
    <x v="0"/>
    <d v="2013-12-12T20:08:10"/>
    <x v="0"/>
    <x v="3"/>
    <x v="0"/>
    <x v="7"/>
    <x v="102"/>
    <x v="7"/>
    <x v="2"/>
    <m/>
    <x v="11"/>
  </r>
  <r>
    <n v="3244"/>
    <s v="2435"/>
    <x v="0"/>
    <n v="0"/>
    <n v="0"/>
    <n v="0"/>
    <x v="0"/>
    <d v="2013-12-12T20:09:48"/>
    <x v="0"/>
    <x v="3"/>
    <x v="0"/>
    <x v="7"/>
    <x v="102"/>
    <x v="7"/>
    <x v="2"/>
    <m/>
    <x v="12"/>
  </r>
  <r>
    <n v="3274"/>
    <s v="2435"/>
    <x v="0"/>
    <n v="0"/>
    <n v="0"/>
    <n v="0"/>
    <x v="0"/>
    <d v="2013-12-12T20:12:02"/>
    <x v="0"/>
    <x v="3"/>
    <x v="0"/>
    <x v="7"/>
    <x v="102"/>
    <x v="7"/>
    <x v="2"/>
    <m/>
    <x v="13"/>
  </r>
  <r>
    <n v="3305"/>
    <s v="2435"/>
    <x v="0"/>
    <n v="0"/>
    <n v="0"/>
    <n v="0"/>
    <x v="0"/>
    <d v="2013-12-12T20:14:37"/>
    <x v="0"/>
    <x v="3"/>
    <x v="0"/>
    <x v="7"/>
    <x v="102"/>
    <x v="7"/>
    <x v="2"/>
    <m/>
    <x v="14"/>
  </r>
  <r>
    <n v="3332"/>
    <s v="2435"/>
    <x v="0"/>
    <n v="0"/>
    <n v="0"/>
    <n v="0"/>
    <x v="0"/>
    <d v="2013-12-12T20:16:02"/>
    <x v="0"/>
    <x v="3"/>
    <x v="0"/>
    <x v="7"/>
    <x v="102"/>
    <x v="7"/>
    <x v="2"/>
    <m/>
    <x v="15"/>
  </r>
  <r>
    <n v="3357"/>
    <s v="2435"/>
    <x v="0"/>
    <n v="0"/>
    <n v="0"/>
    <n v="0"/>
    <x v="0"/>
    <d v="2013-12-12T20:17:51"/>
    <x v="0"/>
    <x v="3"/>
    <x v="0"/>
    <x v="7"/>
    <x v="102"/>
    <x v="7"/>
    <x v="2"/>
    <m/>
    <x v="16"/>
  </r>
  <r>
    <n v="3379"/>
    <s v="2435"/>
    <x v="0"/>
    <n v="0"/>
    <n v="0"/>
    <n v="0"/>
    <x v="0"/>
    <d v="2013-12-12T20:19:22"/>
    <x v="0"/>
    <x v="3"/>
    <x v="0"/>
    <x v="7"/>
    <x v="102"/>
    <x v="7"/>
    <x v="2"/>
    <m/>
    <x v="17"/>
  </r>
  <r>
    <n v="3405"/>
    <s v="2435"/>
    <x v="0"/>
    <n v="0"/>
    <n v="0"/>
    <n v="0"/>
    <x v="0"/>
    <d v="2013-12-12T20:20:53"/>
    <x v="0"/>
    <x v="3"/>
    <x v="0"/>
    <x v="7"/>
    <x v="102"/>
    <x v="7"/>
    <x v="2"/>
    <m/>
    <x v="18"/>
  </r>
  <r>
    <n v="3433"/>
    <s v="2435"/>
    <x v="0"/>
    <n v="0"/>
    <n v="0"/>
    <n v="0"/>
    <x v="0"/>
    <d v="2013-12-12T20:22:34"/>
    <x v="0"/>
    <x v="3"/>
    <x v="0"/>
    <x v="7"/>
    <x v="102"/>
    <x v="7"/>
    <x v="2"/>
    <m/>
    <x v="19"/>
  </r>
  <r>
    <n v="3464"/>
    <s v="2435"/>
    <x v="0"/>
    <n v="0"/>
    <n v="0"/>
    <n v="0"/>
    <x v="0"/>
    <d v="2013-12-12T20:25:55"/>
    <x v="0"/>
    <x v="3"/>
    <x v="0"/>
    <x v="7"/>
    <x v="102"/>
    <x v="7"/>
    <x v="2"/>
    <m/>
    <x v="20"/>
  </r>
  <r>
    <n v="3487"/>
    <s v="2435"/>
    <x v="0"/>
    <n v="0"/>
    <n v="0"/>
    <n v="0"/>
    <x v="0"/>
    <d v="2013-12-12T20:27:27"/>
    <x v="0"/>
    <x v="3"/>
    <x v="0"/>
    <x v="7"/>
    <x v="102"/>
    <x v="7"/>
    <x v="2"/>
    <m/>
    <x v="21"/>
  </r>
  <r>
    <n v="2945"/>
    <s v="2440"/>
    <x v="0"/>
    <n v="1315"/>
    <n v="17"/>
    <n v="2"/>
    <x v="0"/>
    <d v="2013-12-12T19:27:45"/>
    <x v="0"/>
    <x v="3"/>
    <x v="3"/>
    <x v="7"/>
    <x v="103"/>
    <x v="7"/>
    <x v="2"/>
    <n v="0.117647"/>
    <x v="0"/>
  </r>
  <r>
    <n v="2989"/>
    <s v="2440"/>
    <x v="0"/>
    <n v="274"/>
    <n v="34"/>
    <n v="3"/>
    <x v="0"/>
    <d v="2013-12-12T19:37:50"/>
    <x v="0"/>
    <x v="3"/>
    <x v="0"/>
    <x v="7"/>
    <x v="103"/>
    <x v="7"/>
    <x v="2"/>
    <n v="8.8234999999999994E-2"/>
    <x v="1"/>
  </r>
  <r>
    <n v="3021"/>
    <s v="2440"/>
    <x v="0"/>
    <n v="0"/>
    <n v="0"/>
    <n v="0"/>
    <x v="0"/>
    <d v="2013-12-12T19:42:55"/>
    <x v="0"/>
    <x v="3"/>
    <x v="0"/>
    <x v="7"/>
    <x v="103"/>
    <x v="7"/>
    <x v="2"/>
    <m/>
    <x v="2"/>
  </r>
  <r>
    <n v="3043"/>
    <s v="2440"/>
    <x v="0"/>
    <n v="0"/>
    <n v="0"/>
    <n v="0"/>
    <x v="0"/>
    <d v="2013-12-12T19:44:30"/>
    <x v="0"/>
    <x v="3"/>
    <x v="0"/>
    <x v="7"/>
    <x v="103"/>
    <x v="7"/>
    <x v="2"/>
    <m/>
    <x v="3"/>
  </r>
  <r>
    <n v="3065"/>
    <s v="2440"/>
    <x v="0"/>
    <n v="0"/>
    <n v="0"/>
    <n v="0"/>
    <x v="0"/>
    <d v="2013-12-12T19:46:35"/>
    <x v="0"/>
    <x v="3"/>
    <x v="0"/>
    <x v="7"/>
    <x v="103"/>
    <x v="7"/>
    <x v="2"/>
    <m/>
    <x v="4"/>
  </r>
  <r>
    <n v="3083"/>
    <s v="2440"/>
    <x v="0"/>
    <n v="708"/>
    <n v="6"/>
    <n v="2"/>
    <x v="0"/>
    <d v="2013-12-12T19:51:46"/>
    <x v="0"/>
    <x v="3"/>
    <x v="0"/>
    <x v="7"/>
    <x v="103"/>
    <x v="7"/>
    <x v="2"/>
    <n v="0.33333299999999999"/>
    <x v="5"/>
  </r>
  <r>
    <n v="3113"/>
    <s v="2440"/>
    <x v="0"/>
    <n v="0"/>
    <n v="0"/>
    <n v="0"/>
    <x v="0"/>
    <d v="2013-12-12T19:56:03"/>
    <x v="0"/>
    <x v="3"/>
    <x v="0"/>
    <x v="7"/>
    <x v="103"/>
    <x v="7"/>
    <x v="2"/>
    <m/>
    <x v="6"/>
  </r>
  <r>
    <n v="3133"/>
    <s v="2440"/>
    <x v="0"/>
    <n v="0"/>
    <n v="0"/>
    <n v="0"/>
    <x v="0"/>
    <d v="2013-12-12T19:57:36"/>
    <x v="0"/>
    <x v="3"/>
    <x v="0"/>
    <x v="7"/>
    <x v="103"/>
    <x v="7"/>
    <x v="2"/>
    <m/>
    <x v="7"/>
  </r>
  <r>
    <n v="3156"/>
    <s v="2440"/>
    <x v="0"/>
    <n v="0"/>
    <n v="0"/>
    <n v="0"/>
    <x v="0"/>
    <d v="2013-12-12T19:59:33"/>
    <x v="0"/>
    <x v="3"/>
    <x v="0"/>
    <x v="7"/>
    <x v="103"/>
    <x v="7"/>
    <x v="2"/>
    <m/>
    <x v="8"/>
  </r>
  <r>
    <n v="3176"/>
    <s v="2440"/>
    <x v="0"/>
    <n v="0"/>
    <n v="0"/>
    <n v="82"/>
    <x v="0"/>
    <d v="2013-12-12T20:03:14"/>
    <x v="0"/>
    <x v="3"/>
    <x v="0"/>
    <x v="7"/>
    <x v="103"/>
    <x v="7"/>
    <x v="2"/>
    <m/>
    <x v="9"/>
  </r>
  <r>
    <n v="3201"/>
    <s v="2440"/>
    <x v="0"/>
    <n v="0"/>
    <n v="0"/>
    <n v="0"/>
    <x v="0"/>
    <d v="2013-12-12T20:06:08"/>
    <x v="0"/>
    <x v="3"/>
    <x v="0"/>
    <x v="7"/>
    <x v="103"/>
    <x v="7"/>
    <x v="2"/>
    <m/>
    <x v="10"/>
  </r>
  <r>
    <n v="3224"/>
    <s v="2440"/>
    <x v="0"/>
    <n v="0"/>
    <n v="0"/>
    <n v="0"/>
    <x v="0"/>
    <d v="2013-12-12T20:08:15"/>
    <x v="0"/>
    <x v="3"/>
    <x v="0"/>
    <x v="7"/>
    <x v="103"/>
    <x v="7"/>
    <x v="2"/>
    <m/>
    <x v="11"/>
  </r>
  <r>
    <n v="3245"/>
    <s v="2440"/>
    <x v="0"/>
    <n v="0"/>
    <n v="0"/>
    <n v="0"/>
    <x v="0"/>
    <d v="2013-12-12T20:09:52"/>
    <x v="0"/>
    <x v="3"/>
    <x v="0"/>
    <x v="7"/>
    <x v="103"/>
    <x v="7"/>
    <x v="2"/>
    <m/>
    <x v="12"/>
  </r>
  <r>
    <n v="3275"/>
    <s v="2440"/>
    <x v="0"/>
    <n v="0"/>
    <n v="0"/>
    <n v="0"/>
    <x v="0"/>
    <d v="2013-12-12T20:12:08"/>
    <x v="0"/>
    <x v="3"/>
    <x v="0"/>
    <x v="7"/>
    <x v="103"/>
    <x v="7"/>
    <x v="2"/>
    <m/>
    <x v="13"/>
  </r>
  <r>
    <n v="3306"/>
    <s v="2440"/>
    <x v="0"/>
    <n v="0"/>
    <n v="0"/>
    <n v="0"/>
    <x v="0"/>
    <d v="2013-12-12T20:14:41"/>
    <x v="0"/>
    <x v="3"/>
    <x v="0"/>
    <x v="7"/>
    <x v="103"/>
    <x v="7"/>
    <x v="2"/>
    <m/>
    <x v="14"/>
  </r>
  <r>
    <n v="3334"/>
    <s v="2440"/>
    <x v="0"/>
    <n v="0"/>
    <n v="0"/>
    <n v="0"/>
    <x v="0"/>
    <d v="2013-12-12T20:16:05"/>
    <x v="0"/>
    <x v="3"/>
    <x v="0"/>
    <x v="7"/>
    <x v="103"/>
    <x v="7"/>
    <x v="2"/>
    <m/>
    <x v="15"/>
  </r>
  <r>
    <n v="3358"/>
    <s v="2440"/>
    <x v="0"/>
    <n v="0"/>
    <n v="0"/>
    <n v="0"/>
    <x v="0"/>
    <d v="2013-12-12T20:17:54"/>
    <x v="0"/>
    <x v="3"/>
    <x v="0"/>
    <x v="7"/>
    <x v="103"/>
    <x v="7"/>
    <x v="2"/>
    <m/>
    <x v="16"/>
  </r>
  <r>
    <n v="3380"/>
    <s v="2440"/>
    <x v="0"/>
    <n v="0"/>
    <n v="0"/>
    <n v="0"/>
    <x v="0"/>
    <d v="2013-12-12T20:19:25"/>
    <x v="0"/>
    <x v="3"/>
    <x v="0"/>
    <x v="7"/>
    <x v="103"/>
    <x v="7"/>
    <x v="2"/>
    <m/>
    <x v="17"/>
  </r>
  <r>
    <n v="3406"/>
    <s v="2440"/>
    <x v="0"/>
    <n v="0"/>
    <n v="0"/>
    <n v="0"/>
    <x v="0"/>
    <d v="2013-12-12T20:20:57"/>
    <x v="0"/>
    <x v="3"/>
    <x v="0"/>
    <x v="7"/>
    <x v="103"/>
    <x v="7"/>
    <x v="2"/>
    <m/>
    <x v="18"/>
  </r>
  <r>
    <n v="3435"/>
    <s v="2440"/>
    <x v="0"/>
    <n v="0"/>
    <n v="0"/>
    <n v="0"/>
    <x v="0"/>
    <d v="2013-12-12T20:22:37"/>
    <x v="0"/>
    <x v="3"/>
    <x v="0"/>
    <x v="7"/>
    <x v="103"/>
    <x v="7"/>
    <x v="2"/>
    <m/>
    <x v="19"/>
  </r>
  <r>
    <n v="3465"/>
    <s v="2440"/>
    <x v="0"/>
    <n v="0"/>
    <n v="0"/>
    <n v="0"/>
    <x v="0"/>
    <d v="2013-12-12T20:25:59"/>
    <x v="0"/>
    <x v="3"/>
    <x v="0"/>
    <x v="7"/>
    <x v="103"/>
    <x v="7"/>
    <x v="2"/>
    <m/>
    <x v="20"/>
  </r>
  <r>
    <n v="3488"/>
    <s v="2440"/>
    <x v="0"/>
    <n v="0"/>
    <n v="0"/>
    <n v="0"/>
    <x v="0"/>
    <d v="2013-12-12T20:27:30"/>
    <x v="0"/>
    <x v="3"/>
    <x v="0"/>
    <x v="7"/>
    <x v="103"/>
    <x v="7"/>
    <x v="2"/>
    <m/>
    <x v="21"/>
  </r>
  <r>
    <n v="2948"/>
    <s v="2445"/>
    <x v="0"/>
    <n v="1225"/>
    <n v="38"/>
    <n v="5"/>
    <x v="0"/>
    <d v="2013-12-12T19:28:21"/>
    <x v="0"/>
    <x v="3"/>
    <x v="0"/>
    <x v="7"/>
    <x v="104"/>
    <x v="7"/>
    <x v="2"/>
    <n v="0.131579"/>
    <x v="0"/>
  </r>
  <r>
    <n v="3000"/>
    <s v="2445"/>
    <x v="0"/>
    <n v="0"/>
    <n v="0"/>
    <n v="0"/>
    <x v="0"/>
    <d v="2013-12-12T19:40:52"/>
    <x v="0"/>
    <x v="3"/>
    <x v="0"/>
    <x v="7"/>
    <x v="104"/>
    <x v="7"/>
    <x v="2"/>
    <m/>
    <x v="1"/>
  </r>
  <r>
    <n v="3022"/>
    <s v="2445"/>
    <x v="0"/>
    <n v="0"/>
    <n v="0"/>
    <n v="0"/>
    <x v="0"/>
    <d v="2013-12-12T19:42:59"/>
    <x v="0"/>
    <x v="3"/>
    <x v="0"/>
    <x v="7"/>
    <x v="104"/>
    <x v="7"/>
    <x v="2"/>
    <m/>
    <x v="2"/>
  </r>
  <r>
    <n v="3044"/>
    <s v="2445"/>
    <x v="0"/>
    <n v="0"/>
    <n v="0"/>
    <n v="0"/>
    <x v="0"/>
    <d v="2013-12-12T19:44:34"/>
    <x v="0"/>
    <x v="3"/>
    <x v="0"/>
    <x v="7"/>
    <x v="104"/>
    <x v="7"/>
    <x v="2"/>
    <m/>
    <x v="3"/>
  </r>
  <r>
    <n v="3066"/>
    <s v="2445"/>
    <x v="0"/>
    <n v="0"/>
    <n v="0"/>
    <n v="0"/>
    <x v="0"/>
    <d v="2013-12-12T19:46:41"/>
    <x v="0"/>
    <x v="3"/>
    <x v="0"/>
    <x v="7"/>
    <x v="104"/>
    <x v="7"/>
    <x v="2"/>
    <m/>
    <x v="4"/>
  </r>
  <r>
    <n v="3090"/>
    <s v="2445"/>
    <x v="0"/>
    <n v="0"/>
    <n v="0"/>
    <n v="0"/>
    <x v="0"/>
    <d v="2013-12-12T19:52:51"/>
    <x v="0"/>
    <x v="3"/>
    <x v="0"/>
    <x v="7"/>
    <x v="104"/>
    <x v="7"/>
    <x v="2"/>
    <m/>
    <x v="5"/>
  </r>
  <r>
    <n v="3114"/>
    <s v="2445"/>
    <x v="0"/>
    <n v="0"/>
    <n v="0"/>
    <n v="0"/>
    <x v="0"/>
    <d v="2013-12-12T19:56:07"/>
    <x v="0"/>
    <x v="3"/>
    <x v="0"/>
    <x v="7"/>
    <x v="104"/>
    <x v="7"/>
    <x v="2"/>
    <m/>
    <x v="6"/>
  </r>
  <r>
    <n v="3135"/>
    <s v="2445"/>
    <x v="0"/>
    <n v="0"/>
    <n v="0"/>
    <n v="0"/>
    <x v="0"/>
    <d v="2013-12-12T19:57:46"/>
    <x v="0"/>
    <x v="3"/>
    <x v="0"/>
    <x v="7"/>
    <x v="104"/>
    <x v="7"/>
    <x v="2"/>
    <m/>
    <x v="7"/>
  </r>
  <r>
    <n v="3157"/>
    <s v="2445"/>
    <x v="0"/>
    <n v="0"/>
    <n v="0"/>
    <n v="0"/>
    <x v="0"/>
    <d v="2013-12-12T19:59:36"/>
    <x v="0"/>
    <x v="3"/>
    <x v="0"/>
    <x v="7"/>
    <x v="104"/>
    <x v="7"/>
    <x v="2"/>
    <m/>
    <x v="8"/>
  </r>
  <r>
    <n v="3177"/>
    <s v="2445"/>
    <x v="0"/>
    <n v="0"/>
    <n v="0"/>
    <n v="62"/>
    <x v="0"/>
    <d v="2013-12-12T20:03:25"/>
    <x v="0"/>
    <x v="3"/>
    <x v="0"/>
    <x v="7"/>
    <x v="104"/>
    <x v="7"/>
    <x v="2"/>
    <m/>
    <x v="9"/>
  </r>
  <r>
    <n v="3202"/>
    <s v="2445"/>
    <x v="0"/>
    <n v="0"/>
    <n v="0"/>
    <n v="0"/>
    <x v="0"/>
    <d v="2013-12-12T20:06:11"/>
    <x v="0"/>
    <x v="3"/>
    <x v="0"/>
    <x v="7"/>
    <x v="104"/>
    <x v="7"/>
    <x v="2"/>
    <m/>
    <x v="10"/>
  </r>
  <r>
    <n v="3225"/>
    <s v="2445"/>
    <x v="0"/>
    <n v="0"/>
    <n v="0"/>
    <n v="0"/>
    <x v="0"/>
    <d v="2013-12-12T20:08:18"/>
    <x v="0"/>
    <x v="3"/>
    <x v="0"/>
    <x v="7"/>
    <x v="104"/>
    <x v="7"/>
    <x v="2"/>
    <m/>
    <x v="11"/>
  </r>
  <r>
    <n v="3246"/>
    <s v="2445"/>
    <x v="0"/>
    <n v="0"/>
    <n v="0"/>
    <n v="0"/>
    <x v="0"/>
    <d v="2013-12-12T20:09:57"/>
    <x v="0"/>
    <x v="3"/>
    <x v="0"/>
    <x v="7"/>
    <x v="104"/>
    <x v="7"/>
    <x v="2"/>
    <m/>
    <x v="12"/>
  </r>
  <r>
    <n v="3276"/>
    <s v="2445"/>
    <x v="0"/>
    <n v="0"/>
    <n v="0"/>
    <n v="0"/>
    <x v="0"/>
    <d v="2013-12-12T20:12:12"/>
    <x v="0"/>
    <x v="3"/>
    <x v="0"/>
    <x v="7"/>
    <x v="104"/>
    <x v="7"/>
    <x v="2"/>
    <m/>
    <x v="13"/>
  </r>
  <r>
    <n v="3308"/>
    <s v="2445"/>
    <x v="0"/>
    <n v="0"/>
    <n v="0"/>
    <n v="0"/>
    <x v="0"/>
    <d v="2013-12-12T20:14:44"/>
    <x v="0"/>
    <x v="3"/>
    <x v="0"/>
    <x v="7"/>
    <x v="104"/>
    <x v="7"/>
    <x v="2"/>
    <m/>
    <x v="14"/>
  </r>
  <r>
    <n v="3336"/>
    <s v="2445"/>
    <x v="0"/>
    <n v="0"/>
    <n v="0"/>
    <n v="0"/>
    <x v="0"/>
    <d v="2013-12-12T20:16:09"/>
    <x v="0"/>
    <x v="3"/>
    <x v="0"/>
    <x v="7"/>
    <x v="104"/>
    <x v="7"/>
    <x v="2"/>
    <m/>
    <x v="15"/>
  </r>
  <r>
    <n v="3359"/>
    <s v="2445"/>
    <x v="0"/>
    <n v="0"/>
    <n v="0"/>
    <n v="0"/>
    <x v="0"/>
    <d v="2013-12-12T20:17:57"/>
    <x v="0"/>
    <x v="3"/>
    <x v="0"/>
    <x v="7"/>
    <x v="104"/>
    <x v="7"/>
    <x v="2"/>
    <m/>
    <x v="16"/>
  </r>
  <r>
    <n v="3381"/>
    <s v="2445"/>
    <x v="0"/>
    <n v="0"/>
    <n v="0"/>
    <n v="0"/>
    <x v="0"/>
    <d v="2013-12-12T20:19:28"/>
    <x v="0"/>
    <x v="3"/>
    <x v="0"/>
    <x v="7"/>
    <x v="104"/>
    <x v="7"/>
    <x v="2"/>
    <m/>
    <x v="17"/>
  </r>
  <r>
    <n v="3407"/>
    <s v="2445"/>
    <x v="0"/>
    <n v="0"/>
    <n v="0"/>
    <n v="0"/>
    <x v="0"/>
    <d v="2013-12-12T20:21:02"/>
    <x v="0"/>
    <x v="3"/>
    <x v="0"/>
    <x v="7"/>
    <x v="104"/>
    <x v="7"/>
    <x v="2"/>
    <m/>
    <x v="18"/>
  </r>
  <r>
    <n v="3437"/>
    <s v="2445"/>
    <x v="0"/>
    <n v="0"/>
    <n v="0"/>
    <n v="0"/>
    <x v="0"/>
    <d v="2013-12-12T20:22:42"/>
    <x v="0"/>
    <x v="3"/>
    <x v="0"/>
    <x v="7"/>
    <x v="104"/>
    <x v="7"/>
    <x v="2"/>
    <m/>
    <x v="19"/>
  </r>
  <r>
    <n v="3466"/>
    <s v="2445"/>
    <x v="0"/>
    <n v="0"/>
    <n v="0"/>
    <n v="0"/>
    <x v="0"/>
    <d v="2013-12-12T20:26:03"/>
    <x v="0"/>
    <x v="3"/>
    <x v="0"/>
    <x v="7"/>
    <x v="104"/>
    <x v="7"/>
    <x v="2"/>
    <m/>
    <x v="20"/>
  </r>
  <r>
    <n v="3489"/>
    <s v="2445"/>
    <x v="0"/>
    <n v="0"/>
    <n v="0"/>
    <n v="0"/>
    <x v="0"/>
    <d v="2013-12-12T20:27:33"/>
    <x v="0"/>
    <x v="3"/>
    <x v="0"/>
    <x v="7"/>
    <x v="104"/>
    <x v="7"/>
    <x v="2"/>
    <m/>
    <x v="21"/>
  </r>
  <r>
    <n v="2954"/>
    <s v="2450"/>
    <x v="0"/>
    <n v="1631"/>
    <n v="53"/>
    <n v="6"/>
    <x v="0"/>
    <d v="2013-12-12T19:29:16"/>
    <x v="0"/>
    <x v="3"/>
    <x v="0"/>
    <x v="7"/>
    <x v="105"/>
    <x v="7"/>
    <x v="2"/>
    <n v="0.113208"/>
    <x v="0"/>
  </r>
  <r>
    <n v="2990"/>
    <s v="2450"/>
    <x v="0"/>
    <n v="501"/>
    <n v="71"/>
    <n v="8"/>
    <x v="0"/>
    <d v="2013-12-12T19:38:07"/>
    <x v="0"/>
    <x v="3"/>
    <x v="0"/>
    <x v="7"/>
    <x v="105"/>
    <x v="7"/>
    <x v="2"/>
    <n v="0.112676"/>
    <x v="1"/>
  </r>
  <r>
    <n v="3023"/>
    <s v="2450"/>
    <x v="0"/>
    <n v="0"/>
    <n v="0"/>
    <n v="0"/>
    <x v="0"/>
    <d v="2013-12-12T19:43:03"/>
    <x v="0"/>
    <x v="3"/>
    <x v="0"/>
    <x v="7"/>
    <x v="105"/>
    <x v="7"/>
    <x v="2"/>
    <m/>
    <x v="2"/>
  </r>
  <r>
    <n v="3045"/>
    <s v="2450"/>
    <x v="0"/>
    <n v="0"/>
    <n v="0"/>
    <n v="0"/>
    <x v="0"/>
    <d v="2013-12-12T19:44:38"/>
    <x v="0"/>
    <x v="3"/>
    <x v="0"/>
    <x v="7"/>
    <x v="105"/>
    <x v="7"/>
    <x v="2"/>
    <m/>
    <x v="3"/>
  </r>
  <r>
    <n v="3067"/>
    <s v="2450"/>
    <x v="0"/>
    <n v="0"/>
    <n v="0"/>
    <n v="0"/>
    <x v="0"/>
    <d v="2013-12-12T19:46:44"/>
    <x v="0"/>
    <x v="3"/>
    <x v="0"/>
    <x v="7"/>
    <x v="105"/>
    <x v="7"/>
    <x v="2"/>
    <m/>
    <x v="4"/>
  </r>
  <r>
    <n v="3084"/>
    <s v="2450"/>
    <x v="0"/>
    <n v="621"/>
    <n v="7"/>
    <n v="3"/>
    <x v="0"/>
    <d v="2013-12-12T19:52:03"/>
    <x v="0"/>
    <x v="3"/>
    <x v="0"/>
    <x v="7"/>
    <x v="105"/>
    <x v="7"/>
    <x v="2"/>
    <n v="0.42857099999999998"/>
    <x v="5"/>
  </r>
  <r>
    <n v="3101"/>
    <s v="2450"/>
    <x v="0"/>
    <n v="12"/>
    <n v="12"/>
    <n v="1"/>
    <x v="0"/>
    <d v="2013-12-12T19:55:02"/>
    <x v="0"/>
    <x v="3"/>
    <x v="0"/>
    <x v="7"/>
    <x v="105"/>
    <x v="7"/>
    <x v="2"/>
    <n v="8.3333000000000004E-2"/>
    <x v="6"/>
  </r>
  <r>
    <n v="3136"/>
    <s v="2450"/>
    <x v="0"/>
    <n v="0"/>
    <n v="0"/>
    <n v="0"/>
    <x v="0"/>
    <d v="2013-12-12T19:57:50"/>
    <x v="0"/>
    <x v="3"/>
    <x v="0"/>
    <x v="7"/>
    <x v="105"/>
    <x v="7"/>
    <x v="2"/>
    <m/>
    <x v="7"/>
  </r>
  <r>
    <n v="3158"/>
    <s v="2450"/>
    <x v="0"/>
    <n v="0"/>
    <n v="0"/>
    <n v="0"/>
    <x v="0"/>
    <d v="2013-12-12T19:59:39"/>
    <x v="0"/>
    <x v="3"/>
    <x v="0"/>
    <x v="7"/>
    <x v="105"/>
    <x v="7"/>
    <x v="2"/>
    <m/>
    <x v="8"/>
  </r>
  <r>
    <n v="3178"/>
    <s v="2450"/>
    <x v="0"/>
    <n v="0"/>
    <n v="0"/>
    <n v="150"/>
    <x v="0"/>
    <d v="2013-12-12T20:03:34"/>
    <x v="0"/>
    <x v="3"/>
    <x v="0"/>
    <x v="7"/>
    <x v="105"/>
    <x v="7"/>
    <x v="2"/>
    <m/>
    <x v="9"/>
  </r>
  <r>
    <n v="3203"/>
    <s v="2450"/>
    <x v="0"/>
    <n v="0"/>
    <n v="0"/>
    <n v="0"/>
    <x v="0"/>
    <d v="2013-12-12T20:06:15"/>
    <x v="0"/>
    <x v="3"/>
    <x v="0"/>
    <x v="7"/>
    <x v="105"/>
    <x v="7"/>
    <x v="2"/>
    <m/>
    <x v="10"/>
  </r>
  <r>
    <n v="3208"/>
    <s v="2450"/>
    <x v="0"/>
    <n v="0"/>
    <n v="0"/>
    <n v="4"/>
    <x v="0"/>
    <d v="2013-12-12T20:06:54"/>
    <x v="0"/>
    <x v="3"/>
    <x v="0"/>
    <x v="7"/>
    <x v="105"/>
    <x v="7"/>
    <x v="2"/>
    <m/>
    <x v="11"/>
  </r>
  <r>
    <n v="3247"/>
    <s v="2450"/>
    <x v="0"/>
    <n v="0"/>
    <n v="0"/>
    <n v="0"/>
    <x v="0"/>
    <d v="2013-12-12T20:10:00"/>
    <x v="0"/>
    <x v="3"/>
    <x v="0"/>
    <x v="7"/>
    <x v="105"/>
    <x v="7"/>
    <x v="2"/>
    <m/>
    <x v="12"/>
  </r>
  <r>
    <n v="3259"/>
    <s v="2450"/>
    <x v="0"/>
    <n v="11"/>
    <n v="11"/>
    <n v="1"/>
    <x v="0"/>
    <d v="2013-12-12T20:11:10"/>
    <x v="0"/>
    <x v="3"/>
    <x v="0"/>
    <x v="7"/>
    <x v="105"/>
    <x v="7"/>
    <x v="2"/>
    <n v="9.0909000000000004E-2"/>
    <x v="13"/>
  </r>
  <r>
    <n v="3290"/>
    <s v="2450"/>
    <x v="0"/>
    <n v="40"/>
    <n v="32"/>
    <n v="1"/>
    <x v="0"/>
    <d v="2013-12-12T20:13:45"/>
    <x v="0"/>
    <x v="3"/>
    <x v="0"/>
    <x v="7"/>
    <x v="105"/>
    <x v="7"/>
    <x v="2"/>
    <n v="3.125E-2"/>
    <x v="14"/>
  </r>
  <r>
    <n v="3337"/>
    <s v="2450"/>
    <x v="0"/>
    <n v="0"/>
    <n v="0"/>
    <n v="0"/>
    <x v="0"/>
    <d v="2013-12-12T20:16:14"/>
    <x v="0"/>
    <x v="3"/>
    <x v="0"/>
    <x v="7"/>
    <x v="105"/>
    <x v="7"/>
    <x v="2"/>
    <m/>
    <x v="15"/>
  </r>
  <r>
    <n v="3360"/>
    <s v="2450"/>
    <x v="0"/>
    <n v="0"/>
    <n v="0"/>
    <n v="0"/>
    <x v="0"/>
    <d v="2013-12-12T20:18:00"/>
    <x v="0"/>
    <x v="3"/>
    <x v="0"/>
    <x v="7"/>
    <x v="105"/>
    <x v="7"/>
    <x v="2"/>
    <m/>
    <x v="16"/>
  </r>
  <r>
    <n v="3382"/>
    <s v="2450"/>
    <x v="0"/>
    <n v="0"/>
    <n v="0"/>
    <n v="0"/>
    <x v="0"/>
    <d v="2013-12-12T20:19:31"/>
    <x v="0"/>
    <x v="3"/>
    <x v="0"/>
    <x v="7"/>
    <x v="105"/>
    <x v="7"/>
    <x v="2"/>
    <m/>
    <x v="17"/>
  </r>
  <r>
    <n v="3408"/>
    <s v="2450"/>
    <x v="0"/>
    <n v="0"/>
    <n v="0"/>
    <n v="0"/>
    <x v="0"/>
    <d v="2013-12-12T20:21:06"/>
    <x v="0"/>
    <x v="3"/>
    <x v="0"/>
    <x v="7"/>
    <x v="105"/>
    <x v="7"/>
    <x v="2"/>
    <m/>
    <x v="18"/>
  </r>
  <r>
    <n v="3438"/>
    <s v="2450"/>
    <x v="0"/>
    <n v="0"/>
    <n v="0"/>
    <n v="0"/>
    <x v="0"/>
    <d v="2013-12-12T20:22:45"/>
    <x v="0"/>
    <x v="3"/>
    <x v="0"/>
    <x v="7"/>
    <x v="105"/>
    <x v="7"/>
    <x v="2"/>
    <m/>
    <x v="19"/>
  </r>
  <r>
    <n v="3448"/>
    <s v="2450"/>
    <x v="0"/>
    <n v="21"/>
    <n v="15"/>
    <n v="7"/>
    <x v="0"/>
    <d v="2013-12-12T20:25:09"/>
    <x v="0"/>
    <x v="3"/>
    <x v="0"/>
    <x v="7"/>
    <x v="105"/>
    <x v="7"/>
    <x v="2"/>
    <n v="0.466667"/>
    <x v="20"/>
  </r>
  <r>
    <n v="3490"/>
    <s v="2450"/>
    <x v="0"/>
    <n v="0"/>
    <n v="0"/>
    <n v="0"/>
    <x v="0"/>
    <d v="2013-12-12T20:27:37"/>
    <x v="0"/>
    <x v="3"/>
    <x v="0"/>
    <x v="7"/>
    <x v="105"/>
    <x v="7"/>
    <x v="2"/>
    <m/>
    <x v="21"/>
  </r>
  <r>
    <n v="2972"/>
    <s v="2455"/>
    <x v="0"/>
    <n v="0"/>
    <n v="0"/>
    <n v="0"/>
    <x v="0"/>
    <d v="2013-12-12T19:30:40"/>
    <x v="0"/>
    <x v="3"/>
    <x v="0"/>
    <x v="7"/>
    <x v="106"/>
    <x v="7"/>
    <x v="2"/>
    <m/>
    <x v="0"/>
  </r>
  <r>
    <n v="3002"/>
    <s v="2455"/>
    <x v="0"/>
    <n v="0"/>
    <n v="0"/>
    <n v="0"/>
    <x v="0"/>
    <d v="2013-12-12T19:41:01"/>
    <x v="0"/>
    <x v="3"/>
    <x v="0"/>
    <x v="7"/>
    <x v="106"/>
    <x v="7"/>
    <x v="2"/>
    <m/>
    <x v="1"/>
  </r>
  <r>
    <n v="3024"/>
    <s v="2455"/>
    <x v="0"/>
    <n v="0"/>
    <n v="0"/>
    <n v="0"/>
    <x v="0"/>
    <d v="2013-12-12T19:43:09"/>
    <x v="0"/>
    <x v="3"/>
    <x v="0"/>
    <x v="7"/>
    <x v="106"/>
    <x v="7"/>
    <x v="2"/>
    <m/>
    <x v="2"/>
  </r>
  <r>
    <n v="3046"/>
    <s v="2455"/>
    <x v="0"/>
    <n v="0"/>
    <n v="0"/>
    <n v="0"/>
    <x v="0"/>
    <d v="2013-12-12T19:44:43"/>
    <x v="0"/>
    <x v="3"/>
    <x v="0"/>
    <x v="7"/>
    <x v="106"/>
    <x v="7"/>
    <x v="2"/>
    <m/>
    <x v="3"/>
  </r>
  <r>
    <n v="3068"/>
    <s v="2455"/>
    <x v="0"/>
    <n v="0"/>
    <n v="0"/>
    <n v="0"/>
    <x v="0"/>
    <d v="2013-12-12T19:46:48"/>
    <x v="0"/>
    <x v="3"/>
    <x v="0"/>
    <x v="7"/>
    <x v="106"/>
    <x v="7"/>
    <x v="2"/>
    <m/>
    <x v="4"/>
  </r>
  <r>
    <n v="3091"/>
    <s v="2455"/>
    <x v="0"/>
    <n v="0"/>
    <n v="0"/>
    <n v="0"/>
    <x v="0"/>
    <d v="2013-12-12T19:52:56"/>
    <x v="0"/>
    <x v="3"/>
    <x v="0"/>
    <x v="7"/>
    <x v="106"/>
    <x v="7"/>
    <x v="2"/>
    <m/>
    <x v="5"/>
  </r>
  <r>
    <n v="3102"/>
    <s v="2455"/>
    <x v="0"/>
    <n v="21"/>
    <n v="21"/>
    <n v="1"/>
    <x v="0"/>
    <d v="2013-12-12T19:55:13"/>
    <x v="0"/>
    <x v="3"/>
    <x v="0"/>
    <x v="7"/>
    <x v="106"/>
    <x v="7"/>
    <x v="2"/>
    <n v="4.7619000000000002E-2"/>
    <x v="6"/>
  </r>
  <r>
    <n v="3137"/>
    <s v="2455"/>
    <x v="0"/>
    <n v="0"/>
    <n v="0"/>
    <n v="0"/>
    <x v="0"/>
    <d v="2013-12-12T19:57:54"/>
    <x v="0"/>
    <x v="3"/>
    <x v="0"/>
    <x v="7"/>
    <x v="106"/>
    <x v="7"/>
    <x v="2"/>
    <m/>
    <x v="7"/>
  </r>
  <r>
    <n v="3159"/>
    <s v="2455"/>
    <x v="0"/>
    <n v="0"/>
    <n v="0"/>
    <n v="0"/>
    <x v="0"/>
    <d v="2013-12-12T19:59:43"/>
    <x v="0"/>
    <x v="3"/>
    <x v="0"/>
    <x v="7"/>
    <x v="106"/>
    <x v="7"/>
    <x v="2"/>
    <m/>
    <x v="8"/>
  </r>
  <r>
    <n v="3179"/>
    <s v="2455"/>
    <x v="0"/>
    <n v="0"/>
    <n v="0"/>
    <n v="125"/>
    <x v="0"/>
    <d v="2013-12-12T20:03:45"/>
    <x v="0"/>
    <x v="3"/>
    <x v="0"/>
    <x v="7"/>
    <x v="106"/>
    <x v="7"/>
    <x v="2"/>
    <m/>
    <x v="9"/>
  </r>
  <r>
    <n v="3204"/>
    <s v="2455"/>
    <x v="0"/>
    <n v="0"/>
    <n v="0"/>
    <n v="0"/>
    <x v="0"/>
    <d v="2013-12-12T20:06:20"/>
    <x v="0"/>
    <x v="3"/>
    <x v="0"/>
    <x v="7"/>
    <x v="106"/>
    <x v="7"/>
    <x v="2"/>
    <m/>
    <x v="10"/>
  </r>
  <r>
    <n v="3226"/>
    <s v="2455"/>
    <x v="0"/>
    <n v="0"/>
    <n v="0"/>
    <n v="0"/>
    <x v="0"/>
    <d v="2013-12-12T20:08:22"/>
    <x v="0"/>
    <x v="3"/>
    <x v="0"/>
    <x v="7"/>
    <x v="106"/>
    <x v="7"/>
    <x v="2"/>
    <m/>
    <x v="11"/>
  </r>
  <r>
    <n v="3248"/>
    <s v="2455"/>
    <x v="0"/>
    <n v="0"/>
    <n v="0"/>
    <n v="0"/>
    <x v="0"/>
    <d v="2013-12-12T20:10:05"/>
    <x v="0"/>
    <x v="3"/>
    <x v="0"/>
    <x v="7"/>
    <x v="106"/>
    <x v="7"/>
    <x v="2"/>
    <m/>
    <x v="12"/>
  </r>
  <r>
    <n v="3277"/>
    <s v="2455"/>
    <x v="0"/>
    <n v="0"/>
    <n v="0"/>
    <n v="0"/>
    <x v="0"/>
    <d v="2013-12-12T20:12:17"/>
    <x v="0"/>
    <x v="3"/>
    <x v="0"/>
    <x v="7"/>
    <x v="106"/>
    <x v="7"/>
    <x v="2"/>
    <m/>
    <x v="13"/>
  </r>
  <r>
    <n v="3309"/>
    <s v="2455"/>
    <x v="0"/>
    <n v="0"/>
    <n v="0"/>
    <n v="0"/>
    <x v="0"/>
    <d v="2013-12-12T20:14:48"/>
    <x v="0"/>
    <x v="3"/>
    <x v="0"/>
    <x v="7"/>
    <x v="106"/>
    <x v="7"/>
    <x v="2"/>
    <m/>
    <x v="14"/>
  </r>
  <r>
    <n v="3339"/>
    <s v="2455"/>
    <x v="0"/>
    <n v="0"/>
    <n v="0"/>
    <n v="0"/>
    <x v="0"/>
    <d v="2013-12-12T20:16:18"/>
    <x v="0"/>
    <x v="3"/>
    <x v="0"/>
    <x v="7"/>
    <x v="106"/>
    <x v="7"/>
    <x v="2"/>
    <m/>
    <x v="15"/>
  </r>
  <r>
    <n v="3361"/>
    <s v="2455"/>
    <x v="0"/>
    <n v="0"/>
    <n v="0"/>
    <n v="0"/>
    <x v="0"/>
    <d v="2013-12-12T20:18:05"/>
    <x v="0"/>
    <x v="3"/>
    <x v="0"/>
    <x v="7"/>
    <x v="106"/>
    <x v="7"/>
    <x v="2"/>
    <m/>
    <x v="16"/>
  </r>
  <r>
    <n v="3383"/>
    <s v="2455"/>
    <x v="0"/>
    <n v="0"/>
    <n v="0"/>
    <n v="0"/>
    <x v="0"/>
    <d v="2013-12-12T20:19:35"/>
    <x v="0"/>
    <x v="3"/>
    <x v="0"/>
    <x v="7"/>
    <x v="106"/>
    <x v="7"/>
    <x v="2"/>
    <m/>
    <x v="17"/>
  </r>
  <r>
    <n v="3409"/>
    <s v="2455"/>
    <x v="0"/>
    <n v="0"/>
    <n v="0"/>
    <n v="0"/>
    <x v="0"/>
    <d v="2013-12-12T20:21:10"/>
    <x v="0"/>
    <x v="3"/>
    <x v="0"/>
    <x v="7"/>
    <x v="106"/>
    <x v="7"/>
    <x v="2"/>
    <m/>
    <x v="18"/>
  </r>
  <r>
    <n v="3439"/>
    <s v="2455"/>
    <x v="0"/>
    <n v="0"/>
    <n v="0"/>
    <n v="0"/>
    <x v="0"/>
    <d v="2013-12-12T20:22:49"/>
    <x v="0"/>
    <x v="3"/>
    <x v="0"/>
    <x v="7"/>
    <x v="106"/>
    <x v="7"/>
    <x v="2"/>
    <m/>
    <x v="19"/>
  </r>
  <r>
    <n v="3468"/>
    <s v="2455"/>
    <x v="0"/>
    <n v="0"/>
    <n v="0"/>
    <n v="0"/>
    <x v="0"/>
    <d v="2013-12-12T20:26:08"/>
    <x v="0"/>
    <x v="3"/>
    <x v="0"/>
    <x v="7"/>
    <x v="106"/>
    <x v="7"/>
    <x v="2"/>
    <m/>
    <x v="20"/>
  </r>
  <r>
    <n v="3491"/>
    <s v="2455"/>
    <x v="0"/>
    <n v="0"/>
    <n v="0"/>
    <n v="0"/>
    <x v="0"/>
    <d v="2013-12-12T20:27:41"/>
    <x v="0"/>
    <x v="3"/>
    <x v="0"/>
    <x v="7"/>
    <x v="106"/>
    <x v="7"/>
    <x v="2"/>
    <m/>
    <x v="21"/>
  </r>
  <r>
    <n v="2973"/>
    <s v="2460"/>
    <x v="0"/>
    <n v="0"/>
    <n v="0"/>
    <n v="0"/>
    <x v="0"/>
    <d v="2013-12-12T19:30:45"/>
    <x v="0"/>
    <x v="3"/>
    <x v="0"/>
    <x v="7"/>
    <x v="107"/>
    <x v="7"/>
    <x v="2"/>
    <m/>
    <x v="0"/>
  </r>
  <r>
    <n v="3003"/>
    <s v="2460"/>
    <x v="0"/>
    <n v="0"/>
    <n v="0"/>
    <n v="0"/>
    <x v="0"/>
    <d v="2013-12-12T19:41:05"/>
    <x v="0"/>
    <x v="3"/>
    <x v="0"/>
    <x v="7"/>
    <x v="107"/>
    <x v="7"/>
    <x v="2"/>
    <m/>
    <x v="1"/>
  </r>
  <r>
    <n v="3025"/>
    <s v="2460"/>
    <x v="0"/>
    <n v="0"/>
    <n v="0"/>
    <n v="0"/>
    <x v="0"/>
    <d v="2013-12-12T19:43:12"/>
    <x v="0"/>
    <x v="3"/>
    <x v="0"/>
    <x v="7"/>
    <x v="107"/>
    <x v="7"/>
    <x v="2"/>
    <m/>
    <x v="2"/>
  </r>
  <r>
    <n v="3047"/>
    <s v="2460"/>
    <x v="0"/>
    <n v="0"/>
    <n v="0"/>
    <n v="0"/>
    <x v="0"/>
    <d v="2013-12-12T19:44:48"/>
    <x v="0"/>
    <x v="3"/>
    <x v="0"/>
    <x v="7"/>
    <x v="107"/>
    <x v="7"/>
    <x v="2"/>
    <m/>
    <x v="3"/>
  </r>
  <r>
    <n v="3069"/>
    <s v="2460"/>
    <x v="0"/>
    <n v="0"/>
    <n v="0"/>
    <n v="0"/>
    <x v="0"/>
    <d v="2013-12-12T19:46:53"/>
    <x v="0"/>
    <x v="3"/>
    <x v="0"/>
    <x v="7"/>
    <x v="107"/>
    <x v="7"/>
    <x v="2"/>
    <m/>
    <x v="4"/>
  </r>
  <r>
    <n v="3092"/>
    <s v="2460"/>
    <x v="0"/>
    <n v="0"/>
    <n v="0"/>
    <n v="0"/>
    <x v="0"/>
    <d v="2013-12-12T19:53:00"/>
    <x v="0"/>
    <x v="3"/>
    <x v="0"/>
    <x v="7"/>
    <x v="107"/>
    <x v="7"/>
    <x v="2"/>
    <m/>
    <x v="5"/>
  </r>
  <r>
    <n v="3103"/>
    <s v="2460"/>
    <x v="0"/>
    <n v="19"/>
    <n v="19"/>
    <n v="1"/>
    <x v="0"/>
    <d v="2013-12-12T19:55:22"/>
    <x v="0"/>
    <x v="3"/>
    <x v="0"/>
    <x v="7"/>
    <x v="107"/>
    <x v="7"/>
    <x v="2"/>
    <n v="5.2631999999999998E-2"/>
    <x v="6"/>
  </r>
  <r>
    <n v="3138"/>
    <s v="2460"/>
    <x v="0"/>
    <n v="0"/>
    <n v="0"/>
    <n v="0"/>
    <x v="0"/>
    <d v="2013-12-12T19:57:58"/>
    <x v="0"/>
    <x v="3"/>
    <x v="0"/>
    <x v="7"/>
    <x v="107"/>
    <x v="7"/>
    <x v="2"/>
    <m/>
    <x v="7"/>
  </r>
  <r>
    <n v="3160"/>
    <s v="2460"/>
    <x v="0"/>
    <n v="0"/>
    <n v="0"/>
    <n v="0"/>
    <x v="0"/>
    <d v="2013-12-12T19:59:48"/>
    <x v="0"/>
    <x v="3"/>
    <x v="0"/>
    <x v="7"/>
    <x v="107"/>
    <x v="7"/>
    <x v="2"/>
    <m/>
    <x v="8"/>
  </r>
  <r>
    <n v="3180"/>
    <s v="2460"/>
    <x v="0"/>
    <n v="0"/>
    <n v="0"/>
    <n v="64"/>
    <x v="0"/>
    <d v="2013-12-12T20:03:55"/>
    <x v="0"/>
    <x v="3"/>
    <x v="0"/>
    <x v="7"/>
    <x v="107"/>
    <x v="7"/>
    <x v="2"/>
    <m/>
    <x v="9"/>
  </r>
  <r>
    <n v="3205"/>
    <s v="2460"/>
    <x v="0"/>
    <n v="0"/>
    <n v="0"/>
    <n v="0"/>
    <x v="0"/>
    <d v="2013-12-12T20:06:24"/>
    <x v="0"/>
    <x v="3"/>
    <x v="0"/>
    <x v="7"/>
    <x v="107"/>
    <x v="7"/>
    <x v="2"/>
    <m/>
    <x v="10"/>
  </r>
  <r>
    <n v="3227"/>
    <s v="2460"/>
    <x v="0"/>
    <n v="0"/>
    <n v="0"/>
    <n v="0"/>
    <x v="0"/>
    <d v="2013-12-12T20:08:27"/>
    <x v="0"/>
    <x v="3"/>
    <x v="0"/>
    <x v="7"/>
    <x v="107"/>
    <x v="7"/>
    <x v="2"/>
    <m/>
    <x v="11"/>
  </r>
  <r>
    <n v="3249"/>
    <s v="2460"/>
    <x v="0"/>
    <n v="0"/>
    <n v="0"/>
    <n v="0"/>
    <x v="0"/>
    <d v="2013-12-12T20:10:09"/>
    <x v="0"/>
    <x v="3"/>
    <x v="0"/>
    <x v="7"/>
    <x v="107"/>
    <x v="7"/>
    <x v="2"/>
    <m/>
    <x v="12"/>
  </r>
  <r>
    <n v="3278"/>
    <s v="2460"/>
    <x v="0"/>
    <n v="0"/>
    <n v="0"/>
    <n v="0"/>
    <x v="0"/>
    <d v="2013-12-12T20:12:21"/>
    <x v="0"/>
    <x v="3"/>
    <x v="0"/>
    <x v="7"/>
    <x v="107"/>
    <x v="7"/>
    <x v="2"/>
    <m/>
    <x v="13"/>
  </r>
  <r>
    <n v="3310"/>
    <s v="2460"/>
    <x v="0"/>
    <n v="0"/>
    <n v="0"/>
    <n v="0"/>
    <x v="0"/>
    <d v="2013-12-12T20:14:52"/>
    <x v="0"/>
    <x v="3"/>
    <x v="0"/>
    <x v="7"/>
    <x v="107"/>
    <x v="7"/>
    <x v="2"/>
    <m/>
    <x v="14"/>
  </r>
  <r>
    <n v="3340"/>
    <s v="2460"/>
    <x v="0"/>
    <n v="0"/>
    <n v="0"/>
    <n v="0"/>
    <x v="0"/>
    <d v="2013-12-12T20:16:22"/>
    <x v="0"/>
    <x v="3"/>
    <x v="0"/>
    <x v="7"/>
    <x v="107"/>
    <x v="7"/>
    <x v="2"/>
    <m/>
    <x v="15"/>
  </r>
  <r>
    <n v="3362"/>
    <s v="2460"/>
    <x v="0"/>
    <n v="0"/>
    <n v="0"/>
    <n v="0"/>
    <x v="0"/>
    <d v="2013-12-12T20:18:09"/>
    <x v="0"/>
    <x v="3"/>
    <x v="0"/>
    <x v="7"/>
    <x v="107"/>
    <x v="7"/>
    <x v="2"/>
    <m/>
    <x v="16"/>
  </r>
  <r>
    <n v="3384"/>
    <s v="2460"/>
    <x v="0"/>
    <n v="0"/>
    <n v="0"/>
    <n v="0"/>
    <x v="0"/>
    <d v="2013-12-12T20:19:41"/>
    <x v="0"/>
    <x v="3"/>
    <x v="0"/>
    <x v="7"/>
    <x v="107"/>
    <x v="7"/>
    <x v="2"/>
    <m/>
    <x v="17"/>
  </r>
  <r>
    <n v="3410"/>
    <s v="2460"/>
    <x v="0"/>
    <n v="0"/>
    <n v="0"/>
    <n v="0"/>
    <x v="0"/>
    <d v="2013-12-12T20:21:14"/>
    <x v="0"/>
    <x v="3"/>
    <x v="0"/>
    <x v="7"/>
    <x v="107"/>
    <x v="7"/>
    <x v="2"/>
    <m/>
    <x v="18"/>
  </r>
  <r>
    <n v="3440"/>
    <s v="2460"/>
    <x v="0"/>
    <n v="0"/>
    <n v="0"/>
    <n v="0"/>
    <x v="0"/>
    <d v="2013-12-12T20:22:53"/>
    <x v="0"/>
    <x v="3"/>
    <x v="0"/>
    <x v="7"/>
    <x v="107"/>
    <x v="7"/>
    <x v="2"/>
    <m/>
    <x v="19"/>
  </r>
  <r>
    <n v="3469"/>
    <s v="2460"/>
    <x v="0"/>
    <n v="0"/>
    <n v="0"/>
    <n v="0"/>
    <x v="0"/>
    <d v="2013-12-12T20:26:13"/>
    <x v="0"/>
    <x v="3"/>
    <x v="0"/>
    <x v="7"/>
    <x v="107"/>
    <x v="7"/>
    <x v="2"/>
    <m/>
    <x v="20"/>
  </r>
  <r>
    <n v="3492"/>
    <s v="2460"/>
    <x v="0"/>
    <n v="0"/>
    <n v="0"/>
    <n v="0"/>
    <x v="0"/>
    <d v="2013-12-12T20:27:45"/>
    <x v="0"/>
    <x v="3"/>
    <x v="0"/>
    <x v="7"/>
    <x v="107"/>
    <x v="7"/>
    <x v="2"/>
    <m/>
    <x v="21"/>
  </r>
  <r>
    <n v="2134"/>
    <s v="1970"/>
    <x v="0"/>
    <n v="15"/>
    <n v="12"/>
    <n v="6"/>
    <x v="0"/>
    <d v="2013-12-12T17:32:44"/>
    <x v="0"/>
    <x v="3"/>
    <x v="0"/>
    <x v="8"/>
    <x v="108"/>
    <x v="8"/>
    <x v="1"/>
    <n v="0.5"/>
    <x v="0"/>
  </r>
  <r>
    <n v="2173"/>
    <s v="1970"/>
    <x v="0"/>
    <n v="224"/>
    <n v="155"/>
    <n v="372"/>
    <x v="0"/>
    <d v="2013-12-12T17:36:44"/>
    <x v="0"/>
    <x v="3"/>
    <x v="0"/>
    <x v="8"/>
    <x v="108"/>
    <x v="8"/>
    <x v="1"/>
    <n v="2.4"/>
    <x v="1"/>
  </r>
  <r>
    <n v="2188"/>
    <s v="1970"/>
    <x v="0"/>
    <n v="477"/>
    <n v="236"/>
    <n v="47"/>
    <x v="0"/>
    <d v="2013-12-12T17:41:51"/>
    <x v="0"/>
    <x v="3"/>
    <x v="0"/>
    <x v="8"/>
    <x v="108"/>
    <x v="8"/>
    <x v="1"/>
    <n v="0.199153"/>
    <x v="2"/>
  </r>
  <r>
    <n v="2198"/>
    <s v="1970"/>
    <x v="0"/>
    <n v="138"/>
    <n v="34"/>
    <n v="0"/>
    <x v="0"/>
    <d v="2013-12-12T17:45:30"/>
    <x v="0"/>
    <x v="3"/>
    <x v="0"/>
    <x v="8"/>
    <x v="108"/>
    <x v="8"/>
    <x v="1"/>
    <n v="0"/>
    <x v="3"/>
  </r>
  <r>
    <n v="2208"/>
    <s v="1970"/>
    <x v="0"/>
    <n v="37"/>
    <n v="0"/>
    <n v="0"/>
    <x v="0"/>
    <d v="2013-12-12T17:48:33"/>
    <x v="0"/>
    <x v="3"/>
    <x v="0"/>
    <x v="8"/>
    <x v="108"/>
    <x v="8"/>
    <x v="1"/>
    <m/>
    <x v="4"/>
  </r>
  <r>
    <n v="2219"/>
    <s v="1970"/>
    <x v="0"/>
    <n v="1246"/>
    <n v="0"/>
    <n v="0"/>
    <x v="0"/>
    <d v="2013-12-12T17:50:18"/>
    <x v="0"/>
    <x v="3"/>
    <x v="0"/>
    <x v="8"/>
    <x v="108"/>
    <x v="8"/>
    <x v="1"/>
    <m/>
    <x v="5"/>
  </r>
  <r>
    <n v="2237"/>
    <s v="1970"/>
    <x v="0"/>
    <n v="72"/>
    <n v="0"/>
    <n v="0"/>
    <x v="0"/>
    <d v="2013-12-12T17:52:05"/>
    <x v="0"/>
    <x v="3"/>
    <x v="0"/>
    <x v="8"/>
    <x v="108"/>
    <x v="8"/>
    <x v="1"/>
    <m/>
    <x v="6"/>
  </r>
  <r>
    <n v="2254"/>
    <s v="1970"/>
    <x v="0"/>
    <n v="3"/>
    <n v="0"/>
    <n v="0"/>
    <x v="0"/>
    <d v="2013-12-12T17:53:56"/>
    <x v="0"/>
    <x v="3"/>
    <x v="0"/>
    <x v="8"/>
    <x v="108"/>
    <x v="8"/>
    <x v="1"/>
    <m/>
    <x v="7"/>
  </r>
  <r>
    <n v="2272"/>
    <s v="1970"/>
    <x v="0"/>
    <n v="54"/>
    <n v="39"/>
    <n v="3"/>
    <x v="0"/>
    <d v="2013-12-12T17:56:03"/>
    <x v="0"/>
    <x v="3"/>
    <x v="0"/>
    <x v="8"/>
    <x v="108"/>
    <x v="8"/>
    <x v="1"/>
    <n v="7.6923000000000005E-2"/>
    <x v="8"/>
  </r>
  <r>
    <n v="2288"/>
    <s v="1970"/>
    <x v="0"/>
    <n v="5525"/>
    <n v="3841"/>
    <n v="537"/>
    <x v="0"/>
    <d v="2013-12-12T17:58:55"/>
    <x v="0"/>
    <x v="3"/>
    <x v="0"/>
    <x v="8"/>
    <x v="108"/>
    <x v="8"/>
    <x v="1"/>
    <n v="0.13980699999999999"/>
    <x v="9"/>
  </r>
  <r>
    <n v="2323"/>
    <s v="1970"/>
    <x v="0"/>
    <n v="0"/>
    <n v="0"/>
    <n v="0"/>
    <x v="0"/>
    <d v="2013-12-12T18:13:26"/>
    <x v="0"/>
    <x v="3"/>
    <x v="0"/>
    <x v="8"/>
    <x v="108"/>
    <x v="8"/>
    <x v="1"/>
    <m/>
    <x v="10"/>
  </r>
  <r>
    <n v="2349"/>
    <s v="1970"/>
    <x v="0"/>
    <n v="4632"/>
    <n v="1126"/>
    <n v="0"/>
    <x v="0"/>
    <d v="2013-12-12T18:15:48"/>
    <x v="0"/>
    <x v="3"/>
    <x v="0"/>
    <x v="8"/>
    <x v="108"/>
    <x v="8"/>
    <x v="1"/>
    <n v="0"/>
    <x v="11"/>
  </r>
  <r>
    <n v="2380"/>
    <s v="1970"/>
    <x v="0"/>
    <n v="136"/>
    <n v="20"/>
    <n v="0"/>
    <x v="0"/>
    <d v="2013-12-12T18:19:07"/>
    <x v="0"/>
    <x v="3"/>
    <x v="0"/>
    <x v="8"/>
    <x v="108"/>
    <x v="8"/>
    <x v="1"/>
    <n v="0"/>
    <x v="12"/>
  </r>
  <r>
    <n v="2404"/>
    <s v="1970"/>
    <x v="0"/>
    <n v="65"/>
    <n v="0"/>
    <n v="0"/>
    <x v="0"/>
    <d v="2013-12-12T18:20:50"/>
    <x v="0"/>
    <x v="3"/>
    <x v="0"/>
    <x v="8"/>
    <x v="108"/>
    <x v="8"/>
    <x v="1"/>
    <m/>
    <x v="13"/>
  </r>
  <r>
    <n v="2424"/>
    <s v="1970"/>
    <x v="0"/>
    <n v="629"/>
    <n v="697"/>
    <n v="299"/>
    <x v="0"/>
    <d v="2013-12-12T18:22:51"/>
    <x v="0"/>
    <x v="3"/>
    <x v="0"/>
    <x v="8"/>
    <x v="108"/>
    <x v="8"/>
    <x v="1"/>
    <n v="0.428981"/>
    <x v="14"/>
  </r>
  <r>
    <n v="2439"/>
    <s v="1970"/>
    <x v="0"/>
    <n v="0"/>
    <n v="0"/>
    <n v="0"/>
    <x v="0"/>
    <d v="2013-12-12T18:27:04"/>
    <x v="0"/>
    <x v="3"/>
    <x v="0"/>
    <x v="8"/>
    <x v="108"/>
    <x v="8"/>
    <x v="1"/>
    <m/>
    <x v="15"/>
  </r>
  <r>
    <n v="2450"/>
    <s v="1970"/>
    <x v="0"/>
    <n v="24"/>
    <n v="0"/>
    <n v="0"/>
    <x v="0"/>
    <d v="2013-12-12T18:28:03"/>
    <x v="0"/>
    <x v="3"/>
    <x v="0"/>
    <x v="8"/>
    <x v="108"/>
    <x v="8"/>
    <x v="1"/>
    <m/>
    <x v="16"/>
  </r>
  <r>
    <n v="2465"/>
    <s v="1970"/>
    <x v="0"/>
    <n v="349"/>
    <n v="126"/>
    <n v="13"/>
    <x v="0"/>
    <d v="2013-12-12T18:29:27"/>
    <x v="0"/>
    <x v="3"/>
    <x v="0"/>
    <x v="8"/>
    <x v="108"/>
    <x v="8"/>
    <x v="1"/>
    <n v="0.103175"/>
    <x v="17"/>
  </r>
  <r>
    <n v="2490"/>
    <s v="1970"/>
    <x v="0"/>
    <n v="0"/>
    <n v="0"/>
    <n v="0"/>
    <x v="0"/>
    <d v="2013-12-12T18:31:57"/>
    <x v="0"/>
    <x v="3"/>
    <x v="0"/>
    <x v="8"/>
    <x v="108"/>
    <x v="8"/>
    <x v="1"/>
    <m/>
    <x v="18"/>
  </r>
  <r>
    <n v="2513"/>
    <s v="1970"/>
    <x v="0"/>
    <n v="1902"/>
    <n v="0"/>
    <n v="0"/>
    <x v="0"/>
    <d v="2013-12-12T18:32:58"/>
    <x v="0"/>
    <x v="3"/>
    <x v="0"/>
    <x v="8"/>
    <x v="108"/>
    <x v="8"/>
    <x v="1"/>
    <m/>
    <x v="19"/>
  </r>
  <r>
    <n v="2535"/>
    <s v="1970"/>
    <x v="0"/>
    <n v="729"/>
    <n v="0"/>
    <n v="0"/>
    <x v="0"/>
    <d v="2013-12-12T18:34:34"/>
    <x v="0"/>
    <x v="3"/>
    <x v="0"/>
    <x v="8"/>
    <x v="108"/>
    <x v="8"/>
    <x v="1"/>
    <m/>
    <x v="20"/>
  </r>
  <r>
    <n v="2554"/>
    <s v="1970"/>
    <x v="0"/>
    <n v="0"/>
    <n v="0"/>
    <n v="0"/>
    <x v="0"/>
    <d v="2013-12-12T18:35:55"/>
    <x v="0"/>
    <x v="3"/>
    <x v="0"/>
    <x v="8"/>
    <x v="108"/>
    <x v="8"/>
    <x v="1"/>
    <m/>
    <x v="21"/>
  </r>
  <r>
    <n v="2158"/>
    <s v="1975"/>
    <x v="0"/>
    <n v="18"/>
    <n v="16"/>
    <n v="8"/>
    <x v="0"/>
    <d v="2013-12-12T17:35:41"/>
    <x v="0"/>
    <x v="3"/>
    <x v="0"/>
    <x v="8"/>
    <x v="109"/>
    <x v="8"/>
    <x v="1"/>
    <n v="0.5"/>
    <x v="0"/>
  </r>
  <r>
    <n v="2184"/>
    <s v="1975"/>
    <x v="0"/>
    <n v="235"/>
    <n v="113"/>
    <n v="271"/>
    <x v="0"/>
    <d v="2013-12-12T17:38:27"/>
    <x v="0"/>
    <x v="3"/>
    <x v="0"/>
    <x v="8"/>
    <x v="109"/>
    <x v="8"/>
    <x v="1"/>
    <n v="2.3982299999999999"/>
    <x v="1"/>
  </r>
  <r>
    <n v="2194"/>
    <s v="1975"/>
    <x v="0"/>
    <n v="521"/>
    <n v="263"/>
    <n v="53"/>
    <x v="0"/>
    <d v="2013-12-12T17:43:57"/>
    <x v="0"/>
    <x v="3"/>
    <x v="0"/>
    <x v="8"/>
    <x v="109"/>
    <x v="8"/>
    <x v="1"/>
    <n v="0.20152100000000001"/>
    <x v="2"/>
  </r>
  <r>
    <n v="2204"/>
    <s v="1975"/>
    <x v="0"/>
    <n v="115"/>
    <n v="71"/>
    <n v="0"/>
    <x v="0"/>
    <d v="2013-12-12T17:47:28"/>
    <x v="0"/>
    <x v="3"/>
    <x v="0"/>
    <x v="8"/>
    <x v="109"/>
    <x v="8"/>
    <x v="1"/>
    <n v="0"/>
    <x v="3"/>
  </r>
  <r>
    <n v="2214"/>
    <s v="1975"/>
    <x v="0"/>
    <n v="68"/>
    <n v="0"/>
    <n v="0"/>
    <x v="0"/>
    <d v="2013-12-12T17:49:35"/>
    <x v="0"/>
    <x v="3"/>
    <x v="0"/>
    <x v="8"/>
    <x v="109"/>
    <x v="8"/>
    <x v="1"/>
    <m/>
    <x v="4"/>
  </r>
  <r>
    <n v="2229"/>
    <s v="1975"/>
    <x v="0"/>
    <n v="884"/>
    <n v="0"/>
    <n v="0"/>
    <x v="0"/>
    <d v="2013-12-12T17:51:17"/>
    <x v="0"/>
    <x v="3"/>
    <x v="0"/>
    <x v="8"/>
    <x v="109"/>
    <x v="8"/>
    <x v="1"/>
    <m/>
    <x v="5"/>
  </r>
  <r>
    <n v="2248"/>
    <s v="1975"/>
    <x v="0"/>
    <n v="99"/>
    <n v="0"/>
    <n v="0"/>
    <x v="0"/>
    <d v="2013-12-12T17:53:12"/>
    <x v="0"/>
    <x v="3"/>
    <x v="0"/>
    <x v="8"/>
    <x v="109"/>
    <x v="8"/>
    <x v="1"/>
    <m/>
    <x v="6"/>
  </r>
  <r>
    <n v="2263"/>
    <s v="1975"/>
    <x v="0"/>
    <n v="2"/>
    <n v="0"/>
    <n v="0"/>
    <x v="0"/>
    <d v="2013-12-12T17:54:40"/>
    <x v="0"/>
    <x v="3"/>
    <x v="0"/>
    <x v="8"/>
    <x v="109"/>
    <x v="8"/>
    <x v="1"/>
    <m/>
    <x v="7"/>
  </r>
  <r>
    <n v="2283"/>
    <s v="1975"/>
    <x v="0"/>
    <n v="56"/>
    <n v="39"/>
    <n v="3"/>
    <x v="0"/>
    <d v="2013-12-12T17:57:20"/>
    <x v="0"/>
    <x v="3"/>
    <x v="0"/>
    <x v="8"/>
    <x v="109"/>
    <x v="8"/>
    <x v="1"/>
    <n v="7.6923000000000005E-2"/>
    <x v="8"/>
  </r>
  <r>
    <n v="2294"/>
    <s v="1975"/>
    <x v="0"/>
    <n v="4675"/>
    <n v="2608"/>
    <n v="365"/>
    <x v="0"/>
    <d v="2013-12-12T18:01:54"/>
    <x v="0"/>
    <x v="3"/>
    <x v="0"/>
    <x v="8"/>
    <x v="109"/>
    <x v="8"/>
    <x v="1"/>
    <n v="0.139954"/>
    <x v="9"/>
  </r>
  <r>
    <n v="2339"/>
    <s v="1975"/>
    <x v="0"/>
    <n v="0"/>
    <n v="0"/>
    <n v="0"/>
    <x v="0"/>
    <d v="2013-12-12T18:15:03"/>
    <x v="0"/>
    <x v="3"/>
    <x v="0"/>
    <x v="8"/>
    <x v="109"/>
    <x v="8"/>
    <x v="1"/>
    <m/>
    <x v="10"/>
  </r>
  <r>
    <n v="2370"/>
    <s v="1975"/>
    <x v="0"/>
    <n v="4234"/>
    <n v="984"/>
    <n v="0"/>
    <x v="0"/>
    <d v="2013-12-12T18:18:07"/>
    <x v="0"/>
    <x v="3"/>
    <x v="0"/>
    <x v="8"/>
    <x v="109"/>
    <x v="8"/>
    <x v="1"/>
    <n v="0"/>
    <x v="11"/>
  </r>
  <r>
    <n v="2394"/>
    <s v="1975"/>
    <x v="0"/>
    <n v="122"/>
    <n v="35"/>
    <n v="0"/>
    <x v="0"/>
    <d v="2013-12-12T18:20:07"/>
    <x v="0"/>
    <x v="3"/>
    <x v="0"/>
    <x v="8"/>
    <x v="109"/>
    <x v="8"/>
    <x v="1"/>
    <n v="0"/>
    <x v="12"/>
  </r>
  <r>
    <n v="2413"/>
    <s v="1975"/>
    <x v="0"/>
    <n v="33"/>
    <n v="0"/>
    <n v="0"/>
    <x v="0"/>
    <d v="2013-12-12T18:21:33"/>
    <x v="0"/>
    <x v="3"/>
    <x v="0"/>
    <x v="8"/>
    <x v="109"/>
    <x v="8"/>
    <x v="1"/>
    <m/>
    <x v="13"/>
  </r>
  <r>
    <n v="2435"/>
    <s v="1975"/>
    <x v="0"/>
    <n v="435"/>
    <n v="354"/>
    <n v="177"/>
    <x v="0"/>
    <d v="2013-12-12T18:25:54"/>
    <x v="0"/>
    <x v="3"/>
    <x v="0"/>
    <x v="8"/>
    <x v="109"/>
    <x v="8"/>
    <x v="1"/>
    <n v="0.5"/>
    <x v="14"/>
  </r>
  <r>
    <n v="2440"/>
    <s v="1975"/>
    <x v="0"/>
    <n v="0"/>
    <n v="0"/>
    <n v="0"/>
    <x v="0"/>
    <d v="2013-12-12T18:27:07"/>
    <x v="0"/>
    <x v="3"/>
    <x v="0"/>
    <x v="8"/>
    <x v="109"/>
    <x v="8"/>
    <x v="1"/>
    <m/>
    <x v="15"/>
  </r>
  <r>
    <n v="2457"/>
    <s v="1975"/>
    <x v="0"/>
    <n v="48"/>
    <n v="0"/>
    <n v="0"/>
    <x v="0"/>
    <d v="2013-12-12T18:28:42"/>
    <x v="0"/>
    <x v="3"/>
    <x v="0"/>
    <x v="8"/>
    <x v="109"/>
    <x v="8"/>
    <x v="1"/>
    <m/>
    <x v="16"/>
  </r>
  <r>
    <n v="2481"/>
    <s v="1975"/>
    <x v="0"/>
    <n v="366"/>
    <n v="124"/>
    <n v="12"/>
    <x v="0"/>
    <d v="2013-12-12T18:31:03"/>
    <x v="0"/>
    <x v="3"/>
    <x v="0"/>
    <x v="8"/>
    <x v="109"/>
    <x v="8"/>
    <x v="1"/>
    <n v="9.6773999999999999E-2"/>
    <x v="17"/>
  </r>
  <r>
    <n v="2492"/>
    <s v="1975"/>
    <x v="0"/>
    <n v="0"/>
    <n v="0"/>
    <n v="0"/>
    <x v="0"/>
    <d v="2013-12-12T18:32:00"/>
    <x v="0"/>
    <x v="3"/>
    <x v="0"/>
    <x v="8"/>
    <x v="109"/>
    <x v="8"/>
    <x v="1"/>
    <m/>
    <x v="18"/>
  </r>
  <r>
    <n v="2525"/>
    <s v="1975"/>
    <x v="0"/>
    <n v="2106"/>
    <n v="0"/>
    <n v="0"/>
    <x v="0"/>
    <d v="2013-12-12T18:33:49"/>
    <x v="0"/>
    <x v="3"/>
    <x v="0"/>
    <x v="8"/>
    <x v="109"/>
    <x v="8"/>
    <x v="1"/>
    <m/>
    <x v="19"/>
  </r>
  <r>
    <n v="2545"/>
    <s v="1975"/>
    <x v="0"/>
    <n v="598"/>
    <n v="0"/>
    <n v="0"/>
    <x v="0"/>
    <d v="2013-12-12T18:35:20"/>
    <x v="0"/>
    <x v="3"/>
    <x v="0"/>
    <x v="8"/>
    <x v="109"/>
    <x v="8"/>
    <x v="1"/>
    <m/>
    <x v="20"/>
  </r>
  <r>
    <n v="2556"/>
    <s v="1975"/>
    <x v="0"/>
    <n v="0"/>
    <n v="0"/>
    <n v="0"/>
    <x v="0"/>
    <d v="2013-12-12T18:35:58"/>
    <x v="0"/>
    <x v="3"/>
    <x v="0"/>
    <x v="8"/>
    <x v="109"/>
    <x v="8"/>
    <x v="1"/>
    <m/>
    <x v="21"/>
  </r>
  <r>
    <n v="2155"/>
    <s v="1980"/>
    <x v="0"/>
    <n v="7"/>
    <n v="5"/>
    <n v="3"/>
    <x v="0"/>
    <d v="2013-12-12T17:35:25"/>
    <x v="0"/>
    <x v="3"/>
    <x v="0"/>
    <x v="8"/>
    <x v="110"/>
    <x v="8"/>
    <x v="1"/>
    <n v="0.6"/>
    <x v="0"/>
  </r>
  <r>
    <n v="2183"/>
    <s v="1980"/>
    <x v="0"/>
    <n v="184"/>
    <n v="82"/>
    <n v="197"/>
    <x v="0"/>
    <d v="2013-12-12T17:38:12"/>
    <x v="0"/>
    <x v="3"/>
    <x v="0"/>
    <x v="8"/>
    <x v="110"/>
    <x v="8"/>
    <x v="1"/>
    <n v="2.4024390000000002"/>
    <x v="1"/>
  </r>
  <r>
    <n v="2193"/>
    <s v="1980"/>
    <x v="0"/>
    <n v="366"/>
    <n v="247"/>
    <n v="49"/>
    <x v="0"/>
    <d v="2013-12-12T17:43:38"/>
    <x v="0"/>
    <x v="3"/>
    <x v="0"/>
    <x v="8"/>
    <x v="110"/>
    <x v="8"/>
    <x v="1"/>
    <n v="0.198381"/>
    <x v="2"/>
  </r>
  <r>
    <n v="2203"/>
    <s v="1980"/>
    <x v="0"/>
    <n v="224"/>
    <n v="63"/>
    <n v="0"/>
    <x v="0"/>
    <d v="2013-12-12T17:46:34"/>
    <x v="0"/>
    <x v="3"/>
    <x v="0"/>
    <x v="8"/>
    <x v="110"/>
    <x v="8"/>
    <x v="1"/>
    <n v="0"/>
    <x v="3"/>
  </r>
  <r>
    <n v="2213"/>
    <s v="1980"/>
    <x v="0"/>
    <n v="29"/>
    <n v="0"/>
    <n v="0"/>
    <x v="0"/>
    <d v="2013-12-12T17:49:27"/>
    <x v="0"/>
    <x v="3"/>
    <x v="0"/>
    <x v="8"/>
    <x v="110"/>
    <x v="8"/>
    <x v="1"/>
    <m/>
    <x v="4"/>
  </r>
  <r>
    <n v="2228"/>
    <s v="1980"/>
    <x v="0"/>
    <n v="1077"/>
    <n v="0"/>
    <n v="0"/>
    <x v="0"/>
    <d v="2013-12-12T17:51:07"/>
    <x v="0"/>
    <x v="3"/>
    <x v="0"/>
    <x v="8"/>
    <x v="110"/>
    <x v="8"/>
    <x v="1"/>
    <m/>
    <x v="5"/>
  </r>
  <r>
    <n v="2246"/>
    <s v="1980"/>
    <x v="0"/>
    <n v="51"/>
    <n v="0"/>
    <n v="0"/>
    <x v="0"/>
    <d v="2013-12-12T17:53:05"/>
    <x v="0"/>
    <x v="3"/>
    <x v="0"/>
    <x v="8"/>
    <x v="110"/>
    <x v="8"/>
    <x v="1"/>
    <m/>
    <x v="6"/>
  </r>
  <r>
    <n v="2262"/>
    <s v="1980"/>
    <x v="0"/>
    <n v="2"/>
    <n v="0"/>
    <n v="0"/>
    <x v="0"/>
    <d v="2013-12-12T17:54:35"/>
    <x v="0"/>
    <x v="3"/>
    <x v="0"/>
    <x v="8"/>
    <x v="110"/>
    <x v="8"/>
    <x v="1"/>
    <m/>
    <x v="7"/>
  </r>
  <r>
    <n v="2281"/>
    <s v="1980"/>
    <x v="0"/>
    <n v="45"/>
    <n v="38"/>
    <n v="3"/>
    <x v="0"/>
    <d v="2013-12-12T17:57:08"/>
    <x v="0"/>
    <x v="3"/>
    <x v="0"/>
    <x v="8"/>
    <x v="110"/>
    <x v="8"/>
    <x v="1"/>
    <n v="7.8947000000000003E-2"/>
    <x v="8"/>
  </r>
  <r>
    <n v="2293"/>
    <s v="1980"/>
    <x v="0"/>
    <n v="4733"/>
    <n v="2950"/>
    <n v="413"/>
    <x v="0"/>
    <d v="2013-12-12T18:01:04"/>
    <x v="0"/>
    <x v="3"/>
    <x v="0"/>
    <x v="8"/>
    <x v="110"/>
    <x v="8"/>
    <x v="1"/>
    <n v="0.14000000000000001"/>
    <x v="9"/>
  </r>
  <r>
    <n v="2338"/>
    <s v="1980"/>
    <x v="0"/>
    <n v="0"/>
    <n v="0"/>
    <n v="0"/>
    <x v="0"/>
    <d v="2013-12-12T18:15:00"/>
    <x v="0"/>
    <x v="3"/>
    <x v="0"/>
    <x v="8"/>
    <x v="110"/>
    <x v="8"/>
    <x v="1"/>
    <m/>
    <x v="10"/>
  </r>
  <r>
    <n v="2368"/>
    <s v="1980"/>
    <x v="0"/>
    <n v="4868"/>
    <n v="1069"/>
    <n v="0"/>
    <x v="0"/>
    <d v="2013-12-12T18:17:55"/>
    <x v="0"/>
    <x v="3"/>
    <x v="0"/>
    <x v="8"/>
    <x v="110"/>
    <x v="8"/>
    <x v="1"/>
    <n v="0"/>
    <x v="11"/>
  </r>
  <r>
    <n v="2391"/>
    <s v="1980"/>
    <x v="0"/>
    <n v="94"/>
    <n v="11"/>
    <n v="0"/>
    <x v="0"/>
    <d v="2013-12-12T18:19:58"/>
    <x v="0"/>
    <x v="3"/>
    <x v="0"/>
    <x v="8"/>
    <x v="110"/>
    <x v="8"/>
    <x v="1"/>
    <n v="0"/>
    <x v="12"/>
  </r>
  <r>
    <n v="2412"/>
    <s v="1980"/>
    <x v="0"/>
    <n v="59"/>
    <n v="0"/>
    <n v="0"/>
    <x v="0"/>
    <d v="2013-12-12T18:21:27"/>
    <x v="0"/>
    <x v="3"/>
    <x v="0"/>
    <x v="8"/>
    <x v="110"/>
    <x v="8"/>
    <x v="1"/>
    <m/>
    <x v="13"/>
  </r>
  <r>
    <n v="2434"/>
    <s v="1980"/>
    <x v="0"/>
    <n v="482"/>
    <n v="411"/>
    <n v="2055"/>
    <x v="0"/>
    <d v="2013-12-12T18:25:37"/>
    <x v="0"/>
    <x v="3"/>
    <x v="0"/>
    <x v="8"/>
    <x v="110"/>
    <x v="8"/>
    <x v="1"/>
    <n v="5"/>
    <x v="14"/>
  </r>
  <r>
    <n v="2441"/>
    <s v="1980"/>
    <x v="0"/>
    <n v="0"/>
    <n v="0"/>
    <n v="0"/>
    <x v="0"/>
    <d v="2013-12-12T18:27:10"/>
    <x v="0"/>
    <x v="3"/>
    <x v="0"/>
    <x v="8"/>
    <x v="110"/>
    <x v="8"/>
    <x v="1"/>
    <m/>
    <x v="15"/>
  </r>
  <r>
    <n v="2455"/>
    <s v="1980"/>
    <x v="0"/>
    <n v="12"/>
    <n v="0"/>
    <n v="0"/>
    <x v="0"/>
    <d v="2013-12-12T18:28:34"/>
    <x v="0"/>
    <x v="3"/>
    <x v="0"/>
    <x v="8"/>
    <x v="110"/>
    <x v="8"/>
    <x v="1"/>
    <m/>
    <x v="16"/>
  </r>
  <r>
    <n v="2479"/>
    <s v="1980"/>
    <x v="0"/>
    <n v="291"/>
    <n v="86"/>
    <n v="7"/>
    <x v="0"/>
    <d v="2013-12-12T18:30:46"/>
    <x v="0"/>
    <x v="3"/>
    <x v="0"/>
    <x v="8"/>
    <x v="110"/>
    <x v="8"/>
    <x v="1"/>
    <n v="8.1394999999999995E-2"/>
    <x v="17"/>
  </r>
  <r>
    <n v="2494"/>
    <s v="1980"/>
    <x v="0"/>
    <n v="0"/>
    <n v="0"/>
    <n v="0"/>
    <x v="0"/>
    <d v="2013-12-12T18:32:03"/>
    <x v="0"/>
    <x v="3"/>
    <x v="0"/>
    <x v="8"/>
    <x v="110"/>
    <x v="8"/>
    <x v="1"/>
    <m/>
    <x v="18"/>
  </r>
  <r>
    <n v="2523"/>
    <s v="1980"/>
    <x v="0"/>
    <n v="2204"/>
    <n v="0"/>
    <n v="0"/>
    <x v="0"/>
    <d v="2013-12-12T18:33:43"/>
    <x v="0"/>
    <x v="3"/>
    <x v="0"/>
    <x v="8"/>
    <x v="110"/>
    <x v="8"/>
    <x v="1"/>
    <m/>
    <x v="19"/>
  </r>
  <r>
    <n v="2544"/>
    <s v="1980"/>
    <x v="0"/>
    <n v="624"/>
    <n v="0"/>
    <n v="0"/>
    <x v="0"/>
    <d v="2013-12-12T18:35:13"/>
    <x v="0"/>
    <x v="3"/>
    <x v="0"/>
    <x v="8"/>
    <x v="110"/>
    <x v="8"/>
    <x v="1"/>
    <m/>
    <x v="20"/>
  </r>
  <r>
    <n v="2557"/>
    <s v="1980"/>
    <x v="0"/>
    <n v="0"/>
    <n v="0"/>
    <n v="0"/>
    <x v="0"/>
    <d v="2013-12-12T18:36:01"/>
    <x v="0"/>
    <x v="3"/>
    <x v="0"/>
    <x v="8"/>
    <x v="110"/>
    <x v="8"/>
    <x v="1"/>
    <m/>
    <x v="21"/>
  </r>
  <r>
    <n v="2145"/>
    <s v="1985"/>
    <x v="0"/>
    <n v="13"/>
    <n v="7"/>
    <n v="3"/>
    <x v="0"/>
    <d v="2013-12-12T17:34:12"/>
    <x v="0"/>
    <x v="3"/>
    <x v="3"/>
    <x v="8"/>
    <x v="111"/>
    <x v="8"/>
    <x v="1"/>
    <n v="0.42857099999999998"/>
    <x v="0"/>
  </r>
  <r>
    <n v="2181"/>
    <s v="1985"/>
    <x v="0"/>
    <n v="233"/>
    <n v="122"/>
    <n v="293"/>
    <x v="0"/>
    <d v="2013-12-12T17:37:31"/>
    <x v="0"/>
    <x v="3"/>
    <x v="0"/>
    <x v="8"/>
    <x v="111"/>
    <x v="8"/>
    <x v="1"/>
    <n v="2.4016389999999999"/>
    <x v="1"/>
  </r>
  <r>
    <n v="2191"/>
    <s v="1985"/>
    <x v="0"/>
    <n v="431"/>
    <n v="199"/>
    <n v="40"/>
    <x v="0"/>
    <d v="2013-12-12T17:42:40"/>
    <x v="0"/>
    <x v="3"/>
    <x v="0"/>
    <x v="8"/>
    <x v="111"/>
    <x v="8"/>
    <x v="1"/>
    <n v="0.20100499999999999"/>
    <x v="2"/>
  </r>
  <r>
    <n v="2201"/>
    <s v="1985"/>
    <x v="0"/>
    <n v="207"/>
    <n v="28"/>
    <n v="0"/>
    <x v="0"/>
    <d v="2013-12-12T17:46:07"/>
    <x v="0"/>
    <x v="3"/>
    <x v="0"/>
    <x v="8"/>
    <x v="111"/>
    <x v="8"/>
    <x v="1"/>
    <n v="0"/>
    <x v="3"/>
  </r>
  <r>
    <n v="2211"/>
    <s v="1985"/>
    <x v="0"/>
    <n v="52"/>
    <n v="0"/>
    <n v="0"/>
    <x v="0"/>
    <d v="2013-12-12T17:49:08"/>
    <x v="0"/>
    <x v="3"/>
    <x v="0"/>
    <x v="8"/>
    <x v="111"/>
    <x v="8"/>
    <x v="1"/>
    <m/>
    <x v="4"/>
  </r>
  <r>
    <n v="2225"/>
    <s v="1985"/>
    <x v="0"/>
    <n v="619"/>
    <n v="0"/>
    <n v="0"/>
    <x v="0"/>
    <d v="2013-12-12T17:50:48"/>
    <x v="0"/>
    <x v="3"/>
    <x v="0"/>
    <x v="8"/>
    <x v="111"/>
    <x v="8"/>
    <x v="1"/>
    <m/>
    <x v="5"/>
  </r>
  <r>
    <n v="2243"/>
    <s v="1985"/>
    <x v="0"/>
    <n v="69"/>
    <n v="0"/>
    <n v="0"/>
    <x v="0"/>
    <d v="2013-12-12T17:52:44"/>
    <x v="0"/>
    <x v="3"/>
    <x v="0"/>
    <x v="8"/>
    <x v="111"/>
    <x v="8"/>
    <x v="1"/>
    <m/>
    <x v="6"/>
  </r>
  <r>
    <n v="2259"/>
    <s v="1985"/>
    <x v="0"/>
    <n v="2"/>
    <n v="0"/>
    <n v="0"/>
    <x v="0"/>
    <d v="2013-12-12T17:54:20"/>
    <x v="0"/>
    <x v="3"/>
    <x v="0"/>
    <x v="8"/>
    <x v="111"/>
    <x v="8"/>
    <x v="1"/>
    <m/>
    <x v="7"/>
  </r>
  <r>
    <n v="2278"/>
    <s v="1985"/>
    <x v="0"/>
    <n v="62"/>
    <n v="31"/>
    <n v="3"/>
    <x v="0"/>
    <d v="2013-12-12T17:56:42"/>
    <x v="0"/>
    <x v="3"/>
    <x v="0"/>
    <x v="8"/>
    <x v="111"/>
    <x v="8"/>
    <x v="1"/>
    <n v="9.6773999999999999E-2"/>
    <x v="8"/>
  </r>
  <r>
    <n v="2291"/>
    <s v="1985"/>
    <x v="0"/>
    <n v="3894"/>
    <n v="1732"/>
    <n v="242"/>
    <x v="0"/>
    <d v="2013-12-12T18:00:28"/>
    <x v="0"/>
    <x v="3"/>
    <x v="0"/>
    <x v="8"/>
    <x v="111"/>
    <x v="8"/>
    <x v="1"/>
    <n v="0.13972300000000001"/>
    <x v="9"/>
  </r>
  <r>
    <n v="2335"/>
    <s v="1985"/>
    <x v="0"/>
    <n v="0"/>
    <n v="0"/>
    <n v="0"/>
    <x v="0"/>
    <d v="2013-12-12T18:14:50"/>
    <x v="0"/>
    <x v="3"/>
    <x v="0"/>
    <x v="8"/>
    <x v="111"/>
    <x v="8"/>
    <x v="1"/>
    <m/>
    <x v="10"/>
  </r>
  <r>
    <n v="2364"/>
    <s v="1985"/>
    <x v="0"/>
    <n v="4986"/>
    <n v="1270"/>
    <n v="0"/>
    <x v="0"/>
    <d v="2013-12-12T18:17:27"/>
    <x v="0"/>
    <x v="3"/>
    <x v="0"/>
    <x v="8"/>
    <x v="111"/>
    <x v="8"/>
    <x v="1"/>
    <n v="0"/>
    <x v="11"/>
  </r>
  <r>
    <n v="2386"/>
    <s v="1985"/>
    <x v="0"/>
    <n v="163"/>
    <n v="39"/>
    <n v="0"/>
    <x v="0"/>
    <d v="2013-12-12T18:19:41"/>
    <x v="0"/>
    <x v="3"/>
    <x v="0"/>
    <x v="8"/>
    <x v="111"/>
    <x v="8"/>
    <x v="1"/>
    <n v="0"/>
    <x v="12"/>
  </r>
  <r>
    <n v="2408"/>
    <s v="1985"/>
    <x v="0"/>
    <n v="28"/>
    <n v="0"/>
    <n v="0"/>
    <x v="0"/>
    <d v="2013-12-12T18:21:08"/>
    <x v="0"/>
    <x v="3"/>
    <x v="0"/>
    <x v="8"/>
    <x v="111"/>
    <x v="8"/>
    <x v="1"/>
    <m/>
    <x v="13"/>
  </r>
  <r>
    <n v="2432"/>
    <s v="1985"/>
    <x v="0"/>
    <n v="491"/>
    <n v="344"/>
    <n v="172"/>
    <x v="0"/>
    <d v="2013-12-12T18:24:17"/>
    <x v="0"/>
    <x v="3"/>
    <x v="0"/>
    <x v="8"/>
    <x v="111"/>
    <x v="8"/>
    <x v="1"/>
    <n v="0.5"/>
    <x v="14"/>
  </r>
  <r>
    <n v="2442"/>
    <s v="1985"/>
    <x v="0"/>
    <n v="0"/>
    <n v="0"/>
    <n v="0"/>
    <x v="0"/>
    <d v="2013-12-12T18:27:13"/>
    <x v="0"/>
    <x v="3"/>
    <x v="0"/>
    <x v="8"/>
    <x v="111"/>
    <x v="8"/>
    <x v="1"/>
    <m/>
    <x v="15"/>
  </r>
  <r>
    <n v="2453"/>
    <s v="1985"/>
    <x v="0"/>
    <n v="27"/>
    <n v="0"/>
    <n v="0"/>
    <x v="0"/>
    <d v="2013-12-12T18:28:22"/>
    <x v="0"/>
    <x v="3"/>
    <x v="0"/>
    <x v="8"/>
    <x v="111"/>
    <x v="8"/>
    <x v="1"/>
    <m/>
    <x v="16"/>
  </r>
  <r>
    <n v="2474"/>
    <s v="1985"/>
    <x v="0"/>
    <n v="415"/>
    <n v="108"/>
    <n v="11"/>
    <x v="0"/>
    <d v="2013-12-12T18:30:13"/>
    <x v="0"/>
    <x v="3"/>
    <x v="0"/>
    <x v="8"/>
    <x v="111"/>
    <x v="8"/>
    <x v="1"/>
    <n v="0.101852"/>
    <x v="17"/>
  </r>
  <r>
    <n v="2497"/>
    <s v="1985"/>
    <x v="0"/>
    <n v="0"/>
    <n v="0"/>
    <n v="0"/>
    <x v="0"/>
    <d v="2013-12-12T18:32:10"/>
    <x v="0"/>
    <x v="3"/>
    <x v="0"/>
    <x v="8"/>
    <x v="111"/>
    <x v="8"/>
    <x v="1"/>
    <m/>
    <x v="18"/>
  </r>
  <r>
    <n v="2519"/>
    <s v="1985"/>
    <x v="0"/>
    <n v="1986"/>
    <n v="0"/>
    <n v="0"/>
    <x v="0"/>
    <d v="2013-12-12T18:33:27"/>
    <x v="0"/>
    <x v="3"/>
    <x v="0"/>
    <x v="8"/>
    <x v="111"/>
    <x v="8"/>
    <x v="1"/>
    <m/>
    <x v="19"/>
  </r>
  <r>
    <n v="2541"/>
    <s v="1985"/>
    <x v="0"/>
    <n v="466"/>
    <n v="0"/>
    <n v="0"/>
    <x v="0"/>
    <d v="2013-12-12T18:34:59"/>
    <x v="0"/>
    <x v="3"/>
    <x v="0"/>
    <x v="8"/>
    <x v="111"/>
    <x v="8"/>
    <x v="1"/>
    <m/>
    <x v="20"/>
  </r>
  <r>
    <n v="2558"/>
    <s v="1985"/>
    <x v="0"/>
    <n v="0"/>
    <n v="0"/>
    <n v="0"/>
    <x v="0"/>
    <d v="2013-12-12T18:36:04"/>
    <x v="0"/>
    <x v="3"/>
    <x v="0"/>
    <x v="8"/>
    <x v="111"/>
    <x v="8"/>
    <x v="1"/>
    <m/>
    <x v="21"/>
  </r>
  <r>
    <n v="2139"/>
    <s v="1990"/>
    <x v="0"/>
    <n v="11"/>
    <n v="6"/>
    <n v="3"/>
    <x v="0"/>
    <d v="2013-12-12T17:33:11"/>
    <x v="0"/>
    <x v="3"/>
    <x v="0"/>
    <x v="8"/>
    <x v="51"/>
    <x v="8"/>
    <x v="1"/>
    <n v="0.5"/>
    <x v="0"/>
  </r>
  <r>
    <n v="2178"/>
    <s v="1990"/>
    <x v="0"/>
    <n v="198"/>
    <n v="97"/>
    <n v="232"/>
    <x v="0"/>
    <d v="2013-12-12T17:36:59"/>
    <x v="0"/>
    <x v="3"/>
    <x v="0"/>
    <x v="8"/>
    <x v="51"/>
    <x v="8"/>
    <x v="1"/>
    <n v="2.391753"/>
    <x v="1"/>
  </r>
  <r>
    <n v="2189"/>
    <s v="1990"/>
    <x v="0"/>
    <n v="384"/>
    <n v="184"/>
    <n v="37"/>
    <x v="0"/>
    <d v="2013-12-12T17:42:08"/>
    <x v="0"/>
    <x v="3"/>
    <x v="0"/>
    <x v="8"/>
    <x v="51"/>
    <x v="8"/>
    <x v="1"/>
    <n v="0.20108699999999999"/>
    <x v="2"/>
  </r>
  <r>
    <n v="2199"/>
    <s v="1990"/>
    <x v="0"/>
    <n v="124"/>
    <n v="52"/>
    <n v="0"/>
    <x v="0"/>
    <d v="2013-12-12T17:45:44"/>
    <x v="0"/>
    <x v="3"/>
    <x v="0"/>
    <x v="8"/>
    <x v="51"/>
    <x v="8"/>
    <x v="1"/>
    <n v="0"/>
    <x v="3"/>
  </r>
  <r>
    <n v="2209"/>
    <s v="1990"/>
    <x v="0"/>
    <n v="44"/>
    <n v="0"/>
    <n v="0"/>
    <x v="0"/>
    <d v="2013-12-12T17:48:42"/>
    <x v="0"/>
    <x v="3"/>
    <x v="0"/>
    <x v="8"/>
    <x v="51"/>
    <x v="8"/>
    <x v="1"/>
    <m/>
    <x v="4"/>
  </r>
  <r>
    <n v="2221"/>
    <s v="1990"/>
    <x v="0"/>
    <n v="975"/>
    <n v="0"/>
    <n v="0"/>
    <x v="0"/>
    <d v="2013-12-12T17:50:28"/>
    <x v="0"/>
    <x v="3"/>
    <x v="0"/>
    <x v="8"/>
    <x v="51"/>
    <x v="8"/>
    <x v="1"/>
    <m/>
    <x v="5"/>
  </r>
  <r>
    <n v="2239"/>
    <s v="1990"/>
    <x v="0"/>
    <n v="63"/>
    <n v="0"/>
    <n v="0"/>
    <x v="0"/>
    <d v="2013-12-12T17:52:21"/>
    <x v="0"/>
    <x v="3"/>
    <x v="0"/>
    <x v="8"/>
    <x v="51"/>
    <x v="8"/>
    <x v="1"/>
    <m/>
    <x v="6"/>
  </r>
  <r>
    <n v="2255"/>
    <s v="1990"/>
    <x v="0"/>
    <n v="2"/>
    <n v="0"/>
    <n v="0"/>
    <x v="0"/>
    <d v="2013-12-12T17:54:04"/>
    <x v="0"/>
    <x v="3"/>
    <x v="0"/>
    <x v="8"/>
    <x v="51"/>
    <x v="8"/>
    <x v="1"/>
    <m/>
    <x v="7"/>
  </r>
  <r>
    <n v="2274"/>
    <s v="1990"/>
    <x v="0"/>
    <n v="48"/>
    <n v="32"/>
    <n v="3"/>
    <x v="0"/>
    <d v="2013-12-12T17:56:16"/>
    <x v="0"/>
    <x v="3"/>
    <x v="0"/>
    <x v="8"/>
    <x v="51"/>
    <x v="8"/>
    <x v="1"/>
    <n v="9.375E-2"/>
    <x v="8"/>
  </r>
  <r>
    <n v="2289"/>
    <s v="1990"/>
    <x v="0"/>
    <n v="4715"/>
    <n v="2539"/>
    <n v="355"/>
    <x v="0"/>
    <d v="2013-12-12T17:59:32"/>
    <x v="0"/>
    <x v="3"/>
    <x v="0"/>
    <x v="8"/>
    <x v="51"/>
    <x v="8"/>
    <x v="1"/>
    <n v="0.139819"/>
    <x v="9"/>
  </r>
  <r>
    <n v="2325"/>
    <s v="1990"/>
    <x v="0"/>
    <n v="0"/>
    <n v="0"/>
    <n v="0"/>
    <x v="0"/>
    <d v="2013-12-12T18:13:32"/>
    <x v="0"/>
    <x v="3"/>
    <x v="0"/>
    <x v="8"/>
    <x v="51"/>
    <x v="8"/>
    <x v="1"/>
    <m/>
    <x v="10"/>
  </r>
  <r>
    <n v="2350"/>
    <s v="1990"/>
    <x v="0"/>
    <n v="4217"/>
    <n v="1204"/>
    <n v="0"/>
    <x v="0"/>
    <d v="2013-12-12T18:16:00"/>
    <x v="0"/>
    <x v="3"/>
    <x v="0"/>
    <x v="8"/>
    <x v="51"/>
    <x v="8"/>
    <x v="1"/>
    <n v="0"/>
    <x v="11"/>
  </r>
  <r>
    <n v="2381"/>
    <s v="1990"/>
    <x v="0"/>
    <n v="124"/>
    <n v="15"/>
    <n v="0"/>
    <x v="0"/>
    <d v="2013-12-12T18:19:21"/>
    <x v="0"/>
    <x v="3"/>
    <x v="0"/>
    <x v="8"/>
    <x v="51"/>
    <x v="8"/>
    <x v="1"/>
    <n v="0"/>
    <x v="12"/>
  </r>
  <r>
    <n v="2405"/>
    <s v="1990"/>
    <x v="0"/>
    <n v="37"/>
    <n v="0"/>
    <n v="0"/>
    <x v="0"/>
    <d v="2013-12-12T18:20:56"/>
    <x v="0"/>
    <x v="3"/>
    <x v="0"/>
    <x v="8"/>
    <x v="51"/>
    <x v="8"/>
    <x v="1"/>
    <m/>
    <x v="13"/>
  </r>
  <r>
    <n v="2426"/>
    <s v="1990"/>
    <x v="0"/>
    <n v="776"/>
    <n v="645"/>
    <n v="323"/>
    <x v="0"/>
    <d v="2013-12-12T18:23:02"/>
    <x v="0"/>
    <x v="3"/>
    <x v="0"/>
    <x v="8"/>
    <x v="51"/>
    <x v="8"/>
    <x v="1"/>
    <n v="0.50077499999999997"/>
    <x v="14"/>
  </r>
  <r>
    <n v="2443"/>
    <s v="1990"/>
    <x v="0"/>
    <n v="0"/>
    <n v="0"/>
    <n v="0"/>
    <x v="0"/>
    <d v="2013-12-12T18:27:16"/>
    <x v="0"/>
    <x v="3"/>
    <x v="0"/>
    <x v="8"/>
    <x v="51"/>
    <x v="8"/>
    <x v="1"/>
    <m/>
    <x v="15"/>
  </r>
  <r>
    <n v="2451"/>
    <s v="1990"/>
    <x v="0"/>
    <n v="31"/>
    <n v="0"/>
    <n v="0"/>
    <x v="0"/>
    <d v="2013-12-12T18:28:09"/>
    <x v="0"/>
    <x v="3"/>
    <x v="0"/>
    <x v="8"/>
    <x v="51"/>
    <x v="8"/>
    <x v="1"/>
    <m/>
    <x v="16"/>
  </r>
  <r>
    <n v="2468"/>
    <s v="1990"/>
    <x v="0"/>
    <n v="287"/>
    <n v="93"/>
    <n v="9"/>
    <x v="0"/>
    <d v="2013-12-12T18:29:44"/>
    <x v="0"/>
    <x v="3"/>
    <x v="0"/>
    <x v="8"/>
    <x v="51"/>
    <x v="8"/>
    <x v="1"/>
    <n v="9.6773999999999999E-2"/>
    <x v="17"/>
  </r>
  <r>
    <n v="2499"/>
    <s v="1990"/>
    <x v="0"/>
    <n v="0"/>
    <n v="0"/>
    <n v="0"/>
    <x v="0"/>
    <d v="2013-12-12T18:32:14"/>
    <x v="0"/>
    <x v="3"/>
    <x v="0"/>
    <x v="8"/>
    <x v="51"/>
    <x v="8"/>
    <x v="1"/>
    <m/>
    <x v="18"/>
  </r>
  <r>
    <n v="2515"/>
    <s v="1990"/>
    <x v="0"/>
    <n v="2137"/>
    <n v="0"/>
    <n v="0"/>
    <x v="0"/>
    <d v="2013-12-12T18:33:09"/>
    <x v="0"/>
    <x v="3"/>
    <x v="0"/>
    <x v="8"/>
    <x v="51"/>
    <x v="8"/>
    <x v="1"/>
    <m/>
    <x v="19"/>
  </r>
  <r>
    <n v="2537"/>
    <s v="1990"/>
    <x v="0"/>
    <n v="634"/>
    <n v="0"/>
    <n v="0"/>
    <x v="0"/>
    <d v="2013-12-12T18:34:42"/>
    <x v="0"/>
    <x v="3"/>
    <x v="0"/>
    <x v="8"/>
    <x v="51"/>
    <x v="8"/>
    <x v="1"/>
    <m/>
    <x v="20"/>
  </r>
  <r>
    <n v="2559"/>
    <s v="1990"/>
    <x v="0"/>
    <n v="0"/>
    <n v="0"/>
    <n v="0"/>
    <x v="0"/>
    <d v="2013-12-12T18:36:07"/>
    <x v="0"/>
    <x v="3"/>
    <x v="0"/>
    <x v="8"/>
    <x v="51"/>
    <x v="8"/>
    <x v="1"/>
    <m/>
    <x v="21"/>
  </r>
  <r>
    <n v="2163"/>
    <s v="1995"/>
    <x v="0"/>
    <n v="16"/>
    <n v="14"/>
    <n v="7"/>
    <x v="0"/>
    <d v="2013-12-12T17:36:07"/>
    <x v="0"/>
    <x v="3"/>
    <x v="0"/>
    <x v="8"/>
    <x v="112"/>
    <x v="8"/>
    <x v="1"/>
    <n v="0.5"/>
    <x v="0"/>
  </r>
  <r>
    <n v="2186"/>
    <s v="1995"/>
    <x v="0"/>
    <n v="286"/>
    <n v="123"/>
    <n v="295"/>
    <x v="0"/>
    <d v="2013-12-12T17:38:56"/>
    <x v="0"/>
    <x v="3"/>
    <x v="0"/>
    <x v="8"/>
    <x v="112"/>
    <x v="8"/>
    <x v="1"/>
    <n v="2.398374"/>
    <x v="1"/>
  </r>
  <r>
    <n v="2196"/>
    <s v="1995"/>
    <x v="0"/>
    <n v="468"/>
    <n v="162"/>
    <n v="32"/>
    <x v="0"/>
    <d v="2013-12-12T17:44:35"/>
    <x v="0"/>
    <x v="3"/>
    <x v="0"/>
    <x v="8"/>
    <x v="112"/>
    <x v="8"/>
    <x v="1"/>
    <n v="0.19753100000000001"/>
    <x v="2"/>
  </r>
  <r>
    <n v="2206"/>
    <s v="1995"/>
    <x v="0"/>
    <n v="139"/>
    <n v="82"/>
    <n v="0"/>
    <x v="0"/>
    <d v="2013-12-12T17:47:49"/>
    <x v="0"/>
    <x v="3"/>
    <x v="0"/>
    <x v="8"/>
    <x v="112"/>
    <x v="8"/>
    <x v="1"/>
    <n v="0"/>
    <x v="3"/>
  </r>
  <r>
    <n v="2216"/>
    <s v="1995"/>
    <x v="0"/>
    <n v="49"/>
    <n v="0"/>
    <n v="0"/>
    <x v="0"/>
    <d v="2013-12-12T17:49:51"/>
    <x v="0"/>
    <x v="3"/>
    <x v="0"/>
    <x v="8"/>
    <x v="112"/>
    <x v="8"/>
    <x v="1"/>
    <m/>
    <x v="4"/>
  </r>
  <r>
    <n v="2233"/>
    <s v="1995"/>
    <x v="0"/>
    <n v="1205"/>
    <n v="0"/>
    <n v="0"/>
    <x v="0"/>
    <d v="2013-12-12T17:51:37"/>
    <x v="0"/>
    <x v="3"/>
    <x v="0"/>
    <x v="8"/>
    <x v="112"/>
    <x v="8"/>
    <x v="1"/>
    <m/>
    <x v="5"/>
  </r>
  <r>
    <n v="2251"/>
    <s v="1995"/>
    <x v="0"/>
    <n v="64"/>
    <n v="0"/>
    <n v="0"/>
    <x v="0"/>
    <d v="2013-12-12T17:53:30"/>
    <x v="0"/>
    <x v="3"/>
    <x v="0"/>
    <x v="8"/>
    <x v="112"/>
    <x v="8"/>
    <x v="1"/>
    <m/>
    <x v="6"/>
  </r>
  <r>
    <n v="2266"/>
    <s v="1995"/>
    <x v="0"/>
    <n v="4"/>
    <n v="0"/>
    <n v="0"/>
    <x v="0"/>
    <d v="2013-12-12T17:54:54"/>
    <x v="0"/>
    <x v="3"/>
    <x v="0"/>
    <x v="8"/>
    <x v="112"/>
    <x v="8"/>
    <x v="1"/>
    <m/>
    <x v="7"/>
  </r>
  <r>
    <n v="2286"/>
    <s v="1995"/>
    <x v="0"/>
    <n v="53"/>
    <n v="21"/>
    <n v="2"/>
    <x v="0"/>
    <d v="2013-12-12T17:57:43"/>
    <x v="0"/>
    <x v="3"/>
    <x v="0"/>
    <x v="8"/>
    <x v="112"/>
    <x v="8"/>
    <x v="1"/>
    <n v="9.5238000000000003E-2"/>
    <x v="8"/>
  </r>
  <r>
    <n v="2296"/>
    <s v="1995"/>
    <x v="0"/>
    <n v="3541"/>
    <n v="2422"/>
    <n v="339"/>
    <x v="0"/>
    <d v="2013-12-12T18:02:31"/>
    <x v="0"/>
    <x v="3"/>
    <x v="0"/>
    <x v="8"/>
    <x v="112"/>
    <x v="8"/>
    <x v="1"/>
    <n v="0.13996700000000001"/>
    <x v="9"/>
  </r>
  <r>
    <n v="2343"/>
    <s v="1995"/>
    <x v="0"/>
    <n v="0"/>
    <n v="0"/>
    <n v="0"/>
    <x v="0"/>
    <d v="2013-12-12T18:15:10"/>
    <x v="0"/>
    <x v="3"/>
    <x v="0"/>
    <x v="8"/>
    <x v="112"/>
    <x v="8"/>
    <x v="1"/>
    <m/>
    <x v="10"/>
  </r>
  <r>
    <n v="2376"/>
    <s v="1995"/>
    <x v="0"/>
    <n v="5372"/>
    <n v="1358"/>
    <n v="0"/>
    <x v="0"/>
    <d v="2013-12-12T18:18:34"/>
    <x v="0"/>
    <x v="3"/>
    <x v="0"/>
    <x v="8"/>
    <x v="112"/>
    <x v="8"/>
    <x v="1"/>
    <n v="0"/>
    <x v="11"/>
  </r>
  <r>
    <n v="2399"/>
    <s v="1995"/>
    <x v="0"/>
    <n v="139"/>
    <n v="24"/>
    <n v="0"/>
    <x v="0"/>
    <d v="2013-12-12T18:20:27"/>
    <x v="0"/>
    <x v="3"/>
    <x v="0"/>
    <x v="8"/>
    <x v="112"/>
    <x v="8"/>
    <x v="1"/>
    <n v="0"/>
    <x v="12"/>
  </r>
  <r>
    <n v="2415"/>
    <s v="1995"/>
    <x v="0"/>
    <n v="49"/>
    <n v="0"/>
    <n v="0"/>
    <x v="0"/>
    <d v="2013-12-12T18:21:47"/>
    <x v="0"/>
    <x v="3"/>
    <x v="0"/>
    <x v="8"/>
    <x v="112"/>
    <x v="8"/>
    <x v="1"/>
    <m/>
    <x v="13"/>
  </r>
  <r>
    <n v="2437"/>
    <s v="1995"/>
    <x v="0"/>
    <n v="655"/>
    <n v="285"/>
    <n v="143"/>
    <x v="0"/>
    <d v="2013-12-12T18:26:28"/>
    <x v="0"/>
    <x v="3"/>
    <x v="0"/>
    <x v="8"/>
    <x v="112"/>
    <x v="8"/>
    <x v="1"/>
    <n v="0.50175400000000003"/>
    <x v="14"/>
  </r>
  <r>
    <n v="2444"/>
    <s v="1995"/>
    <x v="0"/>
    <n v="0"/>
    <n v="0"/>
    <n v="0"/>
    <x v="0"/>
    <d v="2013-12-12T18:27:19"/>
    <x v="0"/>
    <x v="3"/>
    <x v="0"/>
    <x v="8"/>
    <x v="112"/>
    <x v="8"/>
    <x v="1"/>
    <m/>
    <x v="15"/>
  </r>
  <r>
    <n v="2460"/>
    <s v="1995"/>
    <x v="0"/>
    <n v="34"/>
    <n v="0"/>
    <n v="0"/>
    <x v="0"/>
    <d v="2013-12-12T18:28:58"/>
    <x v="0"/>
    <x v="3"/>
    <x v="0"/>
    <x v="8"/>
    <x v="112"/>
    <x v="8"/>
    <x v="1"/>
    <m/>
    <x v="16"/>
  </r>
  <r>
    <n v="2486"/>
    <s v="1995"/>
    <x v="0"/>
    <n v="253"/>
    <n v="95"/>
    <n v="10"/>
    <x v="0"/>
    <d v="2013-12-12T18:31:34"/>
    <x v="0"/>
    <x v="3"/>
    <x v="0"/>
    <x v="8"/>
    <x v="112"/>
    <x v="8"/>
    <x v="1"/>
    <n v="0.105263"/>
    <x v="17"/>
  </r>
  <r>
    <n v="2502"/>
    <s v="1995"/>
    <x v="0"/>
    <n v="0"/>
    <n v="0"/>
    <n v="0"/>
    <x v="0"/>
    <d v="2013-12-12T18:32:17"/>
    <x v="0"/>
    <x v="3"/>
    <x v="0"/>
    <x v="8"/>
    <x v="112"/>
    <x v="8"/>
    <x v="1"/>
    <m/>
    <x v="18"/>
  </r>
  <r>
    <n v="2529"/>
    <s v="1995"/>
    <x v="0"/>
    <n v="981"/>
    <n v="0"/>
    <n v="0"/>
    <x v="0"/>
    <d v="2013-12-12T18:34:08"/>
    <x v="0"/>
    <x v="3"/>
    <x v="0"/>
    <x v="8"/>
    <x v="112"/>
    <x v="8"/>
    <x v="1"/>
    <m/>
    <x v="19"/>
  </r>
  <r>
    <n v="2550"/>
    <s v="1995"/>
    <x v="0"/>
    <n v="618"/>
    <n v="0"/>
    <n v="0"/>
    <x v="0"/>
    <d v="2013-12-12T18:35:38"/>
    <x v="0"/>
    <x v="3"/>
    <x v="0"/>
    <x v="8"/>
    <x v="112"/>
    <x v="8"/>
    <x v="1"/>
    <m/>
    <x v="20"/>
  </r>
  <r>
    <n v="2560"/>
    <s v="1995"/>
    <x v="0"/>
    <n v="0"/>
    <n v="0"/>
    <n v="0"/>
    <x v="0"/>
    <d v="2013-12-12T18:36:10"/>
    <x v="0"/>
    <x v="3"/>
    <x v="0"/>
    <x v="8"/>
    <x v="112"/>
    <x v="8"/>
    <x v="1"/>
    <m/>
    <x v="21"/>
  </r>
  <r>
    <n v="2165"/>
    <s v="2000"/>
    <x v="0"/>
    <n v="14"/>
    <n v="11"/>
    <n v="6"/>
    <x v="0"/>
    <d v="2013-12-12T17:36:17"/>
    <x v="0"/>
    <x v="3"/>
    <x v="0"/>
    <x v="8"/>
    <x v="113"/>
    <x v="8"/>
    <x v="1"/>
    <n v="0.54545500000000002"/>
    <x v="0"/>
  </r>
  <r>
    <n v="2187"/>
    <s v="2000"/>
    <x v="0"/>
    <n v="276"/>
    <n v="81"/>
    <n v="195"/>
    <x v="0"/>
    <d v="2013-12-12T17:39:12"/>
    <x v="0"/>
    <x v="3"/>
    <x v="0"/>
    <x v="8"/>
    <x v="113"/>
    <x v="8"/>
    <x v="1"/>
    <n v="2.4074070000000001"/>
    <x v="1"/>
  </r>
  <r>
    <n v="2197"/>
    <s v="2000"/>
    <x v="0"/>
    <n v="452"/>
    <n v="239"/>
    <n v="48"/>
    <x v="0"/>
    <d v="2013-12-12T17:44:53"/>
    <x v="0"/>
    <x v="3"/>
    <x v="0"/>
    <x v="8"/>
    <x v="113"/>
    <x v="8"/>
    <x v="1"/>
    <n v="0.20083699999999999"/>
    <x v="2"/>
  </r>
  <r>
    <n v="2207"/>
    <s v="2000"/>
    <x v="0"/>
    <n v="172"/>
    <n v="50"/>
    <n v="0"/>
    <x v="0"/>
    <d v="2013-12-12T17:48:00"/>
    <x v="0"/>
    <x v="3"/>
    <x v="0"/>
    <x v="8"/>
    <x v="113"/>
    <x v="8"/>
    <x v="1"/>
    <n v="0"/>
    <x v="3"/>
  </r>
  <r>
    <n v="2217"/>
    <s v="2000"/>
    <x v="0"/>
    <n v="57"/>
    <n v="0"/>
    <n v="0"/>
    <x v="0"/>
    <d v="2013-12-12T17:49:58"/>
    <x v="0"/>
    <x v="3"/>
    <x v="0"/>
    <x v="8"/>
    <x v="113"/>
    <x v="8"/>
    <x v="1"/>
    <m/>
    <x v="4"/>
  </r>
  <r>
    <n v="2235"/>
    <s v="2000"/>
    <x v="0"/>
    <n v="812"/>
    <n v="0"/>
    <n v="0"/>
    <x v="0"/>
    <d v="2013-12-12T17:51:48"/>
    <x v="0"/>
    <x v="3"/>
    <x v="0"/>
    <x v="8"/>
    <x v="113"/>
    <x v="8"/>
    <x v="1"/>
    <m/>
    <x v="5"/>
  </r>
  <r>
    <n v="2252"/>
    <s v="2000"/>
    <x v="0"/>
    <n v="38"/>
    <n v="0"/>
    <n v="0"/>
    <x v="0"/>
    <d v="2013-12-12T17:53:38"/>
    <x v="0"/>
    <x v="3"/>
    <x v="0"/>
    <x v="8"/>
    <x v="113"/>
    <x v="8"/>
    <x v="1"/>
    <m/>
    <x v="6"/>
  </r>
  <r>
    <n v="2267"/>
    <s v="2000"/>
    <x v="0"/>
    <n v="2"/>
    <n v="0"/>
    <n v="0"/>
    <x v="0"/>
    <d v="2013-12-12T17:55:00"/>
    <x v="0"/>
    <x v="3"/>
    <x v="0"/>
    <x v="8"/>
    <x v="113"/>
    <x v="8"/>
    <x v="1"/>
    <m/>
    <x v="7"/>
  </r>
  <r>
    <n v="2287"/>
    <s v="2000"/>
    <x v="0"/>
    <n v="55"/>
    <n v="23"/>
    <n v="2"/>
    <x v="0"/>
    <d v="2013-12-12T17:57:55"/>
    <x v="0"/>
    <x v="3"/>
    <x v="0"/>
    <x v="8"/>
    <x v="113"/>
    <x v="8"/>
    <x v="1"/>
    <n v="8.6957000000000007E-2"/>
    <x v="8"/>
  </r>
  <r>
    <n v="2297"/>
    <s v="2000"/>
    <x v="0"/>
    <n v="3640"/>
    <n v="2614"/>
    <n v="365"/>
    <x v="0"/>
    <d v="2013-12-12T18:02:56"/>
    <x v="0"/>
    <x v="3"/>
    <x v="0"/>
    <x v="8"/>
    <x v="113"/>
    <x v="8"/>
    <x v="1"/>
    <n v="0.13963300000000001"/>
    <x v="9"/>
  </r>
  <r>
    <n v="2344"/>
    <s v="2000"/>
    <x v="0"/>
    <n v="0"/>
    <n v="0"/>
    <n v="0"/>
    <x v="0"/>
    <d v="2013-12-12T18:15:14"/>
    <x v="0"/>
    <x v="3"/>
    <x v="0"/>
    <x v="8"/>
    <x v="113"/>
    <x v="8"/>
    <x v="1"/>
    <m/>
    <x v="10"/>
  </r>
  <r>
    <n v="2378"/>
    <s v="2000"/>
    <x v="0"/>
    <n v="5641"/>
    <n v="1594"/>
    <n v="0"/>
    <x v="0"/>
    <d v="2013-12-12T18:18:47"/>
    <x v="0"/>
    <x v="3"/>
    <x v="0"/>
    <x v="8"/>
    <x v="113"/>
    <x v="8"/>
    <x v="1"/>
    <n v="0"/>
    <x v="11"/>
  </r>
  <r>
    <n v="2401"/>
    <s v="2000"/>
    <x v="0"/>
    <n v="115"/>
    <n v="21"/>
    <n v="0"/>
    <x v="0"/>
    <d v="2013-12-12T18:20:36"/>
    <x v="0"/>
    <x v="3"/>
    <x v="0"/>
    <x v="8"/>
    <x v="113"/>
    <x v="8"/>
    <x v="1"/>
    <n v="0"/>
    <x v="12"/>
  </r>
  <r>
    <n v="2417"/>
    <s v="2000"/>
    <x v="0"/>
    <n v="44"/>
    <n v="0"/>
    <n v="0"/>
    <x v="0"/>
    <d v="2013-12-12T18:21:54"/>
    <x v="0"/>
    <x v="3"/>
    <x v="0"/>
    <x v="8"/>
    <x v="113"/>
    <x v="8"/>
    <x v="1"/>
    <m/>
    <x v="13"/>
  </r>
  <r>
    <n v="2438"/>
    <s v="2000"/>
    <x v="0"/>
    <n v="680"/>
    <n v="214"/>
    <n v="107"/>
    <x v="0"/>
    <d v="2013-12-12T18:26:56"/>
    <x v="0"/>
    <x v="3"/>
    <x v="0"/>
    <x v="8"/>
    <x v="113"/>
    <x v="8"/>
    <x v="1"/>
    <n v="0.5"/>
    <x v="14"/>
  </r>
  <r>
    <n v="2446"/>
    <s v="2000"/>
    <x v="0"/>
    <n v="0"/>
    <n v="0"/>
    <n v="0"/>
    <x v="0"/>
    <d v="2013-12-12T18:27:31"/>
    <x v="0"/>
    <x v="3"/>
    <x v="0"/>
    <x v="8"/>
    <x v="113"/>
    <x v="8"/>
    <x v="1"/>
    <m/>
    <x v="15"/>
  </r>
  <r>
    <n v="2461"/>
    <s v="2000"/>
    <x v="0"/>
    <n v="17"/>
    <n v="0"/>
    <n v="0"/>
    <x v="0"/>
    <d v="2013-12-12T18:29:05"/>
    <x v="0"/>
    <x v="3"/>
    <x v="0"/>
    <x v="8"/>
    <x v="113"/>
    <x v="8"/>
    <x v="1"/>
    <m/>
    <x v="16"/>
  </r>
  <r>
    <n v="2487"/>
    <s v="2000"/>
    <x v="0"/>
    <n v="295"/>
    <n v="104"/>
    <n v="10"/>
    <x v="0"/>
    <d v="2013-12-12T18:31:45"/>
    <x v="0"/>
    <x v="3"/>
    <x v="0"/>
    <x v="8"/>
    <x v="113"/>
    <x v="8"/>
    <x v="1"/>
    <n v="9.6154000000000003E-2"/>
    <x v="17"/>
  </r>
  <r>
    <n v="2506"/>
    <s v="2000"/>
    <x v="0"/>
    <n v="0"/>
    <n v="0"/>
    <n v="0"/>
    <x v="0"/>
    <d v="2013-12-12T18:32:26"/>
    <x v="0"/>
    <x v="3"/>
    <x v="0"/>
    <x v="8"/>
    <x v="113"/>
    <x v="8"/>
    <x v="1"/>
    <m/>
    <x v="18"/>
  </r>
  <r>
    <n v="2531"/>
    <s v="2000"/>
    <x v="0"/>
    <n v="909"/>
    <n v="0"/>
    <n v="0"/>
    <x v="0"/>
    <d v="2013-12-12T18:34:15"/>
    <x v="0"/>
    <x v="3"/>
    <x v="0"/>
    <x v="8"/>
    <x v="113"/>
    <x v="8"/>
    <x v="1"/>
    <m/>
    <x v="19"/>
  </r>
  <r>
    <n v="2552"/>
    <s v="2000"/>
    <x v="0"/>
    <n v="636"/>
    <n v="0"/>
    <n v="0"/>
    <x v="0"/>
    <d v="2013-12-12T18:35:46"/>
    <x v="0"/>
    <x v="3"/>
    <x v="0"/>
    <x v="8"/>
    <x v="113"/>
    <x v="8"/>
    <x v="1"/>
    <m/>
    <x v="20"/>
  </r>
  <r>
    <n v="2562"/>
    <s v="2000"/>
    <x v="0"/>
    <n v="0"/>
    <n v="0"/>
    <n v="0"/>
    <x v="0"/>
    <d v="2013-12-12T18:36:15"/>
    <x v="0"/>
    <x v="3"/>
    <x v="0"/>
    <x v="8"/>
    <x v="113"/>
    <x v="8"/>
    <x v="1"/>
    <m/>
    <x v="21"/>
  </r>
  <r>
    <n v="2161"/>
    <s v="2005"/>
    <x v="0"/>
    <n v="5"/>
    <n v="2"/>
    <n v="1"/>
    <x v="0"/>
    <d v="2013-12-12T17:35:53"/>
    <x v="0"/>
    <x v="3"/>
    <x v="0"/>
    <x v="8"/>
    <x v="114"/>
    <x v="8"/>
    <x v="1"/>
    <n v="0.5"/>
    <x v="0"/>
  </r>
  <r>
    <n v="2185"/>
    <s v="2005"/>
    <x v="0"/>
    <n v="121"/>
    <n v="67"/>
    <n v="161"/>
    <x v="0"/>
    <d v="2013-12-12T17:38:41"/>
    <x v="0"/>
    <x v="3"/>
    <x v="0"/>
    <x v="8"/>
    <x v="114"/>
    <x v="8"/>
    <x v="1"/>
    <n v="2.4029850000000001"/>
    <x v="1"/>
  </r>
  <r>
    <n v="2195"/>
    <s v="2005"/>
    <x v="0"/>
    <n v="273"/>
    <n v="89"/>
    <n v="18"/>
    <x v="0"/>
    <d v="2013-12-12T17:44:15"/>
    <x v="0"/>
    <x v="3"/>
    <x v="0"/>
    <x v="8"/>
    <x v="114"/>
    <x v="8"/>
    <x v="1"/>
    <n v="0.20224700000000001"/>
    <x v="2"/>
  </r>
  <r>
    <n v="2205"/>
    <s v="2005"/>
    <x v="0"/>
    <n v="168"/>
    <n v="39"/>
    <n v="0"/>
    <x v="0"/>
    <d v="2013-12-12T17:47:39"/>
    <x v="0"/>
    <x v="3"/>
    <x v="0"/>
    <x v="8"/>
    <x v="114"/>
    <x v="8"/>
    <x v="1"/>
    <n v="0"/>
    <x v="3"/>
  </r>
  <r>
    <n v="2215"/>
    <s v="2005"/>
    <x v="0"/>
    <n v="27"/>
    <n v="0"/>
    <n v="0"/>
    <x v="0"/>
    <d v="2013-12-12T17:49:42"/>
    <x v="0"/>
    <x v="3"/>
    <x v="0"/>
    <x v="8"/>
    <x v="114"/>
    <x v="8"/>
    <x v="1"/>
    <m/>
    <x v="4"/>
  </r>
  <r>
    <n v="2231"/>
    <s v="2005"/>
    <x v="0"/>
    <n v="763"/>
    <n v="0"/>
    <n v="0"/>
    <x v="0"/>
    <d v="2013-12-12T17:51:27"/>
    <x v="0"/>
    <x v="3"/>
    <x v="0"/>
    <x v="8"/>
    <x v="114"/>
    <x v="8"/>
    <x v="1"/>
    <m/>
    <x v="5"/>
  </r>
  <r>
    <n v="2249"/>
    <s v="2005"/>
    <x v="0"/>
    <n v="75"/>
    <n v="0"/>
    <n v="0"/>
    <x v="0"/>
    <d v="2013-12-12T17:53:19"/>
    <x v="0"/>
    <x v="3"/>
    <x v="0"/>
    <x v="8"/>
    <x v="114"/>
    <x v="8"/>
    <x v="1"/>
    <m/>
    <x v="6"/>
  </r>
  <r>
    <n v="2265"/>
    <s v="2005"/>
    <x v="0"/>
    <n v="3"/>
    <n v="0"/>
    <n v="0"/>
    <x v="0"/>
    <d v="2013-12-12T17:54:47"/>
    <x v="0"/>
    <x v="3"/>
    <x v="0"/>
    <x v="8"/>
    <x v="114"/>
    <x v="8"/>
    <x v="1"/>
    <m/>
    <x v="7"/>
  </r>
  <r>
    <n v="2285"/>
    <s v="2005"/>
    <x v="0"/>
    <n v="37"/>
    <n v="24"/>
    <n v="2"/>
    <x v="0"/>
    <d v="2013-12-12T17:57:33"/>
    <x v="0"/>
    <x v="3"/>
    <x v="0"/>
    <x v="8"/>
    <x v="114"/>
    <x v="8"/>
    <x v="1"/>
    <n v="8.3333000000000004E-2"/>
    <x v="8"/>
  </r>
  <r>
    <n v="2295"/>
    <s v="2005"/>
    <x v="0"/>
    <n v="4230"/>
    <n v="2317"/>
    <n v="324"/>
    <x v="0"/>
    <d v="2013-12-12T18:02:14"/>
    <x v="0"/>
    <x v="3"/>
    <x v="0"/>
    <x v="8"/>
    <x v="114"/>
    <x v="8"/>
    <x v="1"/>
    <n v="0.13983599999999999"/>
    <x v="9"/>
  </r>
  <r>
    <n v="2340"/>
    <s v="2005"/>
    <x v="0"/>
    <n v="0"/>
    <n v="0"/>
    <n v="0"/>
    <x v="0"/>
    <d v="2013-12-12T18:15:07"/>
    <x v="0"/>
    <x v="3"/>
    <x v="0"/>
    <x v="8"/>
    <x v="114"/>
    <x v="8"/>
    <x v="1"/>
    <m/>
    <x v="10"/>
  </r>
  <r>
    <n v="2373"/>
    <s v="2005"/>
    <x v="0"/>
    <n v="4313"/>
    <n v="1072"/>
    <n v="0"/>
    <x v="0"/>
    <d v="2013-12-12T18:18:21"/>
    <x v="0"/>
    <x v="3"/>
    <x v="0"/>
    <x v="8"/>
    <x v="114"/>
    <x v="8"/>
    <x v="1"/>
    <n v="0"/>
    <x v="11"/>
  </r>
  <r>
    <n v="2396"/>
    <s v="2005"/>
    <x v="0"/>
    <n v="98"/>
    <n v="13"/>
    <n v="0"/>
    <x v="0"/>
    <d v="2013-12-12T18:20:18"/>
    <x v="0"/>
    <x v="3"/>
    <x v="0"/>
    <x v="8"/>
    <x v="114"/>
    <x v="8"/>
    <x v="1"/>
    <n v="0"/>
    <x v="12"/>
  </r>
  <r>
    <n v="2414"/>
    <s v="2005"/>
    <x v="0"/>
    <n v="67"/>
    <n v="0"/>
    <n v="0"/>
    <x v="0"/>
    <d v="2013-12-12T18:21:40"/>
    <x v="0"/>
    <x v="3"/>
    <x v="0"/>
    <x v="8"/>
    <x v="114"/>
    <x v="8"/>
    <x v="1"/>
    <m/>
    <x v="13"/>
  </r>
  <r>
    <n v="2436"/>
    <s v="2005"/>
    <x v="0"/>
    <n v="318"/>
    <n v="285"/>
    <n v="143"/>
    <x v="0"/>
    <d v="2013-12-12T18:26:13"/>
    <x v="0"/>
    <x v="3"/>
    <x v="0"/>
    <x v="8"/>
    <x v="114"/>
    <x v="8"/>
    <x v="1"/>
    <n v="0.50175400000000003"/>
    <x v="14"/>
  </r>
  <r>
    <n v="2447"/>
    <s v="2005"/>
    <x v="0"/>
    <n v="0"/>
    <n v="0"/>
    <n v="0"/>
    <x v="0"/>
    <d v="2013-12-12T18:27:34"/>
    <x v="0"/>
    <x v="3"/>
    <x v="0"/>
    <x v="8"/>
    <x v="114"/>
    <x v="8"/>
    <x v="1"/>
    <m/>
    <x v="15"/>
  </r>
  <r>
    <n v="2458"/>
    <s v="2005"/>
    <x v="0"/>
    <n v="22"/>
    <n v="0"/>
    <n v="0"/>
    <x v="0"/>
    <d v="2013-12-12T18:28:49"/>
    <x v="0"/>
    <x v="3"/>
    <x v="0"/>
    <x v="8"/>
    <x v="114"/>
    <x v="8"/>
    <x v="1"/>
    <m/>
    <x v="16"/>
  </r>
  <r>
    <n v="2484"/>
    <s v="2005"/>
    <x v="0"/>
    <n v="274"/>
    <n v="73"/>
    <n v="7"/>
    <x v="0"/>
    <d v="2013-12-12T18:31:15"/>
    <x v="0"/>
    <x v="3"/>
    <x v="0"/>
    <x v="8"/>
    <x v="114"/>
    <x v="8"/>
    <x v="1"/>
    <n v="9.5890000000000003E-2"/>
    <x v="17"/>
  </r>
  <r>
    <n v="2508"/>
    <s v="2005"/>
    <x v="0"/>
    <n v="0"/>
    <n v="0"/>
    <n v="0"/>
    <x v="0"/>
    <d v="2013-12-12T18:32:29"/>
    <x v="0"/>
    <x v="3"/>
    <x v="0"/>
    <x v="8"/>
    <x v="114"/>
    <x v="8"/>
    <x v="1"/>
    <m/>
    <x v="18"/>
  </r>
  <r>
    <n v="2528"/>
    <s v="2005"/>
    <x v="0"/>
    <n v="1698"/>
    <n v="0"/>
    <n v="0"/>
    <x v="0"/>
    <d v="2013-12-12T18:34:00"/>
    <x v="0"/>
    <x v="3"/>
    <x v="0"/>
    <x v="8"/>
    <x v="114"/>
    <x v="8"/>
    <x v="1"/>
    <m/>
    <x v="19"/>
  </r>
  <r>
    <n v="2548"/>
    <s v="2005"/>
    <x v="0"/>
    <n v="586"/>
    <n v="0"/>
    <n v="0"/>
    <x v="0"/>
    <d v="2013-12-12T18:35:30"/>
    <x v="0"/>
    <x v="3"/>
    <x v="0"/>
    <x v="8"/>
    <x v="114"/>
    <x v="8"/>
    <x v="1"/>
    <m/>
    <x v="20"/>
  </r>
  <r>
    <n v="2563"/>
    <s v="2005"/>
    <x v="0"/>
    <n v="0"/>
    <n v="0"/>
    <n v="0"/>
    <x v="0"/>
    <d v="2013-12-12T18:36:19"/>
    <x v="0"/>
    <x v="3"/>
    <x v="0"/>
    <x v="8"/>
    <x v="114"/>
    <x v="8"/>
    <x v="1"/>
    <m/>
    <x v="21"/>
  </r>
  <r>
    <n v="2151"/>
    <s v="2010"/>
    <x v="0"/>
    <n v="8"/>
    <n v="3"/>
    <n v="2"/>
    <x v="0"/>
    <d v="2013-12-12T17:35:08"/>
    <x v="0"/>
    <x v="3"/>
    <x v="0"/>
    <x v="8"/>
    <x v="115"/>
    <x v="8"/>
    <x v="1"/>
    <n v="0.66666700000000001"/>
    <x v="0"/>
  </r>
  <r>
    <n v="2182"/>
    <s v="2010"/>
    <x v="0"/>
    <n v="126"/>
    <n v="106"/>
    <n v="255"/>
    <x v="0"/>
    <d v="2013-12-12T17:37:57"/>
    <x v="0"/>
    <x v="3"/>
    <x v="0"/>
    <x v="8"/>
    <x v="115"/>
    <x v="8"/>
    <x v="1"/>
    <n v="2.4056600000000001"/>
    <x v="1"/>
  </r>
  <r>
    <n v="2192"/>
    <s v="2010"/>
    <x v="0"/>
    <n v="269"/>
    <n v="236"/>
    <n v="27"/>
    <x v="0"/>
    <d v="2013-12-12T17:43:12"/>
    <x v="0"/>
    <x v="3"/>
    <x v="0"/>
    <x v="8"/>
    <x v="115"/>
    <x v="8"/>
    <x v="1"/>
    <n v="0.11440699999999999"/>
    <x v="2"/>
  </r>
  <r>
    <n v="2202"/>
    <s v="2010"/>
    <x v="0"/>
    <n v="135"/>
    <n v="32"/>
    <n v="0"/>
    <x v="0"/>
    <d v="2013-12-12T17:46:20"/>
    <x v="0"/>
    <x v="3"/>
    <x v="0"/>
    <x v="8"/>
    <x v="115"/>
    <x v="8"/>
    <x v="1"/>
    <n v="0"/>
    <x v="3"/>
  </r>
  <r>
    <n v="2212"/>
    <s v="2010"/>
    <x v="0"/>
    <n v="41"/>
    <n v="0"/>
    <n v="0"/>
    <x v="0"/>
    <d v="2013-12-12T17:49:17"/>
    <x v="0"/>
    <x v="3"/>
    <x v="0"/>
    <x v="8"/>
    <x v="115"/>
    <x v="8"/>
    <x v="1"/>
    <m/>
    <x v="4"/>
  </r>
  <r>
    <n v="2226"/>
    <s v="2010"/>
    <x v="0"/>
    <n v="542"/>
    <n v="0"/>
    <n v="0"/>
    <x v="0"/>
    <d v="2013-12-12T17:50:59"/>
    <x v="0"/>
    <x v="3"/>
    <x v="0"/>
    <x v="8"/>
    <x v="115"/>
    <x v="8"/>
    <x v="1"/>
    <m/>
    <x v="5"/>
  </r>
  <r>
    <n v="2244"/>
    <s v="2010"/>
    <x v="0"/>
    <n v="44"/>
    <n v="0"/>
    <n v="0"/>
    <x v="0"/>
    <d v="2013-12-12T17:52:53"/>
    <x v="0"/>
    <x v="3"/>
    <x v="0"/>
    <x v="8"/>
    <x v="115"/>
    <x v="8"/>
    <x v="1"/>
    <m/>
    <x v="6"/>
  </r>
  <r>
    <n v="2260"/>
    <s v="2010"/>
    <x v="0"/>
    <n v="4"/>
    <n v="0"/>
    <n v="0"/>
    <x v="0"/>
    <d v="2013-12-12T17:54:28"/>
    <x v="0"/>
    <x v="3"/>
    <x v="0"/>
    <x v="8"/>
    <x v="115"/>
    <x v="8"/>
    <x v="1"/>
    <m/>
    <x v="7"/>
  </r>
  <r>
    <n v="2279"/>
    <s v="2010"/>
    <x v="0"/>
    <n v="38"/>
    <n v="26"/>
    <n v="2"/>
    <x v="0"/>
    <d v="2013-12-12T17:56:54"/>
    <x v="0"/>
    <x v="3"/>
    <x v="0"/>
    <x v="8"/>
    <x v="115"/>
    <x v="8"/>
    <x v="1"/>
    <n v="7.6923000000000005E-2"/>
    <x v="8"/>
  </r>
  <r>
    <n v="2292"/>
    <s v="2010"/>
    <x v="0"/>
    <n v="3977"/>
    <n v="2213"/>
    <n v="309"/>
    <x v="0"/>
    <d v="2013-12-12T18:00:43"/>
    <x v="0"/>
    <x v="3"/>
    <x v="0"/>
    <x v="8"/>
    <x v="115"/>
    <x v="8"/>
    <x v="1"/>
    <n v="0.139629"/>
    <x v="9"/>
  </r>
  <r>
    <n v="2336"/>
    <s v="2010"/>
    <x v="0"/>
    <n v="0"/>
    <n v="0"/>
    <n v="0"/>
    <x v="0"/>
    <d v="2013-12-12T18:14:55"/>
    <x v="0"/>
    <x v="3"/>
    <x v="0"/>
    <x v="8"/>
    <x v="115"/>
    <x v="8"/>
    <x v="1"/>
    <m/>
    <x v="10"/>
  </r>
  <r>
    <n v="2366"/>
    <s v="2010"/>
    <x v="0"/>
    <n v="5279"/>
    <n v="1314"/>
    <n v="0"/>
    <x v="0"/>
    <d v="2013-12-12T18:17:39"/>
    <x v="0"/>
    <x v="3"/>
    <x v="0"/>
    <x v="8"/>
    <x v="115"/>
    <x v="8"/>
    <x v="1"/>
    <n v="0"/>
    <x v="11"/>
  </r>
  <r>
    <n v="2389"/>
    <s v="2010"/>
    <x v="0"/>
    <n v="78"/>
    <n v="6"/>
    <n v="0"/>
    <x v="0"/>
    <d v="2013-12-12T18:19:50"/>
    <x v="0"/>
    <x v="3"/>
    <x v="0"/>
    <x v="8"/>
    <x v="115"/>
    <x v="8"/>
    <x v="1"/>
    <n v="0"/>
    <x v="12"/>
  </r>
  <r>
    <n v="2410"/>
    <s v="2010"/>
    <x v="0"/>
    <n v="26"/>
    <n v="0"/>
    <n v="0"/>
    <x v="0"/>
    <d v="2013-12-12T18:21:15"/>
    <x v="0"/>
    <x v="3"/>
    <x v="0"/>
    <x v="8"/>
    <x v="115"/>
    <x v="8"/>
    <x v="1"/>
    <m/>
    <x v="13"/>
  </r>
  <r>
    <n v="2433"/>
    <s v="2010"/>
    <x v="0"/>
    <n v="376"/>
    <n v="321"/>
    <n v="161"/>
    <x v="0"/>
    <d v="2013-12-12T18:24:34"/>
    <x v="0"/>
    <x v="3"/>
    <x v="0"/>
    <x v="8"/>
    <x v="115"/>
    <x v="8"/>
    <x v="1"/>
    <n v="0.50155799999999995"/>
    <x v="14"/>
  </r>
  <r>
    <n v="2448"/>
    <s v="2010"/>
    <x v="0"/>
    <n v="0"/>
    <n v="0"/>
    <n v="0"/>
    <x v="0"/>
    <d v="2013-12-12T18:27:37"/>
    <x v="0"/>
    <x v="3"/>
    <x v="0"/>
    <x v="8"/>
    <x v="115"/>
    <x v="8"/>
    <x v="1"/>
    <m/>
    <x v="15"/>
  </r>
  <r>
    <n v="2454"/>
    <s v="2010"/>
    <x v="0"/>
    <n v="14"/>
    <n v="0"/>
    <n v="0"/>
    <x v="0"/>
    <d v="2013-12-12T18:28:28"/>
    <x v="0"/>
    <x v="3"/>
    <x v="0"/>
    <x v="8"/>
    <x v="115"/>
    <x v="8"/>
    <x v="1"/>
    <m/>
    <x v="16"/>
  </r>
  <r>
    <n v="2476"/>
    <s v="2010"/>
    <x v="0"/>
    <n v="320"/>
    <n v="119"/>
    <n v="12"/>
    <x v="0"/>
    <d v="2013-12-12T18:30:30"/>
    <x v="0"/>
    <x v="3"/>
    <x v="0"/>
    <x v="8"/>
    <x v="115"/>
    <x v="8"/>
    <x v="1"/>
    <n v="0.10084"/>
    <x v="17"/>
  </r>
  <r>
    <n v="2509"/>
    <s v="2010"/>
    <x v="0"/>
    <n v="0"/>
    <n v="0"/>
    <n v="0"/>
    <x v="0"/>
    <d v="2013-12-12T18:32:33"/>
    <x v="0"/>
    <x v="3"/>
    <x v="0"/>
    <x v="8"/>
    <x v="115"/>
    <x v="8"/>
    <x v="1"/>
    <m/>
    <x v="18"/>
  </r>
  <r>
    <n v="2520"/>
    <s v="2010"/>
    <x v="0"/>
    <n v="2852"/>
    <n v="0"/>
    <n v="0"/>
    <x v="0"/>
    <d v="2013-12-12T18:33:35"/>
    <x v="0"/>
    <x v="3"/>
    <x v="0"/>
    <x v="8"/>
    <x v="115"/>
    <x v="8"/>
    <x v="1"/>
    <m/>
    <x v="19"/>
  </r>
  <r>
    <n v="2542"/>
    <s v="2010"/>
    <x v="0"/>
    <n v="672"/>
    <n v="0"/>
    <n v="0"/>
    <x v="0"/>
    <d v="2013-12-12T18:35:06"/>
    <x v="0"/>
    <x v="3"/>
    <x v="0"/>
    <x v="8"/>
    <x v="115"/>
    <x v="8"/>
    <x v="1"/>
    <m/>
    <x v="20"/>
  </r>
  <r>
    <n v="2564"/>
    <s v="2010"/>
    <x v="0"/>
    <n v="0"/>
    <n v="0"/>
    <n v="0"/>
    <x v="0"/>
    <d v="2013-12-12T18:36:23"/>
    <x v="0"/>
    <x v="3"/>
    <x v="0"/>
    <x v="8"/>
    <x v="115"/>
    <x v="8"/>
    <x v="1"/>
    <m/>
    <x v="21"/>
  </r>
  <r>
    <n v="2141"/>
    <s v="2015"/>
    <x v="0"/>
    <n v="9"/>
    <n v="4"/>
    <n v="2"/>
    <x v="0"/>
    <d v="2013-12-12T17:33:35"/>
    <x v="0"/>
    <x v="3"/>
    <x v="0"/>
    <x v="8"/>
    <x v="116"/>
    <x v="8"/>
    <x v="1"/>
    <n v="0.5"/>
    <x v="0"/>
  </r>
  <r>
    <n v="2180"/>
    <s v="2015"/>
    <x v="0"/>
    <n v="177"/>
    <n v="54"/>
    <n v="129"/>
    <x v="0"/>
    <d v="2013-12-12T17:37:13"/>
    <x v="0"/>
    <x v="3"/>
    <x v="0"/>
    <x v="8"/>
    <x v="116"/>
    <x v="8"/>
    <x v="1"/>
    <n v="2.3888889999999998"/>
    <x v="1"/>
  </r>
  <r>
    <n v="2190"/>
    <s v="2015"/>
    <x v="0"/>
    <n v="392"/>
    <n v="275"/>
    <n v="55"/>
    <x v="0"/>
    <d v="2013-12-12T17:42:24"/>
    <x v="0"/>
    <x v="3"/>
    <x v="0"/>
    <x v="8"/>
    <x v="116"/>
    <x v="8"/>
    <x v="1"/>
    <n v="0.2"/>
    <x v="2"/>
  </r>
  <r>
    <n v="2200"/>
    <s v="2015"/>
    <x v="0"/>
    <n v="129"/>
    <n v="49"/>
    <n v="0"/>
    <x v="0"/>
    <d v="2013-12-12T17:45:55"/>
    <x v="0"/>
    <x v="3"/>
    <x v="0"/>
    <x v="8"/>
    <x v="116"/>
    <x v="8"/>
    <x v="1"/>
    <n v="0"/>
    <x v="3"/>
  </r>
  <r>
    <n v="2210"/>
    <s v="2015"/>
    <x v="0"/>
    <n v="39"/>
    <n v="0"/>
    <n v="0"/>
    <x v="0"/>
    <d v="2013-12-12T17:48:53"/>
    <x v="0"/>
    <x v="3"/>
    <x v="0"/>
    <x v="8"/>
    <x v="116"/>
    <x v="8"/>
    <x v="1"/>
    <m/>
    <x v="4"/>
  </r>
  <r>
    <n v="2223"/>
    <s v="2015"/>
    <x v="0"/>
    <n v="863"/>
    <n v="0"/>
    <n v="0"/>
    <x v="0"/>
    <d v="2013-12-12T17:50:39"/>
    <x v="0"/>
    <x v="3"/>
    <x v="0"/>
    <x v="8"/>
    <x v="116"/>
    <x v="8"/>
    <x v="1"/>
    <m/>
    <x v="5"/>
  </r>
  <r>
    <n v="2241"/>
    <s v="2015"/>
    <x v="0"/>
    <n v="58"/>
    <n v="0"/>
    <n v="0"/>
    <x v="0"/>
    <d v="2013-12-12T17:52:33"/>
    <x v="0"/>
    <x v="3"/>
    <x v="0"/>
    <x v="8"/>
    <x v="116"/>
    <x v="8"/>
    <x v="1"/>
    <m/>
    <x v="6"/>
  </r>
  <r>
    <n v="2257"/>
    <s v="2015"/>
    <x v="0"/>
    <n v="3"/>
    <n v="0"/>
    <n v="0"/>
    <x v="0"/>
    <d v="2013-12-12T17:54:12"/>
    <x v="0"/>
    <x v="3"/>
    <x v="0"/>
    <x v="8"/>
    <x v="116"/>
    <x v="8"/>
    <x v="1"/>
    <m/>
    <x v="7"/>
  </r>
  <r>
    <n v="2276"/>
    <s v="2015"/>
    <x v="0"/>
    <n v="52"/>
    <n v="27"/>
    <n v="2"/>
    <x v="0"/>
    <d v="2013-12-12T17:56:27"/>
    <x v="0"/>
    <x v="3"/>
    <x v="0"/>
    <x v="8"/>
    <x v="116"/>
    <x v="8"/>
    <x v="1"/>
    <n v="7.4074000000000001E-2"/>
    <x v="8"/>
  </r>
  <r>
    <n v="2290"/>
    <s v="2015"/>
    <x v="0"/>
    <n v="6326"/>
    <n v="4164"/>
    <n v="582"/>
    <x v="0"/>
    <d v="2013-12-12T17:59:56"/>
    <x v="0"/>
    <x v="3"/>
    <x v="0"/>
    <x v="8"/>
    <x v="116"/>
    <x v="8"/>
    <x v="1"/>
    <n v="0.139769"/>
    <x v="9"/>
  </r>
  <r>
    <n v="2334"/>
    <s v="2015"/>
    <x v="0"/>
    <n v="0"/>
    <n v="0"/>
    <n v="0"/>
    <x v="0"/>
    <d v="2013-12-12T18:14:44"/>
    <x v="0"/>
    <x v="3"/>
    <x v="0"/>
    <x v="8"/>
    <x v="116"/>
    <x v="8"/>
    <x v="1"/>
    <m/>
    <x v="10"/>
  </r>
  <r>
    <n v="2352"/>
    <s v="2015"/>
    <x v="0"/>
    <n v="5138"/>
    <n v="1359"/>
    <n v="0"/>
    <x v="0"/>
    <d v="2013-12-12T18:16:13"/>
    <x v="0"/>
    <x v="3"/>
    <x v="0"/>
    <x v="8"/>
    <x v="116"/>
    <x v="8"/>
    <x v="1"/>
    <n v="0"/>
    <x v="11"/>
  </r>
  <r>
    <n v="2384"/>
    <s v="2015"/>
    <x v="0"/>
    <n v="175"/>
    <n v="16"/>
    <n v="0"/>
    <x v="0"/>
    <d v="2013-12-12T18:19:32"/>
    <x v="0"/>
    <x v="3"/>
    <x v="0"/>
    <x v="8"/>
    <x v="116"/>
    <x v="8"/>
    <x v="1"/>
    <n v="0"/>
    <x v="12"/>
  </r>
  <r>
    <n v="2407"/>
    <s v="2015"/>
    <x v="0"/>
    <n v="42"/>
    <n v="0"/>
    <n v="0"/>
    <x v="0"/>
    <d v="2013-12-12T18:21:02"/>
    <x v="0"/>
    <x v="3"/>
    <x v="0"/>
    <x v="8"/>
    <x v="116"/>
    <x v="8"/>
    <x v="1"/>
    <m/>
    <x v="13"/>
  </r>
  <r>
    <n v="2428"/>
    <s v="2015"/>
    <x v="0"/>
    <n v="623"/>
    <n v="255"/>
    <n v="128"/>
    <x v="0"/>
    <d v="2013-12-12T18:23:17"/>
    <x v="0"/>
    <x v="3"/>
    <x v="3"/>
    <x v="8"/>
    <x v="116"/>
    <x v="8"/>
    <x v="1"/>
    <n v="0.50196099999999999"/>
    <x v="14"/>
  </r>
  <r>
    <n v="2449"/>
    <s v="2015"/>
    <x v="0"/>
    <n v="0"/>
    <n v="0"/>
    <n v="0"/>
    <x v="0"/>
    <d v="2013-12-12T18:27:42"/>
    <x v="0"/>
    <x v="3"/>
    <x v="0"/>
    <x v="8"/>
    <x v="116"/>
    <x v="8"/>
    <x v="1"/>
    <m/>
    <x v="15"/>
  </r>
  <r>
    <n v="2452"/>
    <s v="2015"/>
    <x v="0"/>
    <n v="16"/>
    <n v="0"/>
    <n v="0"/>
    <x v="0"/>
    <d v="2013-12-12T18:28:15"/>
    <x v="0"/>
    <x v="3"/>
    <x v="0"/>
    <x v="8"/>
    <x v="116"/>
    <x v="8"/>
    <x v="1"/>
    <m/>
    <x v="16"/>
  </r>
  <r>
    <n v="2470"/>
    <s v="2015"/>
    <x v="0"/>
    <n v="326"/>
    <n v="114"/>
    <n v="11"/>
    <x v="0"/>
    <d v="2013-12-12T18:30:01"/>
    <x v="0"/>
    <x v="3"/>
    <x v="0"/>
    <x v="8"/>
    <x v="116"/>
    <x v="8"/>
    <x v="1"/>
    <n v="9.6490999999999993E-2"/>
    <x v="17"/>
  </r>
  <r>
    <n v="2511"/>
    <s v="2015"/>
    <x v="0"/>
    <n v="0"/>
    <n v="0"/>
    <n v="0"/>
    <x v="0"/>
    <d v="2013-12-12T18:32:36"/>
    <x v="0"/>
    <x v="3"/>
    <x v="0"/>
    <x v="8"/>
    <x v="116"/>
    <x v="8"/>
    <x v="1"/>
    <m/>
    <x v="18"/>
  </r>
  <r>
    <n v="2516"/>
    <s v="2015"/>
    <x v="0"/>
    <n v="2249"/>
    <n v="0"/>
    <n v="0"/>
    <x v="0"/>
    <d v="2013-12-12T18:33:17"/>
    <x v="0"/>
    <x v="3"/>
    <x v="0"/>
    <x v="8"/>
    <x v="116"/>
    <x v="8"/>
    <x v="1"/>
    <m/>
    <x v="19"/>
  </r>
  <r>
    <n v="2539"/>
    <s v="2015"/>
    <x v="0"/>
    <n v="581"/>
    <n v="0"/>
    <n v="0"/>
    <x v="0"/>
    <d v="2013-12-12T18:34:50"/>
    <x v="0"/>
    <x v="3"/>
    <x v="0"/>
    <x v="8"/>
    <x v="116"/>
    <x v="8"/>
    <x v="1"/>
    <m/>
    <x v="20"/>
  </r>
  <r>
    <n v="2565"/>
    <s v="2015"/>
    <x v="0"/>
    <n v="0"/>
    <n v="0"/>
    <n v="0"/>
    <x v="0"/>
    <d v="2013-12-12T18:36:27"/>
    <x v="0"/>
    <x v="3"/>
    <x v="0"/>
    <x v="8"/>
    <x v="116"/>
    <x v="8"/>
    <x v="1"/>
    <m/>
    <x v="21"/>
  </r>
  <r>
    <n v="2643"/>
    <s v="2020"/>
    <x v="0"/>
    <n v="0"/>
    <n v="0"/>
    <n v="0"/>
    <x v="0"/>
    <d v="2013-12-12T19:00:26"/>
    <x v="0"/>
    <x v="0"/>
    <x v="0"/>
    <x v="9"/>
    <x v="117"/>
    <x v="9"/>
    <x v="1"/>
    <m/>
    <x v="0"/>
  </r>
  <r>
    <n v="2656"/>
    <s v="2020"/>
    <x v="0"/>
    <n v="75"/>
    <n v="25"/>
    <n v="6"/>
    <x v="0"/>
    <d v="2013-12-12T19:01:18"/>
    <x v="0"/>
    <x v="0"/>
    <x v="0"/>
    <x v="9"/>
    <x v="117"/>
    <x v="9"/>
    <x v="1"/>
    <n v="0.24"/>
    <x v="1"/>
  </r>
  <r>
    <n v="2677"/>
    <s v="2020"/>
    <x v="0"/>
    <n v="155"/>
    <n v="56"/>
    <n v="11"/>
    <x v="0"/>
    <d v="2013-12-12T19:04:13"/>
    <x v="0"/>
    <x v="0"/>
    <x v="0"/>
    <x v="9"/>
    <x v="117"/>
    <x v="9"/>
    <x v="1"/>
    <n v="0.19642899999999999"/>
    <x v="2"/>
  </r>
  <r>
    <n v="2695"/>
    <s v="2020"/>
    <x v="0"/>
    <n v="200"/>
    <n v="100"/>
    <n v="25"/>
    <x v="0"/>
    <d v="2013-12-12T19:06:26"/>
    <x v="0"/>
    <x v="0"/>
    <x v="0"/>
    <x v="9"/>
    <x v="117"/>
    <x v="9"/>
    <x v="1"/>
    <n v="0.25"/>
    <x v="3"/>
  </r>
  <r>
    <n v="2720"/>
    <s v="2020"/>
    <x v="0"/>
    <n v="0"/>
    <n v="0"/>
    <n v="0"/>
    <x v="0"/>
    <d v="2013-12-12T19:08:58"/>
    <x v="0"/>
    <x v="0"/>
    <x v="0"/>
    <x v="9"/>
    <x v="117"/>
    <x v="9"/>
    <x v="1"/>
    <m/>
    <x v="4"/>
  </r>
  <r>
    <n v="2732"/>
    <s v="2020"/>
    <x v="0"/>
    <n v="625"/>
    <n v="135"/>
    <n v="20"/>
    <x v="0"/>
    <d v="2013-12-12T19:09:45"/>
    <x v="0"/>
    <x v="0"/>
    <x v="0"/>
    <x v="9"/>
    <x v="117"/>
    <x v="9"/>
    <x v="1"/>
    <n v="0.148148"/>
    <x v="5"/>
  </r>
  <r>
    <n v="2749"/>
    <s v="2020"/>
    <x v="0"/>
    <n v="0"/>
    <n v="0"/>
    <n v="0"/>
    <x v="0"/>
    <d v="2013-12-12T19:11:45"/>
    <x v="0"/>
    <x v="0"/>
    <x v="0"/>
    <x v="9"/>
    <x v="117"/>
    <x v="9"/>
    <x v="1"/>
    <m/>
    <x v="6"/>
  </r>
  <r>
    <n v="2764"/>
    <s v="2020"/>
    <x v="0"/>
    <n v="0"/>
    <n v="0"/>
    <n v="0"/>
    <x v="0"/>
    <d v="2013-12-12T19:12:20"/>
    <x v="0"/>
    <x v="0"/>
    <x v="0"/>
    <x v="9"/>
    <x v="117"/>
    <x v="9"/>
    <x v="1"/>
    <m/>
    <x v="7"/>
  </r>
  <r>
    <n v="2782"/>
    <s v="2020"/>
    <x v="0"/>
    <n v="0"/>
    <n v="0"/>
    <n v="0"/>
    <x v="0"/>
    <d v="2013-12-12T19:13:03"/>
    <x v="0"/>
    <x v="0"/>
    <x v="0"/>
    <x v="9"/>
    <x v="117"/>
    <x v="9"/>
    <x v="1"/>
    <m/>
    <x v="8"/>
  </r>
  <r>
    <n v="2792"/>
    <s v="2020"/>
    <x v="0"/>
    <n v="1315"/>
    <n v="275"/>
    <n v="41"/>
    <x v="0"/>
    <d v="2013-12-12T19:13:55"/>
    <x v="0"/>
    <x v="0"/>
    <x v="0"/>
    <x v="9"/>
    <x v="117"/>
    <x v="9"/>
    <x v="1"/>
    <n v="0.149091"/>
    <x v="9"/>
  </r>
  <r>
    <n v="2807"/>
    <s v="2020"/>
    <x v="0"/>
    <n v="0"/>
    <n v="0"/>
    <n v="0"/>
    <x v="0"/>
    <d v="2013-12-12T19:15:39"/>
    <x v="0"/>
    <x v="0"/>
    <x v="0"/>
    <x v="9"/>
    <x v="117"/>
    <x v="9"/>
    <x v="1"/>
    <m/>
    <x v="10"/>
  </r>
  <r>
    <n v="2817"/>
    <s v="2020"/>
    <x v="0"/>
    <n v="0"/>
    <n v="0"/>
    <n v="0"/>
    <x v="0"/>
    <d v="2013-12-12T19:16:14"/>
    <x v="0"/>
    <x v="0"/>
    <x v="0"/>
    <x v="9"/>
    <x v="117"/>
    <x v="9"/>
    <x v="1"/>
    <m/>
    <x v="11"/>
  </r>
  <r>
    <n v="2830"/>
    <s v="2020"/>
    <x v="0"/>
    <n v="32"/>
    <n v="15"/>
    <n v="1"/>
    <x v="0"/>
    <d v="2013-12-12T19:17:18"/>
    <x v="0"/>
    <x v="0"/>
    <x v="0"/>
    <x v="9"/>
    <x v="117"/>
    <x v="9"/>
    <x v="1"/>
    <n v="6.6667000000000004E-2"/>
    <x v="12"/>
  </r>
  <r>
    <n v="2843"/>
    <s v="2020"/>
    <x v="0"/>
    <n v="45"/>
    <n v="11"/>
    <n v="6"/>
    <x v="0"/>
    <d v="2013-12-12T19:19:23"/>
    <x v="0"/>
    <x v="0"/>
    <x v="0"/>
    <x v="9"/>
    <x v="117"/>
    <x v="9"/>
    <x v="1"/>
    <n v="0.54545500000000002"/>
    <x v="13"/>
  </r>
  <r>
    <n v="2858"/>
    <s v="2020"/>
    <x v="0"/>
    <n v="595"/>
    <n v="125"/>
    <n v="63"/>
    <x v="0"/>
    <d v="2013-12-12T19:21:01"/>
    <x v="0"/>
    <x v="0"/>
    <x v="0"/>
    <x v="9"/>
    <x v="117"/>
    <x v="9"/>
    <x v="1"/>
    <n v="0.504"/>
    <x v="14"/>
  </r>
  <r>
    <n v="2872"/>
    <s v="2020"/>
    <x v="0"/>
    <n v="0"/>
    <n v="0"/>
    <n v="0"/>
    <x v="0"/>
    <d v="2013-12-12T19:22:28"/>
    <x v="0"/>
    <x v="0"/>
    <x v="0"/>
    <x v="9"/>
    <x v="117"/>
    <x v="9"/>
    <x v="1"/>
    <m/>
    <x v="15"/>
  </r>
  <r>
    <n v="2885"/>
    <s v="2020"/>
    <x v="0"/>
    <n v="0"/>
    <n v="0"/>
    <n v="0"/>
    <x v="0"/>
    <d v="2013-12-12T19:23:07"/>
    <x v="0"/>
    <x v="0"/>
    <x v="0"/>
    <x v="9"/>
    <x v="117"/>
    <x v="9"/>
    <x v="1"/>
    <m/>
    <x v="16"/>
  </r>
  <r>
    <n v="2902"/>
    <s v="2020"/>
    <x v="0"/>
    <n v="125"/>
    <n v="100"/>
    <n v="10"/>
    <x v="0"/>
    <d v="2013-12-12T19:23:52"/>
    <x v="0"/>
    <x v="0"/>
    <x v="0"/>
    <x v="9"/>
    <x v="117"/>
    <x v="9"/>
    <x v="1"/>
    <n v="0.1"/>
    <x v="17"/>
  </r>
  <r>
    <n v="2925"/>
    <s v="2020"/>
    <x v="0"/>
    <n v="0"/>
    <n v="0"/>
    <n v="0"/>
    <x v="0"/>
    <d v="2013-12-12T19:25:30"/>
    <x v="0"/>
    <x v="0"/>
    <x v="0"/>
    <x v="9"/>
    <x v="117"/>
    <x v="9"/>
    <x v="1"/>
    <m/>
    <x v="18"/>
  </r>
  <r>
    <n v="2935"/>
    <s v="2020"/>
    <x v="0"/>
    <n v="1125"/>
    <n v="225"/>
    <n v="9"/>
    <x v="0"/>
    <d v="2013-12-12T19:26:13"/>
    <x v="0"/>
    <x v="0"/>
    <x v="0"/>
    <x v="9"/>
    <x v="117"/>
    <x v="9"/>
    <x v="1"/>
    <n v="0.04"/>
    <x v="19"/>
  </r>
  <r>
    <n v="2946"/>
    <s v="2020"/>
    <x v="0"/>
    <n v="752"/>
    <n v="25"/>
    <n v="13"/>
    <x v="0"/>
    <d v="2013-12-12T19:28:03"/>
    <x v="0"/>
    <x v="0"/>
    <x v="0"/>
    <x v="9"/>
    <x v="117"/>
    <x v="9"/>
    <x v="1"/>
    <n v="0.52"/>
    <x v="20"/>
  </r>
  <r>
    <n v="2960"/>
    <s v="2020"/>
    <x v="0"/>
    <n v="191"/>
    <n v="25"/>
    <n v="3"/>
    <x v="0"/>
    <d v="2013-12-12T19:30:00"/>
    <x v="0"/>
    <x v="0"/>
    <x v="0"/>
    <x v="9"/>
    <x v="117"/>
    <x v="9"/>
    <x v="1"/>
    <n v="0.12"/>
    <x v="21"/>
  </r>
  <r>
    <n v="2645"/>
    <s v="2025"/>
    <x v="0"/>
    <n v="0"/>
    <n v="0"/>
    <n v="0"/>
    <x v="0"/>
    <d v="2013-12-12T19:00:30"/>
    <x v="0"/>
    <x v="0"/>
    <x v="0"/>
    <x v="9"/>
    <x v="118"/>
    <x v="9"/>
    <x v="1"/>
    <m/>
    <x v="0"/>
  </r>
  <r>
    <n v="2658"/>
    <s v="2025"/>
    <x v="0"/>
    <n v="65"/>
    <n v="22"/>
    <n v="6"/>
    <x v="0"/>
    <d v="2013-12-12T19:01:31"/>
    <x v="0"/>
    <x v="0"/>
    <x v="1"/>
    <x v="9"/>
    <x v="118"/>
    <x v="9"/>
    <x v="1"/>
    <n v="0.272727"/>
    <x v="1"/>
  </r>
  <r>
    <n v="2679"/>
    <s v="2025"/>
    <x v="0"/>
    <n v="197"/>
    <n v="82"/>
    <n v="16"/>
    <x v="0"/>
    <d v="2013-12-12T19:04:27"/>
    <x v="0"/>
    <x v="0"/>
    <x v="0"/>
    <x v="9"/>
    <x v="118"/>
    <x v="9"/>
    <x v="1"/>
    <n v="0.19512199999999999"/>
    <x v="2"/>
  </r>
  <r>
    <n v="2697"/>
    <s v="2025"/>
    <x v="0"/>
    <n v="180"/>
    <n v="75"/>
    <n v="19"/>
    <x v="0"/>
    <d v="2013-12-12T19:06:37"/>
    <x v="0"/>
    <x v="0"/>
    <x v="0"/>
    <x v="9"/>
    <x v="118"/>
    <x v="9"/>
    <x v="1"/>
    <n v="0.25333299999999997"/>
    <x v="3"/>
  </r>
  <r>
    <n v="2721"/>
    <s v="2025"/>
    <x v="0"/>
    <n v="0"/>
    <n v="0"/>
    <n v="0"/>
    <x v="0"/>
    <d v="2013-12-12T19:09:02"/>
    <x v="0"/>
    <x v="0"/>
    <x v="0"/>
    <x v="9"/>
    <x v="118"/>
    <x v="9"/>
    <x v="1"/>
    <m/>
    <x v="4"/>
  </r>
  <r>
    <n v="2734"/>
    <s v="2025"/>
    <x v="0"/>
    <n v="831"/>
    <n v="143"/>
    <n v="22"/>
    <x v="0"/>
    <d v="2013-12-12T19:09:54"/>
    <x v="0"/>
    <x v="0"/>
    <x v="0"/>
    <x v="9"/>
    <x v="118"/>
    <x v="9"/>
    <x v="1"/>
    <n v="0.15384600000000001"/>
    <x v="5"/>
  </r>
  <r>
    <n v="2751"/>
    <s v="2025"/>
    <x v="0"/>
    <n v="0"/>
    <n v="0"/>
    <n v="0"/>
    <x v="0"/>
    <d v="2013-12-12T19:11:48"/>
    <x v="0"/>
    <x v="0"/>
    <x v="0"/>
    <x v="9"/>
    <x v="118"/>
    <x v="9"/>
    <x v="1"/>
    <m/>
    <x v="6"/>
  </r>
  <r>
    <n v="2765"/>
    <s v="2025"/>
    <x v="0"/>
    <n v="0"/>
    <n v="0"/>
    <n v="0"/>
    <x v="0"/>
    <d v="2013-12-12T19:12:22"/>
    <x v="0"/>
    <x v="0"/>
    <x v="0"/>
    <x v="9"/>
    <x v="118"/>
    <x v="9"/>
    <x v="1"/>
    <m/>
    <x v="7"/>
  </r>
  <r>
    <n v="2783"/>
    <s v="2025"/>
    <x v="0"/>
    <n v="0"/>
    <n v="0"/>
    <n v="0"/>
    <x v="0"/>
    <d v="2013-12-12T19:13:07"/>
    <x v="0"/>
    <x v="0"/>
    <x v="0"/>
    <x v="9"/>
    <x v="118"/>
    <x v="9"/>
    <x v="1"/>
    <m/>
    <x v="8"/>
  </r>
  <r>
    <n v="2793"/>
    <s v="2025"/>
    <x v="0"/>
    <n v="1225"/>
    <n v="315"/>
    <n v="47"/>
    <x v="0"/>
    <d v="2013-12-12T19:14:04"/>
    <x v="0"/>
    <x v="0"/>
    <x v="0"/>
    <x v="9"/>
    <x v="118"/>
    <x v="9"/>
    <x v="1"/>
    <n v="0.14920600000000001"/>
    <x v="9"/>
  </r>
  <r>
    <n v="2809"/>
    <s v="2025"/>
    <x v="0"/>
    <n v="0"/>
    <n v="0"/>
    <n v="0"/>
    <x v="0"/>
    <d v="2013-12-12T19:15:42"/>
    <x v="0"/>
    <x v="0"/>
    <x v="0"/>
    <x v="9"/>
    <x v="118"/>
    <x v="9"/>
    <x v="1"/>
    <m/>
    <x v="10"/>
  </r>
  <r>
    <n v="2818"/>
    <s v="2025"/>
    <x v="0"/>
    <n v="0"/>
    <n v="0"/>
    <n v="0"/>
    <x v="0"/>
    <d v="2013-12-12T19:16:17"/>
    <x v="0"/>
    <x v="0"/>
    <x v="0"/>
    <x v="9"/>
    <x v="118"/>
    <x v="9"/>
    <x v="1"/>
    <m/>
    <x v="11"/>
  </r>
  <r>
    <n v="2831"/>
    <s v="2025"/>
    <x v="0"/>
    <n v="22"/>
    <n v="9"/>
    <n v="1"/>
    <x v="0"/>
    <d v="2013-12-12T19:17:28"/>
    <x v="0"/>
    <x v="0"/>
    <x v="0"/>
    <x v="9"/>
    <x v="118"/>
    <x v="9"/>
    <x v="1"/>
    <n v="0.111111"/>
    <x v="12"/>
  </r>
  <r>
    <n v="2844"/>
    <s v="2025"/>
    <x v="0"/>
    <n v="42"/>
    <n v="15"/>
    <n v="8"/>
    <x v="0"/>
    <d v="2013-12-12T19:19:33"/>
    <x v="0"/>
    <x v="0"/>
    <x v="0"/>
    <x v="9"/>
    <x v="118"/>
    <x v="9"/>
    <x v="1"/>
    <n v="0.53333299999999995"/>
    <x v="13"/>
  </r>
  <r>
    <n v="2859"/>
    <s v="2025"/>
    <x v="0"/>
    <n v="653"/>
    <n v="130"/>
    <n v="52"/>
    <x v="0"/>
    <d v="2013-12-12T19:21:12"/>
    <x v="0"/>
    <x v="0"/>
    <x v="0"/>
    <x v="9"/>
    <x v="118"/>
    <x v="9"/>
    <x v="1"/>
    <n v="0.4"/>
    <x v="14"/>
  </r>
  <r>
    <n v="2873"/>
    <s v="2025"/>
    <x v="0"/>
    <n v="0"/>
    <n v="0"/>
    <n v="0"/>
    <x v="0"/>
    <d v="2013-12-12T19:22:31"/>
    <x v="0"/>
    <x v="0"/>
    <x v="0"/>
    <x v="9"/>
    <x v="118"/>
    <x v="9"/>
    <x v="1"/>
    <m/>
    <x v="15"/>
  </r>
  <r>
    <n v="2886"/>
    <s v="2025"/>
    <x v="0"/>
    <n v="0"/>
    <n v="0"/>
    <n v="0"/>
    <x v="0"/>
    <d v="2013-12-12T19:23:09"/>
    <x v="0"/>
    <x v="0"/>
    <x v="0"/>
    <x v="9"/>
    <x v="118"/>
    <x v="9"/>
    <x v="1"/>
    <m/>
    <x v="16"/>
  </r>
  <r>
    <n v="2904"/>
    <s v="2025"/>
    <x v="0"/>
    <n v="26"/>
    <n v="10"/>
    <n v="1"/>
    <x v="0"/>
    <d v="2013-12-12T19:24:00"/>
    <x v="0"/>
    <x v="0"/>
    <x v="0"/>
    <x v="9"/>
    <x v="118"/>
    <x v="9"/>
    <x v="1"/>
    <n v="0.1"/>
    <x v="17"/>
  </r>
  <r>
    <n v="2927"/>
    <s v="2025"/>
    <x v="0"/>
    <n v="0"/>
    <n v="0"/>
    <n v="0"/>
    <x v="0"/>
    <d v="2013-12-12T19:25:33"/>
    <x v="0"/>
    <x v="0"/>
    <x v="0"/>
    <x v="9"/>
    <x v="118"/>
    <x v="9"/>
    <x v="1"/>
    <m/>
    <x v="18"/>
  </r>
  <r>
    <n v="2936"/>
    <s v="2025"/>
    <x v="0"/>
    <n v="975"/>
    <n v="175"/>
    <n v="5"/>
    <x v="0"/>
    <d v="2013-12-12T19:26:22"/>
    <x v="0"/>
    <x v="0"/>
    <x v="0"/>
    <x v="9"/>
    <x v="118"/>
    <x v="9"/>
    <x v="1"/>
    <n v="2.8570999999999999E-2"/>
    <x v="19"/>
  </r>
  <r>
    <n v="2947"/>
    <s v="2025"/>
    <x v="0"/>
    <n v="875"/>
    <n v="27"/>
    <n v="14"/>
    <x v="0"/>
    <d v="2013-12-12T19:28:15"/>
    <x v="0"/>
    <x v="0"/>
    <x v="0"/>
    <x v="9"/>
    <x v="118"/>
    <x v="9"/>
    <x v="1"/>
    <n v="0.51851899999999995"/>
    <x v="20"/>
  </r>
  <r>
    <n v="2962"/>
    <s v="2025"/>
    <x v="0"/>
    <n v="205"/>
    <n v="63"/>
    <n v="6"/>
    <x v="0"/>
    <d v="2013-12-12T19:30:09"/>
    <x v="0"/>
    <x v="0"/>
    <x v="0"/>
    <x v="9"/>
    <x v="118"/>
    <x v="9"/>
    <x v="1"/>
    <n v="9.5238000000000003E-2"/>
    <x v="21"/>
  </r>
  <r>
    <n v="2646"/>
    <s v="2030"/>
    <x v="0"/>
    <n v="0"/>
    <n v="0"/>
    <n v="0"/>
    <x v="0"/>
    <d v="2013-12-12T19:00:34"/>
    <x v="0"/>
    <x v="0"/>
    <x v="0"/>
    <x v="9"/>
    <x v="119"/>
    <x v="9"/>
    <x v="1"/>
    <m/>
    <x v="0"/>
  </r>
  <r>
    <n v="2662"/>
    <s v="2030"/>
    <x v="0"/>
    <n v="80"/>
    <n v="30"/>
    <n v="7"/>
    <x v="0"/>
    <d v="2013-12-12T19:02:02"/>
    <x v="0"/>
    <x v="0"/>
    <x v="0"/>
    <x v="9"/>
    <x v="119"/>
    <x v="9"/>
    <x v="1"/>
    <n v="0.23333300000000001"/>
    <x v="1"/>
  </r>
  <r>
    <n v="2684"/>
    <s v="2030"/>
    <x v="0"/>
    <n v="205"/>
    <n v="72"/>
    <n v="14"/>
    <x v="0"/>
    <d v="2013-12-12T19:05:05"/>
    <x v="0"/>
    <x v="0"/>
    <x v="0"/>
    <x v="9"/>
    <x v="119"/>
    <x v="9"/>
    <x v="1"/>
    <n v="0.19444400000000001"/>
    <x v="2"/>
  </r>
  <r>
    <n v="2707"/>
    <s v="2030"/>
    <x v="0"/>
    <n v="215"/>
    <n v="94"/>
    <n v="24"/>
    <x v="0"/>
    <d v="2013-12-12T19:07:20"/>
    <x v="0"/>
    <x v="0"/>
    <x v="0"/>
    <x v="9"/>
    <x v="119"/>
    <x v="9"/>
    <x v="1"/>
    <n v="0.25531900000000002"/>
    <x v="3"/>
  </r>
  <r>
    <n v="2723"/>
    <s v="2030"/>
    <x v="0"/>
    <n v="0"/>
    <n v="0"/>
    <n v="0"/>
    <x v="0"/>
    <d v="2013-12-12T19:09:05"/>
    <x v="0"/>
    <x v="0"/>
    <x v="0"/>
    <x v="9"/>
    <x v="119"/>
    <x v="9"/>
    <x v="1"/>
    <m/>
    <x v="4"/>
  </r>
  <r>
    <n v="2741"/>
    <s v="2030"/>
    <x v="0"/>
    <n v="583"/>
    <n v="125"/>
    <n v="19"/>
    <x v="0"/>
    <d v="2013-12-12T19:10:45"/>
    <x v="0"/>
    <x v="0"/>
    <x v="0"/>
    <x v="9"/>
    <x v="119"/>
    <x v="9"/>
    <x v="1"/>
    <n v="0.152"/>
    <x v="5"/>
  </r>
  <r>
    <n v="2752"/>
    <s v="2030"/>
    <x v="0"/>
    <n v="0"/>
    <n v="0"/>
    <n v="0"/>
    <x v="0"/>
    <d v="2013-12-12T19:11:51"/>
    <x v="0"/>
    <x v="0"/>
    <x v="0"/>
    <x v="9"/>
    <x v="119"/>
    <x v="9"/>
    <x v="1"/>
    <m/>
    <x v="6"/>
  </r>
  <r>
    <n v="2767"/>
    <s v="2030"/>
    <x v="0"/>
    <n v="0"/>
    <n v="0"/>
    <n v="0"/>
    <x v="0"/>
    <d v="2013-12-12T19:12:26"/>
    <x v="0"/>
    <x v="0"/>
    <x v="0"/>
    <x v="9"/>
    <x v="119"/>
    <x v="9"/>
    <x v="1"/>
    <m/>
    <x v="7"/>
  </r>
  <r>
    <n v="2784"/>
    <s v="2030"/>
    <x v="0"/>
    <n v="0"/>
    <n v="0"/>
    <n v="0"/>
    <x v="0"/>
    <d v="2013-12-12T19:13:11"/>
    <x v="0"/>
    <x v="0"/>
    <x v="0"/>
    <x v="9"/>
    <x v="119"/>
    <x v="9"/>
    <x v="1"/>
    <m/>
    <x v="8"/>
  </r>
  <r>
    <n v="2800"/>
    <s v="2030"/>
    <x v="0"/>
    <n v="1125"/>
    <n v="235"/>
    <n v="36"/>
    <x v="0"/>
    <d v="2013-12-12T19:14:42"/>
    <x v="0"/>
    <x v="0"/>
    <x v="0"/>
    <x v="9"/>
    <x v="119"/>
    <x v="9"/>
    <x v="1"/>
    <n v="0.15319099999999999"/>
    <x v="9"/>
  </r>
  <r>
    <n v="2810"/>
    <s v="2030"/>
    <x v="0"/>
    <n v="0"/>
    <n v="0"/>
    <n v="0"/>
    <x v="0"/>
    <d v="2013-12-12T19:15:45"/>
    <x v="0"/>
    <x v="0"/>
    <x v="0"/>
    <x v="9"/>
    <x v="119"/>
    <x v="9"/>
    <x v="1"/>
    <m/>
    <x v="10"/>
  </r>
  <r>
    <n v="2819"/>
    <s v="2030"/>
    <x v="0"/>
    <n v="0"/>
    <n v="0"/>
    <n v="0"/>
    <x v="0"/>
    <d v="2013-12-12T19:16:21"/>
    <x v="0"/>
    <x v="0"/>
    <x v="0"/>
    <x v="9"/>
    <x v="119"/>
    <x v="9"/>
    <x v="1"/>
    <m/>
    <x v="11"/>
  </r>
  <r>
    <n v="2836"/>
    <s v="2030"/>
    <x v="0"/>
    <n v="27"/>
    <n v="11"/>
    <n v="1"/>
    <x v="0"/>
    <d v="2013-12-12T19:18:01"/>
    <x v="0"/>
    <x v="0"/>
    <x v="0"/>
    <x v="9"/>
    <x v="119"/>
    <x v="9"/>
    <x v="1"/>
    <n v="9.0909000000000004E-2"/>
    <x v="12"/>
  </r>
  <r>
    <n v="2849"/>
    <s v="2030"/>
    <x v="0"/>
    <n v="46"/>
    <n v="19"/>
    <n v="10"/>
    <x v="0"/>
    <d v="2013-12-12T19:20:02"/>
    <x v="0"/>
    <x v="0"/>
    <x v="0"/>
    <x v="9"/>
    <x v="119"/>
    <x v="9"/>
    <x v="1"/>
    <n v="0.52631600000000001"/>
    <x v="13"/>
  </r>
  <r>
    <n v="2864"/>
    <s v="2030"/>
    <x v="0"/>
    <n v="520"/>
    <n v="127"/>
    <n v="51"/>
    <x v="0"/>
    <d v="2013-12-12T19:21:46"/>
    <x v="0"/>
    <x v="0"/>
    <x v="0"/>
    <x v="9"/>
    <x v="119"/>
    <x v="9"/>
    <x v="1"/>
    <n v="0.40157500000000002"/>
    <x v="14"/>
  </r>
  <r>
    <n v="2875"/>
    <s v="2030"/>
    <x v="0"/>
    <n v="0"/>
    <n v="0"/>
    <n v="0"/>
    <x v="0"/>
    <d v="2013-12-12T19:22:34"/>
    <x v="0"/>
    <x v="0"/>
    <x v="0"/>
    <x v="9"/>
    <x v="119"/>
    <x v="9"/>
    <x v="1"/>
    <m/>
    <x v="15"/>
  </r>
  <r>
    <n v="2888"/>
    <s v="2030"/>
    <x v="0"/>
    <n v="0"/>
    <n v="0"/>
    <n v="0"/>
    <x v="0"/>
    <d v="2013-12-12T19:23:12"/>
    <x v="0"/>
    <x v="0"/>
    <x v="0"/>
    <x v="9"/>
    <x v="119"/>
    <x v="9"/>
    <x v="1"/>
    <m/>
    <x v="16"/>
  </r>
  <r>
    <n v="2916"/>
    <s v="2030"/>
    <x v="0"/>
    <n v="65"/>
    <n v="20"/>
    <n v="2"/>
    <x v="0"/>
    <d v="2013-12-12T19:24:38"/>
    <x v="0"/>
    <x v="0"/>
    <x v="0"/>
    <x v="9"/>
    <x v="119"/>
    <x v="9"/>
    <x v="1"/>
    <n v="0.1"/>
    <x v="17"/>
  </r>
  <r>
    <n v="2928"/>
    <s v="2030"/>
    <x v="0"/>
    <n v="0"/>
    <n v="0"/>
    <n v="0"/>
    <x v="0"/>
    <d v="2013-12-12T19:25:37"/>
    <x v="0"/>
    <x v="0"/>
    <x v="0"/>
    <x v="9"/>
    <x v="119"/>
    <x v="9"/>
    <x v="1"/>
    <m/>
    <x v="18"/>
  </r>
  <r>
    <n v="2939"/>
    <s v="2030"/>
    <x v="0"/>
    <n v="1231"/>
    <n v="256"/>
    <n v="10"/>
    <x v="0"/>
    <d v="2013-12-12T19:26:54"/>
    <x v="0"/>
    <x v="0"/>
    <x v="0"/>
    <x v="9"/>
    <x v="119"/>
    <x v="9"/>
    <x v="1"/>
    <n v="3.9061999999999999E-2"/>
    <x v="19"/>
  </r>
  <r>
    <n v="2951"/>
    <s v="2030"/>
    <x v="0"/>
    <n v="762"/>
    <n v="28"/>
    <n v="14"/>
    <x v="0"/>
    <d v="2013-12-12T19:28:51"/>
    <x v="0"/>
    <x v="0"/>
    <x v="0"/>
    <x v="9"/>
    <x v="119"/>
    <x v="9"/>
    <x v="1"/>
    <n v="0.5"/>
    <x v="20"/>
  </r>
  <r>
    <n v="2971"/>
    <s v="2030"/>
    <x v="0"/>
    <n v="198"/>
    <n v="72"/>
    <n v="7"/>
    <x v="0"/>
    <d v="2013-12-12T19:30:37"/>
    <x v="0"/>
    <x v="0"/>
    <x v="1"/>
    <x v="9"/>
    <x v="119"/>
    <x v="9"/>
    <x v="1"/>
    <n v="9.7222000000000003E-2"/>
    <x v="21"/>
  </r>
  <r>
    <n v="2647"/>
    <s v="2035"/>
    <x v="0"/>
    <n v="0"/>
    <n v="0"/>
    <n v="0"/>
    <x v="0"/>
    <d v="2013-12-12T19:00:38"/>
    <x v="0"/>
    <x v="0"/>
    <x v="0"/>
    <x v="9"/>
    <x v="120"/>
    <x v="9"/>
    <x v="1"/>
    <m/>
    <x v="0"/>
  </r>
  <r>
    <n v="2664"/>
    <s v="2035"/>
    <x v="0"/>
    <n v="60"/>
    <n v="15"/>
    <n v="3"/>
    <x v="0"/>
    <d v="2013-12-12T19:02:14"/>
    <x v="0"/>
    <x v="0"/>
    <x v="0"/>
    <x v="9"/>
    <x v="120"/>
    <x v="9"/>
    <x v="1"/>
    <n v="0.2"/>
    <x v="1"/>
  </r>
  <r>
    <n v="2686"/>
    <s v="2035"/>
    <x v="0"/>
    <n v="210"/>
    <n v="67"/>
    <n v="13"/>
    <x v="0"/>
    <d v="2013-12-12T19:05:20"/>
    <x v="0"/>
    <x v="0"/>
    <x v="0"/>
    <x v="9"/>
    <x v="120"/>
    <x v="9"/>
    <x v="1"/>
    <n v="0.19403000000000001"/>
    <x v="2"/>
  </r>
  <r>
    <n v="2711"/>
    <s v="2035"/>
    <x v="0"/>
    <n v="235"/>
    <n v="86"/>
    <n v="22"/>
    <x v="0"/>
    <d v="2013-12-12T19:07:32"/>
    <x v="0"/>
    <x v="0"/>
    <x v="0"/>
    <x v="9"/>
    <x v="120"/>
    <x v="9"/>
    <x v="1"/>
    <n v="0.25581399999999999"/>
    <x v="3"/>
  </r>
  <r>
    <n v="2724"/>
    <s v="2035"/>
    <x v="0"/>
    <n v="0"/>
    <n v="0"/>
    <n v="0"/>
    <x v="0"/>
    <d v="2013-12-12T19:09:08"/>
    <x v="0"/>
    <x v="0"/>
    <x v="0"/>
    <x v="9"/>
    <x v="120"/>
    <x v="9"/>
    <x v="1"/>
    <m/>
    <x v="4"/>
  </r>
  <r>
    <n v="2742"/>
    <s v="2035"/>
    <x v="0"/>
    <n v="475"/>
    <n v="120"/>
    <n v="18"/>
    <x v="0"/>
    <d v="2013-12-12T19:10:55"/>
    <x v="0"/>
    <x v="0"/>
    <x v="0"/>
    <x v="9"/>
    <x v="120"/>
    <x v="9"/>
    <x v="1"/>
    <n v="0.15"/>
    <x v="5"/>
  </r>
  <r>
    <n v="2754"/>
    <s v="2035"/>
    <x v="0"/>
    <n v="0"/>
    <n v="0"/>
    <n v="0"/>
    <x v="0"/>
    <d v="2013-12-12T19:11:54"/>
    <x v="0"/>
    <x v="0"/>
    <x v="0"/>
    <x v="9"/>
    <x v="120"/>
    <x v="9"/>
    <x v="1"/>
    <m/>
    <x v="6"/>
  </r>
  <r>
    <n v="2769"/>
    <s v="2035"/>
    <x v="0"/>
    <n v="0"/>
    <n v="0"/>
    <n v="0"/>
    <x v="0"/>
    <d v="2013-12-12T19:12:29"/>
    <x v="0"/>
    <x v="0"/>
    <x v="0"/>
    <x v="9"/>
    <x v="120"/>
    <x v="9"/>
    <x v="1"/>
    <m/>
    <x v="7"/>
  </r>
  <r>
    <n v="2785"/>
    <s v="2035"/>
    <x v="0"/>
    <n v="0"/>
    <n v="0"/>
    <n v="0"/>
    <x v="0"/>
    <d v="2013-12-12T19:13:14"/>
    <x v="0"/>
    <x v="0"/>
    <x v="0"/>
    <x v="9"/>
    <x v="120"/>
    <x v="9"/>
    <x v="1"/>
    <m/>
    <x v="8"/>
  </r>
  <r>
    <n v="2802"/>
    <s v="2035"/>
    <x v="0"/>
    <n v="1145"/>
    <n v="255"/>
    <n v="38"/>
    <x v="0"/>
    <d v="2013-12-12T19:14:52"/>
    <x v="0"/>
    <x v="0"/>
    <x v="0"/>
    <x v="9"/>
    <x v="120"/>
    <x v="9"/>
    <x v="1"/>
    <n v="0.14902000000000001"/>
    <x v="9"/>
  </r>
  <r>
    <n v="2811"/>
    <s v="2035"/>
    <x v="0"/>
    <n v="0"/>
    <n v="0"/>
    <n v="0"/>
    <x v="0"/>
    <d v="2013-12-12T19:15:47"/>
    <x v="0"/>
    <x v="0"/>
    <x v="0"/>
    <x v="9"/>
    <x v="120"/>
    <x v="9"/>
    <x v="1"/>
    <m/>
    <x v="10"/>
  </r>
  <r>
    <n v="2820"/>
    <s v="2035"/>
    <x v="0"/>
    <n v="0"/>
    <n v="0"/>
    <n v="0"/>
    <x v="0"/>
    <d v="2013-12-12T19:16:23"/>
    <x v="0"/>
    <x v="0"/>
    <x v="0"/>
    <x v="9"/>
    <x v="120"/>
    <x v="9"/>
    <x v="1"/>
    <m/>
    <x v="11"/>
  </r>
  <r>
    <n v="2838"/>
    <s v="2035"/>
    <x v="0"/>
    <n v="24"/>
    <n v="8"/>
    <n v="0"/>
    <x v="0"/>
    <d v="2013-12-12T19:18:10"/>
    <x v="0"/>
    <x v="0"/>
    <x v="0"/>
    <x v="9"/>
    <x v="120"/>
    <x v="9"/>
    <x v="1"/>
    <n v="0"/>
    <x v="12"/>
  </r>
  <r>
    <n v="2851"/>
    <s v="2035"/>
    <x v="0"/>
    <n v="39"/>
    <n v="12"/>
    <n v="6"/>
    <x v="0"/>
    <d v="2013-12-12T19:20:11"/>
    <x v="0"/>
    <x v="0"/>
    <x v="0"/>
    <x v="9"/>
    <x v="120"/>
    <x v="9"/>
    <x v="1"/>
    <n v="0.5"/>
    <x v="13"/>
  </r>
  <r>
    <n v="2866"/>
    <s v="2035"/>
    <x v="0"/>
    <n v="565"/>
    <n v="135"/>
    <n v="54"/>
    <x v="0"/>
    <d v="2013-12-12T19:21:56"/>
    <x v="0"/>
    <x v="0"/>
    <x v="0"/>
    <x v="9"/>
    <x v="120"/>
    <x v="9"/>
    <x v="1"/>
    <n v="0.4"/>
    <x v="14"/>
  </r>
  <r>
    <n v="2876"/>
    <s v="2035"/>
    <x v="0"/>
    <n v="0"/>
    <n v="0"/>
    <n v="0"/>
    <x v="0"/>
    <d v="2013-12-12T19:22:36"/>
    <x v="0"/>
    <x v="0"/>
    <x v="0"/>
    <x v="9"/>
    <x v="120"/>
    <x v="9"/>
    <x v="1"/>
    <m/>
    <x v="15"/>
  </r>
  <r>
    <n v="2889"/>
    <s v="2035"/>
    <x v="0"/>
    <n v="0"/>
    <n v="0"/>
    <n v="0"/>
    <x v="0"/>
    <d v="2013-12-12T19:23:15"/>
    <x v="0"/>
    <x v="0"/>
    <x v="0"/>
    <x v="9"/>
    <x v="120"/>
    <x v="9"/>
    <x v="1"/>
    <m/>
    <x v="16"/>
  </r>
  <r>
    <n v="2920"/>
    <s v="2035"/>
    <x v="0"/>
    <n v="85"/>
    <n v="35"/>
    <n v="4"/>
    <x v="0"/>
    <d v="2013-12-12T19:24:48"/>
    <x v="0"/>
    <x v="0"/>
    <x v="0"/>
    <x v="9"/>
    <x v="120"/>
    <x v="9"/>
    <x v="1"/>
    <n v="0.114286"/>
    <x v="17"/>
  </r>
  <r>
    <n v="2929"/>
    <s v="2035"/>
    <x v="0"/>
    <n v="0"/>
    <n v="0"/>
    <n v="0"/>
    <x v="0"/>
    <d v="2013-12-12T19:25:41"/>
    <x v="0"/>
    <x v="0"/>
    <x v="0"/>
    <x v="9"/>
    <x v="120"/>
    <x v="9"/>
    <x v="1"/>
    <m/>
    <x v="18"/>
  </r>
  <r>
    <n v="2940"/>
    <s v="2035"/>
    <x v="0"/>
    <n v="1625"/>
    <n v="305"/>
    <n v="12"/>
    <x v="0"/>
    <d v="2013-12-12T19:27:04"/>
    <x v="0"/>
    <x v="0"/>
    <x v="0"/>
    <x v="9"/>
    <x v="120"/>
    <x v="9"/>
    <x v="1"/>
    <n v="3.9343999999999997E-2"/>
    <x v="19"/>
  </r>
  <r>
    <n v="2952"/>
    <s v="2035"/>
    <x v="0"/>
    <n v="875"/>
    <n v="35"/>
    <n v="18"/>
    <x v="0"/>
    <d v="2013-12-12T19:29:03"/>
    <x v="0"/>
    <x v="0"/>
    <x v="0"/>
    <x v="9"/>
    <x v="120"/>
    <x v="9"/>
    <x v="1"/>
    <n v="0.51428600000000002"/>
    <x v="20"/>
  </r>
  <r>
    <n v="2975"/>
    <s v="2035"/>
    <x v="0"/>
    <n v="185"/>
    <n v="55"/>
    <n v="6"/>
    <x v="0"/>
    <d v="2013-12-12T19:31:47"/>
    <x v="0"/>
    <x v="0"/>
    <x v="0"/>
    <x v="9"/>
    <x v="120"/>
    <x v="9"/>
    <x v="1"/>
    <n v="0.10909099999999999"/>
    <x v="21"/>
  </r>
  <r>
    <n v="2648"/>
    <s v="2040"/>
    <x v="0"/>
    <n v="0"/>
    <n v="0"/>
    <n v="0"/>
    <x v="0"/>
    <d v="2013-12-12T19:00:41"/>
    <x v="0"/>
    <x v="0"/>
    <x v="0"/>
    <x v="9"/>
    <x v="121"/>
    <x v="9"/>
    <x v="1"/>
    <m/>
    <x v="0"/>
  </r>
  <r>
    <n v="2670"/>
    <s v="2040"/>
    <x v="0"/>
    <n v="51"/>
    <n v="24"/>
    <n v="5"/>
    <x v="0"/>
    <d v="2013-12-12T19:02:45"/>
    <x v="0"/>
    <x v="0"/>
    <x v="0"/>
    <x v="9"/>
    <x v="121"/>
    <x v="9"/>
    <x v="1"/>
    <n v="0.20833299999999999"/>
    <x v="1"/>
  </r>
  <r>
    <n v="2691"/>
    <s v="2040"/>
    <x v="0"/>
    <n v="109"/>
    <n v="35"/>
    <n v="7"/>
    <x v="0"/>
    <d v="2013-12-12T19:05:56"/>
    <x v="0"/>
    <x v="0"/>
    <x v="0"/>
    <x v="9"/>
    <x v="121"/>
    <x v="9"/>
    <x v="1"/>
    <n v="0.2"/>
    <x v="2"/>
  </r>
  <r>
    <n v="2716"/>
    <s v="2040"/>
    <x v="0"/>
    <n v="125"/>
    <n v="70"/>
    <n v="18"/>
    <x v="0"/>
    <d v="2013-12-12T19:08:13"/>
    <x v="0"/>
    <x v="0"/>
    <x v="0"/>
    <x v="9"/>
    <x v="121"/>
    <x v="9"/>
    <x v="1"/>
    <n v="0.25714300000000001"/>
    <x v="3"/>
  </r>
  <r>
    <n v="2725"/>
    <s v="2040"/>
    <x v="0"/>
    <n v="0"/>
    <n v="0"/>
    <n v="0"/>
    <x v="0"/>
    <d v="2013-12-12T19:09:11"/>
    <x v="0"/>
    <x v="0"/>
    <x v="0"/>
    <x v="9"/>
    <x v="121"/>
    <x v="9"/>
    <x v="1"/>
    <m/>
    <x v="4"/>
  </r>
  <r>
    <n v="2747"/>
    <s v="2040"/>
    <x v="0"/>
    <n v="95"/>
    <n v="34"/>
    <n v="5"/>
    <x v="0"/>
    <d v="2013-12-12T19:11:30"/>
    <x v="0"/>
    <x v="0"/>
    <x v="0"/>
    <x v="9"/>
    <x v="121"/>
    <x v="9"/>
    <x v="1"/>
    <n v="0.147059"/>
    <x v="5"/>
  </r>
  <r>
    <n v="2756"/>
    <s v="2040"/>
    <x v="0"/>
    <n v="0"/>
    <n v="0"/>
    <n v="0"/>
    <x v="0"/>
    <d v="2013-12-12T19:11:57"/>
    <x v="0"/>
    <x v="0"/>
    <x v="0"/>
    <x v="9"/>
    <x v="121"/>
    <x v="9"/>
    <x v="1"/>
    <m/>
    <x v="6"/>
  </r>
  <r>
    <n v="2771"/>
    <s v="2040"/>
    <x v="0"/>
    <n v="0"/>
    <n v="0"/>
    <n v="0"/>
    <x v="0"/>
    <d v="2013-12-12T19:12:32"/>
    <x v="0"/>
    <x v="0"/>
    <x v="0"/>
    <x v="9"/>
    <x v="121"/>
    <x v="9"/>
    <x v="1"/>
    <m/>
    <x v="7"/>
  </r>
  <r>
    <n v="2786"/>
    <s v="2040"/>
    <x v="0"/>
    <n v="0"/>
    <n v="0"/>
    <n v="0"/>
    <x v="0"/>
    <d v="2013-12-12T19:13:19"/>
    <x v="0"/>
    <x v="0"/>
    <x v="0"/>
    <x v="9"/>
    <x v="121"/>
    <x v="9"/>
    <x v="1"/>
    <m/>
    <x v="8"/>
  </r>
  <r>
    <n v="2806"/>
    <s v="2040"/>
    <x v="0"/>
    <n v="478"/>
    <n v="176"/>
    <n v="26"/>
    <x v="0"/>
    <d v="2013-12-12T19:15:25"/>
    <x v="0"/>
    <x v="0"/>
    <x v="0"/>
    <x v="9"/>
    <x v="121"/>
    <x v="9"/>
    <x v="1"/>
    <n v="0.147727"/>
    <x v="9"/>
  </r>
  <r>
    <n v="2812"/>
    <s v="2040"/>
    <x v="0"/>
    <n v="0"/>
    <n v="0"/>
    <n v="0"/>
    <x v="0"/>
    <d v="2013-12-12T19:15:51"/>
    <x v="0"/>
    <x v="0"/>
    <x v="0"/>
    <x v="9"/>
    <x v="121"/>
    <x v="9"/>
    <x v="1"/>
    <m/>
    <x v="10"/>
  </r>
  <r>
    <n v="2822"/>
    <s v="2040"/>
    <x v="0"/>
    <n v="0"/>
    <n v="0"/>
    <n v="0"/>
    <x v="0"/>
    <d v="2013-12-12T19:16:26"/>
    <x v="0"/>
    <x v="0"/>
    <x v="0"/>
    <x v="9"/>
    <x v="121"/>
    <x v="9"/>
    <x v="1"/>
    <m/>
    <x v="11"/>
  </r>
  <r>
    <n v="2842"/>
    <s v="2040"/>
    <x v="0"/>
    <n v="18"/>
    <n v="5"/>
    <n v="0"/>
    <x v="0"/>
    <d v="2013-12-12T19:18:45"/>
    <x v="0"/>
    <x v="0"/>
    <x v="0"/>
    <x v="9"/>
    <x v="121"/>
    <x v="9"/>
    <x v="1"/>
    <n v="0"/>
    <x v="12"/>
  </r>
  <r>
    <n v="2855"/>
    <s v="2040"/>
    <x v="0"/>
    <n v="21"/>
    <n v="10"/>
    <n v="5"/>
    <x v="0"/>
    <d v="2013-12-12T19:20:38"/>
    <x v="0"/>
    <x v="0"/>
    <x v="0"/>
    <x v="9"/>
    <x v="121"/>
    <x v="9"/>
    <x v="1"/>
    <n v="0.5"/>
    <x v="13"/>
  </r>
  <r>
    <n v="2870"/>
    <s v="2040"/>
    <x v="0"/>
    <n v="539"/>
    <n v="142"/>
    <n v="56"/>
    <x v="0"/>
    <d v="2013-12-12T19:22:18"/>
    <x v="0"/>
    <x v="0"/>
    <x v="0"/>
    <x v="9"/>
    <x v="121"/>
    <x v="9"/>
    <x v="1"/>
    <n v="0.39436599999999999"/>
    <x v="14"/>
  </r>
  <r>
    <n v="2877"/>
    <s v="2040"/>
    <x v="0"/>
    <n v="0"/>
    <n v="0"/>
    <n v="0"/>
    <x v="0"/>
    <d v="2013-12-12T19:22:40"/>
    <x v="0"/>
    <x v="0"/>
    <x v="0"/>
    <x v="9"/>
    <x v="121"/>
    <x v="9"/>
    <x v="1"/>
    <m/>
    <x v="15"/>
  </r>
  <r>
    <n v="2890"/>
    <s v="2040"/>
    <x v="0"/>
    <n v="0"/>
    <n v="0"/>
    <n v="0"/>
    <x v="0"/>
    <d v="2013-12-12T19:23:18"/>
    <x v="0"/>
    <x v="0"/>
    <x v="0"/>
    <x v="9"/>
    <x v="121"/>
    <x v="9"/>
    <x v="1"/>
    <m/>
    <x v="16"/>
  </r>
  <r>
    <n v="2924"/>
    <s v="2040"/>
    <x v="0"/>
    <n v="50"/>
    <n v="15"/>
    <n v="2"/>
    <x v="0"/>
    <d v="2013-12-12T19:25:12"/>
    <x v="0"/>
    <x v="0"/>
    <x v="0"/>
    <x v="9"/>
    <x v="121"/>
    <x v="9"/>
    <x v="1"/>
    <n v="0.13333300000000001"/>
    <x v="17"/>
  </r>
  <r>
    <n v="2930"/>
    <s v="2040"/>
    <x v="0"/>
    <n v="0"/>
    <n v="0"/>
    <n v="0"/>
    <x v="0"/>
    <d v="2013-12-12T19:25:44"/>
    <x v="0"/>
    <x v="0"/>
    <x v="0"/>
    <x v="9"/>
    <x v="121"/>
    <x v="9"/>
    <x v="1"/>
    <m/>
    <x v="18"/>
  </r>
  <r>
    <n v="2944"/>
    <s v="2040"/>
    <x v="0"/>
    <n v="1561"/>
    <n v="284"/>
    <n v="10"/>
    <x v="0"/>
    <d v="2013-12-12T19:27:38"/>
    <x v="0"/>
    <x v="0"/>
    <x v="0"/>
    <x v="9"/>
    <x v="121"/>
    <x v="9"/>
    <x v="1"/>
    <n v="3.5210999999999999E-2"/>
    <x v="19"/>
  </r>
  <r>
    <n v="2957"/>
    <s v="2040"/>
    <x v="0"/>
    <n v="875"/>
    <n v="45"/>
    <n v="23"/>
    <x v="0"/>
    <d v="2013-12-12T19:29:42"/>
    <x v="0"/>
    <x v="0"/>
    <x v="0"/>
    <x v="9"/>
    <x v="121"/>
    <x v="9"/>
    <x v="1"/>
    <n v="0.51111099999999998"/>
    <x v="20"/>
  </r>
  <r>
    <n v="2978"/>
    <s v="2040"/>
    <x v="0"/>
    <n v="245"/>
    <n v="121"/>
    <n v="10"/>
    <x v="0"/>
    <d v="2013-12-12T19:32:20"/>
    <x v="0"/>
    <x v="0"/>
    <x v="0"/>
    <x v="9"/>
    <x v="121"/>
    <x v="9"/>
    <x v="1"/>
    <n v="8.2644999999999996E-2"/>
    <x v="21"/>
  </r>
  <r>
    <n v="2649"/>
    <s v="2045"/>
    <x v="0"/>
    <n v="0"/>
    <n v="0"/>
    <n v="0"/>
    <x v="0"/>
    <d v="2013-12-12T19:00:45"/>
    <x v="0"/>
    <x v="0"/>
    <x v="0"/>
    <x v="9"/>
    <x v="122"/>
    <x v="9"/>
    <x v="1"/>
    <m/>
    <x v="0"/>
  </r>
  <r>
    <n v="2661"/>
    <s v="2045"/>
    <x v="0"/>
    <n v="55"/>
    <n v="25"/>
    <n v="6"/>
    <x v="0"/>
    <d v="2013-12-12T19:01:50"/>
    <x v="0"/>
    <x v="0"/>
    <x v="0"/>
    <x v="9"/>
    <x v="122"/>
    <x v="9"/>
    <x v="1"/>
    <n v="0.24"/>
    <x v="1"/>
  </r>
  <r>
    <n v="2682"/>
    <s v="2045"/>
    <x v="0"/>
    <n v="185"/>
    <n v="45"/>
    <n v="9"/>
    <x v="0"/>
    <d v="2013-12-12T19:04:53"/>
    <x v="0"/>
    <x v="0"/>
    <x v="0"/>
    <x v="9"/>
    <x v="122"/>
    <x v="9"/>
    <x v="1"/>
    <n v="0.2"/>
    <x v="2"/>
  </r>
  <r>
    <n v="2704"/>
    <s v="2045"/>
    <x v="0"/>
    <n v="195"/>
    <n v="43"/>
    <n v="11"/>
    <x v="0"/>
    <d v="2013-12-12T19:07:08"/>
    <x v="0"/>
    <x v="0"/>
    <x v="0"/>
    <x v="9"/>
    <x v="122"/>
    <x v="9"/>
    <x v="1"/>
    <n v="0.25581399999999999"/>
    <x v="3"/>
  </r>
  <r>
    <n v="2726"/>
    <s v="2045"/>
    <x v="0"/>
    <n v="0"/>
    <n v="0"/>
    <n v="0"/>
    <x v="0"/>
    <d v="2013-12-12T19:09:14"/>
    <x v="0"/>
    <x v="0"/>
    <x v="0"/>
    <x v="9"/>
    <x v="122"/>
    <x v="9"/>
    <x v="1"/>
    <m/>
    <x v="4"/>
  </r>
  <r>
    <n v="2739"/>
    <s v="2045"/>
    <x v="0"/>
    <n v="635"/>
    <n v="157"/>
    <n v="23"/>
    <x v="0"/>
    <d v="2013-12-12T19:10:32"/>
    <x v="0"/>
    <x v="0"/>
    <x v="0"/>
    <x v="9"/>
    <x v="122"/>
    <x v="9"/>
    <x v="1"/>
    <n v="0.14649699999999999"/>
    <x v="5"/>
  </r>
  <r>
    <n v="2758"/>
    <s v="2045"/>
    <x v="0"/>
    <n v="0"/>
    <n v="0"/>
    <n v="0"/>
    <x v="0"/>
    <d v="2013-12-12T19:12:01"/>
    <x v="0"/>
    <x v="0"/>
    <x v="0"/>
    <x v="9"/>
    <x v="122"/>
    <x v="9"/>
    <x v="1"/>
    <m/>
    <x v="6"/>
  </r>
  <r>
    <n v="2772"/>
    <s v="2045"/>
    <x v="0"/>
    <n v="0"/>
    <n v="0"/>
    <n v="0"/>
    <x v="0"/>
    <d v="2013-12-12T19:12:37"/>
    <x v="0"/>
    <x v="0"/>
    <x v="0"/>
    <x v="9"/>
    <x v="122"/>
    <x v="9"/>
    <x v="1"/>
    <m/>
    <x v="7"/>
  </r>
  <r>
    <n v="2787"/>
    <s v="2045"/>
    <x v="0"/>
    <n v="0"/>
    <n v="0"/>
    <n v="0"/>
    <x v="0"/>
    <d v="2013-12-12T19:13:22"/>
    <x v="0"/>
    <x v="0"/>
    <x v="0"/>
    <x v="9"/>
    <x v="122"/>
    <x v="9"/>
    <x v="1"/>
    <m/>
    <x v="8"/>
  </r>
  <r>
    <n v="2798"/>
    <s v="2045"/>
    <x v="0"/>
    <n v="1326"/>
    <n v="295"/>
    <n v="45"/>
    <x v="0"/>
    <d v="2013-12-12T19:14:30"/>
    <x v="0"/>
    <x v="0"/>
    <x v="0"/>
    <x v="9"/>
    <x v="122"/>
    <x v="9"/>
    <x v="1"/>
    <n v="0.15254200000000001"/>
    <x v="9"/>
  </r>
  <r>
    <n v="2813"/>
    <s v="2045"/>
    <x v="0"/>
    <n v="0"/>
    <n v="0"/>
    <n v="0"/>
    <x v="0"/>
    <d v="2013-12-12T19:15:55"/>
    <x v="0"/>
    <x v="0"/>
    <x v="0"/>
    <x v="9"/>
    <x v="122"/>
    <x v="9"/>
    <x v="1"/>
    <m/>
    <x v="10"/>
  </r>
  <r>
    <n v="2823"/>
    <s v="2045"/>
    <x v="0"/>
    <n v="0"/>
    <n v="0"/>
    <n v="0"/>
    <x v="0"/>
    <d v="2013-12-12T19:16:30"/>
    <x v="0"/>
    <x v="0"/>
    <x v="0"/>
    <x v="9"/>
    <x v="122"/>
    <x v="9"/>
    <x v="1"/>
    <m/>
    <x v="11"/>
  </r>
  <r>
    <n v="2835"/>
    <s v="2045"/>
    <x v="0"/>
    <n v="25"/>
    <n v="10"/>
    <n v="1"/>
    <x v="0"/>
    <d v="2013-12-12T19:17:51"/>
    <x v="0"/>
    <x v="0"/>
    <x v="0"/>
    <x v="9"/>
    <x v="122"/>
    <x v="9"/>
    <x v="1"/>
    <n v="0.1"/>
    <x v="12"/>
  </r>
  <r>
    <n v="2847"/>
    <s v="2045"/>
    <x v="0"/>
    <n v="27"/>
    <n v="10"/>
    <n v="5"/>
    <x v="0"/>
    <d v="2013-12-12T19:19:52"/>
    <x v="0"/>
    <x v="0"/>
    <x v="0"/>
    <x v="9"/>
    <x v="122"/>
    <x v="9"/>
    <x v="1"/>
    <n v="0.5"/>
    <x v="13"/>
  </r>
  <r>
    <n v="2863"/>
    <s v="2045"/>
    <x v="0"/>
    <n v="625"/>
    <n v="151"/>
    <n v="60"/>
    <x v="0"/>
    <d v="2013-12-12T19:21:35"/>
    <x v="0"/>
    <x v="0"/>
    <x v="0"/>
    <x v="9"/>
    <x v="122"/>
    <x v="9"/>
    <x v="1"/>
    <n v="0.39735100000000001"/>
    <x v="14"/>
  </r>
  <r>
    <n v="2878"/>
    <s v="2045"/>
    <x v="0"/>
    <n v="0"/>
    <n v="0"/>
    <n v="0"/>
    <x v="0"/>
    <d v="2013-12-12T19:22:43"/>
    <x v="0"/>
    <x v="0"/>
    <x v="0"/>
    <x v="9"/>
    <x v="122"/>
    <x v="9"/>
    <x v="1"/>
    <m/>
    <x v="15"/>
  </r>
  <r>
    <n v="2891"/>
    <s v="2045"/>
    <x v="0"/>
    <n v="0"/>
    <n v="0"/>
    <n v="0"/>
    <x v="0"/>
    <d v="2013-12-12T19:23:21"/>
    <x v="0"/>
    <x v="0"/>
    <x v="0"/>
    <x v="9"/>
    <x v="122"/>
    <x v="9"/>
    <x v="1"/>
    <m/>
    <x v="16"/>
  </r>
  <r>
    <n v="2912"/>
    <s v="2045"/>
    <x v="0"/>
    <n v="20"/>
    <n v="5"/>
    <n v="1"/>
    <x v="0"/>
    <d v="2013-12-12T19:24:21"/>
    <x v="0"/>
    <x v="0"/>
    <x v="0"/>
    <x v="9"/>
    <x v="122"/>
    <x v="9"/>
    <x v="1"/>
    <n v="0.2"/>
    <x v="17"/>
  </r>
  <r>
    <n v="2931"/>
    <s v="2045"/>
    <x v="0"/>
    <n v="0"/>
    <n v="0"/>
    <n v="0"/>
    <x v="0"/>
    <d v="2013-12-12T19:25:47"/>
    <x v="0"/>
    <x v="0"/>
    <x v="0"/>
    <x v="9"/>
    <x v="122"/>
    <x v="9"/>
    <x v="1"/>
    <m/>
    <x v="18"/>
  </r>
  <r>
    <n v="2938"/>
    <s v="2045"/>
    <x v="0"/>
    <n v="1346"/>
    <n v="293"/>
    <n v="12"/>
    <x v="0"/>
    <d v="2013-12-12T19:26:43"/>
    <x v="0"/>
    <x v="0"/>
    <x v="0"/>
    <x v="9"/>
    <x v="122"/>
    <x v="9"/>
    <x v="1"/>
    <n v="4.0955999999999999E-2"/>
    <x v="19"/>
  </r>
  <r>
    <n v="2950"/>
    <s v="2045"/>
    <x v="0"/>
    <n v="755"/>
    <n v="25"/>
    <n v="13"/>
    <x v="0"/>
    <d v="2013-12-12T19:28:40"/>
    <x v="0"/>
    <x v="0"/>
    <x v="0"/>
    <x v="9"/>
    <x v="122"/>
    <x v="9"/>
    <x v="1"/>
    <n v="0.52"/>
    <x v="20"/>
  </r>
  <r>
    <n v="2974"/>
    <s v="2045"/>
    <x v="0"/>
    <n v="200"/>
    <n v="65"/>
    <n v="7"/>
    <x v="0"/>
    <d v="2013-12-12T19:31:12"/>
    <x v="0"/>
    <x v="0"/>
    <x v="0"/>
    <x v="9"/>
    <x v="122"/>
    <x v="9"/>
    <x v="1"/>
    <n v="0.107692"/>
    <x v="21"/>
  </r>
  <r>
    <n v="2651"/>
    <s v="2050"/>
    <x v="0"/>
    <n v="0"/>
    <n v="0"/>
    <n v="0"/>
    <x v="0"/>
    <d v="2013-12-12T19:00:48"/>
    <x v="0"/>
    <x v="0"/>
    <x v="0"/>
    <x v="9"/>
    <x v="123"/>
    <x v="9"/>
    <x v="1"/>
    <m/>
    <x v="0"/>
  </r>
  <r>
    <n v="2660"/>
    <s v="2050"/>
    <x v="0"/>
    <n v="85"/>
    <n v="35"/>
    <n v="9"/>
    <x v="0"/>
    <d v="2013-12-12T19:01:41"/>
    <x v="0"/>
    <x v="0"/>
    <x v="0"/>
    <x v="9"/>
    <x v="123"/>
    <x v="9"/>
    <x v="1"/>
    <n v="0.25714300000000001"/>
    <x v="1"/>
  </r>
  <r>
    <n v="2681"/>
    <s v="2050"/>
    <x v="0"/>
    <n v="225"/>
    <n v="95"/>
    <n v="19"/>
    <x v="0"/>
    <d v="2013-12-12T19:04:41"/>
    <x v="0"/>
    <x v="0"/>
    <x v="0"/>
    <x v="9"/>
    <x v="123"/>
    <x v="9"/>
    <x v="1"/>
    <n v="0.2"/>
    <x v="2"/>
  </r>
  <r>
    <n v="2701"/>
    <s v="2050"/>
    <x v="0"/>
    <n v="210"/>
    <n v="95"/>
    <n v="21"/>
    <x v="0"/>
    <d v="2013-12-12T19:06:54"/>
    <x v="0"/>
    <x v="0"/>
    <x v="0"/>
    <x v="9"/>
    <x v="123"/>
    <x v="9"/>
    <x v="1"/>
    <n v="0.221053"/>
    <x v="3"/>
  </r>
  <r>
    <n v="2727"/>
    <s v="2050"/>
    <x v="0"/>
    <n v="0"/>
    <n v="0"/>
    <n v="0"/>
    <x v="0"/>
    <d v="2013-12-12T19:09:18"/>
    <x v="0"/>
    <x v="0"/>
    <x v="0"/>
    <x v="9"/>
    <x v="123"/>
    <x v="9"/>
    <x v="1"/>
    <m/>
    <x v="4"/>
  </r>
  <r>
    <n v="2736"/>
    <s v="2050"/>
    <x v="0"/>
    <n v="746"/>
    <n v="126"/>
    <n v="19"/>
    <x v="0"/>
    <d v="2013-12-12T19:10:12"/>
    <x v="0"/>
    <x v="0"/>
    <x v="0"/>
    <x v="9"/>
    <x v="123"/>
    <x v="9"/>
    <x v="1"/>
    <n v="0.15079400000000001"/>
    <x v="5"/>
  </r>
  <r>
    <n v="2759"/>
    <s v="2050"/>
    <x v="0"/>
    <n v="0"/>
    <n v="0"/>
    <n v="0"/>
    <x v="0"/>
    <d v="2013-12-12T19:12:04"/>
    <x v="0"/>
    <x v="0"/>
    <x v="0"/>
    <x v="9"/>
    <x v="123"/>
    <x v="9"/>
    <x v="1"/>
    <m/>
    <x v="6"/>
  </r>
  <r>
    <n v="2774"/>
    <s v="2050"/>
    <x v="0"/>
    <n v="0"/>
    <n v="0"/>
    <n v="0"/>
    <x v="0"/>
    <d v="2013-12-12T19:12:40"/>
    <x v="0"/>
    <x v="0"/>
    <x v="0"/>
    <x v="9"/>
    <x v="123"/>
    <x v="9"/>
    <x v="1"/>
    <m/>
    <x v="7"/>
  </r>
  <r>
    <n v="2788"/>
    <s v="2050"/>
    <x v="0"/>
    <n v="0"/>
    <n v="0"/>
    <n v="0"/>
    <x v="0"/>
    <d v="2013-12-12T19:13:26"/>
    <x v="0"/>
    <x v="0"/>
    <x v="0"/>
    <x v="9"/>
    <x v="123"/>
    <x v="9"/>
    <x v="1"/>
    <m/>
    <x v="8"/>
  </r>
  <r>
    <n v="2796"/>
    <s v="2050"/>
    <x v="0"/>
    <n v="1540"/>
    <n v="345"/>
    <n v="52"/>
    <x v="0"/>
    <d v="2013-12-12T19:14:19"/>
    <x v="0"/>
    <x v="0"/>
    <x v="0"/>
    <x v="9"/>
    <x v="123"/>
    <x v="9"/>
    <x v="1"/>
    <n v="0.150725"/>
    <x v="9"/>
  </r>
  <r>
    <n v="2814"/>
    <s v="2050"/>
    <x v="0"/>
    <n v="0"/>
    <n v="0"/>
    <n v="0"/>
    <x v="0"/>
    <d v="2013-12-12T19:15:58"/>
    <x v="0"/>
    <x v="0"/>
    <x v="0"/>
    <x v="9"/>
    <x v="123"/>
    <x v="9"/>
    <x v="1"/>
    <m/>
    <x v="10"/>
  </r>
  <r>
    <n v="2824"/>
    <s v="2050"/>
    <x v="0"/>
    <n v="0"/>
    <n v="0"/>
    <n v="0"/>
    <x v="0"/>
    <d v="2013-12-12T19:16:35"/>
    <x v="0"/>
    <x v="0"/>
    <x v="0"/>
    <x v="9"/>
    <x v="123"/>
    <x v="9"/>
    <x v="1"/>
    <m/>
    <x v="11"/>
  </r>
  <r>
    <n v="2833"/>
    <s v="2050"/>
    <x v="0"/>
    <n v="39"/>
    <n v="17"/>
    <n v="1"/>
    <x v="0"/>
    <d v="2013-12-12T19:17:38"/>
    <x v="0"/>
    <x v="0"/>
    <x v="0"/>
    <x v="9"/>
    <x v="123"/>
    <x v="9"/>
    <x v="1"/>
    <n v="5.8824000000000001E-2"/>
    <x v="12"/>
  </r>
  <r>
    <n v="2846"/>
    <s v="2050"/>
    <x v="0"/>
    <n v="28"/>
    <n v="9"/>
    <n v="5"/>
    <x v="0"/>
    <d v="2013-12-12T19:19:43"/>
    <x v="0"/>
    <x v="0"/>
    <x v="0"/>
    <x v="9"/>
    <x v="123"/>
    <x v="9"/>
    <x v="1"/>
    <n v="0.55555600000000005"/>
    <x v="13"/>
  </r>
  <r>
    <n v="2861"/>
    <s v="2050"/>
    <x v="0"/>
    <n v="593"/>
    <n v="145"/>
    <n v="58"/>
    <x v="0"/>
    <d v="2013-12-12T19:21:25"/>
    <x v="0"/>
    <x v="0"/>
    <x v="0"/>
    <x v="9"/>
    <x v="123"/>
    <x v="9"/>
    <x v="1"/>
    <n v="0.4"/>
    <x v="14"/>
  </r>
  <r>
    <n v="2880"/>
    <s v="2050"/>
    <x v="0"/>
    <n v="0"/>
    <n v="0"/>
    <n v="0"/>
    <x v="0"/>
    <d v="2013-12-12T19:22:46"/>
    <x v="0"/>
    <x v="0"/>
    <x v="0"/>
    <x v="9"/>
    <x v="123"/>
    <x v="9"/>
    <x v="1"/>
    <m/>
    <x v="15"/>
  </r>
  <r>
    <n v="2892"/>
    <s v="2050"/>
    <x v="0"/>
    <n v="0"/>
    <n v="0"/>
    <n v="0"/>
    <x v="0"/>
    <d v="2013-12-12T19:23:25"/>
    <x v="0"/>
    <x v="0"/>
    <x v="0"/>
    <x v="9"/>
    <x v="123"/>
    <x v="9"/>
    <x v="1"/>
    <m/>
    <x v="16"/>
  </r>
  <r>
    <n v="2909"/>
    <s v="2050"/>
    <x v="0"/>
    <n v="75"/>
    <n v="25"/>
    <n v="3"/>
    <x v="0"/>
    <d v="2013-12-12T19:24:12"/>
    <x v="0"/>
    <x v="0"/>
    <x v="0"/>
    <x v="9"/>
    <x v="123"/>
    <x v="9"/>
    <x v="1"/>
    <n v="0.12"/>
    <x v="17"/>
  </r>
  <r>
    <n v="2932"/>
    <s v="2050"/>
    <x v="0"/>
    <n v="0"/>
    <n v="0"/>
    <n v="0"/>
    <x v="0"/>
    <d v="2013-12-12T19:25:51"/>
    <x v="0"/>
    <x v="0"/>
    <x v="0"/>
    <x v="9"/>
    <x v="123"/>
    <x v="9"/>
    <x v="1"/>
    <m/>
    <x v="18"/>
  </r>
  <r>
    <n v="2937"/>
    <s v="2050"/>
    <x v="0"/>
    <n v="1520"/>
    <n v="285"/>
    <n v="11"/>
    <x v="0"/>
    <d v="2013-12-12T19:26:33"/>
    <x v="0"/>
    <x v="0"/>
    <x v="0"/>
    <x v="9"/>
    <x v="123"/>
    <x v="9"/>
    <x v="1"/>
    <n v="3.8595999999999998E-2"/>
    <x v="19"/>
  </r>
  <r>
    <n v="2949"/>
    <s v="2050"/>
    <x v="0"/>
    <n v="800"/>
    <n v="50"/>
    <n v="25"/>
    <x v="0"/>
    <d v="2013-12-12T19:28:29"/>
    <x v="0"/>
    <x v="0"/>
    <x v="0"/>
    <x v="9"/>
    <x v="123"/>
    <x v="9"/>
    <x v="1"/>
    <n v="0.5"/>
    <x v="20"/>
  </r>
  <r>
    <n v="2965"/>
    <s v="2050"/>
    <x v="0"/>
    <n v="165"/>
    <n v="20"/>
    <n v="2"/>
    <x v="0"/>
    <d v="2013-12-12T19:30:20"/>
    <x v="0"/>
    <x v="0"/>
    <x v="0"/>
    <x v="9"/>
    <x v="123"/>
    <x v="9"/>
    <x v="1"/>
    <n v="0.1"/>
    <x v="21"/>
  </r>
  <r>
    <n v="2652"/>
    <s v="2055"/>
    <x v="0"/>
    <n v="0"/>
    <n v="0"/>
    <n v="0"/>
    <x v="0"/>
    <d v="2013-12-12T19:00:52"/>
    <x v="0"/>
    <x v="0"/>
    <x v="0"/>
    <x v="9"/>
    <x v="124"/>
    <x v="9"/>
    <x v="1"/>
    <m/>
    <x v="0"/>
  </r>
  <r>
    <n v="2666"/>
    <s v="2055"/>
    <x v="0"/>
    <n v="75"/>
    <n v="25"/>
    <n v="5"/>
    <x v="0"/>
    <d v="2013-12-12T19:02:24"/>
    <x v="0"/>
    <x v="0"/>
    <x v="0"/>
    <x v="9"/>
    <x v="124"/>
    <x v="9"/>
    <x v="1"/>
    <n v="0.2"/>
    <x v="1"/>
  </r>
  <r>
    <n v="2688"/>
    <s v="2055"/>
    <x v="0"/>
    <n v="152"/>
    <n v="48"/>
    <n v="10"/>
    <x v="0"/>
    <d v="2013-12-12T19:05:33"/>
    <x v="0"/>
    <x v="0"/>
    <x v="0"/>
    <x v="9"/>
    <x v="124"/>
    <x v="9"/>
    <x v="1"/>
    <n v="0.20833299999999999"/>
    <x v="2"/>
  </r>
  <r>
    <n v="2712"/>
    <s v="2055"/>
    <x v="0"/>
    <n v="150"/>
    <n v="65"/>
    <n v="16"/>
    <x v="0"/>
    <d v="2013-12-12T19:07:45"/>
    <x v="0"/>
    <x v="0"/>
    <x v="0"/>
    <x v="9"/>
    <x v="124"/>
    <x v="9"/>
    <x v="1"/>
    <n v="0.24615400000000001"/>
    <x v="3"/>
  </r>
  <r>
    <n v="2728"/>
    <s v="2055"/>
    <x v="0"/>
    <n v="0"/>
    <n v="0"/>
    <n v="0"/>
    <x v="0"/>
    <d v="2013-12-12T19:09:21"/>
    <x v="0"/>
    <x v="0"/>
    <x v="0"/>
    <x v="9"/>
    <x v="124"/>
    <x v="9"/>
    <x v="1"/>
    <m/>
    <x v="4"/>
  </r>
  <r>
    <n v="2744"/>
    <s v="2055"/>
    <x v="0"/>
    <n v="593"/>
    <n v="115"/>
    <n v="18"/>
    <x v="0"/>
    <d v="2013-12-12T19:11:08"/>
    <x v="0"/>
    <x v="0"/>
    <x v="0"/>
    <x v="9"/>
    <x v="124"/>
    <x v="9"/>
    <x v="1"/>
    <n v="0.15652199999999999"/>
    <x v="5"/>
  </r>
  <r>
    <n v="2760"/>
    <s v="2055"/>
    <x v="0"/>
    <n v="0"/>
    <n v="0"/>
    <n v="0"/>
    <x v="0"/>
    <d v="2013-12-12T19:12:08"/>
    <x v="0"/>
    <x v="0"/>
    <x v="0"/>
    <x v="9"/>
    <x v="124"/>
    <x v="9"/>
    <x v="1"/>
    <m/>
    <x v="6"/>
  </r>
  <r>
    <n v="2776"/>
    <s v="2055"/>
    <x v="0"/>
    <n v="0"/>
    <n v="0"/>
    <n v="0"/>
    <x v="0"/>
    <d v="2013-12-12T19:12:43"/>
    <x v="0"/>
    <x v="0"/>
    <x v="0"/>
    <x v="9"/>
    <x v="124"/>
    <x v="9"/>
    <x v="1"/>
    <m/>
    <x v="7"/>
  </r>
  <r>
    <n v="2789"/>
    <s v="2055"/>
    <x v="0"/>
    <n v="0"/>
    <n v="0"/>
    <n v="0"/>
    <x v="0"/>
    <d v="2013-12-12T19:13:29"/>
    <x v="0"/>
    <x v="0"/>
    <x v="0"/>
    <x v="9"/>
    <x v="124"/>
    <x v="9"/>
    <x v="1"/>
    <m/>
    <x v="8"/>
  </r>
  <r>
    <n v="2803"/>
    <s v="2055"/>
    <x v="0"/>
    <n v="625"/>
    <n v="156"/>
    <n v="24"/>
    <x v="0"/>
    <d v="2013-12-12T19:15:03"/>
    <x v="0"/>
    <x v="0"/>
    <x v="0"/>
    <x v="9"/>
    <x v="124"/>
    <x v="9"/>
    <x v="1"/>
    <n v="0.15384600000000001"/>
    <x v="9"/>
  </r>
  <r>
    <n v="2815"/>
    <s v="2055"/>
    <x v="0"/>
    <n v="0"/>
    <n v="0"/>
    <n v="0"/>
    <x v="0"/>
    <d v="2013-12-12T19:16:02"/>
    <x v="0"/>
    <x v="0"/>
    <x v="0"/>
    <x v="9"/>
    <x v="124"/>
    <x v="9"/>
    <x v="1"/>
    <m/>
    <x v="10"/>
  </r>
  <r>
    <n v="2825"/>
    <s v="2055"/>
    <x v="0"/>
    <n v="0"/>
    <n v="0"/>
    <n v="0"/>
    <x v="0"/>
    <d v="2013-12-12T19:16:38"/>
    <x v="0"/>
    <x v="0"/>
    <x v="0"/>
    <x v="9"/>
    <x v="124"/>
    <x v="9"/>
    <x v="1"/>
    <m/>
    <x v="11"/>
  </r>
  <r>
    <n v="2839"/>
    <s v="2055"/>
    <x v="0"/>
    <n v="23"/>
    <n v="12"/>
    <n v="1"/>
    <x v="0"/>
    <d v="2013-12-12T19:18:23"/>
    <x v="0"/>
    <x v="0"/>
    <x v="0"/>
    <x v="9"/>
    <x v="124"/>
    <x v="9"/>
    <x v="1"/>
    <n v="8.3333000000000004E-2"/>
    <x v="12"/>
  </r>
  <r>
    <n v="2852"/>
    <s v="2055"/>
    <x v="0"/>
    <n v="20"/>
    <n v="7"/>
    <n v="5"/>
    <x v="0"/>
    <d v="2013-12-12T19:20:21"/>
    <x v="0"/>
    <x v="0"/>
    <x v="0"/>
    <x v="9"/>
    <x v="124"/>
    <x v="9"/>
    <x v="1"/>
    <n v="0.71428599999999998"/>
    <x v="13"/>
  </r>
  <r>
    <n v="2868"/>
    <s v="2055"/>
    <x v="0"/>
    <n v="0"/>
    <n v="0"/>
    <n v="0"/>
    <x v="0"/>
    <d v="2013-12-12T19:22:04"/>
    <x v="0"/>
    <x v="0"/>
    <x v="0"/>
    <x v="9"/>
    <x v="124"/>
    <x v="9"/>
    <x v="1"/>
    <m/>
    <x v="14"/>
  </r>
  <r>
    <n v="2881"/>
    <s v="2055"/>
    <x v="0"/>
    <n v="0"/>
    <n v="0"/>
    <n v="0"/>
    <x v="0"/>
    <d v="2013-12-12T19:22:48"/>
    <x v="0"/>
    <x v="0"/>
    <x v="0"/>
    <x v="9"/>
    <x v="124"/>
    <x v="9"/>
    <x v="1"/>
    <m/>
    <x v="15"/>
  </r>
  <r>
    <n v="2894"/>
    <s v="2055"/>
    <x v="0"/>
    <n v="0"/>
    <n v="0"/>
    <n v="0"/>
    <x v="0"/>
    <d v="2013-12-12T19:23:28"/>
    <x v="0"/>
    <x v="0"/>
    <x v="0"/>
    <x v="9"/>
    <x v="124"/>
    <x v="9"/>
    <x v="1"/>
    <m/>
    <x v="16"/>
  </r>
  <r>
    <n v="2921"/>
    <s v="2055"/>
    <x v="0"/>
    <n v="0"/>
    <n v="0"/>
    <n v="0"/>
    <x v="0"/>
    <d v="2013-12-12T19:24:55"/>
    <x v="0"/>
    <x v="0"/>
    <x v="0"/>
    <x v="9"/>
    <x v="124"/>
    <x v="9"/>
    <x v="1"/>
    <m/>
    <x v="17"/>
  </r>
  <r>
    <n v="2933"/>
    <s v="2055"/>
    <x v="0"/>
    <n v="0"/>
    <n v="0"/>
    <n v="0"/>
    <x v="0"/>
    <d v="2013-12-12T19:25:54"/>
    <x v="0"/>
    <x v="0"/>
    <x v="0"/>
    <x v="9"/>
    <x v="124"/>
    <x v="9"/>
    <x v="1"/>
    <m/>
    <x v="18"/>
  </r>
  <r>
    <n v="2942"/>
    <s v="2055"/>
    <x v="0"/>
    <n v="120"/>
    <n v="35"/>
    <n v="1"/>
    <x v="0"/>
    <d v="2013-12-12T19:27:16"/>
    <x v="0"/>
    <x v="0"/>
    <x v="0"/>
    <x v="9"/>
    <x v="124"/>
    <x v="9"/>
    <x v="1"/>
    <n v="2.8570999999999999E-2"/>
    <x v="19"/>
  </r>
  <r>
    <n v="2953"/>
    <s v="2055"/>
    <x v="0"/>
    <n v="245"/>
    <n v="23"/>
    <n v="12"/>
    <x v="0"/>
    <d v="2013-12-12T19:29:13"/>
    <x v="0"/>
    <x v="0"/>
    <x v="0"/>
    <x v="9"/>
    <x v="124"/>
    <x v="9"/>
    <x v="1"/>
    <n v="0.52173899999999995"/>
    <x v="20"/>
  </r>
  <r>
    <n v="2976"/>
    <s v="2055"/>
    <x v="0"/>
    <n v="160"/>
    <n v="95"/>
    <n v="10"/>
    <x v="0"/>
    <d v="2013-12-12T19:31:59"/>
    <x v="0"/>
    <x v="0"/>
    <x v="0"/>
    <x v="9"/>
    <x v="124"/>
    <x v="9"/>
    <x v="1"/>
    <n v="0.105263"/>
    <x v="21"/>
  </r>
  <r>
    <n v="2653"/>
    <s v="2060"/>
    <x v="0"/>
    <n v="0"/>
    <n v="0"/>
    <n v="0"/>
    <x v="0"/>
    <d v="2013-12-12T19:00:56"/>
    <x v="0"/>
    <x v="0"/>
    <x v="0"/>
    <x v="9"/>
    <x v="125"/>
    <x v="9"/>
    <x v="1"/>
    <m/>
    <x v="0"/>
  </r>
  <r>
    <n v="2668"/>
    <s v="2060"/>
    <x v="0"/>
    <n v="84"/>
    <n v="37"/>
    <n v="8"/>
    <x v="0"/>
    <d v="2013-12-12T19:02:35"/>
    <x v="0"/>
    <x v="0"/>
    <x v="0"/>
    <x v="9"/>
    <x v="125"/>
    <x v="9"/>
    <x v="1"/>
    <n v="0.21621599999999999"/>
    <x v="1"/>
  </r>
  <r>
    <n v="2689"/>
    <s v="2060"/>
    <x v="0"/>
    <n v="194"/>
    <n v="59"/>
    <n v="12"/>
    <x v="0"/>
    <d v="2013-12-12T19:05:45"/>
    <x v="0"/>
    <x v="0"/>
    <x v="0"/>
    <x v="9"/>
    <x v="125"/>
    <x v="9"/>
    <x v="1"/>
    <n v="0.20338999999999999"/>
    <x v="2"/>
  </r>
  <r>
    <n v="2714"/>
    <s v="2060"/>
    <x v="0"/>
    <n v="193"/>
    <n v="97"/>
    <n v="24"/>
    <x v="0"/>
    <d v="2013-12-12T19:07:59"/>
    <x v="0"/>
    <x v="0"/>
    <x v="0"/>
    <x v="9"/>
    <x v="125"/>
    <x v="9"/>
    <x v="1"/>
    <n v="0.247423"/>
    <x v="3"/>
  </r>
  <r>
    <n v="2730"/>
    <s v="2060"/>
    <x v="0"/>
    <n v="0"/>
    <n v="0"/>
    <n v="0"/>
    <x v="0"/>
    <d v="2013-12-12T19:09:25"/>
    <x v="0"/>
    <x v="0"/>
    <x v="0"/>
    <x v="9"/>
    <x v="125"/>
    <x v="9"/>
    <x v="1"/>
    <m/>
    <x v="4"/>
  </r>
  <r>
    <n v="2746"/>
    <s v="2060"/>
    <x v="0"/>
    <n v="385"/>
    <n v="121"/>
    <n v="18"/>
    <x v="0"/>
    <d v="2013-12-12T19:11:21"/>
    <x v="0"/>
    <x v="0"/>
    <x v="0"/>
    <x v="9"/>
    <x v="125"/>
    <x v="9"/>
    <x v="1"/>
    <n v="0.14876"/>
    <x v="5"/>
  </r>
  <r>
    <n v="2761"/>
    <s v="2060"/>
    <x v="0"/>
    <n v="0"/>
    <n v="0"/>
    <n v="0"/>
    <x v="0"/>
    <d v="2013-12-12T19:12:12"/>
    <x v="0"/>
    <x v="0"/>
    <x v="0"/>
    <x v="9"/>
    <x v="125"/>
    <x v="9"/>
    <x v="1"/>
    <m/>
    <x v="6"/>
  </r>
  <r>
    <n v="2778"/>
    <s v="2060"/>
    <x v="0"/>
    <n v="0"/>
    <n v="0"/>
    <n v="0"/>
    <x v="0"/>
    <d v="2013-12-12T19:12:47"/>
    <x v="0"/>
    <x v="0"/>
    <x v="0"/>
    <x v="9"/>
    <x v="125"/>
    <x v="9"/>
    <x v="1"/>
    <m/>
    <x v="7"/>
  </r>
  <r>
    <n v="2790"/>
    <s v="2060"/>
    <x v="0"/>
    <n v="0"/>
    <n v="0"/>
    <n v="0"/>
    <x v="0"/>
    <d v="2013-12-12T19:13:33"/>
    <x v="0"/>
    <x v="0"/>
    <x v="0"/>
    <x v="9"/>
    <x v="125"/>
    <x v="9"/>
    <x v="1"/>
    <m/>
    <x v="8"/>
  </r>
  <r>
    <n v="2805"/>
    <s v="2060"/>
    <x v="0"/>
    <n v="1137"/>
    <n v="285"/>
    <n v="43"/>
    <x v="0"/>
    <d v="2013-12-12T19:15:17"/>
    <x v="0"/>
    <x v="0"/>
    <x v="0"/>
    <x v="9"/>
    <x v="125"/>
    <x v="9"/>
    <x v="1"/>
    <n v="0.15087700000000001"/>
    <x v="9"/>
  </r>
  <r>
    <n v="2816"/>
    <s v="2060"/>
    <x v="0"/>
    <n v="0"/>
    <n v="0"/>
    <n v="0"/>
    <x v="0"/>
    <d v="2013-12-12T19:16:05"/>
    <x v="0"/>
    <x v="0"/>
    <x v="0"/>
    <x v="9"/>
    <x v="125"/>
    <x v="9"/>
    <x v="1"/>
    <m/>
    <x v="10"/>
  </r>
  <r>
    <n v="2826"/>
    <s v="2060"/>
    <x v="0"/>
    <n v="0"/>
    <n v="0"/>
    <n v="0"/>
    <x v="0"/>
    <d v="2013-12-12T19:16:42"/>
    <x v="0"/>
    <x v="0"/>
    <x v="0"/>
    <x v="9"/>
    <x v="125"/>
    <x v="9"/>
    <x v="1"/>
    <m/>
    <x v="11"/>
  </r>
  <r>
    <n v="2841"/>
    <s v="2060"/>
    <x v="0"/>
    <n v="26"/>
    <n v="13"/>
    <n v="1"/>
    <x v="0"/>
    <d v="2013-12-12T19:18:34"/>
    <x v="0"/>
    <x v="0"/>
    <x v="0"/>
    <x v="9"/>
    <x v="125"/>
    <x v="9"/>
    <x v="1"/>
    <n v="7.6923000000000005E-2"/>
    <x v="12"/>
  </r>
  <r>
    <n v="2854"/>
    <s v="2060"/>
    <x v="0"/>
    <n v="22"/>
    <n v="8"/>
    <n v="5"/>
    <x v="0"/>
    <d v="2013-12-12T19:20:29"/>
    <x v="0"/>
    <x v="0"/>
    <x v="0"/>
    <x v="9"/>
    <x v="125"/>
    <x v="9"/>
    <x v="1"/>
    <n v="0.625"/>
    <x v="13"/>
  </r>
  <r>
    <n v="2869"/>
    <s v="2060"/>
    <x v="0"/>
    <n v="0"/>
    <n v="0"/>
    <n v="0"/>
    <x v="0"/>
    <d v="2013-12-12T19:22:08"/>
    <x v="0"/>
    <x v="0"/>
    <x v="0"/>
    <x v="9"/>
    <x v="125"/>
    <x v="9"/>
    <x v="1"/>
    <m/>
    <x v="14"/>
  </r>
  <r>
    <n v="2882"/>
    <s v="2060"/>
    <x v="0"/>
    <n v="0"/>
    <n v="0"/>
    <n v="0"/>
    <x v="0"/>
    <d v="2013-12-12T19:22:52"/>
    <x v="0"/>
    <x v="0"/>
    <x v="0"/>
    <x v="9"/>
    <x v="125"/>
    <x v="9"/>
    <x v="1"/>
    <m/>
    <x v="15"/>
  </r>
  <r>
    <n v="2896"/>
    <s v="2060"/>
    <x v="0"/>
    <n v="0"/>
    <n v="0"/>
    <n v="0"/>
    <x v="0"/>
    <d v="2013-12-12T19:23:32"/>
    <x v="0"/>
    <x v="0"/>
    <x v="0"/>
    <x v="9"/>
    <x v="125"/>
    <x v="9"/>
    <x v="1"/>
    <m/>
    <x v="16"/>
  </r>
  <r>
    <n v="2922"/>
    <s v="2060"/>
    <x v="0"/>
    <n v="0"/>
    <n v="0"/>
    <n v="0"/>
    <x v="0"/>
    <d v="2013-12-12T19:24:59"/>
    <x v="0"/>
    <x v="0"/>
    <x v="0"/>
    <x v="9"/>
    <x v="125"/>
    <x v="9"/>
    <x v="1"/>
    <m/>
    <x v="17"/>
  </r>
  <r>
    <n v="2934"/>
    <s v="2060"/>
    <x v="0"/>
    <n v="0"/>
    <n v="0"/>
    <n v="0"/>
    <x v="0"/>
    <d v="2013-12-12T19:25:57"/>
    <x v="0"/>
    <x v="0"/>
    <x v="0"/>
    <x v="9"/>
    <x v="125"/>
    <x v="9"/>
    <x v="1"/>
    <m/>
    <x v="18"/>
  </r>
  <r>
    <n v="2943"/>
    <s v="2060"/>
    <x v="0"/>
    <n v="144"/>
    <n v="45"/>
    <n v="1"/>
    <x v="0"/>
    <d v="2013-12-12T19:27:26"/>
    <x v="0"/>
    <x v="0"/>
    <x v="0"/>
    <x v="9"/>
    <x v="125"/>
    <x v="9"/>
    <x v="1"/>
    <n v="2.2221999999999999E-2"/>
    <x v="19"/>
  </r>
  <r>
    <n v="2955"/>
    <s v="2060"/>
    <x v="0"/>
    <n v="235"/>
    <n v="17"/>
    <n v="9"/>
    <x v="0"/>
    <d v="2013-12-12T19:29:25"/>
    <x v="0"/>
    <x v="0"/>
    <x v="0"/>
    <x v="9"/>
    <x v="125"/>
    <x v="9"/>
    <x v="1"/>
    <n v="0.52941199999999999"/>
    <x v="20"/>
  </r>
  <r>
    <n v="2977"/>
    <s v="2060"/>
    <x v="0"/>
    <n v="195"/>
    <n v="63"/>
    <n v="5"/>
    <x v="0"/>
    <d v="2013-12-12T19:32:08"/>
    <x v="0"/>
    <x v="0"/>
    <x v="0"/>
    <x v="9"/>
    <x v="125"/>
    <x v="9"/>
    <x v="1"/>
    <n v="7.9365000000000005E-2"/>
    <x v="21"/>
  </r>
  <r>
    <n v="4583"/>
    <s v="1725"/>
    <x v="0"/>
    <n v="0"/>
    <n v="0"/>
    <n v="0"/>
    <x v="0"/>
    <d v="2013-12-14T06:47:27"/>
    <x v="0"/>
    <x v="0"/>
    <x v="0"/>
    <x v="10"/>
    <x v="126"/>
    <x v="10"/>
    <x v="0"/>
    <m/>
    <x v="0"/>
  </r>
  <r>
    <n v="4607"/>
    <s v="1725"/>
    <x v="0"/>
    <n v="0"/>
    <n v="460"/>
    <n v="198"/>
    <x v="0"/>
    <d v="2013-12-14T06:54:47"/>
    <x v="0"/>
    <x v="0"/>
    <x v="0"/>
    <x v="10"/>
    <x v="126"/>
    <x v="10"/>
    <x v="0"/>
    <n v="0.43043500000000001"/>
    <x v="1"/>
  </r>
  <r>
    <n v="4628"/>
    <s v="1725"/>
    <x v="0"/>
    <n v="0"/>
    <n v="278"/>
    <n v="372"/>
    <x v="0"/>
    <d v="2013-12-14T06:56:54"/>
    <x v="0"/>
    <x v="0"/>
    <x v="0"/>
    <x v="10"/>
    <x v="126"/>
    <x v="10"/>
    <x v="0"/>
    <n v="1.3381289999999999"/>
    <x v="2"/>
  </r>
  <r>
    <n v="4645"/>
    <s v="1725"/>
    <x v="0"/>
    <n v="0"/>
    <n v="36"/>
    <n v="54"/>
    <x v="0"/>
    <d v="2013-12-14T06:59:07"/>
    <x v="0"/>
    <x v="0"/>
    <x v="0"/>
    <x v="10"/>
    <x v="126"/>
    <x v="10"/>
    <x v="0"/>
    <n v="1.5"/>
    <x v="3"/>
  </r>
  <r>
    <n v="4646"/>
    <s v="1725"/>
    <x v="0"/>
    <n v="0"/>
    <n v="0"/>
    <n v="0"/>
    <x v="0"/>
    <d v="2013-12-14T06:59:22"/>
    <x v="0"/>
    <x v="0"/>
    <x v="0"/>
    <x v="10"/>
    <x v="126"/>
    <x v="10"/>
    <x v="0"/>
    <m/>
    <x v="4"/>
  </r>
  <r>
    <n v="4661"/>
    <s v="1725"/>
    <x v="0"/>
    <n v="0"/>
    <n v="677"/>
    <n v="305"/>
    <x v="0"/>
    <d v="2013-12-14T07:00:47"/>
    <x v="0"/>
    <x v="0"/>
    <x v="0"/>
    <x v="10"/>
    <x v="126"/>
    <x v="10"/>
    <x v="0"/>
    <n v="0.450517"/>
    <x v="5"/>
  </r>
  <r>
    <n v="4688"/>
    <s v="1725"/>
    <x v="0"/>
    <n v="0"/>
    <n v="0"/>
    <n v="0"/>
    <x v="0"/>
    <d v="2013-12-14T07:02:57"/>
    <x v="0"/>
    <x v="0"/>
    <x v="0"/>
    <x v="10"/>
    <x v="126"/>
    <x v="10"/>
    <x v="0"/>
    <m/>
    <x v="6"/>
  </r>
  <r>
    <n v="4710"/>
    <s v="1725"/>
    <x v="0"/>
    <n v="0"/>
    <n v="33"/>
    <n v="10"/>
    <x v="0"/>
    <d v="2013-12-14T07:07:27"/>
    <x v="0"/>
    <x v="0"/>
    <x v="0"/>
    <x v="10"/>
    <x v="126"/>
    <x v="10"/>
    <x v="0"/>
    <n v="0.30303000000000002"/>
    <x v="7"/>
  </r>
  <r>
    <n v="4726"/>
    <s v="1725"/>
    <x v="0"/>
    <n v="0"/>
    <n v="1151"/>
    <n v="43"/>
    <x v="0"/>
    <d v="2013-12-14T07:10:11"/>
    <x v="0"/>
    <x v="0"/>
    <x v="0"/>
    <x v="10"/>
    <x v="126"/>
    <x v="10"/>
    <x v="0"/>
    <n v="3.7359000000000003E-2"/>
    <x v="8"/>
  </r>
  <r>
    <n v="4746"/>
    <s v="1725"/>
    <x v="0"/>
    <n v="0"/>
    <n v="3023"/>
    <n v="130"/>
    <x v="0"/>
    <d v="2013-12-14T07:14:56"/>
    <x v="0"/>
    <x v="0"/>
    <x v="0"/>
    <x v="10"/>
    <x v="126"/>
    <x v="10"/>
    <x v="0"/>
    <n v="4.3004000000000001E-2"/>
    <x v="9"/>
  </r>
  <r>
    <n v="4760"/>
    <s v="1725"/>
    <x v="0"/>
    <n v="0"/>
    <n v="1167"/>
    <n v="12"/>
    <x v="0"/>
    <d v="2013-12-14T07:18:05"/>
    <x v="0"/>
    <x v="0"/>
    <x v="0"/>
    <x v="10"/>
    <x v="126"/>
    <x v="10"/>
    <x v="0"/>
    <n v="1.0283E-2"/>
    <x v="10"/>
  </r>
  <r>
    <n v="4772"/>
    <s v="1725"/>
    <x v="0"/>
    <n v="0"/>
    <n v="436"/>
    <n v="10"/>
    <x v="0"/>
    <d v="2013-12-14T07:20:04"/>
    <x v="0"/>
    <x v="0"/>
    <x v="0"/>
    <x v="10"/>
    <x v="126"/>
    <x v="10"/>
    <x v="0"/>
    <n v="2.2936000000000002E-2"/>
    <x v="11"/>
  </r>
  <r>
    <n v="4785"/>
    <s v="1725"/>
    <x v="0"/>
    <n v="0"/>
    <n v="129"/>
    <n v="5"/>
    <x v="0"/>
    <d v="2013-12-14T07:22:46"/>
    <x v="0"/>
    <x v="0"/>
    <x v="0"/>
    <x v="10"/>
    <x v="126"/>
    <x v="10"/>
    <x v="0"/>
    <n v="3.8760000000000003E-2"/>
    <x v="12"/>
  </r>
  <r>
    <n v="4786"/>
    <s v="1725"/>
    <x v="0"/>
    <n v="0"/>
    <n v="0"/>
    <n v="0"/>
    <x v="0"/>
    <d v="2013-12-14T07:22:56"/>
    <x v="0"/>
    <x v="0"/>
    <x v="0"/>
    <x v="10"/>
    <x v="126"/>
    <x v="10"/>
    <x v="0"/>
    <m/>
    <x v="13"/>
  </r>
  <r>
    <n v="4798"/>
    <s v="1725"/>
    <x v="0"/>
    <n v="0"/>
    <n v="0"/>
    <n v="0"/>
    <x v="0"/>
    <d v="2013-12-14T07:23:43"/>
    <x v="0"/>
    <x v="0"/>
    <x v="0"/>
    <x v="10"/>
    <x v="126"/>
    <x v="10"/>
    <x v="0"/>
    <m/>
    <x v="14"/>
  </r>
  <r>
    <n v="4810"/>
    <s v="1725"/>
    <x v="0"/>
    <n v="0"/>
    <n v="0"/>
    <n v="0"/>
    <x v="0"/>
    <d v="2013-12-14T07:24:30"/>
    <x v="0"/>
    <x v="0"/>
    <x v="0"/>
    <x v="10"/>
    <x v="126"/>
    <x v="10"/>
    <x v="0"/>
    <m/>
    <x v="15"/>
  </r>
  <r>
    <n v="4850"/>
    <s v="1725"/>
    <x v="0"/>
    <n v="0"/>
    <n v="49"/>
    <n v="16"/>
    <x v="0"/>
    <d v="2013-12-14T07:27:38"/>
    <x v="0"/>
    <x v="0"/>
    <x v="0"/>
    <x v="10"/>
    <x v="126"/>
    <x v="10"/>
    <x v="0"/>
    <n v="0.32653100000000002"/>
    <x v="16"/>
  </r>
  <r>
    <n v="4867"/>
    <s v="1725"/>
    <x v="0"/>
    <n v="0"/>
    <n v="38"/>
    <n v="25"/>
    <x v="0"/>
    <d v="2013-12-14T07:31:17"/>
    <x v="0"/>
    <x v="0"/>
    <x v="0"/>
    <x v="10"/>
    <x v="126"/>
    <x v="10"/>
    <x v="0"/>
    <n v="0.65789500000000001"/>
    <x v="17"/>
  </r>
  <r>
    <n v="4868"/>
    <s v="1725"/>
    <x v="0"/>
    <n v="0"/>
    <n v="0"/>
    <n v="0"/>
    <x v="0"/>
    <d v="2013-12-14T07:33:10"/>
    <x v="0"/>
    <x v="0"/>
    <x v="0"/>
    <x v="10"/>
    <x v="126"/>
    <x v="10"/>
    <x v="0"/>
    <m/>
    <x v="18"/>
  </r>
  <r>
    <n v="4891"/>
    <s v="1725"/>
    <x v="0"/>
    <n v="0"/>
    <n v="213"/>
    <n v="30"/>
    <x v="0"/>
    <d v="2013-12-14T07:35:44"/>
    <x v="0"/>
    <x v="0"/>
    <x v="0"/>
    <x v="10"/>
    <x v="126"/>
    <x v="10"/>
    <x v="0"/>
    <n v="0.140845"/>
    <x v="19"/>
  </r>
  <r>
    <n v="4903"/>
    <s v="1725"/>
    <x v="0"/>
    <n v="0"/>
    <n v="340"/>
    <n v="109"/>
    <x v="0"/>
    <d v="2013-12-14T07:37:28"/>
    <x v="0"/>
    <x v="0"/>
    <x v="0"/>
    <x v="10"/>
    <x v="126"/>
    <x v="10"/>
    <x v="0"/>
    <n v="0.32058799999999998"/>
    <x v="20"/>
  </r>
  <r>
    <n v="4904"/>
    <s v="1725"/>
    <x v="0"/>
    <n v="0"/>
    <n v="0"/>
    <n v="0"/>
    <x v="0"/>
    <d v="2013-12-14T07:37:37"/>
    <x v="0"/>
    <x v="0"/>
    <x v="0"/>
    <x v="10"/>
    <x v="126"/>
    <x v="10"/>
    <x v="0"/>
    <m/>
    <x v="21"/>
  </r>
  <r>
    <n v="4584"/>
    <s v="1730"/>
    <x v="0"/>
    <n v="0"/>
    <n v="0"/>
    <n v="0"/>
    <x v="0"/>
    <d v="2013-12-14T06:47:30"/>
    <x v="0"/>
    <x v="0"/>
    <x v="0"/>
    <x v="10"/>
    <x v="127"/>
    <x v="10"/>
    <x v="0"/>
    <m/>
    <x v="0"/>
  </r>
  <r>
    <n v="4605"/>
    <s v="1730"/>
    <x v="0"/>
    <n v="0"/>
    <n v="262"/>
    <n v="113"/>
    <x v="0"/>
    <d v="2013-12-14T06:54:38"/>
    <x v="0"/>
    <x v="0"/>
    <x v="0"/>
    <x v="10"/>
    <x v="127"/>
    <x v="10"/>
    <x v="0"/>
    <n v="0.43129800000000001"/>
    <x v="1"/>
  </r>
  <r>
    <n v="4627"/>
    <s v="1730"/>
    <x v="0"/>
    <n v="0"/>
    <n v="155"/>
    <n v="138"/>
    <x v="0"/>
    <d v="2013-12-14T06:56:47"/>
    <x v="0"/>
    <x v="0"/>
    <x v="0"/>
    <x v="10"/>
    <x v="127"/>
    <x v="10"/>
    <x v="0"/>
    <n v="0.89032299999999998"/>
    <x v="2"/>
  </r>
  <r>
    <n v="4644"/>
    <s v="1730"/>
    <x v="0"/>
    <n v="0"/>
    <n v="38"/>
    <n v="57"/>
    <x v="0"/>
    <d v="2013-12-14T06:58:59"/>
    <x v="0"/>
    <x v="0"/>
    <x v="0"/>
    <x v="10"/>
    <x v="127"/>
    <x v="10"/>
    <x v="0"/>
    <n v="1.5"/>
    <x v="3"/>
  </r>
  <r>
    <n v="4647"/>
    <s v="1730"/>
    <x v="0"/>
    <n v="0"/>
    <n v="0"/>
    <n v="0"/>
    <x v="0"/>
    <d v="2013-12-14T06:59:25"/>
    <x v="0"/>
    <x v="0"/>
    <x v="0"/>
    <x v="10"/>
    <x v="127"/>
    <x v="10"/>
    <x v="0"/>
    <m/>
    <x v="4"/>
  </r>
  <r>
    <n v="4660"/>
    <s v="1730"/>
    <x v="0"/>
    <n v="0"/>
    <n v="1156"/>
    <n v="527"/>
    <x v="0"/>
    <d v="2013-12-14T07:00:40"/>
    <x v="0"/>
    <x v="0"/>
    <x v="0"/>
    <x v="10"/>
    <x v="127"/>
    <x v="10"/>
    <x v="0"/>
    <n v="0.45588200000000001"/>
    <x v="5"/>
  </r>
  <r>
    <n v="4687"/>
    <s v="1730"/>
    <x v="0"/>
    <n v="0"/>
    <n v="0"/>
    <n v="0"/>
    <x v="0"/>
    <d v="2013-12-14T07:02:54"/>
    <x v="0"/>
    <x v="0"/>
    <x v="0"/>
    <x v="10"/>
    <x v="127"/>
    <x v="10"/>
    <x v="0"/>
    <m/>
    <x v="6"/>
  </r>
  <r>
    <n v="4709"/>
    <s v="1730"/>
    <x v="0"/>
    <n v="0"/>
    <n v="51"/>
    <n v="15"/>
    <x v="0"/>
    <d v="2013-12-14T07:07:19"/>
    <x v="0"/>
    <x v="0"/>
    <x v="0"/>
    <x v="10"/>
    <x v="127"/>
    <x v="10"/>
    <x v="0"/>
    <n v="0.29411799999999999"/>
    <x v="7"/>
  </r>
  <r>
    <n v="4724"/>
    <s v="1730"/>
    <x v="0"/>
    <n v="0"/>
    <n v="832"/>
    <n v="31"/>
    <x v="0"/>
    <d v="2013-12-14T07:10:03"/>
    <x v="0"/>
    <x v="0"/>
    <x v="0"/>
    <x v="10"/>
    <x v="127"/>
    <x v="10"/>
    <x v="0"/>
    <n v="3.7260000000000001E-2"/>
    <x v="8"/>
  </r>
  <r>
    <n v="4745"/>
    <s v="1730"/>
    <x v="0"/>
    <n v="0"/>
    <n v="2015"/>
    <n v="81"/>
    <x v="0"/>
    <d v="2013-12-14T07:14:49"/>
    <x v="0"/>
    <x v="0"/>
    <x v="0"/>
    <x v="10"/>
    <x v="127"/>
    <x v="10"/>
    <x v="0"/>
    <n v="4.0198999999999999E-2"/>
    <x v="9"/>
  </r>
  <r>
    <n v="4759"/>
    <s v="1730"/>
    <x v="0"/>
    <n v="0"/>
    <n v="872"/>
    <n v="9"/>
    <x v="0"/>
    <d v="2013-12-14T07:17:57"/>
    <x v="0"/>
    <x v="0"/>
    <x v="0"/>
    <x v="10"/>
    <x v="127"/>
    <x v="10"/>
    <x v="0"/>
    <n v="1.0321E-2"/>
    <x v="10"/>
  </r>
  <r>
    <n v="4771"/>
    <s v="1730"/>
    <x v="0"/>
    <n v="0"/>
    <n v="433"/>
    <n v="10"/>
    <x v="0"/>
    <d v="2013-12-14T07:19:58"/>
    <x v="0"/>
    <x v="0"/>
    <x v="0"/>
    <x v="10"/>
    <x v="127"/>
    <x v="10"/>
    <x v="0"/>
    <n v="2.3095000000000001E-2"/>
    <x v="11"/>
  </r>
  <r>
    <n v="4784"/>
    <s v="1730"/>
    <x v="0"/>
    <n v="0"/>
    <n v="98"/>
    <n v="4"/>
    <x v="0"/>
    <d v="2013-12-14T07:22:39"/>
    <x v="0"/>
    <x v="0"/>
    <x v="0"/>
    <x v="10"/>
    <x v="127"/>
    <x v="10"/>
    <x v="0"/>
    <n v="4.0815999999999998E-2"/>
    <x v="12"/>
  </r>
  <r>
    <n v="4787"/>
    <s v="1730"/>
    <x v="0"/>
    <n v="0"/>
    <n v="0"/>
    <n v="0"/>
    <x v="0"/>
    <d v="2013-12-14T07:22:59"/>
    <x v="0"/>
    <x v="0"/>
    <x v="0"/>
    <x v="10"/>
    <x v="127"/>
    <x v="10"/>
    <x v="0"/>
    <m/>
    <x v="13"/>
  </r>
  <r>
    <n v="4799"/>
    <s v="1730"/>
    <x v="0"/>
    <n v="0"/>
    <n v="0"/>
    <n v="0"/>
    <x v="0"/>
    <d v="2013-12-14T07:23:45"/>
    <x v="0"/>
    <x v="0"/>
    <x v="0"/>
    <x v="10"/>
    <x v="127"/>
    <x v="10"/>
    <x v="0"/>
    <m/>
    <x v="14"/>
  </r>
  <r>
    <n v="4811"/>
    <s v="1730"/>
    <x v="0"/>
    <n v="0"/>
    <n v="0"/>
    <n v="0"/>
    <x v="0"/>
    <d v="2013-12-14T07:24:33"/>
    <x v="0"/>
    <x v="0"/>
    <x v="0"/>
    <x v="10"/>
    <x v="127"/>
    <x v="10"/>
    <x v="0"/>
    <m/>
    <x v="15"/>
  </r>
  <r>
    <n v="4848"/>
    <s v="1730"/>
    <x v="0"/>
    <n v="0"/>
    <n v="54"/>
    <n v="17"/>
    <x v="0"/>
    <d v="2013-12-14T07:27:32"/>
    <x v="0"/>
    <x v="0"/>
    <x v="0"/>
    <x v="10"/>
    <x v="127"/>
    <x v="10"/>
    <x v="0"/>
    <n v="0.31481500000000001"/>
    <x v="16"/>
  </r>
  <r>
    <n v="4866"/>
    <s v="1730"/>
    <x v="0"/>
    <n v="0"/>
    <n v="60"/>
    <n v="41"/>
    <x v="0"/>
    <d v="2013-12-14T07:31:05"/>
    <x v="0"/>
    <x v="0"/>
    <x v="0"/>
    <x v="10"/>
    <x v="127"/>
    <x v="10"/>
    <x v="0"/>
    <n v="0.68333299999999997"/>
    <x v="17"/>
  </r>
  <r>
    <n v="4869"/>
    <s v="1730"/>
    <x v="0"/>
    <n v="0"/>
    <n v="0"/>
    <n v="0"/>
    <x v="0"/>
    <d v="2013-12-14T07:33:15"/>
    <x v="0"/>
    <x v="0"/>
    <x v="0"/>
    <x v="10"/>
    <x v="127"/>
    <x v="10"/>
    <x v="0"/>
    <m/>
    <x v="18"/>
  </r>
  <r>
    <n v="4890"/>
    <s v="1730"/>
    <x v="0"/>
    <n v="0"/>
    <n v="258"/>
    <n v="36"/>
    <x v="0"/>
    <d v="2013-12-14T07:35:39"/>
    <x v="0"/>
    <x v="0"/>
    <x v="0"/>
    <x v="10"/>
    <x v="127"/>
    <x v="10"/>
    <x v="0"/>
    <n v="0.13953499999999999"/>
    <x v="19"/>
  </r>
  <r>
    <n v="4902"/>
    <s v="1730"/>
    <x v="0"/>
    <n v="0"/>
    <n v="618"/>
    <n v="198"/>
    <x v="0"/>
    <d v="2013-12-14T07:37:21"/>
    <x v="0"/>
    <x v="0"/>
    <x v="0"/>
    <x v="10"/>
    <x v="127"/>
    <x v="10"/>
    <x v="0"/>
    <n v="0.32038800000000001"/>
    <x v="20"/>
  </r>
  <r>
    <n v="4905"/>
    <s v="1730"/>
    <x v="0"/>
    <n v="0"/>
    <n v="0"/>
    <n v="0"/>
    <x v="0"/>
    <d v="2013-12-14T07:37:39"/>
    <x v="0"/>
    <x v="0"/>
    <x v="0"/>
    <x v="10"/>
    <x v="127"/>
    <x v="10"/>
    <x v="0"/>
    <m/>
    <x v="21"/>
  </r>
  <r>
    <n v="4585"/>
    <s v="1735"/>
    <x v="0"/>
    <n v="0"/>
    <n v="0"/>
    <n v="0"/>
    <x v="0"/>
    <d v="2013-12-14T06:47:33"/>
    <x v="0"/>
    <x v="0"/>
    <x v="0"/>
    <x v="10"/>
    <x v="128"/>
    <x v="10"/>
    <x v="0"/>
    <m/>
    <x v="0"/>
  </r>
  <r>
    <n v="4598"/>
    <s v="1735"/>
    <x v="0"/>
    <n v="0"/>
    <n v="172"/>
    <n v="74"/>
    <x v="0"/>
    <d v="2013-12-14T06:49:17"/>
    <x v="0"/>
    <x v="0"/>
    <x v="0"/>
    <x v="10"/>
    <x v="128"/>
    <x v="10"/>
    <x v="0"/>
    <n v="0.43023299999999998"/>
    <x v="1"/>
  </r>
  <r>
    <n v="4619"/>
    <s v="1735"/>
    <x v="0"/>
    <n v="0"/>
    <n v="256"/>
    <n v="228"/>
    <x v="0"/>
    <d v="2013-12-14T06:55:58"/>
    <x v="0"/>
    <x v="0"/>
    <x v="0"/>
    <x v="10"/>
    <x v="128"/>
    <x v="10"/>
    <x v="0"/>
    <n v="0.890625"/>
    <x v="2"/>
  </r>
  <r>
    <n v="4637"/>
    <s v="1735"/>
    <x v="0"/>
    <n v="0"/>
    <n v="31"/>
    <n v="46"/>
    <x v="0"/>
    <d v="2013-12-14T06:57:56"/>
    <x v="0"/>
    <x v="0"/>
    <x v="0"/>
    <x v="10"/>
    <x v="128"/>
    <x v="10"/>
    <x v="0"/>
    <n v="1.4838709999999999"/>
    <x v="3"/>
  </r>
  <r>
    <n v="4648"/>
    <s v="1735"/>
    <x v="0"/>
    <n v="0"/>
    <n v="0"/>
    <n v="0"/>
    <x v="0"/>
    <d v="2013-12-14T06:59:29"/>
    <x v="0"/>
    <x v="0"/>
    <x v="0"/>
    <x v="10"/>
    <x v="128"/>
    <x v="10"/>
    <x v="0"/>
    <m/>
    <x v="4"/>
  </r>
  <r>
    <n v="4659"/>
    <s v="1735"/>
    <x v="0"/>
    <n v="0"/>
    <n v="1079"/>
    <n v="486"/>
    <x v="0"/>
    <d v="2013-12-14T07:00:31"/>
    <x v="0"/>
    <x v="0"/>
    <x v="0"/>
    <x v="10"/>
    <x v="128"/>
    <x v="10"/>
    <x v="0"/>
    <n v="0.45041700000000001"/>
    <x v="5"/>
  </r>
  <r>
    <n v="4680"/>
    <s v="1735"/>
    <x v="0"/>
    <n v="0"/>
    <n v="0"/>
    <n v="0"/>
    <x v="0"/>
    <d v="2013-12-14T07:02:13"/>
    <x v="0"/>
    <x v="0"/>
    <x v="0"/>
    <x v="10"/>
    <x v="128"/>
    <x v="10"/>
    <x v="0"/>
    <m/>
    <x v="6"/>
  </r>
  <r>
    <n v="4701"/>
    <s v="1735"/>
    <x v="0"/>
    <n v="0"/>
    <n v="91"/>
    <n v="27"/>
    <x v="0"/>
    <d v="2013-12-14T07:06:07"/>
    <x v="0"/>
    <x v="0"/>
    <x v="0"/>
    <x v="10"/>
    <x v="128"/>
    <x v="10"/>
    <x v="0"/>
    <n v="0.29670299999999999"/>
    <x v="7"/>
  </r>
  <r>
    <n v="4718"/>
    <s v="1735"/>
    <x v="0"/>
    <n v="0"/>
    <n v="768"/>
    <n v="28"/>
    <x v="0"/>
    <d v="2013-12-14T07:09:18"/>
    <x v="0"/>
    <x v="0"/>
    <x v="0"/>
    <x v="10"/>
    <x v="128"/>
    <x v="10"/>
    <x v="0"/>
    <n v="3.6457999999999997E-2"/>
    <x v="8"/>
  </r>
  <r>
    <n v="4737"/>
    <s v="1735"/>
    <x v="0"/>
    <n v="0"/>
    <n v="2252"/>
    <n v="97"/>
    <x v="0"/>
    <d v="2013-12-14T07:12:13"/>
    <x v="0"/>
    <x v="0"/>
    <x v="1"/>
    <x v="10"/>
    <x v="128"/>
    <x v="10"/>
    <x v="0"/>
    <n v="4.3073E-2"/>
    <x v="9"/>
  </r>
  <r>
    <n v="4754"/>
    <s v="1735"/>
    <x v="0"/>
    <n v="0"/>
    <n v="311"/>
    <n v="3"/>
    <x v="0"/>
    <d v="2013-12-14T07:17:07"/>
    <x v="0"/>
    <x v="0"/>
    <x v="0"/>
    <x v="10"/>
    <x v="128"/>
    <x v="10"/>
    <x v="0"/>
    <n v="9.6460000000000001E-3"/>
    <x v="10"/>
  </r>
  <r>
    <n v="4766"/>
    <s v="1735"/>
    <x v="0"/>
    <n v="0"/>
    <n v="172"/>
    <n v="4"/>
    <x v="0"/>
    <d v="2013-12-14T07:19:15"/>
    <x v="0"/>
    <x v="0"/>
    <x v="0"/>
    <x v="10"/>
    <x v="128"/>
    <x v="10"/>
    <x v="0"/>
    <n v="2.3255999999999999E-2"/>
    <x v="11"/>
  </r>
  <r>
    <n v="4778"/>
    <s v="1735"/>
    <x v="0"/>
    <n v="0"/>
    <n v="163"/>
    <n v="6"/>
    <x v="0"/>
    <d v="2013-12-14T07:21:56"/>
    <x v="0"/>
    <x v="0"/>
    <x v="0"/>
    <x v="10"/>
    <x v="128"/>
    <x v="10"/>
    <x v="0"/>
    <n v="3.6810000000000002E-2"/>
    <x v="12"/>
  </r>
  <r>
    <n v="4788"/>
    <s v="1735"/>
    <x v="0"/>
    <n v="0"/>
    <n v="0"/>
    <n v="0"/>
    <x v="0"/>
    <d v="2013-12-14T07:23:02"/>
    <x v="0"/>
    <x v="0"/>
    <x v="0"/>
    <x v="10"/>
    <x v="128"/>
    <x v="10"/>
    <x v="0"/>
    <m/>
    <x v="13"/>
  </r>
  <r>
    <n v="4800"/>
    <s v="1735"/>
    <x v="0"/>
    <n v="0"/>
    <n v="0"/>
    <n v="0"/>
    <x v="0"/>
    <d v="2013-12-14T07:23:48"/>
    <x v="0"/>
    <x v="0"/>
    <x v="0"/>
    <x v="10"/>
    <x v="128"/>
    <x v="10"/>
    <x v="0"/>
    <m/>
    <x v="14"/>
  </r>
  <r>
    <n v="4812"/>
    <s v="1735"/>
    <x v="0"/>
    <n v="0"/>
    <n v="0"/>
    <n v="0"/>
    <x v="0"/>
    <d v="2013-12-14T07:24:36"/>
    <x v="0"/>
    <x v="0"/>
    <x v="0"/>
    <x v="10"/>
    <x v="128"/>
    <x v="10"/>
    <x v="0"/>
    <m/>
    <x v="15"/>
  </r>
  <r>
    <n v="4838"/>
    <s v="1735"/>
    <x v="0"/>
    <n v="0"/>
    <n v="47"/>
    <n v="15"/>
    <x v="0"/>
    <d v="2013-12-14T07:26:38"/>
    <x v="0"/>
    <x v="0"/>
    <x v="0"/>
    <x v="10"/>
    <x v="128"/>
    <x v="10"/>
    <x v="0"/>
    <n v="0.31914900000000002"/>
    <x v="16"/>
  </r>
  <r>
    <n v="4861"/>
    <s v="1735"/>
    <x v="0"/>
    <n v="0"/>
    <n v="137"/>
    <n v="96"/>
    <x v="0"/>
    <d v="2013-12-14T07:30:10"/>
    <x v="0"/>
    <x v="0"/>
    <x v="0"/>
    <x v="10"/>
    <x v="128"/>
    <x v="10"/>
    <x v="0"/>
    <n v="0.70072999999999996"/>
    <x v="17"/>
  </r>
  <r>
    <n v="4870"/>
    <s v="1735"/>
    <x v="0"/>
    <n v="0"/>
    <n v="0"/>
    <n v="0"/>
    <x v="0"/>
    <d v="2013-12-14T07:33:18"/>
    <x v="0"/>
    <x v="0"/>
    <x v="0"/>
    <x v="10"/>
    <x v="128"/>
    <x v="10"/>
    <x v="0"/>
    <m/>
    <x v="18"/>
  </r>
  <r>
    <n v="4885"/>
    <s v="1735"/>
    <x v="0"/>
    <n v="0"/>
    <n v="325"/>
    <n v="46"/>
    <x v="0"/>
    <d v="2013-12-14T07:34:58"/>
    <x v="0"/>
    <x v="0"/>
    <x v="0"/>
    <x v="10"/>
    <x v="128"/>
    <x v="10"/>
    <x v="0"/>
    <n v="0.141538"/>
    <x v="19"/>
  </r>
  <r>
    <n v="4897"/>
    <s v="1735"/>
    <x v="0"/>
    <n v="0"/>
    <n v="897"/>
    <n v="287"/>
    <x v="0"/>
    <d v="2013-12-14T07:36:40"/>
    <x v="0"/>
    <x v="0"/>
    <x v="0"/>
    <x v="10"/>
    <x v="128"/>
    <x v="10"/>
    <x v="0"/>
    <n v="0.31995499999999999"/>
    <x v="20"/>
  </r>
  <r>
    <n v="4906"/>
    <s v="1735"/>
    <x v="0"/>
    <n v="0"/>
    <n v="0"/>
    <n v="0"/>
    <x v="0"/>
    <d v="2013-12-14T07:37:42"/>
    <x v="0"/>
    <x v="0"/>
    <x v="0"/>
    <x v="10"/>
    <x v="128"/>
    <x v="10"/>
    <x v="0"/>
    <m/>
    <x v="21"/>
  </r>
  <r>
    <n v="4586"/>
    <s v="1740"/>
    <x v="0"/>
    <n v="0"/>
    <n v="0"/>
    <n v="0"/>
    <x v="0"/>
    <d v="2013-12-14T06:47:37"/>
    <x v="0"/>
    <x v="0"/>
    <x v="0"/>
    <x v="10"/>
    <x v="129"/>
    <x v="10"/>
    <x v="0"/>
    <m/>
    <x v="0"/>
  </r>
  <r>
    <n v="4593"/>
    <s v="1740"/>
    <x v="0"/>
    <n v="0"/>
    <n v="243"/>
    <n v="104"/>
    <x v="0"/>
    <d v="2013-12-14T06:48:23"/>
    <x v="0"/>
    <x v="0"/>
    <x v="0"/>
    <x v="10"/>
    <x v="129"/>
    <x v="10"/>
    <x v="0"/>
    <n v="0.42798399999999998"/>
    <x v="1"/>
  </r>
  <r>
    <n v="4610"/>
    <s v="1740"/>
    <x v="0"/>
    <n v="0"/>
    <n v="197"/>
    <n v="175"/>
    <x v="0"/>
    <d v="2013-12-14T06:55:11"/>
    <x v="0"/>
    <x v="0"/>
    <x v="0"/>
    <x v="10"/>
    <x v="129"/>
    <x v="10"/>
    <x v="0"/>
    <n v="0.88832500000000003"/>
    <x v="2"/>
  </r>
  <r>
    <n v="4629"/>
    <s v="1740"/>
    <x v="0"/>
    <n v="0"/>
    <n v="25"/>
    <n v="37"/>
    <x v="0"/>
    <d v="2013-12-14T06:57:11"/>
    <x v="0"/>
    <x v="0"/>
    <x v="0"/>
    <x v="10"/>
    <x v="129"/>
    <x v="10"/>
    <x v="0"/>
    <n v="1.48"/>
    <x v="3"/>
  </r>
  <r>
    <n v="4649"/>
    <s v="1740"/>
    <x v="0"/>
    <n v="0"/>
    <n v="0"/>
    <n v="0"/>
    <x v="0"/>
    <d v="2013-12-14T06:59:32"/>
    <x v="0"/>
    <x v="0"/>
    <x v="0"/>
    <x v="10"/>
    <x v="129"/>
    <x v="10"/>
    <x v="0"/>
    <m/>
    <x v="4"/>
  </r>
  <r>
    <n v="4658"/>
    <s v="1740"/>
    <x v="0"/>
    <n v="0"/>
    <n v="534"/>
    <n v="240"/>
    <x v="0"/>
    <d v="2013-12-14T07:00:18"/>
    <x v="0"/>
    <x v="0"/>
    <x v="0"/>
    <x v="10"/>
    <x v="129"/>
    <x v="10"/>
    <x v="0"/>
    <n v="0.449438"/>
    <x v="5"/>
  </r>
  <r>
    <n v="4672"/>
    <s v="1740"/>
    <x v="0"/>
    <n v="0"/>
    <n v="0"/>
    <n v="0"/>
    <x v="0"/>
    <d v="2013-12-14T07:01:35"/>
    <x v="0"/>
    <x v="0"/>
    <x v="0"/>
    <x v="10"/>
    <x v="129"/>
    <x v="10"/>
    <x v="0"/>
    <m/>
    <x v="6"/>
  </r>
  <r>
    <n v="4694"/>
    <s v="1740"/>
    <x v="0"/>
    <n v="0"/>
    <n v="43"/>
    <n v="13"/>
    <x v="0"/>
    <d v="2013-12-14T07:04:55"/>
    <x v="0"/>
    <x v="0"/>
    <x v="0"/>
    <x v="10"/>
    <x v="129"/>
    <x v="10"/>
    <x v="0"/>
    <n v="0.30232599999999998"/>
    <x v="7"/>
  </r>
  <r>
    <n v="4713"/>
    <s v="1740"/>
    <x v="0"/>
    <n v="0"/>
    <n v="1323"/>
    <n v="49"/>
    <x v="0"/>
    <d v="2013-12-14T07:08:02"/>
    <x v="0"/>
    <x v="0"/>
    <x v="0"/>
    <x v="10"/>
    <x v="129"/>
    <x v="10"/>
    <x v="0"/>
    <n v="3.7037E-2"/>
    <x v="8"/>
  </r>
  <r>
    <n v="4729"/>
    <s v="1740"/>
    <x v="0"/>
    <n v="0"/>
    <n v="3898"/>
    <n v="168"/>
    <x v="0"/>
    <d v="2013-12-14T07:11:07"/>
    <x v="0"/>
    <x v="0"/>
    <x v="0"/>
    <x v="10"/>
    <x v="129"/>
    <x v="10"/>
    <x v="0"/>
    <n v="4.3098999999999998E-2"/>
    <x v="9"/>
  </r>
  <r>
    <n v="4749"/>
    <s v="1740"/>
    <x v="0"/>
    <n v="0"/>
    <n v="910"/>
    <n v="9"/>
    <x v="0"/>
    <d v="2013-12-14T07:16:19"/>
    <x v="0"/>
    <x v="0"/>
    <x v="0"/>
    <x v="10"/>
    <x v="129"/>
    <x v="10"/>
    <x v="0"/>
    <n v="9.8899999999999995E-3"/>
    <x v="10"/>
  </r>
  <r>
    <n v="4761"/>
    <s v="1740"/>
    <x v="0"/>
    <n v="0"/>
    <n v="144"/>
    <n v="3"/>
    <x v="0"/>
    <d v="2013-12-14T07:18:27"/>
    <x v="0"/>
    <x v="0"/>
    <x v="0"/>
    <x v="10"/>
    <x v="129"/>
    <x v="10"/>
    <x v="0"/>
    <n v="2.0833000000000001E-2"/>
    <x v="11"/>
  </r>
  <r>
    <n v="4773"/>
    <s v="1740"/>
    <x v="0"/>
    <n v="0"/>
    <n v="154"/>
    <n v="5"/>
    <x v="0"/>
    <d v="2013-12-14T07:20:56"/>
    <x v="0"/>
    <x v="0"/>
    <x v="0"/>
    <x v="10"/>
    <x v="129"/>
    <x v="10"/>
    <x v="0"/>
    <n v="3.2467999999999997E-2"/>
    <x v="12"/>
  </r>
  <r>
    <n v="4789"/>
    <s v="1740"/>
    <x v="0"/>
    <n v="0"/>
    <n v="0"/>
    <n v="0"/>
    <x v="0"/>
    <d v="2013-12-14T07:23:05"/>
    <x v="0"/>
    <x v="0"/>
    <x v="0"/>
    <x v="10"/>
    <x v="129"/>
    <x v="10"/>
    <x v="0"/>
    <m/>
    <x v="13"/>
  </r>
  <r>
    <n v="4801"/>
    <s v="1740"/>
    <x v="0"/>
    <n v="0"/>
    <n v="0"/>
    <n v="0"/>
    <x v="0"/>
    <d v="2013-12-14T07:23:52"/>
    <x v="0"/>
    <x v="0"/>
    <x v="0"/>
    <x v="10"/>
    <x v="129"/>
    <x v="10"/>
    <x v="0"/>
    <m/>
    <x v="14"/>
  </r>
  <r>
    <n v="4814"/>
    <s v="1740"/>
    <x v="0"/>
    <n v="0"/>
    <n v="0"/>
    <n v="0"/>
    <x v="0"/>
    <d v="2013-12-14T07:24:40"/>
    <x v="0"/>
    <x v="0"/>
    <x v="0"/>
    <x v="10"/>
    <x v="129"/>
    <x v="10"/>
    <x v="0"/>
    <m/>
    <x v="15"/>
  </r>
  <r>
    <n v="4827"/>
    <s v="1740"/>
    <x v="0"/>
    <n v="0"/>
    <n v="60"/>
    <n v="19"/>
    <x v="0"/>
    <d v="2013-12-14T07:25:35"/>
    <x v="0"/>
    <x v="0"/>
    <x v="0"/>
    <x v="10"/>
    <x v="129"/>
    <x v="10"/>
    <x v="0"/>
    <n v="0.31666699999999998"/>
    <x v="16"/>
  </r>
  <r>
    <n v="4852"/>
    <s v="1740"/>
    <x v="0"/>
    <n v="0"/>
    <n v="162"/>
    <n v="113"/>
    <x v="0"/>
    <d v="2013-12-14T07:28:01"/>
    <x v="0"/>
    <x v="0"/>
    <x v="0"/>
    <x v="10"/>
    <x v="129"/>
    <x v="10"/>
    <x v="0"/>
    <n v="0.69753100000000001"/>
    <x v="17"/>
  </r>
  <r>
    <n v="4871"/>
    <s v="1740"/>
    <x v="0"/>
    <n v="0"/>
    <n v="0"/>
    <n v="0"/>
    <x v="0"/>
    <d v="2013-12-14T07:33:20"/>
    <x v="0"/>
    <x v="0"/>
    <x v="0"/>
    <x v="10"/>
    <x v="129"/>
    <x v="10"/>
    <x v="0"/>
    <m/>
    <x v="18"/>
  </r>
  <r>
    <n v="4880"/>
    <s v="1740"/>
    <x v="0"/>
    <n v="0"/>
    <n v="254"/>
    <n v="36"/>
    <x v="0"/>
    <d v="2013-12-14T07:34:09"/>
    <x v="0"/>
    <x v="0"/>
    <x v="0"/>
    <x v="10"/>
    <x v="129"/>
    <x v="10"/>
    <x v="0"/>
    <n v="0.141732"/>
    <x v="19"/>
  </r>
  <r>
    <n v="4892"/>
    <s v="1740"/>
    <x v="0"/>
    <n v="0"/>
    <n v="991"/>
    <n v="317"/>
    <x v="0"/>
    <d v="2013-12-14T07:36:00"/>
    <x v="0"/>
    <x v="0"/>
    <x v="0"/>
    <x v="10"/>
    <x v="129"/>
    <x v="10"/>
    <x v="0"/>
    <n v="0.31987900000000002"/>
    <x v="20"/>
  </r>
  <r>
    <n v="4907"/>
    <s v="1740"/>
    <x v="0"/>
    <n v="0"/>
    <n v="0"/>
    <n v="0"/>
    <x v="0"/>
    <d v="2013-12-14T07:37:45"/>
    <x v="0"/>
    <x v="0"/>
    <x v="0"/>
    <x v="10"/>
    <x v="129"/>
    <x v="10"/>
    <x v="0"/>
    <m/>
    <x v="21"/>
  </r>
  <r>
    <n v="4587"/>
    <s v="1745"/>
    <x v="0"/>
    <n v="0"/>
    <n v="0"/>
    <n v="0"/>
    <x v="0"/>
    <d v="2013-12-14T06:47:40"/>
    <x v="0"/>
    <x v="0"/>
    <x v="0"/>
    <x v="10"/>
    <x v="130"/>
    <x v="10"/>
    <x v="0"/>
    <m/>
    <x v="0"/>
  </r>
  <r>
    <n v="4599"/>
    <s v="1745"/>
    <x v="0"/>
    <n v="0"/>
    <n v="669"/>
    <n v="288"/>
    <x v="0"/>
    <d v="2013-12-14T06:49:29"/>
    <x v="0"/>
    <x v="0"/>
    <x v="0"/>
    <x v="10"/>
    <x v="130"/>
    <x v="10"/>
    <x v="0"/>
    <n v="0.43049300000000001"/>
    <x v="1"/>
  </r>
  <r>
    <n v="4620"/>
    <s v="1745"/>
    <x v="0"/>
    <n v="0"/>
    <n v="883"/>
    <n v="786"/>
    <x v="0"/>
    <d v="2013-12-14T06:56:07"/>
    <x v="0"/>
    <x v="0"/>
    <x v="0"/>
    <x v="10"/>
    <x v="130"/>
    <x v="10"/>
    <x v="0"/>
    <n v="0.89014700000000002"/>
    <x v="2"/>
  </r>
  <r>
    <n v="4639"/>
    <s v="1745"/>
    <x v="0"/>
    <n v="0"/>
    <n v="78"/>
    <n v="116"/>
    <x v="0"/>
    <d v="2013-12-14T06:58:22"/>
    <x v="0"/>
    <x v="0"/>
    <x v="0"/>
    <x v="10"/>
    <x v="130"/>
    <x v="10"/>
    <x v="0"/>
    <n v="1.487179"/>
    <x v="3"/>
  </r>
  <r>
    <n v="4650"/>
    <s v="1745"/>
    <x v="0"/>
    <n v="0"/>
    <n v="0"/>
    <n v="0"/>
    <x v="0"/>
    <d v="2013-12-14T06:59:36"/>
    <x v="0"/>
    <x v="0"/>
    <x v="0"/>
    <x v="10"/>
    <x v="130"/>
    <x v="10"/>
    <x v="0"/>
    <m/>
    <x v="4"/>
  </r>
  <r>
    <n v="4662"/>
    <s v="1745"/>
    <x v="0"/>
    <n v="0"/>
    <n v="0"/>
    <n v="0"/>
    <x v="0"/>
    <d v="2013-12-14T07:00:56"/>
    <x v="0"/>
    <x v="0"/>
    <x v="0"/>
    <x v="10"/>
    <x v="130"/>
    <x v="10"/>
    <x v="0"/>
    <m/>
    <x v="5"/>
  </r>
  <r>
    <n v="4682"/>
    <s v="1745"/>
    <x v="0"/>
    <n v="0"/>
    <n v="58"/>
    <n v="3"/>
    <x v="0"/>
    <d v="2013-12-14T07:02:19"/>
    <x v="0"/>
    <x v="0"/>
    <x v="0"/>
    <x v="10"/>
    <x v="130"/>
    <x v="10"/>
    <x v="0"/>
    <n v="5.1723999999999999E-2"/>
    <x v="6"/>
  </r>
  <r>
    <n v="4703"/>
    <s v="1745"/>
    <x v="0"/>
    <n v="0"/>
    <n v="51"/>
    <n v="15"/>
    <x v="0"/>
    <d v="2013-12-14T07:06:34"/>
    <x v="0"/>
    <x v="0"/>
    <x v="0"/>
    <x v="10"/>
    <x v="130"/>
    <x v="10"/>
    <x v="0"/>
    <n v="0.29411799999999999"/>
    <x v="7"/>
  </r>
  <r>
    <n v="4719"/>
    <s v="1745"/>
    <x v="0"/>
    <n v="0"/>
    <n v="755"/>
    <n v="28"/>
    <x v="0"/>
    <d v="2013-12-14T07:09:25"/>
    <x v="0"/>
    <x v="0"/>
    <x v="0"/>
    <x v="10"/>
    <x v="130"/>
    <x v="10"/>
    <x v="0"/>
    <n v="3.7086000000000001E-2"/>
    <x v="8"/>
  </r>
  <r>
    <n v="4738"/>
    <s v="1745"/>
    <x v="0"/>
    <n v="0"/>
    <n v="1790"/>
    <n v="81"/>
    <x v="0"/>
    <d v="2013-12-14T07:12:25"/>
    <x v="0"/>
    <x v="0"/>
    <x v="1"/>
    <x v="10"/>
    <x v="130"/>
    <x v="10"/>
    <x v="0"/>
    <n v="4.5251E-2"/>
    <x v="9"/>
  </r>
  <r>
    <n v="4755"/>
    <s v="1745"/>
    <x v="0"/>
    <n v="0"/>
    <n v="353"/>
    <n v="4"/>
    <x v="0"/>
    <d v="2013-12-14T07:17:15"/>
    <x v="0"/>
    <x v="0"/>
    <x v="0"/>
    <x v="10"/>
    <x v="130"/>
    <x v="10"/>
    <x v="0"/>
    <n v="1.1331000000000001E-2"/>
    <x v="10"/>
  </r>
  <r>
    <n v="4767"/>
    <s v="1745"/>
    <x v="0"/>
    <n v="0"/>
    <n v="488"/>
    <n v="12"/>
    <x v="0"/>
    <d v="2013-12-14T07:19:24"/>
    <x v="0"/>
    <x v="0"/>
    <x v="0"/>
    <x v="10"/>
    <x v="130"/>
    <x v="10"/>
    <x v="0"/>
    <n v="2.4590000000000001E-2"/>
    <x v="11"/>
  </r>
  <r>
    <n v="4779"/>
    <s v="1745"/>
    <x v="0"/>
    <n v="0"/>
    <n v="142"/>
    <n v="4"/>
    <x v="0"/>
    <d v="2013-12-14T07:22:03"/>
    <x v="0"/>
    <x v="0"/>
    <x v="0"/>
    <x v="10"/>
    <x v="130"/>
    <x v="10"/>
    <x v="0"/>
    <n v="2.8169E-2"/>
    <x v="12"/>
  </r>
  <r>
    <n v="4790"/>
    <s v="1745"/>
    <x v="0"/>
    <n v="0"/>
    <n v="0"/>
    <n v="0"/>
    <x v="0"/>
    <d v="2013-12-14T07:23:08"/>
    <x v="0"/>
    <x v="0"/>
    <x v="0"/>
    <x v="10"/>
    <x v="130"/>
    <x v="10"/>
    <x v="0"/>
    <m/>
    <x v="13"/>
  </r>
  <r>
    <n v="4802"/>
    <s v="1745"/>
    <x v="0"/>
    <n v="0"/>
    <n v="0"/>
    <n v="0"/>
    <x v="0"/>
    <d v="2013-12-14T07:23:55"/>
    <x v="0"/>
    <x v="0"/>
    <x v="0"/>
    <x v="10"/>
    <x v="130"/>
    <x v="10"/>
    <x v="0"/>
    <m/>
    <x v="14"/>
  </r>
  <r>
    <n v="4815"/>
    <s v="1745"/>
    <x v="0"/>
    <n v="0"/>
    <n v="0"/>
    <n v="0"/>
    <x v="0"/>
    <d v="2013-12-14T07:24:43"/>
    <x v="0"/>
    <x v="0"/>
    <x v="0"/>
    <x v="10"/>
    <x v="130"/>
    <x v="10"/>
    <x v="0"/>
    <m/>
    <x v="15"/>
  </r>
  <r>
    <n v="4841"/>
    <s v="1745"/>
    <x v="0"/>
    <n v="0"/>
    <n v="126"/>
    <n v="40"/>
    <x v="0"/>
    <d v="2013-12-14T07:26:50"/>
    <x v="0"/>
    <x v="0"/>
    <x v="0"/>
    <x v="10"/>
    <x v="130"/>
    <x v="10"/>
    <x v="0"/>
    <n v="0.31746000000000002"/>
    <x v="16"/>
  </r>
  <r>
    <n v="4862"/>
    <s v="1745"/>
    <x v="0"/>
    <n v="0"/>
    <n v="109"/>
    <n v="76"/>
    <x v="0"/>
    <d v="2013-12-14T07:30:19"/>
    <x v="0"/>
    <x v="0"/>
    <x v="0"/>
    <x v="10"/>
    <x v="130"/>
    <x v="10"/>
    <x v="0"/>
    <n v="0.69724799999999998"/>
    <x v="17"/>
  </r>
  <r>
    <n v="4872"/>
    <s v="1745"/>
    <x v="0"/>
    <n v="0"/>
    <n v="0"/>
    <n v="0"/>
    <x v="0"/>
    <d v="2013-12-14T07:33:23"/>
    <x v="0"/>
    <x v="0"/>
    <x v="0"/>
    <x v="10"/>
    <x v="130"/>
    <x v="10"/>
    <x v="0"/>
    <m/>
    <x v="18"/>
  </r>
  <r>
    <n v="4886"/>
    <s v="1745"/>
    <x v="0"/>
    <n v="0"/>
    <n v="549"/>
    <n v="77"/>
    <x v="0"/>
    <d v="2013-12-14T07:35:05"/>
    <x v="0"/>
    <x v="0"/>
    <x v="0"/>
    <x v="10"/>
    <x v="130"/>
    <x v="10"/>
    <x v="0"/>
    <n v="0.14025499999999999"/>
    <x v="19"/>
  </r>
  <r>
    <n v="4898"/>
    <s v="1745"/>
    <x v="0"/>
    <n v="0"/>
    <n v="207"/>
    <n v="66"/>
    <x v="0"/>
    <d v="2013-12-14T07:36:48"/>
    <x v="0"/>
    <x v="0"/>
    <x v="0"/>
    <x v="10"/>
    <x v="130"/>
    <x v="10"/>
    <x v="0"/>
    <n v="0.31884099999999999"/>
    <x v="20"/>
  </r>
  <r>
    <n v="4908"/>
    <s v="1745"/>
    <x v="0"/>
    <n v="0"/>
    <n v="0"/>
    <n v="0"/>
    <x v="0"/>
    <d v="2013-12-14T07:37:48"/>
    <x v="0"/>
    <x v="0"/>
    <x v="0"/>
    <x v="10"/>
    <x v="130"/>
    <x v="10"/>
    <x v="0"/>
    <m/>
    <x v="21"/>
  </r>
  <r>
    <n v="4588"/>
    <s v="1750"/>
    <x v="0"/>
    <n v="0"/>
    <n v="0"/>
    <n v="0"/>
    <x v="0"/>
    <d v="2013-12-14T06:47:43"/>
    <x v="0"/>
    <x v="0"/>
    <x v="0"/>
    <x v="10"/>
    <x v="131"/>
    <x v="10"/>
    <x v="0"/>
    <m/>
    <x v="0"/>
  </r>
  <r>
    <n v="4603"/>
    <s v="1750"/>
    <x v="0"/>
    <n v="0"/>
    <n v="328"/>
    <n v="141"/>
    <x v="0"/>
    <d v="2013-12-14T06:54:29"/>
    <x v="0"/>
    <x v="0"/>
    <x v="0"/>
    <x v="10"/>
    <x v="131"/>
    <x v="10"/>
    <x v="0"/>
    <n v="0.42987799999999998"/>
    <x v="1"/>
  </r>
  <r>
    <n v="4626"/>
    <s v="1750"/>
    <x v="0"/>
    <n v="0"/>
    <n v="341"/>
    <n v="303"/>
    <x v="0"/>
    <d v="2013-12-14T06:56:40"/>
    <x v="0"/>
    <x v="0"/>
    <x v="0"/>
    <x v="10"/>
    <x v="131"/>
    <x v="10"/>
    <x v="0"/>
    <n v="0.88856299999999999"/>
    <x v="2"/>
  </r>
  <r>
    <n v="4642"/>
    <s v="1750"/>
    <x v="0"/>
    <n v="0"/>
    <n v="65"/>
    <n v="97"/>
    <x v="0"/>
    <d v="2013-12-14T06:58:48"/>
    <x v="0"/>
    <x v="0"/>
    <x v="0"/>
    <x v="10"/>
    <x v="131"/>
    <x v="10"/>
    <x v="0"/>
    <n v="1.492308"/>
    <x v="3"/>
  </r>
  <r>
    <n v="4651"/>
    <s v="1750"/>
    <x v="0"/>
    <n v="0"/>
    <n v="0"/>
    <n v="0"/>
    <x v="0"/>
    <d v="2013-12-14T06:59:39"/>
    <x v="0"/>
    <x v="0"/>
    <x v="0"/>
    <x v="10"/>
    <x v="131"/>
    <x v="10"/>
    <x v="0"/>
    <m/>
    <x v="4"/>
  </r>
  <r>
    <n v="4663"/>
    <s v="1750"/>
    <x v="0"/>
    <n v="0"/>
    <n v="0"/>
    <n v="0"/>
    <x v="0"/>
    <d v="2013-12-14T07:01:00"/>
    <x v="0"/>
    <x v="0"/>
    <x v="0"/>
    <x v="10"/>
    <x v="131"/>
    <x v="10"/>
    <x v="0"/>
    <m/>
    <x v="5"/>
  </r>
  <r>
    <n v="4686"/>
    <s v="1750"/>
    <x v="0"/>
    <n v="0"/>
    <n v="30"/>
    <n v="2"/>
    <x v="0"/>
    <d v="2013-12-14T07:02:48"/>
    <x v="0"/>
    <x v="0"/>
    <x v="0"/>
    <x v="10"/>
    <x v="131"/>
    <x v="10"/>
    <x v="0"/>
    <n v="6.6667000000000004E-2"/>
    <x v="6"/>
  </r>
  <r>
    <n v="4708"/>
    <s v="1750"/>
    <x v="0"/>
    <n v="0"/>
    <n v="62"/>
    <n v="19"/>
    <x v="0"/>
    <d v="2013-12-14T07:07:03"/>
    <x v="0"/>
    <x v="0"/>
    <x v="0"/>
    <x v="10"/>
    <x v="131"/>
    <x v="10"/>
    <x v="0"/>
    <n v="0.306452"/>
    <x v="7"/>
  </r>
  <r>
    <n v="4723"/>
    <s v="1750"/>
    <x v="0"/>
    <n v="0"/>
    <n v="1011"/>
    <n v="37"/>
    <x v="0"/>
    <d v="2013-12-14T07:09:55"/>
    <x v="0"/>
    <x v="0"/>
    <x v="0"/>
    <x v="10"/>
    <x v="131"/>
    <x v="10"/>
    <x v="0"/>
    <n v="3.6596999999999998E-2"/>
    <x v="8"/>
  </r>
  <r>
    <n v="4742"/>
    <s v="1750"/>
    <x v="0"/>
    <n v="0"/>
    <n v="4305"/>
    <n v="185"/>
    <x v="0"/>
    <d v="2013-12-14T07:12:56"/>
    <x v="0"/>
    <x v="0"/>
    <x v="1"/>
    <x v="10"/>
    <x v="131"/>
    <x v="10"/>
    <x v="0"/>
    <n v="4.2972999999999997E-2"/>
    <x v="9"/>
  </r>
  <r>
    <n v="4758"/>
    <s v="1750"/>
    <x v="0"/>
    <n v="0"/>
    <n v="1103"/>
    <n v="11"/>
    <x v="0"/>
    <d v="2013-12-14T07:17:48"/>
    <x v="0"/>
    <x v="0"/>
    <x v="0"/>
    <x v="10"/>
    <x v="131"/>
    <x v="10"/>
    <x v="0"/>
    <n v="9.9729999999999992E-3"/>
    <x v="10"/>
  </r>
  <r>
    <n v="4770"/>
    <s v="1750"/>
    <x v="0"/>
    <n v="0"/>
    <n v="527"/>
    <n v="13"/>
    <x v="0"/>
    <d v="2013-12-14T07:19:49"/>
    <x v="0"/>
    <x v="0"/>
    <x v="0"/>
    <x v="10"/>
    <x v="131"/>
    <x v="10"/>
    <x v="0"/>
    <n v="2.4667999999999999E-2"/>
    <x v="11"/>
  </r>
  <r>
    <n v="4783"/>
    <s v="1750"/>
    <x v="0"/>
    <n v="0"/>
    <n v="241"/>
    <n v="7"/>
    <x v="0"/>
    <d v="2013-12-14T07:22:30"/>
    <x v="0"/>
    <x v="0"/>
    <x v="0"/>
    <x v="10"/>
    <x v="131"/>
    <x v="10"/>
    <x v="0"/>
    <n v="2.9045999999999999E-2"/>
    <x v="12"/>
  </r>
  <r>
    <n v="4791"/>
    <s v="1750"/>
    <x v="0"/>
    <n v="0"/>
    <n v="0"/>
    <n v="0"/>
    <x v="0"/>
    <d v="2013-12-14T07:23:11"/>
    <x v="0"/>
    <x v="0"/>
    <x v="0"/>
    <x v="10"/>
    <x v="131"/>
    <x v="10"/>
    <x v="0"/>
    <m/>
    <x v="13"/>
  </r>
  <r>
    <n v="4803"/>
    <s v="1750"/>
    <x v="0"/>
    <n v="0"/>
    <n v="0"/>
    <n v="0"/>
    <x v="0"/>
    <d v="2013-12-14T07:23:59"/>
    <x v="0"/>
    <x v="0"/>
    <x v="0"/>
    <x v="10"/>
    <x v="131"/>
    <x v="10"/>
    <x v="0"/>
    <m/>
    <x v="14"/>
  </r>
  <r>
    <n v="4817"/>
    <s v="1750"/>
    <x v="0"/>
    <n v="0"/>
    <n v="0"/>
    <n v="0"/>
    <x v="0"/>
    <d v="2013-12-14T07:24:46"/>
    <x v="0"/>
    <x v="0"/>
    <x v="0"/>
    <x v="10"/>
    <x v="131"/>
    <x v="10"/>
    <x v="0"/>
    <m/>
    <x v="15"/>
  </r>
  <r>
    <n v="4847"/>
    <s v="1750"/>
    <x v="0"/>
    <n v="0"/>
    <n v="136"/>
    <n v="44"/>
    <x v="0"/>
    <d v="2013-12-14T07:27:21"/>
    <x v="0"/>
    <x v="0"/>
    <x v="0"/>
    <x v="10"/>
    <x v="131"/>
    <x v="10"/>
    <x v="0"/>
    <n v="0.32352900000000001"/>
    <x v="16"/>
  </r>
  <r>
    <n v="4865"/>
    <s v="1750"/>
    <x v="0"/>
    <n v="0"/>
    <n v="140"/>
    <n v="98"/>
    <x v="0"/>
    <d v="2013-12-14T07:30:45"/>
    <x v="0"/>
    <x v="0"/>
    <x v="0"/>
    <x v="10"/>
    <x v="131"/>
    <x v="10"/>
    <x v="0"/>
    <n v="0.7"/>
    <x v="17"/>
  </r>
  <r>
    <n v="4873"/>
    <s v="1750"/>
    <x v="0"/>
    <n v="0"/>
    <n v="0"/>
    <n v="0"/>
    <x v="0"/>
    <d v="2013-12-14T07:33:27"/>
    <x v="0"/>
    <x v="0"/>
    <x v="0"/>
    <x v="10"/>
    <x v="131"/>
    <x v="10"/>
    <x v="0"/>
    <m/>
    <x v="18"/>
  </r>
  <r>
    <n v="4889"/>
    <s v="1750"/>
    <x v="0"/>
    <n v="0"/>
    <n v="349"/>
    <n v="49"/>
    <x v="0"/>
    <d v="2013-12-14T07:35:32"/>
    <x v="0"/>
    <x v="0"/>
    <x v="0"/>
    <x v="10"/>
    <x v="131"/>
    <x v="10"/>
    <x v="0"/>
    <n v="0.140401"/>
    <x v="19"/>
  </r>
  <r>
    <n v="4901"/>
    <s v="1750"/>
    <x v="0"/>
    <n v="0"/>
    <n v="304"/>
    <n v="97"/>
    <x v="0"/>
    <d v="2013-12-14T07:37:14"/>
    <x v="0"/>
    <x v="0"/>
    <x v="0"/>
    <x v="10"/>
    <x v="131"/>
    <x v="10"/>
    <x v="0"/>
    <n v="0.319079"/>
    <x v="20"/>
  </r>
  <r>
    <n v="4909"/>
    <s v="1750"/>
    <x v="0"/>
    <n v="0"/>
    <n v="0"/>
    <n v="0"/>
    <x v="0"/>
    <d v="2013-12-14T07:37:51"/>
    <x v="0"/>
    <x v="0"/>
    <x v="0"/>
    <x v="10"/>
    <x v="131"/>
    <x v="10"/>
    <x v="0"/>
    <m/>
    <x v="21"/>
  </r>
  <r>
    <n v="4589"/>
    <s v="1755"/>
    <x v="0"/>
    <n v="0"/>
    <n v="0"/>
    <n v="0"/>
    <x v="0"/>
    <d v="2013-12-14T06:47:47"/>
    <x v="0"/>
    <x v="0"/>
    <x v="0"/>
    <x v="10"/>
    <x v="132"/>
    <x v="10"/>
    <x v="0"/>
    <m/>
    <x v="0"/>
  </r>
  <r>
    <n v="4594"/>
    <s v="1755"/>
    <x v="0"/>
    <n v="0"/>
    <n v="471"/>
    <n v="203"/>
    <x v="0"/>
    <d v="2013-12-14T06:48:33"/>
    <x v="0"/>
    <x v="0"/>
    <x v="0"/>
    <x v="10"/>
    <x v="132"/>
    <x v="10"/>
    <x v="0"/>
    <n v="0.43099799999999999"/>
    <x v="1"/>
  </r>
  <r>
    <n v="4611"/>
    <s v="1755"/>
    <x v="0"/>
    <n v="0"/>
    <n v="350"/>
    <n v="312"/>
    <x v="0"/>
    <d v="2013-12-14T06:55:20"/>
    <x v="0"/>
    <x v="0"/>
    <x v="0"/>
    <x v="10"/>
    <x v="132"/>
    <x v="10"/>
    <x v="0"/>
    <n v="0.89142900000000003"/>
    <x v="2"/>
  </r>
  <r>
    <n v="4631"/>
    <s v="1755"/>
    <x v="0"/>
    <n v="0"/>
    <n v="56"/>
    <n v="83"/>
    <x v="0"/>
    <d v="2013-12-14T06:57:20"/>
    <x v="0"/>
    <x v="0"/>
    <x v="0"/>
    <x v="10"/>
    <x v="132"/>
    <x v="10"/>
    <x v="0"/>
    <n v="1.482143"/>
    <x v="3"/>
  </r>
  <r>
    <n v="4652"/>
    <s v="1755"/>
    <x v="0"/>
    <n v="0"/>
    <n v="0"/>
    <n v="0"/>
    <x v="0"/>
    <d v="2013-12-14T06:59:44"/>
    <x v="0"/>
    <x v="0"/>
    <x v="0"/>
    <x v="10"/>
    <x v="132"/>
    <x v="10"/>
    <x v="0"/>
    <m/>
    <x v="4"/>
  </r>
  <r>
    <n v="4665"/>
    <s v="1755"/>
    <x v="0"/>
    <n v="0"/>
    <n v="0"/>
    <n v="0"/>
    <x v="0"/>
    <d v="2013-12-14T07:01:04"/>
    <x v="0"/>
    <x v="0"/>
    <x v="0"/>
    <x v="10"/>
    <x v="132"/>
    <x v="10"/>
    <x v="0"/>
    <m/>
    <x v="5"/>
  </r>
  <r>
    <n v="4674"/>
    <s v="1755"/>
    <x v="0"/>
    <n v="0"/>
    <n v="35"/>
    <n v="2"/>
    <x v="0"/>
    <d v="2013-12-14T07:01:42"/>
    <x v="0"/>
    <x v="0"/>
    <x v="0"/>
    <x v="10"/>
    <x v="132"/>
    <x v="10"/>
    <x v="0"/>
    <n v="5.7142999999999999E-2"/>
    <x v="6"/>
  </r>
  <r>
    <n v="4696"/>
    <s v="1755"/>
    <x v="0"/>
    <n v="0"/>
    <n v="127"/>
    <n v="38"/>
    <x v="0"/>
    <d v="2013-12-14T07:05:23"/>
    <x v="0"/>
    <x v="0"/>
    <x v="0"/>
    <x v="10"/>
    <x v="132"/>
    <x v="10"/>
    <x v="0"/>
    <n v="0.29921300000000001"/>
    <x v="7"/>
  </r>
  <r>
    <n v="4714"/>
    <s v="1755"/>
    <x v="0"/>
    <n v="0"/>
    <n v="944"/>
    <n v="35"/>
    <x v="0"/>
    <d v="2013-12-14T07:08:13"/>
    <x v="0"/>
    <x v="0"/>
    <x v="0"/>
    <x v="10"/>
    <x v="132"/>
    <x v="10"/>
    <x v="0"/>
    <n v="3.7075999999999998E-2"/>
    <x v="8"/>
  </r>
  <r>
    <n v="4732"/>
    <s v="1755"/>
    <x v="0"/>
    <n v="0"/>
    <n v="4980"/>
    <n v="214"/>
    <x v="0"/>
    <d v="2013-12-14T07:11:35"/>
    <x v="0"/>
    <x v="0"/>
    <x v="1"/>
    <x v="10"/>
    <x v="132"/>
    <x v="10"/>
    <x v="0"/>
    <n v="4.2972000000000003E-2"/>
    <x v="9"/>
  </r>
  <r>
    <n v="4750"/>
    <s v="1755"/>
    <x v="0"/>
    <n v="0"/>
    <n v="749"/>
    <n v="8"/>
    <x v="0"/>
    <d v="2013-12-14T07:16:29"/>
    <x v="0"/>
    <x v="0"/>
    <x v="0"/>
    <x v="10"/>
    <x v="132"/>
    <x v="10"/>
    <x v="0"/>
    <n v="1.0681E-2"/>
    <x v="10"/>
  </r>
  <r>
    <n v="4762"/>
    <s v="1755"/>
    <x v="0"/>
    <n v="0"/>
    <n v="245"/>
    <n v="6"/>
    <x v="0"/>
    <d v="2013-12-14T07:18:37"/>
    <x v="0"/>
    <x v="0"/>
    <x v="0"/>
    <x v="10"/>
    <x v="132"/>
    <x v="10"/>
    <x v="0"/>
    <n v="2.4490000000000001E-2"/>
    <x v="11"/>
  </r>
  <r>
    <n v="4774"/>
    <s v="1755"/>
    <x v="0"/>
    <n v="0"/>
    <n v="261"/>
    <n v="10"/>
    <x v="0"/>
    <d v="2013-12-14T07:21:08"/>
    <x v="0"/>
    <x v="0"/>
    <x v="0"/>
    <x v="10"/>
    <x v="132"/>
    <x v="10"/>
    <x v="0"/>
    <n v="3.8314000000000001E-2"/>
    <x v="12"/>
  </r>
  <r>
    <n v="4792"/>
    <s v="1755"/>
    <x v="0"/>
    <n v="0"/>
    <n v="0"/>
    <n v="0"/>
    <x v="0"/>
    <d v="2013-12-14T07:23:14"/>
    <x v="0"/>
    <x v="0"/>
    <x v="0"/>
    <x v="10"/>
    <x v="132"/>
    <x v="10"/>
    <x v="0"/>
    <m/>
    <x v="13"/>
  </r>
  <r>
    <n v="4804"/>
    <s v="1755"/>
    <x v="0"/>
    <n v="0"/>
    <n v="0"/>
    <n v="0"/>
    <x v="0"/>
    <d v="2013-12-14T07:24:02"/>
    <x v="0"/>
    <x v="0"/>
    <x v="0"/>
    <x v="10"/>
    <x v="132"/>
    <x v="10"/>
    <x v="0"/>
    <m/>
    <x v="14"/>
  </r>
  <r>
    <n v="4818"/>
    <s v="1755"/>
    <x v="0"/>
    <n v="0"/>
    <n v="0"/>
    <n v="0"/>
    <x v="0"/>
    <d v="2013-12-14T07:24:49"/>
    <x v="0"/>
    <x v="0"/>
    <x v="0"/>
    <x v="10"/>
    <x v="132"/>
    <x v="10"/>
    <x v="0"/>
    <m/>
    <x v="15"/>
  </r>
  <r>
    <n v="4828"/>
    <s v="1755"/>
    <x v="0"/>
    <n v="0"/>
    <n v="268"/>
    <n v="86"/>
    <x v="0"/>
    <d v="2013-12-14T07:25:45"/>
    <x v="0"/>
    <x v="0"/>
    <x v="0"/>
    <x v="10"/>
    <x v="132"/>
    <x v="10"/>
    <x v="0"/>
    <n v="0.32089600000000001"/>
    <x v="16"/>
  </r>
  <r>
    <n v="4854"/>
    <s v="1755"/>
    <x v="0"/>
    <n v="0"/>
    <n v="244"/>
    <n v="171"/>
    <x v="0"/>
    <d v="2013-12-14T07:28:10"/>
    <x v="0"/>
    <x v="0"/>
    <x v="0"/>
    <x v="10"/>
    <x v="132"/>
    <x v="10"/>
    <x v="0"/>
    <n v="0.70082"/>
    <x v="17"/>
  </r>
  <r>
    <n v="4874"/>
    <s v="1755"/>
    <x v="0"/>
    <n v="0"/>
    <n v="0"/>
    <n v="0"/>
    <x v="0"/>
    <d v="2013-12-14T07:33:31"/>
    <x v="0"/>
    <x v="0"/>
    <x v="0"/>
    <x v="10"/>
    <x v="132"/>
    <x v="10"/>
    <x v="0"/>
    <m/>
    <x v="18"/>
  </r>
  <r>
    <n v="4881"/>
    <s v="1755"/>
    <x v="0"/>
    <n v="0"/>
    <n v="3189"/>
    <n v="478"/>
    <x v="0"/>
    <d v="2013-12-14T07:34:18"/>
    <x v="0"/>
    <x v="0"/>
    <x v="0"/>
    <x v="10"/>
    <x v="132"/>
    <x v="10"/>
    <x v="0"/>
    <n v="0.14989"/>
    <x v="19"/>
  </r>
  <r>
    <n v="4893"/>
    <s v="1755"/>
    <x v="0"/>
    <n v="0"/>
    <n v="91"/>
    <n v="29"/>
    <x v="0"/>
    <d v="2013-12-14T07:36:06"/>
    <x v="0"/>
    <x v="0"/>
    <x v="0"/>
    <x v="10"/>
    <x v="132"/>
    <x v="10"/>
    <x v="0"/>
    <n v="0.31868099999999999"/>
    <x v="20"/>
  </r>
  <r>
    <n v="4910"/>
    <s v="1755"/>
    <x v="0"/>
    <n v="0"/>
    <n v="0"/>
    <n v="0"/>
    <x v="0"/>
    <d v="2013-12-14T07:37:55"/>
    <x v="0"/>
    <x v="0"/>
    <x v="0"/>
    <x v="10"/>
    <x v="132"/>
    <x v="10"/>
    <x v="0"/>
    <m/>
    <x v="21"/>
  </r>
  <r>
    <n v="4590"/>
    <s v="1760"/>
    <x v="0"/>
    <n v="0"/>
    <n v="0"/>
    <n v="0"/>
    <x v="0"/>
    <d v="2013-12-14T06:47:52"/>
    <x v="0"/>
    <x v="0"/>
    <x v="0"/>
    <x v="10"/>
    <x v="133"/>
    <x v="10"/>
    <x v="0"/>
    <m/>
    <x v="0"/>
  </r>
  <r>
    <n v="4601"/>
    <s v="1760"/>
    <x v="0"/>
    <n v="0"/>
    <n v="611"/>
    <n v="263"/>
    <x v="0"/>
    <d v="2013-12-14T06:54:19"/>
    <x v="0"/>
    <x v="0"/>
    <x v="0"/>
    <x v="10"/>
    <x v="133"/>
    <x v="10"/>
    <x v="0"/>
    <n v="0.43044199999999999"/>
    <x v="1"/>
  </r>
  <r>
    <n v="4624"/>
    <s v="1760"/>
    <x v="0"/>
    <n v="0"/>
    <n v="740"/>
    <n v="659"/>
    <x v="0"/>
    <d v="2013-12-14T06:56:26"/>
    <x v="0"/>
    <x v="0"/>
    <x v="0"/>
    <x v="10"/>
    <x v="133"/>
    <x v="10"/>
    <x v="0"/>
    <n v="0.89054100000000003"/>
    <x v="2"/>
  </r>
  <r>
    <n v="4641"/>
    <s v="1760"/>
    <x v="0"/>
    <n v="0"/>
    <n v="23"/>
    <n v="34"/>
    <x v="0"/>
    <d v="2013-12-14T06:58:39"/>
    <x v="0"/>
    <x v="0"/>
    <x v="0"/>
    <x v="10"/>
    <x v="133"/>
    <x v="10"/>
    <x v="0"/>
    <n v="1.478261"/>
    <x v="3"/>
  </r>
  <r>
    <n v="4653"/>
    <s v="1760"/>
    <x v="0"/>
    <n v="0"/>
    <n v="0"/>
    <n v="0"/>
    <x v="0"/>
    <d v="2013-12-14T06:59:48"/>
    <x v="0"/>
    <x v="0"/>
    <x v="0"/>
    <x v="10"/>
    <x v="133"/>
    <x v="10"/>
    <x v="0"/>
    <m/>
    <x v="4"/>
  </r>
  <r>
    <n v="4666"/>
    <s v="1760"/>
    <x v="0"/>
    <n v="0"/>
    <n v="0"/>
    <n v="0"/>
    <x v="0"/>
    <d v="2013-12-14T07:01:07"/>
    <x v="0"/>
    <x v="0"/>
    <x v="0"/>
    <x v="10"/>
    <x v="133"/>
    <x v="10"/>
    <x v="0"/>
    <m/>
    <x v="5"/>
  </r>
  <r>
    <n v="4685"/>
    <s v="1760"/>
    <x v="0"/>
    <n v="0"/>
    <n v="44"/>
    <n v="2"/>
    <x v="0"/>
    <d v="2013-12-14T07:02:41"/>
    <x v="0"/>
    <x v="0"/>
    <x v="0"/>
    <x v="10"/>
    <x v="133"/>
    <x v="10"/>
    <x v="0"/>
    <n v="4.5455000000000002E-2"/>
    <x v="6"/>
  </r>
  <r>
    <n v="4706"/>
    <s v="1760"/>
    <x v="0"/>
    <n v="0"/>
    <n v="82"/>
    <n v="25"/>
    <x v="0"/>
    <d v="2013-12-14T07:06:50"/>
    <x v="0"/>
    <x v="0"/>
    <x v="0"/>
    <x v="10"/>
    <x v="133"/>
    <x v="10"/>
    <x v="0"/>
    <n v="0.30487799999999998"/>
    <x v="7"/>
  </r>
  <r>
    <n v="4721"/>
    <s v="1760"/>
    <x v="0"/>
    <n v="0"/>
    <n v="844"/>
    <n v="31"/>
    <x v="0"/>
    <d v="2013-12-14T07:09:47"/>
    <x v="0"/>
    <x v="0"/>
    <x v="0"/>
    <x v="10"/>
    <x v="133"/>
    <x v="10"/>
    <x v="0"/>
    <n v="3.6729999999999999E-2"/>
    <x v="8"/>
  </r>
  <r>
    <n v="4741"/>
    <s v="1760"/>
    <x v="0"/>
    <n v="0"/>
    <n v="1390"/>
    <n v="60"/>
    <x v="0"/>
    <d v="2013-12-14T07:12:43"/>
    <x v="0"/>
    <x v="0"/>
    <x v="1"/>
    <x v="10"/>
    <x v="133"/>
    <x v="10"/>
    <x v="0"/>
    <n v="4.3165000000000002E-2"/>
    <x v="9"/>
  </r>
  <r>
    <n v="4757"/>
    <s v="1760"/>
    <x v="0"/>
    <n v="0"/>
    <n v="352"/>
    <n v="4"/>
    <x v="0"/>
    <d v="2013-12-14T07:17:39"/>
    <x v="0"/>
    <x v="0"/>
    <x v="0"/>
    <x v="10"/>
    <x v="133"/>
    <x v="10"/>
    <x v="0"/>
    <n v="1.1364000000000001E-2"/>
    <x v="10"/>
  </r>
  <r>
    <n v="4769"/>
    <s v="1760"/>
    <x v="0"/>
    <n v="0"/>
    <n v="420"/>
    <n v="10"/>
    <x v="0"/>
    <d v="2013-12-14T07:19:40"/>
    <x v="0"/>
    <x v="0"/>
    <x v="0"/>
    <x v="10"/>
    <x v="133"/>
    <x v="10"/>
    <x v="0"/>
    <n v="2.3810000000000001E-2"/>
    <x v="11"/>
  </r>
  <r>
    <n v="4782"/>
    <s v="1760"/>
    <x v="0"/>
    <n v="0"/>
    <n v="262"/>
    <n v="10"/>
    <x v="0"/>
    <d v="2013-12-14T07:22:22"/>
    <x v="0"/>
    <x v="0"/>
    <x v="0"/>
    <x v="10"/>
    <x v="133"/>
    <x v="10"/>
    <x v="0"/>
    <n v="3.8168000000000001E-2"/>
    <x v="12"/>
  </r>
  <r>
    <n v="4793"/>
    <s v="1760"/>
    <x v="0"/>
    <n v="0"/>
    <n v="0"/>
    <n v="0"/>
    <x v="0"/>
    <d v="2013-12-14T07:23:17"/>
    <x v="0"/>
    <x v="0"/>
    <x v="0"/>
    <x v="10"/>
    <x v="133"/>
    <x v="10"/>
    <x v="0"/>
    <m/>
    <x v="13"/>
  </r>
  <r>
    <n v="4805"/>
    <s v="1760"/>
    <x v="0"/>
    <n v="0"/>
    <n v="0"/>
    <n v="0"/>
    <x v="0"/>
    <d v="2013-12-14T07:24:05"/>
    <x v="0"/>
    <x v="0"/>
    <x v="0"/>
    <x v="10"/>
    <x v="133"/>
    <x v="10"/>
    <x v="0"/>
    <m/>
    <x v="14"/>
  </r>
  <r>
    <n v="4819"/>
    <s v="1760"/>
    <x v="0"/>
    <n v="0"/>
    <n v="0"/>
    <n v="0"/>
    <x v="0"/>
    <d v="2013-12-14T07:24:52"/>
    <x v="0"/>
    <x v="0"/>
    <x v="0"/>
    <x v="10"/>
    <x v="133"/>
    <x v="10"/>
    <x v="0"/>
    <m/>
    <x v="15"/>
  </r>
  <r>
    <n v="4845"/>
    <s v="1760"/>
    <x v="0"/>
    <n v="0"/>
    <n v="316"/>
    <n v="101"/>
    <x v="0"/>
    <d v="2013-12-14T07:27:08"/>
    <x v="0"/>
    <x v="0"/>
    <x v="0"/>
    <x v="10"/>
    <x v="133"/>
    <x v="10"/>
    <x v="0"/>
    <n v="0.31962000000000002"/>
    <x v="16"/>
  </r>
  <r>
    <n v="4864"/>
    <s v="1760"/>
    <x v="0"/>
    <n v="0"/>
    <n v="323"/>
    <n v="226"/>
    <x v="0"/>
    <d v="2013-12-14T07:30:37"/>
    <x v="0"/>
    <x v="0"/>
    <x v="0"/>
    <x v="10"/>
    <x v="133"/>
    <x v="10"/>
    <x v="0"/>
    <n v="0.69969000000000003"/>
    <x v="17"/>
  </r>
  <r>
    <n v="4875"/>
    <s v="1760"/>
    <x v="0"/>
    <n v="0"/>
    <n v="0"/>
    <n v="0"/>
    <x v="0"/>
    <d v="2013-12-14T07:33:36"/>
    <x v="0"/>
    <x v="0"/>
    <x v="0"/>
    <x v="10"/>
    <x v="133"/>
    <x v="10"/>
    <x v="0"/>
    <m/>
    <x v="18"/>
  </r>
  <r>
    <n v="4888"/>
    <s v="1760"/>
    <x v="0"/>
    <n v="0"/>
    <n v="957"/>
    <n v="134"/>
    <x v="0"/>
    <d v="2013-12-14T07:35:23"/>
    <x v="0"/>
    <x v="0"/>
    <x v="0"/>
    <x v="10"/>
    <x v="133"/>
    <x v="10"/>
    <x v="0"/>
    <n v="0.14002100000000001"/>
    <x v="19"/>
  </r>
  <r>
    <n v="4900"/>
    <s v="1760"/>
    <x v="0"/>
    <n v="0"/>
    <n v="225"/>
    <n v="72"/>
    <x v="0"/>
    <d v="2013-12-14T07:37:06"/>
    <x v="0"/>
    <x v="0"/>
    <x v="0"/>
    <x v="10"/>
    <x v="133"/>
    <x v="10"/>
    <x v="0"/>
    <n v="0.32"/>
    <x v="20"/>
  </r>
  <r>
    <n v="4911"/>
    <s v="1760"/>
    <x v="0"/>
    <n v="0"/>
    <n v="0"/>
    <n v="0"/>
    <x v="0"/>
    <d v="2013-12-14T07:37:58"/>
    <x v="0"/>
    <x v="0"/>
    <x v="0"/>
    <x v="10"/>
    <x v="133"/>
    <x v="10"/>
    <x v="0"/>
    <m/>
    <x v="21"/>
  </r>
  <r>
    <n v="4591"/>
    <s v="1765"/>
    <x v="0"/>
    <n v="0"/>
    <n v="0"/>
    <n v="0"/>
    <x v="0"/>
    <d v="2013-12-14T06:47:56"/>
    <x v="0"/>
    <x v="0"/>
    <x v="0"/>
    <x v="10"/>
    <x v="134"/>
    <x v="10"/>
    <x v="0"/>
    <m/>
    <x v="0"/>
  </r>
  <r>
    <n v="4595"/>
    <s v="1765"/>
    <x v="0"/>
    <n v="0"/>
    <n v="488"/>
    <n v="210"/>
    <x v="0"/>
    <d v="2013-12-14T06:48:43"/>
    <x v="0"/>
    <x v="0"/>
    <x v="0"/>
    <x v="10"/>
    <x v="134"/>
    <x v="10"/>
    <x v="0"/>
    <n v="0.43032799999999999"/>
    <x v="1"/>
  </r>
  <r>
    <n v="4613"/>
    <s v="1765"/>
    <x v="0"/>
    <n v="0"/>
    <n v="447"/>
    <n v="398"/>
    <x v="0"/>
    <d v="2013-12-14T06:55:30"/>
    <x v="0"/>
    <x v="0"/>
    <x v="0"/>
    <x v="10"/>
    <x v="134"/>
    <x v="10"/>
    <x v="0"/>
    <n v="0.89037999999999995"/>
    <x v="2"/>
  </r>
  <r>
    <n v="4632"/>
    <s v="1765"/>
    <x v="0"/>
    <n v="0"/>
    <n v="92"/>
    <n v="137"/>
    <x v="0"/>
    <d v="2013-12-14T06:57:30"/>
    <x v="0"/>
    <x v="0"/>
    <x v="0"/>
    <x v="10"/>
    <x v="134"/>
    <x v="10"/>
    <x v="0"/>
    <n v="1.4891300000000001"/>
    <x v="3"/>
  </r>
  <r>
    <n v="4654"/>
    <s v="1765"/>
    <x v="0"/>
    <n v="0"/>
    <n v="0"/>
    <n v="0"/>
    <x v="0"/>
    <d v="2013-12-14T06:59:51"/>
    <x v="0"/>
    <x v="0"/>
    <x v="0"/>
    <x v="10"/>
    <x v="134"/>
    <x v="10"/>
    <x v="0"/>
    <m/>
    <x v="4"/>
  </r>
  <r>
    <n v="4667"/>
    <s v="1765"/>
    <x v="0"/>
    <n v="0"/>
    <n v="0"/>
    <n v="0"/>
    <x v="0"/>
    <d v="2013-12-14T07:01:11"/>
    <x v="0"/>
    <x v="0"/>
    <x v="0"/>
    <x v="10"/>
    <x v="134"/>
    <x v="10"/>
    <x v="0"/>
    <m/>
    <x v="5"/>
  </r>
  <r>
    <n v="4675"/>
    <s v="1765"/>
    <x v="0"/>
    <n v="0"/>
    <n v="53"/>
    <n v="3"/>
    <x v="0"/>
    <d v="2013-12-14T07:01:49"/>
    <x v="0"/>
    <x v="0"/>
    <x v="0"/>
    <x v="10"/>
    <x v="134"/>
    <x v="10"/>
    <x v="0"/>
    <n v="5.6604000000000002E-2"/>
    <x v="6"/>
  </r>
  <r>
    <n v="4698"/>
    <s v="1765"/>
    <x v="0"/>
    <n v="0"/>
    <n v="246"/>
    <n v="74"/>
    <x v="0"/>
    <d v="2013-12-14T07:05:35"/>
    <x v="0"/>
    <x v="0"/>
    <x v="0"/>
    <x v="10"/>
    <x v="134"/>
    <x v="10"/>
    <x v="0"/>
    <n v="0.300813"/>
    <x v="7"/>
  </r>
  <r>
    <n v="4715"/>
    <s v="1765"/>
    <x v="0"/>
    <n v="0"/>
    <n v="651"/>
    <n v="24"/>
    <x v="0"/>
    <d v="2013-12-14T07:08:23"/>
    <x v="0"/>
    <x v="0"/>
    <x v="0"/>
    <x v="10"/>
    <x v="134"/>
    <x v="10"/>
    <x v="0"/>
    <n v="3.6866000000000003E-2"/>
    <x v="8"/>
  </r>
  <r>
    <n v="4733"/>
    <s v="1765"/>
    <x v="0"/>
    <n v="0"/>
    <n v="3365"/>
    <n v="151"/>
    <x v="0"/>
    <d v="2013-12-14T07:11:47"/>
    <x v="0"/>
    <x v="0"/>
    <x v="1"/>
    <x v="10"/>
    <x v="134"/>
    <x v="10"/>
    <x v="0"/>
    <n v="4.4873999999999997E-2"/>
    <x v="9"/>
  </r>
  <r>
    <n v="4751"/>
    <s v="1765"/>
    <x v="0"/>
    <n v="0"/>
    <n v="661"/>
    <n v="7"/>
    <x v="0"/>
    <d v="2013-12-14T07:16:38"/>
    <x v="0"/>
    <x v="0"/>
    <x v="0"/>
    <x v="10"/>
    <x v="134"/>
    <x v="10"/>
    <x v="0"/>
    <n v="1.059E-2"/>
    <x v="10"/>
  </r>
  <r>
    <n v="4763"/>
    <s v="1765"/>
    <x v="0"/>
    <n v="0"/>
    <n v="210"/>
    <n v="5"/>
    <x v="0"/>
    <d v="2013-12-14T07:18:48"/>
    <x v="0"/>
    <x v="0"/>
    <x v="0"/>
    <x v="10"/>
    <x v="134"/>
    <x v="10"/>
    <x v="0"/>
    <n v="2.3810000000000001E-2"/>
    <x v="11"/>
  </r>
  <r>
    <n v="4775"/>
    <s v="1765"/>
    <x v="0"/>
    <n v="0"/>
    <n v="292"/>
    <n v="11"/>
    <x v="0"/>
    <d v="2013-12-14T07:21:20"/>
    <x v="0"/>
    <x v="0"/>
    <x v="0"/>
    <x v="10"/>
    <x v="134"/>
    <x v="10"/>
    <x v="0"/>
    <n v="3.7671000000000003E-2"/>
    <x v="12"/>
  </r>
  <r>
    <n v="4794"/>
    <s v="1765"/>
    <x v="0"/>
    <n v="0"/>
    <n v="0"/>
    <n v="0"/>
    <x v="0"/>
    <d v="2013-12-14T07:23:21"/>
    <x v="0"/>
    <x v="0"/>
    <x v="0"/>
    <x v="10"/>
    <x v="134"/>
    <x v="10"/>
    <x v="0"/>
    <m/>
    <x v="13"/>
  </r>
  <r>
    <n v="4806"/>
    <s v="1765"/>
    <x v="0"/>
    <n v="0"/>
    <n v="0"/>
    <n v="0"/>
    <x v="0"/>
    <d v="2013-12-14T07:24:09"/>
    <x v="0"/>
    <x v="0"/>
    <x v="0"/>
    <x v="10"/>
    <x v="134"/>
    <x v="10"/>
    <x v="0"/>
    <m/>
    <x v="14"/>
  </r>
  <r>
    <n v="4820"/>
    <s v="1765"/>
    <x v="0"/>
    <n v="0"/>
    <n v="0"/>
    <n v="0"/>
    <x v="0"/>
    <d v="2013-12-14T07:24:55"/>
    <x v="0"/>
    <x v="0"/>
    <x v="0"/>
    <x v="10"/>
    <x v="134"/>
    <x v="10"/>
    <x v="0"/>
    <m/>
    <x v="15"/>
  </r>
  <r>
    <n v="4830"/>
    <s v="1765"/>
    <x v="0"/>
    <n v="0"/>
    <n v="285"/>
    <n v="91"/>
    <x v="0"/>
    <d v="2013-12-14T07:25:53"/>
    <x v="0"/>
    <x v="0"/>
    <x v="0"/>
    <x v="10"/>
    <x v="134"/>
    <x v="10"/>
    <x v="0"/>
    <n v="0.31929800000000003"/>
    <x v="16"/>
  </r>
  <r>
    <n v="4858"/>
    <s v="1765"/>
    <x v="0"/>
    <n v="0"/>
    <n v="279"/>
    <n v="195"/>
    <x v="0"/>
    <d v="2013-12-14T07:28:56"/>
    <x v="0"/>
    <x v="0"/>
    <x v="0"/>
    <x v="10"/>
    <x v="134"/>
    <x v="10"/>
    <x v="0"/>
    <n v="0.69892500000000002"/>
    <x v="17"/>
  </r>
  <r>
    <n v="4876"/>
    <s v="1765"/>
    <x v="0"/>
    <n v="0"/>
    <n v="0"/>
    <n v="0"/>
    <x v="0"/>
    <d v="2013-12-14T07:33:42"/>
    <x v="0"/>
    <x v="0"/>
    <x v="0"/>
    <x v="10"/>
    <x v="134"/>
    <x v="10"/>
    <x v="0"/>
    <m/>
    <x v="18"/>
  </r>
  <r>
    <n v="4882"/>
    <s v="1765"/>
    <x v="0"/>
    <n v="0"/>
    <n v="2178"/>
    <n v="305"/>
    <x v="0"/>
    <d v="2013-12-14T07:34:26"/>
    <x v="0"/>
    <x v="0"/>
    <x v="0"/>
    <x v="10"/>
    <x v="134"/>
    <x v="10"/>
    <x v="0"/>
    <n v="0.14003699999999999"/>
    <x v="19"/>
  </r>
  <r>
    <n v="4894"/>
    <s v="1765"/>
    <x v="0"/>
    <n v="0"/>
    <n v="140"/>
    <n v="45"/>
    <x v="0"/>
    <d v="2013-12-14T07:36:15"/>
    <x v="0"/>
    <x v="0"/>
    <x v="0"/>
    <x v="10"/>
    <x v="134"/>
    <x v="10"/>
    <x v="0"/>
    <n v="0.32142900000000002"/>
    <x v="20"/>
  </r>
  <r>
    <n v="4912"/>
    <s v="1765"/>
    <x v="0"/>
    <n v="0"/>
    <n v="0"/>
    <n v="0"/>
    <x v="0"/>
    <d v="2013-12-14T07:38:01"/>
    <x v="0"/>
    <x v="0"/>
    <x v="0"/>
    <x v="10"/>
    <x v="134"/>
    <x v="10"/>
    <x v="0"/>
    <m/>
    <x v="21"/>
  </r>
  <r>
    <n v="4582"/>
    <s v="1770"/>
    <x v="0"/>
    <n v="0"/>
    <n v="30"/>
    <n v="23"/>
    <x v="0"/>
    <d v="2013-12-14T06:47:20"/>
    <x v="0"/>
    <x v="0"/>
    <x v="0"/>
    <x v="10"/>
    <x v="135"/>
    <x v="10"/>
    <x v="0"/>
    <n v="0.76666699999999999"/>
    <x v="0"/>
  </r>
  <r>
    <n v="4597"/>
    <s v="1770"/>
    <x v="0"/>
    <n v="0"/>
    <n v="603"/>
    <n v="259"/>
    <x v="0"/>
    <d v="2013-12-14T06:49:07"/>
    <x v="0"/>
    <x v="0"/>
    <x v="0"/>
    <x v="10"/>
    <x v="135"/>
    <x v="10"/>
    <x v="0"/>
    <n v="0.42951899999999998"/>
    <x v="1"/>
  </r>
  <r>
    <n v="4617"/>
    <s v="1770"/>
    <x v="0"/>
    <n v="0"/>
    <n v="890"/>
    <n v="792"/>
    <x v="0"/>
    <d v="2013-12-14T06:55:51"/>
    <x v="0"/>
    <x v="0"/>
    <x v="0"/>
    <x v="10"/>
    <x v="135"/>
    <x v="10"/>
    <x v="0"/>
    <n v="0.88988800000000001"/>
    <x v="2"/>
  </r>
  <r>
    <n v="4635"/>
    <s v="1770"/>
    <x v="0"/>
    <n v="0"/>
    <n v="113"/>
    <n v="168"/>
    <x v="0"/>
    <d v="2013-12-14T06:57:49"/>
    <x v="0"/>
    <x v="0"/>
    <x v="0"/>
    <x v="10"/>
    <x v="135"/>
    <x v="10"/>
    <x v="0"/>
    <n v="1.486726"/>
    <x v="3"/>
  </r>
  <r>
    <n v="4655"/>
    <s v="1770"/>
    <x v="0"/>
    <n v="0"/>
    <n v="0"/>
    <n v="0"/>
    <x v="0"/>
    <d v="2013-12-14T06:59:55"/>
    <x v="0"/>
    <x v="0"/>
    <x v="0"/>
    <x v="10"/>
    <x v="135"/>
    <x v="10"/>
    <x v="0"/>
    <m/>
    <x v="4"/>
  </r>
  <r>
    <n v="4668"/>
    <s v="1770"/>
    <x v="0"/>
    <n v="0"/>
    <n v="0"/>
    <n v="0"/>
    <x v="0"/>
    <d v="2013-12-14T07:01:14"/>
    <x v="0"/>
    <x v="0"/>
    <x v="0"/>
    <x v="10"/>
    <x v="135"/>
    <x v="10"/>
    <x v="0"/>
    <m/>
    <x v="5"/>
  </r>
  <r>
    <n v="4679"/>
    <s v="1770"/>
    <x v="0"/>
    <n v="0"/>
    <n v="61"/>
    <n v="3"/>
    <x v="0"/>
    <d v="2013-12-14T07:02:07"/>
    <x v="0"/>
    <x v="0"/>
    <x v="0"/>
    <x v="10"/>
    <x v="135"/>
    <x v="10"/>
    <x v="0"/>
    <n v="4.9180000000000001E-2"/>
    <x v="6"/>
  </r>
  <r>
    <n v="4700"/>
    <s v="1770"/>
    <x v="0"/>
    <n v="0"/>
    <n v="75"/>
    <n v="23"/>
    <x v="0"/>
    <d v="2013-12-14T07:05:58"/>
    <x v="0"/>
    <x v="0"/>
    <x v="0"/>
    <x v="10"/>
    <x v="135"/>
    <x v="10"/>
    <x v="0"/>
    <n v="0.30666700000000002"/>
    <x v="7"/>
  </r>
  <r>
    <n v="4717"/>
    <s v="1770"/>
    <x v="0"/>
    <n v="0"/>
    <n v="566"/>
    <n v="21"/>
    <x v="0"/>
    <d v="2013-12-14T07:08:43"/>
    <x v="0"/>
    <x v="0"/>
    <x v="0"/>
    <x v="10"/>
    <x v="135"/>
    <x v="10"/>
    <x v="0"/>
    <n v="3.7102000000000003E-2"/>
    <x v="8"/>
  </r>
  <r>
    <n v="4736"/>
    <s v="1770"/>
    <x v="0"/>
    <n v="0"/>
    <n v="3006"/>
    <n v="135"/>
    <x v="0"/>
    <d v="2013-12-14T07:12:05"/>
    <x v="0"/>
    <x v="0"/>
    <x v="1"/>
    <x v="10"/>
    <x v="135"/>
    <x v="10"/>
    <x v="0"/>
    <n v="4.4909999999999999E-2"/>
    <x v="9"/>
  </r>
  <r>
    <n v="4753"/>
    <s v="1770"/>
    <x v="0"/>
    <n v="0"/>
    <n v="779"/>
    <n v="8"/>
    <x v="0"/>
    <d v="2013-12-14T07:16:58"/>
    <x v="0"/>
    <x v="0"/>
    <x v="0"/>
    <x v="10"/>
    <x v="135"/>
    <x v="10"/>
    <x v="0"/>
    <n v="1.027E-2"/>
    <x v="10"/>
  </r>
  <r>
    <n v="4765"/>
    <s v="1770"/>
    <x v="0"/>
    <n v="0"/>
    <n v="289"/>
    <n v="7"/>
    <x v="0"/>
    <d v="2013-12-14T07:19:06"/>
    <x v="0"/>
    <x v="0"/>
    <x v="0"/>
    <x v="10"/>
    <x v="135"/>
    <x v="10"/>
    <x v="0"/>
    <n v="2.4220999999999999E-2"/>
    <x v="11"/>
  </r>
  <r>
    <n v="4777"/>
    <s v="1770"/>
    <x v="0"/>
    <n v="0"/>
    <n v="255"/>
    <n v="9"/>
    <x v="0"/>
    <d v="2013-12-14T07:21:36"/>
    <x v="0"/>
    <x v="0"/>
    <x v="0"/>
    <x v="10"/>
    <x v="135"/>
    <x v="10"/>
    <x v="0"/>
    <n v="3.5293999999999999E-2"/>
    <x v="12"/>
  </r>
  <r>
    <n v="4795"/>
    <s v="1770"/>
    <x v="0"/>
    <n v="0"/>
    <n v="0"/>
    <n v="0"/>
    <x v="0"/>
    <d v="2013-12-14T07:23:24"/>
    <x v="0"/>
    <x v="0"/>
    <x v="0"/>
    <x v="10"/>
    <x v="135"/>
    <x v="10"/>
    <x v="0"/>
    <m/>
    <x v="13"/>
  </r>
  <r>
    <n v="4807"/>
    <s v="1770"/>
    <x v="0"/>
    <n v="0"/>
    <n v="0"/>
    <n v="0"/>
    <x v="0"/>
    <d v="2013-12-14T07:24:13"/>
    <x v="0"/>
    <x v="0"/>
    <x v="0"/>
    <x v="10"/>
    <x v="135"/>
    <x v="10"/>
    <x v="0"/>
    <m/>
    <x v="14"/>
  </r>
  <r>
    <n v="4821"/>
    <s v="1770"/>
    <x v="0"/>
    <n v="0"/>
    <n v="0"/>
    <n v="0"/>
    <x v="0"/>
    <d v="2013-12-14T07:24:58"/>
    <x v="0"/>
    <x v="0"/>
    <x v="0"/>
    <x v="10"/>
    <x v="135"/>
    <x v="10"/>
    <x v="0"/>
    <m/>
    <x v="15"/>
  </r>
  <r>
    <n v="4835"/>
    <s v="1770"/>
    <x v="0"/>
    <n v="0"/>
    <n v="188"/>
    <n v="60"/>
    <x v="0"/>
    <d v="2013-12-14T07:26:15"/>
    <x v="0"/>
    <x v="0"/>
    <x v="0"/>
    <x v="10"/>
    <x v="135"/>
    <x v="10"/>
    <x v="0"/>
    <n v="0.31914900000000002"/>
    <x v="16"/>
  </r>
  <r>
    <n v="4860"/>
    <s v="1770"/>
    <x v="0"/>
    <n v="0"/>
    <n v="166"/>
    <n v="116"/>
    <x v="0"/>
    <d v="2013-12-14T07:30:01"/>
    <x v="0"/>
    <x v="0"/>
    <x v="0"/>
    <x v="10"/>
    <x v="135"/>
    <x v="10"/>
    <x v="0"/>
    <n v="0.69879500000000005"/>
    <x v="17"/>
  </r>
  <r>
    <n v="4877"/>
    <s v="1770"/>
    <x v="0"/>
    <n v="0"/>
    <n v="0"/>
    <n v="0"/>
    <x v="0"/>
    <d v="2013-12-14T07:33:45"/>
    <x v="0"/>
    <x v="0"/>
    <x v="0"/>
    <x v="10"/>
    <x v="135"/>
    <x v="10"/>
    <x v="0"/>
    <m/>
    <x v="18"/>
  </r>
  <r>
    <n v="4884"/>
    <s v="1770"/>
    <x v="0"/>
    <n v="0"/>
    <n v="648"/>
    <n v="91"/>
    <x v="0"/>
    <d v="2013-12-14T07:34:50"/>
    <x v="0"/>
    <x v="0"/>
    <x v="0"/>
    <x v="10"/>
    <x v="135"/>
    <x v="10"/>
    <x v="0"/>
    <n v="0.140432"/>
    <x v="19"/>
  </r>
  <r>
    <n v="4896"/>
    <s v="1770"/>
    <x v="0"/>
    <n v="0"/>
    <n v="68"/>
    <n v="22"/>
    <x v="0"/>
    <d v="2013-12-14T07:36:31"/>
    <x v="0"/>
    <x v="0"/>
    <x v="0"/>
    <x v="10"/>
    <x v="135"/>
    <x v="10"/>
    <x v="0"/>
    <n v="0.32352900000000001"/>
    <x v="20"/>
  </r>
  <r>
    <n v="4913"/>
    <s v="1770"/>
    <x v="0"/>
    <n v="0"/>
    <n v="0"/>
    <n v="0"/>
    <x v="0"/>
    <d v="2013-12-14T07:38:14"/>
    <x v="0"/>
    <x v="0"/>
    <x v="0"/>
    <x v="10"/>
    <x v="135"/>
    <x v="10"/>
    <x v="0"/>
    <m/>
    <x v="21"/>
  </r>
  <r>
    <n v="4592"/>
    <s v="1771"/>
    <x v="0"/>
    <n v="0"/>
    <n v="0"/>
    <n v="0"/>
    <x v="0"/>
    <d v="2013-12-14T06:48:01"/>
    <x v="0"/>
    <x v="0"/>
    <x v="0"/>
    <x v="10"/>
    <x v="136"/>
    <x v="10"/>
    <x v="0"/>
    <m/>
    <x v="0"/>
  </r>
  <r>
    <n v="4600"/>
    <s v="1771"/>
    <x v="0"/>
    <n v="0"/>
    <n v="886"/>
    <n v="381"/>
    <x v="0"/>
    <d v="2013-12-14T06:49:40"/>
    <x v="0"/>
    <x v="0"/>
    <x v="0"/>
    <x v="10"/>
    <x v="136"/>
    <x v="10"/>
    <x v="0"/>
    <n v="0.43002299999999999"/>
    <x v="1"/>
  </r>
  <r>
    <n v="4622"/>
    <s v="1771"/>
    <x v="0"/>
    <n v="0"/>
    <n v="856"/>
    <n v="762"/>
    <x v="0"/>
    <d v="2013-12-14T06:56:16"/>
    <x v="0"/>
    <x v="0"/>
    <x v="0"/>
    <x v="10"/>
    <x v="136"/>
    <x v="10"/>
    <x v="0"/>
    <n v="0.89018699999999995"/>
    <x v="2"/>
  </r>
  <r>
    <n v="4640"/>
    <s v="1771"/>
    <x v="0"/>
    <n v="0"/>
    <n v="44"/>
    <n v="66"/>
    <x v="0"/>
    <d v="2013-12-14T06:58:30"/>
    <x v="0"/>
    <x v="0"/>
    <x v="0"/>
    <x v="10"/>
    <x v="136"/>
    <x v="10"/>
    <x v="0"/>
    <n v="1.5"/>
    <x v="3"/>
  </r>
  <r>
    <n v="4656"/>
    <s v="1771"/>
    <x v="0"/>
    <n v="0"/>
    <n v="0"/>
    <n v="0"/>
    <x v="0"/>
    <d v="2013-12-14T06:59:58"/>
    <x v="0"/>
    <x v="0"/>
    <x v="0"/>
    <x v="10"/>
    <x v="136"/>
    <x v="10"/>
    <x v="0"/>
    <m/>
    <x v="4"/>
  </r>
  <r>
    <n v="4670"/>
    <s v="1771"/>
    <x v="0"/>
    <n v="0"/>
    <n v="0"/>
    <n v="0"/>
    <x v="0"/>
    <d v="2013-12-14T07:01:17"/>
    <x v="0"/>
    <x v="0"/>
    <x v="0"/>
    <x v="10"/>
    <x v="136"/>
    <x v="10"/>
    <x v="0"/>
    <m/>
    <x v="5"/>
  </r>
  <r>
    <n v="4683"/>
    <s v="1771"/>
    <x v="0"/>
    <n v="0"/>
    <n v="99"/>
    <n v="5"/>
    <x v="0"/>
    <d v="2013-12-14T07:02:32"/>
    <x v="0"/>
    <x v="0"/>
    <x v="0"/>
    <x v="10"/>
    <x v="136"/>
    <x v="10"/>
    <x v="0"/>
    <n v="5.0505000000000001E-2"/>
    <x v="6"/>
  </r>
  <r>
    <n v="4704"/>
    <s v="1771"/>
    <x v="0"/>
    <n v="0"/>
    <n v="36"/>
    <n v="11"/>
    <x v="0"/>
    <d v="2013-12-14T07:06:41"/>
    <x v="0"/>
    <x v="0"/>
    <x v="0"/>
    <x v="10"/>
    <x v="136"/>
    <x v="10"/>
    <x v="0"/>
    <n v="0.30555599999999999"/>
    <x v="7"/>
  </r>
  <r>
    <n v="4720"/>
    <s v="1771"/>
    <x v="0"/>
    <n v="0"/>
    <n v="578"/>
    <n v="21"/>
    <x v="0"/>
    <d v="2013-12-14T07:09:36"/>
    <x v="0"/>
    <x v="0"/>
    <x v="0"/>
    <x v="10"/>
    <x v="136"/>
    <x v="10"/>
    <x v="0"/>
    <n v="3.6332000000000003E-2"/>
    <x v="8"/>
  </r>
  <r>
    <n v="4739"/>
    <s v="1771"/>
    <x v="0"/>
    <n v="0"/>
    <n v="1552"/>
    <n v="67"/>
    <x v="0"/>
    <d v="2013-12-14T07:12:34"/>
    <x v="0"/>
    <x v="0"/>
    <x v="1"/>
    <x v="10"/>
    <x v="136"/>
    <x v="10"/>
    <x v="0"/>
    <n v="4.317E-2"/>
    <x v="9"/>
  </r>
  <r>
    <n v="4756"/>
    <s v="1771"/>
    <x v="0"/>
    <n v="0"/>
    <n v="723"/>
    <n v="8"/>
    <x v="0"/>
    <d v="2013-12-14T07:17:28"/>
    <x v="0"/>
    <x v="0"/>
    <x v="0"/>
    <x v="10"/>
    <x v="136"/>
    <x v="10"/>
    <x v="0"/>
    <n v="1.1065E-2"/>
    <x v="10"/>
  </r>
  <r>
    <n v="4768"/>
    <s v="1771"/>
    <x v="0"/>
    <n v="0"/>
    <n v="259"/>
    <n v="7"/>
    <x v="0"/>
    <d v="2013-12-14T07:19:32"/>
    <x v="0"/>
    <x v="0"/>
    <x v="0"/>
    <x v="10"/>
    <x v="136"/>
    <x v="10"/>
    <x v="0"/>
    <n v="2.7026999999999999E-2"/>
    <x v="11"/>
  </r>
  <r>
    <n v="4781"/>
    <s v="1771"/>
    <x v="0"/>
    <n v="0"/>
    <n v="419"/>
    <n v="16"/>
    <x v="0"/>
    <d v="2013-12-14T07:22:14"/>
    <x v="0"/>
    <x v="0"/>
    <x v="0"/>
    <x v="10"/>
    <x v="136"/>
    <x v="10"/>
    <x v="0"/>
    <n v="3.8185999999999998E-2"/>
    <x v="12"/>
  </r>
  <r>
    <n v="4796"/>
    <s v="1771"/>
    <x v="0"/>
    <n v="0"/>
    <n v="0"/>
    <n v="0"/>
    <x v="0"/>
    <d v="2013-12-14T07:23:27"/>
    <x v="0"/>
    <x v="0"/>
    <x v="0"/>
    <x v="10"/>
    <x v="136"/>
    <x v="10"/>
    <x v="0"/>
    <m/>
    <x v="13"/>
  </r>
  <r>
    <n v="4808"/>
    <s v="1771"/>
    <x v="0"/>
    <n v="0"/>
    <n v="0"/>
    <n v="0"/>
    <x v="0"/>
    <d v="2013-12-14T07:24:17"/>
    <x v="0"/>
    <x v="0"/>
    <x v="0"/>
    <x v="10"/>
    <x v="136"/>
    <x v="10"/>
    <x v="0"/>
    <m/>
    <x v="14"/>
  </r>
  <r>
    <n v="4822"/>
    <s v="1771"/>
    <x v="0"/>
    <n v="0"/>
    <n v="0"/>
    <n v="0"/>
    <x v="0"/>
    <d v="2013-12-14T07:25:01"/>
    <x v="0"/>
    <x v="0"/>
    <x v="0"/>
    <x v="10"/>
    <x v="136"/>
    <x v="10"/>
    <x v="0"/>
    <m/>
    <x v="15"/>
  </r>
  <r>
    <n v="4842"/>
    <s v="1771"/>
    <x v="0"/>
    <n v="0"/>
    <n v="109"/>
    <n v="35"/>
    <x v="0"/>
    <d v="2013-12-14T07:26:59"/>
    <x v="0"/>
    <x v="0"/>
    <x v="0"/>
    <x v="10"/>
    <x v="136"/>
    <x v="10"/>
    <x v="0"/>
    <n v="0.32110100000000003"/>
    <x v="16"/>
  </r>
  <r>
    <n v="4863"/>
    <s v="1771"/>
    <x v="0"/>
    <n v="0"/>
    <n v="127"/>
    <n v="89"/>
    <x v="0"/>
    <d v="2013-12-14T07:30:28"/>
    <x v="0"/>
    <x v="0"/>
    <x v="0"/>
    <x v="10"/>
    <x v="136"/>
    <x v="10"/>
    <x v="0"/>
    <n v="0.70078700000000005"/>
    <x v="17"/>
  </r>
  <r>
    <n v="4878"/>
    <s v="1771"/>
    <x v="0"/>
    <n v="0"/>
    <n v="0"/>
    <n v="0"/>
    <x v="0"/>
    <d v="2013-12-14T07:33:48"/>
    <x v="0"/>
    <x v="0"/>
    <x v="0"/>
    <x v="10"/>
    <x v="136"/>
    <x v="10"/>
    <x v="0"/>
    <m/>
    <x v="18"/>
  </r>
  <r>
    <n v="4887"/>
    <s v="1771"/>
    <x v="0"/>
    <n v="0"/>
    <n v="262"/>
    <n v="37"/>
    <x v="0"/>
    <d v="2013-12-14T07:35:14"/>
    <x v="0"/>
    <x v="0"/>
    <x v="0"/>
    <x v="10"/>
    <x v="136"/>
    <x v="10"/>
    <x v="0"/>
    <n v="0.14122100000000001"/>
    <x v="19"/>
  </r>
  <r>
    <n v="4899"/>
    <s v="1771"/>
    <x v="0"/>
    <n v="0"/>
    <n v="67"/>
    <n v="21"/>
    <x v="0"/>
    <d v="2013-12-14T07:36:56"/>
    <x v="0"/>
    <x v="0"/>
    <x v="0"/>
    <x v="10"/>
    <x v="136"/>
    <x v="10"/>
    <x v="0"/>
    <n v="0.31343300000000002"/>
    <x v="20"/>
  </r>
  <r>
    <n v="4914"/>
    <s v="1771"/>
    <x v="0"/>
    <n v="0"/>
    <n v="0"/>
    <n v="0"/>
    <x v="0"/>
    <d v="2013-12-14T07:38:18"/>
    <x v="0"/>
    <x v="0"/>
    <x v="0"/>
    <x v="10"/>
    <x v="136"/>
    <x v="10"/>
    <x v="0"/>
    <m/>
    <x v="21"/>
  </r>
  <r>
    <n v="4581"/>
    <s v="1775"/>
    <x v="0"/>
    <n v="0"/>
    <n v="47"/>
    <n v="39"/>
    <x v="0"/>
    <d v="2013-12-14T06:47:11"/>
    <x v="0"/>
    <x v="0"/>
    <x v="0"/>
    <x v="10"/>
    <x v="137"/>
    <x v="10"/>
    <x v="0"/>
    <n v="0.82978700000000005"/>
    <x v="0"/>
  </r>
  <r>
    <n v="4596"/>
    <s v="1775"/>
    <x v="0"/>
    <n v="0"/>
    <n v="734"/>
    <n v="316"/>
    <x v="0"/>
    <d v="2013-12-14T06:48:57"/>
    <x v="0"/>
    <x v="0"/>
    <x v="0"/>
    <x v="10"/>
    <x v="137"/>
    <x v="10"/>
    <x v="0"/>
    <n v="0.43051800000000001"/>
    <x v="1"/>
  </r>
  <r>
    <n v="4615"/>
    <s v="1775"/>
    <x v="0"/>
    <n v="0"/>
    <n v="804"/>
    <n v="716"/>
    <x v="0"/>
    <d v="2013-12-14T06:55:40"/>
    <x v="0"/>
    <x v="0"/>
    <x v="0"/>
    <x v="10"/>
    <x v="137"/>
    <x v="10"/>
    <x v="0"/>
    <n v="0.89054699999999998"/>
    <x v="2"/>
  </r>
  <r>
    <n v="4634"/>
    <s v="1775"/>
    <x v="0"/>
    <n v="0"/>
    <n v="90"/>
    <n v="134"/>
    <x v="0"/>
    <d v="2013-12-14T06:57:39"/>
    <x v="0"/>
    <x v="0"/>
    <x v="0"/>
    <x v="10"/>
    <x v="137"/>
    <x v="10"/>
    <x v="0"/>
    <n v="1.4888889999999999"/>
    <x v="3"/>
  </r>
  <r>
    <n v="4657"/>
    <s v="1775"/>
    <x v="0"/>
    <n v="0"/>
    <n v="0"/>
    <n v="0"/>
    <x v="0"/>
    <d v="2013-12-14T07:00:02"/>
    <x v="0"/>
    <x v="0"/>
    <x v="0"/>
    <x v="10"/>
    <x v="137"/>
    <x v="10"/>
    <x v="0"/>
    <m/>
    <x v="4"/>
  </r>
  <r>
    <n v="4671"/>
    <s v="1775"/>
    <x v="0"/>
    <n v="0"/>
    <n v="0"/>
    <n v="0"/>
    <x v="0"/>
    <d v="2013-12-14T07:01:20"/>
    <x v="0"/>
    <x v="0"/>
    <x v="0"/>
    <x v="10"/>
    <x v="137"/>
    <x v="10"/>
    <x v="0"/>
    <m/>
    <x v="5"/>
  </r>
  <r>
    <n v="4677"/>
    <s v="1775"/>
    <x v="0"/>
    <n v="0"/>
    <n v="67"/>
    <n v="3"/>
    <x v="0"/>
    <d v="2013-12-14T07:01:58"/>
    <x v="0"/>
    <x v="0"/>
    <x v="0"/>
    <x v="10"/>
    <x v="137"/>
    <x v="10"/>
    <x v="0"/>
    <n v="4.4776000000000003E-2"/>
    <x v="6"/>
  </r>
  <r>
    <n v="4699"/>
    <s v="1775"/>
    <x v="0"/>
    <n v="0"/>
    <n v="147"/>
    <n v="44"/>
    <x v="0"/>
    <d v="2013-12-14T07:05:46"/>
    <x v="0"/>
    <x v="0"/>
    <x v="0"/>
    <x v="10"/>
    <x v="137"/>
    <x v="10"/>
    <x v="0"/>
    <n v="0.29931999999999997"/>
    <x v="7"/>
  </r>
  <r>
    <n v="4716"/>
    <s v="1775"/>
    <x v="0"/>
    <n v="0"/>
    <n v="830"/>
    <n v="31"/>
    <x v="0"/>
    <d v="2013-12-14T07:08:35"/>
    <x v="0"/>
    <x v="0"/>
    <x v="0"/>
    <x v="10"/>
    <x v="137"/>
    <x v="10"/>
    <x v="0"/>
    <n v="3.7349E-2"/>
    <x v="8"/>
  </r>
  <r>
    <n v="4735"/>
    <s v="1775"/>
    <x v="0"/>
    <n v="0"/>
    <n v="2115"/>
    <n v="91"/>
    <x v="0"/>
    <d v="2013-12-14T07:11:57"/>
    <x v="0"/>
    <x v="0"/>
    <x v="1"/>
    <x v="10"/>
    <x v="137"/>
    <x v="10"/>
    <x v="0"/>
    <n v="4.3026000000000002E-2"/>
    <x v="9"/>
  </r>
  <r>
    <n v="4752"/>
    <s v="1775"/>
    <x v="0"/>
    <n v="0"/>
    <n v="358"/>
    <n v="4"/>
    <x v="0"/>
    <d v="2013-12-14T07:16:48"/>
    <x v="0"/>
    <x v="0"/>
    <x v="0"/>
    <x v="10"/>
    <x v="137"/>
    <x v="10"/>
    <x v="0"/>
    <n v="1.1173000000000001E-2"/>
    <x v="10"/>
  </r>
  <r>
    <n v="4764"/>
    <s v="1775"/>
    <x v="0"/>
    <n v="0"/>
    <n v="217"/>
    <n v="5"/>
    <x v="0"/>
    <d v="2013-12-14T07:18:56"/>
    <x v="0"/>
    <x v="0"/>
    <x v="0"/>
    <x v="10"/>
    <x v="137"/>
    <x v="10"/>
    <x v="0"/>
    <n v="2.3040999999999999E-2"/>
    <x v="11"/>
  </r>
  <r>
    <n v="4776"/>
    <s v="1775"/>
    <x v="0"/>
    <n v="0"/>
    <n v="249"/>
    <n v="9"/>
    <x v="0"/>
    <d v="2013-12-14T07:21:29"/>
    <x v="0"/>
    <x v="0"/>
    <x v="0"/>
    <x v="10"/>
    <x v="137"/>
    <x v="10"/>
    <x v="0"/>
    <n v="3.6144999999999997E-2"/>
    <x v="12"/>
  </r>
  <r>
    <n v="4797"/>
    <s v="1775"/>
    <x v="0"/>
    <n v="0"/>
    <n v="0"/>
    <n v="0"/>
    <x v="0"/>
    <d v="2013-12-14T07:23:31"/>
    <x v="0"/>
    <x v="0"/>
    <x v="0"/>
    <x v="10"/>
    <x v="137"/>
    <x v="10"/>
    <x v="0"/>
    <m/>
    <x v="13"/>
  </r>
  <r>
    <n v="4809"/>
    <s v="1775"/>
    <x v="0"/>
    <n v="0"/>
    <n v="0"/>
    <n v="0"/>
    <x v="0"/>
    <d v="2013-12-14T07:24:20"/>
    <x v="0"/>
    <x v="0"/>
    <x v="0"/>
    <x v="10"/>
    <x v="137"/>
    <x v="10"/>
    <x v="0"/>
    <m/>
    <x v="14"/>
  </r>
  <r>
    <n v="4824"/>
    <s v="1775"/>
    <x v="0"/>
    <n v="0"/>
    <n v="0"/>
    <n v="0"/>
    <x v="0"/>
    <d v="2013-12-14T07:25:05"/>
    <x v="0"/>
    <x v="0"/>
    <x v="0"/>
    <x v="10"/>
    <x v="137"/>
    <x v="10"/>
    <x v="0"/>
    <m/>
    <x v="15"/>
  </r>
  <r>
    <n v="4833"/>
    <s v="1775"/>
    <x v="0"/>
    <n v="0"/>
    <n v="180"/>
    <n v="58"/>
    <x v="0"/>
    <d v="2013-12-14T07:26:01"/>
    <x v="0"/>
    <x v="0"/>
    <x v="0"/>
    <x v="10"/>
    <x v="137"/>
    <x v="10"/>
    <x v="0"/>
    <n v="0.32222200000000001"/>
    <x v="16"/>
  </r>
  <r>
    <n v="4859"/>
    <s v="1775"/>
    <x v="0"/>
    <n v="0"/>
    <n v="178"/>
    <n v="125"/>
    <x v="0"/>
    <d v="2013-12-14T07:29:51"/>
    <x v="0"/>
    <x v="0"/>
    <x v="0"/>
    <x v="10"/>
    <x v="137"/>
    <x v="10"/>
    <x v="0"/>
    <n v="0.70224699999999995"/>
    <x v="17"/>
  </r>
  <r>
    <n v="4879"/>
    <s v="1775"/>
    <x v="0"/>
    <n v="0"/>
    <n v="0"/>
    <n v="0"/>
    <x v="0"/>
    <d v="2013-12-14T07:33:51"/>
    <x v="0"/>
    <x v="0"/>
    <x v="0"/>
    <x v="10"/>
    <x v="137"/>
    <x v="10"/>
    <x v="0"/>
    <m/>
    <x v="18"/>
  </r>
  <r>
    <n v="4883"/>
    <s v="1775"/>
    <x v="0"/>
    <n v="0"/>
    <n v="2652"/>
    <n v="398"/>
    <x v="0"/>
    <d v="2013-12-14T07:34:42"/>
    <x v="0"/>
    <x v="0"/>
    <x v="0"/>
    <x v="10"/>
    <x v="137"/>
    <x v="10"/>
    <x v="0"/>
    <n v="0.15007499999999999"/>
    <x v="19"/>
  </r>
  <r>
    <n v="4895"/>
    <s v="1775"/>
    <x v="0"/>
    <n v="0"/>
    <n v="192"/>
    <n v="61"/>
    <x v="0"/>
    <d v="2013-12-14T07:36:24"/>
    <x v="0"/>
    <x v="0"/>
    <x v="0"/>
    <x v="10"/>
    <x v="137"/>
    <x v="10"/>
    <x v="0"/>
    <n v="0.31770799999999999"/>
    <x v="20"/>
  </r>
  <r>
    <n v="4915"/>
    <s v="1775"/>
    <x v="0"/>
    <n v="0"/>
    <n v="0"/>
    <n v="0"/>
    <x v="0"/>
    <d v="2013-12-14T07:38:21"/>
    <x v="0"/>
    <x v="0"/>
    <x v="0"/>
    <x v="10"/>
    <x v="137"/>
    <x v="10"/>
    <x v="0"/>
    <m/>
    <x v="21"/>
  </r>
  <r>
    <n v="4920"/>
    <s v="1530"/>
    <x v="0"/>
    <n v="16"/>
    <n v="11"/>
    <n v="14"/>
    <x v="0"/>
    <d v="2013-12-16T03:12:17"/>
    <x v="0"/>
    <x v="3"/>
    <x v="0"/>
    <x v="11"/>
    <x v="138"/>
    <x v="11"/>
    <x v="3"/>
    <n v="1.2727269999999999"/>
    <x v="0"/>
  </r>
  <r>
    <n v="4930"/>
    <s v="1530"/>
    <x v="0"/>
    <n v="890"/>
    <n v="511"/>
    <n v="10"/>
    <x v="0"/>
    <d v="2013-12-16T03:14:07"/>
    <x v="0"/>
    <x v="3"/>
    <x v="0"/>
    <x v="11"/>
    <x v="138"/>
    <x v="11"/>
    <x v="3"/>
    <n v="1.9569E-2"/>
    <x v="1"/>
  </r>
  <r>
    <n v="4939"/>
    <s v="1530"/>
    <x v="0"/>
    <n v="0"/>
    <n v="0"/>
    <n v="0"/>
    <x v="0"/>
    <d v="2013-12-16T03:15:49"/>
    <x v="0"/>
    <x v="3"/>
    <x v="0"/>
    <x v="11"/>
    <x v="138"/>
    <x v="11"/>
    <x v="3"/>
    <m/>
    <x v="2"/>
  </r>
  <r>
    <n v="4948"/>
    <s v="1530"/>
    <x v="0"/>
    <n v="181"/>
    <n v="138"/>
    <n v="21"/>
    <x v="0"/>
    <d v="2013-12-16T03:18:51"/>
    <x v="0"/>
    <x v="3"/>
    <x v="0"/>
    <x v="11"/>
    <x v="138"/>
    <x v="11"/>
    <x v="3"/>
    <n v="0.152174"/>
    <x v="3"/>
  </r>
  <r>
    <n v="4957"/>
    <s v="1530"/>
    <x v="0"/>
    <n v="0"/>
    <n v="0"/>
    <n v="0"/>
    <x v="0"/>
    <d v="2013-12-16T03:20:27"/>
    <x v="0"/>
    <x v="3"/>
    <x v="0"/>
    <x v="11"/>
    <x v="138"/>
    <x v="11"/>
    <x v="3"/>
    <m/>
    <x v="4"/>
  </r>
  <r>
    <n v="4966"/>
    <s v="1530"/>
    <x v="0"/>
    <n v="2333"/>
    <n v="1641"/>
    <n v="37"/>
    <x v="0"/>
    <d v="2013-12-16T03:21:56"/>
    <x v="0"/>
    <x v="3"/>
    <x v="0"/>
    <x v="11"/>
    <x v="138"/>
    <x v="11"/>
    <x v="3"/>
    <n v="2.2547000000000001E-2"/>
    <x v="5"/>
  </r>
  <r>
    <n v="4975"/>
    <s v="1530"/>
    <x v="0"/>
    <n v="0"/>
    <n v="0"/>
    <n v="0"/>
    <x v="0"/>
    <d v="2013-12-16T03:24:24"/>
    <x v="0"/>
    <x v="3"/>
    <x v="0"/>
    <x v="11"/>
    <x v="138"/>
    <x v="11"/>
    <x v="3"/>
    <m/>
    <x v="6"/>
  </r>
  <r>
    <n v="4984"/>
    <s v="1530"/>
    <x v="0"/>
    <n v="0"/>
    <n v="0"/>
    <n v="0"/>
    <x v="0"/>
    <d v="2013-12-16T03:25:20"/>
    <x v="0"/>
    <x v="3"/>
    <x v="0"/>
    <x v="11"/>
    <x v="138"/>
    <x v="11"/>
    <x v="3"/>
    <m/>
    <x v="7"/>
  </r>
  <r>
    <n v="4993"/>
    <s v="1530"/>
    <x v="0"/>
    <n v="0"/>
    <n v="0"/>
    <n v="0"/>
    <x v="0"/>
    <d v="2013-12-16T03:26:43"/>
    <x v="0"/>
    <x v="3"/>
    <x v="0"/>
    <x v="11"/>
    <x v="138"/>
    <x v="11"/>
    <x v="3"/>
    <m/>
    <x v="8"/>
  </r>
  <r>
    <n v="5002"/>
    <s v="1530"/>
    <x v="0"/>
    <n v="1275"/>
    <n v="1275"/>
    <n v="32"/>
    <x v="0"/>
    <d v="2013-12-16T03:28:30"/>
    <x v="0"/>
    <x v="3"/>
    <x v="0"/>
    <x v="11"/>
    <x v="138"/>
    <x v="11"/>
    <x v="3"/>
    <n v="2.5097999999999999E-2"/>
    <x v="9"/>
  </r>
  <r>
    <n v="5011"/>
    <s v="1530"/>
    <x v="0"/>
    <n v="241"/>
    <n v="98"/>
    <n v="2"/>
    <x v="0"/>
    <d v="2013-12-16T03:30:21"/>
    <x v="0"/>
    <x v="3"/>
    <x v="0"/>
    <x v="11"/>
    <x v="138"/>
    <x v="11"/>
    <x v="3"/>
    <n v="2.0407999999999999E-2"/>
    <x v="10"/>
  </r>
  <r>
    <n v="5020"/>
    <s v="1530"/>
    <x v="0"/>
    <n v="21"/>
    <n v="17"/>
    <n v="2"/>
    <x v="0"/>
    <d v="2013-12-16T03:31:49"/>
    <x v="0"/>
    <x v="3"/>
    <x v="0"/>
    <x v="11"/>
    <x v="138"/>
    <x v="11"/>
    <x v="3"/>
    <n v="0.117647"/>
    <x v="11"/>
  </r>
  <r>
    <n v="5029"/>
    <s v="1530"/>
    <x v="0"/>
    <n v="40"/>
    <n v="25"/>
    <n v="7"/>
    <x v="0"/>
    <d v="2013-12-16T03:33:37"/>
    <x v="0"/>
    <x v="3"/>
    <x v="0"/>
    <x v="11"/>
    <x v="138"/>
    <x v="11"/>
    <x v="3"/>
    <n v="0.28000000000000003"/>
    <x v="12"/>
  </r>
  <r>
    <n v="5038"/>
    <s v="1530"/>
    <x v="0"/>
    <n v="52"/>
    <n v="44"/>
    <n v="4"/>
    <x v="0"/>
    <d v="2013-12-16T03:35:03"/>
    <x v="0"/>
    <x v="3"/>
    <x v="0"/>
    <x v="11"/>
    <x v="138"/>
    <x v="11"/>
    <x v="3"/>
    <n v="9.0909000000000004E-2"/>
    <x v="13"/>
  </r>
  <r>
    <n v="5049"/>
    <s v="1530"/>
    <x v="0"/>
    <n v="175"/>
    <n v="98"/>
    <n v="10"/>
    <x v="0"/>
    <d v="2013-12-16T03:37:29"/>
    <x v="0"/>
    <x v="3"/>
    <x v="0"/>
    <x v="11"/>
    <x v="138"/>
    <x v="11"/>
    <x v="3"/>
    <n v="0.10204100000000001"/>
    <x v="14"/>
  </r>
  <r>
    <n v="5058"/>
    <s v="1530"/>
    <x v="0"/>
    <n v="8"/>
    <n v="4"/>
    <n v="1"/>
    <x v="0"/>
    <d v="2013-12-16T03:39:18"/>
    <x v="0"/>
    <x v="3"/>
    <x v="0"/>
    <x v="11"/>
    <x v="138"/>
    <x v="11"/>
    <x v="3"/>
    <n v="0.25"/>
    <x v="15"/>
  </r>
  <r>
    <n v="5067"/>
    <s v="1530"/>
    <x v="0"/>
    <n v="0"/>
    <n v="0"/>
    <n v="0"/>
    <x v="0"/>
    <d v="2013-12-16T03:42:20"/>
    <x v="0"/>
    <x v="3"/>
    <x v="0"/>
    <x v="11"/>
    <x v="138"/>
    <x v="11"/>
    <x v="3"/>
    <m/>
    <x v="16"/>
  </r>
  <r>
    <n v="5076"/>
    <s v="1530"/>
    <x v="0"/>
    <n v="0"/>
    <n v="0"/>
    <n v="0"/>
    <x v="0"/>
    <d v="2013-12-16T03:45:04"/>
    <x v="0"/>
    <x v="3"/>
    <x v="0"/>
    <x v="11"/>
    <x v="138"/>
    <x v="11"/>
    <x v="3"/>
    <m/>
    <x v="17"/>
  </r>
  <r>
    <n v="5085"/>
    <s v="1530"/>
    <x v="0"/>
    <n v="0"/>
    <n v="0"/>
    <n v="0"/>
    <x v="0"/>
    <d v="2013-12-16T03:45:55"/>
    <x v="0"/>
    <x v="3"/>
    <x v="0"/>
    <x v="11"/>
    <x v="138"/>
    <x v="11"/>
    <x v="3"/>
    <m/>
    <x v="18"/>
  </r>
  <r>
    <n v="5094"/>
    <s v="1530"/>
    <x v="0"/>
    <n v="300"/>
    <n v="174"/>
    <n v="2"/>
    <x v="0"/>
    <d v="2013-12-16T03:47:22"/>
    <x v="0"/>
    <x v="3"/>
    <x v="0"/>
    <x v="11"/>
    <x v="138"/>
    <x v="11"/>
    <x v="3"/>
    <n v="1.1494000000000001E-2"/>
    <x v="19"/>
  </r>
  <r>
    <n v="5104"/>
    <s v="1530"/>
    <x v="0"/>
    <n v="497"/>
    <n v="341"/>
    <n v="22"/>
    <x v="0"/>
    <d v="2013-12-16T03:49:27"/>
    <x v="0"/>
    <x v="3"/>
    <x v="0"/>
    <x v="11"/>
    <x v="138"/>
    <x v="11"/>
    <x v="3"/>
    <n v="6.4516000000000004E-2"/>
    <x v="20"/>
  </r>
  <r>
    <n v="5109"/>
    <s v="1530"/>
    <x v="0"/>
    <n v="0"/>
    <n v="0"/>
    <n v="0"/>
    <x v="0"/>
    <d v="2013-12-16T03:49:55"/>
    <x v="0"/>
    <x v="3"/>
    <x v="0"/>
    <x v="11"/>
    <x v="138"/>
    <x v="11"/>
    <x v="3"/>
    <m/>
    <x v="21"/>
  </r>
  <r>
    <n v="4919"/>
    <s v="1535"/>
    <x v="0"/>
    <n v="17"/>
    <n v="10"/>
    <n v="12"/>
    <x v="0"/>
    <d v="2013-12-16T03:12:04"/>
    <x v="0"/>
    <x v="3"/>
    <x v="0"/>
    <x v="11"/>
    <x v="139"/>
    <x v="11"/>
    <x v="3"/>
    <n v="1.2"/>
    <x v="0"/>
  </r>
  <r>
    <n v="4929"/>
    <s v="1535"/>
    <x v="0"/>
    <n v="1791"/>
    <n v="980"/>
    <n v="8"/>
    <x v="0"/>
    <d v="2013-12-16T03:13:45"/>
    <x v="0"/>
    <x v="3"/>
    <x v="0"/>
    <x v="11"/>
    <x v="139"/>
    <x v="11"/>
    <x v="3"/>
    <n v="8.1630000000000001E-3"/>
    <x v="1"/>
  </r>
  <r>
    <n v="4938"/>
    <s v="1535"/>
    <x v="0"/>
    <n v="960"/>
    <n v="676"/>
    <n v="7"/>
    <x v="0"/>
    <d v="2013-12-16T03:15:44"/>
    <x v="0"/>
    <x v="3"/>
    <x v="0"/>
    <x v="11"/>
    <x v="139"/>
    <x v="11"/>
    <x v="3"/>
    <n v="1.0355E-2"/>
    <x v="2"/>
  </r>
  <r>
    <n v="4947"/>
    <s v="1535"/>
    <x v="0"/>
    <n v="396"/>
    <n v="293"/>
    <n v="67"/>
    <x v="0"/>
    <d v="2013-12-16T03:18:39"/>
    <x v="0"/>
    <x v="3"/>
    <x v="0"/>
    <x v="11"/>
    <x v="139"/>
    <x v="11"/>
    <x v="3"/>
    <n v="0.22866900000000001"/>
    <x v="3"/>
  </r>
  <r>
    <n v="4956"/>
    <s v="1535"/>
    <x v="0"/>
    <n v="79"/>
    <n v="30"/>
    <n v="4"/>
    <x v="0"/>
    <d v="2013-12-16T03:20:23"/>
    <x v="0"/>
    <x v="3"/>
    <x v="0"/>
    <x v="11"/>
    <x v="139"/>
    <x v="11"/>
    <x v="3"/>
    <n v="0.13333300000000001"/>
    <x v="4"/>
  </r>
  <r>
    <n v="4965"/>
    <s v="1535"/>
    <x v="0"/>
    <n v="4114"/>
    <n v="3815"/>
    <n v="48"/>
    <x v="0"/>
    <d v="2013-12-16T03:21:39"/>
    <x v="0"/>
    <x v="3"/>
    <x v="0"/>
    <x v="11"/>
    <x v="139"/>
    <x v="11"/>
    <x v="3"/>
    <n v="1.2581999999999999E-2"/>
    <x v="5"/>
  </r>
  <r>
    <n v="4974"/>
    <s v="1535"/>
    <x v="0"/>
    <n v="659"/>
    <n v="244"/>
    <n v="6"/>
    <x v="0"/>
    <d v="2013-12-16T03:24:20"/>
    <x v="0"/>
    <x v="3"/>
    <x v="0"/>
    <x v="11"/>
    <x v="139"/>
    <x v="11"/>
    <x v="3"/>
    <n v="2.4590000000000001E-2"/>
    <x v="6"/>
  </r>
  <r>
    <n v="4983"/>
    <s v="1535"/>
    <x v="0"/>
    <n v="0"/>
    <n v="0"/>
    <n v="0"/>
    <x v="0"/>
    <d v="2013-12-16T03:25:13"/>
    <x v="0"/>
    <x v="3"/>
    <x v="0"/>
    <x v="11"/>
    <x v="139"/>
    <x v="11"/>
    <x v="3"/>
    <m/>
    <x v="7"/>
  </r>
  <r>
    <n v="4992"/>
    <s v="1535"/>
    <x v="0"/>
    <n v="160"/>
    <n v="138"/>
    <n v="12"/>
    <x v="0"/>
    <d v="2013-12-16T03:26:38"/>
    <x v="0"/>
    <x v="3"/>
    <x v="0"/>
    <x v="11"/>
    <x v="139"/>
    <x v="11"/>
    <x v="3"/>
    <n v="8.6957000000000007E-2"/>
    <x v="8"/>
  </r>
  <r>
    <n v="5001"/>
    <s v="1535"/>
    <x v="0"/>
    <n v="1425"/>
    <n v="1380"/>
    <n v="48"/>
    <x v="0"/>
    <d v="2013-12-16T03:28:17"/>
    <x v="0"/>
    <x v="3"/>
    <x v="0"/>
    <x v="11"/>
    <x v="139"/>
    <x v="11"/>
    <x v="3"/>
    <n v="3.4783000000000001E-2"/>
    <x v="9"/>
  </r>
  <r>
    <n v="5010"/>
    <s v="1535"/>
    <x v="0"/>
    <n v="218"/>
    <n v="100"/>
    <n v="4"/>
    <x v="0"/>
    <d v="2013-12-16T03:30:04"/>
    <x v="0"/>
    <x v="3"/>
    <x v="0"/>
    <x v="11"/>
    <x v="139"/>
    <x v="11"/>
    <x v="3"/>
    <n v="0.04"/>
    <x v="10"/>
  </r>
  <r>
    <n v="5019"/>
    <s v="1535"/>
    <x v="0"/>
    <n v="66"/>
    <n v="45"/>
    <n v="1"/>
    <x v="0"/>
    <d v="2013-12-16T03:31:32"/>
    <x v="0"/>
    <x v="3"/>
    <x v="0"/>
    <x v="11"/>
    <x v="139"/>
    <x v="11"/>
    <x v="3"/>
    <n v="2.2221999999999999E-2"/>
    <x v="11"/>
  </r>
  <r>
    <n v="5028"/>
    <s v="1535"/>
    <x v="0"/>
    <n v="68"/>
    <n v="60"/>
    <n v="15"/>
    <x v="0"/>
    <d v="2013-12-16T03:33:24"/>
    <x v="0"/>
    <x v="3"/>
    <x v="0"/>
    <x v="11"/>
    <x v="139"/>
    <x v="11"/>
    <x v="3"/>
    <n v="0.25"/>
    <x v="12"/>
  </r>
  <r>
    <n v="5037"/>
    <s v="1535"/>
    <x v="0"/>
    <n v="0"/>
    <n v="0"/>
    <n v="0"/>
    <x v="0"/>
    <d v="2013-12-16T03:34:52"/>
    <x v="0"/>
    <x v="3"/>
    <x v="0"/>
    <x v="11"/>
    <x v="139"/>
    <x v="11"/>
    <x v="3"/>
    <m/>
    <x v="13"/>
  </r>
  <r>
    <n v="5046"/>
    <s v="1535"/>
    <x v="0"/>
    <n v="0"/>
    <n v="0"/>
    <n v="0"/>
    <x v="0"/>
    <d v="2013-12-16T03:36:22"/>
    <x v="0"/>
    <x v="3"/>
    <x v="3"/>
    <x v="11"/>
    <x v="139"/>
    <x v="11"/>
    <x v="3"/>
    <m/>
    <x v="14"/>
  </r>
  <r>
    <n v="5057"/>
    <s v="1535"/>
    <x v="0"/>
    <n v="0"/>
    <n v="0"/>
    <n v="0"/>
    <x v="0"/>
    <d v="2013-12-16T03:39:08"/>
    <x v="0"/>
    <x v="3"/>
    <x v="0"/>
    <x v="11"/>
    <x v="139"/>
    <x v="11"/>
    <x v="3"/>
    <m/>
    <x v="15"/>
  </r>
  <r>
    <n v="5066"/>
    <s v="1535"/>
    <x v="0"/>
    <n v="20"/>
    <n v="10"/>
    <n v="8"/>
    <x v="0"/>
    <d v="2013-12-16T03:42:14"/>
    <x v="0"/>
    <x v="3"/>
    <x v="0"/>
    <x v="11"/>
    <x v="139"/>
    <x v="11"/>
    <x v="3"/>
    <n v="0.8"/>
    <x v="16"/>
  </r>
  <r>
    <n v="5075"/>
    <s v="1535"/>
    <x v="0"/>
    <n v="0"/>
    <n v="0"/>
    <n v="0"/>
    <x v="0"/>
    <d v="2013-12-16T03:45:00"/>
    <x v="0"/>
    <x v="3"/>
    <x v="0"/>
    <x v="11"/>
    <x v="139"/>
    <x v="11"/>
    <x v="3"/>
    <m/>
    <x v="17"/>
  </r>
  <r>
    <n v="5084"/>
    <s v="1535"/>
    <x v="0"/>
    <n v="0"/>
    <n v="0"/>
    <n v="0"/>
    <x v="0"/>
    <d v="2013-12-16T03:45:52"/>
    <x v="0"/>
    <x v="3"/>
    <x v="0"/>
    <x v="11"/>
    <x v="139"/>
    <x v="11"/>
    <x v="3"/>
    <m/>
    <x v="18"/>
  </r>
  <r>
    <n v="5093"/>
    <s v="1535"/>
    <x v="0"/>
    <n v="307"/>
    <n v="290"/>
    <n v="5"/>
    <x v="0"/>
    <d v="2013-12-16T03:47:05"/>
    <x v="0"/>
    <x v="3"/>
    <x v="0"/>
    <x v="11"/>
    <x v="139"/>
    <x v="11"/>
    <x v="3"/>
    <n v="1.7240999999999999E-2"/>
    <x v="19"/>
  </r>
  <r>
    <n v="5103"/>
    <s v="1535"/>
    <x v="0"/>
    <n v="870"/>
    <n v="750"/>
    <n v="41"/>
    <x v="0"/>
    <d v="2013-12-16T03:49:14"/>
    <x v="0"/>
    <x v="3"/>
    <x v="0"/>
    <x v="11"/>
    <x v="139"/>
    <x v="11"/>
    <x v="3"/>
    <n v="5.4667E-2"/>
    <x v="20"/>
  </r>
  <r>
    <n v="5110"/>
    <s v="1535"/>
    <x v="0"/>
    <n v="0"/>
    <n v="0"/>
    <n v="0"/>
    <x v="0"/>
    <d v="2013-12-16T03:49:59"/>
    <x v="0"/>
    <x v="3"/>
    <x v="0"/>
    <x v="11"/>
    <x v="139"/>
    <x v="11"/>
    <x v="3"/>
    <m/>
    <x v="21"/>
  </r>
  <r>
    <n v="4918"/>
    <s v="1540"/>
    <x v="0"/>
    <n v="0"/>
    <n v="0"/>
    <n v="0"/>
    <x v="0"/>
    <d v="2013-12-16T03:11:46"/>
    <x v="0"/>
    <x v="3"/>
    <x v="0"/>
    <x v="11"/>
    <x v="140"/>
    <x v="11"/>
    <x v="3"/>
    <m/>
    <x v="0"/>
  </r>
  <r>
    <n v="4928"/>
    <s v="1540"/>
    <x v="0"/>
    <n v="2499"/>
    <n v="1570"/>
    <n v="13"/>
    <x v="0"/>
    <d v="2013-12-16T03:13:28"/>
    <x v="0"/>
    <x v="3"/>
    <x v="0"/>
    <x v="11"/>
    <x v="140"/>
    <x v="11"/>
    <x v="3"/>
    <n v="8.2799999999999992E-3"/>
    <x v="1"/>
  </r>
  <r>
    <n v="4937"/>
    <s v="1540"/>
    <x v="0"/>
    <n v="440"/>
    <n v="333"/>
    <n v="10"/>
    <x v="0"/>
    <d v="2013-12-16T03:15:23"/>
    <x v="0"/>
    <x v="3"/>
    <x v="0"/>
    <x v="11"/>
    <x v="140"/>
    <x v="11"/>
    <x v="3"/>
    <n v="3.0030000000000001E-2"/>
    <x v="2"/>
  </r>
  <r>
    <n v="4946"/>
    <s v="1540"/>
    <x v="0"/>
    <n v="441"/>
    <n v="420"/>
    <n v="86"/>
    <x v="0"/>
    <d v="2013-12-16T03:17:50"/>
    <x v="0"/>
    <x v="3"/>
    <x v="0"/>
    <x v="11"/>
    <x v="140"/>
    <x v="11"/>
    <x v="3"/>
    <n v="0.204762"/>
    <x v="3"/>
  </r>
  <r>
    <n v="4955"/>
    <s v="1540"/>
    <x v="0"/>
    <n v="0"/>
    <n v="0"/>
    <n v="0"/>
    <x v="0"/>
    <d v="2013-12-16T03:20:10"/>
    <x v="0"/>
    <x v="3"/>
    <x v="0"/>
    <x v="11"/>
    <x v="140"/>
    <x v="11"/>
    <x v="3"/>
    <m/>
    <x v="4"/>
  </r>
  <r>
    <n v="4964"/>
    <s v="1540"/>
    <x v="0"/>
    <n v="3813"/>
    <n v="1979"/>
    <n v="34"/>
    <x v="0"/>
    <d v="2013-12-16T03:21:23"/>
    <x v="0"/>
    <x v="3"/>
    <x v="0"/>
    <x v="11"/>
    <x v="140"/>
    <x v="11"/>
    <x v="3"/>
    <n v="1.7180000000000001E-2"/>
    <x v="5"/>
  </r>
  <r>
    <n v="4973"/>
    <s v="1540"/>
    <x v="0"/>
    <n v="0"/>
    <n v="0"/>
    <n v="0"/>
    <x v="0"/>
    <d v="2013-12-16T03:24:02"/>
    <x v="0"/>
    <x v="3"/>
    <x v="0"/>
    <x v="11"/>
    <x v="140"/>
    <x v="11"/>
    <x v="3"/>
    <m/>
    <x v="6"/>
  </r>
  <r>
    <n v="4982"/>
    <s v="1540"/>
    <x v="0"/>
    <n v="26"/>
    <n v="14"/>
    <n v="5"/>
    <x v="0"/>
    <d v="2013-12-16T03:25:07"/>
    <x v="0"/>
    <x v="3"/>
    <x v="0"/>
    <x v="11"/>
    <x v="140"/>
    <x v="11"/>
    <x v="3"/>
    <n v="0.35714299999999999"/>
    <x v="7"/>
  </r>
  <r>
    <n v="4991"/>
    <s v="1540"/>
    <x v="0"/>
    <n v="140"/>
    <n v="98"/>
    <n v="10"/>
    <x v="0"/>
    <d v="2013-12-16T03:26:22"/>
    <x v="0"/>
    <x v="3"/>
    <x v="0"/>
    <x v="11"/>
    <x v="140"/>
    <x v="11"/>
    <x v="3"/>
    <n v="0.10204100000000001"/>
    <x v="8"/>
  </r>
  <r>
    <n v="5000"/>
    <s v="1540"/>
    <x v="0"/>
    <n v="1340"/>
    <n v="1297"/>
    <n v="39"/>
    <x v="0"/>
    <d v="2013-12-16T03:27:58"/>
    <x v="0"/>
    <x v="3"/>
    <x v="0"/>
    <x v="11"/>
    <x v="140"/>
    <x v="11"/>
    <x v="3"/>
    <n v="3.0068999999999999E-2"/>
    <x v="9"/>
  </r>
  <r>
    <n v="5009"/>
    <s v="1540"/>
    <x v="0"/>
    <n v="0"/>
    <n v="0"/>
    <n v="0"/>
    <x v="0"/>
    <d v="2013-12-16T03:29:49"/>
    <x v="0"/>
    <x v="3"/>
    <x v="0"/>
    <x v="11"/>
    <x v="140"/>
    <x v="11"/>
    <x v="3"/>
    <m/>
    <x v="10"/>
  </r>
  <r>
    <n v="5018"/>
    <s v="1540"/>
    <x v="0"/>
    <n v="94"/>
    <n v="50"/>
    <n v="3"/>
    <x v="0"/>
    <d v="2013-12-16T03:31:20"/>
    <x v="0"/>
    <x v="3"/>
    <x v="0"/>
    <x v="11"/>
    <x v="140"/>
    <x v="11"/>
    <x v="3"/>
    <n v="0.06"/>
    <x v="11"/>
  </r>
  <r>
    <n v="5027"/>
    <s v="1540"/>
    <x v="0"/>
    <n v="35"/>
    <n v="17"/>
    <n v="14"/>
    <x v="0"/>
    <d v="2013-12-16T03:33:12"/>
    <x v="0"/>
    <x v="3"/>
    <x v="0"/>
    <x v="11"/>
    <x v="140"/>
    <x v="11"/>
    <x v="3"/>
    <n v="0.82352899999999996"/>
    <x v="12"/>
  </r>
  <r>
    <n v="5036"/>
    <s v="1540"/>
    <x v="0"/>
    <n v="162"/>
    <n v="121"/>
    <n v="8"/>
    <x v="0"/>
    <d v="2013-12-16T03:34:47"/>
    <x v="0"/>
    <x v="3"/>
    <x v="0"/>
    <x v="11"/>
    <x v="140"/>
    <x v="11"/>
    <x v="3"/>
    <n v="6.6115999999999994E-2"/>
    <x v="13"/>
  </r>
  <r>
    <n v="5045"/>
    <s v="1540"/>
    <x v="0"/>
    <n v="137"/>
    <n v="85"/>
    <n v="7"/>
    <x v="0"/>
    <d v="2013-12-16T03:36:10"/>
    <x v="0"/>
    <x v="3"/>
    <x v="3"/>
    <x v="11"/>
    <x v="140"/>
    <x v="11"/>
    <x v="3"/>
    <n v="8.2352999999999996E-2"/>
    <x v="14"/>
  </r>
  <r>
    <n v="5056"/>
    <s v="1540"/>
    <x v="0"/>
    <n v="10"/>
    <n v="7"/>
    <n v="2"/>
    <x v="0"/>
    <d v="2013-12-16T03:39:03"/>
    <x v="0"/>
    <x v="3"/>
    <x v="0"/>
    <x v="11"/>
    <x v="140"/>
    <x v="11"/>
    <x v="3"/>
    <n v="0.28571400000000002"/>
    <x v="15"/>
  </r>
  <r>
    <n v="5065"/>
    <s v="1540"/>
    <x v="0"/>
    <n v="0"/>
    <n v="0"/>
    <n v="0"/>
    <x v="0"/>
    <d v="2013-12-16T03:42:04"/>
    <x v="0"/>
    <x v="3"/>
    <x v="0"/>
    <x v="11"/>
    <x v="140"/>
    <x v="11"/>
    <x v="3"/>
    <m/>
    <x v="16"/>
  </r>
  <r>
    <n v="5074"/>
    <s v="1540"/>
    <x v="0"/>
    <n v="20"/>
    <n v="8"/>
    <n v="3"/>
    <x v="0"/>
    <d v="2013-12-16T03:44:55"/>
    <x v="0"/>
    <x v="3"/>
    <x v="0"/>
    <x v="11"/>
    <x v="140"/>
    <x v="11"/>
    <x v="3"/>
    <n v="0.375"/>
    <x v="17"/>
  </r>
  <r>
    <n v="5083"/>
    <s v="1540"/>
    <x v="0"/>
    <n v="0"/>
    <n v="0"/>
    <n v="0"/>
    <x v="0"/>
    <d v="2013-12-16T03:45:49"/>
    <x v="0"/>
    <x v="3"/>
    <x v="0"/>
    <x v="11"/>
    <x v="140"/>
    <x v="11"/>
    <x v="3"/>
    <m/>
    <x v="18"/>
  </r>
  <r>
    <n v="5092"/>
    <s v="1540"/>
    <x v="0"/>
    <n v="260"/>
    <n v="120"/>
    <n v="4"/>
    <x v="0"/>
    <d v="2013-12-16T03:46:52"/>
    <x v="0"/>
    <x v="3"/>
    <x v="0"/>
    <x v="11"/>
    <x v="140"/>
    <x v="11"/>
    <x v="3"/>
    <n v="3.3333000000000002E-2"/>
    <x v="19"/>
  </r>
  <r>
    <n v="5102"/>
    <s v="1540"/>
    <x v="0"/>
    <n v="833"/>
    <n v="685"/>
    <n v="38"/>
    <x v="0"/>
    <d v="2013-12-16T03:49:01"/>
    <x v="0"/>
    <x v="3"/>
    <x v="0"/>
    <x v="11"/>
    <x v="140"/>
    <x v="11"/>
    <x v="3"/>
    <n v="5.5474000000000002E-2"/>
    <x v="20"/>
  </r>
  <r>
    <n v="5111"/>
    <s v="1540"/>
    <x v="0"/>
    <n v="0"/>
    <n v="0"/>
    <n v="0"/>
    <x v="0"/>
    <d v="2013-12-16T03:50:02"/>
    <x v="0"/>
    <x v="3"/>
    <x v="0"/>
    <x v="11"/>
    <x v="140"/>
    <x v="11"/>
    <x v="3"/>
    <m/>
    <x v="21"/>
  </r>
  <r>
    <n v="4916"/>
    <s v="1545"/>
    <x v="0"/>
    <n v="0"/>
    <n v="0"/>
    <n v="0"/>
    <x v="0"/>
    <d v="2013-12-16T03:11:37"/>
    <x v="0"/>
    <x v="3"/>
    <x v="0"/>
    <x v="11"/>
    <x v="141"/>
    <x v="11"/>
    <x v="3"/>
    <m/>
    <x v="0"/>
  </r>
  <r>
    <n v="4926"/>
    <s v="1545"/>
    <x v="0"/>
    <n v="305"/>
    <n v="191"/>
    <n v="12"/>
    <x v="0"/>
    <d v="2013-12-16T03:13:05"/>
    <x v="0"/>
    <x v="3"/>
    <x v="0"/>
    <x v="11"/>
    <x v="141"/>
    <x v="11"/>
    <x v="3"/>
    <n v="6.2826999999999994E-2"/>
    <x v="1"/>
  </r>
  <r>
    <n v="4935"/>
    <s v="1545"/>
    <x v="0"/>
    <n v="0"/>
    <n v="0"/>
    <n v="0"/>
    <x v="0"/>
    <d v="2013-12-16T03:15:08"/>
    <x v="0"/>
    <x v="3"/>
    <x v="0"/>
    <x v="11"/>
    <x v="141"/>
    <x v="11"/>
    <x v="3"/>
    <m/>
    <x v="2"/>
  </r>
  <r>
    <n v="4944"/>
    <s v="1545"/>
    <x v="0"/>
    <n v="150"/>
    <n v="115"/>
    <n v="13"/>
    <x v="0"/>
    <d v="2013-12-16T03:17:17"/>
    <x v="0"/>
    <x v="3"/>
    <x v="0"/>
    <x v="11"/>
    <x v="141"/>
    <x v="11"/>
    <x v="3"/>
    <n v="0.113043"/>
    <x v="3"/>
  </r>
  <r>
    <n v="4953"/>
    <s v="1545"/>
    <x v="0"/>
    <n v="0"/>
    <n v="0"/>
    <n v="0"/>
    <x v="0"/>
    <d v="2013-12-16T03:20:02"/>
    <x v="0"/>
    <x v="3"/>
    <x v="0"/>
    <x v="11"/>
    <x v="141"/>
    <x v="11"/>
    <x v="3"/>
    <m/>
    <x v="4"/>
  </r>
  <r>
    <n v="4962"/>
    <s v="1545"/>
    <x v="0"/>
    <n v="0"/>
    <n v="0"/>
    <n v="0"/>
    <x v="0"/>
    <d v="2013-12-16T03:21:04"/>
    <x v="0"/>
    <x v="3"/>
    <x v="0"/>
    <x v="11"/>
    <x v="141"/>
    <x v="11"/>
    <x v="3"/>
    <m/>
    <x v="5"/>
  </r>
  <r>
    <n v="4971"/>
    <s v="1545"/>
    <x v="0"/>
    <n v="0"/>
    <n v="0"/>
    <n v="0"/>
    <x v="0"/>
    <d v="2013-12-16T03:23:55"/>
    <x v="0"/>
    <x v="3"/>
    <x v="0"/>
    <x v="11"/>
    <x v="141"/>
    <x v="11"/>
    <x v="3"/>
    <m/>
    <x v="6"/>
  </r>
  <r>
    <n v="4980"/>
    <s v="1545"/>
    <x v="0"/>
    <n v="0"/>
    <n v="0"/>
    <n v="0"/>
    <x v="0"/>
    <d v="2013-12-16T03:24:53"/>
    <x v="0"/>
    <x v="3"/>
    <x v="0"/>
    <x v="11"/>
    <x v="141"/>
    <x v="11"/>
    <x v="3"/>
    <m/>
    <x v="7"/>
  </r>
  <r>
    <n v="4989"/>
    <s v="1545"/>
    <x v="0"/>
    <n v="0"/>
    <n v="0"/>
    <n v="0"/>
    <x v="0"/>
    <d v="2013-12-16T03:26:08"/>
    <x v="0"/>
    <x v="3"/>
    <x v="0"/>
    <x v="11"/>
    <x v="141"/>
    <x v="11"/>
    <x v="3"/>
    <m/>
    <x v="8"/>
  </r>
  <r>
    <n v="4998"/>
    <s v="1545"/>
    <x v="0"/>
    <n v="815"/>
    <n v="670"/>
    <n v="22"/>
    <x v="0"/>
    <d v="2013-12-16T03:27:21"/>
    <x v="0"/>
    <x v="3"/>
    <x v="0"/>
    <x v="11"/>
    <x v="141"/>
    <x v="11"/>
    <x v="3"/>
    <n v="3.2835999999999997E-2"/>
    <x v="9"/>
  </r>
  <r>
    <n v="5007"/>
    <s v="1545"/>
    <x v="0"/>
    <n v="0"/>
    <n v="0"/>
    <n v="0"/>
    <x v="0"/>
    <d v="2013-12-16T03:29:39"/>
    <x v="0"/>
    <x v="3"/>
    <x v="0"/>
    <x v="11"/>
    <x v="141"/>
    <x v="11"/>
    <x v="3"/>
    <m/>
    <x v="10"/>
  </r>
  <r>
    <n v="5016"/>
    <s v="1545"/>
    <x v="0"/>
    <n v="0"/>
    <n v="0"/>
    <n v="0"/>
    <x v="0"/>
    <d v="2013-12-16T03:30:54"/>
    <x v="0"/>
    <x v="3"/>
    <x v="0"/>
    <x v="11"/>
    <x v="141"/>
    <x v="11"/>
    <x v="3"/>
    <m/>
    <x v="11"/>
  </r>
  <r>
    <n v="5025"/>
    <s v="1545"/>
    <x v="0"/>
    <n v="41"/>
    <n v="33"/>
    <n v="11"/>
    <x v="0"/>
    <d v="2013-12-16T03:32:46"/>
    <x v="0"/>
    <x v="3"/>
    <x v="0"/>
    <x v="11"/>
    <x v="141"/>
    <x v="11"/>
    <x v="3"/>
    <n v="0.33333299999999999"/>
    <x v="12"/>
  </r>
  <r>
    <n v="5034"/>
    <s v="1545"/>
    <x v="0"/>
    <n v="80"/>
    <n v="45"/>
    <n v="6"/>
    <x v="0"/>
    <d v="2013-12-16T03:34:21"/>
    <x v="0"/>
    <x v="3"/>
    <x v="0"/>
    <x v="11"/>
    <x v="141"/>
    <x v="11"/>
    <x v="3"/>
    <n v="0.13333300000000001"/>
    <x v="13"/>
  </r>
  <r>
    <n v="5043"/>
    <s v="1545"/>
    <x v="0"/>
    <n v="0"/>
    <n v="0"/>
    <n v="0"/>
    <x v="0"/>
    <d v="2013-12-16T03:36:02"/>
    <x v="0"/>
    <x v="3"/>
    <x v="0"/>
    <x v="11"/>
    <x v="141"/>
    <x v="11"/>
    <x v="3"/>
    <m/>
    <x v="14"/>
  </r>
  <r>
    <n v="5054"/>
    <s v="1545"/>
    <x v="0"/>
    <n v="0"/>
    <n v="0"/>
    <n v="0"/>
    <x v="0"/>
    <d v="2013-12-16T03:38:46"/>
    <x v="0"/>
    <x v="3"/>
    <x v="0"/>
    <x v="11"/>
    <x v="141"/>
    <x v="11"/>
    <x v="3"/>
    <m/>
    <x v="15"/>
  </r>
  <r>
    <n v="5063"/>
    <s v="1545"/>
    <x v="0"/>
    <n v="65"/>
    <n v="41"/>
    <n v="12"/>
    <x v="0"/>
    <d v="2013-12-16T03:40:30"/>
    <x v="0"/>
    <x v="3"/>
    <x v="0"/>
    <x v="11"/>
    <x v="141"/>
    <x v="11"/>
    <x v="3"/>
    <n v="0.29268300000000003"/>
    <x v="16"/>
  </r>
  <r>
    <n v="5072"/>
    <s v="1545"/>
    <x v="0"/>
    <n v="110"/>
    <n v="68"/>
    <n v="6"/>
    <x v="0"/>
    <d v="2013-12-16T03:44:39"/>
    <x v="0"/>
    <x v="3"/>
    <x v="0"/>
    <x v="11"/>
    <x v="141"/>
    <x v="11"/>
    <x v="3"/>
    <n v="8.8234999999999994E-2"/>
    <x v="17"/>
  </r>
  <r>
    <n v="5081"/>
    <s v="1545"/>
    <x v="0"/>
    <n v="0"/>
    <n v="0"/>
    <n v="0"/>
    <x v="0"/>
    <d v="2013-12-16T03:45:42"/>
    <x v="0"/>
    <x v="3"/>
    <x v="0"/>
    <x v="11"/>
    <x v="141"/>
    <x v="11"/>
    <x v="3"/>
    <m/>
    <x v="18"/>
  </r>
  <r>
    <n v="5090"/>
    <s v="1545"/>
    <x v="0"/>
    <n v="0"/>
    <n v="0"/>
    <n v="0"/>
    <x v="0"/>
    <d v="2013-12-16T03:46:23"/>
    <x v="0"/>
    <x v="3"/>
    <x v="0"/>
    <x v="11"/>
    <x v="141"/>
    <x v="11"/>
    <x v="3"/>
    <m/>
    <x v="19"/>
  </r>
  <r>
    <n v="5100"/>
    <s v="1545"/>
    <x v="0"/>
    <n v="0"/>
    <n v="0"/>
    <n v="0"/>
    <x v="0"/>
    <d v="2013-12-16T03:48:22"/>
    <x v="0"/>
    <x v="3"/>
    <x v="0"/>
    <x v="11"/>
    <x v="141"/>
    <x v="11"/>
    <x v="3"/>
    <m/>
    <x v="20"/>
  </r>
  <r>
    <n v="5112"/>
    <s v="1545"/>
    <x v="0"/>
    <n v="0"/>
    <n v="0"/>
    <n v="0"/>
    <x v="0"/>
    <d v="2013-12-16T03:50:06"/>
    <x v="0"/>
    <x v="3"/>
    <x v="0"/>
    <x v="11"/>
    <x v="141"/>
    <x v="11"/>
    <x v="3"/>
    <m/>
    <x v="21"/>
  </r>
  <r>
    <n v="4917"/>
    <s v="1550"/>
    <x v="0"/>
    <n v="0"/>
    <n v="0"/>
    <n v="0"/>
    <x v="0"/>
    <d v="2013-12-16T03:11:42"/>
    <x v="0"/>
    <x v="3"/>
    <x v="0"/>
    <x v="11"/>
    <x v="142"/>
    <x v="11"/>
    <x v="3"/>
    <m/>
    <x v="0"/>
  </r>
  <r>
    <n v="4927"/>
    <s v="1550"/>
    <x v="0"/>
    <n v="0"/>
    <n v="0"/>
    <n v="0"/>
    <x v="0"/>
    <d v="2013-12-16T03:13:11"/>
    <x v="0"/>
    <x v="3"/>
    <x v="0"/>
    <x v="11"/>
    <x v="142"/>
    <x v="11"/>
    <x v="3"/>
    <m/>
    <x v="1"/>
  </r>
  <r>
    <n v="4936"/>
    <s v="1550"/>
    <x v="0"/>
    <n v="0"/>
    <n v="0"/>
    <n v="0"/>
    <x v="0"/>
    <d v="2013-12-16T03:15:11"/>
    <x v="0"/>
    <x v="3"/>
    <x v="0"/>
    <x v="11"/>
    <x v="142"/>
    <x v="11"/>
    <x v="3"/>
    <m/>
    <x v="2"/>
  </r>
  <r>
    <n v="4945"/>
    <s v="1550"/>
    <x v="0"/>
    <n v="180"/>
    <n v="124"/>
    <n v="27"/>
    <x v="0"/>
    <d v="2013-12-16T03:17:29"/>
    <x v="0"/>
    <x v="3"/>
    <x v="0"/>
    <x v="11"/>
    <x v="142"/>
    <x v="11"/>
    <x v="3"/>
    <n v="0.21774199999999999"/>
    <x v="3"/>
  </r>
  <r>
    <n v="4954"/>
    <s v="1550"/>
    <x v="0"/>
    <n v="0"/>
    <n v="0"/>
    <n v="0"/>
    <x v="0"/>
    <d v="2013-12-16T03:20:06"/>
    <x v="0"/>
    <x v="3"/>
    <x v="0"/>
    <x v="11"/>
    <x v="142"/>
    <x v="11"/>
    <x v="3"/>
    <m/>
    <x v="4"/>
  </r>
  <r>
    <n v="4963"/>
    <s v="1550"/>
    <x v="0"/>
    <n v="0"/>
    <n v="0"/>
    <n v="0"/>
    <x v="0"/>
    <d v="2013-12-16T03:21:07"/>
    <x v="0"/>
    <x v="3"/>
    <x v="0"/>
    <x v="11"/>
    <x v="142"/>
    <x v="11"/>
    <x v="3"/>
    <m/>
    <x v="5"/>
  </r>
  <r>
    <n v="4972"/>
    <s v="1550"/>
    <x v="0"/>
    <n v="0"/>
    <n v="0"/>
    <n v="0"/>
    <x v="0"/>
    <d v="2013-12-16T03:23:59"/>
    <x v="0"/>
    <x v="3"/>
    <x v="0"/>
    <x v="11"/>
    <x v="142"/>
    <x v="11"/>
    <x v="3"/>
    <m/>
    <x v="6"/>
  </r>
  <r>
    <n v="4981"/>
    <s v="1550"/>
    <x v="0"/>
    <n v="0"/>
    <n v="0"/>
    <n v="0"/>
    <x v="0"/>
    <d v="2013-12-16T03:24:57"/>
    <x v="0"/>
    <x v="3"/>
    <x v="0"/>
    <x v="11"/>
    <x v="142"/>
    <x v="11"/>
    <x v="3"/>
    <m/>
    <x v="7"/>
  </r>
  <r>
    <n v="4990"/>
    <s v="1550"/>
    <x v="0"/>
    <n v="0"/>
    <n v="0"/>
    <n v="0"/>
    <x v="0"/>
    <d v="2013-12-16T03:26:11"/>
    <x v="0"/>
    <x v="3"/>
    <x v="0"/>
    <x v="11"/>
    <x v="142"/>
    <x v="11"/>
    <x v="3"/>
    <m/>
    <x v="8"/>
  </r>
  <r>
    <n v="4999"/>
    <s v="1550"/>
    <x v="0"/>
    <n v="700"/>
    <n v="545"/>
    <n v="28"/>
    <x v="0"/>
    <d v="2013-12-16T03:27:43"/>
    <x v="0"/>
    <x v="3"/>
    <x v="0"/>
    <x v="11"/>
    <x v="142"/>
    <x v="11"/>
    <x v="3"/>
    <n v="5.1375999999999998E-2"/>
    <x v="9"/>
  </r>
  <r>
    <n v="5008"/>
    <s v="1550"/>
    <x v="0"/>
    <n v="0"/>
    <n v="0"/>
    <n v="0"/>
    <x v="0"/>
    <d v="2013-12-16T03:29:42"/>
    <x v="0"/>
    <x v="3"/>
    <x v="0"/>
    <x v="11"/>
    <x v="142"/>
    <x v="11"/>
    <x v="3"/>
    <m/>
    <x v="10"/>
  </r>
  <r>
    <n v="5017"/>
    <s v="1550"/>
    <x v="0"/>
    <n v="51"/>
    <n v="44"/>
    <n v="2"/>
    <x v="0"/>
    <d v="2013-12-16T03:31:05"/>
    <x v="0"/>
    <x v="3"/>
    <x v="0"/>
    <x v="11"/>
    <x v="142"/>
    <x v="11"/>
    <x v="3"/>
    <n v="4.5455000000000002E-2"/>
    <x v="11"/>
  </r>
  <r>
    <n v="5026"/>
    <s v="1550"/>
    <x v="0"/>
    <n v="28"/>
    <n v="20"/>
    <n v="8"/>
    <x v="0"/>
    <d v="2013-12-16T03:32:58"/>
    <x v="0"/>
    <x v="3"/>
    <x v="0"/>
    <x v="11"/>
    <x v="142"/>
    <x v="11"/>
    <x v="3"/>
    <n v="0.4"/>
    <x v="12"/>
  </r>
  <r>
    <n v="5035"/>
    <s v="1550"/>
    <x v="0"/>
    <n v="0"/>
    <n v="0"/>
    <n v="0"/>
    <x v="0"/>
    <d v="2013-12-16T03:34:35"/>
    <x v="0"/>
    <x v="3"/>
    <x v="0"/>
    <x v="11"/>
    <x v="142"/>
    <x v="11"/>
    <x v="3"/>
    <m/>
    <x v="13"/>
  </r>
  <r>
    <n v="5044"/>
    <s v="1550"/>
    <x v="0"/>
    <n v="0"/>
    <n v="0"/>
    <n v="0"/>
    <x v="0"/>
    <d v="2013-12-16T03:36:05"/>
    <x v="0"/>
    <x v="3"/>
    <x v="0"/>
    <x v="11"/>
    <x v="142"/>
    <x v="11"/>
    <x v="3"/>
    <m/>
    <x v="14"/>
  </r>
  <r>
    <n v="5055"/>
    <s v="1550"/>
    <x v="0"/>
    <n v="0"/>
    <n v="0"/>
    <n v="0"/>
    <x v="0"/>
    <d v="2013-12-16T03:38:53"/>
    <x v="0"/>
    <x v="3"/>
    <x v="0"/>
    <x v="11"/>
    <x v="142"/>
    <x v="11"/>
    <x v="3"/>
    <m/>
    <x v="15"/>
  </r>
  <r>
    <n v="5064"/>
    <s v="1550"/>
    <x v="0"/>
    <n v="0"/>
    <n v="0"/>
    <n v="0"/>
    <x v="0"/>
    <d v="2013-12-16T03:40:38"/>
    <x v="0"/>
    <x v="3"/>
    <x v="0"/>
    <x v="11"/>
    <x v="142"/>
    <x v="11"/>
    <x v="3"/>
    <m/>
    <x v="16"/>
  </r>
  <r>
    <n v="5073"/>
    <s v="1550"/>
    <x v="0"/>
    <n v="0"/>
    <n v="0"/>
    <n v="0"/>
    <x v="0"/>
    <d v="2013-12-16T03:44:45"/>
    <x v="0"/>
    <x v="3"/>
    <x v="0"/>
    <x v="11"/>
    <x v="142"/>
    <x v="11"/>
    <x v="3"/>
    <m/>
    <x v="17"/>
  </r>
  <r>
    <n v="5082"/>
    <s v="1550"/>
    <x v="0"/>
    <n v="0"/>
    <n v="0"/>
    <n v="0"/>
    <x v="0"/>
    <d v="2013-12-16T03:45:45"/>
    <x v="0"/>
    <x v="3"/>
    <x v="0"/>
    <x v="11"/>
    <x v="142"/>
    <x v="11"/>
    <x v="3"/>
    <m/>
    <x v="18"/>
  </r>
  <r>
    <n v="5091"/>
    <s v="1550"/>
    <x v="0"/>
    <n v="173"/>
    <n v="110"/>
    <n v="3"/>
    <x v="0"/>
    <d v="2013-12-16T03:46:36"/>
    <x v="0"/>
    <x v="3"/>
    <x v="0"/>
    <x v="11"/>
    <x v="142"/>
    <x v="11"/>
    <x v="3"/>
    <n v="2.7272999999999999E-2"/>
    <x v="19"/>
  </r>
  <r>
    <n v="5101"/>
    <s v="1550"/>
    <x v="0"/>
    <n v="400"/>
    <n v="290"/>
    <n v="26"/>
    <x v="0"/>
    <d v="2013-12-16T03:48:33"/>
    <x v="0"/>
    <x v="3"/>
    <x v="0"/>
    <x v="11"/>
    <x v="142"/>
    <x v="11"/>
    <x v="3"/>
    <n v="8.9654999999999999E-2"/>
    <x v="20"/>
  </r>
  <r>
    <n v="5113"/>
    <s v="1550"/>
    <x v="0"/>
    <n v="0"/>
    <n v="0"/>
    <n v="0"/>
    <x v="0"/>
    <d v="2013-12-16T03:50:11"/>
    <x v="0"/>
    <x v="3"/>
    <x v="0"/>
    <x v="11"/>
    <x v="142"/>
    <x v="11"/>
    <x v="3"/>
    <m/>
    <x v="21"/>
  </r>
  <r>
    <n v="4925"/>
    <s v="1555"/>
    <x v="0"/>
    <n v="0"/>
    <n v="0"/>
    <n v="0"/>
    <x v="0"/>
    <d v="2013-12-16T03:12:42"/>
    <x v="0"/>
    <x v="3"/>
    <x v="0"/>
    <x v="11"/>
    <x v="143"/>
    <x v="11"/>
    <x v="3"/>
    <m/>
    <x v="0"/>
  </r>
  <r>
    <n v="4933"/>
    <s v="1555"/>
    <x v="0"/>
    <n v="570"/>
    <n v="540"/>
    <n v="11"/>
    <x v="0"/>
    <d v="2013-12-16T03:14:45"/>
    <x v="0"/>
    <x v="3"/>
    <x v="0"/>
    <x v="11"/>
    <x v="143"/>
    <x v="11"/>
    <x v="3"/>
    <n v="2.0369999999999999E-2"/>
    <x v="1"/>
  </r>
  <r>
    <n v="4942"/>
    <s v="1555"/>
    <x v="0"/>
    <n v="0"/>
    <n v="0"/>
    <n v="0"/>
    <x v="0"/>
    <d v="2013-12-16T03:16:24"/>
    <x v="0"/>
    <x v="3"/>
    <x v="0"/>
    <x v="11"/>
    <x v="143"/>
    <x v="11"/>
    <x v="3"/>
    <m/>
    <x v="2"/>
  </r>
  <r>
    <n v="4951"/>
    <s v="1555"/>
    <x v="0"/>
    <n v="0"/>
    <n v="0"/>
    <n v="0"/>
    <x v="0"/>
    <d v="2013-12-16T03:19:35"/>
    <x v="0"/>
    <x v="3"/>
    <x v="0"/>
    <x v="11"/>
    <x v="143"/>
    <x v="11"/>
    <x v="3"/>
    <m/>
    <x v="3"/>
  </r>
  <r>
    <n v="4960"/>
    <s v="1555"/>
    <x v="0"/>
    <n v="0"/>
    <n v="0"/>
    <n v="0"/>
    <x v="0"/>
    <d v="2013-12-16T03:20:51"/>
    <x v="0"/>
    <x v="3"/>
    <x v="0"/>
    <x v="11"/>
    <x v="143"/>
    <x v="11"/>
    <x v="3"/>
    <m/>
    <x v="4"/>
  </r>
  <r>
    <n v="4969"/>
    <s v="1555"/>
    <x v="0"/>
    <n v="1746"/>
    <n v="1501"/>
    <n v="17"/>
    <x v="0"/>
    <d v="2013-12-16T03:23:19"/>
    <x v="0"/>
    <x v="3"/>
    <x v="0"/>
    <x v="11"/>
    <x v="143"/>
    <x v="11"/>
    <x v="3"/>
    <n v="1.1325999999999999E-2"/>
    <x v="5"/>
  </r>
  <r>
    <n v="4978"/>
    <s v="1555"/>
    <x v="0"/>
    <n v="0"/>
    <n v="0"/>
    <n v="0"/>
    <x v="0"/>
    <d v="2013-12-16T03:24:37"/>
    <x v="0"/>
    <x v="3"/>
    <x v="0"/>
    <x v="11"/>
    <x v="143"/>
    <x v="11"/>
    <x v="3"/>
    <m/>
    <x v="6"/>
  </r>
  <r>
    <n v="4987"/>
    <s v="1555"/>
    <x v="0"/>
    <n v="0"/>
    <n v="0"/>
    <n v="0"/>
    <x v="0"/>
    <d v="2013-12-16T03:25:43"/>
    <x v="0"/>
    <x v="3"/>
    <x v="0"/>
    <x v="11"/>
    <x v="143"/>
    <x v="11"/>
    <x v="3"/>
    <m/>
    <x v="7"/>
  </r>
  <r>
    <n v="4996"/>
    <s v="1555"/>
    <x v="0"/>
    <n v="0"/>
    <n v="0"/>
    <n v="0"/>
    <x v="0"/>
    <d v="2013-12-16T03:26:53"/>
    <x v="0"/>
    <x v="3"/>
    <x v="0"/>
    <x v="11"/>
    <x v="143"/>
    <x v="11"/>
    <x v="3"/>
    <m/>
    <x v="8"/>
  </r>
  <r>
    <n v="5005"/>
    <s v="1555"/>
    <x v="0"/>
    <n v="1215"/>
    <n v="1141"/>
    <n v="28"/>
    <x v="0"/>
    <d v="2013-12-16T03:29:15"/>
    <x v="0"/>
    <x v="3"/>
    <x v="0"/>
    <x v="11"/>
    <x v="143"/>
    <x v="11"/>
    <x v="3"/>
    <n v="2.4539999999999999E-2"/>
    <x v="9"/>
  </r>
  <r>
    <n v="5014"/>
    <s v="1555"/>
    <x v="0"/>
    <n v="0"/>
    <n v="0"/>
    <n v="0"/>
    <x v="0"/>
    <d v="2013-12-16T03:30:36"/>
    <x v="0"/>
    <x v="3"/>
    <x v="0"/>
    <x v="11"/>
    <x v="143"/>
    <x v="11"/>
    <x v="3"/>
    <m/>
    <x v="10"/>
  </r>
  <r>
    <n v="5023"/>
    <s v="1555"/>
    <x v="0"/>
    <n v="38"/>
    <n v="22"/>
    <n v="1"/>
    <x v="0"/>
    <d v="2013-12-16T03:32:07"/>
    <x v="0"/>
    <x v="3"/>
    <x v="0"/>
    <x v="11"/>
    <x v="143"/>
    <x v="11"/>
    <x v="3"/>
    <n v="4.5455000000000002E-2"/>
    <x v="11"/>
  </r>
  <r>
    <n v="5032"/>
    <s v="1555"/>
    <x v="0"/>
    <n v="0"/>
    <n v="0"/>
    <n v="0"/>
    <x v="0"/>
    <d v="2013-12-16T03:33:57"/>
    <x v="0"/>
    <x v="3"/>
    <x v="0"/>
    <x v="11"/>
    <x v="143"/>
    <x v="11"/>
    <x v="3"/>
    <m/>
    <x v="12"/>
  </r>
  <r>
    <n v="5041"/>
    <s v="1555"/>
    <x v="0"/>
    <n v="0"/>
    <n v="0"/>
    <n v="0"/>
    <x v="0"/>
    <d v="2013-12-16T03:35:41"/>
    <x v="0"/>
    <x v="3"/>
    <x v="0"/>
    <x v="11"/>
    <x v="143"/>
    <x v="11"/>
    <x v="3"/>
    <m/>
    <x v="13"/>
  </r>
  <r>
    <n v="5052"/>
    <s v="1555"/>
    <x v="0"/>
    <n v="0"/>
    <n v="0"/>
    <n v="0"/>
    <x v="0"/>
    <d v="2013-12-16T03:38:24"/>
    <x v="0"/>
    <x v="3"/>
    <x v="0"/>
    <x v="11"/>
    <x v="143"/>
    <x v="11"/>
    <x v="3"/>
    <m/>
    <x v="14"/>
  </r>
  <r>
    <n v="5061"/>
    <s v="1555"/>
    <x v="0"/>
    <n v="11"/>
    <n v="11"/>
    <n v="1"/>
    <x v="0"/>
    <d v="2013-12-16T03:39:53"/>
    <x v="0"/>
    <x v="3"/>
    <x v="0"/>
    <x v="11"/>
    <x v="143"/>
    <x v="11"/>
    <x v="3"/>
    <n v="9.0909000000000004E-2"/>
    <x v="15"/>
  </r>
  <r>
    <n v="5070"/>
    <s v="1555"/>
    <x v="0"/>
    <n v="0"/>
    <n v="0"/>
    <n v="0"/>
    <x v="0"/>
    <d v="2013-12-16T03:42:40"/>
    <x v="0"/>
    <x v="3"/>
    <x v="0"/>
    <x v="11"/>
    <x v="143"/>
    <x v="11"/>
    <x v="3"/>
    <m/>
    <x v="16"/>
  </r>
  <r>
    <n v="5079"/>
    <s v="1555"/>
    <x v="0"/>
    <n v="0"/>
    <n v="0"/>
    <n v="0"/>
    <x v="0"/>
    <d v="2013-12-16T03:45:17"/>
    <x v="0"/>
    <x v="3"/>
    <x v="0"/>
    <x v="11"/>
    <x v="143"/>
    <x v="11"/>
    <x v="3"/>
    <m/>
    <x v="17"/>
  </r>
  <r>
    <n v="5088"/>
    <s v="1555"/>
    <x v="0"/>
    <n v="0"/>
    <n v="0"/>
    <n v="0"/>
    <x v="0"/>
    <d v="2013-12-16T03:46:10"/>
    <x v="0"/>
    <x v="3"/>
    <x v="0"/>
    <x v="11"/>
    <x v="143"/>
    <x v="11"/>
    <x v="3"/>
    <m/>
    <x v="18"/>
  </r>
  <r>
    <n v="5098"/>
    <s v="1555"/>
    <x v="0"/>
    <n v="190"/>
    <n v="131"/>
    <n v="4"/>
    <x v="0"/>
    <d v="2013-12-16T03:47:54"/>
    <x v="0"/>
    <x v="3"/>
    <x v="0"/>
    <x v="11"/>
    <x v="143"/>
    <x v="11"/>
    <x v="3"/>
    <n v="3.0533999999999999E-2"/>
    <x v="19"/>
  </r>
  <r>
    <n v="5107"/>
    <s v="1555"/>
    <x v="0"/>
    <n v="0"/>
    <n v="0"/>
    <n v="0"/>
    <x v="0"/>
    <d v="2013-12-16T03:49:41"/>
    <x v="0"/>
    <x v="3"/>
    <x v="0"/>
    <x v="11"/>
    <x v="143"/>
    <x v="11"/>
    <x v="3"/>
    <m/>
    <x v="20"/>
  </r>
  <r>
    <n v="5114"/>
    <s v="1555"/>
    <x v="0"/>
    <n v="0"/>
    <n v="0"/>
    <n v="0"/>
    <x v="0"/>
    <d v="2013-12-16T03:50:16"/>
    <x v="0"/>
    <x v="3"/>
    <x v="0"/>
    <x v="11"/>
    <x v="143"/>
    <x v="11"/>
    <x v="3"/>
    <m/>
    <x v="21"/>
  </r>
  <r>
    <n v="4923"/>
    <s v="1560"/>
    <x v="0"/>
    <n v="0"/>
    <n v="0"/>
    <n v="0"/>
    <x v="0"/>
    <d v="2013-12-16T03:12:33"/>
    <x v="0"/>
    <x v="3"/>
    <x v="0"/>
    <x v="11"/>
    <x v="144"/>
    <x v="11"/>
    <x v="3"/>
    <m/>
    <x v="0"/>
  </r>
  <r>
    <n v="4934"/>
    <s v="1560"/>
    <x v="0"/>
    <n v="0"/>
    <n v="0"/>
    <n v="0"/>
    <x v="0"/>
    <d v="2013-12-16T03:14:54"/>
    <x v="0"/>
    <x v="3"/>
    <x v="0"/>
    <x v="11"/>
    <x v="144"/>
    <x v="11"/>
    <x v="3"/>
    <m/>
    <x v="1"/>
  </r>
  <r>
    <n v="4943"/>
    <s v="1560"/>
    <x v="0"/>
    <n v="0"/>
    <n v="0"/>
    <n v="0"/>
    <x v="0"/>
    <d v="2013-12-16T03:16:28"/>
    <x v="0"/>
    <x v="3"/>
    <x v="0"/>
    <x v="11"/>
    <x v="144"/>
    <x v="11"/>
    <x v="3"/>
    <m/>
    <x v="2"/>
  </r>
  <r>
    <n v="4952"/>
    <s v="1560"/>
    <x v="0"/>
    <n v="201"/>
    <n v="173"/>
    <n v="24"/>
    <x v="0"/>
    <d v="2013-12-16T03:19:47"/>
    <x v="0"/>
    <x v="3"/>
    <x v="0"/>
    <x v="11"/>
    <x v="144"/>
    <x v="11"/>
    <x v="3"/>
    <n v="0.13872799999999999"/>
    <x v="3"/>
  </r>
  <r>
    <n v="4961"/>
    <s v="1560"/>
    <x v="0"/>
    <n v="0"/>
    <n v="0"/>
    <n v="0"/>
    <x v="0"/>
    <d v="2013-12-16T03:20:55"/>
    <x v="0"/>
    <x v="3"/>
    <x v="0"/>
    <x v="11"/>
    <x v="144"/>
    <x v="11"/>
    <x v="3"/>
    <m/>
    <x v="4"/>
  </r>
  <r>
    <n v="4970"/>
    <s v="1560"/>
    <x v="0"/>
    <n v="2466"/>
    <n v="1970"/>
    <n v="14"/>
    <x v="0"/>
    <d v="2013-12-16T03:23:38"/>
    <x v="0"/>
    <x v="3"/>
    <x v="0"/>
    <x v="11"/>
    <x v="144"/>
    <x v="11"/>
    <x v="3"/>
    <n v="7.1069999999999996E-3"/>
    <x v="5"/>
  </r>
  <r>
    <n v="4979"/>
    <s v="1560"/>
    <x v="0"/>
    <n v="0"/>
    <n v="0"/>
    <n v="0"/>
    <x v="0"/>
    <d v="2013-12-16T03:24:41"/>
    <x v="0"/>
    <x v="3"/>
    <x v="0"/>
    <x v="11"/>
    <x v="144"/>
    <x v="11"/>
    <x v="3"/>
    <m/>
    <x v="6"/>
  </r>
  <r>
    <n v="4988"/>
    <s v="1560"/>
    <x v="0"/>
    <n v="14"/>
    <n v="10"/>
    <n v="2"/>
    <x v="0"/>
    <d v="2013-12-16T03:25:54"/>
    <x v="0"/>
    <x v="3"/>
    <x v="0"/>
    <x v="11"/>
    <x v="144"/>
    <x v="11"/>
    <x v="3"/>
    <n v="0.2"/>
    <x v="7"/>
  </r>
  <r>
    <n v="4997"/>
    <s v="1560"/>
    <x v="0"/>
    <n v="0"/>
    <n v="0"/>
    <n v="0"/>
    <x v="0"/>
    <d v="2013-12-16T03:26:57"/>
    <x v="0"/>
    <x v="3"/>
    <x v="0"/>
    <x v="11"/>
    <x v="144"/>
    <x v="11"/>
    <x v="3"/>
    <m/>
    <x v="8"/>
  </r>
  <r>
    <n v="5006"/>
    <s v="1560"/>
    <x v="0"/>
    <n v="1100"/>
    <n v="985"/>
    <n v="37"/>
    <x v="0"/>
    <d v="2013-12-16T03:29:27"/>
    <x v="0"/>
    <x v="3"/>
    <x v="0"/>
    <x v="11"/>
    <x v="144"/>
    <x v="11"/>
    <x v="3"/>
    <n v="3.7562999999999999E-2"/>
    <x v="9"/>
  </r>
  <r>
    <n v="5015"/>
    <s v="1560"/>
    <x v="0"/>
    <n v="0"/>
    <n v="0"/>
    <n v="0"/>
    <x v="0"/>
    <d v="2013-12-16T03:30:42"/>
    <x v="0"/>
    <x v="3"/>
    <x v="0"/>
    <x v="11"/>
    <x v="144"/>
    <x v="11"/>
    <x v="3"/>
    <m/>
    <x v="10"/>
  </r>
  <r>
    <n v="5024"/>
    <s v="1560"/>
    <x v="0"/>
    <n v="0"/>
    <n v="0"/>
    <n v="0"/>
    <x v="0"/>
    <d v="2013-12-16T03:32:13"/>
    <x v="0"/>
    <x v="3"/>
    <x v="0"/>
    <x v="11"/>
    <x v="144"/>
    <x v="11"/>
    <x v="3"/>
    <m/>
    <x v="11"/>
  </r>
  <r>
    <n v="5033"/>
    <s v="1560"/>
    <x v="0"/>
    <n v="0"/>
    <n v="0"/>
    <n v="0"/>
    <x v="0"/>
    <d v="2013-12-16T03:34:01"/>
    <x v="0"/>
    <x v="3"/>
    <x v="0"/>
    <x v="11"/>
    <x v="144"/>
    <x v="11"/>
    <x v="3"/>
    <m/>
    <x v="12"/>
  </r>
  <r>
    <n v="5042"/>
    <s v="1560"/>
    <x v="0"/>
    <n v="0"/>
    <n v="0"/>
    <n v="0"/>
    <x v="0"/>
    <d v="2013-12-16T03:35:45"/>
    <x v="0"/>
    <x v="3"/>
    <x v="0"/>
    <x v="11"/>
    <x v="144"/>
    <x v="11"/>
    <x v="3"/>
    <m/>
    <x v="13"/>
  </r>
  <r>
    <n v="5053"/>
    <s v="1560"/>
    <x v="0"/>
    <n v="0"/>
    <n v="0"/>
    <n v="0"/>
    <x v="0"/>
    <d v="2013-12-16T03:38:28"/>
    <x v="0"/>
    <x v="3"/>
    <x v="0"/>
    <x v="11"/>
    <x v="144"/>
    <x v="11"/>
    <x v="3"/>
    <m/>
    <x v="14"/>
  </r>
  <r>
    <n v="5062"/>
    <s v="1560"/>
    <x v="0"/>
    <n v="0"/>
    <n v="0"/>
    <n v="0"/>
    <x v="0"/>
    <d v="2013-12-16T03:40:00"/>
    <x v="0"/>
    <x v="3"/>
    <x v="0"/>
    <x v="11"/>
    <x v="144"/>
    <x v="11"/>
    <x v="3"/>
    <m/>
    <x v="15"/>
  </r>
  <r>
    <n v="5071"/>
    <s v="1560"/>
    <x v="0"/>
    <n v="0"/>
    <n v="0"/>
    <n v="0"/>
    <x v="0"/>
    <d v="2013-12-16T03:42:45"/>
    <x v="0"/>
    <x v="3"/>
    <x v="0"/>
    <x v="11"/>
    <x v="144"/>
    <x v="11"/>
    <x v="3"/>
    <m/>
    <x v="16"/>
  </r>
  <r>
    <n v="5080"/>
    <s v="1560"/>
    <x v="0"/>
    <n v="120"/>
    <n v="65"/>
    <n v="8"/>
    <x v="0"/>
    <d v="2013-12-16T03:45:28"/>
    <x v="0"/>
    <x v="3"/>
    <x v="0"/>
    <x v="11"/>
    <x v="144"/>
    <x v="11"/>
    <x v="3"/>
    <n v="0.12307700000000001"/>
    <x v="17"/>
  </r>
  <r>
    <n v="5089"/>
    <s v="1560"/>
    <x v="0"/>
    <n v="0"/>
    <n v="0"/>
    <n v="0"/>
    <x v="0"/>
    <d v="2013-12-16T03:46:14"/>
    <x v="0"/>
    <x v="3"/>
    <x v="0"/>
    <x v="11"/>
    <x v="144"/>
    <x v="11"/>
    <x v="3"/>
    <m/>
    <x v="18"/>
  </r>
  <r>
    <n v="5099"/>
    <s v="1560"/>
    <x v="0"/>
    <n v="180"/>
    <n v="114"/>
    <n v="5"/>
    <x v="0"/>
    <d v="2013-12-16T03:48:05"/>
    <x v="0"/>
    <x v="3"/>
    <x v="0"/>
    <x v="11"/>
    <x v="144"/>
    <x v="11"/>
    <x v="3"/>
    <n v="4.3860000000000003E-2"/>
    <x v="19"/>
  </r>
  <r>
    <n v="5108"/>
    <s v="1560"/>
    <x v="0"/>
    <n v="0"/>
    <n v="0"/>
    <n v="0"/>
    <x v="0"/>
    <d v="2013-12-16T03:49:45"/>
    <x v="0"/>
    <x v="3"/>
    <x v="0"/>
    <x v="11"/>
    <x v="144"/>
    <x v="11"/>
    <x v="3"/>
    <m/>
    <x v="20"/>
  </r>
  <r>
    <n v="5115"/>
    <s v="1560"/>
    <x v="0"/>
    <n v="0"/>
    <n v="0"/>
    <n v="0"/>
    <x v="0"/>
    <d v="2013-12-16T03:50:19"/>
    <x v="0"/>
    <x v="3"/>
    <x v="0"/>
    <x v="11"/>
    <x v="144"/>
    <x v="11"/>
    <x v="3"/>
    <m/>
    <x v="21"/>
  </r>
  <r>
    <n v="4921"/>
    <s v="1565"/>
    <x v="0"/>
    <n v="0"/>
    <n v="0"/>
    <n v="0"/>
    <x v="0"/>
    <d v="2013-12-16T03:12:22"/>
    <x v="0"/>
    <x v="3"/>
    <x v="0"/>
    <x v="11"/>
    <x v="145"/>
    <x v="11"/>
    <x v="3"/>
    <m/>
    <x v="0"/>
  </r>
  <r>
    <n v="4931"/>
    <s v="1565"/>
    <x v="0"/>
    <n v="234"/>
    <n v="201"/>
    <n v="15"/>
    <x v="0"/>
    <d v="2013-12-16T03:14:22"/>
    <x v="0"/>
    <x v="3"/>
    <x v="0"/>
    <x v="11"/>
    <x v="145"/>
    <x v="11"/>
    <x v="3"/>
    <n v="7.4626999999999999E-2"/>
    <x v="1"/>
  </r>
  <r>
    <n v="4940"/>
    <s v="1565"/>
    <x v="0"/>
    <n v="1196"/>
    <n v="958"/>
    <n v="21"/>
    <x v="0"/>
    <d v="2013-12-16T03:16:02"/>
    <x v="0"/>
    <x v="3"/>
    <x v="0"/>
    <x v="11"/>
    <x v="145"/>
    <x v="11"/>
    <x v="3"/>
    <n v="2.1921E-2"/>
    <x v="2"/>
  </r>
  <r>
    <n v="4949"/>
    <s v="1565"/>
    <x v="0"/>
    <n v="195"/>
    <n v="167"/>
    <n v="25"/>
    <x v="0"/>
    <d v="2013-12-16T03:19:11"/>
    <x v="0"/>
    <x v="3"/>
    <x v="0"/>
    <x v="11"/>
    <x v="145"/>
    <x v="11"/>
    <x v="3"/>
    <n v="0.149701"/>
    <x v="3"/>
  </r>
  <r>
    <n v="4958"/>
    <s v="1565"/>
    <x v="0"/>
    <n v="0"/>
    <n v="0"/>
    <n v="0"/>
    <x v="0"/>
    <d v="2013-12-16T03:20:36"/>
    <x v="0"/>
    <x v="3"/>
    <x v="0"/>
    <x v="11"/>
    <x v="145"/>
    <x v="11"/>
    <x v="3"/>
    <m/>
    <x v="4"/>
  </r>
  <r>
    <n v="4967"/>
    <s v="1565"/>
    <x v="0"/>
    <n v="1815"/>
    <n v="917"/>
    <n v="20"/>
    <x v="0"/>
    <d v="2013-12-16T03:22:40"/>
    <x v="0"/>
    <x v="3"/>
    <x v="0"/>
    <x v="11"/>
    <x v="145"/>
    <x v="11"/>
    <x v="3"/>
    <n v="2.181E-2"/>
    <x v="5"/>
  </r>
  <r>
    <n v="4976"/>
    <s v="1565"/>
    <x v="0"/>
    <n v="0"/>
    <n v="0"/>
    <n v="0"/>
    <x v="0"/>
    <d v="2013-12-16T03:24:30"/>
    <x v="0"/>
    <x v="3"/>
    <x v="0"/>
    <x v="11"/>
    <x v="145"/>
    <x v="11"/>
    <x v="3"/>
    <m/>
    <x v="6"/>
  </r>
  <r>
    <n v="4985"/>
    <s v="1565"/>
    <x v="0"/>
    <n v="32"/>
    <n v="21"/>
    <n v="8"/>
    <x v="0"/>
    <d v="2013-12-16T03:25:33"/>
    <x v="0"/>
    <x v="3"/>
    <x v="0"/>
    <x v="11"/>
    <x v="145"/>
    <x v="11"/>
    <x v="3"/>
    <n v="0.38095200000000001"/>
    <x v="7"/>
  </r>
  <r>
    <n v="4994"/>
    <s v="1565"/>
    <x v="0"/>
    <n v="0"/>
    <n v="0"/>
    <n v="0"/>
    <x v="0"/>
    <d v="2013-12-16T03:26:47"/>
    <x v="0"/>
    <x v="3"/>
    <x v="0"/>
    <x v="11"/>
    <x v="145"/>
    <x v="11"/>
    <x v="3"/>
    <m/>
    <x v="8"/>
  </r>
  <r>
    <n v="5003"/>
    <s v="1565"/>
    <x v="0"/>
    <n v="714"/>
    <n v="680"/>
    <n v="35"/>
    <x v="0"/>
    <d v="2013-12-16T03:28:47"/>
    <x v="0"/>
    <x v="3"/>
    <x v="0"/>
    <x v="11"/>
    <x v="145"/>
    <x v="11"/>
    <x v="3"/>
    <n v="5.1471000000000003E-2"/>
    <x v="9"/>
  </r>
  <r>
    <n v="5012"/>
    <s v="1565"/>
    <x v="0"/>
    <n v="0"/>
    <n v="0"/>
    <n v="0"/>
    <x v="0"/>
    <d v="2013-12-16T03:30:28"/>
    <x v="0"/>
    <x v="3"/>
    <x v="0"/>
    <x v="11"/>
    <x v="145"/>
    <x v="11"/>
    <x v="3"/>
    <m/>
    <x v="10"/>
  </r>
  <r>
    <n v="5021"/>
    <s v="1565"/>
    <x v="0"/>
    <n v="0"/>
    <n v="0"/>
    <n v="0"/>
    <x v="0"/>
    <d v="2013-12-16T03:31:54"/>
    <x v="0"/>
    <x v="3"/>
    <x v="0"/>
    <x v="11"/>
    <x v="145"/>
    <x v="11"/>
    <x v="3"/>
    <m/>
    <x v="11"/>
  </r>
  <r>
    <n v="5030"/>
    <s v="1565"/>
    <x v="0"/>
    <n v="23"/>
    <n v="20"/>
    <n v="4"/>
    <x v="0"/>
    <d v="2013-12-16T03:33:49"/>
    <x v="0"/>
    <x v="3"/>
    <x v="0"/>
    <x v="11"/>
    <x v="145"/>
    <x v="11"/>
    <x v="3"/>
    <n v="0.2"/>
    <x v="12"/>
  </r>
  <r>
    <n v="5039"/>
    <s v="1565"/>
    <x v="0"/>
    <n v="101"/>
    <n v="56"/>
    <n v="6"/>
    <x v="0"/>
    <d v="2013-12-16T03:35:17"/>
    <x v="0"/>
    <x v="3"/>
    <x v="0"/>
    <x v="11"/>
    <x v="145"/>
    <x v="11"/>
    <x v="3"/>
    <n v="0.107143"/>
    <x v="13"/>
  </r>
  <r>
    <n v="5050"/>
    <s v="1565"/>
    <x v="0"/>
    <n v="115"/>
    <n v="60"/>
    <n v="12"/>
    <x v="0"/>
    <d v="2013-12-16T03:37:59"/>
    <x v="0"/>
    <x v="3"/>
    <x v="0"/>
    <x v="11"/>
    <x v="145"/>
    <x v="11"/>
    <x v="3"/>
    <n v="0.2"/>
    <x v="14"/>
  </r>
  <r>
    <n v="5059"/>
    <s v="1565"/>
    <x v="0"/>
    <n v="15"/>
    <n v="10"/>
    <n v="2"/>
    <x v="0"/>
    <d v="2013-12-16T03:39:35"/>
    <x v="0"/>
    <x v="3"/>
    <x v="0"/>
    <x v="11"/>
    <x v="145"/>
    <x v="11"/>
    <x v="3"/>
    <n v="0.2"/>
    <x v="15"/>
  </r>
  <r>
    <n v="5068"/>
    <s v="1565"/>
    <x v="0"/>
    <n v="80"/>
    <n v="51"/>
    <n v="13"/>
    <x v="0"/>
    <d v="2013-12-16T03:42:30"/>
    <x v="0"/>
    <x v="3"/>
    <x v="0"/>
    <x v="11"/>
    <x v="145"/>
    <x v="11"/>
    <x v="3"/>
    <n v="0.25490200000000002"/>
    <x v="16"/>
  </r>
  <r>
    <n v="5077"/>
    <s v="1565"/>
    <x v="0"/>
    <n v="0"/>
    <n v="0"/>
    <n v="0"/>
    <x v="0"/>
    <d v="2013-12-16T03:45:09"/>
    <x v="0"/>
    <x v="3"/>
    <x v="0"/>
    <x v="11"/>
    <x v="145"/>
    <x v="11"/>
    <x v="3"/>
    <m/>
    <x v="17"/>
  </r>
  <r>
    <n v="5086"/>
    <s v="1565"/>
    <x v="0"/>
    <n v="0"/>
    <n v="0"/>
    <n v="0"/>
    <x v="0"/>
    <d v="2013-12-16T03:45:59"/>
    <x v="0"/>
    <x v="3"/>
    <x v="0"/>
    <x v="11"/>
    <x v="145"/>
    <x v="11"/>
    <x v="3"/>
    <m/>
    <x v="18"/>
  </r>
  <r>
    <n v="5096"/>
    <s v="1565"/>
    <x v="0"/>
    <n v="204"/>
    <n v="156"/>
    <n v="3"/>
    <x v="0"/>
    <d v="2013-12-16T03:47:37"/>
    <x v="0"/>
    <x v="3"/>
    <x v="0"/>
    <x v="11"/>
    <x v="145"/>
    <x v="11"/>
    <x v="3"/>
    <n v="1.9231000000000002E-2"/>
    <x v="19"/>
  </r>
  <r>
    <n v="5105"/>
    <s v="1565"/>
    <x v="0"/>
    <n v="0"/>
    <n v="0"/>
    <n v="0"/>
    <x v="0"/>
    <d v="2013-12-16T03:49:33"/>
    <x v="0"/>
    <x v="3"/>
    <x v="0"/>
    <x v="11"/>
    <x v="145"/>
    <x v="11"/>
    <x v="3"/>
    <m/>
    <x v="20"/>
  </r>
  <r>
    <n v="5116"/>
    <s v="1565"/>
    <x v="0"/>
    <n v="0"/>
    <n v="0"/>
    <n v="0"/>
    <x v="0"/>
    <d v="2013-12-16T03:50:23"/>
    <x v="0"/>
    <x v="3"/>
    <x v="0"/>
    <x v="11"/>
    <x v="145"/>
    <x v="11"/>
    <x v="3"/>
    <m/>
    <x v="21"/>
  </r>
  <r>
    <n v="4922"/>
    <s v="1570"/>
    <x v="0"/>
    <n v="0"/>
    <n v="0"/>
    <n v="0"/>
    <x v="0"/>
    <d v="2013-12-16T03:12:29"/>
    <x v="0"/>
    <x v="3"/>
    <x v="0"/>
    <x v="11"/>
    <x v="146"/>
    <x v="11"/>
    <x v="3"/>
    <m/>
    <x v="0"/>
  </r>
  <r>
    <n v="4932"/>
    <s v="1570"/>
    <x v="0"/>
    <n v="0"/>
    <n v="0"/>
    <n v="0"/>
    <x v="0"/>
    <d v="2013-12-16T03:14:34"/>
    <x v="0"/>
    <x v="3"/>
    <x v="0"/>
    <x v="11"/>
    <x v="146"/>
    <x v="11"/>
    <x v="3"/>
    <m/>
    <x v="1"/>
  </r>
  <r>
    <n v="4941"/>
    <s v="1570"/>
    <x v="0"/>
    <n v="741"/>
    <n v="575"/>
    <n v="6"/>
    <x v="0"/>
    <d v="2013-12-16T03:16:17"/>
    <x v="0"/>
    <x v="3"/>
    <x v="0"/>
    <x v="11"/>
    <x v="146"/>
    <x v="11"/>
    <x v="3"/>
    <n v="1.0435E-2"/>
    <x v="2"/>
  </r>
  <r>
    <n v="4950"/>
    <s v="1570"/>
    <x v="0"/>
    <n v="240"/>
    <n v="198"/>
    <n v="27"/>
    <x v="0"/>
    <d v="2013-12-16T03:19:30"/>
    <x v="0"/>
    <x v="3"/>
    <x v="0"/>
    <x v="11"/>
    <x v="146"/>
    <x v="11"/>
    <x v="3"/>
    <n v="0.13636400000000001"/>
    <x v="3"/>
  </r>
  <r>
    <n v="4959"/>
    <s v="1570"/>
    <x v="0"/>
    <n v="91"/>
    <n v="44"/>
    <n v="5"/>
    <x v="0"/>
    <d v="2013-12-16T03:20:46"/>
    <x v="0"/>
    <x v="3"/>
    <x v="0"/>
    <x v="11"/>
    <x v="146"/>
    <x v="11"/>
    <x v="3"/>
    <n v="0.113636"/>
    <x v="4"/>
  </r>
  <r>
    <n v="4968"/>
    <s v="1570"/>
    <x v="0"/>
    <n v="975"/>
    <n v="410"/>
    <n v="18"/>
    <x v="0"/>
    <d v="2013-12-16T03:23:05"/>
    <x v="0"/>
    <x v="3"/>
    <x v="0"/>
    <x v="11"/>
    <x v="146"/>
    <x v="11"/>
    <x v="3"/>
    <n v="4.3901999999999997E-2"/>
    <x v="5"/>
  </r>
  <r>
    <n v="4977"/>
    <s v="1570"/>
    <x v="0"/>
    <n v="0"/>
    <n v="0"/>
    <n v="0"/>
    <x v="0"/>
    <d v="2013-12-16T03:24:33"/>
    <x v="0"/>
    <x v="3"/>
    <x v="0"/>
    <x v="11"/>
    <x v="146"/>
    <x v="11"/>
    <x v="3"/>
    <m/>
    <x v="6"/>
  </r>
  <r>
    <n v="4986"/>
    <s v="1570"/>
    <x v="0"/>
    <n v="0"/>
    <n v="0"/>
    <n v="0"/>
    <x v="0"/>
    <d v="2013-12-16T03:25:39"/>
    <x v="0"/>
    <x v="3"/>
    <x v="0"/>
    <x v="11"/>
    <x v="146"/>
    <x v="11"/>
    <x v="3"/>
    <m/>
    <x v="7"/>
  </r>
  <r>
    <n v="4995"/>
    <s v="1570"/>
    <x v="0"/>
    <n v="0"/>
    <n v="0"/>
    <n v="0"/>
    <x v="0"/>
    <d v="2013-12-16T03:26:50"/>
    <x v="0"/>
    <x v="3"/>
    <x v="0"/>
    <x v="11"/>
    <x v="146"/>
    <x v="11"/>
    <x v="3"/>
    <m/>
    <x v="8"/>
  </r>
  <r>
    <n v="5004"/>
    <s v="1570"/>
    <x v="0"/>
    <n v="580"/>
    <n v="417"/>
    <n v="16"/>
    <x v="0"/>
    <d v="2013-12-16T03:29:02"/>
    <x v="0"/>
    <x v="3"/>
    <x v="0"/>
    <x v="11"/>
    <x v="146"/>
    <x v="11"/>
    <x v="3"/>
    <n v="3.8369E-2"/>
    <x v="9"/>
  </r>
  <r>
    <n v="5013"/>
    <s v="1570"/>
    <x v="0"/>
    <n v="0"/>
    <n v="0"/>
    <n v="0"/>
    <x v="0"/>
    <d v="2013-12-16T03:30:31"/>
    <x v="0"/>
    <x v="3"/>
    <x v="0"/>
    <x v="11"/>
    <x v="146"/>
    <x v="11"/>
    <x v="3"/>
    <m/>
    <x v="10"/>
  </r>
  <r>
    <n v="5022"/>
    <s v="1570"/>
    <x v="0"/>
    <n v="0"/>
    <n v="0"/>
    <n v="0"/>
    <x v="0"/>
    <d v="2013-12-16T03:31:58"/>
    <x v="0"/>
    <x v="3"/>
    <x v="0"/>
    <x v="11"/>
    <x v="146"/>
    <x v="11"/>
    <x v="3"/>
    <m/>
    <x v="11"/>
  </r>
  <r>
    <n v="5031"/>
    <s v="1570"/>
    <x v="0"/>
    <n v="0"/>
    <n v="0"/>
    <n v="0"/>
    <x v="0"/>
    <d v="2013-12-16T03:33:53"/>
    <x v="0"/>
    <x v="3"/>
    <x v="0"/>
    <x v="11"/>
    <x v="146"/>
    <x v="11"/>
    <x v="3"/>
    <m/>
    <x v="12"/>
  </r>
  <r>
    <n v="5040"/>
    <s v="1570"/>
    <x v="0"/>
    <n v="50"/>
    <n v="21"/>
    <n v="3"/>
    <x v="0"/>
    <d v="2013-12-16T03:35:36"/>
    <x v="0"/>
    <x v="3"/>
    <x v="0"/>
    <x v="11"/>
    <x v="146"/>
    <x v="11"/>
    <x v="3"/>
    <n v="0.14285700000000001"/>
    <x v="13"/>
  </r>
  <r>
    <n v="5051"/>
    <s v="1570"/>
    <x v="0"/>
    <n v="68"/>
    <n v="45"/>
    <n v="8"/>
    <x v="0"/>
    <d v="2013-12-16T03:38:18"/>
    <x v="0"/>
    <x v="3"/>
    <x v="0"/>
    <x v="11"/>
    <x v="146"/>
    <x v="11"/>
    <x v="3"/>
    <n v="0.17777799999999999"/>
    <x v="14"/>
  </r>
  <r>
    <n v="5060"/>
    <s v="1570"/>
    <x v="0"/>
    <n v="0"/>
    <n v="0"/>
    <n v="0"/>
    <x v="0"/>
    <d v="2013-12-16T03:39:40"/>
    <x v="0"/>
    <x v="3"/>
    <x v="0"/>
    <x v="11"/>
    <x v="146"/>
    <x v="11"/>
    <x v="3"/>
    <m/>
    <x v="15"/>
  </r>
  <r>
    <n v="5069"/>
    <s v="1570"/>
    <x v="0"/>
    <n v="0"/>
    <n v="0"/>
    <n v="0"/>
    <x v="0"/>
    <d v="2013-12-16T03:42:35"/>
    <x v="0"/>
    <x v="3"/>
    <x v="0"/>
    <x v="11"/>
    <x v="146"/>
    <x v="11"/>
    <x v="3"/>
    <m/>
    <x v="16"/>
  </r>
  <r>
    <n v="5078"/>
    <s v="1570"/>
    <x v="0"/>
    <n v="0"/>
    <n v="0"/>
    <n v="0"/>
    <x v="0"/>
    <d v="2013-12-16T03:45:13"/>
    <x v="0"/>
    <x v="3"/>
    <x v="0"/>
    <x v="11"/>
    <x v="146"/>
    <x v="11"/>
    <x v="3"/>
    <m/>
    <x v="17"/>
  </r>
  <r>
    <n v="5087"/>
    <s v="1570"/>
    <x v="0"/>
    <n v="0"/>
    <n v="0"/>
    <n v="0"/>
    <x v="0"/>
    <d v="2013-12-16T03:46:04"/>
    <x v="0"/>
    <x v="3"/>
    <x v="0"/>
    <x v="11"/>
    <x v="146"/>
    <x v="11"/>
    <x v="3"/>
    <m/>
    <x v="18"/>
  </r>
  <r>
    <n v="5097"/>
    <s v="1570"/>
    <x v="0"/>
    <n v="0"/>
    <n v="0"/>
    <n v="0"/>
    <x v="0"/>
    <d v="2013-12-16T03:47:44"/>
    <x v="0"/>
    <x v="3"/>
    <x v="0"/>
    <x v="11"/>
    <x v="146"/>
    <x v="11"/>
    <x v="3"/>
    <m/>
    <x v="19"/>
  </r>
  <r>
    <n v="5106"/>
    <s v="1570"/>
    <x v="0"/>
    <n v="0"/>
    <n v="0"/>
    <n v="0"/>
    <x v="0"/>
    <d v="2013-12-16T03:49:38"/>
    <x v="0"/>
    <x v="3"/>
    <x v="0"/>
    <x v="11"/>
    <x v="146"/>
    <x v="11"/>
    <x v="3"/>
    <m/>
    <x v="20"/>
  </r>
  <r>
    <n v="5117"/>
    <s v="1570"/>
    <x v="0"/>
    <n v="0"/>
    <n v="0"/>
    <n v="0"/>
    <x v="0"/>
    <d v="2013-12-16T03:50:28"/>
    <x v="0"/>
    <x v="3"/>
    <x v="0"/>
    <x v="11"/>
    <x v="146"/>
    <x v="11"/>
    <x v="3"/>
    <m/>
    <x v="21"/>
  </r>
  <r>
    <n v="5952"/>
    <s v="1575"/>
    <x v="0"/>
    <n v="12"/>
    <n v="0"/>
    <n v="0"/>
    <x v="0"/>
    <d v="2013-12-16T15:07:40"/>
    <x v="0"/>
    <x v="3"/>
    <x v="0"/>
    <x v="12"/>
    <x v="147"/>
    <x v="12"/>
    <x v="3"/>
    <m/>
    <x v="0"/>
  </r>
  <r>
    <n v="5962"/>
    <s v="1575"/>
    <x v="0"/>
    <n v="56"/>
    <n v="60"/>
    <n v="2"/>
    <x v="0"/>
    <d v="2013-12-16T15:09:06"/>
    <x v="0"/>
    <x v="3"/>
    <x v="0"/>
    <x v="12"/>
    <x v="147"/>
    <x v="12"/>
    <x v="3"/>
    <n v="3.3333000000000002E-2"/>
    <x v="1"/>
  </r>
  <r>
    <n v="5973"/>
    <s v="1575"/>
    <x v="0"/>
    <n v="224"/>
    <n v="15"/>
    <n v="2"/>
    <x v="0"/>
    <d v="2013-12-16T15:10:51"/>
    <x v="0"/>
    <x v="3"/>
    <x v="0"/>
    <x v="12"/>
    <x v="147"/>
    <x v="12"/>
    <x v="3"/>
    <n v="0.13333300000000001"/>
    <x v="2"/>
  </r>
  <r>
    <n v="5983"/>
    <s v="1575"/>
    <x v="0"/>
    <n v="185"/>
    <n v="105"/>
    <n v="19"/>
    <x v="0"/>
    <d v="2013-12-16T15:12:41"/>
    <x v="0"/>
    <x v="3"/>
    <x v="0"/>
    <x v="12"/>
    <x v="147"/>
    <x v="12"/>
    <x v="3"/>
    <n v="0.180952"/>
    <x v="3"/>
  </r>
  <r>
    <n v="5993"/>
    <s v="1575"/>
    <x v="0"/>
    <n v="15"/>
    <n v="15"/>
    <n v="1"/>
    <x v="0"/>
    <d v="2013-12-16T15:14:51"/>
    <x v="0"/>
    <x v="3"/>
    <x v="0"/>
    <x v="12"/>
    <x v="147"/>
    <x v="12"/>
    <x v="3"/>
    <n v="6.6667000000000004E-2"/>
    <x v="4"/>
  </r>
  <r>
    <n v="6003"/>
    <s v="1575"/>
    <x v="0"/>
    <n v="2377"/>
    <n v="46"/>
    <n v="16"/>
    <x v="0"/>
    <d v="2013-12-16T15:16:14"/>
    <x v="0"/>
    <x v="3"/>
    <x v="0"/>
    <x v="12"/>
    <x v="147"/>
    <x v="12"/>
    <x v="3"/>
    <n v="0.34782600000000002"/>
    <x v="5"/>
  </r>
  <r>
    <n v="6013"/>
    <s v="1575"/>
    <x v="0"/>
    <n v="40"/>
    <n v="0"/>
    <n v="0"/>
    <x v="0"/>
    <d v="2013-12-16T15:20:04"/>
    <x v="0"/>
    <x v="3"/>
    <x v="0"/>
    <x v="12"/>
    <x v="147"/>
    <x v="12"/>
    <x v="3"/>
    <m/>
    <x v="6"/>
  </r>
  <r>
    <n v="6023"/>
    <s v="1575"/>
    <x v="0"/>
    <n v="11"/>
    <n v="0"/>
    <n v="0"/>
    <x v="0"/>
    <d v="2013-12-16T15:21:27"/>
    <x v="0"/>
    <x v="3"/>
    <x v="0"/>
    <x v="12"/>
    <x v="147"/>
    <x v="12"/>
    <x v="3"/>
    <m/>
    <x v="7"/>
  </r>
  <r>
    <n v="6033"/>
    <s v="1575"/>
    <x v="0"/>
    <n v="23"/>
    <n v="20"/>
    <n v="2"/>
    <x v="0"/>
    <d v="2013-12-16T15:22:42"/>
    <x v="0"/>
    <x v="3"/>
    <x v="0"/>
    <x v="12"/>
    <x v="147"/>
    <x v="12"/>
    <x v="3"/>
    <n v="0.1"/>
    <x v="8"/>
  </r>
  <r>
    <n v="6043"/>
    <s v="1575"/>
    <x v="0"/>
    <n v="3572"/>
    <n v="3008"/>
    <n v="142"/>
    <x v="0"/>
    <d v="2013-12-16T15:24:07"/>
    <x v="0"/>
    <x v="3"/>
    <x v="0"/>
    <x v="12"/>
    <x v="147"/>
    <x v="12"/>
    <x v="3"/>
    <n v="4.7206999999999999E-2"/>
    <x v="9"/>
  </r>
  <r>
    <n v="6053"/>
    <s v="1575"/>
    <x v="0"/>
    <n v="116"/>
    <n v="102"/>
    <n v="1"/>
    <x v="0"/>
    <d v="2013-12-16T15:26:25"/>
    <x v="0"/>
    <x v="3"/>
    <x v="0"/>
    <x v="12"/>
    <x v="147"/>
    <x v="12"/>
    <x v="3"/>
    <n v="9.8040000000000002E-3"/>
    <x v="10"/>
  </r>
  <r>
    <n v="6063"/>
    <s v="1575"/>
    <x v="0"/>
    <n v="78"/>
    <n v="41"/>
    <n v="1"/>
    <x v="0"/>
    <d v="2013-12-16T15:27:58"/>
    <x v="0"/>
    <x v="3"/>
    <x v="0"/>
    <x v="12"/>
    <x v="147"/>
    <x v="12"/>
    <x v="3"/>
    <n v="2.4389999999999998E-2"/>
    <x v="11"/>
  </r>
  <r>
    <n v="6073"/>
    <s v="1575"/>
    <x v="0"/>
    <n v="10"/>
    <n v="10"/>
    <n v="2"/>
    <x v="0"/>
    <d v="2013-12-16T15:30:21"/>
    <x v="0"/>
    <x v="3"/>
    <x v="0"/>
    <x v="12"/>
    <x v="147"/>
    <x v="12"/>
    <x v="3"/>
    <n v="0.2"/>
    <x v="12"/>
  </r>
  <r>
    <n v="6084"/>
    <s v="1575"/>
    <x v="0"/>
    <n v="20"/>
    <n v="14"/>
    <n v="2"/>
    <x v="0"/>
    <d v="2013-12-16T15:32:14"/>
    <x v="0"/>
    <x v="3"/>
    <x v="0"/>
    <x v="12"/>
    <x v="147"/>
    <x v="12"/>
    <x v="3"/>
    <n v="0.14285700000000001"/>
    <x v="13"/>
  </r>
  <r>
    <n v="6094"/>
    <s v="1575"/>
    <x v="0"/>
    <n v="56"/>
    <n v="0"/>
    <n v="0"/>
    <x v="0"/>
    <d v="2013-12-16T15:34:29"/>
    <x v="0"/>
    <x v="3"/>
    <x v="0"/>
    <x v="12"/>
    <x v="147"/>
    <x v="12"/>
    <x v="3"/>
    <m/>
    <x v="14"/>
  </r>
  <r>
    <n v="6104"/>
    <s v="1575"/>
    <x v="0"/>
    <n v="0"/>
    <n v="0"/>
    <n v="0"/>
    <x v="0"/>
    <d v="2013-12-16T15:36:04"/>
    <x v="0"/>
    <x v="3"/>
    <x v="0"/>
    <x v="12"/>
    <x v="147"/>
    <x v="12"/>
    <x v="3"/>
    <m/>
    <x v="15"/>
  </r>
  <r>
    <n v="6114"/>
    <s v="1575"/>
    <x v="0"/>
    <n v="4"/>
    <n v="4"/>
    <n v="1"/>
    <x v="0"/>
    <d v="2013-12-16T15:37:13"/>
    <x v="0"/>
    <x v="3"/>
    <x v="0"/>
    <x v="12"/>
    <x v="147"/>
    <x v="12"/>
    <x v="3"/>
    <n v="0.25"/>
    <x v="16"/>
  </r>
  <r>
    <n v="6124"/>
    <s v="1575"/>
    <x v="0"/>
    <n v="914"/>
    <n v="374"/>
    <n v="17"/>
    <x v="0"/>
    <d v="2013-12-16T15:38:29"/>
    <x v="0"/>
    <x v="3"/>
    <x v="0"/>
    <x v="12"/>
    <x v="147"/>
    <x v="12"/>
    <x v="3"/>
    <n v="4.5455000000000002E-2"/>
    <x v="17"/>
  </r>
  <r>
    <n v="6134"/>
    <s v="1575"/>
    <x v="0"/>
    <n v="0"/>
    <n v="0"/>
    <n v="0"/>
    <x v="0"/>
    <d v="2013-12-16T15:40:45"/>
    <x v="0"/>
    <x v="3"/>
    <x v="0"/>
    <x v="12"/>
    <x v="147"/>
    <x v="12"/>
    <x v="3"/>
    <m/>
    <x v="18"/>
  </r>
  <r>
    <n v="6144"/>
    <s v="1575"/>
    <x v="0"/>
    <n v="94"/>
    <n v="94"/>
    <n v="4"/>
    <x v="0"/>
    <d v="2013-12-16T15:41:42"/>
    <x v="0"/>
    <x v="3"/>
    <x v="0"/>
    <x v="12"/>
    <x v="147"/>
    <x v="12"/>
    <x v="3"/>
    <n v="4.2553000000000001E-2"/>
    <x v="19"/>
  </r>
  <r>
    <n v="6155"/>
    <s v="1575"/>
    <x v="0"/>
    <n v="2441"/>
    <n v="2421"/>
    <n v="194"/>
    <x v="0"/>
    <d v="2013-12-16T15:43:47"/>
    <x v="0"/>
    <x v="3"/>
    <x v="0"/>
    <x v="12"/>
    <x v="147"/>
    <x v="12"/>
    <x v="3"/>
    <n v="8.0131999999999995E-2"/>
    <x v="20"/>
  </r>
  <r>
    <n v="6165"/>
    <s v="1575"/>
    <x v="0"/>
    <n v="2819"/>
    <n v="986"/>
    <n v="94"/>
    <x v="0"/>
    <d v="2013-12-16T15:46:15"/>
    <x v="0"/>
    <x v="3"/>
    <x v="0"/>
    <x v="12"/>
    <x v="147"/>
    <x v="12"/>
    <x v="3"/>
    <n v="9.5335000000000003E-2"/>
    <x v="21"/>
  </r>
  <r>
    <n v="5953"/>
    <s v="1580"/>
    <x v="0"/>
    <n v="13"/>
    <n v="0"/>
    <n v="0"/>
    <x v="0"/>
    <d v="2013-12-16T15:07:52"/>
    <x v="0"/>
    <x v="3"/>
    <x v="0"/>
    <x v="12"/>
    <x v="148"/>
    <x v="12"/>
    <x v="3"/>
    <m/>
    <x v="0"/>
  </r>
  <r>
    <n v="5963"/>
    <s v="1580"/>
    <x v="0"/>
    <n v="52"/>
    <n v="48"/>
    <n v="2"/>
    <x v="0"/>
    <d v="2013-12-16T15:09:13"/>
    <x v="0"/>
    <x v="3"/>
    <x v="0"/>
    <x v="12"/>
    <x v="148"/>
    <x v="12"/>
    <x v="3"/>
    <n v="4.1667000000000003E-2"/>
    <x v="1"/>
  </r>
  <r>
    <n v="5974"/>
    <s v="1580"/>
    <x v="0"/>
    <n v="212"/>
    <n v="18"/>
    <n v="3"/>
    <x v="0"/>
    <d v="2013-12-16T15:10:59"/>
    <x v="0"/>
    <x v="3"/>
    <x v="0"/>
    <x v="12"/>
    <x v="148"/>
    <x v="12"/>
    <x v="3"/>
    <n v="0.16666700000000001"/>
    <x v="2"/>
  </r>
  <r>
    <n v="5984"/>
    <s v="1580"/>
    <x v="0"/>
    <n v="197"/>
    <n v="116"/>
    <n v="20"/>
    <x v="0"/>
    <d v="2013-12-16T15:12:51"/>
    <x v="0"/>
    <x v="3"/>
    <x v="0"/>
    <x v="12"/>
    <x v="148"/>
    <x v="12"/>
    <x v="3"/>
    <n v="0.17241400000000001"/>
    <x v="3"/>
  </r>
  <r>
    <n v="5994"/>
    <s v="1580"/>
    <x v="0"/>
    <n v="12"/>
    <n v="12"/>
    <n v="1"/>
    <x v="0"/>
    <d v="2013-12-16T15:14:58"/>
    <x v="0"/>
    <x v="3"/>
    <x v="0"/>
    <x v="12"/>
    <x v="148"/>
    <x v="12"/>
    <x v="3"/>
    <n v="8.3333000000000004E-2"/>
    <x v="4"/>
  </r>
  <r>
    <n v="6004"/>
    <s v="1580"/>
    <x v="0"/>
    <n v="2455"/>
    <n v="63"/>
    <n v="20"/>
    <x v="0"/>
    <d v="2013-12-16T15:16:21"/>
    <x v="0"/>
    <x v="3"/>
    <x v="0"/>
    <x v="12"/>
    <x v="148"/>
    <x v="12"/>
    <x v="3"/>
    <n v="0.31746000000000002"/>
    <x v="5"/>
  </r>
  <r>
    <n v="6014"/>
    <s v="1580"/>
    <x v="0"/>
    <n v="37"/>
    <n v="24"/>
    <n v="1"/>
    <x v="0"/>
    <d v="2013-12-16T15:20:13"/>
    <x v="0"/>
    <x v="3"/>
    <x v="0"/>
    <x v="12"/>
    <x v="148"/>
    <x v="12"/>
    <x v="3"/>
    <n v="4.1667000000000003E-2"/>
    <x v="6"/>
  </r>
  <r>
    <n v="6024"/>
    <s v="1580"/>
    <x v="0"/>
    <n v="9"/>
    <n v="0"/>
    <n v="0"/>
    <x v="0"/>
    <d v="2013-12-16T15:21:33"/>
    <x v="0"/>
    <x v="3"/>
    <x v="0"/>
    <x v="12"/>
    <x v="148"/>
    <x v="12"/>
    <x v="3"/>
    <m/>
    <x v="7"/>
  </r>
  <r>
    <n v="6034"/>
    <s v="1580"/>
    <x v="0"/>
    <n v="19"/>
    <n v="19"/>
    <n v="2"/>
    <x v="0"/>
    <d v="2013-12-16T15:22:51"/>
    <x v="0"/>
    <x v="3"/>
    <x v="0"/>
    <x v="12"/>
    <x v="148"/>
    <x v="12"/>
    <x v="3"/>
    <n v="0.105263"/>
    <x v="8"/>
  </r>
  <r>
    <n v="6044"/>
    <s v="1580"/>
    <x v="0"/>
    <n v="3827"/>
    <n v="3279"/>
    <n v="170"/>
    <x v="0"/>
    <d v="2013-12-16T15:24:18"/>
    <x v="0"/>
    <x v="3"/>
    <x v="0"/>
    <x v="12"/>
    <x v="148"/>
    <x v="12"/>
    <x v="3"/>
    <n v="5.1845000000000002E-2"/>
    <x v="9"/>
  </r>
  <r>
    <n v="6054"/>
    <s v="1580"/>
    <x v="0"/>
    <n v="137"/>
    <n v="124"/>
    <n v="1"/>
    <x v="0"/>
    <d v="2013-12-16T15:26:34"/>
    <x v="0"/>
    <x v="3"/>
    <x v="0"/>
    <x v="12"/>
    <x v="148"/>
    <x v="12"/>
    <x v="3"/>
    <n v="8.0649999999999993E-3"/>
    <x v="10"/>
  </r>
  <r>
    <n v="6064"/>
    <s v="1580"/>
    <x v="0"/>
    <n v="325"/>
    <n v="292"/>
    <n v="7"/>
    <x v="0"/>
    <d v="2013-12-16T15:28:09"/>
    <x v="0"/>
    <x v="3"/>
    <x v="3"/>
    <x v="12"/>
    <x v="148"/>
    <x v="12"/>
    <x v="3"/>
    <n v="2.3973000000000001E-2"/>
    <x v="11"/>
  </r>
  <r>
    <n v="6074"/>
    <s v="1580"/>
    <x v="0"/>
    <n v="22"/>
    <n v="22"/>
    <n v="2"/>
    <x v="0"/>
    <d v="2013-12-16T15:30:30"/>
    <x v="0"/>
    <x v="3"/>
    <x v="0"/>
    <x v="12"/>
    <x v="148"/>
    <x v="12"/>
    <x v="3"/>
    <n v="9.0909000000000004E-2"/>
    <x v="12"/>
  </r>
  <r>
    <n v="6085"/>
    <s v="1580"/>
    <x v="0"/>
    <n v="24"/>
    <n v="18"/>
    <n v="1"/>
    <x v="0"/>
    <d v="2013-12-16T15:32:21"/>
    <x v="0"/>
    <x v="3"/>
    <x v="0"/>
    <x v="12"/>
    <x v="148"/>
    <x v="12"/>
    <x v="3"/>
    <n v="5.5556000000000001E-2"/>
    <x v="13"/>
  </r>
  <r>
    <n v="6095"/>
    <s v="1580"/>
    <x v="0"/>
    <n v="74"/>
    <n v="0"/>
    <n v="0"/>
    <x v="0"/>
    <d v="2013-12-16T15:34:41"/>
    <x v="0"/>
    <x v="3"/>
    <x v="0"/>
    <x v="12"/>
    <x v="148"/>
    <x v="12"/>
    <x v="3"/>
    <m/>
    <x v="14"/>
  </r>
  <r>
    <n v="6105"/>
    <s v="1580"/>
    <x v="0"/>
    <n v="0"/>
    <n v="0"/>
    <n v="0"/>
    <x v="0"/>
    <d v="2013-12-16T15:36:08"/>
    <x v="0"/>
    <x v="3"/>
    <x v="0"/>
    <x v="12"/>
    <x v="148"/>
    <x v="12"/>
    <x v="3"/>
    <m/>
    <x v="15"/>
  </r>
  <r>
    <n v="6115"/>
    <s v="1580"/>
    <x v="0"/>
    <n v="19"/>
    <n v="19"/>
    <n v="2"/>
    <x v="0"/>
    <d v="2013-12-16T15:37:22"/>
    <x v="0"/>
    <x v="3"/>
    <x v="0"/>
    <x v="12"/>
    <x v="148"/>
    <x v="12"/>
    <x v="3"/>
    <n v="0.105263"/>
    <x v="16"/>
  </r>
  <r>
    <n v="6125"/>
    <s v="1580"/>
    <x v="0"/>
    <n v="1260"/>
    <n v="486"/>
    <n v="22"/>
    <x v="0"/>
    <d v="2013-12-16T15:38:40"/>
    <x v="0"/>
    <x v="3"/>
    <x v="0"/>
    <x v="12"/>
    <x v="148"/>
    <x v="12"/>
    <x v="3"/>
    <n v="4.5267000000000002E-2"/>
    <x v="17"/>
  </r>
  <r>
    <n v="6135"/>
    <s v="1580"/>
    <x v="0"/>
    <n v="0"/>
    <n v="0"/>
    <n v="0"/>
    <x v="0"/>
    <d v="2013-12-16T15:40:49"/>
    <x v="0"/>
    <x v="3"/>
    <x v="0"/>
    <x v="12"/>
    <x v="148"/>
    <x v="12"/>
    <x v="3"/>
    <m/>
    <x v="18"/>
  </r>
  <r>
    <n v="6145"/>
    <s v="1580"/>
    <x v="0"/>
    <n v="167"/>
    <n v="167"/>
    <n v="8"/>
    <x v="0"/>
    <d v="2013-12-16T15:41:56"/>
    <x v="0"/>
    <x v="3"/>
    <x v="0"/>
    <x v="12"/>
    <x v="148"/>
    <x v="12"/>
    <x v="3"/>
    <n v="4.7904000000000002E-2"/>
    <x v="19"/>
  </r>
  <r>
    <n v="6156"/>
    <s v="1580"/>
    <x v="0"/>
    <n v="1740"/>
    <n v="1722"/>
    <n v="138"/>
    <x v="0"/>
    <d v="2013-12-16T15:43:57"/>
    <x v="0"/>
    <x v="3"/>
    <x v="0"/>
    <x v="12"/>
    <x v="148"/>
    <x v="12"/>
    <x v="3"/>
    <n v="8.0139000000000002E-2"/>
    <x v="20"/>
  </r>
  <r>
    <n v="6166"/>
    <s v="1580"/>
    <x v="0"/>
    <n v="2414"/>
    <n v="845"/>
    <n v="81"/>
    <x v="0"/>
    <d v="2013-12-16T15:46:30"/>
    <x v="0"/>
    <x v="3"/>
    <x v="0"/>
    <x v="12"/>
    <x v="148"/>
    <x v="12"/>
    <x v="3"/>
    <n v="9.5857999999999999E-2"/>
    <x v="21"/>
  </r>
  <r>
    <n v="5954"/>
    <s v="1585"/>
    <x v="0"/>
    <n v="14"/>
    <n v="0"/>
    <n v="0"/>
    <x v="0"/>
    <d v="2013-12-16T15:08:02"/>
    <x v="0"/>
    <x v="3"/>
    <x v="0"/>
    <x v="12"/>
    <x v="149"/>
    <x v="12"/>
    <x v="3"/>
    <m/>
    <x v="0"/>
  </r>
  <r>
    <n v="5964"/>
    <s v="1585"/>
    <x v="0"/>
    <n v="62"/>
    <n v="56"/>
    <n v="3"/>
    <x v="0"/>
    <d v="2013-12-16T15:09:22"/>
    <x v="0"/>
    <x v="3"/>
    <x v="0"/>
    <x v="12"/>
    <x v="149"/>
    <x v="12"/>
    <x v="3"/>
    <n v="5.3571000000000001E-2"/>
    <x v="1"/>
  </r>
  <r>
    <n v="5975"/>
    <s v="1585"/>
    <x v="0"/>
    <n v="244"/>
    <n v="14"/>
    <n v="2"/>
    <x v="0"/>
    <d v="2013-12-16T15:11:21"/>
    <x v="0"/>
    <x v="3"/>
    <x v="0"/>
    <x v="12"/>
    <x v="149"/>
    <x v="12"/>
    <x v="3"/>
    <n v="0.14285700000000001"/>
    <x v="2"/>
  </r>
  <r>
    <n v="5985"/>
    <s v="1585"/>
    <x v="0"/>
    <n v="208"/>
    <n v="102"/>
    <n v="18"/>
    <x v="0"/>
    <d v="2013-12-16T15:13:02"/>
    <x v="0"/>
    <x v="3"/>
    <x v="0"/>
    <x v="12"/>
    <x v="149"/>
    <x v="12"/>
    <x v="3"/>
    <n v="0.17647099999999999"/>
    <x v="3"/>
  </r>
  <r>
    <n v="5995"/>
    <s v="1585"/>
    <x v="0"/>
    <n v="14"/>
    <n v="14"/>
    <n v="1"/>
    <x v="0"/>
    <d v="2013-12-16T15:15:09"/>
    <x v="0"/>
    <x v="3"/>
    <x v="0"/>
    <x v="12"/>
    <x v="149"/>
    <x v="12"/>
    <x v="3"/>
    <n v="7.1429000000000006E-2"/>
    <x v="4"/>
  </r>
  <r>
    <n v="6005"/>
    <s v="1585"/>
    <x v="0"/>
    <n v="2260"/>
    <n v="51"/>
    <n v="18"/>
    <x v="0"/>
    <d v="2013-12-16T15:16:32"/>
    <x v="0"/>
    <x v="3"/>
    <x v="3"/>
    <x v="12"/>
    <x v="149"/>
    <x v="12"/>
    <x v="3"/>
    <n v="0.352941"/>
    <x v="5"/>
  </r>
  <r>
    <n v="6015"/>
    <s v="1585"/>
    <x v="0"/>
    <n v="48"/>
    <n v="0"/>
    <n v="0"/>
    <x v="0"/>
    <d v="2013-12-16T15:20:20"/>
    <x v="0"/>
    <x v="3"/>
    <x v="0"/>
    <x v="12"/>
    <x v="149"/>
    <x v="12"/>
    <x v="3"/>
    <m/>
    <x v="6"/>
  </r>
  <r>
    <n v="6025"/>
    <s v="1585"/>
    <x v="0"/>
    <n v="9"/>
    <n v="0"/>
    <n v="0"/>
    <x v="0"/>
    <d v="2013-12-16T15:21:39"/>
    <x v="0"/>
    <x v="3"/>
    <x v="0"/>
    <x v="12"/>
    <x v="149"/>
    <x v="12"/>
    <x v="3"/>
    <m/>
    <x v="7"/>
  </r>
  <r>
    <n v="6035"/>
    <s v="1585"/>
    <x v="0"/>
    <n v="24"/>
    <n v="23"/>
    <n v="2"/>
    <x v="0"/>
    <d v="2013-12-16T15:22:58"/>
    <x v="0"/>
    <x v="3"/>
    <x v="0"/>
    <x v="12"/>
    <x v="149"/>
    <x v="12"/>
    <x v="3"/>
    <n v="8.6957000000000007E-2"/>
    <x v="8"/>
  </r>
  <r>
    <n v="6045"/>
    <s v="1585"/>
    <x v="0"/>
    <n v="2884"/>
    <n v="2467"/>
    <n v="161"/>
    <x v="0"/>
    <d v="2013-12-16T15:24:30"/>
    <x v="0"/>
    <x v="3"/>
    <x v="0"/>
    <x v="12"/>
    <x v="149"/>
    <x v="12"/>
    <x v="3"/>
    <n v="6.5261E-2"/>
    <x v="9"/>
  </r>
  <r>
    <n v="6055"/>
    <s v="1585"/>
    <x v="0"/>
    <n v="142"/>
    <n v="0"/>
    <n v="0"/>
    <x v="0"/>
    <d v="2013-12-16T15:26:44"/>
    <x v="0"/>
    <x v="3"/>
    <x v="0"/>
    <x v="12"/>
    <x v="149"/>
    <x v="12"/>
    <x v="3"/>
    <m/>
    <x v="10"/>
  </r>
  <r>
    <n v="6065"/>
    <s v="1585"/>
    <x v="0"/>
    <n v="587"/>
    <n v="384"/>
    <n v="10"/>
    <x v="0"/>
    <d v="2013-12-16T15:28:20"/>
    <x v="0"/>
    <x v="3"/>
    <x v="0"/>
    <x v="12"/>
    <x v="149"/>
    <x v="12"/>
    <x v="3"/>
    <n v="2.6041999999999999E-2"/>
    <x v="11"/>
  </r>
  <r>
    <n v="6075"/>
    <s v="1585"/>
    <x v="0"/>
    <n v="23"/>
    <n v="23"/>
    <n v="3"/>
    <x v="0"/>
    <d v="2013-12-16T15:30:45"/>
    <x v="0"/>
    <x v="3"/>
    <x v="0"/>
    <x v="12"/>
    <x v="149"/>
    <x v="12"/>
    <x v="3"/>
    <n v="0.130435"/>
    <x v="12"/>
  </r>
  <r>
    <n v="6086"/>
    <s v="1585"/>
    <x v="0"/>
    <n v="21"/>
    <n v="16"/>
    <n v="2"/>
    <x v="0"/>
    <d v="2013-12-16T15:32:29"/>
    <x v="0"/>
    <x v="3"/>
    <x v="0"/>
    <x v="12"/>
    <x v="149"/>
    <x v="12"/>
    <x v="3"/>
    <n v="0.125"/>
    <x v="13"/>
  </r>
  <r>
    <n v="6096"/>
    <s v="1585"/>
    <x v="0"/>
    <n v="81"/>
    <n v="14"/>
    <n v="1"/>
    <x v="0"/>
    <d v="2013-12-16T15:34:47"/>
    <x v="0"/>
    <x v="3"/>
    <x v="0"/>
    <x v="12"/>
    <x v="149"/>
    <x v="12"/>
    <x v="3"/>
    <n v="7.1429000000000006E-2"/>
    <x v="14"/>
  </r>
  <r>
    <n v="6106"/>
    <s v="1585"/>
    <x v="0"/>
    <n v="0"/>
    <n v="0"/>
    <n v="0"/>
    <x v="0"/>
    <d v="2013-12-16T15:36:13"/>
    <x v="0"/>
    <x v="3"/>
    <x v="0"/>
    <x v="12"/>
    <x v="149"/>
    <x v="12"/>
    <x v="3"/>
    <m/>
    <x v="15"/>
  </r>
  <r>
    <n v="6116"/>
    <s v="1585"/>
    <x v="0"/>
    <n v="14"/>
    <n v="14"/>
    <n v="2"/>
    <x v="0"/>
    <d v="2013-12-16T15:37:32"/>
    <x v="0"/>
    <x v="3"/>
    <x v="0"/>
    <x v="12"/>
    <x v="149"/>
    <x v="12"/>
    <x v="3"/>
    <n v="0.14285700000000001"/>
    <x v="16"/>
  </r>
  <r>
    <n v="6126"/>
    <s v="1585"/>
    <x v="0"/>
    <n v="1381"/>
    <n v="518"/>
    <n v="23"/>
    <x v="0"/>
    <d v="2013-12-16T15:38:50"/>
    <x v="0"/>
    <x v="3"/>
    <x v="0"/>
    <x v="12"/>
    <x v="149"/>
    <x v="12"/>
    <x v="3"/>
    <n v="4.4401999999999997E-2"/>
    <x v="17"/>
  </r>
  <r>
    <n v="6136"/>
    <s v="1585"/>
    <x v="0"/>
    <n v="0"/>
    <n v="0"/>
    <n v="0"/>
    <x v="0"/>
    <d v="2013-12-16T15:40:53"/>
    <x v="0"/>
    <x v="3"/>
    <x v="0"/>
    <x v="12"/>
    <x v="149"/>
    <x v="12"/>
    <x v="3"/>
    <m/>
    <x v="18"/>
  </r>
  <r>
    <n v="6146"/>
    <s v="1585"/>
    <x v="0"/>
    <n v="132"/>
    <n v="132"/>
    <n v="7"/>
    <x v="0"/>
    <d v="2013-12-16T15:42:03"/>
    <x v="0"/>
    <x v="3"/>
    <x v="0"/>
    <x v="12"/>
    <x v="149"/>
    <x v="12"/>
    <x v="3"/>
    <n v="5.3030000000000001E-2"/>
    <x v="19"/>
  </r>
  <r>
    <n v="6157"/>
    <s v="1585"/>
    <x v="0"/>
    <n v="2091"/>
    <n v="2070"/>
    <n v="165"/>
    <x v="0"/>
    <d v="2013-12-16T15:44:09"/>
    <x v="0"/>
    <x v="3"/>
    <x v="0"/>
    <x v="12"/>
    <x v="149"/>
    <x v="12"/>
    <x v="3"/>
    <n v="7.9710000000000003E-2"/>
    <x v="20"/>
  </r>
  <r>
    <n v="6167"/>
    <s v="1585"/>
    <x v="0"/>
    <n v="2113"/>
    <n v="739"/>
    <n v="72"/>
    <x v="0"/>
    <d v="2013-12-16T15:46:41"/>
    <x v="0"/>
    <x v="3"/>
    <x v="0"/>
    <x v="12"/>
    <x v="149"/>
    <x v="12"/>
    <x v="3"/>
    <n v="9.7429000000000002E-2"/>
    <x v="21"/>
  </r>
  <r>
    <n v="5955"/>
    <s v="1590"/>
    <x v="0"/>
    <n v="4"/>
    <n v="0"/>
    <n v="0"/>
    <x v="0"/>
    <d v="2013-12-16T15:08:12"/>
    <x v="0"/>
    <x v="3"/>
    <x v="0"/>
    <x v="12"/>
    <x v="150"/>
    <x v="12"/>
    <x v="3"/>
    <m/>
    <x v="0"/>
  </r>
  <r>
    <n v="5965"/>
    <s v="1590"/>
    <x v="0"/>
    <n v="45"/>
    <n v="45"/>
    <n v="2"/>
    <x v="0"/>
    <d v="2013-12-16T15:09:29"/>
    <x v="0"/>
    <x v="3"/>
    <x v="0"/>
    <x v="12"/>
    <x v="150"/>
    <x v="12"/>
    <x v="3"/>
    <n v="4.4443999999999997E-2"/>
    <x v="1"/>
  </r>
  <r>
    <n v="5976"/>
    <s v="1590"/>
    <x v="0"/>
    <n v="165"/>
    <n v="9"/>
    <n v="1"/>
    <x v="0"/>
    <d v="2013-12-16T15:11:30"/>
    <x v="0"/>
    <x v="3"/>
    <x v="0"/>
    <x v="12"/>
    <x v="150"/>
    <x v="12"/>
    <x v="3"/>
    <n v="0.111111"/>
    <x v="2"/>
  </r>
  <r>
    <n v="5986"/>
    <s v="1590"/>
    <x v="0"/>
    <n v="131"/>
    <n v="67"/>
    <n v="9"/>
    <x v="0"/>
    <d v="2013-12-16T15:13:11"/>
    <x v="0"/>
    <x v="3"/>
    <x v="0"/>
    <x v="12"/>
    <x v="150"/>
    <x v="12"/>
    <x v="3"/>
    <n v="0.134328"/>
    <x v="3"/>
  </r>
  <r>
    <n v="5996"/>
    <s v="1590"/>
    <x v="0"/>
    <n v="13"/>
    <n v="13"/>
    <n v="1"/>
    <x v="0"/>
    <d v="2013-12-16T15:15:21"/>
    <x v="0"/>
    <x v="3"/>
    <x v="0"/>
    <x v="12"/>
    <x v="150"/>
    <x v="12"/>
    <x v="3"/>
    <n v="7.6923000000000005E-2"/>
    <x v="4"/>
  </r>
  <r>
    <n v="6006"/>
    <s v="1590"/>
    <x v="0"/>
    <n v="1729"/>
    <n v="39"/>
    <n v="7"/>
    <x v="0"/>
    <d v="2013-12-16T15:16:40"/>
    <x v="0"/>
    <x v="3"/>
    <x v="3"/>
    <x v="12"/>
    <x v="150"/>
    <x v="12"/>
    <x v="3"/>
    <n v="0.17948700000000001"/>
    <x v="5"/>
  </r>
  <r>
    <n v="6016"/>
    <s v="1590"/>
    <x v="0"/>
    <n v="0"/>
    <n v="0"/>
    <n v="0"/>
    <x v="0"/>
    <d v="2013-12-16T15:20:25"/>
    <x v="0"/>
    <x v="3"/>
    <x v="0"/>
    <x v="12"/>
    <x v="150"/>
    <x v="12"/>
    <x v="3"/>
    <m/>
    <x v="6"/>
  </r>
  <r>
    <n v="6026"/>
    <s v="1590"/>
    <x v="0"/>
    <n v="7"/>
    <n v="0"/>
    <n v="0"/>
    <x v="0"/>
    <d v="2013-12-16T15:21:48"/>
    <x v="0"/>
    <x v="3"/>
    <x v="0"/>
    <x v="12"/>
    <x v="150"/>
    <x v="12"/>
    <x v="3"/>
    <m/>
    <x v="7"/>
  </r>
  <r>
    <n v="6036"/>
    <s v="1590"/>
    <x v="0"/>
    <n v="0"/>
    <n v="0"/>
    <n v="0"/>
    <x v="0"/>
    <d v="2013-12-16T15:23:03"/>
    <x v="0"/>
    <x v="3"/>
    <x v="0"/>
    <x v="12"/>
    <x v="150"/>
    <x v="12"/>
    <x v="3"/>
    <m/>
    <x v="8"/>
  </r>
  <r>
    <n v="6046"/>
    <s v="1590"/>
    <x v="0"/>
    <n v="1930"/>
    <n v="1665"/>
    <n v="119"/>
    <x v="0"/>
    <d v="2013-12-16T15:24:39"/>
    <x v="0"/>
    <x v="3"/>
    <x v="0"/>
    <x v="12"/>
    <x v="150"/>
    <x v="12"/>
    <x v="3"/>
    <n v="7.1471000000000007E-2"/>
    <x v="9"/>
  </r>
  <r>
    <n v="6056"/>
    <s v="1590"/>
    <x v="0"/>
    <n v="94"/>
    <n v="0"/>
    <n v="0"/>
    <x v="0"/>
    <d v="2013-12-16T15:26:50"/>
    <x v="0"/>
    <x v="3"/>
    <x v="0"/>
    <x v="12"/>
    <x v="150"/>
    <x v="12"/>
    <x v="3"/>
    <m/>
    <x v="10"/>
  </r>
  <r>
    <n v="6066"/>
    <s v="1590"/>
    <x v="0"/>
    <n v="124"/>
    <n v="112"/>
    <n v="2"/>
    <x v="0"/>
    <d v="2013-12-16T15:28:42"/>
    <x v="0"/>
    <x v="3"/>
    <x v="0"/>
    <x v="12"/>
    <x v="150"/>
    <x v="12"/>
    <x v="3"/>
    <n v="1.7857000000000001E-2"/>
    <x v="11"/>
  </r>
  <r>
    <n v="6076"/>
    <s v="1590"/>
    <x v="0"/>
    <n v="12"/>
    <n v="12"/>
    <n v="1"/>
    <x v="0"/>
    <d v="2013-12-16T15:31:02"/>
    <x v="0"/>
    <x v="3"/>
    <x v="0"/>
    <x v="12"/>
    <x v="150"/>
    <x v="12"/>
    <x v="3"/>
    <n v="8.3333000000000004E-2"/>
    <x v="12"/>
  </r>
  <r>
    <n v="6087"/>
    <s v="1590"/>
    <x v="0"/>
    <n v="14"/>
    <n v="8"/>
    <n v="1"/>
    <x v="0"/>
    <d v="2013-12-16T15:32:37"/>
    <x v="0"/>
    <x v="3"/>
    <x v="3"/>
    <x v="12"/>
    <x v="150"/>
    <x v="12"/>
    <x v="3"/>
    <n v="0.125"/>
    <x v="13"/>
  </r>
  <r>
    <n v="6097"/>
    <s v="1590"/>
    <x v="0"/>
    <n v="47"/>
    <n v="0"/>
    <n v="0"/>
    <x v="0"/>
    <d v="2013-12-16T15:34:54"/>
    <x v="0"/>
    <x v="3"/>
    <x v="0"/>
    <x v="12"/>
    <x v="150"/>
    <x v="12"/>
    <x v="3"/>
    <m/>
    <x v="14"/>
  </r>
  <r>
    <n v="6107"/>
    <s v="1590"/>
    <x v="0"/>
    <n v="0"/>
    <n v="0"/>
    <n v="0"/>
    <x v="0"/>
    <d v="2013-12-16T15:36:17"/>
    <x v="0"/>
    <x v="3"/>
    <x v="0"/>
    <x v="12"/>
    <x v="150"/>
    <x v="12"/>
    <x v="3"/>
    <m/>
    <x v="15"/>
  </r>
  <r>
    <n v="6117"/>
    <s v="1590"/>
    <x v="0"/>
    <n v="0"/>
    <n v="0"/>
    <n v="0"/>
    <x v="0"/>
    <d v="2013-12-16T15:37:41"/>
    <x v="0"/>
    <x v="3"/>
    <x v="0"/>
    <x v="12"/>
    <x v="150"/>
    <x v="12"/>
    <x v="3"/>
    <m/>
    <x v="16"/>
  </r>
  <r>
    <n v="6127"/>
    <s v="1590"/>
    <x v="0"/>
    <n v="797"/>
    <n v="247"/>
    <n v="11"/>
    <x v="0"/>
    <d v="2013-12-16T15:39:03"/>
    <x v="0"/>
    <x v="3"/>
    <x v="0"/>
    <x v="12"/>
    <x v="150"/>
    <x v="12"/>
    <x v="3"/>
    <n v="4.4533999999999997E-2"/>
    <x v="17"/>
  </r>
  <r>
    <n v="6137"/>
    <s v="1590"/>
    <x v="0"/>
    <n v="0"/>
    <n v="0"/>
    <n v="0"/>
    <x v="0"/>
    <d v="2013-12-16T15:40:57"/>
    <x v="0"/>
    <x v="3"/>
    <x v="0"/>
    <x v="12"/>
    <x v="150"/>
    <x v="12"/>
    <x v="3"/>
    <m/>
    <x v="18"/>
  </r>
  <r>
    <n v="6148"/>
    <s v="1590"/>
    <x v="0"/>
    <n v="81"/>
    <n v="81"/>
    <n v="3"/>
    <x v="0"/>
    <d v="2013-12-16T15:42:09"/>
    <x v="0"/>
    <x v="3"/>
    <x v="0"/>
    <x v="12"/>
    <x v="150"/>
    <x v="12"/>
    <x v="3"/>
    <n v="3.7037E-2"/>
    <x v="19"/>
  </r>
  <r>
    <n v="6158"/>
    <s v="1590"/>
    <x v="0"/>
    <n v="1215"/>
    <n v="1193"/>
    <n v="95"/>
    <x v="0"/>
    <d v="2013-12-16T15:44:24"/>
    <x v="0"/>
    <x v="3"/>
    <x v="0"/>
    <x v="12"/>
    <x v="150"/>
    <x v="12"/>
    <x v="3"/>
    <n v="7.9630999999999993E-2"/>
    <x v="20"/>
  </r>
  <r>
    <n v="6168"/>
    <s v="1590"/>
    <x v="0"/>
    <n v="1407"/>
    <n v="492"/>
    <n v="49"/>
    <x v="0"/>
    <d v="2013-12-16T15:46:55"/>
    <x v="0"/>
    <x v="3"/>
    <x v="0"/>
    <x v="12"/>
    <x v="150"/>
    <x v="12"/>
    <x v="3"/>
    <n v="9.9593000000000001E-2"/>
    <x v="21"/>
  </r>
  <r>
    <n v="5956"/>
    <s v="1595"/>
    <x v="0"/>
    <n v="0"/>
    <n v="0"/>
    <n v="0"/>
    <x v="0"/>
    <d v="2013-12-16T15:08:18"/>
    <x v="0"/>
    <x v="3"/>
    <x v="0"/>
    <x v="12"/>
    <x v="151"/>
    <x v="12"/>
    <x v="3"/>
    <m/>
    <x v="0"/>
  </r>
  <r>
    <n v="5966"/>
    <s v="1595"/>
    <x v="0"/>
    <n v="26"/>
    <n v="21"/>
    <n v="1"/>
    <x v="0"/>
    <d v="2013-12-16T15:09:41"/>
    <x v="0"/>
    <x v="3"/>
    <x v="0"/>
    <x v="12"/>
    <x v="151"/>
    <x v="12"/>
    <x v="3"/>
    <n v="4.7619000000000002E-2"/>
    <x v="1"/>
  </r>
  <r>
    <n v="5977"/>
    <s v="1595"/>
    <x v="0"/>
    <n v="183"/>
    <n v="8"/>
    <n v="1"/>
    <x v="0"/>
    <d v="2013-12-16T15:11:40"/>
    <x v="0"/>
    <x v="3"/>
    <x v="0"/>
    <x v="12"/>
    <x v="151"/>
    <x v="12"/>
    <x v="3"/>
    <n v="0.125"/>
    <x v="2"/>
  </r>
  <r>
    <n v="5987"/>
    <s v="1595"/>
    <x v="0"/>
    <n v="149"/>
    <n v="52"/>
    <n v="8"/>
    <x v="0"/>
    <d v="2013-12-16T15:13:25"/>
    <x v="0"/>
    <x v="3"/>
    <x v="0"/>
    <x v="12"/>
    <x v="151"/>
    <x v="12"/>
    <x v="3"/>
    <n v="0.15384600000000001"/>
    <x v="3"/>
  </r>
  <r>
    <n v="5997"/>
    <s v="1595"/>
    <x v="0"/>
    <n v="0"/>
    <n v="0"/>
    <n v="0"/>
    <x v="0"/>
    <d v="2013-12-16T15:15:25"/>
    <x v="0"/>
    <x v="3"/>
    <x v="0"/>
    <x v="12"/>
    <x v="151"/>
    <x v="12"/>
    <x v="3"/>
    <m/>
    <x v="4"/>
  </r>
  <r>
    <n v="6007"/>
    <s v="1595"/>
    <x v="0"/>
    <n v="855"/>
    <n v="0"/>
    <n v="0"/>
    <x v="0"/>
    <d v="2013-12-16T15:16:51"/>
    <x v="0"/>
    <x v="3"/>
    <x v="3"/>
    <x v="12"/>
    <x v="151"/>
    <x v="12"/>
    <x v="3"/>
    <m/>
    <x v="5"/>
  </r>
  <r>
    <n v="6017"/>
    <s v="1595"/>
    <x v="0"/>
    <n v="0"/>
    <n v="0"/>
    <n v="0"/>
    <x v="0"/>
    <d v="2013-12-16T15:20:29"/>
    <x v="0"/>
    <x v="3"/>
    <x v="0"/>
    <x v="12"/>
    <x v="151"/>
    <x v="12"/>
    <x v="3"/>
    <m/>
    <x v="6"/>
  </r>
  <r>
    <n v="6027"/>
    <s v="1595"/>
    <x v="0"/>
    <n v="0"/>
    <n v="0"/>
    <n v="0"/>
    <x v="0"/>
    <d v="2013-12-16T15:21:52"/>
    <x v="0"/>
    <x v="3"/>
    <x v="0"/>
    <x v="12"/>
    <x v="151"/>
    <x v="12"/>
    <x v="3"/>
    <m/>
    <x v="7"/>
  </r>
  <r>
    <n v="6037"/>
    <s v="1595"/>
    <x v="0"/>
    <n v="0"/>
    <n v="0"/>
    <n v="0"/>
    <x v="0"/>
    <d v="2013-12-16T15:23:08"/>
    <x v="0"/>
    <x v="3"/>
    <x v="0"/>
    <x v="12"/>
    <x v="151"/>
    <x v="12"/>
    <x v="3"/>
    <m/>
    <x v="8"/>
  </r>
  <r>
    <n v="6047"/>
    <s v="1595"/>
    <x v="0"/>
    <n v="2524"/>
    <n v="2197"/>
    <n v="106"/>
    <x v="0"/>
    <d v="2013-12-16T15:24:55"/>
    <x v="0"/>
    <x v="3"/>
    <x v="0"/>
    <x v="12"/>
    <x v="151"/>
    <x v="12"/>
    <x v="3"/>
    <n v="4.8247999999999999E-2"/>
    <x v="9"/>
  </r>
  <r>
    <n v="6057"/>
    <s v="1595"/>
    <x v="0"/>
    <n v="97"/>
    <n v="0"/>
    <n v="0"/>
    <x v="0"/>
    <d v="2013-12-16T15:26:57"/>
    <x v="0"/>
    <x v="3"/>
    <x v="0"/>
    <x v="12"/>
    <x v="151"/>
    <x v="12"/>
    <x v="3"/>
    <m/>
    <x v="10"/>
  </r>
  <r>
    <n v="6067"/>
    <s v="1595"/>
    <x v="0"/>
    <n v="82"/>
    <n v="62"/>
    <n v="1"/>
    <x v="0"/>
    <d v="2013-12-16T15:28:54"/>
    <x v="0"/>
    <x v="3"/>
    <x v="0"/>
    <x v="12"/>
    <x v="151"/>
    <x v="12"/>
    <x v="3"/>
    <n v="1.6129000000000001E-2"/>
    <x v="11"/>
  </r>
  <r>
    <n v="6077"/>
    <s v="1595"/>
    <x v="0"/>
    <n v="7"/>
    <n v="7"/>
    <n v="1"/>
    <x v="0"/>
    <d v="2013-12-16T15:31:11"/>
    <x v="0"/>
    <x v="3"/>
    <x v="0"/>
    <x v="12"/>
    <x v="151"/>
    <x v="12"/>
    <x v="3"/>
    <n v="0.14285700000000001"/>
    <x v="12"/>
  </r>
  <r>
    <n v="6088"/>
    <s v="1595"/>
    <x v="0"/>
    <n v="12"/>
    <n v="6"/>
    <n v="1"/>
    <x v="0"/>
    <d v="2013-12-16T15:32:56"/>
    <x v="0"/>
    <x v="3"/>
    <x v="0"/>
    <x v="12"/>
    <x v="151"/>
    <x v="12"/>
    <x v="3"/>
    <n v="0.16666700000000001"/>
    <x v="13"/>
  </r>
  <r>
    <n v="6098"/>
    <s v="1595"/>
    <x v="0"/>
    <n v="38"/>
    <n v="0"/>
    <n v="0"/>
    <x v="0"/>
    <d v="2013-12-16T15:35:04"/>
    <x v="0"/>
    <x v="3"/>
    <x v="0"/>
    <x v="12"/>
    <x v="151"/>
    <x v="12"/>
    <x v="3"/>
    <m/>
    <x v="14"/>
  </r>
  <r>
    <n v="6108"/>
    <s v="1595"/>
    <x v="0"/>
    <n v="0"/>
    <n v="0"/>
    <n v="0"/>
    <x v="0"/>
    <d v="2013-12-16T15:36:22"/>
    <x v="0"/>
    <x v="3"/>
    <x v="0"/>
    <x v="12"/>
    <x v="151"/>
    <x v="12"/>
    <x v="3"/>
    <m/>
    <x v="15"/>
  </r>
  <r>
    <n v="6118"/>
    <s v="1595"/>
    <x v="0"/>
    <n v="0"/>
    <n v="0"/>
    <n v="0"/>
    <x v="0"/>
    <d v="2013-12-16T15:37:46"/>
    <x v="0"/>
    <x v="3"/>
    <x v="0"/>
    <x v="12"/>
    <x v="151"/>
    <x v="12"/>
    <x v="3"/>
    <m/>
    <x v="16"/>
  </r>
  <r>
    <n v="6128"/>
    <s v="1595"/>
    <x v="0"/>
    <n v="564"/>
    <n v="205"/>
    <n v="11"/>
    <x v="0"/>
    <d v="2013-12-16T15:39:16"/>
    <x v="0"/>
    <x v="3"/>
    <x v="0"/>
    <x v="12"/>
    <x v="151"/>
    <x v="12"/>
    <x v="3"/>
    <n v="5.3658999999999998E-2"/>
    <x v="17"/>
  </r>
  <r>
    <n v="6138"/>
    <s v="1595"/>
    <x v="0"/>
    <n v="0"/>
    <n v="0"/>
    <n v="0"/>
    <x v="0"/>
    <d v="2013-12-16T15:41:01"/>
    <x v="0"/>
    <x v="3"/>
    <x v="0"/>
    <x v="12"/>
    <x v="151"/>
    <x v="12"/>
    <x v="3"/>
    <m/>
    <x v="18"/>
  </r>
  <r>
    <n v="6149"/>
    <s v="1595"/>
    <x v="0"/>
    <n v="64"/>
    <n v="64"/>
    <n v="2"/>
    <x v="0"/>
    <d v="2013-12-16T15:42:21"/>
    <x v="0"/>
    <x v="3"/>
    <x v="0"/>
    <x v="12"/>
    <x v="151"/>
    <x v="12"/>
    <x v="3"/>
    <n v="3.125E-2"/>
    <x v="19"/>
  </r>
  <r>
    <n v="6159"/>
    <s v="1595"/>
    <x v="0"/>
    <n v="867"/>
    <n v="847"/>
    <n v="74"/>
    <x v="0"/>
    <d v="2013-12-16T15:44:36"/>
    <x v="0"/>
    <x v="3"/>
    <x v="0"/>
    <x v="12"/>
    <x v="151"/>
    <x v="12"/>
    <x v="3"/>
    <n v="8.7367E-2"/>
    <x v="20"/>
  </r>
  <r>
    <n v="6169"/>
    <s v="1595"/>
    <x v="0"/>
    <n v="1158"/>
    <n v="405"/>
    <n v="41"/>
    <x v="0"/>
    <d v="2013-12-16T15:47:12"/>
    <x v="0"/>
    <x v="3"/>
    <x v="0"/>
    <x v="12"/>
    <x v="151"/>
    <x v="12"/>
    <x v="3"/>
    <n v="0.10123500000000001"/>
    <x v="21"/>
  </r>
  <r>
    <n v="5957"/>
    <s v="1600"/>
    <x v="0"/>
    <n v="18"/>
    <n v="0"/>
    <n v="0"/>
    <x v="0"/>
    <d v="2013-12-16T15:08:27"/>
    <x v="0"/>
    <x v="3"/>
    <x v="0"/>
    <x v="12"/>
    <x v="152"/>
    <x v="12"/>
    <x v="3"/>
    <m/>
    <x v="0"/>
  </r>
  <r>
    <n v="5967"/>
    <s v="1600"/>
    <x v="0"/>
    <n v="70"/>
    <n v="56"/>
    <n v="4"/>
    <x v="0"/>
    <d v="2013-12-16T15:09:53"/>
    <x v="0"/>
    <x v="3"/>
    <x v="0"/>
    <x v="12"/>
    <x v="152"/>
    <x v="12"/>
    <x v="3"/>
    <n v="7.1429000000000006E-2"/>
    <x v="1"/>
  </r>
  <r>
    <n v="5978"/>
    <s v="1600"/>
    <x v="0"/>
    <n v="366"/>
    <n v="18"/>
    <n v="3"/>
    <x v="0"/>
    <d v="2013-12-16T15:11:51"/>
    <x v="0"/>
    <x v="3"/>
    <x v="0"/>
    <x v="12"/>
    <x v="152"/>
    <x v="12"/>
    <x v="3"/>
    <n v="0.16666700000000001"/>
    <x v="2"/>
  </r>
  <r>
    <n v="5988"/>
    <s v="1600"/>
    <x v="0"/>
    <n v="287"/>
    <n v="173"/>
    <n v="23"/>
    <x v="0"/>
    <d v="2013-12-16T15:13:34"/>
    <x v="0"/>
    <x v="3"/>
    <x v="0"/>
    <x v="12"/>
    <x v="152"/>
    <x v="12"/>
    <x v="3"/>
    <n v="0.13294800000000001"/>
    <x v="3"/>
  </r>
  <r>
    <n v="5998"/>
    <s v="1600"/>
    <x v="0"/>
    <n v="45"/>
    <n v="45"/>
    <n v="1"/>
    <x v="0"/>
    <d v="2013-12-16T15:15:32"/>
    <x v="0"/>
    <x v="3"/>
    <x v="0"/>
    <x v="12"/>
    <x v="152"/>
    <x v="12"/>
    <x v="3"/>
    <n v="2.2221999999999999E-2"/>
    <x v="4"/>
  </r>
  <r>
    <n v="6008"/>
    <s v="1600"/>
    <x v="0"/>
    <n v="2553"/>
    <n v="76"/>
    <n v="24"/>
    <x v="0"/>
    <d v="2013-12-16T15:17:04"/>
    <x v="0"/>
    <x v="3"/>
    <x v="3"/>
    <x v="12"/>
    <x v="152"/>
    <x v="12"/>
    <x v="3"/>
    <n v="0.31578899999999999"/>
    <x v="5"/>
  </r>
  <r>
    <n v="6018"/>
    <s v="1600"/>
    <x v="0"/>
    <n v="51"/>
    <n v="29"/>
    <n v="1"/>
    <x v="0"/>
    <d v="2013-12-16T15:20:40"/>
    <x v="0"/>
    <x v="3"/>
    <x v="0"/>
    <x v="12"/>
    <x v="152"/>
    <x v="12"/>
    <x v="3"/>
    <n v="3.4483E-2"/>
    <x v="6"/>
  </r>
  <r>
    <n v="6028"/>
    <s v="1600"/>
    <x v="0"/>
    <n v="8"/>
    <n v="0"/>
    <n v="0"/>
    <x v="0"/>
    <d v="2013-12-16T15:22:00"/>
    <x v="0"/>
    <x v="3"/>
    <x v="0"/>
    <x v="12"/>
    <x v="152"/>
    <x v="12"/>
    <x v="3"/>
    <m/>
    <x v="7"/>
  </r>
  <r>
    <n v="6038"/>
    <s v="1600"/>
    <x v="0"/>
    <n v="32"/>
    <n v="26"/>
    <n v="2"/>
    <x v="0"/>
    <d v="2013-12-16T15:23:16"/>
    <x v="0"/>
    <x v="3"/>
    <x v="0"/>
    <x v="12"/>
    <x v="152"/>
    <x v="12"/>
    <x v="3"/>
    <n v="7.6923000000000005E-2"/>
    <x v="8"/>
  </r>
  <r>
    <n v="6048"/>
    <s v="1600"/>
    <x v="0"/>
    <n v="4796"/>
    <n v="4090"/>
    <n v="187"/>
    <x v="0"/>
    <d v="2013-12-16T15:25:16"/>
    <x v="0"/>
    <x v="3"/>
    <x v="0"/>
    <x v="12"/>
    <x v="152"/>
    <x v="12"/>
    <x v="3"/>
    <n v="4.5720999999999998E-2"/>
    <x v="9"/>
  </r>
  <r>
    <n v="6058"/>
    <s v="1600"/>
    <x v="0"/>
    <n v="196"/>
    <n v="181"/>
    <n v="1"/>
    <x v="0"/>
    <d v="2013-12-16T15:27:07"/>
    <x v="0"/>
    <x v="3"/>
    <x v="0"/>
    <x v="12"/>
    <x v="152"/>
    <x v="12"/>
    <x v="3"/>
    <n v="5.5250000000000004E-3"/>
    <x v="10"/>
  </r>
  <r>
    <n v="6068"/>
    <s v="1600"/>
    <x v="0"/>
    <n v="214"/>
    <n v="115"/>
    <n v="2"/>
    <x v="0"/>
    <d v="2013-12-16T15:29:03"/>
    <x v="0"/>
    <x v="3"/>
    <x v="0"/>
    <x v="12"/>
    <x v="152"/>
    <x v="12"/>
    <x v="3"/>
    <n v="1.7391E-2"/>
    <x v="11"/>
  </r>
  <r>
    <n v="6079"/>
    <s v="1600"/>
    <x v="0"/>
    <n v="32"/>
    <n v="32"/>
    <n v="3"/>
    <x v="0"/>
    <d v="2013-12-16T15:31:20"/>
    <x v="0"/>
    <x v="3"/>
    <x v="0"/>
    <x v="12"/>
    <x v="152"/>
    <x v="12"/>
    <x v="3"/>
    <n v="9.375E-2"/>
    <x v="12"/>
  </r>
  <r>
    <n v="6089"/>
    <s v="1600"/>
    <x v="0"/>
    <n v="32"/>
    <n v="18"/>
    <n v="2"/>
    <x v="0"/>
    <d v="2013-12-16T15:33:25"/>
    <x v="0"/>
    <x v="3"/>
    <x v="0"/>
    <x v="12"/>
    <x v="152"/>
    <x v="12"/>
    <x v="3"/>
    <n v="0.111111"/>
    <x v="13"/>
  </r>
  <r>
    <n v="6099"/>
    <s v="1600"/>
    <x v="0"/>
    <n v="128"/>
    <n v="19"/>
    <n v="2"/>
    <x v="0"/>
    <d v="2013-12-16T15:35:25"/>
    <x v="0"/>
    <x v="3"/>
    <x v="0"/>
    <x v="12"/>
    <x v="152"/>
    <x v="12"/>
    <x v="3"/>
    <n v="0.105263"/>
    <x v="14"/>
  </r>
  <r>
    <n v="6109"/>
    <s v="1600"/>
    <x v="0"/>
    <n v="23"/>
    <n v="0"/>
    <n v="0"/>
    <x v="0"/>
    <d v="2013-12-16T15:36:31"/>
    <x v="0"/>
    <x v="3"/>
    <x v="0"/>
    <x v="12"/>
    <x v="152"/>
    <x v="12"/>
    <x v="3"/>
    <m/>
    <x v="15"/>
  </r>
  <r>
    <n v="6119"/>
    <s v="1600"/>
    <x v="0"/>
    <n v="28"/>
    <n v="28"/>
    <n v="2"/>
    <x v="0"/>
    <d v="2013-12-16T15:37:53"/>
    <x v="0"/>
    <x v="3"/>
    <x v="0"/>
    <x v="12"/>
    <x v="152"/>
    <x v="12"/>
    <x v="3"/>
    <n v="7.1429000000000006E-2"/>
    <x v="16"/>
  </r>
  <r>
    <n v="6129"/>
    <s v="1600"/>
    <x v="0"/>
    <n v="2192"/>
    <n v="648"/>
    <n v="29"/>
    <x v="0"/>
    <d v="2013-12-16T15:39:27"/>
    <x v="0"/>
    <x v="3"/>
    <x v="0"/>
    <x v="12"/>
    <x v="152"/>
    <x v="12"/>
    <x v="3"/>
    <n v="4.4753000000000001E-2"/>
    <x v="17"/>
  </r>
  <r>
    <n v="6139"/>
    <s v="1600"/>
    <x v="0"/>
    <n v="0"/>
    <n v="0"/>
    <n v="0"/>
    <x v="0"/>
    <d v="2013-12-16T15:41:06"/>
    <x v="0"/>
    <x v="3"/>
    <x v="0"/>
    <x v="12"/>
    <x v="152"/>
    <x v="12"/>
    <x v="3"/>
    <m/>
    <x v="18"/>
  </r>
  <r>
    <n v="6150"/>
    <s v="1600"/>
    <x v="0"/>
    <n v="183"/>
    <n v="183"/>
    <n v="8"/>
    <x v="0"/>
    <d v="2013-12-16T15:42:30"/>
    <x v="0"/>
    <x v="3"/>
    <x v="0"/>
    <x v="12"/>
    <x v="152"/>
    <x v="12"/>
    <x v="3"/>
    <n v="4.3715999999999998E-2"/>
    <x v="19"/>
  </r>
  <r>
    <n v="6160"/>
    <s v="1600"/>
    <x v="0"/>
    <n v="2792"/>
    <n v="2773"/>
    <n v="222"/>
    <x v="0"/>
    <d v="2013-12-16T15:44:56"/>
    <x v="0"/>
    <x v="3"/>
    <x v="0"/>
    <x v="12"/>
    <x v="152"/>
    <x v="12"/>
    <x v="3"/>
    <n v="8.0058000000000004E-2"/>
    <x v="20"/>
  </r>
  <r>
    <n v="6171"/>
    <s v="1600"/>
    <x v="0"/>
    <n v="3316"/>
    <n v="1127"/>
    <n v="106"/>
    <x v="0"/>
    <d v="2013-12-16T15:47:25"/>
    <x v="0"/>
    <x v="3"/>
    <x v="0"/>
    <x v="12"/>
    <x v="152"/>
    <x v="12"/>
    <x v="3"/>
    <n v="9.4055E-2"/>
    <x v="21"/>
  </r>
  <r>
    <n v="5958"/>
    <s v="1605"/>
    <x v="0"/>
    <n v="0"/>
    <n v="0"/>
    <n v="0"/>
    <x v="0"/>
    <d v="2013-12-16T15:08:32"/>
    <x v="0"/>
    <x v="3"/>
    <x v="0"/>
    <x v="12"/>
    <x v="153"/>
    <x v="12"/>
    <x v="3"/>
    <m/>
    <x v="0"/>
  </r>
  <r>
    <n v="5968"/>
    <s v="1605"/>
    <x v="0"/>
    <n v="40"/>
    <n v="40"/>
    <n v="2"/>
    <x v="0"/>
    <d v="2013-12-16T15:10:01"/>
    <x v="0"/>
    <x v="3"/>
    <x v="0"/>
    <x v="12"/>
    <x v="153"/>
    <x v="12"/>
    <x v="3"/>
    <n v="0.05"/>
    <x v="1"/>
  </r>
  <r>
    <n v="5979"/>
    <s v="1605"/>
    <x v="0"/>
    <n v="151"/>
    <n v="7"/>
    <n v="2"/>
    <x v="0"/>
    <d v="2013-12-16T15:12:02"/>
    <x v="0"/>
    <x v="3"/>
    <x v="0"/>
    <x v="12"/>
    <x v="153"/>
    <x v="12"/>
    <x v="3"/>
    <n v="0.28571400000000002"/>
    <x v="2"/>
  </r>
  <r>
    <n v="5989"/>
    <s v="1605"/>
    <x v="0"/>
    <n v="120"/>
    <n v="68"/>
    <n v="7"/>
    <x v="0"/>
    <d v="2013-12-16T15:13:43"/>
    <x v="0"/>
    <x v="3"/>
    <x v="0"/>
    <x v="12"/>
    <x v="153"/>
    <x v="12"/>
    <x v="3"/>
    <n v="0.102941"/>
    <x v="3"/>
  </r>
  <r>
    <n v="5999"/>
    <s v="1605"/>
    <x v="0"/>
    <n v="12"/>
    <n v="12"/>
    <n v="1"/>
    <x v="0"/>
    <d v="2013-12-16T15:15:45"/>
    <x v="0"/>
    <x v="3"/>
    <x v="0"/>
    <x v="12"/>
    <x v="153"/>
    <x v="12"/>
    <x v="3"/>
    <n v="8.3333000000000004E-2"/>
    <x v="4"/>
  </r>
  <r>
    <n v="6009"/>
    <s v="1605"/>
    <x v="0"/>
    <n v="884"/>
    <n v="40"/>
    <n v="11"/>
    <x v="0"/>
    <d v="2013-12-16T15:17:15"/>
    <x v="0"/>
    <x v="3"/>
    <x v="3"/>
    <x v="12"/>
    <x v="153"/>
    <x v="12"/>
    <x v="3"/>
    <n v="0.27500000000000002"/>
    <x v="5"/>
  </r>
  <r>
    <n v="6019"/>
    <s v="1605"/>
    <x v="0"/>
    <n v="0"/>
    <n v="0"/>
    <n v="0"/>
    <x v="0"/>
    <d v="2013-12-16T15:20:46"/>
    <x v="0"/>
    <x v="3"/>
    <x v="0"/>
    <x v="12"/>
    <x v="153"/>
    <x v="12"/>
    <x v="3"/>
    <m/>
    <x v="6"/>
  </r>
  <r>
    <n v="6029"/>
    <s v="1605"/>
    <x v="0"/>
    <n v="5"/>
    <n v="0"/>
    <n v="0"/>
    <x v="0"/>
    <d v="2013-12-16T15:22:06"/>
    <x v="0"/>
    <x v="3"/>
    <x v="0"/>
    <x v="12"/>
    <x v="153"/>
    <x v="12"/>
    <x v="3"/>
    <m/>
    <x v="7"/>
  </r>
  <r>
    <n v="6039"/>
    <s v="1605"/>
    <x v="0"/>
    <n v="26"/>
    <n v="23"/>
    <n v="1"/>
    <x v="0"/>
    <d v="2013-12-16T15:23:27"/>
    <x v="0"/>
    <x v="3"/>
    <x v="0"/>
    <x v="12"/>
    <x v="153"/>
    <x v="12"/>
    <x v="3"/>
    <n v="4.3478000000000003E-2"/>
    <x v="8"/>
  </r>
  <r>
    <n v="6049"/>
    <s v="1605"/>
    <x v="0"/>
    <n v="2889"/>
    <n v="2466"/>
    <n v="89"/>
    <x v="0"/>
    <d v="2013-12-16T15:25:26"/>
    <x v="0"/>
    <x v="3"/>
    <x v="0"/>
    <x v="12"/>
    <x v="153"/>
    <x v="12"/>
    <x v="3"/>
    <n v="3.6090999999999998E-2"/>
    <x v="9"/>
  </r>
  <r>
    <n v="6059"/>
    <s v="1605"/>
    <x v="0"/>
    <n v="74"/>
    <n v="0"/>
    <n v="0"/>
    <x v="0"/>
    <d v="2013-12-16T15:27:19"/>
    <x v="0"/>
    <x v="3"/>
    <x v="0"/>
    <x v="12"/>
    <x v="153"/>
    <x v="12"/>
    <x v="3"/>
    <m/>
    <x v="10"/>
  </r>
  <r>
    <n v="6069"/>
    <s v="1605"/>
    <x v="0"/>
    <n v="187"/>
    <n v="154"/>
    <n v="3"/>
    <x v="0"/>
    <d v="2013-12-16T15:29:20"/>
    <x v="0"/>
    <x v="3"/>
    <x v="0"/>
    <x v="12"/>
    <x v="153"/>
    <x v="12"/>
    <x v="3"/>
    <n v="1.9480999999999998E-2"/>
    <x v="11"/>
  </r>
  <r>
    <n v="6080"/>
    <s v="1605"/>
    <x v="0"/>
    <n v="14"/>
    <n v="14"/>
    <n v="1"/>
    <x v="0"/>
    <d v="2013-12-16T15:31:27"/>
    <x v="0"/>
    <x v="3"/>
    <x v="0"/>
    <x v="12"/>
    <x v="153"/>
    <x v="12"/>
    <x v="3"/>
    <n v="7.1429000000000006E-2"/>
    <x v="12"/>
  </r>
  <r>
    <n v="6090"/>
    <s v="1605"/>
    <x v="0"/>
    <n v="12"/>
    <n v="9"/>
    <n v="1"/>
    <x v="0"/>
    <d v="2013-12-16T15:33:34"/>
    <x v="0"/>
    <x v="3"/>
    <x v="0"/>
    <x v="12"/>
    <x v="153"/>
    <x v="12"/>
    <x v="3"/>
    <n v="0.111111"/>
    <x v="13"/>
  </r>
  <r>
    <n v="6100"/>
    <s v="1605"/>
    <x v="0"/>
    <n v="61"/>
    <n v="0"/>
    <n v="0"/>
    <x v="0"/>
    <d v="2013-12-16T15:35:31"/>
    <x v="0"/>
    <x v="3"/>
    <x v="0"/>
    <x v="12"/>
    <x v="153"/>
    <x v="12"/>
    <x v="3"/>
    <m/>
    <x v="14"/>
  </r>
  <r>
    <n v="6110"/>
    <s v="1605"/>
    <x v="0"/>
    <n v="0"/>
    <n v="0"/>
    <n v="0"/>
    <x v="0"/>
    <d v="2013-12-16T15:36:36"/>
    <x v="0"/>
    <x v="3"/>
    <x v="0"/>
    <x v="12"/>
    <x v="153"/>
    <x v="12"/>
    <x v="3"/>
    <m/>
    <x v="15"/>
  </r>
  <r>
    <n v="6120"/>
    <s v="1605"/>
    <x v="0"/>
    <n v="0"/>
    <n v="0"/>
    <n v="0"/>
    <x v="0"/>
    <d v="2013-12-16T15:38:01"/>
    <x v="0"/>
    <x v="3"/>
    <x v="0"/>
    <x v="12"/>
    <x v="153"/>
    <x v="12"/>
    <x v="3"/>
    <m/>
    <x v="16"/>
  </r>
  <r>
    <n v="6130"/>
    <s v="1605"/>
    <x v="0"/>
    <n v="1031"/>
    <n v="372"/>
    <n v="17"/>
    <x v="0"/>
    <d v="2013-12-16T15:39:40"/>
    <x v="0"/>
    <x v="3"/>
    <x v="0"/>
    <x v="12"/>
    <x v="153"/>
    <x v="12"/>
    <x v="3"/>
    <n v="4.5698999999999997E-2"/>
    <x v="17"/>
  </r>
  <r>
    <n v="6140"/>
    <s v="1605"/>
    <x v="0"/>
    <n v="0"/>
    <n v="0"/>
    <n v="0"/>
    <x v="0"/>
    <d v="2013-12-16T15:41:10"/>
    <x v="0"/>
    <x v="3"/>
    <x v="0"/>
    <x v="12"/>
    <x v="153"/>
    <x v="12"/>
    <x v="3"/>
    <m/>
    <x v="18"/>
  </r>
  <r>
    <n v="6151"/>
    <s v="1605"/>
    <x v="0"/>
    <n v="102"/>
    <n v="102"/>
    <n v="5"/>
    <x v="0"/>
    <d v="2013-12-16T15:42:39"/>
    <x v="0"/>
    <x v="3"/>
    <x v="0"/>
    <x v="12"/>
    <x v="153"/>
    <x v="12"/>
    <x v="3"/>
    <n v="4.9020000000000001E-2"/>
    <x v="19"/>
  </r>
  <r>
    <n v="6161"/>
    <s v="1605"/>
    <x v="0"/>
    <n v="1566"/>
    <n v="1548"/>
    <n v="124"/>
    <x v="0"/>
    <d v="2013-12-16T15:45:12"/>
    <x v="0"/>
    <x v="3"/>
    <x v="0"/>
    <x v="12"/>
    <x v="153"/>
    <x v="12"/>
    <x v="3"/>
    <n v="8.0102999999999994E-2"/>
    <x v="20"/>
  </r>
  <r>
    <n v="6172"/>
    <s v="1605"/>
    <x v="0"/>
    <n v="1854"/>
    <n v="630"/>
    <n v="63"/>
    <x v="0"/>
    <d v="2013-12-16T15:47:38"/>
    <x v="0"/>
    <x v="3"/>
    <x v="0"/>
    <x v="12"/>
    <x v="153"/>
    <x v="12"/>
    <x v="3"/>
    <n v="0.1"/>
    <x v="21"/>
  </r>
  <r>
    <n v="5961"/>
    <s v="1610"/>
    <x v="0"/>
    <n v="0"/>
    <n v="0"/>
    <n v="0"/>
    <x v="0"/>
    <d v="2013-12-16T15:08:49"/>
    <x v="0"/>
    <x v="3"/>
    <x v="0"/>
    <x v="12"/>
    <x v="154"/>
    <x v="12"/>
    <x v="3"/>
    <m/>
    <x v="0"/>
  </r>
  <r>
    <n v="5972"/>
    <s v="1610"/>
    <x v="0"/>
    <n v="26"/>
    <n v="12"/>
    <n v="1"/>
    <x v="0"/>
    <d v="2013-12-16T15:10:34"/>
    <x v="0"/>
    <x v="3"/>
    <x v="0"/>
    <x v="12"/>
    <x v="154"/>
    <x v="12"/>
    <x v="3"/>
    <n v="8.3333000000000004E-2"/>
    <x v="1"/>
  </r>
  <r>
    <n v="5982"/>
    <s v="1610"/>
    <x v="0"/>
    <n v="125"/>
    <n v="4"/>
    <n v="1"/>
    <x v="0"/>
    <d v="2013-12-16T15:12:27"/>
    <x v="0"/>
    <x v="3"/>
    <x v="0"/>
    <x v="12"/>
    <x v="154"/>
    <x v="12"/>
    <x v="3"/>
    <n v="0.25"/>
    <x v="2"/>
  </r>
  <r>
    <n v="5992"/>
    <s v="1610"/>
    <x v="0"/>
    <n v="95"/>
    <n v="69"/>
    <n v="8"/>
    <x v="0"/>
    <d v="2013-12-16T15:14:28"/>
    <x v="0"/>
    <x v="3"/>
    <x v="0"/>
    <x v="12"/>
    <x v="154"/>
    <x v="12"/>
    <x v="3"/>
    <n v="0.115942"/>
    <x v="3"/>
  </r>
  <r>
    <n v="6002"/>
    <s v="1610"/>
    <x v="0"/>
    <n v="0"/>
    <n v="0"/>
    <n v="0"/>
    <x v="0"/>
    <d v="2013-12-16T15:16:00"/>
    <x v="0"/>
    <x v="3"/>
    <x v="0"/>
    <x v="12"/>
    <x v="154"/>
    <x v="12"/>
    <x v="3"/>
    <m/>
    <x v="4"/>
  </r>
  <r>
    <n v="6012"/>
    <s v="1610"/>
    <x v="0"/>
    <n v="1238"/>
    <n v="0"/>
    <n v="0"/>
    <x v="0"/>
    <d v="2013-12-16T15:19:44"/>
    <x v="0"/>
    <x v="3"/>
    <x v="0"/>
    <x v="12"/>
    <x v="154"/>
    <x v="12"/>
    <x v="3"/>
    <m/>
    <x v="5"/>
  </r>
  <r>
    <n v="6022"/>
    <s v="1610"/>
    <x v="0"/>
    <n v="0"/>
    <n v="0"/>
    <n v="0"/>
    <x v="0"/>
    <d v="2013-12-16T15:21:14"/>
    <x v="0"/>
    <x v="3"/>
    <x v="0"/>
    <x v="12"/>
    <x v="154"/>
    <x v="12"/>
    <x v="3"/>
    <m/>
    <x v="6"/>
  </r>
  <r>
    <n v="6032"/>
    <s v="1610"/>
    <x v="0"/>
    <n v="0"/>
    <n v="0"/>
    <n v="0"/>
    <x v="0"/>
    <d v="2013-12-16T15:22:25"/>
    <x v="0"/>
    <x v="3"/>
    <x v="0"/>
    <x v="12"/>
    <x v="154"/>
    <x v="12"/>
    <x v="3"/>
    <m/>
    <x v="7"/>
  </r>
  <r>
    <n v="6042"/>
    <s v="1610"/>
    <x v="0"/>
    <n v="0"/>
    <n v="0"/>
    <n v="0"/>
    <x v="0"/>
    <d v="2013-12-16T15:23:46"/>
    <x v="0"/>
    <x v="3"/>
    <x v="0"/>
    <x v="12"/>
    <x v="154"/>
    <x v="12"/>
    <x v="3"/>
    <m/>
    <x v="8"/>
  </r>
  <r>
    <n v="6052"/>
    <s v="1610"/>
    <x v="0"/>
    <n v="2545"/>
    <n v="2251"/>
    <n v="66"/>
    <x v="0"/>
    <d v="2013-12-16T15:26:05"/>
    <x v="0"/>
    <x v="3"/>
    <x v="0"/>
    <x v="12"/>
    <x v="154"/>
    <x v="12"/>
    <x v="3"/>
    <n v="2.9319999999999999E-2"/>
    <x v="9"/>
  </r>
  <r>
    <n v="6062"/>
    <s v="1610"/>
    <x v="0"/>
    <n v="35"/>
    <n v="0"/>
    <n v="0"/>
    <x v="0"/>
    <d v="2013-12-16T15:27:42"/>
    <x v="0"/>
    <x v="3"/>
    <x v="0"/>
    <x v="12"/>
    <x v="154"/>
    <x v="12"/>
    <x v="3"/>
    <m/>
    <x v="10"/>
  </r>
  <r>
    <n v="6072"/>
    <s v="1610"/>
    <x v="0"/>
    <n v="145"/>
    <n v="55"/>
    <n v="1"/>
    <x v="0"/>
    <d v="2013-12-16T15:30:00"/>
    <x v="0"/>
    <x v="3"/>
    <x v="0"/>
    <x v="12"/>
    <x v="154"/>
    <x v="12"/>
    <x v="3"/>
    <n v="1.8182E-2"/>
    <x v="11"/>
  </r>
  <r>
    <n v="6083"/>
    <s v="1610"/>
    <x v="0"/>
    <n v="11"/>
    <n v="11"/>
    <n v="1"/>
    <x v="0"/>
    <d v="2013-12-16T15:31:54"/>
    <x v="0"/>
    <x v="3"/>
    <x v="0"/>
    <x v="12"/>
    <x v="154"/>
    <x v="12"/>
    <x v="3"/>
    <n v="9.0909000000000004E-2"/>
    <x v="12"/>
  </r>
  <r>
    <n v="6093"/>
    <s v="1610"/>
    <x v="0"/>
    <n v="13"/>
    <n v="6"/>
    <n v="1"/>
    <x v="0"/>
    <d v="2013-12-16T15:33:56"/>
    <x v="0"/>
    <x v="3"/>
    <x v="0"/>
    <x v="12"/>
    <x v="154"/>
    <x v="12"/>
    <x v="3"/>
    <n v="0.16666700000000001"/>
    <x v="13"/>
  </r>
  <r>
    <n v="6103"/>
    <s v="1610"/>
    <x v="0"/>
    <n v="48"/>
    <n v="0"/>
    <n v="0"/>
    <x v="0"/>
    <d v="2013-12-16T15:35:54"/>
    <x v="0"/>
    <x v="3"/>
    <x v="0"/>
    <x v="12"/>
    <x v="154"/>
    <x v="12"/>
    <x v="3"/>
    <m/>
    <x v="14"/>
  </r>
  <r>
    <n v="6113"/>
    <s v="1610"/>
    <x v="0"/>
    <n v="0"/>
    <n v="0"/>
    <n v="0"/>
    <x v="0"/>
    <d v="2013-12-16T15:36:48"/>
    <x v="0"/>
    <x v="3"/>
    <x v="0"/>
    <x v="12"/>
    <x v="154"/>
    <x v="12"/>
    <x v="3"/>
    <m/>
    <x v="15"/>
  </r>
  <r>
    <n v="6123"/>
    <s v="1610"/>
    <x v="0"/>
    <n v="0"/>
    <n v="0"/>
    <n v="0"/>
    <x v="0"/>
    <d v="2013-12-16T15:38:14"/>
    <x v="0"/>
    <x v="3"/>
    <x v="0"/>
    <x v="12"/>
    <x v="154"/>
    <x v="12"/>
    <x v="3"/>
    <m/>
    <x v="16"/>
  </r>
  <r>
    <n v="6133"/>
    <s v="1610"/>
    <x v="0"/>
    <n v="701"/>
    <n v="314"/>
    <n v="15"/>
    <x v="0"/>
    <d v="2013-12-16T15:40:25"/>
    <x v="0"/>
    <x v="3"/>
    <x v="0"/>
    <x v="12"/>
    <x v="154"/>
    <x v="12"/>
    <x v="3"/>
    <n v="4.7771000000000001E-2"/>
    <x v="17"/>
  </r>
  <r>
    <n v="6141"/>
    <s v="1610"/>
    <x v="0"/>
    <n v="0"/>
    <n v="0"/>
    <n v="0"/>
    <x v="0"/>
    <d v="2013-12-16T15:41:15"/>
    <x v="0"/>
    <x v="3"/>
    <x v="0"/>
    <x v="12"/>
    <x v="154"/>
    <x v="12"/>
    <x v="3"/>
    <m/>
    <x v="18"/>
  </r>
  <r>
    <n v="6154"/>
    <s v="1610"/>
    <x v="0"/>
    <n v="79"/>
    <n v="79"/>
    <n v="3"/>
    <x v="0"/>
    <d v="2013-12-16T15:43:10"/>
    <x v="0"/>
    <x v="3"/>
    <x v="0"/>
    <x v="12"/>
    <x v="154"/>
    <x v="12"/>
    <x v="3"/>
    <n v="3.7975000000000002E-2"/>
    <x v="19"/>
  </r>
  <r>
    <n v="6164"/>
    <s v="1610"/>
    <x v="0"/>
    <n v="1040"/>
    <n v="1007"/>
    <n v="81"/>
    <x v="0"/>
    <d v="2013-12-16T15:45:51"/>
    <x v="0"/>
    <x v="3"/>
    <x v="0"/>
    <x v="12"/>
    <x v="154"/>
    <x v="12"/>
    <x v="3"/>
    <n v="8.0436999999999995E-2"/>
    <x v="20"/>
  </r>
  <r>
    <n v="6175"/>
    <s v="1610"/>
    <x v="0"/>
    <n v="1329"/>
    <n v="473"/>
    <n v="52"/>
    <x v="0"/>
    <d v="2013-12-16T15:48:22"/>
    <x v="0"/>
    <x v="3"/>
    <x v="0"/>
    <x v="12"/>
    <x v="154"/>
    <x v="12"/>
    <x v="3"/>
    <n v="0.10993700000000001"/>
    <x v="21"/>
  </r>
  <r>
    <n v="5959"/>
    <s v="1615"/>
    <x v="0"/>
    <n v="4"/>
    <n v="0"/>
    <n v="0"/>
    <x v="0"/>
    <d v="2013-12-16T15:08:38"/>
    <x v="0"/>
    <x v="3"/>
    <x v="0"/>
    <x v="12"/>
    <x v="155"/>
    <x v="12"/>
    <x v="3"/>
    <m/>
    <x v="0"/>
  </r>
  <r>
    <n v="5969"/>
    <s v="1615"/>
    <x v="0"/>
    <n v="46"/>
    <n v="29"/>
    <n v="2"/>
    <x v="0"/>
    <d v="2013-12-16T15:10:11"/>
    <x v="0"/>
    <x v="3"/>
    <x v="0"/>
    <x v="12"/>
    <x v="155"/>
    <x v="12"/>
    <x v="3"/>
    <n v="6.8966E-2"/>
    <x v="1"/>
  </r>
  <r>
    <n v="5980"/>
    <s v="1615"/>
    <x v="0"/>
    <n v="144"/>
    <n v="6"/>
    <n v="1"/>
    <x v="0"/>
    <d v="2013-12-16T15:12:10"/>
    <x v="0"/>
    <x v="3"/>
    <x v="0"/>
    <x v="12"/>
    <x v="155"/>
    <x v="12"/>
    <x v="3"/>
    <n v="0.16666700000000001"/>
    <x v="2"/>
  </r>
  <r>
    <n v="5990"/>
    <s v="1615"/>
    <x v="0"/>
    <n v="137"/>
    <n v="51"/>
    <n v="7"/>
    <x v="0"/>
    <d v="2013-12-16T15:13:55"/>
    <x v="0"/>
    <x v="3"/>
    <x v="0"/>
    <x v="12"/>
    <x v="155"/>
    <x v="12"/>
    <x v="3"/>
    <n v="0.13725499999999999"/>
    <x v="3"/>
  </r>
  <r>
    <n v="6000"/>
    <s v="1615"/>
    <x v="0"/>
    <n v="0"/>
    <n v="0"/>
    <n v="0"/>
    <x v="0"/>
    <d v="2013-12-16T15:15:49"/>
    <x v="0"/>
    <x v="3"/>
    <x v="0"/>
    <x v="12"/>
    <x v="155"/>
    <x v="12"/>
    <x v="3"/>
    <m/>
    <x v="4"/>
  </r>
  <r>
    <n v="6010"/>
    <s v="1615"/>
    <x v="0"/>
    <n v="858"/>
    <n v="36"/>
    <n v="12"/>
    <x v="0"/>
    <d v="2013-12-16T15:19:10"/>
    <x v="0"/>
    <x v="3"/>
    <x v="0"/>
    <x v="12"/>
    <x v="155"/>
    <x v="12"/>
    <x v="3"/>
    <n v="0.33333299999999999"/>
    <x v="5"/>
  </r>
  <r>
    <n v="6020"/>
    <s v="1615"/>
    <x v="0"/>
    <n v="21"/>
    <n v="0"/>
    <n v="0"/>
    <x v="0"/>
    <d v="2013-12-16T15:20:55"/>
    <x v="0"/>
    <x v="3"/>
    <x v="0"/>
    <x v="12"/>
    <x v="155"/>
    <x v="12"/>
    <x v="3"/>
    <m/>
    <x v="6"/>
  </r>
  <r>
    <n v="6030"/>
    <s v="1615"/>
    <x v="0"/>
    <n v="0"/>
    <n v="0"/>
    <n v="0"/>
    <x v="0"/>
    <d v="2013-12-16T15:22:11"/>
    <x v="0"/>
    <x v="3"/>
    <x v="0"/>
    <x v="12"/>
    <x v="155"/>
    <x v="12"/>
    <x v="3"/>
    <m/>
    <x v="7"/>
  </r>
  <r>
    <n v="6040"/>
    <s v="1615"/>
    <x v="0"/>
    <n v="0"/>
    <n v="0"/>
    <n v="0"/>
    <x v="0"/>
    <d v="2013-12-16T15:23:33"/>
    <x v="0"/>
    <x v="3"/>
    <x v="0"/>
    <x v="12"/>
    <x v="155"/>
    <x v="12"/>
    <x v="3"/>
    <m/>
    <x v="8"/>
  </r>
  <r>
    <n v="6050"/>
    <s v="1615"/>
    <x v="0"/>
    <n v="2565"/>
    <n v="2198"/>
    <n v="97"/>
    <x v="0"/>
    <d v="2013-12-16T15:25:43"/>
    <x v="0"/>
    <x v="3"/>
    <x v="0"/>
    <x v="12"/>
    <x v="155"/>
    <x v="12"/>
    <x v="3"/>
    <n v="4.4130999999999997E-2"/>
    <x v="9"/>
  </r>
  <r>
    <n v="6060"/>
    <s v="1615"/>
    <x v="0"/>
    <n v="82"/>
    <n v="0"/>
    <n v="0"/>
    <x v="0"/>
    <d v="2013-12-16T15:27:26"/>
    <x v="0"/>
    <x v="3"/>
    <x v="0"/>
    <x v="12"/>
    <x v="155"/>
    <x v="12"/>
    <x v="3"/>
    <m/>
    <x v="10"/>
  </r>
  <r>
    <n v="6070"/>
    <s v="1615"/>
    <x v="0"/>
    <n v="186"/>
    <n v="139"/>
    <n v="2"/>
    <x v="0"/>
    <d v="2013-12-16T15:29:37"/>
    <x v="0"/>
    <x v="3"/>
    <x v="0"/>
    <x v="12"/>
    <x v="155"/>
    <x v="12"/>
    <x v="3"/>
    <n v="1.4388E-2"/>
    <x v="11"/>
  </r>
  <r>
    <n v="6081"/>
    <s v="1615"/>
    <x v="0"/>
    <n v="14"/>
    <n v="14"/>
    <n v="1"/>
    <x v="0"/>
    <d v="2013-12-16T15:31:41"/>
    <x v="0"/>
    <x v="3"/>
    <x v="0"/>
    <x v="12"/>
    <x v="155"/>
    <x v="12"/>
    <x v="3"/>
    <n v="7.1429000000000006E-2"/>
    <x v="12"/>
  </r>
  <r>
    <n v="6091"/>
    <s v="1615"/>
    <x v="0"/>
    <n v="16"/>
    <n v="7"/>
    <n v="1"/>
    <x v="0"/>
    <d v="2013-12-16T15:33:40"/>
    <x v="0"/>
    <x v="3"/>
    <x v="0"/>
    <x v="12"/>
    <x v="155"/>
    <x v="12"/>
    <x v="3"/>
    <n v="0.14285700000000001"/>
    <x v="13"/>
  </r>
  <r>
    <n v="6101"/>
    <s v="1615"/>
    <x v="0"/>
    <n v="69"/>
    <n v="0"/>
    <n v="0"/>
    <x v="0"/>
    <d v="2013-12-16T15:35:40"/>
    <x v="0"/>
    <x v="3"/>
    <x v="0"/>
    <x v="12"/>
    <x v="155"/>
    <x v="12"/>
    <x v="3"/>
    <m/>
    <x v="14"/>
  </r>
  <r>
    <n v="6111"/>
    <s v="1615"/>
    <x v="0"/>
    <n v="0"/>
    <n v="0"/>
    <n v="0"/>
    <x v="0"/>
    <d v="2013-12-16T15:36:41"/>
    <x v="0"/>
    <x v="3"/>
    <x v="0"/>
    <x v="12"/>
    <x v="155"/>
    <x v="12"/>
    <x v="3"/>
    <m/>
    <x v="15"/>
  </r>
  <r>
    <n v="6121"/>
    <s v="1615"/>
    <x v="0"/>
    <n v="0"/>
    <n v="0"/>
    <n v="0"/>
    <x v="0"/>
    <d v="2013-12-16T15:38:06"/>
    <x v="0"/>
    <x v="3"/>
    <x v="0"/>
    <x v="12"/>
    <x v="155"/>
    <x v="12"/>
    <x v="3"/>
    <m/>
    <x v="16"/>
  </r>
  <r>
    <n v="6131"/>
    <s v="1615"/>
    <x v="0"/>
    <n v="1148"/>
    <n v="367"/>
    <n v="17"/>
    <x v="0"/>
    <d v="2013-12-16T15:39:53"/>
    <x v="0"/>
    <x v="3"/>
    <x v="0"/>
    <x v="12"/>
    <x v="155"/>
    <x v="12"/>
    <x v="3"/>
    <n v="4.6322000000000002E-2"/>
    <x v="17"/>
  </r>
  <r>
    <n v="6142"/>
    <s v="1615"/>
    <x v="0"/>
    <n v="0"/>
    <n v="0"/>
    <n v="0"/>
    <x v="0"/>
    <d v="2013-12-16T15:41:23"/>
    <x v="0"/>
    <x v="3"/>
    <x v="0"/>
    <x v="12"/>
    <x v="155"/>
    <x v="12"/>
    <x v="3"/>
    <m/>
    <x v="18"/>
  </r>
  <r>
    <n v="6152"/>
    <s v="1615"/>
    <x v="0"/>
    <n v="114"/>
    <n v="114"/>
    <n v="5"/>
    <x v="0"/>
    <d v="2013-12-16T15:42:47"/>
    <x v="0"/>
    <x v="3"/>
    <x v="0"/>
    <x v="12"/>
    <x v="155"/>
    <x v="12"/>
    <x v="3"/>
    <n v="4.3860000000000003E-2"/>
    <x v="19"/>
  </r>
  <r>
    <n v="6162"/>
    <s v="1615"/>
    <x v="0"/>
    <n v="1401"/>
    <n v="1392"/>
    <n v="111"/>
    <x v="0"/>
    <d v="2013-12-16T15:45:26"/>
    <x v="0"/>
    <x v="3"/>
    <x v="0"/>
    <x v="12"/>
    <x v="155"/>
    <x v="12"/>
    <x v="3"/>
    <n v="7.9741000000000006E-2"/>
    <x v="20"/>
  </r>
  <r>
    <n v="6173"/>
    <s v="1615"/>
    <x v="0"/>
    <n v="1656"/>
    <n v="563"/>
    <n v="67"/>
    <x v="0"/>
    <d v="2013-12-16T15:47:49"/>
    <x v="0"/>
    <x v="3"/>
    <x v="0"/>
    <x v="12"/>
    <x v="155"/>
    <x v="12"/>
    <x v="3"/>
    <n v="0.119005"/>
    <x v="21"/>
  </r>
  <r>
    <n v="5960"/>
    <s v="1620"/>
    <x v="0"/>
    <n v="0"/>
    <n v="0"/>
    <n v="0"/>
    <x v="0"/>
    <d v="2013-12-16T15:08:43"/>
    <x v="0"/>
    <x v="3"/>
    <x v="0"/>
    <x v="12"/>
    <x v="156"/>
    <x v="12"/>
    <x v="3"/>
    <m/>
    <x v="0"/>
  </r>
  <r>
    <n v="5970"/>
    <s v="1620"/>
    <x v="0"/>
    <n v="53"/>
    <n v="49"/>
    <n v="3"/>
    <x v="0"/>
    <d v="2013-12-16T15:10:22"/>
    <x v="0"/>
    <x v="3"/>
    <x v="0"/>
    <x v="12"/>
    <x v="156"/>
    <x v="12"/>
    <x v="3"/>
    <n v="6.1224000000000001E-2"/>
    <x v="1"/>
  </r>
  <r>
    <n v="5981"/>
    <s v="1620"/>
    <x v="0"/>
    <n v="248"/>
    <n v="7"/>
    <n v="2"/>
    <x v="0"/>
    <d v="2013-12-16T15:12:19"/>
    <x v="0"/>
    <x v="3"/>
    <x v="0"/>
    <x v="12"/>
    <x v="156"/>
    <x v="12"/>
    <x v="3"/>
    <n v="0.28571400000000002"/>
    <x v="2"/>
  </r>
  <r>
    <n v="5991"/>
    <s v="1620"/>
    <x v="0"/>
    <n v="171"/>
    <n v="94"/>
    <n v="16"/>
    <x v="0"/>
    <d v="2013-12-16T15:14:06"/>
    <x v="0"/>
    <x v="3"/>
    <x v="0"/>
    <x v="12"/>
    <x v="156"/>
    <x v="12"/>
    <x v="3"/>
    <n v="0.170213"/>
    <x v="3"/>
  </r>
  <r>
    <n v="6001"/>
    <s v="1620"/>
    <x v="0"/>
    <n v="9"/>
    <n v="9"/>
    <n v="1"/>
    <x v="0"/>
    <d v="2013-12-16T15:15:56"/>
    <x v="0"/>
    <x v="3"/>
    <x v="0"/>
    <x v="12"/>
    <x v="156"/>
    <x v="12"/>
    <x v="3"/>
    <n v="0.111111"/>
    <x v="4"/>
  </r>
  <r>
    <n v="6011"/>
    <s v="1620"/>
    <x v="0"/>
    <n v="1906"/>
    <n v="72"/>
    <n v="20"/>
    <x v="0"/>
    <d v="2013-12-16T15:19:31"/>
    <x v="0"/>
    <x v="3"/>
    <x v="0"/>
    <x v="12"/>
    <x v="156"/>
    <x v="12"/>
    <x v="3"/>
    <n v="0.27777800000000002"/>
    <x v="5"/>
  </r>
  <r>
    <n v="6021"/>
    <s v="1620"/>
    <x v="0"/>
    <n v="54"/>
    <n v="21"/>
    <n v="1"/>
    <x v="0"/>
    <d v="2013-12-16T15:21:08"/>
    <x v="0"/>
    <x v="3"/>
    <x v="0"/>
    <x v="12"/>
    <x v="156"/>
    <x v="12"/>
    <x v="3"/>
    <n v="4.7619000000000002E-2"/>
    <x v="6"/>
  </r>
  <r>
    <n v="6031"/>
    <s v="1620"/>
    <x v="0"/>
    <n v="3"/>
    <n v="0"/>
    <n v="0"/>
    <x v="0"/>
    <d v="2013-12-16T15:22:19"/>
    <x v="0"/>
    <x v="3"/>
    <x v="0"/>
    <x v="12"/>
    <x v="156"/>
    <x v="12"/>
    <x v="3"/>
    <m/>
    <x v="7"/>
  </r>
  <r>
    <n v="6041"/>
    <s v="1620"/>
    <x v="0"/>
    <n v="20"/>
    <n v="18"/>
    <n v="1"/>
    <x v="0"/>
    <d v="2013-12-16T15:23:42"/>
    <x v="0"/>
    <x v="3"/>
    <x v="0"/>
    <x v="12"/>
    <x v="156"/>
    <x v="12"/>
    <x v="3"/>
    <n v="5.5556000000000001E-2"/>
    <x v="8"/>
  </r>
  <r>
    <n v="6051"/>
    <s v="1620"/>
    <x v="0"/>
    <n v="4462"/>
    <n v="3821"/>
    <n v="125"/>
    <x v="0"/>
    <d v="2013-12-16T15:25:54"/>
    <x v="0"/>
    <x v="3"/>
    <x v="0"/>
    <x v="12"/>
    <x v="156"/>
    <x v="12"/>
    <x v="3"/>
    <n v="3.2714E-2"/>
    <x v="9"/>
  </r>
  <r>
    <n v="6061"/>
    <s v="1620"/>
    <x v="0"/>
    <n v="112"/>
    <n v="104"/>
    <n v="1"/>
    <x v="0"/>
    <d v="2013-12-16T15:27:34"/>
    <x v="0"/>
    <x v="3"/>
    <x v="0"/>
    <x v="12"/>
    <x v="156"/>
    <x v="12"/>
    <x v="3"/>
    <n v="9.6150000000000003E-3"/>
    <x v="10"/>
  </r>
  <r>
    <n v="6071"/>
    <s v="1620"/>
    <x v="0"/>
    <n v="108"/>
    <n v="83"/>
    <n v="1"/>
    <x v="0"/>
    <d v="2013-12-16T15:29:48"/>
    <x v="0"/>
    <x v="3"/>
    <x v="0"/>
    <x v="12"/>
    <x v="156"/>
    <x v="12"/>
    <x v="3"/>
    <n v="1.2048E-2"/>
    <x v="11"/>
  </r>
  <r>
    <n v="6082"/>
    <s v="1620"/>
    <x v="0"/>
    <n v="20"/>
    <n v="20"/>
    <n v="2"/>
    <x v="0"/>
    <d v="2013-12-16T15:31:48"/>
    <x v="0"/>
    <x v="3"/>
    <x v="0"/>
    <x v="12"/>
    <x v="156"/>
    <x v="12"/>
    <x v="3"/>
    <n v="0.1"/>
    <x v="12"/>
  </r>
  <r>
    <n v="6092"/>
    <s v="1620"/>
    <x v="0"/>
    <n v="34"/>
    <n v="16"/>
    <n v="2"/>
    <x v="0"/>
    <d v="2013-12-16T15:33:48"/>
    <x v="0"/>
    <x v="3"/>
    <x v="0"/>
    <x v="12"/>
    <x v="156"/>
    <x v="12"/>
    <x v="3"/>
    <n v="0.125"/>
    <x v="13"/>
  </r>
  <r>
    <n v="6102"/>
    <s v="1620"/>
    <x v="0"/>
    <n v="87"/>
    <n v="0"/>
    <n v="0"/>
    <x v="0"/>
    <d v="2013-12-16T15:35:48"/>
    <x v="0"/>
    <x v="3"/>
    <x v="0"/>
    <x v="12"/>
    <x v="156"/>
    <x v="12"/>
    <x v="3"/>
    <m/>
    <x v="14"/>
  </r>
  <r>
    <n v="6112"/>
    <s v="1620"/>
    <x v="0"/>
    <n v="0"/>
    <n v="0"/>
    <n v="0"/>
    <x v="0"/>
    <d v="2013-12-16T15:36:45"/>
    <x v="0"/>
    <x v="3"/>
    <x v="0"/>
    <x v="12"/>
    <x v="156"/>
    <x v="12"/>
    <x v="3"/>
    <m/>
    <x v="15"/>
  </r>
  <r>
    <n v="6122"/>
    <s v="1620"/>
    <x v="0"/>
    <n v="0"/>
    <n v="0"/>
    <n v="0"/>
    <x v="0"/>
    <d v="2013-12-16T15:38:09"/>
    <x v="0"/>
    <x v="3"/>
    <x v="0"/>
    <x v="12"/>
    <x v="156"/>
    <x v="12"/>
    <x v="3"/>
    <m/>
    <x v="16"/>
  </r>
  <r>
    <n v="6132"/>
    <s v="1620"/>
    <x v="0"/>
    <n v="1416"/>
    <n v="576"/>
    <n v="23"/>
    <x v="0"/>
    <d v="2013-12-16T15:40:15"/>
    <x v="0"/>
    <x v="3"/>
    <x v="0"/>
    <x v="12"/>
    <x v="156"/>
    <x v="12"/>
    <x v="3"/>
    <n v="3.9931000000000001E-2"/>
    <x v="17"/>
  </r>
  <r>
    <n v="6143"/>
    <s v="1620"/>
    <x v="0"/>
    <n v="0"/>
    <n v="0"/>
    <n v="0"/>
    <x v="0"/>
    <d v="2013-12-16T15:41:27"/>
    <x v="0"/>
    <x v="3"/>
    <x v="0"/>
    <x v="12"/>
    <x v="156"/>
    <x v="12"/>
    <x v="3"/>
    <m/>
    <x v="18"/>
  </r>
  <r>
    <n v="6153"/>
    <s v="1620"/>
    <x v="0"/>
    <n v="134"/>
    <n v="134"/>
    <n v="6"/>
    <x v="0"/>
    <d v="2013-12-16T15:42:55"/>
    <x v="0"/>
    <x v="3"/>
    <x v="0"/>
    <x v="12"/>
    <x v="156"/>
    <x v="12"/>
    <x v="3"/>
    <n v="4.4776000000000003E-2"/>
    <x v="19"/>
  </r>
  <r>
    <n v="6163"/>
    <s v="1620"/>
    <x v="0"/>
    <n v="2254"/>
    <n v="2234"/>
    <n v="179"/>
    <x v="0"/>
    <d v="2013-12-16T15:45:41"/>
    <x v="0"/>
    <x v="3"/>
    <x v="0"/>
    <x v="12"/>
    <x v="156"/>
    <x v="12"/>
    <x v="3"/>
    <n v="8.0125000000000002E-2"/>
    <x v="20"/>
  </r>
  <r>
    <n v="6174"/>
    <s v="1620"/>
    <x v="0"/>
    <n v="1552"/>
    <n v="543"/>
    <n v="49"/>
    <x v="0"/>
    <d v="2013-12-16T15:48:00"/>
    <x v="0"/>
    <x v="3"/>
    <x v="0"/>
    <x v="12"/>
    <x v="156"/>
    <x v="12"/>
    <x v="3"/>
    <n v="9.0239E-2"/>
    <x v="21"/>
  </r>
  <r>
    <n v="7617"/>
    <s v="1220"/>
    <x v="0"/>
    <n v="45"/>
    <n v="15"/>
    <n v="7"/>
    <x v="0"/>
    <d v="2013-12-18T00:45:17"/>
    <x v="0"/>
    <x v="5"/>
    <x v="0"/>
    <x v="13"/>
    <x v="157"/>
    <x v="13"/>
    <x v="4"/>
    <n v="0.466667"/>
    <x v="0"/>
  </r>
  <r>
    <n v="7629"/>
    <s v="1220"/>
    <x v="0"/>
    <n v="23"/>
    <n v="8"/>
    <n v="2"/>
    <x v="0"/>
    <d v="2013-12-18T00:49:49"/>
    <x v="0"/>
    <x v="5"/>
    <x v="0"/>
    <x v="13"/>
    <x v="157"/>
    <x v="13"/>
    <x v="4"/>
    <n v="0.25"/>
    <x v="1"/>
  </r>
  <r>
    <n v="7641"/>
    <s v="1220"/>
    <x v="0"/>
    <n v="1421"/>
    <n v="817"/>
    <n v="565"/>
    <x v="0"/>
    <d v="2013-12-18T00:53:38"/>
    <x v="0"/>
    <x v="5"/>
    <x v="0"/>
    <x v="13"/>
    <x v="157"/>
    <x v="13"/>
    <x v="4"/>
    <n v="0.691554"/>
    <x v="2"/>
  </r>
  <r>
    <n v="7655"/>
    <s v="1220"/>
    <x v="0"/>
    <n v="713"/>
    <n v="471"/>
    <n v="379"/>
    <x v="0"/>
    <d v="2013-12-18T00:58:09"/>
    <x v="0"/>
    <x v="5"/>
    <x v="0"/>
    <x v="13"/>
    <x v="157"/>
    <x v="13"/>
    <x v="4"/>
    <n v="0.80467100000000003"/>
    <x v="3"/>
  </r>
  <r>
    <n v="7683"/>
    <s v="1220"/>
    <x v="0"/>
    <n v="18"/>
    <n v="6"/>
    <n v="3"/>
    <x v="0"/>
    <d v="2013-12-18T01:01:13"/>
    <x v="0"/>
    <x v="5"/>
    <x v="0"/>
    <x v="13"/>
    <x v="157"/>
    <x v="13"/>
    <x v="4"/>
    <n v="0.5"/>
    <x v="4"/>
  </r>
  <r>
    <n v="7712"/>
    <s v="1220"/>
    <x v="0"/>
    <n v="13054"/>
    <n v="9921"/>
    <n v="12698"/>
    <x v="0"/>
    <d v="2013-12-18T01:04:29"/>
    <x v="0"/>
    <x v="5"/>
    <x v="0"/>
    <x v="13"/>
    <x v="157"/>
    <x v="13"/>
    <x v="4"/>
    <n v="1.279911"/>
    <x v="5"/>
  </r>
  <r>
    <n v="7732"/>
    <s v="1220"/>
    <x v="0"/>
    <n v="174"/>
    <n v="150"/>
    <n v="0"/>
    <x v="0"/>
    <d v="2013-12-18T01:06:52"/>
    <x v="0"/>
    <x v="5"/>
    <x v="0"/>
    <x v="13"/>
    <x v="157"/>
    <x v="13"/>
    <x v="4"/>
    <n v="0"/>
    <x v="6"/>
  </r>
  <r>
    <n v="7734"/>
    <s v="1220"/>
    <x v="0"/>
    <n v="0"/>
    <n v="0"/>
    <n v="0"/>
    <x v="0"/>
    <d v="2013-12-18T01:07:06"/>
    <x v="0"/>
    <x v="5"/>
    <x v="0"/>
    <x v="13"/>
    <x v="157"/>
    <x v="13"/>
    <x v="4"/>
    <m/>
    <x v="7"/>
  </r>
  <r>
    <n v="7755"/>
    <s v="1220"/>
    <x v="0"/>
    <n v="0"/>
    <n v="0"/>
    <n v="0"/>
    <x v="0"/>
    <d v="2013-12-18T01:08:10"/>
    <x v="0"/>
    <x v="5"/>
    <x v="0"/>
    <x v="13"/>
    <x v="157"/>
    <x v="13"/>
    <x v="4"/>
    <m/>
    <x v="8"/>
  </r>
  <r>
    <n v="7773"/>
    <s v="1220"/>
    <x v="0"/>
    <n v="0"/>
    <n v="0"/>
    <n v="0"/>
    <x v="0"/>
    <d v="2013-12-18T01:09:02"/>
    <x v="0"/>
    <x v="5"/>
    <x v="0"/>
    <x v="13"/>
    <x v="157"/>
    <x v="13"/>
    <x v="4"/>
    <m/>
    <x v="9"/>
  </r>
  <r>
    <n v="7786"/>
    <s v="1220"/>
    <x v="0"/>
    <n v="0"/>
    <n v="0"/>
    <n v="0"/>
    <x v="0"/>
    <d v="2013-12-18T01:11:21"/>
    <x v="0"/>
    <x v="5"/>
    <x v="0"/>
    <x v="13"/>
    <x v="157"/>
    <x v="13"/>
    <x v="4"/>
    <m/>
    <x v="10"/>
  </r>
  <r>
    <n v="7614"/>
    <s v="1225"/>
    <x v="0"/>
    <n v="84"/>
    <n v="28"/>
    <n v="20"/>
    <x v="0"/>
    <d v="2013-12-18T00:44:48"/>
    <x v="0"/>
    <x v="5"/>
    <x v="0"/>
    <x v="13"/>
    <x v="158"/>
    <x v="13"/>
    <x v="4"/>
    <n v="0.71428599999999998"/>
    <x v="0"/>
  </r>
  <r>
    <n v="7626"/>
    <s v="1225"/>
    <x v="0"/>
    <n v="51"/>
    <n v="16"/>
    <n v="7"/>
    <x v="0"/>
    <d v="2013-12-18T00:49:13"/>
    <x v="0"/>
    <x v="5"/>
    <x v="0"/>
    <x v="13"/>
    <x v="158"/>
    <x v="13"/>
    <x v="4"/>
    <n v="0.4375"/>
    <x v="1"/>
  </r>
  <r>
    <n v="7638"/>
    <s v="1225"/>
    <x v="0"/>
    <n v="1775"/>
    <n v="1065"/>
    <n v="532"/>
    <x v="0"/>
    <d v="2013-12-18T00:53:02"/>
    <x v="0"/>
    <x v="5"/>
    <x v="0"/>
    <x v="13"/>
    <x v="158"/>
    <x v="13"/>
    <x v="4"/>
    <n v="0.499531"/>
    <x v="2"/>
  </r>
  <r>
    <n v="7650"/>
    <s v="1225"/>
    <x v="0"/>
    <n v="288"/>
    <n v="190"/>
    <n v="146"/>
    <x v="0"/>
    <d v="2013-12-18T00:56:10"/>
    <x v="0"/>
    <x v="5"/>
    <x v="0"/>
    <x v="13"/>
    <x v="158"/>
    <x v="13"/>
    <x v="4"/>
    <n v="0.76842100000000002"/>
    <x v="3"/>
  </r>
  <r>
    <n v="7679"/>
    <s v="1225"/>
    <x v="0"/>
    <n v="48"/>
    <n v="16"/>
    <n v="7"/>
    <x v="0"/>
    <d v="2013-12-18T01:00:44"/>
    <x v="0"/>
    <x v="5"/>
    <x v="0"/>
    <x v="13"/>
    <x v="158"/>
    <x v="13"/>
    <x v="4"/>
    <n v="0.4375"/>
    <x v="4"/>
  </r>
  <r>
    <n v="7703"/>
    <s v="1225"/>
    <x v="0"/>
    <n v="5275"/>
    <n v="4010"/>
    <n v="5132"/>
    <x v="0"/>
    <d v="2013-12-18T01:03:40"/>
    <x v="0"/>
    <x v="5"/>
    <x v="0"/>
    <x v="13"/>
    <x v="158"/>
    <x v="13"/>
    <x v="4"/>
    <n v="1.2798"/>
    <x v="5"/>
  </r>
  <r>
    <n v="7726"/>
    <s v="1225"/>
    <x v="0"/>
    <n v="275"/>
    <n v="273"/>
    <n v="0"/>
    <x v="0"/>
    <d v="2013-12-18T01:06:13"/>
    <x v="0"/>
    <x v="5"/>
    <x v="0"/>
    <x v="13"/>
    <x v="158"/>
    <x v="13"/>
    <x v="4"/>
    <n v="0"/>
    <x v="6"/>
  </r>
  <r>
    <n v="7735"/>
    <s v="1225"/>
    <x v="0"/>
    <n v="0"/>
    <n v="0"/>
    <n v="0"/>
    <x v="0"/>
    <d v="2013-12-18T01:07:10"/>
    <x v="0"/>
    <x v="5"/>
    <x v="0"/>
    <x v="13"/>
    <x v="158"/>
    <x v="13"/>
    <x v="4"/>
    <m/>
    <x v="7"/>
  </r>
  <r>
    <n v="7757"/>
    <s v="1225"/>
    <x v="0"/>
    <n v="0"/>
    <n v="0"/>
    <n v="0"/>
    <x v="0"/>
    <d v="2013-12-18T01:08:14"/>
    <x v="0"/>
    <x v="5"/>
    <x v="0"/>
    <x v="13"/>
    <x v="158"/>
    <x v="13"/>
    <x v="4"/>
    <m/>
    <x v="8"/>
  </r>
  <r>
    <n v="7774"/>
    <s v="1225"/>
    <x v="0"/>
    <n v="0"/>
    <n v="0"/>
    <n v="0"/>
    <x v="0"/>
    <d v="2013-12-18T01:09:05"/>
    <x v="0"/>
    <x v="5"/>
    <x v="0"/>
    <x v="13"/>
    <x v="158"/>
    <x v="13"/>
    <x v="4"/>
    <m/>
    <x v="9"/>
  </r>
  <r>
    <n v="7787"/>
    <s v="1225"/>
    <x v="0"/>
    <n v="0"/>
    <n v="0"/>
    <n v="0"/>
    <x v="0"/>
    <d v="2013-12-18T01:11:26"/>
    <x v="0"/>
    <x v="5"/>
    <x v="0"/>
    <x v="13"/>
    <x v="158"/>
    <x v="13"/>
    <x v="4"/>
    <m/>
    <x v="10"/>
  </r>
  <r>
    <n v="7615"/>
    <s v="1230"/>
    <x v="0"/>
    <n v="55"/>
    <n v="19"/>
    <n v="9"/>
    <x v="0"/>
    <d v="2013-12-18T00:44:58"/>
    <x v="0"/>
    <x v="5"/>
    <x v="0"/>
    <x v="13"/>
    <x v="159"/>
    <x v="13"/>
    <x v="4"/>
    <n v="0.47368399999999999"/>
    <x v="0"/>
  </r>
  <r>
    <n v="7627"/>
    <s v="1230"/>
    <x v="0"/>
    <n v="35"/>
    <n v="9"/>
    <n v="4"/>
    <x v="0"/>
    <d v="2013-12-18T00:49:22"/>
    <x v="0"/>
    <x v="5"/>
    <x v="0"/>
    <x v="13"/>
    <x v="159"/>
    <x v="13"/>
    <x v="4"/>
    <n v="0.44444400000000001"/>
    <x v="1"/>
  </r>
  <r>
    <n v="7639"/>
    <s v="1230"/>
    <x v="0"/>
    <n v="828"/>
    <n v="439"/>
    <n v="263"/>
    <x v="0"/>
    <d v="2013-12-18T00:53:12"/>
    <x v="0"/>
    <x v="5"/>
    <x v="0"/>
    <x v="13"/>
    <x v="159"/>
    <x v="13"/>
    <x v="4"/>
    <n v="0.59908899999999998"/>
    <x v="2"/>
  </r>
  <r>
    <n v="7651"/>
    <s v="1230"/>
    <x v="0"/>
    <n v="275"/>
    <n v="181"/>
    <n v="139"/>
    <x v="0"/>
    <d v="2013-12-18T00:56:22"/>
    <x v="0"/>
    <x v="5"/>
    <x v="0"/>
    <x v="13"/>
    <x v="159"/>
    <x v="13"/>
    <x v="4"/>
    <n v="0.76795599999999997"/>
    <x v="3"/>
  </r>
  <r>
    <n v="7680"/>
    <s v="1230"/>
    <x v="0"/>
    <n v="39"/>
    <n v="13"/>
    <n v="6"/>
    <x v="0"/>
    <d v="2013-12-18T01:00:53"/>
    <x v="0"/>
    <x v="5"/>
    <x v="0"/>
    <x v="13"/>
    <x v="159"/>
    <x v="13"/>
    <x v="4"/>
    <n v="0.461538"/>
    <x v="4"/>
  </r>
  <r>
    <n v="7706"/>
    <s v="1230"/>
    <x v="0"/>
    <n v="2880"/>
    <n v="2189"/>
    <n v="2851"/>
    <x v="0"/>
    <d v="2013-12-18T01:03:55"/>
    <x v="0"/>
    <x v="5"/>
    <x v="0"/>
    <x v="13"/>
    <x v="159"/>
    <x v="13"/>
    <x v="4"/>
    <n v="1.3024210000000001"/>
    <x v="5"/>
  </r>
  <r>
    <n v="7729"/>
    <s v="1230"/>
    <x v="0"/>
    <n v="188"/>
    <n v="165"/>
    <n v="0"/>
    <x v="0"/>
    <d v="2013-12-18T01:06:29"/>
    <x v="0"/>
    <x v="5"/>
    <x v="0"/>
    <x v="13"/>
    <x v="159"/>
    <x v="13"/>
    <x v="4"/>
    <n v="0"/>
    <x v="6"/>
  </r>
  <r>
    <n v="7737"/>
    <s v="1230"/>
    <x v="0"/>
    <n v="0"/>
    <n v="0"/>
    <n v="0"/>
    <x v="0"/>
    <d v="2013-12-18T01:07:13"/>
    <x v="0"/>
    <x v="5"/>
    <x v="0"/>
    <x v="13"/>
    <x v="159"/>
    <x v="13"/>
    <x v="4"/>
    <m/>
    <x v="7"/>
  </r>
  <r>
    <n v="7759"/>
    <s v="1230"/>
    <x v="0"/>
    <n v="0"/>
    <n v="0"/>
    <n v="0"/>
    <x v="0"/>
    <d v="2013-12-18T01:08:18"/>
    <x v="0"/>
    <x v="5"/>
    <x v="0"/>
    <x v="13"/>
    <x v="159"/>
    <x v="13"/>
    <x v="4"/>
    <m/>
    <x v="8"/>
  </r>
  <r>
    <n v="7775"/>
    <s v="1230"/>
    <x v="0"/>
    <n v="0"/>
    <n v="0"/>
    <n v="0"/>
    <x v="0"/>
    <d v="2013-12-18T01:09:09"/>
    <x v="0"/>
    <x v="5"/>
    <x v="0"/>
    <x v="13"/>
    <x v="159"/>
    <x v="13"/>
    <x v="4"/>
    <m/>
    <x v="9"/>
  </r>
  <r>
    <n v="7788"/>
    <s v="1230"/>
    <x v="0"/>
    <n v="0"/>
    <n v="0"/>
    <n v="0"/>
    <x v="0"/>
    <d v="2013-12-18T01:11:30"/>
    <x v="0"/>
    <x v="5"/>
    <x v="0"/>
    <x v="13"/>
    <x v="159"/>
    <x v="13"/>
    <x v="4"/>
    <m/>
    <x v="10"/>
  </r>
  <r>
    <n v="7613"/>
    <s v="1235"/>
    <x v="0"/>
    <n v="65"/>
    <n v="22"/>
    <n v="10"/>
    <x v="0"/>
    <d v="2013-12-18T00:44:40"/>
    <x v="0"/>
    <x v="5"/>
    <x v="0"/>
    <x v="13"/>
    <x v="160"/>
    <x v="13"/>
    <x v="4"/>
    <n v="0.45454499999999998"/>
    <x v="0"/>
  </r>
  <r>
    <n v="7625"/>
    <s v="1235"/>
    <x v="0"/>
    <n v="46"/>
    <n v="13"/>
    <n v="5"/>
    <x v="0"/>
    <d v="2013-12-18T00:49:00"/>
    <x v="0"/>
    <x v="5"/>
    <x v="0"/>
    <x v="13"/>
    <x v="160"/>
    <x v="13"/>
    <x v="4"/>
    <n v="0.38461499999999998"/>
    <x v="1"/>
  </r>
  <r>
    <n v="7637"/>
    <s v="1235"/>
    <x v="0"/>
    <n v="1152"/>
    <n v="576"/>
    <n v="432"/>
    <x v="0"/>
    <d v="2013-12-18T00:52:49"/>
    <x v="0"/>
    <x v="5"/>
    <x v="0"/>
    <x v="13"/>
    <x v="160"/>
    <x v="13"/>
    <x v="4"/>
    <n v="0.75"/>
    <x v="2"/>
  </r>
  <r>
    <n v="7649"/>
    <s v="1235"/>
    <x v="0"/>
    <n v="254"/>
    <n v="167"/>
    <n v="128"/>
    <x v="0"/>
    <d v="2013-12-18T00:55:50"/>
    <x v="0"/>
    <x v="5"/>
    <x v="0"/>
    <x v="13"/>
    <x v="160"/>
    <x v="13"/>
    <x v="4"/>
    <n v="0.76646700000000001"/>
    <x v="3"/>
  </r>
  <r>
    <n v="7676"/>
    <s v="1235"/>
    <x v="0"/>
    <n v="51"/>
    <n v="17"/>
    <n v="8"/>
    <x v="0"/>
    <d v="2013-12-18T01:00:32"/>
    <x v="0"/>
    <x v="5"/>
    <x v="0"/>
    <x v="13"/>
    <x v="160"/>
    <x v="13"/>
    <x v="4"/>
    <n v="0.47058800000000001"/>
    <x v="4"/>
  </r>
  <r>
    <n v="7701"/>
    <s v="1235"/>
    <x v="0"/>
    <n v="2469"/>
    <n v="1876"/>
    <n v="2400"/>
    <x v="0"/>
    <d v="2013-12-18T01:03:28"/>
    <x v="0"/>
    <x v="5"/>
    <x v="0"/>
    <x v="13"/>
    <x v="160"/>
    <x v="13"/>
    <x v="4"/>
    <n v="1.279318"/>
    <x v="5"/>
  </r>
  <r>
    <n v="7725"/>
    <s v="1235"/>
    <x v="0"/>
    <n v="264"/>
    <n v="240"/>
    <n v="0"/>
    <x v="0"/>
    <d v="2013-12-18T01:06:03"/>
    <x v="0"/>
    <x v="5"/>
    <x v="0"/>
    <x v="13"/>
    <x v="160"/>
    <x v="13"/>
    <x v="4"/>
    <n v="0"/>
    <x v="6"/>
  </r>
  <r>
    <n v="7738"/>
    <s v="1235"/>
    <x v="0"/>
    <n v="0"/>
    <n v="0"/>
    <n v="0"/>
    <x v="0"/>
    <d v="2013-12-18T01:07:20"/>
    <x v="0"/>
    <x v="5"/>
    <x v="0"/>
    <x v="13"/>
    <x v="160"/>
    <x v="13"/>
    <x v="4"/>
    <m/>
    <x v="7"/>
  </r>
  <r>
    <n v="7763"/>
    <s v="1235"/>
    <x v="0"/>
    <n v="0"/>
    <n v="0"/>
    <n v="0"/>
    <x v="0"/>
    <d v="2013-12-18T01:08:26"/>
    <x v="0"/>
    <x v="5"/>
    <x v="0"/>
    <x v="13"/>
    <x v="160"/>
    <x v="13"/>
    <x v="4"/>
    <m/>
    <x v="8"/>
  </r>
  <r>
    <n v="7776"/>
    <s v="1235"/>
    <x v="0"/>
    <n v="0"/>
    <n v="0"/>
    <n v="0"/>
    <x v="0"/>
    <d v="2013-12-18T01:09:12"/>
    <x v="0"/>
    <x v="5"/>
    <x v="0"/>
    <x v="13"/>
    <x v="160"/>
    <x v="13"/>
    <x v="4"/>
    <m/>
    <x v="9"/>
  </r>
  <r>
    <n v="7789"/>
    <s v="1235"/>
    <x v="0"/>
    <n v="0"/>
    <n v="0"/>
    <n v="0"/>
    <x v="0"/>
    <d v="2013-12-18T01:11:34"/>
    <x v="0"/>
    <x v="5"/>
    <x v="0"/>
    <x v="13"/>
    <x v="160"/>
    <x v="13"/>
    <x v="4"/>
    <m/>
    <x v="10"/>
  </r>
  <r>
    <n v="7612"/>
    <s v="1240"/>
    <x v="0"/>
    <n v="48"/>
    <n v="16"/>
    <n v="7"/>
    <x v="0"/>
    <d v="2013-12-18T00:44:30"/>
    <x v="0"/>
    <x v="5"/>
    <x v="0"/>
    <x v="13"/>
    <x v="161"/>
    <x v="13"/>
    <x v="4"/>
    <n v="0.4375"/>
    <x v="0"/>
  </r>
  <r>
    <n v="7624"/>
    <s v="1240"/>
    <x v="0"/>
    <n v="25"/>
    <n v="6"/>
    <n v="2"/>
    <x v="0"/>
    <d v="2013-12-18T00:48:46"/>
    <x v="0"/>
    <x v="5"/>
    <x v="0"/>
    <x v="13"/>
    <x v="161"/>
    <x v="13"/>
    <x v="4"/>
    <n v="0.33333299999999999"/>
    <x v="1"/>
  </r>
  <r>
    <n v="7636"/>
    <s v="1240"/>
    <x v="0"/>
    <n v="860"/>
    <n v="473"/>
    <n v="331"/>
    <x v="0"/>
    <d v="2013-12-18T00:52:39"/>
    <x v="0"/>
    <x v="5"/>
    <x v="0"/>
    <x v="13"/>
    <x v="161"/>
    <x v="13"/>
    <x v="4"/>
    <n v="0.69978899999999999"/>
    <x v="2"/>
  </r>
  <r>
    <n v="7648"/>
    <s v="1240"/>
    <x v="0"/>
    <n v="134"/>
    <n v="88"/>
    <n v="67"/>
    <x v="0"/>
    <d v="2013-12-18T00:55:37"/>
    <x v="0"/>
    <x v="5"/>
    <x v="0"/>
    <x v="13"/>
    <x v="161"/>
    <x v="13"/>
    <x v="4"/>
    <n v="0.76136400000000004"/>
    <x v="3"/>
  </r>
  <r>
    <n v="7673"/>
    <s v="1240"/>
    <x v="0"/>
    <n v="32"/>
    <n v="11"/>
    <n v="5"/>
    <x v="0"/>
    <d v="2013-12-18T01:00:00"/>
    <x v="0"/>
    <x v="5"/>
    <x v="0"/>
    <x v="13"/>
    <x v="161"/>
    <x v="13"/>
    <x v="4"/>
    <n v="0.45454499999999998"/>
    <x v="4"/>
  </r>
  <r>
    <n v="7698"/>
    <s v="1240"/>
    <x v="0"/>
    <n v="1120"/>
    <n v="851"/>
    <n v="1089"/>
    <x v="0"/>
    <d v="2013-12-18T01:03:12"/>
    <x v="0"/>
    <x v="5"/>
    <x v="0"/>
    <x v="13"/>
    <x v="161"/>
    <x v="13"/>
    <x v="4"/>
    <n v="1.279671"/>
    <x v="5"/>
  </r>
  <r>
    <n v="7723"/>
    <s v="1240"/>
    <x v="0"/>
    <n v="174"/>
    <n v="153"/>
    <n v="0"/>
    <x v="0"/>
    <d v="2013-12-18T01:05:54"/>
    <x v="0"/>
    <x v="5"/>
    <x v="0"/>
    <x v="13"/>
    <x v="161"/>
    <x v="13"/>
    <x v="4"/>
    <n v="0"/>
    <x v="6"/>
  </r>
  <r>
    <n v="7739"/>
    <s v="1240"/>
    <x v="0"/>
    <n v="0"/>
    <n v="0"/>
    <n v="0"/>
    <x v="0"/>
    <d v="2013-12-18T01:07:25"/>
    <x v="0"/>
    <x v="5"/>
    <x v="0"/>
    <x v="13"/>
    <x v="161"/>
    <x v="13"/>
    <x v="4"/>
    <m/>
    <x v="7"/>
  </r>
  <r>
    <n v="7761"/>
    <s v="1240"/>
    <x v="0"/>
    <n v="0"/>
    <n v="0"/>
    <n v="0"/>
    <x v="0"/>
    <d v="2013-12-18T01:08:22"/>
    <x v="0"/>
    <x v="5"/>
    <x v="0"/>
    <x v="13"/>
    <x v="161"/>
    <x v="13"/>
    <x v="4"/>
    <m/>
    <x v="8"/>
  </r>
  <r>
    <n v="7777"/>
    <s v="1240"/>
    <x v="0"/>
    <n v="0"/>
    <n v="0"/>
    <n v="0"/>
    <x v="0"/>
    <d v="2013-12-18T01:09:15"/>
    <x v="0"/>
    <x v="5"/>
    <x v="0"/>
    <x v="13"/>
    <x v="161"/>
    <x v="13"/>
    <x v="4"/>
    <m/>
    <x v="9"/>
  </r>
  <r>
    <n v="7790"/>
    <s v="1240"/>
    <x v="0"/>
    <n v="0"/>
    <n v="0"/>
    <n v="0"/>
    <x v="0"/>
    <d v="2013-12-18T01:11:37"/>
    <x v="0"/>
    <x v="5"/>
    <x v="0"/>
    <x v="13"/>
    <x v="161"/>
    <x v="13"/>
    <x v="4"/>
    <m/>
    <x v="10"/>
  </r>
  <r>
    <n v="7611"/>
    <s v="1245"/>
    <x v="0"/>
    <n v="64"/>
    <n v="22"/>
    <n v="11"/>
    <x v="0"/>
    <d v="2013-12-18T00:44:20"/>
    <x v="0"/>
    <x v="5"/>
    <x v="0"/>
    <x v="13"/>
    <x v="162"/>
    <x v="13"/>
    <x v="4"/>
    <n v="0.5"/>
    <x v="0"/>
  </r>
  <r>
    <n v="7623"/>
    <s v="1245"/>
    <x v="0"/>
    <n v="39"/>
    <n v="9"/>
    <n v="3"/>
    <x v="0"/>
    <d v="2013-12-18T00:48:35"/>
    <x v="0"/>
    <x v="5"/>
    <x v="0"/>
    <x v="13"/>
    <x v="162"/>
    <x v="13"/>
    <x v="4"/>
    <n v="0.33333299999999999"/>
    <x v="1"/>
  </r>
  <r>
    <n v="7635"/>
    <s v="1245"/>
    <x v="0"/>
    <n v="3780"/>
    <n v="2010"/>
    <n v="1608"/>
    <x v="0"/>
    <d v="2013-12-18T00:52:26"/>
    <x v="0"/>
    <x v="5"/>
    <x v="0"/>
    <x v="13"/>
    <x v="162"/>
    <x v="13"/>
    <x v="4"/>
    <n v="0.8"/>
    <x v="2"/>
  </r>
  <r>
    <n v="7647"/>
    <s v="1245"/>
    <x v="0"/>
    <n v="285"/>
    <n v="188"/>
    <n v="144"/>
    <x v="0"/>
    <d v="2013-12-18T00:55:26"/>
    <x v="0"/>
    <x v="5"/>
    <x v="0"/>
    <x v="13"/>
    <x v="162"/>
    <x v="13"/>
    <x v="4"/>
    <n v="0.765957"/>
    <x v="3"/>
  </r>
  <r>
    <n v="7672"/>
    <s v="1245"/>
    <x v="0"/>
    <n v="61"/>
    <n v="21"/>
    <n v="15"/>
    <x v="0"/>
    <d v="2013-12-18T00:59:50"/>
    <x v="0"/>
    <x v="5"/>
    <x v="0"/>
    <x v="13"/>
    <x v="162"/>
    <x v="13"/>
    <x v="4"/>
    <n v="0.71428599999999998"/>
    <x v="4"/>
  </r>
  <r>
    <n v="7696"/>
    <s v="1245"/>
    <x v="0"/>
    <n v="3160"/>
    <n v="2400"/>
    <n v="3072"/>
    <x v="0"/>
    <d v="2013-12-18T01:02:59"/>
    <x v="0"/>
    <x v="5"/>
    <x v="0"/>
    <x v="13"/>
    <x v="162"/>
    <x v="13"/>
    <x v="4"/>
    <n v="1.28"/>
    <x v="5"/>
  </r>
  <r>
    <n v="7722"/>
    <s v="1245"/>
    <x v="0"/>
    <n v="269"/>
    <n v="236"/>
    <n v="0"/>
    <x v="0"/>
    <d v="2013-12-18T01:05:44"/>
    <x v="0"/>
    <x v="5"/>
    <x v="0"/>
    <x v="13"/>
    <x v="162"/>
    <x v="13"/>
    <x v="4"/>
    <n v="0"/>
    <x v="6"/>
  </r>
  <r>
    <n v="7741"/>
    <s v="1245"/>
    <x v="0"/>
    <n v="0"/>
    <n v="0"/>
    <n v="0"/>
    <x v="0"/>
    <d v="2013-12-18T01:07:30"/>
    <x v="0"/>
    <x v="5"/>
    <x v="0"/>
    <x v="13"/>
    <x v="162"/>
    <x v="13"/>
    <x v="4"/>
    <m/>
    <x v="7"/>
  </r>
  <r>
    <n v="7764"/>
    <s v="1245"/>
    <x v="0"/>
    <n v="0"/>
    <n v="0"/>
    <n v="0"/>
    <x v="0"/>
    <d v="2013-12-18T01:08:29"/>
    <x v="0"/>
    <x v="5"/>
    <x v="0"/>
    <x v="13"/>
    <x v="162"/>
    <x v="13"/>
    <x v="4"/>
    <m/>
    <x v="8"/>
  </r>
  <r>
    <n v="7779"/>
    <s v="1245"/>
    <x v="0"/>
    <n v="0"/>
    <n v="0"/>
    <n v="0"/>
    <x v="0"/>
    <d v="2013-12-18T01:09:22"/>
    <x v="0"/>
    <x v="5"/>
    <x v="0"/>
    <x v="13"/>
    <x v="162"/>
    <x v="13"/>
    <x v="4"/>
    <m/>
    <x v="9"/>
  </r>
  <r>
    <n v="7791"/>
    <s v="1245"/>
    <x v="0"/>
    <n v="0"/>
    <n v="0"/>
    <n v="0"/>
    <x v="0"/>
    <d v="2013-12-18T01:11:40"/>
    <x v="0"/>
    <x v="5"/>
    <x v="0"/>
    <x v="13"/>
    <x v="162"/>
    <x v="13"/>
    <x v="4"/>
    <m/>
    <x v="10"/>
  </r>
  <r>
    <n v="7609"/>
    <s v="1250"/>
    <x v="0"/>
    <n v="98"/>
    <n v="41"/>
    <n v="21"/>
    <x v="0"/>
    <d v="2013-12-18T00:43:58"/>
    <x v="0"/>
    <x v="5"/>
    <x v="0"/>
    <x v="13"/>
    <x v="163"/>
    <x v="13"/>
    <x v="4"/>
    <n v="0.51219499999999996"/>
    <x v="0"/>
  </r>
  <r>
    <n v="7621"/>
    <s v="1250"/>
    <x v="0"/>
    <n v="42"/>
    <n v="9"/>
    <n v="3"/>
    <x v="0"/>
    <d v="2013-12-18T00:48:13"/>
    <x v="0"/>
    <x v="5"/>
    <x v="0"/>
    <x v="13"/>
    <x v="163"/>
    <x v="13"/>
    <x v="4"/>
    <n v="0.33333299999999999"/>
    <x v="1"/>
  </r>
  <r>
    <n v="7633"/>
    <s v="1250"/>
    <x v="0"/>
    <n v="3950"/>
    <n v="2093"/>
    <n v="3504"/>
    <x v="0"/>
    <d v="2013-12-18T00:51:46"/>
    <x v="0"/>
    <x v="5"/>
    <x v="0"/>
    <x v="13"/>
    <x v="163"/>
    <x v="13"/>
    <x v="4"/>
    <n v="1.6741520000000001"/>
    <x v="2"/>
  </r>
  <r>
    <n v="7645"/>
    <s v="1250"/>
    <x v="0"/>
    <n v="264"/>
    <n v="174"/>
    <n v="134"/>
    <x v="0"/>
    <d v="2013-12-18T00:55:04"/>
    <x v="0"/>
    <x v="5"/>
    <x v="0"/>
    <x v="13"/>
    <x v="163"/>
    <x v="13"/>
    <x v="4"/>
    <n v="0.77011499999999999"/>
    <x v="3"/>
  </r>
  <r>
    <n v="7667"/>
    <s v="1250"/>
    <x v="0"/>
    <n v="43"/>
    <n v="14"/>
    <n v="6"/>
    <x v="0"/>
    <d v="2013-12-18T00:59:27"/>
    <x v="0"/>
    <x v="5"/>
    <x v="0"/>
    <x v="13"/>
    <x v="163"/>
    <x v="13"/>
    <x v="4"/>
    <n v="0.42857099999999998"/>
    <x v="4"/>
  </r>
  <r>
    <n v="7691"/>
    <s v="1250"/>
    <x v="0"/>
    <n v="2885"/>
    <n v="2192"/>
    <n v="2805"/>
    <x v="0"/>
    <d v="2013-12-18T01:02:31"/>
    <x v="0"/>
    <x v="5"/>
    <x v="0"/>
    <x v="13"/>
    <x v="163"/>
    <x v="13"/>
    <x v="4"/>
    <n v="1.2796529999999999"/>
    <x v="5"/>
  </r>
  <r>
    <n v="7720"/>
    <s v="1250"/>
    <x v="0"/>
    <n v="253"/>
    <n v="222"/>
    <n v="0"/>
    <x v="0"/>
    <d v="2013-12-18T01:05:21"/>
    <x v="0"/>
    <x v="5"/>
    <x v="0"/>
    <x v="13"/>
    <x v="163"/>
    <x v="13"/>
    <x v="4"/>
    <n v="0"/>
    <x v="6"/>
  </r>
  <r>
    <n v="7743"/>
    <s v="1250"/>
    <x v="0"/>
    <n v="0"/>
    <n v="0"/>
    <n v="0"/>
    <x v="0"/>
    <d v="2013-12-18T01:07:34"/>
    <x v="0"/>
    <x v="5"/>
    <x v="0"/>
    <x v="13"/>
    <x v="163"/>
    <x v="13"/>
    <x v="4"/>
    <m/>
    <x v="7"/>
  </r>
  <r>
    <n v="7766"/>
    <s v="1250"/>
    <x v="0"/>
    <n v="0"/>
    <n v="0"/>
    <n v="0"/>
    <x v="0"/>
    <d v="2013-12-18T01:08:33"/>
    <x v="0"/>
    <x v="5"/>
    <x v="0"/>
    <x v="13"/>
    <x v="163"/>
    <x v="13"/>
    <x v="4"/>
    <m/>
    <x v="8"/>
  </r>
  <r>
    <n v="7780"/>
    <s v="1250"/>
    <x v="0"/>
    <n v="0"/>
    <n v="0"/>
    <n v="0"/>
    <x v="0"/>
    <d v="2013-12-18T01:09:26"/>
    <x v="0"/>
    <x v="5"/>
    <x v="0"/>
    <x v="13"/>
    <x v="163"/>
    <x v="13"/>
    <x v="4"/>
    <m/>
    <x v="9"/>
  </r>
  <r>
    <n v="7793"/>
    <s v="1250"/>
    <x v="0"/>
    <n v="0"/>
    <n v="0"/>
    <n v="0"/>
    <x v="0"/>
    <d v="2013-12-18T01:11:47"/>
    <x v="0"/>
    <x v="5"/>
    <x v="0"/>
    <x v="13"/>
    <x v="163"/>
    <x v="13"/>
    <x v="4"/>
    <m/>
    <x v="10"/>
  </r>
  <r>
    <n v="7606"/>
    <s v="1255"/>
    <x v="0"/>
    <n v="68"/>
    <n v="23"/>
    <n v="11"/>
    <x v="0"/>
    <d v="2013-12-18T00:43:29"/>
    <x v="0"/>
    <x v="5"/>
    <x v="0"/>
    <x v="13"/>
    <x v="164"/>
    <x v="13"/>
    <x v="4"/>
    <n v="0.47826099999999999"/>
    <x v="0"/>
  </r>
  <r>
    <n v="7618"/>
    <s v="1255"/>
    <x v="0"/>
    <n v="44"/>
    <n v="11"/>
    <n v="4"/>
    <x v="0"/>
    <d v="2013-12-18T00:47:20"/>
    <x v="0"/>
    <x v="5"/>
    <x v="0"/>
    <x v="13"/>
    <x v="164"/>
    <x v="13"/>
    <x v="4"/>
    <n v="0.36363600000000001"/>
    <x v="1"/>
  </r>
  <r>
    <n v="7630"/>
    <s v="1255"/>
    <x v="0"/>
    <n v="922"/>
    <n v="488"/>
    <n v="385"/>
    <x v="0"/>
    <d v="2013-12-18T00:51:14"/>
    <x v="0"/>
    <x v="5"/>
    <x v="0"/>
    <x v="13"/>
    <x v="164"/>
    <x v="13"/>
    <x v="4"/>
    <n v="0.78893400000000002"/>
    <x v="2"/>
  </r>
  <r>
    <n v="7642"/>
    <s v="1255"/>
    <x v="0"/>
    <n v="125"/>
    <n v="82"/>
    <n v="63"/>
    <x v="0"/>
    <d v="2013-12-18T00:54:27"/>
    <x v="0"/>
    <x v="5"/>
    <x v="0"/>
    <x v="13"/>
    <x v="164"/>
    <x v="13"/>
    <x v="4"/>
    <n v="0.768293"/>
    <x v="3"/>
  </r>
  <r>
    <n v="7658"/>
    <s v="1255"/>
    <x v="0"/>
    <n v="54"/>
    <n v="18"/>
    <n v="11"/>
    <x v="0"/>
    <d v="2013-12-18T00:58:34"/>
    <x v="0"/>
    <x v="5"/>
    <x v="0"/>
    <x v="13"/>
    <x v="164"/>
    <x v="13"/>
    <x v="4"/>
    <n v="0.61111099999999996"/>
    <x v="4"/>
  </r>
  <r>
    <n v="7685"/>
    <s v="1255"/>
    <x v="0"/>
    <n v="1325"/>
    <n v="1015"/>
    <n v="1299"/>
    <x v="0"/>
    <d v="2013-12-18T01:01:41"/>
    <x v="0"/>
    <x v="5"/>
    <x v="0"/>
    <x v="13"/>
    <x v="164"/>
    <x v="13"/>
    <x v="4"/>
    <n v="1.279803"/>
    <x v="5"/>
  </r>
  <r>
    <n v="7714"/>
    <s v="1255"/>
    <x v="0"/>
    <n v="252"/>
    <n v="225"/>
    <n v="0"/>
    <x v="0"/>
    <d v="2013-12-18T01:04:50"/>
    <x v="0"/>
    <x v="5"/>
    <x v="0"/>
    <x v="13"/>
    <x v="164"/>
    <x v="13"/>
    <x v="4"/>
    <n v="0"/>
    <x v="6"/>
  </r>
  <r>
    <n v="7745"/>
    <s v="1255"/>
    <x v="0"/>
    <n v="0"/>
    <n v="0"/>
    <n v="0"/>
    <x v="0"/>
    <d v="2013-12-18T01:07:39"/>
    <x v="0"/>
    <x v="5"/>
    <x v="0"/>
    <x v="13"/>
    <x v="164"/>
    <x v="13"/>
    <x v="4"/>
    <m/>
    <x v="7"/>
  </r>
  <r>
    <n v="7767"/>
    <s v="1255"/>
    <x v="0"/>
    <n v="0"/>
    <n v="0"/>
    <n v="0"/>
    <x v="0"/>
    <d v="2013-12-18T01:08:40"/>
    <x v="0"/>
    <x v="5"/>
    <x v="0"/>
    <x v="13"/>
    <x v="164"/>
    <x v="13"/>
    <x v="4"/>
    <m/>
    <x v="8"/>
  </r>
  <r>
    <n v="7781"/>
    <s v="1255"/>
    <x v="0"/>
    <n v="0"/>
    <n v="0"/>
    <n v="0"/>
    <x v="0"/>
    <d v="2013-12-18T01:09:30"/>
    <x v="0"/>
    <x v="5"/>
    <x v="0"/>
    <x v="13"/>
    <x v="164"/>
    <x v="13"/>
    <x v="4"/>
    <m/>
    <x v="9"/>
  </r>
  <r>
    <n v="7794"/>
    <s v="1255"/>
    <x v="0"/>
    <n v="0"/>
    <n v="0"/>
    <n v="0"/>
    <x v="0"/>
    <d v="2013-12-18T01:11:50"/>
    <x v="0"/>
    <x v="5"/>
    <x v="0"/>
    <x v="13"/>
    <x v="164"/>
    <x v="13"/>
    <x v="4"/>
    <m/>
    <x v="10"/>
  </r>
  <r>
    <n v="7610"/>
    <s v="1260"/>
    <x v="0"/>
    <n v="45"/>
    <n v="15"/>
    <n v="7"/>
    <x v="0"/>
    <d v="2013-12-18T00:44:11"/>
    <x v="0"/>
    <x v="5"/>
    <x v="0"/>
    <x v="13"/>
    <x v="165"/>
    <x v="13"/>
    <x v="4"/>
    <n v="0.466667"/>
    <x v="0"/>
  </r>
  <r>
    <n v="7622"/>
    <s v="1260"/>
    <x v="0"/>
    <n v="41"/>
    <n v="10"/>
    <n v="4"/>
    <x v="0"/>
    <d v="2013-12-18T00:48:24"/>
    <x v="0"/>
    <x v="5"/>
    <x v="0"/>
    <x v="13"/>
    <x v="165"/>
    <x v="13"/>
    <x v="4"/>
    <n v="0.4"/>
    <x v="1"/>
  </r>
  <r>
    <n v="7634"/>
    <s v="1260"/>
    <x v="0"/>
    <n v="1278"/>
    <n v="720"/>
    <n v="540"/>
    <x v="0"/>
    <d v="2013-12-18T00:51:59"/>
    <x v="0"/>
    <x v="5"/>
    <x v="0"/>
    <x v="13"/>
    <x v="165"/>
    <x v="13"/>
    <x v="4"/>
    <n v="0.75"/>
    <x v="2"/>
  </r>
  <r>
    <n v="7646"/>
    <s v="1260"/>
    <x v="0"/>
    <n v="278"/>
    <n v="183"/>
    <n v="141"/>
    <x v="0"/>
    <d v="2013-12-18T00:55:14"/>
    <x v="0"/>
    <x v="5"/>
    <x v="0"/>
    <x v="13"/>
    <x v="165"/>
    <x v="13"/>
    <x v="4"/>
    <n v="0.77049199999999995"/>
    <x v="3"/>
  </r>
  <r>
    <n v="7670"/>
    <s v="1260"/>
    <x v="0"/>
    <n v="48"/>
    <n v="16"/>
    <n v="8"/>
    <x v="0"/>
    <d v="2013-12-18T00:59:40"/>
    <x v="0"/>
    <x v="5"/>
    <x v="0"/>
    <x v="13"/>
    <x v="165"/>
    <x v="13"/>
    <x v="4"/>
    <n v="0.5"/>
    <x v="4"/>
  </r>
  <r>
    <n v="7693"/>
    <s v="1260"/>
    <x v="0"/>
    <n v="2450"/>
    <n v="1862"/>
    <n v="2383"/>
    <x v="0"/>
    <d v="2013-12-18T01:02:45"/>
    <x v="0"/>
    <x v="5"/>
    <x v="0"/>
    <x v="13"/>
    <x v="165"/>
    <x v="13"/>
    <x v="4"/>
    <n v="1.2798069999999999"/>
    <x v="5"/>
  </r>
  <r>
    <n v="7721"/>
    <s v="1260"/>
    <x v="0"/>
    <n v="315"/>
    <n v="193"/>
    <n v="0"/>
    <x v="0"/>
    <d v="2013-12-18T01:05:32"/>
    <x v="0"/>
    <x v="5"/>
    <x v="0"/>
    <x v="13"/>
    <x v="165"/>
    <x v="13"/>
    <x v="4"/>
    <n v="0"/>
    <x v="6"/>
  </r>
  <r>
    <n v="7747"/>
    <s v="1260"/>
    <x v="0"/>
    <n v="0"/>
    <n v="0"/>
    <n v="0"/>
    <x v="0"/>
    <d v="2013-12-18T01:07:42"/>
    <x v="0"/>
    <x v="5"/>
    <x v="0"/>
    <x v="13"/>
    <x v="165"/>
    <x v="13"/>
    <x v="4"/>
    <m/>
    <x v="7"/>
  </r>
  <r>
    <n v="7769"/>
    <s v="1260"/>
    <x v="0"/>
    <n v="0"/>
    <n v="0"/>
    <n v="0"/>
    <x v="0"/>
    <d v="2013-12-18T01:08:43"/>
    <x v="0"/>
    <x v="5"/>
    <x v="0"/>
    <x v="13"/>
    <x v="165"/>
    <x v="13"/>
    <x v="4"/>
    <m/>
    <x v="8"/>
  </r>
  <r>
    <n v="7782"/>
    <s v="1260"/>
    <x v="0"/>
    <n v="0"/>
    <n v="0"/>
    <n v="0"/>
    <x v="0"/>
    <d v="2013-12-18T01:09:34"/>
    <x v="0"/>
    <x v="5"/>
    <x v="0"/>
    <x v="13"/>
    <x v="165"/>
    <x v="13"/>
    <x v="4"/>
    <m/>
    <x v="9"/>
  </r>
  <r>
    <n v="7795"/>
    <s v="1260"/>
    <x v="0"/>
    <n v="0"/>
    <n v="0"/>
    <n v="0"/>
    <x v="0"/>
    <d v="2013-12-18T01:11:53"/>
    <x v="0"/>
    <x v="5"/>
    <x v="0"/>
    <x v="13"/>
    <x v="165"/>
    <x v="13"/>
    <x v="4"/>
    <m/>
    <x v="10"/>
  </r>
  <r>
    <n v="7607"/>
    <s v="1265"/>
    <x v="0"/>
    <n v="63"/>
    <n v="21"/>
    <n v="10"/>
    <x v="0"/>
    <d v="2013-12-18T00:43:41"/>
    <x v="0"/>
    <x v="5"/>
    <x v="0"/>
    <x v="13"/>
    <x v="166"/>
    <x v="13"/>
    <x v="4"/>
    <n v="0.47619"/>
    <x v="0"/>
  </r>
  <r>
    <n v="7619"/>
    <s v="1265"/>
    <x v="0"/>
    <n v="42"/>
    <n v="12"/>
    <n v="4"/>
    <x v="0"/>
    <d v="2013-12-18T00:47:34"/>
    <x v="0"/>
    <x v="5"/>
    <x v="4"/>
    <x v="13"/>
    <x v="166"/>
    <x v="13"/>
    <x v="4"/>
    <n v="0.33333299999999999"/>
    <x v="1"/>
  </r>
  <r>
    <n v="7631"/>
    <s v="1265"/>
    <x v="0"/>
    <n v="846"/>
    <n v="325"/>
    <n v="244"/>
    <x v="0"/>
    <d v="2013-12-18T00:51:24"/>
    <x v="0"/>
    <x v="5"/>
    <x v="0"/>
    <x v="13"/>
    <x v="166"/>
    <x v="13"/>
    <x v="4"/>
    <n v="0.75076900000000002"/>
    <x v="2"/>
  </r>
  <r>
    <n v="7643"/>
    <s v="1265"/>
    <x v="0"/>
    <n v="168"/>
    <n v="110"/>
    <n v="85"/>
    <x v="0"/>
    <d v="2013-12-18T00:54:38"/>
    <x v="0"/>
    <x v="5"/>
    <x v="0"/>
    <x v="13"/>
    <x v="166"/>
    <x v="13"/>
    <x v="4"/>
    <n v="0.77272700000000005"/>
    <x v="3"/>
  </r>
  <r>
    <n v="7661"/>
    <s v="1265"/>
    <x v="0"/>
    <n v="45"/>
    <n v="15"/>
    <n v="7"/>
    <x v="0"/>
    <d v="2013-12-18T00:58:43"/>
    <x v="0"/>
    <x v="5"/>
    <x v="0"/>
    <x v="13"/>
    <x v="166"/>
    <x v="13"/>
    <x v="4"/>
    <n v="0.466667"/>
    <x v="4"/>
  </r>
  <r>
    <n v="7686"/>
    <s v="1265"/>
    <x v="0"/>
    <n v="2650"/>
    <n v="1675"/>
    <n v="2144"/>
    <x v="0"/>
    <d v="2013-12-18T01:01:54"/>
    <x v="0"/>
    <x v="5"/>
    <x v="0"/>
    <x v="13"/>
    <x v="166"/>
    <x v="13"/>
    <x v="4"/>
    <n v="1.28"/>
    <x v="5"/>
  </r>
  <r>
    <n v="7716"/>
    <s v="1265"/>
    <x v="0"/>
    <n v="248"/>
    <n v="218"/>
    <n v="0"/>
    <x v="0"/>
    <d v="2013-12-18T01:05:02"/>
    <x v="0"/>
    <x v="5"/>
    <x v="0"/>
    <x v="13"/>
    <x v="166"/>
    <x v="13"/>
    <x v="4"/>
    <n v="0"/>
    <x v="6"/>
  </r>
  <r>
    <n v="7748"/>
    <s v="1265"/>
    <x v="0"/>
    <n v="0"/>
    <n v="0"/>
    <n v="0"/>
    <x v="0"/>
    <d v="2013-12-18T01:07:48"/>
    <x v="0"/>
    <x v="5"/>
    <x v="0"/>
    <x v="13"/>
    <x v="166"/>
    <x v="13"/>
    <x v="4"/>
    <m/>
    <x v="7"/>
  </r>
  <r>
    <n v="7770"/>
    <s v="1265"/>
    <x v="0"/>
    <n v="0"/>
    <n v="0"/>
    <n v="0"/>
    <x v="0"/>
    <d v="2013-12-18T01:08:46"/>
    <x v="0"/>
    <x v="5"/>
    <x v="0"/>
    <x v="13"/>
    <x v="166"/>
    <x v="13"/>
    <x v="4"/>
    <m/>
    <x v="8"/>
  </r>
  <r>
    <n v="7783"/>
    <s v="1265"/>
    <x v="0"/>
    <n v="0"/>
    <n v="0"/>
    <n v="0"/>
    <x v="0"/>
    <d v="2013-12-18T01:09:38"/>
    <x v="0"/>
    <x v="5"/>
    <x v="0"/>
    <x v="13"/>
    <x v="166"/>
    <x v="13"/>
    <x v="4"/>
    <m/>
    <x v="9"/>
  </r>
  <r>
    <n v="7797"/>
    <s v="1265"/>
    <x v="0"/>
    <n v="0"/>
    <n v="0"/>
    <n v="0"/>
    <x v="0"/>
    <d v="2013-12-18T01:11:59"/>
    <x v="0"/>
    <x v="5"/>
    <x v="0"/>
    <x v="13"/>
    <x v="166"/>
    <x v="13"/>
    <x v="4"/>
    <m/>
    <x v="10"/>
  </r>
  <r>
    <n v="7608"/>
    <s v="1270"/>
    <x v="0"/>
    <n v="55"/>
    <n v="18"/>
    <n v="8"/>
    <x v="0"/>
    <d v="2013-12-18T00:43:50"/>
    <x v="0"/>
    <x v="5"/>
    <x v="0"/>
    <x v="13"/>
    <x v="167"/>
    <x v="13"/>
    <x v="4"/>
    <n v="0.44444400000000001"/>
    <x v="0"/>
  </r>
  <r>
    <n v="7620"/>
    <s v="1270"/>
    <x v="0"/>
    <n v="46"/>
    <n v="14"/>
    <n v="5"/>
    <x v="0"/>
    <d v="2013-12-18T00:47:52"/>
    <x v="0"/>
    <x v="5"/>
    <x v="0"/>
    <x v="13"/>
    <x v="167"/>
    <x v="13"/>
    <x v="4"/>
    <n v="0.35714299999999999"/>
    <x v="1"/>
  </r>
  <r>
    <n v="7632"/>
    <s v="1270"/>
    <x v="0"/>
    <n v="610"/>
    <n v="152"/>
    <n v="76"/>
    <x v="0"/>
    <d v="2013-12-18T00:51:32"/>
    <x v="0"/>
    <x v="5"/>
    <x v="0"/>
    <x v="13"/>
    <x v="167"/>
    <x v="13"/>
    <x v="4"/>
    <n v="0.5"/>
    <x v="2"/>
  </r>
  <r>
    <n v="7644"/>
    <s v="1270"/>
    <x v="0"/>
    <n v="115"/>
    <n v="76"/>
    <n v="58"/>
    <x v="0"/>
    <d v="2013-12-18T00:54:51"/>
    <x v="0"/>
    <x v="5"/>
    <x v="0"/>
    <x v="13"/>
    <x v="167"/>
    <x v="13"/>
    <x v="4"/>
    <n v="0.763158"/>
    <x v="3"/>
  </r>
  <r>
    <n v="7663"/>
    <s v="1270"/>
    <x v="0"/>
    <n v="36"/>
    <n v="12"/>
    <n v="6"/>
    <x v="0"/>
    <d v="2013-12-18T00:59:03"/>
    <x v="0"/>
    <x v="5"/>
    <x v="0"/>
    <x v="13"/>
    <x v="167"/>
    <x v="13"/>
    <x v="4"/>
    <n v="0.5"/>
    <x v="4"/>
  </r>
  <r>
    <n v="7687"/>
    <s v="1270"/>
    <x v="0"/>
    <n v="975"/>
    <n v="741"/>
    <n v="948"/>
    <x v="0"/>
    <d v="2013-12-18T01:02:09"/>
    <x v="0"/>
    <x v="5"/>
    <x v="0"/>
    <x v="13"/>
    <x v="167"/>
    <x v="13"/>
    <x v="4"/>
    <n v="1.279352"/>
    <x v="5"/>
  </r>
  <r>
    <n v="7718"/>
    <s v="1270"/>
    <x v="0"/>
    <n v="236"/>
    <n v="207"/>
    <n v="0"/>
    <x v="0"/>
    <d v="2013-12-18T01:05:12"/>
    <x v="0"/>
    <x v="5"/>
    <x v="0"/>
    <x v="13"/>
    <x v="167"/>
    <x v="13"/>
    <x v="4"/>
    <n v="0"/>
    <x v="6"/>
  </r>
  <r>
    <n v="7750"/>
    <s v="1270"/>
    <x v="0"/>
    <n v="0"/>
    <n v="0"/>
    <n v="0"/>
    <x v="0"/>
    <d v="2013-12-18T01:07:52"/>
    <x v="0"/>
    <x v="5"/>
    <x v="0"/>
    <x v="13"/>
    <x v="167"/>
    <x v="13"/>
    <x v="4"/>
    <m/>
    <x v="7"/>
  </r>
  <r>
    <n v="7771"/>
    <s v="1270"/>
    <x v="0"/>
    <n v="0"/>
    <n v="0"/>
    <n v="0"/>
    <x v="0"/>
    <d v="2013-12-18T01:08:50"/>
    <x v="0"/>
    <x v="5"/>
    <x v="0"/>
    <x v="13"/>
    <x v="167"/>
    <x v="13"/>
    <x v="4"/>
    <m/>
    <x v="8"/>
  </r>
  <r>
    <n v="7784"/>
    <s v="1270"/>
    <x v="0"/>
    <n v="0"/>
    <n v="0"/>
    <n v="0"/>
    <x v="0"/>
    <d v="2013-12-18T01:09:41"/>
    <x v="0"/>
    <x v="5"/>
    <x v="0"/>
    <x v="13"/>
    <x v="167"/>
    <x v="13"/>
    <x v="4"/>
    <m/>
    <x v="9"/>
  </r>
  <r>
    <n v="7798"/>
    <s v="1270"/>
    <x v="0"/>
    <n v="0"/>
    <n v="0"/>
    <n v="0"/>
    <x v="0"/>
    <d v="2013-12-18T01:12:03"/>
    <x v="0"/>
    <x v="5"/>
    <x v="0"/>
    <x v="13"/>
    <x v="167"/>
    <x v="13"/>
    <x v="4"/>
    <m/>
    <x v="10"/>
  </r>
  <r>
    <n v="7616"/>
    <s v="1275"/>
    <x v="0"/>
    <n v="69"/>
    <n v="23"/>
    <n v="8"/>
    <x v="0"/>
    <d v="2013-12-18T00:45:08"/>
    <x v="0"/>
    <x v="5"/>
    <x v="0"/>
    <x v="13"/>
    <x v="168"/>
    <x v="13"/>
    <x v="4"/>
    <n v="0.34782600000000002"/>
    <x v="0"/>
  </r>
  <r>
    <n v="7628"/>
    <s v="1275"/>
    <x v="0"/>
    <n v="41"/>
    <n v="11"/>
    <n v="4"/>
    <x v="0"/>
    <d v="2013-12-18T00:49:36"/>
    <x v="0"/>
    <x v="5"/>
    <x v="0"/>
    <x v="13"/>
    <x v="168"/>
    <x v="13"/>
    <x v="4"/>
    <n v="0.36363600000000001"/>
    <x v="1"/>
  </r>
  <r>
    <n v="7640"/>
    <s v="1275"/>
    <x v="0"/>
    <n v="1464"/>
    <n v="878"/>
    <n v="658"/>
    <x v="0"/>
    <d v="2013-12-18T00:53:27"/>
    <x v="0"/>
    <x v="5"/>
    <x v="0"/>
    <x v="13"/>
    <x v="168"/>
    <x v="13"/>
    <x v="4"/>
    <n v="0.74943099999999996"/>
    <x v="2"/>
  </r>
  <r>
    <n v="7652"/>
    <s v="1275"/>
    <x v="0"/>
    <n v="110"/>
    <n v="72"/>
    <n v="55"/>
    <x v="0"/>
    <d v="2013-12-18T00:56:38"/>
    <x v="0"/>
    <x v="5"/>
    <x v="0"/>
    <x v="13"/>
    <x v="168"/>
    <x v="13"/>
    <x v="4"/>
    <n v="0.76388900000000004"/>
    <x v="3"/>
  </r>
  <r>
    <n v="7681"/>
    <s v="1275"/>
    <x v="0"/>
    <n v="46"/>
    <n v="14"/>
    <n v="7"/>
    <x v="0"/>
    <d v="2013-12-18T01:01:04"/>
    <x v="0"/>
    <x v="5"/>
    <x v="0"/>
    <x v="13"/>
    <x v="168"/>
    <x v="13"/>
    <x v="4"/>
    <n v="0.5"/>
    <x v="4"/>
  </r>
  <r>
    <n v="7709"/>
    <s v="1275"/>
    <x v="0"/>
    <n v="2515"/>
    <n v="1911"/>
    <n v="2446"/>
    <x v="0"/>
    <d v="2013-12-18T01:04:07"/>
    <x v="0"/>
    <x v="5"/>
    <x v="0"/>
    <x v="13"/>
    <x v="168"/>
    <x v="13"/>
    <x v="4"/>
    <n v="1.2799579999999999"/>
    <x v="5"/>
  </r>
  <r>
    <n v="7730"/>
    <s v="1275"/>
    <x v="0"/>
    <n v="251"/>
    <n v="220"/>
    <n v="0"/>
    <x v="0"/>
    <d v="2013-12-18T01:06:43"/>
    <x v="0"/>
    <x v="5"/>
    <x v="0"/>
    <x v="13"/>
    <x v="168"/>
    <x v="13"/>
    <x v="4"/>
    <n v="0"/>
    <x v="6"/>
  </r>
  <r>
    <n v="7751"/>
    <s v="1275"/>
    <x v="0"/>
    <n v="0"/>
    <n v="0"/>
    <n v="0"/>
    <x v="0"/>
    <d v="2013-12-18T01:07:56"/>
    <x v="0"/>
    <x v="5"/>
    <x v="0"/>
    <x v="13"/>
    <x v="168"/>
    <x v="13"/>
    <x v="4"/>
    <m/>
    <x v="7"/>
  </r>
  <r>
    <n v="7772"/>
    <s v="1275"/>
    <x v="0"/>
    <n v="0"/>
    <n v="0"/>
    <n v="0"/>
    <x v="0"/>
    <d v="2013-12-18T01:08:53"/>
    <x v="0"/>
    <x v="5"/>
    <x v="0"/>
    <x v="13"/>
    <x v="168"/>
    <x v="13"/>
    <x v="4"/>
    <m/>
    <x v="8"/>
  </r>
  <r>
    <n v="7785"/>
    <s v="1275"/>
    <x v="0"/>
    <n v="0"/>
    <n v="0"/>
    <n v="0"/>
    <x v="0"/>
    <d v="2013-12-18T01:09:44"/>
    <x v="0"/>
    <x v="5"/>
    <x v="0"/>
    <x v="13"/>
    <x v="168"/>
    <x v="13"/>
    <x v="4"/>
    <m/>
    <x v="9"/>
  </r>
  <r>
    <n v="7799"/>
    <s v="1275"/>
    <x v="0"/>
    <n v="0"/>
    <n v="0"/>
    <n v="0"/>
    <x v="0"/>
    <d v="2013-12-18T01:12:07"/>
    <x v="0"/>
    <x v="5"/>
    <x v="0"/>
    <x v="13"/>
    <x v="168"/>
    <x v="13"/>
    <x v="4"/>
    <m/>
    <x v="10"/>
  </r>
  <r>
    <n v="4602"/>
    <s v="1470"/>
    <x v="0"/>
    <n v="0"/>
    <n v="6"/>
    <n v="3"/>
    <x v="0"/>
    <d v="2013-12-14T06:54:22"/>
    <x v="0"/>
    <x v="0"/>
    <x v="0"/>
    <x v="14"/>
    <x v="169"/>
    <x v="14"/>
    <x v="3"/>
    <n v="0.5"/>
    <x v="0"/>
  </r>
  <r>
    <n v="4630"/>
    <s v="1470"/>
    <x v="0"/>
    <n v="0"/>
    <n v="103"/>
    <n v="113"/>
    <x v="0"/>
    <d v="2013-12-14T06:57:17"/>
    <x v="0"/>
    <x v="0"/>
    <x v="0"/>
    <x v="14"/>
    <x v="169"/>
    <x v="14"/>
    <x v="3"/>
    <n v="1.0970869999999999"/>
    <x v="1"/>
  </r>
  <r>
    <n v="4689"/>
    <s v="1470"/>
    <x v="0"/>
    <n v="0"/>
    <n v="312"/>
    <n v="25"/>
    <x v="0"/>
    <d v="2013-12-14T07:03:35"/>
    <x v="0"/>
    <x v="0"/>
    <x v="0"/>
    <x v="14"/>
    <x v="169"/>
    <x v="14"/>
    <x v="3"/>
    <n v="8.0128000000000005E-2"/>
    <x v="2"/>
  </r>
  <r>
    <n v="4722"/>
    <s v="1470"/>
    <x v="0"/>
    <n v="0"/>
    <n v="211"/>
    <n v="32"/>
    <x v="0"/>
    <d v="2013-12-14T07:09:48"/>
    <x v="0"/>
    <x v="0"/>
    <x v="0"/>
    <x v="14"/>
    <x v="169"/>
    <x v="14"/>
    <x v="3"/>
    <n v="0.15165899999999999"/>
    <x v="3"/>
  </r>
  <r>
    <n v="4780"/>
    <s v="1470"/>
    <x v="0"/>
    <n v="0"/>
    <n v="3"/>
    <n v="0"/>
    <x v="0"/>
    <d v="2013-12-14T07:22:08"/>
    <x v="0"/>
    <x v="0"/>
    <x v="1"/>
    <x v="14"/>
    <x v="169"/>
    <x v="14"/>
    <x v="3"/>
    <n v="0"/>
    <x v="4"/>
  </r>
  <r>
    <n v="6232"/>
    <s v="1470"/>
    <x v="0"/>
    <n v="0"/>
    <n v="2036"/>
    <n v="1832"/>
    <x v="0"/>
    <d v="2013-12-17T00:32:14"/>
    <x v="0"/>
    <x v="1"/>
    <x v="0"/>
    <x v="14"/>
    <x v="169"/>
    <x v="14"/>
    <x v="3"/>
    <n v="0.89980400000000005"/>
    <x v="5"/>
  </r>
  <r>
    <n v="6253"/>
    <s v="1470"/>
    <x v="0"/>
    <n v="0"/>
    <n v="39"/>
    <n v="2"/>
    <x v="0"/>
    <d v="2013-12-17T00:35:58"/>
    <x v="0"/>
    <x v="1"/>
    <x v="0"/>
    <x v="14"/>
    <x v="169"/>
    <x v="14"/>
    <x v="3"/>
    <n v="5.1282000000000001E-2"/>
    <x v="6"/>
  </r>
  <r>
    <n v="6271"/>
    <s v="1470"/>
    <x v="0"/>
    <n v="0"/>
    <n v="4"/>
    <n v="1"/>
    <x v="0"/>
    <d v="2013-12-17T00:38:55"/>
    <x v="0"/>
    <x v="1"/>
    <x v="2"/>
    <x v="14"/>
    <x v="169"/>
    <x v="14"/>
    <x v="3"/>
    <n v="0.25"/>
    <x v="7"/>
  </r>
  <r>
    <n v="6311"/>
    <s v="1470"/>
    <x v="0"/>
    <n v="6"/>
    <n v="180"/>
    <n v="15"/>
    <x v="0"/>
    <d v="2013-12-17T00:53:20"/>
    <x v="0"/>
    <x v="1"/>
    <x v="2"/>
    <x v="14"/>
    <x v="169"/>
    <x v="14"/>
    <x v="3"/>
    <n v="8.3333000000000004E-2"/>
    <x v="8"/>
  </r>
  <r>
    <n v="6326"/>
    <s v="1470"/>
    <x v="0"/>
    <n v="120"/>
    <n v="230"/>
    <n v="49"/>
    <x v="0"/>
    <d v="2013-12-17T00:57:26"/>
    <x v="0"/>
    <x v="1"/>
    <x v="0"/>
    <x v="14"/>
    <x v="169"/>
    <x v="14"/>
    <x v="3"/>
    <n v="0.21304300000000001"/>
    <x v="9"/>
  </r>
  <r>
    <n v="6338"/>
    <s v="1470"/>
    <x v="0"/>
    <n v="0"/>
    <n v="24"/>
    <n v="1"/>
    <x v="0"/>
    <d v="2013-12-17T01:01:52"/>
    <x v="0"/>
    <x v="1"/>
    <x v="0"/>
    <x v="14"/>
    <x v="169"/>
    <x v="14"/>
    <x v="3"/>
    <n v="4.1667000000000003E-2"/>
    <x v="10"/>
  </r>
  <r>
    <n v="6350"/>
    <s v="1470"/>
    <x v="0"/>
    <n v="0"/>
    <n v="0"/>
    <n v="0"/>
    <x v="0"/>
    <d v="2013-12-17T01:04:17"/>
    <x v="0"/>
    <x v="1"/>
    <x v="0"/>
    <x v="14"/>
    <x v="169"/>
    <x v="14"/>
    <x v="3"/>
    <m/>
    <x v="11"/>
  </r>
  <r>
    <n v="6362"/>
    <s v="1470"/>
    <x v="0"/>
    <n v="0"/>
    <n v="98"/>
    <n v="5"/>
    <x v="0"/>
    <d v="2013-12-17T01:08:20"/>
    <x v="0"/>
    <x v="1"/>
    <x v="0"/>
    <x v="14"/>
    <x v="169"/>
    <x v="14"/>
    <x v="3"/>
    <n v="5.1020000000000003E-2"/>
    <x v="12"/>
  </r>
  <r>
    <n v="6375"/>
    <s v="1470"/>
    <x v="0"/>
    <n v="15"/>
    <n v="45"/>
    <n v="8"/>
    <x v="0"/>
    <d v="2013-12-17T01:12:29"/>
    <x v="0"/>
    <x v="1"/>
    <x v="0"/>
    <x v="14"/>
    <x v="169"/>
    <x v="14"/>
    <x v="3"/>
    <n v="0.17777799999999999"/>
    <x v="13"/>
  </r>
  <r>
    <n v="6387"/>
    <s v="1470"/>
    <x v="0"/>
    <n v="0"/>
    <n v="147"/>
    <n v="97"/>
    <x v="0"/>
    <d v="2013-12-17T01:20:16"/>
    <x v="0"/>
    <x v="1"/>
    <x v="2"/>
    <x v="14"/>
    <x v="169"/>
    <x v="14"/>
    <x v="3"/>
    <n v="0.65986400000000001"/>
    <x v="14"/>
  </r>
  <r>
    <n v="6553"/>
    <s v="1470"/>
    <x v="0"/>
    <n v="0"/>
    <n v="18"/>
    <n v="4"/>
    <x v="0"/>
    <d v="2013-12-17T02:04:08"/>
    <x v="0"/>
    <x v="1"/>
    <x v="0"/>
    <x v="14"/>
    <x v="169"/>
    <x v="14"/>
    <x v="3"/>
    <n v="0.222222"/>
    <x v="15"/>
  </r>
  <r>
    <n v="6573"/>
    <s v="1470"/>
    <x v="0"/>
    <n v="0"/>
    <n v="232"/>
    <n v="14"/>
    <x v="0"/>
    <d v="2013-12-17T02:06:14"/>
    <x v="0"/>
    <x v="1"/>
    <x v="0"/>
    <x v="14"/>
    <x v="169"/>
    <x v="14"/>
    <x v="3"/>
    <n v="6.0345000000000003E-2"/>
    <x v="16"/>
  </r>
  <r>
    <n v="6595"/>
    <s v="1470"/>
    <x v="0"/>
    <n v="0"/>
    <n v="12"/>
    <n v="1"/>
    <x v="0"/>
    <d v="2013-12-17T02:08:40"/>
    <x v="0"/>
    <x v="1"/>
    <x v="0"/>
    <x v="14"/>
    <x v="169"/>
    <x v="14"/>
    <x v="3"/>
    <n v="8.3333000000000004E-2"/>
    <x v="17"/>
  </r>
  <r>
    <n v="6634"/>
    <s v="1470"/>
    <x v="0"/>
    <n v="0"/>
    <n v="0"/>
    <n v="0"/>
    <x v="0"/>
    <d v="2013-12-17T02:12:13"/>
    <x v="0"/>
    <x v="1"/>
    <x v="0"/>
    <x v="14"/>
    <x v="169"/>
    <x v="14"/>
    <x v="3"/>
    <m/>
    <x v="18"/>
  </r>
  <r>
    <n v="6651"/>
    <s v="1470"/>
    <x v="0"/>
    <n v="0"/>
    <n v="450"/>
    <n v="40"/>
    <x v="0"/>
    <d v="2013-12-17T02:13:07"/>
    <x v="0"/>
    <x v="1"/>
    <x v="0"/>
    <x v="14"/>
    <x v="169"/>
    <x v="14"/>
    <x v="3"/>
    <n v="8.8888999999999996E-2"/>
    <x v="19"/>
  </r>
  <r>
    <n v="6684"/>
    <s v="1470"/>
    <x v="0"/>
    <n v="0"/>
    <n v="98"/>
    <n v="2"/>
    <x v="0"/>
    <d v="2013-12-17T02:15:54"/>
    <x v="0"/>
    <x v="1"/>
    <x v="0"/>
    <x v="14"/>
    <x v="169"/>
    <x v="14"/>
    <x v="3"/>
    <n v="2.0407999999999999E-2"/>
    <x v="20"/>
  </r>
  <r>
    <n v="6740"/>
    <s v="1470"/>
    <x v="0"/>
    <n v="0"/>
    <n v="112"/>
    <n v="11"/>
    <x v="0"/>
    <d v="2013-12-17T02:19:29"/>
    <x v="0"/>
    <x v="1"/>
    <x v="0"/>
    <x v="14"/>
    <x v="169"/>
    <x v="14"/>
    <x v="3"/>
    <n v="9.8213999999999996E-2"/>
    <x v="21"/>
  </r>
  <r>
    <n v="4604"/>
    <s v="1475"/>
    <x v="0"/>
    <n v="0"/>
    <n v="4"/>
    <n v="7"/>
    <x v="0"/>
    <d v="2013-12-14T06:54:33"/>
    <x v="0"/>
    <x v="0"/>
    <x v="0"/>
    <x v="14"/>
    <x v="170"/>
    <x v="14"/>
    <x v="3"/>
    <n v="1.75"/>
    <x v="0"/>
  </r>
  <r>
    <n v="4633"/>
    <s v="1475"/>
    <x v="0"/>
    <n v="0"/>
    <n v="90"/>
    <n v="109"/>
    <x v="0"/>
    <d v="2013-12-14T06:57:37"/>
    <x v="0"/>
    <x v="0"/>
    <x v="0"/>
    <x v="14"/>
    <x v="170"/>
    <x v="14"/>
    <x v="3"/>
    <n v="1.211111"/>
    <x v="1"/>
  </r>
  <r>
    <n v="4690"/>
    <s v="1475"/>
    <x v="0"/>
    <n v="0"/>
    <n v="221"/>
    <n v="18"/>
    <x v="0"/>
    <d v="2013-12-14T07:03:50"/>
    <x v="0"/>
    <x v="0"/>
    <x v="0"/>
    <x v="14"/>
    <x v="170"/>
    <x v="14"/>
    <x v="3"/>
    <n v="8.1448000000000007E-2"/>
    <x v="2"/>
  </r>
  <r>
    <n v="4725"/>
    <s v="1475"/>
    <x v="0"/>
    <n v="0"/>
    <n v="232"/>
    <n v="30"/>
    <x v="0"/>
    <d v="2013-12-14T07:10:04"/>
    <x v="0"/>
    <x v="0"/>
    <x v="0"/>
    <x v="14"/>
    <x v="170"/>
    <x v="14"/>
    <x v="3"/>
    <n v="0.12931000000000001"/>
    <x v="3"/>
  </r>
  <r>
    <n v="4816"/>
    <s v="1475"/>
    <x v="0"/>
    <n v="0"/>
    <n v="4"/>
    <n v="0"/>
    <x v="0"/>
    <d v="2013-12-14T07:24:43"/>
    <x v="0"/>
    <x v="0"/>
    <x v="0"/>
    <x v="14"/>
    <x v="170"/>
    <x v="14"/>
    <x v="3"/>
    <n v="0"/>
    <x v="4"/>
  </r>
  <r>
    <n v="6233"/>
    <s v="1475"/>
    <x v="0"/>
    <n v="0"/>
    <n v="2115"/>
    <n v="2043"/>
    <x v="0"/>
    <d v="2013-12-17T00:32:31"/>
    <x v="0"/>
    <x v="1"/>
    <x v="0"/>
    <x v="14"/>
    <x v="170"/>
    <x v="14"/>
    <x v="3"/>
    <n v="0.96595699999999995"/>
    <x v="5"/>
  </r>
  <r>
    <n v="6254"/>
    <s v="1475"/>
    <x v="0"/>
    <n v="0"/>
    <n v="98"/>
    <n v="7"/>
    <x v="0"/>
    <d v="2013-12-17T00:36:08"/>
    <x v="0"/>
    <x v="1"/>
    <x v="0"/>
    <x v="14"/>
    <x v="170"/>
    <x v="14"/>
    <x v="3"/>
    <n v="7.1429000000000006E-2"/>
    <x v="6"/>
  </r>
  <r>
    <n v="6274"/>
    <s v="1475"/>
    <x v="0"/>
    <n v="0"/>
    <n v="2"/>
    <n v="1"/>
    <x v="0"/>
    <d v="2013-12-17T00:39:34"/>
    <x v="0"/>
    <x v="1"/>
    <x v="0"/>
    <x v="14"/>
    <x v="170"/>
    <x v="14"/>
    <x v="3"/>
    <n v="0.5"/>
    <x v="7"/>
  </r>
  <r>
    <n v="6313"/>
    <s v="1475"/>
    <x v="0"/>
    <n v="8"/>
    <n v="125"/>
    <n v="10"/>
    <x v="0"/>
    <d v="2013-12-17T00:53:50"/>
    <x v="0"/>
    <x v="1"/>
    <x v="0"/>
    <x v="14"/>
    <x v="170"/>
    <x v="14"/>
    <x v="3"/>
    <n v="0.08"/>
    <x v="8"/>
  </r>
  <r>
    <n v="6327"/>
    <s v="1475"/>
    <x v="0"/>
    <n v="123"/>
    <n v="200"/>
    <n v="24"/>
    <x v="0"/>
    <d v="2013-12-17T00:57:38"/>
    <x v="0"/>
    <x v="1"/>
    <x v="0"/>
    <x v="14"/>
    <x v="170"/>
    <x v="14"/>
    <x v="3"/>
    <n v="0.12"/>
    <x v="9"/>
  </r>
  <r>
    <n v="6339"/>
    <s v="1475"/>
    <x v="0"/>
    <n v="0"/>
    <n v="24"/>
    <n v="2"/>
    <x v="0"/>
    <d v="2013-12-17T01:02:06"/>
    <x v="0"/>
    <x v="1"/>
    <x v="0"/>
    <x v="14"/>
    <x v="170"/>
    <x v="14"/>
    <x v="3"/>
    <n v="8.3333000000000004E-2"/>
    <x v="10"/>
  </r>
  <r>
    <n v="6351"/>
    <s v="1475"/>
    <x v="0"/>
    <n v="0"/>
    <n v="12"/>
    <n v="1"/>
    <x v="0"/>
    <d v="2013-12-17T01:04:30"/>
    <x v="0"/>
    <x v="1"/>
    <x v="0"/>
    <x v="14"/>
    <x v="170"/>
    <x v="14"/>
    <x v="3"/>
    <n v="8.3333000000000004E-2"/>
    <x v="11"/>
  </r>
  <r>
    <n v="6364"/>
    <s v="1475"/>
    <x v="0"/>
    <n v="0"/>
    <n v="100"/>
    <n v="6"/>
    <x v="0"/>
    <d v="2013-12-17T01:08:39"/>
    <x v="0"/>
    <x v="1"/>
    <x v="0"/>
    <x v="14"/>
    <x v="170"/>
    <x v="14"/>
    <x v="3"/>
    <n v="0.06"/>
    <x v="12"/>
  </r>
  <r>
    <n v="6376"/>
    <s v="1475"/>
    <x v="0"/>
    <n v="12"/>
    <n v="24"/>
    <n v="4"/>
    <x v="0"/>
    <d v="2013-12-17T01:12:44"/>
    <x v="0"/>
    <x v="1"/>
    <x v="0"/>
    <x v="14"/>
    <x v="170"/>
    <x v="14"/>
    <x v="3"/>
    <n v="0.16666700000000001"/>
    <x v="13"/>
  </r>
  <r>
    <n v="6541"/>
    <s v="1475"/>
    <x v="0"/>
    <n v="0"/>
    <n v="108"/>
    <n v="71"/>
    <x v="0"/>
    <d v="2013-12-17T01:58:35"/>
    <x v="0"/>
    <x v="1"/>
    <x v="0"/>
    <x v="14"/>
    <x v="170"/>
    <x v="14"/>
    <x v="3"/>
    <n v="0.65740699999999996"/>
    <x v="14"/>
  </r>
  <r>
    <n v="6554"/>
    <s v="1475"/>
    <x v="0"/>
    <n v="0"/>
    <n v="28"/>
    <n v="5"/>
    <x v="0"/>
    <d v="2013-12-17T02:04:15"/>
    <x v="0"/>
    <x v="1"/>
    <x v="0"/>
    <x v="14"/>
    <x v="170"/>
    <x v="14"/>
    <x v="3"/>
    <n v="0.17857100000000001"/>
    <x v="15"/>
  </r>
  <r>
    <n v="6574"/>
    <s v="1475"/>
    <x v="0"/>
    <n v="0"/>
    <n v="100"/>
    <n v="6"/>
    <x v="0"/>
    <d v="2013-12-17T02:06:22"/>
    <x v="0"/>
    <x v="1"/>
    <x v="0"/>
    <x v="14"/>
    <x v="170"/>
    <x v="14"/>
    <x v="3"/>
    <n v="0.06"/>
    <x v="16"/>
  </r>
  <r>
    <n v="6597"/>
    <s v="1475"/>
    <x v="0"/>
    <n v="0"/>
    <n v="24"/>
    <n v="3"/>
    <x v="0"/>
    <d v="2013-12-17T02:08:54"/>
    <x v="0"/>
    <x v="1"/>
    <x v="0"/>
    <x v="14"/>
    <x v="170"/>
    <x v="14"/>
    <x v="3"/>
    <n v="0.125"/>
    <x v="17"/>
  </r>
  <r>
    <n v="6635"/>
    <s v="1475"/>
    <x v="0"/>
    <n v="0"/>
    <n v="0"/>
    <n v="0"/>
    <x v="0"/>
    <d v="2013-12-17T02:12:16"/>
    <x v="0"/>
    <x v="1"/>
    <x v="0"/>
    <x v="14"/>
    <x v="170"/>
    <x v="14"/>
    <x v="3"/>
    <m/>
    <x v="18"/>
  </r>
  <r>
    <n v="6655"/>
    <s v="1475"/>
    <x v="0"/>
    <n v="3"/>
    <n v="613"/>
    <n v="55"/>
    <x v="0"/>
    <d v="2013-12-17T02:13:16"/>
    <x v="0"/>
    <x v="1"/>
    <x v="0"/>
    <x v="14"/>
    <x v="170"/>
    <x v="14"/>
    <x v="3"/>
    <n v="8.9722999999999997E-2"/>
    <x v="19"/>
  </r>
  <r>
    <n v="6686"/>
    <s v="1475"/>
    <x v="0"/>
    <n v="0"/>
    <n v="90"/>
    <n v="2"/>
    <x v="0"/>
    <d v="2013-12-17T02:16:02"/>
    <x v="0"/>
    <x v="1"/>
    <x v="0"/>
    <x v="14"/>
    <x v="170"/>
    <x v="14"/>
    <x v="3"/>
    <n v="2.2221999999999999E-2"/>
    <x v="20"/>
  </r>
  <r>
    <n v="6741"/>
    <s v="1475"/>
    <x v="0"/>
    <n v="0"/>
    <n v="76"/>
    <n v="8"/>
    <x v="0"/>
    <d v="2013-12-17T02:19:37"/>
    <x v="0"/>
    <x v="1"/>
    <x v="0"/>
    <x v="14"/>
    <x v="170"/>
    <x v="14"/>
    <x v="3"/>
    <n v="0.105263"/>
    <x v="21"/>
  </r>
  <r>
    <n v="4606"/>
    <s v="1480"/>
    <x v="0"/>
    <n v="0"/>
    <n v="6"/>
    <n v="3"/>
    <x v="0"/>
    <d v="2013-12-14T06:54:45"/>
    <x v="0"/>
    <x v="0"/>
    <x v="0"/>
    <x v="14"/>
    <x v="171"/>
    <x v="14"/>
    <x v="3"/>
    <n v="0.5"/>
    <x v="0"/>
  </r>
  <r>
    <n v="4636"/>
    <s v="1480"/>
    <x v="0"/>
    <n v="6"/>
    <n v="96"/>
    <n v="85"/>
    <x v="0"/>
    <d v="2013-12-14T06:57:53"/>
    <x v="0"/>
    <x v="0"/>
    <x v="1"/>
    <x v="14"/>
    <x v="171"/>
    <x v="14"/>
    <x v="3"/>
    <n v="0.88541700000000001"/>
    <x v="1"/>
  </r>
  <r>
    <n v="4691"/>
    <s v="1480"/>
    <x v="0"/>
    <n v="0"/>
    <n v="327"/>
    <n v="29"/>
    <x v="0"/>
    <d v="2013-12-14T07:04:04"/>
    <x v="0"/>
    <x v="0"/>
    <x v="0"/>
    <x v="14"/>
    <x v="171"/>
    <x v="14"/>
    <x v="3"/>
    <n v="8.8685E-2"/>
    <x v="2"/>
  </r>
  <r>
    <n v="4727"/>
    <s v="1480"/>
    <x v="0"/>
    <n v="0"/>
    <n v="345"/>
    <n v="59"/>
    <x v="0"/>
    <d v="2013-12-14T07:10:26"/>
    <x v="0"/>
    <x v="0"/>
    <x v="0"/>
    <x v="14"/>
    <x v="171"/>
    <x v="14"/>
    <x v="3"/>
    <n v="0.171014"/>
    <x v="3"/>
  </r>
  <r>
    <n v="4823"/>
    <s v="1480"/>
    <x v="0"/>
    <n v="0"/>
    <n v="8"/>
    <n v="1"/>
    <x v="0"/>
    <d v="2013-12-14T07:25:01"/>
    <x v="0"/>
    <x v="0"/>
    <x v="0"/>
    <x v="14"/>
    <x v="171"/>
    <x v="14"/>
    <x v="3"/>
    <n v="0.125"/>
    <x v="4"/>
  </r>
  <r>
    <n v="6235"/>
    <s v="1480"/>
    <x v="0"/>
    <n v="0"/>
    <n v="2336"/>
    <n v="280"/>
    <x v="0"/>
    <d v="2013-12-17T00:32:48"/>
    <x v="0"/>
    <x v="1"/>
    <x v="0"/>
    <x v="14"/>
    <x v="171"/>
    <x v="14"/>
    <x v="3"/>
    <n v="0.119863"/>
    <x v="5"/>
  </r>
  <r>
    <n v="6255"/>
    <s v="1480"/>
    <x v="0"/>
    <n v="0"/>
    <n v="67"/>
    <n v="4"/>
    <x v="0"/>
    <d v="2013-12-17T00:36:20"/>
    <x v="0"/>
    <x v="1"/>
    <x v="0"/>
    <x v="14"/>
    <x v="171"/>
    <x v="14"/>
    <x v="3"/>
    <n v="5.9700999999999997E-2"/>
    <x v="6"/>
  </r>
  <r>
    <n v="6277"/>
    <s v="1480"/>
    <x v="0"/>
    <n v="0"/>
    <n v="2"/>
    <n v="0"/>
    <x v="0"/>
    <d v="2013-12-17T00:40:20"/>
    <x v="0"/>
    <x v="1"/>
    <x v="0"/>
    <x v="14"/>
    <x v="171"/>
    <x v="14"/>
    <x v="3"/>
    <n v="0"/>
    <x v="7"/>
  </r>
  <r>
    <n v="6315"/>
    <s v="1480"/>
    <x v="0"/>
    <n v="10"/>
    <n v="150"/>
    <n v="14"/>
    <x v="0"/>
    <d v="2013-12-17T00:54:12"/>
    <x v="0"/>
    <x v="1"/>
    <x v="0"/>
    <x v="14"/>
    <x v="171"/>
    <x v="14"/>
    <x v="3"/>
    <n v="9.3332999999999999E-2"/>
    <x v="8"/>
  </r>
  <r>
    <n v="6328"/>
    <s v="1480"/>
    <x v="0"/>
    <n v="82"/>
    <n v="120"/>
    <n v="17"/>
    <x v="0"/>
    <d v="2013-12-17T00:57:53"/>
    <x v="0"/>
    <x v="1"/>
    <x v="0"/>
    <x v="14"/>
    <x v="171"/>
    <x v="14"/>
    <x v="3"/>
    <n v="0.14166699999999999"/>
    <x v="9"/>
  </r>
  <r>
    <n v="6340"/>
    <s v="1480"/>
    <x v="0"/>
    <n v="0"/>
    <n v="31"/>
    <n v="2"/>
    <x v="0"/>
    <d v="2013-12-17T01:02:18"/>
    <x v="0"/>
    <x v="1"/>
    <x v="0"/>
    <x v="14"/>
    <x v="171"/>
    <x v="14"/>
    <x v="3"/>
    <n v="6.4516000000000004E-2"/>
    <x v="10"/>
  </r>
  <r>
    <n v="6352"/>
    <s v="1480"/>
    <x v="0"/>
    <n v="0"/>
    <n v="0"/>
    <n v="0"/>
    <x v="0"/>
    <d v="2013-12-17T01:04:39"/>
    <x v="0"/>
    <x v="1"/>
    <x v="0"/>
    <x v="14"/>
    <x v="171"/>
    <x v="14"/>
    <x v="3"/>
    <m/>
    <x v="11"/>
  </r>
  <r>
    <n v="6365"/>
    <s v="1480"/>
    <x v="0"/>
    <n v="0"/>
    <n v="124"/>
    <n v="7"/>
    <x v="0"/>
    <d v="2013-12-17T01:08:52"/>
    <x v="0"/>
    <x v="1"/>
    <x v="0"/>
    <x v="14"/>
    <x v="171"/>
    <x v="14"/>
    <x v="3"/>
    <n v="5.6452000000000002E-2"/>
    <x v="12"/>
  </r>
  <r>
    <n v="6377"/>
    <s v="1480"/>
    <x v="0"/>
    <n v="0"/>
    <n v="25"/>
    <n v="4"/>
    <x v="0"/>
    <d v="2013-12-17T01:12:58"/>
    <x v="0"/>
    <x v="1"/>
    <x v="0"/>
    <x v="14"/>
    <x v="171"/>
    <x v="14"/>
    <x v="3"/>
    <n v="0.16"/>
    <x v="13"/>
  </r>
  <r>
    <n v="6542"/>
    <s v="1480"/>
    <x v="0"/>
    <n v="500"/>
    <n v="119"/>
    <n v="79"/>
    <x v="0"/>
    <d v="2013-12-17T01:59:00"/>
    <x v="0"/>
    <x v="1"/>
    <x v="0"/>
    <x v="14"/>
    <x v="171"/>
    <x v="14"/>
    <x v="3"/>
    <n v="0.66386599999999996"/>
    <x v="14"/>
  </r>
  <r>
    <n v="6556"/>
    <s v="1480"/>
    <x v="0"/>
    <n v="0"/>
    <n v="10"/>
    <n v="2"/>
    <x v="0"/>
    <d v="2013-12-17T02:04:24"/>
    <x v="0"/>
    <x v="1"/>
    <x v="0"/>
    <x v="14"/>
    <x v="171"/>
    <x v="14"/>
    <x v="3"/>
    <n v="0.2"/>
    <x v="15"/>
  </r>
  <r>
    <n v="6576"/>
    <s v="1480"/>
    <x v="0"/>
    <n v="0"/>
    <n v="243"/>
    <n v="15"/>
    <x v="0"/>
    <d v="2013-12-17T02:06:31"/>
    <x v="0"/>
    <x v="1"/>
    <x v="0"/>
    <x v="14"/>
    <x v="171"/>
    <x v="14"/>
    <x v="3"/>
    <n v="6.1727999999999998E-2"/>
    <x v="16"/>
  </r>
  <r>
    <n v="6600"/>
    <s v="1480"/>
    <x v="0"/>
    <n v="0"/>
    <n v="23"/>
    <n v="3"/>
    <x v="0"/>
    <d v="2013-12-17T02:09:06"/>
    <x v="0"/>
    <x v="1"/>
    <x v="0"/>
    <x v="14"/>
    <x v="171"/>
    <x v="14"/>
    <x v="3"/>
    <n v="0.130435"/>
    <x v="17"/>
  </r>
  <r>
    <n v="6636"/>
    <s v="1480"/>
    <x v="0"/>
    <n v="0"/>
    <n v="0"/>
    <n v="0"/>
    <x v="0"/>
    <d v="2013-12-17T02:12:18"/>
    <x v="0"/>
    <x v="1"/>
    <x v="0"/>
    <x v="14"/>
    <x v="171"/>
    <x v="14"/>
    <x v="3"/>
    <m/>
    <x v="18"/>
  </r>
  <r>
    <n v="6656"/>
    <s v="1480"/>
    <x v="0"/>
    <n v="5"/>
    <n v="326"/>
    <n v="29"/>
    <x v="0"/>
    <d v="2013-12-17T02:13:24"/>
    <x v="0"/>
    <x v="1"/>
    <x v="0"/>
    <x v="14"/>
    <x v="171"/>
    <x v="14"/>
    <x v="3"/>
    <n v="8.8956999999999994E-2"/>
    <x v="19"/>
  </r>
  <r>
    <n v="6710"/>
    <s v="1480"/>
    <x v="0"/>
    <n v="0"/>
    <n v="90"/>
    <n v="2"/>
    <x v="0"/>
    <d v="2013-12-17T02:18:07"/>
    <x v="0"/>
    <x v="1"/>
    <x v="0"/>
    <x v="14"/>
    <x v="171"/>
    <x v="14"/>
    <x v="3"/>
    <n v="2.2221999999999999E-2"/>
    <x v="20"/>
  </r>
  <r>
    <n v="6743"/>
    <s v="1480"/>
    <x v="0"/>
    <n v="0"/>
    <n v="105"/>
    <n v="11"/>
    <x v="0"/>
    <d v="2013-12-17T02:19:45"/>
    <x v="0"/>
    <x v="1"/>
    <x v="0"/>
    <x v="14"/>
    <x v="171"/>
    <x v="14"/>
    <x v="3"/>
    <n v="0.10476199999999999"/>
    <x v="21"/>
  </r>
  <r>
    <n v="4608"/>
    <s v="1485"/>
    <x v="0"/>
    <n v="0"/>
    <n v="7"/>
    <n v="3"/>
    <x v="0"/>
    <d v="2013-12-14T06:54:55"/>
    <x v="0"/>
    <x v="0"/>
    <x v="0"/>
    <x v="14"/>
    <x v="172"/>
    <x v="14"/>
    <x v="3"/>
    <n v="0.42857099999999998"/>
    <x v="0"/>
  </r>
  <r>
    <n v="4638"/>
    <s v="1485"/>
    <x v="0"/>
    <n v="0"/>
    <n v="119"/>
    <n v="144"/>
    <x v="0"/>
    <d v="2013-12-14T06:58:17"/>
    <x v="0"/>
    <x v="0"/>
    <x v="0"/>
    <x v="14"/>
    <x v="172"/>
    <x v="14"/>
    <x v="3"/>
    <n v="1.2100839999999999"/>
    <x v="1"/>
  </r>
  <r>
    <n v="4692"/>
    <s v="1485"/>
    <x v="0"/>
    <n v="0"/>
    <n v="206"/>
    <n v="19"/>
    <x v="0"/>
    <d v="2013-12-14T07:04:22"/>
    <x v="0"/>
    <x v="0"/>
    <x v="0"/>
    <x v="14"/>
    <x v="172"/>
    <x v="14"/>
    <x v="3"/>
    <n v="9.2232999999999996E-2"/>
    <x v="2"/>
  </r>
  <r>
    <n v="4728"/>
    <s v="1485"/>
    <x v="0"/>
    <n v="11"/>
    <n v="750"/>
    <n v="110"/>
    <x v="0"/>
    <d v="2013-12-14T07:10:56"/>
    <x v="0"/>
    <x v="0"/>
    <x v="0"/>
    <x v="14"/>
    <x v="172"/>
    <x v="14"/>
    <x v="3"/>
    <n v="0.14666699999999999"/>
    <x v="3"/>
  </r>
  <r>
    <n v="4825"/>
    <s v="1485"/>
    <x v="0"/>
    <n v="0"/>
    <n v="8"/>
    <n v="1"/>
    <x v="0"/>
    <d v="2013-12-14T07:25:24"/>
    <x v="0"/>
    <x v="0"/>
    <x v="0"/>
    <x v="14"/>
    <x v="172"/>
    <x v="14"/>
    <x v="3"/>
    <n v="0.125"/>
    <x v="4"/>
  </r>
  <r>
    <n v="6236"/>
    <s v="1485"/>
    <x v="0"/>
    <n v="0"/>
    <n v="3624"/>
    <n v="3415"/>
    <x v="0"/>
    <d v="2013-12-17T00:33:08"/>
    <x v="0"/>
    <x v="1"/>
    <x v="0"/>
    <x v="14"/>
    <x v="172"/>
    <x v="14"/>
    <x v="3"/>
    <n v="0.94232899999999997"/>
    <x v="5"/>
  </r>
  <r>
    <n v="6257"/>
    <s v="1485"/>
    <x v="0"/>
    <n v="0"/>
    <n v="314"/>
    <n v="14"/>
    <x v="0"/>
    <d v="2013-12-17T00:36:33"/>
    <x v="0"/>
    <x v="1"/>
    <x v="0"/>
    <x v="14"/>
    <x v="172"/>
    <x v="14"/>
    <x v="3"/>
    <n v="4.4586000000000001E-2"/>
    <x v="6"/>
  </r>
  <r>
    <n v="6279"/>
    <s v="1485"/>
    <x v="0"/>
    <n v="0"/>
    <n v="2"/>
    <n v="1"/>
    <x v="0"/>
    <d v="2013-12-17T00:40:55"/>
    <x v="0"/>
    <x v="1"/>
    <x v="0"/>
    <x v="14"/>
    <x v="172"/>
    <x v="14"/>
    <x v="3"/>
    <n v="0.5"/>
    <x v="7"/>
  </r>
  <r>
    <n v="6316"/>
    <s v="1485"/>
    <x v="0"/>
    <n v="12"/>
    <n v="79"/>
    <n v="9"/>
    <x v="0"/>
    <d v="2013-12-17T00:54:30"/>
    <x v="0"/>
    <x v="1"/>
    <x v="0"/>
    <x v="14"/>
    <x v="172"/>
    <x v="14"/>
    <x v="3"/>
    <n v="0.113924"/>
    <x v="8"/>
  </r>
  <r>
    <n v="6329"/>
    <s v="1485"/>
    <x v="0"/>
    <n v="40"/>
    <n v="432"/>
    <n v="77"/>
    <x v="0"/>
    <d v="2013-12-17T00:58:35"/>
    <x v="0"/>
    <x v="1"/>
    <x v="0"/>
    <x v="14"/>
    <x v="172"/>
    <x v="14"/>
    <x v="3"/>
    <n v="0.17824100000000001"/>
    <x v="9"/>
  </r>
  <r>
    <n v="6341"/>
    <s v="1485"/>
    <x v="0"/>
    <n v="0"/>
    <n v="24"/>
    <n v="1"/>
    <x v="0"/>
    <d v="2013-12-17T01:02:29"/>
    <x v="0"/>
    <x v="1"/>
    <x v="0"/>
    <x v="14"/>
    <x v="172"/>
    <x v="14"/>
    <x v="3"/>
    <n v="4.1667000000000003E-2"/>
    <x v="10"/>
  </r>
  <r>
    <n v="6353"/>
    <s v="1485"/>
    <x v="0"/>
    <n v="0"/>
    <n v="50"/>
    <n v="3"/>
    <x v="0"/>
    <d v="2013-12-17T01:05:00"/>
    <x v="0"/>
    <x v="1"/>
    <x v="0"/>
    <x v="14"/>
    <x v="172"/>
    <x v="14"/>
    <x v="3"/>
    <n v="0.06"/>
    <x v="11"/>
  </r>
  <r>
    <n v="6366"/>
    <s v="1485"/>
    <x v="0"/>
    <n v="10"/>
    <n v="97"/>
    <n v="3"/>
    <x v="0"/>
    <d v="2013-12-17T01:09:15"/>
    <x v="0"/>
    <x v="1"/>
    <x v="0"/>
    <x v="14"/>
    <x v="172"/>
    <x v="14"/>
    <x v="3"/>
    <n v="3.0928000000000001E-2"/>
    <x v="12"/>
  </r>
  <r>
    <n v="6378"/>
    <s v="1485"/>
    <x v="0"/>
    <n v="6"/>
    <n v="27"/>
    <n v="5"/>
    <x v="0"/>
    <d v="2013-12-17T01:13:22"/>
    <x v="0"/>
    <x v="1"/>
    <x v="0"/>
    <x v="14"/>
    <x v="172"/>
    <x v="14"/>
    <x v="3"/>
    <n v="0.18518499999999999"/>
    <x v="13"/>
  </r>
  <r>
    <n v="6548"/>
    <s v="1485"/>
    <x v="0"/>
    <n v="200"/>
    <n v="250"/>
    <n v="163"/>
    <x v="0"/>
    <d v="2013-12-17T02:03:14"/>
    <x v="0"/>
    <x v="1"/>
    <x v="0"/>
    <x v="14"/>
    <x v="172"/>
    <x v="14"/>
    <x v="3"/>
    <n v="0.65200000000000002"/>
    <x v="14"/>
  </r>
  <r>
    <n v="6566"/>
    <s v="1485"/>
    <x v="0"/>
    <n v="0"/>
    <n v="12"/>
    <n v="2"/>
    <x v="0"/>
    <d v="2013-12-17T02:05:12"/>
    <x v="0"/>
    <x v="1"/>
    <x v="0"/>
    <x v="14"/>
    <x v="172"/>
    <x v="14"/>
    <x v="3"/>
    <n v="0.16666700000000001"/>
    <x v="15"/>
  </r>
  <r>
    <n v="6586"/>
    <s v="1485"/>
    <x v="0"/>
    <n v="0"/>
    <n v="212"/>
    <n v="12"/>
    <x v="0"/>
    <d v="2013-12-17T02:07:37"/>
    <x v="0"/>
    <x v="1"/>
    <x v="0"/>
    <x v="14"/>
    <x v="172"/>
    <x v="14"/>
    <x v="3"/>
    <n v="5.6604000000000002E-2"/>
    <x v="16"/>
  </r>
  <r>
    <n v="6623"/>
    <s v="1485"/>
    <x v="0"/>
    <n v="0"/>
    <n v="28"/>
    <n v="3"/>
    <x v="0"/>
    <d v="2013-12-17T02:11:24"/>
    <x v="0"/>
    <x v="1"/>
    <x v="0"/>
    <x v="14"/>
    <x v="172"/>
    <x v="14"/>
    <x v="3"/>
    <n v="0.107143"/>
    <x v="17"/>
  </r>
  <r>
    <n v="6637"/>
    <s v="1485"/>
    <x v="0"/>
    <n v="0"/>
    <n v="0"/>
    <n v="0"/>
    <x v="0"/>
    <d v="2013-12-17T02:12:21"/>
    <x v="0"/>
    <x v="1"/>
    <x v="0"/>
    <x v="14"/>
    <x v="172"/>
    <x v="14"/>
    <x v="3"/>
    <m/>
    <x v="18"/>
  </r>
  <r>
    <n v="6674"/>
    <s v="1485"/>
    <x v="0"/>
    <n v="6"/>
    <n v="1187"/>
    <n v="107"/>
    <x v="0"/>
    <d v="2013-12-17T02:14:58"/>
    <x v="0"/>
    <x v="1"/>
    <x v="0"/>
    <x v="14"/>
    <x v="172"/>
    <x v="14"/>
    <x v="3"/>
    <n v="9.0143000000000001E-2"/>
    <x v="19"/>
  </r>
  <r>
    <n v="6728"/>
    <s v="1485"/>
    <x v="0"/>
    <n v="0"/>
    <n v="89"/>
    <n v="2"/>
    <x v="0"/>
    <d v="2013-12-17T02:18:49"/>
    <x v="0"/>
    <x v="1"/>
    <x v="0"/>
    <x v="14"/>
    <x v="172"/>
    <x v="14"/>
    <x v="3"/>
    <n v="2.2471999999999999E-2"/>
    <x v="20"/>
  </r>
  <r>
    <n v="6753"/>
    <s v="1485"/>
    <x v="0"/>
    <n v="0"/>
    <n v="115"/>
    <n v="12"/>
    <x v="0"/>
    <d v="2013-12-17T02:20:32"/>
    <x v="0"/>
    <x v="1"/>
    <x v="0"/>
    <x v="14"/>
    <x v="172"/>
    <x v="14"/>
    <x v="3"/>
    <n v="0.104348"/>
    <x v="21"/>
  </r>
  <r>
    <n v="4609"/>
    <s v="1490"/>
    <x v="0"/>
    <n v="0"/>
    <n v="5"/>
    <n v="7"/>
    <x v="0"/>
    <d v="2013-12-14T06:55:09"/>
    <x v="0"/>
    <x v="0"/>
    <x v="0"/>
    <x v="14"/>
    <x v="173"/>
    <x v="14"/>
    <x v="3"/>
    <n v="1.4"/>
    <x v="0"/>
  </r>
  <r>
    <n v="4643"/>
    <s v="1490"/>
    <x v="0"/>
    <n v="2"/>
    <n v="97"/>
    <n v="99"/>
    <x v="0"/>
    <d v="2013-12-14T06:58:58"/>
    <x v="0"/>
    <x v="0"/>
    <x v="0"/>
    <x v="14"/>
    <x v="173"/>
    <x v="14"/>
    <x v="3"/>
    <n v="1.0206189999999999"/>
    <x v="1"/>
  </r>
  <r>
    <n v="4693"/>
    <s v="1490"/>
    <x v="0"/>
    <n v="3"/>
    <n v="342"/>
    <n v="23"/>
    <x v="0"/>
    <d v="2013-12-14T07:04:37"/>
    <x v="0"/>
    <x v="0"/>
    <x v="0"/>
    <x v="14"/>
    <x v="173"/>
    <x v="14"/>
    <x v="3"/>
    <n v="6.7251000000000005E-2"/>
    <x v="2"/>
  </r>
  <r>
    <n v="4730"/>
    <s v="1490"/>
    <x v="0"/>
    <n v="0"/>
    <n v="126"/>
    <n v="18"/>
    <x v="0"/>
    <d v="2013-12-14T07:11:11"/>
    <x v="0"/>
    <x v="0"/>
    <x v="0"/>
    <x v="14"/>
    <x v="173"/>
    <x v="14"/>
    <x v="3"/>
    <n v="0.14285700000000001"/>
    <x v="3"/>
  </r>
  <r>
    <n v="4829"/>
    <s v="1490"/>
    <x v="0"/>
    <n v="0"/>
    <n v="9"/>
    <n v="1"/>
    <x v="0"/>
    <d v="2013-12-14T07:25:46"/>
    <x v="0"/>
    <x v="0"/>
    <x v="0"/>
    <x v="14"/>
    <x v="173"/>
    <x v="14"/>
    <x v="3"/>
    <n v="0.111111"/>
    <x v="4"/>
  </r>
  <r>
    <n v="6238"/>
    <s v="1490"/>
    <x v="0"/>
    <n v="0"/>
    <n v="1987"/>
    <n v="358"/>
    <x v="0"/>
    <d v="2013-12-17T00:33:23"/>
    <x v="0"/>
    <x v="1"/>
    <x v="0"/>
    <x v="14"/>
    <x v="173"/>
    <x v="14"/>
    <x v="3"/>
    <n v="0.180171"/>
    <x v="5"/>
  </r>
  <r>
    <n v="6259"/>
    <s v="1490"/>
    <x v="0"/>
    <n v="0"/>
    <n v="80"/>
    <n v="4"/>
    <x v="0"/>
    <d v="2013-12-17T00:36:44"/>
    <x v="0"/>
    <x v="1"/>
    <x v="0"/>
    <x v="14"/>
    <x v="173"/>
    <x v="14"/>
    <x v="3"/>
    <n v="0.05"/>
    <x v="6"/>
  </r>
  <r>
    <n v="6281"/>
    <s v="1490"/>
    <x v="0"/>
    <n v="0"/>
    <n v="3"/>
    <n v="1"/>
    <x v="0"/>
    <d v="2013-12-17T00:41:13"/>
    <x v="0"/>
    <x v="1"/>
    <x v="0"/>
    <x v="14"/>
    <x v="173"/>
    <x v="14"/>
    <x v="3"/>
    <n v="0.33333299999999999"/>
    <x v="7"/>
  </r>
  <r>
    <n v="6318"/>
    <s v="1490"/>
    <x v="0"/>
    <n v="10"/>
    <n v="135"/>
    <n v="12"/>
    <x v="0"/>
    <d v="2013-12-17T00:54:44"/>
    <x v="0"/>
    <x v="1"/>
    <x v="0"/>
    <x v="14"/>
    <x v="173"/>
    <x v="14"/>
    <x v="3"/>
    <n v="8.8888999999999996E-2"/>
    <x v="8"/>
  </r>
  <r>
    <n v="6330"/>
    <s v="1490"/>
    <x v="0"/>
    <n v="24"/>
    <n v="56"/>
    <n v="47"/>
    <x v="0"/>
    <d v="2013-12-17T00:58:55"/>
    <x v="0"/>
    <x v="1"/>
    <x v="0"/>
    <x v="14"/>
    <x v="173"/>
    <x v="14"/>
    <x v="3"/>
    <n v="0.83928599999999998"/>
    <x v="9"/>
  </r>
  <r>
    <n v="6342"/>
    <s v="1490"/>
    <x v="0"/>
    <n v="0"/>
    <n v="40"/>
    <n v="2"/>
    <x v="0"/>
    <d v="2013-12-17T01:02:39"/>
    <x v="0"/>
    <x v="1"/>
    <x v="0"/>
    <x v="14"/>
    <x v="173"/>
    <x v="14"/>
    <x v="3"/>
    <n v="0.05"/>
    <x v="10"/>
  </r>
  <r>
    <n v="6354"/>
    <s v="1490"/>
    <x v="0"/>
    <n v="0"/>
    <n v="0"/>
    <n v="0"/>
    <x v="0"/>
    <d v="2013-12-17T01:05:15"/>
    <x v="0"/>
    <x v="1"/>
    <x v="0"/>
    <x v="14"/>
    <x v="173"/>
    <x v="14"/>
    <x v="3"/>
    <m/>
    <x v="11"/>
  </r>
  <r>
    <n v="6367"/>
    <s v="1490"/>
    <x v="0"/>
    <n v="0"/>
    <n v="67"/>
    <n v="5"/>
    <x v="0"/>
    <d v="2013-12-17T01:10:27"/>
    <x v="0"/>
    <x v="1"/>
    <x v="0"/>
    <x v="14"/>
    <x v="173"/>
    <x v="14"/>
    <x v="3"/>
    <n v="7.4626999999999999E-2"/>
    <x v="12"/>
  </r>
  <r>
    <n v="6379"/>
    <s v="1490"/>
    <x v="0"/>
    <n v="0"/>
    <n v="32"/>
    <n v="5"/>
    <x v="0"/>
    <d v="2013-12-17T01:13:54"/>
    <x v="0"/>
    <x v="1"/>
    <x v="0"/>
    <x v="14"/>
    <x v="173"/>
    <x v="14"/>
    <x v="3"/>
    <n v="0.15625"/>
    <x v="13"/>
  </r>
  <r>
    <n v="6543"/>
    <s v="1490"/>
    <x v="0"/>
    <n v="10"/>
    <n v="89"/>
    <n v="59"/>
    <x v="0"/>
    <d v="2013-12-17T02:01:11"/>
    <x v="0"/>
    <x v="1"/>
    <x v="0"/>
    <x v="14"/>
    <x v="173"/>
    <x v="14"/>
    <x v="3"/>
    <n v="0.66292099999999998"/>
    <x v="14"/>
  </r>
  <r>
    <n v="6558"/>
    <s v="1490"/>
    <x v="0"/>
    <n v="0"/>
    <n v="16"/>
    <n v="3"/>
    <x v="0"/>
    <d v="2013-12-17T02:04:32"/>
    <x v="0"/>
    <x v="1"/>
    <x v="0"/>
    <x v="14"/>
    <x v="173"/>
    <x v="14"/>
    <x v="3"/>
    <n v="0.1875"/>
    <x v="15"/>
  </r>
  <r>
    <n v="6578"/>
    <s v="1490"/>
    <x v="0"/>
    <n v="3"/>
    <n v="222"/>
    <n v="10"/>
    <x v="0"/>
    <d v="2013-12-17T02:06:40"/>
    <x v="0"/>
    <x v="1"/>
    <x v="0"/>
    <x v="14"/>
    <x v="173"/>
    <x v="14"/>
    <x v="3"/>
    <n v="4.5045000000000002E-2"/>
    <x v="16"/>
  </r>
  <r>
    <n v="6603"/>
    <s v="1490"/>
    <x v="0"/>
    <n v="8"/>
    <n v="9"/>
    <n v="1"/>
    <x v="0"/>
    <d v="2013-12-17T02:09:20"/>
    <x v="0"/>
    <x v="1"/>
    <x v="0"/>
    <x v="14"/>
    <x v="173"/>
    <x v="14"/>
    <x v="3"/>
    <n v="0.111111"/>
    <x v="17"/>
  </r>
  <r>
    <n v="6638"/>
    <s v="1490"/>
    <x v="0"/>
    <n v="0"/>
    <n v="0"/>
    <n v="0"/>
    <x v="0"/>
    <d v="2013-12-17T02:12:25"/>
    <x v="0"/>
    <x v="1"/>
    <x v="0"/>
    <x v="14"/>
    <x v="173"/>
    <x v="14"/>
    <x v="3"/>
    <m/>
    <x v="18"/>
  </r>
  <r>
    <n v="6663"/>
    <s v="1490"/>
    <x v="0"/>
    <n v="2"/>
    <n v="180"/>
    <n v="18"/>
    <x v="0"/>
    <d v="2013-12-17T02:14:04"/>
    <x v="0"/>
    <x v="1"/>
    <x v="0"/>
    <x v="14"/>
    <x v="173"/>
    <x v="14"/>
    <x v="3"/>
    <n v="0.1"/>
    <x v="19"/>
  </r>
  <r>
    <n v="6713"/>
    <s v="1490"/>
    <x v="0"/>
    <n v="0"/>
    <n v="34"/>
    <n v="3"/>
    <x v="0"/>
    <d v="2013-12-17T02:18:13"/>
    <x v="0"/>
    <x v="1"/>
    <x v="0"/>
    <x v="14"/>
    <x v="173"/>
    <x v="14"/>
    <x v="3"/>
    <n v="8.8234999999999994E-2"/>
    <x v="20"/>
  </r>
  <r>
    <n v="6744"/>
    <s v="1490"/>
    <x v="0"/>
    <n v="0"/>
    <n v="27"/>
    <n v="3"/>
    <x v="0"/>
    <d v="2013-12-17T02:19:52"/>
    <x v="0"/>
    <x v="1"/>
    <x v="0"/>
    <x v="14"/>
    <x v="173"/>
    <x v="14"/>
    <x v="3"/>
    <n v="0.111111"/>
    <x v="21"/>
  </r>
  <r>
    <n v="4612"/>
    <s v="1495"/>
    <x v="0"/>
    <n v="0"/>
    <n v="5"/>
    <n v="2"/>
    <x v="0"/>
    <d v="2013-12-14T06:55:22"/>
    <x v="0"/>
    <x v="0"/>
    <x v="0"/>
    <x v="14"/>
    <x v="174"/>
    <x v="14"/>
    <x v="3"/>
    <n v="0.4"/>
    <x v="0"/>
  </r>
  <r>
    <n v="4664"/>
    <s v="1495"/>
    <x v="0"/>
    <n v="0"/>
    <n v="430"/>
    <n v="332"/>
    <x v="0"/>
    <d v="2013-12-14T07:01:00"/>
    <x v="0"/>
    <x v="0"/>
    <x v="0"/>
    <x v="14"/>
    <x v="174"/>
    <x v="14"/>
    <x v="3"/>
    <n v="0.77209300000000003"/>
    <x v="1"/>
  </r>
  <r>
    <n v="4695"/>
    <s v="1495"/>
    <x v="0"/>
    <n v="0"/>
    <n v="123"/>
    <n v="10"/>
    <x v="0"/>
    <d v="2013-12-14T07:05:05"/>
    <x v="0"/>
    <x v="0"/>
    <x v="0"/>
    <x v="14"/>
    <x v="174"/>
    <x v="14"/>
    <x v="3"/>
    <n v="8.1300999999999998E-2"/>
    <x v="2"/>
  </r>
  <r>
    <n v="4731"/>
    <s v="1495"/>
    <x v="0"/>
    <n v="0"/>
    <n v="238"/>
    <n v="31"/>
    <x v="0"/>
    <d v="2013-12-14T07:11:29"/>
    <x v="0"/>
    <x v="0"/>
    <x v="0"/>
    <x v="14"/>
    <x v="174"/>
    <x v="14"/>
    <x v="3"/>
    <n v="0.13025200000000001"/>
    <x v="3"/>
  </r>
  <r>
    <n v="4832"/>
    <s v="1495"/>
    <x v="0"/>
    <n v="0"/>
    <n v="0"/>
    <n v="0"/>
    <x v="0"/>
    <d v="2013-12-14T07:25:56"/>
    <x v="0"/>
    <x v="0"/>
    <x v="0"/>
    <x v="14"/>
    <x v="174"/>
    <x v="14"/>
    <x v="3"/>
    <m/>
    <x v="4"/>
  </r>
  <r>
    <n v="6240"/>
    <s v="1495"/>
    <x v="0"/>
    <n v="0"/>
    <n v="2234"/>
    <n v="2357"/>
    <x v="0"/>
    <d v="2013-12-17T00:33:42"/>
    <x v="0"/>
    <x v="1"/>
    <x v="0"/>
    <x v="14"/>
    <x v="174"/>
    <x v="14"/>
    <x v="3"/>
    <n v="1.0550580000000001"/>
    <x v="5"/>
  </r>
  <r>
    <n v="6260"/>
    <s v="1495"/>
    <x v="0"/>
    <n v="0"/>
    <n v="98"/>
    <n v="6"/>
    <x v="0"/>
    <d v="2013-12-17T00:37:01"/>
    <x v="0"/>
    <x v="1"/>
    <x v="0"/>
    <x v="14"/>
    <x v="174"/>
    <x v="14"/>
    <x v="3"/>
    <n v="6.1224000000000001E-2"/>
    <x v="6"/>
  </r>
  <r>
    <n v="6283"/>
    <s v="1495"/>
    <x v="0"/>
    <n v="0"/>
    <n v="2"/>
    <n v="1"/>
    <x v="0"/>
    <d v="2013-12-17T00:41:34"/>
    <x v="0"/>
    <x v="1"/>
    <x v="0"/>
    <x v="14"/>
    <x v="174"/>
    <x v="14"/>
    <x v="3"/>
    <n v="0.5"/>
    <x v="7"/>
  </r>
  <r>
    <n v="6319"/>
    <s v="1495"/>
    <x v="0"/>
    <n v="68"/>
    <n v="941"/>
    <n v="66"/>
    <x v="0"/>
    <d v="2013-12-17T00:55:01"/>
    <x v="0"/>
    <x v="1"/>
    <x v="0"/>
    <x v="14"/>
    <x v="174"/>
    <x v="14"/>
    <x v="3"/>
    <n v="7.0138000000000006E-2"/>
    <x v="8"/>
  </r>
  <r>
    <n v="6331"/>
    <s v="1495"/>
    <x v="0"/>
    <n v="46"/>
    <n v="517"/>
    <n v="97"/>
    <x v="0"/>
    <d v="2013-12-17T00:59:16"/>
    <x v="0"/>
    <x v="1"/>
    <x v="0"/>
    <x v="14"/>
    <x v="174"/>
    <x v="14"/>
    <x v="3"/>
    <n v="0.18762100000000001"/>
    <x v="9"/>
  </r>
  <r>
    <n v="6343"/>
    <s v="1495"/>
    <x v="0"/>
    <n v="0"/>
    <n v="27"/>
    <n v="1"/>
    <x v="0"/>
    <d v="2013-12-17T01:02:51"/>
    <x v="0"/>
    <x v="1"/>
    <x v="0"/>
    <x v="14"/>
    <x v="174"/>
    <x v="14"/>
    <x v="3"/>
    <n v="3.7037E-2"/>
    <x v="10"/>
  </r>
  <r>
    <n v="6355"/>
    <s v="1495"/>
    <x v="0"/>
    <n v="0"/>
    <n v="0"/>
    <n v="0"/>
    <x v="0"/>
    <d v="2013-12-17T01:05:35"/>
    <x v="0"/>
    <x v="1"/>
    <x v="0"/>
    <x v="14"/>
    <x v="174"/>
    <x v="14"/>
    <x v="3"/>
    <m/>
    <x v="11"/>
  </r>
  <r>
    <n v="6368"/>
    <s v="1495"/>
    <x v="0"/>
    <n v="0"/>
    <n v="32"/>
    <n v="4"/>
    <x v="0"/>
    <d v="2013-12-17T01:10:40"/>
    <x v="0"/>
    <x v="1"/>
    <x v="0"/>
    <x v="14"/>
    <x v="174"/>
    <x v="14"/>
    <x v="3"/>
    <n v="0.125"/>
    <x v="12"/>
  </r>
  <r>
    <n v="6380"/>
    <s v="1495"/>
    <x v="0"/>
    <n v="0"/>
    <n v="201"/>
    <n v="30"/>
    <x v="0"/>
    <d v="2013-12-17T01:14:12"/>
    <x v="0"/>
    <x v="1"/>
    <x v="0"/>
    <x v="14"/>
    <x v="174"/>
    <x v="14"/>
    <x v="3"/>
    <n v="0.149254"/>
    <x v="13"/>
  </r>
  <r>
    <n v="6544"/>
    <s v="1495"/>
    <x v="0"/>
    <n v="10"/>
    <n v="112"/>
    <n v="74"/>
    <x v="0"/>
    <d v="2013-12-17T02:01:40"/>
    <x v="0"/>
    <x v="1"/>
    <x v="0"/>
    <x v="14"/>
    <x v="174"/>
    <x v="14"/>
    <x v="3"/>
    <n v="0.66071400000000002"/>
    <x v="14"/>
  </r>
  <r>
    <n v="6560"/>
    <s v="1495"/>
    <x v="0"/>
    <n v="0"/>
    <n v="16"/>
    <n v="3"/>
    <x v="0"/>
    <d v="2013-12-17T02:04:40"/>
    <x v="0"/>
    <x v="1"/>
    <x v="0"/>
    <x v="14"/>
    <x v="174"/>
    <x v="14"/>
    <x v="3"/>
    <n v="0.1875"/>
    <x v="15"/>
  </r>
  <r>
    <n v="6579"/>
    <s v="1495"/>
    <x v="0"/>
    <n v="4"/>
    <n v="87"/>
    <n v="6"/>
    <x v="0"/>
    <d v="2013-12-17T02:06:49"/>
    <x v="0"/>
    <x v="1"/>
    <x v="0"/>
    <x v="14"/>
    <x v="174"/>
    <x v="14"/>
    <x v="3"/>
    <n v="6.8966E-2"/>
    <x v="16"/>
  </r>
  <r>
    <n v="6611"/>
    <s v="1495"/>
    <x v="0"/>
    <n v="7"/>
    <n v="35"/>
    <n v="4"/>
    <x v="0"/>
    <d v="2013-12-17T02:10:15"/>
    <x v="0"/>
    <x v="1"/>
    <x v="2"/>
    <x v="14"/>
    <x v="174"/>
    <x v="14"/>
    <x v="3"/>
    <n v="0.114286"/>
    <x v="17"/>
  </r>
  <r>
    <n v="6639"/>
    <s v="1495"/>
    <x v="0"/>
    <n v="0"/>
    <n v="0"/>
    <n v="0"/>
    <x v="0"/>
    <d v="2013-12-17T02:12:29"/>
    <x v="0"/>
    <x v="1"/>
    <x v="0"/>
    <x v="14"/>
    <x v="174"/>
    <x v="14"/>
    <x v="3"/>
    <m/>
    <x v="18"/>
  </r>
  <r>
    <n v="6668"/>
    <s v="1495"/>
    <x v="0"/>
    <n v="0"/>
    <n v="342"/>
    <n v="31"/>
    <x v="0"/>
    <d v="2013-12-17T02:14:20"/>
    <x v="0"/>
    <x v="1"/>
    <x v="0"/>
    <x v="14"/>
    <x v="174"/>
    <x v="14"/>
    <x v="3"/>
    <n v="9.0643000000000001E-2"/>
    <x v="19"/>
  </r>
  <r>
    <n v="6716"/>
    <s v="1495"/>
    <x v="0"/>
    <n v="0"/>
    <n v="56"/>
    <n v="2"/>
    <x v="0"/>
    <d v="2013-12-17T02:18:20"/>
    <x v="0"/>
    <x v="1"/>
    <x v="0"/>
    <x v="14"/>
    <x v="174"/>
    <x v="14"/>
    <x v="3"/>
    <n v="3.5714000000000003E-2"/>
    <x v="20"/>
  </r>
  <r>
    <n v="6746"/>
    <s v="1495"/>
    <x v="0"/>
    <n v="0"/>
    <n v="48"/>
    <n v="5"/>
    <x v="0"/>
    <d v="2013-12-17T02:19:59"/>
    <x v="0"/>
    <x v="1"/>
    <x v="0"/>
    <x v="14"/>
    <x v="174"/>
    <x v="14"/>
    <x v="3"/>
    <n v="0.104167"/>
    <x v="21"/>
  </r>
  <r>
    <n v="4614"/>
    <s v="1500"/>
    <x v="0"/>
    <n v="0"/>
    <n v="5"/>
    <n v="7"/>
    <x v="0"/>
    <d v="2013-12-14T06:55:33"/>
    <x v="0"/>
    <x v="0"/>
    <x v="0"/>
    <x v="14"/>
    <x v="175"/>
    <x v="14"/>
    <x v="3"/>
    <n v="1.4"/>
    <x v="0"/>
  </r>
  <r>
    <n v="4669"/>
    <s v="1500"/>
    <x v="0"/>
    <n v="3"/>
    <n v="114"/>
    <n v="128"/>
    <x v="0"/>
    <d v="2013-12-14T07:01:17"/>
    <x v="0"/>
    <x v="0"/>
    <x v="0"/>
    <x v="14"/>
    <x v="175"/>
    <x v="14"/>
    <x v="3"/>
    <n v="1.1228070000000001"/>
    <x v="1"/>
  </r>
  <r>
    <n v="4697"/>
    <s v="1500"/>
    <x v="0"/>
    <n v="4"/>
    <n v="319"/>
    <n v="22"/>
    <x v="0"/>
    <d v="2013-12-14T07:05:25"/>
    <x v="0"/>
    <x v="0"/>
    <x v="0"/>
    <x v="14"/>
    <x v="175"/>
    <x v="14"/>
    <x v="3"/>
    <n v="6.8966E-2"/>
    <x v="2"/>
  </r>
  <r>
    <n v="4734"/>
    <s v="1500"/>
    <x v="0"/>
    <n v="4"/>
    <n v="237"/>
    <n v="32"/>
    <x v="0"/>
    <d v="2013-12-14T07:11:56"/>
    <x v="0"/>
    <x v="0"/>
    <x v="0"/>
    <x v="14"/>
    <x v="175"/>
    <x v="14"/>
    <x v="3"/>
    <n v="0.135021"/>
    <x v="3"/>
  </r>
  <r>
    <n v="4836"/>
    <s v="1500"/>
    <x v="0"/>
    <n v="0"/>
    <n v="6"/>
    <n v="0"/>
    <x v="0"/>
    <d v="2013-12-14T07:26:20"/>
    <x v="0"/>
    <x v="0"/>
    <x v="0"/>
    <x v="14"/>
    <x v="175"/>
    <x v="14"/>
    <x v="3"/>
    <n v="0"/>
    <x v="4"/>
  </r>
  <r>
    <n v="6242"/>
    <s v="1500"/>
    <x v="0"/>
    <n v="0"/>
    <n v="1325"/>
    <n v="1198"/>
    <x v="0"/>
    <d v="2013-12-17T00:34:00"/>
    <x v="0"/>
    <x v="1"/>
    <x v="0"/>
    <x v="14"/>
    <x v="175"/>
    <x v="14"/>
    <x v="3"/>
    <n v="0.90415100000000004"/>
    <x v="5"/>
  </r>
  <r>
    <n v="6261"/>
    <s v="1500"/>
    <x v="0"/>
    <n v="0"/>
    <n v="120"/>
    <n v="9"/>
    <x v="0"/>
    <d v="2013-12-17T00:37:13"/>
    <x v="0"/>
    <x v="1"/>
    <x v="0"/>
    <x v="14"/>
    <x v="175"/>
    <x v="14"/>
    <x v="3"/>
    <n v="7.4999999999999997E-2"/>
    <x v="6"/>
  </r>
  <r>
    <n v="6285"/>
    <s v="1500"/>
    <x v="0"/>
    <n v="0"/>
    <n v="2"/>
    <n v="1"/>
    <x v="0"/>
    <d v="2013-12-17T00:42:01"/>
    <x v="0"/>
    <x v="1"/>
    <x v="0"/>
    <x v="14"/>
    <x v="175"/>
    <x v="14"/>
    <x v="3"/>
    <n v="0.5"/>
    <x v="7"/>
  </r>
  <r>
    <n v="6320"/>
    <s v="1500"/>
    <x v="0"/>
    <n v="9"/>
    <n v="180"/>
    <n v="15"/>
    <x v="0"/>
    <d v="2013-12-17T00:55:25"/>
    <x v="0"/>
    <x v="1"/>
    <x v="0"/>
    <x v="14"/>
    <x v="175"/>
    <x v="14"/>
    <x v="3"/>
    <n v="8.3333000000000004E-2"/>
    <x v="8"/>
  </r>
  <r>
    <n v="6332"/>
    <s v="1500"/>
    <x v="0"/>
    <n v="26"/>
    <n v="231"/>
    <n v="33"/>
    <x v="0"/>
    <d v="2013-12-17T00:59:34"/>
    <x v="0"/>
    <x v="1"/>
    <x v="0"/>
    <x v="14"/>
    <x v="175"/>
    <x v="14"/>
    <x v="3"/>
    <n v="0.14285700000000001"/>
    <x v="9"/>
  </r>
  <r>
    <n v="6344"/>
    <s v="1500"/>
    <x v="0"/>
    <n v="0"/>
    <n v="17"/>
    <n v="1"/>
    <x v="0"/>
    <d v="2013-12-17T01:03:03"/>
    <x v="0"/>
    <x v="1"/>
    <x v="0"/>
    <x v="14"/>
    <x v="175"/>
    <x v="14"/>
    <x v="3"/>
    <n v="5.8824000000000001E-2"/>
    <x v="10"/>
  </r>
  <r>
    <n v="6356"/>
    <s v="1500"/>
    <x v="0"/>
    <n v="0"/>
    <n v="103"/>
    <n v="8"/>
    <x v="0"/>
    <d v="2013-12-17T01:05:48"/>
    <x v="0"/>
    <x v="1"/>
    <x v="0"/>
    <x v="14"/>
    <x v="175"/>
    <x v="14"/>
    <x v="3"/>
    <n v="7.7670000000000003E-2"/>
    <x v="11"/>
  </r>
  <r>
    <n v="6369"/>
    <s v="1500"/>
    <x v="0"/>
    <n v="0"/>
    <n v="88"/>
    <n v="4"/>
    <x v="0"/>
    <d v="2013-12-17T01:10:52"/>
    <x v="0"/>
    <x v="1"/>
    <x v="0"/>
    <x v="14"/>
    <x v="175"/>
    <x v="14"/>
    <x v="3"/>
    <n v="4.5455000000000002E-2"/>
    <x v="12"/>
  </r>
  <r>
    <n v="6381"/>
    <s v="1500"/>
    <x v="0"/>
    <n v="0"/>
    <n v="34"/>
    <n v="5"/>
    <x v="0"/>
    <d v="2013-12-17T01:14:29"/>
    <x v="0"/>
    <x v="1"/>
    <x v="0"/>
    <x v="14"/>
    <x v="175"/>
    <x v="14"/>
    <x v="3"/>
    <n v="0.147059"/>
    <x v="13"/>
  </r>
  <r>
    <n v="6549"/>
    <s v="1500"/>
    <x v="0"/>
    <n v="2000"/>
    <n v="138"/>
    <n v="91"/>
    <x v="0"/>
    <d v="2013-12-17T02:03:25"/>
    <x v="0"/>
    <x v="1"/>
    <x v="0"/>
    <x v="14"/>
    <x v="175"/>
    <x v="14"/>
    <x v="3"/>
    <n v="0.65942000000000001"/>
    <x v="14"/>
  </r>
  <r>
    <n v="6567"/>
    <s v="1500"/>
    <x v="0"/>
    <n v="0"/>
    <n v="11"/>
    <n v="3"/>
    <x v="0"/>
    <d v="2013-12-17T02:05:19"/>
    <x v="0"/>
    <x v="1"/>
    <x v="0"/>
    <x v="14"/>
    <x v="175"/>
    <x v="14"/>
    <x v="3"/>
    <n v="0.272727"/>
    <x v="15"/>
  </r>
  <r>
    <n v="6589"/>
    <s v="1500"/>
    <x v="0"/>
    <n v="0"/>
    <n v="176"/>
    <n v="10"/>
    <x v="0"/>
    <d v="2013-12-17T02:07:47"/>
    <x v="0"/>
    <x v="1"/>
    <x v="0"/>
    <x v="14"/>
    <x v="175"/>
    <x v="14"/>
    <x v="3"/>
    <n v="5.6818E-2"/>
    <x v="16"/>
  </r>
  <r>
    <n v="6625"/>
    <s v="1500"/>
    <x v="0"/>
    <n v="0"/>
    <n v="18"/>
    <n v="2"/>
    <x v="0"/>
    <d v="2013-12-17T02:11:34"/>
    <x v="0"/>
    <x v="1"/>
    <x v="0"/>
    <x v="14"/>
    <x v="175"/>
    <x v="14"/>
    <x v="3"/>
    <n v="0.111111"/>
    <x v="17"/>
  </r>
  <r>
    <n v="6640"/>
    <s v="1500"/>
    <x v="0"/>
    <n v="0"/>
    <n v="0"/>
    <n v="0"/>
    <x v="0"/>
    <d v="2013-12-17T02:12:32"/>
    <x v="0"/>
    <x v="1"/>
    <x v="0"/>
    <x v="14"/>
    <x v="175"/>
    <x v="14"/>
    <x v="3"/>
    <m/>
    <x v="18"/>
  </r>
  <r>
    <n v="6676"/>
    <s v="1500"/>
    <x v="0"/>
    <n v="0"/>
    <n v="1142"/>
    <n v="114"/>
    <x v="0"/>
    <d v="2013-12-17T02:15:07"/>
    <x v="0"/>
    <x v="1"/>
    <x v="0"/>
    <x v="14"/>
    <x v="175"/>
    <x v="14"/>
    <x v="3"/>
    <n v="9.9824999999999997E-2"/>
    <x v="19"/>
  </r>
  <r>
    <n v="6732"/>
    <s v="1500"/>
    <x v="0"/>
    <n v="0"/>
    <n v="87"/>
    <n v="2"/>
    <x v="0"/>
    <d v="2013-12-17T02:18:58"/>
    <x v="0"/>
    <x v="1"/>
    <x v="0"/>
    <x v="14"/>
    <x v="175"/>
    <x v="14"/>
    <x v="3"/>
    <n v="2.2988999999999999E-2"/>
    <x v="20"/>
  </r>
  <r>
    <n v="6756"/>
    <s v="1500"/>
    <x v="0"/>
    <n v="0"/>
    <n v="56"/>
    <n v="6"/>
    <x v="0"/>
    <d v="2013-12-17T02:20:43"/>
    <x v="0"/>
    <x v="1"/>
    <x v="0"/>
    <x v="14"/>
    <x v="175"/>
    <x v="14"/>
    <x v="3"/>
    <n v="0.107143"/>
    <x v="21"/>
  </r>
  <r>
    <n v="4616"/>
    <s v="1505"/>
    <x v="0"/>
    <n v="0"/>
    <n v="5"/>
    <n v="7"/>
    <x v="0"/>
    <d v="2013-12-14T06:55:45"/>
    <x v="0"/>
    <x v="0"/>
    <x v="0"/>
    <x v="14"/>
    <x v="176"/>
    <x v="14"/>
    <x v="3"/>
    <n v="1.4"/>
    <x v="0"/>
  </r>
  <r>
    <n v="4673"/>
    <s v="1505"/>
    <x v="0"/>
    <n v="6"/>
    <n v="43"/>
    <n v="52"/>
    <x v="0"/>
    <d v="2013-12-14T07:01:35"/>
    <x v="0"/>
    <x v="0"/>
    <x v="0"/>
    <x v="14"/>
    <x v="176"/>
    <x v="14"/>
    <x v="3"/>
    <n v="1.2093020000000001"/>
    <x v="1"/>
  </r>
  <r>
    <n v="4702"/>
    <s v="1505"/>
    <x v="0"/>
    <n v="6"/>
    <n v="132"/>
    <n v="12"/>
    <x v="0"/>
    <d v="2013-12-14T07:06:27"/>
    <x v="0"/>
    <x v="0"/>
    <x v="0"/>
    <x v="14"/>
    <x v="176"/>
    <x v="14"/>
    <x v="3"/>
    <n v="9.0909000000000004E-2"/>
    <x v="2"/>
  </r>
  <r>
    <n v="4740"/>
    <s v="1505"/>
    <x v="0"/>
    <n v="0"/>
    <n v="214"/>
    <n v="34"/>
    <x v="0"/>
    <d v="2013-12-14T07:12:41"/>
    <x v="0"/>
    <x v="0"/>
    <x v="0"/>
    <x v="14"/>
    <x v="176"/>
    <x v="14"/>
    <x v="3"/>
    <n v="0.15887899999999999"/>
    <x v="3"/>
  </r>
  <r>
    <n v="4839"/>
    <s v="1505"/>
    <x v="0"/>
    <n v="0"/>
    <n v="0"/>
    <n v="0"/>
    <x v="0"/>
    <d v="2013-12-14T07:26:47"/>
    <x v="0"/>
    <x v="0"/>
    <x v="0"/>
    <x v="14"/>
    <x v="176"/>
    <x v="14"/>
    <x v="3"/>
    <m/>
    <x v="4"/>
  </r>
  <r>
    <n v="6244"/>
    <s v="1505"/>
    <x v="0"/>
    <n v="0"/>
    <n v="998"/>
    <n v="1057"/>
    <x v="0"/>
    <d v="2013-12-17T00:34:17"/>
    <x v="0"/>
    <x v="1"/>
    <x v="0"/>
    <x v="14"/>
    <x v="176"/>
    <x v="14"/>
    <x v="3"/>
    <n v="1.059118"/>
    <x v="5"/>
  </r>
  <r>
    <n v="6263"/>
    <s v="1505"/>
    <x v="0"/>
    <n v="0"/>
    <n v="79"/>
    <n v="4"/>
    <x v="0"/>
    <d v="2013-12-17T00:37:25"/>
    <x v="0"/>
    <x v="1"/>
    <x v="0"/>
    <x v="14"/>
    <x v="176"/>
    <x v="14"/>
    <x v="3"/>
    <n v="5.0632999999999997E-2"/>
    <x v="6"/>
  </r>
  <r>
    <n v="6286"/>
    <s v="1505"/>
    <x v="0"/>
    <n v="0"/>
    <n v="2"/>
    <n v="1"/>
    <x v="0"/>
    <d v="2013-12-17T00:42:16"/>
    <x v="0"/>
    <x v="1"/>
    <x v="0"/>
    <x v="14"/>
    <x v="176"/>
    <x v="14"/>
    <x v="3"/>
    <n v="0.5"/>
    <x v="7"/>
  </r>
  <r>
    <n v="6321"/>
    <s v="1505"/>
    <x v="0"/>
    <n v="14"/>
    <n v="120"/>
    <n v="11"/>
    <x v="0"/>
    <d v="2013-12-17T00:55:41"/>
    <x v="0"/>
    <x v="1"/>
    <x v="0"/>
    <x v="14"/>
    <x v="176"/>
    <x v="14"/>
    <x v="3"/>
    <n v="9.1666999999999998E-2"/>
    <x v="8"/>
  </r>
  <r>
    <n v="6333"/>
    <s v="1505"/>
    <x v="0"/>
    <n v="134"/>
    <n v="698"/>
    <n v="98"/>
    <x v="0"/>
    <d v="2013-12-17T00:59:54"/>
    <x v="0"/>
    <x v="1"/>
    <x v="0"/>
    <x v="14"/>
    <x v="176"/>
    <x v="14"/>
    <x v="3"/>
    <n v="0.140401"/>
    <x v="9"/>
  </r>
  <r>
    <n v="6345"/>
    <s v="1505"/>
    <x v="0"/>
    <n v="0"/>
    <n v="43"/>
    <n v="2"/>
    <x v="0"/>
    <d v="2013-12-17T01:03:14"/>
    <x v="0"/>
    <x v="1"/>
    <x v="0"/>
    <x v="14"/>
    <x v="176"/>
    <x v="14"/>
    <x v="3"/>
    <n v="4.6511999999999998E-2"/>
    <x v="10"/>
  </r>
  <r>
    <n v="6357"/>
    <s v="1505"/>
    <x v="0"/>
    <n v="0"/>
    <n v="24"/>
    <n v="2"/>
    <x v="0"/>
    <d v="2013-12-17T01:06:00"/>
    <x v="0"/>
    <x v="1"/>
    <x v="0"/>
    <x v="14"/>
    <x v="176"/>
    <x v="14"/>
    <x v="3"/>
    <n v="8.3333000000000004E-2"/>
    <x v="11"/>
  </r>
  <r>
    <n v="6370"/>
    <s v="1505"/>
    <x v="0"/>
    <n v="0"/>
    <n v="64"/>
    <n v="4"/>
    <x v="0"/>
    <d v="2013-12-17T01:11:05"/>
    <x v="0"/>
    <x v="1"/>
    <x v="0"/>
    <x v="14"/>
    <x v="176"/>
    <x v="14"/>
    <x v="3"/>
    <n v="6.25E-2"/>
    <x v="12"/>
  </r>
  <r>
    <n v="6382"/>
    <s v="1505"/>
    <x v="0"/>
    <n v="0"/>
    <n v="120"/>
    <n v="18"/>
    <x v="0"/>
    <d v="2013-12-17T01:14:47"/>
    <x v="0"/>
    <x v="1"/>
    <x v="0"/>
    <x v="14"/>
    <x v="176"/>
    <x v="14"/>
    <x v="3"/>
    <n v="0.15"/>
    <x v="13"/>
  </r>
  <r>
    <n v="6545"/>
    <s v="1505"/>
    <x v="0"/>
    <n v="500"/>
    <n v="90"/>
    <n v="59"/>
    <x v="0"/>
    <d v="2013-12-17T02:01:53"/>
    <x v="0"/>
    <x v="1"/>
    <x v="0"/>
    <x v="14"/>
    <x v="176"/>
    <x v="14"/>
    <x v="3"/>
    <n v="0.65555600000000003"/>
    <x v="14"/>
  </r>
  <r>
    <n v="6561"/>
    <s v="1505"/>
    <x v="0"/>
    <n v="0"/>
    <n v="21"/>
    <n v="5"/>
    <x v="0"/>
    <d v="2013-12-17T02:04:47"/>
    <x v="0"/>
    <x v="1"/>
    <x v="0"/>
    <x v="14"/>
    <x v="176"/>
    <x v="14"/>
    <x v="3"/>
    <n v="0.238095"/>
    <x v="15"/>
  </r>
  <r>
    <n v="6581"/>
    <s v="1505"/>
    <x v="0"/>
    <n v="0"/>
    <n v="326"/>
    <n v="21"/>
    <x v="0"/>
    <d v="2013-12-17T02:07:00"/>
    <x v="0"/>
    <x v="1"/>
    <x v="0"/>
    <x v="14"/>
    <x v="176"/>
    <x v="14"/>
    <x v="3"/>
    <n v="6.4417000000000002E-2"/>
    <x v="16"/>
  </r>
  <r>
    <n v="6617"/>
    <s v="1505"/>
    <x v="0"/>
    <n v="0"/>
    <n v="23"/>
    <n v="3"/>
    <x v="0"/>
    <d v="2013-12-17T02:10:53"/>
    <x v="0"/>
    <x v="1"/>
    <x v="0"/>
    <x v="14"/>
    <x v="176"/>
    <x v="14"/>
    <x v="3"/>
    <n v="0.130435"/>
    <x v="17"/>
  </r>
  <r>
    <n v="6641"/>
    <s v="1505"/>
    <x v="0"/>
    <n v="0"/>
    <n v="0"/>
    <n v="0"/>
    <x v="0"/>
    <d v="2013-12-17T02:12:35"/>
    <x v="0"/>
    <x v="1"/>
    <x v="0"/>
    <x v="14"/>
    <x v="176"/>
    <x v="14"/>
    <x v="3"/>
    <m/>
    <x v="18"/>
  </r>
  <r>
    <n v="6669"/>
    <s v="1505"/>
    <x v="0"/>
    <n v="0"/>
    <n v="607"/>
    <n v="42"/>
    <x v="0"/>
    <d v="2013-12-17T02:14:29"/>
    <x v="0"/>
    <x v="1"/>
    <x v="0"/>
    <x v="14"/>
    <x v="176"/>
    <x v="14"/>
    <x v="3"/>
    <n v="6.9193000000000005E-2"/>
    <x v="19"/>
  </r>
  <r>
    <n v="6719"/>
    <s v="1505"/>
    <x v="0"/>
    <n v="0"/>
    <n v="23"/>
    <n v="1"/>
    <x v="0"/>
    <d v="2013-12-17T02:18:27"/>
    <x v="0"/>
    <x v="1"/>
    <x v="0"/>
    <x v="14"/>
    <x v="176"/>
    <x v="14"/>
    <x v="3"/>
    <n v="4.3478000000000003E-2"/>
    <x v="20"/>
  </r>
  <r>
    <n v="6748"/>
    <s v="1505"/>
    <x v="0"/>
    <n v="0"/>
    <n v="99"/>
    <n v="10"/>
    <x v="0"/>
    <d v="2013-12-17T02:20:08"/>
    <x v="0"/>
    <x v="1"/>
    <x v="0"/>
    <x v="14"/>
    <x v="176"/>
    <x v="14"/>
    <x v="3"/>
    <n v="0.10101"/>
    <x v="21"/>
  </r>
  <r>
    <n v="4618"/>
    <s v="1510"/>
    <x v="0"/>
    <n v="0"/>
    <n v="3"/>
    <n v="7"/>
    <x v="0"/>
    <d v="2013-12-14T06:55:58"/>
    <x v="0"/>
    <x v="0"/>
    <x v="0"/>
    <x v="14"/>
    <x v="177"/>
    <x v="14"/>
    <x v="3"/>
    <n v="2.3333330000000001"/>
    <x v="0"/>
  </r>
  <r>
    <n v="4676"/>
    <s v="1510"/>
    <x v="0"/>
    <n v="0"/>
    <n v="78"/>
    <n v="108"/>
    <x v="0"/>
    <d v="2013-12-14T07:01:52"/>
    <x v="0"/>
    <x v="0"/>
    <x v="0"/>
    <x v="14"/>
    <x v="177"/>
    <x v="14"/>
    <x v="3"/>
    <n v="1.3846149999999999"/>
    <x v="1"/>
  </r>
  <r>
    <n v="4705"/>
    <s v="1510"/>
    <x v="0"/>
    <n v="0"/>
    <n v="215"/>
    <n v="19"/>
    <x v="0"/>
    <d v="2013-12-14T07:06:42"/>
    <x v="0"/>
    <x v="0"/>
    <x v="0"/>
    <x v="14"/>
    <x v="177"/>
    <x v="14"/>
    <x v="3"/>
    <n v="8.8372000000000006E-2"/>
    <x v="2"/>
  </r>
  <r>
    <n v="4743"/>
    <s v="1510"/>
    <x v="0"/>
    <n v="0"/>
    <n v="219"/>
    <n v="28"/>
    <x v="0"/>
    <d v="2013-12-14T07:14:19"/>
    <x v="0"/>
    <x v="0"/>
    <x v="0"/>
    <x v="14"/>
    <x v="177"/>
    <x v="14"/>
    <x v="3"/>
    <n v="0.127854"/>
    <x v="3"/>
  </r>
  <r>
    <n v="4844"/>
    <s v="1510"/>
    <x v="0"/>
    <n v="0"/>
    <n v="8"/>
    <n v="1"/>
    <x v="0"/>
    <d v="2013-12-14T07:27:05"/>
    <x v="0"/>
    <x v="0"/>
    <x v="0"/>
    <x v="14"/>
    <x v="177"/>
    <x v="14"/>
    <x v="3"/>
    <n v="0.125"/>
    <x v="4"/>
  </r>
  <r>
    <n v="6245"/>
    <s v="1510"/>
    <x v="0"/>
    <n v="1200"/>
    <n v="810"/>
    <n v="0"/>
    <x v="0"/>
    <d v="2013-12-17T00:34:31"/>
    <x v="0"/>
    <x v="1"/>
    <x v="0"/>
    <x v="14"/>
    <x v="177"/>
    <x v="14"/>
    <x v="3"/>
    <n v="0"/>
    <x v="5"/>
  </r>
  <r>
    <n v="6265"/>
    <s v="1510"/>
    <x v="0"/>
    <n v="0"/>
    <n v="105"/>
    <n v="5"/>
    <x v="0"/>
    <d v="2013-12-17T00:37:48"/>
    <x v="0"/>
    <x v="1"/>
    <x v="0"/>
    <x v="14"/>
    <x v="177"/>
    <x v="14"/>
    <x v="3"/>
    <n v="4.7619000000000002E-2"/>
    <x v="6"/>
  </r>
  <r>
    <n v="6287"/>
    <s v="1510"/>
    <x v="0"/>
    <n v="0"/>
    <n v="2"/>
    <n v="1"/>
    <x v="0"/>
    <d v="2013-12-17T00:42:39"/>
    <x v="0"/>
    <x v="1"/>
    <x v="0"/>
    <x v="14"/>
    <x v="177"/>
    <x v="14"/>
    <x v="3"/>
    <n v="0.5"/>
    <x v="7"/>
  </r>
  <r>
    <n v="6322"/>
    <s v="1510"/>
    <x v="0"/>
    <n v="15"/>
    <n v="180"/>
    <n v="18"/>
    <x v="0"/>
    <d v="2013-12-17T00:55:55"/>
    <x v="0"/>
    <x v="1"/>
    <x v="0"/>
    <x v="14"/>
    <x v="177"/>
    <x v="14"/>
    <x v="3"/>
    <n v="0.1"/>
    <x v="8"/>
  </r>
  <r>
    <n v="6334"/>
    <s v="1510"/>
    <x v="0"/>
    <n v="80"/>
    <n v="168"/>
    <n v="23"/>
    <x v="0"/>
    <d v="2013-12-17T01:00:10"/>
    <x v="0"/>
    <x v="1"/>
    <x v="0"/>
    <x v="14"/>
    <x v="177"/>
    <x v="14"/>
    <x v="3"/>
    <n v="0.136905"/>
    <x v="9"/>
  </r>
  <r>
    <n v="6346"/>
    <s v="1510"/>
    <x v="0"/>
    <n v="0"/>
    <n v="31"/>
    <n v="2"/>
    <x v="0"/>
    <d v="2013-12-17T01:03:25"/>
    <x v="0"/>
    <x v="1"/>
    <x v="0"/>
    <x v="14"/>
    <x v="177"/>
    <x v="14"/>
    <x v="3"/>
    <n v="6.4516000000000004E-2"/>
    <x v="10"/>
  </r>
  <r>
    <n v="6358"/>
    <s v="1510"/>
    <x v="0"/>
    <n v="0"/>
    <n v="24"/>
    <n v="1"/>
    <x v="0"/>
    <d v="2013-12-17T01:06:22"/>
    <x v="0"/>
    <x v="1"/>
    <x v="0"/>
    <x v="14"/>
    <x v="177"/>
    <x v="14"/>
    <x v="3"/>
    <n v="4.1667000000000003E-2"/>
    <x v="11"/>
  </r>
  <r>
    <n v="6371"/>
    <s v="1510"/>
    <x v="0"/>
    <n v="0"/>
    <n v="46"/>
    <n v="3"/>
    <x v="0"/>
    <d v="2013-12-17T01:11:16"/>
    <x v="0"/>
    <x v="1"/>
    <x v="0"/>
    <x v="14"/>
    <x v="177"/>
    <x v="14"/>
    <x v="3"/>
    <n v="6.5216999999999997E-2"/>
    <x v="12"/>
  </r>
  <r>
    <n v="6383"/>
    <s v="1510"/>
    <x v="0"/>
    <n v="24"/>
    <n v="184"/>
    <n v="28"/>
    <x v="0"/>
    <d v="2013-12-17T01:15:05"/>
    <x v="0"/>
    <x v="1"/>
    <x v="0"/>
    <x v="14"/>
    <x v="177"/>
    <x v="14"/>
    <x v="3"/>
    <n v="0.152174"/>
    <x v="13"/>
  </r>
  <r>
    <n v="6551"/>
    <s v="1510"/>
    <x v="0"/>
    <n v="200"/>
    <n v="74"/>
    <n v="47"/>
    <x v="0"/>
    <d v="2013-12-17T02:03:48"/>
    <x v="0"/>
    <x v="1"/>
    <x v="0"/>
    <x v="14"/>
    <x v="177"/>
    <x v="14"/>
    <x v="3"/>
    <n v="0.63513500000000001"/>
    <x v="14"/>
  </r>
  <r>
    <n v="6570"/>
    <s v="1510"/>
    <x v="0"/>
    <n v="0"/>
    <n v="12"/>
    <n v="2"/>
    <x v="0"/>
    <d v="2013-12-17T02:05:33"/>
    <x v="0"/>
    <x v="1"/>
    <x v="0"/>
    <x v="14"/>
    <x v="177"/>
    <x v="14"/>
    <x v="3"/>
    <n v="0.16666700000000001"/>
    <x v="15"/>
  </r>
  <r>
    <n v="6591"/>
    <s v="1510"/>
    <x v="0"/>
    <n v="0"/>
    <n v="166"/>
    <n v="7"/>
    <x v="0"/>
    <d v="2013-12-17T02:08:04"/>
    <x v="0"/>
    <x v="1"/>
    <x v="0"/>
    <x v="14"/>
    <x v="177"/>
    <x v="14"/>
    <x v="3"/>
    <n v="4.2168999999999998E-2"/>
    <x v="16"/>
  </r>
  <r>
    <n v="6630"/>
    <s v="1510"/>
    <x v="0"/>
    <n v="0"/>
    <n v="80"/>
    <n v="10"/>
    <x v="0"/>
    <d v="2013-12-17T02:11:54"/>
    <x v="0"/>
    <x v="1"/>
    <x v="0"/>
    <x v="14"/>
    <x v="177"/>
    <x v="14"/>
    <x v="3"/>
    <n v="0.125"/>
    <x v="17"/>
  </r>
  <r>
    <n v="6643"/>
    <s v="1510"/>
    <x v="0"/>
    <n v="0"/>
    <n v="0"/>
    <n v="0"/>
    <x v="0"/>
    <d v="2013-12-17T02:12:39"/>
    <x v="0"/>
    <x v="1"/>
    <x v="0"/>
    <x v="14"/>
    <x v="177"/>
    <x v="14"/>
    <x v="3"/>
    <m/>
    <x v="18"/>
  </r>
  <r>
    <n v="6680"/>
    <s v="1510"/>
    <x v="0"/>
    <n v="2"/>
    <n v="432"/>
    <n v="43"/>
    <x v="0"/>
    <d v="2013-12-17T02:15:27"/>
    <x v="0"/>
    <x v="1"/>
    <x v="0"/>
    <x v="14"/>
    <x v="177"/>
    <x v="14"/>
    <x v="3"/>
    <n v="9.9537E-2"/>
    <x v="19"/>
  </r>
  <r>
    <n v="6737"/>
    <s v="1510"/>
    <x v="0"/>
    <n v="0"/>
    <n v="78"/>
    <n v="2"/>
    <x v="0"/>
    <d v="2013-12-17T02:19:13"/>
    <x v="0"/>
    <x v="1"/>
    <x v="0"/>
    <x v="14"/>
    <x v="177"/>
    <x v="14"/>
    <x v="3"/>
    <n v="2.5641000000000001E-2"/>
    <x v="20"/>
  </r>
  <r>
    <n v="6760"/>
    <s v="1510"/>
    <x v="0"/>
    <n v="0"/>
    <n v="115"/>
    <n v="12"/>
    <x v="0"/>
    <d v="2013-12-17T02:20:57"/>
    <x v="0"/>
    <x v="1"/>
    <x v="0"/>
    <x v="14"/>
    <x v="177"/>
    <x v="14"/>
    <x v="3"/>
    <n v="0.104348"/>
    <x v="21"/>
  </r>
  <r>
    <n v="4621"/>
    <s v="1515"/>
    <x v="0"/>
    <n v="0"/>
    <n v="5"/>
    <n v="2"/>
    <x v="0"/>
    <d v="2013-12-14T06:56:12"/>
    <x v="0"/>
    <x v="0"/>
    <x v="0"/>
    <x v="14"/>
    <x v="178"/>
    <x v="14"/>
    <x v="3"/>
    <n v="0.4"/>
    <x v="0"/>
  </r>
  <r>
    <n v="4678"/>
    <s v="1515"/>
    <x v="0"/>
    <n v="0"/>
    <n v="17"/>
    <n v="30"/>
    <x v="0"/>
    <d v="2013-12-14T07:02:05"/>
    <x v="0"/>
    <x v="0"/>
    <x v="0"/>
    <x v="14"/>
    <x v="178"/>
    <x v="14"/>
    <x v="3"/>
    <n v="1.7647060000000001"/>
    <x v="1"/>
  </r>
  <r>
    <n v="4707"/>
    <s v="1515"/>
    <x v="0"/>
    <n v="0"/>
    <n v="223"/>
    <n v="15"/>
    <x v="0"/>
    <d v="2013-12-14T07:07:00"/>
    <x v="0"/>
    <x v="0"/>
    <x v="0"/>
    <x v="14"/>
    <x v="178"/>
    <x v="14"/>
    <x v="3"/>
    <n v="6.7265000000000005E-2"/>
    <x v="2"/>
  </r>
  <r>
    <n v="4744"/>
    <s v="1515"/>
    <x v="0"/>
    <n v="0"/>
    <n v="129"/>
    <n v="22"/>
    <x v="0"/>
    <d v="2013-12-14T07:14:46"/>
    <x v="0"/>
    <x v="0"/>
    <x v="0"/>
    <x v="14"/>
    <x v="178"/>
    <x v="14"/>
    <x v="3"/>
    <n v="0.170543"/>
    <x v="3"/>
  </r>
  <r>
    <n v="4851"/>
    <s v="1515"/>
    <x v="0"/>
    <n v="0"/>
    <n v="7"/>
    <n v="0"/>
    <x v="0"/>
    <d v="2013-12-14T07:27:43"/>
    <x v="0"/>
    <x v="0"/>
    <x v="0"/>
    <x v="14"/>
    <x v="178"/>
    <x v="14"/>
    <x v="3"/>
    <n v="0"/>
    <x v="4"/>
  </r>
  <r>
    <n v="6247"/>
    <s v="1515"/>
    <x v="0"/>
    <n v="0"/>
    <n v="1035"/>
    <n v="1049"/>
    <x v="0"/>
    <d v="2013-12-17T00:34:47"/>
    <x v="0"/>
    <x v="1"/>
    <x v="0"/>
    <x v="14"/>
    <x v="178"/>
    <x v="14"/>
    <x v="3"/>
    <n v="1.0135270000000001"/>
    <x v="5"/>
  </r>
  <r>
    <n v="6266"/>
    <s v="1515"/>
    <x v="0"/>
    <n v="0"/>
    <n v="111"/>
    <n v="8"/>
    <x v="0"/>
    <d v="2013-12-17T00:38:03"/>
    <x v="0"/>
    <x v="1"/>
    <x v="0"/>
    <x v="14"/>
    <x v="178"/>
    <x v="14"/>
    <x v="3"/>
    <n v="7.2071999999999997E-2"/>
    <x v="6"/>
  </r>
  <r>
    <n v="6288"/>
    <s v="1515"/>
    <x v="0"/>
    <n v="0"/>
    <n v="4"/>
    <n v="1"/>
    <x v="0"/>
    <d v="2013-12-17T00:42:55"/>
    <x v="0"/>
    <x v="1"/>
    <x v="0"/>
    <x v="14"/>
    <x v="178"/>
    <x v="14"/>
    <x v="3"/>
    <n v="0.25"/>
    <x v="7"/>
  </r>
  <r>
    <n v="6323"/>
    <s v="1515"/>
    <x v="0"/>
    <n v="12"/>
    <n v="115"/>
    <n v="10"/>
    <x v="0"/>
    <d v="2013-12-17T00:56:09"/>
    <x v="0"/>
    <x v="1"/>
    <x v="0"/>
    <x v="14"/>
    <x v="178"/>
    <x v="14"/>
    <x v="3"/>
    <n v="8.6957000000000007E-2"/>
    <x v="8"/>
  </r>
  <r>
    <n v="6335"/>
    <s v="1515"/>
    <x v="0"/>
    <n v="89"/>
    <n v="654"/>
    <n v="107"/>
    <x v="0"/>
    <d v="2013-12-17T01:00:28"/>
    <x v="0"/>
    <x v="1"/>
    <x v="0"/>
    <x v="14"/>
    <x v="178"/>
    <x v="14"/>
    <x v="3"/>
    <n v="0.163609"/>
    <x v="9"/>
  </r>
  <r>
    <n v="6347"/>
    <s v="1515"/>
    <x v="0"/>
    <n v="0"/>
    <n v="18"/>
    <n v="2"/>
    <x v="0"/>
    <d v="2013-12-17T01:03:38"/>
    <x v="0"/>
    <x v="1"/>
    <x v="0"/>
    <x v="14"/>
    <x v="178"/>
    <x v="14"/>
    <x v="3"/>
    <n v="0.111111"/>
    <x v="10"/>
  </r>
  <r>
    <n v="6359"/>
    <s v="1515"/>
    <x v="0"/>
    <n v="0"/>
    <n v="10"/>
    <n v="0"/>
    <x v="0"/>
    <d v="2013-12-17T01:06:36"/>
    <x v="0"/>
    <x v="1"/>
    <x v="0"/>
    <x v="14"/>
    <x v="178"/>
    <x v="14"/>
    <x v="3"/>
    <n v="0"/>
    <x v="11"/>
  </r>
  <r>
    <n v="6372"/>
    <s v="1515"/>
    <x v="0"/>
    <n v="0"/>
    <n v="24"/>
    <n v="1"/>
    <x v="0"/>
    <d v="2013-12-17T01:11:29"/>
    <x v="0"/>
    <x v="1"/>
    <x v="0"/>
    <x v="14"/>
    <x v="178"/>
    <x v="14"/>
    <x v="3"/>
    <n v="4.1667000000000003E-2"/>
    <x v="12"/>
  </r>
  <r>
    <n v="6384"/>
    <s v="1515"/>
    <x v="0"/>
    <n v="6"/>
    <n v="76"/>
    <n v="11"/>
    <x v="0"/>
    <d v="2013-12-17T01:15:20"/>
    <x v="0"/>
    <x v="1"/>
    <x v="0"/>
    <x v="14"/>
    <x v="178"/>
    <x v="14"/>
    <x v="3"/>
    <n v="0.144737"/>
    <x v="13"/>
  </r>
  <r>
    <n v="6546"/>
    <s v="1515"/>
    <x v="0"/>
    <n v="0"/>
    <n v="80"/>
    <n v="53"/>
    <x v="0"/>
    <d v="2013-12-17T02:02:06"/>
    <x v="0"/>
    <x v="1"/>
    <x v="0"/>
    <x v="14"/>
    <x v="178"/>
    <x v="14"/>
    <x v="3"/>
    <n v="0.66249999999999998"/>
    <x v="14"/>
  </r>
  <r>
    <n v="6562"/>
    <s v="1515"/>
    <x v="0"/>
    <n v="0"/>
    <n v="29"/>
    <n v="4"/>
    <x v="0"/>
    <d v="2013-12-17T02:04:56"/>
    <x v="0"/>
    <x v="1"/>
    <x v="0"/>
    <x v="14"/>
    <x v="178"/>
    <x v="14"/>
    <x v="3"/>
    <n v="0.137931"/>
    <x v="15"/>
  </r>
  <r>
    <n v="6583"/>
    <s v="1515"/>
    <x v="0"/>
    <n v="1"/>
    <n v="249"/>
    <n v="16"/>
    <x v="0"/>
    <d v="2013-12-17T02:07:15"/>
    <x v="0"/>
    <x v="1"/>
    <x v="0"/>
    <x v="14"/>
    <x v="178"/>
    <x v="14"/>
    <x v="3"/>
    <n v="6.4256999999999995E-2"/>
    <x v="16"/>
  </r>
  <r>
    <n v="6618"/>
    <s v="1515"/>
    <x v="0"/>
    <n v="0"/>
    <n v="14"/>
    <n v="2"/>
    <x v="0"/>
    <d v="2013-12-17T02:11:03"/>
    <x v="0"/>
    <x v="1"/>
    <x v="0"/>
    <x v="14"/>
    <x v="178"/>
    <x v="14"/>
    <x v="3"/>
    <n v="0.14285700000000001"/>
    <x v="17"/>
  </r>
  <r>
    <n v="6644"/>
    <s v="1515"/>
    <x v="0"/>
    <n v="0"/>
    <n v="0"/>
    <n v="0"/>
    <x v="0"/>
    <d v="2013-12-17T02:12:43"/>
    <x v="0"/>
    <x v="1"/>
    <x v="0"/>
    <x v="14"/>
    <x v="178"/>
    <x v="14"/>
    <x v="3"/>
    <m/>
    <x v="18"/>
  </r>
  <r>
    <n v="6670"/>
    <s v="1515"/>
    <x v="0"/>
    <n v="0"/>
    <n v="190"/>
    <n v="19"/>
    <x v="0"/>
    <d v="2013-12-17T02:14:38"/>
    <x v="0"/>
    <x v="1"/>
    <x v="0"/>
    <x v="14"/>
    <x v="178"/>
    <x v="14"/>
    <x v="3"/>
    <n v="0.1"/>
    <x v="19"/>
  </r>
  <r>
    <n v="6722"/>
    <s v="1515"/>
    <x v="0"/>
    <n v="0"/>
    <n v="65"/>
    <n v="2"/>
    <x v="0"/>
    <d v="2013-12-17T02:18:34"/>
    <x v="0"/>
    <x v="1"/>
    <x v="0"/>
    <x v="14"/>
    <x v="178"/>
    <x v="14"/>
    <x v="3"/>
    <n v="3.0769000000000001E-2"/>
    <x v="20"/>
  </r>
  <r>
    <n v="6749"/>
    <s v="1515"/>
    <x v="0"/>
    <n v="0"/>
    <n v="120"/>
    <n v="12"/>
    <x v="0"/>
    <d v="2013-12-17T02:20:16"/>
    <x v="0"/>
    <x v="1"/>
    <x v="0"/>
    <x v="14"/>
    <x v="178"/>
    <x v="14"/>
    <x v="3"/>
    <n v="0.1"/>
    <x v="21"/>
  </r>
  <r>
    <n v="4623"/>
    <s v="1520"/>
    <x v="0"/>
    <n v="0"/>
    <n v="5"/>
    <n v="7"/>
    <x v="0"/>
    <d v="2013-12-14T06:56:23"/>
    <x v="0"/>
    <x v="0"/>
    <x v="0"/>
    <x v="14"/>
    <x v="179"/>
    <x v="14"/>
    <x v="3"/>
    <n v="1.4"/>
    <x v="0"/>
  </r>
  <r>
    <n v="4681"/>
    <s v="1520"/>
    <x v="0"/>
    <n v="0"/>
    <n v="18"/>
    <n v="36"/>
    <x v="0"/>
    <d v="2013-12-14T07:02:18"/>
    <x v="0"/>
    <x v="0"/>
    <x v="0"/>
    <x v="14"/>
    <x v="179"/>
    <x v="14"/>
    <x v="3"/>
    <n v="2"/>
    <x v="1"/>
  </r>
  <r>
    <n v="4711"/>
    <s v="1520"/>
    <x v="0"/>
    <n v="3"/>
    <n v="116"/>
    <n v="8"/>
    <x v="0"/>
    <d v="2013-12-14T07:07:39"/>
    <x v="0"/>
    <x v="0"/>
    <x v="0"/>
    <x v="14"/>
    <x v="179"/>
    <x v="14"/>
    <x v="3"/>
    <n v="6.8966E-2"/>
    <x v="2"/>
  </r>
  <r>
    <n v="4747"/>
    <s v="1520"/>
    <x v="0"/>
    <n v="0"/>
    <n v="231"/>
    <n v="44"/>
    <x v="0"/>
    <d v="2013-12-14T07:15:12"/>
    <x v="0"/>
    <x v="0"/>
    <x v="0"/>
    <x v="14"/>
    <x v="179"/>
    <x v="14"/>
    <x v="3"/>
    <n v="0.19047600000000001"/>
    <x v="3"/>
  </r>
  <r>
    <n v="4853"/>
    <s v="1520"/>
    <x v="0"/>
    <n v="0"/>
    <n v="11"/>
    <n v="1"/>
    <x v="0"/>
    <d v="2013-12-14T07:28:08"/>
    <x v="0"/>
    <x v="0"/>
    <x v="0"/>
    <x v="14"/>
    <x v="179"/>
    <x v="14"/>
    <x v="3"/>
    <n v="9.0909000000000004E-2"/>
    <x v="4"/>
  </r>
  <r>
    <n v="6249"/>
    <s v="1520"/>
    <x v="0"/>
    <n v="0"/>
    <n v="2462"/>
    <n v="1267"/>
    <x v="0"/>
    <d v="2013-12-17T00:35:05"/>
    <x v="0"/>
    <x v="1"/>
    <x v="0"/>
    <x v="14"/>
    <x v="179"/>
    <x v="14"/>
    <x v="3"/>
    <n v="0.51462200000000002"/>
    <x v="5"/>
  </r>
  <r>
    <n v="6268"/>
    <s v="1520"/>
    <x v="0"/>
    <n v="0"/>
    <n v="84"/>
    <n v="7"/>
    <x v="0"/>
    <d v="2013-12-17T00:38:20"/>
    <x v="0"/>
    <x v="1"/>
    <x v="0"/>
    <x v="14"/>
    <x v="179"/>
    <x v="14"/>
    <x v="3"/>
    <n v="8.3333000000000004E-2"/>
    <x v="6"/>
  </r>
  <r>
    <n v="6289"/>
    <s v="1520"/>
    <x v="0"/>
    <n v="0"/>
    <n v="2"/>
    <n v="1"/>
    <x v="0"/>
    <d v="2013-12-17T00:43:13"/>
    <x v="0"/>
    <x v="1"/>
    <x v="0"/>
    <x v="14"/>
    <x v="179"/>
    <x v="14"/>
    <x v="3"/>
    <n v="0.5"/>
    <x v="7"/>
  </r>
  <r>
    <n v="6324"/>
    <s v="1520"/>
    <x v="0"/>
    <n v="9"/>
    <n v="135"/>
    <n v="10"/>
    <x v="0"/>
    <d v="2013-12-17T00:56:24"/>
    <x v="0"/>
    <x v="1"/>
    <x v="0"/>
    <x v="14"/>
    <x v="179"/>
    <x v="14"/>
    <x v="3"/>
    <n v="7.4074000000000001E-2"/>
    <x v="8"/>
  </r>
  <r>
    <n v="6336"/>
    <s v="1520"/>
    <x v="0"/>
    <n v="65"/>
    <n v="120"/>
    <n v="23"/>
    <x v="0"/>
    <d v="2013-12-17T01:00:57"/>
    <x v="0"/>
    <x v="1"/>
    <x v="0"/>
    <x v="14"/>
    <x v="179"/>
    <x v="14"/>
    <x v="3"/>
    <n v="0.191667"/>
    <x v="9"/>
  </r>
  <r>
    <n v="6348"/>
    <s v="1520"/>
    <x v="0"/>
    <n v="0"/>
    <n v="56"/>
    <n v="3"/>
    <x v="0"/>
    <d v="2013-12-17T01:03:50"/>
    <x v="0"/>
    <x v="1"/>
    <x v="0"/>
    <x v="14"/>
    <x v="179"/>
    <x v="14"/>
    <x v="3"/>
    <n v="5.3571000000000001E-2"/>
    <x v="10"/>
  </r>
  <r>
    <n v="6360"/>
    <s v="1520"/>
    <x v="0"/>
    <n v="0"/>
    <n v="0"/>
    <n v="0"/>
    <x v="0"/>
    <d v="2013-12-17T01:06:48"/>
    <x v="0"/>
    <x v="1"/>
    <x v="0"/>
    <x v="14"/>
    <x v="179"/>
    <x v="14"/>
    <x v="3"/>
    <m/>
    <x v="11"/>
  </r>
  <r>
    <n v="6373"/>
    <s v="1520"/>
    <x v="0"/>
    <n v="0"/>
    <n v="38"/>
    <n v="2"/>
    <x v="0"/>
    <d v="2013-12-17T01:11:44"/>
    <x v="0"/>
    <x v="1"/>
    <x v="0"/>
    <x v="14"/>
    <x v="179"/>
    <x v="14"/>
    <x v="3"/>
    <n v="5.2631999999999998E-2"/>
    <x v="12"/>
  </r>
  <r>
    <n v="6385"/>
    <s v="1520"/>
    <x v="0"/>
    <n v="0"/>
    <n v="66"/>
    <n v="10"/>
    <x v="0"/>
    <d v="2013-12-17T01:15:35"/>
    <x v="0"/>
    <x v="1"/>
    <x v="0"/>
    <x v="14"/>
    <x v="179"/>
    <x v="14"/>
    <x v="3"/>
    <n v="0.15151500000000001"/>
    <x v="13"/>
  </r>
  <r>
    <n v="6547"/>
    <s v="1520"/>
    <x v="0"/>
    <n v="80"/>
    <n v="79"/>
    <n v="52"/>
    <x v="0"/>
    <d v="2013-12-17T02:02:55"/>
    <x v="0"/>
    <x v="1"/>
    <x v="0"/>
    <x v="14"/>
    <x v="179"/>
    <x v="14"/>
    <x v="3"/>
    <n v="0.65822800000000004"/>
    <x v="14"/>
  </r>
  <r>
    <n v="6564"/>
    <s v="1520"/>
    <x v="0"/>
    <n v="0"/>
    <n v="23"/>
    <n v="3"/>
    <x v="0"/>
    <d v="2013-12-17T02:05:04"/>
    <x v="0"/>
    <x v="1"/>
    <x v="0"/>
    <x v="14"/>
    <x v="179"/>
    <x v="14"/>
    <x v="3"/>
    <n v="0.130435"/>
    <x v="15"/>
  </r>
  <r>
    <n v="6585"/>
    <s v="1520"/>
    <x v="0"/>
    <n v="0"/>
    <n v="323"/>
    <n v="18"/>
    <x v="0"/>
    <d v="2013-12-17T02:07:27"/>
    <x v="0"/>
    <x v="1"/>
    <x v="0"/>
    <x v="14"/>
    <x v="179"/>
    <x v="14"/>
    <x v="3"/>
    <n v="5.5728E-2"/>
    <x v="16"/>
  </r>
  <r>
    <n v="6621"/>
    <s v="1520"/>
    <x v="0"/>
    <n v="0"/>
    <n v="18"/>
    <n v="2"/>
    <x v="0"/>
    <d v="2013-12-17T02:11:13"/>
    <x v="0"/>
    <x v="1"/>
    <x v="0"/>
    <x v="14"/>
    <x v="179"/>
    <x v="14"/>
    <x v="3"/>
    <n v="0.111111"/>
    <x v="17"/>
  </r>
  <r>
    <n v="6645"/>
    <s v="1520"/>
    <x v="0"/>
    <n v="0"/>
    <n v="0"/>
    <n v="0"/>
    <x v="0"/>
    <d v="2013-12-17T02:12:46"/>
    <x v="0"/>
    <x v="1"/>
    <x v="0"/>
    <x v="14"/>
    <x v="179"/>
    <x v="14"/>
    <x v="3"/>
    <m/>
    <x v="18"/>
  </r>
  <r>
    <n v="6672"/>
    <s v="1520"/>
    <x v="0"/>
    <n v="0"/>
    <n v="105"/>
    <n v="9"/>
    <x v="0"/>
    <d v="2013-12-17T02:14:46"/>
    <x v="0"/>
    <x v="1"/>
    <x v="0"/>
    <x v="14"/>
    <x v="179"/>
    <x v="14"/>
    <x v="3"/>
    <n v="8.5713999999999999E-2"/>
    <x v="19"/>
  </r>
  <r>
    <n v="6724"/>
    <s v="1520"/>
    <x v="0"/>
    <n v="0"/>
    <n v="56"/>
    <n v="2"/>
    <x v="0"/>
    <d v="2013-12-17T02:18:42"/>
    <x v="0"/>
    <x v="1"/>
    <x v="0"/>
    <x v="14"/>
    <x v="179"/>
    <x v="14"/>
    <x v="3"/>
    <n v="3.5714000000000003E-2"/>
    <x v="20"/>
  </r>
  <r>
    <n v="6751"/>
    <s v="1520"/>
    <x v="0"/>
    <n v="0"/>
    <n v="34"/>
    <n v="3"/>
    <x v="0"/>
    <d v="2013-12-17T02:20:23"/>
    <x v="0"/>
    <x v="1"/>
    <x v="0"/>
    <x v="14"/>
    <x v="179"/>
    <x v="14"/>
    <x v="3"/>
    <n v="8.8234999999999994E-2"/>
    <x v="21"/>
  </r>
  <r>
    <n v="4625"/>
    <s v="1525"/>
    <x v="0"/>
    <n v="0"/>
    <n v="7"/>
    <n v="4"/>
    <x v="0"/>
    <d v="2013-12-14T06:56:37"/>
    <x v="0"/>
    <x v="0"/>
    <x v="0"/>
    <x v="14"/>
    <x v="180"/>
    <x v="14"/>
    <x v="3"/>
    <n v="0.57142899999999996"/>
    <x v="0"/>
  </r>
  <r>
    <n v="4684"/>
    <s v="1525"/>
    <x v="0"/>
    <n v="0"/>
    <n v="96"/>
    <n v="170"/>
    <x v="0"/>
    <d v="2013-12-14T07:02:36"/>
    <x v="0"/>
    <x v="0"/>
    <x v="0"/>
    <x v="14"/>
    <x v="180"/>
    <x v="14"/>
    <x v="3"/>
    <n v="1.7708330000000001"/>
    <x v="1"/>
  </r>
  <r>
    <n v="4712"/>
    <s v="1525"/>
    <x v="0"/>
    <n v="0"/>
    <n v="110"/>
    <n v="10"/>
    <x v="0"/>
    <d v="2013-12-14T07:07:53"/>
    <x v="0"/>
    <x v="0"/>
    <x v="0"/>
    <x v="14"/>
    <x v="180"/>
    <x v="14"/>
    <x v="3"/>
    <n v="9.0909000000000004E-2"/>
    <x v="2"/>
  </r>
  <r>
    <n v="4748"/>
    <s v="1525"/>
    <x v="0"/>
    <n v="0"/>
    <n v="246"/>
    <n v="37"/>
    <x v="0"/>
    <d v="2013-12-14T07:15:32"/>
    <x v="0"/>
    <x v="0"/>
    <x v="0"/>
    <x v="14"/>
    <x v="180"/>
    <x v="14"/>
    <x v="3"/>
    <n v="0.15040700000000001"/>
    <x v="3"/>
  </r>
  <r>
    <n v="4855"/>
    <s v="1525"/>
    <x v="0"/>
    <n v="0"/>
    <n v="0"/>
    <n v="0"/>
    <x v="0"/>
    <d v="2013-12-14T07:28:22"/>
    <x v="0"/>
    <x v="0"/>
    <x v="0"/>
    <x v="14"/>
    <x v="180"/>
    <x v="14"/>
    <x v="3"/>
    <m/>
    <x v="4"/>
  </r>
  <r>
    <n v="6250"/>
    <s v="1525"/>
    <x v="0"/>
    <n v="0"/>
    <n v="1008"/>
    <n v="892"/>
    <x v="0"/>
    <d v="2013-12-17T00:35:20"/>
    <x v="0"/>
    <x v="1"/>
    <x v="0"/>
    <x v="14"/>
    <x v="180"/>
    <x v="14"/>
    <x v="3"/>
    <n v="0.88492099999999996"/>
    <x v="5"/>
  </r>
  <r>
    <n v="6270"/>
    <s v="1525"/>
    <x v="0"/>
    <n v="0"/>
    <n v="324"/>
    <n v="8"/>
    <x v="0"/>
    <d v="2013-12-17T00:38:32"/>
    <x v="0"/>
    <x v="1"/>
    <x v="0"/>
    <x v="14"/>
    <x v="180"/>
    <x v="14"/>
    <x v="3"/>
    <n v="2.4691000000000001E-2"/>
    <x v="6"/>
  </r>
  <r>
    <n v="6290"/>
    <s v="1525"/>
    <x v="0"/>
    <n v="0"/>
    <n v="3"/>
    <n v="1"/>
    <x v="0"/>
    <d v="2013-12-17T00:43:28"/>
    <x v="0"/>
    <x v="1"/>
    <x v="0"/>
    <x v="14"/>
    <x v="180"/>
    <x v="14"/>
    <x v="3"/>
    <n v="0.33333299999999999"/>
    <x v="7"/>
  </r>
  <r>
    <n v="6325"/>
    <s v="1525"/>
    <x v="0"/>
    <n v="27"/>
    <n v="560"/>
    <n v="41"/>
    <x v="0"/>
    <d v="2013-12-17T00:56:39"/>
    <x v="0"/>
    <x v="1"/>
    <x v="0"/>
    <x v="14"/>
    <x v="180"/>
    <x v="14"/>
    <x v="3"/>
    <n v="7.3214000000000001E-2"/>
    <x v="8"/>
  </r>
  <r>
    <n v="6337"/>
    <s v="1525"/>
    <x v="0"/>
    <n v="71"/>
    <n v="200"/>
    <n v="21"/>
    <x v="0"/>
    <d v="2013-12-17T01:01:16"/>
    <x v="0"/>
    <x v="1"/>
    <x v="0"/>
    <x v="14"/>
    <x v="180"/>
    <x v="14"/>
    <x v="3"/>
    <n v="0.105"/>
    <x v="9"/>
  </r>
  <r>
    <n v="6349"/>
    <s v="1525"/>
    <x v="0"/>
    <n v="0"/>
    <n v="27"/>
    <n v="1"/>
    <x v="0"/>
    <d v="2013-12-17T01:04:03"/>
    <x v="0"/>
    <x v="1"/>
    <x v="0"/>
    <x v="14"/>
    <x v="180"/>
    <x v="14"/>
    <x v="3"/>
    <n v="3.7037E-2"/>
    <x v="10"/>
  </r>
  <r>
    <n v="6361"/>
    <s v="1525"/>
    <x v="0"/>
    <n v="0"/>
    <n v="45"/>
    <n v="3"/>
    <x v="0"/>
    <d v="2013-12-17T01:07:00"/>
    <x v="0"/>
    <x v="1"/>
    <x v="0"/>
    <x v="14"/>
    <x v="180"/>
    <x v="14"/>
    <x v="3"/>
    <n v="6.6667000000000004E-2"/>
    <x v="11"/>
  </r>
  <r>
    <n v="6374"/>
    <s v="1525"/>
    <x v="0"/>
    <n v="0"/>
    <n v="23"/>
    <n v="1"/>
    <x v="0"/>
    <d v="2013-12-17T01:11:58"/>
    <x v="0"/>
    <x v="1"/>
    <x v="0"/>
    <x v="14"/>
    <x v="180"/>
    <x v="14"/>
    <x v="3"/>
    <n v="4.3478000000000003E-2"/>
    <x v="12"/>
  </r>
  <r>
    <n v="6386"/>
    <s v="1525"/>
    <x v="0"/>
    <n v="2"/>
    <n v="25"/>
    <n v="4"/>
    <x v="0"/>
    <d v="2013-12-17T01:15:52"/>
    <x v="0"/>
    <x v="1"/>
    <x v="0"/>
    <x v="14"/>
    <x v="180"/>
    <x v="14"/>
    <x v="3"/>
    <n v="0.16"/>
    <x v="13"/>
  </r>
  <r>
    <n v="6550"/>
    <s v="1525"/>
    <x v="0"/>
    <n v="500"/>
    <n v="942"/>
    <n v="621"/>
    <x v="0"/>
    <d v="2013-12-17T02:03:36"/>
    <x v="0"/>
    <x v="1"/>
    <x v="0"/>
    <x v="14"/>
    <x v="180"/>
    <x v="14"/>
    <x v="3"/>
    <n v="0.65923600000000004"/>
    <x v="14"/>
  </r>
  <r>
    <n v="6568"/>
    <s v="1525"/>
    <x v="0"/>
    <n v="0"/>
    <n v="10"/>
    <n v="2"/>
    <x v="0"/>
    <d v="2013-12-17T02:05:26"/>
    <x v="0"/>
    <x v="1"/>
    <x v="0"/>
    <x v="14"/>
    <x v="180"/>
    <x v="14"/>
    <x v="3"/>
    <n v="0.2"/>
    <x v="15"/>
  </r>
  <r>
    <n v="6590"/>
    <s v="1525"/>
    <x v="0"/>
    <n v="0"/>
    <n v="231"/>
    <n v="13"/>
    <x v="0"/>
    <d v="2013-12-17T02:07:56"/>
    <x v="0"/>
    <x v="1"/>
    <x v="0"/>
    <x v="14"/>
    <x v="180"/>
    <x v="14"/>
    <x v="3"/>
    <n v="5.6277000000000001E-2"/>
    <x v="16"/>
  </r>
  <r>
    <n v="6628"/>
    <s v="1525"/>
    <x v="0"/>
    <n v="0"/>
    <n v="43"/>
    <n v="5"/>
    <x v="0"/>
    <d v="2013-12-17T02:11:44"/>
    <x v="0"/>
    <x v="1"/>
    <x v="0"/>
    <x v="14"/>
    <x v="180"/>
    <x v="14"/>
    <x v="3"/>
    <n v="0.11627899999999999"/>
    <x v="17"/>
  </r>
  <r>
    <n v="6646"/>
    <s v="1525"/>
    <x v="0"/>
    <n v="0"/>
    <n v="0"/>
    <n v="0"/>
    <x v="0"/>
    <d v="2013-12-17T02:12:50"/>
    <x v="0"/>
    <x v="1"/>
    <x v="0"/>
    <x v="14"/>
    <x v="180"/>
    <x v="14"/>
    <x v="3"/>
    <m/>
    <x v="18"/>
  </r>
  <r>
    <n v="6678"/>
    <s v="1525"/>
    <x v="0"/>
    <n v="2"/>
    <n v="398"/>
    <n v="37"/>
    <x v="0"/>
    <d v="2013-12-17T02:15:18"/>
    <x v="0"/>
    <x v="1"/>
    <x v="0"/>
    <x v="14"/>
    <x v="180"/>
    <x v="14"/>
    <x v="3"/>
    <n v="9.2965000000000006E-2"/>
    <x v="19"/>
  </r>
  <r>
    <n v="6736"/>
    <s v="1525"/>
    <x v="0"/>
    <n v="0"/>
    <n v="66"/>
    <n v="2"/>
    <x v="0"/>
    <d v="2013-12-17T02:19:05"/>
    <x v="0"/>
    <x v="1"/>
    <x v="0"/>
    <x v="14"/>
    <x v="180"/>
    <x v="14"/>
    <x v="3"/>
    <n v="3.0303E-2"/>
    <x v="20"/>
  </r>
  <r>
    <n v="6758"/>
    <s v="1525"/>
    <x v="0"/>
    <n v="0"/>
    <n v="87"/>
    <n v="9"/>
    <x v="0"/>
    <d v="2013-12-17T02:20:49"/>
    <x v="0"/>
    <x v="1"/>
    <x v="0"/>
    <x v="14"/>
    <x v="180"/>
    <x v="14"/>
    <x v="3"/>
    <n v="0.103448"/>
    <x v="21"/>
  </r>
  <r>
    <n v="3826"/>
    <s v="1920"/>
    <x v="0"/>
    <n v="0"/>
    <n v="0"/>
    <n v="0"/>
    <x v="0"/>
    <d v="2013-12-13T23:48:39"/>
    <x v="0"/>
    <x v="1"/>
    <x v="0"/>
    <x v="15"/>
    <x v="181"/>
    <x v="15"/>
    <x v="0"/>
    <m/>
    <x v="0"/>
  </r>
  <r>
    <n v="3836"/>
    <s v="1920"/>
    <x v="0"/>
    <n v="187"/>
    <n v="8"/>
    <n v="8"/>
    <x v="0"/>
    <d v="2013-12-13T23:50:58"/>
    <x v="0"/>
    <x v="1"/>
    <x v="0"/>
    <x v="15"/>
    <x v="181"/>
    <x v="15"/>
    <x v="0"/>
    <n v="1"/>
    <x v="1"/>
  </r>
  <r>
    <n v="3846"/>
    <s v="1920"/>
    <x v="0"/>
    <n v="170"/>
    <n v="13"/>
    <n v="13"/>
    <x v="0"/>
    <d v="2013-12-13T23:54:00"/>
    <x v="0"/>
    <x v="1"/>
    <x v="0"/>
    <x v="15"/>
    <x v="181"/>
    <x v="15"/>
    <x v="0"/>
    <n v="1"/>
    <x v="2"/>
  </r>
  <r>
    <n v="3857"/>
    <s v="1920"/>
    <x v="0"/>
    <n v="253"/>
    <n v="116"/>
    <n v="116"/>
    <x v="0"/>
    <d v="2013-12-13T23:57:11"/>
    <x v="0"/>
    <x v="1"/>
    <x v="0"/>
    <x v="15"/>
    <x v="181"/>
    <x v="15"/>
    <x v="0"/>
    <n v="1"/>
    <x v="3"/>
  </r>
  <r>
    <n v="3867"/>
    <s v="1920"/>
    <x v="0"/>
    <n v="8"/>
    <n v="0"/>
    <n v="0"/>
    <x v="0"/>
    <d v="2013-12-13T23:59:42"/>
    <x v="0"/>
    <x v="1"/>
    <x v="2"/>
    <x v="15"/>
    <x v="181"/>
    <x v="15"/>
    <x v="0"/>
    <m/>
    <x v="4"/>
  </r>
  <r>
    <n v="3877"/>
    <s v="1920"/>
    <x v="0"/>
    <n v="897"/>
    <n v="98"/>
    <n v="196"/>
    <x v="0"/>
    <d v="2013-12-14T00:14:25"/>
    <x v="0"/>
    <x v="1"/>
    <x v="0"/>
    <x v="15"/>
    <x v="181"/>
    <x v="15"/>
    <x v="0"/>
    <n v="2"/>
    <x v="5"/>
  </r>
  <r>
    <n v="3888"/>
    <s v="1920"/>
    <x v="0"/>
    <n v="74"/>
    <n v="64"/>
    <n v="32"/>
    <x v="0"/>
    <d v="2013-12-14T00:18:17"/>
    <x v="0"/>
    <x v="1"/>
    <x v="0"/>
    <x v="15"/>
    <x v="181"/>
    <x v="15"/>
    <x v="0"/>
    <n v="0.5"/>
    <x v="6"/>
  </r>
  <r>
    <n v="3898"/>
    <s v="1920"/>
    <x v="0"/>
    <n v="0"/>
    <n v="0"/>
    <n v="0"/>
    <x v="0"/>
    <d v="2013-12-14T00:27:55"/>
    <x v="0"/>
    <x v="1"/>
    <x v="0"/>
    <x v="15"/>
    <x v="181"/>
    <x v="15"/>
    <x v="0"/>
    <m/>
    <x v="7"/>
  </r>
  <r>
    <n v="3919"/>
    <s v="1920"/>
    <x v="0"/>
    <n v="87"/>
    <n v="65"/>
    <n v="6"/>
    <x v="0"/>
    <d v="2013-12-14T00:29:01"/>
    <x v="0"/>
    <x v="1"/>
    <x v="0"/>
    <x v="15"/>
    <x v="181"/>
    <x v="15"/>
    <x v="0"/>
    <n v="9.2308000000000001E-2"/>
    <x v="8"/>
  </r>
  <r>
    <n v="3935"/>
    <s v="1920"/>
    <x v="0"/>
    <n v="1677"/>
    <n v="828"/>
    <n v="10"/>
    <x v="0"/>
    <d v="2013-12-14T00:31:52"/>
    <x v="0"/>
    <x v="1"/>
    <x v="0"/>
    <x v="15"/>
    <x v="181"/>
    <x v="15"/>
    <x v="0"/>
    <n v="1.2076999999999999E-2"/>
    <x v="9"/>
  </r>
  <r>
    <n v="3951"/>
    <s v="1920"/>
    <x v="0"/>
    <n v="97"/>
    <n v="56"/>
    <n v="6"/>
    <x v="0"/>
    <d v="2013-12-14T00:35:16"/>
    <x v="0"/>
    <x v="1"/>
    <x v="0"/>
    <x v="15"/>
    <x v="181"/>
    <x v="15"/>
    <x v="0"/>
    <n v="0.107143"/>
    <x v="10"/>
  </r>
  <r>
    <n v="3969"/>
    <s v="1920"/>
    <x v="0"/>
    <n v="75"/>
    <n v="32"/>
    <n v="4"/>
    <x v="0"/>
    <d v="2013-12-14T00:41:35"/>
    <x v="0"/>
    <x v="1"/>
    <x v="0"/>
    <x v="15"/>
    <x v="181"/>
    <x v="15"/>
    <x v="0"/>
    <n v="0.125"/>
    <x v="11"/>
  </r>
  <r>
    <n v="3981"/>
    <s v="1920"/>
    <x v="0"/>
    <n v="90"/>
    <n v="3"/>
    <n v="3"/>
    <x v="0"/>
    <d v="2013-12-14T00:43:48"/>
    <x v="0"/>
    <x v="1"/>
    <x v="0"/>
    <x v="15"/>
    <x v="181"/>
    <x v="15"/>
    <x v="0"/>
    <n v="1"/>
    <x v="12"/>
  </r>
  <r>
    <n v="3999"/>
    <s v="1920"/>
    <x v="0"/>
    <n v="202"/>
    <n v="154"/>
    <n v="154"/>
    <x v="0"/>
    <d v="2013-12-14T00:47:58"/>
    <x v="0"/>
    <x v="1"/>
    <x v="0"/>
    <x v="15"/>
    <x v="181"/>
    <x v="15"/>
    <x v="0"/>
    <n v="1"/>
    <x v="13"/>
  </r>
  <r>
    <n v="4015"/>
    <s v="1920"/>
    <x v="0"/>
    <n v="167"/>
    <n v="34"/>
    <n v="68"/>
    <x v="0"/>
    <d v="2013-12-14T00:50:35"/>
    <x v="0"/>
    <x v="1"/>
    <x v="0"/>
    <x v="15"/>
    <x v="181"/>
    <x v="15"/>
    <x v="0"/>
    <n v="2"/>
    <x v="14"/>
  </r>
  <r>
    <n v="4038"/>
    <s v="1920"/>
    <x v="0"/>
    <n v="0"/>
    <n v="0"/>
    <n v="0"/>
    <x v="0"/>
    <d v="2013-12-14T00:53:09"/>
    <x v="0"/>
    <x v="1"/>
    <x v="0"/>
    <x v="15"/>
    <x v="181"/>
    <x v="15"/>
    <x v="0"/>
    <m/>
    <x v="15"/>
  </r>
  <r>
    <n v="4048"/>
    <s v="1920"/>
    <x v="0"/>
    <n v="108"/>
    <n v="70"/>
    <n v="70"/>
    <x v="0"/>
    <d v="2013-12-14T00:54:00"/>
    <x v="0"/>
    <x v="1"/>
    <x v="0"/>
    <x v="15"/>
    <x v="181"/>
    <x v="15"/>
    <x v="0"/>
    <n v="1"/>
    <x v="16"/>
  </r>
  <r>
    <n v="4061"/>
    <s v="1920"/>
    <x v="0"/>
    <n v="60"/>
    <n v="3"/>
    <n v="3"/>
    <x v="0"/>
    <d v="2013-12-14T00:55:34"/>
    <x v="0"/>
    <x v="1"/>
    <x v="0"/>
    <x v="15"/>
    <x v="181"/>
    <x v="15"/>
    <x v="0"/>
    <n v="1"/>
    <x v="17"/>
  </r>
  <r>
    <n v="4079"/>
    <s v="1920"/>
    <x v="0"/>
    <n v="0"/>
    <n v="0"/>
    <n v="0"/>
    <x v="0"/>
    <d v="2013-12-14T00:56:59"/>
    <x v="0"/>
    <x v="1"/>
    <x v="0"/>
    <x v="15"/>
    <x v="181"/>
    <x v="15"/>
    <x v="0"/>
    <m/>
    <x v="18"/>
  </r>
  <r>
    <n v="4092"/>
    <s v="1920"/>
    <x v="0"/>
    <n v="268"/>
    <n v="14"/>
    <n v="14"/>
    <x v="0"/>
    <d v="2013-12-14T00:57:39"/>
    <x v="0"/>
    <x v="1"/>
    <x v="0"/>
    <x v="15"/>
    <x v="181"/>
    <x v="15"/>
    <x v="0"/>
    <n v="1"/>
    <x v="19"/>
  </r>
  <r>
    <n v="4125"/>
    <s v="1920"/>
    <x v="0"/>
    <n v="120"/>
    <n v="99"/>
    <n v="99"/>
    <x v="0"/>
    <d v="2013-12-14T00:59:24"/>
    <x v="0"/>
    <x v="1"/>
    <x v="0"/>
    <x v="15"/>
    <x v="181"/>
    <x v="15"/>
    <x v="0"/>
    <n v="1"/>
    <x v="20"/>
  </r>
  <r>
    <n v="4154"/>
    <s v="1920"/>
    <x v="0"/>
    <n v="42"/>
    <n v="2"/>
    <n v="2"/>
    <x v="0"/>
    <d v="2013-12-14T01:01:58"/>
    <x v="0"/>
    <x v="1"/>
    <x v="0"/>
    <x v="15"/>
    <x v="181"/>
    <x v="15"/>
    <x v="0"/>
    <n v="1"/>
    <x v="21"/>
  </r>
  <r>
    <n v="3827"/>
    <s v="1925"/>
    <x v="0"/>
    <n v="0"/>
    <n v="0"/>
    <n v="0"/>
    <x v="0"/>
    <d v="2013-12-13T23:48:47"/>
    <x v="0"/>
    <x v="1"/>
    <x v="0"/>
    <x v="15"/>
    <x v="182"/>
    <x v="15"/>
    <x v="0"/>
    <m/>
    <x v="0"/>
  </r>
  <r>
    <n v="3837"/>
    <s v="1925"/>
    <x v="0"/>
    <n v="190"/>
    <n v="8"/>
    <n v="8"/>
    <x v="0"/>
    <d v="2013-12-13T23:51:12"/>
    <x v="0"/>
    <x v="1"/>
    <x v="0"/>
    <x v="15"/>
    <x v="182"/>
    <x v="15"/>
    <x v="0"/>
    <n v="1"/>
    <x v="1"/>
  </r>
  <r>
    <n v="3847"/>
    <s v="1925"/>
    <x v="0"/>
    <n v="166"/>
    <n v="14"/>
    <n v="14"/>
    <x v="0"/>
    <d v="2013-12-13T23:54:14"/>
    <x v="0"/>
    <x v="1"/>
    <x v="0"/>
    <x v="15"/>
    <x v="182"/>
    <x v="15"/>
    <x v="0"/>
    <n v="1"/>
    <x v="2"/>
  </r>
  <r>
    <n v="3858"/>
    <s v="1925"/>
    <x v="0"/>
    <n v="253"/>
    <n v="116"/>
    <n v="116"/>
    <x v="0"/>
    <d v="2013-12-13T23:57:22"/>
    <x v="0"/>
    <x v="1"/>
    <x v="0"/>
    <x v="15"/>
    <x v="182"/>
    <x v="15"/>
    <x v="0"/>
    <n v="1"/>
    <x v="3"/>
  </r>
  <r>
    <n v="3868"/>
    <s v="1925"/>
    <x v="0"/>
    <n v="8"/>
    <n v="0"/>
    <n v="0"/>
    <x v="0"/>
    <d v="2013-12-13T23:59:51"/>
    <x v="0"/>
    <x v="1"/>
    <x v="2"/>
    <x v="15"/>
    <x v="182"/>
    <x v="15"/>
    <x v="0"/>
    <m/>
    <x v="4"/>
  </r>
  <r>
    <n v="3878"/>
    <s v="1925"/>
    <x v="0"/>
    <n v="885"/>
    <n v="96"/>
    <n v="192"/>
    <x v="0"/>
    <d v="2013-12-14T00:14:57"/>
    <x v="0"/>
    <x v="1"/>
    <x v="0"/>
    <x v="15"/>
    <x v="182"/>
    <x v="15"/>
    <x v="0"/>
    <n v="2"/>
    <x v="5"/>
  </r>
  <r>
    <n v="3889"/>
    <s v="1925"/>
    <x v="0"/>
    <n v="74"/>
    <n v="64"/>
    <n v="32"/>
    <x v="0"/>
    <d v="2013-12-14T00:18:29"/>
    <x v="0"/>
    <x v="1"/>
    <x v="0"/>
    <x v="15"/>
    <x v="182"/>
    <x v="15"/>
    <x v="0"/>
    <n v="0.5"/>
    <x v="6"/>
  </r>
  <r>
    <n v="3899"/>
    <s v="1925"/>
    <x v="0"/>
    <n v="0"/>
    <n v="0"/>
    <n v="0"/>
    <x v="0"/>
    <d v="2013-12-14T00:27:58"/>
    <x v="0"/>
    <x v="1"/>
    <x v="0"/>
    <x v="15"/>
    <x v="182"/>
    <x v="15"/>
    <x v="0"/>
    <m/>
    <x v="7"/>
  </r>
  <r>
    <n v="3924"/>
    <s v="1925"/>
    <x v="0"/>
    <n v="87"/>
    <n v="65"/>
    <n v="6"/>
    <x v="0"/>
    <d v="2013-12-14T00:29:12"/>
    <x v="0"/>
    <x v="1"/>
    <x v="0"/>
    <x v="15"/>
    <x v="182"/>
    <x v="15"/>
    <x v="0"/>
    <n v="9.2308000000000001E-2"/>
    <x v="8"/>
  </r>
  <r>
    <n v="3936"/>
    <s v="1925"/>
    <x v="0"/>
    <n v="1677"/>
    <n v="828"/>
    <n v="10"/>
    <x v="0"/>
    <d v="2013-12-14T00:32:04"/>
    <x v="0"/>
    <x v="1"/>
    <x v="0"/>
    <x v="15"/>
    <x v="182"/>
    <x v="15"/>
    <x v="0"/>
    <n v="1.2076999999999999E-2"/>
    <x v="9"/>
  </r>
  <r>
    <n v="3952"/>
    <s v="1925"/>
    <x v="0"/>
    <n v="97"/>
    <n v="56"/>
    <n v="6"/>
    <x v="0"/>
    <d v="2013-12-14T00:35:26"/>
    <x v="0"/>
    <x v="1"/>
    <x v="0"/>
    <x v="15"/>
    <x v="182"/>
    <x v="15"/>
    <x v="0"/>
    <n v="0.107143"/>
    <x v="10"/>
  </r>
  <r>
    <n v="3970"/>
    <s v="1925"/>
    <x v="0"/>
    <n v="75"/>
    <n v="32"/>
    <n v="4"/>
    <x v="0"/>
    <d v="2013-12-14T00:41:47"/>
    <x v="0"/>
    <x v="1"/>
    <x v="0"/>
    <x v="15"/>
    <x v="182"/>
    <x v="15"/>
    <x v="0"/>
    <n v="0.125"/>
    <x v="11"/>
  </r>
  <r>
    <n v="3982"/>
    <s v="1925"/>
    <x v="0"/>
    <n v="90"/>
    <n v="4"/>
    <n v="4"/>
    <x v="0"/>
    <d v="2013-12-14T00:43:56"/>
    <x v="0"/>
    <x v="1"/>
    <x v="0"/>
    <x v="15"/>
    <x v="182"/>
    <x v="15"/>
    <x v="0"/>
    <n v="1"/>
    <x v="12"/>
  </r>
  <r>
    <n v="4000"/>
    <s v="1925"/>
    <x v="0"/>
    <n v="202"/>
    <n v="154"/>
    <n v="154"/>
    <x v="0"/>
    <d v="2013-12-14T00:48:10"/>
    <x v="0"/>
    <x v="1"/>
    <x v="0"/>
    <x v="15"/>
    <x v="182"/>
    <x v="15"/>
    <x v="0"/>
    <n v="1"/>
    <x v="13"/>
  </r>
  <r>
    <n v="4017"/>
    <s v="1925"/>
    <x v="0"/>
    <n v="167"/>
    <n v="34"/>
    <n v="68"/>
    <x v="0"/>
    <d v="2013-12-14T00:50:44"/>
    <x v="0"/>
    <x v="1"/>
    <x v="0"/>
    <x v="15"/>
    <x v="182"/>
    <x v="15"/>
    <x v="0"/>
    <n v="2"/>
    <x v="14"/>
  </r>
  <r>
    <n v="4039"/>
    <s v="1925"/>
    <x v="0"/>
    <n v="0"/>
    <n v="0"/>
    <n v="0"/>
    <x v="0"/>
    <d v="2013-12-14T00:53:11"/>
    <x v="0"/>
    <x v="1"/>
    <x v="0"/>
    <x v="15"/>
    <x v="182"/>
    <x v="15"/>
    <x v="0"/>
    <m/>
    <x v="15"/>
  </r>
  <r>
    <n v="4049"/>
    <s v="1925"/>
    <x v="0"/>
    <n v="108"/>
    <n v="70"/>
    <n v="70"/>
    <x v="0"/>
    <d v="2013-12-14T00:54:08"/>
    <x v="0"/>
    <x v="1"/>
    <x v="0"/>
    <x v="15"/>
    <x v="182"/>
    <x v="15"/>
    <x v="0"/>
    <n v="1"/>
    <x v="16"/>
  </r>
  <r>
    <n v="4062"/>
    <s v="1925"/>
    <x v="0"/>
    <n v="60"/>
    <n v="3"/>
    <n v="3"/>
    <x v="0"/>
    <d v="2013-12-14T00:55:41"/>
    <x v="0"/>
    <x v="1"/>
    <x v="0"/>
    <x v="15"/>
    <x v="182"/>
    <x v="15"/>
    <x v="0"/>
    <n v="1"/>
    <x v="17"/>
  </r>
  <r>
    <n v="4080"/>
    <s v="1925"/>
    <x v="0"/>
    <n v="0"/>
    <n v="0"/>
    <n v="0"/>
    <x v="0"/>
    <d v="2013-12-14T00:57:02"/>
    <x v="0"/>
    <x v="1"/>
    <x v="0"/>
    <x v="15"/>
    <x v="182"/>
    <x v="15"/>
    <x v="0"/>
    <m/>
    <x v="18"/>
  </r>
  <r>
    <n v="4093"/>
    <s v="1925"/>
    <x v="0"/>
    <n v="268"/>
    <n v="14"/>
    <n v="14"/>
    <x v="0"/>
    <d v="2013-12-14T00:57:48"/>
    <x v="0"/>
    <x v="1"/>
    <x v="0"/>
    <x v="15"/>
    <x v="182"/>
    <x v="15"/>
    <x v="0"/>
    <n v="1"/>
    <x v="19"/>
  </r>
  <r>
    <n v="4128"/>
    <s v="1925"/>
    <x v="0"/>
    <n v="140"/>
    <n v="99"/>
    <n v="99"/>
    <x v="0"/>
    <d v="2013-12-14T00:59:33"/>
    <x v="0"/>
    <x v="1"/>
    <x v="0"/>
    <x v="15"/>
    <x v="182"/>
    <x v="15"/>
    <x v="0"/>
    <n v="1"/>
    <x v="20"/>
  </r>
  <r>
    <n v="4155"/>
    <s v="1925"/>
    <x v="0"/>
    <n v="42"/>
    <n v="2"/>
    <n v="2"/>
    <x v="0"/>
    <d v="2013-12-14T01:02:07"/>
    <x v="0"/>
    <x v="1"/>
    <x v="0"/>
    <x v="15"/>
    <x v="182"/>
    <x v="15"/>
    <x v="0"/>
    <n v="1"/>
    <x v="21"/>
  </r>
  <r>
    <n v="3828"/>
    <s v="1930"/>
    <x v="0"/>
    <n v="0"/>
    <n v="0"/>
    <n v="0"/>
    <x v="0"/>
    <d v="2013-12-13T23:48:52"/>
    <x v="0"/>
    <x v="1"/>
    <x v="0"/>
    <x v="15"/>
    <x v="183"/>
    <x v="15"/>
    <x v="0"/>
    <m/>
    <x v="0"/>
  </r>
  <r>
    <n v="3838"/>
    <s v="1930"/>
    <x v="0"/>
    <n v="196"/>
    <n v="6"/>
    <n v="6"/>
    <x v="0"/>
    <d v="2013-12-13T23:51:27"/>
    <x v="0"/>
    <x v="1"/>
    <x v="0"/>
    <x v="15"/>
    <x v="183"/>
    <x v="15"/>
    <x v="0"/>
    <n v="1"/>
    <x v="1"/>
  </r>
  <r>
    <n v="3848"/>
    <s v="1930"/>
    <x v="0"/>
    <n v="165"/>
    <n v="16"/>
    <n v="16"/>
    <x v="0"/>
    <d v="2013-12-13T23:54:32"/>
    <x v="0"/>
    <x v="1"/>
    <x v="0"/>
    <x v="15"/>
    <x v="183"/>
    <x v="15"/>
    <x v="0"/>
    <n v="1"/>
    <x v="2"/>
  </r>
  <r>
    <n v="3859"/>
    <s v="1930"/>
    <x v="0"/>
    <n v="253"/>
    <n v="116"/>
    <n v="116"/>
    <x v="0"/>
    <d v="2013-12-13T23:57:34"/>
    <x v="0"/>
    <x v="1"/>
    <x v="0"/>
    <x v="15"/>
    <x v="183"/>
    <x v="15"/>
    <x v="0"/>
    <n v="1"/>
    <x v="3"/>
  </r>
  <r>
    <n v="3869"/>
    <s v="1930"/>
    <x v="0"/>
    <n v="8"/>
    <n v="0"/>
    <n v="0"/>
    <x v="0"/>
    <d v="2013-12-13T23:59:58"/>
    <x v="0"/>
    <x v="1"/>
    <x v="2"/>
    <x v="15"/>
    <x v="183"/>
    <x v="15"/>
    <x v="0"/>
    <m/>
    <x v="4"/>
  </r>
  <r>
    <n v="3879"/>
    <s v="1930"/>
    <x v="0"/>
    <n v="889"/>
    <n v="96"/>
    <n v="192"/>
    <x v="0"/>
    <d v="2013-12-14T00:15:19"/>
    <x v="0"/>
    <x v="1"/>
    <x v="0"/>
    <x v="15"/>
    <x v="183"/>
    <x v="15"/>
    <x v="0"/>
    <n v="2"/>
    <x v="5"/>
  </r>
  <r>
    <n v="3890"/>
    <s v="1930"/>
    <x v="0"/>
    <n v="74"/>
    <n v="64"/>
    <n v="32"/>
    <x v="0"/>
    <d v="2013-12-14T00:18:40"/>
    <x v="0"/>
    <x v="1"/>
    <x v="0"/>
    <x v="15"/>
    <x v="183"/>
    <x v="15"/>
    <x v="0"/>
    <n v="0.5"/>
    <x v="6"/>
  </r>
  <r>
    <n v="3900"/>
    <s v="1930"/>
    <x v="0"/>
    <n v="0"/>
    <n v="0"/>
    <n v="0"/>
    <x v="0"/>
    <d v="2013-12-14T00:28:02"/>
    <x v="0"/>
    <x v="1"/>
    <x v="0"/>
    <x v="15"/>
    <x v="183"/>
    <x v="15"/>
    <x v="0"/>
    <m/>
    <x v="7"/>
  </r>
  <r>
    <n v="3925"/>
    <s v="1930"/>
    <x v="0"/>
    <n v="87"/>
    <n v="65"/>
    <n v="6"/>
    <x v="0"/>
    <d v="2013-12-14T00:29:26"/>
    <x v="0"/>
    <x v="1"/>
    <x v="0"/>
    <x v="15"/>
    <x v="183"/>
    <x v="15"/>
    <x v="0"/>
    <n v="9.2308000000000001E-2"/>
    <x v="8"/>
  </r>
  <r>
    <n v="3937"/>
    <s v="1930"/>
    <x v="0"/>
    <n v="1677"/>
    <n v="828"/>
    <n v="10"/>
    <x v="0"/>
    <d v="2013-12-14T00:32:15"/>
    <x v="0"/>
    <x v="1"/>
    <x v="0"/>
    <x v="15"/>
    <x v="183"/>
    <x v="15"/>
    <x v="0"/>
    <n v="1.2076999999999999E-2"/>
    <x v="9"/>
  </r>
  <r>
    <n v="3953"/>
    <s v="1930"/>
    <x v="0"/>
    <n v="97"/>
    <n v="56"/>
    <n v="6"/>
    <x v="0"/>
    <d v="2013-12-14T00:35:36"/>
    <x v="0"/>
    <x v="1"/>
    <x v="0"/>
    <x v="15"/>
    <x v="183"/>
    <x v="15"/>
    <x v="0"/>
    <n v="0.107143"/>
    <x v="10"/>
  </r>
  <r>
    <n v="3972"/>
    <s v="1930"/>
    <x v="0"/>
    <n v="75"/>
    <n v="32"/>
    <n v="4"/>
    <x v="0"/>
    <d v="2013-12-14T00:42:05"/>
    <x v="0"/>
    <x v="1"/>
    <x v="0"/>
    <x v="15"/>
    <x v="183"/>
    <x v="15"/>
    <x v="0"/>
    <n v="0.125"/>
    <x v="11"/>
  </r>
  <r>
    <n v="3983"/>
    <s v="1930"/>
    <x v="0"/>
    <n v="90"/>
    <n v="3"/>
    <n v="3"/>
    <x v="0"/>
    <d v="2013-12-14T00:44:04"/>
    <x v="0"/>
    <x v="1"/>
    <x v="0"/>
    <x v="15"/>
    <x v="183"/>
    <x v="15"/>
    <x v="0"/>
    <n v="1"/>
    <x v="12"/>
  </r>
  <r>
    <n v="4002"/>
    <s v="1930"/>
    <x v="0"/>
    <n v="202"/>
    <n v="154"/>
    <n v="154"/>
    <x v="0"/>
    <d v="2013-12-14T00:48:20"/>
    <x v="0"/>
    <x v="1"/>
    <x v="0"/>
    <x v="15"/>
    <x v="183"/>
    <x v="15"/>
    <x v="0"/>
    <n v="1"/>
    <x v="13"/>
  </r>
  <r>
    <n v="4019"/>
    <s v="1930"/>
    <x v="0"/>
    <n v="168"/>
    <n v="38"/>
    <n v="76"/>
    <x v="0"/>
    <d v="2013-12-14T00:50:54"/>
    <x v="0"/>
    <x v="1"/>
    <x v="0"/>
    <x v="15"/>
    <x v="183"/>
    <x v="15"/>
    <x v="0"/>
    <n v="2"/>
    <x v="14"/>
  </r>
  <r>
    <n v="4040"/>
    <s v="1930"/>
    <x v="0"/>
    <n v="0"/>
    <n v="0"/>
    <n v="0"/>
    <x v="0"/>
    <d v="2013-12-14T00:53:14"/>
    <x v="0"/>
    <x v="1"/>
    <x v="0"/>
    <x v="15"/>
    <x v="183"/>
    <x v="15"/>
    <x v="0"/>
    <m/>
    <x v="15"/>
  </r>
  <r>
    <n v="4050"/>
    <s v="1930"/>
    <x v="0"/>
    <n v="108"/>
    <n v="70"/>
    <n v="70"/>
    <x v="0"/>
    <d v="2013-12-14T00:54:17"/>
    <x v="0"/>
    <x v="1"/>
    <x v="0"/>
    <x v="15"/>
    <x v="183"/>
    <x v="15"/>
    <x v="0"/>
    <n v="1"/>
    <x v="16"/>
  </r>
  <r>
    <n v="4064"/>
    <s v="1930"/>
    <x v="0"/>
    <n v="62"/>
    <n v="4"/>
    <n v="4"/>
    <x v="0"/>
    <d v="2013-12-14T00:55:50"/>
    <x v="0"/>
    <x v="1"/>
    <x v="0"/>
    <x v="15"/>
    <x v="183"/>
    <x v="15"/>
    <x v="0"/>
    <n v="1"/>
    <x v="17"/>
  </r>
  <r>
    <n v="4081"/>
    <s v="1930"/>
    <x v="0"/>
    <n v="0"/>
    <n v="0"/>
    <n v="0"/>
    <x v="0"/>
    <d v="2013-12-14T00:57:04"/>
    <x v="0"/>
    <x v="1"/>
    <x v="0"/>
    <x v="15"/>
    <x v="183"/>
    <x v="15"/>
    <x v="0"/>
    <m/>
    <x v="18"/>
  </r>
  <r>
    <n v="4096"/>
    <s v="1930"/>
    <x v="0"/>
    <n v="268"/>
    <n v="14"/>
    <n v="14"/>
    <x v="0"/>
    <d v="2013-12-14T00:57:56"/>
    <x v="0"/>
    <x v="1"/>
    <x v="0"/>
    <x v="15"/>
    <x v="183"/>
    <x v="15"/>
    <x v="0"/>
    <n v="1"/>
    <x v="19"/>
  </r>
  <r>
    <n v="4131"/>
    <s v="1930"/>
    <x v="0"/>
    <n v="130"/>
    <n v="99"/>
    <n v="99"/>
    <x v="0"/>
    <d v="2013-12-14T00:59:41"/>
    <x v="0"/>
    <x v="1"/>
    <x v="0"/>
    <x v="15"/>
    <x v="183"/>
    <x v="15"/>
    <x v="0"/>
    <n v="1"/>
    <x v="20"/>
  </r>
  <r>
    <n v="4156"/>
    <s v="1930"/>
    <x v="0"/>
    <n v="42"/>
    <n v="2"/>
    <n v="2"/>
    <x v="0"/>
    <d v="2013-12-14T01:02:14"/>
    <x v="0"/>
    <x v="1"/>
    <x v="0"/>
    <x v="15"/>
    <x v="183"/>
    <x v="15"/>
    <x v="0"/>
    <n v="1"/>
    <x v="21"/>
  </r>
  <r>
    <n v="3829"/>
    <s v="1935"/>
    <x v="0"/>
    <n v="0"/>
    <n v="0"/>
    <n v="0"/>
    <x v="0"/>
    <d v="2013-12-13T23:49:00"/>
    <x v="0"/>
    <x v="1"/>
    <x v="0"/>
    <x v="15"/>
    <x v="184"/>
    <x v="15"/>
    <x v="0"/>
    <m/>
    <x v="0"/>
  </r>
  <r>
    <n v="3839"/>
    <s v="1935"/>
    <x v="0"/>
    <n v="201"/>
    <n v="10"/>
    <n v="10"/>
    <x v="0"/>
    <d v="2013-12-13T23:51:40"/>
    <x v="0"/>
    <x v="1"/>
    <x v="0"/>
    <x v="15"/>
    <x v="184"/>
    <x v="15"/>
    <x v="0"/>
    <n v="1"/>
    <x v="1"/>
  </r>
  <r>
    <n v="3849"/>
    <s v="1935"/>
    <x v="0"/>
    <n v="168"/>
    <n v="13"/>
    <n v="13"/>
    <x v="0"/>
    <d v="2013-12-13T23:54:45"/>
    <x v="0"/>
    <x v="1"/>
    <x v="0"/>
    <x v="15"/>
    <x v="184"/>
    <x v="15"/>
    <x v="0"/>
    <n v="1"/>
    <x v="2"/>
  </r>
  <r>
    <n v="3860"/>
    <s v="1935"/>
    <x v="0"/>
    <n v="253"/>
    <n v="117"/>
    <n v="117"/>
    <x v="0"/>
    <d v="2013-12-13T23:57:49"/>
    <x v="0"/>
    <x v="1"/>
    <x v="0"/>
    <x v="15"/>
    <x v="184"/>
    <x v="15"/>
    <x v="0"/>
    <n v="1"/>
    <x v="3"/>
  </r>
  <r>
    <n v="3870"/>
    <s v="1935"/>
    <x v="0"/>
    <n v="9"/>
    <n v="0"/>
    <n v="0"/>
    <x v="0"/>
    <d v="2013-12-14T00:00:10"/>
    <x v="0"/>
    <x v="1"/>
    <x v="0"/>
    <x v="15"/>
    <x v="184"/>
    <x v="15"/>
    <x v="0"/>
    <m/>
    <x v="4"/>
  </r>
  <r>
    <n v="3880"/>
    <s v="1935"/>
    <x v="0"/>
    <n v="902"/>
    <n v="105"/>
    <n v="210"/>
    <x v="0"/>
    <d v="2013-12-14T00:15:37"/>
    <x v="0"/>
    <x v="1"/>
    <x v="0"/>
    <x v="15"/>
    <x v="184"/>
    <x v="15"/>
    <x v="0"/>
    <n v="2"/>
    <x v="5"/>
  </r>
  <r>
    <n v="3891"/>
    <s v="1935"/>
    <x v="0"/>
    <n v="82"/>
    <n v="72"/>
    <n v="36"/>
    <x v="0"/>
    <d v="2013-12-14T00:18:56"/>
    <x v="0"/>
    <x v="1"/>
    <x v="0"/>
    <x v="15"/>
    <x v="184"/>
    <x v="15"/>
    <x v="0"/>
    <n v="0.5"/>
    <x v="6"/>
  </r>
  <r>
    <n v="3901"/>
    <s v="1935"/>
    <x v="0"/>
    <n v="0"/>
    <n v="0"/>
    <n v="0"/>
    <x v="0"/>
    <d v="2013-12-14T00:28:05"/>
    <x v="0"/>
    <x v="1"/>
    <x v="0"/>
    <x v="15"/>
    <x v="184"/>
    <x v="15"/>
    <x v="0"/>
    <m/>
    <x v="7"/>
  </r>
  <r>
    <n v="3927"/>
    <s v="1935"/>
    <x v="0"/>
    <n v="89"/>
    <n v="69"/>
    <n v="7"/>
    <x v="0"/>
    <d v="2013-12-14T00:29:36"/>
    <x v="0"/>
    <x v="1"/>
    <x v="0"/>
    <x v="15"/>
    <x v="184"/>
    <x v="15"/>
    <x v="0"/>
    <n v="0.101449"/>
    <x v="8"/>
  </r>
  <r>
    <n v="3938"/>
    <s v="1935"/>
    <x v="0"/>
    <n v="1681"/>
    <n v="834"/>
    <n v="11"/>
    <x v="0"/>
    <d v="2013-12-14T00:32:28"/>
    <x v="0"/>
    <x v="1"/>
    <x v="0"/>
    <x v="15"/>
    <x v="184"/>
    <x v="15"/>
    <x v="0"/>
    <n v="1.3188999999999999E-2"/>
    <x v="9"/>
  </r>
  <r>
    <n v="3955"/>
    <s v="1935"/>
    <x v="0"/>
    <n v="97"/>
    <n v="58"/>
    <n v="6"/>
    <x v="0"/>
    <d v="2013-12-14T00:35:48"/>
    <x v="0"/>
    <x v="1"/>
    <x v="0"/>
    <x v="15"/>
    <x v="184"/>
    <x v="15"/>
    <x v="0"/>
    <n v="0.103448"/>
    <x v="10"/>
  </r>
  <r>
    <n v="3973"/>
    <s v="1935"/>
    <x v="0"/>
    <n v="77"/>
    <n v="39"/>
    <n v="5"/>
    <x v="0"/>
    <d v="2013-12-14T00:42:20"/>
    <x v="0"/>
    <x v="1"/>
    <x v="0"/>
    <x v="15"/>
    <x v="184"/>
    <x v="15"/>
    <x v="0"/>
    <n v="0.12820500000000001"/>
    <x v="11"/>
  </r>
  <r>
    <n v="3984"/>
    <s v="1935"/>
    <x v="0"/>
    <n v="92"/>
    <n v="5"/>
    <n v="5"/>
    <x v="0"/>
    <d v="2013-12-14T00:44:13"/>
    <x v="0"/>
    <x v="1"/>
    <x v="0"/>
    <x v="15"/>
    <x v="184"/>
    <x v="15"/>
    <x v="0"/>
    <n v="1"/>
    <x v="12"/>
  </r>
  <r>
    <n v="4003"/>
    <s v="1935"/>
    <x v="0"/>
    <n v="211"/>
    <n v="161"/>
    <n v="161"/>
    <x v="0"/>
    <d v="2013-12-14T00:48:31"/>
    <x v="0"/>
    <x v="1"/>
    <x v="0"/>
    <x v="15"/>
    <x v="184"/>
    <x v="15"/>
    <x v="0"/>
    <n v="1"/>
    <x v="13"/>
  </r>
  <r>
    <n v="4021"/>
    <s v="1935"/>
    <x v="0"/>
    <n v="167"/>
    <n v="34"/>
    <n v="68"/>
    <x v="0"/>
    <d v="2013-12-14T00:51:04"/>
    <x v="0"/>
    <x v="1"/>
    <x v="0"/>
    <x v="15"/>
    <x v="184"/>
    <x v="15"/>
    <x v="0"/>
    <n v="2"/>
    <x v="14"/>
  </r>
  <r>
    <n v="4041"/>
    <s v="1935"/>
    <x v="0"/>
    <n v="0"/>
    <n v="0"/>
    <n v="0"/>
    <x v="0"/>
    <d v="2013-12-14T00:53:17"/>
    <x v="0"/>
    <x v="1"/>
    <x v="0"/>
    <x v="15"/>
    <x v="184"/>
    <x v="15"/>
    <x v="0"/>
    <m/>
    <x v="15"/>
  </r>
  <r>
    <n v="4051"/>
    <s v="1935"/>
    <x v="0"/>
    <n v="114"/>
    <n v="76"/>
    <n v="76"/>
    <x v="0"/>
    <d v="2013-12-14T00:54:26"/>
    <x v="0"/>
    <x v="1"/>
    <x v="0"/>
    <x v="15"/>
    <x v="184"/>
    <x v="15"/>
    <x v="0"/>
    <n v="1"/>
    <x v="16"/>
  </r>
  <r>
    <n v="4066"/>
    <s v="1935"/>
    <x v="0"/>
    <n v="63"/>
    <n v="5"/>
    <n v="5"/>
    <x v="0"/>
    <d v="2013-12-14T00:55:58"/>
    <x v="0"/>
    <x v="1"/>
    <x v="0"/>
    <x v="15"/>
    <x v="184"/>
    <x v="15"/>
    <x v="0"/>
    <n v="1"/>
    <x v="17"/>
  </r>
  <r>
    <n v="4082"/>
    <s v="1935"/>
    <x v="0"/>
    <n v="0"/>
    <n v="0"/>
    <n v="0"/>
    <x v="0"/>
    <d v="2013-12-14T00:57:08"/>
    <x v="0"/>
    <x v="1"/>
    <x v="0"/>
    <x v="15"/>
    <x v="184"/>
    <x v="15"/>
    <x v="0"/>
    <m/>
    <x v="18"/>
  </r>
  <r>
    <n v="4100"/>
    <s v="1935"/>
    <x v="0"/>
    <n v="269"/>
    <n v="16"/>
    <n v="16"/>
    <x v="0"/>
    <d v="2013-12-14T00:58:06"/>
    <x v="0"/>
    <x v="1"/>
    <x v="0"/>
    <x v="15"/>
    <x v="184"/>
    <x v="15"/>
    <x v="0"/>
    <n v="1"/>
    <x v="19"/>
  </r>
  <r>
    <n v="4133"/>
    <s v="1935"/>
    <x v="0"/>
    <n v="140"/>
    <n v="100"/>
    <n v="100"/>
    <x v="0"/>
    <d v="2013-12-14T00:59:50"/>
    <x v="0"/>
    <x v="1"/>
    <x v="0"/>
    <x v="15"/>
    <x v="184"/>
    <x v="15"/>
    <x v="0"/>
    <n v="1"/>
    <x v="20"/>
  </r>
  <r>
    <n v="4158"/>
    <s v="1935"/>
    <x v="0"/>
    <n v="44"/>
    <n v="2"/>
    <n v="2"/>
    <x v="0"/>
    <d v="2013-12-14T01:02:21"/>
    <x v="0"/>
    <x v="1"/>
    <x v="0"/>
    <x v="15"/>
    <x v="184"/>
    <x v="15"/>
    <x v="0"/>
    <n v="1"/>
    <x v="21"/>
  </r>
  <r>
    <n v="3830"/>
    <s v="1940"/>
    <x v="0"/>
    <n v="0"/>
    <n v="0"/>
    <n v="0"/>
    <x v="0"/>
    <d v="2013-12-13T23:49:05"/>
    <x v="0"/>
    <x v="1"/>
    <x v="0"/>
    <x v="15"/>
    <x v="185"/>
    <x v="15"/>
    <x v="0"/>
    <m/>
    <x v="0"/>
  </r>
  <r>
    <n v="3840"/>
    <s v="1940"/>
    <x v="0"/>
    <n v="198"/>
    <n v="7"/>
    <n v="7"/>
    <x v="0"/>
    <d v="2013-12-13T23:51:54"/>
    <x v="0"/>
    <x v="1"/>
    <x v="0"/>
    <x v="15"/>
    <x v="185"/>
    <x v="15"/>
    <x v="0"/>
    <n v="1"/>
    <x v="1"/>
  </r>
  <r>
    <n v="3850"/>
    <s v="1940"/>
    <x v="0"/>
    <n v="168"/>
    <n v="15"/>
    <n v="15"/>
    <x v="0"/>
    <d v="2013-12-13T23:54:58"/>
    <x v="0"/>
    <x v="1"/>
    <x v="0"/>
    <x v="15"/>
    <x v="185"/>
    <x v="15"/>
    <x v="0"/>
    <n v="1"/>
    <x v="2"/>
  </r>
  <r>
    <n v="3861"/>
    <s v="1940"/>
    <x v="0"/>
    <n v="253"/>
    <n v="116"/>
    <n v="116"/>
    <x v="0"/>
    <d v="2013-12-13T23:57:59"/>
    <x v="0"/>
    <x v="1"/>
    <x v="0"/>
    <x v="15"/>
    <x v="185"/>
    <x v="15"/>
    <x v="0"/>
    <n v="1"/>
    <x v="3"/>
  </r>
  <r>
    <n v="3871"/>
    <s v="1940"/>
    <x v="0"/>
    <n v="9"/>
    <n v="0"/>
    <n v="0"/>
    <x v="0"/>
    <d v="2013-12-14T00:00:55"/>
    <x v="0"/>
    <x v="1"/>
    <x v="0"/>
    <x v="15"/>
    <x v="185"/>
    <x v="15"/>
    <x v="0"/>
    <m/>
    <x v="4"/>
  </r>
  <r>
    <n v="3881"/>
    <s v="1940"/>
    <x v="0"/>
    <n v="886"/>
    <n v="95"/>
    <n v="190"/>
    <x v="0"/>
    <d v="2013-12-14T00:15:54"/>
    <x v="0"/>
    <x v="1"/>
    <x v="0"/>
    <x v="15"/>
    <x v="185"/>
    <x v="15"/>
    <x v="0"/>
    <n v="2"/>
    <x v="5"/>
  </r>
  <r>
    <n v="3892"/>
    <s v="1940"/>
    <x v="0"/>
    <n v="78"/>
    <n v="66"/>
    <n v="33"/>
    <x v="0"/>
    <d v="2013-12-14T00:19:10"/>
    <x v="0"/>
    <x v="1"/>
    <x v="0"/>
    <x v="15"/>
    <x v="185"/>
    <x v="15"/>
    <x v="0"/>
    <n v="0.5"/>
    <x v="6"/>
  </r>
  <r>
    <n v="3902"/>
    <s v="1940"/>
    <x v="0"/>
    <n v="0"/>
    <n v="0"/>
    <n v="0"/>
    <x v="0"/>
    <d v="2013-12-14T00:28:08"/>
    <x v="0"/>
    <x v="1"/>
    <x v="0"/>
    <x v="15"/>
    <x v="185"/>
    <x v="15"/>
    <x v="0"/>
    <m/>
    <x v="7"/>
  </r>
  <r>
    <n v="3928"/>
    <s v="1940"/>
    <x v="0"/>
    <n v="87"/>
    <n v="65"/>
    <n v="6"/>
    <x v="0"/>
    <d v="2013-12-14T00:29:47"/>
    <x v="0"/>
    <x v="1"/>
    <x v="0"/>
    <x v="15"/>
    <x v="185"/>
    <x v="15"/>
    <x v="0"/>
    <n v="9.2308000000000001E-2"/>
    <x v="8"/>
  </r>
  <r>
    <n v="3939"/>
    <s v="1940"/>
    <x v="0"/>
    <n v="1677"/>
    <n v="828"/>
    <n v="10"/>
    <x v="0"/>
    <d v="2013-12-14T00:32:39"/>
    <x v="0"/>
    <x v="1"/>
    <x v="0"/>
    <x v="15"/>
    <x v="185"/>
    <x v="15"/>
    <x v="0"/>
    <n v="1.2076999999999999E-2"/>
    <x v="9"/>
  </r>
  <r>
    <n v="3957"/>
    <s v="1940"/>
    <x v="0"/>
    <n v="97"/>
    <n v="56"/>
    <n v="6"/>
    <x v="0"/>
    <d v="2013-12-14T00:36:02"/>
    <x v="0"/>
    <x v="1"/>
    <x v="0"/>
    <x v="15"/>
    <x v="185"/>
    <x v="15"/>
    <x v="0"/>
    <n v="0.107143"/>
    <x v="10"/>
  </r>
  <r>
    <n v="3975"/>
    <s v="1940"/>
    <x v="0"/>
    <n v="75"/>
    <n v="32"/>
    <n v="4"/>
    <x v="0"/>
    <d v="2013-12-14T00:42:32"/>
    <x v="0"/>
    <x v="1"/>
    <x v="0"/>
    <x v="15"/>
    <x v="185"/>
    <x v="15"/>
    <x v="0"/>
    <n v="0.125"/>
    <x v="11"/>
  </r>
  <r>
    <n v="3985"/>
    <s v="1940"/>
    <x v="0"/>
    <n v="90"/>
    <n v="4"/>
    <n v="4"/>
    <x v="0"/>
    <d v="2013-12-14T00:44:21"/>
    <x v="0"/>
    <x v="1"/>
    <x v="0"/>
    <x v="15"/>
    <x v="185"/>
    <x v="15"/>
    <x v="0"/>
    <n v="1"/>
    <x v="12"/>
  </r>
  <r>
    <n v="4006"/>
    <s v="1940"/>
    <x v="0"/>
    <n v="202"/>
    <n v="154"/>
    <n v="154"/>
    <x v="0"/>
    <d v="2013-12-14T00:48:42"/>
    <x v="0"/>
    <x v="1"/>
    <x v="0"/>
    <x v="15"/>
    <x v="185"/>
    <x v="15"/>
    <x v="0"/>
    <n v="1"/>
    <x v="13"/>
  </r>
  <r>
    <n v="4022"/>
    <s v="1940"/>
    <x v="0"/>
    <n v="167"/>
    <n v="34"/>
    <n v="68"/>
    <x v="0"/>
    <d v="2013-12-14T00:51:15"/>
    <x v="0"/>
    <x v="1"/>
    <x v="0"/>
    <x v="15"/>
    <x v="185"/>
    <x v="15"/>
    <x v="0"/>
    <n v="2"/>
    <x v="14"/>
  </r>
  <r>
    <n v="4042"/>
    <s v="1940"/>
    <x v="0"/>
    <n v="0"/>
    <n v="0"/>
    <n v="0"/>
    <x v="0"/>
    <d v="2013-12-14T00:53:21"/>
    <x v="0"/>
    <x v="1"/>
    <x v="0"/>
    <x v="15"/>
    <x v="185"/>
    <x v="15"/>
    <x v="0"/>
    <m/>
    <x v="15"/>
  </r>
  <r>
    <n v="4052"/>
    <s v="1940"/>
    <x v="0"/>
    <n v="108"/>
    <n v="70"/>
    <n v="70"/>
    <x v="0"/>
    <d v="2013-12-14T00:54:36"/>
    <x v="0"/>
    <x v="1"/>
    <x v="0"/>
    <x v="15"/>
    <x v="185"/>
    <x v="15"/>
    <x v="0"/>
    <n v="1"/>
    <x v="16"/>
  </r>
  <r>
    <n v="4068"/>
    <s v="1940"/>
    <x v="0"/>
    <n v="64"/>
    <n v="6"/>
    <n v="6"/>
    <x v="0"/>
    <d v="2013-12-14T00:56:07"/>
    <x v="0"/>
    <x v="1"/>
    <x v="0"/>
    <x v="15"/>
    <x v="185"/>
    <x v="15"/>
    <x v="0"/>
    <n v="1"/>
    <x v="17"/>
  </r>
  <r>
    <n v="4084"/>
    <s v="1940"/>
    <x v="0"/>
    <n v="0"/>
    <n v="0"/>
    <n v="0"/>
    <x v="0"/>
    <d v="2013-12-14T00:57:11"/>
    <x v="0"/>
    <x v="1"/>
    <x v="0"/>
    <x v="15"/>
    <x v="185"/>
    <x v="15"/>
    <x v="0"/>
    <m/>
    <x v="18"/>
  </r>
  <r>
    <n v="4104"/>
    <s v="1940"/>
    <x v="0"/>
    <n v="268"/>
    <n v="14"/>
    <n v="14"/>
    <x v="0"/>
    <d v="2013-12-14T00:58:15"/>
    <x v="0"/>
    <x v="1"/>
    <x v="0"/>
    <x v="15"/>
    <x v="185"/>
    <x v="15"/>
    <x v="0"/>
    <n v="1"/>
    <x v="19"/>
  </r>
  <r>
    <n v="4137"/>
    <s v="1940"/>
    <x v="0"/>
    <n v="140"/>
    <n v="99"/>
    <n v="99"/>
    <x v="0"/>
    <d v="2013-12-14T00:59:59"/>
    <x v="0"/>
    <x v="1"/>
    <x v="0"/>
    <x v="15"/>
    <x v="185"/>
    <x v="15"/>
    <x v="0"/>
    <n v="1"/>
    <x v="20"/>
  </r>
  <r>
    <n v="4160"/>
    <s v="1940"/>
    <x v="0"/>
    <n v="42"/>
    <n v="2"/>
    <n v="2"/>
    <x v="0"/>
    <d v="2013-12-14T01:02:28"/>
    <x v="0"/>
    <x v="1"/>
    <x v="0"/>
    <x v="15"/>
    <x v="185"/>
    <x v="15"/>
    <x v="0"/>
    <n v="1"/>
    <x v="21"/>
  </r>
  <r>
    <n v="3831"/>
    <s v="1945"/>
    <x v="0"/>
    <n v="0"/>
    <n v="0"/>
    <n v="0"/>
    <x v="0"/>
    <d v="2013-12-13T23:49:12"/>
    <x v="0"/>
    <x v="1"/>
    <x v="0"/>
    <x v="15"/>
    <x v="186"/>
    <x v="15"/>
    <x v="0"/>
    <m/>
    <x v="0"/>
  </r>
  <r>
    <n v="3841"/>
    <s v="1945"/>
    <x v="0"/>
    <n v="179"/>
    <n v="7"/>
    <n v="7"/>
    <x v="0"/>
    <d v="2013-12-13T23:52:09"/>
    <x v="0"/>
    <x v="1"/>
    <x v="0"/>
    <x v="15"/>
    <x v="186"/>
    <x v="15"/>
    <x v="0"/>
    <n v="1"/>
    <x v="1"/>
  </r>
  <r>
    <n v="3851"/>
    <s v="1945"/>
    <x v="0"/>
    <n v="167"/>
    <n v="13"/>
    <n v="13"/>
    <x v="0"/>
    <d v="2013-12-13T23:55:12"/>
    <x v="0"/>
    <x v="1"/>
    <x v="0"/>
    <x v="15"/>
    <x v="186"/>
    <x v="15"/>
    <x v="0"/>
    <n v="1"/>
    <x v="2"/>
  </r>
  <r>
    <n v="3862"/>
    <s v="1945"/>
    <x v="0"/>
    <n v="116"/>
    <n v="116"/>
    <n v="0"/>
    <x v="0"/>
    <d v="2013-12-13T23:58:09"/>
    <x v="0"/>
    <x v="1"/>
    <x v="0"/>
    <x v="15"/>
    <x v="186"/>
    <x v="15"/>
    <x v="0"/>
    <n v="0"/>
    <x v="3"/>
  </r>
  <r>
    <n v="3872"/>
    <s v="1945"/>
    <x v="0"/>
    <n v="8"/>
    <n v="0"/>
    <n v="0"/>
    <x v="0"/>
    <d v="2013-12-14T00:01:06"/>
    <x v="0"/>
    <x v="1"/>
    <x v="0"/>
    <x v="15"/>
    <x v="186"/>
    <x v="15"/>
    <x v="0"/>
    <m/>
    <x v="4"/>
  </r>
  <r>
    <n v="3882"/>
    <s v="1945"/>
    <x v="0"/>
    <n v="901"/>
    <n v="98"/>
    <n v="196"/>
    <x v="0"/>
    <d v="2013-12-14T00:16:10"/>
    <x v="0"/>
    <x v="1"/>
    <x v="0"/>
    <x v="15"/>
    <x v="186"/>
    <x v="15"/>
    <x v="0"/>
    <n v="2"/>
    <x v="5"/>
  </r>
  <r>
    <n v="3893"/>
    <s v="1945"/>
    <x v="0"/>
    <n v="74"/>
    <n v="64"/>
    <n v="32"/>
    <x v="0"/>
    <d v="2013-12-14T00:19:24"/>
    <x v="0"/>
    <x v="1"/>
    <x v="0"/>
    <x v="15"/>
    <x v="186"/>
    <x v="15"/>
    <x v="0"/>
    <n v="0.5"/>
    <x v="6"/>
  </r>
  <r>
    <n v="3903"/>
    <s v="1945"/>
    <x v="0"/>
    <n v="0"/>
    <n v="0"/>
    <n v="0"/>
    <x v="0"/>
    <d v="2013-12-14T00:28:11"/>
    <x v="0"/>
    <x v="1"/>
    <x v="0"/>
    <x v="15"/>
    <x v="186"/>
    <x v="15"/>
    <x v="0"/>
    <m/>
    <x v="7"/>
  </r>
  <r>
    <n v="3929"/>
    <s v="1945"/>
    <x v="0"/>
    <n v="87"/>
    <n v="65"/>
    <n v="6"/>
    <x v="0"/>
    <d v="2013-12-14T00:29:55"/>
    <x v="0"/>
    <x v="1"/>
    <x v="0"/>
    <x v="15"/>
    <x v="186"/>
    <x v="15"/>
    <x v="0"/>
    <n v="9.2308000000000001E-2"/>
    <x v="8"/>
  </r>
  <r>
    <n v="3942"/>
    <s v="1945"/>
    <x v="0"/>
    <n v="1677"/>
    <n v="828"/>
    <n v="10"/>
    <x v="0"/>
    <d v="2013-12-14T00:33:50"/>
    <x v="0"/>
    <x v="1"/>
    <x v="0"/>
    <x v="15"/>
    <x v="186"/>
    <x v="15"/>
    <x v="0"/>
    <n v="1.2076999999999999E-2"/>
    <x v="9"/>
  </r>
  <r>
    <n v="3960"/>
    <s v="1945"/>
    <x v="0"/>
    <n v="97"/>
    <n v="56"/>
    <n v="6"/>
    <x v="0"/>
    <d v="2013-12-14T00:36:27"/>
    <x v="0"/>
    <x v="1"/>
    <x v="0"/>
    <x v="15"/>
    <x v="186"/>
    <x v="15"/>
    <x v="0"/>
    <n v="0.107143"/>
    <x v="10"/>
  </r>
  <r>
    <n v="3976"/>
    <s v="1945"/>
    <x v="0"/>
    <n v="75"/>
    <n v="32"/>
    <n v="4"/>
    <x v="0"/>
    <d v="2013-12-14T00:42:42"/>
    <x v="0"/>
    <x v="1"/>
    <x v="0"/>
    <x v="15"/>
    <x v="186"/>
    <x v="15"/>
    <x v="0"/>
    <n v="0.125"/>
    <x v="11"/>
  </r>
  <r>
    <n v="3986"/>
    <s v="1945"/>
    <x v="0"/>
    <n v="90"/>
    <n v="3"/>
    <n v="3"/>
    <x v="0"/>
    <d v="2013-12-14T00:44:28"/>
    <x v="0"/>
    <x v="1"/>
    <x v="0"/>
    <x v="15"/>
    <x v="186"/>
    <x v="15"/>
    <x v="0"/>
    <n v="1"/>
    <x v="12"/>
  </r>
  <r>
    <n v="4007"/>
    <s v="1945"/>
    <x v="0"/>
    <n v="202"/>
    <n v="154"/>
    <n v="154"/>
    <x v="0"/>
    <d v="2013-12-14T00:48:52"/>
    <x v="0"/>
    <x v="1"/>
    <x v="0"/>
    <x v="15"/>
    <x v="186"/>
    <x v="15"/>
    <x v="0"/>
    <n v="1"/>
    <x v="13"/>
  </r>
  <r>
    <n v="4024"/>
    <s v="1945"/>
    <x v="0"/>
    <n v="167"/>
    <n v="34"/>
    <n v="68"/>
    <x v="0"/>
    <d v="2013-12-14T00:51:24"/>
    <x v="0"/>
    <x v="1"/>
    <x v="0"/>
    <x v="15"/>
    <x v="186"/>
    <x v="15"/>
    <x v="0"/>
    <n v="2"/>
    <x v="14"/>
  </r>
  <r>
    <n v="4043"/>
    <s v="1945"/>
    <x v="0"/>
    <n v="0"/>
    <n v="0"/>
    <n v="0"/>
    <x v="0"/>
    <d v="2013-12-14T00:53:24"/>
    <x v="0"/>
    <x v="1"/>
    <x v="0"/>
    <x v="15"/>
    <x v="186"/>
    <x v="15"/>
    <x v="0"/>
    <m/>
    <x v="15"/>
  </r>
  <r>
    <n v="4053"/>
    <s v="1945"/>
    <x v="0"/>
    <n v="108"/>
    <n v="70"/>
    <n v="70"/>
    <x v="0"/>
    <d v="2013-12-14T00:54:45"/>
    <x v="0"/>
    <x v="1"/>
    <x v="0"/>
    <x v="15"/>
    <x v="186"/>
    <x v="15"/>
    <x v="0"/>
    <n v="1"/>
    <x v="16"/>
  </r>
  <r>
    <n v="4069"/>
    <s v="1945"/>
    <x v="0"/>
    <n v="60"/>
    <n v="3"/>
    <n v="3"/>
    <x v="0"/>
    <d v="2013-12-14T00:56:15"/>
    <x v="0"/>
    <x v="1"/>
    <x v="0"/>
    <x v="15"/>
    <x v="186"/>
    <x v="15"/>
    <x v="0"/>
    <n v="1"/>
    <x v="17"/>
  </r>
  <r>
    <n v="4085"/>
    <s v="1945"/>
    <x v="0"/>
    <n v="0"/>
    <n v="0"/>
    <n v="0"/>
    <x v="0"/>
    <d v="2013-12-14T00:57:13"/>
    <x v="0"/>
    <x v="1"/>
    <x v="0"/>
    <x v="15"/>
    <x v="186"/>
    <x v="15"/>
    <x v="0"/>
    <m/>
    <x v="18"/>
  </r>
  <r>
    <n v="4107"/>
    <s v="1945"/>
    <x v="0"/>
    <n v="268"/>
    <n v="14"/>
    <n v="14"/>
    <x v="0"/>
    <d v="2013-12-14T00:58:23"/>
    <x v="0"/>
    <x v="1"/>
    <x v="0"/>
    <x v="15"/>
    <x v="186"/>
    <x v="15"/>
    <x v="0"/>
    <n v="1"/>
    <x v="19"/>
  </r>
  <r>
    <n v="4140"/>
    <s v="1945"/>
    <x v="0"/>
    <n v="120"/>
    <n v="99"/>
    <n v="99"/>
    <x v="0"/>
    <d v="2013-12-14T01:00:07"/>
    <x v="0"/>
    <x v="1"/>
    <x v="0"/>
    <x v="15"/>
    <x v="186"/>
    <x v="15"/>
    <x v="0"/>
    <n v="1"/>
    <x v="20"/>
  </r>
  <r>
    <n v="4162"/>
    <s v="1945"/>
    <x v="0"/>
    <n v="42"/>
    <n v="2"/>
    <n v="2"/>
    <x v="0"/>
    <d v="2013-12-14T01:02:37"/>
    <x v="0"/>
    <x v="1"/>
    <x v="0"/>
    <x v="15"/>
    <x v="186"/>
    <x v="15"/>
    <x v="0"/>
    <n v="1"/>
    <x v="21"/>
  </r>
  <r>
    <n v="3832"/>
    <s v="1950"/>
    <x v="0"/>
    <n v="2"/>
    <n v="0"/>
    <n v="0"/>
    <x v="0"/>
    <d v="2013-12-13T23:49:24"/>
    <x v="0"/>
    <x v="1"/>
    <x v="0"/>
    <x v="15"/>
    <x v="187"/>
    <x v="15"/>
    <x v="0"/>
    <m/>
    <x v="0"/>
  </r>
  <r>
    <n v="3842"/>
    <s v="1950"/>
    <x v="0"/>
    <n v="195"/>
    <n v="7"/>
    <n v="7"/>
    <x v="0"/>
    <d v="2013-12-13T23:52:21"/>
    <x v="0"/>
    <x v="1"/>
    <x v="0"/>
    <x v="15"/>
    <x v="187"/>
    <x v="15"/>
    <x v="0"/>
    <n v="1"/>
    <x v="1"/>
  </r>
  <r>
    <n v="3852"/>
    <s v="1950"/>
    <x v="0"/>
    <n v="167"/>
    <n v="14"/>
    <n v="14"/>
    <x v="0"/>
    <d v="2013-12-13T23:55:25"/>
    <x v="0"/>
    <x v="1"/>
    <x v="0"/>
    <x v="15"/>
    <x v="187"/>
    <x v="15"/>
    <x v="0"/>
    <n v="1"/>
    <x v="2"/>
  </r>
  <r>
    <n v="3863"/>
    <s v="1950"/>
    <x v="0"/>
    <n v="253"/>
    <n v="116"/>
    <n v="116"/>
    <x v="0"/>
    <d v="2013-12-13T23:58:19"/>
    <x v="0"/>
    <x v="1"/>
    <x v="0"/>
    <x v="15"/>
    <x v="187"/>
    <x v="15"/>
    <x v="0"/>
    <n v="1"/>
    <x v="3"/>
  </r>
  <r>
    <n v="3873"/>
    <s v="1950"/>
    <x v="0"/>
    <n v="8"/>
    <n v="0"/>
    <n v="0"/>
    <x v="0"/>
    <d v="2013-12-14T00:01:23"/>
    <x v="0"/>
    <x v="1"/>
    <x v="0"/>
    <x v="15"/>
    <x v="187"/>
    <x v="15"/>
    <x v="0"/>
    <m/>
    <x v="4"/>
  </r>
  <r>
    <n v="3883"/>
    <s v="1950"/>
    <x v="0"/>
    <n v="892"/>
    <n v="98"/>
    <n v="196"/>
    <x v="0"/>
    <d v="2013-12-14T00:16:24"/>
    <x v="0"/>
    <x v="1"/>
    <x v="0"/>
    <x v="15"/>
    <x v="187"/>
    <x v="15"/>
    <x v="0"/>
    <n v="2"/>
    <x v="5"/>
  </r>
  <r>
    <n v="3894"/>
    <s v="1950"/>
    <x v="0"/>
    <n v="74"/>
    <n v="64"/>
    <n v="32"/>
    <x v="0"/>
    <d v="2013-12-14T00:19:35"/>
    <x v="0"/>
    <x v="1"/>
    <x v="0"/>
    <x v="15"/>
    <x v="187"/>
    <x v="15"/>
    <x v="0"/>
    <n v="0.5"/>
    <x v="6"/>
  </r>
  <r>
    <n v="3904"/>
    <s v="1950"/>
    <x v="0"/>
    <n v="0"/>
    <n v="0"/>
    <n v="0"/>
    <x v="0"/>
    <d v="2013-12-14T00:28:14"/>
    <x v="0"/>
    <x v="1"/>
    <x v="0"/>
    <x v="15"/>
    <x v="187"/>
    <x v="15"/>
    <x v="0"/>
    <m/>
    <x v="7"/>
  </r>
  <r>
    <n v="3930"/>
    <s v="1950"/>
    <x v="0"/>
    <n v="87"/>
    <n v="65"/>
    <n v="6"/>
    <x v="0"/>
    <d v="2013-12-14T00:30:07"/>
    <x v="0"/>
    <x v="1"/>
    <x v="0"/>
    <x v="15"/>
    <x v="187"/>
    <x v="15"/>
    <x v="0"/>
    <n v="9.2308000000000001E-2"/>
    <x v="8"/>
  </r>
  <r>
    <n v="3943"/>
    <s v="1950"/>
    <x v="0"/>
    <n v="1677"/>
    <n v="828"/>
    <n v="10"/>
    <x v="0"/>
    <d v="2013-12-14T00:34:02"/>
    <x v="0"/>
    <x v="1"/>
    <x v="0"/>
    <x v="15"/>
    <x v="187"/>
    <x v="15"/>
    <x v="0"/>
    <n v="1.2076999999999999E-2"/>
    <x v="9"/>
  </r>
  <r>
    <n v="3961"/>
    <s v="1950"/>
    <x v="0"/>
    <n v="97"/>
    <n v="56"/>
    <n v="6"/>
    <x v="0"/>
    <d v="2013-12-14T00:36:36"/>
    <x v="0"/>
    <x v="1"/>
    <x v="0"/>
    <x v="15"/>
    <x v="187"/>
    <x v="15"/>
    <x v="0"/>
    <n v="0.107143"/>
    <x v="10"/>
  </r>
  <r>
    <n v="3977"/>
    <s v="1950"/>
    <x v="0"/>
    <n v="75"/>
    <n v="32"/>
    <n v="4"/>
    <x v="0"/>
    <d v="2013-12-14T00:42:52"/>
    <x v="0"/>
    <x v="1"/>
    <x v="0"/>
    <x v="15"/>
    <x v="187"/>
    <x v="15"/>
    <x v="0"/>
    <n v="0.125"/>
    <x v="11"/>
  </r>
  <r>
    <n v="3987"/>
    <s v="1950"/>
    <x v="0"/>
    <n v="90"/>
    <n v="3"/>
    <n v="3"/>
    <x v="0"/>
    <d v="2013-12-14T00:44:36"/>
    <x v="0"/>
    <x v="1"/>
    <x v="0"/>
    <x v="15"/>
    <x v="187"/>
    <x v="15"/>
    <x v="0"/>
    <n v="1"/>
    <x v="12"/>
  </r>
  <r>
    <n v="4009"/>
    <s v="1950"/>
    <x v="0"/>
    <n v="202"/>
    <n v="154"/>
    <n v="154"/>
    <x v="0"/>
    <d v="2013-12-14T00:49:03"/>
    <x v="0"/>
    <x v="1"/>
    <x v="0"/>
    <x v="15"/>
    <x v="187"/>
    <x v="15"/>
    <x v="0"/>
    <n v="1"/>
    <x v="13"/>
  </r>
  <r>
    <n v="4026"/>
    <s v="1950"/>
    <x v="0"/>
    <n v="167"/>
    <n v="34"/>
    <n v="68"/>
    <x v="0"/>
    <d v="2013-12-14T00:51:32"/>
    <x v="0"/>
    <x v="1"/>
    <x v="0"/>
    <x v="15"/>
    <x v="187"/>
    <x v="15"/>
    <x v="0"/>
    <n v="2"/>
    <x v="14"/>
  </r>
  <r>
    <n v="4044"/>
    <s v="1950"/>
    <x v="0"/>
    <n v="0"/>
    <n v="0"/>
    <n v="0"/>
    <x v="0"/>
    <d v="2013-12-14T00:53:27"/>
    <x v="0"/>
    <x v="1"/>
    <x v="0"/>
    <x v="15"/>
    <x v="187"/>
    <x v="15"/>
    <x v="0"/>
    <m/>
    <x v="15"/>
  </r>
  <r>
    <n v="4054"/>
    <s v="1950"/>
    <x v="0"/>
    <n v="108"/>
    <n v="70"/>
    <n v="70"/>
    <x v="0"/>
    <d v="2013-12-14T00:54:53"/>
    <x v="0"/>
    <x v="1"/>
    <x v="0"/>
    <x v="15"/>
    <x v="187"/>
    <x v="15"/>
    <x v="0"/>
    <n v="1"/>
    <x v="16"/>
  </r>
  <r>
    <n v="4071"/>
    <s v="1950"/>
    <x v="0"/>
    <n v="60"/>
    <n v="3"/>
    <n v="3"/>
    <x v="0"/>
    <d v="2013-12-14T00:56:22"/>
    <x v="0"/>
    <x v="1"/>
    <x v="0"/>
    <x v="15"/>
    <x v="187"/>
    <x v="15"/>
    <x v="0"/>
    <n v="1"/>
    <x v="17"/>
  </r>
  <r>
    <n v="4086"/>
    <s v="1950"/>
    <x v="0"/>
    <n v="0"/>
    <n v="0"/>
    <n v="0"/>
    <x v="0"/>
    <d v="2013-12-14T00:57:16"/>
    <x v="0"/>
    <x v="1"/>
    <x v="0"/>
    <x v="15"/>
    <x v="187"/>
    <x v="15"/>
    <x v="0"/>
    <m/>
    <x v="18"/>
  </r>
  <r>
    <n v="4111"/>
    <s v="1950"/>
    <x v="0"/>
    <n v="268"/>
    <n v="14"/>
    <n v="14"/>
    <x v="0"/>
    <d v="2013-12-14T00:58:31"/>
    <x v="0"/>
    <x v="1"/>
    <x v="0"/>
    <x v="15"/>
    <x v="187"/>
    <x v="15"/>
    <x v="0"/>
    <n v="1"/>
    <x v="19"/>
  </r>
  <r>
    <n v="4144"/>
    <s v="1950"/>
    <x v="0"/>
    <n v="120"/>
    <n v="99"/>
    <n v="99"/>
    <x v="0"/>
    <d v="2013-12-14T01:00:15"/>
    <x v="0"/>
    <x v="1"/>
    <x v="0"/>
    <x v="15"/>
    <x v="187"/>
    <x v="15"/>
    <x v="0"/>
    <n v="1"/>
    <x v="20"/>
  </r>
  <r>
    <n v="4163"/>
    <s v="1950"/>
    <x v="0"/>
    <n v="42"/>
    <n v="2"/>
    <n v="2"/>
    <x v="0"/>
    <d v="2013-12-14T01:02:44"/>
    <x v="0"/>
    <x v="1"/>
    <x v="0"/>
    <x v="15"/>
    <x v="187"/>
    <x v="15"/>
    <x v="0"/>
    <n v="1"/>
    <x v="21"/>
  </r>
  <r>
    <n v="3833"/>
    <s v="1955"/>
    <x v="0"/>
    <n v="0"/>
    <n v="0"/>
    <n v="0"/>
    <x v="0"/>
    <d v="2013-12-13T23:49:32"/>
    <x v="0"/>
    <x v="1"/>
    <x v="0"/>
    <x v="15"/>
    <x v="188"/>
    <x v="15"/>
    <x v="0"/>
    <m/>
    <x v="0"/>
  </r>
  <r>
    <n v="3843"/>
    <s v="1955"/>
    <x v="0"/>
    <n v="192"/>
    <n v="9"/>
    <n v="9"/>
    <x v="0"/>
    <d v="2013-12-13T23:52:38"/>
    <x v="0"/>
    <x v="1"/>
    <x v="0"/>
    <x v="15"/>
    <x v="188"/>
    <x v="15"/>
    <x v="0"/>
    <n v="1"/>
    <x v="1"/>
  </r>
  <r>
    <n v="3853"/>
    <s v="1955"/>
    <x v="0"/>
    <n v="169"/>
    <n v="12"/>
    <n v="12"/>
    <x v="0"/>
    <d v="2013-12-13T23:55:42"/>
    <x v="0"/>
    <x v="1"/>
    <x v="0"/>
    <x v="15"/>
    <x v="188"/>
    <x v="15"/>
    <x v="0"/>
    <n v="1"/>
    <x v="2"/>
  </r>
  <r>
    <n v="3864"/>
    <s v="1955"/>
    <x v="0"/>
    <n v="253"/>
    <n v="116"/>
    <n v="116"/>
    <x v="0"/>
    <d v="2013-12-13T23:58:31"/>
    <x v="0"/>
    <x v="1"/>
    <x v="0"/>
    <x v="15"/>
    <x v="188"/>
    <x v="15"/>
    <x v="0"/>
    <n v="1"/>
    <x v="3"/>
  </r>
  <r>
    <n v="3874"/>
    <s v="1955"/>
    <x v="0"/>
    <n v="8"/>
    <n v="0"/>
    <n v="0"/>
    <x v="0"/>
    <d v="2013-12-14T00:01:31"/>
    <x v="0"/>
    <x v="1"/>
    <x v="0"/>
    <x v="15"/>
    <x v="188"/>
    <x v="15"/>
    <x v="0"/>
    <m/>
    <x v="4"/>
  </r>
  <r>
    <n v="3884"/>
    <s v="1955"/>
    <x v="0"/>
    <n v="89"/>
    <n v="97"/>
    <n v="194"/>
    <x v="0"/>
    <d v="2013-12-14T00:16:43"/>
    <x v="0"/>
    <x v="1"/>
    <x v="0"/>
    <x v="15"/>
    <x v="188"/>
    <x v="15"/>
    <x v="0"/>
    <n v="2"/>
    <x v="5"/>
  </r>
  <r>
    <n v="3895"/>
    <s v="1955"/>
    <x v="0"/>
    <n v="74"/>
    <n v="64"/>
    <n v="32"/>
    <x v="0"/>
    <d v="2013-12-14T00:19:46"/>
    <x v="0"/>
    <x v="1"/>
    <x v="0"/>
    <x v="15"/>
    <x v="188"/>
    <x v="15"/>
    <x v="0"/>
    <n v="0.5"/>
    <x v="6"/>
  </r>
  <r>
    <n v="3905"/>
    <s v="1955"/>
    <x v="0"/>
    <n v="0"/>
    <n v="0"/>
    <n v="0"/>
    <x v="0"/>
    <d v="2013-12-14T00:28:18"/>
    <x v="0"/>
    <x v="1"/>
    <x v="0"/>
    <x v="15"/>
    <x v="188"/>
    <x v="15"/>
    <x v="0"/>
    <m/>
    <x v="7"/>
  </r>
  <r>
    <n v="3932"/>
    <s v="1955"/>
    <x v="0"/>
    <n v="87"/>
    <n v="65"/>
    <n v="6"/>
    <x v="0"/>
    <d v="2013-12-14T00:30:18"/>
    <x v="0"/>
    <x v="1"/>
    <x v="0"/>
    <x v="15"/>
    <x v="188"/>
    <x v="15"/>
    <x v="0"/>
    <n v="9.2308000000000001E-2"/>
    <x v="8"/>
  </r>
  <r>
    <n v="3944"/>
    <s v="1955"/>
    <x v="0"/>
    <n v="1677"/>
    <n v="828"/>
    <n v="10"/>
    <x v="0"/>
    <d v="2013-12-14T00:34:16"/>
    <x v="0"/>
    <x v="1"/>
    <x v="0"/>
    <x v="15"/>
    <x v="188"/>
    <x v="15"/>
    <x v="0"/>
    <n v="1.2076999999999999E-2"/>
    <x v="9"/>
  </r>
  <r>
    <n v="3964"/>
    <s v="1955"/>
    <x v="0"/>
    <n v="97"/>
    <n v="56"/>
    <n v="6"/>
    <x v="0"/>
    <d v="2013-12-14T00:36:55"/>
    <x v="0"/>
    <x v="1"/>
    <x v="0"/>
    <x v="15"/>
    <x v="188"/>
    <x v="15"/>
    <x v="0"/>
    <n v="0.107143"/>
    <x v="10"/>
  </r>
  <r>
    <n v="3978"/>
    <s v="1955"/>
    <x v="0"/>
    <n v="75"/>
    <n v="32"/>
    <n v="4"/>
    <x v="0"/>
    <d v="2013-12-14T00:43:04"/>
    <x v="0"/>
    <x v="1"/>
    <x v="0"/>
    <x v="15"/>
    <x v="188"/>
    <x v="15"/>
    <x v="0"/>
    <n v="0.125"/>
    <x v="11"/>
  </r>
  <r>
    <n v="3988"/>
    <s v="1955"/>
    <x v="0"/>
    <n v="90"/>
    <n v="3"/>
    <n v="3"/>
    <x v="0"/>
    <d v="2013-12-14T00:44:45"/>
    <x v="0"/>
    <x v="1"/>
    <x v="0"/>
    <x v="15"/>
    <x v="188"/>
    <x v="15"/>
    <x v="0"/>
    <n v="1"/>
    <x v="12"/>
  </r>
  <r>
    <n v="4010"/>
    <s v="1955"/>
    <x v="0"/>
    <n v="202"/>
    <n v="154"/>
    <n v="154"/>
    <x v="0"/>
    <d v="2013-12-14T00:49:12"/>
    <x v="0"/>
    <x v="1"/>
    <x v="0"/>
    <x v="15"/>
    <x v="188"/>
    <x v="15"/>
    <x v="0"/>
    <n v="1"/>
    <x v="13"/>
  </r>
  <r>
    <n v="4028"/>
    <s v="1955"/>
    <x v="0"/>
    <n v="167"/>
    <n v="34"/>
    <n v="68"/>
    <x v="0"/>
    <d v="2013-12-14T00:51:43"/>
    <x v="0"/>
    <x v="1"/>
    <x v="0"/>
    <x v="15"/>
    <x v="188"/>
    <x v="15"/>
    <x v="0"/>
    <n v="2"/>
    <x v="14"/>
  </r>
  <r>
    <n v="4045"/>
    <s v="1955"/>
    <x v="0"/>
    <n v="0"/>
    <n v="0"/>
    <n v="0"/>
    <x v="0"/>
    <d v="2013-12-14T00:53:30"/>
    <x v="0"/>
    <x v="1"/>
    <x v="0"/>
    <x v="15"/>
    <x v="188"/>
    <x v="15"/>
    <x v="0"/>
    <m/>
    <x v="15"/>
  </r>
  <r>
    <n v="4055"/>
    <s v="1955"/>
    <x v="0"/>
    <n v="108"/>
    <n v="70"/>
    <n v="70"/>
    <x v="0"/>
    <d v="2013-12-14T00:55:02"/>
    <x v="0"/>
    <x v="1"/>
    <x v="0"/>
    <x v="15"/>
    <x v="188"/>
    <x v="15"/>
    <x v="0"/>
    <n v="1"/>
    <x v="16"/>
  </r>
  <r>
    <n v="4073"/>
    <s v="1955"/>
    <x v="0"/>
    <n v="60"/>
    <n v="3"/>
    <n v="3"/>
    <x v="0"/>
    <d v="2013-12-14T00:56:30"/>
    <x v="0"/>
    <x v="1"/>
    <x v="0"/>
    <x v="15"/>
    <x v="188"/>
    <x v="15"/>
    <x v="0"/>
    <n v="1"/>
    <x v="17"/>
  </r>
  <r>
    <n v="4087"/>
    <s v="1955"/>
    <x v="0"/>
    <n v="0"/>
    <n v="0"/>
    <n v="0"/>
    <x v="0"/>
    <d v="2013-12-14T00:57:19"/>
    <x v="0"/>
    <x v="1"/>
    <x v="0"/>
    <x v="15"/>
    <x v="188"/>
    <x v="15"/>
    <x v="0"/>
    <m/>
    <x v="18"/>
  </r>
  <r>
    <n v="4113"/>
    <s v="1955"/>
    <x v="0"/>
    <n v="268"/>
    <n v="14"/>
    <n v="14"/>
    <x v="0"/>
    <d v="2013-12-14T00:58:41"/>
    <x v="0"/>
    <x v="1"/>
    <x v="0"/>
    <x v="15"/>
    <x v="188"/>
    <x v="15"/>
    <x v="0"/>
    <n v="1"/>
    <x v="19"/>
  </r>
  <r>
    <n v="4148"/>
    <s v="1955"/>
    <x v="0"/>
    <n v="120"/>
    <n v="99"/>
    <n v="99"/>
    <x v="0"/>
    <d v="2013-12-14T01:00:25"/>
    <x v="0"/>
    <x v="1"/>
    <x v="2"/>
    <x v="15"/>
    <x v="188"/>
    <x v="15"/>
    <x v="0"/>
    <n v="1"/>
    <x v="20"/>
  </r>
  <r>
    <n v="4165"/>
    <s v="1955"/>
    <x v="0"/>
    <n v="42"/>
    <n v="2"/>
    <n v="2"/>
    <x v="0"/>
    <d v="2013-12-14T01:02:54"/>
    <x v="0"/>
    <x v="1"/>
    <x v="0"/>
    <x v="15"/>
    <x v="188"/>
    <x v="15"/>
    <x v="0"/>
    <n v="1"/>
    <x v="21"/>
  </r>
  <r>
    <n v="3834"/>
    <s v="1956"/>
    <x v="0"/>
    <n v="1"/>
    <n v="0"/>
    <n v="0"/>
    <x v="0"/>
    <d v="2013-12-13T23:49:40"/>
    <x v="0"/>
    <x v="1"/>
    <x v="0"/>
    <x v="15"/>
    <x v="189"/>
    <x v="15"/>
    <x v="0"/>
    <m/>
    <x v="0"/>
  </r>
  <r>
    <n v="3844"/>
    <s v="1956"/>
    <x v="0"/>
    <n v="198"/>
    <n v="8"/>
    <n v="8"/>
    <x v="0"/>
    <d v="2013-12-13T23:52:51"/>
    <x v="0"/>
    <x v="1"/>
    <x v="0"/>
    <x v="15"/>
    <x v="189"/>
    <x v="15"/>
    <x v="0"/>
    <n v="1"/>
    <x v="1"/>
  </r>
  <r>
    <n v="3855"/>
    <s v="1956"/>
    <x v="0"/>
    <n v="168"/>
    <n v="15"/>
    <n v="15"/>
    <x v="0"/>
    <d v="2013-12-13T23:56:19"/>
    <x v="0"/>
    <x v="1"/>
    <x v="0"/>
    <x v="15"/>
    <x v="189"/>
    <x v="15"/>
    <x v="0"/>
    <n v="1"/>
    <x v="2"/>
  </r>
  <r>
    <n v="3865"/>
    <s v="1956"/>
    <x v="0"/>
    <n v="253"/>
    <n v="116"/>
    <n v="116"/>
    <x v="0"/>
    <d v="2013-12-13T23:58:42"/>
    <x v="0"/>
    <x v="1"/>
    <x v="0"/>
    <x v="15"/>
    <x v="189"/>
    <x v="15"/>
    <x v="0"/>
    <n v="1"/>
    <x v="3"/>
  </r>
  <r>
    <n v="3875"/>
    <s v="1956"/>
    <x v="0"/>
    <n v="8"/>
    <n v="0"/>
    <n v="0"/>
    <x v="0"/>
    <d v="2013-12-14T00:01:40"/>
    <x v="0"/>
    <x v="1"/>
    <x v="0"/>
    <x v="15"/>
    <x v="189"/>
    <x v="15"/>
    <x v="0"/>
    <m/>
    <x v="4"/>
  </r>
  <r>
    <n v="3885"/>
    <s v="1956"/>
    <x v="0"/>
    <n v="987"/>
    <n v="108"/>
    <n v="216"/>
    <x v="0"/>
    <d v="2013-12-14T00:16:58"/>
    <x v="0"/>
    <x v="1"/>
    <x v="0"/>
    <x v="15"/>
    <x v="189"/>
    <x v="15"/>
    <x v="0"/>
    <n v="2"/>
    <x v="5"/>
  </r>
  <r>
    <n v="3896"/>
    <s v="1956"/>
    <x v="0"/>
    <n v="74"/>
    <n v="64"/>
    <n v="32"/>
    <x v="0"/>
    <d v="2013-12-14T00:19:56"/>
    <x v="0"/>
    <x v="1"/>
    <x v="0"/>
    <x v="15"/>
    <x v="189"/>
    <x v="15"/>
    <x v="0"/>
    <n v="0.5"/>
    <x v="6"/>
  </r>
  <r>
    <n v="3906"/>
    <s v="1956"/>
    <x v="0"/>
    <n v="0"/>
    <n v="0"/>
    <n v="0"/>
    <x v="0"/>
    <d v="2013-12-14T00:28:21"/>
    <x v="0"/>
    <x v="1"/>
    <x v="0"/>
    <x v="15"/>
    <x v="189"/>
    <x v="15"/>
    <x v="0"/>
    <m/>
    <x v="7"/>
  </r>
  <r>
    <n v="3933"/>
    <s v="1956"/>
    <x v="0"/>
    <n v="87"/>
    <n v="65"/>
    <n v="6"/>
    <x v="0"/>
    <d v="2013-12-14T00:30:27"/>
    <x v="0"/>
    <x v="1"/>
    <x v="0"/>
    <x v="15"/>
    <x v="189"/>
    <x v="15"/>
    <x v="0"/>
    <n v="9.2308000000000001E-2"/>
    <x v="8"/>
  </r>
  <r>
    <n v="3946"/>
    <s v="1956"/>
    <x v="0"/>
    <n v="1677"/>
    <n v="828"/>
    <n v="10"/>
    <x v="0"/>
    <d v="2013-12-14T00:34:32"/>
    <x v="0"/>
    <x v="1"/>
    <x v="0"/>
    <x v="15"/>
    <x v="189"/>
    <x v="15"/>
    <x v="0"/>
    <n v="1.2076999999999999E-2"/>
    <x v="9"/>
  </r>
  <r>
    <n v="3965"/>
    <s v="1956"/>
    <x v="0"/>
    <n v="97"/>
    <n v="56"/>
    <n v="6"/>
    <x v="0"/>
    <d v="2013-12-14T00:37:06"/>
    <x v="0"/>
    <x v="1"/>
    <x v="0"/>
    <x v="15"/>
    <x v="189"/>
    <x v="15"/>
    <x v="0"/>
    <n v="0.107143"/>
    <x v="10"/>
  </r>
  <r>
    <n v="3979"/>
    <s v="1956"/>
    <x v="0"/>
    <n v="75"/>
    <n v="32"/>
    <n v="4"/>
    <x v="0"/>
    <d v="2013-12-14T00:43:13"/>
    <x v="0"/>
    <x v="1"/>
    <x v="0"/>
    <x v="15"/>
    <x v="189"/>
    <x v="15"/>
    <x v="0"/>
    <n v="0.125"/>
    <x v="11"/>
  </r>
  <r>
    <n v="3989"/>
    <s v="1956"/>
    <x v="0"/>
    <n v="90"/>
    <n v="3"/>
    <n v="3"/>
    <x v="0"/>
    <d v="2013-12-14T00:44:55"/>
    <x v="0"/>
    <x v="1"/>
    <x v="0"/>
    <x v="15"/>
    <x v="189"/>
    <x v="15"/>
    <x v="0"/>
    <n v="1"/>
    <x v="12"/>
  </r>
  <r>
    <n v="4011"/>
    <s v="1956"/>
    <x v="0"/>
    <n v="202"/>
    <n v="154"/>
    <n v="154"/>
    <x v="0"/>
    <d v="2013-12-14T00:49:23"/>
    <x v="0"/>
    <x v="1"/>
    <x v="0"/>
    <x v="15"/>
    <x v="189"/>
    <x v="15"/>
    <x v="0"/>
    <n v="1"/>
    <x v="13"/>
  </r>
  <r>
    <n v="4031"/>
    <s v="1956"/>
    <x v="0"/>
    <n v="167"/>
    <n v="34"/>
    <n v="68"/>
    <x v="0"/>
    <d v="2013-12-14T00:52:06"/>
    <x v="0"/>
    <x v="1"/>
    <x v="0"/>
    <x v="15"/>
    <x v="189"/>
    <x v="15"/>
    <x v="0"/>
    <n v="2"/>
    <x v="14"/>
  </r>
  <r>
    <n v="4046"/>
    <s v="1956"/>
    <x v="0"/>
    <n v="0"/>
    <n v="0"/>
    <n v="0"/>
    <x v="0"/>
    <d v="2013-12-14T00:53:33"/>
    <x v="0"/>
    <x v="1"/>
    <x v="0"/>
    <x v="15"/>
    <x v="189"/>
    <x v="15"/>
    <x v="0"/>
    <m/>
    <x v="15"/>
  </r>
  <r>
    <n v="4057"/>
    <s v="1956"/>
    <x v="0"/>
    <n v="108"/>
    <n v="70"/>
    <n v="70"/>
    <x v="0"/>
    <d v="2013-12-14T00:55:10"/>
    <x v="0"/>
    <x v="1"/>
    <x v="0"/>
    <x v="15"/>
    <x v="189"/>
    <x v="15"/>
    <x v="0"/>
    <n v="1"/>
    <x v="16"/>
  </r>
  <r>
    <n v="4075"/>
    <s v="1956"/>
    <x v="0"/>
    <n v="60"/>
    <n v="3"/>
    <n v="3"/>
    <x v="0"/>
    <d v="2013-12-14T00:56:37"/>
    <x v="0"/>
    <x v="1"/>
    <x v="0"/>
    <x v="15"/>
    <x v="189"/>
    <x v="15"/>
    <x v="0"/>
    <n v="1"/>
    <x v="17"/>
  </r>
  <r>
    <n v="4089"/>
    <s v="1956"/>
    <x v="0"/>
    <n v="0"/>
    <n v="0"/>
    <n v="0"/>
    <x v="0"/>
    <d v="2013-12-14T00:57:22"/>
    <x v="0"/>
    <x v="1"/>
    <x v="0"/>
    <x v="15"/>
    <x v="189"/>
    <x v="15"/>
    <x v="0"/>
    <m/>
    <x v="18"/>
  </r>
  <r>
    <n v="4114"/>
    <s v="1956"/>
    <x v="0"/>
    <n v="268"/>
    <n v="14"/>
    <n v="14"/>
    <x v="0"/>
    <d v="2013-12-14T00:58:49"/>
    <x v="0"/>
    <x v="1"/>
    <x v="0"/>
    <x v="15"/>
    <x v="189"/>
    <x v="15"/>
    <x v="0"/>
    <n v="1"/>
    <x v="19"/>
  </r>
  <r>
    <n v="4151"/>
    <s v="1956"/>
    <x v="0"/>
    <n v="120"/>
    <n v="99"/>
    <n v="99"/>
    <x v="0"/>
    <d v="2013-12-14T01:00:33"/>
    <x v="0"/>
    <x v="1"/>
    <x v="0"/>
    <x v="15"/>
    <x v="189"/>
    <x v="15"/>
    <x v="0"/>
    <n v="1"/>
    <x v="20"/>
  </r>
  <r>
    <n v="4167"/>
    <s v="1956"/>
    <x v="0"/>
    <n v="42"/>
    <n v="2"/>
    <n v="2"/>
    <x v="0"/>
    <d v="2013-12-14T01:03:04"/>
    <x v="0"/>
    <x v="1"/>
    <x v="0"/>
    <x v="15"/>
    <x v="189"/>
    <x v="15"/>
    <x v="0"/>
    <n v="1"/>
    <x v="21"/>
  </r>
  <r>
    <n v="3835"/>
    <s v="1960"/>
    <x v="0"/>
    <n v="0"/>
    <n v="0"/>
    <n v="0"/>
    <x v="0"/>
    <d v="2013-12-13T23:49:47"/>
    <x v="0"/>
    <x v="1"/>
    <x v="0"/>
    <x v="15"/>
    <x v="190"/>
    <x v="15"/>
    <x v="0"/>
    <m/>
    <x v="0"/>
  </r>
  <r>
    <n v="3845"/>
    <s v="1960"/>
    <x v="0"/>
    <n v="181"/>
    <n v="7"/>
    <n v="7"/>
    <x v="0"/>
    <d v="2013-12-13T23:53:07"/>
    <x v="0"/>
    <x v="1"/>
    <x v="0"/>
    <x v="15"/>
    <x v="190"/>
    <x v="15"/>
    <x v="0"/>
    <n v="1"/>
    <x v="1"/>
  </r>
  <r>
    <n v="3856"/>
    <s v="1960"/>
    <x v="0"/>
    <n v="164"/>
    <n v="11"/>
    <n v="11"/>
    <x v="0"/>
    <d v="2013-12-13T23:56:34"/>
    <x v="0"/>
    <x v="1"/>
    <x v="0"/>
    <x v="15"/>
    <x v="190"/>
    <x v="15"/>
    <x v="0"/>
    <n v="1"/>
    <x v="2"/>
  </r>
  <r>
    <n v="3866"/>
    <s v="1960"/>
    <x v="0"/>
    <n v="253"/>
    <n v="116"/>
    <n v="116"/>
    <x v="0"/>
    <d v="2013-12-13T23:58:53"/>
    <x v="0"/>
    <x v="1"/>
    <x v="0"/>
    <x v="15"/>
    <x v="190"/>
    <x v="15"/>
    <x v="0"/>
    <n v="1"/>
    <x v="3"/>
  </r>
  <r>
    <n v="3876"/>
    <s v="1960"/>
    <x v="0"/>
    <n v="7"/>
    <n v="0"/>
    <n v="0"/>
    <x v="0"/>
    <d v="2013-12-14T00:01:49"/>
    <x v="0"/>
    <x v="1"/>
    <x v="0"/>
    <x v="15"/>
    <x v="190"/>
    <x v="15"/>
    <x v="0"/>
    <m/>
    <x v="4"/>
  </r>
  <r>
    <n v="3886"/>
    <s v="1960"/>
    <x v="0"/>
    <n v="901"/>
    <n v="94"/>
    <n v="188"/>
    <x v="0"/>
    <d v="2013-12-14T00:17:13"/>
    <x v="0"/>
    <x v="1"/>
    <x v="0"/>
    <x v="15"/>
    <x v="190"/>
    <x v="15"/>
    <x v="0"/>
    <n v="2"/>
    <x v="5"/>
  </r>
  <r>
    <n v="3897"/>
    <s v="1960"/>
    <x v="0"/>
    <n v="70"/>
    <n v="62"/>
    <n v="31"/>
    <x v="0"/>
    <d v="2013-12-14T00:20:08"/>
    <x v="0"/>
    <x v="1"/>
    <x v="0"/>
    <x v="15"/>
    <x v="190"/>
    <x v="15"/>
    <x v="0"/>
    <n v="0.5"/>
    <x v="6"/>
  </r>
  <r>
    <n v="3908"/>
    <s v="1960"/>
    <x v="0"/>
    <n v="0"/>
    <n v="0"/>
    <n v="0"/>
    <x v="0"/>
    <d v="2013-12-14T00:28:25"/>
    <x v="0"/>
    <x v="1"/>
    <x v="0"/>
    <x v="15"/>
    <x v="190"/>
    <x v="15"/>
    <x v="0"/>
    <m/>
    <x v="7"/>
  </r>
  <r>
    <n v="3934"/>
    <s v="1960"/>
    <x v="0"/>
    <n v="85"/>
    <n v="63"/>
    <n v="6"/>
    <x v="0"/>
    <d v="2013-12-14T00:30:39"/>
    <x v="0"/>
    <x v="1"/>
    <x v="0"/>
    <x v="15"/>
    <x v="190"/>
    <x v="15"/>
    <x v="0"/>
    <n v="9.5238000000000003E-2"/>
    <x v="8"/>
  </r>
  <r>
    <n v="3948"/>
    <s v="1960"/>
    <x v="0"/>
    <n v="1677"/>
    <n v="828"/>
    <n v="10"/>
    <x v="0"/>
    <d v="2013-12-14T00:34:48"/>
    <x v="0"/>
    <x v="1"/>
    <x v="0"/>
    <x v="15"/>
    <x v="190"/>
    <x v="15"/>
    <x v="0"/>
    <n v="1.2076999999999999E-2"/>
    <x v="9"/>
  </r>
  <r>
    <n v="3967"/>
    <s v="1960"/>
    <x v="0"/>
    <n v="97"/>
    <n v="56"/>
    <n v="6"/>
    <x v="0"/>
    <d v="2013-12-14T00:37:17"/>
    <x v="0"/>
    <x v="1"/>
    <x v="0"/>
    <x v="15"/>
    <x v="190"/>
    <x v="15"/>
    <x v="0"/>
    <n v="0.107143"/>
    <x v="10"/>
  </r>
  <r>
    <n v="3980"/>
    <s v="1960"/>
    <x v="0"/>
    <n v="75"/>
    <n v="32"/>
    <n v="4"/>
    <x v="0"/>
    <d v="2013-12-14T00:43:22"/>
    <x v="0"/>
    <x v="1"/>
    <x v="0"/>
    <x v="15"/>
    <x v="190"/>
    <x v="15"/>
    <x v="0"/>
    <n v="0.125"/>
    <x v="11"/>
  </r>
  <r>
    <n v="3990"/>
    <s v="1960"/>
    <x v="0"/>
    <n v="90"/>
    <n v="3"/>
    <n v="3"/>
    <x v="0"/>
    <d v="2013-12-14T00:45:03"/>
    <x v="0"/>
    <x v="1"/>
    <x v="0"/>
    <x v="15"/>
    <x v="190"/>
    <x v="15"/>
    <x v="0"/>
    <n v="1"/>
    <x v="12"/>
  </r>
  <r>
    <n v="4012"/>
    <s v="1960"/>
    <x v="0"/>
    <n v="202"/>
    <n v="154"/>
    <n v="154"/>
    <x v="0"/>
    <d v="2013-12-14T00:49:31"/>
    <x v="0"/>
    <x v="1"/>
    <x v="0"/>
    <x v="15"/>
    <x v="190"/>
    <x v="15"/>
    <x v="0"/>
    <n v="1"/>
    <x v="13"/>
  </r>
  <r>
    <n v="4033"/>
    <s v="1960"/>
    <x v="0"/>
    <n v="167"/>
    <n v="34"/>
    <n v="68"/>
    <x v="0"/>
    <d v="2013-12-14T00:52:16"/>
    <x v="0"/>
    <x v="1"/>
    <x v="0"/>
    <x v="15"/>
    <x v="190"/>
    <x v="15"/>
    <x v="0"/>
    <n v="2"/>
    <x v="14"/>
  </r>
  <r>
    <n v="4047"/>
    <s v="1960"/>
    <x v="0"/>
    <n v="0"/>
    <n v="0"/>
    <n v="0"/>
    <x v="0"/>
    <d v="2013-12-14T00:53:37"/>
    <x v="0"/>
    <x v="1"/>
    <x v="0"/>
    <x v="15"/>
    <x v="190"/>
    <x v="15"/>
    <x v="0"/>
    <m/>
    <x v="15"/>
  </r>
  <r>
    <n v="4058"/>
    <s v="1960"/>
    <x v="0"/>
    <n v="108"/>
    <n v="70"/>
    <n v="70"/>
    <x v="0"/>
    <d v="2013-12-14T00:55:18"/>
    <x v="0"/>
    <x v="1"/>
    <x v="0"/>
    <x v="15"/>
    <x v="190"/>
    <x v="15"/>
    <x v="0"/>
    <n v="1"/>
    <x v="16"/>
  </r>
  <r>
    <n v="4076"/>
    <s v="1960"/>
    <x v="0"/>
    <n v="60"/>
    <n v="3"/>
    <n v="3"/>
    <x v="0"/>
    <d v="2013-12-14T00:56:45"/>
    <x v="0"/>
    <x v="1"/>
    <x v="0"/>
    <x v="15"/>
    <x v="190"/>
    <x v="15"/>
    <x v="0"/>
    <n v="1"/>
    <x v="17"/>
  </r>
  <r>
    <n v="4090"/>
    <s v="1960"/>
    <x v="0"/>
    <n v="0"/>
    <n v="0"/>
    <n v="0"/>
    <x v="0"/>
    <d v="2013-12-14T00:57:26"/>
    <x v="0"/>
    <x v="1"/>
    <x v="0"/>
    <x v="15"/>
    <x v="190"/>
    <x v="15"/>
    <x v="0"/>
    <m/>
    <x v="18"/>
  </r>
  <r>
    <n v="4117"/>
    <s v="1960"/>
    <x v="0"/>
    <n v="268"/>
    <n v="14"/>
    <n v="14"/>
    <x v="0"/>
    <d v="2013-12-14T00:58:56"/>
    <x v="0"/>
    <x v="1"/>
    <x v="0"/>
    <x v="15"/>
    <x v="190"/>
    <x v="15"/>
    <x v="0"/>
    <n v="1"/>
    <x v="19"/>
  </r>
  <r>
    <n v="4153"/>
    <s v="1960"/>
    <x v="0"/>
    <n v="140"/>
    <n v="99"/>
    <n v="99"/>
    <x v="0"/>
    <d v="2013-12-14T01:00:41"/>
    <x v="0"/>
    <x v="1"/>
    <x v="0"/>
    <x v="15"/>
    <x v="190"/>
    <x v="15"/>
    <x v="0"/>
    <n v="1"/>
    <x v="20"/>
  </r>
  <r>
    <n v="4168"/>
    <s v="1960"/>
    <x v="0"/>
    <n v="42"/>
    <n v="2"/>
    <n v="2"/>
    <x v="0"/>
    <d v="2013-12-14T01:03:11"/>
    <x v="0"/>
    <x v="1"/>
    <x v="0"/>
    <x v="15"/>
    <x v="190"/>
    <x v="15"/>
    <x v="0"/>
    <n v="1"/>
    <x v="21"/>
  </r>
  <r>
    <n v="990"/>
    <s v="1625"/>
    <x v="0"/>
    <n v="63"/>
    <n v="0"/>
    <n v="0"/>
    <x v="0"/>
    <d v="2013-12-12T12:24:52"/>
    <x v="0"/>
    <x v="5"/>
    <x v="0"/>
    <x v="16"/>
    <x v="191"/>
    <x v="16"/>
    <x v="3"/>
    <m/>
    <x v="0"/>
  </r>
  <r>
    <n v="1004"/>
    <s v="1625"/>
    <x v="0"/>
    <n v="2080"/>
    <n v="0"/>
    <n v="0"/>
    <x v="0"/>
    <d v="2013-12-12T12:29:00"/>
    <x v="0"/>
    <x v="5"/>
    <x v="0"/>
    <x v="16"/>
    <x v="191"/>
    <x v="16"/>
    <x v="3"/>
    <m/>
    <x v="1"/>
  </r>
  <r>
    <n v="1018"/>
    <s v="1625"/>
    <x v="0"/>
    <n v="1136"/>
    <n v="48"/>
    <n v="53"/>
    <x v="0"/>
    <d v="2013-12-12T12:33:47"/>
    <x v="0"/>
    <x v="5"/>
    <x v="0"/>
    <x v="16"/>
    <x v="191"/>
    <x v="16"/>
    <x v="3"/>
    <n v="1.1041669999999999"/>
    <x v="2"/>
  </r>
  <r>
    <n v="1032"/>
    <s v="1625"/>
    <x v="0"/>
    <n v="231"/>
    <n v="326"/>
    <n v="16"/>
    <x v="0"/>
    <d v="2013-12-12T12:39:30"/>
    <x v="0"/>
    <x v="5"/>
    <x v="0"/>
    <x v="16"/>
    <x v="191"/>
    <x v="16"/>
    <x v="3"/>
    <n v="4.9079999999999999E-2"/>
    <x v="3"/>
  </r>
  <r>
    <n v="1046"/>
    <s v="1625"/>
    <x v="0"/>
    <n v="85"/>
    <n v="7"/>
    <n v="88"/>
    <x v="0"/>
    <d v="2013-12-12T12:42:32"/>
    <x v="0"/>
    <x v="5"/>
    <x v="0"/>
    <x v="16"/>
    <x v="191"/>
    <x v="16"/>
    <x v="3"/>
    <n v="12.571429"/>
    <x v="4"/>
  </r>
  <r>
    <n v="1061"/>
    <s v="1625"/>
    <x v="0"/>
    <n v="3749"/>
    <n v="1126"/>
    <n v="13"/>
    <x v="0"/>
    <d v="2013-12-12T12:46:33"/>
    <x v="0"/>
    <x v="5"/>
    <x v="0"/>
    <x v="16"/>
    <x v="191"/>
    <x v="16"/>
    <x v="3"/>
    <n v="1.1545E-2"/>
    <x v="5"/>
  </r>
  <r>
    <n v="1075"/>
    <s v="1625"/>
    <x v="0"/>
    <n v="74"/>
    <n v="19"/>
    <n v="5"/>
    <x v="0"/>
    <d v="2013-12-12T12:50:54"/>
    <x v="0"/>
    <x v="5"/>
    <x v="0"/>
    <x v="16"/>
    <x v="191"/>
    <x v="16"/>
    <x v="3"/>
    <n v="0.263158"/>
    <x v="6"/>
  </r>
  <r>
    <n v="1089"/>
    <s v="1625"/>
    <x v="0"/>
    <n v="0"/>
    <n v="0"/>
    <n v="0"/>
    <x v="0"/>
    <d v="2013-12-12T12:53:56"/>
    <x v="0"/>
    <x v="5"/>
    <x v="0"/>
    <x v="16"/>
    <x v="191"/>
    <x v="16"/>
    <x v="3"/>
    <m/>
    <x v="7"/>
  </r>
  <r>
    <n v="1103"/>
    <s v="1625"/>
    <x v="0"/>
    <n v="119"/>
    <n v="32"/>
    <n v="15"/>
    <x v="0"/>
    <d v="2013-12-12T12:56:35"/>
    <x v="0"/>
    <x v="5"/>
    <x v="0"/>
    <x v="16"/>
    <x v="191"/>
    <x v="16"/>
    <x v="3"/>
    <n v="0.46875"/>
    <x v="8"/>
  </r>
  <r>
    <n v="1117"/>
    <s v="1625"/>
    <x v="0"/>
    <n v="33084"/>
    <n v="12257"/>
    <n v="3977"/>
    <x v="0"/>
    <d v="2013-12-12T13:00:56"/>
    <x v="0"/>
    <x v="5"/>
    <x v="0"/>
    <x v="16"/>
    <x v="191"/>
    <x v="16"/>
    <x v="3"/>
    <n v="0.32446799999999998"/>
    <x v="9"/>
  </r>
  <r>
    <n v="1131"/>
    <s v="1625"/>
    <x v="0"/>
    <n v="2954"/>
    <n v="88"/>
    <n v="7"/>
    <x v="0"/>
    <d v="2013-12-12T13:09:52"/>
    <x v="0"/>
    <x v="5"/>
    <x v="0"/>
    <x v="16"/>
    <x v="191"/>
    <x v="16"/>
    <x v="3"/>
    <n v="7.9545000000000005E-2"/>
    <x v="10"/>
  </r>
  <r>
    <n v="1145"/>
    <s v="1625"/>
    <x v="0"/>
    <n v="142"/>
    <n v="13"/>
    <n v="2"/>
    <x v="0"/>
    <d v="2013-12-12T13:16:57"/>
    <x v="0"/>
    <x v="5"/>
    <x v="0"/>
    <x v="16"/>
    <x v="191"/>
    <x v="16"/>
    <x v="3"/>
    <n v="0.15384600000000001"/>
    <x v="11"/>
  </r>
  <r>
    <n v="1159"/>
    <s v="1625"/>
    <x v="0"/>
    <n v="116"/>
    <n v="87"/>
    <n v="8"/>
    <x v="0"/>
    <d v="2013-12-12T13:22:39"/>
    <x v="0"/>
    <x v="5"/>
    <x v="0"/>
    <x v="16"/>
    <x v="191"/>
    <x v="16"/>
    <x v="3"/>
    <n v="9.1953999999999994E-2"/>
    <x v="12"/>
  </r>
  <r>
    <n v="1173"/>
    <s v="1625"/>
    <x v="0"/>
    <n v="0"/>
    <n v="0"/>
    <n v="0"/>
    <x v="0"/>
    <d v="2013-12-12T13:28:49"/>
    <x v="0"/>
    <x v="5"/>
    <x v="0"/>
    <x v="16"/>
    <x v="191"/>
    <x v="16"/>
    <x v="3"/>
    <m/>
    <x v="13"/>
  </r>
  <r>
    <n v="1205"/>
    <s v="1625"/>
    <x v="0"/>
    <n v="271"/>
    <n v="162"/>
    <n v="245"/>
    <x v="0"/>
    <d v="2013-12-12T13:36:46"/>
    <x v="0"/>
    <x v="5"/>
    <x v="0"/>
    <x v="16"/>
    <x v="191"/>
    <x v="16"/>
    <x v="3"/>
    <n v="1.512346"/>
    <x v="14"/>
  </r>
  <r>
    <n v="1254"/>
    <s v="1625"/>
    <x v="0"/>
    <n v="157"/>
    <n v="42"/>
    <n v="3"/>
    <x v="0"/>
    <d v="2013-12-12T13:47:37"/>
    <x v="0"/>
    <x v="5"/>
    <x v="0"/>
    <x v="16"/>
    <x v="191"/>
    <x v="16"/>
    <x v="3"/>
    <n v="7.1429000000000006E-2"/>
    <x v="15"/>
  </r>
  <r>
    <n v="1282"/>
    <s v="1625"/>
    <x v="0"/>
    <n v="87"/>
    <n v="10"/>
    <n v="31"/>
    <x v="0"/>
    <d v="2013-12-12T13:51:51"/>
    <x v="0"/>
    <x v="5"/>
    <x v="0"/>
    <x v="16"/>
    <x v="191"/>
    <x v="16"/>
    <x v="3"/>
    <n v="3.1"/>
    <x v="16"/>
  </r>
  <r>
    <n v="1318"/>
    <s v="1625"/>
    <x v="0"/>
    <n v="696"/>
    <n v="15"/>
    <n v="5"/>
    <x v="0"/>
    <d v="2013-12-12T13:55:59"/>
    <x v="0"/>
    <x v="5"/>
    <x v="0"/>
    <x v="16"/>
    <x v="191"/>
    <x v="16"/>
    <x v="3"/>
    <n v="0.33333299999999999"/>
    <x v="17"/>
  </r>
  <r>
    <n v="1360"/>
    <s v="1625"/>
    <x v="0"/>
    <n v="0"/>
    <n v="0"/>
    <n v="0"/>
    <x v="0"/>
    <d v="2013-12-12T14:03:28"/>
    <x v="0"/>
    <x v="5"/>
    <x v="0"/>
    <x v="16"/>
    <x v="191"/>
    <x v="16"/>
    <x v="3"/>
    <m/>
    <x v="18"/>
  </r>
  <r>
    <n v="1391"/>
    <s v="1625"/>
    <x v="0"/>
    <n v="2432"/>
    <n v="98"/>
    <n v="9"/>
    <x v="0"/>
    <d v="2013-12-12T14:06:09"/>
    <x v="0"/>
    <x v="5"/>
    <x v="0"/>
    <x v="16"/>
    <x v="191"/>
    <x v="16"/>
    <x v="3"/>
    <n v="9.1837000000000002E-2"/>
    <x v="19"/>
  </r>
  <r>
    <n v="1421"/>
    <s v="1625"/>
    <x v="0"/>
    <n v="1468"/>
    <n v="93"/>
    <n v="64"/>
    <x v="0"/>
    <d v="2013-12-12T14:09:46"/>
    <x v="0"/>
    <x v="5"/>
    <x v="0"/>
    <x v="16"/>
    <x v="191"/>
    <x v="16"/>
    <x v="3"/>
    <n v="0.68817200000000001"/>
    <x v="20"/>
  </r>
  <r>
    <n v="1443"/>
    <s v="1625"/>
    <x v="0"/>
    <n v="0"/>
    <n v="0"/>
    <n v="0"/>
    <x v="0"/>
    <d v="2013-12-12T14:16:02"/>
    <x v="0"/>
    <x v="5"/>
    <x v="0"/>
    <x v="16"/>
    <x v="191"/>
    <x v="16"/>
    <x v="3"/>
    <m/>
    <x v="21"/>
  </r>
  <r>
    <n v="991"/>
    <s v="1630"/>
    <x v="0"/>
    <n v="45"/>
    <n v="0"/>
    <n v="0"/>
    <x v="0"/>
    <d v="2013-12-12T12:25:17"/>
    <x v="0"/>
    <x v="5"/>
    <x v="0"/>
    <x v="16"/>
    <x v="192"/>
    <x v="16"/>
    <x v="3"/>
    <m/>
    <x v="0"/>
  </r>
  <r>
    <n v="1005"/>
    <s v="1630"/>
    <x v="0"/>
    <n v="1486"/>
    <n v="0"/>
    <n v="0"/>
    <x v="0"/>
    <d v="2013-12-12T12:29:16"/>
    <x v="0"/>
    <x v="5"/>
    <x v="0"/>
    <x v="16"/>
    <x v="192"/>
    <x v="16"/>
    <x v="3"/>
    <m/>
    <x v="1"/>
  </r>
  <r>
    <n v="1019"/>
    <s v="1630"/>
    <x v="0"/>
    <n v="1326"/>
    <n v="18"/>
    <n v="32"/>
    <x v="0"/>
    <d v="2013-12-12T12:35:24"/>
    <x v="0"/>
    <x v="5"/>
    <x v="0"/>
    <x v="16"/>
    <x v="192"/>
    <x v="16"/>
    <x v="3"/>
    <n v="1.7777780000000001"/>
    <x v="2"/>
  </r>
  <r>
    <n v="1033"/>
    <s v="1630"/>
    <x v="0"/>
    <n v="825"/>
    <n v="618"/>
    <n v="27"/>
    <x v="0"/>
    <d v="2013-12-12T12:39:46"/>
    <x v="0"/>
    <x v="5"/>
    <x v="0"/>
    <x v="16"/>
    <x v="192"/>
    <x v="16"/>
    <x v="3"/>
    <n v="4.3688999999999999E-2"/>
    <x v="3"/>
  </r>
  <r>
    <n v="1047"/>
    <s v="1630"/>
    <x v="0"/>
    <n v="315"/>
    <n v="26"/>
    <n v="322"/>
    <x v="0"/>
    <d v="2013-12-12T12:42:51"/>
    <x v="0"/>
    <x v="5"/>
    <x v="0"/>
    <x v="16"/>
    <x v="192"/>
    <x v="16"/>
    <x v="3"/>
    <n v="12.384615"/>
    <x v="4"/>
  </r>
  <r>
    <n v="1062"/>
    <s v="1630"/>
    <x v="0"/>
    <n v="4376"/>
    <n v="1325"/>
    <n v="15"/>
    <x v="0"/>
    <d v="2013-12-12T12:46:55"/>
    <x v="0"/>
    <x v="5"/>
    <x v="0"/>
    <x v="16"/>
    <x v="192"/>
    <x v="16"/>
    <x v="3"/>
    <n v="1.1320999999999999E-2"/>
    <x v="5"/>
  </r>
  <r>
    <n v="1076"/>
    <s v="1630"/>
    <x v="0"/>
    <n v="304"/>
    <n v="71"/>
    <n v="16"/>
    <x v="0"/>
    <d v="2013-12-12T12:51:04"/>
    <x v="0"/>
    <x v="5"/>
    <x v="0"/>
    <x v="16"/>
    <x v="192"/>
    <x v="16"/>
    <x v="3"/>
    <n v="0.225352"/>
    <x v="6"/>
  </r>
  <r>
    <n v="1090"/>
    <s v="1630"/>
    <x v="0"/>
    <n v="0"/>
    <n v="0"/>
    <n v="0"/>
    <x v="0"/>
    <d v="2013-12-12T12:53:59"/>
    <x v="0"/>
    <x v="5"/>
    <x v="0"/>
    <x v="16"/>
    <x v="192"/>
    <x v="16"/>
    <x v="3"/>
    <m/>
    <x v="7"/>
  </r>
  <r>
    <n v="1104"/>
    <s v="1630"/>
    <x v="0"/>
    <n v="487"/>
    <n v="126"/>
    <n v="62"/>
    <x v="0"/>
    <d v="2013-12-12T12:56:58"/>
    <x v="0"/>
    <x v="5"/>
    <x v="0"/>
    <x v="16"/>
    <x v="192"/>
    <x v="16"/>
    <x v="3"/>
    <n v="0.49206299999999997"/>
    <x v="8"/>
  </r>
  <r>
    <n v="1118"/>
    <s v="1630"/>
    <x v="0"/>
    <n v="134649"/>
    <n v="113822"/>
    <n v="3087"/>
    <x v="0"/>
    <d v="2013-12-12T13:01:36"/>
    <x v="0"/>
    <x v="5"/>
    <x v="0"/>
    <x v="16"/>
    <x v="192"/>
    <x v="16"/>
    <x v="3"/>
    <n v="2.7120999999999999E-2"/>
    <x v="9"/>
  </r>
  <r>
    <n v="1132"/>
    <s v="1630"/>
    <x v="0"/>
    <n v="3448"/>
    <n v="106"/>
    <n v="8"/>
    <x v="0"/>
    <d v="2013-12-12T13:10:20"/>
    <x v="0"/>
    <x v="5"/>
    <x v="0"/>
    <x v="16"/>
    <x v="192"/>
    <x v="16"/>
    <x v="3"/>
    <n v="7.5471999999999997E-2"/>
    <x v="10"/>
  </r>
  <r>
    <n v="1146"/>
    <s v="1630"/>
    <x v="0"/>
    <n v="584"/>
    <n v="45"/>
    <n v="6"/>
    <x v="0"/>
    <d v="2013-12-12T13:17:22"/>
    <x v="0"/>
    <x v="5"/>
    <x v="0"/>
    <x v="16"/>
    <x v="192"/>
    <x v="16"/>
    <x v="3"/>
    <n v="0.13333300000000001"/>
    <x v="11"/>
  </r>
  <r>
    <n v="1160"/>
    <s v="1630"/>
    <x v="0"/>
    <n v="85"/>
    <n v="59"/>
    <n v="6"/>
    <x v="0"/>
    <d v="2013-12-12T13:23:12"/>
    <x v="0"/>
    <x v="5"/>
    <x v="0"/>
    <x v="16"/>
    <x v="192"/>
    <x v="16"/>
    <x v="3"/>
    <n v="0.10169499999999999"/>
    <x v="12"/>
  </r>
  <r>
    <n v="1174"/>
    <s v="1630"/>
    <x v="0"/>
    <n v="0"/>
    <n v="0"/>
    <n v="0"/>
    <x v="0"/>
    <d v="2013-12-12T13:29:02"/>
    <x v="0"/>
    <x v="5"/>
    <x v="0"/>
    <x v="16"/>
    <x v="192"/>
    <x v="16"/>
    <x v="3"/>
    <m/>
    <x v="13"/>
  </r>
  <r>
    <n v="1206"/>
    <s v="1630"/>
    <x v="0"/>
    <n v="448"/>
    <n v="259"/>
    <n v="333"/>
    <x v="0"/>
    <d v="2013-12-12T13:37:08"/>
    <x v="0"/>
    <x v="5"/>
    <x v="0"/>
    <x v="16"/>
    <x v="192"/>
    <x v="16"/>
    <x v="3"/>
    <n v="1.285714"/>
    <x v="14"/>
  </r>
  <r>
    <n v="1256"/>
    <s v="1630"/>
    <x v="0"/>
    <n v="112"/>
    <n v="34"/>
    <n v="2"/>
    <x v="0"/>
    <d v="2013-12-12T13:47:51"/>
    <x v="0"/>
    <x v="5"/>
    <x v="0"/>
    <x v="16"/>
    <x v="192"/>
    <x v="16"/>
    <x v="3"/>
    <n v="5.8824000000000001E-2"/>
    <x v="15"/>
  </r>
  <r>
    <n v="1284"/>
    <s v="1630"/>
    <x v="0"/>
    <n v="445"/>
    <n v="45"/>
    <n v="33"/>
    <x v="0"/>
    <d v="2013-12-12T13:52:12"/>
    <x v="0"/>
    <x v="5"/>
    <x v="0"/>
    <x v="16"/>
    <x v="192"/>
    <x v="16"/>
    <x v="3"/>
    <n v="0.73333300000000001"/>
    <x v="16"/>
  </r>
  <r>
    <n v="1321"/>
    <s v="1630"/>
    <x v="0"/>
    <n v="2453"/>
    <n v="38"/>
    <n v="9"/>
    <x v="0"/>
    <d v="2013-12-12T13:56:19"/>
    <x v="0"/>
    <x v="5"/>
    <x v="0"/>
    <x v="16"/>
    <x v="192"/>
    <x v="16"/>
    <x v="3"/>
    <n v="0.236842"/>
    <x v="17"/>
  </r>
  <r>
    <n v="1361"/>
    <s v="1630"/>
    <x v="0"/>
    <n v="0"/>
    <n v="0"/>
    <n v="0"/>
    <x v="0"/>
    <d v="2013-12-12T14:03:32"/>
    <x v="0"/>
    <x v="5"/>
    <x v="0"/>
    <x v="16"/>
    <x v="192"/>
    <x v="16"/>
    <x v="3"/>
    <m/>
    <x v="18"/>
  </r>
  <r>
    <n v="1393"/>
    <s v="1630"/>
    <x v="0"/>
    <n v="636"/>
    <n v="25"/>
    <n v="2"/>
    <x v="0"/>
    <d v="2013-12-12T14:06:20"/>
    <x v="0"/>
    <x v="5"/>
    <x v="0"/>
    <x v="16"/>
    <x v="192"/>
    <x v="16"/>
    <x v="3"/>
    <n v="0.08"/>
    <x v="19"/>
  </r>
  <r>
    <n v="1423"/>
    <s v="1630"/>
    <x v="0"/>
    <n v="1658"/>
    <n v="85"/>
    <n v="58"/>
    <x v="0"/>
    <d v="2013-12-12T14:10:00"/>
    <x v="0"/>
    <x v="5"/>
    <x v="0"/>
    <x v="16"/>
    <x v="192"/>
    <x v="16"/>
    <x v="3"/>
    <n v="0.68235299999999999"/>
    <x v="20"/>
  </r>
  <r>
    <n v="1444"/>
    <s v="1630"/>
    <x v="0"/>
    <n v="0"/>
    <n v="0"/>
    <n v="0"/>
    <x v="0"/>
    <d v="2013-12-12T14:16:09"/>
    <x v="0"/>
    <x v="5"/>
    <x v="0"/>
    <x v="16"/>
    <x v="192"/>
    <x v="16"/>
    <x v="3"/>
    <m/>
    <x v="21"/>
  </r>
  <r>
    <n v="992"/>
    <s v="1635"/>
    <x v="0"/>
    <n v="22"/>
    <n v="0"/>
    <n v="0"/>
    <x v="0"/>
    <d v="2013-12-12T12:25:34"/>
    <x v="0"/>
    <x v="5"/>
    <x v="0"/>
    <x v="16"/>
    <x v="193"/>
    <x v="16"/>
    <x v="3"/>
    <m/>
    <x v="0"/>
  </r>
  <r>
    <n v="1006"/>
    <s v="1635"/>
    <x v="0"/>
    <n v="727"/>
    <n v="0"/>
    <n v="0"/>
    <x v="0"/>
    <d v="2013-12-12T12:29:31"/>
    <x v="0"/>
    <x v="5"/>
    <x v="0"/>
    <x v="16"/>
    <x v="193"/>
    <x v="16"/>
    <x v="3"/>
    <m/>
    <x v="1"/>
  </r>
  <r>
    <n v="1020"/>
    <s v="1635"/>
    <x v="0"/>
    <n v="729"/>
    <n v="42"/>
    <n v="31"/>
    <x v="0"/>
    <d v="2013-12-12T12:35:39"/>
    <x v="0"/>
    <x v="5"/>
    <x v="0"/>
    <x v="16"/>
    <x v="193"/>
    <x v="16"/>
    <x v="3"/>
    <n v="0.73809499999999995"/>
    <x v="2"/>
  </r>
  <r>
    <n v="1034"/>
    <s v="1635"/>
    <x v="0"/>
    <n v="494"/>
    <n v="315"/>
    <n v="15"/>
    <x v="0"/>
    <d v="2013-12-12T12:39:58"/>
    <x v="0"/>
    <x v="5"/>
    <x v="0"/>
    <x v="16"/>
    <x v="193"/>
    <x v="16"/>
    <x v="3"/>
    <n v="4.7619000000000002E-2"/>
    <x v="3"/>
  </r>
  <r>
    <n v="1048"/>
    <s v="1635"/>
    <x v="0"/>
    <n v="135"/>
    <n v="11"/>
    <n v="142"/>
    <x v="0"/>
    <d v="2013-12-12T12:43:01"/>
    <x v="0"/>
    <x v="5"/>
    <x v="0"/>
    <x v="16"/>
    <x v="193"/>
    <x v="16"/>
    <x v="3"/>
    <n v="12.909091"/>
    <x v="4"/>
  </r>
  <r>
    <n v="1063"/>
    <s v="1635"/>
    <x v="0"/>
    <n v="2406"/>
    <n v="725"/>
    <n v="8"/>
    <x v="0"/>
    <d v="2013-12-12T12:47:08"/>
    <x v="0"/>
    <x v="5"/>
    <x v="0"/>
    <x v="16"/>
    <x v="193"/>
    <x v="16"/>
    <x v="3"/>
    <n v="1.1034E-2"/>
    <x v="5"/>
  </r>
  <r>
    <n v="1077"/>
    <s v="1635"/>
    <x v="0"/>
    <n v="124"/>
    <n v="30"/>
    <n v="6"/>
    <x v="0"/>
    <d v="2013-12-12T12:51:16"/>
    <x v="0"/>
    <x v="5"/>
    <x v="0"/>
    <x v="16"/>
    <x v="193"/>
    <x v="16"/>
    <x v="3"/>
    <n v="0.2"/>
    <x v="6"/>
  </r>
  <r>
    <n v="1091"/>
    <s v="1635"/>
    <x v="0"/>
    <n v="0"/>
    <n v="0"/>
    <n v="0"/>
    <x v="0"/>
    <d v="2013-12-12T12:54:03"/>
    <x v="0"/>
    <x v="5"/>
    <x v="0"/>
    <x v="16"/>
    <x v="193"/>
    <x v="16"/>
    <x v="3"/>
    <m/>
    <x v="7"/>
  </r>
  <r>
    <n v="1105"/>
    <s v="1635"/>
    <x v="0"/>
    <n v="199"/>
    <n v="52"/>
    <n v="26"/>
    <x v="0"/>
    <d v="2013-12-12T12:57:16"/>
    <x v="0"/>
    <x v="5"/>
    <x v="0"/>
    <x v="16"/>
    <x v="193"/>
    <x v="16"/>
    <x v="3"/>
    <n v="0.5"/>
    <x v="8"/>
  </r>
  <r>
    <n v="1119"/>
    <s v="1635"/>
    <x v="0"/>
    <n v="55161"/>
    <n v="34334"/>
    <n v="3523"/>
    <x v="0"/>
    <d v="2013-12-12T13:01:56"/>
    <x v="0"/>
    <x v="5"/>
    <x v="0"/>
    <x v="16"/>
    <x v="193"/>
    <x v="16"/>
    <x v="3"/>
    <n v="0.10261000000000001"/>
    <x v="9"/>
  </r>
  <r>
    <n v="1133"/>
    <s v="1635"/>
    <x v="0"/>
    <n v="1895"/>
    <n v="56"/>
    <n v="5"/>
    <x v="0"/>
    <d v="2013-12-12T13:11:04"/>
    <x v="0"/>
    <x v="5"/>
    <x v="0"/>
    <x v="16"/>
    <x v="193"/>
    <x v="16"/>
    <x v="3"/>
    <n v="8.9286000000000004E-2"/>
    <x v="10"/>
  </r>
  <r>
    <n v="1147"/>
    <s v="1635"/>
    <x v="0"/>
    <n v="238"/>
    <n v="17"/>
    <n v="2"/>
    <x v="0"/>
    <d v="2013-12-12T13:18:36"/>
    <x v="0"/>
    <x v="5"/>
    <x v="0"/>
    <x v="16"/>
    <x v="193"/>
    <x v="16"/>
    <x v="3"/>
    <n v="0.117647"/>
    <x v="11"/>
  </r>
  <r>
    <n v="1161"/>
    <s v="1635"/>
    <x v="0"/>
    <n v="49"/>
    <n v="34"/>
    <n v="3"/>
    <x v="0"/>
    <d v="2013-12-12T13:23:36"/>
    <x v="0"/>
    <x v="5"/>
    <x v="0"/>
    <x v="16"/>
    <x v="193"/>
    <x v="16"/>
    <x v="3"/>
    <n v="8.8234999999999994E-2"/>
    <x v="12"/>
  </r>
  <r>
    <n v="1175"/>
    <s v="1635"/>
    <x v="0"/>
    <n v="0"/>
    <n v="0"/>
    <n v="0"/>
    <x v="0"/>
    <d v="2013-12-12T13:29:13"/>
    <x v="0"/>
    <x v="5"/>
    <x v="0"/>
    <x v="16"/>
    <x v="193"/>
    <x v="16"/>
    <x v="3"/>
    <m/>
    <x v="13"/>
  </r>
  <r>
    <n v="1207"/>
    <s v="1635"/>
    <x v="0"/>
    <n v="1306"/>
    <n v="736"/>
    <n v="562"/>
    <x v="0"/>
    <d v="2013-12-12T13:37:33"/>
    <x v="0"/>
    <x v="5"/>
    <x v="0"/>
    <x v="16"/>
    <x v="193"/>
    <x v="16"/>
    <x v="3"/>
    <n v="0.76358700000000002"/>
    <x v="14"/>
  </r>
  <r>
    <n v="1258"/>
    <s v="1635"/>
    <x v="0"/>
    <n v="55"/>
    <n v="33"/>
    <n v="2"/>
    <x v="0"/>
    <d v="2013-12-12T13:48:07"/>
    <x v="0"/>
    <x v="5"/>
    <x v="0"/>
    <x v="16"/>
    <x v="193"/>
    <x v="16"/>
    <x v="3"/>
    <n v="6.0606E-2"/>
    <x v="15"/>
  </r>
  <r>
    <n v="1285"/>
    <s v="1635"/>
    <x v="0"/>
    <n v="164"/>
    <n v="16"/>
    <n v="42"/>
    <x v="0"/>
    <d v="2013-12-12T13:52:24"/>
    <x v="0"/>
    <x v="5"/>
    <x v="0"/>
    <x v="16"/>
    <x v="193"/>
    <x v="16"/>
    <x v="3"/>
    <n v="2.625"/>
    <x v="16"/>
  </r>
  <r>
    <n v="1324"/>
    <s v="1635"/>
    <x v="0"/>
    <n v="992"/>
    <n v="19"/>
    <n v="5"/>
    <x v="0"/>
    <d v="2013-12-12T13:56:35"/>
    <x v="0"/>
    <x v="5"/>
    <x v="0"/>
    <x v="16"/>
    <x v="193"/>
    <x v="16"/>
    <x v="3"/>
    <n v="0.263158"/>
    <x v="17"/>
  </r>
  <r>
    <n v="1363"/>
    <s v="1635"/>
    <x v="0"/>
    <n v="0"/>
    <n v="0"/>
    <n v="0"/>
    <x v="0"/>
    <d v="2013-12-12T14:03:35"/>
    <x v="0"/>
    <x v="5"/>
    <x v="0"/>
    <x v="16"/>
    <x v="193"/>
    <x v="16"/>
    <x v="3"/>
    <m/>
    <x v="18"/>
  </r>
  <r>
    <n v="1396"/>
    <s v="1635"/>
    <x v="0"/>
    <n v="586"/>
    <n v="23"/>
    <n v="2"/>
    <x v="0"/>
    <d v="2013-12-12T14:06:34"/>
    <x v="0"/>
    <x v="5"/>
    <x v="0"/>
    <x v="16"/>
    <x v="193"/>
    <x v="16"/>
    <x v="3"/>
    <n v="8.6957000000000007E-2"/>
    <x v="19"/>
  </r>
  <r>
    <n v="1426"/>
    <s v="1635"/>
    <x v="0"/>
    <n v="1061"/>
    <n v="73"/>
    <n v="50"/>
    <x v="0"/>
    <d v="2013-12-12T14:10:21"/>
    <x v="0"/>
    <x v="5"/>
    <x v="0"/>
    <x v="16"/>
    <x v="193"/>
    <x v="16"/>
    <x v="3"/>
    <n v="0.68493199999999999"/>
    <x v="20"/>
  </r>
  <r>
    <n v="1445"/>
    <s v="1635"/>
    <x v="0"/>
    <n v="0"/>
    <n v="0"/>
    <n v="0"/>
    <x v="0"/>
    <d v="2013-12-12T14:16:13"/>
    <x v="0"/>
    <x v="5"/>
    <x v="0"/>
    <x v="16"/>
    <x v="193"/>
    <x v="16"/>
    <x v="3"/>
    <m/>
    <x v="21"/>
  </r>
  <r>
    <n v="993"/>
    <s v="1640"/>
    <x v="0"/>
    <n v="13"/>
    <n v="0"/>
    <n v="0"/>
    <x v="0"/>
    <d v="2013-12-12T12:25:50"/>
    <x v="0"/>
    <x v="5"/>
    <x v="0"/>
    <x v="16"/>
    <x v="194"/>
    <x v="16"/>
    <x v="3"/>
    <m/>
    <x v="0"/>
  </r>
  <r>
    <n v="1007"/>
    <s v="1640"/>
    <x v="0"/>
    <n v="430"/>
    <n v="0"/>
    <n v="0"/>
    <x v="0"/>
    <d v="2013-12-12T12:29:53"/>
    <x v="0"/>
    <x v="5"/>
    <x v="0"/>
    <x v="16"/>
    <x v="194"/>
    <x v="16"/>
    <x v="3"/>
    <m/>
    <x v="1"/>
  </r>
  <r>
    <n v="1022"/>
    <s v="1640"/>
    <x v="0"/>
    <n v="437"/>
    <n v="65"/>
    <n v="68"/>
    <x v="0"/>
    <d v="2013-12-12T12:36:32"/>
    <x v="0"/>
    <x v="5"/>
    <x v="0"/>
    <x v="16"/>
    <x v="194"/>
    <x v="16"/>
    <x v="3"/>
    <n v="1.046154"/>
    <x v="2"/>
  </r>
  <r>
    <n v="1035"/>
    <s v="1640"/>
    <x v="0"/>
    <n v="571"/>
    <n v="427"/>
    <n v="21"/>
    <x v="0"/>
    <d v="2013-12-12T12:40:10"/>
    <x v="0"/>
    <x v="5"/>
    <x v="0"/>
    <x v="16"/>
    <x v="194"/>
    <x v="16"/>
    <x v="3"/>
    <n v="4.9180000000000001E-2"/>
    <x v="3"/>
  </r>
  <r>
    <n v="1049"/>
    <s v="1640"/>
    <x v="0"/>
    <n v="185"/>
    <n v="15"/>
    <n v="190"/>
    <x v="0"/>
    <d v="2013-12-12T12:43:14"/>
    <x v="0"/>
    <x v="5"/>
    <x v="0"/>
    <x v="16"/>
    <x v="194"/>
    <x v="16"/>
    <x v="3"/>
    <n v="12.666667"/>
    <x v="4"/>
  </r>
  <r>
    <n v="1064"/>
    <s v="1640"/>
    <x v="0"/>
    <n v="2215"/>
    <n v="432"/>
    <n v="14"/>
    <x v="0"/>
    <d v="2013-12-12T12:47:22"/>
    <x v="0"/>
    <x v="5"/>
    <x v="0"/>
    <x v="16"/>
    <x v="194"/>
    <x v="16"/>
    <x v="3"/>
    <n v="3.2406999999999998E-2"/>
    <x v="5"/>
  </r>
  <r>
    <n v="1078"/>
    <s v="1640"/>
    <x v="0"/>
    <n v="174"/>
    <n v="41"/>
    <n v="9"/>
    <x v="0"/>
    <d v="2013-12-12T12:51:26"/>
    <x v="0"/>
    <x v="5"/>
    <x v="0"/>
    <x v="16"/>
    <x v="194"/>
    <x v="16"/>
    <x v="3"/>
    <n v="0.21951200000000001"/>
    <x v="6"/>
  </r>
  <r>
    <n v="1092"/>
    <s v="1640"/>
    <x v="0"/>
    <n v="0"/>
    <n v="0"/>
    <n v="0"/>
    <x v="0"/>
    <d v="2013-12-12T12:54:09"/>
    <x v="0"/>
    <x v="5"/>
    <x v="0"/>
    <x v="16"/>
    <x v="194"/>
    <x v="16"/>
    <x v="3"/>
    <m/>
    <x v="7"/>
  </r>
  <r>
    <n v="1106"/>
    <s v="1640"/>
    <x v="0"/>
    <n v="279"/>
    <n v="71"/>
    <n v="36"/>
    <x v="0"/>
    <d v="2013-12-12T12:57:28"/>
    <x v="0"/>
    <x v="5"/>
    <x v="0"/>
    <x v="16"/>
    <x v="194"/>
    <x v="16"/>
    <x v="3"/>
    <n v="0.50704199999999999"/>
    <x v="8"/>
  </r>
  <r>
    <n v="1120"/>
    <s v="1640"/>
    <x v="0"/>
    <n v="77241"/>
    <n v="56414"/>
    <n v="4068"/>
    <x v="0"/>
    <d v="2013-12-12T13:02:18"/>
    <x v="0"/>
    <x v="5"/>
    <x v="0"/>
    <x v="16"/>
    <x v="194"/>
    <x v="16"/>
    <x v="3"/>
    <n v="7.2109999999999994E-2"/>
    <x v="9"/>
  </r>
  <r>
    <n v="1134"/>
    <s v="1640"/>
    <x v="0"/>
    <n v="1136"/>
    <n v="34"/>
    <n v="2"/>
    <x v="0"/>
    <d v="2013-12-12T13:11:52"/>
    <x v="0"/>
    <x v="5"/>
    <x v="0"/>
    <x v="16"/>
    <x v="194"/>
    <x v="16"/>
    <x v="3"/>
    <n v="5.8824000000000001E-2"/>
    <x v="10"/>
  </r>
  <r>
    <n v="1148"/>
    <s v="1640"/>
    <x v="0"/>
    <n v="334"/>
    <n v="24"/>
    <n v="3"/>
    <x v="0"/>
    <d v="2013-12-12T13:18:59"/>
    <x v="0"/>
    <x v="5"/>
    <x v="0"/>
    <x v="16"/>
    <x v="194"/>
    <x v="16"/>
    <x v="3"/>
    <n v="0.125"/>
    <x v="11"/>
  </r>
  <r>
    <n v="1162"/>
    <s v="1640"/>
    <x v="0"/>
    <n v="26"/>
    <n v="18"/>
    <n v="2"/>
    <x v="0"/>
    <d v="2013-12-12T13:24:00"/>
    <x v="0"/>
    <x v="5"/>
    <x v="0"/>
    <x v="16"/>
    <x v="194"/>
    <x v="16"/>
    <x v="3"/>
    <n v="0.111111"/>
    <x v="12"/>
  </r>
  <r>
    <n v="1176"/>
    <s v="1640"/>
    <x v="0"/>
    <n v="0"/>
    <n v="0"/>
    <n v="0"/>
    <x v="0"/>
    <d v="2013-12-12T13:29:32"/>
    <x v="0"/>
    <x v="5"/>
    <x v="0"/>
    <x v="16"/>
    <x v="194"/>
    <x v="16"/>
    <x v="3"/>
    <m/>
    <x v="13"/>
  </r>
  <r>
    <n v="1209"/>
    <s v="1640"/>
    <x v="0"/>
    <n v="318"/>
    <n v="178"/>
    <n v="260"/>
    <x v="0"/>
    <d v="2013-12-12T13:37:51"/>
    <x v="0"/>
    <x v="5"/>
    <x v="4"/>
    <x v="16"/>
    <x v="194"/>
    <x v="16"/>
    <x v="3"/>
    <n v="1.460674"/>
    <x v="14"/>
  </r>
  <r>
    <n v="1259"/>
    <s v="1640"/>
    <x v="0"/>
    <n v="33"/>
    <n v="13"/>
    <n v="1"/>
    <x v="0"/>
    <d v="2013-12-12T13:48:25"/>
    <x v="0"/>
    <x v="5"/>
    <x v="0"/>
    <x v="16"/>
    <x v="194"/>
    <x v="16"/>
    <x v="3"/>
    <n v="7.6923000000000005E-2"/>
    <x v="15"/>
  </r>
  <r>
    <n v="1286"/>
    <s v="1640"/>
    <x v="0"/>
    <n v="247"/>
    <n v="25"/>
    <n v="41"/>
    <x v="0"/>
    <d v="2013-12-12T13:52:40"/>
    <x v="0"/>
    <x v="5"/>
    <x v="0"/>
    <x v="16"/>
    <x v="194"/>
    <x v="16"/>
    <x v="3"/>
    <n v="1.64"/>
    <x v="16"/>
  </r>
  <r>
    <n v="1332"/>
    <s v="1640"/>
    <x v="0"/>
    <n v="1403"/>
    <n v="28"/>
    <n v="8"/>
    <x v="0"/>
    <d v="2013-12-12T13:58:00"/>
    <x v="0"/>
    <x v="5"/>
    <x v="0"/>
    <x v="16"/>
    <x v="194"/>
    <x v="16"/>
    <x v="3"/>
    <n v="0.28571400000000002"/>
    <x v="17"/>
  </r>
  <r>
    <n v="1364"/>
    <s v="1640"/>
    <x v="0"/>
    <n v="0"/>
    <n v="0"/>
    <n v="0"/>
    <x v="0"/>
    <d v="2013-12-12T14:03:38"/>
    <x v="0"/>
    <x v="5"/>
    <x v="0"/>
    <x v="16"/>
    <x v="194"/>
    <x v="16"/>
    <x v="3"/>
    <m/>
    <x v="18"/>
  </r>
  <r>
    <n v="1397"/>
    <s v="1640"/>
    <x v="0"/>
    <n v="45"/>
    <n v="8"/>
    <n v="1"/>
    <x v="0"/>
    <d v="2013-12-12T14:06:44"/>
    <x v="0"/>
    <x v="5"/>
    <x v="0"/>
    <x v="16"/>
    <x v="194"/>
    <x v="16"/>
    <x v="3"/>
    <n v="0.125"/>
    <x v="19"/>
  </r>
  <r>
    <n v="1429"/>
    <s v="1640"/>
    <x v="0"/>
    <n v="769"/>
    <n v="39"/>
    <n v="26"/>
    <x v="0"/>
    <d v="2013-12-12T14:10:43"/>
    <x v="0"/>
    <x v="5"/>
    <x v="0"/>
    <x v="16"/>
    <x v="194"/>
    <x v="16"/>
    <x v="3"/>
    <n v="0.66666700000000001"/>
    <x v="20"/>
  </r>
  <r>
    <n v="1446"/>
    <s v="1640"/>
    <x v="0"/>
    <n v="0"/>
    <n v="0"/>
    <n v="0"/>
    <x v="0"/>
    <d v="2013-12-12T14:16:16"/>
    <x v="0"/>
    <x v="5"/>
    <x v="0"/>
    <x v="16"/>
    <x v="194"/>
    <x v="16"/>
    <x v="3"/>
    <m/>
    <x v="21"/>
  </r>
  <r>
    <n v="994"/>
    <s v="1645"/>
    <x v="0"/>
    <n v="15"/>
    <n v="0"/>
    <n v="0"/>
    <x v="0"/>
    <d v="2013-12-12T12:26:02"/>
    <x v="0"/>
    <x v="5"/>
    <x v="0"/>
    <x v="16"/>
    <x v="195"/>
    <x v="16"/>
    <x v="3"/>
    <m/>
    <x v="0"/>
  </r>
  <r>
    <n v="1008"/>
    <s v="1645"/>
    <x v="0"/>
    <n v="496"/>
    <n v="0"/>
    <n v="0"/>
    <x v="0"/>
    <d v="2013-12-12T12:30:20"/>
    <x v="0"/>
    <x v="5"/>
    <x v="0"/>
    <x v="16"/>
    <x v="195"/>
    <x v="16"/>
    <x v="3"/>
    <m/>
    <x v="1"/>
  </r>
  <r>
    <n v="1021"/>
    <s v="1645"/>
    <x v="0"/>
    <n v="513"/>
    <n v="24"/>
    <n v="22"/>
    <x v="0"/>
    <d v="2013-12-12T12:36:09"/>
    <x v="0"/>
    <x v="5"/>
    <x v="0"/>
    <x v="16"/>
    <x v="195"/>
    <x v="16"/>
    <x v="3"/>
    <n v="0.91666700000000001"/>
    <x v="2"/>
  </r>
  <r>
    <n v="1036"/>
    <s v="1645"/>
    <x v="0"/>
    <n v="512"/>
    <n v="402"/>
    <n v="24"/>
    <x v="0"/>
    <d v="2013-12-12T12:40:19"/>
    <x v="0"/>
    <x v="5"/>
    <x v="0"/>
    <x v="16"/>
    <x v="195"/>
    <x v="16"/>
    <x v="3"/>
    <n v="5.9700999999999997E-2"/>
    <x v="3"/>
  </r>
  <r>
    <n v="1050"/>
    <s v="1645"/>
    <x v="0"/>
    <n v="183"/>
    <n v="16"/>
    <n v="192"/>
    <x v="0"/>
    <d v="2013-12-12T12:43:25"/>
    <x v="0"/>
    <x v="5"/>
    <x v="0"/>
    <x v="16"/>
    <x v="195"/>
    <x v="16"/>
    <x v="3"/>
    <n v="12"/>
    <x v="4"/>
  </r>
  <r>
    <n v="1065"/>
    <s v="1645"/>
    <x v="0"/>
    <n v="1693"/>
    <n v="516"/>
    <n v="6"/>
    <x v="0"/>
    <d v="2013-12-12T12:47:42"/>
    <x v="0"/>
    <x v="5"/>
    <x v="0"/>
    <x v="16"/>
    <x v="195"/>
    <x v="16"/>
    <x v="3"/>
    <n v="1.1627999999999999E-2"/>
    <x v="5"/>
  </r>
  <r>
    <n v="1079"/>
    <s v="1645"/>
    <x v="0"/>
    <n v="172"/>
    <n v="42"/>
    <n v="9"/>
    <x v="0"/>
    <d v="2013-12-12T12:51:37"/>
    <x v="0"/>
    <x v="5"/>
    <x v="0"/>
    <x v="16"/>
    <x v="195"/>
    <x v="16"/>
    <x v="3"/>
    <n v="0.214286"/>
    <x v="6"/>
  </r>
  <r>
    <n v="1093"/>
    <s v="1645"/>
    <x v="0"/>
    <n v="0"/>
    <n v="0"/>
    <n v="0"/>
    <x v="0"/>
    <d v="2013-12-12T12:54:14"/>
    <x v="0"/>
    <x v="5"/>
    <x v="0"/>
    <x v="16"/>
    <x v="195"/>
    <x v="16"/>
    <x v="3"/>
    <m/>
    <x v="7"/>
  </r>
  <r>
    <n v="1107"/>
    <s v="1645"/>
    <x v="0"/>
    <n v="275"/>
    <n v="73"/>
    <n v="35"/>
    <x v="0"/>
    <d v="2013-12-12T12:57:40"/>
    <x v="0"/>
    <x v="5"/>
    <x v="0"/>
    <x v="16"/>
    <x v="195"/>
    <x v="16"/>
    <x v="3"/>
    <n v="0.47945199999999999"/>
    <x v="8"/>
  </r>
  <r>
    <n v="1121"/>
    <s v="1645"/>
    <x v="0"/>
    <n v="76137"/>
    <n v="55310"/>
    <n v="3992"/>
    <x v="0"/>
    <d v="2013-12-12T13:02:47"/>
    <x v="0"/>
    <x v="5"/>
    <x v="0"/>
    <x v="16"/>
    <x v="195"/>
    <x v="16"/>
    <x v="3"/>
    <n v="7.2175000000000003E-2"/>
    <x v="9"/>
  </r>
  <r>
    <n v="1135"/>
    <s v="1645"/>
    <x v="0"/>
    <n v="1334"/>
    <n v="40"/>
    <n v="3"/>
    <x v="0"/>
    <d v="2013-12-12T13:12:09"/>
    <x v="0"/>
    <x v="5"/>
    <x v="0"/>
    <x v="16"/>
    <x v="195"/>
    <x v="16"/>
    <x v="3"/>
    <n v="7.4999999999999997E-2"/>
    <x v="10"/>
  </r>
  <r>
    <n v="1149"/>
    <s v="1645"/>
    <x v="0"/>
    <n v="330"/>
    <n v="23"/>
    <n v="3"/>
    <x v="0"/>
    <d v="2013-12-12T13:19:13"/>
    <x v="0"/>
    <x v="5"/>
    <x v="0"/>
    <x v="16"/>
    <x v="195"/>
    <x v="16"/>
    <x v="3"/>
    <n v="0.130435"/>
    <x v="11"/>
  </r>
  <r>
    <n v="1163"/>
    <s v="1645"/>
    <x v="0"/>
    <n v="30"/>
    <n v="21"/>
    <n v="2"/>
    <x v="0"/>
    <d v="2013-12-12T13:24:13"/>
    <x v="0"/>
    <x v="5"/>
    <x v="0"/>
    <x v="16"/>
    <x v="195"/>
    <x v="16"/>
    <x v="3"/>
    <n v="9.5238000000000003E-2"/>
    <x v="12"/>
  </r>
  <r>
    <n v="1177"/>
    <s v="1645"/>
    <x v="0"/>
    <n v="972"/>
    <n v="496"/>
    <n v="1140"/>
    <x v="0"/>
    <d v="2013-12-12T13:30:10"/>
    <x v="0"/>
    <x v="5"/>
    <x v="0"/>
    <x v="16"/>
    <x v="195"/>
    <x v="16"/>
    <x v="3"/>
    <n v="2.298387"/>
    <x v="13"/>
  </r>
  <r>
    <n v="1211"/>
    <s v="1645"/>
    <x v="0"/>
    <n v="1735"/>
    <n v="971"/>
    <n v="973"/>
    <x v="0"/>
    <d v="2013-12-12T13:38:18"/>
    <x v="0"/>
    <x v="5"/>
    <x v="0"/>
    <x v="16"/>
    <x v="195"/>
    <x v="16"/>
    <x v="3"/>
    <n v="1.00206"/>
    <x v="14"/>
  </r>
  <r>
    <n v="1261"/>
    <s v="1645"/>
    <x v="0"/>
    <n v="38"/>
    <n v="15"/>
    <n v="1"/>
    <x v="0"/>
    <d v="2013-12-12T13:48:43"/>
    <x v="0"/>
    <x v="5"/>
    <x v="0"/>
    <x v="16"/>
    <x v="195"/>
    <x v="16"/>
    <x v="3"/>
    <n v="6.6667000000000004E-2"/>
    <x v="15"/>
  </r>
  <r>
    <n v="1287"/>
    <s v="1645"/>
    <x v="0"/>
    <n v="243"/>
    <n v="24"/>
    <n v="42"/>
    <x v="0"/>
    <d v="2013-12-12T13:52:52"/>
    <x v="0"/>
    <x v="5"/>
    <x v="0"/>
    <x v="16"/>
    <x v="195"/>
    <x v="16"/>
    <x v="3"/>
    <n v="1.75"/>
    <x v="16"/>
  </r>
  <r>
    <n v="1334"/>
    <s v="1645"/>
    <x v="0"/>
    <n v="1356"/>
    <n v="27"/>
    <n v="7"/>
    <x v="0"/>
    <d v="2013-12-12T13:58:15"/>
    <x v="0"/>
    <x v="5"/>
    <x v="0"/>
    <x v="16"/>
    <x v="195"/>
    <x v="16"/>
    <x v="3"/>
    <n v="0.25925900000000002"/>
    <x v="17"/>
  </r>
  <r>
    <n v="1366"/>
    <s v="1645"/>
    <x v="0"/>
    <n v="0"/>
    <n v="0"/>
    <n v="0"/>
    <x v="0"/>
    <d v="2013-12-12T14:03:42"/>
    <x v="0"/>
    <x v="5"/>
    <x v="0"/>
    <x v="16"/>
    <x v="195"/>
    <x v="16"/>
    <x v="3"/>
    <m/>
    <x v="18"/>
  </r>
  <r>
    <n v="1399"/>
    <s v="1645"/>
    <x v="0"/>
    <n v="414"/>
    <n v="17"/>
    <n v="2"/>
    <x v="0"/>
    <d v="2013-12-12T14:06:55"/>
    <x v="0"/>
    <x v="5"/>
    <x v="0"/>
    <x v="16"/>
    <x v="195"/>
    <x v="16"/>
    <x v="3"/>
    <n v="0.117647"/>
    <x v="19"/>
  </r>
  <r>
    <n v="1431"/>
    <s v="1645"/>
    <x v="0"/>
    <n v="845"/>
    <n v="43"/>
    <n v="30"/>
    <x v="0"/>
    <d v="2013-12-12T14:11:00"/>
    <x v="0"/>
    <x v="5"/>
    <x v="0"/>
    <x v="16"/>
    <x v="195"/>
    <x v="16"/>
    <x v="3"/>
    <n v="0.69767400000000002"/>
    <x v="20"/>
  </r>
  <r>
    <n v="1447"/>
    <s v="1645"/>
    <x v="0"/>
    <n v="0"/>
    <n v="0"/>
    <n v="0"/>
    <x v="0"/>
    <d v="2013-12-12T14:16:20"/>
    <x v="0"/>
    <x v="5"/>
    <x v="0"/>
    <x v="16"/>
    <x v="195"/>
    <x v="16"/>
    <x v="3"/>
    <m/>
    <x v="21"/>
  </r>
  <r>
    <n v="995"/>
    <s v="1650"/>
    <x v="0"/>
    <n v="8"/>
    <n v="0"/>
    <n v="0"/>
    <x v="0"/>
    <d v="2013-12-12T12:26:14"/>
    <x v="0"/>
    <x v="5"/>
    <x v="0"/>
    <x v="16"/>
    <x v="196"/>
    <x v="16"/>
    <x v="3"/>
    <m/>
    <x v="0"/>
  </r>
  <r>
    <n v="1009"/>
    <s v="1650"/>
    <x v="0"/>
    <n v="265"/>
    <n v="0"/>
    <n v="0"/>
    <x v="0"/>
    <d v="2013-12-12T12:30:29"/>
    <x v="0"/>
    <x v="5"/>
    <x v="0"/>
    <x v="16"/>
    <x v="196"/>
    <x v="16"/>
    <x v="3"/>
    <m/>
    <x v="1"/>
  </r>
  <r>
    <n v="1023"/>
    <s v="1650"/>
    <x v="0"/>
    <n v="272"/>
    <n v="96"/>
    <n v="59"/>
    <x v="0"/>
    <d v="2013-12-12T12:36:43"/>
    <x v="0"/>
    <x v="5"/>
    <x v="0"/>
    <x v="16"/>
    <x v="196"/>
    <x v="16"/>
    <x v="3"/>
    <n v="0.61458299999999999"/>
    <x v="2"/>
  </r>
  <r>
    <n v="1037"/>
    <s v="1650"/>
    <x v="0"/>
    <n v="286"/>
    <n v="141"/>
    <n v="13"/>
    <x v="0"/>
    <d v="2013-12-12T12:40:29"/>
    <x v="0"/>
    <x v="5"/>
    <x v="0"/>
    <x v="16"/>
    <x v="196"/>
    <x v="16"/>
    <x v="3"/>
    <n v="9.2199000000000003E-2"/>
    <x v="3"/>
  </r>
  <r>
    <n v="1051"/>
    <s v="1650"/>
    <x v="0"/>
    <n v="117"/>
    <n v="10"/>
    <n v="130"/>
    <x v="0"/>
    <d v="2013-12-12T12:43:32"/>
    <x v="0"/>
    <x v="5"/>
    <x v="0"/>
    <x v="16"/>
    <x v="196"/>
    <x v="16"/>
    <x v="3"/>
    <n v="13"/>
    <x v="4"/>
  </r>
  <r>
    <n v="1066"/>
    <s v="1650"/>
    <x v="0"/>
    <n v="898"/>
    <n v="268"/>
    <n v="3"/>
    <x v="0"/>
    <d v="2013-12-12T12:48:11"/>
    <x v="0"/>
    <x v="5"/>
    <x v="0"/>
    <x v="16"/>
    <x v="196"/>
    <x v="16"/>
    <x v="3"/>
    <n v="1.1194000000000001E-2"/>
    <x v="5"/>
  </r>
  <r>
    <n v="1080"/>
    <s v="1650"/>
    <x v="0"/>
    <n v="106"/>
    <n v="25"/>
    <n v="5"/>
    <x v="0"/>
    <d v="2013-12-12T12:51:48"/>
    <x v="0"/>
    <x v="5"/>
    <x v="0"/>
    <x v="16"/>
    <x v="196"/>
    <x v="16"/>
    <x v="3"/>
    <n v="0.2"/>
    <x v="6"/>
  </r>
  <r>
    <n v="1094"/>
    <s v="1650"/>
    <x v="0"/>
    <n v="0"/>
    <n v="0"/>
    <n v="0"/>
    <x v="0"/>
    <d v="2013-12-12T12:54:21"/>
    <x v="0"/>
    <x v="5"/>
    <x v="0"/>
    <x v="16"/>
    <x v="196"/>
    <x v="16"/>
    <x v="3"/>
    <m/>
    <x v="7"/>
  </r>
  <r>
    <n v="1108"/>
    <s v="1650"/>
    <x v="0"/>
    <n v="169"/>
    <n v="43"/>
    <n v="21"/>
    <x v="0"/>
    <d v="2013-12-12T12:57:51"/>
    <x v="0"/>
    <x v="5"/>
    <x v="0"/>
    <x v="16"/>
    <x v="196"/>
    <x v="16"/>
    <x v="3"/>
    <n v="0.48837199999999997"/>
    <x v="8"/>
  </r>
  <r>
    <n v="1122"/>
    <s v="1650"/>
    <x v="0"/>
    <n v="46881"/>
    <n v="26054"/>
    <n v="2944"/>
    <x v="0"/>
    <d v="2013-12-12T13:03:05"/>
    <x v="0"/>
    <x v="5"/>
    <x v="0"/>
    <x v="16"/>
    <x v="196"/>
    <x v="16"/>
    <x v="3"/>
    <n v="0.112996"/>
    <x v="9"/>
  </r>
  <r>
    <n v="1136"/>
    <s v="1650"/>
    <x v="0"/>
    <n v="716"/>
    <n v="14"/>
    <n v="1"/>
    <x v="0"/>
    <d v="2013-12-12T13:12:26"/>
    <x v="0"/>
    <x v="5"/>
    <x v="0"/>
    <x v="16"/>
    <x v="196"/>
    <x v="16"/>
    <x v="3"/>
    <n v="7.1429000000000006E-2"/>
    <x v="10"/>
  </r>
  <r>
    <n v="1150"/>
    <s v="1650"/>
    <x v="0"/>
    <n v="203"/>
    <n v="15"/>
    <n v="2"/>
    <x v="0"/>
    <d v="2013-12-12T13:19:28"/>
    <x v="0"/>
    <x v="5"/>
    <x v="0"/>
    <x v="16"/>
    <x v="196"/>
    <x v="16"/>
    <x v="3"/>
    <n v="0.13333300000000001"/>
    <x v="11"/>
  </r>
  <r>
    <n v="1164"/>
    <s v="1650"/>
    <x v="0"/>
    <n v="16"/>
    <n v="11"/>
    <n v="2"/>
    <x v="0"/>
    <d v="2013-12-12T13:24:33"/>
    <x v="0"/>
    <x v="5"/>
    <x v="0"/>
    <x v="16"/>
    <x v="196"/>
    <x v="16"/>
    <x v="3"/>
    <n v="0.18181800000000001"/>
    <x v="12"/>
  </r>
  <r>
    <n v="1178"/>
    <s v="1650"/>
    <x v="0"/>
    <n v="66"/>
    <n v="43"/>
    <n v="98"/>
    <x v="0"/>
    <d v="2013-12-12T13:30:47"/>
    <x v="0"/>
    <x v="5"/>
    <x v="0"/>
    <x v="16"/>
    <x v="196"/>
    <x v="16"/>
    <x v="3"/>
    <n v="2.2790699999999999"/>
    <x v="13"/>
  </r>
  <r>
    <n v="1214"/>
    <s v="1650"/>
    <x v="0"/>
    <n v="5048"/>
    <n v="2826"/>
    <n v="2543"/>
    <x v="0"/>
    <d v="2013-12-12T13:38:43"/>
    <x v="0"/>
    <x v="5"/>
    <x v="4"/>
    <x v="16"/>
    <x v="196"/>
    <x v="16"/>
    <x v="3"/>
    <n v="0.89985800000000005"/>
    <x v="14"/>
  </r>
  <r>
    <n v="1262"/>
    <s v="1650"/>
    <x v="0"/>
    <n v="26"/>
    <n v="12"/>
    <n v="1"/>
    <x v="0"/>
    <d v="2013-12-12T13:48:54"/>
    <x v="0"/>
    <x v="5"/>
    <x v="0"/>
    <x v="16"/>
    <x v="196"/>
    <x v="16"/>
    <x v="3"/>
    <n v="8.3333000000000004E-2"/>
    <x v="15"/>
  </r>
  <r>
    <n v="1289"/>
    <s v="1650"/>
    <x v="0"/>
    <n v="137"/>
    <n v="14"/>
    <n v="46"/>
    <x v="0"/>
    <d v="2013-12-12T13:53:04"/>
    <x v="0"/>
    <x v="5"/>
    <x v="0"/>
    <x v="16"/>
    <x v="196"/>
    <x v="16"/>
    <x v="3"/>
    <n v="3.285714"/>
    <x v="16"/>
  </r>
  <r>
    <n v="1337"/>
    <s v="1650"/>
    <x v="0"/>
    <n v="1386"/>
    <n v="25"/>
    <n v="6"/>
    <x v="0"/>
    <d v="2013-12-12T13:58:28"/>
    <x v="0"/>
    <x v="5"/>
    <x v="0"/>
    <x v="16"/>
    <x v="196"/>
    <x v="16"/>
    <x v="3"/>
    <n v="0.24"/>
    <x v="17"/>
  </r>
  <r>
    <n v="1370"/>
    <s v="1650"/>
    <x v="0"/>
    <n v="0"/>
    <n v="0"/>
    <n v="0"/>
    <x v="0"/>
    <d v="2013-12-12T14:03:52"/>
    <x v="0"/>
    <x v="5"/>
    <x v="0"/>
    <x v="16"/>
    <x v="196"/>
    <x v="16"/>
    <x v="3"/>
    <m/>
    <x v="18"/>
  </r>
  <r>
    <n v="1401"/>
    <s v="1650"/>
    <x v="0"/>
    <n v="151"/>
    <n v="7"/>
    <n v="1"/>
    <x v="0"/>
    <d v="2013-12-12T14:07:06"/>
    <x v="0"/>
    <x v="5"/>
    <x v="0"/>
    <x v="16"/>
    <x v="196"/>
    <x v="16"/>
    <x v="3"/>
    <n v="0.14285700000000001"/>
    <x v="19"/>
  </r>
  <r>
    <n v="1433"/>
    <s v="1650"/>
    <x v="0"/>
    <n v="604"/>
    <n v="31"/>
    <n v="21"/>
    <x v="0"/>
    <d v="2013-12-12T14:11:16"/>
    <x v="0"/>
    <x v="5"/>
    <x v="0"/>
    <x v="16"/>
    <x v="196"/>
    <x v="16"/>
    <x v="3"/>
    <n v="0.67741899999999999"/>
    <x v="20"/>
  </r>
  <r>
    <n v="1449"/>
    <s v="1650"/>
    <x v="0"/>
    <n v="0"/>
    <n v="0"/>
    <n v="0"/>
    <x v="0"/>
    <d v="2013-12-12T14:16:27"/>
    <x v="0"/>
    <x v="5"/>
    <x v="0"/>
    <x v="16"/>
    <x v="196"/>
    <x v="16"/>
    <x v="3"/>
    <m/>
    <x v="21"/>
  </r>
  <r>
    <n v="996"/>
    <s v="1655"/>
    <x v="0"/>
    <n v="85"/>
    <n v="0"/>
    <n v="0"/>
    <x v="0"/>
    <d v="2013-12-12T12:26:25"/>
    <x v="0"/>
    <x v="5"/>
    <x v="0"/>
    <x v="16"/>
    <x v="197"/>
    <x v="16"/>
    <x v="3"/>
    <m/>
    <x v="0"/>
  </r>
  <r>
    <n v="1010"/>
    <s v="1655"/>
    <x v="0"/>
    <n v="2806"/>
    <n v="0"/>
    <n v="0"/>
    <x v="0"/>
    <d v="2013-12-12T12:30:43"/>
    <x v="0"/>
    <x v="5"/>
    <x v="0"/>
    <x v="16"/>
    <x v="197"/>
    <x v="16"/>
    <x v="3"/>
    <m/>
    <x v="1"/>
  </r>
  <r>
    <n v="1024"/>
    <s v="1655"/>
    <x v="0"/>
    <n v="1568"/>
    <n v="426"/>
    <n v="220"/>
    <x v="0"/>
    <d v="2013-12-12T12:37:02"/>
    <x v="0"/>
    <x v="5"/>
    <x v="0"/>
    <x v="16"/>
    <x v="197"/>
    <x v="16"/>
    <x v="3"/>
    <n v="0.516432"/>
    <x v="2"/>
  </r>
  <r>
    <n v="1038"/>
    <s v="1655"/>
    <x v="0"/>
    <n v="864"/>
    <n v="528"/>
    <n v="26"/>
    <x v="0"/>
    <d v="2013-12-12T12:40:47"/>
    <x v="0"/>
    <x v="5"/>
    <x v="0"/>
    <x v="16"/>
    <x v="197"/>
    <x v="16"/>
    <x v="3"/>
    <n v="4.9242000000000001E-2"/>
    <x v="3"/>
  </r>
  <r>
    <n v="1052"/>
    <s v="1655"/>
    <x v="0"/>
    <n v="249"/>
    <n v="21"/>
    <n v="252"/>
    <x v="0"/>
    <d v="2013-12-12T12:43:41"/>
    <x v="0"/>
    <x v="5"/>
    <x v="0"/>
    <x v="16"/>
    <x v="197"/>
    <x v="16"/>
    <x v="3"/>
    <n v="12"/>
    <x v="4"/>
  </r>
  <r>
    <n v="1067"/>
    <s v="1655"/>
    <x v="0"/>
    <n v="5174"/>
    <n v="1554"/>
    <n v="17"/>
    <x v="0"/>
    <d v="2013-12-12T12:48:23"/>
    <x v="0"/>
    <x v="5"/>
    <x v="0"/>
    <x v="16"/>
    <x v="197"/>
    <x v="16"/>
    <x v="3"/>
    <n v="1.094E-2"/>
    <x v="5"/>
  </r>
  <r>
    <n v="1081"/>
    <s v="1655"/>
    <x v="0"/>
    <n v="238"/>
    <n v="56"/>
    <n v="12"/>
    <x v="0"/>
    <d v="2013-12-12T12:51:59"/>
    <x v="0"/>
    <x v="5"/>
    <x v="0"/>
    <x v="16"/>
    <x v="197"/>
    <x v="16"/>
    <x v="3"/>
    <n v="0.214286"/>
    <x v="6"/>
  </r>
  <r>
    <n v="1095"/>
    <s v="1655"/>
    <x v="0"/>
    <n v="0"/>
    <n v="0"/>
    <n v="0"/>
    <x v="0"/>
    <d v="2013-12-12T12:54:29"/>
    <x v="0"/>
    <x v="5"/>
    <x v="0"/>
    <x v="16"/>
    <x v="197"/>
    <x v="16"/>
    <x v="3"/>
    <m/>
    <x v="7"/>
  </r>
  <r>
    <n v="1109"/>
    <s v="1655"/>
    <x v="0"/>
    <n v="380"/>
    <n v="97"/>
    <n v="48"/>
    <x v="0"/>
    <d v="2013-12-12T12:58:14"/>
    <x v="0"/>
    <x v="5"/>
    <x v="0"/>
    <x v="16"/>
    <x v="197"/>
    <x v="16"/>
    <x v="3"/>
    <n v="0.49484499999999998"/>
    <x v="8"/>
  </r>
  <r>
    <n v="1123"/>
    <s v="1655"/>
    <x v="0"/>
    <n v="105117"/>
    <n v="84290"/>
    <n v="6273"/>
    <x v="0"/>
    <d v="2013-12-12T13:03:23"/>
    <x v="0"/>
    <x v="5"/>
    <x v="0"/>
    <x v="16"/>
    <x v="197"/>
    <x v="16"/>
    <x v="3"/>
    <n v="7.4422000000000002E-2"/>
    <x v="9"/>
  </r>
  <r>
    <n v="1137"/>
    <s v="1655"/>
    <x v="0"/>
    <n v="4077"/>
    <n v="82"/>
    <n v="6"/>
    <x v="0"/>
    <d v="2013-12-12T13:12:43"/>
    <x v="0"/>
    <x v="5"/>
    <x v="0"/>
    <x v="16"/>
    <x v="197"/>
    <x v="16"/>
    <x v="3"/>
    <n v="7.3171E-2"/>
    <x v="10"/>
  </r>
  <r>
    <n v="1151"/>
    <s v="1655"/>
    <x v="0"/>
    <n v="456"/>
    <n v="31"/>
    <n v="4"/>
    <x v="0"/>
    <d v="2013-12-12T13:19:48"/>
    <x v="0"/>
    <x v="5"/>
    <x v="0"/>
    <x v="16"/>
    <x v="197"/>
    <x v="16"/>
    <x v="3"/>
    <n v="0.12903200000000001"/>
    <x v="11"/>
  </r>
  <r>
    <n v="1165"/>
    <s v="1655"/>
    <x v="0"/>
    <n v="170"/>
    <n v="102"/>
    <n v="10"/>
    <x v="0"/>
    <d v="2013-12-12T13:25:08"/>
    <x v="0"/>
    <x v="5"/>
    <x v="0"/>
    <x v="16"/>
    <x v="197"/>
    <x v="16"/>
    <x v="3"/>
    <n v="9.8039000000000001E-2"/>
    <x v="12"/>
  </r>
  <r>
    <n v="1179"/>
    <s v="1655"/>
    <x v="0"/>
    <n v="121"/>
    <n v="81"/>
    <n v="186"/>
    <x v="0"/>
    <d v="2013-12-12T13:31:30"/>
    <x v="0"/>
    <x v="5"/>
    <x v="4"/>
    <x v="16"/>
    <x v="197"/>
    <x v="16"/>
    <x v="3"/>
    <n v="2.2962959999999999"/>
    <x v="13"/>
  </r>
  <r>
    <n v="1217"/>
    <s v="1655"/>
    <x v="0"/>
    <n v="25415"/>
    <n v="14332"/>
    <n v="12798"/>
    <x v="0"/>
    <d v="2013-12-12T13:39:07"/>
    <x v="0"/>
    <x v="5"/>
    <x v="0"/>
    <x v="16"/>
    <x v="197"/>
    <x v="16"/>
    <x v="3"/>
    <n v="0.89296699999999996"/>
    <x v="14"/>
  </r>
  <r>
    <n v="1264"/>
    <s v="1655"/>
    <x v="0"/>
    <n v="212"/>
    <n v="81"/>
    <n v="5"/>
    <x v="0"/>
    <d v="2013-12-12T13:49:26"/>
    <x v="0"/>
    <x v="5"/>
    <x v="0"/>
    <x v="16"/>
    <x v="197"/>
    <x v="16"/>
    <x v="3"/>
    <n v="6.1727999999999998E-2"/>
    <x v="15"/>
  </r>
  <r>
    <n v="1292"/>
    <s v="1655"/>
    <x v="0"/>
    <n v="348"/>
    <n v="35"/>
    <n v="42"/>
    <x v="0"/>
    <d v="2013-12-12T13:53:19"/>
    <x v="0"/>
    <x v="5"/>
    <x v="0"/>
    <x v="16"/>
    <x v="197"/>
    <x v="16"/>
    <x v="3"/>
    <n v="1.2"/>
    <x v="16"/>
  </r>
  <r>
    <n v="1338"/>
    <s v="1655"/>
    <x v="0"/>
    <n v="853"/>
    <n v="17"/>
    <n v="4"/>
    <x v="0"/>
    <d v="2013-12-12T13:58:40"/>
    <x v="0"/>
    <x v="5"/>
    <x v="0"/>
    <x v="16"/>
    <x v="197"/>
    <x v="16"/>
    <x v="3"/>
    <n v="0.235294"/>
    <x v="17"/>
  </r>
  <r>
    <n v="1368"/>
    <s v="1655"/>
    <x v="0"/>
    <n v="0"/>
    <n v="0"/>
    <n v="0"/>
    <x v="0"/>
    <d v="2013-12-12T14:03:49"/>
    <x v="0"/>
    <x v="5"/>
    <x v="0"/>
    <x v="16"/>
    <x v="197"/>
    <x v="16"/>
    <x v="3"/>
    <m/>
    <x v="18"/>
  </r>
  <r>
    <n v="1402"/>
    <s v="1655"/>
    <x v="0"/>
    <n v="284"/>
    <n v="11"/>
    <n v="1"/>
    <x v="0"/>
    <d v="2013-12-12T14:07:20"/>
    <x v="0"/>
    <x v="5"/>
    <x v="0"/>
    <x v="16"/>
    <x v="197"/>
    <x v="16"/>
    <x v="3"/>
    <n v="9.0909000000000004E-2"/>
    <x v="19"/>
  </r>
  <r>
    <n v="1434"/>
    <s v="1655"/>
    <x v="0"/>
    <n v="1908"/>
    <n v="96"/>
    <n v="66"/>
    <x v="0"/>
    <d v="2013-12-12T14:11:48"/>
    <x v="0"/>
    <x v="5"/>
    <x v="0"/>
    <x v="16"/>
    <x v="197"/>
    <x v="16"/>
    <x v="3"/>
    <n v="0.6875"/>
    <x v="20"/>
  </r>
  <r>
    <n v="1450"/>
    <s v="1655"/>
    <x v="0"/>
    <n v="0"/>
    <n v="0"/>
    <n v="0"/>
    <x v="0"/>
    <d v="2013-12-12T14:16:31"/>
    <x v="0"/>
    <x v="5"/>
    <x v="0"/>
    <x v="16"/>
    <x v="197"/>
    <x v="16"/>
    <x v="3"/>
    <m/>
    <x v="21"/>
  </r>
  <r>
    <n v="997"/>
    <s v="1660"/>
    <x v="0"/>
    <n v="12"/>
    <n v="0"/>
    <n v="0"/>
    <x v="0"/>
    <d v="2013-12-12T12:26:36"/>
    <x v="0"/>
    <x v="5"/>
    <x v="0"/>
    <x v="16"/>
    <x v="198"/>
    <x v="16"/>
    <x v="3"/>
    <m/>
    <x v="0"/>
  </r>
  <r>
    <n v="1011"/>
    <s v="1660"/>
    <x v="0"/>
    <n v="397"/>
    <n v="0"/>
    <n v="0"/>
    <x v="0"/>
    <d v="2013-12-12T12:30:58"/>
    <x v="0"/>
    <x v="5"/>
    <x v="0"/>
    <x v="16"/>
    <x v="198"/>
    <x v="16"/>
    <x v="3"/>
    <m/>
    <x v="1"/>
  </r>
  <r>
    <n v="1025"/>
    <s v="1660"/>
    <x v="0"/>
    <n v="417"/>
    <n v="164"/>
    <n v="154"/>
    <x v="0"/>
    <d v="2013-12-12T12:37:19"/>
    <x v="0"/>
    <x v="5"/>
    <x v="0"/>
    <x v="16"/>
    <x v="198"/>
    <x v="16"/>
    <x v="3"/>
    <n v="0.93902399999999997"/>
    <x v="2"/>
  </r>
  <r>
    <n v="1039"/>
    <s v="1660"/>
    <x v="0"/>
    <n v="653"/>
    <n v="482"/>
    <n v="28"/>
    <x v="0"/>
    <d v="2013-12-12T12:40:59"/>
    <x v="0"/>
    <x v="5"/>
    <x v="0"/>
    <x v="16"/>
    <x v="198"/>
    <x v="16"/>
    <x v="3"/>
    <n v="5.8090999999999997E-2"/>
    <x v="3"/>
  </r>
  <r>
    <n v="1053"/>
    <s v="1660"/>
    <x v="0"/>
    <n v="218"/>
    <n v="18"/>
    <n v="216"/>
    <x v="0"/>
    <d v="2013-12-12T12:43:50"/>
    <x v="0"/>
    <x v="5"/>
    <x v="0"/>
    <x v="16"/>
    <x v="198"/>
    <x v="16"/>
    <x v="3"/>
    <n v="12"/>
    <x v="4"/>
  </r>
  <r>
    <n v="1068"/>
    <s v="1660"/>
    <x v="0"/>
    <n v="1376"/>
    <n v="418"/>
    <n v="5"/>
    <x v="0"/>
    <d v="2013-12-12T12:48:36"/>
    <x v="0"/>
    <x v="5"/>
    <x v="0"/>
    <x v="16"/>
    <x v="198"/>
    <x v="16"/>
    <x v="3"/>
    <n v="1.1962E-2"/>
    <x v="5"/>
  </r>
  <r>
    <n v="1082"/>
    <s v="1660"/>
    <x v="0"/>
    <n v="207"/>
    <n v="49"/>
    <n v="10"/>
    <x v="0"/>
    <d v="2013-12-12T12:52:09"/>
    <x v="0"/>
    <x v="5"/>
    <x v="0"/>
    <x v="16"/>
    <x v="198"/>
    <x v="16"/>
    <x v="3"/>
    <n v="0.20408200000000001"/>
    <x v="6"/>
  </r>
  <r>
    <n v="1096"/>
    <s v="1660"/>
    <x v="0"/>
    <n v="0"/>
    <n v="0"/>
    <n v="0"/>
    <x v="0"/>
    <d v="2013-12-12T12:54:35"/>
    <x v="0"/>
    <x v="5"/>
    <x v="0"/>
    <x v="16"/>
    <x v="198"/>
    <x v="16"/>
    <x v="3"/>
    <m/>
    <x v="7"/>
  </r>
  <r>
    <n v="1110"/>
    <s v="1660"/>
    <x v="0"/>
    <n v="331"/>
    <n v="84"/>
    <n v="42"/>
    <x v="0"/>
    <d v="2013-12-12T12:58:24"/>
    <x v="0"/>
    <x v="5"/>
    <x v="0"/>
    <x v="16"/>
    <x v="198"/>
    <x v="16"/>
    <x v="3"/>
    <n v="0.5"/>
    <x v="8"/>
  </r>
  <r>
    <n v="1124"/>
    <s v="1660"/>
    <x v="0"/>
    <n v="91593"/>
    <n v="70766"/>
    <n v="5073"/>
    <x v="0"/>
    <d v="2013-12-12T13:03:41"/>
    <x v="0"/>
    <x v="5"/>
    <x v="0"/>
    <x v="16"/>
    <x v="198"/>
    <x v="16"/>
    <x v="3"/>
    <n v="7.1687000000000001E-2"/>
    <x v="9"/>
  </r>
  <r>
    <n v="1138"/>
    <s v="1660"/>
    <x v="0"/>
    <n v="1084"/>
    <n v="22"/>
    <n v="2"/>
    <x v="0"/>
    <d v="2013-12-12T13:13:06"/>
    <x v="0"/>
    <x v="5"/>
    <x v="0"/>
    <x v="16"/>
    <x v="198"/>
    <x v="16"/>
    <x v="3"/>
    <n v="9.0909000000000004E-2"/>
    <x v="10"/>
  </r>
  <r>
    <n v="1152"/>
    <s v="1660"/>
    <x v="0"/>
    <n v="397"/>
    <n v="27"/>
    <n v="3"/>
    <x v="0"/>
    <d v="2013-12-12T13:20:07"/>
    <x v="0"/>
    <x v="5"/>
    <x v="0"/>
    <x v="16"/>
    <x v="198"/>
    <x v="16"/>
    <x v="3"/>
    <n v="0.111111"/>
    <x v="11"/>
  </r>
  <r>
    <n v="1166"/>
    <s v="1660"/>
    <x v="0"/>
    <n v="24"/>
    <n v="14"/>
    <n v="1"/>
    <x v="0"/>
    <d v="2013-12-12T13:25:32"/>
    <x v="0"/>
    <x v="5"/>
    <x v="0"/>
    <x v="16"/>
    <x v="198"/>
    <x v="16"/>
    <x v="3"/>
    <n v="7.1429000000000006E-2"/>
    <x v="12"/>
  </r>
  <r>
    <n v="1180"/>
    <s v="1660"/>
    <x v="0"/>
    <n v="45"/>
    <n v="38"/>
    <n v="91"/>
    <x v="0"/>
    <d v="2013-12-12T13:31:48"/>
    <x v="0"/>
    <x v="5"/>
    <x v="0"/>
    <x v="16"/>
    <x v="198"/>
    <x v="16"/>
    <x v="3"/>
    <n v="2.3947370000000001"/>
    <x v="13"/>
  </r>
  <r>
    <n v="1221"/>
    <s v="1660"/>
    <x v="0"/>
    <n v="335"/>
    <n v="187"/>
    <n v="168"/>
    <x v="0"/>
    <d v="2013-12-12T13:39:40"/>
    <x v="0"/>
    <x v="5"/>
    <x v="0"/>
    <x v="16"/>
    <x v="198"/>
    <x v="16"/>
    <x v="3"/>
    <n v="0.89839599999999997"/>
    <x v="14"/>
  </r>
  <r>
    <n v="1266"/>
    <s v="1660"/>
    <x v="0"/>
    <n v="32"/>
    <n v="12"/>
    <n v="1"/>
    <x v="0"/>
    <d v="2013-12-12T13:49:38"/>
    <x v="0"/>
    <x v="5"/>
    <x v="0"/>
    <x v="16"/>
    <x v="198"/>
    <x v="16"/>
    <x v="3"/>
    <n v="8.3333000000000004E-2"/>
    <x v="15"/>
  </r>
  <r>
    <n v="1294"/>
    <s v="1660"/>
    <x v="0"/>
    <n v="299"/>
    <n v="30"/>
    <n v="34"/>
    <x v="0"/>
    <d v="2013-12-12T13:53:28"/>
    <x v="0"/>
    <x v="5"/>
    <x v="0"/>
    <x v="16"/>
    <x v="198"/>
    <x v="16"/>
    <x v="3"/>
    <n v="1.1333329999999999"/>
    <x v="16"/>
  </r>
  <r>
    <n v="1339"/>
    <s v="1660"/>
    <x v="0"/>
    <n v="1873"/>
    <n v="37"/>
    <n v="10"/>
    <x v="0"/>
    <d v="2013-12-12T13:59:05"/>
    <x v="0"/>
    <x v="5"/>
    <x v="0"/>
    <x v="16"/>
    <x v="198"/>
    <x v="16"/>
    <x v="3"/>
    <n v="0.27027000000000001"/>
    <x v="17"/>
  </r>
  <r>
    <n v="1367"/>
    <s v="1660"/>
    <x v="0"/>
    <n v="0"/>
    <n v="0"/>
    <n v="0"/>
    <x v="0"/>
    <d v="2013-12-12T14:03:46"/>
    <x v="0"/>
    <x v="5"/>
    <x v="0"/>
    <x v="16"/>
    <x v="198"/>
    <x v="16"/>
    <x v="3"/>
    <m/>
    <x v="18"/>
  </r>
  <r>
    <n v="1404"/>
    <s v="1660"/>
    <x v="0"/>
    <n v="133"/>
    <n v="9"/>
    <n v="1"/>
    <x v="0"/>
    <d v="2013-12-12T14:07:38"/>
    <x v="0"/>
    <x v="5"/>
    <x v="0"/>
    <x v="16"/>
    <x v="198"/>
    <x v="16"/>
    <x v="3"/>
    <n v="0.111111"/>
    <x v="19"/>
  </r>
  <r>
    <n v="1435"/>
    <s v="1660"/>
    <x v="0"/>
    <n v="349"/>
    <n v="18"/>
    <n v="11"/>
    <x v="0"/>
    <d v="2013-12-12T14:12:01"/>
    <x v="0"/>
    <x v="5"/>
    <x v="0"/>
    <x v="16"/>
    <x v="198"/>
    <x v="16"/>
    <x v="3"/>
    <n v="0.61111099999999996"/>
    <x v="20"/>
  </r>
  <r>
    <n v="1451"/>
    <s v="1660"/>
    <x v="0"/>
    <n v="0"/>
    <n v="0"/>
    <n v="0"/>
    <x v="0"/>
    <d v="2013-12-12T14:16:36"/>
    <x v="0"/>
    <x v="5"/>
    <x v="0"/>
    <x v="16"/>
    <x v="198"/>
    <x v="16"/>
    <x v="3"/>
    <m/>
    <x v="21"/>
  </r>
  <r>
    <n v="998"/>
    <s v="1665"/>
    <x v="0"/>
    <n v="16"/>
    <n v="0"/>
    <n v="0"/>
    <x v="0"/>
    <d v="2013-12-12T12:26:49"/>
    <x v="0"/>
    <x v="5"/>
    <x v="0"/>
    <x v="16"/>
    <x v="199"/>
    <x v="16"/>
    <x v="3"/>
    <m/>
    <x v="0"/>
  </r>
  <r>
    <n v="1012"/>
    <s v="1665"/>
    <x v="0"/>
    <n v="528"/>
    <n v="0"/>
    <n v="0"/>
    <x v="0"/>
    <d v="2013-12-12T12:31:23"/>
    <x v="0"/>
    <x v="5"/>
    <x v="0"/>
    <x v="16"/>
    <x v="199"/>
    <x v="16"/>
    <x v="3"/>
    <m/>
    <x v="1"/>
  </r>
  <r>
    <n v="1031"/>
    <s v="1665"/>
    <x v="0"/>
    <n v="537"/>
    <n v="65"/>
    <n v="43"/>
    <x v="0"/>
    <d v="2013-12-12T12:39:00"/>
    <x v="0"/>
    <x v="5"/>
    <x v="0"/>
    <x v="16"/>
    <x v="199"/>
    <x v="16"/>
    <x v="3"/>
    <n v="0.66153799999999996"/>
    <x v="2"/>
  </r>
  <r>
    <n v="1040"/>
    <s v="1665"/>
    <x v="0"/>
    <n v="721"/>
    <n v="593"/>
    <n v="24"/>
    <x v="0"/>
    <d v="2013-12-12T12:41:09"/>
    <x v="0"/>
    <x v="5"/>
    <x v="0"/>
    <x v="16"/>
    <x v="199"/>
    <x v="16"/>
    <x v="3"/>
    <n v="4.0472000000000001E-2"/>
    <x v="3"/>
  </r>
  <r>
    <n v="1055"/>
    <s v="1665"/>
    <x v="0"/>
    <n v="238"/>
    <n v="20"/>
    <n v="240"/>
    <x v="0"/>
    <d v="2013-12-12T12:44:11"/>
    <x v="0"/>
    <x v="5"/>
    <x v="0"/>
    <x v="16"/>
    <x v="199"/>
    <x v="16"/>
    <x v="3"/>
    <n v="12"/>
    <x v="4"/>
  </r>
  <r>
    <n v="1069"/>
    <s v="1665"/>
    <x v="0"/>
    <n v="1772"/>
    <n v="586"/>
    <n v="6"/>
    <x v="0"/>
    <d v="2013-12-12T12:48:48"/>
    <x v="0"/>
    <x v="5"/>
    <x v="0"/>
    <x v="16"/>
    <x v="199"/>
    <x v="16"/>
    <x v="3"/>
    <n v="1.0239E-2"/>
    <x v="5"/>
  </r>
  <r>
    <n v="1083"/>
    <s v="1665"/>
    <x v="0"/>
    <n v="227"/>
    <n v="52"/>
    <n v="11"/>
    <x v="0"/>
    <d v="2013-12-12T12:52:19"/>
    <x v="0"/>
    <x v="5"/>
    <x v="0"/>
    <x v="16"/>
    <x v="199"/>
    <x v="16"/>
    <x v="3"/>
    <n v="0.211538"/>
    <x v="6"/>
  </r>
  <r>
    <n v="1097"/>
    <s v="1665"/>
    <x v="0"/>
    <n v="0"/>
    <n v="0"/>
    <n v="0"/>
    <x v="0"/>
    <d v="2013-12-12T12:54:39"/>
    <x v="0"/>
    <x v="5"/>
    <x v="0"/>
    <x v="16"/>
    <x v="199"/>
    <x v="16"/>
    <x v="3"/>
    <m/>
    <x v="7"/>
  </r>
  <r>
    <n v="1111"/>
    <s v="1665"/>
    <x v="0"/>
    <n v="363"/>
    <n v="93"/>
    <n v="46"/>
    <x v="0"/>
    <d v="2013-12-12T12:58:47"/>
    <x v="0"/>
    <x v="5"/>
    <x v="0"/>
    <x v="16"/>
    <x v="199"/>
    <x v="16"/>
    <x v="3"/>
    <n v="0.49462400000000001"/>
    <x v="8"/>
  </r>
  <r>
    <n v="1125"/>
    <s v="1665"/>
    <x v="0"/>
    <n v="100425"/>
    <n v="79598"/>
    <n v="5691"/>
    <x v="0"/>
    <d v="2013-12-12T13:04:04"/>
    <x v="0"/>
    <x v="5"/>
    <x v="0"/>
    <x v="16"/>
    <x v="199"/>
    <x v="16"/>
    <x v="3"/>
    <n v="7.1497000000000005E-2"/>
    <x v="9"/>
  </r>
  <r>
    <n v="1139"/>
    <s v="1665"/>
    <x v="0"/>
    <n v="1396"/>
    <n v="28"/>
    <n v="2"/>
    <x v="0"/>
    <d v="2013-12-12T13:13:27"/>
    <x v="0"/>
    <x v="5"/>
    <x v="0"/>
    <x v="16"/>
    <x v="199"/>
    <x v="16"/>
    <x v="3"/>
    <n v="7.1429000000000006E-2"/>
    <x v="10"/>
  </r>
  <r>
    <n v="1153"/>
    <s v="1665"/>
    <x v="0"/>
    <n v="436"/>
    <n v="30"/>
    <n v="4"/>
    <x v="0"/>
    <d v="2013-12-12T13:20:28"/>
    <x v="0"/>
    <x v="5"/>
    <x v="0"/>
    <x v="16"/>
    <x v="199"/>
    <x v="16"/>
    <x v="3"/>
    <n v="0.13333300000000001"/>
    <x v="11"/>
  </r>
  <r>
    <n v="1167"/>
    <s v="1665"/>
    <x v="0"/>
    <n v="32"/>
    <n v="19"/>
    <n v="2"/>
    <x v="0"/>
    <d v="2013-12-12T13:25:52"/>
    <x v="0"/>
    <x v="5"/>
    <x v="0"/>
    <x v="16"/>
    <x v="199"/>
    <x v="16"/>
    <x v="3"/>
    <n v="0.105263"/>
    <x v="12"/>
  </r>
  <r>
    <n v="1181"/>
    <s v="1665"/>
    <x v="0"/>
    <n v="1359"/>
    <n v="695"/>
    <n v="1598"/>
    <x v="0"/>
    <d v="2013-12-12T13:32:28"/>
    <x v="0"/>
    <x v="5"/>
    <x v="0"/>
    <x v="16"/>
    <x v="199"/>
    <x v="16"/>
    <x v="3"/>
    <n v="2.2992810000000001"/>
    <x v="13"/>
  </r>
  <r>
    <n v="1223"/>
    <s v="1665"/>
    <x v="0"/>
    <n v="1908"/>
    <n v="1068"/>
    <n v="961"/>
    <x v="0"/>
    <d v="2013-12-12T13:40:03"/>
    <x v="0"/>
    <x v="5"/>
    <x v="0"/>
    <x v="16"/>
    <x v="199"/>
    <x v="16"/>
    <x v="3"/>
    <n v="0.89981299999999997"/>
    <x v="14"/>
  </r>
  <r>
    <n v="1268"/>
    <s v="1665"/>
    <x v="0"/>
    <n v="45"/>
    <n v="18"/>
    <n v="1"/>
    <x v="0"/>
    <d v="2013-12-12T13:49:55"/>
    <x v="0"/>
    <x v="5"/>
    <x v="0"/>
    <x v="16"/>
    <x v="199"/>
    <x v="16"/>
    <x v="3"/>
    <n v="5.5556000000000001E-2"/>
    <x v="15"/>
  </r>
  <r>
    <n v="1297"/>
    <s v="1665"/>
    <x v="0"/>
    <n v="331"/>
    <n v="33"/>
    <n v="44"/>
    <x v="0"/>
    <d v="2013-12-12T13:53:40"/>
    <x v="0"/>
    <x v="5"/>
    <x v="0"/>
    <x v="16"/>
    <x v="199"/>
    <x v="16"/>
    <x v="3"/>
    <n v="1.3333330000000001"/>
    <x v="16"/>
  </r>
  <r>
    <n v="1341"/>
    <s v="1665"/>
    <x v="0"/>
    <n v="1747"/>
    <n v="34"/>
    <n v="8"/>
    <x v="0"/>
    <d v="2013-12-12T13:59:26"/>
    <x v="0"/>
    <x v="5"/>
    <x v="0"/>
    <x v="16"/>
    <x v="199"/>
    <x v="16"/>
    <x v="3"/>
    <n v="0.235294"/>
    <x v="17"/>
  </r>
  <r>
    <n v="1376"/>
    <s v="1665"/>
    <x v="0"/>
    <n v="0"/>
    <n v="0"/>
    <n v="0"/>
    <x v="0"/>
    <d v="2013-12-12T14:04:14"/>
    <x v="0"/>
    <x v="5"/>
    <x v="0"/>
    <x v="16"/>
    <x v="199"/>
    <x v="16"/>
    <x v="3"/>
    <m/>
    <x v="18"/>
  </r>
  <r>
    <n v="1406"/>
    <s v="1665"/>
    <x v="0"/>
    <n v="0"/>
    <n v="0"/>
    <n v="0"/>
    <x v="0"/>
    <d v="2013-12-12T14:07:50"/>
    <x v="0"/>
    <x v="5"/>
    <x v="0"/>
    <x v="16"/>
    <x v="199"/>
    <x v="16"/>
    <x v="3"/>
    <m/>
    <x v="19"/>
  </r>
  <r>
    <n v="1436"/>
    <s v="1665"/>
    <x v="0"/>
    <n v="869"/>
    <n v="44"/>
    <n v="29"/>
    <x v="0"/>
    <d v="2013-12-12T14:12:34"/>
    <x v="0"/>
    <x v="5"/>
    <x v="0"/>
    <x v="16"/>
    <x v="199"/>
    <x v="16"/>
    <x v="3"/>
    <n v="0.65909099999999998"/>
    <x v="20"/>
  </r>
  <r>
    <n v="1452"/>
    <s v="1665"/>
    <x v="0"/>
    <n v="0"/>
    <n v="0"/>
    <n v="0"/>
    <x v="0"/>
    <d v="2013-12-12T14:16:41"/>
    <x v="0"/>
    <x v="5"/>
    <x v="0"/>
    <x v="16"/>
    <x v="199"/>
    <x v="16"/>
    <x v="3"/>
    <m/>
    <x v="21"/>
  </r>
  <r>
    <n v="999"/>
    <s v="1670"/>
    <x v="0"/>
    <n v="17"/>
    <n v="0"/>
    <n v="0"/>
    <x v="0"/>
    <d v="2013-12-12T12:27:03"/>
    <x v="0"/>
    <x v="5"/>
    <x v="0"/>
    <x v="16"/>
    <x v="200"/>
    <x v="16"/>
    <x v="3"/>
    <m/>
    <x v="0"/>
  </r>
  <r>
    <n v="1013"/>
    <s v="1670"/>
    <x v="0"/>
    <n v="562"/>
    <n v="0"/>
    <n v="0"/>
    <x v="0"/>
    <d v="2013-12-12T12:31:33"/>
    <x v="0"/>
    <x v="5"/>
    <x v="0"/>
    <x v="16"/>
    <x v="200"/>
    <x v="16"/>
    <x v="3"/>
    <m/>
    <x v="1"/>
  </r>
  <r>
    <n v="1026"/>
    <s v="1670"/>
    <x v="0"/>
    <n v="582"/>
    <n v="74"/>
    <n v="49"/>
    <x v="0"/>
    <d v="2013-12-12T12:37:32"/>
    <x v="0"/>
    <x v="5"/>
    <x v="0"/>
    <x v="16"/>
    <x v="200"/>
    <x v="16"/>
    <x v="3"/>
    <n v="0.66216200000000003"/>
    <x v="2"/>
  </r>
  <r>
    <n v="1041"/>
    <s v="1670"/>
    <x v="0"/>
    <n v="707"/>
    <n v="632"/>
    <n v="36"/>
    <x v="0"/>
    <d v="2013-12-12T12:41:19"/>
    <x v="0"/>
    <x v="5"/>
    <x v="0"/>
    <x v="16"/>
    <x v="200"/>
    <x v="16"/>
    <x v="3"/>
    <n v="5.6961999999999999E-2"/>
    <x v="3"/>
  </r>
  <r>
    <n v="1056"/>
    <s v="1670"/>
    <x v="0"/>
    <n v="249"/>
    <n v="21"/>
    <n v="252"/>
    <x v="0"/>
    <d v="2013-12-12T12:44:21"/>
    <x v="0"/>
    <x v="5"/>
    <x v="0"/>
    <x v="16"/>
    <x v="200"/>
    <x v="16"/>
    <x v="3"/>
    <n v="12"/>
    <x v="4"/>
  </r>
  <r>
    <n v="1070"/>
    <s v="1670"/>
    <x v="0"/>
    <n v="1921"/>
    <n v="528"/>
    <n v="6"/>
    <x v="0"/>
    <d v="2013-12-12T12:49:06"/>
    <x v="0"/>
    <x v="5"/>
    <x v="4"/>
    <x v="16"/>
    <x v="200"/>
    <x v="16"/>
    <x v="3"/>
    <n v="1.1364000000000001E-2"/>
    <x v="5"/>
  </r>
  <r>
    <n v="1084"/>
    <s v="1670"/>
    <x v="0"/>
    <n v="238"/>
    <n v="55"/>
    <n v="12"/>
    <x v="0"/>
    <d v="2013-12-12T12:52:32"/>
    <x v="0"/>
    <x v="5"/>
    <x v="0"/>
    <x v="16"/>
    <x v="200"/>
    <x v="16"/>
    <x v="3"/>
    <n v="0.21818199999999999"/>
    <x v="6"/>
  </r>
  <r>
    <n v="1098"/>
    <s v="1670"/>
    <x v="0"/>
    <n v="0"/>
    <n v="0"/>
    <n v="0"/>
    <x v="0"/>
    <d v="2013-12-12T12:54:47"/>
    <x v="0"/>
    <x v="5"/>
    <x v="0"/>
    <x v="16"/>
    <x v="200"/>
    <x v="16"/>
    <x v="3"/>
    <m/>
    <x v="7"/>
  </r>
  <r>
    <n v="1112"/>
    <s v="1670"/>
    <x v="0"/>
    <n v="380"/>
    <n v="97"/>
    <n v="48"/>
    <x v="0"/>
    <d v="2013-12-12T12:59:00"/>
    <x v="0"/>
    <x v="5"/>
    <x v="0"/>
    <x v="16"/>
    <x v="200"/>
    <x v="16"/>
    <x v="3"/>
    <n v="0.49484499999999998"/>
    <x v="8"/>
  </r>
  <r>
    <n v="1126"/>
    <s v="1670"/>
    <x v="0"/>
    <n v="105117"/>
    <n v="84290"/>
    <n v="6066"/>
    <x v="0"/>
    <d v="2013-12-12T13:04:39"/>
    <x v="0"/>
    <x v="5"/>
    <x v="0"/>
    <x v="16"/>
    <x v="200"/>
    <x v="16"/>
    <x v="3"/>
    <n v="7.1966000000000002E-2"/>
    <x v="9"/>
  </r>
  <r>
    <n v="1140"/>
    <s v="1670"/>
    <x v="0"/>
    <n v="1513"/>
    <n v="30"/>
    <n v="2"/>
    <x v="0"/>
    <d v="2013-12-12T13:13:47"/>
    <x v="0"/>
    <x v="5"/>
    <x v="0"/>
    <x v="16"/>
    <x v="200"/>
    <x v="16"/>
    <x v="3"/>
    <n v="6.6667000000000004E-2"/>
    <x v="10"/>
  </r>
  <r>
    <n v="1154"/>
    <s v="1670"/>
    <x v="0"/>
    <n v="456"/>
    <n v="31"/>
    <n v="5"/>
    <x v="0"/>
    <d v="2013-12-12T13:20:46"/>
    <x v="0"/>
    <x v="5"/>
    <x v="0"/>
    <x v="16"/>
    <x v="200"/>
    <x v="16"/>
    <x v="3"/>
    <n v="0.16128999999999999"/>
    <x v="11"/>
  </r>
  <r>
    <n v="1168"/>
    <s v="1670"/>
    <x v="0"/>
    <n v="34"/>
    <n v="20"/>
    <n v="2"/>
    <x v="0"/>
    <d v="2013-12-12T13:26:08"/>
    <x v="0"/>
    <x v="5"/>
    <x v="0"/>
    <x v="16"/>
    <x v="200"/>
    <x v="16"/>
    <x v="3"/>
    <n v="0.1"/>
    <x v="12"/>
  </r>
  <r>
    <n v="1182"/>
    <s v="1670"/>
    <x v="0"/>
    <n v="1272"/>
    <n v="646"/>
    <n v="1669"/>
    <x v="0"/>
    <d v="2013-12-12T13:32:51"/>
    <x v="0"/>
    <x v="5"/>
    <x v="0"/>
    <x v="16"/>
    <x v="200"/>
    <x v="16"/>
    <x v="3"/>
    <n v="2.5835910000000002"/>
    <x v="13"/>
  </r>
  <r>
    <n v="1226"/>
    <s v="1670"/>
    <x v="0"/>
    <n v="2236"/>
    <n v="1252"/>
    <n v="1126"/>
    <x v="0"/>
    <d v="2013-12-12T13:40:29"/>
    <x v="0"/>
    <x v="5"/>
    <x v="0"/>
    <x v="16"/>
    <x v="200"/>
    <x v="16"/>
    <x v="3"/>
    <n v="0.89936099999999997"/>
    <x v="14"/>
  </r>
  <r>
    <n v="1269"/>
    <s v="1670"/>
    <x v="0"/>
    <n v="73"/>
    <n v="25"/>
    <n v="2"/>
    <x v="0"/>
    <d v="2013-12-12T13:50:07"/>
    <x v="0"/>
    <x v="5"/>
    <x v="0"/>
    <x v="16"/>
    <x v="200"/>
    <x v="16"/>
    <x v="3"/>
    <n v="0.08"/>
    <x v="15"/>
  </r>
  <r>
    <n v="1299"/>
    <s v="1670"/>
    <x v="0"/>
    <n v="348"/>
    <n v="35"/>
    <n v="32"/>
    <x v="0"/>
    <d v="2013-12-12T13:53:52"/>
    <x v="0"/>
    <x v="5"/>
    <x v="0"/>
    <x v="16"/>
    <x v="200"/>
    <x v="16"/>
    <x v="3"/>
    <n v="0.91428600000000004"/>
    <x v="16"/>
  </r>
  <r>
    <n v="1342"/>
    <s v="1670"/>
    <x v="0"/>
    <n v="1918"/>
    <n v="38"/>
    <n v="9"/>
    <x v="0"/>
    <d v="2013-12-12T13:59:39"/>
    <x v="0"/>
    <x v="5"/>
    <x v="0"/>
    <x v="16"/>
    <x v="200"/>
    <x v="16"/>
    <x v="3"/>
    <n v="0.236842"/>
    <x v="17"/>
  </r>
  <r>
    <n v="1375"/>
    <s v="1670"/>
    <x v="0"/>
    <n v="0"/>
    <n v="0"/>
    <n v="0"/>
    <x v="0"/>
    <d v="2013-12-12T14:04:09"/>
    <x v="0"/>
    <x v="5"/>
    <x v="0"/>
    <x v="16"/>
    <x v="200"/>
    <x v="16"/>
    <x v="3"/>
    <m/>
    <x v="18"/>
  </r>
  <r>
    <n v="1409"/>
    <s v="1670"/>
    <x v="0"/>
    <n v="2261"/>
    <n v="92"/>
    <n v="8"/>
    <x v="0"/>
    <d v="2013-12-12T14:08:13"/>
    <x v="0"/>
    <x v="5"/>
    <x v="0"/>
    <x v="16"/>
    <x v="200"/>
    <x v="16"/>
    <x v="3"/>
    <n v="8.6957000000000007E-2"/>
    <x v="19"/>
  </r>
  <r>
    <n v="1437"/>
    <s v="1670"/>
    <x v="0"/>
    <n v="914"/>
    <n v="46"/>
    <n v="31"/>
    <x v="0"/>
    <d v="2013-12-12T14:12:46"/>
    <x v="0"/>
    <x v="5"/>
    <x v="0"/>
    <x v="16"/>
    <x v="200"/>
    <x v="16"/>
    <x v="3"/>
    <n v="0.67391299999999998"/>
    <x v="20"/>
  </r>
  <r>
    <n v="1453"/>
    <s v="1670"/>
    <x v="0"/>
    <n v="0"/>
    <n v="0"/>
    <n v="0"/>
    <x v="0"/>
    <d v="2013-12-12T14:16:47"/>
    <x v="0"/>
    <x v="5"/>
    <x v="0"/>
    <x v="16"/>
    <x v="200"/>
    <x v="16"/>
    <x v="3"/>
    <m/>
    <x v="21"/>
  </r>
  <r>
    <n v="1000"/>
    <s v="1675"/>
    <x v="0"/>
    <n v="18"/>
    <n v="0"/>
    <n v="0"/>
    <x v="0"/>
    <d v="2013-12-12T12:27:15"/>
    <x v="0"/>
    <x v="5"/>
    <x v="0"/>
    <x v="16"/>
    <x v="201"/>
    <x v="16"/>
    <x v="3"/>
    <m/>
    <x v="0"/>
  </r>
  <r>
    <n v="1014"/>
    <s v="1675"/>
    <x v="0"/>
    <n v="949"/>
    <n v="0"/>
    <n v="0"/>
    <x v="0"/>
    <d v="2013-12-12T12:31:45"/>
    <x v="0"/>
    <x v="5"/>
    <x v="0"/>
    <x v="16"/>
    <x v="201"/>
    <x v="16"/>
    <x v="3"/>
    <m/>
    <x v="1"/>
  </r>
  <r>
    <n v="1027"/>
    <s v="1675"/>
    <x v="0"/>
    <n v="1228"/>
    <n v="49"/>
    <n v="36"/>
    <x v="0"/>
    <d v="2013-12-12T12:37:45"/>
    <x v="0"/>
    <x v="5"/>
    <x v="0"/>
    <x v="16"/>
    <x v="201"/>
    <x v="16"/>
    <x v="3"/>
    <n v="0.73469399999999996"/>
    <x v="2"/>
  </r>
  <r>
    <n v="1042"/>
    <s v="1675"/>
    <x v="0"/>
    <n v="826"/>
    <n v="748"/>
    <n v="32"/>
    <x v="0"/>
    <d v="2013-12-12T12:41:33"/>
    <x v="0"/>
    <x v="5"/>
    <x v="0"/>
    <x v="16"/>
    <x v="201"/>
    <x v="16"/>
    <x v="3"/>
    <n v="4.2781E-2"/>
    <x v="3"/>
  </r>
  <r>
    <n v="1057"/>
    <s v="1675"/>
    <x v="0"/>
    <n v="323"/>
    <n v="27"/>
    <n v="334"/>
    <x v="0"/>
    <d v="2013-12-12T12:44:33"/>
    <x v="0"/>
    <x v="5"/>
    <x v="0"/>
    <x v="16"/>
    <x v="201"/>
    <x v="16"/>
    <x v="3"/>
    <n v="12.370369999999999"/>
    <x v="4"/>
  </r>
  <r>
    <n v="1071"/>
    <s v="1675"/>
    <x v="0"/>
    <n v="4052"/>
    <n v="1282"/>
    <n v="14"/>
    <x v="0"/>
    <d v="2013-12-12T12:49:27"/>
    <x v="0"/>
    <x v="5"/>
    <x v="0"/>
    <x v="16"/>
    <x v="201"/>
    <x v="16"/>
    <x v="3"/>
    <n v="1.0919999999999999E-2"/>
    <x v="5"/>
  </r>
  <r>
    <n v="1085"/>
    <s v="1675"/>
    <x v="0"/>
    <n v="314"/>
    <n v="72"/>
    <n v="15"/>
    <x v="0"/>
    <d v="2013-12-12T12:52:43"/>
    <x v="0"/>
    <x v="5"/>
    <x v="0"/>
    <x v="16"/>
    <x v="201"/>
    <x v="16"/>
    <x v="3"/>
    <n v="0.20833299999999999"/>
    <x v="6"/>
  </r>
  <r>
    <n v="1099"/>
    <s v="1675"/>
    <x v="0"/>
    <n v="0"/>
    <n v="0"/>
    <n v="0"/>
    <x v="0"/>
    <d v="2013-12-12T12:54:52"/>
    <x v="0"/>
    <x v="5"/>
    <x v="0"/>
    <x v="16"/>
    <x v="201"/>
    <x v="16"/>
    <x v="3"/>
    <m/>
    <x v="7"/>
  </r>
  <r>
    <n v="1113"/>
    <s v="1675"/>
    <x v="0"/>
    <n v="502"/>
    <n v="128"/>
    <n v="64"/>
    <x v="0"/>
    <d v="2013-12-12T12:59:10"/>
    <x v="0"/>
    <x v="5"/>
    <x v="0"/>
    <x v="16"/>
    <x v="201"/>
    <x v="16"/>
    <x v="3"/>
    <n v="0.5"/>
    <x v="8"/>
  </r>
  <r>
    <n v="1127"/>
    <s v="1675"/>
    <x v="0"/>
    <n v="138789"/>
    <n v="117962"/>
    <n v="8301"/>
    <x v="0"/>
    <d v="2013-12-12T13:05:06"/>
    <x v="0"/>
    <x v="5"/>
    <x v="0"/>
    <x v="16"/>
    <x v="201"/>
    <x v="16"/>
    <x v="3"/>
    <n v="7.0370000000000002E-2"/>
    <x v="9"/>
  </r>
  <r>
    <n v="1141"/>
    <s v="1675"/>
    <x v="0"/>
    <n v="3193"/>
    <n v="63"/>
    <n v="4"/>
    <x v="0"/>
    <d v="2013-12-12T13:14:20"/>
    <x v="0"/>
    <x v="5"/>
    <x v="0"/>
    <x v="16"/>
    <x v="201"/>
    <x v="16"/>
    <x v="3"/>
    <n v="6.3492000000000007E-2"/>
    <x v="10"/>
  </r>
  <r>
    <n v="1155"/>
    <s v="1675"/>
    <x v="0"/>
    <n v="602"/>
    <n v="42"/>
    <n v="5"/>
    <x v="0"/>
    <d v="2013-12-12T13:21:07"/>
    <x v="0"/>
    <x v="5"/>
    <x v="0"/>
    <x v="16"/>
    <x v="201"/>
    <x v="16"/>
    <x v="3"/>
    <n v="0.119048"/>
    <x v="11"/>
  </r>
  <r>
    <n v="1169"/>
    <s v="1675"/>
    <x v="0"/>
    <n v="36"/>
    <n v="22"/>
    <n v="2"/>
    <x v="0"/>
    <d v="2013-12-12T13:26:21"/>
    <x v="0"/>
    <x v="5"/>
    <x v="0"/>
    <x v="16"/>
    <x v="201"/>
    <x v="16"/>
    <x v="3"/>
    <n v="9.0909000000000004E-2"/>
    <x v="12"/>
  </r>
  <r>
    <n v="1183"/>
    <s v="1675"/>
    <x v="0"/>
    <n v="1486"/>
    <n v="1051"/>
    <n v="2712"/>
    <x v="0"/>
    <d v="2013-12-12T13:33:22"/>
    <x v="0"/>
    <x v="5"/>
    <x v="0"/>
    <x v="16"/>
    <x v="201"/>
    <x v="16"/>
    <x v="3"/>
    <n v="2.5804"/>
    <x v="13"/>
  </r>
  <r>
    <n v="1230"/>
    <s v="1675"/>
    <x v="0"/>
    <n v="28891"/>
    <n v="16178"/>
    <n v="14560"/>
    <x v="0"/>
    <d v="2013-12-12T13:41:03"/>
    <x v="0"/>
    <x v="5"/>
    <x v="0"/>
    <x v="16"/>
    <x v="201"/>
    <x v="16"/>
    <x v="3"/>
    <n v="0.89998800000000001"/>
    <x v="14"/>
  </r>
  <r>
    <n v="1271"/>
    <s v="1675"/>
    <x v="0"/>
    <n v="64"/>
    <n v="23"/>
    <n v="2"/>
    <x v="0"/>
    <d v="2013-12-12T13:50:19"/>
    <x v="0"/>
    <x v="5"/>
    <x v="0"/>
    <x v="16"/>
    <x v="201"/>
    <x v="16"/>
    <x v="3"/>
    <n v="8.6957000000000007E-2"/>
    <x v="15"/>
  </r>
  <r>
    <n v="1303"/>
    <s v="1675"/>
    <x v="0"/>
    <n v="470"/>
    <n v="47"/>
    <n v="45"/>
    <x v="0"/>
    <d v="2013-12-12T13:54:16"/>
    <x v="0"/>
    <x v="5"/>
    <x v="0"/>
    <x v="16"/>
    <x v="201"/>
    <x v="16"/>
    <x v="3"/>
    <n v="0.95744700000000005"/>
    <x v="16"/>
  </r>
  <r>
    <n v="1343"/>
    <s v="1675"/>
    <x v="0"/>
    <n v="1868"/>
    <n v="37"/>
    <n v="9"/>
    <x v="0"/>
    <d v="2013-12-12T14:00:03"/>
    <x v="0"/>
    <x v="5"/>
    <x v="0"/>
    <x v="16"/>
    <x v="201"/>
    <x v="16"/>
    <x v="3"/>
    <n v="0.24324299999999999"/>
    <x v="17"/>
  </r>
  <r>
    <n v="1374"/>
    <s v="1675"/>
    <x v="0"/>
    <n v="0"/>
    <n v="0"/>
    <n v="0"/>
    <x v="0"/>
    <d v="2013-12-12T14:04:05"/>
    <x v="0"/>
    <x v="5"/>
    <x v="0"/>
    <x v="16"/>
    <x v="201"/>
    <x v="16"/>
    <x v="3"/>
    <m/>
    <x v="18"/>
  </r>
  <r>
    <n v="1411"/>
    <s v="1675"/>
    <x v="0"/>
    <n v="3678"/>
    <n v="147"/>
    <n v="13"/>
    <x v="0"/>
    <d v="2013-12-12T14:08:28"/>
    <x v="0"/>
    <x v="5"/>
    <x v="0"/>
    <x v="16"/>
    <x v="201"/>
    <x v="16"/>
    <x v="3"/>
    <n v="8.8435E-2"/>
    <x v="19"/>
  </r>
  <r>
    <n v="1438"/>
    <s v="1675"/>
    <x v="0"/>
    <n v="1560"/>
    <n v="79"/>
    <n v="55"/>
    <x v="0"/>
    <d v="2013-12-12T14:13:06"/>
    <x v="0"/>
    <x v="5"/>
    <x v="0"/>
    <x v="16"/>
    <x v="201"/>
    <x v="16"/>
    <x v="3"/>
    <n v="0.69620300000000002"/>
    <x v="20"/>
  </r>
  <r>
    <n v="1454"/>
    <s v="1675"/>
    <x v="0"/>
    <n v="0"/>
    <n v="0"/>
    <n v="0"/>
    <x v="0"/>
    <d v="2013-12-12T14:16:50"/>
    <x v="0"/>
    <x v="5"/>
    <x v="0"/>
    <x v="16"/>
    <x v="201"/>
    <x v="16"/>
    <x v="3"/>
    <m/>
    <x v="21"/>
  </r>
  <r>
    <n v="1001"/>
    <s v="1680"/>
    <x v="0"/>
    <n v="65"/>
    <n v="0"/>
    <n v="0"/>
    <x v="0"/>
    <d v="2013-12-12T12:27:31"/>
    <x v="0"/>
    <x v="5"/>
    <x v="0"/>
    <x v="16"/>
    <x v="202"/>
    <x v="16"/>
    <x v="3"/>
    <m/>
    <x v="0"/>
  </r>
  <r>
    <n v="1015"/>
    <s v="1680"/>
    <x v="0"/>
    <n v="2146"/>
    <n v="0"/>
    <n v="0"/>
    <x v="0"/>
    <d v="2013-12-12T12:31:58"/>
    <x v="0"/>
    <x v="5"/>
    <x v="0"/>
    <x v="16"/>
    <x v="202"/>
    <x v="16"/>
    <x v="3"/>
    <m/>
    <x v="1"/>
  </r>
  <r>
    <n v="1028"/>
    <s v="1680"/>
    <x v="0"/>
    <n v="2146"/>
    <n v="315"/>
    <n v="291"/>
    <x v="0"/>
    <d v="2013-12-12T12:37:58"/>
    <x v="0"/>
    <x v="5"/>
    <x v="0"/>
    <x v="16"/>
    <x v="202"/>
    <x v="16"/>
    <x v="3"/>
    <n v="0.92381000000000002"/>
    <x v="2"/>
  </r>
  <r>
    <n v="1043"/>
    <s v="1680"/>
    <x v="0"/>
    <n v="654"/>
    <n v="427"/>
    <n v="21"/>
    <x v="0"/>
    <d v="2013-12-12T12:41:42"/>
    <x v="0"/>
    <x v="5"/>
    <x v="0"/>
    <x v="16"/>
    <x v="202"/>
    <x v="16"/>
    <x v="3"/>
    <n v="4.9180000000000001E-2"/>
    <x v="3"/>
  </r>
  <r>
    <n v="1058"/>
    <s v="1680"/>
    <x v="0"/>
    <n v="291"/>
    <n v="24"/>
    <n v="288"/>
    <x v="0"/>
    <d v="2013-12-12T12:44:41"/>
    <x v="0"/>
    <x v="5"/>
    <x v="0"/>
    <x v="16"/>
    <x v="202"/>
    <x v="16"/>
    <x v="3"/>
    <n v="12"/>
    <x v="4"/>
  </r>
  <r>
    <n v="1072"/>
    <s v="1680"/>
    <x v="0"/>
    <n v="7082"/>
    <n v="1364"/>
    <n v="15"/>
    <x v="0"/>
    <d v="2013-12-12T12:49:51"/>
    <x v="0"/>
    <x v="5"/>
    <x v="0"/>
    <x v="16"/>
    <x v="202"/>
    <x v="16"/>
    <x v="3"/>
    <n v="1.0997E-2"/>
    <x v="5"/>
  </r>
  <r>
    <n v="1086"/>
    <s v="1680"/>
    <x v="0"/>
    <n v="282"/>
    <n v="65"/>
    <n v="14"/>
    <x v="0"/>
    <d v="2013-12-12T12:52:58"/>
    <x v="0"/>
    <x v="5"/>
    <x v="0"/>
    <x v="16"/>
    <x v="202"/>
    <x v="16"/>
    <x v="3"/>
    <n v="0.21538499999999999"/>
    <x v="6"/>
  </r>
  <r>
    <n v="1100"/>
    <s v="1680"/>
    <x v="0"/>
    <n v="0"/>
    <n v="0"/>
    <n v="0"/>
    <x v="0"/>
    <d v="2013-12-12T12:54:57"/>
    <x v="0"/>
    <x v="5"/>
    <x v="0"/>
    <x v="16"/>
    <x v="202"/>
    <x v="16"/>
    <x v="3"/>
    <m/>
    <x v="7"/>
  </r>
  <r>
    <n v="1114"/>
    <s v="1680"/>
    <x v="0"/>
    <n v="451"/>
    <n v="115"/>
    <n v="57"/>
    <x v="0"/>
    <d v="2013-12-12T12:59:21"/>
    <x v="0"/>
    <x v="5"/>
    <x v="0"/>
    <x v="16"/>
    <x v="202"/>
    <x v="16"/>
    <x v="3"/>
    <n v="0.49565199999999998"/>
    <x v="8"/>
  </r>
  <r>
    <n v="1128"/>
    <s v="1680"/>
    <x v="0"/>
    <n v="124713"/>
    <n v="103886"/>
    <n v="7392"/>
    <x v="0"/>
    <d v="2013-12-12T13:05:47"/>
    <x v="0"/>
    <x v="5"/>
    <x v="0"/>
    <x v="16"/>
    <x v="202"/>
    <x v="16"/>
    <x v="3"/>
    <n v="7.1154999999999996E-2"/>
    <x v="9"/>
  </r>
  <r>
    <n v="1142"/>
    <s v="1680"/>
    <x v="0"/>
    <n v="5580"/>
    <n v="112"/>
    <n v="8"/>
    <x v="0"/>
    <d v="2013-12-12T13:14:52"/>
    <x v="0"/>
    <x v="5"/>
    <x v="0"/>
    <x v="16"/>
    <x v="202"/>
    <x v="16"/>
    <x v="3"/>
    <n v="7.1429000000000006E-2"/>
    <x v="10"/>
  </r>
  <r>
    <n v="1156"/>
    <s v="1680"/>
    <x v="0"/>
    <n v="586"/>
    <n v="41"/>
    <n v="5"/>
    <x v="0"/>
    <d v="2013-12-12T13:21:24"/>
    <x v="0"/>
    <x v="5"/>
    <x v="0"/>
    <x v="16"/>
    <x v="202"/>
    <x v="16"/>
    <x v="3"/>
    <n v="0.121951"/>
    <x v="11"/>
  </r>
  <r>
    <n v="1170"/>
    <s v="1680"/>
    <x v="0"/>
    <n v="130"/>
    <n v="78"/>
    <n v="9"/>
    <x v="0"/>
    <d v="2013-12-12T13:26:39"/>
    <x v="0"/>
    <x v="5"/>
    <x v="0"/>
    <x v="16"/>
    <x v="202"/>
    <x v="16"/>
    <x v="3"/>
    <n v="0.115385"/>
    <x v="12"/>
  </r>
  <r>
    <n v="1185"/>
    <s v="1680"/>
    <x v="0"/>
    <n v="1170"/>
    <n v="599"/>
    <n v="1367"/>
    <x v="0"/>
    <d v="2013-12-12T13:33:45"/>
    <x v="0"/>
    <x v="5"/>
    <x v="0"/>
    <x v="16"/>
    <x v="202"/>
    <x v="16"/>
    <x v="3"/>
    <n v="2.2821370000000001"/>
    <x v="13"/>
  </r>
  <r>
    <n v="1232"/>
    <s v="1680"/>
    <x v="0"/>
    <n v="16624"/>
    <n v="9309"/>
    <n v="8378"/>
    <x v="0"/>
    <d v="2013-12-12T13:41:36"/>
    <x v="0"/>
    <x v="5"/>
    <x v="0"/>
    <x v="16"/>
    <x v="202"/>
    <x v="16"/>
    <x v="3"/>
    <n v="0.89998900000000004"/>
    <x v="14"/>
  </r>
  <r>
    <n v="1273"/>
    <s v="1680"/>
    <x v="0"/>
    <n v="162"/>
    <n v="64"/>
    <n v="4"/>
    <x v="0"/>
    <d v="2013-12-12T13:50:32"/>
    <x v="0"/>
    <x v="5"/>
    <x v="0"/>
    <x v="16"/>
    <x v="202"/>
    <x v="16"/>
    <x v="3"/>
    <n v="6.25E-2"/>
    <x v="15"/>
  </r>
  <r>
    <n v="1306"/>
    <s v="1680"/>
    <x v="0"/>
    <n v="419"/>
    <n v="42"/>
    <n v="35"/>
    <x v="0"/>
    <d v="2013-12-12T13:54:27"/>
    <x v="0"/>
    <x v="5"/>
    <x v="0"/>
    <x v="16"/>
    <x v="202"/>
    <x v="16"/>
    <x v="3"/>
    <n v="0.83333299999999999"/>
    <x v="16"/>
  </r>
  <r>
    <n v="1344"/>
    <s v="1680"/>
    <x v="0"/>
    <n v="2640"/>
    <n v="42"/>
    <n v="11"/>
    <x v="0"/>
    <d v="2013-12-12T14:00:22"/>
    <x v="0"/>
    <x v="5"/>
    <x v="0"/>
    <x v="16"/>
    <x v="202"/>
    <x v="16"/>
    <x v="3"/>
    <n v="0.261905"/>
    <x v="17"/>
  </r>
  <r>
    <n v="1383"/>
    <s v="1680"/>
    <x v="0"/>
    <n v="0"/>
    <n v="0"/>
    <n v="0"/>
    <x v="0"/>
    <d v="2013-12-12T14:04:57"/>
    <x v="0"/>
    <x v="5"/>
    <x v="0"/>
    <x v="16"/>
    <x v="202"/>
    <x v="16"/>
    <x v="3"/>
    <m/>
    <x v="18"/>
  </r>
  <r>
    <n v="1413"/>
    <s v="1680"/>
    <x v="0"/>
    <n v="2096"/>
    <n v="84"/>
    <n v="7"/>
    <x v="0"/>
    <d v="2013-12-12T14:08:42"/>
    <x v="0"/>
    <x v="5"/>
    <x v="0"/>
    <x v="16"/>
    <x v="202"/>
    <x v="16"/>
    <x v="3"/>
    <n v="8.3333000000000004E-2"/>
    <x v="19"/>
  </r>
  <r>
    <n v="1439"/>
    <s v="1680"/>
    <x v="0"/>
    <n v="2478"/>
    <n v="124"/>
    <n v="86"/>
    <x v="0"/>
    <d v="2013-12-12T14:13:29"/>
    <x v="0"/>
    <x v="5"/>
    <x v="0"/>
    <x v="16"/>
    <x v="202"/>
    <x v="16"/>
    <x v="3"/>
    <n v="0.69354800000000005"/>
    <x v="20"/>
  </r>
  <r>
    <n v="1455"/>
    <s v="1680"/>
    <x v="0"/>
    <n v="0"/>
    <n v="0"/>
    <n v="0"/>
    <x v="0"/>
    <d v="2013-12-12T14:16:53"/>
    <x v="0"/>
    <x v="5"/>
    <x v="0"/>
    <x v="16"/>
    <x v="202"/>
    <x v="16"/>
    <x v="3"/>
    <m/>
    <x v="21"/>
  </r>
  <r>
    <n v="1002"/>
    <s v="1685"/>
    <x v="0"/>
    <n v="17"/>
    <n v="0"/>
    <n v="0"/>
    <x v="0"/>
    <d v="2013-12-12T12:27:42"/>
    <x v="0"/>
    <x v="5"/>
    <x v="0"/>
    <x v="16"/>
    <x v="203"/>
    <x v="16"/>
    <x v="3"/>
    <m/>
    <x v="0"/>
  </r>
  <r>
    <n v="1016"/>
    <s v="1685"/>
    <x v="0"/>
    <n v="562"/>
    <n v="0"/>
    <n v="0"/>
    <x v="0"/>
    <d v="2013-12-12T12:32:10"/>
    <x v="0"/>
    <x v="5"/>
    <x v="0"/>
    <x v="16"/>
    <x v="203"/>
    <x v="16"/>
    <x v="3"/>
    <m/>
    <x v="1"/>
  </r>
  <r>
    <n v="1029"/>
    <s v="1685"/>
    <x v="0"/>
    <n v="1628"/>
    <n v="13"/>
    <n v="15"/>
    <x v="0"/>
    <d v="2013-12-12T12:38:19"/>
    <x v="0"/>
    <x v="5"/>
    <x v="0"/>
    <x v="16"/>
    <x v="203"/>
    <x v="16"/>
    <x v="3"/>
    <n v="1.1538459999999999"/>
    <x v="2"/>
  </r>
  <r>
    <n v="1044"/>
    <s v="1685"/>
    <x v="0"/>
    <n v="818"/>
    <n v="413"/>
    <n v="19"/>
    <x v="0"/>
    <d v="2013-12-12T12:41:51"/>
    <x v="0"/>
    <x v="5"/>
    <x v="0"/>
    <x v="16"/>
    <x v="203"/>
    <x v="16"/>
    <x v="3"/>
    <n v="4.6004999999999997E-2"/>
    <x v="3"/>
  </r>
  <r>
    <n v="1059"/>
    <s v="1685"/>
    <x v="0"/>
    <n v="375"/>
    <n v="30"/>
    <n v="360"/>
    <x v="0"/>
    <d v="2013-12-12T12:44:50"/>
    <x v="0"/>
    <x v="5"/>
    <x v="0"/>
    <x v="16"/>
    <x v="203"/>
    <x v="16"/>
    <x v="3"/>
    <n v="12"/>
    <x v="4"/>
  </r>
  <r>
    <n v="1073"/>
    <s v="1685"/>
    <x v="0"/>
    <n v="5372"/>
    <n v="682"/>
    <n v="8"/>
    <x v="0"/>
    <d v="2013-12-12T12:50:08"/>
    <x v="0"/>
    <x v="5"/>
    <x v="0"/>
    <x v="16"/>
    <x v="203"/>
    <x v="16"/>
    <x v="3"/>
    <n v="1.1730000000000001E-2"/>
    <x v="5"/>
  </r>
  <r>
    <n v="1087"/>
    <s v="1685"/>
    <x v="0"/>
    <n v="366"/>
    <n v="84"/>
    <n v="18"/>
    <x v="0"/>
    <d v="2013-12-12T12:53:10"/>
    <x v="0"/>
    <x v="5"/>
    <x v="0"/>
    <x v="16"/>
    <x v="203"/>
    <x v="16"/>
    <x v="3"/>
    <n v="0.214286"/>
    <x v="6"/>
  </r>
  <r>
    <n v="1101"/>
    <s v="1685"/>
    <x v="0"/>
    <n v="0"/>
    <n v="0"/>
    <n v="0"/>
    <x v="0"/>
    <d v="2013-12-12T12:55:01"/>
    <x v="0"/>
    <x v="5"/>
    <x v="0"/>
    <x v="16"/>
    <x v="203"/>
    <x v="16"/>
    <x v="3"/>
    <m/>
    <x v="7"/>
  </r>
  <r>
    <n v="1115"/>
    <s v="1685"/>
    <x v="0"/>
    <n v="585"/>
    <n v="162"/>
    <n v="81"/>
    <x v="0"/>
    <d v="2013-12-12T12:59:31"/>
    <x v="0"/>
    <x v="5"/>
    <x v="0"/>
    <x v="16"/>
    <x v="203"/>
    <x v="16"/>
    <x v="3"/>
    <n v="0.5"/>
    <x v="8"/>
  </r>
  <r>
    <n v="1129"/>
    <s v="1685"/>
    <x v="0"/>
    <n v="161697"/>
    <n v="140870"/>
    <n v="9981"/>
    <x v="0"/>
    <d v="2013-12-12T13:06:08"/>
    <x v="0"/>
    <x v="5"/>
    <x v="0"/>
    <x v="16"/>
    <x v="203"/>
    <x v="16"/>
    <x v="3"/>
    <n v="7.0852999999999999E-2"/>
    <x v="9"/>
  </r>
  <r>
    <n v="1143"/>
    <s v="1685"/>
    <x v="0"/>
    <n v="4070"/>
    <n v="81"/>
    <n v="6"/>
    <x v="0"/>
    <d v="2013-12-12T13:15:30"/>
    <x v="0"/>
    <x v="5"/>
    <x v="0"/>
    <x v="16"/>
    <x v="203"/>
    <x v="16"/>
    <x v="3"/>
    <n v="7.4074000000000001E-2"/>
    <x v="10"/>
  </r>
  <r>
    <n v="1157"/>
    <s v="1685"/>
    <x v="0"/>
    <n v="761"/>
    <n v="45"/>
    <n v="2"/>
    <x v="0"/>
    <d v="2013-12-12T13:21:37"/>
    <x v="0"/>
    <x v="5"/>
    <x v="0"/>
    <x v="16"/>
    <x v="203"/>
    <x v="16"/>
    <x v="3"/>
    <n v="4.4443999999999997E-2"/>
    <x v="11"/>
  </r>
  <r>
    <n v="1171"/>
    <s v="1685"/>
    <x v="0"/>
    <n v="34"/>
    <n v="20"/>
    <n v="2"/>
    <x v="0"/>
    <d v="2013-12-12T13:26:54"/>
    <x v="0"/>
    <x v="5"/>
    <x v="0"/>
    <x v="16"/>
    <x v="203"/>
    <x v="16"/>
    <x v="3"/>
    <n v="0.1"/>
    <x v="12"/>
  </r>
  <r>
    <n v="1188"/>
    <s v="1685"/>
    <x v="0"/>
    <n v="27"/>
    <n v="27"/>
    <n v="62"/>
    <x v="0"/>
    <d v="2013-12-12T13:34:04"/>
    <x v="0"/>
    <x v="5"/>
    <x v="0"/>
    <x v="16"/>
    <x v="203"/>
    <x v="16"/>
    <x v="3"/>
    <n v="2.2962959999999999"/>
    <x v="13"/>
  </r>
  <r>
    <n v="1233"/>
    <s v="1685"/>
    <x v="0"/>
    <n v="2139"/>
    <n v="1197"/>
    <n v="1054"/>
    <x v="0"/>
    <d v="2013-12-12T13:41:57"/>
    <x v="0"/>
    <x v="5"/>
    <x v="0"/>
    <x v="16"/>
    <x v="203"/>
    <x v="16"/>
    <x v="3"/>
    <n v="0.88053499999999996"/>
    <x v="14"/>
  </r>
  <r>
    <n v="1275"/>
    <s v="1685"/>
    <x v="0"/>
    <n v="43"/>
    <n v="17"/>
    <n v="1"/>
    <x v="0"/>
    <d v="2013-12-12T13:50:44"/>
    <x v="0"/>
    <x v="5"/>
    <x v="0"/>
    <x v="16"/>
    <x v="203"/>
    <x v="16"/>
    <x v="3"/>
    <n v="5.8824000000000001E-2"/>
    <x v="15"/>
  </r>
  <r>
    <n v="1308"/>
    <s v="1685"/>
    <x v="0"/>
    <n v="553"/>
    <n v="55"/>
    <n v="39"/>
    <x v="0"/>
    <d v="2013-12-12T13:54:38"/>
    <x v="0"/>
    <x v="5"/>
    <x v="0"/>
    <x v="16"/>
    <x v="203"/>
    <x v="16"/>
    <x v="3"/>
    <n v="0.70909100000000003"/>
    <x v="16"/>
  </r>
  <r>
    <n v="1345"/>
    <s v="1685"/>
    <x v="0"/>
    <n v="2578"/>
    <n v="41"/>
    <n v="10"/>
    <x v="0"/>
    <d v="2013-12-12T14:00:35"/>
    <x v="0"/>
    <x v="5"/>
    <x v="0"/>
    <x v="16"/>
    <x v="203"/>
    <x v="16"/>
    <x v="3"/>
    <n v="0.24390200000000001"/>
    <x v="17"/>
  </r>
  <r>
    <n v="1373"/>
    <s v="1685"/>
    <x v="0"/>
    <n v="0"/>
    <n v="0"/>
    <n v="0"/>
    <x v="0"/>
    <d v="2013-12-12T14:04:00"/>
    <x v="0"/>
    <x v="5"/>
    <x v="0"/>
    <x v="16"/>
    <x v="203"/>
    <x v="16"/>
    <x v="3"/>
    <m/>
    <x v="18"/>
  </r>
  <r>
    <n v="1415"/>
    <s v="1685"/>
    <x v="0"/>
    <n v="95"/>
    <n v="14"/>
    <n v="1"/>
    <x v="0"/>
    <d v="2013-12-12T14:08:51"/>
    <x v="0"/>
    <x v="5"/>
    <x v="0"/>
    <x v="16"/>
    <x v="203"/>
    <x v="16"/>
    <x v="3"/>
    <n v="7.1429000000000006E-2"/>
    <x v="19"/>
  </r>
  <r>
    <n v="1440"/>
    <s v="1685"/>
    <x v="0"/>
    <n v="1960"/>
    <n v="98"/>
    <n v="68"/>
    <x v="0"/>
    <d v="2013-12-12T14:13:44"/>
    <x v="0"/>
    <x v="5"/>
    <x v="0"/>
    <x v="16"/>
    <x v="203"/>
    <x v="16"/>
    <x v="3"/>
    <n v="0.69387799999999999"/>
    <x v="20"/>
  </r>
  <r>
    <n v="1456"/>
    <s v="1685"/>
    <x v="0"/>
    <n v="0"/>
    <n v="0"/>
    <n v="0"/>
    <x v="0"/>
    <d v="2013-12-12T14:16:58"/>
    <x v="0"/>
    <x v="5"/>
    <x v="0"/>
    <x v="16"/>
    <x v="203"/>
    <x v="16"/>
    <x v="3"/>
    <m/>
    <x v="21"/>
  </r>
  <r>
    <n v="1003"/>
    <s v="1690"/>
    <x v="0"/>
    <n v="12"/>
    <n v="0"/>
    <n v="0"/>
    <x v="0"/>
    <d v="2013-12-12T12:27:57"/>
    <x v="0"/>
    <x v="5"/>
    <x v="0"/>
    <x v="16"/>
    <x v="204"/>
    <x v="16"/>
    <x v="3"/>
    <m/>
    <x v="0"/>
  </r>
  <r>
    <n v="1017"/>
    <s v="1690"/>
    <x v="0"/>
    <n v="397"/>
    <n v="0"/>
    <n v="0"/>
    <x v="0"/>
    <d v="2013-12-12T12:32:27"/>
    <x v="0"/>
    <x v="5"/>
    <x v="0"/>
    <x v="16"/>
    <x v="204"/>
    <x v="16"/>
    <x v="3"/>
    <m/>
    <x v="1"/>
  </r>
  <r>
    <n v="1030"/>
    <s v="1690"/>
    <x v="0"/>
    <n v="425"/>
    <n v="25"/>
    <n v="14"/>
    <x v="0"/>
    <d v="2013-12-12T12:38:32"/>
    <x v="0"/>
    <x v="5"/>
    <x v="0"/>
    <x v="16"/>
    <x v="204"/>
    <x v="16"/>
    <x v="3"/>
    <n v="0.56000000000000005"/>
    <x v="2"/>
  </r>
  <r>
    <n v="1045"/>
    <s v="1690"/>
    <x v="0"/>
    <n v="615"/>
    <n v="460"/>
    <n v="23"/>
    <x v="0"/>
    <d v="2013-12-12T12:42:00"/>
    <x v="0"/>
    <x v="5"/>
    <x v="0"/>
    <x v="16"/>
    <x v="204"/>
    <x v="16"/>
    <x v="3"/>
    <n v="0.05"/>
    <x v="3"/>
  </r>
  <r>
    <n v="1060"/>
    <s v="1690"/>
    <x v="0"/>
    <n v="137"/>
    <n v="10"/>
    <n v="120"/>
    <x v="0"/>
    <d v="2013-12-12T12:45:00"/>
    <x v="0"/>
    <x v="5"/>
    <x v="0"/>
    <x v="16"/>
    <x v="204"/>
    <x v="16"/>
    <x v="3"/>
    <n v="12"/>
    <x v="4"/>
  </r>
  <r>
    <n v="1074"/>
    <s v="1690"/>
    <x v="0"/>
    <n v="1406"/>
    <n v="452"/>
    <n v="5"/>
    <x v="0"/>
    <d v="2013-12-12T12:50:21"/>
    <x v="0"/>
    <x v="5"/>
    <x v="0"/>
    <x v="16"/>
    <x v="204"/>
    <x v="16"/>
    <x v="3"/>
    <n v="1.1062000000000001E-2"/>
    <x v="5"/>
  </r>
  <r>
    <n v="1088"/>
    <s v="1690"/>
    <x v="0"/>
    <n v="128"/>
    <n v="29"/>
    <n v="6"/>
    <x v="0"/>
    <d v="2013-12-12T12:53:23"/>
    <x v="0"/>
    <x v="5"/>
    <x v="0"/>
    <x v="16"/>
    <x v="204"/>
    <x v="16"/>
    <x v="3"/>
    <n v="0.206897"/>
    <x v="6"/>
  </r>
  <r>
    <n v="1102"/>
    <s v="1690"/>
    <x v="0"/>
    <n v="0"/>
    <n v="0"/>
    <n v="0"/>
    <x v="0"/>
    <d v="2013-12-12T12:55:06"/>
    <x v="0"/>
    <x v="5"/>
    <x v="0"/>
    <x v="16"/>
    <x v="204"/>
    <x v="16"/>
    <x v="3"/>
    <m/>
    <x v="7"/>
  </r>
  <r>
    <n v="1116"/>
    <s v="1690"/>
    <x v="0"/>
    <n v="204"/>
    <n v="56"/>
    <n v="28"/>
    <x v="0"/>
    <d v="2013-12-12T12:59:40"/>
    <x v="0"/>
    <x v="5"/>
    <x v="0"/>
    <x v="16"/>
    <x v="204"/>
    <x v="16"/>
    <x v="3"/>
    <n v="0.5"/>
    <x v="8"/>
  </r>
  <r>
    <n v="1130"/>
    <s v="1690"/>
    <x v="0"/>
    <n v="56541"/>
    <n v="35714"/>
    <n v="2624"/>
    <x v="0"/>
    <d v="2013-12-12T13:06:47"/>
    <x v="0"/>
    <x v="5"/>
    <x v="0"/>
    <x v="16"/>
    <x v="204"/>
    <x v="16"/>
    <x v="3"/>
    <n v="7.3472999999999997E-2"/>
    <x v="9"/>
  </r>
  <r>
    <n v="1144"/>
    <s v="1690"/>
    <x v="0"/>
    <n v="1063"/>
    <n v="21"/>
    <n v="1"/>
    <x v="0"/>
    <d v="2013-12-12T13:16:02"/>
    <x v="0"/>
    <x v="5"/>
    <x v="0"/>
    <x v="16"/>
    <x v="204"/>
    <x v="16"/>
    <x v="3"/>
    <n v="4.7619000000000002E-2"/>
    <x v="10"/>
  </r>
  <r>
    <n v="1158"/>
    <s v="1690"/>
    <x v="0"/>
    <n v="265"/>
    <n v="15"/>
    <n v="3"/>
    <x v="0"/>
    <d v="2013-12-12T13:21:49"/>
    <x v="0"/>
    <x v="5"/>
    <x v="0"/>
    <x v="16"/>
    <x v="204"/>
    <x v="16"/>
    <x v="3"/>
    <n v="0.2"/>
    <x v="11"/>
  </r>
  <r>
    <n v="1172"/>
    <s v="1690"/>
    <x v="0"/>
    <n v="24"/>
    <n v="14"/>
    <n v="1"/>
    <x v="0"/>
    <d v="2013-12-12T13:27:38"/>
    <x v="0"/>
    <x v="5"/>
    <x v="0"/>
    <x v="16"/>
    <x v="204"/>
    <x v="16"/>
    <x v="3"/>
    <n v="7.1429000000000006E-2"/>
    <x v="12"/>
  </r>
  <r>
    <n v="1193"/>
    <s v="1690"/>
    <x v="0"/>
    <n v="1107"/>
    <n v="563"/>
    <n v="1194"/>
    <x v="0"/>
    <d v="2013-12-12T13:34:36"/>
    <x v="0"/>
    <x v="5"/>
    <x v="0"/>
    <x v="16"/>
    <x v="204"/>
    <x v="16"/>
    <x v="3"/>
    <n v="2.1207820000000002"/>
    <x v="13"/>
  </r>
  <r>
    <n v="1234"/>
    <s v="1690"/>
    <x v="0"/>
    <n v="2976"/>
    <n v="1679"/>
    <n v="1511"/>
    <x v="0"/>
    <d v="2013-12-12T13:42:26"/>
    <x v="0"/>
    <x v="5"/>
    <x v="0"/>
    <x v="16"/>
    <x v="204"/>
    <x v="16"/>
    <x v="3"/>
    <n v="0.89993999999999996"/>
    <x v="14"/>
  </r>
  <r>
    <n v="1277"/>
    <s v="1690"/>
    <x v="0"/>
    <n v="132"/>
    <n v="52"/>
    <n v="4"/>
    <x v="0"/>
    <d v="2013-12-12T13:51:03"/>
    <x v="0"/>
    <x v="5"/>
    <x v="0"/>
    <x v="16"/>
    <x v="204"/>
    <x v="16"/>
    <x v="3"/>
    <n v="7.6923000000000005E-2"/>
    <x v="15"/>
  </r>
  <r>
    <n v="1311"/>
    <s v="1690"/>
    <x v="0"/>
    <n v="172"/>
    <n v="17"/>
    <n v="41"/>
    <x v="0"/>
    <d v="2013-12-12T13:54:53"/>
    <x v="0"/>
    <x v="5"/>
    <x v="0"/>
    <x v="16"/>
    <x v="204"/>
    <x v="16"/>
    <x v="3"/>
    <n v="2.4117649999999999"/>
    <x v="16"/>
  </r>
  <r>
    <n v="1346"/>
    <s v="1690"/>
    <x v="0"/>
    <n v="2578"/>
    <n v="41"/>
    <n v="10"/>
    <x v="0"/>
    <d v="2013-12-12T14:01:12"/>
    <x v="0"/>
    <x v="5"/>
    <x v="0"/>
    <x v="16"/>
    <x v="204"/>
    <x v="16"/>
    <x v="3"/>
    <n v="0.24390200000000001"/>
    <x v="17"/>
  </r>
  <r>
    <n v="1371"/>
    <s v="1690"/>
    <x v="0"/>
    <n v="0"/>
    <n v="0"/>
    <n v="0"/>
    <x v="0"/>
    <d v="2013-12-12T14:03:57"/>
    <x v="0"/>
    <x v="5"/>
    <x v="0"/>
    <x v="16"/>
    <x v="204"/>
    <x v="16"/>
    <x v="3"/>
    <m/>
    <x v="18"/>
  </r>
  <r>
    <n v="1417"/>
    <s v="1690"/>
    <x v="0"/>
    <n v="1971"/>
    <n v="79"/>
    <n v="7"/>
    <x v="0"/>
    <d v="2013-12-12T14:09:08"/>
    <x v="0"/>
    <x v="5"/>
    <x v="0"/>
    <x v="16"/>
    <x v="204"/>
    <x v="16"/>
    <x v="3"/>
    <n v="8.8608000000000006E-2"/>
    <x v="19"/>
  </r>
  <r>
    <n v="1441"/>
    <s v="1690"/>
    <x v="0"/>
    <n v="757"/>
    <n v="38"/>
    <n v="25"/>
    <x v="0"/>
    <d v="2013-12-12T14:14:01"/>
    <x v="0"/>
    <x v="5"/>
    <x v="0"/>
    <x v="16"/>
    <x v="204"/>
    <x v="16"/>
    <x v="3"/>
    <n v="0.65789500000000001"/>
    <x v="20"/>
  </r>
  <r>
    <n v="1457"/>
    <s v="1690"/>
    <x v="0"/>
    <n v="0"/>
    <n v="0"/>
    <n v="0"/>
    <x v="0"/>
    <d v="2013-12-12T14:17:02"/>
    <x v="0"/>
    <x v="5"/>
    <x v="0"/>
    <x v="16"/>
    <x v="204"/>
    <x v="16"/>
    <x v="3"/>
    <m/>
    <x v="21"/>
  </r>
  <r>
    <n v="1804"/>
    <s v="1280"/>
    <x v="0"/>
    <n v="0"/>
    <n v="0"/>
    <n v="0"/>
    <x v="0"/>
    <d v="2013-12-12T16:45:59"/>
    <x v="0"/>
    <x v="1"/>
    <x v="0"/>
    <x v="17"/>
    <x v="205"/>
    <x v="17"/>
    <x v="4"/>
    <m/>
    <x v="0"/>
  </r>
  <r>
    <n v="1875"/>
    <s v="1280"/>
    <x v="0"/>
    <n v="0"/>
    <n v="8"/>
    <n v="4"/>
    <x v="0"/>
    <d v="2013-12-12T16:54:10"/>
    <x v="0"/>
    <x v="1"/>
    <x v="0"/>
    <x v="17"/>
    <x v="205"/>
    <x v="17"/>
    <x v="4"/>
    <n v="0.5"/>
    <x v="1"/>
  </r>
  <r>
    <n v="1941"/>
    <s v="1280"/>
    <x v="0"/>
    <n v="0"/>
    <n v="75"/>
    <n v="56"/>
    <x v="0"/>
    <d v="2013-12-12T17:01:47"/>
    <x v="0"/>
    <x v="1"/>
    <x v="0"/>
    <x v="17"/>
    <x v="205"/>
    <x v="17"/>
    <x v="4"/>
    <n v="0.74666699999999997"/>
    <x v="2"/>
  </r>
  <r>
    <n v="2039"/>
    <s v="1280"/>
    <x v="0"/>
    <n v="0"/>
    <n v="22"/>
    <n v="7"/>
    <x v="0"/>
    <d v="2013-12-12T17:11:55"/>
    <x v="0"/>
    <x v="1"/>
    <x v="0"/>
    <x v="17"/>
    <x v="205"/>
    <x v="17"/>
    <x v="4"/>
    <n v="0.31818200000000002"/>
    <x v="3"/>
  </r>
  <r>
    <n v="2088"/>
    <s v="1280"/>
    <x v="0"/>
    <n v="0"/>
    <n v="12"/>
    <n v="2"/>
    <x v="0"/>
    <d v="2013-12-12T17:25:28"/>
    <x v="0"/>
    <x v="1"/>
    <x v="0"/>
    <x v="17"/>
    <x v="205"/>
    <x v="17"/>
    <x v="4"/>
    <n v="0.16666700000000001"/>
    <x v="4"/>
  </r>
  <r>
    <n v="2130"/>
    <s v="1280"/>
    <x v="0"/>
    <n v="0"/>
    <n v="35"/>
    <n v="35"/>
    <x v="0"/>
    <d v="2013-12-12T17:31:42"/>
    <x v="0"/>
    <x v="1"/>
    <x v="0"/>
    <x v="17"/>
    <x v="205"/>
    <x v="17"/>
    <x v="4"/>
    <n v="1"/>
    <x v="5"/>
  </r>
  <r>
    <n v="2218"/>
    <s v="1280"/>
    <x v="0"/>
    <n v="0"/>
    <n v="6"/>
    <n v="2"/>
    <x v="0"/>
    <d v="2013-12-12T17:50:08"/>
    <x v="0"/>
    <x v="1"/>
    <x v="0"/>
    <x v="17"/>
    <x v="205"/>
    <x v="17"/>
    <x v="4"/>
    <n v="0.33333299999999999"/>
    <x v="6"/>
  </r>
  <r>
    <n v="2253"/>
    <s v="1280"/>
    <x v="0"/>
    <n v="0"/>
    <n v="5"/>
    <n v="2"/>
    <x v="0"/>
    <d v="2013-12-12T17:53:55"/>
    <x v="0"/>
    <x v="1"/>
    <x v="0"/>
    <x v="17"/>
    <x v="205"/>
    <x v="17"/>
    <x v="4"/>
    <n v="0.4"/>
    <x v="7"/>
  </r>
  <r>
    <n v="2298"/>
    <s v="1280"/>
    <x v="0"/>
    <n v="0"/>
    <n v="50"/>
    <n v="2"/>
    <x v="0"/>
    <d v="2013-12-12T18:08:31"/>
    <x v="0"/>
    <x v="1"/>
    <x v="0"/>
    <x v="17"/>
    <x v="205"/>
    <x v="17"/>
    <x v="4"/>
    <n v="0.04"/>
    <x v="8"/>
  </r>
  <r>
    <n v="2341"/>
    <s v="1280"/>
    <x v="0"/>
    <n v="0"/>
    <n v="7130"/>
    <n v="856"/>
    <x v="0"/>
    <d v="2013-12-12T18:15:08"/>
    <x v="0"/>
    <x v="1"/>
    <x v="0"/>
    <x v="17"/>
    <x v="205"/>
    <x v="17"/>
    <x v="4"/>
    <n v="0.120056"/>
    <x v="9"/>
  </r>
  <r>
    <n v="2462"/>
    <s v="1280"/>
    <x v="0"/>
    <n v="0"/>
    <n v="36"/>
    <n v="1"/>
    <x v="0"/>
    <d v="2013-12-12T18:29:06"/>
    <x v="0"/>
    <x v="1"/>
    <x v="0"/>
    <x v="17"/>
    <x v="205"/>
    <x v="17"/>
    <x v="4"/>
    <n v="2.7778000000000001E-2"/>
    <x v="10"/>
  </r>
  <r>
    <n v="2547"/>
    <s v="1280"/>
    <x v="0"/>
    <n v="0"/>
    <n v="0"/>
    <n v="0"/>
    <x v="0"/>
    <d v="2013-12-12T18:35:20"/>
    <x v="0"/>
    <x v="1"/>
    <x v="0"/>
    <x v="17"/>
    <x v="205"/>
    <x v="17"/>
    <x v="4"/>
    <m/>
    <x v="11"/>
  </r>
  <r>
    <n v="2603"/>
    <s v="1280"/>
    <x v="0"/>
    <n v="0"/>
    <n v="35"/>
    <n v="7"/>
    <x v="0"/>
    <d v="2013-12-12T18:41:59"/>
    <x v="0"/>
    <x v="1"/>
    <x v="0"/>
    <x v="17"/>
    <x v="205"/>
    <x v="17"/>
    <x v="4"/>
    <n v="0.2"/>
    <x v="12"/>
  </r>
  <r>
    <n v="2619"/>
    <s v="1280"/>
    <x v="0"/>
    <n v="0"/>
    <n v="16"/>
    <n v="3"/>
    <x v="0"/>
    <d v="2013-12-12T18:49:14"/>
    <x v="0"/>
    <x v="1"/>
    <x v="0"/>
    <x v="17"/>
    <x v="205"/>
    <x v="17"/>
    <x v="4"/>
    <n v="0.1875"/>
    <x v="13"/>
  </r>
  <r>
    <n v="2634"/>
    <s v="1280"/>
    <x v="0"/>
    <n v="0"/>
    <n v="17"/>
    <n v="4"/>
    <x v="0"/>
    <d v="2013-12-12T18:58:15"/>
    <x v="0"/>
    <x v="1"/>
    <x v="0"/>
    <x v="17"/>
    <x v="205"/>
    <x v="17"/>
    <x v="4"/>
    <n v="0.235294"/>
    <x v="14"/>
  </r>
  <r>
    <n v="2663"/>
    <s v="1280"/>
    <x v="0"/>
    <n v="0"/>
    <n v="54"/>
    <n v="11"/>
    <x v="0"/>
    <d v="2013-12-12T19:02:04"/>
    <x v="0"/>
    <x v="1"/>
    <x v="0"/>
    <x v="17"/>
    <x v="205"/>
    <x v="17"/>
    <x v="4"/>
    <n v="0.203704"/>
    <x v="15"/>
  </r>
  <r>
    <n v="2690"/>
    <s v="1280"/>
    <x v="0"/>
    <n v="0"/>
    <n v="0"/>
    <n v="0"/>
    <x v="0"/>
    <d v="2013-12-12T19:05:54"/>
    <x v="0"/>
    <x v="1"/>
    <x v="0"/>
    <x v="17"/>
    <x v="205"/>
    <x v="17"/>
    <x v="4"/>
    <m/>
    <x v="16"/>
  </r>
  <r>
    <n v="2713"/>
    <s v="1280"/>
    <x v="0"/>
    <n v="0"/>
    <n v="145"/>
    <n v="29"/>
    <x v="0"/>
    <d v="2013-12-12T19:07:56"/>
    <x v="0"/>
    <x v="1"/>
    <x v="0"/>
    <x v="17"/>
    <x v="205"/>
    <x v="17"/>
    <x v="4"/>
    <n v="0.2"/>
    <x v="17"/>
  </r>
  <r>
    <n v="2748"/>
    <s v="1280"/>
    <x v="0"/>
    <n v="0"/>
    <n v="0"/>
    <n v="0"/>
    <x v="0"/>
    <d v="2013-12-12T19:11:43"/>
    <x v="0"/>
    <x v="1"/>
    <x v="0"/>
    <x v="17"/>
    <x v="205"/>
    <x v="17"/>
    <x v="4"/>
    <m/>
    <x v="18"/>
  </r>
  <r>
    <n v="2794"/>
    <s v="1280"/>
    <x v="0"/>
    <n v="0"/>
    <n v="36"/>
    <n v="6"/>
    <x v="0"/>
    <d v="2013-12-12T19:14:05"/>
    <x v="0"/>
    <x v="1"/>
    <x v="0"/>
    <x v="17"/>
    <x v="205"/>
    <x v="17"/>
    <x v="4"/>
    <n v="0.16666700000000001"/>
    <x v="19"/>
  </r>
  <r>
    <n v="2845"/>
    <s v="1280"/>
    <x v="0"/>
    <n v="0"/>
    <n v="68"/>
    <n v="24"/>
    <x v="0"/>
    <d v="2013-12-12T19:19:43"/>
    <x v="0"/>
    <x v="1"/>
    <x v="0"/>
    <x v="17"/>
    <x v="205"/>
    <x v="17"/>
    <x v="4"/>
    <n v="0.352941"/>
    <x v="20"/>
  </r>
  <r>
    <n v="2895"/>
    <s v="1280"/>
    <x v="0"/>
    <n v="0"/>
    <n v="0"/>
    <n v="0"/>
    <x v="0"/>
    <d v="2013-12-12T19:23:31"/>
    <x v="0"/>
    <x v="1"/>
    <x v="0"/>
    <x v="17"/>
    <x v="205"/>
    <x v="17"/>
    <x v="4"/>
    <m/>
    <x v="21"/>
  </r>
  <r>
    <n v="1805"/>
    <s v="1285"/>
    <x v="0"/>
    <n v="0"/>
    <n v="0"/>
    <n v="0"/>
    <x v="0"/>
    <d v="2013-12-12T16:46:06"/>
    <x v="0"/>
    <x v="1"/>
    <x v="0"/>
    <x v="17"/>
    <x v="206"/>
    <x v="17"/>
    <x v="4"/>
    <m/>
    <x v="0"/>
  </r>
  <r>
    <n v="1878"/>
    <s v="1285"/>
    <x v="0"/>
    <n v="0"/>
    <n v="14"/>
    <n v="7"/>
    <x v="0"/>
    <d v="2013-12-12T16:54:29"/>
    <x v="0"/>
    <x v="1"/>
    <x v="0"/>
    <x v="17"/>
    <x v="206"/>
    <x v="17"/>
    <x v="4"/>
    <n v="0.5"/>
    <x v="1"/>
  </r>
  <r>
    <n v="1944"/>
    <s v="1285"/>
    <x v="0"/>
    <n v="0"/>
    <n v="95"/>
    <n v="71"/>
    <x v="0"/>
    <d v="2013-12-12T17:02:06"/>
    <x v="0"/>
    <x v="1"/>
    <x v="0"/>
    <x v="17"/>
    <x v="206"/>
    <x v="17"/>
    <x v="4"/>
    <n v="0.74736800000000003"/>
    <x v="2"/>
  </r>
  <r>
    <n v="2042"/>
    <s v="1285"/>
    <x v="0"/>
    <n v="0"/>
    <n v="20"/>
    <n v="6"/>
    <x v="0"/>
    <d v="2013-12-12T17:12:07"/>
    <x v="0"/>
    <x v="1"/>
    <x v="0"/>
    <x v="17"/>
    <x v="206"/>
    <x v="17"/>
    <x v="4"/>
    <n v="0.3"/>
    <x v="3"/>
  </r>
  <r>
    <n v="2091"/>
    <s v="1285"/>
    <x v="0"/>
    <n v="0"/>
    <n v="16"/>
    <n v="2"/>
    <x v="0"/>
    <d v="2013-12-12T17:25:41"/>
    <x v="0"/>
    <x v="1"/>
    <x v="0"/>
    <x v="17"/>
    <x v="206"/>
    <x v="17"/>
    <x v="4"/>
    <n v="0.125"/>
    <x v="4"/>
  </r>
  <r>
    <n v="2131"/>
    <s v="1285"/>
    <x v="0"/>
    <n v="0"/>
    <n v="17"/>
    <n v="17"/>
    <x v="0"/>
    <d v="2013-12-12T17:31:53"/>
    <x v="0"/>
    <x v="1"/>
    <x v="0"/>
    <x v="17"/>
    <x v="206"/>
    <x v="17"/>
    <x v="4"/>
    <n v="1"/>
    <x v="5"/>
  </r>
  <r>
    <n v="2220"/>
    <s v="1285"/>
    <x v="0"/>
    <n v="0"/>
    <n v="9"/>
    <n v="2"/>
    <x v="0"/>
    <d v="2013-12-12T17:50:20"/>
    <x v="0"/>
    <x v="1"/>
    <x v="0"/>
    <x v="17"/>
    <x v="206"/>
    <x v="17"/>
    <x v="4"/>
    <n v="0.222222"/>
    <x v="6"/>
  </r>
  <r>
    <n v="2256"/>
    <s v="1285"/>
    <x v="0"/>
    <n v="0"/>
    <n v="8"/>
    <n v="3"/>
    <x v="0"/>
    <d v="2013-12-12T17:54:07"/>
    <x v="0"/>
    <x v="1"/>
    <x v="0"/>
    <x v="17"/>
    <x v="206"/>
    <x v="17"/>
    <x v="4"/>
    <n v="0.375"/>
    <x v="7"/>
  </r>
  <r>
    <n v="2299"/>
    <s v="1285"/>
    <x v="0"/>
    <n v="0"/>
    <n v="56"/>
    <n v="2"/>
    <x v="0"/>
    <d v="2013-12-12T18:08:53"/>
    <x v="0"/>
    <x v="1"/>
    <x v="0"/>
    <x v="17"/>
    <x v="206"/>
    <x v="17"/>
    <x v="4"/>
    <n v="3.5714000000000003E-2"/>
    <x v="8"/>
  </r>
  <r>
    <n v="2347"/>
    <s v="1285"/>
    <x v="0"/>
    <n v="0"/>
    <n v="6832"/>
    <n v="820"/>
    <x v="0"/>
    <d v="2013-12-12T18:15:35"/>
    <x v="0"/>
    <x v="1"/>
    <x v="0"/>
    <x v="17"/>
    <x v="206"/>
    <x v="17"/>
    <x v="4"/>
    <n v="0.120023"/>
    <x v="9"/>
  </r>
  <r>
    <n v="2466"/>
    <s v="1285"/>
    <x v="0"/>
    <n v="0"/>
    <n v="30"/>
    <n v="0"/>
    <x v="0"/>
    <d v="2013-12-12T18:29:33"/>
    <x v="0"/>
    <x v="1"/>
    <x v="0"/>
    <x v="17"/>
    <x v="206"/>
    <x v="17"/>
    <x v="4"/>
    <n v="0"/>
    <x v="10"/>
  </r>
  <r>
    <n v="2551"/>
    <s v="1285"/>
    <x v="0"/>
    <n v="0"/>
    <n v="50"/>
    <n v="1"/>
    <x v="0"/>
    <d v="2013-12-12T18:35:38"/>
    <x v="0"/>
    <x v="1"/>
    <x v="0"/>
    <x v="17"/>
    <x v="206"/>
    <x v="17"/>
    <x v="4"/>
    <n v="0.02"/>
    <x v="11"/>
  </r>
  <r>
    <n v="2604"/>
    <s v="1285"/>
    <x v="0"/>
    <n v="0"/>
    <n v="45"/>
    <n v="9"/>
    <x v="0"/>
    <d v="2013-12-12T18:42:24"/>
    <x v="0"/>
    <x v="1"/>
    <x v="0"/>
    <x v="17"/>
    <x v="206"/>
    <x v="17"/>
    <x v="4"/>
    <n v="0.2"/>
    <x v="12"/>
  </r>
  <r>
    <n v="2620"/>
    <s v="1285"/>
    <x v="0"/>
    <n v="0"/>
    <n v="22"/>
    <n v="4"/>
    <x v="0"/>
    <d v="2013-12-12T18:49:28"/>
    <x v="0"/>
    <x v="1"/>
    <x v="0"/>
    <x v="17"/>
    <x v="206"/>
    <x v="17"/>
    <x v="4"/>
    <n v="0.18181800000000001"/>
    <x v="13"/>
  </r>
  <r>
    <n v="2635"/>
    <s v="1285"/>
    <x v="0"/>
    <n v="0"/>
    <n v="14"/>
    <n v="4"/>
    <x v="0"/>
    <d v="2013-12-12T18:58:27"/>
    <x v="0"/>
    <x v="1"/>
    <x v="0"/>
    <x v="17"/>
    <x v="206"/>
    <x v="17"/>
    <x v="4"/>
    <n v="0.28571400000000002"/>
    <x v="14"/>
  </r>
  <r>
    <n v="2665"/>
    <s v="1285"/>
    <x v="0"/>
    <n v="0"/>
    <n v="62"/>
    <n v="12"/>
    <x v="0"/>
    <d v="2013-12-12T19:02:16"/>
    <x v="0"/>
    <x v="1"/>
    <x v="0"/>
    <x v="17"/>
    <x v="206"/>
    <x v="17"/>
    <x v="4"/>
    <n v="0.193548"/>
    <x v="15"/>
  </r>
  <r>
    <n v="2692"/>
    <s v="1285"/>
    <x v="0"/>
    <n v="0"/>
    <n v="0"/>
    <n v="0"/>
    <x v="0"/>
    <d v="2013-12-12T19:05:59"/>
    <x v="0"/>
    <x v="1"/>
    <x v="0"/>
    <x v="17"/>
    <x v="206"/>
    <x v="17"/>
    <x v="4"/>
    <m/>
    <x v="16"/>
  </r>
  <r>
    <n v="2715"/>
    <s v="1285"/>
    <x v="0"/>
    <n v="0"/>
    <n v="159"/>
    <n v="32"/>
    <x v="0"/>
    <d v="2013-12-12T19:08:09"/>
    <x v="0"/>
    <x v="1"/>
    <x v="0"/>
    <x v="17"/>
    <x v="206"/>
    <x v="17"/>
    <x v="4"/>
    <n v="0.20125799999999999"/>
    <x v="17"/>
  </r>
  <r>
    <n v="2750"/>
    <s v="1285"/>
    <x v="0"/>
    <n v="0"/>
    <n v="0"/>
    <n v="0"/>
    <x v="0"/>
    <d v="2013-12-12T19:11:47"/>
    <x v="0"/>
    <x v="1"/>
    <x v="0"/>
    <x v="17"/>
    <x v="206"/>
    <x v="17"/>
    <x v="4"/>
    <m/>
    <x v="18"/>
  </r>
  <r>
    <n v="2795"/>
    <s v="1285"/>
    <x v="0"/>
    <n v="0"/>
    <n v="32"/>
    <n v="5"/>
    <x v="0"/>
    <d v="2013-12-12T19:14:17"/>
    <x v="0"/>
    <x v="1"/>
    <x v="0"/>
    <x v="17"/>
    <x v="206"/>
    <x v="17"/>
    <x v="4"/>
    <n v="0.15625"/>
    <x v="19"/>
  </r>
  <r>
    <n v="2848"/>
    <s v="1285"/>
    <x v="0"/>
    <n v="0"/>
    <n v="66"/>
    <n v="23"/>
    <x v="0"/>
    <d v="2013-12-12T19:19:53"/>
    <x v="0"/>
    <x v="1"/>
    <x v="0"/>
    <x v="17"/>
    <x v="206"/>
    <x v="17"/>
    <x v="4"/>
    <n v="0.34848499999999999"/>
    <x v="20"/>
  </r>
  <r>
    <n v="2897"/>
    <s v="1285"/>
    <x v="0"/>
    <n v="0"/>
    <n v="0"/>
    <n v="0"/>
    <x v="0"/>
    <d v="2013-12-12T19:23:35"/>
    <x v="0"/>
    <x v="1"/>
    <x v="0"/>
    <x v="17"/>
    <x v="206"/>
    <x v="17"/>
    <x v="4"/>
    <m/>
    <x v="21"/>
  </r>
  <r>
    <n v="1808"/>
    <s v="1290"/>
    <x v="0"/>
    <n v="0"/>
    <n v="5"/>
    <n v="1"/>
    <x v="0"/>
    <d v="2013-12-12T16:46:37"/>
    <x v="0"/>
    <x v="1"/>
    <x v="2"/>
    <x v="17"/>
    <x v="207"/>
    <x v="17"/>
    <x v="4"/>
    <n v="0.2"/>
    <x v="0"/>
  </r>
  <r>
    <n v="1880"/>
    <s v="1290"/>
    <x v="0"/>
    <n v="0"/>
    <n v="12"/>
    <n v="6"/>
    <x v="0"/>
    <d v="2013-12-12T16:54:52"/>
    <x v="0"/>
    <x v="1"/>
    <x v="0"/>
    <x v="17"/>
    <x v="207"/>
    <x v="17"/>
    <x v="4"/>
    <n v="0.5"/>
    <x v="1"/>
  </r>
  <r>
    <n v="1949"/>
    <s v="1290"/>
    <x v="0"/>
    <n v="0"/>
    <n v="107"/>
    <n v="80"/>
    <x v="0"/>
    <d v="2013-12-12T17:02:27"/>
    <x v="0"/>
    <x v="1"/>
    <x v="0"/>
    <x v="17"/>
    <x v="207"/>
    <x v="17"/>
    <x v="4"/>
    <n v="0.747664"/>
    <x v="2"/>
  </r>
  <r>
    <n v="2043"/>
    <s v="1290"/>
    <x v="0"/>
    <n v="0"/>
    <n v="19"/>
    <n v="9"/>
    <x v="0"/>
    <d v="2013-12-12T17:12:30"/>
    <x v="0"/>
    <x v="1"/>
    <x v="0"/>
    <x v="17"/>
    <x v="207"/>
    <x v="17"/>
    <x v="4"/>
    <n v="0.47368399999999999"/>
    <x v="3"/>
  </r>
  <r>
    <n v="2094"/>
    <s v="1290"/>
    <x v="0"/>
    <n v="0"/>
    <n v="16"/>
    <n v="2"/>
    <x v="0"/>
    <d v="2013-12-12T17:26:14"/>
    <x v="0"/>
    <x v="1"/>
    <x v="0"/>
    <x v="17"/>
    <x v="207"/>
    <x v="17"/>
    <x v="4"/>
    <n v="0.125"/>
    <x v="4"/>
  </r>
  <r>
    <n v="2132"/>
    <s v="1290"/>
    <x v="0"/>
    <n v="0"/>
    <n v="15"/>
    <n v="15"/>
    <x v="0"/>
    <d v="2013-12-12T17:32:07"/>
    <x v="0"/>
    <x v="1"/>
    <x v="0"/>
    <x v="17"/>
    <x v="207"/>
    <x v="17"/>
    <x v="4"/>
    <n v="1"/>
    <x v="5"/>
  </r>
  <r>
    <n v="2222"/>
    <s v="1290"/>
    <x v="0"/>
    <n v="0"/>
    <n v="12"/>
    <n v="3"/>
    <x v="0"/>
    <d v="2013-12-12T17:50:33"/>
    <x v="0"/>
    <x v="1"/>
    <x v="0"/>
    <x v="17"/>
    <x v="207"/>
    <x v="17"/>
    <x v="4"/>
    <n v="0.25"/>
    <x v="6"/>
  </r>
  <r>
    <n v="2258"/>
    <s v="1290"/>
    <x v="0"/>
    <n v="0"/>
    <n v="12"/>
    <n v="4"/>
    <x v="0"/>
    <d v="2013-12-12T17:54:19"/>
    <x v="0"/>
    <x v="1"/>
    <x v="0"/>
    <x v="17"/>
    <x v="207"/>
    <x v="17"/>
    <x v="4"/>
    <n v="0.33333299999999999"/>
    <x v="7"/>
  </r>
  <r>
    <n v="2301"/>
    <s v="1290"/>
    <x v="0"/>
    <n v="0"/>
    <n v="59"/>
    <n v="2"/>
    <x v="0"/>
    <d v="2013-12-12T18:09:06"/>
    <x v="0"/>
    <x v="1"/>
    <x v="0"/>
    <x v="17"/>
    <x v="207"/>
    <x v="17"/>
    <x v="4"/>
    <n v="3.3897999999999998E-2"/>
    <x v="8"/>
  </r>
  <r>
    <n v="2351"/>
    <s v="1290"/>
    <x v="0"/>
    <n v="0"/>
    <n v="8925"/>
    <n v="982"/>
    <x v="0"/>
    <d v="2013-12-12T18:16:01"/>
    <x v="0"/>
    <x v="1"/>
    <x v="0"/>
    <x v="17"/>
    <x v="207"/>
    <x v="17"/>
    <x v="4"/>
    <n v="0.110028"/>
    <x v="9"/>
  </r>
  <r>
    <n v="2472"/>
    <s v="1290"/>
    <x v="0"/>
    <n v="0"/>
    <n v="33"/>
    <n v="1"/>
    <x v="0"/>
    <d v="2013-12-12T18:30:07"/>
    <x v="0"/>
    <x v="1"/>
    <x v="0"/>
    <x v="17"/>
    <x v="207"/>
    <x v="17"/>
    <x v="4"/>
    <n v="3.0303E-2"/>
    <x v="10"/>
  </r>
  <r>
    <n v="2555"/>
    <s v="1290"/>
    <x v="0"/>
    <n v="0"/>
    <n v="0"/>
    <n v="0"/>
    <x v="0"/>
    <d v="2013-12-12T18:35:57"/>
    <x v="0"/>
    <x v="1"/>
    <x v="0"/>
    <x v="17"/>
    <x v="207"/>
    <x v="17"/>
    <x v="4"/>
    <m/>
    <x v="11"/>
  </r>
  <r>
    <n v="2605"/>
    <s v="1290"/>
    <x v="0"/>
    <n v="0"/>
    <n v="48"/>
    <n v="10"/>
    <x v="0"/>
    <d v="2013-12-12T18:42:40"/>
    <x v="0"/>
    <x v="1"/>
    <x v="0"/>
    <x v="17"/>
    <x v="207"/>
    <x v="17"/>
    <x v="4"/>
    <n v="0.20833299999999999"/>
    <x v="12"/>
  </r>
  <r>
    <n v="2621"/>
    <s v="1290"/>
    <x v="0"/>
    <n v="0"/>
    <n v="20"/>
    <n v="4"/>
    <x v="0"/>
    <d v="2013-12-12T18:49:38"/>
    <x v="0"/>
    <x v="1"/>
    <x v="0"/>
    <x v="17"/>
    <x v="207"/>
    <x v="17"/>
    <x v="4"/>
    <n v="0.2"/>
    <x v="13"/>
  </r>
  <r>
    <n v="2636"/>
    <s v="1290"/>
    <x v="0"/>
    <n v="0"/>
    <n v="12"/>
    <n v="3"/>
    <x v="0"/>
    <d v="2013-12-12T18:58:40"/>
    <x v="0"/>
    <x v="1"/>
    <x v="0"/>
    <x v="17"/>
    <x v="207"/>
    <x v="17"/>
    <x v="4"/>
    <n v="0.25"/>
    <x v="14"/>
  </r>
  <r>
    <n v="2667"/>
    <s v="1290"/>
    <x v="0"/>
    <n v="0"/>
    <n v="58"/>
    <n v="12"/>
    <x v="0"/>
    <d v="2013-12-12T19:02:29"/>
    <x v="0"/>
    <x v="1"/>
    <x v="0"/>
    <x v="17"/>
    <x v="207"/>
    <x v="17"/>
    <x v="4"/>
    <n v="0.206897"/>
    <x v="15"/>
  </r>
  <r>
    <n v="2694"/>
    <s v="1290"/>
    <x v="0"/>
    <n v="0"/>
    <n v="0"/>
    <n v="0"/>
    <x v="0"/>
    <d v="2013-12-12T19:06:20"/>
    <x v="0"/>
    <x v="1"/>
    <x v="0"/>
    <x v="17"/>
    <x v="207"/>
    <x v="17"/>
    <x v="4"/>
    <m/>
    <x v="16"/>
  </r>
  <r>
    <n v="2717"/>
    <s v="1290"/>
    <x v="0"/>
    <n v="0"/>
    <n v="168"/>
    <n v="34"/>
    <x v="0"/>
    <d v="2013-12-12T19:08:22"/>
    <x v="0"/>
    <x v="1"/>
    <x v="0"/>
    <x v="17"/>
    <x v="207"/>
    <x v="17"/>
    <x v="4"/>
    <n v="0.20238100000000001"/>
    <x v="17"/>
  </r>
  <r>
    <n v="2753"/>
    <s v="1290"/>
    <x v="0"/>
    <n v="0"/>
    <n v="0"/>
    <n v="0"/>
    <x v="0"/>
    <d v="2013-12-12T19:11:52"/>
    <x v="0"/>
    <x v="1"/>
    <x v="0"/>
    <x v="17"/>
    <x v="207"/>
    <x v="17"/>
    <x v="4"/>
    <m/>
    <x v="18"/>
  </r>
  <r>
    <n v="2797"/>
    <s v="1290"/>
    <x v="0"/>
    <n v="0"/>
    <n v="42"/>
    <n v="6"/>
    <x v="0"/>
    <d v="2013-12-12T19:14:29"/>
    <x v="0"/>
    <x v="1"/>
    <x v="0"/>
    <x v="17"/>
    <x v="207"/>
    <x v="17"/>
    <x v="4"/>
    <n v="0.14285700000000001"/>
    <x v="19"/>
  </r>
  <r>
    <n v="2850"/>
    <s v="1290"/>
    <x v="0"/>
    <n v="0"/>
    <n v="63"/>
    <n v="22"/>
    <x v="0"/>
    <d v="2013-12-12T19:20:07"/>
    <x v="0"/>
    <x v="1"/>
    <x v="0"/>
    <x v="17"/>
    <x v="207"/>
    <x v="17"/>
    <x v="4"/>
    <n v="0.34920600000000002"/>
    <x v="20"/>
  </r>
  <r>
    <n v="2898"/>
    <s v="1290"/>
    <x v="0"/>
    <n v="0"/>
    <n v="0"/>
    <n v="0"/>
    <x v="0"/>
    <d v="2013-12-12T19:23:39"/>
    <x v="0"/>
    <x v="1"/>
    <x v="0"/>
    <x v="17"/>
    <x v="207"/>
    <x v="17"/>
    <x v="4"/>
    <m/>
    <x v="21"/>
  </r>
  <r>
    <n v="1825"/>
    <s v="1295"/>
    <x v="0"/>
    <n v="0"/>
    <n v="5"/>
    <n v="1"/>
    <x v="0"/>
    <d v="2013-12-12T16:48:49"/>
    <x v="0"/>
    <x v="1"/>
    <x v="0"/>
    <x v="17"/>
    <x v="208"/>
    <x v="17"/>
    <x v="4"/>
    <n v="0.2"/>
    <x v="0"/>
  </r>
  <r>
    <n v="1882"/>
    <s v="1295"/>
    <x v="0"/>
    <n v="0"/>
    <n v="10"/>
    <n v="5"/>
    <x v="0"/>
    <d v="2013-12-12T16:55:10"/>
    <x v="0"/>
    <x v="1"/>
    <x v="0"/>
    <x v="17"/>
    <x v="208"/>
    <x v="17"/>
    <x v="4"/>
    <n v="0.5"/>
    <x v="1"/>
  </r>
  <r>
    <n v="1952"/>
    <s v="1295"/>
    <x v="0"/>
    <n v="0"/>
    <n v="117"/>
    <n v="94"/>
    <x v="0"/>
    <d v="2013-12-12T17:02:54"/>
    <x v="0"/>
    <x v="1"/>
    <x v="0"/>
    <x v="17"/>
    <x v="208"/>
    <x v="17"/>
    <x v="4"/>
    <n v="0.80341899999999999"/>
    <x v="2"/>
  </r>
  <r>
    <n v="2047"/>
    <s v="1295"/>
    <x v="0"/>
    <n v="0"/>
    <n v="27"/>
    <n v="8"/>
    <x v="0"/>
    <d v="2013-12-12T17:13:20"/>
    <x v="0"/>
    <x v="1"/>
    <x v="0"/>
    <x v="17"/>
    <x v="208"/>
    <x v="17"/>
    <x v="4"/>
    <n v="0.296296"/>
    <x v="3"/>
  </r>
  <r>
    <n v="2095"/>
    <s v="1295"/>
    <x v="0"/>
    <n v="0"/>
    <n v="13"/>
    <n v="2"/>
    <x v="0"/>
    <d v="2013-12-12T17:26:40"/>
    <x v="0"/>
    <x v="1"/>
    <x v="0"/>
    <x v="17"/>
    <x v="208"/>
    <x v="17"/>
    <x v="4"/>
    <n v="0.15384600000000001"/>
    <x v="4"/>
  </r>
  <r>
    <n v="2133"/>
    <s v="1295"/>
    <x v="0"/>
    <n v="0"/>
    <n v="45"/>
    <n v="45"/>
    <x v="0"/>
    <d v="2013-12-12T17:32:23"/>
    <x v="0"/>
    <x v="1"/>
    <x v="0"/>
    <x v="17"/>
    <x v="208"/>
    <x v="17"/>
    <x v="4"/>
    <n v="1"/>
    <x v="5"/>
  </r>
  <r>
    <n v="2224"/>
    <s v="1295"/>
    <x v="0"/>
    <n v="0"/>
    <n v="8"/>
    <n v="2"/>
    <x v="0"/>
    <d v="2013-12-12T17:50:47"/>
    <x v="0"/>
    <x v="1"/>
    <x v="0"/>
    <x v="17"/>
    <x v="208"/>
    <x v="17"/>
    <x v="4"/>
    <n v="0.25"/>
    <x v="6"/>
  </r>
  <r>
    <n v="2261"/>
    <s v="1295"/>
    <x v="0"/>
    <n v="0"/>
    <n v="6"/>
    <n v="2"/>
    <x v="0"/>
    <d v="2013-12-12T17:54:33"/>
    <x v="0"/>
    <x v="1"/>
    <x v="0"/>
    <x v="17"/>
    <x v="208"/>
    <x v="17"/>
    <x v="4"/>
    <n v="0.33333299999999999"/>
    <x v="7"/>
  </r>
  <r>
    <n v="2304"/>
    <s v="1295"/>
    <x v="0"/>
    <n v="0"/>
    <n v="56"/>
    <n v="2"/>
    <x v="0"/>
    <d v="2013-12-12T18:09:26"/>
    <x v="0"/>
    <x v="1"/>
    <x v="0"/>
    <x v="17"/>
    <x v="208"/>
    <x v="17"/>
    <x v="4"/>
    <n v="3.5714000000000003E-2"/>
    <x v="8"/>
  </r>
  <r>
    <n v="2355"/>
    <s v="1295"/>
    <x v="0"/>
    <n v="250"/>
    <n v="9352"/>
    <n v="1158"/>
    <x v="0"/>
    <d v="2013-12-12T18:16:29"/>
    <x v="0"/>
    <x v="1"/>
    <x v="0"/>
    <x v="17"/>
    <x v="208"/>
    <x v="17"/>
    <x v="4"/>
    <n v="0.123824"/>
    <x v="9"/>
  </r>
  <r>
    <n v="2478"/>
    <s v="1295"/>
    <x v="0"/>
    <n v="0"/>
    <n v="31"/>
    <n v="1"/>
    <x v="0"/>
    <d v="2013-12-12T18:30:39"/>
    <x v="0"/>
    <x v="1"/>
    <x v="0"/>
    <x v="17"/>
    <x v="208"/>
    <x v="17"/>
    <x v="4"/>
    <n v="3.2258000000000002E-2"/>
    <x v="10"/>
  </r>
  <r>
    <n v="2561"/>
    <s v="1295"/>
    <x v="0"/>
    <n v="0"/>
    <n v="0"/>
    <n v="0"/>
    <x v="0"/>
    <d v="2013-12-12T18:36:10"/>
    <x v="0"/>
    <x v="1"/>
    <x v="0"/>
    <x v="17"/>
    <x v="208"/>
    <x v="17"/>
    <x v="4"/>
    <m/>
    <x v="11"/>
  </r>
  <r>
    <n v="2606"/>
    <s v="1295"/>
    <x v="0"/>
    <n v="0"/>
    <n v="44"/>
    <n v="9"/>
    <x v="0"/>
    <d v="2013-12-12T18:42:58"/>
    <x v="0"/>
    <x v="1"/>
    <x v="0"/>
    <x v="17"/>
    <x v="208"/>
    <x v="17"/>
    <x v="4"/>
    <n v="0.204545"/>
    <x v="12"/>
  </r>
  <r>
    <n v="2622"/>
    <s v="1295"/>
    <x v="0"/>
    <n v="0"/>
    <n v="24"/>
    <n v="5"/>
    <x v="0"/>
    <d v="2013-12-12T18:49:50"/>
    <x v="0"/>
    <x v="1"/>
    <x v="0"/>
    <x v="17"/>
    <x v="208"/>
    <x v="17"/>
    <x v="4"/>
    <n v="0.20833299999999999"/>
    <x v="13"/>
  </r>
  <r>
    <n v="2637"/>
    <s v="1295"/>
    <x v="0"/>
    <n v="0"/>
    <n v="13"/>
    <n v="3"/>
    <x v="0"/>
    <d v="2013-12-12T18:59:01"/>
    <x v="0"/>
    <x v="1"/>
    <x v="0"/>
    <x v="17"/>
    <x v="208"/>
    <x v="17"/>
    <x v="4"/>
    <n v="0.230769"/>
    <x v="14"/>
  </r>
  <r>
    <n v="2669"/>
    <s v="1295"/>
    <x v="0"/>
    <n v="0"/>
    <n v="56"/>
    <n v="11"/>
    <x v="0"/>
    <d v="2013-12-12T19:02:41"/>
    <x v="0"/>
    <x v="1"/>
    <x v="0"/>
    <x v="17"/>
    <x v="208"/>
    <x v="17"/>
    <x v="4"/>
    <n v="0.19642899999999999"/>
    <x v="15"/>
  </r>
  <r>
    <n v="2696"/>
    <s v="1295"/>
    <x v="0"/>
    <n v="0"/>
    <n v="0"/>
    <n v="0"/>
    <x v="0"/>
    <d v="2013-12-12T19:06:31"/>
    <x v="0"/>
    <x v="1"/>
    <x v="0"/>
    <x v="17"/>
    <x v="208"/>
    <x v="17"/>
    <x v="4"/>
    <m/>
    <x v="16"/>
  </r>
  <r>
    <n v="2718"/>
    <s v="1295"/>
    <x v="0"/>
    <n v="0"/>
    <n v="190"/>
    <n v="38"/>
    <x v="0"/>
    <d v="2013-12-12T19:08:34"/>
    <x v="0"/>
    <x v="1"/>
    <x v="0"/>
    <x v="17"/>
    <x v="208"/>
    <x v="17"/>
    <x v="4"/>
    <n v="0.2"/>
    <x v="17"/>
  </r>
  <r>
    <n v="2757"/>
    <s v="1295"/>
    <x v="0"/>
    <n v="0"/>
    <n v="0"/>
    <n v="0"/>
    <x v="0"/>
    <d v="2013-12-12T19:12:00"/>
    <x v="0"/>
    <x v="1"/>
    <x v="0"/>
    <x v="17"/>
    <x v="208"/>
    <x v="17"/>
    <x v="4"/>
    <m/>
    <x v="18"/>
  </r>
  <r>
    <n v="2799"/>
    <s v="1295"/>
    <x v="0"/>
    <n v="0"/>
    <n v="36"/>
    <n v="5"/>
    <x v="0"/>
    <d v="2013-12-12T19:14:40"/>
    <x v="0"/>
    <x v="1"/>
    <x v="0"/>
    <x v="17"/>
    <x v="208"/>
    <x v="17"/>
    <x v="4"/>
    <n v="0.13888900000000001"/>
    <x v="19"/>
  </r>
  <r>
    <n v="2853"/>
    <s v="1295"/>
    <x v="0"/>
    <n v="0"/>
    <n v="75"/>
    <n v="26"/>
    <x v="0"/>
    <d v="2013-12-12T19:20:24"/>
    <x v="0"/>
    <x v="1"/>
    <x v="0"/>
    <x v="17"/>
    <x v="208"/>
    <x v="17"/>
    <x v="4"/>
    <n v="0.346667"/>
    <x v="20"/>
  </r>
  <r>
    <n v="2899"/>
    <s v="1295"/>
    <x v="0"/>
    <n v="0"/>
    <n v="0"/>
    <n v="0"/>
    <x v="0"/>
    <d v="2013-12-12T19:23:44"/>
    <x v="0"/>
    <x v="1"/>
    <x v="0"/>
    <x v="17"/>
    <x v="208"/>
    <x v="17"/>
    <x v="4"/>
    <m/>
    <x v="21"/>
  </r>
  <r>
    <n v="1830"/>
    <s v="1300"/>
    <x v="0"/>
    <n v="0"/>
    <n v="5"/>
    <n v="1"/>
    <x v="0"/>
    <d v="2013-12-12T16:49:41"/>
    <x v="0"/>
    <x v="1"/>
    <x v="0"/>
    <x v="17"/>
    <x v="209"/>
    <x v="17"/>
    <x v="4"/>
    <n v="0.2"/>
    <x v="0"/>
  </r>
  <r>
    <n v="1885"/>
    <s v="1300"/>
    <x v="0"/>
    <n v="0"/>
    <n v="13"/>
    <n v="7"/>
    <x v="0"/>
    <d v="2013-12-12T16:55:38"/>
    <x v="0"/>
    <x v="1"/>
    <x v="0"/>
    <x v="17"/>
    <x v="209"/>
    <x v="17"/>
    <x v="4"/>
    <n v="0.538462"/>
    <x v="1"/>
  </r>
  <r>
    <n v="1957"/>
    <s v="1300"/>
    <x v="0"/>
    <n v="0"/>
    <n v="136"/>
    <n v="109"/>
    <x v="0"/>
    <d v="2013-12-12T17:03:18"/>
    <x v="0"/>
    <x v="1"/>
    <x v="0"/>
    <x v="17"/>
    <x v="209"/>
    <x v="17"/>
    <x v="4"/>
    <n v="0.80147100000000004"/>
    <x v="2"/>
  </r>
  <r>
    <n v="2048"/>
    <s v="1300"/>
    <x v="0"/>
    <n v="0"/>
    <n v="25"/>
    <n v="8"/>
    <x v="0"/>
    <d v="2013-12-12T17:13:38"/>
    <x v="0"/>
    <x v="1"/>
    <x v="0"/>
    <x v="17"/>
    <x v="209"/>
    <x v="17"/>
    <x v="4"/>
    <n v="0.32"/>
    <x v="3"/>
  </r>
  <r>
    <n v="2096"/>
    <s v="1300"/>
    <x v="0"/>
    <n v="0"/>
    <n v="15"/>
    <n v="2"/>
    <x v="0"/>
    <d v="2013-12-12T17:26:54"/>
    <x v="0"/>
    <x v="1"/>
    <x v="0"/>
    <x v="17"/>
    <x v="209"/>
    <x v="17"/>
    <x v="4"/>
    <n v="0.13333300000000001"/>
    <x v="4"/>
  </r>
  <r>
    <n v="2135"/>
    <s v="1300"/>
    <x v="0"/>
    <n v="0"/>
    <n v="13"/>
    <n v="10"/>
    <x v="0"/>
    <d v="2013-12-12T17:32:49"/>
    <x v="0"/>
    <x v="1"/>
    <x v="0"/>
    <x v="17"/>
    <x v="209"/>
    <x v="17"/>
    <x v="4"/>
    <n v="0.769231"/>
    <x v="5"/>
  </r>
  <r>
    <n v="2227"/>
    <s v="1300"/>
    <x v="0"/>
    <n v="0"/>
    <n v="13"/>
    <n v="3"/>
    <x v="0"/>
    <d v="2013-12-12T17:51:04"/>
    <x v="0"/>
    <x v="1"/>
    <x v="0"/>
    <x v="17"/>
    <x v="209"/>
    <x v="17"/>
    <x v="4"/>
    <n v="0.230769"/>
    <x v="6"/>
  </r>
  <r>
    <n v="2264"/>
    <s v="1300"/>
    <x v="0"/>
    <n v="0"/>
    <n v="10"/>
    <n v="4"/>
    <x v="0"/>
    <d v="2013-12-12T17:54:46"/>
    <x v="0"/>
    <x v="1"/>
    <x v="0"/>
    <x v="17"/>
    <x v="209"/>
    <x v="17"/>
    <x v="4"/>
    <n v="0.4"/>
    <x v="7"/>
  </r>
  <r>
    <n v="2307"/>
    <s v="1300"/>
    <x v="0"/>
    <n v="0"/>
    <n v="59"/>
    <n v="2"/>
    <x v="0"/>
    <d v="2013-12-12T18:09:41"/>
    <x v="0"/>
    <x v="1"/>
    <x v="0"/>
    <x v="17"/>
    <x v="209"/>
    <x v="17"/>
    <x v="4"/>
    <n v="3.3897999999999998E-2"/>
    <x v="8"/>
  </r>
  <r>
    <n v="2358"/>
    <s v="1300"/>
    <x v="0"/>
    <n v="250"/>
    <n v="8250"/>
    <n v="908"/>
    <x v="0"/>
    <d v="2013-12-12T18:16:51"/>
    <x v="0"/>
    <x v="1"/>
    <x v="0"/>
    <x v="17"/>
    <x v="209"/>
    <x v="17"/>
    <x v="4"/>
    <n v="0.11006100000000001"/>
    <x v="9"/>
  </r>
  <r>
    <n v="2482"/>
    <s v="1300"/>
    <x v="0"/>
    <n v="0"/>
    <n v="35"/>
    <n v="1"/>
    <x v="0"/>
    <d v="2013-12-12T18:31:04"/>
    <x v="0"/>
    <x v="1"/>
    <x v="0"/>
    <x v="17"/>
    <x v="209"/>
    <x v="17"/>
    <x v="4"/>
    <n v="2.8570999999999999E-2"/>
    <x v="10"/>
  </r>
  <r>
    <n v="2567"/>
    <s v="1300"/>
    <x v="0"/>
    <n v="0"/>
    <n v="25"/>
    <n v="1"/>
    <x v="0"/>
    <d v="2013-12-12T18:36:30"/>
    <x v="0"/>
    <x v="1"/>
    <x v="0"/>
    <x v="17"/>
    <x v="209"/>
    <x v="17"/>
    <x v="4"/>
    <n v="0.04"/>
    <x v="11"/>
  </r>
  <r>
    <n v="2607"/>
    <s v="1300"/>
    <x v="0"/>
    <n v="0"/>
    <n v="47"/>
    <n v="9"/>
    <x v="0"/>
    <d v="2013-12-12T18:43:16"/>
    <x v="0"/>
    <x v="1"/>
    <x v="0"/>
    <x v="17"/>
    <x v="209"/>
    <x v="17"/>
    <x v="4"/>
    <n v="0.19148899999999999"/>
    <x v="12"/>
  </r>
  <r>
    <n v="2623"/>
    <s v="1300"/>
    <x v="0"/>
    <n v="0"/>
    <n v="19"/>
    <n v="4"/>
    <x v="0"/>
    <d v="2013-12-12T18:51:31"/>
    <x v="0"/>
    <x v="1"/>
    <x v="0"/>
    <x v="17"/>
    <x v="209"/>
    <x v="17"/>
    <x v="4"/>
    <n v="0.21052599999999999"/>
    <x v="13"/>
  </r>
  <r>
    <n v="2638"/>
    <s v="1300"/>
    <x v="0"/>
    <n v="0"/>
    <n v="15"/>
    <n v="4"/>
    <x v="0"/>
    <d v="2013-12-12T18:59:15"/>
    <x v="0"/>
    <x v="1"/>
    <x v="0"/>
    <x v="17"/>
    <x v="209"/>
    <x v="17"/>
    <x v="4"/>
    <n v="0.26666699999999999"/>
    <x v="14"/>
  </r>
  <r>
    <n v="2671"/>
    <s v="1300"/>
    <x v="0"/>
    <n v="0"/>
    <n v="66"/>
    <n v="13"/>
    <x v="0"/>
    <d v="2013-12-12T19:02:55"/>
    <x v="0"/>
    <x v="1"/>
    <x v="0"/>
    <x v="17"/>
    <x v="209"/>
    <x v="17"/>
    <x v="4"/>
    <n v="0.19697000000000001"/>
    <x v="15"/>
  </r>
  <r>
    <n v="2693"/>
    <s v="1300"/>
    <x v="0"/>
    <n v="0"/>
    <n v="0"/>
    <n v="0"/>
    <x v="0"/>
    <d v="2013-12-12T19:06:09"/>
    <x v="0"/>
    <x v="1"/>
    <x v="0"/>
    <x v="17"/>
    <x v="209"/>
    <x v="17"/>
    <x v="4"/>
    <m/>
    <x v="16"/>
  </r>
  <r>
    <n v="2719"/>
    <s v="1300"/>
    <x v="0"/>
    <n v="0"/>
    <n v="217"/>
    <n v="43"/>
    <x v="0"/>
    <d v="2013-12-12T19:08:48"/>
    <x v="0"/>
    <x v="1"/>
    <x v="0"/>
    <x v="17"/>
    <x v="209"/>
    <x v="17"/>
    <x v="4"/>
    <n v="0.198157"/>
    <x v="17"/>
  </r>
  <r>
    <n v="2762"/>
    <s v="1300"/>
    <x v="0"/>
    <n v="0"/>
    <n v="0"/>
    <n v="0"/>
    <x v="0"/>
    <d v="2013-12-12T19:12:13"/>
    <x v="0"/>
    <x v="1"/>
    <x v="0"/>
    <x v="17"/>
    <x v="209"/>
    <x v="17"/>
    <x v="4"/>
    <m/>
    <x v="18"/>
  </r>
  <r>
    <n v="2801"/>
    <s v="1300"/>
    <x v="0"/>
    <n v="0"/>
    <n v="38"/>
    <n v="6"/>
    <x v="0"/>
    <d v="2013-12-12T19:14:52"/>
    <x v="0"/>
    <x v="1"/>
    <x v="0"/>
    <x v="17"/>
    <x v="209"/>
    <x v="17"/>
    <x v="4"/>
    <n v="0.15789500000000001"/>
    <x v="19"/>
  </r>
  <r>
    <n v="2856"/>
    <s v="1300"/>
    <x v="0"/>
    <n v="0"/>
    <n v="69"/>
    <n v="10"/>
    <x v="0"/>
    <d v="2013-12-12T19:20:40"/>
    <x v="0"/>
    <x v="1"/>
    <x v="0"/>
    <x v="17"/>
    <x v="209"/>
    <x v="17"/>
    <x v="4"/>
    <n v="0.144928"/>
    <x v="20"/>
  </r>
  <r>
    <n v="2901"/>
    <s v="1300"/>
    <x v="0"/>
    <n v="0"/>
    <n v="0"/>
    <n v="0"/>
    <x v="0"/>
    <d v="2013-12-12T19:23:49"/>
    <x v="0"/>
    <x v="1"/>
    <x v="0"/>
    <x v="17"/>
    <x v="209"/>
    <x v="17"/>
    <x v="4"/>
    <m/>
    <x v="21"/>
  </r>
  <r>
    <n v="1837"/>
    <s v="1305"/>
    <x v="0"/>
    <n v="0"/>
    <n v="6"/>
    <n v="1"/>
    <x v="0"/>
    <d v="2013-12-12T16:50:34"/>
    <x v="0"/>
    <x v="1"/>
    <x v="0"/>
    <x v="17"/>
    <x v="210"/>
    <x v="17"/>
    <x v="4"/>
    <n v="0.16666700000000001"/>
    <x v="0"/>
  </r>
  <r>
    <n v="1886"/>
    <s v="1305"/>
    <x v="0"/>
    <n v="0"/>
    <n v="12"/>
    <n v="6"/>
    <x v="0"/>
    <d v="2013-12-12T16:55:57"/>
    <x v="0"/>
    <x v="1"/>
    <x v="0"/>
    <x v="17"/>
    <x v="210"/>
    <x v="17"/>
    <x v="4"/>
    <n v="0.5"/>
    <x v="1"/>
  </r>
  <r>
    <n v="1960"/>
    <s v="1305"/>
    <x v="0"/>
    <n v="0"/>
    <n v="106"/>
    <n v="85"/>
    <x v="0"/>
    <d v="2013-12-12T17:03:38"/>
    <x v="0"/>
    <x v="1"/>
    <x v="0"/>
    <x v="17"/>
    <x v="210"/>
    <x v="17"/>
    <x v="4"/>
    <n v="0.80188700000000002"/>
    <x v="2"/>
  </r>
  <r>
    <n v="2049"/>
    <s v="1305"/>
    <x v="0"/>
    <n v="0"/>
    <n v="18"/>
    <n v="5"/>
    <x v="0"/>
    <d v="2013-12-12T17:13:55"/>
    <x v="0"/>
    <x v="1"/>
    <x v="0"/>
    <x v="17"/>
    <x v="210"/>
    <x v="17"/>
    <x v="4"/>
    <n v="0.27777800000000002"/>
    <x v="3"/>
  </r>
  <r>
    <n v="2098"/>
    <s v="1305"/>
    <x v="0"/>
    <n v="0"/>
    <n v="17"/>
    <n v="3"/>
    <x v="0"/>
    <d v="2013-12-12T17:27:12"/>
    <x v="0"/>
    <x v="1"/>
    <x v="0"/>
    <x v="17"/>
    <x v="210"/>
    <x v="17"/>
    <x v="4"/>
    <n v="0.17647099999999999"/>
    <x v="4"/>
  </r>
  <r>
    <n v="2137"/>
    <s v="1305"/>
    <x v="0"/>
    <n v="0"/>
    <n v="6"/>
    <n v="5"/>
    <x v="0"/>
    <d v="2013-12-12T17:33:06"/>
    <x v="0"/>
    <x v="1"/>
    <x v="0"/>
    <x v="17"/>
    <x v="210"/>
    <x v="17"/>
    <x v="4"/>
    <n v="0.83333299999999999"/>
    <x v="5"/>
  </r>
  <r>
    <n v="2230"/>
    <s v="1305"/>
    <x v="0"/>
    <n v="0"/>
    <n v="11"/>
    <n v="3"/>
    <x v="0"/>
    <d v="2013-12-12T17:51:19"/>
    <x v="0"/>
    <x v="1"/>
    <x v="0"/>
    <x v="17"/>
    <x v="210"/>
    <x v="17"/>
    <x v="4"/>
    <n v="0.272727"/>
    <x v="6"/>
  </r>
  <r>
    <n v="2268"/>
    <s v="1305"/>
    <x v="0"/>
    <n v="0"/>
    <n v="9"/>
    <n v="3"/>
    <x v="0"/>
    <d v="2013-12-12T17:55:03"/>
    <x v="0"/>
    <x v="1"/>
    <x v="0"/>
    <x v="17"/>
    <x v="210"/>
    <x v="17"/>
    <x v="4"/>
    <n v="0.33333299999999999"/>
    <x v="7"/>
  </r>
  <r>
    <n v="2310"/>
    <s v="1305"/>
    <x v="0"/>
    <n v="0"/>
    <n v="45"/>
    <n v="1"/>
    <x v="0"/>
    <d v="2013-12-12T18:10:01"/>
    <x v="0"/>
    <x v="1"/>
    <x v="0"/>
    <x v="17"/>
    <x v="210"/>
    <x v="17"/>
    <x v="4"/>
    <n v="2.2221999999999999E-2"/>
    <x v="8"/>
  </r>
  <r>
    <n v="2362"/>
    <s v="1305"/>
    <x v="0"/>
    <n v="0"/>
    <n v="9231"/>
    <n v="1015"/>
    <x v="0"/>
    <d v="2013-12-12T18:17:15"/>
    <x v="0"/>
    <x v="1"/>
    <x v="0"/>
    <x v="17"/>
    <x v="210"/>
    <x v="17"/>
    <x v="4"/>
    <n v="0.109956"/>
    <x v="9"/>
  </r>
  <r>
    <n v="2485"/>
    <s v="1305"/>
    <x v="0"/>
    <n v="0"/>
    <n v="32"/>
    <n v="0"/>
    <x v="0"/>
    <d v="2013-12-12T18:31:31"/>
    <x v="0"/>
    <x v="1"/>
    <x v="0"/>
    <x v="17"/>
    <x v="210"/>
    <x v="17"/>
    <x v="4"/>
    <n v="0"/>
    <x v="10"/>
  </r>
  <r>
    <n v="2574"/>
    <s v="1305"/>
    <x v="0"/>
    <n v="0"/>
    <n v="100"/>
    <n v="2"/>
    <x v="0"/>
    <d v="2013-12-12T18:37:14"/>
    <x v="0"/>
    <x v="1"/>
    <x v="0"/>
    <x v="17"/>
    <x v="210"/>
    <x v="17"/>
    <x v="4"/>
    <n v="0.02"/>
    <x v="11"/>
  </r>
  <r>
    <n v="2608"/>
    <s v="1305"/>
    <x v="0"/>
    <n v="0"/>
    <n v="39"/>
    <n v="8"/>
    <x v="0"/>
    <d v="2013-12-12T18:43:36"/>
    <x v="0"/>
    <x v="1"/>
    <x v="2"/>
    <x v="17"/>
    <x v="210"/>
    <x v="17"/>
    <x v="4"/>
    <n v="0.205128"/>
    <x v="12"/>
  </r>
  <r>
    <n v="2624"/>
    <s v="1305"/>
    <x v="0"/>
    <n v="0"/>
    <n v="20"/>
    <n v="4"/>
    <x v="0"/>
    <d v="2013-12-12T18:51:46"/>
    <x v="0"/>
    <x v="1"/>
    <x v="0"/>
    <x v="17"/>
    <x v="210"/>
    <x v="17"/>
    <x v="4"/>
    <n v="0.2"/>
    <x v="13"/>
  </r>
  <r>
    <n v="2639"/>
    <s v="1305"/>
    <x v="0"/>
    <n v="0"/>
    <n v="8"/>
    <n v="2"/>
    <x v="0"/>
    <d v="2013-12-12T18:59:34"/>
    <x v="0"/>
    <x v="1"/>
    <x v="0"/>
    <x v="17"/>
    <x v="210"/>
    <x v="17"/>
    <x v="4"/>
    <n v="0.25"/>
    <x v="14"/>
  </r>
  <r>
    <n v="2672"/>
    <s v="1305"/>
    <x v="0"/>
    <n v="0"/>
    <n v="53"/>
    <n v="11"/>
    <x v="0"/>
    <d v="2013-12-12T19:03:09"/>
    <x v="0"/>
    <x v="1"/>
    <x v="0"/>
    <x v="17"/>
    <x v="210"/>
    <x v="17"/>
    <x v="4"/>
    <n v="0.20754700000000001"/>
    <x v="15"/>
  </r>
  <r>
    <n v="2698"/>
    <s v="1305"/>
    <x v="0"/>
    <n v="0"/>
    <n v="0"/>
    <n v="0"/>
    <x v="0"/>
    <d v="2013-12-12T19:06:40"/>
    <x v="0"/>
    <x v="1"/>
    <x v="0"/>
    <x v="17"/>
    <x v="210"/>
    <x v="17"/>
    <x v="4"/>
    <m/>
    <x v="16"/>
  </r>
  <r>
    <n v="2722"/>
    <s v="1305"/>
    <x v="0"/>
    <n v="0"/>
    <n v="195"/>
    <n v="39"/>
    <x v="0"/>
    <d v="2013-12-12T19:09:03"/>
    <x v="0"/>
    <x v="1"/>
    <x v="0"/>
    <x v="17"/>
    <x v="210"/>
    <x v="17"/>
    <x v="4"/>
    <n v="0.2"/>
    <x v="17"/>
  </r>
  <r>
    <n v="2763"/>
    <s v="1305"/>
    <x v="0"/>
    <n v="0"/>
    <n v="0"/>
    <n v="0"/>
    <x v="0"/>
    <d v="2013-12-12T19:12:18"/>
    <x v="0"/>
    <x v="1"/>
    <x v="0"/>
    <x v="17"/>
    <x v="210"/>
    <x v="17"/>
    <x v="4"/>
    <m/>
    <x v="18"/>
  </r>
  <r>
    <n v="2804"/>
    <s v="1305"/>
    <x v="0"/>
    <n v="0"/>
    <n v="43"/>
    <n v="6"/>
    <x v="0"/>
    <d v="2013-12-12T19:15:14"/>
    <x v="0"/>
    <x v="1"/>
    <x v="2"/>
    <x v="17"/>
    <x v="210"/>
    <x v="17"/>
    <x v="4"/>
    <n v="0.13953499999999999"/>
    <x v="19"/>
  </r>
  <r>
    <n v="2857"/>
    <s v="1305"/>
    <x v="0"/>
    <n v="0"/>
    <n v="62"/>
    <n v="22"/>
    <x v="0"/>
    <d v="2013-12-12T19:21:00"/>
    <x v="0"/>
    <x v="1"/>
    <x v="0"/>
    <x v="17"/>
    <x v="210"/>
    <x v="17"/>
    <x v="4"/>
    <n v="0.35483900000000002"/>
    <x v="20"/>
  </r>
  <r>
    <n v="2903"/>
    <s v="1305"/>
    <x v="0"/>
    <n v="0"/>
    <n v="0"/>
    <n v="0"/>
    <x v="0"/>
    <d v="2013-12-12T19:23:55"/>
    <x v="0"/>
    <x v="1"/>
    <x v="0"/>
    <x v="17"/>
    <x v="210"/>
    <x v="17"/>
    <x v="4"/>
    <m/>
    <x v="21"/>
  </r>
  <r>
    <n v="1840"/>
    <s v="1310"/>
    <x v="0"/>
    <n v="0"/>
    <n v="0"/>
    <n v="0"/>
    <x v="0"/>
    <d v="2013-12-12T16:50:47"/>
    <x v="0"/>
    <x v="1"/>
    <x v="0"/>
    <x v="17"/>
    <x v="211"/>
    <x v="17"/>
    <x v="4"/>
    <m/>
    <x v="0"/>
  </r>
  <r>
    <n v="1887"/>
    <s v="1310"/>
    <x v="0"/>
    <n v="0"/>
    <n v="9"/>
    <n v="5"/>
    <x v="0"/>
    <d v="2013-12-12T16:56:16"/>
    <x v="0"/>
    <x v="1"/>
    <x v="0"/>
    <x v="17"/>
    <x v="211"/>
    <x v="17"/>
    <x v="4"/>
    <n v="0.55555600000000005"/>
    <x v="1"/>
  </r>
  <r>
    <n v="1965"/>
    <s v="1310"/>
    <x v="0"/>
    <n v="0"/>
    <n v="100"/>
    <n v="75"/>
    <x v="0"/>
    <d v="2013-12-12T17:04:00"/>
    <x v="0"/>
    <x v="1"/>
    <x v="0"/>
    <x v="17"/>
    <x v="211"/>
    <x v="17"/>
    <x v="4"/>
    <n v="0.75"/>
    <x v="2"/>
  </r>
  <r>
    <n v="2051"/>
    <s v="1310"/>
    <x v="0"/>
    <n v="0"/>
    <n v="21"/>
    <n v="6"/>
    <x v="0"/>
    <d v="2013-12-12T17:14:12"/>
    <x v="0"/>
    <x v="1"/>
    <x v="0"/>
    <x v="17"/>
    <x v="211"/>
    <x v="17"/>
    <x v="4"/>
    <n v="0.28571400000000002"/>
    <x v="3"/>
  </r>
  <r>
    <n v="2100"/>
    <s v="1310"/>
    <x v="0"/>
    <n v="0"/>
    <n v="12"/>
    <n v="2"/>
    <x v="0"/>
    <d v="2013-12-12T17:27:27"/>
    <x v="0"/>
    <x v="1"/>
    <x v="0"/>
    <x v="17"/>
    <x v="211"/>
    <x v="17"/>
    <x v="4"/>
    <n v="0.16666700000000001"/>
    <x v="4"/>
  </r>
  <r>
    <n v="2140"/>
    <s v="1310"/>
    <x v="0"/>
    <n v="0"/>
    <n v="0"/>
    <n v="0"/>
    <x v="0"/>
    <d v="2013-12-12T17:33:19"/>
    <x v="0"/>
    <x v="1"/>
    <x v="0"/>
    <x v="17"/>
    <x v="211"/>
    <x v="17"/>
    <x v="4"/>
    <m/>
    <x v="5"/>
  </r>
  <r>
    <n v="2232"/>
    <s v="1310"/>
    <x v="0"/>
    <n v="0"/>
    <n v="7"/>
    <n v="2"/>
    <x v="0"/>
    <d v="2013-12-12T17:51:32"/>
    <x v="0"/>
    <x v="1"/>
    <x v="0"/>
    <x v="17"/>
    <x v="211"/>
    <x v="17"/>
    <x v="4"/>
    <n v="0.28571400000000002"/>
    <x v="6"/>
  </r>
  <r>
    <n v="2269"/>
    <s v="1310"/>
    <x v="0"/>
    <n v="0"/>
    <n v="7"/>
    <n v="2"/>
    <x v="0"/>
    <d v="2013-12-12T17:55:18"/>
    <x v="0"/>
    <x v="1"/>
    <x v="0"/>
    <x v="17"/>
    <x v="211"/>
    <x v="17"/>
    <x v="4"/>
    <n v="0.28571400000000002"/>
    <x v="7"/>
  </r>
  <r>
    <n v="2312"/>
    <s v="1310"/>
    <x v="0"/>
    <n v="0"/>
    <n v="60"/>
    <n v="2"/>
    <x v="0"/>
    <d v="2013-12-12T18:10:19"/>
    <x v="0"/>
    <x v="1"/>
    <x v="0"/>
    <x v="17"/>
    <x v="211"/>
    <x v="17"/>
    <x v="4"/>
    <n v="3.3333000000000002E-2"/>
    <x v="8"/>
  </r>
  <r>
    <n v="2367"/>
    <s v="1310"/>
    <x v="0"/>
    <n v="750"/>
    <n v="9382"/>
    <n v="1126"/>
    <x v="0"/>
    <d v="2013-12-12T18:17:41"/>
    <x v="0"/>
    <x v="1"/>
    <x v="0"/>
    <x v="17"/>
    <x v="211"/>
    <x v="17"/>
    <x v="4"/>
    <n v="0.120017"/>
    <x v="9"/>
  </r>
  <r>
    <n v="2489"/>
    <s v="1310"/>
    <x v="0"/>
    <n v="0"/>
    <n v="35"/>
    <n v="1"/>
    <x v="0"/>
    <d v="2013-12-12T18:31:54"/>
    <x v="0"/>
    <x v="1"/>
    <x v="0"/>
    <x v="17"/>
    <x v="211"/>
    <x v="17"/>
    <x v="4"/>
    <n v="2.8570999999999999E-2"/>
    <x v="10"/>
  </r>
  <r>
    <n v="2578"/>
    <s v="1310"/>
    <x v="0"/>
    <n v="0"/>
    <n v="0"/>
    <n v="0"/>
    <x v="0"/>
    <d v="2013-12-12T18:37:38"/>
    <x v="0"/>
    <x v="1"/>
    <x v="0"/>
    <x v="17"/>
    <x v="211"/>
    <x v="17"/>
    <x v="4"/>
    <m/>
    <x v="11"/>
  </r>
  <r>
    <n v="2609"/>
    <s v="1310"/>
    <x v="0"/>
    <n v="0"/>
    <n v="46"/>
    <n v="9"/>
    <x v="0"/>
    <d v="2013-12-12T18:43:49"/>
    <x v="0"/>
    <x v="1"/>
    <x v="0"/>
    <x v="17"/>
    <x v="211"/>
    <x v="17"/>
    <x v="4"/>
    <n v="0.19565199999999999"/>
    <x v="12"/>
  </r>
  <r>
    <n v="2625"/>
    <s v="1310"/>
    <x v="0"/>
    <n v="0"/>
    <n v="20"/>
    <n v="4"/>
    <x v="0"/>
    <d v="2013-12-12T18:51:58"/>
    <x v="0"/>
    <x v="1"/>
    <x v="0"/>
    <x v="17"/>
    <x v="211"/>
    <x v="17"/>
    <x v="4"/>
    <n v="0.2"/>
    <x v="13"/>
  </r>
  <r>
    <n v="2640"/>
    <s v="1310"/>
    <x v="0"/>
    <n v="0"/>
    <n v="12"/>
    <n v="3"/>
    <x v="0"/>
    <d v="2013-12-12T18:59:45"/>
    <x v="0"/>
    <x v="1"/>
    <x v="0"/>
    <x v="17"/>
    <x v="211"/>
    <x v="17"/>
    <x v="4"/>
    <n v="0.25"/>
    <x v="14"/>
  </r>
  <r>
    <n v="2673"/>
    <s v="1310"/>
    <x v="0"/>
    <n v="0"/>
    <n v="63"/>
    <n v="13"/>
    <x v="0"/>
    <d v="2013-12-12T19:03:22"/>
    <x v="0"/>
    <x v="1"/>
    <x v="0"/>
    <x v="17"/>
    <x v="211"/>
    <x v="17"/>
    <x v="4"/>
    <n v="0.206349"/>
    <x v="15"/>
  </r>
  <r>
    <n v="2699"/>
    <s v="1310"/>
    <x v="0"/>
    <n v="0"/>
    <n v="0"/>
    <n v="0"/>
    <x v="0"/>
    <d v="2013-12-12T19:06:46"/>
    <x v="0"/>
    <x v="1"/>
    <x v="0"/>
    <x v="17"/>
    <x v="211"/>
    <x v="17"/>
    <x v="4"/>
    <m/>
    <x v="16"/>
  </r>
  <r>
    <n v="2729"/>
    <s v="1310"/>
    <x v="0"/>
    <n v="0"/>
    <n v="167"/>
    <n v="33"/>
    <x v="0"/>
    <d v="2013-12-12T19:09:22"/>
    <x v="0"/>
    <x v="1"/>
    <x v="0"/>
    <x v="17"/>
    <x v="211"/>
    <x v="17"/>
    <x v="4"/>
    <n v="0.197605"/>
    <x v="17"/>
  </r>
  <r>
    <n v="2766"/>
    <s v="1310"/>
    <x v="0"/>
    <n v="0"/>
    <n v="0"/>
    <n v="0"/>
    <x v="0"/>
    <d v="2013-12-12T19:12:23"/>
    <x v="0"/>
    <x v="1"/>
    <x v="0"/>
    <x v="17"/>
    <x v="211"/>
    <x v="17"/>
    <x v="4"/>
    <m/>
    <x v="18"/>
  </r>
  <r>
    <n v="2808"/>
    <s v="1310"/>
    <x v="0"/>
    <n v="0"/>
    <n v="34"/>
    <n v="5"/>
    <x v="0"/>
    <d v="2013-12-12T19:15:40"/>
    <x v="0"/>
    <x v="1"/>
    <x v="0"/>
    <x v="17"/>
    <x v="211"/>
    <x v="17"/>
    <x v="4"/>
    <n v="0.147059"/>
    <x v="19"/>
  </r>
  <r>
    <n v="2860"/>
    <s v="1310"/>
    <x v="0"/>
    <n v="0"/>
    <n v="64"/>
    <n v="22"/>
    <x v="0"/>
    <d v="2013-12-12T19:21:19"/>
    <x v="0"/>
    <x v="1"/>
    <x v="0"/>
    <x v="17"/>
    <x v="211"/>
    <x v="17"/>
    <x v="4"/>
    <n v="0.34375"/>
    <x v="20"/>
  </r>
  <r>
    <n v="2905"/>
    <s v="1310"/>
    <x v="0"/>
    <n v="0"/>
    <n v="0"/>
    <n v="0"/>
    <x v="0"/>
    <d v="2013-12-12T19:24:01"/>
    <x v="0"/>
    <x v="1"/>
    <x v="0"/>
    <x v="17"/>
    <x v="211"/>
    <x v="17"/>
    <x v="4"/>
    <m/>
    <x v="21"/>
  </r>
  <r>
    <n v="1842"/>
    <s v="1315"/>
    <x v="0"/>
    <n v="0"/>
    <n v="0"/>
    <n v="0"/>
    <x v="0"/>
    <d v="2013-12-12T16:50:57"/>
    <x v="0"/>
    <x v="1"/>
    <x v="0"/>
    <x v="17"/>
    <x v="212"/>
    <x v="17"/>
    <x v="4"/>
    <m/>
    <x v="0"/>
  </r>
  <r>
    <n v="1888"/>
    <s v="1315"/>
    <x v="0"/>
    <n v="0"/>
    <n v="10"/>
    <n v="5"/>
    <x v="0"/>
    <d v="2013-12-12T16:56:36"/>
    <x v="0"/>
    <x v="1"/>
    <x v="0"/>
    <x v="17"/>
    <x v="212"/>
    <x v="17"/>
    <x v="4"/>
    <n v="0.5"/>
    <x v="1"/>
  </r>
  <r>
    <n v="1969"/>
    <s v="1315"/>
    <x v="0"/>
    <n v="0"/>
    <n v="104"/>
    <n v="84"/>
    <x v="0"/>
    <d v="2013-12-12T17:04:14"/>
    <x v="0"/>
    <x v="1"/>
    <x v="0"/>
    <x v="17"/>
    <x v="212"/>
    <x v="17"/>
    <x v="4"/>
    <n v="0.80769199999999997"/>
    <x v="2"/>
  </r>
  <r>
    <n v="2055"/>
    <s v="1315"/>
    <x v="0"/>
    <n v="0"/>
    <n v="29"/>
    <n v="7"/>
    <x v="0"/>
    <d v="2013-12-12T17:14:50"/>
    <x v="0"/>
    <x v="1"/>
    <x v="0"/>
    <x v="17"/>
    <x v="212"/>
    <x v="17"/>
    <x v="4"/>
    <n v="0.24137900000000001"/>
    <x v="3"/>
  </r>
  <r>
    <n v="2102"/>
    <s v="1315"/>
    <x v="0"/>
    <n v="0"/>
    <n v="12"/>
    <n v="2"/>
    <x v="0"/>
    <d v="2013-12-12T17:27:42"/>
    <x v="0"/>
    <x v="1"/>
    <x v="0"/>
    <x v="17"/>
    <x v="212"/>
    <x v="17"/>
    <x v="4"/>
    <n v="0.16666700000000001"/>
    <x v="4"/>
  </r>
  <r>
    <n v="2142"/>
    <s v="1315"/>
    <x v="0"/>
    <n v="0"/>
    <n v="4"/>
    <n v="3"/>
    <x v="0"/>
    <d v="2013-12-12T17:33:44"/>
    <x v="0"/>
    <x v="1"/>
    <x v="0"/>
    <x v="17"/>
    <x v="212"/>
    <x v="17"/>
    <x v="4"/>
    <n v="0.75"/>
    <x v="5"/>
  </r>
  <r>
    <n v="2234"/>
    <s v="1315"/>
    <x v="0"/>
    <n v="0"/>
    <n v="7"/>
    <n v="2"/>
    <x v="0"/>
    <d v="2013-12-12T17:51:45"/>
    <x v="0"/>
    <x v="1"/>
    <x v="0"/>
    <x v="17"/>
    <x v="212"/>
    <x v="17"/>
    <x v="4"/>
    <n v="0.28571400000000002"/>
    <x v="6"/>
  </r>
  <r>
    <n v="2270"/>
    <s v="1315"/>
    <x v="0"/>
    <n v="0"/>
    <n v="8"/>
    <n v="3"/>
    <x v="0"/>
    <d v="2013-12-12T17:55:35"/>
    <x v="0"/>
    <x v="1"/>
    <x v="0"/>
    <x v="17"/>
    <x v="212"/>
    <x v="17"/>
    <x v="4"/>
    <n v="0.375"/>
    <x v="7"/>
  </r>
  <r>
    <n v="2315"/>
    <s v="1315"/>
    <x v="0"/>
    <n v="0"/>
    <n v="54"/>
    <n v="2"/>
    <x v="0"/>
    <d v="2013-12-12T18:10:43"/>
    <x v="0"/>
    <x v="1"/>
    <x v="0"/>
    <x v="17"/>
    <x v="212"/>
    <x v="17"/>
    <x v="4"/>
    <n v="3.7037E-2"/>
    <x v="8"/>
  </r>
  <r>
    <n v="2372"/>
    <s v="1315"/>
    <x v="0"/>
    <n v="0"/>
    <n v="7532"/>
    <n v="753"/>
    <x v="0"/>
    <d v="2013-12-12T18:18:12"/>
    <x v="0"/>
    <x v="1"/>
    <x v="0"/>
    <x v="17"/>
    <x v="212"/>
    <x v="17"/>
    <x v="4"/>
    <n v="9.9973000000000006E-2"/>
    <x v="9"/>
  </r>
  <r>
    <n v="2501"/>
    <s v="1315"/>
    <x v="0"/>
    <n v="0"/>
    <n v="36"/>
    <n v="1"/>
    <x v="0"/>
    <d v="2013-12-12T18:32:15"/>
    <x v="0"/>
    <x v="1"/>
    <x v="0"/>
    <x v="17"/>
    <x v="212"/>
    <x v="17"/>
    <x v="4"/>
    <n v="2.7778000000000001E-2"/>
    <x v="10"/>
  </r>
  <r>
    <n v="2581"/>
    <s v="1315"/>
    <x v="0"/>
    <n v="0"/>
    <n v="0"/>
    <n v="0"/>
    <x v="0"/>
    <d v="2013-12-12T18:37:54"/>
    <x v="0"/>
    <x v="1"/>
    <x v="0"/>
    <x v="17"/>
    <x v="212"/>
    <x v="17"/>
    <x v="4"/>
    <m/>
    <x v="11"/>
  </r>
  <r>
    <n v="2610"/>
    <s v="1315"/>
    <x v="0"/>
    <n v="0"/>
    <n v="43"/>
    <n v="9"/>
    <x v="0"/>
    <d v="2013-12-12T18:44:11"/>
    <x v="0"/>
    <x v="1"/>
    <x v="0"/>
    <x v="17"/>
    <x v="212"/>
    <x v="17"/>
    <x v="4"/>
    <n v="0.20930199999999999"/>
    <x v="12"/>
  </r>
  <r>
    <n v="2626"/>
    <s v="1315"/>
    <x v="0"/>
    <n v="0"/>
    <n v="21"/>
    <n v="4"/>
    <x v="0"/>
    <d v="2013-12-12T18:52:14"/>
    <x v="0"/>
    <x v="1"/>
    <x v="0"/>
    <x v="17"/>
    <x v="212"/>
    <x v="17"/>
    <x v="4"/>
    <n v="0.19047600000000001"/>
    <x v="13"/>
  </r>
  <r>
    <n v="2641"/>
    <s v="1315"/>
    <x v="0"/>
    <n v="0"/>
    <n v="8"/>
    <n v="2"/>
    <x v="0"/>
    <d v="2013-12-12T18:59:59"/>
    <x v="0"/>
    <x v="1"/>
    <x v="0"/>
    <x v="17"/>
    <x v="212"/>
    <x v="17"/>
    <x v="4"/>
    <n v="0.25"/>
    <x v="14"/>
  </r>
  <r>
    <n v="2674"/>
    <s v="1315"/>
    <x v="0"/>
    <n v="0"/>
    <n v="61"/>
    <n v="12"/>
    <x v="0"/>
    <d v="2013-12-12T19:03:36"/>
    <x v="0"/>
    <x v="1"/>
    <x v="0"/>
    <x v="17"/>
    <x v="212"/>
    <x v="17"/>
    <x v="4"/>
    <n v="0.19672100000000001"/>
    <x v="15"/>
  </r>
  <r>
    <n v="2700"/>
    <s v="1315"/>
    <x v="0"/>
    <n v="0"/>
    <n v="0"/>
    <n v="0"/>
    <x v="0"/>
    <d v="2013-12-12T19:06:51"/>
    <x v="0"/>
    <x v="1"/>
    <x v="0"/>
    <x v="17"/>
    <x v="212"/>
    <x v="17"/>
    <x v="4"/>
    <m/>
    <x v="16"/>
  </r>
  <r>
    <n v="2731"/>
    <s v="1315"/>
    <x v="0"/>
    <n v="0"/>
    <n v="102"/>
    <n v="20"/>
    <x v="0"/>
    <d v="2013-12-12T19:09:36"/>
    <x v="0"/>
    <x v="1"/>
    <x v="0"/>
    <x v="17"/>
    <x v="212"/>
    <x v="17"/>
    <x v="4"/>
    <n v="0.196078"/>
    <x v="17"/>
  </r>
  <r>
    <n v="2768"/>
    <s v="1315"/>
    <x v="0"/>
    <n v="0"/>
    <n v="0"/>
    <n v="0"/>
    <x v="0"/>
    <d v="2013-12-12T19:12:27"/>
    <x v="0"/>
    <x v="1"/>
    <x v="0"/>
    <x v="17"/>
    <x v="212"/>
    <x v="17"/>
    <x v="4"/>
    <m/>
    <x v="18"/>
  </r>
  <r>
    <n v="2821"/>
    <s v="1315"/>
    <x v="0"/>
    <n v="0"/>
    <n v="39"/>
    <n v="6"/>
    <x v="0"/>
    <d v="2013-12-12T19:16:25"/>
    <x v="0"/>
    <x v="1"/>
    <x v="0"/>
    <x v="17"/>
    <x v="212"/>
    <x v="17"/>
    <x v="4"/>
    <n v="0.15384600000000001"/>
    <x v="19"/>
  </r>
  <r>
    <n v="2862"/>
    <s v="1315"/>
    <x v="0"/>
    <n v="0"/>
    <n v="62"/>
    <n v="22"/>
    <x v="0"/>
    <d v="2013-12-12T19:21:35"/>
    <x v="0"/>
    <x v="1"/>
    <x v="0"/>
    <x v="17"/>
    <x v="212"/>
    <x v="17"/>
    <x v="4"/>
    <n v="0.35483900000000002"/>
    <x v="20"/>
  </r>
  <r>
    <n v="2907"/>
    <s v="1315"/>
    <x v="0"/>
    <n v="0"/>
    <n v="0"/>
    <n v="0"/>
    <x v="0"/>
    <d v="2013-12-12T19:24:06"/>
    <x v="0"/>
    <x v="1"/>
    <x v="0"/>
    <x v="17"/>
    <x v="212"/>
    <x v="17"/>
    <x v="4"/>
    <m/>
    <x v="21"/>
  </r>
  <r>
    <n v="1846"/>
    <s v="1320"/>
    <x v="0"/>
    <n v="0"/>
    <n v="4"/>
    <n v="0"/>
    <x v="0"/>
    <d v="2013-12-12T16:51:20"/>
    <x v="0"/>
    <x v="1"/>
    <x v="0"/>
    <x v="17"/>
    <x v="213"/>
    <x v="17"/>
    <x v="4"/>
    <n v="0"/>
    <x v="0"/>
  </r>
  <r>
    <n v="1894"/>
    <s v="1320"/>
    <x v="0"/>
    <n v="0"/>
    <n v="6"/>
    <n v="3"/>
    <x v="0"/>
    <d v="2013-12-12T16:57:01"/>
    <x v="0"/>
    <x v="1"/>
    <x v="0"/>
    <x v="17"/>
    <x v="213"/>
    <x v="17"/>
    <x v="4"/>
    <n v="0.5"/>
    <x v="1"/>
  </r>
  <r>
    <n v="1974"/>
    <s v="1320"/>
    <x v="0"/>
    <n v="0"/>
    <n v="112"/>
    <n v="78"/>
    <x v="0"/>
    <d v="2013-12-12T17:04:31"/>
    <x v="0"/>
    <x v="1"/>
    <x v="0"/>
    <x v="17"/>
    <x v="213"/>
    <x v="17"/>
    <x v="4"/>
    <n v="0.69642899999999996"/>
    <x v="2"/>
  </r>
  <r>
    <n v="2057"/>
    <s v="1320"/>
    <x v="0"/>
    <n v="0"/>
    <n v="15"/>
    <n v="4"/>
    <x v="0"/>
    <d v="2013-12-12T17:15:21"/>
    <x v="0"/>
    <x v="1"/>
    <x v="0"/>
    <x v="17"/>
    <x v="213"/>
    <x v="17"/>
    <x v="4"/>
    <n v="0.26666699999999999"/>
    <x v="3"/>
  </r>
  <r>
    <n v="2105"/>
    <s v="1320"/>
    <x v="0"/>
    <n v="0"/>
    <n v="17"/>
    <n v="2"/>
    <x v="0"/>
    <d v="2013-12-12T17:28:00"/>
    <x v="0"/>
    <x v="1"/>
    <x v="0"/>
    <x v="17"/>
    <x v="213"/>
    <x v="17"/>
    <x v="4"/>
    <n v="0.117647"/>
    <x v="4"/>
  </r>
  <r>
    <n v="2143"/>
    <s v="1320"/>
    <x v="0"/>
    <n v="0"/>
    <n v="0"/>
    <n v="0"/>
    <x v="0"/>
    <d v="2013-12-12T17:33:55"/>
    <x v="0"/>
    <x v="1"/>
    <x v="0"/>
    <x v="17"/>
    <x v="213"/>
    <x v="17"/>
    <x v="4"/>
    <m/>
    <x v="5"/>
  </r>
  <r>
    <n v="2236"/>
    <s v="1320"/>
    <x v="0"/>
    <n v="0"/>
    <n v="10"/>
    <n v="3"/>
    <x v="0"/>
    <d v="2013-12-12T17:51:58"/>
    <x v="0"/>
    <x v="1"/>
    <x v="0"/>
    <x v="17"/>
    <x v="213"/>
    <x v="17"/>
    <x v="4"/>
    <n v="0.3"/>
    <x v="6"/>
  </r>
  <r>
    <n v="2271"/>
    <s v="1320"/>
    <x v="0"/>
    <n v="0"/>
    <n v="9"/>
    <n v="3"/>
    <x v="0"/>
    <d v="2013-12-12T17:55:49"/>
    <x v="0"/>
    <x v="1"/>
    <x v="0"/>
    <x v="17"/>
    <x v="213"/>
    <x v="17"/>
    <x v="4"/>
    <n v="0.33333299999999999"/>
    <x v="7"/>
  </r>
  <r>
    <n v="2318"/>
    <s v="1320"/>
    <x v="0"/>
    <n v="0"/>
    <n v="58"/>
    <n v="2"/>
    <x v="0"/>
    <d v="2013-12-12T18:11:03"/>
    <x v="0"/>
    <x v="1"/>
    <x v="0"/>
    <x v="17"/>
    <x v="213"/>
    <x v="17"/>
    <x v="4"/>
    <n v="3.4483E-2"/>
    <x v="8"/>
  </r>
  <r>
    <n v="2377"/>
    <s v="1320"/>
    <x v="0"/>
    <n v="250"/>
    <n v="8531"/>
    <n v="938"/>
    <x v="0"/>
    <d v="2013-12-12T18:18:43"/>
    <x v="0"/>
    <x v="1"/>
    <x v="0"/>
    <x v="17"/>
    <x v="213"/>
    <x v="17"/>
    <x v="4"/>
    <n v="0.10995199999999999"/>
    <x v="9"/>
  </r>
  <r>
    <n v="2512"/>
    <s v="1320"/>
    <x v="0"/>
    <n v="0"/>
    <n v="34"/>
    <n v="1"/>
    <x v="0"/>
    <d v="2013-12-12T18:32:41"/>
    <x v="0"/>
    <x v="1"/>
    <x v="0"/>
    <x v="17"/>
    <x v="213"/>
    <x v="17"/>
    <x v="4"/>
    <n v="2.9412000000000001E-2"/>
    <x v="10"/>
  </r>
  <r>
    <n v="2583"/>
    <s v="1320"/>
    <x v="0"/>
    <n v="0"/>
    <n v="0"/>
    <n v="0"/>
    <x v="0"/>
    <d v="2013-12-12T18:38:04"/>
    <x v="0"/>
    <x v="1"/>
    <x v="0"/>
    <x v="17"/>
    <x v="213"/>
    <x v="17"/>
    <x v="4"/>
    <m/>
    <x v="11"/>
  </r>
  <r>
    <n v="2611"/>
    <s v="1320"/>
    <x v="0"/>
    <n v="0"/>
    <n v="45"/>
    <n v="9"/>
    <x v="0"/>
    <d v="2013-12-12T18:44:34"/>
    <x v="0"/>
    <x v="1"/>
    <x v="0"/>
    <x v="17"/>
    <x v="213"/>
    <x v="17"/>
    <x v="4"/>
    <n v="0.2"/>
    <x v="12"/>
  </r>
  <r>
    <n v="2627"/>
    <s v="1320"/>
    <x v="0"/>
    <n v="0"/>
    <n v="17"/>
    <n v="3"/>
    <x v="0"/>
    <d v="2013-12-12T18:52:29"/>
    <x v="0"/>
    <x v="1"/>
    <x v="0"/>
    <x v="17"/>
    <x v="213"/>
    <x v="17"/>
    <x v="4"/>
    <n v="0.17647099999999999"/>
    <x v="13"/>
  </r>
  <r>
    <n v="2642"/>
    <s v="1320"/>
    <x v="0"/>
    <n v="0"/>
    <n v="10"/>
    <n v="3"/>
    <x v="0"/>
    <d v="2013-12-12T19:00:10"/>
    <x v="0"/>
    <x v="1"/>
    <x v="0"/>
    <x v="17"/>
    <x v="213"/>
    <x v="17"/>
    <x v="4"/>
    <n v="0.3"/>
    <x v="14"/>
  </r>
  <r>
    <n v="2675"/>
    <s v="1320"/>
    <x v="0"/>
    <n v="0"/>
    <n v="55"/>
    <n v="11"/>
    <x v="0"/>
    <d v="2013-12-12T19:03:48"/>
    <x v="0"/>
    <x v="1"/>
    <x v="0"/>
    <x v="17"/>
    <x v="213"/>
    <x v="17"/>
    <x v="4"/>
    <n v="0.2"/>
    <x v="15"/>
  </r>
  <r>
    <n v="2702"/>
    <s v="1320"/>
    <x v="0"/>
    <n v="0"/>
    <n v="0"/>
    <n v="0"/>
    <x v="0"/>
    <d v="2013-12-12T19:06:58"/>
    <x v="0"/>
    <x v="1"/>
    <x v="0"/>
    <x v="17"/>
    <x v="213"/>
    <x v="17"/>
    <x v="4"/>
    <m/>
    <x v="16"/>
  </r>
  <r>
    <n v="2733"/>
    <s v="1320"/>
    <x v="0"/>
    <n v="0"/>
    <n v="165"/>
    <n v="33"/>
    <x v="0"/>
    <d v="2013-12-12T19:09:48"/>
    <x v="0"/>
    <x v="1"/>
    <x v="0"/>
    <x v="17"/>
    <x v="213"/>
    <x v="17"/>
    <x v="4"/>
    <n v="0.2"/>
    <x v="17"/>
  </r>
  <r>
    <n v="2770"/>
    <s v="1320"/>
    <x v="0"/>
    <n v="0"/>
    <n v="0"/>
    <n v="0"/>
    <x v="0"/>
    <d v="2013-12-12T19:12:32"/>
    <x v="0"/>
    <x v="1"/>
    <x v="0"/>
    <x v="17"/>
    <x v="213"/>
    <x v="17"/>
    <x v="4"/>
    <m/>
    <x v="18"/>
  </r>
  <r>
    <n v="2827"/>
    <s v="1320"/>
    <x v="0"/>
    <n v="0"/>
    <n v="49"/>
    <n v="7"/>
    <x v="0"/>
    <d v="2013-12-12T19:16:49"/>
    <x v="0"/>
    <x v="1"/>
    <x v="0"/>
    <x v="17"/>
    <x v="213"/>
    <x v="17"/>
    <x v="4"/>
    <n v="0.14285700000000001"/>
    <x v="19"/>
  </r>
  <r>
    <n v="2865"/>
    <s v="1320"/>
    <x v="0"/>
    <n v="0"/>
    <n v="58"/>
    <n v="20"/>
    <x v="0"/>
    <d v="2013-12-12T19:21:48"/>
    <x v="0"/>
    <x v="1"/>
    <x v="0"/>
    <x v="17"/>
    <x v="213"/>
    <x v="17"/>
    <x v="4"/>
    <n v="0.34482800000000002"/>
    <x v="20"/>
  </r>
  <r>
    <n v="2908"/>
    <s v="1320"/>
    <x v="0"/>
    <n v="0"/>
    <n v="0"/>
    <n v="0"/>
    <x v="0"/>
    <d v="2013-12-12T19:24:10"/>
    <x v="0"/>
    <x v="1"/>
    <x v="0"/>
    <x v="17"/>
    <x v="213"/>
    <x v="17"/>
    <x v="4"/>
    <m/>
    <x v="21"/>
  </r>
  <r>
    <n v="1850"/>
    <s v="1325"/>
    <x v="0"/>
    <n v="0"/>
    <n v="9"/>
    <n v="1"/>
    <x v="0"/>
    <d v="2013-12-12T16:51:57"/>
    <x v="0"/>
    <x v="1"/>
    <x v="0"/>
    <x v="17"/>
    <x v="64"/>
    <x v="17"/>
    <x v="4"/>
    <n v="0.111111"/>
    <x v="0"/>
  </r>
  <r>
    <n v="1897"/>
    <s v="1325"/>
    <x v="0"/>
    <n v="0"/>
    <n v="9"/>
    <n v="5"/>
    <x v="0"/>
    <d v="2013-12-12T16:57:20"/>
    <x v="0"/>
    <x v="1"/>
    <x v="0"/>
    <x v="17"/>
    <x v="64"/>
    <x v="17"/>
    <x v="4"/>
    <n v="0.55555600000000005"/>
    <x v="1"/>
  </r>
  <r>
    <n v="1977"/>
    <s v="1325"/>
    <x v="0"/>
    <n v="0"/>
    <n v="102"/>
    <n v="77"/>
    <x v="0"/>
    <d v="2013-12-12T17:04:48"/>
    <x v="0"/>
    <x v="1"/>
    <x v="0"/>
    <x v="17"/>
    <x v="64"/>
    <x v="17"/>
    <x v="4"/>
    <n v="0.75490199999999996"/>
    <x v="2"/>
  </r>
  <r>
    <n v="2061"/>
    <s v="1325"/>
    <x v="0"/>
    <n v="0"/>
    <n v="23"/>
    <n v="7"/>
    <x v="0"/>
    <d v="2013-12-12T17:15:42"/>
    <x v="0"/>
    <x v="1"/>
    <x v="0"/>
    <x v="17"/>
    <x v="64"/>
    <x v="17"/>
    <x v="4"/>
    <n v="0.30434800000000001"/>
    <x v="3"/>
  </r>
  <r>
    <n v="2108"/>
    <s v="1325"/>
    <x v="0"/>
    <n v="0"/>
    <n v="10"/>
    <n v="2"/>
    <x v="0"/>
    <d v="2013-12-12T17:28:16"/>
    <x v="0"/>
    <x v="1"/>
    <x v="0"/>
    <x v="17"/>
    <x v="64"/>
    <x v="17"/>
    <x v="4"/>
    <n v="0.2"/>
    <x v="4"/>
  </r>
  <r>
    <n v="2144"/>
    <s v="1325"/>
    <x v="0"/>
    <n v="0"/>
    <n v="12"/>
    <n v="9"/>
    <x v="0"/>
    <d v="2013-12-12T17:34:10"/>
    <x v="0"/>
    <x v="1"/>
    <x v="0"/>
    <x v="17"/>
    <x v="64"/>
    <x v="17"/>
    <x v="4"/>
    <n v="0.75"/>
    <x v="5"/>
  </r>
  <r>
    <n v="2238"/>
    <s v="1325"/>
    <x v="0"/>
    <n v="0"/>
    <n v="8"/>
    <n v="2"/>
    <x v="0"/>
    <d v="2013-12-12T17:52:13"/>
    <x v="0"/>
    <x v="1"/>
    <x v="0"/>
    <x v="17"/>
    <x v="64"/>
    <x v="17"/>
    <x v="4"/>
    <n v="0.25"/>
    <x v="6"/>
  </r>
  <r>
    <n v="2273"/>
    <s v="1325"/>
    <x v="0"/>
    <n v="0"/>
    <n v="6"/>
    <n v="2"/>
    <x v="0"/>
    <d v="2013-12-12T17:56:09"/>
    <x v="0"/>
    <x v="1"/>
    <x v="0"/>
    <x v="17"/>
    <x v="64"/>
    <x v="17"/>
    <x v="4"/>
    <n v="0.33333299999999999"/>
    <x v="7"/>
  </r>
  <r>
    <n v="2319"/>
    <s v="1325"/>
    <x v="0"/>
    <n v="0"/>
    <n v="55"/>
    <n v="2"/>
    <x v="0"/>
    <d v="2013-12-12T18:11:31"/>
    <x v="0"/>
    <x v="1"/>
    <x v="0"/>
    <x v="17"/>
    <x v="64"/>
    <x v="17"/>
    <x v="4"/>
    <n v="3.6364E-2"/>
    <x v="8"/>
  </r>
  <r>
    <n v="2379"/>
    <s v="1325"/>
    <x v="0"/>
    <n v="0"/>
    <n v="8781"/>
    <n v="966"/>
    <x v="0"/>
    <d v="2013-12-12T18:19:05"/>
    <x v="0"/>
    <x v="1"/>
    <x v="0"/>
    <x v="17"/>
    <x v="64"/>
    <x v="17"/>
    <x v="4"/>
    <n v="0.11001"/>
    <x v="9"/>
  </r>
  <r>
    <n v="2514"/>
    <s v="1325"/>
    <x v="0"/>
    <n v="0"/>
    <n v="40"/>
    <n v="1"/>
    <x v="0"/>
    <d v="2013-12-12T18:32:59"/>
    <x v="0"/>
    <x v="1"/>
    <x v="0"/>
    <x v="17"/>
    <x v="64"/>
    <x v="17"/>
    <x v="4"/>
    <n v="2.5000000000000001E-2"/>
    <x v="10"/>
  </r>
  <r>
    <n v="2585"/>
    <s v="1325"/>
    <x v="0"/>
    <n v="0"/>
    <n v="0"/>
    <n v="0"/>
    <x v="0"/>
    <d v="2013-12-12T18:38:23"/>
    <x v="0"/>
    <x v="1"/>
    <x v="0"/>
    <x v="17"/>
    <x v="64"/>
    <x v="17"/>
    <x v="4"/>
    <m/>
    <x v="11"/>
  </r>
  <r>
    <n v="2612"/>
    <s v="1325"/>
    <x v="0"/>
    <n v="0"/>
    <n v="53"/>
    <n v="11"/>
    <x v="0"/>
    <d v="2013-12-12T18:45:04"/>
    <x v="0"/>
    <x v="1"/>
    <x v="0"/>
    <x v="17"/>
    <x v="64"/>
    <x v="17"/>
    <x v="4"/>
    <n v="0.20754700000000001"/>
    <x v="12"/>
  </r>
  <r>
    <n v="2628"/>
    <s v="1325"/>
    <x v="0"/>
    <n v="0"/>
    <n v="24"/>
    <n v="5"/>
    <x v="0"/>
    <d v="2013-12-12T18:52:49"/>
    <x v="0"/>
    <x v="1"/>
    <x v="0"/>
    <x v="17"/>
    <x v="64"/>
    <x v="17"/>
    <x v="4"/>
    <n v="0.20833299999999999"/>
    <x v="13"/>
  </r>
  <r>
    <n v="2644"/>
    <s v="1325"/>
    <x v="0"/>
    <n v="0"/>
    <n v="14"/>
    <n v="4"/>
    <x v="0"/>
    <d v="2013-12-12T19:00:28"/>
    <x v="0"/>
    <x v="1"/>
    <x v="0"/>
    <x v="17"/>
    <x v="64"/>
    <x v="17"/>
    <x v="4"/>
    <n v="0.28571400000000002"/>
    <x v="14"/>
  </r>
  <r>
    <n v="2676"/>
    <s v="1325"/>
    <x v="0"/>
    <n v="0"/>
    <n v="59"/>
    <n v="12"/>
    <x v="0"/>
    <d v="2013-12-12T19:04:07"/>
    <x v="0"/>
    <x v="1"/>
    <x v="0"/>
    <x v="17"/>
    <x v="64"/>
    <x v="17"/>
    <x v="4"/>
    <n v="0.20338999999999999"/>
    <x v="15"/>
  </r>
  <r>
    <n v="2703"/>
    <s v="1325"/>
    <x v="0"/>
    <n v="0"/>
    <n v="0"/>
    <n v="0"/>
    <x v="0"/>
    <d v="2013-12-12T19:07:05"/>
    <x v="0"/>
    <x v="1"/>
    <x v="0"/>
    <x v="17"/>
    <x v="64"/>
    <x v="17"/>
    <x v="4"/>
    <m/>
    <x v="16"/>
  </r>
  <r>
    <n v="2735"/>
    <s v="1325"/>
    <x v="0"/>
    <n v="0"/>
    <n v="150"/>
    <n v="30"/>
    <x v="0"/>
    <d v="2013-12-12T19:10:03"/>
    <x v="0"/>
    <x v="1"/>
    <x v="0"/>
    <x v="17"/>
    <x v="64"/>
    <x v="17"/>
    <x v="4"/>
    <n v="0.2"/>
    <x v="17"/>
  </r>
  <r>
    <n v="2791"/>
    <s v="1325"/>
    <x v="0"/>
    <n v="0"/>
    <n v="0"/>
    <n v="0"/>
    <x v="0"/>
    <d v="2013-12-12T19:13:36"/>
    <x v="0"/>
    <x v="1"/>
    <x v="0"/>
    <x v="17"/>
    <x v="64"/>
    <x v="17"/>
    <x v="4"/>
    <m/>
    <x v="18"/>
  </r>
  <r>
    <n v="2828"/>
    <s v="1325"/>
    <x v="0"/>
    <n v="0"/>
    <n v="44"/>
    <n v="7"/>
    <x v="0"/>
    <d v="2013-12-12T19:17:04"/>
    <x v="0"/>
    <x v="1"/>
    <x v="0"/>
    <x v="17"/>
    <x v="64"/>
    <x v="17"/>
    <x v="4"/>
    <n v="0.15909100000000001"/>
    <x v="19"/>
  </r>
  <r>
    <n v="2867"/>
    <s v="1325"/>
    <x v="0"/>
    <n v="0"/>
    <n v="68"/>
    <n v="24"/>
    <x v="0"/>
    <d v="2013-12-12T19:22:03"/>
    <x v="0"/>
    <x v="1"/>
    <x v="0"/>
    <x v="17"/>
    <x v="64"/>
    <x v="17"/>
    <x v="4"/>
    <n v="0.352941"/>
    <x v="20"/>
  </r>
  <r>
    <n v="2910"/>
    <s v="1325"/>
    <x v="0"/>
    <n v="0"/>
    <n v="0"/>
    <n v="0"/>
    <x v="0"/>
    <d v="2013-12-12T19:24:16"/>
    <x v="0"/>
    <x v="1"/>
    <x v="0"/>
    <x v="17"/>
    <x v="64"/>
    <x v="17"/>
    <x v="4"/>
    <m/>
    <x v="21"/>
  </r>
  <r>
    <n v="1853"/>
    <s v="1330"/>
    <x v="0"/>
    <n v="0"/>
    <n v="0"/>
    <n v="0"/>
    <x v="0"/>
    <d v="2013-12-12T16:52:09"/>
    <x v="0"/>
    <x v="1"/>
    <x v="0"/>
    <x v="17"/>
    <x v="214"/>
    <x v="17"/>
    <x v="4"/>
    <m/>
    <x v="0"/>
  </r>
  <r>
    <n v="1900"/>
    <s v="1330"/>
    <x v="0"/>
    <n v="0"/>
    <n v="16"/>
    <n v="8"/>
    <x v="0"/>
    <d v="2013-12-12T16:57:38"/>
    <x v="0"/>
    <x v="1"/>
    <x v="0"/>
    <x v="17"/>
    <x v="214"/>
    <x v="17"/>
    <x v="4"/>
    <n v="0.5"/>
    <x v="1"/>
  </r>
  <r>
    <n v="1981"/>
    <s v="1330"/>
    <x v="0"/>
    <n v="0"/>
    <n v="105"/>
    <n v="80"/>
    <x v="0"/>
    <d v="2013-12-12T17:05:05"/>
    <x v="0"/>
    <x v="1"/>
    <x v="0"/>
    <x v="17"/>
    <x v="214"/>
    <x v="17"/>
    <x v="4"/>
    <n v="0.76190500000000005"/>
    <x v="2"/>
  </r>
  <r>
    <n v="2063"/>
    <s v="1330"/>
    <x v="0"/>
    <n v="0"/>
    <n v="17"/>
    <n v="4"/>
    <x v="0"/>
    <d v="2013-12-12T17:16:05"/>
    <x v="0"/>
    <x v="1"/>
    <x v="0"/>
    <x v="17"/>
    <x v="214"/>
    <x v="17"/>
    <x v="4"/>
    <n v="0.235294"/>
    <x v="3"/>
  </r>
  <r>
    <n v="2112"/>
    <s v="1330"/>
    <x v="0"/>
    <n v="0"/>
    <n v="20"/>
    <n v="3"/>
    <x v="0"/>
    <d v="2013-12-12T17:28:37"/>
    <x v="0"/>
    <x v="1"/>
    <x v="0"/>
    <x v="17"/>
    <x v="214"/>
    <x v="17"/>
    <x v="4"/>
    <n v="0.15"/>
    <x v="4"/>
  </r>
  <r>
    <n v="2146"/>
    <s v="1330"/>
    <x v="0"/>
    <n v="0"/>
    <n v="4"/>
    <n v="3"/>
    <x v="0"/>
    <d v="2013-12-12T17:34:27"/>
    <x v="0"/>
    <x v="1"/>
    <x v="0"/>
    <x v="17"/>
    <x v="214"/>
    <x v="17"/>
    <x v="4"/>
    <n v="0.75"/>
    <x v="5"/>
  </r>
  <r>
    <n v="2240"/>
    <s v="1330"/>
    <x v="0"/>
    <n v="0"/>
    <n v="5"/>
    <n v="1"/>
    <x v="0"/>
    <d v="2013-12-12T17:52:27"/>
    <x v="0"/>
    <x v="1"/>
    <x v="0"/>
    <x v="17"/>
    <x v="214"/>
    <x v="17"/>
    <x v="4"/>
    <n v="0.2"/>
    <x v="6"/>
  </r>
  <r>
    <n v="2275"/>
    <s v="1330"/>
    <x v="0"/>
    <n v="0"/>
    <n v="7"/>
    <n v="2"/>
    <x v="0"/>
    <d v="2013-12-12T17:56:24"/>
    <x v="0"/>
    <x v="1"/>
    <x v="0"/>
    <x v="17"/>
    <x v="214"/>
    <x v="17"/>
    <x v="4"/>
    <n v="0.28571400000000002"/>
    <x v="7"/>
  </r>
  <r>
    <n v="2320"/>
    <s v="1330"/>
    <x v="0"/>
    <n v="0"/>
    <n v="61"/>
    <n v="2"/>
    <x v="0"/>
    <d v="2013-12-12T18:11:48"/>
    <x v="0"/>
    <x v="1"/>
    <x v="0"/>
    <x v="17"/>
    <x v="214"/>
    <x v="17"/>
    <x v="4"/>
    <n v="3.2786999999999997E-2"/>
    <x v="8"/>
  </r>
  <r>
    <n v="2383"/>
    <s v="1330"/>
    <x v="0"/>
    <n v="0"/>
    <n v="7484"/>
    <n v="898"/>
    <x v="0"/>
    <d v="2013-12-12T18:19:27"/>
    <x v="0"/>
    <x v="1"/>
    <x v="0"/>
    <x v="17"/>
    <x v="214"/>
    <x v="17"/>
    <x v="4"/>
    <n v="0.119989"/>
    <x v="9"/>
  </r>
  <r>
    <n v="2517"/>
    <s v="1330"/>
    <x v="0"/>
    <n v="0"/>
    <n v="28"/>
    <n v="1"/>
    <x v="0"/>
    <d v="2013-12-12T18:33:18"/>
    <x v="0"/>
    <x v="1"/>
    <x v="0"/>
    <x v="17"/>
    <x v="214"/>
    <x v="17"/>
    <x v="4"/>
    <n v="3.5714000000000003E-2"/>
    <x v="10"/>
  </r>
  <r>
    <n v="2588"/>
    <s v="1330"/>
    <x v="0"/>
    <n v="0"/>
    <n v="0"/>
    <n v="0"/>
    <x v="0"/>
    <d v="2013-12-12T18:38:35"/>
    <x v="0"/>
    <x v="1"/>
    <x v="0"/>
    <x v="17"/>
    <x v="214"/>
    <x v="17"/>
    <x v="4"/>
    <m/>
    <x v="11"/>
  </r>
  <r>
    <n v="2613"/>
    <s v="1330"/>
    <x v="0"/>
    <n v="0"/>
    <n v="40"/>
    <n v="8"/>
    <x v="0"/>
    <d v="2013-12-12T18:45:16"/>
    <x v="0"/>
    <x v="1"/>
    <x v="0"/>
    <x v="17"/>
    <x v="214"/>
    <x v="17"/>
    <x v="4"/>
    <n v="0.2"/>
    <x v="12"/>
  </r>
  <r>
    <n v="2629"/>
    <s v="1330"/>
    <x v="0"/>
    <n v="0"/>
    <n v="14"/>
    <n v="3"/>
    <x v="0"/>
    <d v="2013-12-12T18:53:21"/>
    <x v="0"/>
    <x v="1"/>
    <x v="0"/>
    <x v="17"/>
    <x v="214"/>
    <x v="17"/>
    <x v="4"/>
    <n v="0.214286"/>
    <x v="13"/>
  </r>
  <r>
    <n v="2650"/>
    <s v="1330"/>
    <x v="0"/>
    <n v="0"/>
    <n v="11"/>
    <n v="3"/>
    <x v="0"/>
    <d v="2013-12-12T19:00:45"/>
    <x v="0"/>
    <x v="1"/>
    <x v="0"/>
    <x v="17"/>
    <x v="214"/>
    <x v="17"/>
    <x v="4"/>
    <n v="0.272727"/>
    <x v="14"/>
  </r>
  <r>
    <n v="2678"/>
    <s v="1330"/>
    <x v="0"/>
    <n v="0"/>
    <n v="50"/>
    <n v="10"/>
    <x v="0"/>
    <d v="2013-12-12T19:04:26"/>
    <x v="0"/>
    <x v="1"/>
    <x v="0"/>
    <x v="17"/>
    <x v="214"/>
    <x v="17"/>
    <x v="4"/>
    <n v="0.2"/>
    <x v="15"/>
  </r>
  <r>
    <n v="2705"/>
    <s v="1330"/>
    <x v="0"/>
    <n v="0"/>
    <n v="0"/>
    <n v="0"/>
    <x v="0"/>
    <d v="2013-12-12T19:07:11"/>
    <x v="0"/>
    <x v="1"/>
    <x v="0"/>
    <x v="17"/>
    <x v="214"/>
    <x v="17"/>
    <x v="4"/>
    <m/>
    <x v="16"/>
  </r>
  <r>
    <n v="2737"/>
    <s v="1330"/>
    <x v="0"/>
    <n v="0"/>
    <n v="200"/>
    <n v="40"/>
    <x v="0"/>
    <d v="2013-12-12T19:10:15"/>
    <x v="0"/>
    <x v="1"/>
    <x v="0"/>
    <x v="17"/>
    <x v="214"/>
    <x v="17"/>
    <x v="4"/>
    <n v="0.2"/>
    <x v="17"/>
  </r>
  <r>
    <n v="2773"/>
    <s v="1330"/>
    <x v="0"/>
    <n v="0"/>
    <n v="0"/>
    <n v="0"/>
    <x v="0"/>
    <d v="2013-12-12T19:12:38"/>
    <x v="0"/>
    <x v="1"/>
    <x v="0"/>
    <x v="17"/>
    <x v="214"/>
    <x v="17"/>
    <x v="4"/>
    <m/>
    <x v="18"/>
  </r>
  <r>
    <n v="2829"/>
    <s v="1330"/>
    <x v="0"/>
    <n v="0"/>
    <n v="38"/>
    <n v="6"/>
    <x v="0"/>
    <d v="2013-12-12T19:17:17"/>
    <x v="0"/>
    <x v="1"/>
    <x v="0"/>
    <x v="17"/>
    <x v="214"/>
    <x v="17"/>
    <x v="4"/>
    <n v="0.15789500000000001"/>
    <x v="19"/>
  </r>
  <r>
    <n v="2871"/>
    <s v="1330"/>
    <x v="0"/>
    <n v="0"/>
    <n v="62"/>
    <n v="22"/>
    <x v="0"/>
    <d v="2013-12-12T19:22:18"/>
    <x v="0"/>
    <x v="1"/>
    <x v="0"/>
    <x v="17"/>
    <x v="214"/>
    <x v="17"/>
    <x v="4"/>
    <n v="0.35483900000000002"/>
    <x v="20"/>
  </r>
  <r>
    <n v="2913"/>
    <s v="1330"/>
    <x v="0"/>
    <n v="0"/>
    <n v="0"/>
    <n v="0"/>
    <x v="0"/>
    <d v="2013-12-12T19:24:26"/>
    <x v="0"/>
    <x v="1"/>
    <x v="0"/>
    <x v="17"/>
    <x v="214"/>
    <x v="17"/>
    <x v="4"/>
    <m/>
    <x v="21"/>
  </r>
  <r>
    <n v="1855"/>
    <s v="1335"/>
    <x v="0"/>
    <n v="0"/>
    <n v="6"/>
    <n v="1"/>
    <x v="0"/>
    <d v="2013-12-12T16:52:26"/>
    <x v="0"/>
    <x v="1"/>
    <x v="0"/>
    <x v="17"/>
    <x v="41"/>
    <x v="17"/>
    <x v="4"/>
    <n v="0.16666700000000001"/>
    <x v="0"/>
  </r>
  <r>
    <n v="1904"/>
    <s v="1335"/>
    <x v="0"/>
    <n v="0"/>
    <n v="13"/>
    <n v="7"/>
    <x v="0"/>
    <d v="2013-12-12T16:57:55"/>
    <x v="0"/>
    <x v="1"/>
    <x v="0"/>
    <x v="17"/>
    <x v="41"/>
    <x v="17"/>
    <x v="4"/>
    <n v="0.538462"/>
    <x v="1"/>
  </r>
  <r>
    <n v="1986"/>
    <s v="1335"/>
    <x v="0"/>
    <n v="0"/>
    <n v="132"/>
    <n v="106"/>
    <x v="0"/>
    <d v="2013-12-12T17:05:22"/>
    <x v="0"/>
    <x v="1"/>
    <x v="0"/>
    <x v="17"/>
    <x v="41"/>
    <x v="17"/>
    <x v="4"/>
    <n v="0.80303000000000002"/>
    <x v="2"/>
  </r>
  <r>
    <n v="2064"/>
    <s v="1335"/>
    <x v="0"/>
    <n v="0"/>
    <n v="24"/>
    <n v="7"/>
    <x v="0"/>
    <d v="2013-12-12T17:16:21"/>
    <x v="0"/>
    <x v="1"/>
    <x v="0"/>
    <x v="17"/>
    <x v="41"/>
    <x v="17"/>
    <x v="4"/>
    <n v="0.29166700000000001"/>
    <x v="3"/>
  </r>
  <r>
    <n v="2115"/>
    <s v="1335"/>
    <x v="0"/>
    <n v="0"/>
    <n v="15"/>
    <n v="2"/>
    <x v="0"/>
    <d v="2013-12-12T17:28:56"/>
    <x v="0"/>
    <x v="1"/>
    <x v="0"/>
    <x v="17"/>
    <x v="41"/>
    <x v="17"/>
    <x v="4"/>
    <n v="0.13333300000000001"/>
    <x v="4"/>
  </r>
  <r>
    <n v="2147"/>
    <s v="1335"/>
    <x v="0"/>
    <n v="0"/>
    <n v="10"/>
    <n v="8"/>
    <x v="0"/>
    <d v="2013-12-12T17:34:42"/>
    <x v="0"/>
    <x v="1"/>
    <x v="0"/>
    <x v="17"/>
    <x v="41"/>
    <x v="17"/>
    <x v="4"/>
    <n v="0.8"/>
    <x v="5"/>
  </r>
  <r>
    <n v="2242"/>
    <s v="1335"/>
    <x v="0"/>
    <n v="0"/>
    <n v="14"/>
    <n v="4"/>
    <x v="0"/>
    <d v="2013-12-12T17:52:40"/>
    <x v="0"/>
    <x v="1"/>
    <x v="0"/>
    <x v="17"/>
    <x v="41"/>
    <x v="17"/>
    <x v="4"/>
    <n v="0.28571400000000002"/>
    <x v="6"/>
  </r>
  <r>
    <n v="2277"/>
    <s v="1335"/>
    <x v="0"/>
    <n v="0"/>
    <n v="10"/>
    <n v="4"/>
    <x v="0"/>
    <d v="2013-12-12T17:56:35"/>
    <x v="0"/>
    <x v="1"/>
    <x v="0"/>
    <x v="17"/>
    <x v="41"/>
    <x v="17"/>
    <x v="4"/>
    <n v="0.4"/>
    <x v="7"/>
  </r>
  <r>
    <n v="2321"/>
    <s v="1335"/>
    <x v="0"/>
    <n v="0"/>
    <n v="64"/>
    <n v="2"/>
    <x v="0"/>
    <d v="2013-12-12T18:12:02"/>
    <x v="0"/>
    <x v="1"/>
    <x v="0"/>
    <x v="17"/>
    <x v="41"/>
    <x v="17"/>
    <x v="4"/>
    <n v="3.125E-2"/>
    <x v="8"/>
  </r>
  <r>
    <n v="2388"/>
    <s v="1335"/>
    <x v="0"/>
    <n v="0"/>
    <n v="9370"/>
    <n v="1124"/>
    <x v="0"/>
    <d v="2013-12-12T18:19:47"/>
    <x v="0"/>
    <x v="1"/>
    <x v="0"/>
    <x v="17"/>
    <x v="41"/>
    <x v="17"/>
    <x v="4"/>
    <n v="0.11995699999999999"/>
    <x v="9"/>
  </r>
  <r>
    <n v="2521"/>
    <s v="1335"/>
    <x v="0"/>
    <n v="0"/>
    <n v="39"/>
    <n v="1"/>
    <x v="0"/>
    <d v="2013-12-12T18:33:35"/>
    <x v="0"/>
    <x v="1"/>
    <x v="0"/>
    <x v="17"/>
    <x v="41"/>
    <x v="17"/>
    <x v="4"/>
    <n v="2.5641000000000001E-2"/>
    <x v="10"/>
  </r>
  <r>
    <n v="2591"/>
    <s v="1335"/>
    <x v="0"/>
    <n v="0"/>
    <n v="0"/>
    <n v="0"/>
    <x v="0"/>
    <d v="2013-12-12T18:38:41"/>
    <x v="0"/>
    <x v="1"/>
    <x v="0"/>
    <x v="17"/>
    <x v="41"/>
    <x v="17"/>
    <x v="4"/>
    <m/>
    <x v="11"/>
  </r>
  <r>
    <n v="2614"/>
    <s v="1335"/>
    <x v="0"/>
    <n v="0"/>
    <n v="46"/>
    <n v="9"/>
    <x v="0"/>
    <d v="2013-12-12T18:45:31"/>
    <x v="0"/>
    <x v="1"/>
    <x v="0"/>
    <x v="17"/>
    <x v="41"/>
    <x v="17"/>
    <x v="4"/>
    <n v="0.19565199999999999"/>
    <x v="12"/>
  </r>
  <r>
    <n v="2630"/>
    <s v="1335"/>
    <x v="0"/>
    <n v="0"/>
    <n v="22"/>
    <n v="4"/>
    <x v="0"/>
    <d v="2013-12-12T18:53:46"/>
    <x v="0"/>
    <x v="1"/>
    <x v="0"/>
    <x v="17"/>
    <x v="41"/>
    <x v="17"/>
    <x v="4"/>
    <n v="0.18181800000000001"/>
    <x v="13"/>
  </r>
  <r>
    <n v="2654"/>
    <s v="1335"/>
    <x v="0"/>
    <n v="0"/>
    <n v="15"/>
    <n v="4"/>
    <x v="0"/>
    <d v="2013-12-12T19:00:58"/>
    <x v="0"/>
    <x v="1"/>
    <x v="0"/>
    <x v="17"/>
    <x v="41"/>
    <x v="17"/>
    <x v="4"/>
    <n v="0.26666699999999999"/>
    <x v="14"/>
  </r>
  <r>
    <n v="2680"/>
    <s v="1335"/>
    <x v="0"/>
    <n v="0"/>
    <n v="61"/>
    <n v="12"/>
    <x v="0"/>
    <d v="2013-12-12T19:04:40"/>
    <x v="0"/>
    <x v="1"/>
    <x v="0"/>
    <x v="17"/>
    <x v="41"/>
    <x v="17"/>
    <x v="4"/>
    <n v="0.19672100000000001"/>
    <x v="15"/>
  </r>
  <r>
    <n v="2706"/>
    <s v="1335"/>
    <x v="0"/>
    <n v="0"/>
    <n v="0"/>
    <n v="0"/>
    <x v="0"/>
    <d v="2013-12-12T19:07:16"/>
    <x v="0"/>
    <x v="1"/>
    <x v="0"/>
    <x v="17"/>
    <x v="41"/>
    <x v="17"/>
    <x v="4"/>
    <m/>
    <x v="16"/>
  </r>
  <r>
    <n v="2738"/>
    <s v="1335"/>
    <x v="0"/>
    <n v="0"/>
    <n v="216"/>
    <n v="43"/>
    <x v="0"/>
    <d v="2013-12-12T19:10:30"/>
    <x v="0"/>
    <x v="1"/>
    <x v="0"/>
    <x v="17"/>
    <x v="41"/>
    <x v="17"/>
    <x v="4"/>
    <n v="0.199074"/>
    <x v="17"/>
  </r>
  <r>
    <n v="2775"/>
    <s v="1335"/>
    <x v="0"/>
    <n v="0"/>
    <n v="0"/>
    <n v="0"/>
    <x v="0"/>
    <d v="2013-12-12T19:12:42"/>
    <x v="0"/>
    <x v="1"/>
    <x v="0"/>
    <x v="17"/>
    <x v="41"/>
    <x v="17"/>
    <x v="4"/>
    <m/>
    <x v="18"/>
  </r>
  <r>
    <n v="2832"/>
    <s v="1335"/>
    <x v="0"/>
    <n v="0"/>
    <n v="45"/>
    <n v="7"/>
    <x v="0"/>
    <d v="2013-12-12T19:17:35"/>
    <x v="0"/>
    <x v="1"/>
    <x v="0"/>
    <x v="17"/>
    <x v="41"/>
    <x v="17"/>
    <x v="4"/>
    <n v="0.155556"/>
    <x v="19"/>
  </r>
  <r>
    <n v="2874"/>
    <s v="1335"/>
    <x v="0"/>
    <n v="0"/>
    <n v="65"/>
    <n v="23"/>
    <x v="0"/>
    <d v="2013-12-12T19:22:32"/>
    <x v="0"/>
    <x v="1"/>
    <x v="0"/>
    <x v="17"/>
    <x v="41"/>
    <x v="17"/>
    <x v="4"/>
    <n v="0.35384599999999999"/>
    <x v="20"/>
  </r>
  <r>
    <n v="2914"/>
    <s v="1335"/>
    <x v="0"/>
    <n v="0"/>
    <n v="0"/>
    <n v="0"/>
    <x v="0"/>
    <d v="2013-12-12T19:24:31"/>
    <x v="0"/>
    <x v="1"/>
    <x v="0"/>
    <x v="17"/>
    <x v="41"/>
    <x v="17"/>
    <x v="4"/>
    <m/>
    <x v="21"/>
  </r>
  <r>
    <n v="1858"/>
    <s v="1340"/>
    <x v="0"/>
    <n v="0"/>
    <n v="0"/>
    <n v="0"/>
    <x v="0"/>
    <d v="2013-12-12T16:52:41"/>
    <x v="0"/>
    <x v="1"/>
    <x v="0"/>
    <x v="17"/>
    <x v="215"/>
    <x v="17"/>
    <x v="4"/>
    <m/>
    <x v="0"/>
  </r>
  <r>
    <n v="1907"/>
    <s v="1340"/>
    <x v="0"/>
    <n v="0"/>
    <n v="11"/>
    <n v="6"/>
    <x v="0"/>
    <d v="2013-12-12T16:58:16"/>
    <x v="0"/>
    <x v="1"/>
    <x v="0"/>
    <x v="17"/>
    <x v="215"/>
    <x v="17"/>
    <x v="4"/>
    <n v="0.54545500000000002"/>
    <x v="1"/>
  </r>
  <r>
    <n v="1995"/>
    <s v="1340"/>
    <x v="0"/>
    <n v="0"/>
    <n v="103"/>
    <n v="77"/>
    <x v="0"/>
    <d v="2013-12-12T17:06:17"/>
    <x v="0"/>
    <x v="1"/>
    <x v="2"/>
    <x v="17"/>
    <x v="215"/>
    <x v="17"/>
    <x v="4"/>
    <n v="0.74757300000000004"/>
    <x v="2"/>
  </r>
  <r>
    <n v="2065"/>
    <s v="1340"/>
    <x v="0"/>
    <n v="0"/>
    <n v="22"/>
    <n v="6"/>
    <x v="0"/>
    <d v="2013-12-12T17:16:39"/>
    <x v="0"/>
    <x v="1"/>
    <x v="0"/>
    <x v="17"/>
    <x v="215"/>
    <x v="17"/>
    <x v="4"/>
    <n v="0.272727"/>
    <x v="3"/>
  </r>
  <r>
    <n v="2119"/>
    <s v="1340"/>
    <x v="0"/>
    <n v="0"/>
    <n v="14"/>
    <n v="2"/>
    <x v="0"/>
    <d v="2013-12-12T17:29:12"/>
    <x v="0"/>
    <x v="1"/>
    <x v="0"/>
    <x v="17"/>
    <x v="215"/>
    <x v="17"/>
    <x v="4"/>
    <n v="0.14285700000000001"/>
    <x v="4"/>
  </r>
  <r>
    <n v="2149"/>
    <s v="1340"/>
    <x v="0"/>
    <n v="0"/>
    <n v="5"/>
    <n v="4"/>
    <x v="0"/>
    <d v="2013-12-12T17:34:58"/>
    <x v="0"/>
    <x v="1"/>
    <x v="0"/>
    <x v="17"/>
    <x v="215"/>
    <x v="17"/>
    <x v="4"/>
    <n v="0.8"/>
    <x v="5"/>
  </r>
  <r>
    <n v="2245"/>
    <s v="1340"/>
    <x v="0"/>
    <n v="0"/>
    <n v="10"/>
    <n v="3"/>
    <x v="0"/>
    <d v="2013-12-12T17:52:53"/>
    <x v="0"/>
    <x v="1"/>
    <x v="0"/>
    <x v="17"/>
    <x v="215"/>
    <x v="17"/>
    <x v="4"/>
    <n v="0.3"/>
    <x v="6"/>
  </r>
  <r>
    <n v="2280"/>
    <s v="1340"/>
    <x v="0"/>
    <n v="0"/>
    <n v="11"/>
    <n v="4"/>
    <x v="0"/>
    <d v="2013-12-12T17:57:02"/>
    <x v="0"/>
    <x v="1"/>
    <x v="0"/>
    <x v="17"/>
    <x v="215"/>
    <x v="17"/>
    <x v="4"/>
    <n v="0.36363600000000001"/>
    <x v="7"/>
  </r>
  <r>
    <n v="2322"/>
    <s v="1340"/>
    <x v="0"/>
    <n v="0"/>
    <n v="51"/>
    <n v="2"/>
    <x v="0"/>
    <d v="2013-12-12T18:12:17"/>
    <x v="0"/>
    <x v="1"/>
    <x v="0"/>
    <x v="17"/>
    <x v="215"/>
    <x v="17"/>
    <x v="4"/>
    <n v="3.9216000000000001E-2"/>
    <x v="8"/>
  </r>
  <r>
    <n v="2393"/>
    <s v="1340"/>
    <x v="0"/>
    <n v="0"/>
    <n v="7030"/>
    <n v="809"/>
    <x v="0"/>
    <d v="2013-12-12T18:20:06"/>
    <x v="0"/>
    <x v="1"/>
    <x v="0"/>
    <x v="17"/>
    <x v="215"/>
    <x v="17"/>
    <x v="4"/>
    <n v="0.115078"/>
    <x v="9"/>
  </r>
  <r>
    <n v="2526"/>
    <s v="1340"/>
    <x v="0"/>
    <n v="0"/>
    <n v="33"/>
    <n v="1"/>
    <x v="0"/>
    <d v="2013-12-12T18:33:58"/>
    <x v="0"/>
    <x v="1"/>
    <x v="0"/>
    <x v="17"/>
    <x v="215"/>
    <x v="17"/>
    <x v="4"/>
    <n v="3.0303E-2"/>
    <x v="10"/>
  </r>
  <r>
    <n v="2595"/>
    <s v="1340"/>
    <x v="0"/>
    <n v="0"/>
    <n v="0"/>
    <n v="0"/>
    <x v="0"/>
    <d v="2013-12-12T18:38:52"/>
    <x v="0"/>
    <x v="1"/>
    <x v="0"/>
    <x v="17"/>
    <x v="215"/>
    <x v="17"/>
    <x v="4"/>
    <m/>
    <x v="11"/>
  </r>
  <r>
    <n v="2615"/>
    <s v="1340"/>
    <x v="0"/>
    <n v="0"/>
    <n v="49"/>
    <n v="10"/>
    <x v="0"/>
    <d v="2013-12-12T18:45:47"/>
    <x v="0"/>
    <x v="1"/>
    <x v="0"/>
    <x v="17"/>
    <x v="215"/>
    <x v="17"/>
    <x v="4"/>
    <n v="0.20408200000000001"/>
    <x v="12"/>
  </r>
  <r>
    <n v="2631"/>
    <s v="1340"/>
    <x v="0"/>
    <n v="0"/>
    <n v="14"/>
    <n v="3"/>
    <x v="0"/>
    <d v="2013-12-12T18:54:36"/>
    <x v="0"/>
    <x v="1"/>
    <x v="0"/>
    <x v="17"/>
    <x v="215"/>
    <x v="17"/>
    <x v="4"/>
    <n v="0.214286"/>
    <x v="13"/>
  </r>
  <r>
    <n v="2655"/>
    <s v="1340"/>
    <x v="0"/>
    <n v="0"/>
    <n v="6"/>
    <n v="2"/>
    <x v="0"/>
    <d v="2013-12-12T19:01:11"/>
    <x v="0"/>
    <x v="1"/>
    <x v="0"/>
    <x v="17"/>
    <x v="215"/>
    <x v="17"/>
    <x v="4"/>
    <n v="0.33333299999999999"/>
    <x v="14"/>
  </r>
  <r>
    <n v="2683"/>
    <s v="1340"/>
    <x v="0"/>
    <n v="0"/>
    <n v="63"/>
    <n v="13"/>
    <x v="0"/>
    <d v="2013-12-12T19:04:55"/>
    <x v="0"/>
    <x v="1"/>
    <x v="0"/>
    <x v="17"/>
    <x v="215"/>
    <x v="17"/>
    <x v="4"/>
    <n v="0.206349"/>
    <x v="15"/>
  </r>
  <r>
    <n v="2708"/>
    <s v="1340"/>
    <x v="0"/>
    <n v="0"/>
    <n v="0"/>
    <n v="0"/>
    <x v="0"/>
    <d v="2013-12-12T19:07:21"/>
    <x v="0"/>
    <x v="1"/>
    <x v="0"/>
    <x v="17"/>
    <x v="215"/>
    <x v="17"/>
    <x v="4"/>
    <m/>
    <x v="16"/>
  </r>
  <r>
    <n v="2740"/>
    <s v="1340"/>
    <x v="0"/>
    <n v="0"/>
    <n v="160"/>
    <n v="32"/>
    <x v="0"/>
    <d v="2013-12-12T19:10:42"/>
    <x v="0"/>
    <x v="1"/>
    <x v="0"/>
    <x v="17"/>
    <x v="215"/>
    <x v="17"/>
    <x v="4"/>
    <n v="0.2"/>
    <x v="17"/>
  </r>
  <r>
    <n v="2777"/>
    <s v="1340"/>
    <x v="0"/>
    <n v="0"/>
    <n v="0"/>
    <n v="0"/>
    <x v="0"/>
    <d v="2013-12-12T19:12:47"/>
    <x v="0"/>
    <x v="1"/>
    <x v="0"/>
    <x v="17"/>
    <x v="215"/>
    <x v="17"/>
    <x v="4"/>
    <m/>
    <x v="18"/>
  </r>
  <r>
    <n v="2834"/>
    <s v="1340"/>
    <x v="0"/>
    <n v="0"/>
    <n v="37"/>
    <n v="6"/>
    <x v="0"/>
    <d v="2013-12-12T19:17:49"/>
    <x v="0"/>
    <x v="1"/>
    <x v="0"/>
    <x v="17"/>
    <x v="215"/>
    <x v="17"/>
    <x v="4"/>
    <n v="0.162162"/>
    <x v="19"/>
  </r>
  <r>
    <n v="2879"/>
    <s v="1340"/>
    <x v="0"/>
    <n v="0"/>
    <n v="64"/>
    <n v="22"/>
    <x v="0"/>
    <d v="2013-12-12T19:22:45"/>
    <x v="0"/>
    <x v="1"/>
    <x v="0"/>
    <x v="17"/>
    <x v="215"/>
    <x v="17"/>
    <x v="4"/>
    <n v="0.34375"/>
    <x v="20"/>
  </r>
  <r>
    <n v="2915"/>
    <s v="1340"/>
    <x v="0"/>
    <n v="0"/>
    <n v="0"/>
    <n v="0"/>
    <x v="0"/>
    <d v="2013-12-12T19:24:38"/>
    <x v="0"/>
    <x v="1"/>
    <x v="0"/>
    <x v="17"/>
    <x v="215"/>
    <x v="17"/>
    <x v="4"/>
    <m/>
    <x v="21"/>
  </r>
  <r>
    <n v="1860"/>
    <s v="1345"/>
    <x v="0"/>
    <n v="0"/>
    <n v="0"/>
    <n v="0"/>
    <x v="0"/>
    <d v="2013-12-12T16:52:51"/>
    <x v="0"/>
    <x v="1"/>
    <x v="0"/>
    <x v="17"/>
    <x v="216"/>
    <x v="17"/>
    <x v="4"/>
    <m/>
    <x v="0"/>
  </r>
  <r>
    <n v="1909"/>
    <s v="1345"/>
    <x v="0"/>
    <n v="0"/>
    <n v="15"/>
    <n v="8"/>
    <x v="0"/>
    <d v="2013-12-12T16:58:32"/>
    <x v="0"/>
    <x v="1"/>
    <x v="0"/>
    <x v="17"/>
    <x v="216"/>
    <x v="17"/>
    <x v="4"/>
    <n v="0.53333299999999995"/>
    <x v="1"/>
  </r>
  <r>
    <n v="2002"/>
    <s v="1345"/>
    <x v="0"/>
    <n v="0"/>
    <n v="121"/>
    <n v="97"/>
    <x v="0"/>
    <d v="2013-12-12T17:07:29"/>
    <x v="0"/>
    <x v="1"/>
    <x v="0"/>
    <x v="17"/>
    <x v="216"/>
    <x v="17"/>
    <x v="4"/>
    <n v="0.80165299999999995"/>
    <x v="2"/>
  </r>
  <r>
    <n v="2069"/>
    <s v="1345"/>
    <x v="0"/>
    <n v="0"/>
    <n v="21"/>
    <n v="5"/>
    <x v="0"/>
    <d v="2013-12-12T17:18:10"/>
    <x v="0"/>
    <x v="1"/>
    <x v="0"/>
    <x v="17"/>
    <x v="216"/>
    <x v="17"/>
    <x v="4"/>
    <n v="0.238095"/>
    <x v="3"/>
  </r>
  <r>
    <n v="2122"/>
    <s v="1345"/>
    <x v="0"/>
    <n v="0"/>
    <n v="19"/>
    <n v="3"/>
    <x v="0"/>
    <d v="2013-12-12T17:29:28"/>
    <x v="0"/>
    <x v="1"/>
    <x v="0"/>
    <x v="17"/>
    <x v="216"/>
    <x v="17"/>
    <x v="4"/>
    <n v="0.15789500000000001"/>
    <x v="4"/>
  </r>
  <r>
    <n v="2153"/>
    <s v="1345"/>
    <x v="0"/>
    <n v="0"/>
    <n v="9"/>
    <n v="7"/>
    <x v="0"/>
    <d v="2013-12-12T17:35:15"/>
    <x v="0"/>
    <x v="1"/>
    <x v="0"/>
    <x v="17"/>
    <x v="216"/>
    <x v="17"/>
    <x v="4"/>
    <n v="0.77777799999999997"/>
    <x v="5"/>
  </r>
  <r>
    <n v="2247"/>
    <s v="1345"/>
    <x v="0"/>
    <n v="0"/>
    <n v="10"/>
    <n v="3"/>
    <x v="0"/>
    <d v="2013-12-12T17:53:06"/>
    <x v="0"/>
    <x v="1"/>
    <x v="0"/>
    <x v="17"/>
    <x v="216"/>
    <x v="17"/>
    <x v="4"/>
    <n v="0.3"/>
    <x v="6"/>
  </r>
  <r>
    <n v="2282"/>
    <s v="1345"/>
    <x v="0"/>
    <n v="0"/>
    <n v="9"/>
    <n v="3"/>
    <x v="0"/>
    <d v="2013-12-12T17:57:15"/>
    <x v="0"/>
    <x v="1"/>
    <x v="0"/>
    <x v="17"/>
    <x v="216"/>
    <x v="17"/>
    <x v="4"/>
    <n v="0.33333299999999999"/>
    <x v="7"/>
  </r>
  <r>
    <n v="2329"/>
    <s v="1345"/>
    <x v="0"/>
    <n v="0"/>
    <n v="65"/>
    <n v="2"/>
    <x v="0"/>
    <d v="2013-12-12T18:14:04"/>
    <x v="0"/>
    <x v="1"/>
    <x v="0"/>
    <x v="17"/>
    <x v="216"/>
    <x v="17"/>
    <x v="4"/>
    <n v="3.0769000000000001E-2"/>
    <x v="8"/>
  </r>
  <r>
    <n v="2398"/>
    <s v="1345"/>
    <x v="0"/>
    <n v="0"/>
    <n v="7281"/>
    <n v="874"/>
    <x v="0"/>
    <d v="2013-12-12T18:20:25"/>
    <x v="0"/>
    <x v="1"/>
    <x v="0"/>
    <x v="17"/>
    <x v="216"/>
    <x v="17"/>
    <x v="4"/>
    <n v="0.12003800000000001"/>
    <x v="9"/>
  </r>
  <r>
    <n v="2532"/>
    <s v="1345"/>
    <x v="0"/>
    <n v="0"/>
    <n v="34"/>
    <n v="1"/>
    <x v="0"/>
    <d v="2013-12-12T18:34:17"/>
    <x v="0"/>
    <x v="1"/>
    <x v="0"/>
    <x v="17"/>
    <x v="216"/>
    <x v="17"/>
    <x v="4"/>
    <n v="2.9412000000000001E-2"/>
    <x v="10"/>
  </r>
  <r>
    <n v="2600"/>
    <s v="1345"/>
    <x v="0"/>
    <n v="0"/>
    <n v="25"/>
    <n v="1"/>
    <x v="0"/>
    <d v="2013-12-12T18:39:08"/>
    <x v="0"/>
    <x v="1"/>
    <x v="0"/>
    <x v="17"/>
    <x v="216"/>
    <x v="17"/>
    <x v="4"/>
    <n v="0.04"/>
    <x v="11"/>
  </r>
  <r>
    <n v="2616"/>
    <s v="1345"/>
    <x v="0"/>
    <n v="0"/>
    <n v="33"/>
    <n v="7"/>
    <x v="0"/>
    <d v="2013-12-12T18:46:04"/>
    <x v="0"/>
    <x v="1"/>
    <x v="0"/>
    <x v="17"/>
    <x v="216"/>
    <x v="17"/>
    <x v="4"/>
    <n v="0.212121"/>
    <x v="12"/>
  </r>
  <r>
    <n v="2632"/>
    <s v="1345"/>
    <x v="0"/>
    <n v="0"/>
    <n v="12"/>
    <n v="2"/>
    <x v="0"/>
    <d v="2013-12-12T18:54:56"/>
    <x v="0"/>
    <x v="1"/>
    <x v="0"/>
    <x v="17"/>
    <x v="216"/>
    <x v="17"/>
    <x v="4"/>
    <n v="0.16666700000000001"/>
    <x v="13"/>
  </r>
  <r>
    <n v="2657"/>
    <s v="1345"/>
    <x v="0"/>
    <n v="0"/>
    <n v="13"/>
    <n v="3"/>
    <x v="0"/>
    <d v="2013-12-12T19:01:22"/>
    <x v="0"/>
    <x v="1"/>
    <x v="0"/>
    <x v="17"/>
    <x v="216"/>
    <x v="17"/>
    <x v="4"/>
    <n v="0.230769"/>
    <x v="14"/>
  </r>
  <r>
    <n v="2685"/>
    <s v="1345"/>
    <x v="0"/>
    <n v="0"/>
    <n v="65"/>
    <n v="13"/>
    <x v="0"/>
    <d v="2013-12-12T19:05:13"/>
    <x v="0"/>
    <x v="1"/>
    <x v="0"/>
    <x v="17"/>
    <x v="216"/>
    <x v="17"/>
    <x v="4"/>
    <n v="0.2"/>
    <x v="15"/>
  </r>
  <r>
    <n v="2709"/>
    <s v="1345"/>
    <x v="0"/>
    <n v="0"/>
    <n v="0"/>
    <n v="0"/>
    <x v="0"/>
    <d v="2013-12-12T19:07:26"/>
    <x v="0"/>
    <x v="1"/>
    <x v="0"/>
    <x v="17"/>
    <x v="216"/>
    <x v="17"/>
    <x v="4"/>
    <m/>
    <x v="16"/>
  </r>
  <r>
    <n v="2743"/>
    <s v="1345"/>
    <x v="0"/>
    <n v="0"/>
    <n v="166"/>
    <n v="33"/>
    <x v="0"/>
    <d v="2013-12-12T19:10:57"/>
    <x v="0"/>
    <x v="1"/>
    <x v="0"/>
    <x v="17"/>
    <x v="216"/>
    <x v="17"/>
    <x v="4"/>
    <n v="0.198795"/>
    <x v="17"/>
  </r>
  <r>
    <n v="2780"/>
    <s v="1345"/>
    <x v="0"/>
    <n v="0"/>
    <n v="0"/>
    <n v="0"/>
    <x v="0"/>
    <d v="2013-12-12T19:12:58"/>
    <x v="0"/>
    <x v="1"/>
    <x v="0"/>
    <x v="17"/>
    <x v="216"/>
    <x v="17"/>
    <x v="4"/>
    <m/>
    <x v="18"/>
  </r>
  <r>
    <n v="2837"/>
    <s v="1345"/>
    <x v="0"/>
    <n v="0"/>
    <n v="35"/>
    <n v="5"/>
    <x v="0"/>
    <d v="2013-12-12T19:18:04"/>
    <x v="0"/>
    <x v="1"/>
    <x v="0"/>
    <x v="17"/>
    <x v="216"/>
    <x v="17"/>
    <x v="4"/>
    <n v="0.14285700000000001"/>
    <x v="19"/>
  </r>
  <r>
    <n v="2883"/>
    <s v="1345"/>
    <x v="0"/>
    <n v="0"/>
    <n v="60"/>
    <n v="21"/>
    <x v="0"/>
    <d v="2013-12-12T19:22:59"/>
    <x v="0"/>
    <x v="1"/>
    <x v="0"/>
    <x v="17"/>
    <x v="216"/>
    <x v="17"/>
    <x v="4"/>
    <n v="0.35"/>
    <x v="20"/>
  </r>
  <r>
    <n v="2918"/>
    <s v="1345"/>
    <x v="0"/>
    <n v="0"/>
    <n v="0"/>
    <n v="0"/>
    <x v="0"/>
    <d v="2013-12-12T19:24:43"/>
    <x v="0"/>
    <x v="1"/>
    <x v="0"/>
    <x v="17"/>
    <x v="216"/>
    <x v="17"/>
    <x v="4"/>
    <m/>
    <x v="21"/>
  </r>
  <r>
    <n v="1867"/>
    <s v="1346"/>
    <x v="0"/>
    <n v="0"/>
    <n v="0"/>
    <n v="0"/>
    <x v="0"/>
    <d v="2013-12-12T16:53:17"/>
    <x v="0"/>
    <x v="1"/>
    <x v="0"/>
    <x v="17"/>
    <x v="217"/>
    <x v="17"/>
    <x v="4"/>
    <m/>
    <x v="0"/>
  </r>
  <r>
    <n v="1912"/>
    <s v="1346"/>
    <x v="0"/>
    <n v="0"/>
    <n v="7"/>
    <n v="4"/>
    <x v="0"/>
    <d v="2013-12-12T16:58:50"/>
    <x v="0"/>
    <x v="1"/>
    <x v="0"/>
    <x v="17"/>
    <x v="217"/>
    <x v="17"/>
    <x v="4"/>
    <n v="0.57142899999999996"/>
    <x v="1"/>
  </r>
  <r>
    <n v="2008"/>
    <s v="1346"/>
    <x v="0"/>
    <n v="0"/>
    <n v="85"/>
    <n v="68"/>
    <x v="0"/>
    <d v="2013-12-12T17:07:56"/>
    <x v="0"/>
    <x v="1"/>
    <x v="0"/>
    <x v="17"/>
    <x v="217"/>
    <x v="17"/>
    <x v="4"/>
    <n v="0.8"/>
    <x v="2"/>
  </r>
  <r>
    <n v="2071"/>
    <s v="1346"/>
    <x v="0"/>
    <n v="0"/>
    <n v="12"/>
    <n v="4"/>
    <x v="0"/>
    <d v="2013-12-12T17:18:27"/>
    <x v="0"/>
    <x v="1"/>
    <x v="0"/>
    <x v="17"/>
    <x v="217"/>
    <x v="17"/>
    <x v="4"/>
    <n v="0.33333299999999999"/>
    <x v="3"/>
  </r>
  <r>
    <n v="2125"/>
    <s v="1346"/>
    <x v="0"/>
    <n v="0"/>
    <n v="9"/>
    <n v="1"/>
    <x v="0"/>
    <d v="2013-12-12T17:29:46"/>
    <x v="0"/>
    <x v="1"/>
    <x v="0"/>
    <x v="17"/>
    <x v="217"/>
    <x v="17"/>
    <x v="4"/>
    <n v="0.111111"/>
    <x v="4"/>
  </r>
  <r>
    <n v="2156"/>
    <s v="1346"/>
    <x v="0"/>
    <n v="0"/>
    <n v="0"/>
    <n v="0"/>
    <x v="0"/>
    <d v="2013-12-12T17:35:26"/>
    <x v="0"/>
    <x v="1"/>
    <x v="0"/>
    <x v="17"/>
    <x v="217"/>
    <x v="17"/>
    <x v="4"/>
    <m/>
    <x v="5"/>
  </r>
  <r>
    <n v="2250"/>
    <s v="1346"/>
    <x v="0"/>
    <n v="0"/>
    <n v="5"/>
    <n v="1"/>
    <x v="0"/>
    <d v="2013-12-12T17:53:21"/>
    <x v="0"/>
    <x v="1"/>
    <x v="0"/>
    <x v="17"/>
    <x v="217"/>
    <x v="17"/>
    <x v="4"/>
    <n v="0.2"/>
    <x v="6"/>
  </r>
  <r>
    <n v="2284"/>
    <s v="1346"/>
    <x v="0"/>
    <n v="0"/>
    <n v="8"/>
    <n v="3"/>
    <x v="0"/>
    <d v="2013-12-12T17:57:28"/>
    <x v="0"/>
    <x v="1"/>
    <x v="0"/>
    <x v="17"/>
    <x v="217"/>
    <x v="17"/>
    <x v="4"/>
    <n v="0.375"/>
    <x v="7"/>
  </r>
  <r>
    <n v="2331"/>
    <s v="1346"/>
    <x v="0"/>
    <n v="0"/>
    <n v="57"/>
    <n v="2"/>
    <x v="0"/>
    <d v="2013-12-12T18:14:20"/>
    <x v="0"/>
    <x v="1"/>
    <x v="0"/>
    <x v="17"/>
    <x v="217"/>
    <x v="17"/>
    <x v="4"/>
    <n v="3.5088000000000001E-2"/>
    <x v="8"/>
  </r>
  <r>
    <n v="2403"/>
    <s v="1346"/>
    <x v="0"/>
    <n v="0"/>
    <n v="5354"/>
    <n v="535"/>
    <x v="0"/>
    <d v="2013-12-12T18:20:44"/>
    <x v="0"/>
    <x v="1"/>
    <x v="0"/>
    <x v="17"/>
    <x v="217"/>
    <x v="17"/>
    <x v="4"/>
    <n v="9.9925E-2"/>
    <x v="9"/>
  </r>
  <r>
    <n v="2536"/>
    <s v="1346"/>
    <x v="0"/>
    <n v="0"/>
    <n v="25"/>
    <n v="1"/>
    <x v="0"/>
    <d v="2013-12-12T18:34:38"/>
    <x v="0"/>
    <x v="1"/>
    <x v="0"/>
    <x v="17"/>
    <x v="217"/>
    <x v="17"/>
    <x v="4"/>
    <n v="0.04"/>
    <x v="10"/>
  </r>
  <r>
    <n v="2602"/>
    <s v="1346"/>
    <x v="0"/>
    <n v="0"/>
    <n v="0"/>
    <n v="0"/>
    <x v="0"/>
    <d v="2013-12-12T18:39:16"/>
    <x v="0"/>
    <x v="1"/>
    <x v="0"/>
    <x v="17"/>
    <x v="217"/>
    <x v="17"/>
    <x v="4"/>
    <m/>
    <x v="11"/>
  </r>
  <r>
    <n v="2617"/>
    <s v="1346"/>
    <x v="0"/>
    <n v="0"/>
    <n v="37"/>
    <n v="7"/>
    <x v="0"/>
    <d v="2013-12-12T18:46:18"/>
    <x v="0"/>
    <x v="1"/>
    <x v="0"/>
    <x v="17"/>
    <x v="217"/>
    <x v="17"/>
    <x v="4"/>
    <n v="0.189189"/>
    <x v="12"/>
  </r>
  <r>
    <n v="2633"/>
    <s v="1346"/>
    <x v="0"/>
    <n v="0"/>
    <n v="10"/>
    <n v="2"/>
    <x v="0"/>
    <d v="2013-12-12T18:55:11"/>
    <x v="0"/>
    <x v="1"/>
    <x v="0"/>
    <x v="17"/>
    <x v="217"/>
    <x v="17"/>
    <x v="4"/>
    <n v="0.2"/>
    <x v="13"/>
  </r>
  <r>
    <n v="2659"/>
    <s v="1346"/>
    <x v="0"/>
    <n v="0"/>
    <n v="7"/>
    <n v="2"/>
    <x v="0"/>
    <d v="2013-12-12T19:01:35"/>
    <x v="0"/>
    <x v="1"/>
    <x v="0"/>
    <x v="17"/>
    <x v="217"/>
    <x v="17"/>
    <x v="4"/>
    <n v="0.28571400000000002"/>
    <x v="14"/>
  </r>
  <r>
    <n v="2687"/>
    <s v="1346"/>
    <x v="0"/>
    <n v="0"/>
    <n v="49"/>
    <n v="10"/>
    <x v="0"/>
    <d v="2013-12-12T19:05:29"/>
    <x v="0"/>
    <x v="1"/>
    <x v="0"/>
    <x v="17"/>
    <x v="217"/>
    <x v="17"/>
    <x v="4"/>
    <n v="0.20408200000000001"/>
    <x v="15"/>
  </r>
  <r>
    <n v="2710"/>
    <s v="1346"/>
    <x v="0"/>
    <n v="0"/>
    <n v="0"/>
    <n v="0"/>
    <x v="0"/>
    <d v="2013-12-12T19:07:32"/>
    <x v="0"/>
    <x v="1"/>
    <x v="0"/>
    <x v="17"/>
    <x v="217"/>
    <x v="17"/>
    <x v="4"/>
    <m/>
    <x v="16"/>
  </r>
  <r>
    <n v="2745"/>
    <s v="1346"/>
    <x v="0"/>
    <n v="0"/>
    <n v="100"/>
    <n v="20"/>
    <x v="0"/>
    <d v="2013-12-12T19:11:12"/>
    <x v="0"/>
    <x v="1"/>
    <x v="0"/>
    <x v="17"/>
    <x v="217"/>
    <x v="17"/>
    <x v="4"/>
    <n v="0.2"/>
    <x v="17"/>
  </r>
  <r>
    <n v="2781"/>
    <s v="1346"/>
    <x v="0"/>
    <n v="0"/>
    <n v="0"/>
    <n v="0"/>
    <x v="0"/>
    <d v="2013-12-12T19:13:03"/>
    <x v="0"/>
    <x v="1"/>
    <x v="0"/>
    <x v="17"/>
    <x v="217"/>
    <x v="17"/>
    <x v="4"/>
    <m/>
    <x v="18"/>
  </r>
  <r>
    <n v="2840"/>
    <s v="1346"/>
    <x v="0"/>
    <n v="0"/>
    <n v="27"/>
    <n v="4"/>
    <x v="0"/>
    <d v="2013-12-12T19:18:24"/>
    <x v="0"/>
    <x v="1"/>
    <x v="0"/>
    <x v="17"/>
    <x v="217"/>
    <x v="17"/>
    <x v="4"/>
    <n v="0.148148"/>
    <x v="19"/>
  </r>
  <r>
    <n v="2887"/>
    <s v="1346"/>
    <x v="0"/>
    <n v="0"/>
    <n v="54"/>
    <n v="19"/>
    <x v="0"/>
    <d v="2013-12-12T19:23:11"/>
    <x v="0"/>
    <x v="1"/>
    <x v="0"/>
    <x v="17"/>
    <x v="217"/>
    <x v="17"/>
    <x v="4"/>
    <n v="0.351852"/>
    <x v="20"/>
  </r>
  <r>
    <n v="2919"/>
    <s v="1346"/>
    <x v="0"/>
    <n v="0"/>
    <n v="0"/>
    <n v="0"/>
    <x v="0"/>
    <d v="2013-12-12T19:24:47"/>
    <x v="0"/>
    <x v="1"/>
    <x v="0"/>
    <x v="17"/>
    <x v="217"/>
    <x v="17"/>
    <x v="4"/>
    <m/>
    <x v="21"/>
  </r>
  <r>
    <n v="1184"/>
    <s v="1070"/>
    <x v="0"/>
    <n v="0"/>
    <n v="0"/>
    <n v="0"/>
    <x v="0"/>
    <d v="2013-12-12T13:33:37"/>
    <x v="0"/>
    <x v="0"/>
    <x v="0"/>
    <x v="18"/>
    <x v="218"/>
    <x v="18"/>
    <x v="5"/>
    <m/>
    <x v="0"/>
  </r>
  <r>
    <n v="1204"/>
    <s v="1070"/>
    <x v="0"/>
    <n v="92"/>
    <n v="66"/>
    <n v="7"/>
    <x v="0"/>
    <d v="2013-12-12T13:36:22"/>
    <x v="0"/>
    <x v="0"/>
    <x v="0"/>
    <x v="18"/>
    <x v="218"/>
    <x v="18"/>
    <x v="5"/>
    <n v="0.106061"/>
    <x v="1"/>
  </r>
  <r>
    <n v="1235"/>
    <s v="1070"/>
    <x v="0"/>
    <n v="751"/>
    <n v="0"/>
    <n v="0"/>
    <x v="0"/>
    <d v="2013-12-12T13:42:33"/>
    <x v="0"/>
    <x v="0"/>
    <x v="0"/>
    <x v="18"/>
    <x v="218"/>
    <x v="18"/>
    <x v="5"/>
    <m/>
    <x v="2"/>
  </r>
  <r>
    <n v="1252"/>
    <s v="1070"/>
    <x v="0"/>
    <n v="83"/>
    <n v="73"/>
    <n v="6"/>
    <x v="0"/>
    <d v="2013-12-12T13:47:05"/>
    <x v="0"/>
    <x v="0"/>
    <x v="1"/>
    <x v="18"/>
    <x v="218"/>
    <x v="18"/>
    <x v="5"/>
    <n v="8.2192000000000001E-2"/>
    <x v="3"/>
  </r>
  <r>
    <n v="1288"/>
    <s v="1070"/>
    <x v="0"/>
    <n v="195"/>
    <n v="0"/>
    <n v="0"/>
    <x v="0"/>
    <d v="2013-12-12T13:52:55"/>
    <x v="0"/>
    <x v="0"/>
    <x v="0"/>
    <x v="18"/>
    <x v="218"/>
    <x v="18"/>
    <x v="5"/>
    <m/>
    <x v="4"/>
  </r>
  <r>
    <n v="1315"/>
    <s v="1070"/>
    <x v="0"/>
    <n v="183"/>
    <n v="0"/>
    <n v="0"/>
    <x v="0"/>
    <d v="2013-12-12T13:55:39"/>
    <x v="0"/>
    <x v="0"/>
    <x v="0"/>
    <x v="18"/>
    <x v="218"/>
    <x v="18"/>
    <x v="5"/>
    <m/>
    <x v="5"/>
  </r>
  <r>
    <n v="1347"/>
    <s v="1070"/>
    <x v="0"/>
    <n v="240"/>
    <n v="0"/>
    <n v="0"/>
    <x v="0"/>
    <d v="2013-12-12T14:01:41"/>
    <x v="0"/>
    <x v="0"/>
    <x v="0"/>
    <x v="18"/>
    <x v="218"/>
    <x v="18"/>
    <x v="5"/>
    <m/>
    <x v="6"/>
  </r>
  <r>
    <n v="1377"/>
    <s v="1070"/>
    <x v="0"/>
    <n v="0"/>
    <n v="0"/>
    <n v="0"/>
    <x v="0"/>
    <d v="2013-12-12T14:04:17"/>
    <x v="0"/>
    <x v="0"/>
    <x v="0"/>
    <x v="18"/>
    <x v="218"/>
    <x v="18"/>
    <x v="5"/>
    <m/>
    <x v="7"/>
  </r>
  <r>
    <n v="1403"/>
    <s v="1070"/>
    <x v="0"/>
    <n v="37"/>
    <n v="28"/>
    <n v="2"/>
    <x v="0"/>
    <d v="2013-12-12T14:07:35"/>
    <x v="0"/>
    <x v="0"/>
    <x v="1"/>
    <x v="18"/>
    <x v="218"/>
    <x v="18"/>
    <x v="5"/>
    <n v="7.1429000000000006E-2"/>
    <x v="8"/>
  </r>
  <r>
    <n v="1442"/>
    <s v="1070"/>
    <x v="0"/>
    <n v="4079"/>
    <n v="3529"/>
    <n v="424"/>
    <x v="0"/>
    <d v="2013-12-12T14:15:10"/>
    <x v="0"/>
    <x v="0"/>
    <x v="1"/>
    <x v="18"/>
    <x v="218"/>
    <x v="18"/>
    <x v="5"/>
    <n v="0.120147"/>
    <x v="9"/>
  </r>
  <r>
    <n v="1474"/>
    <s v="1070"/>
    <x v="0"/>
    <n v="224"/>
    <n v="0"/>
    <n v="0"/>
    <x v="0"/>
    <d v="2013-12-12T14:31:58"/>
    <x v="0"/>
    <x v="0"/>
    <x v="0"/>
    <x v="18"/>
    <x v="218"/>
    <x v="18"/>
    <x v="5"/>
    <m/>
    <x v="10"/>
  </r>
  <r>
    <n v="1491"/>
    <s v="1070"/>
    <x v="0"/>
    <n v="56"/>
    <n v="20"/>
    <n v="1"/>
    <x v="0"/>
    <d v="2013-12-12T14:38:24"/>
    <x v="0"/>
    <x v="0"/>
    <x v="0"/>
    <x v="18"/>
    <x v="218"/>
    <x v="18"/>
    <x v="5"/>
    <n v="0.05"/>
    <x v="11"/>
  </r>
  <r>
    <n v="1508"/>
    <s v="1070"/>
    <x v="0"/>
    <n v="573"/>
    <n v="216"/>
    <n v="17"/>
    <x v="0"/>
    <d v="2013-12-12T14:42:13"/>
    <x v="0"/>
    <x v="0"/>
    <x v="0"/>
    <x v="18"/>
    <x v="218"/>
    <x v="18"/>
    <x v="5"/>
    <n v="7.8703999999999996E-2"/>
    <x v="12"/>
  </r>
  <r>
    <n v="1525"/>
    <s v="1070"/>
    <x v="0"/>
    <n v="586"/>
    <n v="29"/>
    <n v="4"/>
    <x v="0"/>
    <d v="2013-12-12T14:46:46"/>
    <x v="0"/>
    <x v="0"/>
    <x v="1"/>
    <x v="18"/>
    <x v="218"/>
    <x v="18"/>
    <x v="5"/>
    <n v="0.137931"/>
    <x v="13"/>
  </r>
  <r>
    <n v="1542"/>
    <s v="1070"/>
    <x v="0"/>
    <n v="12"/>
    <n v="0"/>
    <n v="0"/>
    <x v="0"/>
    <d v="2013-12-12T14:52:30"/>
    <x v="0"/>
    <x v="0"/>
    <x v="0"/>
    <x v="18"/>
    <x v="218"/>
    <x v="18"/>
    <x v="5"/>
    <m/>
    <x v="14"/>
  </r>
  <r>
    <n v="1559"/>
    <s v="1070"/>
    <x v="0"/>
    <n v="15"/>
    <n v="0"/>
    <n v="0"/>
    <x v="0"/>
    <d v="2013-12-12T14:55:19"/>
    <x v="0"/>
    <x v="0"/>
    <x v="0"/>
    <x v="18"/>
    <x v="218"/>
    <x v="18"/>
    <x v="5"/>
    <m/>
    <x v="15"/>
  </r>
  <r>
    <n v="1576"/>
    <s v="1070"/>
    <x v="0"/>
    <n v="0"/>
    <n v="0"/>
    <n v="0"/>
    <x v="0"/>
    <d v="2013-12-12T14:57:56"/>
    <x v="0"/>
    <x v="0"/>
    <x v="0"/>
    <x v="18"/>
    <x v="218"/>
    <x v="18"/>
    <x v="5"/>
    <m/>
    <x v="16"/>
  </r>
  <r>
    <n v="1593"/>
    <s v="1070"/>
    <x v="0"/>
    <n v="8"/>
    <n v="0"/>
    <n v="0"/>
    <x v="0"/>
    <d v="2013-12-12T14:59:17"/>
    <x v="0"/>
    <x v="0"/>
    <x v="0"/>
    <x v="18"/>
    <x v="218"/>
    <x v="18"/>
    <x v="5"/>
    <m/>
    <x v="17"/>
  </r>
  <r>
    <n v="1610"/>
    <s v="1070"/>
    <x v="0"/>
    <n v="0"/>
    <n v="0"/>
    <n v="0"/>
    <x v="0"/>
    <d v="2013-12-12T15:01:27"/>
    <x v="0"/>
    <x v="0"/>
    <x v="0"/>
    <x v="18"/>
    <x v="218"/>
    <x v="18"/>
    <x v="5"/>
    <m/>
    <x v="18"/>
  </r>
  <r>
    <n v="1627"/>
    <s v="1070"/>
    <x v="0"/>
    <n v="0"/>
    <n v="0"/>
    <n v="0"/>
    <x v="0"/>
    <d v="2013-12-12T15:02:44"/>
    <x v="0"/>
    <x v="0"/>
    <x v="0"/>
    <x v="18"/>
    <x v="218"/>
    <x v="18"/>
    <x v="5"/>
    <m/>
    <x v="19"/>
  </r>
  <r>
    <n v="1644"/>
    <s v="1070"/>
    <x v="0"/>
    <n v="33"/>
    <n v="16"/>
    <n v="10"/>
    <x v="0"/>
    <d v="2013-12-12T15:05:01"/>
    <x v="0"/>
    <x v="0"/>
    <x v="1"/>
    <x v="18"/>
    <x v="218"/>
    <x v="18"/>
    <x v="5"/>
    <n v="0.625"/>
    <x v="20"/>
  </r>
  <r>
    <n v="1661"/>
    <s v="1070"/>
    <x v="0"/>
    <n v="0"/>
    <n v="0"/>
    <n v="0"/>
    <x v="0"/>
    <d v="2013-12-12T15:09:15"/>
    <x v="0"/>
    <x v="0"/>
    <x v="0"/>
    <x v="18"/>
    <x v="218"/>
    <x v="18"/>
    <x v="5"/>
    <m/>
    <x v="21"/>
  </r>
  <r>
    <n v="1186"/>
    <s v="1075"/>
    <x v="0"/>
    <n v="0"/>
    <n v="0"/>
    <n v="0"/>
    <x v="0"/>
    <d v="2013-12-12T13:33:46"/>
    <x v="0"/>
    <x v="0"/>
    <x v="0"/>
    <x v="18"/>
    <x v="219"/>
    <x v="18"/>
    <x v="5"/>
    <m/>
    <x v="0"/>
  </r>
  <r>
    <n v="1208"/>
    <s v="1075"/>
    <x v="0"/>
    <n v="157"/>
    <n v="55"/>
    <n v="5"/>
    <x v="0"/>
    <d v="2013-12-12T13:37:50"/>
    <x v="0"/>
    <x v="0"/>
    <x v="0"/>
    <x v="18"/>
    <x v="219"/>
    <x v="18"/>
    <x v="5"/>
    <n v="9.0909000000000004E-2"/>
    <x v="1"/>
  </r>
  <r>
    <n v="1236"/>
    <s v="1075"/>
    <x v="0"/>
    <n v="746"/>
    <n v="0"/>
    <n v="0"/>
    <x v="0"/>
    <d v="2013-12-12T13:42:42"/>
    <x v="0"/>
    <x v="0"/>
    <x v="0"/>
    <x v="18"/>
    <x v="219"/>
    <x v="18"/>
    <x v="5"/>
    <m/>
    <x v="2"/>
  </r>
  <r>
    <n v="1253"/>
    <s v="1075"/>
    <x v="0"/>
    <n v="70"/>
    <n v="70"/>
    <n v="6"/>
    <x v="0"/>
    <d v="2013-12-12T13:47:20"/>
    <x v="0"/>
    <x v="0"/>
    <x v="1"/>
    <x v="18"/>
    <x v="219"/>
    <x v="18"/>
    <x v="5"/>
    <n v="8.5713999999999999E-2"/>
    <x v="3"/>
  </r>
  <r>
    <n v="1290"/>
    <s v="1075"/>
    <x v="0"/>
    <n v="205"/>
    <n v="0"/>
    <n v="0"/>
    <x v="0"/>
    <d v="2013-12-12T13:53:05"/>
    <x v="0"/>
    <x v="0"/>
    <x v="0"/>
    <x v="18"/>
    <x v="219"/>
    <x v="18"/>
    <x v="5"/>
    <m/>
    <x v="4"/>
  </r>
  <r>
    <n v="1316"/>
    <s v="1075"/>
    <x v="0"/>
    <n v="180"/>
    <n v="0"/>
    <n v="0"/>
    <x v="0"/>
    <d v="2013-12-12T13:55:46"/>
    <x v="0"/>
    <x v="0"/>
    <x v="0"/>
    <x v="18"/>
    <x v="219"/>
    <x v="18"/>
    <x v="5"/>
    <m/>
    <x v="5"/>
  </r>
  <r>
    <n v="1348"/>
    <s v="1075"/>
    <x v="0"/>
    <n v="200"/>
    <n v="0"/>
    <n v="0"/>
    <x v="0"/>
    <d v="2013-12-12T14:01:49"/>
    <x v="0"/>
    <x v="0"/>
    <x v="0"/>
    <x v="18"/>
    <x v="219"/>
    <x v="18"/>
    <x v="5"/>
    <m/>
    <x v="6"/>
  </r>
  <r>
    <n v="1379"/>
    <s v="1075"/>
    <x v="0"/>
    <n v="0"/>
    <n v="0"/>
    <n v="0"/>
    <x v="0"/>
    <d v="2013-12-12T14:04:27"/>
    <x v="0"/>
    <x v="0"/>
    <x v="0"/>
    <x v="18"/>
    <x v="219"/>
    <x v="18"/>
    <x v="5"/>
    <m/>
    <x v="7"/>
  </r>
  <r>
    <n v="1405"/>
    <s v="1075"/>
    <x v="0"/>
    <n v="35"/>
    <n v="30"/>
    <n v="2"/>
    <x v="0"/>
    <d v="2013-12-12T14:07:46"/>
    <x v="0"/>
    <x v="0"/>
    <x v="1"/>
    <x v="18"/>
    <x v="219"/>
    <x v="18"/>
    <x v="5"/>
    <n v="6.6667000000000004E-2"/>
    <x v="8"/>
  </r>
  <r>
    <n v="1458"/>
    <s v="1075"/>
    <x v="0"/>
    <n v="4070"/>
    <n v="3500"/>
    <n v="420"/>
    <x v="0"/>
    <d v="2013-12-12T14:23:43"/>
    <x v="0"/>
    <x v="0"/>
    <x v="0"/>
    <x v="18"/>
    <x v="219"/>
    <x v="18"/>
    <x v="5"/>
    <n v="0.12"/>
    <x v="9"/>
  </r>
  <r>
    <n v="1475"/>
    <s v="1075"/>
    <x v="0"/>
    <n v="220"/>
    <n v="0"/>
    <n v="0"/>
    <x v="0"/>
    <d v="2013-12-12T14:32:09"/>
    <x v="0"/>
    <x v="0"/>
    <x v="0"/>
    <x v="18"/>
    <x v="219"/>
    <x v="18"/>
    <x v="5"/>
    <m/>
    <x v="10"/>
  </r>
  <r>
    <n v="1492"/>
    <s v="1075"/>
    <x v="0"/>
    <n v="50"/>
    <n v="18"/>
    <n v="1"/>
    <x v="0"/>
    <d v="2013-12-12T14:38:36"/>
    <x v="0"/>
    <x v="0"/>
    <x v="0"/>
    <x v="18"/>
    <x v="219"/>
    <x v="18"/>
    <x v="5"/>
    <n v="5.5556000000000001E-2"/>
    <x v="11"/>
  </r>
  <r>
    <n v="1509"/>
    <s v="1075"/>
    <x v="0"/>
    <n v="503"/>
    <n v="200"/>
    <n v="16"/>
    <x v="0"/>
    <d v="2013-12-12T14:42:25"/>
    <x v="0"/>
    <x v="0"/>
    <x v="1"/>
    <x v="18"/>
    <x v="219"/>
    <x v="18"/>
    <x v="5"/>
    <n v="0.08"/>
    <x v="12"/>
  </r>
  <r>
    <n v="1526"/>
    <s v="1075"/>
    <x v="0"/>
    <n v="580"/>
    <n v="20"/>
    <n v="3"/>
    <x v="0"/>
    <d v="2013-12-12T14:46:59"/>
    <x v="0"/>
    <x v="0"/>
    <x v="0"/>
    <x v="18"/>
    <x v="219"/>
    <x v="18"/>
    <x v="5"/>
    <n v="0.15"/>
    <x v="13"/>
  </r>
  <r>
    <n v="1543"/>
    <s v="1075"/>
    <x v="0"/>
    <n v="8"/>
    <n v="0"/>
    <n v="0"/>
    <x v="0"/>
    <d v="2013-12-12T14:52:39"/>
    <x v="0"/>
    <x v="0"/>
    <x v="0"/>
    <x v="18"/>
    <x v="219"/>
    <x v="18"/>
    <x v="5"/>
    <m/>
    <x v="14"/>
  </r>
  <r>
    <n v="1560"/>
    <s v="1075"/>
    <x v="0"/>
    <n v="20"/>
    <n v="0"/>
    <n v="0"/>
    <x v="0"/>
    <d v="2013-12-12T14:55:31"/>
    <x v="0"/>
    <x v="0"/>
    <x v="0"/>
    <x v="18"/>
    <x v="219"/>
    <x v="18"/>
    <x v="5"/>
    <m/>
    <x v="15"/>
  </r>
  <r>
    <n v="1577"/>
    <s v="1075"/>
    <x v="0"/>
    <n v="0"/>
    <n v="0"/>
    <n v="0"/>
    <x v="0"/>
    <d v="2013-12-12T14:57:59"/>
    <x v="0"/>
    <x v="0"/>
    <x v="0"/>
    <x v="18"/>
    <x v="219"/>
    <x v="18"/>
    <x v="5"/>
    <m/>
    <x v="16"/>
  </r>
  <r>
    <n v="1594"/>
    <s v="1075"/>
    <x v="0"/>
    <n v="0"/>
    <n v="0"/>
    <n v="0"/>
    <x v="0"/>
    <d v="2013-12-12T14:59:24"/>
    <x v="0"/>
    <x v="0"/>
    <x v="0"/>
    <x v="18"/>
    <x v="219"/>
    <x v="18"/>
    <x v="5"/>
    <m/>
    <x v="17"/>
  </r>
  <r>
    <n v="1611"/>
    <s v="1075"/>
    <x v="0"/>
    <n v="0"/>
    <n v="0"/>
    <n v="0"/>
    <x v="0"/>
    <d v="2013-12-12T15:01:30"/>
    <x v="0"/>
    <x v="0"/>
    <x v="0"/>
    <x v="18"/>
    <x v="219"/>
    <x v="18"/>
    <x v="5"/>
    <m/>
    <x v="18"/>
  </r>
  <r>
    <n v="1628"/>
    <s v="1075"/>
    <x v="0"/>
    <n v="0"/>
    <n v="0"/>
    <n v="0"/>
    <x v="0"/>
    <d v="2013-12-12T15:02:47"/>
    <x v="0"/>
    <x v="0"/>
    <x v="0"/>
    <x v="18"/>
    <x v="219"/>
    <x v="18"/>
    <x v="5"/>
    <m/>
    <x v="19"/>
  </r>
  <r>
    <n v="1645"/>
    <s v="1075"/>
    <x v="0"/>
    <n v="30"/>
    <n v="10"/>
    <n v="6"/>
    <x v="0"/>
    <d v="2013-12-12T15:05:12"/>
    <x v="0"/>
    <x v="0"/>
    <x v="0"/>
    <x v="18"/>
    <x v="219"/>
    <x v="18"/>
    <x v="5"/>
    <n v="0.6"/>
    <x v="20"/>
  </r>
  <r>
    <n v="1662"/>
    <s v="1075"/>
    <x v="0"/>
    <n v="0"/>
    <n v="0"/>
    <n v="0"/>
    <x v="0"/>
    <d v="2013-12-12T15:09:19"/>
    <x v="0"/>
    <x v="0"/>
    <x v="0"/>
    <x v="18"/>
    <x v="219"/>
    <x v="18"/>
    <x v="5"/>
    <m/>
    <x v="21"/>
  </r>
  <r>
    <n v="1187"/>
    <s v="1080"/>
    <x v="0"/>
    <n v="0"/>
    <n v="0"/>
    <n v="0"/>
    <x v="0"/>
    <d v="2013-12-12T13:34:01"/>
    <x v="0"/>
    <x v="0"/>
    <x v="0"/>
    <x v="18"/>
    <x v="220"/>
    <x v="18"/>
    <x v="5"/>
    <m/>
    <x v="0"/>
  </r>
  <r>
    <n v="1210"/>
    <s v="1080"/>
    <x v="0"/>
    <n v="51"/>
    <n v="71"/>
    <n v="8"/>
    <x v="0"/>
    <d v="2013-12-12T13:38:06"/>
    <x v="0"/>
    <x v="0"/>
    <x v="0"/>
    <x v="18"/>
    <x v="220"/>
    <x v="18"/>
    <x v="5"/>
    <n v="0.112676"/>
    <x v="1"/>
  </r>
  <r>
    <n v="1237"/>
    <s v="1080"/>
    <x v="0"/>
    <n v="775"/>
    <n v="0"/>
    <n v="0"/>
    <x v="0"/>
    <d v="2013-12-12T13:42:50"/>
    <x v="0"/>
    <x v="0"/>
    <x v="0"/>
    <x v="18"/>
    <x v="220"/>
    <x v="18"/>
    <x v="5"/>
    <m/>
    <x v="2"/>
  </r>
  <r>
    <n v="1255"/>
    <s v="1080"/>
    <x v="0"/>
    <n v="75"/>
    <n v="75"/>
    <n v="6"/>
    <x v="0"/>
    <d v="2013-12-12T13:47:45"/>
    <x v="0"/>
    <x v="0"/>
    <x v="0"/>
    <x v="18"/>
    <x v="220"/>
    <x v="18"/>
    <x v="5"/>
    <n v="0.08"/>
    <x v="3"/>
  </r>
  <r>
    <n v="1291"/>
    <s v="1080"/>
    <x v="0"/>
    <n v="184"/>
    <n v="0"/>
    <n v="0"/>
    <x v="0"/>
    <d v="2013-12-12T13:53:13"/>
    <x v="0"/>
    <x v="0"/>
    <x v="0"/>
    <x v="18"/>
    <x v="220"/>
    <x v="18"/>
    <x v="5"/>
    <m/>
    <x v="4"/>
  </r>
  <r>
    <n v="1317"/>
    <s v="1080"/>
    <x v="0"/>
    <n v="186"/>
    <n v="0"/>
    <n v="0"/>
    <x v="0"/>
    <d v="2013-12-12T13:55:55"/>
    <x v="0"/>
    <x v="0"/>
    <x v="0"/>
    <x v="18"/>
    <x v="220"/>
    <x v="18"/>
    <x v="5"/>
    <m/>
    <x v="5"/>
  </r>
  <r>
    <n v="1349"/>
    <s v="1080"/>
    <x v="0"/>
    <n v="280"/>
    <n v="0"/>
    <n v="0"/>
    <x v="0"/>
    <d v="2013-12-12T14:01:57"/>
    <x v="0"/>
    <x v="0"/>
    <x v="0"/>
    <x v="18"/>
    <x v="220"/>
    <x v="18"/>
    <x v="5"/>
    <m/>
    <x v="6"/>
  </r>
  <r>
    <n v="1380"/>
    <s v="1080"/>
    <x v="0"/>
    <n v="0"/>
    <n v="0"/>
    <n v="0"/>
    <x v="0"/>
    <d v="2013-12-12T14:04:30"/>
    <x v="0"/>
    <x v="0"/>
    <x v="0"/>
    <x v="18"/>
    <x v="220"/>
    <x v="18"/>
    <x v="5"/>
    <m/>
    <x v="7"/>
  </r>
  <r>
    <n v="1407"/>
    <s v="1080"/>
    <x v="0"/>
    <n v="40"/>
    <n v="26"/>
    <n v="2"/>
    <x v="0"/>
    <d v="2013-12-12T14:07:57"/>
    <x v="0"/>
    <x v="0"/>
    <x v="1"/>
    <x v="18"/>
    <x v="220"/>
    <x v="18"/>
    <x v="5"/>
    <n v="7.6923000000000005E-2"/>
    <x v="8"/>
  </r>
  <r>
    <n v="1459"/>
    <s v="1080"/>
    <x v="0"/>
    <n v="4088"/>
    <n v="3548"/>
    <n v="426"/>
    <x v="0"/>
    <d v="2013-12-12T14:24:00"/>
    <x v="0"/>
    <x v="0"/>
    <x v="1"/>
    <x v="18"/>
    <x v="220"/>
    <x v="18"/>
    <x v="5"/>
    <n v="0.12006799999999999"/>
    <x v="9"/>
  </r>
  <r>
    <n v="1476"/>
    <s v="1080"/>
    <x v="0"/>
    <n v="228"/>
    <n v="0"/>
    <n v="0"/>
    <x v="0"/>
    <d v="2013-12-12T14:32:20"/>
    <x v="0"/>
    <x v="0"/>
    <x v="0"/>
    <x v="18"/>
    <x v="220"/>
    <x v="18"/>
    <x v="5"/>
    <m/>
    <x v="10"/>
  </r>
  <r>
    <n v="1493"/>
    <s v="1080"/>
    <x v="0"/>
    <n v="62"/>
    <n v="22"/>
    <n v="1"/>
    <x v="0"/>
    <d v="2013-12-12T14:38:45"/>
    <x v="0"/>
    <x v="0"/>
    <x v="0"/>
    <x v="18"/>
    <x v="220"/>
    <x v="18"/>
    <x v="5"/>
    <n v="4.5455000000000002E-2"/>
    <x v="11"/>
  </r>
  <r>
    <n v="1510"/>
    <s v="1080"/>
    <x v="0"/>
    <n v="643"/>
    <n v="232"/>
    <n v="19"/>
    <x v="0"/>
    <d v="2013-12-12T14:42:39"/>
    <x v="0"/>
    <x v="0"/>
    <x v="1"/>
    <x v="18"/>
    <x v="220"/>
    <x v="18"/>
    <x v="5"/>
    <n v="8.1896999999999998E-2"/>
    <x v="12"/>
  </r>
  <r>
    <n v="1527"/>
    <s v="1080"/>
    <x v="0"/>
    <n v="592"/>
    <n v="38"/>
    <n v="6"/>
    <x v="0"/>
    <d v="2013-12-12T14:47:12"/>
    <x v="0"/>
    <x v="0"/>
    <x v="1"/>
    <x v="18"/>
    <x v="220"/>
    <x v="18"/>
    <x v="5"/>
    <n v="0.15789500000000001"/>
    <x v="13"/>
  </r>
  <r>
    <n v="1544"/>
    <s v="1080"/>
    <x v="0"/>
    <n v="10"/>
    <n v="0"/>
    <n v="0"/>
    <x v="0"/>
    <d v="2013-12-12T14:52:46"/>
    <x v="0"/>
    <x v="0"/>
    <x v="0"/>
    <x v="18"/>
    <x v="220"/>
    <x v="18"/>
    <x v="5"/>
    <m/>
    <x v="14"/>
  </r>
  <r>
    <n v="1561"/>
    <s v="1080"/>
    <x v="0"/>
    <n v="17"/>
    <n v="0"/>
    <n v="0"/>
    <x v="0"/>
    <d v="2013-12-12T14:55:39"/>
    <x v="0"/>
    <x v="0"/>
    <x v="0"/>
    <x v="18"/>
    <x v="220"/>
    <x v="18"/>
    <x v="5"/>
    <m/>
    <x v="15"/>
  </r>
  <r>
    <n v="1578"/>
    <s v="1080"/>
    <x v="0"/>
    <n v="0"/>
    <n v="0"/>
    <n v="0"/>
    <x v="0"/>
    <d v="2013-12-12T14:58:03"/>
    <x v="0"/>
    <x v="0"/>
    <x v="0"/>
    <x v="18"/>
    <x v="220"/>
    <x v="18"/>
    <x v="5"/>
    <m/>
    <x v="16"/>
  </r>
  <r>
    <n v="1595"/>
    <s v="1080"/>
    <x v="0"/>
    <n v="10"/>
    <n v="0"/>
    <n v="0"/>
    <x v="0"/>
    <d v="2013-12-12T14:59:31"/>
    <x v="0"/>
    <x v="0"/>
    <x v="0"/>
    <x v="18"/>
    <x v="220"/>
    <x v="18"/>
    <x v="5"/>
    <m/>
    <x v="17"/>
  </r>
  <r>
    <n v="1612"/>
    <s v="1080"/>
    <x v="0"/>
    <n v="0"/>
    <n v="0"/>
    <n v="0"/>
    <x v="0"/>
    <d v="2013-12-12T15:01:33"/>
    <x v="0"/>
    <x v="0"/>
    <x v="0"/>
    <x v="18"/>
    <x v="220"/>
    <x v="18"/>
    <x v="5"/>
    <m/>
    <x v="18"/>
  </r>
  <r>
    <n v="1629"/>
    <s v="1080"/>
    <x v="0"/>
    <n v="0"/>
    <n v="0"/>
    <n v="0"/>
    <x v="0"/>
    <d v="2013-12-12T15:02:51"/>
    <x v="0"/>
    <x v="0"/>
    <x v="0"/>
    <x v="18"/>
    <x v="220"/>
    <x v="18"/>
    <x v="5"/>
    <m/>
    <x v="19"/>
  </r>
  <r>
    <n v="1646"/>
    <s v="1080"/>
    <x v="0"/>
    <n v="20"/>
    <n v="14"/>
    <n v="8"/>
    <x v="0"/>
    <d v="2013-12-12T15:05:22"/>
    <x v="0"/>
    <x v="0"/>
    <x v="1"/>
    <x v="18"/>
    <x v="220"/>
    <x v="18"/>
    <x v="5"/>
    <n v="0.57142899999999996"/>
    <x v="20"/>
  </r>
  <r>
    <n v="1663"/>
    <s v="1080"/>
    <x v="0"/>
    <n v="0"/>
    <n v="0"/>
    <n v="0"/>
    <x v="0"/>
    <d v="2013-12-12T15:09:22"/>
    <x v="0"/>
    <x v="0"/>
    <x v="0"/>
    <x v="18"/>
    <x v="220"/>
    <x v="18"/>
    <x v="5"/>
    <m/>
    <x v="21"/>
  </r>
  <r>
    <n v="1189"/>
    <s v="1085"/>
    <x v="0"/>
    <n v="0"/>
    <n v="0"/>
    <n v="0"/>
    <x v="0"/>
    <d v="2013-12-12T13:34:08"/>
    <x v="0"/>
    <x v="0"/>
    <x v="0"/>
    <x v="18"/>
    <x v="221"/>
    <x v="18"/>
    <x v="5"/>
    <m/>
    <x v="0"/>
  </r>
  <r>
    <n v="1212"/>
    <s v="1085"/>
    <x v="0"/>
    <n v="107"/>
    <n v="51"/>
    <n v="4"/>
    <x v="0"/>
    <d v="2013-12-12T13:38:20"/>
    <x v="0"/>
    <x v="0"/>
    <x v="0"/>
    <x v="18"/>
    <x v="221"/>
    <x v="18"/>
    <x v="5"/>
    <n v="7.8431000000000001E-2"/>
    <x v="1"/>
  </r>
  <r>
    <n v="1238"/>
    <s v="1085"/>
    <x v="0"/>
    <n v="685"/>
    <n v="0"/>
    <n v="0"/>
    <x v="0"/>
    <d v="2013-12-12T13:42:58"/>
    <x v="0"/>
    <x v="0"/>
    <x v="0"/>
    <x v="18"/>
    <x v="221"/>
    <x v="18"/>
    <x v="5"/>
    <m/>
    <x v="2"/>
  </r>
  <r>
    <n v="1257"/>
    <s v="1085"/>
    <x v="0"/>
    <n v="85"/>
    <n v="65"/>
    <n v="5"/>
    <x v="0"/>
    <d v="2013-12-12T13:48:07"/>
    <x v="0"/>
    <x v="0"/>
    <x v="1"/>
    <x v="18"/>
    <x v="221"/>
    <x v="18"/>
    <x v="5"/>
    <n v="7.6923000000000005E-2"/>
    <x v="3"/>
  </r>
  <r>
    <n v="1293"/>
    <s v="1085"/>
    <x v="0"/>
    <n v="227"/>
    <n v="0"/>
    <n v="0"/>
    <x v="0"/>
    <d v="2013-12-12T13:53:21"/>
    <x v="0"/>
    <x v="0"/>
    <x v="0"/>
    <x v="18"/>
    <x v="221"/>
    <x v="18"/>
    <x v="5"/>
    <m/>
    <x v="4"/>
  </r>
  <r>
    <n v="1319"/>
    <s v="1085"/>
    <x v="0"/>
    <n v="170"/>
    <n v="0"/>
    <n v="0"/>
    <x v="0"/>
    <d v="2013-12-12T13:56:04"/>
    <x v="0"/>
    <x v="0"/>
    <x v="0"/>
    <x v="18"/>
    <x v="221"/>
    <x v="18"/>
    <x v="5"/>
    <m/>
    <x v="5"/>
  </r>
  <r>
    <n v="1350"/>
    <s v="1085"/>
    <x v="0"/>
    <n v="190"/>
    <n v="0"/>
    <n v="0"/>
    <x v="0"/>
    <d v="2013-12-12T14:02:07"/>
    <x v="0"/>
    <x v="0"/>
    <x v="0"/>
    <x v="18"/>
    <x v="221"/>
    <x v="18"/>
    <x v="5"/>
    <m/>
    <x v="6"/>
  </r>
  <r>
    <n v="1381"/>
    <s v="1085"/>
    <x v="0"/>
    <n v="19"/>
    <n v="20"/>
    <n v="5"/>
    <x v="0"/>
    <d v="2013-12-12T14:04:46"/>
    <x v="0"/>
    <x v="0"/>
    <x v="1"/>
    <x v="18"/>
    <x v="221"/>
    <x v="18"/>
    <x v="5"/>
    <n v="0.25"/>
    <x v="7"/>
  </r>
  <r>
    <n v="1408"/>
    <s v="1085"/>
    <x v="0"/>
    <n v="41"/>
    <n v="25"/>
    <n v="2"/>
    <x v="0"/>
    <d v="2013-12-12T14:08:09"/>
    <x v="0"/>
    <x v="0"/>
    <x v="0"/>
    <x v="18"/>
    <x v="221"/>
    <x v="18"/>
    <x v="5"/>
    <n v="0.08"/>
    <x v="8"/>
  </r>
  <r>
    <n v="1460"/>
    <s v="1085"/>
    <x v="0"/>
    <n v="3070"/>
    <n v="3530"/>
    <n v="424"/>
    <x v="0"/>
    <d v="2013-12-12T14:24:19"/>
    <x v="0"/>
    <x v="0"/>
    <x v="1"/>
    <x v="18"/>
    <x v="221"/>
    <x v="18"/>
    <x v="5"/>
    <n v="0.120113"/>
    <x v="9"/>
  </r>
  <r>
    <n v="1477"/>
    <s v="1085"/>
    <x v="0"/>
    <n v="244"/>
    <n v="0"/>
    <n v="0"/>
    <x v="0"/>
    <d v="2013-12-12T14:32:49"/>
    <x v="0"/>
    <x v="0"/>
    <x v="0"/>
    <x v="18"/>
    <x v="221"/>
    <x v="18"/>
    <x v="5"/>
    <m/>
    <x v="10"/>
  </r>
  <r>
    <n v="1494"/>
    <s v="1085"/>
    <x v="0"/>
    <n v="40"/>
    <n v="12"/>
    <n v="1"/>
    <x v="0"/>
    <d v="2013-12-12T14:38:56"/>
    <x v="0"/>
    <x v="0"/>
    <x v="1"/>
    <x v="18"/>
    <x v="221"/>
    <x v="18"/>
    <x v="5"/>
    <n v="8.3333000000000004E-2"/>
    <x v="11"/>
  </r>
  <r>
    <n v="1511"/>
    <s v="1085"/>
    <x v="0"/>
    <n v="546"/>
    <n v="200"/>
    <n v="18"/>
    <x v="0"/>
    <d v="2013-12-12T14:42:52"/>
    <x v="0"/>
    <x v="0"/>
    <x v="1"/>
    <x v="18"/>
    <x v="221"/>
    <x v="18"/>
    <x v="5"/>
    <n v="0.09"/>
    <x v="12"/>
  </r>
  <r>
    <n v="1528"/>
    <s v="1085"/>
    <x v="0"/>
    <n v="752"/>
    <n v="49"/>
    <n v="7"/>
    <x v="0"/>
    <d v="2013-12-12T14:47:27"/>
    <x v="0"/>
    <x v="0"/>
    <x v="1"/>
    <x v="18"/>
    <x v="221"/>
    <x v="18"/>
    <x v="5"/>
    <n v="0.14285700000000001"/>
    <x v="13"/>
  </r>
  <r>
    <n v="1545"/>
    <s v="1085"/>
    <x v="0"/>
    <n v="16"/>
    <n v="0"/>
    <n v="0"/>
    <x v="0"/>
    <d v="2013-12-12T14:52:54"/>
    <x v="0"/>
    <x v="0"/>
    <x v="0"/>
    <x v="18"/>
    <x v="221"/>
    <x v="18"/>
    <x v="5"/>
    <m/>
    <x v="14"/>
  </r>
  <r>
    <n v="1562"/>
    <s v="1085"/>
    <x v="0"/>
    <n v="10"/>
    <n v="0"/>
    <n v="0"/>
    <x v="0"/>
    <d v="2013-12-12T14:55:49"/>
    <x v="0"/>
    <x v="0"/>
    <x v="0"/>
    <x v="18"/>
    <x v="221"/>
    <x v="18"/>
    <x v="5"/>
    <m/>
    <x v="15"/>
  </r>
  <r>
    <n v="1579"/>
    <s v="1085"/>
    <x v="0"/>
    <n v="0"/>
    <n v="0"/>
    <n v="0"/>
    <x v="0"/>
    <d v="2013-12-12T14:58:07"/>
    <x v="0"/>
    <x v="0"/>
    <x v="0"/>
    <x v="18"/>
    <x v="221"/>
    <x v="18"/>
    <x v="5"/>
    <m/>
    <x v="16"/>
  </r>
  <r>
    <n v="1596"/>
    <s v="1085"/>
    <x v="0"/>
    <n v="0"/>
    <n v="0"/>
    <n v="0"/>
    <x v="0"/>
    <d v="2013-12-12T14:59:36"/>
    <x v="0"/>
    <x v="0"/>
    <x v="0"/>
    <x v="18"/>
    <x v="221"/>
    <x v="18"/>
    <x v="5"/>
    <m/>
    <x v="17"/>
  </r>
  <r>
    <n v="1613"/>
    <s v="1085"/>
    <x v="0"/>
    <n v="0"/>
    <n v="0"/>
    <n v="0"/>
    <x v="0"/>
    <d v="2013-12-12T15:01:37"/>
    <x v="0"/>
    <x v="0"/>
    <x v="0"/>
    <x v="18"/>
    <x v="221"/>
    <x v="18"/>
    <x v="5"/>
    <m/>
    <x v="18"/>
  </r>
  <r>
    <n v="1630"/>
    <s v="1085"/>
    <x v="0"/>
    <n v="15"/>
    <n v="15"/>
    <n v="3"/>
    <x v="0"/>
    <d v="2013-12-12T15:03:03"/>
    <x v="0"/>
    <x v="0"/>
    <x v="0"/>
    <x v="18"/>
    <x v="221"/>
    <x v="18"/>
    <x v="5"/>
    <n v="0.2"/>
    <x v="19"/>
  </r>
  <r>
    <n v="1647"/>
    <s v="1085"/>
    <x v="0"/>
    <n v="30"/>
    <n v="22"/>
    <n v="13"/>
    <x v="0"/>
    <d v="2013-12-12T15:05:36"/>
    <x v="0"/>
    <x v="0"/>
    <x v="0"/>
    <x v="18"/>
    <x v="221"/>
    <x v="18"/>
    <x v="5"/>
    <n v="0.59090900000000002"/>
    <x v="20"/>
  </r>
  <r>
    <n v="1664"/>
    <s v="1085"/>
    <x v="0"/>
    <n v="0"/>
    <n v="0"/>
    <n v="0"/>
    <x v="0"/>
    <d v="2013-12-12T15:09:26"/>
    <x v="0"/>
    <x v="0"/>
    <x v="0"/>
    <x v="18"/>
    <x v="221"/>
    <x v="18"/>
    <x v="5"/>
    <m/>
    <x v="21"/>
  </r>
  <r>
    <n v="1190"/>
    <s v="1090"/>
    <x v="0"/>
    <n v="0"/>
    <n v="0"/>
    <n v="0"/>
    <x v="0"/>
    <d v="2013-12-12T13:34:16"/>
    <x v="0"/>
    <x v="0"/>
    <x v="0"/>
    <x v="18"/>
    <x v="222"/>
    <x v="18"/>
    <x v="5"/>
    <m/>
    <x v="0"/>
  </r>
  <r>
    <n v="1213"/>
    <s v="1090"/>
    <x v="0"/>
    <n v="47"/>
    <n v="61"/>
    <n v="6"/>
    <x v="0"/>
    <d v="2013-12-12T13:38:32"/>
    <x v="0"/>
    <x v="0"/>
    <x v="0"/>
    <x v="18"/>
    <x v="222"/>
    <x v="18"/>
    <x v="5"/>
    <n v="9.8361000000000004E-2"/>
    <x v="1"/>
  </r>
  <r>
    <n v="1239"/>
    <s v="1090"/>
    <x v="0"/>
    <n v="711"/>
    <n v="0"/>
    <n v="0"/>
    <x v="0"/>
    <d v="2013-12-12T13:43:07"/>
    <x v="0"/>
    <x v="0"/>
    <x v="0"/>
    <x v="18"/>
    <x v="222"/>
    <x v="18"/>
    <x v="5"/>
    <m/>
    <x v="2"/>
  </r>
  <r>
    <n v="1260"/>
    <s v="1090"/>
    <x v="0"/>
    <n v="75"/>
    <n v="65"/>
    <n v="5"/>
    <x v="0"/>
    <d v="2013-12-12T13:48:39"/>
    <x v="0"/>
    <x v="0"/>
    <x v="1"/>
    <x v="18"/>
    <x v="222"/>
    <x v="18"/>
    <x v="5"/>
    <n v="7.6923000000000005E-2"/>
    <x v="3"/>
  </r>
  <r>
    <n v="1295"/>
    <s v="1090"/>
    <x v="0"/>
    <n v="235"/>
    <n v="0"/>
    <n v="0"/>
    <x v="0"/>
    <d v="2013-12-12T13:53:30"/>
    <x v="0"/>
    <x v="0"/>
    <x v="0"/>
    <x v="18"/>
    <x v="222"/>
    <x v="18"/>
    <x v="5"/>
    <m/>
    <x v="4"/>
  </r>
  <r>
    <n v="1320"/>
    <s v="1090"/>
    <x v="0"/>
    <n v="196"/>
    <n v="0"/>
    <n v="0"/>
    <x v="0"/>
    <d v="2013-12-12T13:56:11"/>
    <x v="0"/>
    <x v="0"/>
    <x v="0"/>
    <x v="18"/>
    <x v="222"/>
    <x v="18"/>
    <x v="5"/>
    <m/>
    <x v="5"/>
  </r>
  <r>
    <n v="1351"/>
    <s v="1090"/>
    <x v="0"/>
    <n v="200"/>
    <n v="0"/>
    <n v="0"/>
    <x v="0"/>
    <d v="2013-12-12T14:02:15"/>
    <x v="0"/>
    <x v="0"/>
    <x v="0"/>
    <x v="18"/>
    <x v="222"/>
    <x v="18"/>
    <x v="5"/>
    <m/>
    <x v="6"/>
  </r>
  <r>
    <n v="1382"/>
    <s v="1090"/>
    <x v="0"/>
    <n v="0"/>
    <n v="0"/>
    <n v="0"/>
    <x v="0"/>
    <d v="2013-12-12T14:04:53"/>
    <x v="0"/>
    <x v="0"/>
    <x v="0"/>
    <x v="18"/>
    <x v="222"/>
    <x v="18"/>
    <x v="5"/>
    <m/>
    <x v="7"/>
  </r>
  <r>
    <n v="1410"/>
    <s v="1090"/>
    <x v="0"/>
    <n v="36"/>
    <n v="31"/>
    <n v="2"/>
    <x v="0"/>
    <d v="2013-12-12T14:08:24"/>
    <x v="0"/>
    <x v="0"/>
    <x v="1"/>
    <x v="18"/>
    <x v="222"/>
    <x v="18"/>
    <x v="5"/>
    <n v="6.4516000000000004E-2"/>
    <x v="8"/>
  </r>
  <r>
    <n v="1461"/>
    <s v="1090"/>
    <x v="0"/>
    <n v="4079"/>
    <n v="3528"/>
    <n v="303"/>
    <x v="0"/>
    <d v="2013-12-12T14:24:38"/>
    <x v="0"/>
    <x v="0"/>
    <x v="1"/>
    <x v="18"/>
    <x v="222"/>
    <x v="18"/>
    <x v="5"/>
    <n v="8.5884000000000002E-2"/>
    <x v="9"/>
  </r>
  <r>
    <n v="1478"/>
    <s v="1090"/>
    <x v="0"/>
    <n v="204"/>
    <n v="0"/>
    <n v="0"/>
    <x v="0"/>
    <d v="2013-12-12T14:33:46"/>
    <x v="0"/>
    <x v="0"/>
    <x v="0"/>
    <x v="18"/>
    <x v="222"/>
    <x v="18"/>
    <x v="5"/>
    <m/>
    <x v="10"/>
  </r>
  <r>
    <n v="1495"/>
    <s v="1090"/>
    <x v="0"/>
    <n v="0"/>
    <n v="0"/>
    <n v="0"/>
    <x v="0"/>
    <d v="2013-12-12T14:39:05"/>
    <x v="0"/>
    <x v="0"/>
    <x v="0"/>
    <x v="18"/>
    <x v="222"/>
    <x v="18"/>
    <x v="5"/>
    <m/>
    <x v="11"/>
  </r>
  <r>
    <n v="1512"/>
    <s v="1090"/>
    <x v="0"/>
    <n v="576"/>
    <n v="212"/>
    <n v="17"/>
    <x v="0"/>
    <d v="2013-12-12T14:43:08"/>
    <x v="0"/>
    <x v="0"/>
    <x v="1"/>
    <x v="18"/>
    <x v="222"/>
    <x v="18"/>
    <x v="5"/>
    <n v="8.0188999999999996E-2"/>
    <x v="12"/>
  </r>
  <r>
    <n v="1529"/>
    <s v="1090"/>
    <x v="0"/>
    <n v="586"/>
    <n v="25"/>
    <n v="4"/>
    <x v="0"/>
    <d v="2013-12-12T14:47:47"/>
    <x v="0"/>
    <x v="0"/>
    <x v="1"/>
    <x v="18"/>
    <x v="222"/>
    <x v="18"/>
    <x v="5"/>
    <n v="0.16"/>
    <x v="13"/>
  </r>
  <r>
    <n v="1546"/>
    <s v="1090"/>
    <x v="0"/>
    <n v="14"/>
    <n v="0"/>
    <n v="0"/>
    <x v="0"/>
    <d v="2013-12-12T14:53:01"/>
    <x v="0"/>
    <x v="0"/>
    <x v="0"/>
    <x v="18"/>
    <x v="222"/>
    <x v="18"/>
    <x v="5"/>
    <m/>
    <x v="14"/>
  </r>
  <r>
    <n v="1563"/>
    <s v="1090"/>
    <x v="0"/>
    <n v="13"/>
    <n v="0"/>
    <n v="0"/>
    <x v="0"/>
    <d v="2013-12-12T14:55:58"/>
    <x v="0"/>
    <x v="0"/>
    <x v="0"/>
    <x v="18"/>
    <x v="222"/>
    <x v="18"/>
    <x v="5"/>
    <m/>
    <x v="15"/>
  </r>
  <r>
    <n v="1580"/>
    <s v="1090"/>
    <x v="0"/>
    <n v="0"/>
    <n v="0"/>
    <n v="0"/>
    <x v="0"/>
    <d v="2013-12-12T14:58:11"/>
    <x v="0"/>
    <x v="0"/>
    <x v="0"/>
    <x v="18"/>
    <x v="222"/>
    <x v="18"/>
    <x v="5"/>
    <m/>
    <x v="16"/>
  </r>
  <r>
    <n v="1597"/>
    <s v="1090"/>
    <x v="0"/>
    <n v="0"/>
    <n v="0"/>
    <n v="0"/>
    <x v="0"/>
    <d v="2013-12-12T14:59:43"/>
    <x v="0"/>
    <x v="0"/>
    <x v="0"/>
    <x v="18"/>
    <x v="222"/>
    <x v="18"/>
    <x v="5"/>
    <m/>
    <x v="17"/>
  </r>
  <r>
    <n v="1614"/>
    <s v="1090"/>
    <x v="0"/>
    <n v="0"/>
    <n v="0"/>
    <n v="0"/>
    <x v="0"/>
    <d v="2013-12-12T15:01:40"/>
    <x v="0"/>
    <x v="0"/>
    <x v="0"/>
    <x v="18"/>
    <x v="222"/>
    <x v="18"/>
    <x v="5"/>
    <m/>
    <x v="18"/>
  </r>
  <r>
    <n v="1631"/>
    <s v="1090"/>
    <x v="0"/>
    <n v="0"/>
    <n v="0"/>
    <n v="0"/>
    <x v="0"/>
    <d v="2013-12-12T15:03:10"/>
    <x v="0"/>
    <x v="0"/>
    <x v="0"/>
    <x v="18"/>
    <x v="222"/>
    <x v="18"/>
    <x v="5"/>
    <m/>
    <x v="19"/>
  </r>
  <r>
    <n v="1648"/>
    <s v="1090"/>
    <x v="0"/>
    <n v="36"/>
    <n v="20"/>
    <n v="12"/>
    <x v="0"/>
    <d v="2013-12-12T15:05:47"/>
    <x v="0"/>
    <x v="0"/>
    <x v="0"/>
    <x v="18"/>
    <x v="222"/>
    <x v="18"/>
    <x v="5"/>
    <n v="0.6"/>
    <x v="20"/>
  </r>
  <r>
    <n v="1665"/>
    <s v="1090"/>
    <x v="0"/>
    <n v="0"/>
    <n v="0"/>
    <n v="0"/>
    <x v="0"/>
    <d v="2013-12-12T15:09:29"/>
    <x v="0"/>
    <x v="0"/>
    <x v="0"/>
    <x v="18"/>
    <x v="222"/>
    <x v="18"/>
    <x v="5"/>
    <m/>
    <x v="21"/>
  </r>
  <r>
    <n v="1191"/>
    <s v="1095"/>
    <x v="0"/>
    <n v="0"/>
    <n v="0"/>
    <n v="0"/>
    <x v="0"/>
    <d v="2013-12-12T13:34:23"/>
    <x v="0"/>
    <x v="0"/>
    <x v="0"/>
    <x v="18"/>
    <x v="223"/>
    <x v="18"/>
    <x v="5"/>
    <m/>
    <x v="0"/>
  </r>
  <r>
    <n v="1215"/>
    <s v="1095"/>
    <x v="0"/>
    <n v="72"/>
    <n v="47"/>
    <n v="3"/>
    <x v="0"/>
    <d v="2013-12-12T13:38:46"/>
    <x v="0"/>
    <x v="0"/>
    <x v="0"/>
    <x v="18"/>
    <x v="223"/>
    <x v="18"/>
    <x v="5"/>
    <n v="6.3829999999999998E-2"/>
    <x v="1"/>
  </r>
  <r>
    <n v="1240"/>
    <s v="1095"/>
    <x v="0"/>
    <n v="735"/>
    <n v="0"/>
    <n v="0"/>
    <x v="0"/>
    <d v="2013-12-12T13:43:17"/>
    <x v="0"/>
    <x v="0"/>
    <x v="0"/>
    <x v="18"/>
    <x v="223"/>
    <x v="18"/>
    <x v="5"/>
    <m/>
    <x v="2"/>
  </r>
  <r>
    <n v="1263"/>
    <s v="1095"/>
    <x v="0"/>
    <n v="70"/>
    <n v="60"/>
    <n v="5"/>
    <x v="0"/>
    <d v="2013-12-12T13:49:03"/>
    <x v="0"/>
    <x v="0"/>
    <x v="1"/>
    <x v="18"/>
    <x v="223"/>
    <x v="18"/>
    <x v="5"/>
    <n v="8.3333000000000004E-2"/>
    <x v="3"/>
  </r>
  <r>
    <n v="1296"/>
    <s v="1095"/>
    <x v="0"/>
    <n v="160"/>
    <n v="0"/>
    <n v="0"/>
    <x v="0"/>
    <d v="2013-12-12T13:53:38"/>
    <x v="0"/>
    <x v="0"/>
    <x v="0"/>
    <x v="18"/>
    <x v="223"/>
    <x v="18"/>
    <x v="5"/>
    <m/>
    <x v="4"/>
  </r>
  <r>
    <n v="1322"/>
    <s v="1095"/>
    <x v="0"/>
    <n v="200"/>
    <n v="0"/>
    <n v="0"/>
    <x v="0"/>
    <d v="2013-12-12T13:56:20"/>
    <x v="0"/>
    <x v="0"/>
    <x v="0"/>
    <x v="18"/>
    <x v="223"/>
    <x v="18"/>
    <x v="5"/>
    <m/>
    <x v="5"/>
  </r>
  <r>
    <n v="1352"/>
    <s v="1095"/>
    <x v="0"/>
    <n v="210"/>
    <n v="0"/>
    <n v="0"/>
    <x v="0"/>
    <d v="2013-12-12T14:02:23"/>
    <x v="0"/>
    <x v="0"/>
    <x v="0"/>
    <x v="18"/>
    <x v="223"/>
    <x v="18"/>
    <x v="5"/>
    <m/>
    <x v="6"/>
  </r>
  <r>
    <n v="1384"/>
    <s v="1095"/>
    <x v="0"/>
    <n v="10"/>
    <n v="15"/>
    <n v="3"/>
    <x v="0"/>
    <d v="2013-12-12T14:05:06"/>
    <x v="0"/>
    <x v="0"/>
    <x v="1"/>
    <x v="18"/>
    <x v="223"/>
    <x v="18"/>
    <x v="5"/>
    <n v="0.2"/>
    <x v="7"/>
  </r>
  <r>
    <n v="1412"/>
    <s v="1095"/>
    <x v="0"/>
    <n v="38"/>
    <n v="27"/>
    <n v="2"/>
    <x v="0"/>
    <d v="2013-12-12T14:08:36"/>
    <x v="0"/>
    <x v="0"/>
    <x v="1"/>
    <x v="18"/>
    <x v="223"/>
    <x v="18"/>
    <x v="5"/>
    <n v="7.4074000000000001E-2"/>
    <x v="8"/>
  </r>
  <r>
    <n v="1462"/>
    <s v="1095"/>
    <x v="0"/>
    <n v="5088"/>
    <n v="3520"/>
    <n v="422"/>
    <x v="0"/>
    <d v="2013-12-12T14:25:01"/>
    <x v="0"/>
    <x v="0"/>
    <x v="1"/>
    <x v="18"/>
    <x v="223"/>
    <x v="18"/>
    <x v="5"/>
    <n v="0.11988600000000001"/>
    <x v="9"/>
  </r>
  <r>
    <n v="1479"/>
    <s v="1095"/>
    <x v="0"/>
    <n v="220"/>
    <n v="0"/>
    <n v="0"/>
    <x v="0"/>
    <d v="2013-12-12T14:33:54"/>
    <x v="0"/>
    <x v="0"/>
    <x v="0"/>
    <x v="18"/>
    <x v="223"/>
    <x v="18"/>
    <x v="5"/>
    <m/>
    <x v="10"/>
  </r>
  <r>
    <n v="1496"/>
    <s v="1095"/>
    <x v="0"/>
    <n v="72"/>
    <n v="28"/>
    <n v="1"/>
    <x v="0"/>
    <d v="2013-12-12T14:39:18"/>
    <x v="0"/>
    <x v="0"/>
    <x v="1"/>
    <x v="18"/>
    <x v="223"/>
    <x v="18"/>
    <x v="5"/>
    <n v="3.5714000000000003E-2"/>
    <x v="11"/>
  </r>
  <r>
    <n v="1513"/>
    <s v="1095"/>
    <x v="0"/>
    <n v="473"/>
    <n v="215"/>
    <n v="17"/>
    <x v="0"/>
    <d v="2013-12-12T14:43:23"/>
    <x v="0"/>
    <x v="0"/>
    <x v="1"/>
    <x v="18"/>
    <x v="223"/>
    <x v="18"/>
    <x v="5"/>
    <n v="7.9070000000000001E-2"/>
    <x v="12"/>
  </r>
  <r>
    <n v="1530"/>
    <s v="1095"/>
    <x v="0"/>
    <n v="420"/>
    <n v="19"/>
    <n v="3"/>
    <x v="0"/>
    <d v="2013-12-12T14:48:01"/>
    <x v="0"/>
    <x v="0"/>
    <x v="1"/>
    <x v="18"/>
    <x v="223"/>
    <x v="18"/>
    <x v="5"/>
    <n v="0.15789500000000001"/>
    <x v="13"/>
  </r>
  <r>
    <n v="1547"/>
    <s v="1095"/>
    <x v="0"/>
    <n v="6"/>
    <n v="0"/>
    <n v="0"/>
    <x v="0"/>
    <d v="2013-12-12T14:53:09"/>
    <x v="0"/>
    <x v="0"/>
    <x v="0"/>
    <x v="18"/>
    <x v="223"/>
    <x v="18"/>
    <x v="5"/>
    <m/>
    <x v="14"/>
  </r>
  <r>
    <n v="1564"/>
    <s v="1095"/>
    <x v="0"/>
    <n v="15"/>
    <n v="0"/>
    <n v="0"/>
    <x v="0"/>
    <d v="2013-12-12T14:56:07"/>
    <x v="0"/>
    <x v="0"/>
    <x v="0"/>
    <x v="18"/>
    <x v="223"/>
    <x v="18"/>
    <x v="5"/>
    <m/>
    <x v="15"/>
  </r>
  <r>
    <n v="1581"/>
    <s v="1095"/>
    <x v="0"/>
    <n v="0"/>
    <n v="0"/>
    <n v="0"/>
    <x v="0"/>
    <d v="2013-12-12T14:58:15"/>
    <x v="0"/>
    <x v="0"/>
    <x v="0"/>
    <x v="18"/>
    <x v="223"/>
    <x v="18"/>
    <x v="5"/>
    <m/>
    <x v="16"/>
  </r>
  <r>
    <n v="1598"/>
    <s v="1095"/>
    <x v="0"/>
    <n v="0"/>
    <n v="0"/>
    <n v="0"/>
    <x v="0"/>
    <d v="2013-12-12T14:59:49"/>
    <x v="0"/>
    <x v="0"/>
    <x v="0"/>
    <x v="18"/>
    <x v="223"/>
    <x v="18"/>
    <x v="5"/>
    <m/>
    <x v="17"/>
  </r>
  <r>
    <n v="1615"/>
    <s v="1095"/>
    <x v="0"/>
    <n v="0"/>
    <n v="0"/>
    <n v="0"/>
    <x v="0"/>
    <d v="2013-12-12T15:01:45"/>
    <x v="0"/>
    <x v="0"/>
    <x v="0"/>
    <x v="18"/>
    <x v="223"/>
    <x v="18"/>
    <x v="5"/>
    <m/>
    <x v="18"/>
  </r>
  <r>
    <n v="1632"/>
    <s v="1095"/>
    <x v="0"/>
    <n v="0"/>
    <n v="0"/>
    <n v="0"/>
    <x v="0"/>
    <d v="2013-12-12T15:03:15"/>
    <x v="0"/>
    <x v="0"/>
    <x v="0"/>
    <x v="18"/>
    <x v="223"/>
    <x v="18"/>
    <x v="5"/>
    <m/>
    <x v="19"/>
  </r>
  <r>
    <n v="1649"/>
    <s v="1095"/>
    <x v="0"/>
    <n v="33"/>
    <n v="18"/>
    <n v="25"/>
    <x v="0"/>
    <d v="2013-12-12T15:05:56"/>
    <x v="0"/>
    <x v="0"/>
    <x v="0"/>
    <x v="18"/>
    <x v="223"/>
    <x v="18"/>
    <x v="5"/>
    <n v="1.388889"/>
    <x v="20"/>
  </r>
  <r>
    <n v="1666"/>
    <s v="1095"/>
    <x v="0"/>
    <n v="0"/>
    <n v="0"/>
    <n v="0"/>
    <x v="0"/>
    <d v="2013-12-12T15:09:34"/>
    <x v="0"/>
    <x v="0"/>
    <x v="0"/>
    <x v="18"/>
    <x v="223"/>
    <x v="18"/>
    <x v="5"/>
    <m/>
    <x v="21"/>
  </r>
  <r>
    <n v="1192"/>
    <s v="1100"/>
    <x v="0"/>
    <n v="0"/>
    <n v="0"/>
    <n v="0"/>
    <x v="0"/>
    <d v="2013-12-12T13:34:30"/>
    <x v="0"/>
    <x v="0"/>
    <x v="0"/>
    <x v="18"/>
    <x v="224"/>
    <x v="18"/>
    <x v="5"/>
    <m/>
    <x v="0"/>
  </r>
  <r>
    <n v="1216"/>
    <s v="1100"/>
    <x v="0"/>
    <n v="78"/>
    <n v="49"/>
    <n v="2"/>
    <x v="0"/>
    <d v="2013-12-12T13:38:59"/>
    <x v="0"/>
    <x v="0"/>
    <x v="0"/>
    <x v="18"/>
    <x v="224"/>
    <x v="18"/>
    <x v="5"/>
    <n v="4.0815999999999998E-2"/>
    <x v="1"/>
  </r>
  <r>
    <n v="1241"/>
    <s v="1100"/>
    <x v="0"/>
    <n v="629"/>
    <n v="0"/>
    <n v="0"/>
    <x v="0"/>
    <d v="2013-12-12T13:43:25"/>
    <x v="0"/>
    <x v="0"/>
    <x v="0"/>
    <x v="18"/>
    <x v="224"/>
    <x v="18"/>
    <x v="5"/>
    <m/>
    <x v="2"/>
  </r>
  <r>
    <n v="1265"/>
    <s v="1100"/>
    <x v="0"/>
    <n v="45"/>
    <n v="35"/>
    <n v="3"/>
    <x v="0"/>
    <d v="2013-12-12T13:49:37"/>
    <x v="0"/>
    <x v="0"/>
    <x v="1"/>
    <x v="18"/>
    <x v="224"/>
    <x v="18"/>
    <x v="5"/>
    <n v="8.5713999999999999E-2"/>
    <x v="3"/>
  </r>
  <r>
    <n v="1298"/>
    <s v="1100"/>
    <x v="0"/>
    <n v="205"/>
    <n v="0"/>
    <n v="0"/>
    <x v="0"/>
    <d v="2013-12-12T13:53:46"/>
    <x v="0"/>
    <x v="0"/>
    <x v="0"/>
    <x v="18"/>
    <x v="224"/>
    <x v="18"/>
    <x v="5"/>
    <m/>
    <x v="4"/>
  </r>
  <r>
    <n v="1323"/>
    <s v="1100"/>
    <x v="0"/>
    <n v="166"/>
    <n v="0"/>
    <n v="0"/>
    <x v="0"/>
    <d v="2013-12-12T13:56:28"/>
    <x v="0"/>
    <x v="0"/>
    <x v="0"/>
    <x v="18"/>
    <x v="224"/>
    <x v="18"/>
    <x v="5"/>
    <m/>
    <x v="5"/>
  </r>
  <r>
    <n v="1353"/>
    <s v="1100"/>
    <x v="0"/>
    <n v="180"/>
    <n v="0"/>
    <n v="0"/>
    <x v="0"/>
    <d v="2013-12-12T14:02:32"/>
    <x v="0"/>
    <x v="0"/>
    <x v="0"/>
    <x v="18"/>
    <x v="224"/>
    <x v="18"/>
    <x v="5"/>
    <m/>
    <x v="6"/>
  </r>
  <r>
    <n v="1385"/>
    <s v="1100"/>
    <x v="0"/>
    <n v="0"/>
    <n v="0"/>
    <n v="0"/>
    <x v="0"/>
    <d v="2013-12-12T14:05:14"/>
    <x v="0"/>
    <x v="0"/>
    <x v="0"/>
    <x v="18"/>
    <x v="224"/>
    <x v="18"/>
    <x v="5"/>
    <m/>
    <x v="7"/>
  </r>
  <r>
    <n v="1414"/>
    <s v="1100"/>
    <x v="0"/>
    <n v="36"/>
    <n v="29"/>
    <n v="2"/>
    <x v="0"/>
    <d v="2013-12-12T14:08:48"/>
    <x v="0"/>
    <x v="0"/>
    <x v="1"/>
    <x v="18"/>
    <x v="224"/>
    <x v="18"/>
    <x v="5"/>
    <n v="6.8966E-2"/>
    <x v="8"/>
  </r>
  <r>
    <n v="1463"/>
    <s v="1100"/>
    <x v="0"/>
    <n v="5009"/>
    <n v="3528"/>
    <n v="425"/>
    <x v="0"/>
    <d v="2013-12-12T14:25:22"/>
    <x v="0"/>
    <x v="0"/>
    <x v="1"/>
    <x v="18"/>
    <x v="224"/>
    <x v="18"/>
    <x v="5"/>
    <n v="0.120465"/>
    <x v="9"/>
  </r>
  <r>
    <n v="1480"/>
    <s v="1100"/>
    <x v="0"/>
    <n v="230"/>
    <n v="0"/>
    <n v="0"/>
    <x v="0"/>
    <d v="2013-12-12T14:34:09"/>
    <x v="0"/>
    <x v="0"/>
    <x v="0"/>
    <x v="18"/>
    <x v="224"/>
    <x v="18"/>
    <x v="5"/>
    <m/>
    <x v="10"/>
  </r>
  <r>
    <n v="1497"/>
    <s v="1100"/>
    <x v="0"/>
    <n v="0"/>
    <n v="0"/>
    <n v="0"/>
    <x v="0"/>
    <d v="2013-12-12T14:39:24"/>
    <x v="0"/>
    <x v="0"/>
    <x v="0"/>
    <x v="18"/>
    <x v="224"/>
    <x v="18"/>
    <x v="5"/>
    <m/>
    <x v="11"/>
  </r>
  <r>
    <n v="1514"/>
    <s v="1100"/>
    <x v="0"/>
    <n v="570"/>
    <n v="217"/>
    <n v="17"/>
    <x v="0"/>
    <d v="2013-12-12T14:43:37"/>
    <x v="0"/>
    <x v="0"/>
    <x v="1"/>
    <x v="18"/>
    <x v="224"/>
    <x v="18"/>
    <x v="5"/>
    <n v="7.8340999999999994E-2"/>
    <x v="12"/>
  </r>
  <r>
    <n v="1531"/>
    <s v="1100"/>
    <x v="0"/>
    <n v="602"/>
    <n v="33"/>
    <n v="5"/>
    <x v="0"/>
    <d v="2013-12-12T14:48:22"/>
    <x v="0"/>
    <x v="0"/>
    <x v="0"/>
    <x v="18"/>
    <x v="224"/>
    <x v="18"/>
    <x v="5"/>
    <n v="0.15151500000000001"/>
    <x v="13"/>
  </r>
  <r>
    <n v="1548"/>
    <s v="1100"/>
    <x v="0"/>
    <n v="0"/>
    <n v="0"/>
    <n v="0"/>
    <x v="0"/>
    <d v="2013-12-12T14:53:16"/>
    <x v="0"/>
    <x v="0"/>
    <x v="0"/>
    <x v="18"/>
    <x v="224"/>
    <x v="18"/>
    <x v="5"/>
    <m/>
    <x v="14"/>
  </r>
  <r>
    <n v="1565"/>
    <s v="1100"/>
    <x v="0"/>
    <n v="0"/>
    <n v="0"/>
    <n v="0"/>
    <x v="0"/>
    <d v="2013-12-12T14:56:14"/>
    <x v="0"/>
    <x v="0"/>
    <x v="0"/>
    <x v="18"/>
    <x v="224"/>
    <x v="18"/>
    <x v="5"/>
    <m/>
    <x v="15"/>
  </r>
  <r>
    <n v="1582"/>
    <s v="1100"/>
    <x v="0"/>
    <n v="0"/>
    <n v="0"/>
    <n v="0"/>
    <x v="0"/>
    <d v="2013-12-12T14:58:19"/>
    <x v="0"/>
    <x v="0"/>
    <x v="0"/>
    <x v="18"/>
    <x v="224"/>
    <x v="18"/>
    <x v="5"/>
    <m/>
    <x v="16"/>
  </r>
  <r>
    <n v="1599"/>
    <s v="1100"/>
    <x v="0"/>
    <n v="0"/>
    <n v="0"/>
    <n v="0"/>
    <x v="0"/>
    <d v="2013-12-12T14:59:57"/>
    <x v="0"/>
    <x v="0"/>
    <x v="0"/>
    <x v="18"/>
    <x v="224"/>
    <x v="18"/>
    <x v="5"/>
    <m/>
    <x v="17"/>
  </r>
  <r>
    <n v="1616"/>
    <s v="1100"/>
    <x v="0"/>
    <n v="0"/>
    <n v="0"/>
    <n v="0"/>
    <x v="0"/>
    <d v="2013-12-12T15:01:49"/>
    <x v="0"/>
    <x v="0"/>
    <x v="0"/>
    <x v="18"/>
    <x v="224"/>
    <x v="18"/>
    <x v="5"/>
    <m/>
    <x v="18"/>
  </r>
  <r>
    <n v="1633"/>
    <s v="1100"/>
    <x v="0"/>
    <n v="0"/>
    <n v="0"/>
    <n v="0"/>
    <x v="0"/>
    <d v="2013-12-12T15:03:22"/>
    <x v="0"/>
    <x v="0"/>
    <x v="0"/>
    <x v="18"/>
    <x v="224"/>
    <x v="18"/>
    <x v="5"/>
    <m/>
    <x v="19"/>
  </r>
  <r>
    <n v="1650"/>
    <s v="1100"/>
    <x v="0"/>
    <n v="43"/>
    <n v="12"/>
    <n v="7"/>
    <x v="0"/>
    <d v="2013-12-12T15:06:08"/>
    <x v="0"/>
    <x v="0"/>
    <x v="1"/>
    <x v="18"/>
    <x v="224"/>
    <x v="18"/>
    <x v="5"/>
    <n v="0.58333299999999999"/>
    <x v="20"/>
  </r>
  <r>
    <n v="1667"/>
    <s v="1100"/>
    <x v="0"/>
    <n v="0"/>
    <n v="0"/>
    <n v="0"/>
    <x v="0"/>
    <d v="2013-12-12T15:09:38"/>
    <x v="0"/>
    <x v="0"/>
    <x v="0"/>
    <x v="18"/>
    <x v="224"/>
    <x v="18"/>
    <x v="5"/>
    <m/>
    <x v="21"/>
  </r>
  <r>
    <n v="1194"/>
    <s v="1105"/>
    <x v="0"/>
    <n v="0"/>
    <n v="0"/>
    <n v="0"/>
    <x v="0"/>
    <d v="2013-12-12T13:34:45"/>
    <x v="0"/>
    <x v="0"/>
    <x v="0"/>
    <x v="18"/>
    <x v="225"/>
    <x v="18"/>
    <x v="5"/>
    <m/>
    <x v="0"/>
  </r>
  <r>
    <n v="1218"/>
    <s v="1105"/>
    <x v="0"/>
    <n v="67"/>
    <n v="42"/>
    <n v="3"/>
    <x v="0"/>
    <d v="2013-12-12T13:39:11"/>
    <x v="0"/>
    <x v="0"/>
    <x v="0"/>
    <x v="18"/>
    <x v="225"/>
    <x v="18"/>
    <x v="5"/>
    <n v="7.1429000000000006E-2"/>
    <x v="1"/>
  </r>
  <r>
    <n v="1242"/>
    <s v="1105"/>
    <x v="0"/>
    <n v="493"/>
    <n v="0"/>
    <n v="0"/>
    <x v="0"/>
    <d v="2013-12-12T13:43:33"/>
    <x v="0"/>
    <x v="0"/>
    <x v="0"/>
    <x v="18"/>
    <x v="225"/>
    <x v="18"/>
    <x v="5"/>
    <m/>
    <x v="2"/>
  </r>
  <r>
    <n v="1267"/>
    <s v="1105"/>
    <x v="0"/>
    <n v="60"/>
    <n v="60"/>
    <n v="5"/>
    <x v="0"/>
    <d v="2013-12-12T13:49:53"/>
    <x v="0"/>
    <x v="0"/>
    <x v="1"/>
    <x v="18"/>
    <x v="225"/>
    <x v="18"/>
    <x v="5"/>
    <n v="8.3333000000000004E-2"/>
    <x v="3"/>
  </r>
  <r>
    <n v="1300"/>
    <s v="1105"/>
    <x v="0"/>
    <n v="164"/>
    <n v="0"/>
    <n v="0"/>
    <x v="0"/>
    <d v="2013-12-12T13:53:55"/>
    <x v="0"/>
    <x v="0"/>
    <x v="0"/>
    <x v="18"/>
    <x v="225"/>
    <x v="18"/>
    <x v="5"/>
    <m/>
    <x v="4"/>
  </r>
  <r>
    <n v="1325"/>
    <s v="1105"/>
    <x v="0"/>
    <n v="183"/>
    <n v="0"/>
    <n v="0"/>
    <x v="0"/>
    <d v="2013-12-12T13:56:37"/>
    <x v="0"/>
    <x v="0"/>
    <x v="0"/>
    <x v="18"/>
    <x v="225"/>
    <x v="18"/>
    <x v="5"/>
    <m/>
    <x v="5"/>
  </r>
  <r>
    <n v="1354"/>
    <s v="1105"/>
    <x v="0"/>
    <n v="240"/>
    <n v="0"/>
    <n v="0"/>
    <x v="0"/>
    <d v="2013-12-12T14:02:40"/>
    <x v="0"/>
    <x v="0"/>
    <x v="0"/>
    <x v="18"/>
    <x v="225"/>
    <x v="18"/>
    <x v="5"/>
    <m/>
    <x v="6"/>
  </r>
  <r>
    <n v="1386"/>
    <s v="1105"/>
    <x v="0"/>
    <n v="28"/>
    <n v="10"/>
    <n v="2"/>
    <x v="0"/>
    <d v="2013-12-12T14:05:26"/>
    <x v="0"/>
    <x v="0"/>
    <x v="1"/>
    <x v="18"/>
    <x v="225"/>
    <x v="18"/>
    <x v="5"/>
    <n v="0.2"/>
    <x v="7"/>
  </r>
  <r>
    <n v="1416"/>
    <s v="1105"/>
    <x v="0"/>
    <n v="40"/>
    <n v="28"/>
    <n v="2"/>
    <x v="0"/>
    <d v="2013-12-12T14:09:01"/>
    <x v="0"/>
    <x v="0"/>
    <x v="1"/>
    <x v="18"/>
    <x v="225"/>
    <x v="18"/>
    <x v="5"/>
    <n v="7.1429000000000006E-2"/>
    <x v="8"/>
  </r>
  <r>
    <n v="1464"/>
    <s v="1105"/>
    <x v="0"/>
    <n v="3080"/>
    <n v="3520"/>
    <n v="422"/>
    <x v="0"/>
    <d v="2013-12-12T14:26:01"/>
    <x v="0"/>
    <x v="0"/>
    <x v="1"/>
    <x v="18"/>
    <x v="225"/>
    <x v="18"/>
    <x v="5"/>
    <n v="0.11988600000000001"/>
    <x v="9"/>
  </r>
  <r>
    <n v="1481"/>
    <s v="1105"/>
    <x v="0"/>
    <n v="228"/>
    <n v="0"/>
    <n v="0"/>
    <x v="0"/>
    <d v="2013-12-12T14:34:18"/>
    <x v="0"/>
    <x v="0"/>
    <x v="0"/>
    <x v="18"/>
    <x v="225"/>
    <x v="18"/>
    <x v="5"/>
    <m/>
    <x v="10"/>
  </r>
  <r>
    <n v="1498"/>
    <s v="1105"/>
    <x v="0"/>
    <n v="0"/>
    <n v="0"/>
    <n v="0"/>
    <x v="0"/>
    <d v="2013-12-12T14:39:32"/>
    <x v="0"/>
    <x v="0"/>
    <x v="0"/>
    <x v="18"/>
    <x v="225"/>
    <x v="18"/>
    <x v="5"/>
    <m/>
    <x v="11"/>
  </r>
  <r>
    <n v="1515"/>
    <s v="1105"/>
    <x v="0"/>
    <n v="673"/>
    <n v="216"/>
    <n v="17"/>
    <x v="0"/>
    <d v="2013-12-12T14:43:49"/>
    <x v="0"/>
    <x v="0"/>
    <x v="0"/>
    <x v="18"/>
    <x v="225"/>
    <x v="18"/>
    <x v="5"/>
    <n v="7.8703999999999996E-2"/>
    <x v="12"/>
  </r>
  <r>
    <n v="1532"/>
    <s v="1105"/>
    <x v="0"/>
    <n v="570"/>
    <n v="27"/>
    <n v="4"/>
    <x v="0"/>
    <d v="2013-12-12T14:48:39"/>
    <x v="0"/>
    <x v="0"/>
    <x v="0"/>
    <x v="18"/>
    <x v="225"/>
    <x v="18"/>
    <x v="5"/>
    <n v="0.148148"/>
    <x v="13"/>
  </r>
  <r>
    <n v="1549"/>
    <s v="1105"/>
    <x v="0"/>
    <n v="0"/>
    <n v="0"/>
    <n v="0"/>
    <x v="0"/>
    <d v="2013-12-12T14:53:22"/>
    <x v="0"/>
    <x v="0"/>
    <x v="0"/>
    <x v="18"/>
    <x v="225"/>
    <x v="18"/>
    <x v="5"/>
    <m/>
    <x v="14"/>
  </r>
  <r>
    <n v="1566"/>
    <s v="1105"/>
    <x v="0"/>
    <n v="0"/>
    <n v="0"/>
    <n v="0"/>
    <x v="0"/>
    <d v="2013-12-12T14:56:19"/>
    <x v="0"/>
    <x v="0"/>
    <x v="0"/>
    <x v="18"/>
    <x v="225"/>
    <x v="18"/>
    <x v="5"/>
    <m/>
    <x v="15"/>
  </r>
  <r>
    <n v="1583"/>
    <s v="1105"/>
    <x v="0"/>
    <n v="0"/>
    <n v="0"/>
    <n v="0"/>
    <x v="0"/>
    <d v="2013-12-12T14:58:24"/>
    <x v="0"/>
    <x v="0"/>
    <x v="0"/>
    <x v="18"/>
    <x v="225"/>
    <x v="18"/>
    <x v="5"/>
    <m/>
    <x v="16"/>
  </r>
  <r>
    <n v="1600"/>
    <s v="1105"/>
    <x v="0"/>
    <n v="0"/>
    <n v="0"/>
    <n v="0"/>
    <x v="0"/>
    <d v="2013-12-12T15:00:05"/>
    <x v="0"/>
    <x v="0"/>
    <x v="0"/>
    <x v="18"/>
    <x v="225"/>
    <x v="18"/>
    <x v="5"/>
    <m/>
    <x v="17"/>
  </r>
  <r>
    <n v="1617"/>
    <s v="1105"/>
    <x v="0"/>
    <n v="0"/>
    <n v="0"/>
    <n v="0"/>
    <x v="0"/>
    <d v="2013-12-12T15:01:55"/>
    <x v="0"/>
    <x v="0"/>
    <x v="0"/>
    <x v="18"/>
    <x v="225"/>
    <x v="18"/>
    <x v="5"/>
    <m/>
    <x v="18"/>
  </r>
  <r>
    <n v="1634"/>
    <s v="1105"/>
    <x v="0"/>
    <n v="0"/>
    <n v="0"/>
    <n v="0"/>
    <x v="0"/>
    <d v="2013-12-12T15:03:29"/>
    <x v="0"/>
    <x v="0"/>
    <x v="0"/>
    <x v="18"/>
    <x v="225"/>
    <x v="18"/>
    <x v="5"/>
    <m/>
    <x v="19"/>
  </r>
  <r>
    <n v="1651"/>
    <s v="1105"/>
    <x v="0"/>
    <n v="15"/>
    <n v="8"/>
    <n v="5"/>
    <x v="0"/>
    <d v="2013-12-12T15:06:23"/>
    <x v="0"/>
    <x v="0"/>
    <x v="1"/>
    <x v="18"/>
    <x v="225"/>
    <x v="18"/>
    <x v="5"/>
    <n v="0.625"/>
    <x v="20"/>
  </r>
  <r>
    <n v="1668"/>
    <s v="1105"/>
    <x v="0"/>
    <n v="0"/>
    <n v="0"/>
    <n v="0"/>
    <x v="0"/>
    <d v="2013-12-12T15:09:42"/>
    <x v="0"/>
    <x v="0"/>
    <x v="0"/>
    <x v="18"/>
    <x v="225"/>
    <x v="18"/>
    <x v="5"/>
    <m/>
    <x v="21"/>
  </r>
  <r>
    <n v="1195"/>
    <s v="1110"/>
    <x v="0"/>
    <n v="0"/>
    <n v="0"/>
    <n v="0"/>
    <x v="0"/>
    <d v="2013-12-12T13:34:55"/>
    <x v="0"/>
    <x v="0"/>
    <x v="0"/>
    <x v="18"/>
    <x v="226"/>
    <x v="18"/>
    <x v="5"/>
    <m/>
    <x v="0"/>
  </r>
  <r>
    <n v="1219"/>
    <s v="1110"/>
    <x v="0"/>
    <n v="73"/>
    <n v="47"/>
    <n v="3"/>
    <x v="0"/>
    <d v="2013-12-12T13:39:23"/>
    <x v="0"/>
    <x v="0"/>
    <x v="0"/>
    <x v="18"/>
    <x v="226"/>
    <x v="18"/>
    <x v="5"/>
    <n v="6.3829999999999998E-2"/>
    <x v="1"/>
  </r>
  <r>
    <n v="1243"/>
    <s v="1110"/>
    <x v="0"/>
    <n v="678"/>
    <n v="0"/>
    <n v="0"/>
    <x v="0"/>
    <d v="2013-12-12T13:43:41"/>
    <x v="0"/>
    <x v="0"/>
    <x v="0"/>
    <x v="18"/>
    <x v="226"/>
    <x v="18"/>
    <x v="5"/>
    <m/>
    <x v="2"/>
  </r>
  <r>
    <n v="1270"/>
    <s v="1110"/>
    <x v="0"/>
    <n v="72"/>
    <n v="62"/>
    <n v="5"/>
    <x v="0"/>
    <d v="2013-12-12T13:50:08"/>
    <x v="0"/>
    <x v="0"/>
    <x v="1"/>
    <x v="18"/>
    <x v="226"/>
    <x v="18"/>
    <x v="5"/>
    <n v="8.0644999999999994E-2"/>
    <x v="3"/>
  </r>
  <r>
    <n v="1302"/>
    <s v="1110"/>
    <x v="0"/>
    <n v="236"/>
    <n v="0"/>
    <n v="0"/>
    <x v="0"/>
    <d v="2013-12-12T13:54:03"/>
    <x v="0"/>
    <x v="0"/>
    <x v="0"/>
    <x v="18"/>
    <x v="226"/>
    <x v="18"/>
    <x v="5"/>
    <m/>
    <x v="4"/>
  </r>
  <r>
    <n v="1326"/>
    <s v="1110"/>
    <x v="0"/>
    <n v="180"/>
    <n v="0"/>
    <n v="0"/>
    <x v="0"/>
    <d v="2013-12-12T13:57:04"/>
    <x v="0"/>
    <x v="0"/>
    <x v="0"/>
    <x v="18"/>
    <x v="226"/>
    <x v="18"/>
    <x v="5"/>
    <m/>
    <x v="5"/>
  </r>
  <r>
    <n v="1355"/>
    <s v="1110"/>
    <x v="0"/>
    <n v="240"/>
    <n v="0"/>
    <n v="0"/>
    <x v="0"/>
    <d v="2013-12-12T14:02:48"/>
    <x v="0"/>
    <x v="0"/>
    <x v="0"/>
    <x v="18"/>
    <x v="226"/>
    <x v="18"/>
    <x v="5"/>
    <m/>
    <x v="6"/>
  </r>
  <r>
    <n v="1387"/>
    <s v="1110"/>
    <x v="0"/>
    <n v="0"/>
    <n v="0"/>
    <n v="0"/>
    <x v="0"/>
    <d v="2013-12-12T14:05:34"/>
    <x v="0"/>
    <x v="0"/>
    <x v="0"/>
    <x v="18"/>
    <x v="226"/>
    <x v="18"/>
    <x v="5"/>
    <m/>
    <x v="7"/>
  </r>
  <r>
    <n v="1418"/>
    <s v="1110"/>
    <x v="0"/>
    <n v="33"/>
    <n v="30"/>
    <n v="2"/>
    <x v="0"/>
    <d v="2013-12-12T14:09:14"/>
    <x v="0"/>
    <x v="0"/>
    <x v="1"/>
    <x v="18"/>
    <x v="226"/>
    <x v="18"/>
    <x v="5"/>
    <n v="6.6667000000000004E-2"/>
    <x v="8"/>
  </r>
  <r>
    <n v="1465"/>
    <s v="1110"/>
    <x v="0"/>
    <n v="4179"/>
    <n v="3528"/>
    <n v="303"/>
    <x v="0"/>
    <d v="2013-12-12T14:26:17"/>
    <x v="0"/>
    <x v="0"/>
    <x v="1"/>
    <x v="18"/>
    <x v="226"/>
    <x v="18"/>
    <x v="5"/>
    <n v="8.5884000000000002E-2"/>
    <x v="9"/>
  </r>
  <r>
    <n v="1482"/>
    <s v="1110"/>
    <x v="0"/>
    <n v="218"/>
    <n v="0"/>
    <n v="0"/>
    <x v="0"/>
    <d v="2013-12-12T14:34:29"/>
    <x v="0"/>
    <x v="0"/>
    <x v="0"/>
    <x v="18"/>
    <x v="226"/>
    <x v="18"/>
    <x v="5"/>
    <m/>
    <x v="10"/>
  </r>
  <r>
    <n v="1499"/>
    <s v="1110"/>
    <x v="0"/>
    <n v="0"/>
    <n v="0"/>
    <n v="0"/>
    <x v="0"/>
    <d v="2013-12-12T14:39:38"/>
    <x v="0"/>
    <x v="0"/>
    <x v="0"/>
    <x v="18"/>
    <x v="226"/>
    <x v="18"/>
    <x v="5"/>
    <m/>
    <x v="11"/>
  </r>
  <r>
    <n v="1516"/>
    <s v="1110"/>
    <x v="0"/>
    <n v="580"/>
    <n v="212"/>
    <n v="17"/>
    <x v="0"/>
    <d v="2013-12-12T14:44:01"/>
    <x v="0"/>
    <x v="0"/>
    <x v="1"/>
    <x v="18"/>
    <x v="226"/>
    <x v="18"/>
    <x v="5"/>
    <n v="8.0188999999999996E-2"/>
    <x v="12"/>
  </r>
  <r>
    <n v="1533"/>
    <s v="1110"/>
    <x v="0"/>
    <n v="580"/>
    <n v="31"/>
    <n v="5"/>
    <x v="0"/>
    <d v="2013-12-12T14:48:53"/>
    <x v="0"/>
    <x v="0"/>
    <x v="1"/>
    <x v="18"/>
    <x v="226"/>
    <x v="18"/>
    <x v="5"/>
    <n v="0.16128999999999999"/>
    <x v="13"/>
  </r>
  <r>
    <n v="1550"/>
    <s v="1110"/>
    <x v="0"/>
    <n v="18"/>
    <n v="0"/>
    <n v="0"/>
    <x v="0"/>
    <d v="2013-12-12T14:53:32"/>
    <x v="0"/>
    <x v="0"/>
    <x v="0"/>
    <x v="18"/>
    <x v="226"/>
    <x v="18"/>
    <x v="5"/>
    <m/>
    <x v="14"/>
  </r>
  <r>
    <n v="1567"/>
    <s v="1110"/>
    <x v="0"/>
    <n v="10"/>
    <n v="0"/>
    <n v="0"/>
    <x v="0"/>
    <d v="2013-12-12T14:56:34"/>
    <x v="0"/>
    <x v="0"/>
    <x v="0"/>
    <x v="18"/>
    <x v="226"/>
    <x v="18"/>
    <x v="5"/>
    <m/>
    <x v="15"/>
  </r>
  <r>
    <n v="1584"/>
    <s v="1110"/>
    <x v="0"/>
    <n v="0"/>
    <n v="0"/>
    <n v="0"/>
    <x v="0"/>
    <d v="2013-12-12T14:58:28"/>
    <x v="0"/>
    <x v="0"/>
    <x v="0"/>
    <x v="18"/>
    <x v="226"/>
    <x v="18"/>
    <x v="5"/>
    <m/>
    <x v="16"/>
  </r>
  <r>
    <n v="1601"/>
    <s v="1110"/>
    <x v="0"/>
    <n v="0"/>
    <n v="0"/>
    <n v="0"/>
    <x v="0"/>
    <d v="2013-12-12T15:00:09"/>
    <x v="0"/>
    <x v="0"/>
    <x v="0"/>
    <x v="18"/>
    <x v="226"/>
    <x v="18"/>
    <x v="5"/>
    <m/>
    <x v="17"/>
  </r>
  <r>
    <n v="1618"/>
    <s v="1110"/>
    <x v="0"/>
    <n v="0"/>
    <n v="0"/>
    <n v="0"/>
    <x v="0"/>
    <d v="2013-12-12T15:01:59"/>
    <x v="0"/>
    <x v="0"/>
    <x v="0"/>
    <x v="18"/>
    <x v="226"/>
    <x v="18"/>
    <x v="5"/>
    <m/>
    <x v="18"/>
  </r>
  <r>
    <n v="1635"/>
    <s v="1110"/>
    <x v="0"/>
    <n v="0"/>
    <n v="0"/>
    <n v="0"/>
    <x v="0"/>
    <d v="2013-12-12T15:03:36"/>
    <x v="0"/>
    <x v="0"/>
    <x v="0"/>
    <x v="18"/>
    <x v="226"/>
    <x v="18"/>
    <x v="5"/>
    <m/>
    <x v="19"/>
  </r>
  <r>
    <n v="1652"/>
    <s v="1110"/>
    <x v="0"/>
    <n v="51"/>
    <n v="15"/>
    <n v="9"/>
    <x v="0"/>
    <d v="2013-12-12T15:06:38"/>
    <x v="0"/>
    <x v="0"/>
    <x v="0"/>
    <x v="18"/>
    <x v="226"/>
    <x v="18"/>
    <x v="5"/>
    <n v="0.6"/>
    <x v="20"/>
  </r>
  <r>
    <n v="1669"/>
    <s v="1110"/>
    <x v="0"/>
    <n v="0"/>
    <n v="0"/>
    <n v="0"/>
    <x v="0"/>
    <d v="2013-12-12T15:09:45"/>
    <x v="0"/>
    <x v="0"/>
    <x v="0"/>
    <x v="18"/>
    <x v="226"/>
    <x v="18"/>
    <x v="5"/>
    <m/>
    <x v="21"/>
  </r>
  <r>
    <n v="1196"/>
    <s v="1115"/>
    <x v="0"/>
    <n v="0"/>
    <n v="0"/>
    <n v="0"/>
    <x v="0"/>
    <d v="2013-12-12T13:35:05"/>
    <x v="0"/>
    <x v="0"/>
    <x v="0"/>
    <x v="18"/>
    <x v="227"/>
    <x v="18"/>
    <x v="5"/>
    <m/>
    <x v="0"/>
  </r>
  <r>
    <n v="1220"/>
    <s v="1115"/>
    <x v="0"/>
    <n v="61"/>
    <n v="35"/>
    <n v="2"/>
    <x v="0"/>
    <d v="2013-12-12T13:39:38"/>
    <x v="0"/>
    <x v="0"/>
    <x v="0"/>
    <x v="18"/>
    <x v="227"/>
    <x v="18"/>
    <x v="5"/>
    <n v="5.7142999999999999E-2"/>
    <x v="1"/>
  </r>
  <r>
    <n v="1244"/>
    <s v="1115"/>
    <x v="0"/>
    <n v="463"/>
    <n v="0"/>
    <n v="0"/>
    <x v="0"/>
    <d v="2013-12-12T13:43:54"/>
    <x v="0"/>
    <x v="0"/>
    <x v="0"/>
    <x v="18"/>
    <x v="227"/>
    <x v="18"/>
    <x v="5"/>
    <m/>
    <x v="2"/>
  </r>
  <r>
    <n v="1272"/>
    <s v="1115"/>
    <x v="0"/>
    <n v="75"/>
    <n v="40"/>
    <n v="3"/>
    <x v="0"/>
    <d v="2013-12-12T13:50:26"/>
    <x v="0"/>
    <x v="0"/>
    <x v="1"/>
    <x v="18"/>
    <x v="227"/>
    <x v="18"/>
    <x v="5"/>
    <n v="7.4999999999999997E-2"/>
    <x v="3"/>
  </r>
  <r>
    <n v="1304"/>
    <s v="1115"/>
    <x v="0"/>
    <n v="248"/>
    <n v="0"/>
    <n v="0"/>
    <x v="0"/>
    <d v="2013-12-12T13:54:17"/>
    <x v="0"/>
    <x v="0"/>
    <x v="0"/>
    <x v="18"/>
    <x v="227"/>
    <x v="18"/>
    <x v="5"/>
    <m/>
    <x v="4"/>
  </r>
  <r>
    <n v="1327"/>
    <s v="1115"/>
    <x v="0"/>
    <n v="184"/>
    <n v="0"/>
    <n v="0"/>
    <x v="0"/>
    <d v="2013-12-12T13:57:16"/>
    <x v="0"/>
    <x v="0"/>
    <x v="0"/>
    <x v="18"/>
    <x v="227"/>
    <x v="18"/>
    <x v="5"/>
    <m/>
    <x v="5"/>
  </r>
  <r>
    <n v="1356"/>
    <s v="1115"/>
    <x v="0"/>
    <n v="254"/>
    <n v="0"/>
    <n v="0"/>
    <x v="0"/>
    <d v="2013-12-12T14:02:58"/>
    <x v="0"/>
    <x v="0"/>
    <x v="0"/>
    <x v="18"/>
    <x v="227"/>
    <x v="18"/>
    <x v="5"/>
    <m/>
    <x v="6"/>
  </r>
  <r>
    <n v="1388"/>
    <s v="1115"/>
    <x v="0"/>
    <n v="0"/>
    <n v="0"/>
    <n v="0"/>
    <x v="0"/>
    <d v="2013-12-12T14:05:45"/>
    <x v="0"/>
    <x v="0"/>
    <x v="0"/>
    <x v="18"/>
    <x v="227"/>
    <x v="18"/>
    <x v="5"/>
    <m/>
    <x v="7"/>
  </r>
  <r>
    <n v="1419"/>
    <s v="1115"/>
    <x v="0"/>
    <n v="41"/>
    <n v="29"/>
    <n v="2"/>
    <x v="0"/>
    <d v="2013-12-12T14:09:26"/>
    <x v="0"/>
    <x v="0"/>
    <x v="1"/>
    <x v="18"/>
    <x v="227"/>
    <x v="18"/>
    <x v="5"/>
    <n v="6.8966E-2"/>
    <x v="8"/>
  </r>
  <r>
    <n v="1466"/>
    <s v="1115"/>
    <x v="0"/>
    <n v="4092"/>
    <n v="3554"/>
    <n v="427"/>
    <x v="0"/>
    <d v="2013-12-12T14:26:37"/>
    <x v="0"/>
    <x v="0"/>
    <x v="1"/>
    <x v="18"/>
    <x v="227"/>
    <x v="18"/>
    <x v="5"/>
    <n v="0.120146"/>
    <x v="9"/>
  </r>
  <r>
    <n v="1483"/>
    <s v="1115"/>
    <x v="0"/>
    <n v="235"/>
    <n v="0"/>
    <n v="0"/>
    <x v="0"/>
    <d v="2013-12-12T14:34:40"/>
    <x v="0"/>
    <x v="0"/>
    <x v="0"/>
    <x v="18"/>
    <x v="227"/>
    <x v="18"/>
    <x v="5"/>
    <m/>
    <x v="10"/>
  </r>
  <r>
    <n v="1500"/>
    <s v="1115"/>
    <x v="0"/>
    <n v="0"/>
    <n v="0"/>
    <n v="0"/>
    <x v="0"/>
    <d v="2013-12-12T14:39:54"/>
    <x v="0"/>
    <x v="0"/>
    <x v="0"/>
    <x v="18"/>
    <x v="227"/>
    <x v="18"/>
    <x v="5"/>
    <m/>
    <x v="11"/>
  </r>
  <r>
    <n v="1517"/>
    <s v="1115"/>
    <x v="0"/>
    <n v="584"/>
    <n v="217"/>
    <n v="17"/>
    <x v="0"/>
    <d v="2013-12-12T14:44:17"/>
    <x v="0"/>
    <x v="0"/>
    <x v="1"/>
    <x v="18"/>
    <x v="227"/>
    <x v="18"/>
    <x v="5"/>
    <n v="7.8340999999999994E-2"/>
    <x v="12"/>
  </r>
  <r>
    <n v="1534"/>
    <s v="1115"/>
    <x v="0"/>
    <n v="595"/>
    <n v="29"/>
    <n v="4"/>
    <x v="0"/>
    <d v="2013-12-12T14:49:11"/>
    <x v="0"/>
    <x v="0"/>
    <x v="1"/>
    <x v="18"/>
    <x v="227"/>
    <x v="18"/>
    <x v="5"/>
    <n v="0.137931"/>
    <x v="13"/>
  </r>
  <r>
    <n v="1551"/>
    <s v="1115"/>
    <x v="0"/>
    <n v="0"/>
    <n v="0"/>
    <n v="0"/>
    <x v="0"/>
    <d v="2013-12-12T14:53:41"/>
    <x v="0"/>
    <x v="0"/>
    <x v="0"/>
    <x v="18"/>
    <x v="227"/>
    <x v="18"/>
    <x v="5"/>
    <m/>
    <x v="14"/>
  </r>
  <r>
    <n v="1568"/>
    <s v="1115"/>
    <x v="0"/>
    <n v="0"/>
    <n v="0"/>
    <n v="0"/>
    <x v="0"/>
    <d v="2013-12-12T14:56:45"/>
    <x v="0"/>
    <x v="0"/>
    <x v="0"/>
    <x v="18"/>
    <x v="227"/>
    <x v="18"/>
    <x v="5"/>
    <m/>
    <x v="15"/>
  </r>
  <r>
    <n v="1585"/>
    <s v="1115"/>
    <x v="0"/>
    <n v="0"/>
    <n v="0"/>
    <n v="0"/>
    <x v="0"/>
    <d v="2013-12-12T14:58:32"/>
    <x v="0"/>
    <x v="0"/>
    <x v="0"/>
    <x v="18"/>
    <x v="227"/>
    <x v="18"/>
    <x v="5"/>
    <m/>
    <x v="16"/>
  </r>
  <r>
    <n v="1602"/>
    <s v="1115"/>
    <x v="0"/>
    <n v="0"/>
    <n v="0"/>
    <n v="0"/>
    <x v="0"/>
    <d v="2013-12-12T15:00:20"/>
    <x v="0"/>
    <x v="0"/>
    <x v="0"/>
    <x v="18"/>
    <x v="227"/>
    <x v="18"/>
    <x v="5"/>
    <m/>
    <x v="17"/>
  </r>
  <r>
    <n v="1619"/>
    <s v="1115"/>
    <x v="0"/>
    <n v="0"/>
    <n v="0"/>
    <n v="0"/>
    <x v="0"/>
    <d v="2013-12-12T15:02:03"/>
    <x v="0"/>
    <x v="0"/>
    <x v="0"/>
    <x v="18"/>
    <x v="227"/>
    <x v="18"/>
    <x v="5"/>
    <m/>
    <x v="18"/>
  </r>
  <r>
    <n v="1636"/>
    <s v="1115"/>
    <x v="0"/>
    <n v="0"/>
    <n v="0"/>
    <n v="0"/>
    <x v="0"/>
    <d v="2013-12-12T15:03:45"/>
    <x v="0"/>
    <x v="0"/>
    <x v="0"/>
    <x v="18"/>
    <x v="227"/>
    <x v="18"/>
    <x v="5"/>
    <m/>
    <x v="19"/>
  </r>
  <r>
    <n v="1653"/>
    <s v="1115"/>
    <x v="0"/>
    <n v="36"/>
    <n v="20"/>
    <n v="12"/>
    <x v="0"/>
    <d v="2013-12-12T15:07:00"/>
    <x v="0"/>
    <x v="0"/>
    <x v="0"/>
    <x v="18"/>
    <x v="227"/>
    <x v="18"/>
    <x v="5"/>
    <n v="0.6"/>
    <x v="20"/>
  </r>
  <r>
    <n v="1670"/>
    <s v="1115"/>
    <x v="0"/>
    <n v="0"/>
    <n v="0"/>
    <n v="0"/>
    <x v="0"/>
    <d v="2013-12-12T15:09:49"/>
    <x v="0"/>
    <x v="0"/>
    <x v="0"/>
    <x v="18"/>
    <x v="227"/>
    <x v="18"/>
    <x v="5"/>
    <m/>
    <x v="21"/>
  </r>
  <r>
    <n v="1197"/>
    <s v="1120"/>
    <x v="0"/>
    <n v="0"/>
    <n v="0"/>
    <n v="0"/>
    <x v="0"/>
    <d v="2013-12-12T13:35:09"/>
    <x v="0"/>
    <x v="0"/>
    <x v="0"/>
    <x v="18"/>
    <x v="228"/>
    <x v="18"/>
    <x v="5"/>
    <m/>
    <x v="0"/>
  </r>
  <r>
    <n v="1222"/>
    <s v="1120"/>
    <x v="0"/>
    <n v="42"/>
    <n v="0"/>
    <n v="0"/>
    <x v="0"/>
    <d v="2013-12-12T13:39:55"/>
    <x v="0"/>
    <x v="0"/>
    <x v="0"/>
    <x v="18"/>
    <x v="228"/>
    <x v="18"/>
    <x v="5"/>
    <m/>
    <x v="1"/>
  </r>
  <r>
    <n v="1245"/>
    <s v="1120"/>
    <x v="0"/>
    <n v="721"/>
    <n v="0"/>
    <n v="0"/>
    <x v="0"/>
    <d v="2013-12-12T13:44:03"/>
    <x v="0"/>
    <x v="0"/>
    <x v="0"/>
    <x v="18"/>
    <x v="228"/>
    <x v="18"/>
    <x v="5"/>
    <m/>
    <x v="2"/>
  </r>
  <r>
    <n v="1274"/>
    <s v="1120"/>
    <x v="0"/>
    <n v="80"/>
    <n v="80"/>
    <n v="6"/>
    <x v="0"/>
    <d v="2013-12-12T13:50:41"/>
    <x v="0"/>
    <x v="0"/>
    <x v="1"/>
    <x v="18"/>
    <x v="228"/>
    <x v="18"/>
    <x v="5"/>
    <n v="7.4999999999999997E-2"/>
    <x v="3"/>
  </r>
  <r>
    <n v="1305"/>
    <s v="1120"/>
    <x v="0"/>
    <n v="200"/>
    <n v="0"/>
    <n v="0"/>
    <x v="0"/>
    <d v="2013-12-12T13:54:26"/>
    <x v="0"/>
    <x v="0"/>
    <x v="0"/>
    <x v="18"/>
    <x v="228"/>
    <x v="18"/>
    <x v="5"/>
    <m/>
    <x v="4"/>
  </r>
  <r>
    <n v="1328"/>
    <s v="1120"/>
    <x v="0"/>
    <n v="205"/>
    <n v="0"/>
    <n v="0"/>
    <x v="0"/>
    <d v="2013-12-12T13:57:25"/>
    <x v="0"/>
    <x v="0"/>
    <x v="0"/>
    <x v="18"/>
    <x v="228"/>
    <x v="18"/>
    <x v="5"/>
    <m/>
    <x v="5"/>
  </r>
  <r>
    <n v="1357"/>
    <s v="1120"/>
    <x v="0"/>
    <n v="180"/>
    <n v="0"/>
    <n v="0"/>
    <x v="0"/>
    <d v="2013-12-12T14:03:07"/>
    <x v="0"/>
    <x v="0"/>
    <x v="0"/>
    <x v="18"/>
    <x v="228"/>
    <x v="18"/>
    <x v="5"/>
    <m/>
    <x v="6"/>
  </r>
  <r>
    <n v="1389"/>
    <s v="1120"/>
    <x v="0"/>
    <n v="16"/>
    <n v="15"/>
    <n v="3"/>
    <x v="0"/>
    <d v="2013-12-12T14:05:56"/>
    <x v="0"/>
    <x v="0"/>
    <x v="1"/>
    <x v="18"/>
    <x v="228"/>
    <x v="18"/>
    <x v="5"/>
    <n v="0.2"/>
    <x v="7"/>
  </r>
  <r>
    <n v="1420"/>
    <s v="1120"/>
    <x v="0"/>
    <n v="32"/>
    <n v="26"/>
    <n v="2"/>
    <x v="0"/>
    <d v="2013-12-12T14:09:40"/>
    <x v="0"/>
    <x v="0"/>
    <x v="1"/>
    <x v="18"/>
    <x v="228"/>
    <x v="18"/>
    <x v="5"/>
    <n v="7.6923000000000005E-2"/>
    <x v="8"/>
  </r>
  <r>
    <n v="1467"/>
    <s v="1120"/>
    <x v="0"/>
    <n v="3980"/>
    <n v="3020"/>
    <n v="302"/>
    <x v="0"/>
    <d v="2013-12-12T14:26:55"/>
    <x v="0"/>
    <x v="0"/>
    <x v="1"/>
    <x v="18"/>
    <x v="228"/>
    <x v="18"/>
    <x v="5"/>
    <n v="0.1"/>
    <x v="9"/>
  </r>
  <r>
    <n v="1484"/>
    <s v="1120"/>
    <x v="0"/>
    <n v="320"/>
    <n v="0"/>
    <n v="0"/>
    <x v="0"/>
    <d v="2013-12-12T14:34:50"/>
    <x v="0"/>
    <x v="0"/>
    <x v="0"/>
    <x v="18"/>
    <x v="228"/>
    <x v="18"/>
    <x v="5"/>
    <m/>
    <x v="10"/>
  </r>
  <r>
    <n v="1501"/>
    <s v="1120"/>
    <x v="0"/>
    <n v="60"/>
    <n v="10"/>
    <n v="2"/>
    <x v="0"/>
    <d v="2013-12-12T14:40:04"/>
    <x v="0"/>
    <x v="0"/>
    <x v="0"/>
    <x v="18"/>
    <x v="228"/>
    <x v="18"/>
    <x v="5"/>
    <n v="0.2"/>
    <x v="11"/>
  </r>
  <r>
    <n v="1518"/>
    <s v="1120"/>
    <x v="0"/>
    <n v="570"/>
    <n v="220"/>
    <n v="18"/>
    <x v="0"/>
    <d v="2013-12-12T14:44:32"/>
    <x v="0"/>
    <x v="0"/>
    <x v="1"/>
    <x v="18"/>
    <x v="228"/>
    <x v="18"/>
    <x v="5"/>
    <n v="8.1818000000000002E-2"/>
    <x v="12"/>
  </r>
  <r>
    <n v="1535"/>
    <s v="1120"/>
    <x v="0"/>
    <n v="586"/>
    <n v="30"/>
    <n v="5"/>
    <x v="0"/>
    <d v="2013-12-12T14:49:27"/>
    <x v="0"/>
    <x v="0"/>
    <x v="1"/>
    <x v="18"/>
    <x v="228"/>
    <x v="18"/>
    <x v="5"/>
    <n v="0.16666700000000001"/>
    <x v="13"/>
  </r>
  <r>
    <n v="1552"/>
    <s v="1120"/>
    <x v="0"/>
    <n v="12"/>
    <n v="0"/>
    <n v="0"/>
    <x v="0"/>
    <d v="2013-12-12T14:53:51"/>
    <x v="0"/>
    <x v="0"/>
    <x v="0"/>
    <x v="18"/>
    <x v="228"/>
    <x v="18"/>
    <x v="5"/>
    <m/>
    <x v="14"/>
  </r>
  <r>
    <n v="1569"/>
    <s v="1120"/>
    <x v="0"/>
    <n v="15"/>
    <n v="0"/>
    <n v="0"/>
    <x v="0"/>
    <d v="2013-12-12T14:56:53"/>
    <x v="0"/>
    <x v="0"/>
    <x v="0"/>
    <x v="18"/>
    <x v="228"/>
    <x v="18"/>
    <x v="5"/>
    <m/>
    <x v="15"/>
  </r>
  <r>
    <n v="1586"/>
    <s v="1120"/>
    <x v="0"/>
    <n v="0"/>
    <n v="0"/>
    <n v="0"/>
    <x v="0"/>
    <d v="2013-12-12T14:58:36"/>
    <x v="0"/>
    <x v="0"/>
    <x v="0"/>
    <x v="18"/>
    <x v="228"/>
    <x v="18"/>
    <x v="5"/>
    <m/>
    <x v="16"/>
  </r>
  <r>
    <n v="1603"/>
    <s v="1120"/>
    <x v="0"/>
    <n v="6"/>
    <n v="0"/>
    <n v="0"/>
    <x v="0"/>
    <d v="2013-12-12T15:00:26"/>
    <x v="0"/>
    <x v="0"/>
    <x v="0"/>
    <x v="18"/>
    <x v="228"/>
    <x v="18"/>
    <x v="5"/>
    <m/>
    <x v="17"/>
  </r>
  <r>
    <n v="1620"/>
    <s v="1120"/>
    <x v="0"/>
    <n v="0"/>
    <n v="0"/>
    <n v="0"/>
    <x v="0"/>
    <d v="2013-12-12T15:02:06"/>
    <x v="0"/>
    <x v="0"/>
    <x v="0"/>
    <x v="18"/>
    <x v="228"/>
    <x v="18"/>
    <x v="5"/>
    <m/>
    <x v="18"/>
  </r>
  <r>
    <n v="1637"/>
    <s v="1120"/>
    <x v="0"/>
    <n v="0"/>
    <n v="0"/>
    <n v="0"/>
    <x v="0"/>
    <d v="2013-12-12T15:03:49"/>
    <x v="0"/>
    <x v="0"/>
    <x v="0"/>
    <x v="18"/>
    <x v="228"/>
    <x v="18"/>
    <x v="5"/>
    <m/>
    <x v="19"/>
  </r>
  <r>
    <n v="1654"/>
    <s v="1120"/>
    <x v="0"/>
    <n v="36"/>
    <n v="17"/>
    <n v="10"/>
    <x v="0"/>
    <d v="2013-12-12T15:07:17"/>
    <x v="0"/>
    <x v="0"/>
    <x v="1"/>
    <x v="18"/>
    <x v="228"/>
    <x v="18"/>
    <x v="5"/>
    <n v="0.58823499999999995"/>
    <x v="20"/>
  </r>
  <r>
    <n v="1671"/>
    <s v="1120"/>
    <x v="0"/>
    <n v="0"/>
    <n v="0"/>
    <n v="0"/>
    <x v="0"/>
    <d v="2013-12-12T15:09:53"/>
    <x v="0"/>
    <x v="0"/>
    <x v="0"/>
    <x v="18"/>
    <x v="228"/>
    <x v="18"/>
    <x v="5"/>
    <m/>
    <x v="21"/>
  </r>
  <r>
    <n v="1198"/>
    <s v="1125"/>
    <x v="0"/>
    <n v="0"/>
    <n v="0"/>
    <n v="0"/>
    <x v="0"/>
    <d v="2013-12-12T13:35:15"/>
    <x v="0"/>
    <x v="0"/>
    <x v="0"/>
    <x v="18"/>
    <x v="229"/>
    <x v="18"/>
    <x v="5"/>
    <m/>
    <x v="0"/>
  </r>
  <r>
    <n v="1224"/>
    <s v="1125"/>
    <x v="0"/>
    <n v="73"/>
    <n v="47"/>
    <n v="4"/>
    <x v="0"/>
    <d v="2013-12-12T13:40:07"/>
    <x v="0"/>
    <x v="0"/>
    <x v="0"/>
    <x v="18"/>
    <x v="229"/>
    <x v="18"/>
    <x v="5"/>
    <n v="8.5106000000000001E-2"/>
    <x v="1"/>
  </r>
  <r>
    <n v="1246"/>
    <s v="1125"/>
    <x v="0"/>
    <n v="670"/>
    <n v="0"/>
    <n v="0"/>
    <x v="0"/>
    <d v="2013-12-12T13:44:11"/>
    <x v="0"/>
    <x v="0"/>
    <x v="0"/>
    <x v="18"/>
    <x v="229"/>
    <x v="18"/>
    <x v="5"/>
    <m/>
    <x v="2"/>
  </r>
  <r>
    <n v="1276"/>
    <s v="1125"/>
    <x v="0"/>
    <n v="70"/>
    <n v="70"/>
    <n v="6"/>
    <x v="0"/>
    <d v="2013-12-12T13:50:53"/>
    <x v="0"/>
    <x v="0"/>
    <x v="1"/>
    <x v="18"/>
    <x v="229"/>
    <x v="18"/>
    <x v="5"/>
    <n v="8.5713999999999999E-2"/>
    <x v="3"/>
  </r>
  <r>
    <n v="1307"/>
    <s v="1125"/>
    <x v="0"/>
    <n v="202"/>
    <n v="0"/>
    <n v="0"/>
    <x v="0"/>
    <d v="2013-12-12T13:54:34"/>
    <x v="0"/>
    <x v="0"/>
    <x v="0"/>
    <x v="18"/>
    <x v="229"/>
    <x v="18"/>
    <x v="5"/>
    <m/>
    <x v="4"/>
  </r>
  <r>
    <n v="1329"/>
    <s v="1125"/>
    <x v="0"/>
    <n v="169"/>
    <n v="0"/>
    <n v="0"/>
    <x v="0"/>
    <d v="2013-12-12T13:57:36"/>
    <x v="0"/>
    <x v="0"/>
    <x v="0"/>
    <x v="18"/>
    <x v="229"/>
    <x v="18"/>
    <x v="5"/>
    <m/>
    <x v="5"/>
  </r>
  <r>
    <n v="1358"/>
    <s v="1125"/>
    <x v="0"/>
    <n v="200"/>
    <n v="0"/>
    <n v="0"/>
    <x v="0"/>
    <d v="2013-12-12T14:03:16"/>
    <x v="0"/>
    <x v="0"/>
    <x v="0"/>
    <x v="18"/>
    <x v="229"/>
    <x v="18"/>
    <x v="5"/>
    <m/>
    <x v="6"/>
  </r>
  <r>
    <n v="1390"/>
    <s v="1125"/>
    <x v="0"/>
    <n v="0"/>
    <n v="0"/>
    <n v="0"/>
    <x v="0"/>
    <d v="2013-12-12T14:06:05"/>
    <x v="0"/>
    <x v="0"/>
    <x v="0"/>
    <x v="18"/>
    <x v="229"/>
    <x v="18"/>
    <x v="5"/>
    <m/>
    <x v="7"/>
  </r>
  <r>
    <n v="1422"/>
    <s v="1125"/>
    <x v="0"/>
    <n v="41"/>
    <n v="21"/>
    <n v="2"/>
    <x v="0"/>
    <d v="2013-12-12T14:09:51"/>
    <x v="0"/>
    <x v="0"/>
    <x v="1"/>
    <x v="18"/>
    <x v="229"/>
    <x v="18"/>
    <x v="5"/>
    <n v="9.5238000000000003E-2"/>
    <x v="8"/>
  </r>
  <r>
    <n v="1468"/>
    <s v="1125"/>
    <x v="0"/>
    <n v="4078"/>
    <n v="3638"/>
    <n v="437"/>
    <x v="0"/>
    <d v="2013-12-12T14:27:11"/>
    <x v="0"/>
    <x v="0"/>
    <x v="1"/>
    <x v="18"/>
    <x v="229"/>
    <x v="18"/>
    <x v="5"/>
    <n v="0.12012100000000001"/>
    <x v="9"/>
  </r>
  <r>
    <n v="1485"/>
    <s v="1125"/>
    <x v="0"/>
    <n v="124"/>
    <n v="0"/>
    <n v="0"/>
    <x v="0"/>
    <d v="2013-12-12T14:35:11"/>
    <x v="0"/>
    <x v="0"/>
    <x v="0"/>
    <x v="18"/>
    <x v="229"/>
    <x v="18"/>
    <x v="5"/>
    <m/>
    <x v="10"/>
  </r>
  <r>
    <n v="1502"/>
    <s v="1125"/>
    <x v="0"/>
    <n v="54"/>
    <n v="12"/>
    <n v="1"/>
    <x v="0"/>
    <d v="2013-12-12T14:40:15"/>
    <x v="0"/>
    <x v="0"/>
    <x v="0"/>
    <x v="18"/>
    <x v="229"/>
    <x v="18"/>
    <x v="5"/>
    <n v="8.3333000000000004E-2"/>
    <x v="11"/>
  </r>
  <r>
    <n v="1519"/>
    <s v="1125"/>
    <x v="0"/>
    <n v="576"/>
    <n v="160"/>
    <n v="21"/>
    <x v="0"/>
    <d v="2013-12-12T14:44:46"/>
    <x v="0"/>
    <x v="0"/>
    <x v="1"/>
    <x v="18"/>
    <x v="229"/>
    <x v="18"/>
    <x v="5"/>
    <n v="0.13125000000000001"/>
    <x v="12"/>
  </r>
  <r>
    <n v="1536"/>
    <s v="1125"/>
    <x v="0"/>
    <n v="592"/>
    <n v="28"/>
    <n v="4"/>
    <x v="0"/>
    <d v="2013-12-12T14:49:43"/>
    <x v="0"/>
    <x v="0"/>
    <x v="1"/>
    <x v="18"/>
    <x v="229"/>
    <x v="18"/>
    <x v="5"/>
    <n v="0.14285700000000001"/>
    <x v="13"/>
  </r>
  <r>
    <n v="1553"/>
    <s v="1125"/>
    <x v="0"/>
    <n v="10"/>
    <n v="0"/>
    <n v="0"/>
    <x v="0"/>
    <d v="2013-12-12T14:54:00"/>
    <x v="0"/>
    <x v="0"/>
    <x v="0"/>
    <x v="18"/>
    <x v="229"/>
    <x v="18"/>
    <x v="5"/>
    <m/>
    <x v="14"/>
  </r>
  <r>
    <n v="1570"/>
    <s v="1125"/>
    <x v="0"/>
    <n v="20"/>
    <n v="0"/>
    <n v="0"/>
    <x v="0"/>
    <d v="2013-12-12T14:57:00"/>
    <x v="0"/>
    <x v="0"/>
    <x v="0"/>
    <x v="18"/>
    <x v="229"/>
    <x v="18"/>
    <x v="5"/>
    <m/>
    <x v="15"/>
  </r>
  <r>
    <n v="1587"/>
    <s v="1125"/>
    <x v="0"/>
    <n v="0"/>
    <n v="0"/>
    <n v="0"/>
    <x v="0"/>
    <d v="2013-12-12T14:58:41"/>
    <x v="0"/>
    <x v="0"/>
    <x v="0"/>
    <x v="18"/>
    <x v="229"/>
    <x v="18"/>
    <x v="5"/>
    <m/>
    <x v="16"/>
  </r>
  <r>
    <n v="1604"/>
    <s v="1125"/>
    <x v="0"/>
    <n v="0"/>
    <n v="0"/>
    <n v="0"/>
    <x v="0"/>
    <d v="2013-12-12T15:00:34"/>
    <x v="0"/>
    <x v="0"/>
    <x v="0"/>
    <x v="18"/>
    <x v="229"/>
    <x v="18"/>
    <x v="5"/>
    <m/>
    <x v="17"/>
  </r>
  <r>
    <n v="1621"/>
    <s v="1125"/>
    <x v="0"/>
    <n v="0"/>
    <n v="0"/>
    <n v="0"/>
    <x v="0"/>
    <d v="2013-12-12T15:02:10"/>
    <x v="0"/>
    <x v="0"/>
    <x v="0"/>
    <x v="18"/>
    <x v="229"/>
    <x v="18"/>
    <x v="5"/>
    <m/>
    <x v="18"/>
  </r>
  <r>
    <n v="1638"/>
    <s v="1125"/>
    <x v="0"/>
    <n v="0"/>
    <n v="0"/>
    <n v="0"/>
    <x v="0"/>
    <d v="2013-12-12T15:03:57"/>
    <x v="0"/>
    <x v="0"/>
    <x v="0"/>
    <x v="18"/>
    <x v="229"/>
    <x v="18"/>
    <x v="5"/>
    <m/>
    <x v="19"/>
  </r>
  <r>
    <n v="1655"/>
    <s v="1125"/>
    <x v="0"/>
    <n v="20"/>
    <n v="24"/>
    <n v="14"/>
    <x v="0"/>
    <d v="2013-12-12T15:07:31"/>
    <x v="0"/>
    <x v="0"/>
    <x v="1"/>
    <x v="18"/>
    <x v="229"/>
    <x v="18"/>
    <x v="5"/>
    <n v="0.58333299999999999"/>
    <x v="20"/>
  </r>
  <r>
    <n v="1672"/>
    <s v="1125"/>
    <x v="0"/>
    <n v="0"/>
    <n v="0"/>
    <n v="0"/>
    <x v="0"/>
    <d v="2013-12-12T15:09:57"/>
    <x v="0"/>
    <x v="0"/>
    <x v="0"/>
    <x v="18"/>
    <x v="229"/>
    <x v="18"/>
    <x v="5"/>
    <m/>
    <x v="21"/>
  </r>
  <r>
    <n v="1199"/>
    <s v="1130"/>
    <x v="0"/>
    <n v="0"/>
    <n v="0"/>
    <n v="0"/>
    <x v="0"/>
    <d v="2013-12-12T13:35:27"/>
    <x v="0"/>
    <x v="0"/>
    <x v="0"/>
    <x v="18"/>
    <x v="230"/>
    <x v="18"/>
    <x v="5"/>
    <m/>
    <x v="0"/>
  </r>
  <r>
    <n v="1225"/>
    <s v="1130"/>
    <x v="0"/>
    <n v="72"/>
    <n v="62"/>
    <n v="7"/>
    <x v="0"/>
    <d v="2013-12-12T13:40:24"/>
    <x v="0"/>
    <x v="0"/>
    <x v="0"/>
    <x v="18"/>
    <x v="230"/>
    <x v="18"/>
    <x v="5"/>
    <n v="0.112903"/>
    <x v="1"/>
  </r>
  <r>
    <n v="1247"/>
    <s v="1130"/>
    <x v="0"/>
    <n v="705"/>
    <n v="0"/>
    <n v="0"/>
    <x v="0"/>
    <d v="2013-12-12T13:44:20"/>
    <x v="0"/>
    <x v="0"/>
    <x v="0"/>
    <x v="18"/>
    <x v="230"/>
    <x v="18"/>
    <x v="5"/>
    <m/>
    <x v="2"/>
  </r>
  <r>
    <n v="1278"/>
    <s v="1130"/>
    <x v="0"/>
    <n v="70"/>
    <n v="70"/>
    <n v="6"/>
    <x v="0"/>
    <d v="2013-12-12T13:51:06"/>
    <x v="0"/>
    <x v="0"/>
    <x v="1"/>
    <x v="18"/>
    <x v="230"/>
    <x v="18"/>
    <x v="5"/>
    <n v="8.5713999999999999E-2"/>
    <x v="3"/>
  </r>
  <r>
    <n v="1309"/>
    <s v="1130"/>
    <x v="0"/>
    <n v="188"/>
    <n v="0"/>
    <n v="0"/>
    <x v="0"/>
    <d v="2013-12-12T13:54:42"/>
    <x v="0"/>
    <x v="0"/>
    <x v="0"/>
    <x v="18"/>
    <x v="230"/>
    <x v="18"/>
    <x v="5"/>
    <m/>
    <x v="4"/>
  </r>
  <r>
    <n v="1330"/>
    <s v="1130"/>
    <x v="0"/>
    <n v="170"/>
    <n v="0"/>
    <n v="0"/>
    <x v="0"/>
    <d v="2013-12-12T13:57:46"/>
    <x v="0"/>
    <x v="0"/>
    <x v="0"/>
    <x v="18"/>
    <x v="230"/>
    <x v="18"/>
    <x v="5"/>
    <m/>
    <x v="5"/>
  </r>
  <r>
    <n v="1359"/>
    <s v="1130"/>
    <x v="0"/>
    <n v="235"/>
    <n v="0"/>
    <n v="0"/>
    <x v="0"/>
    <d v="2013-12-12T14:03:25"/>
    <x v="0"/>
    <x v="0"/>
    <x v="0"/>
    <x v="18"/>
    <x v="230"/>
    <x v="18"/>
    <x v="5"/>
    <m/>
    <x v="6"/>
  </r>
  <r>
    <n v="1392"/>
    <s v="1130"/>
    <x v="0"/>
    <n v="22"/>
    <n v="14"/>
    <n v="3"/>
    <x v="0"/>
    <d v="2013-12-12T14:06:17"/>
    <x v="0"/>
    <x v="0"/>
    <x v="1"/>
    <x v="18"/>
    <x v="230"/>
    <x v="18"/>
    <x v="5"/>
    <n v="0.214286"/>
    <x v="7"/>
  </r>
  <r>
    <n v="1424"/>
    <s v="1130"/>
    <x v="0"/>
    <n v="42"/>
    <n v="35"/>
    <n v="3"/>
    <x v="0"/>
    <d v="2013-12-12T14:10:07"/>
    <x v="0"/>
    <x v="0"/>
    <x v="1"/>
    <x v="18"/>
    <x v="230"/>
    <x v="18"/>
    <x v="5"/>
    <n v="8.5713999999999999E-2"/>
    <x v="8"/>
  </r>
  <r>
    <n v="1469"/>
    <s v="1130"/>
    <x v="0"/>
    <n v="4080"/>
    <n v="3529"/>
    <n v="424"/>
    <x v="0"/>
    <d v="2013-12-12T14:27:34"/>
    <x v="0"/>
    <x v="0"/>
    <x v="1"/>
    <x v="18"/>
    <x v="230"/>
    <x v="18"/>
    <x v="5"/>
    <n v="0.120147"/>
    <x v="9"/>
  </r>
  <r>
    <n v="1486"/>
    <s v="1130"/>
    <x v="0"/>
    <n v="228"/>
    <n v="0"/>
    <n v="0"/>
    <x v="0"/>
    <d v="2013-12-12T14:35:19"/>
    <x v="0"/>
    <x v="0"/>
    <x v="0"/>
    <x v="18"/>
    <x v="230"/>
    <x v="18"/>
    <x v="5"/>
    <m/>
    <x v="10"/>
  </r>
  <r>
    <n v="1503"/>
    <s v="1130"/>
    <x v="0"/>
    <n v="55"/>
    <n v="30"/>
    <n v="1"/>
    <x v="0"/>
    <d v="2013-12-12T14:40:26"/>
    <x v="0"/>
    <x v="0"/>
    <x v="0"/>
    <x v="18"/>
    <x v="230"/>
    <x v="18"/>
    <x v="5"/>
    <n v="3.3333000000000002E-2"/>
    <x v="11"/>
  </r>
  <r>
    <n v="1520"/>
    <s v="1130"/>
    <x v="0"/>
    <n v="400"/>
    <n v="272"/>
    <n v="22"/>
    <x v="0"/>
    <d v="2013-12-12T14:44:59"/>
    <x v="0"/>
    <x v="0"/>
    <x v="1"/>
    <x v="18"/>
    <x v="230"/>
    <x v="18"/>
    <x v="5"/>
    <n v="8.0881999999999996E-2"/>
    <x v="12"/>
  </r>
  <r>
    <n v="1537"/>
    <s v="1130"/>
    <x v="0"/>
    <n v="540"/>
    <n v="10"/>
    <n v="2"/>
    <x v="0"/>
    <d v="2013-12-12T14:49:59"/>
    <x v="0"/>
    <x v="0"/>
    <x v="1"/>
    <x v="18"/>
    <x v="230"/>
    <x v="18"/>
    <x v="5"/>
    <n v="0.2"/>
    <x v="13"/>
  </r>
  <r>
    <n v="1554"/>
    <s v="1130"/>
    <x v="0"/>
    <n v="16"/>
    <n v="0"/>
    <n v="0"/>
    <x v="0"/>
    <d v="2013-12-12T14:54:09"/>
    <x v="0"/>
    <x v="0"/>
    <x v="0"/>
    <x v="18"/>
    <x v="230"/>
    <x v="18"/>
    <x v="5"/>
    <m/>
    <x v="14"/>
  </r>
  <r>
    <n v="1571"/>
    <s v="1130"/>
    <x v="0"/>
    <n v="12"/>
    <n v="0"/>
    <n v="0"/>
    <x v="0"/>
    <d v="2013-12-12T14:57:08"/>
    <x v="0"/>
    <x v="0"/>
    <x v="0"/>
    <x v="18"/>
    <x v="230"/>
    <x v="18"/>
    <x v="5"/>
    <m/>
    <x v="15"/>
  </r>
  <r>
    <n v="1588"/>
    <s v="1130"/>
    <x v="0"/>
    <n v="0"/>
    <n v="0"/>
    <n v="0"/>
    <x v="0"/>
    <d v="2013-12-12T14:58:45"/>
    <x v="0"/>
    <x v="0"/>
    <x v="0"/>
    <x v="18"/>
    <x v="230"/>
    <x v="18"/>
    <x v="5"/>
    <m/>
    <x v="16"/>
  </r>
  <r>
    <n v="1605"/>
    <s v="1130"/>
    <x v="0"/>
    <n v="12"/>
    <n v="0"/>
    <n v="0"/>
    <x v="0"/>
    <d v="2013-12-12T15:00:41"/>
    <x v="0"/>
    <x v="0"/>
    <x v="0"/>
    <x v="18"/>
    <x v="230"/>
    <x v="18"/>
    <x v="5"/>
    <m/>
    <x v="17"/>
  </r>
  <r>
    <n v="1622"/>
    <s v="1130"/>
    <x v="0"/>
    <n v="0"/>
    <n v="0"/>
    <n v="0"/>
    <x v="0"/>
    <d v="2013-12-12T15:02:15"/>
    <x v="0"/>
    <x v="0"/>
    <x v="0"/>
    <x v="18"/>
    <x v="230"/>
    <x v="18"/>
    <x v="5"/>
    <m/>
    <x v="18"/>
  </r>
  <r>
    <n v="1639"/>
    <s v="1130"/>
    <x v="0"/>
    <n v="0"/>
    <n v="0"/>
    <n v="0"/>
    <x v="0"/>
    <d v="2013-12-12T15:04:01"/>
    <x v="0"/>
    <x v="0"/>
    <x v="0"/>
    <x v="18"/>
    <x v="230"/>
    <x v="18"/>
    <x v="5"/>
    <m/>
    <x v="19"/>
  </r>
  <r>
    <n v="1656"/>
    <s v="1130"/>
    <x v="0"/>
    <n v="43"/>
    <n v="19"/>
    <n v="11"/>
    <x v="0"/>
    <d v="2013-12-12T15:07:43"/>
    <x v="0"/>
    <x v="0"/>
    <x v="1"/>
    <x v="18"/>
    <x v="230"/>
    <x v="18"/>
    <x v="5"/>
    <n v="0.57894699999999999"/>
    <x v="20"/>
  </r>
  <r>
    <n v="1673"/>
    <s v="1130"/>
    <x v="0"/>
    <n v="0"/>
    <n v="0"/>
    <n v="0"/>
    <x v="0"/>
    <d v="2013-12-12T15:10:00"/>
    <x v="0"/>
    <x v="0"/>
    <x v="0"/>
    <x v="18"/>
    <x v="230"/>
    <x v="18"/>
    <x v="5"/>
    <m/>
    <x v="21"/>
  </r>
  <r>
    <n v="1200"/>
    <s v="1135"/>
    <x v="0"/>
    <n v="0"/>
    <n v="0"/>
    <n v="0"/>
    <x v="0"/>
    <d v="2013-12-12T13:35:32"/>
    <x v="0"/>
    <x v="0"/>
    <x v="0"/>
    <x v="18"/>
    <x v="231"/>
    <x v="18"/>
    <x v="5"/>
    <m/>
    <x v="0"/>
  </r>
  <r>
    <n v="1227"/>
    <s v="1135"/>
    <x v="0"/>
    <n v="64"/>
    <n v="38"/>
    <n v="4"/>
    <x v="0"/>
    <d v="2013-12-12T13:40:36"/>
    <x v="0"/>
    <x v="0"/>
    <x v="0"/>
    <x v="18"/>
    <x v="231"/>
    <x v="18"/>
    <x v="5"/>
    <n v="0.105263"/>
    <x v="1"/>
  </r>
  <r>
    <n v="1248"/>
    <s v="1135"/>
    <x v="0"/>
    <n v="685"/>
    <n v="0"/>
    <n v="0"/>
    <x v="0"/>
    <d v="2013-12-12T13:44:29"/>
    <x v="0"/>
    <x v="0"/>
    <x v="0"/>
    <x v="18"/>
    <x v="231"/>
    <x v="18"/>
    <x v="5"/>
    <m/>
    <x v="2"/>
  </r>
  <r>
    <n v="1279"/>
    <s v="1135"/>
    <x v="0"/>
    <n v="69"/>
    <n v="59"/>
    <n v="5"/>
    <x v="0"/>
    <d v="2013-12-12T13:51:19"/>
    <x v="0"/>
    <x v="0"/>
    <x v="1"/>
    <x v="18"/>
    <x v="231"/>
    <x v="18"/>
    <x v="5"/>
    <n v="8.4746000000000002E-2"/>
    <x v="3"/>
  </r>
  <r>
    <n v="1310"/>
    <s v="1135"/>
    <x v="0"/>
    <n v="210"/>
    <n v="0"/>
    <n v="0"/>
    <x v="0"/>
    <d v="2013-12-12T13:54:51"/>
    <x v="0"/>
    <x v="0"/>
    <x v="0"/>
    <x v="18"/>
    <x v="231"/>
    <x v="18"/>
    <x v="5"/>
    <m/>
    <x v="4"/>
  </r>
  <r>
    <n v="1331"/>
    <s v="1135"/>
    <x v="0"/>
    <n v="199"/>
    <n v="0"/>
    <n v="0"/>
    <x v="0"/>
    <d v="2013-12-12T13:57:59"/>
    <x v="0"/>
    <x v="0"/>
    <x v="0"/>
    <x v="18"/>
    <x v="231"/>
    <x v="18"/>
    <x v="5"/>
    <m/>
    <x v="5"/>
  </r>
  <r>
    <n v="1362"/>
    <s v="1135"/>
    <x v="0"/>
    <n v="245"/>
    <n v="0"/>
    <n v="0"/>
    <x v="0"/>
    <d v="2013-12-12T14:03:33"/>
    <x v="0"/>
    <x v="0"/>
    <x v="0"/>
    <x v="18"/>
    <x v="231"/>
    <x v="18"/>
    <x v="5"/>
    <m/>
    <x v="6"/>
  </r>
  <r>
    <n v="1394"/>
    <s v="1135"/>
    <x v="0"/>
    <n v="0"/>
    <n v="0"/>
    <n v="0"/>
    <x v="0"/>
    <d v="2013-12-12T14:06:25"/>
    <x v="0"/>
    <x v="0"/>
    <x v="0"/>
    <x v="18"/>
    <x v="231"/>
    <x v="18"/>
    <x v="5"/>
    <m/>
    <x v="7"/>
  </r>
  <r>
    <n v="1425"/>
    <s v="1135"/>
    <x v="0"/>
    <n v="31"/>
    <n v="29"/>
    <n v="2"/>
    <x v="0"/>
    <d v="2013-12-12T14:10:19"/>
    <x v="0"/>
    <x v="0"/>
    <x v="1"/>
    <x v="18"/>
    <x v="231"/>
    <x v="18"/>
    <x v="5"/>
    <n v="6.8966E-2"/>
    <x v="8"/>
  </r>
  <r>
    <n v="1470"/>
    <s v="1135"/>
    <x v="0"/>
    <n v="3080"/>
    <n v="3532"/>
    <n v="424"/>
    <x v="0"/>
    <d v="2013-12-12T14:27:50"/>
    <x v="0"/>
    <x v="0"/>
    <x v="1"/>
    <x v="18"/>
    <x v="231"/>
    <x v="18"/>
    <x v="5"/>
    <n v="0.120045"/>
    <x v="9"/>
  </r>
  <r>
    <n v="1487"/>
    <s v="1135"/>
    <x v="0"/>
    <n v="264"/>
    <n v="0"/>
    <n v="0"/>
    <x v="0"/>
    <d v="2013-12-12T14:35:28"/>
    <x v="0"/>
    <x v="0"/>
    <x v="0"/>
    <x v="18"/>
    <x v="231"/>
    <x v="18"/>
    <x v="5"/>
    <m/>
    <x v="10"/>
  </r>
  <r>
    <n v="1504"/>
    <s v="1135"/>
    <x v="0"/>
    <n v="57"/>
    <n v="28"/>
    <n v="1"/>
    <x v="0"/>
    <d v="2013-12-12T14:40:39"/>
    <x v="0"/>
    <x v="0"/>
    <x v="0"/>
    <x v="18"/>
    <x v="231"/>
    <x v="18"/>
    <x v="5"/>
    <n v="3.5714000000000003E-2"/>
    <x v="11"/>
  </r>
  <r>
    <n v="1521"/>
    <s v="1135"/>
    <x v="0"/>
    <n v="556"/>
    <n v="216"/>
    <n v="17"/>
    <x v="0"/>
    <d v="2013-12-12T14:45:11"/>
    <x v="0"/>
    <x v="0"/>
    <x v="0"/>
    <x v="18"/>
    <x v="231"/>
    <x v="18"/>
    <x v="5"/>
    <n v="7.8703999999999996E-2"/>
    <x v="12"/>
  </r>
  <r>
    <n v="1538"/>
    <s v="1135"/>
    <x v="0"/>
    <n v="632"/>
    <n v="25"/>
    <n v="4"/>
    <x v="0"/>
    <d v="2013-12-12T14:50:19"/>
    <x v="0"/>
    <x v="0"/>
    <x v="1"/>
    <x v="18"/>
    <x v="231"/>
    <x v="18"/>
    <x v="5"/>
    <n v="0.16"/>
    <x v="13"/>
  </r>
  <r>
    <n v="1555"/>
    <s v="1135"/>
    <x v="0"/>
    <n v="14"/>
    <n v="0"/>
    <n v="0"/>
    <x v="0"/>
    <d v="2013-12-12T14:54:19"/>
    <x v="0"/>
    <x v="0"/>
    <x v="0"/>
    <x v="18"/>
    <x v="231"/>
    <x v="18"/>
    <x v="5"/>
    <m/>
    <x v="14"/>
  </r>
  <r>
    <n v="1572"/>
    <s v="1135"/>
    <x v="0"/>
    <n v="18"/>
    <n v="0"/>
    <n v="0"/>
    <x v="0"/>
    <d v="2013-12-12T14:57:17"/>
    <x v="0"/>
    <x v="0"/>
    <x v="0"/>
    <x v="18"/>
    <x v="231"/>
    <x v="18"/>
    <x v="5"/>
    <m/>
    <x v="15"/>
  </r>
  <r>
    <n v="1589"/>
    <s v="1135"/>
    <x v="0"/>
    <n v="0"/>
    <n v="0"/>
    <n v="0"/>
    <x v="0"/>
    <d v="2013-12-12T14:58:50"/>
    <x v="0"/>
    <x v="0"/>
    <x v="0"/>
    <x v="18"/>
    <x v="231"/>
    <x v="18"/>
    <x v="5"/>
    <m/>
    <x v="16"/>
  </r>
  <r>
    <n v="1606"/>
    <s v="1135"/>
    <x v="0"/>
    <n v="0"/>
    <n v="0"/>
    <n v="0"/>
    <x v="0"/>
    <d v="2013-12-12T15:00:48"/>
    <x v="0"/>
    <x v="0"/>
    <x v="0"/>
    <x v="18"/>
    <x v="231"/>
    <x v="18"/>
    <x v="5"/>
    <m/>
    <x v="17"/>
  </r>
  <r>
    <n v="1623"/>
    <s v="1135"/>
    <x v="0"/>
    <n v="0"/>
    <n v="0"/>
    <n v="0"/>
    <x v="0"/>
    <d v="2013-12-12T15:02:20"/>
    <x v="0"/>
    <x v="0"/>
    <x v="0"/>
    <x v="18"/>
    <x v="231"/>
    <x v="18"/>
    <x v="5"/>
    <m/>
    <x v="18"/>
  </r>
  <r>
    <n v="1640"/>
    <s v="1135"/>
    <x v="0"/>
    <n v="0"/>
    <n v="0"/>
    <n v="0"/>
    <x v="0"/>
    <d v="2013-12-12T15:04:07"/>
    <x v="0"/>
    <x v="0"/>
    <x v="0"/>
    <x v="18"/>
    <x v="231"/>
    <x v="18"/>
    <x v="5"/>
    <m/>
    <x v="19"/>
  </r>
  <r>
    <n v="1657"/>
    <s v="1135"/>
    <x v="0"/>
    <n v="35"/>
    <n v="13"/>
    <n v="8"/>
    <x v="0"/>
    <d v="2013-12-12T15:07:54"/>
    <x v="0"/>
    <x v="0"/>
    <x v="1"/>
    <x v="18"/>
    <x v="231"/>
    <x v="18"/>
    <x v="5"/>
    <n v="0.61538499999999996"/>
    <x v="20"/>
  </r>
  <r>
    <n v="1674"/>
    <s v="1135"/>
    <x v="0"/>
    <n v="0"/>
    <n v="0"/>
    <n v="0"/>
    <x v="0"/>
    <d v="2013-12-12T15:10:06"/>
    <x v="0"/>
    <x v="0"/>
    <x v="0"/>
    <x v="18"/>
    <x v="231"/>
    <x v="18"/>
    <x v="5"/>
    <m/>
    <x v="21"/>
  </r>
  <r>
    <n v="1201"/>
    <s v="1140"/>
    <x v="0"/>
    <n v="0"/>
    <n v="0"/>
    <n v="0"/>
    <x v="0"/>
    <d v="2013-12-12T13:35:37"/>
    <x v="0"/>
    <x v="0"/>
    <x v="0"/>
    <x v="18"/>
    <x v="51"/>
    <x v="18"/>
    <x v="5"/>
    <m/>
    <x v="0"/>
  </r>
  <r>
    <n v="1228"/>
    <s v="1140"/>
    <x v="0"/>
    <n v="68"/>
    <n v="43"/>
    <n v="2"/>
    <x v="0"/>
    <d v="2013-12-12T13:40:48"/>
    <x v="0"/>
    <x v="0"/>
    <x v="0"/>
    <x v="18"/>
    <x v="51"/>
    <x v="18"/>
    <x v="5"/>
    <n v="4.6511999999999998E-2"/>
    <x v="1"/>
  </r>
  <r>
    <n v="1249"/>
    <s v="1140"/>
    <x v="0"/>
    <n v="717"/>
    <n v="0"/>
    <n v="0"/>
    <x v="0"/>
    <d v="2013-12-12T13:44:43"/>
    <x v="0"/>
    <x v="0"/>
    <x v="0"/>
    <x v="18"/>
    <x v="51"/>
    <x v="18"/>
    <x v="5"/>
    <m/>
    <x v="2"/>
  </r>
  <r>
    <n v="1280"/>
    <s v="1140"/>
    <x v="0"/>
    <n v="92"/>
    <n v="82"/>
    <n v="7"/>
    <x v="0"/>
    <d v="2013-12-12T13:51:32"/>
    <x v="0"/>
    <x v="0"/>
    <x v="1"/>
    <x v="18"/>
    <x v="51"/>
    <x v="18"/>
    <x v="5"/>
    <n v="8.5365999999999997E-2"/>
    <x v="3"/>
  </r>
  <r>
    <n v="1312"/>
    <s v="1140"/>
    <x v="0"/>
    <n v="152"/>
    <n v="0"/>
    <n v="0"/>
    <x v="0"/>
    <d v="2013-12-12T13:54:59"/>
    <x v="0"/>
    <x v="0"/>
    <x v="0"/>
    <x v="18"/>
    <x v="51"/>
    <x v="18"/>
    <x v="5"/>
    <m/>
    <x v="4"/>
  </r>
  <r>
    <n v="1333"/>
    <s v="1140"/>
    <x v="0"/>
    <n v="179"/>
    <n v="0"/>
    <n v="0"/>
    <x v="0"/>
    <d v="2013-12-12T13:58:08"/>
    <x v="0"/>
    <x v="0"/>
    <x v="0"/>
    <x v="18"/>
    <x v="51"/>
    <x v="18"/>
    <x v="5"/>
    <m/>
    <x v="5"/>
  </r>
  <r>
    <n v="1365"/>
    <s v="1140"/>
    <x v="0"/>
    <n v="242"/>
    <n v="0"/>
    <n v="0"/>
    <x v="0"/>
    <d v="2013-12-12T14:03:41"/>
    <x v="0"/>
    <x v="0"/>
    <x v="0"/>
    <x v="18"/>
    <x v="51"/>
    <x v="18"/>
    <x v="5"/>
    <m/>
    <x v="6"/>
  </r>
  <r>
    <n v="1395"/>
    <s v="1140"/>
    <x v="0"/>
    <n v="0"/>
    <n v="0"/>
    <n v="0"/>
    <x v="0"/>
    <d v="2013-12-12T14:06:33"/>
    <x v="0"/>
    <x v="0"/>
    <x v="0"/>
    <x v="18"/>
    <x v="51"/>
    <x v="18"/>
    <x v="5"/>
    <m/>
    <x v="7"/>
  </r>
  <r>
    <n v="1428"/>
    <s v="1140"/>
    <x v="0"/>
    <n v="40"/>
    <n v="26"/>
    <n v="2"/>
    <x v="0"/>
    <d v="2013-12-12T14:10:36"/>
    <x v="0"/>
    <x v="0"/>
    <x v="1"/>
    <x v="18"/>
    <x v="51"/>
    <x v="18"/>
    <x v="5"/>
    <n v="7.6923000000000005E-2"/>
    <x v="8"/>
  </r>
  <r>
    <n v="1471"/>
    <s v="1140"/>
    <x v="0"/>
    <n v="5078"/>
    <n v="3525"/>
    <n v="423"/>
    <x v="0"/>
    <d v="2013-12-12T14:28:09"/>
    <x v="0"/>
    <x v="0"/>
    <x v="0"/>
    <x v="18"/>
    <x v="51"/>
    <x v="18"/>
    <x v="5"/>
    <n v="0.12"/>
    <x v="9"/>
  </r>
  <r>
    <n v="1488"/>
    <s v="1140"/>
    <x v="0"/>
    <n v="184"/>
    <n v="0"/>
    <n v="0"/>
    <x v="0"/>
    <d v="2013-12-12T14:35:37"/>
    <x v="0"/>
    <x v="0"/>
    <x v="0"/>
    <x v="18"/>
    <x v="51"/>
    <x v="18"/>
    <x v="5"/>
    <m/>
    <x v="10"/>
  </r>
  <r>
    <n v="1505"/>
    <s v="1140"/>
    <x v="0"/>
    <n v="0"/>
    <n v="0"/>
    <n v="0"/>
    <x v="0"/>
    <d v="2013-12-12T14:40:48"/>
    <x v="0"/>
    <x v="0"/>
    <x v="0"/>
    <x v="18"/>
    <x v="51"/>
    <x v="18"/>
    <x v="5"/>
    <m/>
    <x v="11"/>
  </r>
  <r>
    <n v="1522"/>
    <s v="1140"/>
    <x v="0"/>
    <n v="746"/>
    <n v="140"/>
    <n v="11"/>
    <x v="0"/>
    <d v="2013-12-12T14:45:26"/>
    <x v="0"/>
    <x v="0"/>
    <x v="1"/>
    <x v="18"/>
    <x v="51"/>
    <x v="18"/>
    <x v="5"/>
    <n v="7.8571000000000002E-2"/>
    <x v="12"/>
  </r>
  <r>
    <n v="1539"/>
    <s v="1140"/>
    <x v="0"/>
    <n v="320"/>
    <n v="39"/>
    <n v="6"/>
    <x v="0"/>
    <d v="2013-12-12T14:50:42"/>
    <x v="0"/>
    <x v="0"/>
    <x v="1"/>
    <x v="18"/>
    <x v="51"/>
    <x v="18"/>
    <x v="5"/>
    <n v="0.15384600000000001"/>
    <x v="13"/>
  </r>
  <r>
    <n v="1556"/>
    <s v="1140"/>
    <x v="0"/>
    <n v="8"/>
    <n v="0"/>
    <n v="0"/>
    <x v="0"/>
    <d v="2013-12-12T14:54:27"/>
    <x v="0"/>
    <x v="0"/>
    <x v="0"/>
    <x v="18"/>
    <x v="51"/>
    <x v="18"/>
    <x v="5"/>
    <m/>
    <x v="14"/>
  </r>
  <r>
    <n v="1573"/>
    <s v="1140"/>
    <x v="0"/>
    <n v="10"/>
    <n v="0"/>
    <n v="0"/>
    <x v="0"/>
    <d v="2013-12-12T14:57:25"/>
    <x v="0"/>
    <x v="0"/>
    <x v="0"/>
    <x v="18"/>
    <x v="51"/>
    <x v="18"/>
    <x v="5"/>
    <m/>
    <x v="15"/>
  </r>
  <r>
    <n v="1590"/>
    <s v="1140"/>
    <x v="0"/>
    <n v="0"/>
    <n v="0"/>
    <n v="0"/>
    <x v="0"/>
    <d v="2013-12-12T14:58:55"/>
    <x v="0"/>
    <x v="0"/>
    <x v="0"/>
    <x v="18"/>
    <x v="51"/>
    <x v="18"/>
    <x v="5"/>
    <m/>
    <x v="16"/>
  </r>
  <r>
    <n v="1607"/>
    <s v="1140"/>
    <x v="0"/>
    <n v="4"/>
    <n v="0"/>
    <n v="0"/>
    <x v="0"/>
    <d v="2013-12-12T15:00:56"/>
    <x v="0"/>
    <x v="0"/>
    <x v="0"/>
    <x v="18"/>
    <x v="51"/>
    <x v="18"/>
    <x v="5"/>
    <m/>
    <x v="17"/>
  </r>
  <r>
    <n v="1624"/>
    <s v="1140"/>
    <x v="0"/>
    <n v="0"/>
    <n v="0"/>
    <n v="0"/>
    <x v="0"/>
    <d v="2013-12-12T15:02:24"/>
    <x v="0"/>
    <x v="0"/>
    <x v="0"/>
    <x v="18"/>
    <x v="51"/>
    <x v="18"/>
    <x v="5"/>
    <m/>
    <x v="18"/>
  </r>
  <r>
    <n v="1641"/>
    <s v="1140"/>
    <x v="0"/>
    <n v="0"/>
    <n v="0"/>
    <n v="0"/>
    <x v="0"/>
    <d v="2013-12-12T15:04:12"/>
    <x v="0"/>
    <x v="0"/>
    <x v="0"/>
    <x v="18"/>
    <x v="51"/>
    <x v="18"/>
    <x v="5"/>
    <m/>
    <x v="19"/>
  </r>
  <r>
    <n v="1658"/>
    <s v="1140"/>
    <x v="0"/>
    <n v="31"/>
    <n v="10"/>
    <n v="6"/>
    <x v="0"/>
    <d v="2013-12-12T15:08:11"/>
    <x v="0"/>
    <x v="0"/>
    <x v="0"/>
    <x v="18"/>
    <x v="51"/>
    <x v="18"/>
    <x v="5"/>
    <n v="0.6"/>
    <x v="20"/>
  </r>
  <r>
    <n v="1675"/>
    <s v="1140"/>
    <x v="0"/>
    <n v="0"/>
    <n v="0"/>
    <n v="0"/>
    <x v="0"/>
    <d v="2013-12-12T15:10:10"/>
    <x v="0"/>
    <x v="0"/>
    <x v="0"/>
    <x v="18"/>
    <x v="51"/>
    <x v="18"/>
    <x v="5"/>
    <m/>
    <x v="21"/>
  </r>
  <r>
    <n v="1202"/>
    <s v="1145"/>
    <x v="0"/>
    <n v="0"/>
    <n v="0"/>
    <n v="0"/>
    <x v="0"/>
    <d v="2013-12-12T13:35:43"/>
    <x v="0"/>
    <x v="0"/>
    <x v="0"/>
    <x v="18"/>
    <x v="232"/>
    <x v="18"/>
    <x v="5"/>
    <m/>
    <x v="0"/>
  </r>
  <r>
    <n v="1229"/>
    <s v="1145"/>
    <x v="0"/>
    <n v="66"/>
    <n v="40"/>
    <n v="1"/>
    <x v="0"/>
    <d v="2013-12-12T13:41:00"/>
    <x v="0"/>
    <x v="0"/>
    <x v="0"/>
    <x v="18"/>
    <x v="232"/>
    <x v="18"/>
    <x v="5"/>
    <n v="2.5000000000000001E-2"/>
    <x v="1"/>
  </r>
  <r>
    <n v="1250"/>
    <s v="1145"/>
    <x v="0"/>
    <n v="606"/>
    <n v="0"/>
    <n v="0"/>
    <x v="0"/>
    <d v="2013-12-12T13:44:51"/>
    <x v="0"/>
    <x v="0"/>
    <x v="0"/>
    <x v="18"/>
    <x v="232"/>
    <x v="18"/>
    <x v="5"/>
    <m/>
    <x v="2"/>
  </r>
  <r>
    <n v="1281"/>
    <s v="1145"/>
    <x v="0"/>
    <n v="87"/>
    <n v="67"/>
    <n v="5"/>
    <x v="0"/>
    <d v="2013-12-12T13:51:45"/>
    <x v="0"/>
    <x v="0"/>
    <x v="1"/>
    <x v="18"/>
    <x v="232"/>
    <x v="18"/>
    <x v="5"/>
    <n v="7.4626999999999999E-2"/>
    <x v="3"/>
  </r>
  <r>
    <n v="1313"/>
    <s v="1145"/>
    <x v="0"/>
    <n v="150"/>
    <n v="0"/>
    <n v="0"/>
    <x v="0"/>
    <d v="2013-12-12T13:55:07"/>
    <x v="0"/>
    <x v="0"/>
    <x v="0"/>
    <x v="18"/>
    <x v="232"/>
    <x v="18"/>
    <x v="5"/>
    <m/>
    <x v="4"/>
  </r>
  <r>
    <n v="1335"/>
    <s v="1145"/>
    <x v="0"/>
    <n v="187"/>
    <n v="0"/>
    <n v="0"/>
    <x v="0"/>
    <d v="2013-12-12T13:58:17"/>
    <x v="0"/>
    <x v="0"/>
    <x v="0"/>
    <x v="18"/>
    <x v="232"/>
    <x v="18"/>
    <x v="5"/>
    <m/>
    <x v="5"/>
  </r>
  <r>
    <n v="1369"/>
    <s v="1145"/>
    <x v="0"/>
    <n v="238"/>
    <n v="0"/>
    <n v="0"/>
    <x v="0"/>
    <d v="2013-12-12T14:03:50"/>
    <x v="0"/>
    <x v="0"/>
    <x v="0"/>
    <x v="18"/>
    <x v="232"/>
    <x v="18"/>
    <x v="5"/>
    <m/>
    <x v="6"/>
  </r>
  <r>
    <n v="1398"/>
    <s v="1145"/>
    <x v="0"/>
    <n v="20"/>
    <n v="16"/>
    <n v="4"/>
    <x v="0"/>
    <d v="2013-12-12T14:06:45"/>
    <x v="0"/>
    <x v="0"/>
    <x v="1"/>
    <x v="18"/>
    <x v="232"/>
    <x v="18"/>
    <x v="5"/>
    <n v="0.25"/>
    <x v="7"/>
  </r>
  <r>
    <n v="1430"/>
    <s v="1145"/>
    <x v="0"/>
    <n v="34"/>
    <n v="28"/>
    <n v="2"/>
    <x v="0"/>
    <d v="2013-12-12T14:10:50"/>
    <x v="0"/>
    <x v="0"/>
    <x v="1"/>
    <x v="18"/>
    <x v="232"/>
    <x v="18"/>
    <x v="5"/>
    <n v="7.1429000000000006E-2"/>
    <x v="8"/>
  </r>
  <r>
    <n v="1472"/>
    <s v="1145"/>
    <x v="0"/>
    <n v="4079"/>
    <n v="3529"/>
    <n v="424"/>
    <x v="0"/>
    <d v="2013-12-12T14:28:26"/>
    <x v="0"/>
    <x v="0"/>
    <x v="1"/>
    <x v="18"/>
    <x v="232"/>
    <x v="18"/>
    <x v="5"/>
    <n v="0.120147"/>
    <x v="9"/>
  </r>
  <r>
    <n v="1489"/>
    <s v="1145"/>
    <x v="0"/>
    <n v="220"/>
    <n v="0"/>
    <n v="0"/>
    <x v="0"/>
    <d v="2013-12-12T14:36:34"/>
    <x v="0"/>
    <x v="0"/>
    <x v="0"/>
    <x v="18"/>
    <x v="232"/>
    <x v="18"/>
    <x v="5"/>
    <m/>
    <x v="10"/>
  </r>
  <r>
    <n v="1506"/>
    <s v="1145"/>
    <x v="0"/>
    <n v="0"/>
    <n v="0"/>
    <n v="0"/>
    <x v="0"/>
    <d v="2013-12-12T14:40:56"/>
    <x v="0"/>
    <x v="0"/>
    <x v="0"/>
    <x v="18"/>
    <x v="232"/>
    <x v="18"/>
    <x v="5"/>
    <m/>
    <x v="11"/>
  </r>
  <r>
    <n v="1523"/>
    <s v="1145"/>
    <x v="0"/>
    <n v="590"/>
    <n v="292"/>
    <n v="23"/>
    <x v="0"/>
    <d v="2013-12-12T14:45:38"/>
    <x v="0"/>
    <x v="0"/>
    <x v="1"/>
    <x v="18"/>
    <x v="232"/>
    <x v="18"/>
    <x v="5"/>
    <n v="7.8767000000000004E-2"/>
    <x v="12"/>
  </r>
  <r>
    <n v="1540"/>
    <s v="1145"/>
    <x v="0"/>
    <n v="642"/>
    <n v="36"/>
    <n v="5"/>
    <x v="0"/>
    <d v="2013-12-12T14:50:55"/>
    <x v="0"/>
    <x v="0"/>
    <x v="1"/>
    <x v="18"/>
    <x v="232"/>
    <x v="18"/>
    <x v="5"/>
    <n v="0.13888900000000001"/>
    <x v="13"/>
  </r>
  <r>
    <n v="1557"/>
    <s v="1145"/>
    <x v="0"/>
    <n v="8"/>
    <n v="0"/>
    <n v="0"/>
    <x v="0"/>
    <d v="2013-12-12T14:54:35"/>
    <x v="0"/>
    <x v="0"/>
    <x v="0"/>
    <x v="18"/>
    <x v="232"/>
    <x v="18"/>
    <x v="5"/>
    <m/>
    <x v="14"/>
  </r>
  <r>
    <n v="1574"/>
    <s v="1145"/>
    <x v="0"/>
    <n v="20"/>
    <n v="0"/>
    <n v="0"/>
    <x v="0"/>
    <d v="2013-12-12T14:57:32"/>
    <x v="0"/>
    <x v="0"/>
    <x v="0"/>
    <x v="18"/>
    <x v="232"/>
    <x v="18"/>
    <x v="5"/>
    <m/>
    <x v="15"/>
  </r>
  <r>
    <n v="1591"/>
    <s v="1145"/>
    <x v="0"/>
    <n v="0"/>
    <n v="0"/>
    <n v="0"/>
    <x v="0"/>
    <d v="2013-12-12T14:58:59"/>
    <x v="0"/>
    <x v="0"/>
    <x v="0"/>
    <x v="18"/>
    <x v="232"/>
    <x v="18"/>
    <x v="5"/>
    <m/>
    <x v="16"/>
  </r>
  <r>
    <n v="1608"/>
    <s v="1145"/>
    <x v="0"/>
    <n v="0"/>
    <n v="0"/>
    <n v="0"/>
    <x v="0"/>
    <d v="2013-12-12T15:01:04"/>
    <x v="0"/>
    <x v="0"/>
    <x v="0"/>
    <x v="18"/>
    <x v="232"/>
    <x v="18"/>
    <x v="5"/>
    <m/>
    <x v="17"/>
  </r>
  <r>
    <n v="1625"/>
    <s v="1145"/>
    <x v="0"/>
    <n v="0"/>
    <n v="0"/>
    <n v="0"/>
    <x v="0"/>
    <d v="2013-12-12T15:02:28"/>
    <x v="0"/>
    <x v="0"/>
    <x v="0"/>
    <x v="18"/>
    <x v="232"/>
    <x v="18"/>
    <x v="5"/>
    <m/>
    <x v="18"/>
  </r>
  <r>
    <n v="1642"/>
    <s v="1145"/>
    <x v="0"/>
    <n v="0"/>
    <n v="0"/>
    <n v="0"/>
    <x v="0"/>
    <d v="2013-12-12T15:04:20"/>
    <x v="0"/>
    <x v="0"/>
    <x v="0"/>
    <x v="18"/>
    <x v="232"/>
    <x v="18"/>
    <x v="5"/>
    <m/>
    <x v="19"/>
  </r>
  <r>
    <n v="1659"/>
    <s v="1145"/>
    <x v="0"/>
    <n v="30"/>
    <n v="20"/>
    <n v="12"/>
    <x v="0"/>
    <d v="2013-12-12T15:08:22"/>
    <x v="0"/>
    <x v="0"/>
    <x v="0"/>
    <x v="18"/>
    <x v="232"/>
    <x v="18"/>
    <x v="5"/>
    <n v="0.6"/>
    <x v="20"/>
  </r>
  <r>
    <n v="1676"/>
    <s v="1145"/>
    <x v="0"/>
    <n v="0"/>
    <n v="0"/>
    <n v="0"/>
    <x v="0"/>
    <d v="2013-12-12T15:10:14"/>
    <x v="0"/>
    <x v="0"/>
    <x v="0"/>
    <x v="18"/>
    <x v="232"/>
    <x v="18"/>
    <x v="5"/>
    <m/>
    <x v="21"/>
  </r>
  <r>
    <n v="1203"/>
    <s v="1150"/>
    <x v="0"/>
    <n v="0"/>
    <n v="0"/>
    <n v="0"/>
    <x v="0"/>
    <d v="2013-12-12T13:35:49"/>
    <x v="0"/>
    <x v="0"/>
    <x v="0"/>
    <x v="18"/>
    <x v="233"/>
    <x v="18"/>
    <x v="5"/>
    <m/>
    <x v="0"/>
  </r>
  <r>
    <n v="1231"/>
    <s v="1150"/>
    <x v="0"/>
    <n v="75"/>
    <n v="60"/>
    <n v="4"/>
    <x v="0"/>
    <d v="2013-12-12T13:41:13"/>
    <x v="0"/>
    <x v="0"/>
    <x v="0"/>
    <x v="18"/>
    <x v="233"/>
    <x v="18"/>
    <x v="5"/>
    <n v="6.6667000000000004E-2"/>
    <x v="1"/>
  </r>
  <r>
    <n v="1251"/>
    <s v="1150"/>
    <x v="0"/>
    <n v="615"/>
    <n v="0"/>
    <n v="0"/>
    <x v="0"/>
    <d v="2013-12-12T13:45:00"/>
    <x v="0"/>
    <x v="0"/>
    <x v="0"/>
    <x v="18"/>
    <x v="233"/>
    <x v="18"/>
    <x v="5"/>
    <m/>
    <x v="2"/>
  </r>
  <r>
    <n v="1283"/>
    <s v="1150"/>
    <x v="0"/>
    <n v="102"/>
    <n v="92"/>
    <n v="7"/>
    <x v="0"/>
    <d v="2013-12-12T13:51:57"/>
    <x v="0"/>
    <x v="0"/>
    <x v="1"/>
    <x v="18"/>
    <x v="233"/>
    <x v="18"/>
    <x v="5"/>
    <n v="7.6087000000000002E-2"/>
    <x v="3"/>
  </r>
  <r>
    <n v="1314"/>
    <s v="1150"/>
    <x v="0"/>
    <n v="250"/>
    <n v="0"/>
    <n v="0"/>
    <x v="0"/>
    <d v="2013-12-12T13:55:17"/>
    <x v="0"/>
    <x v="0"/>
    <x v="0"/>
    <x v="18"/>
    <x v="233"/>
    <x v="18"/>
    <x v="5"/>
    <m/>
    <x v="4"/>
  </r>
  <r>
    <n v="1336"/>
    <s v="1150"/>
    <x v="0"/>
    <n v="183"/>
    <n v="0"/>
    <n v="0"/>
    <x v="0"/>
    <d v="2013-12-12T13:58:26"/>
    <x v="0"/>
    <x v="0"/>
    <x v="0"/>
    <x v="18"/>
    <x v="233"/>
    <x v="18"/>
    <x v="5"/>
    <m/>
    <x v="5"/>
  </r>
  <r>
    <n v="1372"/>
    <s v="1150"/>
    <x v="0"/>
    <n v="240"/>
    <n v="0"/>
    <n v="0"/>
    <x v="0"/>
    <d v="2013-12-12T14:03:59"/>
    <x v="0"/>
    <x v="0"/>
    <x v="0"/>
    <x v="18"/>
    <x v="233"/>
    <x v="18"/>
    <x v="5"/>
    <m/>
    <x v="6"/>
  </r>
  <r>
    <n v="1400"/>
    <s v="1150"/>
    <x v="0"/>
    <n v="18"/>
    <n v="10"/>
    <n v="2"/>
    <x v="0"/>
    <d v="2013-12-12T14:06:58"/>
    <x v="0"/>
    <x v="0"/>
    <x v="1"/>
    <x v="18"/>
    <x v="233"/>
    <x v="18"/>
    <x v="5"/>
    <n v="0.2"/>
    <x v="7"/>
  </r>
  <r>
    <n v="1432"/>
    <s v="1150"/>
    <x v="0"/>
    <n v="37"/>
    <n v="28"/>
    <n v="2"/>
    <x v="0"/>
    <d v="2013-12-12T14:11:03"/>
    <x v="0"/>
    <x v="0"/>
    <x v="1"/>
    <x v="18"/>
    <x v="233"/>
    <x v="18"/>
    <x v="5"/>
    <n v="7.1429000000000006E-2"/>
    <x v="8"/>
  </r>
  <r>
    <n v="1473"/>
    <s v="1150"/>
    <x v="0"/>
    <n v="4075"/>
    <n v="3530"/>
    <n v="424"/>
    <x v="0"/>
    <d v="2013-12-12T14:29:02"/>
    <x v="0"/>
    <x v="0"/>
    <x v="1"/>
    <x v="18"/>
    <x v="233"/>
    <x v="18"/>
    <x v="5"/>
    <n v="0.120113"/>
    <x v="9"/>
  </r>
  <r>
    <n v="1490"/>
    <s v="1150"/>
    <x v="0"/>
    <n v="228"/>
    <n v="0"/>
    <n v="0"/>
    <x v="0"/>
    <d v="2013-12-12T14:36:43"/>
    <x v="0"/>
    <x v="0"/>
    <x v="0"/>
    <x v="18"/>
    <x v="233"/>
    <x v="18"/>
    <x v="5"/>
    <m/>
    <x v="10"/>
  </r>
  <r>
    <n v="1507"/>
    <s v="1150"/>
    <x v="0"/>
    <n v="59"/>
    <n v="20"/>
    <n v="1"/>
    <x v="0"/>
    <d v="2013-12-12T14:41:08"/>
    <x v="0"/>
    <x v="0"/>
    <x v="0"/>
    <x v="18"/>
    <x v="233"/>
    <x v="18"/>
    <x v="5"/>
    <n v="0.05"/>
    <x v="11"/>
  </r>
  <r>
    <n v="1524"/>
    <s v="1150"/>
    <x v="0"/>
    <n v="573"/>
    <n v="215"/>
    <n v="17"/>
    <x v="0"/>
    <d v="2013-12-12T14:45:50"/>
    <x v="0"/>
    <x v="0"/>
    <x v="1"/>
    <x v="18"/>
    <x v="233"/>
    <x v="18"/>
    <x v="5"/>
    <n v="7.9070000000000001E-2"/>
    <x v="12"/>
  </r>
  <r>
    <n v="1541"/>
    <s v="1150"/>
    <x v="0"/>
    <n v="586"/>
    <n v="33"/>
    <n v="5"/>
    <x v="0"/>
    <d v="2013-12-12T14:51:07"/>
    <x v="0"/>
    <x v="0"/>
    <x v="0"/>
    <x v="18"/>
    <x v="233"/>
    <x v="18"/>
    <x v="5"/>
    <n v="0.15151500000000001"/>
    <x v="13"/>
  </r>
  <r>
    <n v="1558"/>
    <s v="1150"/>
    <x v="0"/>
    <n v="18"/>
    <n v="0"/>
    <n v="0"/>
    <x v="0"/>
    <d v="2013-12-12T14:54:43"/>
    <x v="0"/>
    <x v="0"/>
    <x v="0"/>
    <x v="18"/>
    <x v="233"/>
    <x v="18"/>
    <x v="5"/>
    <m/>
    <x v="14"/>
  </r>
  <r>
    <n v="1575"/>
    <s v="1150"/>
    <x v="0"/>
    <n v="24"/>
    <n v="0"/>
    <n v="0"/>
    <x v="0"/>
    <d v="2013-12-12T14:57:39"/>
    <x v="0"/>
    <x v="0"/>
    <x v="0"/>
    <x v="18"/>
    <x v="233"/>
    <x v="18"/>
    <x v="5"/>
    <m/>
    <x v="15"/>
  </r>
  <r>
    <n v="1592"/>
    <s v="1150"/>
    <x v="0"/>
    <n v="0"/>
    <n v="0"/>
    <n v="0"/>
    <x v="0"/>
    <d v="2013-12-12T14:59:03"/>
    <x v="0"/>
    <x v="0"/>
    <x v="0"/>
    <x v="18"/>
    <x v="233"/>
    <x v="18"/>
    <x v="5"/>
    <m/>
    <x v="16"/>
  </r>
  <r>
    <n v="1609"/>
    <s v="1150"/>
    <x v="0"/>
    <n v="10"/>
    <n v="0"/>
    <n v="0"/>
    <x v="0"/>
    <d v="2013-12-12T15:01:11"/>
    <x v="0"/>
    <x v="0"/>
    <x v="0"/>
    <x v="18"/>
    <x v="233"/>
    <x v="18"/>
    <x v="5"/>
    <m/>
    <x v="17"/>
  </r>
  <r>
    <n v="1626"/>
    <s v="1150"/>
    <x v="0"/>
    <n v="0"/>
    <n v="0"/>
    <n v="0"/>
    <x v="0"/>
    <d v="2013-12-12T15:02:32"/>
    <x v="0"/>
    <x v="0"/>
    <x v="0"/>
    <x v="18"/>
    <x v="233"/>
    <x v="18"/>
    <x v="5"/>
    <m/>
    <x v="18"/>
  </r>
  <r>
    <n v="1643"/>
    <s v="1150"/>
    <x v="0"/>
    <n v="10"/>
    <n v="10"/>
    <n v="3"/>
    <x v="0"/>
    <d v="2013-12-12T15:04:31"/>
    <x v="0"/>
    <x v="0"/>
    <x v="0"/>
    <x v="18"/>
    <x v="233"/>
    <x v="18"/>
    <x v="5"/>
    <n v="0.3"/>
    <x v="19"/>
  </r>
  <r>
    <n v="1660"/>
    <s v="1150"/>
    <x v="0"/>
    <n v="39"/>
    <n v="22"/>
    <n v="13"/>
    <x v="0"/>
    <d v="2013-12-12T15:08:35"/>
    <x v="0"/>
    <x v="0"/>
    <x v="0"/>
    <x v="18"/>
    <x v="233"/>
    <x v="18"/>
    <x v="5"/>
    <n v="0.59090900000000002"/>
    <x v="20"/>
  </r>
  <r>
    <n v="1677"/>
    <s v="1150"/>
    <x v="0"/>
    <n v="0"/>
    <n v="0"/>
    <n v="0"/>
    <x v="0"/>
    <d v="2013-12-12T15:10:19"/>
    <x v="0"/>
    <x v="0"/>
    <x v="0"/>
    <x v="18"/>
    <x v="233"/>
    <x v="18"/>
    <x v="5"/>
    <m/>
    <x v="21"/>
  </r>
  <r>
    <n v="984"/>
    <s v="2515"/>
    <x v="0"/>
    <n v="0"/>
    <n v="0"/>
    <n v="0"/>
    <x v="0"/>
    <d v="2012-12-12T08:42:56"/>
    <x v="0"/>
    <x v="2"/>
    <x v="0"/>
    <x v="19"/>
    <x v="234"/>
    <x v="19"/>
    <x v="5"/>
    <m/>
    <x v="0"/>
  </r>
  <r>
    <n v="1780"/>
    <s v="2515"/>
    <x v="0"/>
    <n v="30"/>
    <n v="67"/>
    <n v="34"/>
    <x v="0"/>
    <d v="2013-12-12T16:42:59"/>
    <x v="0"/>
    <x v="5"/>
    <x v="4"/>
    <x v="19"/>
    <x v="234"/>
    <x v="19"/>
    <x v="5"/>
    <n v="0.507463"/>
    <x v="1"/>
  </r>
  <r>
    <n v="1811"/>
    <s v="2515"/>
    <x v="0"/>
    <n v="28"/>
    <n v="239"/>
    <n v="402"/>
    <x v="0"/>
    <d v="2013-12-12T16:47:02"/>
    <x v="0"/>
    <x v="5"/>
    <x v="0"/>
    <x v="19"/>
    <x v="234"/>
    <x v="19"/>
    <x v="5"/>
    <n v="1.6820079999999999"/>
    <x v="2"/>
  </r>
  <r>
    <n v="1914"/>
    <s v="2515"/>
    <x v="0"/>
    <n v="0"/>
    <n v="113"/>
    <n v="215"/>
    <x v="0"/>
    <d v="2013-12-12T16:59:00"/>
    <x v="0"/>
    <x v="5"/>
    <x v="0"/>
    <x v="19"/>
    <x v="234"/>
    <x v="19"/>
    <x v="5"/>
    <n v="1.902655"/>
    <x v="3"/>
  </r>
  <r>
    <n v="1946"/>
    <s v="2515"/>
    <x v="0"/>
    <n v="0"/>
    <n v="15"/>
    <n v="7"/>
    <x v="0"/>
    <d v="2013-12-12T17:02:14"/>
    <x v="0"/>
    <x v="5"/>
    <x v="0"/>
    <x v="19"/>
    <x v="234"/>
    <x v="19"/>
    <x v="5"/>
    <n v="0.466667"/>
    <x v="4"/>
  </r>
  <r>
    <n v="2001"/>
    <s v="2515"/>
    <x v="0"/>
    <n v="25"/>
    <n v="123"/>
    <n v="56"/>
    <x v="0"/>
    <d v="2013-12-12T17:07:23"/>
    <x v="0"/>
    <x v="5"/>
    <x v="0"/>
    <x v="19"/>
    <x v="234"/>
    <x v="19"/>
    <x v="5"/>
    <n v="0.455285"/>
    <x v="5"/>
  </r>
  <r>
    <n v="2044"/>
    <s v="2515"/>
    <x v="0"/>
    <n v="0"/>
    <n v="35"/>
    <n v="4"/>
    <x v="0"/>
    <d v="2013-12-12T17:12:46"/>
    <x v="0"/>
    <x v="5"/>
    <x v="0"/>
    <x v="19"/>
    <x v="234"/>
    <x v="19"/>
    <x v="5"/>
    <n v="0.114286"/>
    <x v="6"/>
  </r>
  <r>
    <n v="2066"/>
    <s v="2515"/>
    <x v="0"/>
    <n v="0"/>
    <n v="11"/>
    <n v="6"/>
    <x v="0"/>
    <d v="2013-12-12T17:16:48"/>
    <x v="0"/>
    <x v="5"/>
    <x v="0"/>
    <x v="19"/>
    <x v="234"/>
    <x v="19"/>
    <x v="5"/>
    <n v="0.54545500000000002"/>
    <x v="7"/>
  </r>
  <r>
    <n v="2080"/>
    <s v="2515"/>
    <x v="0"/>
    <n v="28"/>
    <n v="121"/>
    <n v="21"/>
    <x v="0"/>
    <d v="2013-12-12T17:20:24"/>
    <x v="0"/>
    <x v="5"/>
    <x v="0"/>
    <x v="19"/>
    <x v="234"/>
    <x v="19"/>
    <x v="5"/>
    <n v="0.17355400000000001"/>
    <x v="8"/>
  </r>
  <r>
    <n v="2097"/>
    <s v="2515"/>
    <x v="0"/>
    <n v="142"/>
    <n v="24894"/>
    <n v="3573"/>
    <x v="0"/>
    <d v="2013-12-12T17:27:01"/>
    <x v="0"/>
    <x v="5"/>
    <x v="0"/>
    <x v="19"/>
    <x v="234"/>
    <x v="19"/>
    <x v="5"/>
    <n v="0.14352899999999999"/>
    <x v="9"/>
  </r>
  <r>
    <n v="2129"/>
    <s v="2515"/>
    <x v="0"/>
    <n v="10"/>
    <n v="12"/>
    <n v="1"/>
    <x v="0"/>
    <d v="2013-12-12T17:30:22"/>
    <x v="0"/>
    <x v="5"/>
    <x v="0"/>
    <x v="19"/>
    <x v="234"/>
    <x v="19"/>
    <x v="5"/>
    <n v="8.3333000000000004E-2"/>
    <x v="10"/>
  </r>
  <r>
    <n v="2166"/>
    <s v="2515"/>
    <x v="0"/>
    <n v="0"/>
    <n v="0"/>
    <n v="0"/>
    <x v="0"/>
    <d v="2013-12-12T17:36:24"/>
    <x v="0"/>
    <x v="5"/>
    <x v="0"/>
    <x v="19"/>
    <x v="234"/>
    <x v="19"/>
    <x v="5"/>
    <m/>
    <x v="11"/>
  </r>
  <r>
    <n v="2300"/>
    <s v="2515"/>
    <x v="0"/>
    <n v="0"/>
    <n v="29"/>
    <n v="13"/>
    <x v="0"/>
    <d v="2013-12-12T18:08:57"/>
    <x v="0"/>
    <x v="5"/>
    <x v="0"/>
    <x v="19"/>
    <x v="234"/>
    <x v="19"/>
    <x v="5"/>
    <n v="0.44827600000000001"/>
    <x v="12"/>
  </r>
  <r>
    <n v="2324"/>
    <s v="2515"/>
    <x v="0"/>
    <n v="0"/>
    <n v="12"/>
    <n v="8"/>
    <x v="0"/>
    <d v="2013-12-12T18:13:31"/>
    <x v="0"/>
    <x v="5"/>
    <x v="0"/>
    <x v="19"/>
    <x v="234"/>
    <x v="19"/>
    <x v="5"/>
    <n v="0.66666700000000001"/>
    <x v="13"/>
  </r>
  <r>
    <n v="2353"/>
    <s v="2515"/>
    <x v="0"/>
    <n v="0"/>
    <n v="116"/>
    <n v="94"/>
    <x v="0"/>
    <d v="2013-12-12T18:16:15"/>
    <x v="0"/>
    <x v="5"/>
    <x v="0"/>
    <x v="19"/>
    <x v="234"/>
    <x v="19"/>
    <x v="5"/>
    <n v="0.81034499999999998"/>
    <x v="14"/>
  </r>
  <r>
    <n v="2382"/>
    <s v="2515"/>
    <x v="0"/>
    <n v="0"/>
    <n v="8"/>
    <n v="14"/>
    <x v="0"/>
    <d v="2013-12-12T18:19:26"/>
    <x v="0"/>
    <x v="5"/>
    <x v="0"/>
    <x v="19"/>
    <x v="234"/>
    <x v="19"/>
    <x v="5"/>
    <n v="1.75"/>
    <x v="15"/>
  </r>
  <r>
    <n v="2416"/>
    <s v="2515"/>
    <x v="0"/>
    <n v="0"/>
    <n v="22"/>
    <n v="12"/>
    <x v="0"/>
    <d v="2013-12-12T18:21:51"/>
    <x v="0"/>
    <x v="5"/>
    <x v="0"/>
    <x v="19"/>
    <x v="234"/>
    <x v="19"/>
    <x v="5"/>
    <n v="0.54545500000000002"/>
    <x v="16"/>
  </r>
  <r>
    <n v="2456"/>
    <s v="2515"/>
    <x v="0"/>
    <n v="0"/>
    <n v="132"/>
    <n v="64"/>
    <x v="0"/>
    <d v="2013-12-12T18:28:41"/>
    <x v="0"/>
    <x v="5"/>
    <x v="0"/>
    <x v="19"/>
    <x v="234"/>
    <x v="19"/>
    <x v="5"/>
    <n v="0.484848"/>
    <x v="17"/>
  </r>
  <r>
    <n v="2488"/>
    <s v="2515"/>
    <x v="0"/>
    <n v="0"/>
    <n v="0"/>
    <n v="0"/>
    <x v="0"/>
    <d v="2013-12-12T18:31:54"/>
    <x v="0"/>
    <x v="5"/>
    <x v="0"/>
    <x v="19"/>
    <x v="234"/>
    <x v="19"/>
    <x v="5"/>
    <m/>
    <x v="18"/>
  </r>
  <r>
    <n v="2518"/>
    <s v="2515"/>
    <x v="0"/>
    <n v="0"/>
    <n v="649"/>
    <n v="1579"/>
    <x v="0"/>
    <d v="2013-12-12T18:33:24"/>
    <x v="0"/>
    <x v="5"/>
    <x v="0"/>
    <x v="19"/>
    <x v="234"/>
    <x v="19"/>
    <x v="5"/>
    <n v="2.4329740000000002"/>
    <x v="19"/>
  </r>
  <r>
    <n v="2566"/>
    <s v="2515"/>
    <x v="0"/>
    <n v="0"/>
    <n v="104"/>
    <n v="53"/>
    <x v="0"/>
    <d v="2013-12-12T18:36:29"/>
    <x v="0"/>
    <x v="5"/>
    <x v="0"/>
    <x v="19"/>
    <x v="234"/>
    <x v="19"/>
    <x v="5"/>
    <n v="0.50961500000000004"/>
    <x v="20"/>
  </r>
  <r>
    <n v="2586"/>
    <s v="2515"/>
    <x v="0"/>
    <n v="0"/>
    <n v="0"/>
    <n v="0"/>
    <x v="0"/>
    <d v="2013-12-12T18:38:30"/>
    <x v="0"/>
    <x v="5"/>
    <x v="0"/>
    <x v="19"/>
    <x v="234"/>
    <x v="19"/>
    <x v="5"/>
    <m/>
    <x v="21"/>
  </r>
  <r>
    <n v="1762"/>
    <s v="2520"/>
    <x v="0"/>
    <n v="0"/>
    <n v="0"/>
    <n v="0"/>
    <x v="0"/>
    <d v="2013-12-12T16:41:47"/>
    <x v="0"/>
    <x v="5"/>
    <x v="0"/>
    <x v="19"/>
    <x v="235"/>
    <x v="19"/>
    <x v="5"/>
    <m/>
    <x v="0"/>
  </r>
  <r>
    <n v="1785"/>
    <s v="2520"/>
    <x v="0"/>
    <n v="50"/>
    <n v="67"/>
    <n v="34"/>
    <x v="0"/>
    <d v="2013-12-12T16:43:42"/>
    <x v="0"/>
    <x v="5"/>
    <x v="0"/>
    <x v="19"/>
    <x v="235"/>
    <x v="19"/>
    <x v="5"/>
    <n v="0.507463"/>
    <x v="1"/>
  </r>
  <r>
    <n v="1812"/>
    <s v="2520"/>
    <x v="0"/>
    <n v="27"/>
    <n v="253"/>
    <n v="425"/>
    <x v="0"/>
    <d v="2013-12-12T16:47:12"/>
    <x v="0"/>
    <x v="5"/>
    <x v="0"/>
    <x v="19"/>
    <x v="235"/>
    <x v="19"/>
    <x v="5"/>
    <n v="1.6798420000000001"/>
    <x v="2"/>
  </r>
  <r>
    <n v="1916"/>
    <s v="2520"/>
    <x v="0"/>
    <n v="0"/>
    <n v="117"/>
    <n v="222"/>
    <x v="0"/>
    <d v="2013-12-12T16:59:12"/>
    <x v="0"/>
    <x v="5"/>
    <x v="0"/>
    <x v="19"/>
    <x v="235"/>
    <x v="19"/>
    <x v="5"/>
    <n v="1.8974359999999999"/>
    <x v="3"/>
  </r>
  <r>
    <n v="1948"/>
    <s v="2520"/>
    <x v="0"/>
    <n v="0"/>
    <n v="15"/>
    <n v="7"/>
    <x v="0"/>
    <d v="2013-12-12T17:02:26"/>
    <x v="0"/>
    <x v="5"/>
    <x v="0"/>
    <x v="19"/>
    <x v="235"/>
    <x v="19"/>
    <x v="5"/>
    <n v="0.466667"/>
    <x v="4"/>
  </r>
  <r>
    <n v="2004"/>
    <s v="2520"/>
    <x v="0"/>
    <n v="15"/>
    <n v="128"/>
    <n v="62"/>
    <x v="0"/>
    <d v="2013-12-12T17:07:34"/>
    <x v="0"/>
    <x v="5"/>
    <x v="0"/>
    <x v="19"/>
    <x v="235"/>
    <x v="19"/>
    <x v="5"/>
    <n v="0.484375"/>
    <x v="5"/>
  </r>
  <r>
    <n v="2045"/>
    <s v="2520"/>
    <x v="0"/>
    <n v="0"/>
    <n v="36"/>
    <n v="4"/>
    <x v="0"/>
    <d v="2013-12-12T17:13:00"/>
    <x v="0"/>
    <x v="5"/>
    <x v="0"/>
    <x v="19"/>
    <x v="235"/>
    <x v="19"/>
    <x v="5"/>
    <n v="0.111111"/>
    <x v="6"/>
  </r>
  <r>
    <n v="2067"/>
    <s v="2520"/>
    <x v="0"/>
    <n v="0"/>
    <n v="12"/>
    <n v="6"/>
    <x v="0"/>
    <d v="2013-12-12T17:17:52"/>
    <x v="0"/>
    <x v="5"/>
    <x v="0"/>
    <x v="19"/>
    <x v="235"/>
    <x v="19"/>
    <x v="5"/>
    <n v="0.5"/>
    <x v="7"/>
  </r>
  <r>
    <n v="2081"/>
    <s v="2520"/>
    <x v="0"/>
    <n v="32"/>
    <n v="126"/>
    <n v="22"/>
    <x v="0"/>
    <d v="2013-12-12T17:20:33"/>
    <x v="0"/>
    <x v="5"/>
    <x v="0"/>
    <x v="19"/>
    <x v="235"/>
    <x v="19"/>
    <x v="5"/>
    <n v="0.17460300000000001"/>
    <x v="8"/>
  </r>
  <r>
    <n v="2099"/>
    <s v="2520"/>
    <x v="0"/>
    <n v="96"/>
    <n v="25975"/>
    <n v="3728"/>
    <x v="0"/>
    <d v="2013-12-12T17:27:17"/>
    <x v="0"/>
    <x v="5"/>
    <x v="0"/>
    <x v="19"/>
    <x v="235"/>
    <x v="19"/>
    <x v="5"/>
    <n v="0.14352300000000001"/>
    <x v="9"/>
  </r>
  <r>
    <n v="2136"/>
    <s v="2520"/>
    <x v="0"/>
    <n v="8"/>
    <n v="13"/>
    <n v="1"/>
    <x v="0"/>
    <d v="2013-12-12T17:32:50"/>
    <x v="0"/>
    <x v="5"/>
    <x v="0"/>
    <x v="19"/>
    <x v="235"/>
    <x v="19"/>
    <x v="5"/>
    <n v="7.6923000000000005E-2"/>
    <x v="10"/>
  </r>
  <r>
    <n v="2167"/>
    <s v="2520"/>
    <x v="0"/>
    <n v="0"/>
    <n v="0"/>
    <n v="0"/>
    <x v="0"/>
    <d v="2013-12-12T17:36:28"/>
    <x v="0"/>
    <x v="5"/>
    <x v="0"/>
    <x v="19"/>
    <x v="235"/>
    <x v="19"/>
    <x v="5"/>
    <m/>
    <x v="11"/>
  </r>
  <r>
    <n v="2302"/>
    <s v="2520"/>
    <x v="0"/>
    <n v="0"/>
    <n v="30"/>
    <n v="13"/>
    <x v="0"/>
    <d v="2013-12-12T18:09:08"/>
    <x v="0"/>
    <x v="5"/>
    <x v="0"/>
    <x v="19"/>
    <x v="235"/>
    <x v="19"/>
    <x v="5"/>
    <n v="0.43333300000000002"/>
    <x v="12"/>
  </r>
  <r>
    <n v="2326"/>
    <s v="2520"/>
    <x v="0"/>
    <n v="0"/>
    <n v="12"/>
    <n v="8"/>
    <x v="0"/>
    <d v="2013-12-12T18:13:40"/>
    <x v="0"/>
    <x v="5"/>
    <x v="0"/>
    <x v="19"/>
    <x v="235"/>
    <x v="19"/>
    <x v="5"/>
    <n v="0.66666700000000001"/>
    <x v="13"/>
  </r>
  <r>
    <n v="2354"/>
    <s v="2520"/>
    <x v="0"/>
    <n v="0"/>
    <n v="121"/>
    <n v="98"/>
    <x v="0"/>
    <d v="2013-12-12T18:16:25"/>
    <x v="0"/>
    <x v="5"/>
    <x v="0"/>
    <x v="19"/>
    <x v="235"/>
    <x v="19"/>
    <x v="5"/>
    <n v="0.809917"/>
    <x v="14"/>
  </r>
  <r>
    <n v="2385"/>
    <s v="2520"/>
    <x v="0"/>
    <n v="0"/>
    <n v="8"/>
    <n v="15"/>
    <x v="0"/>
    <d v="2013-12-12T18:19:35"/>
    <x v="0"/>
    <x v="5"/>
    <x v="0"/>
    <x v="19"/>
    <x v="235"/>
    <x v="19"/>
    <x v="5"/>
    <n v="1.875"/>
    <x v="15"/>
  </r>
  <r>
    <n v="2418"/>
    <s v="2520"/>
    <x v="0"/>
    <n v="0"/>
    <n v="23"/>
    <n v="12"/>
    <x v="0"/>
    <d v="2013-12-12T18:22:04"/>
    <x v="0"/>
    <x v="5"/>
    <x v="0"/>
    <x v="19"/>
    <x v="235"/>
    <x v="19"/>
    <x v="5"/>
    <n v="0.52173899999999995"/>
    <x v="16"/>
  </r>
  <r>
    <n v="2459"/>
    <s v="2520"/>
    <x v="0"/>
    <n v="0"/>
    <n v="138"/>
    <n v="67"/>
    <x v="0"/>
    <d v="2013-12-12T18:28:57"/>
    <x v="0"/>
    <x v="5"/>
    <x v="0"/>
    <x v="19"/>
    <x v="235"/>
    <x v="19"/>
    <x v="5"/>
    <n v="0.48550700000000002"/>
    <x v="17"/>
  </r>
  <r>
    <n v="2491"/>
    <s v="2520"/>
    <x v="0"/>
    <n v="0"/>
    <n v="0"/>
    <n v="0"/>
    <x v="0"/>
    <d v="2013-12-12T18:31:57"/>
    <x v="0"/>
    <x v="5"/>
    <x v="0"/>
    <x v="19"/>
    <x v="235"/>
    <x v="19"/>
    <x v="5"/>
    <m/>
    <x v="18"/>
  </r>
  <r>
    <n v="2522"/>
    <s v="2520"/>
    <x v="0"/>
    <n v="0"/>
    <n v="687"/>
    <n v="1669"/>
    <x v="0"/>
    <d v="2013-12-12T18:33:39"/>
    <x v="0"/>
    <x v="5"/>
    <x v="0"/>
    <x v="19"/>
    <x v="235"/>
    <x v="19"/>
    <x v="5"/>
    <n v="2.4294030000000002"/>
    <x v="19"/>
  </r>
  <r>
    <n v="2568"/>
    <s v="2520"/>
    <x v="0"/>
    <n v="0"/>
    <n v="108"/>
    <n v="55"/>
    <x v="0"/>
    <d v="2013-12-12T18:36:41"/>
    <x v="0"/>
    <x v="5"/>
    <x v="0"/>
    <x v="19"/>
    <x v="235"/>
    <x v="19"/>
    <x v="5"/>
    <n v="0.50925900000000002"/>
    <x v="20"/>
  </r>
  <r>
    <n v="2587"/>
    <s v="2520"/>
    <x v="0"/>
    <n v="0"/>
    <n v="0"/>
    <n v="0"/>
    <x v="0"/>
    <d v="2013-12-12T18:38:35"/>
    <x v="0"/>
    <x v="5"/>
    <x v="0"/>
    <x v="19"/>
    <x v="235"/>
    <x v="19"/>
    <x v="5"/>
    <m/>
    <x v="21"/>
  </r>
  <r>
    <n v="1764"/>
    <s v="2525"/>
    <x v="0"/>
    <n v="0"/>
    <n v="0"/>
    <n v="0"/>
    <x v="0"/>
    <d v="2013-12-12T16:41:51"/>
    <x v="0"/>
    <x v="5"/>
    <x v="0"/>
    <x v="19"/>
    <x v="236"/>
    <x v="19"/>
    <x v="5"/>
    <m/>
    <x v="0"/>
  </r>
  <r>
    <n v="1788"/>
    <s v="2525"/>
    <x v="0"/>
    <n v="55"/>
    <n v="47"/>
    <n v="24"/>
    <x v="0"/>
    <d v="2013-12-12T16:43:58"/>
    <x v="0"/>
    <x v="5"/>
    <x v="0"/>
    <x v="19"/>
    <x v="236"/>
    <x v="19"/>
    <x v="5"/>
    <n v="0.51063800000000004"/>
    <x v="1"/>
  </r>
  <r>
    <n v="1814"/>
    <s v="2525"/>
    <x v="0"/>
    <n v="25"/>
    <n v="168"/>
    <n v="282"/>
    <x v="0"/>
    <d v="2013-12-12T16:47:23"/>
    <x v="0"/>
    <x v="5"/>
    <x v="0"/>
    <x v="19"/>
    <x v="236"/>
    <x v="19"/>
    <x v="5"/>
    <n v="1.678571"/>
    <x v="2"/>
  </r>
  <r>
    <n v="1918"/>
    <s v="2525"/>
    <x v="0"/>
    <n v="0"/>
    <n v="79"/>
    <n v="150"/>
    <x v="0"/>
    <d v="2013-12-12T16:59:24"/>
    <x v="0"/>
    <x v="5"/>
    <x v="0"/>
    <x v="19"/>
    <x v="236"/>
    <x v="19"/>
    <x v="5"/>
    <n v="1.8987339999999999"/>
    <x v="3"/>
  </r>
  <r>
    <n v="1950"/>
    <s v="2525"/>
    <x v="0"/>
    <n v="0"/>
    <n v="10"/>
    <n v="5"/>
    <x v="0"/>
    <d v="2013-12-12T17:02:37"/>
    <x v="0"/>
    <x v="5"/>
    <x v="0"/>
    <x v="19"/>
    <x v="236"/>
    <x v="19"/>
    <x v="5"/>
    <n v="0.5"/>
    <x v="4"/>
  </r>
  <r>
    <n v="2006"/>
    <s v="2525"/>
    <x v="0"/>
    <n v="15"/>
    <n v="89"/>
    <n v="44"/>
    <x v="0"/>
    <d v="2013-12-12T17:07:44"/>
    <x v="0"/>
    <x v="5"/>
    <x v="0"/>
    <x v="19"/>
    <x v="236"/>
    <x v="19"/>
    <x v="5"/>
    <n v="0.49438199999999999"/>
    <x v="5"/>
  </r>
  <r>
    <n v="2046"/>
    <s v="2525"/>
    <x v="0"/>
    <n v="0"/>
    <n v="25"/>
    <n v="3"/>
    <x v="0"/>
    <d v="2013-12-12T17:13:12"/>
    <x v="0"/>
    <x v="5"/>
    <x v="0"/>
    <x v="19"/>
    <x v="236"/>
    <x v="19"/>
    <x v="5"/>
    <n v="0.12"/>
    <x v="6"/>
  </r>
  <r>
    <n v="2068"/>
    <s v="2525"/>
    <x v="0"/>
    <n v="0"/>
    <n v="8"/>
    <n v="4"/>
    <x v="0"/>
    <d v="2013-12-12T17:18:04"/>
    <x v="0"/>
    <x v="5"/>
    <x v="0"/>
    <x v="19"/>
    <x v="236"/>
    <x v="19"/>
    <x v="5"/>
    <n v="0.5"/>
    <x v="7"/>
  </r>
  <r>
    <n v="2082"/>
    <s v="2525"/>
    <x v="0"/>
    <n v="30"/>
    <n v="84"/>
    <n v="15"/>
    <x v="0"/>
    <d v="2013-12-12T17:20:44"/>
    <x v="0"/>
    <x v="5"/>
    <x v="0"/>
    <x v="19"/>
    <x v="236"/>
    <x v="19"/>
    <x v="5"/>
    <n v="0.17857100000000001"/>
    <x v="8"/>
  </r>
  <r>
    <n v="2101"/>
    <s v="2525"/>
    <x v="0"/>
    <n v="112"/>
    <n v="17196"/>
    <n v="2468"/>
    <x v="0"/>
    <d v="2013-12-12T17:27:33"/>
    <x v="0"/>
    <x v="5"/>
    <x v="0"/>
    <x v="19"/>
    <x v="236"/>
    <x v="19"/>
    <x v="5"/>
    <n v="0.14352200000000001"/>
    <x v="9"/>
  </r>
  <r>
    <n v="2138"/>
    <s v="2525"/>
    <x v="0"/>
    <n v="7"/>
    <n v="8"/>
    <n v="0"/>
    <x v="0"/>
    <d v="2013-12-12T17:33:09"/>
    <x v="0"/>
    <x v="5"/>
    <x v="0"/>
    <x v="19"/>
    <x v="236"/>
    <x v="19"/>
    <x v="5"/>
    <n v="0"/>
    <x v="10"/>
  </r>
  <r>
    <n v="2168"/>
    <s v="2525"/>
    <x v="0"/>
    <n v="0"/>
    <n v="0"/>
    <n v="0"/>
    <x v="0"/>
    <d v="2013-12-12T17:36:31"/>
    <x v="0"/>
    <x v="5"/>
    <x v="0"/>
    <x v="19"/>
    <x v="236"/>
    <x v="19"/>
    <x v="5"/>
    <m/>
    <x v="11"/>
  </r>
  <r>
    <n v="2303"/>
    <s v="2525"/>
    <x v="0"/>
    <n v="0"/>
    <n v="20"/>
    <n v="9"/>
    <x v="0"/>
    <d v="2013-12-12T18:09:18"/>
    <x v="0"/>
    <x v="5"/>
    <x v="0"/>
    <x v="19"/>
    <x v="236"/>
    <x v="19"/>
    <x v="5"/>
    <n v="0.45"/>
    <x v="12"/>
  </r>
  <r>
    <n v="2327"/>
    <s v="2525"/>
    <x v="0"/>
    <n v="0"/>
    <n v="8"/>
    <n v="6"/>
    <x v="0"/>
    <d v="2013-12-12T18:13:51"/>
    <x v="0"/>
    <x v="5"/>
    <x v="0"/>
    <x v="19"/>
    <x v="236"/>
    <x v="19"/>
    <x v="5"/>
    <n v="0.75"/>
    <x v="13"/>
  </r>
  <r>
    <n v="2356"/>
    <s v="2525"/>
    <x v="0"/>
    <n v="0"/>
    <n v="81"/>
    <n v="65"/>
    <x v="0"/>
    <d v="2013-12-12T18:16:33"/>
    <x v="0"/>
    <x v="5"/>
    <x v="0"/>
    <x v="19"/>
    <x v="236"/>
    <x v="19"/>
    <x v="5"/>
    <n v="0.80246899999999999"/>
    <x v="14"/>
  </r>
  <r>
    <n v="2387"/>
    <s v="2525"/>
    <x v="0"/>
    <n v="0"/>
    <n v="5"/>
    <n v="10"/>
    <x v="0"/>
    <d v="2013-12-12T18:19:44"/>
    <x v="0"/>
    <x v="5"/>
    <x v="0"/>
    <x v="19"/>
    <x v="236"/>
    <x v="19"/>
    <x v="5"/>
    <n v="2"/>
    <x v="15"/>
  </r>
  <r>
    <n v="2419"/>
    <s v="2525"/>
    <x v="0"/>
    <n v="0"/>
    <n v="15"/>
    <n v="8"/>
    <x v="0"/>
    <d v="2013-12-12T18:22:15"/>
    <x v="0"/>
    <x v="5"/>
    <x v="0"/>
    <x v="19"/>
    <x v="236"/>
    <x v="19"/>
    <x v="5"/>
    <n v="0.53333299999999995"/>
    <x v="16"/>
  </r>
  <r>
    <n v="2463"/>
    <s v="2525"/>
    <x v="0"/>
    <n v="0"/>
    <n v="93"/>
    <n v="45"/>
    <x v="0"/>
    <d v="2013-12-12T18:29:08"/>
    <x v="0"/>
    <x v="5"/>
    <x v="0"/>
    <x v="19"/>
    <x v="236"/>
    <x v="19"/>
    <x v="5"/>
    <n v="0.483871"/>
    <x v="17"/>
  </r>
  <r>
    <n v="2493"/>
    <s v="2525"/>
    <x v="0"/>
    <n v="0"/>
    <n v="0"/>
    <n v="0"/>
    <x v="0"/>
    <d v="2013-12-12T18:32:01"/>
    <x v="0"/>
    <x v="5"/>
    <x v="0"/>
    <x v="19"/>
    <x v="236"/>
    <x v="19"/>
    <x v="5"/>
    <m/>
    <x v="18"/>
  </r>
  <r>
    <n v="2524"/>
    <s v="2525"/>
    <x v="0"/>
    <n v="0"/>
    <n v="456"/>
    <n v="1120"/>
    <x v="0"/>
    <d v="2013-12-12T18:33:49"/>
    <x v="0"/>
    <x v="5"/>
    <x v="0"/>
    <x v="19"/>
    <x v="236"/>
    <x v="19"/>
    <x v="5"/>
    <n v="2.45614"/>
    <x v="19"/>
  </r>
  <r>
    <n v="2569"/>
    <s v="2525"/>
    <x v="0"/>
    <n v="0"/>
    <n v="72"/>
    <n v="37"/>
    <x v="0"/>
    <d v="2013-12-12T18:36:50"/>
    <x v="0"/>
    <x v="5"/>
    <x v="0"/>
    <x v="19"/>
    <x v="236"/>
    <x v="19"/>
    <x v="5"/>
    <n v="0.51388900000000004"/>
    <x v="20"/>
  </r>
  <r>
    <n v="2589"/>
    <s v="2525"/>
    <x v="0"/>
    <n v="0"/>
    <n v="0"/>
    <n v="0"/>
    <x v="0"/>
    <d v="2013-12-12T18:38:38"/>
    <x v="0"/>
    <x v="5"/>
    <x v="0"/>
    <x v="19"/>
    <x v="236"/>
    <x v="19"/>
    <x v="5"/>
    <m/>
    <x v="21"/>
  </r>
  <r>
    <n v="1765"/>
    <s v="2530"/>
    <x v="0"/>
    <n v="0"/>
    <n v="0"/>
    <n v="0"/>
    <x v="0"/>
    <d v="2013-12-12T16:41:54"/>
    <x v="0"/>
    <x v="5"/>
    <x v="0"/>
    <x v="19"/>
    <x v="237"/>
    <x v="19"/>
    <x v="5"/>
    <m/>
    <x v="0"/>
  </r>
  <r>
    <n v="1790"/>
    <s v="2530"/>
    <x v="0"/>
    <n v="50"/>
    <n v="97"/>
    <n v="49"/>
    <x v="0"/>
    <d v="2013-12-12T16:44:10"/>
    <x v="0"/>
    <x v="5"/>
    <x v="0"/>
    <x v="19"/>
    <x v="237"/>
    <x v="19"/>
    <x v="5"/>
    <n v="0.50515500000000002"/>
    <x v="1"/>
  </r>
  <r>
    <n v="1815"/>
    <s v="2530"/>
    <x v="0"/>
    <n v="28"/>
    <n v="345"/>
    <n v="580"/>
    <x v="0"/>
    <d v="2013-12-12T16:47:33"/>
    <x v="0"/>
    <x v="5"/>
    <x v="0"/>
    <x v="19"/>
    <x v="237"/>
    <x v="19"/>
    <x v="5"/>
    <n v="1.6811590000000001"/>
    <x v="2"/>
  </r>
  <r>
    <n v="1920"/>
    <s v="2530"/>
    <x v="0"/>
    <n v="0"/>
    <n v="160"/>
    <n v="304"/>
    <x v="0"/>
    <d v="2013-12-12T16:59:35"/>
    <x v="0"/>
    <x v="5"/>
    <x v="0"/>
    <x v="19"/>
    <x v="237"/>
    <x v="19"/>
    <x v="5"/>
    <n v="1.9"/>
    <x v="3"/>
  </r>
  <r>
    <n v="1951"/>
    <s v="2530"/>
    <x v="0"/>
    <n v="0"/>
    <n v="21"/>
    <n v="10"/>
    <x v="0"/>
    <d v="2013-12-12T17:02:46"/>
    <x v="0"/>
    <x v="5"/>
    <x v="0"/>
    <x v="19"/>
    <x v="237"/>
    <x v="19"/>
    <x v="5"/>
    <n v="0.47619"/>
    <x v="4"/>
  </r>
  <r>
    <n v="2007"/>
    <s v="2530"/>
    <x v="0"/>
    <n v="25"/>
    <n v="177"/>
    <n v="85"/>
    <x v="0"/>
    <d v="2013-12-12T17:07:54"/>
    <x v="0"/>
    <x v="5"/>
    <x v="0"/>
    <x v="19"/>
    <x v="237"/>
    <x v="19"/>
    <x v="5"/>
    <n v="0.48022599999999999"/>
    <x v="5"/>
  </r>
  <r>
    <n v="2050"/>
    <s v="2530"/>
    <x v="0"/>
    <n v="0"/>
    <n v="49"/>
    <n v="6"/>
    <x v="0"/>
    <d v="2013-12-12T17:14:10"/>
    <x v="0"/>
    <x v="5"/>
    <x v="0"/>
    <x v="19"/>
    <x v="237"/>
    <x v="19"/>
    <x v="5"/>
    <n v="0.122449"/>
    <x v="6"/>
  </r>
  <r>
    <n v="2070"/>
    <s v="2530"/>
    <x v="0"/>
    <n v="0"/>
    <n v="16"/>
    <n v="8"/>
    <x v="0"/>
    <d v="2013-12-12T17:18:17"/>
    <x v="0"/>
    <x v="5"/>
    <x v="0"/>
    <x v="19"/>
    <x v="237"/>
    <x v="19"/>
    <x v="5"/>
    <n v="0.5"/>
    <x v="7"/>
  </r>
  <r>
    <n v="2083"/>
    <s v="2530"/>
    <x v="0"/>
    <n v="25"/>
    <n v="171"/>
    <n v="30"/>
    <x v="0"/>
    <d v="2013-12-12T17:20:55"/>
    <x v="0"/>
    <x v="5"/>
    <x v="0"/>
    <x v="19"/>
    <x v="237"/>
    <x v="19"/>
    <x v="5"/>
    <n v="0.17543900000000001"/>
    <x v="8"/>
  </r>
  <r>
    <n v="2103"/>
    <s v="2530"/>
    <x v="0"/>
    <n v="74"/>
    <n v="35598"/>
    <n v="5111"/>
    <x v="0"/>
    <d v="2013-12-12T17:27:47"/>
    <x v="0"/>
    <x v="5"/>
    <x v="0"/>
    <x v="19"/>
    <x v="237"/>
    <x v="19"/>
    <x v="5"/>
    <n v="0.14357500000000001"/>
    <x v="9"/>
  </r>
  <r>
    <n v="2148"/>
    <s v="2530"/>
    <x v="0"/>
    <n v="8"/>
    <n v="18"/>
    <n v="1"/>
    <x v="0"/>
    <d v="2013-12-12T17:34:49"/>
    <x v="0"/>
    <x v="5"/>
    <x v="0"/>
    <x v="19"/>
    <x v="237"/>
    <x v="19"/>
    <x v="5"/>
    <n v="5.5556000000000001E-2"/>
    <x v="10"/>
  </r>
  <r>
    <n v="2169"/>
    <s v="2530"/>
    <x v="0"/>
    <n v="0"/>
    <n v="0"/>
    <n v="0"/>
    <x v="0"/>
    <d v="2013-12-12T17:36:34"/>
    <x v="0"/>
    <x v="5"/>
    <x v="0"/>
    <x v="19"/>
    <x v="237"/>
    <x v="19"/>
    <x v="5"/>
    <m/>
    <x v="11"/>
  </r>
  <r>
    <n v="2305"/>
    <s v="2530"/>
    <x v="0"/>
    <n v="0"/>
    <n v="41"/>
    <n v="18"/>
    <x v="0"/>
    <d v="2013-12-12T18:09:27"/>
    <x v="0"/>
    <x v="5"/>
    <x v="0"/>
    <x v="19"/>
    <x v="237"/>
    <x v="19"/>
    <x v="5"/>
    <n v="0.43902400000000003"/>
    <x v="12"/>
  </r>
  <r>
    <n v="2328"/>
    <s v="2530"/>
    <x v="0"/>
    <n v="0"/>
    <n v="17"/>
    <n v="12"/>
    <x v="0"/>
    <d v="2013-12-12T18:14:01"/>
    <x v="0"/>
    <x v="5"/>
    <x v="0"/>
    <x v="19"/>
    <x v="237"/>
    <x v="19"/>
    <x v="5"/>
    <n v="0.70588200000000001"/>
    <x v="13"/>
  </r>
  <r>
    <n v="2359"/>
    <s v="2530"/>
    <x v="0"/>
    <n v="0"/>
    <n v="166"/>
    <n v="134"/>
    <x v="0"/>
    <d v="2013-12-12T18:16:52"/>
    <x v="0"/>
    <x v="5"/>
    <x v="0"/>
    <x v="19"/>
    <x v="237"/>
    <x v="19"/>
    <x v="5"/>
    <n v="0.80722899999999997"/>
    <x v="14"/>
  </r>
  <r>
    <n v="2390"/>
    <s v="2530"/>
    <x v="0"/>
    <n v="0"/>
    <n v="11"/>
    <n v="20"/>
    <x v="0"/>
    <d v="2013-12-12T18:19:53"/>
    <x v="0"/>
    <x v="5"/>
    <x v="0"/>
    <x v="19"/>
    <x v="237"/>
    <x v="19"/>
    <x v="5"/>
    <n v="1.818182"/>
    <x v="15"/>
  </r>
  <r>
    <n v="2420"/>
    <s v="2530"/>
    <x v="0"/>
    <n v="0"/>
    <n v="31"/>
    <n v="16"/>
    <x v="0"/>
    <d v="2013-12-12T18:22:23"/>
    <x v="0"/>
    <x v="5"/>
    <x v="0"/>
    <x v="19"/>
    <x v="237"/>
    <x v="19"/>
    <x v="5"/>
    <n v="0.51612899999999995"/>
    <x v="16"/>
  </r>
  <r>
    <n v="2464"/>
    <s v="2530"/>
    <x v="0"/>
    <n v="0"/>
    <n v="186"/>
    <n v="90"/>
    <x v="0"/>
    <d v="2013-12-12T18:29:22"/>
    <x v="0"/>
    <x v="5"/>
    <x v="0"/>
    <x v="19"/>
    <x v="237"/>
    <x v="19"/>
    <x v="5"/>
    <n v="0.483871"/>
    <x v="17"/>
  </r>
  <r>
    <n v="2495"/>
    <s v="2530"/>
    <x v="0"/>
    <n v="0"/>
    <n v="0"/>
    <n v="0"/>
    <x v="0"/>
    <d v="2013-12-12T18:32:04"/>
    <x v="0"/>
    <x v="5"/>
    <x v="0"/>
    <x v="19"/>
    <x v="237"/>
    <x v="19"/>
    <x v="5"/>
    <m/>
    <x v="18"/>
  </r>
  <r>
    <n v="2527"/>
    <s v="2530"/>
    <x v="0"/>
    <n v="0"/>
    <n v="934"/>
    <n v="2264"/>
    <x v="0"/>
    <d v="2013-12-12T18:34:00"/>
    <x v="0"/>
    <x v="5"/>
    <x v="0"/>
    <x v="19"/>
    <x v="237"/>
    <x v="19"/>
    <x v="5"/>
    <n v="2.4239830000000002"/>
    <x v="19"/>
  </r>
  <r>
    <n v="2571"/>
    <s v="2530"/>
    <x v="0"/>
    <n v="0"/>
    <n v="148"/>
    <n v="76"/>
    <x v="0"/>
    <d v="2013-12-12T18:36:58"/>
    <x v="0"/>
    <x v="5"/>
    <x v="0"/>
    <x v="19"/>
    <x v="237"/>
    <x v="19"/>
    <x v="5"/>
    <n v="0.51351400000000003"/>
    <x v="20"/>
  </r>
  <r>
    <n v="2590"/>
    <s v="2530"/>
    <x v="0"/>
    <n v="0"/>
    <n v="0"/>
    <n v="0"/>
    <x v="0"/>
    <d v="2013-12-12T18:38:41"/>
    <x v="0"/>
    <x v="5"/>
    <x v="0"/>
    <x v="19"/>
    <x v="237"/>
    <x v="19"/>
    <x v="5"/>
    <m/>
    <x v="21"/>
  </r>
  <r>
    <n v="1766"/>
    <s v="2535"/>
    <x v="0"/>
    <n v="0"/>
    <n v="0"/>
    <n v="0"/>
    <x v="0"/>
    <d v="2013-12-12T16:41:57"/>
    <x v="0"/>
    <x v="5"/>
    <x v="0"/>
    <x v="19"/>
    <x v="238"/>
    <x v="19"/>
    <x v="5"/>
    <m/>
    <x v="0"/>
  </r>
  <r>
    <n v="1791"/>
    <s v="2535"/>
    <x v="0"/>
    <n v="30"/>
    <n v="46"/>
    <n v="23"/>
    <x v="0"/>
    <d v="2013-12-12T16:44:21"/>
    <x v="0"/>
    <x v="5"/>
    <x v="0"/>
    <x v="19"/>
    <x v="238"/>
    <x v="19"/>
    <x v="5"/>
    <n v="0.5"/>
    <x v="1"/>
  </r>
  <r>
    <n v="1818"/>
    <s v="2535"/>
    <x v="0"/>
    <n v="33"/>
    <n v="167"/>
    <n v="281"/>
    <x v="0"/>
    <d v="2013-12-12T16:47:47"/>
    <x v="0"/>
    <x v="5"/>
    <x v="0"/>
    <x v="19"/>
    <x v="238"/>
    <x v="19"/>
    <x v="5"/>
    <n v="1.6826350000000001"/>
    <x v="2"/>
  </r>
  <r>
    <n v="1923"/>
    <s v="2535"/>
    <x v="0"/>
    <n v="0"/>
    <n v="77"/>
    <n v="146"/>
    <x v="0"/>
    <d v="2013-12-12T16:59:53"/>
    <x v="0"/>
    <x v="5"/>
    <x v="0"/>
    <x v="19"/>
    <x v="238"/>
    <x v="19"/>
    <x v="5"/>
    <n v="1.896104"/>
    <x v="3"/>
  </r>
  <r>
    <n v="1953"/>
    <s v="2535"/>
    <x v="0"/>
    <n v="0"/>
    <n v="10"/>
    <n v="5"/>
    <x v="0"/>
    <d v="2013-12-12T17:02:56"/>
    <x v="0"/>
    <x v="5"/>
    <x v="0"/>
    <x v="19"/>
    <x v="238"/>
    <x v="19"/>
    <x v="5"/>
    <n v="0.5"/>
    <x v="4"/>
  </r>
  <r>
    <n v="2009"/>
    <s v="2535"/>
    <x v="0"/>
    <n v="25"/>
    <n v="96"/>
    <n v="46"/>
    <x v="0"/>
    <d v="2013-12-12T17:08:09"/>
    <x v="0"/>
    <x v="5"/>
    <x v="0"/>
    <x v="19"/>
    <x v="238"/>
    <x v="19"/>
    <x v="5"/>
    <n v="0.47916700000000001"/>
    <x v="5"/>
  </r>
  <r>
    <n v="2052"/>
    <s v="2535"/>
    <x v="0"/>
    <n v="0"/>
    <n v="24"/>
    <n v="3"/>
    <x v="0"/>
    <d v="2013-12-12T17:14:18"/>
    <x v="0"/>
    <x v="5"/>
    <x v="0"/>
    <x v="19"/>
    <x v="238"/>
    <x v="19"/>
    <x v="5"/>
    <n v="0.125"/>
    <x v="6"/>
  </r>
  <r>
    <n v="2072"/>
    <s v="2535"/>
    <x v="0"/>
    <n v="0"/>
    <n v="7"/>
    <n v="4"/>
    <x v="0"/>
    <d v="2013-12-12T17:18:31"/>
    <x v="0"/>
    <x v="5"/>
    <x v="0"/>
    <x v="19"/>
    <x v="238"/>
    <x v="19"/>
    <x v="5"/>
    <n v="0.57142899999999996"/>
    <x v="7"/>
  </r>
  <r>
    <n v="2084"/>
    <s v="2535"/>
    <x v="0"/>
    <n v="30"/>
    <n v="81"/>
    <n v="14"/>
    <x v="0"/>
    <d v="2013-12-12T17:21:06"/>
    <x v="0"/>
    <x v="5"/>
    <x v="0"/>
    <x v="19"/>
    <x v="238"/>
    <x v="19"/>
    <x v="5"/>
    <n v="0.17283999999999999"/>
    <x v="8"/>
  </r>
  <r>
    <n v="2104"/>
    <s v="2535"/>
    <x v="0"/>
    <n v="150"/>
    <n v="16718"/>
    <n v="2400"/>
    <x v="0"/>
    <d v="2013-12-12T17:28:00"/>
    <x v="0"/>
    <x v="5"/>
    <x v="0"/>
    <x v="19"/>
    <x v="238"/>
    <x v="19"/>
    <x v="5"/>
    <n v="0.14355799999999999"/>
    <x v="9"/>
  </r>
  <r>
    <n v="2150"/>
    <s v="2535"/>
    <x v="0"/>
    <n v="10"/>
    <n v="9"/>
    <n v="0"/>
    <x v="0"/>
    <d v="2013-12-12T17:34:59"/>
    <x v="0"/>
    <x v="5"/>
    <x v="0"/>
    <x v="19"/>
    <x v="238"/>
    <x v="19"/>
    <x v="5"/>
    <n v="0"/>
    <x v="10"/>
  </r>
  <r>
    <n v="2170"/>
    <s v="2535"/>
    <x v="0"/>
    <n v="0"/>
    <n v="0"/>
    <n v="0"/>
    <x v="0"/>
    <d v="2013-12-12T17:36:37"/>
    <x v="0"/>
    <x v="5"/>
    <x v="0"/>
    <x v="19"/>
    <x v="238"/>
    <x v="19"/>
    <x v="5"/>
    <m/>
    <x v="11"/>
  </r>
  <r>
    <n v="2306"/>
    <s v="2535"/>
    <x v="0"/>
    <n v="0"/>
    <n v="19"/>
    <n v="9"/>
    <x v="0"/>
    <d v="2013-12-12T18:09:39"/>
    <x v="0"/>
    <x v="5"/>
    <x v="0"/>
    <x v="19"/>
    <x v="238"/>
    <x v="19"/>
    <x v="5"/>
    <n v="0.47368399999999999"/>
    <x v="12"/>
  </r>
  <r>
    <n v="2330"/>
    <s v="2535"/>
    <x v="0"/>
    <n v="0"/>
    <n v="8"/>
    <n v="6"/>
    <x v="0"/>
    <d v="2013-12-12T18:14:13"/>
    <x v="0"/>
    <x v="5"/>
    <x v="0"/>
    <x v="19"/>
    <x v="238"/>
    <x v="19"/>
    <x v="5"/>
    <n v="0.75"/>
    <x v="13"/>
  </r>
  <r>
    <n v="2360"/>
    <s v="2535"/>
    <x v="0"/>
    <n v="0"/>
    <n v="78"/>
    <n v="63"/>
    <x v="0"/>
    <d v="2013-12-12T18:17:02"/>
    <x v="0"/>
    <x v="5"/>
    <x v="0"/>
    <x v="19"/>
    <x v="238"/>
    <x v="19"/>
    <x v="5"/>
    <n v="0.80769199999999997"/>
    <x v="14"/>
  </r>
  <r>
    <n v="2392"/>
    <s v="2535"/>
    <x v="0"/>
    <n v="0"/>
    <n v="5"/>
    <n v="10"/>
    <x v="0"/>
    <d v="2013-12-12T18:20:01"/>
    <x v="0"/>
    <x v="5"/>
    <x v="0"/>
    <x v="19"/>
    <x v="238"/>
    <x v="19"/>
    <x v="5"/>
    <n v="2"/>
    <x v="15"/>
  </r>
  <r>
    <n v="2421"/>
    <s v="2535"/>
    <x v="0"/>
    <n v="0"/>
    <n v="15"/>
    <n v="8"/>
    <x v="0"/>
    <d v="2013-12-12T18:22:32"/>
    <x v="0"/>
    <x v="5"/>
    <x v="0"/>
    <x v="19"/>
    <x v="238"/>
    <x v="19"/>
    <x v="5"/>
    <n v="0.53333299999999995"/>
    <x v="16"/>
  </r>
  <r>
    <n v="2467"/>
    <s v="2535"/>
    <x v="0"/>
    <n v="0"/>
    <n v="91"/>
    <n v="44"/>
    <x v="0"/>
    <d v="2013-12-12T18:29:35"/>
    <x v="0"/>
    <x v="5"/>
    <x v="0"/>
    <x v="19"/>
    <x v="238"/>
    <x v="19"/>
    <x v="5"/>
    <n v="0.483516"/>
    <x v="17"/>
  </r>
  <r>
    <n v="2496"/>
    <s v="2535"/>
    <x v="0"/>
    <n v="0"/>
    <n v="0"/>
    <n v="0"/>
    <x v="0"/>
    <d v="2013-12-12T18:32:07"/>
    <x v="0"/>
    <x v="5"/>
    <x v="0"/>
    <x v="19"/>
    <x v="238"/>
    <x v="19"/>
    <x v="5"/>
    <m/>
    <x v="18"/>
  </r>
  <r>
    <n v="2530"/>
    <s v="2535"/>
    <x v="0"/>
    <n v="0"/>
    <n v="438"/>
    <n v="1076"/>
    <x v="0"/>
    <d v="2013-12-12T18:34:11"/>
    <x v="0"/>
    <x v="5"/>
    <x v="0"/>
    <x v="19"/>
    <x v="238"/>
    <x v="19"/>
    <x v="5"/>
    <n v="2.4566210000000002"/>
    <x v="19"/>
  </r>
  <r>
    <n v="2573"/>
    <s v="2535"/>
    <x v="0"/>
    <n v="0"/>
    <n v="69"/>
    <n v="35"/>
    <x v="0"/>
    <d v="2013-12-12T18:37:06"/>
    <x v="0"/>
    <x v="5"/>
    <x v="0"/>
    <x v="19"/>
    <x v="238"/>
    <x v="19"/>
    <x v="5"/>
    <n v="0.50724599999999997"/>
    <x v="20"/>
  </r>
  <r>
    <n v="2592"/>
    <s v="2535"/>
    <x v="0"/>
    <n v="0"/>
    <n v="0"/>
    <n v="0"/>
    <x v="0"/>
    <d v="2013-12-12T18:38:44"/>
    <x v="0"/>
    <x v="5"/>
    <x v="0"/>
    <x v="19"/>
    <x v="238"/>
    <x v="19"/>
    <x v="5"/>
    <m/>
    <x v="21"/>
  </r>
  <r>
    <n v="1768"/>
    <s v="2540"/>
    <x v="0"/>
    <n v="0"/>
    <n v="0"/>
    <n v="0"/>
    <x v="0"/>
    <d v="2013-12-12T16:42:02"/>
    <x v="0"/>
    <x v="5"/>
    <x v="0"/>
    <x v="19"/>
    <x v="239"/>
    <x v="19"/>
    <x v="5"/>
    <m/>
    <x v="0"/>
  </r>
  <r>
    <n v="1793"/>
    <s v="2540"/>
    <x v="0"/>
    <n v="20"/>
    <n v="50"/>
    <n v="25"/>
    <x v="0"/>
    <d v="2013-12-12T16:44:34"/>
    <x v="0"/>
    <x v="5"/>
    <x v="0"/>
    <x v="19"/>
    <x v="239"/>
    <x v="19"/>
    <x v="5"/>
    <n v="0.5"/>
    <x v="1"/>
  </r>
  <r>
    <n v="1820"/>
    <s v="2540"/>
    <x v="0"/>
    <n v="25"/>
    <n v="177"/>
    <n v="298"/>
    <x v="0"/>
    <d v="2013-12-12T16:48:01"/>
    <x v="0"/>
    <x v="5"/>
    <x v="0"/>
    <x v="19"/>
    <x v="239"/>
    <x v="19"/>
    <x v="5"/>
    <n v="1.683616"/>
    <x v="2"/>
  </r>
  <r>
    <n v="1926"/>
    <s v="2540"/>
    <x v="0"/>
    <n v="0"/>
    <n v="83"/>
    <n v="158"/>
    <x v="0"/>
    <d v="2013-12-12T17:00:06"/>
    <x v="0"/>
    <x v="5"/>
    <x v="0"/>
    <x v="19"/>
    <x v="239"/>
    <x v="19"/>
    <x v="5"/>
    <n v="1.9036139999999999"/>
    <x v="3"/>
  </r>
  <r>
    <n v="1959"/>
    <s v="2540"/>
    <x v="0"/>
    <n v="0"/>
    <n v="11"/>
    <n v="5"/>
    <x v="0"/>
    <d v="2013-12-12T17:03:28"/>
    <x v="0"/>
    <x v="5"/>
    <x v="0"/>
    <x v="19"/>
    <x v="239"/>
    <x v="19"/>
    <x v="5"/>
    <n v="0.45454499999999998"/>
    <x v="4"/>
  </r>
  <r>
    <n v="2011"/>
    <s v="2540"/>
    <x v="0"/>
    <n v="15"/>
    <n v="101"/>
    <n v="48"/>
    <x v="0"/>
    <d v="2013-12-12T17:08:24"/>
    <x v="0"/>
    <x v="5"/>
    <x v="0"/>
    <x v="19"/>
    <x v="239"/>
    <x v="19"/>
    <x v="5"/>
    <n v="0.475248"/>
    <x v="5"/>
  </r>
  <r>
    <n v="2053"/>
    <s v="2540"/>
    <x v="0"/>
    <n v="0"/>
    <n v="25"/>
    <n v="3"/>
    <x v="0"/>
    <d v="2013-12-12T17:14:31"/>
    <x v="0"/>
    <x v="5"/>
    <x v="0"/>
    <x v="19"/>
    <x v="239"/>
    <x v="19"/>
    <x v="5"/>
    <n v="0.12"/>
    <x v="6"/>
  </r>
  <r>
    <n v="2073"/>
    <s v="2540"/>
    <x v="0"/>
    <n v="0"/>
    <n v="8"/>
    <n v="4"/>
    <x v="0"/>
    <d v="2013-12-12T17:18:42"/>
    <x v="0"/>
    <x v="5"/>
    <x v="0"/>
    <x v="19"/>
    <x v="239"/>
    <x v="19"/>
    <x v="5"/>
    <n v="0.5"/>
    <x v="7"/>
  </r>
  <r>
    <n v="2085"/>
    <s v="2540"/>
    <x v="0"/>
    <n v="25"/>
    <n v="89"/>
    <n v="16"/>
    <x v="0"/>
    <d v="2013-12-12T17:23:52"/>
    <x v="0"/>
    <x v="5"/>
    <x v="0"/>
    <x v="19"/>
    <x v="239"/>
    <x v="19"/>
    <x v="5"/>
    <n v="0.17977499999999999"/>
    <x v="8"/>
  </r>
  <r>
    <n v="2107"/>
    <s v="2540"/>
    <x v="0"/>
    <n v="102"/>
    <n v="18370"/>
    <n v="2637"/>
    <x v="0"/>
    <d v="2013-12-12T17:28:13"/>
    <x v="0"/>
    <x v="5"/>
    <x v="0"/>
    <x v="19"/>
    <x v="239"/>
    <x v="19"/>
    <x v="5"/>
    <n v="0.14354900000000001"/>
    <x v="9"/>
  </r>
  <r>
    <n v="2152"/>
    <s v="2540"/>
    <x v="0"/>
    <n v="11"/>
    <n v="9"/>
    <n v="0"/>
    <x v="0"/>
    <d v="2013-12-12T17:35:09"/>
    <x v="0"/>
    <x v="5"/>
    <x v="0"/>
    <x v="19"/>
    <x v="239"/>
    <x v="19"/>
    <x v="5"/>
    <n v="0"/>
    <x v="10"/>
  </r>
  <r>
    <n v="2171"/>
    <s v="2540"/>
    <x v="0"/>
    <n v="0"/>
    <n v="0"/>
    <n v="0"/>
    <x v="0"/>
    <d v="2013-12-12T17:36:41"/>
    <x v="0"/>
    <x v="5"/>
    <x v="0"/>
    <x v="19"/>
    <x v="239"/>
    <x v="19"/>
    <x v="5"/>
    <m/>
    <x v="11"/>
  </r>
  <r>
    <n v="2308"/>
    <s v="2540"/>
    <x v="0"/>
    <n v="0"/>
    <n v="21"/>
    <n v="9"/>
    <x v="0"/>
    <d v="2013-12-12T18:09:47"/>
    <x v="0"/>
    <x v="5"/>
    <x v="0"/>
    <x v="19"/>
    <x v="239"/>
    <x v="19"/>
    <x v="5"/>
    <n v="0.42857099999999998"/>
    <x v="12"/>
  </r>
  <r>
    <n v="2332"/>
    <s v="2540"/>
    <x v="0"/>
    <n v="0"/>
    <n v="9"/>
    <n v="6"/>
    <x v="0"/>
    <d v="2013-12-12T18:14:24"/>
    <x v="0"/>
    <x v="5"/>
    <x v="0"/>
    <x v="19"/>
    <x v="239"/>
    <x v="19"/>
    <x v="5"/>
    <n v="0.66666700000000001"/>
    <x v="13"/>
  </r>
  <r>
    <n v="2361"/>
    <s v="2540"/>
    <x v="0"/>
    <n v="0"/>
    <n v="86"/>
    <n v="69"/>
    <x v="0"/>
    <d v="2013-12-12T18:17:11"/>
    <x v="0"/>
    <x v="5"/>
    <x v="0"/>
    <x v="19"/>
    <x v="239"/>
    <x v="19"/>
    <x v="5"/>
    <n v="0.80232599999999998"/>
    <x v="14"/>
  </r>
  <r>
    <n v="2395"/>
    <s v="2540"/>
    <x v="0"/>
    <n v="0"/>
    <n v="6"/>
    <n v="10"/>
    <x v="0"/>
    <d v="2013-12-12T18:20:09"/>
    <x v="0"/>
    <x v="5"/>
    <x v="0"/>
    <x v="19"/>
    <x v="239"/>
    <x v="19"/>
    <x v="5"/>
    <n v="1.6666669999999999"/>
    <x v="15"/>
  </r>
  <r>
    <n v="2422"/>
    <s v="2540"/>
    <x v="0"/>
    <n v="0"/>
    <n v="16"/>
    <n v="9"/>
    <x v="0"/>
    <d v="2013-12-12T18:22:40"/>
    <x v="0"/>
    <x v="5"/>
    <x v="0"/>
    <x v="19"/>
    <x v="239"/>
    <x v="19"/>
    <x v="5"/>
    <n v="0.5625"/>
    <x v="16"/>
  </r>
  <r>
    <n v="2469"/>
    <s v="2540"/>
    <x v="0"/>
    <n v="0"/>
    <n v="97"/>
    <n v="47"/>
    <x v="0"/>
    <d v="2013-12-12T18:29:51"/>
    <x v="0"/>
    <x v="5"/>
    <x v="0"/>
    <x v="19"/>
    <x v="239"/>
    <x v="19"/>
    <x v="5"/>
    <n v="0.48453600000000002"/>
    <x v="17"/>
  </r>
  <r>
    <n v="2498"/>
    <s v="2540"/>
    <x v="0"/>
    <n v="0"/>
    <n v="0"/>
    <n v="0"/>
    <x v="0"/>
    <d v="2013-12-12T18:32:10"/>
    <x v="0"/>
    <x v="5"/>
    <x v="0"/>
    <x v="19"/>
    <x v="239"/>
    <x v="19"/>
    <x v="5"/>
    <m/>
    <x v="18"/>
  </r>
  <r>
    <n v="2534"/>
    <s v="2540"/>
    <x v="0"/>
    <n v="0"/>
    <n v="482"/>
    <n v="1179"/>
    <x v="0"/>
    <d v="2013-12-12T18:34:34"/>
    <x v="0"/>
    <x v="5"/>
    <x v="0"/>
    <x v="19"/>
    <x v="239"/>
    <x v="19"/>
    <x v="5"/>
    <n v="2.4460579999999998"/>
    <x v="19"/>
  </r>
  <r>
    <n v="2575"/>
    <s v="2540"/>
    <x v="0"/>
    <n v="0"/>
    <n v="76"/>
    <n v="39"/>
    <x v="0"/>
    <d v="2013-12-12T18:37:16"/>
    <x v="0"/>
    <x v="5"/>
    <x v="0"/>
    <x v="19"/>
    <x v="239"/>
    <x v="19"/>
    <x v="5"/>
    <n v="0.513158"/>
    <x v="20"/>
  </r>
  <r>
    <n v="2593"/>
    <s v="2540"/>
    <x v="0"/>
    <n v="0"/>
    <n v="0"/>
    <n v="0"/>
    <x v="0"/>
    <d v="2013-12-12T18:38:48"/>
    <x v="0"/>
    <x v="5"/>
    <x v="0"/>
    <x v="19"/>
    <x v="239"/>
    <x v="19"/>
    <x v="5"/>
    <m/>
    <x v="21"/>
  </r>
  <r>
    <n v="1770"/>
    <s v="2545"/>
    <x v="0"/>
    <n v="0"/>
    <n v="0"/>
    <n v="0"/>
    <x v="0"/>
    <d v="2013-12-12T16:42:08"/>
    <x v="0"/>
    <x v="5"/>
    <x v="0"/>
    <x v="19"/>
    <x v="208"/>
    <x v="19"/>
    <x v="5"/>
    <m/>
    <x v="0"/>
  </r>
  <r>
    <n v="1795"/>
    <s v="2545"/>
    <x v="0"/>
    <n v="35"/>
    <n v="36"/>
    <n v="18"/>
    <x v="0"/>
    <d v="2013-12-12T16:44:45"/>
    <x v="0"/>
    <x v="5"/>
    <x v="0"/>
    <x v="19"/>
    <x v="208"/>
    <x v="19"/>
    <x v="5"/>
    <n v="0.5"/>
    <x v="1"/>
  </r>
  <r>
    <n v="1870"/>
    <s v="2545"/>
    <x v="0"/>
    <n v="38"/>
    <n v="128"/>
    <n v="215"/>
    <x v="0"/>
    <d v="2013-12-12T16:53:46"/>
    <x v="0"/>
    <x v="5"/>
    <x v="0"/>
    <x v="19"/>
    <x v="208"/>
    <x v="19"/>
    <x v="5"/>
    <n v="1.6796880000000001"/>
    <x v="2"/>
  </r>
  <r>
    <n v="1927"/>
    <s v="2545"/>
    <x v="0"/>
    <n v="0"/>
    <n v="60"/>
    <n v="114"/>
    <x v="0"/>
    <d v="2013-12-12T17:00:16"/>
    <x v="0"/>
    <x v="5"/>
    <x v="0"/>
    <x v="19"/>
    <x v="208"/>
    <x v="19"/>
    <x v="5"/>
    <n v="1.9"/>
    <x v="3"/>
  </r>
  <r>
    <n v="1961"/>
    <s v="2545"/>
    <x v="0"/>
    <n v="0"/>
    <n v="8"/>
    <n v="4"/>
    <x v="0"/>
    <d v="2013-12-12T17:03:41"/>
    <x v="0"/>
    <x v="5"/>
    <x v="0"/>
    <x v="19"/>
    <x v="208"/>
    <x v="19"/>
    <x v="5"/>
    <n v="0.5"/>
    <x v="4"/>
  </r>
  <r>
    <n v="2016"/>
    <s v="2545"/>
    <x v="0"/>
    <n v="20"/>
    <n v="66"/>
    <n v="32"/>
    <x v="0"/>
    <d v="2013-12-12T17:08:44"/>
    <x v="0"/>
    <x v="5"/>
    <x v="0"/>
    <x v="19"/>
    <x v="208"/>
    <x v="19"/>
    <x v="5"/>
    <n v="0.484848"/>
    <x v="5"/>
  </r>
  <r>
    <n v="2054"/>
    <s v="2545"/>
    <x v="0"/>
    <n v="0"/>
    <n v="18"/>
    <n v="2"/>
    <x v="0"/>
    <d v="2013-12-12T17:14:43"/>
    <x v="0"/>
    <x v="5"/>
    <x v="0"/>
    <x v="19"/>
    <x v="208"/>
    <x v="19"/>
    <x v="5"/>
    <n v="0.111111"/>
    <x v="6"/>
  </r>
  <r>
    <n v="2074"/>
    <s v="2545"/>
    <x v="0"/>
    <n v="0"/>
    <n v="6"/>
    <n v="3"/>
    <x v="0"/>
    <d v="2013-12-12T17:18:51"/>
    <x v="0"/>
    <x v="5"/>
    <x v="0"/>
    <x v="19"/>
    <x v="208"/>
    <x v="19"/>
    <x v="5"/>
    <n v="0.5"/>
    <x v="7"/>
  </r>
  <r>
    <n v="2086"/>
    <s v="2545"/>
    <x v="0"/>
    <n v="27"/>
    <n v="64"/>
    <n v="11"/>
    <x v="0"/>
    <d v="2013-12-12T17:24:56"/>
    <x v="0"/>
    <x v="5"/>
    <x v="0"/>
    <x v="19"/>
    <x v="208"/>
    <x v="19"/>
    <x v="5"/>
    <n v="0.171875"/>
    <x v="8"/>
  </r>
  <r>
    <n v="2110"/>
    <s v="2545"/>
    <x v="0"/>
    <n v="57"/>
    <n v="13499"/>
    <n v="1938"/>
    <x v="0"/>
    <d v="2013-12-12T17:28:28"/>
    <x v="0"/>
    <x v="5"/>
    <x v="0"/>
    <x v="19"/>
    <x v="208"/>
    <x v="19"/>
    <x v="5"/>
    <n v="0.143566"/>
    <x v="9"/>
  </r>
  <r>
    <n v="2154"/>
    <s v="2545"/>
    <x v="0"/>
    <n v="8"/>
    <n v="7"/>
    <n v="0"/>
    <x v="0"/>
    <d v="2013-12-12T17:35:19"/>
    <x v="0"/>
    <x v="5"/>
    <x v="0"/>
    <x v="19"/>
    <x v="208"/>
    <x v="19"/>
    <x v="5"/>
    <n v="0"/>
    <x v="10"/>
  </r>
  <r>
    <n v="2172"/>
    <s v="2545"/>
    <x v="0"/>
    <n v="0"/>
    <n v="0"/>
    <n v="0"/>
    <x v="0"/>
    <d v="2013-12-12T17:36:44"/>
    <x v="0"/>
    <x v="5"/>
    <x v="0"/>
    <x v="19"/>
    <x v="208"/>
    <x v="19"/>
    <x v="5"/>
    <m/>
    <x v="11"/>
  </r>
  <r>
    <n v="2309"/>
    <s v="2545"/>
    <x v="0"/>
    <n v="0"/>
    <n v="16"/>
    <n v="7"/>
    <x v="0"/>
    <d v="2013-12-12T18:09:58"/>
    <x v="0"/>
    <x v="5"/>
    <x v="0"/>
    <x v="19"/>
    <x v="208"/>
    <x v="19"/>
    <x v="5"/>
    <n v="0.4375"/>
    <x v="12"/>
  </r>
  <r>
    <n v="2333"/>
    <s v="2545"/>
    <x v="0"/>
    <n v="0"/>
    <n v="7"/>
    <n v="5"/>
    <x v="0"/>
    <d v="2013-12-12T18:14:36"/>
    <x v="0"/>
    <x v="5"/>
    <x v="0"/>
    <x v="19"/>
    <x v="208"/>
    <x v="19"/>
    <x v="5"/>
    <n v="0.71428599999999998"/>
    <x v="13"/>
  </r>
  <r>
    <n v="2363"/>
    <s v="2545"/>
    <x v="0"/>
    <n v="0"/>
    <n v="63"/>
    <n v="51"/>
    <x v="0"/>
    <d v="2013-12-12T18:17:22"/>
    <x v="0"/>
    <x v="5"/>
    <x v="0"/>
    <x v="19"/>
    <x v="208"/>
    <x v="19"/>
    <x v="5"/>
    <n v="0.80952400000000002"/>
    <x v="14"/>
  </r>
  <r>
    <n v="2397"/>
    <s v="2545"/>
    <x v="0"/>
    <n v="0"/>
    <n v="4"/>
    <n v="8"/>
    <x v="0"/>
    <d v="2013-12-12T18:20:20"/>
    <x v="0"/>
    <x v="5"/>
    <x v="0"/>
    <x v="19"/>
    <x v="208"/>
    <x v="19"/>
    <x v="5"/>
    <n v="2"/>
    <x v="15"/>
  </r>
  <r>
    <n v="2423"/>
    <s v="2545"/>
    <x v="0"/>
    <n v="0"/>
    <n v="13"/>
    <n v="8"/>
    <x v="0"/>
    <d v="2013-12-12T18:22:49"/>
    <x v="0"/>
    <x v="5"/>
    <x v="0"/>
    <x v="19"/>
    <x v="208"/>
    <x v="19"/>
    <x v="5"/>
    <n v="0.61538499999999996"/>
    <x v="16"/>
  </r>
  <r>
    <n v="2471"/>
    <s v="2545"/>
    <x v="0"/>
    <n v="0"/>
    <n v="68"/>
    <n v="33"/>
    <x v="0"/>
    <d v="2013-12-12T18:30:02"/>
    <x v="0"/>
    <x v="5"/>
    <x v="0"/>
    <x v="19"/>
    <x v="208"/>
    <x v="19"/>
    <x v="5"/>
    <n v="0.485294"/>
    <x v="17"/>
  </r>
  <r>
    <n v="2500"/>
    <s v="2545"/>
    <x v="0"/>
    <n v="0"/>
    <n v="0"/>
    <n v="0"/>
    <x v="0"/>
    <d v="2013-12-12T18:32:14"/>
    <x v="0"/>
    <x v="5"/>
    <x v="0"/>
    <x v="19"/>
    <x v="208"/>
    <x v="19"/>
    <x v="5"/>
    <m/>
    <x v="18"/>
  </r>
  <r>
    <n v="2538"/>
    <s v="2545"/>
    <x v="0"/>
    <n v="0"/>
    <n v="344"/>
    <n v="931"/>
    <x v="0"/>
    <d v="2013-12-12T18:34:48"/>
    <x v="0"/>
    <x v="5"/>
    <x v="0"/>
    <x v="19"/>
    <x v="208"/>
    <x v="19"/>
    <x v="5"/>
    <n v="2.7063950000000001"/>
    <x v="19"/>
  </r>
  <r>
    <n v="2576"/>
    <s v="2545"/>
    <x v="0"/>
    <n v="0"/>
    <n v="54"/>
    <n v="28"/>
    <x v="0"/>
    <d v="2013-12-12T18:37:26"/>
    <x v="0"/>
    <x v="5"/>
    <x v="0"/>
    <x v="19"/>
    <x v="208"/>
    <x v="19"/>
    <x v="5"/>
    <n v="0.51851899999999995"/>
    <x v="20"/>
  </r>
  <r>
    <n v="2594"/>
    <s v="2545"/>
    <x v="0"/>
    <n v="0"/>
    <n v="0"/>
    <n v="0"/>
    <x v="0"/>
    <d v="2013-12-12T18:38:51"/>
    <x v="0"/>
    <x v="5"/>
    <x v="0"/>
    <x v="19"/>
    <x v="208"/>
    <x v="19"/>
    <x v="5"/>
    <m/>
    <x v="21"/>
  </r>
  <r>
    <n v="1772"/>
    <s v="2550"/>
    <x v="0"/>
    <n v="0"/>
    <n v="0"/>
    <n v="0"/>
    <x v="0"/>
    <d v="2013-12-12T16:42:12"/>
    <x v="0"/>
    <x v="5"/>
    <x v="0"/>
    <x v="19"/>
    <x v="137"/>
    <x v="19"/>
    <x v="5"/>
    <m/>
    <x v="0"/>
  </r>
  <r>
    <n v="1796"/>
    <s v="2550"/>
    <x v="0"/>
    <n v="25"/>
    <n v="52"/>
    <n v="26"/>
    <x v="0"/>
    <d v="2013-12-12T16:44:58"/>
    <x v="0"/>
    <x v="5"/>
    <x v="0"/>
    <x v="19"/>
    <x v="137"/>
    <x v="19"/>
    <x v="5"/>
    <n v="0.5"/>
    <x v="1"/>
  </r>
  <r>
    <n v="1872"/>
    <s v="2550"/>
    <x v="0"/>
    <n v="33"/>
    <n v="186"/>
    <n v="313"/>
    <x v="0"/>
    <d v="2013-12-12T16:53:57"/>
    <x v="0"/>
    <x v="5"/>
    <x v="0"/>
    <x v="19"/>
    <x v="137"/>
    <x v="19"/>
    <x v="5"/>
    <n v="1.682796"/>
    <x v="2"/>
  </r>
  <r>
    <n v="1929"/>
    <s v="2550"/>
    <x v="0"/>
    <n v="0"/>
    <n v="88"/>
    <n v="167"/>
    <x v="0"/>
    <d v="2013-12-12T17:00:29"/>
    <x v="0"/>
    <x v="5"/>
    <x v="0"/>
    <x v="19"/>
    <x v="137"/>
    <x v="19"/>
    <x v="5"/>
    <n v="1.8977269999999999"/>
    <x v="3"/>
  </r>
  <r>
    <n v="1964"/>
    <s v="2550"/>
    <x v="0"/>
    <n v="0"/>
    <n v="11"/>
    <n v="5"/>
    <x v="0"/>
    <d v="2013-12-12T17:03:54"/>
    <x v="0"/>
    <x v="5"/>
    <x v="0"/>
    <x v="19"/>
    <x v="137"/>
    <x v="19"/>
    <x v="5"/>
    <n v="0.45454499999999998"/>
    <x v="4"/>
  </r>
  <r>
    <n v="2018"/>
    <s v="2550"/>
    <x v="0"/>
    <n v="30"/>
    <n v="105"/>
    <n v="51"/>
    <x v="0"/>
    <d v="2013-12-12T17:08:58"/>
    <x v="0"/>
    <x v="5"/>
    <x v="0"/>
    <x v="19"/>
    <x v="137"/>
    <x v="19"/>
    <x v="5"/>
    <n v="0.48571399999999998"/>
    <x v="5"/>
  </r>
  <r>
    <n v="2056"/>
    <s v="2550"/>
    <x v="0"/>
    <n v="0"/>
    <n v="27"/>
    <n v="3"/>
    <x v="0"/>
    <d v="2013-12-12T17:14:52"/>
    <x v="0"/>
    <x v="5"/>
    <x v="0"/>
    <x v="19"/>
    <x v="137"/>
    <x v="19"/>
    <x v="5"/>
    <n v="0.111111"/>
    <x v="6"/>
  </r>
  <r>
    <n v="2075"/>
    <s v="2550"/>
    <x v="0"/>
    <n v="0"/>
    <n v="9"/>
    <n v="5"/>
    <x v="0"/>
    <d v="2013-12-12T17:19:02"/>
    <x v="0"/>
    <x v="5"/>
    <x v="0"/>
    <x v="19"/>
    <x v="137"/>
    <x v="19"/>
    <x v="5"/>
    <n v="0.55555600000000005"/>
    <x v="7"/>
  </r>
  <r>
    <n v="2087"/>
    <s v="2550"/>
    <x v="0"/>
    <n v="39"/>
    <n v="93"/>
    <n v="16"/>
    <x v="0"/>
    <d v="2013-12-12T17:25:15"/>
    <x v="0"/>
    <x v="5"/>
    <x v="0"/>
    <x v="19"/>
    <x v="137"/>
    <x v="19"/>
    <x v="5"/>
    <n v="0.172043"/>
    <x v="8"/>
  </r>
  <r>
    <n v="2113"/>
    <s v="2550"/>
    <x v="0"/>
    <n v="131"/>
    <n v="19294"/>
    <n v="2769"/>
    <x v="0"/>
    <d v="2013-12-12T17:28:42"/>
    <x v="0"/>
    <x v="5"/>
    <x v="0"/>
    <x v="19"/>
    <x v="137"/>
    <x v="19"/>
    <x v="5"/>
    <n v="0.143516"/>
    <x v="9"/>
  </r>
  <r>
    <n v="2157"/>
    <s v="2550"/>
    <x v="0"/>
    <n v="9"/>
    <n v="10"/>
    <n v="0"/>
    <x v="0"/>
    <d v="2013-12-12T17:35:32"/>
    <x v="0"/>
    <x v="5"/>
    <x v="0"/>
    <x v="19"/>
    <x v="137"/>
    <x v="19"/>
    <x v="5"/>
    <n v="0"/>
    <x v="10"/>
  </r>
  <r>
    <n v="2174"/>
    <s v="2550"/>
    <x v="0"/>
    <n v="0"/>
    <n v="0"/>
    <n v="0"/>
    <x v="0"/>
    <d v="2013-12-12T17:36:48"/>
    <x v="0"/>
    <x v="5"/>
    <x v="0"/>
    <x v="19"/>
    <x v="137"/>
    <x v="19"/>
    <x v="5"/>
    <m/>
    <x v="11"/>
  </r>
  <r>
    <n v="2311"/>
    <s v="2550"/>
    <x v="0"/>
    <n v="0"/>
    <n v="22"/>
    <n v="10"/>
    <x v="0"/>
    <d v="2013-12-12T18:10:09"/>
    <x v="0"/>
    <x v="5"/>
    <x v="0"/>
    <x v="19"/>
    <x v="137"/>
    <x v="19"/>
    <x v="5"/>
    <n v="0.45454499999999998"/>
    <x v="12"/>
  </r>
  <r>
    <n v="2337"/>
    <s v="2550"/>
    <x v="0"/>
    <n v="0"/>
    <n v="9"/>
    <n v="6"/>
    <x v="0"/>
    <d v="2013-12-12T18:14:58"/>
    <x v="0"/>
    <x v="5"/>
    <x v="0"/>
    <x v="19"/>
    <x v="137"/>
    <x v="19"/>
    <x v="5"/>
    <n v="0.66666700000000001"/>
    <x v="13"/>
  </r>
  <r>
    <n v="2365"/>
    <s v="2550"/>
    <x v="0"/>
    <n v="0"/>
    <n v="90"/>
    <n v="73"/>
    <x v="0"/>
    <d v="2013-12-12T18:17:37"/>
    <x v="0"/>
    <x v="5"/>
    <x v="0"/>
    <x v="19"/>
    <x v="137"/>
    <x v="19"/>
    <x v="5"/>
    <n v="0.81111100000000003"/>
    <x v="14"/>
  </r>
  <r>
    <n v="2400"/>
    <s v="2550"/>
    <x v="0"/>
    <n v="0"/>
    <n v="6"/>
    <n v="11"/>
    <x v="0"/>
    <d v="2013-12-12T18:20:33"/>
    <x v="0"/>
    <x v="5"/>
    <x v="0"/>
    <x v="19"/>
    <x v="137"/>
    <x v="19"/>
    <x v="5"/>
    <n v="1.8333330000000001"/>
    <x v="15"/>
  </r>
  <r>
    <n v="2425"/>
    <s v="2550"/>
    <x v="0"/>
    <n v="0"/>
    <n v="17"/>
    <n v="9"/>
    <x v="0"/>
    <d v="2013-12-12T18:22:57"/>
    <x v="0"/>
    <x v="5"/>
    <x v="0"/>
    <x v="19"/>
    <x v="137"/>
    <x v="19"/>
    <x v="5"/>
    <n v="0.52941199999999999"/>
    <x v="16"/>
  </r>
  <r>
    <n v="2473"/>
    <s v="2550"/>
    <x v="0"/>
    <n v="0"/>
    <n v="102"/>
    <n v="49"/>
    <x v="0"/>
    <d v="2013-12-12T18:30:12"/>
    <x v="0"/>
    <x v="5"/>
    <x v="0"/>
    <x v="19"/>
    <x v="137"/>
    <x v="19"/>
    <x v="5"/>
    <n v="0.48039199999999999"/>
    <x v="17"/>
  </r>
  <r>
    <n v="2503"/>
    <s v="2550"/>
    <x v="0"/>
    <n v="0"/>
    <n v="0"/>
    <n v="0"/>
    <x v="0"/>
    <d v="2013-12-12T18:32:18"/>
    <x v="0"/>
    <x v="5"/>
    <x v="0"/>
    <x v="19"/>
    <x v="137"/>
    <x v="19"/>
    <x v="5"/>
    <m/>
    <x v="18"/>
  </r>
  <r>
    <n v="2540"/>
    <s v="2550"/>
    <x v="0"/>
    <n v="0"/>
    <n v="503"/>
    <n v="1224"/>
    <x v="0"/>
    <d v="2013-12-12T18:34:58"/>
    <x v="0"/>
    <x v="5"/>
    <x v="0"/>
    <x v="19"/>
    <x v="137"/>
    <x v="19"/>
    <x v="5"/>
    <n v="2.4333999999999998"/>
    <x v="19"/>
  </r>
  <r>
    <n v="2577"/>
    <s v="2550"/>
    <x v="0"/>
    <n v="0"/>
    <n v="80"/>
    <n v="41"/>
    <x v="0"/>
    <d v="2013-12-12T18:37:35"/>
    <x v="0"/>
    <x v="5"/>
    <x v="0"/>
    <x v="19"/>
    <x v="137"/>
    <x v="19"/>
    <x v="5"/>
    <n v="0.51249999999999996"/>
    <x v="20"/>
  </r>
  <r>
    <n v="2596"/>
    <s v="2550"/>
    <x v="0"/>
    <n v="0"/>
    <n v="0"/>
    <n v="0"/>
    <x v="0"/>
    <d v="2013-12-12T18:38:54"/>
    <x v="0"/>
    <x v="5"/>
    <x v="0"/>
    <x v="19"/>
    <x v="137"/>
    <x v="19"/>
    <x v="5"/>
    <m/>
    <x v="21"/>
  </r>
  <r>
    <n v="1773"/>
    <s v="2555"/>
    <x v="0"/>
    <n v="0"/>
    <n v="0"/>
    <n v="0"/>
    <x v="0"/>
    <d v="2013-12-12T16:42:15"/>
    <x v="0"/>
    <x v="5"/>
    <x v="0"/>
    <x v="19"/>
    <x v="155"/>
    <x v="19"/>
    <x v="5"/>
    <m/>
    <x v="0"/>
  </r>
  <r>
    <n v="1797"/>
    <s v="2555"/>
    <x v="0"/>
    <n v="35"/>
    <n v="68"/>
    <n v="34"/>
    <x v="0"/>
    <d v="2013-12-12T16:45:11"/>
    <x v="0"/>
    <x v="5"/>
    <x v="0"/>
    <x v="19"/>
    <x v="155"/>
    <x v="19"/>
    <x v="5"/>
    <n v="0.5"/>
    <x v="1"/>
  </r>
  <r>
    <n v="1902"/>
    <s v="2555"/>
    <x v="0"/>
    <n v="26"/>
    <n v="241"/>
    <n v="405"/>
    <x v="0"/>
    <d v="2013-12-12T16:57:41"/>
    <x v="0"/>
    <x v="5"/>
    <x v="0"/>
    <x v="19"/>
    <x v="155"/>
    <x v="19"/>
    <x v="5"/>
    <n v="1.680498"/>
    <x v="2"/>
  </r>
  <r>
    <n v="1930"/>
    <s v="2555"/>
    <x v="0"/>
    <n v="0"/>
    <n v="112"/>
    <n v="213"/>
    <x v="0"/>
    <d v="2013-12-12T17:00:40"/>
    <x v="0"/>
    <x v="5"/>
    <x v="0"/>
    <x v="19"/>
    <x v="155"/>
    <x v="19"/>
    <x v="5"/>
    <n v="1.901786"/>
    <x v="3"/>
  </r>
  <r>
    <n v="1967"/>
    <s v="2555"/>
    <x v="0"/>
    <n v="0"/>
    <n v="15"/>
    <n v="7"/>
    <x v="0"/>
    <d v="2013-12-12T17:04:05"/>
    <x v="0"/>
    <x v="5"/>
    <x v="0"/>
    <x v="19"/>
    <x v="155"/>
    <x v="19"/>
    <x v="5"/>
    <n v="0.466667"/>
    <x v="4"/>
  </r>
  <r>
    <n v="2021"/>
    <s v="2555"/>
    <x v="0"/>
    <n v="23"/>
    <n v="124"/>
    <n v="59"/>
    <x v="0"/>
    <d v="2013-12-12T17:09:10"/>
    <x v="0"/>
    <x v="5"/>
    <x v="0"/>
    <x v="19"/>
    <x v="155"/>
    <x v="19"/>
    <x v="5"/>
    <n v="0.47580600000000001"/>
    <x v="5"/>
  </r>
  <r>
    <n v="2058"/>
    <s v="2555"/>
    <x v="0"/>
    <n v="0"/>
    <n v="35"/>
    <n v="4"/>
    <x v="0"/>
    <d v="2013-12-12T17:15:21"/>
    <x v="0"/>
    <x v="5"/>
    <x v="0"/>
    <x v="19"/>
    <x v="155"/>
    <x v="19"/>
    <x v="5"/>
    <n v="0.114286"/>
    <x v="6"/>
  </r>
  <r>
    <n v="2076"/>
    <s v="2555"/>
    <x v="0"/>
    <n v="0"/>
    <n v="11"/>
    <n v="6"/>
    <x v="0"/>
    <d v="2013-12-12T17:19:14"/>
    <x v="0"/>
    <x v="5"/>
    <x v="0"/>
    <x v="19"/>
    <x v="155"/>
    <x v="19"/>
    <x v="5"/>
    <n v="0.54545500000000002"/>
    <x v="7"/>
  </r>
  <r>
    <n v="2089"/>
    <s v="2555"/>
    <x v="0"/>
    <n v="20"/>
    <n v="121"/>
    <n v="21"/>
    <x v="0"/>
    <d v="2013-12-12T17:25:31"/>
    <x v="0"/>
    <x v="5"/>
    <x v="0"/>
    <x v="19"/>
    <x v="155"/>
    <x v="19"/>
    <x v="5"/>
    <n v="0.17355400000000001"/>
    <x v="8"/>
  </r>
  <r>
    <n v="2116"/>
    <s v="2555"/>
    <x v="0"/>
    <n v="85"/>
    <n v="24981"/>
    <n v="3586"/>
    <x v="0"/>
    <d v="2013-12-12T17:28:57"/>
    <x v="0"/>
    <x v="5"/>
    <x v="0"/>
    <x v="19"/>
    <x v="155"/>
    <x v="19"/>
    <x v="5"/>
    <n v="0.14354900000000001"/>
    <x v="9"/>
  </r>
  <r>
    <n v="2159"/>
    <s v="2555"/>
    <x v="0"/>
    <n v="10"/>
    <n v="13"/>
    <n v="1"/>
    <x v="0"/>
    <d v="2013-12-12T17:35:42"/>
    <x v="0"/>
    <x v="5"/>
    <x v="0"/>
    <x v="19"/>
    <x v="155"/>
    <x v="19"/>
    <x v="5"/>
    <n v="7.6923000000000005E-2"/>
    <x v="10"/>
  </r>
  <r>
    <n v="2175"/>
    <s v="2555"/>
    <x v="0"/>
    <n v="0"/>
    <n v="0"/>
    <n v="0"/>
    <x v="0"/>
    <d v="2013-12-12T17:36:52"/>
    <x v="0"/>
    <x v="5"/>
    <x v="0"/>
    <x v="19"/>
    <x v="155"/>
    <x v="19"/>
    <x v="5"/>
    <m/>
    <x v="11"/>
  </r>
  <r>
    <n v="2313"/>
    <s v="2555"/>
    <x v="0"/>
    <n v="0"/>
    <n v="29"/>
    <n v="13"/>
    <x v="0"/>
    <d v="2013-12-12T18:10:24"/>
    <x v="0"/>
    <x v="5"/>
    <x v="0"/>
    <x v="19"/>
    <x v="155"/>
    <x v="19"/>
    <x v="5"/>
    <n v="0.44827600000000001"/>
    <x v="12"/>
  </r>
  <r>
    <n v="2342"/>
    <s v="2555"/>
    <x v="0"/>
    <n v="0"/>
    <n v="11"/>
    <n v="8"/>
    <x v="0"/>
    <d v="2013-12-12T18:15:09"/>
    <x v="0"/>
    <x v="5"/>
    <x v="0"/>
    <x v="19"/>
    <x v="155"/>
    <x v="19"/>
    <x v="5"/>
    <n v="0.72727299999999995"/>
    <x v="13"/>
  </r>
  <r>
    <n v="2369"/>
    <s v="2555"/>
    <x v="0"/>
    <n v="0"/>
    <n v="117"/>
    <n v="94"/>
    <x v="0"/>
    <d v="2013-12-12T18:17:59"/>
    <x v="0"/>
    <x v="5"/>
    <x v="0"/>
    <x v="19"/>
    <x v="155"/>
    <x v="19"/>
    <x v="5"/>
    <n v="0.80341899999999999"/>
    <x v="14"/>
  </r>
  <r>
    <n v="2402"/>
    <s v="2555"/>
    <x v="0"/>
    <n v="0"/>
    <n v="7"/>
    <n v="14"/>
    <x v="0"/>
    <d v="2013-12-12T18:20:42"/>
    <x v="0"/>
    <x v="5"/>
    <x v="0"/>
    <x v="19"/>
    <x v="155"/>
    <x v="19"/>
    <x v="5"/>
    <n v="2"/>
    <x v="15"/>
  </r>
  <r>
    <n v="2427"/>
    <s v="2555"/>
    <x v="0"/>
    <n v="0"/>
    <n v="22"/>
    <n v="12"/>
    <x v="0"/>
    <d v="2013-12-12T18:23:12"/>
    <x v="0"/>
    <x v="5"/>
    <x v="0"/>
    <x v="19"/>
    <x v="155"/>
    <x v="19"/>
    <x v="5"/>
    <n v="0.54545500000000002"/>
    <x v="16"/>
  </r>
  <r>
    <n v="2475"/>
    <s v="2555"/>
    <x v="0"/>
    <n v="0"/>
    <n v="132"/>
    <n v="64"/>
    <x v="0"/>
    <d v="2013-12-12T18:30:24"/>
    <x v="0"/>
    <x v="5"/>
    <x v="0"/>
    <x v="19"/>
    <x v="155"/>
    <x v="19"/>
    <x v="5"/>
    <n v="0.484848"/>
    <x v="17"/>
  </r>
  <r>
    <n v="2504"/>
    <s v="2555"/>
    <x v="0"/>
    <n v="0"/>
    <n v="0"/>
    <n v="0"/>
    <x v="0"/>
    <d v="2013-12-12T18:32:21"/>
    <x v="0"/>
    <x v="5"/>
    <x v="0"/>
    <x v="19"/>
    <x v="155"/>
    <x v="19"/>
    <x v="5"/>
    <m/>
    <x v="18"/>
  </r>
  <r>
    <n v="2543"/>
    <s v="2555"/>
    <x v="0"/>
    <n v="0"/>
    <n v="650"/>
    <n v="1569"/>
    <x v="0"/>
    <d v="2013-12-12T18:35:09"/>
    <x v="0"/>
    <x v="5"/>
    <x v="0"/>
    <x v="19"/>
    <x v="155"/>
    <x v="19"/>
    <x v="5"/>
    <n v="2.4138459999999999"/>
    <x v="19"/>
  </r>
  <r>
    <n v="2579"/>
    <s v="2555"/>
    <x v="0"/>
    <n v="0"/>
    <n v="104"/>
    <n v="53"/>
    <x v="0"/>
    <d v="2013-12-12T18:37:44"/>
    <x v="0"/>
    <x v="5"/>
    <x v="0"/>
    <x v="19"/>
    <x v="155"/>
    <x v="19"/>
    <x v="5"/>
    <n v="0.50961500000000004"/>
    <x v="20"/>
  </r>
  <r>
    <n v="2597"/>
    <s v="2555"/>
    <x v="0"/>
    <n v="0"/>
    <n v="0"/>
    <n v="0"/>
    <x v="0"/>
    <d v="2013-12-12T18:38:58"/>
    <x v="0"/>
    <x v="5"/>
    <x v="0"/>
    <x v="19"/>
    <x v="155"/>
    <x v="19"/>
    <x v="5"/>
    <m/>
    <x v="21"/>
  </r>
  <r>
    <n v="1775"/>
    <s v="2560"/>
    <x v="0"/>
    <n v="0"/>
    <n v="0"/>
    <n v="0"/>
    <x v="0"/>
    <d v="2013-12-12T16:42:20"/>
    <x v="0"/>
    <x v="5"/>
    <x v="0"/>
    <x v="19"/>
    <x v="240"/>
    <x v="19"/>
    <x v="5"/>
    <m/>
    <x v="0"/>
  </r>
  <r>
    <n v="1798"/>
    <s v="2560"/>
    <x v="0"/>
    <n v="50"/>
    <n v="98"/>
    <n v="49"/>
    <x v="0"/>
    <d v="2013-12-12T16:45:23"/>
    <x v="0"/>
    <x v="5"/>
    <x v="0"/>
    <x v="19"/>
    <x v="240"/>
    <x v="19"/>
    <x v="5"/>
    <n v="0.5"/>
    <x v="1"/>
  </r>
  <r>
    <n v="1905"/>
    <s v="2560"/>
    <x v="0"/>
    <n v="35"/>
    <n v="351"/>
    <n v="590"/>
    <x v="0"/>
    <d v="2013-12-12T16:58:00"/>
    <x v="0"/>
    <x v="5"/>
    <x v="0"/>
    <x v="19"/>
    <x v="240"/>
    <x v="19"/>
    <x v="5"/>
    <n v="1.680912"/>
    <x v="2"/>
  </r>
  <r>
    <n v="1931"/>
    <s v="2560"/>
    <x v="0"/>
    <n v="0"/>
    <n v="164"/>
    <n v="312"/>
    <x v="0"/>
    <d v="2013-12-12T17:00:51"/>
    <x v="0"/>
    <x v="5"/>
    <x v="0"/>
    <x v="19"/>
    <x v="240"/>
    <x v="19"/>
    <x v="5"/>
    <n v="1.902439"/>
    <x v="3"/>
  </r>
  <r>
    <n v="1970"/>
    <s v="2560"/>
    <x v="0"/>
    <n v="0"/>
    <n v="21"/>
    <n v="10"/>
    <x v="0"/>
    <d v="2013-12-12T17:04:15"/>
    <x v="0"/>
    <x v="5"/>
    <x v="0"/>
    <x v="19"/>
    <x v="240"/>
    <x v="19"/>
    <x v="5"/>
    <n v="0.47619"/>
    <x v="4"/>
  </r>
  <r>
    <n v="2023"/>
    <s v="2560"/>
    <x v="0"/>
    <n v="15"/>
    <n v="182"/>
    <n v="87"/>
    <x v="0"/>
    <d v="2013-12-12T17:09:20"/>
    <x v="0"/>
    <x v="5"/>
    <x v="0"/>
    <x v="19"/>
    <x v="240"/>
    <x v="19"/>
    <x v="5"/>
    <n v="0.478022"/>
    <x v="5"/>
  </r>
  <r>
    <n v="2059"/>
    <s v="2560"/>
    <x v="0"/>
    <n v="0"/>
    <n v="51"/>
    <n v="6"/>
    <x v="0"/>
    <d v="2013-12-12T17:15:30"/>
    <x v="0"/>
    <x v="5"/>
    <x v="0"/>
    <x v="19"/>
    <x v="240"/>
    <x v="19"/>
    <x v="5"/>
    <n v="0.117647"/>
    <x v="6"/>
  </r>
  <r>
    <n v="2077"/>
    <s v="2560"/>
    <x v="0"/>
    <n v="0"/>
    <n v="16"/>
    <n v="8"/>
    <x v="0"/>
    <d v="2013-12-12T17:19:26"/>
    <x v="0"/>
    <x v="5"/>
    <x v="0"/>
    <x v="19"/>
    <x v="240"/>
    <x v="19"/>
    <x v="5"/>
    <n v="0.5"/>
    <x v="7"/>
  </r>
  <r>
    <n v="2090"/>
    <s v="2560"/>
    <x v="0"/>
    <n v="38"/>
    <n v="175"/>
    <n v="31"/>
    <x v="0"/>
    <d v="2013-12-12T17:25:41"/>
    <x v="0"/>
    <x v="5"/>
    <x v="0"/>
    <x v="19"/>
    <x v="240"/>
    <x v="19"/>
    <x v="5"/>
    <n v="0.17714299999999999"/>
    <x v="8"/>
  </r>
  <r>
    <n v="2118"/>
    <s v="2560"/>
    <x v="0"/>
    <n v="131"/>
    <n v="36492"/>
    <n v="5238"/>
    <x v="0"/>
    <d v="2013-12-12T17:29:09"/>
    <x v="0"/>
    <x v="5"/>
    <x v="0"/>
    <x v="19"/>
    <x v="240"/>
    <x v="19"/>
    <x v="5"/>
    <n v="0.143538"/>
    <x v="9"/>
  </r>
  <r>
    <n v="2160"/>
    <s v="2560"/>
    <x v="0"/>
    <n v="11"/>
    <n v="18"/>
    <n v="1"/>
    <x v="0"/>
    <d v="2013-12-12T17:35:52"/>
    <x v="0"/>
    <x v="5"/>
    <x v="0"/>
    <x v="19"/>
    <x v="240"/>
    <x v="19"/>
    <x v="5"/>
    <n v="5.5556000000000001E-2"/>
    <x v="10"/>
  </r>
  <r>
    <n v="2176"/>
    <s v="2560"/>
    <x v="0"/>
    <n v="0"/>
    <n v="0"/>
    <n v="0"/>
    <x v="0"/>
    <d v="2013-12-12T17:36:55"/>
    <x v="0"/>
    <x v="5"/>
    <x v="0"/>
    <x v="19"/>
    <x v="240"/>
    <x v="19"/>
    <x v="5"/>
    <m/>
    <x v="11"/>
  </r>
  <r>
    <n v="2314"/>
    <s v="2560"/>
    <x v="0"/>
    <n v="0"/>
    <n v="42"/>
    <n v="19"/>
    <x v="0"/>
    <d v="2013-12-12T18:10:34"/>
    <x v="0"/>
    <x v="5"/>
    <x v="0"/>
    <x v="19"/>
    <x v="240"/>
    <x v="19"/>
    <x v="5"/>
    <n v="0.45238099999999998"/>
    <x v="12"/>
  </r>
  <r>
    <n v="2345"/>
    <s v="2560"/>
    <x v="0"/>
    <n v="0"/>
    <n v="17"/>
    <n v="12"/>
    <x v="0"/>
    <d v="2013-12-12T18:15:23"/>
    <x v="0"/>
    <x v="5"/>
    <x v="0"/>
    <x v="19"/>
    <x v="240"/>
    <x v="19"/>
    <x v="5"/>
    <n v="0.70588200000000001"/>
    <x v="13"/>
  </r>
  <r>
    <n v="2371"/>
    <s v="2560"/>
    <x v="0"/>
    <n v="0"/>
    <n v="171"/>
    <n v="138"/>
    <x v="0"/>
    <d v="2013-12-12T18:18:12"/>
    <x v="0"/>
    <x v="5"/>
    <x v="0"/>
    <x v="19"/>
    <x v="240"/>
    <x v="19"/>
    <x v="5"/>
    <n v="0.80701800000000001"/>
    <x v="14"/>
  </r>
  <r>
    <n v="2406"/>
    <s v="2560"/>
    <x v="0"/>
    <n v="0"/>
    <n v="11"/>
    <n v="20"/>
    <x v="0"/>
    <d v="2013-12-12T18:21:01"/>
    <x v="0"/>
    <x v="5"/>
    <x v="0"/>
    <x v="19"/>
    <x v="240"/>
    <x v="19"/>
    <x v="5"/>
    <n v="1.818182"/>
    <x v="15"/>
  </r>
  <r>
    <n v="2429"/>
    <s v="2560"/>
    <x v="0"/>
    <n v="0"/>
    <n v="32"/>
    <n v="17"/>
    <x v="0"/>
    <d v="2013-12-12T18:23:21"/>
    <x v="0"/>
    <x v="5"/>
    <x v="0"/>
    <x v="19"/>
    <x v="240"/>
    <x v="19"/>
    <x v="5"/>
    <n v="0.53125"/>
    <x v="16"/>
  </r>
  <r>
    <n v="2477"/>
    <s v="2560"/>
    <x v="0"/>
    <n v="0"/>
    <n v="193"/>
    <n v="93"/>
    <x v="0"/>
    <d v="2013-12-12T18:30:36"/>
    <x v="0"/>
    <x v="5"/>
    <x v="0"/>
    <x v="19"/>
    <x v="240"/>
    <x v="19"/>
    <x v="5"/>
    <n v="0.48186499999999999"/>
    <x v="17"/>
  </r>
  <r>
    <n v="2505"/>
    <s v="2560"/>
    <x v="0"/>
    <n v="0"/>
    <n v="0"/>
    <n v="0"/>
    <x v="0"/>
    <d v="2013-12-12T18:32:24"/>
    <x v="0"/>
    <x v="5"/>
    <x v="0"/>
    <x v="19"/>
    <x v="240"/>
    <x v="19"/>
    <x v="5"/>
    <m/>
    <x v="18"/>
  </r>
  <r>
    <n v="2546"/>
    <s v="2560"/>
    <x v="0"/>
    <n v="0"/>
    <n v="954"/>
    <n v="2108"/>
    <x v="0"/>
    <d v="2013-12-12T18:35:20"/>
    <x v="0"/>
    <x v="5"/>
    <x v="0"/>
    <x v="19"/>
    <x v="240"/>
    <x v="19"/>
    <x v="5"/>
    <n v="2.2096439999999999"/>
    <x v="19"/>
  </r>
  <r>
    <n v="2580"/>
    <s v="2560"/>
    <x v="0"/>
    <n v="0"/>
    <n v="152"/>
    <n v="78"/>
    <x v="0"/>
    <d v="2013-12-12T18:37:52"/>
    <x v="0"/>
    <x v="5"/>
    <x v="0"/>
    <x v="19"/>
    <x v="240"/>
    <x v="19"/>
    <x v="5"/>
    <n v="0.513158"/>
    <x v="20"/>
  </r>
  <r>
    <n v="2598"/>
    <s v="2560"/>
    <x v="0"/>
    <n v="0"/>
    <n v="0"/>
    <n v="0"/>
    <x v="0"/>
    <d v="2013-12-12T18:39:02"/>
    <x v="0"/>
    <x v="5"/>
    <x v="0"/>
    <x v="19"/>
    <x v="240"/>
    <x v="19"/>
    <x v="5"/>
    <m/>
    <x v="21"/>
  </r>
  <r>
    <n v="1776"/>
    <s v="2565"/>
    <x v="0"/>
    <n v="0"/>
    <n v="0"/>
    <n v="0"/>
    <x v="0"/>
    <d v="2013-12-12T16:42:24"/>
    <x v="0"/>
    <x v="5"/>
    <x v="0"/>
    <x v="19"/>
    <x v="25"/>
    <x v="19"/>
    <x v="5"/>
    <m/>
    <x v="0"/>
  </r>
  <r>
    <n v="1800"/>
    <s v="2565"/>
    <x v="0"/>
    <n v="75"/>
    <n v="156"/>
    <n v="78"/>
    <x v="0"/>
    <d v="2013-12-12T16:45:37"/>
    <x v="0"/>
    <x v="5"/>
    <x v="0"/>
    <x v="19"/>
    <x v="25"/>
    <x v="19"/>
    <x v="5"/>
    <n v="0.5"/>
    <x v="1"/>
  </r>
  <r>
    <n v="1906"/>
    <s v="2565"/>
    <x v="0"/>
    <n v="28"/>
    <n v="554"/>
    <n v="931"/>
    <x v="0"/>
    <d v="2013-12-12T16:58:14"/>
    <x v="0"/>
    <x v="5"/>
    <x v="0"/>
    <x v="19"/>
    <x v="25"/>
    <x v="19"/>
    <x v="5"/>
    <n v="1.6805049999999999"/>
    <x v="2"/>
  </r>
  <r>
    <n v="1935"/>
    <s v="2565"/>
    <x v="0"/>
    <n v="0"/>
    <n v="259"/>
    <n v="492"/>
    <x v="0"/>
    <d v="2013-12-12T17:01:13"/>
    <x v="0"/>
    <x v="5"/>
    <x v="0"/>
    <x v="19"/>
    <x v="25"/>
    <x v="19"/>
    <x v="5"/>
    <n v="1.8996139999999999"/>
    <x v="3"/>
  </r>
  <r>
    <n v="1972"/>
    <s v="2565"/>
    <x v="0"/>
    <n v="0"/>
    <n v="34"/>
    <n v="14"/>
    <x v="0"/>
    <d v="2013-12-12T17:04:26"/>
    <x v="0"/>
    <x v="5"/>
    <x v="0"/>
    <x v="19"/>
    <x v="25"/>
    <x v="19"/>
    <x v="5"/>
    <n v="0.41176499999999999"/>
    <x v="4"/>
  </r>
  <r>
    <n v="2027"/>
    <s v="2565"/>
    <x v="0"/>
    <n v="17"/>
    <n v="256"/>
    <n v="123"/>
    <x v="0"/>
    <d v="2013-12-12T17:09:58"/>
    <x v="0"/>
    <x v="5"/>
    <x v="0"/>
    <x v="19"/>
    <x v="25"/>
    <x v="19"/>
    <x v="5"/>
    <n v="0.48046899999999998"/>
    <x v="5"/>
  </r>
  <r>
    <n v="2060"/>
    <s v="2565"/>
    <x v="0"/>
    <n v="0"/>
    <n v="80"/>
    <n v="10"/>
    <x v="0"/>
    <d v="2013-12-12T17:15:41"/>
    <x v="0"/>
    <x v="5"/>
    <x v="0"/>
    <x v="19"/>
    <x v="25"/>
    <x v="19"/>
    <x v="5"/>
    <n v="0.125"/>
    <x v="6"/>
  </r>
  <r>
    <n v="2078"/>
    <s v="2565"/>
    <x v="0"/>
    <n v="0"/>
    <n v="26"/>
    <n v="13"/>
    <x v="0"/>
    <d v="2013-12-12T17:19:37"/>
    <x v="0"/>
    <x v="5"/>
    <x v="0"/>
    <x v="19"/>
    <x v="25"/>
    <x v="19"/>
    <x v="5"/>
    <n v="0.5"/>
    <x v="7"/>
  </r>
  <r>
    <n v="2092"/>
    <s v="2565"/>
    <x v="0"/>
    <n v="28"/>
    <n v="277"/>
    <n v="49"/>
    <x v="0"/>
    <d v="2013-12-12T17:25:56"/>
    <x v="0"/>
    <x v="5"/>
    <x v="0"/>
    <x v="19"/>
    <x v="25"/>
    <x v="19"/>
    <x v="5"/>
    <n v="0.176895"/>
    <x v="8"/>
  </r>
  <r>
    <n v="2121"/>
    <s v="2565"/>
    <x v="0"/>
    <n v="179"/>
    <n v="57387"/>
    <n v="8237"/>
    <x v="0"/>
    <d v="2013-12-12T17:29:24"/>
    <x v="0"/>
    <x v="5"/>
    <x v="0"/>
    <x v="19"/>
    <x v="25"/>
    <x v="19"/>
    <x v="5"/>
    <n v="0.14353399999999999"/>
    <x v="9"/>
  </r>
  <r>
    <n v="2162"/>
    <s v="2565"/>
    <x v="0"/>
    <n v="9"/>
    <n v="29"/>
    <n v="1"/>
    <x v="0"/>
    <d v="2013-12-12T17:36:04"/>
    <x v="0"/>
    <x v="5"/>
    <x v="0"/>
    <x v="19"/>
    <x v="25"/>
    <x v="19"/>
    <x v="5"/>
    <n v="3.4483E-2"/>
    <x v="10"/>
  </r>
  <r>
    <n v="2177"/>
    <s v="2565"/>
    <x v="0"/>
    <n v="0"/>
    <n v="0"/>
    <n v="0"/>
    <x v="0"/>
    <d v="2013-12-12T17:36:58"/>
    <x v="0"/>
    <x v="5"/>
    <x v="0"/>
    <x v="19"/>
    <x v="25"/>
    <x v="19"/>
    <x v="5"/>
    <m/>
    <x v="11"/>
  </r>
  <r>
    <n v="2316"/>
    <s v="2565"/>
    <x v="0"/>
    <n v="0"/>
    <n v="66"/>
    <n v="30"/>
    <x v="0"/>
    <d v="2013-12-12T18:10:44"/>
    <x v="0"/>
    <x v="5"/>
    <x v="0"/>
    <x v="19"/>
    <x v="25"/>
    <x v="19"/>
    <x v="5"/>
    <n v="0.45454499999999998"/>
    <x v="12"/>
  </r>
  <r>
    <n v="2346"/>
    <s v="2565"/>
    <x v="0"/>
    <n v="0"/>
    <n v="27"/>
    <n v="18"/>
    <x v="0"/>
    <d v="2013-12-12T18:15:31"/>
    <x v="0"/>
    <x v="5"/>
    <x v="0"/>
    <x v="19"/>
    <x v="25"/>
    <x v="19"/>
    <x v="5"/>
    <n v="0.66666700000000001"/>
    <x v="13"/>
  </r>
  <r>
    <n v="2374"/>
    <s v="2565"/>
    <x v="0"/>
    <n v="0"/>
    <n v="268"/>
    <n v="216"/>
    <x v="0"/>
    <d v="2013-12-12T18:18:24"/>
    <x v="0"/>
    <x v="5"/>
    <x v="0"/>
    <x v="19"/>
    <x v="25"/>
    <x v="19"/>
    <x v="5"/>
    <n v="0.80596999999999996"/>
    <x v="14"/>
  </r>
  <r>
    <n v="2409"/>
    <s v="2565"/>
    <x v="0"/>
    <n v="0"/>
    <n v="18"/>
    <n v="32"/>
    <x v="0"/>
    <d v="2013-12-12T18:21:13"/>
    <x v="0"/>
    <x v="5"/>
    <x v="0"/>
    <x v="19"/>
    <x v="25"/>
    <x v="19"/>
    <x v="5"/>
    <n v="1.7777780000000001"/>
    <x v="15"/>
  </r>
  <r>
    <n v="2430"/>
    <s v="2565"/>
    <x v="0"/>
    <n v="0"/>
    <n v="51"/>
    <n v="26"/>
    <x v="0"/>
    <d v="2013-12-12T18:23:35"/>
    <x v="0"/>
    <x v="5"/>
    <x v="0"/>
    <x v="19"/>
    <x v="25"/>
    <x v="19"/>
    <x v="5"/>
    <n v="0.50980400000000003"/>
    <x v="16"/>
  </r>
  <r>
    <n v="2480"/>
    <s v="2565"/>
    <x v="0"/>
    <n v="0"/>
    <n v="304"/>
    <n v="146"/>
    <x v="0"/>
    <d v="2013-12-12T18:30:51"/>
    <x v="0"/>
    <x v="5"/>
    <x v="0"/>
    <x v="19"/>
    <x v="25"/>
    <x v="19"/>
    <x v="5"/>
    <n v="0.480263"/>
    <x v="17"/>
  </r>
  <r>
    <n v="2507"/>
    <s v="2565"/>
    <x v="0"/>
    <n v="0"/>
    <n v="0"/>
    <n v="0"/>
    <x v="0"/>
    <d v="2013-12-12T18:32:28"/>
    <x v="0"/>
    <x v="5"/>
    <x v="0"/>
    <x v="19"/>
    <x v="25"/>
    <x v="19"/>
    <x v="5"/>
    <m/>
    <x v="18"/>
  </r>
  <r>
    <n v="2549"/>
    <s v="2565"/>
    <x v="0"/>
    <n v="0"/>
    <n v="1497"/>
    <n v="3614"/>
    <x v="0"/>
    <d v="2013-12-12T18:35:35"/>
    <x v="0"/>
    <x v="5"/>
    <x v="0"/>
    <x v="19"/>
    <x v="25"/>
    <x v="19"/>
    <x v="5"/>
    <n v="2.4141620000000001"/>
    <x v="19"/>
  </r>
  <r>
    <n v="2582"/>
    <s v="2565"/>
    <x v="0"/>
    <n v="0"/>
    <n v="240"/>
    <n v="123"/>
    <x v="0"/>
    <d v="2013-12-12T18:38:04"/>
    <x v="0"/>
    <x v="5"/>
    <x v="0"/>
    <x v="19"/>
    <x v="25"/>
    <x v="19"/>
    <x v="5"/>
    <n v="0.51249999999999996"/>
    <x v="20"/>
  </r>
  <r>
    <n v="2599"/>
    <s v="2565"/>
    <x v="0"/>
    <n v="0"/>
    <n v="0"/>
    <n v="0"/>
    <x v="0"/>
    <d v="2013-12-12T18:39:05"/>
    <x v="0"/>
    <x v="5"/>
    <x v="0"/>
    <x v="19"/>
    <x v="25"/>
    <x v="19"/>
    <x v="5"/>
    <m/>
    <x v="21"/>
  </r>
  <r>
    <n v="1777"/>
    <s v="2570"/>
    <x v="0"/>
    <n v="0"/>
    <n v="0"/>
    <n v="0"/>
    <x v="0"/>
    <d v="2013-12-12T16:42:27"/>
    <x v="0"/>
    <x v="5"/>
    <x v="0"/>
    <x v="19"/>
    <x v="241"/>
    <x v="19"/>
    <x v="5"/>
    <m/>
    <x v="0"/>
  </r>
  <r>
    <n v="1802"/>
    <s v="2570"/>
    <x v="0"/>
    <n v="35"/>
    <n v="74"/>
    <n v="37"/>
    <x v="0"/>
    <d v="2013-12-12T16:45:51"/>
    <x v="0"/>
    <x v="5"/>
    <x v="0"/>
    <x v="19"/>
    <x v="241"/>
    <x v="19"/>
    <x v="5"/>
    <n v="0.5"/>
    <x v="1"/>
  </r>
  <r>
    <n v="1908"/>
    <s v="2570"/>
    <x v="0"/>
    <n v="32"/>
    <n v="263"/>
    <n v="443"/>
    <x v="0"/>
    <d v="2013-12-12T16:58:26"/>
    <x v="0"/>
    <x v="5"/>
    <x v="0"/>
    <x v="19"/>
    <x v="241"/>
    <x v="19"/>
    <x v="5"/>
    <n v="1.6844110000000001"/>
    <x v="2"/>
  </r>
  <r>
    <n v="1937"/>
    <s v="2570"/>
    <x v="0"/>
    <n v="0"/>
    <n v="123"/>
    <n v="234"/>
    <x v="0"/>
    <d v="2013-12-12T17:01:25"/>
    <x v="0"/>
    <x v="5"/>
    <x v="0"/>
    <x v="19"/>
    <x v="241"/>
    <x v="19"/>
    <x v="5"/>
    <n v="1.902439"/>
    <x v="3"/>
  </r>
  <r>
    <n v="1975"/>
    <s v="2570"/>
    <x v="0"/>
    <n v="0"/>
    <n v="16"/>
    <n v="6"/>
    <x v="0"/>
    <d v="2013-12-12T17:04:36"/>
    <x v="0"/>
    <x v="5"/>
    <x v="0"/>
    <x v="19"/>
    <x v="241"/>
    <x v="19"/>
    <x v="5"/>
    <n v="0.375"/>
    <x v="4"/>
  </r>
  <r>
    <n v="2037"/>
    <s v="2570"/>
    <x v="0"/>
    <n v="20"/>
    <n v="135"/>
    <n v="65"/>
    <x v="0"/>
    <d v="2013-12-12T17:11:25"/>
    <x v="0"/>
    <x v="5"/>
    <x v="0"/>
    <x v="19"/>
    <x v="241"/>
    <x v="19"/>
    <x v="5"/>
    <n v="0.48148099999999999"/>
    <x v="5"/>
  </r>
  <r>
    <n v="2062"/>
    <s v="2570"/>
    <x v="0"/>
    <n v="0"/>
    <n v="38"/>
    <n v="6"/>
    <x v="0"/>
    <d v="2013-12-12T17:15:49"/>
    <x v="0"/>
    <x v="5"/>
    <x v="0"/>
    <x v="19"/>
    <x v="241"/>
    <x v="19"/>
    <x v="5"/>
    <n v="0.15789500000000001"/>
    <x v="6"/>
  </r>
  <r>
    <n v="2079"/>
    <s v="2570"/>
    <x v="0"/>
    <n v="0"/>
    <n v="12"/>
    <n v="6"/>
    <x v="0"/>
    <d v="2013-12-12T17:19:47"/>
    <x v="0"/>
    <x v="5"/>
    <x v="0"/>
    <x v="19"/>
    <x v="241"/>
    <x v="19"/>
    <x v="5"/>
    <n v="0.5"/>
    <x v="7"/>
  </r>
  <r>
    <n v="2093"/>
    <s v="2570"/>
    <x v="0"/>
    <n v="31"/>
    <n v="133"/>
    <n v="23"/>
    <x v="0"/>
    <d v="2013-12-12T17:26:09"/>
    <x v="0"/>
    <x v="5"/>
    <x v="0"/>
    <x v="19"/>
    <x v="241"/>
    <x v="19"/>
    <x v="5"/>
    <n v="0.172932"/>
    <x v="8"/>
  </r>
  <r>
    <n v="2124"/>
    <s v="2570"/>
    <x v="0"/>
    <n v="65"/>
    <n v="27294"/>
    <n v="3917"/>
    <x v="0"/>
    <d v="2013-12-12T17:29:39"/>
    <x v="0"/>
    <x v="5"/>
    <x v="0"/>
    <x v="19"/>
    <x v="241"/>
    <x v="19"/>
    <x v="5"/>
    <n v="0.143511"/>
    <x v="9"/>
  </r>
  <r>
    <n v="2164"/>
    <s v="2570"/>
    <x v="0"/>
    <n v="10"/>
    <n v="14"/>
    <n v="1"/>
    <x v="0"/>
    <d v="2013-12-12T17:36:12"/>
    <x v="0"/>
    <x v="5"/>
    <x v="0"/>
    <x v="19"/>
    <x v="241"/>
    <x v="19"/>
    <x v="5"/>
    <n v="7.1429000000000006E-2"/>
    <x v="10"/>
  </r>
  <r>
    <n v="2179"/>
    <s v="2570"/>
    <x v="0"/>
    <n v="0"/>
    <n v="0"/>
    <n v="0"/>
    <x v="0"/>
    <d v="2013-12-12T17:37:02"/>
    <x v="0"/>
    <x v="5"/>
    <x v="0"/>
    <x v="19"/>
    <x v="241"/>
    <x v="19"/>
    <x v="5"/>
    <m/>
    <x v="11"/>
  </r>
  <r>
    <n v="2317"/>
    <s v="2570"/>
    <x v="0"/>
    <n v="0"/>
    <n v="32"/>
    <n v="14"/>
    <x v="0"/>
    <d v="2013-12-12T18:10:52"/>
    <x v="0"/>
    <x v="5"/>
    <x v="0"/>
    <x v="19"/>
    <x v="241"/>
    <x v="19"/>
    <x v="5"/>
    <n v="0.4375"/>
    <x v="12"/>
  </r>
  <r>
    <n v="2348"/>
    <s v="2570"/>
    <x v="0"/>
    <n v="0"/>
    <n v="13"/>
    <n v="9"/>
    <x v="0"/>
    <d v="2013-12-12T18:15:38"/>
    <x v="0"/>
    <x v="5"/>
    <x v="0"/>
    <x v="19"/>
    <x v="241"/>
    <x v="19"/>
    <x v="5"/>
    <n v="0.69230800000000003"/>
    <x v="13"/>
  </r>
  <r>
    <n v="2375"/>
    <s v="2570"/>
    <x v="0"/>
    <n v="0"/>
    <n v="128"/>
    <n v="103"/>
    <x v="0"/>
    <d v="2013-12-12T18:18:34"/>
    <x v="0"/>
    <x v="5"/>
    <x v="0"/>
    <x v="19"/>
    <x v="241"/>
    <x v="19"/>
    <x v="5"/>
    <n v="0.80468799999999996"/>
    <x v="14"/>
  </r>
  <r>
    <n v="2411"/>
    <s v="2570"/>
    <x v="0"/>
    <n v="0"/>
    <n v="8"/>
    <n v="15"/>
    <x v="0"/>
    <d v="2013-12-12T18:21:23"/>
    <x v="0"/>
    <x v="5"/>
    <x v="0"/>
    <x v="19"/>
    <x v="241"/>
    <x v="19"/>
    <x v="5"/>
    <n v="1.875"/>
    <x v="15"/>
  </r>
  <r>
    <n v="2431"/>
    <s v="2570"/>
    <x v="0"/>
    <n v="0"/>
    <n v="25"/>
    <n v="13"/>
    <x v="0"/>
    <d v="2013-12-12T18:23:51"/>
    <x v="0"/>
    <x v="5"/>
    <x v="0"/>
    <x v="19"/>
    <x v="241"/>
    <x v="19"/>
    <x v="5"/>
    <n v="0.52"/>
    <x v="16"/>
  </r>
  <r>
    <n v="2483"/>
    <s v="2570"/>
    <x v="0"/>
    <n v="0"/>
    <n v="145"/>
    <n v="70"/>
    <x v="0"/>
    <d v="2013-12-12T18:31:11"/>
    <x v="0"/>
    <x v="5"/>
    <x v="0"/>
    <x v="19"/>
    <x v="241"/>
    <x v="19"/>
    <x v="5"/>
    <n v="0.48275899999999999"/>
    <x v="17"/>
  </r>
  <r>
    <n v="2510"/>
    <s v="2570"/>
    <x v="0"/>
    <n v="0"/>
    <n v="0"/>
    <n v="0"/>
    <x v="0"/>
    <d v="2013-12-12T18:32:36"/>
    <x v="0"/>
    <x v="5"/>
    <x v="0"/>
    <x v="19"/>
    <x v="241"/>
    <x v="19"/>
    <x v="5"/>
    <m/>
    <x v="18"/>
  </r>
  <r>
    <n v="2553"/>
    <s v="2570"/>
    <x v="0"/>
    <n v="0"/>
    <n v="709"/>
    <n v="1714"/>
    <x v="0"/>
    <d v="2013-12-12T18:35:53"/>
    <x v="0"/>
    <x v="5"/>
    <x v="0"/>
    <x v="19"/>
    <x v="241"/>
    <x v="19"/>
    <x v="5"/>
    <n v="2.4174890000000002"/>
    <x v="19"/>
  </r>
  <r>
    <n v="2584"/>
    <s v="2570"/>
    <x v="0"/>
    <n v="0"/>
    <n v="114"/>
    <n v="58"/>
    <x v="0"/>
    <d v="2013-12-12T18:38:13"/>
    <x v="0"/>
    <x v="5"/>
    <x v="0"/>
    <x v="19"/>
    <x v="241"/>
    <x v="19"/>
    <x v="5"/>
    <n v="0.508772"/>
    <x v="20"/>
  </r>
  <r>
    <n v="2601"/>
    <s v="2570"/>
    <x v="0"/>
    <n v="0"/>
    <n v="0"/>
    <n v="0"/>
    <x v="0"/>
    <d v="2013-12-12T18:39:09"/>
    <x v="0"/>
    <x v="5"/>
    <x v="0"/>
    <x v="19"/>
    <x v="241"/>
    <x v="19"/>
    <x v="5"/>
    <m/>
    <x v="21"/>
  </r>
  <r>
    <n v="5319"/>
    <s v="1050"/>
    <x v="0"/>
    <n v="0"/>
    <n v="0"/>
    <n v="0"/>
    <x v="0"/>
    <d v="2013-12-16T10:10:40"/>
    <x v="0"/>
    <x v="3"/>
    <x v="0"/>
    <x v="20"/>
    <x v="242"/>
    <x v="20"/>
    <x v="5"/>
    <m/>
    <x v="0"/>
  </r>
  <r>
    <n v="5334"/>
    <s v="1050"/>
    <x v="0"/>
    <n v="0"/>
    <n v="12"/>
    <n v="7635"/>
    <x v="0"/>
    <d v="2013-12-16T10:12:01"/>
    <x v="0"/>
    <x v="3"/>
    <x v="0"/>
    <x v="20"/>
    <x v="242"/>
    <x v="20"/>
    <x v="5"/>
    <n v="636.25"/>
    <x v="1"/>
  </r>
  <r>
    <n v="5349"/>
    <s v="1050"/>
    <x v="0"/>
    <n v="0"/>
    <n v="92"/>
    <n v="23"/>
    <x v="0"/>
    <d v="2013-12-16T10:16:30"/>
    <x v="0"/>
    <x v="3"/>
    <x v="0"/>
    <x v="20"/>
    <x v="242"/>
    <x v="20"/>
    <x v="5"/>
    <n v="0.25"/>
    <x v="2"/>
  </r>
  <r>
    <n v="5364"/>
    <s v="1050"/>
    <x v="0"/>
    <n v="0"/>
    <n v="39"/>
    <n v="70"/>
    <x v="0"/>
    <d v="2013-12-16T10:20:06"/>
    <x v="0"/>
    <x v="3"/>
    <x v="0"/>
    <x v="20"/>
    <x v="242"/>
    <x v="20"/>
    <x v="5"/>
    <n v="1.794872"/>
    <x v="3"/>
  </r>
  <r>
    <n v="5379"/>
    <s v="1050"/>
    <x v="0"/>
    <n v="0"/>
    <n v="3"/>
    <n v="2"/>
    <x v="0"/>
    <d v="2013-12-16T10:23:58"/>
    <x v="0"/>
    <x v="3"/>
    <x v="0"/>
    <x v="20"/>
    <x v="242"/>
    <x v="20"/>
    <x v="5"/>
    <n v="0.66666700000000001"/>
    <x v="4"/>
  </r>
  <r>
    <n v="5394"/>
    <s v="1050"/>
    <x v="0"/>
    <n v="0"/>
    <n v="31"/>
    <n v="38"/>
    <x v="0"/>
    <d v="2013-12-16T10:26:17"/>
    <x v="0"/>
    <x v="3"/>
    <x v="0"/>
    <x v="20"/>
    <x v="242"/>
    <x v="20"/>
    <x v="5"/>
    <n v="1.225806"/>
    <x v="5"/>
  </r>
  <r>
    <n v="5409"/>
    <s v="1050"/>
    <x v="0"/>
    <n v="0"/>
    <n v="32"/>
    <n v="18"/>
    <x v="0"/>
    <d v="2013-12-16T10:56:32"/>
    <x v="0"/>
    <x v="3"/>
    <x v="0"/>
    <x v="20"/>
    <x v="242"/>
    <x v="20"/>
    <x v="5"/>
    <n v="0.5625"/>
    <x v="6"/>
  </r>
  <r>
    <n v="5425"/>
    <s v="1050"/>
    <x v="0"/>
    <n v="0"/>
    <n v="0"/>
    <n v="0"/>
    <x v="0"/>
    <d v="2013-12-16T11:04:49"/>
    <x v="0"/>
    <x v="3"/>
    <x v="0"/>
    <x v="20"/>
    <x v="242"/>
    <x v="20"/>
    <x v="5"/>
    <m/>
    <x v="7"/>
  </r>
  <r>
    <n v="5441"/>
    <s v="1050"/>
    <x v="0"/>
    <n v="0"/>
    <n v="40"/>
    <n v="17"/>
    <x v="0"/>
    <d v="2013-12-16T11:09:30"/>
    <x v="0"/>
    <x v="3"/>
    <x v="0"/>
    <x v="20"/>
    <x v="242"/>
    <x v="20"/>
    <x v="5"/>
    <n v="0.42499999999999999"/>
    <x v="8"/>
  </r>
  <r>
    <n v="5456"/>
    <s v="1050"/>
    <x v="0"/>
    <n v="0"/>
    <n v="2428"/>
    <n v="900"/>
    <x v="0"/>
    <d v="2013-12-16T11:13:01"/>
    <x v="0"/>
    <x v="3"/>
    <x v="0"/>
    <x v="20"/>
    <x v="242"/>
    <x v="20"/>
    <x v="5"/>
    <n v="0.37067499999999998"/>
    <x v="9"/>
  </r>
  <r>
    <n v="5471"/>
    <s v="1050"/>
    <x v="0"/>
    <n v="0"/>
    <n v="14"/>
    <n v="1"/>
    <x v="0"/>
    <d v="2013-12-16T11:17:27"/>
    <x v="0"/>
    <x v="3"/>
    <x v="0"/>
    <x v="20"/>
    <x v="242"/>
    <x v="20"/>
    <x v="5"/>
    <n v="7.1429000000000006E-2"/>
    <x v="10"/>
  </r>
  <r>
    <n v="5488"/>
    <s v="1050"/>
    <x v="0"/>
    <n v="0"/>
    <n v="0"/>
    <n v="0"/>
    <x v="0"/>
    <d v="2013-12-16T11:20:38"/>
    <x v="0"/>
    <x v="3"/>
    <x v="0"/>
    <x v="20"/>
    <x v="242"/>
    <x v="20"/>
    <x v="5"/>
    <m/>
    <x v="11"/>
  </r>
  <r>
    <n v="5502"/>
    <s v="1050"/>
    <x v="0"/>
    <n v="0"/>
    <n v="26"/>
    <n v="9"/>
    <x v="0"/>
    <d v="2013-12-16T11:22:42"/>
    <x v="0"/>
    <x v="3"/>
    <x v="0"/>
    <x v="20"/>
    <x v="242"/>
    <x v="20"/>
    <x v="5"/>
    <n v="0.34615400000000002"/>
    <x v="13"/>
  </r>
  <r>
    <n v="5517"/>
    <s v="1050"/>
    <x v="0"/>
    <n v="0"/>
    <n v="0"/>
    <n v="0"/>
    <x v="0"/>
    <d v="2013-12-16T11:37:36"/>
    <x v="0"/>
    <x v="3"/>
    <x v="0"/>
    <x v="20"/>
    <x v="242"/>
    <x v="20"/>
    <x v="5"/>
    <m/>
    <x v="14"/>
  </r>
  <r>
    <n v="5532"/>
    <s v="1050"/>
    <x v="0"/>
    <n v="0"/>
    <n v="8"/>
    <n v="14"/>
    <x v="0"/>
    <d v="2013-12-16T11:38:54"/>
    <x v="0"/>
    <x v="3"/>
    <x v="0"/>
    <x v="20"/>
    <x v="242"/>
    <x v="20"/>
    <x v="5"/>
    <n v="1.75"/>
    <x v="15"/>
  </r>
  <r>
    <n v="5547"/>
    <s v="1050"/>
    <x v="0"/>
    <n v="0"/>
    <n v="7"/>
    <n v="3"/>
    <x v="0"/>
    <d v="2013-12-16T11:47:04"/>
    <x v="0"/>
    <x v="3"/>
    <x v="0"/>
    <x v="20"/>
    <x v="242"/>
    <x v="20"/>
    <x v="5"/>
    <n v="0.42857099999999998"/>
    <x v="16"/>
  </r>
  <r>
    <n v="5563"/>
    <s v="1050"/>
    <x v="0"/>
    <n v="0"/>
    <n v="7"/>
    <n v="3"/>
    <x v="0"/>
    <d v="2013-12-16T12:03:51"/>
    <x v="0"/>
    <x v="3"/>
    <x v="0"/>
    <x v="20"/>
    <x v="242"/>
    <x v="20"/>
    <x v="5"/>
    <n v="0.42857099999999998"/>
    <x v="17"/>
  </r>
  <r>
    <n v="5578"/>
    <s v="1050"/>
    <x v="0"/>
    <n v="0"/>
    <n v="0"/>
    <n v="0"/>
    <x v="0"/>
    <d v="2013-12-16T12:07:45"/>
    <x v="0"/>
    <x v="3"/>
    <x v="0"/>
    <x v="20"/>
    <x v="242"/>
    <x v="20"/>
    <x v="5"/>
    <m/>
    <x v="18"/>
  </r>
  <r>
    <n v="5593"/>
    <s v="1050"/>
    <x v="0"/>
    <n v="0"/>
    <n v="61"/>
    <n v="4"/>
    <x v="0"/>
    <d v="2013-12-16T12:09:09"/>
    <x v="0"/>
    <x v="3"/>
    <x v="0"/>
    <x v="20"/>
    <x v="242"/>
    <x v="20"/>
    <x v="5"/>
    <n v="6.5573999999999993E-2"/>
    <x v="19"/>
  </r>
  <r>
    <n v="5608"/>
    <s v="1050"/>
    <x v="0"/>
    <n v="0"/>
    <n v="12"/>
    <n v="3"/>
    <x v="0"/>
    <d v="2013-12-16T12:12:16"/>
    <x v="0"/>
    <x v="3"/>
    <x v="0"/>
    <x v="20"/>
    <x v="242"/>
    <x v="20"/>
    <x v="5"/>
    <n v="0.25"/>
    <x v="20"/>
  </r>
  <r>
    <n v="5623"/>
    <s v="1050"/>
    <x v="0"/>
    <n v="0"/>
    <n v="0"/>
    <n v="0"/>
    <x v="0"/>
    <d v="2013-12-16T12:15:03"/>
    <x v="0"/>
    <x v="3"/>
    <x v="0"/>
    <x v="20"/>
    <x v="242"/>
    <x v="20"/>
    <x v="5"/>
    <m/>
    <x v="21"/>
  </r>
  <r>
    <n v="5320"/>
    <s v="1051"/>
    <x v="0"/>
    <n v="0"/>
    <n v="0"/>
    <n v="0"/>
    <x v="0"/>
    <d v="2013-12-16T10:10:43"/>
    <x v="0"/>
    <x v="3"/>
    <x v="0"/>
    <x v="20"/>
    <x v="243"/>
    <x v="20"/>
    <x v="5"/>
    <m/>
    <x v="0"/>
  </r>
  <r>
    <n v="5335"/>
    <s v="1051"/>
    <x v="0"/>
    <n v="7"/>
    <n v="4"/>
    <n v="0"/>
    <x v="0"/>
    <d v="2013-12-16T10:12:11"/>
    <x v="0"/>
    <x v="3"/>
    <x v="0"/>
    <x v="20"/>
    <x v="243"/>
    <x v="20"/>
    <x v="5"/>
    <n v="0"/>
    <x v="1"/>
  </r>
  <r>
    <n v="5350"/>
    <s v="1051"/>
    <x v="0"/>
    <n v="0"/>
    <n v="52"/>
    <n v="13"/>
    <x v="0"/>
    <d v="2013-12-16T10:16:43"/>
    <x v="0"/>
    <x v="3"/>
    <x v="0"/>
    <x v="20"/>
    <x v="243"/>
    <x v="20"/>
    <x v="5"/>
    <n v="0.25"/>
    <x v="2"/>
  </r>
  <r>
    <n v="5365"/>
    <s v="1051"/>
    <x v="0"/>
    <n v="0"/>
    <n v="22"/>
    <n v="40"/>
    <x v="0"/>
    <d v="2013-12-16T10:20:14"/>
    <x v="0"/>
    <x v="3"/>
    <x v="0"/>
    <x v="20"/>
    <x v="243"/>
    <x v="20"/>
    <x v="5"/>
    <n v="1.818182"/>
    <x v="3"/>
  </r>
  <r>
    <n v="5380"/>
    <s v="1051"/>
    <x v="0"/>
    <n v="0"/>
    <n v="2"/>
    <n v="1"/>
    <x v="0"/>
    <d v="2013-12-16T10:24:08"/>
    <x v="0"/>
    <x v="3"/>
    <x v="0"/>
    <x v="20"/>
    <x v="243"/>
    <x v="20"/>
    <x v="5"/>
    <n v="0.5"/>
    <x v="4"/>
  </r>
  <r>
    <n v="5395"/>
    <s v="1051"/>
    <x v="0"/>
    <n v="0"/>
    <n v="17"/>
    <n v="21"/>
    <x v="0"/>
    <d v="2013-12-16T10:26:28"/>
    <x v="0"/>
    <x v="3"/>
    <x v="0"/>
    <x v="20"/>
    <x v="243"/>
    <x v="20"/>
    <x v="5"/>
    <n v="1.2352939999999999"/>
    <x v="5"/>
  </r>
  <r>
    <n v="5410"/>
    <s v="1051"/>
    <x v="0"/>
    <n v="0"/>
    <n v="13"/>
    <n v="12"/>
    <x v="0"/>
    <d v="2013-12-16T10:57:03"/>
    <x v="0"/>
    <x v="3"/>
    <x v="0"/>
    <x v="20"/>
    <x v="243"/>
    <x v="20"/>
    <x v="5"/>
    <n v="0.92307700000000004"/>
    <x v="6"/>
  </r>
  <r>
    <n v="5426"/>
    <s v="1051"/>
    <x v="0"/>
    <n v="0"/>
    <n v="0"/>
    <n v="0"/>
    <x v="0"/>
    <d v="2013-12-16T11:04:52"/>
    <x v="0"/>
    <x v="3"/>
    <x v="0"/>
    <x v="20"/>
    <x v="243"/>
    <x v="20"/>
    <x v="5"/>
    <m/>
    <x v="7"/>
  </r>
  <r>
    <n v="5442"/>
    <s v="1051"/>
    <x v="0"/>
    <n v="0"/>
    <n v="23"/>
    <n v="10"/>
    <x v="0"/>
    <d v="2013-12-16T11:09:40"/>
    <x v="0"/>
    <x v="3"/>
    <x v="0"/>
    <x v="20"/>
    <x v="243"/>
    <x v="20"/>
    <x v="5"/>
    <n v="0.43478299999999998"/>
    <x v="8"/>
  </r>
  <r>
    <n v="5457"/>
    <s v="1051"/>
    <x v="0"/>
    <n v="0"/>
    <n v="1388"/>
    <n v="515"/>
    <x v="0"/>
    <d v="2013-12-16T11:13:12"/>
    <x v="0"/>
    <x v="3"/>
    <x v="0"/>
    <x v="20"/>
    <x v="243"/>
    <x v="20"/>
    <x v="5"/>
    <n v="0.37103700000000001"/>
    <x v="9"/>
  </r>
  <r>
    <n v="5472"/>
    <s v="1051"/>
    <x v="0"/>
    <n v="0"/>
    <n v="8"/>
    <n v="0"/>
    <x v="0"/>
    <d v="2013-12-16T11:17:36"/>
    <x v="0"/>
    <x v="3"/>
    <x v="0"/>
    <x v="20"/>
    <x v="243"/>
    <x v="20"/>
    <x v="5"/>
    <n v="0"/>
    <x v="10"/>
  </r>
  <r>
    <n v="5489"/>
    <s v="1051"/>
    <x v="0"/>
    <n v="0"/>
    <n v="0"/>
    <n v="0"/>
    <x v="0"/>
    <d v="2013-12-16T11:20:41"/>
    <x v="0"/>
    <x v="3"/>
    <x v="0"/>
    <x v="20"/>
    <x v="243"/>
    <x v="20"/>
    <x v="5"/>
    <m/>
    <x v="11"/>
  </r>
  <r>
    <n v="5503"/>
    <s v="1051"/>
    <x v="0"/>
    <n v="0"/>
    <n v="15"/>
    <n v="5"/>
    <x v="0"/>
    <d v="2013-12-16T11:22:58"/>
    <x v="0"/>
    <x v="3"/>
    <x v="0"/>
    <x v="20"/>
    <x v="243"/>
    <x v="20"/>
    <x v="5"/>
    <n v="0.33333299999999999"/>
    <x v="13"/>
  </r>
  <r>
    <n v="5518"/>
    <s v="1051"/>
    <x v="0"/>
    <n v="0"/>
    <n v="0"/>
    <n v="0"/>
    <x v="0"/>
    <d v="2013-12-16T11:37:39"/>
    <x v="0"/>
    <x v="3"/>
    <x v="0"/>
    <x v="20"/>
    <x v="243"/>
    <x v="20"/>
    <x v="5"/>
    <m/>
    <x v="14"/>
  </r>
  <r>
    <n v="5533"/>
    <s v="1051"/>
    <x v="0"/>
    <n v="0"/>
    <n v="4"/>
    <n v="6"/>
    <x v="0"/>
    <d v="2013-12-16T11:39:01"/>
    <x v="0"/>
    <x v="3"/>
    <x v="0"/>
    <x v="20"/>
    <x v="243"/>
    <x v="20"/>
    <x v="5"/>
    <n v="1.5"/>
    <x v="15"/>
  </r>
  <r>
    <n v="5548"/>
    <s v="1051"/>
    <x v="0"/>
    <n v="0"/>
    <n v="4"/>
    <n v="2"/>
    <x v="0"/>
    <d v="2013-12-16T11:47:12"/>
    <x v="0"/>
    <x v="3"/>
    <x v="3"/>
    <x v="20"/>
    <x v="243"/>
    <x v="20"/>
    <x v="5"/>
    <n v="0.5"/>
    <x v="16"/>
  </r>
  <r>
    <n v="5564"/>
    <s v="1051"/>
    <x v="0"/>
    <n v="0"/>
    <n v="5"/>
    <n v="2"/>
    <x v="0"/>
    <d v="2013-12-16T12:03:57"/>
    <x v="0"/>
    <x v="3"/>
    <x v="0"/>
    <x v="20"/>
    <x v="243"/>
    <x v="20"/>
    <x v="5"/>
    <n v="0.4"/>
    <x v="17"/>
  </r>
  <r>
    <n v="5579"/>
    <s v="1051"/>
    <x v="0"/>
    <n v="0"/>
    <n v="0"/>
    <n v="0"/>
    <x v="0"/>
    <d v="2013-12-16T12:07:48"/>
    <x v="0"/>
    <x v="3"/>
    <x v="0"/>
    <x v="20"/>
    <x v="243"/>
    <x v="20"/>
    <x v="5"/>
    <m/>
    <x v="18"/>
  </r>
  <r>
    <n v="5594"/>
    <s v="1051"/>
    <x v="0"/>
    <n v="0"/>
    <n v="35"/>
    <n v="2"/>
    <x v="0"/>
    <d v="2013-12-16T12:09:21"/>
    <x v="0"/>
    <x v="3"/>
    <x v="0"/>
    <x v="20"/>
    <x v="243"/>
    <x v="20"/>
    <x v="5"/>
    <n v="5.7142999999999999E-2"/>
    <x v="19"/>
  </r>
  <r>
    <n v="5609"/>
    <s v="1051"/>
    <x v="0"/>
    <n v="0"/>
    <n v="7"/>
    <n v="1"/>
    <x v="0"/>
    <d v="2013-12-16T12:12:24"/>
    <x v="0"/>
    <x v="3"/>
    <x v="0"/>
    <x v="20"/>
    <x v="243"/>
    <x v="20"/>
    <x v="5"/>
    <n v="0.14285700000000001"/>
    <x v="20"/>
  </r>
  <r>
    <n v="5624"/>
    <s v="1051"/>
    <x v="0"/>
    <n v="0"/>
    <n v="0"/>
    <n v="0"/>
    <x v="0"/>
    <d v="2013-12-16T12:15:08"/>
    <x v="0"/>
    <x v="3"/>
    <x v="0"/>
    <x v="20"/>
    <x v="243"/>
    <x v="20"/>
    <x v="5"/>
    <m/>
    <x v="21"/>
  </r>
  <r>
    <n v="5321"/>
    <s v="1052"/>
    <x v="0"/>
    <n v="0"/>
    <n v="0"/>
    <n v="0"/>
    <x v="0"/>
    <d v="2013-12-16T10:10:47"/>
    <x v="0"/>
    <x v="3"/>
    <x v="0"/>
    <x v="20"/>
    <x v="244"/>
    <x v="20"/>
    <x v="5"/>
    <m/>
    <x v="0"/>
  </r>
  <r>
    <n v="5337"/>
    <s v="1052"/>
    <x v="0"/>
    <n v="0"/>
    <n v="12"/>
    <n v="8"/>
    <x v="0"/>
    <d v="2013-12-16T10:12:42"/>
    <x v="0"/>
    <x v="3"/>
    <x v="0"/>
    <x v="20"/>
    <x v="244"/>
    <x v="20"/>
    <x v="5"/>
    <n v="0.66666700000000001"/>
    <x v="1"/>
  </r>
  <r>
    <n v="5352"/>
    <s v="1052"/>
    <x v="0"/>
    <n v="0"/>
    <n v="13"/>
    <n v="6"/>
    <x v="0"/>
    <d v="2013-12-16T10:17:13"/>
    <x v="0"/>
    <x v="3"/>
    <x v="0"/>
    <x v="20"/>
    <x v="244"/>
    <x v="20"/>
    <x v="5"/>
    <n v="0.461538"/>
    <x v="2"/>
  </r>
  <r>
    <n v="5367"/>
    <s v="1052"/>
    <x v="0"/>
    <n v="0"/>
    <n v="7"/>
    <n v="13"/>
    <x v="0"/>
    <d v="2013-12-16T10:20:36"/>
    <x v="0"/>
    <x v="3"/>
    <x v="0"/>
    <x v="20"/>
    <x v="244"/>
    <x v="20"/>
    <x v="5"/>
    <n v="1.857143"/>
    <x v="3"/>
  </r>
  <r>
    <n v="5382"/>
    <s v="1052"/>
    <x v="0"/>
    <n v="0"/>
    <n v="2"/>
    <n v="1"/>
    <x v="0"/>
    <d v="2013-12-16T10:24:28"/>
    <x v="0"/>
    <x v="3"/>
    <x v="0"/>
    <x v="20"/>
    <x v="244"/>
    <x v="20"/>
    <x v="5"/>
    <n v="0.5"/>
    <x v="4"/>
  </r>
  <r>
    <n v="5397"/>
    <s v="1052"/>
    <x v="0"/>
    <n v="0"/>
    <n v="4"/>
    <n v="5"/>
    <x v="0"/>
    <d v="2013-12-16T10:27:27"/>
    <x v="0"/>
    <x v="3"/>
    <x v="0"/>
    <x v="20"/>
    <x v="244"/>
    <x v="20"/>
    <x v="5"/>
    <n v="1.25"/>
    <x v="5"/>
  </r>
  <r>
    <n v="5412"/>
    <s v="1052"/>
    <x v="0"/>
    <n v="0"/>
    <n v="3"/>
    <n v="2"/>
    <x v="0"/>
    <d v="2013-12-16T11:00:43"/>
    <x v="0"/>
    <x v="3"/>
    <x v="0"/>
    <x v="20"/>
    <x v="244"/>
    <x v="20"/>
    <x v="5"/>
    <n v="0.66666700000000001"/>
    <x v="6"/>
  </r>
  <r>
    <n v="5427"/>
    <s v="1052"/>
    <x v="0"/>
    <n v="0"/>
    <n v="0"/>
    <n v="0"/>
    <x v="0"/>
    <d v="2013-12-16T11:04:56"/>
    <x v="0"/>
    <x v="3"/>
    <x v="0"/>
    <x v="20"/>
    <x v="244"/>
    <x v="20"/>
    <x v="5"/>
    <m/>
    <x v="7"/>
  </r>
  <r>
    <n v="5444"/>
    <s v="1052"/>
    <x v="0"/>
    <n v="0"/>
    <n v="6"/>
    <n v="3"/>
    <x v="0"/>
    <d v="2013-12-16T11:10:07"/>
    <x v="0"/>
    <x v="3"/>
    <x v="0"/>
    <x v="20"/>
    <x v="244"/>
    <x v="20"/>
    <x v="5"/>
    <n v="0.5"/>
    <x v="8"/>
  </r>
  <r>
    <n v="5459"/>
    <s v="1052"/>
    <x v="0"/>
    <n v="0"/>
    <n v="347"/>
    <n v="129"/>
    <x v="0"/>
    <d v="2013-12-16T11:13:41"/>
    <x v="0"/>
    <x v="3"/>
    <x v="0"/>
    <x v="20"/>
    <x v="244"/>
    <x v="20"/>
    <x v="5"/>
    <n v="0.37175799999999998"/>
    <x v="9"/>
  </r>
  <r>
    <n v="5474"/>
    <s v="1052"/>
    <x v="0"/>
    <n v="0"/>
    <n v="0"/>
    <n v="0"/>
    <x v="0"/>
    <d v="2013-12-16T11:17:53"/>
    <x v="0"/>
    <x v="3"/>
    <x v="0"/>
    <x v="20"/>
    <x v="244"/>
    <x v="20"/>
    <x v="5"/>
    <m/>
    <x v="10"/>
  </r>
  <r>
    <n v="5490"/>
    <s v="1052"/>
    <x v="0"/>
    <n v="0"/>
    <n v="0"/>
    <n v="0"/>
    <x v="0"/>
    <d v="2013-12-16T11:20:44"/>
    <x v="0"/>
    <x v="3"/>
    <x v="0"/>
    <x v="20"/>
    <x v="244"/>
    <x v="20"/>
    <x v="5"/>
    <m/>
    <x v="11"/>
  </r>
  <r>
    <n v="5505"/>
    <s v="1052"/>
    <x v="0"/>
    <n v="0"/>
    <n v="4"/>
    <n v="1"/>
    <x v="0"/>
    <d v="2013-12-16T11:23:17"/>
    <x v="0"/>
    <x v="3"/>
    <x v="0"/>
    <x v="20"/>
    <x v="244"/>
    <x v="20"/>
    <x v="5"/>
    <n v="0.25"/>
    <x v="13"/>
  </r>
  <r>
    <n v="5519"/>
    <s v="1052"/>
    <x v="0"/>
    <n v="0"/>
    <n v="0"/>
    <n v="0"/>
    <x v="0"/>
    <d v="2013-12-16T11:37:42"/>
    <x v="0"/>
    <x v="3"/>
    <x v="0"/>
    <x v="20"/>
    <x v="244"/>
    <x v="20"/>
    <x v="5"/>
    <m/>
    <x v="14"/>
  </r>
  <r>
    <n v="5535"/>
    <s v="1052"/>
    <x v="0"/>
    <n v="0"/>
    <n v="2"/>
    <n v="3"/>
    <x v="0"/>
    <d v="2013-12-16T11:39:19"/>
    <x v="0"/>
    <x v="3"/>
    <x v="0"/>
    <x v="20"/>
    <x v="244"/>
    <x v="20"/>
    <x v="5"/>
    <n v="1.5"/>
    <x v="15"/>
  </r>
  <r>
    <n v="5551"/>
    <s v="1052"/>
    <x v="0"/>
    <n v="0"/>
    <n v="3"/>
    <n v="1"/>
    <x v="0"/>
    <d v="2013-12-16T11:47:33"/>
    <x v="0"/>
    <x v="3"/>
    <x v="3"/>
    <x v="20"/>
    <x v="244"/>
    <x v="20"/>
    <x v="5"/>
    <n v="0.33333299999999999"/>
    <x v="16"/>
  </r>
  <r>
    <n v="5566"/>
    <s v="1052"/>
    <x v="0"/>
    <n v="0"/>
    <n v="6"/>
    <n v="2"/>
    <x v="0"/>
    <d v="2013-12-16T12:04:16"/>
    <x v="0"/>
    <x v="3"/>
    <x v="0"/>
    <x v="20"/>
    <x v="244"/>
    <x v="20"/>
    <x v="5"/>
    <n v="0.33333299999999999"/>
    <x v="17"/>
  </r>
  <r>
    <n v="5580"/>
    <s v="1052"/>
    <x v="0"/>
    <n v="0"/>
    <n v="0"/>
    <n v="0"/>
    <x v="0"/>
    <d v="2013-12-16T12:07:52"/>
    <x v="0"/>
    <x v="3"/>
    <x v="0"/>
    <x v="20"/>
    <x v="244"/>
    <x v="20"/>
    <x v="5"/>
    <m/>
    <x v="18"/>
  </r>
  <r>
    <n v="5596"/>
    <s v="1052"/>
    <x v="0"/>
    <n v="0"/>
    <n v="9"/>
    <n v="1"/>
    <x v="0"/>
    <d v="2013-12-16T12:09:39"/>
    <x v="0"/>
    <x v="3"/>
    <x v="0"/>
    <x v="20"/>
    <x v="244"/>
    <x v="20"/>
    <x v="5"/>
    <n v="0.111111"/>
    <x v="19"/>
  </r>
  <r>
    <n v="5611"/>
    <s v="1052"/>
    <x v="0"/>
    <n v="0"/>
    <n v="2"/>
    <n v="1"/>
    <x v="0"/>
    <d v="2013-12-16T12:12:44"/>
    <x v="0"/>
    <x v="3"/>
    <x v="0"/>
    <x v="20"/>
    <x v="244"/>
    <x v="20"/>
    <x v="5"/>
    <n v="0.5"/>
    <x v="20"/>
  </r>
  <r>
    <n v="5625"/>
    <s v="1052"/>
    <x v="0"/>
    <n v="0"/>
    <n v="0"/>
    <n v="0"/>
    <x v="0"/>
    <d v="2013-12-16T12:15:13"/>
    <x v="0"/>
    <x v="3"/>
    <x v="0"/>
    <x v="20"/>
    <x v="244"/>
    <x v="20"/>
    <x v="5"/>
    <m/>
    <x v="21"/>
  </r>
  <r>
    <n v="5322"/>
    <s v="1053"/>
    <x v="0"/>
    <n v="0"/>
    <n v="0"/>
    <n v="0"/>
    <x v="0"/>
    <d v="2013-12-16T10:10:51"/>
    <x v="0"/>
    <x v="3"/>
    <x v="0"/>
    <x v="20"/>
    <x v="245"/>
    <x v="20"/>
    <x v="5"/>
    <m/>
    <x v="0"/>
  </r>
  <r>
    <n v="5338"/>
    <s v="1053"/>
    <x v="0"/>
    <n v="0"/>
    <n v="7"/>
    <n v="4"/>
    <x v="0"/>
    <d v="2013-12-16T10:12:54"/>
    <x v="0"/>
    <x v="3"/>
    <x v="3"/>
    <x v="20"/>
    <x v="245"/>
    <x v="20"/>
    <x v="5"/>
    <n v="0.57142899999999996"/>
    <x v="1"/>
  </r>
  <r>
    <n v="5354"/>
    <s v="1053"/>
    <x v="0"/>
    <n v="0"/>
    <n v="42"/>
    <n v="10"/>
    <x v="0"/>
    <d v="2013-12-16T10:17:45"/>
    <x v="0"/>
    <x v="3"/>
    <x v="0"/>
    <x v="20"/>
    <x v="245"/>
    <x v="20"/>
    <x v="5"/>
    <n v="0.238095"/>
    <x v="2"/>
  </r>
  <r>
    <n v="5369"/>
    <s v="1053"/>
    <x v="0"/>
    <n v="0"/>
    <n v="18"/>
    <n v="32"/>
    <x v="0"/>
    <d v="2013-12-16T10:20:55"/>
    <x v="0"/>
    <x v="3"/>
    <x v="0"/>
    <x v="20"/>
    <x v="245"/>
    <x v="20"/>
    <x v="5"/>
    <n v="1.7777780000000001"/>
    <x v="3"/>
  </r>
  <r>
    <n v="5384"/>
    <s v="1053"/>
    <x v="0"/>
    <n v="0"/>
    <n v="0"/>
    <n v="0"/>
    <x v="0"/>
    <d v="2013-12-16T10:24:54"/>
    <x v="0"/>
    <x v="3"/>
    <x v="0"/>
    <x v="20"/>
    <x v="245"/>
    <x v="20"/>
    <x v="5"/>
    <m/>
    <x v="4"/>
  </r>
  <r>
    <n v="5399"/>
    <s v="1053"/>
    <x v="0"/>
    <n v="0"/>
    <n v="14"/>
    <n v="17"/>
    <x v="0"/>
    <d v="2013-12-16T10:28:17"/>
    <x v="0"/>
    <x v="3"/>
    <x v="0"/>
    <x v="20"/>
    <x v="245"/>
    <x v="20"/>
    <x v="5"/>
    <n v="1.214286"/>
    <x v="5"/>
  </r>
  <r>
    <n v="5414"/>
    <s v="1053"/>
    <x v="0"/>
    <n v="0"/>
    <n v="10"/>
    <n v="8"/>
    <x v="0"/>
    <d v="2013-12-16T11:01:08"/>
    <x v="0"/>
    <x v="3"/>
    <x v="0"/>
    <x v="20"/>
    <x v="245"/>
    <x v="20"/>
    <x v="5"/>
    <n v="0.8"/>
    <x v="6"/>
  </r>
  <r>
    <n v="5428"/>
    <s v="1053"/>
    <x v="0"/>
    <n v="0"/>
    <n v="0"/>
    <n v="0"/>
    <x v="0"/>
    <d v="2013-12-16T11:05:00"/>
    <x v="0"/>
    <x v="3"/>
    <x v="0"/>
    <x v="20"/>
    <x v="245"/>
    <x v="20"/>
    <x v="5"/>
    <m/>
    <x v="7"/>
  </r>
  <r>
    <n v="5446"/>
    <s v="1053"/>
    <x v="0"/>
    <n v="0"/>
    <n v="18"/>
    <n v="8"/>
    <x v="0"/>
    <d v="2013-12-16T11:10:27"/>
    <x v="0"/>
    <x v="3"/>
    <x v="0"/>
    <x v="20"/>
    <x v="245"/>
    <x v="20"/>
    <x v="5"/>
    <n v="0.44444400000000001"/>
    <x v="8"/>
  </r>
  <r>
    <n v="5461"/>
    <s v="1053"/>
    <x v="0"/>
    <n v="0"/>
    <n v="1110"/>
    <n v="412"/>
    <x v="0"/>
    <d v="2013-12-16T11:14:08"/>
    <x v="0"/>
    <x v="3"/>
    <x v="0"/>
    <x v="20"/>
    <x v="245"/>
    <x v="20"/>
    <x v="5"/>
    <n v="0.37117099999999997"/>
    <x v="9"/>
  </r>
  <r>
    <n v="5476"/>
    <s v="1053"/>
    <x v="0"/>
    <n v="0"/>
    <n v="6"/>
    <n v="0"/>
    <x v="0"/>
    <d v="2013-12-16T11:18:11"/>
    <x v="0"/>
    <x v="3"/>
    <x v="0"/>
    <x v="20"/>
    <x v="245"/>
    <x v="20"/>
    <x v="5"/>
    <n v="0"/>
    <x v="10"/>
  </r>
  <r>
    <n v="5491"/>
    <s v="1053"/>
    <x v="0"/>
    <n v="0"/>
    <n v="0"/>
    <n v="0"/>
    <x v="0"/>
    <d v="2013-12-16T11:20:48"/>
    <x v="0"/>
    <x v="3"/>
    <x v="0"/>
    <x v="20"/>
    <x v="245"/>
    <x v="20"/>
    <x v="5"/>
    <m/>
    <x v="11"/>
  </r>
  <r>
    <n v="5507"/>
    <s v="1053"/>
    <x v="0"/>
    <n v="0"/>
    <n v="12"/>
    <n v="3"/>
    <x v="0"/>
    <d v="2013-12-16T11:23:38"/>
    <x v="0"/>
    <x v="3"/>
    <x v="0"/>
    <x v="20"/>
    <x v="245"/>
    <x v="20"/>
    <x v="5"/>
    <n v="0.25"/>
    <x v="13"/>
  </r>
  <r>
    <n v="5520"/>
    <s v="1053"/>
    <x v="0"/>
    <n v="0"/>
    <n v="0"/>
    <n v="0"/>
    <x v="0"/>
    <d v="2013-12-16T11:37:46"/>
    <x v="0"/>
    <x v="3"/>
    <x v="0"/>
    <x v="20"/>
    <x v="245"/>
    <x v="20"/>
    <x v="5"/>
    <m/>
    <x v="14"/>
  </r>
  <r>
    <n v="5537"/>
    <s v="1053"/>
    <x v="0"/>
    <n v="0"/>
    <n v="3"/>
    <n v="4"/>
    <x v="0"/>
    <d v="2013-12-16T11:39:38"/>
    <x v="0"/>
    <x v="3"/>
    <x v="0"/>
    <x v="20"/>
    <x v="245"/>
    <x v="20"/>
    <x v="5"/>
    <n v="1.3333330000000001"/>
    <x v="15"/>
  </r>
  <r>
    <n v="5553"/>
    <s v="1053"/>
    <x v="0"/>
    <n v="0"/>
    <n v="3"/>
    <n v="1"/>
    <x v="0"/>
    <d v="2013-12-16T11:47:50"/>
    <x v="0"/>
    <x v="3"/>
    <x v="3"/>
    <x v="20"/>
    <x v="245"/>
    <x v="20"/>
    <x v="5"/>
    <n v="0.33333299999999999"/>
    <x v="16"/>
  </r>
  <r>
    <n v="5568"/>
    <s v="1053"/>
    <x v="0"/>
    <n v="0"/>
    <n v="8"/>
    <n v="3"/>
    <x v="0"/>
    <d v="2013-12-16T12:04:38"/>
    <x v="0"/>
    <x v="3"/>
    <x v="0"/>
    <x v="20"/>
    <x v="245"/>
    <x v="20"/>
    <x v="5"/>
    <n v="0.375"/>
    <x v="17"/>
  </r>
  <r>
    <n v="5581"/>
    <s v="1053"/>
    <x v="0"/>
    <n v="0"/>
    <n v="0"/>
    <n v="0"/>
    <x v="0"/>
    <d v="2013-12-16T12:07:55"/>
    <x v="0"/>
    <x v="3"/>
    <x v="0"/>
    <x v="20"/>
    <x v="245"/>
    <x v="20"/>
    <x v="5"/>
    <m/>
    <x v="18"/>
  </r>
  <r>
    <n v="5598"/>
    <s v="1053"/>
    <x v="0"/>
    <n v="0"/>
    <n v="28"/>
    <n v="2"/>
    <x v="0"/>
    <d v="2013-12-16T12:09:56"/>
    <x v="0"/>
    <x v="3"/>
    <x v="0"/>
    <x v="20"/>
    <x v="245"/>
    <x v="20"/>
    <x v="5"/>
    <n v="7.1429000000000006E-2"/>
    <x v="19"/>
  </r>
  <r>
    <n v="5613"/>
    <s v="1053"/>
    <x v="0"/>
    <n v="0"/>
    <n v="5"/>
    <n v="1"/>
    <x v="0"/>
    <d v="2013-12-16T12:13:12"/>
    <x v="0"/>
    <x v="3"/>
    <x v="0"/>
    <x v="20"/>
    <x v="245"/>
    <x v="20"/>
    <x v="5"/>
    <n v="0.2"/>
    <x v="20"/>
  </r>
  <r>
    <n v="5626"/>
    <s v="1053"/>
    <x v="0"/>
    <n v="0"/>
    <n v="0"/>
    <n v="0"/>
    <x v="0"/>
    <d v="2013-12-16T12:15:17"/>
    <x v="0"/>
    <x v="3"/>
    <x v="0"/>
    <x v="20"/>
    <x v="245"/>
    <x v="20"/>
    <x v="5"/>
    <m/>
    <x v="21"/>
  </r>
  <r>
    <n v="5323"/>
    <s v="1054"/>
    <x v="0"/>
    <n v="0"/>
    <n v="0"/>
    <n v="0"/>
    <x v="0"/>
    <d v="2013-12-16T10:10:54"/>
    <x v="0"/>
    <x v="3"/>
    <x v="0"/>
    <x v="20"/>
    <x v="246"/>
    <x v="20"/>
    <x v="5"/>
    <m/>
    <x v="0"/>
  </r>
  <r>
    <n v="5336"/>
    <s v="1054"/>
    <x v="0"/>
    <n v="0"/>
    <n v="10"/>
    <n v="6"/>
    <x v="0"/>
    <d v="2013-12-16T10:12:29"/>
    <x v="0"/>
    <x v="3"/>
    <x v="0"/>
    <x v="20"/>
    <x v="246"/>
    <x v="20"/>
    <x v="5"/>
    <n v="0.6"/>
    <x v="1"/>
  </r>
  <r>
    <n v="5351"/>
    <s v="1054"/>
    <x v="0"/>
    <n v="0"/>
    <n v="70"/>
    <n v="18"/>
    <x v="0"/>
    <d v="2013-12-16T10:17:00"/>
    <x v="0"/>
    <x v="3"/>
    <x v="0"/>
    <x v="20"/>
    <x v="246"/>
    <x v="20"/>
    <x v="5"/>
    <n v="0.25714300000000001"/>
    <x v="2"/>
  </r>
  <r>
    <n v="5366"/>
    <s v="1054"/>
    <x v="0"/>
    <n v="0"/>
    <n v="30"/>
    <n v="54"/>
    <x v="0"/>
    <d v="2013-12-16T10:20:25"/>
    <x v="0"/>
    <x v="3"/>
    <x v="0"/>
    <x v="20"/>
    <x v="246"/>
    <x v="20"/>
    <x v="5"/>
    <n v="1.8"/>
    <x v="3"/>
  </r>
  <r>
    <n v="5381"/>
    <s v="1054"/>
    <x v="0"/>
    <n v="0"/>
    <n v="5"/>
    <n v="2"/>
    <x v="0"/>
    <d v="2013-12-16T10:24:19"/>
    <x v="0"/>
    <x v="3"/>
    <x v="0"/>
    <x v="20"/>
    <x v="246"/>
    <x v="20"/>
    <x v="5"/>
    <n v="0.4"/>
    <x v="4"/>
  </r>
  <r>
    <n v="5396"/>
    <s v="1054"/>
    <x v="0"/>
    <n v="0"/>
    <n v="24"/>
    <n v="30"/>
    <x v="0"/>
    <d v="2013-12-16T10:26:46"/>
    <x v="0"/>
    <x v="3"/>
    <x v="3"/>
    <x v="20"/>
    <x v="246"/>
    <x v="20"/>
    <x v="5"/>
    <n v="1.25"/>
    <x v="5"/>
  </r>
  <r>
    <n v="5411"/>
    <s v="1054"/>
    <x v="0"/>
    <n v="0"/>
    <n v="17"/>
    <n v="14"/>
    <x v="0"/>
    <d v="2013-12-16T10:57:17"/>
    <x v="0"/>
    <x v="3"/>
    <x v="0"/>
    <x v="20"/>
    <x v="246"/>
    <x v="20"/>
    <x v="5"/>
    <n v="0.82352899999999996"/>
    <x v="6"/>
  </r>
  <r>
    <n v="5429"/>
    <s v="1054"/>
    <x v="0"/>
    <n v="0"/>
    <n v="0"/>
    <n v="0"/>
    <x v="0"/>
    <d v="2013-12-16T11:05:04"/>
    <x v="0"/>
    <x v="3"/>
    <x v="0"/>
    <x v="20"/>
    <x v="246"/>
    <x v="20"/>
    <x v="5"/>
    <m/>
    <x v="7"/>
  </r>
  <r>
    <n v="5443"/>
    <s v="1054"/>
    <x v="0"/>
    <n v="0"/>
    <n v="31"/>
    <n v="13"/>
    <x v="0"/>
    <d v="2013-12-16T11:09:56"/>
    <x v="0"/>
    <x v="3"/>
    <x v="0"/>
    <x v="20"/>
    <x v="246"/>
    <x v="20"/>
    <x v="5"/>
    <n v="0.41935499999999998"/>
    <x v="8"/>
  </r>
  <r>
    <n v="5458"/>
    <s v="1054"/>
    <x v="0"/>
    <n v="0"/>
    <n v="1873"/>
    <n v="695"/>
    <x v="0"/>
    <d v="2013-12-16T11:13:27"/>
    <x v="0"/>
    <x v="3"/>
    <x v="0"/>
    <x v="20"/>
    <x v="246"/>
    <x v="20"/>
    <x v="5"/>
    <n v="0.371062"/>
    <x v="9"/>
  </r>
  <r>
    <n v="5473"/>
    <s v="1054"/>
    <x v="0"/>
    <n v="0"/>
    <n v="11"/>
    <n v="1"/>
    <x v="0"/>
    <d v="2013-12-16T11:17:46"/>
    <x v="0"/>
    <x v="3"/>
    <x v="0"/>
    <x v="20"/>
    <x v="246"/>
    <x v="20"/>
    <x v="5"/>
    <n v="9.0909000000000004E-2"/>
    <x v="10"/>
  </r>
  <r>
    <n v="5492"/>
    <s v="1054"/>
    <x v="0"/>
    <n v="0"/>
    <n v="0"/>
    <n v="0"/>
    <x v="0"/>
    <d v="2013-12-16T11:20:51"/>
    <x v="0"/>
    <x v="3"/>
    <x v="0"/>
    <x v="20"/>
    <x v="246"/>
    <x v="20"/>
    <x v="5"/>
    <m/>
    <x v="11"/>
  </r>
  <r>
    <n v="5504"/>
    <s v="1054"/>
    <x v="0"/>
    <n v="0"/>
    <n v="20"/>
    <n v="6"/>
    <x v="0"/>
    <d v="2013-12-16T11:23:09"/>
    <x v="0"/>
    <x v="3"/>
    <x v="0"/>
    <x v="20"/>
    <x v="246"/>
    <x v="20"/>
    <x v="5"/>
    <n v="0.3"/>
    <x v="13"/>
  </r>
  <r>
    <n v="5521"/>
    <s v="1054"/>
    <x v="0"/>
    <n v="0"/>
    <n v="0"/>
    <n v="0"/>
    <x v="0"/>
    <d v="2013-12-16T11:37:49"/>
    <x v="0"/>
    <x v="3"/>
    <x v="0"/>
    <x v="20"/>
    <x v="246"/>
    <x v="20"/>
    <x v="5"/>
    <m/>
    <x v="14"/>
  </r>
  <r>
    <n v="5534"/>
    <s v="1054"/>
    <x v="0"/>
    <n v="0"/>
    <n v="6"/>
    <n v="9"/>
    <x v="0"/>
    <d v="2013-12-16T11:39:10"/>
    <x v="0"/>
    <x v="3"/>
    <x v="0"/>
    <x v="20"/>
    <x v="246"/>
    <x v="20"/>
    <x v="5"/>
    <n v="1.5"/>
    <x v="15"/>
  </r>
  <r>
    <n v="5549"/>
    <s v="1054"/>
    <x v="0"/>
    <n v="0"/>
    <n v="5"/>
    <n v="2"/>
    <x v="0"/>
    <d v="2013-12-16T11:47:20"/>
    <x v="0"/>
    <x v="3"/>
    <x v="3"/>
    <x v="20"/>
    <x v="246"/>
    <x v="20"/>
    <x v="5"/>
    <n v="0.4"/>
    <x v="16"/>
  </r>
  <r>
    <n v="5565"/>
    <s v="1054"/>
    <x v="0"/>
    <n v="0"/>
    <n v="6"/>
    <n v="3"/>
    <x v="0"/>
    <d v="2013-12-16T12:04:07"/>
    <x v="0"/>
    <x v="3"/>
    <x v="0"/>
    <x v="20"/>
    <x v="246"/>
    <x v="20"/>
    <x v="5"/>
    <n v="0.5"/>
    <x v="17"/>
  </r>
  <r>
    <n v="5582"/>
    <s v="1054"/>
    <x v="0"/>
    <n v="0"/>
    <n v="0"/>
    <n v="0"/>
    <x v="0"/>
    <d v="2013-12-16T12:07:59"/>
    <x v="0"/>
    <x v="3"/>
    <x v="0"/>
    <x v="20"/>
    <x v="246"/>
    <x v="20"/>
    <x v="5"/>
    <m/>
    <x v="18"/>
  </r>
  <r>
    <n v="5595"/>
    <s v="1054"/>
    <x v="0"/>
    <n v="0"/>
    <n v="47"/>
    <n v="3"/>
    <x v="0"/>
    <d v="2013-12-16T12:09:30"/>
    <x v="0"/>
    <x v="3"/>
    <x v="0"/>
    <x v="20"/>
    <x v="246"/>
    <x v="20"/>
    <x v="5"/>
    <n v="6.3829999999999998E-2"/>
    <x v="19"/>
  </r>
  <r>
    <n v="5610"/>
    <s v="1054"/>
    <x v="0"/>
    <n v="0"/>
    <n v="9"/>
    <n v="2"/>
    <x v="0"/>
    <d v="2013-12-16T12:12:32"/>
    <x v="0"/>
    <x v="3"/>
    <x v="0"/>
    <x v="20"/>
    <x v="246"/>
    <x v="20"/>
    <x v="5"/>
    <n v="0.222222"/>
    <x v="20"/>
  </r>
  <r>
    <n v="5627"/>
    <s v="1054"/>
    <x v="0"/>
    <n v="0"/>
    <n v="0"/>
    <n v="0"/>
    <x v="0"/>
    <d v="2013-12-16T12:15:21"/>
    <x v="0"/>
    <x v="3"/>
    <x v="0"/>
    <x v="20"/>
    <x v="246"/>
    <x v="20"/>
    <x v="5"/>
    <m/>
    <x v="21"/>
  </r>
  <r>
    <n v="5324"/>
    <s v="1055"/>
    <x v="0"/>
    <n v="0"/>
    <n v="0"/>
    <n v="0"/>
    <x v="0"/>
    <d v="2013-12-16T10:10:58"/>
    <x v="0"/>
    <x v="3"/>
    <x v="0"/>
    <x v="20"/>
    <x v="247"/>
    <x v="20"/>
    <x v="5"/>
    <m/>
    <x v="0"/>
  </r>
  <r>
    <n v="5339"/>
    <s v="1055"/>
    <x v="0"/>
    <n v="0"/>
    <n v="8"/>
    <n v="5"/>
    <x v="0"/>
    <d v="2013-12-16T10:13:20"/>
    <x v="0"/>
    <x v="3"/>
    <x v="0"/>
    <x v="20"/>
    <x v="247"/>
    <x v="20"/>
    <x v="5"/>
    <n v="0.625"/>
    <x v="1"/>
  </r>
  <r>
    <n v="5353"/>
    <s v="1055"/>
    <x v="0"/>
    <n v="0"/>
    <n v="50"/>
    <n v="12"/>
    <x v="0"/>
    <d v="2013-12-16T10:17:23"/>
    <x v="0"/>
    <x v="3"/>
    <x v="0"/>
    <x v="20"/>
    <x v="247"/>
    <x v="20"/>
    <x v="5"/>
    <n v="0.24"/>
    <x v="2"/>
  </r>
  <r>
    <n v="5368"/>
    <s v="1055"/>
    <x v="0"/>
    <n v="0"/>
    <n v="21"/>
    <n v="38"/>
    <x v="0"/>
    <d v="2013-12-16T10:20:46"/>
    <x v="0"/>
    <x v="3"/>
    <x v="0"/>
    <x v="20"/>
    <x v="247"/>
    <x v="20"/>
    <x v="5"/>
    <n v="1.8095239999999999"/>
    <x v="3"/>
  </r>
  <r>
    <n v="5383"/>
    <s v="1055"/>
    <x v="0"/>
    <n v="0"/>
    <n v="2"/>
    <n v="1"/>
    <x v="0"/>
    <d v="2013-12-16T10:24:38"/>
    <x v="0"/>
    <x v="3"/>
    <x v="0"/>
    <x v="20"/>
    <x v="247"/>
    <x v="20"/>
    <x v="5"/>
    <n v="0.5"/>
    <x v="4"/>
  </r>
  <r>
    <n v="5398"/>
    <s v="1055"/>
    <x v="0"/>
    <n v="0"/>
    <n v="17"/>
    <n v="21"/>
    <x v="0"/>
    <d v="2013-12-16T10:27:38"/>
    <x v="0"/>
    <x v="3"/>
    <x v="0"/>
    <x v="20"/>
    <x v="247"/>
    <x v="20"/>
    <x v="5"/>
    <n v="1.2352939999999999"/>
    <x v="5"/>
  </r>
  <r>
    <n v="5413"/>
    <s v="1055"/>
    <x v="0"/>
    <n v="0"/>
    <n v="12"/>
    <n v="10"/>
    <x v="0"/>
    <d v="2013-12-16T11:00:55"/>
    <x v="0"/>
    <x v="3"/>
    <x v="0"/>
    <x v="20"/>
    <x v="247"/>
    <x v="20"/>
    <x v="5"/>
    <n v="0.83333299999999999"/>
    <x v="6"/>
  </r>
  <r>
    <n v="5430"/>
    <s v="1055"/>
    <x v="0"/>
    <n v="0"/>
    <n v="1"/>
    <n v="3"/>
    <x v="0"/>
    <d v="2013-12-16T11:05:16"/>
    <x v="0"/>
    <x v="3"/>
    <x v="0"/>
    <x v="20"/>
    <x v="247"/>
    <x v="20"/>
    <x v="5"/>
    <n v="3"/>
    <x v="7"/>
  </r>
  <r>
    <n v="5445"/>
    <s v="1055"/>
    <x v="0"/>
    <n v="0"/>
    <n v="22"/>
    <n v="9"/>
    <x v="0"/>
    <d v="2013-12-16T11:10:14"/>
    <x v="0"/>
    <x v="3"/>
    <x v="0"/>
    <x v="20"/>
    <x v="247"/>
    <x v="20"/>
    <x v="5"/>
    <n v="0.40909099999999998"/>
    <x v="8"/>
  </r>
  <r>
    <n v="5460"/>
    <s v="1055"/>
    <x v="0"/>
    <n v="0"/>
    <n v="1318"/>
    <n v="489"/>
    <x v="0"/>
    <d v="2013-12-16T11:13:55"/>
    <x v="0"/>
    <x v="3"/>
    <x v="0"/>
    <x v="20"/>
    <x v="247"/>
    <x v="20"/>
    <x v="5"/>
    <n v="0.37101699999999999"/>
    <x v="9"/>
  </r>
  <r>
    <n v="5475"/>
    <s v="1055"/>
    <x v="0"/>
    <n v="0"/>
    <n v="8"/>
    <n v="0"/>
    <x v="0"/>
    <d v="2013-12-16T11:18:00"/>
    <x v="0"/>
    <x v="3"/>
    <x v="0"/>
    <x v="20"/>
    <x v="247"/>
    <x v="20"/>
    <x v="5"/>
    <n v="0"/>
    <x v="10"/>
  </r>
  <r>
    <n v="5493"/>
    <s v="1055"/>
    <x v="0"/>
    <n v="0"/>
    <n v="0"/>
    <n v="0"/>
    <x v="0"/>
    <d v="2013-12-16T11:20:56"/>
    <x v="0"/>
    <x v="3"/>
    <x v="0"/>
    <x v="20"/>
    <x v="247"/>
    <x v="20"/>
    <x v="5"/>
    <m/>
    <x v="11"/>
  </r>
  <r>
    <n v="5506"/>
    <s v="1055"/>
    <x v="0"/>
    <n v="0"/>
    <n v="14"/>
    <n v="4"/>
    <x v="0"/>
    <d v="2013-12-16T11:23:26"/>
    <x v="0"/>
    <x v="3"/>
    <x v="0"/>
    <x v="20"/>
    <x v="247"/>
    <x v="20"/>
    <x v="5"/>
    <n v="0.28571400000000002"/>
    <x v="13"/>
  </r>
  <r>
    <n v="5522"/>
    <s v="1055"/>
    <x v="0"/>
    <n v="0"/>
    <n v="0"/>
    <n v="0"/>
    <x v="0"/>
    <d v="2013-12-16T11:37:53"/>
    <x v="0"/>
    <x v="3"/>
    <x v="0"/>
    <x v="20"/>
    <x v="247"/>
    <x v="20"/>
    <x v="5"/>
    <m/>
    <x v="14"/>
  </r>
  <r>
    <n v="5536"/>
    <s v="1055"/>
    <x v="0"/>
    <n v="0"/>
    <n v="4"/>
    <n v="5"/>
    <x v="0"/>
    <d v="2013-12-16T11:39:29"/>
    <x v="0"/>
    <x v="3"/>
    <x v="0"/>
    <x v="20"/>
    <x v="247"/>
    <x v="20"/>
    <x v="5"/>
    <n v="1.25"/>
    <x v="15"/>
  </r>
  <r>
    <n v="5552"/>
    <s v="1055"/>
    <x v="0"/>
    <n v="0"/>
    <n v="4"/>
    <n v="2"/>
    <x v="0"/>
    <d v="2013-12-16T11:47:41"/>
    <x v="0"/>
    <x v="3"/>
    <x v="3"/>
    <x v="20"/>
    <x v="247"/>
    <x v="20"/>
    <x v="5"/>
    <n v="0.5"/>
    <x v="16"/>
  </r>
  <r>
    <n v="5567"/>
    <s v="1055"/>
    <x v="0"/>
    <n v="0"/>
    <n v="6"/>
    <n v="3"/>
    <x v="0"/>
    <d v="2013-12-16T12:04:25"/>
    <x v="0"/>
    <x v="3"/>
    <x v="0"/>
    <x v="20"/>
    <x v="247"/>
    <x v="20"/>
    <x v="5"/>
    <n v="0.5"/>
    <x v="17"/>
  </r>
  <r>
    <n v="5583"/>
    <s v="1055"/>
    <x v="0"/>
    <n v="0"/>
    <n v="0"/>
    <n v="0"/>
    <x v="0"/>
    <d v="2013-12-16T12:08:15"/>
    <x v="0"/>
    <x v="3"/>
    <x v="0"/>
    <x v="20"/>
    <x v="247"/>
    <x v="20"/>
    <x v="5"/>
    <m/>
    <x v="18"/>
  </r>
  <r>
    <n v="5597"/>
    <s v="1055"/>
    <x v="0"/>
    <n v="0"/>
    <n v="33"/>
    <n v="2"/>
    <x v="0"/>
    <d v="2013-12-16T12:09:49"/>
    <x v="0"/>
    <x v="3"/>
    <x v="0"/>
    <x v="20"/>
    <x v="247"/>
    <x v="20"/>
    <x v="5"/>
    <n v="6.0606E-2"/>
    <x v="19"/>
  </r>
  <r>
    <n v="5612"/>
    <s v="1055"/>
    <x v="0"/>
    <n v="0"/>
    <n v="8"/>
    <n v="1"/>
    <x v="0"/>
    <d v="2013-12-16T12:12:55"/>
    <x v="0"/>
    <x v="3"/>
    <x v="0"/>
    <x v="20"/>
    <x v="247"/>
    <x v="20"/>
    <x v="5"/>
    <n v="0.125"/>
    <x v="20"/>
  </r>
  <r>
    <n v="5628"/>
    <s v="1055"/>
    <x v="0"/>
    <n v="0"/>
    <n v="0"/>
    <n v="0"/>
    <x v="0"/>
    <d v="2013-12-16T12:15:25"/>
    <x v="0"/>
    <x v="3"/>
    <x v="0"/>
    <x v="20"/>
    <x v="247"/>
    <x v="20"/>
    <x v="5"/>
    <m/>
    <x v="21"/>
  </r>
  <r>
    <n v="5325"/>
    <s v="1056"/>
    <x v="0"/>
    <n v="0"/>
    <n v="0"/>
    <n v="0"/>
    <x v="0"/>
    <d v="2013-12-16T10:11:04"/>
    <x v="0"/>
    <x v="3"/>
    <x v="0"/>
    <x v="20"/>
    <x v="248"/>
    <x v="20"/>
    <x v="5"/>
    <m/>
    <x v="0"/>
  </r>
  <r>
    <n v="5346"/>
    <s v="1056"/>
    <x v="0"/>
    <n v="0"/>
    <n v="6"/>
    <n v="4"/>
    <x v="0"/>
    <d v="2013-12-16T10:15:24"/>
    <x v="0"/>
    <x v="3"/>
    <x v="0"/>
    <x v="20"/>
    <x v="248"/>
    <x v="20"/>
    <x v="5"/>
    <n v="0.66666700000000001"/>
    <x v="1"/>
  </r>
  <r>
    <n v="5361"/>
    <s v="1056"/>
    <x v="0"/>
    <n v="0"/>
    <n v="46"/>
    <n v="11"/>
    <x v="0"/>
    <d v="2013-12-16T10:19:11"/>
    <x v="0"/>
    <x v="3"/>
    <x v="0"/>
    <x v="20"/>
    <x v="248"/>
    <x v="20"/>
    <x v="5"/>
    <n v="0.23913000000000001"/>
    <x v="2"/>
  </r>
  <r>
    <n v="5375"/>
    <s v="1056"/>
    <x v="0"/>
    <n v="0"/>
    <n v="23"/>
    <n v="41"/>
    <x v="0"/>
    <d v="2013-12-16T10:22:14"/>
    <x v="0"/>
    <x v="3"/>
    <x v="0"/>
    <x v="20"/>
    <x v="248"/>
    <x v="20"/>
    <x v="5"/>
    <n v="1.7826090000000001"/>
    <x v="3"/>
  </r>
  <r>
    <n v="5391"/>
    <s v="1056"/>
    <x v="0"/>
    <n v="0"/>
    <n v="0"/>
    <n v="0"/>
    <x v="0"/>
    <d v="2013-12-16T10:25:43"/>
    <x v="0"/>
    <x v="3"/>
    <x v="0"/>
    <x v="20"/>
    <x v="248"/>
    <x v="20"/>
    <x v="5"/>
    <m/>
    <x v="4"/>
  </r>
  <r>
    <n v="5406"/>
    <s v="1056"/>
    <x v="0"/>
    <n v="0"/>
    <n v="17"/>
    <n v="22"/>
    <x v="0"/>
    <d v="2013-12-16T10:29:58"/>
    <x v="0"/>
    <x v="3"/>
    <x v="0"/>
    <x v="20"/>
    <x v="248"/>
    <x v="20"/>
    <x v="5"/>
    <n v="1.2941180000000001"/>
    <x v="5"/>
  </r>
  <r>
    <n v="5421"/>
    <s v="1056"/>
    <x v="0"/>
    <n v="0"/>
    <n v="19"/>
    <n v="16"/>
    <x v="0"/>
    <d v="2013-12-16T11:03:52"/>
    <x v="0"/>
    <x v="3"/>
    <x v="0"/>
    <x v="20"/>
    <x v="248"/>
    <x v="20"/>
    <x v="5"/>
    <n v="0.84210499999999999"/>
    <x v="6"/>
  </r>
  <r>
    <n v="5431"/>
    <s v="1056"/>
    <x v="0"/>
    <n v="0"/>
    <n v="2"/>
    <n v="6"/>
    <x v="0"/>
    <d v="2013-12-16T11:05:25"/>
    <x v="0"/>
    <x v="3"/>
    <x v="3"/>
    <x v="20"/>
    <x v="248"/>
    <x v="20"/>
    <x v="5"/>
    <n v="3"/>
    <x v="7"/>
  </r>
  <r>
    <n v="5453"/>
    <s v="1056"/>
    <x v="0"/>
    <n v="0"/>
    <n v="25"/>
    <n v="11"/>
    <x v="0"/>
    <d v="2013-12-16T11:12:15"/>
    <x v="0"/>
    <x v="3"/>
    <x v="0"/>
    <x v="20"/>
    <x v="248"/>
    <x v="20"/>
    <x v="5"/>
    <n v="0.44"/>
    <x v="8"/>
  </r>
  <r>
    <n v="5468"/>
    <s v="1056"/>
    <x v="0"/>
    <n v="0"/>
    <n v="1280"/>
    <n v="475"/>
    <x v="0"/>
    <d v="2013-12-16T11:16:25"/>
    <x v="0"/>
    <x v="3"/>
    <x v="0"/>
    <x v="20"/>
    <x v="248"/>
    <x v="20"/>
    <x v="5"/>
    <n v="0.37109399999999998"/>
    <x v="9"/>
  </r>
  <r>
    <n v="5485"/>
    <s v="1056"/>
    <x v="0"/>
    <n v="0"/>
    <n v="16"/>
    <n v="1"/>
    <x v="0"/>
    <d v="2013-12-16T11:20:07"/>
    <x v="0"/>
    <x v="3"/>
    <x v="0"/>
    <x v="20"/>
    <x v="248"/>
    <x v="20"/>
    <x v="5"/>
    <n v="6.25E-2"/>
    <x v="10"/>
  </r>
  <r>
    <n v="5499"/>
    <s v="1056"/>
    <x v="0"/>
    <n v="0"/>
    <n v="4"/>
    <n v="1"/>
    <x v="0"/>
    <d v="2013-12-16T11:21:50"/>
    <x v="0"/>
    <x v="3"/>
    <x v="3"/>
    <x v="20"/>
    <x v="248"/>
    <x v="20"/>
    <x v="5"/>
    <n v="0.25"/>
    <x v="11"/>
  </r>
  <r>
    <n v="5514"/>
    <s v="1056"/>
    <x v="0"/>
    <n v="0"/>
    <n v="29"/>
    <n v="9"/>
    <x v="0"/>
    <d v="2013-12-16T11:25:02"/>
    <x v="0"/>
    <x v="3"/>
    <x v="0"/>
    <x v="20"/>
    <x v="248"/>
    <x v="20"/>
    <x v="5"/>
    <n v="0.31034499999999998"/>
    <x v="13"/>
  </r>
  <r>
    <n v="5523"/>
    <s v="1056"/>
    <x v="0"/>
    <n v="0"/>
    <n v="0"/>
    <n v="0"/>
    <x v="0"/>
    <d v="2013-12-16T11:37:57"/>
    <x v="0"/>
    <x v="3"/>
    <x v="0"/>
    <x v="20"/>
    <x v="248"/>
    <x v="20"/>
    <x v="5"/>
    <m/>
    <x v="14"/>
  </r>
  <r>
    <n v="5544"/>
    <s v="1056"/>
    <x v="0"/>
    <n v="0"/>
    <n v="8"/>
    <n v="12"/>
    <x v="0"/>
    <d v="2013-12-16T11:41:18"/>
    <x v="0"/>
    <x v="3"/>
    <x v="3"/>
    <x v="20"/>
    <x v="248"/>
    <x v="20"/>
    <x v="5"/>
    <n v="1.5"/>
    <x v="15"/>
  </r>
  <r>
    <n v="5560"/>
    <s v="1056"/>
    <x v="0"/>
    <n v="0"/>
    <n v="8"/>
    <n v="3"/>
    <x v="0"/>
    <d v="2013-12-16T11:50:31"/>
    <x v="0"/>
    <x v="3"/>
    <x v="0"/>
    <x v="20"/>
    <x v="248"/>
    <x v="20"/>
    <x v="5"/>
    <n v="0.375"/>
    <x v="16"/>
  </r>
  <r>
    <n v="5575"/>
    <s v="1056"/>
    <x v="0"/>
    <n v="0"/>
    <n v="8"/>
    <n v="5"/>
    <x v="0"/>
    <d v="2013-12-16T12:07:16"/>
    <x v="0"/>
    <x v="3"/>
    <x v="0"/>
    <x v="20"/>
    <x v="248"/>
    <x v="20"/>
    <x v="5"/>
    <n v="0.625"/>
    <x v="17"/>
  </r>
  <r>
    <n v="5584"/>
    <s v="1056"/>
    <x v="0"/>
    <n v="0"/>
    <n v="0"/>
    <n v="0"/>
    <x v="0"/>
    <d v="2013-12-16T12:08:17"/>
    <x v="0"/>
    <x v="3"/>
    <x v="0"/>
    <x v="20"/>
    <x v="248"/>
    <x v="20"/>
    <x v="5"/>
    <m/>
    <x v="18"/>
  </r>
  <r>
    <n v="5605"/>
    <s v="1056"/>
    <x v="0"/>
    <n v="0"/>
    <n v="78"/>
    <n v="5"/>
    <x v="0"/>
    <d v="2013-12-16T12:11:28"/>
    <x v="0"/>
    <x v="3"/>
    <x v="0"/>
    <x v="20"/>
    <x v="248"/>
    <x v="20"/>
    <x v="5"/>
    <n v="6.4102999999999993E-2"/>
    <x v="19"/>
  </r>
  <r>
    <n v="5620"/>
    <s v="1056"/>
    <x v="0"/>
    <n v="0"/>
    <n v="15"/>
    <n v="3"/>
    <x v="0"/>
    <d v="2013-12-16T12:14:28"/>
    <x v="0"/>
    <x v="3"/>
    <x v="0"/>
    <x v="20"/>
    <x v="248"/>
    <x v="20"/>
    <x v="5"/>
    <n v="0.2"/>
    <x v="20"/>
  </r>
  <r>
    <n v="5629"/>
    <s v="1056"/>
    <x v="0"/>
    <n v="0"/>
    <n v="0"/>
    <n v="0"/>
    <x v="0"/>
    <d v="2013-12-16T12:15:32"/>
    <x v="0"/>
    <x v="3"/>
    <x v="0"/>
    <x v="20"/>
    <x v="248"/>
    <x v="20"/>
    <x v="5"/>
    <m/>
    <x v="21"/>
  </r>
  <r>
    <n v="5326"/>
    <s v="1057"/>
    <x v="0"/>
    <n v="0"/>
    <n v="0"/>
    <n v="0"/>
    <x v="0"/>
    <d v="2013-12-16T10:11:08"/>
    <x v="0"/>
    <x v="3"/>
    <x v="0"/>
    <x v="20"/>
    <x v="249"/>
    <x v="20"/>
    <x v="5"/>
    <m/>
    <x v="0"/>
  </r>
  <r>
    <n v="5340"/>
    <s v="1057"/>
    <x v="0"/>
    <n v="0"/>
    <n v="8"/>
    <n v="5"/>
    <x v="0"/>
    <d v="2013-12-16T10:13:55"/>
    <x v="0"/>
    <x v="3"/>
    <x v="0"/>
    <x v="20"/>
    <x v="249"/>
    <x v="20"/>
    <x v="5"/>
    <n v="0.625"/>
    <x v="1"/>
  </r>
  <r>
    <n v="5355"/>
    <s v="1057"/>
    <x v="0"/>
    <n v="0"/>
    <n v="60"/>
    <n v="15"/>
    <x v="0"/>
    <d v="2013-12-16T10:17:59"/>
    <x v="0"/>
    <x v="3"/>
    <x v="0"/>
    <x v="20"/>
    <x v="249"/>
    <x v="20"/>
    <x v="5"/>
    <n v="0.25"/>
    <x v="2"/>
  </r>
  <r>
    <n v="5370"/>
    <s v="1057"/>
    <x v="0"/>
    <n v="0"/>
    <n v="26"/>
    <n v="47"/>
    <x v="0"/>
    <d v="2013-12-16T10:21:09"/>
    <x v="0"/>
    <x v="3"/>
    <x v="0"/>
    <x v="20"/>
    <x v="249"/>
    <x v="20"/>
    <x v="5"/>
    <n v="1.8076920000000001"/>
    <x v="3"/>
  </r>
  <r>
    <n v="5385"/>
    <s v="1057"/>
    <x v="0"/>
    <n v="0"/>
    <n v="4"/>
    <n v="2"/>
    <x v="0"/>
    <d v="2013-12-16T10:25:06"/>
    <x v="0"/>
    <x v="3"/>
    <x v="0"/>
    <x v="20"/>
    <x v="249"/>
    <x v="20"/>
    <x v="5"/>
    <n v="0.5"/>
    <x v="4"/>
  </r>
  <r>
    <n v="5400"/>
    <s v="1057"/>
    <x v="0"/>
    <n v="0"/>
    <n v="20"/>
    <n v="25"/>
    <x v="0"/>
    <d v="2013-12-16T10:28:35"/>
    <x v="0"/>
    <x v="3"/>
    <x v="0"/>
    <x v="20"/>
    <x v="249"/>
    <x v="20"/>
    <x v="5"/>
    <n v="1.25"/>
    <x v="5"/>
  </r>
  <r>
    <n v="5415"/>
    <s v="1057"/>
    <x v="0"/>
    <n v="0"/>
    <n v="15"/>
    <n v="14"/>
    <x v="0"/>
    <d v="2013-12-16T11:01:43"/>
    <x v="0"/>
    <x v="3"/>
    <x v="0"/>
    <x v="20"/>
    <x v="249"/>
    <x v="20"/>
    <x v="5"/>
    <n v="0.93333299999999997"/>
    <x v="6"/>
  </r>
  <r>
    <n v="5432"/>
    <s v="1057"/>
    <x v="0"/>
    <n v="0"/>
    <n v="0"/>
    <n v="0"/>
    <x v="0"/>
    <d v="2013-12-16T11:05:30"/>
    <x v="0"/>
    <x v="3"/>
    <x v="0"/>
    <x v="20"/>
    <x v="249"/>
    <x v="20"/>
    <x v="5"/>
    <m/>
    <x v="7"/>
  </r>
  <r>
    <n v="5447"/>
    <s v="1057"/>
    <x v="0"/>
    <n v="0"/>
    <n v="26"/>
    <n v="22"/>
    <x v="0"/>
    <d v="2013-12-16T11:10:41"/>
    <x v="0"/>
    <x v="3"/>
    <x v="0"/>
    <x v="20"/>
    <x v="249"/>
    <x v="20"/>
    <x v="5"/>
    <n v="0.84615399999999996"/>
    <x v="8"/>
  </r>
  <r>
    <n v="5462"/>
    <s v="1057"/>
    <x v="0"/>
    <n v="0"/>
    <n v="1596"/>
    <n v="592"/>
    <x v="0"/>
    <d v="2013-12-16T11:14:33"/>
    <x v="0"/>
    <x v="3"/>
    <x v="0"/>
    <x v="20"/>
    <x v="249"/>
    <x v="20"/>
    <x v="5"/>
    <n v="0.37092700000000001"/>
    <x v="9"/>
  </r>
  <r>
    <n v="5477"/>
    <s v="1057"/>
    <x v="0"/>
    <n v="0"/>
    <n v="9"/>
    <n v="0"/>
    <x v="0"/>
    <d v="2013-12-16T11:18:22"/>
    <x v="0"/>
    <x v="3"/>
    <x v="3"/>
    <x v="20"/>
    <x v="249"/>
    <x v="20"/>
    <x v="5"/>
    <n v="0"/>
    <x v="10"/>
  </r>
  <r>
    <n v="5494"/>
    <s v="1057"/>
    <x v="0"/>
    <n v="0"/>
    <n v="0"/>
    <n v="0"/>
    <x v="0"/>
    <d v="2013-12-16T11:21:10"/>
    <x v="0"/>
    <x v="3"/>
    <x v="0"/>
    <x v="20"/>
    <x v="249"/>
    <x v="20"/>
    <x v="5"/>
    <m/>
    <x v="11"/>
  </r>
  <r>
    <n v="5508"/>
    <s v="1057"/>
    <x v="0"/>
    <n v="0"/>
    <n v="17"/>
    <n v="5"/>
    <x v="0"/>
    <d v="2013-12-16T11:23:48"/>
    <x v="0"/>
    <x v="3"/>
    <x v="0"/>
    <x v="20"/>
    <x v="249"/>
    <x v="20"/>
    <x v="5"/>
    <n v="0.29411799999999999"/>
    <x v="13"/>
  </r>
  <r>
    <n v="5524"/>
    <s v="1057"/>
    <x v="0"/>
    <n v="0"/>
    <n v="0"/>
    <n v="0"/>
    <x v="0"/>
    <d v="2013-12-16T11:38:01"/>
    <x v="0"/>
    <x v="3"/>
    <x v="0"/>
    <x v="20"/>
    <x v="249"/>
    <x v="20"/>
    <x v="5"/>
    <m/>
    <x v="14"/>
  </r>
  <r>
    <n v="5538"/>
    <s v="1057"/>
    <x v="0"/>
    <n v="0"/>
    <n v="5"/>
    <n v="7"/>
    <x v="0"/>
    <d v="2013-12-16T11:39:49"/>
    <x v="0"/>
    <x v="3"/>
    <x v="3"/>
    <x v="20"/>
    <x v="249"/>
    <x v="20"/>
    <x v="5"/>
    <n v="1.4"/>
    <x v="15"/>
  </r>
  <r>
    <n v="5554"/>
    <s v="1057"/>
    <x v="0"/>
    <n v="0"/>
    <n v="4"/>
    <n v="2"/>
    <x v="0"/>
    <d v="2013-12-16T11:49:22"/>
    <x v="0"/>
    <x v="3"/>
    <x v="3"/>
    <x v="20"/>
    <x v="249"/>
    <x v="20"/>
    <x v="5"/>
    <n v="0.5"/>
    <x v="16"/>
  </r>
  <r>
    <n v="5569"/>
    <s v="1057"/>
    <x v="0"/>
    <n v="0"/>
    <n v="9"/>
    <n v="4"/>
    <x v="0"/>
    <d v="2013-12-16T12:04:46"/>
    <x v="0"/>
    <x v="3"/>
    <x v="0"/>
    <x v="20"/>
    <x v="249"/>
    <x v="20"/>
    <x v="5"/>
    <n v="0.44444400000000001"/>
    <x v="17"/>
  </r>
  <r>
    <n v="5585"/>
    <s v="1057"/>
    <x v="0"/>
    <n v="0"/>
    <n v="0"/>
    <n v="0"/>
    <x v="0"/>
    <d v="2013-12-16T12:08:21"/>
    <x v="0"/>
    <x v="3"/>
    <x v="0"/>
    <x v="20"/>
    <x v="249"/>
    <x v="20"/>
    <x v="5"/>
    <m/>
    <x v="18"/>
  </r>
  <r>
    <n v="5599"/>
    <s v="1057"/>
    <x v="0"/>
    <n v="0"/>
    <n v="40"/>
    <n v="3"/>
    <x v="0"/>
    <d v="2013-12-16T12:10:10"/>
    <x v="0"/>
    <x v="3"/>
    <x v="0"/>
    <x v="20"/>
    <x v="249"/>
    <x v="20"/>
    <x v="5"/>
    <n v="7.4999999999999997E-2"/>
    <x v="19"/>
  </r>
  <r>
    <n v="5614"/>
    <s v="1057"/>
    <x v="0"/>
    <n v="0"/>
    <n v="8"/>
    <n v="1"/>
    <x v="0"/>
    <d v="2013-12-16T12:13:24"/>
    <x v="0"/>
    <x v="3"/>
    <x v="0"/>
    <x v="20"/>
    <x v="249"/>
    <x v="20"/>
    <x v="5"/>
    <n v="0.125"/>
    <x v="20"/>
  </r>
  <r>
    <n v="5630"/>
    <s v="1057"/>
    <x v="0"/>
    <n v="0"/>
    <n v="0"/>
    <n v="0"/>
    <x v="0"/>
    <d v="2013-12-16T12:15:35"/>
    <x v="0"/>
    <x v="3"/>
    <x v="0"/>
    <x v="20"/>
    <x v="249"/>
    <x v="20"/>
    <x v="5"/>
    <m/>
    <x v="21"/>
  </r>
  <r>
    <n v="5327"/>
    <s v="1058"/>
    <x v="0"/>
    <n v="0"/>
    <n v="0"/>
    <n v="0"/>
    <x v="0"/>
    <d v="2013-12-16T10:11:13"/>
    <x v="0"/>
    <x v="3"/>
    <x v="0"/>
    <x v="20"/>
    <x v="250"/>
    <x v="20"/>
    <x v="5"/>
    <m/>
    <x v="0"/>
  </r>
  <r>
    <n v="5341"/>
    <s v="1058"/>
    <x v="0"/>
    <n v="0"/>
    <n v="10"/>
    <n v="6"/>
    <x v="0"/>
    <d v="2013-12-16T10:14:13"/>
    <x v="0"/>
    <x v="3"/>
    <x v="0"/>
    <x v="20"/>
    <x v="250"/>
    <x v="20"/>
    <x v="5"/>
    <n v="0.6"/>
    <x v="1"/>
  </r>
  <r>
    <n v="5356"/>
    <s v="1058"/>
    <x v="0"/>
    <n v="0"/>
    <n v="78"/>
    <n v="20"/>
    <x v="0"/>
    <d v="2013-12-16T10:18:11"/>
    <x v="0"/>
    <x v="3"/>
    <x v="0"/>
    <x v="20"/>
    <x v="250"/>
    <x v="20"/>
    <x v="5"/>
    <n v="0.25641000000000003"/>
    <x v="2"/>
  </r>
  <r>
    <n v="5371"/>
    <s v="1058"/>
    <x v="0"/>
    <n v="0"/>
    <n v="34"/>
    <n v="61"/>
    <x v="0"/>
    <d v="2013-12-16T10:21:24"/>
    <x v="0"/>
    <x v="3"/>
    <x v="0"/>
    <x v="20"/>
    <x v="250"/>
    <x v="20"/>
    <x v="5"/>
    <n v="1.7941180000000001"/>
    <x v="3"/>
  </r>
  <r>
    <n v="5386"/>
    <s v="1058"/>
    <x v="0"/>
    <n v="0"/>
    <n v="0"/>
    <n v="0"/>
    <x v="0"/>
    <d v="2013-12-16T10:25:11"/>
    <x v="0"/>
    <x v="3"/>
    <x v="0"/>
    <x v="20"/>
    <x v="250"/>
    <x v="20"/>
    <x v="5"/>
    <m/>
    <x v="4"/>
  </r>
  <r>
    <n v="5401"/>
    <s v="1058"/>
    <x v="0"/>
    <n v="0"/>
    <n v="26"/>
    <n v="32"/>
    <x v="0"/>
    <d v="2013-12-16T10:28:54"/>
    <x v="0"/>
    <x v="3"/>
    <x v="0"/>
    <x v="20"/>
    <x v="250"/>
    <x v="20"/>
    <x v="5"/>
    <n v="1.230769"/>
    <x v="5"/>
  </r>
  <r>
    <n v="5416"/>
    <s v="1058"/>
    <x v="0"/>
    <n v="0"/>
    <n v="19"/>
    <n v="16"/>
    <x v="0"/>
    <d v="2013-12-16T11:01:58"/>
    <x v="0"/>
    <x v="3"/>
    <x v="0"/>
    <x v="20"/>
    <x v="250"/>
    <x v="20"/>
    <x v="5"/>
    <n v="0.84210499999999999"/>
    <x v="6"/>
  </r>
  <r>
    <n v="5433"/>
    <s v="1058"/>
    <x v="0"/>
    <n v="0"/>
    <n v="0"/>
    <n v="0"/>
    <x v="0"/>
    <d v="2013-12-16T11:05:35"/>
    <x v="0"/>
    <x v="3"/>
    <x v="0"/>
    <x v="20"/>
    <x v="250"/>
    <x v="20"/>
    <x v="5"/>
    <m/>
    <x v="7"/>
  </r>
  <r>
    <n v="5448"/>
    <s v="1058"/>
    <x v="0"/>
    <n v="0"/>
    <n v="34"/>
    <n v="15"/>
    <x v="0"/>
    <d v="2013-12-16T11:10:54"/>
    <x v="0"/>
    <x v="3"/>
    <x v="0"/>
    <x v="20"/>
    <x v="250"/>
    <x v="20"/>
    <x v="5"/>
    <n v="0.44117600000000001"/>
    <x v="8"/>
  </r>
  <r>
    <n v="5463"/>
    <s v="1058"/>
    <x v="0"/>
    <n v="0"/>
    <n v="2081"/>
    <n v="772"/>
    <x v="0"/>
    <d v="2013-12-16T11:14:45"/>
    <x v="0"/>
    <x v="3"/>
    <x v="0"/>
    <x v="20"/>
    <x v="250"/>
    <x v="20"/>
    <x v="5"/>
    <n v="0.370975"/>
    <x v="9"/>
  </r>
  <r>
    <n v="5479"/>
    <s v="1058"/>
    <x v="0"/>
    <n v="0"/>
    <n v="12"/>
    <n v="1"/>
    <x v="0"/>
    <d v="2013-12-16T11:18:57"/>
    <x v="0"/>
    <x v="3"/>
    <x v="0"/>
    <x v="20"/>
    <x v="250"/>
    <x v="20"/>
    <x v="5"/>
    <n v="8.3333000000000004E-2"/>
    <x v="10"/>
  </r>
  <r>
    <n v="5495"/>
    <s v="1058"/>
    <x v="0"/>
    <n v="0"/>
    <n v="0"/>
    <n v="0"/>
    <x v="0"/>
    <d v="2013-12-16T11:21:14"/>
    <x v="0"/>
    <x v="3"/>
    <x v="0"/>
    <x v="20"/>
    <x v="250"/>
    <x v="20"/>
    <x v="5"/>
    <m/>
    <x v="11"/>
  </r>
  <r>
    <n v="5509"/>
    <s v="1058"/>
    <x v="0"/>
    <n v="0"/>
    <n v="22"/>
    <n v="5"/>
    <x v="0"/>
    <d v="2013-12-16T11:23:57"/>
    <x v="0"/>
    <x v="3"/>
    <x v="0"/>
    <x v="20"/>
    <x v="250"/>
    <x v="20"/>
    <x v="5"/>
    <n v="0.227273"/>
    <x v="13"/>
  </r>
  <r>
    <n v="5525"/>
    <s v="1058"/>
    <x v="0"/>
    <n v="0"/>
    <n v="0"/>
    <n v="0"/>
    <x v="0"/>
    <d v="2013-12-16T11:38:05"/>
    <x v="0"/>
    <x v="3"/>
    <x v="0"/>
    <x v="20"/>
    <x v="250"/>
    <x v="20"/>
    <x v="5"/>
    <m/>
    <x v="14"/>
  </r>
  <r>
    <n v="5539"/>
    <s v="1058"/>
    <x v="0"/>
    <n v="0"/>
    <n v="6"/>
    <n v="8"/>
    <x v="0"/>
    <d v="2013-12-16T11:40:00"/>
    <x v="0"/>
    <x v="3"/>
    <x v="3"/>
    <x v="20"/>
    <x v="250"/>
    <x v="20"/>
    <x v="5"/>
    <n v="1.3333330000000001"/>
    <x v="15"/>
  </r>
  <r>
    <n v="5555"/>
    <s v="1058"/>
    <x v="0"/>
    <n v="0"/>
    <n v="6"/>
    <n v="2"/>
    <x v="0"/>
    <d v="2013-12-16T11:49:32"/>
    <x v="0"/>
    <x v="3"/>
    <x v="3"/>
    <x v="20"/>
    <x v="250"/>
    <x v="20"/>
    <x v="5"/>
    <n v="0.33333299999999999"/>
    <x v="16"/>
  </r>
  <r>
    <n v="5570"/>
    <s v="1058"/>
    <x v="0"/>
    <n v="0"/>
    <n v="6"/>
    <n v="2"/>
    <x v="0"/>
    <d v="2013-12-16T12:04:55"/>
    <x v="0"/>
    <x v="3"/>
    <x v="0"/>
    <x v="20"/>
    <x v="250"/>
    <x v="20"/>
    <x v="5"/>
    <n v="0.33333299999999999"/>
    <x v="17"/>
  </r>
  <r>
    <n v="5586"/>
    <s v="1058"/>
    <x v="0"/>
    <n v="0"/>
    <n v="0"/>
    <n v="0"/>
    <x v="0"/>
    <d v="2013-12-16T12:08:24"/>
    <x v="0"/>
    <x v="3"/>
    <x v="0"/>
    <x v="20"/>
    <x v="250"/>
    <x v="20"/>
    <x v="5"/>
    <m/>
    <x v="18"/>
  </r>
  <r>
    <n v="5600"/>
    <s v="1058"/>
    <x v="0"/>
    <n v="0"/>
    <n v="52"/>
    <n v="4"/>
    <x v="0"/>
    <d v="2013-12-16T12:10:20"/>
    <x v="0"/>
    <x v="3"/>
    <x v="0"/>
    <x v="20"/>
    <x v="250"/>
    <x v="20"/>
    <x v="5"/>
    <n v="7.6923000000000005E-2"/>
    <x v="19"/>
  </r>
  <r>
    <n v="5615"/>
    <s v="1058"/>
    <x v="0"/>
    <n v="0"/>
    <n v="10"/>
    <n v="2"/>
    <x v="0"/>
    <d v="2013-12-16T12:13:33"/>
    <x v="0"/>
    <x v="3"/>
    <x v="0"/>
    <x v="20"/>
    <x v="250"/>
    <x v="20"/>
    <x v="5"/>
    <n v="0.2"/>
    <x v="20"/>
  </r>
  <r>
    <n v="5631"/>
    <s v="1058"/>
    <x v="0"/>
    <n v="0"/>
    <n v="0"/>
    <n v="0"/>
    <x v="0"/>
    <d v="2013-12-16T12:15:39"/>
    <x v="0"/>
    <x v="3"/>
    <x v="0"/>
    <x v="20"/>
    <x v="250"/>
    <x v="20"/>
    <x v="5"/>
    <m/>
    <x v="21"/>
  </r>
  <r>
    <n v="5328"/>
    <s v="1059"/>
    <x v="0"/>
    <n v="0"/>
    <n v="0"/>
    <n v="0"/>
    <x v="0"/>
    <d v="2013-12-16T10:11:18"/>
    <x v="0"/>
    <x v="3"/>
    <x v="0"/>
    <x v="20"/>
    <x v="251"/>
    <x v="20"/>
    <x v="5"/>
    <m/>
    <x v="0"/>
  </r>
  <r>
    <n v="5343"/>
    <s v="1059"/>
    <x v="0"/>
    <n v="0"/>
    <n v="11"/>
    <n v="7"/>
    <x v="0"/>
    <d v="2013-12-16T10:14:52"/>
    <x v="0"/>
    <x v="3"/>
    <x v="0"/>
    <x v="20"/>
    <x v="251"/>
    <x v="20"/>
    <x v="5"/>
    <n v="0.63636400000000004"/>
    <x v="1"/>
  </r>
  <r>
    <n v="5358"/>
    <s v="1059"/>
    <x v="0"/>
    <n v="0"/>
    <n v="84"/>
    <n v="21"/>
    <x v="0"/>
    <d v="2013-12-16T10:18:33"/>
    <x v="0"/>
    <x v="3"/>
    <x v="0"/>
    <x v="20"/>
    <x v="251"/>
    <x v="20"/>
    <x v="5"/>
    <n v="0.25"/>
    <x v="2"/>
  </r>
  <r>
    <n v="5372"/>
    <s v="1059"/>
    <x v="0"/>
    <n v="0"/>
    <n v="50"/>
    <n v="90"/>
    <x v="0"/>
    <d v="2013-12-16T10:21:34"/>
    <x v="0"/>
    <x v="3"/>
    <x v="0"/>
    <x v="20"/>
    <x v="251"/>
    <x v="20"/>
    <x v="5"/>
    <n v="1.8"/>
    <x v="3"/>
  </r>
  <r>
    <n v="5387"/>
    <s v="1059"/>
    <x v="0"/>
    <n v="0"/>
    <n v="0"/>
    <n v="0"/>
    <x v="0"/>
    <d v="2013-12-16T10:25:15"/>
    <x v="0"/>
    <x v="3"/>
    <x v="0"/>
    <x v="20"/>
    <x v="251"/>
    <x v="20"/>
    <x v="5"/>
    <m/>
    <x v="4"/>
  </r>
  <r>
    <n v="5403"/>
    <s v="1059"/>
    <x v="0"/>
    <n v="0"/>
    <n v="28"/>
    <n v="34"/>
    <x v="0"/>
    <d v="2013-12-16T10:29:21"/>
    <x v="0"/>
    <x v="3"/>
    <x v="0"/>
    <x v="20"/>
    <x v="251"/>
    <x v="20"/>
    <x v="5"/>
    <n v="1.214286"/>
    <x v="5"/>
  </r>
  <r>
    <n v="5418"/>
    <s v="1059"/>
    <x v="0"/>
    <n v="0"/>
    <n v="20"/>
    <n v="17"/>
    <x v="0"/>
    <d v="2013-12-16T11:02:38"/>
    <x v="0"/>
    <x v="3"/>
    <x v="0"/>
    <x v="20"/>
    <x v="251"/>
    <x v="20"/>
    <x v="5"/>
    <n v="0.85"/>
    <x v="6"/>
  </r>
  <r>
    <n v="5434"/>
    <s v="1059"/>
    <x v="0"/>
    <n v="0"/>
    <n v="0"/>
    <n v="0"/>
    <x v="0"/>
    <d v="2013-12-16T11:05:41"/>
    <x v="0"/>
    <x v="3"/>
    <x v="0"/>
    <x v="20"/>
    <x v="251"/>
    <x v="20"/>
    <x v="5"/>
    <m/>
    <x v="7"/>
  </r>
  <r>
    <n v="5450"/>
    <s v="1059"/>
    <x v="0"/>
    <n v="0"/>
    <n v="36"/>
    <n v="10"/>
    <x v="0"/>
    <d v="2013-12-16T11:11:26"/>
    <x v="0"/>
    <x v="3"/>
    <x v="0"/>
    <x v="20"/>
    <x v="251"/>
    <x v="20"/>
    <x v="5"/>
    <n v="0.27777800000000002"/>
    <x v="8"/>
  </r>
  <r>
    <n v="5465"/>
    <s v="1059"/>
    <x v="0"/>
    <n v="0"/>
    <n v="2220"/>
    <n v="823"/>
    <x v="0"/>
    <d v="2013-12-16T11:15:18"/>
    <x v="0"/>
    <x v="3"/>
    <x v="3"/>
    <x v="20"/>
    <x v="251"/>
    <x v="20"/>
    <x v="5"/>
    <n v="0.37072100000000002"/>
    <x v="9"/>
  </r>
  <r>
    <n v="5481"/>
    <s v="1059"/>
    <x v="0"/>
    <n v="0"/>
    <n v="13"/>
    <n v="1"/>
    <x v="0"/>
    <d v="2013-12-16T11:19:24"/>
    <x v="0"/>
    <x v="3"/>
    <x v="0"/>
    <x v="20"/>
    <x v="251"/>
    <x v="20"/>
    <x v="5"/>
    <n v="7.6923000000000005E-2"/>
    <x v="10"/>
  </r>
  <r>
    <n v="5496"/>
    <s v="1059"/>
    <x v="0"/>
    <n v="0"/>
    <n v="5"/>
    <n v="1"/>
    <x v="0"/>
    <d v="2013-12-16T11:21:24"/>
    <x v="0"/>
    <x v="3"/>
    <x v="0"/>
    <x v="20"/>
    <x v="251"/>
    <x v="20"/>
    <x v="5"/>
    <n v="0.2"/>
    <x v="11"/>
  </r>
  <r>
    <n v="5511"/>
    <s v="1059"/>
    <x v="0"/>
    <n v="0"/>
    <n v="23"/>
    <n v="7"/>
    <x v="0"/>
    <d v="2013-12-16T11:24:25"/>
    <x v="0"/>
    <x v="3"/>
    <x v="0"/>
    <x v="20"/>
    <x v="251"/>
    <x v="20"/>
    <x v="5"/>
    <n v="0.30434800000000001"/>
    <x v="13"/>
  </r>
  <r>
    <n v="5526"/>
    <s v="1059"/>
    <x v="0"/>
    <n v="0"/>
    <n v="0"/>
    <n v="0"/>
    <x v="0"/>
    <d v="2013-12-16T11:38:10"/>
    <x v="0"/>
    <x v="3"/>
    <x v="0"/>
    <x v="20"/>
    <x v="251"/>
    <x v="20"/>
    <x v="5"/>
    <m/>
    <x v="14"/>
  </r>
  <r>
    <n v="5541"/>
    <s v="1059"/>
    <x v="0"/>
    <n v="0"/>
    <n v="7"/>
    <n v="10"/>
    <x v="0"/>
    <d v="2013-12-16T11:40:35"/>
    <x v="0"/>
    <x v="3"/>
    <x v="3"/>
    <x v="20"/>
    <x v="251"/>
    <x v="20"/>
    <x v="5"/>
    <n v="1.428571"/>
    <x v="15"/>
  </r>
  <r>
    <n v="5557"/>
    <s v="1059"/>
    <x v="0"/>
    <n v="0"/>
    <n v="6"/>
    <n v="2"/>
    <x v="0"/>
    <d v="2013-12-16T11:49:57"/>
    <x v="0"/>
    <x v="3"/>
    <x v="3"/>
    <x v="20"/>
    <x v="251"/>
    <x v="20"/>
    <x v="5"/>
    <n v="0.33333299999999999"/>
    <x v="16"/>
  </r>
  <r>
    <n v="5572"/>
    <s v="1059"/>
    <x v="0"/>
    <n v="0"/>
    <n v="7"/>
    <n v="38"/>
    <x v="0"/>
    <d v="2013-12-16T12:06:14"/>
    <x v="0"/>
    <x v="3"/>
    <x v="0"/>
    <x v="20"/>
    <x v="251"/>
    <x v="20"/>
    <x v="5"/>
    <n v="5.4285709999999998"/>
    <x v="17"/>
  </r>
  <r>
    <n v="5587"/>
    <s v="1059"/>
    <x v="0"/>
    <n v="0"/>
    <n v="0"/>
    <n v="0"/>
    <x v="0"/>
    <d v="2013-12-16T12:08:27"/>
    <x v="0"/>
    <x v="3"/>
    <x v="0"/>
    <x v="20"/>
    <x v="251"/>
    <x v="20"/>
    <x v="5"/>
    <m/>
    <x v="18"/>
  </r>
  <r>
    <n v="5602"/>
    <s v="1059"/>
    <x v="0"/>
    <n v="0"/>
    <n v="56"/>
    <n v="4"/>
    <x v="0"/>
    <d v="2013-12-16T12:10:48"/>
    <x v="0"/>
    <x v="3"/>
    <x v="0"/>
    <x v="20"/>
    <x v="251"/>
    <x v="20"/>
    <x v="5"/>
    <n v="7.1429000000000006E-2"/>
    <x v="19"/>
  </r>
  <r>
    <n v="5617"/>
    <s v="1059"/>
    <x v="0"/>
    <n v="0"/>
    <n v="11"/>
    <n v="2"/>
    <x v="0"/>
    <d v="2013-12-16T12:13:52"/>
    <x v="0"/>
    <x v="3"/>
    <x v="0"/>
    <x v="20"/>
    <x v="251"/>
    <x v="20"/>
    <x v="5"/>
    <n v="0.18181800000000001"/>
    <x v="20"/>
  </r>
  <r>
    <n v="5632"/>
    <s v="1059"/>
    <x v="0"/>
    <n v="0"/>
    <n v="0"/>
    <n v="0"/>
    <x v="0"/>
    <d v="2013-12-16T12:15:43"/>
    <x v="0"/>
    <x v="3"/>
    <x v="0"/>
    <x v="20"/>
    <x v="251"/>
    <x v="20"/>
    <x v="5"/>
    <m/>
    <x v="21"/>
  </r>
  <r>
    <n v="5329"/>
    <s v="1060"/>
    <x v="0"/>
    <n v="0"/>
    <n v="0"/>
    <n v="0"/>
    <x v="0"/>
    <d v="2013-12-16T10:11:24"/>
    <x v="0"/>
    <x v="3"/>
    <x v="0"/>
    <x v="20"/>
    <x v="252"/>
    <x v="20"/>
    <x v="5"/>
    <m/>
    <x v="0"/>
  </r>
  <r>
    <n v="5345"/>
    <s v="1060"/>
    <x v="0"/>
    <n v="0"/>
    <n v="14"/>
    <n v="9"/>
    <x v="0"/>
    <d v="2013-12-16T10:15:14"/>
    <x v="0"/>
    <x v="3"/>
    <x v="0"/>
    <x v="20"/>
    <x v="252"/>
    <x v="20"/>
    <x v="5"/>
    <n v="0.64285700000000001"/>
    <x v="1"/>
  </r>
  <r>
    <n v="5360"/>
    <s v="1060"/>
    <x v="0"/>
    <n v="0"/>
    <n v="105"/>
    <n v="26"/>
    <x v="0"/>
    <d v="2013-12-16T10:19:00"/>
    <x v="0"/>
    <x v="3"/>
    <x v="0"/>
    <x v="20"/>
    <x v="252"/>
    <x v="20"/>
    <x v="5"/>
    <n v="0.24761900000000001"/>
    <x v="2"/>
  </r>
  <r>
    <n v="5374"/>
    <s v="1060"/>
    <x v="0"/>
    <n v="0"/>
    <n v="45"/>
    <n v="81"/>
    <x v="0"/>
    <d v="2013-12-16T10:22:04"/>
    <x v="0"/>
    <x v="3"/>
    <x v="0"/>
    <x v="20"/>
    <x v="252"/>
    <x v="20"/>
    <x v="5"/>
    <n v="1.8"/>
    <x v="3"/>
  </r>
  <r>
    <n v="5390"/>
    <s v="1060"/>
    <x v="0"/>
    <n v="0"/>
    <n v="0"/>
    <n v="0"/>
    <x v="0"/>
    <d v="2013-12-16T10:25:38"/>
    <x v="0"/>
    <x v="3"/>
    <x v="0"/>
    <x v="20"/>
    <x v="252"/>
    <x v="20"/>
    <x v="5"/>
    <m/>
    <x v="4"/>
  </r>
  <r>
    <n v="5405"/>
    <s v="1060"/>
    <x v="0"/>
    <n v="0"/>
    <n v="35"/>
    <n v="43"/>
    <x v="0"/>
    <d v="2013-12-16T10:29:47"/>
    <x v="0"/>
    <x v="3"/>
    <x v="0"/>
    <x v="20"/>
    <x v="252"/>
    <x v="20"/>
    <x v="5"/>
    <n v="1.2285710000000001"/>
    <x v="5"/>
  </r>
  <r>
    <n v="5420"/>
    <s v="1060"/>
    <x v="0"/>
    <n v="0"/>
    <n v="25"/>
    <n v="20"/>
    <x v="0"/>
    <d v="2013-12-16T11:03:40"/>
    <x v="0"/>
    <x v="3"/>
    <x v="0"/>
    <x v="20"/>
    <x v="252"/>
    <x v="20"/>
    <x v="5"/>
    <n v="0.8"/>
    <x v="6"/>
  </r>
  <r>
    <n v="5435"/>
    <s v="1060"/>
    <x v="0"/>
    <n v="0"/>
    <n v="0"/>
    <n v="0"/>
    <x v="0"/>
    <d v="2013-12-16T11:06:03"/>
    <x v="0"/>
    <x v="3"/>
    <x v="0"/>
    <x v="20"/>
    <x v="252"/>
    <x v="20"/>
    <x v="5"/>
    <m/>
    <x v="7"/>
  </r>
  <r>
    <n v="5452"/>
    <s v="1060"/>
    <x v="0"/>
    <n v="0"/>
    <n v="46"/>
    <n v="20"/>
    <x v="0"/>
    <d v="2013-12-16T11:12:05"/>
    <x v="0"/>
    <x v="3"/>
    <x v="0"/>
    <x v="20"/>
    <x v="252"/>
    <x v="20"/>
    <x v="5"/>
    <n v="0.43478299999999998"/>
    <x v="8"/>
  </r>
  <r>
    <n v="5467"/>
    <s v="1060"/>
    <x v="0"/>
    <n v="0"/>
    <n v="2775"/>
    <n v="1029"/>
    <x v="0"/>
    <d v="2013-12-16T11:16:08"/>
    <x v="0"/>
    <x v="3"/>
    <x v="0"/>
    <x v="20"/>
    <x v="252"/>
    <x v="20"/>
    <x v="5"/>
    <n v="0.370811"/>
    <x v="9"/>
  </r>
  <r>
    <n v="5483"/>
    <s v="1060"/>
    <x v="0"/>
    <n v="0"/>
    <n v="16"/>
    <n v="1"/>
    <x v="0"/>
    <d v="2013-12-16T11:19:52"/>
    <x v="0"/>
    <x v="3"/>
    <x v="0"/>
    <x v="20"/>
    <x v="252"/>
    <x v="20"/>
    <x v="5"/>
    <n v="6.25E-2"/>
    <x v="10"/>
  </r>
  <r>
    <n v="5498"/>
    <s v="1060"/>
    <x v="0"/>
    <n v="0"/>
    <n v="0"/>
    <n v="0"/>
    <x v="0"/>
    <d v="2013-12-16T11:21:42"/>
    <x v="0"/>
    <x v="3"/>
    <x v="0"/>
    <x v="20"/>
    <x v="252"/>
    <x v="20"/>
    <x v="5"/>
    <m/>
    <x v="11"/>
  </r>
  <r>
    <n v="5513"/>
    <s v="1060"/>
    <x v="0"/>
    <n v="0"/>
    <n v="29"/>
    <n v="10"/>
    <x v="0"/>
    <d v="2013-12-16T11:24:54"/>
    <x v="0"/>
    <x v="3"/>
    <x v="0"/>
    <x v="20"/>
    <x v="252"/>
    <x v="20"/>
    <x v="5"/>
    <n v="0.34482800000000002"/>
    <x v="13"/>
  </r>
  <r>
    <n v="5527"/>
    <s v="1060"/>
    <x v="0"/>
    <n v="0"/>
    <n v="0"/>
    <n v="0"/>
    <x v="0"/>
    <d v="2013-12-16T11:38:15"/>
    <x v="0"/>
    <x v="3"/>
    <x v="0"/>
    <x v="20"/>
    <x v="252"/>
    <x v="20"/>
    <x v="5"/>
    <m/>
    <x v="14"/>
  </r>
  <r>
    <n v="5543"/>
    <s v="1060"/>
    <x v="0"/>
    <n v="0"/>
    <n v="9"/>
    <n v="13"/>
    <x v="0"/>
    <d v="2013-12-16T11:41:03"/>
    <x v="0"/>
    <x v="3"/>
    <x v="3"/>
    <x v="20"/>
    <x v="252"/>
    <x v="20"/>
    <x v="5"/>
    <n v="1.4444440000000001"/>
    <x v="15"/>
  </r>
  <r>
    <n v="5559"/>
    <s v="1060"/>
    <x v="0"/>
    <n v="0"/>
    <n v="7"/>
    <n v="3"/>
    <x v="0"/>
    <d v="2013-12-16T11:50:17"/>
    <x v="0"/>
    <x v="3"/>
    <x v="3"/>
    <x v="20"/>
    <x v="252"/>
    <x v="20"/>
    <x v="5"/>
    <n v="0.42857099999999998"/>
    <x v="16"/>
  </r>
  <r>
    <n v="5574"/>
    <s v="1060"/>
    <x v="0"/>
    <n v="0"/>
    <n v="9"/>
    <n v="4"/>
    <x v="0"/>
    <d v="2013-12-16T12:06:51"/>
    <x v="0"/>
    <x v="3"/>
    <x v="0"/>
    <x v="20"/>
    <x v="252"/>
    <x v="20"/>
    <x v="5"/>
    <n v="0.44444400000000001"/>
    <x v="17"/>
  </r>
  <r>
    <n v="5588"/>
    <s v="1060"/>
    <x v="0"/>
    <n v="0"/>
    <n v="0"/>
    <n v="0"/>
    <x v="0"/>
    <d v="2013-12-16T12:08:30"/>
    <x v="0"/>
    <x v="3"/>
    <x v="0"/>
    <x v="20"/>
    <x v="252"/>
    <x v="20"/>
    <x v="5"/>
    <m/>
    <x v="18"/>
  </r>
  <r>
    <n v="5604"/>
    <s v="1060"/>
    <x v="0"/>
    <n v="0"/>
    <n v="70"/>
    <n v="5"/>
    <x v="0"/>
    <d v="2013-12-16T12:11:17"/>
    <x v="0"/>
    <x v="3"/>
    <x v="0"/>
    <x v="20"/>
    <x v="252"/>
    <x v="20"/>
    <x v="5"/>
    <n v="7.1429000000000006E-2"/>
    <x v="19"/>
  </r>
  <r>
    <n v="5619"/>
    <s v="1060"/>
    <x v="0"/>
    <n v="0"/>
    <n v="14"/>
    <n v="2"/>
    <x v="0"/>
    <d v="2013-12-16T12:14:18"/>
    <x v="0"/>
    <x v="3"/>
    <x v="0"/>
    <x v="20"/>
    <x v="252"/>
    <x v="20"/>
    <x v="5"/>
    <n v="0.14285700000000001"/>
    <x v="20"/>
  </r>
  <r>
    <n v="5633"/>
    <s v="1060"/>
    <x v="0"/>
    <n v="0"/>
    <n v="0"/>
    <n v="0"/>
    <x v="0"/>
    <d v="2013-12-16T12:15:53"/>
    <x v="0"/>
    <x v="3"/>
    <x v="0"/>
    <x v="20"/>
    <x v="252"/>
    <x v="20"/>
    <x v="5"/>
    <m/>
    <x v="21"/>
  </r>
  <r>
    <n v="5330"/>
    <s v="1061"/>
    <x v="0"/>
    <n v="0"/>
    <n v="0"/>
    <n v="0"/>
    <x v="0"/>
    <d v="2013-12-16T10:11:29"/>
    <x v="0"/>
    <x v="3"/>
    <x v="0"/>
    <x v="20"/>
    <x v="253"/>
    <x v="20"/>
    <x v="5"/>
    <m/>
    <x v="0"/>
  </r>
  <r>
    <n v="5347"/>
    <s v="1061"/>
    <x v="0"/>
    <n v="0"/>
    <n v="8"/>
    <n v="5"/>
    <x v="0"/>
    <d v="2013-12-16T10:15:38"/>
    <x v="0"/>
    <x v="3"/>
    <x v="0"/>
    <x v="20"/>
    <x v="253"/>
    <x v="20"/>
    <x v="5"/>
    <n v="0.625"/>
    <x v="1"/>
  </r>
  <r>
    <n v="5362"/>
    <s v="1061"/>
    <x v="0"/>
    <n v="0"/>
    <n v="58"/>
    <n v="14"/>
    <x v="0"/>
    <d v="2013-12-16T10:19:24"/>
    <x v="0"/>
    <x v="3"/>
    <x v="0"/>
    <x v="20"/>
    <x v="253"/>
    <x v="20"/>
    <x v="5"/>
    <n v="0.24137900000000001"/>
    <x v="2"/>
  </r>
  <r>
    <n v="5376"/>
    <s v="1061"/>
    <x v="0"/>
    <n v="0"/>
    <n v="42"/>
    <n v="75"/>
    <x v="0"/>
    <d v="2013-12-16T10:22:31"/>
    <x v="0"/>
    <x v="3"/>
    <x v="0"/>
    <x v="20"/>
    <x v="253"/>
    <x v="20"/>
    <x v="5"/>
    <n v="1.785714"/>
    <x v="3"/>
  </r>
  <r>
    <n v="5392"/>
    <s v="1061"/>
    <x v="0"/>
    <n v="0"/>
    <n v="5"/>
    <n v="2"/>
    <x v="0"/>
    <d v="2013-12-16T10:25:53"/>
    <x v="0"/>
    <x v="3"/>
    <x v="0"/>
    <x v="20"/>
    <x v="253"/>
    <x v="20"/>
    <x v="5"/>
    <n v="0.4"/>
    <x v="4"/>
  </r>
  <r>
    <n v="5407"/>
    <s v="1061"/>
    <x v="0"/>
    <n v="0"/>
    <n v="48"/>
    <n v="59"/>
    <x v="0"/>
    <d v="2013-12-16T10:30:15"/>
    <x v="0"/>
    <x v="3"/>
    <x v="0"/>
    <x v="20"/>
    <x v="253"/>
    <x v="20"/>
    <x v="5"/>
    <n v="1.2291669999999999"/>
    <x v="5"/>
  </r>
  <r>
    <n v="5422"/>
    <s v="1061"/>
    <x v="0"/>
    <n v="0"/>
    <n v="24"/>
    <n v="20"/>
    <x v="0"/>
    <d v="2013-12-16T11:04:00"/>
    <x v="0"/>
    <x v="3"/>
    <x v="0"/>
    <x v="20"/>
    <x v="253"/>
    <x v="20"/>
    <x v="5"/>
    <n v="0.83333299999999999"/>
    <x v="6"/>
  </r>
  <r>
    <n v="5438"/>
    <s v="1061"/>
    <x v="0"/>
    <n v="0"/>
    <n v="3"/>
    <n v="9"/>
    <x v="0"/>
    <d v="2013-12-16T11:06:58"/>
    <x v="0"/>
    <x v="3"/>
    <x v="0"/>
    <x v="20"/>
    <x v="253"/>
    <x v="20"/>
    <x v="5"/>
    <n v="3"/>
    <x v="7"/>
  </r>
  <r>
    <n v="5454"/>
    <s v="1061"/>
    <x v="0"/>
    <n v="0"/>
    <n v="35"/>
    <n v="15"/>
    <x v="0"/>
    <d v="2013-12-16T11:12:28"/>
    <x v="0"/>
    <x v="3"/>
    <x v="0"/>
    <x v="20"/>
    <x v="253"/>
    <x v="20"/>
    <x v="5"/>
    <n v="0.42857099999999998"/>
    <x v="8"/>
  </r>
  <r>
    <n v="5469"/>
    <s v="1061"/>
    <x v="0"/>
    <n v="0"/>
    <n v="1526"/>
    <n v="566"/>
    <x v="0"/>
    <d v="2013-12-16T11:16:40"/>
    <x v="0"/>
    <x v="3"/>
    <x v="0"/>
    <x v="20"/>
    <x v="253"/>
    <x v="20"/>
    <x v="5"/>
    <n v="0.37090400000000001"/>
    <x v="9"/>
  </r>
  <r>
    <n v="5486"/>
    <s v="1061"/>
    <x v="0"/>
    <n v="0"/>
    <n v="13"/>
    <n v="1"/>
    <x v="0"/>
    <d v="2013-12-16T11:20:16"/>
    <x v="0"/>
    <x v="3"/>
    <x v="0"/>
    <x v="20"/>
    <x v="253"/>
    <x v="20"/>
    <x v="5"/>
    <n v="7.6923000000000005E-2"/>
    <x v="10"/>
  </r>
  <r>
    <n v="5500"/>
    <s v="1061"/>
    <x v="0"/>
    <n v="0"/>
    <n v="4"/>
    <n v="1"/>
    <x v="0"/>
    <d v="2013-12-16T11:22:00"/>
    <x v="0"/>
    <x v="3"/>
    <x v="0"/>
    <x v="20"/>
    <x v="253"/>
    <x v="20"/>
    <x v="5"/>
    <n v="0.25"/>
    <x v="11"/>
  </r>
  <r>
    <n v="5515"/>
    <s v="1061"/>
    <x v="0"/>
    <n v="0"/>
    <n v="16"/>
    <n v="5"/>
    <x v="0"/>
    <d v="2013-12-16T11:25:12"/>
    <x v="0"/>
    <x v="3"/>
    <x v="0"/>
    <x v="20"/>
    <x v="253"/>
    <x v="20"/>
    <x v="5"/>
    <n v="0.3125"/>
    <x v="13"/>
  </r>
  <r>
    <n v="5528"/>
    <s v="1061"/>
    <x v="0"/>
    <n v="0"/>
    <n v="0"/>
    <n v="0"/>
    <x v="0"/>
    <d v="2013-12-16T11:38:19"/>
    <x v="0"/>
    <x v="3"/>
    <x v="0"/>
    <x v="20"/>
    <x v="253"/>
    <x v="20"/>
    <x v="5"/>
    <m/>
    <x v="14"/>
  </r>
  <r>
    <n v="5545"/>
    <s v="1061"/>
    <x v="0"/>
    <n v="0"/>
    <n v="5"/>
    <n v="9"/>
    <x v="0"/>
    <d v="2013-12-16T11:44:31"/>
    <x v="0"/>
    <x v="3"/>
    <x v="0"/>
    <x v="20"/>
    <x v="253"/>
    <x v="20"/>
    <x v="5"/>
    <n v="1.8"/>
    <x v="15"/>
  </r>
  <r>
    <n v="5561"/>
    <s v="1061"/>
    <x v="0"/>
    <n v="0"/>
    <n v="4"/>
    <n v="2"/>
    <x v="0"/>
    <d v="2013-12-16T11:51:04"/>
    <x v="0"/>
    <x v="3"/>
    <x v="3"/>
    <x v="20"/>
    <x v="253"/>
    <x v="20"/>
    <x v="5"/>
    <n v="0.5"/>
    <x v="16"/>
  </r>
  <r>
    <n v="5576"/>
    <s v="1061"/>
    <x v="0"/>
    <n v="0"/>
    <n v="5"/>
    <n v="9"/>
    <x v="0"/>
    <d v="2013-12-16T12:07:24"/>
    <x v="0"/>
    <x v="3"/>
    <x v="0"/>
    <x v="20"/>
    <x v="253"/>
    <x v="20"/>
    <x v="5"/>
    <n v="1.8"/>
    <x v="17"/>
  </r>
  <r>
    <n v="5589"/>
    <s v="1061"/>
    <x v="0"/>
    <n v="0"/>
    <n v="0"/>
    <n v="0"/>
    <x v="0"/>
    <d v="2013-12-16T12:08:37"/>
    <x v="0"/>
    <x v="3"/>
    <x v="0"/>
    <x v="20"/>
    <x v="253"/>
    <x v="20"/>
    <x v="5"/>
    <m/>
    <x v="18"/>
  </r>
  <r>
    <n v="5606"/>
    <s v="1061"/>
    <x v="0"/>
    <n v="0"/>
    <n v="66"/>
    <n v="5"/>
    <x v="0"/>
    <d v="2013-12-16T12:11:41"/>
    <x v="0"/>
    <x v="3"/>
    <x v="0"/>
    <x v="20"/>
    <x v="253"/>
    <x v="20"/>
    <x v="5"/>
    <n v="7.5758000000000006E-2"/>
    <x v="19"/>
  </r>
  <r>
    <n v="5621"/>
    <s v="1061"/>
    <x v="0"/>
    <n v="0"/>
    <n v="11"/>
    <n v="2"/>
    <x v="0"/>
    <d v="2013-12-16T12:14:44"/>
    <x v="0"/>
    <x v="3"/>
    <x v="0"/>
    <x v="20"/>
    <x v="253"/>
    <x v="20"/>
    <x v="5"/>
    <n v="0.18181800000000001"/>
    <x v="20"/>
  </r>
  <r>
    <n v="5634"/>
    <s v="1061"/>
    <x v="0"/>
    <n v="0"/>
    <n v="0"/>
    <n v="0"/>
    <x v="0"/>
    <d v="2013-12-16T12:16:01"/>
    <x v="0"/>
    <x v="3"/>
    <x v="0"/>
    <x v="20"/>
    <x v="253"/>
    <x v="20"/>
    <x v="5"/>
    <m/>
    <x v="21"/>
  </r>
  <r>
    <n v="5331"/>
    <s v="1062"/>
    <x v="0"/>
    <n v="0"/>
    <n v="0"/>
    <n v="0"/>
    <x v="0"/>
    <d v="2013-12-16T10:11:33"/>
    <x v="0"/>
    <x v="3"/>
    <x v="0"/>
    <x v="20"/>
    <x v="254"/>
    <x v="20"/>
    <x v="5"/>
    <m/>
    <x v="0"/>
  </r>
  <r>
    <n v="5348"/>
    <s v="1062"/>
    <x v="0"/>
    <n v="0"/>
    <n v="13"/>
    <n v="8"/>
    <x v="0"/>
    <d v="2013-12-16T10:15:48"/>
    <x v="0"/>
    <x v="3"/>
    <x v="0"/>
    <x v="20"/>
    <x v="254"/>
    <x v="20"/>
    <x v="5"/>
    <n v="0.61538499999999996"/>
    <x v="1"/>
  </r>
  <r>
    <n v="5363"/>
    <s v="1062"/>
    <x v="0"/>
    <n v="0"/>
    <n v="99"/>
    <n v="25"/>
    <x v="0"/>
    <d v="2013-12-16T10:19:38"/>
    <x v="0"/>
    <x v="3"/>
    <x v="0"/>
    <x v="20"/>
    <x v="254"/>
    <x v="20"/>
    <x v="5"/>
    <n v="0.252525"/>
    <x v="2"/>
  </r>
  <r>
    <n v="5377"/>
    <s v="1062"/>
    <x v="0"/>
    <n v="0"/>
    <n v="43"/>
    <n v="78"/>
    <x v="0"/>
    <d v="2013-12-16T10:22:41"/>
    <x v="0"/>
    <x v="3"/>
    <x v="0"/>
    <x v="20"/>
    <x v="254"/>
    <x v="20"/>
    <x v="5"/>
    <n v="1.8139529999999999"/>
    <x v="3"/>
  </r>
  <r>
    <n v="5393"/>
    <s v="1062"/>
    <x v="0"/>
    <n v="0"/>
    <n v="3"/>
    <n v="2"/>
    <x v="0"/>
    <d v="2013-12-16T10:26:01"/>
    <x v="0"/>
    <x v="3"/>
    <x v="0"/>
    <x v="20"/>
    <x v="254"/>
    <x v="20"/>
    <x v="5"/>
    <n v="0.66666700000000001"/>
    <x v="4"/>
  </r>
  <r>
    <n v="5408"/>
    <s v="1062"/>
    <x v="0"/>
    <n v="0"/>
    <n v="43"/>
    <n v="53"/>
    <x v="0"/>
    <d v="2013-12-16T10:30:25"/>
    <x v="0"/>
    <x v="3"/>
    <x v="0"/>
    <x v="20"/>
    <x v="254"/>
    <x v="20"/>
    <x v="5"/>
    <n v="1.232558"/>
    <x v="5"/>
  </r>
  <r>
    <n v="5423"/>
    <s v="1062"/>
    <x v="0"/>
    <n v="0"/>
    <n v="24"/>
    <n v="15"/>
    <x v="0"/>
    <d v="2013-12-16T11:04:24"/>
    <x v="0"/>
    <x v="3"/>
    <x v="0"/>
    <x v="20"/>
    <x v="254"/>
    <x v="20"/>
    <x v="5"/>
    <n v="0.625"/>
    <x v="6"/>
  </r>
  <r>
    <n v="5439"/>
    <s v="1062"/>
    <x v="0"/>
    <n v="0"/>
    <n v="2"/>
    <n v="6"/>
    <x v="0"/>
    <d v="2013-12-16T11:07:15"/>
    <x v="0"/>
    <x v="3"/>
    <x v="0"/>
    <x v="20"/>
    <x v="254"/>
    <x v="20"/>
    <x v="5"/>
    <n v="3"/>
    <x v="7"/>
  </r>
  <r>
    <n v="5455"/>
    <s v="1062"/>
    <x v="0"/>
    <n v="0"/>
    <n v="43"/>
    <n v="18"/>
    <x v="0"/>
    <d v="2013-12-16T11:12:41"/>
    <x v="0"/>
    <x v="3"/>
    <x v="0"/>
    <x v="20"/>
    <x v="254"/>
    <x v="20"/>
    <x v="5"/>
    <n v="0.418605"/>
    <x v="8"/>
  </r>
  <r>
    <n v="5470"/>
    <s v="1062"/>
    <x v="0"/>
    <n v="0"/>
    <n v="2637"/>
    <n v="978"/>
    <x v="0"/>
    <d v="2013-12-16T11:16:55"/>
    <x v="0"/>
    <x v="3"/>
    <x v="0"/>
    <x v="20"/>
    <x v="254"/>
    <x v="20"/>
    <x v="5"/>
    <n v="0.37087599999999998"/>
    <x v="9"/>
  </r>
  <r>
    <n v="5487"/>
    <s v="1062"/>
    <x v="0"/>
    <n v="0"/>
    <n v="15"/>
    <n v="1"/>
    <x v="0"/>
    <d v="2013-12-16T11:20:26"/>
    <x v="0"/>
    <x v="3"/>
    <x v="0"/>
    <x v="20"/>
    <x v="254"/>
    <x v="20"/>
    <x v="5"/>
    <n v="6.6667000000000004E-2"/>
    <x v="10"/>
  </r>
  <r>
    <n v="5501"/>
    <s v="1062"/>
    <x v="0"/>
    <n v="0"/>
    <n v="4"/>
    <n v="1"/>
    <x v="0"/>
    <d v="2013-12-16T11:22:11"/>
    <x v="0"/>
    <x v="3"/>
    <x v="0"/>
    <x v="20"/>
    <x v="254"/>
    <x v="20"/>
    <x v="5"/>
    <n v="0.25"/>
    <x v="11"/>
  </r>
  <r>
    <n v="5516"/>
    <s v="1062"/>
    <x v="0"/>
    <n v="0"/>
    <n v="28"/>
    <n v="9"/>
    <x v="0"/>
    <d v="2013-12-16T11:25:20"/>
    <x v="0"/>
    <x v="3"/>
    <x v="0"/>
    <x v="20"/>
    <x v="254"/>
    <x v="20"/>
    <x v="5"/>
    <n v="0.32142900000000002"/>
    <x v="13"/>
  </r>
  <r>
    <n v="5529"/>
    <s v="1062"/>
    <x v="0"/>
    <n v="0"/>
    <n v="0"/>
    <n v="0"/>
    <x v="0"/>
    <d v="2013-12-16T11:38:29"/>
    <x v="0"/>
    <x v="3"/>
    <x v="0"/>
    <x v="20"/>
    <x v="254"/>
    <x v="20"/>
    <x v="5"/>
    <m/>
    <x v="14"/>
  </r>
  <r>
    <n v="5546"/>
    <s v="1062"/>
    <x v="0"/>
    <n v="0"/>
    <n v="8"/>
    <n v="11"/>
    <x v="0"/>
    <d v="2013-12-16T11:44:42"/>
    <x v="0"/>
    <x v="3"/>
    <x v="0"/>
    <x v="20"/>
    <x v="254"/>
    <x v="20"/>
    <x v="5"/>
    <n v="1.375"/>
    <x v="15"/>
  </r>
  <r>
    <n v="5562"/>
    <s v="1062"/>
    <x v="0"/>
    <n v="0"/>
    <n v="7"/>
    <n v="3"/>
    <x v="0"/>
    <d v="2013-12-16T11:51:20"/>
    <x v="0"/>
    <x v="3"/>
    <x v="3"/>
    <x v="20"/>
    <x v="254"/>
    <x v="20"/>
    <x v="5"/>
    <n v="0.42857099999999998"/>
    <x v="16"/>
  </r>
  <r>
    <n v="5577"/>
    <s v="1062"/>
    <x v="0"/>
    <n v="0"/>
    <n v="8"/>
    <n v="3"/>
    <x v="0"/>
    <d v="2013-12-16T12:07:33"/>
    <x v="0"/>
    <x v="3"/>
    <x v="0"/>
    <x v="20"/>
    <x v="254"/>
    <x v="20"/>
    <x v="5"/>
    <n v="0.375"/>
    <x v="17"/>
  </r>
  <r>
    <n v="5590"/>
    <s v="1062"/>
    <x v="0"/>
    <n v="0"/>
    <n v="0"/>
    <n v="0"/>
    <x v="0"/>
    <d v="2013-12-16T12:08:41"/>
    <x v="0"/>
    <x v="3"/>
    <x v="0"/>
    <x v="20"/>
    <x v="254"/>
    <x v="20"/>
    <x v="5"/>
    <m/>
    <x v="18"/>
  </r>
  <r>
    <n v="5607"/>
    <s v="1062"/>
    <x v="0"/>
    <n v="0"/>
    <n v="67"/>
    <n v="5"/>
    <x v="0"/>
    <d v="2013-12-16T12:11:52"/>
    <x v="0"/>
    <x v="3"/>
    <x v="0"/>
    <x v="20"/>
    <x v="254"/>
    <x v="20"/>
    <x v="5"/>
    <n v="7.4626999999999999E-2"/>
    <x v="19"/>
  </r>
  <r>
    <n v="5622"/>
    <s v="1062"/>
    <x v="0"/>
    <n v="0"/>
    <n v="13"/>
    <n v="2"/>
    <x v="0"/>
    <d v="2013-12-16T12:14:53"/>
    <x v="0"/>
    <x v="3"/>
    <x v="0"/>
    <x v="20"/>
    <x v="254"/>
    <x v="20"/>
    <x v="5"/>
    <n v="0.15384600000000001"/>
    <x v="20"/>
  </r>
  <r>
    <n v="5635"/>
    <s v="1062"/>
    <x v="0"/>
    <n v="0"/>
    <n v="0"/>
    <n v="0"/>
    <x v="0"/>
    <d v="2013-12-16T12:16:06"/>
    <x v="0"/>
    <x v="3"/>
    <x v="0"/>
    <x v="20"/>
    <x v="254"/>
    <x v="20"/>
    <x v="5"/>
    <m/>
    <x v="21"/>
  </r>
  <r>
    <n v="5332"/>
    <s v="1063"/>
    <x v="0"/>
    <n v="0"/>
    <n v="0"/>
    <n v="0"/>
    <x v="0"/>
    <d v="2013-12-16T10:11:39"/>
    <x v="0"/>
    <x v="3"/>
    <x v="0"/>
    <x v="20"/>
    <x v="255"/>
    <x v="20"/>
    <x v="5"/>
    <m/>
    <x v="0"/>
  </r>
  <r>
    <n v="5344"/>
    <s v="1063"/>
    <x v="0"/>
    <n v="0"/>
    <n v="22"/>
    <n v="14"/>
    <x v="0"/>
    <d v="2013-12-16T10:15:03"/>
    <x v="0"/>
    <x v="3"/>
    <x v="0"/>
    <x v="20"/>
    <x v="255"/>
    <x v="20"/>
    <x v="5"/>
    <n v="0.63636400000000004"/>
    <x v="1"/>
  </r>
  <r>
    <n v="5359"/>
    <s v="1063"/>
    <x v="0"/>
    <n v="0"/>
    <n v="200"/>
    <n v="50"/>
    <x v="0"/>
    <d v="2013-12-16T10:18:44"/>
    <x v="0"/>
    <x v="3"/>
    <x v="0"/>
    <x v="20"/>
    <x v="255"/>
    <x v="20"/>
    <x v="5"/>
    <n v="0.25"/>
    <x v="2"/>
  </r>
  <r>
    <n v="5373"/>
    <s v="1063"/>
    <x v="0"/>
    <n v="0"/>
    <n v="82"/>
    <n v="147"/>
    <x v="0"/>
    <d v="2013-12-16T10:21:52"/>
    <x v="0"/>
    <x v="3"/>
    <x v="0"/>
    <x v="20"/>
    <x v="255"/>
    <x v="20"/>
    <x v="5"/>
    <n v="1.792683"/>
    <x v="3"/>
  </r>
  <r>
    <n v="5389"/>
    <s v="1063"/>
    <x v="0"/>
    <n v="0"/>
    <n v="2"/>
    <n v="1"/>
    <x v="0"/>
    <d v="2013-12-16T10:25:34"/>
    <x v="0"/>
    <x v="3"/>
    <x v="0"/>
    <x v="20"/>
    <x v="255"/>
    <x v="20"/>
    <x v="5"/>
    <n v="0.5"/>
    <x v="4"/>
  </r>
  <r>
    <n v="5404"/>
    <s v="1063"/>
    <x v="0"/>
    <n v="0"/>
    <n v="42"/>
    <n v="52"/>
    <x v="0"/>
    <d v="2013-12-16T10:29:34"/>
    <x v="0"/>
    <x v="3"/>
    <x v="0"/>
    <x v="20"/>
    <x v="255"/>
    <x v="20"/>
    <x v="5"/>
    <n v="1.2380949999999999"/>
    <x v="5"/>
  </r>
  <r>
    <n v="5419"/>
    <s v="1063"/>
    <x v="0"/>
    <n v="0"/>
    <n v="48"/>
    <n v="42"/>
    <x v="0"/>
    <d v="2013-12-16T11:02:50"/>
    <x v="0"/>
    <x v="3"/>
    <x v="0"/>
    <x v="20"/>
    <x v="255"/>
    <x v="20"/>
    <x v="5"/>
    <n v="0.875"/>
    <x v="6"/>
  </r>
  <r>
    <n v="5436"/>
    <s v="1063"/>
    <x v="0"/>
    <n v="0"/>
    <n v="2"/>
    <n v="6"/>
    <x v="0"/>
    <d v="2013-12-16T11:06:18"/>
    <x v="0"/>
    <x v="3"/>
    <x v="0"/>
    <x v="20"/>
    <x v="255"/>
    <x v="20"/>
    <x v="5"/>
    <n v="3"/>
    <x v="7"/>
  </r>
  <r>
    <n v="5451"/>
    <s v="1063"/>
    <x v="0"/>
    <n v="0"/>
    <n v="93"/>
    <n v="40"/>
    <x v="0"/>
    <d v="2013-12-16T11:11:40"/>
    <x v="0"/>
    <x v="3"/>
    <x v="0"/>
    <x v="20"/>
    <x v="255"/>
    <x v="20"/>
    <x v="5"/>
    <n v="0.43010799999999999"/>
    <x v="8"/>
  </r>
  <r>
    <n v="5466"/>
    <s v="1063"/>
    <x v="0"/>
    <n v="0"/>
    <n v="6245"/>
    <n v="2316"/>
    <x v="0"/>
    <d v="2013-12-16T11:15:49"/>
    <x v="0"/>
    <x v="3"/>
    <x v="0"/>
    <x v="20"/>
    <x v="255"/>
    <x v="20"/>
    <x v="5"/>
    <n v="0.37085699999999999"/>
    <x v="9"/>
  </r>
  <r>
    <n v="5482"/>
    <s v="1063"/>
    <x v="0"/>
    <n v="0"/>
    <n v="37"/>
    <n v="2"/>
    <x v="0"/>
    <d v="2013-12-16T11:19:38"/>
    <x v="0"/>
    <x v="3"/>
    <x v="0"/>
    <x v="20"/>
    <x v="255"/>
    <x v="20"/>
    <x v="5"/>
    <n v="5.4053999999999998E-2"/>
    <x v="10"/>
  </r>
  <r>
    <n v="5497"/>
    <s v="1063"/>
    <x v="0"/>
    <n v="0"/>
    <n v="7"/>
    <n v="1"/>
    <x v="0"/>
    <d v="2013-12-16T11:21:34"/>
    <x v="0"/>
    <x v="3"/>
    <x v="0"/>
    <x v="20"/>
    <x v="255"/>
    <x v="20"/>
    <x v="5"/>
    <n v="0.14285700000000001"/>
    <x v="11"/>
  </r>
  <r>
    <n v="5512"/>
    <s v="1063"/>
    <x v="0"/>
    <n v="0"/>
    <n v="66"/>
    <n v="20"/>
    <x v="0"/>
    <d v="2013-12-16T11:24:43"/>
    <x v="0"/>
    <x v="3"/>
    <x v="0"/>
    <x v="20"/>
    <x v="255"/>
    <x v="20"/>
    <x v="5"/>
    <n v="0.30303000000000002"/>
    <x v="13"/>
  </r>
  <r>
    <n v="5530"/>
    <s v="1063"/>
    <x v="0"/>
    <n v="0"/>
    <n v="0"/>
    <n v="0"/>
    <x v="0"/>
    <d v="2013-12-16T11:38:33"/>
    <x v="0"/>
    <x v="3"/>
    <x v="0"/>
    <x v="20"/>
    <x v="255"/>
    <x v="20"/>
    <x v="5"/>
    <m/>
    <x v="14"/>
  </r>
  <r>
    <n v="5542"/>
    <s v="1063"/>
    <x v="0"/>
    <n v="0"/>
    <n v="20"/>
    <n v="29"/>
    <x v="0"/>
    <d v="2013-12-16T11:40:51"/>
    <x v="0"/>
    <x v="3"/>
    <x v="3"/>
    <x v="20"/>
    <x v="255"/>
    <x v="20"/>
    <x v="5"/>
    <n v="1.45"/>
    <x v="15"/>
  </r>
  <r>
    <n v="5558"/>
    <s v="1063"/>
    <x v="0"/>
    <n v="0"/>
    <n v="18"/>
    <n v="7"/>
    <x v="0"/>
    <d v="2013-12-16T11:50:05"/>
    <x v="0"/>
    <x v="3"/>
    <x v="3"/>
    <x v="20"/>
    <x v="255"/>
    <x v="20"/>
    <x v="5"/>
    <n v="0.38888899999999998"/>
    <x v="16"/>
  </r>
  <r>
    <n v="5573"/>
    <s v="1063"/>
    <x v="0"/>
    <n v="0"/>
    <n v="10"/>
    <n v="3"/>
    <x v="0"/>
    <d v="2013-12-16T12:06:37"/>
    <x v="0"/>
    <x v="3"/>
    <x v="0"/>
    <x v="20"/>
    <x v="255"/>
    <x v="20"/>
    <x v="5"/>
    <n v="0.3"/>
    <x v="17"/>
  </r>
  <r>
    <n v="5591"/>
    <s v="1063"/>
    <x v="0"/>
    <n v="0"/>
    <n v="0"/>
    <n v="0"/>
    <x v="0"/>
    <d v="2013-12-16T12:08:45"/>
    <x v="0"/>
    <x v="3"/>
    <x v="0"/>
    <x v="20"/>
    <x v="255"/>
    <x v="20"/>
    <x v="5"/>
    <m/>
    <x v="18"/>
  </r>
  <r>
    <n v="5603"/>
    <s v="1063"/>
    <x v="0"/>
    <n v="0"/>
    <n v="133"/>
    <n v="9"/>
    <x v="0"/>
    <d v="2013-12-16T12:11:01"/>
    <x v="0"/>
    <x v="3"/>
    <x v="0"/>
    <x v="20"/>
    <x v="255"/>
    <x v="20"/>
    <x v="5"/>
    <n v="6.7669000000000007E-2"/>
    <x v="19"/>
  </r>
  <r>
    <n v="5618"/>
    <s v="1063"/>
    <x v="0"/>
    <n v="0"/>
    <n v="29"/>
    <n v="5"/>
    <x v="0"/>
    <d v="2013-12-16T12:14:07"/>
    <x v="0"/>
    <x v="3"/>
    <x v="0"/>
    <x v="20"/>
    <x v="255"/>
    <x v="20"/>
    <x v="5"/>
    <n v="0.17241400000000001"/>
    <x v="20"/>
  </r>
  <r>
    <n v="5636"/>
    <s v="1063"/>
    <x v="0"/>
    <n v="0"/>
    <n v="0"/>
    <n v="0"/>
    <x v="0"/>
    <d v="2013-12-16T12:16:11"/>
    <x v="0"/>
    <x v="3"/>
    <x v="0"/>
    <x v="20"/>
    <x v="255"/>
    <x v="20"/>
    <x v="5"/>
    <m/>
    <x v="21"/>
  </r>
  <r>
    <n v="5333"/>
    <s v="1064"/>
    <x v="0"/>
    <n v="0"/>
    <n v="0"/>
    <n v="0"/>
    <x v="0"/>
    <d v="2013-12-16T10:11:43"/>
    <x v="0"/>
    <x v="3"/>
    <x v="0"/>
    <x v="20"/>
    <x v="256"/>
    <x v="20"/>
    <x v="5"/>
    <m/>
    <x v="0"/>
  </r>
  <r>
    <n v="5342"/>
    <s v="1064"/>
    <x v="0"/>
    <n v="0"/>
    <n v="15"/>
    <n v="9"/>
    <x v="0"/>
    <d v="2013-12-16T10:14:27"/>
    <x v="0"/>
    <x v="3"/>
    <x v="0"/>
    <x v="20"/>
    <x v="256"/>
    <x v="20"/>
    <x v="5"/>
    <n v="0.6"/>
    <x v="1"/>
  </r>
  <r>
    <n v="5357"/>
    <s v="1064"/>
    <x v="0"/>
    <n v="0"/>
    <n v="160"/>
    <n v="40"/>
    <x v="0"/>
    <d v="2013-12-16T10:18:22"/>
    <x v="0"/>
    <x v="3"/>
    <x v="0"/>
    <x v="20"/>
    <x v="256"/>
    <x v="20"/>
    <x v="5"/>
    <n v="0.25"/>
    <x v="2"/>
  </r>
  <r>
    <n v="5378"/>
    <s v="1064"/>
    <x v="0"/>
    <n v="0"/>
    <n v="36"/>
    <n v="65"/>
    <x v="0"/>
    <d v="2013-12-16T10:23:25"/>
    <x v="0"/>
    <x v="3"/>
    <x v="0"/>
    <x v="20"/>
    <x v="256"/>
    <x v="20"/>
    <x v="5"/>
    <n v="1.8055559999999999"/>
    <x v="3"/>
  </r>
  <r>
    <n v="5388"/>
    <s v="1064"/>
    <x v="0"/>
    <n v="0"/>
    <n v="0"/>
    <n v="0"/>
    <x v="0"/>
    <d v="2013-12-16T10:25:19"/>
    <x v="0"/>
    <x v="3"/>
    <x v="0"/>
    <x v="20"/>
    <x v="256"/>
    <x v="20"/>
    <x v="5"/>
    <m/>
    <x v="4"/>
  </r>
  <r>
    <n v="5402"/>
    <s v="1064"/>
    <x v="0"/>
    <n v="0"/>
    <n v="40"/>
    <n v="49"/>
    <x v="0"/>
    <d v="2013-12-16T10:29:07"/>
    <x v="0"/>
    <x v="3"/>
    <x v="0"/>
    <x v="20"/>
    <x v="256"/>
    <x v="20"/>
    <x v="5"/>
    <n v="1.2250000000000001"/>
    <x v="5"/>
  </r>
  <r>
    <n v="5417"/>
    <s v="1064"/>
    <x v="0"/>
    <n v="0"/>
    <n v="25"/>
    <n v="21"/>
    <x v="0"/>
    <d v="2013-12-16T11:02:25"/>
    <x v="0"/>
    <x v="3"/>
    <x v="0"/>
    <x v="20"/>
    <x v="256"/>
    <x v="20"/>
    <x v="5"/>
    <n v="0.84"/>
    <x v="6"/>
  </r>
  <r>
    <n v="5440"/>
    <s v="1064"/>
    <x v="0"/>
    <n v="0"/>
    <n v="0"/>
    <n v="0"/>
    <x v="0"/>
    <d v="2013-12-16T11:09:10"/>
    <x v="0"/>
    <x v="3"/>
    <x v="0"/>
    <x v="20"/>
    <x v="256"/>
    <x v="20"/>
    <x v="5"/>
    <m/>
    <x v="7"/>
  </r>
  <r>
    <n v="5449"/>
    <s v="1064"/>
    <x v="0"/>
    <n v="0"/>
    <n v="90"/>
    <n v="21"/>
    <x v="0"/>
    <d v="2013-12-16T11:11:05"/>
    <x v="0"/>
    <x v="3"/>
    <x v="0"/>
    <x v="20"/>
    <x v="256"/>
    <x v="20"/>
    <x v="5"/>
    <n v="0.23333300000000001"/>
    <x v="8"/>
  </r>
  <r>
    <n v="5464"/>
    <s v="1064"/>
    <x v="0"/>
    <n v="0"/>
    <n v="3232"/>
    <n v="1199"/>
    <x v="0"/>
    <d v="2013-12-16T11:15:00"/>
    <x v="0"/>
    <x v="3"/>
    <x v="0"/>
    <x v="20"/>
    <x v="256"/>
    <x v="20"/>
    <x v="5"/>
    <n v="0.37097799999999997"/>
    <x v="9"/>
  </r>
  <r>
    <n v="5480"/>
    <s v="1064"/>
    <x v="0"/>
    <n v="0"/>
    <n v="25"/>
    <n v="1"/>
    <x v="0"/>
    <d v="2013-12-16T11:19:12"/>
    <x v="0"/>
    <x v="3"/>
    <x v="0"/>
    <x v="20"/>
    <x v="256"/>
    <x v="20"/>
    <x v="5"/>
    <n v="0.04"/>
    <x v="10"/>
  </r>
  <r>
    <n v="5510"/>
    <s v="1064"/>
    <x v="0"/>
    <n v="0"/>
    <n v="45"/>
    <n v="14"/>
    <x v="0"/>
    <d v="2013-12-16T11:24:10"/>
    <x v="0"/>
    <x v="3"/>
    <x v="0"/>
    <x v="20"/>
    <x v="256"/>
    <x v="20"/>
    <x v="5"/>
    <n v="0.31111100000000003"/>
    <x v="13"/>
  </r>
  <r>
    <n v="5531"/>
    <s v="1064"/>
    <x v="0"/>
    <n v="0"/>
    <n v="0"/>
    <n v="0"/>
    <x v="0"/>
    <d v="2013-12-16T11:38:37"/>
    <x v="0"/>
    <x v="3"/>
    <x v="0"/>
    <x v="20"/>
    <x v="256"/>
    <x v="20"/>
    <x v="5"/>
    <m/>
    <x v="14"/>
  </r>
  <r>
    <n v="5540"/>
    <s v="1064"/>
    <x v="0"/>
    <n v="0"/>
    <n v="13"/>
    <n v="20"/>
    <x v="0"/>
    <d v="2013-12-16T11:40:26"/>
    <x v="0"/>
    <x v="3"/>
    <x v="3"/>
    <x v="20"/>
    <x v="256"/>
    <x v="20"/>
    <x v="5"/>
    <n v="1.538462"/>
    <x v="15"/>
  </r>
  <r>
    <n v="5556"/>
    <s v="1064"/>
    <x v="0"/>
    <n v="0"/>
    <n v="12"/>
    <n v="5"/>
    <x v="0"/>
    <d v="2013-12-16T11:49:41"/>
    <x v="0"/>
    <x v="3"/>
    <x v="3"/>
    <x v="20"/>
    <x v="256"/>
    <x v="20"/>
    <x v="5"/>
    <n v="0.41666700000000001"/>
    <x v="16"/>
  </r>
  <r>
    <n v="5571"/>
    <s v="1064"/>
    <x v="0"/>
    <n v="0"/>
    <n v="8"/>
    <n v="3"/>
    <x v="0"/>
    <d v="2013-12-16T12:05:31"/>
    <x v="0"/>
    <x v="3"/>
    <x v="0"/>
    <x v="20"/>
    <x v="256"/>
    <x v="20"/>
    <x v="5"/>
    <n v="0.375"/>
    <x v="17"/>
  </r>
  <r>
    <n v="5592"/>
    <s v="1064"/>
    <x v="0"/>
    <n v="0"/>
    <n v="0"/>
    <n v="0"/>
    <x v="0"/>
    <d v="2013-12-16T12:08:51"/>
    <x v="0"/>
    <x v="3"/>
    <x v="0"/>
    <x v="20"/>
    <x v="256"/>
    <x v="20"/>
    <x v="5"/>
    <m/>
    <x v="18"/>
  </r>
  <r>
    <n v="5601"/>
    <s v="1064"/>
    <x v="0"/>
    <n v="0"/>
    <n v="98"/>
    <n v="7"/>
    <x v="0"/>
    <d v="2013-12-16T12:10:32"/>
    <x v="0"/>
    <x v="3"/>
    <x v="0"/>
    <x v="20"/>
    <x v="256"/>
    <x v="20"/>
    <x v="5"/>
    <n v="7.1429000000000006E-2"/>
    <x v="19"/>
  </r>
  <r>
    <n v="5616"/>
    <s v="1064"/>
    <x v="0"/>
    <n v="0"/>
    <n v="21"/>
    <n v="4"/>
    <x v="0"/>
    <d v="2013-12-16T12:13:43"/>
    <x v="0"/>
    <x v="3"/>
    <x v="0"/>
    <x v="20"/>
    <x v="256"/>
    <x v="20"/>
    <x v="5"/>
    <n v="0.19047600000000001"/>
    <x v="20"/>
  </r>
  <r>
    <n v="5637"/>
    <s v="1064"/>
    <x v="0"/>
    <n v="0"/>
    <n v="0"/>
    <n v="0"/>
    <x v="0"/>
    <d v="2013-12-16T12:16:16"/>
    <x v="0"/>
    <x v="3"/>
    <x v="0"/>
    <x v="20"/>
    <x v="256"/>
    <x v="20"/>
    <x v="5"/>
    <m/>
    <x v="21"/>
  </r>
  <r>
    <n v="6388"/>
    <s v="1001"/>
    <x v="0"/>
    <n v="0"/>
    <n v="0"/>
    <n v="0"/>
    <x v="0"/>
    <d v="2013-12-17T01:27:27"/>
    <x v="0"/>
    <x v="5"/>
    <x v="0"/>
    <x v="21"/>
    <x v="257"/>
    <x v="21"/>
    <x v="5"/>
    <m/>
    <x v="0"/>
  </r>
  <r>
    <n v="6417"/>
    <s v="1001"/>
    <x v="0"/>
    <n v="36"/>
    <n v="36"/>
    <n v="72"/>
    <x v="0"/>
    <d v="2013-12-17T01:32:59"/>
    <x v="0"/>
    <x v="5"/>
    <x v="0"/>
    <x v="21"/>
    <x v="257"/>
    <x v="21"/>
    <x v="5"/>
    <n v="2"/>
    <x v="1"/>
  </r>
  <r>
    <n v="6442"/>
    <s v="1001"/>
    <x v="0"/>
    <n v="206"/>
    <n v="306"/>
    <n v="918"/>
    <x v="0"/>
    <d v="2013-12-17T01:40:22"/>
    <x v="0"/>
    <x v="5"/>
    <x v="0"/>
    <x v="21"/>
    <x v="257"/>
    <x v="21"/>
    <x v="5"/>
    <n v="3"/>
    <x v="2"/>
  </r>
  <r>
    <n v="6445"/>
    <s v="1001"/>
    <x v="0"/>
    <n v="0"/>
    <n v="0"/>
    <n v="0"/>
    <x v="0"/>
    <d v="2013-12-17T01:40:47"/>
    <x v="0"/>
    <x v="5"/>
    <x v="0"/>
    <x v="21"/>
    <x v="257"/>
    <x v="21"/>
    <x v="5"/>
    <m/>
    <x v="3"/>
  </r>
  <r>
    <n v="6460"/>
    <s v="1001"/>
    <x v="0"/>
    <n v="0"/>
    <n v="0"/>
    <n v="0"/>
    <x v="0"/>
    <d v="2013-12-17T01:41:54"/>
    <x v="0"/>
    <x v="5"/>
    <x v="0"/>
    <x v="21"/>
    <x v="257"/>
    <x v="21"/>
    <x v="5"/>
    <m/>
    <x v="4"/>
  </r>
  <r>
    <n v="6477"/>
    <s v="1001"/>
    <x v="0"/>
    <n v="0"/>
    <n v="0"/>
    <n v="0"/>
    <x v="0"/>
    <d v="2013-12-17T01:43:28"/>
    <x v="0"/>
    <x v="5"/>
    <x v="0"/>
    <x v="21"/>
    <x v="257"/>
    <x v="21"/>
    <x v="5"/>
    <m/>
    <x v="5"/>
  </r>
  <r>
    <n v="6507"/>
    <s v="1001"/>
    <x v="0"/>
    <n v="20"/>
    <n v="20"/>
    <n v="300"/>
    <x v="0"/>
    <d v="2013-12-17T01:47:48"/>
    <x v="0"/>
    <x v="5"/>
    <x v="0"/>
    <x v="21"/>
    <x v="257"/>
    <x v="21"/>
    <x v="5"/>
    <n v="15"/>
    <x v="6"/>
  </r>
  <r>
    <n v="6509"/>
    <s v="1001"/>
    <x v="0"/>
    <n v="0"/>
    <n v="0"/>
    <n v="0"/>
    <x v="0"/>
    <d v="2013-12-17T01:49:17"/>
    <x v="0"/>
    <x v="5"/>
    <x v="0"/>
    <x v="21"/>
    <x v="257"/>
    <x v="21"/>
    <x v="5"/>
    <m/>
    <x v="7"/>
  </r>
  <r>
    <n v="6539"/>
    <s v="1001"/>
    <x v="0"/>
    <n v="55"/>
    <n v="20"/>
    <n v="180"/>
    <x v="0"/>
    <d v="2013-12-17T01:54:11"/>
    <x v="0"/>
    <x v="5"/>
    <x v="0"/>
    <x v="21"/>
    <x v="257"/>
    <x v="21"/>
    <x v="5"/>
    <n v="9"/>
    <x v="8"/>
  </r>
  <r>
    <n v="6587"/>
    <s v="1001"/>
    <x v="0"/>
    <n v="218"/>
    <n v="120"/>
    <n v="1800"/>
    <x v="0"/>
    <d v="2013-12-17T02:07:39"/>
    <x v="0"/>
    <x v="5"/>
    <x v="0"/>
    <x v="21"/>
    <x v="257"/>
    <x v="21"/>
    <x v="5"/>
    <n v="15"/>
    <x v="9"/>
  </r>
  <r>
    <n v="6610"/>
    <s v="1001"/>
    <x v="0"/>
    <n v="40"/>
    <n v="20"/>
    <n v="40"/>
    <x v="0"/>
    <d v="2013-12-17T02:10:12"/>
    <x v="0"/>
    <x v="5"/>
    <x v="0"/>
    <x v="21"/>
    <x v="257"/>
    <x v="21"/>
    <x v="5"/>
    <n v="2"/>
    <x v="10"/>
  </r>
  <r>
    <n v="6642"/>
    <s v="1001"/>
    <x v="0"/>
    <n v="64"/>
    <n v="24"/>
    <n v="48"/>
    <x v="0"/>
    <d v="2013-12-17T02:12:37"/>
    <x v="0"/>
    <x v="5"/>
    <x v="0"/>
    <x v="21"/>
    <x v="257"/>
    <x v="21"/>
    <x v="5"/>
    <n v="2"/>
    <x v="11"/>
  </r>
  <r>
    <n v="6648"/>
    <s v="1001"/>
    <x v="0"/>
    <n v="0"/>
    <n v="0"/>
    <n v="0"/>
    <x v="0"/>
    <d v="2013-12-17T02:13:01"/>
    <x v="0"/>
    <x v="5"/>
    <x v="0"/>
    <x v="21"/>
    <x v="257"/>
    <x v="21"/>
    <x v="5"/>
    <m/>
    <x v="12"/>
  </r>
  <r>
    <n v="6692"/>
    <s v="1001"/>
    <x v="0"/>
    <n v="5"/>
    <n v="3"/>
    <n v="45"/>
    <x v="0"/>
    <d v="2013-12-17T02:16:49"/>
    <x v="0"/>
    <x v="5"/>
    <x v="0"/>
    <x v="21"/>
    <x v="257"/>
    <x v="21"/>
    <x v="5"/>
    <n v="15"/>
    <x v="13"/>
  </r>
  <r>
    <n v="6694"/>
    <s v="1001"/>
    <x v="0"/>
    <n v="0"/>
    <n v="0"/>
    <n v="0"/>
    <x v="0"/>
    <d v="2013-12-17T02:17:04"/>
    <x v="0"/>
    <x v="5"/>
    <x v="0"/>
    <x v="21"/>
    <x v="257"/>
    <x v="21"/>
    <x v="5"/>
    <m/>
    <x v="14"/>
  </r>
  <r>
    <n v="6711"/>
    <s v="1001"/>
    <x v="0"/>
    <n v="0"/>
    <n v="0"/>
    <n v="0"/>
    <x v="0"/>
    <d v="2013-12-17T02:18:09"/>
    <x v="0"/>
    <x v="5"/>
    <x v="0"/>
    <x v="21"/>
    <x v="257"/>
    <x v="21"/>
    <x v="5"/>
    <m/>
    <x v="15"/>
  </r>
  <r>
    <n v="6767"/>
    <s v="1001"/>
    <x v="0"/>
    <n v="54"/>
    <n v="40"/>
    <n v="40000"/>
    <x v="0"/>
    <d v="2013-12-17T02:22:06"/>
    <x v="0"/>
    <x v="5"/>
    <x v="0"/>
    <x v="21"/>
    <x v="257"/>
    <x v="21"/>
    <x v="5"/>
    <n v="1000"/>
    <x v="16"/>
  </r>
  <r>
    <n v="6789"/>
    <s v="1001"/>
    <x v="0"/>
    <n v="35"/>
    <n v="23"/>
    <n v="46"/>
    <x v="0"/>
    <d v="2013-12-17T02:25:09"/>
    <x v="0"/>
    <x v="5"/>
    <x v="0"/>
    <x v="21"/>
    <x v="257"/>
    <x v="21"/>
    <x v="5"/>
    <n v="2"/>
    <x v="17"/>
  </r>
  <r>
    <n v="6791"/>
    <s v="1001"/>
    <x v="0"/>
    <n v="0"/>
    <n v="0"/>
    <n v="0"/>
    <x v="0"/>
    <d v="2013-12-17T02:25:25"/>
    <x v="0"/>
    <x v="5"/>
    <x v="0"/>
    <x v="21"/>
    <x v="257"/>
    <x v="21"/>
    <x v="5"/>
    <m/>
    <x v="18"/>
  </r>
  <r>
    <n v="6807"/>
    <s v="1001"/>
    <x v="0"/>
    <n v="0"/>
    <n v="0"/>
    <n v="0"/>
    <x v="0"/>
    <d v="2013-12-17T02:26:34"/>
    <x v="0"/>
    <x v="5"/>
    <x v="0"/>
    <x v="21"/>
    <x v="257"/>
    <x v="21"/>
    <x v="5"/>
    <m/>
    <x v="19"/>
  </r>
  <r>
    <n v="6837"/>
    <s v="1001"/>
    <x v="0"/>
    <n v="8"/>
    <n v="4"/>
    <n v="1"/>
    <x v="0"/>
    <d v="2013-12-17T02:30:48"/>
    <x v="0"/>
    <x v="5"/>
    <x v="0"/>
    <x v="21"/>
    <x v="257"/>
    <x v="21"/>
    <x v="5"/>
    <n v="0.25"/>
    <x v="20"/>
  </r>
  <r>
    <n v="6840"/>
    <s v="1001"/>
    <x v="0"/>
    <n v="0"/>
    <n v="0"/>
    <n v="0"/>
    <x v="0"/>
    <d v="2013-12-17T02:31:17"/>
    <x v="0"/>
    <x v="5"/>
    <x v="0"/>
    <x v="21"/>
    <x v="257"/>
    <x v="21"/>
    <x v="5"/>
    <m/>
    <x v="21"/>
  </r>
  <r>
    <n v="6389"/>
    <s v="1002"/>
    <x v="0"/>
    <n v="0"/>
    <n v="0"/>
    <n v="0"/>
    <x v="0"/>
    <d v="2013-12-17T01:27:34"/>
    <x v="0"/>
    <x v="5"/>
    <x v="0"/>
    <x v="21"/>
    <x v="258"/>
    <x v="21"/>
    <x v="5"/>
    <m/>
    <x v="0"/>
  </r>
  <r>
    <n v="6407"/>
    <s v="1002"/>
    <x v="0"/>
    <n v="27"/>
    <n v="1"/>
    <n v="3"/>
    <x v="0"/>
    <d v="2013-12-17T01:30:16"/>
    <x v="0"/>
    <x v="5"/>
    <x v="0"/>
    <x v="21"/>
    <x v="258"/>
    <x v="21"/>
    <x v="5"/>
    <n v="3"/>
    <x v="1"/>
  </r>
  <r>
    <n v="6431"/>
    <s v="1002"/>
    <x v="0"/>
    <n v="268"/>
    <n v="216"/>
    <n v="648"/>
    <x v="0"/>
    <d v="2013-12-17T01:37:28"/>
    <x v="0"/>
    <x v="5"/>
    <x v="0"/>
    <x v="21"/>
    <x v="258"/>
    <x v="21"/>
    <x v="5"/>
    <n v="3"/>
    <x v="2"/>
  </r>
  <r>
    <n v="6444"/>
    <s v="1002"/>
    <x v="0"/>
    <n v="0"/>
    <n v="0"/>
    <n v="0"/>
    <x v="0"/>
    <d v="2013-12-17T01:40:44"/>
    <x v="0"/>
    <x v="5"/>
    <x v="0"/>
    <x v="21"/>
    <x v="258"/>
    <x v="21"/>
    <x v="5"/>
    <m/>
    <x v="3"/>
  </r>
  <r>
    <n v="6461"/>
    <s v="1002"/>
    <x v="0"/>
    <n v="0"/>
    <n v="0"/>
    <n v="0"/>
    <x v="0"/>
    <d v="2013-12-17T01:41:58"/>
    <x v="0"/>
    <x v="5"/>
    <x v="0"/>
    <x v="21"/>
    <x v="258"/>
    <x v="21"/>
    <x v="5"/>
    <m/>
    <x v="4"/>
  </r>
  <r>
    <n v="6478"/>
    <s v="1002"/>
    <x v="0"/>
    <n v="0"/>
    <n v="0"/>
    <n v="0"/>
    <x v="0"/>
    <d v="2013-12-17T01:43:33"/>
    <x v="0"/>
    <x v="5"/>
    <x v="0"/>
    <x v="21"/>
    <x v="258"/>
    <x v="21"/>
    <x v="5"/>
    <m/>
    <x v="5"/>
  </r>
  <r>
    <n v="6496"/>
    <s v="1002"/>
    <x v="0"/>
    <n v="12"/>
    <n v="7"/>
    <n v="50"/>
    <x v="0"/>
    <d v="2013-12-17T01:45:21"/>
    <x v="0"/>
    <x v="5"/>
    <x v="0"/>
    <x v="21"/>
    <x v="258"/>
    <x v="21"/>
    <x v="5"/>
    <n v="7.1428570000000002"/>
    <x v="6"/>
  </r>
  <r>
    <n v="6510"/>
    <s v="1002"/>
    <x v="0"/>
    <n v="0"/>
    <n v="0"/>
    <n v="0"/>
    <x v="0"/>
    <d v="2013-12-17T01:49:21"/>
    <x v="0"/>
    <x v="5"/>
    <x v="0"/>
    <x v="21"/>
    <x v="258"/>
    <x v="21"/>
    <x v="5"/>
    <m/>
    <x v="7"/>
  </r>
  <r>
    <n v="6528"/>
    <s v="1002"/>
    <x v="0"/>
    <n v="53"/>
    <n v="19"/>
    <n v="190"/>
    <x v="0"/>
    <d v="2013-12-17T01:51:32"/>
    <x v="0"/>
    <x v="5"/>
    <x v="0"/>
    <x v="21"/>
    <x v="258"/>
    <x v="21"/>
    <x v="5"/>
    <n v="10"/>
    <x v="8"/>
  </r>
  <r>
    <n v="6559"/>
    <s v="1002"/>
    <x v="0"/>
    <n v="80"/>
    <n v="29"/>
    <n v="435"/>
    <x v="0"/>
    <d v="2013-12-17T02:04:37"/>
    <x v="0"/>
    <x v="5"/>
    <x v="0"/>
    <x v="21"/>
    <x v="258"/>
    <x v="21"/>
    <x v="5"/>
    <n v="15"/>
    <x v="9"/>
  </r>
  <r>
    <n v="6596"/>
    <s v="1002"/>
    <x v="0"/>
    <n v="15"/>
    <n v="5"/>
    <n v="10"/>
    <x v="0"/>
    <d v="2013-12-17T02:08:46"/>
    <x v="0"/>
    <x v="5"/>
    <x v="0"/>
    <x v="21"/>
    <x v="258"/>
    <x v="21"/>
    <x v="5"/>
    <n v="2"/>
    <x v="10"/>
  </r>
  <r>
    <n v="6616"/>
    <s v="1002"/>
    <x v="0"/>
    <n v="0"/>
    <n v="0"/>
    <n v="0"/>
    <x v="0"/>
    <d v="2013-12-17T02:10:51"/>
    <x v="0"/>
    <x v="5"/>
    <x v="0"/>
    <x v="21"/>
    <x v="258"/>
    <x v="21"/>
    <x v="5"/>
    <m/>
    <x v="11"/>
  </r>
  <r>
    <n v="6649"/>
    <s v="1002"/>
    <x v="0"/>
    <n v="0"/>
    <n v="0"/>
    <n v="0"/>
    <x v="0"/>
    <d v="2013-12-17T02:13:04"/>
    <x v="0"/>
    <x v="5"/>
    <x v="0"/>
    <x v="21"/>
    <x v="258"/>
    <x v="21"/>
    <x v="5"/>
    <m/>
    <x v="12"/>
  </r>
  <r>
    <n v="6677"/>
    <s v="1002"/>
    <x v="0"/>
    <n v="2"/>
    <n v="0"/>
    <n v="0"/>
    <x v="0"/>
    <d v="2013-12-17T02:15:13"/>
    <x v="0"/>
    <x v="5"/>
    <x v="0"/>
    <x v="21"/>
    <x v="258"/>
    <x v="21"/>
    <x v="5"/>
    <m/>
    <x v="13"/>
  </r>
  <r>
    <n v="6695"/>
    <s v="1002"/>
    <x v="0"/>
    <n v="0"/>
    <n v="0"/>
    <n v="0"/>
    <x v="0"/>
    <d v="2013-12-17T02:17:06"/>
    <x v="0"/>
    <x v="5"/>
    <x v="0"/>
    <x v="21"/>
    <x v="258"/>
    <x v="21"/>
    <x v="5"/>
    <m/>
    <x v="14"/>
  </r>
  <r>
    <n v="6712"/>
    <s v="1002"/>
    <x v="0"/>
    <n v="0"/>
    <n v="0"/>
    <n v="0"/>
    <x v="0"/>
    <d v="2013-12-17T02:18:12"/>
    <x v="0"/>
    <x v="5"/>
    <x v="0"/>
    <x v="21"/>
    <x v="258"/>
    <x v="21"/>
    <x v="5"/>
    <m/>
    <x v="15"/>
  </r>
  <r>
    <n v="6747"/>
    <s v="1002"/>
    <x v="0"/>
    <n v="38"/>
    <n v="15"/>
    <n v="3000"/>
    <x v="0"/>
    <d v="2013-12-17T02:20:07"/>
    <x v="0"/>
    <x v="5"/>
    <x v="4"/>
    <x v="21"/>
    <x v="258"/>
    <x v="21"/>
    <x v="5"/>
    <n v="200"/>
    <x v="16"/>
  </r>
  <r>
    <n v="6776"/>
    <s v="1002"/>
    <x v="0"/>
    <n v="45"/>
    <n v="9"/>
    <n v="18"/>
    <x v="0"/>
    <d v="2013-12-17T02:23:23"/>
    <x v="0"/>
    <x v="5"/>
    <x v="0"/>
    <x v="21"/>
    <x v="258"/>
    <x v="21"/>
    <x v="5"/>
    <n v="2"/>
    <x v="17"/>
  </r>
  <r>
    <n v="6792"/>
    <s v="1002"/>
    <x v="0"/>
    <n v="0"/>
    <n v="0"/>
    <n v="0"/>
    <x v="0"/>
    <d v="2013-12-17T02:25:28"/>
    <x v="0"/>
    <x v="5"/>
    <x v="0"/>
    <x v="21"/>
    <x v="258"/>
    <x v="21"/>
    <x v="5"/>
    <m/>
    <x v="18"/>
  </r>
  <r>
    <n v="6808"/>
    <s v="1002"/>
    <x v="0"/>
    <n v="0"/>
    <n v="0"/>
    <n v="0"/>
    <x v="0"/>
    <d v="2013-12-17T02:26:37"/>
    <x v="0"/>
    <x v="5"/>
    <x v="0"/>
    <x v="21"/>
    <x v="258"/>
    <x v="21"/>
    <x v="5"/>
    <m/>
    <x v="19"/>
  </r>
  <r>
    <n v="6826"/>
    <s v="1002"/>
    <x v="0"/>
    <n v="2"/>
    <n v="1"/>
    <n v="0"/>
    <x v="0"/>
    <d v="2013-12-17T02:28:43"/>
    <x v="0"/>
    <x v="5"/>
    <x v="0"/>
    <x v="21"/>
    <x v="258"/>
    <x v="21"/>
    <x v="5"/>
    <n v="0"/>
    <x v="20"/>
  </r>
  <r>
    <n v="6841"/>
    <s v="1002"/>
    <x v="0"/>
    <n v="0"/>
    <n v="0"/>
    <n v="0"/>
    <x v="0"/>
    <d v="2013-12-17T02:31:20"/>
    <x v="0"/>
    <x v="5"/>
    <x v="0"/>
    <x v="21"/>
    <x v="258"/>
    <x v="21"/>
    <x v="5"/>
    <m/>
    <x v="21"/>
  </r>
  <r>
    <n v="6390"/>
    <s v="1003"/>
    <x v="0"/>
    <n v="0"/>
    <n v="0"/>
    <n v="0"/>
    <x v="0"/>
    <d v="2013-12-17T01:27:38"/>
    <x v="0"/>
    <x v="5"/>
    <x v="0"/>
    <x v="21"/>
    <x v="259"/>
    <x v="21"/>
    <x v="5"/>
    <m/>
    <x v="0"/>
  </r>
  <r>
    <n v="6406"/>
    <s v="1003"/>
    <x v="0"/>
    <n v="70"/>
    <n v="25"/>
    <n v="75"/>
    <x v="0"/>
    <d v="2013-12-17T01:30:05"/>
    <x v="0"/>
    <x v="5"/>
    <x v="0"/>
    <x v="21"/>
    <x v="259"/>
    <x v="21"/>
    <x v="5"/>
    <n v="3"/>
    <x v="1"/>
  </r>
  <r>
    <n v="6430"/>
    <s v="1003"/>
    <x v="0"/>
    <n v="385"/>
    <n v="150"/>
    <n v="450"/>
    <x v="0"/>
    <d v="2013-12-17T01:37:17"/>
    <x v="0"/>
    <x v="5"/>
    <x v="0"/>
    <x v="21"/>
    <x v="259"/>
    <x v="21"/>
    <x v="5"/>
    <n v="3"/>
    <x v="2"/>
  </r>
  <r>
    <n v="6459"/>
    <s v="1003"/>
    <x v="0"/>
    <n v="0"/>
    <n v="0"/>
    <n v="0"/>
    <x v="0"/>
    <d v="2013-12-17T01:41:45"/>
    <x v="0"/>
    <x v="5"/>
    <x v="0"/>
    <x v="21"/>
    <x v="259"/>
    <x v="21"/>
    <x v="5"/>
    <m/>
    <x v="3"/>
  </r>
  <r>
    <n v="6462"/>
    <s v="1003"/>
    <x v="0"/>
    <n v="0"/>
    <n v="0"/>
    <n v="0"/>
    <x v="0"/>
    <d v="2013-12-17T01:42:02"/>
    <x v="0"/>
    <x v="5"/>
    <x v="0"/>
    <x v="21"/>
    <x v="259"/>
    <x v="21"/>
    <x v="5"/>
    <m/>
    <x v="4"/>
  </r>
  <r>
    <n v="6479"/>
    <s v="1003"/>
    <x v="0"/>
    <n v="0"/>
    <n v="0"/>
    <n v="0"/>
    <x v="0"/>
    <d v="2013-12-17T01:43:36"/>
    <x v="0"/>
    <x v="5"/>
    <x v="0"/>
    <x v="21"/>
    <x v="259"/>
    <x v="21"/>
    <x v="5"/>
    <m/>
    <x v="5"/>
  </r>
  <r>
    <n v="6495"/>
    <s v="1003"/>
    <x v="0"/>
    <n v="88"/>
    <n v="18"/>
    <n v="450"/>
    <x v="0"/>
    <d v="2013-12-17T01:45:13"/>
    <x v="0"/>
    <x v="5"/>
    <x v="0"/>
    <x v="21"/>
    <x v="259"/>
    <x v="21"/>
    <x v="5"/>
    <n v="25"/>
    <x v="6"/>
  </r>
  <r>
    <n v="6511"/>
    <s v="1003"/>
    <x v="0"/>
    <n v="0"/>
    <n v="0"/>
    <n v="0"/>
    <x v="0"/>
    <d v="2013-12-17T01:49:24"/>
    <x v="0"/>
    <x v="5"/>
    <x v="0"/>
    <x v="21"/>
    <x v="259"/>
    <x v="21"/>
    <x v="5"/>
    <m/>
    <x v="7"/>
  </r>
  <r>
    <n v="6527"/>
    <s v="1003"/>
    <x v="0"/>
    <n v="40"/>
    <n v="15"/>
    <n v="135"/>
    <x v="0"/>
    <d v="2013-12-17T01:51:21"/>
    <x v="0"/>
    <x v="5"/>
    <x v="0"/>
    <x v="21"/>
    <x v="259"/>
    <x v="21"/>
    <x v="5"/>
    <n v="9"/>
    <x v="8"/>
  </r>
  <r>
    <n v="6557"/>
    <s v="1003"/>
    <x v="0"/>
    <n v="430"/>
    <n v="200"/>
    <n v="3000"/>
    <x v="0"/>
    <d v="2013-12-17T02:04:26"/>
    <x v="0"/>
    <x v="5"/>
    <x v="0"/>
    <x v="21"/>
    <x v="259"/>
    <x v="21"/>
    <x v="5"/>
    <n v="15"/>
    <x v="9"/>
  </r>
  <r>
    <n v="6594"/>
    <s v="1003"/>
    <x v="0"/>
    <n v="130"/>
    <n v="20"/>
    <n v="40"/>
    <x v="0"/>
    <d v="2013-12-17T02:08:38"/>
    <x v="0"/>
    <x v="5"/>
    <x v="0"/>
    <x v="21"/>
    <x v="259"/>
    <x v="21"/>
    <x v="5"/>
    <n v="2"/>
    <x v="10"/>
  </r>
  <r>
    <n v="6615"/>
    <s v="1003"/>
    <x v="0"/>
    <n v="0"/>
    <n v="0"/>
    <n v="0"/>
    <x v="0"/>
    <d v="2013-12-17T02:10:42"/>
    <x v="0"/>
    <x v="5"/>
    <x v="0"/>
    <x v="21"/>
    <x v="259"/>
    <x v="21"/>
    <x v="5"/>
    <m/>
    <x v="11"/>
  </r>
  <r>
    <n v="6650"/>
    <s v="1003"/>
    <x v="0"/>
    <n v="0"/>
    <n v="0"/>
    <n v="0"/>
    <x v="0"/>
    <d v="2013-12-17T02:13:06"/>
    <x v="0"/>
    <x v="5"/>
    <x v="0"/>
    <x v="21"/>
    <x v="259"/>
    <x v="21"/>
    <x v="5"/>
    <m/>
    <x v="12"/>
  </r>
  <r>
    <n v="6675"/>
    <s v="1003"/>
    <x v="0"/>
    <n v="40"/>
    <n v="10"/>
    <n v="150"/>
    <x v="0"/>
    <d v="2013-12-17T02:15:05"/>
    <x v="0"/>
    <x v="5"/>
    <x v="0"/>
    <x v="21"/>
    <x v="259"/>
    <x v="21"/>
    <x v="5"/>
    <n v="15"/>
    <x v="13"/>
  </r>
  <r>
    <n v="6696"/>
    <s v="1003"/>
    <x v="0"/>
    <n v="0"/>
    <n v="0"/>
    <n v="0"/>
    <x v="0"/>
    <d v="2013-12-17T02:17:10"/>
    <x v="0"/>
    <x v="5"/>
    <x v="0"/>
    <x v="21"/>
    <x v="259"/>
    <x v="21"/>
    <x v="5"/>
    <m/>
    <x v="14"/>
  </r>
  <r>
    <n v="6714"/>
    <s v="1003"/>
    <x v="0"/>
    <n v="0"/>
    <n v="0"/>
    <n v="0"/>
    <x v="0"/>
    <d v="2013-12-17T02:18:16"/>
    <x v="0"/>
    <x v="5"/>
    <x v="0"/>
    <x v="21"/>
    <x v="259"/>
    <x v="21"/>
    <x v="5"/>
    <m/>
    <x v="15"/>
  </r>
  <r>
    <n v="6745"/>
    <s v="1003"/>
    <x v="0"/>
    <n v="60"/>
    <n v="25"/>
    <n v="500"/>
    <x v="0"/>
    <d v="2013-12-17T02:19:58"/>
    <x v="0"/>
    <x v="5"/>
    <x v="0"/>
    <x v="21"/>
    <x v="259"/>
    <x v="21"/>
    <x v="5"/>
    <n v="20"/>
    <x v="16"/>
  </r>
  <r>
    <n v="6774"/>
    <s v="1003"/>
    <x v="0"/>
    <n v="185"/>
    <n v="75"/>
    <n v="150"/>
    <x v="0"/>
    <d v="2013-12-17T02:23:14"/>
    <x v="0"/>
    <x v="5"/>
    <x v="0"/>
    <x v="21"/>
    <x v="259"/>
    <x v="21"/>
    <x v="5"/>
    <n v="2"/>
    <x v="17"/>
  </r>
  <r>
    <n v="6794"/>
    <s v="1003"/>
    <x v="0"/>
    <n v="0"/>
    <n v="0"/>
    <n v="0"/>
    <x v="0"/>
    <d v="2013-12-17T02:25:34"/>
    <x v="0"/>
    <x v="5"/>
    <x v="0"/>
    <x v="21"/>
    <x v="259"/>
    <x v="21"/>
    <x v="5"/>
    <m/>
    <x v="18"/>
  </r>
  <r>
    <n v="6809"/>
    <s v="1003"/>
    <x v="0"/>
    <n v="0"/>
    <n v="0"/>
    <n v="0"/>
    <x v="0"/>
    <d v="2013-12-17T02:26:41"/>
    <x v="0"/>
    <x v="5"/>
    <x v="0"/>
    <x v="21"/>
    <x v="259"/>
    <x v="21"/>
    <x v="5"/>
    <m/>
    <x v="19"/>
  </r>
  <r>
    <n v="6825"/>
    <s v="1003"/>
    <x v="0"/>
    <n v="10"/>
    <n v="4"/>
    <n v="1"/>
    <x v="0"/>
    <d v="2013-12-17T02:28:30"/>
    <x v="0"/>
    <x v="5"/>
    <x v="0"/>
    <x v="21"/>
    <x v="259"/>
    <x v="21"/>
    <x v="5"/>
    <n v="0.25"/>
    <x v="20"/>
  </r>
  <r>
    <n v="6842"/>
    <s v="1003"/>
    <x v="0"/>
    <n v="0"/>
    <n v="0"/>
    <n v="0"/>
    <x v="0"/>
    <d v="2013-12-17T02:31:25"/>
    <x v="0"/>
    <x v="5"/>
    <x v="0"/>
    <x v="21"/>
    <x v="259"/>
    <x v="21"/>
    <x v="5"/>
    <m/>
    <x v="21"/>
  </r>
  <r>
    <n v="6391"/>
    <s v="1004"/>
    <x v="0"/>
    <n v="0"/>
    <n v="0"/>
    <n v="0"/>
    <x v="0"/>
    <d v="2013-12-17T01:27:41"/>
    <x v="0"/>
    <x v="5"/>
    <x v="0"/>
    <x v="21"/>
    <x v="260"/>
    <x v="21"/>
    <x v="5"/>
    <m/>
    <x v="0"/>
  </r>
  <r>
    <n v="6404"/>
    <s v="1004"/>
    <x v="0"/>
    <n v="92"/>
    <n v="12"/>
    <n v="36"/>
    <x v="0"/>
    <d v="2013-12-17T01:29:29"/>
    <x v="0"/>
    <x v="5"/>
    <x v="0"/>
    <x v="21"/>
    <x v="260"/>
    <x v="21"/>
    <x v="5"/>
    <n v="3"/>
    <x v="1"/>
  </r>
  <r>
    <n v="6428"/>
    <s v="1004"/>
    <x v="0"/>
    <n v="250"/>
    <n v="41"/>
    <n v="123"/>
    <x v="0"/>
    <d v="2013-12-17T01:35:57"/>
    <x v="0"/>
    <x v="5"/>
    <x v="0"/>
    <x v="21"/>
    <x v="260"/>
    <x v="21"/>
    <x v="5"/>
    <n v="3"/>
    <x v="2"/>
  </r>
  <r>
    <n v="6446"/>
    <s v="1004"/>
    <x v="0"/>
    <n v="0"/>
    <n v="0"/>
    <n v="0"/>
    <x v="0"/>
    <d v="2013-12-17T01:40:51"/>
    <x v="0"/>
    <x v="5"/>
    <x v="0"/>
    <x v="21"/>
    <x v="260"/>
    <x v="21"/>
    <x v="5"/>
    <m/>
    <x v="3"/>
  </r>
  <r>
    <n v="6463"/>
    <s v="1004"/>
    <x v="0"/>
    <n v="0"/>
    <n v="0"/>
    <n v="0"/>
    <x v="0"/>
    <d v="2013-12-17T01:42:05"/>
    <x v="0"/>
    <x v="5"/>
    <x v="0"/>
    <x v="21"/>
    <x v="260"/>
    <x v="21"/>
    <x v="5"/>
    <m/>
    <x v="4"/>
  </r>
  <r>
    <n v="6480"/>
    <s v="1004"/>
    <x v="0"/>
    <n v="0"/>
    <n v="0"/>
    <n v="0"/>
    <x v="0"/>
    <d v="2013-12-17T01:43:39"/>
    <x v="0"/>
    <x v="5"/>
    <x v="0"/>
    <x v="21"/>
    <x v="260"/>
    <x v="21"/>
    <x v="5"/>
    <m/>
    <x v="5"/>
  </r>
  <r>
    <n v="6493"/>
    <s v="1004"/>
    <x v="0"/>
    <n v="12"/>
    <n v="7"/>
    <n v="35"/>
    <x v="0"/>
    <d v="2013-12-17T01:44:52"/>
    <x v="0"/>
    <x v="5"/>
    <x v="0"/>
    <x v="21"/>
    <x v="260"/>
    <x v="21"/>
    <x v="5"/>
    <n v="5"/>
    <x v="6"/>
  </r>
  <r>
    <n v="6512"/>
    <s v="1004"/>
    <x v="0"/>
    <n v="0"/>
    <n v="0"/>
    <n v="0"/>
    <x v="0"/>
    <d v="2013-12-17T01:49:28"/>
    <x v="0"/>
    <x v="5"/>
    <x v="0"/>
    <x v="21"/>
    <x v="260"/>
    <x v="21"/>
    <x v="5"/>
    <m/>
    <x v="7"/>
  </r>
  <r>
    <n v="6525"/>
    <s v="1004"/>
    <x v="0"/>
    <n v="30"/>
    <n v="5"/>
    <n v="25"/>
    <x v="0"/>
    <d v="2013-12-17T01:50:59"/>
    <x v="0"/>
    <x v="5"/>
    <x v="0"/>
    <x v="21"/>
    <x v="260"/>
    <x v="21"/>
    <x v="5"/>
    <n v="5"/>
    <x v="8"/>
  </r>
  <r>
    <n v="6552"/>
    <s v="1004"/>
    <x v="0"/>
    <n v="80"/>
    <n v="40"/>
    <n v="600"/>
    <x v="0"/>
    <d v="2013-12-17T02:04:01"/>
    <x v="0"/>
    <x v="5"/>
    <x v="0"/>
    <x v="21"/>
    <x v="260"/>
    <x v="21"/>
    <x v="5"/>
    <n v="15"/>
    <x v="9"/>
  </r>
  <r>
    <n v="6592"/>
    <s v="1004"/>
    <x v="0"/>
    <n v="10"/>
    <n v="3"/>
    <n v="6"/>
    <x v="0"/>
    <d v="2013-12-17T02:08:23"/>
    <x v="0"/>
    <x v="5"/>
    <x v="0"/>
    <x v="21"/>
    <x v="260"/>
    <x v="21"/>
    <x v="5"/>
    <n v="2"/>
    <x v="10"/>
  </r>
  <r>
    <n v="6613"/>
    <s v="1004"/>
    <x v="0"/>
    <n v="0"/>
    <n v="0"/>
    <n v="0"/>
    <x v="0"/>
    <d v="2013-12-17T02:10:32"/>
    <x v="0"/>
    <x v="5"/>
    <x v="0"/>
    <x v="21"/>
    <x v="260"/>
    <x v="21"/>
    <x v="5"/>
    <m/>
    <x v="11"/>
  </r>
  <r>
    <n v="6652"/>
    <s v="1004"/>
    <x v="0"/>
    <n v="0"/>
    <n v="0"/>
    <n v="0"/>
    <x v="0"/>
    <d v="2013-12-17T02:13:09"/>
    <x v="0"/>
    <x v="5"/>
    <x v="0"/>
    <x v="21"/>
    <x v="260"/>
    <x v="21"/>
    <x v="5"/>
    <m/>
    <x v="12"/>
  </r>
  <r>
    <n v="6671"/>
    <s v="1004"/>
    <x v="0"/>
    <n v="4"/>
    <n v="3"/>
    <n v="45"/>
    <x v="0"/>
    <d v="2013-12-17T02:14:43"/>
    <x v="0"/>
    <x v="5"/>
    <x v="0"/>
    <x v="21"/>
    <x v="260"/>
    <x v="21"/>
    <x v="5"/>
    <n v="15"/>
    <x v="13"/>
  </r>
  <r>
    <n v="6697"/>
    <s v="1004"/>
    <x v="0"/>
    <n v="0"/>
    <n v="0"/>
    <n v="0"/>
    <x v="0"/>
    <d v="2013-12-17T02:17:13"/>
    <x v="0"/>
    <x v="5"/>
    <x v="0"/>
    <x v="21"/>
    <x v="260"/>
    <x v="21"/>
    <x v="5"/>
    <m/>
    <x v="14"/>
  </r>
  <r>
    <n v="6715"/>
    <s v="1004"/>
    <x v="0"/>
    <n v="0"/>
    <n v="0"/>
    <n v="0"/>
    <x v="0"/>
    <d v="2013-12-17T02:18:19"/>
    <x v="0"/>
    <x v="5"/>
    <x v="0"/>
    <x v="21"/>
    <x v="260"/>
    <x v="21"/>
    <x v="5"/>
    <m/>
    <x v="15"/>
  </r>
  <r>
    <n v="6739"/>
    <s v="1004"/>
    <x v="0"/>
    <n v="40"/>
    <n v="10"/>
    <n v="2000"/>
    <x v="0"/>
    <d v="2013-12-17T02:19:27"/>
    <x v="0"/>
    <x v="5"/>
    <x v="0"/>
    <x v="21"/>
    <x v="260"/>
    <x v="21"/>
    <x v="5"/>
    <n v="200"/>
    <x v="16"/>
  </r>
  <r>
    <n v="6771"/>
    <s v="1004"/>
    <x v="0"/>
    <n v="36"/>
    <n v="16"/>
    <n v="32"/>
    <x v="0"/>
    <d v="2013-12-17T02:22:53"/>
    <x v="0"/>
    <x v="5"/>
    <x v="0"/>
    <x v="21"/>
    <x v="260"/>
    <x v="21"/>
    <x v="5"/>
    <n v="2"/>
    <x v="17"/>
  </r>
  <r>
    <n v="6793"/>
    <s v="1004"/>
    <x v="0"/>
    <n v="0"/>
    <n v="0"/>
    <n v="0"/>
    <x v="0"/>
    <d v="2013-12-17T02:25:31"/>
    <x v="0"/>
    <x v="5"/>
    <x v="0"/>
    <x v="21"/>
    <x v="260"/>
    <x v="21"/>
    <x v="5"/>
    <m/>
    <x v="18"/>
  </r>
  <r>
    <n v="6810"/>
    <s v="1004"/>
    <x v="0"/>
    <n v="0"/>
    <n v="0"/>
    <n v="0"/>
    <x v="0"/>
    <d v="2013-12-17T02:26:45"/>
    <x v="0"/>
    <x v="5"/>
    <x v="0"/>
    <x v="21"/>
    <x v="260"/>
    <x v="21"/>
    <x v="5"/>
    <m/>
    <x v="19"/>
  </r>
  <r>
    <n v="6823"/>
    <s v="1004"/>
    <x v="0"/>
    <n v="2"/>
    <n v="2"/>
    <n v="0"/>
    <x v="0"/>
    <d v="2013-12-17T02:28:03"/>
    <x v="0"/>
    <x v="5"/>
    <x v="0"/>
    <x v="21"/>
    <x v="260"/>
    <x v="21"/>
    <x v="5"/>
    <n v="0"/>
    <x v="20"/>
  </r>
  <r>
    <n v="6843"/>
    <s v="1004"/>
    <x v="0"/>
    <n v="0"/>
    <n v="0"/>
    <n v="0"/>
    <x v="0"/>
    <d v="2013-12-17T02:31:29"/>
    <x v="0"/>
    <x v="5"/>
    <x v="0"/>
    <x v="21"/>
    <x v="260"/>
    <x v="21"/>
    <x v="5"/>
    <m/>
    <x v="21"/>
  </r>
  <r>
    <n v="6392"/>
    <s v="1005"/>
    <x v="0"/>
    <n v="0"/>
    <n v="0"/>
    <n v="0"/>
    <x v="0"/>
    <d v="2013-12-17T01:27:45"/>
    <x v="0"/>
    <x v="5"/>
    <x v="0"/>
    <x v="21"/>
    <x v="261"/>
    <x v="21"/>
    <x v="5"/>
    <m/>
    <x v="0"/>
  </r>
  <r>
    <n v="6409"/>
    <s v="1005"/>
    <x v="0"/>
    <n v="34"/>
    <n v="0"/>
    <n v="0"/>
    <x v="0"/>
    <d v="2013-12-17T01:30:47"/>
    <x v="0"/>
    <x v="5"/>
    <x v="4"/>
    <x v="21"/>
    <x v="261"/>
    <x v="21"/>
    <x v="5"/>
    <m/>
    <x v="1"/>
  </r>
  <r>
    <n v="6434"/>
    <s v="1005"/>
    <x v="0"/>
    <n v="306"/>
    <n v="120"/>
    <n v="360"/>
    <x v="0"/>
    <d v="2013-12-17T01:38:07"/>
    <x v="0"/>
    <x v="5"/>
    <x v="0"/>
    <x v="21"/>
    <x v="261"/>
    <x v="21"/>
    <x v="5"/>
    <n v="3"/>
    <x v="2"/>
  </r>
  <r>
    <n v="6447"/>
    <s v="1005"/>
    <x v="0"/>
    <n v="0"/>
    <n v="0"/>
    <n v="0"/>
    <x v="0"/>
    <d v="2013-12-17T01:40:54"/>
    <x v="0"/>
    <x v="5"/>
    <x v="0"/>
    <x v="21"/>
    <x v="261"/>
    <x v="21"/>
    <x v="5"/>
    <m/>
    <x v="3"/>
  </r>
  <r>
    <n v="6465"/>
    <s v="1005"/>
    <x v="0"/>
    <n v="0"/>
    <n v="0"/>
    <n v="0"/>
    <x v="0"/>
    <d v="2013-12-17T01:42:16"/>
    <x v="0"/>
    <x v="5"/>
    <x v="0"/>
    <x v="21"/>
    <x v="261"/>
    <x v="21"/>
    <x v="5"/>
    <m/>
    <x v="4"/>
  </r>
  <r>
    <n v="6481"/>
    <s v="1005"/>
    <x v="0"/>
    <n v="0"/>
    <n v="0"/>
    <n v="0"/>
    <x v="0"/>
    <d v="2013-12-17T01:43:44"/>
    <x v="0"/>
    <x v="5"/>
    <x v="0"/>
    <x v="21"/>
    <x v="261"/>
    <x v="21"/>
    <x v="5"/>
    <m/>
    <x v="5"/>
  </r>
  <r>
    <n v="6499"/>
    <s v="1005"/>
    <x v="0"/>
    <n v="22"/>
    <n v="5"/>
    <n v="90"/>
    <x v="0"/>
    <d v="2013-12-17T01:45:49"/>
    <x v="0"/>
    <x v="5"/>
    <x v="4"/>
    <x v="21"/>
    <x v="261"/>
    <x v="21"/>
    <x v="5"/>
    <n v="18"/>
    <x v="6"/>
  </r>
  <r>
    <n v="6513"/>
    <s v="1005"/>
    <x v="0"/>
    <n v="0"/>
    <n v="0"/>
    <n v="0"/>
    <x v="0"/>
    <d v="2013-12-17T01:49:32"/>
    <x v="0"/>
    <x v="5"/>
    <x v="0"/>
    <x v="21"/>
    <x v="261"/>
    <x v="21"/>
    <x v="5"/>
    <m/>
    <x v="7"/>
  </r>
  <r>
    <n v="6531"/>
    <s v="1005"/>
    <x v="0"/>
    <n v="100"/>
    <n v="50"/>
    <n v="450"/>
    <x v="0"/>
    <d v="2013-12-17T01:52:08"/>
    <x v="0"/>
    <x v="5"/>
    <x v="0"/>
    <x v="21"/>
    <x v="261"/>
    <x v="21"/>
    <x v="5"/>
    <n v="9"/>
    <x v="8"/>
  </r>
  <r>
    <n v="6569"/>
    <s v="1005"/>
    <x v="0"/>
    <n v="98"/>
    <n v="78"/>
    <n v="1170"/>
    <x v="0"/>
    <d v="2013-12-17T02:05:27"/>
    <x v="0"/>
    <x v="5"/>
    <x v="0"/>
    <x v="21"/>
    <x v="261"/>
    <x v="21"/>
    <x v="5"/>
    <n v="15"/>
    <x v="9"/>
  </r>
  <r>
    <n v="6601"/>
    <s v="1005"/>
    <x v="0"/>
    <n v="27"/>
    <n v="15"/>
    <n v="30"/>
    <x v="0"/>
    <d v="2013-12-17T02:09:12"/>
    <x v="0"/>
    <x v="5"/>
    <x v="0"/>
    <x v="21"/>
    <x v="261"/>
    <x v="21"/>
    <x v="5"/>
    <n v="2"/>
    <x v="10"/>
  </r>
  <r>
    <n v="6622"/>
    <s v="1005"/>
    <x v="0"/>
    <n v="10"/>
    <n v="0"/>
    <n v="0"/>
    <x v="0"/>
    <d v="2013-12-17T02:11:19"/>
    <x v="0"/>
    <x v="5"/>
    <x v="0"/>
    <x v="21"/>
    <x v="261"/>
    <x v="21"/>
    <x v="5"/>
    <m/>
    <x v="11"/>
  </r>
  <r>
    <n v="6653"/>
    <s v="1005"/>
    <x v="0"/>
    <n v="0"/>
    <n v="0"/>
    <n v="0"/>
    <x v="0"/>
    <d v="2013-12-17T02:13:12"/>
    <x v="0"/>
    <x v="5"/>
    <x v="0"/>
    <x v="21"/>
    <x v="261"/>
    <x v="21"/>
    <x v="5"/>
    <m/>
    <x v="12"/>
  </r>
  <r>
    <n v="6682"/>
    <s v="1005"/>
    <x v="0"/>
    <n v="4"/>
    <n v="0"/>
    <n v="0"/>
    <x v="0"/>
    <d v="2013-12-17T02:15:36"/>
    <x v="0"/>
    <x v="5"/>
    <x v="0"/>
    <x v="21"/>
    <x v="261"/>
    <x v="21"/>
    <x v="5"/>
    <m/>
    <x v="13"/>
  </r>
  <r>
    <n v="6698"/>
    <s v="1005"/>
    <x v="0"/>
    <n v="0"/>
    <n v="0"/>
    <n v="0"/>
    <x v="0"/>
    <d v="2013-12-17T02:17:17"/>
    <x v="0"/>
    <x v="5"/>
    <x v="0"/>
    <x v="21"/>
    <x v="261"/>
    <x v="21"/>
    <x v="5"/>
    <m/>
    <x v="14"/>
  </r>
  <r>
    <n v="6717"/>
    <s v="1005"/>
    <x v="0"/>
    <n v="0"/>
    <n v="0"/>
    <n v="0"/>
    <x v="0"/>
    <d v="2013-12-17T02:18:22"/>
    <x v="0"/>
    <x v="5"/>
    <x v="0"/>
    <x v="21"/>
    <x v="261"/>
    <x v="21"/>
    <x v="5"/>
    <m/>
    <x v="15"/>
  </r>
  <r>
    <n v="6754"/>
    <s v="1005"/>
    <x v="0"/>
    <n v="51"/>
    <n v="0"/>
    <n v="0"/>
    <x v="0"/>
    <d v="2013-12-17T02:20:38"/>
    <x v="0"/>
    <x v="5"/>
    <x v="0"/>
    <x v="21"/>
    <x v="261"/>
    <x v="21"/>
    <x v="5"/>
    <m/>
    <x v="16"/>
  </r>
  <r>
    <n v="6780"/>
    <s v="1005"/>
    <x v="0"/>
    <n v="44"/>
    <n v="0"/>
    <n v="0"/>
    <x v="0"/>
    <d v="2013-12-17T02:23:49"/>
    <x v="0"/>
    <x v="5"/>
    <x v="0"/>
    <x v="21"/>
    <x v="261"/>
    <x v="21"/>
    <x v="5"/>
    <m/>
    <x v="17"/>
  </r>
  <r>
    <n v="6795"/>
    <s v="1005"/>
    <x v="0"/>
    <n v="0"/>
    <n v="0"/>
    <n v="0"/>
    <x v="0"/>
    <d v="2013-12-17T02:25:37"/>
    <x v="0"/>
    <x v="5"/>
    <x v="0"/>
    <x v="21"/>
    <x v="261"/>
    <x v="21"/>
    <x v="5"/>
    <m/>
    <x v="18"/>
  </r>
  <r>
    <n v="6811"/>
    <s v="1005"/>
    <x v="0"/>
    <n v="0"/>
    <n v="0"/>
    <n v="0"/>
    <x v="0"/>
    <d v="2013-12-17T02:26:49"/>
    <x v="0"/>
    <x v="5"/>
    <x v="0"/>
    <x v="21"/>
    <x v="261"/>
    <x v="21"/>
    <x v="5"/>
    <m/>
    <x v="19"/>
  </r>
  <r>
    <n v="6829"/>
    <s v="1005"/>
    <x v="0"/>
    <n v="6"/>
    <n v="0"/>
    <n v="0"/>
    <x v="0"/>
    <d v="2013-12-17T02:29:09"/>
    <x v="0"/>
    <x v="5"/>
    <x v="0"/>
    <x v="21"/>
    <x v="261"/>
    <x v="21"/>
    <x v="5"/>
    <m/>
    <x v="20"/>
  </r>
  <r>
    <n v="6844"/>
    <s v="1005"/>
    <x v="0"/>
    <n v="0"/>
    <n v="0"/>
    <n v="0"/>
    <x v="0"/>
    <d v="2013-12-17T02:31:33"/>
    <x v="0"/>
    <x v="5"/>
    <x v="0"/>
    <x v="21"/>
    <x v="261"/>
    <x v="21"/>
    <x v="5"/>
    <m/>
    <x v="21"/>
  </r>
  <r>
    <n v="6393"/>
    <s v="1006"/>
    <x v="0"/>
    <n v="0"/>
    <n v="0"/>
    <n v="0"/>
    <x v="0"/>
    <d v="2013-12-17T01:27:48"/>
    <x v="0"/>
    <x v="5"/>
    <x v="0"/>
    <x v="21"/>
    <x v="262"/>
    <x v="21"/>
    <x v="5"/>
    <m/>
    <x v="0"/>
  </r>
  <r>
    <n v="6418"/>
    <s v="1006"/>
    <x v="0"/>
    <n v="0"/>
    <n v="0"/>
    <n v="0"/>
    <x v="0"/>
    <d v="2013-12-17T01:33:05"/>
    <x v="0"/>
    <x v="5"/>
    <x v="0"/>
    <x v="21"/>
    <x v="262"/>
    <x v="21"/>
    <x v="5"/>
    <m/>
    <x v="1"/>
  </r>
  <r>
    <n v="6443"/>
    <s v="1006"/>
    <x v="0"/>
    <n v="0"/>
    <n v="0"/>
    <n v="0"/>
    <x v="0"/>
    <d v="2013-12-17T01:40:27"/>
    <x v="0"/>
    <x v="5"/>
    <x v="0"/>
    <x v="21"/>
    <x v="262"/>
    <x v="21"/>
    <x v="5"/>
    <m/>
    <x v="2"/>
  </r>
  <r>
    <n v="6448"/>
    <s v="1006"/>
    <x v="0"/>
    <n v="0"/>
    <n v="0"/>
    <n v="0"/>
    <x v="0"/>
    <d v="2013-12-17T01:40:57"/>
    <x v="0"/>
    <x v="5"/>
    <x v="0"/>
    <x v="21"/>
    <x v="262"/>
    <x v="21"/>
    <x v="5"/>
    <m/>
    <x v="3"/>
  </r>
  <r>
    <n v="6466"/>
    <s v="1006"/>
    <x v="0"/>
    <n v="0"/>
    <n v="0"/>
    <n v="0"/>
    <x v="0"/>
    <d v="2013-12-17T01:42:21"/>
    <x v="0"/>
    <x v="5"/>
    <x v="0"/>
    <x v="21"/>
    <x v="262"/>
    <x v="21"/>
    <x v="5"/>
    <m/>
    <x v="4"/>
  </r>
  <r>
    <n v="6482"/>
    <s v="1006"/>
    <x v="0"/>
    <n v="0"/>
    <n v="0"/>
    <n v="0"/>
    <x v="0"/>
    <d v="2013-12-17T01:43:47"/>
    <x v="0"/>
    <x v="5"/>
    <x v="0"/>
    <x v="21"/>
    <x v="262"/>
    <x v="21"/>
    <x v="5"/>
    <m/>
    <x v="5"/>
  </r>
  <r>
    <n v="6508"/>
    <s v="1006"/>
    <x v="0"/>
    <n v="0"/>
    <n v="0"/>
    <n v="0"/>
    <x v="0"/>
    <d v="2013-12-17T01:47:58"/>
    <x v="0"/>
    <x v="5"/>
    <x v="0"/>
    <x v="21"/>
    <x v="262"/>
    <x v="21"/>
    <x v="5"/>
    <m/>
    <x v="6"/>
  </r>
  <r>
    <n v="6514"/>
    <s v="1006"/>
    <x v="0"/>
    <n v="0"/>
    <n v="0"/>
    <n v="0"/>
    <x v="0"/>
    <d v="2013-12-17T01:49:36"/>
    <x v="0"/>
    <x v="5"/>
    <x v="0"/>
    <x v="21"/>
    <x v="262"/>
    <x v="21"/>
    <x v="5"/>
    <m/>
    <x v="7"/>
  </r>
  <r>
    <n v="6540"/>
    <s v="1006"/>
    <x v="0"/>
    <n v="0"/>
    <n v="0"/>
    <n v="0"/>
    <x v="0"/>
    <d v="2013-12-17T01:54:40"/>
    <x v="0"/>
    <x v="5"/>
    <x v="0"/>
    <x v="21"/>
    <x v="262"/>
    <x v="21"/>
    <x v="5"/>
    <m/>
    <x v="8"/>
  </r>
  <r>
    <n v="6588"/>
    <s v="1006"/>
    <x v="0"/>
    <n v="0"/>
    <n v="0"/>
    <n v="0"/>
    <x v="0"/>
    <d v="2013-12-17T02:07:45"/>
    <x v="0"/>
    <x v="5"/>
    <x v="0"/>
    <x v="21"/>
    <x v="262"/>
    <x v="21"/>
    <x v="5"/>
    <m/>
    <x v="9"/>
  </r>
  <r>
    <n v="6612"/>
    <s v="1006"/>
    <x v="0"/>
    <n v="0"/>
    <n v="0"/>
    <n v="0"/>
    <x v="0"/>
    <d v="2013-12-17T02:10:17"/>
    <x v="0"/>
    <x v="5"/>
    <x v="0"/>
    <x v="21"/>
    <x v="262"/>
    <x v="21"/>
    <x v="5"/>
    <m/>
    <x v="10"/>
  </r>
  <r>
    <n v="6647"/>
    <s v="1006"/>
    <x v="0"/>
    <n v="0"/>
    <n v="0"/>
    <n v="0"/>
    <x v="0"/>
    <d v="2013-12-17T02:12:50"/>
    <x v="0"/>
    <x v="5"/>
    <x v="0"/>
    <x v="21"/>
    <x v="262"/>
    <x v="21"/>
    <x v="5"/>
    <m/>
    <x v="11"/>
  </r>
  <r>
    <n v="6654"/>
    <s v="1006"/>
    <x v="0"/>
    <n v="0"/>
    <n v="0"/>
    <n v="0"/>
    <x v="0"/>
    <d v="2013-12-17T02:13:15"/>
    <x v="0"/>
    <x v="5"/>
    <x v="0"/>
    <x v="21"/>
    <x v="262"/>
    <x v="21"/>
    <x v="5"/>
    <m/>
    <x v="12"/>
  </r>
  <r>
    <n v="6693"/>
    <s v="1006"/>
    <x v="0"/>
    <n v="0"/>
    <n v="0"/>
    <n v="0"/>
    <x v="0"/>
    <d v="2013-12-17T02:16:53"/>
    <x v="0"/>
    <x v="5"/>
    <x v="0"/>
    <x v="21"/>
    <x v="262"/>
    <x v="21"/>
    <x v="5"/>
    <m/>
    <x v="13"/>
  </r>
  <r>
    <n v="6699"/>
    <s v="1006"/>
    <x v="0"/>
    <n v="0"/>
    <n v="0"/>
    <n v="0"/>
    <x v="0"/>
    <d v="2013-12-17T02:17:21"/>
    <x v="0"/>
    <x v="5"/>
    <x v="0"/>
    <x v="21"/>
    <x v="262"/>
    <x v="21"/>
    <x v="5"/>
    <m/>
    <x v="14"/>
  </r>
  <r>
    <n v="6718"/>
    <s v="1006"/>
    <x v="0"/>
    <n v="0"/>
    <n v="0"/>
    <n v="0"/>
    <x v="0"/>
    <d v="2013-12-17T02:18:25"/>
    <x v="0"/>
    <x v="5"/>
    <x v="0"/>
    <x v="21"/>
    <x v="262"/>
    <x v="21"/>
    <x v="5"/>
    <m/>
    <x v="15"/>
  </r>
  <r>
    <n v="6769"/>
    <s v="1006"/>
    <x v="0"/>
    <n v="0"/>
    <n v="0"/>
    <n v="0"/>
    <x v="0"/>
    <d v="2013-12-17T02:22:18"/>
    <x v="0"/>
    <x v="5"/>
    <x v="0"/>
    <x v="21"/>
    <x v="262"/>
    <x v="21"/>
    <x v="5"/>
    <m/>
    <x v="16"/>
  </r>
  <r>
    <n v="6790"/>
    <s v="1006"/>
    <x v="0"/>
    <n v="0"/>
    <n v="0"/>
    <n v="0"/>
    <x v="0"/>
    <d v="2013-12-17T02:25:15"/>
    <x v="0"/>
    <x v="5"/>
    <x v="0"/>
    <x v="21"/>
    <x v="262"/>
    <x v="21"/>
    <x v="5"/>
    <m/>
    <x v="17"/>
  </r>
  <r>
    <n v="6796"/>
    <s v="1006"/>
    <x v="0"/>
    <n v="0"/>
    <n v="0"/>
    <n v="0"/>
    <x v="0"/>
    <d v="2013-12-17T02:25:46"/>
    <x v="0"/>
    <x v="5"/>
    <x v="0"/>
    <x v="21"/>
    <x v="262"/>
    <x v="21"/>
    <x v="5"/>
    <m/>
    <x v="18"/>
  </r>
  <r>
    <n v="6812"/>
    <s v="1006"/>
    <x v="0"/>
    <n v="0"/>
    <n v="0"/>
    <n v="0"/>
    <x v="0"/>
    <d v="2013-12-17T02:26:52"/>
    <x v="0"/>
    <x v="5"/>
    <x v="0"/>
    <x v="21"/>
    <x v="262"/>
    <x v="21"/>
    <x v="5"/>
    <m/>
    <x v="19"/>
  </r>
  <r>
    <n v="6838"/>
    <s v="1006"/>
    <x v="0"/>
    <n v="0"/>
    <n v="0"/>
    <n v="0"/>
    <x v="0"/>
    <d v="2013-12-17T02:30:54"/>
    <x v="0"/>
    <x v="5"/>
    <x v="0"/>
    <x v="21"/>
    <x v="262"/>
    <x v="21"/>
    <x v="5"/>
    <m/>
    <x v="20"/>
  </r>
  <r>
    <n v="6845"/>
    <s v="1006"/>
    <x v="0"/>
    <n v="0"/>
    <n v="0"/>
    <n v="0"/>
    <x v="0"/>
    <d v="2013-12-17T02:31:45"/>
    <x v="0"/>
    <x v="5"/>
    <x v="0"/>
    <x v="21"/>
    <x v="262"/>
    <x v="21"/>
    <x v="5"/>
    <m/>
    <x v="21"/>
  </r>
  <r>
    <n v="6394"/>
    <s v="1007"/>
    <x v="0"/>
    <n v="0"/>
    <n v="0"/>
    <n v="0"/>
    <x v="0"/>
    <d v="2013-12-17T01:27:51"/>
    <x v="0"/>
    <x v="5"/>
    <x v="0"/>
    <x v="21"/>
    <x v="263"/>
    <x v="21"/>
    <x v="5"/>
    <m/>
    <x v="0"/>
  </r>
  <r>
    <n v="6410"/>
    <s v="1007"/>
    <x v="0"/>
    <n v="309"/>
    <n v="49"/>
    <n v="98"/>
    <x v="0"/>
    <d v="2013-12-17T01:30:59"/>
    <x v="0"/>
    <x v="5"/>
    <x v="0"/>
    <x v="21"/>
    <x v="263"/>
    <x v="21"/>
    <x v="5"/>
    <n v="2"/>
    <x v="1"/>
  </r>
  <r>
    <n v="6435"/>
    <s v="1007"/>
    <x v="0"/>
    <n v="1250"/>
    <n v="840"/>
    <n v="2520"/>
    <x v="0"/>
    <d v="2013-12-17T01:38:40"/>
    <x v="0"/>
    <x v="5"/>
    <x v="0"/>
    <x v="21"/>
    <x v="263"/>
    <x v="21"/>
    <x v="5"/>
    <n v="3"/>
    <x v="2"/>
  </r>
  <r>
    <n v="6449"/>
    <s v="1007"/>
    <x v="0"/>
    <n v="0"/>
    <n v="0"/>
    <n v="0"/>
    <x v="0"/>
    <d v="2013-12-17T01:41:00"/>
    <x v="0"/>
    <x v="5"/>
    <x v="0"/>
    <x v="21"/>
    <x v="263"/>
    <x v="21"/>
    <x v="5"/>
    <m/>
    <x v="3"/>
  </r>
  <r>
    <n v="6467"/>
    <s v="1007"/>
    <x v="0"/>
    <n v="0"/>
    <n v="0"/>
    <n v="0"/>
    <x v="0"/>
    <d v="2013-12-17T01:42:28"/>
    <x v="0"/>
    <x v="5"/>
    <x v="0"/>
    <x v="21"/>
    <x v="263"/>
    <x v="21"/>
    <x v="5"/>
    <m/>
    <x v="4"/>
  </r>
  <r>
    <n v="6483"/>
    <s v="1007"/>
    <x v="0"/>
    <n v="0"/>
    <n v="0"/>
    <n v="0"/>
    <x v="0"/>
    <d v="2013-12-17T01:43:50"/>
    <x v="0"/>
    <x v="5"/>
    <x v="0"/>
    <x v="21"/>
    <x v="263"/>
    <x v="21"/>
    <x v="5"/>
    <m/>
    <x v="5"/>
  </r>
  <r>
    <n v="6500"/>
    <s v="1007"/>
    <x v="0"/>
    <n v="80"/>
    <n v="45"/>
    <n v="645"/>
    <x v="0"/>
    <d v="2013-12-17T01:46:10"/>
    <x v="0"/>
    <x v="5"/>
    <x v="0"/>
    <x v="21"/>
    <x v="263"/>
    <x v="21"/>
    <x v="5"/>
    <n v="14.333333"/>
    <x v="6"/>
  </r>
  <r>
    <n v="6515"/>
    <s v="1007"/>
    <x v="0"/>
    <n v="0"/>
    <n v="0"/>
    <n v="0"/>
    <x v="0"/>
    <d v="2013-12-17T01:49:39"/>
    <x v="0"/>
    <x v="5"/>
    <x v="0"/>
    <x v="21"/>
    <x v="263"/>
    <x v="21"/>
    <x v="5"/>
    <m/>
    <x v="7"/>
  </r>
  <r>
    <n v="6532"/>
    <s v="1007"/>
    <x v="0"/>
    <n v="407"/>
    <n v="236"/>
    <n v="1888"/>
    <x v="0"/>
    <d v="2013-12-17T01:52:20"/>
    <x v="0"/>
    <x v="5"/>
    <x v="0"/>
    <x v="21"/>
    <x v="263"/>
    <x v="21"/>
    <x v="5"/>
    <n v="8"/>
    <x v="8"/>
  </r>
  <r>
    <n v="6571"/>
    <s v="1007"/>
    <x v="0"/>
    <n v="3125"/>
    <n v="1246"/>
    <n v="18690"/>
    <x v="0"/>
    <d v="2013-12-17T02:05:52"/>
    <x v="0"/>
    <x v="5"/>
    <x v="0"/>
    <x v="21"/>
    <x v="263"/>
    <x v="21"/>
    <x v="5"/>
    <n v="15"/>
    <x v="9"/>
  </r>
  <r>
    <n v="6602"/>
    <s v="1007"/>
    <x v="0"/>
    <n v="71"/>
    <n v="11"/>
    <n v="22"/>
    <x v="0"/>
    <d v="2013-12-17T02:09:18"/>
    <x v="0"/>
    <x v="5"/>
    <x v="0"/>
    <x v="21"/>
    <x v="263"/>
    <x v="21"/>
    <x v="5"/>
    <n v="2"/>
    <x v="10"/>
  </r>
  <r>
    <n v="6624"/>
    <s v="1007"/>
    <x v="0"/>
    <n v="42"/>
    <n v="20"/>
    <n v="40"/>
    <x v="0"/>
    <d v="2013-12-17T02:11:30"/>
    <x v="0"/>
    <x v="5"/>
    <x v="0"/>
    <x v="21"/>
    <x v="263"/>
    <x v="21"/>
    <x v="5"/>
    <n v="2"/>
    <x v="11"/>
  </r>
  <r>
    <n v="6657"/>
    <s v="1007"/>
    <x v="0"/>
    <n v="0"/>
    <n v="0"/>
    <n v="0"/>
    <x v="0"/>
    <d v="2013-12-17T02:13:25"/>
    <x v="0"/>
    <x v="5"/>
    <x v="0"/>
    <x v="21"/>
    <x v="263"/>
    <x v="21"/>
    <x v="5"/>
    <m/>
    <x v="12"/>
  </r>
  <r>
    <n v="6683"/>
    <s v="1007"/>
    <x v="0"/>
    <n v="213"/>
    <n v="117"/>
    <n v="1755"/>
    <x v="0"/>
    <d v="2013-12-17T02:15:48"/>
    <x v="0"/>
    <x v="5"/>
    <x v="0"/>
    <x v="21"/>
    <x v="263"/>
    <x v="21"/>
    <x v="5"/>
    <n v="15"/>
    <x v="13"/>
  </r>
  <r>
    <n v="6700"/>
    <s v="1007"/>
    <x v="0"/>
    <n v="0"/>
    <n v="0"/>
    <n v="0"/>
    <x v="0"/>
    <d v="2013-12-17T02:17:25"/>
    <x v="0"/>
    <x v="5"/>
    <x v="0"/>
    <x v="21"/>
    <x v="263"/>
    <x v="21"/>
    <x v="5"/>
    <m/>
    <x v="14"/>
  </r>
  <r>
    <n v="6720"/>
    <s v="1007"/>
    <x v="0"/>
    <n v="0"/>
    <n v="0"/>
    <n v="0"/>
    <x v="0"/>
    <d v="2013-12-17T02:18:29"/>
    <x v="0"/>
    <x v="5"/>
    <x v="0"/>
    <x v="21"/>
    <x v="263"/>
    <x v="21"/>
    <x v="5"/>
    <m/>
    <x v="15"/>
  </r>
  <r>
    <n v="6757"/>
    <s v="1007"/>
    <x v="0"/>
    <n v="91"/>
    <n v="5"/>
    <n v="1000"/>
    <x v="0"/>
    <d v="2013-12-17T02:20:46"/>
    <x v="0"/>
    <x v="5"/>
    <x v="0"/>
    <x v="21"/>
    <x v="263"/>
    <x v="21"/>
    <x v="5"/>
    <n v="200"/>
    <x v="16"/>
  </r>
  <r>
    <n v="6781"/>
    <s v="1007"/>
    <x v="0"/>
    <n v="78"/>
    <n v="51"/>
    <n v="102"/>
    <x v="0"/>
    <d v="2013-12-17T02:24:00"/>
    <x v="0"/>
    <x v="5"/>
    <x v="0"/>
    <x v="21"/>
    <x v="263"/>
    <x v="21"/>
    <x v="5"/>
    <n v="2"/>
    <x v="17"/>
  </r>
  <r>
    <n v="6797"/>
    <s v="1007"/>
    <x v="0"/>
    <n v="0"/>
    <n v="0"/>
    <n v="0"/>
    <x v="0"/>
    <d v="2013-12-17T02:25:50"/>
    <x v="0"/>
    <x v="5"/>
    <x v="0"/>
    <x v="21"/>
    <x v="263"/>
    <x v="21"/>
    <x v="5"/>
    <m/>
    <x v="18"/>
  </r>
  <r>
    <n v="6813"/>
    <s v="1007"/>
    <x v="0"/>
    <n v="0"/>
    <n v="0"/>
    <n v="0"/>
    <x v="0"/>
    <d v="2013-12-17T02:26:57"/>
    <x v="0"/>
    <x v="5"/>
    <x v="0"/>
    <x v="21"/>
    <x v="263"/>
    <x v="21"/>
    <x v="5"/>
    <m/>
    <x v="19"/>
  </r>
  <r>
    <n v="6830"/>
    <s v="1007"/>
    <x v="0"/>
    <n v="111"/>
    <n v="53"/>
    <n v="8"/>
    <x v="0"/>
    <d v="2013-12-17T02:29:28"/>
    <x v="0"/>
    <x v="5"/>
    <x v="0"/>
    <x v="21"/>
    <x v="263"/>
    <x v="21"/>
    <x v="5"/>
    <n v="0.15094299999999999"/>
    <x v="20"/>
  </r>
  <r>
    <n v="6846"/>
    <s v="1007"/>
    <x v="0"/>
    <n v="0"/>
    <n v="0"/>
    <n v="0"/>
    <x v="0"/>
    <d v="2013-12-17T02:31:59"/>
    <x v="0"/>
    <x v="5"/>
    <x v="0"/>
    <x v="21"/>
    <x v="263"/>
    <x v="21"/>
    <x v="5"/>
    <m/>
    <x v="21"/>
  </r>
  <r>
    <n v="6395"/>
    <s v="1008"/>
    <x v="0"/>
    <n v="0"/>
    <n v="0"/>
    <n v="0"/>
    <x v="0"/>
    <d v="2013-12-17T01:27:55"/>
    <x v="0"/>
    <x v="5"/>
    <x v="0"/>
    <x v="21"/>
    <x v="264"/>
    <x v="21"/>
    <x v="5"/>
    <m/>
    <x v="0"/>
  </r>
  <r>
    <n v="6412"/>
    <s v="1008"/>
    <x v="0"/>
    <n v="37"/>
    <n v="37"/>
    <n v="74"/>
    <x v="0"/>
    <d v="2013-12-17T01:31:41"/>
    <x v="0"/>
    <x v="5"/>
    <x v="0"/>
    <x v="21"/>
    <x v="264"/>
    <x v="21"/>
    <x v="5"/>
    <n v="2"/>
    <x v="1"/>
  </r>
  <r>
    <n v="6437"/>
    <s v="1008"/>
    <x v="0"/>
    <n v="321"/>
    <n v="294"/>
    <n v="882"/>
    <x v="0"/>
    <d v="2013-12-17T01:39:11"/>
    <x v="0"/>
    <x v="5"/>
    <x v="0"/>
    <x v="21"/>
    <x v="264"/>
    <x v="21"/>
    <x v="5"/>
    <n v="3"/>
    <x v="2"/>
  </r>
  <r>
    <n v="6450"/>
    <s v="1008"/>
    <x v="0"/>
    <n v="0"/>
    <n v="0"/>
    <n v="0"/>
    <x v="0"/>
    <d v="2013-12-17T01:41:06"/>
    <x v="0"/>
    <x v="5"/>
    <x v="0"/>
    <x v="21"/>
    <x v="264"/>
    <x v="21"/>
    <x v="5"/>
    <m/>
    <x v="3"/>
  </r>
  <r>
    <n v="6468"/>
    <s v="1008"/>
    <x v="0"/>
    <n v="0"/>
    <n v="0"/>
    <n v="0"/>
    <x v="0"/>
    <d v="2013-12-17T01:42:32"/>
    <x v="0"/>
    <x v="5"/>
    <x v="0"/>
    <x v="21"/>
    <x v="264"/>
    <x v="21"/>
    <x v="5"/>
    <m/>
    <x v="4"/>
  </r>
  <r>
    <n v="6484"/>
    <s v="1008"/>
    <x v="0"/>
    <n v="0"/>
    <n v="0"/>
    <n v="0"/>
    <x v="0"/>
    <d v="2013-12-17T01:43:54"/>
    <x v="0"/>
    <x v="5"/>
    <x v="0"/>
    <x v="21"/>
    <x v="264"/>
    <x v="21"/>
    <x v="5"/>
    <m/>
    <x v="5"/>
  </r>
  <r>
    <n v="6502"/>
    <s v="1008"/>
    <x v="0"/>
    <n v="34"/>
    <n v="0"/>
    <n v="0"/>
    <x v="0"/>
    <d v="2013-12-17T01:46:56"/>
    <x v="0"/>
    <x v="5"/>
    <x v="0"/>
    <x v="21"/>
    <x v="264"/>
    <x v="21"/>
    <x v="5"/>
    <m/>
    <x v="6"/>
  </r>
  <r>
    <n v="6516"/>
    <s v="1008"/>
    <x v="0"/>
    <n v="0"/>
    <n v="0"/>
    <n v="0"/>
    <x v="0"/>
    <d v="2013-12-17T01:49:43"/>
    <x v="0"/>
    <x v="5"/>
    <x v="0"/>
    <x v="21"/>
    <x v="264"/>
    <x v="21"/>
    <x v="5"/>
    <m/>
    <x v="7"/>
  </r>
  <r>
    <n v="6534"/>
    <s v="1008"/>
    <x v="0"/>
    <n v="29"/>
    <n v="20"/>
    <n v="180"/>
    <x v="0"/>
    <d v="2013-12-17T01:52:49"/>
    <x v="0"/>
    <x v="5"/>
    <x v="0"/>
    <x v="21"/>
    <x v="264"/>
    <x v="21"/>
    <x v="5"/>
    <n v="9"/>
    <x v="8"/>
  </r>
  <r>
    <n v="6575"/>
    <s v="1008"/>
    <x v="0"/>
    <n v="203"/>
    <n v="108"/>
    <n v="1620"/>
    <x v="0"/>
    <d v="2013-12-17T02:06:22"/>
    <x v="0"/>
    <x v="5"/>
    <x v="0"/>
    <x v="21"/>
    <x v="264"/>
    <x v="21"/>
    <x v="5"/>
    <n v="15"/>
    <x v="9"/>
  </r>
  <r>
    <n v="6605"/>
    <s v="1008"/>
    <x v="0"/>
    <n v="0"/>
    <n v="0"/>
    <n v="0"/>
    <x v="0"/>
    <d v="2013-12-17T02:09:28"/>
    <x v="0"/>
    <x v="5"/>
    <x v="0"/>
    <x v="21"/>
    <x v="264"/>
    <x v="21"/>
    <x v="5"/>
    <m/>
    <x v="10"/>
  </r>
  <r>
    <n v="6627"/>
    <s v="1008"/>
    <x v="0"/>
    <n v="0"/>
    <n v="0"/>
    <n v="0"/>
    <x v="0"/>
    <d v="2013-12-17T02:11:40"/>
    <x v="0"/>
    <x v="5"/>
    <x v="0"/>
    <x v="21"/>
    <x v="264"/>
    <x v="21"/>
    <x v="5"/>
    <m/>
    <x v="11"/>
  </r>
  <r>
    <n v="6658"/>
    <s v="1008"/>
    <x v="0"/>
    <n v="0"/>
    <n v="0"/>
    <n v="0"/>
    <x v="0"/>
    <d v="2013-12-17T02:13:30"/>
    <x v="0"/>
    <x v="5"/>
    <x v="0"/>
    <x v="21"/>
    <x v="264"/>
    <x v="21"/>
    <x v="5"/>
    <m/>
    <x v="12"/>
  </r>
  <r>
    <n v="6687"/>
    <s v="1008"/>
    <x v="0"/>
    <n v="0"/>
    <n v="0"/>
    <n v="0"/>
    <x v="0"/>
    <d v="2013-12-17T02:16:08"/>
    <x v="0"/>
    <x v="5"/>
    <x v="0"/>
    <x v="21"/>
    <x v="264"/>
    <x v="21"/>
    <x v="5"/>
    <m/>
    <x v="13"/>
  </r>
  <r>
    <n v="6701"/>
    <s v="1008"/>
    <x v="0"/>
    <n v="0"/>
    <n v="0"/>
    <n v="0"/>
    <x v="0"/>
    <d v="2013-12-17T02:17:28"/>
    <x v="0"/>
    <x v="5"/>
    <x v="0"/>
    <x v="21"/>
    <x v="264"/>
    <x v="21"/>
    <x v="5"/>
    <m/>
    <x v="14"/>
  </r>
  <r>
    <n v="6721"/>
    <s v="1008"/>
    <x v="0"/>
    <n v="0"/>
    <n v="0"/>
    <n v="0"/>
    <x v="0"/>
    <d v="2013-12-17T02:18:33"/>
    <x v="0"/>
    <x v="5"/>
    <x v="0"/>
    <x v="21"/>
    <x v="264"/>
    <x v="21"/>
    <x v="5"/>
    <m/>
    <x v="15"/>
  </r>
  <r>
    <n v="6761"/>
    <s v="1008"/>
    <x v="0"/>
    <n v="51"/>
    <n v="0"/>
    <n v="0"/>
    <x v="0"/>
    <d v="2013-12-17T02:21:00"/>
    <x v="0"/>
    <x v="5"/>
    <x v="0"/>
    <x v="21"/>
    <x v="264"/>
    <x v="21"/>
    <x v="5"/>
    <m/>
    <x v="16"/>
  </r>
  <r>
    <n v="6784"/>
    <s v="1008"/>
    <x v="0"/>
    <n v="51"/>
    <n v="51"/>
    <n v="102"/>
    <x v="0"/>
    <d v="2013-12-17T02:24:18"/>
    <x v="0"/>
    <x v="5"/>
    <x v="0"/>
    <x v="21"/>
    <x v="264"/>
    <x v="21"/>
    <x v="5"/>
    <n v="2"/>
    <x v="17"/>
  </r>
  <r>
    <n v="6798"/>
    <s v="1008"/>
    <x v="0"/>
    <n v="0"/>
    <n v="0"/>
    <n v="0"/>
    <x v="0"/>
    <d v="2013-12-17T02:25:54"/>
    <x v="0"/>
    <x v="5"/>
    <x v="0"/>
    <x v="21"/>
    <x v="264"/>
    <x v="21"/>
    <x v="5"/>
    <m/>
    <x v="18"/>
  </r>
  <r>
    <n v="6814"/>
    <s v="1008"/>
    <x v="0"/>
    <n v="0"/>
    <n v="0"/>
    <n v="0"/>
    <x v="0"/>
    <d v="2013-12-17T02:27:01"/>
    <x v="0"/>
    <x v="5"/>
    <x v="0"/>
    <x v="21"/>
    <x v="264"/>
    <x v="21"/>
    <x v="5"/>
    <m/>
    <x v="19"/>
  </r>
  <r>
    <n v="6832"/>
    <s v="1008"/>
    <x v="0"/>
    <n v="15"/>
    <n v="6"/>
    <n v="1"/>
    <x v="0"/>
    <d v="2013-12-17T02:29:55"/>
    <x v="0"/>
    <x v="5"/>
    <x v="0"/>
    <x v="21"/>
    <x v="264"/>
    <x v="21"/>
    <x v="5"/>
    <n v="0.16666700000000001"/>
    <x v="20"/>
  </r>
  <r>
    <n v="6847"/>
    <s v="1008"/>
    <x v="0"/>
    <n v="0"/>
    <n v="0"/>
    <n v="0"/>
    <x v="0"/>
    <d v="2013-12-17T02:32:02"/>
    <x v="0"/>
    <x v="5"/>
    <x v="0"/>
    <x v="21"/>
    <x v="264"/>
    <x v="21"/>
    <x v="5"/>
    <m/>
    <x v="21"/>
  </r>
  <r>
    <n v="6396"/>
    <s v="1009"/>
    <x v="0"/>
    <n v="0"/>
    <n v="0"/>
    <n v="0"/>
    <x v="0"/>
    <d v="2013-12-17T01:27:58"/>
    <x v="0"/>
    <x v="5"/>
    <x v="0"/>
    <x v="21"/>
    <x v="64"/>
    <x v="21"/>
    <x v="5"/>
    <m/>
    <x v="0"/>
  </r>
  <r>
    <n v="6413"/>
    <s v="1009"/>
    <x v="0"/>
    <n v="89"/>
    <n v="70"/>
    <n v="150"/>
    <x v="0"/>
    <d v="2013-12-17T01:32:02"/>
    <x v="0"/>
    <x v="5"/>
    <x v="0"/>
    <x v="21"/>
    <x v="64"/>
    <x v="21"/>
    <x v="5"/>
    <n v="2.1428569999999998"/>
    <x v="1"/>
  </r>
  <r>
    <n v="6438"/>
    <s v="1009"/>
    <x v="0"/>
    <n v="325"/>
    <n v="325"/>
    <n v="975"/>
    <x v="0"/>
    <d v="2013-12-17T01:39:25"/>
    <x v="0"/>
    <x v="5"/>
    <x v="0"/>
    <x v="21"/>
    <x v="64"/>
    <x v="21"/>
    <x v="5"/>
    <n v="3"/>
    <x v="2"/>
  </r>
  <r>
    <n v="6451"/>
    <s v="1009"/>
    <x v="0"/>
    <n v="0"/>
    <n v="0"/>
    <n v="0"/>
    <x v="0"/>
    <d v="2013-12-17T01:41:09"/>
    <x v="0"/>
    <x v="5"/>
    <x v="0"/>
    <x v="21"/>
    <x v="64"/>
    <x v="21"/>
    <x v="5"/>
    <m/>
    <x v="3"/>
  </r>
  <r>
    <n v="6469"/>
    <s v="1009"/>
    <x v="0"/>
    <n v="0"/>
    <n v="0"/>
    <n v="0"/>
    <x v="0"/>
    <d v="2013-12-17T01:42:36"/>
    <x v="0"/>
    <x v="5"/>
    <x v="0"/>
    <x v="21"/>
    <x v="64"/>
    <x v="21"/>
    <x v="5"/>
    <m/>
    <x v="4"/>
  </r>
  <r>
    <n v="6485"/>
    <s v="1009"/>
    <x v="0"/>
    <n v="0"/>
    <n v="0"/>
    <n v="0"/>
    <x v="0"/>
    <d v="2013-12-17T01:43:58"/>
    <x v="0"/>
    <x v="5"/>
    <x v="0"/>
    <x v="21"/>
    <x v="64"/>
    <x v="21"/>
    <x v="5"/>
    <m/>
    <x v="5"/>
  </r>
  <r>
    <n v="6503"/>
    <s v="1009"/>
    <x v="0"/>
    <n v="70"/>
    <n v="50"/>
    <n v="750"/>
    <x v="0"/>
    <d v="2013-12-17T01:47:07"/>
    <x v="0"/>
    <x v="5"/>
    <x v="0"/>
    <x v="21"/>
    <x v="64"/>
    <x v="21"/>
    <x v="5"/>
    <n v="15"/>
    <x v="6"/>
  </r>
  <r>
    <n v="6517"/>
    <s v="1009"/>
    <x v="0"/>
    <n v="0"/>
    <n v="0"/>
    <n v="0"/>
    <x v="0"/>
    <d v="2013-12-17T01:49:47"/>
    <x v="0"/>
    <x v="5"/>
    <x v="0"/>
    <x v="21"/>
    <x v="64"/>
    <x v="21"/>
    <x v="5"/>
    <m/>
    <x v="7"/>
  </r>
  <r>
    <n v="6535"/>
    <s v="1009"/>
    <x v="0"/>
    <n v="10"/>
    <n v="0"/>
    <n v="0"/>
    <x v="0"/>
    <d v="2013-12-17T01:52:55"/>
    <x v="0"/>
    <x v="5"/>
    <x v="0"/>
    <x v="21"/>
    <x v="64"/>
    <x v="21"/>
    <x v="5"/>
    <m/>
    <x v="8"/>
  </r>
  <r>
    <n v="6577"/>
    <s v="1009"/>
    <x v="0"/>
    <n v="308"/>
    <n v="308"/>
    <n v="4620"/>
    <x v="0"/>
    <d v="2013-12-17T02:06:34"/>
    <x v="0"/>
    <x v="5"/>
    <x v="0"/>
    <x v="21"/>
    <x v="64"/>
    <x v="21"/>
    <x v="5"/>
    <n v="15"/>
    <x v="9"/>
  </r>
  <r>
    <n v="6606"/>
    <s v="1009"/>
    <x v="0"/>
    <n v="0"/>
    <n v="0"/>
    <n v="0"/>
    <x v="0"/>
    <d v="2013-12-17T02:09:34"/>
    <x v="0"/>
    <x v="5"/>
    <x v="0"/>
    <x v="21"/>
    <x v="64"/>
    <x v="21"/>
    <x v="5"/>
    <m/>
    <x v="10"/>
  </r>
  <r>
    <n v="6629"/>
    <s v="1009"/>
    <x v="0"/>
    <n v="0"/>
    <n v="0"/>
    <n v="0"/>
    <x v="0"/>
    <d v="2013-12-17T02:11:46"/>
    <x v="0"/>
    <x v="5"/>
    <x v="0"/>
    <x v="21"/>
    <x v="64"/>
    <x v="21"/>
    <x v="5"/>
    <m/>
    <x v="11"/>
  </r>
  <r>
    <n v="6659"/>
    <s v="1009"/>
    <x v="0"/>
    <n v="0"/>
    <n v="0"/>
    <n v="0"/>
    <x v="0"/>
    <d v="2013-12-17T02:13:43"/>
    <x v="0"/>
    <x v="5"/>
    <x v="0"/>
    <x v="21"/>
    <x v="64"/>
    <x v="21"/>
    <x v="5"/>
    <m/>
    <x v="12"/>
  </r>
  <r>
    <n v="6688"/>
    <s v="1009"/>
    <x v="0"/>
    <n v="0"/>
    <n v="0"/>
    <n v="0"/>
    <x v="0"/>
    <d v="2013-12-17T02:16:13"/>
    <x v="0"/>
    <x v="5"/>
    <x v="0"/>
    <x v="21"/>
    <x v="64"/>
    <x v="21"/>
    <x v="5"/>
    <m/>
    <x v="13"/>
  </r>
  <r>
    <n v="6702"/>
    <s v="1009"/>
    <x v="0"/>
    <n v="0"/>
    <n v="0"/>
    <n v="0"/>
    <x v="0"/>
    <d v="2013-12-17T02:17:33"/>
    <x v="0"/>
    <x v="5"/>
    <x v="0"/>
    <x v="21"/>
    <x v="64"/>
    <x v="21"/>
    <x v="5"/>
    <m/>
    <x v="14"/>
  </r>
  <r>
    <n v="6723"/>
    <s v="1009"/>
    <x v="0"/>
    <n v="0"/>
    <n v="0"/>
    <n v="0"/>
    <x v="0"/>
    <d v="2013-12-17T02:18:39"/>
    <x v="0"/>
    <x v="5"/>
    <x v="0"/>
    <x v="21"/>
    <x v="64"/>
    <x v="21"/>
    <x v="5"/>
    <m/>
    <x v="15"/>
  </r>
  <r>
    <n v="6763"/>
    <s v="1009"/>
    <x v="0"/>
    <n v="73"/>
    <n v="30"/>
    <n v="6000"/>
    <x v="0"/>
    <d v="2013-12-17T02:21:08"/>
    <x v="0"/>
    <x v="5"/>
    <x v="0"/>
    <x v="21"/>
    <x v="64"/>
    <x v="21"/>
    <x v="5"/>
    <n v="200"/>
    <x v="16"/>
  </r>
  <r>
    <n v="6785"/>
    <s v="1009"/>
    <x v="0"/>
    <n v="50"/>
    <n v="40"/>
    <n v="80"/>
    <x v="0"/>
    <d v="2013-12-17T02:24:31"/>
    <x v="0"/>
    <x v="5"/>
    <x v="0"/>
    <x v="21"/>
    <x v="64"/>
    <x v="21"/>
    <x v="5"/>
    <n v="2"/>
    <x v="17"/>
  </r>
  <r>
    <n v="6799"/>
    <s v="1009"/>
    <x v="0"/>
    <n v="0"/>
    <n v="0"/>
    <n v="0"/>
    <x v="0"/>
    <d v="2013-12-17T02:25:57"/>
    <x v="0"/>
    <x v="5"/>
    <x v="0"/>
    <x v="21"/>
    <x v="64"/>
    <x v="21"/>
    <x v="5"/>
    <m/>
    <x v="18"/>
  </r>
  <r>
    <n v="6815"/>
    <s v="1009"/>
    <x v="0"/>
    <n v="0"/>
    <n v="0"/>
    <n v="0"/>
    <x v="0"/>
    <d v="2013-12-17T02:27:04"/>
    <x v="0"/>
    <x v="5"/>
    <x v="0"/>
    <x v="21"/>
    <x v="64"/>
    <x v="21"/>
    <x v="5"/>
    <m/>
    <x v="19"/>
  </r>
  <r>
    <n v="6833"/>
    <s v="1009"/>
    <x v="0"/>
    <n v="20"/>
    <n v="4"/>
    <n v="1"/>
    <x v="0"/>
    <d v="2013-12-17T02:30:13"/>
    <x v="0"/>
    <x v="5"/>
    <x v="0"/>
    <x v="21"/>
    <x v="64"/>
    <x v="21"/>
    <x v="5"/>
    <n v="0.25"/>
    <x v="20"/>
  </r>
  <r>
    <n v="6848"/>
    <s v="1009"/>
    <x v="0"/>
    <n v="0"/>
    <n v="0"/>
    <n v="0"/>
    <x v="0"/>
    <d v="2013-12-17T02:32:05"/>
    <x v="0"/>
    <x v="5"/>
    <x v="0"/>
    <x v="21"/>
    <x v="64"/>
    <x v="21"/>
    <x v="5"/>
    <m/>
    <x v="21"/>
  </r>
  <r>
    <n v="6397"/>
    <s v="1010"/>
    <x v="0"/>
    <n v="0"/>
    <n v="0"/>
    <n v="0"/>
    <x v="0"/>
    <d v="2013-12-17T01:28:02"/>
    <x v="0"/>
    <x v="5"/>
    <x v="0"/>
    <x v="21"/>
    <x v="265"/>
    <x v="21"/>
    <x v="5"/>
    <m/>
    <x v="0"/>
  </r>
  <r>
    <n v="6411"/>
    <s v="1010"/>
    <x v="0"/>
    <n v="36"/>
    <n v="0"/>
    <n v="0"/>
    <x v="0"/>
    <d v="2013-12-17T01:31:10"/>
    <x v="0"/>
    <x v="5"/>
    <x v="0"/>
    <x v="21"/>
    <x v="265"/>
    <x v="21"/>
    <x v="5"/>
    <m/>
    <x v="1"/>
  </r>
  <r>
    <n v="6436"/>
    <s v="1010"/>
    <x v="0"/>
    <n v="326"/>
    <n v="320"/>
    <n v="960"/>
    <x v="0"/>
    <d v="2013-12-17T01:38:59"/>
    <x v="0"/>
    <x v="5"/>
    <x v="0"/>
    <x v="21"/>
    <x v="265"/>
    <x v="21"/>
    <x v="5"/>
    <n v="3"/>
    <x v="2"/>
  </r>
  <r>
    <n v="6453"/>
    <s v="1010"/>
    <x v="0"/>
    <n v="0"/>
    <n v="0"/>
    <n v="0"/>
    <x v="0"/>
    <d v="2013-12-17T01:41:17"/>
    <x v="0"/>
    <x v="5"/>
    <x v="0"/>
    <x v="21"/>
    <x v="265"/>
    <x v="21"/>
    <x v="5"/>
    <m/>
    <x v="3"/>
  </r>
  <r>
    <n v="6470"/>
    <s v="1010"/>
    <x v="0"/>
    <n v="0"/>
    <n v="0"/>
    <n v="0"/>
    <x v="0"/>
    <d v="2013-12-17T01:42:39"/>
    <x v="0"/>
    <x v="5"/>
    <x v="0"/>
    <x v="21"/>
    <x v="265"/>
    <x v="21"/>
    <x v="5"/>
    <m/>
    <x v="4"/>
  </r>
  <r>
    <n v="6486"/>
    <s v="1010"/>
    <x v="0"/>
    <n v="0"/>
    <n v="0"/>
    <n v="0"/>
    <x v="0"/>
    <d v="2013-12-17T01:44:02"/>
    <x v="0"/>
    <x v="5"/>
    <x v="0"/>
    <x v="21"/>
    <x v="265"/>
    <x v="21"/>
    <x v="5"/>
    <m/>
    <x v="5"/>
  </r>
  <r>
    <n v="6501"/>
    <s v="1010"/>
    <x v="0"/>
    <n v="23"/>
    <n v="23"/>
    <n v="207"/>
    <x v="0"/>
    <d v="2013-12-17T01:46:49"/>
    <x v="0"/>
    <x v="5"/>
    <x v="0"/>
    <x v="21"/>
    <x v="265"/>
    <x v="21"/>
    <x v="5"/>
    <n v="9"/>
    <x v="6"/>
  </r>
  <r>
    <n v="6518"/>
    <s v="1010"/>
    <x v="0"/>
    <n v="0"/>
    <n v="0"/>
    <n v="0"/>
    <x v="0"/>
    <d v="2013-12-17T01:49:52"/>
    <x v="0"/>
    <x v="5"/>
    <x v="0"/>
    <x v="21"/>
    <x v="265"/>
    <x v="21"/>
    <x v="5"/>
    <m/>
    <x v="7"/>
  </r>
  <r>
    <n v="6533"/>
    <s v="1010"/>
    <x v="0"/>
    <n v="27"/>
    <n v="27"/>
    <n v="225"/>
    <x v="0"/>
    <d v="2013-12-17T01:52:31"/>
    <x v="0"/>
    <x v="5"/>
    <x v="0"/>
    <x v="21"/>
    <x v="265"/>
    <x v="21"/>
    <x v="5"/>
    <n v="8.3333329999999997"/>
    <x v="8"/>
  </r>
  <r>
    <n v="6572"/>
    <s v="1010"/>
    <x v="0"/>
    <n v="423"/>
    <n v="0"/>
    <n v="0"/>
    <x v="0"/>
    <d v="2013-12-17T02:06:11"/>
    <x v="0"/>
    <x v="5"/>
    <x v="0"/>
    <x v="21"/>
    <x v="265"/>
    <x v="21"/>
    <x v="5"/>
    <m/>
    <x v="9"/>
  </r>
  <r>
    <n v="6604"/>
    <s v="1010"/>
    <x v="0"/>
    <n v="0"/>
    <n v="0"/>
    <n v="0"/>
    <x v="0"/>
    <d v="2013-12-17T02:09:24"/>
    <x v="0"/>
    <x v="5"/>
    <x v="0"/>
    <x v="21"/>
    <x v="265"/>
    <x v="21"/>
    <x v="5"/>
    <m/>
    <x v="10"/>
  </r>
  <r>
    <n v="6626"/>
    <s v="1010"/>
    <x v="0"/>
    <n v="0"/>
    <n v="0"/>
    <n v="0"/>
    <x v="0"/>
    <d v="2013-12-17T02:11:35"/>
    <x v="0"/>
    <x v="5"/>
    <x v="0"/>
    <x v="21"/>
    <x v="265"/>
    <x v="21"/>
    <x v="5"/>
    <m/>
    <x v="11"/>
  </r>
  <r>
    <n v="6660"/>
    <s v="1010"/>
    <x v="0"/>
    <n v="0"/>
    <n v="0"/>
    <n v="0"/>
    <x v="0"/>
    <d v="2013-12-17T02:13:48"/>
    <x v="0"/>
    <x v="5"/>
    <x v="0"/>
    <x v="21"/>
    <x v="265"/>
    <x v="21"/>
    <x v="5"/>
    <m/>
    <x v="12"/>
  </r>
  <r>
    <n v="6685"/>
    <s v="1010"/>
    <x v="0"/>
    <n v="0"/>
    <n v="0"/>
    <n v="0"/>
    <x v="0"/>
    <d v="2013-12-17T02:15:55"/>
    <x v="0"/>
    <x v="5"/>
    <x v="0"/>
    <x v="21"/>
    <x v="265"/>
    <x v="21"/>
    <x v="5"/>
    <m/>
    <x v="13"/>
  </r>
  <r>
    <n v="6703"/>
    <s v="1010"/>
    <x v="0"/>
    <n v="0"/>
    <n v="0"/>
    <n v="0"/>
    <x v="0"/>
    <d v="2013-12-17T02:17:37"/>
    <x v="0"/>
    <x v="5"/>
    <x v="0"/>
    <x v="21"/>
    <x v="265"/>
    <x v="21"/>
    <x v="5"/>
    <m/>
    <x v="14"/>
  </r>
  <r>
    <n v="6725"/>
    <s v="1010"/>
    <x v="0"/>
    <n v="0"/>
    <n v="0"/>
    <n v="0"/>
    <x v="0"/>
    <d v="2013-12-17T02:18:42"/>
    <x v="0"/>
    <x v="5"/>
    <x v="0"/>
    <x v="21"/>
    <x v="265"/>
    <x v="21"/>
    <x v="5"/>
    <m/>
    <x v="15"/>
  </r>
  <r>
    <n v="6759"/>
    <s v="1010"/>
    <x v="0"/>
    <n v="53"/>
    <n v="0"/>
    <n v="0"/>
    <x v="0"/>
    <d v="2013-12-17T02:20:53"/>
    <x v="0"/>
    <x v="5"/>
    <x v="0"/>
    <x v="21"/>
    <x v="265"/>
    <x v="21"/>
    <x v="5"/>
    <m/>
    <x v="16"/>
  </r>
  <r>
    <n v="6783"/>
    <s v="1010"/>
    <x v="0"/>
    <n v="72"/>
    <n v="72"/>
    <n v="144"/>
    <x v="0"/>
    <d v="2013-12-17T02:24:10"/>
    <x v="0"/>
    <x v="5"/>
    <x v="0"/>
    <x v="21"/>
    <x v="265"/>
    <x v="21"/>
    <x v="5"/>
    <n v="2"/>
    <x v="17"/>
  </r>
  <r>
    <n v="6800"/>
    <s v="1010"/>
    <x v="0"/>
    <n v="0"/>
    <n v="0"/>
    <n v="0"/>
    <x v="0"/>
    <d v="2013-12-17T02:26:00"/>
    <x v="0"/>
    <x v="5"/>
    <x v="0"/>
    <x v="21"/>
    <x v="265"/>
    <x v="21"/>
    <x v="5"/>
    <m/>
    <x v="18"/>
  </r>
  <r>
    <n v="6816"/>
    <s v="1010"/>
    <x v="0"/>
    <n v="0"/>
    <n v="0"/>
    <n v="0"/>
    <x v="0"/>
    <d v="2013-12-17T02:27:08"/>
    <x v="0"/>
    <x v="5"/>
    <x v="0"/>
    <x v="21"/>
    <x v="265"/>
    <x v="21"/>
    <x v="5"/>
    <m/>
    <x v="19"/>
  </r>
  <r>
    <n v="6831"/>
    <s v="1010"/>
    <x v="0"/>
    <n v="29"/>
    <n v="11"/>
    <n v="2"/>
    <x v="0"/>
    <d v="2013-12-17T02:29:38"/>
    <x v="0"/>
    <x v="5"/>
    <x v="0"/>
    <x v="21"/>
    <x v="265"/>
    <x v="21"/>
    <x v="5"/>
    <n v="0.18181800000000001"/>
    <x v="20"/>
  </r>
  <r>
    <n v="6849"/>
    <s v="1010"/>
    <x v="0"/>
    <n v="0"/>
    <n v="0"/>
    <n v="0"/>
    <x v="0"/>
    <d v="2013-12-17T02:32:09"/>
    <x v="0"/>
    <x v="5"/>
    <x v="0"/>
    <x v="21"/>
    <x v="265"/>
    <x v="21"/>
    <x v="5"/>
    <m/>
    <x v="21"/>
  </r>
  <r>
    <n v="6398"/>
    <s v="1011"/>
    <x v="0"/>
    <n v="0"/>
    <n v="0"/>
    <n v="0"/>
    <x v="0"/>
    <d v="2013-12-17T01:28:09"/>
    <x v="0"/>
    <x v="5"/>
    <x v="0"/>
    <x v="21"/>
    <x v="266"/>
    <x v="21"/>
    <x v="5"/>
    <m/>
    <x v="0"/>
  </r>
  <r>
    <n v="6415"/>
    <s v="1011"/>
    <x v="0"/>
    <n v="36"/>
    <n v="36"/>
    <n v="72"/>
    <x v="0"/>
    <d v="2013-12-17T01:32:34"/>
    <x v="0"/>
    <x v="5"/>
    <x v="0"/>
    <x v="21"/>
    <x v="266"/>
    <x v="21"/>
    <x v="5"/>
    <n v="2"/>
    <x v="1"/>
  </r>
  <r>
    <n v="6440"/>
    <s v="1011"/>
    <x v="0"/>
    <n v="157"/>
    <n v="307"/>
    <n v="921"/>
    <x v="0"/>
    <d v="2013-12-17T01:39:56"/>
    <x v="0"/>
    <x v="5"/>
    <x v="0"/>
    <x v="21"/>
    <x v="266"/>
    <x v="21"/>
    <x v="5"/>
    <n v="3"/>
    <x v="2"/>
  </r>
  <r>
    <n v="6452"/>
    <s v="1011"/>
    <x v="0"/>
    <n v="0"/>
    <n v="0"/>
    <n v="0"/>
    <x v="0"/>
    <d v="2013-12-17T01:41:13"/>
    <x v="0"/>
    <x v="5"/>
    <x v="0"/>
    <x v="21"/>
    <x v="266"/>
    <x v="21"/>
    <x v="5"/>
    <m/>
    <x v="3"/>
  </r>
  <r>
    <n v="6471"/>
    <s v="1011"/>
    <x v="0"/>
    <n v="0"/>
    <n v="0"/>
    <n v="0"/>
    <x v="0"/>
    <d v="2013-12-17T01:42:42"/>
    <x v="0"/>
    <x v="5"/>
    <x v="0"/>
    <x v="21"/>
    <x v="266"/>
    <x v="21"/>
    <x v="5"/>
    <m/>
    <x v="4"/>
  </r>
  <r>
    <n v="6487"/>
    <s v="1011"/>
    <x v="0"/>
    <n v="0"/>
    <n v="0"/>
    <n v="0"/>
    <x v="0"/>
    <d v="2013-12-17T01:44:05"/>
    <x v="0"/>
    <x v="5"/>
    <x v="0"/>
    <x v="21"/>
    <x v="266"/>
    <x v="21"/>
    <x v="5"/>
    <m/>
    <x v="5"/>
  </r>
  <r>
    <n v="6505"/>
    <s v="1011"/>
    <x v="0"/>
    <n v="25"/>
    <n v="25"/>
    <n v="375"/>
    <x v="0"/>
    <d v="2013-12-17T01:47:25"/>
    <x v="0"/>
    <x v="5"/>
    <x v="0"/>
    <x v="21"/>
    <x v="266"/>
    <x v="21"/>
    <x v="5"/>
    <n v="15"/>
    <x v="6"/>
  </r>
  <r>
    <n v="6519"/>
    <s v="1011"/>
    <x v="0"/>
    <n v="0"/>
    <n v="0"/>
    <n v="0"/>
    <x v="0"/>
    <d v="2013-12-17T01:49:55"/>
    <x v="0"/>
    <x v="5"/>
    <x v="0"/>
    <x v="21"/>
    <x v="266"/>
    <x v="21"/>
    <x v="5"/>
    <m/>
    <x v="7"/>
  </r>
  <r>
    <n v="6537"/>
    <s v="1011"/>
    <x v="0"/>
    <n v="33"/>
    <n v="18"/>
    <n v="144"/>
    <x v="0"/>
    <d v="2013-12-17T01:53:14"/>
    <x v="0"/>
    <x v="5"/>
    <x v="0"/>
    <x v="21"/>
    <x v="266"/>
    <x v="21"/>
    <x v="5"/>
    <n v="8"/>
    <x v="8"/>
  </r>
  <r>
    <n v="6582"/>
    <s v="1011"/>
    <x v="0"/>
    <n v="221"/>
    <n v="221"/>
    <n v="3315"/>
    <x v="0"/>
    <d v="2013-12-17T02:07:11"/>
    <x v="0"/>
    <x v="5"/>
    <x v="0"/>
    <x v="21"/>
    <x v="266"/>
    <x v="21"/>
    <x v="5"/>
    <n v="15"/>
    <x v="9"/>
  </r>
  <r>
    <n v="6608"/>
    <s v="1011"/>
    <x v="0"/>
    <n v="0"/>
    <n v="0"/>
    <n v="0"/>
    <x v="0"/>
    <d v="2013-12-17T02:09:46"/>
    <x v="0"/>
    <x v="5"/>
    <x v="0"/>
    <x v="21"/>
    <x v="266"/>
    <x v="21"/>
    <x v="5"/>
    <m/>
    <x v="10"/>
  </r>
  <r>
    <n v="6632"/>
    <s v="1011"/>
    <x v="0"/>
    <n v="0"/>
    <n v="0"/>
    <n v="0"/>
    <x v="0"/>
    <d v="2013-12-17T02:11:59"/>
    <x v="0"/>
    <x v="5"/>
    <x v="0"/>
    <x v="21"/>
    <x v="266"/>
    <x v="21"/>
    <x v="5"/>
    <m/>
    <x v="11"/>
  </r>
  <r>
    <n v="6661"/>
    <s v="1011"/>
    <x v="0"/>
    <n v="0"/>
    <n v="0"/>
    <n v="0"/>
    <x v="0"/>
    <d v="2013-12-17T02:13:58"/>
    <x v="0"/>
    <x v="5"/>
    <x v="0"/>
    <x v="21"/>
    <x v="266"/>
    <x v="21"/>
    <x v="5"/>
    <m/>
    <x v="12"/>
  </r>
  <r>
    <n v="6690"/>
    <s v="1011"/>
    <x v="0"/>
    <n v="0"/>
    <n v="0"/>
    <n v="0"/>
    <x v="0"/>
    <d v="2013-12-17T02:16:26"/>
    <x v="0"/>
    <x v="5"/>
    <x v="0"/>
    <x v="21"/>
    <x v="266"/>
    <x v="21"/>
    <x v="5"/>
    <m/>
    <x v="13"/>
  </r>
  <r>
    <n v="6704"/>
    <s v="1011"/>
    <x v="0"/>
    <n v="0"/>
    <n v="0"/>
    <n v="0"/>
    <x v="0"/>
    <d v="2013-12-17T02:17:41"/>
    <x v="0"/>
    <x v="5"/>
    <x v="0"/>
    <x v="21"/>
    <x v="266"/>
    <x v="21"/>
    <x v="5"/>
    <m/>
    <x v="14"/>
  </r>
  <r>
    <n v="6726"/>
    <s v="1011"/>
    <x v="0"/>
    <n v="0"/>
    <n v="0"/>
    <n v="0"/>
    <x v="0"/>
    <d v="2013-12-17T02:18:46"/>
    <x v="0"/>
    <x v="5"/>
    <x v="0"/>
    <x v="21"/>
    <x v="266"/>
    <x v="21"/>
    <x v="5"/>
    <m/>
    <x v="15"/>
  </r>
  <r>
    <n v="6765"/>
    <s v="1011"/>
    <x v="0"/>
    <n v="50"/>
    <n v="0"/>
    <n v="0"/>
    <x v="0"/>
    <d v="2013-12-17T02:21:41"/>
    <x v="0"/>
    <x v="5"/>
    <x v="0"/>
    <x v="21"/>
    <x v="266"/>
    <x v="21"/>
    <x v="5"/>
    <m/>
    <x v="16"/>
  </r>
  <r>
    <n v="6787"/>
    <s v="1011"/>
    <x v="0"/>
    <n v="40"/>
    <n v="40"/>
    <n v="80"/>
    <x v="0"/>
    <d v="2013-12-17T02:24:53"/>
    <x v="0"/>
    <x v="5"/>
    <x v="0"/>
    <x v="21"/>
    <x v="266"/>
    <x v="21"/>
    <x v="5"/>
    <n v="2"/>
    <x v="17"/>
  </r>
  <r>
    <n v="6801"/>
    <s v="1011"/>
    <x v="0"/>
    <n v="0"/>
    <n v="0"/>
    <n v="0"/>
    <x v="0"/>
    <d v="2013-12-17T02:26:04"/>
    <x v="0"/>
    <x v="5"/>
    <x v="0"/>
    <x v="21"/>
    <x v="266"/>
    <x v="21"/>
    <x v="5"/>
    <m/>
    <x v="18"/>
  </r>
  <r>
    <n v="6817"/>
    <s v="1011"/>
    <x v="0"/>
    <n v="0"/>
    <n v="0"/>
    <n v="0"/>
    <x v="0"/>
    <d v="2013-12-17T02:27:12"/>
    <x v="0"/>
    <x v="5"/>
    <x v="0"/>
    <x v="21"/>
    <x v="266"/>
    <x v="21"/>
    <x v="5"/>
    <m/>
    <x v="19"/>
  </r>
  <r>
    <n v="6835"/>
    <s v="1011"/>
    <x v="0"/>
    <n v="6"/>
    <n v="0"/>
    <n v="0"/>
    <x v="0"/>
    <d v="2013-12-17T02:30:29"/>
    <x v="0"/>
    <x v="5"/>
    <x v="0"/>
    <x v="21"/>
    <x v="266"/>
    <x v="21"/>
    <x v="5"/>
    <m/>
    <x v="20"/>
  </r>
  <r>
    <n v="6850"/>
    <s v="1011"/>
    <x v="0"/>
    <n v="0"/>
    <n v="0"/>
    <n v="0"/>
    <x v="0"/>
    <d v="2013-12-17T02:32:13"/>
    <x v="0"/>
    <x v="5"/>
    <x v="0"/>
    <x v="21"/>
    <x v="266"/>
    <x v="21"/>
    <x v="5"/>
    <m/>
    <x v="21"/>
  </r>
  <r>
    <n v="6399"/>
    <s v="1012"/>
    <x v="0"/>
    <n v="0"/>
    <n v="0"/>
    <n v="0"/>
    <x v="0"/>
    <d v="2013-12-17T01:28:12"/>
    <x v="0"/>
    <x v="5"/>
    <x v="0"/>
    <x v="21"/>
    <x v="20"/>
    <x v="21"/>
    <x v="5"/>
    <m/>
    <x v="0"/>
  </r>
  <r>
    <n v="6414"/>
    <s v="1012"/>
    <x v="0"/>
    <n v="36"/>
    <n v="36"/>
    <n v="72"/>
    <x v="0"/>
    <d v="2013-12-17T01:32:17"/>
    <x v="0"/>
    <x v="5"/>
    <x v="0"/>
    <x v="21"/>
    <x v="20"/>
    <x v="21"/>
    <x v="5"/>
    <n v="2"/>
    <x v="1"/>
  </r>
  <r>
    <n v="6439"/>
    <s v="1012"/>
    <x v="0"/>
    <n v="156"/>
    <n v="306"/>
    <n v="918"/>
    <x v="0"/>
    <d v="2013-12-17T01:39:41"/>
    <x v="0"/>
    <x v="5"/>
    <x v="0"/>
    <x v="21"/>
    <x v="20"/>
    <x v="21"/>
    <x v="5"/>
    <n v="3"/>
    <x v="2"/>
  </r>
  <r>
    <n v="6454"/>
    <s v="1012"/>
    <x v="0"/>
    <n v="0"/>
    <n v="0"/>
    <n v="0"/>
    <x v="0"/>
    <d v="2013-12-17T01:41:21"/>
    <x v="0"/>
    <x v="5"/>
    <x v="0"/>
    <x v="21"/>
    <x v="20"/>
    <x v="21"/>
    <x v="5"/>
    <m/>
    <x v="3"/>
  </r>
  <r>
    <n v="6472"/>
    <s v="1012"/>
    <x v="0"/>
    <n v="0"/>
    <n v="0"/>
    <n v="0"/>
    <x v="0"/>
    <d v="2013-12-17T01:42:45"/>
    <x v="0"/>
    <x v="5"/>
    <x v="0"/>
    <x v="21"/>
    <x v="20"/>
    <x v="21"/>
    <x v="5"/>
    <m/>
    <x v="4"/>
  </r>
  <r>
    <n v="6488"/>
    <s v="1012"/>
    <x v="0"/>
    <n v="0"/>
    <n v="0"/>
    <n v="0"/>
    <x v="0"/>
    <d v="2013-12-17T01:44:10"/>
    <x v="0"/>
    <x v="5"/>
    <x v="0"/>
    <x v="21"/>
    <x v="20"/>
    <x v="21"/>
    <x v="5"/>
    <m/>
    <x v="5"/>
  </r>
  <r>
    <n v="6504"/>
    <s v="1012"/>
    <x v="0"/>
    <n v="23"/>
    <n v="3"/>
    <n v="45"/>
    <x v="0"/>
    <d v="2013-12-17T01:47:16"/>
    <x v="0"/>
    <x v="5"/>
    <x v="0"/>
    <x v="21"/>
    <x v="20"/>
    <x v="21"/>
    <x v="5"/>
    <n v="15"/>
    <x v="6"/>
  </r>
  <r>
    <n v="6520"/>
    <s v="1012"/>
    <x v="0"/>
    <n v="0"/>
    <n v="0"/>
    <n v="0"/>
    <x v="0"/>
    <d v="2013-12-17T01:50:01"/>
    <x v="0"/>
    <x v="5"/>
    <x v="0"/>
    <x v="21"/>
    <x v="20"/>
    <x v="21"/>
    <x v="5"/>
    <m/>
    <x v="7"/>
  </r>
  <r>
    <n v="6536"/>
    <s v="1012"/>
    <x v="0"/>
    <n v="33"/>
    <n v="11"/>
    <n v="99"/>
    <x v="0"/>
    <d v="2013-12-17T01:53:04"/>
    <x v="0"/>
    <x v="5"/>
    <x v="0"/>
    <x v="21"/>
    <x v="20"/>
    <x v="21"/>
    <x v="5"/>
    <n v="9"/>
    <x v="8"/>
  </r>
  <r>
    <n v="6580"/>
    <s v="1012"/>
    <x v="0"/>
    <n v="102"/>
    <n v="50"/>
    <n v="750"/>
    <x v="0"/>
    <d v="2013-12-17T02:06:57"/>
    <x v="0"/>
    <x v="5"/>
    <x v="0"/>
    <x v="21"/>
    <x v="20"/>
    <x v="21"/>
    <x v="5"/>
    <n v="15"/>
    <x v="9"/>
  </r>
  <r>
    <n v="6607"/>
    <s v="1012"/>
    <x v="0"/>
    <n v="0"/>
    <n v="0"/>
    <n v="0"/>
    <x v="0"/>
    <d v="2013-12-17T02:09:40"/>
    <x v="0"/>
    <x v="5"/>
    <x v="0"/>
    <x v="21"/>
    <x v="20"/>
    <x v="21"/>
    <x v="5"/>
    <m/>
    <x v="10"/>
  </r>
  <r>
    <n v="6631"/>
    <s v="1012"/>
    <x v="0"/>
    <n v="6"/>
    <n v="0"/>
    <n v="0"/>
    <x v="0"/>
    <d v="2013-12-17T02:11:54"/>
    <x v="0"/>
    <x v="5"/>
    <x v="0"/>
    <x v="21"/>
    <x v="20"/>
    <x v="21"/>
    <x v="5"/>
    <m/>
    <x v="11"/>
  </r>
  <r>
    <n v="6662"/>
    <s v="1012"/>
    <x v="0"/>
    <n v="0"/>
    <n v="0"/>
    <n v="0"/>
    <x v="0"/>
    <d v="2013-12-17T02:14:02"/>
    <x v="0"/>
    <x v="5"/>
    <x v="0"/>
    <x v="21"/>
    <x v="20"/>
    <x v="21"/>
    <x v="5"/>
    <m/>
    <x v="12"/>
  </r>
  <r>
    <n v="6689"/>
    <s v="1012"/>
    <x v="0"/>
    <n v="4"/>
    <n v="0"/>
    <n v="0"/>
    <x v="0"/>
    <d v="2013-12-17T02:16:19"/>
    <x v="0"/>
    <x v="5"/>
    <x v="0"/>
    <x v="21"/>
    <x v="20"/>
    <x v="21"/>
    <x v="5"/>
    <m/>
    <x v="13"/>
  </r>
  <r>
    <n v="6705"/>
    <s v="1012"/>
    <x v="0"/>
    <n v="0"/>
    <n v="0"/>
    <n v="0"/>
    <x v="0"/>
    <d v="2013-12-17T02:17:44"/>
    <x v="0"/>
    <x v="5"/>
    <x v="0"/>
    <x v="21"/>
    <x v="20"/>
    <x v="21"/>
    <x v="5"/>
    <m/>
    <x v="14"/>
  </r>
  <r>
    <n v="6729"/>
    <s v="1012"/>
    <x v="0"/>
    <n v="0"/>
    <n v="0"/>
    <n v="0"/>
    <x v="0"/>
    <d v="2013-12-17T02:18:50"/>
    <x v="0"/>
    <x v="5"/>
    <x v="0"/>
    <x v="21"/>
    <x v="20"/>
    <x v="21"/>
    <x v="5"/>
    <m/>
    <x v="15"/>
  </r>
  <r>
    <n v="6764"/>
    <s v="1012"/>
    <x v="0"/>
    <n v="49"/>
    <n v="9"/>
    <n v="9000"/>
    <x v="0"/>
    <d v="2013-12-17T02:21:17"/>
    <x v="0"/>
    <x v="5"/>
    <x v="0"/>
    <x v="21"/>
    <x v="20"/>
    <x v="21"/>
    <x v="5"/>
    <n v="1000"/>
    <x v="16"/>
  </r>
  <r>
    <n v="6786"/>
    <s v="1012"/>
    <x v="0"/>
    <n v="53"/>
    <n v="23"/>
    <n v="46"/>
    <x v="0"/>
    <d v="2013-12-17T02:24:41"/>
    <x v="0"/>
    <x v="5"/>
    <x v="0"/>
    <x v="21"/>
    <x v="20"/>
    <x v="21"/>
    <x v="5"/>
    <n v="2"/>
    <x v="17"/>
  </r>
  <r>
    <n v="6802"/>
    <s v="1012"/>
    <x v="0"/>
    <n v="0"/>
    <n v="0"/>
    <n v="0"/>
    <x v="0"/>
    <d v="2013-12-17T02:26:07"/>
    <x v="0"/>
    <x v="5"/>
    <x v="0"/>
    <x v="21"/>
    <x v="20"/>
    <x v="21"/>
    <x v="5"/>
    <m/>
    <x v="18"/>
  </r>
  <r>
    <n v="6818"/>
    <s v="1012"/>
    <x v="0"/>
    <n v="0"/>
    <n v="0"/>
    <n v="0"/>
    <x v="0"/>
    <d v="2013-12-17T02:27:15"/>
    <x v="0"/>
    <x v="5"/>
    <x v="0"/>
    <x v="21"/>
    <x v="20"/>
    <x v="21"/>
    <x v="5"/>
    <m/>
    <x v="19"/>
  </r>
  <r>
    <n v="6834"/>
    <s v="1012"/>
    <x v="0"/>
    <n v="6"/>
    <n v="6"/>
    <n v="2"/>
    <x v="0"/>
    <d v="2013-12-17T02:30:23"/>
    <x v="0"/>
    <x v="5"/>
    <x v="0"/>
    <x v="21"/>
    <x v="20"/>
    <x v="21"/>
    <x v="5"/>
    <n v="0.33333299999999999"/>
    <x v="20"/>
  </r>
  <r>
    <n v="6839"/>
    <s v="1012"/>
    <x v="0"/>
    <n v="10"/>
    <n v="5"/>
    <n v="4"/>
    <x v="0"/>
    <d v="2013-12-17T02:31:13"/>
    <x v="0"/>
    <x v="5"/>
    <x v="0"/>
    <x v="21"/>
    <x v="20"/>
    <x v="21"/>
    <x v="5"/>
    <n v="0.8"/>
    <x v="21"/>
  </r>
  <r>
    <n v="6400"/>
    <s v="1013"/>
    <x v="0"/>
    <n v="0"/>
    <n v="0"/>
    <n v="0"/>
    <x v="0"/>
    <d v="2013-12-17T01:28:17"/>
    <x v="0"/>
    <x v="5"/>
    <x v="0"/>
    <x v="21"/>
    <x v="267"/>
    <x v="21"/>
    <x v="5"/>
    <m/>
    <x v="0"/>
  </r>
  <r>
    <n v="6416"/>
    <s v="1013"/>
    <x v="0"/>
    <n v="40"/>
    <n v="10"/>
    <n v="20"/>
    <x v="0"/>
    <d v="2013-12-17T01:32:48"/>
    <x v="0"/>
    <x v="5"/>
    <x v="0"/>
    <x v="21"/>
    <x v="267"/>
    <x v="21"/>
    <x v="5"/>
    <n v="2"/>
    <x v="1"/>
  </r>
  <r>
    <n v="6441"/>
    <s v="1013"/>
    <x v="0"/>
    <n v="180"/>
    <n v="310"/>
    <n v="930"/>
    <x v="0"/>
    <d v="2013-12-17T01:40:11"/>
    <x v="0"/>
    <x v="5"/>
    <x v="0"/>
    <x v="21"/>
    <x v="267"/>
    <x v="21"/>
    <x v="5"/>
    <n v="3"/>
    <x v="2"/>
  </r>
  <r>
    <n v="6455"/>
    <s v="1013"/>
    <x v="0"/>
    <n v="0"/>
    <n v="0"/>
    <n v="0"/>
    <x v="0"/>
    <d v="2013-12-17T01:41:25"/>
    <x v="0"/>
    <x v="5"/>
    <x v="0"/>
    <x v="21"/>
    <x v="267"/>
    <x v="21"/>
    <x v="5"/>
    <m/>
    <x v="3"/>
  </r>
  <r>
    <n v="6473"/>
    <s v="1013"/>
    <x v="0"/>
    <n v="0"/>
    <n v="0"/>
    <n v="0"/>
    <x v="0"/>
    <d v="2013-12-17T01:42:49"/>
    <x v="0"/>
    <x v="5"/>
    <x v="0"/>
    <x v="21"/>
    <x v="267"/>
    <x v="21"/>
    <x v="5"/>
    <m/>
    <x v="4"/>
  </r>
  <r>
    <n v="6489"/>
    <s v="1013"/>
    <x v="0"/>
    <n v="0"/>
    <n v="0"/>
    <n v="0"/>
    <x v="0"/>
    <d v="2013-12-17T01:44:15"/>
    <x v="0"/>
    <x v="5"/>
    <x v="0"/>
    <x v="21"/>
    <x v="267"/>
    <x v="21"/>
    <x v="5"/>
    <m/>
    <x v="5"/>
  </r>
  <r>
    <n v="6506"/>
    <s v="1013"/>
    <x v="0"/>
    <n v="14"/>
    <n v="5"/>
    <n v="45"/>
    <x v="0"/>
    <d v="2013-12-17T01:47:33"/>
    <x v="0"/>
    <x v="5"/>
    <x v="0"/>
    <x v="21"/>
    <x v="267"/>
    <x v="21"/>
    <x v="5"/>
    <n v="9"/>
    <x v="6"/>
  </r>
  <r>
    <n v="6521"/>
    <s v="1013"/>
    <x v="0"/>
    <n v="0"/>
    <n v="0"/>
    <n v="0"/>
    <x v="0"/>
    <d v="2013-12-17T01:50:04"/>
    <x v="0"/>
    <x v="5"/>
    <x v="0"/>
    <x v="21"/>
    <x v="267"/>
    <x v="21"/>
    <x v="5"/>
    <m/>
    <x v="7"/>
  </r>
  <r>
    <n v="6538"/>
    <s v="1013"/>
    <x v="0"/>
    <n v="84"/>
    <n v="30"/>
    <n v="270"/>
    <x v="0"/>
    <d v="2013-12-17T01:53:43"/>
    <x v="0"/>
    <x v="5"/>
    <x v="0"/>
    <x v="21"/>
    <x v="267"/>
    <x v="21"/>
    <x v="5"/>
    <n v="9"/>
    <x v="8"/>
  </r>
  <r>
    <n v="6584"/>
    <s v="1013"/>
    <x v="0"/>
    <n v="150"/>
    <n v="0"/>
    <n v="0"/>
    <x v="0"/>
    <d v="2013-12-17T02:07:23"/>
    <x v="0"/>
    <x v="5"/>
    <x v="0"/>
    <x v="21"/>
    <x v="267"/>
    <x v="21"/>
    <x v="5"/>
    <m/>
    <x v="9"/>
  </r>
  <r>
    <n v="6609"/>
    <s v="1013"/>
    <x v="0"/>
    <n v="57"/>
    <n v="15"/>
    <n v="30"/>
    <x v="0"/>
    <d v="2013-12-17T02:10:04"/>
    <x v="0"/>
    <x v="5"/>
    <x v="0"/>
    <x v="21"/>
    <x v="267"/>
    <x v="21"/>
    <x v="5"/>
    <n v="2"/>
    <x v="10"/>
  </r>
  <r>
    <n v="6633"/>
    <s v="1013"/>
    <x v="0"/>
    <n v="17"/>
    <n v="5"/>
    <n v="10"/>
    <x v="0"/>
    <d v="2013-12-17T02:12:12"/>
    <x v="0"/>
    <x v="5"/>
    <x v="4"/>
    <x v="21"/>
    <x v="267"/>
    <x v="21"/>
    <x v="5"/>
    <n v="2"/>
    <x v="11"/>
  </r>
  <r>
    <n v="6664"/>
    <s v="1013"/>
    <x v="0"/>
    <n v="0"/>
    <n v="0"/>
    <n v="0"/>
    <x v="0"/>
    <d v="2013-12-17T02:14:06"/>
    <x v="0"/>
    <x v="5"/>
    <x v="0"/>
    <x v="21"/>
    <x v="267"/>
    <x v="21"/>
    <x v="5"/>
    <m/>
    <x v="12"/>
  </r>
  <r>
    <n v="6691"/>
    <s v="1013"/>
    <x v="0"/>
    <n v="25"/>
    <n v="4"/>
    <n v="60"/>
    <x v="0"/>
    <d v="2013-12-17T02:16:37"/>
    <x v="0"/>
    <x v="5"/>
    <x v="0"/>
    <x v="21"/>
    <x v="267"/>
    <x v="21"/>
    <x v="5"/>
    <n v="15"/>
    <x v="13"/>
  </r>
  <r>
    <n v="6706"/>
    <s v="1013"/>
    <x v="0"/>
    <n v="0"/>
    <n v="0"/>
    <n v="0"/>
    <x v="0"/>
    <d v="2013-12-17T02:17:48"/>
    <x v="0"/>
    <x v="5"/>
    <x v="0"/>
    <x v="21"/>
    <x v="267"/>
    <x v="21"/>
    <x v="5"/>
    <m/>
    <x v="14"/>
  </r>
  <r>
    <n v="6730"/>
    <s v="1013"/>
    <x v="0"/>
    <n v="0"/>
    <n v="0"/>
    <n v="0"/>
    <x v="0"/>
    <d v="2013-12-17T02:18:54"/>
    <x v="0"/>
    <x v="5"/>
    <x v="0"/>
    <x v="21"/>
    <x v="267"/>
    <x v="21"/>
    <x v="5"/>
    <m/>
    <x v="15"/>
  </r>
  <r>
    <n v="6766"/>
    <s v="1013"/>
    <x v="0"/>
    <n v="40"/>
    <n v="10"/>
    <n v="1000"/>
    <x v="0"/>
    <d v="2013-12-17T02:21:50"/>
    <x v="0"/>
    <x v="5"/>
    <x v="0"/>
    <x v="21"/>
    <x v="267"/>
    <x v="21"/>
    <x v="5"/>
    <n v="100"/>
    <x v="16"/>
  </r>
  <r>
    <n v="6788"/>
    <s v="1013"/>
    <x v="0"/>
    <n v="61"/>
    <n v="10"/>
    <n v="20"/>
    <x v="0"/>
    <d v="2013-12-17T02:25:00"/>
    <x v="0"/>
    <x v="5"/>
    <x v="0"/>
    <x v="21"/>
    <x v="267"/>
    <x v="21"/>
    <x v="5"/>
    <n v="2"/>
    <x v="17"/>
  </r>
  <r>
    <n v="6803"/>
    <s v="1013"/>
    <x v="0"/>
    <n v="0"/>
    <n v="0"/>
    <n v="0"/>
    <x v="0"/>
    <d v="2013-12-17T02:26:11"/>
    <x v="0"/>
    <x v="5"/>
    <x v="0"/>
    <x v="21"/>
    <x v="267"/>
    <x v="21"/>
    <x v="5"/>
    <m/>
    <x v="18"/>
  </r>
  <r>
    <n v="6819"/>
    <s v="1013"/>
    <x v="0"/>
    <n v="0"/>
    <n v="0"/>
    <n v="0"/>
    <x v="0"/>
    <d v="2013-12-17T02:27:18"/>
    <x v="0"/>
    <x v="5"/>
    <x v="0"/>
    <x v="21"/>
    <x v="267"/>
    <x v="21"/>
    <x v="5"/>
    <m/>
    <x v="19"/>
  </r>
  <r>
    <n v="6836"/>
    <s v="1013"/>
    <x v="0"/>
    <n v="6"/>
    <n v="2"/>
    <n v="0"/>
    <x v="0"/>
    <d v="2013-12-17T02:30:37"/>
    <x v="0"/>
    <x v="5"/>
    <x v="0"/>
    <x v="21"/>
    <x v="267"/>
    <x v="21"/>
    <x v="5"/>
    <n v="0"/>
    <x v="20"/>
  </r>
  <r>
    <n v="6851"/>
    <s v="1013"/>
    <x v="0"/>
    <n v="0"/>
    <n v="0"/>
    <n v="0"/>
    <x v="0"/>
    <d v="2013-12-17T02:32:20"/>
    <x v="0"/>
    <x v="5"/>
    <x v="0"/>
    <x v="21"/>
    <x v="267"/>
    <x v="21"/>
    <x v="5"/>
    <m/>
    <x v="21"/>
  </r>
  <r>
    <n v="6401"/>
    <s v="1014"/>
    <x v="0"/>
    <n v="0"/>
    <n v="0"/>
    <n v="0"/>
    <x v="0"/>
    <d v="2013-12-17T01:28:21"/>
    <x v="0"/>
    <x v="5"/>
    <x v="0"/>
    <x v="21"/>
    <x v="268"/>
    <x v="21"/>
    <x v="5"/>
    <m/>
    <x v="0"/>
  </r>
  <r>
    <n v="6408"/>
    <s v="1014"/>
    <x v="0"/>
    <n v="46"/>
    <n v="39"/>
    <n v="60"/>
    <x v="0"/>
    <d v="2013-12-17T01:30:34"/>
    <x v="0"/>
    <x v="5"/>
    <x v="0"/>
    <x v="21"/>
    <x v="268"/>
    <x v="21"/>
    <x v="5"/>
    <n v="1.538462"/>
    <x v="1"/>
  </r>
  <r>
    <n v="6432"/>
    <s v="1014"/>
    <x v="0"/>
    <n v="500"/>
    <n v="200"/>
    <n v="600"/>
    <x v="0"/>
    <d v="2013-12-17T01:37:44"/>
    <x v="0"/>
    <x v="5"/>
    <x v="0"/>
    <x v="21"/>
    <x v="268"/>
    <x v="21"/>
    <x v="5"/>
    <n v="3"/>
    <x v="2"/>
  </r>
  <r>
    <n v="6456"/>
    <s v="1014"/>
    <x v="0"/>
    <n v="0"/>
    <n v="0"/>
    <n v="0"/>
    <x v="0"/>
    <d v="2013-12-17T01:41:29"/>
    <x v="0"/>
    <x v="5"/>
    <x v="0"/>
    <x v="21"/>
    <x v="268"/>
    <x v="21"/>
    <x v="5"/>
    <m/>
    <x v="3"/>
  </r>
  <r>
    <n v="6474"/>
    <s v="1014"/>
    <x v="0"/>
    <n v="0"/>
    <n v="0"/>
    <n v="0"/>
    <x v="0"/>
    <d v="2013-12-17T01:42:54"/>
    <x v="0"/>
    <x v="5"/>
    <x v="0"/>
    <x v="21"/>
    <x v="268"/>
    <x v="21"/>
    <x v="5"/>
    <m/>
    <x v="4"/>
  </r>
  <r>
    <n v="6490"/>
    <s v="1014"/>
    <x v="0"/>
    <n v="0"/>
    <n v="0"/>
    <n v="0"/>
    <x v="0"/>
    <d v="2013-12-17T01:44:18"/>
    <x v="0"/>
    <x v="5"/>
    <x v="0"/>
    <x v="21"/>
    <x v="268"/>
    <x v="21"/>
    <x v="5"/>
    <m/>
    <x v="5"/>
  </r>
  <r>
    <n v="6497"/>
    <s v="1014"/>
    <x v="0"/>
    <n v="41"/>
    <n v="15"/>
    <n v="135"/>
    <x v="0"/>
    <d v="2013-12-17T01:45:30"/>
    <x v="0"/>
    <x v="5"/>
    <x v="0"/>
    <x v="21"/>
    <x v="268"/>
    <x v="21"/>
    <x v="5"/>
    <n v="9"/>
    <x v="6"/>
  </r>
  <r>
    <n v="6522"/>
    <s v="1014"/>
    <x v="0"/>
    <n v="0"/>
    <n v="0"/>
    <n v="0"/>
    <x v="0"/>
    <d v="2013-12-17T01:50:08"/>
    <x v="0"/>
    <x v="5"/>
    <x v="0"/>
    <x v="21"/>
    <x v="268"/>
    <x v="21"/>
    <x v="5"/>
    <m/>
    <x v="7"/>
  </r>
  <r>
    <n v="6529"/>
    <s v="1014"/>
    <x v="0"/>
    <n v="287"/>
    <n v="99"/>
    <n v="792"/>
    <x v="0"/>
    <d v="2013-12-17T01:51:44"/>
    <x v="0"/>
    <x v="5"/>
    <x v="0"/>
    <x v="21"/>
    <x v="268"/>
    <x v="21"/>
    <x v="5"/>
    <n v="8"/>
    <x v="8"/>
  </r>
  <r>
    <n v="6563"/>
    <s v="1014"/>
    <x v="0"/>
    <n v="330"/>
    <n v="120"/>
    <n v="1800"/>
    <x v="0"/>
    <d v="2013-12-17T02:04:58"/>
    <x v="0"/>
    <x v="5"/>
    <x v="0"/>
    <x v="21"/>
    <x v="268"/>
    <x v="21"/>
    <x v="5"/>
    <n v="15"/>
    <x v="9"/>
  </r>
  <r>
    <n v="6598"/>
    <s v="1014"/>
    <x v="0"/>
    <n v="310"/>
    <n v="100"/>
    <n v="200"/>
    <x v="0"/>
    <d v="2013-12-17T02:08:55"/>
    <x v="0"/>
    <x v="5"/>
    <x v="0"/>
    <x v="21"/>
    <x v="268"/>
    <x v="21"/>
    <x v="5"/>
    <n v="2"/>
    <x v="10"/>
  </r>
  <r>
    <n v="6619"/>
    <s v="1014"/>
    <x v="0"/>
    <n v="125"/>
    <n v="25"/>
    <n v="50"/>
    <x v="0"/>
    <d v="2013-12-17T02:11:04"/>
    <x v="0"/>
    <x v="5"/>
    <x v="0"/>
    <x v="21"/>
    <x v="268"/>
    <x v="21"/>
    <x v="5"/>
    <n v="2"/>
    <x v="11"/>
  </r>
  <r>
    <n v="6665"/>
    <s v="1014"/>
    <x v="0"/>
    <n v="0"/>
    <n v="0"/>
    <n v="0"/>
    <x v="0"/>
    <d v="2013-12-17T02:14:10"/>
    <x v="0"/>
    <x v="5"/>
    <x v="0"/>
    <x v="21"/>
    <x v="268"/>
    <x v="21"/>
    <x v="5"/>
    <m/>
    <x v="12"/>
  </r>
  <r>
    <n v="6679"/>
    <s v="1014"/>
    <x v="0"/>
    <n v="8"/>
    <n v="1"/>
    <n v="15"/>
    <x v="0"/>
    <d v="2013-12-17T02:15:21"/>
    <x v="0"/>
    <x v="5"/>
    <x v="0"/>
    <x v="21"/>
    <x v="268"/>
    <x v="21"/>
    <x v="5"/>
    <n v="15"/>
    <x v="13"/>
  </r>
  <r>
    <n v="6707"/>
    <s v="1014"/>
    <x v="0"/>
    <n v="0"/>
    <n v="0"/>
    <n v="0"/>
    <x v="0"/>
    <d v="2013-12-17T02:17:51"/>
    <x v="0"/>
    <x v="5"/>
    <x v="0"/>
    <x v="21"/>
    <x v="268"/>
    <x v="21"/>
    <x v="5"/>
    <m/>
    <x v="14"/>
  </r>
  <r>
    <n v="6731"/>
    <s v="1014"/>
    <x v="0"/>
    <n v="0"/>
    <n v="0"/>
    <n v="0"/>
    <x v="0"/>
    <d v="2013-12-17T02:18:56"/>
    <x v="0"/>
    <x v="5"/>
    <x v="0"/>
    <x v="21"/>
    <x v="268"/>
    <x v="21"/>
    <x v="5"/>
    <m/>
    <x v="15"/>
  </r>
  <r>
    <n v="6750"/>
    <s v="1014"/>
    <x v="0"/>
    <n v="93"/>
    <n v="25"/>
    <n v="5000"/>
    <x v="0"/>
    <d v="2013-12-17T02:20:21"/>
    <x v="0"/>
    <x v="5"/>
    <x v="0"/>
    <x v="21"/>
    <x v="268"/>
    <x v="21"/>
    <x v="5"/>
    <n v="200"/>
    <x v="16"/>
  </r>
  <r>
    <n v="6777"/>
    <s v="1014"/>
    <x v="0"/>
    <n v="81"/>
    <n v="35"/>
    <n v="70"/>
    <x v="0"/>
    <d v="2013-12-17T02:23:32"/>
    <x v="0"/>
    <x v="5"/>
    <x v="0"/>
    <x v="21"/>
    <x v="268"/>
    <x v="21"/>
    <x v="5"/>
    <n v="2"/>
    <x v="17"/>
  </r>
  <r>
    <n v="6804"/>
    <s v="1014"/>
    <x v="0"/>
    <n v="0"/>
    <n v="0"/>
    <n v="0"/>
    <x v="0"/>
    <d v="2013-12-17T02:26:14"/>
    <x v="0"/>
    <x v="5"/>
    <x v="0"/>
    <x v="21"/>
    <x v="268"/>
    <x v="21"/>
    <x v="5"/>
    <m/>
    <x v="18"/>
  </r>
  <r>
    <n v="6820"/>
    <s v="1014"/>
    <x v="0"/>
    <n v="0"/>
    <n v="0"/>
    <n v="0"/>
    <x v="0"/>
    <d v="2013-12-17T02:27:22"/>
    <x v="0"/>
    <x v="5"/>
    <x v="0"/>
    <x v="21"/>
    <x v="268"/>
    <x v="21"/>
    <x v="5"/>
    <m/>
    <x v="19"/>
  </r>
  <r>
    <n v="6827"/>
    <s v="1014"/>
    <x v="0"/>
    <n v="29"/>
    <n v="20"/>
    <n v="3"/>
    <x v="0"/>
    <d v="2013-12-17T02:28:53"/>
    <x v="0"/>
    <x v="5"/>
    <x v="0"/>
    <x v="21"/>
    <x v="268"/>
    <x v="21"/>
    <x v="5"/>
    <n v="0.15"/>
    <x v="20"/>
  </r>
  <r>
    <n v="6852"/>
    <s v="1014"/>
    <x v="0"/>
    <n v="0"/>
    <n v="0"/>
    <n v="0"/>
    <x v="0"/>
    <d v="2013-12-17T02:32:24"/>
    <x v="0"/>
    <x v="5"/>
    <x v="0"/>
    <x v="21"/>
    <x v="268"/>
    <x v="21"/>
    <x v="5"/>
    <m/>
    <x v="21"/>
  </r>
  <r>
    <n v="6402"/>
    <s v="1015"/>
    <x v="0"/>
    <n v="0"/>
    <n v="0"/>
    <n v="0"/>
    <x v="0"/>
    <d v="2013-12-17T01:28:24"/>
    <x v="0"/>
    <x v="5"/>
    <x v="0"/>
    <x v="21"/>
    <x v="269"/>
    <x v="21"/>
    <x v="5"/>
    <m/>
    <x v="0"/>
  </r>
  <r>
    <n v="6427"/>
    <s v="1015"/>
    <x v="0"/>
    <n v="70"/>
    <n v="50"/>
    <n v="100"/>
    <x v="0"/>
    <d v="2013-12-17T01:34:28"/>
    <x v="0"/>
    <x v="5"/>
    <x v="0"/>
    <x v="21"/>
    <x v="269"/>
    <x v="21"/>
    <x v="5"/>
    <n v="2"/>
    <x v="1"/>
  </r>
  <r>
    <n v="6433"/>
    <s v="1015"/>
    <x v="0"/>
    <n v="290"/>
    <n v="200"/>
    <n v="600"/>
    <x v="0"/>
    <d v="2013-12-17T01:37:55"/>
    <x v="0"/>
    <x v="5"/>
    <x v="0"/>
    <x v="21"/>
    <x v="269"/>
    <x v="21"/>
    <x v="5"/>
    <n v="3"/>
    <x v="2"/>
  </r>
  <r>
    <n v="6457"/>
    <s v="1015"/>
    <x v="0"/>
    <n v="0"/>
    <n v="0"/>
    <n v="0"/>
    <x v="0"/>
    <d v="2013-12-17T01:41:33"/>
    <x v="0"/>
    <x v="5"/>
    <x v="0"/>
    <x v="21"/>
    <x v="269"/>
    <x v="21"/>
    <x v="5"/>
    <m/>
    <x v="3"/>
  </r>
  <r>
    <n v="6475"/>
    <s v="1015"/>
    <x v="0"/>
    <n v="0"/>
    <n v="0"/>
    <n v="0"/>
    <x v="0"/>
    <d v="2013-12-17T01:42:57"/>
    <x v="0"/>
    <x v="5"/>
    <x v="0"/>
    <x v="21"/>
    <x v="269"/>
    <x v="21"/>
    <x v="5"/>
    <m/>
    <x v="4"/>
  </r>
  <r>
    <n v="6491"/>
    <s v="1015"/>
    <x v="0"/>
    <n v="0"/>
    <n v="0"/>
    <n v="0"/>
    <x v="0"/>
    <d v="2013-12-17T01:44:22"/>
    <x v="0"/>
    <x v="5"/>
    <x v="0"/>
    <x v="21"/>
    <x v="269"/>
    <x v="21"/>
    <x v="5"/>
    <m/>
    <x v="5"/>
  </r>
  <r>
    <n v="6498"/>
    <s v="1015"/>
    <x v="0"/>
    <n v="35"/>
    <n v="20"/>
    <n v="400"/>
    <x v="0"/>
    <d v="2013-12-17T01:45:39"/>
    <x v="0"/>
    <x v="5"/>
    <x v="0"/>
    <x v="21"/>
    <x v="269"/>
    <x v="21"/>
    <x v="5"/>
    <n v="20"/>
    <x v="6"/>
  </r>
  <r>
    <n v="6523"/>
    <s v="1015"/>
    <x v="0"/>
    <n v="0"/>
    <n v="0"/>
    <n v="0"/>
    <x v="0"/>
    <d v="2013-12-17T01:50:12"/>
    <x v="0"/>
    <x v="5"/>
    <x v="0"/>
    <x v="21"/>
    <x v="269"/>
    <x v="21"/>
    <x v="5"/>
    <m/>
    <x v="7"/>
  </r>
  <r>
    <n v="6530"/>
    <s v="1015"/>
    <x v="0"/>
    <n v="61"/>
    <n v="5"/>
    <n v="55"/>
    <x v="0"/>
    <d v="2013-12-17T01:51:59"/>
    <x v="0"/>
    <x v="5"/>
    <x v="0"/>
    <x v="21"/>
    <x v="269"/>
    <x v="21"/>
    <x v="5"/>
    <n v="11"/>
    <x v="8"/>
  </r>
  <r>
    <n v="6565"/>
    <s v="1015"/>
    <x v="0"/>
    <n v="220"/>
    <n v="50"/>
    <n v="750"/>
    <x v="0"/>
    <d v="2013-12-17T02:05:09"/>
    <x v="0"/>
    <x v="5"/>
    <x v="0"/>
    <x v="21"/>
    <x v="269"/>
    <x v="21"/>
    <x v="5"/>
    <n v="15"/>
    <x v="9"/>
  </r>
  <r>
    <n v="6599"/>
    <s v="1015"/>
    <x v="0"/>
    <n v="25"/>
    <n v="5"/>
    <n v="10"/>
    <x v="0"/>
    <d v="2013-12-17T02:09:04"/>
    <x v="0"/>
    <x v="5"/>
    <x v="0"/>
    <x v="21"/>
    <x v="269"/>
    <x v="21"/>
    <x v="5"/>
    <n v="2"/>
    <x v="10"/>
  </r>
  <r>
    <n v="6620"/>
    <s v="1015"/>
    <x v="0"/>
    <n v="0"/>
    <n v="0"/>
    <n v="0"/>
    <x v="0"/>
    <d v="2013-12-17T02:11:10"/>
    <x v="0"/>
    <x v="5"/>
    <x v="0"/>
    <x v="21"/>
    <x v="269"/>
    <x v="21"/>
    <x v="5"/>
    <m/>
    <x v="11"/>
  </r>
  <r>
    <n v="6666"/>
    <s v="1015"/>
    <x v="0"/>
    <n v="0"/>
    <n v="0"/>
    <n v="0"/>
    <x v="0"/>
    <d v="2013-12-17T02:14:13"/>
    <x v="0"/>
    <x v="5"/>
    <x v="0"/>
    <x v="21"/>
    <x v="269"/>
    <x v="21"/>
    <x v="5"/>
    <m/>
    <x v="12"/>
  </r>
  <r>
    <n v="6681"/>
    <s v="1015"/>
    <x v="0"/>
    <n v="14"/>
    <n v="5"/>
    <n v="75"/>
    <x v="0"/>
    <d v="2013-12-17T02:15:28"/>
    <x v="0"/>
    <x v="5"/>
    <x v="0"/>
    <x v="21"/>
    <x v="269"/>
    <x v="21"/>
    <x v="5"/>
    <n v="15"/>
    <x v="13"/>
  </r>
  <r>
    <n v="6708"/>
    <s v="1015"/>
    <x v="0"/>
    <n v="0"/>
    <n v="0"/>
    <n v="0"/>
    <x v="0"/>
    <d v="2013-12-17T02:17:57"/>
    <x v="0"/>
    <x v="5"/>
    <x v="0"/>
    <x v="21"/>
    <x v="269"/>
    <x v="21"/>
    <x v="5"/>
    <m/>
    <x v="14"/>
  </r>
  <r>
    <n v="6733"/>
    <s v="1015"/>
    <x v="0"/>
    <n v="0"/>
    <n v="0"/>
    <n v="0"/>
    <x v="0"/>
    <d v="2013-12-17T02:19:01"/>
    <x v="0"/>
    <x v="5"/>
    <x v="0"/>
    <x v="21"/>
    <x v="269"/>
    <x v="21"/>
    <x v="5"/>
    <m/>
    <x v="15"/>
  </r>
  <r>
    <n v="6752"/>
    <s v="1015"/>
    <x v="0"/>
    <n v="180"/>
    <n v="55"/>
    <n v="1100"/>
    <x v="0"/>
    <d v="2013-12-17T02:20:31"/>
    <x v="0"/>
    <x v="5"/>
    <x v="0"/>
    <x v="21"/>
    <x v="269"/>
    <x v="21"/>
    <x v="5"/>
    <n v="20"/>
    <x v="16"/>
  </r>
  <r>
    <n v="6778"/>
    <s v="1015"/>
    <x v="0"/>
    <n v="45"/>
    <n v="30"/>
    <n v="60"/>
    <x v="0"/>
    <d v="2013-12-17T02:23:42"/>
    <x v="0"/>
    <x v="5"/>
    <x v="0"/>
    <x v="21"/>
    <x v="269"/>
    <x v="21"/>
    <x v="5"/>
    <n v="2"/>
    <x v="17"/>
  </r>
  <r>
    <n v="6805"/>
    <s v="1015"/>
    <x v="0"/>
    <n v="0"/>
    <n v="0"/>
    <n v="0"/>
    <x v="0"/>
    <d v="2013-12-17T02:26:18"/>
    <x v="0"/>
    <x v="5"/>
    <x v="0"/>
    <x v="21"/>
    <x v="269"/>
    <x v="21"/>
    <x v="5"/>
    <m/>
    <x v="18"/>
  </r>
  <r>
    <n v="6821"/>
    <s v="1015"/>
    <x v="0"/>
    <n v="0"/>
    <n v="0"/>
    <n v="0"/>
    <x v="0"/>
    <d v="2013-12-17T02:27:30"/>
    <x v="0"/>
    <x v="5"/>
    <x v="0"/>
    <x v="21"/>
    <x v="269"/>
    <x v="21"/>
    <x v="5"/>
    <m/>
    <x v="19"/>
  </r>
  <r>
    <n v="6828"/>
    <s v="1015"/>
    <x v="0"/>
    <n v="2"/>
    <n v="1"/>
    <n v="1"/>
    <x v="0"/>
    <d v="2013-12-17T02:29:01"/>
    <x v="0"/>
    <x v="5"/>
    <x v="0"/>
    <x v="21"/>
    <x v="269"/>
    <x v="21"/>
    <x v="5"/>
    <n v="1"/>
    <x v="20"/>
  </r>
  <r>
    <n v="6853"/>
    <s v="1015"/>
    <x v="0"/>
    <n v="0"/>
    <n v="0"/>
    <n v="0"/>
    <x v="0"/>
    <d v="2013-12-17T02:32:27"/>
    <x v="0"/>
    <x v="5"/>
    <x v="0"/>
    <x v="21"/>
    <x v="269"/>
    <x v="21"/>
    <x v="5"/>
    <m/>
    <x v="21"/>
  </r>
  <r>
    <n v="6403"/>
    <s v="1016"/>
    <x v="0"/>
    <n v="0"/>
    <n v="0"/>
    <n v="0"/>
    <x v="0"/>
    <d v="2013-12-17T01:28:28"/>
    <x v="0"/>
    <x v="5"/>
    <x v="0"/>
    <x v="21"/>
    <x v="270"/>
    <x v="21"/>
    <x v="5"/>
    <m/>
    <x v="0"/>
  </r>
  <r>
    <n v="6405"/>
    <s v="1016"/>
    <x v="0"/>
    <n v="98"/>
    <n v="20"/>
    <n v="60"/>
    <x v="0"/>
    <d v="2013-12-17T01:29:54"/>
    <x v="0"/>
    <x v="5"/>
    <x v="0"/>
    <x v="21"/>
    <x v="270"/>
    <x v="21"/>
    <x v="5"/>
    <n v="3"/>
    <x v="1"/>
  </r>
  <r>
    <n v="6429"/>
    <s v="1016"/>
    <x v="0"/>
    <n v="39"/>
    <n v="32"/>
    <n v="96"/>
    <x v="0"/>
    <d v="2013-12-17T01:36:08"/>
    <x v="0"/>
    <x v="5"/>
    <x v="0"/>
    <x v="21"/>
    <x v="270"/>
    <x v="21"/>
    <x v="5"/>
    <n v="3"/>
    <x v="2"/>
  </r>
  <r>
    <n v="6458"/>
    <s v="1016"/>
    <x v="0"/>
    <n v="0"/>
    <n v="0"/>
    <n v="0"/>
    <x v="0"/>
    <d v="2013-12-17T01:41:37"/>
    <x v="0"/>
    <x v="5"/>
    <x v="0"/>
    <x v="21"/>
    <x v="270"/>
    <x v="21"/>
    <x v="5"/>
    <m/>
    <x v="3"/>
  </r>
  <r>
    <n v="6476"/>
    <s v="1016"/>
    <x v="0"/>
    <n v="0"/>
    <n v="0"/>
    <n v="0"/>
    <x v="0"/>
    <d v="2013-12-17T01:43:01"/>
    <x v="0"/>
    <x v="5"/>
    <x v="0"/>
    <x v="21"/>
    <x v="270"/>
    <x v="21"/>
    <x v="5"/>
    <m/>
    <x v="4"/>
  </r>
  <r>
    <n v="6492"/>
    <s v="1016"/>
    <x v="0"/>
    <n v="0"/>
    <n v="0"/>
    <n v="0"/>
    <x v="0"/>
    <d v="2013-12-17T01:44:26"/>
    <x v="0"/>
    <x v="5"/>
    <x v="0"/>
    <x v="21"/>
    <x v="270"/>
    <x v="21"/>
    <x v="5"/>
    <m/>
    <x v="5"/>
  </r>
  <r>
    <n v="6494"/>
    <s v="1016"/>
    <x v="0"/>
    <n v="25"/>
    <n v="18"/>
    <n v="270"/>
    <x v="0"/>
    <d v="2013-12-17T01:45:02"/>
    <x v="0"/>
    <x v="5"/>
    <x v="0"/>
    <x v="21"/>
    <x v="270"/>
    <x v="21"/>
    <x v="5"/>
    <n v="15"/>
    <x v="6"/>
  </r>
  <r>
    <n v="6524"/>
    <s v="1016"/>
    <x v="0"/>
    <n v="0"/>
    <n v="0"/>
    <n v="0"/>
    <x v="0"/>
    <d v="2013-12-17T01:50:17"/>
    <x v="0"/>
    <x v="5"/>
    <x v="0"/>
    <x v="21"/>
    <x v="270"/>
    <x v="21"/>
    <x v="5"/>
    <m/>
    <x v="7"/>
  </r>
  <r>
    <n v="6526"/>
    <s v="1016"/>
    <x v="0"/>
    <n v="25"/>
    <n v="15"/>
    <n v="150"/>
    <x v="0"/>
    <d v="2013-12-17T01:51:10"/>
    <x v="0"/>
    <x v="5"/>
    <x v="0"/>
    <x v="21"/>
    <x v="270"/>
    <x v="21"/>
    <x v="5"/>
    <n v="10"/>
    <x v="8"/>
  </r>
  <r>
    <n v="6555"/>
    <s v="1016"/>
    <x v="0"/>
    <n v="126"/>
    <n v="50"/>
    <n v="750"/>
    <x v="0"/>
    <d v="2013-12-17T02:04:16"/>
    <x v="0"/>
    <x v="5"/>
    <x v="0"/>
    <x v="21"/>
    <x v="270"/>
    <x v="21"/>
    <x v="5"/>
    <n v="15"/>
    <x v="9"/>
  </r>
  <r>
    <n v="6593"/>
    <s v="1016"/>
    <x v="0"/>
    <n v="0"/>
    <n v="0"/>
    <n v="0"/>
    <x v="0"/>
    <d v="2013-12-17T02:08:28"/>
    <x v="0"/>
    <x v="5"/>
    <x v="0"/>
    <x v="21"/>
    <x v="270"/>
    <x v="21"/>
    <x v="5"/>
    <m/>
    <x v="10"/>
  </r>
  <r>
    <n v="6614"/>
    <s v="1016"/>
    <x v="0"/>
    <n v="0"/>
    <n v="0"/>
    <n v="0"/>
    <x v="0"/>
    <d v="2013-12-17T02:10:36"/>
    <x v="0"/>
    <x v="5"/>
    <x v="0"/>
    <x v="21"/>
    <x v="270"/>
    <x v="21"/>
    <x v="5"/>
    <m/>
    <x v="11"/>
  </r>
  <r>
    <n v="6667"/>
    <s v="1016"/>
    <x v="0"/>
    <n v="0"/>
    <n v="0"/>
    <n v="0"/>
    <x v="0"/>
    <d v="2013-12-17T02:14:16"/>
    <x v="0"/>
    <x v="5"/>
    <x v="0"/>
    <x v="21"/>
    <x v="270"/>
    <x v="21"/>
    <x v="5"/>
    <m/>
    <x v="12"/>
  </r>
  <r>
    <n v="6673"/>
    <s v="1016"/>
    <x v="0"/>
    <n v="3"/>
    <n v="0"/>
    <n v="0"/>
    <x v="0"/>
    <d v="2013-12-17T02:14:50"/>
    <x v="0"/>
    <x v="5"/>
    <x v="0"/>
    <x v="21"/>
    <x v="270"/>
    <x v="21"/>
    <x v="5"/>
    <m/>
    <x v="13"/>
  </r>
  <r>
    <n v="6709"/>
    <s v="1016"/>
    <x v="0"/>
    <n v="0"/>
    <n v="0"/>
    <n v="0"/>
    <x v="0"/>
    <d v="2013-12-17T02:18:01"/>
    <x v="0"/>
    <x v="5"/>
    <x v="0"/>
    <x v="21"/>
    <x v="270"/>
    <x v="21"/>
    <x v="5"/>
    <m/>
    <x v="14"/>
  </r>
  <r>
    <n v="6735"/>
    <s v="1016"/>
    <x v="0"/>
    <n v="0"/>
    <n v="0"/>
    <n v="0"/>
    <x v="0"/>
    <d v="2013-12-17T02:19:05"/>
    <x v="0"/>
    <x v="5"/>
    <x v="0"/>
    <x v="21"/>
    <x v="270"/>
    <x v="21"/>
    <x v="5"/>
    <m/>
    <x v="15"/>
  </r>
  <r>
    <n v="6742"/>
    <s v="1016"/>
    <x v="0"/>
    <n v="56"/>
    <n v="29"/>
    <n v="5800"/>
    <x v="0"/>
    <d v="2013-12-17T02:19:40"/>
    <x v="0"/>
    <x v="5"/>
    <x v="0"/>
    <x v="21"/>
    <x v="270"/>
    <x v="21"/>
    <x v="5"/>
    <n v="200"/>
    <x v="16"/>
  </r>
  <r>
    <n v="6772"/>
    <s v="1016"/>
    <x v="0"/>
    <n v="19"/>
    <n v="4"/>
    <n v="8"/>
    <x v="0"/>
    <d v="2013-12-17T02:23:01"/>
    <x v="0"/>
    <x v="5"/>
    <x v="0"/>
    <x v="21"/>
    <x v="270"/>
    <x v="21"/>
    <x v="5"/>
    <n v="2"/>
    <x v="17"/>
  </r>
  <r>
    <n v="6806"/>
    <s v="1016"/>
    <x v="0"/>
    <n v="0"/>
    <n v="0"/>
    <n v="0"/>
    <x v="0"/>
    <d v="2013-12-17T02:26:23"/>
    <x v="0"/>
    <x v="5"/>
    <x v="0"/>
    <x v="21"/>
    <x v="270"/>
    <x v="21"/>
    <x v="5"/>
    <m/>
    <x v="18"/>
  </r>
  <r>
    <n v="6822"/>
    <s v="1016"/>
    <x v="0"/>
    <n v="0"/>
    <n v="0"/>
    <n v="0"/>
    <x v="0"/>
    <d v="2013-12-17T02:27:34"/>
    <x v="0"/>
    <x v="5"/>
    <x v="0"/>
    <x v="21"/>
    <x v="270"/>
    <x v="21"/>
    <x v="5"/>
    <m/>
    <x v="19"/>
  </r>
  <r>
    <n v="6824"/>
    <s v="1016"/>
    <x v="0"/>
    <n v="2"/>
    <n v="1"/>
    <n v="0"/>
    <x v="0"/>
    <d v="2013-12-17T02:28:13"/>
    <x v="0"/>
    <x v="5"/>
    <x v="0"/>
    <x v="21"/>
    <x v="270"/>
    <x v="21"/>
    <x v="5"/>
    <n v="0"/>
    <x v="20"/>
  </r>
  <r>
    <n v="6854"/>
    <s v="1016"/>
    <x v="0"/>
    <n v="0"/>
    <n v="0"/>
    <n v="0"/>
    <x v="0"/>
    <d v="2013-12-17T02:32:31"/>
    <x v="0"/>
    <x v="5"/>
    <x v="0"/>
    <x v="21"/>
    <x v="270"/>
    <x v="21"/>
    <x v="5"/>
    <m/>
    <x v="21"/>
  </r>
  <r>
    <n v="3262"/>
    <s v="1030"/>
    <x v="0"/>
    <n v="3"/>
    <n v="0"/>
    <n v="0"/>
    <x v="0"/>
    <d v="2013-12-12T20:11:19"/>
    <x v="0"/>
    <x v="5"/>
    <x v="0"/>
    <x v="22"/>
    <x v="45"/>
    <x v="22"/>
    <x v="5"/>
    <m/>
    <x v="0"/>
  </r>
  <r>
    <n v="3286"/>
    <s v="1030"/>
    <x v="0"/>
    <n v="195"/>
    <n v="8"/>
    <n v="4"/>
    <x v="0"/>
    <d v="2013-12-12T20:13:20"/>
    <x v="0"/>
    <x v="5"/>
    <x v="0"/>
    <x v="22"/>
    <x v="45"/>
    <x v="22"/>
    <x v="5"/>
    <n v="0.5"/>
    <x v="1"/>
  </r>
  <r>
    <n v="3323"/>
    <s v="1030"/>
    <x v="0"/>
    <n v="2015"/>
    <n v="16"/>
    <n v="13"/>
    <x v="0"/>
    <d v="2013-12-12T20:15:32"/>
    <x v="0"/>
    <x v="5"/>
    <x v="0"/>
    <x v="22"/>
    <x v="45"/>
    <x v="22"/>
    <x v="5"/>
    <n v="0.8125"/>
    <x v="2"/>
  </r>
  <r>
    <n v="3396"/>
    <s v="1030"/>
    <x v="0"/>
    <n v="13"/>
    <n v="2"/>
    <n v="2"/>
    <x v="0"/>
    <d v="2013-12-12T20:20:24"/>
    <x v="0"/>
    <x v="5"/>
    <x v="4"/>
    <x v="22"/>
    <x v="45"/>
    <x v="22"/>
    <x v="5"/>
    <n v="1"/>
    <x v="3"/>
  </r>
  <r>
    <n v="3426"/>
    <s v="1030"/>
    <x v="0"/>
    <n v="0"/>
    <n v="0"/>
    <n v="0"/>
    <x v="0"/>
    <d v="2013-12-12T20:22:21"/>
    <x v="0"/>
    <x v="5"/>
    <x v="0"/>
    <x v="22"/>
    <x v="45"/>
    <x v="22"/>
    <x v="5"/>
    <m/>
    <x v="4"/>
  </r>
  <r>
    <n v="3467"/>
    <s v="1030"/>
    <x v="0"/>
    <n v="45"/>
    <n v="0"/>
    <n v="0"/>
    <x v="0"/>
    <d v="2013-12-12T20:26:05"/>
    <x v="0"/>
    <x v="5"/>
    <x v="0"/>
    <x v="22"/>
    <x v="45"/>
    <x v="22"/>
    <x v="5"/>
    <m/>
    <x v="5"/>
  </r>
  <r>
    <n v="3498"/>
    <s v="1030"/>
    <x v="0"/>
    <n v="69"/>
    <n v="0"/>
    <n v="0"/>
    <x v="0"/>
    <d v="2013-12-12T20:36:01"/>
    <x v="0"/>
    <x v="5"/>
    <x v="0"/>
    <x v="22"/>
    <x v="45"/>
    <x v="22"/>
    <x v="5"/>
    <m/>
    <x v="6"/>
  </r>
  <r>
    <n v="3505"/>
    <s v="1030"/>
    <x v="0"/>
    <n v="15"/>
    <n v="0"/>
    <n v="0"/>
    <x v="0"/>
    <d v="2013-12-12T20:37:24"/>
    <x v="0"/>
    <x v="5"/>
    <x v="0"/>
    <x v="22"/>
    <x v="45"/>
    <x v="22"/>
    <x v="5"/>
    <m/>
    <x v="7"/>
  </r>
  <r>
    <n v="3512"/>
    <s v="1030"/>
    <x v="0"/>
    <n v="55"/>
    <n v="37"/>
    <n v="5"/>
    <x v="0"/>
    <d v="2013-12-12T20:39:19"/>
    <x v="0"/>
    <x v="5"/>
    <x v="0"/>
    <x v="22"/>
    <x v="45"/>
    <x v="22"/>
    <x v="5"/>
    <n v="0.13513500000000001"/>
    <x v="8"/>
  </r>
  <r>
    <n v="3519"/>
    <s v="1030"/>
    <x v="0"/>
    <n v="1382"/>
    <n v="37"/>
    <n v="33"/>
    <x v="0"/>
    <d v="2013-12-12T20:41:54"/>
    <x v="0"/>
    <x v="5"/>
    <x v="0"/>
    <x v="22"/>
    <x v="45"/>
    <x v="22"/>
    <x v="5"/>
    <n v="0.89189200000000002"/>
    <x v="9"/>
  </r>
  <r>
    <n v="3526"/>
    <s v="1030"/>
    <x v="0"/>
    <n v="47"/>
    <n v="0"/>
    <n v="0"/>
    <x v="0"/>
    <d v="2013-12-12T20:44:01"/>
    <x v="0"/>
    <x v="5"/>
    <x v="0"/>
    <x v="22"/>
    <x v="45"/>
    <x v="22"/>
    <x v="5"/>
    <m/>
    <x v="10"/>
  </r>
  <r>
    <n v="3529"/>
    <s v="1030"/>
    <x v="0"/>
    <n v="0"/>
    <n v="0"/>
    <n v="0"/>
    <x v="0"/>
    <d v="2013-12-12T20:44:33"/>
    <x v="0"/>
    <x v="5"/>
    <x v="0"/>
    <x v="22"/>
    <x v="45"/>
    <x v="22"/>
    <x v="5"/>
    <m/>
    <x v="11"/>
  </r>
  <r>
    <n v="3552"/>
    <s v="1030"/>
    <x v="0"/>
    <n v="2152"/>
    <n v="0"/>
    <n v="0"/>
    <x v="0"/>
    <d v="2013-12-12T20:46:45"/>
    <x v="0"/>
    <x v="5"/>
    <x v="0"/>
    <x v="22"/>
    <x v="45"/>
    <x v="22"/>
    <x v="5"/>
    <m/>
    <x v="12"/>
  </r>
  <r>
    <n v="3569"/>
    <s v="1030"/>
    <x v="0"/>
    <n v="25"/>
    <n v="15"/>
    <n v="8"/>
    <x v="0"/>
    <d v="2013-12-12T20:48:49"/>
    <x v="0"/>
    <x v="5"/>
    <x v="0"/>
    <x v="22"/>
    <x v="45"/>
    <x v="22"/>
    <x v="5"/>
    <n v="0.53333299999999995"/>
    <x v="13"/>
  </r>
  <r>
    <n v="3585"/>
    <s v="1030"/>
    <x v="0"/>
    <n v="187"/>
    <n v="4"/>
    <n v="1"/>
    <x v="0"/>
    <d v="2013-12-12T20:50:42"/>
    <x v="0"/>
    <x v="5"/>
    <x v="0"/>
    <x v="22"/>
    <x v="45"/>
    <x v="22"/>
    <x v="5"/>
    <n v="0.25"/>
    <x v="14"/>
  </r>
  <r>
    <n v="3601"/>
    <s v="1030"/>
    <x v="0"/>
    <n v="47"/>
    <n v="0"/>
    <n v="0"/>
    <x v="0"/>
    <d v="2013-12-12T20:52:00"/>
    <x v="0"/>
    <x v="5"/>
    <x v="0"/>
    <x v="22"/>
    <x v="45"/>
    <x v="22"/>
    <x v="5"/>
    <m/>
    <x v="15"/>
  </r>
  <r>
    <n v="3612"/>
    <s v="1030"/>
    <x v="0"/>
    <n v="278"/>
    <n v="0"/>
    <n v="0"/>
    <x v="0"/>
    <d v="2013-12-12T20:53:16"/>
    <x v="0"/>
    <x v="5"/>
    <x v="0"/>
    <x v="22"/>
    <x v="45"/>
    <x v="22"/>
    <x v="5"/>
    <m/>
    <x v="16"/>
  </r>
  <r>
    <n v="3618"/>
    <s v="1030"/>
    <x v="0"/>
    <n v="217"/>
    <n v="0"/>
    <n v="0"/>
    <x v="0"/>
    <d v="2013-12-12T20:53:45"/>
    <x v="0"/>
    <x v="5"/>
    <x v="0"/>
    <x v="22"/>
    <x v="45"/>
    <x v="22"/>
    <x v="5"/>
    <m/>
    <x v="17"/>
  </r>
  <r>
    <n v="3628"/>
    <s v="1030"/>
    <x v="0"/>
    <n v="0"/>
    <n v="0"/>
    <n v="0"/>
    <x v="0"/>
    <d v="2013-12-12T20:55:03"/>
    <x v="0"/>
    <x v="5"/>
    <x v="0"/>
    <x v="22"/>
    <x v="45"/>
    <x v="22"/>
    <x v="5"/>
    <m/>
    <x v="18"/>
  </r>
  <r>
    <n v="3649"/>
    <s v="1030"/>
    <x v="0"/>
    <n v="184"/>
    <n v="0"/>
    <n v="0"/>
    <x v="0"/>
    <d v="2013-12-12T20:56:50"/>
    <x v="0"/>
    <x v="5"/>
    <x v="0"/>
    <x v="22"/>
    <x v="45"/>
    <x v="22"/>
    <x v="5"/>
    <m/>
    <x v="19"/>
  </r>
  <r>
    <n v="3665"/>
    <s v="1030"/>
    <x v="0"/>
    <n v="92"/>
    <n v="0"/>
    <n v="0"/>
    <x v="0"/>
    <d v="2013-12-12T20:58:52"/>
    <x v="0"/>
    <x v="5"/>
    <x v="0"/>
    <x v="22"/>
    <x v="45"/>
    <x v="22"/>
    <x v="5"/>
    <m/>
    <x v="20"/>
  </r>
  <r>
    <n v="3671"/>
    <s v="1030"/>
    <x v="0"/>
    <n v="0"/>
    <n v="0"/>
    <n v="0"/>
    <x v="0"/>
    <d v="2013-12-12T20:59:22"/>
    <x v="0"/>
    <x v="5"/>
    <x v="0"/>
    <x v="22"/>
    <x v="45"/>
    <x v="22"/>
    <x v="5"/>
    <m/>
    <x v="21"/>
  </r>
  <r>
    <n v="3265"/>
    <s v="1031"/>
    <x v="0"/>
    <n v="0"/>
    <n v="0"/>
    <n v="0"/>
    <x v="0"/>
    <d v="2013-12-12T20:11:28"/>
    <x v="0"/>
    <x v="5"/>
    <x v="0"/>
    <x v="22"/>
    <x v="271"/>
    <x v="22"/>
    <x v="5"/>
    <m/>
    <x v="0"/>
  </r>
  <r>
    <n v="3288"/>
    <s v="1031"/>
    <x v="0"/>
    <n v="215"/>
    <n v="14"/>
    <n v="7"/>
    <x v="0"/>
    <d v="2013-12-12T20:13:30"/>
    <x v="0"/>
    <x v="5"/>
    <x v="0"/>
    <x v="22"/>
    <x v="271"/>
    <x v="22"/>
    <x v="5"/>
    <n v="0.5"/>
    <x v="1"/>
  </r>
  <r>
    <n v="3328"/>
    <s v="1031"/>
    <x v="0"/>
    <n v="1952"/>
    <n v="13"/>
    <n v="10"/>
    <x v="0"/>
    <d v="2013-12-12T20:15:46"/>
    <x v="0"/>
    <x v="5"/>
    <x v="0"/>
    <x v="22"/>
    <x v="271"/>
    <x v="22"/>
    <x v="5"/>
    <n v="0.769231"/>
    <x v="2"/>
  </r>
  <r>
    <n v="3401"/>
    <s v="1031"/>
    <x v="0"/>
    <n v="27"/>
    <n v="11"/>
    <n v="9"/>
    <x v="0"/>
    <d v="2013-12-12T20:20:39"/>
    <x v="0"/>
    <x v="5"/>
    <x v="4"/>
    <x v="22"/>
    <x v="271"/>
    <x v="22"/>
    <x v="5"/>
    <n v="0.81818199999999996"/>
    <x v="3"/>
  </r>
  <r>
    <n v="3424"/>
    <s v="1031"/>
    <x v="0"/>
    <n v="0"/>
    <n v="0"/>
    <n v="0"/>
    <x v="0"/>
    <d v="2013-12-12T20:22:17"/>
    <x v="0"/>
    <x v="5"/>
    <x v="0"/>
    <x v="22"/>
    <x v="271"/>
    <x v="22"/>
    <x v="5"/>
    <m/>
    <x v="4"/>
  </r>
  <r>
    <n v="3470"/>
    <s v="1031"/>
    <x v="0"/>
    <n v="0"/>
    <n v="0"/>
    <n v="0"/>
    <x v="0"/>
    <d v="2013-12-12T20:26:23"/>
    <x v="0"/>
    <x v="5"/>
    <x v="0"/>
    <x v="22"/>
    <x v="271"/>
    <x v="22"/>
    <x v="5"/>
    <m/>
    <x v="5"/>
  </r>
  <r>
    <n v="3499"/>
    <s v="1031"/>
    <x v="0"/>
    <n v="76"/>
    <n v="0"/>
    <n v="0"/>
    <x v="0"/>
    <d v="2013-12-12T20:36:09"/>
    <x v="0"/>
    <x v="5"/>
    <x v="0"/>
    <x v="22"/>
    <x v="271"/>
    <x v="22"/>
    <x v="5"/>
    <m/>
    <x v="6"/>
  </r>
  <r>
    <n v="3506"/>
    <s v="1031"/>
    <x v="0"/>
    <n v="34"/>
    <n v="0"/>
    <n v="0"/>
    <x v="0"/>
    <d v="2013-12-12T20:37:38"/>
    <x v="0"/>
    <x v="5"/>
    <x v="0"/>
    <x v="22"/>
    <x v="271"/>
    <x v="22"/>
    <x v="5"/>
    <m/>
    <x v="7"/>
  </r>
  <r>
    <n v="3513"/>
    <s v="1031"/>
    <x v="0"/>
    <n v="51"/>
    <n v="8"/>
    <n v="1"/>
    <x v="0"/>
    <d v="2013-12-12T20:39:29"/>
    <x v="0"/>
    <x v="5"/>
    <x v="0"/>
    <x v="22"/>
    <x v="271"/>
    <x v="22"/>
    <x v="5"/>
    <n v="0.125"/>
    <x v="8"/>
  </r>
  <r>
    <n v="3520"/>
    <s v="1031"/>
    <x v="0"/>
    <n v="2564"/>
    <n v="19"/>
    <n v="17"/>
    <x v="0"/>
    <d v="2013-12-12T20:42:08"/>
    <x v="0"/>
    <x v="5"/>
    <x v="0"/>
    <x v="22"/>
    <x v="271"/>
    <x v="22"/>
    <x v="5"/>
    <n v="0.894737"/>
    <x v="9"/>
  </r>
  <r>
    <n v="3527"/>
    <s v="1031"/>
    <x v="0"/>
    <n v="59"/>
    <n v="0"/>
    <n v="0"/>
    <x v="0"/>
    <d v="2013-12-12T20:44:10"/>
    <x v="0"/>
    <x v="5"/>
    <x v="0"/>
    <x v="22"/>
    <x v="271"/>
    <x v="22"/>
    <x v="5"/>
    <m/>
    <x v="10"/>
  </r>
  <r>
    <n v="3530"/>
    <s v="1031"/>
    <x v="0"/>
    <n v="0"/>
    <n v="0"/>
    <n v="0"/>
    <x v="0"/>
    <d v="2013-12-12T20:44:36"/>
    <x v="0"/>
    <x v="5"/>
    <x v="0"/>
    <x v="22"/>
    <x v="271"/>
    <x v="22"/>
    <x v="5"/>
    <m/>
    <x v="11"/>
  </r>
  <r>
    <n v="3554"/>
    <s v="1031"/>
    <x v="0"/>
    <n v="3255"/>
    <n v="0"/>
    <n v="0"/>
    <x v="0"/>
    <d v="2013-12-12T20:46:55"/>
    <x v="0"/>
    <x v="5"/>
    <x v="4"/>
    <x v="22"/>
    <x v="271"/>
    <x v="22"/>
    <x v="5"/>
    <m/>
    <x v="12"/>
  </r>
  <r>
    <n v="3571"/>
    <s v="1031"/>
    <x v="0"/>
    <n v="17"/>
    <n v="18"/>
    <n v="9"/>
    <x v="0"/>
    <d v="2013-12-12T20:49:02"/>
    <x v="0"/>
    <x v="5"/>
    <x v="0"/>
    <x v="22"/>
    <x v="271"/>
    <x v="22"/>
    <x v="5"/>
    <n v="0.5"/>
    <x v="13"/>
  </r>
  <r>
    <n v="3588"/>
    <s v="1031"/>
    <x v="0"/>
    <n v="219"/>
    <n v="9"/>
    <n v="3"/>
    <x v="0"/>
    <d v="2013-12-12T20:50:54"/>
    <x v="0"/>
    <x v="5"/>
    <x v="0"/>
    <x v="22"/>
    <x v="271"/>
    <x v="22"/>
    <x v="5"/>
    <n v="0.33333299999999999"/>
    <x v="14"/>
  </r>
  <r>
    <n v="3602"/>
    <s v="1031"/>
    <x v="0"/>
    <n v="51"/>
    <n v="0"/>
    <n v="0"/>
    <x v="0"/>
    <d v="2013-12-12T20:52:09"/>
    <x v="0"/>
    <x v="5"/>
    <x v="0"/>
    <x v="22"/>
    <x v="271"/>
    <x v="22"/>
    <x v="5"/>
    <m/>
    <x v="15"/>
  </r>
  <r>
    <n v="3614"/>
    <s v="1031"/>
    <x v="0"/>
    <n v="243"/>
    <n v="0"/>
    <n v="0"/>
    <x v="0"/>
    <d v="2013-12-12T20:53:25"/>
    <x v="0"/>
    <x v="5"/>
    <x v="0"/>
    <x v="22"/>
    <x v="271"/>
    <x v="22"/>
    <x v="5"/>
    <m/>
    <x v="16"/>
  </r>
  <r>
    <n v="3620"/>
    <s v="1031"/>
    <x v="0"/>
    <n v="188"/>
    <n v="0"/>
    <n v="0"/>
    <x v="0"/>
    <d v="2013-12-12T20:53:53"/>
    <x v="0"/>
    <x v="5"/>
    <x v="0"/>
    <x v="22"/>
    <x v="271"/>
    <x v="22"/>
    <x v="5"/>
    <m/>
    <x v="17"/>
  </r>
  <r>
    <n v="3629"/>
    <s v="1031"/>
    <x v="0"/>
    <n v="0"/>
    <n v="0"/>
    <n v="0"/>
    <x v="0"/>
    <d v="2013-12-12T20:55:06"/>
    <x v="0"/>
    <x v="5"/>
    <x v="0"/>
    <x v="22"/>
    <x v="271"/>
    <x v="22"/>
    <x v="5"/>
    <m/>
    <x v="18"/>
  </r>
  <r>
    <n v="3650"/>
    <s v="1031"/>
    <x v="0"/>
    <n v="256"/>
    <n v="0"/>
    <n v="0"/>
    <x v="0"/>
    <d v="2013-12-12T20:57:01"/>
    <x v="0"/>
    <x v="5"/>
    <x v="0"/>
    <x v="22"/>
    <x v="271"/>
    <x v="22"/>
    <x v="5"/>
    <m/>
    <x v="19"/>
  </r>
  <r>
    <n v="3667"/>
    <s v="1031"/>
    <x v="0"/>
    <n v="102"/>
    <n v="0"/>
    <n v="0"/>
    <x v="0"/>
    <d v="2013-12-12T20:59:04"/>
    <x v="0"/>
    <x v="5"/>
    <x v="0"/>
    <x v="22"/>
    <x v="271"/>
    <x v="22"/>
    <x v="5"/>
    <m/>
    <x v="20"/>
  </r>
  <r>
    <n v="3673"/>
    <s v="1031"/>
    <x v="0"/>
    <n v="0"/>
    <n v="0"/>
    <n v="0"/>
    <x v="0"/>
    <d v="2013-12-12T20:59:29"/>
    <x v="0"/>
    <x v="5"/>
    <x v="0"/>
    <x v="22"/>
    <x v="271"/>
    <x v="22"/>
    <x v="5"/>
    <m/>
    <x v="21"/>
  </r>
  <r>
    <n v="3256"/>
    <s v="1032"/>
    <x v="0"/>
    <n v="2"/>
    <n v="0"/>
    <n v="0"/>
    <x v="0"/>
    <d v="2013-12-12T20:10:59"/>
    <x v="0"/>
    <x v="5"/>
    <x v="0"/>
    <x v="22"/>
    <x v="272"/>
    <x v="22"/>
    <x v="5"/>
    <m/>
    <x v="0"/>
  </r>
  <r>
    <n v="3283"/>
    <s v="1032"/>
    <x v="0"/>
    <n v="169"/>
    <n v="12"/>
    <n v="6"/>
    <x v="0"/>
    <d v="2013-12-12T20:13:02"/>
    <x v="0"/>
    <x v="5"/>
    <x v="0"/>
    <x v="22"/>
    <x v="272"/>
    <x v="22"/>
    <x v="5"/>
    <n v="0.5"/>
    <x v="1"/>
  </r>
  <r>
    <n v="3312"/>
    <s v="1032"/>
    <x v="0"/>
    <n v="999"/>
    <n v="25"/>
    <n v="20"/>
    <x v="0"/>
    <d v="2013-12-12T20:15:03"/>
    <x v="0"/>
    <x v="5"/>
    <x v="0"/>
    <x v="22"/>
    <x v="272"/>
    <x v="22"/>
    <x v="5"/>
    <n v="0.8"/>
    <x v="2"/>
  </r>
  <r>
    <n v="3387"/>
    <s v="1032"/>
    <x v="0"/>
    <n v="17"/>
    <n v="3"/>
    <n v="3"/>
    <x v="0"/>
    <d v="2013-12-12T20:20:03"/>
    <x v="0"/>
    <x v="5"/>
    <x v="4"/>
    <x v="22"/>
    <x v="272"/>
    <x v="22"/>
    <x v="5"/>
    <n v="1"/>
    <x v="3"/>
  </r>
  <r>
    <n v="3428"/>
    <s v="1032"/>
    <x v="0"/>
    <n v="0"/>
    <n v="0"/>
    <n v="0"/>
    <x v="0"/>
    <d v="2013-12-12T20:22:25"/>
    <x v="0"/>
    <x v="5"/>
    <x v="0"/>
    <x v="22"/>
    <x v="272"/>
    <x v="22"/>
    <x v="5"/>
    <m/>
    <x v="4"/>
  </r>
  <r>
    <n v="3459"/>
    <s v="1032"/>
    <x v="0"/>
    <n v="71"/>
    <n v="0"/>
    <n v="0"/>
    <x v="0"/>
    <d v="2013-12-12T20:25:43"/>
    <x v="0"/>
    <x v="5"/>
    <x v="0"/>
    <x v="22"/>
    <x v="272"/>
    <x v="22"/>
    <x v="5"/>
    <m/>
    <x v="5"/>
  </r>
  <r>
    <n v="3496"/>
    <s v="1032"/>
    <x v="0"/>
    <n v="57"/>
    <n v="0"/>
    <n v="0"/>
    <x v="0"/>
    <d v="2013-12-12T20:35:34"/>
    <x v="0"/>
    <x v="5"/>
    <x v="0"/>
    <x v="22"/>
    <x v="272"/>
    <x v="22"/>
    <x v="5"/>
    <m/>
    <x v="6"/>
  </r>
  <r>
    <n v="3503"/>
    <s v="1032"/>
    <x v="0"/>
    <n v="23"/>
    <n v="0"/>
    <n v="0"/>
    <x v="0"/>
    <d v="2013-12-12T20:37:00"/>
    <x v="0"/>
    <x v="5"/>
    <x v="0"/>
    <x v="22"/>
    <x v="272"/>
    <x v="22"/>
    <x v="5"/>
    <m/>
    <x v="7"/>
  </r>
  <r>
    <n v="3510"/>
    <s v="1032"/>
    <x v="0"/>
    <n v="51"/>
    <n v="11"/>
    <n v="2"/>
    <x v="0"/>
    <d v="2013-12-12T20:38:57"/>
    <x v="0"/>
    <x v="5"/>
    <x v="0"/>
    <x v="22"/>
    <x v="272"/>
    <x v="22"/>
    <x v="5"/>
    <n v="0.18181800000000001"/>
    <x v="8"/>
  </r>
  <r>
    <n v="3517"/>
    <s v="1032"/>
    <x v="0"/>
    <n v="1831"/>
    <n v="56"/>
    <n v="51"/>
    <x v="0"/>
    <d v="2013-12-12T20:40:43"/>
    <x v="0"/>
    <x v="5"/>
    <x v="0"/>
    <x v="22"/>
    <x v="272"/>
    <x v="22"/>
    <x v="5"/>
    <n v="0.91071400000000002"/>
    <x v="9"/>
  </r>
  <r>
    <n v="3524"/>
    <s v="1032"/>
    <x v="0"/>
    <n v="45"/>
    <n v="0"/>
    <n v="0"/>
    <x v="0"/>
    <d v="2013-12-12T20:43:42"/>
    <x v="0"/>
    <x v="5"/>
    <x v="0"/>
    <x v="22"/>
    <x v="272"/>
    <x v="22"/>
    <x v="5"/>
    <m/>
    <x v="10"/>
  </r>
  <r>
    <n v="3531"/>
    <s v="1032"/>
    <x v="0"/>
    <n v="0"/>
    <n v="0"/>
    <n v="0"/>
    <x v="0"/>
    <d v="2013-12-12T20:44:40"/>
    <x v="0"/>
    <x v="5"/>
    <x v="0"/>
    <x v="22"/>
    <x v="272"/>
    <x v="22"/>
    <x v="5"/>
    <m/>
    <x v="11"/>
  </r>
  <r>
    <n v="3549"/>
    <s v="1032"/>
    <x v="0"/>
    <n v="2037"/>
    <n v="0"/>
    <n v="0"/>
    <x v="0"/>
    <d v="2013-12-12T20:46:28"/>
    <x v="0"/>
    <x v="5"/>
    <x v="0"/>
    <x v="22"/>
    <x v="272"/>
    <x v="22"/>
    <x v="5"/>
    <m/>
    <x v="12"/>
  </r>
  <r>
    <n v="3565"/>
    <s v="1032"/>
    <x v="0"/>
    <n v="23"/>
    <n v="12"/>
    <n v="6"/>
    <x v="0"/>
    <d v="2013-12-12T20:48:24"/>
    <x v="0"/>
    <x v="5"/>
    <x v="0"/>
    <x v="22"/>
    <x v="272"/>
    <x v="22"/>
    <x v="5"/>
    <n v="0.5"/>
    <x v="13"/>
  </r>
  <r>
    <n v="3581"/>
    <s v="1032"/>
    <x v="0"/>
    <n v="54"/>
    <n v="0"/>
    <n v="0"/>
    <x v="0"/>
    <d v="2013-12-12T20:50:20"/>
    <x v="0"/>
    <x v="5"/>
    <x v="0"/>
    <x v="22"/>
    <x v="272"/>
    <x v="22"/>
    <x v="5"/>
    <m/>
    <x v="14"/>
  </r>
  <r>
    <n v="3597"/>
    <s v="1032"/>
    <x v="0"/>
    <n v="42"/>
    <n v="0"/>
    <n v="0"/>
    <x v="0"/>
    <d v="2013-12-12T20:51:41"/>
    <x v="0"/>
    <x v="5"/>
    <x v="0"/>
    <x v="22"/>
    <x v="272"/>
    <x v="22"/>
    <x v="5"/>
    <m/>
    <x v="15"/>
  </r>
  <r>
    <n v="3608"/>
    <s v="1032"/>
    <x v="0"/>
    <n v="228"/>
    <n v="0"/>
    <n v="0"/>
    <x v="0"/>
    <d v="2013-12-12T20:53:00"/>
    <x v="0"/>
    <x v="5"/>
    <x v="0"/>
    <x v="22"/>
    <x v="272"/>
    <x v="22"/>
    <x v="5"/>
    <m/>
    <x v="16"/>
  </r>
  <r>
    <n v="3625"/>
    <s v="1032"/>
    <x v="0"/>
    <n v="121"/>
    <n v="0"/>
    <n v="0"/>
    <x v="0"/>
    <d v="2013-12-12T20:54:35"/>
    <x v="0"/>
    <x v="5"/>
    <x v="0"/>
    <x v="22"/>
    <x v="272"/>
    <x v="22"/>
    <x v="5"/>
    <m/>
    <x v="17"/>
  </r>
  <r>
    <n v="3631"/>
    <s v="1032"/>
    <x v="0"/>
    <n v="0"/>
    <n v="0"/>
    <n v="0"/>
    <x v="0"/>
    <d v="2013-12-12T20:55:09"/>
    <x v="0"/>
    <x v="5"/>
    <x v="0"/>
    <x v="22"/>
    <x v="272"/>
    <x v="22"/>
    <x v="5"/>
    <m/>
    <x v="18"/>
  </r>
  <r>
    <n v="3647"/>
    <s v="1032"/>
    <x v="0"/>
    <n v="129"/>
    <n v="0"/>
    <n v="0"/>
    <x v="0"/>
    <d v="2013-12-12T20:56:18"/>
    <x v="0"/>
    <x v="5"/>
    <x v="0"/>
    <x v="22"/>
    <x v="272"/>
    <x v="22"/>
    <x v="5"/>
    <m/>
    <x v="19"/>
  </r>
  <r>
    <n v="3657"/>
    <s v="1032"/>
    <x v="0"/>
    <n v="89"/>
    <n v="0"/>
    <n v="0"/>
    <x v="0"/>
    <d v="2013-12-12T20:58:06"/>
    <x v="0"/>
    <x v="5"/>
    <x v="0"/>
    <x v="22"/>
    <x v="272"/>
    <x v="22"/>
    <x v="5"/>
    <m/>
    <x v="20"/>
  </r>
  <r>
    <n v="3675"/>
    <s v="1032"/>
    <x v="0"/>
    <n v="0"/>
    <n v="0"/>
    <n v="0"/>
    <x v="0"/>
    <d v="2013-12-12T20:59:33"/>
    <x v="0"/>
    <x v="5"/>
    <x v="0"/>
    <x v="22"/>
    <x v="272"/>
    <x v="22"/>
    <x v="5"/>
    <m/>
    <x v="21"/>
  </r>
  <r>
    <n v="3255"/>
    <s v="1033"/>
    <x v="0"/>
    <n v="4"/>
    <n v="0"/>
    <n v="0"/>
    <x v="0"/>
    <d v="2013-12-12T20:10:52"/>
    <x v="0"/>
    <x v="5"/>
    <x v="0"/>
    <x v="22"/>
    <x v="273"/>
    <x v="22"/>
    <x v="5"/>
    <m/>
    <x v="0"/>
  </r>
  <r>
    <n v="3281"/>
    <s v="1033"/>
    <x v="0"/>
    <n v="174"/>
    <n v="9"/>
    <n v="5"/>
    <x v="0"/>
    <d v="2013-12-12T20:12:49"/>
    <x v="0"/>
    <x v="5"/>
    <x v="0"/>
    <x v="22"/>
    <x v="273"/>
    <x v="22"/>
    <x v="5"/>
    <n v="0.55555600000000005"/>
    <x v="1"/>
  </r>
  <r>
    <n v="3311"/>
    <s v="1033"/>
    <x v="0"/>
    <n v="1225"/>
    <n v="17"/>
    <n v="14"/>
    <x v="0"/>
    <d v="2013-12-12T20:14:54"/>
    <x v="0"/>
    <x v="5"/>
    <x v="0"/>
    <x v="22"/>
    <x v="273"/>
    <x v="22"/>
    <x v="5"/>
    <n v="0.82352899999999996"/>
    <x v="2"/>
  </r>
  <r>
    <n v="3338"/>
    <s v="1033"/>
    <x v="0"/>
    <n v="13"/>
    <n v="6"/>
    <n v="5"/>
    <x v="0"/>
    <d v="2013-12-12T20:16:18"/>
    <x v="0"/>
    <x v="5"/>
    <x v="0"/>
    <x v="22"/>
    <x v="273"/>
    <x v="22"/>
    <x v="5"/>
    <n v="0.83333299999999999"/>
    <x v="3"/>
  </r>
  <r>
    <n v="3430"/>
    <s v="1033"/>
    <x v="0"/>
    <n v="0"/>
    <n v="0"/>
    <n v="0"/>
    <x v="0"/>
    <d v="2013-12-12T20:22:28"/>
    <x v="0"/>
    <x v="5"/>
    <x v="0"/>
    <x v="22"/>
    <x v="273"/>
    <x v="22"/>
    <x v="5"/>
    <m/>
    <x v="4"/>
  </r>
  <r>
    <n v="3456"/>
    <s v="1033"/>
    <x v="0"/>
    <n v="92"/>
    <n v="0"/>
    <n v="0"/>
    <x v="0"/>
    <d v="2013-12-12T20:25:33"/>
    <x v="0"/>
    <x v="5"/>
    <x v="0"/>
    <x v="22"/>
    <x v="273"/>
    <x v="22"/>
    <x v="5"/>
    <m/>
    <x v="5"/>
  </r>
  <r>
    <n v="3495"/>
    <s v="1033"/>
    <x v="0"/>
    <n v="59"/>
    <n v="0"/>
    <n v="0"/>
    <x v="0"/>
    <d v="2013-12-12T20:35:23"/>
    <x v="0"/>
    <x v="5"/>
    <x v="0"/>
    <x v="22"/>
    <x v="273"/>
    <x v="22"/>
    <x v="5"/>
    <m/>
    <x v="6"/>
  </r>
  <r>
    <n v="3502"/>
    <s v="1033"/>
    <x v="0"/>
    <n v="22"/>
    <n v="0"/>
    <n v="0"/>
    <x v="0"/>
    <d v="2013-12-12T20:36:49"/>
    <x v="0"/>
    <x v="5"/>
    <x v="0"/>
    <x v="22"/>
    <x v="273"/>
    <x v="22"/>
    <x v="5"/>
    <m/>
    <x v="7"/>
  </r>
  <r>
    <n v="3509"/>
    <s v="1033"/>
    <x v="0"/>
    <n v="55"/>
    <n v="12"/>
    <n v="2"/>
    <x v="0"/>
    <d v="2013-12-12T20:38:46"/>
    <x v="0"/>
    <x v="5"/>
    <x v="0"/>
    <x v="22"/>
    <x v="273"/>
    <x v="22"/>
    <x v="5"/>
    <n v="0.16666700000000001"/>
    <x v="8"/>
  </r>
  <r>
    <n v="3516"/>
    <s v="1033"/>
    <x v="0"/>
    <n v="1906"/>
    <n v="75"/>
    <n v="68"/>
    <x v="0"/>
    <d v="2013-12-12T20:40:31"/>
    <x v="0"/>
    <x v="5"/>
    <x v="0"/>
    <x v="22"/>
    <x v="273"/>
    <x v="22"/>
    <x v="5"/>
    <n v="0.906667"/>
    <x v="9"/>
  </r>
  <r>
    <n v="3523"/>
    <s v="1033"/>
    <x v="0"/>
    <n v="37"/>
    <n v="0"/>
    <n v="0"/>
    <x v="0"/>
    <d v="2013-12-12T20:43:34"/>
    <x v="0"/>
    <x v="5"/>
    <x v="0"/>
    <x v="22"/>
    <x v="273"/>
    <x v="22"/>
    <x v="5"/>
    <m/>
    <x v="10"/>
  </r>
  <r>
    <n v="3532"/>
    <s v="1033"/>
    <x v="0"/>
    <n v="0"/>
    <n v="0"/>
    <n v="0"/>
    <x v="0"/>
    <d v="2013-12-12T20:44:43"/>
    <x v="0"/>
    <x v="5"/>
    <x v="0"/>
    <x v="22"/>
    <x v="273"/>
    <x v="22"/>
    <x v="5"/>
    <m/>
    <x v="11"/>
  </r>
  <r>
    <n v="3548"/>
    <s v="1033"/>
    <x v="0"/>
    <n v="1893"/>
    <n v="0"/>
    <n v="0"/>
    <x v="0"/>
    <d v="2013-12-12T20:46:17"/>
    <x v="0"/>
    <x v="5"/>
    <x v="0"/>
    <x v="22"/>
    <x v="273"/>
    <x v="22"/>
    <x v="5"/>
    <m/>
    <x v="12"/>
  </r>
  <r>
    <n v="3564"/>
    <s v="1033"/>
    <x v="0"/>
    <n v="26"/>
    <n v="11"/>
    <n v="5"/>
    <x v="0"/>
    <d v="2013-12-12T20:48:14"/>
    <x v="0"/>
    <x v="5"/>
    <x v="0"/>
    <x v="22"/>
    <x v="273"/>
    <x v="22"/>
    <x v="5"/>
    <n v="0.45454499999999998"/>
    <x v="13"/>
  </r>
  <r>
    <n v="3578"/>
    <s v="1033"/>
    <x v="0"/>
    <n v="71"/>
    <n v="0"/>
    <n v="0"/>
    <x v="0"/>
    <d v="2013-12-12T20:49:52"/>
    <x v="0"/>
    <x v="5"/>
    <x v="0"/>
    <x v="22"/>
    <x v="273"/>
    <x v="22"/>
    <x v="5"/>
    <m/>
    <x v="14"/>
  </r>
  <r>
    <n v="3595"/>
    <s v="1033"/>
    <x v="0"/>
    <n v="51"/>
    <n v="0"/>
    <n v="0"/>
    <x v="0"/>
    <d v="2013-12-12T20:51:33"/>
    <x v="0"/>
    <x v="5"/>
    <x v="0"/>
    <x v="22"/>
    <x v="273"/>
    <x v="22"/>
    <x v="5"/>
    <m/>
    <x v="15"/>
  </r>
  <r>
    <n v="3606"/>
    <s v="1033"/>
    <x v="0"/>
    <n v="219"/>
    <n v="0"/>
    <n v="0"/>
    <x v="0"/>
    <d v="2013-12-12T20:52:52"/>
    <x v="0"/>
    <x v="5"/>
    <x v="0"/>
    <x v="22"/>
    <x v="273"/>
    <x v="22"/>
    <x v="5"/>
    <m/>
    <x v="16"/>
  </r>
  <r>
    <n v="3626"/>
    <s v="1033"/>
    <x v="0"/>
    <n v="152"/>
    <n v="0"/>
    <n v="0"/>
    <x v="0"/>
    <d v="2013-12-12T20:54:45"/>
    <x v="0"/>
    <x v="5"/>
    <x v="0"/>
    <x v="22"/>
    <x v="273"/>
    <x v="22"/>
    <x v="5"/>
    <m/>
    <x v="17"/>
  </r>
  <r>
    <n v="3632"/>
    <s v="1033"/>
    <x v="0"/>
    <n v="0"/>
    <n v="0"/>
    <n v="0"/>
    <x v="0"/>
    <d v="2013-12-12T20:55:13"/>
    <x v="0"/>
    <x v="5"/>
    <x v="0"/>
    <x v="22"/>
    <x v="273"/>
    <x v="22"/>
    <x v="5"/>
    <m/>
    <x v="18"/>
  </r>
  <r>
    <n v="3645"/>
    <s v="1033"/>
    <x v="0"/>
    <n v="72"/>
    <n v="0"/>
    <n v="0"/>
    <x v="0"/>
    <d v="2013-12-12T20:56:06"/>
    <x v="0"/>
    <x v="5"/>
    <x v="0"/>
    <x v="22"/>
    <x v="273"/>
    <x v="22"/>
    <x v="5"/>
    <m/>
    <x v="19"/>
  </r>
  <r>
    <n v="3655"/>
    <s v="1033"/>
    <x v="0"/>
    <n v="73"/>
    <n v="0"/>
    <n v="0"/>
    <x v="0"/>
    <d v="2013-12-12T20:57:55"/>
    <x v="0"/>
    <x v="5"/>
    <x v="0"/>
    <x v="22"/>
    <x v="273"/>
    <x v="22"/>
    <x v="5"/>
    <m/>
    <x v="20"/>
  </r>
  <r>
    <n v="3676"/>
    <s v="1033"/>
    <x v="0"/>
    <n v="0"/>
    <n v="0"/>
    <n v="0"/>
    <x v="0"/>
    <d v="2013-12-12T20:59:36"/>
    <x v="0"/>
    <x v="5"/>
    <x v="0"/>
    <x v="22"/>
    <x v="273"/>
    <x v="22"/>
    <x v="5"/>
    <m/>
    <x v="21"/>
  </r>
  <r>
    <n v="3253"/>
    <s v="1034"/>
    <x v="0"/>
    <n v="2"/>
    <n v="0"/>
    <n v="0"/>
    <x v="0"/>
    <d v="2013-12-12T20:10:45"/>
    <x v="0"/>
    <x v="5"/>
    <x v="0"/>
    <x v="22"/>
    <x v="274"/>
    <x v="22"/>
    <x v="5"/>
    <m/>
    <x v="0"/>
  </r>
  <r>
    <n v="3280"/>
    <s v="1034"/>
    <x v="0"/>
    <n v="187"/>
    <n v="14"/>
    <n v="7"/>
    <x v="0"/>
    <d v="2013-12-12T20:12:35"/>
    <x v="0"/>
    <x v="5"/>
    <x v="0"/>
    <x v="22"/>
    <x v="274"/>
    <x v="22"/>
    <x v="5"/>
    <n v="0.5"/>
    <x v="1"/>
  </r>
  <r>
    <n v="3307"/>
    <s v="1034"/>
    <x v="0"/>
    <n v="1169"/>
    <n v="15"/>
    <n v="12"/>
    <x v="0"/>
    <d v="2013-12-12T20:14:44"/>
    <x v="0"/>
    <x v="5"/>
    <x v="0"/>
    <x v="22"/>
    <x v="274"/>
    <x v="22"/>
    <x v="5"/>
    <n v="0.8"/>
    <x v="2"/>
  </r>
  <r>
    <n v="3335"/>
    <s v="1034"/>
    <x v="0"/>
    <n v="0"/>
    <n v="0"/>
    <n v="0"/>
    <x v="0"/>
    <d v="2013-12-12T20:16:09"/>
    <x v="0"/>
    <x v="5"/>
    <x v="0"/>
    <x v="22"/>
    <x v="274"/>
    <x v="22"/>
    <x v="5"/>
    <m/>
    <x v="3"/>
  </r>
  <r>
    <n v="3432"/>
    <s v="1034"/>
    <x v="0"/>
    <n v="0"/>
    <n v="0"/>
    <n v="0"/>
    <x v="0"/>
    <d v="2013-12-12T20:22:32"/>
    <x v="0"/>
    <x v="5"/>
    <x v="0"/>
    <x v="22"/>
    <x v="274"/>
    <x v="22"/>
    <x v="5"/>
    <m/>
    <x v="4"/>
  </r>
  <r>
    <n v="3444"/>
    <s v="1034"/>
    <x v="0"/>
    <n v="85"/>
    <n v="0"/>
    <n v="0"/>
    <x v="0"/>
    <d v="2013-12-12T20:23:40"/>
    <x v="0"/>
    <x v="5"/>
    <x v="0"/>
    <x v="22"/>
    <x v="274"/>
    <x v="22"/>
    <x v="5"/>
    <m/>
    <x v="5"/>
  </r>
  <r>
    <n v="3494"/>
    <s v="1034"/>
    <x v="0"/>
    <n v="64"/>
    <n v="0"/>
    <n v="0"/>
    <x v="0"/>
    <d v="2013-12-12T20:35:15"/>
    <x v="0"/>
    <x v="5"/>
    <x v="0"/>
    <x v="22"/>
    <x v="274"/>
    <x v="22"/>
    <x v="5"/>
    <m/>
    <x v="6"/>
  </r>
  <r>
    <n v="3501"/>
    <s v="1034"/>
    <x v="0"/>
    <n v="21"/>
    <n v="0"/>
    <n v="0"/>
    <x v="0"/>
    <d v="2013-12-12T20:36:40"/>
    <x v="0"/>
    <x v="5"/>
    <x v="0"/>
    <x v="22"/>
    <x v="274"/>
    <x v="22"/>
    <x v="5"/>
    <m/>
    <x v="7"/>
  </r>
  <r>
    <n v="3508"/>
    <s v="1034"/>
    <x v="0"/>
    <n v="51"/>
    <n v="34"/>
    <n v="5"/>
    <x v="0"/>
    <d v="2013-12-12T20:38:29"/>
    <x v="0"/>
    <x v="5"/>
    <x v="0"/>
    <x v="22"/>
    <x v="274"/>
    <x v="22"/>
    <x v="5"/>
    <n v="0.147059"/>
    <x v="8"/>
  </r>
  <r>
    <n v="3515"/>
    <s v="1034"/>
    <x v="0"/>
    <n v="1445"/>
    <n v="35"/>
    <n v="32"/>
    <x v="0"/>
    <d v="2013-12-12T20:40:18"/>
    <x v="0"/>
    <x v="5"/>
    <x v="0"/>
    <x v="22"/>
    <x v="274"/>
    <x v="22"/>
    <x v="5"/>
    <n v="0.91428600000000004"/>
    <x v="9"/>
  </r>
  <r>
    <n v="3522"/>
    <s v="1034"/>
    <x v="0"/>
    <n v="39"/>
    <n v="0"/>
    <n v="0"/>
    <x v="0"/>
    <d v="2013-12-12T20:43:25"/>
    <x v="0"/>
    <x v="5"/>
    <x v="0"/>
    <x v="22"/>
    <x v="274"/>
    <x v="22"/>
    <x v="5"/>
    <m/>
    <x v="10"/>
  </r>
  <r>
    <n v="3533"/>
    <s v="1034"/>
    <x v="0"/>
    <n v="0"/>
    <n v="0"/>
    <n v="0"/>
    <x v="0"/>
    <d v="2013-12-12T20:44:47"/>
    <x v="0"/>
    <x v="5"/>
    <x v="0"/>
    <x v="22"/>
    <x v="274"/>
    <x v="22"/>
    <x v="5"/>
    <m/>
    <x v="11"/>
  </r>
  <r>
    <n v="3546"/>
    <s v="1034"/>
    <x v="0"/>
    <n v="1402"/>
    <n v="0"/>
    <n v="0"/>
    <x v="0"/>
    <d v="2013-12-12T20:46:06"/>
    <x v="0"/>
    <x v="5"/>
    <x v="0"/>
    <x v="22"/>
    <x v="274"/>
    <x v="22"/>
    <x v="5"/>
    <m/>
    <x v="12"/>
  </r>
  <r>
    <n v="3562"/>
    <s v="1034"/>
    <x v="0"/>
    <n v="23"/>
    <n v="27"/>
    <n v="14"/>
    <x v="0"/>
    <d v="2013-12-12T20:48:04"/>
    <x v="0"/>
    <x v="5"/>
    <x v="0"/>
    <x v="22"/>
    <x v="274"/>
    <x v="22"/>
    <x v="5"/>
    <n v="0.51851899999999995"/>
    <x v="13"/>
  </r>
  <r>
    <n v="3576"/>
    <s v="1034"/>
    <x v="0"/>
    <n v="92"/>
    <n v="0"/>
    <n v="0"/>
    <x v="0"/>
    <d v="2013-12-12T20:49:43"/>
    <x v="0"/>
    <x v="5"/>
    <x v="0"/>
    <x v="22"/>
    <x v="274"/>
    <x v="22"/>
    <x v="5"/>
    <m/>
    <x v="14"/>
  </r>
  <r>
    <n v="3593"/>
    <s v="1034"/>
    <x v="0"/>
    <n v="61"/>
    <n v="0"/>
    <n v="0"/>
    <x v="0"/>
    <d v="2013-12-12T20:51:24"/>
    <x v="0"/>
    <x v="5"/>
    <x v="0"/>
    <x v="22"/>
    <x v="274"/>
    <x v="22"/>
    <x v="5"/>
    <m/>
    <x v="15"/>
  </r>
  <r>
    <n v="3604"/>
    <s v="1034"/>
    <x v="0"/>
    <n v="129"/>
    <n v="0"/>
    <n v="0"/>
    <x v="0"/>
    <d v="2013-12-12T20:52:43"/>
    <x v="0"/>
    <x v="5"/>
    <x v="0"/>
    <x v="22"/>
    <x v="274"/>
    <x v="22"/>
    <x v="5"/>
    <m/>
    <x v="16"/>
  </r>
  <r>
    <n v="3624"/>
    <s v="1034"/>
    <x v="0"/>
    <n v="165"/>
    <n v="0"/>
    <n v="0"/>
    <x v="0"/>
    <d v="2013-12-12T20:54:26"/>
    <x v="0"/>
    <x v="5"/>
    <x v="0"/>
    <x v="22"/>
    <x v="274"/>
    <x v="22"/>
    <x v="5"/>
    <m/>
    <x v="17"/>
  </r>
  <r>
    <n v="3634"/>
    <s v="1034"/>
    <x v="0"/>
    <n v="0"/>
    <n v="0"/>
    <n v="0"/>
    <x v="0"/>
    <d v="2013-12-12T20:55:16"/>
    <x v="0"/>
    <x v="5"/>
    <x v="0"/>
    <x v="22"/>
    <x v="274"/>
    <x v="22"/>
    <x v="5"/>
    <m/>
    <x v="18"/>
  </r>
  <r>
    <n v="3643"/>
    <s v="1034"/>
    <x v="0"/>
    <n v="87"/>
    <n v="0"/>
    <n v="0"/>
    <x v="0"/>
    <d v="2013-12-12T20:55:56"/>
    <x v="0"/>
    <x v="5"/>
    <x v="0"/>
    <x v="22"/>
    <x v="274"/>
    <x v="22"/>
    <x v="5"/>
    <m/>
    <x v="19"/>
  </r>
  <r>
    <n v="3652"/>
    <s v="1034"/>
    <x v="0"/>
    <n v="84"/>
    <n v="0"/>
    <n v="0"/>
    <x v="0"/>
    <d v="2013-12-12T20:57:44"/>
    <x v="0"/>
    <x v="5"/>
    <x v="0"/>
    <x v="22"/>
    <x v="274"/>
    <x v="22"/>
    <x v="5"/>
    <m/>
    <x v="20"/>
  </r>
  <r>
    <n v="3679"/>
    <s v="1034"/>
    <x v="0"/>
    <n v="0"/>
    <n v="0"/>
    <n v="0"/>
    <x v="0"/>
    <d v="2013-12-12T20:59:43"/>
    <x v="0"/>
    <x v="5"/>
    <x v="0"/>
    <x v="22"/>
    <x v="274"/>
    <x v="22"/>
    <x v="5"/>
    <m/>
    <x v="21"/>
  </r>
  <r>
    <n v="3251"/>
    <s v="1035"/>
    <x v="0"/>
    <n v="3"/>
    <n v="0"/>
    <n v="0"/>
    <x v="0"/>
    <d v="2013-12-12T20:10:34"/>
    <x v="0"/>
    <x v="5"/>
    <x v="0"/>
    <x v="22"/>
    <x v="275"/>
    <x v="22"/>
    <x v="5"/>
    <m/>
    <x v="0"/>
  </r>
  <r>
    <n v="3279"/>
    <s v="1035"/>
    <x v="0"/>
    <n v="183"/>
    <n v="11"/>
    <n v="6"/>
    <x v="0"/>
    <d v="2013-12-12T20:12:24"/>
    <x v="0"/>
    <x v="5"/>
    <x v="0"/>
    <x v="22"/>
    <x v="275"/>
    <x v="22"/>
    <x v="5"/>
    <n v="0.54545500000000002"/>
    <x v="1"/>
  </r>
  <r>
    <n v="3303"/>
    <s v="1035"/>
    <x v="0"/>
    <n v="977"/>
    <n v="19"/>
    <n v="15"/>
    <x v="0"/>
    <d v="2013-12-12T20:14:32"/>
    <x v="0"/>
    <x v="5"/>
    <x v="0"/>
    <x v="22"/>
    <x v="275"/>
    <x v="22"/>
    <x v="5"/>
    <n v="0.78947400000000001"/>
    <x v="2"/>
  </r>
  <r>
    <n v="3333"/>
    <s v="1035"/>
    <x v="0"/>
    <n v="8"/>
    <n v="2"/>
    <n v="2"/>
    <x v="0"/>
    <d v="2013-12-12T20:16:02"/>
    <x v="0"/>
    <x v="5"/>
    <x v="0"/>
    <x v="22"/>
    <x v="275"/>
    <x v="22"/>
    <x v="5"/>
    <n v="1"/>
    <x v="3"/>
  </r>
  <r>
    <n v="3422"/>
    <s v="1035"/>
    <x v="0"/>
    <n v="0"/>
    <n v="0"/>
    <n v="0"/>
    <x v="0"/>
    <d v="2013-12-12T20:22:13"/>
    <x v="0"/>
    <x v="5"/>
    <x v="0"/>
    <x v="22"/>
    <x v="275"/>
    <x v="22"/>
    <x v="5"/>
    <m/>
    <x v="4"/>
  </r>
  <r>
    <n v="3442"/>
    <s v="1035"/>
    <x v="0"/>
    <n v="256"/>
    <n v="5"/>
    <n v="3"/>
    <x v="0"/>
    <d v="2013-12-12T20:23:25"/>
    <x v="0"/>
    <x v="5"/>
    <x v="0"/>
    <x v="22"/>
    <x v="275"/>
    <x v="22"/>
    <x v="5"/>
    <n v="0.6"/>
    <x v="5"/>
  </r>
  <r>
    <n v="3493"/>
    <s v="1035"/>
    <x v="0"/>
    <n v="71"/>
    <n v="0"/>
    <n v="0"/>
    <x v="0"/>
    <d v="2013-12-12T20:35:06"/>
    <x v="0"/>
    <x v="5"/>
    <x v="0"/>
    <x v="22"/>
    <x v="275"/>
    <x v="22"/>
    <x v="5"/>
    <m/>
    <x v="6"/>
  </r>
  <r>
    <n v="3500"/>
    <s v="1035"/>
    <x v="0"/>
    <n v="28"/>
    <n v="0"/>
    <n v="0"/>
    <x v="0"/>
    <d v="2013-12-12T20:36:33"/>
    <x v="0"/>
    <x v="5"/>
    <x v="0"/>
    <x v="22"/>
    <x v="275"/>
    <x v="22"/>
    <x v="5"/>
    <m/>
    <x v="7"/>
  </r>
  <r>
    <n v="3507"/>
    <s v="1035"/>
    <x v="0"/>
    <n v="43"/>
    <n v="39"/>
    <n v="5"/>
    <x v="0"/>
    <d v="2013-12-12T20:38:10"/>
    <x v="0"/>
    <x v="5"/>
    <x v="0"/>
    <x v="22"/>
    <x v="275"/>
    <x v="22"/>
    <x v="5"/>
    <n v="0.12820500000000001"/>
    <x v="8"/>
  </r>
  <r>
    <n v="3514"/>
    <s v="1035"/>
    <x v="0"/>
    <n v="1402"/>
    <n v="14"/>
    <n v="13"/>
    <x v="0"/>
    <d v="2013-12-12T20:39:57"/>
    <x v="0"/>
    <x v="5"/>
    <x v="0"/>
    <x v="22"/>
    <x v="275"/>
    <x v="22"/>
    <x v="5"/>
    <n v="0.92857100000000004"/>
    <x v="9"/>
  </r>
  <r>
    <n v="3521"/>
    <s v="1035"/>
    <x v="0"/>
    <n v="43"/>
    <n v="0"/>
    <n v="0"/>
    <x v="0"/>
    <d v="2013-12-12T20:43:16"/>
    <x v="0"/>
    <x v="5"/>
    <x v="0"/>
    <x v="22"/>
    <x v="275"/>
    <x v="22"/>
    <x v="5"/>
    <m/>
    <x v="10"/>
  </r>
  <r>
    <n v="3535"/>
    <s v="1035"/>
    <x v="0"/>
    <n v="0"/>
    <n v="0"/>
    <n v="0"/>
    <x v="0"/>
    <d v="2013-12-12T20:44:52"/>
    <x v="0"/>
    <x v="5"/>
    <x v="0"/>
    <x v="22"/>
    <x v="275"/>
    <x v="22"/>
    <x v="5"/>
    <m/>
    <x v="11"/>
  </r>
  <r>
    <n v="3545"/>
    <s v="1035"/>
    <x v="0"/>
    <n v="2679"/>
    <n v="0"/>
    <n v="0"/>
    <x v="0"/>
    <d v="2013-12-12T20:45:56"/>
    <x v="0"/>
    <x v="5"/>
    <x v="0"/>
    <x v="22"/>
    <x v="275"/>
    <x v="22"/>
    <x v="5"/>
    <m/>
    <x v="12"/>
  </r>
  <r>
    <n v="3560"/>
    <s v="1035"/>
    <x v="0"/>
    <n v="21"/>
    <n v="13"/>
    <n v="6"/>
    <x v="0"/>
    <d v="2013-12-12T20:47:54"/>
    <x v="0"/>
    <x v="5"/>
    <x v="0"/>
    <x v="22"/>
    <x v="275"/>
    <x v="22"/>
    <x v="5"/>
    <n v="0.461538"/>
    <x v="13"/>
  </r>
  <r>
    <n v="3574"/>
    <s v="1035"/>
    <x v="0"/>
    <n v="174"/>
    <n v="1"/>
    <n v="1"/>
    <x v="0"/>
    <d v="2013-12-12T20:49:34"/>
    <x v="0"/>
    <x v="5"/>
    <x v="0"/>
    <x v="22"/>
    <x v="275"/>
    <x v="22"/>
    <x v="5"/>
    <n v="1"/>
    <x v="14"/>
  </r>
  <r>
    <n v="3591"/>
    <s v="1035"/>
    <x v="0"/>
    <n v="56"/>
    <n v="0"/>
    <n v="0"/>
    <x v="0"/>
    <d v="2013-12-12T20:51:17"/>
    <x v="0"/>
    <x v="5"/>
    <x v="0"/>
    <x v="22"/>
    <x v="275"/>
    <x v="22"/>
    <x v="5"/>
    <m/>
    <x v="15"/>
  </r>
  <r>
    <n v="3603"/>
    <s v="1035"/>
    <x v="0"/>
    <n v="321"/>
    <n v="0"/>
    <n v="0"/>
    <x v="0"/>
    <d v="2013-12-12T20:52:35"/>
    <x v="0"/>
    <x v="5"/>
    <x v="0"/>
    <x v="22"/>
    <x v="275"/>
    <x v="22"/>
    <x v="5"/>
    <m/>
    <x v="16"/>
  </r>
  <r>
    <n v="3623"/>
    <s v="1035"/>
    <x v="0"/>
    <n v="193"/>
    <n v="0"/>
    <n v="0"/>
    <x v="0"/>
    <d v="2013-12-12T20:54:17"/>
    <x v="0"/>
    <x v="5"/>
    <x v="0"/>
    <x v="22"/>
    <x v="275"/>
    <x v="22"/>
    <x v="5"/>
    <m/>
    <x v="17"/>
  </r>
  <r>
    <n v="3635"/>
    <s v="1035"/>
    <x v="0"/>
    <n v="0"/>
    <n v="0"/>
    <n v="0"/>
    <x v="0"/>
    <d v="2013-12-12T20:55:20"/>
    <x v="0"/>
    <x v="5"/>
    <x v="0"/>
    <x v="22"/>
    <x v="275"/>
    <x v="22"/>
    <x v="5"/>
    <m/>
    <x v="18"/>
  </r>
  <r>
    <n v="3641"/>
    <s v="1035"/>
    <x v="0"/>
    <n v="153"/>
    <n v="0"/>
    <n v="0"/>
    <x v="0"/>
    <d v="2013-12-12T20:55:47"/>
    <x v="0"/>
    <x v="5"/>
    <x v="0"/>
    <x v="22"/>
    <x v="275"/>
    <x v="22"/>
    <x v="5"/>
    <m/>
    <x v="19"/>
  </r>
  <r>
    <n v="3651"/>
    <s v="1035"/>
    <x v="0"/>
    <n v="117"/>
    <n v="0"/>
    <n v="0"/>
    <x v="0"/>
    <d v="2013-12-12T20:57:34"/>
    <x v="0"/>
    <x v="5"/>
    <x v="0"/>
    <x v="22"/>
    <x v="275"/>
    <x v="22"/>
    <x v="5"/>
    <m/>
    <x v="20"/>
  </r>
  <r>
    <n v="3681"/>
    <s v="1035"/>
    <x v="0"/>
    <n v="0"/>
    <n v="0"/>
    <n v="0"/>
    <x v="0"/>
    <d v="2013-12-12T20:59:48"/>
    <x v="0"/>
    <x v="5"/>
    <x v="0"/>
    <x v="22"/>
    <x v="275"/>
    <x v="22"/>
    <x v="5"/>
    <m/>
    <x v="21"/>
  </r>
  <r>
    <n v="3258"/>
    <s v="1036"/>
    <x v="0"/>
    <n v="2"/>
    <n v="0"/>
    <n v="0"/>
    <x v="0"/>
    <d v="2013-12-12T20:11:07"/>
    <x v="0"/>
    <x v="5"/>
    <x v="0"/>
    <x v="22"/>
    <x v="276"/>
    <x v="22"/>
    <x v="5"/>
    <m/>
    <x v="0"/>
  </r>
  <r>
    <n v="3285"/>
    <s v="1036"/>
    <x v="0"/>
    <n v="154"/>
    <n v="14"/>
    <n v="7"/>
    <x v="0"/>
    <d v="2013-12-12T20:13:11"/>
    <x v="0"/>
    <x v="5"/>
    <x v="0"/>
    <x v="22"/>
    <x v="276"/>
    <x v="22"/>
    <x v="5"/>
    <n v="0.5"/>
    <x v="1"/>
  </r>
  <r>
    <n v="3318"/>
    <s v="1036"/>
    <x v="0"/>
    <n v="1121"/>
    <n v="18"/>
    <n v="14"/>
    <x v="0"/>
    <d v="2013-12-12T20:15:16"/>
    <x v="0"/>
    <x v="5"/>
    <x v="0"/>
    <x v="22"/>
    <x v="276"/>
    <x v="22"/>
    <x v="5"/>
    <n v="0.77777799999999997"/>
    <x v="2"/>
  </r>
  <r>
    <n v="3392"/>
    <s v="1036"/>
    <x v="0"/>
    <n v="12"/>
    <n v="2"/>
    <n v="2"/>
    <x v="0"/>
    <d v="2013-12-12T20:20:15"/>
    <x v="0"/>
    <x v="5"/>
    <x v="4"/>
    <x v="22"/>
    <x v="276"/>
    <x v="22"/>
    <x v="5"/>
    <n v="1"/>
    <x v="3"/>
  </r>
  <r>
    <n v="3436"/>
    <s v="1036"/>
    <x v="0"/>
    <n v="0"/>
    <n v="0"/>
    <n v="0"/>
    <x v="0"/>
    <d v="2013-12-12T20:22:39"/>
    <x v="0"/>
    <x v="5"/>
    <x v="0"/>
    <x v="22"/>
    <x v="276"/>
    <x v="22"/>
    <x v="5"/>
    <m/>
    <x v="4"/>
  </r>
  <r>
    <n v="3463"/>
    <s v="1036"/>
    <x v="0"/>
    <n v="98"/>
    <n v="0"/>
    <n v="0"/>
    <x v="0"/>
    <d v="2013-12-12T20:25:53"/>
    <x v="0"/>
    <x v="5"/>
    <x v="0"/>
    <x v="22"/>
    <x v="276"/>
    <x v="22"/>
    <x v="5"/>
    <m/>
    <x v="5"/>
  </r>
  <r>
    <n v="3497"/>
    <s v="1036"/>
    <x v="0"/>
    <n v="54"/>
    <n v="0"/>
    <n v="0"/>
    <x v="0"/>
    <d v="2013-12-12T20:35:50"/>
    <x v="0"/>
    <x v="5"/>
    <x v="0"/>
    <x v="22"/>
    <x v="276"/>
    <x v="22"/>
    <x v="5"/>
    <m/>
    <x v="6"/>
  </r>
  <r>
    <n v="3504"/>
    <s v="1036"/>
    <x v="0"/>
    <n v="16"/>
    <n v="0"/>
    <n v="0"/>
    <x v="0"/>
    <d v="2013-12-12T20:37:15"/>
    <x v="0"/>
    <x v="5"/>
    <x v="0"/>
    <x v="22"/>
    <x v="276"/>
    <x v="22"/>
    <x v="5"/>
    <m/>
    <x v="7"/>
  </r>
  <r>
    <n v="3511"/>
    <s v="1036"/>
    <x v="0"/>
    <n v="43"/>
    <n v="24"/>
    <n v="3"/>
    <x v="0"/>
    <d v="2013-12-12T20:39:09"/>
    <x v="0"/>
    <x v="5"/>
    <x v="0"/>
    <x v="22"/>
    <x v="276"/>
    <x v="22"/>
    <x v="5"/>
    <n v="0.125"/>
    <x v="8"/>
  </r>
  <r>
    <n v="3518"/>
    <s v="1036"/>
    <x v="0"/>
    <n v="3075"/>
    <n v="25"/>
    <n v="22"/>
    <x v="0"/>
    <d v="2013-12-12T20:41:07"/>
    <x v="0"/>
    <x v="5"/>
    <x v="0"/>
    <x v="22"/>
    <x v="276"/>
    <x v="22"/>
    <x v="5"/>
    <n v="0.88"/>
    <x v="9"/>
  </r>
  <r>
    <n v="3525"/>
    <s v="1036"/>
    <x v="0"/>
    <n v="41"/>
    <n v="0"/>
    <n v="0"/>
    <x v="0"/>
    <d v="2013-12-12T20:43:52"/>
    <x v="0"/>
    <x v="5"/>
    <x v="0"/>
    <x v="22"/>
    <x v="276"/>
    <x v="22"/>
    <x v="5"/>
    <m/>
    <x v="10"/>
  </r>
  <r>
    <n v="3538"/>
    <s v="1036"/>
    <x v="0"/>
    <n v="0"/>
    <n v="0"/>
    <n v="0"/>
    <x v="0"/>
    <d v="2013-12-12T20:45:10"/>
    <x v="0"/>
    <x v="5"/>
    <x v="0"/>
    <x v="22"/>
    <x v="276"/>
    <x v="22"/>
    <x v="5"/>
    <m/>
    <x v="11"/>
  </r>
  <r>
    <n v="3550"/>
    <s v="1036"/>
    <x v="0"/>
    <n v="1459"/>
    <n v="0"/>
    <n v="0"/>
    <x v="0"/>
    <d v="2013-12-12T20:46:37"/>
    <x v="0"/>
    <x v="5"/>
    <x v="0"/>
    <x v="22"/>
    <x v="276"/>
    <x v="22"/>
    <x v="5"/>
    <m/>
    <x v="12"/>
  </r>
  <r>
    <n v="3567"/>
    <s v="1036"/>
    <x v="0"/>
    <n v="8"/>
    <n v="13"/>
    <n v="7"/>
    <x v="0"/>
    <d v="2013-12-12T20:48:39"/>
    <x v="0"/>
    <x v="5"/>
    <x v="0"/>
    <x v="22"/>
    <x v="276"/>
    <x v="22"/>
    <x v="5"/>
    <n v="0.538462"/>
    <x v="13"/>
  </r>
  <r>
    <n v="3583"/>
    <s v="1036"/>
    <x v="0"/>
    <n v="36"/>
    <n v="0"/>
    <n v="0"/>
    <x v="0"/>
    <d v="2013-12-12T20:50:31"/>
    <x v="0"/>
    <x v="5"/>
    <x v="0"/>
    <x v="22"/>
    <x v="276"/>
    <x v="22"/>
    <x v="5"/>
    <m/>
    <x v="14"/>
  </r>
  <r>
    <n v="3599"/>
    <s v="1036"/>
    <x v="0"/>
    <n v="29"/>
    <n v="0"/>
    <n v="0"/>
    <x v="0"/>
    <d v="2013-12-12T20:51:51"/>
    <x v="0"/>
    <x v="5"/>
    <x v="0"/>
    <x v="22"/>
    <x v="276"/>
    <x v="22"/>
    <x v="5"/>
    <m/>
    <x v="15"/>
  </r>
  <r>
    <n v="3610"/>
    <s v="1036"/>
    <x v="0"/>
    <n v="61"/>
    <n v="0"/>
    <n v="0"/>
    <x v="0"/>
    <d v="2013-12-12T20:53:08"/>
    <x v="0"/>
    <x v="5"/>
    <x v="0"/>
    <x v="22"/>
    <x v="276"/>
    <x v="22"/>
    <x v="5"/>
    <m/>
    <x v="16"/>
  </r>
  <r>
    <n v="3622"/>
    <s v="1036"/>
    <x v="0"/>
    <n v="92"/>
    <n v="0"/>
    <n v="0"/>
    <x v="0"/>
    <d v="2013-12-12T20:54:07"/>
    <x v="0"/>
    <x v="5"/>
    <x v="0"/>
    <x v="22"/>
    <x v="276"/>
    <x v="22"/>
    <x v="5"/>
    <m/>
    <x v="17"/>
  </r>
  <r>
    <n v="3637"/>
    <s v="1036"/>
    <x v="0"/>
    <n v="0"/>
    <n v="0"/>
    <n v="0"/>
    <x v="0"/>
    <d v="2013-12-12T20:55:24"/>
    <x v="0"/>
    <x v="5"/>
    <x v="0"/>
    <x v="22"/>
    <x v="276"/>
    <x v="22"/>
    <x v="5"/>
    <m/>
    <x v="18"/>
  </r>
  <r>
    <n v="3648"/>
    <s v="1036"/>
    <x v="0"/>
    <n v="54"/>
    <n v="0"/>
    <n v="0"/>
    <x v="0"/>
    <d v="2013-12-12T20:56:28"/>
    <x v="0"/>
    <x v="5"/>
    <x v="0"/>
    <x v="22"/>
    <x v="276"/>
    <x v="22"/>
    <x v="5"/>
    <m/>
    <x v="19"/>
  </r>
  <r>
    <n v="3663"/>
    <s v="1036"/>
    <x v="0"/>
    <n v="25"/>
    <n v="0"/>
    <n v="0"/>
    <x v="0"/>
    <d v="2013-12-12T20:58:42"/>
    <x v="0"/>
    <x v="5"/>
    <x v="0"/>
    <x v="22"/>
    <x v="276"/>
    <x v="22"/>
    <x v="5"/>
    <m/>
    <x v="20"/>
  </r>
  <r>
    <n v="3682"/>
    <s v="1036"/>
    <x v="0"/>
    <n v="0"/>
    <n v="0"/>
    <n v="0"/>
    <x v="0"/>
    <d v="2013-12-12T20:59:51"/>
    <x v="0"/>
    <x v="5"/>
    <x v="0"/>
    <x v="22"/>
    <x v="276"/>
    <x v="22"/>
    <x v="5"/>
    <m/>
    <x v="21"/>
  </r>
  <r>
    <n v="3907"/>
    <s v="1350"/>
    <x v="0"/>
    <n v="0"/>
    <n v="0"/>
    <n v="0"/>
    <x v="0"/>
    <d v="2013-12-14T00:28:23"/>
    <x v="0"/>
    <x v="5"/>
    <x v="0"/>
    <x v="23"/>
    <x v="45"/>
    <x v="23"/>
    <x v="4"/>
    <m/>
    <x v="0"/>
  </r>
  <r>
    <n v="3949"/>
    <s v="1350"/>
    <x v="0"/>
    <n v="0"/>
    <n v="15"/>
    <n v="5"/>
    <x v="0"/>
    <d v="2013-12-14T00:34:58"/>
    <x v="0"/>
    <x v="5"/>
    <x v="0"/>
    <x v="23"/>
    <x v="45"/>
    <x v="23"/>
    <x v="4"/>
    <n v="0.33333299999999999"/>
    <x v="1"/>
  </r>
  <r>
    <n v="3994"/>
    <s v="1350"/>
    <x v="0"/>
    <n v="0"/>
    <n v="1600"/>
    <n v="2400"/>
    <x v="0"/>
    <d v="2013-12-14T00:46:47"/>
    <x v="0"/>
    <x v="5"/>
    <x v="0"/>
    <x v="23"/>
    <x v="45"/>
    <x v="23"/>
    <x v="4"/>
    <n v="1.5"/>
    <x v="2"/>
  </r>
  <r>
    <n v="4023"/>
    <s v="1350"/>
    <x v="0"/>
    <n v="0"/>
    <n v="16"/>
    <n v="8"/>
    <x v="0"/>
    <d v="2013-12-14T00:51:17"/>
    <x v="0"/>
    <x v="5"/>
    <x v="0"/>
    <x v="23"/>
    <x v="45"/>
    <x v="23"/>
    <x v="4"/>
    <n v="0.5"/>
    <x v="3"/>
  </r>
  <r>
    <n v="4067"/>
    <s v="1350"/>
    <x v="0"/>
    <n v="0"/>
    <n v="5"/>
    <n v="0"/>
    <x v="0"/>
    <d v="2013-12-14T00:56:07"/>
    <x v="0"/>
    <x v="5"/>
    <x v="0"/>
    <x v="23"/>
    <x v="45"/>
    <x v="23"/>
    <x v="4"/>
    <n v="0"/>
    <x v="4"/>
  </r>
  <r>
    <n v="4094"/>
    <s v="1350"/>
    <x v="0"/>
    <n v="0"/>
    <n v="0"/>
    <n v="0"/>
    <x v="0"/>
    <d v="2013-12-14T00:57:52"/>
    <x v="0"/>
    <x v="5"/>
    <x v="0"/>
    <x v="23"/>
    <x v="45"/>
    <x v="23"/>
    <x v="4"/>
    <m/>
    <x v="5"/>
  </r>
  <r>
    <n v="4115"/>
    <s v="1350"/>
    <x v="0"/>
    <n v="0"/>
    <n v="0"/>
    <n v="0"/>
    <x v="0"/>
    <d v="2013-12-14T00:58:50"/>
    <x v="0"/>
    <x v="5"/>
    <x v="0"/>
    <x v="23"/>
    <x v="45"/>
    <x v="23"/>
    <x v="4"/>
    <m/>
    <x v="6"/>
  </r>
  <r>
    <n v="4134"/>
    <s v="1350"/>
    <x v="0"/>
    <n v="0"/>
    <n v="0"/>
    <n v="0"/>
    <x v="0"/>
    <d v="2013-12-14T00:59:50"/>
    <x v="0"/>
    <x v="5"/>
    <x v="0"/>
    <x v="23"/>
    <x v="45"/>
    <x v="23"/>
    <x v="4"/>
    <m/>
    <x v="7"/>
  </r>
  <r>
    <n v="4169"/>
    <s v="1350"/>
    <x v="0"/>
    <n v="850"/>
    <n v="450"/>
    <n v="338"/>
    <x v="0"/>
    <d v="2013-12-14T01:03:17"/>
    <x v="0"/>
    <x v="5"/>
    <x v="0"/>
    <x v="23"/>
    <x v="45"/>
    <x v="23"/>
    <x v="4"/>
    <n v="0.75111099999999997"/>
    <x v="8"/>
  </r>
  <r>
    <n v="4183"/>
    <s v="1350"/>
    <x v="0"/>
    <n v="65"/>
    <n v="159"/>
    <n v="38"/>
    <x v="0"/>
    <d v="2013-12-14T01:06:55"/>
    <x v="0"/>
    <x v="5"/>
    <x v="0"/>
    <x v="23"/>
    <x v="45"/>
    <x v="23"/>
    <x v="4"/>
    <n v="0.23899400000000001"/>
    <x v="9"/>
  </r>
  <r>
    <n v="4197"/>
    <s v="1350"/>
    <x v="0"/>
    <n v="0"/>
    <n v="8"/>
    <n v="0"/>
    <x v="0"/>
    <d v="2013-12-14T01:14:54"/>
    <x v="0"/>
    <x v="5"/>
    <x v="0"/>
    <x v="23"/>
    <x v="45"/>
    <x v="23"/>
    <x v="4"/>
    <n v="0"/>
    <x v="10"/>
  </r>
  <r>
    <n v="4207"/>
    <s v="1350"/>
    <x v="0"/>
    <n v="0"/>
    <n v="0"/>
    <n v="0"/>
    <x v="0"/>
    <d v="2013-12-14T01:16:26"/>
    <x v="0"/>
    <x v="5"/>
    <x v="0"/>
    <x v="23"/>
    <x v="45"/>
    <x v="23"/>
    <x v="4"/>
    <m/>
    <x v="11"/>
  </r>
  <r>
    <n v="4226"/>
    <s v="1350"/>
    <x v="0"/>
    <n v="0"/>
    <n v="8"/>
    <n v="2"/>
    <x v="0"/>
    <d v="2013-12-14T01:18:32"/>
    <x v="0"/>
    <x v="5"/>
    <x v="0"/>
    <x v="23"/>
    <x v="45"/>
    <x v="23"/>
    <x v="4"/>
    <n v="0.25"/>
    <x v="12"/>
  </r>
  <r>
    <n v="4240"/>
    <s v="1350"/>
    <x v="0"/>
    <n v="0"/>
    <n v="10"/>
    <n v="10"/>
    <x v="0"/>
    <d v="2013-12-14T01:21:30"/>
    <x v="0"/>
    <x v="5"/>
    <x v="0"/>
    <x v="23"/>
    <x v="45"/>
    <x v="23"/>
    <x v="4"/>
    <n v="1"/>
    <x v="13"/>
  </r>
  <r>
    <n v="4249"/>
    <s v="1350"/>
    <x v="0"/>
    <n v="0"/>
    <n v="0"/>
    <n v="0"/>
    <x v="0"/>
    <d v="2013-12-14T01:22:59"/>
    <x v="0"/>
    <x v="5"/>
    <x v="0"/>
    <x v="23"/>
    <x v="45"/>
    <x v="23"/>
    <x v="4"/>
    <m/>
    <x v="14"/>
  </r>
  <r>
    <n v="4268"/>
    <s v="1350"/>
    <x v="0"/>
    <n v="0"/>
    <n v="6"/>
    <n v="2"/>
    <x v="0"/>
    <d v="2013-12-14T01:24:46"/>
    <x v="0"/>
    <x v="5"/>
    <x v="0"/>
    <x v="23"/>
    <x v="45"/>
    <x v="23"/>
    <x v="4"/>
    <n v="0.33333299999999999"/>
    <x v="15"/>
  </r>
  <r>
    <n v="4282"/>
    <s v="1350"/>
    <x v="0"/>
    <n v="0"/>
    <n v="30"/>
    <n v="13"/>
    <x v="0"/>
    <d v="2013-12-14T01:28:47"/>
    <x v="0"/>
    <x v="5"/>
    <x v="0"/>
    <x v="23"/>
    <x v="45"/>
    <x v="23"/>
    <x v="4"/>
    <n v="0.43333300000000002"/>
    <x v="16"/>
  </r>
  <r>
    <n v="4292"/>
    <s v="1350"/>
    <x v="0"/>
    <n v="0"/>
    <n v="0"/>
    <n v="0"/>
    <x v="0"/>
    <d v="2013-12-14T01:31:02"/>
    <x v="0"/>
    <x v="5"/>
    <x v="0"/>
    <x v="23"/>
    <x v="45"/>
    <x v="23"/>
    <x v="4"/>
    <m/>
    <x v="17"/>
  </r>
  <r>
    <n v="4305"/>
    <s v="1350"/>
    <x v="0"/>
    <n v="0"/>
    <n v="0"/>
    <n v="0"/>
    <x v="0"/>
    <d v="2013-12-14T01:32:13"/>
    <x v="0"/>
    <x v="5"/>
    <x v="0"/>
    <x v="23"/>
    <x v="45"/>
    <x v="23"/>
    <x v="4"/>
    <m/>
    <x v="18"/>
  </r>
  <r>
    <n v="4319"/>
    <s v="1350"/>
    <x v="0"/>
    <n v="0"/>
    <n v="0"/>
    <n v="0"/>
    <x v="0"/>
    <d v="2013-12-14T01:33:26"/>
    <x v="0"/>
    <x v="5"/>
    <x v="0"/>
    <x v="23"/>
    <x v="45"/>
    <x v="23"/>
    <x v="4"/>
    <m/>
    <x v="19"/>
  </r>
  <r>
    <n v="4338"/>
    <s v="1350"/>
    <x v="0"/>
    <n v="0"/>
    <n v="32"/>
    <n v="8"/>
    <x v="0"/>
    <d v="2013-12-14T01:38:25"/>
    <x v="0"/>
    <x v="5"/>
    <x v="0"/>
    <x v="23"/>
    <x v="45"/>
    <x v="23"/>
    <x v="4"/>
    <n v="0.25"/>
    <x v="20"/>
  </r>
  <r>
    <n v="4348"/>
    <s v="1350"/>
    <x v="0"/>
    <n v="0"/>
    <n v="0"/>
    <n v="0"/>
    <x v="0"/>
    <d v="2013-12-14T01:42:03"/>
    <x v="0"/>
    <x v="5"/>
    <x v="0"/>
    <x v="23"/>
    <x v="45"/>
    <x v="23"/>
    <x v="4"/>
    <m/>
    <x v="21"/>
  </r>
  <r>
    <n v="3909"/>
    <s v="1355"/>
    <x v="0"/>
    <n v="0"/>
    <n v="0"/>
    <n v="0"/>
    <x v="0"/>
    <d v="2013-12-14T00:28:25"/>
    <x v="0"/>
    <x v="5"/>
    <x v="0"/>
    <x v="23"/>
    <x v="277"/>
    <x v="23"/>
    <x v="4"/>
    <m/>
    <x v="0"/>
  </r>
  <r>
    <n v="3947"/>
    <s v="1355"/>
    <x v="0"/>
    <n v="0"/>
    <n v="15"/>
    <n v="5"/>
    <x v="0"/>
    <d v="2013-12-14T00:34:46"/>
    <x v="0"/>
    <x v="5"/>
    <x v="0"/>
    <x v="23"/>
    <x v="277"/>
    <x v="23"/>
    <x v="4"/>
    <n v="0.33333299999999999"/>
    <x v="1"/>
  </r>
  <r>
    <n v="3993"/>
    <s v="1355"/>
    <x v="0"/>
    <n v="0"/>
    <n v="2100"/>
    <n v="3150"/>
    <x v="0"/>
    <d v="2013-12-14T00:46:38"/>
    <x v="0"/>
    <x v="5"/>
    <x v="0"/>
    <x v="23"/>
    <x v="277"/>
    <x v="23"/>
    <x v="4"/>
    <n v="1.5"/>
    <x v="2"/>
  </r>
  <r>
    <n v="4020"/>
    <s v="1355"/>
    <x v="0"/>
    <n v="0"/>
    <n v="21"/>
    <n v="11"/>
    <x v="0"/>
    <d v="2013-12-14T00:51:00"/>
    <x v="0"/>
    <x v="5"/>
    <x v="0"/>
    <x v="23"/>
    <x v="277"/>
    <x v="23"/>
    <x v="4"/>
    <n v="0.52381"/>
    <x v="3"/>
  </r>
  <r>
    <n v="4065"/>
    <s v="1355"/>
    <x v="0"/>
    <n v="0"/>
    <n v="6"/>
    <n v="0"/>
    <x v="0"/>
    <d v="2013-12-14T00:55:58"/>
    <x v="0"/>
    <x v="5"/>
    <x v="0"/>
    <x v="23"/>
    <x v="277"/>
    <x v="23"/>
    <x v="4"/>
    <n v="0"/>
    <x v="4"/>
  </r>
  <r>
    <n v="4095"/>
    <s v="1355"/>
    <x v="0"/>
    <n v="0"/>
    <n v="0"/>
    <n v="0"/>
    <x v="0"/>
    <d v="2013-12-14T00:57:55"/>
    <x v="0"/>
    <x v="5"/>
    <x v="0"/>
    <x v="23"/>
    <x v="277"/>
    <x v="23"/>
    <x v="4"/>
    <m/>
    <x v="5"/>
  </r>
  <r>
    <n v="4116"/>
    <s v="1355"/>
    <x v="0"/>
    <n v="0"/>
    <n v="0"/>
    <n v="0"/>
    <x v="0"/>
    <d v="2013-12-14T00:58:53"/>
    <x v="0"/>
    <x v="5"/>
    <x v="0"/>
    <x v="23"/>
    <x v="277"/>
    <x v="23"/>
    <x v="4"/>
    <m/>
    <x v="6"/>
  </r>
  <r>
    <n v="4135"/>
    <s v="1355"/>
    <x v="0"/>
    <n v="0"/>
    <n v="0"/>
    <n v="0"/>
    <x v="0"/>
    <d v="2013-12-14T00:59:54"/>
    <x v="0"/>
    <x v="5"/>
    <x v="0"/>
    <x v="23"/>
    <x v="277"/>
    <x v="23"/>
    <x v="4"/>
    <m/>
    <x v="7"/>
  </r>
  <r>
    <n v="4166"/>
    <s v="1355"/>
    <x v="0"/>
    <n v="0"/>
    <n v="14"/>
    <n v="11"/>
    <x v="0"/>
    <d v="2013-12-14T01:02:59"/>
    <x v="0"/>
    <x v="5"/>
    <x v="0"/>
    <x v="23"/>
    <x v="277"/>
    <x v="23"/>
    <x v="4"/>
    <n v="0.78571400000000002"/>
    <x v="8"/>
  </r>
  <r>
    <n v="4182"/>
    <s v="1355"/>
    <x v="0"/>
    <n v="59"/>
    <n v="153"/>
    <n v="36"/>
    <x v="0"/>
    <d v="2013-12-14T01:06:41"/>
    <x v="0"/>
    <x v="5"/>
    <x v="0"/>
    <x v="23"/>
    <x v="277"/>
    <x v="23"/>
    <x v="4"/>
    <n v="0.235294"/>
    <x v="9"/>
  </r>
  <r>
    <n v="4196"/>
    <s v="1355"/>
    <x v="0"/>
    <n v="0"/>
    <n v="7"/>
    <n v="0"/>
    <x v="0"/>
    <d v="2013-12-14T01:14:45"/>
    <x v="0"/>
    <x v="5"/>
    <x v="0"/>
    <x v="23"/>
    <x v="277"/>
    <x v="23"/>
    <x v="4"/>
    <n v="0"/>
    <x v="10"/>
  </r>
  <r>
    <n v="4206"/>
    <s v="1355"/>
    <x v="0"/>
    <n v="0"/>
    <n v="0"/>
    <n v="0"/>
    <x v="0"/>
    <d v="2013-12-14T01:16:23"/>
    <x v="0"/>
    <x v="5"/>
    <x v="0"/>
    <x v="23"/>
    <x v="277"/>
    <x v="23"/>
    <x v="4"/>
    <m/>
    <x v="11"/>
  </r>
  <r>
    <n v="4225"/>
    <s v="1355"/>
    <x v="0"/>
    <n v="0"/>
    <n v="11"/>
    <n v="2"/>
    <x v="0"/>
    <d v="2013-12-14T01:18:15"/>
    <x v="0"/>
    <x v="5"/>
    <x v="0"/>
    <x v="23"/>
    <x v="277"/>
    <x v="23"/>
    <x v="4"/>
    <n v="0.18181800000000001"/>
    <x v="12"/>
  </r>
  <r>
    <n v="4239"/>
    <s v="1355"/>
    <x v="0"/>
    <n v="0"/>
    <n v="8"/>
    <n v="8"/>
    <x v="0"/>
    <d v="2013-12-14T01:21:22"/>
    <x v="0"/>
    <x v="5"/>
    <x v="0"/>
    <x v="23"/>
    <x v="277"/>
    <x v="23"/>
    <x v="4"/>
    <n v="1"/>
    <x v="13"/>
  </r>
  <r>
    <n v="4250"/>
    <s v="1355"/>
    <x v="0"/>
    <n v="0"/>
    <n v="0"/>
    <n v="0"/>
    <x v="0"/>
    <d v="2013-12-14T01:23:03"/>
    <x v="0"/>
    <x v="5"/>
    <x v="0"/>
    <x v="23"/>
    <x v="277"/>
    <x v="23"/>
    <x v="4"/>
    <m/>
    <x v="14"/>
  </r>
  <r>
    <n v="4267"/>
    <s v="1355"/>
    <x v="0"/>
    <n v="0"/>
    <n v="5"/>
    <n v="2"/>
    <x v="0"/>
    <d v="2013-12-14T01:24:37"/>
    <x v="0"/>
    <x v="5"/>
    <x v="0"/>
    <x v="23"/>
    <x v="277"/>
    <x v="23"/>
    <x v="4"/>
    <n v="0.4"/>
    <x v="15"/>
  </r>
  <r>
    <n v="4281"/>
    <s v="1355"/>
    <x v="0"/>
    <n v="0"/>
    <n v="27"/>
    <n v="12"/>
    <x v="0"/>
    <d v="2013-12-14T01:28:37"/>
    <x v="0"/>
    <x v="5"/>
    <x v="0"/>
    <x v="23"/>
    <x v="277"/>
    <x v="23"/>
    <x v="4"/>
    <n v="0.44444400000000001"/>
    <x v="16"/>
  </r>
  <r>
    <n v="4291"/>
    <s v="1355"/>
    <x v="0"/>
    <n v="0"/>
    <n v="0"/>
    <n v="0"/>
    <x v="0"/>
    <d v="2013-12-14T01:30:59"/>
    <x v="0"/>
    <x v="5"/>
    <x v="0"/>
    <x v="23"/>
    <x v="277"/>
    <x v="23"/>
    <x v="4"/>
    <m/>
    <x v="17"/>
  </r>
  <r>
    <n v="4306"/>
    <s v="1355"/>
    <x v="0"/>
    <n v="0"/>
    <n v="0"/>
    <n v="0"/>
    <x v="0"/>
    <d v="2013-12-14T01:32:17"/>
    <x v="0"/>
    <x v="5"/>
    <x v="0"/>
    <x v="23"/>
    <x v="277"/>
    <x v="23"/>
    <x v="4"/>
    <m/>
    <x v="18"/>
  </r>
  <r>
    <n v="4320"/>
    <s v="1355"/>
    <x v="0"/>
    <n v="0"/>
    <n v="0"/>
    <n v="0"/>
    <x v="0"/>
    <d v="2013-12-14T01:33:29"/>
    <x v="0"/>
    <x v="5"/>
    <x v="0"/>
    <x v="23"/>
    <x v="277"/>
    <x v="23"/>
    <x v="4"/>
    <m/>
    <x v="19"/>
  </r>
  <r>
    <n v="4337"/>
    <s v="1355"/>
    <x v="0"/>
    <n v="0"/>
    <n v="29"/>
    <n v="7"/>
    <x v="0"/>
    <d v="2013-12-14T01:38:17"/>
    <x v="0"/>
    <x v="5"/>
    <x v="0"/>
    <x v="23"/>
    <x v="277"/>
    <x v="23"/>
    <x v="4"/>
    <n v="0.24137900000000001"/>
    <x v="20"/>
  </r>
  <r>
    <n v="4349"/>
    <s v="1355"/>
    <x v="0"/>
    <n v="0"/>
    <n v="0"/>
    <n v="0"/>
    <x v="0"/>
    <d v="2013-12-14T01:42:06"/>
    <x v="0"/>
    <x v="5"/>
    <x v="0"/>
    <x v="23"/>
    <x v="277"/>
    <x v="23"/>
    <x v="4"/>
    <m/>
    <x v="21"/>
  </r>
  <r>
    <n v="3910"/>
    <s v="1360"/>
    <x v="0"/>
    <n v="0"/>
    <n v="0"/>
    <n v="0"/>
    <x v="0"/>
    <d v="2013-12-14T00:28:28"/>
    <x v="0"/>
    <x v="5"/>
    <x v="0"/>
    <x v="23"/>
    <x v="64"/>
    <x v="23"/>
    <x v="4"/>
    <m/>
    <x v="0"/>
  </r>
  <r>
    <n v="3959"/>
    <s v="1360"/>
    <x v="0"/>
    <n v="0"/>
    <n v="16"/>
    <n v="5"/>
    <x v="0"/>
    <d v="2013-12-14T00:36:20"/>
    <x v="0"/>
    <x v="5"/>
    <x v="0"/>
    <x v="23"/>
    <x v="64"/>
    <x v="23"/>
    <x v="4"/>
    <n v="0.3125"/>
    <x v="1"/>
  </r>
  <r>
    <n v="4001"/>
    <s v="1360"/>
    <x v="0"/>
    <n v="0"/>
    <n v="2600"/>
    <n v="3900"/>
    <x v="0"/>
    <d v="2013-12-14T00:48:19"/>
    <x v="0"/>
    <x v="5"/>
    <x v="0"/>
    <x v="23"/>
    <x v="64"/>
    <x v="23"/>
    <x v="4"/>
    <n v="1.5"/>
    <x v="2"/>
  </r>
  <r>
    <n v="4034"/>
    <s v="1360"/>
    <x v="0"/>
    <n v="0"/>
    <n v="19"/>
    <n v="10"/>
    <x v="0"/>
    <d v="2013-12-14T00:52:22"/>
    <x v="0"/>
    <x v="5"/>
    <x v="0"/>
    <x v="23"/>
    <x v="64"/>
    <x v="23"/>
    <x v="4"/>
    <n v="0.52631600000000001"/>
    <x v="3"/>
  </r>
  <r>
    <n v="4078"/>
    <s v="1360"/>
    <x v="0"/>
    <n v="0"/>
    <n v="7"/>
    <n v="0"/>
    <x v="0"/>
    <d v="2013-12-14T00:56:59"/>
    <x v="0"/>
    <x v="5"/>
    <x v="0"/>
    <x v="23"/>
    <x v="64"/>
    <x v="23"/>
    <x v="4"/>
    <n v="0"/>
    <x v="4"/>
  </r>
  <r>
    <n v="4097"/>
    <s v="1360"/>
    <x v="0"/>
    <n v="0"/>
    <n v="0"/>
    <n v="0"/>
    <x v="0"/>
    <d v="2013-12-14T00:57:57"/>
    <x v="0"/>
    <x v="5"/>
    <x v="0"/>
    <x v="23"/>
    <x v="64"/>
    <x v="23"/>
    <x v="4"/>
    <m/>
    <x v="5"/>
  </r>
  <r>
    <n v="4119"/>
    <s v="1360"/>
    <x v="0"/>
    <n v="0"/>
    <n v="0"/>
    <n v="0"/>
    <x v="0"/>
    <d v="2013-12-14T00:58:59"/>
    <x v="0"/>
    <x v="5"/>
    <x v="0"/>
    <x v="23"/>
    <x v="64"/>
    <x v="23"/>
    <x v="4"/>
    <m/>
    <x v="6"/>
  </r>
  <r>
    <n v="4136"/>
    <s v="1360"/>
    <x v="0"/>
    <n v="0"/>
    <n v="0"/>
    <n v="0"/>
    <x v="0"/>
    <d v="2013-12-14T00:59:57"/>
    <x v="0"/>
    <x v="5"/>
    <x v="0"/>
    <x v="23"/>
    <x v="64"/>
    <x v="23"/>
    <x v="4"/>
    <m/>
    <x v="7"/>
  </r>
  <r>
    <n v="4174"/>
    <s v="1360"/>
    <x v="0"/>
    <n v="0"/>
    <n v="15"/>
    <n v="11"/>
    <x v="0"/>
    <d v="2013-12-14T01:04:12"/>
    <x v="0"/>
    <x v="5"/>
    <x v="0"/>
    <x v="23"/>
    <x v="64"/>
    <x v="23"/>
    <x v="4"/>
    <n v="0.73333300000000001"/>
    <x v="8"/>
  </r>
  <r>
    <n v="4188"/>
    <s v="1360"/>
    <x v="0"/>
    <n v="42"/>
    <n v="119"/>
    <n v="24"/>
    <x v="0"/>
    <d v="2013-12-14T01:08:58"/>
    <x v="0"/>
    <x v="5"/>
    <x v="4"/>
    <x v="23"/>
    <x v="64"/>
    <x v="23"/>
    <x v="4"/>
    <n v="0.201681"/>
    <x v="9"/>
  </r>
  <r>
    <n v="4202"/>
    <s v="1360"/>
    <x v="0"/>
    <n v="0"/>
    <n v="6"/>
    <n v="0"/>
    <x v="0"/>
    <d v="2013-12-14T01:15:46"/>
    <x v="0"/>
    <x v="5"/>
    <x v="0"/>
    <x v="23"/>
    <x v="64"/>
    <x v="23"/>
    <x v="4"/>
    <n v="0"/>
    <x v="10"/>
  </r>
  <r>
    <n v="4208"/>
    <s v="1360"/>
    <x v="0"/>
    <n v="0"/>
    <n v="0"/>
    <n v="0"/>
    <x v="0"/>
    <d v="2013-12-14T01:16:30"/>
    <x v="0"/>
    <x v="5"/>
    <x v="0"/>
    <x v="23"/>
    <x v="64"/>
    <x v="23"/>
    <x v="4"/>
    <m/>
    <x v="11"/>
  </r>
  <r>
    <n v="4231"/>
    <s v="1360"/>
    <x v="0"/>
    <n v="0"/>
    <n v="11"/>
    <n v="2"/>
    <x v="0"/>
    <d v="2013-12-14T01:19:36"/>
    <x v="0"/>
    <x v="5"/>
    <x v="0"/>
    <x v="23"/>
    <x v="64"/>
    <x v="23"/>
    <x v="4"/>
    <n v="0.18181800000000001"/>
    <x v="12"/>
  </r>
  <r>
    <n v="4245"/>
    <s v="1360"/>
    <x v="0"/>
    <n v="0"/>
    <n v="8"/>
    <n v="8"/>
    <x v="0"/>
    <d v="2013-12-14T01:22:11"/>
    <x v="0"/>
    <x v="5"/>
    <x v="0"/>
    <x v="23"/>
    <x v="64"/>
    <x v="23"/>
    <x v="4"/>
    <n v="1"/>
    <x v="13"/>
  </r>
  <r>
    <n v="4251"/>
    <s v="1360"/>
    <x v="0"/>
    <n v="0"/>
    <n v="0"/>
    <n v="0"/>
    <x v="0"/>
    <d v="2013-12-14T01:23:06"/>
    <x v="0"/>
    <x v="5"/>
    <x v="0"/>
    <x v="23"/>
    <x v="64"/>
    <x v="23"/>
    <x v="4"/>
    <m/>
    <x v="14"/>
  </r>
  <r>
    <n v="4273"/>
    <s v="1360"/>
    <x v="0"/>
    <n v="0"/>
    <n v="5"/>
    <n v="2"/>
    <x v="0"/>
    <d v="2013-12-14T01:26:24"/>
    <x v="0"/>
    <x v="5"/>
    <x v="0"/>
    <x v="23"/>
    <x v="64"/>
    <x v="23"/>
    <x v="4"/>
    <n v="0.4"/>
    <x v="15"/>
  </r>
  <r>
    <n v="4287"/>
    <s v="1360"/>
    <x v="0"/>
    <n v="0"/>
    <n v="37"/>
    <n v="16"/>
    <x v="0"/>
    <d v="2013-12-14T01:29:55"/>
    <x v="0"/>
    <x v="5"/>
    <x v="0"/>
    <x v="23"/>
    <x v="64"/>
    <x v="23"/>
    <x v="4"/>
    <n v="0.43243199999999998"/>
    <x v="16"/>
  </r>
  <r>
    <n v="4293"/>
    <s v="1360"/>
    <x v="0"/>
    <n v="0"/>
    <n v="0"/>
    <n v="0"/>
    <x v="0"/>
    <d v="2013-12-14T01:31:06"/>
    <x v="0"/>
    <x v="5"/>
    <x v="0"/>
    <x v="23"/>
    <x v="64"/>
    <x v="23"/>
    <x v="4"/>
    <m/>
    <x v="17"/>
  </r>
  <r>
    <n v="4307"/>
    <s v="1360"/>
    <x v="0"/>
    <n v="0"/>
    <n v="0"/>
    <n v="0"/>
    <x v="0"/>
    <d v="2013-12-14T01:32:20"/>
    <x v="0"/>
    <x v="5"/>
    <x v="0"/>
    <x v="23"/>
    <x v="64"/>
    <x v="23"/>
    <x v="4"/>
    <m/>
    <x v="18"/>
  </r>
  <r>
    <n v="4321"/>
    <s v="1360"/>
    <x v="0"/>
    <n v="0"/>
    <n v="0"/>
    <n v="0"/>
    <x v="0"/>
    <d v="2013-12-14T01:33:33"/>
    <x v="0"/>
    <x v="5"/>
    <x v="0"/>
    <x v="23"/>
    <x v="64"/>
    <x v="23"/>
    <x v="4"/>
    <m/>
    <x v="19"/>
  </r>
  <r>
    <n v="4343"/>
    <s v="1360"/>
    <x v="0"/>
    <n v="0"/>
    <n v="39"/>
    <n v="10"/>
    <x v="0"/>
    <d v="2013-12-14T01:39:45"/>
    <x v="0"/>
    <x v="5"/>
    <x v="0"/>
    <x v="23"/>
    <x v="64"/>
    <x v="23"/>
    <x v="4"/>
    <n v="0.25641000000000003"/>
    <x v="20"/>
  </r>
  <r>
    <n v="4350"/>
    <s v="1360"/>
    <x v="0"/>
    <n v="0"/>
    <n v="0"/>
    <n v="0"/>
    <x v="0"/>
    <d v="2013-12-14T01:42:08"/>
    <x v="0"/>
    <x v="5"/>
    <x v="0"/>
    <x v="23"/>
    <x v="64"/>
    <x v="23"/>
    <x v="4"/>
    <m/>
    <x v="21"/>
  </r>
  <r>
    <n v="3926"/>
    <s v="1365"/>
    <x v="0"/>
    <n v="0"/>
    <n v="0"/>
    <n v="0"/>
    <x v="0"/>
    <d v="2013-12-14T00:29:27"/>
    <x v="0"/>
    <x v="5"/>
    <x v="0"/>
    <x v="23"/>
    <x v="278"/>
    <x v="23"/>
    <x v="4"/>
    <m/>
    <x v="0"/>
  </r>
  <r>
    <n v="3963"/>
    <s v="1365"/>
    <x v="0"/>
    <n v="0"/>
    <n v="14"/>
    <n v="4"/>
    <x v="0"/>
    <d v="2013-12-14T00:36:54"/>
    <x v="0"/>
    <x v="5"/>
    <x v="0"/>
    <x v="23"/>
    <x v="278"/>
    <x v="23"/>
    <x v="4"/>
    <n v="0.28571400000000002"/>
    <x v="1"/>
  </r>
  <r>
    <n v="4004"/>
    <s v="1365"/>
    <x v="0"/>
    <n v="0"/>
    <n v="1900"/>
    <n v="2850"/>
    <x v="0"/>
    <d v="2013-12-14T00:48:33"/>
    <x v="0"/>
    <x v="5"/>
    <x v="0"/>
    <x v="23"/>
    <x v="278"/>
    <x v="23"/>
    <x v="4"/>
    <n v="1.5"/>
    <x v="2"/>
  </r>
  <r>
    <n v="4035"/>
    <s v="1365"/>
    <x v="0"/>
    <n v="0"/>
    <n v="18"/>
    <n v="9"/>
    <x v="0"/>
    <d v="2013-12-14T00:52:32"/>
    <x v="0"/>
    <x v="5"/>
    <x v="0"/>
    <x v="23"/>
    <x v="278"/>
    <x v="23"/>
    <x v="4"/>
    <n v="0.5"/>
    <x v="3"/>
  </r>
  <r>
    <n v="4083"/>
    <s v="1365"/>
    <x v="0"/>
    <n v="0"/>
    <n v="7"/>
    <n v="0"/>
    <x v="0"/>
    <d v="2013-12-14T00:57:09"/>
    <x v="0"/>
    <x v="5"/>
    <x v="0"/>
    <x v="23"/>
    <x v="278"/>
    <x v="23"/>
    <x v="4"/>
    <n v="0"/>
    <x v="4"/>
  </r>
  <r>
    <n v="4098"/>
    <s v="1365"/>
    <x v="0"/>
    <n v="0"/>
    <n v="0"/>
    <n v="0"/>
    <x v="0"/>
    <d v="2013-12-14T00:58:01"/>
    <x v="0"/>
    <x v="5"/>
    <x v="0"/>
    <x v="23"/>
    <x v="278"/>
    <x v="23"/>
    <x v="4"/>
    <m/>
    <x v="5"/>
  </r>
  <r>
    <n v="4118"/>
    <s v="1365"/>
    <x v="0"/>
    <n v="0"/>
    <n v="0"/>
    <n v="0"/>
    <x v="0"/>
    <d v="2013-12-14T00:58:57"/>
    <x v="0"/>
    <x v="5"/>
    <x v="0"/>
    <x v="23"/>
    <x v="278"/>
    <x v="23"/>
    <x v="4"/>
    <m/>
    <x v="6"/>
  </r>
  <r>
    <n v="4138"/>
    <s v="1365"/>
    <x v="0"/>
    <n v="0"/>
    <n v="0"/>
    <n v="0"/>
    <x v="0"/>
    <d v="2013-12-14T01:00:01"/>
    <x v="0"/>
    <x v="5"/>
    <x v="0"/>
    <x v="23"/>
    <x v="278"/>
    <x v="23"/>
    <x v="4"/>
    <m/>
    <x v="7"/>
  </r>
  <r>
    <n v="4175"/>
    <s v="1365"/>
    <x v="0"/>
    <n v="100"/>
    <n v="19"/>
    <n v="14"/>
    <x v="0"/>
    <d v="2013-12-14T01:04:26"/>
    <x v="0"/>
    <x v="5"/>
    <x v="0"/>
    <x v="23"/>
    <x v="278"/>
    <x v="23"/>
    <x v="4"/>
    <n v="0.736842"/>
    <x v="8"/>
  </r>
  <r>
    <n v="4189"/>
    <s v="1365"/>
    <x v="0"/>
    <n v="47"/>
    <n v="123"/>
    <n v="26"/>
    <x v="0"/>
    <d v="2013-12-14T01:09:42"/>
    <x v="0"/>
    <x v="5"/>
    <x v="0"/>
    <x v="23"/>
    <x v="278"/>
    <x v="23"/>
    <x v="4"/>
    <n v="0.21138199999999999"/>
    <x v="9"/>
  </r>
  <r>
    <n v="4203"/>
    <s v="1365"/>
    <x v="0"/>
    <n v="0"/>
    <n v="0"/>
    <n v="0"/>
    <x v="0"/>
    <d v="2013-12-14T01:15:52"/>
    <x v="0"/>
    <x v="5"/>
    <x v="0"/>
    <x v="23"/>
    <x v="278"/>
    <x v="23"/>
    <x v="4"/>
    <m/>
    <x v="10"/>
  </r>
  <r>
    <n v="4209"/>
    <s v="1365"/>
    <x v="0"/>
    <n v="0"/>
    <n v="0"/>
    <n v="0"/>
    <x v="0"/>
    <d v="2013-12-14T01:16:33"/>
    <x v="0"/>
    <x v="5"/>
    <x v="0"/>
    <x v="23"/>
    <x v="278"/>
    <x v="23"/>
    <x v="4"/>
    <m/>
    <x v="11"/>
  </r>
  <r>
    <n v="4232"/>
    <s v="1365"/>
    <x v="0"/>
    <n v="0"/>
    <n v="8"/>
    <n v="2"/>
    <x v="0"/>
    <d v="2013-12-14T01:19:48"/>
    <x v="0"/>
    <x v="5"/>
    <x v="0"/>
    <x v="23"/>
    <x v="278"/>
    <x v="23"/>
    <x v="4"/>
    <n v="0.25"/>
    <x v="12"/>
  </r>
  <r>
    <n v="4246"/>
    <s v="1365"/>
    <x v="0"/>
    <n v="0"/>
    <n v="6"/>
    <n v="6"/>
    <x v="0"/>
    <d v="2013-12-14T01:22:19"/>
    <x v="0"/>
    <x v="5"/>
    <x v="0"/>
    <x v="23"/>
    <x v="278"/>
    <x v="23"/>
    <x v="4"/>
    <n v="1"/>
    <x v="13"/>
  </r>
  <r>
    <n v="4252"/>
    <s v="1365"/>
    <x v="0"/>
    <n v="0"/>
    <n v="0"/>
    <n v="0"/>
    <x v="0"/>
    <d v="2013-12-14T01:23:10"/>
    <x v="0"/>
    <x v="5"/>
    <x v="0"/>
    <x v="23"/>
    <x v="278"/>
    <x v="23"/>
    <x v="4"/>
    <m/>
    <x v="14"/>
  </r>
  <r>
    <n v="4274"/>
    <s v="1365"/>
    <x v="0"/>
    <n v="0"/>
    <n v="5"/>
    <n v="2"/>
    <x v="0"/>
    <d v="2013-12-14T01:26:33"/>
    <x v="0"/>
    <x v="5"/>
    <x v="0"/>
    <x v="23"/>
    <x v="278"/>
    <x v="23"/>
    <x v="4"/>
    <n v="0.4"/>
    <x v="15"/>
  </r>
  <r>
    <n v="4288"/>
    <s v="1365"/>
    <x v="0"/>
    <n v="0"/>
    <n v="36"/>
    <n v="16"/>
    <x v="0"/>
    <d v="2013-12-14T01:30:05"/>
    <x v="0"/>
    <x v="5"/>
    <x v="0"/>
    <x v="23"/>
    <x v="278"/>
    <x v="23"/>
    <x v="4"/>
    <n v="0.44444400000000001"/>
    <x v="16"/>
  </r>
  <r>
    <n v="4294"/>
    <s v="1365"/>
    <x v="0"/>
    <n v="0"/>
    <n v="0"/>
    <n v="0"/>
    <x v="0"/>
    <d v="2013-12-14T01:31:08"/>
    <x v="0"/>
    <x v="5"/>
    <x v="0"/>
    <x v="23"/>
    <x v="278"/>
    <x v="23"/>
    <x v="4"/>
    <m/>
    <x v="17"/>
  </r>
  <r>
    <n v="4308"/>
    <s v="1365"/>
    <x v="0"/>
    <n v="0"/>
    <n v="0"/>
    <n v="0"/>
    <x v="0"/>
    <d v="2013-12-14T01:32:23"/>
    <x v="0"/>
    <x v="5"/>
    <x v="0"/>
    <x v="23"/>
    <x v="278"/>
    <x v="23"/>
    <x v="4"/>
    <m/>
    <x v="18"/>
  </r>
  <r>
    <n v="4322"/>
    <s v="1365"/>
    <x v="0"/>
    <n v="0"/>
    <n v="0"/>
    <n v="0"/>
    <x v="0"/>
    <d v="2013-12-14T01:33:35"/>
    <x v="0"/>
    <x v="5"/>
    <x v="0"/>
    <x v="23"/>
    <x v="278"/>
    <x v="23"/>
    <x v="4"/>
    <m/>
    <x v="19"/>
  </r>
  <r>
    <n v="4344"/>
    <s v="1365"/>
    <x v="0"/>
    <n v="0"/>
    <n v="37"/>
    <n v="9"/>
    <x v="0"/>
    <d v="2013-12-14T01:40:01"/>
    <x v="0"/>
    <x v="5"/>
    <x v="0"/>
    <x v="23"/>
    <x v="278"/>
    <x v="23"/>
    <x v="4"/>
    <n v="0.24324299999999999"/>
    <x v="20"/>
  </r>
  <r>
    <n v="4351"/>
    <s v="1365"/>
    <x v="0"/>
    <n v="0"/>
    <n v="0"/>
    <n v="0"/>
    <x v="0"/>
    <d v="2013-12-14T01:42:12"/>
    <x v="0"/>
    <x v="5"/>
    <x v="0"/>
    <x v="23"/>
    <x v="278"/>
    <x v="23"/>
    <x v="4"/>
    <m/>
    <x v="21"/>
  </r>
  <r>
    <n v="3911"/>
    <s v="1370"/>
    <x v="0"/>
    <n v="0"/>
    <n v="0"/>
    <n v="0"/>
    <x v="0"/>
    <d v="2013-12-14T00:28:32"/>
    <x v="0"/>
    <x v="5"/>
    <x v="0"/>
    <x v="23"/>
    <x v="279"/>
    <x v="23"/>
    <x v="4"/>
    <m/>
    <x v="0"/>
  </r>
  <r>
    <n v="3945"/>
    <s v="1370"/>
    <x v="0"/>
    <n v="0"/>
    <n v="17"/>
    <n v="5"/>
    <x v="0"/>
    <d v="2013-12-14T00:34:32"/>
    <x v="0"/>
    <x v="5"/>
    <x v="0"/>
    <x v="23"/>
    <x v="279"/>
    <x v="23"/>
    <x v="4"/>
    <n v="0.29411799999999999"/>
    <x v="1"/>
  </r>
  <r>
    <n v="3992"/>
    <s v="1370"/>
    <x v="0"/>
    <n v="0"/>
    <n v="2000"/>
    <n v="3000"/>
    <x v="0"/>
    <d v="2013-12-14T00:46:28"/>
    <x v="0"/>
    <x v="5"/>
    <x v="0"/>
    <x v="23"/>
    <x v="279"/>
    <x v="23"/>
    <x v="4"/>
    <n v="1.5"/>
    <x v="2"/>
  </r>
  <r>
    <n v="4018"/>
    <s v="1370"/>
    <x v="0"/>
    <n v="0"/>
    <n v="23"/>
    <n v="12"/>
    <x v="0"/>
    <d v="2013-12-14T00:50:51"/>
    <x v="0"/>
    <x v="5"/>
    <x v="0"/>
    <x v="23"/>
    <x v="279"/>
    <x v="23"/>
    <x v="4"/>
    <n v="0.52173899999999995"/>
    <x v="3"/>
  </r>
  <r>
    <n v="4063"/>
    <s v="1370"/>
    <x v="0"/>
    <n v="0"/>
    <n v="5"/>
    <n v="0"/>
    <x v="0"/>
    <d v="2013-12-14T00:55:47"/>
    <x v="0"/>
    <x v="5"/>
    <x v="0"/>
    <x v="23"/>
    <x v="279"/>
    <x v="23"/>
    <x v="4"/>
    <n v="0"/>
    <x v="4"/>
  </r>
  <r>
    <n v="4099"/>
    <s v="1370"/>
    <x v="0"/>
    <n v="0"/>
    <n v="0"/>
    <n v="0"/>
    <x v="0"/>
    <d v="2013-12-14T00:58:05"/>
    <x v="0"/>
    <x v="5"/>
    <x v="0"/>
    <x v="23"/>
    <x v="279"/>
    <x v="23"/>
    <x v="4"/>
    <m/>
    <x v="5"/>
  </r>
  <r>
    <n v="4120"/>
    <s v="1370"/>
    <x v="0"/>
    <n v="0"/>
    <n v="0"/>
    <n v="0"/>
    <x v="0"/>
    <d v="2013-12-14T00:59:08"/>
    <x v="0"/>
    <x v="5"/>
    <x v="0"/>
    <x v="23"/>
    <x v="279"/>
    <x v="23"/>
    <x v="4"/>
    <m/>
    <x v="6"/>
  </r>
  <r>
    <n v="4139"/>
    <s v="1370"/>
    <x v="0"/>
    <n v="0"/>
    <n v="0"/>
    <n v="0"/>
    <x v="0"/>
    <d v="2013-12-14T01:00:04"/>
    <x v="0"/>
    <x v="5"/>
    <x v="0"/>
    <x v="23"/>
    <x v="279"/>
    <x v="23"/>
    <x v="4"/>
    <m/>
    <x v="7"/>
  </r>
  <r>
    <n v="4164"/>
    <s v="1370"/>
    <x v="0"/>
    <n v="0"/>
    <n v="12"/>
    <n v="9"/>
    <x v="0"/>
    <d v="2013-12-14T01:02:45"/>
    <x v="0"/>
    <x v="5"/>
    <x v="0"/>
    <x v="23"/>
    <x v="279"/>
    <x v="23"/>
    <x v="4"/>
    <n v="0.75"/>
    <x v="8"/>
  </r>
  <r>
    <n v="4181"/>
    <s v="1370"/>
    <x v="0"/>
    <n v="53"/>
    <n v="154"/>
    <n v="36"/>
    <x v="0"/>
    <d v="2013-12-14T01:06:29"/>
    <x v="0"/>
    <x v="5"/>
    <x v="0"/>
    <x v="23"/>
    <x v="279"/>
    <x v="23"/>
    <x v="4"/>
    <n v="0.233766"/>
    <x v="9"/>
  </r>
  <r>
    <n v="4195"/>
    <s v="1370"/>
    <x v="0"/>
    <n v="0"/>
    <n v="6"/>
    <n v="0"/>
    <x v="0"/>
    <d v="2013-12-14T01:14:33"/>
    <x v="0"/>
    <x v="5"/>
    <x v="0"/>
    <x v="23"/>
    <x v="279"/>
    <x v="23"/>
    <x v="4"/>
    <n v="0"/>
    <x v="10"/>
  </r>
  <r>
    <n v="4210"/>
    <s v="1370"/>
    <x v="0"/>
    <n v="0"/>
    <n v="0"/>
    <n v="0"/>
    <x v="0"/>
    <d v="2013-12-14T01:16:37"/>
    <x v="0"/>
    <x v="5"/>
    <x v="0"/>
    <x v="23"/>
    <x v="279"/>
    <x v="23"/>
    <x v="4"/>
    <m/>
    <x v="11"/>
  </r>
  <r>
    <n v="4224"/>
    <s v="1370"/>
    <x v="0"/>
    <n v="0"/>
    <n v="9"/>
    <n v="2"/>
    <x v="0"/>
    <d v="2013-12-14T01:18:05"/>
    <x v="0"/>
    <x v="5"/>
    <x v="0"/>
    <x v="23"/>
    <x v="279"/>
    <x v="23"/>
    <x v="4"/>
    <n v="0.222222"/>
    <x v="12"/>
  </r>
  <r>
    <n v="4238"/>
    <s v="1370"/>
    <x v="0"/>
    <n v="0"/>
    <n v="7"/>
    <n v="7"/>
    <x v="0"/>
    <d v="2013-12-14T01:21:14"/>
    <x v="0"/>
    <x v="5"/>
    <x v="0"/>
    <x v="23"/>
    <x v="279"/>
    <x v="23"/>
    <x v="4"/>
    <n v="1"/>
    <x v="13"/>
  </r>
  <r>
    <n v="4253"/>
    <s v="1370"/>
    <x v="0"/>
    <n v="0"/>
    <n v="0"/>
    <n v="0"/>
    <x v="0"/>
    <d v="2013-12-14T01:23:13"/>
    <x v="0"/>
    <x v="5"/>
    <x v="0"/>
    <x v="23"/>
    <x v="279"/>
    <x v="23"/>
    <x v="4"/>
    <m/>
    <x v="14"/>
  </r>
  <r>
    <n v="4266"/>
    <s v="1370"/>
    <x v="0"/>
    <n v="0"/>
    <n v="0"/>
    <n v="0"/>
    <x v="0"/>
    <d v="2013-12-14T01:24:26"/>
    <x v="0"/>
    <x v="5"/>
    <x v="0"/>
    <x v="23"/>
    <x v="279"/>
    <x v="23"/>
    <x v="4"/>
    <m/>
    <x v="15"/>
  </r>
  <r>
    <n v="4280"/>
    <s v="1370"/>
    <x v="0"/>
    <n v="0"/>
    <n v="28"/>
    <n v="12"/>
    <x v="0"/>
    <d v="2013-12-14T01:28:26"/>
    <x v="0"/>
    <x v="5"/>
    <x v="0"/>
    <x v="23"/>
    <x v="279"/>
    <x v="23"/>
    <x v="4"/>
    <n v="0.42857099999999998"/>
    <x v="16"/>
  </r>
  <r>
    <n v="4295"/>
    <s v="1370"/>
    <x v="0"/>
    <n v="0"/>
    <n v="0"/>
    <n v="0"/>
    <x v="0"/>
    <d v="2013-12-14T01:31:12"/>
    <x v="0"/>
    <x v="5"/>
    <x v="0"/>
    <x v="23"/>
    <x v="279"/>
    <x v="23"/>
    <x v="4"/>
    <m/>
    <x v="17"/>
  </r>
  <r>
    <n v="4309"/>
    <s v="1370"/>
    <x v="0"/>
    <n v="0"/>
    <n v="0"/>
    <n v="0"/>
    <x v="0"/>
    <d v="2013-12-14T01:32:26"/>
    <x v="0"/>
    <x v="5"/>
    <x v="0"/>
    <x v="23"/>
    <x v="279"/>
    <x v="23"/>
    <x v="4"/>
    <m/>
    <x v="18"/>
  </r>
  <r>
    <n v="4323"/>
    <s v="1370"/>
    <x v="0"/>
    <n v="0"/>
    <n v="0"/>
    <n v="0"/>
    <x v="0"/>
    <d v="2013-12-14T01:34:00"/>
    <x v="0"/>
    <x v="5"/>
    <x v="0"/>
    <x v="23"/>
    <x v="279"/>
    <x v="23"/>
    <x v="4"/>
    <m/>
    <x v="19"/>
  </r>
  <r>
    <n v="4336"/>
    <s v="1370"/>
    <x v="0"/>
    <n v="0"/>
    <n v="15"/>
    <n v="4"/>
    <x v="0"/>
    <d v="2013-12-14T01:38:08"/>
    <x v="0"/>
    <x v="5"/>
    <x v="0"/>
    <x v="23"/>
    <x v="279"/>
    <x v="23"/>
    <x v="4"/>
    <n v="0.26666699999999999"/>
    <x v="20"/>
  </r>
  <r>
    <n v="4352"/>
    <s v="1370"/>
    <x v="0"/>
    <n v="0"/>
    <n v="0"/>
    <n v="0"/>
    <x v="0"/>
    <d v="2013-12-14T01:42:16"/>
    <x v="0"/>
    <x v="5"/>
    <x v="0"/>
    <x v="23"/>
    <x v="279"/>
    <x v="23"/>
    <x v="4"/>
    <m/>
    <x v="21"/>
  </r>
  <r>
    <n v="3912"/>
    <s v="1375"/>
    <x v="0"/>
    <n v="0"/>
    <n v="0"/>
    <n v="0"/>
    <x v="0"/>
    <d v="2013-12-14T00:28:35"/>
    <x v="0"/>
    <x v="5"/>
    <x v="0"/>
    <x v="23"/>
    <x v="280"/>
    <x v="23"/>
    <x v="4"/>
    <m/>
    <x v="0"/>
  </r>
  <r>
    <n v="3950"/>
    <s v="1375"/>
    <x v="0"/>
    <n v="0"/>
    <n v="16"/>
    <n v="5"/>
    <x v="0"/>
    <d v="2013-12-14T00:35:16"/>
    <x v="0"/>
    <x v="5"/>
    <x v="0"/>
    <x v="23"/>
    <x v="280"/>
    <x v="23"/>
    <x v="4"/>
    <n v="0.3125"/>
    <x v="1"/>
  </r>
  <r>
    <n v="3995"/>
    <s v="1375"/>
    <x v="0"/>
    <n v="0"/>
    <n v="1500"/>
    <n v="2250"/>
    <x v="0"/>
    <d v="2013-12-14T00:46:56"/>
    <x v="0"/>
    <x v="5"/>
    <x v="0"/>
    <x v="23"/>
    <x v="280"/>
    <x v="23"/>
    <x v="4"/>
    <n v="1.5"/>
    <x v="2"/>
  </r>
  <r>
    <n v="4025"/>
    <s v="1375"/>
    <x v="0"/>
    <n v="0"/>
    <n v="14"/>
    <n v="7"/>
    <x v="0"/>
    <d v="2013-12-14T00:51:29"/>
    <x v="0"/>
    <x v="5"/>
    <x v="0"/>
    <x v="23"/>
    <x v="280"/>
    <x v="23"/>
    <x v="4"/>
    <n v="0.5"/>
    <x v="3"/>
  </r>
  <r>
    <n v="4070"/>
    <s v="1375"/>
    <x v="0"/>
    <n v="0"/>
    <n v="5"/>
    <n v="0"/>
    <x v="0"/>
    <d v="2013-12-14T00:56:17"/>
    <x v="0"/>
    <x v="5"/>
    <x v="0"/>
    <x v="23"/>
    <x v="280"/>
    <x v="23"/>
    <x v="4"/>
    <n v="0"/>
    <x v="4"/>
  </r>
  <r>
    <n v="4101"/>
    <s v="1375"/>
    <x v="0"/>
    <n v="0"/>
    <n v="0"/>
    <n v="0"/>
    <x v="0"/>
    <d v="2013-12-14T00:58:08"/>
    <x v="0"/>
    <x v="5"/>
    <x v="0"/>
    <x v="23"/>
    <x v="280"/>
    <x v="23"/>
    <x v="4"/>
    <m/>
    <x v="5"/>
  </r>
  <r>
    <n v="4121"/>
    <s v="1375"/>
    <x v="0"/>
    <n v="0"/>
    <n v="0"/>
    <n v="0"/>
    <x v="0"/>
    <d v="2013-12-14T00:59:14"/>
    <x v="0"/>
    <x v="5"/>
    <x v="0"/>
    <x v="23"/>
    <x v="280"/>
    <x v="23"/>
    <x v="4"/>
    <m/>
    <x v="6"/>
  </r>
  <r>
    <n v="4141"/>
    <s v="1375"/>
    <x v="0"/>
    <n v="0"/>
    <n v="0"/>
    <n v="0"/>
    <x v="0"/>
    <d v="2013-12-14T01:00:08"/>
    <x v="0"/>
    <x v="5"/>
    <x v="0"/>
    <x v="23"/>
    <x v="280"/>
    <x v="23"/>
    <x v="4"/>
    <m/>
    <x v="7"/>
  </r>
  <r>
    <n v="4170"/>
    <s v="1375"/>
    <x v="0"/>
    <n v="50"/>
    <n v="12"/>
    <n v="9"/>
    <x v="0"/>
    <d v="2013-12-14T01:03:26"/>
    <x v="0"/>
    <x v="5"/>
    <x v="0"/>
    <x v="23"/>
    <x v="280"/>
    <x v="23"/>
    <x v="4"/>
    <n v="0.75"/>
    <x v="8"/>
  </r>
  <r>
    <n v="4184"/>
    <s v="1375"/>
    <x v="0"/>
    <n v="57"/>
    <n v="134"/>
    <n v="28"/>
    <x v="0"/>
    <d v="2013-12-14T01:07:05"/>
    <x v="0"/>
    <x v="5"/>
    <x v="0"/>
    <x v="23"/>
    <x v="280"/>
    <x v="23"/>
    <x v="4"/>
    <n v="0.208955"/>
    <x v="9"/>
  </r>
  <r>
    <n v="4198"/>
    <s v="1375"/>
    <x v="0"/>
    <n v="0"/>
    <n v="7"/>
    <n v="0"/>
    <x v="0"/>
    <d v="2013-12-14T01:15:04"/>
    <x v="0"/>
    <x v="5"/>
    <x v="0"/>
    <x v="23"/>
    <x v="280"/>
    <x v="23"/>
    <x v="4"/>
    <n v="0"/>
    <x v="10"/>
  </r>
  <r>
    <n v="4211"/>
    <s v="1375"/>
    <x v="0"/>
    <n v="0"/>
    <n v="0"/>
    <n v="0"/>
    <x v="0"/>
    <d v="2013-12-14T01:16:40"/>
    <x v="0"/>
    <x v="5"/>
    <x v="0"/>
    <x v="23"/>
    <x v="280"/>
    <x v="23"/>
    <x v="4"/>
    <m/>
    <x v="11"/>
  </r>
  <r>
    <n v="4227"/>
    <s v="1375"/>
    <x v="0"/>
    <n v="0"/>
    <n v="7"/>
    <n v="1"/>
    <x v="0"/>
    <d v="2013-12-14T01:18:41"/>
    <x v="0"/>
    <x v="5"/>
    <x v="0"/>
    <x v="23"/>
    <x v="280"/>
    <x v="23"/>
    <x v="4"/>
    <n v="0.14285700000000001"/>
    <x v="12"/>
  </r>
  <r>
    <n v="4241"/>
    <s v="1375"/>
    <x v="0"/>
    <n v="0"/>
    <n v="9"/>
    <n v="9"/>
    <x v="0"/>
    <d v="2013-12-14T01:21:38"/>
    <x v="0"/>
    <x v="5"/>
    <x v="0"/>
    <x v="23"/>
    <x v="280"/>
    <x v="23"/>
    <x v="4"/>
    <n v="1"/>
    <x v="13"/>
  </r>
  <r>
    <n v="4254"/>
    <s v="1375"/>
    <x v="0"/>
    <n v="0"/>
    <n v="0"/>
    <n v="0"/>
    <x v="0"/>
    <d v="2013-12-14T01:23:16"/>
    <x v="0"/>
    <x v="5"/>
    <x v="0"/>
    <x v="23"/>
    <x v="280"/>
    <x v="23"/>
    <x v="4"/>
    <m/>
    <x v="14"/>
  </r>
  <r>
    <n v="4269"/>
    <s v="1375"/>
    <x v="0"/>
    <n v="0"/>
    <n v="6"/>
    <n v="2"/>
    <x v="0"/>
    <d v="2013-12-14T01:24:54"/>
    <x v="0"/>
    <x v="5"/>
    <x v="0"/>
    <x v="23"/>
    <x v="280"/>
    <x v="23"/>
    <x v="4"/>
    <n v="0.33333299999999999"/>
    <x v="15"/>
  </r>
  <r>
    <n v="4283"/>
    <s v="1375"/>
    <x v="0"/>
    <n v="0"/>
    <n v="38"/>
    <n v="17"/>
    <x v="0"/>
    <d v="2013-12-14T01:29:01"/>
    <x v="0"/>
    <x v="5"/>
    <x v="0"/>
    <x v="23"/>
    <x v="280"/>
    <x v="23"/>
    <x v="4"/>
    <n v="0.44736799999999999"/>
    <x v="16"/>
  </r>
  <r>
    <n v="4296"/>
    <s v="1375"/>
    <x v="0"/>
    <n v="0"/>
    <n v="0"/>
    <n v="0"/>
    <x v="0"/>
    <d v="2013-12-14T01:31:15"/>
    <x v="0"/>
    <x v="5"/>
    <x v="0"/>
    <x v="23"/>
    <x v="280"/>
    <x v="23"/>
    <x v="4"/>
    <m/>
    <x v="17"/>
  </r>
  <r>
    <n v="4310"/>
    <s v="1375"/>
    <x v="0"/>
    <n v="0"/>
    <n v="0"/>
    <n v="0"/>
    <x v="0"/>
    <d v="2013-12-14T01:32:29"/>
    <x v="0"/>
    <x v="5"/>
    <x v="0"/>
    <x v="23"/>
    <x v="280"/>
    <x v="23"/>
    <x v="4"/>
    <m/>
    <x v="18"/>
  </r>
  <r>
    <n v="4324"/>
    <s v="1375"/>
    <x v="0"/>
    <n v="0"/>
    <n v="0"/>
    <n v="0"/>
    <x v="0"/>
    <d v="2013-12-14T01:34:06"/>
    <x v="0"/>
    <x v="5"/>
    <x v="0"/>
    <x v="23"/>
    <x v="280"/>
    <x v="23"/>
    <x v="4"/>
    <m/>
    <x v="19"/>
  </r>
  <r>
    <n v="4339"/>
    <s v="1375"/>
    <x v="0"/>
    <n v="0"/>
    <n v="38"/>
    <n v="10"/>
    <x v="0"/>
    <d v="2013-12-14T01:38:37"/>
    <x v="0"/>
    <x v="5"/>
    <x v="0"/>
    <x v="23"/>
    <x v="280"/>
    <x v="23"/>
    <x v="4"/>
    <n v="0.263158"/>
    <x v="20"/>
  </r>
  <r>
    <n v="4353"/>
    <s v="1375"/>
    <x v="0"/>
    <n v="0"/>
    <n v="0"/>
    <n v="0"/>
    <x v="0"/>
    <d v="2013-12-14T01:42:18"/>
    <x v="0"/>
    <x v="5"/>
    <x v="0"/>
    <x v="23"/>
    <x v="280"/>
    <x v="23"/>
    <x v="4"/>
    <m/>
    <x v="21"/>
  </r>
  <r>
    <n v="3913"/>
    <s v="1380"/>
    <x v="0"/>
    <n v="0"/>
    <n v="0"/>
    <n v="0"/>
    <x v="0"/>
    <d v="2013-12-14T00:28:38"/>
    <x v="0"/>
    <x v="5"/>
    <x v="0"/>
    <x v="23"/>
    <x v="281"/>
    <x v="23"/>
    <x v="4"/>
    <m/>
    <x v="0"/>
  </r>
  <r>
    <n v="3931"/>
    <s v="1380"/>
    <x v="0"/>
    <n v="0"/>
    <n v="18"/>
    <n v="5"/>
    <x v="0"/>
    <d v="2013-12-14T00:30:09"/>
    <x v="0"/>
    <x v="5"/>
    <x v="4"/>
    <x v="23"/>
    <x v="281"/>
    <x v="23"/>
    <x v="4"/>
    <n v="0.27777800000000002"/>
    <x v="1"/>
  </r>
  <r>
    <n v="3971"/>
    <s v="1380"/>
    <x v="0"/>
    <n v="0"/>
    <n v="700"/>
    <n v="1050"/>
    <x v="0"/>
    <d v="2013-12-14T00:41:59"/>
    <x v="0"/>
    <x v="5"/>
    <x v="0"/>
    <x v="23"/>
    <x v="281"/>
    <x v="23"/>
    <x v="4"/>
    <n v="1.5"/>
    <x v="2"/>
  </r>
  <r>
    <n v="4013"/>
    <s v="1380"/>
    <x v="0"/>
    <n v="0"/>
    <n v="11"/>
    <n v="6"/>
    <x v="0"/>
    <d v="2013-12-14T00:50:19"/>
    <x v="0"/>
    <x v="5"/>
    <x v="0"/>
    <x v="23"/>
    <x v="281"/>
    <x v="23"/>
    <x v="4"/>
    <n v="0.54545500000000002"/>
    <x v="3"/>
  </r>
  <r>
    <n v="4056"/>
    <s v="1380"/>
    <x v="0"/>
    <n v="0"/>
    <n v="6"/>
    <n v="0"/>
    <x v="0"/>
    <d v="2013-12-14T00:55:09"/>
    <x v="0"/>
    <x v="5"/>
    <x v="0"/>
    <x v="23"/>
    <x v="281"/>
    <x v="23"/>
    <x v="4"/>
    <n v="0"/>
    <x v="4"/>
  </r>
  <r>
    <n v="4102"/>
    <s v="1380"/>
    <x v="0"/>
    <n v="0"/>
    <n v="0"/>
    <n v="0"/>
    <x v="0"/>
    <d v="2013-12-14T00:58:10"/>
    <x v="0"/>
    <x v="5"/>
    <x v="0"/>
    <x v="23"/>
    <x v="281"/>
    <x v="23"/>
    <x v="4"/>
    <m/>
    <x v="5"/>
  </r>
  <r>
    <n v="4122"/>
    <s v="1380"/>
    <x v="0"/>
    <n v="0"/>
    <n v="0"/>
    <n v="0"/>
    <x v="0"/>
    <d v="2013-12-14T00:59:18"/>
    <x v="0"/>
    <x v="5"/>
    <x v="0"/>
    <x v="23"/>
    <x v="281"/>
    <x v="23"/>
    <x v="4"/>
    <m/>
    <x v="6"/>
  </r>
  <r>
    <n v="4142"/>
    <s v="1380"/>
    <x v="0"/>
    <n v="0"/>
    <n v="0"/>
    <n v="0"/>
    <x v="0"/>
    <d v="2013-12-14T01:00:10"/>
    <x v="0"/>
    <x v="5"/>
    <x v="0"/>
    <x v="23"/>
    <x v="281"/>
    <x v="23"/>
    <x v="4"/>
    <m/>
    <x v="7"/>
  </r>
  <r>
    <n v="4157"/>
    <s v="1380"/>
    <x v="0"/>
    <n v="0"/>
    <n v="6"/>
    <n v="5"/>
    <x v="0"/>
    <d v="2013-12-14T01:02:15"/>
    <x v="0"/>
    <x v="5"/>
    <x v="0"/>
    <x v="23"/>
    <x v="281"/>
    <x v="23"/>
    <x v="4"/>
    <n v="0.83333299999999999"/>
    <x v="8"/>
  </r>
  <r>
    <n v="4178"/>
    <s v="1380"/>
    <x v="0"/>
    <n v="34"/>
    <n v="121"/>
    <n v="25"/>
    <x v="0"/>
    <d v="2013-12-14T01:05:55"/>
    <x v="0"/>
    <x v="5"/>
    <x v="0"/>
    <x v="23"/>
    <x v="281"/>
    <x v="23"/>
    <x v="4"/>
    <n v="0.20661199999999999"/>
    <x v="9"/>
  </r>
  <r>
    <n v="4192"/>
    <s v="1380"/>
    <x v="0"/>
    <n v="0"/>
    <n v="0"/>
    <n v="0"/>
    <x v="0"/>
    <d v="2013-12-14T01:14:03"/>
    <x v="0"/>
    <x v="5"/>
    <x v="0"/>
    <x v="23"/>
    <x v="281"/>
    <x v="23"/>
    <x v="4"/>
    <m/>
    <x v="10"/>
  </r>
  <r>
    <n v="4212"/>
    <s v="1380"/>
    <x v="0"/>
    <n v="0"/>
    <n v="0"/>
    <n v="0"/>
    <x v="0"/>
    <d v="2013-12-14T01:16:43"/>
    <x v="0"/>
    <x v="5"/>
    <x v="0"/>
    <x v="23"/>
    <x v="281"/>
    <x v="23"/>
    <x v="4"/>
    <m/>
    <x v="11"/>
  </r>
  <r>
    <n v="4221"/>
    <s v="1380"/>
    <x v="0"/>
    <n v="0"/>
    <n v="9"/>
    <n v="2"/>
    <x v="0"/>
    <d v="2013-12-14T01:17:38"/>
    <x v="0"/>
    <x v="5"/>
    <x v="0"/>
    <x v="23"/>
    <x v="281"/>
    <x v="23"/>
    <x v="4"/>
    <n v="0.222222"/>
    <x v="12"/>
  </r>
  <r>
    <n v="4235"/>
    <s v="1380"/>
    <x v="0"/>
    <n v="0"/>
    <n v="0"/>
    <n v="0"/>
    <x v="0"/>
    <d v="2013-12-14T01:20:43"/>
    <x v="0"/>
    <x v="5"/>
    <x v="0"/>
    <x v="23"/>
    <x v="281"/>
    <x v="23"/>
    <x v="4"/>
    <m/>
    <x v="13"/>
  </r>
  <r>
    <n v="4255"/>
    <s v="1380"/>
    <x v="0"/>
    <n v="0"/>
    <n v="0"/>
    <n v="0"/>
    <x v="0"/>
    <d v="2013-12-14T01:23:19"/>
    <x v="0"/>
    <x v="5"/>
    <x v="0"/>
    <x v="23"/>
    <x v="281"/>
    <x v="23"/>
    <x v="4"/>
    <m/>
    <x v="14"/>
  </r>
  <r>
    <n v="4263"/>
    <s v="1380"/>
    <x v="0"/>
    <n v="0"/>
    <n v="0"/>
    <n v="0"/>
    <x v="0"/>
    <d v="2013-12-14T01:24:03"/>
    <x v="0"/>
    <x v="5"/>
    <x v="0"/>
    <x v="23"/>
    <x v="281"/>
    <x v="23"/>
    <x v="4"/>
    <m/>
    <x v="15"/>
  </r>
  <r>
    <n v="4277"/>
    <s v="1380"/>
    <x v="0"/>
    <n v="0"/>
    <n v="25"/>
    <n v="11"/>
    <x v="0"/>
    <d v="2013-12-14T01:27:41"/>
    <x v="0"/>
    <x v="5"/>
    <x v="0"/>
    <x v="23"/>
    <x v="281"/>
    <x v="23"/>
    <x v="4"/>
    <n v="0.44"/>
    <x v="16"/>
  </r>
  <r>
    <n v="4297"/>
    <s v="1380"/>
    <x v="0"/>
    <n v="0"/>
    <n v="0"/>
    <n v="0"/>
    <x v="0"/>
    <d v="2013-12-14T01:31:18"/>
    <x v="0"/>
    <x v="5"/>
    <x v="0"/>
    <x v="23"/>
    <x v="281"/>
    <x v="23"/>
    <x v="4"/>
    <m/>
    <x v="17"/>
  </r>
  <r>
    <n v="4311"/>
    <s v="1380"/>
    <x v="0"/>
    <n v="0"/>
    <n v="0"/>
    <n v="0"/>
    <x v="0"/>
    <d v="2013-12-14T01:32:32"/>
    <x v="0"/>
    <x v="5"/>
    <x v="0"/>
    <x v="23"/>
    <x v="281"/>
    <x v="23"/>
    <x v="4"/>
    <m/>
    <x v="18"/>
  </r>
  <r>
    <n v="4325"/>
    <s v="1380"/>
    <x v="0"/>
    <n v="0"/>
    <n v="0"/>
    <n v="0"/>
    <x v="0"/>
    <d v="2013-12-14T01:34:25"/>
    <x v="0"/>
    <x v="5"/>
    <x v="0"/>
    <x v="23"/>
    <x v="281"/>
    <x v="23"/>
    <x v="4"/>
    <m/>
    <x v="19"/>
  </r>
  <r>
    <n v="4333"/>
    <s v="1380"/>
    <x v="0"/>
    <n v="0"/>
    <n v="11"/>
    <n v="3"/>
    <x v="0"/>
    <d v="2013-12-14T01:37:37"/>
    <x v="0"/>
    <x v="5"/>
    <x v="0"/>
    <x v="23"/>
    <x v="281"/>
    <x v="23"/>
    <x v="4"/>
    <n v="0.272727"/>
    <x v="20"/>
  </r>
  <r>
    <n v="4347"/>
    <s v="1380"/>
    <x v="0"/>
    <n v="0"/>
    <n v="0"/>
    <n v="0"/>
    <x v="0"/>
    <d v="2013-12-14T01:41:59"/>
    <x v="0"/>
    <x v="5"/>
    <x v="0"/>
    <x v="23"/>
    <x v="281"/>
    <x v="23"/>
    <x v="4"/>
    <m/>
    <x v="21"/>
  </r>
  <r>
    <n v="3914"/>
    <s v="1385"/>
    <x v="0"/>
    <n v="0"/>
    <n v="0"/>
    <n v="0"/>
    <x v="0"/>
    <d v="2013-12-14T00:28:42"/>
    <x v="0"/>
    <x v="5"/>
    <x v="0"/>
    <x v="23"/>
    <x v="282"/>
    <x v="23"/>
    <x v="4"/>
    <m/>
    <x v="0"/>
  </r>
  <r>
    <n v="3940"/>
    <s v="1385"/>
    <x v="0"/>
    <n v="0"/>
    <n v="14"/>
    <n v="4"/>
    <x v="0"/>
    <d v="2013-12-14T00:33:27"/>
    <x v="0"/>
    <x v="5"/>
    <x v="0"/>
    <x v="23"/>
    <x v="282"/>
    <x v="23"/>
    <x v="4"/>
    <n v="0.28571400000000002"/>
    <x v="1"/>
  </r>
  <r>
    <n v="3974"/>
    <s v="1385"/>
    <x v="0"/>
    <n v="0"/>
    <n v="800"/>
    <n v="1200"/>
    <x v="0"/>
    <d v="2013-12-14T00:42:20"/>
    <x v="0"/>
    <x v="5"/>
    <x v="0"/>
    <x v="23"/>
    <x v="282"/>
    <x v="23"/>
    <x v="4"/>
    <n v="1.5"/>
    <x v="2"/>
  </r>
  <r>
    <n v="4014"/>
    <s v="1385"/>
    <x v="0"/>
    <n v="0"/>
    <n v="12"/>
    <n v="6"/>
    <x v="0"/>
    <d v="2013-12-14T00:50:31"/>
    <x v="0"/>
    <x v="5"/>
    <x v="0"/>
    <x v="23"/>
    <x v="282"/>
    <x v="23"/>
    <x v="4"/>
    <n v="0.5"/>
    <x v="3"/>
  </r>
  <r>
    <n v="4059"/>
    <s v="1385"/>
    <x v="0"/>
    <n v="0"/>
    <n v="4"/>
    <n v="0"/>
    <x v="0"/>
    <d v="2013-12-14T00:55:19"/>
    <x v="0"/>
    <x v="5"/>
    <x v="0"/>
    <x v="23"/>
    <x v="282"/>
    <x v="23"/>
    <x v="4"/>
    <n v="0"/>
    <x v="4"/>
  </r>
  <r>
    <n v="4103"/>
    <s v="1385"/>
    <x v="0"/>
    <n v="0"/>
    <n v="0"/>
    <n v="0"/>
    <x v="0"/>
    <d v="2013-12-14T00:58:14"/>
    <x v="0"/>
    <x v="5"/>
    <x v="0"/>
    <x v="23"/>
    <x v="282"/>
    <x v="23"/>
    <x v="4"/>
    <m/>
    <x v="5"/>
  </r>
  <r>
    <n v="4123"/>
    <s v="1385"/>
    <x v="0"/>
    <n v="0"/>
    <n v="0"/>
    <n v="0"/>
    <x v="0"/>
    <d v="2013-12-14T00:59:21"/>
    <x v="0"/>
    <x v="5"/>
    <x v="0"/>
    <x v="23"/>
    <x v="282"/>
    <x v="23"/>
    <x v="4"/>
    <m/>
    <x v="6"/>
  </r>
  <r>
    <n v="4143"/>
    <s v="1385"/>
    <x v="0"/>
    <n v="0"/>
    <n v="0"/>
    <n v="0"/>
    <x v="0"/>
    <d v="2013-12-14T01:00:13"/>
    <x v="0"/>
    <x v="5"/>
    <x v="0"/>
    <x v="23"/>
    <x v="282"/>
    <x v="23"/>
    <x v="4"/>
    <m/>
    <x v="7"/>
  </r>
  <r>
    <n v="4159"/>
    <s v="1385"/>
    <x v="0"/>
    <n v="0"/>
    <n v="8"/>
    <n v="6"/>
    <x v="0"/>
    <d v="2013-12-14T01:02:24"/>
    <x v="0"/>
    <x v="5"/>
    <x v="0"/>
    <x v="23"/>
    <x v="282"/>
    <x v="23"/>
    <x v="4"/>
    <n v="0.75"/>
    <x v="8"/>
  </r>
  <r>
    <n v="4179"/>
    <s v="1385"/>
    <x v="0"/>
    <n v="32"/>
    <n v="135"/>
    <n v="28"/>
    <x v="0"/>
    <d v="2013-12-14T01:06:04"/>
    <x v="0"/>
    <x v="5"/>
    <x v="0"/>
    <x v="23"/>
    <x v="282"/>
    <x v="23"/>
    <x v="4"/>
    <n v="0.20740700000000001"/>
    <x v="9"/>
  </r>
  <r>
    <n v="4193"/>
    <s v="1385"/>
    <x v="0"/>
    <n v="0"/>
    <n v="0"/>
    <n v="0"/>
    <x v="0"/>
    <d v="2013-12-14T01:14:10"/>
    <x v="0"/>
    <x v="5"/>
    <x v="0"/>
    <x v="23"/>
    <x v="282"/>
    <x v="23"/>
    <x v="4"/>
    <m/>
    <x v="10"/>
  </r>
  <r>
    <n v="4214"/>
    <s v="1385"/>
    <x v="0"/>
    <n v="0"/>
    <n v="0"/>
    <n v="0"/>
    <x v="0"/>
    <d v="2013-12-14T01:16:50"/>
    <x v="0"/>
    <x v="5"/>
    <x v="0"/>
    <x v="23"/>
    <x v="282"/>
    <x v="23"/>
    <x v="4"/>
    <m/>
    <x v="11"/>
  </r>
  <r>
    <n v="4222"/>
    <s v="1385"/>
    <x v="0"/>
    <n v="0"/>
    <n v="6"/>
    <n v="1"/>
    <x v="0"/>
    <d v="2013-12-14T01:17:47"/>
    <x v="0"/>
    <x v="5"/>
    <x v="0"/>
    <x v="23"/>
    <x v="282"/>
    <x v="23"/>
    <x v="4"/>
    <n v="0.16666700000000001"/>
    <x v="12"/>
  </r>
  <r>
    <n v="4236"/>
    <s v="1385"/>
    <x v="0"/>
    <n v="0"/>
    <n v="0"/>
    <n v="0"/>
    <x v="0"/>
    <d v="2013-12-14T01:20:50"/>
    <x v="0"/>
    <x v="5"/>
    <x v="0"/>
    <x v="23"/>
    <x v="282"/>
    <x v="23"/>
    <x v="4"/>
    <m/>
    <x v="13"/>
  </r>
  <r>
    <n v="4256"/>
    <s v="1385"/>
    <x v="0"/>
    <n v="0"/>
    <n v="0"/>
    <n v="0"/>
    <x v="0"/>
    <d v="2013-12-14T01:23:21"/>
    <x v="0"/>
    <x v="5"/>
    <x v="0"/>
    <x v="23"/>
    <x v="282"/>
    <x v="23"/>
    <x v="4"/>
    <m/>
    <x v="14"/>
  </r>
  <r>
    <n v="4264"/>
    <s v="1385"/>
    <x v="0"/>
    <n v="0"/>
    <n v="0"/>
    <n v="0"/>
    <x v="0"/>
    <d v="2013-12-14T01:24:08"/>
    <x v="0"/>
    <x v="5"/>
    <x v="0"/>
    <x v="23"/>
    <x v="282"/>
    <x v="23"/>
    <x v="4"/>
    <m/>
    <x v="15"/>
  </r>
  <r>
    <n v="4278"/>
    <s v="1385"/>
    <x v="0"/>
    <n v="0"/>
    <n v="22"/>
    <n v="10"/>
    <x v="0"/>
    <d v="2013-12-14T01:27:53"/>
    <x v="0"/>
    <x v="5"/>
    <x v="0"/>
    <x v="23"/>
    <x v="282"/>
    <x v="23"/>
    <x v="4"/>
    <n v="0.45454499999999998"/>
    <x v="16"/>
  </r>
  <r>
    <n v="4298"/>
    <s v="1385"/>
    <x v="0"/>
    <n v="0"/>
    <n v="0"/>
    <n v="0"/>
    <x v="0"/>
    <d v="2013-12-14T01:31:22"/>
    <x v="0"/>
    <x v="5"/>
    <x v="0"/>
    <x v="23"/>
    <x v="282"/>
    <x v="23"/>
    <x v="4"/>
    <m/>
    <x v="17"/>
  </r>
  <r>
    <n v="4312"/>
    <s v="1385"/>
    <x v="0"/>
    <n v="0"/>
    <n v="0"/>
    <n v="0"/>
    <x v="0"/>
    <d v="2013-12-14T01:32:35"/>
    <x v="0"/>
    <x v="5"/>
    <x v="0"/>
    <x v="23"/>
    <x v="282"/>
    <x v="23"/>
    <x v="4"/>
    <m/>
    <x v="18"/>
  </r>
  <r>
    <n v="4326"/>
    <s v="1385"/>
    <x v="0"/>
    <n v="0"/>
    <n v="0"/>
    <n v="0"/>
    <x v="0"/>
    <d v="2013-12-14T01:34:32"/>
    <x v="0"/>
    <x v="5"/>
    <x v="0"/>
    <x v="23"/>
    <x v="282"/>
    <x v="23"/>
    <x v="4"/>
    <m/>
    <x v="19"/>
  </r>
  <r>
    <n v="4334"/>
    <s v="1385"/>
    <x v="0"/>
    <n v="0"/>
    <n v="9"/>
    <n v="2"/>
    <x v="0"/>
    <d v="2013-12-14T01:37:47"/>
    <x v="0"/>
    <x v="5"/>
    <x v="0"/>
    <x v="23"/>
    <x v="282"/>
    <x v="23"/>
    <x v="4"/>
    <n v="0.222222"/>
    <x v="20"/>
  </r>
  <r>
    <n v="4354"/>
    <s v="1385"/>
    <x v="0"/>
    <n v="0"/>
    <n v="0"/>
    <n v="0"/>
    <x v="0"/>
    <d v="2013-12-14T01:42:22"/>
    <x v="0"/>
    <x v="5"/>
    <x v="0"/>
    <x v="23"/>
    <x v="282"/>
    <x v="23"/>
    <x v="4"/>
    <m/>
    <x v="21"/>
  </r>
  <r>
    <n v="3915"/>
    <s v="1390"/>
    <x v="0"/>
    <n v="0"/>
    <n v="0"/>
    <n v="0"/>
    <x v="0"/>
    <d v="2013-12-14T00:28:46"/>
    <x v="0"/>
    <x v="5"/>
    <x v="0"/>
    <x v="23"/>
    <x v="283"/>
    <x v="23"/>
    <x v="4"/>
    <m/>
    <x v="0"/>
  </r>
  <r>
    <n v="3941"/>
    <s v="1390"/>
    <x v="0"/>
    <n v="0"/>
    <n v="22"/>
    <n v="7"/>
    <x v="0"/>
    <d v="2013-12-14T00:33:44"/>
    <x v="0"/>
    <x v="5"/>
    <x v="0"/>
    <x v="23"/>
    <x v="283"/>
    <x v="23"/>
    <x v="4"/>
    <n v="0.31818200000000002"/>
    <x v="1"/>
  </r>
  <r>
    <n v="3991"/>
    <s v="1390"/>
    <x v="0"/>
    <n v="0"/>
    <n v="2100"/>
    <n v="3150"/>
    <x v="0"/>
    <d v="2013-12-14T00:46:02"/>
    <x v="0"/>
    <x v="5"/>
    <x v="0"/>
    <x v="23"/>
    <x v="283"/>
    <x v="23"/>
    <x v="4"/>
    <n v="1.5"/>
    <x v="2"/>
  </r>
  <r>
    <n v="4016"/>
    <s v="1390"/>
    <x v="0"/>
    <n v="0"/>
    <n v="24"/>
    <n v="12"/>
    <x v="0"/>
    <d v="2013-12-14T00:50:43"/>
    <x v="0"/>
    <x v="5"/>
    <x v="0"/>
    <x v="23"/>
    <x v="283"/>
    <x v="23"/>
    <x v="4"/>
    <n v="0.5"/>
    <x v="3"/>
  </r>
  <r>
    <n v="4060"/>
    <s v="1390"/>
    <x v="0"/>
    <n v="0"/>
    <n v="18"/>
    <n v="1"/>
    <x v="0"/>
    <d v="2013-12-14T00:55:31"/>
    <x v="0"/>
    <x v="5"/>
    <x v="0"/>
    <x v="23"/>
    <x v="283"/>
    <x v="23"/>
    <x v="4"/>
    <n v="5.5556000000000001E-2"/>
    <x v="4"/>
  </r>
  <r>
    <n v="4105"/>
    <s v="1390"/>
    <x v="0"/>
    <n v="0"/>
    <n v="0"/>
    <n v="0"/>
    <x v="0"/>
    <d v="2013-12-14T00:58:17"/>
    <x v="0"/>
    <x v="5"/>
    <x v="0"/>
    <x v="23"/>
    <x v="283"/>
    <x v="23"/>
    <x v="4"/>
    <m/>
    <x v="5"/>
  </r>
  <r>
    <n v="4124"/>
    <s v="1390"/>
    <x v="0"/>
    <n v="0"/>
    <n v="0"/>
    <n v="0"/>
    <x v="0"/>
    <d v="2013-12-14T00:59:24"/>
    <x v="0"/>
    <x v="5"/>
    <x v="0"/>
    <x v="23"/>
    <x v="283"/>
    <x v="23"/>
    <x v="4"/>
    <m/>
    <x v="6"/>
  </r>
  <r>
    <n v="4145"/>
    <s v="1390"/>
    <x v="0"/>
    <n v="0"/>
    <n v="0"/>
    <n v="0"/>
    <x v="0"/>
    <d v="2013-12-14T01:00:16"/>
    <x v="0"/>
    <x v="5"/>
    <x v="0"/>
    <x v="23"/>
    <x v="283"/>
    <x v="23"/>
    <x v="4"/>
    <m/>
    <x v="7"/>
  </r>
  <r>
    <n v="4161"/>
    <s v="1390"/>
    <x v="0"/>
    <n v="0"/>
    <n v="13"/>
    <n v="10"/>
    <x v="0"/>
    <d v="2013-12-14T01:02:34"/>
    <x v="0"/>
    <x v="5"/>
    <x v="0"/>
    <x v="23"/>
    <x v="283"/>
    <x v="23"/>
    <x v="4"/>
    <n v="0.769231"/>
    <x v="8"/>
  </r>
  <r>
    <n v="4180"/>
    <s v="1390"/>
    <x v="0"/>
    <n v="61"/>
    <n v="157"/>
    <n v="38"/>
    <x v="0"/>
    <d v="2013-12-14T01:06:15"/>
    <x v="0"/>
    <x v="5"/>
    <x v="0"/>
    <x v="23"/>
    <x v="283"/>
    <x v="23"/>
    <x v="4"/>
    <n v="0.242038"/>
    <x v="9"/>
  </r>
  <r>
    <n v="4194"/>
    <s v="1390"/>
    <x v="0"/>
    <n v="0"/>
    <n v="8"/>
    <n v="0"/>
    <x v="0"/>
    <d v="2013-12-14T01:14:21"/>
    <x v="0"/>
    <x v="5"/>
    <x v="0"/>
    <x v="23"/>
    <x v="283"/>
    <x v="23"/>
    <x v="4"/>
    <n v="0"/>
    <x v="10"/>
  </r>
  <r>
    <n v="4215"/>
    <s v="1390"/>
    <x v="0"/>
    <n v="0"/>
    <n v="0"/>
    <n v="0"/>
    <x v="0"/>
    <d v="2013-12-14T01:16:53"/>
    <x v="0"/>
    <x v="5"/>
    <x v="0"/>
    <x v="23"/>
    <x v="283"/>
    <x v="23"/>
    <x v="4"/>
    <m/>
    <x v="11"/>
  </r>
  <r>
    <n v="4223"/>
    <s v="1390"/>
    <x v="0"/>
    <n v="0"/>
    <n v="11"/>
    <n v="2"/>
    <x v="0"/>
    <d v="2013-12-14T01:17:57"/>
    <x v="0"/>
    <x v="5"/>
    <x v="0"/>
    <x v="23"/>
    <x v="283"/>
    <x v="23"/>
    <x v="4"/>
    <n v="0.18181800000000001"/>
    <x v="12"/>
  </r>
  <r>
    <n v="4237"/>
    <s v="1390"/>
    <x v="0"/>
    <n v="0"/>
    <n v="10"/>
    <n v="10"/>
    <x v="0"/>
    <d v="2013-12-14T01:21:04"/>
    <x v="0"/>
    <x v="5"/>
    <x v="0"/>
    <x v="23"/>
    <x v="283"/>
    <x v="23"/>
    <x v="4"/>
    <n v="1"/>
    <x v="13"/>
  </r>
  <r>
    <n v="4257"/>
    <s v="1390"/>
    <x v="0"/>
    <n v="0"/>
    <n v="0"/>
    <n v="0"/>
    <x v="0"/>
    <d v="2013-12-14T01:23:24"/>
    <x v="0"/>
    <x v="5"/>
    <x v="0"/>
    <x v="23"/>
    <x v="283"/>
    <x v="23"/>
    <x v="4"/>
    <m/>
    <x v="14"/>
  </r>
  <r>
    <n v="4265"/>
    <s v="1390"/>
    <x v="0"/>
    <n v="0"/>
    <n v="5"/>
    <n v="2"/>
    <x v="0"/>
    <d v="2013-12-14T01:24:21"/>
    <x v="0"/>
    <x v="5"/>
    <x v="0"/>
    <x v="23"/>
    <x v="283"/>
    <x v="23"/>
    <x v="4"/>
    <n v="0.4"/>
    <x v="15"/>
  </r>
  <r>
    <n v="4279"/>
    <s v="1390"/>
    <x v="0"/>
    <n v="0"/>
    <n v="33"/>
    <n v="15"/>
    <x v="0"/>
    <d v="2013-12-14T01:28:04"/>
    <x v="0"/>
    <x v="5"/>
    <x v="0"/>
    <x v="23"/>
    <x v="283"/>
    <x v="23"/>
    <x v="4"/>
    <n v="0.45454499999999998"/>
    <x v="16"/>
  </r>
  <r>
    <n v="4299"/>
    <s v="1390"/>
    <x v="0"/>
    <n v="0"/>
    <n v="0"/>
    <n v="0"/>
    <x v="0"/>
    <d v="2013-12-14T01:31:25"/>
    <x v="0"/>
    <x v="5"/>
    <x v="0"/>
    <x v="23"/>
    <x v="283"/>
    <x v="23"/>
    <x v="4"/>
    <m/>
    <x v="17"/>
  </r>
  <r>
    <n v="4313"/>
    <s v="1390"/>
    <x v="0"/>
    <n v="0"/>
    <n v="0"/>
    <n v="0"/>
    <x v="0"/>
    <d v="2013-12-14T01:32:39"/>
    <x v="0"/>
    <x v="5"/>
    <x v="0"/>
    <x v="23"/>
    <x v="283"/>
    <x v="23"/>
    <x v="4"/>
    <m/>
    <x v="18"/>
  </r>
  <r>
    <n v="4327"/>
    <s v="1390"/>
    <x v="0"/>
    <n v="0"/>
    <n v="0"/>
    <n v="0"/>
    <x v="0"/>
    <d v="2013-12-14T01:34:37"/>
    <x v="0"/>
    <x v="5"/>
    <x v="0"/>
    <x v="23"/>
    <x v="283"/>
    <x v="23"/>
    <x v="4"/>
    <m/>
    <x v="19"/>
  </r>
  <r>
    <n v="4335"/>
    <s v="1390"/>
    <x v="0"/>
    <n v="0"/>
    <n v="28"/>
    <n v="7"/>
    <x v="0"/>
    <d v="2013-12-14T01:37:57"/>
    <x v="0"/>
    <x v="5"/>
    <x v="0"/>
    <x v="23"/>
    <x v="283"/>
    <x v="23"/>
    <x v="4"/>
    <n v="0.25"/>
    <x v="20"/>
  </r>
  <r>
    <n v="4355"/>
    <s v="1390"/>
    <x v="0"/>
    <n v="0"/>
    <n v="0"/>
    <n v="0"/>
    <x v="0"/>
    <d v="2013-12-14T01:42:25"/>
    <x v="0"/>
    <x v="5"/>
    <x v="0"/>
    <x v="23"/>
    <x v="283"/>
    <x v="23"/>
    <x v="4"/>
    <m/>
    <x v="21"/>
  </r>
  <r>
    <n v="3916"/>
    <s v="1395"/>
    <x v="0"/>
    <n v="0"/>
    <n v="0"/>
    <n v="0"/>
    <x v="0"/>
    <d v="2013-12-14T00:28:49"/>
    <x v="0"/>
    <x v="5"/>
    <x v="0"/>
    <x v="23"/>
    <x v="284"/>
    <x v="23"/>
    <x v="4"/>
    <m/>
    <x v="0"/>
  </r>
  <r>
    <n v="3954"/>
    <s v="1395"/>
    <x v="0"/>
    <n v="0"/>
    <n v="18"/>
    <n v="5"/>
    <x v="0"/>
    <d v="2013-12-14T00:35:36"/>
    <x v="0"/>
    <x v="5"/>
    <x v="0"/>
    <x v="23"/>
    <x v="284"/>
    <x v="23"/>
    <x v="4"/>
    <n v="0.27777800000000002"/>
    <x v="1"/>
  </r>
  <r>
    <n v="3996"/>
    <s v="1395"/>
    <x v="0"/>
    <n v="0"/>
    <n v="2100"/>
    <n v="3150"/>
    <x v="0"/>
    <d v="2013-12-14T00:47:08"/>
    <x v="0"/>
    <x v="5"/>
    <x v="0"/>
    <x v="23"/>
    <x v="284"/>
    <x v="23"/>
    <x v="4"/>
    <n v="1.5"/>
    <x v="2"/>
  </r>
  <r>
    <n v="4027"/>
    <s v="1395"/>
    <x v="0"/>
    <n v="0"/>
    <n v="22"/>
    <n v="11"/>
    <x v="0"/>
    <d v="2013-12-14T00:51:39"/>
    <x v="0"/>
    <x v="5"/>
    <x v="0"/>
    <x v="23"/>
    <x v="284"/>
    <x v="23"/>
    <x v="4"/>
    <n v="0.5"/>
    <x v="3"/>
  </r>
  <r>
    <n v="4072"/>
    <s v="1395"/>
    <x v="0"/>
    <n v="0"/>
    <n v="14"/>
    <n v="1"/>
    <x v="0"/>
    <d v="2013-12-14T00:56:26"/>
    <x v="0"/>
    <x v="5"/>
    <x v="0"/>
    <x v="23"/>
    <x v="284"/>
    <x v="23"/>
    <x v="4"/>
    <n v="7.1429000000000006E-2"/>
    <x v="4"/>
  </r>
  <r>
    <n v="4106"/>
    <s v="1395"/>
    <x v="0"/>
    <n v="0"/>
    <n v="0"/>
    <n v="0"/>
    <x v="0"/>
    <d v="2013-12-14T00:58:21"/>
    <x v="0"/>
    <x v="5"/>
    <x v="0"/>
    <x v="23"/>
    <x v="284"/>
    <x v="23"/>
    <x v="4"/>
    <m/>
    <x v="5"/>
  </r>
  <r>
    <n v="4126"/>
    <s v="1395"/>
    <x v="0"/>
    <n v="0"/>
    <n v="0"/>
    <n v="0"/>
    <x v="0"/>
    <d v="2013-12-14T00:59:27"/>
    <x v="0"/>
    <x v="5"/>
    <x v="0"/>
    <x v="23"/>
    <x v="284"/>
    <x v="23"/>
    <x v="4"/>
    <m/>
    <x v="6"/>
  </r>
  <r>
    <n v="4146"/>
    <s v="1395"/>
    <x v="0"/>
    <n v="0"/>
    <n v="0"/>
    <n v="0"/>
    <x v="0"/>
    <d v="2013-12-14T01:00:20"/>
    <x v="0"/>
    <x v="5"/>
    <x v="0"/>
    <x v="23"/>
    <x v="284"/>
    <x v="23"/>
    <x v="4"/>
    <m/>
    <x v="7"/>
  </r>
  <r>
    <n v="4171"/>
    <s v="1395"/>
    <x v="0"/>
    <n v="0"/>
    <n v="11"/>
    <n v="8"/>
    <x v="0"/>
    <d v="2013-12-14T01:03:39"/>
    <x v="0"/>
    <x v="5"/>
    <x v="0"/>
    <x v="23"/>
    <x v="284"/>
    <x v="23"/>
    <x v="4"/>
    <n v="0.72727299999999995"/>
    <x v="8"/>
  </r>
  <r>
    <n v="4185"/>
    <s v="1395"/>
    <x v="0"/>
    <n v="60"/>
    <n v="155"/>
    <n v="37"/>
    <x v="0"/>
    <d v="2013-12-14T01:07:13"/>
    <x v="0"/>
    <x v="5"/>
    <x v="0"/>
    <x v="23"/>
    <x v="284"/>
    <x v="23"/>
    <x v="4"/>
    <n v="0.23871000000000001"/>
    <x v="9"/>
  </r>
  <r>
    <n v="4199"/>
    <s v="1395"/>
    <x v="0"/>
    <n v="0"/>
    <n v="7"/>
    <n v="0"/>
    <x v="0"/>
    <d v="2013-12-14T01:15:14"/>
    <x v="0"/>
    <x v="5"/>
    <x v="0"/>
    <x v="23"/>
    <x v="284"/>
    <x v="23"/>
    <x v="4"/>
    <n v="0"/>
    <x v="10"/>
  </r>
  <r>
    <n v="4216"/>
    <s v="1395"/>
    <x v="0"/>
    <n v="0"/>
    <n v="0"/>
    <n v="0"/>
    <x v="0"/>
    <d v="2013-12-14T01:16:56"/>
    <x v="0"/>
    <x v="5"/>
    <x v="0"/>
    <x v="23"/>
    <x v="284"/>
    <x v="23"/>
    <x v="4"/>
    <m/>
    <x v="11"/>
  </r>
  <r>
    <n v="4228"/>
    <s v="1395"/>
    <x v="0"/>
    <n v="0"/>
    <n v="11"/>
    <n v="2"/>
    <x v="0"/>
    <d v="2013-12-14T01:18:52"/>
    <x v="0"/>
    <x v="5"/>
    <x v="0"/>
    <x v="23"/>
    <x v="284"/>
    <x v="23"/>
    <x v="4"/>
    <n v="0.18181800000000001"/>
    <x v="12"/>
  </r>
  <r>
    <n v="4242"/>
    <s v="1395"/>
    <x v="0"/>
    <n v="0"/>
    <n v="8"/>
    <n v="8"/>
    <x v="0"/>
    <d v="2013-12-14T01:21:47"/>
    <x v="0"/>
    <x v="5"/>
    <x v="0"/>
    <x v="23"/>
    <x v="284"/>
    <x v="23"/>
    <x v="4"/>
    <n v="1"/>
    <x v="13"/>
  </r>
  <r>
    <n v="4258"/>
    <s v="1395"/>
    <x v="0"/>
    <n v="0"/>
    <n v="0"/>
    <n v="0"/>
    <x v="0"/>
    <d v="2013-12-14T01:23:28"/>
    <x v="0"/>
    <x v="5"/>
    <x v="0"/>
    <x v="23"/>
    <x v="284"/>
    <x v="23"/>
    <x v="4"/>
    <m/>
    <x v="14"/>
  </r>
  <r>
    <n v="4270"/>
    <s v="1395"/>
    <x v="0"/>
    <n v="0"/>
    <n v="5"/>
    <n v="2"/>
    <x v="0"/>
    <d v="2013-12-14T01:25:08"/>
    <x v="0"/>
    <x v="5"/>
    <x v="0"/>
    <x v="23"/>
    <x v="284"/>
    <x v="23"/>
    <x v="4"/>
    <n v="0.4"/>
    <x v="15"/>
  </r>
  <r>
    <n v="4284"/>
    <s v="1395"/>
    <x v="0"/>
    <n v="0"/>
    <n v="27"/>
    <n v="12"/>
    <x v="0"/>
    <d v="2013-12-14T01:29:24"/>
    <x v="0"/>
    <x v="5"/>
    <x v="0"/>
    <x v="23"/>
    <x v="284"/>
    <x v="23"/>
    <x v="4"/>
    <n v="0.44444400000000001"/>
    <x v="16"/>
  </r>
  <r>
    <n v="4300"/>
    <s v="1395"/>
    <x v="0"/>
    <n v="0"/>
    <n v="0"/>
    <n v="0"/>
    <x v="0"/>
    <d v="2013-12-14T01:31:28"/>
    <x v="0"/>
    <x v="5"/>
    <x v="0"/>
    <x v="23"/>
    <x v="284"/>
    <x v="23"/>
    <x v="4"/>
    <m/>
    <x v="17"/>
  </r>
  <r>
    <n v="4314"/>
    <s v="1395"/>
    <x v="0"/>
    <n v="0"/>
    <n v="0"/>
    <n v="0"/>
    <x v="0"/>
    <d v="2013-12-14T01:32:43"/>
    <x v="0"/>
    <x v="5"/>
    <x v="0"/>
    <x v="23"/>
    <x v="284"/>
    <x v="23"/>
    <x v="4"/>
    <m/>
    <x v="18"/>
  </r>
  <r>
    <n v="4328"/>
    <s v="1395"/>
    <x v="0"/>
    <n v="0"/>
    <n v="0"/>
    <n v="0"/>
    <x v="0"/>
    <d v="2013-12-14T01:34:43"/>
    <x v="0"/>
    <x v="5"/>
    <x v="0"/>
    <x v="23"/>
    <x v="284"/>
    <x v="23"/>
    <x v="4"/>
    <m/>
    <x v="19"/>
  </r>
  <r>
    <n v="4340"/>
    <s v="1395"/>
    <x v="0"/>
    <n v="0"/>
    <n v="41"/>
    <n v="10"/>
    <x v="0"/>
    <d v="2013-12-14T01:38:55"/>
    <x v="0"/>
    <x v="5"/>
    <x v="0"/>
    <x v="23"/>
    <x v="284"/>
    <x v="23"/>
    <x v="4"/>
    <n v="0.24390200000000001"/>
    <x v="20"/>
  </r>
  <r>
    <n v="4357"/>
    <s v="1395"/>
    <x v="0"/>
    <n v="0"/>
    <n v="0"/>
    <n v="0"/>
    <x v="0"/>
    <d v="2013-12-14T01:42:34"/>
    <x v="0"/>
    <x v="5"/>
    <x v="0"/>
    <x v="23"/>
    <x v="284"/>
    <x v="23"/>
    <x v="4"/>
    <m/>
    <x v="21"/>
  </r>
  <r>
    <n v="3917"/>
    <s v="1400"/>
    <x v="0"/>
    <n v="0"/>
    <n v="0"/>
    <n v="0"/>
    <x v="0"/>
    <d v="2013-12-14T00:28:53"/>
    <x v="0"/>
    <x v="5"/>
    <x v="0"/>
    <x v="23"/>
    <x v="240"/>
    <x v="23"/>
    <x v="4"/>
    <m/>
    <x v="0"/>
  </r>
  <r>
    <n v="3958"/>
    <s v="1400"/>
    <x v="0"/>
    <n v="0"/>
    <n v="19"/>
    <n v="6"/>
    <x v="0"/>
    <d v="2013-12-14T00:36:07"/>
    <x v="0"/>
    <x v="5"/>
    <x v="0"/>
    <x v="23"/>
    <x v="240"/>
    <x v="23"/>
    <x v="4"/>
    <n v="0.31578899999999999"/>
    <x v="1"/>
  </r>
  <r>
    <n v="3998"/>
    <s v="1400"/>
    <x v="0"/>
    <n v="0"/>
    <n v="2600"/>
    <n v="3900"/>
    <x v="0"/>
    <d v="2013-12-14T00:47:49"/>
    <x v="0"/>
    <x v="5"/>
    <x v="0"/>
    <x v="23"/>
    <x v="240"/>
    <x v="23"/>
    <x v="4"/>
    <n v="1.5"/>
    <x v="2"/>
  </r>
  <r>
    <n v="4032"/>
    <s v="1400"/>
    <x v="0"/>
    <n v="0"/>
    <n v="22"/>
    <n v="11"/>
    <x v="0"/>
    <d v="2013-12-14T00:52:12"/>
    <x v="0"/>
    <x v="5"/>
    <x v="0"/>
    <x v="23"/>
    <x v="240"/>
    <x v="23"/>
    <x v="4"/>
    <n v="0.5"/>
    <x v="3"/>
  </r>
  <r>
    <n v="4077"/>
    <s v="1400"/>
    <x v="0"/>
    <n v="0"/>
    <n v="8"/>
    <n v="1"/>
    <x v="0"/>
    <d v="2013-12-14T00:56:47"/>
    <x v="0"/>
    <x v="5"/>
    <x v="0"/>
    <x v="23"/>
    <x v="240"/>
    <x v="23"/>
    <x v="4"/>
    <n v="0.125"/>
    <x v="4"/>
  </r>
  <r>
    <n v="4108"/>
    <s v="1400"/>
    <x v="0"/>
    <n v="0"/>
    <n v="0"/>
    <n v="0"/>
    <x v="0"/>
    <d v="2013-12-14T00:58:25"/>
    <x v="0"/>
    <x v="5"/>
    <x v="0"/>
    <x v="23"/>
    <x v="240"/>
    <x v="23"/>
    <x v="4"/>
    <m/>
    <x v="5"/>
  </r>
  <r>
    <n v="4127"/>
    <s v="1400"/>
    <x v="0"/>
    <n v="0"/>
    <n v="0"/>
    <n v="0"/>
    <x v="0"/>
    <d v="2013-12-14T00:59:30"/>
    <x v="0"/>
    <x v="5"/>
    <x v="0"/>
    <x v="23"/>
    <x v="240"/>
    <x v="23"/>
    <x v="4"/>
    <m/>
    <x v="6"/>
  </r>
  <r>
    <n v="4147"/>
    <s v="1400"/>
    <x v="0"/>
    <n v="0"/>
    <n v="0"/>
    <n v="0"/>
    <x v="0"/>
    <d v="2013-12-14T01:00:23"/>
    <x v="0"/>
    <x v="5"/>
    <x v="0"/>
    <x v="23"/>
    <x v="240"/>
    <x v="23"/>
    <x v="4"/>
    <m/>
    <x v="7"/>
  </r>
  <r>
    <n v="4173"/>
    <s v="1400"/>
    <x v="0"/>
    <n v="0"/>
    <n v="17"/>
    <n v="13"/>
    <x v="0"/>
    <d v="2013-12-14T01:04:02"/>
    <x v="0"/>
    <x v="5"/>
    <x v="0"/>
    <x v="23"/>
    <x v="240"/>
    <x v="23"/>
    <x v="4"/>
    <n v="0.764706"/>
    <x v="8"/>
  </r>
  <r>
    <n v="4187"/>
    <s v="1400"/>
    <x v="0"/>
    <n v="36"/>
    <n v="116"/>
    <n v="23"/>
    <x v="0"/>
    <d v="2013-12-14T01:08:46"/>
    <x v="0"/>
    <x v="5"/>
    <x v="0"/>
    <x v="23"/>
    <x v="240"/>
    <x v="23"/>
    <x v="4"/>
    <n v="0.19827600000000001"/>
    <x v="9"/>
  </r>
  <r>
    <n v="4201"/>
    <s v="1400"/>
    <x v="0"/>
    <n v="0"/>
    <n v="6"/>
    <n v="0"/>
    <x v="0"/>
    <d v="2013-12-14T01:15:32"/>
    <x v="0"/>
    <x v="5"/>
    <x v="0"/>
    <x v="23"/>
    <x v="240"/>
    <x v="23"/>
    <x v="4"/>
    <n v="0"/>
    <x v="10"/>
  </r>
  <r>
    <n v="4217"/>
    <s v="1400"/>
    <x v="0"/>
    <n v="0"/>
    <n v="0"/>
    <n v="0"/>
    <x v="0"/>
    <d v="2013-12-14T01:16:59"/>
    <x v="0"/>
    <x v="5"/>
    <x v="0"/>
    <x v="23"/>
    <x v="240"/>
    <x v="23"/>
    <x v="4"/>
    <m/>
    <x v="11"/>
  </r>
  <r>
    <n v="4230"/>
    <s v="1400"/>
    <x v="0"/>
    <n v="0"/>
    <n v="10"/>
    <n v="2"/>
    <x v="0"/>
    <d v="2013-12-14T01:19:24"/>
    <x v="0"/>
    <x v="5"/>
    <x v="0"/>
    <x v="23"/>
    <x v="240"/>
    <x v="23"/>
    <x v="4"/>
    <n v="0.2"/>
    <x v="12"/>
  </r>
  <r>
    <n v="4244"/>
    <s v="1400"/>
    <x v="0"/>
    <n v="0"/>
    <n v="9"/>
    <n v="9"/>
    <x v="0"/>
    <d v="2013-12-14T01:22:04"/>
    <x v="0"/>
    <x v="5"/>
    <x v="0"/>
    <x v="23"/>
    <x v="240"/>
    <x v="23"/>
    <x v="4"/>
    <n v="1"/>
    <x v="13"/>
  </r>
  <r>
    <n v="4259"/>
    <s v="1400"/>
    <x v="0"/>
    <n v="0"/>
    <n v="0"/>
    <n v="0"/>
    <x v="0"/>
    <d v="2013-12-14T01:23:33"/>
    <x v="0"/>
    <x v="5"/>
    <x v="0"/>
    <x v="23"/>
    <x v="240"/>
    <x v="23"/>
    <x v="4"/>
    <m/>
    <x v="14"/>
  </r>
  <r>
    <n v="4272"/>
    <s v="1400"/>
    <x v="0"/>
    <n v="0"/>
    <n v="7"/>
    <n v="2"/>
    <x v="0"/>
    <d v="2013-12-14T01:25:28"/>
    <x v="0"/>
    <x v="5"/>
    <x v="0"/>
    <x v="23"/>
    <x v="240"/>
    <x v="23"/>
    <x v="4"/>
    <n v="0.28571400000000002"/>
    <x v="15"/>
  </r>
  <r>
    <n v="4286"/>
    <s v="1400"/>
    <x v="0"/>
    <n v="0"/>
    <n v="38"/>
    <n v="17"/>
    <x v="0"/>
    <d v="2013-12-14T01:29:46"/>
    <x v="0"/>
    <x v="5"/>
    <x v="0"/>
    <x v="23"/>
    <x v="240"/>
    <x v="23"/>
    <x v="4"/>
    <n v="0.44736799999999999"/>
    <x v="16"/>
  </r>
  <r>
    <n v="4301"/>
    <s v="1400"/>
    <x v="0"/>
    <n v="0"/>
    <n v="0"/>
    <n v="0"/>
    <x v="0"/>
    <d v="2013-12-14T01:31:31"/>
    <x v="0"/>
    <x v="5"/>
    <x v="0"/>
    <x v="23"/>
    <x v="240"/>
    <x v="23"/>
    <x v="4"/>
    <m/>
    <x v="17"/>
  </r>
  <r>
    <n v="4315"/>
    <s v="1400"/>
    <x v="0"/>
    <n v="0"/>
    <n v="0"/>
    <n v="0"/>
    <x v="0"/>
    <d v="2013-12-14T01:32:46"/>
    <x v="0"/>
    <x v="5"/>
    <x v="0"/>
    <x v="23"/>
    <x v="240"/>
    <x v="23"/>
    <x v="4"/>
    <m/>
    <x v="18"/>
  </r>
  <r>
    <n v="4329"/>
    <s v="1400"/>
    <x v="0"/>
    <n v="0"/>
    <n v="0"/>
    <n v="0"/>
    <x v="0"/>
    <d v="2013-12-14T01:34:49"/>
    <x v="0"/>
    <x v="5"/>
    <x v="0"/>
    <x v="23"/>
    <x v="240"/>
    <x v="23"/>
    <x v="4"/>
    <m/>
    <x v="19"/>
  </r>
  <r>
    <n v="4342"/>
    <s v="1400"/>
    <x v="0"/>
    <n v="0"/>
    <n v="36"/>
    <n v="9"/>
    <x v="0"/>
    <d v="2013-12-14T01:39:28"/>
    <x v="0"/>
    <x v="5"/>
    <x v="0"/>
    <x v="23"/>
    <x v="240"/>
    <x v="23"/>
    <x v="4"/>
    <n v="0.25"/>
    <x v="20"/>
  </r>
  <r>
    <n v="4356"/>
    <s v="1400"/>
    <x v="0"/>
    <n v="0"/>
    <n v="0"/>
    <n v="0"/>
    <x v="0"/>
    <d v="2013-12-14T01:42:28"/>
    <x v="0"/>
    <x v="5"/>
    <x v="0"/>
    <x v="23"/>
    <x v="240"/>
    <x v="23"/>
    <x v="4"/>
    <m/>
    <x v="21"/>
  </r>
  <r>
    <n v="3921"/>
    <s v="1405"/>
    <x v="0"/>
    <n v="0"/>
    <n v="0"/>
    <n v="0"/>
    <x v="0"/>
    <d v="2013-12-14T00:29:03"/>
    <x v="0"/>
    <x v="5"/>
    <x v="0"/>
    <x v="23"/>
    <x v="285"/>
    <x v="23"/>
    <x v="4"/>
    <m/>
    <x v="0"/>
  </r>
  <r>
    <n v="3956"/>
    <s v="1405"/>
    <x v="0"/>
    <n v="0"/>
    <n v="16"/>
    <n v="5"/>
    <x v="0"/>
    <d v="2013-12-14T00:35:52"/>
    <x v="0"/>
    <x v="5"/>
    <x v="0"/>
    <x v="23"/>
    <x v="285"/>
    <x v="23"/>
    <x v="4"/>
    <n v="0.3125"/>
    <x v="1"/>
  </r>
  <r>
    <n v="3997"/>
    <s v="1405"/>
    <x v="0"/>
    <n v="0"/>
    <n v="1800"/>
    <n v="2700"/>
    <x v="0"/>
    <d v="2013-12-14T00:47:18"/>
    <x v="0"/>
    <x v="5"/>
    <x v="0"/>
    <x v="23"/>
    <x v="285"/>
    <x v="23"/>
    <x v="4"/>
    <n v="1.5"/>
    <x v="2"/>
  </r>
  <r>
    <n v="4030"/>
    <s v="1405"/>
    <x v="0"/>
    <n v="0"/>
    <n v="14"/>
    <n v="7"/>
    <x v="0"/>
    <d v="2013-12-14T00:52:01"/>
    <x v="0"/>
    <x v="5"/>
    <x v="0"/>
    <x v="23"/>
    <x v="285"/>
    <x v="23"/>
    <x v="4"/>
    <n v="0.5"/>
    <x v="3"/>
  </r>
  <r>
    <n v="4074"/>
    <s v="1405"/>
    <x v="0"/>
    <n v="0"/>
    <n v="6"/>
    <n v="0"/>
    <x v="0"/>
    <d v="2013-12-14T00:56:34"/>
    <x v="0"/>
    <x v="5"/>
    <x v="0"/>
    <x v="23"/>
    <x v="285"/>
    <x v="23"/>
    <x v="4"/>
    <n v="0"/>
    <x v="4"/>
  </r>
  <r>
    <n v="4109"/>
    <s v="1405"/>
    <x v="0"/>
    <n v="0"/>
    <n v="0"/>
    <n v="0"/>
    <x v="0"/>
    <d v="2013-12-14T00:58:28"/>
    <x v="0"/>
    <x v="5"/>
    <x v="0"/>
    <x v="23"/>
    <x v="285"/>
    <x v="23"/>
    <x v="4"/>
    <m/>
    <x v="5"/>
  </r>
  <r>
    <n v="4129"/>
    <s v="1405"/>
    <x v="0"/>
    <n v="0"/>
    <n v="0"/>
    <n v="0"/>
    <x v="0"/>
    <d v="2013-12-14T00:59:35"/>
    <x v="0"/>
    <x v="5"/>
    <x v="0"/>
    <x v="23"/>
    <x v="285"/>
    <x v="23"/>
    <x v="4"/>
    <m/>
    <x v="6"/>
  </r>
  <r>
    <n v="4149"/>
    <s v="1405"/>
    <x v="0"/>
    <n v="0"/>
    <n v="0"/>
    <n v="0"/>
    <x v="0"/>
    <d v="2013-12-14T01:00:27"/>
    <x v="0"/>
    <x v="5"/>
    <x v="0"/>
    <x v="23"/>
    <x v="285"/>
    <x v="23"/>
    <x v="4"/>
    <m/>
    <x v="7"/>
  </r>
  <r>
    <n v="4172"/>
    <s v="1405"/>
    <x v="0"/>
    <n v="0"/>
    <n v="11"/>
    <n v="8"/>
    <x v="0"/>
    <d v="2013-12-14T01:03:52"/>
    <x v="0"/>
    <x v="5"/>
    <x v="0"/>
    <x v="23"/>
    <x v="285"/>
    <x v="23"/>
    <x v="4"/>
    <n v="0.72727299999999995"/>
    <x v="8"/>
  </r>
  <r>
    <n v="4186"/>
    <s v="1405"/>
    <x v="0"/>
    <n v="55"/>
    <n v="146"/>
    <n v="35"/>
    <x v="0"/>
    <d v="2013-12-14T01:07:24"/>
    <x v="0"/>
    <x v="5"/>
    <x v="0"/>
    <x v="23"/>
    <x v="285"/>
    <x v="23"/>
    <x v="4"/>
    <n v="0.23972599999999999"/>
    <x v="9"/>
  </r>
  <r>
    <n v="4200"/>
    <s v="1405"/>
    <x v="0"/>
    <n v="0"/>
    <n v="7"/>
    <n v="0"/>
    <x v="0"/>
    <d v="2013-12-14T01:15:23"/>
    <x v="0"/>
    <x v="5"/>
    <x v="0"/>
    <x v="23"/>
    <x v="285"/>
    <x v="23"/>
    <x v="4"/>
    <n v="0"/>
    <x v="10"/>
  </r>
  <r>
    <n v="4218"/>
    <s v="1405"/>
    <x v="0"/>
    <n v="0"/>
    <n v="0"/>
    <n v="0"/>
    <x v="0"/>
    <d v="2013-12-14T01:17:02"/>
    <x v="0"/>
    <x v="5"/>
    <x v="0"/>
    <x v="23"/>
    <x v="285"/>
    <x v="23"/>
    <x v="4"/>
    <m/>
    <x v="11"/>
  </r>
  <r>
    <n v="4229"/>
    <s v="1405"/>
    <x v="0"/>
    <n v="0"/>
    <n v="9"/>
    <n v="2"/>
    <x v="0"/>
    <d v="2013-12-14T01:19:11"/>
    <x v="0"/>
    <x v="5"/>
    <x v="0"/>
    <x v="23"/>
    <x v="285"/>
    <x v="23"/>
    <x v="4"/>
    <n v="0.222222"/>
    <x v="12"/>
  </r>
  <r>
    <n v="4243"/>
    <s v="1405"/>
    <x v="0"/>
    <n v="0"/>
    <n v="6"/>
    <n v="6"/>
    <x v="0"/>
    <d v="2013-12-14T01:21:55"/>
    <x v="0"/>
    <x v="5"/>
    <x v="0"/>
    <x v="23"/>
    <x v="285"/>
    <x v="23"/>
    <x v="4"/>
    <n v="1"/>
    <x v="13"/>
  </r>
  <r>
    <n v="4260"/>
    <s v="1405"/>
    <x v="0"/>
    <n v="0"/>
    <n v="0"/>
    <n v="0"/>
    <x v="0"/>
    <d v="2013-12-14T01:23:36"/>
    <x v="0"/>
    <x v="5"/>
    <x v="0"/>
    <x v="23"/>
    <x v="285"/>
    <x v="23"/>
    <x v="4"/>
    <m/>
    <x v="14"/>
  </r>
  <r>
    <n v="4271"/>
    <s v="1405"/>
    <x v="0"/>
    <n v="0"/>
    <n v="6"/>
    <n v="2"/>
    <x v="0"/>
    <d v="2013-12-14T01:25:16"/>
    <x v="0"/>
    <x v="5"/>
    <x v="0"/>
    <x v="23"/>
    <x v="285"/>
    <x v="23"/>
    <x v="4"/>
    <n v="0.33333299999999999"/>
    <x v="15"/>
  </r>
  <r>
    <n v="4285"/>
    <s v="1405"/>
    <x v="0"/>
    <n v="0"/>
    <n v="31"/>
    <n v="14"/>
    <x v="0"/>
    <d v="2013-12-14T01:29:36"/>
    <x v="0"/>
    <x v="5"/>
    <x v="0"/>
    <x v="23"/>
    <x v="285"/>
    <x v="23"/>
    <x v="4"/>
    <n v="0.45161299999999999"/>
    <x v="16"/>
  </r>
  <r>
    <n v="4302"/>
    <s v="1405"/>
    <x v="0"/>
    <n v="0"/>
    <n v="0"/>
    <n v="0"/>
    <x v="0"/>
    <d v="2013-12-14T01:31:34"/>
    <x v="0"/>
    <x v="5"/>
    <x v="0"/>
    <x v="23"/>
    <x v="285"/>
    <x v="23"/>
    <x v="4"/>
    <m/>
    <x v="17"/>
  </r>
  <r>
    <n v="4316"/>
    <s v="1405"/>
    <x v="0"/>
    <n v="0"/>
    <n v="0"/>
    <n v="0"/>
    <x v="0"/>
    <d v="2013-12-14T01:32:49"/>
    <x v="0"/>
    <x v="5"/>
    <x v="0"/>
    <x v="23"/>
    <x v="285"/>
    <x v="23"/>
    <x v="4"/>
    <m/>
    <x v="18"/>
  </r>
  <r>
    <n v="4330"/>
    <s v="1405"/>
    <x v="0"/>
    <n v="0"/>
    <n v="0"/>
    <n v="0"/>
    <x v="0"/>
    <d v="2013-12-14T01:34:54"/>
    <x v="0"/>
    <x v="5"/>
    <x v="0"/>
    <x v="23"/>
    <x v="285"/>
    <x v="23"/>
    <x v="4"/>
    <m/>
    <x v="19"/>
  </r>
  <r>
    <n v="4341"/>
    <s v="1405"/>
    <x v="0"/>
    <n v="0"/>
    <n v="25"/>
    <n v="6"/>
    <x v="0"/>
    <d v="2013-12-14T01:39:07"/>
    <x v="0"/>
    <x v="5"/>
    <x v="0"/>
    <x v="23"/>
    <x v="285"/>
    <x v="23"/>
    <x v="4"/>
    <n v="0.24"/>
    <x v="20"/>
  </r>
  <r>
    <n v="4358"/>
    <s v="1405"/>
    <x v="0"/>
    <n v="0"/>
    <n v="0"/>
    <n v="0"/>
    <x v="0"/>
    <d v="2013-12-14T01:42:37"/>
    <x v="0"/>
    <x v="5"/>
    <x v="0"/>
    <x v="23"/>
    <x v="285"/>
    <x v="23"/>
    <x v="4"/>
    <m/>
    <x v="21"/>
  </r>
  <r>
    <n v="3922"/>
    <s v="1410"/>
    <x v="0"/>
    <n v="0"/>
    <n v="0"/>
    <n v="0"/>
    <x v="0"/>
    <d v="2013-12-14T00:29:06"/>
    <x v="0"/>
    <x v="5"/>
    <x v="0"/>
    <x v="23"/>
    <x v="286"/>
    <x v="23"/>
    <x v="4"/>
    <m/>
    <x v="0"/>
  </r>
  <r>
    <n v="3966"/>
    <s v="1410"/>
    <x v="0"/>
    <n v="0"/>
    <n v="13"/>
    <n v="4"/>
    <x v="0"/>
    <d v="2013-12-14T00:37:07"/>
    <x v="0"/>
    <x v="5"/>
    <x v="0"/>
    <x v="23"/>
    <x v="286"/>
    <x v="23"/>
    <x v="4"/>
    <n v="0.30769200000000002"/>
    <x v="1"/>
  </r>
  <r>
    <n v="4005"/>
    <s v="1410"/>
    <x v="0"/>
    <n v="0"/>
    <n v="600"/>
    <n v="900"/>
    <x v="0"/>
    <d v="2013-12-14T00:48:42"/>
    <x v="0"/>
    <x v="5"/>
    <x v="0"/>
    <x v="23"/>
    <x v="286"/>
    <x v="23"/>
    <x v="4"/>
    <n v="1.5"/>
    <x v="2"/>
  </r>
  <r>
    <n v="4036"/>
    <s v="1410"/>
    <x v="0"/>
    <n v="0"/>
    <n v="12"/>
    <n v="6"/>
    <x v="0"/>
    <d v="2013-12-14T00:52:41"/>
    <x v="0"/>
    <x v="5"/>
    <x v="0"/>
    <x v="23"/>
    <x v="286"/>
    <x v="23"/>
    <x v="4"/>
    <n v="0.5"/>
    <x v="3"/>
  </r>
  <r>
    <n v="4088"/>
    <s v="1410"/>
    <x v="0"/>
    <n v="0"/>
    <n v="5"/>
    <n v="0"/>
    <x v="0"/>
    <d v="2013-12-14T00:57:20"/>
    <x v="0"/>
    <x v="5"/>
    <x v="0"/>
    <x v="23"/>
    <x v="286"/>
    <x v="23"/>
    <x v="4"/>
    <n v="0"/>
    <x v="4"/>
  </r>
  <r>
    <n v="4110"/>
    <s v="1410"/>
    <x v="0"/>
    <n v="0"/>
    <n v="0"/>
    <n v="0"/>
    <x v="0"/>
    <d v="2013-12-14T00:58:31"/>
    <x v="0"/>
    <x v="5"/>
    <x v="0"/>
    <x v="23"/>
    <x v="286"/>
    <x v="23"/>
    <x v="4"/>
    <m/>
    <x v="5"/>
  </r>
  <r>
    <n v="4130"/>
    <s v="1410"/>
    <x v="0"/>
    <n v="0"/>
    <n v="0"/>
    <n v="0"/>
    <x v="0"/>
    <d v="2013-12-14T00:59:39"/>
    <x v="0"/>
    <x v="5"/>
    <x v="0"/>
    <x v="23"/>
    <x v="286"/>
    <x v="23"/>
    <x v="4"/>
    <m/>
    <x v="6"/>
  </r>
  <r>
    <n v="4150"/>
    <s v="1410"/>
    <x v="0"/>
    <n v="0"/>
    <n v="0"/>
    <n v="0"/>
    <x v="0"/>
    <d v="2013-12-14T01:00:30"/>
    <x v="0"/>
    <x v="5"/>
    <x v="0"/>
    <x v="23"/>
    <x v="286"/>
    <x v="23"/>
    <x v="4"/>
    <m/>
    <x v="7"/>
  </r>
  <r>
    <n v="4176"/>
    <s v="1410"/>
    <x v="0"/>
    <n v="0"/>
    <n v="6"/>
    <n v="5"/>
    <x v="0"/>
    <d v="2013-12-14T01:04:37"/>
    <x v="0"/>
    <x v="5"/>
    <x v="0"/>
    <x v="23"/>
    <x v="286"/>
    <x v="23"/>
    <x v="4"/>
    <n v="0.83333299999999999"/>
    <x v="8"/>
  </r>
  <r>
    <n v="4190"/>
    <s v="1410"/>
    <x v="0"/>
    <n v="37"/>
    <n v="97"/>
    <n v="21"/>
    <x v="0"/>
    <d v="2013-12-14T01:12:58"/>
    <x v="0"/>
    <x v="5"/>
    <x v="0"/>
    <x v="23"/>
    <x v="286"/>
    <x v="23"/>
    <x v="4"/>
    <n v="0.21649499999999999"/>
    <x v="9"/>
  </r>
  <r>
    <n v="4204"/>
    <s v="1410"/>
    <x v="0"/>
    <n v="0"/>
    <n v="0"/>
    <n v="0"/>
    <x v="0"/>
    <d v="2013-12-14T01:16:00"/>
    <x v="0"/>
    <x v="5"/>
    <x v="0"/>
    <x v="23"/>
    <x v="286"/>
    <x v="23"/>
    <x v="4"/>
    <m/>
    <x v="10"/>
  </r>
  <r>
    <n v="4219"/>
    <s v="1410"/>
    <x v="0"/>
    <n v="0"/>
    <n v="0"/>
    <n v="0"/>
    <x v="0"/>
    <d v="2013-12-14T01:17:05"/>
    <x v="0"/>
    <x v="5"/>
    <x v="0"/>
    <x v="23"/>
    <x v="286"/>
    <x v="23"/>
    <x v="4"/>
    <m/>
    <x v="11"/>
  </r>
  <r>
    <n v="4233"/>
    <s v="1410"/>
    <x v="0"/>
    <n v="0"/>
    <n v="7"/>
    <n v="1"/>
    <x v="0"/>
    <d v="2013-12-14T01:20:12"/>
    <x v="0"/>
    <x v="5"/>
    <x v="0"/>
    <x v="23"/>
    <x v="286"/>
    <x v="23"/>
    <x v="4"/>
    <n v="0.14285700000000001"/>
    <x v="12"/>
  </r>
  <r>
    <n v="4247"/>
    <s v="1410"/>
    <x v="0"/>
    <n v="0"/>
    <n v="6"/>
    <n v="6"/>
    <x v="0"/>
    <d v="2013-12-14T01:22:27"/>
    <x v="0"/>
    <x v="5"/>
    <x v="0"/>
    <x v="23"/>
    <x v="286"/>
    <x v="23"/>
    <x v="4"/>
    <n v="1"/>
    <x v="13"/>
  </r>
  <r>
    <n v="4261"/>
    <s v="1410"/>
    <x v="0"/>
    <n v="0"/>
    <n v="0"/>
    <n v="0"/>
    <x v="0"/>
    <d v="2013-12-14T01:23:40"/>
    <x v="0"/>
    <x v="5"/>
    <x v="0"/>
    <x v="23"/>
    <x v="286"/>
    <x v="23"/>
    <x v="4"/>
    <m/>
    <x v="14"/>
  </r>
  <r>
    <n v="4275"/>
    <s v="1410"/>
    <x v="0"/>
    <n v="0"/>
    <n v="4"/>
    <n v="1"/>
    <x v="0"/>
    <d v="2013-12-14T01:26:45"/>
    <x v="0"/>
    <x v="5"/>
    <x v="0"/>
    <x v="23"/>
    <x v="286"/>
    <x v="23"/>
    <x v="4"/>
    <n v="0.25"/>
    <x v="15"/>
  </r>
  <r>
    <n v="4289"/>
    <s v="1410"/>
    <x v="0"/>
    <n v="0"/>
    <n v="31"/>
    <n v="14"/>
    <x v="0"/>
    <d v="2013-12-14T01:30:14"/>
    <x v="0"/>
    <x v="5"/>
    <x v="0"/>
    <x v="23"/>
    <x v="286"/>
    <x v="23"/>
    <x v="4"/>
    <n v="0.45161299999999999"/>
    <x v="16"/>
  </r>
  <r>
    <n v="4303"/>
    <s v="1410"/>
    <x v="0"/>
    <n v="0"/>
    <n v="0"/>
    <n v="0"/>
    <x v="0"/>
    <d v="2013-12-14T01:31:38"/>
    <x v="0"/>
    <x v="5"/>
    <x v="0"/>
    <x v="23"/>
    <x v="286"/>
    <x v="23"/>
    <x v="4"/>
    <m/>
    <x v="17"/>
  </r>
  <r>
    <n v="4317"/>
    <s v="1410"/>
    <x v="0"/>
    <n v="0"/>
    <n v="0"/>
    <n v="0"/>
    <x v="0"/>
    <d v="2013-12-14T01:32:54"/>
    <x v="0"/>
    <x v="5"/>
    <x v="0"/>
    <x v="23"/>
    <x v="286"/>
    <x v="23"/>
    <x v="4"/>
    <m/>
    <x v="18"/>
  </r>
  <r>
    <n v="4331"/>
    <s v="1410"/>
    <x v="0"/>
    <n v="0"/>
    <n v="0"/>
    <n v="0"/>
    <x v="0"/>
    <d v="2013-12-14T01:34:58"/>
    <x v="0"/>
    <x v="5"/>
    <x v="0"/>
    <x v="23"/>
    <x v="286"/>
    <x v="23"/>
    <x v="4"/>
    <m/>
    <x v="19"/>
  </r>
  <r>
    <n v="4345"/>
    <s v="1410"/>
    <x v="0"/>
    <n v="0"/>
    <n v="23"/>
    <n v="6"/>
    <x v="0"/>
    <d v="2013-12-14T01:40:17"/>
    <x v="0"/>
    <x v="5"/>
    <x v="0"/>
    <x v="23"/>
    <x v="286"/>
    <x v="23"/>
    <x v="4"/>
    <n v="0.26086999999999999"/>
    <x v="20"/>
  </r>
  <r>
    <n v="4359"/>
    <s v="1410"/>
    <x v="0"/>
    <n v="0"/>
    <n v="0"/>
    <n v="0"/>
    <x v="0"/>
    <d v="2013-12-14T01:42:41"/>
    <x v="0"/>
    <x v="5"/>
    <x v="0"/>
    <x v="23"/>
    <x v="286"/>
    <x v="23"/>
    <x v="4"/>
    <m/>
    <x v="21"/>
  </r>
  <r>
    <n v="3923"/>
    <s v="1415"/>
    <x v="0"/>
    <n v="0"/>
    <n v="0"/>
    <n v="0"/>
    <x v="0"/>
    <d v="2013-12-14T00:29:10"/>
    <x v="0"/>
    <x v="5"/>
    <x v="0"/>
    <x v="23"/>
    <x v="287"/>
    <x v="23"/>
    <x v="4"/>
    <m/>
    <x v="0"/>
  </r>
  <r>
    <n v="3968"/>
    <s v="1415"/>
    <x v="0"/>
    <n v="0"/>
    <n v="14"/>
    <n v="4"/>
    <x v="0"/>
    <d v="2013-12-14T00:37:21"/>
    <x v="0"/>
    <x v="5"/>
    <x v="0"/>
    <x v="23"/>
    <x v="287"/>
    <x v="23"/>
    <x v="4"/>
    <n v="0.28571400000000002"/>
    <x v="1"/>
  </r>
  <r>
    <n v="4008"/>
    <s v="1415"/>
    <x v="0"/>
    <n v="0"/>
    <n v="300"/>
    <n v="450"/>
    <x v="0"/>
    <d v="2013-12-14T00:48:54"/>
    <x v="0"/>
    <x v="5"/>
    <x v="0"/>
    <x v="23"/>
    <x v="287"/>
    <x v="23"/>
    <x v="4"/>
    <n v="1.5"/>
    <x v="2"/>
  </r>
  <r>
    <n v="4037"/>
    <s v="1415"/>
    <x v="0"/>
    <n v="0"/>
    <n v="11"/>
    <n v="6"/>
    <x v="0"/>
    <d v="2013-12-14T00:52:56"/>
    <x v="0"/>
    <x v="5"/>
    <x v="0"/>
    <x v="23"/>
    <x v="287"/>
    <x v="23"/>
    <x v="4"/>
    <n v="0.54545500000000002"/>
    <x v="3"/>
  </r>
  <r>
    <n v="4091"/>
    <s v="1415"/>
    <x v="0"/>
    <n v="0"/>
    <n v="4"/>
    <n v="0"/>
    <x v="0"/>
    <d v="2013-12-14T00:57:34"/>
    <x v="0"/>
    <x v="5"/>
    <x v="0"/>
    <x v="23"/>
    <x v="287"/>
    <x v="23"/>
    <x v="4"/>
    <n v="0"/>
    <x v="4"/>
  </r>
  <r>
    <n v="4112"/>
    <s v="1415"/>
    <x v="0"/>
    <n v="0"/>
    <n v="0"/>
    <n v="0"/>
    <x v="0"/>
    <d v="2013-12-14T00:58:34"/>
    <x v="0"/>
    <x v="5"/>
    <x v="0"/>
    <x v="23"/>
    <x v="287"/>
    <x v="23"/>
    <x v="4"/>
    <m/>
    <x v="5"/>
  </r>
  <r>
    <n v="4132"/>
    <s v="1415"/>
    <x v="0"/>
    <n v="0"/>
    <n v="0"/>
    <n v="0"/>
    <x v="0"/>
    <d v="2013-12-14T00:59:42"/>
    <x v="0"/>
    <x v="5"/>
    <x v="0"/>
    <x v="23"/>
    <x v="287"/>
    <x v="23"/>
    <x v="4"/>
    <m/>
    <x v="6"/>
  </r>
  <r>
    <n v="4152"/>
    <s v="1415"/>
    <x v="0"/>
    <n v="0"/>
    <n v="0"/>
    <n v="0"/>
    <x v="0"/>
    <d v="2013-12-14T01:00:33"/>
    <x v="0"/>
    <x v="5"/>
    <x v="0"/>
    <x v="23"/>
    <x v="287"/>
    <x v="23"/>
    <x v="4"/>
    <m/>
    <x v="7"/>
  </r>
  <r>
    <n v="4177"/>
    <s v="1415"/>
    <x v="0"/>
    <n v="0"/>
    <n v="6"/>
    <n v="5"/>
    <x v="0"/>
    <d v="2013-12-14T01:04:46"/>
    <x v="0"/>
    <x v="5"/>
    <x v="0"/>
    <x v="23"/>
    <x v="287"/>
    <x v="23"/>
    <x v="4"/>
    <n v="0.83333299999999999"/>
    <x v="8"/>
  </r>
  <r>
    <n v="4191"/>
    <s v="1415"/>
    <x v="0"/>
    <n v="38"/>
    <n v="93"/>
    <n v="20"/>
    <x v="0"/>
    <d v="2013-12-14T01:13:11"/>
    <x v="0"/>
    <x v="5"/>
    <x v="0"/>
    <x v="23"/>
    <x v="287"/>
    <x v="23"/>
    <x v="4"/>
    <n v="0.215054"/>
    <x v="9"/>
  </r>
  <r>
    <n v="4205"/>
    <s v="1415"/>
    <x v="0"/>
    <n v="0"/>
    <n v="0"/>
    <n v="0"/>
    <x v="0"/>
    <d v="2013-12-14T01:16:05"/>
    <x v="0"/>
    <x v="5"/>
    <x v="0"/>
    <x v="23"/>
    <x v="287"/>
    <x v="23"/>
    <x v="4"/>
    <m/>
    <x v="10"/>
  </r>
  <r>
    <n v="4220"/>
    <s v="1415"/>
    <x v="0"/>
    <n v="0"/>
    <n v="0"/>
    <n v="0"/>
    <x v="0"/>
    <d v="2013-12-14T01:17:08"/>
    <x v="0"/>
    <x v="5"/>
    <x v="0"/>
    <x v="23"/>
    <x v="287"/>
    <x v="23"/>
    <x v="4"/>
    <m/>
    <x v="11"/>
  </r>
  <r>
    <n v="4234"/>
    <s v="1415"/>
    <x v="0"/>
    <n v="0"/>
    <n v="7"/>
    <n v="1"/>
    <x v="0"/>
    <d v="2013-12-14T01:20:22"/>
    <x v="0"/>
    <x v="5"/>
    <x v="0"/>
    <x v="23"/>
    <x v="287"/>
    <x v="23"/>
    <x v="4"/>
    <n v="0.14285700000000001"/>
    <x v="12"/>
  </r>
  <r>
    <n v="4248"/>
    <s v="1415"/>
    <x v="0"/>
    <n v="0"/>
    <n v="5"/>
    <n v="5"/>
    <x v="0"/>
    <d v="2013-12-14T01:22:36"/>
    <x v="0"/>
    <x v="5"/>
    <x v="0"/>
    <x v="23"/>
    <x v="287"/>
    <x v="23"/>
    <x v="4"/>
    <n v="1"/>
    <x v="13"/>
  </r>
  <r>
    <n v="4262"/>
    <s v="1415"/>
    <x v="0"/>
    <n v="0"/>
    <n v="0"/>
    <n v="0"/>
    <x v="0"/>
    <d v="2013-12-14T01:23:43"/>
    <x v="0"/>
    <x v="5"/>
    <x v="0"/>
    <x v="23"/>
    <x v="287"/>
    <x v="23"/>
    <x v="4"/>
    <m/>
    <x v="14"/>
  </r>
  <r>
    <n v="4276"/>
    <s v="1415"/>
    <x v="0"/>
    <n v="0"/>
    <n v="5"/>
    <n v="2"/>
    <x v="0"/>
    <d v="2013-12-14T01:26:57"/>
    <x v="0"/>
    <x v="5"/>
    <x v="0"/>
    <x v="23"/>
    <x v="287"/>
    <x v="23"/>
    <x v="4"/>
    <n v="0.4"/>
    <x v="15"/>
  </r>
  <r>
    <n v="4290"/>
    <s v="1415"/>
    <x v="0"/>
    <n v="0"/>
    <n v="27"/>
    <n v="12"/>
    <x v="0"/>
    <d v="2013-12-14T01:30:26"/>
    <x v="0"/>
    <x v="5"/>
    <x v="0"/>
    <x v="23"/>
    <x v="287"/>
    <x v="23"/>
    <x v="4"/>
    <n v="0.44444400000000001"/>
    <x v="16"/>
  </r>
  <r>
    <n v="4304"/>
    <s v="1415"/>
    <x v="0"/>
    <n v="0"/>
    <n v="0"/>
    <n v="0"/>
    <x v="0"/>
    <d v="2013-12-14T01:31:41"/>
    <x v="0"/>
    <x v="5"/>
    <x v="0"/>
    <x v="23"/>
    <x v="287"/>
    <x v="23"/>
    <x v="4"/>
    <m/>
    <x v="17"/>
  </r>
  <r>
    <n v="4318"/>
    <s v="1415"/>
    <x v="0"/>
    <n v="0"/>
    <n v="0"/>
    <n v="0"/>
    <x v="0"/>
    <d v="2013-12-14T01:32:57"/>
    <x v="0"/>
    <x v="5"/>
    <x v="0"/>
    <x v="23"/>
    <x v="287"/>
    <x v="23"/>
    <x v="4"/>
    <m/>
    <x v="18"/>
  </r>
  <r>
    <n v="4332"/>
    <s v="1415"/>
    <x v="0"/>
    <n v="0"/>
    <n v="0"/>
    <n v="0"/>
    <x v="0"/>
    <d v="2013-12-14T01:35:01"/>
    <x v="0"/>
    <x v="5"/>
    <x v="0"/>
    <x v="23"/>
    <x v="287"/>
    <x v="23"/>
    <x v="4"/>
    <m/>
    <x v="19"/>
  </r>
  <r>
    <n v="4346"/>
    <s v="1415"/>
    <x v="0"/>
    <n v="0"/>
    <n v="17"/>
    <n v="4"/>
    <x v="0"/>
    <d v="2013-12-14T01:41:26"/>
    <x v="0"/>
    <x v="5"/>
    <x v="0"/>
    <x v="23"/>
    <x v="287"/>
    <x v="23"/>
    <x v="4"/>
    <n v="0.235294"/>
    <x v="20"/>
  </r>
  <r>
    <n v="4360"/>
    <s v="1415"/>
    <x v="0"/>
    <n v="0"/>
    <n v="0"/>
    <n v="0"/>
    <x v="0"/>
    <d v="2013-12-14T01:42:44"/>
    <x v="0"/>
    <x v="5"/>
    <x v="0"/>
    <x v="23"/>
    <x v="287"/>
    <x v="23"/>
    <x v="4"/>
    <m/>
    <x v="21"/>
  </r>
  <r>
    <n v="983"/>
    <s v="1420"/>
    <x v="1"/>
    <n v="0.01"/>
    <n v="0.02"/>
    <n v="0.03"/>
    <x v="0"/>
    <d v="2012-12-12T08:39:01"/>
    <x v="0"/>
    <x v="2"/>
    <x v="0"/>
    <x v="24"/>
    <x v="288"/>
    <x v="24"/>
    <x v="4"/>
    <n v="1.5"/>
    <x v="0"/>
  </r>
  <r>
    <n v="3528"/>
    <s v="1420"/>
    <x v="0"/>
    <n v="5"/>
    <n v="0"/>
    <n v="0"/>
    <x v="0"/>
    <d v="2013-12-12T20:44:30"/>
    <x v="0"/>
    <x v="0"/>
    <x v="1"/>
    <x v="24"/>
    <x v="288"/>
    <x v="24"/>
    <x v="4"/>
    <m/>
    <x v="0"/>
  </r>
  <r>
    <n v="3547"/>
    <s v="1420"/>
    <x v="0"/>
    <n v="845"/>
    <n v="100"/>
    <n v="100"/>
    <x v="0"/>
    <d v="2013-12-12T20:46:07"/>
    <x v="0"/>
    <x v="0"/>
    <x v="0"/>
    <x v="24"/>
    <x v="288"/>
    <x v="24"/>
    <x v="4"/>
    <n v="1"/>
    <x v="1"/>
  </r>
  <r>
    <n v="3566"/>
    <s v="1420"/>
    <x v="0"/>
    <n v="5000"/>
    <n v="3400"/>
    <n v="3400"/>
    <x v="0"/>
    <d v="2013-12-12T20:48:39"/>
    <x v="0"/>
    <x v="0"/>
    <x v="0"/>
    <x v="24"/>
    <x v="288"/>
    <x v="24"/>
    <x v="4"/>
    <n v="1"/>
    <x v="2"/>
  </r>
  <r>
    <n v="3584"/>
    <s v="1420"/>
    <x v="0"/>
    <n v="50"/>
    <n v="0"/>
    <n v="0"/>
    <x v="0"/>
    <d v="2013-12-12T20:50:39"/>
    <x v="0"/>
    <x v="0"/>
    <x v="0"/>
    <x v="24"/>
    <x v="288"/>
    <x v="24"/>
    <x v="4"/>
    <m/>
    <x v="3"/>
  </r>
  <r>
    <n v="3605"/>
    <s v="1420"/>
    <x v="0"/>
    <n v="210"/>
    <n v="0"/>
    <n v="0"/>
    <x v="0"/>
    <d v="2013-12-12T20:52:52"/>
    <x v="0"/>
    <x v="0"/>
    <x v="0"/>
    <x v="24"/>
    <x v="288"/>
    <x v="24"/>
    <x v="4"/>
    <m/>
    <x v="4"/>
  </r>
  <r>
    <n v="3627"/>
    <s v="1420"/>
    <x v="0"/>
    <n v="200"/>
    <n v="0"/>
    <n v="0"/>
    <x v="0"/>
    <d v="2013-12-12T20:55:02"/>
    <x v="0"/>
    <x v="0"/>
    <x v="0"/>
    <x v="24"/>
    <x v="288"/>
    <x v="24"/>
    <x v="4"/>
    <m/>
    <x v="5"/>
  </r>
  <r>
    <n v="3653"/>
    <s v="1420"/>
    <x v="0"/>
    <n v="265"/>
    <n v="0"/>
    <n v="0"/>
    <x v="0"/>
    <d v="2013-12-12T20:57:45"/>
    <x v="0"/>
    <x v="0"/>
    <x v="0"/>
    <x v="24"/>
    <x v="288"/>
    <x v="24"/>
    <x v="4"/>
    <m/>
    <x v="6"/>
  </r>
  <r>
    <n v="3668"/>
    <s v="1420"/>
    <x v="0"/>
    <n v="21"/>
    <n v="0"/>
    <n v="0"/>
    <x v="0"/>
    <d v="2013-12-12T20:59:09"/>
    <x v="0"/>
    <x v="0"/>
    <x v="0"/>
    <x v="24"/>
    <x v="288"/>
    <x v="24"/>
    <x v="4"/>
    <m/>
    <x v="7"/>
  </r>
  <r>
    <n v="3686"/>
    <s v="1420"/>
    <x v="0"/>
    <n v="70"/>
    <n v="50"/>
    <n v="25"/>
    <x v="0"/>
    <d v="2013-12-12T21:00:42"/>
    <x v="0"/>
    <x v="0"/>
    <x v="0"/>
    <x v="24"/>
    <x v="288"/>
    <x v="24"/>
    <x v="4"/>
    <n v="0.5"/>
    <x v="8"/>
  </r>
  <r>
    <n v="3696"/>
    <s v="1420"/>
    <x v="0"/>
    <n v="2800"/>
    <n v="2380"/>
    <n v="1190"/>
    <x v="0"/>
    <d v="2013-12-12T21:02:39"/>
    <x v="0"/>
    <x v="0"/>
    <x v="0"/>
    <x v="24"/>
    <x v="288"/>
    <x v="24"/>
    <x v="4"/>
    <n v="0.5"/>
    <x v="9"/>
  </r>
  <r>
    <n v="3706"/>
    <s v="1420"/>
    <x v="0"/>
    <n v="600"/>
    <n v="0"/>
    <n v="0"/>
    <x v="0"/>
    <d v="2013-12-12T21:04:40"/>
    <x v="0"/>
    <x v="0"/>
    <x v="0"/>
    <x v="24"/>
    <x v="288"/>
    <x v="24"/>
    <x v="4"/>
    <m/>
    <x v="10"/>
  </r>
  <r>
    <n v="3716"/>
    <s v="1420"/>
    <x v="0"/>
    <n v="50"/>
    <n v="0"/>
    <n v="0"/>
    <x v="0"/>
    <d v="2013-12-12T21:06:28"/>
    <x v="0"/>
    <x v="0"/>
    <x v="0"/>
    <x v="24"/>
    <x v="288"/>
    <x v="24"/>
    <x v="4"/>
    <m/>
    <x v="11"/>
  </r>
  <r>
    <n v="3726"/>
    <s v="1420"/>
    <x v="0"/>
    <n v="256"/>
    <n v="50"/>
    <n v="10"/>
    <x v="0"/>
    <d v="2013-12-12T21:07:51"/>
    <x v="0"/>
    <x v="0"/>
    <x v="0"/>
    <x v="24"/>
    <x v="288"/>
    <x v="24"/>
    <x v="4"/>
    <n v="0.2"/>
    <x v="12"/>
  </r>
  <r>
    <n v="3736"/>
    <s v="1420"/>
    <x v="0"/>
    <n v="155"/>
    <n v="73"/>
    <n v="73"/>
    <x v="0"/>
    <d v="2013-12-12T21:09:38"/>
    <x v="0"/>
    <x v="0"/>
    <x v="0"/>
    <x v="24"/>
    <x v="288"/>
    <x v="24"/>
    <x v="4"/>
    <n v="1"/>
    <x v="13"/>
  </r>
  <r>
    <n v="3746"/>
    <s v="1420"/>
    <x v="0"/>
    <n v="50"/>
    <n v="40"/>
    <n v="40"/>
    <x v="0"/>
    <d v="2013-12-12T21:11:36"/>
    <x v="0"/>
    <x v="0"/>
    <x v="0"/>
    <x v="24"/>
    <x v="288"/>
    <x v="24"/>
    <x v="4"/>
    <n v="1"/>
    <x v="14"/>
  </r>
  <r>
    <n v="3756"/>
    <s v="1420"/>
    <x v="0"/>
    <n v="34"/>
    <n v="0"/>
    <n v="0"/>
    <x v="0"/>
    <d v="2013-12-12T21:13:03"/>
    <x v="0"/>
    <x v="0"/>
    <x v="0"/>
    <x v="24"/>
    <x v="288"/>
    <x v="24"/>
    <x v="4"/>
    <m/>
    <x v="15"/>
  </r>
  <r>
    <n v="3766"/>
    <s v="1420"/>
    <x v="0"/>
    <n v="400"/>
    <n v="0"/>
    <n v="0"/>
    <x v="0"/>
    <d v="2013-12-12T21:14:21"/>
    <x v="0"/>
    <x v="0"/>
    <x v="0"/>
    <x v="24"/>
    <x v="288"/>
    <x v="24"/>
    <x v="4"/>
    <m/>
    <x v="16"/>
  </r>
  <r>
    <n v="3776"/>
    <s v="1420"/>
    <x v="0"/>
    <n v="260"/>
    <n v="65"/>
    <n v="33"/>
    <x v="0"/>
    <d v="2013-12-12T21:15:54"/>
    <x v="0"/>
    <x v="0"/>
    <x v="0"/>
    <x v="24"/>
    <x v="288"/>
    <x v="24"/>
    <x v="4"/>
    <n v="0.50769200000000003"/>
    <x v="17"/>
  </r>
  <r>
    <n v="3786"/>
    <s v="1420"/>
    <x v="0"/>
    <n v="8"/>
    <n v="0"/>
    <n v="0"/>
    <x v="0"/>
    <d v="2013-12-12T21:17:36"/>
    <x v="0"/>
    <x v="0"/>
    <x v="0"/>
    <x v="24"/>
    <x v="288"/>
    <x v="24"/>
    <x v="4"/>
    <m/>
    <x v="18"/>
  </r>
  <r>
    <n v="3796"/>
    <s v="1420"/>
    <x v="0"/>
    <n v="210"/>
    <n v="10"/>
    <n v="3"/>
    <x v="0"/>
    <d v="2013-12-12T21:18:51"/>
    <x v="0"/>
    <x v="0"/>
    <x v="0"/>
    <x v="24"/>
    <x v="288"/>
    <x v="24"/>
    <x v="4"/>
    <n v="0.3"/>
    <x v="19"/>
  </r>
  <r>
    <n v="3806"/>
    <s v="1420"/>
    <x v="0"/>
    <n v="630"/>
    <n v="87"/>
    <n v="44"/>
    <x v="0"/>
    <d v="2013-12-12T21:22:01"/>
    <x v="0"/>
    <x v="0"/>
    <x v="0"/>
    <x v="24"/>
    <x v="288"/>
    <x v="24"/>
    <x v="4"/>
    <n v="0.50574699999999995"/>
    <x v="20"/>
  </r>
  <r>
    <n v="3816"/>
    <s v="1420"/>
    <x v="0"/>
    <n v="364"/>
    <n v="10"/>
    <n v="5"/>
    <x v="0"/>
    <d v="2013-12-12T21:24:37"/>
    <x v="0"/>
    <x v="0"/>
    <x v="0"/>
    <x v="24"/>
    <x v="288"/>
    <x v="24"/>
    <x v="4"/>
    <n v="0.5"/>
    <x v="21"/>
  </r>
  <r>
    <n v="3534"/>
    <s v="1425"/>
    <x v="0"/>
    <n v="5"/>
    <n v="0"/>
    <n v="0"/>
    <x v="0"/>
    <d v="2013-12-12T20:44:48"/>
    <x v="0"/>
    <x v="0"/>
    <x v="0"/>
    <x v="24"/>
    <x v="289"/>
    <x v="24"/>
    <x v="4"/>
    <m/>
    <x v="0"/>
  </r>
  <r>
    <n v="3551"/>
    <s v="1425"/>
    <x v="0"/>
    <n v="900"/>
    <n v="150"/>
    <n v="150"/>
    <x v="0"/>
    <d v="2013-12-12T20:46:39"/>
    <x v="0"/>
    <x v="0"/>
    <x v="0"/>
    <x v="24"/>
    <x v="289"/>
    <x v="24"/>
    <x v="4"/>
    <n v="1"/>
    <x v="1"/>
  </r>
  <r>
    <n v="3568"/>
    <s v="1425"/>
    <x v="0"/>
    <n v="3750"/>
    <n v="3500"/>
    <n v="3500"/>
    <x v="0"/>
    <d v="2013-12-12T20:48:47"/>
    <x v="0"/>
    <x v="0"/>
    <x v="0"/>
    <x v="24"/>
    <x v="289"/>
    <x v="24"/>
    <x v="4"/>
    <n v="1"/>
    <x v="2"/>
  </r>
  <r>
    <n v="3586"/>
    <s v="1425"/>
    <x v="0"/>
    <n v="120"/>
    <n v="0"/>
    <n v="0"/>
    <x v="0"/>
    <d v="2013-12-12T20:50:45"/>
    <x v="0"/>
    <x v="0"/>
    <x v="0"/>
    <x v="24"/>
    <x v="289"/>
    <x v="24"/>
    <x v="4"/>
    <m/>
    <x v="3"/>
  </r>
  <r>
    <n v="3607"/>
    <s v="1425"/>
    <x v="0"/>
    <n v="209"/>
    <n v="0"/>
    <n v="0"/>
    <x v="0"/>
    <d v="2013-12-12T20:52:58"/>
    <x v="0"/>
    <x v="0"/>
    <x v="0"/>
    <x v="24"/>
    <x v="289"/>
    <x v="24"/>
    <x v="4"/>
    <m/>
    <x v="4"/>
  </r>
  <r>
    <n v="3630"/>
    <s v="1425"/>
    <x v="0"/>
    <n v="200"/>
    <n v="0"/>
    <n v="0"/>
    <x v="0"/>
    <d v="2013-12-12T20:55:08"/>
    <x v="0"/>
    <x v="0"/>
    <x v="0"/>
    <x v="24"/>
    <x v="289"/>
    <x v="24"/>
    <x v="4"/>
    <m/>
    <x v="5"/>
  </r>
  <r>
    <n v="3654"/>
    <s v="1425"/>
    <x v="0"/>
    <n v="300"/>
    <n v="0"/>
    <n v="0"/>
    <x v="0"/>
    <d v="2013-12-12T20:57:52"/>
    <x v="0"/>
    <x v="0"/>
    <x v="0"/>
    <x v="24"/>
    <x v="289"/>
    <x v="24"/>
    <x v="4"/>
    <m/>
    <x v="6"/>
  </r>
  <r>
    <n v="3669"/>
    <s v="1425"/>
    <x v="0"/>
    <n v="22"/>
    <n v="0"/>
    <n v="0"/>
    <x v="0"/>
    <d v="2013-12-12T20:59:14"/>
    <x v="0"/>
    <x v="0"/>
    <x v="0"/>
    <x v="24"/>
    <x v="289"/>
    <x v="24"/>
    <x v="4"/>
    <m/>
    <x v="7"/>
  </r>
  <r>
    <n v="3687"/>
    <s v="1425"/>
    <x v="0"/>
    <n v="80"/>
    <n v="30"/>
    <n v="15"/>
    <x v="0"/>
    <d v="2013-12-12T21:00:50"/>
    <x v="0"/>
    <x v="0"/>
    <x v="0"/>
    <x v="24"/>
    <x v="289"/>
    <x v="24"/>
    <x v="4"/>
    <n v="0.5"/>
    <x v="8"/>
  </r>
  <r>
    <n v="3697"/>
    <s v="1425"/>
    <x v="0"/>
    <n v="2450"/>
    <n v="2850"/>
    <n v="1425"/>
    <x v="0"/>
    <d v="2013-12-12T21:02:48"/>
    <x v="0"/>
    <x v="0"/>
    <x v="0"/>
    <x v="24"/>
    <x v="289"/>
    <x v="24"/>
    <x v="4"/>
    <n v="0.5"/>
    <x v="9"/>
  </r>
  <r>
    <n v="3707"/>
    <s v="1425"/>
    <x v="0"/>
    <n v="950"/>
    <n v="250"/>
    <n v="125"/>
    <x v="0"/>
    <d v="2013-12-12T21:04:47"/>
    <x v="0"/>
    <x v="0"/>
    <x v="0"/>
    <x v="24"/>
    <x v="289"/>
    <x v="24"/>
    <x v="4"/>
    <n v="0.5"/>
    <x v="10"/>
  </r>
  <r>
    <n v="3717"/>
    <s v="1425"/>
    <x v="0"/>
    <n v="90"/>
    <n v="0"/>
    <n v="0"/>
    <x v="0"/>
    <d v="2013-12-12T21:06:34"/>
    <x v="0"/>
    <x v="0"/>
    <x v="0"/>
    <x v="24"/>
    <x v="289"/>
    <x v="24"/>
    <x v="4"/>
    <m/>
    <x v="11"/>
  </r>
  <r>
    <n v="3727"/>
    <s v="1425"/>
    <x v="0"/>
    <n v="295"/>
    <n v="50"/>
    <n v="10"/>
    <x v="0"/>
    <d v="2013-12-12T21:07:59"/>
    <x v="0"/>
    <x v="0"/>
    <x v="0"/>
    <x v="24"/>
    <x v="289"/>
    <x v="24"/>
    <x v="4"/>
    <n v="0.2"/>
    <x v="12"/>
  </r>
  <r>
    <n v="3737"/>
    <s v="1425"/>
    <x v="0"/>
    <n v="205"/>
    <n v="93"/>
    <n v="93"/>
    <x v="0"/>
    <d v="2013-12-12T21:09:45"/>
    <x v="0"/>
    <x v="0"/>
    <x v="0"/>
    <x v="24"/>
    <x v="289"/>
    <x v="24"/>
    <x v="4"/>
    <n v="1"/>
    <x v="13"/>
  </r>
  <r>
    <n v="3747"/>
    <s v="1425"/>
    <x v="0"/>
    <n v="100"/>
    <n v="80"/>
    <n v="80"/>
    <x v="0"/>
    <d v="2013-12-12T21:11:44"/>
    <x v="0"/>
    <x v="0"/>
    <x v="0"/>
    <x v="24"/>
    <x v="289"/>
    <x v="24"/>
    <x v="4"/>
    <n v="1"/>
    <x v="14"/>
  </r>
  <r>
    <n v="3757"/>
    <s v="1425"/>
    <x v="0"/>
    <n v="35"/>
    <n v="0"/>
    <n v="0"/>
    <x v="0"/>
    <d v="2013-12-12T21:13:09"/>
    <x v="0"/>
    <x v="0"/>
    <x v="0"/>
    <x v="24"/>
    <x v="289"/>
    <x v="24"/>
    <x v="4"/>
    <m/>
    <x v="15"/>
  </r>
  <r>
    <n v="3767"/>
    <s v="1425"/>
    <x v="0"/>
    <n v="450"/>
    <n v="0"/>
    <n v="0"/>
    <x v="0"/>
    <d v="2013-12-12T21:14:26"/>
    <x v="0"/>
    <x v="0"/>
    <x v="0"/>
    <x v="24"/>
    <x v="289"/>
    <x v="24"/>
    <x v="4"/>
    <m/>
    <x v="16"/>
  </r>
  <r>
    <n v="3777"/>
    <s v="1425"/>
    <x v="0"/>
    <n v="200"/>
    <n v="60"/>
    <n v="30"/>
    <x v="0"/>
    <d v="2013-12-12T21:16:03"/>
    <x v="0"/>
    <x v="0"/>
    <x v="0"/>
    <x v="24"/>
    <x v="289"/>
    <x v="24"/>
    <x v="4"/>
    <n v="0.5"/>
    <x v="17"/>
  </r>
  <r>
    <n v="3787"/>
    <s v="1425"/>
    <x v="0"/>
    <n v="8"/>
    <n v="0"/>
    <n v="0"/>
    <x v="0"/>
    <d v="2013-12-12T21:17:43"/>
    <x v="0"/>
    <x v="0"/>
    <x v="0"/>
    <x v="24"/>
    <x v="289"/>
    <x v="24"/>
    <x v="4"/>
    <m/>
    <x v="18"/>
  </r>
  <r>
    <n v="3797"/>
    <s v="1425"/>
    <x v="0"/>
    <n v="217"/>
    <n v="10"/>
    <n v="3"/>
    <x v="0"/>
    <d v="2013-12-12T21:19:00"/>
    <x v="0"/>
    <x v="0"/>
    <x v="0"/>
    <x v="24"/>
    <x v="289"/>
    <x v="24"/>
    <x v="4"/>
    <n v="0.3"/>
    <x v="19"/>
  </r>
  <r>
    <n v="3807"/>
    <s v="1425"/>
    <x v="0"/>
    <n v="650"/>
    <n v="87"/>
    <n v="44"/>
    <x v="0"/>
    <d v="2013-12-12T21:22:09"/>
    <x v="0"/>
    <x v="0"/>
    <x v="0"/>
    <x v="24"/>
    <x v="289"/>
    <x v="24"/>
    <x v="4"/>
    <n v="0.50574699999999995"/>
    <x v="20"/>
  </r>
  <r>
    <n v="3817"/>
    <s v="1425"/>
    <x v="0"/>
    <n v="388"/>
    <n v="10"/>
    <n v="5"/>
    <x v="0"/>
    <d v="2013-12-12T21:24:45"/>
    <x v="0"/>
    <x v="0"/>
    <x v="0"/>
    <x v="24"/>
    <x v="289"/>
    <x v="24"/>
    <x v="4"/>
    <n v="0.5"/>
    <x v="21"/>
  </r>
  <r>
    <n v="3536"/>
    <s v="1430"/>
    <x v="0"/>
    <n v="4"/>
    <n v="0"/>
    <n v="0"/>
    <x v="0"/>
    <d v="2013-12-12T20:44:55"/>
    <x v="0"/>
    <x v="0"/>
    <x v="0"/>
    <x v="24"/>
    <x v="290"/>
    <x v="24"/>
    <x v="4"/>
    <m/>
    <x v="0"/>
  </r>
  <r>
    <n v="3553"/>
    <s v="1430"/>
    <x v="0"/>
    <n v="752"/>
    <n v="150"/>
    <n v="150"/>
    <x v="0"/>
    <d v="2013-12-12T20:46:49"/>
    <x v="0"/>
    <x v="0"/>
    <x v="0"/>
    <x v="24"/>
    <x v="290"/>
    <x v="24"/>
    <x v="4"/>
    <n v="1"/>
    <x v="1"/>
  </r>
  <r>
    <n v="3570"/>
    <s v="1430"/>
    <x v="0"/>
    <n v="3500"/>
    <n v="3200"/>
    <n v="3200"/>
    <x v="0"/>
    <d v="2013-12-12T20:49:00"/>
    <x v="0"/>
    <x v="0"/>
    <x v="0"/>
    <x v="24"/>
    <x v="290"/>
    <x v="24"/>
    <x v="4"/>
    <n v="1"/>
    <x v="2"/>
  </r>
  <r>
    <n v="3587"/>
    <s v="1430"/>
    <x v="0"/>
    <n v="78"/>
    <n v="0"/>
    <n v="0"/>
    <x v="0"/>
    <d v="2013-12-12T20:50:51"/>
    <x v="0"/>
    <x v="0"/>
    <x v="0"/>
    <x v="24"/>
    <x v="290"/>
    <x v="24"/>
    <x v="4"/>
    <m/>
    <x v="3"/>
  </r>
  <r>
    <n v="3609"/>
    <s v="1430"/>
    <x v="0"/>
    <n v="228"/>
    <n v="0"/>
    <n v="0"/>
    <x v="0"/>
    <d v="2013-12-12T20:53:04"/>
    <x v="0"/>
    <x v="0"/>
    <x v="0"/>
    <x v="24"/>
    <x v="290"/>
    <x v="24"/>
    <x v="4"/>
    <m/>
    <x v="4"/>
  </r>
  <r>
    <n v="3633"/>
    <s v="1430"/>
    <x v="0"/>
    <n v="200"/>
    <n v="0"/>
    <n v="0"/>
    <x v="0"/>
    <d v="2013-12-12T20:55:14"/>
    <x v="0"/>
    <x v="0"/>
    <x v="0"/>
    <x v="24"/>
    <x v="290"/>
    <x v="24"/>
    <x v="4"/>
    <m/>
    <x v="5"/>
  </r>
  <r>
    <n v="3656"/>
    <s v="1430"/>
    <x v="0"/>
    <n v="282"/>
    <n v="0"/>
    <n v="0"/>
    <x v="0"/>
    <d v="2013-12-12T20:57:59"/>
    <x v="0"/>
    <x v="0"/>
    <x v="0"/>
    <x v="24"/>
    <x v="290"/>
    <x v="24"/>
    <x v="4"/>
    <m/>
    <x v="6"/>
  </r>
  <r>
    <n v="3670"/>
    <s v="1430"/>
    <x v="0"/>
    <n v="20"/>
    <n v="0"/>
    <n v="0"/>
    <x v="0"/>
    <d v="2013-12-12T20:59:20"/>
    <x v="0"/>
    <x v="0"/>
    <x v="0"/>
    <x v="24"/>
    <x v="290"/>
    <x v="24"/>
    <x v="4"/>
    <m/>
    <x v="7"/>
  </r>
  <r>
    <n v="3688"/>
    <s v="1430"/>
    <x v="0"/>
    <n v="100"/>
    <n v="60"/>
    <n v="30"/>
    <x v="0"/>
    <d v="2013-12-12T21:00:57"/>
    <x v="0"/>
    <x v="0"/>
    <x v="0"/>
    <x v="24"/>
    <x v="290"/>
    <x v="24"/>
    <x v="4"/>
    <n v="0.5"/>
    <x v="8"/>
  </r>
  <r>
    <n v="3698"/>
    <s v="1430"/>
    <x v="0"/>
    <n v="2350"/>
    <n v="2750"/>
    <n v="1375"/>
    <x v="0"/>
    <d v="2013-12-12T21:02:58"/>
    <x v="0"/>
    <x v="0"/>
    <x v="0"/>
    <x v="24"/>
    <x v="290"/>
    <x v="24"/>
    <x v="4"/>
    <n v="0.5"/>
    <x v="9"/>
  </r>
  <r>
    <n v="3708"/>
    <s v="1430"/>
    <x v="0"/>
    <n v="850"/>
    <n v="100"/>
    <n v="50"/>
    <x v="0"/>
    <d v="2013-12-12T21:04:55"/>
    <x v="0"/>
    <x v="0"/>
    <x v="1"/>
    <x v="24"/>
    <x v="290"/>
    <x v="24"/>
    <x v="4"/>
    <n v="0.5"/>
    <x v="10"/>
  </r>
  <r>
    <n v="3718"/>
    <s v="1430"/>
    <x v="0"/>
    <n v="85"/>
    <n v="0"/>
    <n v="0"/>
    <x v="0"/>
    <d v="2013-12-12T21:06:45"/>
    <x v="0"/>
    <x v="0"/>
    <x v="0"/>
    <x v="24"/>
    <x v="290"/>
    <x v="24"/>
    <x v="4"/>
    <m/>
    <x v="11"/>
  </r>
  <r>
    <n v="3728"/>
    <s v="1430"/>
    <x v="0"/>
    <n v="310"/>
    <n v="50"/>
    <n v="10"/>
    <x v="0"/>
    <d v="2013-12-12T21:08:08"/>
    <x v="0"/>
    <x v="0"/>
    <x v="0"/>
    <x v="24"/>
    <x v="290"/>
    <x v="24"/>
    <x v="4"/>
    <n v="0.2"/>
    <x v="12"/>
  </r>
  <r>
    <n v="3738"/>
    <s v="1430"/>
    <x v="0"/>
    <n v="155"/>
    <n v="87"/>
    <n v="87"/>
    <x v="0"/>
    <d v="2013-12-12T21:09:55"/>
    <x v="0"/>
    <x v="0"/>
    <x v="0"/>
    <x v="24"/>
    <x v="290"/>
    <x v="24"/>
    <x v="4"/>
    <n v="1"/>
    <x v="13"/>
  </r>
  <r>
    <n v="3748"/>
    <s v="1430"/>
    <x v="0"/>
    <n v="20"/>
    <n v="5"/>
    <n v="5"/>
    <x v="0"/>
    <d v="2013-12-12T21:11:51"/>
    <x v="0"/>
    <x v="0"/>
    <x v="0"/>
    <x v="24"/>
    <x v="290"/>
    <x v="24"/>
    <x v="4"/>
    <n v="1"/>
    <x v="14"/>
  </r>
  <r>
    <n v="3758"/>
    <s v="1430"/>
    <x v="0"/>
    <n v="35"/>
    <n v="0"/>
    <n v="0"/>
    <x v="0"/>
    <d v="2013-12-12T21:13:14"/>
    <x v="0"/>
    <x v="0"/>
    <x v="0"/>
    <x v="24"/>
    <x v="290"/>
    <x v="24"/>
    <x v="4"/>
    <m/>
    <x v="15"/>
  </r>
  <r>
    <n v="3768"/>
    <s v="1430"/>
    <x v="0"/>
    <n v="503"/>
    <n v="0"/>
    <n v="0"/>
    <x v="0"/>
    <d v="2013-12-12T21:14:33"/>
    <x v="0"/>
    <x v="0"/>
    <x v="0"/>
    <x v="24"/>
    <x v="290"/>
    <x v="24"/>
    <x v="4"/>
    <m/>
    <x v="16"/>
  </r>
  <r>
    <n v="3778"/>
    <s v="1430"/>
    <x v="0"/>
    <n v="290"/>
    <n v="68"/>
    <n v="34"/>
    <x v="0"/>
    <d v="2013-12-12T21:16:11"/>
    <x v="0"/>
    <x v="0"/>
    <x v="0"/>
    <x v="24"/>
    <x v="290"/>
    <x v="24"/>
    <x v="4"/>
    <n v="0.5"/>
    <x v="17"/>
  </r>
  <r>
    <n v="3788"/>
    <s v="1430"/>
    <x v="0"/>
    <n v="8"/>
    <n v="0"/>
    <n v="0"/>
    <x v="0"/>
    <d v="2013-12-12T21:17:49"/>
    <x v="0"/>
    <x v="0"/>
    <x v="0"/>
    <x v="24"/>
    <x v="290"/>
    <x v="24"/>
    <x v="4"/>
    <m/>
    <x v="18"/>
  </r>
  <r>
    <n v="3798"/>
    <s v="1430"/>
    <x v="0"/>
    <n v="200"/>
    <n v="10"/>
    <n v="3"/>
    <x v="0"/>
    <d v="2013-12-12T21:19:28"/>
    <x v="0"/>
    <x v="0"/>
    <x v="0"/>
    <x v="24"/>
    <x v="290"/>
    <x v="24"/>
    <x v="4"/>
    <n v="0.3"/>
    <x v="19"/>
  </r>
  <r>
    <n v="3808"/>
    <s v="1430"/>
    <x v="0"/>
    <n v="570"/>
    <n v="87"/>
    <n v="44"/>
    <x v="0"/>
    <d v="2013-12-12T21:22:19"/>
    <x v="0"/>
    <x v="0"/>
    <x v="0"/>
    <x v="24"/>
    <x v="290"/>
    <x v="24"/>
    <x v="4"/>
    <n v="0.50574699999999995"/>
    <x v="20"/>
  </r>
  <r>
    <n v="3818"/>
    <s v="1430"/>
    <x v="0"/>
    <n v="335"/>
    <n v="10"/>
    <n v="5"/>
    <x v="0"/>
    <d v="2013-12-12T21:24:53"/>
    <x v="0"/>
    <x v="0"/>
    <x v="0"/>
    <x v="24"/>
    <x v="290"/>
    <x v="24"/>
    <x v="4"/>
    <n v="0.5"/>
    <x v="21"/>
  </r>
  <r>
    <n v="3537"/>
    <s v="1435"/>
    <x v="0"/>
    <n v="4"/>
    <n v="0"/>
    <n v="0"/>
    <x v="0"/>
    <d v="2013-12-12T20:45:01"/>
    <x v="0"/>
    <x v="0"/>
    <x v="0"/>
    <x v="24"/>
    <x v="291"/>
    <x v="24"/>
    <x v="4"/>
    <m/>
    <x v="0"/>
  </r>
  <r>
    <n v="3555"/>
    <s v="1435"/>
    <x v="0"/>
    <n v="870"/>
    <n v="170"/>
    <n v="170"/>
    <x v="0"/>
    <d v="2013-12-12T20:47:01"/>
    <x v="0"/>
    <x v="0"/>
    <x v="0"/>
    <x v="24"/>
    <x v="291"/>
    <x v="24"/>
    <x v="4"/>
    <n v="1"/>
    <x v="1"/>
  </r>
  <r>
    <n v="3572"/>
    <s v="1435"/>
    <x v="0"/>
    <n v="5000"/>
    <n v="4434"/>
    <n v="4434"/>
    <x v="0"/>
    <d v="2013-12-12T20:49:11"/>
    <x v="0"/>
    <x v="0"/>
    <x v="0"/>
    <x v="24"/>
    <x v="291"/>
    <x v="24"/>
    <x v="4"/>
    <n v="1"/>
    <x v="2"/>
  </r>
  <r>
    <n v="3589"/>
    <s v="1435"/>
    <x v="0"/>
    <n v="200"/>
    <n v="0"/>
    <n v="0"/>
    <x v="0"/>
    <d v="2013-12-12T20:51:03"/>
    <x v="0"/>
    <x v="0"/>
    <x v="0"/>
    <x v="24"/>
    <x v="291"/>
    <x v="24"/>
    <x v="4"/>
    <m/>
    <x v="3"/>
  </r>
  <r>
    <n v="3611"/>
    <s v="1435"/>
    <x v="0"/>
    <n v="265"/>
    <n v="0"/>
    <n v="0"/>
    <x v="0"/>
    <d v="2013-12-12T20:53:11"/>
    <x v="0"/>
    <x v="0"/>
    <x v="0"/>
    <x v="24"/>
    <x v="291"/>
    <x v="24"/>
    <x v="4"/>
    <m/>
    <x v="4"/>
  </r>
  <r>
    <n v="3636"/>
    <s v="1435"/>
    <x v="0"/>
    <n v="150"/>
    <n v="0"/>
    <n v="0"/>
    <x v="0"/>
    <d v="2013-12-12T20:55:22"/>
    <x v="0"/>
    <x v="0"/>
    <x v="0"/>
    <x v="24"/>
    <x v="291"/>
    <x v="24"/>
    <x v="4"/>
    <m/>
    <x v="5"/>
  </r>
  <r>
    <n v="3658"/>
    <s v="1435"/>
    <x v="0"/>
    <n v="290"/>
    <n v="0"/>
    <n v="0"/>
    <x v="0"/>
    <d v="2013-12-12T20:58:08"/>
    <x v="0"/>
    <x v="0"/>
    <x v="0"/>
    <x v="24"/>
    <x v="291"/>
    <x v="24"/>
    <x v="4"/>
    <m/>
    <x v="6"/>
  </r>
  <r>
    <n v="3672"/>
    <s v="1435"/>
    <x v="0"/>
    <n v="20"/>
    <n v="0"/>
    <n v="0"/>
    <x v="0"/>
    <d v="2013-12-12T20:59:25"/>
    <x v="0"/>
    <x v="0"/>
    <x v="0"/>
    <x v="24"/>
    <x v="291"/>
    <x v="24"/>
    <x v="4"/>
    <m/>
    <x v="7"/>
  </r>
  <r>
    <n v="3689"/>
    <s v="1435"/>
    <x v="0"/>
    <n v="800"/>
    <n v="510"/>
    <n v="255"/>
    <x v="0"/>
    <d v="2013-12-12T21:01:06"/>
    <x v="0"/>
    <x v="0"/>
    <x v="0"/>
    <x v="24"/>
    <x v="291"/>
    <x v="24"/>
    <x v="4"/>
    <n v="0.5"/>
    <x v="8"/>
  </r>
  <r>
    <n v="3699"/>
    <s v="1435"/>
    <x v="0"/>
    <n v="2726"/>
    <n v="3126"/>
    <n v="1563"/>
    <x v="0"/>
    <d v="2013-12-12T21:03:11"/>
    <x v="0"/>
    <x v="0"/>
    <x v="0"/>
    <x v="24"/>
    <x v="291"/>
    <x v="24"/>
    <x v="4"/>
    <n v="0.5"/>
    <x v="9"/>
  </r>
  <r>
    <n v="3709"/>
    <s v="1435"/>
    <x v="0"/>
    <n v="700"/>
    <n v="100"/>
    <n v="50"/>
    <x v="0"/>
    <d v="2013-12-12T21:05:13"/>
    <x v="0"/>
    <x v="0"/>
    <x v="0"/>
    <x v="24"/>
    <x v="291"/>
    <x v="24"/>
    <x v="4"/>
    <n v="0.5"/>
    <x v="10"/>
  </r>
  <r>
    <n v="3719"/>
    <s v="1435"/>
    <x v="0"/>
    <n v="115"/>
    <n v="0"/>
    <n v="0"/>
    <x v="0"/>
    <d v="2013-12-12T21:06:51"/>
    <x v="0"/>
    <x v="0"/>
    <x v="0"/>
    <x v="24"/>
    <x v="291"/>
    <x v="24"/>
    <x v="4"/>
    <m/>
    <x v="11"/>
  </r>
  <r>
    <n v="3729"/>
    <s v="1435"/>
    <x v="0"/>
    <n v="287"/>
    <n v="50"/>
    <n v="10"/>
    <x v="0"/>
    <d v="2013-12-12T21:08:19"/>
    <x v="0"/>
    <x v="0"/>
    <x v="0"/>
    <x v="24"/>
    <x v="291"/>
    <x v="24"/>
    <x v="4"/>
    <n v="0.2"/>
    <x v="12"/>
  </r>
  <r>
    <n v="3739"/>
    <s v="1435"/>
    <x v="0"/>
    <n v="105"/>
    <n v="68"/>
    <n v="68"/>
    <x v="0"/>
    <d v="2013-12-12T21:10:08"/>
    <x v="0"/>
    <x v="0"/>
    <x v="0"/>
    <x v="24"/>
    <x v="291"/>
    <x v="24"/>
    <x v="4"/>
    <n v="1"/>
    <x v="13"/>
  </r>
  <r>
    <n v="3749"/>
    <s v="1435"/>
    <x v="0"/>
    <n v="25"/>
    <n v="10"/>
    <n v="10"/>
    <x v="0"/>
    <d v="2013-12-12T21:12:00"/>
    <x v="0"/>
    <x v="0"/>
    <x v="0"/>
    <x v="24"/>
    <x v="291"/>
    <x v="24"/>
    <x v="4"/>
    <n v="1"/>
    <x v="14"/>
  </r>
  <r>
    <n v="3759"/>
    <s v="1435"/>
    <x v="0"/>
    <n v="40"/>
    <n v="0"/>
    <n v="0"/>
    <x v="0"/>
    <d v="2013-12-12T21:13:19"/>
    <x v="0"/>
    <x v="0"/>
    <x v="0"/>
    <x v="24"/>
    <x v="291"/>
    <x v="24"/>
    <x v="4"/>
    <m/>
    <x v="15"/>
  </r>
  <r>
    <n v="3769"/>
    <s v="1435"/>
    <x v="0"/>
    <n v="565"/>
    <n v="0"/>
    <n v="0"/>
    <x v="0"/>
    <d v="2013-12-12T21:14:40"/>
    <x v="0"/>
    <x v="0"/>
    <x v="0"/>
    <x v="24"/>
    <x v="291"/>
    <x v="24"/>
    <x v="4"/>
    <m/>
    <x v="16"/>
  </r>
  <r>
    <n v="3779"/>
    <s v="1435"/>
    <x v="0"/>
    <n v="230"/>
    <n v="60"/>
    <n v="30"/>
    <x v="0"/>
    <d v="2013-12-12T21:16:18"/>
    <x v="0"/>
    <x v="0"/>
    <x v="0"/>
    <x v="24"/>
    <x v="291"/>
    <x v="24"/>
    <x v="4"/>
    <n v="0.5"/>
    <x v="17"/>
  </r>
  <r>
    <n v="3789"/>
    <s v="1435"/>
    <x v="0"/>
    <n v="10"/>
    <n v="0"/>
    <n v="0"/>
    <x v="0"/>
    <d v="2013-12-12T21:17:55"/>
    <x v="0"/>
    <x v="0"/>
    <x v="0"/>
    <x v="24"/>
    <x v="291"/>
    <x v="24"/>
    <x v="4"/>
    <m/>
    <x v="18"/>
  </r>
  <r>
    <n v="3799"/>
    <s v="1435"/>
    <x v="0"/>
    <n v="200"/>
    <n v="10"/>
    <n v="3"/>
    <x v="0"/>
    <d v="2013-12-12T21:19:37"/>
    <x v="0"/>
    <x v="0"/>
    <x v="0"/>
    <x v="24"/>
    <x v="291"/>
    <x v="24"/>
    <x v="4"/>
    <n v="0.3"/>
    <x v="19"/>
  </r>
  <r>
    <n v="3809"/>
    <s v="1435"/>
    <x v="0"/>
    <n v="620"/>
    <n v="87"/>
    <n v="44"/>
    <x v="0"/>
    <d v="2013-12-12T21:22:30"/>
    <x v="0"/>
    <x v="0"/>
    <x v="0"/>
    <x v="24"/>
    <x v="291"/>
    <x v="24"/>
    <x v="4"/>
    <n v="0.50574699999999995"/>
    <x v="20"/>
  </r>
  <r>
    <n v="3819"/>
    <s v="1435"/>
    <x v="0"/>
    <n v="337"/>
    <n v="10"/>
    <n v="5"/>
    <x v="0"/>
    <d v="2013-12-12T21:25:01"/>
    <x v="0"/>
    <x v="0"/>
    <x v="0"/>
    <x v="24"/>
    <x v="291"/>
    <x v="24"/>
    <x v="4"/>
    <n v="0.5"/>
    <x v="21"/>
  </r>
  <r>
    <n v="3539"/>
    <s v="1440"/>
    <x v="0"/>
    <n v="4"/>
    <n v="0"/>
    <n v="0"/>
    <x v="0"/>
    <d v="2013-12-12T20:45:12"/>
    <x v="0"/>
    <x v="0"/>
    <x v="0"/>
    <x v="24"/>
    <x v="292"/>
    <x v="24"/>
    <x v="4"/>
    <m/>
    <x v="0"/>
  </r>
  <r>
    <n v="3556"/>
    <s v="1440"/>
    <x v="0"/>
    <n v="695"/>
    <n v="150"/>
    <n v="150"/>
    <x v="0"/>
    <d v="2013-12-12T20:47:15"/>
    <x v="0"/>
    <x v="0"/>
    <x v="0"/>
    <x v="24"/>
    <x v="292"/>
    <x v="24"/>
    <x v="4"/>
    <n v="1"/>
    <x v="1"/>
  </r>
  <r>
    <n v="3573"/>
    <s v="1440"/>
    <x v="0"/>
    <n v="5700"/>
    <n v="4725"/>
    <n v="4725"/>
    <x v="0"/>
    <d v="2013-12-12T20:49:23"/>
    <x v="0"/>
    <x v="0"/>
    <x v="0"/>
    <x v="24"/>
    <x v="292"/>
    <x v="24"/>
    <x v="4"/>
    <n v="1"/>
    <x v="2"/>
  </r>
  <r>
    <n v="3590"/>
    <s v="1440"/>
    <x v="0"/>
    <n v="68"/>
    <n v="0"/>
    <n v="0"/>
    <x v="0"/>
    <d v="2013-12-12T20:51:12"/>
    <x v="0"/>
    <x v="0"/>
    <x v="0"/>
    <x v="24"/>
    <x v="292"/>
    <x v="24"/>
    <x v="4"/>
    <m/>
    <x v="3"/>
  </r>
  <r>
    <n v="3613"/>
    <s v="1440"/>
    <x v="0"/>
    <n v="200"/>
    <n v="0"/>
    <n v="0"/>
    <x v="0"/>
    <d v="2013-12-12T20:53:18"/>
    <x v="0"/>
    <x v="0"/>
    <x v="0"/>
    <x v="24"/>
    <x v="292"/>
    <x v="24"/>
    <x v="4"/>
    <m/>
    <x v="4"/>
  </r>
  <r>
    <n v="3638"/>
    <s v="1440"/>
    <x v="0"/>
    <n v="200"/>
    <n v="10"/>
    <n v="10"/>
    <x v="0"/>
    <d v="2013-12-12T20:55:29"/>
    <x v="0"/>
    <x v="0"/>
    <x v="1"/>
    <x v="24"/>
    <x v="292"/>
    <x v="24"/>
    <x v="4"/>
    <n v="1"/>
    <x v="5"/>
  </r>
  <r>
    <n v="3659"/>
    <s v="1440"/>
    <x v="0"/>
    <n v="355"/>
    <n v="0"/>
    <n v="0"/>
    <x v="0"/>
    <d v="2013-12-12T20:58:15"/>
    <x v="0"/>
    <x v="0"/>
    <x v="0"/>
    <x v="24"/>
    <x v="292"/>
    <x v="24"/>
    <x v="4"/>
    <m/>
    <x v="6"/>
  </r>
  <r>
    <n v="3674"/>
    <s v="1440"/>
    <x v="0"/>
    <n v="29"/>
    <n v="0"/>
    <n v="0"/>
    <x v="0"/>
    <d v="2013-12-12T20:59:32"/>
    <x v="0"/>
    <x v="0"/>
    <x v="0"/>
    <x v="24"/>
    <x v="292"/>
    <x v="24"/>
    <x v="4"/>
    <m/>
    <x v="7"/>
  </r>
  <r>
    <n v="3690"/>
    <s v="1440"/>
    <x v="0"/>
    <n v="80"/>
    <n v="25"/>
    <n v="13"/>
    <x v="0"/>
    <d v="2013-12-12T21:01:16"/>
    <x v="0"/>
    <x v="0"/>
    <x v="1"/>
    <x v="24"/>
    <x v="292"/>
    <x v="24"/>
    <x v="4"/>
    <n v="0.52"/>
    <x v="8"/>
  </r>
  <r>
    <n v="3700"/>
    <s v="1440"/>
    <x v="0"/>
    <n v="2150"/>
    <n v="2550"/>
    <n v="1275"/>
    <x v="0"/>
    <d v="2013-12-12T21:03:23"/>
    <x v="0"/>
    <x v="0"/>
    <x v="0"/>
    <x v="24"/>
    <x v="292"/>
    <x v="24"/>
    <x v="4"/>
    <n v="0.5"/>
    <x v="9"/>
  </r>
  <r>
    <n v="3710"/>
    <s v="1440"/>
    <x v="0"/>
    <n v="200"/>
    <n v="50"/>
    <n v="25"/>
    <x v="0"/>
    <d v="2013-12-12T21:05:23"/>
    <x v="0"/>
    <x v="0"/>
    <x v="0"/>
    <x v="24"/>
    <x v="292"/>
    <x v="24"/>
    <x v="4"/>
    <n v="0.5"/>
    <x v="10"/>
  </r>
  <r>
    <n v="3720"/>
    <s v="1440"/>
    <x v="0"/>
    <n v="78"/>
    <n v="0"/>
    <n v="0"/>
    <x v="0"/>
    <d v="2013-12-12T21:06:59"/>
    <x v="0"/>
    <x v="0"/>
    <x v="0"/>
    <x v="24"/>
    <x v="292"/>
    <x v="24"/>
    <x v="4"/>
    <m/>
    <x v="11"/>
  </r>
  <r>
    <n v="3730"/>
    <s v="1440"/>
    <x v="0"/>
    <n v="396"/>
    <n v="50"/>
    <n v="10"/>
    <x v="0"/>
    <d v="2013-12-12T21:08:28"/>
    <x v="0"/>
    <x v="0"/>
    <x v="0"/>
    <x v="24"/>
    <x v="292"/>
    <x v="24"/>
    <x v="4"/>
    <n v="0.2"/>
    <x v="12"/>
  </r>
  <r>
    <n v="3740"/>
    <s v="1440"/>
    <x v="0"/>
    <n v="176"/>
    <n v="97"/>
    <n v="97"/>
    <x v="0"/>
    <d v="2013-12-12T21:10:16"/>
    <x v="0"/>
    <x v="0"/>
    <x v="0"/>
    <x v="24"/>
    <x v="292"/>
    <x v="24"/>
    <x v="4"/>
    <n v="1"/>
    <x v="13"/>
  </r>
  <r>
    <n v="3750"/>
    <s v="1440"/>
    <x v="0"/>
    <n v="40"/>
    <n v="10"/>
    <n v="10"/>
    <x v="0"/>
    <d v="2013-12-12T21:12:08"/>
    <x v="0"/>
    <x v="0"/>
    <x v="0"/>
    <x v="24"/>
    <x v="292"/>
    <x v="24"/>
    <x v="4"/>
    <n v="1"/>
    <x v="14"/>
  </r>
  <r>
    <n v="3760"/>
    <s v="1440"/>
    <x v="0"/>
    <n v="35"/>
    <n v="0"/>
    <n v="0"/>
    <x v="0"/>
    <d v="2013-12-12T21:13:28"/>
    <x v="0"/>
    <x v="0"/>
    <x v="0"/>
    <x v="24"/>
    <x v="292"/>
    <x v="24"/>
    <x v="4"/>
    <m/>
    <x v="15"/>
  </r>
  <r>
    <n v="3770"/>
    <s v="1440"/>
    <x v="0"/>
    <n v="506"/>
    <n v="0"/>
    <n v="0"/>
    <x v="0"/>
    <d v="2013-12-12T21:14:47"/>
    <x v="0"/>
    <x v="0"/>
    <x v="0"/>
    <x v="24"/>
    <x v="292"/>
    <x v="24"/>
    <x v="4"/>
    <m/>
    <x v="16"/>
  </r>
  <r>
    <n v="3780"/>
    <s v="1440"/>
    <x v="0"/>
    <n v="245"/>
    <n v="70"/>
    <n v="35"/>
    <x v="0"/>
    <d v="2013-12-12T21:16:27"/>
    <x v="0"/>
    <x v="0"/>
    <x v="0"/>
    <x v="24"/>
    <x v="292"/>
    <x v="24"/>
    <x v="4"/>
    <n v="0.5"/>
    <x v="17"/>
  </r>
  <r>
    <n v="3790"/>
    <s v="1440"/>
    <x v="0"/>
    <n v="8"/>
    <n v="0"/>
    <n v="0"/>
    <x v="0"/>
    <d v="2013-12-12T21:18:00"/>
    <x v="0"/>
    <x v="0"/>
    <x v="0"/>
    <x v="24"/>
    <x v="292"/>
    <x v="24"/>
    <x v="4"/>
    <m/>
    <x v="18"/>
  </r>
  <r>
    <n v="3800"/>
    <s v="1440"/>
    <x v="0"/>
    <n v="210"/>
    <n v="10"/>
    <n v="3"/>
    <x v="0"/>
    <d v="2013-12-12T21:19:51"/>
    <x v="0"/>
    <x v="0"/>
    <x v="0"/>
    <x v="24"/>
    <x v="292"/>
    <x v="24"/>
    <x v="4"/>
    <n v="0.3"/>
    <x v="19"/>
  </r>
  <r>
    <n v="3810"/>
    <s v="1440"/>
    <x v="0"/>
    <n v="650"/>
    <n v="87"/>
    <n v="44"/>
    <x v="0"/>
    <d v="2013-12-12T21:22:39"/>
    <x v="0"/>
    <x v="0"/>
    <x v="0"/>
    <x v="24"/>
    <x v="292"/>
    <x v="24"/>
    <x v="4"/>
    <n v="0.50574699999999995"/>
    <x v="20"/>
  </r>
  <r>
    <n v="3820"/>
    <s v="1440"/>
    <x v="0"/>
    <n v="336"/>
    <n v="10"/>
    <n v="5"/>
    <x v="0"/>
    <d v="2013-12-12T21:25:10"/>
    <x v="0"/>
    <x v="0"/>
    <x v="0"/>
    <x v="24"/>
    <x v="292"/>
    <x v="24"/>
    <x v="4"/>
    <n v="0.5"/>
    <x v="21"/>
  </r>
  <r>
    <n v="3540"/>
    <s v="1445"/>
    <x v="0"/>
    <n v="7"/>
    <n v="0"/>
    <n v="0"/>
    <x v="0"/>
    <d v="2013-12-12T20:45:20"/>
    <x v="0"/>
    <x v="0"/>
    <x v="0"/>
    <x v="24"/>
    <x v="293"/>
    <x v="24"/>
    <x v="4"/>
    <m/>
    <x v="0"/>
  </r>
  <r>
    <n v="3557"/>
    <s v="1445"/>
    <x v="0"/>
    <n v="806"/>
    <n v="130"/>
    <n v="130"/>
    <x v="0"/>
    <d v="2013-12-12T20:47:24"/>
    <x v="0"/>
    <x v="0"/>
    <x v="0"/>
    <x v="24"/>
    <x v="293"/>
    <x v="24"/>
    <x v="4"/>
    <n v="1"/>
    <x v="1"/>
  </r>
  <r>
    <n v="3575"/>
    <s v="1445"/>
    <x v="0"/>
    <n v="4300"/>
    <n v="4100"/>
    <n v="4100"/>
    <x v="0"/>
    <d v="2013-12-12T20:49:35"/>
    <x v="0"/>
    <x v="0"/>
    <x v="0"/>
    <x v="24"/>
    <x v="293"/>
    <x v="24"/>
    <x v="4"/>
    <n v="1"/>
    <x v="2"/>
  </r>
  <r>
    <n v="3592"/>
    <s v="1445"/>
    <x v="0"/>
    <n v="55"/>
    <n v="0"/>
    <n v="0"/>
    <x v="0"/>
    <d v="2013-12-12T20:51:20"/>
    <x v="0"/>
    <x v="0"/>
    <x v="0"/>
    <x v="24"/>
    <x v="293"/>
    <x v="24"/>
    <x v="4"/>
    <m/>
    <x v="3"/>
  </r>
  <r>
    <n v="3615"/>
    <s v="1445"/>
    <x v="0"/>
    <n v="255"/>
    <n v="0"/>
    <n v="0"/>
    <x v="0"/>
    <d v="2013-12-12T20:53:25"/>
    <x v="0"/>
    <x v="0"/>
    <x v="0"/>
    <x v="24"/>
    <x v="293"/>
    <x v="24"/>
    <x v="4"/>
    <m/>
    <x v="4"/>
  </r>
  <r>
    <n v="3639"/>
    <s v="1445"/>
    <x v="0"/>
    <n v="150"/>
    <n v="0"/>
    <n v="0"/>
    <x v="0"/>
    <d v="2013-12-12T20:55:39"/>
    <x v="0"/>
    <x v="0"/>
    <x v="0"/>
    <x v="24"/>
    <x v="293"/>
    <x v="24"/>
    <x v="4"/>
    <m/>
    <x v="5"/>
  </r>
  <r>
    <n v="3660"/>
    <s v="1445"/>
    <x v="0"/>
    <n v="300"/>
    <n v="0"/>
    <n v="0"/>
    <x v="0"/>
    <d v="2013-12-12T20:58:22"/>
    <x v="0"/>
    <x v="0"/>
    <x v="0"/>
    <x v="24"/>
    <x v="293"/>
    <x v="24"/>
    <x v="4"/>
    <m/>
    <x v="6"/>
  </r>
  <r>
    <n v="3677"/>
    <s v="1445"/>
    <x v="0"/>
    <n v="15"/>
    <n v="0"/>
    <n v="0"/>
    <x v="0"/>
    <d v="2013-12-12T20:59:37"/>
    <x v="0"/>
    <x v="0"/>
    <x v="0"/>
    <x v="24"/>
    <x v="293"/>
    <x v="24"/>
    <x v="4"/>
    <m/>
    <x v="7"/>
  </r>
  <r>
    <n v="3691"/>
    <s v="1445"/>
    <x v="0"/>
    <n v="100"/>
    <n v="50"/>
    <n v="25"/>
    <x v="0"/>
    <d v="2013-12-12T21:01:32"/>
    <x v="0"/>
    <x v="0"/>
    <x v="0"/>
    <x v="24"/>
    <x v="293"/>
    <x v="24"/>
    <x v="4"/>
    <n v="0.5"/>
    <x v="8"/>
  </r>
  <r>
    <n v="3701"/>
    <s v="1445"/>
    <x v="0"/>
    <n v="2500"/>
    <n v="2900"/>
    <n v="1450"/>
    <x v="0"/>
    <d v="2013-12-12T21:03:33"/>
    <x v="0"/>
    <x v="0"/>
    <x v="0"/>
    <x v="24"/>
    <x v="293"/>
    <x v="24"/>
    <x v="4"/>
    <n v="0.5"/>
    <x v="9"/>
  </r>
  <r>
    <n v="3711"/>
    <s v="1445"/>
    <x v="0"/>
    <n v="350"/>
    <n v="100"/>
    <n v="50"/>
    <x v="0"/>
    <d v="2013-12-12T21:05:34"/>
    <x v="0"/>
    <x v="0"/>
    <x v="0"/>
    <x v="24"/>
    <x v="293"/>
    <x v="24"/>
    <x v="4"/>
    <n v="0.5"/>
    <x v="10"/>
  </r>
  <r>
    <n v="3721"/>
    <s v="1445"/>
    <x v="0"/>
    <n v="68"/>
    <n v="0"/>
    <n v="0"/>
    <x v="0"/>
    <d v="2013-12-12T21:07:06"/>
    <x v="0"/>
    <x v="0"/>
    <x v="0"/>
    <x v="24"/>
    <x v="293"/>
    <x v="24"/>
    <x v="4"/>
    <m/>
    <x v="11"/>
  </r>
  <r>
    <n v="3731"/>
    <s v="1445"/>
    <x v="0"/>
    <n v="350"/>
    <n v="50"/>
    <n v="10"/>
    <x v="0"/>
    <d v="2013-12-12T21:08:36"/>
    <x v="0"/>
    <x v="0"/>
    <x v="0"/>
    <x v="24"/>
    <x v="293"/>
    <x v="24"/>
    <x v="4"/>
    <n v="0.2"/>
    <x v="12"/>
  </r>
  <r>
    <n v="3741"/>
    <s v="1445"/>
    <x v="0"/>
    <n v="155"/>
    <n v="82"/>
    <n v="82"/>
    <x v="0"/>
    <d v="2013-12-12T21:10:27"/>
    <x v="0"/>
    <x v="0"/>
    <x v="0"/>
    <x v="24"/>
    <x v="293"/>
    <x v="24"/>
    <x v="4"/>
    <n v="1"/>
    <x v="13"/>
  </r>
  <r>
    <n v="3751"/>
    <s v="1445"/>
    <x v="0"/>
    <n v="21"/>
    <n v="10"/>
    <n v="10"/>
    <x v="0"/>
    <d v="2013-12-12T21:12:16"/>
    <x v="0"/>
    <x v="0"/>
    <x v="0"/>
    <x v="24"/>
    <x v="293"/>
    <x v="24"/>
    <x v="4"/>
    <n v="1"/>
    <x v="14"/>
  </r>
  <r>
    <n v="3761"/>
    <s v="1445"/>
    <x v="0"/>
    <n v="28"/>
    <n v="0"/>
    <n v="0"/>
    <x v="0"/>
    <d v="2013-12-12T21:13:34"/>
    <x v="0"/>
    <x v="0"/>
    <x v="0"/>
    <x v="24"/>
    <x v="293"/>
    <x v="24"/>
    <x v="4"/>
    <m/>
    <x v="15"/>
  </r>
  <r>
    <n v="3771"/>
    <s v="1445"/>
    <x v="0"/>
    <n v="400"/>
    <n v="0"/>
    <n v="0"/>
    <x v="0"/>
    <d v="2013-12-12T21:14:54"/>
    <x v="0"/>
    <x v="0"/>
    <x v="0"/>
    <x v="24"/>
    <x v="293"/>
    <x v="24"/>
    <x v="4"/>
    <m/>
    <x v="16"/>
  </r>
  <r>
    <n v="3781"/>
    <s v="1445"/>
    <x v="0"/>
    <n v="200"/>
    <n v="60"/>
    <n v="30"/>
    <x v="0"/>
    <d v="2013-12-12T21:16:39"/>
    <x v="0"/>
    <x v="0"/>
    <x v="0"/>
    <x v="24"/>
    <x v="293"/>
    <x v="24"/>
    <x v="4"/>
    <n v="0.5"/>
    <x v="17"/>
  </r>
  <r>
    <n v="3791"/>
    <s v="1445"/>
    <x v="0"/>
    <n v="6"/>
    <n v="0"/>
    <n v="0"/>
    <x v="0"/>
    <d v="2013-12-12T21:18:10"/>
    <x v="0"/>
    <x v="0"/>
    <x v="0"/>
    <x v="24"/>
    <x v="293"/>
    <x v="24"/>
    <x v="4"/>
    <m/>
    <x v="18"/>
  </r>
  <r>
    <n v="3801"/>
    <s v="1445"/>
    <x v="0"/>
    <n v="223"/>
    <n v="10"/>
    <n v="3"/>
    <x v="0"/>
    <d v="2013-12-12T21:20:06"/>
    <x v="0"/>
    <x v="0"/>
    <x v="0"/>
    <x v="24"/>
    <x v="293"/>
    <x v="24"/>
    <x v="4"/>
    <n v="0.3"/>
    <x v="19"/>
  </r>
  <r>
    <n v="3811"/>
    <s v="1445"/>
    <x v="0"/>
    <n v="600"/>
    <n v="87"/>
    <n v="44"/>
    <x v="0"/>
    <d v="2013-12-12T21:22:48"/>
    <x v="0"/>
    <x v="0"/>
    <x v="0"/>
    <x v="24"/>
    <x v="293"/>
    <x v="24"/>
    <x v="4"/>
    <n v="0.50574699999999995"/>
    <x v="20"/>
  </r>
  <r>
    <n v="3821"/>
    <s v="1445"/>
    <x v="0"/>
    <n v="335"/>
    <n v="10"/>
    <n v="5"/>
    <x v="0"/>
    <d v="2013-12-12T21:25:18"/>
    <x v="0"/>
    <x v="0"/>
    <x v="0"/>
    <x v="24"/>
    <x v="293"/>
    <x v="24"/>
    <x v="4"/>
    <n v="0.5"/>
    <x v="21"/>
  </r>
  <r>
    <n v="3541"/>
    <s v="1450"/>
    <x v="0"/>
    <n v="6"/>
    <n v="0"/>
    <n v="0"/>
    <x v="0"/>
    <d v="2013-12-12T20:45:28"/>
    <x v="0"/>
    <x v="0"/>
    <x v="0"/>
    <x v="24"/>
    <x v="294"/>
    <x v="24"/>
    <x v="4"/>
    <m/>
    <x v="0"/>
  </r>
  <r>
    <n v="3558"/>
    <s v="1450"/>
    <x v="0"/>
    <n v="908"/>
    <n v="150"/>
    <n v="150"/>
    <x v="0"/>
    <d v="2013-12-12T20:47:36"/>
    <x v="0"/>
    <x v="0"/>
    <x v="0"/>
    <x v="24"/>
    <x v="294"/>
    <x v="24"/>
    <x v="4"/>
    <n v="1"/>
    <x v="1"/>
  </r>
  <r>
    <n v="3577"/>
    <s v="1450"/>
    <x v="0"/>
    <n v="4305"/>
    <n v="4200"/>
    <n v="4200"/>
    <x v="0"/>
    <d v="2013-12-12T20:49:47"/>
    <x v="0"/>
    <x v="0"/>
    <x v="0"/>
    <x v="24"/>
    <x v="294"/>
    <x v="24"/>
    <x v="4"/>
    <n v="1"/>
    <x v="2"/>
  </r>
  <r>
    <n v="3594"/>
    <s v="1450"/>
    <x v="0"/>
    <n v="102"/>
    <n v="0"/>
    <n v="0"/>
    <x v="0"/>
    <d v="2013-12-12T20:51:27"/>
    <x v="0"/>
    <x v="0"/>
    <x v="0"/>
    <x v="24"/>
    <x v="294"/>
    <x v="24"/>
    <x v="4"/>
    <m/>
    <x v="3"/>
  </r>
  <r>
    <n v="3616"/>
    <s v="1450"/>
    <x v="0"/>
    <n v="310"/>
    <n v="0"/>
    <n v="0"/>
    <x v="0"/>
    <d v="2013-12-12T20:53:32"/>
    <x v="0"/>
    <x v="0"/>
    <x v="0"/>
    <x v="24"/>
    <x v="294"/>
    <x v="24"/>
    <x v="4"/>
    <m/>
    <x v="4"/>
  </r>
  <r>
    <n v="3640"/>
    <s v="1450"/>
    <x v="0"/>
    <n v="155"/>
    <n v="50"/>
    <n v="50"/>
    <x v="0"/>
    <d v="2013-12-12T20:55:47"/>
    <x v="0"/>
    <x v="0"/>
    <x v="1"/>
    <x v="24"/>
    <x v="294"/>
    <x v="24"/>
    <x v="4"/>
    <n v="1"/>
    <x v="5"/>
  </r>
  <r>
    <n v="3661"/>
    <s v="1450"/>
    <x v="0"/>
    <n v="270"/>
    <n v="0"/>
    <n v="0"/>
    <x v="0"/>
    <d v="2013-12-12T20:58:32"/>
    <x v="0"/>
    <x v="0"/>
    <x v="0"/>
    <x v="24"/>
    <x v="294"/>
    <x v="24"/>
    <x v="4"/>
    <m/>
    <x v="6"/>
  </r>
  <r>
    <n v="3680"/>
    <s v="1450"/>
    <x v="0"/>
    <n v="25"/>
    <n v="0"/>
    <n v="0"/>
    <x v="0"/>
    <d v="2013-12-12T20:59:47"/>
    <x v="0"/>
    <x v="0"/>
    <x v="0"/>
    <x v="24"/>
    <x v="294"/>
    <x v="24"/>
    <x v="4"/>
    <m/>
    <x v="7"/>
  </r>
  <r>
    <n v="3692"/>
    <s v="1450"/>
    <x v="0"/>
    <n v="80"/>
    <n v="30"/>
    <n v="15"/>
    <x v="0"/>
    <d v="2013-12-12T21:01:41"/>
    <x v="0"/>
    <x v="0"/>
    <x v="0"/>
    <x v="24"/>
    <x v="294"/>
    <x v="24"/>
    <x v="4"/>
    <n v="0.5"/>
    <x v="8"/>
  </r>
  <r>
    <n v="3702"/>
    <s v="1450"/>
    <x v="0"/>
    <n v="2850"/>
    <n v="3250"/>
    <n v="1625"/>
    <x v="0"/>
    <d v="2013-12-12T21:03:42"/>
    <x v="0"/>
    <x v="0"/>
    <x v="0"/>
    <x v="24"/>
    <x v="294"/>
    <x v="24"/>
    <x v="4"/>
    <n v="0.5"/>
    <x v="9"/>
  </r>
  <r>
    <n v="3712"/>
    <s v="1450"/>
    <x v="0"/>
    <n v="900"/>
    <n v="200"/>
    <n v="100"/>
    <x v="0"/>
    <d v="2013-12-12T21:05:43"/>
    <x v="0"/>
    <x v="0"/>
    <x v="0"/>
    <x v="24"/>
    <x v="294"/>
    <x v="24"/>
    <x v="4"/>
    <n v="0.5"/>
    <x v="10"/>
  </r>
  <r>
    <n v="3722"/>
    <s v="1450"/>
    <x v="0"/>
    <n v="220"/>
    <n v="0"/>
    <n v="0"/>
    <x v="0"/>
    <d v="2013-12-12T21:07:11"/>
    <x v="0"/>
    <x v="0"/>
    <x v="0"/>
    <x v="24"/>
    <x v="294"/>
    <x v="24"/>
    <x v="4"/>
    <m/>
    <x v="11"/>
  </r>
  <r>
    <n v="3732"/>
    <s v="1450"/>
    <x v="0"/>
    <n v="320"/>
    <n v="50"/>
    <n v="10"/>
    <x v="0"/>
    <d v="2013-12-12T21:08:45"/>
    <x v="0"/>
    <x v="0"/>
    <x v="0"/>
    <x v="24"/>
    <x v="294"/>
    <x v="24"/>
    <x v="4"/>
    <n v="0.2"/>
    <x v="12"/>
  </r>
  <r>
    <n v="3742"/>
    <s v="1450"/>
    <x v="0"/>
    <n v="180"/>
    <n v="61"/>
    <n v="61"/>
    <x v="0"/>
    <d v="2013-12-12T21:10:36"/>
    <x v="0"/>
    <x v="0"/>
    <x v="0"/>
    <x v="24"/>
    <x v="294"/>
    <x v="24"/>
    <x v="4"/>
    <n v="1"/>
    <x v="13"/>
  </r>
  <r>
    <n v="3752"/>
    <s v="1450"/>
    <x v="0"/>
    <n v="48"/>
    <n v="37"/>
    <n v="37"/>
    <x v="0"/>
    <d v="2013-12-12T21:12:24"/>
    <x v="0"/>
    <x v="0"/>
    <x v="0"/>
    <x v="24"/>
    <x v="294"/>
    <x v="24"/>
    <x v="4"/>
    <n v="1"/>
    <x v="14"/>
  </r>
  <r>
    <n v="3762"/>
    <s v="1450"/>
    <x v="0"/>
    <n v="34"/>
    <n v="0"/>
    <n v="0"/>
    <x v="0"/>
    <d v="2013-12-12T21:13:44"/>
    <x v="0"/>
    <x v="0"/>
    <x v="0"/>
    <x v="24"/>
    <x v="294"/>
    <x v="24"/>
    <x v="4"/>
    <m/>
    <x v="15"/>
  </r>
  <r>
    <n v="3772"/>
    <s v="1450"/>
    <x v="0"/>
    <n v="550"/>
    <n v="0"/>
    <n v="0"/>
    <x v="0"/>
    <d v="2013-12-12T21:15:01"/>
    <x v="0"/>
    <x v="0"/>
    <x v="0"/>
    <x v="24"/>
    <x v="294"/>
    <x v="24"/>
    <x v="4"/>
    <m/>
    <x v="16"/>
  </r>
  <r>
    <n v="3782"/>
    <s v="1450"/>
    <x v="0"/>
    <n v="180"/>
    <n v="52"/>
    <n v="26"/>
    <x v="0"/>
    <d v="2013-12-12T21:16:49"/>
    <x v="0"/>
    <x v="0"/>
    <x v="0"/>
    <x v="24"/>
    <x v="294"/>
    <x v="24"/>
    <x v="4"/>
    <n v="0.5"/>
    <x v="17"/>
  </r>
  <r>
    <n v="3792"/>
    <s v="1450"/>
    <x v="0"/>
    <n v="5"/>
    <n v="0"/>
    <n v="0"/>
    <x v="0"/>
    <d v="2013-12-12T21:18:16"/>
    <x v="0"/>
    <x v="0"/>
    <x v="0"/>
    <x v="24"/>
    <x v="294"/>
    <x v="24"/>
    <x v="4"/>
    <m/>
    <x v="18"/>
  </r>
  <r>
    <n v="3802"/>
    <s v="1450"/>
    <x v="0"/>
    <n v="280"/>
    <n v="10"/>
    <n v="3"/>
    <x v="0"/>
    <d v="2013-12-12T21:20:18"/>
    <x v="0"/>
    <x v="0"/>
    <x v="0"/>
    <x v="24"/>
    <x v="294"/>
    <x v="24"/>
    <x v="4"/>
    <n v="0.3"/>
    <x v="19"/>
  </r>
  <r>
    <n v="3812"/>
    <s v="1450"/>
    <x v="0"/>
    <n v="650"/>
    <n v="87"/>
    <n v="44"/>
    <x v="0"/>
    <d v="2013-12-12T21:22:57"/>
    <x v="0"/>
    <x v="0"/>
    <x v="0"/>
    <x v="24"/>
    <x v="294"/>
    <x v="24"/>
    <x v="4"/>
    <n v="0.50574699999999995"/>
    <x v="20"/>
  </r>
  <r>
    <n v="3822"/>
    <s v="1450"/>
    <x v="0"/>
    <n v="334"/>
    <n v="10"/>
    <n v="5"/>
    <x v="0"/>
    <d v="2013-12-12T21:25:28"/>
    <x v="0"/>
    <x v="0"/>
    <x v="0"/>
    <x v="24"/>
    <x v="294"/>
    <x v="24"/>
    <x v="4"/>
    <n v="0.5"/>
    <x v="21"/>
  </r>
  <r>
    <n v="3542"/>
    <s v="1455"/>
    <x v="0"/>
    <n v="4"/>
    <n v="0"/>
    <n v="0"/>
    <x v="0"/>
    <d v="2013-12-12T20:45:35"/>
    <x v="0"/>
    <x v="0"/>
    <x v="0"/>
    <x v="24"/>
    <x v="295"/>
    <x v="24"/>
    <x v="4"/>
    <m/>
    <x v="0"/>
  </r>
  <r>
    <n v="3559"/>
    <s v="1455"/>
    <x v="0"/>
    <n v="900"/>
    <n v="200"/>
    <n v="200"/>
    <x v="0"/>
    <d v="2013-12-12T20:47:49"/>
    <x v="0"/>
    <x v="0"/>
    <x v="0"/>
    <x v="24"/>
    <x v="295"/>
    <x v="24"/>
    <x v="4"/>
    <n v="1"/>
    <x v="1"/>
  </r>
  <r>
    <n v="3579"/>
    <s v="1455"/>
    <x v="0"/>
    <n v="5714"/>
    <n v="5500"/>
    <n v="5500"/>
    <x v="0"/>
    <d v="2013-12-12T20:49:58"/>
    <x v="0"/>
    <x v="0"/>
    <x v="0"/>
    <x v="24"/>
    <x v="295"/>
    <x v="24"/>
    <x v="4"/>
    <n v="1"/>
    <x v="2"/>
  </r>
  <r>
    <n v="3596"/>
    <s v="1455"/>
    <x v="0"/>
    <n v="65"/>
    <n v="0"/>
    <n v="0"/>
    <x v="0"/>
    <d v="2013-12-12T20:51:34"/>
    <x v="0"/>
    <x v="0"/>
    <x v="0"/>
    <x v="24"/>
    <x v="295"/>
    <x v="24"/>
    <x v="4"/>
    <m/>
    <x v="3"/>
  </r>
  <r>
    <n v="3617"/>
    <s v="1455"/>
    <x v="0"/>
    <n v="227"/>
    <n v="0"/>
    <n v="0"/>
    <x v="0"/>
    <d v="2013-12-12T20:53:40"/>
    <x v="0"/>
    <x v="0"/>
    <x v="0"/>
    <x v="24"/>
    <x v="295"/>
    <x v="24"/>
    <x v="4"/>
    <m/>
    <x v="4"/>
  </r>
  <r>
    <n v="3642"/>
    <s v="1455"/>
    <x v="0"/>
    <n v="210"/>
    <n v="65"/>
    <n v="65"/>
    <x v="0"/>
    <d v="2013-12-12T20:55:55"/>
    <x v="0"/>
    <x v="0"/>
    <x v="1"/>
    <x v="24"/>
    <x v="295"/>
    <x v="24"/>
    <x v="4"/>
    <n v="1"/>
    <x v="5"/>
  </r>
  <r>
    <n v="3662"/>
    <s v="1455"/>
    <x v="0"/>
    <n v="235"/>
    <n v="0"/>
    <n v="0"/>
    <x v="0"/>
    <d v="2013-12-12T20:58:40"/>
    <x v="0"/>
    <x v="0"/>
    <x v="0"/>
    <x v="24"/>
    <x v="295"/>
    <x v="24"/>
    <x v="4"/>
    <m/>
    <x v="6"/>
  </r>
  <r>
    <n v="3683"/>
    <s v="1455"/>
    <x v="0"/>
    <n v="20"/>
    <n v="0"/>
    <n v="0"/>
    <x v="0"/>
    <d v="2013-12-12T20:59:54"/>
    <x v="0"/>
    <x v="0"/>
    <x v="0"/>
    <x v="24"/>
    <x v="295"/>
    <x v="24"/>
    <x v="4"/>
    <m/>
    <x v="7"/>
  </r>
  <r>
    <n v="3693"/>
    <s v="1455"/>
    <x v="0"/>
    <n v="50"/>
    <n v="20"/>
    <n v="10"/>
    <x v="0"/>
    <d v="2013-12-12T21:01:51"/>
    <x v="0"/>
    <x v="0"/>
    <x v="0"/>
    <x v="24"/>
    <x v="295"/>
    <x v="24"/>
    <x v="4"/>
    <n v="0.5"/>
    <x v="8"/>
  </r>
  <r>
    <n v="3703"/>
    <s v="1455"/>
    <x v="0"/>
    <n v="2450"/>
    <n v="2850"/>
    <n v="1425"/>
    <x v="0"/>
    <d v="2013-12-12T21:03:57"/>
    <x v="0"/>
    <x v="0"/>
    <x v="0"/>
    <x v="24"/>
    <x v="295"/>
    <x v="24"/>
    <x v="4"/>
    <n v="0.5"/>
    <x v="9"/>
  </r>
  <r>
    <n v="3713"/>
    <s v="1455"/>
    <x v="0"/>
    <n v="410"/>
    <n v="50"/>
    <n v="25"/>
    <x v="0"/>
    <d v="2013-12-12T21:05:52"/>
    <x v="0"/>
    <x v="0"/>
    <x v="0"/>
    <x v="24"/>
    <x v="295"/>
    <x v="24"/>
    <x v="4"/>
    <n v="0.5"/>
    <x v="10"/>
  </r>
  <r>
    <n v="3723"/>
    <s v="1455"/>
    <x v="0"/>
    <n v="90"/>
    <n v="0"/>
    <n v="0"/>
    <x v="0"/>
    <d v="2013-12-12T21:07:17"/>
    <x v="0"/>
    <x v="0"/>
    <x v="0"/>
    <x v="24"/>
    <x v="295"/>
    <x v="24"/>
    <x v="4"/>
    <m/>
    <x v="11"/>
  </r>
  <r>
    <n v="3733"/>
    <s v="1455"/>
    <x v="0"/>
    <n v="250"/>
    <n v="50"/>
    <n v="10"/>
    <x v="0"/>
    <d v="2013-12-12T21:09:01"/>
    <x v="0"/>
    <x v="0"/>
    <x v="0"/>
    <x v="24"/>
    <x v="295"/>
    <x v="24"/>
    <x v="4"/>
    <n v="0.2"/>
    <x v="12"/>
  </r>
  <r>
    <n v="3743"/>
    <s v="1455"/>
    <x v="0"/>
    <n v="210"/>
    <n v="79"/>
    <n v="79"/>
    <x v="0"/>
    <d v="2013-12-12T21:10:45"/>
    <x v="0"/>
    <x v="0"/>
    <x v="0"/>
    <x v="24"/>
    <x v="295"/>
    <x v="24"/>
    <x v="4"/>
    <n v="1"/>
    <x v="13"/>
  </r>
  <r>
    <n v="3753"/>
    <s v="1455"/>
    <x v="0"/>
    <n v="20"/>
    <n v="15"/>
    <n v="15"/>
    <x v="0"/>
    <d v="2013-12-12T21:12:33"/>
    <x v="0"/>
    <x v="0"/>
    <x v="0"/>
    <x v="24"/>
    <x v="295"/>
    <x v="24"/>
    <x v="4"/>
    <n v="1"/>
    <x v="14"/>
  </r>
  <r>
    <n v="3763"/>
    <s v="1455"/>
    <x v="0"/>
    <n v="32"/>
    <n v="0"/>
    <n v="0"/>
    <x v="0"/>
    <d v="2013-12-12T21:13:49"/>
    <x v="0"/>
    <x v="0"/>
    <x v="0"/>
    <x v="24"/>
    <x v="295"/>
    <x v="24"/>
    <x v="4"/>
    <m/>
    <x v="15"/>
  </r>
  <r>
    <n v="3773"/>
    <s v="1455"/>
    <x v="0"/>
    <n v="500"/>
    <n v="0"/>
    <n v="0"/>
    <x v="0"/>
    <d v="2013-12-12T21:15:10"/>
    <x v="0"/>
    <x v="0"/>
    <x v="0"/>
    <x v="24"/>
    <x v="295"/>
    <x v="24"/>
    <x v="4"/>
    <m/>
    <x v="16"/>
  </r>
  <r>
    <n v="3783"/>
    <s v="1455"/>
    <x v="0"/>
    <n v="250"/>
    <n v="50"/>
    <n v="25"/>
    <x v="0"/>
    <d v="2013-12-12T21:16:59"/>
    <x v="0"/>
    <x v="0"/>
    <x v="0"/>
    <x v="24"/>
    <x v="295"/>
    <x v="24"/>
    <x v="4"/>
    <n v="0.5"/>
    <x v="17"/>
  </r>
  <r>
    <n v="3793"/>
    <s v="1455"/>
    <x v="0"/>
    <n v="10"/>
    <n v="0"/>
    <n v="0"/>
    <x v="0"/>
    <d v="2013-12-12T21:18:23"/>
    <x v="0"/>
    <x v="0"/>
    <x v="0"/>
    <x v="24"/>
    <x v="295"/>
    <x v="24"/>
    <x v="4"/>
    <m/>
    <x v="18"/>
  </r>
  <r>
    <n v="3803"/>
    <s v="1455"/>
    <x v="0"/>
    <n v="215"/>
    <n v="10"/>
    <n v="3"/>
    <x v="0"/>
    <d v="2013-12-12T21:20:26"/>
    <x v="0"/>
    <x v="0"/>
    <x v="0"/>
    <x v="24"/>
    <x v="295"/>
    <x v="24"/>
    <x v="4"/>
    <n v="0.3"/>
    <x v="19"/>
  </r>
  <r>
    <n v="3813"/>
    <s v="1455"/>
    <x v="0"/>
    <n v="680"/>
    <n v="87"/>
    <n v="44"/>
    <x v="0"/>
    <d v="2013-12-12T21:23:07"/>
    <x v="0"/>
    <x v="0"/>
    <x v="0"/>
    <x v="24"/>
    <x v="295"/>
    <x v="24"/>
    <x v="4"/>
    <n v="0.50574699999999995"/>
    <x v="20"/>
  </r>
  <r>
    <n v="3823"/>
    <s v="1455"/>
    <x v="0"/>
    <n v="333"/>
    <n v="10"/>
    <n v="5"/>
    <x v="0"/>
    <d v="2013-12-12T21:25:43"/>
    <x v="0"/>
    <x v="0"/>
    <x v="0"/>
    <x v="24"/>
    <x v="295"/>
    <x v="24"/>
    <x v="4"/>
    <n v="0.5"/>
    <x v="21"/>
  </r>
  <r>
    <n v="3543"/>
    <s v="1460"/>
    <x v="0"/>
    <n v="8"/>
    <n v="0"/>
    <n v="0"/>
    <x v="0"/>
    <d v="2013-12-12T20:45:43"/>
    <x v="0"/>
    <x v="0"/>
    <x v="0"/>
    <x v="24"/>
    <x v="296"/>
    <x v="24"/>
    <x v="4"/>
    <m/>
    <x v="0"/>
  </r>
  <r>
    <n v="3561"/>
    <s v="1460"/>
    <x v="0"/>
    <n v="850"/>
    <n v="150"/>
    <n v="150"/>
    <x v="0"/>
    <d v="2013-12-12T20:47:58"/>
    <x v="0"/>
    <x v="0"/>
    <x v="0"/>
    <x v="24"/>
    <x v="296"/>
    <x v="24"/>
    <x v="4"/>
    <n v="1"/>
    <x v="1"/>
  </r>
  <r>
    <n v="3580"/>
    <s v="1460"/>
    <x v="0"/>
    <n v="4200"/>
    <n v="3800"/>
    <n v="3800"/>
    <x v="0"/>
    <d v="2013-12-12T20:50:11"/>
    <x v="0"/>
    <x v="0"/>
    <x v="0"/>
    <x v="24"/>
    <x v="296"/>
    <x v="24"/>
    <x v="4"/>
    <n v="1"/>
    <x v="2"/>
  </r>
  <r>
    <n v="3598"/>
    <s v="1460"/>
    <x v="0"/>
    <n v="28"/>
    <n v="0"/>
    <n v="0"/>
    <x v="0"/>
    <d v="2013-12-12T20:51:42"/>
    <x v="0"/>
    <x v="0"/>
    <x v="0"/>
    <x v="24"/>
    <x v="296"/>
    <x v="24"/>
    <x v="4"/>
    <m/>
    <x v="3"/>
  </r>
  <r>
    <n v="3619"/>
    <s v="1460"/>
    <x v="0"/>
    <n v="220"/>
    <n v="0"/>
    <n v="0"/>
    <x v="0"/>
    <d v="2013-12-12T20:53:48"/>
    <x v="0"/>
    <x v="0"/>
    <x v="0"/>
    <x v="24"/>
    <x v="296"/>
    <x v="24"/>
    <x v="4"/>
    <m/>
    <x v="4"/>
  </r>
  <r>
    <n v="3644"/>
    <s v="1460"/>
    <x v="0"/>
    <n v="205"/>
    <n v="25"/>
    <n v="25"/>
    <x v="0"/>
    <d v="2013-12-12T20:56:06"/>
    <x v="0"/>
    <x v="0"/>
    <x v="1"/>
    <x v="24"/>
    <x v="296"/>
    <x v="24"/>
    <x v="4"/>
    <n v="1"/>
    <x v="5"/>
  </r>
  <r>
    <n v="3664"/>
    <s v="1460"/>
    <x v="0"/>
    <n v="247"/>
    <n v="0"/>
    <n v="0"/>
    <x v="0"/>
    <d v="2013-12-12T20:58:46"/>
    <x v="0"/>
    <x v="0"/>
    <x v="0"/>
    <x v="24"/>
    <x v="296"/>
    <x v="24"/>
    <x v="4"/>
    <m/>
    <x v="6"/>
  </r>
  <r>
    <n v="3684"/>
    <s v="1460"/>
    <x v="0"/>
    <n v="20"/>
    <n v="0"/>
    <n v="0"/>
    <x v="0"/>
    <d v="2013-12-12T20:59:59"/>
    <x v="0"/>
    <x v="0"/>
    <x v="0"/>
    <x v="24"/>
    <x v="296"/>
    <x v="24"/>
    <x v="4"/>
    <m/>
    <x v="7"/>
  </r>
  <r>
    <n v="3694"/>
    <s v="1460"/>
    <x v="0"/>
    <n v="924"/>
    <n v="700"/>
    <n v="350"/>
    <x v="0"/>
    <d v="2013-12-12T21:02:03"/>
    <x v="0"/>
    <x v="0"/>
    <x v="0"/>
    <x v="24"/>
    <x v="296"/>
    <x v="24"/>
    <x v="4"/>
    <n v="0.5"/>
    <x v="8"/>
  </r>
  <r>
    <n v="3704"/>
    <s v="1460"/>
    <x v="0"/>
    <n v="2550"/>
    <n v="2950"/>
    <n v="1475"/>
    <x v="0"/>
    <d v="2013-12-12T21:04:08"/>
    <x v="0"/>
    <x v="0"/>
    <x v="0"/>
    <x v="24"/>
    <x v="296"/>
    <x v="24"/>
    <x v="4"/>
    <n v="0.5"/>
    <x v="9"/>
  </r>
  <r>
    <n v="3714"/>
    <s v="1460"/>
    <x v="0"/>
    <n v="565"/>
    <n v="110"/>
    <n v="55"/>
    <x v="0"/>
    <d v="2013-12-12T21:06:03"/>
    <x v="0"/>
    <x v="0"/>
    <x v="0"/>
    <x v="24"/>
    <x v="296"/>
    <x v="24"/>
    <x v="4"/>
    <n v="0.5"/>
    <x v="10"/>
  </r>
  <r>
    <n v="3724"/>
    <s v="1460"/>
    <x v="0"/>
    <n v="89"/>
    <n v="0"/>
    <n v="0"/>
    <x v="0"/>
    <d v="2013-12-12T21:07:25"/>
    <x v="0"/>
    <x v="0"/>
    <x v="0"/>
    <x v="24"/>
    <x v="296"/>
    <x v="24"/>
    <x v="4"/>
    <m/>
    <x v="11"/>
  </r>
  <r>
    <n v="3734"/>
    <s v="1460"/>
    <x v="0"/>
    <n v="237"/>
    <n v="50"/>
    <n v="10"/>
    <x v="0"/>
    <d v="2013-12-12T21:09:09"/>
    <x v="0"/>
    <x v="0"/>
    <x v="0"/>
    <x v="24"/>
    <x v="296"/>
    <x v="24"/>
    <x v="4"/>
    <n v="0.2"/>
    <x v="12"/>
  </r>
  <r>
    <n v="3744"/>
    <s v="1460"/>
    <x v="0"/>
    <n v="195"/>
    <n v="82"/>
    <n v="82"/>
    <x v="0"/>
    <d v="2013-12-12T21:10:54"/>
    <x v="0"/>
    <x v="0"/>
    <x v="0"/>
    <x v="24"/>
    <x v="296"/>
    <x v="24"/>
    <x v="4"/>
    <n v="1"/>
    <x v="13"/>
  </r>
  <r>
    <n v="3754"/>
    <s v="1460"/>
    <x v="0"/>
    <n v="30"/>
    <n v="25"/>
    <n v="25"/>
    <x v="0"/>
    <d v="2013-12-12T21:12:40"/>
    <x v="0"/>
    <x v="0"/>
    <x v="0"/>
    <x v="24"/>
    <x v="296"/>
    <x v="24"/>
    <x v="4"/>
    <n v="1"/>
    <x v="14"/>
  </r>
  <r>
    <n v="3764"/>
    <s v="1460"/>
    <x v="0"/>
    <n v="38"/>
    <n v="0"/>
    <n v="0"/>
    <x v="0"/>
    <d v="2013-12-12T21:13:57"/>
    <x v="0"/>
    <x v="0"/>
    <x v="0"/>
    <x v="24"/>
    <x v="296"/>
    <x v="24"/>
    <x v="4"/>
    <m/>
    <x v="15"/>
  </r>
  <r>
    <n v="3774"/>
    <s v="1460"/>
    <x v="0"/>
    <n v="490"/>
    <n v="0"/>
    <n v="0"/>
    <x v="0"/>
    <d v="2013-12-12T21:15:17"/>
    <x v="0"/>
    <x v="0"/>
    <x v="0"/>
    <x v="24"/>
    <x v="296"/>
    <x v="24"/>
    <x v="4"/>
    <m/>
    <x v="16"/>
  </r>
  <r>
    <n v="3784"/>
    <s v="1460"/>
    <x v="0"/>
    <n v="225"/>
    <n v="55"/>
    <n v="28"/>
    <x v="0"/>
    <d v="2013-12-12T21:17:09"/>
    <x v="0"/>
    <x v="0"/>
    <x v="0"/>
    <x v="24"/>
    <x v="296"/>
    <x v="24"/>
    <x v="4"/>
    <n v="0.50909099999999996"/>
    <x v="17"/>
  </r>
  <r>
    <n v="3794"/>
    <s v="1460"/>
    <x v="0"/>
    <n v="10"/>
    <n v="0"/>
    <n v="0"/>
    <x v="0"/>
    <d v="2013-12-12T21:18:28"/>
    <x v="0"/>
    <x v="0"/>
    <x v="0"/>
    <x v="24"/>
    <x v="296"/>
    <x v="24"/>
    <x v="4"/>
    <m/>
    <x v="18"/>
  </r>
  <r>
    <n v="3804"/>
    <s v="1460"/>
    <x v="0"/>
    <n v="207"/>
    <n v="10"/>
    <n v="3"/>
    <x v="0"/>
    <d v="2013-12-12T21:20:34"/>
    <x v="0"/>
    <x v="0"/>
    <x v="0"/>
    <x v="24"/>
    <x v="296"/>
    <x v="24"/>
    <x v="4"/>
    <n v="0.3"/>
    <x v="19"/>
  </r>
  <r>
    <n v="3814"/>
    <s v="1460"/>
    <x v="0"/>
    <n v="670"/>
    <n v="87"/>
    <n v="44"/>
    <x v="0"/>
    <d v="2013-12-12T21:23:16"/>
    <x v="0"/>
    <x v="0"/>
    <x v="0"/>
    <x v="24"/>
    <x v="296"/>
    <x v="24"/>
    <x v="4"/>
    <n v="0.50574699999999995"/>
    <x v="20"/>
  </r>
  <r>
    <n v="3824"/>
    <s v="1460"/>
    <x v="0"/>
    <n v="334"/>
    <n v="10"/>
    <n v="5"/>
    <x v="0"/>
    <d v="2013-12-12T21:25:51"/>
    <x v="0"/>
    <x v="0"/>
    <x v="0"/>
    <x v="24"/>
    <x v="296"/>
    <x v="24"/>
    <x v="4"/>
    <n v="0.5"/>
    <x v="21"/>
  </r>
  <r>
    <n v="3544"/>
    <s v="1465"/>
    <x v="0"/>
    <n v="3"/>
    <n v="0"/>
    <n v="0"/>
    <x v="0"/>
    <d v="2013-12-12T20:45:49"/>
    <x v="0"/>
    <x v="0"/>
    <x v="0"/>
    <x v="24"/>
    <x v="297"/>
    <x v="24"/>
    <x v="4"/>
    <m/>
    <x v="0"/>
  </r>
  <r>
    <n v="3563"/>
    <s v="1465"/>
    <x v="0"/>
    <n v="705"/>
    <n v="150"/>
    <n v="150"/>
    <x v="0"/>
    <d v="2013-12-12T20:48:06"/>
    <x v="0"/>
    <x v="0"/>
    <x v="0"/>
    <x v="24"/>
    <x v="297"/>
    <x v="24"/>
    <x v="4"/>
    <n v="1"/>
    <x v="1"/>
  </r>
  <r>
    <n v="3582"/>
    <s v="1465"/>
    <x v="0"/>
    <n v="3600"/>
    <n v="3375"/>
    <n v="3375"/>
    <x v="0"/>
    <d v="2013-12-12T20:50:22"/>
    <x v="0"/>
    <x v="0"/>
    <x v="0"/>
    <x v="24"/>
    <x v="297"/>
    <x v="24"/>
    <x v="4"/>
    <n v="1"/>
    <x v="2"/>
  </r>
  <r>
    <n v="3600"/>
    <s v="1465"/>
    <x v="0"/>
    <n v="35"/>
    <n v="0"/>
    <n v="0"/>
    <x v="0"/>
    <d v="2013-12-12T20:51:51"/>
    <x v="0"/>
    <x v="0"/>
    <x v="0"/>
    <x v="24"/>
    <x v="297"/>
    <x v="24"/>
    <x v="4"/>
    <m/>
    <x v="3"/>
  </r>
  <r>
    <n v="3621"/>
    <s v="1465"/>
    <x v="0"/>
    <n v="180"/>
    <n v="0"/>
    <n v="0"/>
    <x v="0"/>
    <d v="2013-12-12T20:53:56"/>
    <x v="0"/>
    <x v="0"/>
    <x v="0"/>
    <x v="24"/>
    <x v="297"/>
    <x v="24"/>
    <x v="4"/>
    <m/>
    <x v="4"/>
  </r>
  <r>
    <n v="3646"/>
    <s v="1465"/>
    <x v="0"/>
    <n v="100"/>
    <n v="0"/>
    <n v="0"/>
    <x v="0"/>
    <d v="2013-12-12T20:56:15"/>
    <x v="0"/>
    <x v="0"/>
    <x v="0"/>
    <x v="24"/>
    <x v="297"/>
    <x v="24"/>
    <x v="4"/>
    <m/>
    <x v="5"/>
  </r>
  <r>
    <n v="3666"/>
    <s v="1465"/>
    <x v="0"/>
    <n v="209"/>
    <n v="0"/>
    <n v="0"/>
    <x v="0"/>
    <d v="2013-12-12T20:58:54"/>
    <x v="0"/>
    <x v="0"/>
    <x v="0"/>
    <x v="24"/>
    <x v="297"/>
    <x v="24"/>
    <x v="4"/>
    <m/>
    <x v="6"/>
  </r>
  <r>
    <n v="3685"/>
    <s v="1465"/>
    <x v="0"/>
    <n v="20"/>
    <n v="0"/>
    <n v="0"/>
    <x v="0"/>
    <d v="2013-12-12T21:00:05"/>
    <x v="0"/>
    <x v="0"/>
    <x v="0"/>
    <x v="24"/>
    <x v="297"/>
    <x v="24"/>
    <x v="4"/>
    <m/>
    <x v="7"/>
  </r>
  <r>
    <n v="3695"/>
    <s v="1465"/>
    <x v="0"/>
    <n v="50"/>
    <n v="25"/>
    <n v="13"/>
    <x v="0"/>
    <d v="2013-12-12T21:02:13"/>
    <x v="0"/>
    <x v="0"/>
    <x v="0"/>
    <x v="24"/>
    <x v="297"/>
    <x v="24"/>
    <x v="4"/>
    <n v="0.52"/>
    <x v="8"/>
  </r>
  <r>
    <n v="3705"/>
    <s v="1465"/>
    <x v="0"/>
    <n v="2150"/>
    <n v="2550"/>
    <n v="1225"/>
    <x v="0"/>
    <d v="2013-12-12T21:04:17"/>
    <x v="0"/>
    <x v="0"/>
    <x v="0"/>
    <x v="24"/>
    <x v="297"/>
    <x v="24"/>
    <x v="4"/>
    <n v="0.48039199999999999"/>
    <x v="9"/>
  </r>
  <r>
    <n v="3715"/>
    <s v="1465"/>
    <x v="0"/>
    <n v="421"/>
    <n v="0"/>
    <n v="0"/>
    <x v="0"/>
    <d v="2013-12-12T21:06:11"/>
    <x v="0"/>
    <x v="0"/>
    <x v="0"/>
    <x v="24"/>
    <x v="297"/>
    <x v="24"/>
    <x v="4"/>
    <m/>
    <x v="10"/>
  </r>
  <r>
    <n v="3725"/>
    <s v="1465"/>
    <x v="0"/>
    <n v="95"/>
    <n v="0"/>
    <n v="0"/>
    <x v="0"/>
    <d v="2013-12-12T21:07:32"/>
    <x v="0"/>
    <x v="0"/>
    <x v="0"/>
    <x v="24"/>
    <x v="297"/>
    <x v="24"/>
    <x v="4"/>
    <m/>
    <x v="11"/>
  </r>
  <r>
    <n v="3735"/>
    <s v="1465"/>
    <x v="0"/>
    <n v="268"/>
    <n v="50"/>
    <n v="10"/>
    <x v="0"/>
    <d v="2013-12-12T21:09:18"/>
    <x v="0"/>
    <x v="0"/>
    <x v="0"/>
    <x v="24"/>
    <x v="297"/>
    <x v="24"/>
    <x v="4"/>
    <n v="0.2"/>
    <x v="12"/>
  </r>
  <r>
    <n v="3745"/>
    <s v="1465"/>
    <x v="0"/>
    <n v="185"/>
    <n v="78"/>
    <n v="78"/>
    <x v="0"/>
    <d v="2013-12-12T21:11:01"/>
    <x v="0"/>
    <x v="0"/>
    <x v="0"/>
    <x v="24"/>
    <x v="297"/>
    <x v="24"/>
    <x v="4"/>
    <n v="1"/>
    <x v="13"/>
  </r>
  <r>
    <n v="3755"/>
    <s v="1465"/>
    <x v="0"/>
    <n v="10"/>
    <n v="8"/>
    <n v="8"/>
    <x v="0"/>
    <d v="2013-12-12T21:12:47"/>
    <x v="0"/>
    <x v="0"/>
    <x v="0"/>
    <x v="24"/>
    <x v="297"/>
    <x v="24"/>
    <x v="4"/>
    <n v="1"/>
    <x v="14"/>
  </r>
  <r>
    <n v="3765"/>
    <s v="1465"/>
    <x v="0"/>
    <n v="36"/>
    <n v="0"/>
    <n v="0"/>
    <x v="0"/>
    <d v="2013-12-12T21:14:02"/>
    <x v="0"/>
    <x v="0"/>
    <x v="0"/>
    <x v="24"/>
    <x v="297"/>
    <x v="24"/>
    <x v="4"/>
    <m/>
    <x v="15"/>
  </r>
  <r>
    <n v="3775"/>
    <s v="1465"/>
    <x v="0"/>
    <n v="550"/>
    <n v="0"/>
    <n v="0"/>
    <x v="0"/>
    <d v="2013-12-12T21:15:24"/>
    <x v="0"/>
    <x v="0"/>
    <x v="0"/>
    <x v="24"/>
    <x v="297"/>
    <x v="24"/>
    <x v="4"/>
    <m/>
    <x v="16"/>
  </r>
  <r>
    <n v="3785"/>
    <s v="1465"/>
    <x v="0"/>
    <n v="230"/>
    <n v="60"/>
    <n v="30"/>
    <x v="0"/>
    <d v="2013-12-12T21:17:17"/>
    <x v="0"/>
    <x v="0"/>
    <x v="0"/>
    <x v="24"/>
    <x v="297"/>
    <x v="24"/>
    <x v="4"/>
    <n v="0.5"/>
    <x v="17"/>
  </r>
  <r>
    <n v="3795"/>
    <s v="1465"/>
    <x v="0"/>
    <n v="7"/>
    <n v="0"/>
    <n v="0"/>
    <x v="0"/>
    <d v="2013-12-12T21:18:35"/>
    <x v="0"/>
    <x v="0"/>
    <x v="0"/>
    <x v="24"/>
    <x v="297"/>
    <x v="24"/>
    <x v="4"/>
    <m/>
    <x v="18"/>
  </r>
  <r>
    <n v="3805"/>
    <s v="1465"/>
    <x v="0"/>
    <n v="215"/>
    <n v="10"/>
    <n v="3"/>
    <x v="0"/>
    <d v="2013-12-12T21:20:42"/>
    <x v="0"/>
    <x v="0"/>
    <x v="0"/>
    <x v="24"/>
    <x v="297"/>
    <x v="24"/>
    <x v="4"/>
    <n v="0.3"/>
    <x v="19"/>
  </r>
  <r>
    <n v="3815"/>
    <s v="1465"/>
    <x v="0"/>
    <n v="650"/>
    <n v="87"/>
    <n v="44"/>
    <x v="0"/>
    <d v="2013-12-12T21:23:24"/>
    <x v="0"/>
    <x v="0"/>
    <x v="0"/>
    <x v="24"/>
    <x v="297"/>
    <x v="24"/>
    <x v="4"/>
    <n v="0.50574699999999995"/>
    <x v="20"/>
  </r>
  <r>
    <n v="3825"/>
    <s v="1465"/>
    <x v="0"/>
    <n v="382"/>
    <n v="10"/>
    <n v="5"/>
    <x v="0"/>
    <d v="2013-12-12T21:26:00"/>
    <x v="0"/>
    <x v="0"/>
    <x v="0"/>
    <x v="24"/>
    <x v="297"/>
    <x v="24"/>
    <x v="4"/>
    <n v="0.5"/>
    <x v="21"/>
  </r>
</pivotCacheRecords>
</file>

<file path=xl/pivotCache/pivotCacheRecords47.xml><?xml version="1.0" encoding="utf-8"?>
<pivotCacheRecords xmlns="http://schemas.openxmlformats.org/spreadsheetml/2006/main" xmlns:r="http://schemas.openxmlformats.org/officeDocument/2006/relationships" count="4505">
  <r>
    <n v="5266"/>
    <s v="1667"/>
    <x v="0"/>
    <n v="0"/>
    <n v="0"/>
    <n v="0"/>
    <x v="0"/>
    <d v="2013-12-18T01:11:39"/>
    <x v="0"/>
    <x v="0"/>
    <x v="0"/>
    <x v="0"/>
    <x v="0"/>
    <x v="0"/>
    <x v="0"/>
    <m/>
    <x v="0"/>
  </r>
  <r>
    <n v="5288"/>
    <s v="1667"/>
    <x v="0"/>
    <n v="0"/>
    <n v="0"/>
    <n v="0"/>
    <x v="0"/>
    <d v="2013-12-18T01:16:07"/>
    <x v="0"/>
    <x v="0"/>
    <x v="0"/>
    <x v="0"/>
    <x v="0"/>
    <x v="0"/>
    <x v="0"/>
    <m/>
    <x v="1"/>
  </r>
  <r>
    <n v="5306"/>
    <s v="1667"/>
    <x v="0"/>
    <n v="4"/>
    <n v="3"/>
    <n v="0"/>
    <x v="0"/>
    <d v="2013-12-18T01:17:59"/>
    <x v="0"/>
    <x v="0"/>
    <x v="0"/>
    <x v="0"/>
    <x v="0"/>
    <x v="0"/>
    <x v="0"/>
    <n v="0"/>
    <x v="2"/>
  </r>
  <r>
    <n v="5330"/>
    <s v="1667"/>
    <x v="0"/>
    <n v="1"/>
    <n v="1"/>
    <n v="0"/>
    <x v="0"/>
    <d v="2013-12-18T01:20:44"/>
    <x v="0"/>
    <x v="0"/>
    <x v="0"/>
    <x v="0"/>
    <x v="0"/>
    <x v="0"/>
    <x v="0"/>
    <n v="0"/>
    <x v="3"/>
  </r>
  <r>
    <n v="5360"/>
    <s v="1667"/>
    <x v="0"/>
    <n v="1"/>
    <n v="1"/>
    <n v="0"/>
    <x v="0"/>
    <d v="2013-12-18T01:29:39"/>
    <x v="0"/>
    <x v="0"/>
    <x v="0"/>
    <x v="0"/>
    <x v="0"/>
    <x v="0"/>
    <x v="0"/>
    <n v="0"/>
    <x v="4"/>
  </r>
  <r>
    <n v="5383"/>
    <s v="1667"/>
    <x v="0"/>
    <n v="0"/>
    <n v="0"/>
    <n v="0"/>
    <x v="0"/>
    <d v="2013-12-18T01:33:18"/>
    <x v="0"/>
    <x v="0"/>
    <x v="0"/>
    <x v="0"/>
    <x v="0"/>
    <x v="0"/>
    <x v="0"/>
    <m/>
    <x v="5"/>
  </r>
  <r>
    <n v="5404"/>
    <s v="1667"/>
    <x v="0"/>
    <n v="6"/>
    <n v="6"/>
    <n v="0"/>
    <x v="0"/>
    <d v="2013-12-18T01:38:18"/>
    <x v="0"/>
    <x v="0"/>
    <x v="0"/>
    <x v="0"/>
    <x v="0"/>
    <x v="0"/>
    <x v="0"/>
    <n v="0"/>
    <x v="6"/>
  </r>
  <r>
    <n v="5437"/>
    <s v="1667"/>
    <x v="0"/>
    <n v="0"/>
    <n v="0"/>
    <n v="0"/>
    <x v="0"/>
    <d v="2013-12-18T01:43:56"/>
    <x v="0"/>
    <x v="0"/>
    <x v="0"/>
    <x v="0"/>
    <x v="0"/>
    <x v="0"/>
    <x v="0"/>
    <m/>
    <x v="7"/>
  </r>
  <r>
    <n v="5457"/>
    <s v="1667"/>
    <x v="0"/>
    <n v="2"/>
    <n v="1"/>
    <n v="0"/>
    <x v="0"/>
    <d v="2013-12-18T01:46:19"/>
    <x v="0"/>
    <x v="0"/>
    <x v="0"/>
    <x v="0"/>
    <x v="0"/>
    <x v="0"/>
    <x v="0"/>
    <n v="0"/>
    <x v="8"/>
  </r>
  <r>
    <n v="5479"/>
    <s v="1667"/>
    <x v="0"/>
    <n v="0"/>
    <n v="0"/>
    <n v="0"/>
    <x v="0"/>
    <d v="2013-12-18T01:48:43"/>
    <x v="0"/>
    <x v="0"/>
    <x v="0"/>
    <x v="0"/>
    <x v="0"/>
    <x v="0"/>
    <x v="0"/>
    <m/>
    <x v="9"/>
  </r>
  <r>
    <n v="5499"/>
    <s v="1667"/>
    <x v="0"/>
    <n v="0"/>
    <n v="0"/>
    <n v="0"/>
    <x v="0"/>
    <d v="2013-12-18T01:51:18"/>
    <x v="0"/>
    <x v="0"/>
    <x v="0"/>
    <x v="0"/>
    <x v="0"/>
    <x v="0"/>
    <x v="0"/>
    <m/>
    <x v="10"/>
  </r>
  <r>
    <n v="5519"/>
    <s v="1667"/>
    <x v="0"/>
    <n v="0"/>
    <n v="0"/>
    <n v="0"/>
    <x v="0"/>
    <d v="2013-12-18T01:52:59"/>
    <x v="0"/>
    <x v="0"/>
    <x v="0"/>
    <x v="0"/>
    <x v="0"/>
    <x v="0"/>
    <x v="0"/>
    <m/>
    <x v="11"/>
  </r>
  <r>
    <n v="5539"/>
    <s v="1667"/>
    <x v="0"/>
    <n v="0"/>
    <n v="0"/>
    <n v="0"/>
    <x v="0"/>
    <d v="2013-12-18T01:54:51"/>
    <x v="0"/>
    <x v="0"/>
    <x v="0"/>
    <x v="0"/>
    <x v="0"/>
    <x v="0"/>
    <x v="0"/>
    <m/>
    <x v="12"/>
  </r>
  <r>
    <n v="5559"/>
    <s v="1667"/>
    <x v="0"/>
    <n v="0"/>
    <n v="0"/>
    <n v="0"/>
    <x v="0"/>
    <d v="2013-12-18T02:01:01"/>
    <x v="0"/>
    <x v="0"/>
    <x v="0"/>
    <x v="0"/>
    <x v="0"/>
    <x v="0"/>
    <x v="0"/>
    <m/>
    <x v="13"/>
  </r>
  <r>
    <n v="5580"/>
    <s v="1667"/>
    <x v="0"/>
    <n v="0"/>
    <n v="0"/>
    <n v="0"/>
    <x v="0"/>
    <d v="2013-12-18T02:03:11"/>
    <x v="0"/>
    <x v="0"/>
    <x v="0"/>
    <x v="0"/>
    <x v="0"/>
    <x v="0"/>
    <x v="0"/>
    <m/>
    <x v="14"/>
  </r>
  <r>
    <n v="5267"/>
    <s v="1830"/>
    <x v="0"/>
    <n v="0"/>
    <n v="0"/>
    <n v="0"/>
    <x v="0"/>
    <d v="2013-12-18T01:11:43"/>
    <x v="0"/>
    <x v="0"/>
    <x v="0"/>
    <x v="0"/>
    <x v="1"/>
    <x v="0"/>
    <x v="0"/>
    <m/>
    <x v="0"/>
  </r>
  <r>
    <n v="5289"/>
    <s v="1830"/>
    <x v="0"/>
    <n v="0"/>
    <n v="0"/>
    <n v="0"/>
    <x v="0"/>
    <d v="2013-12-18T01:16:10"/>
    <x v="0"/>
    <x v="0"/>
    <x v="0"/>
    <x v="0"/>
    <x v="1"/>
    <x v="0"/>
    <x v="0"/>
    <m/>
    <x v="1"/>
  </r>
  <r>
    <n v="5312"/>
    <s v="1830"/>
    <x v="0"/>
    <n v="0"/>
    <n v="0"/>
    <n v="0"/>
    <x v="0"/>
    <d v="2013-12-18T01:18:54"/>
    <x v="0"/>
    <x v="0"/>
    <x v="0"/>
    <x v="0"/>
    <x v="1"/>
    <x v="0"/>
    <x v="0"/>
    <m/>
    <x v="2"/>
  </r>
  <r>
    <n v="5336"/>
    <s v="1830"/>
    <x v="0"/>
    <n v="0"/>
    <n v="0"/>
    <n v="0"/>
    <x v="0"/>
    <d v="2013-12-18T01:21:49"/>
    <x v="0"/>
    <x v="0"/>
    <x v="0"/>
    <x v="0"/>
    <x v="1"/>
    <x v="0"/>
    <x v="0"/>
    <m/>
    <x v="3"/>
  </r>
  <r>
    <n v="5365"/>
    <s v="1830"/>
    <x v="0"/>
    <n v="0"/>
    <n v="0"/>
    <n v="0"/>
    <x v="0"/>
    <d v="2013-12-18T01:30:27"/>
    <x v="0"/>
    <x v="0"/>
    <x v="0"/>
    <x v="0"/>
    <x v="1"/>
    <x v="0"/>
    <x v="0"/>
    <m/>
    <x v="4"/>
  </r>
  <r>
    <n v="5384"/>
    <s v="1830"/>
    <x v="0"/>
    <n v="0"/>
    <n v="0"/>
    <n v="0"/>
    <x v="0"/>
    <d v="2013-12-18T01:33:21"/>
    <x v="0"/>
    <x v="0"/>
    <x v="0"/>
    <x v="0"/>
    <x v="1"/>
    <x v="0"/>
    <x v="0"/>
    <m/>
    <x v="5"/>
  </r>
  <r>
    <n v="5411"/>
    <s v="1830"/>
    <x v="0"/>
    <n v="0"/>
    <n v="0"/>
    <n v="0"/>
    <x v="0"/>
    <d v="2013-12-18T01:40:28"/>
    <x v="0"/>
    <x v="0"/>
    <x v="0"/>
    <x v="0"/>
    <x v="1"/>
    <x v="0"/>
    <x v="0"/>
    <m/>
    <x v="6"/>
  </r>
  <r>
    <n v="5438"/>
    <s v="1830"/>
    <x v="0"/>
    <n v="0"/>
    <n v="0"/>
    <n v="0"/>
    <x v="0"/>
    <d v="2013-12-18T01:44:00"/>
    <x v="0"/>
    <x v="0"/>
    <x v="0"/>
    <x v="0"/>
    <x v="1"/>
    <x v="0"/>
    <x v="0"/>
    <m/>
    <x v="7"/>
  </r>
  <r>
    <n v="5462"/>
    <s v="1830"/>
    <x v="0"/>
    <n v="0"/>
    <n v="0"/>
    <n v="0"/>
    <x v="0"/>
    <d v="2013-12-18T01:47:04"/>
    <x v="0"/>
    <x v="0"/>
    <x v="0"/>
    <x v="0"/>
    <x v="1"/>
    <x v="0"/>
    <x v="0"/>
    <m/>
    <x v="8"/>
  </r>
  <r>
    <n v="5480"/>
    <s v="1830"/>
    <x v="0"/>
    <n v="0"/>
    <n v="0"/>
    <n v="0"/>
    <x v="0"/>
    <d v="2013-12-18T01:48:48"/>
    <x v="0"/>
    <x v="0"/>
    <x v="0"/>
    <x v="0"/>
    <x v="1"/>
    <x v="0"/>
    <x v="0"/>
    <m/>
    <x v="9"/>
  </r>
  <r>
    <n v="5500"/>
    <s v="1830"/>
    <x v="0"/>
    <n v="0"/>
    <n v="0"/>
    <n v="0"/>
    <x v="0"/>
    <d v="2013-12-18T01:51:22"/>
    <x v="0"/>
    <x v="0"/>
    <x v="0"/>
    <x v="0"/>
    <x v="1"/>
    <x v="0"/>
    <x v="0"/>
    <m/>
    <x v="10"/>
  </r>
  <r>
    <n v="5520"/>
    <s v="1830"/>
    <x v="0"/>
    <n v="0"/>
    <n v="0"/>
    <n v="0"/>
    <x v="0"/>
    <d v="2013-12-18T01:53:03"/>
    <x v="0"/>
    <x v="0"/>
    <x v="0"/>
    <x v="0"/>
    <x v="1"/>
    <x v="0"/>
    <x v="0"/>
    <m/>
    <x v="11"/>
  </r>
  <r>
    <n v="5540"/>
    <s v="1830"/>
    <x v="0"/>
    <n v="0"/>
    <n v="0"/>
    <n v="0"/>
    <x v="0"/>
    <d v="2013-12-18T01:54:57"/>
    <x v="0"/>
    <x v="0"/>
    <x v="0"/>
    <x v="0"/>
    <x v="1"/>
    <x v="0"/>
    <x v="0"/>
    <m/>
    <x v="12"/>
  </r>
  <r>
    <n v="5560"/>
    <s v="1830"/>
    <x v="0"/>
    <n v="0"/>
    <n v="0"/>
    <n v="0"/>
    <x v="0"/>
    <d v="2013-12-18T02:01:08"/>
    <x v="0"/>
    <x v="0"/>
    <x v="0"/>
    <x v="0"/>
    <x v="1"/>
    <x v="0"/>
    <x v="0"/>
    <m/>
    <x v="13"/>
  </r>
  <r>
    <n v="5581"/>
    <s v="1830"/>
    <x v="0"/>
    <n v="0"/>
    <n v="0"/>
    <n v="0"/>
    <x v="0"/>
    <d v="2013-12-18T02:03:14"/>
    <x v="0"/>
    <x v="0"/>
    <x v="0"/>
    <x v="0"/>
    <x v="1"/>
    <x v="0"/>
    <x v="0"/>
    <m/>
    <x v="14"/>
  </r>
  <r>
    <n v="5268"/>
    <s v="1835"/>
    <x v="0"/>
    <n v="0"/>
    <n v="0"/>
    <n v="0"/>
    <x v="0"/>
    <d v="2013-12-18T01:11:47"/>
    <x v="0"/>
    <x v="0"/>
    <x v="0"/>
    <x v="0"/>
    <x v="2"/>
    <x v="0"/>
    <x v="0"/>
    <m/>
    <x v="0"/>
  </r>
  <r>
    <n v="5290"/>
    <s v="1835"/>
    <x v="0"/>
    <n v="0"/>
    <n v="0"/>
    <n v="0"/>
    <x v="0"/>
    <d v="2013-12-18T01:16:14"/>
    <x v="0"/>
    <x v="0"/>
    <x v="0"/>
    <x v="0"/>
    <x v="2"/>
    <x v="0"/>
    <x v="0"/>
    <m/>
    <x v="1"/>
  </r>
  <r>
    <n v="5313"/>
    <s v="1835"/>
    <x v="0"/>
    <n v="0"/>
    <n v="0"/>
    <n v="0"/>
    <x v="0"/>
    <d v="2013-12-18T01:18:59"/>
    <x v="0"/>
    <x v="0"/>
    <x v="0"/>
    <x v="0"/>
    <x v="2"/>
    <x v="0"/>
    <x v="0"/>
    <m/>
    <x v="2"/>
  </r>
  <r>
    <n v="5337"/>
    <s v="1835"/>
    <x v="0"/>
    <n v="0"/>
    <n v="0"/>
    <n v="0"/>
    <x v="0"/>
    <d v="2013-12-18T01:21:56"/>
    <x v="0"/>
    <x v="0"/>
    <x v="0"/>
    <x v="0"/>
    <x v="2"/>
    <x v="0"/>
    <x v="0"/>
    <m/>
    <x v="3"/>
  </r>
  <r>
    <n v="5366"/>
    <s v="1835"/>
    <x v="0"/>
    <n v="0"/>
    <n v="0"/>
    <n v="0"/>
    <x v="0"/>
    <d v="2013-12-18T01:30:50"/>
    <x v="0"/>
    <x v="0"/>
    <x v="0"/>
    <x v="0"/>
    <x v="2"/>
    <x v="0"/>
    <x v="0"/>
    <m/>
    <x v="4"/>
  </r>
  <r>
    <n v="5385"/>
    <s v="1835"/>
    <x v="0"/>
    <n v="0"/>
    <n v="0"/>
    <n v="0"/>
    <x v="0"/>
    <d v="2013-12-18T01:33:25"/>
    <x v="0"/>
    <x v="0"/>
    <x v="0"/>
    <x v="0"/>
    <x v="2"/>
    <x v="0"/>
    <x v="0"/>
    <m/>
    <x v="5"/>
  </r>
  <r>
    <n v="5412"/>
    <s v="1835"/>
    <x v="0"/>
    <n v="0"/>
    <n v="0"/>
    <n v="0"/>
    <x v="0"/>
    <d v="2013-12-18T01:40:33"/>
    <x v="0"/>
    <x v="0"/>
    <x v="0"/>
    <x v="0"/>
    <x v="2"/>
    <x v="0"/>
    <x v="0"/>
    <m/>
    <x v="6"/>
  </r>
  <r>
    <n v="5439"/>
    <s v="1835"/>
    <x v="0"/>
    <n v="0"/>
    <n v="0"/>
    <n v="0"/>
    <x v="0"/>
    <d v="2013-12-18T01:44:04"/>
    <x v="0"/>
    <x v="0"/>
    <x v="0"/>
    <x v="0"/>
    <x v="2"/>
    <x v="0"/>
    <x v="0"/>
    <m/>
    <x v="7"/>
  </r>
  <r>
    <n v="5463"/>
    <s v="1835"/>
    <x v="0"/>
    <n v="0"/>
    <n v="0"/>
    <n v="0"/>
    <x v="0"/>
    <d v="2013-12-18T01:47:08"/>
    <x v="0"/>
    <x v="0"/>
    <x v="0"/>
    <x v="0"/>
    <x v="2"/>
    <x v="0"/>
    <x v="0"/>
    <m/>
    <x v="8"/>
  </r>
  <r>
    <n v="5481"/>
    <s v="1835"/>
    <x v="0"/>
    <n v="0"/>
    <n v="0"/>
    <n v="0"/>
    <x v="0"/>
    <d v="2013-12-18T01:48:51"/>
    <x v="0"/>
    <x v="0"/>
    <x v="0"/>
    <x v="0"/>
    <x v="2"/>
    <x v="0"/>
    <x v="0"/>
    <m/>
    <x v="9"/>
  </r>
  <r>
    <n v="5501"/>
    <s v="1835"/>
    <x v="0"/>
    <n v="0"/>
    <n v="0"/>
    <n v="0"/>
    <x v="0"/>
    <d v="2013-12-18T01:51:25"/>
    <x v="0"/>
    <x v="0"/>
    <x v="0"/>
    <x v="0"/>
    <x v="2"/>
    <x v="0"/>
    <x v="0"/>
    <m/>
    <x v="10"/>
  </r>
  <r>
    <n v="5521"/>
    <s v="1835"/>
    <x v="0"/>
    <n v="0"/>
    <n v="0"/>
    <n v="0"/>
    <x v="0"/>
    <d v="2013-12-18T01:53:06"/>
    <x v="0"/>
    <x v="0"/>
    <x v="0"/>
    <x v="0"/>
    <x v="2"/>
    <x v="0"/>
    <x v="0"/>
    <m/>
    <x v="11"/>
  </r>
  <r>
    <n v="5541"/>
    <s v="1835"/>
    <x v="0"/>
    <n v="0"/>
    <n v="0"/>
    <n v="0"/>
    <x v="0"/>
    <d v="2013-12-18T01:55:02"/>
    <x v="0"/>
    <x v="0"/>
    <x v="0"/>
    <x v="0"/>
    <x v="2"/>
    <x v="0"/>
    <x v="0"/>
    <m/>
    <x v="12"/>
  </r>
  <r>
    <n v="5561"/>
    <s v="1835"/>
    <x v="0"/>
    <n v="0"/>
    <n v="0"/>
    <n v="0"/>
    <x v="0"/>
    <d v="2013-12-18T02:01:13"/>
    <x v="0"/>
    <x v="0"/>
    <x v="0"/>
    <x v="0"/>
    <x v="2"/>
    <x v="0"/>
    <x v="0"/>
    <m/>
    <x v="13"/>
  </r>
  <r>
    <n v="5582"/>
    <s v="1835"/>
    <x v="0"/>
    <n v="0"/>
    <n v="0"/>
    <n v="0"/>
    <x v="0"/>
    <d v="2013-12-18T02:03:19"/>
    <x v="0"/>
    <x v="0"/>
    <x v="0"/>
    <x v="0"/>
    <x v="2"/>
    <x v="0"/>
    <x v="0"/>
    <m/>
    <x v="14"/>
  </r>
  <r>
    <n v="5269"/>
    <s v="1840"/>
    <x v="0"/>
    <n v="0"/>
    <n v="0"/>
    <n v="0"/>
    <x v="0"/>
    <d v="2013-12-18T01:11:51"/>
    <x v="0"/>
    <x v="0"/>
    <x v="0"/>
    <x v="0"/>
    <x v="3"/>
    <x v="0"/>
    <x v="0"/>
    <m/>
    <x v="0"/>
  </r>
  <r>
    <n v="5291"/>
    <s v="1840"/>
    <x v="0"/>
    <n v="0"/>
    <n v="0"/>
    <n v="0"/>
    <x v="0"/>
    <d v="2013-12-18T01:16:18"/>
    <x v="0"/>
    <x v="0"/>
    <x v="0"/>
    <x v="0"/>
    <x v="3"/>
    <x v="0"/>
    <x v="0"/>
    <m/>
    <x v="1"/>
  </r>
  <r>
    <n v="5314"/>
    <s v="1840"/>
    <x v="0"/>
    <n v="0"/>
    <n v="0"/>
    <n v="0"/>
    <x v="0"/>
    <d v="2013-12-18T01:19:02"/>
    <x v="0"/>
    <x v="0"/>
    <x v="0"/>
    <x v="0"/>
    <x v="3"/>
    <x v="0"/>
    <x v="0"/>
    <m/>
    <x v="2"/>
  </r>
  <r>
    <n v="5339"/>
    <s v="1840"/>
    <x v="0"/>
    <n v="0"/>
    <n v="0"/>
    <n v="0"/>
    <x v="0"/>
    <d v="2013-12-18T01:22:03"/>
    <x v="0"/>
    <x v="0"/>
    <x v="0"/>
    <x v="0"/>
    <x v="3"/>
    <x v="0"/>
    <x v="0"/>
    <m/>
    <x v="3"/>
  </r>
  <r>
    <n v="5367"/>
    <s v="1840"/>
    <x v="0"/>
    <n v="0"/>
    <n v="0"/>
    <n v="0"/>
    <x v="0"/>
    <d v="2013-12-18T01:30:54"/>
    <x v="0"/>
    <x v="0"/>
    <x v="0"/>
    <x v="0"/>
    <x v="3"/>
    <x v="0"/>
    <x v="0"/>
    <m/>
    <x v="4"/>
  </r>
  <r>
    <n v="5386"/>
    <s v="1840"/>
    <x v="0"/>
    <n v="0"/>
    <n v="0"/>
    <n v="0"/>
    <x v="0"/>
    <d v="2013-12-18T01:33:29"/>
    <x v="0"/>
    <x v="0"/>
    <x v="0"/>
    <x v="0"/>
    <x v="3"/>
    <x v="0"/>
    <x v="0"/>
    <m/>
    <x v="5"/>
  </r>
  <r>
    <n v="5413"/>
    <s v="1840"/>
    <x v="0"/>
    <n v="0"/>
    <n v="0"/>
    <n v="0"/>
    <x v="0"/>
    <d v="2013-12-18T01:40:37"/>
    <x v="0"/>
    <x v="0"/>
    <x v="0"/>
    <x v="0"/>
    <x v="3"/>
    <x v="0"/>
    <x v="0"/>
    <m/>
    <x v="6"/>
  </r>
  <r>
    <n v="5440"/>
    <s v="1840"/>
    <x v="0"/>
    <n v="0"/>
    <n v="0"/>
    <n v="0"/>
    <x v="0"/>
    <d v="2013-12-18T01:44:09"/>
    <x v="0"/>
    <x v="0"/>
    <x v="0"/>
    <x v="0"/>
    <x v="3"/>
    <x v="0"/>
    <x v="0"/>
    <m/>
    <x v="7"/>
  </r>
  <r>
    <n v="5464"/>
    <s v="1840"/>
    <x v="0"/>
    <n v="0"/>
    <n v="0"/>
    <n v="0"/>
    <x v="0"/>
    <d v="2013-12-18T01:47:11"/>
    <x v="0"/>
    <x v="0"/>
    <x v="0"/>
    <x v="0"/>
    <x v="3"/>
    <x v="0"/>
    <x v="0"/>
    <m/>
    <x v="8"/>
  </r>
  <r>
    <n v="5482"/>
    <s v="1840"/>
    <x v="0"/>
    <n v="0"/>
    <n v="0"/>
    <n v="0"/>
    <x v="0"/>
    <d v="2013-12-18T01:48:54"/>
    <x v="0"/>
    <x v="0"/>
    <x v="0"/>
    <x v="0"/>
    <x v="3"/>
    <x v="0"/>
    <x v="0"/>
    <m/>
    <x v="9"/>
  </r>
  <r>
    <n v="5502"/>
    <s v="1840"/>
    <x v="0"/>
    <n v="0"/>
    <n v="0"/>
    <n v="0"/>
    <x v="0"/>
    <d v="2013-12-18T01:51:29"/>
    <x v="0"/>
    <x v="0"/>
    <x v="0"/>
    <x v="0"/>
    <x v="3"/>
    <x v="0"/>
    <x v="0"/>
    <m/>
    <x v="10"/>
  </r>
  <r>
    <n v="5522"/>
    <s v="1840"/>
    <x v="0"/>
    <n v="0"/>
    <n v="0"/>
    <n v="0"/>
    <x v="0"/>
    <d v="2013-12-18T01:53:11"/>
    <x v="0"/>
    <x v="0"/>
    <x v="0"/>
    <x v="0"/>
    <x v="3"/>
    <x v="0"/>
    <x v="0"/>
    <m/>
    <x v="11"/>
  </r>
  <r>
    <n v="5542"/>
    <s v="1840"/>
    <x v="0"/>
    <n v="0"/>
    <n v="0"/>
    <n v="0"/>
    <x v="0"/>
    <d v="2013-12-18T01:55:06"/>
    <x v="0"/>
    <x v="0"/>
    <x v="0"/>
    <x v="0"/>
    <x v="3"/>
    <x v="0"/>
    <x v="0"/>
    <m/>
    <x v="12"/>
  </r>
  <r>
    <n v="5562"/>
    <s v="1840"/>
    <x v="0"/>
    <n v="0"/>
    <n v="0"/>
    <n v="0"/>
    <x v="0"/>
    <d v="2013-12-18T02:01:18"/>
    <x v="0"/>
    <x v="0"/>
    <x v="0"/>
    <x v="0"/>
    <x v="3"/>
    <x v="0"/>
    <x v="0"/>
    <m/>
    <x v="13"/>
  </r>
  <r>
    <n v="5583"/>
    <s v="1840"/>
    <x v="0"/>
    <n v="0"/>
    <n v="0"/>
    <n v="0"/>
    <x v="0"/>
    <d v="2013-12-18T02:03:23"/>
    <x v="0"/>
    <x v="0"/>
    <x v="0"/>
    <x v="0"/>
    <x v="3"/>
    <x v="0"/>
    <x v="0"/>
    <m/>
    <x v="14"/>
  </r>
  <r>
    <n v="5270"/>
    <s v="1845"/>
    <x v="0"/>
    <n v="0"/>
    <n v="0"/>
    <n v="0"/>
    <x v="0"/>
    <d v="2013-12-18T01:11:55"/>
    <x v="0"/>
    <x v="0"/>
    <x v="0"/>
    <x v="0"/>
    <x v="4"/>
    <x v="0"/>
    <x v="0"/>
    <m/>
    <x v="0"/>
  </r>
  <r>
    <n v="5292"/>
    <s v="1845"/>
    <x v="0"/>
    <n v="0"/>
    <n v="0"/>
    <n v="0"/>
    <x v="0"/>
    <d v="2013-12-18T01:16:21"/>
    <x v="0"/>
    <x v="0"/>
    <x v="0"/>
    <x v="0"/>
    <x v="4"/>
    <x v="0"/>
    <x v="0"/>
    <m/>
    <x v="1"/>
  </r>
  <r>
    <n v="5315"/>
    <s v="1845"/>
    <x v="0"/>
    <n v="0"/>
    <n v="0"/>
    <n v="0"/>
    <x v="0"/>
    <d v="2013-12-18T01:19:06"/>
    <x v="0"/>
    <x v="0"/>
    <x v="0"/>
    <x v="0"/>
    <x v="4"/>
    <x v="0"/>
    <x v="0"/>
    <m/>
    <x v="2"/>
  </r>
  <r>
    <n v="5340"/>
    <s v="1845"/>
    <x v="0"/>
    <n v="0"/>
    <n v="0"/>
    <n v="0"/>
    <x v="0"/>
    <d v="2013-12-18T01:22:07"/>
    <x v="0"/>
    <x v="0"/>
    <x v="0"/>
    <x v="0"/>
    <x v="4"/>
    <x v="0"/>
    <x v="0"/>
    <m/>
    <x v="3"/>
  </r>
  <r>
    <n v="5368"/>
    <s v="1845"/>
    <x v="0"/>
    <n v="0"/>
    <n v="0"/>
    <n v="0"/>
    <x v="0"/>
    <d v="2013-12-18T01:30:59"/>
    <x v="0"/>
    <x v="0"/>
    <x v="0"/>
    <x v="0"/>
    <x v="4"/>
    <x v="0"/>
    <x v="0"/>
    <m/>
    <x v="4"/>
  </r>
  <r>
    <n v="5387"/>
    <s v="1845"/>
    <x v="0"/>
    <n v="0"/>
    <n v="0"/>
    <n v="0"/>
    <x v="0"/>
    <d v="2013-12-18T01:33:33"/>
    <x v="0"/>
    <x v="0"/>
    <x v="0"/>
    <x v="0"/>
    <x v="4"/>
    <x v="0"/>
    <x v="0"/>
    <m/>
    <x v="5"/>
  </r>
  <r>
    <n v="5414"/>
    <s v="1845"/>
    <x v="0"/>
    <n v="0"/>
    <n v="0"/>
    <n v="0"/>
    <x v="0"/>
    <d v="2013-12-18T01:40:42"/>
    <x v="0"/>
    <x v="0"/>
    <x v="0"/>
    <x v="0"/>
    <x v="4"/>
    <x v="0"/>
    <x v="0"/>
    <m/>
    <x v="6"/>
  </r>
  <r>
    <n v="5441"/>
    <s v="1845"/>
    <x v="0"/>
    <n v="0"/>
    <n v="0"/>
    <n v="0"/>
    <x v="0"/>
    <d v="2013-12-18T01:44:12"/>
    <x v="0"/>
    <x v="0"/>
    <x v="0"/>
    <x v="0"/>
    <x v="4"/>
    <x v="0"/>
    <x v="0"/>
    <m/>
    <x v="7"/>
  </r>
  <r>
    <n v="5465"/>
    <s v="1845"/>
    <x v="0"/>
    <n v="0"/>
    <n v="0"/>
    <n v="0"/>
    <x v="0"/>
    <d v="2013-12-18T01:47:16"/>
    <x v="0"/>
    <x v="0"/>
    <x v="0"/>
    <x v="0"/>
    <x v="4"/>
    <x v="0"/>
    <x v="0"/>
    <m/>
    <x v="8"/>
  </r>
  <r>
    <n v="5483"/>
    <s v="1845"/>
    <x v="0"/>
    <n v="0"/>
    <n v="0"/>
    <n v="0"/>
    <x v="0"/>
    <d v="2013-12-18T01:48:58"/>
    <x v="0"/>
    <x v="0"/>
    <x v="0"/>
    <x v="0"/>
    <x v="4"/>
    <x v="0"/>
    <x v="0"/>
    <m/>
    <x v="9"/>
  </r>
  <r>
    <n v="5503"/>
    <s v="1845"/>
    <x v="0"/>
    <n v="0"/>
    <n v="0"/>
    <n v="0"/>
    <x v="0"/>
    <d v="2013-12-18T01:51:33"/>
    <x v="0"/>
    <x v="0"/>
    <x v="0"/>
    <x v="0"/>
    <x v="4"/>
    <x v="0"/>
    <x v="0"/>
    <m/>
    <x v="10"/>
  </r>
  <r>
    <n v="5523"/>
    <s v="1845"/>
    <x v="0"/>
    <n v="0"/>
    <n v="0"/>
    <n v="0"/>
    <x v="0"/>
    <d v="2013-12-18T01:53:16"/>
    <x v="0"/>
    <x v="0"/>
    <x v="0"/>
    <x v="0"/>
    <x v="4"/>
    <x v="0"/>
    <x v="0"/>
    <m/>
    <x v="11"/>
  </r>
  <r>
    <n v="5543"/>
    <s v="1845"/>
    <x v="0"/>
    <n v="0"/>
    <n v="0"/>
    <n v="0"/>
    <x v="0"/>
    <d v="2013-12-18T01:55:11"/>
    <x v="0"/>
    <x v="0"/>
    <x v="0"/>
    <x v="0"/>
    <x v="4"/>
    <x v="0"/>
    <x v="0"/>
    <m/>
    <x v="12"/>
  </r>
  <r>
    <n v="5563"/>
    <s v="1845"/>
    <x v="0"/>
    <n v="0"/>
    <n v="0"/>
    <n v="0"/>
    <x v="0"/>
    <d v="2013-12-18T02:01:23"/>
    <x v="0"/>
    <x v="0"/>
    <x v="0"/>
    <x v="0"/>
    <x v="4"/>
    <x v="0"/>
    <x v="0"/>
    <m/>
    <x v="13"/>
  </r>
  <r>
    <n v="5584"/>
    <s v="1845"/>
    <x v="0"/>
    <n v="0"/>
    <n v="0"/>
    <n v="0"/>
    <x v="0"/>
    <d v="2013-12-18T02:03:27"/>
    <x v="0"/>
    <x v="0"/>
    <x v="0"/>
    <x v="0"/>
    <x v="4"/>
    <x v="0"/>
    <x v="0"/>
    <m/>
    <x v="14"/>
  </r>
  <r>
    <n v="5271"/>
    <s v="1850"/>
    <x v="0"/>
    <n v="0"/>
    <n v="0"/>
    <n v="0"/>
    <x v="0"/>
    <d v="2013-12-18T01:11:59"/>
    <x v="0"/>
    <x v="0"/>
    <x v="0"/>
    <x v="0"/>
    <x v="5"/>
    <x v="0"/>
    <x v="0"/>
    <m/>
    <x v="0"/>
  </r>
  <r>
    <n v="5293"/>
    <s v="1850"/>
    <x v="0"/>
    <n v="0"/>
    <n v="0"/>
    <n v="0"/>
    <x v="0"/>
    <d v="2013-12-18T01:16:27"/>
    <x v="0"/>
    <x v="0"/>
    <x v="0"/>
    <x v="0"/>
    <x v="5"/>
    <x v="0"/>
    <x v="0"/>
    <m/>
    <x v="1"/>
  </r>
  <r>
    <n v="5316"/>
    <s v="1850"/>
    <x v="0"/>
    <n v="0"/>
    <n v="0"/>
    <n v="0"/>
    <x v="0"/>
    <d v="2013-12-18T01:19:10"/>
    <x v="0"/>
    <x v="0"/>
    <x v="0"/>
    <x v="0"/>
    <x v="5"/>
    <x v="0"/>
    <x v="0"/>
    <m/>
    <x v="2"/>
  </r>
  <r>
    <n v="5341"/>
    <s v="1850"/>
    <x v="0"/>
    <n v="0"/>
    <n v="0"/>
    <n v="0"/>
    <x v="0"/>
    <d v="2013-12-18T01:22:11"/>
    <x v="0"/>
    <x v="0"/>
    <x v="0"/>
    <x v="0"/>
    <x v="5"/>
    <x v="0"/>
    <x v="0"/>
    <m/>
    <x v="3"/>
  </r>
  <r>
    <n v="5369"/>
    <s v="1850"/>
    <x v="0"/>
    <n v="0"/>
    <n v="0"/>
    <n v="0"/>
    <x v="0"/>
    <d v="2013-12-18T01:31:08"/>
    <x v="0"/>
    <x v="0"/>
    <x v="0"/>
    <x v="0"/>
    <x v="5"/>
    <x v="0"/>
    <x v="0"/>
    <m/>
    <x v="4"/>
  </r>
  <r>
    <n v="5388"/>
    <s v="1850"/>
    <x v="0"/>
    <n v="0"/>
    <n v="0"/>
    <n v="0"/>
    <x v="0"/>
    <d v="2013-12-18T01:33:36"/>
    <x v="0"/>
    <x v="0"/>
    <x v="0"/>
    <x v="0"/>
    <x v="5"/>
    <x v="0"/>
    <x v="0"/>
    <m/>
    <x v="5"/>
  </r>
  <r>
    <n v="5416"/>
    <s v="1850"/>
    <x v="0"/>
    <n v="0"/>
    <n v="0"/>
    <n v="0"/>
    <x v="0"/>
    <d v="2013-12-18T01:41:03"/>
    <x v="0"/>
    <x v="0"/>
    <x v="0"/>
    <x v="0"/>
    <x v="5"/>
    <x v="0"/>
    <x v="0"/>
    <m/>
    <x v="6"/>
  </r>
  <r>
    <n v="5443"/>
    <s v="1850"/>
    <x v="0"/>
    <n v="0"/>
    <n v="0"/>
    <n v="0"/>
    <x v="0"/>
    <d v="2013-12-18T01:44:21"/>
    <x v="0"/>
    <x v="0"/>
    <x v="0"/>
    <x v="0"/>
    <x v="5"/>
    <x v="0"/>
    <x v="0"/>
    <m/>
    <x v="7"/>
  </r>
  <r>
    <n v="5466"/>
    <s v="1850"/>
    <x v="0"/>
    <n v="0"/>
    <n v="0"/>
    <n v="0"/>
    <x v="0"/>
    <d v="2013-12-18T01:47:20"/>
    <x v="0"/>
    <x v="0"/>
    <x v="0"/>
    <x v="0"/>
    <x v="5"/>
    <x v="0"/>
    <x v="0"/>
    <m/>
    <x v="8"/>
  </r>
  <r>
    <n v="5484"/>
    <s v="1850"/>
    <x v="0"/>
    <n v="0"/>
    <n v="0"/>
    <n v="0"/>
    <x v="0"/>
    <d v="2013-12-18T01:49:04"/>
    <x v="0"/>
    <x v="0"/>
    <x v="0"/>
    <x v="0"/>
    <x v="5"/>
    <x v="0"/>
    <x v="0"/>
    <m/>
    <x v="9"/>
  </r>
  <r>
    <n v="5504"/>
    <s v="1850"/>
    <x v="0"/>
    <n v="0"/>
    <n v="0"/>
    <n v="0"/>
    <x v="0"/>
    <d v="2013-12-18T01:51:36"/>
    <x v="0"/>
    <x v="0"/>
    <x v="0"/>
    <x v="0"/>
    <x v="5"/>
    <x v="0"/>
    <x v="0"/>
    <m/>
    <x v="10"/>
  </r>
  <r>
    <n v="5524"/>
    <s v="1850"/>
    <x v="0"/>
    <n v="0"/>
    <n v="0"/>
    <n v="0"/>
    <x v="0"/>
    <d v="2013-12-18T01:53:21"/>
    <x v="0"/>
    <x v="0"/>
    <x v="0"/>
    <x v="0"/>
    <x v="5"/>
    <x v="0"/>
    <x v="0"/>
    <m/>
    <x v="11"/>
  </r>
  <r>
    <n v="5544"/>
    <s v="1850"/>
    <x v="0"/>
    <n v="0"/>
    <n v="0"/>
    <n v="0"/>
    <x v="0"/>
    <d v="2013-12-18T01:55:21"/>
    <x v="0"/>
    <x v="0"/>
    <x v="0"/>
    <x v="0"/>
    <x v="5"/>
    <x v="0"/>
    <x v="0"/>
    <m/>
    <x v="12"/>
  </r>
  <r>
    <n v="5565"/>
    <s v="1850"/>
    <x v="0"/>
    <n v="0"/>
    <n v="0"/>
    <n v="0"/>
    <x v="0"/>
    <d v="2013-12-18T02:01:30"/>
    <x v="0"/>
    <x v="0"/>
    <x v="0"/>
    <x v="0"/>
    <x v="5"/>
    <x v="0"/>
    <x v="0"/>
    <m/>
    <x v="13"/>
  </r>
  <r>
    <n v="5585"/>
    <s v="1850"/>
    <x v="0"/>
    <n v="0"/>
    <n v="0"/>
    <n v="0"/>
    <x v="0"/>
    <d v="2013-12-18T02:03:31"/>
    <x v="0"/>
    <x v="0"/>
    <x v="0"/>
    <x v="0"/>
    <x v="5"/>
    <x v="0"/>
    <x v="0"/>
    <m/>
    <x v="14"/>
  </r>
  <r>
    <n v="5263"/>
    <s v="1855"/>
    <x v="0"/>
    <n v="5"/>
    <n v="5"/>
    <n v="0"/>
    <x v="0"/>
    <d v="2013-12-18T01:10:42"/>
    <x v="0"/>
    <x v="0"/>
    <x v="0"/>
    <x v="0"/>
    <x v="6"/>
    <x v="0"/>
    <x v="0"/>
    <n v="0"/>
    <x v="0"/>
  </r>
  <r>
    <n v="5285"/>
    <s v="1855"/>
    <x v="0"/>
    <n v="2"/>
    <n v="2"/>
    <n v="0"/>
    <x v="0"/>
    <d v="2013-12-18T01:14:29"/>
    <x v="0"/>
    <x v="0"/>
    <x v="1"/>
    <x v="0"/>
    <x v="6"/>
    <x v="0"/>
    <x v="0"/>
    <n v="0"/>
    <x v="1"/>
  </r>
  <r>
    <n v="5317"/>
    <s v="1855"/>
    <x v="0"/>
    <n v="0"/>
    <n v="0"/>
    <n v="0"/>
    <x v="0"/>
    <d v="2013-12-18T01:19:21"/>
    <x v="0"/>
    <x v="0"/>
    <x v="0"/>
    <x v="0"/>
    <x v="6"/>
    <x v="0"/>
    <x v="0"/>
    <m/>
    <x v="2"/>
  </r>
  <r>
    <n v="5342"/>
    <s v="1855"/>
    <x v="0"/>
    <n v="0"/>
    <n v="0"/>
    <n v="0"/>
    <x v="0"/>
    <d v="2013-12-18T01:22:15"/>
    <x v="0"/>
    <x v="0"/>
    <x v="0"/>
    <x v="0"/>
    <x v="6"/>
    <x v="0"/>
    <x v="0"/>
    <m/>
    <x v="3"/>
  </r>
  <r>
    <n v="5381"/>
    <s v="1855"/>
    <x v="0"/>
    <n v="0"/>
    <n v="0"/>
    <n v="0"/>
    <x v="0"/>
    <d v="2013-12-18T01:32:37"/>
    <x v="0"/>
    <x v="0"/>
    <x v="0"/>
    <x v="0"/>
    <x v="6"/>
    <x v="0"/>
    <x v="0"/>
    <m/>
    <x v="4"/>
  </r>
  <r>
    <n v="5389"/>
    <s v="1855"/>
    <x v="0"/>
    <n v="0"/>
    <n v="0"/>
    <n v="0"/>
    <x v="0"/>
    <d v="2013-12-18T01:33:40"/>
    <x v="0"/>
    <x v="0"/>
    <x v="0"/>
    <x v="0"/>
    <x v="6"/>
    <x v="0"/>
    <x v="0"/>
    <m/>
    <x v="5"/>
  </r>
  <r>
    <n v="5417"/>
    <s v="1855"/>
    <x v="0"/>
    <n v="0"/>
    <n v="0"/>
    <n v="0"/>
    <x v="0"/>
    <d v="2013-12-18T01:41:08"/>
    <x v="0"/>
    <x v="0"/>
    <x v="0"/>
    <x v="0"/>
    <x v="6"/>
    <x v="0"/>
    <x v="0"/>
    <m/>
    <x v="6"/>
  </r>
  <r>
    <n v="5442"/>
    <s v="1855"/>
    <x v="0"/>
    <n v="0"/>
    <n v="0"/>
    <n v="0"/>
    <x v="0"/>
    <d v="2013-12-18T01:44:18"/>
    <x v="0"/>
    <x v="0"/>
    <x v="0"/>
    <x v="0"/>
    <x v="6"/>
    <x v="0"/>
    <x v="0"/>
    <m/>
    <x v="7"/>
  </r>
  <r>
    <n v="5467"/>
    <s v="1855"/>
    <x v="0"/>
    <n v="0"/>
    <n v="0"/>
    <n v="0"/>
    <x v="0"/>
    <d v="2013-12-18T01:47:24"/>
    <x v="0"/>
    <x v="0"/>
    <x v="0"/>
    <x v="0"/>
    <x v="6"/>
    <x v="0"/>
    <x v="0"/>
    <m/>
    <x v="8"/>
  </r>
  <r>
    <n v="5485"/>
    <s v="1855"/>
    <x v="0"/>
    <n v="0"/>
    <n v="0"/>
    <n v="0"/>
    <x v="0"/>
    <d v="2013-12-18T01:49:08"/>
    <x v="0"/>
    <x v="0"/>
    <x v="0"/>
    <x v="0"/>
    <x v="6"/>
    <x v="0"/>
    <x v="0"/>
    <m/>
    <x v="9"/>
  </r>
  <r>
    <n v="5505"/>
    <s v="1855"/>
    <x v="0"/>
    <n v="0"/>
    <n v="0"/>
    <n v="0"/>
    <x v="0"/>
    <d v="2013-12-18T01:51:40"/>
    <x v="0"/>
    <x v="0"/>
    <x v="0"/>
    <x v="0"/>
    <x v="6"/>
    <x v="0"/>
    <x v="0"/>
    <m/>
    <x v="10"/>
  </r>
  <r>
    <n v="5525"/>
    <s v="1855"/>
    <x v="0"/>
    <n v="0"/>
    <n v="0"/>
    <n v="0"/>
    <x v="0"/>
    <d v="2013-12-18T01:53:26"/>
    <x v="0"/>
    <x v="0"/>
    <x v="0"/>
    <x v="0"/>
    <x v="6"/>
    <x v="0"/>
    <x v="0"/>
    <m/>
    <x v="11"/>
  </r>
  <r>
    <n v="5545"/>
    <s v="1855"/>
    <x v="0"/>
    <n v="0"/>
    <n v="0"/>
    <n v="0"/>
    <x v="0"/>
    <d v="2013-12-18T01:55:27"/>
    <x v="0"/>
    <x v="0"/>
    <x v="0"/>
    <x v="0"/>
    <x v="6"/>
    <x v="0"/>
    <x v="0"/>
    <m/>
    <x v="12"/>
  </r>
  <r>
    <n v="5566"/>
    <s v="1855"/>
    <x v="0"/>
    <n v="0"/>
    <n v="0"/>
    <n v="0"/>
    <x v="0"/>
    <d v="2013-12-18T02:01:36"/>
    <x v="0"/>
    <x v="0"/>
    <x v="0"/>
    <x v="0"/>
    <x v="6"/>
    <x v="0"/>
    <x v="0"/>
    <m/>
    <x v="13"/>
  </r>
  <r>
    <n v="5586"/>
    <s v="1855"/>
    <x v="0"/>
    <n v="0"/>
    <n v="0"/>
    <n v="0"/>
    <x v="0"/>
    <d v="2013-12-18T02:03:38"/>
    <x v="0"/>
    <x v="0"/>
    <x v="0"/>
    <x v="0"/>
    <x v="6"/>
    <x v="0"/>
    <x v="0"/>
    <m/>
    <x v="14"/>
  </r>
  <r>
    <n v="5272"/>
    <s v="1860"/>
    <x v="0"/>
    <n v="0"/>
    <n v="0"/>
    <n v="0"/>
    <x v="0"/>
    <d v="2013-12-18T01:12:04"/>
    <x v="0"/>
    <x v="0"/>
    <x v="0"/>
    <x v="0"/>
    <x v="7"/>
    <x v="0"/>
    <x v="0"/>
    <m/>
    <x v="0"/>
  </r>
  <r>
    <n v="5295"/>
    <s v="1860"/>
    <x v="0"/>
    <n v="0"/>
    <n v="0"/>
    <n v="0"/>
    <x v="0"/>
    <d v="2013-12-18T01:16:34"/>
    <x v="0"/>
    <x v="0"/>
    <x v="0"/>
    <x v="0"/>
    <x v="7"/>
    <x v="0"/>
    <x v="0"/>
    <m/>
    <x v="1"/>
  </r>
  <r>
    <n v="5319"/>
    <s v="1860"/>
    <x v="0"/>
    <n v="0"/>
    <n v="0"/>
    <n v="0"/>
    <x v="0"/>
    <d v="2013-12-18T01:19:29"/>
    <x v="0"/>
    <x v="0"/>
    <x v="0"/>
    <x v="0"/>
    <x v="7"/>
    <x v="0"/>
    <x v="0"/>
    <m/>
    <x v="2"/>
  </r>
  <r>
    <n v="5343"/>
    <s v="1860"/>
    <x v="0"/>
    <n v="0"/>
    <n v="0"/>
    <n v="0"/>
    <x v="0"/>
    <d v="2013-12-18T01:22:21"/>
    <x v="0"/>
    <x v="0"/>
    <x v="0"/>
    <x v="0"/>
    <x v="7"/>
    <x v="0"/>
    <x v="0"/>
    <m/>
    <x v="3"/>
  </r>
  <r>
    <n v="5370"/>
    <s v="1860"/>
    <x v="0"/>
    <n v="0"/>
    <n v="0"/>
    <n v="0"/>
    <x v="0"/>
    <d v="2013-12-18T01:31:14"/>
    <x v="0"/>
    <x v="0"/>
    <x v="0"/>
    <x v="0"/>
    <x v="7"/>
    <x v="0"/>
    <x v="0"/>
    <m/>
    <x v="4"/>
  </r>
  <r>
    <n v="5390"/>
    <s v="1860"/>
    <x v="0"/>
    <n v="0"/>
    <n v="0"/>
    <n v="0"/>
    <x v="0"/>
    <d v="2013-12-18T01:33:45"/>
    <x v="0"/>
    <x v="0"/>
    <x v="0"/>
    <x v="0"/>
    <x v="7"/>
    <x v="0"/>
    <x v="0"/>
    <m/>
    <x v="5"/>
  </r>
  <r>
    <n v="5418"/>
    <s v="1860"/>
    <x v="0"/>
    <n v="0"/>
    <n v="0"/>
    <n v="0"/>
    <x v="0"/>
    <d v="2013-12-18T01:41:13"/>
    <x v="0"/>
    <x v="0"/>
    <x v="0"/>
    <x v="0"/>
    <x v="7"/>
    <x v="0"/>
    <x v="0"/>
    <m/>
    <x v="6"/>
  </r>
  <r>
    <n v="5456"/>
    <s v="1860"/>
    <x v="0"/>
    <n v="0"/>
    <n v="0"/>
    <n v="0"/>
    <x v="0"/>
    <d v="2013-12-18T01:45:49"/>
    <x v="0"/>
    <x v="0"/>
    <x v="0"/>
    <x v="0"/>
    <x v="7"/>
    <x v="0"/>
    <x v="0"/>
    <m/>
    <x v="7"/>
  </r>
  <r>
    <n v="5468"/>
    <s v="1860"/>
    <x v="0"/>
    <n v="0"/>
    <n v="0"/>
    <n v="0"/>
    <x v="0"/>
    <d v="2013-12-18T01:47:29"/>
    <x v="0"/>
    <x v="0"/>
    <x v="0"/>
    <x v="0"/>
    <x v="7"/>
    <x v="0"/>
    <x v="0"/>
    <m/>
    <x v="8"/>
  </r>
  <r>
    <n v="5486"/>
    <s v="1860"/>
    <x v="0"/>
    <n v="0"/>
    <n v="0"/>
    <n v="0"/>
    <x v="0"/>
    <d v="2013-12-18T01:49:12"/>
    <x v="0"/>
    <x v="0"/>
    <x v="0"/>
    <x v="0"/>
    <x v="7"/>
    <x v="0"/>
    <x v="0"/>
    <m/>
    <x v="9"/>
  </r>
  <r>
    <n v="5506"/>
    <s v="1860"/>
    <x v="0"/>
    <n v="0"/>
    <n v="0"/>
    <n v="0"/>
    <x v="0"/>
    <d v="2013-12-18T01:51:44"/>
    <x v="0"/>
    <x v="0"/>
    <x v="0"/>
    <x v="0"/>
    <x v="7"/>
    <x v="0"/>
    <x v="0"/>
    <m/>
    <x v="10"/>
  </r>
  <r>
    <n v="5526"/>
    <s v="1860"/>
    <x v="0"/>
    <n v="0"/>
    <n v="0"/>
    <n v="0"/>
    <x v="0"/>
    <d v="2013-12-18T01:53:30"/>
    <x v="0"/>
    <x v="0"/>
    <x v="0"/>
    <x v="0"/>
    <x v="7"/>
    <x v="0"/>
    <x v="0"/>
    <m/>
    <x v="11"/>
  </r>
  <r>
    <n v="5546"/>
    <s v="1860"/>
    <x v="0"/>
    <n v="0"/>
    <n v="0"/>
    <n v="0"/>
    <x v="0"/>
    <d v="2013-12-18T01:59:18"/>
    <x v="0"/>
    <x v="0"/>
    <x v="0"/>
    <x v="0"/>
    <x v="7"/>
    <x v="0"/>
    <x v="0"/>
    <m/>
    <x v="12"/>
  </r>
  <r>
    <n v="5567"/>
    <s v="1860"/>
    <x v="0"/>
    <n v="0"/>
    <n v="0"/>
    <n v="0"/>
    <x v="0"/>
    <d v="2013-12-18T02:01:42"/>
    <x v="0"/>
    <x v="0"/>
    <x v="0"/>
    <x v="0"/>
    <x v="7"/>
    <x v="0"/>
    <x v="0"/>
    <m/>
    <x v="13"/>
  </r>
  <r>
    <n v="5587"/>
    <s v="1860"/>
    <x v="0"/>
    <n v="0"/>
    <n v="0"/>
    <n v="0"/>
    <x v="0"/>
    <d v="2013-12-18T02:03:43"/>
    <x v="0"/>
    <x v="0"/>
    <x v="0"/>
    <x v="0"/>
    <x v="7"/>
    <x v="0"/>
    <x v="0"/>
    <m/>
    <x v="14"/>
  </r>
  <r>
    <n v="5273"/>
    <s v="1865"/>
    <x v="0"/>
    <n v="0"/>
    <n v="0"/>
    <n v="0"/>
    <x v="0"/>
    <d v="2013-12-18T01:12:12"/>
    <x v="0"/>
    <x v="0"/>
    <x v="0"/>
    <x v="0"/>
    <x v="8"/>
    <x v="0"/>
    <x v="0"/>
    <m/>
    <x v="0"/>
  </r>
  <r>
    <n v="5296"/>
    <s v="1865"/>
    <x v="0"/>
    <n v="0"/>
    <n v="0"/>
    <n v="0"/>
    <x v="0"/>
    <d v="2013-12-18T01:16:40"/>
    <x v="0"/>
    <x v="0"/>
    <x v="0"/>
    <x v="0"/>
    <x v="8"/>
    <x v="0"/>
    <x v="0"/>
    <m/>
    <x v="1"/>
  </r>
  <r>
    <n v="5318"/>
    <s v="1865"/>
    <x v="0"/>
    <n v="0"/>
    <n v="0"/>
    <n v="0"/>
    <x v="0"/>
    <d v="2013-12-18T01:19:25"/>
    <x v="0"/>
    <x v="0"/>
    <x v="0"/>
    <x v="0"/>
    <x v="8"/>
    <x v="0"/>
    <x v="0"/>
    <m/>
    <x v="2"/>
  </r>
  <r>
    <n v="5344"/>
    <s v="1865"/>
    <x v="0"/>
    <n v="0"/>
    <n v="0"/>
    <n v="0"/>
    <x v="0"/>
    <d v="2013-12-18T01:22:26"/>
    <x v="0"/>
    <x v="0"/>
    <x v="0"/>
    <x v="0"/>
    <x v="8"/>
    <x v="0"/>
    <x v="0"/>
    <m/>
    <x v="3"/>
  </r>
  <r>
    <n v="5371"/>
    <s v="1865"/>
    <x v="0"/>
    <n v="0"/>
    <n v="0"/>
    <n v="0"/>
    <x v="0"/>
    <d v="2013-12-18T01:31:21"/>
    <x v="0"/>
    <x v="0"/>
    <x v="0"/>
    <x v="0"/>
    <x v="8"/>
    <x v="0"/>
    <x v="0"/>
    <m/>
    <x v="4"/>
  </r>
  <r>
    <n v="5391"/>
    <s v="1865"/>
    <x v="0"/>
    <n v="0"/>
    <n v="0"/>
    <n v="0"/>
    <x v="0"/>
    <d v="2013-12-18T01:33:48"/>
    <x v="0"/>
    <x v="0"/>
    <x v="0"/>
    <x v="0"/>
    <x v="8"/>
    <x v="0"/>
    <x v="0"/>
    <m/>
    <x v="5"/>
  </r>
  <r>
    <n v="5410"/>
    <s v="1865"/>
    <x v="0"/>
    <n v="9"/>
    <n v="8"/>
    <n v="0"/>
    <x v="0"/>
    <d v="2013-12-18T01:40:23"/>
    <x v="0"/>
    <x v="0"/>
    <x v="0"/>
    <x v="0"/>
    <x v="8"/>
    <x v="0"/>
    <x v="0"/>
    <n v="0"/>
    <x v="6"/>
  </r>
  <r>
    <n v="5436"/>
    <s v="1865"/>
    <x v="0"/>
    <n v="4"/>
    <n v="2"/>
    <n v="0"/>
    <x v="0"/>
    <d v="2013-12-18T01:43:50"/>
    <x v="0"/>
    <x v="0"/>
    <x v="0"/>
    <x v="0"/>
    <x v="8"/>
    <x v="0"/>
    <x v="0"/>
    <n v="0"/>
    <x v="7"/>
  </r>
  <r>
    <n v="5469"/>
    <s v="1865"/>
    <x v="0"/>
    <n v="0"/>
    <n v="0"/>
    <n v="0"/>
    <x v="0"/>
    <d v="2013-12-18T01:47:34"/>
    <x v="0"/>
    <x v="0"/>
    <x v="0"/>
    <x v="0"/>
    <x v="8"/>
    <x v="0"/>
    <x v="0"/>
    <m/>
    <x v="8"/>
  </r>
  <r>
    <n v="5487"/>
    <s v="1865"/>
    <x v="0"/>
    <n v="0"/>
    <n v="0"/>
    <n v="0"/>
    <x v="0"/>
    <d v="2013-12-18T01:49:17"/>
    <x v="0"/>
    <x v="0"/>
    <x v="0"/>
    <x v="0"/>
    <x v="8"/>
    <x v="0"/>
    <x v="0"/>
    <m/>
    <x v="9"/>
  </r>
  <r>
    <n v="5507"/>
    <s v="1865"/>
    <x v="0"/>
    <n v="0"/>
    <n v="0"/>
    <n v="0"/>
    <x v="0"/>
    <d v="2013-12-18T01:51:48"/>
    <x v="0"/>
    <x v="0"/>
    <x v="0"/>
    <x v="0"/>
    <x v="8"/>
    <x v="0"/>
    <x v="0"/>
    <m/>
    <x v="10"/>
  </r>
  <r>
    <n v="5527"/>
    <s v="1865"/>
    <x v="0"/>
    <n v="0"/>
    <n v="0"/>
    <n v="0"/>
    <x v="0"/>
    <d v="2013-12-18T01:53:35"/>
    <x v="0"/>
    <x v="0"/>
    <x v="0"/>
    <x v="0"/>
    <x v="8"/>
    <x v="0"/>
    <x v="0"/>
    <m/>
    <x v="11"/>
  </r>
  <r>
    <n v="5547"/>
    <s v="1865"/>
    <x v="0"/>
    <n v="0"/>
    <n v="0"/>
    <n v="0"/>
    <x v="0"/>
    <d v="2013-12-18T01:59:23"/>
    <x v="0"/>
    <x v="0"/>
    <x v="0"/>
    <x v="0"/>
    <x v="8"/>
    <x v="0"/>
    <x v="0"/>
    <m/>
    <x v="12"/>
  </r>
  <r>
    <n v="5568"/>
    <s v="1865"/>
    <x v="0"/>
    <n v="0"/>
    <n v="0"/>
    <n v="0"/>
    <x v="0"/>
    <d v="2013-12-18T02:01:48"/>
    <x v="0"/>
    <x v="0"/>
    <x v="0"/>
    <x v="0"/>
    <x v="8"/>
    <x v="0"/>
    <x v="0"/>
    <m/>
    <x v="13"/>
  </r>
  <r>
    <n v="5588"/>
    <s v="1865"/>
    <x v="0"/>
    <n v="0"/>
    <n v="0"/>
    <n v="0"/>
    <x v="0"/>
    <d v="2013-12-18T02:03:48"/>
    <x v="0"/>
    <x v="0"/>
    <x v="0"/>
    <x v="0"/>
    <x v="8"/>
    <x v="0"/>
    <x v="0"/>
    <m/>
    <x v="14"/>
  </r>
  <r>
    <n v="5274"/>
    <s v="1866"/>
    <x v="0"/>
    <n v="0"/>
    <n v="0"/>
    <n v="0"/>
    <x v="0"/>
    <d v="2013-12-18T01:12:17"/>
    <x v="0"/>
    <x v="0"/>
    <x v="0"/>
    <x v="0"/>
    <x v="9"/>
    <x v="0"/>
    <x v="0"/>
    <m/>
    <x v="0"/>
  </r>
  <r>
    <n v="5297"/>
    <s v="1866"/>
    <x v="0"/>
    <n v="0"/>
    <n v="0"/>
    <n v="0"/>
    <x v="0"/>
    <d v="2013-12-18T01:16:46"/>
    <x v="0"/>
    <x v="0"/>
    <x v="0"/>
    <x v="0"/>
    <x v="9"/>
    <x v="0"/>
    <x v="0"/>
    <m/>
    <x v="1"/>
  </r>
  <r>
    <n v="5320"/>
    <s v="1866"/>
    <x v="0"/>
    <n v="0"/>
    <n v="0"/>
    <n v="0"/>
    <x v="0"/>
    <d v="2013-12-18T01:19:35"/>
    <x v="0"/>
    <x v="0"/>
    <x v="0"/>
    <x v="0"/>
    <x v="9"/>
    <x v="0"/>
    <x v="0"/>
    <m/>
    <x v="2"/>
  </r>
  <r>
    <n v="5345"/>
    <s v="1866"/>
    <x v="0"/>
    <n v="0"/>
    <n v="0"/>
    <n v="0"/>
    <x v="0"/>
    <d v="2013-12-18T01:22:30"/>
    <x v="0"/>
    <x v="0"/>
    <x v="0"/>
    <x v="0"/>
    <x v="9"/>
    <x v="0"/>
    <x v="0"/>
    <m/>
    <x v="3"/>
  </r>
  <r>
    <n v="5372"/>
    <s v="1866"/>
    <x v="0"/>
    <n v="0"/>
    <n v="0"/>
    <n v="0"/>
    <x v="0"/>
    <d v="2013-12-18T01:31:27"/>
    <x v="0"/>
    <x v="0"/>
    <x v="0"/>
    <x v="0"/>
    <x v="9"/>
    <x v="0"/>
    <x v="0"/>
    <m/>
    <x v="4"/>
  </r>
  <r>
    <n v="5393"/>
    <s v="1866"/>
    <x v="0"/>
    <n v="0"/>
    <n v="0"/>
    <n v="0"/>
    <x v="0"/>
    <d v="2013-12-18T01:33:57"/>
    <x v="0"/>
    <x v="0"/>
    <x v="0"/>
    <x v="0"/>
    <x v="9"/>
    <x v="0"/>
    <x v="0"/>
    <m/>
    <x v="5"/>
  </r>
  <r>
    <n v="5420"/>
    <s v="1866"/>
    <x v="0"/>
    <n v="0"/>
    <n v="0"/>
    <n v="0"/>
    <x v="0"/>
    <d v="2013-12-18T01:41:21"/>
    <x v="0"/>
    <x v="0"/>
    <x v="0"/>
    <x v="0"/>
    <x v="9"/>
    <x v="0"/>
    <x v="0"/>
    <m/>
    <x v="6"/>
  </r>
  <r>
    <n v="5445"/>
    <s v="1866"/>
    <x v="0"/>
    <n v="0"/>
    <n v="0"/>
    <n v="0"/>
    <x v="0"/>
    <d v="2013-12-18T01:44:29"/>
    <x v="0"/>
    <x v="0"/>
    <x v="0"/>
    <x v="0"/>
    <x v="9"/>
    <x v="0"/>
    <x v="0"/>
    <m/>
    <x v="7"/>
  </r>
  <r>
    <n v="5470"/>
    <s v="1866"/>
    <x v="0"/>
    <n v="0"/>
    <n v="0"/>
    <n v="0"/>
    <x v="0"/>
    <d v="2013-12-18T01:47:38"/>
    <x v="0"/>
    <x v="0"/>
    <x v="0"/>
    <x v="0"/>
    <x v="9"/>
    <x v="0"/>
    <x v="0"/>
    <m/>
    <x v="8"/>
  </r>
  <r>
    <n v="5488"/>
    <s v="1866"/>
    <x v="0"/>
    <n v="0"/>
    <n v="0"/>
    <n v="0"/>
    <x v="0"/>
    <d v="2013-12-18T01:49:22"/>
    <x v="0"/>
    <x v="0"/>
    <x v="0"/>
    <x v="0"/>
    <x v="9"/>
    <x v="0"/>
    <x v="0"/>
    <m/>
    <x v="9"/>
  </r>
  <r>
    <n v="5508"/>
    <s v="1866"/>
    <x v="0"/>
    <n v="0"/>
    <n v="0"/>
    <n v="0"/>
    <x v="0"/>
    <d v="2013-12-18T01:51:52"/>
    <x v="0"/>
    <x v="0"/>
    <x v="0"/>
    <x v="0"/>
    <x v="9"/>
    <x v="0"/>
    <x v="0"/>
    <m/>
    <x v="10"/>
  </r>
  <r>
    <n v="5528"/>
    <s v="1866"/>
    <x v="0"/>
    <n v="0"/>
    <n v="0"/>
    <n v="0"/>
    <x v="0"/>
    <d v="2013-12-18T01:53:42"/>
    <x v="0"/>
    <x v="0"/>
    <x v="0"/>
    <x v="0"/>
    <x v="9"/>
    <x v="0"/>
    <x v="0"/>
    <m/>
    <x v="11"/>
  </r>
  <r>
    <n v="5548"/>
    <s v="1866"/>
    <x v="0"/>
    <n v="0"/>
    <n v="0"/>
    <n v="0"/>
    <x v="0"/>
    <d v="2013-12-18T01:59:29"/>
    <x v="0"/>
    <x v="0"/>
    <x v="0"/>
    <x v="0"/>
    <x v="9"/>
    <x v="0"/>
    <x v="0"/>
    <m/>
    <x v="12"/>
  </r>
  <r>
    <n v="5569"/>
    <s v="1866"/>
    <x v="0"/>
    <n v="0"/>
    <n v="0"/>
    <n v="0"/>
    <x v="0"/>
    <d v="2013-12-18T02:01:56"/>
    <x v="0"/>
    <x v="0"/>
    <x v="0"/>
    <x v="0"/>
    <x v="9"/>
    <x v="0"/>
    <x v="0"/>
    <m/>
    <x v="13"/>
  </r>
  <r>
    <n v="5589"/>
    <s v="1866"/>
    <x v="0"/>
    <n v="0"/>
    <n v="0"/>
    <n v="0"/>
    <x v="0"/>
    <d v="2013-12-18T02:03:52"/>
    <x v="0"/>
    <x v="0"/>
    <x v="0"/>
    <x v="0"/>
    <x v="9"/>
    <x v="0"/>
    <x v="0"/>
    <m/>
    <x v="14"/>
  </r>
  <r>
    <n v="5275"/>
    <s v="1870"/>
    <x v="0"/>
    <n v="0"/>
    <n v="0"/>
    <n v="0"/>
    <x v="0"/>
    <d v="2013-12-18T01:12:22"/>
    <x v="0"/>
    <x v="0"/>
    <x v="0"/>
    <x v="0"/>
    <x v="10"/>
    <x v="0"/>
    <x v="0"/>
    <m/>
    <x v="0"/>
  </r>
  <r>
    <n v="5298"/>
    <s v="1870"/>
    <x v="0"/>
    <n v="0"/>
    <n v="0"/>
    <n v="0"/>
    <x v="0"/>
    <d v="2013-12-18T01:16:50"/>
    <x v="0"/>
    <x v="0"/>
    <x v="0"/>
    <x v="0"/>
    <x v="10"/>
    <x v="0"/>
    <x v="0"/>
    <m/>
    <x v="1"/>
  </r>
  <r>
    <n v="5321"/>
    <s v="1870"/>
    <x v="0"/>
    <n v="0"/>
    <n v="0"/>
    <n v="0"/>
    <x v="0"/>
    <d v="2013-12-18T01:19:40"/>
    <x v="0"/>
    <x v="0"/>
    <x v="0"/>
    <x v="0"/>
    <x v="10"/>
    <x v="0"/>
    <x v="0"/>
    <m/>
    <x v="2"/>
  </r>
  <r>
    <n v="5346"/>
    <s v="1870"/>
    <x v="0"/>
    <n v="0"/>
    <n v="0"/>
    <n v="0"/>
    <x v="0"/>
    <d v="2013-12-18T01:22:34"/>
    <x v="0"/>
    <x v="0"/>
    <x v="0"/>
    <x v="0"/>
    <x v="10"/>
    <x v="0"/>
    <x v="0"/>
    <m/>
    <x v="3"/>
  </r>
  <r>
    <n v="5373"/>
    <s v="1870"/>
    <x v="0"/>
    <n v="0"/>
    <n v="0"/>
    <n v="0"/>
    <x v="0"/>
    <d v="2013-12-18T01:31:31"/>
    <x v="0"/>
    <x v="0"/>
    <x v="0"/>
    <x v="0"/>
    <x v="10"/>
    <x v="0"/>
    <x v="0"/>
    <m/>
    <x v="4"/>
  </r>
  <r>
    <n v="5394"/>
    <s v="1870"/>
    <x v="0"/>
    <n v="0"/>
    <n v="0"/>
    <n v="0"/>
    <x v="0"/>
    <d v="2013-12-18T01:34:03"/>
    <x v="0"/>
    <x v="0"/>
    <x v="0"/>
    <x v="0"/>
    <x v="10"/>
    <x v="0"/>
    <x v="0"/>
    <m/>
    <x v="5"/>
  </r>
  <r>
    <n v="5421"/>
    <s v="1870"/>
    <x v="0"/>
    <n v="0"/>
    <n v="0"/>
    <n v="0"/>
    <x v="0"/>
    <d v="2013-12-18T01:41:26"/>
    <x v="0"/>
    <x v="0"/>
    <x v="0"/>
    <x v="0"/>
    <x v="10"/>
    <x v="0"/>
    <x v="0"/>
    <m/>
    <x v="6"/>
  </r>
  <r>
    <n v="5446"/>
    <s v="1870"/>
    <x v="0"/>
    <n v="0"/>
    <n v="0"/>
    <n v="0"/>
    <x v="0"/>
    <d v="2013-12-18T01:44:34"/>
    <x v="0"/>
    <x v="0"/>
    <x v="0"/>
    <x v="0"/>
    <x v="10"/>
    <x v="0"/>
    <x v="0"/>
    <m/>
    <x v="7"/>
  </r>
  <r>
    <n v="5471"/>
    <s v="1870"/>
    <x v="0"/>
    <n v="0"/>
    <n v="0"/>
    <n v="0"/>
    <x v="0"/>
    <d v="2013-12-18T01:47:43"/>
    <x v="0"/>
    <x v="0"/>
    <x v="0"/>
    <x v="0"/>
    <x v="10"/>
    <x v="0"/>
    <x v="0"/>
    <m/>
    <x v="8"/>
  </r>
  <r>
    <n v="5489"/>
    <s v="1870"/>
    <x v="0"/>
    <n v="0"/>
    <n v="0"/>
    <n v="0"/>
    <x v="0"/>
    <d v="2013-12-18T01:49:26"/>
    <x v="0"/>
    <x v="0"/>
    <x v="0"/>
    <x v="0"/>
    <x v="10"/>
    <x v="0"/>
    <x v="0"/>
    <m/>
    <x v="9"/>
  </r>
  <r>
    <n v="5509"/>
    <s v="1870"/>
    <x v="0"/>
    <n v="0"/>
    <n v="0"/>
    <n v="0"/>
    <x v="0"/>
    <d v="2013-12-18T01:51:57"/>
    <x v="0"/>
    <x v="0"/>
    <x v="0"/>
    <x v="0"/>
    <x v="10"/>
    <x v="0"/>
    <x v="0"/>
    <m/>
    <x v="10"/>
  </r>
  <r>
    <n v="5529"/>
    <s v="1870"/>
    <x v="0"/>
    <n v="0"/>
    <n v="0"/>
    <n v="0"/>
    <x v="0"/>
    <d v="2013-12-18T01:53:46"/>
    <x v="0"/>
    <x v="0"/>
    <x v="0"/>
    <x v="0"/>
    <x v="10"/>
    <x v="0"/>
    <x v="0"/>
    <m/>
    <x v="11"/>
  </r>
  <r>
    <n v="5549"/>
    <s v="1870"/>
    <x v="0"/>
    <n v="0"/>
    <n v="0"/>
    <n v="0"/>
    <x v="0"/>
    <d v="2013-12-18T01:59:34"/>
    <x v="0"/>
    <x v="0"/>
    <x v="0"/>
    <x v="0"/>
    <x v="10"/>
    <x v="0"/>
    <x v="0"/>
    <m/>
    <x v="12"/>
  </r>
  <r>
    <n v="5570"/>
    <s v="1870"/>
    <x v="0"/>
    <n v="0"/>
    <n v="0"/>
    <n v="0"/>
    <x v="0"/>
    <d v="2013-12-18T02:02:01"/>
    <x v="0"/>
    <x v="0"/>
    <x v="0"/>
    <x v="0"/>
    <x v="10"/>
    <x v="0"/>
    <x v="0"/>
    <m/>
    <x v="13"/>
  </r>
  <r>
    <n v="5590"/>
    <s v="1870"/>
    <x v="0"/>
    <n v="0"/>
    <n v="0"/>
    <n v="0"/>
    <x v="0"/>
    <d v="2013-12-18T02:03:56"/>
    <x v="0"/>
    <x v="0"/>
    <x v="0"/>
    <x v="0"/>
    <x v="10"/>
    <x v="0"/>
    <x v="0"/>
    <m/>
    <x v="14"/>
  </r>
  <r>
    <n v="5261"/>
    <s v="1875"/>
    <x v="0"/>
    <n v="7"/>
    <n v="6"/>
    <n v="0"/>
    <x v="0"/>
    <d v="2013-12-18T01:10:19"/>
    <x v="0"/>
    <x v="0"/>
    <x v="0"/>
    <x v="0"/>
    <x v="11"/>
    <x v="0"/>
    <x v="0"/>
    <n v="0"/>
    <x v="0"/>
  </r>
  <r>
    <n v="5283"/>
    <s v="1875"/>
    <x v="0"/>
    <n v="3"/>
    <n v="2"/>
    <n v="0"/>
    <x v="0"/>
    <d v="2013-12-18T01:14:05"/>
    <x v="0"/>
    <x v="0"/>
    <x v="0"/>
    <x v="0"/>
    <x v="11"/>
    <x v="0"/>
    <x v="0"/>
    <n v="0"/>
    <x v="1"/>
  </r>
  <r>
    <n v="5310"/>
    <s v="1875"/>
    <x v="0"/>
    <n v="5"/>
    <n v="4"/>
    <n v="0"/>
    <x v="0"/>
    <d v="2013-12-18T01:18:47"/>
    <x v="0"/>
    <x v="0"/>
    <x v="0"/>
    <x v="0"/>
    <x v="11"/>
    <x v="0"/>
    <x v="0"/>
    <n v="0"/>
    <x v="2"/>
  </r>
  <r>
    <n v="5334"/>
    <s v="1875"/>
    <x v="0"/>
    <n v="3"/>
    <n v="2"/>
    <n v="0"/>
    <x v="0"/>
    <d v="2013-12-18T01:21:42"/>
    <x v="0"/>
    <x v="0"/>
    <x v="0"/>
    <x v="0"/>
    <x v="11"/>
    <x v="0"/>
    <x v="0"/>
    <n v="0"/>
    <x v="3"/>
  </r>
  <r>
    <n v="5364"/>
    <s v="1875"/>
    <x v="0"/>
    <n v="1"/>
    <n v="1"/>
    <n v="0"/>
    <x v="0"/>
    <d v="2013-12-18T01:30:22"/>
    <x v="0"/>
    <x v="0"/>
    <x v="0"/>
    <x v="0"/>
    <x v="11"/>
    <x v="0"/>
    <x v="0"/>
    <n v="0"/>
    <x v="4"/>
  </r>
  <r>
    <n v="5395"/>
    <s v="1875"/>
    <x v="0"/>
    <n v="0"/>
    <n v="0"/>
    <n v="0"/>
    <x v="0"/>
    <d v="2013-12-18T01:34:12"/>
    <x v="0"/>
    <x v="0"/>
    <x v="0"/>
    <x v="0"/>
    <x v="11"/>
    <x v="0"/>
    <x v="0"/>
    <m/>
    <x v="5"/>
  </r>
  <r>
    <n v="5409"/>
    <s v="1875"/>
    <x v="0"/>
    <n v="4"/>
    <n v="4"/>
    <n v="0"/>
    <x v="0"/>
    <d v="2013-12-18T01:40:12"/>
    <x v="0"/>
    <x v="0"/>
    <x v="0"/>
    <x v="0"/>
    <x v="11"/>
    <x v="0"/>
    <x v="0"/>
    <n v="0"/>
    <x v="6"/>
  </r>
  <r>
    <n v="5435"/>
    <s v="1875"/>
    <x v="0"/>
    <n v="3"/>
    <n v="2"/>
    <n v="0"/>
    <x v="0"/>
    <d v="2013-12-18T01:43:41"/>
    <x v="0"/>
    <x v="0"/>
    <x v="0"/>
    <x v="0"/>
    <x v="11"/>
    <x v="0"/>
    <x v="0"/>
    <n v="0"/>
    <x v="7"/>
  </r>
  <r>
    <n v="5472"/>
    <s v="1875"/>
    <x v="0"/>
    <n v="0"/>
    <n v="0"/>
    <n v="0"/>
    <x v="0"/>
    <d v="2013-12-18T01:47:48"/>
    <x v="0"/>
    <x v="0"/>
    <x v="0"/>
    <x v="0"/>
    <x v="11"/>
    <x v="0"/>
    <x v="0"/>
    <m/>
    <x v="8"/>
  </r>
  <r>
    <n v="5490"/>
    <s v="1875"/>
    <x v="0"/>
    <n v="0"/>
    <n v="0"/>
    <n v="0"/>
    <x v="0"/>
    <d v="2013-12-18T01:49:32"/>
    <x v="0"/>
    <x v="0"/>
    <x v="0"/>
    <x v="0"/>
    <x v="11"/>
    <x v="0"/>
    <x v="0"/>
    <m/>
    <x v="9"/>
  </r>
  <r>
    <n v="5510"/>
    <s v="1875"/>
    <x v="0"/>
    <n v="0"/>
    <n v="0"/>
    <n v="0"/>
    <x v="0"/>
    <d v="2013-12-18T01:52:01"/>
    <x v="0"/>
    <x v="0"/>
    <x v="0"/>
    <x v="0"/>
    <x v="11"/>
    <x v="0"/>
    <x v="0"/>
    <m/>
    <x v="10"/>
  </r>
  <r>
    <n v="5530"/>
    <s v="1875"/>
    <x v="0"/>
    <n v="0"/>
    <n v="0"/>
    <n v="0"/>
    <x v="0"/>
    <d v="2013-12-18T01:53:50"/>
    <x v="0"/>
    <x v="0"/>
    <x v="0"/>
    <x v="0"/>
    <x v="11"/>
    <x v="0"/>
    <x v="0"/>
    <m/>
    <x v="11"/>
  </r>
  <r>
    <n v="5550"/>
    <s v="1875"/>
    <x v="0"/>
    <n v="0"/>
    <n v="0"/>
    <n v="0"/>
    <x v="0"/>
    <d v="2013-12-18T01:59:38"/>
    <x v="0"/>
    <x v="0"/>
    <x v="0"/>
    <x v="0"/>
    <x v="11"/>
    <x v="0"/>
    <x v="0"/>
    <m/>
    <x v="12"/>
  </r>
  <r>
    <n v="5571"/>
    <s v="1875"/>
    <x v="0"/>
    <n v="0"/>
    <n v="0"/>
    <n v="0"/>
    <x v="0"/>
    <d v="2013-12-18T02:02:05"/>
    <x v="0"/>
    <x v="0"/>
    <x v="0"/>
    <x v="0"/>
    <x v="11"/>
    <x v="0"/>
    <x v="0"/>
    <m/>
    <x v="13"/>
  </r>
  <r>
    <n v="5591"/>
    <s v="1875"/>
    <x v="0"/>
    <n v="0"/>
    <n v="0"/>
    <n v="0"/>
    <x v="0"/>
    <d v="2013-12-18T02:04:03"/>
    <x v="0"/>
    <x v="0"/>
    <x v="0"/>
    <x v="0"/>
    <x v="11"/>
    <x v="0"/>
    <x v="0"/>
    <m/>
    <x v="14"/>
  </r>
  <r>
    <n v="5276"/>
    <s v="1880"/>
    <x v="0"/>
    <n v="0"/>
    <n v="0"/>
    <n v="0"/>
    <x v="0"/>
    <d v="2013-12-18T01:12:29"/>
    <x v="0"/>
    <x v="0"/>
    <x v="0"/>
    <x v="0"/>
    <x v="12"/>
    <x v="0"/>
    <x v="0"/>
    <m/>
    <x v="0"/>
  </r>
  <r>
    <n v="5299"/>
    <s v="1880"/>
    <x v="0"/>
    <n v="0"/>
    <n v="0"/>
    <n v="0"/>
    <x v="0"/>
    <d v="2013-12-18T01:16:56"/>
    <x v="0"/>
    <x v="0"/>
    <x v="0"/>
    <x v="0"/>
    <x v="12"/>
    <x v="0"/>
    <x v="0"/>
    <m/>
    <x v="1"/>
  </r>
  <r>
    <n v="5322"/>
    <s v="1880"/>
    <x v="0"/>
    <n v="0"/>
    <n v="0"/>
    <n v="0"/>
    <x v="0"/>
    <d v="2013-12-18T01:19:47"/>
    <x v="0"/>
    <x v="0"/>
    <x v="0"/>
    <x v="0"/>
    <x v="12"/>
    <x v="0"/>
    <x v="0"/>
    <m/>
    <x v="2"/>
  </r>
  <r>
    <n v="5348"/>
    <s v="1880"/>
    <x v="0"/>
    <n v="0"/>
    <n v="0"/>
    <n v="0"/>
    <x v="0"/>
    <d v="2013-12-18T01:22:54"/>
    <x v="0"/>
    <x v="0"/>
    <x v="0"/>
    <x v="0"/>
    <x v="12"/>
    <x v="0"/>
    <x v="0"/>
    <m/>
    <x v="3"/>
  </r>
  <r>
    <n v="5375"/>
    <s v="1880"/>
    <x v="0"/>
    <n v="0"/>
    <n v="0"/>
    <n v="0"/>
    <x v="0"/>
    <d v="2013-12-18T01:31:39"/>
    <x v="0"/>
    <x v="0"/>
    <x v="0"/>
    <x v="0"/>
    <x v="12"/>
    <x v="0"/>
    <x v="0"/>
    <m/>
    <x v="4"/>
  </r>
  <r>
    <n v="5396"/>
    <s v="1880"/>
    <x v="0"/>
    <n v="0"/>
    <n v="0"/>
    <n v="0"/>
    <x v="0"/>
    <d v="2013-12-18T01:34:19"/>
    <x v="0"/>
    <x v="0"/>
    <x v="0"/>
    <x v="0"/>
    <x v="12"/>
    <x v="0"/>
    <x v="0"/>
    <m/>
    <x v="5"/>
  </r>
  <r>
    <n v="5423"/>
    <s v="1880"/>
    <x v="0"/>
    <n v="0"/>
    <n v="0"/>
    <n v="0"/>
    <x v="0"/>
    <d v="2013-12-18T01:41:34"/>
    <x v="0"/>
    <x v="0"/>
    <x v="0"/>
    <x v="0"/>
    <x v="12"/>
    <x v="0"/>
    <x v="0"/>
    <m/>
    <x v="6"/>
  </r>
  <r>
    <n v="5448"/>
    <s v="1880"/>
    <x v="0"/>
    <n v="0"/>
    <n v="0"/>
    <n v="0"/>
    <x v="0"/>
    <d v="2013-12-18T01:44:42"/>
    <x v="0"/>
    <x v="0"/>
    <x v="0"/>
    <x v="0"/>
    <x v="12"/>
    <x v="0"/>
    <x v="0"/>
    <m/>
    <x v="7"/>
  </r>
  <r>
    <n v="5473"/>
    <s v="1880"/>
    <x v="0"/>
    <n v="0"/>
    <n v="0"/>
    <n v="0"/>
    <x v="0"/>
    <d v="2013-12-18T01:47:52"/>
    <x v="0"/>
    <x v="0"/>
    <x v="0"/>
    <x v="0"/>
    <x v="12"/>
    <x v="0"/>
    <x v="0"/>
    <m/>
    <x v="8"/>
  </r>
  <r>
    <n v="5491"/>
    <s v="1880"/>
    <x v="0"/>
    <n v="0"/>
    <n v="0"/>
    <n v="0"/>
    <x v="0"/>
    <d v="2013-12-18T01:49:36"/>
    <x v="0"/>
    <x v="0"/>
    <x v="0"/>
    <x v="0"/>
    <x v="12"/>
    <x v="0"/>
    <x v="0"/>
    <m/>
    <x v="9"/>
  </r>
  <r>
    <n v="5511"/>
    <s v="1880"/>
    <x v="0"/>
    <n v="0"/>
    <n v="0"/>
    <n v="0"/>
    <x v="0"/>
    <d v="2013-12-18T01:52:06"/>
    <x v="0"/>
    <x v="0"/>
    <x v="0"/>
    <x v="0"/>
    <x v="12"/>
    <x v="0"/>
    <x v="0"/>
    <m/>
    <x v="10"/>
  </r>
  <r>
    <n v="5531"/>
    <s v="1880"/>
    <x v="0"/>
    <n v="0"/>
    <n v="0"/>
    <n v="0"/>
    <x v="0"/>
    <d v="2013-12-18T01:53:55"/>
    <x v="0"/>
    <x v="0"/>
    <x v="0"/>
    <x v="0"/>
    <x v="12"/>
    <x v="0"/>
    <x v="0"/>
    <m/>
    <x v="11"/>
  </r>
  <r>
    <n v="5551"/>
    <s v="1880"/>
    <x v="0"/>
    <n v="0"/>
    <n v="0"/>
    <n v="0"/>
    <x v="0"/>
    <d v="2013-12-18T01:59:43"/>
    <x v="0"/>
    <x v="0"/>
    <x v="0"/>
    <x v="0"/>
    <x v="12"/>
    <x v="0"/>
    <x v="0"/>
    <m/>
    <x v="12"/>
  </r>
  <r>
    <n v="5572"/>
    <s v="1880"/>
    <x v="0"/>
    <n v="0"/>
    <n v="0"/>
    <n v="0"/>
    <x v="0"/>
    <d v="2013-12-18T02:02:12"/>
    <x v="0"/>
    <x v="0"/>
    <x v="0"/>
    <x v="0"/>
    <x v="12"/>
    <x v="0"/>
    <x v="0"/>
    <m/>
    <x v="13"/>
  </r>
  <r>
    <n v="5592"/>
    <s v="1880"/>
    <x v="0"/>
    <n v="0"/>
    <n v="0"/>
    <n v="0"/>
    <x v="0"/>
    <d v="2013-12-18T02:04:07"/>
    <x v="0"/>
    <x v="0"/>
    <x v="0"/>
    <x v="0"/>
    <x v="12"/>
    <x v="0"/>
    <x v="0"/>
    <m/>
    <x v="14"/>
  </r>
  <r>
    <n v="5277"/>
    <s v="1885"/>
    <x v="0"/>
    <n v="0"/>
    <n v="0"/>
    <n v="0"/>
    <x v="0"/>
    <d v="2013-12-18T01:12:40"/>
    <x v="0"/>
    <x v="0"/>
    <x v="0"/>
    <x v="0"/>
    <x v="13"/>
    <x v="0"/>
    <x v="0"/>
    <m/>
    <x v="0"/>
  </r>
  <r>
    <n v="5300"/>
    <s v="1885"/>
    <x v="0"/>
    <n v="0"/>
    <n v="0"/>
    <n v="0"/>
    <x v="0"/>
    <d v="2013-12-18T01:17:01"/>
    <x v="0"/>
    <x v="0"/>
    <x v="0"/>
    <x v="0"/>
    <x v="13"/>
    <x v="0"/>
    <x v="0"/>
    <m/>
    <x v="1"/>
  </r>
  <r>
    <n v="5323"/>
    <s v="1885"/>
    <x v="0"/>
    <n v="0"/>
    <n v="0"/>
    <n v="0"/>
    <x v="0"/>
    <d v="2013-12-18T01:19:51"/>
    <x v="0"/>
    <x v="0"/>
    <x v="0"/>
    <x v="0"/>
    <x v="13"/>
    <x v="0"/>
    <x v="0"/>
    <m/>
    <x v="2"/>
  </r>
  <r>
    <n v="5351"/>
    <s v="1885"/>
    <x v="0"/>
    <n v="0"/>
    <n v="0"/>
    <n v="0"/>
    <x v="0"/>
    <d v="2013-12-18T01:23:20"/>
    <x v="0"/>
    <x v="0"/>
    <x v="0"/>
    <x v="0"/>
    <x v="13"/>
    <x v="0"/>
    <x v="0"/>
    <m/>
    <x v="3"/>
  </r>
  <r>
    <n v="5382"/>
    <s v="1885"/>
    <x v="0"/>
    <n v="0"/>
    <n v="0"/>
    <n v="0"/>
    <x v="0"/>
    <d v="2013-12-18T01:32:52"/>
    <x v="0"/>
    <x v="0"/>
    <x v="0"/>
    <x v="0"/>
    <x v="13"/>
    <x v="0"/>
    <x v="0"/>
    <m/>
    <x v="4"/>
  </r>
  <r>
    <n v="5397"/>
    <s v="1885"/>
    <x v="0"/>
    <n v="0"/>
    <n v="0"/>
    <n v="0"/>
    <x v="0"/>
    <d v="2013-12-18T01:34:33"/>
    <x v="0"/>
    <x v="0"/>
    <x v="0"/>
    <x v="0"/>
    <x v="13"/>
    <x v="0"/>
    <x v="0"/>
    <m/>
    <x v="5"/>
  </r>
  <r>
    <n v="5424"/>
    <s v="1885"/>
    <x v="0"/>
    <n v="0"/>
    <n v="0"/>
    <n v="0"/>
    <x v="0"/>
    <d v="2013-12-18T01:41:38"/>
    <x v="0"/>
    <x v="0"/>
    <x v="0"/>
    <x v="0"/>
    <x v="13"/>
    <x v="0"/>
    <x v="0"/>
    <m/>
    <x v="6"/>
  </r>
  <r>
    <n v="5449"/>
    <s v="1885"/>
    <x v="0"/>
    <n v="0"/>
    <n v="0"/>
    <n v="0"/>
    <x v="0"/>
    <d v="2013-12-18T01:44:46"/>
    <x v="0"/>
    <x v="0"/>
    <x v="0"/>
    <x v="0"/>
    <x v="13"/>
    <x v="0"/>
    <x v="0"/>
    <m/>
    <x v="7"/>
  </r>
  <r>
    <n v="5474"/>
    <s v="1885"/>
    <x v="0"/>
    <n v="0"/>
    <n v="0"/>
    <n v="0"/>
    <x v="0"/>
    <d v="2013-12-18T01:47:56"/>
    <x v="0"/>
    <x v="0"/>
    <x v="0"/>
    <x v="0"/>
    <x v="13"/>
    <x v="0"/>
    <x v="0"/>
    <m/>
    <x v="8"/>
  </r>
  <r>
    <n v="5492"/>
    <s v="1885"/>
    <x v="0"/>
    <n v="0"/>
    <n v="0"/>
    <n v="0"/>
    <x v="0"/>
    <d v="2013-12-18T01:49:41"/>
    <x v="0"/>
    <x v="0"/>
    <x v="0"/>
    <x v="0"/>
    <x v="13"/>
    <x v="0"/>
    <x v="0"/>
    <m/>
    <x v="9"/>
  </r>
  <r>
    <n v="5512"/>
    <s v="1885"/>
    <x v="0"/>
    <n v="0"/>
    <n v="0"/>
    <n v="0"/>
    <x v="0"/>
    <d v="2013-12-18T01:52:11"/>
    <x v="0"/>
    <x v="0"/>
    <x v="0"/>
    <x v="0"/>
    <x v="13"/>
    <x v="0"/>
    <x v="0"/>
    <m/>
    <x v="10"/>
  </r>
  <r>
    <n v="5532"/>
    <s v="1885"/>
    <x v="0"/>
    <n v="0"/>
    <n v="0"/>
    <n v="0"/>
    <x v="0"/>
    <d v="2013-12-18T01:54:00"/>
    <x v="0"/>
    <x v="0"/>
    <x v="0"/>
    <x v="0"/>
    <x v="13"/>
    <x v="0"/>
    <x v="0"/>
    <m/>
    <x v="11"/>
  </r>
  <r>
    <n v="5552"/>
    <s v="1885"/>
    <x v="0"/>
    <n v="0"/>
    <n v="0"/>
    <n v="0"/>
    <x v="0"/>
    <d v="2013-12-18T01:59:48"/>
    <x v="0"/>
    <x v="0"/>
    <x v="0"/>
    <x v="0"/>
    <x v="13"/>
    <x v="0"/>
    <x v="0"/>
    <m/>
    <x v="12"/>
  </r>
  <r>
    <n v="5573"/>
    <s v="1885"/>
    <x v="0"/>
    <n v="0"/>
    <n v="0"/>
    <n v="0"/>
    <x v="0"/>
    <d v="2013-12-18T02:02:17"/>
    <x v="0"/>
    <x v="0"/>
    <x v="0"/>
    <x v="0"/>
    <x v="13"/>
    <x v="0"/>
    <x v="0"/>
    <m/>
    <x v="13"/>
  </r>
  <r>
    <n v="5593"/>
    <s v="1885"/>
    <x v="0"/>
    <n v="0"/>
    <n v="0"/>
    <n v="0"/>
    <x v="0"/>
    <d v="2013-12-18T02:04:12"/>
    <x v="0"/>
    <x v="0"/>
    <x v="0"/>
    <x v="0"/>
    <x v="13"/>
    <x v="0"/>
    <x v="0"/>
    <m/>
    <x v="14"/>
  </r>
  <r>
    <n v="5265"/>
    <s v="1890"/>
    <x v="0"/>
    <n v="2"/>
    <n v="2"/>
    <n v="0"/>
    <x v="0"/>
    <d v="2013-12-18T01:11:33"/>
    <x v="0"/>
    <x v="0"/>
    <x v="0"/>
    <x v="0"/>
    <x v="14"/>
    <x v="0"/>
    <x v="0"/>
    <n v="0"/>
    <x v="0"/>
  </r>
  <r>
    <n v="5287"/>
    <s v="1890"/>
    <x v="0"/>
    <n v="1"/>
    <n v="1"/>
    <n v="0"/>
    <x v="0"/>
    <d v="2013-12-18T01:15:00"/>
    <x v="0"/>
    <x v="0"/>
    <x v="0"/>
    <x v="0"/>
    <x v="14"/>
    <x v="0"/>
    <x v="0"/>
    <n v="0"/>
    <x v="1"/>
  </r>
  <r>
    <n v="5309"/>
    <s v="1890"/>
    <x v="0"/>
    <n v="2"/>
    <n v="2"/>
    <n v="0"/>
    <x v="0"/>
    <d v="2013-12-18T01:18:36"/>
    <x v="0"/>
    <x v="0"/>
    <x v="0"/>
    <x v="0"/>
    <x v="14"/>
    <x v="0"/>
    <x v="0"/>
    <n v="0"/>
    <x v="2"/>
  </r>
  <r>
    <n v="5333"/>
    <s v="1890"/>
    <x v="0"/>
    <n v="1"/>
    <n v="1"/>
    <n v="0"/>
    <x v="0"/>
    <d v="2013-12-18T01:21:32"/>
    <x v="0"/>
    <x v="0"/>
    <x v="0"/>
    <x v="0"/>
    <x v="14"/>
    <x v="0"/>
    <x v="0"/>
    <n v="0"/>
    <x v="3"/>
  </r>
  <r>
    <n v="5363"/>
    <s v="1890"/>
    <x v="0"/>
    <n v="1"/>
    <n v="1"/>
    <n v="0"/>
    <x v="0"/>
    <d v="2013-12-18T01:30:12"/>
    <x v="0"/>
    <x v="0"/>
    <x v="0"/>
    <x v="0"/>
    <x v="14"/>
    <x v="0"/>
    <x v="0"/>
    <n v="0"/>
    <x v="4"/>
  </r>
  <r>
    <n v="5398"/>
    <s v="1890"/>
    <x v="0"/>
    <n v="0"/>
    <n v="0"/>
    <n v="0"/>
    <x v="0"/>
    <d v="2013-12-18T01:34:38"/>
    <x v="0"/>
    <x v="0"/>
    <x v="0"/>
    <x v="0"/>
    <x v="14"/>
    <x v="0"/>
    <x v="0"/>
    <m/>
    <x v="5"/>
  </r>
  <r>
    <n v="5408"/>
    <s v="1890"/>
    <x v="0"/>
    <n v="4"/>
    <n v="4"/>
    <n v="0"/>
    <x v="0"/>
    <d v="2013-12-18T01:39:59"/>
    <x v="0"/>
    <x v="0"/>
    <x v="0"/>
    <x v="0"/>
    <x v="14"/>
    <x v="0"/>
    <x v="0"/>
    <n v="0"/>
    <x v="6"/>
  </r>
  <r>
    <n v="5434"/>
    <s v="1890"/>
    <x v="0"/>
    <n v="1"/>
    <n v="0.5"/>
    <n v="0"/>
    <x v="0"/>
    <d v="2013-12-18T01:43:21"/>
    <x v="0"/>
    <x v="0"/>
    <x v="0"/>
    <x v="0"/>
    <x v="14"/>
    <x v="0"/>
    <x v="0"/>
    <n v="0"/>
    <x v="7"/>
  </r>
  <r>
    <n v="5460"/>
    <s v="1890"/>
    <x v="0"/>
    <n v="2"/>
    <n v="2"/>
    <n v="0"/>
    <x v="0"/>
    <d v="2013-12-18T01:46:51"/>
    <x v="0"/>
    <x v="0"/>
    <x v="0"/>
    <x v="0"/>
    <x v="14"/>
    <x v="0"/>
    <x v="0"/>
    <n v="0"/>
    <x v="8"/>
  </r>
  <r>
    <n v="5493"/>
    <s v="1890"/>
    <x v="0"/>
    <n v="0"/>
    <n v="0"/>
    <n v="0"/>
    <x v="0"/>
    <d v="2013-12-18T01:49:46"/>
    <x v="0"/>
    <x v="0"/>
    <x v="0"/>
    <x v="0"/>
    <x v="14"/>
    <x v="0"/>
    <x v="0"/>
    <m/>
    <x v="9"/>
  </r>
  <r>
    <n v="5513"/>
    <s v="1890"/>
    <x v="0"/>
    <n v="0"/>
    <n v="0"/>
    <n v="0"/>
    <x v="0"/>
    <d v="2013-12-18T01:52:16"/>
    <x v="0"/>
    <x v="0"/>
    <x v="0"/>
    <x v="0"/>
    <x v="14"/>
    <x v="0"/>
    <x v="0"/>
    <m/>
    <x v="10"/>
  </r>
  <r>
    <n v="5533"/>
    <s v="1890"/>
    <x v="0"/>
    <n v="0"/>
    <n v="0"/>
    <n v="0"/>
    <x v="0"/>
    <d v="2013-12-18T01:54:04"/>
    <x v="0"/>
    <x v="0"/>
    <x v="0"/>
    <x v="0"/>
    <x v="14"/>
    <x v="0"/>
    <x v="0"/>
    <m/>
    <x v="11"/>
  </r>
  <r>
    <n v="5553"/>
    <s v="1890"/>
    <x v="0"/>
    <n v="0"/>
    <n v="0"/>
    <n v="0"/>
    <x v="0"/>
    <d v="2013-12-18T01:59:55"/>
    <x v="0"/>
    <x v="0"/>
    <x v="0"/>
    <x v="0"/>
    <x v="14"/>
    <x v="0"/>
    <x v="0"/>
    <m/>
    <x v="12"/>
  </r>
  <r>
    <n v="5574"/>
    <s v="1890"/>
    <x v="0"/>
    <n v="0"/>
    <n v="0"/>
    <n v="0"/>
    <x v="0"/>
    <d v="2013-12-18T02:02:23"/>
    <x v="0"/>
    <x v="0"/>
    <x v="0"/>
    <x v="0"/>
    <x v="14"/>
    <x v="0"/>
    <x v="0"/>
    <m/>
    <x v="13"/>
  </r>
  <r>
    <n v="5594"/>
    <s v="1890"/>
    <x v="0"/>
    <n v="0"/>
    <n v="0"/>
    <n v="0"/>
    <x v="0"/>
    <d v="2013-12-18T02:04:17"/>
    <x v="0"/>
    <x v="0"/>
    <x v="0"/>
    <x v="0"/>
    <x v="14"/>
    <x v="0"/>
    <x v="0"/>
    <m/>
    <x v="14"/>
  </r>
  <r>
    <n v="5264"/>
    <s v="1895"/>
    <x v="0"/>
    <n v="1"/>
    <n v="1"/>
    <n v="0"/>
    <x v="0"/>
    <d v="2013-12-18T01:11:23"/>
    <x v="0"/>
    <x v="0"/>
    <x v="0"/>
    <x v="0"/>
    <x v="15"/>
    <x v="0"/>
    <x v="0"/>
    <n v="0"/>
    <x v="0"/>
  </r>
  <r>
    <n v="5286"/>
    <s v="1895"/>
    <x v="0"/>
    <n v="1"/>
    <n v="1"/>
    <n v="0"/>
    <x v="0"/>
    <d v="2013-12-18T01:14:43"/>
    <x v="0"/>
    <x v="0"/>
    <x v="1"/>
    <x v="0"/>
    <x v="15"/>
    <x v="0"/>
    <x v="0"/>
    <n v="0"/>
    <x v="1"/>
  </r>
  <r>
    <n v="5325"/>
    <s v="1895"/>
    <x v="0"/>
    <n v="0"/>
    <n v="0"/>
    <n v="0"/>
    <x v="0"/>
    <d v="2013-12-18T01:19:59"/>
    <x v="0"/>
    <x v="0"/>
    <x v="0"/>
    <x v="0"/>
    <x v="15"/>
    <x v="0"/>
    <x v="0"/>
    <m/>
    <x v="2"/>
  </r>
  <r>
    <n v="5354"/>
    <s v="1895"/>
    <x v="0"/>
    <n v="0"/>
    <n v="0"/>
    <n v="0"/>
    <x v="0"/>
    <d v="2013-12-18T01:23:37"/>
    <x v="0"/>
    <x v="0"/>
    <x v="0"/>
    <x v="0"/>
    <x v="15"/>
    <x v="0"/>
    <x v="0"/>
    <m/>
    <x v="3"/>
  </r>
  <r>
    <n v="5376"/>
    <s v="1895"/>
    <x v="0"/>
    <n v="0"/>
    <n v="0"/>
    <n v="0"/>
    <x v="0"/>
    <d v="2013-12-18T01:31:53"/>
    <x v="0"/>
    <x v="0"/>
    <x v="0"/>
    <x v="0"/>
    <x v="15"/>
    <x v="0"/>
    <x v="0"/>
    <m/>
    <x v="4"/>
  </r>
  <r>
    <n v="5399"/>
    <s v="1895"/>
    <x v="0"/>
    <n v="0"/>
    <n v="0"/>
    <n v="0"/>
    <x v="0"/>
    <d v="2013-12-18T01:34:44"/>
    <x v="0"/>
    <x v="0"/>
    <x v="0"/>
    <x v="0"/>
    <x v="15"/>
    <x v="0"/>
    <x v="0"/>
    <m/>
    <x v="5"/>
  </r>
  <r>
    <n v="5426"/>
    <s v="1895"/>
    <x v="0"/>
    <n v="0"/>
    <n v="0"/>
    <n v="0"/>
    <x v="0"/>
    <d v="2013-12-18T01:41:47"/>
    <x v="0"/>
    <x v="0"/>
    <x v="0"/>
    <x v="0"/>
    <x v="15"/>
    <x v="0"/>
    <x v="0"/>
    <m/>
    <x v="6"/>
  </r>
  <r>
    <n v="5451"/>
    <s v="1895"/>
    <x v="0"/>
    <n v="0"/>
    <n v="0"/>
    <n v="0"/>
    <x v="0"/>
    <d v="2013-12-18T01:44:54"/>
    <x v="0"/>
    <x v="0"/>
    <x v="0"/>
    <x v="0"/>
    <x v="15"/>
    <x v="0"/>
    <x v="0"/>
    <m/>
    <x v="7"/>
  </r>
  <r>
    <n v="5475"/>
    <s v="1895"/>
    <x v="0"/>
    <n v="0"/>
    <n v="0"/>
    <n v="0"/>
    <x v="0"/>
    <d v="2013-12-18T01:48:02"/>
    <x v="0"/>
    <x v="0"/>
    <x v="0"/>
    <x v="0"/>
    <x v="15"/>
    <x v="0"/>
    <x v="0"/>
    <m/>
    <x v="8"/>
  </r>
  <r>
    <n v="5494"/>
    <s v="1895"/>
    <x v="0"/>
    <n v="0"/>
    <n v="0"/>
    <n v="0"/>
    <x v="0"/>
    <d v="2013-12-18T01:49:50"/>
    <x v="0"/>
    <x v="0"/>
    <x v="0"/>
    <x v="0"/>
    <x v="15"/>
    <x v="0"/>
    <x v="0"/>
    <m/>
    <x v="9"/>
  </r>
  <r>
    <n v="5514"/>
    <s v="1895"/>
    <x v="0"/>
    <n v="0"/>
    <n v="0"/>
    <n v="0"/>
    <x v="0"/>
    <d v="2013-12-18T01:52:20"/>
    <x v="0"/>
    <x v="0"/>
    <x v="0"/>
    <x v="0"/>
    <x v="15"/>
    <x v="0"/>
    <x v="0"/>
    <m/>
    <x v="10"/>
  </r>
  <r>
    <n v="5534"/>
    <s v="1895"/>
    <x v="0"/>
    <n v="0"/>
    <n v="0"/>
    <n v="0"/>
    <x v="0"/>
    <d v="2013-12-18T01:54:10"/>
    <x v="0"/>
    <x v="0"/>
    <x v="0"/>
    <x v="0"/>
    <x v="15"/>
    <x v="0"/>
    <x v="0"/>
    <m/>
    <x v="11"/>
  </r>
  <r>
    <n v="5554"/>
    <s v="1895"/>
    <x v="0"/>
    <n v="0"/>
    <n v="0"/>
    <n v="0"/>
    <x v="0"/>
    <d v="2013-12-18T02:00:01"/>
    <x v="0"/>
    <x v="0"/>
    <x v="0"/>
    <x v="0"/>
    <x v="15"/>
    <x v="0"/>
    <x v="0"/>
    <m/>
    <x v="12"/>
  </r>
  <r>
    <n v="5575"/>
    <s v="1895"/>
    <x v="0"/>
    <n v="0"/>
    <n v="0"/>
    <n v="0"/>
    <x v="0"/>
    <d v="2013-12-18T02:02:32"/>
    <x v="0"/>
    <x v="0"/>
    <x v="0"/>
    <x v="0"/>
    <x v="15"/>
    <x v="0"/>
    <x v="0"/>
    <m/>
    <x v="13"/>
  </r>
  <r>
    <n v="5595"/>
    <s v="1895"/>
    <x v="0"/>
    <n v="0"/>
    <n v="0"/>
    <n v="0"/>
    <x v="0"/>
    <d v="2013-12-18T02:04:24"/>
    <x v="0"/>
    <x v="0"/>
    <x v="0"/>
    <x v="0"/>
    <x v="15"/>
    <x v="0"/>
    <x v="0"/>
    <m/>
    <x v="14"/>
  </r>
  <r>
    <n v="5259"/>
    <s v="1900"/>
    <x v="0"/>
    <n v="6"/>
    <n v="5"/>
    <n v="0"/>
    <x v="0"/>
    <d v="2013-12-18T01:09:50"/>
    <x v="0"/>
    <x v="0"/>
    <x v="0"/>
    <x v="0"/>
    <x v="16"/>
    <x v="0"/>
    <x v="0"/>
    <n v="0"/>
    <x v="0"/>
  </r>
  <r>
    <n v="5281"/>
    <s v="1900"/>
    <x v="0"/>
    <n v="2"/>
    <n v="2"/>
    <n v="0"/>
    <x v="0"/>
    <d v="2013-12-18T01:13:41"/>
    <x v="0"/>
    <x v="0"/>
    <x v="0"/>
    <x v="0"/>
    <x v="16"/>
    <x v="0"/>
    <x v="0"/>
    <n v="0"/>
    <x v="1"/>
  </r>
  <r>
    <n v="5308"/>
    <s v="1900"/>
    <x v="0"/>
    <n v="3"/>
    <n v="3"/>
    <n v="0"/>
    <x v="0"/>
    <d v="2013-12-18T01:18:21"/>
    <x v="0"/>
    <x v="0"/>
    <x v="0"/>
    <x v="0"/>
    <x v="16"/>
    <x v="0"/>
    <x v="0"/>
    <n v="0"/>
    <x v="2"/>
  </r>
  <r>
    <n v="5332"/>
    <s v="1900"/>
    <x v="0"/>
    <n v="1"/>
    <n v="1"/>
    <n v="0"/>
    <x v="0"/>
    <d v="2013-12-18T01:21:21"/>
    <x v="0"/>
    <x v="0"/>
    <x v="0"/>
    <x v="0"/>
    <x v="16"/>
    <x v="0"/>
    <x v="0"/>
    <n v="0"/>
    <x v="3"/>
  </r>
  <r>
    <n v="5362"/>
    <s v="1900"/>
    <x v="0"/>
    <n v="1"/>
    <n v="1"/>
    <n v="0"/>
    <x v="0"/>
    <d v="2013-12-18T01:30:02"/>
    <x v="0"/>
    <x v="0"/>
    <x v="0"/>
    <x v="0"/>
    <x v="16"/>
    <x v="0"/>
    <x v="0"/>
    <n v="0"/>
    <x v="4"/>
  </r>
  <r>
    <n v="5400"/>
    <s v="1900"/>
    <x v="0"/>
    <n v="0"/>
    <n v="0"/>
    <n v="0"/>
    <x v="0"/>
    <d v="2013-12-18T01:34:50"/>
    <x v="0"/>
    <x v="0"/>
    <x v="0"/>
    <x v="0"/>
    <x v="16"/>
    <x v="0"/>
    <x v="0"/>
    <m/>
    <x v="5"/>
  </r>
  <r>
    <n v="5407"/>
    <s v="1900"/>
    <x v="0"/>
    <n v="7"/>
    <n v="6"/>
    <n v="0"/>
    <x v="0"/>
    <d v="2013-12-18T01:39:47"/>
    <x v="0"/>
    <x v="0"/>
    <x v="0"/>
    <x v="0"/>
    <x v="16"/>
    <x v="0"/>
    <x v="0"/>
    <n v="0"/>
    <x v="6"/>
  </r>
  <r>
    <n v="5433"/>
    <s v="1900"/>
    <x v="0"/>
    <n v="2"/>
    <n v="1"/>
    <n v="0"/>
    <x v="0"/>
    <d v="2013-12-18T01:43:04"/>
    <x v="0"/>
    <x v="0"/>
    <x v="0"/>
    <x v="0"/>
    <x v="16"/>
    <x v="0"/>
    <x v="0"/>
    <n v="0"/>
    <x v="7"/>
  </r>
  <r>
    <n v="5459"/>
    <s v="1900"/>
    <x v="0"/>
    <n v="2"/>
    <n v="2"/>
    <n v="0"/>
    <x v="0"/>
    <d v="2013-12-18T01:46:42"/>
    <x v="0"/>
    <x v="0"/>
    <x v="0"/>
    <x v="0"/>
    <x v="16"/>
    <x v="0"/>
    <x v="0"/>
    <n v="0"/>
    <x v="8"/>
  </r>
  <r>
    <n v="5495"/>
    <s v="1900"/>
    <x v="0"/>
    <n v="0"/>
    <n v="0"/>
    <n v="0"/>
    <x v="0"/>
    <d v="2013-12-18T01:49:56"/>
    <x v="0"/>
    <x v="0"/>
    <x v="0"/>
    <x v="0"/>
    <x v="16"/>
    <x v="0"/>
    <x v="0"/>
    <m/>
    <x v="9"/>
  </r>
  <r>
    <n v="5515"/>
    <s v="1900"/>
    <x v="0"/>
    <n v="0"/>
    <n v="0"/>
    <n v="0"/>
    <x v="0"/>
    <d v="2013-12-18T01:52:25"/>
    <x v="0"/>
    <x v="0"/>
    <x v="0"/>
    <x v="0"/>
    <x v="16"/>
    <x v="0"/>
    <x v="0"/>
    <m/>
    <x v="10"/>
  </r>
  <r>
    <n v="5535"/>
    <s v="1900"/>
    <x v="0"/>
    <n v="0"/>
    <n v="0"/>
    <n v="0"/>
    <x v="0"/>
    <d v="2013-12-18T01:54:14"/>
    <x v="0"/>
    <x v="0"/>
    <x v="0"/>
    <x v="0"/>
    <x v="16"/>
    <x v="0"/>
    <x v="0"/>
    <m/>
    <x v="11"/>
  </r>
  <r>
    <n v="5555"/>
    <s v="1900"/>
    <x v="0"/>
    <n v="0"/>
    <n v="0"/>
    <n v="0"/>
    <x v="0"/>
    <d v="2013-12-18T02:00:05"/>
    <x v="0"/>
    <x v="0"/>
    <x v="0"/>
    <x v="0"/>
    <x v="16"/>
    <x v="0"/>
    <x v="0"/>
    <m/>
    <x v="12"/>
  </r>
  <r>
    <n v="5576"/>
    <s v="1900"/>
    <x v="0"/>
    <n v="0"/>
    <n v="0"/>
    <n v="0"/>
    <x v="0"/>
    <d v="2013-12-18T02:02:43"/>
    <x v="0"/>
    <x v="0"/>
    <x v="0"/>
    <x v="0"/>
    <x v="16"/>
    <x v="0"/>
    <x v="0"/>
    <m/>
    <x v="13"/>
  </r>
  <r>
    <n v="5597"/>
    <s v="1900"/>
    <x v="0"/>
    <n v="0"/>
    <n v="0"/>
    <n v="0"/>
    <x v="0"/>
    <d v="2013-12-18T02:04:33"/>
    <x v="0"/>
    <x v="0"/>
    <x v="0"/>
    <x v="0"/>
    <x v="16"/>
    <x v="0"/>
    <x v="0"/>
    <m/>
    <x v="14"/>
  </r>
  <r>
    <n v="5260"/>
    <s v="1905"/>
    <x v="0"/>
    <n v="4"/>
    <n v="2"/>
    <n v="0"/>
    <x v="0"/>
    <d v="2013-12-18T01:10:07"/>
    <x v="0"/>
    <x v="0"/>
    <x v="0"/>
    <x v="0"/>
    <x v="17"/>
    <x v="0"/>
    <x v="0"/>
    <n v="0"/>
    <x v="0"/>
  </r>
  <r>
    <n v="5282"/>
    <s v="1905"/>
    <x v="0"/>
    <n v="1"/>
    <n v="1"/>
    <n v="0"/>
    <x v="0"/>
    <d v="2013-12-18T01:13:53"/>
    <x v="0"/>
    <x v="0"/>
    <x v="0"/>
    <x v="0"/>
    <x v="17"/>
    <x v="0"/>
    <x v="0"/>
    <n v="0"/>
    <x v="1"/>
  </r>
  <r>
    <n v="5327"/>
    <s v="1905"/>
    <x v="0"/>
    <n v="0"/>
    <n v="0"/>
    <n v="0"/>
    <x v="0"/>
    <d v="2013-12-18T01:20:12"/>
    <x v="0"/>
    <x v="0"/>
    <x v="0"/>
    <x v="0"/>
    <x v="17"/>
    <x v="0"/>
    <x v="0"/>
    <m/>
    <x v="2"/>
  </r>
  <r>
    <n v="5356"/>
    <s v="1905"/>
    <x v="0"/>
    <n v="0"/>
    <n v="0"/>
    <n v="0"/>
    <x v="0"/>
    <d v="2013-12-18T01:23:48"/>
    <x v="0"/>
    <x v="0"/>
    <x v="0"/>
    <x v="0"/>
    <x v="17"/>
    <x v="0"/>
    <x v="0"/>
    <m/>
    <x v="3"/>
  </r>
  <r>
    <n v="5378"/>
    <s v="1905"/>
    <x v="0"/>
    <n v="0"/>
    <n v="0"/>
    <n v="0"/>
    <x v="0"/>
    <d v="2013-12-18T01:32:02"/>
    <x v="0"/>
    <x v="0"/>
    <x v="0"/>
    <x v="0"/>
    <x v="17"/>
    <x v="0"/>
    <x v="0"/>
    <m/>
    <x v="4"/>
  </r>
  <r>
    <n v="5401"/>
    <s v="1905"/>
    <x v="0"/>
    <n v="0"/>
    <n v="0"/>
    <n v="0"/>
    <x v="0"/>
    <d v="2013-12-18T01:34:55"/>
    <x v="0"/>
    <x v="0"/>
    <x v="0"/>
    <x v="0"/>
    <x v="17"/>
    <x v="0"/>
    <x v="0"/>
    <m/>
    <x v="5"/>
  </r>
  <r>
    <n v="5428"/>
    <s v="1905"/>
    <x v="0"/>
    <n v="0"/>
    <n v="0"/>
    <n v="0"/>
    <x v="0"/>
    <d v="2013-12-18T01:41:55"/>
    <x v="0"/>
    <x v="0"/>
    <x v="0"/>
    <x v="0"/>
    <x v="17"/>
    <x v="0"/>
    <x v="0"/>
    <m/>
    <x v="6"/>
  </r>
  <r>
    <n v="5452"/>
    <s v="1905"/>
    <x v="0"/>
    <n v="0"/>
    <n v="0"/>
    <n v="0"/>
    <x v="0"/>
    <d v="2013-12-18T01:45:08"/>
    <x v="0"/>
    <x v="0"/>
    <x v="0"/>
    <x v="0"/>
    <x v="17"/>
    <x v="0"/>
    <x v="0"/>
    <m/>
    <x v="7"/>
  </r>
  <r>
    <n v="5477"/>
    <s v="1905"/>
    <x v="0"/>
    <n v="0"/>
    <n v="0"/>
    <n v="0"/>
    <x v="0"/>
    <d v="2013-12-18T01:48:12"/>
    <x v="0"/>
    <x v="0"/>
    <x v="0"/>
    <x v="0"/>
    <x v="17"/>
    <x v="0"/>
    <x v="0"/>
    <m/>
    <x v="8"/>
  </r>
  <r>
    <n v="5496"/>
    <s v="1905"/>
    <x v="0"/>
    <n v="0"/>
    <n v="0"/>
    <n v="0"/>
    <x v="0"/>
    <d v="2013-12-18T01:50:00"/>
    <x v="0"/>
    <x v="0"/>
    <x v="0"/>
    <x v="0"/>
    <x v="17"/>
    <x v="0"/>
    <x v="0"/>
    <m/>
    <x v="9"/>
  </r>
  <r>
    <n v="5516"/>
    <s v="1905"/>
    <x v="0"/>
    <n v="0"/>
    <n v="0"/>
    <n v="0"/>
    <x v="0"/>
    <d v="2013-12-18T01:52:30"/>
    <x v="0"/>
    <x v="0"/>
    <x v="0"/>
    <x v="0"/>
    <x v="17"/>
    <x v="0"/>
    <x v="0"/>
    <m/>
    <x v="10"/>
  </r>
  <r>
    <n v="5536"/>
    <s v="1905"/>
    <x v="0"/>
    <n v="0"/>
    <n v="0"/>
    <n v="0"/>
    <x v="0"/>
    <d v="2013-12-18T01:54:18"/>
    <x v="0"/>
    <x v="0"/>
    <x v="0"/>
    <x v="0"/>
    <x v="17"/>
    <x v="0"/>
    <x v="0"/>
    <m/>
    <x v="11"/>
  </r>
  <r>
    <n v="5556"/>
    <s v="1905"/>
    <x v="0"/>
    <n v="0"/>
    <n v="0"/>
    <n v="0"/>
    <x v="0"/>
    <d v="2013-12-18T02:00:10"/>
    <x v="0"/>
    <x v="0"/>
    <x v="0"/>
    <x v="0"/>
    <x v="17"/>
    <x v="0"/>
    <x v="0"/>
    <m/>
    <x v="12"/>
  </r>
  <r>
    <n v="5577"/>
    <s v="1905"/>
    <x v="0"/>
    <n v="0"/>
    <n v="0"/>
    <n v="0"/>
    <x v="0"/>
    <d v="2013-12-18T02:02:48"/>
    <x v="0"/>
    <x v="0"/>
    <x v="0"/>
    <x v="0"/>
    <x v="17"/>
    <x v="0"/>
    <x v="0"/>
    <m/>
    <x v="13"/>
  </r>
  <r>
    <n v="5598"/>
    <s v="1905"/>
    <x v="0"/>
    <n v="0"/>
    <n v="0"/>
    <n v="0"/>
    <x v="0"/>
    <d v="2013-12-18T02:04:37"/>
    <x v="0"/>
    <x v="0"/>
    <x v="0"/>
    <x v="0"/>
    <x v="17"/>
    <x v="0"/>
    <x v="0"/>
    <m/>
    <x v="14"/>
  </r>
  <r>
    <n v="5278"/>
    <s v="1910"/>
    <x v="0"/>
    <n v="0"/>
    <n v="0"/>
    <n v="0"/>
    <x v="0"/>
    <d v="2013-12-18T01:12:48"/>
    <x v="0"/>
    <x v="0"/>
    <x v="0"/>
    <x v="0"/>
    <x v="18"/>
    <x v="0"/>
    <x v="0"/>
    <m/>
    <x v="0"/>
  </r>
  <r>
    <n v="5305"/>
    <s v="1910"/>
    <x v="0"/>
    <n v="0"/>
    <n v="0"/>
    <n v="0"/>
    <x v="0"/>
    <d v="2013-12-18T01:17:21"/>
    <x v="0"/>
    <x v="0"/>
    <x v="0"/>
    <x v="0"/>
    <x v="18"/>
    <x v="0"/>
    <x v="0"/>
    <m/>
    <x v="1"/>
  </r>
  <r>
    <n v="5328"/>
    <s v="1910"/>
    <x v="0"/>
    <n v="0"/>
    <n v="0"/>
    <n v="0"/>
    <x v="0"/>
    <d v="2013-12-18T01:20:16"/>
    <x v="0"/>
    <x v="0"/>
    <x v="0"/>
    <x v="0"/>
    <x v="18"/>
    <x v="0"/>
    <x v="0"/>
    <m/>
    <x v="2"/>
  </r>
  <r>
    <n v="5358"/>
    <s v="1910"/>
    <x v="0"/>
    <n v="0"/>
    <n v="0"/>
    <n v="0"/>
    <x v="0"/>
    <d v="2013-12-18T01:23:59"/>
    <x v="0"/>
    <x v="0"/>
    <x v="0"/>
    <x v="0"/>
    <x v="18"/>
    <x v="0"/>
    <x v="0"/>
    <m/>
    <x v="3"/>
  </r>
  <r>
    <n v="5379"/>
    <s v="1910"/>
    <x v="0"/>
    <n v="0"/>
    <n v="0"/>
    <n v="0"/>
    <x v="0"/>
    <d v="2013-12-18T01:32:07"/>
    <x v="0"/>
    <x v="0"/>
    <x v="0"/>
    <x v="0"/>
    <x v="18"/>
    <x v="0"/>
    <x v="0"/>
    <m/>
    <x v="4"/>
  </r>
  <r>
    <n v="5402"/>
    <s v="1910"/>
    <x v="0"/>
    <n v="0"/>
    <n v="0"/>
    <n v="0"/>
    <x v="0"/>
    <d v="2013-12-18T01:35:10"/>
    <x v="0"/>
    <x v="0"/>
    <x v="0"/>
    <x v="0"/>
    <x v="18"/>
    <x v="0"/>
    <x v="0"/>
    <m/>
    <x v="5"/>
  </r>
  <r>
    <n v="5406"/>
    <s v="1910"/>
    <x v="0"/>
    <n v="4"/>
    <n v="4"/>
    <n v="0"/>
    <x v="0"/>
    <d v="2013-12-18T01:38:46"/>
    <x v="0"/>
    <x v="0"/>
    <x v="0"/>
    <x v="0"/>
    <x v="18"/>
    <x v="0"/>
    <x v="0"/>
    <n v="0"/>
    <x v="6"/>
  </r>
  <r>
    <n v="5453"/>
    <s v="1910"/>
    <x v="0"/>
    <n v="0"/>
    <n v="0"/>
    <n v="0"/>
    <x v="0"/>
    <d v="2013-12-18T01:45:14"/>
    <x v="0"/>
    <x v="0"/>
    <x v="0"/>
    <x v="0"/>
    <x v="18"/>
    <x v="0"/>
    <x v="0"/>
    <m/>
    <x v="7"/>
  </r>
  <r>
    <n v="5478"/>
    <s v="1910"/>
    <x v="0"/>
    <n v="0"/>
    <n v="0"/>
    <n v="0"/>
    <x v="0"/>
    <d v="2013-12-18T01:48:19"/>
    <x v="0"/>
    <x v="0"/>
    <x v="0"/>
    <x v="0"/>
    <x v="18"/>
    <x v="0"/>
    <x v="0"/>
    <m/>
    <x v="8"/>
  </r>
  <r>
    <n v="5497"/>
    <s v="1910"/>
    <x v="0"/>
    <n v="0"/>
    <n v="0"/>
    <n v="0"/>
    <x v="0"/>
    <d v="2013-12-18T01:50:05"/>
    <x v="0"/>
    <x v="0"/>
    <x v="0"/>
    <x v="0"/>
    <x v="18"/>
    <x v="0"/>
    <x v="0"/>
    <m/>
    <x v="9"/>
  </r>
  <r>
    <n v="5517"/>
    <s v="1910"/>
    <x v="0"/>
    <n v="0"/>
    <n v="0"/>
    <n v="0"/>
    <x v="0"/>
    <d v="2013-12-18T01:52:35"/>
    <x v="0"/>
    <x v="0"/>
    <x v="0"/>
    <x v="0"/>
    <x v="18"/>
    <x v="0"/>
    <x v="0"/>
    <m/>
    <x v="10"/>
  </r>
  <r>
    <n v="5537"/>
    <s v="1910"/>
    <x v="0"/>
    <n v="0"/>
    <n v="0"/>
    <n v="0"/>
    <x v="0"/>
    <d v="2013-12-18T01:54:23"/>
    <x v="0"/>
    <x v="0"/>
    <x v="0"/>
    <x v="0"/>
    <x v="18"/>
    <x v="0"/>
    <x v="0"/>
    <m/>
    <x v="11"/>
  </r>
  <r>
    <n v="5557"/>
    <s v="1910"/>
    <x v="0"/>
    <n v="0"/>
    <n v="0"/>
    <n v="0"/>
    <x v="0"/>
    <d v="2013-12-18T02:00:16"/>
    <x v="0"/>
    <x v="0"/>
    <x v="0"/>
    <x v="0"/>
    <x v="18"/>
    <x v="0"/>
    <x v="0"/>
    <m/>
    <x v="12"/>
  </r>
  <r>
    <n v="5578"/>
    <s v="1910"/>
    <x v="0"/>
    <n v="0"/>
    <n v="0"/>
    <n v="0"/>
    <x v="0"/>
    <d v="2013-12-18T02:02:53"/>
    <x v="0"/>
    <x v="0"/>
    <x v="0"/>
    <x v="0"/>
    <x v="18"/>
    <x v="0"/>
    <x v="0"/>
    <m/>
    <x v="13"/>
  </r>
  <r>
    <n v="5599"/>
    <s v="1910"/>
    <x v="0"/>
    <n v="0"/>
    <n v="0"/>
    <n v="0"/>
    <x v="0"/>
    <d v="2013-12-18T02:04:42"/>
    <x v="0"/>
    <x v="0"/>
    <x v="0"/>
    <x v="0"/>
    <x v="18"/>
    <x v="0"/>
    <x v="0"/>
    <m/>
    <x v="14"/>
  </r>
  <r>
    <n v="5262"/>
    <s v="1915"/>
    <x v="0"/>
    <n v="3"/>
    <n v="3"/>
    <n v="0"/>
    <x v="0"/>
    <d v="2013-12-18T01:10:30"/>
    <x v="0"/>
    <x v="0"/>
    <x v="0"/>
    <x v="0"/>
    <x v="19"/>
    <x v="0"/>
    <x v="0"/>
    <n v="0"/>
    <x v="0"/>
  </r>
  <r>
    <n v="5284"/>
    <s v="1915"/>
    <x v="0"/>
    <n v="2"/>
    <n v="2"/>
    <n v="0"/>
    <x v="0"/>
    <d v="2013-12-18T01:14:17"/>
    <x v="0"/>
    <x v="0"/>
    <x v="0"/>
    <x v="0"/>
    <x v="19"/>
    <x v="0"/>
    <x v="0"/>
    <n v="0"/>
    <x v="1"/>
  </r>
  <r>
    <n v="5307"/>
    <s v="1915"/>
    <x v="0"/>
    <n v="3"/>
    <n v="2"/>
    <n v="0"/>
    <x v="0"/>
    <d v="2013-12-18T01:18:08"/>
    <x v="0"/>
    <x v="0"/>
    <x v="0"/>
    <x v="0"/>
    <x v="19"/>
    <x v="0"/>
    <x v="0"/>
    <n v="0"/>
    <x v="2"/>
  </r>
  <r>
    <n v="5331"/>
    <s v="1915"/>
    <x v="0"/>
    <n v="1"/>
    <n v="1"/>
    <n v="0"/>
    <x v="0"/>
    <d v="2013-12-18T01:21:07"/>
    <x v="0"/>
    <x v="0"/>
    <x v="0"/>
    <x v="0"/>
    <x v="19"/>
    <x v="0"/>
    <x v="0"/>
    <n v="0"/>
    <x v="3"/>
  </r>
  <r>
    <n v="5361"/>
    <s v="1915"/>
    <x v="0"/>
    <n v="1"/>
    <n v="1"/>
    <n v="0"/>
    <x v="0"/>
    <d v="2013-12-18T01:29:50"/>
    <x v="0"/>
    <x v="0"/>
    <x v="0"/>
    <x v="0"/>
    <x v="19"/>
    <x v="0"/>
    <x v="0"/>
    <n v="0"/>
    <x v="4"/>
  </r>
  <r>
    <n v="5403"/>
    <s v="1915"/>
    <x v="0"/>
    <n v="0"/>
    <n v="0"/>
    <n v="0"/>
    <x v="0"/>
    <d v="2013-12-18T01:35:18"/>
    <x v="0"/>
    <x v="0"/>
    <x v="0"/>
    <x v="0"/>
    <x v="19"/>
    <x v="0"/>
    <x v="0"/>
    <m/>
    <x v="5"/>
  </r>
  <r>
    <n v="5405"/>
    <s v="1915"/>
    <x v="0"/>
    <n v="8"/>
    <n v="8"/>
    <n v="0"/>
    <x v="0"/>
    <d v="2013-12-18T01:38:32"/>
    <x v="0"/>
    <x v="0"/>
    <x v="0"/>
    <x v="0"/>
    <x v="19"/>
    <x v="0"/>
    <x v="0"/>
    <n v="0"/>
    <x v="6"/>
  </r>
  <r>
    <n v="5432"/>
    <s v="1915"/>
    <x v="0"/>
    <n v="1"/>
    <n v="0.5"/>
    <n v="0"/>
    <x v="0"/>
    <d v="2013-12-18T01:42:47"/>
    <x v="0"/>
    <x v="0"/>
    <x v="0"/>
    <x v="0"/>
    <x v="19"/>
    <x v="0"/>
    <x v="0"/>
    <n v="0"/>
    <x v="7"/>
  </r>
  <r>
    <n v="5458"/>
    <s v="1915"/>
    <x v="0"/>
    <n v="1"/>
    <n v="1"/>
    <n v="0"/>
    <x v="0"/>
    <d v="2013-12-18T01:46:32"/>
    <x v="0"/>
    <x v="0"/>
    <x v="0"/>
    <x v="0"/>
    <x v="19"/>
    <x v="0"/>
    <x v="0"/>
    <n v="0"/>
    <x v="8"/>
  </r>
  <r>
    <n v="5498"/>
    <s v="1915"/>
    <x v="0"/>
    <n v="0"/>
    <n v="0"/>
    <n v="0"/>
    <x v="0"/>
    <d v="2013-12-18T01:50:09"/>
    <x v="0"/>
    <x v="0"/>
    <x v="0"/>
    <x v="0"/>
    <x v="19"/>
    <x v="0"/>
    <x v="0"/>
    <m/>
    <x v="9"/>
  </r>
  <r>
    <n v="5518"/>
    <s v="1915"/>
    <x v="0"/>
    <n v="0"/>
    <n v="0"/>
    <n v="0"/>
    <x v="0"/>
    <d v="2013-12-18T01:52:39"/>
    <x v="0"/>
    <x v="0"/>
    <x v="0"/>
    <x v="0"/>
    <x v="19"/>
    <x v="0"/>
    <x v="0"/>
    <m/>
    <x v="10"/>
  </r>
  <r>
    <n v="5538"/>
    <s v="1915"/>
    <x v="0"/>
    <n v="0"/>
    <n v="0"/>
    <n v="0"/>
    <x v="0"/>
    <d v="2013-12-18T01:54:28"/>
    <x v="0"/>
    <x v="0"/>
    <x v="0"/>
    <x v="0"/>
    <x v="19"/>
    <x v="0"/>
    <x v="0"/>
    <m/>
    <x v="11"/>
  </r>
  <r>
    <n v="5558"/>
    <s v="1915"/>
    <x v="0"/>
    <n v="0"/>
    <n v="0"/>
    <n v="0"/>
    <x v="0"/>
    <d v="2013-12-18T02:00:21"/>
    <x v="0"/>
    <x v="0"/>
    <x v="0"/>
    <x v="0"/>
    <x v="19"/>
    <x v="0"/>
    <x v="0"/>
    <m/>
    <x v="12"/>
  </r>
  <r>
    <n v="5579"/>
    <s v="1915"/>
    <x v="0"/>
    <n v="0"/>
    <n v="0"/>
    <n v="0"/>
    <x v="0"/>
    <d v="2013-12-18T02:02:58"/>
    <x v="0"/>
    <x v="0"/>
    <x v="0"/>
    <x v="0"/>
    <x v="19"/>
    <x v="0"/>
    <x v="0"/>
    <m/>
    <x v="13"/>
  </r>
  <r>
    <n v="5600"/>
    <s v="1915"/>
    <x v="0"/>
    <n v="0"/>
    <n v="0"/>
    <n v="0"/>
    <x v="0"/>
    <d v="2013-12-18T02:04:47"/>
    <x v="0"/>
    <x v="0"/>
    <x v="0"/>
    <x v="0"/>
    <x v="19"/>
    <x v="0"/>
    <x v="0"/>
    <m/>
    <x v="14"/>
  </r>
  <r>
    <n v="970"/>
    <s v="2065"/>
    <x v="1"/>
    <n v="0.44"/>
    <n v="0.55000000000000004"/>
    <n v="6.66"/>
    <x v="0"/>
    <d v="2012-12-10T16:55:21"/>
    <x v="0"/>
    <x v="1"/>
    <x v="0"/>
    <x v="1"/>
    <x v="20"/>
    <x v="1"/>
    <x v="1"/>
    <n v="12.109090999999999"/>
    <x v="0"/>
  </r>
  <r>
    <n v="3772"/>
    <s v="2065"/>
    <x v="0"/>
    <n v="1"/>
    <n v="1"/>
    <n v="198.6"/>
    <x v="0"/>
    <d v="2013-12-16T16:22:48"/>
    <x v="0"/>
    <x v="2"/>
    <x v="0"/>
    <x v="1"/>
    <x v="20"/>
    <x v="1"/>
    <x v="1"/>
    <n v="198.6"/>
    <x v="0"/>
  </r>
  <r>
    <n v="3785"/>
    <s v="2065"/>
    <x v="0"/>
    <n v="0"/>
    <n v="1"/>
    <n v="40"/>
    <x v="0"/>
    <d v="2013-12-16T16:24:07"/>
    <x v="0"/>
    <x v="2"/>
    <x v="2"/>
    <x v="1"/>
    <x v="20"/>
    <x v="1"/>
    <x v="1"/>
    <n v="40"/>
    <x v="1"/>
  </r>
  <r>
    <n v="3799"/>
    <s v="2065"/>
    <x v="0"/>
    <n v="0"/>
    <n v="0"/>
    <n v="0"/>
    <x v="0"/>
    <d v="2013-12-16T16:26:07"/>
    <x v="0"/>
    <x v="2"/>
    <x v="0"/>
    <x v="1"/>
    <x v="20"/>
    <x v="1"/>
    <x v="1"/>
    <m/>
    <x v="2"/>
  </r>
  <r>
    <n v="3813"/>
    <s v="2065"/>
    <x v="0"/>
    <n v="1"/>
    <n v="1"/>
    <n v="20"/>
    <x v="0"/>
    <d v="2013-12-16T16:27:38"/>
    <x v="0"/>
    <x v="2"/>
    <x v="2"/>
    <x v="1"/>
    <x v="20"/>
    <x v="1"/>
    <x v="1"/>
    <n v="20"/>
    <x v="3"/>
  </r>
  <r>
    <n v="3827"/>
    <s v="2065"/>
    <x v="0"/>
    <n v="1"/>
    <n v="2"/>
    <n v="180"/>
    <x v="0"/>
    <d v="2013-12-16T16:29:24"/>
    <x v="0"/>
    <x v="2"/>
    <x v="2"/>
    <x v="1"/>
    <x v="20"/>
    <x v="1"/>
    <x v="1"/>
    <n v="90"/>
    <x v="4"/>
  </r>
  <r>
    <n v="3841"/>
    <s v="2065"/>
    <x v="0"/>
    <n v="0"/>
    <n v="0"/>
    <n v="0"/>
    <x v="0"/>
    <d v="2013-12-16T16:31:14"/>
    <x v="0"/>
    <x v="2"/>
    <x v="0"/>
    <x v="1"/>
    <x v="20"/>
    <x v="1"/>
    <x v="1"/>
    <m/>
    <x v="5"/>
  </r>
  <r>
    <n v="3855"/>
    <s v="2065"/>
    <x v="0"/>
    <n v="2"/>
    <n v="4"/>
    <n v="585"/>
    <x v="0"/>
    <d v="2013-12-16T16:32:26"/>
    <x v="0"/>
    <x v="2"/>
    <x v="2"/>
    <x v="1"/>
    <x v="20"/>
    <x v="1"/>
    <x v="1"/>
    <n v="146.25"/>
    <x v="6"/>
  </r>
  <r>
    <n v="3869"/>
    <s v="2065"/>
    <x v="0"/>
    <n v="1"/>
    <n v="1"/>
    <n v="60"/>
    <x v="0"/>
    <d v="2013-12-16T16:34:15"/>
    <x v="0"/>
    <x v="2"/>
    <x v="2"/>
    <x v="1"/>
    <x v="20"/>
    <x v="1"/>
    <x v="1"/>
    <n v="60"/>
    <x v="7"/>
  </r>
  <r>
    <n v="3883"/>
    <s v="2065"/>
    <x v="0"/>
    <n v="0"/>
    <n v="0"/>
    <n v="0"/>
    <x v="0"/>
    <d v="2013-12-16T16:35:55"/>
    <x v="0"/>
    <x v="2"/>
    <x v="0"/>
    <x v="1"/>
    <x v="20"/>
    <x v="1"/>
    <x v="1"/>
    <m/>
    <x v="8"/>
  </r>
  <r>
    <n v="3897"/>
    <s v="2065"/>
    <x v="0"/>
    <n v="0"/>
    <n v="0"/>
    <n v="0"/>
    <x v="0"/>
    <d v="2013-12-16T16:37:05"/>
    <x v="0"/>
    <x v="2"/>
    <x v="0"/>
    <x v="1"/>
    <x v="20"/>
    <x v="1"/>
    <x v="1"/>
    <m/>
    <x v="9"/>
  </r>
  <r>
    <n v="3911"/>
    <s v="2065"/>
    <x v="0"/>
    <n v="0"/>
    <n v="0"/>
    <n v="0"/>
    <x v="0"/>
    <d v="2013-12-16T16:38:19"/>
    <x v="0"/>
    <x v="2"/>
    <x v="0"/>
    <x v="1"/>
    <x v="20"/>
    <x v="1"/>
    <x v="1"/>
    <m/>
    <x v="10"/>
  </r>
  <r>
    <n v="3925"/>
    <s v="2065"/>
    <x v="0"/>
    <n v="0"/>
    <n v="0"/>
    <n v="0"/>
    <x v="0"/>
    <d v="2013-12-16T16:39:26"/>
    <x v="0"/>
    <x v="2"/>
    <x v="0"/>
    <x v="1"/>
    <x v="20"/>
    <x v="1"/>
    <x v="1"/>
    <m/>
    <x v="11"/>
  </r>
  <r>
    <n v="3940"/>
    <s v="2065"/>
    <x v="0"/>
    <n v="0"/>
    <n v="0"/>
    <n v="0"/>
    <x v="0"/>
    <d v="2013-12-16T16:41:55"/>
    <x v="0"/>
    <x v="2"/>
    <x v="0"/>
    <x v="1"/>
    <x v="20"/>
    <x v="1"/>
    <x v="1"/>
    <m/>
    <x v="14"/>
  </r>
  <r>
    <n v="3953"/>
    <s v="2065"/>
    <x v="0"/>
    <n v="0"/>
    <n v="0"/>
    <n v="0"/>
    <x v="0"/>
    <d v="2013-12-16T16:43:18"/>
    <x v="0"/>
    <x v="2"/>
    <x v="0"/>
    <x v="1"/>
    <x v="20"/>
    <x v="1"/>
    <x v="1"/>
    <m/>
    <x v="12"/>
  </r>
  <r>
    <n v="3967"/>
    <s v="2065"/>
    <x v="0"/>
    <n v="0"/>
    <n v="0"/>
    <n v="0"/>
    <x v="0"/>
    <d v="2013-12-16T16:44:43"/>
    <x v="0"/>
    <x v="2"/>
    <x v="0"/>
    <x v="1"/>
    <x v="20"/>
    <x v="1"/>
    <x v="1"/>
    <m/>
    <x v="13"/>
  </r>
  <r>
    <n v="3773"/>
    <s v="2070"/>
    <x v="0"/>
    <n v="0"/>
    <n v="0"/>
    <n v="0"/>
    <x v="0"/>
    <d v="2013-12-16T16:22:59"/>
    <x v="0"/>
    <x v="2"/>
    <x v="0"/>
    <x v="1"/>
    <x v="21"/>
    <x v="1"/>
    <x v="1"/>
    <m/>
    <x v="0"/>
  </r>
  <r>
    <n v="3786"/>
    <s v="2070"/>
    <x v="0"/>
    <n v="0"/>
    <n v="0"/>
    <n v="0"/>
    <x v="0"/>
    <d v="2013-12-16T16:24:10"/>
    <x v="0"/>
    <x v="2"/>
    <x v="0"/>
    <x v="1"/>
    <x v="21"/>
    <x v="1"/>
    <x v="1"/>
    <m/>
    <x v="1"/>
  </r>
  <r>
    <n v="3800"/>
    <s v="2070"/>
    <x v="0"/>
    <n v="0"/>
    <n v="0"/>
    <n v="0"/>
    <x v="0"/>
    <d v="2013-12-16T16:26:11"/>
    <x v="0"/>
    <x v="2"/>
    <x v="0"/>
    <x v="1"/>
    <x v="21"/>
    <x v="1"/>
    <x v="1"/>
    <m/>
    <x v="2"/>
  </r>
  <r>
    <n v="3814"/>
    <s v="2070"/>
    <x v="0"/>
    <n v="0"/>
    <n v="0"/>
    <n v="0"/>
    <x v="0"/>
    <d v="2013-12-16T16:27:41"/>
    <x v="0"/>
    <x v="2"/>
    <x v="0"/>
    <x v="1"/>
    <x v="21"/>
    <x v="1"/>
    <x v="1"/>
    <m/>
    <x v="3"/>
  </r>
  <r>
    <n v="3828"/>
    <s v="2070"/>
    <x v="0"/>
    <n v="0"/>
    <n v="0"/>
    <n v="0"/>
    <x v="0"/>
    <d v="2013-12-16T16:29:26"/>
    <x v="0"/>
    <x v="2"/>
    <x v="0"/>
    <x v="1"/>
    <x v="21"/>
    <x v="1"/>
    <x v="1"/>
    <m/>
    <x v="4"/>
  </r>
  <r>
    <n v="3842"/>
    <s v="2070"/>
    <x v="0"/>
    <n v="0"/>
    <n v="0"/>
    <n v="0"/>
    <x v="0"/>
    <d v="2013-12-16T16:31:17"/>
    <x v="0"/>
    <x v="2"/>
    <x v="0"/>
    <x v="1"/>
    <x v="21"/>
    <x v="1"/>
    <x v="1"/>
    <m/>
    <x v="5"/>
  </r>
  <r>
    <n v="3856"/>
    <s v="2070"/>
    <x v="0"/>
    <n v="0"/>
    <n v="0"/>
    <n v="0"/>
    <x v="0"/>
    <d v="2013-12-16T16:32:29"/>
    <x v="0"/>
    <x v="2"/>
    <x v="0"/>
    <x v="1"/>
    <x v="21"/>
    <x v="1"/>
    <x v="1"/>
    <m/>
    <x v="6"/>
  </r>
  <r>
    <n v="3870"/>
    <s v="2070"/>
    <x v="0"/>
    <n v="0"/>
    <n v="1"/>
    <n v="60"/>
    <x v="0"/>
    <d v="2013-12-16T16:34:19"/>
    <x v="0"/>
    <x v="2"/>
    <x v="2"/>
    <x v="1"/>
    <x v="21"/>
    <x v="1"/>
    <x v="1"/>
    <n v="60"/>
    <x v="7"/>
  </r>
  <r>
    <n v="3884"/>
    <s v="2070"/>
    <x v="0"/>
    <n v="0"/>
    <n v="0"/>
    <n v="0"/>
    <x v="0"/>
    <d v="2013-12-16T16:35:58"/>
    <x v="0"/>
    <x v="2"/>
    <x v="0"/>
    <x v="1"/>
    <x v="21"/>
    <x v="1"/>
    <x v="1"/>
    <m/>
    <x v="8"/>
  </r>
  <r>
    <n v="3898"/>
    <s v="2070"/>
    <x v="0"/>
    <n v="0"/>
    <n v="0"/>
    <n v="0"/>
    <x v="0"/>
    <d v="2013-12-16T16:37:08"/>
    <x v="0"/>
    <x v="2"/>
    <x v="0"/>
    <x v="1"/>
    <x v="21"/>
    <x v="1"/>
    <x v="1"/>
    <m/>
    <x v="9"/>
  </r>
  <r>
    <n v="3912"/>
    <s v="2070"/>
    <x v="0"/>
    <n v="0"/>
    <n v="0"/>
    <n v="0"/>
    <x v="0"/>
    <d v="2013-12-16T16:38:23"/>
    <x v="0"/>
    <x v="2"/>
    <x v="0"/>
    <x v="1"/>
    <x v="21"/>
    <x v="1"/>
    <x v="1"/>
    <m/>
    <x v="10"/>
  </r>
  <r>
    <n v="3926"/>
    <s v="2070"/>
    <x v="0"/>
    <n v="0"/>
    <n v="0"/>
    <n v="0"/>
    <x v="0"/>
    <d v="2013-12-16T16:39:35"/>
    <x v="0"/>
    <x v="2"/>
    <x v="0"/>
    <x v="1"/>
    <x v="21"/>
    <x v="1"/>
    <x v="1"/>
    <m/>
    <x v="11"/>
  </r>
  <r>
    <n v="3941"/>
    <s v="2070"/>
    <x v="0"/>
    <n v="0"/>
    <n v="0"/>
    <n v="0"/>
    <x v="0"/>
    <d v="2013-12-16T16:41:59"/>
    <x v="0"/>
    <x v="2"/>
    <x v="0"/>
    <x v="1"/>
    <x v="21"/>
    <x v="1"/>
    <x v="1"/>
    <m/>
    <x v="14"/>
  </r>
  <r>
    <n v="3954"/>
    <s v="2070"/>
    <x v="0"/>
    <n v="0"/>
    <n v="0"/>
    <n v="0"/>
    <x v="0"/>
    <d v="2013-12-16T16:43:23"/>
    <x v="0"/>
    <x v="2"/>
    <x v="0"/>
    <x v="1"/>
    <x v="21"/>
    <x v="1"/>
    <x v="1"/>
    <m/>
    <x v="12"/>
  </r>
  <r>
    <n v="3968"/>
    <s v="2070"/>
    <x v="0"/>
    <n v="0"/>
    <n v="0"/>
    <n v="0"/>
    <x v="0"/>
    <d v="2013-12-16T16:44:47"/>
    <x v="0"/>
    <x v="2"/>
    <x v="0"/>
    <x v="1"/>
    <x v="21"/>
    <x v="1"/>
    <x v="1"/>
    <m/>
    <x v="13"/>
  </r>
  <r>
    <n v="3771"/>
    <s v="2075"/>
    <x v="0"/>
    <n v="0"/>
    <n v="1"/>
    <n v="198.6"/>
    <x v="0"/>
    <d v="2013-12-16T16:22:32"/>
    <x v="0"/>
    <x v="2"/>
    <x v="0"/>
    <x v="1"/>
    <x v="22"/>
    <x v="1"/>
    <x v="1"/>
    <n v="198.6"/>
    <x v="0"/>
  </r>
  <r>
    <n v="3787"/>
    <s v="2075"/>
    <x v="0"/>
    <n v="0"/>
    <n v="1"/>
    <n v="40"/>
    <x v="0"/>
    <d v="2013-12-16T16:24:14"/>
    <x v="0"/>
    <x v="2"/>
    <x v="2"/>
    <x v="1"/>
    <x v="22"/>
    <x v="1"/>
    <x v="1"/>
    <n v="40"/>
    <x v="1"/>
  </r>
  <r>
    <n v="3801"/>
    <s v="2075"/>
    <x v="0"/>
    <n v="0"/>
    <n v="0"/>
    <n v="0"/>
    <x v="0"/>
    <d v="2013-12-16T16:26:14"/>
    <x v="0"/>
    <x v="2"/>
    <x v="0"/>
    <x v="1"/>
    <x v="22"/>
    <x v="1"/>
    <x v="1"/>
    <m/>
    <x v="2"/>
  </r>
  <r>
    <n v="3815"/>
    <s v="2075"/>
    <x v="0"/>
    <n v="0"/>
    <n v="0"/>
    <n v="0"/>
    <x v="0"/>
    <d v="2013-12-16T16:27:46"/>
    <x v="0"/>
    <x v="2"/>
    <x v="0"/>
    <x v="1"/>
    <x v="22"/>
    <x v="1"/>
    <x v="1"/>
    <m/>
    <x v="3"/>
  </r>
  <r>
    <n v="3829"/>
    <s v="2075"/>
    <x v="0"/>
    <n v="1"/>
    <n v="1"/>
    <n v="90"/>
    <x v="0"/>
    <d v="2013-12-16T16:29:31"/>
    <x v="0"/>
    <x v="2"/>
    <x v="2"/>
    <x v="1"/>
    <x v="22"/>
    <x v="1"/>
    <x v="1"/>
    <n v="90"/>
    <x v="4"/>
  </r>
  <r>
    <n v="3843"/>
    <s v="2075"/>
    <x v="0"/>
    <n v="0"/>
    <n v="0"/>
    <n v="0"/>
    <x v="0"/>
    <d v="2013-12-16T16:31:20"/>
    <x v="0"/>
    <x v="2"/>
    <x v="0"/>
    <x v="1"/>
    <x v="22"/>
    <x v="1"/>
    <x v="1"/>
    <m/>
    <x v="5"/>
  </r>
  <r>
    <n v="3857"/>
    <s v="2075"/>
    <x v="0"/>
    <n v="1"/>
    <n v="1"/>
    <n v="147"/>
    <x v="0"/>
    <d v="2013-12-16T16:32:33"/>
    <x v="0"/>
    <x v="2"/>
    <x v="2"/>
    <x v="1"/>
    <x v="22"/>
    <x v="1"/>
    <x v="1"/>
    <n v="147"/>
    <x v="6"/>
  </r>
  <r>
    <n v="3871"/>
    <s v="2075"/>
    <x v="0"/>
    <n v="0"/>
    <n v="0"/>
    <n v="0"/>
    <x v="0"/>
    <d v="2013-12-16T16:34:23"/>
    <x v="0"/>
    <x v="2"/>
    <x v="0"/>
    <x v="1"/>
    <x v="22"/>
    <x v="1"/>
    <x v="1"/>
    <m/>
    <x v="7"/>
  </r>
  <r>
    <n v="3885"/>
    <s v="2075"/>
    <x v="0"/>
    <n v="0"/>
    <n v="0"/>
    <n v="0"/>
    <x v="0"/>
    <d v="2013-12-16T16:36:03"/>
    <x v="0"/>
    <x v="2"/>
    <x v="0"/>
    <x v="1"/>
    <x v="22"/>
    <x v="1"/>
    <x v="1"/>
    <m/>
    <x v="8"/>
  </r>
  <r>
    <n v="3899"/>
    <s v="2075"/>
    <x v="0"/>
    <n v="0"/>
    <n v="0"/>
    <n v="0"/>
    <x v="0"/>
    <d v="2013-12-16T16:37:12"/>
    <x v="0"/>
    <x v="2"/>
    <x v="0"/>
    <x v="1"/>
    <x v="22"/>
    <x v="1"/>
    <x v="1"/>
    <m/>
    <x v="9"/>
  </r>
  <r>
    <n v="3913"/>
    <s v="2075"/>
    <x v="0"/>
    <n v="0"/>
    <n v="0"/>
    <n v="0"/>
    <x v="0"/>
    <d v="2013-12-16T16:38:26"/>
    <x v="0"/>
    <x v="2"/>
    <x v="0"/>
    <x v="1"/>
    <x v="22"/>
    <x v="1"/>
    <x v="1"/>
    <m/>
    <x v="10"/>
  </r>
  <r>
    <n v="3927"/>
    <s v="2075"/>
    <x v="0"/>
    <n v="0"/>
    <n v="0"/>
    <n v="0"/>
    <x v="0"/>
    <d v="2013-12-16T16:39:39"/>
    <x v="0"/>
    <x v="2"/>
    <x v="0"/>
    <x v="1"/>
    <x v="22"/>
    <x v="1"/>
    <x v="1"/>
    <m/>
    <x v="11"/>
  </r>
  <r>
    <n v="3942"/>
    <s v="2075"/>
    <x v="0"/>
    <n v="0"/>
    <n v="0"/>
    <n v="0"/>
    <x v="0"/>
    <d v="2013-12-16T16:42:03"/>
    <x v="0"/>
    <x v="2"/>
    <x v="0"/>
    <x v="1"/>
    <x v="22"/>
    <x v="1"/>
    <x v="1"/>
    <m/>
    <x v="14"/>
  </r>
  <r>
    <n v="3955"/>
    <s v="2075"/>
    <x v="0"/>
    <n v="0"/>
    <n v="0"/>
    <n v="0"/>
    <x v="0"/>
    <d v="2013-12-16T16:43:27"/>
    <x v="0"/>
    <x v="2"/>
    <x v="0"/>
    <x v="1"/>
    <x v="22"/>
    <x v="1"/>
    <x v="1"/>
    <m/>
    <x v="12"/>
  </r>
  <r>
    <n v="3969"/>
    <s v="2075"/>
    <x v="0"/>
    <n v="0"/>
    <n v="0"/>
    <n v="0"/>
    <x v="0"/>
    <d v="2013-12-16T16:44:50"/>
    <x v="0"/>
    <x v="2"/>
    <x v="0"/>
    <x v="1"/>
    <x v="22"/>
    <x v="1"/>
    <x v="1"/>
    <m/>
    <x v="13"/>
  </r>
  <r>
    <n v="3770"/>
    <s v="2080"/>
    <x v="0"/>
    <n v="1"/>
    <n v="1"/>
    <n v="198.6"/>
    <x v="0"/>
    <d v="2013-12-16T16:22:13"/>
    <x v="0"/>
    <x v="2"/>
    <x v="0"/>
    <x v="1"/>
    <x v="23"/>
    <x v="1"/>
    <x v="1"/>
    <n v="198.6"/>
    <x v="0"/>
  </r>
  <r>
    <n v="3788"/>
    <s v="2080"/>
    <x v="0"/>
    <n v="0"/>
    <n v="1"/>
    <n v="40"/>
    <x v="0"/>
    <d v="2013-12-16T16:24:18"/>
    <x v="0"/>
    <x v="2"/>
    <x v="2"/>
    <x v="1"/>
    <x v="23"/>
    <x v="1"/>
    <x v="1"/>
    <n v="40"/>
    <x v="1"/>
  </r>
  <r>
    <n v="3802"/>
    <s v="2080"/>
    <x v="0"/>
    <n v="2"/>
    <n v="5"/>
    <n v="120"/>
    <x v="0"/>
    <d v="2013-12-16T16:26:17"/>
    <x v="0"/>
    <x v="2"/>
    <x v="2"/>
    <x v="1"/>
    <x v="23"/>
    <x v="1"/>
    <x v="1"/>
    <n v="24"/>
    <x v="2"/>
  </r>
  <r>
    <n v="3816"/>
    <s v="2080"/>
    <x v="0"/>
    <n v="0"/>
    <n v="0"/>
    <n v="0"/>
    <x v="0"/>
    <d v="2013-12-16T16:27:50"/>
    <x v="0"/>
    <x v="2"/>
    <x v="0"/>
    <x v="1"/>
    <x v="23"/>
    <x v="1"/>
    <x v="1"/>
    <m/>
    <x v="3"/>
  </r>
  <r>
    <n v="3830"/>
    <s v="2080"/>
    <x v="0"/>
    <n v="0"/>
    <n v="2"/>
    <n v="180"/>
    <x v="0"/>
    <d v="2013-12-16T16:29:36"/>
    <x v="0"/>
    <x v="2"/>
    <x v="2"/>
    <x v="1"/>
    <x v="23"/>
    <x v="1"/>
    <x v="1"/>
    <n v="90"/>
    <x v="4"/>
  </r>
  <r>
    <n v="3844"/>
    <s v="2080"/>
    <x v="0"/>
    <n v="0"/>
    <n v="0"/>
    <n v="0"/>
    <x v="0"/>
    <d v="2013-12-16T16:31:24"/>
    <x v="0"/>
    <x v="2"/>
    <x v="0"/>
    <x v="1"/>
    <x v="23"/>
    <x v="1"/>
    <x v="1"/>
    <m/>
    <x v="5"/>
  </r>
  <r>
    <n v="3858"/>
    <s v="2080"/>
    <x v="0"/>
    <n v="2"/>
    <n v="4"/>
    <n v="584"/>
    <x v="0"/>
    <d v="2013-12-16T16:32:36"/>
    <x v="0"/>
    <x v="2"/>
    <x v="2"/>
    <x v="1"/>
    <x v="23"/>
    <x v="1"/>
    <x v="1"/>
    <n v="146"/>
    <x v="6"/>
  </r>
  <r>
    <n v="3872"/>
    <s v="2080"/>
    <x v="0"/>
    <n v="0"/>
    <n v="0"/>
    <n v="0"/>
    <x v="0"/>
    <d v="2013-12-16T16:34:27"/>
    <x v="0"/>
    <x v="2"/>
    <x v="0"/>
    <x v="1"/>
    <x v="23"/>
    <x v="1"/>
    <x v="1"/>
    <m/>
    <x v="7"/>
  </r>
  <r>
    <n v="3886"/>
    <s v="2080"/>
    <x v="0"/>
    <n v="0"/>
    <n v="0"/>
    <n v="0"/>
    <x v="0"/>
    <d v="2013-12-16T16:36:07"/>
    <x v="0"/>
    <x v="2"/>
    <x v="0"/>
    <x v="1"/>
    <x v="23"/>
    <x v="1"/>
    <x v="1"/>
    <m/>
    <x v="8"/>
  </r>
  <r>
    <n v="3900"/>
    <s v="2080"/>
    <x v="0"/>
    <n v="0"/>
    <n v="0"/>
    <n v="0"/>
    <x v="0"/>
    <d v="2013-12-16T16:37:16"/>
    <x v="0"/>
    <x v="2"/>
    <x v="0"/>
    <x v="1"/>
    <x v="23"/>
    <x v="1"/>
    <x v="1"/>
    <m/>
    <x v="9"/>
  </r>
  <r>
    <n v="3914"/>
    <s v="2080"/>
    <x v="0"/>
    <n v="0"/>
    <n v="0"/>
    <n v="0"/>
    <x v="0"/>
    <d v="2013-12-16T16:38:30"/>
    <x v="0"/>
    <x v="2"/>
    <x v="0"/>
    <x v="1"/>
    <x v="23"/>
    <x v="1"/>
    <x v="1"/>
    <m/>
    <x v="10"/>
  </r>
  <r>
    <n v="3928"/>
    <s v="2080"/>
    <x v="0"/>
    <n v="0"/>
    <n v="0"/>
    <n v="0"/>
    <x v="0"/>
    <d v="2013-12-16T16:40:02"/>
    <x v="0"/>
    <x v="2"/>
    <x v="0"/>
    <x v="1"/>
    <x v="23"/>
    <x v="1"/>
    <x v="1"/>
    <m/>
    <x v="11"/>
  </r>
  <r>
    <n v="3943"/>
    <s v="2080"/>
    <x v="0"/>
    <n v="0"/>
    <n v="0"/>
    <n v="0"/>
    <x v="0"/>
    <d v="2013-12-16T16:42:08"/>
    <x v="0"/>
    <x v="2"/>
    <x v="0"/>
    <x v="1"/>
    <x v="23"/>
    <x v="1"/>
    <x v="1"/>
    <m/>
    <x v="14"/>
  </r>
  <r>
    <n v="3956"/>
    <s v="2080"/>
    <x v="0"/>
    <n v="0"/>
    <n v="0"/>
    <n v="0"/>
    <x v="0"/>
    <d v="2013-12-16T16:43:31"/>
    <x v="0"/>
    <x v="2"/>
    <x v="0"/>
    <x v="1"/>
    <x v="23"/>
    <x v="1"/>
    <x v="1"/>
    <m/>
    <x v="12"/>
  </r>
  <r>
    <n v="3970"/>
    <s v="2080"/>
    <x v="0"/>
    <n v="0"/>
    <n v="0"/>
    <n v="0"/>
    <x v="0"/>
    <d v="2013-12-16T16:44:54"/>
    <x v="0"/>
    <x v="2"/>
    <x v="0"/>
    <x v="1"/>
    <x v="23"/>
    <x v="1"/>
    <x v="1"/>
    <m/>
    <x v="13"/>
  </r>
  <r>
    <n v="972"/>
    <s v="2085"/>
    <x v="1"/>
    <n v="5.55"/>
    <n v="6.66"/>
    <n v="7.77"/>
    <x v="0"/>
    <d v="2012-12-10T16:57:31"/>
    <x v="0"/>
    <x v="1"/>
    <x v="0"/>
    <x v="1"/>
    <x v="24"/>
    <x v="1"/>
    <x v="1"/>
    <n v="1.1666669999999999"/>
    <x v="0"/>
  </r>
  <r>
    <n v="3775"/>
    <s v="2085"/>
    <x v="0"/>
    <n v="0"/>
    <n v="0"/>
    <n v="0"/>
    <x v="0"/>
    <d v="2013-12-16T16:23:11"/>
    <x v="0"/>
    <x v="2"/>
    <x v="0"/>
    <x v="1"/>
    <x v="24"/>
    <x v="1"/>
    <x v="1"/>
    <m/>
    <x v="0"/>
  </r>
  <r>
    <n v="3789"/>
    <s v="2085"/>
    <x v="0"/>
    <n v="0"/>
    <n v="0"/>
    <n v="0"/>
    <x v="0"/>
    <d v="2013-12-16T16:24:24"/>
    <x v="0"/>
    <x v="2"/>
    <x v="0"/>
    <x v="1"/>
    <x v="24"/>
    <x v="1"/>
    <x v="1"/>
    <m/>
    <x v="1"/>
  </r>
  <r>
    <n v="3803"/>
    <s v="2085"/>
    <x v="0"/>
    <n v="0"/>
    <n v="0"/>
    <n v="0"/>
    <x v="0"/>
    <d v="2013-12-16T16:26:20"/>
    <x v="0"/>
    <x v="2"/>
    <x v="0"/>
    <x v="1"/>
    <x v="24"/>
    <x v="1"/>
    <x v="1"/>
    <m/>
    <x v="2"/>
  </r>
  <r>
    <n v="3817"/>
    <s v="2085"/>
    <x v="0"/>
    <n v="0"/>
    <n v="0"/>
    <n v="0"/>
    <x v="0"/>
    <d v="2013-12-16T16:27:57"/>
    <x v="0"/>
    <x v="2"/>
    <x v="0"/>
    <x v="1"/>
    <x v="24"/>
    <x v="1"/>
    <x v="1"/>
    <m/>
    <x v="3"/>
  </r>
  <r>
    <n v="3831"/>
    <s v="2085"/>
    <x v="0"/>
    <n v="0"/>
    <n v="0"/>
    <n v="0"/>
    <x v="0"/>
    <d v="2013-12-16T16:29:40"/>
    <x v="0"/>
    <x v="2"/>
    <x v="0"/>
    <x v="1"/>
    <x v="24"/>
    <x v="1"/>
    <x v="1"/>
    <m/>
    <x v="4"/>
  </r>
  <r>
    <n v="3845"/>
    <s v="2085"/>
    <x v="0"/>
    <n v="0"/>
    <n v="0"/>
    <n v="0"/>
    <x v="0"/>
    <d v="2013-12-16T16:31:28"/>
    <x v="0"/>
    <x v="2"/>
    <x v="0"/>
    <x v="1"/>
    <x v="24"/>
    <x v="1"/>
    <x v="1"/>
    <m/>
    <x v="5"/>
  </r>
  <r>
    <n v="3859"/>
    <s v="2085"/>
    <x v="0"/>
    <n v="0"/>
    <n v="0"/>
    <n v="0"/>
    <x v="0"/>
    <d v="2013-12-16T16:32:40"/>
    <x v="0"/>
    <x v="2"/>
    <x v="0"/>
    <x v="1"/>
    <x v="24"/>
    <x v="1"/>
    <x v="1"/>
    <m/>
    <x v="6"/>
  </r>
  <r>
    <n v="3873"/>
    <s v="2085"/>
    <x v="0"/>
    <n v="0"/>
    <n v="0"/>
    <n v="0"/>
    <x v="0"/>
    <d v="2013-12-16T16:34:30"/>
    <x v="0"/>
    <x v="2"/>
    <x v="0"/>
    <x v="1"/>
    <x v="24"/>
    <x v="1"/>
    <x v="1"/>
    <m/>
    <x v="7"/>
  </r>
  <r>
    <n v="3887"/>
    <s v="2085"/>
    <x v="0"/>
    <n v="0"/>
    <n v="0"/>
    <n v="0"/>
    <x v="0"/>
    <d v="2013-12-16T16:36:12"/>
    <x v="0"/>
    <x v="2"/>
    <x v="0"/>
    <x v="1"/>
    <x v="24"/>
    <x v="1"/>
    <x v="1"/>
    <m/>
    <x v="8"/>
  </r>
  <r>
    <n v="3901"/>
    <s v="2085"/>
    <x v="0"/>
    <n v="0"/>
    <n v="0"/>
    <n v="0"/>
    <x v="0"/>
    <d v="2013-12-16T16:37:20"/>
    <x v="0"/>
    <x v="2"/>
    <x v="0"/>
    <x v="1"/>
    <x v="24"/>
    <x v="1"/>
    <x v="1"/>
    <m/>
    <x v="9"/>
  </r>
  <r>
    <n v="3915"/>
    <s v="2085"/>
    <x v="0"/>
    <n v="0"/>
    <n v="0"/>
    <n v="0"/>
    <x v="0"/>
    <d v="2013-12-16T16:38:35"/>
    <x v="0"/>
    <x v="2"/>
    <x v="0"/>
    <x v="1"/>
    <x v="24"/>
    <x v="1"/>
    <x v="1"/>
    <m/>
    <x v="10"/>
  </r>
  <r>
    <n v="3929"/>
    <s v="2085"/>
    <x v="0"/>
    <n v="0"/>
    <n v="0"/>
    <n v="0"/>
    <x v="0"/>
    <d v="2013-12-16T16:40:07"/>
    <x v="0"/>
    <x v="2"/>
    <x v="0"/>
    <x v="1"/>
    <x v="24"/>
    <x v="1"/>
    <x v="1"/>
    <m/>
    <x v="11"/>
  </r>
  <r>
    <n v="3944"/>
    <s v="2085"/>
    <x v="0"/>
    <n v="0"/>
    <n v="0"/>
    <n v="0"/>
    <x v="0"/>
    <d v="2013-12-16T16:42:16"/>
    <x v="0"/>
    <x v="2"/>
    <x v="0"/>
    <x v="1"/>
    <x v="24"/>
    <x v="1"/>
    <x v="1"/>
    <m/>
    <x v="14"/>
  </r>
  <r>
    <n v="3957"/>
    <s v="2085"/>
    <x v="0"/>
    <n v="0"/>
    <n v="0"/>
    <n v="0"/>
    <x v="0"/>
    <d v="2013-12-16T16:43:35"/>
    <x v="0"/>
    <x v="2"/>
    <x v="0"/>
    <x v="1"/>
    <x v="24"/>
    <x v="1"/>
    <x v="1"/>
    <m/>
    <x v="12"/>
  </r>
  <r>
    <n v="3971"/>
    <s v="2085"/>
    <x v="0"/>
    <n v="0"/>
    <n v="0"/>
    <n v="0"/>
    <x v="0"/>
    <d v="2013-12-16T16:44:58"/>
    <x v="0"/>
    <x v="2"/>
    <x v="0"/>
    <x v="1"/>
    <x v="24"/>
    <x v="1"/>
    <x v="1"/>
    <m/>
    <x v="13"/>
  </r>
  <r>
    <n v="3776"/>
    <s v="2090"/>
    <x v="0"/>
    <n v="0"/>
    <n v="0"/>
    <n v="0"/>
    <x v="0"/>
    <d v="2013-12-16T16:23:16"/>
    <x v="0"/>
    <x v="2"/>
    <x v="0"/>
    <x v="1"/>
    <x v="25"/>
    <x v="1"/>
    <x v="1"/>
    <m/>
    <x v="0"/>
  </r>
  <r>
    <n v="3790"/>
    <s v="2090"/>
    <x v="0"/>
    <n v="0"/>
    <n v="0"/>
    <n v="0"/>
    <x v="0"/>
    <d v="2013-12-16T16:24:27"/>
    <x v="0"/>
    <x v="2"/>
    <x v="0"/>
    <x v="1"/>
    <x v="25"/>
    <x v="1"/>
    <x v="1"/>
    <m/>
    <x v="1"/>
  </r>
  <r>
    <n v="3804"/>
    <s v="2090"/>
    <x v="0"/>
    <n v="0"/>
    <n v="0"/>
    <n v="0"/>
    <x v="0"/>
    <d v="2013-12-16T16:26:26"/>
    <x v="0"/>
    <x v="2"/>
    <x v="0"/>
    <x v="1"/>
    <x v="25"/>
    <x v="1"/>
    <x v="1"/>
    <m/>
    <x v="2"/>
  </r>
  <r>
    <n v="3818"/>
    <s v="2090"/>
    <x v="0"/>
    <n v="0"/>
    <n v="0"/>
    <n v="0"/>
    <x v="0"/>
    <d v="2013-12-16T16:28:02"/>
    <x v="0"/>
    <x v="2"/>
    <x v="0"/>
    <x v="1"/>
    <x v="25"/>
    <x v="1"/>
    <x v="1"/>
    <m/>
    <x v="3"/>
  </r>
  <r>
    <n v="3832"/>
    <s v="2090"/>
    <x v="0"/>
    <n v="0"/>
    <n v="0"/>
    <n v="0"/>
    <x v="0"/>
    <d v="2013-12-16T16:29:44"/>
    <x v="0"/>
    <x v="2"/>
    <x v="0"/>
    <x v="1"/>
    <x v="25"/>
    <x v="1"/>
    <x v="1"/>
    <m/>
    <x v="4"/>
  </r>
  <r>
    <n v="3846"/>
    <s v="2090"/>
    <x v="0"/>
    <n v="0"/>
    <n v="0"/>
    <n v="0"/>
    <x v="0"/>
    <d v="2013-12-16T16:31:32"/>
    <x v="0"/>
    <x v="2"/>
    <x v="0"/>
    <x v="1"/>
    <x v="25"/>
    <x v="1"/>
    <x v="1"/>
    <m/>
    <x v="5"/>
  </r>
  <r>
    <n v="3860"/>
    <s v="2090"/>
    <x v="0"/>
    <n v="0"/>
    <n v="0"/>
    <n v="0"/>
    <x v="0"/>
    <d v="2013-12-16T16:32:44"/>
    <x v="0"/>
    <x v="2"/>
    <x v="0"/>
    <x v="1"/>
    <x v="25"/>
    <x v="1"/>
    <x v="1"/>
    <m/>
    <x v="6"/>
  </r>
  <r>
    <n v="3874"/>
    <s v="2090"/>
    <x v="0"/>
    <n v="0"/>
    <n v="0"/>
    <n v="0"/>
    <x v="0"/>
    <d v="2013-12-16T16:34:34"/>
    <x v="0"/>
    <x v="2"/>
    <x v="0"/>
    <x v="1"/>
    <x v="25"/>
    <x v="1"/>
    <x v="1"/>
    <m/>
    <x v="7"/>
  </r>
  <r>
    <n v="3888"/>
    <s v="2090"/>
    <x v="0"/>
    <n v="0"/>
    <n v="0"/>
    <n v="0"/>
    <x v="0"/>
    <d v="2013-12-16T16:36:16"/>
    <x v="0"/>
    <x v="2"/>
    <x v="0"/>
    <x v="1"/>
    <x v="25"/>
    <x v="1"/>
    <x v="1"/>
    <m/>
    <x v="8"/>
  </r>
  <r>
    <n v="3902"/>
    <s v="2090"/>
    <x v="0"/>
    <n v="0"/>
    <n v="0"/>
    <n v="0"/>
    <x v="0"/>
    <d v="2013-12-16T16:37:26"/>
    <x v="0"/>
    <x v="2"/>
    <x v="0"/>
    <x v="1"/>
    <x v="25"/>
    <x v="1"/>
    <x v="1"/>
    <m/>
    <x v="9"/>
  </r>
  <r>
    <n v="3916"/>
    <s v="2090"/>
    <x v="0"/>
    <n v="0"/>
    <n v="0"/>
    <n v="0"/>
    <x v="0"/>
    <d v="2013-12-16T16:38:38"/>
    <x v="0"/>
    <x v="2"/>
    <x v="0"/>
    <x v="1"/>
    <x v="25"/>
    <x v="1"/>
    <x v="1"/>
    <m/>
    <x v="10"/>
  </r>
  <r>
    <n v="3930"/>
    <s v="2090"/>
    <x v="0"/>
    <n v="0"/>
    <n v="0"/>
    <n v="0"/>
    <x v="0"/>
    <d v="2013-12-16T16:40:11"/>
    <x v="0"/>
    <x v="2"/>
    <x v="0"/>
    <x v="1"/>
    <x v="25"/>
    <x v="1"/>
    <x v="1"/>
    <m/>
    <x v="11"/>
  </r>
  <r>
    <n v="3945"/>
    <s v="2090"/>
    <x v="0"/>
    <n v="0"/>
    <n v="0"/>
    <n v="0"/>
    <x v="0"/>
    <d v="2013-12-16T16:42:23"/>
    <x v="0"/>
    <x v="2"/>
    <x v="0"/>
    <x v="1"/>
    <x v="25"/>
    <x v="1"/>
    <x v="1"/>
    <m/>
    <x v="14"/>
  </r>
  <r>
    <n v="3958"/>
    <s v="2090"/>
    <x v="0"/>
    <n v="0"/>
    <n v="0"/>
    <n v="0"/>
    <x v="0"/>
    <d v="2013-12-16T16:43:40"/>
    <x v="0"/>
    <x v="2"/>
    <x v="0"/>
    <x v="1"/>
    <x v="25"/>
    <x v="1"/>
    <x v="1"/>
    <m/>
    <x v="12"/>
  </r>
  <r>
    <n v="3972"/>
    <s v="2090"/>
    <x v="0"/>
    <n v="0"/>
    <n v="0"/>
    <n v="0"/>
    <x v="0"/>
    <d v="2013-12-16T16:45:02"/>
    <x v="0"/>
    <x v="2"/>
    <x v="0"/>
    <x v="1"/>
    <x v="25"/>
    <x v="1"/>
    <x v="1"/>
    <m/>
    <x v="13"/>
  </r>
  <r>
    <n v="3777"/>
    <s v="2095"/>
    <x v="0"/>
    <n v="0"/>
    <n v="0"/>
    <n v="0"/>
    <x v="0"/>
    <d v="2013-12-16T16:23:20"/>
    <x v="0"/>
    <x v="2"/>
    <x v="0"/>
    <x v="1"/>
    <x v="26"/>
    <x v="1"/>
    <x v="1"/>
    <m/>
    <x v="0"/>
  </r>
  <r>
    <n v="3791"/>
    <s v="2095"/>
    <x v="0"/>
    <n v="0"/>
    <n v="0"/>
    <n v="0"/>
    <x v="0"/>
    <d v="2013-12-16T16:24:36"/>
    <x v="0"/>
    <x v="2"/>
    <x v="0"/>
    <x v="1"/>
    <x v="26"/>
    <x v="1"/>
    <x v="1"/>
    <m/>
    <x v="1"/>
  </r>
  <r>
    <n v="3805"/>
    <s v="2095"/>
    <x v="0"/>
    <n v="0"/>
    <n v="0"/>
    <n v="0"/>
    <x v="0"/>
    <d v="2013-12-16T16:26:30"/>
    <x v="0"/>
    <x v="2"/>
    <x v="0"/>
    <x v="1"/>
    <x v="26"/>
    <x v="1"/>
    <x v="1"/>
    <m/>
    <x v="2"/>
  </r>
  <r>
    <n v="3819"/>
    <s v="2095"/>
    <x v="0"/>
    <n v="0"/>
    <n v="0"/>
    <n v="0"/>
    <x v="0"/>
    <d v="2013-12-16T16:28:07"/>
    <x v="0"/>
    <x v="2"/>
    <x v="0"/>
    <x v="1"/>
    <x v="26"/>
    <x v="1"/>
    <x v="1"/>
    <m/>
    <x v="3"/>
  </r>
  <r>
    <n v="3833"/>
    <s v="2095"/>
    <x v="0"/>
    <n v="0"/>
    <n v="0"/>
    <n v="0"/>
    <x v="0"/>
    <d v="2013-12-16T16:29:48"/>
    <x v="0"/>
    <x v="2"/>
    <x v="0"/>
    <x v="1"/>
    <x v="26"/>
    <x v="1"/>
    <x v="1"/>
    <m/>
    <x v="4"/>
  </r>
  <r>
    <n v="3847"/>
    <s v="2095"/>
    <x v="0"/>
    <n v="0"/>
    <n v="0"/>
    <n v="0"/>
    <x v="0"/>
    <d v="2013-12-16T16:31:36"/>
    <x v="0"/>
    <x v="2"/>
    <x v="0"/>
    <x v="1"/>
    <x v="26"/>
    <x v="1"/>
    <x v="1"/>
    <m/>
    <x v="5"/>
  </r>
  <r>
    <n v="3861"/>
    <s v="2095"/>
    <x v="0"/>
    <n v="0"/>
    <n v="0"/>
    <n v="0"/>
    <x v="0"/>
    <d v="2013-12-16T16:32:48"/>
    <x v="0"/>
    <x v="2"/>
    <x v="0"/>
    <x v="1"/>
    <x v="26"/>
    <x v="1"/>
    <x v="1"/>
    <m/>
    <x v="6"/>
  </r>
  <r>
    <n v="3875"/>
    <s v="2095"/>
    <x v="0"/>
    <n v="0"/>
    <n v="0"/>
    <n v="0"/>
    <x v="0"/>
    <d v="2013-12-16T16:34:40"/>
    <x v="0"/>
    <x v="2"/>
    <x v="0"/>
    <x v="1"/>
    <x v="26"/>
    <x v="1"/>
    <x v="1"/>
    <m/>
    <x v="7"/>
  </r>
  <r>
    <n v="3889"/>
    <s v="2095"/>
    <x v="0"/>
    <n v="0"/>
    <n v="0"/>
    <n v="0"/>
    <x v="0"/>
    <d v="2013-12-16T16:36:21"/>
    <x v="0"/>
    <x v="2"/>
    <x v="0"/>
    <x v="1"/>
    <x v="26"/>
    <x v="1"/>
    <x v="1"/>
    <m/>
    <x v="8"/>
  </r>
  <r>
    <n v="3903"/>
    <s v="2095"/>
    <x v="0"/>
    <n v="0"/>
    <n v="0"/>
    <n v="0"/>
    <x v="0"/>
    <d v="2013-12-16T16:37:31"/>
    <x v="0"/>
    <x v="2"/>
    <x v="0"/>
    <x v="1"/>
    <x v="26"/>
    <x v="1"/>
    <x v="1"/>
    <m/>
    <x v="9"/>
  </r>
  <r>
    <n v="3917"/>
    <s v="2095"/>
    <x v="0"/>
    <n v="0"/>
    <n v="0"/>
    <n v="0"/>
    <x v="0"/>
    <d v="2013-12-16T16:38:42"/>
    <x v="0"/>
    <x v="2"/>
    <x v="0"/>
    <x v="1"/>
    <x v="26"/>
    <x v="1"/>
    <x v="1"/>
    <m/>
    <x v="10"/>
  </r>
  <r>
    <n v="3931"/>
    <s v="2095"/>
    <x v="0"/>
    <n v="0"/>
    <n v="0"/>
    <n v="0"/>
    <x v="0"/>
    <d v="2013-12-16T16:40:19"/>
    <x v="0"/>
    <x v="2"/>
    <x v="0"/>
    <x v="1"/>
    <x v="26"/>
    <x v="1"/>
    <x v="1"/>
    <m/>
    <x v="11"/>
  </r>
  <r>
    <n v="3959"/>
    <s v="2095"/>
    <x v="0"/>
    <n v="0"/>
    <n v="0"/>
    <n v="0"/>
    <x v="0"/>
    <d v="2013-12-16T16:43:44"/>
    <x v="0"/>
    <x v="2"/>
    <x v="0"/>
    <x v="1"/>
    <x v="26"/>
    <x v="1"/>
    <x v="1"/>
    <m/>
    <x v="12"/>
  </r>
  <r>
    <n v="3973"/>
    <s v="2095"/>
    <x v="0"/>
    <n v="0"/>
    <n v="0"/>
    <n v="0"/>
    <x v="0"/>
    <d v="2013-12-16T16:45:10"/>
    <x v="0"/>
    <x v="2"/>
    <x v="0"/>
    <x v="1"/>
    <x v="26"/>
    <x v="1"/>
    <x v="1"/>
    <m/>
    <x v="13"/>
  </r>
  <r>
    <n v="971"/>
    <s v="2100"/>
    <x v="1"/>
    <n v="3.33"/>
    <n v="4.4400000000000004"/>
    <n v="0.05"/>
    <x v="0"/>
    <d v="2012-12-10T16:56:24"/>
    <x v="0"/>
    <x v="1"/>
    <x v="0"/>
    <x v="1"/>
    <x v="27"/>
    <x v="1"/>
    <x v="1"/>
    <n v="1.1261E-2"/>
    <x v="0"/>
  </r>
  <r>
    <n v="3778"/>
    <s v="2100"/>
    <x v="0"/>
    <n v="0"/>
    <n v="0"/>
    <n v="0"/>
    <x v="0"/>
    <d v="2013-12-16T16:23:23"/>
    <x v="0"/>
    <x v="2"/>
    <x v="0"/>
    <x v="1"/>
    <x v="27"/>
    <x v="1"/>
    <x v="1"/>
    <m/>
    <x v="0"/>
  </r>
  <r>
    <n v="3792"/>
    <s v="2100"/>
    <x v="0"/>
    <n v="0"/>
    <n v="0"/>
    <n v="0"/>
    <x v="0"/>
    <d v="2013-12-16T16:24:41"/>
    <x v="0"/>
    <x v="2"/>
    <x v="0"/>
    <x v="1"/>
    <x v="27"/>
    <x v="1"/>
    <x v="1"/>
    <m/>
    <x v="1"/>
  </r>
  <r>
    <n v="3806"/>
    <s v="2100"/>
    <x v="0"/>
    <n v="0"/>
    <n v="0"/>
    <n v="0"/>
    <x v="0"/>
    <d v="2013-12-16T16:26:34"/>
    <x v="0"/>
    <x v="2"/>
    <x v="0"/>
    <x v="1"/>
    <x v="27"/>
    <x v="1"/>
    <x v="1"/>
    <m/>
    <x v="2"/>
  </r>
  <r>
    <n v="3820"/>
    <s v="2100"/>
    <x v="0"/>
    <n v="0"/>
    <n v="0"/>
    <n v="0"/>
    <x v="0"/>
    <d v="2013-12-16T16:28:13"/>
    <x v="0"/>
    <x v="2"/>
    <x v="0"/>
    <x v="1"/>
    <x v="27"/>
    <x v="1"/>
    <x v="1"/>
    <m/>
    <x v="3"/>
  </r>
  <r>
    <n v="3834"/>
    <s v="2100"/>
    <x v="0"/>
    <n v="0"/>
    <n v="0"/>
    <n v="0"/>
    <x v="0"/>
    <d v="2013-12-16T16:29:55"/>
    <x v="0"/>
    <x v="2"/>
    <x v="0"/>
    <x v="1"/>
    <x v="27"/>
    <x v="1"/>
    <x v="1"/>
    <m/>
    <x v="4"/>
  </r>
  <r>
    <n v="3848"/>
    <s v="2100"/>
    <x v="0"/>
    <n v="0"/>
    <n v="0"/>
    <n v="0"/>
    <x v="0"/>
    <d v="2013-12-16T16:31:40"/>
    <x v="0"/>
    <x v="2"/>
    <x v="0"/>
    <x v="1"/>
    <x v="27"/>
    <x v="1"/>
    <x v="1"/>
    <m/>
    <x v="5"/>
  </r>
  <r>
    <n v="3862"/>
    <s v="2100"/>
    <x v="0"/>
    <n v="0"/>
    <n v="0"/>
    <n v="0"/>
    <x v="0"/>
    <d v="2013-12-16T16:32:53"/>
    <x v="0"/>
    <x v="2"/>
    <x v="0"/>
    <x v="1"/>
    <x v="27"/>
    <x v="1"/>
    <x v="1"/>
    <m/>
    <x v="6"/>
  </r>
  <r>
    <n v="3876"/>
    <s v="2100"/>
    <x v="0"/>
    <n v="0"/>
    <n v="0"/>
    <n v="0"/>
    <x v="0"/>
    <d v="2013-12-16T16:34:45"/>
    <x v="0"/>
    <x v="2"/>
    <x v="0"/>
    <x v="1"/>
    <x v="27"/>
    <x v="1"/>
    <x v="1"/>
    <m/>
    <x v="7"/>
  </r>
  <r>
    <n v="3890"/>
    <s v="2100"/>
    <x v="0"/>
    <n v="0"/>
    <n v="0"/>
    <n v="0"/>
    <x v="0"/>
    <d v="2013-12-16T16:36:25"/>
    <x v="0"/>
    <x v="2"/>
    <x v="0"/>
    <x v="1"/>
    <x v="27"/>
    <x v="1"/>
    <x v="1"/>
    <m/>
    <x v="8"/>
  </r>
  <r>
    <n v="3904"/>
    <s v="2100"/>
    <x v="0"/>
    <n v="0"/>
    <n v="0"/>
    <n v="0"/>
    <x v="0"/>
    <d v="2013-12-16T16:37:35"/>
    <x v="0"/>
    <x v="2"/>
    <x v="0"/>
    <x v="1"/>
    <x v="27"/>
    <x v="1"/>
    <x v="1"/>
    <m/>
    <x v="9"/>
  </r>
  <r>
    <n v="3918"/>
    <s v="2100"/>
    <x v="0"/>
    <n v="0"/>
    <n v="0"/>
    <n v="0"/>
    <x v="0"/>
    <d v="2013-12-16T16:38:47"/>
    <x v="0"/>
    <x v="2"/>
    <x v="0"/>
    <x v="1"/>
    <x v="27"/>
    <x v="1"/>
    <x v="1"/>
    <m/>
    <x v="10"/>
  </r>
  <r>
    <n v="3932"/>
    <s v="2100"/>
    <x v="0"/>
    <n v="0"/>
    <n v="0"/>
    <n v="0"/>
    <x v="0"/>
    <d v="2013-12-16T16:40:23"/>
    <x v="0"/>
    <x v="2"/>
    <x v="0"/>
    <x v="1"/>
    <x v="27"/>
    <x v="1"/>
    <x v="1"/>
    <m/>
    <x v="11"/>
  </r>
  <r>
    <n v="3939"/>
    <s v="2100"/>
    <x v="0"/>
    <n v="491"/>
    <n v="456"/>
    <n v="458"/>
    <x v="0"/>
    <d v="2013-12-16T16:41:26"/>
    <x v="0"/>
    <x v="2"/>
    <x v="0"/>
    <x v="1"/>
    <x v="27"/>
    <x v="1"/>
    <x v="1"/>
    <n v="1.004386"/>
    <x v="14"/>
  </r>
  <r>
    <n v="3960"/>
    <s v="2100"/>
    <x v="0"/>
    <n v="0"/>
    <n v="0"/>
    <n v="0"/>
    <x v="0"/>
    <d v="2013-12-16T16:43:49"/>
    <x v="0"/>
    <x v="2"/>
    <x v="0"/>
    <x v="1"/>
    <x v="27"/>
    <x v="1"/>
    <x v="1"/>
    <m/>
    <x v="12"/>
  </r>
  <r>
    <n v="3974"/>
    <s v="2100"/>
    <x v="0"/>
    <n v="0"/>
    <n v="0"/>
    <n v="0"/>
    <x v="0"/>
    <d v="2013-12-16T16:45:15"/>
    <x v="0"/>
    <x v="2"/>
    <x v="0"/>
    <x v="1"/>
    <x v="27"/>
    <x v="1"/>
    <x v="1"/>
    <m/>
    <x v="13"/>
  </r>
  <r>
    <n v="3779"/>
    <s v="2105"/>
    <x v="0"/>
    <n v="0"/>
    <n v="0"/>
    <n v="0"/>
    <x v="0"/>
    <d v="2013-12-16T16:23:27"/>
    <x v="0"/>
    <x v="2"/>
    <x v="0"/>
    <x v="1"/>
    <x v="28"/>
    <x v="1"/>
    <x v="1"/>
    <m/>
    <x v="0"/>
  </r>
  <r>
    <n v="3793"/>
    <s v="2105"/>
    <x v="0"/>
    <n v="0"/>
    <n v="0"/>
    <n v="0"/>
    <x v="0"/>
    <d v="2013-12-16T16:24:49"/>
    <x v="0"/>
    <x v="2"/>
    <x v="0"/>
    <x v="1"/>
    <x v="28"/>
    <x v="1"/>
    <x v="1"/>
    <m/>
    <x v="1"/>
  </r>
  <r>
    <n v="3807"/>
    <s v="2105"/>
    <x v="0"/>
    <n v="0"/>
    <n v="0"/>
    <n v="0"/>
    <x v="0"/>
    <d v="2013-12-16T16:26:39"/>
    <x v="0"/>
    <x v="2"/>
    <x v="0"/>
    <x v="1"/>
    <x v="28"/>
    <x v="1"/>
    <x v="1"/>
    <m/>
    <x v="2"/>
  </r>
  <r>
    <n v="3821"/>
    <s v="2105"/>
    <x v="0"/>
    <n v="0"/>
    <n v="0"/>
    <n v="0"/>
    <x v="0"/>
    <d v="2013-12-16T16:28:18"/>
    <x v="0"/>
    <x v="2"/>
    <x v="0"/>
    <x v="1"/>
    <x v="28"/>
    <x v="1"/>
    <x v="1"/>
    <m/>
    <x v="3"/>
  </r>
  <r>
    <n v="3835"/>
    <s v="2105"/>
    <x v="0"/>
    <n v="0"/>
    <n v="0"/>
    <n v="0"/>
    <x v="0"/>
    <d v="2013-12-16T16:30:02"/>
    <x v="0"/>
    <x v="2"/>
    <x v="0"/>
    <x v="1"/>
    <x v="28"/>
    <x v="1"/>
    <x v="1"/>
    <m/>
    <x v="4"/>
  </r>
  <r>
    <n v="3849"/>
    <s v="2105"/>
    <x v="0"/>
    <n v="0"/>
    <n v="0"/>
    <n v="0"/>
    <x v="0"/>
    <d v="2013-12-16T16:31:43"/>
    <x v="0"/>
    <x v="2"/>
    <x v="0"/>
    <x v="1"/>
    <x v="28"/>
    <x v="1"/>
    <x v="1"/>
    <m/>
    <x v="5"/>
  </r>
  <r>
    <n v="3863"/>
    <s v="2105"/>
    <x v="0"/>
    <n v="0"/>
    <n v="0"/>
    <n v="0"/>
    <x v="0"/>
    <d v="2013-12-16T16:32:58"/>
    <x v="0"/>
    <x v="2"/>
    <x v="0"/>
    <x v="1"/>
    <x v="28"/>
    <x v="1"/>
    <x v="1"/>
    <m/>
    <x v="6"/>
  </r>
  <r>
    <n v="3877"/>
    <s v="2105"/>
    <x v="0"/>
    <n v="0"/>
    <n v="0"/>
    <n v="0"/>
    <x v="0"/>
    <d v="2013-12-16T16:34:50"/>
    <x v="0"/>
    <x v="2"/>
    <x v="0"/>
    <x v="1"/>
    <x v="28"/>
    <x v="1"/>
    <x v="1"/>
    <m/>
    <x v="7"/>
  </r>
  <r>
    <n v="3891"/>
    <s v="2105"/>
    <x v="0"/>
    <n v="0"/>
    <n v="0"/>
    <n v="0"/>
    <x v="0"/>
    <d v="2013-12-16T16:36:29"/>
    <x v="0"/>
    <x v="2"/>
    <x v="0"/>
    <x v="1"/>
    <x v="28"/>
    <x v="1"/>
    <x v="1"/>
    <m/>
    <x v="8"/>
  </r>
  <r>
    <n v="3905"/>
    <s v="2105"/>
    <x v="0"/>
    <n v="0"/>
    <n v="0"/>
    <n v="0"/>
    <x v="0"/>
    <d v="2013-12-16T16:37:40"/>
    <x v="0"/>
    <x v="2"/>
    <x v="0"/>
    <x v="1"/>
    <x v="28"/>
    <x v="1"/>
    <x v="1"/>
    <m/>
    <x v="9"/>
  </r>
  <r>
    <n v="3919"/>
    <s v="2105"/>
    <x v="0"/>
    <n v="0"/>
    <n v="0"/>
    <n v="0"/>
    <x v="0"/>
    <d v="2013-12-16T16:38:52"/>
    <x v="0"/>
    <x v="2"/>
    <x v="0"/>
    <x v="1"/>
    <x v="28"/>
    <x v="1"/>
    <x v="1"/>
    <m/>
    <x v="10"/>
  </r>
  <r>
    <n v="3933"/>
    <s v="2105"/>
    <x v="0"/>
    <n v="0"/>
    <n v="0"/>
    <n v="0"/>
    <x v="0"/>
    <d v="2013-12-16T16:40:27"/>
    <x v="0"/>
    <x v="2"/>
    <x v="0"/>
    <x v="1"/>
    <x v="28"/>
    <x v="1"/>
    <x v="1"/>
    <m/>
    <x v="11"/>
  </r>
  <r>
    <n v="3947"/>
    <s v="2105"/>
    <x v="0"/>
    <n v="0"/>
    <n v="0"/>
    <n v="0"/>
    <x v="0"/>
    <d v="2013-12-16T16:42:33"/>
    <x v="0"/>
    <x v="2"/>
    <x v="0"/>
    <x v="1"/>
    <x v="28"/>
    <x v="1"/>
    <x v="1"/>
    <m/>
    <x v="14"/>
  </r>
  <r>
    <n v="3961"/>
    <s v="2105"/>
    <x v="0"/>
    <n v="0"/>
    <n v="0"/>
    <n v="0"/>
    <x v="0"/>
    <d v="2013-12-16T16:43:54"/>
    <x v="0"/>
    <x v="2"/>
    <x v="0"/>
    <x v="1"/>
    <x v="28"/>
    <x v="1"/>
    <x v="1"/>
    <m/>
    <x v="12"/>
  </r>
  <r>
    <n v="3975"/>
    <s v="2105"/>
    <x v="0"/>
    <n v="0"/>
    <n v="0"/>
    <n v="0"/>
    <x v="0"/>
    <d v="2013-12-16T16:45:20"/>
    <x v="0"/>
    <x v="2"/>
    <x v="0"/>
    <x v="1"/>
    <x v="28"/>
    <x v="1"/>
    <x v="1"/>
    <m/>
    <x v="13"/>
  </r>
  <r>
    <n v="3780"/>
    <s v="2110"/>
    <x v="0"/>
    <n v="0"/>
    <n v="0"/>
    <n v="0"/>
    <x v="0"/>
    <d v="2013-12-16T16:23:32"/>
    <x v="0"/>
    <x v="2"/>
    <x v="0"/>
    <x v="1"/>
    <x v="29"/>
    <x v="1"/>
    <x v="1"/>
    <m/>
    <x v="0"/>
  </r>
  <r>
    <n v="3794"/>
    <s v="2110"/>
    <x v="0"/>
    <n v="0"/>
    <n v="0"/>
    <n v="0"/>
    <x v="0"/>
    <d v="2013-12-16T16:24:53"/>
    <x v="0"/>
    <x v="2"/>
    <x v="0"/>
    <x v="1"/>
    <x v="29"/>
    <x v="1"/>
    <x v="1"/>
    <m/>
    <x v="1"/>
  </r>
  <r>
    <n v="3808"/>
    <s v="2110"/>
    <x v="0"/>
    <n v="0"/>
    <n v="0"/>
    <n v="0"/>
    <x v="0"/>
    <d v="2013-12-16T16:26:45"/>
    <x v="0"/>
    <x v="2"/>
    <x v="0"/>
    <x v="1"/>
    <x v="29"/>
    <x v="1"/>
    <x v="1"/>
    <m/>
    <x v="2"/>
  </r>
  <r>
    <n v="3822"/>
    <s v="2110"/>
    <x v="0"/>
    <n v="0"/>
    <n v="0"/>
    <n v="0"/>
    <x v="0"/>
    <d v="2013-12-16T16:28:23"/>
    <x v="0"/>
    <x v="2"/>
    <x v="0"/>
    <x v="1"/>
    <x v="29"/>
    <x v="1"/>
    <x v="1"/>
    <m/>
    <x v="3"/>
  </r>
  <r>
    <n v="3836"/>
    <s v="2110"/>
    <x v="0"/>
    <n v="0"/>
    <n v="0"/>
    <n v="0"/>
    <x v="0"/>
    <d v="2013-12-16T16:30:10"/>
    <x v="0"/>
    <x v="2"/>
    <x v="0"/>
    <x v="1"/>
    <x v="29"/>
    <x v="1"/>
    <x v="1"/>
    <m/>
    <x v="4"/>
  </r>
  <r>
    <n v="3850"/>
    <s v="2110"/>
    <x v="0"/>
    <n v="0"/>
    <n v="0"/>
    <n v="0"/>
    <x v="0"/>
    <d v="2013-12-16T16:31:48"/>
    <x v="0"/>
    <x v="2"/>
    <x v="0"/>
    <x v="1"/>
    <x v="29"/>
    <x v="1"/>
    <x v="1"/>
    <m/>
    <x v="5"/>
  </r>
  <r>
    <n v="3864"/>
    <s v="2110"/>
    <x v="0"/>
    <n v="0"/>
    <n v="0"/>
    <n v="0"/>
    <x v="0"/>
    <d v="2013-12-16T16:33:09"/>
    <x v="0"/>
    <x v="2"/>
    <x v="0"/>
    <x v="1"/>
    <x v="29"/>
    <x v="1"/>
    <x v="1"/>
    <m/>
    <x v="6"/>
  </r>
  <r>
    <n v="3878"/>
    <s v="2110"/>
    <x v="0"/>
    <n v="0"/>
    <n v="0"/>
    <n v="0"/>
    <x v="0"/>
    <d v="2013-12-16T16:34:55"/>
    <x v="0"/>
    <x v="2"/>
    <x v="0"/>
    <x v="1"/>
    <x v="29"/>
    <x v="1"/>
    <x v="1"/>
    <m/>
    <x v="7"/>
  </r>
  <r>
    <n v="3892"/>
    <s v="2110"/>
    <x v="0"/>
    <n v="0"/>
    <n v="0"/>
    <n v="0"/>
    <x v="0"/>
    <d v="2013-12-16T16:36:35"/>
    <x v="0"/>
    <x v="2"/>
    <x v="0"/>
    <x v="1"/>
    <x v="29"/>
    <x v="1"/>
    <x v="1"/>
    <m/>
    <x v="8"/>
  </r>
  <r>
    <n v="3906"/>
    <s v="2110"/>
    <x v="0"/>
    <n v="0"/>
    <n v="0"/>
    <n v="0"/>
    <x v="0"/>
    <d v="2013-12-16T16:37:45"/>
    <x v="0"/>
    <x v="2"/>
    <x v="0"/>
    <x v="1"/>
    <x v="29"/>
    <x v="1"/>
    <x v="1"/>
    <m/>
    <x v="9"/>
  </r>
  <r>
    <n v="3920"/>
    <s v="2110"/>
    <x v="0"/>
    <n v="0"/>
    <n v="0"/>
    <n v="0"/>
    <x v="0"/>
    <d v="2013-12-16T16:38:58"/>
    <x v="0"/>
    <x v="2"/>
    <x v="0"/>
    <x v="1"/>
    <x v="29"/>
    <x v="1"/>
    <x v="1"/>
    <m/>
    <x v="10"/>
  </r>
  <r>
    <n v="3934"/>
    <s v="2110"/>
    <x v="0"/>
    <n v="0"/>
    <n v="0"/>
    <n v="0"/>
    <x v="0"/>
    <d v="2013-12-16T16:40:32"/>
    <x v="0"/>
    <x v="2"/>
    <x v="0"/>
    <x v="1"/>
    <x v="29"/>
    <x v="1"/>
    <x v="1"/>
    <m/>
    <x v="11"/>
  </r>
  <r>
    <n v="3948"/>
    <s v="2110"/>
    <x v="0"/>
    <n v="0"/>
    <n v="0"/>
    <n v="0"/>
    <x v="0"/>
    <d v="2013-12-16T16:42:42"/>
    <x v="0"/>
    <x v="2"/>
    <x v="0"/>
    <x v="1"/>
    <x v="29"/>
    <x v="1"/>
    <x v="1"/>
    <m/>
    <x v="14"/>
  </r>
  <r>
    <n v="3962"/>
    <s v="2110"/>
    <x v="0"/>
    <n v="0"/>
    <n v="0"/>
    <n v="0"/>
    <x v="0"/>
    <d v="2013-12-16T16:43:58"/>
    <x v="0"/>
    <x v="2"/>
    <x v="0"/>
    <x v="1"/>
    <x v="29"/>
    <x v="1"/>
    <x v="1"/>
    <m/>
    <x v="12"/>
  </r>
  <r>
    <n v="3976"/>
    <s v="2110"/>
    <x v="0"/>
    <n v="0"/>
    <n v="0"/>
    <n v="0"/>
    <x v="0"/>
    <d v="2013-12-16T16:45:25"/>
    <x v="0"/>
    <x v="2"/>
    <x v="0"/>
    <x v="1"/>
    <x v="29"/>
    <x v="1"/>
    <x v="1"/>
    <m/>
    <x v="13"/>
  </r>
  <r>
    <n v="3781"/>
    <s v="2115"/>
    <x v="0"/>
    <n v="0"/>
    <n v="0"/>
    <n v="0"/>
    <x v="0"/>
    <d v="2013-12-16T16:23:37"/>
    <x v="0"/>
    <x v="2"/>
    <x v="0"/>
    <x v="1"/>
    <x v="30"/>
    <x v="1"/>
    <x v="1"/>
    <m/>
    <x v="0"/>
  </r>
  <r>
    <n v="3795"/>
    <s v="2115"/>
    <x v="0"/>
    <n v="0"/>
    <n v="0"/>
    <n v="0"/>
    <x v="0"/>
    <d v="2013-12-16T16:24:57"/>
    <x v="0"/>
    <x v="2"/>
    <x v="0"/>
    <x v="1"/>
    <x v="30"/>
    <x v="1"/>
    <x v="1"/>
    <m/>
    <x v="1"/>
  </r>
  <r>
    <n v="3809"/>
    <s v="2115"/>
    <x v="0"/>
    <n v="0"/>
    <n v="0"/>
    <n v="0"/>
    <x v="0"/>
    <d v="2013-12-16T16:26:50"/>
    <x v="0"/>
    <x v="2"/>
    <x v="0"/>
    <x v="1"/>
    <x v="30"/>
    <x v="1"/>
    <x v="1"/>
    <m/>
    <x v="2"/>
  </r>
  <r>
    <n v="3823"/>
    <s v="2115"/>
    <x v="0"/>
    <n v="0"/>
    <n v="0"/>
    <n v="0"/>
    <x v="0"/>
    <d v="2013-12-16T16:28:29"/>
    <x v="0"/>
    <x v="2"/>
    <x v="0"/>
    <x v="1"/>
    <x v="30"/>
    <x v="1"/>
    <x v="1"/>
    <m/>
    <x v="3"/>
  </r>
  <r>
    <n v="3837"/>
    <s v="2115"/>
    <x v="0"/>
    <n v="0"/>
    <n v="0"/>
    <n v="0"/>
    <x v="0"/>
    <d v="2013-12-16T16:30:16"/>
    <x v="0"/>
    <x v="2"/>
    <x v="0"/>
    <x v="1"/>
    <x v="30"/>
    <x v="1"/>
    <x v="1"/>
    <m/>
    <x v="4"/>
  </r>
  <r>
    <n v="3851"/>
    <s v="2115"/>
    <x v="0"/>
    <n v="0"/>
    <n v="0"/>
    <n v="0"/>
    <x v="0"/>
    <d v="2013-12-16T16:31:53"/>
    <x v="0"/>
    <x v="2"/>
    <x v="0"/>
    <x v="1"/>
    <x v="30"/>
    <x v="1"/>
    <x v="1"/>
    <m/>
    <x v="5"/>
  </r>
  <r>
    <n v="3865"/>
    <s v="2115"/>
    <x v="0"/>
    <n v="0"/>
    <n v="0"/>
    <n v="0"/>
    <x v="0"/>
    <d v="2013-12-16T16:33:13"/>
    <x v="0"/>
    <x v="2"/>
    <x v="0"/>
    <x v="1"/>
    <x v="30"/>
    <x v="1"/>
    <x v="1"/>
    <m/>
    <x v="6"/>
  </r>
  <r>
    <n v="3879"/>
    <s v="2115"/>
    <x v="0"/>
    <n v="0"/>
    <n v="0"/>
    <n v="0"/>
    <x v="0"/>
    <d v="2013-12-16T16:35:01"/>
    <x v="0"/>
    <x v="2"/>
    <x v="0"/>
    <x v="1"/>
    <x v="30"/>
    <x v="1"/>
    <x v="1"/>
    <m/>
    <x v="7"/>
  </r>
  <r>
    <n v="3893"/>
    <s v="2115"/>
    <x v="0"/>
    <n v="0"/>
    <n v="0"/>
    <n v="0"/>
    <x v="0"/>
    <d v="2013-12-16T16:36:40"/>
    <x v="0"/>
    <x v="2"/>
    <x v="0"/>
    <x v="1"/>
    <x v="30"/>
    <x v="1"/>
    <x v="1"/>
    <m/>
    <x v="8"/>
  </r>
  <r>
    <n v="3907"/>
    <s v="2115"/>
    <x v="0"/>
    <n v="0"/>
    <n v="0"/>
    <n v="0"/>
    <x v="0"/>
    <d v="2013-12-16T16:37:49"/>
    <x v="0"/>
    <x v="2"/>
    <x v="0"/>
    <x v="1"/>
    <x v="30"/>
    <x v="1"/>
    <x v="1"/>
    <m/>
    <x v="9"/>
  </r>
  <r>
    <n v="3921"/>
    <s v="2115"/>
    <x v="0"/>
    <n v="0"/>
    <n v="0"/>
    <n v="0"/>
    <x v="0"/>
    <d v="2013-12-16T16:39:03"/>
    <x v="0"/>
    <x v="2"/>
    <x v="0"/>
    <x v="1"/>
    <x v="30"/>
    <x v="1"/>
    <x v="1"/>
    <m/>
    <x v="10"/>
  </r>
  <r>
    <n v="3935"/>
    <s v="2115"/>
    <x v="0"/>
    <n v="0"/>
    <n v="0"/>
    <n v="0"/>
    <x v="0"/>
    <d v="2013-12-16T16:40:36"/>
    <x v="0"/>
    <x v="2"/>
    <x v="0"/>
    <x v="1"/>
    <x v="30"/>
    <x v="1"/>
    <x v="1"/>
    <m/>
    <x v="11"/>
  </r>
  <r>
    <n v="3949"/>
    <s v="2115"/>
    <x v="0"/>
    <n v="0"/>
    <n v="0"/>
    <n v="0"/>
    <x v="0"/>
    <d v="2013-12-16T16:42:48"/>
    <x v="0"/>
    <x v="2"/>
    <x v="0"/>
    <x v="1"/>
    <x v="30"/>
    <x v="1"/>
    <x v="1"/>
    <m/>
    <x v="14"/>
  </r>
  <r>
    <n v="3963"/>
    <s v="2115"/>
    <x v="0"/>
    <n v="0"/>
    <n v="0"/>
    <n v="0"/>
    <x v="0"/>
    <d v="2013-12-16T16:44:05"/>
    <x v="0"/>
    <x v="2"/>
    <x v="0"/>
    <x v="1"/>
    <x v="30"/>
    <x v="1"/>
    <x v="1"/>
    <m/>
    <x v="12"/>
  </r>
  <r>
    <n v="3977"/>
    <s v="2115"/>
    <x v="0"/>
    <n v="0"/>
    <n v="0"/>
    <n v="0"/>
    <x v="0"/>
    <d v="2013-12-16T16:45:30"/>
    <x v="0"/>
    <x v="2"/>
    <x v="0"/>
    <x v="1"/>
    <x v="30"/>
    <x v="1"/>
    <x v="1"/>
    <m/>
    <x v="13"/>
  </r>
  <r>
    <n v="3782"/>
    <s v="2120"/>
    <x v="0"/>
    <n v="0"/>
    <n v="0"/>
    <n v="0"/>
    <x v="0"/>
    <d v="2013-12-16T16:23:46"/>
    <x v="0"/>
    <x v="2"/>
    <x v="0"/>
    <x v="1"/>
    <x v="31"/>
    <x v="1"/>
    <x v="1"/>
    <m/>
    <x v="0"/>
  </r>
  <r>
    <n v="3796"/>
    <s v="2120"/>
    <x v="0"/>
    <n v="0"/>
    <n v="0"/>
    <n v="0"/>
    <x v="0"/>
    <d v="2013-12-16T16:25:01"/>
    <x v="0"/>
    <x v="2"/>
    <x v="0"/>
    <x v="1"/>
    <x v="31"/>
    <x v="1"/>
    <x v="1"/>
    <m/>
    <x v="1"/>
  </r>
  <r>
    <n v="3810"/>
    <s v="2120"/>
    <x v="0"/>
    <n v="1"/>
    <n v="1"/>
    <n v="30"/>
    <x v="0"/>
    <d v="2013-12-16T16:26:55"/>
    <x v="0"/>
    <x v="2"/>
    <x v="2"/>
    <x v="1"/>
    <x v="31"/>
    <x v="1"/>
    <x v="1"/>
    <n v="30"/>
    <x v="2"/>
  </r>
  <r>
    <n v="3824"/>
    <s v="2120"/>
    <x v="0"/>
    <n v="0"/>
    <n v="0"/>
    <n v="0"/>
    <x v="0"/>
    <d v="2013-12-16T16:28:33"/>
    <x v="0"/>
    <x v="2"/>
    <x v="0"/>
    <x v="1"/>
    <x v="31"/>
    <x v="1"/>
    <x v="1"/>
    <m/>
    <x v="3"/>
  </r>
  <r>
    <n v="3838"/>
    <s v="2120"/>
    <x v="0"/>
    <n v="0"/>
    <n v="0"/>
    <n v="0"/>
    <x v="0"/>
    <d v="2013-12-16T16:30:20"/>
    <x v="0"/>
    <x v="2"/>
    <x v="0"/>
    <x v="1"/>
    <x v="31"/>
    <x v="1"/>
    <x v="1"/>
    <m/>
    <x v="4"/>
  </r>
  <r>
    <n v="3852"/>
    <s v="2120"/>
    <x v="0"/>
    <n v="0"/>
    <n v="0"/>
    <n v="0"/>
    <x v="0"/>
    <d v="2013-12-16T16:31:57"/>
    <x v="0"/>
    <x v="2"/>
    <x v="0"/>
    <x v="1"/>
    <x v="31"/>
    <x v="1"/>
    <x v="1"/>
    <m/>
    <x v="5"/>
  </r>
  <r>
    <n v="3866"/>
    <s v="2120"/>
    <x v="0"/>
    <n v="0"/>
    <n v="0"/>
    <n v="0"/>
    <x v="0"/>
    <d v="2013-12-16T16:33:17"/>
    <x v="0"/>
    <x v="2"/>
    <x v="0"/>
    <x v="1"/>
    <x v="31"/>
    <x v="1"/>
    <x v="1"/>
    <m/>
    <x v="6"/>
  </r>
  <r>
    <n v="3880"/>
    <s v="2120"/>
    <x v="0"/>
    <n v="0"/>
    <n v="0"/>
    <n v="0"/>
    <x v="0"/>
    <d v="2013-12-16T16:35:09"/>
    <x v="0"/>
    <x v="2"/>
    <x v="0"/>
    <x v="1"/>
    <x v="31"/>
    <x v="1"/>
    <x v="1"/>
    <m/>
    <x v="7"/>
  </r>
  <r>
    <n v="3894"/>
    <s v="2120"/>
    <x v="0"/>
    <n v="0"/>
    <n v="0"/>
    <n v="0"/>
    <x v="0"/>
    <d v="2013-12-16T16:36:48"/>
    <x v="0"/>
    <x v="2"/>
    <x v="0"/>
    <x v="1"/>
    <x v="31"/>
    <x v="1"/>
    <x v="1"/>
    <m/>
    <x v="8"/>
  </r>
  <r>
    <n v="3908"/>
    <s v="2120"/>
    <x v="0"/>
    <n v="0"/>
    <n v="0"/>
    <n v="0"/>
    <x v="0"/>
    <d v="2013-12-16T16:37:54"/>
    <x v="0"/>
    <x v="2"/>
    <x v="0"/>
    <x v="1"/>
    <x v="31"/>
    <x v="1"/>
    <x v="1"/>
    <m/>
    <x v="9"/>
  </r>
  <r>
    <n v="3922"/>
    <s v="2120"/>
    <x v="0"/>
    <n v="0"/>
    <n v="0"/>
    <n v="0"/>
    <x v="0"/>
    <d v="2013-12-16T16:39:08"/>
    <x v="0"/>
    <x v="2"/>
    <x v="0"/>
    <x v="1"/>
    <x v="31"/>
    <x v="1"/>
    <x v="1"/>
    <m/>
    <x v="10"/>
  </r>
  <r>
    <n v="3936"/>
    <s v="2120"/>
    <x v="0"/>
    <n v="0"/>
    <n v="0"/>
    <n v="0"/>
    <x v="0"/>
    <d v="2013-12-16T16:40:41"/>
    <x v="0"/>
    <x v="2"/>
    <x v="0"/>
    <x v="1"/>
    <x v="31"/>
    <x v="1"/>
    <x v="1"/>
    <m/>
    <x v="11"/>
  </r>
  <r>
    <n v="3950"/>
    <s v="2120"/>
    <x v="0"/>
    <n v="0"/>
    <n v="0"/>
    <n v="0"/>
    <x v="0"/>
    <d v="2013-12-16T16:42:53"/>
    <x v="0"/>
    <x v="2"/>
    <x v="0"/>
    <x v="1"/>
    <x v="31"/>
    <x v="1"/>
    <x v="1"/>
    <m/>
    <x v="14"/>
  </r>
  <r>
    <n v="3964"/>
    <s v="2120"/>
    <x v="0"/>
    <n v="0"/>
    <n v="0"/>
    <n v="0"/>
    <x v="0"/>
    <d v="2013-12-16T16:44:09"/>
    <x v="0"/>
    <x v="2"/>
    <x v="0"/>
    <x v="1"/>
    <x v="31"/>
    <x v="1"/>
    <x v="1"/>
    <m/>
    <x v="12"/>
  </r>
  <r>
    <n v="3978"/>
    <s v="2120"/>
    <x v="0"/>
    <n v="0"/>
    <n v="0"/>
    <n v="0"/>
    <x v="0"/>
    <d v="2013-12-16T16:45:35"/>
    <x v="0"/>
    <x v="2"/>
    <x v="0"/>
    <x v="1"/>
    <x v="31"/>
    <x v="1"/>
    <x v="1"/>
    <m/>
    <x v="13"/>
  </r>
  <r>
    <n v="3783"/>
    <s v="2125"/>
    <x v="0"/>
    <n v="0"/>
    <n v="0"/>
    <n v="0"/>
    <x v="0"/>
    <d v="2013-12-16T16:23:52"/>
    <x v="0"/>
    <x v="2"/>
    <x v="0"/>
    <x v="1"/>
    <x v="32"/>
    <x v="1"/>
    <x v="1"/>
    <m/>
    <x v="0"/>
  </r>
  <r>
    <n v="3797"/>
    <s v="2125"/>
    <x v="0"/>
    <n v="0"/>
    <n v="0"/>
    <n v="0"/>
    <x v="0"/>
    <d v="2013-12-16T16:25:06"/>
    <x v="0"/>
    <x v="2"/>
    <x v="0"/>
    <x v="1"/>
    <x v="32"/>
    <x v="1"/>
    <x v="1"/>
    <m/>
    <x v="1"/>
  </r>
  <r>
    <n v="3811"/>
    <s v="2125"/>
    <x v="0"/>
    <n v="0"/>
    <n v="0"/>
    <n v="0"/>
    <x v="0"/>
    <d v="2013-12-16T16:27:00"/>
    <x v="0"/>
    <x v="2"/>
    <x v="0"/>
    <x v="1"/>
    <x v="32"/>
    <x v="1"/>
    <x v="1"/>
    <m/>
    <x v="2"/>
  </r>
  <r>
    <n v="3825"/>
    <s v="2125"/>
    <x v="0"/>
    <n v="0"/>
    <n v="0"/>
    <n v="0"/>
    <x v="0"/>
    <d v="2013-12-16T16:28:39"/>
    <x v="0"/>
    <x v="2"/>
    <x v="0"/>
    <x v="1"/>
    <x v="32"/>
    <x v="1"/>
    <x v="1"/>
    <m/>
    <x v="3"/>
  </r>
  <r>
    <n v="3839"/>
    <s v="2125"/>
    <x v="0"/>
    <n v="0"/>
    <n v="0"/>
    <n v="0"/>
    <x v="0"/>
    <d v="2013-12-16T16:30:25"/>
    <x v="0"/>
    <x v="2"/>
    <x v="0"/>
    <x v="1"/>
    <x v="32"/>
    <x v="1"/>
    <x v="1"/>
    <m/>
    <x v="4"/>
  </r>
  <r>
    <n v="3853"/>
    <s v="2125"/>
    <x v="0"/>
    <n v="0"/>
    <n v="0"/>
    <n v="0"/>
    <x v="0"/>
    <d v="2013-12-16T16:32:03"/>
    <x v="0"/>
    <x v="2"/>
    <x v="0"/>
    <x v="1"/>
    <x v="32"/>
    <x v="1"/>
    <x v="1"/>
    <m/>
    <x v="5"/>
  </r>
  <r>
    <n v="3867"/>
    <s v="2125"/>
    <x v="0"/>
    <n v="0"/>
    <n v="0"/>
    <n v="0"/>
    <x v="0"/>
    <d v="2013-12-16T16:33:21"/>
    <x v="0"/>
    <x v="2"/>
    <x v="0"/>
    <x v="1"/>
    <x v="32"/>
    <x v="1"/>
    <x v="1"/>
    <m/>
    <x v="6"/>
  </r>
  <r>
    <n v="3881"/>
    <s v="2125"/>
    <x v="0"/>
    <n v="0"/>
    <n v="0"/>
    <n v="0"/>
    <x v="0"/>
    <d v="2013-12-16T16:35:14"/>
    <x v="0"/>
    <x v="2"/>
    <x v="0"/>
    <x v="1"/>
    <x v="32"/>
    <x v="1"/>
    <x v="1"/>
    <m/>
    <x v="7"/>
  </r>
  <r>
    <n v="3895"/>
    <s v="2125"/>
    <x v="0"/>
    <n v="0"/>
    <n v="0"/>
    <n v="0"/>
    <x v="0"/>
    <d v="2013-12-16T16:36:52"/>
    <x v="0"/>
    <x v="2"/>
    <x v="0"/>
    <x v="1"/>
    <x v="32"/>
    <x v="1"/>
    <x v="1"/>
    <m/>
    <x v="8"/>
  </r>
  <r>
    <n v="3909"/>
    <s v="2125"/>
    <x v="0"/>
    <n v="0"/>
    <n v="0"/>
    <n v="0"/>
    <x v="0"/>
    <d v="2013-12-16T16:37:58"/>
    <x v="0"/>
    <x v="2"/>
    <x v="0"/>
    <x v="1"/>
    <x v="32"/>
    <x v="1"/>
    <x v="1"/>
    <m/>
    <x v="9"/>
  </r>
  <r>
    <n v="3923"/>
    <s v="2125"/>
    <x v="0"/>
    <n v="0"/>
    <n v="0"/>
    <n v="0"/>
    <x v="0"/>
    <d v="2013-12-16T16:39:13"/>
    <x v="0"/>
    <x v="2"/>
    <x v="0"/>
    <x v="1"/>
    <x v="32"/>
    <x v="1"/>
    <x v="1"/>
    <m/>
    <x v="10"/>
  </r>
  <r>
    <n v="3937"/>
    <s v="2125"/>
    <x v="0"/>
    <n v="0"/>
    <n v="0"/>
    <n v="0"/>
    <x v="0"/>
    <d v="2013-12-16T16:40:47"/>
    <x v="0"/>
    <x v="2"/>
    <x v="0"/>
    <x v="1"/>
    <x v="32"/>
    <x v="1"/>
    <x v="1"/>
    <m/>
    <x v="11"/>
  </r>
  <r>
    <n v="3951"/>
    <s v="2125"/>
    <x v="0"/>
    <n v="0"/>
    <n v="0"/>
    <n v="0"/>
    <x v="0"/>
    <d v="2013-12-16T16:42:58"/>
    <x v="0"/>
    <x v="2"/>
    <x v="0"/>
    <x v="1"/>
    <x v="32"/>
    <x v="1"/>
    <x v="1"/>
    <m/>
    <x v="14"/>
  </r>
  <r>
    <n v="3965"/>
    <s v="2125"/>
    <x v="0"/>
    <n v="0"/>
    <n v="0"/>
    <n v="0"/>
    <x v="0"/>
    <d v="2013-12-16T16:44:14"/>
    <x v="0"/>
    <x v="2"/>
    <x v="0"/>
    <x v="1"/>
    <x v="32"/>
    <x v="1"/>
    <x v="1"/>
    <m/>
    <x v="12"/>
  </r>
  <r>
    <n v="3979"/>
    <s v="2125"/>
    <x v="0"/>
    <n v="0"/>
    <n v="0"/>
    <n v="0"/>
    <x v="0"/>
    <d v="2013-12-16T16:45:41"/>
    <x v="0"/>
    <x v="2"/>
    <x v="0"/>
    <x v="1"/>
    <x v="32"/>
    <x v="1"/>
    <x v="1"/>
    <m/>
    <x v="13"/>
  </r>
  <r>
    <n v="3784"/>
    <s v="2130"/>
    <x v="0"/>
    <n v="0"/>
    <n v="0"/>
    <n v="0"/>
    <x v="0"/>
    <d v="2013-12-16T16:23:57"/>
    <x v="0"/>
    <x v="2"/>
    <x v="0"/>
    <x v="1"/>
    <x v="33"/>
    <x v="1"/>
    <x v="1"/>
    <m/>
    <x v="0"/>
  </r>
  <r>
    <n v="3798"/>
    <s v="2130"/>
    <x v="0"/>
    <n v="0"/>
    <n v="0"/>
    <n v="0"/>
    <x v="0"/>
    <d v="2013-12-16T16:25:10"/>
    <x v="0"/>
    <x v="2"/>
    <x v="0"/>
    <x v="1"/>
    <x v="33"/>
    <x v="1"/>
    <x v="1"/>
    <m/>
    <x v="1"/>
  </r>
  <r>
    <n v="3812"/>
    <s v="2130"/>
    <x v="0"/>
    <n v="0"/>
    <n v="0"/>
    <n v="0"/>
    <x v="0"/>
    <d v="2013-12-16T16:27:05"/>
    <x v="0"/>
    <x v="2"/>
    <x v="0"/>
    <x v="1"/>
    <x v="33"/>
    <x v="1"/>
    <x v="1"/>
    <m/>
    <x v="2"/>
  </r>
  <r>
    <n v="3826"/>
    <s v="2130"/>
    <x v="0"/>
    <n v="0"/>
    <n v="0"/>
    <n v="0"/>
    <x v="0"/>
    <d v="2013-12-16T16:28:43"/>
    <x v="0"/>
    <x v="2"/>
    <x v="0"/>
    <x v="1"/>
    <x v="33"/>
    <x v="1"/>
    <x v="1"/>
    <m/>
    <x v="3"/>
  </r>
  <r>
    <n v="3840"/>
    <s v="2130"/>
    <x v="0"/>
    <n v="0"/>
    <n v="0"/>
    <n v="0"/>
    <x v="0"/>
    <d v="2013-12-16T16:30:28"/>
    <x v="0"/>
    <x v="2"/>
    <x v="0"/>
    <x v="1"/>
    <x v="33"/>
    <x v="1"/>
    <x v="1"/>
    <m/>
    <x v="4"/>
  </r>
  <r>
    <n v="3854"/>
    <s v="2130"/>
    <x v="0"/>
    <n v="0"/>
    <n v="0"/>
    <n v="0"/>
    <x v="0"/>
    <d v="2013-12-16T16:32:07"/>
    <x v="0"/>
    <x v="2"/>
    <x v="0"/>
    <x v="1"/>
    <x v="33"/>
    <x v="1"/>
    <x v="1"/>
    <m/>
    <x v="5"/>
  </r>
  <r>
    <n v="3868"/>
    <s v="2130"/>
    <x v="0"/>
    <n v="0"/>
    <n v="0"/>
    <n v="0"/>
    <x v="0"/>
    <d v="2013-12-16T16:33:27"/>
    <x v="0"/>
    <x v="2"/>
    <x v="0"/>
    <x v="1"/>
    <x v="33"/>
    <x v="1"/>
    <x v="1"/>
    <m/>
    <x v="6"/>
  </r>
  <r>
    <n v="3882"/>
    <s v="2130"/>
    <x v="0"/>
    <n v="0"/>
    <n v="0"/>
    <n v="0"/>
    <x v="0"/>
    <d v="2013-12-16T16:35:23"/>
    <x v="0"/>
    <x v="2"/>
    <x v="0"/>
    <x v="1"/>
    <x v="33"/>
    <x v="1"/>
    <x v="1"/>
    <m/>
    <x v="7"/>
  </r>
  <r>
    <n v="3896"/>
    <s v="2130"/>
    <x v="0"/>
    <n v="0"/>
    <n v="0"/>
    <n v="0"/>
    <x v="0"/>
    <d v="2013-12-16T16:36:58"/>
    <x v="0"/>
    <x v="2"/>
    <x v="0"/>
    <x v="1"/>
    <x v="33"/>
    <x v="1"/>
    <x v="1"/>
    <m/>
    <x v="8"/>
  </r>
  <r>
    <n v="3910"/>
    <s v="2130"/>
    <x v="0"/>
    <n v="0"/>
    <n v="0"/>
    <n v="0"/>
    <x v="0"/>
    <d v="2013-12-16T16:38:02"/>
    <x v="0"/>
    <x v="2"/>
    <x v="0"/>
    <x v="1"/>
    <x v="33"/>
    <x v="1"/>
    <x v="1"/>
    <m/>
    <x v="9"/>
  </r>
  <r>
    <n v="3924"/>
    <s v="2130"/>
    <x v="0"/>
    <n v="0"/>
    <n v="0"/>
    <n v="0"/>
    <x v="0"/>
    <d v="2013-12-16T16:39:18"/>
    <x v="0"/>
    <x v="2"/>
    <x v="0"/>
    <x v="1"/>
    <x v="33"/>
    <x v="1"/>
    <x v="1"/>
    <m/>
    <x v="10"/>
  </r>
  <r>
    <n v="3938"/>
    <s v="2130"/>
    <x v="0"/>
    <n v="0"/>
    <n v="0"/>
    <n v="0"/>
    <x v="0"/>
    <d v="2013-12-16T16:40:52"/>
    <x v="0"/>
    <x v="2"/>
    <x v="0"/>
    <x v="1"/>
    <x v="33"/>
    <x v="1"/>
    <x v="1"/>
    <m/>
    <x v="11"/>
  </r>
  <r>
    <n v="3952"/>
    <s v="2130"/>
    <x v="0"/>
    <n v="0"/>
    <n v="0"/>
    <n v="0"/>
    <x v="0"/>
    <d v="2013-12-16T16:43:06"/>
    <x v="0"/>
    <x v="2"/>
    <x v="0"/>
    <x v="1"/>
    <x v="33"/>
    <x v="1"/>
    <x v="1"/>
    <m/>
    <x v="14"/>
  </r>
  <r>
    <n v="3966"/>
    <s v="2130"/>
    <x v="0"/>
    <n v="0"/>
    <n v="0"/>
    <n v="0"/>
    <x v="0"/>
    <d v="2013-12-16T16:44:21"/>
    <x v="0"/>
    <x v="2"/>
    <x v="0"/>
    <x v="1"/>
    <x v="33"/>
    <x v="1"/>
    <x v="1"/>
    <m/>
    <x v="12"/>
  </r>
  <r>
    <n v="3980"/>
    <s v="2130"/>
    <x v="0"/>
    <n v="0"/>
    <n v="0"/>
    <n v="0"/>
    <x v="0"/>
    <d v="2013-12-16T16:45:46"/>
    <x v="0"/>
    <x v="2"/>
    <x v="0"/>
    <x v="1"/>
    <x v="33"/>
    <x v="1"/>
    <x v="1"/>
    <m/>
    <x v="13"/>
  </r>
  <r>
    <n v="5091"/>
    <s v="2135"/>
    <x v="0"/>
    <n v="0"/>
    <n v="0"/>
    <n v="0"/>
    <x v="0"/>
    <d v="2013-12-17T12:26:27"/>
    <x v="0"/>
    <x v="3"/>
    <x v="0"/>
    <x v="2"/>
    <x v="34"/>
    <x v="2"/>
    <x v="1"/>
    <m/>
    <x v="2"/>
  </r>
  <r>
    <n v="5103"/>
    <s v="2135"/>
    <x v="0"/>
    <n v="0"/>
    <n v="0"/>
    <n v="0"/>
    <x v="0"/>
    <d v="2013-12-17T12:27:18"/>
    <x v="0"/>
    <x v="3"/>
    <x v="0"/>
    <x v="2"/>
    <x v="34"/>
    <x v="2"/>
    <x v="1"/>
    <m/>
    <x v="3"/>
  </r>
  <r>
    <n v="5116"/>
    <s v="2135"/>
    <x v="0"/>
    <n v="0"/>
    <n v="0"/>
    <n v="0"/>
    <x v="0"/>
    <d v="2013-12-17T12:28:18"/>
    <x v="0"/>
    <x v="3"/>
    <x v="0"/>
    <x v="2"/>
    <x v="34"/>
    <x v="2"/>
    <x v="1"/>
    <m/>
    <x v="4"/>
  </r>
  <r>
    <n v="5129"/>
    <s v="2135"/>
    <x v="0"/>
    <n v="0"/>
    <n v="0"/>
    <n v="0"/>
    <x v="0"/>
    <d v="2013-12-17T12:29:15"/>
    <x v="0"/>
    <x v="3"/>
    <x v="0"/>
    <x v="2"/>
    <x v="34"/>
    <x v="2"/>
    <x v="1"/>
    <m/>
    <x v="5"/>
  </r>
  <r>
    <n v="5144"/>
    <s v="2135"/>
    <x v="0"/>
    <n v="2"/>
    <n v="2"/>
    <n v="203"/>
    <x v="0"/>
    <d v="2013-12-17T12:30:38"/>
    <x v="0"/>
    <x v="3"/>
    <x v="0"/>
    <x v="2"/>
    <x v="34"/>
    <x v="2"/>
    <x v="1"/>
    <n v="101.5"/>
    <x v="6"/>
  </r>
  <r>
    <n v="5155"/>
    <s v="2135"/>
    <x v="0"/>
    <n v="0"/>
    <n v="0"/>
    <n v="0"/>
    <x v="0"/>
    <d v="2013-12-17T12:31:53"/>
    <x v="0"/>
    <x v="3"/>
    <x v="0"/>
    <x v="2"/>
    <x v="34"/>
    <x v="2"/>
    <x v="1"/>
    <m/>
    <x v="7"/>
  </r>
  <r>
    <n v="5168"/>
    <s v="2135"/>
    <x v="0"/>
    <n v="0"/>
    <n v="0"/>
    <n v="0"/>
    <x v="0"/>
    <d v="2013-12-17T12:32:42"/>
    <x v="0"/>
    <x v="3"/>
    <x v="0"/>
    <x v="2"/>
    <x v="34"/>
    <x v="2"/>
    <x v="1"/>
    <m/>
    <x v="8"/>
  </r>
  <r>
    <n v="5181"/>
    <s v="2135"/>
    <x v="0"/>
    <n v="0"/>
    <n v="0"/>
    <n v="0"/>
    <x v="0"/>
    <d v="2013-12-17T12:33:28"/>
    <x v="0"/>
    <x v="3"/>
    <x v="0"/>
    <x v="2"/>
    <x v="34"/>
    <x v="2"/>
    <x v="1"/>
    <m/>
    <x v="9"/>
  </r>
  <r>
    <n v="5194"/>
    <s v="2135"/>
    <x v="0"/>
    <n v="0"/>
    <n v="0"/>
    <n v="0"/>
    <x v="0"/>
    <d v="2013-12-17T12:34:19"/>
    <x v="0"/>
    <x v="3"/>
    <x v="0"/>
    <x v="2"/>
    <x v="34"/>
    <x v="2"/>
    <x v="1"/>
    <m/>
    <x v="10"/>
  </r>
  <r>
    <n v="5207"/>
    <s v="2135"/>
    <x v="0"/>
    <n v="0"/>
    <n v="0"/>
    <n v="0"/>
    <x v="0"/>
    <d v="2013-12-17T12:35:02"/>
    <x v="0"/>
    <x v="3"/>
    <x v="0"/>
    <x v="2"/>
    <x v="34"/>
    <x v="2"/>
    <x v="1"/>
    <m/>
    <x v="11"/>
  </r>
  <r>
    <n v="5220"/>
    <s v="2135"/>
    <x v="0"/>
    <n v="0"/>
    <n v="0"/>
    <n v="0"/>
    <x v="0"/>
    <d v="2013-12-17T12:35:51"/>
    <x v="0"/>
    <x v="3"/>
    <x v="0"/>
    <x v="2"/>
    <x v="34"/>
    <x v="2"/>
    <x v="1"/>
    <m/>
    <x v="12"/>
  </r>
  <r>
    <n v="5233"/>
    <s v="2135"/>
    <x v="0"/>
    <n v="0"/>
    <n v="0"/>
    <n v="0"/>
    <x v="0"/>
    <d v="2013-12-17T12:36:33"/>
    <x v="0"/>
    <x v="3"/>
    <x v="0"/>
    <x v="2"/>
    <x v="34"/>
    <x v="2"/>
    <x v="1"/>
    <m/>
    <x v="13"/>
  </r>
  <r>
    <n v="5246"/>
    <s v="2135"/>
    <x v="0"/>
    <n v="0"/>
    <n v="0"/>
    <n v="0"/>
    <x v="0"/>
    <d v="2013-12-17T12:39:09"/>
    <x v="0"/>
    <x v="3"/>
    <x v="0"/>
    <x v="2"/>
    <x v="34"/>
    <x v="2"/>
    <x v="1"/>
    <m/>
    <x v="14"/>
  </r>
  <r>
    <n v="5092"/>
    <s v="2140"/>
    <x v="0"/>
    <n v="0"/>
    <n v="0"/>
    <n v="0"/>
    <x v="0"/>
    <d v="2013-12-17T12:26:32"/>
    <x v="0"/>
    <x v="3"/>
    <x v="0"/>
    <x v="2"/>
    <x v="35"/>
    <x v="2"/>
    <x v="1"/>
    <m/>
    <x v="2"/>
  </r>
  <r>
    <n v="5104"/>
    <s v="2140"/>
    <x v="0"/>
    <n v="0"/>
    <n v="0"/>
    <n v="0"/>
    <x v="0"/>
    <d v="2013-12-17T12:27:21"/>
    <x v="0"/>
    <x v="3"/>
    <x v="0"/>
    <x v="2"/>
    <x v="35"/>
    <x v="2"/>
    <x v="1"/>
    <m/>
    <x v="3"/>
  </r>
  <r>
    <n v="5117"/>
    <s v="2140"/>
    <x v="0"/>
    <n v="2"/>
    <n v="2"/>
    <n v="214"/>
    <x v="0"/>
    <d v="2013-12-17T12:28:26"/>
    <x v="0"/>
    <x v="3"/>
    <x v="0"/>
    <x v="2"/>
    <x v="35"/>
    <x v="2"/>
    <x v="1"/>
    <n v="107"/>
    <x v="4"/>
  </r>
  <r>
    <n v="5130"/>
    <s v="2140"/>
    <x v="0"/>
    <n v="0"/>
    <n v="0"/>
    <n v="0"/>
    <x v="0"/>
    <d v="2013-12-17T12:29:18"/>
    <x v="0"/>
    <x v="3"/>
    <x v="0"/>
    <x v="2"/>
    <x v="35"/>
    <x v="2"/>
    <x v="1"/>
    <m/>
    <x v="5"/>
  </r>
  <r>
    <n v="5142"/>
    <s v="2140"/>
    <x v="0"/>
    <n v="2"/>
    <n v="3"/>
    <n v="307"/>
    <x v="0"/>
    <d v="2013-12-17T12:30:15"/>
    <x v="0"/>
    <x v="3"/>
    <x v="0"/>
    <x v="2"/>
    <x v="35"/>
    <x v="2"/>
    <x v="1"/>
    <n v="102.333333"/>
    <x v="6"/>
  </r>
  <r>
    <n v="5156"/>
    <s v="2140"/>
    <x v="0"/>
    <n v="0"/>
    <n v="0"/>
    <n v="0"/>
    <x v="0"/>
    <d v="2013-12-17T12:31:55"/>
    <x v="0"/>
    <x v="3"/>
    <x v="0"/>
    <x v="2"/>
    <x v="35"/>
    <x v="2"/>
    <x v="1"/>
    <m/>
    <x v="7"/>
  </r>
  <r>
    <n v="5169"/>
    <s v="2140"/>
    <x v="0"/>
    <n v="0"/>
    <n v="0"/>
    <n v="0"/>
    <x v="0"/>
    <d v="2013-12-17T12:32:45"/>
    <x v="0"/>
    <x v="3"/>
    <x v="0"/>
    <x v="2"/>
    <x v="35"/>
    <x v="2"/>
    <x v="1"/>
    <m/>
    <x v="8"/>
  </r>
  <r>
    <n v="5182"/>
    <s v="2140"/>
    <x v="0"/>
    <n v="0"/>
    <n v="0"/>
    <n v="0"/>
    <x v="0"/>
    <d v="2013-12-17T12:33:31"/>
    <x v="0"/>
    <x v="3"/>
    <x v="0"/>
    <x v="2"/>
    <x v="35"/>
    <x v="2"/>
    <x v="1"/>
    <m/>
    <x v="9"/>
  </r>
  <r>
    <n v="5195"/>
    <s v="2140"/>
    <x v="0"/>
    <n v="0"/>
    <n v="0"/>
    <n v="0"/>
    <x v="0"/>
    <d v="2013-12-17T12:34:21"/>
    <x v="0"/>
    <x v="3"/>
    <x v="0"/>
    <x v="2"/>
    <x v="35"/>
    <x v="2"/>
    <x v="1"/>
    <m/>
    <x v="10"/>
  </r>
  <r>
    <n v="5208"/>
    <s v="2140"/>
    <x v="0"/>
    <n v="0"/>
    <n v="0"/>
    <n v="0"/>
    <x v="0"/>
    <d v="2013-12-17T12:35:05"/>
    <x v="0"/>
    <x v="3"/>
    <x v="0"/>
    <x v="2"/>
    <x v="35"/>
    <x v="2"/>
    <x v="1"/>
    <m/>
    <x v="11"/>
  </r>
  <r>
    <n v="5221"/>
    <s v="2140"/>
    <x v="0"/>
    <n v="0"/>
    <n v="0"/>
    <n v="0"/>
    <x v="0"/>
    <d v="2013-12-17T12:35:54"/>
    <x v="0"/>
    <x v="3"/>
    <x v="0"/>
    <x v="2"/>
    <x v="35"/>
    <x v="2"/>
    <x v="1"/>
    <m/>
    <x v="12"/>
  </r>
  <r>
    <n v="5234"/>
    <s v="2140"/>
    <x v="0"/>
    <n v="0"/>
    <n v="0"/>
    <n v="0"/>
    <x v="0"/>
    <d v="2013-12-17T12:36:36"/>
    <x v="0"/>
    <x v="3"/>
    <x v="0"/>
    <x v="2"/>
    <x v="35"/>
    <x v="2"/>
    <x v="1"/>
    <m/>
    <x v="13"/>
  </r>
  <r>
    <n v="5247"/>
    <s v="2140"/>
    <x v="0"/>
    <n v="0"/>
    <n v="0"/>
    <n v="0"/>
    <x v="0"/>
    <d v="2013-12-17T12:39:14"/>
    <x v="0"/>
    <x v="3"/>
    <x v="0"/>
    <x v="2"/>
    <x v="35"/>
    <x v="2"/>
    <x v="1"/>
    <m/>
    <x v="14"/>
  </r>
  <r>
    <n v="5093"/>
    <s v="2145"/>
    <x v="0"/>
    <n v="0"/>
    <n v="0"/>
    <n v="0"/>
    <x v="0"/>
    <d v="2013-12-17T12:26:35"/>
    <x v="0"/>
    <x v="3"/>
    <x v="0"/>
    <x v="2"/>
    <x v="36"/>
    <x v="2"/>
    <x v="1"/>
    <m/>
    <x v="2"/>
  </r>
  <r>
    <n v="5105"/>
    <s v="2145"/>
    <x v="0"/>
    <n v="1"/>
    <n v="2"/>
    <n v="205"/>
    <x v="0"/>
    <d v="2013-12-17T12:27:29"/>
    <x v="0"/>
    <x v="3"/>
    <x v="0"/>
    <x v="2"/>
    <x v="36"/>
    <x v="2"/>
    <x v="1"/>
    <n v="102.5"/>
    <x v="3"/>
  </r>
  <r>
    <n v="5118"/>
    <s v="2145"/>
    <x v="0"/>
    <n v="3"/>
    <n v="4"/>
    <n v="432"/>
    <x v="0"/>
    <d v="2013-12-17T12:28:35"/>
    <x v="0"/>
    <x v="3"/>
    <x v="0"/>
    <x v="2"/>
    <x v="36"/>
    <x v="2"/>
    <x v="1"/>
    <n v="108"/>
    <x v="4"/>
  </r>
  <r>
    <n v="5131"/>
    <s v="2145"/>
    <x v="0"/>
    <n v="0"/>
    <n v="0"/>
    <n v="0"/>
    <x v="0"/>
    <d v="2013-12-17T12:29:21"/>
    <x v="0"/>
    <x v="3"/>
    <x v="0"/>
    <x v="2"/>
    <x v="36"/>
    <x v="2"/>
    <x v="1"/>
    <m/>
    <x v="5"/>
  </r>
  <r>
    <n v="5143"/>
    <s v="2145"/>
    <x v="0"/>
    <n v="4"/>
    <n v="5"/>
    <n v="634"/>
    <x v="0"/>
    <d v="2013-12-17T12:30:29"/>
    <x v="0"/>
    <x v="3"/>
    <x v="0"/>
    <x v="2"/>
    <x v="36"/>
    <x v="2"/>
    <x v="1"/>
    <n v="126.8"/>
    <x v="6"/>
  </r>
  <r>
    <n v="5157"/>
    <s v="2145"/>
    <x v="0"/>
    <n v="0"/>
    <n v="0"/>
    <n v="0"/>
    <x v="0"/>
    <d v="2013-12-17T12:31:58"/>
    <x v="0"/>
    <x v="3"/>
    <x v="0"/>
    <x v="2"/>
    <x v="36"/>
    <x v="2"/>
    <x v="1"/>
    <m/>
    <x v="7"/>
  </r>
  <r>
    <n v="5170"/>
    <s v="2145"/>
    <x v="0"/>
    <n v="0"/>
    <n v="0"/>
    <n v="0"/>
    <x v="0"/>
    <d v="2013-12-17T12:32:48"/>
    <x v="0"/>
    <x v="3"/>
    <x v="0"/>
    <x v="2"/>
    <x v="36"/>
    <x v="2"/>
    <x v="1"/>
    <m/>
    <x v="8"/>
  </r>
  <r>
    <n v="5183"/>
    <s v="2145"/>
    <x v="0"/>
    <n v="0"/>
    <n v="0"/>
    <n v="0"/>
    <x v="0"/>
    <d v="2013-12-17T12:33:34"/>
    <x v="0"/>
    <x v="3"/>
    <x v="0"/>
    <x v="2"/>
    <x v="36"/>
    <x v="2"/>
    <x v="1"/>
    <m/>
    <x v="9"/>
  </r>
  <r>
    <n v="5196"/>
    <s v="2145"/>
    <x v="0"/>
    <n v="0"/>
    <n v="0"/>
    <n v="0"/>
    <x v="0"/>
    <d v="2013-12-17T12:34:24"/>
    <x v="0"/>
    <x v="3"/>
    <x v="0"/>
    <x v="2"/>
    <x v="36"/>
    <x v="2"/>
    <x v="1"/>
    <m/>
    <x v="10"/>
  </r>
  <r>
    <n v="5209"/>
    <s v="2145"/>
    <x v="0"/>
    <n v="0"/>
    <n v="0"/>
    <n v="0"/>
    <x v="0"/>
    <d v="2013-12-17T12:35:08"/>
    <x v="0"/>
    <x v="3"/>
    <x v="0"/>
    <x v="2"/>
    <x v="36"/>
    <x v="2"/>
    <x v="1"/>
    <m/>
    <x v="11"/>
  </r>
  <r>
    <n v="5222"/>
    <s v="2145"/>
    <x v="0"/>
    <n v="0"/>
    <n v="0"/>
    <n v="0"/>
    <x v="0"/>
    <d v="2013-12-17T12:35:57"/>
    <x v="0"/>
    <x v="3"/>
    <x v="0"/>
    <x v="2"/>
    <x v="36"/>
    <x v="2"/>
    <x v="1"/>
    <m/>
    <x v="12"/>
  </r>
  <r>
    <n v="5235"/>
    <s v="2145"/>
    <x v="0"/>
    <n v="0"/>
    <n v="0"/>
    <n v="0"/>
    <x v="0"/>
    <d v="2013-12-17T12:36:38"/>
    <x v="0"/>
    <x v="3"/>
    <x v="0"/>
    <x v="2"/>
    <x v="36"/>
    <x v="2"/>
    <x v="1"/>
    <m/>
    <x v="13"/>
  </r>
  <r>
    <n v="5248"/>
    <s v="2145"/>
    <x v="0"/>
    <n v="0"/>
    <n v="0"/>
    <n v="0"/>
    <x v="0"/>
    <d v="2013-12-17T12:39:17"/>
    <x v="0"/>
    <x v="3"/>
    <x v="0"/>
    <x v="2"/>
    <x v="36"/>
    <x v="2"/>
    <x v="1"/>
    <m/>
    <x v="14"/>
  </r>
  <r>
    <n v="5094"/>
    <s v="2150"/>
    <x v="0"/>
    <n v="0"/>
    <n v="0"/>
    <n v="0"/>
    <x v="0"/>
    <d v="2013-12-17T12:26:40"/>
    <x v="0"/>
    <x v="3"/>
    <x v="0"/>
    <x v="2"/>
    <x v="37"/>
    <x v="2"/>
    <x v="1"/>
    <m/>
    <x v="2"/>
  </r>
  <r>
    <n v="5106"/>
    <s v="2150"/>
    <x v="0"/>
    <n v="0"/>
    <n v="0"/>
    <n v="0"/>
    <x v="0"/>
    <d v="2013-12-17T12:27:32"/>
    <x v="0"/>
    <x v="3"/>
    <x v="0"/>
    <x v="2"/>
    <x v="37"/>
    <x v="2"/>
    <x v="1"/>
    <m/>
    <x v="3"/>
  </r>
  <r>
    <n v="5119"/>
    <s v="2150"/>
    <x v="0"/>
    <n v="0"/>
    <n v="0"/>
    <n v="0"/>
    <x v="0"/>
    <d v="2013-12-17T12:28:39"/>
    <x v="0"/>
    <x v="3"/>
    <x v="0"/>
    <x v="2"/>
    <x v="37"/>
    <x v="2"/>
    <x v="1"/>
    <m/>
    <x v="4"/>
  </r>
  <r>
    <n v="5132"/>
    <s v="2150"/>
    <x v="0"/>
    <n v="0"/>
    <n v="0"/>
    <n v="0"/>
    <x v="0"/>
    <d v="2013-12-17T12:29:24"/>
    <x v="0"/>
    <x v="3"/>
    <x v="0"/>
    <x v="2"/>
    <x v="37"/>
    <x v="2"/>
    <x v="1"/>
    <m/>
    <x v="5"/>
  </r>
  <r>
    <n v="5148"/>
    <s v="2150"/>
    <x v="0"/>
    <n v="0"/>
    <n v="0"/>
    <n v="0"/>
    <x v="0"/>
    <d v="2013-12-17T12:31:10"/>
    <x v="0"/>
    <x v="3"/>
    <x v="0"/>
    <x v="2"/>
    <x v="37"/>
    <x v="2"/>
    <x v="1"/>
    <m/>
    <x v="6"/>
  </r>
  <r>
    <n v="5158"/>
    <s v="2150"/>
    <x v="0"/>
    <n v="0"/>
    <n v="0"/>
    <n v="0"/>
    <x v="0"/>
    <d v="2013-12-17T12:32:01"/>
    <x v="0"/>
    <x v="3"/>
    <x v="0"/>
    <x v="2"/>
    <x v="37"/>
    <x v="2"/>
    <x v="1"/>
    <m/>
    <x v="7"/>
  </r>
  <r>
    <n v="5171"/>
    <s v="2150"/>
    <x v="0"/>
    <n v="0"/>
    <n v="0"/>
    <n v="0"/>
    <x v="0"/>
    <d v="2013-12-17T12:32:50"/>
    <x v="0"/>
    <x v="3"/>
    <x v="0"/>
    <x v="2"/>
    <x v="37"/>
    <x v="2"/>
    <x v="1"/>
    <m/>
    <x v="8"/>
  </r>
  <r>
    <n v="5184"/>
    <s v="2150"/>
    <x v="0"/>
    <n v="0"/>
    <n v="0"/>
    <n v="0"/>
    <x v="0"/>
    <d v="2013-12-17T12:33:37"/>
    <x v="0"/>
    <x v="3"/>
    <x v="0"/>
    <x v="2"/>
    <x v="37"/>
    <x v="2"/>
    <x v="1"/>
    <m/>
    <x v="9"/>
  </r>
  <r>
    <n v="5197"/>
    <s v="2150"/>
    <x v="0"/>
    <n v="0"/>
    <n v="0"/>
    <n v="0"/>
    <x v="0"/>
    <d v="2013-12-17T12:34:27"/>
    <x v="0"/>
    <x v="3"/>
    <x v="0"/>
    <x v="2"/>
    <x v="37"/>
    <x v="2"/>
    <x v="1"/>
    <m/>
    <x v="10"/>
  </r>
  <r>
    <n v="5210"/>
    <s v="2150"/>
    <x v="0"/>
    <n v="0"/>
    <n v="0"/>
    <n v="0"/>
    <x v="0"/>
    <d v="2013-12-17T12:35:11"/>
    <x v="0"/>
    <x v="3"/>
    <x v="0"/>
    <x v="2"/>
    <x v="37"/>
    <x v="2"/>
    <x v="1"/>
    <m/>
    <x v="11"/>
  </r>
  <r>
    <n v="5223"/>
    <s v="2150"/>
    <x v="0"/>
    <n v="0"/>
    <n v="0"/>
    <n v="0"/>
    <x v="0"/>
    <d v="2013-12-17T12:35:59"/>
    <x v="0"/>
    <x v="3"/>
    <x v="0"/>
    <x v="2"/>
    <x v="37"/>
    <x v="2"/>
    <x v="1"/>
    <m/>
    <x v="12"/>
  </r>
  <r>
    <n v="5236"/>
    <s v="2150"/>
    <x v="0"/>
    <n v="0"/>
    <n v="0"/>
    <n v="0"/>
    <x v="0"/>
    <d v="2013-12-17T12:36:41"/>
    <x v="0"/>
    <x v="3"/>
    <x v="0"/>
    <x v="2"/>
    <x v="37"/>
    <x v="2"/>
    <x v="1"/>
    <m/>
    <x v="13"/>
  </r>
  <r>
    <n v="5249"/>
    <s v="2150"/>
    <x v="0"/>
    <n v="0"/>
    <n v="0"/>
    <n v="0"/>
    <x v="0"/>
    <d v="2013-12-17T12:39:21"/>
    <x v="0"/>
    <x v="3"/>
    <x v="0"/>
    <x v="2"/>
    <x v="37"/>
    <x v="2"/>
    <x v="1"/>
    <m/>
    <x v="14"/>
  </r>
  <r>
    <n v="5095"/>
    <s v="2155"/>
    <x v="0"/>
    <n v="0"/>
    <n v="0"/>
    <n v="0"/>
    <x v="0"/>
    <d v="2013-12-17T12:26:44"/>
    <x v="0"/>
    <x v="3"/>
    <x v="0"/>
    <x v="2"/>
    <x v="38"/>
    <x v="2"/>
    <x v="1"/>
    <m/>
    <x v="2"/>
  </r>
  <r>
    <n v="5107"/>
    <s v="2155"/>
    <x v="0"/>
    <n v="0"/>
    <n v="0"/>
    <n v="0"/>
    <x v="0"/>
    <d v="2013-12-17T12:27:35"/>
    <x v="0"/>
    <x v="3"/>
    <x v="0"/>
    <x v="2"/>
    <x v="38"/>
    <x v="2"/>
    <x v="1"/>
    <m/>
    <x v="3"/>
  </r>
  <r>
    <n v="5120"/>
    <s v="2155"/>
    <x v="0"/>
    <n v="0"/>
    <n v="0"/>
    <n v="0"/>
    <x v="0"/>
    <d v="2013-12-17T12:28:42"/>
    <x v="0"/>
    <x v="3"/>
    <x v="0"/>
    <x v="2"/>
    <x v="38"/>
    <x v="2"/>
    <x v="1"/>
    <m/>
    <x v="4"/>
  </r>
  <r>
    <n v="5133"/>
    <s v="2155"/>
    <x v="0"/>
    <n v="0"/>
    <n v="0"/>
    <n v="0"/>
    <x v="0"/>
    <d v="2013-12-17T12:29:27"/>
    <x v="0"/>
    <x v="3"/>
    <x v="0"/>
    <x v="2"/>
    <x v="38"/>
    <x v="2"/>
    <x v="1"/>
    <m/>
    <x v="5"/>
  </r>
  <r>
    <n v="5145"/>
    <s v="2155"/>
    <x v="0"/>
    <n v="2"/>
    <n v="1"/>
    <n v="102"/>
    <x v="0"/>
    <d v="2013-12-17T12:30:48"/>
    <x v="0"/>
    <x v="3"/>
    <x v="0"/>
    <x v="2"/>
    <x v="38"/>
    <x v="2"/>
    <x v="1"/>
    <n v="102"/>
    <x v="6"/>
  </r>
  <r>
    <n v="5159"/>
    <s v="2155"/>
    <x v="0"/>
    <n v="0"/>
    <n v="0"/>
    <n v="0"/>
    <x v="0"/>
    <d v="2013-12-17T12:32:04"/>
    <x v="0"/>
    <x v="3"/>
    <x v="0"/>
    <x v="2"/>
    <x v="38"/>
    <x v="2"/>
    <x v="1"/>
    <m/>
    <x v="7"/>
  </r>
  <r>
    <n v="5172"/>
    <s v="2155"/>
    <x v="0"/>
    <n v="0"/>
    <n v="0"/>
    <n v="0"/>
    <x v="0"/>
    <d v="2013-12-17T12:32:53"/>
    <x v="0"/>
    <x v="3"/>
    <x v="0"/>
    <x v="2"/>
    <x v="38"/>
    <x v="2"/>
    <x v="1"/>
    <m/>
    <x v="8"/>
  </r>
  <r>
    <n v="5185"/>
    <s v="2155"/>
    <x v="0"/>
    <n v="0"/>
    <n v="0"/>
    <n v="0"/>
    <x v="0"/>
    <d v="2013-12-17T12:33:40"/>
    <x v="0"/>
    <x v="3"/>
    <x v="0"/>
    <x v="2"/>
    <x v="38"/>
    <x v="2"/>
    <x v="1"/>
    <m/>
    <x v="9"/>
  </r>
  <r>
    <n v="5198"/>
    <s v="2155"/>
    <x v="0"/>
    <n v="0"/>
    <n v="0"/>
    <n v="0"/>
    <x v="0"/>
    <d v="2013-12-17T12:34:30"/>
    <x v="0"/>
    <x v="3"/>
    <x v="0"/>
    <x v="2"/>
    <x v="38"/>
    <x v="2"/>
    <x v="1"/>
    <m/>
    <x v="10"/>
  </r>
  <r>
    <n v="5211"/>
    <s v="2155"/>
    <x v="0"/>
    <n v="0"/>
    <n v="0"/>
    <n v="0"/>
    <x v="0"/>
    <d v="2013-12-17T12:35:14"/>
    <x v="0"/>
    <x v="3"/>
    <x v="0"/>
    <x v="2"/>
    <x v="38"/>
    <x v="2"/>
    <x v="1"/>
    <m/>
    <x v="11"/>
  </r>
  <r>
    <n v="5224"/>
    <s v="2155"/>
    <x v="0"/>
    <n v="0"/>
    <n v="0"/>
    <n v="0"/>
    <x v="0"/>
    <d v="2013-12-17T12:36:02"/>
    <x v="0"/>
    <x v="3"/>
    <x v="0"/>
    <x v="2"/>
    <x v="38"/>
    <x v="2"/>
    <x v="1"/>
    <m/>
    <x v="12"/>
  </r>
  <r>
    <n v="5237"/>
    <s v="2155"/>
    <x v="0"/>
    <n v="0"/>
    <n v="0"/>
    <n v="0"/>
    <x v="0"/>
    <d v="2013-12-17T12:36:44"/>
    <x v="0"/>
    <x v="3"/>
    <x v="0"/>
    <x v="2"/>
    <x v="38"/>
    <x v="2"/>
    <x v="1"/>
    <m/>
    <x v="13"/>
  </r>
  <r>
    <n v="5250"/>
    <s v="2155"/>
    <x v="0"/>
    <n v="0"/>
    <n v="0"/>
    <n v="0"/>
    <x v="0"/>
    <d v="2013-12-17T12:39:25"/>
    <x v="0"/>
    <x v="3"/>
    <x v="0"/>
    <x v="2"/>
    <x v="38"/>
    <x v="2"/>
    <x v="1"/>
    <m/>
    <x v="14"/>
  </r>
  <r>
    <n v="5096"/>
    <s v="2160"/>
    <x v="0"/>
    <n v="0"/>
    <n v="0"/>
    <n v="0"/>
    <x v="0"/>
    <d v="2013-12-17T12:26:48"/>
    <x v="0"/>
    <x v="3"/>
    <x v="0"/>
    <x v="2"/>
    <x v="39"/>
    <x v="2"/>
    <x v="1"/>
    <m/>
    <x v="2"/>
  </r>
  <r>
    <n v="5108"/>
    <s v="2160"/>
    <x v="0"/>
    <n v="0"/>
    <n v="0"/>
    <n v="0"/>
    <x v="0"/>
    <d v="2013-12-17T12:27:37"/>
    <x v="0"/>
    <x v="3"/>
    <x v="0"/>
    <x v="2"/>
    <x v="39"/>
    <x v="2"/>
    <x v="1"/>
    <m/>
    <x v="3"/>
  </r>
  <r>
    <n v="5121"/>
    <s v="2160"/>
    <x v="0"/>
    <n v="0"/>
    <n v="0"/>
    <n v="0"/>
    <x v="0"/>
    <d v="2013-12-17T12:28:44"/>
    <x v="0"/>
    <x v="3"/>
    <x v="0"/>
    <x v="2"/>
    <x v="39"/>
    <x v="2"/>
    <x v="1"/>
    <m/>
    <x v="4"/>
  </r>
  <r>
    <n v="5134"/>
    <s v="2160"/>
    <x v="0"/>
    <n v="0"/>
    <n v="0"/>
    <n v="0"/>
    <x v="0"/>
    <d v="2013-12-17T12:29:30"/>
    <x v="0"/>
    <x v="3"/>
    <x v="0"/>
    <x v="2"/>
    <x v="39"/>
    <x v="2"/>
    <x v="1"/>
    <m/>
    <x v="5"/>
  </r>
  <r>
    <n v="5149"/>
    <s v="2160"/>
    <x v="0"/>
    <n v="0"/>
    <n v="0"/>
    <n v="0"/>
    <x v="0"/>
    <d v="2013-12-17T12:31:15"/>
    <x v="0"/>
    <x v="3"/>
    <x v="0"/>
    <x v="2"/>
    <x v="39"/>
    <x v="2"/>
    <x v="1"/>
    <m/>
    <x v="6"/>
  </r>
  <r>
    <n v="5160"/>
    <s v="2160"/>
    <x v="0"/>
    <n v="0"/>
    <n v="0"/>
    <n v="0"/>
    <x v="0"/>
    <d v="2013-12-17T12:32:07"/>
    <x v="0"/>
    <x v="3"/>
    <x v="0"/>
    <x v="2"/>
    <x v="39"/>
    <x v="2"/>
    <x v="1"/>
    <m/>
    <x v="7"/>
  </r>
  <r>
    <n v="5173"/>
    <s v="2160"/>
    <x v="0"/>
    <n v="0"/>
    <n v="0"/>
    <n v="0"/>
    <x v="0"/>
    <d v="2013-12-17T12:32:56"/>
    <x v="0"/>
    <x v="3"/>
    <x v="0"/>
    <x v="2"/>
    <x v="39"/>
    <x v="2"/>
    <x v="1"/>
    <m/>
    <x v="8"/>
  </r>
  <r>
    <n v="5186"/>
    <s v="2160"/>
    <x v="0"/>
    <n v="0"/>
    <n v="0"/>
    <n v="0"/>
    <x v="0"/>
    <d v="2013-12-17T12:33:43"/>
    <x v="0"/>
    <x v="3"/>
    <x v="0"/>
    <x v="2"/>
    <x v="39"/>
    <x v="2"/>
    <x v="1"/>
    <m/>
    <x v="9"/>
  </r>
  <r>
    <n v="5199"/>
    <s v="2160"/>
    <x v="0"/>
    <n v="0"/>
    <n v="0"/>
    <n v="0"/>
    <x v="0"/>
    <d v="2013-12-17T12:34:32"/>
    <x v="0"/>
    <x v="3"/>
    <x v="0"/>
    <x v="2"/>
    <x v="39"/>
    <x v="2"/>
    <x v="1"/>
    <m/>
    <x v="10"/>
  </r>
  <r>
    <n v="5212"/>
    <s v="2160"/>
    <x v="0"/>
    <n v="0"/>
    <n v="0"/>
    <n v="0"/>
    <x v="0"/>
    <d v="2013-12-17T12:35:17"/>
    <x v="0"/>
    <x v="3"/>
    <x v="0"/>
    <x v="2"/>
    <x v="39"/>
    <x v="2"/>
    <x v="1"/>
    <m/>
    <x v="11"/>
  </r>
  <r>
    <n v="5225"/>
    <s v="2160"/>
    <x v="0"/>
    <n v="0"/>
    <n v="0"/>
    <n v="0"/>
    <x v="0"/>
    <d v="2013-12-17T12:36:05"/>
    <x v="0"/>
    <x v="3"/>
    <x v="0"/>
    <x v="2"/>
    <x v="39"/>
    <x v="2"/>
    <x v="1"/>
    <m/>
    <x v="12"/>
  </r>
  <r>
    <n v="5238"/>
    <s v="2160"/>
    <x v="0"/>
    <n v="0"/>
    <n v="0"/>
    <n v="0"/>
    <x v="0"/>
    <d v="2013-12-17T12:36:47"/>
    <x v="0"/>
    <x v="3"/>
    <x v="0"/>
    <x v="2"/>
    <x v="39"/>
    <x v="2"/>
    <x v="1"/>
    <m/>
    <x v="13"/>
  </r>
  <r>
    <n v="5251"/>
    <s v="2160"/>
    <x v="0"/>
    <n v="0"/>
    <n v="0"/>
    <n v="0"/>
    <x v="0"/>
    <d v="2013-12-17T12:39:28"/>
    <x v="0"/>
    <x v="3"/>
    <x v="0"/>
    <x v="2"/>
    <x v="39"/>
    <x v="2"/>
    <x v="1"/>
    <m/>
    <x v="14"/>
  </r>
  <r>
    <n v="5097"/>
    <s v="2165"/>
    <x v="0"/>
    <n v="0"/>
    <n v="0"/>
    <n v="0"/>
    <x v="0"/>
    <d v="2013-12-17T12:26:51"/>
    <x v="0"/>
    <x v="3"/>
    <x v="0"/>
    <x v="2"/>
    <x v="40"/>
    <x v="2"/>
    <x v="1"/>
    <m/>
    <x v="2"/>
  </r>
  <r>
    <n v="5109"/>
    <s v="2165"/>
    <x v="0"/>
    <n v="0"/>
    <n v="0"/>
    <n v="0"/>
    <x v="0"/>
    <d v="2013-12-17T12:27:40"/>
    <x v="0"/>
    <x v="3"/>
    <x v="0"/>
    <x v="2"/>
    <x v="40"/>
    <x v="2"/>
    <x v="1"/>
    <m/>
    <x v="3"/>
  </r>
  <r>
    <n v="5122"/>
    <s v="2165"/>
    <x v="0"/>
    <n v="0"/>
    <n v="0"/>
    <n v="0"/>
    <x v="0"/>
    <d v="2013-12-17T12:28:47"/>
    <x v="0"/>
    <x v="3"/>
    <x v="0"/>
    <x v="2"/>
    <x v="40"/>
    <x v="2"/>
    <x v="1"/>
    <m/>
    <x v="4"/>
  </r>
  <r>
    <n v="5135"/>
    <s v="2165"/>
    <x v="0"/>
    <n v="0"/>
    <n v="0"/>
    <n v="0"/>
    <x v="0"/>
    <d v="2013-12-17T12:29:32"/>
    <x v="0"/>
    <x v="3"/>
    <x v="0"/>
    <x v="2"/>
    <x v="40"/>
    <x v="2"/>
    <x v="1"/>
    <m/>
    <x v="5"/>
  </r>
  <r>
    <n v="5150"/>
    <s v="2165"/>
    <x v="0"/>
    <n v="0"/>
    <n v="0"/>
    <n v="0"/>
    <x v="0"/>
    <d v="2013-12-17T12:31:19"/>
    <x v="0"/>
    <x v="3"/>
    <x v="0"/>
    <x v="2"/>
    <x v="40"/>
    <x v="2"/>
    <x v="1"/>
    <m/>
    <x v="6"/>
  </r>
  <r>
    <n v="5161"/>
    <s v="2165"/>
    <x v="0"/>
    <n v="0"/>
    <n v="0"/>
    <n v="0"/>
    <x v="0"/>
    <d v="2013-12-17T12:32:10"/>
    <x v="0"/>
    <x v="3"/>
    <x v="0"/>
    <x v="2"/>
    <x v="40"/>
    <x v="2"/>
    <x v="1"/>
    <m/>
    <x v="7"/>
  </r>
  <r>
    <n v="5174"/>
    <s v="2165"/>
    <x v="0"/>
    <n v="0"/>
    <n v="0"/>
    <n v="0"/>
    <x v="0"/>
    <d v="2013-12-17T12:33:00"/>
    <x v="0"/>
    <x v="3"/>
    <x v="0"/>
    <x v="2"/>
    <x v="40"/>
    <x v="2"/>
    <x v="1"/>
    <m/>
    <x v="8"/>
  </r>
  <r>
    <n v="5187"/>
    <s v="2165"/>
    <x v="0"/>
    <n v="0"/>
    <n v="0"/>
    <n v="0"/>
    <x v="0"/>
    <d v="2013-12-17T12:33:45"/>
    <x v="0"/>
    <x v="3"/>
    <x v="0"/>
    <x v="2"/>
    <x v="40"/>
    <x v="2"/>
    <x v="1"/>
    <m/>
    <x v="9"/>
  </r>
  <r>
    <n v="5200"/>
    <s v="2165"/>
    <x v="0"/>
    <n v="0"/>
    <n v="0"/>
    <n v="0"/>
    <x v="0"/>
    <d v="2013-12-17T12:34:35"/>
    <x v="0"/>
    <x v="3"/>
    <x v="0"/>
    <x v="2"/>
    <x v="40"/>
    <x v="2"/>
    <x v="1"/>
    <m/>
    <x v="10"/>
  </r>
  <r>
    <n v="5213"/>
    <s v="2165"/>
    <x v="0"/>
    <n v="0"/>
    <n v="0"/>
    <n v="0"/>
    <x v="0"/>
    <d v="2013-12-17T12:35:19"/>
    <x v="0"/>
    <x v="3"/>
    <x v="0"/>
    <x v="2"/>
    <x v="40"/>
    <x v="2"/>
    <x v="1"/>
    <m/>
    <x v="11"/>
  </r>
  <r>
    <n v="5226"/>
    <s v="2165"/>
    <x v="0"/>
    <n v="0"/>
    <n v="0"/>
    <n v="0"/>
    <x v="0"/>
    <d v="2013-12-17T12:36:08"/>
    <x v="0"/>
    <x v="3"/>
    <x v="0"/>
    <x v="2"/>
    <x v="40"/>
    <x v="2"/>
    <x v="1"/>
    <m/>
    <x v="12"/>
  </r>
  <r>
    <n v="5239"/>
    <s v="2165"/>
    <x v="0"/>
    <n v="0"/>
    <n v="0"/>
    <n v="0"/>
    <x v="0"/>
    <d v="2013-12-17T12:36:50"/>
    <x v="0"/>
    <x v="3"/>
    <x v="0"/>
    <x v="2"/>
    <x v="40"/>
    <x v="2"/>
    <x v="1"/>
    <m/>
    <x v="13"/>
  </r>
  <r>
    <n v="5252"/>
    <s v="2165"/>
    <x v="0"/>
    <n v="0"/>
    <n v="0"/>
    <n v="0"/>
    <x v="0"/>
    <d v="2013-12-17T12:39:33"/>
    <x v="0"/>
    <x v="3"/>
    <x v="0"/>
    <x v="2"/>
    <x v="40"/>
    <x v="2"/>
    <x v="1"/>
    <m/>
    <x v="14"/>
  </r>
  <r>
    <n v="5098"/>
    <s v="2170"/>
    <x v="0"/>
    <n v="0"/>
    <n v="0"/>
    <n v="0"/>
    <x v="0"/>
    <d v="2013-12-17T12:26:55"/>
    <x v="0"/>
    <x v="3"/>
    <x v="0"/>
    <x v="2"/>
    <x v="41"/>
    <x v="2"/>
    <x v="1"/>
    <m/>
    <x v="2"/>
  </r>
  <r>
    <n v="5110"/>
    <s v="2170"/>
    <x v="0"/>
    <n v="0"/>
    <n v="0"/>
    <n v="0"/>
    <x v="0"/>
    <d v="2013-12-17T12:27:44"/>
    <x v="0"/>
    <x v="3"/>
    <x v="0"/>
    <x v="2"/>
    <x v="41"/>
    <x v="2"/>
    <x v="1"/>
    <m/>
    <x v="3"/>
  </r>
  <r>
    <n v="5123"/>
    <s v="2170"/>
    <x v="0"/>
    <n v="0"/>
    <n v="0"/>
    <n v="0"/>
    <x v="0"/>
    <d v="2013-12-17T12:28:50"/>
    <x v="0"/>
    <x v="3"/>
    <x v="0"/>
    <x v="2"/>
    <x v="41"/>
    <x v="2"/>
    <x v="1"/>
    <m/>
    <x v="4"/>
  </r>
  <r>
    <n v="5136"/>
    <s v="2170"/>
    <x v="0"/>
    <n v="0"/>
    <n v="0"/>
    <n v="0"/>
    <x v="0"/>
    <d v="2013-12-17T12:29:35"/>
    <x v="0"/>
    <x v="3"/>
    <x v="0"/>
    <x v="2"/>
    <x v="41"/>
    <x v="2"/>
    <x v="1"/>
    <m/>
    <x v="5"/>
  </r>
  <r>
    <n v="5151"/>
    <s v="2170"/>
    <x v="0"/>
    <n v="0"/>
    <n v="0"/>
    <n v="0"/>
    <x v="0"/>
    <d v="2013-12-17T12:31:24"/>
    <x v="0"/>
    <x v="3"/>
    <x v="0"/>
    <x v="2"/>
    <x v="41"/>
    <x v="2"/>
    <x v="1"/>
    <m/>
    <x v="6"/>
  </r>
  <r>
    <n v="5162"/>
    <s v="2170"/>
    <x v="0"/>
    <n v="0"/>
    <n v="0"/>
    <n v="0"/>
    <x v="0"/>
    <d v="2013-12-17T12:32:14"/>
    <x v="0"/>
    <x v="3"/>
    <x v="0"/>
    <x v="2"/>
    <x v="41"/>
    <x v="2"/>
    <x v="1"/>
    <m/>
    <x v="7"/>
  </r>
  <r>
    <n v="5175"/>
    <s v="2170"/>
    <x v="0"/>
    <n v="0"/>
    <n v="0"/>
    <n v="0"/>
    <x v="0"/>
    <d v="2013-12-17T12:33:03"/>
    <x v="0"/>
    <x v="3"/>
    <x v="0"/>
    <x v="2"/>
    <x v="41"/>
    <x v="2"/>
    <x v="1"/>
    <m/>
    <x v="8"/>
  </r>
  <r>
    <n v="5188"/>
    <s v="2170"/>
    <x v="0"/>
    <n v="0"/>
    <n v="0"/>
    <n v="0"/>
    <x v="0"/>
    <d v="2013-12-17T12:33:50"/>
    <x v="0"/>
    <x v="3"/>
    <x v="0"/>
    <x v="2"/>
    <x v="41"/>
    <x v="2"/>
    <x v="1"/>
    <m/>
    <x v="9"/>
  </r>
  <r>
    <n v="5201"/>
    <s v="2170"/>
    <x v="0"/>
    <n v="0"/>
    <n v="0"/>
    <n v="0"/>
    <x v="0"/>
    <d v="2013-12-17T12:34:38"/>
    <x v="0"/>
    <x v="3"/>
    <x v="0"/>
    <x v="2"/>
    <x v="41"/>
    <x v="2"/>
    <x v="1"/>
    <m/>
    <x v="10"/>
  </r>
  <r>
    <n v="5214"/>
    <s v="2170"/>
    <x v="0"/>
    <n v="0"/>
    <n v="0"/>
    <n v="0"/>
    <x v="0"/>
    <d v="2013-12-17T12:35:22"/>
    <x v="0"/>
    <x v="3"/>
    <x v="0"/>
    <x v="2"/>
    <x v="41"/>
    <x v="2"/>
    <x v="1"/>
    <m/>
    <x v="11"/>
  </r>
  <r>
    <n v="5227"/>
    <s v="2170"/>
    <x v="0"/>
    <n v="0"/>
    <n v="0"/>
    <n v="0"/>
    <x v="0"/>
    <d v="2013-12-17T12:36:11"/>
    <x v="0"/>
    <x v="3"/>
    <x v="0"/>
    <x v="2"/>
    <x v="41"/>
    <x v="2"/>
    <x v="1"/>
    <m/>
    <x v="12"/>
  </r>
  <r>
    <n v="5240"/>
    <s v="2170"/>
    <x v="0"/>
    <n v="0"/>
    <n v="0"/>
    <n v="0"/>
    <x v="0"/>
    <d v="2013-12-17T12:36:53"/>
    <x v="0"/>
    <x v="3"/>
    <x v="0"/>
    <x v="2"/>
    <x v="41"/>
    <x v="2"/>
    <x v="1"/>
    <m/>
    <x v="13"/>
  </r>
  <r>
    <n v="5253"/>
    <s v="2170"/>
    <x v="0"/>
    <n v="0"/>
    <n v="0"/>
    <n v="0"/>
    <x v="0"/>
    <d v="2013-12-17T12:39:38"/>
    <x v="0"/>
    <x v="3"/>
    <x v="0"/>
    <x v="2"/>
    <x v="41"/>
    <x v="2"/>
    <x v="1"/>
    <m/>
    <x v="14"/>
  </r>
  <r>
    <n v="5099"/>
    <s v="2175"/>
    <x v="0"/>
    <n v="0"/>
    <n v="0"/>
    <n v="0"/>
    <x v="0"/>
    <d v="2013-12-17T12:26:59"/>
    <x v="0"/>
    <x v="3"/>
    <x v="0"/>
    <x v="2"/>
    <x v="42"/>
    <x v="2"/>
    <x v="1"/>
    <m/>
    <x v="2"/>
  </r>
  <r>
    <n v="5111"/>
    <s v="2175"/>
    <x v="0"/>
    <n v="0"/>
    <n v="0"/>
    <n v="0"/>
    <x v="0"/>
    <d v="2013-12-17T12:27:47"/>
    <x v="0"/>
    <x v="3"/>
    <x v="0"/>
    <x v="2"/>
    <x v="42"/>
    <x v="2"/>
    <x v="1"/>
    <m/>
    <x v="3"/>
  </r>
  <r>
    <n v="5124"/>
    <s v="2175"/>
    <x v="0"/>
    <n v="0"/>
    <n v="0"/>
    <n v="0"/>
    <x v="0"/>
    <d v="2013-12-17T12:28:53"/>
    <x v="0"/>
    <x v="3"/>
    <x v="0"/>
    <x v="2"/>
    <x v="42"/>
    <x v="2"/>
    <x v="1"/>
    <m/>
    <x v="4"/>
  </r>
  <r>
    <n v="5137"/>
    <s v="2175"/>
    <x v="0"/>
    <n v="0"/>
    <n v="0"/>
    <n v="0"/>
    <x v="0"/>
    <d v="2013-12-17T12:29:39"/>
    <x v="0"/>
    <x v="3"/>
    <x v="0"/>
    <x v="2"/>
    <x v="42"/>
    <x v="2"/>
    <x v="1"/>
    <m/>
    <x v="5"/>
  </r>
  <r>
    <n v="5152"/>
    <s v="2175"/>
    <x v="0"/>
    <n v="0"/>
    <n v="0"/>
    <n v="0"/>
    <x v="0"/>
    <d v="2013-12-17T12:31:30"/>
    <x v="0"/>
    <x v="3"/>
    <x v="0"/>
    <x v="2"/>
    <x v="42"/>
    <x v="2"/>
    <x v="1"/>
    <m/>
    <x v="6"/>
  </r>
  <r>
    <n v="5163"/>
    <s v="2175"/>
    <x v="0"/>
    <n v="0"/>
    <n v="0"/>
    <n v="0"/>
    <x v="0"/>
    <d v="2013-12-17T12:32:17"/>
    <x v="0"/>
    <x v="3"/>
    <x v="0"/>
    <x v="2"/>
    <x v="42"/>
    <x v="2"/>
    <x v="1"/>
    <m/>
    <x v="7"/>
  </r>
  <r>
    <n v="5176"/>
    <s v="2175"/>
    <x v="0"/>
    <n v="0"/>
    <n v="0"/>
    <n v="0"/>
    <x v="0"/>
    <d v="2013-12-17T12:33:06"/>
    <x v="0"/>
    <x v="3"/>
    <x v="0"/>
    <x v="2"/>
    <x v="42"/>
    <x v="2"/>
    <x v="1"/>
    <m/>
    <x v="8"/>
  </r>
  <r>
    <n v="5189"/>
    <s v="2175"/>
    <x v="0"/>
    <n v="0"/>
    <n v="0"/>
    <n v="0"/>
    <x v="0"/>
    <d v="2013-12-17T12:33:53"/>
    <x v="0"/>
    <x v="3"/>
    <x v="0"/>
    <x v="2"/>
    <x v="42"/>
    <x v="2"/>
    <x v="1"/>
    <m/>
    <x v="9"/>
  </r>
  <r>
    <n v="5202"/>
    <s v="2175"/>
    <x v="0"/>
    <n v="0"/>
    <n v="0"/>
    <n v="0"/>
    <x v="0"/>
    <d v="2013-12-17T12:34:41"/>
    <x v="0"/>
    <x v="3"/>
    <x v="0"/>
    <x v="2"/>
    <x v="42"/>
    <x v="2"/>
    <x v="1"/>
    <m/>
    <x v="10"/>
  </r>
  <r>
    <n v="5215"/>
    <s v="2175"/>
    <x v="0"/>
    <n v="0"/>
    <n v="0"/>
    <n v="0"/>
    <x v="0"/>
    <d v="2013-12-17T12:35:25"/>
    <x v="0"/>
    <x v="3"/>
    <x v="0"/>
    <x v="2"/>
    <x v="42"/>
    <x v="2"/>
    <x v="1"/>
    <m/>
    <x v="11"/>
  </r>
  <r>
    <n v="5228"/>
    <s v="2175"/>
    <x v="0"/>
    <n v="0"/>
    <n v="0"/>
    <n v="0"/>
    <x v="0"/>
    <d v="2013-12-17T12:36:14"/>
    <x v="0"/>
    <x v="3"/>
    <x v="0"/>
    <x v="2"/>
    <x v="42"/>
    <x v="2"/>
    <x v="1"/>
    <m/>
    <x v="12"/>
  </r>
  <r>
    <n v="5241"/>
    <s v="2175"/>
    <x v="0"/>
    <n v="0"/>
    <n v="0"/>
    <n v="0"/>
    <x v="0"/>
    <d v="2013-12-17T12:36:57"/>
    <x v="0"/>
    <x v="3"/>
    <x v="0"/>
    <x v="2"/>
    <x v="42"/>
    <x v="2"/>
    <x v="1"/>
    <m/>
    <x v="13"/>
  </r>
  <r>
    <n v="5254"/>
    <s v="2175"/>
    <x v="0"/>
    <n v="0"/>
    <n v="0"/>
    <n v="0"/>
    <x v="0"/>
    <d v="2013-12-17T12:39:42"/>
    <x v="0"/>
    <x v="3"/>
    <x v="0"/>
    <x v="2"/>
    <x v="42"/>
    <x v="2"/>
    <x v="1"/>
    <m/>
    <x v="14"/>
  </r>
  <r>
    <n v="5100"/>
    <s v="2180"/>
    <x v="0"/>
    <n v="0"/>
    <n v="0"/>
    <n v="0"/>
    <x v="0"/>
    <d v="2013-12-17T12:27:02"/>
    <x v="0"/>
    <x v="3"/>
    <x v="0"/>
    <x v="2"/>
    <x v="43"/>
    <x v="2"/>
    <x v="1"/>
    <m/>
    <x v="2"/>
  </r>
  <r>
    <n v="5112"/>
    <s v="2180"/>
    <x v="0"/>
    <n v="0"/>
    <n v="0"/>
    <n v="0"/>
    <x v="0"/>
    <d v="2013-12-17T12:27:50"/>
    <x v="0"/>
    <x v="3"/>
    <x v="0"/>
    <x v="2"/>
    <x v="43"/>
    <x v="2"/>
    <x v="1"/>
    <m/>
    <x v="3"/>
  </r>
  <r>
    <n v="5125"/>
    <s v="2180"/>
    <x v="0"/>
    <n v="0"/>
    <n v="0"/>
    <n v="0"/>
    <x v="0"/>
    <d v="2013-12-17T12:28:56"/>
    <x v="0"/>
    <x v="3"/>
    <x v="0"/>
    <x v="2"/>
    <x v="43"/>
    <x v="2"/>
    <x v="1"/>
    <m/>
    <x v="4"/>
  </r>
  <r>
    <n v="5138"/>
    <s v="2180"/>
    <x v="0"/>
    <n v="0"/>
    <n v="0"/>
    <n v="0"/>
    <x v="0"/>
    <d v="2013-12-17T12:29:42"/>
    <x v="0"/>
    <x v="3"/>
    <x v="0"/>
    <x v="2"/>
    <x v="43"/>
    <x v="2"/>
    <x v="1"/>
    <m/>
    <x v="5"/>
  </r>
  <r>
    <n v="5146"/>
    <s v="2180"/>
    <x v="0"/>
    <n v="1"/>
    <n v="1"/>
    <n v="104"/>
    <x v="0"/>
    <d v="2013-12-17T12:30:56"/>
    <x v="0"/>
    <x v="3"/>
    <x v="0"/>
    <x v="2"/>
    <x v="43"/>
    <x v="2"/>
    <x v="1"/>
    <n v="104"/>
    <x v="6"/>
  </r>
  <r>
    <n v="5164"/>
    <s v="2180"/>
    <x v="0"/>
    <n v="0"/>
    <n v="0"/>
    <n v="0"/>
    <x v="0"/>
    <d v="2013-12-17T12:32:20"/>
    <x v="0"/>
    <x v="3"/>
    <x v="0"/>
    <x v="2"/>
    <x v="43"/>
    <x v="2"/>
    <x v="1"/>
    <m/>
    <x v="7"/>
  </r>
  <r>
    <n v="5177"/>
    <s v="2180"/>
    <x v="0"/>
    <n v="0"/>
    <n v="0"/>
    <n v="0"/>
    <x v="0"/>
    <d v="2013-12-17T12:33:09"/>
    <x v="0"/>
    <x v="3"/>
    <x v="0"/>
    <x v="2"/>
    <x v="43"/>
    <x v="2"/>
    <x v="1"/>
    <m/>
    <x v="8"/>
  </r>
  <r>
    <n v="5190"/>
    <s v="2180"/>
    <x v="0"/>
    <n v="0"/>
    <n v="0"/>
    <n v="0"/>
    <x v="0"/>
    <d v="2013-12-17T12:33:56"/>
    <x v="0"/>
    <x v="3"/>
    <x v="0"/>
    <x v="2"/>
    <x v="43"/>
    <x v="2"/>
    <x v="1"/>
    <m/>
    <x v="9"/>
  </r>
  <r>
    <n v="5203"/>
    <s v="2180"/>
    <x v="0"/>
    <n v="0"/>
    <n v="0"/>
    <n v="0"/>
    <x v="0"/>
    <d v="2013-12-17T12:34:44"/>
    <x v="0"/>
    <x v="3"/>
    <x v="0"/>
    <x v="2"/>
    <x v="43"/>
    <x v="2"/>
    <x v="1"/>
    <m/>
    <x v="10"/>
  </r>
  <r>
    <n v="5216"/>
    <s v="2180"/>
    <x v="0"/>
    <n v="0"/>
    <n v="0"/>
    <n v="0"/>
    <x v="0"/>
    <d v="2013-12-17T12:35:29"/>
    <x v="0"/>
    <x v="3"/>
    <x v="0"/>
    <x v="2"/>
    <x v="43"/>
    <x v="2"/>
    <x v="1"/>
    <m/>
    <x v="11"/>
  </r>
  <r>
    <n v="5229"/>
    <s v="2180"/>
    <x v="0"/>
    <n v="0"/>
    <n v="0"/>
    <n v="0"/>
    <x v="0"/>
    <d v="2013-12-17T12:36:17"/>
    <x v="0"/>
    <x v="3"/>
    <x v="0"/>
    <x v="2"/>
    <x v="43"/>
    <x v="2"/>
    <x v="1"/>
    <m/>
    <x v="12"/>
  </r>
  <r>
    <n v="5242"/>
    <s v="2180"/>
    <x v="0"/>
    <n v="0"/>
    <n v="0"/>
    <n v="0"/>
    <x v="0"/>
    <d v="2013-12-17T12:37:01"/>
    <x v="0"/>
    <x v="3"/>
    <x v="0"/>
    <x v="2"/>
    <x v="43"/>
    <x v="2"/>
    <x v="1"/>
    <m/>
    <x v="13"/>
  </r>
  <r>
    <n v="5255"/>
    <s v="2180"/>
    <x v="0"/>
    <n v="0"/>
    <n v="0"/>
    <n v="0"/>
    <x v="0"/>
    <d v="2013-12-17T12:39:45"/>
    <x v="0"/>
    <x v="3"/>
    <x v="0"/>
    <x v="2"/>
    <x v="43"/>
    <x v="2"/>
    <x v="1"/>
    <m/>
    <x v="14"/>
  </r>
  <r>
    <n v="5101"/>
    <s v="2185"/>
    <x v="0"/>
    <n v="0"/>
    <n v="0"/>
    <n v="0"/>
    <x v="0"/>
    <d v="2013-12-17T12:27:06"/>
    <x v="0"/>
    <x v="3"/>
    <x v="0"/>
    <x v="2"/>
    <x v="44"/>
    <x v="2"/>
    <x v="1"/>
    <m/>
    <x v="2"/>
  </r>
  <r>
    <n v="5113"/>
    <s v="2185"/>
    <x v="0"/>
    <n v="0"/>
    <n v="0"/>
    <n v="0"/>
    <x v="0"/>
    <d v="2013-12-17T12:27:54"/>
    <x v="0"/>
    <x v="3"/>
    <x v="0"/>
    <x v="2"/>
    <x v="44"/>
    <x v="2"/>
    <x v="1"/>
    <m/>
    <x v="3"/>
  </r>
  <r>
    <n v="5126"/>
    <s v="2185"/>
    <x v="0"/>
    <n v="0"/>
    <n v="0"/>
    <n v="0"/>
    <x v="0"/>
    <d v="2013-12-17T12:28:59"/>
    <x v="0"/>
    <x v="3"/>
    <x v="0"/>
    <x v="2"/>
    <x v="44"/>
    <x v="2"/>
    <x v="1"/>
    <m/>
    <x v="4"/>
  </r>
  <r>
    <n v="5139"/>
    <s v="2185"/>
    <x v="0"/>
    <n v="0"/>
    <n v="0"/>
    <n v="0"/>
    <x v="0"/>
    <d v="2013-12-17T12:29:45"/>
    <x v="0"/>
    <x v="3"/>
    <x v="0"/>
    <x v="2"/>
    <x v="44"/>
    <x v="2"/>
    <x v="1"/>
    <m/>
    <x v="5"/>
  </r>
  <r>
    <n v="5147"/>
    <s v="2185"/>
    <x v="0"/>
    <n v="1"/>
    <n v="1"/>
    <n v="103"/>
    <x v="0"/>
    <d v="2013-12-17T12:31:04"/>
    <x v="0"/>
    <x v="3"/>
    <x v="0"/>
    <x v="2"/>
    <x v="44"/>
    <x v="2"/>
    <x v="1"/>
    <n v="103"/>
    <x v="6"/>
  </r>
  <r>
    <n v="5165"/>
    <s v="2185"/>
    <x v="0"/>
    <n v="0"/>
    <n v="0"/>
    <n v="0"/>
    <x v="0"/>
    <d v="2013-12-17T12:32:23"/>
    <x v="0"/>
    <x v="3"/>
    <x v="0"/>
    <x v="2"/>
    <x v="44"/>
    <x v="2"/>
    <x v="1"/>
    <m/>
    <x v="7"/>
  </r>
  <r>
    <n v="5178"/>
    <s v="2185"/>
    <x v="0"/>
    <n v="0"/>
    <n v="0"/>
    <n v="0"/>
    <x v="0"/>
    <d v="2013-12-17T12:33:12"/>
    <x v="0"/>
    <x v="3"/>
    <x v="0"/>
    <x v="2"/>
    <x v="44"/>
    <x v="2"/>
    <x v="1"/>
    <m/>
    <x v="8"/>
  </r>
  <r>
    <n v="5191"/>
    <s v="2185"/>
    <x v="0"/>
    <n v="0"/>
    <n v="0"/>
    <n v="0"/>
    <x v="0"/>
    <d v="2013-12-17T12:34:00"/>
    <x v="0"/>
    <x v="3"/>
    <x v="0"/>
    <x v="2"/>
    <x v="44"/>
    <x v="2"/>
    <x v="1"/>
    <m/>
    <x v="9"/>
  </r>
  <r>
    <n v="5204"/>
    <s v="2185"/>
    <x v="0"/>
    <n v="0"/>
    <n v="0"/>
    <n v="0"/>
    <x v="0"/>
    <d v="2013-12-17T12:34:48"/>
    <x v="0"/>
    <x v="3"/>
    <x v="0"/>
    <x v="2"/>
    <x v="44"/>
    <x v="2"/>
    <x v="1"/>
    <m/>
    <x v="10"/>
  </r>
  <r>
    <n v="5217"/>
    <s v="2185"/>
    <x v="0"/>
    <n v="0"/>
    <n v="0"/>
    <n v="0"/>
    <x v="0"/>
    <d v="2013-12-17T12:35:33"/>
    <x v="0"/>
    <x v="3"/>
    <x v="0"/>
    <x v="2"/>
    <x v="44"/>
    <x v="2"/>
    <x v="1"/>
    <m/>
    <x v="11"/>
  </r>
  <r>
    <n v="5230"/>
    <s v="2185"/>
    <x v="0"/>
    <n v="0"/>
    <n v="0"/>
    <n v="0"/>
    <x v="0"/>
    <d v="2013-12-17T12:36:20"/>
    <x v="0"/>
    <x v="3"/>
    <x v="0"/>
    <x v="2"/>
    <x v="44"/>
    <x v="2"/>
    <x v="1"/>
    <m/>
    <x v="12"/>
  </r>
  <r>
    <n v="5243"/>
    <s v="2185"/>
    <x v="0"/>
    <n v="0"/>
    <n v="0"/>
    <n v="0"/>
    <x v="0"/>
    <d v="2013-12-17T12:37:04"/>
    <x v="0"/>
    <x v="3"/>
    <x v="0"/>
    <x v="2"/>
    <x v="44"/>
    <x v="2"/>
    <x v="1"/>
    <m/>
    <x v="13"/>
  </r>
  <r>
    <n v="5256"/>
    <s v="2185"/>
    <x v="0"/>
    <n v="0"/>
    <n v="0"/>
    <n v="0"/>
    <x v="0"/>
    <d v="2013-12-17T12:39:49"/>
    <x v="0"/>
    <x v="3"/>
    <x v="0"/>
    <x v="2"/>
    <x v="44"/>
    <x v="2"/>
    <x v="1"/>
    <m/>
    <x v="14"/>
  </r>
  <r>
    <n v="5090"/>
    <s v="2190"/>
    <x v="0"/>
    <n v="0"/>
    <n v="0"/>
    <n v="0"/>
    <x v="0"/>
    <d v="2013-12-17T12:26:15"/>
    <x v="0"/>
    <x v="3"/>
    <x v="0"/>
    <x v="2"/>
    <x v="45"/>
    <x v="2"/>
    <x v="1"/>
    <m/>
    <x v="2"/>
  </r>
  <r>
    <n v="5114"/>
    <s v="2190"/>
    <x v="0"/>
    <n v="0"/>
    <n v="0"/>
    <n v="0"/>
    <x v="0"/>
    <d v="2013-12-17T12:27:57"/>
    <x v="0"/>
    <x v="3"/>
    <x v="0"/>
    <x v="2"/>
    <x v="45"/>
    <x v="2"/>
    <x v="1"/>
    <m/>
    <x v="3"/>
  </r>
  <r>
    <n v="5127"/>
    <s v="2190"/>
    <x v="0"/>
    <n v="0"/>
    <n v="0"/>
    <n v="0"/>
    <x v="0"/>
    <d v="2013-12-17T12:29:03"/>
    <x v="0"/>
    <x v="3"/>
    <x v="0"/>
    <x v="2"/>
    <x v="45"/>
    <x v="2"/>
    <x v="1"/>
    <m/>
    <x v="4"/>
  </r>
  <r>
    <n v="5140"/>
    <s v="2190"/>
    <x v="0"/>
    <n v="0"/>
    <n v="0"/>
    <n v="0"/>
    <x v="0"/>
    <d v="2013-12-17T12:29:48"/>
    <x v="0"/>
    <x v="3"/>
    <x v="0"/>
    <x v="2"/>
    <x v="45"/>
    <x v="2"/>
    <x v="1"/>
    <m/>
    <x v="5"/>
  </r>
  <r>
    <n v="5153"/>
    <s v="2190"/>
    <x v="0"/>
    <n v="0"/>
    <n v="0"/>
    <n v="0"/>
    <x v="0"/>
    <d v="2013-12-17T12:31:37"/>
    <x v="0"/>
    <x v="3"/>
    <x v="0"/>
    <x v="2"/>
    <x v="45"/>
    <x v="2"/>
    <x v="1"/>
    <m/>
    <x v="6"/>
  </r>
  <r>
    <n v="5166"/>
    <s v="2190"/>
    <x v="0"/>
    <n v="0"/>
    <n v="0"/>
    <n v="0"/>
    <x v="0"/>
    <d v="2013-12-17T12:32:26"/>
    <x v="0"/>
    <x v="3"/>
    <x v="0"/>
    <x v="2"/>
    <x v="45"/>
    <x v="2"/>
    <x v="1"/>
    <m/>
    <x v="7"/>
  </r>
  <r>
    <n v="5179"/>
    <s v="2190"/>
    <x v="0"/>
    <n v="0"/>
    <n v="0"/>
    <n v="0"/>
    <x v="0"/>
    <d v="2013-12-17T12:33:15"/>
    <x v="0"/>
    <x v="3"/>
    <x v="0"/>
    <x v="2"/>
    <x v="45"/>
    <x v="2"/>
    <x v="1"/>
    <m/>
    <x v="8"/>
  </r>
  <r>
    <n v="5192"/>
    <s v="2190"/>
    <x v="0"/>
    <n v="0"/>
    <n v="0"/>
    <n v="0"/>
    <x v="0"/>
    <d v="2013-12-17T12:34:03"/>
    <x v="0"/>
    <x v="3"/>
    <x v="0"/>
    <x v="2"/>
    <x v="45"/>
    <x v="2"/>
    <x v="1"/>
    <m/>
    <x v="9"/>
  </r>
  <r>
    <n v="5205"/>
    <s v="2190"/>
    <x v="0"/>
    <n v="0"/>
    <n v="0"/>
    <n v="0"/>
    <x v="0"/>
    <d v="2013-12-17T12:34:51"/>
    <x v="0"/>
    <x v="3"/>
    <x v="0"/>
    <x v="2"/>
    <x v="45"/>
    <x v="2"/>
    <x v="1"/>
    <m/>
    <x v="10"/>
  </r>
  <r>
    <n v="5218"/>
    <s v="2190"/>
    <x v="0"/>
    <n v="0"/>
    <n v="0"/>
    <n v="0"/>
    <x v="0"/>
    <d v="2013-12-17T12:35:36"/>
    <x v="0"/>
    <x v="3"/>
    <x v="0"/>
    <x v="2"/>
    <x v="45"/>
    <x v="2"/>
    <x v="1"/>
    <m/>
    <x v="11"/>
  </r>
  <r>
    <n v="5231"/>
    <s v="2190"/>
    <x v="0"/>
    <n v="0"/>
    <n v="0"/>
    <n v="0"/>
    <x v="0"/>
    <d v="2013-12-17T12:36:23"/>
    <x v="0"/>
    <x v="3"/>
    <x v="0"/>
    <x v="2"/>
    <x v="45"/>
    <x v="2"/>
    <x v="1"/>
    <m/>
    <x v="12"/>
  </r>
  <r>
    <n v="5244"/>
    <s v="2190"/>
    <x v="0"/>
    <n v="0"/>
    <n v="0"/>
    <n v="0"/>
    <x v="0"/>
    <d v="2013-12-17T12:37:07"/>
    <x v="0"/>
    <x v="3"/>
    <x v="0"/>
    <x v="2"/>
    <x v="45"/>
    <x v="2"/>
    <x v="1"/>
    <m/>
    <x v="13"/>
  </r>
  <r>
    <n v="5257"/>
    <s v="2190"/>
    <x v="0"/>
    <n v="0"/>
    <n v="0"/>
    <n v="0"/>
    <x v="0"/>
    <d v="2013-12-17T12:39:54"/>
    <x v="0"/>
    <x v="3"/>
    <x v="0"/>
    <x v="2"/>
    <x v="45"/>
    <x v="2"/>
    <x v="1"/>
    <m/>
    <x v="14"/>
  </r>
  <r>
    <n v="5102"/>
    <s v="2195"/>
    <x v="0"/>
    <n v="0"/>
    <n v="0"/>
    <n v="0"/>
    <x v="0"/>
    <d v="2013-12-17T12:27:10"/>
    <x v="0"/>
    <x v="3"/>
    <x v="0"/>
    <x v="2"/>
    <x v="46"/>
    <x v="2"/>
    <x v="1"/>
    <m/>
    <x v="2"/>
  </r>
  <r>
    <n v="5115"/>
    <s v="2195"/>
    <x v="0"/>
    <n v="0"/>
    <n v="0"/>
    <n v="0"/>
    <x v="0"/>
    <d v="2013-12-17T12:28:01"/>
    <x v="0"/>
    <x v="3"/>
    <x v="0"/>
    <x v="2"/>
    <x v="46"/>
    <x v="2"/>
    <x v="1"/>
    <m/>
    <x v="3"/>
  </r>
  <r>
    <n v="5128"/>
    <s v="2195"/>
    <x v="0"/>
    <n v="0"/>
    <n v="0"/>
    <n v="0"/>
    <x v="0"/>
    <d v="2013-12-17T12:29:06"/>
    <x v="0"/>
    <x v="3"/>
    <x v="0"/>
    <x v="2"/>
    <x v="46"/>
    <x v="2"/>
    <x v="1"/>
    <m/>
    <x v="4"/>
  </r>
  <r>
    <n v="5141"/>
    <s v="2195"/>
    <x v="0"/>
    <n v="0"/>
    <n v="0"/>
    <n v="0"/>
    <x v="0"/>
    <d v="2013-12-17T12:29:52"/>
    <x v="0"/>
    <x v="3"/>
    <x v="0"/>
    <x v="2"/>
    <x v="46"/>
    <x v="2"/>
    <x v="1"/>
    <m/>
    <x v="5"/>
  </r>
  <r>
    <n v="5154"/>
    <s v="2195"/>
    <x v="0"/>
    <n v="0"/>
    <n v="0"/>
    <n v="0"/>
    <x v="0"/>
    <d v="2013-12-17T12:31:41"/>
    <x v="0"/>
    <x v="3"/>
    <x v="0"/>
    <x v="2"/>
    <x v="46"/>
    <x v="2"/>
    <x v="1"/>
    <m/>
    <x v="6"/>
  </r>
  <r>
    <n v="5167"/>
    <s v="2195"/>
    <x v="0"/>
    <n v="0"/>
    <n v="0"/>
    <n v="0"/>
    <x v="0"/>
    <d v="2013-12-17T12:32:29"/>
    <x v="0"/>
    <x v="3"/>
    <x v="0"/>
    <x v="2"/>
    <x v="46"/>
    <x v="2"/>
    <x v="1"/>
    <m/>
    <x v="7"/>
  </r>
  <r>
    <n v="5180"/>
    <s v="2195"/>
    <x v="0"/>
    <n v="0"/>
    <n v="0"/>
    <n v="0"/>
    <x v="0"/>
    <d v="2013-12-17T12:33:18"/>
    <x v="0"/>
    <x v="3"/>
    <x v="0"/>
    <x v="2"/>
    <x v="46"/>
    <x v="2"/>
    <x v="1"/>
    <m/>
    <x v="8"/>
  </r>
  <r>
    <n v="5193"/>
    <s v="2195"/>
    <x v="0"/>
    <n v="0"/>
    <n v="0"/>
    <n v="0"/>
    <x v="0"/>
    <d v="2013-12-17T12:34:06"/>
    <x v="0"/>
    <x v="3"/>
    <x v="0"/>
    <x v="2"/>
    <x v="46"/>
    <x v="2"/>
    <x v="1"/>
    <m/>
    <x v="9"/>
  </r>
  <r>
    <n v="5206"/>
    <s v="2195"/>
    <x v="0"/>
    <n v="0"/>
    <n v="0"/>
    <n v="0"/>
    <x v="0"/>
    <d v="2013-12-17T12:34:54"/>
    <x v="0"/>
    <x v="3"/>
    <x v="0"/>
    <x v="2"/>
    <x v="46"/>
    <x v="2"/>
    <x v="1"/>
    <m/>
    <x v="10"/>
  </r>
  <r>
    <n v="5219"/>
    <s v="2195"/>
    <x v="0"/>
    <n v="0"/>
    <n v="0"/>
    <n v="0"/>
    <x v="0"/>
    <d v="2013-12-17T12:35:39"/>
    <x v="0"/>
    <x v="3"/>
    <x v="0"/>
    <x v="2"/>
    <x v="46"/>
    <x v="2"/>
    <x v="1"/>
    <m/>
    <x v="11"/>
  </r>
  <r>
    <n v="5232"/>
    <s v="2195"/>
    <x v="0"/>
    <n v="0"/>
    <n v="0"/>
    <n v="0"/>
    <x v="0"/>
    <d v="2013-12-17T12:36:27"/>
    <x v="0"/>
    <x v="3"/>
    <x v="0"/>
    <x v="2"/>
    <x v="46"/>
    <x v="2"/>
    <x v="1"/>
    <m/>
    <x v="12"/>
  </r>
  <r>
    <n v="5245"/>
    <s v="2195"/>
    <x v="0"/>
    <n v="0"/>
    <n v="0"/>
    <n v="0"/>
    <x v="0"/>
    <d v="2013-12-17T12:37:11"/>
    <x v="0"/>
    <x v="3"/>
    <x v="0"/>
    <x v="2"/>
    <x v="46"/>
    <x v="2"/>
    <x v="1"/>
    <m/>
    <x v="13"/>
  </r>
  <r>
    <n v="5258"/>
    <s v="2195"/>
    <x v="0"/>
    <n v="0"/>
    <n v="0"/>
    <n v="0"/>
    <x v="0"/>
    <d v="2013-12-17T12:39:58"/>
    <x v="0"/>
    <x v="3"/>
    <x v="0"/>
    <x v="2"/>
    <x v="46"/>
    <x v="2"/>
    <x v="1"/>
    <m/>
    <x v="14"/>
  </r>
  <r>
    <n v="1483"/>
    <s v="2200"/>
    <x v="0"/>
    <n v="2"/>
    <n v="3"/>
    <n v="150"/>
    <x v="0"/>
    <d v="2013-12-12T17:12:31"/>
    <x v="0"/>
    <x v="3"/>
    <x v="0"/>
    <x v="3"/>
    <x v="47"/>
    <x v="3"/>
    <x v="2"/>
    <n v="50"/>
    <x v="0"/>
  </r>
  <r>
    <n v="1494"/>
    <s v="2200"/>
    <x v="0"/>
    <n v="0"/>
    <n v="0"/>
    <n v="0"/>
    <x v="0"/>
    <d v="2013-12-12T17:13:48"/>
    <x v="0"/>
    <x v="3"/>
    <x v="0"/>
    <x v="3"/>
    <x v="47"/>
    <x v="3"/>
    <x v="2"/>
    <m/>
    <x v="1"/>
  </r>
  <r>
    <n v="1505"/>
    <s v="2200"/>
    <x v="0"/>
    <n v="0"/>
    <n v="0"/>
    <n v="0"/>
    <x v="0"/>
    <d v="2013-12-12T17:14:36"/>
    <x v="0"/>
    <x v="3"/>
    <x v="0"/>
    <x v="3"/>
    <x v="47"/>
    <x v="3"/>
    <x v="2"/>
    <m/>
    <x v="2"/>
  </r>
  <r>
    <n v="1516"/>
    <s v="2200"/>
    <x v="0"/>
    <n v="0"/>
    <n v="0"/>
    <n v="0"/>
    <x v="0"/>
    <d v="2013-12-12T17:15:16"/>
    <x v="0"/>
    <x v="3"/>
    <x v="0"/>
    <x v="3"/>
    <x v="47"/>
    <x v="3"/>
    <x v="2"/>
    <m/>
    <x v="3"/>
  </r>
  <r>
    <n v="1529"/>
    <s v="2200"/>
    <x v="0"/>
    <n v="0"/>
    <n v="0"/>
    <n v="0"/>
    <x v="0"/>
    <d v="2013-12-12T17:16:06"/>
    <x v="0"/>
    <x v="3"/>
    <x v="0"/>
    <x v="3"/>
    <x v="47"/>
    <x v="3"/>
    <x v="2"/>
    <m/>
    <x v="4"/>
  </r>
  <r>
    <n v="1540"/>
    <s v="2200"/>
    <x v="0"/>
    <n v="0"/>
    <n v="0"/>
    <n v="0"/>
    <x v="0"/>
    <d v="2013-12-12T17:16:45"/>
    <x v="0"/>
    <x v="3"/>
    <x v="0"/>
    <x v="3"/>
    <x v="47"/>
    <x v="3"/>
    <x v="2"/>
    <m/>
    <x v="5"/>
  </r>
  <r>
    <n v="1551"/>
    <s v="2200"/>
    <x v="0"/>
    <n v="4"/>
    <n v="5"/>
    <n v="680"/>
    <x v="0"/>
    <d v="2013-12-12T17:17:48"/>
    <x v="0"/>
    <x v="3"/>
    <x v="0"/>
    <x v="3"/>
    <x v="47"/>
    <x v="3"/>
    <x v="2"/>
    <n v="136"/>
    <x v="6"/>
  </r>
  <r>
    <n v="1562"/>
    <s v="2200"/>
    <x v="0"/>
    <n v="0"/>
    <n v="0"/>
    <n v="0"/>
    <x v="0"/>
    <d v="2013-12-12T17:18:57"/>
    <x v="0"/>
    <x v="3"/>
    <x v="0"/>
    <x v="3"/>
    <x v="47"/>
    <x v="3"/>
    <x v="2"/>
    <m/>
    <x v="7"/>
  </r>
  <r>
    <n v="1573"/>
    <s v="2200"/>
    <x v="0"/>
    <n v="0"/>
    <n v="0"/>
    <n v="0"/>
    <x v="0"/>
    <d v="2013-12-12T17:19:46"/>
    <x v="0"/>
    <x v="3"/>
    <x v="0"/>
    <x v="3"/>
    <x v="47"/>
    <x v="3"/>
    <x v="2"/>
    <m/>
    <x v="8"/>
  </r>
  <r>
    <n v="1584"/>
    <s v="2200"/>
    <x v="0"/>
    <n v="0"/>
    <n v="0"/>
    <n v="0"/>
    <x v="0"/>
    <d v="2013-12-12T17:20:28"/>
    <x v="0"/>
    <x v="3"/>
    <x v="0"/>
    <x v="3"/>
    <x v="47"/>
    <x v="3"/>
    <x v="2"/>
    <m/>
    <x v="9"/>
  </r>
  <r>
    <n v="1595"/>
    <s v="2200"/>
    <x v="0"/>
    <n v="0"/>
    <n v="0"/>
    <n v="0"/>
    <x v="0"/>
    <d v="2013-12-12T17:21:17"/>
    <x v="0"/>
    <x v="3"/>
    <x v="0"/>
    <x v="3"/>
    <x v="47"/>
    <x v="3"/>
    <x v="2"/>
    <m/>
    <x v="10"/>
  </r>
  <r>
    <n v="1606"/>
    <s v="2200"/>
    <x v="0"/>
    <n v="0"/>
    <n v="0"/>
    <n v="0"/>
    <x v="0"/>
    <d v="2013-12-12T17:21:55"/>
    <x v="0"/>
    <x v="3"/>
    <x v="0"/>
    <x v="3"/>
    <x v="47"/>
    <x v="3"/>
    <x v="2"/>
    <m/>
    <x v="11"/>
  </r>
  <r>
    <n v="1617"/>
    <s v="2200"/>
    <x v="0"/>
    <n v="0"/>
    <n v="0"/>
    <n v="0"/>
    <x v="0"/>
    <d v="2013-12-12T17:22:47"/>
    <x v="0"/>
    <x v="3"/>
    <x v="0"/>
    <x v="3"/>
    <x v="47"/>
    <x v="3"/>
    <x v="2"/>
    <m/>
    <x v="12"/>
  </r>
  <r>
    <n v="1628"/>
    <s v="2200"/>
    <x v="0"/>
    <n v="0"/>
    <n v="0"/>
    <n v="0"/>
    <x v="0"/>
    <d v="2013-12-12T17:23:25"/>
    <x v="0"/>
    <x v="3"/>
    <x v="0"/>
    <x v="3"/>
    <x v="47"/>
    <x v="3"/>
    <x v="2"/>
    <m/>
    <x v="13"/>
  </r>
  <r>
    <n v="1639"/>
    <s v="2200"/>
    <x v="0"/>
    <n v="0"/>
    <n v="0"/>
    <n v="0"/>
    <x v="0"/>
    <d v="2013-12-12T17:24:02"/>
    <x v="0"/>
    <x v="3"/>
    <x v="0"/>
    <x v="3"/>
    <x v="47"/>
    <x v="3"/>
    <x v="2"/>
    <m/>
    <x v="14"/>
  </r>
  <r>
    <n v="1484"/>
    <s v="2205"/>
    <x v="0"/>
    <n v="3"/>
    <n v="3"/>
    <n v="150"/>
    <x v="0"/>
    <d v="2013-12-12T17:12:40"/>
    <x v="0"/>
    <x v="3"/>
    <x v="0"/>
    <x v="3"/>
    <x v="48"/>
    <x v="3"/>
    <x v="2"/>
    <n v="50"/>
    <x v="0"/>
  </r>
  <r>
    <n v="1495"/>
    <s v="2205"/>
    <x v="0"/>
    <n v="0"/>
    <n v="0"/>
    <n v="0"/>
    <x v="0"/>
    <d v="2013-12-12T17:13:51"/>
    <x v="0"/>
    <x v="3"/>
    <x v="0"/>
    <x v="3"/>
    <x v="48"/>
    <x v="3"/>
    <x v="2"/>
    <m/>
    <x v="1"/>
  </r>
  <r>
    <n v="1506"/>
    <s v="2205"/>
    <x v="0"/>
    <n v="0"/>
    <n v="0"/>
    <n v="0"/>
    <x v="0"/>
    <d v="2013-12-12T17:14:40"/>
    <x v="0"/>
    <x v="3"/>
    <x v="0"/>
    <x v="3"/>
    <x v="48"/>
    <x v="3"/>
    <x v="2"/>
    <m/>
    <x v="2"/>
  </r>
  <r>
    <n v="1517"/>
    <s v="2205"/>
    <x v="0"/>
    <n v="0"/>
    <n v="0"/>
    <n v="0"/>
    <x v="0"/>
    <d v="2013-12-12T17:15:20"/>
    <x v="0"/>
    <x v="3"/>
    <x v="0"/>
    <x v="3"/>
    <x v="48"/>
    <x v="3"/>
    <x v="2"/>
    <m/>
    <x v="3"/>
  </r>
  <r>
    <n v="1530"/>
    <s v="2205"/>
    <x v="0"/>
    <n v="0"/>
    <n v="0"/>
    <n v="0"/>
    <x v="0"/>
    <d v="2013-12-12T17:16:08"/>
    <x v="0"/>
    <x v="3"/>
    <x v="0"/>
    <x v="3"/>
    <x v="48"/>
    <x v="3"/>
    <x v="2"/>
    <m/>
    <x v="4"/>
  </r>
  <r>
    <n v="1541"/>
    <s v="2205"/>
    <x v="0"/>
    <n v="0"/>
    <n v="0"/>
    <n v="0"/>
    <x v="0"/>
    <d v="2013-12-12T17:16:47"/>
    <x v="0"/>
    <x v="3"/>
    <x v="0"/>
    <x v="3"/>
    <x v="48"/>
    <x v="3"/>
    <x v="2"/>
    <m/>
    <x v="5"/>
  </r>
  <r>
    <n v="1552"/>
    <s v="2205"/>
    <x v="0"/>
    <n v="5"/>
    <n v="5"/>
    <n v="800"/>
    <x v="0"/>
    <d v="2013-12-12T17:17:56"/>
    <x v="0"/>
    <x v="3"/>
    <x v="0"/>
    <x v="3"/>
    <x v="48"/>
    <x v="3"/>
    <x v="2"/>
    <n v="160"/>
    <x v="6"/>
  </r>
  <r>
    <n v="1563"/>
    <s v="2205"/>
    <x v="0"/>
    <n v="0"/>
    <n v="0"/>
    <n v="0"/>
    <x v="0"/>
    <d v="2013-12-12T17:19:00"/>
    <x v="0"/>
    <x v="3"/>
    <x v="0"/>
    <x v="3"/>
    <x v="48"/>
    <x v="3"/>
    <x v="2"/>
    <m/>
    <x v="7"/>
  </r>
  <r>
    <n v="1574"/>
    <s v="2205"/>
    <x v="0"/>
    <n v="0"/>
    <n v="0"/>
    <n v="0"/>
    <x v="0"/>
    <d v="2013-12-12T17:19:48"/>
    <x v="0"/>
    <x v="3"/>
    <x v="0"/>
    <x v="3"/>
    <x v="48"/>
    <x v="3"/>
    <x v="2"/>
    <m/>
    <x v="8"/>
  </r>
  <r>
    <n v="1585"/>
    <s v="2205"/>
    <x v="0"/>
    <n v="0"/>
    <n v="0"/>
    <n v="0"/>
    <x v="0"/>
    <d v="2013-12-12T17:20:31"/>
    <x v="0"/>
    <x v="3"/>
    <x v="0"/>
    <x v="3"/>
    <x v="48"/>
    <x v="3"/>
    <x v="2"/>
    <m/>
    <x v="9"/>
  </r>
  <r>
    <n v="1596"/>
    <s v="2205"/>
    <x v="0"/>
    <n v="0"/>
    <n v="0"/>
    <n v="0"/>
    <x v="0"/>
    <d v="2013-12-12T17:21:20"/>
    <x v="0"/>
    <x v="3"/>
    <x v="0"/>
    <x v="3"/>
    <x v="48"/>
    <x v="3"/>
    <x v="2"/>
    <m/>
    <x v="10"/>
  </r>
  <r>
    <n v="1607"/>
    <s v="2205"/>
    <x v="0"/>
    <n v="0"/>
    <n v="0"/>
    <n v="0"/>
    <x v="0"/>
    <d v="2013-12-12T17:21:58"/>
    <x v="0"/>
    <x v="3"/>
    <x v="0"/>
    <x v="3"/>
    <x v="48"/>
    <x v="3"/>
    <x v="2"/>
    <m/>
    <x v="11"/>
  </r>
  <r>
    <n v="1618"/>
    <s v="2205"/>
    <x v="0"/>
    <n v="0"/>
    <n v="0"/>
    <n v="0"/>
    <x v="0"/>
    <d v="2013-12-12T17:22:50"/>
    <x v="0"/>
    <x v="3"/>
    <x v="0"/>
    <x v="3"/>
    <x v="48"/>
    <x v="3"/>
    <x v="2"/>
    <m/>
    <x v="12"/>
  </r>
  <r>
    <n v="1629"/>
    <s v="2205"/>
    <x v="0"/>
    <n v="0"/>
    <n v="0"/>
    <n v="0"/>
    <x v="0"/>
    <d v="2013-12-12T17:23:28"/>
    <x v="0"/>
    <x v="3"/>
    <x v="0"/>
    <x v="3"/>
    <x v="48"/>
    <x v="3"/>
    <x v="2"/>
    <m/>
    <x v="13"/>
  </r>
  <r>
    <n v="1640"/>
    <s v="2205"/>
    <x v="0"/>
    <n v="0"/>
    <n v="0"/>
    <n v="0"/>
    <x v="0"/>
    <d v="2013-12-12T17:24:05"/>
    <x v="0"/>
    <x v="3"/>
    <x v="0"/>
    <x v="3"/>
    <x v="48"/>
    <x v="3"/>
    <x v="2"/>
    <m/>
    <x v="14"/>
  </r>
  <r>
    <n v="1485"/>
    <s v="2210"/>
    <x v="0"/>
    <n v="6"/>
    <n v="5"/>
    <n v="250"/>
    <x v="0"/>
    <d v="2013-12-12T17:12:48"/>
    <x v="0"/>
    <x v="3"/>
    <x v="0"/>
    <x v="3"/>
    <x v="49"/>
    <x v="3"/>
    <x v="2"/>
    <n v="50"/>
    <x v="0"/>
  </r>
  <r>
    <n v="1496"/>
    <s v="2210"/>
    <x v="0"/>
    <n v="0"/>
    <n v="0"/>
    <n v="0"/>
    <x v="0"/>
    <d v="2013-12-12T17:13:53"/>
    <x v="0"/>
    <x v="3"/>
    <x v="0"/>
    <x v="3"/>
    <x v="49"/>
    <x v="3"/>
    <x v="2"/>
    <m/>
    <x v="1"/>
  </r>
  <r>
    <n v="1507"/>
    <s v="2210"/>
    <x v="0"/>
    <n v="0"/>
    <n v="0"/>
    <n v="0"/>
    <x v="0"/>
    <d v="2013-12-12T17:14:43"/>
    <x v="0"/>
    <x v="3"/>
    <x v="0"/>
    <x v="3"/>
    <x v="49"/>
    <x v="3"/>
    <x v="2"/>
    <m/>
    <x v="2"/>
  </r>
  <r>
    <n v="1518"/>
    <s v="2210"/>
    <x v="0"/>
    <n v="0"/>
    <n v="0"/>
    <n v="0"/>
    <x v="0"/>
    <d v="2013-12-12T17:15:23"/>
    <x v="0"/>
    <x v="3"/>
    <x v="0"/>
    <x v="3"/>
    <x v="49"/>
    <x v="3"/>
    <x v="2"/>
    <m/>
    <x v="3"/>
  </r>
  <r>
    <n v="1531"/>
    <s v="2210"/>
    <x v="0"/>
    <n v="0"/>
    <n v="0"/>
    <n v="0"/>
    <x v="0"/>
    <d v="2013-12-12T17:16:11"/>
    <x v="0"/>
    <x v="3"/>
    <x v="0"/>
    <x v="3"/>
    <x v="49"/>
    <x v="3"/>
    <x v="2"/>
    <m/>
    <x v="4"/>
  </r>
  <r>
    <n v="1542"/>
    <s v="2210"/>
    <x v="0"/>
    <n v="0"/>
    <n v="0"/>
    <n v="0"/>
    <x v="0"/>
    <d v="2013-12-12T17:16:51"/>
    <x v="0"/>
    <x v="3"/>
    <x v="0"/>
    <x v="3"/>
    <x v="49"/>
    <x v="3"/>
    <x v="2"/>
    <m/>
    <x v="5"/>
  </r>
  <r>
    <n v="1553"/>
    <s v="2210"/>
    <x v="0"/>
    <n v="10"/>
    <n v="7"/>
    <n v="1070"/>
    <x v="0"/>
    <d v="2013-12-12T17:18:10"/>
    <x v="0"/>
    <x v="3"/>
    <x v="0"/>
    <x v="3"/>
    <x v="49"/>
    <x v="3"/>
    <x v="2"/>
    <n v="152.85714300000001"/>
    <x v="6"/>
  </r>
  <r>
    <n v="1564"/>
    <s v="2210"/>
    <x v="0"/>
    <n v="0"/>
    <n v="0"/>
    <n v="0"/>
    <x v="0"/>
    <d v="2013-12-12T17:19:03"/>
    <x v="0"/>
    <x v="3"/>
    <x v="0"/>
    <x v="3"/>
    <x v="49"/>
    <x v="3"/>
    <x v="2"/>
    <m/>
    <x v="7"/>
  </r>
  <r>
    <n v="1575"/>
    <s v="2210"/>
    <x v="0"/>
    <n v="0"/>
    <n v="0"/>
    <n v="0"/>
    <x v="0"/>
    <d v="2013-12-12T17:19:51"/>
    <x v="0"/>
    <x v="3"/>
    <x v="0"/>
    <x v="3"/>
    <x v="49"/>
    <x v="3"/>
    <x v="2"/>
    <m/>
    <x v="8"/>
  </r>
  <r>
    <n v="1586"/>
    <s v="2210"/>
    <x v="0"/>
    <n v="0"/>
    <n v="0"/>
    <n v="0"/>
    <x v="0"/>
    <d v="2013-12-12T17:20:34"/>
    <x v="0"/>
    <x v="3"/>
    <x v="0"/>
    <x v="3"/>
    <x v="49"/>
    <x v="3"/>
    <x v="2"/>
    <m/>
    <x v="9"/>
  </r>
  <r>
    <n v="1597"/>
    <s v="2210"/>
    <x v="0"/>
    <n v="0"/>
    <n v="0"/>
    <n v="0"/>
    <x v="0"/>
    <d v="2013-12-12T17:21:23"/>
    <x v="0"/>
    <x v="3"/>
    <x v="0"/>
    <x v="3"/>
    <x v="49"/>
    <x v="3"/>
    <x v="2"/>
    <m/>
    <x v="10"/>
  </r>
  <r>
    <n v="1608"/>
    <s v="2210"/>
    <x v="0"/>
    <n v="0"/>
    <n v="0"/>
    <n v="0"/>
    <x v="0"/>
    <d v="2013-12-12T17:22:00"/>
    <x v="0"/>
    <x v="3"/>
    <x v="0"/>
    <x v="3"/>
    <x v="49"/>
    <x v="3"/>
    <x v="2"/>
    <m/>
    <x v="11"/>
  </r>
  <r>
    <n v="1619"/>
    <s v="2210"/>
    <x v="0"/>
    <n v="0"/>
    <n v="0"/>
    <n v="0"/>
    <x v="0"/>
    <d v="2013-12-12T17:22:54"/>
    <x v="0"/>
    <x v="3"/>
    <x v="0"/>
    <x v="3"/>
    <x v="49"/>
    <x v="3"/>
    <x v="2"/>
    <m/>
    <x v="12"/>
  </r>
  <r>
    <n v="1630"/>
    <s v="2210"/>
    <x v="0"/>
    <n v="0"/>
    <n v="0"/>
    <n v="0"/>
    <x v="0"/>
    <d v="2013-12-12T17:23:31"/>
    <x v="0"/>
    <x v="3"/>
    <x v="0"/>
    <x v="3"/>
    <x v="49"/>
    <x v="3"/>
    <x v="2"/>
    <m/>
    <x v="13"/>
  </r>
  <r>
    <n v="1641"/>
    <s v="2210"/>
    <x v="0"/>
    <n v="0"/>
    <n v="0"/>
    <n v="0"/>
    <x v="0"/>
    <d v="2013-12-12T17:24:07"/>
    <x v="0"/>
    <x v="3"/>
    <x v="0"/>
    <x v="3"/>
    <x v="49"/>
    <x v="3"/>
    <x v="2"/>
    <m/>
    <x v="14"/>
  </r>
  <r>
    <n v="1486"/>
    <s v="2215"/>
    <x v="0"/>
    <n v="3"/>
    <n v="3"/>
    <n v="150"/>
    <x v="0"/>
    <d v="2013-12-12T17:13:00"/>
    <x v="0"/>
    <x v="3"/>
    <x v="0"/>
    <x v="3"/>
    <x v="50"/>
    <x v="3"/>
    <x v="2"/>
    <n v="50"/>
    <x v="0"/>
  </r>
  <r>
    <n v="1497"/>
    <s v="2215"/>
    <x v="0"/>
    <n v="0"/>
    <n v="0"/>
    <n v="0"/>
    <x v="0"/>
    <d v="2013-12-12T17:13:56"/>
    <x v="0"/>
    <x v="3"/>
    <x v="0"/>
    <x v="3"/>
    <x v="50"/>
    <x v="3"/>
    <x v="2"/>
    <m/>
    <x v="1"/>
  </r>
  <r>
    <n v="1508"/>
    <s v="2215"/>
    <x v="0"/>
    <n v="0"/>
    <n v="0"/>
    <n v="0"/>
    <x v="0"/>
    <d v="2013-12-12T17:14:46"/>
    <x v="0"/>
    <x v="3"/>
    <x v="0"/>
    <x v="3"/>
    <x v="50"/>
    <x v="3"/>
    <x v="2"/>
    <m/>
    <x v="2"/>
  </r>
  <r>
    <n v="1519"/>
    <s v="2215"/>
    <x v="0"/>
    <n v="0"/>
    <n v="0"/>
    <n v="0"/>
    <x v="0"/>
    <d v="2013-12-12T17:15:26"/>
    <x v="0"/>
    <x v="3"/>
    <x v="0"/>
    <x v="3"/>
    <x v="50"/>
    <x v="3"/>
    <x v="2"/>
    <m/>
    <x v="3"/>
  </r>
  <r>
    <n v="1532"/>
    <s v="2215"/>
    <x v="0"/>
    <n v="0"/>
    <n v="0"/>
    <n v="0"/>
    <x v="0"/>
    <d v="2013-12-12T17:16:16"/>
    <x v="0"/>
    <x v="3"/>
    <x v="0"/>
    <x v="3"/>
    <x v="50"/>
    <x v="3"/>
    <x v="2"/>
    <m/>
    <x v="4"/>
  </r>
  <r>
    <n v="1543"/>
    <s v="2215"/>
    <x v="0"/>
    <n v="0"/>
    <n v="0"/>
    <n v="0"/>
    <x v="0"/>
    <d v="2013-12-12T17:16:53"/>
    <x v="0"/>
    <x v="3"/>
    <x v="0"/>
    <x v="3"/>
    <x v="50"/>
    <x v="3"/>
    <x v="2"/>
    <m/>
    <x v="5"/>
  </r>
  <r>
    <n v="1554"/>
    <s v="2215"/>
    <x v="0"/>
    <n v="7"/>
    <n v="6"/>
    <n v="900"/>
    <x v="0"/>
    <d v="2013-12-12T17:18:17"/>
    <x v="0"/>
    <x v="3"/>
    <x v="0"/>
    <x v="3"/>
    <x v="50"/>
    <x v="3"/>
    <x v="2"/>
    <n v="150"/>
    <x v="6"/>
  </r>
  <r>
    <n v="1565"/>
    <s v="2215"/>
    <x v="0"/>
    <n v="0"/>
    <n v="0"/>
    <n v="0"/>
    <x v="0"/>
    <d v="2013-12-12T17:19:07"/>
    <x v="0"/>
    <x v="3"/>
    <x v="0"/>
    <x v="3"/>
    <x v="50"/>
    <x v="3"/>
    <x v="2"/>
    <m/>
    <x v="7"/>
  </r>
  <r>
    <n v="1576"/>
    <s v="2215"/>
    <x v="0"/>
    <n v="0"/>
    <n v="0"/>
    <n v="0"/>
    <x v="0"/>
    <d v="2013-12-12T17:19:55"/>
    <x v="0"/>
    <x v="3"/>
    <x v="0"/>
    <x v="3"/>
    <x v="50"/>
    <x v="3"/>
    <x v="2"/>
    <m/>
    <x v="8"/>
  </r>
  <r>
    <n v="1587"/>
    <s v="2215"/>
    <x v="0"/>
    <n v="0"/>
    <n v="0"/>
    <n v="0"/>
    <x v="0"/>
    <d v="2013-12-12T17:20:38"/>
    <x v="0"/>
    <x v="3"/>
    <x v="0"/>
    <x v="3"/>
    <x v="50"/>
    <x v="3"/>
    <x v="2"/>
    <m/>
    <x v="9"/>
  </r>
  <r>
    <n v="1598"/>
    <s v="2215"/>
    <x v="0"/>
    <n v="0"/>
    <n v="0"/>
    <n v="0"/>
    <x v="0"/>
    <d v="2013-12-12T17:21:26"/>
    <x v="0"/>
    <x v="3"/>
    <x v="0"/>
    <x v="3"/>
    <x v="50"/>
    <x v="3"/>
    <x v="2"/>
    <m/>
    <x v="10"/>
  </r>
  <r>
    <n v="1609"/>
    <s v="2215"/>
    <x v="0"/>
    <n v="0"/>
    <n v="0"/>
    <n v="0"/>
    <x v="0"/>
    <d v="2013-12-12T17:22:03"/>
    <x v="0"/>
    <x v="3"/>
    <x v="0"/>
    <x v="3"/>
    <x v="50"/>
    <x v="3"/>
    <x v="2"/>
    <m/>
    <x v="11"/>
  </r>
  <r>
    <n v="1620"/>
    <s v="2215"/>
    <x v="0"/>
    <n v="0"/>
    <n v="0"/>
    <n v="0"/>
    <x v="0"/>
    <d v="2013-12-12T17:22:56"/>
    <x v="0"/>
    <x v="3"/>
    <x v="0"/>
    <x v="3"/>
    <x v="50"/>
    <x v="3"/>
    <x v="2"/>
    <m/>
    <x v="12"/>
  </r>
  <r>
    <n v="1631"/>
    <s v="2215"/>
    <x v="0"/>
    <n v="0"/>
    <n v="0"/>
    <n v="0"/>
    <x v="0"/>
    <d v="2013-12-12T17:23:34"/>
    <x v="0"/>
    <x v="3"/>
    <x v="0"/>
    <x v="3"/>
    <x v="50"/>
    <x v="3"/>
    <x v="2"/>
    <m/>
    <x v="13"/>
  </r>
  <r>
    <n v="1642"/>
    <s v="2215"/>
    <x v="0"/>
    <n v="0"/>
    <n v="0"/>
    <n v="0"/>
    <x v="0"/>
    <d v="2013-12-12T17:24:11"/>
    <x v="0"/>
    <x v="3"/>
    <x v="0"/>
    <x v="3"/>
    <x v="50"/>
    <x v="3"/>
    <x v="2"/>
    <m/>
    <x v="14"/>
  </r>
  <r>
    <n v="1487"/>
    <s v="2220"/>
    <x v="0"/>
    <n v="2"/>
    <n v="1"/>
    <n v="50"/>
    <x v="0"/>
    <d v="2013-12-12T17:13:08"/>
    <x v="0"/>
    <x v="3"/>
    <x v="0"/>
    <x v="3"/>
    <x v="51"/>
    <x v="3"/>
    <x v="2"/>
    <n v="50"/>
    <x v="0"/>
  </r>
  <r>
    <n v="1498"/>
    <s v="2220"/>
    <x v="0"/>
    <n v="0"/>
    <n v="0"/>
    <n v="0"/>
    <x v="0"/>
    <d v="2013-12-12T17:13:59"/>
    <x v="0"/>
    <x v="3"/>
    <x v="0"/>
    <x v="3"/>
    <x v="51"/>
    <x v="3"/>
    <x v="2"/>
    <m/>
    <x v="1"/>
  </r>
  <r>
    <n v="1509"/>
    <s v="2220"/>
    <x v="0"/>
    <n v="0"/>
    <n v="0"/>
    <n v="0"/>
    <x v="0"/>
    <d v="2013-12-12T17:14:50"/>
    <x v="0"/>
    <x v="3"/>
    <x v="0"/>
    <x v="3"/>
    <x v="51"/>
    <x v="3"/>
    <x v="2"/>
    <m/>
    <x v="2"/>
  </r>
  <r>
    <n v="1520"/>
    <s v="2220"/>
    <x v="0"/>
    <n v="0"/>
    <n v="0"/>
    <n v="0"/>
    <x v="0"/>
    <d v="2013-12-12T17:15:29"/>
    <x v="0"/>
    <x v="3"/>
    <x v="0"/>
    <x v="3"/>
    <x v="51"/>
    <x v="3"/>
    <x v="2"/>
    <m/>
    <x v="3"/>
  </r>
  <r>
    <n v="1533"/>
    <s v="2220"/>
    <x v="0"/>
    <n v="0"/>
    <n v="0"/>
    <n v="0"/>
    <x v="0"/>
    <d v="2013-12-12T17:16:18"/>
    <x v="0"/>
    <x v="3"/>
    <x v="0"/>
    <x v="3"/>
    <x v="51"/>
    <x v="3"/>
    <x v="2"/>
    <m/>
    <x v="4"/>
  </r>
  <r>
    <n v="1544"/>
    <s v="2220"/>
    <x v="0"/>
    <n v="0"/>
    <n v="0"/>
    <n v="0"/>
    <x v="0"/>
    <d v="2013-12-12T17:16:56"/>
    <x v="0"/>
    <x v="3"/>
    <x v="0"/>
    <x v="3"/>
    <x v="51"/>
    <x v="3"/>
    <x v="2"/>
    <m/>
    <x v="5"/>
  </r>
  <r>
    <n v="1555"/>
    <s v="2220"/>
    <x v="0"/>
    <n v="0"/>
    <n v="0"/>
    <n v="0"/>
    <x v="0"/>
    <d v="2013-12-12T17:18:29"/>
    <x v="0"/>
    <x v="3"/>
    <x v="0"/>
    <x v="3"/>
    <x v="51"/>
    <x v="3"/>
    <x v="2"/>
    <m/>
    <x v="6"/>
  </r>
  <r>
    <n v="1566"/>
    <s v="2220"/>
    <x v="0"/>
    <n v="0"/>
    <n v="0"/>
    <n v="0"/>
    <x v="0"/>
    <d v="2013-12-12T17:19:10"/>
    <x v="0"/>
    <x v="3"/>
    <x v="0"/>
    <x v="3"/>
    <x v="51"/>
    <x v="3"/>
    <x v="2"/>
    <m/>
    <x v="7"/>
  </r>
  <r>
    <n v="1577"/>
    <s v="2220"/>
    <x v="0"/>
    <n v="0"/>
    <n v="0"/>
    <n v="0"/>
    <x v="0"/>
    <d v="2013-12-12T17:19:58"/>
    <x v="0"/>
    <x v="3"/>
    <x v="0"/>
    <x v="3"/>
    <x v="51"/>
    <x v="3"/>
    <x v="2"/>
    <m/>
    <x v="8"/>
  </r>
  <r>
    <n v="1588"/>
    <s v="2220"/>
    <x v="0"/>
    <n v="0"/>
    <n v="0"/>
    <n v="0"/>
    <x v="0"/>
    <d v="2013-12-12T17:20:41"/>
    <x v="0"/>
    <x v="3"/>
    <x v="0"/>
    <x v="3"/>
    <x v="51"/>
    <x v="3"/>
    <x v="2"/>
    <m/>
    <x v="9"/>
  </r>
  <r>
    <n v="1599"/>
    <s v="2220"/>
    <x v="0"/>
    <n v="0"/>
    <n v="0"/>
    <n v="0"/>
    <x v="0"/>
    <d v="2013-12-12T17:21:29"/>
    <x v="0"/>
    <x v="3"/>
    <x v="0"/>
    <x v="3"/>
    <x v="51"/>
    <x v="3"/>
    <x v="2"/>
    <m/>
    <x v="10"/>
  </r>
  <r>
    <n v="1610"/>
    <s v="2220"/>
    <x v="0"/>
    <n v="0"/>
    <n v="0"/>
    <n v="0"/>
    <x v="0"/>
    <d v="2013-12-12T17:22:06"/>
    <x v="0"/>
    <x v="3"/>
    <x v="0"/>
    <x v="3"/>
    <x v="51"/>
    <x v="3"/>
    <x v="2"/>
    <m/>
    <x v="11"/>
  </r>
  <r>
    <n v="1621"/>
    <s v="2220"/>
    <x v="0"/>
    <n v="0"/>
    <n v="0"/>
    <n v="0"/>
    <x v="0"/>
    <d v="2013-12-12T17:22:59"/>
    <x v="0"/>
    <x v="3"/>
    <x v="0"/>
    <x v="3"/>
    <x v="51"/>
    <x v="3"/>
    <x v="2"/>
    <m/>
    <x v="12"/>
  </r>
  <r>
    <n v="1632"/>
    <s v="2220"/>
    <x v="0"/>
    <n v="0"/>
    <n v="0"/>
    <n v="0"/>
    <x v="0"/>
    <d v="2013-12-12T17:23:37"/>
    <x v="0"/>
    <x v="3"/>
    <x v="0"/>
    <x v="3"/>
    <x v="51"/>
    <x v="3"/>
    <x v="2"/>
    <m/>
    <x v="13"/>
  </r>
  <r>
    <n v="1643"/>
    <s v="2220"/>
    <x v="0"/>
    <n v="0"/>
    <n v="0"/>
    <n v="0"/>
    <x v="0"/>
    <d v="2013-12-12T17:24:14"/>
    <x v="0"/>
    <x v="3"/>
    <x v="0"/>
    <x v="3"/>
    <x v="51"/>
    <x v="3"/>
    <x v="2"/>
    <m/>
    <x v="14"/>
  </r>
  <r>
    <n v="1488"/>
    <s v="2225"/>
    <x v="0"/>
    <n v="2"/>
    <n v="1"/>
    <n v="50"/>
    <x v="0"/>
    <d v="2013-12-12T17:13:16"/>
    <x v="0"/>
    <x v="3"/>
    <x v="0"/>
    <x v="3"/>
    <x v="52"/>
    <x v="3"/>
    <x v="2"/>
    <n v="50"/>
    <x v="0"/>
  </r>
  <r>
    <n v="1499"/>
    <s v="2225"/>
    <x v="0"/>
    <n v="0"/>
    <n v="0"/>
    <n v="0"/>
    <x v="0"/>
    <d v="2013-12-12T17:14:02"/>
    <x v="0"/>
    <x v="3"/>
    <x v="0"/>
    <x v="3"/>
    <x v="52"/>
    <x v="3"/>
    <x v="2"/>
    <m/>
    <x v="1"/>
  </r>
  <r>
    <n v="1510"/>
    <s v="2225"/>
    <x v="0"/>
    <n v="0"/>
    <n v="0"/>
    <n v="0"/>
    <x v="0"/>
    <d v="2013-12-12T17:14:53"/>
    <x v="0"/>
    <x v="3"/>
    <x v="0"/>
    <x v="3"/>
    <x v="52"/>
    <x v="3"/>
    <x v="2"/>
    <m/>
    <x v="2"/>
  </r>
  <r>
    <n v="1521"/>
    <s v="2225"/>
    <x v="0"/>
    <n v="0"/>
    <n v="0"/>
    <n v="0"/>
    <x v="0"/>
    <d v="2013-12-12T17:15:33"/>
    <x v="0"/>
    <x v="3"/>
    <x v="0"/>
    <x v="3"/>
    <x v="52"/>
    <x v="3"/>
    <x v="2"/>
    <m/>
    <x v="3"/>
  </r>
  <r>
    <n v="1534"/>
    <s v="2225"/>
    <x v="0"/>
    <n v="0"/>
    <n v="0"/>
    <n v="0"/>
    <x v="0"/>
    <d v="2013-12-12T17:16:21"/>
    <x v="0"/>
    <x v="3"/>
    <x v="0"/>
    <x v="3"/>
    <x v="52"/>
    <x v="3"/>
    <x v="2"/>
    <m/>
    <x v="4"/>
  </r>
  <r>
    <n v="1545"/>
    <s v="2225"/>
    <x v="0"/>
    <n v="0"/>
    <n v="0"/>
    <n v="0"/>
    <x v="0"/>
    <d v="2013-12-12T17:17:00"/>
    <x v="0"/>
    <x v="3"/>
    <x v="0"/>
    <x v="3"/>
    <x v="52"/>
    <x v="3"/>
    <x v="2"/>
    <m/>
    <x v="5"/>
  </r>
  <r>
    <n v="1556"/>
    <s v="2225"/>
    <x v="0"/>
    <n v="0"/>
    <n v="0"/>
    <n v="0"/>
    <x v="0"/>
    <d v="2013-12-12T17:18:32"/>
    <x v="0"/>
    <x v="3"/>
    <x v="0"/>
    <x v="3"/>
    <x v="52"/>
    <x v="3"/>
    <x v="2"/>
    <m/>
    <x v="6"/>
  </r>
  <r>
    <n v="1567"/>
    <s v="2225"/>
    <x v="0"/>
    <n v="0"/>
    <n v="0"/>
    <n v="0"/>
    <x v="0"/>
    <d v="2013-12-12T17:19:13"/>
    <x v="0"/>
    <x v="3"/>
    <x v="0"/>
    <x v="3"/>
    <x v="52"/>
    <x v="3"/>
    <x v="2"/>
    <m/>
    <x v="7"/>
  </r>
  <r>
    <n v="1578"/>
    <s v="2225"/>
    <x v="0"/>
    <n v="0"/>
    <n v="0"/>
    <n v="0"/>
    <x v="0"/>
    <d v="2013-12-12T17:20:02"/>
    <x v="0"/>
    <x v="3"/>
    <x v="0"/>
    <x v="3"/>
    <x v="52"/>
    <x v="3"/>
    <x v="2"/>
    <m/>
    <x v="8"/>
  </r>
  <r>
    <n v="1589"/>
    <s v="2225"/>
    <x v="0"/>
    <n v="0"/>
    <n v="0"/>
    <n v="0"/>
    <x v="0"/>
    <d v="2013-12-12T17:20:44"/>
    <x v="0"/>
    <x v="3"/>
    <x v="0"/>
    <x v="3"/>
    <x v="52"/>
    <x v="3"/>
    <x v="2"/>
    <m/>
    <x v="9"/>
  </r>
  <r>
    <n v="1600"/>
    <s v="2225"/>
    <x v="0"/>
    <n v="0"/>
    <n v="0"/>
    <n v="0"/>
    <x v="0"/>
    <d v="2013-12-12T17:21:31"/>
    <x v="0"/>
    <x v="3"/>
    <x v="0"/>
    <x v="3"/>
    <x v="52"/>
    <x v="3"/>
    <x v="2"/>
    <m/>
    <x v="10"/>
  </r>
  <r>
    <n v="1611"/>
    <s v="2225"/>
    <x v="0"/>
    <n v="0"/>
    <n v="0"/>
    <n v="0"/>
    <x v="0"/>
    <d v="2013-12-12T17:22:09"/>
    <x v="0"/>
    <x v="3"/>
    <x v="0"/>
    <x v="3"/>
    <x v="52"/>
    <x v="3"/>
    <x v="2"/>
    <m/>
    <x v="11"/>
  </r>
  <r>
    <n v="1622"/>
    <s v="2225"/>
    <x v="0"/>
    <n v="0"/>
    <n v="0"/>
    <n v="0"/>
    <x v="0"/>
    <d v="2013-12-12T17:23:02"/>
    <x v="0"/>
    <x v="3"/>
    <x v="0"/>
    <x v="3"/>
    <x v="52"/>
    <x v="3"/>
    <x v="2"/>
    <m/>
    <x v="12"/>
  </r>
  <r>
    <n v="1633"/>
    <s v="2225"/>
    <x v="0"/>
    <n v="0"/>
    <n v="0"/>
    <n v="0"/>
    <x v="0"/>
    <d v="2013-12-12T17:23:40"/>
    <x v="0"/>
    <x v="3"/>
    <x v="0"/>
    <x v="3"/>
    <x v="52"/>
    <x v="3"/>
    <x v="2"/>
    <m/>
    <x v="13"/>
  </r>
  <r>
    <n v="1644"/>
    <s v="2225"/>
    <x v="0"/>
    <n v="0"/>
    <n v="0"/>
    <n v="0"/>
    <x v="0"/>
    <d v="2013-12-12T17:24:17"/>
    <x v="0"/>
    <x v="3"/>
    <x v="0"/>
    <x v="3"/>
    <x v="52"/>
    <x v="3"/>
    <x v="2"/>
    <m/>
    <x v="14"/>
  </r>
  <r>
    <n v="1489"/>
    <s v="2230"/>
    <x v="0"/>
    <n v="0"/>
    <n v="0"/>
    <n v="0"/>
    <x v="0"/>
    <d v="2013-12-12T17:13:24"/>
    <x v="0"/>
    <x v="3"/>
    <x v="0"/>
    <x v="3"/>
    <x v="53"/>
    <x v="3"/>
    <x v="2"/>
    <m/>
    <x v="0"/>
  </r>
  <r>
    <n v="1500"/>
    <s v="2230"/>
    <x v="0"/>
    <n v="0"/>
    <n v="0"/>
    <n v="0"/>
    <x v="0"/>
    <d v="2013-12-12T17:14:06"/>
    <x v="0"/>
    <x v="3"/>
    <x v="0"/>
    <x v="3"/>
    <x v="53"/>
    <x v="3"/>
    <x v="2"/>
    <m/>
    <x v="1"/>
  </r>
  <r>
    <n v="1511"/>
    <s v="2230"/>
    <x v="0"/>
    <n v="0"/>
    <n v="0"/>
    <n v="0"/>
    <x v="0"/>
    <d v="2013-12-12T17:14:56"/>
    <x v="0"/>
    <x v="3"/>
    <x v="0"/>
    <x v="3"/>
    <x v="53"/>
    <x v="3"/>
    <x v="2"/>
    <m/>
    <x v="2"/>
  </r>
  <r>
    <n v="1522"/>
    <s v="2230"/>
    <x v="0"/>
    <n v="0"/>
    <n v="0"/>
    <n v="0"/>
    <x v="0"/>
    <d v="2013-12-12T17:15:36"/>
    <x v="0"/>
    <x v="3"/>
    <x v="0"/>
    <x v="3"/>
    <x v="53"/>
    <x v="3"/>
    <x v="2"/>
    <m/>
    <x v="3"/>
  </r>
  <r>
    <n v="1535"/>
    <s v="2230"/>
    <x v="0"/>
    <n v="0"/>
    <n v="0"/>
    <n v="0"/>
    <x v="0"/>
    <d v="2013-12-12T17:16:25"/>
    <x v="0"/>
    <x v="3"/>
    <x v="0"/>
    <x v="3"/>
    <x v="53"/>
    <x v="3"/>
    <x v="2"/>
    <m/>
    <x v="4"/>
  </r>
  <r>
    <n v="1546"/>
    <s v="2230"/>
    <x v="0"/>
    <n v="0"/>
    <n v="0"/>
    <n v="0"/>
    <x v="0"/>
    <d v="2013-12-12T17:17:03"/>
    <x v="0"/>
    <x v="3"/>
    <x v="0"/>
    <x v="3"/>
    <x v="53"/>
    <x v="3"/>
    <x v="2"/>
    <m/>
    <x v="5"/>
  </r>
  <r>
    <n v="1557"/>
    <s v="2230"/>
    <x v="0"/>
    <n v="0"/>
    <n v="0"/>
    <n v="0"/>
    <x v="0"/>
    <d v="2013-12-12T17:18:36"/>
    <x v="0"/>
    <x v="3"/>
    <x v="0"/>
    <x v="3"/>
    <x v="53"/>
    <x v="3"/>
    <x v="2"/>
    <m/>
    <x v="6"/>
  </r>
  <r>
    <n v="1568"/>
    <s v="2230"/>
    <x v="0"/>
    <n v="0"/>
    <n v="0"/>
    <n v="0"/>
    <x v="0"/>
    <d v="2013-12-12T17:19:17"/>
    <x v="0"/>
    <x v="3"/>
    <x v="0"/>
    <x v="3"/>
    <x v="53"/>
    <x v="3"/>
    <x v="2"/>
    <m/>
    <x v="7"/>
  </r>
  <r>
    <n v="1579"/>
    <s v="2230"/>
    <x v="0"/>
    <n v="0"/>
    <n v="0"/>
    <n v="0"/>
    <x v="0"/>
    <d v="2013-12-12T17:20:05"/>
    <x v="0"/>
    <x v="3"/>
    <x v="0"/>
    <x v="3"/>
    <x v="53"/>
    <x v="3"/>
    <x v="2"/>
    <m/>
    <x v="8"/>
  </r>
  <r>
    <n v="1590"/>
    <s v="2230"/>
    <x v="0"/>
    <n v="0"/>
    <n v="0"/>
    <n v="0"/>
    <x v="0"/>
    <d v="2013-12-12T17:20:48"/>
    <x v="0"/>
    <x v="3"/>
    <x v="0"/>
    <x v="3"/>
    <x v="53"/>
    <x v="3"/>
    <x v="2"/>
    <m/>
    <x v="9"/>
  </r>
  <r>
    <n v="1601"/>
    <s v="2230"/>
    <x v="0"/>
    <n v="0"/>
    <n v="0"/>
    <n v="0"/>
    <x v="0"/>
    <d v="2013-12-12T17:21:34"/>
    <x v="0"/>
    <x v="3"/>
    <x v="0"/>
    <x v="3"/>
    <x v="53"/>
    <x v="3"/>
    <x v="2"/>
    <m/>
    <x v="10"/>
  </r>
  <r>
    <n v="1612"/>
    <s v="2230"/>
    <x v="0"/>
    <n v="0"/>
    <n v="0"/>
    <n v="0"/>
    <x v="0"/>
    <d v="2013-12-12T17:22:12"/>
    <x v="0"/>
    <x v="3"/>
    <x v="0"/>
    <x v="3"/>
    <x v="53"/>
    <x v="3"/>
    <x v="2"/>
    <m/>
    <x v="11"/>
  </r>
  <r>
    <n v="1623"/>
    <s v="2230"/>
    <x v="0"/>
    <n v="0"/>
    <n v="0"/>
    <n v="0"/>
    <x v="0"/>
    <d v="2013-12-12T17:23:05"/>
    <x v="0"/>
    <x v="3"/>
    <x v="0"/>
    <x v="3"/>
    <x v="53"/>
    <x v="3"/>
    <x v="2"/>
    <m/>
    <x v="12"/>
  </r>
  <r>
    <n v="1634"/>
    <s v="2230"/>
    <x v="0"/>
    <n v="0"/>
    <n v="0"/>
    <n v="0"/>
    <x v="0"/>
    <d v="2013-12-12T17:23:43"/>
    <x v="0"/>
    <x v="3"/>
    <x v="0"/>
    <x v="3"/>
    <x v="53"/>
    <x v="3"/>
    <x v="2"/>
    <m/>
    <x v="13"/>
  </r>
  <r>
    <n v="1645"/>
    <s v="2230"/>
    <x v="0"/>
    <n v="0"/>
    <n v="0"/>
    <n v="0"/>
    <x v="0"/>
    <d v="2013-12-12T17:24:20"/>
    <x v="0"/>
    <x v="3"/>
    <x v="0"/>
    <x v="3"/>
    <x v="53"/>
    <x v="3"/>
    <x v="2"/>
    <m/>
    <x v="14"/>
  </r>
  <r>
    <n v="1490"/>
    <s v="2235"/>
    <x v="0"/>
    <n v="0"/>
    <n v="0"/>
    <n v="0"/>
    <x v="0"/>
    <d v="2013-12-12T17:13:27"/>
    <x v="0"/>
    <x v="3"/>
    <x v="0"/>
    <x v="3"/>
    <x v="54"/>
    <x v="3"/>
    <x v="2"/>
    <m/>
    <x v="0"/>
  </r>
  <r>
    <n v="1501"/>
    <s v="2235"/>
    <x v="0"/>
    <n v="0"/>
    <n v="0"/>
    <n v="0"/>
    <x v="0"/>
    <d v="2013-12-12T17:14:10"/>
    <x v="0"/>
    <x v="3"/>
    <x v="0"/>
    <x v="3"/>
    <x v="54"/>
    <x v="3"/>
    <x v="2"/>
    <m/>
    <x v="1"/>
  </r>
  <r>
    <n v="1512"/>
    <s v="2235"/>
    <x v="0"/>
    <n v="0"/>
    <n v="0"/>
    <n v="0"/>
    <x v="0"/>
    <d v="2013-12-12T17:14:59"/>
    <x v="0"/>
    <x v="3"/>
    <x v="0"/>
    <x v="3"/>
    <x v="54"/>
    <x v="3"/>
    <x v="2"/>
    <m/>
    <x v="2"/>
  </r>
  <r>
    <n v="1523"/>
    <s v="2235"/>
    <x v="0"/>
    <n v="0"/>
    <n v="0"/>
    <n v="0"/>
    <x v="0"/>
    <d v="2013-12-12T17:15:39"/>
    <x v="0"/>
    <x v="3"/>
    <x v="0"/>
    <x v="3"/>
    <x v="54"/>
    <x v="3"/>
    <x v="2"/>
    <m/>
    <x v="3"/>
  </r>
  <r>
    <n v="1536"/>
    <s v="2235"/>
    <x v="0"/>
    <n v="0"/>
    <n v="0"/>
    <n v="0"/>
    <x v="0"/>
    <d v="2013-12-12T17:16:28"/>
    <x v="0"/>
    <x v="3"/>
    <x v="0"/>
    <x v="3"/>
    <x v="54"/>
    <x v="3"/>
    <x v="2"/>
    <m/>
    <x v="4"/>
  </r>
  <r>
    <n v="1547"/>
    <s v="2235"/>
    <x v="0"/>
    <n v="0"/>
    <n v="0"/>
    <n v="0"/>
    <x v="0"/>
    <d v="2013-12-12T17:17:07"/>
    <x v="0"/>
    <x v="3"/>
    <x v="0"/>
    <x v="3"/>
    <x v="54"/>
    <x v="3"/>
    <x v="2"/>
    <m/>
    <x v="5"/>
  </r>
  <r>
    <n v="1558"/>
    <s v="2235"/>
    <x v="0"/>
    <n v="0"/>
    <n v="0"/>
    <n v="0"/>
    <x v="0"/>
    <d v="2013-12-12T17:18:39"/>
    <x v="0"/>
    <x v="3"/>
    <x v="0"/>
    <x v="3"/>
    <x v="54"/>
    <x v="3"/>
    <x v="2"/>
    <m/>
    <x v="6"/>
  </r>
  <r>
    <n v="1569"/>
    <s v="2235"/>
    <x v="0"/>
    <n v="0"/>
    <n v="0"/>
    <n v="0"/>
    <x v="0"/>
    <d v="2013-12-12T17:19:20"/>
    <x v="0"/>
    <x v="3"/>
    <x v="0"/>
    <x v="3"/>
    <x v="54"/>
    <x v="3"/>
    <x v="2"/>
    <m/>
    <x v="7"/>
  </r>
  <r>
    <n v="1580"/>
    <s v="2235"/>
    <x v="0"/>
    <n v="0"/>
    <n v="0"/>
    <n v="0"/>
    <x v="0"/>
    <d v="2013-12-12T17:20:09"/>
    <x v="0"/>
    <x v="3"/>
    <x v="0"/>
    <x v="3"/>
    <x v="54"/>
    <x v="3"/>
    <x v="2"/>
    <m/>
    <x v="8"/>
  </r>
  <r>
    <n v="1591"/>
    <s v="2235"/>
    <x v="0"/>
    <n v="0"/>
    <n v="0"/>
    <n v="0"/>
    <x v="0"/>
    <d v="2013-12-12T17:20:51"/>
    <x v="0"/>
    <x v="3"/>
    <x v="0"/>
    <x v="3"/>
    <x v="54"/>
    <x v="3"/>
    <x v="2"/>
    <m/>
    <x v="9"/>
  </r>
  <r>
    <n v="1602"/>
    <s v="2235"/>
    <x v="0"/>
    <n v="0"/>
    <n v="0"/>
    <n v="0"/>
    <x v="0"/>
    <d v="2013-12-12T17:21:37"/>
    <x v="0"/>
    <x v="3"/>
    <x v="0"/>
    <x v="3"/>
    <x v="54"/>
    <x v="3"/>
    <x v="2"/>
    <m/>
    <x v="10"/>
  </r>
  <r>
    <n v="1613"/>
    <s v="2235"/>
    <x v="0"/>
    <n v="0"/>
    <n v="0"/>
    <n v="0"/>
    <x v="0"/>
    <d v="2013-12-12T17:22:16"/>
    <x v="0"/>
    <x v="3"/>
    <x v="0"/>
    <x v="3"/>
    <x v="54"/>
    <x v="3"/>
    <x v="2"/>
    <m/>
    <x v="11"/>
  </r>
  <r>
    <n v="1624"/>
    <s v="2235"/>
    <x v="0"/>
    <n v="0"/>
    <n v="0"/>
    <n v="0"/>
    <x v="0"/>
    <d v="2013-12-12T17:23:08"/>
    <x v="0"/>
    <x v="3"/>
    <x v="0"/>
    <x v="3"/>
    <x v="54"/>
    <x v="3"/>
    <x v="2"/>
    <m/>
    <x v="12"/>
  </r>
  <r>
    <n v="1635"/>
    <s v="2235"/>
    <x v="0"/>
    <n v="0"/>
    <n v="0"/>
    <n v="0"/>
    <x v="0"/>
    <d v="2013-12-12T17:23:46"/>
    <x v="0"/>
    <x v="3"/>
    <x v="0"/>
    <x v="3"/>
    <x v="54"/>
    <x v="3"/>
    <x v="2"/>
    <m/>
    <x v="13"/>
  </r>
  <r>
    <n v="1646"/>
    <s v="2235"/>
    <x v="0"/>
    <n v="0"/>
    <n v="0"/>
    <n v="0"/>
    <x v="0"/>
    <d v="2013-12-12T17:24:23"/>
    <x v="0"/>
    <x v="3"/>
    <x v="0"/>
    <x v="3"/>
    <x v="54"/>
    <x v="3"/>
    <x v="2"/>
    <m/>
    <x v="14"/>
  </r>
  <r>
    <n v="1491"/>
    <s v="2240"/>
    <x v="0"/>
    <n v="0"/>
    <n v="0"/>
    <n v="0"/>
    <x v="0"/>
    <d v="2013-12-12T17:13:31"/>
    <x v="0"/>
    <x v="3"/>
    <x v="0"/>
    <x v="3"/>
    <x v="55"/>
    <x v="3"/>
    <x v="2"/>
    <m/>
    <x v="0"/>
  </r>
  <r>
    <n v="1502"/>
    <s v="2240"/>
    <x v="0"/>
    <n v="0"/>
    <n v="0"/>
    <n v="0"/>
    <x v="0"/>
    <d v="2013-12-12T17:14:14"/>
    <x v="0"/>
    <x v="3"/>
    <x v="0"/>
    <x v="3"/>
    <x v="55"/>
    <x v="3"/>
    <x v="2"/>
    <m/>
    <x v="1"/>
  </r>
  <r>
    <n v="1513"/>
    <s v="2240"/>
    <x v="0"/>
    <n v="0"/>
    <n v="0"/>
    <n v="0"/>
    <x v="0"/>
    <d v="2013-12-12T17:15:02"/>
    <x v="0"/>
    <x v="3"/>
    <x v="0"/>
    <x v="3"/>
    <x v="55"/>
    <x v="3"/>
    <x v="2"/>
    <m/>
    <x v="2"/>
  </r>
  <r>
    <n v="1524"/>
    <s v="2240"/>
    <x v="0"/>
    <n v="0"/>
    <n v="0"/>
    <n v="0"/>
    <x v="0"/>
    <d v="2013-12-12T17:15:42"/>
    <x v="0"/>
    <x v="3"/>
    <x v="0"/>
    <x v="3"/>
    <x v="55"/>
    <x v="3"/>
    <x v="2"/>
    <m/>
    <x v="3"/>
  </r>
  <r>
    <n v="1537"/>
    <s v="2240"/>
    <x v="0"/>
    <n v="0"/>
    <n v="0"/>
    <n v="0"/>
    <x v="0"/>
    <d v="2013-12-12T17:16:32"/>
    <x v="0"/>
    <x v="3"/>
    <x v="0"/>
    <x v="3"/>
    <x v="55"/>
    <x v="3"/>
    <x v="2"/>
    <m/>
    <x v="4"/>
  </r>
  <r>
    <n v="1548"/>
    <s v="2240"/>
    <x v="0"/>
    <n v="0"/>
    <n v="0"/>
    <n v="0"/>
    <x v="0"/>
    <d v="2013-12-12T17:17:10"/>
    <x v="0"/>
    <x v="3"/>
    <x v="0"/>
    <x v="3"/>
    <x v="55"/>
    <x v="3"/>
    <x v="2"/>
    <m/>
    <x v="5"/>
  </r>
  <r>
    <n v="1559"/>
    <s v="2240"/>
    <x v="0"/>
    <n v="0"/>
    <n v="0"/>
    <n v="0"/>
    <x v="0"/>
    <d v="2013-12-12T17:18:42"/>
    <x v="0"/>
    <x v="3"/>
    <x v="0"/>
    <x v="3"/>
    <x v="55"/>
    <x v="3"/>
    <x v="2"/>
    <m/>
    <x v="6"/>
  </r>
  <r>
    <n v="1570"/>
    <s v="2240"/>
    <x v="0"/>
    <n v="0"/>
    <n v="0"/>
    <n v="0"/>
    <x v="0"/>
    <d v="2013-12-12T17:19:24"/>
    <x v="0"/>
    <x v="3"/>
    <x v="0"/>
    <x v="3"/>
    <x v="55"/>
    <x v="3"/>
    <x v="2"/>
    <m/>
    <x v="7"/>
  </r>
  <r>
    <n v="1581"/>
    <s v="2240"/>
    <x v="0"/>
    <n v="0"/>
    <n v="0"/>
    <n v="0"/>
    <x v="0"/>
    <d v="2013-12-12T17:20:13"/>
    <x v="0"/>
    <x v="3"/>
    <x v="0"/>
    <x v="3"/>
    <x v="55"/>
    <x v="3"/>
    <x v="2"/>
    <m/>
    <x v="8"/>
  </r>
  <r>
    <n v="1592"/>
    <s v="2240"/>
    <x v="0"/>
    <n v="0"/>
    <n v="0"/>
    <n v="0"/>
    <x v="0"/>
    <d v="2013-12-12T17:20:55"/>
    <x v="0"/>
    <x v="3"/>
    <x v="0"/>
    <x v="3"/>
    <x v="55"/>
    <x v="3"/>
    <x v="2"/>
    <m/>
    <x v="9"/>
  </r>
  <r>
    <n v="1603"/>
    <s v="2240"/>
    <x v="0"/>
    <n v="0"/>
    <n v="0"/>
    <n v="0"/>
    <x v="0"/>
    <d v="2013-12-12T17:21:41"/>
    <x v="0"/>
    <x v="3"/>
    <x v="0"/>
    <x v="3"/>
    <x v="55"/>
    <x v="3"/>
    <x v="2"/>
    <m/>
    <x v="10"/>
  </r>
  <r>
    <n v="1614"/>
    <s v="2240"/>
    <x v="0"/>
    <n v="0"/>
    <n v="0"/>
    <n v="0"/>
    <x v="0"/>
    <d v="2013-12-12T17:22:19"/>
    <x v="0"/>
    <x v="3"/>
    <x v="0"/>
    <x v="3"/>
    <x v="55"/>
    <x v="3"/>
    <x v="2"/>
    <m/>
    <x v="11"/>
  </r>
  <r>
    <n v="1625"/>
    <s v="2240"/>
    <x v="0"/>
    <n v="0"/>
    <n v="0"/>
    <n v="0"/>
    <x v="0"/>
    <d v="2013-12-12T17:23:11"/>
    <x v="0"/>
    <x v="3"/>
    <x v="0"/>
    <x v="3"/>
    <x v="55"/>
    <x v="3"/>
    <x v="2"/>
    <m/>
    <x v="12"/>
  </r>
  <r>
    <n v="1636"/>
    <s v="2240"/>
    <x v="0"/>
    <n v="0"/>
    <n v="0"/>
    <n v="0"/>
    <x v="0"/>
    <d v="2013-12-12T17:23:49"/>
    <x v="0"/>
    <x v="3"/>
    <x v="0"/>
    <x v="3"/>
    <x v="55"/>
    <x v="3"/>
    <x v="2"/>
    <m/>
    <x v="13"/>
  </r>
  <r>
    <n v="1647"/>
    <s v="2240"/>
    <x v="0"/>
    <n v="0"/>
    <n v="0"/>
    <n v="0"/>
    <x v="0"/>
    <d v="2013-12-12T17:24:26"/>
    <x v="0"/>
    <x v="3"/>
    <x v="0"/>
    <x v="3"/>
    <x v="55"/>
    <x v="3"/>
    <x v="2"/>
    <m/>
    <x v="14"/>
  </r>
  <r>
    <n v="1492"/>
    <s v="2245"/>
    <x v="0"/>
    <n v="0"/>
    <n v="0"/>
    <n v="0"/>
    <x v="0"/>
    <d v="2013-12-12T17:13:34"/>
    <x v="0"/>
    <x v="3"/>
    <x v="0"/>
    <x v="3"/>
    <x v="56"/>
    <x v="3"/>
    <x v="2"/>
    <m/>
    <x v="0"/>
  </r>
  <r>
    <n v="1503"/>
    <s v="2245"/>
    <x v="0"/>
    <n v="0"/>
    <n v="0"/>
    <n v="0"/>
    <x v="0"/>
    <d v="2013-12-12T17:14:17"/>
    <x v="0"/>
    <x v="3"/>
    <x v="0"/>
    <x v="3"/>
    <x v="56"/>
    <x v="3"/>
    <x v="2"/>
    <m/>
    <x v="1"/>
  </r>
  <r>
    <n v="1514"/>
    <s v="2245"/>
    <x v="0"/>
    <n v="0"/>
    <n v="0"/>
    <n v="0"/>
    <x v="0"/>
    <d v="2013-12-12T17:15:06"/>
    <x v="0"/>
    <x v="3"/>
    <x v="0"/>
    <x v="3"/>
    <x v="56"/>
    <x v="3"/>
    <x v="2"/>
    <m/>
    <x v="2"/>
  </r>
  <r>
    <n v="1527"/>
    <s v="2245"/>
    <x v="0"/>
    <n v="0"/>
    <n v="0"/>
    <n v="0"/>
    <x v="0"/>
    <d v="2013-12-12T17:15:49"/>
    <x v="0"/>
    <x v="3"/>
    <x v="0"/>
    <x v="3"/>
    <x v="56"/>
    <x v="3"/>
    <x v="2"/>
    <m/>
    <x v="3"/>
  </r>
  <r>
    <n v="1538"/>
    <s v="2245"/>
    <x v="0"/>
    <n v="0"/>
    <n v="0"/>
    <n v="0"/>
    <x v="0"/>
    <d v="2013-12-12T17:16:35"/>
    <x v="0"/>
    <x v="3"/>
    <x v="0"/>
    <x v="3"/>
    <x v="56"/>
    <x v="3"/>
    <x v="2"/>
    <m/>
    <x v="4"/>
  </r>
  <r>
    <n v="1549"/>
    <s v="2245"/>
    <x v="0"/>
    <n v="0"/>
    <n v="0"/>
    <n v="0"/>
    <x v="0"/>
    <d v="2013-12-12T17:17:14"/>
    <x v="0"/>
    <x v="3"/>
    <x v="0"/>
    <x v="3"/>
    <x v="56"/>
    <x v="3"/>
    <x v="2"/>
    <m/>
    <x v="5"/>
  </r>
  <r>
    <n v="1560"/>
    <s v="2245"/>
    <x v="0"/>
    <n v="0"/>
    <n v="0"/>
    <n v="0"/>
    <x v="0"/>
    <d v="2013-12-12T17:18:45"/>
    <x v="0"/>
    <x v="3"/>
    <x v="0"/>
    <x v="3"/>
    <x v="56"/>
    <x v="3"/>
    <x v="2"/>
    <m/>
    <x v="6"/>
  </r>
  <r>
    <n v="1571"/>
    <s v="2245"/>
    <x v="0"/>
    <n v="0"/>
    <n v="0"/>
    <n v="0"/>
    <x v="0"/>
    <d v="2013-12-12T17:19:27"/>
    <x v="0"/>
    <x v="3"/>
    <x v="0"/>
    <x v="3"/>
    <x v="56"/>
    <x v="3"/>
    <x v="2"/>
    <m/>
    <x v="7"/>
  </r>
  <r>
    <n v="1582"/>
    <s v="2245"/>
    <x v="0"/>
    <n v="0"/>
    <n v="0"/>
    <n v="0"/>
    <x v="0"/>
    <d v="2013-12-12T17:20:17"/>
    <x v="0"/>
    <x v="3"/>
    <x v="0"/>
    <x v="3"/>
    <x v="56"/>
    <x v="3"/>
    <x v="2"/>
    <m/>
    <x v="8"/>
  </r>
  <r>
    <n v="1593"/>
    <s v="2245"/>
    <x v="0"/>
    <n v="0"/>
    <n v="0"/>
    <n v="0"/>
    <x v="0"/>
    <d v="2013-12-12T17:20:59"/>
    <x v="0"/>
    <x v="3"/>
    <x v="0"/>
    <x v="3"/>
    <x v="56"/>
    <x v="3"/>
    <x v="2"/>
    <m/>
    <x v="9"/>
  </r>
  <r>
    <n v="1604"/>
    <s v="2245"/>
    <x v="0"/>
    <n v="0"/>
    <n v="0"/>
    <n v="0"/>
    <x v="0"/>
    <d v="2013-12-12T17:21:44"/>
    <x v="0"/>
    <x v="3"/>
    <x v="0"/>
    <x v="3"/>
    <x v="56"/>
    <x v="3"/>
    <x v="2"/>
    <m/>
    <x v="10"/>
  </r>
  <r>
    <n v="1615"/>
    <s v="2245"/>
    <x v="0"/>
    <n v="0"/>
    <n v="0"/>
    <n v="0"/>
    <x v="0"/>
    <d v="2013-12-12T17:22:23"/>
    <x v="0"/>
    <x v="3"/>
    <x v="0"/>
    <x v="3"/>
    <x v="56"/>
    <x v="3"/>
    <x v="2"/>
    <m/>
    <x v="11"/>
  </r>
  <r>
    <n v="1626"/>
    <s v="2245"/>
    <x v="0"/>
    <n v="0"/>
    <n v="0"/>
    <n v="0"/>
    <x v="0"/>
    <d v="2013-12-12T17:23:15"/>
    <x v="0"/>
    <x v="3"/>
    <x v="0"/>
    <x v="3"/>
    <x v="56"/>
    <x v="3"/>
    <x v="2"/>
    <m/>
    <x v="12"/>
  </r>
  <r>
    <n v="1637"/>
    <s v="2245"/>
    <x v="0"/>
    <n v="0"/>
    <n v="0"/>
    <n v="0"/>
    <x v="0"/>
    <d v="2013-12-12T17:23:52"/>
    <x v="0"/>
    <x v="3"/>
    <x v="0"/>
    <x v="3"/>
    <x v="56"/>
    <x v="3"/>
    <x v="2"/>
    <m/>
    <x v="13"/>
  </r>
  <r>
    <n v="1648"/>
    <s v="2245"/>
    <x v="0"/>
    <n v="0"/>
    <n v="0"/>
    <n v="0"/>
    <x v="0"/>
    <d v="2013-12-12T17:24:30"/>
    <x v="0"/>
    <x v="3"/>
    <x v="0"/>
    <x v="3"/>
    <x v="56"/>
    <x v="3"/>
    <x v="2"/>
    <m/>
    <x v="14"/>
  </r>
  <r>
    <n v="1493"/>
    <s v="2250"/>
    <x v="0"/>
    <n v="0"/>
    <n v="0"/>
    <n v="0"/>
    <x v="0"/>
    <d v="2013-12-12T17:13:38"/>
    <x v="0"/>
    <x v="3"/>
    <x v="0"/>
    <x v="3"/>
    <x v="57"/>
    <x v="3"/>
    <x v="2"/>
    <m/>
    <x v="0"/>
  </r>
  <r>
    <n v="1504"/>
    <s v="2250"/>
    <x v="0"/>
    <n v="0"/>
    <n v="0"/>
    <n v="0"/>
    <x v="0"/>
    <d v="2013-12-12T17:14:21"/>
    <x v="0"/>
    <x v="3"/>
    <x v="0"/>
    <x v="3"/>
    <x v="57"/>
    <x v="3"/>
    <x v="2"/>
    <m/>
    <x v="1"/>
  </r>
  <r>
    <n v="1515"/>
    <s v="2250"/>
    <x v="0"/>
    <n v="0"/>
    <n v="0"/>
    <n v="0"/>
    <x v="0"/>
    <d v="2013-12-12T17:15:09"/>
    <x v="0"/>
    <x v="3"/>
    <x v="0"/>
    <x v="3"/>
    <x v="57"/>
    <x v="3"/>
    <x v="2"/>
    <m/>
    <x v="2"/>
  </r>
  <r>
    <n v="1528"/>
    <s v="2250"/>
    <x v="0"/>
    <n v="0"/>
    <n v="0"/>
    <n v="0"/>
    <x v="0"/>
    <d v="2013-12-12T17:15:52"/>
    <x v="0"/>
    <x v="3"/>
    <x v="0"/>
    <x v="3"/>
    <x v="57"/>
    <x v="3"/>
    <x v="2"/>
    <m/>
    <x v="3"/>
  </r>
  <r>
    <n v="1539"/>
    <s v="2250"/>
    <x v="0"/>
    <n v="0"/>
    <n v="0"/>
    <n v="0"/>
    <x v="0"/>
    <d v="2013-12-12T17:16:38"/>
    <x v="0"/>
    <x v="3"/>
    <x v="0"/>
    <x v="3"/>
    <x v="57"/>
    <x v="3"/>
    <x v="2"/>
    <m/>
    <x v="4"/>
  </r>
  <r>
    <n v="1550"/>
    <s v="2250"/>
    <x v="0"/>
    <n v="0"/>
    <n v="0"/>
    <n v="0"/>
    <x v="0"/>
    <d v="2013-12-12T17:17:18"/>
    <x v="0"/>
    <x v="3"/>
    <x v="0"/>
    <x v="3"/>
    <x v="57"/>
    <x v="3"/>
    <x v="2"/>
    <m/>
    <x v="5"/>
  </r>
  <r>
    <n v="1561"/>
    <s v="2250"/>
    <x v="0"/>
    <n v="0"/>
    <n v="0"/>
    <n v="0"/>
    <x v="0"/>
    <d v="2013-12-12T17:18:48"/>
    <x v="0"/>
    <x v="3"/>
    <x v="0"/>
    <x v="3"/>
    <x v="57"/>
    <x v="3"/>
    <x v="2"/>
    <m/>
    <x v="6"/>
  </r>
  <r>
    <n v="1572"/>
    <s v="2250"/>
    <x v="0"/>
    <n v="0"/>
    <n v="0"/>
    <n v="0"/>
    <x v="0"/>
    <d v="2013-12-12T17:19:31"/>
    <x v="0"/>
    <x v="3"/>
    <x v="0"/>
    <x v="3"/>
    <x v="57"/>
    <x v="3"/>
    <x v="2"/>
    <m/>
    <x v="7"/>
  </r>
  <r>
    <n v="1583"/>
    <s v="2250"/>
    <x v="0"/>
    <n v="0"/>
    <n v="0"/>
    <n v="0"/>
    <x v="0"/>
    <d v="2013-12-12T17:20:21"/>
    <x v="0"/>
    <x v="3"/>
    <x v="0"/>
    <x v="3"/>
    <x v="57"/>
    <x v="3"/>
    <x v="2"/>
    <m/>
    <x v="8"/>
  </r>
  <r>
    <n v="1594"/>
    <s v="2250"/>
    <x v="0"/>
    <n v="0"/>
    <n v="0"/>
    <n v="0"/>
    <x v="0"/>
    <d v="2013-12-12T17:21:03"/>
    <x v="0"/>
    <x v="3"/>
    <x v="0"/>
    <x v="3"/>
    <x v="57"/>
    <x v="3"/>
    <x v="2"/>
    <m/>
    <x v="9"/>
  </r>
  <r>
    <n v="1605"/>
    <s v="2250"/>
    <x v="0"/>
    <n v="0"/>
    <n v="0"/>
    <n v="0"/>
    <x v="0"/>
    <d v="2013-12-12T17:21:47"/>
    <x v="0"/>
    <x v="3"/>
    <x v="0"/>
    <x v="3"/>
    <x v="57"/>
    <x v="3"/>
    <x v="2"/>
    <m/>
    <x v="10"/>
  </r>
  <r>
    <n v="1616"/>
    <s v="2250"/>
    <x v="0"/>
    <n v="0"/>
    <n v="0"/>
    <n v="0"/>
    <x v="0"/>
    <d v="2013-12-12T17:22:27"/>
    <x v="0"/>
    <x v="3"/>
    <x v="0"/>
    <x v="3"/>
    <x v="57"/>
    <x v="3"/>
    <x v="2"/>
    <m/>
    <x v="11"/>
  </r>
  <r>
    <n v="1627"/>
    <s v="2250"/>
    <x v="0"/>
    <n v="0"/>
    <n v="0"/>
    <n v="0"/>
    <x v="0"/>
    <d v="2013-12-12T17:23:18"/>
    <x v="0"/>
    <x v="3"/>
    <x v="0"/>
    <x v="3"/>
    <x v="57"/>
    <x v="3"/>
    <x v="2"/>
    <m/>
    <x v="12"/>
  </r>
  <r>
    <n v="1638"/>
    <s v="2250"/>
    <x v="0"/>
    <n v="0"/>
    <n v="0"/>
    <n v="0"/>
    <x v="0"/>
    <d v="2013-12-12T17:23:55"/>
    <x v="0"/>
    <x v="3"/>
    <x v="0"/>
    <x v="3"/>
    <x v="57"/>
    <x v="3"/>
    <x v="2"/>
    <m/>
    <x v="13"/>
  </r>
  <r>
    <n v="1649"/>
    <s v="2250"/>
    <x v="0"/>
    <n v="0"/>
    <n v="0"/>
    <n v="0"/>
    <x v="0"/>
    <d v="2013-12-12T17:24:33"/>
    <x v="0"/>
    <x v="3"/>
    <x v="0"/>
    <x v="3"/>
    <x v="57"/>
    <x v="3"/>
    <x v="2"/>
    <m/>
    <x v="14"/>
  </r>
  <r>
    <n v="4206"/>
    <s v="2255"/>
    <x v="0"/>
    <n v="2"/>
    <n v="2"/>
    <n v="60"/>
    <x v="0"/>
    <d v="2013-12-16T17:17:25"/>
    <x v="0"/>
    <x v="2"/>
    <x v="0"/>
    <x v="4"/>
    <x v="58"/>
    <x v="4"/>
    <x v="2"/>
    <n v="30"/>
    <x v="0"/>
  </r>
  <r>
    <n v="4215"/>
    <s v="2255"/>
    <x v="0"/>
    <n v="1"/>
    <n v="0.5"/>
    <n v="12"/>
    <x v="0"/>
    <d v="2013-12-16T17:18:54"/>
    <x v="0"/>
    <x v="2"/>
    <x v="0"/>
    <x v="4"/>
    <x v="58"/>
    <x v="4"/>
    <x v="2"/>
    <n v="24"/>
    <x v="1"/>
  </r>
  <r>
    <n v="4224"/>
    <s v="2255"/>
    <x v="0"/>
    <n v="0.5"/>
    <n v="0.5"/>
    <n v="10"/>
    <x v="0"/>
    <d v="2013-12-16T17:21:14"/>
    <x v="0"/>
    <x v="2"/>
    <x v="0"/>
    <x v="4"/>
    <x v="58"/>
    <x v="4"/>
    <x v="2"/>
    <n v="20"/>
    <x v="2"/>
  </r>
  <r>
    <n v="4233"/>
    <s v="2255"/>
    <x v="0"/>
    <n v="0"/>
    <n v="0"/>
    <n v="0"/>
    <x v="0"/>
    <d v="2013-12-16T17:22:33"/>
    <x v="0"/>
    <x v="2"/>
    <x v="0"/>
    <x v="4"/>
    <x v="58"/>
    <x v="4"/>
    <x v="2"/>
    <m/>
    <x v="3"/>
  </r>
  <r>
    <n v="4242"/>
    <s v="2255"/>
    <x v="0"/>
    <n v="1"/>
    <n v="1"/>
    <n v="80"/>
    <x v="0"/>
    <d v="2013-12-16T17:23:20"/>
    <x v="0"/>
    <x v="2"/>
    <x v="0"/>
    <x v="4"/>
    <x v="58"/>
    <x v="4"/>
    <x v="2"/>
    <n v="80"/>
    <x v="4"/>
  </r>
  <r>
    <n v="4251"/>
    <s v="2255"/>
    <x v="0"/>
    <n v="0"/>
    <n v="0"/>
    <n v="0"/>
    <x v="0"/>
    <d v="2013-12-16T17:25:21"/>
    <x v="0"/>
    <x v="2"/>
    <x v="0"/>
    <x v="4"/>
    <x v="58"/>
    <x v="4"/>
    <x v="2"/>
    <m/>
    <x v="5"/>
  </r>
  <r>
    <n v="4260"/>
    <s v="2255"/>
    <x v="0"/>
    <n v="1"/>
    <n v="1"/>
    <n v="130"/>
    <x v="0"/>
    <d v="2013-12-16T17:27:07"/>
    <x v="0"/>
    <x v="2"/>
    <x v="0"/>
    <x v="4"/>
    <x v="58"/>
    <x v="4"/>
    <x v="2"/>
    <n v="130"/>
    <x v="6"/>
  </r>
  <r>
    <n v="4269"/>
    <s v="2255"/>
    <x v="0"/>
    <n v="1"/>
    <n v="1"/>
    <n v="60"/>
    <x v="0"/>
    <d v="2013-12-16T17:28:34"/>
    <x v="0"/>
    <x v="2"/>
    <x v="0"/>
    <x v="4"/>
    <x v="58"/>
    <x v="4"/>
    <x v="2"/>
    <n v="60"/>
    <x v="7"/>
  </r>
  <r>
    <n v="4278"/>
    <s v="2255"/>
    <x v="0"/>
    <n v="0.5"/>
    <n v="0.5"/>
    <n v="6"/>
    <x v="0"/>
    <d v="2013-12-16T17:29:54"/>
    <x v="0"/>
    <x v="2"/>
    <x v="0"/>
    <x v="4"/>
    <x v="58"/>
    <x v="4"/>
    <x v="2"/>
    <n v="12"/>
    <x v="8"/>
  </r>
  <r>
    <n v="4288"/>
    <s v="2255"/>
    <x v="0"/>
    <n v="0"/>
    <n v="0"/>
    <n v="0"/>
    <x v="0"/>
    <d v="2013-12-16T17:31:26"/>
    <x v="0"/>
    <x v="2"/>
    <x v="0"/>
    <x v="4"/>
    <x v="58"/>
    <x v="4"/>
    <x v="2"/>
    <m/>
    <x v="9"/>
  </r>
  <r>
    <n v="4297"/>
    <s v="2255"/>
    <x v="0"/>
    <n v="0"/>
    <n v="0"/>
    <n v="0"/>
    <x v="0"/>
    <d v="2013-12-16T17:32:20"/>
    <x v="0"/>
    <x v="2"/>
    <x v="0"/>
    <x v="4"/>
    <x v="58"/>
    <x v="4"/>
    <x v="2"/>
    <m/>
    <x v="10"/>
  </r>
  <r>
    <n v="4306"/>
    <s v="2255"/>
    <x v="0"/>
    <n v="0"/>
    <n v="0"/>
    <n v="0"/>
    <x v="0"/>
    <d v="2013-12-16T17:33:07"/>
    <x v="0"/>
    <x v="2"/>
    <x v="0"/>
    <x v="4"/>
    <x v="58"/>
    <x v="4"/>
    <x v="2"/>
    <m/>
    <x v="11"/>
  </r>
  <r>
    <n v="4315"/>
    <s v="2255"/>
    <x v="0"/>
    <n v="0"/>
    <n v="0"/>
    <n v="0"/>
    <x v="0"/>
    <d v="2013-12-16T17:34:05"/>
    <x v="0"/>
    <x v="2"/>
    <x v="0"/>
    <x v="4"/>
    <x v="58"/>
    <x v="4"/>
    <x v="2"/>
    <m/>
    <x v="12"/>
  </r>
  <r>
    <n v="4324"/>
    <s v="2255"/>
    <x v="0"/>
    <n v="0"/>
    <n v="0"/>
    <n v="0"/>
    <x v="0"/>
    <d v="2013-12-16T17:34:50"/>
    <x v="0"/>
    <x v="2"/>
    <x v="0"/>
    <x v="4"/>
    <x v="58"/>
    <x v="4"/>
    <x v="2"/>
    <m/>
    <x v="13"/>
  </r>
  <r>
    <n v="4333"/>
    <s v="2255"/>
    <x v="0"/>
    <n v="0"/>
    <n v="0"/>
    <n v="0"/>
    <x v="0"/>
    <d v="2013-12-16T17:35:47"/>
    <x v="0"/>
    <x v="2"/>
    <x v="0"/>
    <x v="4"/>
    <x v="58"/>
    <x v="4"/>
    <x v="2"/>
    <m/>
    <x v="14"/>
  </r>
  <r>
    <n v="4207"/>
    <s v="2260"/>
    <x v="0"/>
    <n v="2"/>
    <n v="2"/>
    <n v="60"/>
    <x v="0"/>
    <d v="2013-12-16T17:17:33"/>
    <x v="0"/>
    <x v="2"/>
    <x v="0"/>
    <x v="4"/>
    <x v="59"/>
    <x v="4"/>
    <x v="2"/>
    <n v="30"/>
    <x v="0"/>
  </r>
  <r>
    <n v="4216"/>
    <s v="2260"/>
    <x v="0"/>
    <n v="1"/>
    <n v="0.5"/>
    <n v="11"/>
    <x v="0"/>
    <d v="2013-12-16T17:19:03"/>
    <x v="0"/>
    <x v="2"/>
    <x v="0"/>
    <x v="4"/>
    <x v="59"/>
    <x v="4"/>
    <x v="2"/>
    <n v="22"/>
    <x v="1"/>
  </r>
  <r>
    <n v="4225"/>
    <s v="2260"/>
    <x v="0"/>
    <n v="1"/>
    <n v="1"/>
    <n v="20"/>
    <x v="0"/>
    <d v="2013-12-16T17:21:22"/>
    <x v="0"/>
    <x v="2"/>
    <x v="0"/>
    <x v="4"/>
    <x v="59"/>
    <x v="4"/>
    <x v="2"/>
    <n v="20"/>
    <x v="2"/>
  </r>
  <r>
    <n v="4234"/>
    <s v="2260"/>
    <x v="0"/>
    <n v="0"/>
    <n v="0"/>
    <n v="0"/>
    <x v="0"/>
    <d v="2013-12-16T17:22:37"/>
    <x v="0"/>
    <x v="2"/>
    <x v="0"/>
    <x v="4"/>
    <x v="59"/>
    <x v="4"/>
    <x v="2"/>
    <m/>
    <x v="3"/>
  </r>
  <r>
    <n v="4243"/>
    <s v="2260"/>
    <x v="0"/>
    <n v="1"/>
    <n v="1"/>
    <n v="90"/>
    <x v="0"/>
    <d v="2013-12-16T17:23:27"/>
    <x v="0"/>
    <x v="2"/>
    <x v="0"/>
    <x v="4"/>
    <x v="59"/>
    <x v="4"/>
    <x v="2"/>
    <n v="90"/>
    <x v="4"/>
  </r>
  <r>
    <n v="4252"/>
    <s v="2260"/>
    <x v="0"/>
    <n v="0"/>
    <n v="0"/>
    <n v="0"/>
    <x v="0"/>
    <d v="2013-12-16T17:25:25"/>
    <x v="0"/>
    <x v="2"/>
    <x v="0"/>
    <x v="4"/>
    <x v="59"/>
    <x v="4"/>
    <x v="2"/>
    <m/>
    <x v="5"/>
  </r>
  <r>
    <n v="4261"/>
    <s v="2260"/>
    <x v="0"/>
    <n v="2"/>
    <n v="2"/>
    <n v="260"/>
    <x v="0"/>
    <d v="2013-12-16T17:27:16"/>
    <x v="0"/>
    <x v="2"/>
    <x v="0"/>
    <x v="4"/>
    <x v="59"/>
    <x v="4"/>
    <x v="2"/>
    <n v="130"/>
    <x v="6"/>
  </r>
  <r>
    <n v="4270"/>
    <s v="2260"/>
    <x v="0"/>
    <n v="0"/>
    <n v="0"/>
    <n v="0"/>
    <x v="0"/>
    <d v="2013-12-16T17:28:40"/>
    <x v="0"/>
    <x v="2"/>
    <x v="0"/>
    <x v="4"/>
    <x v="59"/>
    <x v="4"/>
    <x v="2"/>
    <m/>
    <x v="7"/>
  </r>
  <r>
    <n v="4279"/>
    <s v="2260"/>
    <x v="0"/>
    <n v="0.5"/>
    <n v="0.5"/>
    <n v="5"/>
    <x v="0"/>
    <d v="2013-12-16T17:30:01"/>
    <x v="0"/>
    <x v="2"/>
    <x v="0"/>
    <x v="4"/>
    <x v="59"/>
    <x v="4"/>
    <x v="2"/>
    <n v="10"/>
    <x v="8"/>
  </r>
  <r>
    <n v="4289"/>
    <s v="2260"/>
    <x v="0"/>
    <n v="0"/>
    <n v="0"/>
    <n v="0"/>
    <x v="0"/>
    <d v="2013-12-16T17:31:29"/>
    <x v="0"/>
    <x v="2"/>
    <x v="0"/>
    <x v="4"/>
    <x v="59"/>
    <x v="4"/>
    <x v="2"/>
    <m/>
    <x v="9"/>
  </r>
  <r>
    <n v="4298"/>
    <s v="2260"/>
    <x v="0"/>
    <n v="0"/>
    <n v="0"/>
    <n v="0"/>
    <x v="0"/>
    <d v="2013-12-16T17:32:24"/>
    <x v="0"/>
    <x v="2"/>
    <x v="0"/>
    <x v="4"/>
    <x v="59"/>
    <x v="4"/>
    <x v="2"/>
    <m/>
    <x v="10"/>
  </r>
  <r>
    <n v="4307"/>
    <s v="2260"/>
    <x v="0"/>
    <n v="0"/>
    <n v="0"/>
    <n v="0"/>
    <x v="0"/>
    <d v="2013-12-16T17:33:12"/>
    <x v="0"/>
    <x v="2"/>
    <x v="0"/>
    <x v="4"/>
    <x v="59"/>
    <x v="4"/>
    <x v="2"/>
    <m/>
    <x v="11"/>
  </r>
  <r>
    <n v="4316"/>
    <s v="2260"/>
    <x v="0"/>
    <n v="0"/>
    <n v="0"/>
    <n v="0"/>
    <x v="0"/>
    <d v="2013-12-16T17:34:12"/>
    <x v="0"/>
    <x v="2"/>
    <x v="0"/>
    <x v="4"/>
    <x v="59"/>
    <x v="4"/>
    <x v="2"/>
    <m/>
    <x v="12"/>
  </r>
  <r>
    <n v="4325"/>
    <s v="2260"/>
    <x v="0"/>
    <n v="0"/>
    <n v="0"/>
    <n v="0"/>
    <x v="0"/>
    <d v="2013-12-16T17:34:55"/>
    <x v="0"/>
    <x v="2"/>
    <x v="0"/>
    <x v="4"/>
    <x v="59"/>
    <x v="4"/>
    <x v="2"/>
    <m/>
    <x v="13"/>
  </r>
  <r>
    <n v="4334"/>
    <s v="2260"/>
    <x v="0"/>
    <n v="0"/>
    <n v="0"/>
    <n v="0"/>
    <x v="0"/>
    <d v="2013-12-16T17:35:51"/>
    <x v="0"/>
    <x v="2"/>
    <x v="0"/>
    <x v="4"/>
    <x v="59"/>
    <x v="4"/>
    <x v="2"/>
    <m/>
    <x v="14"/>
  </r>
  <r>
    <n v="4208"/>
    <s v="2265"/>
    <x v="0"/>
    <n v="1"/>
    <n v="1"/>
    <n v="30"/>
    <x v="0"/>
    <d v="2013-12-16T17:17:41"/>
    <x v="0"/>
    <x v="2"/>
    <x v="0"/>
    <x v="4"/>
    <x v="60"/>
    <x v="4"/>
    <x v="2"/>
    <n v="30"/>
    <x v="0"/>
  </r>
  <r>
    <n v="4217"/>
    <s v="2265"/>
    <x v="0"/>
    <n v="0.5"/>
    <n v="0.5"/>
    <n v="12"/>
    <x v="0"/>
    <d v="2013-12-16T17:19:14"/>
    <x v="0"/>
    <x v="2"/>
    <x v="0"/>
    <x v="4"/>
    <x v="60"/>
    <x v="4"/>
    <x v="2"/>
    <n v="24"/>
    <x v="1"/>
  </r>
  <r>
    <n v="4226"/>
    <s v="2265"/>
    <x v="0"/>
    <n v="0.5"/>
    <n v="0.5"/>
    <n v="10"/>
    <x v="0"/>
    <d v="2013-12-16T17:21:30"/>
    <x v="0"/>
    <x v="2"/>
    <x v="0"/>
    <x v="4"/>
    <x v="60"/>
    <x v="4"/>
    <x v="2"/>
    <n v="20"/>
    <x v="2"/>
  </r>
  <r>
    <n v="4235"/>
    <s v="2265"/>
    <x v="0"/>
    <n v="0"/>
    <n v="0"/>
    <n v="0"/>
    <x v="0"/>
    <d v="2013-12-16T17:22:42"/>
    <x v="0"/>
    <x v="2"/>
    <x v="0"/>
    <x v="4"/>
    <x v="60"/>
    <x v="4"/>
    <x v="2"/>
    <m/>
    <x v="3"/>
  </r>
  <r>
    <n v="4244"/>
    <s v="2265"/>
    <x v="0"/>
    <n v="0.5"/>
    <n v="0.5"/>
    <n v="70"/>
    <x v="0"/>
    <d v="2013-12-16T17:23:38"/>
    <x v="0"/>
    <x v="2"/>
    <x v="0"/>
    <x v="4"/>
    <x v="60"/>
    <x v="4"/>
    <x v="2"/>
    <n v="140"/>
    <x v="4"/>
  </r>
  <r>
    <n v="4253"/>
    <s v="2265"/>
    <x v="0"/>
    <n v="0"/>
    <n v="0"/>
    <n v="0"/>
    <x v="0"/>
    <d v="2013-12-16T17:25:34"/>
    <x v="0"/>
    <x v="2"/>
    <x v="0"/>
    <x v="4"/>
    <x v="60"/>
    <x v="4"/>
    <x v="2"/>
    <m/>
    <x v="5"/>
  </r>
  <r>
    <n v="4262"/>
    <s v="2265"/>
    <x v="0"/>
    <n v="1"/>
    <n v="1"/>
    <n v="140"/>
    <x v="0"/>
    <d v="2013-12-16T17:27:23"/>
    <x v="0"/>
    <x v="2"/>
    <x v="0"/>
    <x v="4"/>
    <x v="60"/>
    <x v="4"/>
    <x v="2"/>
    <n v="140"/>
    <x v="6"/>
  </r>
  <r>
    <n v="4271"/>
    <s v="2265"/>
    <x v="0"/>
    <n v="0"/>
    <n v="0"/>
    <n v="0"/>
    <x v="0"/>
    <d v="2013-12-16T17:28:43"/>
    <x v="0"/>
    <x v="2"/>
    <x v="0"/>
    <x v="4"/>
    <x v="60"/>
    <x v="4"/>
    <x v="2"/>
    <m/>
    <x v="7"/>
  </r>
  <r>
    <n v="4280"/>
    <s v="2265"/>
    <x v="0"/>
    <n v="0.5"/>
    <n v="0.5"/>
    <n v="5"/>
    <x v="0"/>
    <d v="2013-12-16T17:30:12"/>
    <x v="0"/>
    <x v="2"/>
    <x v="2"/>
    <x v="4"/>
    <x v="60"/>
    <x v="4"/>
    <x v="2"/>
    <n v="10"/>
    <x v="8"/>
  </r>
  <r>
    <n v="4290"/>
    <s v="2265"/>
    <x v="0"/>
    <n v="0"/>
    <n v="0"/>
    <n v="0"/>
    <x v="0"/>
    <d v="2013-12-16T17:31:33"/>
    <x v="0"/>
    <x v="2"/>
    <x v="0"/>
    <x v="4"/>
    <x v="60"/>
    <x v="4"/>
    <x v="2"/>
    <m/>
    <x v="9"/>
  </r>
  <r>
    <n v="4299"/>
    <s v="2265"/>
    <x v="0"/>
    <n v="0"/>
    <n v="0"/>
    <n v="0"/>
    <x v="0"/>
    <d v="2013-12-16T17:32:28"/>
    <x v="0"/>
    <x v="2"/>
    <x v="0"/>
    <x v="4"/>
    <x v="60"/>
    <x v="4"/>
    <x v="2"/>
    <m/>
    <x v="10"/>
  </r>
  <r>
    <n v="4308"/>
    <s v="2265"/>
    <x v="0"/>
    <n v="0"/>
    <n v="0"/>
    <n v="0"/>
    <x v="0"/>
    <d v="2013-12-16T17:33:16"/>
    <x v="0"/>
    <x v="2"/>
    <x v="0"/>
    <x v="4"/>
    <x v="60"/>
    <x v="4"/>
    <x v="2"/>
    <m/>
    <x v="11"/>
  </r>
  <r>
    <n v="4317"/>
    <s v="2265"/>
    <x v="0"/>
    <n v="0"/>
    <n v="0"/>
    <n v="0"/>
    <x v="0"/>
    <d v="2013-12-16T17:34:16"/>
    <x v="0"/>
    <x v="2"/>
    <x v="0"/>
    <x v="4"/>
    <x v="60"/>
    <x v="4"/>
    <x v="2"/>
    <m/>
    <x v="12"/>
  </r>
  <r>
    <n v="4326"/>
    <s v="2265"/>
    <x v="0"/>
    <n v="0"/>
    <n v="0"/>
    <n v="0"/>
    <x v="0"/>
    <d v="2013-12-16T17:34:59"/>
    <x v="0"/>
    <x v="2"/>
    <x v="0"/>
    <x v="4"/>
    <x v="60"/>
    <x v="4"/>
    <x v="2"/>
    <m/>
    <x v="13"/>
  </r>
  <r>
    <n v="4335"/>
    <s v="2265"/>
    <x v="0"/>
    <n v="0"/>
    <n v="0"/>
    <n v="0"/>
    <x v="0"/>
    <d v="2013-12-16T17:35:55"/>
    <x v="0"/>
    <x v="2"/>
    <x v="0"/>
    <x v="4"/>
    <x v="60"/>
    <x v="4"/>
    <x v="2"/>
    <m/>
    <x v="14"/>
  </r>
  <r>
    <n v="4214"/>
    <s v="2270"/>
    <x v="0"/>
    <n v="2"/>
    <n v="2"/>
    <n v="60"/>
    <x v="0"/>
    <d v="2013-12-16T17:18:35"/>
    <x v="0"/>
    <x v="2"/>
    <x v="0"/>
    <x v="4"/>
    <x v="61"/>
    <x v="4"/>
    <x v="2"/>
    <n v="30"/>
    <x v="0"/>
  </r>
  <r>
    <n v="4223"/>
    <s v="2270"/>
    <x v="0"/>
    <n v="0.5"/>
    <n v="0.5"/>
    <n v="11"/>
    <x v="0"/>
    <d v="2013-12-16T17:20:21"/>
    <x v="0"/>
    <x v="2"/>
    <x v="0"/>
    <x v="4"/>
    <x v="61"/>
    <x v="4"/>
    <x v="2"/>
    <n v="22"/>
    <x v="1"/>
  </r>
  <r>
    <n v="4232"/>
    <s v="2270"/>
    <x v="0"/>
    <n v="0.5"/>
    <n v="0.5"/>
    <n v="10"/>
    <x v="0"/>
    <d v="2013-12-16T17:22:21"/>
    <x v="0"/>
    <x v="2"/>
    <x v="0"/>
    <x v="4"/>
    <x v="61"/>
    <x v="4"/>
    <x v="2"/>
    <n v="20"/>
    <x v="2"/>
  </r>
  <r>
    <n v="4236"/>
    <s v="2270"/>
    <x v="0"/>
    <n v="0"/>
    <n v="0"/>
    <n v="0"/>
    <x v="0"/>
    <d v="2013-12-16T17:22:46"/>
    <x v="0"/>
    <x v="2"/>
    <x v="0"/>
    <x v="4"/>
    <x v="61"/>
    <x v="4"/>
    <x v="2"/>
    <m/>
    <x v="3"/>
  </r>
  <r>
    <n v="4250"/>
    <s v="2270"/>
    <x v="0"/>
    <n v="0.5"/>
    <n v="0.5"/>
    <n v="40"/>
    <x v="0"/>
    <d v="2013-12-16T17:25:03"/>
    <x v="0"/>
    <x v="2"/>
    <x v="0"/>
    <x v="4"/>
    <x v="61"/>
    <x v="4"/>
    <x v="2"/>
    <n v="80"/>
    <x v="4"/>
  </r>
  <r>
    <n v="4254"/>
    <s v="2270"/>
    <x v="0"/>
    <n v="0"/>
    <n v="0"/>
    <n v="0"/>
    <x v="0"/>
    <d v="2013-12-16T17:25:38"/>
    <x v="0"/>
    <x v="2"/>
    <x v="0"/>
    <x v="4"/>
    <x v="61"/>
    <x v="4"/>
    <x v="2"/>
    <m/>
    <x v="5"/>
  </r>
  <r>
    <n v="4268"/>
    <s v="2270"/>
    <x v="0"/>
    <n v="1"/>
    <n v="1"/>
    <n v="140"/>
    <x v="0"/>
    <d v="2013-12-16T17:28:21"/>
    <x v="0"/>
    <x v="2"/>
    <x v="0"/>
    <x v="4"/>
    <x v="61"/>
    <x v="4"/>
    <x v="2"/>
    <n v="140"/>
    <x v="6"/>
  </r>
  <r>
    <n v="4277"/>
    <s v="2270"/>
    <x v="0"/>
    <n v="0.5"/>
    <n v="0.5"/>
    <n v="40"/>
    <x v="0"/>
    <d v="2013-12-16T17:29:30"/>
    <x v="0"/>
    <x v="2"/>
    <x v="0"/>
    <x v="4"/>
    <x v="61"/>
    <x v="4"/>
    <x v="2"/>
    <n v="80"/>
    <x v="7"/>
  </r>
  <r>
    <n v="4287"/>
    <s v="2270"/>
    <x v="0"/>
    <n v="0"/>
    <n v="0"/>
    <n v="0"/>
    <x v="0"/>
    <d v="2013-12-16T17:31:17"/>
    <x v="0"/>
    <x v="2"/>
    <x v="0"/>
    <x v="4"/>
    <x v="61"/>
    <x v="4"/>
    <x v="2"/>
    <m/>
    <x v="8"/>
  </r>
  <r>
    <n v="4291"/>
    <s v="2270"/>
    <x v="0"/>
    <n v="0"/>
    <n v="0"/>
    <n v="0"/>
    <x v="0"/>
    <d v="2013-12-16T17:31:37"/>
    <x v="0"/>
    <x v="2"/>
    <x v="0"/>
    <x v="4"/>
    <x v="61"/>
    <x v="4"/>
    <x v="2"/>
    <m/>
    <x v="9"/>
  </r>
  <r>
    <n v="4300"/>
    <s v="2270"/>
    <x v="0"/>
    <n v="0"/>
    <n v="0"/>
    <n v="0"/>
    <x v="0"/>
    <d v="2013-12-16T17:32:31"/>
    <x v="0"/>
    <x v="2"/>
    <x v="0"/>
    <x v="4"/>
    <x v="61"/>
    <x v="4"/>
    <x v="2"/>
    <m/>
    <x v="10"/>
  </r>
  <r>
    <n v="4309"/>
    <s v="2270"/>
    <x v="0"/>
    <n v="0"/>
    <n v="0"/>
    <n v="0"/>
    <x v="0"/>
    <d v="2013-12-16T17:33:20"/>
    <x v="0"/>
    <x v="2"/>
    <x v="0"/>
    <x v="4"/>
    <x v="61"/>
    <x v="4"/>
    <x v="2"/>
    <m/>
    <x v="11"/>
  </r>
  <r>
    <n v="4318"/>
    <s v="2270"/>
    <x v="0"/>
    <n v="0"/>
    <n v="0"/>
    <n v="0"/>
    <x v="0"/>
    <d v="2013-12-16T17:34:20"/>
    <x v="0"/>
    <x v="2"/>
    <x v="0"/>
    <x v="4"/>
    <x v="61"/>
    <x v="4"/>
    <x v="2"/>
    <m/>
    <x v="12"/>
  </r>
  <r>
    <n v="4327"/>
    <s v="2270"/>
    <x v="0"/>
    <n v="0"/>
    <n v="0"/>
    <n v="0"/>
    <x v="0"/>
    <d v="2013-12-16T17:35:08"/>
    <x v="0"/>
    <x v="2"/>
    <x v="0"/>
    <x v="4"/>
    <x v="61"/>
    <x v="4"/>
    <x v="2"/>
    <m/>
    <x v="13"/>
  </r>
  <r>
    <n v="4336"/>
    <s v="2270"/>
    <x v="0"/>
    <n v="0"/>
    <n v="0"/>
    <n v="0"/>
    <x v="0"/>
    <d v="2013-12-16T17:35:58"/>
    <x v="0"/>
    <x v="2"/>
    <x v="0"/>
    <x v="4"/>
    <x v="61"/>
    <x v="4"/>
    <x v="2"/>
    <m/>
    <x v="14"/>
  </r>
  <r>
    <n v="4209"/>
    <s v="2275"/>
    <x v="0"/>
    <n v="3"/>
    <n v="3"/>
    <n v="90"/>
    <x v="0"/>
    <d v="2013-12-16T17:17:51"/>
    <x v="0"/>
    <x v="2"/>
    <x v="0"/>
    <x v="4"/>
    <x v="62"/>
    <x v="4"/>
    <x v="2"/>
    <n v="30"/>
    <x v="0"/>
  </r>
  <r>
    <n v="4218"/>
    <s v="2275"/>
    <x v="0"/>
    <n v="1"/>
    <n v="1"/>
    <n v="21"/>
    <x v="0"/>
    <d v="2013-12-16T17:19:23"/>
    <x v="0"/>
    <x v="2"/>
    <x v="0"/>
    <x v="4"/>
    <x v="62"/>
    <x v="4"/>
    <x v="2"/>
    <n v="21"/>
    <x v="1"/>
  </r>
  <r>
    <n v="4227"/>
    <s v="2275"/>
    <x v="0"/>
    <n v="1"/>
    <n v="1"/>
    <n v="20"/>
    <x v="0"/>
    <d v="2013-12-16T17:21:39"/>
    <x v="0"/>
    <x v="2"/>
    <x v="0"/>
    <x v="4"/>
    <x v="62"/>
    <x v="4"/>
    <x v="2"/>
    <n v="20"/>
    <x v="2"/>
  </r>
  <r>
    <n v="4237"/>
    <s v="2275"/>
    <x v="0"/>
    <n v="0"/>
    <n v="0"/>
    <n v="0"/>
    <x v="0"/>
    <d v="2013-12-16T17:22:49"/>
    <x v="0"/>
    <x v="2"/>
    <x v="0"/>
    <x v="4"/>
    <x v="62"/>
    <x v="4"/>
    <x v="2"/>
    <m/>
    <x v="3"/>
  </r>
  <r>
    <n v="4245"/>
    <s v="2275"/>
    <x v="0"/>
    <n v="1"/>
    <n v="2"/>
    <n v="180"/>
    <x v="0"/>
    <d v="2013-12-16T17:23:54"/>
    <x v="0"/>
    <x v="2"/>
    <x v="0"/>
    <x v="4"/>
    <x v="62"/>
    <x v="4"/>
    <x v="2"/>
    <n v="90"/>
    <x v="4"/>
  </r>
  <r>
    <n v="4255"/>
    <s v="2275"/>
    <x v="0"/>
    <n v="0"/>
    <n v="0"/>
    <n v="0"/>
    <x v="0"/>
    <d v="2013-12-16T17:26:30"/>
    <x v="0"/>
    <x v="2"/>
    <x v="0"/>
    <x v="4"/>
    <x v="62"/>
    <x v="4"/>
    <x v="2"/>
    <m/>
    <x v="5"/>
  </r>
  <r>
    <n v="4263"/>
    <s v="2275"/>
    <x v="0"/>
    <n v="3"/>
    <n v="3"/>
    <n v="390"/>
    <x v="0"/>
    <d v="2013-12-16T17:27:30"/>
    <x v="0"/>
    <x v="2"/>
    <x v="0"/>
    <x v="4"/>
    <x v="62"/>
    <x v="4"/>
    <x v="2"/>
    <n v="130"/>
    <x v="6"/>
  </r>
  <r>
    <n v="4272"/>
    <s v="2275"/>
    <x v="0"/>
    <n v="1"/>
    <n v="1"/>
    <n v="70"/>
    <x v="0"/>
    <d v="2013-12-16T17:28:50"/>
    <x v="0"/>
    <x v="2"/>
    <x v="0"/>
    <x v="4"/>
    <x v="62"/>
    <x v="4"/>
    <x v="2"/>
    <n v="70"/>
    <x v="7"/>
  </r>
  <r>
    <n v="4281"/>
    <s v="2275"/>
    <x v="0"/>
    <n v="0.5"/>
    <n v="0.5"/>
    <n v="6"/>
    <x v="0"/>
    <d v="2013-12-16T17:30:28"/>
    <x v="0"/>
    <x v="2"/>
    <x v="0"/>
    <x v="4"/>
    <x v="62"/>
    <x v="4"/>
    <x v="2"/>
    <n v="12"/>
    <x v="8"/>
  </r>
  <r>
    <n v="4292"/>
    <s v="2275"/>
    <x v="0"/>
    <n v="0"/>
    <n v="0"/>
    <n v="0"/>
    <x v="0"/>
    <d v="2013-12-16T17:31:41"/>
    <x v="0"/>
    <x v="2"/>
    <x v="0"/>
    <x v="4"/>
    <x v="62"/>
    <x v="4"/>
    <x v="2"/>
    <m/>
    <x v="9"/>
  </r>
  <r>
    <n v="4301"/>
    <s v="2275"/>
    <x v="0"/>
    <n v="0"/>
    <n v="0"/>
    <n v="0"/>
    <x v="0"/>
    <d v="2013-12-16T17:32:35"/>
    <x v="0"/>
    <x v="2"/>
    <x v="0"/>
    <x v="4"/>
    <x v="62"/>
    <x v="4"/>
    <x v="2"/>
    <m/>
    <x v="10"/>
  </r>
  <r>
    <n v="4310"/>
    <s v="2275"/>
    <x v="0"/>
    <n v="0"/>
    <n v="0"/>
    <n v="0"/>
    <x v="0"/>
    <d v="2013-12-16T17:33:24"/>
    <x v="0"/>
    <x v="2"/>
    <x v="0"/>
    <x v="4"/>
    <x v="62"/>
    <x v="4"/>
    <x v="2"/>
    <m/>
    <x v="11"/>
  </r>
  <r>
    <n v="4319"/>
    <s v="2275"/>
    <x v="0"/>
    <n v="0"/>
    <n v="0"/>
    <n v="0"/>
    <x v="0"/>
    <d v="2013-12-16T17:34:23"/>
    <x v="0"/>
    <x v="2"/>
    <x v="0"/>
    <x v="4"/>
    <x v="62"/>
    <x v="4"/>
    <x v="2"/>
    <m/>
    <x v="12"/>
  </r>
  <r>
    <n v="4328"/>
    <s v="2275"/>
    <x v="0"/>
    <n v="0"/>
    <n v="0"/>
    <n v="0"/>
    <x v="0"/>
    <d v="2013-12-16T17:35:17"/>
    <x v="0"/>
    <x v="2"/>
    <x v="0"/>
    <x v="4"/>
    <x v="62"/>
    <x v="4"/>
    <x v="2"/>
    <m/>
    <x v="13"/>
  </r>
  <r>
    <n v="4337"/>
    <s v="2275"/>
    <x v="0"/>
    <n v="0"/>
    <n v="0"/>
    <n v="0"/>
    <x v="0"/>
    <d v="2013-12-16T17:36:02"/>
    <x v="0"/>
    <x v="2"/>
    <x v="0"/>
    <x v="4"/>
    <x v="62"/>
    <x v="4"/>
    <x v="2"/>
    <m/>
    <x v="14"/>
  </r>
  <r>
    <n v="4210"/>
    <s v="2280"/>
    <x v="0"/>
    <n v="3"/>
    <n v="3"/>
    <n v="90"/>
    <x v="0"/>
    <d v="2013-12-16T17:18:01"/>
    <x v="0"/>
    <x v="2"/>
    <x v="0"/>
    <x v="4"/>
    <x v="63"/>
    <x v="4"/>
    <x v="2"/>
    <n v="30"/>
    <x v="0"/>
  </r>
  <r>
    <n v="4219"/>
    <s v="2280"/>
    <x v="0"/>
    <n v="1.5"/>
    <n v="1.5"/>
    <n v="32"/>
    <x v="0"/>
    <d v="2013-12-16T17:19:35"/>
    <x v="0"/>
    <x v="2"/>
    <x v="0"/>
    <x v="4"/>
    <x v="63"/>
    <x v="4"/>
    <x v="2"/>
    <n v="21.333333"/>
    <x v="1"/>
  </r>
  <r>
    <n v="4228"/>
    <s v="2280"/>
    <x v="0"/>
    <n v="0.5"/>
    <n v="0.5"/>
    <n v="10"/>
    <x v="0"/>
    <d v="2013-12-16T17:21:50"/>
    <x v="0"/>
    <x v="2"/>
    <x v="0"/>
    <x v="4"/>
    <x v="63"/>
    <x v="4"/>
    <x v="2"/>
    <n v="20"/>
    <x v="2"/>
  </r>
  <r>
    <n v="4238"/>
    <s v="2280"/>
    <x v="0"/>
    <n v="0"/>
    <n v="0"/>
    <n v="0"/>
    <x v="0"/>
    <d v="2013-12-16T17:22:54"/>
    <x v="0"/>
    <x v="2"/>
    <x v="0"/>
    <x v="4"/>
    <x v="63"/>
    <x v="4"/>
    <x v="2"/>
    <m/>
    <x v="3"/>
  </r>
  <r>
    <n v="4246"/>
    <s v="2280"/>
    <x v="0"/>
    <n v="1.5"/>
    <n v="2.5"/>
    <n v="220"/>
    <x v="0"/>
    <d v="2013-12-16T17:24:08"/>
    <x v="0"/>
    <x v="2"/>
    <x v="2"/>
    <x v="4"/>
    <x v="63"/>
    <x v="4"/>
    <x v="2"/>
    <n v="88"/>
    <x v="4"/>
  </r>
  <r>
    <n v="4256"/>
    <s v="2280"/>
    <x v="0"/>
    <n v="0"/>
    <n v="0"/>
    <n v="0"/>
    <x v="0"/>
    <d v="2013-12-16T17:26:34"/>
    <x v="0"/>
    <x v="2"/>
    <x v="0"/>
    <x v="4"/>
    <x v="63"/>
    <x v="4"/>
    <x v="2"/>
    <m/>
    <x v="5"/>
  </r>
  <r>
    <n v="4264"/>
    <s v="2280"/>
    <x v="0"/>
    <n v="4"/>
    <n v="4"/>
    <n v="480"/>
    <x v="0"/>
    <d v="2013-12-16T17:27:44"/>
    <x v="0"/>
    <x v="2"/>
    <x v="0"/>
    <x v="4"/>
    <x v="63"/>
    <x v="4"/>
    <x v="2"/>
    <n v="120"/>
    <x v="6"/>
  </r>
  <r>
    <n v="4273"/>
    <s v="2280"/>
    <x v="0"/>
    <n v="1"/>
    <n v="1"/>
    <n v="70"/>
    <x v="0"/>
    <d v="2013-12-16T17:28:57"/>
    <x v="0"/>
    <x v="2"/>
    <x v="0"/>
    <x v="4"/>
    <x v="63"/>
    <x v="4"/>
    <x v="2"/>
    <n v="70"/>
    <x v="7"/>
  </r>
  <r>
    <n v="4282"/>
    <s v="2280"/>
    <x v="0"/>
    <n v="0.5"/>
    <n v="0.5"/>
    <n v="5"/>
    <x v="0"/>
    <d v="2013-12-16T17:30:40"/>
    <x v="0"/>
    <x v="2"/>
    <x v="0"/>
    <x v="4"/>
    <x v="63"/>
    <x v="4"/>
    <x v="2"/>
    <n v="10"/>
    <x v="8"/>
  </r>
  <r>
    <n v="4293"/>
    <s v="2280"/>
    <x v="0"/>
    <n v="0"/>
    <n v="0"/>
    <n v="0"/>
    <x v="0"/>
    <d v="2013-12-16T17:31:45"/>
    <x v="0"/>
    <x v="2"/>
    <x v="0"/>
    <x v="4"/>
    <x v="63"/>
    <x v="4"/>
    <x v="2"/>
    <m/>
    <x v="9"/>
  </r>
  <r>
    <n v="4302"/>
    <s v="2280"/>
    <x v="0"/>
    <n v="0"/>
    <n v="0"/>
    <n v="0"/>
    <x v="0"/>
    <d v="2013-12-16T17:32:42"/>
    <x v="0"/>
    <x v="2"/>
    <x v="0"/>
    <x v="4"/>
    <x v="63"/>
    <x v="4"/>
    <x v="2"/>
    <m/>
    <x v="10"/>
  </r>
  <r>
    <n v="4311"/>
    <s v="2280"/>
    <x v="0"/>
    <n v="0"/>
    <n v="0"/>
    <n v="0"/>
    <x v="0"/>
    <d v="2013-12-16T17:33:29"/>
    <x v="0"/>
    <x v="2"/>
    <x v="0"/>
    <x v="4"/>
    <x v="63"/>
    <x v="4"/>
    <x v="2"/>
    <m/>
    <x v="11"/>
  </r>
  <r>
    <n v="4320"/>
    <s v="2280"/>
    <x v="0"/>
    <n v="0"/>
    <n v="0"/>
    <n v="0"/>
    <x v="0"/>
    <d v="2013-12-16T17:34:27"/>
    <x v="0"/>
    <x v="2"/>
    <x v="0"/>
    <x v="4"/>
    <x v="63"/>
    <x v="4"/>
    <x v="2"/>
    <m/>
    <x v="12"/>
  </r>
  <r>
    <n v="4329"/>
    <s v="2280"/>
    <x v="0"/>
    <n v="0"/>
    <n v="0"/>
    <n v="0"/>
    <x v="0"/>
    <d v="2013-12-16T17:35:22"/>
    <x v="0"/>
    <x v="2"/>
    <x v="0"/>
    <x v="4"/>
    <x v="63"/>
    <x v="4"/>
    <x v="2"/>
    <m/>
    <x v="13"/>
  </r>
  <r>
    <n v="4338"/>
    <s v="2280"/>
    <x v="0"/>
    <n v="0"/>
    <n v="0"/>
    <n v="0"/>
    <x v="0"/>
    <d v="2013-12-16T17:36:06"/>
    <x v="0"/>
    <x v="2"/>
    <x v="0"/>
    <x v="4"/>
    <x v="63"/>
    <x v="4"/>
    <x v="2"/>
    <m/>
    <x v="14"/>
  </r>
  <r>
    <n v="4211"/>
    <s v="2285"/>
    <x v="0"/>
    <n v="3"/>
    <n v="3"/>
    <n v="90"/>
    <x v="0"/>
    <d v="2013-12-16T17:18:10"/>
    <x v="0"/>
    <x v="2"/>
    <x v="0"/>
    <x v="4"/>
    <x v="64"/>
    <x v="4"/>
    <x v="2"/>
    <n v="30"/>
    <x v="0"/>
  </r>
  <r>
    <n v="4220"/>
    <s v="2285"/>
    <x v="0"/>
    <n v="1.5"/>
    <n v="1.5"/>
    <n v="30"/>
    <x v="0"/>
    <d v="2013-12-16T17:19:46"/>
    <x v="0"/>
    <x v="2"/>
    <x v="0"/>
    <x v="4"/>
    <x v="64"/>
    <x v="4"/>
    <x v="2"/>
    <n v="20"/>
    <x v="1"/>
  </r>
  <r>
    <n v="4229"/>
    <s v="2285"/>
    <x v="0"/>
    <n v="1"/>
    <n v="1"/>
    <n v="20"/>
    <x v="0"/>
    <d v="2013-12-16T17:21:58"/>
    <x v="0"/>
    <x v="2"/>
    <x v="0"/>
    <x v="4"/>
    <x v="64"/>
    <x v="4"/>
    <x v="2"/>
    <n v="20"/>
    <x v="2"/>
  </r>
  <r>
    <n v="4239"/>
    <s v="2285"/>
    <x v="0"/>
    <n v="0"/>
    <n v="0"/>
    <n v="0"/>
    <x v="0"/>
    <d v="2013-12-16T17:22:58"/>
    <x v="0"/>
    <x v="2"/>
    <x v="0"/>
    <x v="4"/>
    <x v="64"/>
    <x v="4"/>
    <x v="2"/>
    <m/>
    <x v="3"/>
  </r>
  <r>
    <n v="4247"/>
    <s v="2285"/>
    <x v="0"/>
    <n v="1"/>
    <n v="1"/>
    <n v="90"/>
    <x v="0"/>
    <d v="2013-12-16T17:24:25"/>
    <x v="0"/>
    <x v="2"/>
    <x v="0"/>
    <x v="4"/>
    <x v="64"/>
    <x v="4"/>
    <x v="2"/>
    <n v="90"/>
    <x v="4"/>
  </r>
  <r>
    <n v="4257"/>
    <s v="2285"/>
    <x v="0"/>
    <n v="0"/>
    <n v="0"/>
    <n v="0"/>
    <x v="0"/>
    <d v="2013-12-16T17:26:38"/>
    <x v="0"/>
    <x v="2"/>
    <x v="0"/>
    <x v="4"/>
    <x v="64"/>
    <x v="4"/>
    <x v="2"/>
    <m/>
    <x v="5"/>
  </r>
  <r>
    <n v="4265"/>
    <s v="2285"/>
    <x v="0"/>
    <n v="2"/>
    <n v="2"/>
    <n v="280"/>
    <x v="0"/>
    <d v="2013-12-16T17:27:52"/>
    <x v="0"/>
    <x v="2"/>
    <x v="0"/>
    <x v="4"/>
    <x v="64"/>
    <x v="4"/>
    <x v="2"/>
    <n v="140"/>
    <x v="6"/>
  </r>
  <r>
    <n v="4274"/>
    <s v="2285"/>
    <x v="0"/>
    <n v="1"/>
    <n v="1"/>
    <n v="80"/>
    <x v="0"/>
    <d v="2013-12-16T17:29:04"/>
    <x v="0"/>
    <x v="2"/>
    <x v="0"/>
    <x v="4"/>
    <x v="64"/>
    <x v="4"/>
    <x v="2"/>
    <n v="80"/>
    <x v="7"/>
  </r>
  <r>
    <n v="4283"/>
    <s v="2285"/>
    <x v="0"/>
    <n v="0.5"/>
    <n v="0.5"/>
    <n v="6"/>
    <x v="0"/>
    <d v="2013-12-16T17:30:48"/>
    <x v="0"/>
    <x v="2"/>
    <x v="0"/>
    <x v="4"/>
    <x v="64"/>
    <x v="4"/>
    <x v="2"/>
    <n v="12"/>
    <x v="8"/>
  </r>
  <r>
    <n v="4294"/>
    <s v="2285"/>
    <x v="0"/>
    <n v="0"/>
    <n v="0"/>
    <n v="0"/>
    <x v="0"/>
    <d v="2013-12-16T17:31:50"/>
    <x v="0"/>
    <x v="2"/>
    <x v="0"/>
    <x v="4"/>
    <x v="64"/>
    <x v="4"/>
    <x v="2"/>
    <m/>
    <x v="9"/>
  </r>
  <r>
    <n v="4303"/>
    <s v="2285"/>
    <x v="0"/>
    <n v="0"/>
    <n v="0"/>
    <n v="0"/>
    <x v="0"/>
    <d v="2013-12-16T17:32:46"/>
    <x v="0"/>
    <x v="2"/>
    <x v="0"/>
    <x v="4"/>
    <x v="64"/>
    <x v="4"/>
    <x v="2"/>
    <m/>
    <x v="10"/>
  </r>
  <r>
    <n v="4312"/>
    <s v="2285"/>
    <x v="0"/>
    <n v="0"/>
    <n v="0"/>
    <n v="0"/>
    <x v="0"/>
    <d v="2013-12-16T17:33:37"/>
    <x v="0"/>
    <x v="2"/>
    <x v="0"/>
    <x v="4"/>
    <x v="64"/>
    <x v="4"/>
    <x v="2"/>
    <m/>
    <x v="11"/>
  </r>
  <r>
    <n v="4321"/>
    <s v="2285"/>
    <x v="0"/>
    <n v="0"/>
    <n v="0"/>
    <n v="0"/>
    <x v="0"/>
    <d v="2013-12-16T17:34:31"/>
    <x v="0"/>
    <x v="2"/>
    <x v="0"/>
    <x v="4"/>
    <x v="64"/>
    <x v="4"/>
    <x v="2"/>
    <m/>
    <x v="12"/>
  </r>
  <r>
    <n v="4330"/>
    <s v="2285"/>
    <x v="0"/>
    <n v="0"/>
    <n v="0"/>
    <n v="0"/>
    <x v="0"/>
    <d v="2013-12-16T17:35:26"/>
    <x v="0"/>
    <x v="2"/>
    <x v="0"/>
    <x v="4"/>
    <x v="64"/>
    <x v="4"/>
    <x v="2"/>
    <m/>
    <x v="13"/>
  </r>
  <r>
    <n v="4339"/>
    <s v="2285"/>
    <x v="0"/>
    <n v="0"/>
    <n v="0"/>
    <n v="0"/>
    <x v="0"/>
    <d v="2013-12-16T17:36:12"/>
    <x v="0"/>
    <x v="2"/>
    <x v="0"/>
    <x v="4"/>
    <x v="64"/>
    <x v="4"/>
    <x v="2"/>
    <m/>
    <x v="14"/>
  </r>
  <r>
    <n v="4212"/>
    <s v="2290"/>
    <x v="0"/>
    <n v="2"/>
    <n v="2"/>
    <n v="60"/>
    <x v="0"/>
    <d v="2013-12-16T17:18:19"/>
    <x v="0"/>
    <x v="2"/>
    <x v="0"/>
    <x v="4"/>
    <x v="65"/>
    <x v="4"/>
    <x v="2"/>
    <n v="30"/>
    <x v="0"/>
  </r>
  <r>
    <n v="4221"/>
    <s v="2290"/>
    <x v="0"/>
    <n v="1"/>
    <n v="0.5"/>
    <n v="10"/>
    <x v="0"/>
    <d v="2013-12-16T17:20:02"/>
    <x v="0"/>
    <x v="2"/>
    <x v="0"/>
    <x v="4"/>
    <x v="65"/>
    <x v="4"/>
    <x v="2"/>
    <n v="20"/>
    <x v="1"/>
  </r>
  <r>
    <n v="4230"/>
    <s v="2290"/>
    <x v="0"/>
    <n v="1"/>
    <n v="1"/>
    <n v="20"/>
    <x v="0"/>
    <d v="2013-12-16T17:22:04"/>
    <x v="0"/>
    <x v="2"/>
    <x v="0"/>
    <x v="4"/>
    <x v="65"/>
    <x v="4"/>
    <x v="2"/>
    <n v="20"/>
    <x v="2"/>
  </r>
  <r>
    <n v="4240"/>
    <s v="2290"/>
    <x v="0"/>
    <n v="0"/>
    <n v="0"/>
    <n v="0"/>
    <x v="0"/>
    <d v="2013-12-16T17:23:02"/>
    <x v="0"/>
    <x v="2"/>
    <x v="0"/>
    <x v="4"/>
    <x v="65"/>
    <x v="4"/>
    <x v="2"/>
    <m/>
    <x v="3"/>
  </r>
  <r>
    <n v="4248"/>
    <s v="2290"/>
    <x v="0"/>
    <n v="1"/>
    <n v="1"/>
    <n v="80"/>
    <x v="0"/>
    <d v="2013-12-16T17:24:31"/>
    <x v="0"/>
    <x v="2"/>
    <x v="0"/>
    <x v="4"/>
    <x v="65"/>
    <x v="4"/>
    <x v="2"/>
    <n v="80"/>
    <x v="4"/>
  </r>
  <r>
    <n v="4258"/>
    <s v="2290"/>
    <x v="0"/>
    <n v="0"/>
    <n v="0"/>
    <n v="0"/>
    <x v="0"/>
    <d v="2013-12-16T17:26:43"/>
    <x v="0"/>
    <x v="2"/>
    <x v="0"/>
    <x v="4"/>
    <x v="65"/>
    <x v="4"/>
    <x v="2"/>
    <m/>
    <x v="5"/>
  </r>
  <r>
    <n v="4266"/>
    <s v="2290"/>
    <x v="0"/>
    <n v="2"/>
    <n v="2"/>
    <n v="270"/>
    <x v="0"/>
    <d v="2013-12-16T17:28:01"/>
    <x v="0"/>
    <x v="2"/>
    <x v="0"/>
    <x v="4"/>
    <x v="65"/>
    <x v="4"/>
    <x v="2"/>
    <n v="135"/>
    <x v="6"/>
  </r>
  <r>
    <n v="4275"/>
    <s v="2290"/>
    <x v="0"/>
    <n v="1"/>
    <n v="1"/>
    <n v="60"/>
    <x v="0"/>
    <d v="2013-12-16T17:29:10"/>
    <x v="0"/>
    <x v="2"/>
    <x v="0"/>
    <x v="4"/>
    <x v="65"/>
    <x v="4"/>
    <x v="2"/>
    <n v="60"/>
    <x v="7"/>
  </r>
  <r>
    <n v="4284"/>
    <s v="2290"/>
    <x v="0"/>
    <n v="0"/>
    <n v="0"/>
    <n v="0"/>
    <x v="0"/>
    <d v="2013-12-16T17:31:07"/>
    <x v="0"/>
    <x v="2"/>
    <x v="0"/>
    <x v="4"/>
    <x v="65"/>
    <x v="4"/>
    <x v="2"/>
    <m/>
    <x v="8"/>
  </r>
  <r>
    <n v="4295"/>
    <s v="2290"/>
    <x v="0"/>
    <n v="0"/>
    <n v="0"/>
    <n v="0"/>
    <x v="0"/>
    <d v="2013-12-16T17:31:56"/>
    <x v="0"/>
    <x v="2"/>
    <x v="0"/>
    <x v="4"/>
    <x v="65"/>
    <x v="4"/>
    <x v="2"/>
    <m/>
    <x v="9"/>
  </r>
  <r>
    <n v="4304"/>
    <s v="2290"/>
    <x v="0"/>
    <n v="0"/>
    <n v="0"/>
    <n v="0"/>
    <x v="0"/>
    <d v="2013-12-16T17:32:54"/>
    <x v="0"/>
    <x v="2"/>
    <x v="0"/>
    <x v="4"/>
    <x v="65"/>
    <x v="4"/>
    <x v="2"/>
    <m/>
    <x v="10"/>
  </r>
  <r>
    <n v="4313"/>
    <s v="2290"/>
    <x v="0"/>
    <n v="0"/>
    <n v="0"/>
    <n v="0"/>
    <x v="0"/>
    <d v="2013-12-16T17:33:41"/>
    <x v="0"/>
    <x v="2"/>
    <x v="0"/>
    <x v="4"/>
    <x v="65"/>
    <x v="4"/>
    <x v="2"/>
    <m/>
    <x v="11"/>
  </r>
  <r>
    <n v="4322"/>
    <s v="2290"/>
    <x v="0"/>
    <n v="0"/>
    <n v="0"/>
    <n v="0"/>
    <x v="0"/>
    <d v="2013-12-16T17:34:35"/>
    <x v="0"/>
    <x v="2"/>
    <x v="0"/>
    <x v="4"/>
    <x v="65"/>
    <x v="4"/>
    <x v="2"/>
    <m/>
    <x v="12"/>
  </r>
  <r>
    <n v="4331"/>
    <s v="2290"/>
    <x v="0"/>
    <n v="0"/>
    <n v="0"/>
    <n v="0"/>
    <x v="0"/>
    <d v="2013-12-16T17:35:30"/>
    <x v="0"/>
    <x v="2"/>
    <x v="0"/>
    <x v="4"/>
    <x v="65"/>
    <x v="4"/>
    <x v="2"/>
    <m/>
    <x v="13"/>
  </r>
  <r>
    <n v="4340"/>
    <s v="2290"/>
    <x v="0"/>
    <n v="0"/>
    <n v="0"/>
    <n v="0"/>
    <x v="0"/>
    <d v="2013-12-16T17:36:16"/>
    <x v="0"/>
    <x v="2"/>
    <x v="0"/>
    <x v="4"/>
    <x v="65"/>
    <x v="4"/>
    <x v="2"/>
    <m/>
    <x v="14"/>
  </r>
  <r>
    <n v="4213"/>
    <s v="2295"/>
    <x v="0"/>
    <n v="3"/>
    <n v="3"/>
    <n v="90"/>
    <x v="0"/>
    <d v="2013-12-16T17:18:28"/>
    <x v="0"/>
    <x v="2"/>
    <x v="0"/>
    <x v="4"/>
    <x v="66"/>
    <x v="4"/>
    <x v="2"/>
    <n v="30"/>
    <x v="0"/>
  </r>
  <r>
    <n v="4222"/>
    <s v="2295"/>
    <x v="0"/>
    <n v="1"/>
    <n v="0.5"/>
    <n v="12"/>
    <x v="0"/>
    <d v="2013-12-16T17:20:12"/>
    <x v="0"/>
    <x v="2"/>
    <x v="0"/>
    <x v="4"/>
    <x v="66"/>
    <x v="4"/>
    <x v="2"/>
    <n v="24"/>
    <x v="1"/>
  </r>
  <r>
    <n v="4231"/>
    <s v="2295"/>
    <x v="0"/>
    <n v="1"/>
    <n v="1"/>
    <n v="20"/>
    <x v="0"/>
    <d v="2013-12-16T17:22:10"/>
    <x v="0"/>
    <x v="2"/>
    <x v="0"/>
    <x v="4"/>
    <x v="66"/>
    <x v="4"/>
    <x v="2"/>
    <n v="20"/>
    <x v="2"/>
  </r>
  <r>
    <n v="4241"/>
    <s v="2295"/>
    <x v="0"/>
    <n v="0"/>
    <n v="0"/>
    <n v="0"/>
    <x v="0"/>
    <d v="2013-12-16T17:23:06"/>
    <x v="0"/>
    <x v="2"/>
    <x v="0"/>
    <x v="4"/>
    <x v="66"/>
    <x v="4"/>
    <x v="2"/>
    <m/>
    <x v="3"/>
  </r>
  <r>
    <n v="4249"/>
    <s v="2295"/>
    <x v="0"/>
    <n v="0.5"/>
    <n v="0.5"/>
    <n v="40"/>
    <x v="0"/>
    <d v="2013-12-16T17:24:40"/>
    <x v="0"/>
    <x v="2"/>
    <x v="2"/>
    <x v="4"/>
    <x v="66"/>
    <x v="4"/>
    <x v="2"/>
    <n v="80"/>
    <x v="4"/>
  </r>
  <r>
    <n v="4259"/>
    <s v="2295"/>
    <x v="0"/>
    <n v="0"/>
    <n v="0"/>
    <n v="0"/>
    <x v="0"/>
    <d v="2013-12-16T17:26:47"/>
    <x v="0"/>
    <x v="2"/>
    <x v="0"/>
    <x v="4"/>
    <x v="66"/>
    <x v="4"/>
    <x v="2"/>
    <m/>
    <x v="5"/>
  </r>
  <r>
    <n v="4267"/>
    <s v="2295"/>
    <x v="0"/>
    <n v="2"/>
    <n v="2"/>
    <n v="290"/>
    <x v="0"/>
    <d v="2013-12-16T17:28:13"/>
    <x v="0"/>
    <x v="2"/>
    <x v="0"/>
    <x v="4"/>
    <x v="66"/>
    <x v="4"/>
    <x v="2"/>
    <n v="145"/>
    <x v="6"/>
  </r>
  <r>
    <n v="4276"/>
    <s v="2295"/>
    <x v="0"/>
    <n v="0.5"/>
    <n v="0.5"/>
    <n v="20"/>
    <x v="0"/>
    <d v="2013-12-16T17:29:20"/>
    <x v="0"/>
    <x v="2"/>
    <x v="0"/>
    <x v="4"/>
    <x v="66"/>
    <x v="4"/>
    <x v="2"/>
    <n v="40"/>
    <x v="7"/>
  </r>
  <r>
    <n v="4286"/>
    <s v="2295"/>
    <x v="0"/>
    <n v="0"/>
    <n v="0"/>
    <n v="0"/>
    <x v="0"/>
    <d v="2013-12-16T17:31:12"/>
    <x v="0"/>
    <x v="2"/>
    <x v="0"/>
    <x v="4"/>
    <x v="66"/>
    <x v="4"/>
    <x v="2"/>
    <m/>
    <x v="8"/>
  </r>
  <r>
    <n v="4296"/>
    <s v="2295"/>
    <x v="0"/>
    <n v="0"/>
    <n v="0"/>
    <n v="0"/>
    <x v="0"/>
    <d v="2013-12-16T17:32:00"/>
    <x v="0"/>
    <x v="2"/>
    <x v="0"/>
    <x v="4"/>
    <x v="66"/>
    <x v="4"/>
    <x v="2"/>
    <m/>
    <x v="9"/>
  </r>
  <r>
    <n v="4305"/>
    <s v="2295"/>
    <x v="0"/>
    <n v="0"/>
    <n v="0"/>
    <n v="0"/>
    <x v="0"/>
    <d v="2013-12-16T17:32:58"/>
    <x v="0"/>
    <x v="2"/>
    <x v="0"/>
    <x v="4"/>
    <x v="66"/>
    <x v="4"/>
    <x v="2"/>
    <m/>
    <x v="10"/>
  </r>
  <r>
    <n v="4314"/>
    <s v="2295"/>
    <x v="0"/>
    <n v="0"/>
    <n v="0"/>
    <n v="0"/>
    <x v="0"/>
    <d v="2013-12-16T17:33:45"/>
    <x v="0"/>
    <x v="2"/>
    <x v="0"/>
    <x v="4"/>
    <x v="66"/>
    <x v="4"/>
    <x v="2"/>
    <m/>
    <x v="11"/>
  </r>
  <r>
    <n v="4323"/>
    <s v="2295"/>
    <x v="0"/>
    <n v="0"/>
    <n v="0"/>
    <n v="0"/>
    <x v="0"/>
    <d v="2013-12-16T17:34:40"/>
    <x v="0"/>
    <x v="2"/>
    <x v="0"/>
    <x v="4"/>
    <x v="66"/>
    <x v="4"/>
    <x v="2"/>
    <m/>
    <x v="12"/>
  </r>
  <r>
    <n v="4332"/>
    <s v="2295"/>
    <x v="0"/>
    <n v="0"/>
    <n v="0"/>
    <n v="0"/>
    <x v="0"/>
    <d v="2013-12-16T17:35:34"/>
    <x v="0"/>
    <x v="2"/>
    <x v="0"/>
    <x v="4"/>
    <x v="66"/>
    <x v="4"/>
    <x v="2"/>
    <m/>
    <x v="13"/>
  </r>
  <r>
    <n v="4341"/>
    <s v="2295"/>
    <x v="0"/>
    <n v="0"/>
    <n v="0"/>
    <n v="0"/>
    <x v="0"/>
    <d v="2013-12-16T17:36:21"/>
    <x v="0"/>
    <x v="2"/>
    <x v="0"/>
    <x v="4"/>
    <x v="66"/>
    <x v="4"/>
    <x v="2"/>
    <m/>
    <x v="14"/>
  </r>
  <r>
    <n v="3138"/>
    <s v="2300"/>
    <x v="0"/>
    <n v="1"/>
    <n v="1"/>
    <n v="72"/>
    <x v="0"/>
    <d v="2013-12-14T07:41:59"/>
    <x v="0"/>
    <x v="4"/>
    <x v="0"/>
    <x v="5"/>
    <x v="67"/>
    <x v="5"/>
    <x v="2"/>
    <n v="72"/>
    <x v="0"/>
  </r>
  <r>
    <n v="4700"/>
    <s v="2300"/>
    <x v="0"/>
    <n v="1"/>
    <n v="1"/>
    <n v="72"/>
    <x v="0"/>
    <d v="2013-12-17T05:28:01"/>
    <x v="0"/>
    <x v="4"/>
    <x v="0"/>
    <x v="5"/>
    <x v="67"/>
    <x v="5"/>
    <x v="2"/>
    <n v="72"/>
    <x v="1"/>
  </r>
  <r>
    <n v="4711"/>
    <s v="2300"/>
    <x v="0"/>
    <n v="0"/>
    <n v="0"/>
    <n v="0"/>
    <x v="0"/>
    <d v="2013-12-17T05:43:54"/>
    <x v="0"/>
    <x v="4"/>
    <x v="0"/>
    <x v="5"/>
    <x v="67"/>
    <x v="5"/>
    <x v="2"/>
    <m/>
    <x v="2"/>
  </r>
  <r>
    <n v="4724"/>
    <s v="2300"/>
    <x v="0"/>
    <n v="0"/>
    <n v="0"/>
    <n v="0"/>
    <x v="0"/>
    <d v="2013-12-17T05:56:37"/>
    <x v="0"/>
    <x v="4"/>
    <x v="0"/>
    <x v="5"/>
    <x v="67"/>
    <x v="5"/>
    <x v="2"/>
    <m/>
    <x v="3"/>
  </r>
  <r>
    <n v="4735"/>
    <s v="2300"/>
    <x v="0"/>
    <n v="0"/>
    <n v="0"/>
    <n v="0"/>
    <x v="0"/>
    <d v="2013-12-17T06:00:00"/>
    <x v="0"/>
    <x v="4"/>
    <x v="0"/>
    <x v="5"/>
    <x v="67"/>
    <x v="5"/>
    <x v="2"/>
    <m/>
    <x v="4"/>
  </r>
  <r>
    <n v="4746"/>
    <s v="2300"/>
    <x v="0"/>
    <n v="0"/>
    <n v="0"/>
    <n v="0"/>
    <x v="0"/>
    <d v="2013-12-17T06:02:31"/>
    <x v="0"/>
    <x v="4"/>
    <x v="0"/>
    <x v="5"/>
    <x v="67"/>
    <x v="5"/>
    <x v="2"/>
    <m/>
    <x v="5"/>
  </r>
  <r>
    <n v="4759"/>
    <s v="2300"/>
    <x v="0"/>
    <n v="0"/>
    <n v="0"/>
    <n v="0"/>
    <x v="0"/>
    <d v="2013-12-17T06:04:53"/>
    <x v="0"/>
    <x v="4"/>
    <x v="0"/>
    <x v="5"/>
    <x v="67"/>
    <x v="5"/>
    <x v="2"/>
    <m/>
    <x v="6"/>
  </r>
  <r>
    <n v="4775"/>
    <s v="2300"/>
    <x v="0"/>
    <n v="1"/>
    <n v="1"/>
    <n v="54"/>
    <x v="0"/>
    <d v="2013-12-17T06:08:54"/>
    <x v="0"/>
    <x v="4"/>
    <x v="0"/>
    <x v="5"/>
    <x v="67"/>
    <x v="5"/>
    <x v="2"/>
    <n v="54"/>
    <x v="7"/>
  </r>
  <r>
    <n v="4800"/>
    <s v="2300"/>
    <x v="0"/>
    <n v="1"/>
    <n v="1"/>
    <n v="31"/>
    <x v="0"/>
    <d v="2013-12-17T06:12:59"/>
    <x v="0"/>
    <x v="4"/>
    <x v="0"/>
    <x v="5"/>
    <x v="67"/>
    <x v="5"/>
    <x v="2"/>
    <n v="31"/>
    <x v="8"/>
  </r>
  <r>
    <n v="4881"/>
    <s v="2300"/>
    <x v="0"/>
    <n v="0"/>
    <n v="0"/>
    <n v="0"/>
    <x v="0"/>
    <d v="2013-12-17T06:24:54"/>
    <x v="0"/>
    <x v="4"/>
    <x v="0"/>
    <x v="5"/>
    <x v="67"/>
    <x v="5"/>
    <x v="2"/>
    <m/>
    <x v="9"/>
  </r>
  <r>
    <n v="4903"/>
    <s v="2300"/>
    <x v="0"/>
    <n v="0"/>
    <n v="0"/>
    <n v="0"/>
    <x v="0"/>
    <d v="2013-12-17T06:27:55"/>
    <x v="0"/>
    <x v="4"/>
    <x v="0"/>
    <x v="5"/>
    <x v="67"/>
    <x v="5"/>
    <x v="2"/>
    <m/>
    <x v="10"/>
  </r>
  <r>
    <n v="4918"/>
    <s v="2300"/>
    <x v="0"/>
    <n v="0"/>
    <n v="0"/>
    <n v="0"/>
    <x v="0"/>
    <d v="2013-12-17T06:30:01"/>
    <x v="0"/>
    <x v="4"/>
    <x v="0"/>
    <x v="5"/>
    <x v="67"/>
    <x v="5"/>
    <x v="2"/>
    <m/>
    <x v="11"/>
  </r>
  <r>
    <n v="4941"/>
    <s v="2300"/>
    <x v="0"/>
    <n v="0"/>
    <n v="0"/>
    <n v="0"/>
    <x v="0"/>
    <d v="2013-12-17T06:32:09"/>
    <x v="0"/>
    <x v="4"/>
    <x v="0"/>
    <x v="5"/>
    <x v="67"/>
    <x v="5"/>
    <x v="2"/>
    <m/>
    <x v="12"/>
  </r>
  <r>
    <n v="5002"/>
    <s v="2300"/>
    <x v="0"/>
    <n v="0"/>
    <n v="0"/>
    <n v="0"/>
    <x v="0"/>
    <d v="2013-12-17T06:41:40"/>
    <x v="0"/>
    <x v="4"/>
    <x v="0"/>
    <x v="5"/>
    <x v="67"/>
    <x v="5"/>
    <x v="2"/>
    <m/>
    <x v="13"/>
  </r>
  <r>
    <n v="5013"/>
    <s v="2300"/>
    <x v="0"/>
    <n v="0"/>
    <n v="0"/>
    <n v="0"/>
    <x v="0"/>
    <d v="2013-12-17T06:44:31"/>
    <x v="0"/>
    <x v="4"/>
    <x v="0"/>
    <x v="5"/>
    <x v="67"/>
    <x v="5"/>
    <x v="2"/>
    <m/>
    <x v="14"/>
  </r>
  <r>
    <n v="3139"/>
    <s v="2305"/>
    <x v="0"/>
    <n v="0"/>
    <n v="0"/>
    <n v="0"/>
    <x v="0"/>
    <d v="2013-12-14T07:42:12"/>
    <x v="0"/>
    <x v="4"/>
    <x v="0"/>
    <x v="5"/>
    <x v="68"/>
    <x v="5"/>
    <x v="2"/>
    <m/>
    <x v="0"/>
  </r>
  <r>
    <n v="4701"/>
    <s v="2305"/>
    <x v="0"/>
    <n v="0"/>
    <n v="0"/>
    <n v="0"/>
    <x v="0"/>
    <d v="2013-12-17T05:28:12"/>
    <x v="0"/>
    <x v="4"/>
    <x v="0"/>
    <x v="5"/>
    <x v="68"/>
    <x v="5"/>
    <x v="2"/>
    <m/>
    <x v="1"/>
  </r>
  <r>
    <n v="4712"/>
    <s v="2305"/>
    <x v="0"/>
    <n v="0"/>
    <n v="0"/>
    <n v="0"/>
    <x v="0"/>
    <d v="2013-12-17T05:44:02"/>
    <x v="0"/>
    <x v="4"/>
    <x v="0"/>
    <x v="5"/>
    <x v="68"/>
    <x v="5"/>
    <x v="2"/>
    <m/>
    <x v="2"/>
  </r>
  <r>
    <n v="4725"/>
    <s v="2305"/>
    <x v="0"/>
    <n v="0"/>
    <n v="0"/>
    <n v="0"/>
    <x v="0"/>
    <d v="2013-12-17T05:56:45"/>
    <x v="0"/>
    <x v="4"/>
    <x v="0"/>
    <x v="5"/>
    <x v="68"/>
    <x v="5"/>
    <x v="2"/>
    <m/>
    <x v="3"/>
  </r>
  <r>
    <n v="4736"/>
    <s v="2305"/>
    <x v="0"/>
    <n v="0"/>
    <n v="0"/>
    <n v="0"/>
    <x v="0"/>
    <d v="2013-12-17T06:00:08"/>
    <x v="0"/>
    <x v="4"/>
    <x v="0"/>
    <x v="5"/>
    <x v="68"/>
    <x v="5"/>
    <x v="2"/>
    <m/>
    <x v="4"/>
  </r>
  <r>
    <n v="4747"/>
    <s v="2305"/>
    <x v="0"/>
    <n v="0"/>
    <n v="0"/>
    <n v="0"/>
    <x v="0"/>
    <d v="2013-12-17T06:02:39"/>
    <x v="0"/>
    <x v="4"/>
    <x v="0"/>
    <x v="5"/>
    <x v="68"/>
    <x v="5"/>
    <x v="2"/>
    <m/>
    <x v="5"/>
  </r>
  <r>
    <n v="4761"/>
    <s v="2305"/>
    <x v="0"/>
    <n v="0"/>
    <n v="0"/>
    <n v="0"/>
    <x v="0"/>
    <d v="2013-12-17T06:05:03"/>
    <x v="0"/>
    <x v="4"/>
    <x v="0"/>
    <x v="5"/>
    <x v="68"/>
    <x v="5"/>
    <x v="2"/>
    <m/>
    <x v="6"/>
  </r>
  <r>
    <n v="4776"/>
    <s v="2305"/>
    <x v="0"/>
    <n v="1"/>
    <n v="1"/>
    <n v="53"/>
    <x v="0"/>
    <d v="2013-12-17T06:09:09"/>
    <x v="0"/>
    <x v="4"/>
    <x v="0"/>
    <x v="5"/>
    <x v="68"/>
    <x v="5"/>
    <x v="2"/>
    <n v="53"/>
    <x v="7"/>
  </r>
  <r>
    <n v="4804"/>
    <s v="2305"/>
    <x v="0"/>
    <n v="0"/>
    <n v="0"/>
    <n v="0"/>
    <x v="0"/>
    <d v="2013-12-17T06:13:10"/>
    <x v="0"/>
    <x v="4"/>
    <x v="0"/>
    <x v="5"/>
    <x v="68"/>
    <x v="5"/>
    <x v="2"/>
    <m/>
    <x v="8"/>
  </r>
  <r>
    <n v="4884"/>
    <s v="2305"/>
    <x v="0"/>
    <n v="0"/>
    <n v="0"/>
    <n v="0"/>
    <x v="0"/>
    <d v="2013-12-17T06:25:02"/>
    <x v="0"/>
    <x v="4"/>
    <x v="0"/>
    <x v="5"/>
    <x v="68"/>
    <x v="5"/>
    <x v="2"/>
    <m/>
    <x v="9"/>
  </r>
  <r>
    <n v="4904"/>
    <s v="2305"/>
    <x v="0"/>
    <n v="0"/>
    <n v="0"/>
    <n v="0"/>
    <x v="0"/>
    <d v="2013-12-17T06:28:02"/>
    <x v="0"/>
    <x v="4"/>
    <x v="0"/>
    <x v="5"/>
    <x v="68"/>
    <x v="5"/>
    <x v="2"/>
    <m/>
    <x v="10"/>
  </r>
  <r>
    <n v="4920"/>
    <s v="2305"/>
    <x v="0"/>
    <n v="0"/>
    <n v="0"/>
    <n v="0"/>
    <x v="0"/>
    <d v="2013-12-17T06:30:09"/>
    <x v="0"/>
    <x v="4"/>
    <x v="0"/>
    <x v="5"/>
    <x v="68"/>
    <x v="5"/>
    <x v="2"/>
    <m/>
    <x v="11"/>
  </r>
  <r>
    <n v="4942"/>
    <s v="2305"/>
    <x v="0"/>
    <n v="0"/>
    <n v="0"/>
    <n v="0"/>
    <x v="0"/>
    <d v="2013-12-17T06:32:17"/>
    <x v="0"/>
    <x v="4"/>
    <x v="0"/>
    <x v="5"/>
    <x v="68"/>
    <x v="5"/>
    <x v="2"/>
    <m/>
    <x v="12"/>
  </r>
  <r>
    <n v="5003"/>
    <s v="2305"/>
    <x v="0"/>
    <n v="0"/>
    <n v="0"/>
    <n v="0"/>
    <x v="0"/>
    <d v="2013-12-17T06:41:49"/>
    <x v="0"/>
    <x v="4"/>
    <x v="0"/>
    <x v="5"/>
    <x v="68"/>
    <x v="5"/>
    <x v="2"/>
    <m/>
    <x v="13"/>
  </r>
  <r>
    <n v="5014"/>
    <s v="2305"/>
    <x v="0"/>
    <n v="0"/>
    <n v="0"/>
    <n v="0"/>
    <x v="0"/>
    <d v="2013-12-17T06:44:38"/>
    <x v="0"/>
    <x v="4"/>
    <x v="0"/>
    <x v="5"/>
    <x v="68"/>
    <x v="5"/>
    <x v="2"/>
    <m/>
    <x v="14"/>
  </r>
  <r>
    <n v="3147"/>
    <s v="2310"/>
    <x v="0"/>
    <n v="2"/>
    <n v="2"/>
    <n v="142"/>
    <x v="0"/>
    <d v="2013-12-14T07:46:03"/>
    <x v="0"/>
    <x v="4"/>
    <x v="0"/>
    <x v="5"/>
    <x v="69"/>
    <x v="5"/>
    <x v="2"/>
    <n v="71"/>
    <x v="0"/>
  </r>
  <r>
    <n v="4709"/>
    <s v="2310"/>
    <x v="0"/>
    <n v="2"/>
    <n v="2"/>
    <n v="142"/>
    <x v="0"/>
    <d v="2013-12-17T05:42:59"/>
    <x v="0"/>
    <x v="4"/>
    <x v="0"/>
    <x v="5"/>
    <x v="69"/>
    <x v="5"/>
    <x v="2"/>
    <n v="71"/>
    <x v="1"/>
  </r>
  <r>
    <n v="4722"/>
    <s v="2310"/>
    <x v="0"/>
    <n v="0"/>
    <n v="0"/>
    <n v="0"/>
    <x v="0"/>
    <d v="2013-12-17T05:46:34"/>
    <x v="0"/>
    <x v="4"/>
    <x v="0"/>
    <x v="5"/>
    <x v="69"/>
    <x v="5"/>
    <x v="2"/>
    <m/>
    <x v="2"/>
  </r>
  <r>
    <n v="4733"/>
    <s v="2310"/>
    <x v="0"/>
    <n v="0"/>
    <n v="0"/>
    <n v="0"/>
    <x v="0"/>
    <d v="2013-12-17T05:59:19"/>
    <x v="0"/>
    <x v="4"/>
    <x v="0"/>
    <x v="5"/>
    <x v="69"/>
    <x v="5"/>
    <x v="2"/>
    <m/>
    <x v="3"/>
  </r>
  <r>
    <n v="4744"/>
    <s v="2310"/>
    <x v="0"/>
    <n v="0"/>
    <n v="0"/>
    <n v="0"/>
    <x v="0"/>
    <d v="2013-12-17T06:01:59"/>
    <x v="0"/>
    <x v="4"/>
    <x v="0"/>
    <x v="5"/>
    <x v="69"/>
    <x v="5"/>
    <x v="2"/>
    <m/>
    <x v="4"/>
  </r>
  <r>
    <n v="4748"/>
    <s v="2310"/>
    <x v="0"/>
    <n v="0"/>
    <n v="0"/>
    <n v="0"/>
    <x v="0"/>
    <d v="2013-12-17T06:02:47"/>
    <x v="0"/>
    <x v="4"/>
    <x v="0"/>
    <x v="5"/>
    <x v="69"/>
    <x v="5"/>
    <x v="2"/>
    <m/>
    <x v="5"/>
  </r>
  <r>
    <n v="4773"/>
    <s v="2310"/>
    <x v="0"/>
    <n v="0"/>
    <n v="0"/>
    <n v="0"/>
    <x v="0"/>
    <d v="2013-12-17T06:08:22"/>
    <x v="0"/>
    <x v="4"/>
    <x v="0"/>
    <x v="5"/>
    <x v="69"/>
    <x v="5"/>
    <x v="2"/>
    <m/>
    <x v="6"/>
  </r>
  <r>
    <n v="4793"/>
    <s v="2310"/>
    <x v="0"/>
    <n v="0"/>
    <n v="0"/>
    <n v="0"/>
    <x v="0"/>
    <d v="2013-12-17T06:12:19"/>
    <x v="0"/>
    <x v="4"/>
    <x v="0"/>
    <x v="5"/>
    <x v="69"/>
    <x v="5"/>
    <x v="2"/>
    <m/>
    <x v="7"/>
  </r>
  <r>
    <n v="4839"/>
    <s v="2310"/>
    <x v="0"/>
    <n v="1"/>
    <n v="1"/>
    <n v="32"/>
    <x v="0"/>
    <d v="2013-12-17T06:15:38"/>
    <x v="0"/>
    <x v="4"/>
    <x v="0"/>
    <x v="5"/>
    <x v="69"/>
    <x v="5"/>
    <x v="2"/>
    <n v="32"/>
    <x v="8"/>
  </r>
  <r>
    <n v="4886"/>
    <s v="2310"/>
    <x v="0"/>
    <n v="0"/>
    <n v="0"/>
    <n v="0"/>
    <x v="0"/>
    <d v="2013-12-17T06:25:10"/>
    <x v="0"/>
    <x v="4"/>
    <x v="0"/>
    <x v="5"/>
    <x v="69"/>
    <x v="5"/>
    <x v="2"/>
    <m/>
    <x v="9"/>
  </r>
  <r>
    <n v="4905"/>
    <s v="2310"/>
    <x v="0"/>
    <n v="0"/>
    <n v="0"/>
    <n v="0"/>
    <x v="0"/>
    <d v="2013-12-17T06:28:10"/>
    <x v="0"/>
    <x v="4"/>
    <x v="0"/>
    <x v="5"/>
    <x v="69"/>
    <x v="5"/>
    <x v="2"/>
    <m/>
    <x v="10"/>
  </r>
  <r>
    <n v="4922"/>
    <s v="2310"/>
    <x v="0"/>
    <n v="0"/>
    <n v="0"/>
    <n v="0"/>
    <x v="0"/>
    <d v="2013-12-17T06:30:16"/>
    <x v="0"/>
    <x v="4"/>
    <x v="0"/>
    <x v="5"/>
    <x v="69"/>
    <x v="5"/>
    <x v="2"/>
    <m/>
    <x v="11"/>
  </r>
  <r>
    <n v="4943"/>
    <s v="2310"/>
    <x v="0"/>
    <n v="0"/>
    <n v="0"/>
    <n v="0"/>
    <x v="0"/>
    <d v="2013-12-17T06:32:25"/>
    <x v="0"/>
    <x v="4"/>
    <x v="0"/>
    <x v="5"/>
    <x v="69"/>
    <x v="5"/>
    <x v="2"/>
    <m/>
    <x v="12"/>
  </r>
  <r>
    <n v="5004"/>
    <s v="2310"/>
    <x v="0"/>
    <n v="0"/>
    <n v="0"/>
    <n v="0"/>
    <x v="0"/>
    <d v="2013-12-17T06:41:59"/>
    <x v="0"/>
    <x v="4"/>
    <x v="0"/>
    <x v="5"/>
    <x v="69"/>
    <x v="5"/>
    <x v="2"/>
    <m/>
    <x v="13"/>
  </r>
  <r>
    <n v="5015"/>
    <s v="2310"/>
    <x v="0"/>
    <n v="0"/>
    <n v="0"/>
    <n v="0"/>
    <x v="0"/>
    <d v="2013-12-17T06:44:45"/>
    <x v="0"/>
    <x v="4"/>
    <x v="0"/>
    <x v="5"/>
    <x v="69"/>
    <x v="5"/>
    <x v="2"/>
    <m/>
    <x v="14"/>
  </r>
  <r>
    <n v="3140"/>
    <s v="2315"/>
    <x v="0"/>
    <n v="5"/>
    <n v="3"/>
    <n v="213"/>
    <x v="0"/>
    <d v="2013-12-14T07:42:30"/>
    <x v="0"/>
    <x v="4"/>
    <x v="3"/>
    <x v="5"/>
    <x v="70"/>
    <x v="5"/>
    <x v="2"/>
    <n v="71"/>
    <x v="0"/>
  </r>
  <r>
    <n v="4702"/>
    <s v="2315"/>
    <x v="0"/>
    <n v="5"/>
    <n v="3"/>
    <n v="213"/>
    <x v="0"/>
    <d v="2013-12-17T05:28:30"/>
    <x v="0"/>
    <x v="4"/>
    <x v="0"/>
    <x v="5"/>
    <x v="70"/>
    <x v="5"/>
    <x v="2"/>
    <n v="71"/>
    <x v="1"/>
  </r>
  <r>
    <n v="4713"/>
    <s v="2315"/>
    <x v="0"/>
    <n v="2"/>
    <n v="1"/>
    <n v="40"/>
    <x v="0"/>
    <d v="2013-12-17T05:44:14"/>
    <x v="0"/>
    <x v="4"/>
    <x v="0"/>
    <x v="5"/>
    <x v="70"/>
    <x v="5"/>
    <x v="2"/>
    <n v="40"/>
    <x v="2"/>
  </r>
  <r>
    <n v="4726"/>
    <s v="2315"/>
    <x v="0"/>
    <n v="1"/>
    <n v="2"/>
    <n v="300"/>
    <x v="0"/>
    <d v="2013-12-17T05:57:00"/>
    <x v="0"/>
    <x v="4"/>
    <x v="0"/>
    <x v="5"/>
    <x v="70"/>
    <x v="5"/>
    <x v="2"/>
    <n v="150"/>
    <x v="3"/>
  </r>
  <r>
    <n v="4737"/>
    <s v="2315"/>
    <x v="0"/>
    <n v="1"/>
    <n v="1"/>
    <n v="100"/>
    <x v="0"/>
    <d v="2013-12-17T06:00:33"/>
    <x v="0"/>
    <x v="4"/>
    <x v="0"/>
    <x v="5"/>
    <x v="70"/>
    <x v="5"/>
    <x v="2"/>
    <n v="100"/>
    <x v="4"/>
  </r>
  <r>
    <n v="4749"/>
    <s v="2315"/>
    <x v="0"/>
    <n v="0"/>
    <n v="0"/>
    <n v="0"/>
    <x v="0"/>
    <d v="2013-12-17T06:02:54"/>
    <x v="0"/>
    <x v="4"/>
    <x v="0"/>
    <x v="5"/>
    <x v="70"/>
    <x v="5"/>
    <x v="2"/>
    <m/>
    <x v="5"/>
  </r>
  <r>
    <n v="4762"/>
    <s v="2315"/>
    <x v="0"/>
    <n v="4"/>
    <n v="4"/>
    <n v="528"/>
    <x v="0"/>
    <d v="2013-12-17T06:05:20"/>
    <x v="0"/>
    <x v="4"/>
    <x v="0"/>
    <x v="5"/>
    <x v="70"/>
    <x v="5"/>
    <x v="2"/>
    <n v="132"/>
    <x v="6"/>
  </r>
  <r>
    <n v="4777"/>
    <s v="2315"/>
    <x v="0"/>
    <n v="3"/>
    <n v="2"/>
    <n v="108"/>
    <x v="0"/>
    <d v="2013-12-17T06:09:31"/>
    <x v="0"/>
    <x v="4"/>
    <x v="0"/>
    <x v="5"/>
    <x v="70"/>
    <x v="5"/>
    <x v="2"/>
    <n v="54"/>
    <x v="7"/>
  </r>
  <r>
    <n v="4808"/>
    <s v="2315"/>
    <x v="0"/>
    <n v="3"/>
    <n v="2"/>
    <n v="62"/>
    <x v="0"/>
    <d v="2013-12-17T06:13:23"/>
    <x v="0"/>
    <x v="4"/>
    <x v="0"/>
    <x v="5"/>
    <x v="70"/>
    <x v="5"/>
    <x v="2"/>
    <n v="31"/>
    <x v="8"/>
  </r>
  <r>
    <n v="4889"/>
    <s v="2315"/>
    <x v="0"/>
    <n v="0"/>
    <n v="0"/>
    <n v="0"/>
    <x v="0"/>
    <d v="2013-12-17T06:25:21"/>
    <x v="0"/>
    <x v="4"/>
    <x v="0"/>
    <x v="5"/>
    <x v="70"/>
    <x v="5"/>
    <x v="2"/>
    <m/>
    <x v="9"/>
  </r>
  <r>
    <n v="4906"/>
    <s v="2315"/>
    <x v="0"/>
    <n v="0"/>
    <n v="0"/>
    <n v="0"/>
    <x v="0"/>
    <d v="2013-12-17T06:28:18"/>
    <x v="0"/>
    <x v="4"/>
    <x v="0"/>
    <x v="5"/>
    <x v="70"/>
    <x v="5"/>
    <x v="2"/>
    <m/>
    <x v="10"/>
  </r>
  <r>
    <n v="4925"/>
    <s v="2315"/>
    <x v="0"/>
    <n v="0"/>
    <n v="0"/>
    <n v="0"/>
    <x v="0"/>
    <d v="2013-12-17T06:30:23"/>
    <x v="0"/>
    <x v="4"/>
    <x v="0"/>
    <x v="5"/>
    <x v="70"/>
    <x v="5"/>
    <x v="2"/>
    <m/>
    <x v="11"/>
  </r>
  <r>
    <n v="4993"/>
    <s v="2315"/>
    <x v="0"/>
    <n v="0"/>
    <n v="0"/>
    <n v="0"/>
    <x v="0"/>
    <d v="2013-12-17T06:39:57"/>
    <x v="0"/>
    <x v="4"/>
    <x v="0"/>
    <x v="5"/>
    <x v="70"/>
    <x v="5"/>
    <x v="2"/>
    <m/>
    <x v="12"/>
  </r>
  <r>
    <n v="5008"/>
    <s v="2315"/>
    <x v="0"/>
    <n v="1"/>
    <n v="0"/>
    <n v="0"/>
    <x v="0"/>
    <d v="2013-12-17T06:43:07"/>
    <x v="0"/>
    <x v="4"/>
    <x v="0"/>
    <x v="5"/>
    <x v="70"/>
    <x v="5"/>
    <x v="2"/>
    <m/>
    <x v="13"/>
  </r>
  <r>
    <n v="5016"/>
    <s v="2315"/>
    <x v="0"/>
    <n v="0"/>
    <n v="0"/>
    <n v="0"/>
    <x v="0"/>
    <d v="2013-12-17T06:44:55"/>
    <x v="0"/>
    <x v="4"/>
    <x v="0"/>
    <x v="5"/>
    <x v="70"/>
    <x v="5"/>
    <x v="2"/>
    <m/>
    <x v="14"/>
  </r>
  <r>
    <n v="3148"/>
    <s v="2320"/>
    <x v="0"/>
    <n v="2"/>
    <n v="2"/>
    <n v="144"/>
    <x v="0"/>
    <d v="2013-12-14T07:46:22"/>
    <x v="0"/>
    <x v="4"/>
    <x v="0"/>
    <x v="5"/>
    <x v="71"/>
    <x v="5"/>
    <x v="2"/>
    <n v="72"/>
    <x v="0"/>
  </r>
  <r>
    <n v="4710"/>
    <s v="2320"/>
    <x v="0"/>
    <n v="2"/>
    <n v="2"/>
    <n v="144"/>
    <x v="0"/>
    <d v="2013-12-17T05:43:23"/>
    <x v="0"/>
    <x v="4"/>
    <x v="0"/>
    <x v="5"/>
    <x v="71"/>
    <x v="5"/>
    <x v="2"/>
    <n v="72"/>
    <x v="1"/>
  </r>
  <r>
    <n v="4723"/>
    <s v="2320"/>
    <x v="0"/>
    <n v="0"/>
    <n v="0"/>
    <n v="0"/>
    <x v="0"/>
    <d v="2013-12-17T05:46:42"/>
    <x v="0"/>
    <x v="4"/>
    <x v="0"/>
    <x v="5"/>
    <x v="71"/>
    <x v="5"/>
    <x v="2"/>
    <m/>
    <x v="2"/>
  </r>
  <r>
    <n v="4734"/>
    <s v="2320"/>
    <x v="0"/>
    <n v="0"/>
    <n v="0"/>
    <n v="0"/>
    <x v="0"/>
    <d v="2013-12-17T05:59:34"/>
    <x v="0"/>
    <x v="4"/>
    <x v="0"/>
    <x v="5"/>
    <x v="71"/>
    <x v="5"/>
    <x v="2"/>
    <m/>
    <x v="3"/>
  </r>
  <r>
    <n v="4745"/>
    <s v="2320"/>
    <x v="0"/>
    <n v="0"/>
    <n v="0"/>
    <n v="0"/>
    <x v="0"/>
    <d v="2013-12-17T06:02:09"/>
    <x v="0"/>
    <x v="4"/>
    <x v="0"/>
    <x v="5"/>
    <x v="71"/>
    <x v="5"/>
    <x v="2"/>
    <m/>
    <x v="4"/>
  </r>
  <r>
    <n v="4750"/>
    <s v="2320"/>
    <x v="0"/>
    <n v="0"/>
    <n v="0"/>
    <n v="0"/>
    <x v="0"/>
    <d v="2013-12-17T06:03:02"/>
    <x v="0"/>
    <x v="4"/>
    <x v="0"/>
    <x v="5"/>
    <x v="71"/>
    <x v="5"/>
    <x v="2"/>
    <m/>
    <x v="5"/>
  </r>
  <r>
    <n v="4774"/>
    <s v="2320"/>
    <x v="0"/>
    <n v="0"/>
    <n v="0"/>
    <n v="0"/>
    <x v="0"/>
    <d v="2013-12-17T06:08:31"/>
    <x v="0"/>
    <x v="4"/>
    <x v="0"/>
    <x v="5"/>
    <x v="71"/>
    <x v="5"/>
    <x v="2"/>
    <m/>
    <x v="6"/>
  </r>
  <r>
    <n v="4794"/>
    <s v="2320"/>
    <x v="0"/>
    <n v="0"/>
    <n v="0"/>
    <n v="0"/>
    <x v="0"/>
    <d v="2013-12-17T06:12:29"/>
    <x v="0"/>
    <x v="4"/>
    <x v="0"/>
    <x v="5"/>
    <x v="71"/>
    <x v="5"/>
    <x v="2"/>
    <m/>
    <x v="7"/>
  </r>
  <r>
    <n v="4840"/>
    <s v="2320"/>
    <x v="0"/>
    <n v="0"/>
    <n v="0"/>
    <n v="0"/>
    <x v="0"/>
    <d v="2013-12-17T06:15:50"/>
    <x v="0"/>
    <x v="4"/>
    <x v="0"/>
    <x v="5"/>
    <x v="71"/>
    <x v="5"/>
    <x v="2"/>
    <m/>
    <x v="8"/>
  </r>
  <r>
    <n v="4892"/>
    <s v="2320"/>
    <x v="0"/>
    <n v="0"/>
    <n v="0"/>
    <n v="0"/>
    <x v="0"/>
    <d v="2013-12-17T06:25:28"/>
    <x v="0"/>
    <x v="4"/>
    <x v="0"/>
    <x v="5"/>
    <x v="71"/>
    <x v="5"/>
    <x v="2"/>
    <m/>
    <x v="9"/>
  </r>
  <r>
    <n v="4907"/>
    <s v="2320"/>
    <x v="0"/>
    <n v="0"/>
    <n v="0"/>
    <n v="0"/>
    <x v="0"/>
    <d v="2013-12-17T06:28:28"/>
    <x v="0"/>
    <x v="4"/>
    <x v="0"/>
    <x v="5"/>
    <x v="71"/>
    <x v="5"/>
    <x v="2"/>
    <m/>
    <x v="10"/>
  </r>
  <r>
    <n v="4928"/>
    <s v="2320"/>
    <x v="0"/>
    <n v="0"/>
    <n v="0"/>
    <n v="0"/>
    <x v="0"/>
    <d v="2013-12-17T06:30:30"/>
    <x v="0"/>
    <x v="4"/>
    <x v="0"/>
    <x v="5"/>
    <x v="71"/>
    <x v="5"/>
    <x v="2"/>
    <m/>
    <x v="11"/>
  </r>
  <r>
    <n v="4994"/>
    <s v="2320"/>
    <x v="0"/>
    <n v="0"/>
    <n v="0"/>
    <n v="0"/>
    <x v="0"/>
    <d v="2013-12-17T06:40:06"/>
    <x v="0"/>
    <x v="4"/>
    <x v="0"/>
    <x v="5"/>
    <x v="71"/>
    <x v="5"/>
    <x v="2"/>
    <m/>
    <x v="12"/>
  </r>
  <r>
    <n v="5005"/>
    <s v="2320"/>
    <x v="0"/>
    <n v="0"/>
    <n v="0"/>
    <n v="0"/>
    <x v="0"/>
    <d v="2013-12-17T06:42:09"/>
    <x v="0"/>
    <x v="4"/>
    <x v="0"/>
    <x v="5"/>
    <x v="71"/>
    <x v="5"/>
    <x v="2"/>
    <m/>
    <x v="13"/>
  </r>
  <r>
    <n v="5017"/>
    <s v="2320"/>
    <x v="0"/>
    <n v="0"/>
    <n v="0"/>
    <n v="0"/>
    <x v="0"/>
    <d v="2013-12-17T06:45:04"/>
    <x v="0"/>
    <x v="4"/>
    <x v="0"/>
    <x v="5"/>
    <x v="71"/>
    <x v="5"/>
    <x v="2"/>
    <m/>
    <x v="14"/>
  </r>
  <r>
    <n v="3141"/>
    <s v="2325"/>
    <x v="0"/>
    <n v="6"/>
    <n v="4"/>
    <n v="285"/>
    <x v="0"/>
    <d v="2013-12-14T07:43:47"/>
    <x v="0"/>
    <x v="4"/>
    <x v="0"/>
    <x v="5"/>
    <x v="72"/>
    <x v="5"/>
    <x v="2"/>
    <n v="71.25"/>
    <x v="0"/>
  </r>
  <r>
    <n v="4703"/>
    <s v="2325"/>
    <x v="0"/>
    <n v="6"/>
    <n v="4"/>
    <n v="285"/>
    <x v="0"/>
    <d v="2013-12-17T05:28:54"/>
    <x v="0"/>
    <x v="4"/>
    <x v="0"/>
    <x v="5"/>
    <x v="72"/>
    <x v="5"/>
    <x v="2"/>
    <n v="71.25"/>
    <x v="1"/>
  </r>
  <r>
    <n v="4714"/>
    <s v="2325"/>
    <x v="0"/>
    <n v="2"/>
    <n v="1"/>
    <n v="40"/>
    <x v="0"/>
    <d v="2013-12-17T05:44:34"/>
    <x v="0"/>
    <x v="4"/>
    <x v="0"/>
    <x v="5"/>
    <x v="72"/>
    <x v="5"/>
    <x v="2"/>
    <n v="40"/>
    <x v="2"/>
  </r>
  <r>
    <n v="4727"/>
    <s v="2325"/>
    <x v="0"/>
    <n v="2"/>
    <n v="1"/>
    <n v="150"/>
    <x v="0"/>
    <d v="2013-12-17T05:57:25"/>
    <x v="0"/>
    <x v="4"/>
    <x v="0"/>
    <x v="5"/>
    <x v="72"/>
    <x v="5"/>
    <x v="2"/>
    <n v="150"/>
    <x v="3"/>
  </r>
  <r>
    <n v="4738"/>
    <s v="2325"/>
    <x v="0"/>
    <n v="0"/>
    <n v="0"/>
    <n v="0"/>
    <x v="0"/>
    <d v="2013-12-17T06:00:45"/>
    <x v="0"/>
    <x v="4"/>
    <x v="0"/>
    <x v="5"/>
    <x v="72"/>
    <x v="5"/>
    <x v="2"/>
    <m/>
    <x v="4"/>
  </r>
  <r>
    <n v="4751"/>
    <s v="2325"/>
    <x v="0"/>
    <n v="0"/>
    <n v="0"/>
    <n v="0"/>
    <x v="0"/>
    <d v="2013-12-17T06:03:11"/>
    <x v="0"/>
    <x v="4"/>
    <x v="0"/>
    <x v="5"/>
    <x v="72"/>
    <x v="5"/>
    <x v="2"/>
    <m/>
    <x v="5"/>
  </r>
  <r>
    <n v="4764"/>
    <s v="2325"/>
    <x v="0"/>
    <n v="4"/>
    <n v="4"/>
    <n v="528"/>
    <x v="0"/>
    <d v="2013-12-17T06:05:43"/>
    <x v="0"/>
    <x v="4"/>
    <x v="0"/>
    <x v="5"/>
    <x v="72"/>
    <x v="5"/>
    <x v="2"/>
    <n v="132"/>
    <x v="6"/>
  </r>
  <r>
    <n v="4778"/>
    <s v="2325"/>
    <x v="0"/>
    <n v="3"/>
    <n v="2"/>
    <n v="108"/>
    <x v="0"/>
    <d v="2013-12-17T06:09:53"/>
    <x v="0"/>
    <x v="4"/>
    <x v="0"/>
    <x v="5"/>
    <x v="72"/>
    <x v="5"/>
    <x v="2"/>
    <n v="54"/>
    <x v="7"/>
  </r>
  <r>
    <n v="4814"/>
    <s v="2325"/>
    <x v="0"/>
    <n v="2"/>
    <n v="2"/>
    <n v="62"/>
    <x v="0"/>
    <d v="2013-12-17T06:13:41"/>
    <x v="0"/>
    <x v="4"/>
    <x v="0"/>
    <x v="5"/>
    <x v="72"/>
    <x v="5"/>
    <x v="2"/>
    <n v="31"/>
    <x v="8"/>
  </r>
  <r>
    <n v="4895"/>
    <s v="2325"/>
    <x v="0"/>
    <n v="0"/>
    <n v="0"/>
    <n v="0"/>
    <x v="0"/>
    <d v="2013-12-17T06:25:36"/>
    <x v="0"/>
    <x v="4"/>
    <x v="0"/>
    <x v="5"/>
    <x v="72"/>
    <x v="5"/>
    <x v="2"/>
    <m/>
    <x v="9"/>
  </r>
  <r>
    <n v="4908"/>
    <s v="2325"/>
    <x v="0"/>
    <n v="0"/>
    <n v="0"/>
    <n v="0"/>
    <x v="0"/>
    <d v="2013-12-17T06:28:36"/>
    <x v="0"/>
    <x v="4"/>
    <x v="0"/>
    <x v="5"/>
    <x v="72"/>
    <x v="5"/>
    <x v="2"/>
    <m/>
    <x v="10"/>
  </r>
  <r>
    <n v="4930"/>
    <s v="2325"/>
    <x v="0"/>
    <n v="0"/>
    <n v="0"/>
    <n v="0"/>
    <x v="0"/>
    <d v="2013-12-17T06:30:40"/>
    <x v="0"/>
    <x v="4"/>
    <x v="0"/>
    <x v="5"/>
    <x v="72"/>
    <x v="5"/>
    <x v="2"/>
    <m/>
    <x v="11"/>
  </r>
  <r>
    <n v="4995"/>
    <s v="2325"/>
    <x v="0"/>
    <n v="0"/>
    <n v="0"/>
    <n v="0"/>
    <x v="0"/>
    <d v="2013-12-17T06:40:15"/>
    <x v="0"/>
    <x v="4"/>
    <x v="0"/>
    <x v="5"/>
    <x v="72"/>
    <x v="5"/>
    <x v="2"/>
    <m/>
    <x v="12"/>
  </r>
  <r>
    <n v="5006"/>
    <s v="2325"/>
    <x v="0"/>
    <n v="1"/>
    <n v="1"/>
    <n v="110"/>
    <x v="0"/>
    <d v="2013-12-17T06:42:34"/>
    <x v="0"/>
    <x v="4"/>
    <x v="0"/>
    <x v="5"/>
    <x v="72"/>
    <x v="5"/>
    <x v="2"/>
    <n v="110"/>
    <x v="13"/>
  </r>
  <r>
    <n v="5018"/>
    <s v="2325"/>
    <x v="0"/>
    <n v="0"/>
    <n v="0"/>
    <n v="0"/>
    <x v="0"/>
    <d v="2013-12-17T06:45:12"/>
    <x v="0"/>
    <x v="4"/>
    <x v="0"/>
    <x v="5"/>
    <x v="72"/>
    <x v="5"/>
    <x v="2"/>
    <m/>
    <x v="14"/>
  </r>
  <r>
    <n v="3142"/>
    <s v="2330"/>
    <x v="0"/>
    <n v="6"/>
    <n v="4"/>
    <n v="288"/>
    <x v="0"/>
    <d v="2013-12-14T07:44:08"/>
    <x v="0"/>
    <x v="4"/>
    <x v="0"/>
    <x v="5"/>
    <x v="73"/>
    <x v="5"/>
    <x v="2"/>
    <n v="72"/>
    <x v="0"/>
  </r>
  <r>
    <n v="4704"/>
    <s v="2330"/>
    <x v="0"/>
    <n v="6"/>
    <n v="4"/>
    <n v="288"/>
    <x v="0"/>
    <d v="2013-12-17T05:29:19"/>
    <x v="0"/>
    <x v="4"/>
    <x v="0"/>
    <x v="5"/>
    <x v="73"/>
    <x v="5"/>
    <x v="2"/>
    <n v="72"/>
    <x v="1"/>
  </r>
  <r>
    <n v="4715"/>
    <s v="2330"/>
    <x v="0"/>
    <n v="2"/>
    <n v="2"/>
    <n v="80"/>
    <x v="0"/>
    <d v="2013-12-17T05:44:51"/>
    <x v="0"/>
    <x v="4"/>
    <x v="3"/>
    <x v="5"/>
    <x v="73"/>
    <x v="5"/>
    <x v="2"/>
    <n v="40"/>
    <x v="2"/>
  </r>
  <r>
    <n v="4730"/>
    <s v="2330"/>
    <x v="0"/>
    <n v="2"/>
    <n v="0"/>
    <n v="0"/>
    <x v="0"/>
    <d v="2013-12-17T05:58:30"/>
    <x v="0"/>
    <x v="4"/>
    <x v="0"/>
    <x v="5"/>
    <x v="73"/>
    <x v="5"/>
    <x v="2"/>
    <m/>
    <x v="3"/>
  </r>
  <r>
    <n v="4739"/>
    <s v="2330"/>
    <x v="0"/>
    <n v="1"/>
    <n v="0"/>
    <n v="0"/>
    <x v="0"/>
    <d v="2013-12-17T06:00:59"/>
    <x v="0"/>
    <x v="4"/>
    <x v="0"/>
    <x v="5"/>
    <x v="73"/>
    <x v="5"/>
    <x v="2"/>
    <m/>
    <x v="4"/>
  </r>
  <r>
    <n v="4752"/>
    <s v="2330"/>
    <x v="0"/>
    <n v="0"/>
    <n v="0"/>
    <n v="0"/>
    <x v="0"/>
    <d v="2013-12-17T06:03:26"/>
    <x v="0"/>
    <x v="4"/>
    <x v="0"/>
    <x v="5"/>
    <x v="73"/>
    <x v="5"/>
    <x v="2"/>
    <m/>
    <x v="5"/>
  </r>
  <r>
    <n v="4766"/>
    <s v="2330"/>
    <x v="0"/>
    <n v="2"/>
    <n v="2"/>
    <n v="260"/>
    <x v="0"/>
    <d v="2013-12-17T06:06:00"/>
    <x v="0"/>
    <x v="4"/>
    <x v="0"/>
    <x v="5"/>
    <x v="73"/>
    <x v="5"/>
    <x v="2"/>
    <n v="130"/>
    <x v="6"/>
  </r>
  <r>
    <n v="4784"/>
    <s v="2330"/>
    <x v="0"/>
    <n v="2"/>
    <n v="2"/>
    <n v="104"/>
    <x v="0"/>
    <d v="2013-12-17T06:10:57"/>
    <x v="0"/>
    <x v="4"/>
    <x v="0"/>
    <x v="5"/>
    <x v="73"/>
    <x v="5"/>
    <x v="2"/>
    <n v="52"/>
    <x v="7"/>
  </r>
  <r>
    <n v="4818"/>
    <s v="2330"/>
    <x v="0"/>
    <n v="3"/>
    <n v="2"/>
    <n v="76"/>
    <x v="0"/>
    <d v="2013-12-17T06:13:58"/>
    <x v="0"/>
    <x v="4"/>
    <x v="0"/>
    <x v="5"/>
    <x v="73"/>
    <x v="5"/>
    <x v="2"/>
    <n v="38"/>
    <x v="8"/>
  </r>
  <r>
    <n v="4896"/>
    <s v="2330"/>
    <x v="0"/>
    <n v="0"/>
    <n v="0"/>
    <n v="0"/>
    <x v="0"/>
    <d v="2013-12-17T06:25:52"/>
    <x v="0"/>
    <x v="4"/>
    <x v="0"/>
    <x v="5"/>
    <x v="73"/>
    <x v="5"/>
    <x v="2"/>
    <m/>
    <x v="9"/>
  </r>
  <r>
    <n v="4911"/>
    <s v="2330"/>
    <x v="0"/>
    <n v="0"/>
    <n v="0"/>
    <n v="0"/>
    <x v="0"/>
    <d v="2013-12-17T06:29:10"/>
    <x v="0"/>
    <x v="4"/>
    <x v="0"/>
    <x v="5"/>
    <x v="73"/>
    <x v="5"/>
    <x v="2"/>
    <m/>
    <x v="10"/>
  </r>
  <r>
    <n v="4933"/>
    <s v="2330"/>
    <x v="0"/>
    <n v="0"/>
    <n v="0"/>
    <n v="0"/>
    <x v="0"/>
    <d v="2013-12-17T06:30:55"/>
    <x v="0"/>
    <x v="4"/>
    <x v="0"/>
    <x v="5"/>
    <x v="73"/>
    <x v="5"/>
    <x v="2"/>
    <m/>
    <x v="11"/>
  </r>
  <r>
    <n v="4996"/>
    <s v="2330"/>
    <x v="0"/>
    <n v="0"/>
    <n v="0"/>
    <n v="0"/>
    <x v="0"/>
    <d v="2013-12-17T06:40:24"/>
    <x v="0"/>
    <x v="4"/>
    <x v="0"/>
    <x v="5"/>
    <x v="73"/>
    <x v="5"/>
    <x v="2"/>
    <m/>
    <x v="12"/>
  </r>
  <r>
    <n v="5007"/>
    <s v="2330"/>
    <x v="0"/>
    <n v="1"/>
    <n v="0"/>
    <n v="0"/>
    <x v="0"/>
    <d v="2013-12-17T06:42:53"/>
    <x v="0"/>
    <x v="4"/>
    <x v="0"/>
    <x v="5"/>
    <x v="73"/>
    <x v="5"/>
    <x v="2"/>
    <m/>
    <x v="13"/>
  </r>
  <r>
    <n v="5019"/>
    <s v="2330"/>
    <x v="0"/>
    <n v="0"/>
    <n v="0"/>
    <n v="0"/>
    <x v="0"/>
    <d v="2013-12-17T06:45:26"/>
    <x v="0"/>
    <x v="4"/>
    <x v="0"/>
    <x v="5"/>
    <x v="73"/>
    <x v="5"/>
    <x v="2"/>
    <m/>
    <x v="14"/>
  </r>
  <r>
    <n v="3143"/>
    <s v="2335"/>
    <x v="0"/>
    <n v="0"/>
    <n v="0"/>
    <n v="0"/>
    <x v="0"/>
    <d v="2013-12-14T07:44:24"/>
    <x v="0"/>
    <x v="4"/>
    <x v="0"/>
    <x v="5"/>
    <x v="74"/>
    <x v="5"/>
    <x v="2"/>
    <m/>
    <x v="0"/>
  </r>
  <r>
    <n v="4705"/>
    <s v="2335"/>
    <x v="0"/>
    <n v="0"/>
    <n v="0"/>
    <n v="0"/>
    <x v="0"/>
    <d v="2013-12-17T05:29:34"/>
    <x v="0"/>
    <x v="4"/>
    <x v="0"/>
    <x v="5"/>
    <x v="74"/>
    <x v="5"/>
    <x v="2"/>
    <m/>
    <x v="1"/>
  </r>
  <r>
    <n v="4716"/>
    <s v="2335"/>
    <x v="0"/>
    <n v="0"/>
    <n v="0"/>
    <n v="0"/>
    <x v="0"/>
    <d v="2013-12-17T05:45:38"/>
    <x v="0"/>
    <x v="4"/>
    <x v="0"/>
    <x v="5"/>
    <x v="74"/>
    <x v="5"/>
    <x v="2"/>
    <m/>
    <x v="2"/>
  </r>
  <r>
    <n v="4729"/>
    <s v="2335"/>
    <x v="0"/>
    <n v="0"/>
    <n v="0"/>
    <n v="0"/>
    <x v="0"/>
    <d v="2013-12-17T05:58:00"/>
    <x v="0"/>
    <x v="4"/>
    <x v="0"/>
    <x v="5"/>
    <x v="74"/>
    <x v="5"/>
    <x v="2"/>
    <m/>
    <x v="3"/>
  </r>
  <r>
    <n v="4740"/>
    <s v="2335"/>
    <x v="0"/>
    <n v="0"/>
    <n v="0"/>
    <n v="0"/>
    <x v="0"/>
    <d v="2013-12-17T06:01:13"/>
    <x v="0"/>
    <x v="4"/>
    <x v="0"/>
    <x v="5"/>
    <x v="74"/>
    <x v="5"/>
    <x v="2"/>
    <m/>
    <x v="4"/>
  </r>
  <r>
    <n v="4753"/>
    <s v="2335"/>
    <x v="0"/>
    <n v="0"/>
    <n v="0"/>
    <n v="0"/>
    <x v="0"/>
    <d v="2013-12-17T06:03:37"/>
    <x v="0"/>
    <x v="4"/>
    <x v="0"/>
    <x v="5"/>
    <x v="74"/>
    <x v="5"/>
    <x v="2"/>
    <m/>
    <x v="5"/>
  </r>
  <r>
    <n v="4768"/>
    <s v="2335"/>
    <x v="0"/>
    <n v="1"/>
    <n v="1"/>
    <n v="132"/>
    <x v="0"/>
    <d v="2013-12-17T06:06:17"/>
    <x v="0"/>
    <x v="4"/>
    <x v="0"/>
    <x v="5"/>
    <x v="74"/>
    <x v="5"/>
    <x v="2"/>
    <n v="132"/>
    <x v="6"/>
  </r>
  <r>
    <n v="4788"/>
    <s v="2335"/>
    <x v="0"/>
    <n v="0"/>
    <n v="0"/>
    <n v="0"/>
    <x v="0"/>
    <d v="2013-12-17T06:11:17"/>
    <x v="0"/>
    <x v="4"/>
    <x v="0"/>
    <x v="5"/>
    <x v="74"/>
    <x v="5"/>
    <x v="2"/>
    <m/>
    <x v="7"/>
  </r>
  <r>
    <n v="4823"/>
    <s v="2335"/>
    <x v="0"/>
    <n v="0"/>
    <n v="0"/>
    <n v="0"/>
    <x v="0"/>
    <d v="2013-12-17T06:14:16"/>
    <x v="0"/>
    <x v="4"/>
    <x v="0"/>
    <x v="5"/>
    <x v="74"/>
    <x v="5"/>
    <x v="2"/>
    <m/>
    <x v="8"/>
  </r>
  <r>
    <n v="4897"/>
    <s v="2335"/>
    <x v="0"/>
    <n v="0"/>
    <n v="0"/>
    <n v="0"/>
    <x v="0"/>
    <d v="2013-12-17T06:26:01"/>
    <x v="0"/>
    <x v="4"/>
    <x v="0"/>
    <x v="5"/>
    <x v="74"/>
    <x v="5"/>
    <x v="2"/>
    <m/>
    <x v="9"/>
  </r>
  <r>
    <n v="4913"/>
    <s v="2335"/>
    <x v="0"/>
    <n v="0"/>
    <n v="0"/>
    <n v="0"/>
    <x v="0"/>
    <d v="2013-12-17T06:29:25"/>
    <x v="0"/>
    <x v="4"/>
    <x v="0"/>
    <x v="5"/>
    <x v="74"/>
    <x v="5"/>
    <x v="2"/>
    <m/>
    <x v="10"/>
  </r>
  <r>
    <n v="4936"/>
    <s v="2335"/>
    <x v="0"/>
    <n v="0"/>
    <n v="0"/>
    <n v="0"/>
    <x v="0"/>
    <d v="2013-12-17T06:31:11"/>
    <x v="0"/>
    <x v="4"/>
    <x v="0"/>
    <x v="5"/>
    <x v="74"/>
    <x v="5"/>
    <x v="2"/>
    <m/>
    <x v="11"/>
  </r>
  <r>
    <n v="4998"/>
    <s v="2335"/>
    <x v="0"/>
    <n v="0"/>
    <n v="0"/>
    <n v="0"/>
    <x v="0"/>
    <d v="2013-12-17T06:40:39"/>
    <x v="0"/>
    <x v="4"/>
    <x v="0"/>
    <x v="5"/>
    <x v="74"/>
    <x v="5"/>
    <x v="2"/>
    <m/>
    <x v="12"/>
  </r>
  <r>
    <n v="5009"/>
    <s v="2335"/>
    <x v="0"/>
    <n v="0"/>
    <n v="0"/>
    <n v="0"/>
    <x v="0"/>
    <d v="2013-12-17T06:43:19"/>
    <x v="0"/>
    <x v="4"/>
    <x v="0"/>
    <x v="5"/>
    <x v="74"/>
    <x v="5"/>
    <x v="2"/>
    <m/>
    <x v="13"/>
  </r>
  <r>
    <n v="5020"/>
    <s v="2335"/>
    <x v="0"/>
    <n v="0"/>
    <n v="0"/>
    <n v="0"/>
    <x v="0"/>
    <d v="2013-12-17T06:45:34"/>
    <x v="0"/>
    <x v="4"/>
    <x v="0"/>
    <x v="5"/>
    <x v="74"/>
    <x v="5"/>
    <x v="2"/>
    <m/>
    <x v="14"/>
  </r>
  <r>
    <n v="3144"/>
    <s v="2340"/>
    <x v="0"/>
    <n v="0"/>
    <n v="0"/>
    <n v="0"/>
    <x v="0"/>
    <d v="2013-12-14T07:44:40"/>
    <x v="0"/>
    <x v="4"/>
    <x v="0"/>
    <x v="5"/>
    <x v="75"/>
    <x v="5"/>
    <x v="2"/>
    <m/>
    <x v="0"/>
  </r>
  <r>
    <n v="4706"/>
    <s v="2340"/>
    <x v="0"/>
    <n v="0"/>
    <n v="0"/>
    <n v="0"/>
    <x v="0"/>
    <d v="2013-12-17T05:29:49"/>
    <x v="0"/>
    <x v="4"/>
    <x v="0"/>
    <x v="5"/>
    <x v="75"/>
    <x v="5"/>
    <x v="2"/>
    <m/>
    <x v="1"/>
  </r>
  <r>
    <n v="4717"/>
    <s v="2340"/>
    <x v="0"/>
    <n v="0"/>
    <n v="0"/>
    <n v="0"/>
    <x v="0"/>
    <d v="2013-12-17T05:45:49"/>
    <x v="0"/>
    <x v="4"/>
    <x v="0"/>
    <x v="5"/>
    <x v="75"/>
    <x v="5"/>
    <x v="2"/>
    <m/>
    <x v="2"/>
  </r>
  <r>
    <n v="4728"/>
    <s v="2340"/>
    <x v="0"/>
    <n v="1"/>
    <n v="0"/>
    <n v="0"/>
    <x v="0"/>
    <d v="2013-12-17T05:57:45"/>
    <x v="0"/>
    <x v="4"/>
    <x v="0"/>
    <x v="5"/>
    <x v="75"/>
    <x v="5"/>
    <x v="2"/>
    <m/>
    <x v="3"/>
  </r>
  <r>
    <n v="4741"/>
    <s v="2340"/>
    <x v="0"/>
    <n v="1"/>
    <n v="0"/>
    <n v="0"/>
    <x v="0"/>
    <d v="2013-12-17T06:01:27"/>
    <x v="0"/>
    <x v="4"/>
    <x v="0"/>
    <x v="5"/>
    <x v="75"/>
    <x v="5"/>
    <x v="2"/>
    <m/>
    <x v="4"/>
  </r>
  <r>
    <n v="4754"/>
    <s v="2340"/>
    <x v="0"/>
    <n v="0"/>
    <n v="0"/>
    <n v="0"/>
    <x v="0"/>
    <d v="2013-12-17T06:03:57"/>
    <x v="0"/>
    <x v="4"/>
    <x v="0"/>
    <x v="5"/>
    <x v="75"/>
    <x v="5"/>
    <x v="2"/>
    <m/>
    <x v="5"/>
  </r>
  <r>
    <n v="4770"/>
    <s v="2340"/>
    <x v="0"/>
    <n v="2"/>
    <n v="2"/>
    <n v="260"/>
    <x v="0"/>
    <d v="2013-12-17T06:06:38"/>
    <x v="0"/>
    <x v="4"/>
    <x v="0"/>
    <x v="5"/>
    <x v="75"/>
    <x v="5"/>
    <x v="2"/>
    <n v="130"/>
    <x v="6"/>
  </r>
  <r>
    <n v="4790"/>
    <s v="2340"/>
    <x v="0"/>
    <n v="2"/>
    <n v="1"/>
    <n v="54"/>
    <x v="0"/>
    <d v="2013-12-17T06:11:35"/>
    <x v="0"/>
    <x v="4"/>
    <x v="0"/>
    <x v="5"/>
    <x v="75"/>
    <x v="5"/>
    <x v="2"/>
    <n v="54"/>
    <x v="7"/>
  </r>
  <r>
    <n v="4828"/>
    <s v="2340"/>
    <x v="0"/>
    <n v="2"/>
    <n v="1"/>
    <n v="32"/>
    <x v="0"/>
    <d v="2013-12-17T06:14:32"/>
    <x v="0"/>
    <x v="4"/>
    <x v="0"/>
    <x v="5"/>
    <x v="75"/>
    <x v="5"/>
    <x v="2"/>
    <n v="32"/>
    <x v="8"/>
  </r>
  <r>
    <n v="4898"/>
    <s v="2340"/>
    <x v="0"/>
    <n v="0"/>
    <n v="0"/>
    <n v="0"/>
    <x v="0"/>
    <d v="2013-12-17T06:26:11"/>
    <x v="0"/>
    <x v="4"/>
    <x v="0"/>
    <x v="5"/>
    <x v="75"/>
    <x v="5"/>
    <x v="2"/>
    <m/>
    <x v="9"/>
  </r>
  <r>
    <n v="4909"/>
    <s v="2340"/>
    <x v="0"/>
    <n v="0"/>
    <n v="0"/>
    <n v="0"/>
    <x v="0"/>
    <d v="2013-12-17T06:28:44"/>
    <x v="0"/>
    <x v="4"/>
    <x v="0"/>
    <x v="5"/>
    <x v="75"/>
    <x v="5"/>
    <x v="2"/>
    <m/>
    <x v="10"/>
  </r>
  <r>
    <n v="4937"/>
    <s v="2340"/>
    <x v="0"/>
    <n v="0"/>
    <n v="0"/>
    <n v="0"/>
    <x v="0"/>
    <d v="2013-12-17T06:31:20"/>
    <x v="0"/>
    <x v="4"/>
    <x v="0"/>
    <x v="5"/>
    <x v="75"/>
    <x v="5"/>
    <x v="2"/>
    <m/>
    <x v="11"/>
  </r>
  <r>
    <n v="4999"/>
    <s v="2340"/>
    <x v="0"/>
    <n v="0"/>
    <n v="0"/>
    <n v="0"/>
    <x v="0"/>
    <d v="2013-12-17T06:40:50"/>
    <x v="0"/>
    <x v="4"/>
    <x v="0"/>
    <x v="5"/>
    <x v="75"/>
    <x v="5"/>
    <x v="2"/>
    <m/>
    <x v="12"/>
  </r>
  <r>
    <n v="5010"/>
    <s v="2340"/>
    <x v="0"/>
    <n v="0"/>
    <n v="0"/>
    <n v="0"/>
    <x v="0"/>
    <d v="2013-12-17T06:43:29"/>
    <x v="0"/>
    <x v="4"/>
    <x v="0"/>
    <x v="5"/>
    <x v="75"/>
    <x v="5"/>
    <x v="2"/>
    <m/>
    <x v="13"/>
  </r>
  <r>
    <n v="5021"/>
    <s v="2340"/>
    <x v="0"/>
    <n v="0"/>
    <n v="0"/>
    <n v="0"/>
    <x v="0"/>
    <d v="2013-12-17T06:45:42"/>
    <x v="0"/>
    <x v="4"/>
    <x v="0"/>
    <x v="5"/>
    <x v="75"/>
    <x v="5"/>
    <x v="2"/>
    <m/>
    <x v="14"/>
  </r>
  <r>
    <n v="3145"/>
    <s v="2345"/>
    <x v="0"/>
    <n v="0"/>
    <n v="0"/>
    <n v="0"/>
    <x v="0"/>
    <d v="2013-12-14T07:44:53"/>
    <x v="0"/>
    <x v="4"/>
    <x v="0"/>
    <x v="5"/>
    <x v="76"/>
    <x v="5"/>
    <x v="2"/>
    <m/>
    <x v="0"/>
  </r>
  <r>
    <n v="4707"/>
    <s v="2345"/>
    <x v="0"/>
    <n v="0"/>
    <n v="0"/>
    <n v="0"/>
    <x v="0"/>
    <d v="2013-12-17T05:30:02"/>
    <x v="0"/>
    <x v="4"/>
    <x v="0"/>
    <x v="5"/>
    <x v="76"/>
    <x v="5"/>
    <x v="2"/>
    <m/>
    <x v="1"/>
  </r>
  <r>
    <n v="4720"/>
    <s v="2345"/>
    <x v="0"/>
    <n v="0"/>
    <n v="0"/>
    <n v="0"/>
    <x v="0"/>
    <d v="2013-12-17T05:46:12"/>
    <x v="0"/>
    <x v="4"/>
    <x v="0"/>
    <x v="5"/>
    <x v="76"/>
    <x v="5"/>
    <x v="2"/>
    <m/>
    <x v="2"/>
  </r>
  <r>
    <n v="4731"/>
    <s v="2345"/>
    <x v="0"/>
    <n v="0"/>
    <n v="0"/>
    <n v="0"/>
    <x v="0"/>
    <d v="2013-12-17T05:58:51"/>
    <x v="0"/>
    <x v="4"/>
    <x v="0"/>
    <x v="5"/>
    <x v="76"/>
    <x v="5"/>
    <x v="2"/>
    <m/>
    <x v="3"/>
  </r>
  <r>
    <n v="4742"/>
    <s v="2345"/>
    <x v="0"/>
    <n v="0"/>
    <n v="0"/>
    <n v="0"/>
    <x v="0"/>
    <d v="2013-12-17T06:01:39"/>
    <x v="0"/>
    <x v="4"/>
    <x v="0"/>
    <x v="5"/>
    <x v="76"/>
    <x v="5"/>
    <x v="2"/>
    <m/>
    <x v="4"/>
  </r>
  <r>
    <n v="4755"/>
    <s v="2345"/>
    <x v="0"/>
    <n v="0"/>
    <n v="0"/>
    <n v="0"/>
    <x v="0"/>
    <d v="2013-12-17T06:04:08"/>
    <x v="0"/>
    <x v="4"/>
    <x v="0"/>
    <x v="5"/>
    <x v="76"/>
    <x v="5"/>
    <x v="2"/>
    <m/>
    <x v="5"/>
  </r>
  <r>
    <n v="4771"/>
    <s v="2345"/>
    <x v="0"/>
    <n v="0"/>
    <n v="0"/>
    <n v="0"/>
    <x v="0"/>
    <d v="2013-12-17T06:06:51"/>
    <x v="0"/>
    <x v="4"/>
    <x v="0"/>
    <x v="5"/>
    <x v="76"/>
    <x v="5"/>
    <x v="2"/>
    <m/>
    <x v="6"/>
  </r>
  <r>
    <n v="4791"/>
    <s v="2345"/>
    <x v="0"/>
    <n v="1"/>
    <n v="1"/>
    <n v="54"/>
    <x v="0"/>
    <d v="2013-12-17T06:11:50"/>
    <x v="0"/>
    <x v="4"/>
    <x v="0"/>
    <x v="5"/>
    <x v="76"/>
    <x v="5"/>
    <x v="2"/>
    <n v="54"/>
    <x v="7"/>
  </r>
  <r>
    <n v="4833"/>
    <s v="2345"/>
    <x v="0"/>
    <n v="0"/>
    <n v="0"/>
    <n v="0"/>
    <x v="0"/>
    <d v="2013-12-17T06:14:48"/>
    <x v="0"/>
    <x v="4"/>
    <x v="0"/>
    <x v="5"/>
    <x v="76"/>
    <x v="5"/>
    <x v="2"/>
    <m/>
    <x v="8"/>
  </r>
  <r>
    <n v="4899"/>
    <s v="2345"/>
    <x v="0"/>
    <n v="0"/>
    <n v="0"/>
    <n v="0"/>
    <x v="0"/>
    <d v="2013-12-17T06:26:21"/>
    <x v="0"/>
    <x v="4"/>
    <x v="0"/>
    <x v="5"/>
    <x v="76"/>
    <x v="5"/>
    <x v="2"/>
    <m/>
    <x v="9"/>
  </r>
  <r>
    <n v="4915"/>
    <s v="2345"/>
    <x v="0"/>
    <n v="0"/>
    <n v="0"/>
    <n v="0"/>
    <x v="0"/>
    <d v="2013-12-17T06:29:35"/>
    <x v="0"/>
    <x v="4"/>
    <x v="0"/>
    <x v="5"/>
    <x v="76"/>
    <x v="5"/>
    <x v="2"/>
    <m/>
    <x v="10"/>
  </r>
  <r>
    <n v="4938"/>
    <s v="2345"/>
    <x v="0"/>
    <n v="0"/>
    <n v="0"/>
    <n v="0"/>
    <x v="0"/>
    <d v="2013-12-17T06:31:29"/>
    <x v="0"/>
    <x v="4"/>
    <x v="0"/>
    <x v="5"/>
    <x v="76"/>
    <x v="5"/>
    <x v="2"/>
    <m/>
    <x v="11"/>
  </r>
  <r>
    <n v="5000"/>
    <s v="2345"/>
    <x v="0"/>
    <n v="0"/>
    <n v="0"/>
    <n v="0"/>
    <x v="0"/>
    <d v="2013-12-17T06:40:59"/>
    <x v="0"/>
    <x v="4"/>
    <x v="0"/>
    <x v="5"/>
    <x v="76"/>
    <x v="5"/>
    <x v="2"/>
    <m/>
    <x v="12"/>
  </r>
  <r>
    <n v="5011"/>
    <s v="2345"/>
    <x v="0"/>
    <n v="0"/>
    <n v="0"/>
    <n v="0"/>
    <x v="0"/>
    <d v="2013-12-17T06:43:38"/>
    <x v="0"/>
    <x v="4"/>
    <x v="0"/>
    <x v="5"/>
    <x v="76"/>
    <x v="5"/>
    <x v="2"/>
    <m/>
    <x v="13"/>
  </r>
  <r>
    <n v="5022"/>
    <s v="2345"/>
    <x v="0"/>
    <n v="0"/>
    <n v="0"/>
    <n v="0"/>
    <x v="0"/>
    <d v="2013-12-17T06:45:51"/>
    <x v="0"/>
    <x v="4"/>
    <x v="0"/>
    <x v="5"/>
    <x v="76"/>
    <x v="5"/>
    <x v="2"/>
    <m/>
    <x v="14"/>
  </r>
  <r>
    <n v="3146"/>
    <s v="2350"/>
    <x v="0"/>
    <n v="0"/>
    <n v="0"/>
    <n v="0"/>
    <x v="0"/>
    <d v="2013-12-14T07:45:06"/>
    <x v="0"/>
    <x v="4"/>
    <x v="0"/>
    <x v="5"/>
    <x v="77"/>
    <x v="5"/>
    <x v="2"/>
    <m/>
    <x v="0"/>
  </r>
  <r>
    <n v="4708"/>
    <s v="2350"/>
    <x v="0"/>
    <n v="0"/>
    <n v="0"/>
    <n v="0"/>
    <x v="0"/>
    <d v="2013-12-17T05:30:16"/>
    <x v="0"/>
    <x v="4"/>
    <x v="0"/>
    <x v="5"/>
    <x v="77"/>
    <x v="5"/>
    <x v="2"/>
    <m/>
    <x v="1"/>
  </r>
  <r>
    <n v="4721"/>
    <s v="2350"/>
    <x v="0"/>
    <n v="0"/>
    <n v="0"/>
    <n v="0"/>
    <x v="0"/>
    <d v="2013-12-17T05:46:24"/>
    <x v="0"/>
    <x v="4"/>
    <x v="0"/>
    <x v="5"/>
    <x v="77"/>
    <x v="5"/>
    <x v="2"/>
    <m/>
    <x v="2"/>
  </r>
  <r>
    <n v="4732"/>
    <s v="2350"/>
    <x v="0"/>
    <n v="1"/>
    <n v="0"/>
    <n v="0"/>
    <x v="0"/>
    <d v="2013-12-17T05:59:06"/>
    <x v="0"/>
    <x v="4"/>
    <x v="0"/>
    <x v="5"/>
    <x v="77"/>
    <x v="5"/>
    <x v="2"/>
    <m/>
    <x v="3"/>
  </r>
  <r>
    <n v="4743"/>
    <s v="2350"/>
    <x v="0"/>
    <n v="0"/>
    <n v="0"/>
    <n v="0"/>
    <x v="0"/>
    <d v="2013-12-17T06:01:51"/>
    <x v="0"/>
    <x v="4"/>
    <x v="0"/>
    <x v="5"/>
    <x v="77"/>
    <x v="5"/>
    <x v="2"/>
    <m/>
    <x v="4"/>
  </r>
  <r>
    <n v="4756"/>
    <s v="2350"/>
    <x v="0"/>
    <n v="0"/>
    <n v="0"/>
    <n v="0"/>
    <x v="0"/>
    <d v="2013-12-17T06:04:19"/>
    <x v="0"/>
    <x v="4"/>
    <x v="0"/>
    <x v="5"/>
    <x v="77"/>
    <x v="5"/>
    <x v="2"/>
    <m/>
    <x v="5"/>
  </r>
  <r>
    <n v="4772"/>
    <s v="2350"/>
    <x v="0"/>
    <n v="1"/>
    <n v="1"/>
    <n v="132"/>
    <x v="0"/>
    <d v="2013-12-17T06:08:05"/>
    <x v="0"/>
    <x v="4"/>
    <x v="0"/>
    <x v="5"/>
    <x v="77"/>
    <x v="5"/>
    <x v="2"/>
    <n v="132"/>
    <x v="6"/>
  </r>
  <r>
    <n v="4792"/>
    <s v="2350"/>
    <x v="0"/>
    <n v="2"/>
    <n v="1"/>
    <n v="53"/>
    <x v="0"/>
    <d v="2013-12-17T06:12:06"/>
    <x v="0"/>
    <x v="4"/>
    <x v="0"/>
    <x v="5"/>
    <x v="77"/>
    <x v="5"/>
    <x v="2"/>
    <n v="53"/>
    <x v="7"/>
  </r>
  <r>
    <n v="4838"/>
    <s v="2350"/>
    <x v="0"/>
    <n v="0"/>
    <n v="0"/>
    <n v="0"/>
    <x v="0"/>
    <d v="2013-12-17T06:15:24"/>
    <x v="0"/>
    <x v="4"/>
    <x v="0"/>
    <x v="5"/>
    <x v="77"/>
    <x v="5"/>
    <x v="2"/>
    <m/>
    <x v="8"/>
  </r>
  <r>
    <n v="4900"/>
    <s v="2350"/>
    <x v="0"/>
    <n v="0"/>
    <n v="0"/>
    <n v="0"/>
    <x v="0"/>
    <d v="2013-12-17T06:26:29"/>
    <x v="0"/>
    <x v="4"/>
    <x v="0"/>
    <x v="5"/>
    <x v="77"/>
    <x v="5"/>
    <x v="2"/>
    <m/>
    <x v="9"/>
  </r>
  <r>
    <n v="4916"/>
    <s v="2350"/>
    <x v="0"/>
    <n v="0"/>
    <n v="0"/>
    <n v="0"/>
    <x v="0"/>
    <d v="2013-12-17T06:29:44"/>
    <x v="0"/>
    <x v="4"/>
    <x v="0"/>
    <x v="5"/>
    <x v="77"/>
    <x v="5"/>
    <x v="2"/>
    <m/>
    <x v="10"/>
  </r>
  <r>
    <n v="4940"/>
    <s v="2350"/>
    <x v="0"/>
    <n v="0"/>
    <n v="0"/>
    <n v="0"/>
    <x v="0"/>
    <d v="2013-12-17T06:31:37"/>
    <x v="0"/>
    <x v="4"/>
    <x v="0"/>
    <x v="5"/>
    <x v="77"/>
    <x v="5"/>
    <x v="2"/>
    <m/>
    <x v="11"/>
  </r>
  <r>
    <n v="5001"/>
    <s v="2350"/>
    <x v="0"/>
    <n v="0"/>
    <n v="0"/>
    <n v="0"/>
    <x v="0"/>
    <d v="2013-12-17T06:41:07"/>
    <x v="0"/>
    <x v="4"/>
    <x v="0"/>
    <x v="5"/>
    <x v="77"/>
    <x v="5"/>
    <x v="2"/>
    <m/>
    <x v="12"/>
  </r>
  <r>
    <n v="5012"/>
    <s v="2350"/>
    <x v="0"/>
    <n v="0"/>
    <n v="0"/>
    <n v="0"/>
    <x v="0"/>
    <d v="2013-12-17T06:43:49"/>
    <x v="0"/>
    <x v="4"/>
    <x v="0"/>
    <x v="5"/>
    <x v="77"/>
    <x v="5"/>
    <x v="2"/>
    <m/>
    <x v="13"/>
  </r>
  <r>
    <n v="5023"/>
    <s v="2350"/>
    <x v="0"/>
    <n v="0"/>
    <n v="0"/>
    <n v="0"/>
    <x v="0"/>
    <d v="2013-12-17T06:45:59"/>
    <x v="0"/>
    <x v="4"/>
    <x v="0"/>
    <x v="5"/>
    <x v="77"/>
    <x v="5"/>
    <x v="2"/>
    <m/>
    <x v="14"/>
  </r>
  <r>
    <n v="2994"/>
    <s v="2465"/>
    <x v="0"/>
    <n v="2"/>
    <n v="2"/>
    <n v="200"/>
    <x v="0"/>
    <d v="2013-12-14T05:24:50"/>
    <x v="0"/>
    <x v="3"/>
    <x v="0"/>
    <x v="6"/>
    <x v="78"/>
    <x v="6"/>
    <x v="2"/>
    <n v="100"/>
    <x v="0"/>
  </r>
  <r>
    <n v="3004"/>
    <s v="2465"/>
    <x v="0"/>
    <n v="0"/>
    <n v="0"/>
    <n v="0"/>
    <x v="0"/>
    <d v="2013-12-14T05:26:23"/>
    <x v="0"/>
    <x v="3"/>
    <x v="0"/>
    <x v="6"/>
    <x v="78"/>
    <x v="6"/>
    <x v="2"/>
    <m/>
    <x v="1"/>
  </r>
  <r>
    <n v="3014"/>
    <s v="2465"/>
    <x v="0"/>
    <n v="0"/>
    <n v="0"/>
    <n v="0"/>
    <x v="0"/>
    <d v="2013-12-14T05:28:24"/>
    <x v="0"/>
    <x v="3"/>
    <x v="0"/>
    <x v="6"/>
    <x v="78"/>
    <x v="6"/>
    <x v="2"/>
    <m/>
    <x v="2"/>
  </r>
  <r>
    <n v="3017"/>
    <s v="2465"/>
    <x v="0"/>
    <n v="0"/>
    <n v="0"/>
    <n v="0"/>
    <x v="0"/>
    <d v="2013-12-14T05:28:44"/>
    <x v="0"/>
    <x v="3"/>
    <x v="0"/>
    <x v="6"/>
    <x v="78"/>
    <x v="6"/>
    <x v="2"/>
    <m/>
    <x v="3"/>
  </r>
  <r>
    <n v="3028"/>
    <s v="2465"/>
    <x v="0"/>
    <n v="0"/>
    <n v="0"/>
    <n v="0"/>
    <x v="0"/>
    <d v="2013-12-14T05:30:36"/>
    <x v="0"/>
    <x v="3"/>
    <x v="0"/>
    <x v="6"/>
    <x v="78"/>
    <x v="6"/>
    <x v="2"/>
    <m/>
    <x v="4"/>
  </r>
  <r>
    <n v="3039"/>
    <s v="2465"/>
    <x v="0"/>
    <n v="0"/>
    <n v="0"/>
    <n v="0"/>
    <x v="0"/>
    <d v="2013-12-14T05:31:31"/>
    <x v="0"/>
    <x v="3"/>
    <x v="0"/>
    <x v="6"/>
    <x v="78"/>
    <x v="6"/>
    <x v="2"/>
    <m/>
    <x v="5"/>
  </r>
  <r>
    <n v="3054"/>
    <s v="2465"/>
    <x v="0"/>
    <n v="1"/>
    <n v="1"/>
    <n v="200"/>
    <x v="0"/>
    <d v="2013-12-14T05:33:43"/>
    <x v="0"/>
    <x v="3"/>
    <x v="0"/>
    <x v="6"/>
    <x v="78"/>
    <x v="6"/>
    <x v="2"/>
    <n v="200"/>
    <x v="6"/>
  </r>
  <r>
    <n v="3064"/>
    <s v="2465"/>
    <x v="0"/>
    <n v="0"/>
    <n v="0"/>
    <n v="0"/>
    <x v="0"/>
    <d v="2013-12-14T05:35:03"/>
    <x v="0"/>
    <x v="3"/>
    <x v="0"/>
    <x v="6"/>
    <x v="78"/>
    <x v="6"/>
    <x v="2"/>
    <m/>
    <x v="7"/>
  </r>
  <r>
    <n v="3067"/>
    <s v="2465"/>
    <x v="0"/>
    <n v="0"/>
    <n v="0"/>
    <n v="0"/>
    <x v="0"/>
    <d v="2013-12-14T05:35:34"/>
    <x v="0"/>
    <x v="3"/>
    <x v="0"/>
    <x v="6"/>
    <x v="78"/>
    <x v="6"/>
    <x v="2"/>
    <m/>
    <x v="8"/>
  </r>
  <r>
    <n v="3078"/>
    <s v="2465"/>
    <x v="0"/>
    <n v="0"/>
    <n v="0"/>
    <n v="0"/>
    <x v="0"/>
    <d v="2013-12-14T05:36:39"/>
    <x v="0"/>
    <x v="3"/>
    <x v="0"/>
    <x v="6"/>
    <x v="78"/>
    <x v="6"/>
    <x v="2"/>
    <m/>
    <x v="9"/>
  </r>
  <r>
    <n v="3088"/>
    <s v="2465"/>
    <x v="0"/>
    <n v="0"/>
    <n v="0"/>
    <n v="0"/>
    <x v="0"/>
    <d v="2013-12-14T05:37:25"/>
    <x v="0"/>
    <x v="3"/>
    <x v="0"/>
    <x v="6"/>
    <x v="78"/>
    <x v="6"/>
    <x v="2"/>
    <m/>
    <x v="10"/>
  </r>
  <r>
    <n v="3098"/>
    <s v="2465"/>
    <x v="0"/>
    <n v="0"/>
    <n v="0"/>
    <n v="0"/>
    <x v="0"/>
    <d v="2013-12-14T05:38:06"/>
    <x v="0"/>
    <x v="3"/>
    <x v="0"/>
    <x v="6"/>
    <x v="78"/>
    <x v="6"/>
    <x v="2"/>
    <m/>
    <x v="11"/>
  </r>
  <r>
    <n v="3108"/>
    <s v="2465"/>
    <x v="0"/>
    <n v="0"/>
    <n v="0"/>
    <n v="0"/>
    <x v="0"/>
    <d v="2013-12-14T05:38:47"/>
    <x v="0"/>
    <x v="3"/>
    <x v="0"/>
    <x v="6"/>
    <x v="78"/>
    <x v="6"/>
    <x v="2"/>
    <m/>
    <x v="12"/>
  </r>
  <r>
    <n v="3118"/>
    <s v="2465"/>
    <x v="0"/>
    <n v="0"/>
    <n v="0"/>
    <n v="0"/>
    <x v="0"/>
    <d v="2013-12-14T05:39:27"/>
    <x v="0"/>
    <x v="3"/>
    <x v="0"/>
    <x v="6"/>
    <x v="78"/>
    <x v="6"/>
    <x v="2"/>
    <m/>
    <x v="13"/>
  </r>
  <r>
    <n v="3128"/>
    <s v="2465"/>
    <x v="0"/>
    <n v="0"/>
    <n v="0"/>
    <n v="0"/>
    <x v="0"/>
    <d v="2013-12-14T05:40:05"/>
    <x v="0"/>
    <x v="3"/>
    <x v="0"/>
    <x v="6"/>
    <x v="78"/>
    <x v="6"/>
    <x v="2"/>
    <m/>
    <x v="14"/>
  </r>
  <r>
    <n v="2987"/>
    <s v="2470"/>
    <x v="0"/>
    <n v="1"/>
    <n v="1"/>
    <n v="100"/>
    <x v="0"/>
    <d v="2013-12-14T05:22:49"/>
    <x v="0"/>
    <x v="3"/>
    <x v="0"/>
    <x v="6"/>
    <x v="79"/>
    <x v="6"/>
    <x v="2"/>
    <n v="100"/>
    <x v="0"/>
  </r>
  <r>
    <n v="2997"/>
    <s v="2470"/>
    <x v="0"/>
    <n v="0"/>
    <n v="0"/>
    <n v="0"/>
    <x v="0"/>
    <d v="2013-12-14T05:25:22"/>
    <x v="0"/>
    <x v="3"/>
    <x v="0"/>
    <x v="6"/>
    <x v="79"/>
    <x v="6"/>
    <x v="2"/>
    <m/>
    <x v="1"/>
  </r>
  <r>
    <n v="3007"/>
    <s v="2470"/>
    <x v="0"/>
    <n v="1"/>
    <n v="1"/>
    <n v="100"/>
    <x v="0"/>
    <d v="2013-12-14T05:27:08"/>
    <x v="0"/>
    <x v="3"/>
    <x v="0"/>
    <x v="6"/>
    <x v="79"/>
    <x v="6"/>
    <x v="2"/>
    <n v="100"/>
    <x v="2"/>
  </r>
  <r>
    <n v="3018"/>
    <s v="2470"/>
    <x v="0"/>
    <n v="0"/>
    <n v="0"/>
    <n v="0"/>
    <x v="0"/>
    <d v="2013-12-14T05:28:47"/>
    <x v="0"/>
    <x v="3"/>
    <x v="0"/>
    <x v="6"/>
    <x v="79"/>
    <x v="6"/>
    <x v="2"/>
    <m/>
    <x v="3"/>
  </r>
  <r>
    <n v="3029"/>
    <s v="2470"/>
    <x v="0"/>
    <n v="0"/>
    <n v="0"/>
    <n v="0"/>
    <x v="0"/>
    <d v="2013-12-14T05:30:39"/>
    <x v="0"/>
    <x v="3"/>
    <x v="0"/>
    <x v="6"/>
    <x v="79"/>
    <x v="6"/>
    <x v="2"/>
    <m/>
    <x v="4"/>
  </r>
  <r>
    <n v="3040"/>
    <s v="2470"/>
    <x v="0"/>
    <n v="0"/>
    <n v="0"/>
    <n v="0"/>
    <x v="0"/>
    <d v="2013-12-14T05:31:34"/>
    <x v="0"/>
    <x v="3"/>
    <x v="0"/>
    <x v="6"/>
    <x v="79"/>
    <x v="6"/>
    <x v="2"/>
    <m/>
    <x v="5"/>
  </r>
  <r>
    <n v="3047"/>
    <s v="2470"/>
    <x v="0"/>
    <n v="1"/>
    <n v="1"/>
    <n v="200"/>
    <x v="0"/>
    <d v="2013-12-14T05:32:36"/>
    <x v="0"/>
    <x v="3"/>
    <x v="0"/>
    <x v="6"/>
    <x v="79"/>
    <x v="6"/>
    <x v="2"/>
    <n v="200"/>
    <x v="6"/>
  </r>
  <r>
    <n v="3057"/>
    <s v="2470"/>
    <x v="0"/>
    <n v="0"/>
    <n v="0"/>
    <n v="0"/>
    <x v="0"/>
    <d v="2013-12-14T05:34:17"/>
    <x v="0"/>
    <x v="3"/>
    <x v="0"/>
    <x v="6"/>
    <x v="79"/>
    <x v="6"/>
    <x v="2"/>
    <m/>
    <x v="7"/>
  </r>
  <r>
    <n v="3068"/>
    <s v="2470"/>
    <x v="0"/>
    <n v="0"/>
    <n v="0"/>
    <n v="0"/>
    <x v="0"/>
    <d v="2013-12-14T05:35:37"/>
    <x v="0"/>
    <x v="3"/>
    <x v="0"/>
    <x v="6"/>
    <x v="79"/>
    <x v="6"/>
    <x v="2"/>
    <m/>
    <x v="8"/>
  </r>
  <r>
    <n v="3079"/>
    <s v="2470"/>
    <x v="0"/>
    <n v="0"/>
    <n v="0"/>
    <n v="0"/>
    <x v="0"/>
    <d v="2013-12-14T05:36:42"/>
    <x v="0"/>
    <x v="3"/>
    <x v="0"/>
    <x v="6"/>
    <x v="79"/>
    <x v="6"/>
    <x v="2"/>
    <m/>
    <x v="9"/>
  </r>
  <r>
    <n v="3089"/>
    <s v="2470"/>
    <x v="0"/>
    <n v="0"/>
    <n v="0"/>
    <n v="0"/>
    <x v="0"/>
    <d v="2013-12-14T05:37:28"/>
    <x v="0"/>
    <x v="3"/>
    <x v="0"/>
    <x v="6"/>
    <x v="79"/>
    <x v="6"/>
    <x v="2"/>
    <m/>
    <x v="10"/>
  </r>
  <r>
    <n v="3099"/>
    <s v="2470"/>
    <x v="0"/>
    <n v="0"/>
    <n v="0"/>
    <n v="0"/>
    <x v="0"/>
    <d v="2013-12-14T05:38:09"/>
    <x v="0"/>
    <x v="3"/>
    <x v="0"/>
    <x v="6"/>
    <x v="79"/>
    <x v="6"/>
    <x v="2"/>
    <m/>
    <x v="11"/>
  </r>
  <r>
    <n v="3109"/>
    <s v="2470"/>
    <x v="0"/>
    <n v="0"/>
    <n v="0"/>
    <n v="0"/>
    <x v="0"/>
    <d v="2013-12-14T05:38:50"/>
    <x v="0"/>
    <x v="3"/>
    <x v="0"/>
    <x v="6"/>
    <x v="79"/>
    <x v="6"/>
    <x v="2"/>
    <m/>
    <x v="12"/>
  </r>
  <r>
    <n v="3119"/>
    <s v="2470"/>
    <x v="0"/>
    <n v="0"/>
    <n v="0"/>
    <n v="0"/>
    <x v="0"/>
    <d v="2013-12-14T05:39:30"/>
    <x v="0"/>
    <x v="3"/>
    <x v="0"/>
    <x v="6"/>
    <x v="79"/>
    <x v="6"/>
    <x v="2"/>
    <m/>
    <x v="13"/>
  </r>
  <r>
    <n v="3129"/>
    <s v="2470"/>
    <x v="0"/>
    <n v="0"/>
    <n v="0"/>
    <n v="0"/>
    <x v="0"/>
    <d v="2013-12-14T05:40:09"/>
    <x v="0"/>
    <x v="3"/>
    <x v="0"/>
    <x v="6"/>
    <x v="79"/>
    <x v="6"/>
    <x v="2"/>
    <m/>
    <x v="14"/>
  </r>
  <r>
    <n v="2993"/>
    <s v="2475"/>
    <x v="0"/>
    <n v="1"/>
    <n v="1"/>
    <n v="100"/>
    <x v="0"/>
    <d v="2013-12-14T05:24:39"/>
    <x v="0"/>
    <x v="3"/>
    <x v="0"/>
    <x v="6"/>
    <x v="80"/>
    <x v="6"/>
    <x v="2"/>
    <n v="100"/>
    <x v="0"/>
  </r>
  <r>
    <n v="3003"/>
    <s v="2475"/>
    <x v="0"/>
    <n v="0"/>
    <n v="0"/>
    <n v="0"/>
    <x v="0"/>
    <d v="2013-12-14T05:26:16"/>
    <x v="0"/>
    <x v="3"/>
    <x v="0"/>
    <x v="6"/>
    <x v="80"/>
    <x v="6"/>
    <x v="2"/>
    <m/>
    <x v="1"/>
  </r>
  <r>
    <n v="3013"/>
    <s v="2475"/>
    <x v="0"/>
    <n v="0"/>
    <n v="0"/>
    <n v="0"/>
    <x v="0"/>
    <d v="2013-12-14T05:28:19"/>
    <x v="0"/>
    <x v="3"/>
    <x v="0"/>
    <x v="6"/>
    <x v="80"/>
    <x v="6"/>
    <x v="2"/>
    <m/>
    <x v="2"/>
  </r>
  <r>
    <n v="3019"/>
    <s v="2475"/>
    <x v="0"/>
    <n v="0"/>
    <n v="0"/>
    <n v="0"/>
    <x v="0"/>
    <d v="2013-12-14T05:28:50"/>
    <x v="0"/>
    <x v="3"/>
    <x v="0"/>
    <x v="6"/>
    <x v="80"/>
    <x v="6"/>
    <x v="2"/>
    <m/>
    <x v="3"/>
  </r>
  <r>
    <n v="3030"/>
    <s v="2475"/>
    <x v="0"/>
    <n v="0"/>
    <n v="0"/>
    <n v="0"/>
    <x v="0"/>
    <d v="2013-12-14T05:30:42"/>
    <x v="0"/>
    <x v="3"/>
    <x v="0"/>
    <x v="6"/>
    <x v="80"/>
    <x v="6"/>
    <x v="2"/>
    <m/>
    <x v="4"/>
  </r>
  <r>
    <n v="3041"/>
    <s v="2475"/>
    <x v="0"/>
    <n v="0"/>
    <n v="0"/>
    <n v="0"/>
    <x v="0"/>
    <d v="2013-12-14T05:31:37"/>
    <x v="0"/>
    <x v="3"/>
    <x v="0"/>
    <x v="6"/>
    <x v="80"/>
    <x v="6"/>
    <x v="2"/>
    <m/>
    <x v="5"/>
  </r>
  <r>
    <n v="3053"/>
    <s v="2475"/>
    <x v="0"/>
    <n v="1"/>
    <n v="1"/>
    <n v="200"/>
    <x v="0"/>
    <d v="2013-12-14T05:33:35"/>
    <x v="0"/>
    <x v="3"/>
    <x v="0"/>
    <x v="6"/>
    <x v="80"/>
    <x v="6"/>
    <x v="2"/>
    <n v="200"/>
    <x v="6"/>
  </r>
  <r>
    <n v="3063"/>
    <s v="2475"/>
    <x v="0"/>
    <n v="0"/>
    <n v="0"/>
    <n v="0"/>
    <x v="0"/>
    <d v="2013-12-14T05:34:58"/>
    <x v="0"/>
    <x v="3"/>
    <x v="0"/>
    <x v="6"/>
    <x v="80"/>
    <x v="6"/>
    <x v="2"/>
    <m/>
    <x v="7"/>
  </r>
  <r>
    <n v="3069"/>
    <s v="2475"/>
    <x v="0"/>
    <n v="0"/>
    <n v="0"/>
    <n v="0"/>
    <x v="0"/>
    <d v="2013-12-14T05:35:41"/>
    <x v="0"/>
    <x v="3"/>
    <x v="0"/>
    <x v="6"/>
    <x v="80"/>
    <x v="6"/>
    <x v="2"/>
    <m/>
    <x v="8"/>
  </r>
  <r>
    <n v="3080"/>
    <s v="2475"/>
    <x v="0"/>
    <n v="0"/>
    <n v="0"/>
    <n v="0"/>
    <x v="0"/>
    <d v="2013-12-14T05:36:45"/>
    <x v="0"/>
    <x v="3"/>
    <x v="0"/>
    <x v="6"/>
    <x v="80"/>
    <x v="6"/>
    <x v="2"/>
    <m/>
    <x v="9"/>
  </r>
  <r>
    <n v="3090"/>
    <s v="2475"/>
    <x v="0"/>
    <n v="0"/>
    <n v="0"/>
    <n v="0"/>
    <x v="0"/>
    <d v="2013-12-14T05:37:31"/>
    <x v="0"/>
    <x v="3"/>
    <x v="0"/>
    <x v="6"/>
    <x v="80"/>
    <x v="6"/>
    <x v="2"/>
    <m/>
    <x v="10"/>
  </r>
  <r>
    <n v="3100"/>
    <s v="2475"/>
    <x v="0"/>
    <n v="0"/>
    <n v="0"/>
    <n v="0"/>
    <x v="0"/>
    <d v="2013-12-14T05:38:12"/>
    <x v="0"/>
    <x v="3"/>
    <x v="0"/>
    <x v="6"/>
    <x v="80"/>
    <x v="6"/>
    <x v="2"/>
    <m/>
    <x v="11"/>
  </r>
  <r>
    <n v="3110"/>
    <s v="2475"/>
    <x v="0"/>
    <n v="0"/>
    <n v="0"/>
    <n v="0"/>
    <x v="0"/>
    <d v="2013-12-14T05:38:53"/>
    <x v="0"/>
    <x v="3"/>
    <x v="0"/>
    <x v="6"/>
    <x v="80"/>
    <x v="6"/>
    <x v="2"/>
    <m/>
    <x v="12"/>
  </r>
  <r>
    <n v="3120"/>
    <s v="2475"/>
    <x v="0"/>
    <n v="0"/>
    <n v="0"/>
    <n v="0"/>
    <x v="0"/>
    <d v="2013-12-14T05:39:33"/>
    <x v="0"/>
    <x v="3"/>
    <x v="0"/>
    <x v="6"/>
    <x v="80"/>
    <x v="6"/>
    <x v="2"/>
    <m/>
    <x v="13"/>
  </r>
  <r>
    <n v="3130"/>
    <s v="2475"/>
    <x v="0"/>
    <n v="0"/>
    <n v="0"/>
    <n v="0"/>
    <x v="0"/>
    <d v="2013-12-14T05:40:12"/>
    <x v="0"/>
    <x v="3"/>
    <x v="0"/>
    <x v="6"/>
    <x v="80"/>
    <x v="6"/>
    <x v="2"/>
    <m/>
    <x v="14"/>
  </r>
  <r>
    <n v="2991"/>
    <s v="2480"/>
    <x v="0"/>
    <n v="1"/>
    <n v="1"/>
    <n v="100"/>
    <x v="0"/>
    <d v="2013-12-14T05:24:18"/>
    <x v="0"/>
    <x v="3"/>
    <x v="0"/>
    <x v="6"/>
    <x v="81"/>
    <x v="6"/>
    <x v="2"/>
    <n v="100"/>
    <x v="0"/>
  </r>
  <r>
    <n v="3001"/>
    <s v="2480"/>
    <x v="0"/>
    <n v="0"/>
    <n v="0"/>
    <n v="0"/>
    <x v="0"/>
    <d v="2013-12-14T05:25:54"/>
    <x v="0"/>
    <x v="3"/>
    <x v="0"/>
    <x v="6"/>
    <x v="81"/>
    <x v="6"/>
    <x v="2"/>
    <m/>
    <x v="1"/>
  </r>
  <r>
    <n v="3011"/>
    <s v="2480"/>
    <x v="0"/>
    <n v="2"/>
    <n v="2"/>
    <n v="200"/>
    <x v="0"/>
    <d v="2013-12-14T05:28:01"/>
    <x v="0"/>
    <x v="3"/>
    <x v="0"/>
    <x v="6"/>
    <x v="81"/>
    <x v="6"/>
    <x v="2"/>
    <n v="100"/>
    <x v="2"/>
  </r>
  <r>
    <n v="3020"/>
    <s v="2480"/>
    <x v="0"/>
    <n v="0"/>
    <n v="0"/>
    <n v="0"/>
    <x v="0"/>
    <d v="2013-12-14T05:28:53"/>
    <x v="0"/>
    <x v="3"/>
    <x v="0"/>
    <x v="6"/>
    <x v="81"/>
    <x v="6"/>
    <x v="2"/>
    <m/>
    <x v="3"/>
  </r>
  <r>
    <n v="3031"/>
    <s v="2480"/>
    <x v="0"/>
    <n v="0"/>
    <n v="0"/>
    <n v="0"/>
    <x v="0"/>
    <d v="2013-12-14T05:30:45"/>
    <x v="0"/>
    <x v="3"/>
    <x v="0"/>
    <x v="6"/>
    <x v="81"/>
    <x v="6"/>
    <x v="2"/>
    <m/>
    <x v="4"/>
  </r>
  <r>
    <n v="3042"/>
    <s v="2480"/>
    <x v="0"/>
    <n v="0"/>
    <n v="0"/>
    <n v="0"/>
    <x v="0"/>
    <d v="2013-12-14T05:31:42"/>
    <x v="0"/>
    <x v="3"/>
    <x v="0"/>
    <x v="6"/>
    <x v="81"/>
    <x v="6"/>
    <x v="2"/>
    <m/>
    <x v="5"/>
  </r>
  <r>
    <n v="3051"/>
    <s v="2480"/>
    <x v="0"/>
    <n v="1"/>
    <n v="1"/>
    <n v="200"/>
    <x v="0"/>
    <d v="2013-12-14T05:33:16"/>
    <x v="0"/>
    <x v="3"/>
    <x v="0"/>
    <x v="6"/>
    <x v="81"/>
    <x v="6"/>
    <x v="2"/>
    <n v="200"/>
    <x v="6"/>
  </r>
  <r>
    <n v="3061"/>
    <s v="2480"/>
    <x v="0"/>
    <n v="1"/>
    <n v="1"/>
    <n v="400"/>
    <x v="0"/>
    <d v="2013-12-14T05:34:43"/>
    <x v="0"/>
    <x v="3"/>
    <x v="0"/>
    <x v="6"/>
    <x v="81"/>
    <x v="6"/>
    <x v="2"/>
    <n v="400"/>
    <x v="7"/>
  </r>
  <r>
    <n v="3070"/>
    <s v="2480"/>
    <x v="0"/>
    <n v="0"/>
    <n v="0"/>
    <n v="0"/>
    <x v="0"/>
    <d v="2013-12-14T05:35:45"/>
    <x v="0"/>
    <x v="3"/>
    <x v="0"/>
    <x v="6"/>
    <x v="81"/>
    <x v="6"/>
    <x v="2"/>
    <m/>
    <x v="8"/>
  </r>
  <r>
    <n v="3081"/>
    <s v="2480"/>
    <x v="0"/>
    <n v="0"/>
    <n v="0"/>
    <n v="0"/>
    <x v="0"/>
    <d v="2013-12-14T05:36:48"/>
    <x v="0"/>
    <x v="3"/>
    <x v="0"/>
    <x v="6"/>
    <x v="81"/>
    <x v="6"/>
    <x v="2"/>
    <m/>
    <x v="9"/>
  </r>
  <r>
    <n v="3091"/>
    <s v="2480"/>
    <x v="0"/>
    <n v="0"/>
    <n v="0"/>
    <n v="0"/>
    <x v="0"/>
    <d v="2013-12-14T05:37:34"/>
    <x v="0"/>
    <x v="3"/>
    <x v="0"/>
    <x v="6"/>
    <x v="81"/>
    <x v="6"/>
    <x v="2"/>
    <m/>
    <x v="10"/>
  </r>
  <r>
    <n v="3101"/>
    <s v="2480"/>
    <x v="0"/>
    <n v="0"/>
    <n v="0"/>
    <n v="0"/>
    <x v="0"/>
    <d v="2013-12-14T05:38:15"/>
    <x v="0"/>
    <x v="3"/>
    <x v="0"/>
    <x v="6"/>
    <x v="81"/>
    <x v="6"/>
    <x v="2"/>
    <m/>
    <x v="11"/>
  </r>
  <r>
    <n v="3111"/>
    <s v="2480"/>
    <x v="0"/>
    <n v="0"/>
    <n v="0"/>
    <n v="0"/>
    <x v="0"/>
    <d v="2013-12-14T05:38:56"/>
    <x v="0"/>
    <x v="3"/>
    <x v="0"/>
    <x v="6"/>
    <x v="81"/>
    <x v="6"/>
    <x v="2"/>
    <m/>
    <x v="12"/>
  </r>
  <r>
    <n v="3121"/>
    <s v="2480"/>
    <x v="0"/>
    <n v="0"/>
    <n v="0"/>
    <n v="0"/>
    <x v="0"/>
    <d v="2013-12-14T05:39:37"/>
    <x v="0"/>
    <x v="3"/>
    <x v="0"/>
    <x v="6"/>
    <x v="81"/>
    <x v="6"/>
    <x v="2"/>
    <m/>
    <x v="13"/>
  </r>
  <r>
    <n v="3131"/>
    <s v="2480"/>
    <x v="0"/>
    <n v="0"/>
    <n v="0"/>
    <n v="0"/>
    <x v="0"/>
    <d v="2013-12-14T05:40:15"/>
    <x v="0"/>
    <x v="3"/>
    <x v="0"/>
    <x v="6"/>
    <x v="81"/>
    <x v="6"/>
    <x v="2"/>
    <m/>
    <x v="14"/>
  </r>
  <r>
    <n v="2989"/>
    <s v="2485"/>
    <x v="0"/>
    <n v="1"/>
    <n v="1"/>
    <n v="100"/>
    <x v="0"/>
    <d v="2013-12-14T05:23:13"/>
    <x v="0"/>
    <x v="3"/>
    <x v="0"/>
    <x v="6"/>
    <x v="82"/>
    <x v="6"/>
    <x v="2"/>
    <n v="100"/>
    <x v="0"/>
  </r>
  <r>
    <n v="2999"/>
    <s v="2485"/>
    <x v="0"/>
    <n v="1"/>
    <n v="1"/>
    <n v="50"/>
    <x v="0"/>
    <d v="2013-12-14T05:25:39"/>
    <x v="0"/>
    <x v="3"/>
    <x v="0"/>
    <x v="6"/>
    <x v="82"/>
    <x v="6"/>
    <x v="2"/>
    <n v="50"/>
    <x v="1"/>
  </r>
  <r>
    <n v="3009"/>
    <s v="2485"/>
    <x v="0"/>
    <n v="3"/>
    <n v="3"/>
    <n v="300"/>
    <x v="0"/>
    <d v="2013-12-14T05:27:28"/>
    <x v="0"/>
    <x v="3"/>
    <x v="0"/>
    <x v="6"/>
    <x v="82"/>
    <x v="6"/>
    <x v="2"/>
    <n v="100"/>
    <x v="2"/>
  </r>
  <r>
    <n v="3021"/>
    <s v="2485"/>
    <x v="0"/>
    <n v="0"/>
    <n v="0"/>
    <n v="0"/>
    <x v="0"/>
    <d v="2013-12-14T05:28:56"/>
    <x v="0"/>
    <x v="3"/>
    <x v="0"/>
    <x v="6"/>
    <x v="82"/>
    <x v="6"/>
    <x v="2"/>
    <m/>
    <x v="3"/>
  </r>
  <r>
    <n v="3032"/>
    <s v="2485"/>
    <x v="0"/>
    <n v="0"/>
    <n v="0"/>
    <n v="0"/>
    <x v="0"/>
    <d v="2013-12-14T05:30:49"/>
    <x v="0"/>
    <x v="3"/>
    <x v="0"/>
    <x v="6"/>
    <x v="82"/>
    <x v="6"/>
    <x v="2"/>
    <m/>
    <x v="4"/>
  </r>
  <r>
    <n v="3037"/>
    <s v="2485"/>
    <x v="0"/>
    <n v="1"/>
    <n v="1"/>
    <n v="100"/>
    <x v="0"/>
    <d v="2013-12-14T05:31:17"/>
    <x v="0"/>
    <x v="3"/>
    <x v="0"/>
    <x v="6"/>
    <x v="82"/>
    <x v="6"/>
    <x v="2"/>
    <n v="100"/>
    <x v="5"/>
  </r>
  <r>
    <n v="3049"/>
    <s v="2485"/>
    <x v="0"/>
    <n v="2"/>
    <n v="2"/>
    <n v="400"/>
    <x v="0"/>
    <d v="2013-12-14T05:32:58"/>
    <x v="0"/>
    <x v="3"/>
    <x v="0"/>
    <x v="6"/>
    <x v="82"/>
    <x v="6"/>
    <x v="2"/>
    <n v="200"/>
    <x v="6"/>
  </r>
  <r>
    <n v="3059"/>
    <s v="2485"/>
    <x v="0"/>
    <n v="0"/>
    <n v="0"/>
    <n v="0"/>
    <x v="0"/>
    <d v="2013-12-14T05:34:25"/>
    <x v="0"/>
    <x v="3"/>
    <x v="0"/>
    <x v="6"/>
    <x v="82"/>
    <x v="6"/>
    <x v="2"/>
    <m/>
    <x v="7"/>
  </r>
  <r>
    <n v="3071"/>
    <s v="2485"/>
    <x v="0"/>
    <n v="0"/>
    <n v="0"/>
    <n v="0"/>
    <x v="0"/>
    <d v="2013-12-14T05:35:51"/>
    <x v="0"/>
    <x v="3"/>
    <x v="0"/>
    <x v="6"/>
    <x v="82"/>
    <x v="6"/>
    <x v="2"/>
    <m/>
    <x v="8"/>
  </r>
  <r>
    <n v="3082"/>
    <s v="2485"/>
    <x v="0"/>
    <n v="0"/>
    <n v="0"/>
    <n v="0"/>
    <x v="0"/>
    <d v="2013-12-14T05:36:52"/>
    <x v="0"/>
    <x v="3"/>
    <x v="0"/>
    <x v="6"/>
    <x v="82"/>
    <x v="6"/>
    <x v="2"/>
    <m/>
    <x v="9"/>
  </r>
  <r>
    <n v="3092"/>
    <s v="2485"/>
    <x v="0"/>
    <n v="0"/>
    <n v="0"/>
    <n v="0"/>
    <x v="0"/>
    <d v="2013-12-14T05:37:40"/>
    <x v="0"/>
    <x v="3"/>
    <x v="0"/>
    <x v="6"/>
    <x v="82"/>
    <x v="6"/>
    <x v="2"/>
    <m/>
    <x v="10"/>
  </r>
  <r>
    <n v="3102"/>
    <s v="2485"/>
    <x v="0"/>
    <n v="0"/>
    <n v="0"/>
    <n v="0"/>
    <x v="0"/>
    <d v="2013-12-14T05:38:18"/>
    <x v="0"/>
    <x v="3"/>
    <x v="0"/>
    <x v="6"/>
    <x v="82"/>
    <x v="6"/>
    <x v="2"/>
    <m/>
    <x v="11"/>
  </r>
  <r>
    <n v="3112"/>
    <s v="2485"/>
    <x v="0"/>
    <n v="0"/>
    <n v="0"/>
    <n v="0"/>
    <x v="0"/>
    <d v="2013-12-14T05:39:01"/>
    <x v="0"/>
    <x v="3"/>
    <x v="0"/>
    <x v="6"/>
    <x v="82"/>
    <x v="6"/>
    <x v="2"/>
    <m/>
    <x v="12"/>
  </r>
  <r>
    <n v="3122"/>
    <s v="2485"/>
    <x v="0"/>
    <n v="0"/>
    <n v="0"/>
    <n v="0"/>
    <x v="0"/>
    <d v="2013-12-14T05:39:40"/>
    <x v="0"/>
    <x v="3"/>
    <x v="0"/>
    <x v="6"/>
    <x v="82"/>
    <x v="6"/>
    <x v="2"/>
    <m/>
    <x v="13"/>
  </r>
  <r>
    <n v="3132"/>
    <s v="2485"/>
    <x v="0"/>
    <n v="0"/>
    <n v="0"/>
    <n v="0"/>
    <x v="0"/>
    <d v="2013-12-14T05:40:19"/>
    <x v="0"/>
    <x v="3"/>
    <x v="0"/>
    <x v="6"/>
    <x v="82"/>
    <x v="6"/>
    <x v="2"/>
    <m/>
    <x v="14"/>
  </r>
  <r>
    <n v="2992"/>
    <s v="2490"/>
    <x v="0"/>
    <n v="1"/>
    <n v="1"/>
    <n v="100"/>
    <x v="0"/>
    <d v="2013-12-14T05:24:29"/>
    <x v="0"/>
    <x v="3"/>
    <x v="0"/>
    <x v="6"/>
    <x v="83"/>
    <x v="6"/>
    <x v="2"/>
    <n v="100"/>
    <x v="0"/>
  </r>
  <r>
    <n v="3002"/>
    <s v="2490"/>
    <x v="0"/>
    <n v="1"/>
    <n v="1"/>
    <n v="50"/>
    <x v="0"/>
    <d v="2013-12-14T05:26:08"/>
    <x v="0"/>
    <x v="3"/>
    <x v="0"/>
    <x v="6"/>
    <x v="83"/>
    <x v="6"/>
    <x v="2"/>
    <n v="50"/>
    <x v="1"/>
  </r>
  <r>
    <n v="3012"/>
    <s v="2490"/>
    <x v="0"/>
    <n v="1"/>
    <n v="1"/>
    <n v="100"/>
    <x v="0"/>
    <d v="2013-12-14T05:28:12"/>
    <x v="0"/>
    <x v="3"/>
    <x v="0"/>
    <x v="6"/>
    <x v="83"/>
    <x v="6"/>
    <x v="2"/>
    <n v="100"/>
    <x v="2"/>
  </r>
  <r>
    <n v="3022"/>
    <s v="2490"/>
    <x v="0"/>
    <n v="0"/>
    <n v="0"/>
    <n v="0"/>
    <x v="0"/>
    <d v="2013-12-14T05:28:59"/>
    <x v="0"/>
    <x v="3"/>
    <x v="0"/>
    <x v="6"/>
    <x v="83"/>
    <x v="6"/>
    <x v="2"/>
    <m/>
    <x v="3"/>
  </r>
  <r>
    <n v="3027"/>
    <s v="2490"/>
    <x v="0"/>
    <n v="1"/>
    <n v="1"/>
    <n v="150"/>
    <x v="0"/>
    <d v="2013-12-14T05:30:33"/>
    <x v="0"/>
    <x v="3"/>
    <x v="0"/>
    <x v="6"/>
    <x v="83"/>
    <x v="6"/>
    <x v="2"/>
    <n v="150"/>
    <x v="4"/>
  </r>
  <r>
    <n v="3038"/>
    <s v="2490"/>
    <x v="0"/>
    <n v="1"/>
    <n v="1"/>
    <n v="100"/>
    <x v="0"/>
    <d v="2013-12-14T05:31:26"/>
    <x v="0"/>
    <x v="3"/>
    <x v="0"/>
    <x v="6"/>
    <x v="83"/>
    <x v="6"/>
    <x v="2"/>
    <n v="100"/>
    <x v="5"/>
  </r>
  <r>
    <n v="3052"/>
    <s v="2490"/>
    <x v="0"/>
    <n v="1"/>
    <n v="1"/>
    <n v="200"/>
    <x v="0"/>
    <d v="2013-12-14T05:33:26"/>
    <x v="0"/>
    <x v="3"/>
    <x v="0"/>
    <x v="6"/>
    <x v="83"/>
    <x v="6"/>
    <x v="2"/>
    <n v="200"/>
    <x v="6"/>
  </r>
  <r>
    <n v="3062"/>
    <s v="2490"/>
    <x v="0"/>
    <n v="1"/>
    <n v="1"/>
    <n v="400"/>
    <x v="0"/>
    <d v="2013-12-14T05:34:53"/>
    <x v="0"/>
    <x v="3"/>
    <x v="0"/>
    <x v="6"/>
    <x v="83"/>
    <x v="6"/>
    <x v="2"/>
    <n v="400"/>
    <x v="7"/>
  </r>
  <r>
    <n v="3072"/>
    <s v="2490"/>
    <x v="0"/>
    <n v="0"/>
    <n v="0"/>
    <n v="0"/>
    <x v="0"/>
    <d v="2013-12-14T05:35:54"/>
    <x v="0"/>
    <x v="3"/>
    <x v="0"/>
    <x v="6"/>
    <x v="83"/>
    <x v="6"/>
    <x v="2"/>
    <m/>
    <x v="8"/>
  </r>
  <r>
    <n v="3083"/>
    <s v="2490"/>
    <x v="0"/>
    <n v="0"/>
    <n v="0"/>
    <n v="0"/>
    <x v="0"/>
    <d v="2013-12-14T05:36:57"/>
    <x v="0"/>
    <x v="3"/>
    <x v="0"/>
    <x v="6"/>
    <x v="83"/>
    <x v="6"/>
    <x v="2"/>
    <m/>
    <x v="9"/>
  </r>
  <r>
    <n v="3093"/>
    <s v="2490"/>
    <x v="0"/>
    <n v="0"/>
    <n v="0"/>
    <n v="0"/>
    <x v="0"/>
    <d v="2013-12-14T05:37:44"/>
    <x v="0"/>
    <x v="3"/>
    <x v="0"/>
    <x v="6"/>
    <x v="83"/>
    <x v="6"/>
    <x v="2"/>
    <m/>
    <x v="10"/>
  </r>
  <r>
    <n v="3103"/>
    <s v="2490"/>
    <x v="0"/>
    <n v="0"/>
    <n v="0"/>
    <n v="0"/>
    <x v="0"/>
    <d v="2013-12-14T05:38:22"/>
    <x v="0"/>
    <x v="3"/>
    <x v="0"/>
    <x v="6"/>
    <x v="83"/>
    <x v="6"/>
    <x v="2"/>
    <m/>
    <x v="11"/>
  </r>
  <r>
    <n v="3113"/>
    <s v="2490"/>
    <x v="0"/>
    <n v="0"/>
    <n v="0"/>
    <n v="0"/>
    <x v="0"/>
    <d v="2013-12-14T05:39:04"/>
    <x v="0"/>
    <x v="3"/>
    <x v="0"/>
    <x v="6"/>
    <x v="83"/>
    <x v="6"/>
    <x v="2"/>
    <m/>
    <x v="12"/>
  </r>
  <r>
    <n v="3123"/>
    <s v="2490"/>
    <x v="0"/>
    <n v="0"/>
    <n v="0"/>
    <n v="0"/>
    <x v="0"/>
    <d v="2013-12-14T05:39:46"/>
    <x v="0"/>
    <x v="3"/>
    <x v="0"/>
    <x v="6"/>
    <x v="83"/>
    <x v="6"/>
    <x v="2"/>
    <m/>
    <x v="13"/>
  </r>
  <r>
    <n v="3133"/>
    <s v="2490"/>
    <x v="0"/>
    <n v="0"/>
    <n v="0"/>
    <n v="0"/>
    <x v="0"/>
    <d v="2013-12-14T05:40:22"/>
    <x v="0"/>
    <x v="3"/>
    <x v="0"/>
    <x v="6"/>
    <x v="83"/>
    <x v="6"/>
    <x v="2"/>
    <m/>
    <x v="14"/>
  </r>
  <r>
    <n v="2990"/>
    <s v="2495"/>
    <x v="0"/>
    <n v="0"/>
    <n v="0"/>
    <n v="0"/>
    <x v="0"/>
    <d v="2013-12-14T05:24:03"/>
    <x v="0"/>
    <x v="3"/>
    <x v="0"/>
    <x v="6"/>
    <x v="84"/>
    <x v="6"/>
    <x v="2"/>
    <m/>
    <x v="0"/>
  </r>
  <r>
    <n v="3000"/>
    <s v="2495"/>
    <x v="0"/>
    <n v="0"/>
    <n v="0"/>
    <n v="0"/>
    <x v="0"/>
    <d v="2013-12-14T05:25:47"/>
    <x v="0"/>
    <x v="3"/>
    <x v="0"/>
    <x v="6"/>
    <x v="84"/>
    <x v="6"/>
    <x v="2"/>
    <m/>
    <x v="1"/>
  </r>
  <r>
    <n v="3010"/>
    <s v="2495"/>
    <x v="0"/>
    <n v="0"/>
    <n v="0"/>
    <n v="0"/>
    <x v="0"/>
    <d v="2013-12-14T05:27:53"/>
    <x v="0"/>
    <x v="3"/>
    <x v="0"/>
    <x v="6"/>
    <x v="84"/>
    <x v="6"/>
    <x v="2"/>
    <m/>
    <x v="2"/>
  </r>
  <r>
    <n v="3023"/>
    <s v="2495"/>
    <x v="0"/>
    <n v="0"/>
    <n v="0"/>
    <n v="0"/>
    <x v="0"/>
    <d v="2013-12-14T05:29:02"/>
    <x v="0"/>
    <x v="3"/>
    <x v="0"/>
    <x v="6"/>
    <x v="84"/>
    <x v="6"/>
    <x v="2"/>
    <m/>
    <x v="3"/>
  </r>
  <r>
    <n v="3033"/>
    <s v="2495"/>
    <x v="0"/>
    <n v="0"/>
    <n v="0"/>
    <n v="0"/>
    <x v="0"/>
    <d v="2013-12-14T05:30:52"/>
    <x v="0"/>
    <x v="3"/>
    <x v="0"/>
    <x v="6"/>
    <x v="84"/>
    <x v="6"/>
    <x v="2"/>
    <m/>
    <x v="4"/>
  </r>
  <r>
    <n v="3043"/>
    <s v="2495"/>
    <x v="0"/>
    <n v="0"/>
    <n v="0"/>
    <n v="0"/>
    <x v="0"/>
    <d v="2013-12-14T05:31:47"/>
    <x v="0"/>
    <x v="3"/>
    <x v="0"/>
    <x v="6"/>
    <x v="84"/>
    <x v="6"/>
    <x v="2"/>
    <m/>
    <x v="5"/>
  </r>
  <r>
    <n v="3050"/>
    <s v="2495"/>
    <x v="0"/>
    <n v="1"/>
    <n v="1"/>
    <n v="200"/>
    <x v="0"/>
    <d v="2013-12-14T05:33:09"/>
    <x v="0"/>
    <x v="3"/>
    <x v="0"/>
    <x v="6"/>
    <x v="84"/>
    <x v="6"/>
    <x v="2"/>
    <n v="200"/>
    <x v="6"/>
  </r>
  <r>
    <n v="3060"/>
    <s v="2495"/>
    <x v="0"/>
    <n v="0"/>
    <n v="0"/>
    <n v="0"/>
    <x v="0"/>
    <d v="2013-12-14T05:34:31"/>
    <x v="0"/>
    <x v="3"/>
    <x v="0"/>
    <x v="6"/>
    <x v="84"/>
    <x v="6"/>
    <x v="2"/>
    <m/>
    <x v="7"/>
  </r>
  <r>
    <n v="3073"/>
    <s v="2495"/>
    <x v="0"/>
    <n v="0"/>
    <n v="0"/>
    <n v="0"/>
    <x v="0"/>
    <d v="2013-12-14T05:35:58"/>
    <x v="0"/>
    <x v="3"/>
    <x v="0"/>
    <x v="6"/>
    <x v="84"/>
    <x v="6"/>
    <x v="2"/>
    <m/>
    <x v="8"/>
  </r>
  <r>
    <n v="3084"/>
    <s v="2495"/>
    <x v="0"/>
    <n v="0"/>
    <n v="0"/>
    <n v="0"/>
    <x v="0"/>
    <d v="2013-12-14T05:37:00"/>
    <x v="0"/>
    <x v="3"/>
    <x v="0"/>
    <x v="6"/>
    <x v="84"/>
    <x v="6"/>
    <x v="2"/>
    <m/>
    <x v="9"/>
  </r>
  <r>
    <n v="3094"/>
    <s v="2495"/>
    <x v="0"/>
    <n v="0"/>
    <n v="0"/>
    <n v="0"/>
    <x v="0"/>
    <d v="2013-12-14T05:37:47"/>
    <x v="0"/>
    <x v="3"/>
    <x v="0"/>
    <x v="6"/>
    <x v="84"/>
    <x v="6"/>
    <x v="2"/>
    <m/>
    <x v="10"/>
  </r>
  <r>
    <n v="3104"/>
    <s v="2495"/>
    <x v="0"/>
    <n v="0"/>
    <n v="0"/>
    <n v="0"/>
    <x v="0"/>
    <d v="2013-12-14T05:38:25"/>
    <x v="0"/>
    <x v="3"/>
    <x v="0"/>
    <x v="6"/>
    <x v="84"/>
    <x v="6"/>
    <x v="2"/>
    <m/>
    <x v="11"/>
  </r>
  <r>
    <n v="3114"/>
    <s v="2495"/>
    <x v="0"/>
    <n v="0"/>
    <n v="0"/>
    <n v="0"/>
    <x v="0"/>
    <d v="2013-12-14T05:39:07"/>
    <x v="0"/>
    <x v="3"/>
    <x v="0"/>
    <x v="6"/>
    <x v="84"/>
    <x v="6"/>
    <x v="2"/>
    <m/>
    <x v="12"/>
  </r>
  <r>
    <n v="3124"/>
    <s v="2495"/>
    <x v="0"/>
    <n v="0"/>
    <n v="0"/>
    <n v="0"/>
    <x v="0"/>
    <d v="2013-12-14T05:39:49"/>
    <x v="0"/>
    <x v="3"/>
    <x v="0"/>
    <x v="6"/>
    <x v="84"/>
    <x v="6"/>
    <x v="2"/>
    <m/>
    <x v="13"/>
  </r>
  <r>
    <n v="3134"/>
    <s v="2495"/>
    <x v="0"/>
    <n v="0"/>
    <n v="0"/>
    <n v="0"/>
    <x v="0"/>
    <d v="2013-12-14T05:40:26"/>
    <x v="0"/>
    <x v="3"/>
    <x v="0"/>
    <x v="6"/>
    <x v="84"/>
    <x v="6"/>
    <x v="2"/>
    <m/>
    <x v="14"/>
  </r>
  <r>
    <n v="2996"/>
    <s v="2500"/>
    <x v="0"/>
    <n v="1"/>
    <n v="1"/>
    <n v="100"/>
    <x v="0"/>
    <d v="2013-12-14T05:25:06"/>
    <x v="0"/>
    <x v="3"/>
    <x v="0"/>
    <x v="6"/>
    <x v="85"/>
    <x v="6"/>
    <x v="2"/>
    <n v="100"/>
    <x v="0"/>
  </r>
  <r>
    <n v="3006"/>
    <s v="2500"/>
    <x v="0"/>
    <n v="0"/>
    <n v="0"/>
    <n v="0"/>
    <x v="0"/>
    <d v="2013-12-14T05:26:35"/>
    <x v="0"/>
    <x v="3"/>
    <x v="0"/>
    <x v="6"/>
    <x v="85"/>
    <x v="6"/>
    <x v="2"/>
    <m/>
    <x v="1"/>
  </r>
  <r>
    <n v="3016"/>
    <s v="2500"/>
    <x v="0"/>
    <n v="0"/>
    <n v="0"/>
    <n v="0"/>
    <x v="0"/>
    <d v="2013-12-14T05:28:34"/>
    <x v="0"/>
    <x v="3"/>
    <x v="0"/>
    <x v="6"/>
    <x v="85"/>
    <x v="6"/>
    <x v="2"/>
    <m/>
    <x v="2"/>
  </r>
  <r>
    <n v="3024"/>
    <s v="2500"/>
    <x v="0"/>
    <n v="0"/>
    <n v="0"/>
    <n v="0"/>
    <x v="0"/>
    <d v="2013-12-14T05:29:06"/>
    <x v="0"/>
    <x v="3"/>
    <x v="0"/>
    <x v="6"/>
    <x v="85"/>
    <x v="6"/>
    <x v="2"/>
    <m/>
    <x v="3"/>
  </r>
  <r>
    <n v="3034"/>
    <s v="2500"/>
    <x v="0"/>
    <n v="0"/>
    <n v="0"/>
    <n v="0"/>
    <x v="0"/>
    <d v="2013-12-14T05:30:55"/>
    <x v="0"/>
    <x v="3"/>
    <x v="0"/>
    <x v="6"/>
    <x v="85"/>
    <x v="6"/>
    <x v="2"/>
    <m/>
    <x v="4"/>
  </r>
  <r>
    <n v="3044"/>
    <s v="2500"/>
    <x v="0"/>
    <n v="0"/>
    <n v="0"/>
    <n v="0"/>
    <x v="0"/>
    <d v="2013-12-14T05:31:52"/>
    <x v="0"/>
    <x v="3"/>
    <x v="0"/>
    <x v="6"/>
    <x v="85"/>
    <x v="6"/>
    <x v="2"/>
    <m/>
    <x v="5"/>
  </r>
  <r>
    <n v="3056"/>
    <s v="2500"/>
    <x v="0"/>
    <n v="1"/>
    <n v="1"/>
    <n v="200"/>
    <x v="0"/>
    <d v="2013-12-14T05:34:01"/>
    <x v="0"/>
    <x v="3"/>
    <x v="0"/>
    <x v="6"/>
    <x v="85"/>
    <x v="6"/>
    <x v="2"/>
    <n v="200"/>
    <x v="6"/>
  </r>
  <r>
    <n v="3066"/>
    <s v="2500"/>
    <x v="0"/>
    <n v="0"/>
    <n v="0"/>
    <n v="0"/>
    <x v="0"/>
    <d v="2013-12-14T05:35:14"/>
    <x v="0"/>
    <x v="3"/>
    <x v="0"/>
    <x v="6"/>
    <x v="85"/>
    <x v="6"/>
    <x v="2"/>
    <m/>
    <x v="7"/>
  </r>
  <r>
    <n v="3075"/>
    <s v="2500"/>
    <x v="0"/>
    <n v="0"/>
    <n v="0"/>
    <n v="0"/>
    <x v="0"/>
    <d v="2013-12-14T05:36:04"/>
    <x v="0"/>
    <x v="3"/>
    <x v="0"/>
    <x v="6"/>
    <x v="85"/>
    <x v="6"/>
    <x v="2"/>
    <m/>
    <x v="8"/>
  </r>
  <r>
    <n v="3085"/>
    <s v="2500"/>
    <x v="0"/>
    <n v="0"/>
    <n v="0"/>
    <n v="0"/>
    <x v="0"/>
    <d v="2013-12-14T05:37:04"/>
    <x v="0"/>
    <x v="3"/>
    <x v="0"/>
    <x v="6"/>
    <x v="85"/>
    <x v="6"/>
    <x v="2"/>
    <m/>
    <x v="9"/>
  </r>
  <r>
    <n v="3095"/>
    <s v="2500"/>
    <x v="0"/>
    <n v="0"/>
    <n v="0"/>
    <n v="0"/>
    <x v="0"/>
    <d v="2013-12-14T05:37:51"/>
    <x v="0"/>
    <x v="3"/>
    <x v="0"/>
    <x v="6"/>
    <x v="85"/>
    <x v="6"/>
    <x v="2"/>
    <m/>
    <x v="10"/>
  </r>
  <r>
    <n v="3105"/>
    <s v="2500"/>
    <x v="0"/>
    <n v="0"/>
    <n v="0"/>
    <n v="0"/>
    <x v="0"/>
    <d v="2013-12-14T05:38:27"/>
    <x v="0"/>
    <x v="3"/>
    <x v="0"/>
    <x v="6"/>
    <x v="85"/>
    <x v="6"/>
    <x v="2"/>
    <m/>
    <x v="11"/>
  </r>
  <r>
    <n v="3115"/>
    <s v="2500"/>
    <x v="0"/>
    <n v="0"/>
    <n v="0"/>
    <n v="0"/>
    <x v="0"/>
    <d v="2013-12-14T05:39:11"/>
    <x v="0"/>
    <x v="3"/>
    <x v="0"/>
    <x v="6"/>
    <x v="85"/>
    <x v="6"/>
    <x v="2"/>
    <m/>
    <x v="12"/>
  </r>
  <r>
    <n v="3125"/>
    <s v="2500"/>
    <x v="0"/>
    <n v="0"/>
    <n v="0"/>
    <n v="0"/>
    <x v="0"/>
    <d v="2013-12-14T05:39:52"/>
    <x v="0"/>
    <x v="3"/>
    <x v="0"/>
    <x v="6"/>
    <x v="85"/>
    <x v="6"/>
    <x v="2"/>
    <m/>
    <x v="13"/>
  </r>
  <r>
    <n v="3135"/>
    <s v="2500"/>
    <x v="0"/>
    <n v="0"/>
    <n v="0"/>
    <n v="0"/>
    <x v="0"/>
    <d v="2013-12-14T05:40:30"/>
    <x v="0"/>
    <x v="3"/>
    <x v="0"/>
    <x v="6"/>
    <x v="85"/>
    <x v="6"/>
    <x v="2"/>
    <m/>
    <x v="14"/>
  </r>
  <r>
    <n v="2995"/>
    <s v="2505"/>
    <x v="0"/>
    <n v="0"/>
    <n v="0"/>
    <n v="0"/>
    <x v="0"/>
    <d v="2013-12-14T05:24:56"/>
    <x v="0"/>
    <x v="3"/>
    <x v="0"/>
    <x v="6"/>
    <x v="86"/>
    <x v="6"/>
    <x v="2"/>
    <m/>
    <x v="0"/>
  </r>
  <r>
    <n v="3005"/>
    <s v="2505"/>
    <x v="0"/>
    <n v="0"/>
    <n v="0"/>
    <n v="0"/>
    <x v="0"/>
    <d v="2013-12-14T05:26:29"/>
    <x v="0"/>
    <x v="3"/>
    <x v="0"/>
    <x v="6"/>
    <x v="86"/>
    <x v="6"/>
    <x v="2"/>
    <m/>
    <x v="1"/>
  </r>
  <r>
    <n v="3015"/>
    <s v="2505"/>
    <x v="0"/>
    <n v="0"/>
    <n v="0"/>
    <n v="0"/>
    <x v="0"/>
    <d v="2013-12-14T05:28:29"/>
    <x v="0"/>
    <x v="3"/>
    <x v="0"/>
    <x v="6"/>
    <x v="86"/>
    <x v="6"/>
    <x v="2"/>
    <m/>
    <x v="2"/>
  </r>
  <r>
    <n v="3025"/>
    <s v="2505"/>
    <x v="0"/>
    <n v="0"/>
    <n v="0"/>
    <n v="0"/>
    <x v="0"/>
    <d v="2013-12-14T05:29:11"/>
    <x v="0"/>
    <x v="3"/>
    <x v="0"/>
    <x v="6"/>
    <x v="86"/>
    <x v="6"/>
    <x v="2"/>
    <m/>
    <x v="3"/>
  </r>
  <r>
    <n v="3035"/>
    <s v="2505"/>
    <x v="0"/>
    <n v="0"/>
    <n v="0"/>
    <n v="0"/>
    <x v="0"/>
    <d v="2013-12-14T05:30:58"/>
    <x v="0"/>
    <x v="3"/>
    <x v="0"/>
    <x v="6"/>
    <x v="86"/>
    <x v="6"/>
    <x v="2"/>
    <m/>
    <x v="4"/>
  </r>
  <r>
    <n v="3045"/>
    <s v="2505"/>
    <x v="0"/>
    <n v="0"/>
    <n v="0"/>
    <n v="0"/>
    <x v="0"/>
    <d v="2013-12-14T05:31:56"/>
    <x v="0"/>
    <x v="3"/>
    <x v="0"/>
    <x v="6"/>
    <x v="86"/>
    <x v="6"/>
    <x v="2"/>
    <m/>
    <x v="5"/>
  </r>
  <r>
    <n v="3055"/>
    <s v="2505"/>
    <x v="0"/>
    <n v="1"/>
    <n v="1"/>
    <n v="200"/>
    <x v="0"/>
    <d v="2013-12-14T05:33:52"/>
    <x v="0"/>
    <x v="3"/>
    <x v="0"/>
    <x v="6"/>
    <x v="86"/>
    <x v="6"/>
    <x v="2"/>
    <n v="200"/>
    <x v="6"/>
  </r>
  <r>
    <n v="3065"/>
    <s v="2505"/>
    <x v="0"/>
    <n v="0"/>
    <n v="0"/>
    <n v="0"/>
    <x v="0"/>
    <d v="2013-12-14T05:35:08"/>
    <x v="0"/>
    <x v="3"/>
    <x v="0"/>
    <x v="6"/>
    <x v="86"/>
    <x v="6"/>
    <x v="2"/>
    <m/>
    <x v="7"/>
  </r>
  <r>
    <n v="3076"/>
    <s v="2505"/>
    <x v="0"/>
    <n v="0"/>
    <n v="0"/>
    <n v="0"/>
    <x v="0"/>
    <d v="2013-12-14T05:36:08"/>
    <x v="0"/>
    <x v="3"/>
    <x v="0"/>
    <x v="6"/>
    <x v="86"/>
    <x v="6"/>
    <x v="2"/>
    <m/>
    <x v="8"/>
  </r>
  <r>
    <n v="3086"/>
    <s v="2505"/>
    <x v="0"/>
    <n v="0"/>
    <n v="0"/>
    <n v="0"/>
    <x v="0"/>
    <d v="2013-12-14T05:37:09"/>
    <x v="0"/>
    <x v="3"/>
    <x v="0"/>
    <x v="6"/>
    <x v="86"/>
    <x v="6"/>
    <x v="2"/>
    <m/>
    <x v="9"/>
  </r>
  <r>
    <n v="3096"/>
    <s v="2505"/>
    <x v="0"/>
    <n v="0"/>
    <n v="0"/>
    <n v="0"/>
    <x v="0"/>
    <d v="2013-12-14T05:37:54"/>
    <x v="0"/>
    <x v="3"/>
    <x v="0"/>
    <x v="6"/>
    <x v="86"/>
    <x v="6"/>
    <x v="2"/>
    <m/>
    <x v="10"/>
  </r>
  <r>
    <n v="3106"/>
    <s v="2505"/>
    <x v="0"/>
    <n v="0"/>
    <n v="0"/>
    <n v="0"/>
    <x v="0"/>
    <d v="2013-12-14T05:38:30"/>
    <x v="0"/>
    <x v="3"/>
    <x v="0"/>
    <x v="6"/>
    <x v="86"/>
    <x v="6"/>
    <x v="2"/>
    <m/>
    <x v="11"/>
  </r>
  <r>
    <n v="3116"/>
    <s v="2505"/>
    <x v="0"/>
    <n v="0"/>
    <n v="0"/>
    <n v="0"/>
    <x v="0"/>
    <d v="2013-12-14T05:39:14"/>
    <x v="0"/>
    <x v="3"/>
    <x v="0"/>
    <x v="6"/>
    <x v="86"/>
    <x v="6"/>
    <x v="2"/>
    <m/>
    <x v="12"/>
  </r>
  <r>
    <n v="3126"/>
    <s v="2505"/>
    <x v="0"/>
    <n v="0"/>
    <n v="0"/>
    <n v="0"/>
    <x v="0"/>
    <d v="2013-12-14T05:39:55"/>
    <x v="0"/>
    <x v="3"/>
    <x v="0"/>
    <x v="6"/>
    <x v="86"/>
    <x v="6"/>
    <x v="2"/>
    <m/>
    <x v="13"/>
  </r>
  <r>
    <n v="3136"/>
    <s v="2505"/>
    <x v="0"/>
    <n v="0"/>
    <n v="0"/>
    <n v="0"/>
    <x v="0"/>
    <d v="2013-12-14T05:40:34"/>
    <x v="0"/>
    <x v="3"/>
    <x v="0"/>
    <x v="6"/>
    <x v="86"/>
    <x v="6"/>
    <x v="2"/>
    <m/>
    <x v="14"/>
  </r>
  <r>
    <n v="2988"/>
    <s v="2510"/>
    <x v="0"/>
    <n v="0"/>
    <n v="0"/>
    <n v="0"/>
    <x v="0"/>
    <d v="2013-12-14T05:23:01"/>
    <x v="0"/>
    <x v="3"/>
    <x v="0"/>
    <x v="6"/>
    <x v="87"/>
    <x v="6"/>
    <x v="2"/>
    <m/>
    <x v="0"/>
  </r>
  <r>
    <n v="2998"/>
    <s v="2510"/>
    <x v="0"/>
    <n v="0"/>
    <n v="0"/>
    <n v="0"/>
    <x v="0"/>
    <d v="2013-12-14T05:25:26"/>
    <x v="0"/>
    <x v="3"/>
    <x v="0"/>
    <x v="6"/>
    <x v="87"/>
    <x v="6"/>
    <x v="2"/>
    <m/>
    <x v="1"/>
  </r>
  <r>
    <n v="3008"/>
    <s v="2510"/>
    <x v="0"/>
    <n v="0"/>
    <n v="0"/>
    <n v="0"/>
    <x v="0"/>
    <d v="2013-12-14T05:27:16"/>
    <x v="0"/>
    <x v="3"/>
    <x v="0"/>
    <x v="6"/>
    <x v="87"/>
    <x v="6"/>
    <x v="2"/>
    <m/>
    <x v="2"/>
  </r>
  <r>
    <n v="3026"/>
    <s v="2510"/>
    <x v="0"/>
    <n v="0"/>
    <n v="0"/>
    <n v="0"/>
    <x v="0"/>
    <d v="2013-12-14T05:29:16"/>
    <x v="0"/>
    <x v="3"/>
    <x v="0"/>
    <x v="6"/>
    <x v="87"/>
    <x v="6"/>
    <x v="2"/>
    <m/>
    <x v="3"/>
  </r>
  <r>
    <n v="3036"/>
    <s v="2510"/>
    <x v="0"/>
    <n v="0"/>
    <n v="0"/>
    <n v="0"/>
    <x v="0"/>
    <d v="2013-12-14T05:31:02"/>
    <x v="0"/>
    <x v="3"/>
    <x v="0"/>
    <x v="6"/>
    <x v="87"/>
    <x v="6"/>
    <x v="2"/>
    <m/>
    <x v="4"/>
  </r>
  <r>
    <n v="3046"/>
    <s v="2510"/>
    <x v="0"/>
    <n v="0"/>
    <n v="0"/>
    <n v="0"/>
    <x v="0"/>
    <d v="2013-12-14T05:31:59"/>
    <x v="0"/>
    <x v="3"/>
    <x v="0"/>
    <x v="6"/>
    <x v="87"/>
    <x v="6"/>
    <x v="2"/>
    <m/>
    <x v="5"/>
  </r>
  <r>
    <n v="3048"/>
    <s v="2510"/>
    <x v="0"/>
    <n v="0"/>
    <n v="0"/>
    <n v="0"/>
    <x v="0"/>
    <d v="2013-12-14T05:32:47"/>
    <x v="0"/>
    <x v="3"/>
    <x v="0"/>
    <x v="6"/>
    <x v="87"/>
    <x v="6"/>
    <x v="2"/>
    <m/>
    <x v="6"/>
  </r>
  <r>
    <n v="3058"/>
    <s v="2510"/>
    <x v="0"/>
    <n v="0"/>
    <n v="0"/>
    <n v="0"/>
    <x v="0"/>
    <d v="2013-12-14T05:34:20"/>
    <x v="0"/>
    <x v="3"/>
    <x v="0"/>
    <x v="6"/>
    <x v="87"/>
    <x v="6"/>
    <x v="2"/>
    <m/>
    <x v="7"/>
  </r>
  <r>
    <n v="3077"/>
    <s v="2510"/>
    <x v="0"/>
    <n v="0"/>
    <n v="0"/>
    <n v="0"/>
    <x v="0"/>
    <d v="2013-12-14T05:36:12"/>
    <x v="0"/>
    <x v="3"/>
    <x v="0"/>
    <x v="6"/>
    <x v="87"/>
    <x v="6"/>
    <x v="2"/>
    <m/>
    <x v="8"/>
  </r>
  <r>
    <n v="3087"/>
    <s v="2510"/>
    <x v="0"/>
    <n v="0"/>
    <n v="0"/>
    <n v="0"/>
    <x v="0"/>
    <d v="2013-12-14T05:37:14"/>
    <x v="0"/>
    <x v="3"/>
    <x v="0"/>
    <x v="6"/>
    <x v="87"/>
    <x v="6"/>
    <x v="2"/>
    <m/>
    <x v="9"/>
  </r>
  <r>
    <n v="3097"/>
    <s v="2510"/>
    <x v="0"/>
    <n v="0"/>
    <n v="0"/>
    <n v="0"/>
    <x v="0"/>
    <d v="2013-12-14T05:37:57"/>
    <x v="0"/>
    <x v="3"/>
    <x v="0"/>
    <x v="6"/>
    <x v="87"/>
    <x v="6"/>
    <x v="2"/>
    <m/>
    <x v="10"/>
  </r>
  <r>
    <n v="3107"/>
    <s v="2510"/>
    <x v="0"/>
    <n v="0"/>
    <n v="0"/>
    <n v="0"/>
    <x v="0"/>
    <d v="2013-12-14T05:38:34"/>
    <x v="0"/>
    <x v="3"/>
    <x v="0"/>
    <x v="6"/>
    <x v="87"/>
    <x v="6"/>
    <x v="2"/>
    <m/>
    <x v="11"/>
  </r>
  <r>
    <n v="3117"/>
    <s v="2510"/>
    <x v="0"/>
    <n v="0"/>
    <n v="0"/>
    <n v="0"/>
    <x v="0"/>
    <d v="2013-12-14T05:39:18"/>
    <x v="0"/>
    <x v="3"/>
    <x v="0"/>
    <x v="6"/>
    <x v="87"/>
    <x v="6"/>
    <x v="2"/>
    <m/>
    <x v="12"/>
  </r>
  <r>
    <n v="3127"/>
    <s v="2510"/>
    <x v="0"/>
    <n v="0"/>
    <n v="0"/>
    <n v="0"/>
    <x v="0"/>
    <d v="2013-12-14T05:39:59"/>
    <x v="0"/>
    <x v="3"/>
    <x v="0"/>
    <x v="6"/>
    <x v="87"/>
    <x v="6"/>
    <x v="2"/>
    <m/>
    <x v="13"/>
  </r>
  <r>
    <n v="3137"/>
    <s v="2510"/>
    <x v="0"/>
    <n v="0"/>
    <n v="0"/>
    <n v="0"/>
    <x v="0"/>
    <d v="2013-12-14T05:40:37"/>
    <x v="0"/>
    <x v="3"/>
    <x v="0"/>
    <x v="6"/>
    <x v="87"/>
    <x v="6"/>
    <x v="2"/>
    <m/>
    <x v="14"/>
  </r>
  <r>
    <n v="3160"/>
    <s v="1421"/>
    <x v="0"/>
    <n v="0"/>
    <n v="0"/>
    <n v="0"/>
    <x v="0"/>
    <d v="2013-12-16T01:51:46"/>
    <x v="0"/>
    <x v="2"/>
    <x v="0"/>
    <x v="7"/>
    <x v="88"/>
    <x v="7"/>
    <x v="2"/>
    <m/>
    <x v="0"/>
  </r>
  <r>
    <n v="3171"/>
    <s v="1421"/>
    <x v="0"/>
    <n v="0"/>
    <n v="0"/>
    <n v="0"/>
    <x v="0"/>
    <d v="2013-12-16T01:53:16"/>
    <x v="0"/>
    <x v="2"/>
    <x v="0"/>
    <x v="7"/>
    <x v="88"/>
    <x v="7"/>
    <x v="2"/>
    <m/>
    <x v="1"/>
  </r>
  <r>
    <n v="3196"/>
    <s v="1421"/>
    <x v="0"/>
    <n v="0"/>
    <n v="0"/>
    <n v="0"/>
    <x v="0"/>
    <d v="2013-12-16T01:56:35"/>
    <x v="0"/>
    <x v="2"/>
    <x v="0"/>
    <x v="7"/>
    <x v="88"/>
    <x v="7"/>
    <x v="2"/>
    <m/>
    <x v="2"/>
  </r>
  <r>
    <n v="3218"/>
    <s v="1421"/>
    <x v="0"/>
    <n v="0"/>
    <n v="0"/>
    <n v="0"/>
    <x v="0"/>
    <d v="2013-12-16T01:59:18"/>
    <x v="0"/>
    <x v="2"/>
    <x v="0"/>
    <x v="7"/>
    <x v="88"/>
    <x v="7"/>
    <x v="2"/>
    <m/>
    <x v="3"/>
  </r>
  <r>
    <n v="3237"/>
    <s v="1421"/>
    <x v="0"/>
    <n v="0"/>
    <n v="0"/>
    <n v="0"/>
    <x v="0"/>
    <d v="2013-12-16T02:01:06"/>
    <x v="0"/>
    <x v="2"/>
    <x v="0"/>
    <x v="7"/>
    <x v="88"/>
    <x v="7"/>
    <x v="2"/>
    <m/>
    <x v="4"/>
  </r>
  <r>
    <n v="3264"/>
    <s v="1421"/>
    <x v="0"/>
    <n v="0"/>
    <n v="0"/>
    <n v="0"/>
    <x v="0"/>
    <d v="2013-12-16T02:04:15"/>
    <x v="0"/>
    <x v="2"/>
    <x v="0"/>
    <x v="7"/>
    <x v="88"/>
    <x v="7"/>
    <x v="2"/>
    <m/>
    <x v="5"/>
  </r>
  <r>
    <n v="3294"/>
    <s v="1421"/>
    <x v="0"/>
    <n v="0"/>
    <n v="0"/>
    <n v="0"/>
    <x v="0"/>
    <d v="2013-12-16T02:29:32"/>
    <x v="0"/>
    <x v="2"/>
    <x v="0"/>
    <x v="7"/>
    <x v="88"/>
    <x v="7"/>
    <x v="2"/>
    <m/>
    <x v="6"/>
  </r>
  <r>
    <n v="3317"/>
    <s v="1421"/>
    <x v="0"/>
    <n v="0"/>
    <n v="0"/>
    <n v="0"/>
    <x v="0"/>
    <d v="2013-12-16T02:34:30"/>
    <x v="0"/>
    <x v="2"/>
    <x v="0"/>
    <x v="7"/>
    <x v="88"/>
    <x v="7"/>
    <x v="2"/>
    <m/>
    <x v="7"/>
  </r>
  <r>
    <n v="3329"/>
    <s v="1421"/>
    <x v="0"/>
    <n v="0"/>
    <n v="0"/>
    <n v="0"/>
    <x v="0"/>
    <d v="2013-12-16T02:36:00"/>
    <x v="0"/>
    <x v="2"/>
    <x v="0"/>
    <x v="7"/>
    <x v="88"/>
    <x v="7"/>
    <x v="2"/>
    <m/>
    <x v="8"/>
  </r>
  <r>
    <n v="3351"/>
    <s v="1421"/>
    <x v="0"/>
    <n v="0"/>
    <n v="0"/>
    <n v="0"/>
    <x v="0"/>
    <d v="2013-12-16T02:38:33"/>
    <x v="0"/>
    <x v="2"/>
    <x v="0"/>
    <x v="7"/>
    <x v="88"/>
    <x v="7"/>
    <x v="2"/>
    <m/>
    <x v="9"/>
  </r>
  <r>
    <n v="3373"/>
    <s v="1421"/>
    <x v="0"/>
    <n v="0"/>
    <n v="0"/>
    <n v="0"/>
    <x v="0"/>
    <d v="2013-12-16T02:40:37"/>
    <x v="0"/>
    <x v="2"/>
    <x v="0"/>
    <x v="7"/>
    <x v="88"/>
    <x v="7"/>
    <x v="2"/>
    <m/>
    <x v="10"/>
  </r>
  <r>
    <n v="3395"/>
    <s v="1421"/>
    <x v="0"/>
    <n v="0"/>
    <n v="0"/>
    <n v="0"/>
    <x v="0"/>
    <d v="2013-12-16T02:42:15"/>
    <x v="0"/>
    <x v="2"/>
    <x v="0"/>
    <x v="7"/>
    <x v="88"/>
    <x v="7"/>
    <x v="2"/>
    <m/>
    <x v="11"/>
  </r>
  <r>
    <n v="3417"/>
    <s v="1421"/>
    <x v="0"/>
    <n v="0"/>
    <n v="0"/>
    <n v="0"/>
    <x v="0"/>
    <d v="2013-12-16T02:47:02"/>
    <x v="0"/>
    <x v="2"/>
    <x v="0"/>
    <x v="7"/>
    <x v="88"/>
    <x v="7"/>
    <x v="2"/>
    <m/>
    <x v="12"/>
  </r>
  <r>
    <n v="3439"/>
    <s v="1421"/>
    <x v="0"/>
    <n v="0"/>
    <n v="0"/>
    <n v="0"/>
    <x v="0"/>
    <d v="2013-12-16T02:48:57"/>
    <x v="0"/>
    <x v="2"/>
    <x v="0"/>
    <x v="7"/>
    <x v="88"/>
    <x v="7"/>
    <x v="2"/>
    <m/>
    <x v="13"/>
  </r>
  <r>
    <n v="3461"/>
    <s v="1421"/>
    <x v="0"/>
    <n v="0"/>
    <n v="0"/>
    <n v="0"/>
    <x v="0"/>
    <d v="2013-12-16T02:50:49"/>
    <x v="0"/>
    <x v="2"/>
    <x v="0"/>
    <x v="7"/>
    <x v="88"/>
    <x v="7"/>
    <x v="2"/>
    <m/>
    <x v="14"/>
  </r>
  <r>
    <n v="3149"/>
    <s v="2355"/>
    <x v="0"/>
    <n v="0.3"/>
    <n v="0.3"/>
    <n v="4"/>
    <x v="0"/>
    <d v="2013-12-16T01:48:13"/>
    <x v="0"/>
    <x v="2"/>
    <x v="0"/>
    <x v="7"/>
    <x v="89"/>
    <x v="7"/>
    <x v="2"/>
    <n v="13.333333"/>
    <x v="0"/>
  </r>
  <r>
    <n v="3172"/>
    <s v="2355"/>
    <x v="0"/>
    <n v="0"/>
    <n v="0"/>
    <n v="0"/>
    <x v="0"/>
    <d v="2013-12-16T01:53:20"/>
    <x v="0"/>
    <x v="2"/>
    <x v="0"/>
    <x v="7"/>
    <x v="89"/>
    <x v="7"/>
    <x v="2"/>
    <m/>
    <x v="1"/>
  </r>
  <r>
    <n v="3197"/>
    <s v="2355"/>
    <x v="0"/>
    <n v="0"/>
    <n v="0"/>
    <n v="0"/>
    <x v="0"/>
    <d v="2013-12-16T01:56:39"/>
    <x v="0"/>
    <x v="2"/>
    <x v="0"/>
    <x v="7"/>
    <x v="89"/>
    <x v="7"/>
    <x v="2"/>
    <m/>
    <x v="2"/>
  </r>
  <r>
    <n v="3219"/>
    <s v="2355"/>
    <x v="0"/>
    <n v="0"/>
    <n v="0"/>
    <n v="0"/>
    <x v="0"/>
    <d v="2013-12-16T01:59:21"/>
    <x v="0"/>
    <x v="2"/>
    <x v="0"/>
    <x v="7"/>
    <x v="89"/>
    <x v="7"/>
    <x v="2"/>
    <m/>
    <x v="3"/>
  </r>
  <r>
    <n v="3238"/>
    <s v="2355"/>
    <x v="0"/>
    <n v="0"/>
    <n v="0"/>
    <n v="0"/>
    <x v="0"/>
    <d v="2013-12-16T02:01:10"/>
    <x v="0"/>
    <x v="2"/>
    <x v="0"/>
    <x v="7"/>
    <x v="89"/>
    <x v="7"/>
    <x v="2"/>
    <m/>
    <x v="4"/>
  </r>
  <r>
    <n v="3265"/>
    <s v="2355"/>
    <x v="0"/>
    <n v="0"/>
    <n v="0"/>
    <n v="0"/>
    <x v="0"/>
    <d v="2013-12-16T02:04:19"/>
    <x v="0"/>
    <x v="2"/>
    <x v="0"/>
    <x v="7"/>
    <x v="89"/>
    <x v="7"/>
    <x v="2"/>
    <m/>
    <x v="5"/>
  </r>
  <r>
    <n v="3283"/>
    <s v="2355"/>
    <x v="0"/>
    <n v="0.3"/>
    <n v="0.3"/>
    <n v="21"/>
    <x v="0"/>
    <d v="2013-12-16T02:26:01"/>
    <x v="0"/>
    <x v="2"/>
    <x v="0"/>
    <x v="7"/>
    <x v="89"/>
    <x v="7"/>
    <x v="2"/>
    <n v="70"/>
    <x v="6"/>
  </r>
  <r>
    <n v="3318"/>
    <s v="2355"/>
    <x v="0"/>
    <n v="0"/>
    <n v="0"/>
    <n v="0"/>
    <x v="0"/>
    <d v="2013-12-16T02:34:33"/>
    <x v="0"/>
    <x v="2"/>
    <x v="0"/>
    <x v="7"/>
    <x v="89"/>
    <x v="7"/>
    <x v="2"/>
    <m/>
    <x v="7"/>
  </r>
  <r>
    <n v="3330"/>
    <s v="2355"/>
    <x v="0"/>
    <n v="0"/>
    <n v="0"/>
    <n v="0"/>
    <x v="0"/>
    <d v="2013-12-16T02:36:03"/>
    <x v="0"/>
    <x v="2"/>
    <x v="0"/>
    <x v="7"/>
    <x v="89"/>
    <x v="7"/>
    <x v="2"/>
    <m/>
    <x v="8"/>
  </r>
  <r>
    <n v="3352"/>
    <s v="2355"/>
    <x v="0"/>
    <n v="0"/>
    <n v="0"/>
    <n v="0"/>
    <x v="0"/>
    <d v="2013-12-16T02:38:36"/>
    <x v="0"/>
    <x v="2"/>
    <x v="0"/>
    <x v="7"/>
    <x v="89"/>
    <x v="7"/>
    <x v="2"/>
    <m/>
    <x v="9"/>
  </r>
  <r>
    <n v="3374"/>
    <s v="2355"/>
    <x v="0"/>
    <n v="0"/>
    <n v="0"/>
    <n v="0"/>
    <x v="0"/>
    <d v="2013-12-16T02:40:41"/>
    <x v="0"/>
    <x v="2"/>
    <x v="0"/>
    <x v="7"/>
    <x v="89"/>
    <x v="7"/>
    <x v="2"/>
    <m/>
    <x v="10"/>
  </r>
  <r>
    <n v="3396"/>
    <s v="2355"/>
    <x v="0"/>
    <n v="0"/>
    <n v="0"/>
    <n v="0"/>
    <x v="0"/>
    <d v="2013-12-16T02:42:17"/>
    <x v="0"/>
    <x v="2"/>
    <x v="0"/>
    <x v="7"/>
    <x v="89"/>
    <x v="7"/>
    <x v="2"/>
    <m/>
    <x v="11"/>
  </r>
  <r>
    <n v="3418"/>
    <s v="2355"/>
    <x v="0"/>
    <n v="0"/>
    <n v="0"/>
    <n v="0"/>
    <x v="0"/>
    <d v="2013-12-16T02:47:05"/>
    <x v="0"/>
    <x v="2"/>
    <x v="0"/>
    <x v="7"/>
    <x v="89"/>
    <x v="7"/>
    <x v="2"/>
    <m/>
    <x v="12"/>
  </r>
  <r>
    <n v="3440"/>
    <s v="2355"/>
    <x v="0"/>
    <n v="0"/>
    <n v="0"/>
    <n v="0"/>
    <x v="0"/>
    <d v="2013-12-16T02:49:01"/>
    <x v="0"/>
    <x v="2"/>
    <x v="0"/>
    <x v="7"/>
    <x v="89"/>
    <x v="7"/>
    <x v="2"/>
    <m/>
    <x v="13"/>
  </r>
  <r>
    <n v="3462"/>
    <s v="2355"/>
    <x v="0"/>
    <n v="0"/>
    <n v="0"/>
    <n v="0"/>
    <x v="0"/>
    <d v="2013-12-16T02:50:53"/>
    <x v="0"/>
    <x v="2"/>
    <x v="0"/>
    <x v="7"/>
    <x v="89"/>
    <x v="7"/>
    <x v="2"/>
    <m/>
    <x v="14"/>
  </r>
  <r>
    <n v="3150"/>
    <s v="2360"/>
    <x v="0"/>
    <n v="0.5"/>
    <n v="0.5"/>
    <n v="10"/>
    <x v="0"/>
    <d v="2013-12-16T01:48:36"/>
    <x v="0"/>
    <x v="2"/>
    <x v="0"/>
    <x v="7"/>
    <x v="90"/>
    <x v="7"/>
    <x v="2"/>
    <n v="20"/>
    <x v="0"/>
  </r>
  <r>
    <n v="3173"/>
    <s v="2360"/>
    <x v="0"/>
    <n v="0"/>
    <n v="0"/>
    <n v="0"/>
    <x v="0"/>
    <d v="2013-12-16T01:53:23"/>
    <x v="0"/>
    <x v="2"/>
    <x v="0"/>
    <x v="7"/>
    <x v="90"/>
    <x v="7"/>
    <x v="2"/>
    <m/>
    <x v="1"/>
  </r>
  <r>
    <n v="3198"/>
    <s v="2360"/>
    <x v="0"/>
    <n v="0"/>
    <n v="0"/>
    <n v="0"/>
    <x v="0"/>
    <d v="2013-12-16T01:56:42"/>
    <x v="0"/>
    <x v="2"/>
    <x v="0"/>
    <x v="7"/>
    <x v="90"/>
    <x v="7"/>
    <x v="2"/>
    <m/>
    <x v="2"/>
  </r>
  <r>
    <n v="3220"/>
    <s v="2360"/>
    <x v="0"/>
    <n v="0"/>
    <n v="0"/>
    <n v="0"/>
    <x v="0"/>
    <d v="2013-12-16T01:59:24"/>
    <x v="0"/>
    <x v="2"/>
    <x v="0"/>
    <x v="7"/>
    <x v="90"/>
    <x v="7"/>
    <x v="2"/>
    <m/>
    <x v="3"/>
  </r>
  <r>
    <n v="3239"/>
    <s v="2360"/>
    <x v="0"/>
    <n v="0"/>
    <n v="0"/>
    <n v="0"/>
    <x v="0"/>
    <d v="2013-12-16T02:01:14"/>
    <x v="0"/>
    <x v="2"/>
    <x v="0"/>
    <x v="7"/>
    <x v="90"/>
    <x v="7"/>
    <x v="2"/>
    <m/>
    <x v="4"/>
  </r>
  <r>
    <n v="3266"/>
    <s v="2360"/>
    <x v="0"/>
    <n v="0"/>
    <n v="0"/>
    <n v="0"/>
    <x v="0"/>
    <d v="2013-12-16T02:04:23"/>
    <x v="0"/>
    <x v="2"/>
    <x v="0"/>
    <x v="7"/>
    <x v="90"/>
    <x v="7"/>
    <x v="2"/>
    <m/>
    <x v="5"/>
  </r>
  <r>
    <n v="3284"/>
    <s v="2360"/>
    <x v="0"/>
    <n v="0.5"/>
    <n v="0.5"/>
    <n v="48"/>
    <x v="0"/>
    <d v="2013-12-16T02:26:21"/>
    <x v="0"/>
    <x v="2"/>
    <x v="0"/>
    <x v="7"/>
    <x v="90"/>
    <x v="7"/>
    <x v="2"/>
    <n v="96"/>
    <x v="6"/>
  </r>
  <r>
    <n v="3305"/>
    <s v="2360"/>
    <x v="0"/>
    <n v="0.3"/>
    <n v="0.3"/>
    <n v="2"/>
    <x v="0"/>
    <d v="2013-12-16T02:31:00"/>
    <x v="0"/>
    <x v="2"/>
    <x v="0"/>
    <x v="7"/>
    <x v="90"/>
    <x v="7"/>
    <x v="2"/>
    <n v="6.6666670000000003"/>
    <x v="7"/>
  </r>
  <r>
    <n v="3331"/>
    <s v="2360"/>
    <x v="0"/>
    <n v="0"/>
    <n v="0"/>
    <n v="0"/>
    <x v="0"/>
    <d v="2013-12-16T02:36:06"/>
    <x v="0"/>
    <x v="2"/>
    <x v="0"/>
    <x v="7"/>
    <x v="90"/>
    <x v="7"/>
    <x v="2"/>
    <m/>
    <x v="8"/>
  </r>
  <r>
    <n v="3353"/>
    <s v="2360"/>
    <x v="0"/>
    <n v="0"/>
    <n v="0"/>
    <n v="0"/>
    <x v="0"/>
    <d v="2013-12-16T02:38:39"/>
    <x v="0"/>
    <x v="2"/>
    <x v="0"/>
    <x v="7"/>
    <x v="90"/>
    <x v="7"/>
    <x v="2"/>
    <m/>
    <x v="9"/>
  </r>
  <r>
    <n v="3375"/>
    <s v="2360"/>
    <x v="0"/>
    <n v="0"/>
    <n v="0"/>
    <n v="0"/>
    <x v="0"/>
    <d v="2013-12-16T02:40:45"/>
    <x v="0"/>
    <x v="2"/>
    <x v="0"/>
    <x v="7"/>
    <x v="90"/>
    <x v="7"/>
    <x v="2"/>
    <m/>
    <x v="10"/>
  </r>
  <r>
    <n v="3397"/>
    <s v="2360"/>
    <x v="0"/>
    <n v="0"/>
    <n v="0"/>
    <n v="0"/>
    <x v="0"/>
    <d v="2013-12-16T02:42:20"/>
    <x v="0"/>
    <x v="2"/>
    <x v="0"/>
    <x v="7"/>
    <x v="90"/>
    <x v="7"/>
    <x v="2"/>
    <m/>
    <x v="11"/>
  </r>
  <r>
    <n v="3419"/>
    <s v="2360"/>
    <x v="0"/>
    <n v="0"/>
    <n v="0"/>
    <n v="0"/>
    <x v="0"/>
    <d v="2013-12-16T02:47:08"/>
    <x v="0"/>
    <x v="2"/>
    <x v="0"/>
    <x v="7"/>
    <x v="90"/>
    <x v="7"/>
    <x v="2"/>
    <m/>
    <x v="12"/>
  </r>
  <r>
    <n v="3441"/>
    <s v="2360"/>
    <x v="0"/>
    <n v="0"/>
    <n v="0"/>
    <n v="0"/>
    <x v="0"/>
    <d v="2013-12-16T02:49:04"/>
    <x v="0"/>
    <x v="2"/>
    <x v="0"/>
    <x v="7"/>
    <x v="90"/>
    <x v="7"/>
    <x v="2"/>
    <m/>
    <x v="13"/>
  </r>
  <r>
    <n v="3463"/>
    <s v="2360"/>
    <x v="0"/>
    <n v="0"/>
    <n v="0"/>
    <n v="0"/>
    <x v="0"/>
    <d v="2013-12-16T02:50:57"/>
    <x v="0"/>
    <x v="2"/>
    <x v="0"/>
    <x v="7"/>
    <x v="90"/>
    <x v="7"/>
    <x v="2"/>
    <m/>
    <x v="14"/>
  </r>
  <r>
    <n v="3159"/>
    <s v="2365"/>
    <x v="0"/>
    <n v="0.5"/>
    <n v="0.5"/>
    <n v="12"/>
    <x v="0"/>
    <d v="2013-12-16T01:51:39"/>
    <x v="0"/>
    <x v="2"/>
    <x v="0"/>
    <x v="7"/>
    <x v="91"/>
    <x v="7"/>
    <x v="2"/>
    <n v="24"/>
    <x v="0"/>
  </r>
  <r>
    <n v="3174"/>
    <s v="2365"/>
    <x v="0"/>
    <n v="0"/>
    <n v="0"/>
    <n v="0"/>
    <x v="0"/>
    <d v="2013-12-16T01:53:27"/>
    <x v="0"/>
    <x v="2"/>
    <x v="0"/>
    <x v="7"/>
    <x v="91"/>
    <x v="7"/>
    <x v="2"/>
    <m/>
    <x v="1"/>
  </r>
  <r>
    <n v="3195"/>
    <s v="2365"/>
    <x v="0"/>
    <n v="1"/>
    <n v="1"/>
    <n v="11"/>
    <x v="0"/>
    <d v="2013-12-16T01:56:08"/>
    <x v="0"/>
    <x v="2"/>
    <x v="0"/>
    <x v="7"/>
    <x v="91"/>
    <x v="7"/>
    <x v="2"/>
    <n v="11"/>
    <x v="2"/>
  </r>
  <r>
    <n v="3221"/>
    <s v="2365"/>
    <x v="0"/>
    <n v="0"/>
    <n v="0"/>
    <n v="0"/>
    <x v="0"/>
    <d v="2013-12-16T01:59:28"/>
    <x v="0"/>
    <x v="2"/>
    <x v="0"/>
    <x v="7"/>
    <x v="91"/>
    <x v="7"/>
    <x v="2"/>
    <m/>
    <x v="3"/>
  </r>
  <r>
    <n v="3240"/>
    <s v="2365"/>
    <x v="0"/>
    <n v="0"/>
    <n v="0"/>
    <n v="0"/>
    <x v="0"/>
    <d v="2013-12-16T02:01:20"/>
    <x v="0"/>
    <x v="2"/>
    <x v="0"/>
    <x v="7"/>
    <x v="91"/>
    <x v="7"/>
    <x v="2"/>
    <m/>
    <x v="4"/>
  </r>
  <r>
    <n v="3267"/>
    <s v="2365"/>
    <x v="0"/>
    <n v="0"/>
    <n v="0"/>
    <n v="0"/>
    <x v="0"/>
    <d v="2013-12-16T02:04:29"/>
    <x v="0"/>
    <x v="2"/>
    <x v="0"/>
    <x v="7"/>
    <x v="91"/>
    <x v="7"/>
    <x v="2"/>
    <m/>
    <x v="5"/>
  </r>
  <r>
    <n v="3295"/>
    <s v="2365"/>
    <x v="0"/>
    <n v="0"/>
    <n v="0"/>
    <n v="0"/>
    <x v="0"/>
    <d v="2013-12-16T02:29:37"/>
    <x v="0"/>
    <x v="2"/>
    <x v="0"/>
    <x v="7"/>
    <x v="91"/>
    <x v="7"/>
    <x v="2"/>
    <m/>
    <x v="6"/>
  </r>
  <r>
    <n v="3315"/>
    <s v="2365"/>
    <x v="0"/>
    <n v="0.3"/>
    <n v="0.3"/>
    <n v="1"/>
    <x v="0"/>
    <d v="2013-12-16T02:34:09"/>
    <x v="0"/>
    <x v="2"/>
    <x v="0"/>
    <x v="7"/>
    <x v="91"/>
    <x v="7"/>
    <x v="2"/>
    <n v="3.3333330000000001"/>
    <x v="7"/>
  </r>
  <r>
    <n v="3332"/>
    <s v="2365"/>
    <x v="0"/>
    <n v="0"/>
    <n v="0"/>
    <n v="0"/>
    <x v="0"/>
    <d v="2013-12-16T02:36:10"/>
    <x v="0"/>
    <x v="2"/>
    <x v="0"/>
    <x v="7"/>
    <x v="91"/>
    <x v="7"/>
    <x v="2"/>
    <m/>
    <x v="8"/>
  </r>
  <r>
    <n v="3354"/>
    <s v="2365"/>
    <x v="0"/>
    <n v="0"/>
    <n v="0"/>
    <n v="0"/>
    <x v="0"/>
    <d v="2013-12-16T02:38:44"/>
    <x v="0"/>
    <x v="2"/>
    <x v="0"/>
    <x v="7"/>
    <x v="91"/>
    <x v="7"/>
    <x v="2"/>
    <m/>
    <x v="9"/>
  </r>
  <r>
    <n v="3376"/>
    <s v="2365"/>
    <x v="0"/>
    <n v="0"/>
    <n v="0"/>
    <n v="0"/>
    <x v="0"/>
    <d v="2013-12-16T02:40:50"/>
    <x v="0"/>
    <x v="2"/>
    <x v="0"/>
    <x v="7"/>
    <x v="91"/>
    <x v="7"/>
    <x v="2"/>
    <m/>
    <x v="10"/>
  </r>
  <r>
    <n v="3398"/>
    <s v="2365"/>
    <x v="0"/>
    <n v="0"/>
    <n v="0"/>
    <n v="0"/>
    <x v="0"/>
    <d v="2013-12-16T02:42:24"/>
    <x v="0"/>
    <x v="2"/>
    <x v="0"/>
    <x v="7"/>
    <x v="91"/>
    <x v="7"/>
    <x v="2"/>
    <m/>
    <x v="11"/>
  </r>
  <r>
    <n v="3420"/>
    <s v="2365"/>
    <x v="0"/>
    <n v="0"/>
    <n v="0"/>
    <n v="0"/>
    <x v="0"/>
    <d v="2013-12-16T02:47:12"/>
    <x v="0"/>
    <x v="2"/>
    <x v="0"/>
    <x v="7"/>
    <x v="91"/>
    <x v="7"/>
    <x v="2"/>
    <m/>
    <x v="12"/>
  </r>
  <r>
    <n v="3442"/>
    <s v="2365"/>
    <x v="0"/>
    <n v="0"/>
    <n v="0"/>
    <n v="0"/>
    <x v="0"/>
    <d v="2013-12-16T02:49:08"/>
    <x v="0"/>
    <x v="2"/>
    <x v="0"/>
    <x v="7"/>
    <x v="91"/>
    <x v="7"/>
    <x v="2"/>
    <m/>
    <x v="13"/>
  </r>
  <r>
    <n v="3464"/>
    <s v="2365"/>
    <x v="0"/>
    <n v="0"/>
    <n v="0"/>
    <n v="0"/>
    <x v="0"/>
    <d v="2013-12-16T02:51:00"/>
    <x v="0"/>
    <x v="2"/>
    <x v="0"/>
    <x v="7"/>
    <x v="91"/>
    <x v="7"/>
    <x v="2"/>
    <m/>
    <x v="14"/>
  </r>
  <r>
    <n v="3151"/>
    <s v="2370"/>
    <x v="0"/>
    <n v="1"/>
    <n v="1"/>
    <n v="15"/>
    <x v="0"/>
    <d v="2013-12-16T01:49:03"/>
    <x v="0"/>
    <x v="2"/>
    <x v="0"/>
    <x v="7"/>
    <x v="92"/>
    <x v="7"/>
    <x v="2"/>
    <n v="15"/>
    <x v="0"/>
  </r>
  <r>
    <n v="3175"/>
    <s v="2370"/>
    <x v="0"/>
    <n v="0"/>
    <n v="0"/>
    <n v="0"/>
    <x v="0"/>
    <d v="2013-12-16T01:53:34"/>
    <x v="0"/>
    <x v="2"/>
    <x v="0"/>
    <x v="7"/>
    <x v="92"/>
    <x v="7"/>
    <x v="2"/>
    <m/>
    <x v="1"/>
  </r>
  <r>
    <n v="3199"/>
    <s v="2370"/>
    <x v="0"/>
    <n v="0"/>
    <n v="0"/>
    <n v="0"/>
    <x v="0"/>
    <d v="2013-12-16T01:56:47"/>
    <x v="0"/>
    <x v="2"/>
    <x v="0"/>
    <x v="7"/>
    <x v="92"/>
    <x v="7"/>
    <x v="2"/>
    <m/>
    <x v="2"/>
  </r>
  <r>
    <n v="3222"/>
    <s v="2370"/>
    <x v="0"/>
    <n v="0"/>
    <n v="0"/>
    <n v="0"/>
    <x v="0"/>
    <d v="2013-12-16T01:59:35"/>
    <x v="0"/>
    <x v="2"/>
    <x v="0"/>
    <x v="7"/>
    <x v="92"/>
    <x v="7"/>
    <x v="2"/>
    <m/>
    <x v="3"/>
  </r>
  <r>
    <n v="3241"/>
    <s v="2370"/>
    <x v="0"/>
    <n v="0"/>
    <n v="0"/>
    <n v="0"/>
    <x v="0"/>
    <d v="2013-12-16T02:01:23"/>
    <x v="0"/>
    <x v="2"/>
    <x v="0"/>
    <x v="7"/>
    <x v="92"/>
    <x v="7"/>
    <x v="2"/>
    <m/>
    <x v="4"/>
  </r>
  <r>
    <n v="3260"/>
    <s v="2370"/>
    <x v="0"/>
    <n v="1"/>
    <n v="1"/>
    <n v="172"/>
    <x v="0"/>
    <d v="2013-12-16T02:03:10"/>
    <x v="0"/>
    <x v="2"/>
    <x v="0"/>
    <x v="7"/>
    <x v="92"/>
    <x v="7"/>
    <x v="2"/>
    <n v="172"/>
    <x v="5"/>
  </r>
  <r>
    <n v="3285"/>
    <s v="2370"/>
    <x v="0"/>
    <n v="0.5"/>
    <n v="0.5"/>
    <n v="63"/>
    <x v="0"/>
    <d v="2013-12-16T02:26:40"/>
    <x v="0"/>
    <x v="2"/>
    <x v="0"/>
    <x v="7"/>
    <x v="92"/>
    <x v="7"/>
    <x v="2"/>
    <n v="126"/>
    <x v="6"/>
  </r>
  <r>
    <n v="3306"/>
    <s v="2370"/>
    <x v="0"/>
    <n v="0.5"/>
    <n v="0.5"/>
    <n v="5"/>
    <x v="0"/>
    <d v="2013-12-16T02:31:12"/>
    <x v="0"/>
    <x v="2"/>
    <x v="0"/>
    <x v="7"/>
    <x v="92"/>
    <x v="7"/>
    <x v="2"/>
    <n v="10"/>
    <x v="7"/>
  </r>
  <r>
    <n v="3333"/>
    <s v="2370"/>
    <x v="0"/>
    <n v="2"/>
    <n v="2"/>
    <n v="3000"/>
    <x v="0"/>
    <d v="2013-12-16T02:36:22"/>
    <x v="0"/>
    <x v="2"/>
    <x v="0"/>
    <x v="7"/>
    <x v="92"/>
    <x v="7"/>
    <x v="2"/>
    <n v="1500"/>
    <x v="8"/>
  </r>
  <r>
    <n v="3355"/>
    <s v="2370"/>
    <x v="0"/>
    <n v="0"/>
    <n v="0"/>
    <n v="0"/>
    <x v="0"/>
    <d v="2013-12-16T02:38:48"/>
    <x v="0"/>
    <x v="2"/>
    <x v="0"/>
    <x v="7"/>
    <x v="92"/>
    <x v="7"/>
    <x v="2"/>
    <m/>
    <x v="9"/>
  </r>
  <r>
    <n v="3377"/>
    <s v="2370"/>
    <x v="0"/>
    <n v="0"/>
    <n v="0"/>
    <n v="0"/>
    <x v="0"/>
    <d v="2013-12-16T02:40:55"/>
    <x v="0"/>
    <x v="2"/>
    <x v="0"/>
    <x v="7"/>
    <x v="92"/>
    <x v="7"/>
    <x v="2"/>
    <m/>
    <x v="10"/>
  </r>
  <r>
    <n v="3399"/>
    <s v="2370"/>
    <x v="0"/>
    <n v="0"/>
    <n v="0"/>
    <n v="0"/>
    <x v="0"/>
    <d v="2013-12-16T02:42:28"/>
    <x v="0"/>
    <x v="2"/>
    <x v="0"/>
    <x v="7"/>
    <x v="92"/>
    <x v="7"/>
    <x v="2"/>
    <m/>
    <x v="11"/>
  </r>
  <r>
    <n v="3421"/>
    <s v="2370"/>
    <x v="0"/>
    <n v="0"/>
    <n v="0"/>
    <n v="0"/>
    <x v="0"/>
    <d v="2013-12-16T02:47:16"/>
    <x v="0"/>
    <x v="2"/>
    <x v="0"/>
    <x v="7"/>
    <x v="92"/>
    <x v="7"/>
    <x v="2"/>
    <m/>
    <x v="12"/>
  </r>
  <r>
    <n v="3443"/>
    <s v="2370"/>
    <x v="0"/>
    <n v="0"/>
    <n v="0"/>
    <n v="0"/>
    <x v="0"/>
    <d v="2013-12-16T02:49:12"/>
    <x v="0"/>
    <x v="2"/>
    <x v="0"/>
    <x v="7"/>
    <x v="92"/>
    <x v="7"/>
    <x v="2"/>
    <m/>
    <x v="13"/>
  </r>
  <r>
    <n v="3465"/>
    <s v="2370"/>
    <x v="0"/>
    <n v="0"/>
    <n v="0"/>
    <n v="0"/>
    <x v="0"/>
    <d v="2013-12-16T02:51:04"/>
    <x v="0"/>
    <x v="2"/>
    <x v="0"/>
    <x v="7"/>
    <x v="92"/>
    <x v="7"/>
    <x v="2"/>
    <m/>
    <x v="14"/>
  </r>
  <r>
    <n v="3152"/>
    <s v="2375"/>
    <x v="0"/>
    <n v="0.5"/>
    <n v="0.5"/>
    <n v="7"/>
    <x v="0"/>
    <d v="2013-12-16T01:49:22"/>
    <x v="0"/>
    <x v="2"/>
    <x v="0"/>
    <x v="7"/>
    <x v="93"/>
    <x v="7"/>
    <x v="2"/>
    <n v="14"/>
    <x v="0"/>
  </r>
  <r>
    <n v="3176"/>
    <s v="2375"/>
    <x v="0"/>
    <n v="0"/>
    <n v="0"/>
    <n v="0"/>
    <x v="0"/>
    <d v="2013-12-16T01:53:39"/>
    <x v="0"/>
    <x v="2"/>
    <x v="0"/>
    <x v="7"/>
    <x v="93"/>
    <x v="7"/>
    <x v="2"/>
    <m/>
    <x v="1"/>
  </r>
  <r>
    <n v="3200"/>
    <s v="2375"/>
    <x v="0"/>
    <n v="0"/>
    <n v="0"/>
    <n v="0"/>
    <x v="0"/>
    <d v="2013-12-16T01:56:51"/>
    <x v="0"/>
    <x v="2"/>
    <x v="0"/>
    <x v="7"/>
    <x v="93"/>
    <x v="7"/>
    <x v="2"/>
    <m/>
    <x v="2"/>
  </r>
  <r>
    <n v="3223"/>
    <s v="2375"/>
    <x v="0"/>
    <n v="0"/>
    <n v="0"/>
    <n v="0"/>
    <x v="0"/>
    <d v="2013-12-16T01:59:39"/>
    <x v="0"/>
    <x v="2"/>
    <x v="0"/>
    <x v="7"/>
    <x v="93"/>
    <x v="7"/>
    <x v="2"/>
    <m/>
    <x v="3"/>
  </r>
  <r>
    <n v="3242"/>
    <s v="2375"/>
    <x v="0"/>
    <n v="0"/>
    <n v="0"/>
    <n v="0"/>
    <x v="0"/>
    <d v="2013-12-16T02:01:26"/>
    <x v="0"/>
    <x v="2"/>
    <x v="0"/>
    <x v="7"/>
    <x v="93"/>
    <x v="7"/>
    <x v="2"/>
    <m/>
    <x v="4"/>
  </r>
  <r>
    <n v="3268"/>
    <s v="2375"/>
    <x v="0"/>
    <n v="0"/>
    <n v="0"/>
    <n v="0"/>
    <x v="0"/>
    <d v="2013-12-16T02:04:33"/>
    <x v="0"/>
    <x v="2"/>
    <x v="0"/>
    <x v="7"/>
    <x v="93"/>
    <x v="7"/>
    <x v="2"/>
    <m/>
    <x v="5"/>
  </r>
  <r>
    <n v="3286"/>
    <s v="2375"/>
    <x v="0"/>
    <n v="1"/>
    <n v="1"/>
    <n v="92"/>
    <x v="0"/>
    <d v="2013-12-16T02:26:56"/>
    <x v="0"/>
    <x v="2"/>
    <x v="0"/>
    <x v="7"/>
    <x v="93"/>
    <x v="7"/>
    <x v="2"/>
    <n v="92"/>
    <x v="6"/>
  </r>
  <r>
    <n v="3307"/>
    <s v="2375"/>
    <x v="0"/>
    <n v="0.5"/>
    <n v="0.5"/>
    <n v="4"/>
    <x v="0"/>
    <d v="2013-12-16T02:31:25"/>
    <x v="0"/>
    <x v="2"/>
    <x v="0"/>
    <x v="7"/>
    <x v="93"/>
    <x v="7"/>
    <x v="2"/>
    <n v="8"/>
    <x v="7"/>
  </r>
  <r>
    <n v="3334"/>
    <s v="2375"/>
    <x v="0"/>
    <n v="0"/>
    <n v="0"/>
    <n v="0"/>
    <x v="0"/>
    <d v="2013-12-16T02:36:28"/>
    <x v="0"/>
    <x v="2"/>
    <x v="0"/>
    <x v="7"/>
    <x v="93"/>
    <x v="7"/>
    <x v="2"/>
    <m/>
    <x v="8"/>
  </r>
  <r>
    <n v="3356"/>
    <s v="2375"/>
    <x v="0"/>
    <n v="0"/>
    <n v="0"/>
    <n v="0"/>
    <x v="0"/>
    <d v="2013-12-16T02:38:51"/>
    <x v="0"/>
    <x v="2"/>
    <x v="0"/>
    <x v="7"/>
    <x v="93"/>
    <x v="7"/>
    <x v="2"/>
    <m/>
    <x v="9"/>
  </r>
  <r>
    <n v="3378"/>
    <s v="2375"/>
    <x v="0"/>
    <n v="0"/>
    <n v="0"/>
    <n v="0"/>
    <x v="0"/>
    <d v="2013-12-16T02:40:59"/>
    <x v="0"/>
    <x v="2"/>
    <x v="0"/>
    <x v="7"/>
    <x v="93"/>
    <x v="7"/>
    <x v="2"/>
    <m/>
    <x v="10"/>
  </r>
  <r>
    <n v="3400"/>
    <s v="2375"/>
    <x v="0"/>
    <n v="0"/>
    <n v="0"/>
    <n v="0"/>
    <x v="0"/>
    <d v="2013-12-16T02:42:32"/>
    <x v="0"/>
    <x v="2"/>
    <x v="0"/>
    <x v="7"/>
    <x v="93"/>
    <x v="7"/>
    <x v="2"/>
    <m/>
    <x v="11"/>
  </r>
  <r>
    <n v="3422"/>
    <s v="2375"/>
    <x v="0"/>
    <n v="0"/>
    <n v="0"/>
    <n v="0"/>
    <x v="0"/>
    <d v="2013-12-16T02:47:19"/>
    <x v="0"/>
    <x v="2"/>
    <x v="0"/>
    <x v="7"/>
    <x v="93"/>
    <x v="7"/>
    <x v="2"/>
    <m/>
    <x v="12"/>
  </r>
  <r>
    <n v="3444"/>
    <s v="2375"/>
    <x v="0"/>
    <n v="0"/>
    <n v="0"/>
    <n v="0"/>
    <x v="0"/>
    <d v="2013-12-16T02:49:16"/>
    <x v="0"/>
    <x v="2"/>
    <x v="0"/>
    <x v="7"/>
    <x v="93"/>
    <x v="7"/>
    <x v="2"/>
    <m/>
    <x v="13"/>
  </r>
  <r>
    <n v="3466"/>
    <s v="2375"/>
    <x v="0"/>
    <n v="0"/>
    <n v="0"/>
    <n v="0"/>
    <x v="0"/>
    <d v="2013-12-16T02:51:07"/>
    <x v="0"/>
    <x v="2"/>
    <x v="0"/>
    <x v="7"/>
    <x v="93"/>
    <x v="7"/>
    <x v="2"/>
    <m/>
    <x v="14"/>
  </r>
  <r>
    <n v="3153"/>
    <s v="2380"/>
    <x v="0"/>
    <n v="1"/>
    <n v="1"/>
    <n v="23"/>
    <x v="0"/>
    <d v="2013-12-16T01:49:39"/>
    <x v="0"/>
    <x v="2"/>
    <x v="0"/>
    <x v="7"/>
    <x v="64"/>
    <x v="7"/>
    <x v="2"/>
    <n v="23"/>
    <x v="0"/>
  </r>
  <r>
    <n v="3177"/>
    <s v="2380"/>
    <x v="0"/>
    <n v="0"/>
    <n v="0"/>
    <n v="0"/>
    <x v="0"/>
    <d v="2013-12-16T01:53:43"/>
    <x v="0"/>
    <x v="2"/>
    <x v="0"/>
    <x v="7"/>
    <x v="64"/>
    <x v="7"/>
    <x v="2"/>
    <m/>
    <x v="1"/>
  </r>
  <r>
    <n v="3193"/>
    <s v="2380"/>
    <x v="0"/>
    <n v="2"/>
    <n v="2"/>
    <n v="42"/>
    <x v="0"/>
    <d v="2013-12-16T01:55:37"/>
    <x v="0"/>
    <x v="2"/>
    <x v="0"/>
    <x v="7"/>
    <x v="64"/>
    <x v="7"/>
    <x v="2"/>
    <n v="21"/>
    <x v="2"/>
  </r>
  <r>
    <n v="3215"/>
    <s v="2380"/>
    <x v="0"/>
    <n v="1"/>
    <n v="1"/>
    <n v="21"/>
    <x v="0"/>
    <d v="2013-12-16T01:58:37"/>
    <x v="0"/>
    <x v="2"/>
    <x v="0"/>
    <x v="7"/>
    <x v="64"/>
    <x v="7"/>
    <x v="2"/>
    <n v="21"/>
    <x v="3"/>
  </r>
  <r>
    <n v="3243"/>
    <s v="2380"/>
    <x v="0"/>
    <n v="0"/>
    <n v="0"/>
    <n v="0"/>
    <x v="0"/>
    <d v="2013-12-16T02:01:30"/>
    <x v="0"/>
    <x v="2"/>
    <x v="0"/>
    <x v="7"/>
    <x v="64"/>
    <x v="7"/>
    <x v="2"/>
    <m/>
    <x v="4"/>
  </r>
  <r>
    <n v="3261"/>
    <s v="2380"/>
    <x v="0"/>
    <n v="2"/>
    <n v="2"/>
    <n v="248"/>
    <x v="0"/>
    <d v="2013-12-16T02:03:23"/>
    <x v="0"/>
    <x v="2"/>
    <x v="0"/>
    <x v="7"/>
    <x v="64"/>
    <x v="7"/>
    <x v="2"/>
    <n v="124"/>
    <x v="5"/>
  </r>
  <r>
    <n v="3287"/>
    <s v="2380"/>
    <x v="0"/>
    <n v="2"/>
    <n v="2"/>
    <n v="2.5"/>
    <x v="0"/>
    <d v="2013-12-16T02:27:11"/>
    <x v="0"/>
    <x v="2"/>
    <x v="0"/>
    <x v="7"/>
    <x v="64"/>
    <x v="7"/>
    <x v="2"/>
    <n v="1.25"/>
    <x v="6"/>
  </r>
  <r>
    <n v="3308"/>
    <s v="2380"/>
    <x v="0"/>
    <n v="0.5"/>
    <n v="0.5"/>
    <n v="6"/>
    <x v="0"/>
    <d v="2013-12-16T02:31:46"/>
    <x v="0"/>
    <x v="2"/>
    <x v="0"/>
    <x v="7"/>
    <x v="64"/>
    <x v="7"/>
    <x v="2"/>
    <n v="12"/>
    <x v="7"/>
  </r>
  <r>
    <n v="3335"/>
    <s v="2380"/>
    <x v="0"/>
    <n v="0"/>
    <n v="0"/>
    <n v="0"/>
    <x v="0"/>
    <d v="2013-12-16T02:36:32"/>
    <x v="0"/>
    <x v="2"/>
    <x v="0"/>
    <x v="7"/>
    <x v="64"/>
    <x v="7"/>
    <x v="2"/>
    <m/>
    <x v="8"/>
  </r>
  <r>
    <n v="3357"/>
    <s v="2380"/>
    <x v="0"/>
    <n v="0"/>
    <n v="0"/>
    <n v="0"/>
    <x v="0"/>
    <d v="2013-12-16T02:38:55"/>
    <x v="0"/>
    <x v="2"/>
    <x v="0"/>
    <x v="7"/>
    <x v="64"/>
    <x v="7"/>
    <x v="2"/>
    <m/>
    <x v="9"/>
  </r>
  <r>
    <n v="3379"/>
    <s v="2380"/>
    <x v="0"/>
    <n v="0"/>
    <n v="0"/>
    <n v="0"/>
    <x v="0"/>
    <d v="2013-12-16T02:41:03"/>
    <x v="0"/>
    <x v="2"/>
    <x v="0"/>
    <x v="7"/>
    <x v="64"/>
    <x v="7"/>
    <x v="2"/>
    <m/>
    <x v="10"/>
  </r>
  <r>
    <n v="3401"/>
    <s v="2380"/>
    <x v="0"/>
    <n v="0"/>
    <n v="0"/>
    <n v="0"/>
    <x v="0"/>
    <d v="2013-12-16T02:45:19"/>
    <x v="0"/>
    <x v="2"/>
    <x v="0"/>
    <x v="7"/>
    <x v="64"/>
    <x v="7"/>
    <x v="2"/>
    <m/>
    <x v="11"/>
  </r>
  <r>
    <n v="3423"/>
    <s v="2380"/>
    <x v="0"/>
    <n v="0"/>
    <n v="0"/>
    <n v="0"/>
    <x v="0"/>
    <d v="2013-12-16T02:47:22"/>
    <x v="0"/>
    <x v="2"/>
    <x v="0"/>
    <x v="7"/>
    <x v="64"/>
    <x v="7"/>
    <x v="2"/>
    <m/>
    <x v="12"/>
  </r>
  <r>
    <n v="3445"/>
    <s v="2380"/>
    <x v="0"/>
    <n v="0"/>
    <n v="0"/>
    <n v="0"/>
    <x v="0"/>
    <d v="2013-12-16T02:49:20"/>
    <x v="0"/>
    <x v="2"/>
    <x v="0"/>
    <x v="7"/>
    <x v="64"/>
    <x v="7"/>
    <x v="2"/>
    <m/>
    <x v="13"/>
  </r>
  <r>
    <n v="3467"/>
    <s v="2380"/>
    <x v="0"/>
    <n v="0"/>
    <n v="0"/>
    <n v="0"/>
    <x v="0"/>
    <d v="2013-12-16T02:51:10"/>
    <x v="0"/>
    <x v="2"/>
    <x v="0"/>
    <x v="7"/>
    <x v="64"/>
    <x v="7"/>
    <x v="2"/>
    <m/>
    <x v="14"/>
  </r>
  <r>
    <n v="3161"/>
    <s v="2385"/>
    <x v="0"/>
    <n v="0"/>
    <n v="0"/>
    <n v="0"/>
    <x v="0"/>
    <d v="2013-12-16T01:51:55"/>
    <x v="0"/>
    <x v="2"/>
    <x v="0"/>
    <x v="7"/>
    <x v="94"/>
    <x v="7"/>
    <x v="2"/>
    <m/>
    <x v="0"/>
  </r>
  <r>
    <n v="3178"/>
    <s v="2385"/>
    <x v="0"/>
    <n v="0"/>
    <n v="0"/>
    <n v="0"/>
    <x v="0"/>
    <d v="2013-12-16T01:53:47"/>
    <x v="0"/>
    <x v="2"/>
    <x v="0"/>
    <x v="7"/>
    <x v="94"/>
    <x v="7"/>
    <x v="2"/>
    <m/>
    <x v="1"/>
  </r>
  <r>
    <n v="3201"/>
    <s v="2385"/>
    <x v="0"/>
    <n v="0"/>
    <n v="0"/>
    <n v="0"/>
    <x v="0"/>
    <d v="2013-12-16T01:56:57"/>
    <x v="0"/>
    <x v="2"/>
    <x v="0"/>
    <x v="7"/>
    <x v="94"/>
    <x v="7"/>
    <x v="2"/>
    <m/>
    <x v="2"/>
  </r>
  <r>
    <n v="3224"/>
    <s v="2385"/>
    <x v="0"/>
    <n v="0"/>
    <n v="0"/>
    <n v="0"/>
    <x v="0"/>
    <d v="2013-12-16T01:59:44"/>
    <x v="0"/>
    <x v="2"/>
    <x v="0"/>
    <x v="7"/>
    <x v="94"/>
    <x v="7"/>
    <x v="2"/>
    <m/>
    <x v="3"/>
  </r>
  <r>
    <n v="3244"/>
    <s v="2385"/>
    <x v="0"/>
    <n v="0"/>
    <n v="0"/>
    <n v="0"/>
    <x v="0"/>
    <d v="2013-12-16T02:01:37"/>
    <x v="0"/>
    <x v="2"/>
    <x v="0"/>
    <x v="7"/>
    <x v="94"/>
    <x v="7"/>
    <x v="2"/>
    <m/>
    <x v="4"/>
  </r>
  <r>
    <n v="3269"/>
    <s v="2385"/>
    <x v="0"/>
    <n v="0"/>
    <n v="0"/>
    <n v="0"/>
    <x v="0"/>
    <d v="2013-12-16T02:04:40"/>
    <x v="0"/>
    <x v="2"/>
    <x v="0"/>
    <x v="7"/>
    <x v="94"/>
    <x v="7"/>
    <x v="2"/>
    <m/>
    <x v="5"/>
  </r>
  <r>
    <n v="3288"/>
    <s v="2385"/>
    <x v="0"/>
    <n v="0.3"/>
    <n v="0.3"/>
    <n v="215"/>
    <x v="0"/>
    <d v="2013-12-16T02:27:40"/>
    <x v="0"/>
    <x v="2"/>
    <x v="0"/>
    <x v="7"/>
    <x v="94"/>
    <x v="7"/>
    <x v="2"/>
    <n v="716.66666699999996"/>
    <x v="6"/>
  </r>
  <r>
    <n v="3309"/>
    <s v="2385"/>
    <x v="0"/>
    <n v="0.3"/>
    <n v="0.3"/>
    <n v="3"/>
    <x v="0"/>
    <d v="2013-12-16T02:32:07"/>
    <x v="0"/>
    <x v="2"/>
    <x v="0"/>
    <x v="7"/>
    <x v="94"/>
    <x v="7"/>
    <x v="2"/>
    <n v="10"/>
    <x v="7"/>
  </r>
  <r>
    <n v="3336"/>
    <s v="2385"/>
    <x v="0"/>
    <n v="0"/>
    <n v="0"/>
    <n v="0"/>
    <x v="0"/>
    <d v="2013-12-16T02:36:36"/>
    <x v="0"/>
    <x v="2"/>
    <x v="0"/>
    <x v="7"/>
    <x v="94"/>
    <x v="7"/>
    <x v="2"/>
    <m/>
    <x v="8"/>
  </r>
  <r>
    <n v="3358"/>
    <s v="2385"/>
    <x v="0"/>
    <n v="0"/>
    <n v="0"/>
    <n v="0"/>
    <x v="0"/>
    <d v="2013-12-16T02:38:59"/>
    <x v="0"/>
    <x v="2"/>
    <x v="0"/>
    <x v="7"/>
    <x v="94"/>
    <x v="7"/>
    <x v="2"/>
    <m/>
    <x v="9"/>
  </r>
  <r>
    <n v="3380"/>
    <s v="2385"/>
    <x v="0"/>
    <n v="0"/>
    <n v="0"/>
    <n v="0"/>
    <x v="0"/>
    <d v="2013-12-16T02:41:07"/>
    <x v="0"/>
    <x v="2"/>
    <x v="0"/>
    <x v="7"/>
    <x v="94"/>
    <x v="7"/>
    <x v="2"/>
    <m/>
    <x v="10"/>
  </r>
  <r>
    <n v="3402"/>
    <s v="2385"/>
    <x v="0"/>
    <n v="0"/>
    <n v="0"/>
    <n v="0"/>
    <x v="0"/>
    <d v="2013-12-16T02:45:29"/>
    <x v="0"/>
    <x v="2"/>
    <x v="0"/>
    <x v="7"/>
    <x v="94"/>
    <x v="7"/>
    <x v="2"/>
    <m/>
    <x v="11"/>
  </r>
  <r>
    <n v="3424"/>
    <s v="2385"/>
    <x v="0"/>
    <n v="0"/>
    <n v="0"/>
    <n v="0"/>
    <x v="0"/>
    <d v="2013-12-16T02:47:26"/>
    <x v="0"/>
    <x v="2"/>
    <x v="0"/>
    <x v="7"/>
    <x v="94"/>
    <x v="7"/>
    <x v="2"/>
    <m/>
    <x v="12"/>
  </r>
  <r>
    <n v="3446"/>
    <s v="2385"/>
    <x v="0"/>
    <n v="0"/>
    <n v="0"/>
    <n v="0"/>
    <x v="0"/>
    <d v="2013-12-16T02:49:24"/>
    <x v="0"/>
    <x v="2"/>
    <x v="0"/>
    <x v="7"/>
    <x v="94"/>
    <x v="7"/>
    <x v="2"/>
    <m/>
    <x v="13"/>
  </r>
  <r>
    <n v="3468"/>
    <s v="2385"/>
    <x v="0"/>
    <n v="0"/>
    <n v="0"/>
    <n v="0"/>
    <x v="0"/>
    <d v="2013-12-16T02:51:14"/>
    <x v="0"/>
    <x v="2"/>
    <x v="0"/>
    <x v="7"/>
    <x v="94"/>
    <x v="7"/>
    <x v="2"/>
    <m/>
    <x v="14"/>
  </r>
  <r>
    <n v="3154"/>
    <s v="2390"/>
    <x v="0"/>
    <n v="0.3"/>
    <n v="0.3"/>
    <n v="4"/>
    <x v="0"/>
    <d v="2013-12-16T01:50:02"/>
    <x v="0"/>
    <x v="2"/>
    <x v="0"/>
    <x v="7"/>
    <x v="95"/>
    <x v="7"/>
    <x v="2"/>
    <n v="13.333333"/>
    <x v="0"/>
  </r>
  <r>
    <n v="3179"/>
    <s v="2390"/>
    <x v="0"/>
    <n v="0"/>
    <n v="0"/>
    <n v="0"/>
    <x v="0"/>
    <d v="2013-12-16T01:53:51"/>
    <x v="0"/>
    <x v="2"/>
    <x v="0"/>
    <x v="7"/>
    <x v="95"/>
    <x v="7"/>
    <x v="2"/>
    <m/>
    <x v="1"/>
  </r>
  <r>
    <n v="3194"/>
    <s v="2390"/>
    <x v="0"/>
    <n v="1"/>
    <n v="1"/>
    <n v="10"/>
    <x v="0"/>
    <d v="2013-12-16T01:55:54"/>
    <x v="0"/>
    <x v="2"/>
    <x v="0"/>
    <x v="7"/>
    <x v="95"/>
    <x v="7"/>
    <x v="2"/>
    <n v="10"/>
    <x v="2"/>
  </r>
  <r>
    <n v="3216"/>
    <s v="2390"/>
    <x v="0"/>
    <n v="0.3"/>
    <n v="0.3"/>
    <n v="9"/>
    <x v="0"/>
    <d v="2013-12-16T01:58:56"/>
    <x v="0"/>
    <x v="2"/>
    <x v="0"/>
    <x v="7"/>
    <x v="95"/>
    <x v="7"/>
    <x v="2"/>
    <n v="30"/>
    <x v="3"/>
  </r>
  <r>
    <n v="3245"/>
    <s v="2390"/>
    <x v="0"/>
    <n v="0"/>
    <n v="0"/>
    <n v="0"/>
    <x v="0"/>
    <d v="2013-12-16T02:01:47"/>
    <x v="0"/>
    <x v="2"/>
    <x v="0"/>
    <x v="7"/>
    <x v="95"/>
    <x v="7"/>
    <x v="2"/>
    <m/>
    <x v="4"/>
  </r>
  <r>
    <n v="3262"/>
    <s v="2390"/>
    <x v="0"/>
    <n v="1"/>
    <n v="1"/>
    <n v="63"/>
    <x v="0"/>
    <d v="2013-12-16T02:03:35"/>
    <x v="0"/>
    <x v="2"/>
    <x v="0"/>
    <x v="7"/>
    <x v="95"/>
    <x v="7"/>
    <x v="2"/>
    <n v="63"/>
    <x v="5"/>
  </r>
  <r>
    <n v="3289"/>
    <s v="2390"/>
    <x v="0"/>
    <n v="0.3"/>
    <n v="0.5"/>
    <n v="31"/>
    <x v="0"/>
    <d v="2013-12-16T02:28:02"/>
    <x v="0"/>
    <x v="2"/>
    <x v="0"/>
    <x v="7"/>
    <x v="95"/>
    <x v="7"/>
    <x v="2"/>
    <n v="62"/>
    <x v="6"/>
  </r>
  <r>
    <n v="3310"/>
    <s v="2390"/>
    <x v="0"/>
    <n v="0.3"/>
    <n v="0.3"/>
    <n v="2"/>
    <x v="0"/>
    <d v="2013-12-16T02:32:25"/>
    <x v="0"/>
    <x v="2"/>
    <x v="0"/>
    <x v="7"/>
    <x v="95"/>
    <x v="7"/>
    <x v="2"/>
    <n v="6.6666670000000003"/>
    <x v="7"/>
  </r>
  <r>
    <n v="3337"/>
    <s v="2390"/>
    <x v="0"/>
    <n v="0"/>
    <n v="0"/>
    <n v="0"/>
    <x v="0"/>
    <d v="2013-12-16T02:36:40"/>
    <x v="0"/>
    <x v="2"/>
    <x v="0"/>
    <x v="7"/>
    <x v="95"/>
    <x v="7"/>
    <x v="2"/>
    <m/>
    <x v="8"/>
  </r>
  <r>
    <n v="3359"/>
    <s v="2390"/>
    <x v="0"/>
    <n v="0"/>
    <n v="0"/>
    <n v="0"/>
    <x v="0"/>
    <d v="2013-12-16T02:39:04"/>
    <x v="0"/>
    <x v="2"/>
    <x v="0"/>
    <x v="7"/>
    <x v="95"/>
    <x v="7"/>
    <x v="2"/>
    <m/>
    <x v="9"/>
  </r>
  <r>
    <n v="3381"/>
    <s v="2390"/>
    <x v="0"/>
    <n v="0"/>
    <n v="0"/>
    <n v="0"/>
    <x v="0"/>
    <d v="2013-12-16T02:41:10"/>
    <x v="0"/>
    <x v="2"/>
    <x v="0"/>
    <x v="7"/>
    <x v="95"/>
    <x v="7"/>
    <x v="2"/>
    <m/>
    <x v="10"/>
  </r>
  <r>
    <n v="3403"/>
    <s v="2390"/>
    <x v="0"/>
    <n v="0"/>
    <n v="0"/>
    <n v="0"/>
    <x v="0"/>
    <d v="2013-12-16T02:45:34"/>
    <x v="0"/>
    <x v="2"/>
    <x v="0"/>
    <x v="7"/>
    <x v="95"/>
    <x v="7"/>
    <x v="2"/>
    <m/>
    <x v="11"/>
  </r>
  <r>
    <n v="3425"/>
    <s v="2390"/>
    <x v="0"/>
    <n v="0"/>
    <n v="0"/>
    <n v="0"/>
    <x v="0"/>
    <d v="2013-12-16T02:47:30"/>
    <x v="0"/>
    <x v="2"/>
    <x v="0"/>
    <x v="7"/>
    <x v="95"/>
    <x v="7"/>
    <x v="2"/>
    <m/>
    <x v="12"/>
  </r>
  <r>
    <n v="3447"/>
    <s v="2390"/>
    <x v="0"/>
    <n v="0"/>
    <n v="0"/>
    <n v="0"/>
    <x v="0"/>
    <d v="2013-12-16T02:49:33"/>
    <x v="0"/>
    <x v="2"/>
    <x v="0"/>
    <x v="7"/>
    <x v="95"/>
    <x v="7"/>
    <x v="2"/>
    <m/>
    <x v="13"/>
  </r>
  <r>
    <n v="3469"/>
    <s v="2390"/>
    <x v="0"/>
    <n v="0"/>
    <n v="0"/>
    <n v="0"/>
    <x v="0"/>
    <d v="2013-12-16T02:51:18"/>
    <x v="0"/>
    <x v="2"/>
    <x v="0"/>
    <x v="7"/>
    <x v="95"/>
    <x v="7"/>
    <x v="2"/>
    <m/>
    <x v="14"/>
  </r>
  <r>
    <n v="3162"/>
    <s v="2395"/>
    <x v="0"/>
    <n v="0"/>
    <n v="0"/>
    <n v="0"/>
    <x v="0"/>
    <d v="2013-12-16T01:52:00"/>
    <x v="0"/>
    <x v="2"/>
    <x v="0"/>
    <x v="7"/>
    <x v="96"/>
    <x v="7"/>
    <x v="2"/>
    <m/>
    <x v="0"/>
  </r>
  <r>
    <n v="3180"/>
    <s v="2395"/>
    <x v="0"/>
    <n v="0"/>
    <n v="0"/>
    <n v="0"/>
    <x v="0"/>
    <d v="2013-12-16T01:53:55"/>
    <x v="0"/>
    <x v="2"/>
    <x v="0"/>
    <x v="7"/>
    <x v="96"/>
    <x v="7"/>
    <x v="2"/>
    <m/>
    <x v="1"/>
  </r>
  <r>
    <n v="3202"/>
    <s v="2395"/>
    <x v="0"/>
    <n v="0"/>
    <n v="0"/>
    <n v="0"/>
    <x v="0"/>
    <d v="2013-12-16T01:57:05"/>
    <x v="0"/>
    <x v="2"/>
    <x v="0"/>
    <x v="7"/>
    <x v="96"/>
    <x v="7"/>
    <x v="2"/>
    <m/>
    <x v="2"/>
  </r>
  <r>
    <n v="3225"/>
    <s v="2395"/>
    <x v="0"/>
    <n v="0"/>
    <n v="0"/>
    <n v="0"/>
    <x v="0"/>
    <d v="2013-12-16T01:59:48"/>
    <x v="0"/>
    <x v="2"/>
    <x v="0"/>
    <x v="7"/>
    <x v="96"/>
    <x v="7"/>
    <x v="2"/>
    <m/>
    <x v="3"/>
  </r>
  <r>
    <n v="3246"/>
    <s v="2395"/>
    <x v="0"/>
    <n v="0"/>
    <n v="0"/>
    <n v="0"/>
    <x v="0"/>
    <d v="2013-12-16T02:01:51"/>
    <x v="0"/>
    <x v="2"/>
    <x v="0"/>
    <x v="7"/>
    <x v="96"/>
    <x v="7"/>
    <x v="2"/>
    <m/>
    <x v="4"/>
  </r>
  <r>
    <n v="3270"/>
    <s v="2395"/>
    <x v="0"/>
    <n v="0"/>
    <n v="0"/>
    <n v="0"/>
    <x v="0"/>
    <d v="2013-12-16T02:04:45"/>
    <x v="0"/>
    <x v="2"/>
    <x v="0"/>
    <x v="7"/>
    <x v="96"/>
    <x v="7"/>
    <x v="2"/>
    <m/>
    <x v="5"/>
  </r>
  <r>
    <n v="3290"/>
    <s v="2395"/>
    <x v="0"/>
    <n v="0.3"/>
    <n v="0.3"/>
    <n v="42"/>
    <x v="0"/>
    <d v="2013-12-16T02:28:24"/>
    <x v="0"/>
    <x v="2"/>
    <x v="0"/>
    <x v="7"/>
    <x v="96"/>
    <x v="7"/>
    <x v="2"/>
    <n v="140"/>
    <x v="6"/>
  </r>
  <r>
    <n v="3319"/>
    <s v="2395"/>
    <x v="0"/>
    <n v="0"/>
    <n v="0"/>
    <n v="0"/>
    <x v="0"/>
    <d v="2013-12-16T02:34:42"/>
    <x v="0"/>
    <x v="2"/>
    <x v="0"/>
    <x v="7"/>
    <x v="96"/>
    <x v="7"/>
    <x v="2"/>
    <m/>
    <x v="7"/>
  </r>
  <r>
    <n v="3338"/>
    <s v="2395"/>
    <x v="0"/>
    <n v="0"/>
    <n v="0"/>
    <n v="0"/>
    <x v="0"/>
    <d v="2013-12-16T02:36:44"/>
    <x v="0"/>
    <x v="2"/>
    <x v="0"/>
    <x v="7"/>
    <x v="96"/>
    <x v="7"/>
    <x v="2"/>
    <m/>
    <x v="8"/>
  </r>
  <r>
    <n v="3360"/>
    <s v="2395"/>
    <x v="0"/>
    <n v="0"/>
    <n v="0"/>
    <n v="0"/>
    <x v="0"/>
    <d v="2013-12-16T02:39:10"/>
    <x v="0"/>
    <x v="2"/>
    <x v="0"/>
    <x v="7"/>
    <x v="96"/>
    <x v="7"/>
    <x v="2"/>
    <m/>
    <x v="9"/>
  </r>
  <r>
    <n v="3382"/>
    <s v="2395"/>
    <x v="0"/>
    <n v="0"/>
    <n v="0"/>
    <n v="0"/>
    <x v="0"/>
    <d v="2013-12-16T02:41:14"/>
    <x v="0"/>
    <x v="2"/>
    <x v="0"/>
    <x v="7"/>
    <x v="96"/>
    <x v="7"/>
    <x v="2"/>
    <m/>
    <x v="10"/>
  </r>
  <r>
    <n v="3404"/>
    <s v="2395"/>
    <x v="0"/>
    <n v="0"/>
    <n v="0"/>
    <n v="0"/>
    <x v="0"/>
    <d v="2013-12-16T02:45:39"/>
    <x v="0"/>
    <x v="2"/>
    <x v="0"/>
    <x v="7"/>
    <x v="96"/>
    <x v="7"/>
    <x v="2"/>
    <m/>
    <x v="11"/>
  </r>
  <r>
    <n v="3426"/>
    <s v="2395"/>
    <x v="0"/>
    <n v="0"/>
    <n v="0"/>
    <n v="0"/>
    <x v="0"/>
    <d v="2013-12-16T02:47:34"/>
    <x v="0"/>
    <x v="2"/>
    <x v="0"/>
    <x v="7"/>
    <x v="96"/>
    <x v="7"/>
    <x v="2"/>
    <m/>
    <x v="12"/>
  </r>
  <r>
    <n v="3448"/>
    <s v="2395"/>
    <x v="0"/>
    <n v="0"/>
    <n v="0"/>
    <n v="0"/>
    <x v="0"/>
    <d v="2013-12-16T02:49:38"/>
    <x v="0"/>
    <x v="2"/>
    <x v="0"/>
    <x v="7"/>
    <x v="96"/>
    <x v="7"/>
    <x v="2"/>
    <m/>
    <x v="13"/>
  </r>
  <r>
    <n v="3470"/>
    <s v="2395"/>
    <x v="0"/>
    <n v="0"/>
    <n v="0"/>
    <n v="0"/>
    <x v="0"/>
    <d v="2013-12-16T02:51:22"/>
    <x v="0"/>
    <x v="2"/>
    <x v="0"/>
    <x v="7"/>
    <x v="96"/>
    <x v="7"/>
    <x v="2"/>
    <m/>
    <x v="14"/>
  </r>
  <r>
    <n v="3163"/>
    <s v="2400"/>
    <x v="0"/>
    <n v="0"/>
    <n v="0"/>
    <n v="0"/>
    <x v="0"/>
    <d v="2013-12-16T01:52:09"/>
    <x v="0"/>
    <x v="2"/>
    <x v="0"/>
    <x v="7"/>
    <x v="49"/>
    <x v="7"/>
    <x v="2"/>
    <m/>
    <x v="0"/>
  </r>
  <r>
    <n v="3181"/>
    <s v="2400"/>
    <x v="0"/>
    <n v="0"/>
    <n v="0"/>
    <n v="0"/>
    <x v="0"/>
    <d v="2013-12-16T01:54:00"/>
    <x v="0"/>
    <x v="2"/>
    <x v="0"/>
    <x v="7"/>
    <x v="49"/>
    <x v="7"/>
    <x v="2"/>
    <m/>
    <x v="1"/>
  </r>
  <r>
    <n v="3203"/>
    <s v="2400"/>
    <x v="0"/>
    <n v="0"/>
    <n v="0"/>
    <n v="0"/>
    <x v="0"/>
    <d v="2013-12-16T01:57:17"/>
    <x v="0"/>
    <x v="2"/>
    <x v="0"/>
    <x v="7"/>
    <x v="49"/>
    <x v="7"/>
    <x v="2"/>
    <m/>
    <x v="2"/>
  </r>
  <r>
    <n v="3226"/>
    <s v="2400"/>
    <x v="0"/>
    <n v="0"/>
    <n v="0"/>
    <n v="0"/>
    <x v="0"/>
    <d v="2013-12-16T01:59:55"/>
    <x v="0"/>
    <x v="2"/>
    <x v="0"/>
    <x v="7"/>
    <x v="49"/>
    <x v="7"/>
    <x v="2"/>
    <m/>
    <x v="3"/>
  </r>
  <r>
    <n v="3247"/>
    <s v="2400"/>
    <x v="0"/>
    <n v="0"/>
    <n v="0"/>
    <n v="0"/>
    <x v="0"/>
    <d v="2013-12-16T02:01:57"/>
    <x v="0"/>
    <x v="2"/>
    <x v="0"/>
    <x v="7"/>
    <x v="49"/>
    <x v="7"/>
    <x v="2"/>
    <m/>
    <x v="4"/>
  </r>
  <r>
    <n v="3271"/>
    <s v="2400"/>
    <x v="0"/>
    <n v="0"/>
    <n v="0"/>
    <n v="0"/>
    <x v="0"/>
    <d v="2013-12-16T02:04:52"/>
    <x v="0"/>
    <x v="2"/>
    <x v="0"/>
    <x v="7"/>
    <x v="49"/>
    <x v="7"/>
    <x v="2"/>
    <m/>
    <x v="5"/>
  </r>
  <r>
    <n v="3296"/>
    <s v="2400"/>
    <x v="0"/>
    <n v="0"/>
    <n v="0"/>
    <n v="0"/>
    <x v="0"/>
    <d v="2013-12-16T02:29:46"/>
    <x v="0"/>
    <x v="2"/>
    <x v="0"/>
    <x v="7"/>
    <x v="49"/>
    <x v="7"/>
    <x v="2"/>
    <m/>
    <x v="6"/>
  </r>
  <r>
    <n v="3320"/>
    <s v="2400"/>
    <x v="0"/>
    <n v="0"/>
    <n v="0"/>
    <n v="0"/>
    <x v="0"/>
    <d v="2013-12-16T02:34:47"/>
    <x v="0"/>
    <x v="2"/>
    <x v="0"/>
    <x v="7"/>
    <x v="49"/>
    <x v="7"/>
    <x v="2"/>
    <m/>
    <x v="7"/>
  </r>
  <r>
    <n v="3339"/>
    <s v="2400"/>
    <x v="0"/>
    <n v="0"/>
    <n v="0"/>
    <n v="0"/>
    <x v="0"/>
    <d v="2013-12-16T02:36:48"/>
    <x v="0"/>
    <x v="2"/>
    <x v="0"/>
    <x v="7"/>
    <x v="49"/>
    <x v="7"/>
    <x v="2"/>
    <m/>
    <x v="8"/>
  </r>
  <r>
    <n v="3361"/>
    <s v="2400"/>
    <x v="0"/>
    <n v="0"/>
    <n v="0"/>
    <n v="0"/>
    <x v="0"/>
    <d v="2013-12-16T02:39:15"/>
    <x v="0"/>
    <x v="2"/>
    <x v="0"/>
    <x v="7"/>
    <x v="49"/>
    <x v="7"/>
    <x v="2"/>
    <m/>
    <x v="9"/>
  </r>
  <r>
    <n v="3383"/>
    <s v="2400"/>
    <x v="0"/>
    <n v="0"/>
    <n v="0"/>
    <n v="0"/>
    <x v="0"/>
    <d v="2013-12-16T02:41:18"/>
    <x v="0"/>
    <x v="2"/>
    <x v="0"/>
    <x v="7"/>
    <x v="49"/>
    <x v="7"/>
    <x v="2"/>
    <m/>
    <x v="10"/>
  </r>
  <r>
    <n v="3405"/>
    <s v="2400"/>
    <x v="0"/>
    <n v="0"/>
    <n v="0"/>
    <n v="0"/>
    <x v="0"/>
    <d v="2013-12-16T02:45:43"/>
    <x v="0"/>
    <x v="2"/>
    <x v="0"/>
    <x v="7"/>
    <x v="49"/>
    <x v="7"/>
    <x v="2"/>
    <m/>
    <x v="11"/>
  </r>
  <r>
    <n v="3427"/>
    <s v="2400"/>
    <x v="0"/>
    <n v="0"/>
    <n v="0"/>
    <n v="0"/>
    <x v="0"/>
    <d v="2013-12-16T02:47:39"/>
    <x v="0"/>
    <x v="2"/>
    <x v="0"/>
    <x v="7"/>
    <x v="49"/>
    <x v="7"/>
    <x v="2"/>
    <m/>
    <x v="12"/>
  </r>
  <r>
    <n v="3449"/>
    <s v="2400"/>
    <x v="0"/>
    <n v="0"/>
    <n v="0"/>
    <n v="0"/>
    <x v="0"/>
    <d v="2013-12-16T02:49:42"/>
    <x v="0"/>
    <x v="2"/>
    <x v="0"/>
    <x v="7"/>
    <x v="49"/>
    <x v="7"/>
    <x v="2"/>
    <m/>
    <x v="13"/>
  </r>
  <r>
    <n v="3471"/>
    <s v="2400"/>
    <x v="0"/>
    <n v="0"/>
    <n v="0"/>
    <n v="0"/>
    <x v="0"/>
    <d v="2013-12-16T02:51:29"/>
    <x v="0"/>
    <x v="2"/>
    <x v="0"/>
    <x v="7"/>
    <x v="49"/>
    <x v="7"/>
    <x v="2"/>
    <m/>
    <x v="14"/>
  </r>
  <r>
    <n v="3155"/>
    <s v="2405"/>
    <x v="0"/>
    <n v="0.3"/>
    <n v="0.3"/>
    <n v="5"/>
    <x v="0"/>
    <d v="2013-12-16T01:50:25"/>
    <x v="0"/>
    <x v="2"/>
    <x v="0"/>
    <x v="7"/>
    <x v="97"/>
    <x v="7"/>
    <x v="2"/>
    <n v="16.666667"/>
    <x v="0"/>
  </r>
  <r>
    <n v="3182"/>
    <s v="2405"/>
    <x v="0"/>
    <n v="0"/>
    <n v="0"/>
    <n v="0"/>
    <x v="0"/>
    <d v="2013-12-16T01:54:08"/>
    <x v="0"/>
    <x v="2"/>
    <x v="0"/>
    <x v="7"/>
    <x v="97"/>
    <x v="7"/>
    <x v="2"/>
    <m/>
    <x v="1"/>
  </r>
  <r>
    <n v="3204"/>
    <s v="2405"/>
    <x v="0"/>
    <n v="0"/>
    <n v="0"/>
    <n v="0"/>
    <x v="0"/>
    <d v="2013-12-16T01:57:21"/>
    <x v="0"/>
    <x v="2"/>
    <x v="0"/>
    <x v="7"/>
    <x v="97"/>
    <x v="7"/>
    <x v="2"/>
    <m/>
    <x v="2"/>
  </r>
  <r>
    <n v="3227"/>
    <s v="2405"/>
    <x v="0"/>
    <n v="0"/>
    <n v="0"/>
    <n v="0"/>
    <x v="0"/>
    <d v="2013-12-16T02:00:00"/>
    <x v="0"/>
    <x v="2"/>
    <x v="0"/>
    <x v="7"/>
    <x v="97"/>
    <x v="7"/>
    <x v="2"/>
    <m/>
    <x v="3"/>
  </r>
  <r>
    <n v="3248"/>
    <s v="2405"/>
    <x v="0"/>
    <n v="0"/>
    <n v="0"/>
    <n v="0"/>
    <x v="0"/>
    <d v="2013-12-16T02:02:02"/>
    <x v="0"/>
    <x v="2"/>
    <x v="0"/>
    <x v="7"/>
    <x v="97"/>
    <x v="7"/>
    <x v="2"/>
    <m/>
    <x v="4"/>
  </r>
  <r>
    <n v="3272"/>
    <s v="2405"/>
    <x v="0"/>
    <n v="0"/>
    <n v="0"/>
    <n v="0"/>
    <x v="0"/>
    <d v="2013-12-16T02:05:03"/>
    <x v="0"/>
    <x v="2"/>
    <x v="0"/>
    <x v="7"/>
    <x v="97"/>
    <x v="7"/>
    <x v="2"/>
    <m/>
    <x v="5"/>
  </r>
  <r>
    <n v="3297"/>
    <s v="2405"/>
    <x v="0"/>
    <n v="0"/>
    <n v="0"/>
    <n v="0"/>
    <x v="0"/>
    <d v="2013-12-16T02:29:52"/>
    <x v="0"/>
    <x v="2"/>
    <x v="0"/>
    <x v="7"/>
    <x v="97"/>
    <x v="7"/>
    <x v="2"/>
    <m/>
    <x v="6"/>
  </r>
  <r>
    <n v="3321"/>
    <s v="2405"/>
    <x v="0"/>
    <n v="0"/>
    <n v="0"/>
    <n v="0"/>
    <x v="0"/>
    <d v="2013-12-16T02:34:52"/>
    <x v="0"/>
    <x v="2"/>
    <x v="0"/>
    <x v="7"/>
    <x v="97"/>
    <x v="7"/>
    <x v="2"/>
    <m/>
    <x v="7"/>
  </r>
  <r>
    <n v="3340"/>
    <s v="2405"/>
    <x v="0"/>
    <n v="0"/>
    <n v="0"/>
    <n v="0"/>
    <x v="0"/>
    <d v="2013-12-16T02:36:51"/>
    <x v="0"/>
    <x v="2"/>
    <x v="0"/>
    <x v="7"/>
    <x v="97"/>
    <x v="7"/>
    <x v="2"/>
    <m/>
    <x v="8"/>
  </r>
  <r>
    <n v="3362"/>
    <s v="2405"/>
    <x v="0"/>
    <n v="0"/>
    <n v="0"/>
    <n v="0"/>
    <x v="0"/>
    <d v="2013-12-16T02:39:19"/>
    <x v="0"/>
    <x v="2"/>
    <x v="0"/>
    <x v="7"/>
    <x v="97"/>
    <x v="7"/>
    <x v="2"/>
    <m/>
    <x v="9"/>
  </r>
  <r>
    <n v="3384"/>
    <s v="2405"/>
    <x v="0"/>
    <n v="0"/>
    <n v="0"/>
    <n v="0"/>
    <x v="0"/>
    <d v="2013-12-16T02:41:22"/>
    <x v="0"/>
    <x v="2"/>
    <x v="0"/>
    <x v="7"/>
    <x v="97"/>
    <x v="7"/>
    <x v="2"/>
    <m/>
    <x v="10"/>
  </r>
  <r>
    <n v="3406"/>
    <s v="2405"/>
    <x v="0"/>
    <n v="0"/>
    <n v="0"/>
    <n v="0"/>
    <x v="0"/>
    <d v="2013-12-16T02:46:05"/>
    <x v="0"/>
    <x v="2"/>
    <x v="0"/>
    <x v="7"/>
    <x v="97"/>
    <x v="7"/>
    <x v="2"/>
    <m/>
    <x v="11"/>
  </r>
  <r>
    <n v="3428"/>
    <s v="2405"/>
    <x v="0"/>
    <n v="0"/>
    <n v="0"/>
    <n v="0"/>
    <x v="0"/>
    <d v="2013-12-16T02:47:43"/>
    <x v="0"/>
    <x v="2"/>
    <x v="0"/>
    <x v="7"/>
    <x v="97"/>
    <x v="7"/>
    <x v="2"/>
    <m/>
    <x v="12"/>
  </r>
  <r>
    <n v="3450"/>
    <s v="2405"/>
    <x v="0"/>
    <n v="0"/>
    <n v="0"/>
    <n v="0"/>
    <x v="0"/>
    <d v="2013-12-16T02:49:49"/>
    <x v="0"/>
    <x v="2"/>
    <x v="0"/>
    <x v="7"/>
    <x v="97"/>
    <x v="7"/>
    <x v="2"/>
    <m/>
    <x v="13"/>
  </r>
  <r>
    <n v="3472"/>
    <s v="2405"/>
    <x v="0"/>
    <n v="0"/>
    <n v="0"/>
    <n v="0"/>
    <x v="0"/>
    <d v="2013-12-16T02:51:33"/>
    <x v="0"/>
    <x v="2"/>
    <x v="0"/>
    <x v="7"/>
    <x v="97"/>
    <x v="7"/>
    <x v="2"/>
    <m/>
    <x v="14"/>
  </r>
  <r>
    <n v="3156"/>
    <s v="2410"/>
    <x v="0"/>
    <n v="0.5"/>
    <n v="0.5"/>
    <n v="8"/>
    <x v="0"/>
    <d v="2013-12-16T01:50:47"/>
    <x v="0"/>
    <x v="2"/>
    <x v="0"/>
    <x v="7"/>
    <x v="98"/>
    <x v="7"/>
    <x v="2"/>
    <n v="16"/>
    <x v="0"/>
  </r>
  <r>
    <n v="3183"/>
    <s v="2410"/>
    <x v="0"/>
    <n v="0"/>
    <n v="0"/>
    <n v="0"/>
    <x v="0"/>
    <d v="2013-12-16T01:54:13"/>
    <x v="0"/>
    <x v="2"/>
    <x v="0"/>
    <x v="7"/>
    <x v="98"/>
    <x v="7"/>
    <x v="2"/>
    <m/>
    <x v="1"/>
  </r>
  <r>
    <n v="3205"/>
    <s v="2410"/>
    <x v="0"/>
    <n v="0"/>
    <n v="0"/>
    <n v="0"/>
    <x v="0"/>
    <d v="2013-12-16T01:57:26"/>
    <x v="0"/>
    <x v="2"/>
    <x v="0"/>
    <x v="7"/>
    <x v="98"/>
    <x v="7"/>
    <x v="2"/>
    <m/>
    <x v="2"/>
  </r>
  <r>
    <n v="3228"/>
    <s v="2410"/>
    <x v="0"/>
    <n v="0"/>
    <n v="0"/>
    <n v="0"/>
    <x v="0"/>
    <d v="2013-12-16T02:00:06"/>
    <x v="0"/>
    <x v="2"/>
    <x v="0"/>
    <x v="7"/>
    <x v="98"/>
    <x v="7"/>
    <x v="2"/>
    <m/>
    <x v="3"/>
  </r>
  <r>
    <n v="3249"/>
    <s v="2410"/>
    <x v="0"/>
    <n v="0"/>
    <n v="0"/>
    <n v="0"/>
    <x v="0"/>
    <d v="2013-12-16T02:02:07"/>
    <x v="0"/>
    <x v="2"/>
    <x v="0"/>
    <x v="7"/>
    <x v="98"/>
    <x v="7"/>
    <x v="2"/>
    <m/>
    <x v="4"/>
  </r>
  <r>
    <n v="3273"/>
    <s v="2410"/>
    <x v="0"/>
    <n v="0"/>
    <n v="0"/>
    <n v="0"/>
    <x v="0"/>
    <d v="2013-12-16T02:05:07"/>
    <x v="0"/>
    <x v="2"/>
    <x v="0"/>
    <x v="7"/>
    <x v="98"/>
    <x v="7"/>
    <x v="2"/>
    <m/>
    <x v="5"/>
  </r>
  <r>
    <n v="3291"/>
    <s v="2410"/>
    <x v="0"/>
    <n v="0.3"/>
    <n v="0.3"/>
    <n v="9"/>
    <x v="0"/>
    <d v="2013-12-16T02:28:50"/>
    <x v="0"/>
    <x v="2"/>
    <x v="0"/>
    <x v="7"/>
    <x v="98"/>
    <x v="7"/>
    <x v="2"/>
    <n v="30"/>
    <x v="6"/>
  </r>
  <r>
    <n v="3311"/>
    <s v="2410"/>
    <x v="0"/>
    <n v="0.5"/>
    <n v="0.5"/>
    <n v="1"/>
    <x v="0"/>
    <d v="2013-12-16T02:32:48"/>
    <x v="0"/>
    <x v="2"/>
    <x v="0"/>
    <x v="7"/>
    <x v="98"/>
    <x v="7"/>
    <x v="2"/>
    <n v="2"/>
    <x v="7"/>
  </r>
  <r>
    <n v="3341"/>
    <s v="2410"/>
    <x v="0"/>
    <n v="0"/>
    <n v="0"/>
    <n v="0"/>
    <x v="0"/>
    <d v="2013-12-16T02:36:56"/>
    <x v="0"/>
    <x v="2"/>
    <x v="0"/>
    <x v="7"/>
    <x v="98"/>
    <x v="7"/>
    <x v="2"/>
    <m/>
    <x v="8"/>
  </r>
  <r>
    <n v="3363"/>
    <s v="2410"/>
    <x v="0"/>
    <n v="0"/>
    <n v="0"/>
    <n v="0"/>
    <x v="0"/>
    <d v="2013-12-16T02:39:24"/>
    <x v="0"/>
    <x v="2"/>
    <x v="0"/>
    <x v="7"/>
    <x v="98"/>
    <x v="7"/>
    <x v="2"/>
    <m/>
    <x v="9"/>
  </r>
  <r>
    <n v="3385"/>
    <s v="2410"/>
    <x v="0"/>
    <n v="0"/>
    <n v="0"/>
    <n v="0"/>
    <x v="0"/>
    <d v="2013-12-16T02:41:25"/>
    <x v="0"/>
    <x v="2"/>
    <x v="0"/>
    <x v="7"/>
    <x v="98"/>
    <x v="7"/>
    <x v="2"/>
    <m/>
    <x v="10"/>
  </r>
  <r>
    <n v="3407"/>
    <s v="2410"/>
    <x v="0"/>
    <n v="0"/>
    <n v="0"/>
    <n v="0"/>
    <x v="0"/>
    <d v="2013-12-16T02:46:09"/>
    <x v="0"/>
    <x v="2"/>
    <x v="0"/>
    <x v="7"/>
    <x v="98"/>
    <x v="7"/>
    <x v="2"/>
    <m/>
    <x v="11"/>
  </r>
  <r>
    <n v="3429"/>
    <s v="2410"/>
    <x v="0"/>
    <n v="0"/>
    <n v="0"/>
    <n v="0"/>
    <x v="0"/>
    <d v="2013-12-16T02:47:47"/>
    <x v="0"/>
    <x v="2"/>
    <x v="0"/>
    <x v="7"/>
    <x v="98"/>
    <x v="7"/>
    <x v="2"/>
    <m/>
    <x v="12"/>
  </r>
  <r>
    <n v="3451"/>
    <s v="2410"/>
    <x v="0"/>
    <n v="0"/>
    <n v="0"/>
    <n v="0"/>
    <x v="0"/>
    <d v="2013-12-16T02:49:55"/>
    <x v="0"/>
    <x v="2"/>
    <x v="0"/>
    <x v="7"/>
    <x v="98"/>
    <x v="7"/>
    <x v="2"/>
    <m/>
    <x v="13"/>
  </r>
  <r>
    <n v="3473"/>
    <s v="2410"/>
    <x v="0"/>
    <n v="0"/>
    <n v="0"/>
    <n v="0"/>
    <x v="0"/>
    <d v="2013-12-16T02:51:37"/>
    <x v="0"/>
    <x v="2"/>
    <x v="0"/>
    <x v="7"/>
    <x v="98"/>
    <x v="7"/>
    <x v="2"/>
    <m/>
    <x v="14"/>
  </r>
  <r>
    <n v="3157"/>
    <s v="2420"/>
    <x v="0"/>
    <n v="0.5"/>
    <n v="0.5"/>
    <n v="15"/>
    <x v="0"/>
    <d v="2013-12-16T01:51:05"/>
    <x v="0"/>
    <x v="2"/>
    <x v="0"/>
    <x v="7"/>
    <x v="99"/>
    <x v="7"/>
    <x v="2"/>
    <n v="30"/>
    <x v="0"/>
  </r>
  <r>
    <n v="3184"/>
    <s v="2420"/>
    <x v="0"/>
    <n v="0"/>
    <n v="0"/>
    <n v="0"/>
    <x v="0"/>
    <d v="2013-12-16T01:54:17"/>
    <x v="0"/>
    <x v="2"/>
    <x v="0"/>
    <x v="7"/>
    <x v="99"/>
    <x v="7"/>
    <x v="2"/>
    <m/>
    <x v="1"/>
  </r>
  <r>
    <n v="3206"/>
    <s v="2420"/>
    <x v="0"/>
    <n v="0"/>
    <n v="0"/>
    <n v="0"/>
    <x v="0"/>
    <d v="2013-12-16T01:57:31"/>
    <x v="0"/>
    <x v="2"/>
    <x v="0"/>
    <x v="7"/>
    <x v="99"/>
    <x v="7"/>
    <x v="2"/>
    <m/>
    <x v="2"/>
  </r>
  <r>
    <n v="3229"/>
    <s v="2420"/>
    <x v="0"/>
    <n v="0"/>
    <n v="0"/>
    <n v="0"/>
    <x v="0"/>
    <d v="2013-12-16T02:00:12"/>
    <x v="0"/>
    <x v="2"/>
    <x v="0"/>
    <x v="7"/>
    <x v="99"/>
    <x v="7"/>
    <x v="2"/>
    <m/>
    <x v="3"/>
  </r>
  <r>
    <n v="3251"/>
    <s v="2420"/>
    <x v="0"/>
    <n v="0"/>
    <n v="0"/>
    <n v="0"/>
    <x v="0"/>
    <d v="2013-12-16T02:02:15"/>
    <x v="0"/>
    <x v="2"/>
    <x v="0"/>
    <x v="7"/>
    <x v="99"/>
    <x v="7"/>
    <x v="2"/>
    <m/>
    <x v="4"/>
  </r>
  <r>
    <n v="3274"/>
    <s v="2420"/>
    <x v="0"/>
    <n v="0"/>
    <n v="0"/>
    <n v="0"/>
    <x v="0"/>
    <d v="2013-12-16T02:05:12"/>
    <x v="0"/>
    <x v="2"/>
    <x v="0"/>
    <x v="7"/>
    <x v="99"/>
    <x v="7"/>
    <x v="2"/>
    <m/>
    <x v="5"/>
  </r>
  <r>
    <n v="3292"/>
    <s v="2420"/>
    <x v="0"/>
    <n v="0.3"/>
    <n v="0.3"/>
    <n v="180"/>
    <x v="0"/>
    <d v="2013-12-16T02:29:05"/>
    <x v="0"/>
    <x v="2"/>
    <x v="0"/>
    <x v="7"/>
    <x v="99"/>
    <x v="7"/>
    <x v="2"/>
    <n v="600"/>
    <x v="6"/>
  </r>
  <r>
    <n v="3322"/>
    <s v="2420"/>
    <x v="0"/>
    <n v="0"/>
    <n v="0"/>
    <n v="0"/>
    <x v="0"/>
    <d v="2013-12-16T02:34:57"/>
    <x v="0"/>
    <x v="2"/>
    <x v="0"/>
    <x v="7"/>
    <x v="99"/>
    <x v="7"/>
    <x v="2"/>
    <m/>
    <x v="7"/>
  </r>
  <r>
    <n v="3342"/>
    <s v="2420"/>
    <x v="0"/>
    <n v="0"/>
    <n v="0"/>
    <n v="0"/>
    <x v="0"/>
    <d v="2013-12-16T02:36:59"/>
    <x v="0"/>
    <x v="2"/>
    <x v="0"/>
    <x v="7"/>
    <x v="99"/>
    <x v="7"/>
    <x v="2"/>
    <m/>
    <x v="8"/>
  </r>
  <r>
    <n v="3364"/>
    <s v="2420"/>
    <x v="0"/>
    <n v="0"/>
    <n v="0"/>
    <n v="0"/>
    <x v="0"/>
    <d v="2013-12-16T02:39:28"/>
    <x v="0"/>
    <x v="2"/>
    <x v="0"/>
    <x v="7"/>
    <x v="99"/>
    <x v="7"/>
    <x v="2"/>
    <m/>
    <x v="9"/>
  </r>
  <r>
    <n v="3386"/>
    <s v="2420"/>
    <x v="0"/>
    <n v="0"/>
    <n v="0"/>
    <n v="0"/>
    <x v="0"/>
    <d v="2013-12-16T02:41:30"/>
    <x v="0"/>
    <x v="2"/>
    <x v="0"/>
    <x v="7"/>
    <x v="99"/>
    <x v="7"/>
    <x v="2"/>
    <m/>
    <x v="10"/>
  </r>
  <r>
    <n v="3408"/>
    <s v="2420"/>
    <x v="0"/>
    <n v="0"/>
    <n v="0"/>
    <n v="0"/>
    <x v="0"/>
    <d v="2013-12-16T02:46:13"/>
    <x v="0"/>
    <x v="2"/>
    <x v="0"/>
    <x v="7"/>
    <x v="99"/>
    <x v="7"/>
    <x v="2"/>
    <m/>
    <x v="11"/>
  </r>
  <r>
    <n v="3430"/>
    <s v="2420"/>
    <x v="0"/>
    <n v="0"/>
    <n v="0"/>
    <n v="0"/>
    <x v="0"/>
    <d v="2013-12-16T02:47:52"/>
    <x v="0"/>
    <x v="2"/>
    <x v="0"/>
    <x v="7"/>
    <x v="99"/>
    <x v="7"/>
    <x v="2"/>
    <m/>
    <x v="12"/>
  </r>
  <r>
    <n v="3452"/>
    <s v="2420"/>
    <x v="0"/>
    <n v="0"/>
    <n v="0"/>
    <n v="0"/>
    <x v="0"/>
    <d v="2013-12-16T02:49:58"/>
    <x v="0"/>
    <x v="2"/>
    <x v="0"/>
    <x v="7"/>
    <x v="99"/>
    <x v="7"/>
    <x v="2"/>
    <m/>
    <x v="13"/>
  </r>
  <r>
    <n v="3474"/>
    <s v="2420"/>
    <x v="0"/>
    <n v="0"/>
    <n v="0"/>
    <n v="0"/>
    <x v="0"/>
    <d v="2013-12-16T02:51:41"/>
    <x v="0"/>
    <x v="2"/>
    <x v="0"/>
    <x v="7"/>
    <x v="99"/>
    <x v="7"/>
    <x v="2"/>
    <m/>
    <x v="14"/>
  </r>
  <r>
    <n v="3164"/>
    <s v="2425"/>
    <x v="0"/>
    <n v="0"/>
    <n v="0"/>
    <n v="0"/>
    <x v="0"/>
    <d v="2013-12-16T01:52:15"/>
    <x v="0"/>
    <x v="2"/>
    <x v="0"/>
    <x v="7"/>
    <x v="100"/>
    <x v="7"/>
    <x v="2"/>
    <m/>
    <x v="0"/>
  </r>
  <r>
    <n v="3185"/>
    <s v="2425"/>
    <x v="0"/>
    <n v="0"/>
    <n v="0"/>
    <n v="0"/>
    <x v="0"/>
    <d v="2013-12-16T01:54:22"/>
    <x v="0"/>
    <x v="2"/>
    <x v="0"/>
    <x v="7"/>
    <x v="100"/>
    <x v="7"/>
    <x v="2"/>
    <m/>
    <x v="1"/>
  </r>
  <r>
    <n v="3207"/>
    <s v="2425"/>
    <x v="0"/>
    <n v="0"/>
    <n v="0"/>
    <n v="0"/>
    <x v="0"/>
    <d v="2013-12-16T01:57:35"/>
    <x v="0"/>
    <x v="2"/>
    <x v="0"/>
    <x v="7"/>
    <x v="100"/>
    <x v="7"/>
    <x v="2"/>
    <m/>
    <x v="2"/>
  </r>
  <r>
    <n v="3230"/>
    <s v="2425"/>
    <x v="0"/>
    <n v="0"/>
    <n v="0"/>
    <n v="0"/>
    <x v="0"/>
    <d v="2013-12-16T02:00:17"/>
    <x v="0"/>
    <x v="2"/>
    <x v="0"/>
    <x v="7"/>
    <x v="100"/>
    <x v="7"/>
    <x v="2"/>
    <m/>
    <x v="3"/>
  </r>
  <r>
    <n v="3252"/>
    <s v="2425"/>
    <x v="0"/>
    <n v="0"/>
    <n v="0"/>
    <n v="0"/>
    <x v="0"/>
    <d v="2013-12-16T02:02:19"/>
    <x v="0"/>
    <x v="2"/>
    <x v="0"/>
    <x v="7"/>
    <x v="100"/>
    <x v="7"/>
    <x v="2"/>
    <m/>
    <x v="4"/>
  </r>
  <r>
    <n v="3275"/>
    <s v="2425"/>
    <x v="0"/>
    <n v="0"/>
    <n v="0"/>
    <n v="0"/>
    <x v="0"/>
    <d v="2013-12-16T02:05:16"/>
    <x v="0"/>
    <x v="2"/>
    <x v="0"/>
    <x v="7"/>
    <x v="100"/>
    <x v="7"/>
    <x v="2"/>
    <m/>
    <x v="5"/>
  </r>
  <r>
    <n v="3298"/>
    <s v="2425"/>
    <x v="0"/>
    <n v="0"/>
    <n v="0"/>
    <n v="0"/>
    <x v="0"/>
    <d v="2013-12-16T02:30:01"/>
    <x v="0"/>
    <x v="2"/>
    <x v="0"/>
    <x v="7"/>
    <x v="100"/>
    <x v="7"/>
    <x v="2"/>
    <m/>
    <x v="6"/>
  </r>
  <r>
    <n v="3316"/>
    <s v="2425"/>
    <x v="0"/>
    <n v="0.3"/>
    <n v="0.5"/>
    <n v="1"/>
    <x v="0"/>
    <d v="2013-12-16T02:34:24"/>
    <x v="0"/>
    <x v="2"/>
    <x v="0"/>
    <x v="7"/>
    <x v="100"/>
    <x v="7"/>
    <x v="2"/>
    <n v="2"/>
    <x v="7"/>
  </r>
  <r>
    <n v="3343"/>
    <s v="2425"/>
    <x v="0"/>
    <n v="0"/>
    <n v="0"/>
    <n v="0"/>
    <x v="0"/>
    <d v="2013-12-16T02:37:03"/>
    <x v="0"/>
    <x v="2"/>
    <x v="0"/>
    <x v="7"/>
    <x v="100"/>
    <x v="7"/>
    <x v="2"/>
    <m/>
    <x v="8"/>
  </r>
  <r>
    <n v="3365"/>
    <s v="2425"/>
    <x v="0"/>
    <n v="0"/>
    <n v="0"/>
    <n v="0"/>
    <x v="0"/>
    <d v="2013-12-16T02:39:32"/>
    <x v="0"/>
    <x v="2"/>
    <x v="0"/>
    <x v="7"/>
    <x v="100"/>
    <x v="7"/>
    <x v="2"/>
    <m/>
    <x v="9"/>
  </r>
  <r>
    <n v="3387"/>
    <s v="2425"/>
    <x v="0"/>
    <n v="0"/>
    <n v="0"/>
    <n v="0"/>
    <x v="0"/>
    <d v="2013-12-16T02:41:34"/>
    <x v="0"/>
    <x v="2"/>
    <x v="0"/>
    <x v="7"/>
    <x v="100"/>
    <x v="7"/>
    <x v="2"/>
    <m/>
    <x v="10"/>
  </r>
  <r>
    <n v="3409"/>
    <s v="2425"/>
    <x v="0"/>
    <n v="0"/>
    <n v="0"/>
    <n v="0"/>
    <x v="0"/>
    <d v="2013-12-16T02:46:17"/>
    <x v="0"/>
    <x v="2"/>
    <x v="0"/>
    <x v="7"/>
    <x v="100"/>
    <x v="7"/>
    <x v="2"/>
    <m/>
    <x v="11"/>
  </r>
  <r>
    <n v="3431"/>
    <s v="2425"/>
    <x v="0"/>
    <n v="0"/>
    <n v="0"/>
    <n v="0"/>
    <x v="0"/>
    <d v="2013-12-16T02:47:55"/>
    <x v="0"/>
    <x v="2"/>
    <x v="0"/>
    <x v="7"/>
    <x v="100"/>
    <x v="7"/>
    <x v="2"/>
    <m/>
    <x v="12"/>
  </r>
  <r>
    <n v="3453"/>
    <s v="2425"/>
    <x v="0"/>
    <n v="0"/>
    <n v="0"/>
    <n v="0"/>
    <x v="0"/>
    <d v="2013-12-16T02:50:05"/>
    <x v="0"/>
    <x v="2"/>
    <x v="0"/>
    <x v="7"/>
    <x v="100"/>
    <x v="7"/>
    <x v="2"/>
    <m/>
    <x v="13"/>
  </r>
  <r>
    <n v="3475"/>
    <s v="2425"/>
    <x v="0"/>
    <n v="0"/>
    <n v="0"/>
    <n v="0"/>
    <x v="0"/>
    <d v="2013-12-16T02:51:45"/>
    <x v="0"/>
    <x v="2"/>
    <x v="0"/>
    <x v="7"/>
    <x v="100"/>
    <x v="7"/>
    <x v="2"/>
    <m/>
    <x v="14"/>
  </r>
  <r>
    <n v="3165"/>
    <s v="2430"/>
    <x v="0"/>
    <n v="0"/>
    <n v="0"/>
    <n v="0"/>
    <x v="0"/>
    <d v="2013-12-16T01:52:21"/>
    <x v="0"/>
    <x v="2"/>
    <x v="0"/>
    <x v="7"/>
    <x v="101"/>
    <x v="7"/>
    <x v="2"/>
    <m/>
    <x v="0"/>
  </r>
  <r>
    <n v="3186"/>
    <s v="2430"/>
    <x v="0"/>
    <n v="0"/>
    <n v="0"/>
    <n v="0"/>
    <x v="0"/>
    <d v="2013-12-16T01:54:25"/>
    <x v="0"/>
    <x v="2"/>
    <x v="0"/>
    <x v="7"/>
    <x v="101"/>
    <x v="7"/>
    <x v="2"/>
    <m/>
    <x v="1"/>
  </r>
  <r>
    <n v="3208"/>
    <s v="2430"/>
    <x v="0"/>
    <n v="0"/>
    <n v="0"/>
    <n v="0"/>
    <x v="0"/>
    <d v="2013-12-16T01:57:38"/>
    <x v="0"/>
    <x v="2"/>
    <x v="0"/>
    <x v="7"/>
    <x v="101"/>
    <x v="7"/>
    <x v="2"/>
    <m/>
    <x v="2"/>
  </r>
  <r>
    <n v="3231"/>
    <s v="2430"/>
    <x v="0"/>
    <n v="0"/>
    <n v="0"/>
    <n v="0"/>
    <x v="0"/>
    <d v="2013-12-16T02:00:22"/>
    <x v="0"/>
    <x v="2"/>
    <x v="0"/>
    <x v="7"/>
    <x v="101"/>
    <x v="7"/>
    <x v="2"/>
    <m/>
    <x v="3"/>
  </r>
  <r>
    <n v="3253"/>
    <s v="2430"/>
    <x v="0"/>
    <n v="0"/>
    <n v="0"/>
    <n v="0"/>
    <x v="0"/>
    <d v="2013-12-16T02:02:23"/>
    <x v="0"/>
    <x v="2"/>
    <x v="0"/>
    <x v="7"/>
    <x v="101"/>
    <x v="7"/>
    <x v="2"/>
    <m/>
    <x v="4"/>
  </r>
  <r>
    <n v="3276"/>
    <s v="2430"/>
    <x v="0"/>
    <n v="0"/>
    <n v="0"/>
    <n v="0"/>
    <x v="0"/>
    <d v="2013-12-16T02:05:21"/>
    <x v="0"/>
    <x v="2"/>
    <x v="0"/>
    <x v="7"/>
    <x v="101"/>
    <x v="7"/>
    <x v="2"/>
    <m/>
    <x v="5"/>
  </r>
  <r>
    <n v="3299"/>
    <s v="2430"/>
    <x v="0"/>
    <n v="0"/>
    <n v="0"/>
    <n v="0"/>
    <x v="0"/>
    <d v="2013-12-16T02:30:05"/>
    <x v="0"/>
    <x v="2"/>
    <x v="0"/>
    <x v="7"/>
    <x v="101"/>
    <x v="7"/>
    <x v="2"/>
    <m/>
    <x v="6"/>
  </r>
  <r>
    <n v="3323"/>
    <s v="2430"/>
    <x v="0"/>
    <n v="0"/>
    <n v="0"/>
    <n v="0"/>
    <x v="0"/>
    <d v="2013-12-16T02:35:02"/>
    <x v="0"/>
    <x v="2"/>
    <x v="0"/>
    <x v="7"/>
    <x v="101"/>
    <x v="7"/>
    <x v="2"/>
    <m/>
    <x v="7"/>
  </r>
  <r>
    <n v="3344"/>
    <s v="2430"/>
    <x v="0"/>
    <n v="0"/>
    <n v="0"/>
    <n v="0"/>
    <x v="0"/>
    <d v="2013-12-16T02:37:07"/>
    <x v="0"/>
    <x v="2"/>
    <x v="0"/>
    <x v="7"/>
    <x v="101"/>
    <x v="7"/>
    <x v="2"/>
    <m/>
    <x v="8"/>
  </r>
  <r>
    <n v="3366"/>
    <s v="2430"/>
    <x v="0"/>
    <n v="0"/>
    <n v="0"/>
    <n v="0"/>
    <x v="0"/>
    <d v="2013-12-16T02:39:36"/>
    <x v="0"/>
    <x v="2"/>
    <x v="0"/>
    <x v="7"/>
    <x v="101"/>
    <x v="7"/>
    <x v="2"/>
    <m/>
    <x v="9"/>
  </r>
  <r>
    <n v="3388"/>
    <s v="2430"/>
    <x v="0"/>
    <n v="0"/>
    <n v="0"/>
    <n v="0"/>
    <x v="0"/>
    <d v="2013-12-16T02:41:38"/>
    <x v="0"/>
    <x v="2"/>
    <x v="0"/>
    <x v="7"/>
    <x v="101"/>
    <x v="7"/>
    <x v="2"/>
    <m/>
    <x v="10"/>
  </r>
  <r>
    <n v="3410"/>
    <s v="2430"/>
    <x v="0"/>
    <n v="0"/>
    <n v="0"/>
    <n v="0"/>
    <x v="0"/>
    <d v="2013-12-16T02:46:20"/>
    <x v="0"/>
    <x v="2"/>
    <x v="0"/>
    <x v="7"/>
    <x v="101"/>
    <x v="7"/>
    <x v="2"/>
    <m/>
    <x v="11"/>
  </r>
  <r>
    <n v="3432"/>
    <s v="2430"/>
    <x v="0"/>
    <n v="0"/>
    <n v="0"/>
    <n v="0"/>
    <x v="0"/>
    <d v="2013-12-16T02:48:00"/>
    <x v="0"/>
    <x v="2"/>
    <x v="0"/>
    <x v="7"/>
    <x v="101"/>
    <x v="7"/>
    <x v="2"/>
    <m/>
    <x v="12"/>
  </r>
  <r>
    <n v="3454"/>
    <s v="2430"/>
    <x v="0"/>
    <n v="0"/>
    <n v="0"/>
    <n v="0"/>
    <x v="0"/>
    <d v="2013-12-16T02:50:10"/>
    <x v="0"/>
    <x v="2"/>
    <x v="0"/>
    <x v="7"/>
    <x v="101"/>
    <x v="7"/>
    <x v="2"/>
    <m/>
    <x v="13"/>
  </r>
  <r>
    <n v="3476"/>
    <s v="2430"/>
    <x v="0"/>
    <n v="0"/>
    <n v="0"/>
    <n v="0"/>
    <x v="0"/>
    <d v="2013-12-16T02:51:48"/>
    <x v="0"/>
    <x v="2"/>
    <x v="0"/>
    <x v="7"/>
    <x v="101"/>
    <x v="7"/>
    <x v="2"/>
    <m/>
    <x v="14"/>
  </r>
  <r>
    <n v="3166"/>
    <s v="2435"/>
    <x v="0"/>
    <n v="0"/>
    <n v="0"/>
    <n v="0"/>
    <x v="0"/>
    <d v="2013-12-16T01:52:25"/>
    <x v="0"/>
    <x v="2"/>
    <x v="0"/>
    <x v="7"/>
    <x v="102"/>
    <x v="7"/>
    <x v="2"/>
    <m/>
    <x v="0"/>
  </r>
  <r>
    <n v="3187"/>
    <s v="2435"/>
    <x v="0"/>
    <n v="0"/>
    <n v="0"/>
    <n v="0"/>
    <x v="0"/>
    <d v="2013-12-16T01:54:29"/>
    <x v="0"/>
    <x v="2"/>
    <x v="0"/>
    <x v="7"/>
    <x v="102"/>
    <x v="7"/>
    <x v="2"/>
    <m/>
    <x v="1"/>
  </r>
  <r>
    <n v="3209"/>
    <s v="2435"/>
    <x v="0"/>
    <n v="0"/>
    <n v="0"/>
    <n v="0"/>
    <x v="0"/>
    <d v="2013-12-16T01:57:44"/>
    <x v="0"/>
    <x v="2"/>
    <x v="0"/>
    <x v="7"/>
    <x v="102"/>
    <x v="7"/>
    <x v="2"/>
    <m/>
    <x v="2"/>
  </r>
  <r>
    <n v="3232"/>
    <s v="2435"/>
    <x v="0"/>
    <n v="0"/>
    <n v="0"/>
    <n v="0"/>
    <x v="0"/>
    <d v="2013-12-16T02:00:26"/>
    <x v="0"/>
    <x v="2"/>
    <x v="0"/>
    <x v="7"/>
    <x v="102"/>
    <x v="7"/>
    <x v="2"/>
    <m/>
    <x v="3"/>
  </r>
  <r>
    <n v="3254"/>
    <s v="2435"/>
    <x v="0"/>
    <n v="0"/>
    <n v="0"/>
    <n v="0"/>
    <x v="0"/>
    <d v="2013-12-16T02:02:28"/>
    <x v="0"/>
    <x v="2"/>
    <x v="0"/>
    <x v="7"/>
    <x v="102"/>
    <x v="7"/>
    <x v="2"/>
    <m/>
    <x v="4"/>
  </r>
  <r>
    <n v="3277"/>
    <s v="2435"/>
    <x v="0"/>
    <n v="0"/>
    <n v="0"/>
    <n v="0"/>
    <x v="0"/>
    <d v="2013-12-16T02:05:26"/>
    <x v="0"/>
    <x v="2"/>
    <x v="0"/>
    <x v="7"/>
    <x v="102"/>
    <x v="7"/>
    <x v="2"/>
    <m/>
    <x v="5"/>
  </r>
  <r>
    <n v="3300"/>
    <s v="2435"/>
    <x v="0"/>
    <n v="0"/>
    <n v="0"/>
    <n v="0"/>
    <x v="0"/>
    <d v="2013-12-16T02:30:10"/>
    <x v="0"/>
    <x v="2"/>
    <x v="0"/>
    <x v="7"/>
    <x v="102"/>
    <x v="7"/>
    <x v="2"/>
    <m/>
    <x v="6"/>
  </r>
  <r>
    <n v="3324"/>
    <s v="2435"/>
    <x v="0"/>
    <n v="0"/>
    <n v="0"/>
    <n v="0"/>
    <x v="0"/>
    <d v="2013-12-16T02:35:07"/>
    <x v="0"/>
    <x v="2"/>
    <x v="0"/>
    <x v="7"/>
    <x v="102"/>
    <x v="7"/>
    <x v="2"/>
    <m/>
    <x v="7"/>
  </r>
  <r>
    <n v="3345"/>
    <s v="2435"/>
    <x v="0"/>
    <n v="0"/>
    <n v="0"/>
    <n v="0"/>
    <x v="0"/>
    <d v="2013-12-16T02:37:31"/>
    <x v="0"/>
    <x v="2"/>
    <x v="0"/>
    <x v="7"/>
    <x v="102"/>
    <x v="7"/>
    <x v="2"/>
    <m/>
    <x v="8"/>
  </r>
  <r>
    <n v="3367"/>
    <s v="2435"/>
    <x v="0"/>
    <n v="0"/>
    <n v="0"/>
    <n v="0"/>
    <x v="0"/>
    <d v="2013-12-16T02:39:40"/>
    <x v="0"/>
    <x v="2"/>
    <x v="0"/>
    <x v="7"/>
    <x v="102"/>
    <x v="7"/>
    <x v="2"/>
    <m/>
    <x v="9"/>
  </r>
  <r>
    <n v="3389"/>
    <s v="2435"/>
    <x v="0"/>
    <n v="0"/>
    <n v="0"/>
    <n v="0"/>
    <x v="0"/>
    <d v="2013-12-16T02:41:42"/>
    <x v="0"/>
    <x v="2"/>
    <x v="0"/>
    <x v="7"/>
    <x v="102"/>
    <x v="7"/>
    <x v="2"/>
    <m/>
    <x v="10"/>
  </r>
  <r>
    <n v="3411"/>
    <s v="2435"/>
    <x v="0"/>
    <n v="0"/>
    <n v="0"/>
    <n v="0"/>
    <x v="0"/>
    <d v="2013-12-16T02:46:24"/>
    <x v="0"/>
    <x v="2"/>
    <x v="0"/>
    <x v="7"/>
    <x v="102"/>
    <x v="7"/>
    <x v="2"/>
    <m/>
    <x v="11"/>
  </r>
  <r>
    <n v="3433"/>
    <s v="2435"/>
    <x v="0"/>
    <n v="0"/>
    <n v="0"/>
    <n v="0"/>
    <x v="0"/>
    <d v="2013-12-16T02:48:04"/>
    <x v="0"/>
    <x v="2"/>
    <x v="0"/>
    <x v="7"/>
    <x v="102"/>
    <x v="7"/>
    <x v="2"/>
    <m/>
    <x v="12"/>
  </r>
  <r>
    <n v="3455"/>
    <s v="2435"/>
    <x v="0"/>
    <n v="0"/>
    <n v="0"/>
    <n v="0"/>
    <x v="0"/>
    <d v="2013-12-16T02:50:15"/>
    <x v="0"/>
    <x v="2"/>
    <x v="0"/>
    <x v="7"/>
    <x v="102"/>
    <x v="7"/>
    <x v="2"/>
    <m/>
    <x v="13"/>
  </r>
  <r>
    <n v="3477"/>
    <s v="2435"/>
    <x v="0"/>
    <n v="0"/>
    <n v="0"/>
    <n v="0"/>
    <x v="0"/>
    <d v="2013-12-16T02:51:52"/>
    <x v="0"/>
    <x v="2"/>
    <x v="0"/>
    <x v="7"/>
    <x v="102"/>
    <x v="7"/>
    <x v="2"/>
    <m/>
    <x v="14"/>
  </r>
  <r>
    <n v="3167"/>
    <s v="2440"/>
    <x v="0"/>
    <n v="0"/>
    <n v="0"/>
    <n v="0"/>
    <x v="0"/>
    <d v="2013-12-16T01:52:35"/>
    <x v="0"/>
    <x v="2"/>
    <x v="0"/>
    <x v="7"/>
    <x v="103"/>
    <x v="7"/>
    <x v="2"/>
    <m/>
    <x v="0"/>
  </r>
  <r>
    <n v="3188"/>
    <s v="2440"/>
    <x v="0"/>
    <n v="0"/>
    <n v="0"/>
    <n v="0"/>
    <x v="0"/>
    <d v="2013-12-16T01:54:34"/>
    <x v="0"/>
    <x v="2"/>
    <x v="0"/>
    <x v="7"/>
    <x v="103"/>
    <x v="7"/>
    <x v="2"/>
    <m/>
    <x v="1"/>
  </r>
  <r>
    <n v="3210"/>
    <s v="2440"/>
    <x v="0"/>
    <n v="0"/>
    <n v="0"/>
    <n v="0"/>
    <x v="0"/>
    <d v="2013-12-16T01:57:48"/>
    <x v="0"/>
    <x v="2"/>
    <x v="0"/>
    <x v="7"/>
    <x v="103"/>
    <x v="7"/>
    <x v="2"/>
    <m/>
    <x v="2"/>
  </r>
  <r>
    <n v="3233"/>
    <s v="2440"/>
    <x v="0"/>
    <n v="0"/>
    <n v="0"/>
    <n v="0"/>
    <x v="0"/>
    <d v="2013-12-16T02:00:32"/>
    <x v="0"/>
    <x v="2"/>
    <x v="0"/>
    <x v="7"/>
    <x v="103"/>
    <x v="7"/>
    <x v="2"/>
    <m/>
    <x v="3"/>
  </r>
  <r>
    <n v="3255"/>
    <s v="2440"/>
    <x v="0"/>
    <n v="0"/>
    <n v="0"/>
    <n v="0"/>
    <x v="0"/>
    <d v="2013-12-16T02:02:32"/>
    <x v="0"/>
    <x v="2"/>
    <x v="0"/>
    <x v="7"/>
    <x v="103"/>
    <x v="7"/>
    <x v="2"/>
    <m/>
    <x v="4"/>
  </r>
  <r>
    <n v="3278"/>
    <s v="2440"/>
    <x v="0"/>
    <n v="0"/>
    <n v="0"/>
    <n v="0"/>
    <x v="0"/>
    <d v="2013-12-16T02:05:31"/>
    <x v="0"/>
    <x v="2"/>
    <x v="0"/>
    <x v="7"/>
    <x v="103"/>
    <x v="7"/>
    <x v="2"/>
    <m/>
    <x v="5"/>
  </r>
  <r>
    <n v="3301"/>
    <s v="2440"/>
    <x v="0"/>
    <n v="0"/>
    <n v="0"/>
    <n v="0"/>
    <x v="0"/>
    <d v="2013-12-16T02:30:14"/>
    <x v="0"/>
    <x v="2"/>
    <x v="0"/>
    <x v="7"/>
    <x v="103"/>
    <x v="7"/>
    <x v="2"/>
    <m/>
    <x v="6"/>
  </r>
  <r>
    <n v="3326"/>
    <s v="2440"/>
    <x v="0"/>
    <n v="0"/>
    <n v="0"/>
    <n v="0"/>
    <x v="0"/>
    <d v="2013-12-16T02:35:18"/>
    <x v="0"/>
    <x v="2"/>
    <x v="0"/>
    <x v="7"/>
    <x v="103"/>
    <x v="7"/>
    <x v="2"/>
    <m/>
    <x v="7"/>
  </r>
  <r>
    <n v="3346"/>
    <s v="2440"/>
    <x v="0"/>
    <n v="0"/>
    <n v="0"/>
    <n v="0"/>
    <x v="0"/>
    <d v="2013-12-16T02:37:34"/>
    <x v="0"/>
    <x v="2"/>
    <x v="0"/>
    <x v="7"/>
    <x v="103"/>
    <x v="7"/>
    <x v="2"/>
    <m/>
    <x v="8"/>
  </r>
  <r>
    <n v="3368"/>
    <s v="2440"/>
    <x v="0"/>
    <n v="0"/>
    <n v="0"/>
    <n v="0"/>
    <x v="0"/>
    <d v="2013-12-16T02:39:45"/>
    <x v="0"/>
    <x v="2"/>
    <x v="0"/>
    <x v="7"/>
    <x v="103"/>
    <x v="7"/>
    <x v="2"/>
    <m/>
    <x v="9"/>
  </r>
  <r>
    <n v="3390"/>
    <s v="2440"/>
    <x v="0"/>
    <n v="0"/>
    <n v="0"/>
    <n v="0"/>
    <x v="0"/>
    <d v="2013-12-16T02:41:46"/>
    <x v="0"/>
    <x v="2"/>
    <x v="0"/>
    <x v="7"/>
    <x v="103"/>
    <x v="7"/>
    <x v="2"/>
    <m/>
    <x v="10"/>
  </r>
  <r>
    <n v="3412"/>
    <s v="2440"/>
    <x v="0"/>
    <n v="0"/>
    <n v="0"/>
    <n v="0"/>
    <x v="0"/>
    <d v="2013-12-16T02:46:28"/>
    <x v="0"/>
    <x v="2"/>
    <x v="0"/>
    <x v="7"/>
    <x v="103"/>
    <x v="7"/>
    <x v="2"/>
    <m/>
    <x v="11"/>
  </r>
  <r>
    <n v="3434"/>
    <s v="2440"/>
    <x v="0"/>
    <n v="0"/>
    <n v="0"/>
    <n v="0"/>
    <x v="0"/>
    <d v="2013-12-16T02:48:10"/>
    <x v="0"/>
    <x v="2"/>
    <x v="0"/>
    <x v="7"/>
    <x v="103"/>
    <x v="7"/>
    <x v="2"/>
    <m/>
    <x v="12"/>
  </r>
  <r>
    <n v="3456"/>
    <s v="2440"/>
    <x v="0"/>
    <n v="0"/>
    <n v="0"/>
    <n v="0"/>
    <x v="0"/>
    <d v="2013-12-16T02:50:20"/>
    <x v="0"/>
    <x v="2"/>
    <x v="0"/>
    <x v="7"/>
    <x v="103"/>
    <x v="7"/>
    <x v="2"/>
    <m/>
    <x v="13"/>
  </r>
  <r>
    <n v="3478"/>
    <s v="2440"/>
    <x v="0"/>
    <n v="0"/>
    <n v="0"/>
    <n v="0"/>
    <x v="0"/>
    <d v="2013-12-16T02:51:58"/>
    <x v="0"/>
    <x v="2"/>
    <x v="0"/>
    <x v="7"/>
    <x v="103"/>
    <x v="7"/>
    <x v="2"/>
    <m/>
    <x v="14"/>
  </r>
  <r>
    <n v="3168"/>
    <s v="2445"/>
    <x v="0"/>
    <n v="0"/>
    <n v="0"/>
    <n v="0"/>
    <x v="0"/>
    <d v="2013-12-16T01:52:40"/>
    <x v="0"/>
    <x v="2"/>
    <x v="0"/>
    <x v="7"/>
    <x v="104"/>
    <x v="7"/>
    <x v="2"/>
    <m/>
    <x v="0"/>
  </r>
  <r>
    <n v="3189"/>
    <s v="2445"/>
    <x v="0"/>
    <n v="0"/>
    <n v="0"/>
    <n v="0"/>
    <x v="0"/>
    <d v="2013-12-16T01:54:40"/>
    <x v="0"/>
    <x v="2"/>
    <x v="0"/>
    <x v="7"/>
    <x v="104"/>
    <x v="7"/>
    <x v="2"/>
    <m/>
    <x v="1"/>
  </r>
  <r>
    <n v="3211"/>
    <s v="2445"/>
    <x v="0"/>
    <n v="0"/>
    <n v="0"/>
    <n v="0"/>
    <x v="0"/>
    <d v="2013-12-16T01:57:58"/>
    <x v="0"/>
    <x v="2"/>
    <x v="0"/>
    <x v="7"/>
    <x v="104"/>
    <x v="7"/>
    <x v="2"/>
    <m/>
    <x v="2"/>
  </r>
  <r>
    <n v="3234"/>
    <s v="2445"/>
    <x v="0"/>
    <n v="0"/>
    <n v="0"/>
    <n v="0"/>
    <x v="0"/>
    <d v="2013-12-16T02:00:37"/>
    <x v="0"/>
    <x v="2"/>
    <x v="0"/>
    <x v="7"/>
    <x v="104"/>
    <x v="7"/>
    <x v="2"/>
    <m/>
    <x v="3"/>
  </r>
  <r>
    <n v="3256"/>
    <s v="2445"/>
    <x v="0"/>
    <n v="0"/>
    <n v="0"/>
    <n v="0"/>
    <x v="0"/>
    <d v="2013-12-16T02:02:36"/>
    <x v="0"/>
    <x v="2"/>
    <x v="0"/>
    <x v="7"/>
    <x v="104"/>
    <x v="7"/>
    <x v="2"/>
    <m/>
    <x v="4"/>
  </r>
  <r>
    <n v="3279"/>
    <s v="2445"/>
    <x v="0"/>
    <n v="0"/>
    <n v="0"/>
    <n v="0"/>
    <x v="0"/>
    <d v="2013-12-16T02:05:36"/>
    <x v="0"/>
    <x v="2"/>
    <x v="0"/>
    <x v="7"/>
    <x v="104"/>
    <x v="7"/>
    <x v="2"/>
    <m/>
    <x v="5"/>
  </r>
  <r>
    <n v="3302"/>
    <s v="2445"/>
    <x v="0"/>
    <n v="0"/>
    <n v="0"/>
    <n v="0"/>
    <x v="0"/>
    <d v="2013-12-16T02:30:20"/>
    <x v="0"/>
    <x v="2"/>
    <x v="0"/>
    <x v="7"/>
    <x v="104"/>
    <x v="7"/>
    <x v="2"/>
    <m/>
    <x v="6"/>
  </r>
  <r>
    <n v="3312"/>
    <s v="2445"/>
    <x v="0"/>
    <n v="0.5"/>
    <n v="0.5"/>
    <n v="1"/>
    <x v="0"/>
    <d v="2013-12-16T02:33:14"/>
    <x v="0"/>
    <x v="2"/>
    <x v="0"/>
    <x v="7"/>
    <x v="104"/>
    <x v="7"/>
    <x v="2"/>
    <n v="2"/>
    <x v="7"/>
  </r>
  <r>
    <n v="3347"/>
    <s v="2445"/>
    <x v="0"/>
    <n v="0"/>
    <n v="0"/>
    <n v="0"/>
    <x v="0"/>
    <d v="2013-12-16T02:37:45"/>
    <x v="0"/>
    <x v="2"/>
    <x v="0"/>
    <x v="7"/>
    <x v="104"/>
    <x v="7"/>
    <x v="2"/>
    <m/>
    <x v="8"/>
  </r>
  <r>
    <n v="3369"/>
    <s v="2445"/>
    <x v="0"/>
    <n v="0"/>
    <n v="0"/>
    <n v="0"/>
    <x v="0"/>
    <d v="2013-12-16T02:39:51"/>
    <x v="0"/>
    <x v="2"/>
    <x v="0"/>
    <x v="7"/>
    <x v="104"/>
    <x v="7"/>
    <x v="2"/>
    <m/>
    <x v="9"/>
  </r>
  <r>
    <n v="3391"/>
    <s v="2445"/>
    <x v="0"/>
    <n v="0"/>
    <n v="0"/>
    <n v="0"/>
    <x v="0"/>
    <d v="2013-12-16T02:41:50"/>
    <x v="0"/>
    <x v="2"/>
    <x v="0"/>
    <x v="7"/>
    <x v="104"/>
    <x v="7"/>
    <x v="2"/>
    <m/>
    <x v="10"/>
  </r>
  <r>
    <n v="3413"/>
    <s v="2445"/>
    <x v="0"/>
    <n v="0"/>
    <n v="0"/>
    <n v="0"/>
    <x v="0"/>
    <d v="2013-12-16T02:46:33"/>
    <x v="0"/>
    <x v="2"/>
    <x v="0"/>
    <x v="7"/>
    <x v="104"/>
    <x v="7"/>
    <x v="2"/>
    <m/>
    <x v="11"/>
  </r>
  <r>
    <n v="3435"/>
    <s v="2445"/>
    <x v="0"/>
    <n v="0"/>
    <n v="0"/>
    <n v="0"/>
    <x v="0"/>
    <d v="2013-12-16T02:48:18"/>
    <x v="0"/>
    <x v="2"/>
    <x v="0"/>
    <x v="7"/>
    <x v="104"/>
    <x v="7"/>
    <x v="2"/>
    <m/>
    <x v="12"/>
  </r>
  <r>
    <n v="3457"/>
    <s v="2445"/>
    <x v="0"/>
    <n v="0"/>
    <n v="0"/>
    <n v="0"/>
    <x v="0"/>
    <d v="2013-12-16T02:50:24"/>
    <x v="0"/>
    <x v="2"/>
    <x v="0"/>
    <x v="7"/>
    <x v="104"/>
    <x v="7"/>
    <x v="2"/>
    <m/>
    <x v="13"/>
  </r>
  <r>
    <n v="3479"/>
    <s v="2445"/>
    <x v="0"/>
    <n v="0"/>
    <n v="0"/>
    <n v="0"/>
    <x v="0"/>
    <d v="2013-12-16T02:52:04"/>
    <x v="0"/>
    <x v="2"/>
    <x v="0"/>
    <x v="7"/>
    <x v="104"/>
    <x v="7"/>
    <x v="2"/>
    <m/>
    <x v="14"/>
  </r>
  <r>
    <n v="3158"/>
    <s v="2450"/>
    <x v="0"/>
    <n v="0.5"/>
    <n v="0.5"/>
    <n v="11"/>
    <x v="0"/>
    <d v="2013-12-16T01:51:24"/>
    <x v="0"/>
    <x v="2"/>
    <x v="0"/>
    <x v="7"/>
    <x v="105"/>
    <x v="7"/>
    <x v="2"/>
    <n v="22"/>
    <x v="0"/>
  </r>
  <r>
    <n v="3190"/>
    <s v="2450"/>
    <x v="0"/>
    <n v="0"/>
    <n v="0"/>
    <n v="0"/>
    <x v="0"/>
    <d v="2013-12-16T01:54:45"/>
    <x v="0"/>
    <x v="2"/>
    <x v="0"/>
    <x v="7"/>
    <x v="105"/>
    <x v="7"/>
    <x v="2"/>
    <m/>
    <x v="1"/>
  </r>
  <r>
    <n v="3212"/>
    <s v="2450"/>
    <x v="0"/>
    <n v="0"/>
    <n v="0"/>
    <n v="0"/>
    <x v="0"/>
    <d v="2013-12-16T01:58:03"/>
    <x v="0"/>
    <x v="2"/>
    <x v="0"/>
    <x v="7"/>
    <x v="105"/>
    <x v="7"/>
    <x v="2"/>
    <m/>
    <x v="2"/>
  </r>
  <r>
    <n v="3217"/>
    <s v="2450"/>
    <x v="0"/>
    <n v="1"/>
    <n v="1"/>
    <n v="20"/>
    <x v="0"/>
    <d v="2013-12-16T01:59:12"/>
    <x v="0"/>
    <x v="2"/>
    <x v="0"/>
    <x v="7"/>
    <x v="105"/>
    <x v="7"/>
    <x v="2"/>
    <n v="20"/>
    <x v="3"/>
  </r>
  <r>
    <n v="3257"/>
    <s v="2450"/>
    <x v="0"/>
    <n v="0"/>
    <n v="0"/>
    <n v="0"/>
    <x v="0"/>
    <d v="2013-12-16T02:02:39"/>
    <x v="0"/>
    <x v="2"/>
    <x v="0"/>
    <x v="7"/>
    <x v="105"/>
    <x v="7"/>
    <x v="2"/>
    <m/>
    <x v="4"/>
  </r>
  <r>
    <n v="3263"/>
    <s v="2450"/>
    <x v="0"/>
    <n v="2"/>
    <n v="2"/>
    <n v="179"/>
    <x v="0"/>
    <d v="2013-12-16T02:04:02"/>
    <x v="0"/>
    <x v="2"/>
    <x v="0"/>
    <x v="7"/>
    <x v="105"/>
    <x v="7"/>
    <x v="2"/>
    <n v="89.5"/>
    <x v="5"/>
  </r>
  <r>
    <n v="3293"/>
    <s v="2450"/>
    <x v="0"/>
    <n v="0.3"/>
    <n v="0.3"/>
    <n v="19"/>
    <x v="0"/>
    <d v="2013-12-16T02:29:25"/>
    <x v="0"/>
    <x v="2"/>
    <x v="0"/>
    <x v="7"/>
    <x v="105"/>
    <x v="7"/>
    <x v="2"/>
    <n v="63.333333000000003"/>
    <x v="6"/>
  </r>
  <r>
    <n v="3313"/>
    <s v="2450"/>
    <x v="0"/>
    <n v="0.5"/>
    <n v="0.5"/>
    <n v="3"/>
    <x v="0"/>
    <d v="2013-12-16T02:33:37"/>
    <x v="0"/>
    <x v="2"/>
    <x v="0"/>
    <x v="7"/>
    <x v="105"/>
    <x v="7"/>
    <x v="2"/>
    <n v="6"/>
    <x v="7"/>
  </r>
  <r>
    <n v="3348"/>
    <s v="2450"/>
    <x v="0"/>
    <n v="0.5"/>
    <n v="0.5"/>
    <n v="200"/>
    <x v="0"/>
    <d v="2013-12-16T02:37:56"/>
    <x v="0"/>
    <x v="2"/>
    <x v="0"/>
    <x v="7"/>
    <x v="105"/>
    <x v="7"/>
    <x v="2"/>
    <n v="400"/>
    <x v="8"/>
  </r>
  <r>
    <n v="3370"/>
    <s v="2450"/>
    <x v="0"/>
    <n v="0"/>
    <n v="0"/>
    <n v="0"/>
    <x v="0"/>
    <d v="2013-12-16T02:39:56"/>
    <x v="0"/>
    <x v="2"/>
    <x v="0"/>
    <x v="7"/>
    <x v="105"/>
    <x v="7"/>
    <x v="2"/>
    <m/>
    <x v="9"/>
  </r>
  <r>
    <n v="3392"/>
    <s v="2450"/>
    <x v="0"/>
    <n v="0"/>
    <n v="0"/>
    <n v="0"/>
    <x v="0"/>
    <d v="2013-12-16T02:41:54"/>
    <x v="0"/>
    <x v="2"/>
    <x v="0"/>
    <x v="7"/>
    <x v="105"/>
    <x v="7"/>
    <x v="2"/>
    <m/>
    <x v="10"/>
  </r>
  <r>
    <n v="3414"/>
    <s v="2450"/>
    <x v="0"/>
    <n v="0"/>
    <n v="0"/>
    <n v="0"/>
    <x v="0"/>
    <d v="2013-12-16T02:46:37"/>
    <x v="0"/>
    <x v="2"/>
    <x v="0"/>
    <x v="7"/>
    <x v="105"/>
    <x v="7"/>
    <x v="2"/>
    <m/>
    <x v="11"/>
  </r>
  <r>
    <n v="3436"/>
    <s v="2450"/>
    <x v="0"/>
    <n v="0"/>
    <n v="0"/>
    <n v="0"/>
    <x v="0"/>
    <d v="2013-12-16T02:48:21"/>
    <x v="0"/>
    <x v="2"/>
    <x v="0"/>
    <x v="7"/>
    <x v="105"/>
    <x v="7"/>
    <x v="2"/>
    <m/>
    <x v="12"/>
  </r>
  <r>
    <n v="3458"/>
    <s v="2450"/>
    <x v="0"/>
    <n v="0"/>
    <n v="0"/>
    <n v="0"/>
    <x v="0"/>
    <d v="2013-12-16T02:50:28"/>
    <x v="0"/>
    <x v="2"/>
    <x v="0"/>
    <x v="7"/>
    <x v="105"/>
    <x v="7"/>
    <x v="2"/>
    <m/>
    <x v="13"/>
  </r>
  <r>
    <n v="3480"/>
    <s v="2450"/>
    <x v="0"/>
    <n v="0"/>
    <n v="0"/>
    <n v="0"/>
    <x v="0"/>
    <d v="2013-12-16T02:52:08"/>
    <x v="0"/>
    <x v="2"/>
    <x v="0"/>
    <x v="7"/>
    <x v="105"/>
    <x v="7"/>
    <x v="2"/>
    <m/>
    <x v="14"/>
  </r>
  <r>
    <n v="3169"/>
    <s v="2455"/>
    <x v="0"/>
    <n v="0"/>
    <n v="0"/>
    <n v="0"/>
    <x v="0"/>
    <d v="2013-12-16T01:52:47"/>
    <x v="0"/>
    <x v="2"/>
    <x v="0"/>
    <x v="7"/>
    <x v="106"/>
    <x v="7"/>
    <x v="2"/>
    <m/>
    <x v="0"/>
  </r>
  <r>
    <n v="3191"/>
    <s v="2455"/>
    <x v="0"/>
    <n v="0"/>
    <n v="0"/>
    <n v="0"/>
    <x v="0"/>
    <d v="2013-12-16T01:54:50"/>
    <x v="0"/>
    <x v="2"/>
    <x v="0"/>
    <x v="7"/>
    <x v="106"/>
    <x v="7"/>
    <x v="2"/>
    <m/>
    <x v="1"/>
  </r>
  <r>
    <n v="3213"/>
    <s v="2455"/>
    <x v="0"/>
    <n v="0"/>
    <n v="0"/>
    <n v="0"/>
    <x v="0"/>
    <d v="2013-12-16T01:58:08"/>
    <x v="0"/>
    <x v="2"/>
    <x v="0"/>
    <x v="7"/>
    <x v="106"/>
    <x v="7"/>
    <x v="2"/>
    <m/>
    <x v="2"/>
  </r>
  <r>
    <n v="3235"/>
    <s v="2455"/>
    <x v="0"/>
    <n v="0"/>
    <n v="0"/>
    <n v="0"/>
    <x v="0"/>
    <d v="2013-12-16T02:00:42"/>
    <x v="0"/>
    <x v="2"/>
    <x v="0"/>
    <x v="7"/>
    <x v="106"/>
    <x v="7"/>
    <x v="2"/>
    <m/>
    <x v="3"/>
  </r>
  <r>
    <n v="3258"/>
    <s v="2455"/>
    <x v="0"/>
    <n v="0"/>
    <n v="0"/>
    <n v="0"/>
    <x v="0"/>
    <d v="2013-12-16T02:02:44"/>
    <x v="0"/>
    <x v="2"/>
    <x v="0"/>
    <x v="7"/>
    <x v="106"/>
    <x v="7"/>
    <x v="2"/>
    <m/>
    <x v="4"/>
  </r>
  <r>
    <n v="3281"/>
    <s v="2455"/>
    <x v="0"/>
    <n v="0"/>
    <n v="0"/>
    <n v="0"/>
    <x v="0"/>
    <d v="2013-12-16T02:05:45"/>
    <x v="0"/>
    <x v="2"/>
    <x v="0"/>
    <x v="7"/>
    <x v="106"/>
    <x v="7"/>
    <x v="2"/>
    <m/>
    <x v="5"/>
  </r>
  <r>
    <n v="3303"/>
    <s v="2455"/>
    <x v="0"/>
    <n v="0"/>
    <n v="0"/>
    <n v="0"/>
    <x v="0"/>
    <d v="2013-12-16T02:30:26"/>
    <x v="0"/>
    <x v="2"/>
    <x v="0"/>
    <x v="7"/>
    <x v="106"/>
    <x v="7"/>
    <x v="2"/>
    <m/>
    <x v="6"/>
  </r>
  <r>
    <n v="3314"/>
    <s v="2455"/>
    <x v="0"/>
    <n v="0.3"/>
    <n v="0.3"/>
    <n v="1"/>
    <x v="0"/>
    <d v="2013-12-16T02:33:57"/>
    <x v="0"/>
    <x v="2"/>
    <x v="0"/>
    <x v="7"/>
    <x v="106"/>
    <x v="7"/>
    <x v="2"/>
    <n v="3.3333330000000001"/>
    <x v="7"/>
  </r>
  <r>
    <n v="3349"/>
    <s v="2455"/>
    <x v="0"/>
    <n v="0"/>
    <n v="0"/>
    <n v="0"/>
    <x v="0"/>
    <d v="2013-12-16T02:38:03"/>
    <x v="0"/>
    <x v="2"/>
    <x v="0"/>
    <x v="7"/>
    <x v="106"/>
    <x v="7"/>
    <x v="2"/>
    <m/>
    <x v="8"/>
  </r>
  <r>
    <n v="3371"/>
    <s v="2455"/>
    <x v="0"/>
    <n v="0"/>
    <n v="0"/>
    <n v="0"/>
    <x v="0"/>
    <d v="2013-12-16T02:40:01"/>
    <x v="0"/>
    <x v="2"/>
    <x v="0"/>
    <x v="7"/>
    <x v="106"/>
    <x v="7"/>
    <x v="2"/>
    <m/>
    <x v="9"/>
  </r>
  <r>
    <n v="3393"/>
    <s v="2455"/>
    <x v="0"/>
    <n v="0"/>
    <n v="0"/>
    <n v="0"/>
    <x v="0"/>
    <d v="2013-12-16T02:41:58"/>
    <x v="0"/>
    <x v="2"/>
    <x v="0"/>
    <x v="7"/>
    <x v="106"/>
    <x v="7"/>
    <x v="2"/>
    <m/>
    <x v="10"/>
  </r>
  <r>
    <n v="3415"/>
    <s v="2455"/>
    <x v="0"/>
    <n v="0"/>
    <n v="0"/>
    <n v="0"/>
    <x v="0"/>
    <d v="2013-12-16T02:46:41"/>
    <x v="0"/>
    <x v="2"/>
    <x v="0"/>
    <x v="7"/>
    <x v="106"/>
    <x v="7"/>
    <x v="2"/>
    <m/>
    <x v="11"/>
  </r>
  <r>
    <n v="3437"/>
    <s v="2455"/>
    <x v="0"/>
    <n v="0"/>
    <n v="0"/>
    <n v="0"/>
    <x v="0"/>
    <d v="2013-12-16T02:48:26"/>
    <x v="0"/>
    <x v="2"/>
    <x v="0"/>
    <x v="7"/>
    <x v="106"/>
    <x v="7"/>
    <x v="2"/>
    <m/>
    <x v="12"/>
  </r>
  <r>
    <n v="3459"/>
    <s v="2455"/>
    <x v="0"/>
    <n v="0"/>
    <n v="0"/>
    <n v="0"/>
    <x v="0"/>
    <d v="2013-12-16T02:50:32"/>
    <x v="0"/>
    <x v="2"/>
    <x v="0"/>
    <x v="7"/>
    <x v="106"/>
    <x v="7"/>
    <x v="2"/>
    <m/>
    <x v="13"/>
  </r>
  <r>
    <n v="3481"/>
    <s v="2455"/>
    <x v="0"/>
    <n v="0"/>
    <n v="0"/>
    <n v="0"/>
    <x v="0"/>
    <d v="2013-12-16T02:52:13"/>
    <x v="0"/>
    <x v="2"/>
    <x v="0"/>
    <x v="7"/>
    <x v="106"/>
    <x v="7"/>
    <x v="2"/>
    <m/>
    <x v="14"/>
  </r>
  <r>
    <n v="3170"/>
    <s v="2460"/>
    <x v="0"/>
    <n v="0"/>
    <n v="0"/>
    <n v="0"/>
    <x v="0"/>
    <d v="2013-12-16T01:52:52"/>
    <x v="0"/>
    <x v="2"/>
    <x v="0"/>
    <x v="7"/>
    <x v="107"/>
    <x v="7"/>
    <x v="2"/>
    <m/>
    <x v="0"/>
  </r>
  <r>
    <n v="3192"/>
    <s v="2460"/>
    <x v="0"/>
    <n v="0"/>
    <n v="0"/>
    <n v="0"/>
    <x v="0"/>
    <d v="2013-12-16T01:54:56"/>
    <x v="0"/>
    <x v="2"/>
    <x v="0"/>
    <x v="7"/>
    <x v="107"/>
    <x v="7"/>
    <x v="2"/>
    <m/>
    <x v="1"/>
  </r>
  <r>
    <n v="3214"/>
    <s v="2460"/>
    <x v="0"/>
    <n v="0"/>
    <n v="0"/>
    <n v="0"/>
    <x v="0"/>
    <d v="2013-12-16T01:58:13"/>
    <x v="0"/>
    <x v="2"/>
    <x v="0"/>
    <x v="7"/>
    <x v="107"/>
    <x v="7"/>
    <x v="2"/>
    <m/>
    <x v="2"/>
  </r>
  <r>
    <n v="3236"/>
    <s v="2460"/>
    <x v="0"/>
    <n v="0"/>
    <n v="0"/>
    <n v="0"/>
    <x v="0"/>
    <d v="2013-12-16T02:00:49"/>
    <x v="0"/>
    <x v="2"/>
    <x v="0"/>
    <x v="7"/>
    <x v="107"/>
    <x v="7"/>
    <x v="2"/>
    <m/>
    <x v="3"/>
  </r>
  <r>
    <n v="3259"/>
    <s v="2460"/>
    <x v="0"/>
    <n v="0"/>
    <n v="0"/>
    <n v="0"/>
    <x v="0"/>
    <d v="2013-12-16T02:02:49"/>
    <x v="0"/>
    <x v="2"/>
    <x v="0"/>
    <x v="7"/>
    <x v="107"/>
    <x v="7"/>
    <x v="2"/>
    <m/>
    <x v="4"/>
  </r>
  <r>
    <n v="3282"/>
    <s v="2460"/>
    <x v="0"/>
    <n v="0"/>
    <n v="0"/>
    <n v="0"/>
    <x v="0"/>
    <d v="2013-12-16T02:05:50"/>
    <x v="0"/>
    <x v="2"/>
    <x v="0"/>
    <x v="7"/>
    <x v="107"/>
    <x v="7"/>
    <x v="2"/>
    <m/>
    <x v="5"/>
  </r>
  <r>
    <n v="3304"/>
    <s v="2460"/>
    <x v="0"/>
    <n v="0"/>
    <n v="0"/>
    <n v="0"/>
    <x v="0"/>
    <d v="2013-12-16T02:30:31"/>
    <x v="0"/>
    <x v="2"/>
    <x v="0"/>
    <x v="7"/>
    <x v="107"/>
    <x v="7"/>
    <x v="2"/>
    <m/>
    <x v="6"/>
  </r>
  <r>
    <n v="3328"/>
    <s v="2460"/>
    <x v="0"/>
    <n v="0"/>
    <n v="0"/>
    <n v="0"/>
    <x v="0"/>
    <d v="2013-12-16T02:35:40"/>
    <x v="0"/>
    <x v="2"/>
    <x v="0"/>
    <x v="7"/>
    <x v="107"/>
    <x v="7"/>
    <x v="2"/>
    <m/>
    <x v="7"/>
  </r>
  <r>
    <n v="3350"/>
    <s v="2460"/>
    <x v="0"/>
    <n v="0"/>
    <n v="0"/>
    <n v="0"/>
    <x v="0"/>
    <d v="2013-12-16T02:38:08"/>
    <x v="0"/>
    <x v="2"/>
    <x v="0"/>
    <x v="7"/>
    <x v="107"/>
    <x v="7"/>
    <x v="2"/>
    <m/>
    <x v="8"/>
  </r>
  <r>
    <n v="3372"/>
    <s v="2460"/>
    <x v="0"/>
    <n v="0"/>
    <n v="0"/>
    <n v="0"/>
    <x v="0"/>
    <d v="2013-12-16T02:40:05"/>
    <x v="0"/>
    <x v="2"/>
    <x v="0"/>
    <x v="7"/>
    <x v="107"/>
    <x v="7"/>
    <x v="2"/>
    <m/>
    <x v="9"/>
  </r>
  <r>
    <n v="3394"/>
    <s v="2460"/>
    <x v="0"/>
    <n v="0"/>
    <n v="0"/>
    <n v="0"/>
    <x v="0"/>
    <d v="2013-12-16T02:42:03"/>
    <x v="0"/>
    <x v="2"/>
    <x v="0"/>
    <x v="7"/>
    <x v="107"/>
    <x v="7"/>
    <x v="2"/>
    <m/>
    <x v="10"/>
  </r>
  <r>
    <n v="3416"/>
    <s v="2460"/>
    <x v="0"/>
    <n v="0"/>
    <n v="0"/>
    <n v="0"/>
    <x v="0"/>
    <d v="2013-12-16T02:46:46"/>
    <x v="0"/>
    <x v="2"/>
    <x v="0"/>
    <x v="7"/>
    <x v="107"/>
    <x v="7"/>
    <x v="2"/>
    <m/>
    <x v="11"/>
  </r>
  <r>
    <n v="3438"/>
    <s v="2460"/>
    <x v="0"/>
    <n v="0"/>
    <n v="0"/>
    <n v="0"/>
    <x v="0"/>
    <d v="2013-12-16T02:48:31"/>
    <x v="0"/>
    <x v="2"/>
    <x v="0"/>
    <x v="7"/>
    <x v="107"/>
    <x v="7"/>
    <x v="2"/>
    <m/>
    <x v="12"/>
  </r>
  <r>
    <n v="3460"/>
    <s v="2460"/>
    <x v="0"/>
    <n v="0"/>
    <n v="0"/>
    <n v="0"/>
    <x v="0"/>
    <d v="2013-12-16T02:50:37"/>
    <x v="0"/>
    <x v="2"/>
    <x v="0"/>
    <x v="7"/>
    <x v="107"/>
    <x v="7"/>
    <x v="2"/>
    <m/>
    <x v="13"/>
  </r>
  <r>
    <n v="3482"/>
    <s v="2460"/>
    <x v="0"/>
    <n v="0"/>
    <n v="0"/>
    <n v="0"/>
    <x v="0"/>
    <d v="2013-12-16T02:52:17"/>
    <x v="0"/>
    <x v="2"/>
    <x v="0"/>
    <x v="7"/>
    <x v="107"/>
    <x v="7"/>
    <x v="2"/>
    <m/>
    <x v="14"/>
  </r>
  <r>
    <n v="1650"/>
    <s v="1970"/>
    <x v="0"/>
    <n v="1.5"/>
    <n v="1.5"/>
    <n v="63"/>
    <x v="0"/>
    <d v="2013-12-12T18:37:04"/>
    <x v="0"/>
    <x v="2"/>
    <x v="0"/>
    <x v="8"/>
    <x v="108"/>
    <x v="8"/>
    <x v="1"/>
    <n v="42"/>
    <x v="0"/>
  </r>
  <r>
    <n v="1660"/>
    <s v="1970"/>
    <x v="0"/>
    <n v="0.5"/>
    <n v="0.5"/>
    <n v="0.8"/>
    <x v="0"/>
    <d v="2013-12-12T18:39:19"/>
    <x v="0"/>
    <x v="2"/>
    <x v="0"/>
    <x v="8"/>
    <x v="108"/>
    <x v="8"/>
    <x v="1"/>
    <n v="1.6"/>
    <x v="1"/>
  </r>
  <r>
    <n v="1672"/>
    <s v="1970"/>
    <x v="0"/>
    <n v="0.3"/>
    <n v="0.3"/>
    <n v="0"/>
    <x v="0"/>
    <d v="2013-12-12T18:41:09"/>
    <x v="0"/>
    <x v="2"/>
    <x v="0"/>
    <x v="8"/>
    <x v="108"/>
    <x v="8"/>
    <x v="1"/>
    <n v="0"/>
    <x v="2"/>
  </r>
  <r>
    <n v="1689"/>
    <s v="1970"/>
    <x v="0"/>
    <n v="0"/>
    <n v="0"/>
    <n v="0"/>
    <x v="0"/>
    <d v="2013-12-12T18:42:25"/>
    <x v="0"/>
    <x v="2"/>
    <x v="0"/>
    <x v="8"/>
    <x v="108"/>
    <x v="8"/>
    <x v="1"/>
    <m/>
    <x v="3"/>
  </r>
  <r>
    <n v="1702"/>
    <s v="1970"/>
    <x v="0"/>
    <n v="0"/>
    <n v="0"/>
    <n v="0"/>
    <x v="0"/>
    <d v="2013-12-12T18:43:08"/>
    <x v="0"/>
    <x v="2"/>
    <x v="0"/>
    <x v="8"/>
    <x v="108"/>
    <x v="8"/>
    <x v="1"/>
    <m/>
    <x v="4"/>
  </r>
  <r>
    <n v="1713"/>
    <s v="1970"/>
    <x v="0"/>
    <n v="0"/>
    <n v="0"/>
    <n v="0"/>
    <x v="0"/>
    <d v="2013-12-12T18:43:49"/>
    <x v="0"/>
    <x v="2"/>
    <x v="0"/>
    <x v="8"/>
    <x v="108"/>
    <x v="8"/>
    <x v="1"/>
    <m/>
    <x v="5"/>
  </r>
  <r>
    <n v="1727"/>
    <s v="1970"/>
    <x v="0"/>
    <n v="0.5"/>
    <n v="0.5"/>
    <n v="0"/>
    <x v="0"/>
    <d v="2013-12-12T18:45:01"/>
    <x v="0"/>
    <x v="2"/>
    <x v="0"/>
    <x v="8"/>
    <x v="108"/>
    <x v="8"/>
    <x v="1"/>
    <n v="0"/>
    <x v="6"/>
  </r>
  <r>
    <n v="1742"/>
    <s v="1970"/>
    <x v="0"/>
    <n v="0.3"/>
    <n v="0.3"/>
    <n v="0"/>
    <x v="0"/>
    <d v="2013-12-12T18:46:33"/>
    <x v="0"/>
    <x v="2"/>
    <x v="0"/>
    <x v="8"/>
    <x v="108"/>
    <x v="8"/>
    <x v="1"/>
    <n v="0"/>
    <x v="7"/>
  </r>
  <r>
    <n v="1756"/>
    <s v="1970"/>
    <x v="0"/>
    <n v="0"/>
    <n v="0"/>
    <n v="0"/>
    <x v="0"/>
    <d v="2013-12-12T18:48:07"/>
    <x v="0"/>
    <x v="2"/>
    <x v="0"/>
    <x v="8"/>
    <x v="108"/>
    <x v="8"/>
    <x v="1"/>
    <m/>
    <x v="8"/>
  </r>
  <r>
    <n v="1767"/>
    <s v="1970"/>
    <x v="0"/>
    <n v="0"/>
    <n v="0"/>
    <n v="0"/>
    <x v="0"/>
    <d v="2013-12-12T18:48:41"/>
    <x v="0"/>
    <x v="2"/>
    <x v="0"/>
    <x v="8"/>
    <x v="108"/>
    <x v="8"/>
    <x v="1"/>
    <m/>
    <x v="9"/>
  </r>
  <r>
    <n v="1782"/>
    <s v="1970"/>
    <x v="0"/>
    <n v="0"/>
    <n v="0"/>
    <n v="0"/>
    <x v="0"/>
    <d v="2013-12-12T18:49:35"/>
    <x v="0"/>
    <x v="2"/>
    <x v="0"/>
    <x v="8"/>
    <x v="108"/>
    <x v="8"/>
    <x v="1"/>
    <m/>
    <x v="10"/>
  </r>
  <r>
    <n v="1794"/>
    <s v="1970"/>
    <x v="0"/>
    <n v="0"/>
    <n v="0"/>
    <n v="0"/>
    <x v="0"/>
    <d v="2013-12-12T18:50:18"/>
    <x v="0"/>
    <x v="2"/>
    <x v="0"/>
    <x v="8"/>
    <x v="108"/>
    <x v="8"/>
    <x v="1"/>
    <m/>
    <x v="11"/>
  </r>
  <r>
    <n v="1807"/>
    <s v="1970"/>
    <x v="0"/>
    <n v="0"/>
    <n v="0"/>
    <n v="0"/>
    <x v="0"/>
    <d v="2013-12-12T18:51:26"/>
    <x v="0"/>
    <x v="2"/>
    <x v="0"/>
    <x v="8"/>
    <x v="108"/>
    <x v="8"/>
    <x v="1"/>
    <m/>
    <x v="12"/>
  </r>
  <r>
    <n v="1824"/>
    <s v="1970"/>
    <x v="0"/>
    <n v="0"/>
    <n v="0"/>
    <n v="0"/>
    <x v="0"/>
    <d v="2013-12-12T18:52:03"/>
    <x v="0"/>
    <x v="2"/>
    <x v="0"/>
    <x v="8"/>
    <x v="108"/>
    <x v="8"/>
    <x v="1"/>
    <m/>
    <x v="13"/>
  </r>
  <r>
    <n v="1842"/>
    <s v="1970"/>
    <x v="0"/>
    <n v="0"/>
    <n v="0"/>
    <n v="0"/>
    <x v="0"/>
    <d v="2013-12-12T18:53:17"/>
    <x v="0"/>
    <x v="2"/>
    <x v="0"/>
    <x v="8"/>
    <x v="108"/>
    <x v="8"/>
    <x v="1"/>
    <m/>
    <x v="14"/>
  </r>
  <r>
    <n v="1656"/>
    <s v="1975"/>
    <x v="0"/>
    <n v="1.5"/>
    <n v="1.5"/>
    <n v="61"/>
    <x v="0"/>
    <d v="2013-12-12T18:38:10"/>
    <x v="0"/>
    <x v="2"/>
    <x v="0"/>
    <x v="8"/>
    <x v="109"/>
    <x v="8"/>
    <x v="1"/>
    <n v="40.666666999999997"/>
    <x v="0"/>
  </r>
  <r>
    <n v="1668"/>
    <s v="1975"/>
    <x v="0"/>
    <n v="0.5"/>
    <n v="0.5"/>
    <n v="1.3"/>
    <x v="0"/>
    <d v="2013-12-12T18:40:13"/>
    <x v="0"/>
    <x v="2"/>
    <x v="0"/>
    <x v="8"/>
    <x v="109"/>
    <x v="8"/>
    <x v="1"/>
    <n v="2.6"/>
    <x v="1"/>
  </r>
  <r>
    <n v="1682"/>
    <s v="1975"/>
    <x v="0"/>
    <n v="0.3"/>
    <n v="0.3"/>
    <n v="0"/>
    <x v="0"/>
    <d v="2013-12-12T18:41:56"/>
    <x v="0"/>
    <x v="2"/>
    <x v="0"/>
    <x v="8"/>
    <x v="109"/>
    <x v="8"/>
    <x v="1"/>
    <n v="0"/>
    <x v="2"/>
  </r>
  <r>
    <n v="1696"/>
    <s v="1975"/>
    <x v="0"/>
    <n v="0"/>
    <n v="0"/>
    <n v="0"/>
    <x v="0"/>
    <d v="2013-12-12T18:42:45"/>
    <x v="0"/>
    <x v="2"/>
    <x v="0"/>
    <x v="8"/>
    <x v="109"/>
    <x v="8"/>
    <x v="1"/>
    <m/>
    <x v="3"/>
  </r>
  <r>
    <n v="1708"/>
    <s v="1975"/>
    <x v="0"/>
    <n v="0"/>
    <n v="0"/>
    <n v="0"/>
    <x v="0"/>
    <d v="2013-12-12T18:43:27"/>
    <x v="0"/>
    <x v="2"/>
    <x v="0"/>
    <x v="8"/>
    <x v="109"/>
    <x v="8"/>
    <x v="1"/>
    <m/>
    <x v="4"/>
  </r>
  <r>
    <n v="1719"/>
    <s v="1975"/>
    <x v="0"/>
    <n v="0"/>
    <n v="0"/>
    <n v="0"/>
    <x v="0"/>
    <d v="2013-12-12T18:44:10"/>
    <x v="0"/>
    <x v="2"/>
    <x v="0"/>
    <x v="8"/>
    <x v="109"/>
    <x v="8"/>
    <x v="1"/>
    <m/>
    <x v="5"/>
  </r>
  <r>
    <n v="1735"/>
    <s v="1975"/>
    <x v="0"/>
    <n v="0.5"/>
    <n v="0.5"/>
    <n v="0"/>
    <x v="0"/>
    <d v="2013-12-12T18:45:58"/>
    <x v="0"/>
    <x v="2"/>
    <x v="0"/>
    <x v="8"/>
    <x v="109"/>
    <x v="8"/>
    <x v="1"/>
    <n v="0"/>
    <x v="6"/>
  </r>
  <r>
    <n v="1750"/>
    <s v="1975"/>
    <x v="0"/>
    <n v="0.3"/>
    <n v="0.3"/>
    <n v="0"/>
    <x v="0"/>
    <d v="2013-12-12T18:47:17"/>
    <x v="0"/>
    <x v="2"/>
    <x v="0"/>
    <x v="8"/>
    <x v="109"/>
    <x v="8"/>
    <x v="1"/>
    <n v="0"/>
    <x v="7"/>
  </r>
  <r>
    <n v="1762"/>
    <s v="1975"/>
    <x v="0"/>
    <n v="0"/>
    <n v="0"/>
    <n v="0"/>
    <x v="0"/>
    <d v="2013-12-12T18:48:25"/>
    <x v="0"/>
    <x v="2"/>
    <x v="0"/>
    <x v="8"/>
    <x v="109"/>
    <x v="8"/>
    <x v="1"/>
    <m/>
    <x v="8"/>
  </r>
  <r>
    <n v="1775"/>
    <s v="1975"/>
    <x v="0"/>
    <n v="0"/>
    <n v="0"/>
    <n v="0"/>
    <x v="0"/>
    <d v="2013-12-12T18:49:08"/>
    <x v="0"/>
    <x v="2"/>
    <x v="0"/>
    <x v="8"/>
    <x v="109"/>
    <x v="8"/>
    <x v="1"/>
    <m/>
    <x v="9"/>
  </r>
  <r>
    <n v="1789"/>
    <s v="1975"/>
    <x v="0"/>
    <n v="0"/>
    <n v="0"/>
    <n v="0"/>
    <x v="0"/>
    <d v="2013-12-12T18:49:57"/>
    <x v="0"/>
    <x v="2"/>
    <x v="0"/>
    <x v="8"/>
    <x v="109"/>
    <x v="8"/>
    <x v="1"/>
    <m/>
    <x v="10"/>
  </r>
  <r>
    <n v="1801"/>
    <s v="1975"/>
    <x v="0"/>
    <n v="0"/>
    <n v="0"/>
    <n v="0"/>
    <x v="0"/>
    <d v="2013-12-12T18:50:45"/>
    <x v="0"/>
    <x v="2"/>
    <x v="0"/>
    <x v="8"/>
    <x v="109"/>
    <x v="8"/>
    <x v="1"/>
    <m/>
    <x v="11"/>
  </r>
  <r>
    <n v="1815"/>
    <s v="1975"/>
    <x v="0"/>
    <n v="0"/>
    <n v="0"/>
    <n v="0"/>
    <x v="0"/>
    <d v="2013-12-12T18:51:46"/>
    <x v="0"/>
    <x v="2"/>
    <x v="0"/>
    <x v="8"/>
    <x v="109"/>
    <x v="8"/>
    <x v="1"/>
    <m/>
    <x v="12"/>
  </r>
  <r>
    <n v="1835"/>
    <s v="1975"/>
    <x v="0"/>
    <n v="0"/>
    <n v="0"/>
    <n v="0"/>
    <x v="0"/>
    <d v="2013-12-12T18:52:24"/>
    <x v="0"/>
    <x v="2"/>
    <x v="0"/>
    <x v="8"/>
    <x v="109"/>
    <x v="8"/>
    <x v="1"/>
    <m/>
    <x v="13"/>
  </r>
  <r>
    <n v="1848"/>
    <s v="1975"/>
    <x v="0"/>
    <n v="0"/>
    <n v="0"/>
    <n v="0"/>
    <x v="0"/>
    <d v="2013-12-12T18:53:38"/>
    <x v="0"/>
    <x v="2"/>
    <x v="0"/>
    <x v="8"/>
    <x v="109"/>
    <x v="8"/>
    <x v="1"/>
    <m/>
    <x v="14"/>
  </r>
  <r>
    <n v="1655"/>
    <s v="1980"/>
    <x v="0"/>
    <n v="1.5"/>
    <n v="1.5"/>
    <n v="62"/>
    <x v="0"/>
    <d v="2013-12-12T18:37:56"/>
    <x v="0"/>
    <x v="2"/>
    <x v="0"/>
    <x v="8"/>
    <x v="110"/>
    <x v="8"/>
    <x v="1"/>
    <n v="41.333333000000003"/>
    <x v="0"/>
  </r>
  <r>
    <n v="1666"/>
    <s v="1980"/>
    <x v="0"/>
    <n v="0"/>
    <n v="0"/>
    <n v="0"/>
    <x v="0"/>
    <d v="2013-12-12T18:40:03"/>
    <x v="0"/>
    <x v="2"/>
    <x v="0"/>
    <x v="8"/>
    <x v="110"/>
    <x v="8"/>
    <x v="1"/>
    <m/>
    <x v="1"/>
  </r>
  <r>
    <n v="1680"/>
    <s v="1980"/>
    <x v="0"/>
    <n v="0"/>
    <n v="0"/>
    <n v="0"/>
    <x v="0"/>
    <d v="2013-12-12T18:41:46"/>
    <x v="0"/>
    <x v="2"/>
    <x v="0"/>
    <x v="8"/>
    <x v="110"/>
    <x v="8"/>
    <x v="1"/>
    <m/>
    <x v="2"/>
  </r>
  <r>
    <n v="1695"/>
    <s v="1980"/>
    <x v="0"/>
    <n v="0"/>
    <n v="0"/>
    <n v="0"/>
    <x v="0"/>
    <d v="2013-12-12T18:42:42"/>
    <x v="0"/>
    <x v="2"/>
    <x v="0"/>
    <x v="8"/>
    <x v="110"/>
    <x v="8"/>
    <x v="1"/>
    <m/>
    <x v="3"/>
  </r>
  <r>
    <n v="1707"/>
    <s v="1980"/>
    <x v="0"/>
    <n v="0"/>
    <n v="0"/>
    <n v="0"/>
    <x v="0"/>
    <d v="2013-12-12T18:43:25"/>
    <x v="0"/>
    <x v="2"/>
    <x v="0"/>
    <x v="8"/>
    <x v="110"/>
    <x v="8"/>
    <x v="1"/>
    <m/>
    <x v="4"/>
  </r>
  <r>
    <n v="1718"/>
    <s v="1980"/>
    <x v="0"/>
    <n v="0"/>
    <n v="0"/>
    <n v="0"/>
    <x v="0"/>
    <d v="2013-12-12T18:44:05"/>
    <x v="0"/>
    <x v="2"/>
    <x v="0"/>
    <x v="8"/>
    <x v="110"/>
    <x v="8"/>
    <x v="1"/>
    <m/>
    <x v="5"/>
  </r>
  <r>
    <n v="1734"/>
    <s v="1980"/>
    <x v="0"/>
    <n v="0"/>
    <n v="0"/>
    <n v="0"/>
    <x v="0"/>
    <d v="2013-12-12T18:45:49"/>
    <x v="0"/>
    <x v="2"/>
    <x v="0"/>
    <x v="8"/>
    <x v="110"/>
    <x v="8"/>
    <x v="1"/>
    <m/>
    <x v="6"/>
  </r>
  <r>
    <n v="1749"/>
    <s v="1980"/>
    <x v="0"/>
    <n v="0"/>
    <n v="0"/>
    <n v="0"/>
    <x v="0"/>
    <d v="2013-12-12T18:47:09"/>
    <x v="0"/>
    <x v="2"/>
    <x v="0"/>
    <x v="8"/>
    <x v="110"/>
    <x v="8"/>
    <x v="1"/>
    <m/>
    <x v="7"/>
  </r>
  <r>
    <n v="1761"/>
    <s v="1980"/>
    <x v="0"/>
    <n v="0"/>
    <n v="0"/>
    <n v="0"/>
    <x v="0"/>
    <d v="2013-12-12T18:48:22"/>
    <x v="0"/>
    <x v="2"/>
    <x v="0"/>
    <x v="8"/>
    <x v="110"/>
    <x v="8"/>
    <x v="1"/>
    <m/>
    <x v="8"/>
  </r>
  <r>
    <n v="1774"/>
    <s v="1980"/>
    <x v="0"/>
    <n v="0"/>
    <n v="0"/>
    <n v="0"/>
    <x v="0"/>
    <d v="2013-12-12T18:49:05"/>
    <x v="0"/>
    <x v="2"/>
    <x v="0"/>
    <x v="8"/>
    <x v="110"/>
    <x v="8"/>
    <x v="1"/>
    <m/>
    <x v="9"/>
  </r>
  <r>
    <n v="1788"/>
    <s v="1980"/>
    <x v="0"/>
    <n v="0"/>
    <n v="0"/>
    <n v="0"/>
    <x v="0"/>
    <d v="2013-12-12T18:49:53"/>
    <x v="0"/>
    <x v="2"/>
    <x v="0"/>
    <x v="8"/>
    <x v="110"/>
    <x v="8"/>
    <x v="1"/>
    <m/>
    <x v="10"/>
  </r>
  <r>
    <n v="1800"/>
    <s v="1980"/>
    <x v="0"/>
    <n v="0"/>
    <n v="0"/>
    <n v="0"/>
    <x v="0"/>
    <d v="2013-12-12T18:50:41"/>
    <x v="0"/>
    <x v="2"/>
    <x v="0"/>
    <x v="8"/>
    <x v="110"/>
    <x v="8"/>
    <x v="1"/>
    <m/>
    <x v="11"/>
  </r>
  <r>
    <n v="1813"/>
    <s v="1980"/>
    <x v="0"/>
    <n v="0"/>
    <n v="0"/>
    <n v="0"/>
    <x v="0"/>
    <d v="2013-12-12T18:51:42"/>
    <x v="0"/>
    <x v="2"/>
    <x v="0"/>
    <x v="8"/>
    <x v="110"/>
    <x v="8"/>
    <x v="1"/>
    <m/>
    <x v="12"/>
  </r>
  <r>
    <n v="1833"/>
    <s v="1980"/>
    <x v="0"/>
    <n v="0"/>
    <n v="0"/>
    <n v="0"/>
    <x v="0"/>
    <d v="2013-12-12T18:52:21"/>
    <x v="0"/>
    <x v="2"/>
    <x v="0"/>
    <x v="8"/>
    <x v="110"/>
    <x v="8"/>
    <x v="1"/>
    <m/>
    <x v="13"/>
  </r>
  <r>
    <n v="1847"/>
    <s v="1980"/>
    <x v="0"/>
    <n v="0"/>
    <n v="0"/>
    <n v="0"/>
    <x v="0"/>
    <d v="2013-12-12T18:53:35"/>
    <x v="0"/>
    <x v="2"/>
    <x v="0"/>
    <x v="8"/>
    <x v="110"/>
    <x v="8"/>
    <x v="1"/>
    <m/>
    <x v="14"/>
  </r>
  <r>
    <n v="1653"/>
    <s v="1985"/>
    <x v="0"/>
    <n v="0.5"/>
    <n v="0.5"/>
    <n v="20"/>
    <x v="0"/>
    <d v="2013-12-12T18:37:38"/>
    <x v="0"/>
    <x v="2"/>
    <x v="0"/>
    <x v="8"/>
    <x v="111"/>
    <x v="8"/>
    <x v="1"/>
    <n v="40"/>
    <x v="0"/>
  </r>
  <r>
    <n v="1663"/>
    <s v="1985"/>
    <x v="0"/>
    <n v="0.5"/>
    <n v="0.5"/>
    <n v="1.3"/>
    <x v="0"/>
    <d v="2013-12-12T18:39:52"/>
    <x v="0"/>
    <x v="2"/>
    <x v="0"/>
    <x v="8"/>
    <x v="111"/>
    <x v="8"/>
    <x v="1"/>
    <n v="2.6"/>
    <x v="1"/>
  </r>
  <r>
    <n v="1677"/>
    <s v="1985"/>
    <x v="0"/>
    <n v="0.5"/>
    <n v="0.5"/>
    <n v="0"/>
    <x v="0"/>
    <d v="2013-12-12T18:41:35"/>
    <x v="0"/>
    <x v="2"/>
    <x v="0"/>
    <x v="8"/>
    <x v="111"/>
    <x v="8"/>
    <x v="1"/>
    <n v="0"/>
    <x v="2"/>
  </r>
  <r>
    <n v="1693"/>
    <s v="1985"/>
    <x v="0"/>
    <n v="0"/>
    <n v="0"/>
    <n v="0"/>
    <x v="0"/>
    <d v="2013-12-12T18:42:36"/>
    <x v="0"/>
    <x v="2"/>
    <x v="0"/>
    <x v="8"/>
    <x v="111"/>
    <x v="8"/>
    <x v="1"/>
    <m/>
    <x v="3"/>
  </r>
  <r>
    <n v="1705"/>
    <s v="1985"/>
    <x v="0"/>
    <n v="0"/>
    <n v="0"/>
    <n v="0"/>
    <x v="0"/>
    <d v="2013-12-12T18:43:17"/>
    <x v="0"/>
    <x v="2"/>
    <x v="0"/>
    <x v="8"/>
    <x v="111"/>
    <x v="8"/>
    <x v="1"/>
    <m/>
    <x v="4"/>
  </r>
  <r>
    <n v="1716"/>
    <s v="1985"/>
    <x v="0"/>
    <n v="0"/>
    <n v="0"/>
    <n v="0"/>
    <x v="0"/>
    <d v="2013-12-12T18:44:00"/>
    <x v="0"/>
    <x v="2"/>
    <x v="0"/>
    <x v="8"/>
    <x v="111"/>
    <x v="8"/>
    <x v="1"/>
    <m/>
    <x v="5"/>
  </r>
  <r>
    <n v="1732"/>
    <s v="1985"/>
    <x v="0"/>
    <n v="0.3"/>
    <n v="0.3"/>
    <n v="0"/>
    <x v="0"/>
    <d v="2013-12-12T18:45:40"/>
    <x v="0"/>
    <x v="2"/>
    <x v="0"/>
    <x v="8"/>
    <x v="111"/>
    <x v="8"/>
    <x v="1"/>
    <n v="0"/>
    <x v="6"/>
  </r>
  <r>
    <n v="1747"/>
    <s v="1985"/>
    <x v="0"/>
    <n v="0.5"/>
    <n v="0.5"/>
    <n v="0"/>
    <x v="0"/>
    <d v="2013-12-12T18:47:00"/>
    <x v="0"/>
    <x v="2"/>
    <x v="0"/>
    <x v="8"/>
    <x v="111"/>
    <x v="8"/>
    <x v="1"/>
    <n v="0"/>
    <x v="7"/>
  </r>
  <r>
    <n v="1759"/>
    <s v="1985"/>
    <x v="0"/>
    <n v="0"/>
    <n v="0"/>
    <n v="0"/>
    <x v="0"/>
    <d v="2013-12-12T18:48:15"/>
    <x v="0"/>
    <x v="2"/>
    <x v="0"/>
    <x v="8"/>
    <x v="111"/>
    <x v="8"/>
    <x v="1"/>
    <m/>
    <x v="8"/>
  </r>
  <r>
    <n v="1771"/>
    <s v="1985"/>
    <x v="0"/>
    <n v="0"/>
    <n v="0"/>
    <n v="0"/>
    <x v="0"/>
    <d v="2013-12-12T18:48:59"/>
    <x v="0"/>
    <x v="2"/>
    <x v="0"/>
    <x v="8"/>
    <x v="111"/>
    <x v="8"/>
    <x v="1"/>
    <m/>
    <x v="9"/>
  </r>
  <r>
    <n v="1785"/>
    <s v="1985"/>
    <x v="0"/>
    <n v="0"/>
    <n v="0"/>
    <n v="0"/>
    <x v="0"/>
    <d v="2013-12-12T18:49:47"/>
    <x v="0"/>
    <x v="2"/>
    <x v="0"/>
    <x v="8"/>
    <x v="111"/>
    <x v="8"/>
    <x v="1"/>
    <m/>
    <x v="10"/>
  </r>
  <r>
    <n v="1798"/>
    <s v="1985"/>
    <x v="0"/>
    <n v="0"/>
    <n v="0"/>
    <n v="0"/>
    <x v="0"/>
    <d v="2013-12-12T18:50:31"/>
    <x v="0"/>
    <x v="2"/>
    <x v="0"/>
    <x v="8"/>
    <x v="111"/>
    <x v="8"/>
    <x v="1"/>
    <m/>
    <x v="11"/>
  </r>
  <r>
    <n v="1811"/>
    <s v="1985"/>
    <x v="0"/>
    <n v="0"/>
    <n v="0"/>
    <n v="0"/>
    <x v="0"/>
    <d v="2013-12-12T18:51:36"/>
    <x v="0"/>
    <x v="2"/>
    <x v="0"/>
    <x v="8"/>
    <x v="111"/>
    <x v="8"/>
    <x v="1"/>
    <m/>
    <x v="12"/>
  </r>
  <r>
    <n v="1830"/>
    <s v="1985"/>
    <x v="0"/>
    <n v="0"/>
    <n v="0"/>
    <n v="0"/>
    <x v="0"/>
    <d v="2013-12-12T18:52:15"/>
    <x v="0"/>
    <x v="2"/>
    <x v="0"/>
    <x v="8"/>
    <x v="111"/>
    <x v="8"/>
    <x v="1"/>
    <m/>
    <x v="13"/>
  </r>
  <r>
    <n v="1845"/>
    <s v="1985"/>
    <x v="0"/>
    <n v="0"/>
    <n v="0"/>
    <n v="0"/>
    <x v="0"/>
    <d v="2013-12-12T18:53:26"/>
    <x v="0"/>
    <x v="2"/>
    <x v="0"/>
    <x v="8"/>
    <x v="111"/>
    <x v="8"/>
    <x v="1"/>
    <m/>
    <x v="14"/>
  </r>
  <r>
    <n v="1651"/>
    <s v="1990"/>
    <x v="0"/>
    <n v="1"/>
    <n v="1"/>
    <n v="42"/>
    <x v="0"/>
    <d v="2013-12-12T18:37:14"/>
    <x v="0"/>
    <x v="2"/>
    <x v="0"/>
    <x v="8"/>
    <x v="51"/>
    <x v="8"/>
    <x v="1"/>
    <n v="42"/>
    <x v="0"/>
  </r>
  <r>
    <n v="1661"/>
    <s v="1990"/>
    <x v="0"/>
    <n v="0.5"/>
    <n v="0.5"/>
    <n v="0.8"/>
    <x v="0"/>
    <d v="2013-12-12T18:39:30"/>
    <x v="0"/>
    <x v="2"/>
    <x v="0"/>
    <x v="8"/>
    <x v="51"/>
    <x v="8"/>
    <x v="1"/>
    <n v="1.6"/>
    <x v="1"/>
  </r>
  <r>
    <n v="1673"/>
    <s v="1990"/>
    <x v="0"/>
    <n v="0"/>
    <n v="0"/>
    <n v="0"/>
    <x v="0"/>
    <d v="2013-12-12T18:41:16"/>
    <x v="0"/>
    <x v="2"/>
    <x v="0"/>
    <x v="8"/>
    <x v="51"/>
    <x v="8"/>
    <x v="1"/>
    <m/>
    <x v="2"/>
  </r>
  <r>
    <n v="1690"/>
    <s v="1990"/>
    <x v="0"/>
    <n v="0"/>
    <n v="0"/>
    <n v="0"/>
    <x v="0"/>
    <d v="2013-12-12T18:42:31"/>
    <x v="0"/>
    <x v="2"/>
    <x v="0"/>
    <x v="8"/>
    <x v="51"/>
    <x v="8"/>
    <x v="1"/>
    <m/>
    <x v="3"/>
  </r>
  <r>
    <n v="1703"/>
    <s v="1990"/>
    <x v="0"/>
    <n v="0"/>
    <n v="0"/>
    <n v="0"/>
    <x v="0"/>
    <d v="2013-12-12T18:43:11"/>
    <x v="0"/>
    <x v="2"/>
    <x v="0"/>
    <x v="8"/>
    <x v="51"/>
    <x v="8"/>
    <x v="1"/>
    <m/>
    <x v="4"/>
  </r>
  <r>
    <n v="1714"/>
    <s v="1990"/>
    <x v="0"/>
    <n v="0"/>
    <n v="0"/>
    <n v="0"/>
    <x v="0"/>
    <d v="2013-12-12T18:43:53"/>
    <x v="0"/>
    <x v="2"/>
    <x v="0"/>
    <x v="8"/>
    <x v="51"/>
    <x v="8"/>
    <x v="1"/>
    <m/>
    <x v="5"/>
  </r>
  <r>
    <n v="1728"/>
    <s v="1990"/>
    <x v="0"/>
    <n v="0.3"/>
    <n v="0.3"/>
    <n v="0"/>
    <x v="0"/>
    <d v="2013-12-12T18:45:19"/>
    <x v="0"/>
    <x v="2"/>
    <x v="0"/>
    <x v="8"/>
    <x v="51"/>
    <x v="8"/>
    <x v="1"/>
    <n v="0"/>
    <x v="6"/>
  </r>
  <r>
    <n v="1743"/>
    <s v="1990"/>
    <x v="0"/>
    <n v="0.3"/>
    <n v="0.3"/>
    <n v="0"/>
    <x v="0"/>
    <d v="2013-12-12T18:46:43"/>
    <x v="0"/>
    <x v="2"/>
    <x v="0"/>
    <x v="8"/>
    <x v="51"/>
    <x v="8"/>
    <x v="1"/>
    <n v="0"/>
    <x v="7"/>
  </r>
  <r>
    <n v="1757"/>
    <s v="1990"/>
    <x v="0"/>
    <n v="0"/>
    <n v="0"/>
    <n v="0"/>
    <x v="0"/>
    <d v="2013-12-12T18:48:09"/>
    <x v="0"/>
    <x v="2"/>
    <x v="0"/>
    <x v="8"/>
    <x v="51"/>
    <x v="8"/>
    <x v="1"/>
    <m/>
    <x v="8"/>
  </r>
  <r>
    <n v="1768"/>
    <s v="1990"/>
    <x v="0"/>
    <n v="0"/>
    <n v="0"/>
    <n v="0"/>
    <x v="0"/>
    <d v="2013-12-12T18:48:44"/>
    <x v="0"/>
    <x v="2"/>
    <x v="0"/>
    <x v="8"/>
    <x v="51"/>
    <x v="8"/>
    <x v="1"/>
    <m/>
    <x v="9"/>
  </r>
  <r>
    <n v="1783"/>
    <s v="1990"/>
    <x v="0"/>
    <n v="0"/>
    <n v="0"/>
    <n v="0"/>
    <x v="0"/>
    <d v="2013-12-12T18:49:39"/>
    <x v="0"/>
    <x v="2"/>
    <x v="0"/>
    <x v="8"/>
    <x v="51"/>
    <x v="8"/>
    <x v="1"/>
    <m/>
    <x v="10"/>
  </r>
  <r>
    <n v="1796"/>
    <s v="1990"/>
    <x v="0"/>
    <n v="0"/>
    <n v="0"/>
    <n v="0"/>
    <x v="0"/>
    <d v="2013-12-12T18:50:23"/>
    <x v="0"/>
    <x v="2"/>
    <x v="0"/>
    <x v="8"/>
    <x v="51"/>
    <x v="8"/>
    <x v="1"/>
    <m/>
    <x v="11"/>
  </r>
  <r>
    <n v="1808"/>
    <s v="1990"/>
    <x v="0"/>
    <n v="0"/>
    <n v="0"/>
    <n v="0"/>
    <x v="0"/>
    <d v="2013-12-12T18:51:29"/>
    <x v="0"/>
    <x v="2"/>
    <x v="0"/>
    <x v="8"/>
    <x v="51"/>
    <x v="8"/>
    <x v="1"/>
    <m/>
    <x v="12"/>
  </r>
  <r>
    <n v="1825"/>
    <s v="1990"/>
    <x v="0"/>
    <n v="0"/>
    <n v="0"/>
    <n v="0"/>
    <x v="0"/>
    <d v="2013-12-12T18:52:07"/>
    <x v="0"/>
    <x v="2"/>
    <x v="0"/>
    <x v="8"/>
    <x v="51"/>
    <x v="8"/>
    <x v="1"/>
    <m/>
    <x v="13"/>
  </r>
  <r>
    <n v="1843"/>
    <s v="1990"/>
    <x v="0"/>
    <n v="0"/>
    <n v="0"/>
    <n v="0"/>
    <x v="0"/>
    <d v="2013-12-12T18:53:20"/>
    <x v="0"/>
    <x v="2"/>
    <x v="0"/>
    <x v="8"/>
    <x v="51"/>
    <x v="8"/>
    <x v="1"/>
    <m/>
    <x v="14"/>
  </r>
  <r>
    <n v="1658"/>
    <s v="1995"/>
    <x v="0"/>
    <n v="2"/>
    <n v="2"/>
    <n v="86"/>
    <x v="0"/>
    <d v="2013-12-12T18:38:33"/>
    <x v="0"/>
    <x v="2"/>
    <x v="0"/>
    <x v="8"/>
    <x v="112"/>
    <x v="8"/>
    <x v="1"/>
    <n v="43"/>
    <x v="0"/>
  </r>
  <r>
    <n v="1670"/>
    <s v="1995"/>
    <x v="0"/>
    <n v="0.5"/>
    <n v="0.5"/>
    <n v="0.8"/>
    <x v="0"/>
    <d v="2013-12-12T18:40:31"/>
    <x v="0"/>
    <x v="2"/>
    <x v="0"/>
    <x v="8"/>
    <x v="112"/>
    <x v="8"/>
    <x v="1"/>
    <n v="1.6"/>
    <x v="1"/>
  </r>
  <r>
    <n v="1685"/>
    <s v="1995"/>
    <x v="0"/>
    <n v="0.8"/>
    <n v="0.8"/>
    <n v="0"/>
    <x v="0"/>
    <d v="2013-12-12T18:42:13"/>
    <x v="0"/>
    <x v="2"/>
    <x v="0"/>
    <x v="8"/>
    <x v="112"/>
    <x v="8"/>
    <x v="1"/>
    <n v="0"/>
    <x v="2"/>
  </r>
  <r>
    <n v="1699"/>
    <s v="1995"/>
    <x v="0"/>
    <n v="0"/>
    <n v="0"/>
    <n v="0"/>
    <x v="0"/>
    <d v="2013-12-12T18:42:51"/>
    <x v="0"/>
    <x v="2"/>
    <x v="0"/>
    <x v="8"/>
    <x v="112"/>
    <x v="8"/>
    <x v="1"/>
    <m/>
    <x v="3"/>
  </r>
  <r>
    <n v="1711"/>
    <s v="1995"/>
    <x v="0"/>
    <n v="0"/>
    <n v="0"/>
    <n v="0"/>
    <x v="0"/>
    <d v="2013-12-12T18:43:38"/>
    <x v="0"/>
    <x v="2"/>
    <x v="0"/>
    <x v="8"/>
    <x v="112"/>
    <x v="8"/>
    <x v="1"/>
    <m/>
    <x v="4"/>
  </r>
  <r>
    <n v="1722"/>
    <s v="1995"/>
    <x v="0"/>
    <n v="0"/>
    <n v="0"/>
    <n v="0"/>
    <x v="0"/>
    <d v="2013-12-12T18:44:15"/>
    <x v="0"/>
    <x v="2"/>
    <x v="0"/>
    <x v="8"/>
    <x v="112"/>
    <x v="8"/>
    <x v="1"/>
    <m/>
    <x v="5"/>
  </r>
  <r>
    <n v="1738"/>
    <s v="1995"/>
    <x v="0"/>
    <n v="0.5"/>
    <n v="0.5"/>
    <n v="0"/>
    <x v="0"/>
    <d v="2013-12-12T18:46:13"/>
    <x v="0"/>
    <x v="2"/>
    <x v="0"/>
    <x v="8"/>
    <x v="112"/>
    <x v="8"/>
    <x v="1"/>
    <n v="0"/>
    <x v="6"/>
  </r>
  <r>
    <n v="1754"/>
    <s v="1995"/>
    <x v="0"/>
    <n v="0.3"/>
    <n v="0.3"/>
    <n v="0"/>
    <x v="0"/>
    <d v="2013-12-12T18:47:46"/>
    <x v="0"/>
    <x v="2"/>
    <x v="0"/>
    <x v="8"/>
    <x v="112"/>
    <x v="8"/>
    <x v="1"/>
    <n v="0"/>
    <x v="7"/>
  </r>
  <r>
    <n v="1764"/>
    <s v="1995"/>
    <x v="0"/>
    <n v="0"/>
    <n v="0"/>
    <n v="0"/>
    <x v="0"/>
    <d v="2013-12-12T18:48:31"/>
    <x v="0"/>
    <x v="2"/>
    <x v="0"/>
    <x v="8"/>
    <x v="112"/>
    <x v="8"/>
    <x v="1"/>
    <m/>
    <x v="8"/>
  </r>
  <r>
    <n v="1778"/>
    <s v="1995"/>
    <x v="0"/>
    <n v="0"/>
    <n v="0"/>
    <n v="0"/>
    <x v="0"/>
    <d v="2013-12-12T18:49:14"/>
    <x v="0"/>
    <x v="2"/>
    <x v="0"/>
    <x v="8"/>
    <x v="112"/>
    <x v="8"/>
    <x v="1"/>
    <m/>
    <x v="9"/>
  </r>
  <r>
    <n v="1792"/>
    <s v="1995"/>
    <x v="0"/>
    <n v="0"/>
    <n v="0"/>
    <n v="0"/>
    <x v="0"/>
    <d v="2013-12-12T18:50:04"/>
    <x v="0"/>
    <x v="2"/>
    <x v="0"/>
    <x v="8"/>
    <x v="112"/>
    <x v="8"/>
    <x v="1"/>
    <m/>
    <x v="10"/>
  </r>
  <r>
    <n v="1803"/>
    <s v="1995"/>
    <x v="0"/>
    <n v="0"/>
    <n v="0"/>
    <n v="0"/>
    <x v="0"/>
    <d v="2013-12-12T18:50:52"/>
    <x v="0"/>
    <x v="2"/>
    <x v="0"/>
    <x v="8"/>
    <x v="112"/>
    <x v="8"/>
    <x v="1"/>
    <m/>
    <x v="11"/>
  </r>
  <r>
    <n v="1819"/>
    <s v="1995"/>
    <x v="0"/>
    <n v="0"/>
    <n v="0"/>
    <n v="0"/>
    <x v="0"/>
    <d v="2013-12-12T18:51:52"/>
    <x v="0"/>
    <x v="2"/>
    <x v="0"/>
    <x v="8"/>
    <x v="112"/>
    <x v="8"/>
    <x v="1"/>
    <m/>
    <x v="12"/>
  </r>
  <r>
    <n v="1839"/>
    <s v="1995"/>
    <x v="0"/>
    <n v="0"/>
    <n v="0"/>
    <n v="0"/>
    <x v="0"/>
    <d v="2013-12-12T18:52:30"/>
    <x v="0"/>
    <x v="2"/>
    <x v="0"/>
    <x v="8"/>
    <x v="112"/>
    <x v="8"/>
    <x v="1"/>
    <m/>
    <x v="13"/>
  </r>
  <r>
    <n v="1850"/>
    <s v="1995"/>
    <x v="0"/>
    <n v="0"/>
    <n v="0"/>
    <n v="0"/>
    <x v="0"/>
    <d v="2013-12-12T18:53:46"/>
    <x v="0"/>
    <x v="2"/>
    <x v="0"/>
    <x v="8"/>
    <x v="112"/>
    <x v="8"/>
    <x v="1"/>
    <m/>
    <x v="14"/>
  </r>
  <r>
    <n v="1659"/>
    <s v="2000"/>
    <x v="0"/>
    <n v="1"/>
    <n v="1"/>
    <n v="44"/>
    <x v="0"/>
    <d v="2013-12-12T18:38:42"/>
    <x v="0"/>
    <x v="2"/>
    <x v="0"/>
    <x v="8"/>
    <x v="113"/>
    <x v="8"/>
    <x v="1"/>
    <n v="44"/>
    <x v="0"/>
  </r>
  <r>
    <n v="1671"/>
    <s v="2000"/>
    <x v="0"/>
    <n v="0.5"/>
    <n v="0.5"/>
    <n v="0.7"/>
    <x v="0"/>
    <d v="2013-12-12T18:40:43"/>
    <x v="0"/>
    <x v="2"/>
    <x v="0"/>
    <x v="8"/>
    <x v="113"/>
    <x v="8"/>
    <x v="1"/>
    <n v="1.4"/>
    <x v="1"/>
  </r>
  <r>
    <n v="1687"/>
    <s v="2000"/>
    <x v="0"/>
    <n v="0"/>
    <n v="0"/>
    <n v="0"/>
    <x v="0"/>
    <d v="2013-12-12T18:42:16"/>
    <x v="0"/>
    <x v="2"/>
    <x v="0"/>
    <x v="8"/>
    <x v="113"/>
    <x v="8"/>
    <x v="1"/>
    <m/>
    <x v="2"/>
  </r>
  <r>
    <n v="1700"/>
    <s v="2000"/>
    <x v="0"/>
    <n v="0"/>
    <n v="0"/>
    <n v="0"/>
    <x v="0"/>
    <d v="2013-12-12T18:42:54"/>
    <x v="0"/>
    <x v="2"/>
    <x v="0"/>
    <x v="8"/>
    <x v="113"/>
    <x v="8"/>
    <x v="1"/>
    <m/>
    <x v="3"/>
  </r>
  <r>
    <n v="1712"/>
    <s v="2000"/>
    <x v="0"/>
    <n v="0"/>
    <n v="0"/>
    <n v="0"/>
    <x v="0"/>
    <d v="2013-12-12T18:43:41"/>
    <x v="0"/>
    <x v="2"/>
    <x v="0"/>
    <x v="8"/>
    <x v="113"/>
    <x v="8"/>
    <x v="1"/>
    <m/>
    <x v="4"/>
  </r>
  <r>
    <n v="1723"/>
    <s v="2000"/>
    <x v="0"/>
    <n v="0"/>
    <n v="0"/>
    <n v="0"/>
    <x v="0"/>
    <d v="2013-12-12T18:44:21"/>
    <x v="0"/>
    <x v="2"/>
    <x v="0"/>
    <x v="8"/>
    <x v="113"/>
    <x v="8"/>
    <x v="1"/>
    <m/>
    <x v="5"/>
  </r>
  <r>
    <n v="1739"/>
    <s v="2000"/>
    <x v="0"/>
    <n v="0"/>
    <n v="0"/>
    <n v="0"/>
    <x v="0"/>
    <d v="2013-12-12T18:46:17"/>
    <x v="0"/>
    <x v="2"/>
    <x v="0"/>
    <x v="8"/>
    <x v="113"/>
    <x v="8"/>
    <x v="1"/>
    <m/>
    <x v="6"/>
  </r>
  <r>
    <n v="1755"/>
    <s v="2000"/>
    <x v="0"/>
    <n v="0"/>
    <n v="0"/>
    <n v="0"/>
    <x v="0"/>
    <d v="2013-12-12T18:47:50"/>
    <x v="0"/>
    <x v="2"/>
    <x v="0"/>
    <x v="8"/>
    <x v="113"/>
    <x v="8"/>
    <x v="1"/>
    <m/>
    <x v="7"/>
  </r>
  <r>
    <n v="1765"/>
    <s v="2000"/>
    <x v="0"/>
    <n v="0"/>
    <n v="0"/>
    <n v="0"/>
    <x v="0"/>
    <d v="2013-12-12T18:48:34"/>
    <x v="0"/>
    <x v="2"/>
    <x v="0"/>
    <x v="8"/>
    <x v="113"/>
    <x v="8"/>
    <x v="1"/>
    <m/>
    <x v="8"/>
  </r>
  <r>
    <n v="1779"/>
    <s v="2000"/>
    <x v="0"/>
    <n v="0"/>
    <n v="0"/>
    <n v="0"/>
    <x v="0"/>
    <d v="2013-12-12T18:49:19"/>
    <x v="0"/>
    <x v="2"/>
    <x v="0"/>
    <x v="8"/>
    <x v="113"/>
    <x v="8"/>
    <x v="1"/>
    <m/>
    <x v="9"/>
  </r>
  <r>
    <n v="1793"/>
    <s v="2000"/>
    <x v="0"/>
    <n v="0"/>
    <n v="0"/>
    <n v="0"/>
    <x v="0"/>
    <d v="2013-12-12T18:50:08"/>
    <x v="0"/>
    <x v="2"/>
    <x v="0"/>
    <x v="8"/>
    <x v="113"/>
    <x v="8"/>
    <x v="1"/>
    <m/>
    <x v="10"/>
  </r>
  <r>
    <n v="1804"/>
    <s v="2000"/>
    <x v="0"/>
    <n v="0"/>
    <n v="0"/>
    <n v="0"/>
    <x v="0"/>
    <d v="2013-12-12T18:50:54"/>
    <x v="0"/>
    <x v="2"/>
    <x v="0"/>
    <x v="8"/>
    <x v="113"/>
    <x v="8"/>
    <x v="1"/>
    <m/>
    <x v="11"/>
  </r>
  <r>
    <n v="1821"/>
    <s v="2000"/>
    <x v="0"/>
    <n v="0"/>
    <n v="0"/>
    <n v="0"/>
    <x v="0"/>
    <d v="2013-12-12T18:51:56"/>
    <x v="0"/>
    <x v="2"/>
    <x v="0"/>
    <x v="8"/>
    <x v="113"/>
    <x v="8"/>
    <x v="1"/>
    <m/>
    <x v="12"/>
  </r>
  <r>
    <n v="1841"/>
    <s v="2000"/>
    <x v="0"/>
    <n v="0"/>
    <n v="0"/>
    <n v="0"/>
    <x v="0"/>
    <d v="2013-12-12T18:52:33"/>
    <x v="0"/>
    <x v="2"/>
    <x v="0"/>
    <x v="8"/>
    <x v="113"/>
    <x v="8"/>
    <x v="1"/>
    <m/>
    <x v="13"/>
  </r>
  <r>
    <n v="1851"/>
    <s v="2000"/>
    <x v="0"/>
    <n v="0"/>
    <n v="0"/>
    <n v="0"/>
    <x v="0"/>
    <d v="2013-12-12T18:53:48"/>
    <x v="0"/>
    <x v="2"/>
    <x v="0"/>
    <x v="8"/>
    <x v="113"/>
    <x v="8"/>
    <x v="1"/>
    <m/>
    <x v="14"/>
  </r>
  <r>
    <n v="1657"/>
    <s v="2005"/>
    <x v="0"/>
    <n v="0.5"/>
    <n v="0.5"/>
    <n v="22"/>
    <x v="0"/>
    <d v="2013-12-12T18:38:24"/>
    <x v="0"/>
    <x v="2"/>
    <x v="0"/>
    <x v="8"/>
    <x v="114"/>
    <x v="8"/>
    <x v="1"/>
    <n v="44"/>
    <x v="0"/>
  </r>
  <r>
    <n v="1669"/>
    <s v="2005"/>
    <x v="0"/>
    <n v="0"/>
    <n v="0"/>
    <n v="0"/>
    <x v="0"/>
    <d v="2013-12-12T18:40:20"/>
    <x v="0"/>
    <x v="2"/>
    <x v="0"/>
    <x v="8"/>
    <x v="114"/>
    <x v="8"/>
    <x v="1"/>
    <m/>
    <x v="1"/>
  </r>
  <r>
    <n v="1683"/>
    <s v="2005"/>
    <x v="0"/>
    <n v="0"/>
    <n v="0"/>
    <n v="0"/>
    <x v="0"/>
    <d v="2013-12-12T18:42:00"/>
    <x v="0"/>
    <x v="2"/>
    <x v="0"/>
    <x v="8"/>
    <x v="114"/>
    <x v="8"/>
    <x v="1"/>
    <m/>
    <x v="2"/>
  </r>
  <r>
    <n v="1698"/>
    <s v="2005"/>
    <x v="0"/>
    <n v="0"/>
    <n v="0"/>
    <n v="0"/>
    <x v="0"/>
    <d v="2013-12-12T18:42:48"/>
    <x v="0"/>
    <x v="2"/>
    <x v="0"/>
    <x v="8"/>
    <x v="114"/>
    <x v="8"/>
    <x v="1"/>
    <m/>
    <x v="3"/>
  </r>
  <r>
    <n v="1709"/>
    <s v="2005"/>
    <x v="0"/>
    <n v="0"/>
    <n v="0"/>
    <n v="0"/>
    <x v="0"/>
    <d v="2013-12-12T18:43:31"/>
    <x v="0"/>
    <x v="2"/>
    <x v="0"/>
    <x v="8"/>
    <x v="114"/>
    <x v="8"/>
    <x v="1"/>
    <m/>
    <x v="4"/>
  </r>
  <r>
    <n v="1721"/>
    <s v="2005"/>
    <x v="0"/>
    <n v="0"/>
    <n v="0"/>
    <n v="0"/>
    <x v="0"/>
    <d v="2013-12-12T18:44:12"/>
    <x v="0"/>
    <x v="2"/>
    <x v="0"/>
    <x v="8"/>
    <x v="114"/>
    <x v="8"/>
    <x v="1"/>
    <m/>
    <x v="5"/>
  </r>
  <r>
    <n v="1736"/>
    <s v="2005"/>
    <x v="0"/>
    <n v="0"/>
    <n v="0"/>
    <n v="0"/>
    <x v="0"/>
    <d v="2013-12-12T18:46:02"/>
    <x v="0"/>
    <x v="2"/>
    <x v="0"/>
    <x v="8"/>
    <x v="114"/>
    <x v="8"/>
    <x v="1"/>
    <m/>
    <x v="6"/>
  </r>
  <r>
    <n v="1752"/>
    <s v="2005"/>
    <x v="0"/>
    <n v="0.3"/>
    <n v="0.3"/>
    <n v="0"/>
    <x v="0"/>
    <d v="2013-12-12T18:47:35"/>
    <x v="0"/>
    <x v="2"/>
    <x v="0"/>
    <x v="8"/>
    <x v="114"/>
    <x v="8"/>
    <x v="1"/>
    <n v="0"/>
    <x v="7"/>
  </r>
  <r>
    <n v="1763"/>
    <s v="2005"/>
    <x v="0"/>
    <n v="0"/>
    <n v="0"/>
    <n v="0"/>
    <x v="0"/>
    <d v="2013-12-12T18:48:28"/>
    <x v="0"/>
    <x v="2"/>
    <x v="0"/>
    <x v="8"/>
    <x v="114"/>
    <x v="8"/>
    <x v="1"/>
    <m/>
    <x v="8"/>
  </r>
  <r>
    <n v="1776"/>
    <s v="2005"/>
    <x v="0"/>
    <n v="0"/>
    <n v="0"/>
    <n v="0"/>
    <x v="0"/>
    <d v="2013-12-12T18:49:11"/>
    <x v="0"/>
    <x v="2"/>
    <x v="0"/>
    <x v="8"/>
    <x v="114"/>
    <x v="8"/>
    <x v="1"/>
    <m/>
    <x v="9"/>
  </r>
  <r>
    <n v="1790"/>
    <s v="2005"/>
    <x v="0"/>
    <n v="0"/>
    <n v="0"/>
    <n v="0"/>
    <x v="0"/>
    <d v="2013-12-12T18:50:01"/>
    <x v="0"/>
    <x v="2"/>
    <x v="0"/>
    <x v="8"/>
    <x v="114"/>
    <x v="8"/>
    <x v="1"/>
    <m/>
    <x v="10"/>
  </r>
  <r>
    <n v="1802"/>
    <s v="2005"/>
    <x v="0"/>
    <n v="0"/>
    <n v="0"/>
    <n v="0"/>
    <x v="0"/>
    <d v="2013-12-12T18:50:48"/>
    <x v="0"/>
    <x v="2"/>
    <x v="0"/>
    <x v="8"/>
    <x v="114"/>
    <x v="8"/>
    <x v="1"/>
    <m/>
    <x v="11"/>
  </r>
  <r>
    <n v="1816"/>
    <s v="2005"/>
    <x v="0"/>
    <n v="0"/>
    <n v="0"/>
    <n v="0"/>
    <x v="0"/>
    <d v="2013-12-12T18:51:48"/>
    <x v="0"/>
    <x v="2"/>
    <x v="0"/>
    <x v="8"/>
    <x v="114"/>
    <x v="8"/>
    <x v="1"/>
    <m/>
    <x v="12"/>
  </r>
  <r>
    <n v="1837"/>
    <s v="2005"/>
    <x v="0"/>
    <n v="0"/>
    <n v="0"/>
    <n v="0"/>
    <x v="0"/>
    <d v="2013-12-12T18:52:27"/>
    <x v="0"/>
    <x v="2"/>
    <x v="0"/>
    <x v="8"/>
    <x v="114"/>
    <x v="8"/>
    <x v="1"/>
    <m/>
    <x v="13"/>
  </r>
  <r>
    <n v="1849"/>
    <s v="2005"/>
    <x v="0"/>
    <n v="0"/>
    <n v="0"/>
    <n v="0"/>
    <x v="0"/>
    <d v="2013-12-12T18:53:41"/>
    <x v="0"/>
    <x v="2"/>
    <x v="0"/>
    <x v="8"/>
    <x v="114"/>
    <x v="8"/>
    <x v="1"/>
    <m/>
    <x v="14"/>
  </r>
  <r>
    <n v="1654"/>
    <s v="2010"/>
    <x v="0"/>
    <n v="0"/>
    <n v="0"/>
    <n v="0"/>
    <x v="0"/>
    <d v="2013-12-12T18:37:43"/>
    <x v="0"/>
    <x v="2"/>
    <x v="0"/>
    <x v="8"/>
    <x v="115"/>
    <x v="8"/>
    <x v="1"/>
    <m/>
    <x v="0"/>
  </r>
  <r>
    <n v="1665"/>
    <s v="2010"/>
    <x v="0"/>
    <n v="0"/>
    <n v="0"/>
    <n v="0"/>
    <x v="0"/>
    <d v="2013-12-12T18:39:58"/>
    <x v="0"/>
    <x v="2"/>
    <x v="0"/>
    <x v="8"/>
    <x v="115"/>
    <x v="8"/>
    <x v="1"/>
    <m/>
    <x v="1"/>
  </r>
  <r>
    <n v="1678"/>
    <s v="2010"/>
    <x v="0"/>
    <n v="0"/>
    <n v="0"/>
    <n v="0"/>
    <x v="0"/>
    <d v="2013-12-12T18:41:41"/>
    <x v="0"/>
    <x v="2"/>
    <x v="0"/>
    <x v="8"/>
    <x v="115"/>
    <x v="8"/>
    <x v="1"/>
    <m/>
    <x v="2"/>
  </r>
  <r>
    <n v="1694"/>
    <s v="2010"/>
    <x v="0"/>
    <n v="0"/>
    <n v="0"/>
    <n v="0"/>
    <x v="0"/>
    <d v="2013-12-12T18:42:39"/>
    <x v="0"/>
    <x v="2"/>
    <x v="0"/>
    <x v="8"/>
    <x v="115"/>
    <x v="8"/>
    <x v="1"/>
    <m/>
    <x v="3"/>
  </r>
  <r>
    <n v="1706"/>
    <s v="2010"/>
    <x v="0"/>
    <n v="0"/>
    <n v="0"/>
    <n v="0"/>
    <x v="0"/>
    <d v="2013-12-12T18:43:20"/>
    <x v="0"/>
    <x v="2"/>
    <x v="0"/>
    <x v="8"/>
    <x v="115"/>
    <x v="8"/>
    <x v="1"/>
    <m/>
    <x v="4"/>
  </r>
  <r>
    <n v="1717"/>
    <s v="2010"/>
    <x v="0"/>
    <n v="0"/>
    <n v="0"/>
    <n v="0"/>
    <x v="0"/>
    <d v="2013-12-12T18:44:03"/>
    <x v="0"/>
    <x v="2"/>
    <x v="0"/>
    <x v="8"/>
    <x v="115"/>
    <x v="8"/>
    <x v="1"/>
    <m/>
    <x v="5"/>
  </r>
  <r>
    <n v="1733"/>
    <s v="2010"/>
    <x v="0"/>
    <n v="0"/>
    <n v="0"/>
    <n v="0"/>
    <x v="0"/>
    <d v="2013-12-12T18:45:46"/>
    <x v="0"/>
    <x v="2"/>
    <x v="0"/>
    <x v="8"/>
    <x v="115"/>
    <x v="8"/>
    <x v="1"/>
    <m/>
    <x v="6"/>
  </r>
  <r>
    <n v="1748"/>
    <s v="2010"/>
    <x v="0"/>
    <n v="0"/>
    <n v="0"/>
    <n v="0"/>
    <x v="0"/>
    <d v="2013-12-12T18:47:05"/>
    <x v="0"/>
    <x v="2"/>
    <x v="0"/>
    <x v="8"/>
    <x v="115"/>
    <x v="8"/>
    <x v="1"/>
    <m/>
    <x v="7"/>
  </r>
  <r>
    <n v="1760"/>
    <s v="2010"/>
    <x v="0"/>
    <n v="0"/>
    <n v="0"/>
    <n v="0"/>
    <x v="0"/>
    <d v="2013-12-12T18:48:18"/>
    <x v="0"/>
    <x v="2"/>
    <x v="0"/>
    <x v="8"/>
    <x v="115"/>
    <x v="8"/>
    <x v="1"/>
    <m/>
    <x v="8"/>
  </r>
  <r>
    <n v="1773"/>
    <s v="2010"/>
    <x v="0"/>
    <n v="0"/>
    <n v="0"/>
    <n v="0"/>
    <x v="0"/>
    <d v="2013-12-12T18:49:02"/>
    <x v="0"/>
    <x v="2"/>
    <x v="0"/>
    <x v="8"/>
    <x v="115"/>
    <x v="8"/>
    <x v="1"/>
    <m/>
    <x v="9"/>
  </r>
  <r>
    <n v="1787"/>
    <s v="2010"/>
    <x v="0"/>
    <n v="0"/>
    <n v="0"/>
    <n v="0"/>
    <x v="0"/>
    <d v="2013-12-12T18:49:50"/>
    <x v="0"/>
    <x v="2"/>
    <x v="0"/>
    <x v="8"/>
    <x v="115"/>
    <x v="8"/>
    <x v="1"/>
    <m/>
    <x v="10"/>
  </r>
  <r>
    <n v="1799"/>
    <s v="2010"/>
    <x v="0"/>
    <n v="0"/>
    <n v="0"/>
    <n v="0"/>
    <x v="0"/>
    <d v="2013-12-12T18:50:35"/>
    <x v="0"/>
    <x v="2"/>
    <x v="0"/>
    <x v="8"/>
    <x v="115"/>
    <x v="8"/>
    <x v="1"/>
    <m/>
    <x v="11"/>
  </r>
  <r>
    <n v="1812"/>
    <s v="2010"/>
    <x v="0"/>
    <n v="0"/>
    <n v="0"/>
    <n v="0"/>
    <x v="0"/>
    <d v="2013-12-12T18:51:40"/>
    <x v="0"/>
    <x v="2"/>
    <x v="0"/>
    <x v="8"/>
    <x v="115"/>
    <x v="8"/>
    <x v="1"/>
    <m/>
    <x v="12"/>
  </r>
  <r>
    <n v="1832"/>
    <s v="2010"/>
    <x v="0"/>
    <n v="0"/>
    <n v="0"/>
    <n v="0"/>
    <x v="0"/>
    <d v="2013-12-12T18:52:18"/>
    <x v="0"/>
    <x v="2"/>
    <x v="0"/>
    <x v="8"/>
    <x v="115"/>
    <x v="8"/>
    <x v="1"/>
    <m/>
    <x v="13"/>
  </r>
  <r>
    <n v="1846"/>
    <s v="2010"/>
    <x v="0"/>
    <n v="0"/>
    <n v="0"/>
    <n v="0"/>
    <x v="0"/>
    <d v="2013-12-12T18:53:29"/>
    <x v="0"/>
    <x v="2"/>
    <x v="0"/>
    <x v="8"/>
    <x v="115"/>
    <x v="8"/>
    <x v="1"/>
    <m/>
    <x v="14"/>
  </r>
  <r>
    <n v="1652"/>
    <s v="2015"/>
    <x v="0"/>
    <n v="0.5"/>
    <n v="0.5"/>
    <n v="23"/>
    <x v="0"/>
    <d v="2013-12-12T18:37:25"/>
    <x v="0"/>
    <x v="2"/>
    <x v="0"/>
    <x v="8"/>
    <x v="116"/>
    <x v="8"/>
    <x v="1"/>
    <n v="46"/>
    <x v="0"/>
  </r>
  <r>
    <n v="1662"/>
    <s v="2015"/>
    <x v="0"/>
    <n v="0"/>
    <n v="0"/>
    <n v="0"/>
    <x v="0"/>
    <d v="2013-12-12T18:39:38"/>
    <x v="0"/>
    <x v="2"/>
    <x v="0"/>
    <x v="8"/>
    <x v="116"/>
    <x v="8"/>
    <x v="1"/>
    <m/>
    <x v="1"/>
  </r>
  <r>
    <n v="1675"/>
    <s v="2015"/>
    <x v="0"/>
    <n v="0.3"/>
    <n v="0.3"/>
    <n v="0"/>
    <x v="0"/>
    <d v="2013-12-12T18:41:25"/>
    <x v="0"/>
    <x v="2"/>
    <x v="0"/>
    <x v="8"/>
    <x v="116"/>
    <x v="8"/>
    <x v="1"/>
    <n v="0"/>
    <x v="2"/>
  </r>
  <r>
    <n v="1691"/>
    <s v="2015"/>
    <x v="0"/>
    <n v="0"/>
    <n v="0"/>
    <n v="0"/>
    <x v="0"/>
    <d v="2013-12-12T18:42:34"/>
    <x v="0"/>
    <x v="2"/>
    <x v="0"/>
    <x v="8"/>
    <x v="116"/>
    <x v="8"/>
    <x v="1"/>
    <m/>
    <x v="3"/>
  </r>
  <r>
    <n v="1704"/>
    <s v="2015"/>
    <x v="0"/>
    <n v="0"/>
    <n v="0"/>
    <n v="0"/>
    <x v="0"/>
    <d v="2013-12-12T18:43:14"/>
    <x v="0"/>
    <x v="2"/>
    <x v="0"/>
    <x v="8"/>
    <x v="116"/>
    <x v="8"/>
    <x v="1"/>
    <m/>
    <x v="4"/>
  </r>
  <r>
    <n v="1715"/>
    <s v="2015"/>
    <x v="0"/>
    <n v="0"/>
    <n v="0"/>
    <n v="0"/>
    <x v="0"/>
    <d v="2013-12-12T18:43:56"/>
    <x v="0"/>
    <x v="2"/>
    <x v="0"/>
    <x v="8"/>
    <x v="116"/>
    <x v="8"/>
    <x v="1"/>
    <m/>
    <x v="5"/>
  </r>
  <r>
    <n v="1730"/>
    <s v="2015"/>
    <x v="0"/>
    <n v="0.3"/>
    <n v="0.3"/>
    <n v="0"/>
    <x v="0"/>
    <d v="2013-12-12T18:45:30"/>
    <x v="0"/>
    <x v="2"/>
    <x v="0"/>
    <x v="8"/>
    <x v="116"/>
    <x v="8"/>
    <x v="1"/>
    <n v="0"/>
    <x v="6"/>
  </r>
  <r>
    <n v="1745"/>
    <s v="2015"/>
    <x v="0"/>
    <n v="0.5"/>
    <n v="0.5"/>
    <n v="0"/>
    <x v="0"/>
    <d v="2013-12-12T18:46:53"/>
    <x v="0"/>
    <x v="2"/>
    <x v="0"/>
    <x v="8"/>
    <x v="116"/>
    <x v="8"/>
    <x v="1"/>
    <n v="0"/>
    <x v="7"/>
  </r>
  <r>
    <n v="1758"/>
    <s v="2015"/>
    <x v="0"/>
    <n v="0"/>
    <n v="0"/>
    <n v="0"/>
    <x v="0"/>
    <d v="2013-12-12T18:48:12"/>
    <x v="0"/>
    <x v="2"/>
    <x v="0"/>
    <x v="8"/>
    <x v="116"/>
    <x v="8"/>
    <x v="1"/>
    <m/>
    <x v="8"/>
  </r>
  <r>
    <n v="1770"/>
    <s v="2015"/>
    <x v="0"/>
    <n v="0"/>
    <n v="0"/>
    <n v="0"/>
    <x v="0"/>
    <d v="2013-12-12T18:48:54"/>
    <x v="0"/>
    <x v="2"/>
    <x v="0"/>
    <x v="8"/>
    <x v="116"/>
    <x v="8"/>
    <x v="1"/>
    <m/>
    <x v="9"/>
  </r>
  <r>
    <n v="1784"/>
    <s v="2015"/>
    <x v="0"/>
    <n v="0"/>
    <n v="0"/>
    <n v="0"/>
    <x v="0"/>
    <d v="2013-12-12T18:49:42"/>
    <x v="0"/>
    <x v="2"/>
    <x v="0"/>
    <x v="8"/>
    <x v="116"/>
    <x v="8"/>
    <x v="1"/>
    <m/>
    <x v="10"/>
  </r>
  <r>
    <n v="1797"/>
    <s v="2015"/>
    <x v="0"/>
    <n v="0"/>
    <n v="0"/>
    <n v="0"/>
    <x v="0"/>
    <d v="2013-12-12T18:50:27"/>
    <x v="0"/>
    <x v="2"/>
    <x v="0"/>
    <x v="8"/>
    <x v="116"/>
    <x v="8"/>
    <x v="1"/>
    <m/>
    <x v="11"/>
  </r>
  <r>
    <n v="1810"/>
    <s v="2015"/>
    <x v="0"/>
    <n v="0"/>
    <n v="0"/>
    <n v="0"/>
    <x v="0"/>
    <d v="2013-12-12T18:51:32"/>
    <x v="0"/>
    <x v="2"/>
    <x v="0"/>
    <x v="8"/>
    <x v="116"/>
    <x v="8"/>
    <x v="1"/>
    <m/>
    <x v="12"/>
  </r>
  <r>
    <n v="1827"/>
    <s v="2015"/>
    <x v="0"/>
    <n v="0"/>
    <n v="0"/>
    <n v="0"/>
    <x v="0"/>
    <d v="2013-12-12T18:52:10"/>
    <x v="0"/>
    <x v="2"/>
    <x v="0"/>
    <x v="8"/>
    <x v="116"/>
    <x v="8"/>
    <x v="1"/>
    <m/>
    <x v="13"/>
  </r>
  <r>
    <n v="1844"/>
    <s v="2015"/>
    <x v="0"/>
    <n v="0"/>
    <n v="0"/>
    <n v="0"/>
    <x v="0"/>
    <d v="2013-12-12T18:53:23"/>
    <x v="0"/>
    <x v="2"/>
    <x v="0"/>
    <x v="8"/>
    <x v="116"/>
    <x v="8"/>
    <x v="1"/>
    <m/>
    <x v="14"/>
  </r>
  <r>
    <n v="2001"/>
    <s v="2020"/>
    <x v="0"/>
    <n v="1"/>
    <n v="1"/>
    <n v="42"/>
    <x v="0"/>
    <d v="2013-12-12T19:45:21"/>
    <x v="0"/>
    <x v="3"/>
    <x v="0"/>
    <x v="9"/>
    <x v="117"/>
    <x v="9"/>
    <x v="1"/>
    <n v="42"/>
    <x v="0"/>
  </r>
  <r>
    <n v="2014"/>
    <s v="2020"/>
    <x v="0"/>
    <n v="0"/>
    <n v="0"/>
    <n v="0"/>
    <x v="0"/>
    <d v="2013-12-12T19:47:26"/>
    <x v="0"/>
    <x v="3"/>
    <x v="0"/>
    <x v="9"/>
    <x v="117"/>
    <x v="9"/>
    <x v="1"/>
    <m/>
    <x v="1"/>
  </r>
  <r>
    <n v="2025"/>
    <s v="2020"/>
    <x v="0"/>
    <n v="0"/>
    <n v="0"/>
    <n v="0"/>
    <x v="0"/>
    <d v="2013-12-12T19:48:06"/>
    <x v="0"/>
    <x v="3"/>
    <x v="0"/>
    <x v="9"/>
    <x v="117"/>
    <x v="9"/>
    <x v="1"/>
    <m/>
    <x v="2"/>
  </r>
  <r>
    <n v="2039"/>
    <s v="2020"/>
    <x v="0"/>
    <n v="0"/>
    <n v="0"/>
    <n v="0"/>
    <x v="0"/>
    <d v="2013-12-12T19:48:43"/>
    <x v="0"/>
    <x v="3"/>
    <x v="0"/>
    <x v="9"/>
    <x v="117"/>
    <x v="9"/>
    <x v="1"/>
    <m/>
    <x v="3"/>
  </r>
  <r>
    <n v="2052"/>
    <s v="2020"/>
    <x v="0"/>
    <n v="0"/>
    <n v="0"/>
    <n v="0"/>
    <x v="0"/>
    <d v="2013-12-12T19:49:42"/>
    <x v="0"/>
    <x v="3"/>
    <x v="0"/>
    <x v="9"/>
    <x v="117"/>
    <x v="9"/>
    <x v="1"/>
    <m/>
    <x v="4"/>
  </r>
  <r>
    <n v="2063"/>
    <s v="2020"/>
    <x v="0"/>
    <n v="0"/>
    <n v="0"/>
    <n v="0"/>
    <x v="0"/>
    <d v="2013-12-12T19:50:16"/>
    <x v="0"/>
    <x v="3"/>
    <x v="0"/>
    <x v="9"/>
    <x v="117"/>
    <x v="9"/>
    <x v="1"/>
    <m/>
    <x v="5"/>
  </r>
  <r>
    <n v="2077"/>
    <s v="2020"/>
    <x v="0"/>
    <n v="2"/>
    <n v="2"/>
    <n v="160"/>
    <x v="0"/>
    <d v="2013-12-12T19:51:18"/>
    <x v="0"/>
    <x v="3"/>
    <x v="0"/>
    <x v="9"/>
    <x v="117"/>
    <x v="9"/>
    <x v="1"/>
    <n v="80"/>
    <x v="6"/>
  </r>
  <r>
    <n v="2103"/>
    <s v="2020"/>
    <x v="0"/>
    <n v="0"/>
    <n v="0"/>
    <n v="0"/>
    <x v="0"/>
    <d v="2013-12-12T19:52:47"/>
    <x v="0"/>
    <x v="3"/>
    <x v="0"/>
    <x v="9"/>
    <x v="117"/>
    <x v="9"/>
    <x v="1"/>
    <m/>
    <x v="7"/>
  </r>
  <r>
    <n v="2121"/>
    <s v="2020"/>
    <x v="0"/>
    <n v="0"/>
    <n v="0"/>
    <n v="0"/>
    <x v="0"/>
    <d v="2013-12-12T19:53:29"/>
    <x v="0"/>
    <x v="3"/>
    <x v="0"/>
    <x v="9"/>
    <x v="117"/>
    <x v="9"/>
    <x v="1"/>
    <m/>
    <x v="8"/>
  </r>
  <r>
    <n v="2131"/>
    <s v="2020"/>
    <x v="0"/>
    <n v="0"/>
    <n v="0"/>
    <n v="0"/>
    <x v="0"/>
    <d v="2013-12-12T19:54:01"/>
    <x v="0"/>
    <x v="3"/>
    <x v="0"/>
    <x v="9"/>
    <x v="117"/>
    <x v="9"/>
    <x v="1"/>
    <m/>
    <x v="9"/>
  </r>
  <r>
    <n v="2140"/>
    <s v="2020"/>
    <x v="0"/>
    <n v="0"/>
    <n v="0"/>
    <n v="0"/>
    <x v="0"/>
    <d v="2013-12-12T19:54:40"/>
    <x v="0"/>
    <x v="3"/>
    <x v="0"/>
    <x v="9"/>
    <x v="117"/>
    <x v="9"/>
    <x v="1"/>
    <m/>
    <x v="10"/>
  </r>
  <r>
    <n v="2149"/>
    <s v="2020"/>
    <x v="0"/>
    <n v="0"/>
    <n v="0"/>
    <n v="0"/>
    <x v="0"/>
    <d v="2013-12-12T19:55:13"/>
    <x v="0"/>
    <x v="3"/>
    <x v="0"/>
    <x v="9"/>
    <x v="117"/>
    <x v="9"/>
    <x v="1"/>
    <m/>
    <x v="11"/>
  </r>
  <r>
    <n v="2158"/>
    <s v="2020"/>
    <x v="0"/>
    <n v="0"/>
    <n v="0"/>
    <n v="0"/>
    <x v="0"/>
    <d v="2013-12-12T19:55:52"/>
    <x v="0"/>
    <x v="3"/>
    <x v="0"/>
    <x v="9"/>
    <x v="117"/>
    <x v="9"/>
    <x v="1"/>
    <m/>
    <x v="12"/>
  </r>
  <r>
    <n v="2167"/>
    <s v="2020"/>
    <x v="0"/>
    <n v="0"/>
    <n v="0"/>
    <n v="0"/>
    <x v="0"/>
    <d v="2013-12-12T19:56:21"/>
    <x v="0"/>
    <x v="3"/>
    <x v="0"/>
    <x v="9"/>
    <x v="117"/>
    <x v="9"/>
    <x v="1"/>
    <m/>
    <x v="13"/>
  </r>
  <r>
    <n v="2180"/>
    <s v="2020"/>
    <x v="0"/>
    <n v="0"/>
    <n v="0"/>
    <n v="0"/>
    <x v="0"/>
    <d v="2013-12-12T19:56:54"/>
    <x v="0"/>
    <x v="3"/>
    <x v="0"/>
    <x v="9"/>
    <x v="117"/>
    <x v="9"/>
    <x v="1"/>
    <m/>
    <x v="14"/>
  </r>
  <r>
    <n v="2003"/>
    <s v="2025"/>
    <x v="0"/>
    <n v="1"/>
    <n v="1"/>
    <n v="43"/>
    <x v="0"/>
    <d v="2013-12-12T19:45:30"/>
    <x v="0"/>
    <x v="3"/>
    <x v="0"/>
    <x v="9"/>
    <x v="118"/>
    <x v="9"/>
    <x v="1"/>
    <n v="43"/>
    <x v="0"/>
  </r>
  <r>
    <n v="2015"/>
    <s v="2025"/>
    <x v="0"/>
    <n v="0"/>
    <n v="0"/>
    <n v="0"/>
    <x v="0"/>
    <d v="2013-12-12T19:47:28"/>
    <x v="0"/>
    <x v="3"/>
    <x v="0"/>
    <x v="9"/>
    <x v="118"/>
    <x v="9"/>
    <x v="1"/>
    <m/>
    <x v="1"/>
  </r>
  <r>
    <n v="2027"/>
    <s v="2025"/>
    <x v="0"/>
    <n v="0"/>
    <n v="0"/>
    <n v="0"/>
    <x v="0"/>
    <d v="2013-12-12T19:48:09"/>
    <x v="0"/>
    <x v="3"/>
    <x v="0"/>
    <x v="9"/>
    <x v="118"/>
    <x v="9"/>
    <x v="1"/>
    <m/>
    <x v="2"/>
  </r>
  <r>
    <n v="2041"/>
    <s v="2025"/>
    <x v="0"/>
    <n v="0"/>
    <n v="0"/>
    <n v="0"/>
    <x v="0"/>
    <d v="2013-12-12T19:48:47"/>
    <x v="0"/>
    <x v="3"/>
    <x v="0"/>
    <x v="9"/>
    <x v="118"/>
    <x v="9"/>
    <x v="1"/>
    <m/>
    <x v="3"/>
  </r>
  <r>
    <n v="2053"/>
    <s v="2025"/>
    <x v="0"/>
    <n v="0"/>
    <n v="0"/>
    <n v="0"/>
    <x v="0"/>
    <d v="2013-12-12T19:49:46"/>
    <x v="0"/>
    <x v="3"/>
    <x v="0"/>
    <x v="9"/>
    <x v="118"/>
    <x v="9"/>
    <x v="1"/>
    <m/>
    <x v="4"/>
  </r>
  <r>
    <n v="2064"/>
    <s v="2025"/>
    <x v="0"/>
    <n v="0"/>
    <n v="0"/>
    <n v="0"/>
    <x v="0"/>
    <d v="2013-12-12T19:50:18"/>
    <x v="0"/>
    <x v="3"/>
    <x v="0"/>
    <x v="9"/>
    <x v="118"/>
    <x v="9"/>
    <x v="1"/>
    <m/>
    <x v="5"/>
  </r>
  <r>
    <n v="2079"/>
    <s v="2025"/>
    <x v="0"/>
    <n v="2"/>
    <n v="2"/>
    <n v="160"/>
    <x v="0"/>
    <d v="2013-12-12T19:51:26"/>
    <x v="0"/>
    <x v="3"/>
    <x v="0"/>
    <x v="9"/>
    <x v="118"/>
    <x v="9"/>
    <x v="1"/>
    <n v="80"/>
    <x v="6"/>
  </r>
  <r>
    <n v="2104"/>
    <s v="2025"/>
    <x v="0"/>
    <n v="0"/>
    <n v="0"/>
    <n v="0"/>
    <x v="0"/>
    <d v="2013-12-12T19:52:50"/>
    <x v="0"/>
    <x v="3"/>
    <x v="0"/>
    <x v="9"/>
    <x v="118"/>
    <x v="9"/>
    <x v="1"/>
    <m/>
    <x v="7"/>
  </r>
  <r>
    <n v="2122"/>
    <s v="2025"/>
    <x v="0"/>
    <n v="0"/>
    <n v="0"/>
    <n v="0"/>
    <x v="0"/>
    <d v="2013-12-12T19:53:32"/>
    <x v="0"/>
    <x v="3"/>
    <x v="0"/>
    <x v="9"/>
    <x v="118"/>
    <x v="9"/>
    <x v="1"/>
    <m/>
    <x v="8"/>
  </r>
  <r>
    <n v="2132"/>
    <s v="2025"/>
    <x v="0"/>
    <n v="0"/>
    <n v="0"/>
    <n v="0"/>
    <x v="0"/>
    <d v="2013-12-12T19:54:04"/>
    <x v="0"/>
    <x v="3"/>
    <x v="0"/>
    <x v="9"/>
    <x v="118"/>
    <x v="9"/>
    <x v="1"/>
    <m/>
    <x v="9"/>
  </r>
  <r>
    <n v="2141"/>
    <s v="2025"/>
    <x v="0"/>
    <n v="0"/>
    <n v="0"/>
    <n v="0"/>
    <x v="0"/>
    <d v="2013-12-12T19:54:42"/>
    <x v="0"/>
    <x v="3"/>
    <x v="0"/>
    <x v="9"/>
    <x v="118"/>
    <x v="9"/>
    <x v="1"/>
    <m/>
    <x v="10"/>
  </r>
  <r>
    <n v="2150"/>
    <s v="2025"/>
    <x v="0"/>
    <n v="0"/>
    <n v="0"/>
    <n v="0"/>
    <x v="0"/>
    <d v="2013-12-12T19:55:15"/>
    <x v="0"/>
    <x v="3"/>
    <x v="0"/>
    <x v="9"/>
    <x v="118"/>
    <x v="9"/>
    <x v="1"/>
    <m/>
    <x v="11"/>
  </r>
  <r>
    <n v="2159"/>
    <s v="2025"/>
    <x v="0"/>
    <n v="0"/>
    <n v="0"/>
    <n v="0"/>
    <x v="0"/>
    <d v="2013-12-12T19:55:55"/>
    <x v="0"/>
    <x v="3"/>
    <x v="0"/>
    <x v="9"/>
    <x v="118"/>
    <x v="9"/>
    <x v="1"/>
    <m/>
    <x v="12"/>
  </r>
  <r>
    <n v="2168"/>
    <s v="2025"/>
    <x v="0"/>
    <n v="0"/>
    <n v="0"/>
    <n v="0"/>
    <x v="0"/>
    <d v="2013-12-12T19:56:24"/>
    <x v="0"/>
    <x v="3"/>
    <x v="0"/>
    <x v="9"/>
    <x v="118"/>
    <x v="9"/>
    <x v="1"/>
    <m/>
    <x v="13"/>
  </r>
  <r>
    <n v="2181"/>
    <s v="2025"/>
    <x v="0"/>
    <n v="0"/>
    <n v="0"/>
    <n v="0"/>
    <x v="0"/>
    <d v="2013-12-12T19:56:57"/>
    <x v="0"/>
    <x v="3"/>
    <x v="0"/>
    <x v="9"/>
    <x v="118"/>
    <x v="9"/>
    <x v="1"/>
    <m/>
    <x v="14"/>
  </r>
  <r>
    <n v="2007"/>
    <s v="2030"/>
    <x v="0"/>
    <n v="1"/>
    <n v="1"/>
    <n v="36"/>
    <x v="0"/>
    <d v="2013-12-12T19:46:06"/>
    <x v="0"/>
    <x v="3"/>
    <x v="0"/>
    <x v="9"/>
    <x v="119"/>
    <x v="9"/>
    <x v="1"/>
    <n v="36"/>
    <x v="0"/>
  </r>
  <r>
    <n v="2017"/>
    <s v="2030"/>
    <x v="0"/>
    <n v="0"/>
    <n v="0"/>
    <n v="0"/>
    <x v="0"/>
    <d v="2013-12-12T19:47:31"/>
    <x v="0"/>
    <x v="3"/>
    <x v="0"/>
    <x v="9"/>
    <x v="119"/>
    <x v="9"/>
    <x v="1"/>
    <m/>
    <x v="1"/>
  </r>
  <r>
    <n v="2028"/>
    <s v="2030"/>
    <x v="0"/>
    <n v="0"/>
    <n v="0"/>
    <n v="0"/>
    <x v="0"/>
    <d v="2013-12-12T19:48:13"/>
    <x v="0"/>
    <x v="3"/>
    <x v="0"/>
    <x v="9"/>
    <x v="119"/>
    <x v="9"/>
    <x v="1"/>
    <m/>
    <x v="2"/>
  </r>
  <r>
    <n v="2042"/>
    <s v="2030"/>
    <x v="0"/>
    <n v="0"/>
    <n v="0"/>
    <n v="0"/>
    <x v="0"/>
    <d v="2013-12-12T19:48:50"/>
    <x v="0"/>
    <x v="3"/>
    <x v="0"/>
    <x v="9"/>
    <x v="119"/>
    <x v="9"/>
    <x v="1"/>
    <m/>
    <x v="3"/>
  </r>
  <r>
    <n v="2054"/>
    <s v="2030"/>
    <x v="0"/>
    <n v="0"/>
    <n v="0"/>
    <n v="0"/>
    <x v="0"/>
    <d v="2013-12-12T19:49:49"/>
    <x v="0"/>
    <x v="3"/>
    <x v="0"/>
    <x v="9"/>
    <x v="119"/>
    <x v="9"/>
    <x v="1"/>
    <m/>
    <x v="4"/>
  </r>
  <r>
    <n v="2065"/>
    <s v="2030"/>
    <x v="0"/>
    <n v="0"/>
    <n v="0"/>
    <n v="0"/>
    <x v="0"/>
    <d v="2013-12-12T19:50:21"/>
    <x v="0"/>
    <x v="3"/>
    <x v="0"/>
    <x v="9"/>
    <x v="119"/>
    <x v="9"/>
    <x v="1"/>
    <m/>
    <x v="5"/>
  </r>
  <r>
    <n v="2087"/>
    <s v="2030"/>
    <x v="0"/>
    <n v="1"/>
    <n v="1"/>
    <n v="60"/>
    <x v="0"/>
    <d v="2013-12-12T19:51:52"/>
    <x v="0"/>
    <x v="3"/>
    <x v="0"/>
    <x v="9"/>
    <x v="119"/>
    <x v="9"/>
    <x v="1"/>
    <n v="60"/>
    <x v="6"/>
  </r>
  <r>
    <n v="2106"/>
    <s v="2030"/>
    <x v="0"/>
    <n v="0"/>
    <n v="0"/>
    <n v="0"/>
    <x v="0"/>
    <d v="2013-12-12T19:52:52"/>
    <x v="0"/>
    <x v="3"/>
    <x v="0"/>
    <x v="9"/>
    <x v="119"/>
    <x v="9"/>
    <x v="1"/>
    <m/>
    <x v="7"/>
  </r>
  <r>
    <n v="2124"/>
    <s v="2030"/>
    <x v="0"/>
    <n v="0"/>
    <n v="0"/>
    <n v="0"/>
    <x v="0"/>
    <d v="2013-12-12T19:53:35"/>
    <x v="0"/>
    <x v="3"/>
    <x v="0"/>
    <x v="9"/>
    <x v="119"/>
    <x v="9"/>
    <x v="1"/>
    <m/>
    <x v="8"/>
  </r>
  <r>
    <n v="2133"/>
    <s v="2030"/>
    <x v="0"/>
    <n v="0"/>
    <n v="0"/>
    <n v="0"/>
    <x v="0"/>
    <d v="2013-12-12T19:54:06"/>
    <x v="0"/>
    <x v="3"/>
    <x v="0"/>
    <x v="9"/>
    <x v="119"/>
    <x v="9"/>
    <x v="1"/>
    <m/>
    <x v="9"/>
  </r>
  <r>
    <n v="2142"/>
    <s v="2030"/>
    <x v="0"/>
    <n v="0"/>
    <n v="0"/>
    <n v="0"/>
    <x v="0"/>
    <d v="2013-12-12T19:54:45"/>
    <x v="0"/>
    <x v="3"/>
    <x v="0"/>
    <x v="9"/>
    <x v="119"/>
    <x v="9"/>
    <x v="1"/>
    <m/>
    <x v="10"/>
  </r>
  <r>
    <n v="2151"/>
    <s v="2030"/>
    <x v="0"/>
    <n v="0"/>
    <n v="0"/>
    <n v="0"/>
    <x v="0"/>
    <d v="2013-12-12T19:55:18"/>
    <x v="0"/>
    <x v="3"/>
    <x v="0"/>
    <x v="9"/>
    <x v="119"/>
    <x v="9"/>
    <x v="1"/>
    <m/>
    <x v="11"/>
  </r>
  <r>
    <n v="2160"/>
    <s v="2030"/>
    <x v="0"/>
    <n v="0"/>
    <n v="0"/>
    <n v="0"/>
    <x v="0"/>
    <d v="2013-12-12T19:55:57"/>
    <x v="0"/>
    <x v="3"/>
    <x v="0"/>
    <x v="9"/>
    <x v="119"/>
    <x v="9"/>
    <x v="1"/>
    <m/>
    <x v="12"/>
  </r>
  <r>
    <n v="2169"/>
    <s v="2030"/>
    <x v="0"/>
    <n v="0"/>
    <n v="0"/>
    <n v="0"/>
    <x v="0"/>
    <d v="2013-12-12T19:56:27"/>
    <x v="0"/>
    <x v="3"/>
    <x v="0"/>
    <x v="9"/>
    <x v="119"/>
    <x v="9"/>
    <x v="1"/>
    <m/>
    <x v="13"/>
  </r>
  <r>
    <n v="2182"/>
    <s v="2030"/>
    <x v="0"/>
    <n v="0"/>
    <n v="0"/>
    <n v="0"/>
    <x v="0"/>
    <d v="2013-12-12T19:56:59"/>
    <x v="0"/>
    <x v="3"/>
    <x v="0"/>
    <x v="9"/>
    <x v="119"/>
    <x v="9"/>
    <x v="1"/>
    <m/>
    <x v="14"/>
  </r>
  <r>
    <n v="2008"/>
    <s v="2035"/>
    <x v="0"/>
    <n v="2"/>
    <n v="2"/>
    <n v="80"/>
    <x v="0"/>
    <d v="2013-12-12T19:46:16"/>
    <x v="0"/>
    <x v="3"/>
    <x v="0"/>
    <x v="9"/>
    <x v="120"/>
    <x v="9"/>
    <x v="1"/>
    <n v="40"/>
    <x v="0"/>
  </r>
  <r>
    <n v="2018"/>
    <s v="2035"/>
    <x v="0"/>
    <n v="0"/>
    <n v="0"/>
    <n v="0"/>
    <x v="0"/>
    <d v="2013-12-12T19:47:34"/>
    <x v="0"/>
    <x v="3"/>
    <x v="0"/>
    <x v="9"/>
    <x v="120"/>
    <x v="9"/>
    <x v="1"/>
    <m/>
    <x v="1"/>
  </r>
  <r>
    <n v="2030"/>
    <s v="2035"/>
    <x v="0"/>
    <n v="0"/>
    <n v="0"/>
    <n v="0"/>
    <x v="0"/>
    <d v="2013-12-12T19:48:16"/>
    <x v="0"/>
    <x v="3"/>
    <x v="0"/>
    <x v="9"/>
    <x v="120"/>
    <x v="9"/>
    <x v="1"/>
    <m/>
    <x v="2"/>
  </r>
  <r>
    <n v="2043"/>
    <s v="2035"/>
    <x v="0"/>
    <n v="0"/>
    <n v="0"/>
    <n v="0"/>
    <x v="0"/>
    <d v="2013-12-12T19:48:53"/>
    <x v="0"/>
    <x v="3"/>
    <x v="0"/>
    <x v="9"/>
    <x v="120"/>
    <x v="9"/>
    <x v="1"/>
    <m/>
    <x v="3"/>
  </r>
  <r>
    <n v="2055"/>
    <s v="2035"/>
    <x v="0"/>
    <n v="0"/>
    <n v="0"/>
    <n v="0"/>
    <x v="0"/>
    <d v="2013-12-12T19:49:52"/>
    <x v="0"/>
    <x v="3"/>
    <x v="0"/>
    <x v="9"/>
    <x v="120"/>
    <x v="9"/>
    <x v="1"/>
    <m/>
    <x v="4"/>
  </r>
  <r>
    <n v="2067"/>
    <s v="2035"/>
    <x v="0"/>
    <n v="0"/>
    <n v="0"/>
    <n v="0"/>
    <x v="0"/>
    <d v="2013-12-12T19:50:24"/>
    <x v="0"/>
    <x v="3"/>
    <x v="0"/>
    <x v="9"/>
    <x v="120"/>
    <x v="9"/>
    <x v="1"/>
    <m/>
    <x v="5"/>
  </r>
  <r>
    <n v="2090"/>
    <s v="2035"/>
    <x v="0"/>
    <n v="2"/>
    <n v="2"/>
    <n v="150"/>
    <x v="0"/>
    <d v="2013-12-12T19:52:02"/>
    <x v="0"/>
    <x v="3"/>
    <x v="0"/>
    <x v="9"/>
    <x v="120"/>
    <x v="9"/>
    <x v="1"/>
    <n v="75"/>
    <x v="6"/>
  </r>
  <r>
    <n v="2108"/>
    <s v="2035"/>
    <x v="0"/>
    <n v="0"/>
    <n v="0"/>
    <n v="0"/>
    <x v="0"/>
    <d v="2013-12-12T19:52:55"/>
    <x v="0"/>
    <x v="3"/>
    <x v="0"/>
    <x v="9"/>
    <x v="120"/>
    <x v="9"/>
    <x v="1"/>
    <m/>
    <x v="7"/>
  </r>
  <r>
    <n v="2125"/>
    <s v="2035"/>
    <x v="0"/>
    <n v="0"/>
    <n v="0"/>
    <n v="0"/>
    <x v="0"/>
    <d v="2013-12-12T19:53:38"/>
    <x v="0"/>
    <x v="3"/>
    <x v="0"/>
    <x v="9"/>
    <x v="120"/>
    <x v="9"/>
    <x v="1"/>
    <m/>
    <x v="8"/>
  </r>
  <r>
    <n v="2134"/>
    <s v="2035"/>
    <x v="0"/>
    <n v="0"/>
    <n v="0"/>
    <n v="0"/>
    <x v="0"/>
    <d v="2013-12-12T19:54:10"/>
    <x v="0"/>
    <x v="3"/>
    <x v="0"/>
    <x v="9"/>
    <x v="120"/>
    <x v="9"/>
    <x v="1"/>
    <m/>
    <x v="9"/>
  </r>
  <r>
    <n v="2143"/>
    <s v="2035"/>
    <x v="0"/>
    <n v="0"/>
    <n v="0"/>
    <n v="0"/>
    <x v="0"/>
    <d v="2013-12-12T19:54:48"/>
    <x v="0"/>
    <x v="3"/>
    <x v="0"/>
    <x v="9"/>
    <x v="120"/>
    <x v="9"/>
    <x v="1"/>
    <m/>
    <x v="10"/>
  </r>
  <r>
    <n v="2152"/>
    <s v="2035"/>
    <x v="0"/>
    <n v="0"/>
    <n v="0"/>
    <n v="0"/>
    <x v="0"/>
    <d v="2013-12-12T19:55:21"/>
    <x v="0"/>
    <x v="3"/>
    <x v="0"/>
    <x v="9"/>
    <x v="120"/>
    <x v="9"/>
    <x v="1"/>
    <m/>
    <x v="11"/>
  </r>
  <r>
    <n v="2161"/>
    <s v="2035"/>
    <x v="0"/>
    <n v="0"/>
    <n v="0"/>
    <n v="0"/>
    <x v="0"/>
    <d v="2013-12-12T19:56:00"/>
    <x v="0"/>
    <x v="3"/>
    <x v="0"/>
    <x v="9"/>
    <x v="120"/>
    <x v="9"/>
    <x v="1"/>
    <m/>
    <x v="12"/>
  </r>
  <r>
    <n v="2170"/>
    <s v="2035"/>
    <x v="0"/>
    <n v="0"/>
    <n v="0"/>
    <n v="0"/>
    <x v="0"/>
    <d v="2013-12-12T19:56:30"/>
    <x v="0"/>
    <x v="3"/>
    <x v="0"/>
    <x v="9"/>
    <x v="120"/>
    <x v="9"/>
    <x v="1"/>
    <m/>
    <x v="13"/>
  </r>
  <r>
    <n v="2183"/>
    <s v="2035"/>
    <x v="0"/>
    <n v="0"/>
    <n v="0"/>
    <n v="0"/>
    <x v="0"/>
    <d v="2013-12-12T19:57:02"/>
    <x v="0"/>
    <x v="3"/>
    <x v="0"/>
    <x v="9"/>
    <x v="120"/>
    <x v="9"/>
    <x v="1"/>
    <m/>
    <x v="14"/>
  </r>
  <r>
    <n v="2011"/>
    <s v="2040"/>
    <x v="0"/>
    <n v="1"/>
    <n v="1"/>
    <n v="37"/>
    <x v="0"/>
    <d v="2013-12-12T19:46:40"/>
    <x v="0"/>
    <x v="3"/>
    <x v="0"/>
    <x v="9"/>
    <x v="121"/>
    <x v="9"/>
    <x v="1"/>
    <n v="37"/>
    <x v="0"/>
  </r>
  <r>
    <n v="2019"/>
    <s v="2040"/>
    <x v="0"/>
    <n v="0"/>
    <n v="0"/>
    <n v="0"/>
    <x v="0"/>
    <d v="2013-12-12T19:47:37"/>
    <x v="0"/>
    <x v="3"/>
    <x v="0"/>
    <x v="9"/>
    <x v="121"/>
    <x v="9"/>
    <x v="1"/>
    <m/>
    <x v="1"/>
  </r>
  <r>
    <n v="2032"/>
    <s v="2040"/>
    <x v="0"/>
    <n v="0"/>
    <n v="0"/>
    <n v="0"/>
    <x v="0"/>
    <d v="2013-12-12T19:48:19"/>
    <x v="0"/>
    <x v="3"/>
    <x v="0"/>
    <x v="9"/>
    <x v="121"/>
    <x v="9"/>
    <x v="1"/>
    <m/>
    <x v="2"/>
  </r>
  <r>
    <n v="2044"/>
    <s v="2040"/>
    <x v="0"/>
    <n v="0"/>
    <n v="0"/>
    <n v="0"/>
    <x v="0"/>
    <d v="2013-12-12T19:48:56"/>
    <x v="0"/>
    <x v="3"/>
    <x v="0"/>
    <x v="9"/>
    <x v="121"/>
    <x v="9"/>
    <x v="1"/>
    <m/>
    <x v="3"/>
  </r>
  <r>
    <n v="2056"/>
    <s v="2040"/>
    <x v="0"/>
    <n v="0"/>
    <n v="0"/>
    <n v="0"/>
    <x v="0"/>
    <d v="2013-12-12T19:49:55"/>
    <x v="0"/>
    <x v="3"/>
    <x v="0"/>
    <x v="9"/>
    <x v="121"/>
    <x v="9"/>
    <x v="1"/>
    <m/>
    <x v="4"/>
  </r>
  <r>
    <n v="2068"/>
    <s v="2040"/>
    <x v="0"/>
    <n v="0"/>
    <n v="0"/>
    <n v="0"/>
    <x v="0"/>
    <d v="2013-12-12T19:50:27"/>
    <x v="0"/>
    <x v="3"/>
    <x v="0"/>
    <x v="9"/>
    <x v="121"/>
    <x v="9"/>
    <x v="1"/>
    <m/>
    <x v="5"/>
  </r>
  <r>
    <n v="2098"/>
    <s v="2040"/>
    <x v="0"/>
    <n v="2"/>
    <n v="2"/>
    <n v="150"/>
    <x v="0"/>
    <d v="2013-12-12T19:52:33"/>
    <x v="0"/>
    <x v="3"/>
    <x v="0"/>
    <x v="9"/>
    <x v="121"/>
    <x v="9"/>
    <x v="1"/>
    <n v="75"/>
    <x v="6"/>
  </r>
  <r>
    <n v="2109"/>
    <s v="2040"/>
    <x v="0"/>
    <n v="0"/>
    <n v="0"/>
    <n v="0"/>
    <x v="0"/>
    <d v="2013-12-12T19:52:58"/>
    <x v="0"/>
    <x v="3"/>
    <x v="0"/>
    <x v="9"/>
    <x v="121"/>
    <x v="9"/>
    <x v="1"/>
    <m/>
    <x v="7"/>
  </r>
  <r>
    <n v="2126"/>
    <s v="2040"/>
    <x v="0"/>
    <n v="0"/>
    <n v="0"/>
    <n v="0"/>
    <x v="0"/>
    <d v="2013-12-12T19:53:41"/>
    <x v="0"/>
    <x v="3"/>
    <x v="0"/>
    <x v="9"/>
    <x v="121"/>
    <x v="9"/>
    <x v="1"/>
    <m/>
    <x v="8"/>
  </r>
  <r>
    <n v="2135"/>
    <s v="2040"/>
    <x v="0"/>
    <n v="0"/>
    <n v="0"/>
    <n v="0"/>
    <x v="0"/>
    <d v="2013-12-12T19:54:13"/>
    <x v="0"/>
    <x v="3"/>
    <x v="0"/>
    <x v="9"/>
    <x v="121"/>
    <x v="9"/>
    <x v="1"/>
    <m/>
    <x v="9"/>
  </r>
  <r>
    <n v="2144"/>
    <s v="2040"/>
    <x v="0"/>
    <n v="0"/>
    <n v="0"/>
    <n v="0"/>
    <x v="0"/>
    <d v="2013-12-12T19:54:51"/>
    <x v="0"/>
    <x v="3"/>
    <x v="0"/>
    <x v="9"/>
    <x v="121"/>
    <x v="9"/>
    <x v="1"/>
    <m/>
    <x v="10"/>
  </r>
  <r>
    <n v="2153"/>
    <s v="2040"/>
    <x v="0"/>
    <n v="0"/>
    <n v="0"/>
    <n v="0"/>
    <x v="0"/>
    <d v="2013-12-12T19:55:24"/>
    <x v="0"/>
    <x v="3"/>
    <x v="0"/>
    <x v="9"/>
    <x v="121"/>
    <x v="9"/>
    <x v="1"/>
    <m/>
    <x v="11"/>
  </r>
  <r>
    <n v="2162"/>
    <s v="2040"/>
    <x v="0"/>
    <n v="0"/>
    <n v="0"/>
    <n v="0"/>
    <x v="0"/>
    <d v="2013-12-12T19:56:03"/>
    <x v="0"/>
    <x v="3"/>
    <x v="0"/>
    <x v="9"/>
    <x v="121"/>
    <x v="9"/>
    <x v="1"/>
    <m/>
    <x v="12"/>
  </r>
  <r>
    <n v="2171"/>
    <s v="2040"/>
    <x v="0"/>
    <n v="0"/>
    <n v="0"/>
    <n v="0"/>
    <x v="0"/>
    <d v="2013-12-12T19:56:33"/>
    <x v="0"/>
    <x v="3"/>
    <x v="0"/>
    <x v="9"/>
    <x v="121"/>
    <x v="9"/>
    <x v="1"/>
    <m/>
    <x v="13"/>
  </r>
  <r>
    <n v="2184"/>
    <s v="2040"/>
    <x v="0"/>
    <n v="0"/>
    <n v="0"/>
    <n v="0"/>
    <x v="0"/>
    <d v="2013-12-12T19:57:05"/>
    <x v="0"/>
    <x v="3"/>
    <x v="0"/>
    <x v="9"/>
    <x v="121"/>
    <x v="9"/>
    <x v="1"/>
    <m/>
    <x v="14"/>
  </r>
  <r>
    <n v="2006"/>
    <s v="2045"/>
    <x v="0"/>
    <n v="1"/>
    <n v="1"/>
    <n v="37"/>
    <x v="0"/>
    <d v="2013-12-12T19:45:54"/>
    <x v="0"/>
    <x v="3"/>
    <x v="0"/>
    <x v="9"/>
    <x v="122"/>
    <x v="9"/>
    <x v="1"/>
    <n v="37"/>
    <x v="0"/>
  </r>
  <r>
    <n v="2020"/>
    <s v="2045"/>
    <x v="0"/>
    <n v="0"/>
    <n v="0"/>
    <n v="0"/>
    <x v="0"/>
    <d v="2013-12-12T19:47:40"/>
    <x v="0"/>
    <x v="3"/>
    <x v="0"/>
    <x v="9"/>
    <x v="122"/>
    <x v="9"/>
    <x v="1"/>
    <m/>
    <x v="1"/>
  </r>
  <r>
    <n v="2033"/>
    <s v="2045"/>
    <x v="0"/>
    <n v="0"/>
    <n v="0"/>
    <n v="0"/>
    <x v="0"/>
    <d v="2013-12-12T19:48:22"/>
    <x v="0"/>
    <x v="3"/>
    <x v="0"/>
    <x v="9"/>
    <x v="122"/>
    <x v="9"/>
    <x v="1"/>
    <m/>
    <x v="2"/>
  </r>
  <r>
    <n v="2045"/>
    <s v="2045"/>
    <x v="0"/>
    <n v="0"/>
    <n v="0"/>
    <n v="0"/>
    <x v="0"/>
    <d v="2013-12-12T19:49:01"/>
    <x v="0"/>
    <x v="3"/>
    <x v="0"/>
    <x v="9"/>
    <x v="122"/>
    <x v="9"/>
    <x v="1"/>
    <m/>
    <x v="3"/>
  </r>
  <r>
    <n v="2058"/>
    <s v="2045"/>
    <x v="0"/>
    <n v="0"/>
    <n v="0"/>
    <n v="0"/>
    <x v="0"/>
    <d v="2013-12-12T19:49:58"/>
    <x v="0"/>
    <x v="3"/>
    <x v="0"/>
    <x v="9"/>
    <x v="122"/>
    <x v="9"/>
    <x v="1"/>
    <m/>
    <x v="4"/>
  </r>
  <r>
    <n v="2069"/>
    <s v="2045"/>
    <x v="0"/>
    <n v="0"/>
    <n v="0"/>
    <n v="0"/>
    <x v="0"/>
    <d v="2013-12-12T19:50:30"/>
    <x v="0"/>
    <x v="3"/>
    <x v="0"/>
    <x v="9"/>
    <x v="122"/>
    <x v="9"/>
    <x v="1"/>
    <m/>
    <x v="5"/>
  </r>
  <r>
    <n v="2084"/>
    <s v="2045"/>
    <x v="0"/>
    <n v="1"/>
    <n v="1"/>
    <n v="80"/>
    <x v="0"/>
    <d v="2013-12-12T19:51:44"/>
    <x v="0"/>
    <x v="3"/>
    <x v="0"/>
    <x v="9"/>
    <x v="122"/>
    <x v="9"/>
    <x v="1"/>
    <n v="80"/>
    <x v="6"/>
  </r>
  <r>
    <n v="2111"/>
    <s v="2045"/>
    <x v="0"/>
    <n v="0"/>
    <n v="0"/>
    <n v="0"/>
    <x v="0"/>
    <d v="2013-12-12T19:53:01"/>
    <x v="0"/>
    <x v="3"/>
    <x v="0"/>
    <x v="9"/>
    <x v="122"/>
    <x v="9"/>
    <x v="1"/>
    <m/>
    <x v="7"/>
  </r>
  <r>
    <n v="2127"/>
    <s v="2045"/>
    <x v="0"/>
    <n v="0"/>
    <n v="0"/>
    <n v="0"/>
    <x v="0"/>
    <d v="2013-12-12T19:53:44"/>
    <x v="0"/>
    <x v="3"/>
    <x v="0"/>
    <x v="9"/>
    <x v="122"/>
    <x v="9"/>
    <x v="1"/>
    <m/>
    <x v="8"/>
  </r>
  <r>
    <n v="2136"/>
    <s v="2045"/>
    <x v="0"/>
    <n v="0"/>
    <n v="0"/>
    <n v="0"/>
    <x v="0"/>
    <d v="2013-12-12T19:54:16"/>
    <x v="0"/>
    <x v="3"/>
    <x v="0"/>
    <x v="9"/>
    <x v="122"/>
    <x v="9"/>
    <x v="1"/>
    <m/>
    <x v="9"/>
  </r>
  <r>
    <n v="2145"/>
    <s v="2045"/>
    <x v="0"/>
    <n v="0"/>
    <n v="0"/>
    <n v="0"/>
    <x v="0"/>
    <d v="2013-12-12T19:54:55"/>
    <x v="0"/>
    <x v="3"/>
    <x v="0"/>
    <x v="9"/>
    <x v="122"/>
    <x v="9"/>
    <x v="1"/>
    <m/>
    <x v="10"/>
  </r>
  <r>
    <n v="2154"/>
    <s v="2045"/>
    <x v="0"/>
    <n v="0"/>
    <n v="0"/>
    <n v="0"/>
    <x v="0"/>
    <d v="2013-12-12T19:55:27"/>
    <x v="0"/>
    <x v="3"/>
    <x v="0"/>
    <x v="9"/>
    <x v="122"/>
    <x v="9"/>
    <x v="1"/>
    <m/>
    <x v="11"/>
  </r>
  <r>
    <n v="2163"/>
    <s v="2045"/>
    <x v="0"/>
    <n v="0"/>
    <n v="0"/>
    <n v="0"/>
    <x v="0"/>
    <d v="2013-12-12T19:56:05"/>
    <x v="0"/>
    <x v="3"/>
    <x v="0"/>
    <x v="9"/>
    <x v="122"/>
    <x v="9"/>
    <x v="1"/>
    <m/>
    <x v="12"/>
  </r>
  <r>
    <n v="2172"/>
    <s v="2045"/>
    <x v="0"/>
    <n v="0"/>
    <n v="0"/>
    <n v="0"/>
    <x v="0"/>
    <d v="2013-12-12T19:56:36"/>
    <x v="0"/>
    <x v="3"/>
    <x v="0"/>
    <x v="9"/>
    <x v="122"/>
    <x v="9"/>
    <x v="1"/>
    <m/>
    <x v="13"/>
  </r>
  <r>
    <n v="2185"/>
    <s v="2045"/>
    <x v="0"/>
    <n v="0"/>
    <n v="0"/>
    <n v="0"/>
    <x v="0"/>
    <d v="2013-12-12T19:57:08"/>
    <x v="0"/>
    <x v="3"/>
    <x v="0"/>
    <x v="9"/>
    <x v="122"/>
    <x v="9"/>
    <x v="1"/>
    <m/>
    <x v="14"/>
  </r>
  <r>
    <n v="2004"/>
    <s v="2050"/>
    <x v="0"/>
    <n v="2"/>
    <n v="2"/>
    <n v="85"/>
    <x v="0"/>
    <d v="2013-12-12T19:45:44"/>
    <x v="0"/>
    <x v="3"/>
    <x v="0"/>
    <x v="9"/>
    <x v="123"/>
    <x v="9"/>
    <x v="1"/>
    <n v="42.5"/>
    <x v="0"/>
  </r>
  <r>
    <n v="2021"/>
    <s v="2050"/>
    <x v="0"/>
    <n v="0"/>
    <n v="0"/>
    <n v="0"/>
    <x v="0"/>
    <d v="2013-12-12T19:47:43"/>
    <x v="0"/>
    <x v="3"/>
    <x v="0"/>
    <x v="9"/>
    <x v="123"/>
    <x v="9"/>
    <x v="1"/>
    <m/>
    <x v="1"/>
  </r>
  <r>
    <n v="2034"/>
    <s v="2050"/>
    <x v="0"/>
    <n v="0"/>
    <n v="0"/>
    <n v="0"/>
    <x v="0"/>
    <d v="2013-12-12T19:48:27"/>
    <x v="0"/>
    <x v="3"/>
    <x v="0"/>
    <x v="9"/>
    <x v="123"/>
    <x v="9"/>
    <x v="1"/>
    <m/>
    <x v="2"/>
  </r>
  <r>
    <n v="2047"/>
    <s v="2050"/>
    <x v="0"/>
    <n v="0"/>
    <n v="0"/>
    <n v="0"/>
    <x v="0"/>
    <d v="2013-12-12T19:49:04"/>
    <x v="0"/>
    <x v="3"/>
    <x v="0"/>
    <x v="9"/>
    <x v="123"/>
    <x v="9"/>
    <x v="1"/>
    <m/>
    <x v="3"/>
  </r>
  <r>
    <n v="2059"/>
    <s v="2050"/>
    <x v="0"/>
    <n v="0"/>
    <n v="0"/>
    <n v="0"/>
    <x v="0"/>
    <d v="2013-12-12T19:50:01"/>
    <x v="0"/>
    <x v="3"/>
    <x v="0"/>
    <x v="9"/>
    <x v="123"/>
    <x v="9"/>
    <x v="1"/>
    <m/>
    <x v="4"/>
  </r>
  <r>
    <n v="2070"/>
    <s v="2050"/>
    <x v="0"/>
    <n v="0"/>
    <n v="0"/>
    <n v="0"/>
    <x v="0"/>
    <d v="2013-12-12T19:50:34"/>
    <x v="0"/>
    <x v="3"/>
    <x v="0"/>
    <x v="9"/>
    <x v="123"/>
    <x v="9"/>
    <x v="1"/>
    <m/>
    <x v="5"/>
  </r>
  <r>
    <n v="2082"/>
    <s v="2050"/>
    <x v="0"/>
    <n v="3"/>
    <n v="3"/>
    <n v="240"/>
    <x v="0"/>
    <d v="2013-12-12T19:51:35"/>
    <x v="0"/>
    <x v="3"/>
    <x v="0"/>
    <x v="9"/>
    <x v="123"/>
    <x v="9"/>
    <x v="1"/>
    <n v="80"/>
    <x v="6"/>
  </r>
  <r>
    <n v="2113"/>
    <s v="2050"/>
    <x v="0"/>
    <n v="0"/>
    <n v="0"/>
    <n v="0"/>
    <x v="0"/>
    <d v="2013-12-12T19:53:05"/>
    <x v="0"/>
    <x v="3"/>
    <x v="0"/>
    <x v="9"/>
    <x v="123"/>
    <x v="9"/>
    <x v="1"/>
    <m/>
    <x v="7"/>
  </r>
  <r>
    <n v="2128"/>
    <s v="2050"/>
    <x v="0"/>
    <n v="0"/>
    <n v="0"/>
    <n v="0"/>
    <x v="0"/>
    <d v="2013-12-12T19:53:48"/>
    <x v="0"/>
    <x v="3"/>
    <x v="0"/>
    <x v="9"/>
    <x v="123"/>
    <x v="9"/>
    <x v="1"/>
    <m/>
    <x v="8"/>
  </r>
  <r>
    <n v="2137"/>
    <s v="2050"/>
    <x v="0"/>
    <n v="0"/>
    <n v="0"/>
    <n v="0"/>
    <x v="0"/>
    <d v="2013-12-12T19:54:19"/>
    <x v="0"/>
    <x v="3"/>
    <x v="0"/>
    <x v="9"/>
    <x v="123"/>
    <x v="9"/>
    <x v="1"/>
    <m/>
    <x v="9"/>
  </r>
  <r>
    <n v="2146"/>
    <s v="2050"/>
    <x v="0"/>
    <n v="0"/>
    <n v="0"/>
    <n v="0"/>
    <x v="0"/>
    <d v="2013-12-12T19:54:58"/>
    <x v="0"/>
    <x v="3"/>
    <x v="0"/>
    <x v="9"/>
    <x v="123"/>
    <x v="9"/>
    <x v="1"/>
    <m/>
    <x v="10"/>
  </r>
  <r>
    <n v="2155"/>
    <s v="2050"/>
    <x v="0"/>
    <n v="0"/>
    <n v="0"/>
    <n v="0"/>
    <x v="0"/>
    <d v="2013-12-12T19:55:29"/>
    <x v="0"/>
    <x v="3"/>
    <x v="0"/>
    <x v="9"/>
    <x v="123"/>
    <x v="9"/>
    <x v="1"/>
    <m/>
    <x v="11"/>
  </r>
  <r>
    <n v="2164"/>
    <s v="2050"/>
    <x v="0"/>
    <n v="0"/>
    <n v="0"/>
    <n v="0"/>
    <x v="0"/>
    <d v="2013-12-12T19:56:08"/>
    <x v="0"/>
    <x v="3"/>
    <x v="0"/>
    <x v="9"/>
    <x v="123"/>
    <x v="9"/>
    <x v="1"/>
    <m/>
    <x v="12"/>
  </r>
  <r>
    <n v="2174"/>
    <s v="2050"/>
    <x v="0"/>
    <n v="0"/>
    <n v="0"/>
    <n v="0"/>
    <x v="0"/>
    <d v="2013-12-12T19:56:40"/>
    <x v="0"/>
    <x v="3"/>
    <x v="0"/>
    <x v="9"/>
    <x v="123"/>
    <x v="9"/>
    <x v="1"/>
    <m/>
    <x v="13"/>
  </r>
  <r>
    <n v="2186"/>
    <s v="2050"/>
    <x v="0"/>
    <n v="0"/>
    <n v="0"/>
    <n v="0"/>
    <x v="0"/>
    <d v="2013-12-12T19:57:12"/>
    <x v="0"/>
    <x v="3"/>
    <x v="0"/>
    <x v="9"/>
    <x v="123"/>
    <x v="9"/>
    <x v="1"/>
    <m/>
    <x v="14"/>
  </r>
  <r>
    <n v="2009"/>
    <s v="2055"/>
    <x v="0"/>
    <n v="1"/>
    <n v="1"/>
    <n v="39"/>
    <x v="0"/>
    <d v="2013-12-12T19:46:24"/>
    <x v="0"/>
    <x v="3"/>
    <x v="0"/>
    <x v="9"/>
    <x v="124"/>
    <x v="9"/>
    <x v="1"/>
    <n v="39"/>
    <x v="0"/>
  </r>
  <r>
    <n v="2022"/>
    <s v="2055"/>
    <x v="0"/>
    <n v="0"/>
    <n v="0"/>
    <n v="0"/>
    <x v="0"/>
    <d v="2013-12-12T19:47:47"/>
    <x v="0"/>
    <x v="3"/>
    <x v="0"/>
    <x v="9"/>
    <x v="124"/>
    <x v="9"/>
    <x v="1"/>
    <m/>
    <x v="1"/>
  </r>
  <r>
    <n v="2036"/>
    <s v="2055"/>
    <x v="0"/>
    <n v="0"/>
    <n v="0"/>
    <n v="0"/>
    <x v="0"/>
    <d v="2013-12-12T19:48:31"/>
    <x v="0"/>
    <x v="3"/>
    <x v="0"/>
    <x v="9"/>
    <x v="124"/>
    <x v="9"/>
    <x v="1"/>
    <m/>
    <x v="2"/>
  </r>
  <r>
    <n v="2048"/>
    <s v="2055"/>
    <x v="0"/>
    <n v="0"/>
    <n v="0"/>
    <n v="0"/>
    <x v="0"/>
    <d v="2013-12-12T19:49:08"/>
    <x v="0"/>
    <x v="3"/>
    <x v="0"/>
    <x v="9"/>
    <x v="124"/>
    <x v="9"/>
    <x v="1"/>
    <m/>
    <x v="3"/>
  </r>
  <r>
    <n v="2060"/>
    <s v="2055"/>
    <x v="0"/>
    <n v="0"/>
    <n v="0"/>
    <n v="0"/>
    <x v="0"/>
    <d v="2013-12-12T19:50:05"/>
    <x v="0"/>
    <x v="3"/>
    <x v="0"/>
    <x v="9"/>
    <x v="124"/>
    <x v="9"/>
    <x v="1"/>
    <m/>
    <x v="4"/>
  </r>
  <r>
    <n v="2071"/>
    <s v="2055"/>
    <x v="0"/>
    <n v="0"/>
    <n v="0"/>
    <n v="0"/>
    <x v="0"/>
    <d v="2013-12-12T19:50:38"/>
    <x v="0"/>
    <x v="3"/>
    <x v="0"/>
    <x v="9"/>
    <x v="124"/>
    <x v="9"/>
    <x v="1"/>
    <m/>
    <x v="5"/>
  </r>
  <r>
    <n v="2092"/>
    <s v="2055"/>
    <x v="0"/>
    <n v="1"/>
    <n v="1"/>
    <n v="60"/>
    <x v="0"/>
    <d v="2013-12-12T19:52:10"/>
    <x v="0"/>
    <x v="3"/>
    <x v="0"/>
    <x v="9"/>
    <x v="124"/>
    <x v="9"/>
    <x v="1"/>
    <n v="60"/>
    <x v="6"/>
  </r>
  <r>
    <n v="2115"/>
    <s v="2055"/>
    <x v="0"/>
    <n v="0"/>
    <n v="0"/>
    <n v="0"/>
    <x v="0"/>
    <d v="2013-12-12T19:53:09"/>
    <x v="0"/>
    <x v="3"/>
    <x v="0"/>
    <x v="9"/>
    <x v="124"/>
    <x v="9"/>
    <x v="1"/>
    <m/>
    <x v="7"/>
  </r>
  <r>
    <n v="2129"/>
    <s v="2055"/>
    <x v="0"/>
    <n v="0"/>
    <n v="0"/>
    <n v="0"/>
    <x v="0"/>
    <d v="2013-12-12T19:53:51"/>
    <x v="0"/>
    <x v="3"/>
    <x v="0"/>
    <x v="9"/>
    <x v="124"/>
    <x v="9"/>
    <x v="1"/>
    <m/>
    <x v="8"/>
  </r>
  <r>
    <n v="2138"/>
    <s v="2055"/>
    <x v="0"/>
    <n v="0"/>
    <n v="0"/>
    <n v="0"/>
    <x v="0"/>
    <d v="2013-12-12T19:54:22"/>
    <x v="0"/>
    <x v="3"/>
    <x v="0"/>
    <x v="9"/>
    <x v="124"/>
    <x v="9"/>
    <x v="1"/>
    <m/>
    <x v="9"/>
  </r>
  <r>
    <n v="2147"/>
    <s v="2055"/>
    <x v="0"/>
    <n v="0"/>
    <n v="0"/>
    <n v="0"/>
    <x v="0"/>
    <d v="2013-12-12T19:55:02"/>
    <x v="0"/>
    <x v="3"/>
    <x v="0"/>
    <x v="9"/>
    <x v="124"/>
    <x v="9"/>
    <x v="1"/>
    <m/>
    <x v="10"/>
  </r>
  <r>
    <n v="2156"/>
    <s v="2055"/>
    <x v="0"/>
    <n v="0"/>
    <n v="0"/>
    <n v="0"/>
    <x v="0"/>
    <d v="2013-12-12T19:55:33"/>
    <x v="0"/>
    <x v="3"/>
    <x v="0"/>
    <x v="9"/>
    <x v="124"/>
    <x v="9"/>
    <x v="1"/>
    <m/>
    <x v="11"/>
  </r>
  <r>
    <n v="2165"/>
    <s v="2055"/>
    <x v="0"/>
    <n v="0"/>
    <n v="0"/>
    <n v="0"/>
    <x v="0"/>
    <d v="2013-12-12T19:56:11"/>
    <x v="0"/>
    <x v="3"/>
    <x v="0"/>
    <x v="9"/>
    <x v="124"/>
    <x v="9"/>
    <x v="1"/>
    <m/>
    <x v="12"/>
  </r>
  <r>
    <n v="2176"/>
    <s v="2055"/>
    <x v="0"/>
    <n v="0"/>
    <n v="0"/>
    <n v="0"/>
    <x v="0"/>
    <d v="2013-12-12T19:56:43"/>
    <x v="0"/>
    <x v="3"/>
    <x v="0"/>
    <x v="9"/>
    <x v="124"/>
    <x v="9"/>
    <x v="1"/>
    <m/>
    <x v="13"/>
  </r>
  <r>
    <n v="2187"/>
    <s v="2055"/>
    <x v="0"/>
    <n v="0"/>
    <n v="0"/>
    <n v="0"/>
    <x v="0"/>
    <d v="2013-12-12T19:57:15"/>
    <x v="0"/>
    <x v="3"/>
    <x v="0"/>
    <x v="9"/>
    <x v="124"/>
    <x v="9"/>
    <x v="1"/>
    <m/>
    <x v="14"/>
  </r>
  <r>
    <n v="2010"/>
    <s v="2060"/>
    <x v="0"/>
    <n v="1"/>
    <n v="1"/>
    <n v="35"/>
    <x v="0"/>
    <d v="2013-12-12T19:46:31"/>
    <x v="0"/>
    <x v="3"/>
    <x v="0"/>
    <x v="9"/>
    <x v="125"/>
    <x v="9"/>
    <x v="1"/>
    <n v="35"/>
    <x v="0"/>
  </r>
  <r>
    <n v="2023"/>
    <s v="2060"/>
    <x v="0"/>
    <n v="0"/>
    <n v="0"/>
    <n v="0"/>
    <x v="0"/>
    <d v="2013-12-12T19:47:50"/>
    <x v="0"/>
    <x v="3"/>
    <x v="0"/>
    <x v="9"/>
    <x v="125"/>
    <x v="9"/>
    <x v="1"/>
    <m/>
    <x v="1"/>
  </r>
  <r>
    <n v="2037"/>
    <s v="2060"/>
    <x v="0"/>
    <n v="0"/>
    <n v="0"/>
    <n v="0"/>
    <x v="0"/>
    <d v="2013-12-12T19:48:34"/>
    <x v="0"/>
    <x v="3"/>
    <x v="0"/>
    <x v="9"/>
    <x v="125"/>
    <x v="9"/>
    <x v="1"/>
    <m/>
    <x v="2"/>
  </r>
  <r>
    <n v="2049"/>
    <s v="2060"/>
    <x v="0"/>
    <n v="0"/>
    <n v="0"/>
    <n v="0"/>
    <x v="0"/>
    <d v="2013-12-12T19:49:11"/>
    <x v="0"/>
    <x v="3"/>
    <x v="0"/>
    <x v="9"/>
    <x v="125"/>
    <x v="9"/>
    <x v="1"/>
    <m/>
    <x v="3"/>
  </r>
  <r>
    <n v="2061"/>
    <s v="2060"/>
    <x v="0"/>
    <n v="0"/>
    <n v="0"/>
    <n v="0"/>
    <x v="0"/>
    <d v="2013-12-12T19:50:08"/>
    <x v="0"/>
    <x v="3"/>
    <x v="0"/>
    <x v="9"/>
    <x v="125"/>
    <x v="9"/>
    <x v="1"/>
    <m/>
    <x v="4"/>
  </r>
  <r>
    <n v="2072"/>
    <s v="2060"/>
    <x v="0"/>
    <n v="0"/>
    <n v="0"/>
    <n v="0"/>
    <x v="0"/>
    <d v="2013-12-12T19:50:41"/>
    <x v="0"/>
    <x v="3"/>
    <x v="0"/>
    <x v="9"/>
    <x v="125"/>
    <x v="9"/>
    <x v="1"/>
    <m/>
    <x v="5"/>
  </r>
  <r>
    <n v="2095"/>
    <s v="2060"/>
    <x v="0"/>
    <n v="1"/>
    <n v="1"/>
    <n v="60"/>
    <x v="0"/>
    <d v="2013-12-12T19:52:18"/>
    <x v="0"/>
    <x v="3"/>
    <x v="0"/>
    <x v="9"/>
    <x v="125"/>
    <x v="9"/>
    <x v="1"/>
    <n v="60"/>
    <x v="6"/>
  </r>
  <r>
    <n v="2117"/>
    <s v="2060"/>
    <x v="0"/>
    <n v="0"/>
    <n v="0"/>
    <n v="0"/>
    <x v="0"/>
    <d v="2013-12-12T19:53:12"/>
    <x v="0"/>
    <x v="3"/>
    <x v="0"/>
    <x v="9"/>
    <x v="125"/>
    <x v="9"/>
    <x v="1"/>
    <m/>
    <x v="7"/>
  </r>
  <r>
    <n v="2130"/>
    <s v="2060"/>
    <x v="0"/>
    <n v="0"/>
    <n v="0"/>
    <n v="0"/>
    <x v="0"/>
    <d v="2013-12-12T19:53:54"/>
    <x v="0"/>
    <x v="3"/>
    <x v="0"/>
    <x v="9"/>
    <x v="125"/>
    <x v="9"/>
    <x v="1"/>
    <m/>
    <x v="8"/>
  </r>
  <r>
    <n v="2139"/>
    <s v="2060"/>
    <x v="0"/>
    <n v="0"/>
    <n v="0"/>
    <n v="0"/>
    <x v="0"/>
    <d v="2013-12-12T19:54:25"/>
    <x v="0"/>
    <x v="3"/>
    <x v="0"/>
    <x v="9"/>
    <x v="125"/>
    <x v="9"/>
    <x v="1"/>
    <m/>
    <x v="9"/>
  </r>
  <r>
    <n v="2148"/>
    <s v="2060"/>
    <x v="0"/>
    <n v="0"/>
    <n v="0"/>
    <n v="0"/>
    <x v="0"/>
    <d v="2013-12-12T19:55:05"/>
    <x v="0"/>
    <x v="3"/>
    <x v="0"/>
    <x v="9"/>
    <x v="125"/>
    <x v="9"/>
    <x v="1"/>
    <m/>
    <x v="10"/>
  </r>
  <r>
    <n v="2157"/>
    <s v="2060"/>
    <x v="0"/>
    <n v="0"/>
    <n v="0"/>
    <n v="0"/>
    <x v="0"/>
    <d v="2013-12-12T19:55:35"/>
    <x v="0"/>
    <x v="3"/>
    <x v="0"/>
    <x v="9"/>
    <x v="125"/>
    <x v="9"/>
    <x v="1"/>
    <m/>
    <x v="11"/>
  </r>
  <r>
    <n v="2166"/>
    <s v="2060"/>
    <x v="0"/>
    <n v="0"/>
    <n v="0"/>
    <n v="0"/>
    <x v="0"/>
    <d v="2013-12-12T19:56:14"/>
    <x v="0"/>
    <x v="3"/>
    <x v="0"/>
    <x v="9"/>
    <x v="125"/>
    <x v="9"/>
    <x v="1"/>
    <m/>
    <x v="12"/>
  </r>
  <r>
    <n v="2178"/>
    <s v="2060"/>
    <x v="0"/>
    <n v="0"/>
    <n v="0"/>
    <n v="0"/>
    <x v="0"/>
    <d v="2013-12-12T19:56:46"/>
    <x v="0"/>
    <x v="3"/>
    <x v="0"/>
    <x v="9"/>
    <x v="125"/>
    <x v="9"/>
    <x v="1"/>
    <m/>
    <x v="13"/>
  </r>
  <r>
    <n v="2188"/>
    <s v="2060"/>
    <x v="0"/>
    <n v="0"/>
    <n v="0"/>
    <n v="0"/>
    <x v="0"/>
    <d v="2013-12-12T19:57:18"/>
    <x v="0"/>
    <x v="3"/>
    <x v="0"/>
    <x v="9"/>
    <x v="125"/>
    <x v="9"/>
    <x v="1"/>
    <m/>
    <x v="14"/>
  </r>
  <r>
    <n v="973"/>
    <s v="1725"/>
    <x v="0"/>
    <n v="1.7"/>
    <n v="1.7"/>
    <n v="19.7"/>
    <x v="0"/>
    <d v="2013-04-13T22:20:28"/>
    <x v="0"/>
    <x v="5"/>
    <x v="4"/>
    <x v="10"/>
    <x v="126"/>
    <x v="10"/>
    <x v="0"/>
    <n v="11.588234999999999"/>
    <x v="0"/>
  </r>
  <r>
    <n v="974"/>
    <s v="1725"/>
    <x v="0"/>
    <n v="1.5"/>
    <n v="1.5"/>
    <n v="44.1"/>
    <x v="0"/>
    <d v="2013-04-13T22:21:28"/>
    <x v="0"/>
    <x v="5"/>
    <x v="4"/>
    <x v="10"/>
    <x v="126"/>
    <x v="10"/>
    <x v="0"/>
    <n v="29.4"/>
    <x v="6"/>
  </r>
  <r>
    <n v="975"/>
    <s v="1725"/>
    <x v="0"/>
    <n v="0.5"/>
    <n v="0.7"/>
    <n v="4"/>
    <x v="0"/>
    <d v="2013-04-13T22:21:55"/>
    <x v="0"/>
    <x v="5"/>
    <x v="4"/>
    <x v="10"/>
    <x v="126"/>
    <x v="10"/>
    <x v="0"/>
    <n v="5.7142860000000004"/>
    <x v="7"/>
  </r>
  <r>
    <n v="4549"/>
    <s v="1725"/>
    <x v="0"/>
    <n v="0.2"/>
    <n v="0"/>
    <n v="0"/>
    <x v="0"/>
    <d v="2013-12-17T03:01:24"/>
    <x v="0"/>
    <x v="3"/>
    <x v="0"/>
    <x v="10"/>
    <x v="126"/>
    <x v="10"/>
    <x v="0"/>
    <m/>
    <x v="1"/>
  </r>
  <r>
    <n v="4550"/>
    <s v="1725"/>
    <x v="0"/>
    <n v="0"/>
    <n v="0"/>
    <n v="0"/>
    <x v="0"/>
    <d v="2013-12-17T03:01:38"/>
    <x v="0"/>
    <x v="3"/>
    <x v="0"/>
    <x v="10"/>
    <x v="126"/>
    <x v="10"/>
    <x v="0"/>
    <m/>
    <x v="2"/>
  </r>
  <r>
    <n v="4573"/>
    <s v="1725"/>
    <x v="0"/>
    <n v="0.1"/>
    <n v="0"/>
    <n v="0"/>
    <x v="0"/>
    <d v="2013-12-17T03:03:47"/>
    <x v="0"/>
    <x v="3"/>
    <x v="0"/>
    <x v="10"/>
    <x v="126"/>
    <x v="10"/>
    <x v="0"/>
    <m/>
    <x v="3"/>
  </r>
  <r>
    <n v="4580"/>
    <s v="1725"/>
    <x v="0"/>
    <n v="0.2"/>
    <n v="0"/>
    <n v="0"/>
    <x v="0"/>
    <d v="2013-12-17T03:57:15"/>
    <x v="0"/>
    <x v="3"/>
    <x v="0"/>
    <x v="10"/>
    <x v="126"/>
    <x v="10"/>
    <x v="0"/>
    <m/>
    <x v="4"/>
  </r>
  <r>
    <n v="4587"/>
    <s v="1725"/>
    <x v="0"/>
    <n v="0"/>
    <n v="0"/>
    <n v="0"/>
    <x v="0"/>
    <d v="2013-12-17T03:59:39"/>
    <x v="0"/>
    <x v="3"/>
    <x v="0"/>
    <x v="10"/>
    <x v="126"/>
    <x v="10"/>
    <x v="0"/>
    <m/>
    <x v="5"/>
  </r>
  <r>
    <n v="4612"/>
    <s v="1725"/>
    <x v="0"/>
    <n v="0"/>
    <n v="0"/>
    <n v="0"/>
    <x v="0"/>
    <d v="2013-12-17T04:12:02"/>
    <x v="0"/>
    <x v="3"/>
    <x v="0"/>
    <x v="10"/>
    <x v="126"/>
    <x v="10"/>
    <x v="0"/>
    <m/>
    <x v="8"/>
  </r>
  <r>
    <n v="4625"/>
    <s v="1725"/>
    <x v="0"/>
    <n v="0"/>
    <n v="0"/>
    <n v="0"/>
    <x v="0"/>
    <d v="2013-12-17T04:13:35"/>
    <x v="0"/>
    <x v="3"/>
    <x v="0"/>
    <x v="10"/>
    <x v="126"/>
    <x v="10"/>
    <x v="0"/>
    <m/>
    <x v="9"/>
  </r>
  <r>
    <n v="4639"/>
    <s v="1725"/>
    <x v="0"/>
    <n v="0"/>
    <n v="0"/>
    <n v="0"/>
    <x v="0"/>
    <d v="2013-12-17T04:15:00"/>
    <x v="0"/>
    <x v="3"/>
    <x v="0"/>
    <x v="10"/>
    <x v="126"/>
    <x v="10"/>
    <x v="0"/>
    <m/>
    <x v="10"/>
  </r>
  <r>
    <n v="4651"/>
    <s v="1725"/>
    <x v="0"/>
    <n v="0"/>
    <n v="0"/>
    <n v="0"/>
    <x v="0"/>
    <d v="2013-12-17T04:16:17"/>
    <x v="0"/>
    <x v="3"/>
    <x v="0"/>
    <x v="10"/>
    <x v="126"/>
    <x v="10"/>
    <x v="0"/>
    <m/>
    <x v="11"/>
  </r>
  <r>
    <n v="4663"/>
    <s v="1725"/>
    <x v="0"/>
    <n v="0"/>
    <n v="0"/>
    <n v="0"/>
    <x v="0"/>
    <d v="2013-12-17T04:17:38"/>
    <x v="0"/>
    <x v="3"/>
    <x v="0"/>
    <x v="10"/>
    <x v="126"/>
    <x v="10"/>
    <x v="0"/>
    <m/>
    <x v="12"/>
  </r>
  <r>
    <n v="4675"/>
    <s v="1725"/>
    <x v="0"/>
    <n v="0"/>
    <n v="0"/>
    <n v="0"/>
    <x v="0"/>
    <d v="2013-12-17T04:18:45"/>
    <x v="0"/>
    <x v="3"/>
    <x v="0"/>
    <x v="10"/>
    <x v="126"/>
    <x v="10"/>
    <x v="0"/>
    <m/>
    <x v="13"/>
  </r>
  <r>
    <n v="4688"/>
    <s v="1725"/>
    <x v="0"/>
    <n v="0"/>
    <n v="0"/>
    <n v="0"/>
    <x v="0"/>
    <d v="2013-12-17T04:19:53"/>
    <x v="0"/>
    <x v="3"/>
    <x v="0"/>
    <x v="10"/>
    <x v="126"/>
    <x v="10"/>
    <x v="0"/>
    <m/>
    <x v="14"/>
  </r>
  <r>
    <n v="976"/>
    <s v="1730"/>
    <x v="0"/>
    <n v="0.3"/>
    <n v="0.3"/>
    <n v="3.5"/>
    <x v="0"/>
    <d v="2013-04-13T22:22:46"/>
    <x v="0"/>
    <x v="5"/>
    <x v="4"/>
    <x v="10"/>
    <x v="127"/>
    <x v="10"/>
    <x v="0"/>
    <n v="11.666667"/>
    <x v="0"/>
  </r>
  <r>
    <n v="987"/>
    <s v="1730"/>
    <x v="0"/>
    <n v="0.2"/>
    <n v="0.3"/>
    <n v="8.8000000000000007"/>
    <x v="0"/>
    <d v="2013-04-13T22:26:19"/>
    <x v="0"/>
    <x v="5"/>
    <x v="4"/>
    <x v="10"/>
    <x v="127"/>
    <x v="10"/>
    <x v="0"/>
    <n v="29.333333"/>
    <x v="6"/>
  </r>
  <r>
    <n v="4548"/>
    <s v="1730"/>
    <x v="0"/>
    <n v="0.2"/>
    <n v="0"/>
    <n v="0"/>
    <x v="0"/>
    <d v="2013-12-17T03:01:18"/>
    <x v="0"/>
    <x v="3"/>
    <x v="0"/>
    <x v="10"/>
    <x v="127"/>
    <x v="10"/>
    <x v="0"/>
    <m/>
    <x v="1"/>
  </r>
  <r>
    <n v="4551"/>
    <s v="1730"/>
    <x v="0"/>
    <n v="0"/>
    <n v="0"/>
    <n v="0"/>
    <x v="0"/>
    <d v="2013-12-17T03:01:41"/>
    <x v="0"/>
    <x v="3"/>
    <x v="0"/>
    <x v="10"/>
    <x v="127"/>
    <x v="10"/>
    <x v="0"/>
    <m/>
    <x v="2"/>
  </r>
  <r>
    <n v="4572"/>
    <s v="1730"/>
    <x v="0"/>
    <n v="0.1"/>
    <n v="0"/>
    <n v="0"/>
    <x v="0"/>
    <d v="2013-12-17T03:03:38"/>
    <x v="0"/>
    <x v="3"/>
    <x v="0"/>
    <x v="10"/>
    <x v="127"/>
    <x v="10"/>
    <x v="0"/>
    <m/>
    <x v="3"/>
  </r>
  <r>
    <n v="4581"/>
    <s v="1730"/>
    <x v="0"/>
    <n v="0.2"/>
    <n v="0"/>
    <n v="0"/>
    <x v="0"/>
    <d v="2013-12-17T03:57:40"/>
    <x v="0"/>
    <x v="3"/>
    <x v="0"/>
    <x v="10"/>
    <x v="127"/>
    <x v="10"/>
    <x v="0"/>
    <m/>
    <x v="4"/>
  </r>
  <r>
    <n v="4588"/>
    <s v="1730"/>
    <x v="0"/>
    <n v="0"/>
    <n v="0"/>
    <n v="0"/>
    <x v="0"/>
    <d v="2013-12-17T03:59:45"/>
    <x v="0"/>
    <x v="3"/>
    <x v="0"/>
    <x v="10"/>
    <x v="127"/>
    <x v="10"/>
    <x v="0"/>
    <m/>
    <x v="5"/>
  </r>
  <r>
    <n v="4601"/>
    <s v="1730"/>
    <x v="0"/>
    <n v="0"/>
    <n v="0"/>
    <n v="0"/>
    <x v="0"/>
    <d v="2013-12-17T04:07:51"/>
    <x v="0"/>
    <x v="3"/>
    <x v="0"/>
    <x v="10"/>
    <x v="127"/>
    <x v="10"/>
    <x v="0"/>
    <m/>
    <x v="7"/>
  </r>
  <r>
    <n v="4613"/>
    <s v="1730"/>
    <x v="0"/>
    <n v="0"/>
    <n v="0"/>
    <n v="0"/>
    <x v="0"/>
    <d v="2013-12-17T04:12:08"/>
    <x v="0"/>
    <x v="3"/>
    <x v="0"/>
    <x v="10"/>
    <x v="127"/>
    <x v="10"/>
    <x v="0"/>
    <m/>
    <x v="8"/>
  </r>
  <r>
    <n v="4626"/>
    <s v="1730"/>
    <x v="0"/>
    <n v="0"/>
    <n v="0"/>
    <n v="0"/>
    <x v="0"/>
    <d v="2013-12-17T04:13:40"/>
    <x v="0"/>
    <x v="3"/>
    <x v="0"/>
    <x v="10"/>
    <x v="127"/>
    <x v="10"/>
    <x v="0"/>
    <m/>
    <x v="9"/>
  </r>
  <r>
    <n v="4640"/>
    <s v="1730"/>
    <x v="0"/>
    <n v="0"/>
    <n v="0"/>
    <n v="0"/>
    <x v="0"/>
    <d v="2013-12-17T04:15:06"/>
    <x v="0"/>
    <x v="3"/>
    <x v="0"/>
    <x v="10"/>
    <x v="127"/>
    <x v="10"/>
    <x v="0"/>
    <m/>
    <x v="10"/>
  </r>
  <r>
    <n v="4652"/>
    <s v="1730"/>
    <x v="0"/>
    <n v="0"/>
    <n v="0"/>
    <n v="0"/>
    <x v="0"/>
    <d v="2013-12-17T04:16:22"/>
    <x v="0"/>
    <x v="3"/>
    <x v="0"/>
    <x v="10"/>
    <x v="127"/>
    <x v="10"/>
    <x v="0"/>
    <m/>
    <x v="11"/>
  </r>
  <r>
    <n v="4664"/>
    <s v="1730"/>
    <x v="0"/>
    <n v="0"/>
    <n v="0"/>
    <n v="0"/>
    <x v="0"/>
    <d v="2013-12-17T04:17:42"/>
    <x v="0"/>
    <x v="3"/>
    <x v="0"/>
    <x v="10"/>
    <x v="127"/>
    <x v="10"/>
    <x v="0"/>
    <m/>
    <x v="12"/>
  </r>
  <r>
    <n v="4676"/>
    <s v="1730"/>
    <x v="0"/>
    <n v="0"/>
    <n v="0"/>
    <n v="0"/>
    <x v="0"/>
    <d v="2013-12-17T04:18:50"/>
    <x v="0"/>
    <x v="3"/>
    <x v="0"/>
    <x v="10"/>
    <x v="127"/>
    <x v="10"/>
    <x v="0"/>
    <m/>
    <x v="13"/>
  </r>
  <r>
    <n v="4689"/>
    <s v="1730"/>
    <x v="0"/>
    <n v="0"/>
    <n v="0"/>
    <n v="0"/>
    <x v="0"/>
    <d v="2013-12-17T04:19:57"/>
    <x v="0"/>
    <x v="3"/>
    <x v="0"/>
    <x v="10"/>
    <x v="127"/>
    <x v="10"/>
    <x v="0"/>
    <m/>
    <x v="14"/>
  </r>
  <r>
    <n v="977"/>
    <s v="1735"/>
    <x v="0"/>
    <n v="0.4"/>
    <n v="0.4"/>
    <n v="4.5999999999999996"/>
    <x v="0"/>
    <d v="2013-04-13T22:23:00"/>
    <x v="0"/>
    <x v="5"/>
    <x v="4"/>
    <x v="10"/>
    <x v="128"/>
    <x v="10"/>
    <x v="0"/>
    <n v="11.5"/>
    <x v="0"/>
  </r>
  <r>
    <n v="988"/>
    <s v="1735"/>
    <x v="0"/>
    <n v="0.2"/>
    <n v="0.3"/>
    <n v="8.8000000000000007"/>
    <x v="0"/>
    <d v="2013-04-13T22:26:36"/>
    <x v="0"/>
    <x v="5"/>
    <x v="4"/>
    <x v="10"/>
    <x v="128"/>
    <x v="10"/>
    <x v="0"/>
    <n v="29.333333"/>
    <x v="6"/>
  </r>
  <r>
    <n v="4543"/>
    <s v="1735"/>
    <x v="0"/>
    <n v="0.4"/>
    <n v="0"/>
    <n v="0"/>
    <x v="0"/>
    <d v="2013-12-17T03:00:40"/>
    <x v="0"/>
    <x v="3"/>
    <x v="0"/>
    <x v="10"/>
    <x v="128"/>
    <x v="10"/>
    <x v="0"/>
    <m/>
    <x v="1"/>
  </r>
  <r>
    <n v="4552"/>
    <s v="1735"/>
    <x v="0"/>
    <n v="0"/>
    <n v="0"/>
    <n v="0"/>
    <x v="0"/>
    <d v="2013-12-17T03:01:44"/>
    <x v="0"/>
    <x v="3"/>
    <x v="0"/>
    <x v="10"/>
    <x v="128"/>
    <x v="10"/>
    <x v="0"/>
    <m/>
    <x v="2"/>
  </r>
  <r>
    <n v="4567"/>
    <s v="1735"/>
    <x v="0"/>
    <n v="0"/>
    <n v="0"/>
    <n v="0"/>
    <x v="0"/>
    <d v="2013-12-17T03:03:04"/>
    <x v="0"/>
    <x v="3"/>
    <x v="0"/>
    <x v="10"/>
    <x v="128"/>
    <x v="10"/>
    <x v="0"/>
    <m/>
    <x v="3"/>
  </r>
  <r>
    <n v="4579"/>
    <s v="1735"/>
    <x v="0"/>
    <n v="0.3"/>
    <n v="0"/>
    <n v="0"/>
    <x v="0"/>
    <d v="2013-12-17T03:05:06"/>
    <x v="0"/>
    <x v="3"/>
    <x v="0"/>
    <x v="10"/>
    <x v="128"/>
    <x v="10"/>
    <x v="0"/>
    <m/>
    <x v="4"/>
  </r>
  <r>
    <n v="4589"/>
    <s v="1735"/>
    <x v="0"/>
    <n v="0"/>
    <n v="0"/>
    <n v="0"/>
    <x v="0"/>
    <d v="2013-12-17T03:59:51"/>
    <x v="0"/>
    <x v="3"/>
    <x v="0"/>
    <x v="10"/>
    <x v="128"/>
    <x v="10"/>
    <x v="0"/>
    <m/>
    <x v="5"/>
  </r>
  <r>
    <n v="4602"/>
    <s v="1735"/>
    <x v="0"/>
    <n v="0"/>
    <n v="0"/>
    <n v="0"/>
    <x v="0"/>
    <d v="2013-12-17T04:08:03"/>
    <x v="0"/>
    <x v="3"/>
    <x v="0"/>
    <x v="10"/>
    <x v="128"/>
    <x v="10"/>
    <x v="0"/>
    <m/>
    <x v="7"/>
  </r>
  <r>
    <n v="4614"/>
    <s v="1735"/>
    <x v="0"/>
    <n v="0"/>
    <n v="0"/>
    <n v="0"/>
    <x v="0"/>
    <d v="2013-12-17T04:12:13"/>
    <x v="0"/>
    <x v="3"/>
    <x v="0"/>
    <x v="10"/>
    <x v="128"/>
    <x v="10"/>
    <x v="0"/>
    <m/>
    <x v="8"/>
  </r>
  <r>
    <n v="4627"/>
    <s v="1735"/>
    <x v="0"/>
    <n v="0"/>
    <n v="0"/>
    <n v="0"/>
    <x v="0"/>
    <d v="2013-12-17T04:13:45"/>
    <x v="0"/>
    <x v="3"/>
    <x v="0"/>
    <x v="10"/>
    <x v="128"/>
    <x v="10"/>
    <x v="0"/>
    <m/>
    <x v="9"/>
  </r>
  <r>
    <n v="4641"/>
    <s v="1735"/>
    <x v="0"/>
    <n v="0"/>
    <n v="0"/>
    <n v="0"/>
    <x v="0"/>
    <d v="2013-12-17T04:15:11"/>
    <x v="0"/>
    <x v="3"/>
    <x v="0"/>
    <x v="10"/>
    <x v="128"/>
    <x v="10"/>
    <x v="0"/>
    <m/>
    <x v="10"/>
  </r>
  <r>
    <n v="4653"/>
    <s v="1735"/>
    <x v="0"/>
    <n v="0"/>
    <n v="0"/>
    <n v="0"/>
    <x v="0"/>
    <d v="2013-12-17T04:16:26"/>
    <x v="0"/>
    <x v="3"/>
    <x v="0"/>
    <x v="10"/>
    <x v="128"/>
    <x v="10"/>
    <x v="0"/>
    <m/>
    <x v="11"/>
  </r>
  <r>
    <n v="4665"/>
    <s v="1735"/>
    <x v="0"/>
    <n v="0"/>
    <n v="0"/>
    <n v="0"/>
    <x v="0"/>
    <d v="2013-12-17T04:17:46"/>
    <x v="0"/>
    <x v="3"/>
    <x v="0"/>
    <x v="10"/>
    <x v="128"/>
    <x v="10"/>
    <x v="0"/>
    <m/>
    <x v="12"/>
  </r>
  <r>
    <n v="4677"/>
    <s v="1735"/>
    <x v="0"/>
    <n v="0"/>
    <n v="0"/>
    <n v="0"/>
    <x v="0"/>
    <d v="2013-12-17T04:18:54"/>
    <x v="0"/>
    <x v="3"/>
    <x v="0"/>
    <x v="10"/>
    <x v="128"/>
    <x v="10"/>
    <x v="0"/>
    <m/>
    <x v="13"/>
  </r>
  <r>
    <n v="4690"/>
    <s v="1735"/>
    <x v="0"/>
    <n v="0"/>
    <n v="0"/>
    <n v="0"/>
    <x v="0"/>
    <d v="2013-12-17T04:20:01"/>
    <x v="0"/>
    <x v="3"/>
    <x v="0"/>
    <x v="10"/>
    <x v="128"/>
    <x v="10"/>
    <x v="0"/>
    <m/>
    <x v="14"/>
  </r>
  <r>
    <n v="978"/>
    <s v="1740"/>
    <x v="0"/>
    <n v="0.3"/>
    <n v="0.3"/>
    <n v="3.5"/>
    <x v="0"/>
    <d v="2013-04-13T22:23:15"/>
    <x v="0"/>
    <x v="5"/>
    <x v="4"/>
    <x v="10"/>
    <x v="129"/>
    <x v="10"/>
    <x v="0"/>
    <n v="11.666667"/>
    <x v="0"/>
  </r>
  <r>
    <n v="989"/>
    <s v="1740"/>
    <x v="0"/>
    <n v="0.1"/>
    <n v="0.2"/>
    <n v="5.9"/>
    <x v="0"/>
    <d v="2013-04-13T22:26:52"/>
    <x v="0"/>
    <x v="5"/>
    <x v="4"/>
    <x v="10"/>
    <x v="129"/>
    <x v="10"/>
    <x v="0"/>
    <n v="29.5"/>
    <x v="6"/>
  </r>
  <r>
    <n v="4538"/>
    <s v="1740"/>
    <x v="0"/>
    <n v="0.3"/>
    <n v="0"/>
    <n v="0"/>
    <x v="0"/>
    <d v="2013-12-17T02:59:59"/>
    <x v="0"/>
    <x v="3"/>
    <x v="0"/>
    <x v="10"/>
    <x v="129"/>
    <x v="10"/>
    <x v="0"/>
    <m/>
    <x v="1"/>
  </r>
  <r>
    <n v="4553"/>
    <s v="1740"/>
    <x v="0"/>
    <n v="0"/>
    <n v="0"/>
    <n v="0"/>
    <x v="0"/>
    <d v="2013-12-17T03:01:47"/>
    <x v="0"/>
    <x v="3"/>
    <x v="0"/>
    <x v="10"/>
    <x v="129"/>
    <x v="10"/>
    <x v="0"/>
    <m/>
    <x v="2"/>
  </r>
  <r>
    <n v="4562"/>
    <s v="1740"/>
    <x v="0"/>
    <n v="0"/>
    <n v="0"/>
    <n v="0"/>
    <x v="0"/>
    <d v="2013-12-17T03:02:28"/>
    <x v="0"/>
    <x v="3"/>
    <x v="0"/>
    <x v="10"/>
    <x v="129"/>
    <x v="10"/>
    <x v="0"/>
    <m/>
    <x v="3"/>
  </r>
  <r>
    <n v="4574"/>
    <s v="1740"/>
    <x v="0"/>
    <n v="0.2"/>
    <n v="0"/>
    <n v="0"/>
    <x v="0"/>
    <d v="2013-12-17T03:04:29"/>
    <x v="0"/>
    <x v="3"/>
    <x v="0"/>
    <x v="10"/>
    <x v="129"/>
    <x v="10"/>
    <x v="0"/>
    <m/>
    <x v="4"/>
  </r>
  <r>
    <n v="4590"/>
    <s v="1740"/>
    <x v="0"/>
    <n v="0"/>
    <n v="0"/>
    <n v="0"/>
    <x v="0"/>
    <d v="2013-12-17T03:59:58"/>
    <x v="0"/>
    <x v="3"/>
    <x v="0"/>
    <x v="10"/>
    <x v="129"/>
    <x v="10"/>
    <x v="0"/>
    <m/>
    <x v="5"/>
  </r>
  <r>
    <n v="4603"/>
    <s v="1740"/>
    <x v="0"/>
    <n v="0"/>
    <n v="0"/>
    <n v="0"/>
    <x v="0"/>
    <d v="2013-12-17T04:08:14"/>
    <x v="0"/>
    <x v="3"/>
    <x v="0"/>
    <x v="10"/>
    <x v="129"/>
    <x v="10"/>
    <x v="0"/>
    <m/>
    <x v="7"/>
  </r>
  <r>
    <n v="4615"/>
    <s v="1740"/>
    <x v="0"/>
    <n v="0"/>
    <n v="0"/>
    <n v="0"/>
    <x v="0"/>
    <d v="2013-12-17T04:12:19"/>
    <x v="0"/>
    <x v="3"/>
    <x v="0"/>
    <x v="10"/>
    <x v="129"/>
    <x v="10"/>
    <x v="0"/>
    <m/>
    <x v="8"/>
  </r>
  <r>
    <n v="4628"/>
    <s v="1740"/>
    <x v="0"/>
    <n v="0"/>
    <n v="0"/>
    <n v="0"/>
    <x v="0"/>
    <d v="2013-12-17T04:13:50"/>
    <x v="0"/>
    <x v="3"/>
    <x v="0"/>
    <x v="10"/>
    <x v="129"/>
    <x v="10"/>
    <x v="0"/>
    <m/>
    <x v="9"/>
  </r>
  <r>
    <n v="4642"/>
    <s v="1740"/>
    <x v="0"/>
    <n v="0"/>
    <n v="0"/>
    <n v="0"/>
    <x v="0"/>
    <d v="2013-12-17T04:15:16"/>
    <x v="0"/>
    <x v="3"/>
    <x v="0"/>
    <x v="10"/>
    <x v="129"/>
    <x v="10"/>
    <x v="0"/>
    <m/>
    <x v="10"/>
  </r>
  <r>
    <n v="4654"/>
    <s v="1740"/>
    <x v="0"/>
    <n v="0"/>
    <n v="0"/>
    <n v="0"/>
    <x v="0"/>
    <d v="2013-12-17T04:16:32"/>
    <x v="0"/>
    <x v="3"/>
    <x v="0"/>
    <x v="10"/>
    <x v="129"/>
    <x v="10"/>
    <x v="0"/>
    <m/>
    <x v="11"/>
  </r>
  <r>
    <n v="4666"/>
    <s v="1740"/>
    <x v="0"/>
    <n v="0"/>
    <n v="0"/>
    <n v="0"/>
    <x v="0"/>
    <d v="2013-12-17T04:17:50"/>
    <x v="0"/>
    <x v="3"/>
    <x v="0"/>
    <x v="10"/>
    <x v="129"/>
    <x v="10"/>
    <x v="0"/>
    <m/>
    <x v="12"/>
  </r>
  <r>
    <n v="4678"/>
    <s v="1740"/>
    <x v="0"/>
    <n v="0"/>
    <n v="0"/>
    <n v="0"/>
    <x v="0"/>
    <d v="2013-12-17T04:18:58"/>
    <x v="0"/>
    <x v="3"/>
    <x v="0"/>
    <x v="10"/>
    <x v="129"/>
    <x v="10"/>
    <x v="0"/>
    <m/>
    <x v="13"/>
  </r>
  <r>
    <n v="4691"/>
    <s v="1740"/>
    <x v="0"/>
    <n v="0"/>
    <n v="0"/>
    <n v="0"/>
    <x v="0"/>
    <d v="2013-12-17T04:20:06"/>
    <x v="0"/>
    <x v="3"/>
    <x v="0"/>
    <x v="10"/>
    <x v="129"/>
    <x v="10"/>
    <x v="0"/>
    <m/>
    <x v="14"/>
  </r>
  <r>
    <n v="979"/>
    <s v="1745"/>
    <x v="0"/>
    <n v="0.3"/>
    <n v="0.3"/>
    <n v="3.5"/>
    <x v="0"/>
    <d v="2013-04-13T22:23:28"/>
    <x v="0"/>
    <x v="5"/>
    <x v="4"/>
    <x v="10"/>
    <x v="130"/>
    <x v="10"/>
    <x v="0"/>
    <n v="11.666667"/>
    <x v="0"/>
  </r>
  <r>
    <n v="990"/>
    <s v="1745"/>
    <x v="0"/>
    <n v="0.2"/>
    <n v="0.3"/>
    <n v="8.8000000000000007"/>
    <x v="0"/>
    <d v="2013-04-13T22:27:12"/>
    <x v="0"/>
    <x v="5"/>
    <x v="4"/>
    <x v="10"/>
    <x v="130"/>
    <x v="10"/>
    <x v="0"/>
    <n v="29.333333"/>
    <x v="6"/>
  </r>
  <r>
    <n v="4544"/>
    <s v="1745"/>
    <x v="0"/>
    <n v="0.2"/>
    <n v="0"/>
    <n v="0"/>
    <x v="0"/>
    <d v="2013-12-17T03:00:47"/>
    <x v="0"/>
    <x v="3"/>
    <x v="0"/>
    <x v="10"/>
    <x v="130"/>
    <x v="10"/>
    <x v="0"/>
    <m/>
    <x v="1"/>
  </r>
  <r>
    <n v="4554"/>
    <s v="1745"/>
    <x v="0"/>
    <n v="0"/>
    <n v="0"/>
    <n v="0"/>
    <x v="0"/>
    <d v="2013-12-17T03:01:50"/>
    <x v="0"/>
    <x v="3"/>
    <x v="0"/>
    <x v="10"/>
    <x v="130"/>
    <x v="10"/>
    <x v="0"/>
    <m/>
    <x v="2"/>
  </r>
  <r>
    <n v="4568"/>
    <s v="1745"/>
    <x v="0"/>
    <n v="0.1"/>
    <n v="0"/>
    <n v="0"/>
    <x v="0"/>
    <d v="2013-12-17T03:03:10"/>
    <x v="0"/>
    <x v="3"/>
    <x v="0"/>
    <x v="10"/>
    <x v="130"/>
    <x v="10"/>
    <x v="0"/>
    <m/>
    <x v="3"/>
  </r>
  <r>
    <n v="4582"/>
    <s v="1745"/>
    <x v="0"/>
    <n v="0.2"/>
    <n v="0"/>
    <n v="0"/>
    <x v="0"/>
    <d v="2013-12-17T03:57:57"/>
    <x v="0"/>
    <x v="3"/>
    <x v="0"/>
    <x v="10"/>
    <x v="130"/>
    <x v="10"/>
    <x v="0"/>
    <m/>
    <x v="4"/>
  </r>
  <r>
    <n v="4591"/>
    <s v="1745"/>
    <x v="0"/>
    <n v="0"/>
    <n v="0"/>
    <n v="0"/>
    <x v="0"/>
    <d v="2013-12-17T04:00:04"/>
    <x v="0"/>
    <x v="3"/>
    <x v="0"/>
    <x v="10"/>
    <x v="130"/>
    <x v="10"/>
    <x v="0"/>
    <m/>
    <x v="5"/>
  </r>
  <r>
    <n v="4604"/>
    <s v="1745"/>
    <x v="0"/>
    <n v="0.1"/>
    <n v="0.2"/>
    <n v="1.1000000000000001"/>
    <x v="0"/>
    <d v="2013-12-17T04:08:33"/>
    <x v="0"/>
    <x v="3"/>
    <x v="0"/>
    <x v="10"/>
    <x v="130"/>
    <x v="10"/>
    <x v="0"/>
    <n v="5.5"/>
    <x v="7"/>
  </r>
  <r>
    <n v="4616"/>
    <s v="1745"/>
    <x v="0"/>
    <n v="0"/>
    <n v="0"/>
    <n v="0"/>
    <x v="0"/>
    <d v="2013-12-17T04:12:27"/>
    <x v="0"/>
    <x v="3"/>
    <x v="0"/>
    <x v="10"/>
    <x v="130"/>
    <x v="10"/>
    <x v="0"/>
    <m/>
    <x v="8"/>
  </r>
  <r>
    <n v="4629"/>
    <s v="1745"/>
    <x v="0"/>
    <n v="0"/>
    <n v="0"/>
    <n v="0"/>
    <x v="0"/>
    <d v="2013-12-17T04:13:55"/>
    <x v="0"/>
    <x v="3"/>
    <x v="0"/>
    <x v="10"/>
    <x v="130"/>
    <x v="10"/>
    <x v="0"/>
    <m/>
    <x v="9"/>
  </r>
  <r>
    <n v="4643"/>
    <s v="1745"/>
    <x v="0"/>
    <n v="0"/>
    <n v="0"/>
    <n v="0"/>
    <x v="0"/>
    <d v="2013-12-17T04:15:21"/>
    <x v="0"/>
    <x v="3"/>
    <x v="0"/>
    <x v="10"/>
    <x v="130"/>
    <x v="10"/>
    <x v="0"/>
    <m/>
    <x v="10"/>
  </r>
  <r>
    <n v="4655"/>
    <s v="1745"/>
    <x v="0"/>
    <n v="0"/>
    <n v="0"/>
    <n v="0"/>
    <x v="0"/>
    <d v="2013-12-17T04:16:37"/>
    <x v="0"/>
    <x v="3"/>
    <x v="0"/>
    <x v="10"/>
    <x v="130"/>
    <x v="10"/>
    <x v="0"/>
    <m/>
    <x v="11"/>
  </r>
  <r>
    <n v="4667"/>
    <s v="1745"/>
    <x v="0"/>
    <n v="0"/>
    <n v="0"/>
    <n v="0"/>
    <x v="0"/>
    <d v="2013-12-17T04:17:54"/>
    <x v="0"/>
    <x v="3"/>
    <x v="0"/>
    <x v="10"/>
    <x v="130"/>
    <x v="10"/>
    <x v="0"/>
    <m/>
    <x v="12"/>
  </r>
  <r>
    <n v="4679"/>
    <s v="1745"/>
    <x v="0"/>
    <n v="0"/>
    <n v="0"/>
    <n v="0"/>
    <x v="0"/>
    <d v="2013-12-17T04:19:03"/>
    <x v="0"/>
    <x v="3"/>
    <x v="0"/>
    <x v="10"/>
    <x v="130"/>
    <x v="10"/>
    <x v="0"/>
    <m/>
    <x v="13"/>
  </r>
  <r>
    <n v="4692"/>
    <s v="1745"/>
    <x v="0"/>
    <n v="0"/>
    <n v="0"/>
    <n v="0"/>
    <x v="0"/>
    <d v="2013-12-17T04:20:10"/>
    <x v="0"/>
    <x v="3"/>
    <x v="0"/>
    <x v="10"/>
    <x v="130"/>
    <x v="10"/>
    <x v="0"/>
    <m/>
    <x v="14"/>
  </r>
  <r>
    <n v="980"/>
    <s v="1750"/>
    <x v="0"/>
    <n v="0.3"/>
    <n v="0.3"/>
    <n v="3.5"/>
    <x v="0"/>
    <d v="2013-04-13T22:23:47"/>
    <x v="0"/>
    <x v="5"/>
    <x v="4"/>
    <x v="10"/>
    <x v="131"/>
    <x v="10"/>
    <x v="0"/>
    <n v="11.666667"/>
    <x v="0"/>
  </r>
  <r>
    <n v="991"/>
    <s v="1750"/>
    <x v="0"/>
    <n v="0"/>
    <n v="0.3"/>
    <n v="8.8000000000000007"/>
    <x v="0"/>
    <d v="2013-04-13T22:27:24"/>
    <x v="0"/>
    <x v="5"/>
    <x v="4"/>
    <x v="10"/>
    <x v="131"/>
    <x v="10"/>
    <x v="0"/>
    <n v="29.333333"/>
    <x v="6"/>
  </r>
  <r>
    <n v="4547"/>
    <s v="1750"/>
    <x v="0"/>
    <n v="0.3"/>
    <n v="0"/>
    <n v="0"/>
    <x v="0"/>
    <d v="2013-12-17T03:01:11"/>
    <x v="0"/>
    <x v="3"/>
    <x v="0"/>
    <x v="10"/>
    <x v="131"/>
    <x v="10"/>
    <x v="0"/>
    <m/>
    <x v="1"/>
  </r>
  <r>
    <n v="4555"/>
    <s v="1750"/>
    <x v="0"/>
    <n v="0"/>
    <n v="0"/>
    <n v="0"/>
    <x v="0"/>
    <d v="2013-12-17T03:01:53"/>
    <x v="0"/>
    <x v="3"/>
    <x v="0"/>
    <x v="10"/>
    <x v="131"/>
    <x v="10"/>
    <x v="0"/>
    <m/>
    <x v="2"/>
  </r>
  <r>
    <n v="4571"/>
    <s v="1750"/>
    <x v="0"/>
    <n v="0.1"/>
    <n v="0"/>
    <n v="0"/>
    <x v="0"/>
    <d v="2013-12-17T03:03:30"/>
    <x v="0"/>
    <x v="3"/>
    <x v="0"/>
    <x v="10"/>
    <x v="131"/>
    <x v="10"/>
    <x v="0"/>
    <m/>
    <x v="3"/>
  </r>
  <r>
    <n v="4583"/>
    <s v="1750"/>
    <x v="0"/>
    <n v="0.3"/>
    <n v="0"/>
    <n v="0"/>
    <x v="0"/>
    <d v="2013-12-17T03:58:14"/>
    <x v="0"/>
    <x v="3"/>
    <x v="0"/>
    <x v="10"/>
    <x v="131"/>
    <x v="10"/>
    <x v="0"/>
    <m/>
    <x v="4"/>
  </r>
  <r>
    <n v="4592"/>
    <s v="1750"/>
    <x v="0"/>
    <n v="0"/>
    <n v="0"/>
    <n v="0"/>
    <x v="0"/>
    <d v="2013-12-17T04:00:11"/>
    <x v="0"/>
    <x v="3"/>
    <x v="0"/>
    <x v="10"/>
    <x v="131"/>
    <x v="10"/>
    <x v="0"/>
    <m/>
    <x v="5"/>
  </r>
  <r>
    <n v="4605"/>
    <s v="1750"/>
    <x v="0"/>
    <n v="0.2"/>
    <n v="0.3"/>
    <n v="1.7"/>
    <x v="0"/>
    <d v="2013-12-17T04:09:05"/>
    <x v="0"/>
    <x v="3"/>
    <x v="0"/>
    <x v="10"/>
    <x v="131"/>
    <x v="10"/>
    <x v="0"/>
    <n v="5.6666670000000003"/>
    <x v="7"/>
  </r>
  <r>
    <n v="4617"/>
    <s v="1750"/>
    <x v="0"/>
    <n v="0"/>
    <n v="0"/>
    <n v="0"/>
    <x v="0"/>
    <d v="2013-12-17T04:12:35"/>
    <x v="0"/>
    <x v="3"/>
    <x v="0"/>
    <x v="10"/>
    <x v="131"/>
    <x v="10"/>
    <x v="0"/>
    <m/>
    <x v="8"/>
  </r>
  <r>
    <n v="4630"/>
    <s v="1750"/>
    <x v="0"/>
    <n v="0"/>
    <n v="0"/>
    <n v="0"/>
    <x v="0"/>
    <d v="2013-12-17T04:14:02"/>
    <x v="0"/>
    <x v="3"/>
    <x v="0"/>
    <x v="10"/>
    <x v="131"/>
    <x v="10"/>
    <x v="0"/>
    <m/>
    <x v="9"/>
  </r>
  <r>
    <n v="4644"/>
    <s v="1750"/>
    <x v="0"/>
    <n v="0"/>
    <n v="0"/>
    <n v="0"/>
    <x v="0"/>
    <d v="2013-12-17T04:15:26"/>
    <x v="0"/>
    <x v="3"/>
    <x v="0"/>
    <x v="10"/>
    <x v="131"/>
    <x v="10"/>
    <x v="0"/>
    <m/>
    <x v="10"/>
  </r>
  <r>
    <n v="4656"/>
    <s v="1750"/>
    <x v="0"/>
    <n v="0"/>
    <n v="0"/>
    <n v="0"/>
    <x v="0"/>
    <d v="2013-12-17T04:16:41"/>
    <x v="0"/>
    <x v="3"/>
    <x v="0"/>
    <x v="10"/>
    <x v="131"/>
    <x v="10"/>
    <x v="0"/>
    <m/>
    <x v="11"/>
  </r>
  <r>
    <n v="4668"/>
    <s v="1750"/>
    <x v="0"/>
    <n v="0"/>
    <n v="0"/>
    <n v="0"/>
    <x v="0"/>
    <d v="2013-12-17T04:18:00"/>
    <x v="0"/>
    <x v="3"/>
    <x v="0"/>
    <x v="10"/>
    <x v="131"/>
    <x v="10"/>
    <x v="0"/>
    <m/>
    <x v="12"/>
  </r>
  <r>
    <n v="4680"/>
    <s v="1750"/>
    <x v="0"/>
    <n v="0"/>
    <n v="0"/>
    <n v="0"/>
    <x v="0"/>
    <d v="2013-12-17T04:19:07"/>
    <x v="0"/>
    <x v="3"/>
    <x v="0"/>
    <x v="10"/>
    <x v="131"/>
    <x v="10"/>
    <x v="0"/>
    <m/>
    <x v="13"/>
  </r>
  <r>
    <n v="4693"/>
    <s v="1750"/>
    <x v="0"/>
    <n v="0"/>
    <n v="0"/>
    <n v="0"/>
    <x v="0"/>
    <d v="2013-12-17T04:20:14"/>
    <x v="0"/>
    <x v="3"/>
    <x v="0"/>
    <x v="10"/>
    <x v="131"/>
    <x v="10"/>
    <x v="0"/>
    <m/>
    <x v="14"/>
  </r>
  <r>
    <n v="981"/>
    <s v="1755"/>
    <x v="0"/>
    <n v="0.2"/>
    <n v="0.2"/>
    <n v="2.2999999999999998"/>
    <x v="0"/>
    <d v="2013-04-13T22:24:02"/>
    <x v="0"/>
    <x v="5"/>
    <x v="4"/>
    <x v="10"/>
    <x v="132"/>
    <x v="10"/>
    <x v="0"/>
    <n v="11.5"/>
    <x v="0"/>
  </r>
  <r>
    <n v="992"/>
    <s v="1755"/>
    <x v="0"/>
    <n v="0"/>
    <n v="0.3"/>
    <n v="8.8000000000000007"/>
    <x v="0"/>
    <d v="2013-04-13T22:27:35"/>
    <x v="0"/>
    <x v="5"/>
    <x v="4"/>
    <x v="10"/>
    <x v="132"/>
    <x v="10"/>
    <x v="0"/>
    <n v="29.333333"/>
    <x v="6"/>
  </r>
  <r>
    <n v="4539"/>
    <s v="1755"/>
    <x v="0"/>
    <n v="0.2"/>
    <n v="0"/>
    <n v="0"/>
    <x v="0"/>
    <d v="2013-12-17T03:00:08"/>
    <x v="0"/>
    <x v="3"/>
    <x v="0"/>
    <x v="10"/>
    <x v="132"/>
    <x v="10"/>
    <x v="0"/>
    <m/>
    <x v="1"/>
  </r>
  <r>
    <n v="4556"/>
    <s v="1755"/>
    <x v="0"/>
    <n v="0"/>
    <n v="0"/>
    <n v="0"/>
    <x v="0"/>
    <d v="2013-12-17T03:02:00"/>
    <x v="0"/>
    <x v="3"/>
    <x v="0"/>
    <x v="10"/>
    <x v="132"/>
    <x v="10"/>
    <x v="0"/>
    <m/>
    <x v="2"/>
  </r>
  <r>
    <n v="4563"/>
    <s v="1755"/>
    <x v="0"/>
    <n v="0.1"/>
    <n v="0"/>
    <n v="0"/>
    <x v="0"/>
    <d v="2013-12-17T03:02:36"/>
    <x v="0"/>
    <x v="3"/>
    <x v="0"/>
    <x v="10"/>
    <x v="132"/>
    <x v="10"/>
    <x v="0"/>
    <m/>
    <x v="3"/>
  </r>
  <r>
    <n v="4575"/>
    <s v="1755"/>
    <x v="0"/>
    <n v="0.2"/>
    <n v="0"/>
    <n v="0"/>
    <x v="0"/>
    <d v="2013-12-17T03:04:37"/>
    <x v="0"/>
    <x v="3"/>
    <x v="0"/>
    <x v="10"/>
    <x v="132"/>
    <x v="10"/>
    <x v="0"/>
    <m/>
    <x v="4"/>
  </r>
  <r>
    <n v="4593"/>
    <s v="1755"/>
    <x v="0"/>
    <n v="0"/>
    <n v="0"/>
    <n v="0"/>
    <x v="0"/>
    <d v="2013-12-17T04:00:17"/>
    <x v="0"/>
    <x v="3"/>
    <x v="0"/>
    <x v="10"/>
    <x v="132"/>
    <x v="10"/>
    <x v="0"/>
    <m/>
    <x v="5"/>
  </r>
  <r>
    <n v="4606"/>
    <s v="1755"/>
    <x v="0"/>
    <n v="0.3"/>
    <n v="0.4"/>
    <n v="2.2999999999999998"/>
    <x v="0"/>
    <d v="2013-12-17T04:09:30"/>
    <x v="0"/>
    <x v="3"/>
    <x v="0"/>
    <x v="10"/>
    <x v="132"/>
    <x v="10"/>
    <x v="0"/>
    <n v="5.75"/>
    <x v="7"/>
  </r>
  <r>
    <n v="4618"/>
    <s v="1755"/>
    <x v="0"/>
    <n v="0"/>
    <n v="0"/>
    <n v="0"/>
    <x v="0"/>
    <d v="2013-12-17T04:12:41"/>
    <x v="0"/>
    <x v="3"/>
    <x v="0"/>
    <x v="10"/>
    <x v="132"/>
    <x v="10"/>
    <x v="0"/>
    <m/>
    <x v="8"/>
  </r>
  <r>
    <n v="4631"/>
    <s v="1755"/>
    <x v="0"/>
    <n v="0"/>
    <n v="0"/>
    <n v="0"/>
    <x v="0"/>
    <d v="2013-12-17T04:14:08"/>
    <x v="0"/>
    <x v="3"/>
    <x v="0"/>
    <x v="10"/>
    <x v="132"/>
    <x v="10"/>
    <x v="0"/>
    <m/>
    <x v="9"/>
  </r>
  <r>
    <n v="4645"/>
    <s v="1755"/>
    <x v="0"/>
    <n v="0"/>
    <n v="0"/>
    <n v="0"/>
    <x v="0"/>
    <d v="2013-12-17T04:15:31"/>
    <x v="0"/>
    <x v="3"/>
    <x v="0"/>
    <x v="10"/>
    <x v="132"/>
    <x v="10"/>
    <x v="0"/>
    <m/>
    <x v="10"/>
  </r>
  <r>
    <n v="4657"/>
    <s v="1755"/>
    <x v="0"/>
    <n v="0"/>
    <n v="0"/>
    <n v="0"/>
    <x v="0"/>
    <d v="2013-12-17T04:16:46"/>
    <x v="0"/>
    <x v="3"/>
    <x v="0"/>
    <x v="10"/>
    <x v="132"/>
    <x v="10"/>
    <x v="0"/>
    <m/>
    <x v="11"/>
  </r>
  <r>
    <n v="4669"/>
    <s v="1755"/>
    <x v="0"/>
    <n v="0"/>
    <n v="0"/>
    <n v="0"/>
    <x v="0"/>
    <d v="2013-12-17T04:18:05"/>
    <x v="0"/>
    <x v="3"/>
    <x v="0"/>
    <x v="10"/>
    <x v="132"/>
    <x v="10"/>
    <x v="0"/>
    <m/>
    <x v="12"/>
  </r>
  <r>
    <n v="4681"/>
    <s v="1755"/>
    <x v="0"/>
    <n v="0"/>
    <n v="0"/>
    <n v="0"/>
    <x v="0"/>
    <d v="2013-12-17T04:19:11"/>
    <x v="0"/>
    <x v="3"/>
    <x v="0"/>
    <x v="10"/>
    <x v="132"/>
    <x v="10"/>
    <x v="0"/>
    <m/>
    <x v="13"/>
  </r>
  <r>
    <n v="4694"/>
    <s v="1755"/>
    <x v="0"/>
    <n v="0"/>
    <n v="0"/>
    <n v="0"/>
    <x v="0"/>
    <d v="2013-12-17T04:20:19"/>
    <x v="0"/>
    <x v="3"/>
    <x v="0"/>
    <x v="10"/>
    <x v="132"/>
    <x v="10"/>
    <x v="0"/>
    <m/>
    <x v="14"/>
  </r>
  <r>
    <n v="982"/>
    <s v="1760"/>
    <x v="0"/>
    <n v="0.3"/>
    <n v="0.3"/>
    <n v="3.5"/>
    <x v="0"/>
    <d v="2013-04-13T22:24:24"/>
    <x v="0"/>
    <x v="5"/>
    <x v="4"/>
    <x v="10"/>
    <x v="133"/>
    <x v="10"/>
    <x v="0"/>
    <n v="11.666667"/>
    <x v="0"/>
  </r>
  <r>
    <n v="993"/>
    <s v="1760"/>
    <x v="0"/>
    <n v="0"/>
    <n v="0.3"/>
    <n v="8.8000000000000007"/>
    <x v="0"/>
    <d v="2013-04-13T22:27:47"/>
    <x v="0"/>
    <x v="5"/>
    <x v="4"/>
    <x v="10"/>
    <x v="133"/>
    <x v="10"/>
    <x v="0"/>
    <n v="29.333333"/>
    <x v="6"/>
  </r>
  <r>
    <n v="4546"/>
    <s v="1760"/>
    <x v="0"/>
    <n v="0.2"/>
    <n v="0"/>
    <n v="0"/>
    <x v="0"/>
    <d v="2013-12-17T03:01:03"/>
    <x v="0"/>
    <x v="3"/>
    <x v="0"/>
    <x v="10"/>
    <x v="133"/>
    <x v="10"/>
    <x v="0"/>
    <m/>
    <x v="1"/>
  </r>
  <r>
    <n v="4557"/>
    <s v="1760"/>
    <x v="0"/>
    <n v="0"/>
    <n v="0"/>
    <n v="0"/>
    <x v="0"/>
    <d v="2013-12-17T03:02:03"/>
    <x v="0"/>
    <x v="3"/>
    <x v="0"/>
    <x v="10"/>
    <x v="133"/>
    <x v="10"/>
    <x v="0"/>
    <m/>
    <x v="2"/>
  </r>
  <r>
    <n v="4570"/>
    <s v="1760"/>
    <x v="0"/>
    <n v="0.1"/>
    <n v="0"/>
    <n v="0"/>
    <x v="0"/>
    <d v="2013-12-17T03:03:24"/>
    <x v="0"/>
    <x v="3"/>
    <x v="0"/>
    <x v="10"/>
    <x v="133"/>
    <x v="10"/>
    <x v="0"/>
    <m/>
    <x v="3"/>
  </r>
  <r>
    <n v="4585"/>
    <s v="1760"/>
    <x v="0"/>
    <n v="0.2"/>
    <n v="0"/>
    <n v="0"/>
    <x v="0"/>
    <d v="2013-12-17T03:58:55"/>
    <x v="0"/>
    <x v="3"/>
    <x v="0"/>
    <x v="10"/>
    <x v="133"/>
    <x v="10"/>
    <x v="0"/>
    <m/>
    <x v="4"/>
  </r>
  <r>
    <n v="4594"/>
    <s v="1760"/>
    <x v="0"/>
    <n v="0"/>
    <n v="0"/>
    <n v="0"/>
    <x v="0"/>
    <d v="2013-12-17T04:00:28"/>
    <x v="0"/>
    <x v="3"/>
    <x v="0"/>
    <x v="10"/>
    <x v="133"/>
    <x v="10"/>
    <x v="0"/>
    <m/>
    <x v="5"/>
  </r>
  <r>
    <n v="4607"/>
    <s v="1760"/>
    <x v="0"/>
    <n v="0.1"/>
    <n v="0.2"/>
    <n v="1.1000000000000001"/>
    <x v="0"/>
    <d v="2013-12-17T04:10:10"/>
    <x v="0"/>
    <x v="3"/>
    <x v="0"/>
    <x v="10"/>
    <x v="133"/>
    <x v="10"/>
    <x v="0"/>
    <n v="5.5"/>
    <x v="7"/>
  </r>
  <r>
    <n v="4619"/>
    <s v="1760"/>
    <x v="0"/>
    <n v="0"/>
    <n v="0"/>
    <n v="0"/>
    <x v="0"/>
    <d v="2013-12-17T04:12:48"/>
    <x v="0"/>
    <x v="3"/>
    <x v="0"/>
    <x v="10"/>
    <x v="133"/>
    <x v="10"/>
    <x v="0"/>
    <m/>
    <x v="8"/>
  </r>
  <r>
    <n v="4632"/>
    <s v="1760"/>
    <x v="0"/>
    <n v="0"/>
    <n v="0"/>
    <n v="0"/>
    <x v="0"/>
    <d v="2013-12-17T04:14:12"/>
    <x v="0"/>
    <x v="3"/>
    <x v="0"/>
    <x v="10"/>
    <x v="133"/>
    <x v="10"/>
    <x v="0"/>
    <m/>
    <x v="9"/>
  </r>
  <r>
    <n v="4646"/>
    <s v="1760"/>
    <x v="0"/>
    <n v="0"/>
    <n v="0"/>
    <n v="0"/>
    <x v="0"/>
    <d v="2013-12-17T04:15:36"/>
    <x v="0"/>
    <x v="3"/>
    <x v="0"/>
    <x v="10"/>
    <x v="133"/>
    <x v="10"/>
    <x v="0"/>
    <m/>
    <x v="10"/>
  </r>
  <r>
    <n v="4658"/>
    <s v="1760"/>
    <x v="0"/>
    <n v="0"/>
    <n v="0"/>
    <n v="0"/>
    <x v="0"/>
    <d v="2013-12-17T04:16:51"/>
    <x v="0"/>
    <x v="3"/>
    <x v="0"/>
    <x v="10"/>
    <x v="133"/>
    <x v="10"/>
    <x v="0"/>
    <m/>
    <x v="11"/>
  </r>
  <r>
    <n v="4670"/>
    <s v="1760"/>
    <x v="0"/>
    <n v="0"/>
    <n v="0"/>
    <n v="0"/>
    <x v="0"/>
    <d v="2013-12-17T04:18:13"/>
    <x v="0"/>
    <x v="3"/>
    <x v="0"/>
    <x v="10"/>
    <x v="133"/>
    <x v="10"/>
    <x v="0"/>
    <m/>
    <x v="12"/>
  </r>
  <r>
    <n v="4682"/>
    <s v="1760"/>
    <x v="0"/>
    <n v="0"/>
    <n v="0"/>
    <n v="0"/>
    <x v="0"/>
    <d v="2013-12-17T04:19:15"/>
    <x v="0"/>
    <x v="3"/>
    <x v="0"/>
    <x v="10"/>
    <x v="133"/>
    <x v="10"/>
    <x v="0"/>
    <m/>
    <x v="13"/>
  </r>
  <r>
    <n v="4695"/>
    <s v="1760"/>
    <x v="0"/>
    <n v="0"/>
    <n v="0"/>
    <n v="0"/>
    <x v="0"/>
    <d v="2013-12-17T04:20:28"/>
    <x v="0"/>
    <x v="3"/>
    <x v="0"/>
    <x v="10"/>
    <x v="133"/>
    <x v="10"/>
    <x v="0"/>
    <m/>
    <x v="14"/>
  </r>
  <r>
    <n v="983"/>
    <s v="1765"/>
    <x v="0"/>
    <n v="0.3"/>
    <n v="0.3"/>
    <n v="3.5"/>
    <x v="0"/>
    <d v="2013-04-13T22:24:44"/>
    <x v="0"/>
    <x v="5"/>
    <x v="4"/>
    <x v="10"/>
    <x v="134"/>
    <x v="10"/>
    <x v="0"/>
    <n v="11.666667"/>
    <x v="0"/>
  </r>
  <r>
    <n v="994"/>
    <s v="1765"/>
    <x v="0"/>
    <n v="0.3"/>
    <n v="0.4"/>
    <n v="11.8"/>
    <x v="0"/>
    <d v="2013-04-13T22:28:06"/>
    <x v="0"/>
    <x v="5"/>
    <x v="4"/>
    <x v="10"/>
    <x v="134"/>
    <x v="10"/>
    <x v="0"/>
    <n v="29.5"/>
    <x v="6"/>
  </r>
  <r>
    <n v="4540"/>
    <s v="1765"/>
    <x v="0"/>
    <n v="0.2"/>
    <n v="0"/>
    <n v="0"/>
    <x v="0"/>
    <d v="2013-12-17T03:00:16"/>
    <x v="0"/>
    <x v="3"/>
    <x v="0"/>
    <x v="10"/>
    <x v="134"/>
    <x v="10"/>
    <x v="0"/>
    <m/>
    <x v="1"/>
  </r>
  <r>
    <n v="4558"/>
    <s v="1765"/>
    <x v="0"/>
    <n v="0"/>
    <n v="0"/>
    <n v="0"/>
    <x v="0"/>
    <d v="2013-12-17T03:02:07"/>
    <x v="0"/>
    <x v="3"/>
    <x v="0"/>
    <x v="10"/>
    <x v="134"/>
    <x v="10"/>
    <x v="0"/>
    <m/>
    <x v="2"/>
  </r>
  <r>
    <n v="4564"/>
    <s v="1765"/>
    <x v="0"/>
    <n v="0.1"/>
    <n v="0"/>
    <n v="0"/>
    <x v="0"/>
    <d v="2013-12-17T03:02:43"/>
    <x v="0"/>
    <x v="3"/>
    <x v="0"/>
    <x v="10"/>
    <x v="134"/>
    <x v="10"/>
    <x v="0"/>
    <m/>
    <x v="3"/>
  </r>
  <r>
    <n v="4576"/>
    <s v="1765"/>
    <x v="0"/>
    <n v="0.4"/>
    <n v="0"/>
    <n v="0"/>
    <x v="0"/>
    <d v="2013-12-17T03:04:44"/>
    <x v="0"/>
    <x v="3"/>
    <x v="0"/>
    <x v="10"/>
    <x v="134"/>
    <x v="10"/>
    <x v="0"/>
    <m/>
    <x v="4"/>
  </r>
  <r>
    <n v="4595"/>
    <s v="1765"/>
    <x v="0"/>
    <n v="0"/>
    <n v="0"/>
    <n v="0"/>
    <x v="0"/>
    <d v="2013-12-17T04:00:34"/>
    <x v="0"/>
    <x v="3"/>
    <x v="0"/>
    <x v="10"/>
    <x v="134"/>
    <x v="10"/>
    <x v="0"/>
    <m/>
    <x v="5"/>
  </r>
  <r>
    <n v="4608"/>
    <s v="1765"/>
    <x v="0"/>
    <n v="0.3"/>
    <n v="0.4"/>
    <n v="2.2999999999999998"/>
    <x v="0"/>
    <d v="2013-12-17T04:10:41"/>
    <x v="0"/>
    <x v="3"/>
    <x v="0"/>
    <x v="10"/>
    <x v="134"/>
    <x v="10"/>
    <x v="0"/>
    <n v="5.75"/>
    <x v="7"/>
  </r>
  <r>
    <n v="4620"/>
    <s v="1765"/>
    <x v="0"/>
    <n v="0"/>
    <n v="0"/>
    <n v="0"/>
    <x v="0"/>
    <d v="2013-12-17T04:12:55"/>
    <x v="0"/>
    <x v="3"/>
    <x v="0"/>
    <x v="10"/>
    <x v="134"/>
    <x v="10"/>
    <x v="0"/>
    <m/>
    <x v="8"/>
  </r>
  <r>
    <n v="4635"/>
    <s v="1765"/>
    <x v="0"/>
    <n v="0"/>
    <n v="0"/>
    <n v="0"/>
    <x v="0"/>
    <d v="2013-12-17T04:14:22"/>
    <x v="0"/>
    <x v="3"/>
    <x v="0"/>
    <x v="10"/>
    <x v="134"/>
    <x v="10"/>
    <x v="0"/>
    <m/>
    <x v="9"/>
  </r>
  <r>
    <n v="4647"/>
    <s v="1765"/>
    <x v="0"/>
    <n v="0"/>
    <n v="0"/>
    <n v="0"/>
    <x v="0"/>
    <d v="2013-12-17T04:15:42"/>
    <x v="0"/>
    <x v="3"/>
    <x v="0"/>
    <x v="10"/>
    <x v="134"/>
    <x v="10"/>
    <x v="0"/>
    <m/>
    <x v="10"/>
  </r>
  <r>
    <n v="4659"/>
    <s v="1765"/>
    <x v="0"/>
    <n v="0"/>
    <n v="0"/>
    <n v="0"/>
    <x v="0"/>
    <d v="2013-12-17T04:16:59"/>
    <x v="0"/>
    <x v="3"/>
    <x v="0"/>
    <x v="10"/>
    <x v="134"/>
    <x v="10"/>
    <x v="0"/>
    <m/>
    <x v="11"/>
  </r>
  <r>
    <n v="4671"/>
    <s v="1765"/>
    <x v="0"/>
    <n v="0"/>
    <n v="0"/>
    <n v="0"/>
    <x v="0"/>
    <d v="2013-12-17T04:18:17"/>
    <x v="0"/>
    <x v="3"/>
    <x v="0"/>
    <x v="10"/>
    <x v="134"/>
    <x v="10"/>
    <x v="0"/>
    <m/>
    <x v="12"/>
  </r>
  <r>
    <n v="4683"/>
    <s v="1765"/>
    <x v="0"/>
    <n v="0"/>
    <n v="0"/>
    <n v="0"/>
    <x v="0"/>
    <d v="2013-12-17T04:19:21"/>
    <x v="0"/>
    <x v="3"/>
    <x v="0"/>
    <x v="10"/>
    <x v="134"/>
    <x v="10"/>
    <x v="0"/>
    <m/>
    <x v="13"/>
  </r>
  <r>
    <n v="4696"/>
    <s v="1765"/>
    <x v="0"/>
    <n v="0"/>
    <n v="0"/>
    <n v="0"/>
    <x v="0"/>
    <d v="2013-12-17T04:20:34"/>
    <x v="0"/>
    <x v="3"/>
    <x v="0"/>
    <x v="10"/>
    <x v="134"/>
    <x v="10"/>
    <x v="0"/>
    <m/>
    <x v="14"/>
  </r>
  <r>
    <n v="984"/>
    <s v="1770"/>
    <x v="0"/>
    <n v="0.2"/>
    <n v="0.2"/>
    <n v="2.2999999999999998"/>
    <x v="0"/>
    <d v="2013-04-13T22:25:00"/>
    <x v="0"/>
    <x v="5"/>
    <x v="4"/>
    <x v="10"/>
    <x v="135"/>
    <x v="10"/>
    <x v="0"/>
    <n v="11.5"/>
    <x v="0"/>
  </r>
  <r>
    <n v="995"/>
    <s v="1770"/>
    <x v="0"/>
    <n v="0"/>
    <n v="0.2"/>
    <n v="5.9"/>
    <x v="0"/>
    <d v="2013-04-13T22:28:21"/>
    <x v="0"/>
    <x v="5"/>
    <x v="4"/>
    <x v="10"/>
    <x v="135"/>
    <x v="10"/>
    <x v="0"/>
    <n v="29.5"/>
    <x v="6"/>
  </r>
  <r>
    <n v="4542"/>
    <s v="1770"/>
    <x v="0"/>
    <n v="0.3"/>
    <n v="0"/>
    <n v="0"/>
    <x v="0"/>
    <d v="2013-12-17T03:00:32"/>
    <x v="0"/>
    <x v="3"/>
    <x v="0"/>
    <x v="10"/>
    <x v="135"/>
    <x v="10"/>
    <x v="0"/>
    <m/>
    <x v="1"/>
  </r>
  <r>
    <n v="4559"/>
    <s v="1770"/>
    <x v="0"/>
    <n v="0"/>
    <n v="0"/>
    <n v="0"/>
    <x v="0"/>
    <d v="2013-12-17T03:02:10"/>
    <x v="0"/>
    <x v="3"/>
    <x v="0"/>
    <x v="10"/>
    <x v="135"/>
    <x v="10"/>
    <x v="0"/>
    <m/>
    <x v="2"/>
  </r>
  <r>
    <n v="4566"/>
    <s v="1770"/>
    <x v="0"/>
    <n v="0.1"/>
    <n v="0"/>
    <n v="0"/>
    <x v="0"/>
    <d v="2013-12-17T03:02:58"/>
    <x v="0"/>
    <x v="3"/>
    <x v="0"/>
    <x v="10"/>
    <x v="135"/>
    <x v="10"/>
    <x v="0"/>
    <m/>
    <x v="3"/>
  </r>
  <r>
    <n v="4578"/>
    <s v="1770"/>
    <x v="0"/>
    <n v="0.3"/>
    <n v="0"/>
    <n v="0"/>
    <x v="0"/>
    <d v="2013-12-17T03:04:58"/>
    <x v="0"/>
    <x v="3"/>
    <x v="0"/>
    <x v="10"/>
    <x v="135"/>
    <x v="10"/>
    <x v="0"/>
    <m/>
    <x v="4"/>
  </r>
  <r>
    <n v="4596"/>
    <s v="1770"/>
    <x v="0"/>
    <n v="0"/>
    <n v="0"/>
    <n v="0"/>
    <x v="0"/>
    <d v="2013-12-17T04:00:42"/>
    <x v="0"/>
    <x v="3"/>
    <x v="0"/>
    <x v="10"/>
    <x v="135"/>
    <x v="10"/>
    <x v="0"/>
    <m/>
    <x v="5"/>
  </r>
  <r>
    <n v="4609"/>
    <s v="1770"/>
    <x v="0"/>
    <n v="0.2"/>
    <n v="0.3"/>
    <n v="1.7"/>
    <x v="0"/>
    <d v="2013-12-17T04:11:01"/>
    <x v="0"/>
    <x v="3"/>
    <x v="0"/>
    <x v="10"/>
    <x v="135"/>
    <x v="10"/>
    <x v="0"/>
    <n v="5.6666670000000003"/>
    <x v="7"/>
  </r>
  <r>
    <n v="4621"/>
    <s v="1770"/>
    <x v="0"/>
    <n v="0"/>
    <n v="0"/>
    <n v="0"/>
    <x v="0"/>
    <d v="2013-12-17T04:13:02"/>
    <x v="0"/>
    <x v="3"/>
    <x v="0"/>
    <x v="10"/>
    <x v="135"/>
    <x v="10"/>
    <x v="0"/>
    <m/>
    <x v="8"/>
  </r>
  <r>
    <n v="4636"/>
    <s v="1770"/>
    <x v="0"/>
    <n v="0"/>
    <n v="0"/>
    <n v="0"/>
    <x v="0"/>
    <d v="2013-12-17T04:14:29"/>
    <x v="0"/>
    <x v="3"/>
    <x v="0"/>
    <x v="10"/>
    <x v="135"/>
    <x v="10"/>
    <x v="0"/>
    <m/>
    <x v="9"/>
  </r>
  <r>
    <n v="4648"/>
    <s v="1770"/>
    <x v="0"/>
    <n v="0"/>
    <n v="0"/>
    <n v="0"/>
    <x v="0"/>
    <d v="2013-12-17T04:15:47"/>
    <x v="0"/>
    <x v="3"/>
    <x v="0"/>
    <x v="10"/>
    <x v="135"/>
    <x v="10"/>
    <x v="0"/>
    <m/>
    <x v="10"/>
  </r>
  <r>
    <n v="4660"/>
    <s v="1770"/>
    <x v="0"/>
    <n v="0"/>
    <n v="0"/>
    <n v="0"/>
    <x v="0"/>
    <d v="2013-12-17T04:17:04"/>
    <x v="0"/>
    <x v="3"/>
    <x v="0"/>
    <x v="10"/>
    <x v="135"/>
    <x v="10"/>
    <x v="0"/>
    <m/>
    <x v="11"/>
  </r>
  <r>
    <n v="4672"/>
    <s v="1770"/>
    <x v="0"/>
    <n v="0"/>
    <n v="0"/>
    <n v="0"/>
    <x v="0"/>
    <d v="2013-12-17T04:18:24"/>
    <x v="0"/>
    <x v="3"/>
    <x v="0"/>
    <x v="10"/>
    <x v="135"/>
    <x v="10"/>
    <x v="0"/>
    <m/>
    <x v="12"/>
  </r>
  <r>
    <n v="4684"/>
    <s v="1770"/>
    <x v="0"/>
    <n v="0"/>
    <n v="0"/>
    <n v="0"/>
    <x v="0"/>
    <d v="2013-12-17T04:19:25"/>
    <x v="0"/>
    <x v="3"/>
    <x v="0"/>
    <x v="10"/>
    <x v="135"/>
    <x v="10"/>
    <x v="0"/>
    <m/>
    <x v="13"/>
  </r>
  <r>
    <n v="4697"/>
    <s v="1770"/>
    <x v="0"/>
    <n v="0"/>
    <n v="0"/>
    <n v="0"/>
    <x v="0"/>
    <d v="2013-12-17T04:20:38"/>
    <x v="0"/>
    <x v="3"/>
    <x v="0"/>
    <x v="10"/>
    <x v="135"/>
    <x v="10"/>
    <x v="0"/>
    <m/>
    <x v="14"/>
  </r>
  <r>
    <n v="985"/>
    <s v="1771"/>
    <x v="0"/>
    <n v="0.3"/>
    <n v="0.3"/>
    <n v="3.5"/>
    <x v="0"/>
    <d v="2013-04-13T22:25:11"/>
    <x v="0"/>
    <x v="5"/>
    <x v="4"/>
    <x v="10"/>
    <x v="136"/>
    <x v="10"/>
    <x v="0"/>
    <n v="11.666667"/>
    <x v="0"/>
  </r>
  <r>
    <n v="996"/>
    <s v="1771"/>
    <x v="0"/>
    <n v="0.3"/>
    <n v="0.5"/>
    <n v="14.7"/>
    <x v="0"/>
    <d v="2013-04-13T22:28:35"/>
    <x v="0"/>
    <x v="5"/>
    <x v="4"/>
    <x v="10"/>
    <x v="136"/>
    <x v="10"/>
    <x v="0"/>
    <n v="29.4"/>
    <x v="6"/>
  </r>
  <r>
    <n v="4545"/>
    <s v="1771"/>
    <x v="0"/>
    <n v="0.2"/>
    <n v="0"/>
    <n v="0"/>
    <x v="0"/>
    <d v="2013-12-17T03:00:55"/>
    <x v="0"/>
    <x v="3"/>
    <x v="0"/>
    <x v="10"/>
    <x v="136"/>
    <x v="10"/>
    <x v="0"/>
    <m/>
    <x v="1"/>
  </r>
  <r>
    <n v="4560"/>
    <s v="1771"/>
    <x v="0"/>
    <n v="0"/>
    <n v="0"/>
    <n v="0"/>
    <x v="0"/>
    <d v="2013-12-17T03:02:14"/>
    <x v="0"/>
    <x v="3"/>
    <x v="0"/>
    <x v="10"/>
    <x v="136"/>
    <x v="10"/>
    <x v="0"/>
    <m/>
    <x v="2"/>
  </r>
  <r>
    <n v="4569"/>
    <s v="1771"/>
    <x v="0"/>
    <n v="0.1"/>
    <n v="0"/>
    <n v="0"/>
    <x v="0"/>
    <d v="2013-12-17T03:03:17"/>
    <x v="0"/>
    <x v="3"/>
    <x v="0"/>
    <x v="10"/>
    <x v="136"/>
    <x v="10"/>
    <x v="0"/>
    <m/>
    <x v="3"/>
  </r>
  <r>
    <n v="4586"/>
    <s v="1771"/>
    <x v="0"/>
    <n v="0.2"/>
    <n v="0"/>
    <n v="0"/>
    <x v="0"/>
    <d v="2013-12-17T03:59:15"/>
    <x v="0"/>
    <x v="3"/>
    <x v="0"/>
    <x v="10"/>
    <x v="136"/>
    <x v="10"/>
    <x v="0"/>
    <m/>
    <x v="4"/>
  </r>
  <r>
    <n v="4597"/>
    <s v="1771"/>
    <x v="0"/>
    <n v="0"/>
    <n v="0"/>
    <n v="0"/>
    <x v="0"/>
    <d v="2013-12-17T04:00:50"/>
    <x v="0"/>
    <x v="3"/>
    <x v="0"/>
    <x v="10"/>
    <x v="136"/>
    <x v="10"/>
    <x v="0"/>
    <m/>
    <x v="5"/>
  </r>
  <r>
    <n v="4610"/>
    <s v="1771"/>
    <x v="0"/>
    <n v="0.1"/>
    <n v="0.2"/>
    <n v="1.1000000000000001"/>
    <x v="0"/>
    <d v="2013-12-17T04:11:21"/>
    <x v="0"/>
    <x v="3"/>
    <x v="0"/>
    <x v="10"/>
    <x v="136"/>
    <x v="10"/>
    <x v="0"/>
    <n v="5.5"/>
    <x v="7"/>
  </r>
  <r>
    <n v="4623"/>
    <s v="1771"/>
    <x v="0"/>
    <n v="0"/>
    <n v="0"/>
    <n v="0"/>
    <x v="0"/>
    <d v="2013-12-17T04:13:15"/>
    <x v="0"/>
    <x v="3"/>
    <x v="0"/>
    <x v="10"/>
    <x v="136"/>
    <x v="10"/>
    <x v="0"/>
    <m/>
    <x v="8"/>
  </r>
  <r>
    <n v="4637"/>
    <s v="1771"/>
    <x v="0"/>
    <n v="0"/>
    <n v="0"/>
    <n v="0"/>
    <x v="0"/>
    <d v="2013-12-17T04:14:34"/>
    <x v="0"/>
    <x v="3"/>
    <x v="0"/>
    <x v="10"/>
    <x v="136"/>
    <x v="10"/>
    <x v="0"/>
    <m/>
    <x v="9"/>
  </r>
  <r>
    <n v="4649"/>
    <s v="1771"/>
    <x v="0"/>
    <n v="0"/>
    <n v="0"/>
    <n v="0"/>
    <x v="0"/>
    <d v="2013-12-17T04:15:53"/>
    <x v="0"/>
    <x v="3"/>
    <x v="0"/>
    <x v="10"/>
    <x v="136"/>
    <x v="10"/>
    <x v="0"/>
    <m/>
    <x v="10"/>
  </r>
  <r>
    <n v="4661"/>
    <s v="1771"/>
    <x v="0"/>
    <n v="0"/>
    <n v="0"/>
    <n v="0"/>
    <x v="0"/>
    <d v="2013-12-17T04:17:10"/>
    <x v="0"/>
    <x v="3"/>
    <x v="0"/>
    <x v="10"/>
    <x v="136"/>
    <x v="10"/>
    <x v="0"/>
    <m/>
    <x v="11"/>
  </r>
  <r>
    <n v="4673"/>
    <s v="1771"/>
    <x v="0"/>
    <n v="0"/>
    <n v="0"/>
    <n v="0"/>
    <x v="0"/>
    <d v="2013-12-17T04:18:28"/>
    <x v="0"/>
    <x v="3"/>
    <x v="0"/>
    <x v="10"/>
    <x v="136"/>
    <x v="10"/>
    <x v="0"/>
    <m/>
    <x v="12"/>
  </r>
  <r>
    <n v="4686"/>
    <s v="1771"/>
    <x v="0"/>
    <n v="0"/>
    <n v="0"/>
    <n v="0"/>
    <x v="0"/>
    <d v="2013-12-17T04:19:31"/>
    <x v="0"/>
    <x v="3"/>
    <x v="0"/>
    <x v="10"/>
    <x v="136"/>
    <x v="10"/>
    <x v="0"/>
    <m/>
    <x v="13"/>
  </r>
  <r>
    <n v="4698"/>
    <s v="1771"/>
    <x v="0"/>
    <n v="0"/>
    <n v="0"/>
    <n v="0"/>
    <x v="0"/>
    <d v="2013-12-17T04:20:43"/>
    <x v="0"/>
    <x v="3"/>
    <x v="0"/>
    <x v="10"/>
    <x v="136"/>
    <x v="10"/>
    <x v="0"/>
    <m/>
    <x v="14"/>
  </r>
  <r>
    <n v="986"/>
    <s v="1775"/>
    <x v="0"/>
    <n v="0.4"/>
    <n v="0.4"/>
    <n v="4.5999999999999996"/>
    <x v="0"/>
    <d v="2013-04-13T22:25:27"/>
    <x v="0"/>
    <x v="5"/>
    <x v="4"/>
    <x v="10"/>
    <x v="137"/>
    <x v="10"/>
    <x v="0"/>
    <n v="11.5"/>
    <x v="0"/>
  </r>
  <r>
    <n v="997"/>
    <s v="1775"/>
    <x v="0"/>
    <n v="0"/>
    <n v="0.4"/>
    <n v="11.8"/>
    <x v="0"/>
    <d v="2013-04-13T22:28:47"/>
    <x v="0"/>
    <x v="5"/>
    <x v="4"/>
    <x v="10"/>
    <x v="137"/>
    <x v="10"/>
    <x v="0"/>
    <n v="29.5"/>
    <x v="6"/>
  </r>
  <r>
    <n v="4541"/>
    <s v="1775"/>
    <x v="0"/>
    <n v="0.3"/>
    <n v="0"/>
    <n v="0"/>
    <x v="0"/>
    <d v="2013-12-17T03:00:25"/>
    <x v="0"/>
    <x v="3"/>
    <x v="0"/>
    <x v="10"/>
    <x v="137"/>
    <x v="10"/>
    <x v="0"/>
    <m/>
    <x v="1"/>
  </r>
  <r>
    <n v="4561"/>
    <s v="1775"/>
    <x v="0"/>
    <n v="0"/>
    <n v="0"/>
    <n v="0"/>
    <x v="0"/>
    <d v="2013-12-17T03:02:18"/>
    <x v="0"/>
    <x v="3"/>
    <x v="0"/>
    <x v="10"/>
    <x v="137"/>
    <x v="10"/>
    <x v="0"/>
    <m/>
    <x v="2"/>
  </r>
  <r>
    <n v="4565"/>
    <s v="1775"/>
    <x v="0"/>
    <n v="0.1"/>
    <n v="0"/>
    <n v="0"/>
    <x v="0"/>
    <d v="2013-12-17T03:02:51"/>
    <x v="0"/>
    <x v="3"/>
    <x v="0"/>
    <x v="10"/>
    <x v="137"/>
    <x v="10"/>
    <x v="0"/>
    <m/>
    <x v="3"/>
  </r>
  <r>
    <n v="4577"/>
    <s v="1775"/>
    <x v="0"/>
    <n v="0.3"/>
    <n v="0"/>
    <n v="0"/>
    <x v="0"/>
    <d v="2013-12-17T03:04:52"/>
    <x v="0"/>
    <x v="3"/>
    <x v="0"/>
    <x v="10"/>
    <x v="137"/>
    <x v="10"/>
    <x v="0"/>
    <m/>
    <x v="4"/>
  </r>
  <r>
    <n v="4598"/>
    <s v="1775"/>
    <x v="0"/>
    <n v="0"/>
    <n v="0"/>
    <n v="0"/>
    <x v="0"/>
    <d v="2013-12-17T04:00:56"/>
    <x v="0"/>
    <x v="3"/>
    <x v="0"/>
    <x v="10"/>
    <x v="137"/>
    <x v="10"/>
    <x v="0"/>
    <m/>
    <x v="5"/>
  </r>
  <r>
    <n v="4611"/>
    <s v="1775"/>
    <x v="0"/>
    <n v="0.2"/>
    <n v="0.3"/>
    <n v="1.7"/>
    <x v="0"/>
    <d v="2013-12-17T04:11:42"/>
    <x v="0"/>
    <x v="3"/>
    <x v="0"/>
    <x v="10"/>
    <x v="137"/>
    <x v="10"/>
    <x v="0"/>
    <n v="5.6666670000000003"/>
    <x v="7"/>
  </r>
  <r>
    <n v="4624"/>
    <s v="1775"/>
    <x v="0"/>
    <n v="0"/>
    <n v="0"/>
    <n v="0"/>
    <x v="0"/>
    <d v="2013-12-17T04:13:23"/>
    <x v="0"/>
    <x v="3"/>
    <x v="0"/>
    <x v="10"/>
    <x v="137"/>
    <x v="10"/>
    <x v="0"/>
    <m/>
    <x v="8"/>
  </r>
  <r>
    <n v="4638"/>
    <s v="1775"/>
    <x v="0"/>
    <n v="0"/>
    <n v="0"/>
    <n v="0"/>
    <x v="0"/>
    <d v="2013-12-17T04:14:40"/>
    <x v="0"/>
    <x v="3"/>
    <x v="0"/>
    <x v="10"/>
    <x v="137"/>
    <x v="10"/>
    <x v="0"/>
    <m/>
    <x v="9"/>
  </r>
  <r>
    <n v="4650"/>
    <s v="1775"/>
    <x v="0"/>
    <n v="0"/>
    <n v="0"/>
    <n v="0"/>
    <x v="0"/>
    <d v="2013-12-17T04:16:00"/>
    <x v="0"/>
    <x v="3"/>
    <x v="0"/>
    <x v="10"/>
    <x v="137"/>
    <x v="10"/>
    <x v="0"/>
    <m/>
    <x v="10"/>
  </r>
  <r>
    <n v="4662"/>
    <s v="1775"/>
    <x v="0"/>
    <n v="0"/>
    <n v="0"/>
    <n v="0"/>
    <x v="0"/>
    <d v="2013-12-17T04:17:16"/>
    <x v="0"/>
    <x v="3"/>
    <x v="0"/>
    <x v="10"/>
    <x v="137"/>
    <x v="10"/>
    <x v="0"/>
    <m/>
    <x v="11"/>
  </r>
  <r>
    <n v="4674"/>
    <s v="1775"/>
    <x v="0"/>
    <n v="0"/>
    <n v="0"/>
    <n v="0"/>
    <x v="0"/>
    <d v="2013-12-17T04:18:33"/>
    <x v="0"/>
    <x v="3"/>
    <x v="0"/>
    <x v="10"/>
    <x v="137"/>
    <x v="10"/>
    <x v="0"/>
    <m/>
    <x v="12"/>
  </r>
  <r>
    <n v="4687"/>
    <s v="1775"/>
    <x v="0"/>
    <n v="0"/>
    <n v="0"/>
    <n v="0"/>
    <x v="0"/>
    <d v="2013-12-17T04:19:35"/>
    <x v="0"/>
    <x v="3"/>
    <x v="0"/>
    <x v="10"/>
    <x v="137"/>
    <x v="10"/>
    <x v="0"/>
    <m/>
    <x v="13"/>
  </r>
  <r>
    <n v="4699"/>
    <s v="1775"/>
    <x v="0"/>
    <n v="0"/>
    <n v="0"/>
    <n v="0"/>
    <x v="0"/>
    <d v="2013-12-17T04:20:47"/>
    <x v="0"/>
    <x v="3"/>
    <x v="0"/>
    <x v="10"/>
    <x v="137"/>
    <x v="10"/>
    <x v="0"/>
    <m/>
    <x v="14"/>
  </r>
  <r>
    <n v="3487"/>
    <s v="1530"/>
    <x v="0"/>
    <n v="2"/>
    <n v="2"/>
    <n v="9"/>
    <x v="0"/>
    <d v="2013-12-16T08:22:29"/>
    <x v="0"/>
    <x v="2"/>
    <x v="0"/>
    <x v="11"/>
    <x v="138"/>
    <x v="11"/>
    <x v="3"/>
    <n v="4.5"/>
    <x v="0"/>
  </r>
  <r>
    <n v="3496"/>
    <s v="1530"/>
    <x v="0"/>
    <n v="1"/>
    <n v="0"/>
    <n v="0"/>
    <x v="0"/>
    <d v="2013-12-16T08:24:27"/>
    <x v="0"/>
    <x v="2"/>
    <x v="0"/>
    <x v="11"/>
    <x v="138"/>
    <x v="11"/>
    <x v="3"/>
    <m/>
    <x v="1"/>
  </r>
  <r>
    <n v="3505"/>
    <s v="1530"/>
    <x v="0"/>
    <n v="0"/>
    <n v="0"/>
    <n v="0"/>
    <x v="0"/>
    <d v="2013-12-16T08:26:39"/>
    <x v="0"/>
    <x v="2"/>
    <x v="0"/>
    <x v="11"/>
    <x v="138"/>
    <x v="11"/>
    <x v="3"/>
    <m/>
    <x v="2"/>
  </r>
  <r>
    <n v="3510"/>
    <s v="1530"/>
    <x v="0"/>
    <n v="0"/>
    <n v="0"/>
    <n v="0"/>
    <x v="0"/>
    <d v="2013-12-16T08:27:06"/>
    <x v="0"/>
    <x v="2"/>
    <x v="0"/>
    <x v="11"/>
    <x v="138"/>
    <x v="11"/>
    <x v="3"/>
    <m/>
    <x v="3"/>
  </r>
  <r>
    <n v="3520"/>
    <s v="1530"/>
    <x v="0"/>
    <n v="0"/>
    <n v="0"/>
    <n v="0"/>
    <x v="0"/>
    <d v="2013-12-16T08:28:05"/>
    <x v="0"/>
    <x v="2"/>
    <x v="0"/>
    <x v="11"/>
    <x v="138"/>
    <x v="11"/>
    <x v="3"/>
    <m/>
    <x v="4"/>
  </r>
  <r>
    <n v="3528"/>
    <s v="1530"/>
    <x v="0"/>
    <n v="0"/>
    <n v="0"/>
    <n v="0"/>
    <x v="0"/>
    <d v="2013-12-16T08:28:49"/>
    <x v="0"/>
    <x v="2"/>
    <x v="0"/>
    <x v="11"/>
    <x v="138"/>
    <x v="11"/>
    <x v="3"/>
    <m/>
    <x v="5"/>
  </r>
  <r>
    <n v="3541"/>
    <s v="1530"/>
    <x v="0"/>
    <n v="10"/>
    <n v="5"/>
    <n v="78"/>
    <x v="0"/>
    <d v="2013-12-16T08:30:42"/>
    <x v="0"/>
    <x v="2"/>
    <x v="0"/>
    <x v="11"/>
    <x v="138"/>
    <x v="11"/>
    <x v="3"/>
    <n v="15.6"/>
    <x v="6"/>
  </r>
  <r>
    <n v="3546"/>
    <s v="1530"/>
    <x v="0"/>
    <n v="0"/>
    <n v="0"/>
    <n v="0"/>
    <x v="0"/>
    <d v="2013-12-16T08:31:39"/>
    <x v="0"/>
    <x v="2"/>
    <x v="0"/>
    <x v="11"/>
    <x v="138"/>
    <x v="11"/>
    <x v="3"/>
    <m/>
    <x v="7"/>
  </r>
  <r>
    <n v="3555"/>
    <s v="1530"/>
    <x v="0"/>
    <n v="0"/>
    <n v="0"/>
    <n v="0"/>
    <x v="0"/>
    <d v="2013-12-16T08:32:23"/>
    <x v="0"/>
    <x v="2"/>
    <x v="0"/>
    <x v="11"/>
    <x v="138"/>
    <x v="11"/>
    <x v="3"/>
    <m/>
    <x v="8"/>
  </r>
  <r>
    <n v="3564"/>
    <s v="1530"/>
    <x v="0"/>
    <n v="0"/>
    <n v="0"/>
    <n v="0"/>
    <x v="0"/>
    <d v="2013-12-16T08:33:00"/>
    <x v="0"/>
    <x v="2"/>
    <x v="0"/>
    <x v="11"/>
    <x v="138"/>
    <x v="11"/>
    <x v="3"/>
    <m/>
    <x v="9"/>
  </r>
  <r>
    <n v="3573"/>
    <s v="1530"/>
    <x v="0"/>
    <n v="0"/>
    <n v="0"/>
    <n v="0"/>
    <x v="0"/>
    <d v="2013-12-16T08:33:50"/>
    <x v="0"/>
    <x v="2"/>
    <x v="0"/>
    <x v="11"/>
    <x v="138"/>
    <x v="11"/>
    <x v="3"/>
    <m/>
    <x v="10"/>
  </r>
  <r>
    <n v="3582"/>
    <s v="1530"/>
    <x v="0"/>
    <n v="0"/>
    <n v="0"/>
    <n v="0"/>
    <x v="0"/>
    <d v="2013-12-16T08:34:28"/>
    <x v="0"/>
    <x v="2"/>
    <x v="0"/>
    <x v="11"/>
    <x v="138"/>
    <x v="11"/>
    <x v="3"/>
    <m/>
    <x v="11"/>
  </r>
  <r>
    <n v="3591"/>
    <s v="1530"/>
    <x v="0"/>
    <n v="0"/>
    <n v="0"/>
    <n v="0"/>
    <x v="0"/>
    <d v="2013-12-16T08:35:12"/>
    <x v="0"/>
    <x v="2"/>
    <x v="0"/>
    <x v="11"/>
    <x v="138"/>
    <x v="11"/>
    <x v="3"/>
    <m/>
    <x v="12"/>
  </r>
  <r>
    <n v="3601"/>
    <s v="1530"/>
    <x v="0"/>
    <n v="0"/>
    <n v="0"/>
    <n v="0"/>
    <x v="0"/>
    <d v="2013-12-16T08:35:57"/>
    <x v="0"/>
    <x v="2"/>
    <x v="0"/>
    <x v="11"/>
    <x v="138"/>
    <x v="11"/>
    <x v="3"/>
    <m/>
    <x v="13"/>
  </r>
  <r>
    <n v="3610"/>
    <s v="1530"/>
    <x v="0"/>
    <n v="0"/>
    <n v="0"/>
    <n v="0"/>
    <x v="0"/>
    <d v="2013-12-16T08:36:34"/>
    <x v="0"/>
    <x v="2"/>
    <x v="0"/>
    <x v="11"/>
    <x v="138"/>
    <x v="11"/>
    <x v="3"/>
    <m/>
    <x v="14"/>
  </r>
  <r>
    <n v="3486"/>
    <s v="1535"/>
    <x v="0"/>
    <n v="5"/>
    <n v="5"/>
    <n v="21"/>
    <x v="0"/>
    <d v="2013-12-16T08:21:58"/>
    <x v="0"/>
    <x v="2"/>
    <x v="0"/>
    <x v="11"/>
    <x v="139"/>
    <x v="11"/>
    <x v="3"/>
    <n v="4.2"/>
    <x v="0"/>
  </r>
  <r>
    <n v="3495"/>
    <s v="1535"/>
    <x v="0"/>
    <n v="1"/>
    <n v="0"/>
    <n v="0"/>
    <x v="0"/>
    <d v="2013-12-16T08:24:20"/>
    <x v="0"/>
    <x v="2"/>
    <x v="0"/>
    <x v="11"/>
    <x v="139"/>
    <x v="11"/>
    <x v="3"/>
    <m/>
    <x v="1"/>
  </r>
  <r>
    <n v="3504"/>
    <s v="1535"/>
    <x v="0"/>
    <n v="1"/>
    <n v="1"/>
    <n v="8"/>
    <x v="0"/>
    <d v="2013-12-16T08:26:33"/>
    <x v="0"/>
    <x v="2"/>
    <x v="0"/>
    <x v="11"/>
    <x v="139"/>
    <x v="11"/>
    <x v="3"/>
    <n v="8"/>
    <x v="2"/>
  </r>
  <r>
    <n v="3511"/>
    <s v="1535"/>
    <x v="0"/>
    <n v="0"/>
    <n v="0"/>
    <n v="0"/>
    <x v="0"/>
    <d v="2013-12-16T08:27:09"/>
    <x v="0"/>
    <x v="2"/>
    <x v="0"/>
    <x v="11"/>
    <x v="139"/>
    <x v="11"/>
    <x v="3"/>
    <m/>
    <x v="3"/>
  </r>
  <r>
    <n v="3521"/>
    <s v="1535"/>
    <x v="0"/>
    <n v="0"/>
    <n v="0"/>
    <n v="0"/>
    <x v="0"/>
    <d v="2013-12-16T08:28:09"/>
    <x v="0"/>
    <x v="2"/>
    <x v="0"/>
    <x v="11"/>
    <x v="139"/>
    <x v="11"/>
    <x v="3"/>
    <m/>
    <x v="4"/>
  </r>
  <r>
    <n v="3529"/>
    <s v="1535"/>
    <x v="0"/>
    <n v="0"/>
    <n v="0"/>
    <n v="0"/>
    <x v="0"/>
    <d v="2013-12-16T08:28:53"/>
    <x v="0"/>
    <x v="2"/>
    <x v="0"/>
    <x v="11"/>
    <x v="139"/>
    <x v="11"/>
    <x v="3"/>
    <m/>
    <x v="5"/>
  </r>
  <r>
    <n v="3540"/>
    <s v="1535"/>
    <x v="0"/>
    <n v="15"/>
    <n v="7"/>
    <n v="27"/>
    <x v="0"/>
    <d v="2013-12-16T08:30:31"/>
    <x v="0"/>
    <x v="2"/>
    <x v="0"/>
    <x v="11"/>
    <x v="139"/>
    <x v="11"/>
    <x v="3"/>
    <n v="3.8571430000000002"/>
    <x v="6"/>
  </r>
  <r>
    <n v="3547"/>
    <s v="1535"/>
    <x v="0"/>
    <n v="0"/>
    <n v="0"/>
    <n v="0"/>
    <x v="0"/>
    <d v="2013-12-16T08:31:42"/>
    <x v="0"/>
    <x v="2"/>
    <x v="0"/>
    <x v="11"/>
    <x v="139"/>
    <x v="11"/>
    <x v="3"/>
    <m/>
    <x v="7"/>
  </r>
  <r>
    <n v="3556"/>
    <s v="1535"/>
    <x v="0"/>
    <n v="0"/>
    <n v="0"/>
    <n v="0"/>
    <x v="0"/>
    <d v="2013-12-16T08:32:26"/>
    <x v="0"/>
    <x v="2"/>
    <x v="0"/>
    <x v="11"/>
    <x v="139"/>
    <x v="11"/>
    <x v="3"/>
    <m/>
    <x v="8"/>
  </r>
  <r>
    <n v="3565"/>
    <s v="1535"/>
    <x v="0"/>
    <n v="0"/>
    <n v="0"/>
    <n v="0"/>
    <x v="0"/>
    <d v="2013-12-16T08:33:03"/>
    <x v="0"/>
    <x v="2"/>
    <x v="0"/>
    <x v="11"/>
    <x v="139"/>
    <x v="11"/>
    <x v="3"/>
    <m/>
    <x v="9"/>
  </r>
  <r>
    <n v="3574"/>
    <s v="1535"/>
    <x v="0"/>
    <n v="0"/>
    <n v="0"/>
    <n v="0"/>
    <x v="0"/>
    <d v="2013-12-16T08:33:54"/>
    <x v="0"/>
    <x v="2"/>
    <x v="0"/>
    <x v="11"/>
    <x v="139"/>
    <x v="11"/>
    <x v="3"/>
    <m/>
    <x v="10"/>
  </r>
  <r>
    <n v="3583"/>
    <s v="1535"/>
    <x v="0"/>
    <n v="0"/>
    <n v="0"/>
    <n v="0"/>
    <x v="0"/>
    <d v="2013-12-16T08:34:30"/>
    <x v="0"/>
    <x v="2"/>
    <x v="0"/>
    <x v="11"/>
    <x v="139"/>
    <x v="11"/>
    <x v="3"/>
    <m/>
    <x v="11"/>
  </r>
  <r>
    <n v="3592"/>
    <s v="1535"/>
    <x v="0"/>
    <n v="0"/>
    <n v="0"/>
    <n v="0"/>
    <x v="0"/>
    <d v="2013-12-16T08:35:18"/>
    <x v="0"/>
    <x v="2"/>
    <x v="0"/>
    <x v="11"/>
    <x v="139"/>
    <x v="11"/>
    <x v="3"/>
    <m/>
    <x v="12"/>
  </r>
  <r>
    <n v="3602"/>
    <s v="1535"/>
    <x v="0"/>
    <n v="0"/>
    <n v="0"/>
    <n v="0"/>
    <x v="0"/>
    <d v="2013-12-16T08:36:01"/>
    <x v="0"/>
    <x v="2"/>
    <x v="0"/>
    <x v="11"/>
    <x v="139"/>
    <x v="11"/>
    <x v="3"/>
    <m/>
    <x v="13"/>
  </r>
  <r>
    <n v="3611"/>
    <s v="1535"/>
    <x v="0"/>
    <n v="0"/>
    <n v="0"/>
    <n v="0"/>
    <x v="0"/>
    <d v="2013-12-16T08:36:37"/>
    <x v="0"/>
    <x v="2"/>
    <x v="0"/>
    <x v="11"/>
    <x v="139"/>
    <x v="11"/>
    <x v="3"/>
    <m/>
    <x v="14"/>
  </r>
  <r>
    <n v="3485"/>
    <s v="1540"/>
    <x v="0"/>
    <n v="7"/>
    <n v="7"/>
    <n v="38"/>
    <x v="0"/>
    <d v="2013-12-16T08:21:44"/>
    <x v="0"/>
    <x v="2"/>
    <x v="0"/>
    <x v="11"/>
    <x v="140"/>
    <x v="11"/>
    <x v="3"/>
    <n v="5.4285709999999998"/>
    <x v="0"/>
  </r>
  <r>
    <n v="3494"/>
    <s v="1540"/>
    <x v="0"/>
    <n v="1"/>
    <n v="0"/>
    <n v="0"/>
    <x v="0"/>
    <d v="2013-12-16T08:24:13"/>
    <x v="0"/>
    <x v="2"/>
    <x v="0"/>
    <x v="11"/>
    <x v="140"/>
    <x v="11"/>
    <x v="3"/>
    <m/>
    <x v="1"/>
  </r>
  <r>
    <n v="3503"/>
    <s v="1540"/>
    <x v="0"/>
    <n v="0"/>
    <n v="0"/>
    <n v="0"/>
    <x v="0"/>
    <d v="2013-12-16T08:26:25"/>
    <x v="0"/>
    <x v="2"/>
    <x v="0"/>
    <x v="11"/>
    <x v="140"/>
    <x v="11"/>
    <x v="3"/>
    <m/>
    <x v="2"/>
  </r>
  <r>
    <n v="3512"/>
    <s v="1540"/>
    <x v="0"/>
    <n v="0"/>
    <n v="0"/>
    <n v="0"/>
    <x v="0"/>
    <d v="2013-12-16T08:27:13"/>
    <x v="0"/>
    <x v="2"/>
    <x v="0"/>
    <x v="11"/>
    <x v="140"/>
    <x v="11"/>
    <x v="3"/>
    <m/>
    <x v="3"/>
  </r>
  <r>
    <n v="3522"/>
    <s v="1540"/>
    <x v="0"/>
    <n v="0"/>
    <n v="0"/>
    <n v="0"/>
    <x v="0"/>
    <d v="2013-12-16T08:28:13"/>
    <x v="0"/>
    <x v="2"/>
    <x v="0"/>
    <x v="11"/>
    <x v="140"/>
    <x v="11"/>
    <x v="3"/>
    <m/>
    <x v="4"/>
  </r>
  <r>
    <n v="3530"/>
    <s v="1540"/>
    <x v="0"/>
    <n v="0"/>
    <n v="0"/>
    <n v="0"/>
    <x v="0"/>
    <d v="2013-12-16T08:28:56"/>
    <x v="0"/>
    <x v="2"/>
    <x v="0"/>
    <x v="11"/>
    <x v="140"/>
    <x v="11"/>
    <x v="3"/>
    <m/>
    <x v="5"/>
  </r>
  <r>
    <n v="3539"/>
    <s v="1540"/>
    <x v="0"/>
    <n v="21"/>
    <n v="8"/>
    <n v="27"/>
    <x v="0"/>
    <d v="2013-12-16T08:30:10"/>
    <x v="0"/>
    <x v="2"/>
    <x v="0"/>
    <x v="11"/>
    <x v="140"/>
    <x v="11"/>
    <x v="3"/>
    <n v="3.375"/>
    <x v="6"/>
  </r>
  <r>
    <n v="3548"/>
    <s v="1540"/>
    <x v="0"/>
    <n v="0"/>
    <n v="0"/>
    <n v="0"/>
    <x v="0"/>
    <d v="2013-12-16T08:31:46"/>
    <x v="0"/>
    <x v="2"/>
    <x v="0"/>
    <x v="11"/>
    <x v="140"/>
    <x v="11"/>
    <x v="3"/>
    <m/>
    <x v="7"/>
  </r>
  <r>
    <n v="3557"/>
    <s v="1540"/>
    <x v="0"/>
    <n v="0"/>
    <n v="0"/>
    <n v="0"/>
    <x v="0"/>
    <d v="2013-12-16T08:32:29"/>
    <x v="0"/>
    <x v="2"/>
    <x v="0"/>
    <x v="11"/>
    <x v="140"/>
    <x v="11"/>
    <x v="3"/>
    <m/>
    <x v="8"/>
  </r>
  <r>
    <n v="3566"/>
    <s v="1540"/>
    <x v="0"/>
    <n v="0"/>
    <n v="0"/>
    <n v="0"/>
    <x v="0"/>
    <d v="2013-12-16T08:33:06"/>
    <x v="0"/>
    <x v="2"/>
    <x v="0"/>
    <x v="11"/>
    <x v="140"/>
    <x v="11"/>
    <x v="3"/>
    <m/>
    <x v="9"/>
  </r>
  <r>
    <n v="3575"/>
    <s v="1540"/>
    <x v="0"/>
    <n v="0"/>
    <n v="0"/>
    <n v="0"/>
    <x v="0"/>
    <d v="2013-12-16T08:33:57"/>
    <x v="0"/>
    <x v="2"/>
    <x v="0"/>
    <x v="11"/>
    <x v="140"/>
    <x v="11"/>
    <x v="3"/>
    <m/>
    <x v="10"/>
  </r>
  <r>
    <n v="3584"/>
    <s v="1540"/>
    <x v="0"/>
    <n v="0"/>
    <n v="0"/>
    <n v="0"/>
    <x v="0"/>
    <d v="2013-12-16T08:34:33"/>
    <x v="0"/>
    <x v="2"/>
    <x v="0"/>
    <x v="11"/>
    <x v="140"/>
    <x v="11"/>
    <x v="3"/>
    <m/>
    <x v="11"/>
  </r>
  <r>
    <n v="3593"/>
    <s v="1540"/>
    <x v="0"/>
    <n v="0"/>
    <n v="0"/>
    <n v="0"/>
    <x v="0"/>
    <d v="2013-12-16T08:35:22"/>
    <x v="0"/>
    <x v="2"/>
    <x v="0"/>
    <x v="11"/>
    <x v="140"/>
    <x v="11"/>
    <x v="3"/>
    <m/>
    <x v="12"/>
  </r>
  <r>
    <n v="3603"/>
    <s v="1540"/>
    <x v="0"/>
    <n v="0"/>
    <n v="0"/>
    <n v="0"/>
    <x v="0"/>
    <d v="2013-12-16T08:36:04"/>
    <x v="0"/>
    <x v="2"/>
    <x v="0"/>
    <x v="11"/>
    <x v="140"/>
    <x v="11"/>
    <x v="3"/>
    <m/>
    <x v="13"/>
  </r>
  <r>
    <n v="3612"/>
    <s v="1540"/>
    <x v="0"/>
    <n v="0"/>
    <n v="0"/>
    <n v="0"/>
    <x v="0"/>
    <d v="2013-12-16T08:36:40"/>
    <x v="0"/>
    <x v="2"/>
    <x v="0"/>
    <x v="11"/>
    <x v="140"/>
    <x v="11"/>
    <x v="3"/>
    <m/>
    <x v="14"/>
  </r>
  <r>
    <n v="3483"/>
    <s v="1545"/>
    <x v="0"/>
    <n v="7"/>
    <n v="7"/>
    <n v="44"/>
    <x v="0"/>
    <d v="2013-12-16T08:18:30"/>
    <x v="0"/>
    <x v="2"/>
    <x v="0"/>
    <x v="11"/>
    <x v="141"/>
    <x v="11"/>
    <x v="3"/>
    <n v="6.2857139999999996"/>
    <x v="0"/>
  </r>
  <r>
    <n v="3492"/>
    <s v="1545"/>
    <x v="0"/>
    <n v="1"/>
    <n v="1"/>
    <n v="6"/>
    <x v="0"/>
    <d v="2013-12-16T08:23:57"/>
    <x v="0"/>
    <x v="2"/>
    <x v="0"/>
    <x v="11"/>
    <x v="141"/>
    <x v="11"/>
    <x v="3"/>
    <n v="6"/>
    <x v="1"/>
  </r>
  <r>
    <n v="3501"/>
    <s v="1545"/>
    <x v="0"/>
    <n v="2"/>
    <n v="2"/>
    <n v="24"/>
    <x v="0"/>
    <d v="2013-12-16T08:26:15"/>
    <x v="0"/>
    <x v="2"/>
    <x v="0"/>
    <x v="11"/>
    <x v="141"/>
    <x v="11"/>
    <x v="3"/>
    <n v="12"/>
    <x v="2"/>
  </r>
  <r>
    <n v="3513"/>
    <s v="1545"/>
    <x v="0"/>
    <n v="0"/>
    <n v="0"/>
    <n v="0"/>
    <x v="0"/>
    <d v="2013-12-16T08:27:16"/>
    <x v="0"/>
    <x v="2"/>
    <x v="0"/>
    <x v="11"/>
    <x v="141"/>
    <x v="11"/>
    <x v="3"/>
    <m/>
    <x v="3"/>
  </r>
  <r>
    <n v="3519"/>
    <s v="1545"/>
    <x v="0"/>
    <n v="1"/>
    <n v="1"/>
    <n v="6"/>
    <x v="0"/>
    <d v="2013-12-16T08:28:02"/>
    <x v="0"/>
    <x v="2"/>
    <x v="0"/>
    <x v="11"/>
    <x v="141"/>
    <x v="11"/>
    <x v="3"/>
    <n v="6"/>
    <x v="4"/>
  </r>
  <r>
    <n v="3531"/>
    <s v="1545"/>
    <x v="0"/>
    <n v="0"/>
    <n v="0"/>
    <n v="0"/>
    <x v="0"/>
    <d v="2013-12-16T08:28:59"/>
    <x v="0"/>
    <x v="2"/>
    <x v="0"/>
    <x v="11"/>
    <x v="141"/>
    <x v="11"/>
    <x v="3"/>
    <m/>
    <x v="5"/>
  </r>
  <r>
    <n v="3537"/>
    <s v="1545"/>
    <x v="0"/>
    <n v="15"/>
    <n v="10"/>
    <n v="37"/>
    <x v="0"/>
    <d v="2013-12-16T08:29:46"/>
    <x v="0"/>
    <x v="2"/>
    <x v="0"/>
    <x v="11"/>
    <x v="141"/>
    <x v="11"/>
    <x v="3"/>
    <n v="3.7"/>
    <x v="6"/>
  </r>
  <r>
    <n v="3549"/>
    <s v="1545"/>
    <x v="0"/>
    <n v="0"/>
    <n v="0"/>
    <n v="0"/>
    <x v="0"/>
    <d v="2013-12-16T08:31:50"/>
    <x v="0"/>
    <x v="2"/>
    <x v="0"/>
    <x v="11"/>
    <x v="141"/>
    <x v="11"/>
    <x v="3"/>
    <m/>
    <x v="7"/>
  </r>
  <r>
    <n v="3558"/>
    <s v="1545"/>
    <x v="0"/>
    <n v="0"/>
    <n v="0"/>
    <n v="0"/>
    <x v="0"/>
    <d v="2013-12-16T08:32:33"/>
    <x v="0"/>
    <x v="2"/>
    <x v="0"/>
    <x v="11"/>
    <x v="141"/>
    <x v="11"/>
    <x v="3"/>
    <m/>
    <x v="8"/>
  </r>
  <r>
    <n v="3567"/>
    <s v="1545"/>
    <x v="0"/>
    <n v="0"/>
    <n v="0"/>
    <n v="0"/>
    <x v="0"/>
    <d v="2013-12-16T08:33:10"/>
    <x v="0"/>
    <x v="2"/>
    <x v="0"/>
    <x v="11"/>
    <x v="141"/>
    <x v="11"/>
    <x v="3"/>
    <m/>
    <x v="9"/>
  </r>
  <r>
    <n v="3576"/>
    <s v="1545"/>
    <x v="0"/>
    <n v="0"/>
    <n v="0"/>
    <n v="0"/>
    <x v="0"/>
    <d v="2013-12-16T08:34:01"/>
    <x v="0"/>
    <x v="2"/>
    <x v="0"/>
    <x v="11"/>
    <x v="141"/>
    <x v="11"/>
    <x v="3"/>
    <m/>
    <x v="10"/>
  </r>
  <r>
    <n v="3585"/>
    <s v="1545"/>
    <x v="0"/>
    <n v="0"/>
    <n v="0"/>
    <n v="0"/>
    <x v="0"/>
    <d v="2013-12-16T08:34:36"/>
    <x v="0"/>
    <x v="2"/>
    <x v="0"/>
    <x v="11"/>
    <x v="141"/>
    <x v="11"/>
    <x v="3"/>
    <m/>
    <x v="11"/>
  </r>
  <r>
    <n v="3594"/>
    <s v="1545"/>
    <x v="0"/>
    <n v="0"/>
    <n v="0"/>
    <n v="0"/>
    <x v="0"/>
    <d v="2013-12-16T08:35:25"/>
    <x v="0"/>
    <x v="2"/>
    <x v="0"/>
    <x v="11"/>
    <x v="141"/>
    <x v="11"/>
    <x v="3"/>
    <m/>
    <x v="12"/>
  </r>
  <r>
    <n v="3604"/>
    <s v="1545"/>
    <x v="0"/>
    <n v="0"/>
    <n v="0"/>
    <n v="0"/>
    <x v="0"/>
    <d v="2013-12-16T08:36:07"/>
    <x v="0"/>
    <x v="2"/>
    <x v="0"/>
    <x v="11"/>
    <x v="141"/>
    <x v="11"/>
    <x v="3"/>
    <m/>
    <x v="13"/>
  </r>
  <r>
    <n v="3613"/>
    <s v="1545"/>
    <x v="0"/>
    <n v="0"/>
    <n v="0"/>
    <n v="0"/>
    <x v="0"/>
    <d v="2013-12-16T08:36:43"/>
    <x v="0"/>
    <x v="2"/>
    <x v="0"/>
    <x v="11"/>
    <x v="141"/>
    <x v="11"/>
    <x v="3"/>
    <m/>
    <x v="14"/>
  </r>
  <r>
    <n v="3484"/>
    <s v="1550"/>
    <x v="0"/>
    <n v="2"/>
    <n v="2"/>
    <n v="1"/>
    <x v="0"/>
    <d v="2013-12-16T08:18:53"/>
    <x v="0"/>
    <x v="2"/>
    <x v="0"/>
    <x v="11"/>
    <x v="142"/>
    <x v="11"/>
    <x v="3"/>
    <n v="0.5"/>
    <x v="0"/>
  </r>
  <r>
    <n v="3493"/>
    <s v="1550"/>
    <x v="0"/>
    <n v="1"/>
    <n v="0"/>
    <n v="0"/>
    <x v="0"/>
    <d v="2013-12-16T08:24:05"/>
    <x v="0"/>
    <x v="2"/>
    <x v="0"/>
    <x v="11"/>
    <x v="142"/>
    <x v="11"/>
    <x v="3"/>
    <m/>
    <x v="1"/>
  </r>
  <r>
    <n v="3502"/>
    <s v="1550"/>
    <x v="0"/>
    <n v="0"/>
    <n v="0"/>
    <n v="0"/>
    <x v="0"/>
    <d v="2013-12-16T08:26:20"/>
    <x v="0"/>
    <x v="2"/>
    <x v="0"/>
    <x v="11"/>
    <x v="142"/>
    <x v="11"/>
    <x v="3"/>
    <m/>
    <x v="2"/>
  </r>
  <r>
    <n v="3514"/>
    <s v="1550"/>
    <x v="0"/>
    <n v="0"/>
    <n v="0"/>
    <n v="0"/>
    <x v="0"/>
    <d v="2013-12-16T08:27:20"/>
    <x v="0"/>
    <x v="2"/>
    <x v="0"/>
    <x v="11"/>
    <x v="142"/>
    <x v="11"/>
    <x v="3"/>
    <m/>
    <x v="3"/>
  </r>
  <r>
    <n v="3523"/>
    <s v="1550"/>
    <x v="0"/>
    <n v="0"/>
    <n v="0"/>
    <n v="0"/>
    <x v="0"/>
    <d v="2013-12-16T08:28:17"/>
    <x v="0"/>
    <x v="2"/>
    <x v="0"/>
    <x v="11"/>
    <x v="142"/>
    <x v="11"/>
    <x v="3"/>
    <m/>
    <x v="4"/>
  </r>
  <r>
    <n v="3532"/>
    <s v="1550"/>
    <x v="0"/>
    <n v="0"/>
    <n v="0"/>
    <n v="0"/>
    <x v="0"/>
    <d v="2013-12-16T08:29:03"/>
    <x v="0"/>
    <x v="2"/>
    <x v="0"/>
    <x v="11"/>
    <x v="142"/>
    <x v="11"/>
    <x v="3"/>
    <m/>
    <x v="5"/>
  </r>
  <r>
    <n v="3538"/>
    <s v="1550"/>
    <x v="0"/>
    <n v="20"/>
    <n v="12"/>
    <n v="32"/>
    <x v="0"/>
    <d v="2013-12-16T08:29:57"/>
    <x v="0"/>
    <x v="2"/>
    <x v="0"/>
    <x v="11"/>
    <x v="142"/>
    <x v="11"/>
    <x v="3"/>
    <n v="2.6666669999999999"/>
    <x v="6"/>
  </r>
  <r>
    <n v="3550"/>
    <s v="1550"/>
    <x v="0"/>
    <n v="0"/>
    <n v="0"/>
    <n v="0"/>
    <x v="0"/>
    <d v="2013-12-16T08:31:55"/>
    <x v="0"/>
    <x v="2"/>
    <x v="0"/>
    <x v="11"/>
    <x v="142"/>
    <x v="11"/>
    <x v="3"/>
    <m/>
    <x v="7"/>
  </r>
  <r>
    <n v="3559"/>
    <s v="1550"/>
    <x v="0"/>
    <n v="0"/>
    <n v="0"/>
    <n v="0"/>
    <x v="0"/>
    <d v="2013-12-16T08:32:36"/>
    <x v="0"/>
    <x v="2"/>
    <x v="0"/>
    <x v="11"/>
    <x v="142"/>
    <x v="11"/>
    <x v="3"/>
    <m/>
    <x v="8"/>
  </r>
  <r>
    <n v="3568"/>
    <s v="1550"/>
    <x v="0"/>
    <n v="0"/>
    <n v="0"/>
    <n v="0"/>
    <x v="0"/>
    <d v="2013-12-16T08:33:14"/>
    <x v="0"/>
    <x v="2"/>
    <x v="0"/>
    <x v="11"/>
    <x v="142"/>
    <x v="11"/>
    <x v="3"/>
    <m/>
    <x v="9"/>
  </r>
  <r>
    <n v="3577"/>
    <s v="1550"/>
    <x v="0"/>
    <n v="0"/>
    <n v="0"/>
    <n v="0"/>
    <x v="0"/>
    <d v="2013-12-16T08:34:03"/>
    <x v="0"/>
    <x v="2"/>
    <x v="0"/>
    <x v="11"/>
    <x v="142"/>
    <x v="11"/>
    <x v="3"/>
    <m/>
    <x v="10"/>
  </r>
  <r>
    <n v="3586"/>
    <s v="1550"/>
    <x v="0"/>
    <n v="0"/>
    <n v="0"/>
    <n v="0"/>
    <x v="0"/>
    <d v="2013-12-16T08:34:41"/>
    <x v="0"/>
    <x v="2"/>
    <x v="0"/>
    <x v="11"/>
    <x v="142"/>
    <x v="11"/>
    <x v="3"/>
    <m/>
    <x v="11"/>
  </r>
  <r>
    <n v="3595"/>
    <s v="1550"/>
    <x v="0"/>
    <n v="0"/>
    <n v="0"/>
    <n v="0"/>
    <x v="0"/>
    <d v="2013-12-16T08:35:30"/>
    <x v="0"/>
    <x v="2"/>
    <x v="0"/>
    <x v="11"/>
    <x v="142"/>
    <x v="11"/>
    <x v="3"/>
    <m/>
    <x v="12"/>
  </r>
  <r>
    <n v="3605"/>
    <s v="1550"/>
    <x v="0"/>
    <n v="0"/>
    <n v="0"/>
    <n v="0"/>
    <x v="0"/>
    <d v="2013-12-16T08:36:11"/>
    <x v="0"/>
    <x v="2"/>
    <x v="0"/>
    <x v="11"/>
    <x v="142"/>
    <x v="11"/>
    <x v="3"/>
    <m/>
    <x v="13"/>
  </r>
  <r>
    <n v="3614"/>
    <s v="1550"/>
    <x v="0"/>
    <n v="0"/>
    <n v="0"/>
    <n v="0"/>
    <x v="0"/>
    <d v="2013-12-16T08:36:48"/>
    <x v="0"/>
    <x v="2"/>
    <x v="0"/>
    <x v="11"/>
    <x v="142"/>
    <x v="11"/>
    <x v="3"/>
    <m/>
    <x v="14"/>
  </r>
  <r>
    <n v="3490"/>
    <s v="1555"/>
    <x v="0"/>
    <n v="1"/>
    <n v="1"/>
    <n v="6"/>
    <x v="0"/>
    <d v="2013-12-16T08:23:04"/>
    <x v="0"/>
    <x v="2"/>
    <x v="0"/>
    <x v="11"/>
    <x v="143"/>
    <x v="11"/>
    <x v="3"/>
    <n v="6"/>
    <x v="0"/>
  </r>
  <r>
    <n v="3499"/>
    <s v="1555"/>
    <x v="0"/>
    <n v="1"/>
    <n v="0"/>
    <n v="0"/>
    <x v="0"/>
    <d v="2013-12-16T08:25:39"/>
    <x v="0"/>
    <x v="2"/>
    <x v="0"/>
    <x v="11"/>
    <x v="143"/>
    <x v="11"/>
    <x v="3"/>
    <m/>
    <x v="1"/>
  </r>
  <r>
    <n v="3508"/>
    <s v="1555"/>
    <x v="0"/>
    <n v="0"/>
    <n v="0"/>
    <n v="0"/>
    <x v="0"/>
    <d v="2013-12-16T08:26:53"/>
    <x v="0"/>
    <x v="2"/>
    <x v="0"/>
    <x v="11"/>
    <x v="143"/>
    <x v="11"/>
    <x v="3"/>
    <m/>
    <x v="2"/>
  </r>
  <r>
    <n v="3515"/>
    <s v="1555"/>
    <x v="0"/>
    <n v="0"/>
    <n v="0"/>
    <n v="0"/>
    <x v="0"/>
    <d v="2013-12-16T08:27:24"/>
    <x v="0"/>
    <x v="2"/>
    <x v="0"/>
    <x v="11"/>
    <x v="143"/>
    <x v="11"/>
    <x v="3"/>
    <m/>
    <x v="3"/>
  </r>
  <r>
    <n v="3524"/>
    <s v="1555"/>
    <x v="0"/>
    <n v="0"/>
    <n v="0"/>
    <n v="0"/>
    <x v="0"/>
    <d v="2013-12-16T08:28:20"/>
    <x v="0"/>
    <x v="2"/>
    <x v="0"/>
    <x v="11"/>
    <x v="143"/>
    <x v="11"/>
    <x v="3"/>
    <m/>
    <x v="4"/>
  </r>
  <r>
    <n v="3533"/>
    <s v="1555"/>
    <x v="0"/>
    <n v="0"/>
    <n v="0"/>
    <n v="0"/>
    <x v="0"/>
    <d v="2013-12-16T08:29:06"/>
    <x v="0"/>
    <x v="2"/>
    <x v="0"/>
    <x v="11"/>
    <x v="143"/>
    <x v="11"/>
    <x v="3"/>
    <m/>
    <x v="5"/>
  </r>
  <r>
    <n v="3544"/>
    <s v="1555"/>
    <x v="0"/>
    <n v="6"/>
    <n v="4"/>
    <n v="29"/>
    <x v="0"/>
    <d v="2013-12-16T08:31:20"/>
    <x v="0"/>
    <x v="2"/>
    <x v="0"/>
    <x v="11"/>
    <x v="143"/>
    <x v="11"/>
    <x v="3"/>
    <n v="7.25"/>
    <x v="6"/>
  </r>
  <r>
    <n v="3551"/>
    <s v="1555"/>
    <x v="0"/>
    <n v="0"/>
    <n v="0"/>
    <n v="0"/>
    <x v="0"/>
    <d v="2013-12-16T08:31:58"/>
    <x v="0"/>
    <x v="2"/>
    <x v="0"/>
    <x v="11"/>
    <x v="143"/>
    <x v="11"/>
    <x v="3"/>
    <m/>
    <x v="7"/>
  </r>
  <r>
    <n v="3560"/>
    <s v="1555"/>
    <x v="0"/>
    <n v="0"/>
    <n v="0"/>
    <n v="0"/>
    <x v="0"/>
    <d v="2013-12-16T08:32:39"/>
    <x v="0"/>
    <x v="2"/>
    <x v="0"/>
    <x v="11"/>
    <x v="143"/>
    <x v="11"/>
    <x v="3"/>
    <m/>
    <x v="8"/>
  </r>
  <r>
    <n v="3569"/>
    <s v="1555"/>
    <x v="0"/>
    <n v="0"/>
    <n v="0"/>
    <n v="0"/>
    <x v="0"/>
    <d v="2013-12-16T08:33:19"/>
    <x v="0"/>
    <x v="2"/>
    <x v="0"/>
    <x v="11"/>
    <x v="143"/>
    <x v="11"/>
    <x v="3"/>
    <m/>
    <x v="9"/>
  </r>
  <r>
    <n v="3578"/>
    <s v="1555"/>
    <x v="0"/>
    <n v="0"/>
    <n v="0"/>
    <n v="0"/>
    <x v="0"/>
    <d v="2013-12-16T08:34:06"/>
    <x v="0"/>
    <x v="2"/>
    <x v="0"/>
    <x v="11"/>
    <x v="143"/>
    <x v="11"/>
    <x v="3"/>
    <m/>
    <x v="10"/>
  </r>
  <r>
    <n v="3588"/>
    <s v="1555"/>
    <x v="0"/>
    <n v="0"/>
    <n v="0"/>
    <n v="0"/>
    <x v="0"/>
    <d v="2013-12-16T08:34:47"/>
    <x v="0"/>
    <x v="2"/>
    <x v="0"/>
    <x v="11"/>
    <x v="143"/>
    <x v="11"/>
    <x v="3"/>
    <m/>
    <x v="11"/>
  </r>
  <r>
    <n v="3596"/>
    <s v="1555"/>
    <x v="0"/>
    <n v="0"/>
    <n v="0"/>
    <n v="0"/>
    <x v="0"/>
    <d v="2013-12-16T08:35:33"/>
    <x v="0"/>
    <x v="2"/>
    <x v="0"/>
    <x v="11"/>
    <x v="143"/>
    <x v="11"/>
    <x v="3"/>
    <m/>
    <x v="12"/>
  </r>
  <r>
    <n v="3606"/>
    <s v="1555"/>
    <x v="0"/>
    <n v="0"/>
    <n v="0"/>
    <n v="0"/>
    <x v="0"/>
    <d v="2013-12-16T08:36:14"/>
    <x v="0"/>
    <x v="2"/>
    <x v="0"/>
    <x v="11"/>
    <x v="143"/>
    <x v="11"/>
    <x v="3"/>
    <m/>
    <x v="13"/>
  </r>
  <r>
    <n v="3615"/>
    <s v="1555"/>
    <x v="0"/>
    <n v="0"/>
    <n v="0"/>
    <n v="0"/>
    <x v="0"/>
    <d v="2013-12-16T08:36:53"/>
    <x v="0"/>
    <x v="2"/>
    <x v="0"/>
    <x v="11"/>
    <x v="143"/>
    <x v="11"/>
    <x v="3"/>
    <m/>
    <x v="14"/>
  </r>
  <r>
    <n v="3491"/>
    <s v="1560"/>
    <x v="0"/>
    <n v="1"/>
    <n v="1"/>
    <n v="7"/>
    <x v="0"/>
    <d v="2013-12-16T08:23:15"/>
    <x v="0"/>
    <x v="2"/>
    <x v="0"/>
    <x v="11"/>
    <x v="144"/>
    <x v="11"/>
    <x v="3"/>
    <n v="7"/>
    <x v="0"/>
  </r>
  <r>
    <n v="3500"/>
    <s v="1560"/>
    <x v="0"/>
    <n v="2"/>
    <n v="0"/>
    <n v="0"/>
    <x v="0"/>
    <d v="2013-12-16T08:25:45"/>
    <x v="0"/>
    <x v="2"/>
    <x v="0"/>
    <x v="11"/>
    <x v="144"/>
    <x v="11"/>
    <x v="3"/>
    <m/>
    <x v="1"/>
  </r>
  <r>
    <n v="3509"/>
    <s v="1560"/>
    <x v="0"/>
    <n v="0"/>
    <n v="0"/>
    <n v="0"/>
    <x v="0"/>
    <d v="2013-12-16T08:26:56"/>
    <x v="0"/>
    <x v="2"/>
    <x v="0"/>
    <x v="11"/>
    <x v="144"/>
    <x v="11"/>
    <x v="3"/>
    <m/>
    <x v="2"/>
  </r>
  <r>
    <n v="3516"/>
    <s v="1560"/>
    <x v="0"/>
    <n v="0"/>
    <n v="0"/>
    <n v="0"/>
    <x v="0"/>
    <d v="2013-12-16T08:27:27"/>
    <x v="0"/>
    <x v="2"/>
    <x v="0"/>
    <x v="11"/>
    <x v="144"/>
    <x v="11"/>
    <x v="3"/>
    <m/>
    <x v="3"/>
  </r>
  <r>
    <n v="3525"/>
    <s v="1560"/>
    <x v="0"/>
    <n v="0"/>
    <n v="0"/>
    <n v="0"/>
    <x v="0"/>
    <d v="2013-12-16T08:28:24"/>
    <x v="0"/>
    <x v="2"/>
    <x v="0"/>
    <x v="11"/>
    <x v="144"/>
    <x v="11"/>
    <x v="3"/>
    <m/>
    <x v="4"/>
  </r>
  <r>
    <n v="3534"/>
    <s v="1560"/>
    <x v="0"/>
    <n v="0"/>
    <n v="0"/>
    <n v="0"/>
    <x v="0"/>
    <d v="2013-12-16T08:29:09"/>
    <x v="0"/>
    <x v="2"/>
    <x v="0"/>
    <x v="11"/>
    <x v="144"/>
    <x v="11"/>
    <x v="3"/>
    <m/>
    <x v="5"/>
  </r>
  <r>
    <n v="3545"/>
    <s v="1560"/>
    <x v="0"/>
    <n v="9"/>
    <n v="5"/>
    <n v="15"/>
    <x v="0"/>
    <d v="2013-12-16T08:31:30"/>
    <x v="0"/>
    <x v="2"/>
    <x v="0"/>
    <x v="11"/>
    <x v="144"/>
    <x v="11"/>
    <x v="3"/>
    <n v="3"/>
    <x v="6"/>
  </r>
  <r>
    <n v="3552"/>
    <s v="1560"/>
    <x v="0"/>
    <n v="0"/>
    <n v="0"/>
    <n v="0"/>
    <x v="0"/>
    <d v="2013-12-16T08:32:02"/>
    <x v="0"/>
    <x v="2"/>
    <x v="0"/>
    <x v="11"/>
    <x v="144"/>
    <x v="11"/>
    <x v="3"/>
    <m/>
    <x v="7"/>
  </r>
  <r>
    <n v="3561"/>
    <s v="1560"/>
    <x v="0"/>
    <n v="0"/>
    <n v="0"/>
    <n v="0"/>
    <x v="0"/>
    <d v="2013-12-16T08:32:44"/>
    <x v="0"/>
    <x v="2"/>
    <x v="0"/>
    <x v="11"/>
    <x v="144"/>
    <x v="11"/>
    <x v="3"/>
    <m/>
    <x v="8"/>
  </r>
  <r>
    <n v="3570"/>
    <s v="1560"/>
    <x v="0"/>
    <n v="0"/>
    <n v="0"/>
    <n v="0"/>
    <x v="0"/>
    <d v="2013-12-16T08:33:23"/>
    <x v="0"/>
    <x v="2"/>
    <x v="0"/>
    <x v="11"/>
    <x v="144"/>
    <x v="11"/>
    <x v="3"/>
    <m/>
    <x v="9"/>
  </r>
  <r>
    <n v="3580"/>
    <s v="1560"/>
    <x v="0"/>
    <n v="0"/>
    <n v="0"/>
    <n v="0"/>
    <x v="0"/>
    <d v="2013-12-16T08:34:14"/>
    <x v="0"/>
    <x v="2"/>
    <x v="0"/>
    <x v="11"/>
    <x v="144"/>
    <x v="11"/>
    <x v="3"/>
    <m/>
    <x v="10"/>
  </r>
  <r>
    <n v="3587"/>
    <s v="1560"/>
    <x v="0"/>
    <n v="0"/>
    <n v="0"/>
    <n v="0"/>
    <x v="0"/>
    <d v="2013-12-16T08:34:44"/>
    <x v="0"/>
    <x v="2"/>
    <x v="0"/>
    <x v="11"/>
    <x v="144"/>
    <x v="11"/>
    <x v="3"/>
    <m/>
    <x v="11"/>
  </r>
  <r>
    <n v="3597"/>
    <s v="1560"/>
    <x v="0"/>
    <n v="0"/>
    <n v="0"/>
    <n v="0"/>
    <x v="0"/>
    <d v="2013-12-16T08:35:38"/>
    <x v="0"/>
    <x v="2"/>
    <x v="0"/>
    <x v="11"/>
    <x v="144"/>
    <x v="11"/>
    <x v="3"/>
    <m/>
    <x v="12"/>
  </r>
  <r>
    <n v="3607"/>
    <s v="1560"/>
    <x v="0"/>
    <n v="0"/>
    <n v="0"/>
    <n v="0"/>
    <x v="0"/>
    <d v="2013-12-16T08:36:17"/>
    <x v="0"/>
    <x v="2"/>
    <x v="0"/>
    <x v="11"/>
    <x v="144"/>
    <x v="11"/>
    <x v="3"/>
    <m/>
    <x v="13"/>
  </r>
  <r>
    <n v="3616"/>
    <s v="1560"/>
    <x v="0"/>
    <n v="0"/>
    <n v="0"/>
    <n v="0"/>
    <x v="0"/>
    <d v="2013-12-16T08:36:56"/>
    <x v="0"/>
    <x v="2"/>
    <x v="0"/>
    <x v="11"/>
    <x v="144"/>
    <x v="11"/>
    <x v="3"/>
    <m/>
    <x v="14"/>
  </r>
  <r>
    <n v="3488"/>
    <s v="1565"/>
    <x v="0"/>
    <n v="1"/>
    <n v="1"/>
    <n v="7"/>
    <x v="0"/>
    <d v="2013-12-16T08:22:40"/>
    <x v="0"/>
    <x v="2"/>
    <x v="0"/>
    <x v="11"/>
    <x v="145"/>
    <x v="11"/>
    <x v="3"/>
    <n v="7"/>
    <x v="0"/>
  </r>
  <r>
    <n v="3497"/>
    <s v="1565"/>
    <x v="0"/>
    <n v="1"/>
    <n v="0"/>
    <n v="0"/>
    <x v="0"/>
    <d v="2013-12-16T08:25:17"/>
    <x v="0"/>
    <x v="2"/>
    <x v="0"/>
    <x v="11"/>
    <x v="145"/>
    <x v="11"/>
    <x v="3"/>
    <m/>
    <x v="1"/>
  </r>
  <r>
    <n v="3506"/>
    <s v="1565"/>
    <x v="0"/>
    <n v="0"/>
    <n v="0"/>
    <n v="0"/>
    <x v="0"/>
    <d v="2013-12-16T08:26:44"/>
    <x v="0"/>
    <x v="2"/>
    <x v="0"/>
    <x v="11"/>
    <x v="145"/>
    <x v="11"/>
    <x v="3"/>
    <m/>
    <x v="2"/>
  </r>
  <r>
    <n v="3517"/>
    <s v="1565"/>
    <x v="0"/>
    <n v="0"/>
    <n v="0"/>
    <n v="0"/>
    <x v="0"/>
    <d v="2013-12-16T08:27:33"/>
    <x v="0"/>
    <x v="2"/>
    <x v="0"/>
    <x v="11"/>
    <x v="145"/>
    <x v="11"/>
    <x v="3"/>
    <m/>
    <x v="3"/>
  </r>
  <r>
    <n v="3526"/>
    <s v="1565"/>
    <x v="0"/>
    <n v="0"/>
    <n v="0"/>
    <n v="0"/>
    <x v="0"/>
    <d v="2013-12-16T08:28:29"/>
    <x v="0"/>
    <x v="2"/>
    <x v="0"/>
    <x v="11"/>
    <x v="145"/>
    <x v="11"/>
    <x v="3"/>
    <m/>
    <x v="4"/>
  </r>
  <r>
    <n v="3535"/>
    <s v="1565"/>
    <x v="0"/>
    <n v="0"/>
    <n v="0"/>
    <n v="0"/>
    <x v="0"/>
    <d v="2013-12-16T08:29:13"/>
    <x v="0"/>
    <x v="2"/>
    <x v="0"/>
    <x v="11"/>
    <x v="145"/>
    <x v="11"/>
    <x v="3"/>
    <m/>
    <x v="5"/>
  </r>
  <r>
    <n v="3542"/>
    <s v="1565"/>
    <x v="0"/>
    <n v="8"/>
    <n v="3"/>
    <n v="18"/>
    <x v="0"/>
    <d v="2013-12-16T08:30:57"/>
    <x v="0"/>
    <x v="2"/>
    <x v="0"/>
    <x v="11"/>
    <x v="145"/>
    <x v="11"/>
    <x v="3"/>
    <n v="6"/>
    <x v="6"/>
  </r>
  <r>
    <n v="3553"/>
    <s v="1565"/>
    <x v="0"/>
    <n v="0"/>
    <n v="0"/>
    <n v="0"/>
    <x v="0"/>
    <d v="2013-12-16T08:32:06"/>
    <x v="0"/>
    <x v="2"/>
    <x v="0"/>
    <x v="11"/>
    <x v="145"/>
    <x v="11"/>
    <x v="3"/>
    <m/>
    <x v="7"/>
  </r>
  <r>
    <n v="3562"/>
    <s v="1565"/>
    <x v="0"/>
    <n v="0"/>
    <n v="0"/>
    <n v="0"/>
    <x v="0"/>
    <d v="2013-12-16T08:32:48"/>
    <x v="0"/>
    <x v="2"/>
    <x v="0"/>
    <x v="11"/>
    <x v="145"/>
    <x v="11"/>
    <x v="3"/>
    <m/>
    <x v="8"/>
  </r>
  <r>
    <n v="3571"/>
    <s v="1565"/>
    <x v="0"/>
    <n v="0"/>
    <n v="0"/>
    <n v="0"/>
    <x v="0"/>
    <d v="2013-12-16T08:33:26"/>
    <x v="0"/>
    <x v="2"/>
    <x v="0"/>
    <x v="11"/>
    <x v="145"/>
    <x v="11"/>
    <x v="3"/>
    <m/>
    <x v="9"/>
  </r>
  <r>
    <n v="3579"/>
    <s v="1565"/>
    <x v="0"/>
    <n v="0"/>
    <n v="0"/>
    <n v="0"/>
    <x v="0"/>
    <d v="2013-12-16T08:34:10"/>
    <x v="0"/>
    <x v="2"/>
    <x v="0"/>
    <x v="11"/>
    <x v="145"/>
    <x v="11"/>
    <x v="3"/>
    <m/>
    <x v="10"/>
  </r>
  <r>
    <n v="3589"/>
    <s v="1565"/>
    <x v="0"/>
    <n v="0"/>
    <n v="0"/>
    <n v="0"/>
    <x v="0"/>
    <d v="2013-12-16T08:34:50"/>
    <x v="0"/>
    <x v="2"/>
    <x v="0"/>
    <x v="11"/>
    <x v="145"/>
    <x v="11"/>
    <x v="3"/>
    <m/>
    <x v="11"/>
  </r>
  <r>
    <n v="3599"/>
    <s v="1565"/>
    <x v="0"/>
    <n v="0"/>
    <n v="0"/>
    <n v="0"/>
    <x v="0"/>
    <d v="2013-12-16T08:35:45"/>
    <x v="0"/>
    <x v="2"/>
    <x v="0"/>
    <x v="11"/>
    <x v="145"/>
    <x v="11"/>
    <x v="3"/>
    <m/>
    <x v="12"/>
  </r>
  <r>
    <n v="3608"/>
    <s v="1565"/>
    <x v="0"/>
    <n v="0"/>
    <n v="0"/>
    <n v="0"/>
    <x v="0"/>
    <d v="2013-12-16T08:36:21"/>
    <x v="0"/>
    <x v="2"/>
    <x v="0"/>
    <x v="11"/>
    <x v="145"/>
    <x v="11"/>
    <x v="3"/>
    <m/>
    <x v="13"/>
  </r>
  <r>
    <n v="3617"/>
    <s v="1565"/>
    <x v="0"/>
    <n v="0"/>
    <n v="0"/>
    <n v="0"/>
    <x v="0"/>
    <d v="2013-12-16T08:37:10"/>
    <x v="0"/>
    <x v="2"/>
    <x v="0"/>
    <x v="11"/>
    <x v="145"/>
    <x v="11"/>
    <x v="3"/>
    <m/>
    <x v="14"/>
  </r>
  <r>
    <n v="3489"/>
    <s v="1570"/>
    <x v="0"/>
    <n v="1"/>
    <n v="1"/>
    <n v="8"/>
    <x v="0"/>
    <d v="2013-12-16T08:22:51"/>
    <x v="0"/>
    <x v="2"/>
    <x v="0"/>
    <x v="11"/>
    <x v="146"/>
    <x v="11"/>
    <x v="3"/>
    <n v="8"/>
    <x v="0"/>
  </r>
  <r>
    <n v="3498"/>
    <s v="1570"/>
    <x v="0"/>
    <n v="0"/>
    <n v="0"/>
    <n v="0"/>
    <x v="0"/>
    <d v="2013-12-16T08:25:28"/>
    <x v="0"/>
    <x v="2"/>
    <x v="0"/>
    <x v="11"/>
    <x v="146"/>
    <x v="11"/>
    <x v="3"/>
    <m/>
    <x v="1"/>
  </r>
  <r>
    <n v="3507"/>
    <s v="1570"/>
    <x v="0"/>
    <n v="0"/>
    <n v="0"/>
    <n v="0"/>
    <x v="0"/>
    <d v="2013-12-16T08:26:48"/>
    <x v="0"/>
    <x v="2"/>
    <x v="0"/>
    <x v="11"/>
    <x v="146"/>
    <x v="11"/>
    <x v="3"/>
    <m/>
    <x v="2"/>
  </r>
  <r>
    <n v="3518"/>
    <s v="1570"/>
    <x v="0"/>
    <n v="0"/>
    <n v="0"/>
    <n v="0"/>
    <x v="0"/>
    <d v="2013-12-16T08:27:36"/>
    <x v="0"/>
    <x v="2"/>
    <x v="0"/>
    <x v="11"/>
    <x v="146"/>
    <x v="11"/>
    <x v="3"/>
    <m/>
    <x v="3"/>
  </r>
  <r>
    <n v="3527"/>
    <s v="1570"/>
    <x v="0"/>
    <n v="0"/>
    <n v="0"/>
    <n v="0"/>
    <x v="0"/>
    <d v="2013-12-16T08:28:35"/>
    <x v="0"/>
    <x v="2"/>
    <x v="0"/>
    <x v="11"/>
    <x v="146"/>
    <x v="11"/>
    <x v="3"/>
    <m/>
    <x v="4"/>
  </r>
  <r>
    <n v="3536"/>
    <s v="1570"/>
    <x v="0"/>
    <n v="0"/>
    <n v="0"/>
    <n v="0"/>
    <x v="0"/>
    <d v="2013-12-16T08:29:17"/>
    <x v="0"/>
    <x v="2"/>
    <x v="0"/>
    <x v="11"/>
    <x v="146"/>
    <x v="11"/>
    <x v="3"/>
    <m/>
    <x v="5"/>
  </r>
  <r>
    <n v="3543"/>
    <s v="1570"/>
    <x v="0"/>
    <n v="7"/>
    <n v="4"/>
    <n v="22"/>
    <x v="0"/>
    <d v="2013-12-16T08:31:10"/>
    <x v="0"/>
    <x v="2"/>
    <x v="0"/>
    <x v="11"/>
    <x v="146"/>
    <x v="11"/>
    <x v="3"/>
    <n v="5.5"/>
    <x v="6"/>
  </r>
  <r>
    <n v="3554"/>
    <s v="1570"/>
    <x v="0"/>
    <n v="0"/>
    <n v="0"/>
    <n v="0"/>
    <x v="0"/>
    <d v="2013-12-16T08:32:10"/>
    <x v="0"/>
    <x v="2"/>
    <x v="0"/>
    <x v="11"/>
    <x v="146"/>
    <x v="11"/>
    <x v="3"/>
    <m/>
    <x v="7"/>
  </r>
  <r>
    <n v="3563"/>
    <s v="1570"/>
    <x v="0"/>
    <n v="0"/>
    <n v="0"/>
    <n v="0"/>
    <x v="0"/>
    <d v="2013-12-16T08:32:51"/>
    <x v="0"/>
    <x v="2"/>
    <x v="0"/>
    <x v="11"/>
    <x v="146"/>
    <x v="11"/>
    <x v="3"/>
    <m/>
    <x v="8"/>
  </r>
  <r>
    <n v="3572"/>
    <s v="1570"/>
    <x v="0"/>
    <n v="0"/>
    <n v="0"/>
    <n v="0"/>
    <x v="0"/>
    <d v="2013-12-16T08:33:30"/>
    <x v="0"/>
    <x v="2"/>
    <x v="0"/>
    <x v="11"/>
    <x v="146"/>
    <x v="11"/>
    <x v="3"/>
    <m/>
    <x v="9"/>
  </r>
  <r>
    <n v="3581"/>
    <s v="1570"/>
    <x v="0"/>
    <n v="0"/>
    <n v="0"/>
    <n v="0"/>
    <x v="0"/>
    <d v="2013-12-16T08:34:19"/>
    <x v="0"/>
    <x v="2"/>
    <x v="0"/>
    <x v="11"/>
    <x v="146"/>
    <x v="11"/>
    <x v="3"/>
    <m/>
    <x v="10"/>
  </r>
  <r>
    <n v="3590"/>
    <s v="1570"/>
    <x v="0"/>
    <n v="0"/>
    <n v="0"/>
    <n v="0"/>
    <x v="0"/>
    <d v="2013-12-16T08:34:54"/>
    <x v="0"/>
    <x v="2"/>
    <x v="0"/>
    <x v="11"/>
    <x v="146"/>
    <x v="11"/>
    <x v="3"/>
    <m/>
    <x v="11"/>
  </r>
  <r>
    <n v="3600"/>
    <s v="1570"/>
    <x v="0"/>
    <n v="0"/>
    <n v="0"/>
    <n v="0"/>
    <x v="0"/>
    <d v="2013-12-16T08:35:48"/>
    <x v="0"/>
    <x v="2"/>
    <x v="0"/>
    <x v="11"/>
    <x v="146"/>
    <x v="11"/>
    <x v="3"/>
    <m/>
    <x v="12"/>
  </r>
  <r>
    <n v="3609"/>
    <s v="1570"/>
    <x v="0"/>
    <n v="0"/>
    <n v="0"/>
    <n v="0"/>
    <x v="0"/>
    <d v="2013-12-16T08:36:25"/>
    <x v="0"/>
    <x v="2"/>
    <x v="0"/>
    <x v="11"/>
    <x v="146"/>
    <x v="11"/>
    <x v="3"/>
    <m/>
    <x v="13"/>
  </r>
  <r>
    <n v="3618"/>
    <s v="1570"/>
    <x v="0"/>
    <n v="0"/>
    <n v="0"/>
    <n v="0"/>
    <x v="0"/>
    <d v="2013-12-16T08:37:13"/>
    <x v="0"/>
    <x v="2"/>
    <x v="0"/>
    <x v="11"/>
    <x v="146"/>
    <x v="11"/>
    <x v="3"/>
    <m/>
    <x v="14"/>
  </r>
  <r>
    <n v="3619"/>
    <s v="1575"/>
    <x v="0"/>
    <n v="3"/>
    <n v="4"/>
    <n v="57"/>
    <x v="0"/>
    <d v="2013-12-16T16:01:53"/>
    <x v="0"/>
    <x v="2"/>
    <x v="0"/>
    <x v="12"/>
    <x v="147"/>
    <x v="12"/>
    <x v="3"/>
    <n v="14.25"/>
    <x v="0"/>
  </r>
  <r>
    <n v="3630"/>
    <s v="1575"/>
    <x v="0"/>
    <n v="0"/>
    <n v="0"/>
    <n v="0"/>
    <x v="0"/>
    <d v="2013-12-16T16:03:42"/>
    <x v="0"/>
    <x v="2"/>
    <x v="0"/>
    <x v="12"/>
    <x v="147"/>
    <x v="12"/>
    <x v="3"/>
    <m/>
    <x v="1"/>
  </r>
  <r>
    <n v="3640"/>
    <s v="1575"/>
    <x v="0"/>
    <n v="0"/>
    <n v="0"/>
    <n v="0"/>
    <x v="0"/>
    <d v="2013-12-16T16:04:32"/>
    <x v="0"/>
    <x v="2"/>
    <x v="0"/>
    <x v="12"/>
    <x v="147"/>
    <x v="12"/>
    <x v="3"/>
    <m/>
    <x v="2"/>
  </r>
  <r>
    <n v="3650"/>
    <s v="1575"/>
    <x v="0"/>
    <n v="0"/>
    <n v="0"/>
    <n v="0"/>
    <x v="0"/>
    <d v="2013-12-16T16:05:22"/>
    <x v="0"/>
    <x v="2"/>
    <x v="0"/>
    <x v="12"/>
    <x v="147"/>
    <x v="12"/>
    <x v="3"/>
    <m/>
    <x v="3"/>
  </r>
  <r>
    <n v="3660"/>
    <s v="1575"/>
    <x v="0"/>
    <n v="0"/>
    <n v="0"/>
    <n v="0"/>
    <x v="0"/>
    <d v="2013-12-16T16:06:08"/>
    <x v="0"/>
    <x v="2"/>
    <x v="0"/>
    <x v="12"/>
    <x v="147"/>
    <x v="12"/>
    <x v="3"/>
    <m/>
    <x v="4"/>
  </r>
  <r>
    <n v="3670"/>
    <s v="1575"/>
    <x v="0"/>
    <n v="0"/>
    <n v="0"/>
    <n v="0"/>
    <x v="0"/>
    <d v="2013-12-16T16:07:00"/>
    <x v="0"/>
    <x v="2"/>
    <x v="0"/>
    <x v="12"/>
    <x v="147"/>
    <x v="12"/>
    <x v="3"/>
    <m/>
    <x v="5"/>
  </r>
  <r>
    <n v="3679"/>
    <s v="1575"/>
    <x v="0"/>
    <n v="1"/>
    <n v="1"/>
    <n v="38"/>
    <x v="0"/>
    <d v="2013-12-16T16:10:05"/>
    <x v="0"/>
    <x v="2"/>
    <x v="0"/>
    <x v="12"/>
    <x v="147"/>
    <x v="12"/>
    <x v="3"/>
    <n v="38"/>
    <x v="6"/>
  </r>
  <r>
    <n v="3689"/>
    <s v="1575"/>
    <x v="0"/>
    <n v="0"/>
    <n v="0"/>
    <n v="0"/>
    <x v="0"/>
    <d v="2013-12-16T16:12:07"/>
    <x v="0"/>
    <x v="2"/>
    <x v="0"/>
    <x v="12"/>
    <x v="147"/>
    <x v="12"/>
    <x v="3"/>
    <m/>
    <x v="7"/>
  </r>
  <r>
    <n v="3699"/>
    <s v="1575"/>
    <x v="0"/>
    <n v="0"/>
    <n v="0"/>
    <n v="0"/>
    <x v="0"/>
    <d v="2013-12-16T16:13:35"/>
    <x v="0"/>
    <x v="2"/>
    <x v="0"/>
    <x v="12"/>
    <x v="147"/>
    <x v="12"/>
    <x v="3"/>
    <m/>
    <x v="8"/>
  </r>
  <r>
    <n v="3709"/>
    <s v="1575"/>
    <x v="0"/>
    <n v="0"/>
    <n v="0"/>
    <n v="0"/>
    <x v="0"/>
    <d v="2013-12-16T16:14:38"/>
    <x v="0"/>
    <x v="2"/>
    <x v="0"/>
    <x v="12"/>
    <x v="147"/>
    <x v="12"/>
    <x v="3"/>
    <m/>
    <x v="9"/>
  </r>
  <r>
    <n v="3719"/>
    <s v="1575"/>
    <x v="0"/>
    <n v="0"/>
    <n v="0"/>
    <n v="0"/>
    <x v="0"/>
    <d v="2013-12-16T16:15:38"/>
    <x v="0"/>
    <x v="2"/>
    <x v="0"/>
    <x v="12"/>
    <x v="147"/>
    <x v="12"/>
    <x v="3"/>
    <m/>
    <x v="10"/>
  </r>
  <r>
    <n v="3729"/>
    <s v="1575"/>
    <x v="0"/>
    <n v="0"/>
    <n v="0"/>
    <n v="0"/>
    <x v="0"/>
    <d v="2013-12-16T16:16:32"/>
    <x v="0"/>
    <x v="2"/>
    <x v="0"/>
    <x v="12"/>
    <x v="147"/>
    <x v="12"/>
    <x v="3"/>
    <m/>
    <x v="11"/>
  </r>
  <r>
    <n v="3739"/>
    <s v="1575"/>
    <x v="0"/>
    <n v="0"/>
    <n v="0"/>
    <n v="0"/>
    <x v="0"/>
    <d v="2013-12-16T16:17:29"/>
    <x v="0"/>
    <x v="2"/>
    <x v="0"/>
    <x v="12"/>
    <x v="147"/>
    <x v="12"/>
    <x v="3"/>
    <m/>
    <x v="12"/>
  </r>
  <r>
    <n v="3749"/>
    <s v="1575"/>
    <x v="0"/>
    <n v="0"/>
    <n v="0"/>
    <n v="0"/>
    <x v="0"/>
    <d v="2013-12-16T16:18:54"/>
    <x v="0"/>
    <x v="2"/>
    <x v="0"/>
    <x v="12"/>
    <x v="147"/>
    <x v="12"/>
    <x v="3"/>
    <m/>
    <x v="13"/>
  </r>
  <r>
    <n v="3760"/>
    <s v="1575"/>
    <x v="0"/>
    <n v="0"/>
    <n v="0"/>
    <n v="0"/>
    <x v="0"/>
    <d v="2013-12-16T16:19:48"/>
    <x v="0"/>
    <x v="2"/>
    <x v="0"/>
    <x v="12"/>
    <x v="147"/>
    <x v="12"/>
    <x v="3"/>
    <m/>
    <x v="14"/>
  </r>
  <r>
    <n v="3620"/>
    <s v="1580"/>
    <x v="0"/>
    <n v="3"/>
    <n v="4"/>
    <n v="62"/>
    <x v="0"/>
    <d v="2013-12-16T16:02:04"/>
    <x v="0"/>
    <x v="2"/>
    <x v="0"/>
    <x v="12"/>
    <x v="148"/>
    <x v="12"/>
    <x v="3"/>
    <n v="15.5"/>
    <x v="0"/>
  </r>
  <r>
    <n v="3631"/>
    <s v="1580"/>
    <x v="0"/>
    <n v="0"/>
    <n v="0"/>
    <n v="0"/>
    <x v="0"/>
    <d v="2013-12-16T16:03:46"/>
    <x v="0"/>
    <x v="2"/>
    <x v="0"/>
    <x v="12"/>
    <x v="148"/>
    <x v="12"/>
    <x v="3"/>
    <m/>
    <x v="1"/>
  </r>
  <r>
    <n v="3641"/>
    <s v="1580"/>
    <x v="0"/>
    <n v="0"/>
    <n v="0"/>
    <n v="0"/>
    <x v="0"/>
    <d v="2013-12-16T16:04:35"/>
    <x v="0"/>
    <x v="2"/>
    <x v="0"/>
    <x v="12"/>
    <x v="148"/>
    <x v="12"/>
    <x v="3"/>
    <m/>
    <x v="2"/>
  </r>
  <r>
    <n v="3651"/>
    <s v="1580"/>
    <x v="0"/>
    <n v="0"/>
    <n v="0"/>
    <n v="0"/>
    <x v="0"/>
    <d v="2013-12-16T16:05:24"/>
    <x v="0"/>
    <x v="2"/>
    <x v="0"/>
    <x v="12"/>
    <x v="148"/>
    <x v="12"/>
    <x v="3"/>
    <m/>
    <x v="3"/>
  </r>
  <r>
    <n v="3661"/>
    <s v="1580"/>
    <x v="0"/>
    <n v="0"/>
    <n v="0"/>
    <n v="0"/>
    <x v="0"/>
    <d v="2013-12-16T16:06:11"/>
    <x v="0"/>
    <x v="2"/>
    <x v="0"/>
    <x v="12"/>
    <x v="148"/>
    <x v="12"/>
    <x v="3"/>
    <m/>
    <x v="4"/>
  </r>
  <r>
    <n v="3671"/>
    <s v="1580"/>
    <x v="0"/>
    <n v="1"/>
    <n v="1"/>
    <n v="24"/>
    <x v="0"/>
    <d v="2013-12-16T16:07:11"/>
    <x v="0"/>
    <x v="2"/>
    <x v="0"/>
    <x v="12"/>
    <x v="148"/>
    <x v="12"/>
    <x v="3"/>
    <n v="24"/>
    <x v="5"/>
  </r>
  <r>
    <n v="3680"/>
    <s v="1580"/>
    <x v="0"/>
    <n v="1"/>
    <n v="2"/>
    <n v="43"/>
    <x v="0"/>
    <d v="2013-12-16T16:10:36"/>
    <x v="0"/>
    <x v="2"/>
    <x v="0"/>
    <x v="12"/>
    <x v="148"/>
    <x v="12"/>
    <x v="3"/>
    <n v="21.5"/>
    <x v="6"/>
  </r>
  <r>
    <n v="3690"/>
    <s v="1580"/>
    <x v="0"/>
    <n v="1"/>
    <n v="2"/>
    <n v="25"/>
    <x v="0"/>
    <d v="2013-12-16T16:12:14"/>
    <x v="0"/>
    <x v="2"/>
    <x v="0"/>
    <x v="12"/>
    <x v="148"/>
    <x v="12"/>
    <x v="3"/>
    <n v="12.5"/>
    <x v="7"/>
  </r>
  <r>
    <n v="3700"/>
    <s v="1580"/>
    <x v="0"/>
    <n v="0"/>
    <n v="0"/>
    <n v="0"/>
    <x v="0"/>
    <d v="2013-12-16T16:13:41"/>
    <x v="0"/>
    <x v="2"/>
    <x v="0"/>
    <x v="12"/>
    <x v="148"/>
    <x v="12"/>
    <x v="3"/>
    <m/>
    <x v="8"/>
  </r>
  <r>
    <n v="3710"/>
    <s v="1580"/>
    <x v="0"/>
    <n v="0"/>
    <n v="0"/>
    <n v="0"/>
    <x v="0"/>
    <d v="2013-12-16T16:14:42"/>
    <x v="0"/>
    <x v="2"/>
    <x v="0"/>
    <x v="12"/>
    <x v="148"/>
    <x v="12"/>
    <x v="3"/>
    <m/>
    <x v="9"/>
  </r>
  <r>
    <n v="3720"/>
    <s v="1580"/>
    <x v="0"/>
    <n v="0"/>
    <n v="0"/>
    <n v="0"/>
    <x v="0"/>
    <d v="2013-12-16T16:15:41"/>
    <x v="0"/>
    <x v="2"/>
    <x v="0"/>
    <x v="12"/>
    <x v="148"/>
    <x v="12"/>
    <x v="3"/>
    <m/>
    <x v="10"/>
  </r>
  <r>
    <n v="3730"/>
    <s v="1580"/>
    <x v="0"/>
    <n v="0"/>
    <n v="0"/>
    <n v="0"/>
    <x v="0"/>
    <d v="2013-12-16T16:16:36"/>
    <x v="0"/>
    <x v="2"/>
    <x v="0"/>
    <x v="12"/>
    <x v="148"/>
    <x v="12"/>
    <x v="3"/>
    <m/>
    <x v="11"/>
  </r>
  <r>
    <n v="3740"/>
    <s v="1580"/>
    <x v="0"/>
    <n v="0"/>
    <n v="0"/>
    <n v="0"/>
    <x v="0"/>
    <d v="2013-12-16T16:17:33"/>
    <x v="0"/>
    <x v="2"/>
    <x v="0"/>
    <x v="12"/>
    <x v="148"/>
    <x v="12"/>
    <x v="3"/>
    <m/>
    <x v="12"/>
  </r>
  <r>
    <n v="3751"/>
    <s v="1580"/>
    <x v="0"/>
    <n v="0"/>
    <n v="0"/>
    <n v="0"/>
    <x v="0"/>
    <d v="2013-12-16T16:18:59"/>
    <x v="0"/>
    <x v="2"/>
    <x v="0"/>
    <x v="12"/>
    <x v="148"/>
    <x v="12"/>
    <x v="3"/>
    <m/>
    <x v="13"/>
  </r>
  <r>
    <n v="3761"/>
    <s v="1580"/>
    <x v="0"/>
    <n v="0"/>
    <n v="0"/>
    <n v="0"/>
    <x v="0"/>
    <d v="2013-12-16T16:19:51"/>
    <x v="0"/>
    <x v="2"/>
    <x v="0"/>
    <x v="12"/>
    <x v="148"/>
    <x v="12"/>
    <x v="3"/>
    <m/>
    <x v="14"/>
  </r>
  <r>
    <n v="3621"/>
    <s v="1585"/>
    <x v="0"/>
    <n v="3"/>
    <n v="4"/>
    <n v="58"/>
    <x v="0"/>
    <d v="2013-12-16T16:02:14"/>
    <x v="0"/>
    <x v="2"/>
    <x v="0"/>
    <x v="12"/>
    <x v="149"/>
    <x v="12"/>
    <x v="3"/>
    <n v="14.5"/>
    <x v="0"/>
  </r>
  <r>
    <n v="3632"/>
    <s v="1585"/>
    <x v="0"/>
    <n v="0"/>
    <n v="0"/>
    <n v="0"/>
    <x v="0"/>
    <d v="2013-12-16T16:03:49"/>
    <x v="0"/>
    <x v="2"/>
    <x v="0"/>
    <x v="12"/>
    <x v="149"/>
    <x v="12"/>
    <x v="3"/>
    <m/>
    <x v="1"/>
  </r>
  <r>
    <n v="3642"/>
    <s v="1585"/>
    <x v="0"/>
    <n v="0"/>
    <n v="0"/>
    <n v="0"/>
    <x v="0"/>
    <d v="2013-12-16T16:04:38"/>
    <x v="0"/>
    <x v="2"/>
    <x v="0"/>
    <x v="12"/>
    <x v="149"/>
    <x v="12"/>
    <x v="3"/>
    <m/>
    <x v="2"/>
  </r>
  <r>
    <n v="3652"/>
    <s v="1585"/>
    <x v="0"/>
    <n v="0"/>
    <n v="0"/>
    <n v="0"/>
    <x v="0"/>
    <d v="2013-12-16T16:05:27"/>
    <x v="0"/>
    <x v="2"/>
    <x v="0"/>
    <x v="12"/>
    <x v="149"/>
    <x v="12"/>
    <x v="3"/>
    <m/>
    <x v="3"/>
  </r>
  <r>
    <n v="3662"/>
    <s v="1585"/>
    <x v="0"/>
    <n v="0"/>
    <n v="0"/>
    <n v="0"/>
    <x v="0"/>
    <d v="2013-12-16T16:06:15"/>
    <x v="0"/>
    <x v="2"/>
    <x v="0"/>
    <x v="12"/>
    <x v="149"/>
    <x v="12"/>
    <x v="3"/>
    <m/>
    <x v="4"/>
  </r>
  <r>
    <n v="3672"/>
    <s v="1585"/>
    <x v="0"/>
    <n v="0"/>
    <n v="0"/>
    <n v="0"/>
    <x v="0"/>
    <d v="2013-12-16T16:07:15"/>
    <x v="0"/>
    <x v="2"/>
    <x v="0"/>
    <x v="12"/>
    <x v="149"/>
    <x v="12"/>
    <x v="3"/>
    <m/>
    <x v="5"/>
  </r>
  <r>
    <n v="3681"/>
    <s v="1585"/>
    <x v="0"/>
    <n v="1"/>
    <n v="2"/>
    <n v="44"/>
    <x v="0"/>
    <d v="2013-12-16T16:10:48"/>
    <x v="0"/>
    <x v="2"/>
    <x v="0"/>
    <x v="12"/>
    <x v="149"/>
    <x v="12"/>
    <x v="3"/>
    <n v="22"/>
    <x v="6"/>
  </r>
  <r>
    <n v="3691"/>
    <s v="1585"/>
    <x v="0"/>
    <n v="1"/>
    <n v="1"/>
    <n v="13"/>
    <x v="0"/>
    <d v="2013-12-16T16:12:21"/>
    <x v="0"/>
    <x v="2"/>
    <x v="2"/>
    <x v="12"/>
    <x v="149"/>
    <x v="12"/>
    <x v="3"/>
    <n v="13"/>
    <x v="7"/>
  </r>
  <r>
    <n v="3701"/>
    <s v="1585"/>
    <x v="0"/>
    <n v="0"/>
    <n v="0"/>
    <n v="0"/>
    <x v="0"/>
    <d v="2013-12-16T16:13:49"/>
    <x v="0"/>
    <x v="2"/>
    <x v="0"/>
    <x v="12"/>
    <x v="149"/>
    <x v="12"/>
    <x v="3"/>
    <m/>
    <x v="8"/>
  </r>
  <r>
    <n v="3711"/>
    <s v="1585"/>
    <x v="0"/>
    <n v="0"/>
    <n v="0"/>
    <n v="0"/>
    <x v="0"/>
    <d v="2013-12-16T16:14:45"/>
    <x v="0"/>
    <x v="2"/>
    <x v="0"/>
    <x v="12"/>
    <x v="149"/>
    <x v="12"/>
    <x v="3"/>
    <m/>
    <x v="9"/>
  </r>
  <r>
    <n v="3721"/>
    <s v="1585"/>
    <x v="0"/>
    <n v="0"/>
    <n v="0"/>
    <n v="0"/>
    <x v="0"/>
    <d v="2013-12-16T16:15:47"/>
    <x v="0"/>
    <x v="2"/>
    <x v="0"/>
    <x v="12"/>
    <x v="149"/>
    <x v="12"/>
    <x v="3"/>
    <m/>
    <x v="10"/>
  </r>
  <r>
    <n v="3731"/>
    <s v="1585"/>
    <x v="0"/>
    <n v="0"/>
    <n v="0"/>
    <n v="0"/>
    <x v="0"/>
    <d v="2013-12-16T16:16:40"/>
    <x v="0"/>
    <x v="2"/>
    <x v="0"/>
    <x v="12"/>
    <x v="149"/>
    <x v="12"/>
    <x v="3"/>
    <m/>
    <x v="11"/>
  </r>
  <r>
    <n v="3741"/>
    <s v="1585"/>
    <x v="0"/>
    <n v="0"/>
    <n v="0"/>
    <n v="0"/>
    <x v="0"/>
    <d v="2013-12-16T16:17:36"/>
    <x v="0"/>
    <x v="2"/>
    <x v="0"/>
    <x v="12"/>
    <x v="149"/>
    <x v="12"/>
    <x v="3"/>
    <m/>
    <x v="12"/>
  </r>
  <r>
    <n v="3752"/>
    <s v="1585"/>
    <x v="0"/>
    <n v="0"/>
    <n v="0"/>
    <n v="0"/>
    <x v="0"/>
    <d v="2013-12-16T16:19:02"/>
    <x v="0"/>
    <x v="2"/>
    <x v="0"/>
    <x v="12"/>
    <x v="149"/>
    <x v="12"/>
    <x v="3"/>
    <m/>
    <x v="13"/>
  </r>
  <r>
    <n v="3762"/>
    <s v="1585"/>
    <x v="0"/>
    <n v="0"/>
    <n v="0"/>
    <n v="0"/>
    <x v="0"/>
    <d v="2013-12-16T16:19:54"/>
    <x v="0"/>
    <x v="2"/>
    <x v="0"/>
    <x v="12"/>
    <x v="149"/>
    <x v="12"/>
    <x v="3"/>
    <m/>
    <x v="14"/>
  </r>
  <r>
    <n v="3622"/>
    <s v="1590"/>
    <x v="0"/>
    <n v="2"/>
    <n v="3"/>
    <n v="63"/>
    <x v="0"/>
    <d v="2013-12-16T16:02:24"/>
    <x v="0"/>
    <x v="2"/>
    <x v="0"/>
    <x v="12"/>
    <x v="150"/>
    <x v="12"/>
    <x v="3"/>
    <n v="21"/>
    <x v="0"/>
  </r>
  <r>
    <n v="3633"/>
    <s v="1590"/>
    <x v="0"/>
    <n v="0"/>
    <n v="0"/>
    <n v="0"/>
    <x v="0"/>
    <d v="2013-12-16T16:03:53"/>
    <x v="0"/>
    <x v="2"/>
    <x v="0"/>
    <x v="12"/>
    <x v="150"/>
    <x v="12"/>
    <x v="3"/>
    <m/>
    <x v="1"/>
  </r>
  <r>
    <n v="3643"/>
    <s v="1590"/>
    <x v="0"/>
    <n v="0"/>
    <n v="0"/>
    <n v="0"/>
    <x v="0"/>
    <d v="2013-12-16T16:04:41"/>
    <x v="0"/>
    <x v="2"/>
    <x v="0"/>
    <x v="12"/>
    <x v="150"/>
    <x v="12"/>
    <x v="3"/>
    <m/>
    <x v="2"/>
  </r>
  <r>
    <n v="3653"/>
    <s v="1590"/>
    <x v="0"/>
    <n v="0"/>
    <n v="0"/>
    <n v="0"/>
    <x v="0"/>
    <d v="2013-12-16T16:05:31"/>
    <x v="0"/>
    <x v="2"/>
    <x v="0"/>
    <x v="12"/>
    <x v="150"/>
    <x v="12"/>
    <x v="3"/>
    <m/>
    <x v="3"/>
  </r>
  <r>
    <n v="3663"/>
    <s v="1590"/>
    <x v="0"/>
    <n v="0"/>
    <n v="0"/>
    <n v="0"/>
    <x v="0"/>
    <d v="2013-12-16T16:06:22"/>
    <x v="0"/>
    <x v="2"/>
    <x v="0"/>
    <x v="12"/>
    <x v="150"/>
    <x v="12"/>
    <x v="3"/>
    <m/>
    <x v="4"/>
  </r>
  <r>
    <n v="3673"/>
    <s v="1590"/>
    <x v="0"/>
    <n v="0"/>
    <n v="0"/>
    <n v="0"/>
    <x v="0"/>
    <d v="2013-12-16T16:07:19"/>
    <x v="0"/>
    <x v="2"/>
    <x v="0"/>
    <x v="12"/>
    <x v="150"/>
    <x v="12"/>
    <x v="3"/>
    <m/>
    <x v="5"/>
  </r>
  <r>
    <n v="3682"/>
    <s v="1590"/>
    <x v="0"/>
    <n v="1"/>
    <n v="1"/>
    <n v="38"/>
    <x v="0"/>
    <d v="2013-12-16T16:10:54"/>
    <x v="0"/>
    <x v="2"/>
    <x v="0"/>
    <x v="12"/>
    <x v="150"/>
    <x v="12"/>
    <x v="3"/>
    <n v="38"/>
    <x v="6"/>
  </r>
  <r>
    <n v="3692"/>
    <s v="1590"/>
    <x v="0"/>
    <n v="0"/>
    <n v="1"/>
    <n v="13"/>
    <x v="0"/>
    <d v="2013-12-16T16:12:43"/>
    <x v="0"/>
    <x v="2"/>
    <x v="0"/>
    <x v="12"/>
    <x v="150"/>
    <x v="12"/>
    <x v="3"/>
    <n v="13"/>
    <x v="7"/>
  </r>
  <r>
    <n v="3702"/>
    <s v="1590"/>
    <x v="0"/>
    <n v="0"/>
    <n v="0"/>
    <n v="0"/>
    <x v="0"/>
    <d v="2013-12-16T16:13:53"/>
    <x v="0"/>
    <x v="2"/>
    <x v="0"/>
    <x v="12"/>
    <x v="150"/>
    <x v="12"/>
    <x v="3"/>
    <m/>
    <x v="8"/>
  </r>
  <r>
    <n v="3712"/>
    <s v="1590"/>
    <x v="0"/>
    <n v="0"/>
    <n v="0"/>
    <n v="0"/>
    <x v="0"/>
    <d v="2013-12-16T16:14:50"/>
    <x v="0"/>
    <x v="2"/>
    <x v="0"/>
    <x v="12"/>
    <x v="150"/>
    <x v="12"/>
    <x v="3"/>
    <m/>
    <x v="9"/>
  </r>
  <r>
    <n v="3722"/>
    <s v="1590"/>
    <x v="0"/>
    <n v="0"/>
    <n v="0"/>
    <n v="0"/>
    <x v="0"/>
    <d v="2013-12-16T16:15:57"/>
    <x v="0"/>
    <x v="2"/>
    <x v="0"/>
    <x v="12"/>
    <x v="150"/>
    <x v="12"/>
    <x v="3"/>
    <m/>
    <x v="10"/>
  </r>
  <r>
    <n v="3732"/>
    <s v="1590"/>
    <x v="0"/>
    <n v="0"/>
    <n v="0"/>
    <n v="0"/>
    <x v="0"/>
    <d v="2013-12-16T16:16:44"/>
    <x v="0"/>
    <x v="2"/>
    <x v="0"/>
    <x v="12"/>
    <x v="150"/>
    <x v="12"/>
    <x v="3"/>
    <m/>
    <x v="11"/>
  </r>
  <r>
    <n v="3742"/>
    <s v="1590"/>
    <x v="0"/>
    <n v="0"/>
    <n v="0"/>
    <n v="0"/>
    <x v="0"/>
    <d v="2013-12-16T16:17:42"/>
    <x v="0"/>
    <x v="2"/>
    <x v="0"/>
    <x v="12"/>
    <x v="150"/>
    <x v="12"/>
    <x v="3"/>
    <m/>
    <x v="12"/>
  </r>
  <r>
    <n v="3753"/>
    <s v="1590"/>
    <x v="0"/>
    <n v="0"/>
    <n v="0"/>
    <n v="0"/>
    <x v="0"/>
    <d v="2013-12-16T16:19:06"/>
    <x v="0"/>
    <x v="2"/>
    <x v="0"/>
    <x v="12"/>
    <x v="150"/>
    <x v="12"/>
    <x v="3"/>
    <m/>
    <x v="13"/>
  </r>
  <r>
    <n v="3763"/>
    <s v="1590"/>
    <x v="0"/>
    <n v="0"/>
    <n v="0"/>
    <n v="0"/>
    <x v="0"/>
    <d v="2013-12-16T16:19:58"/>
    <x v="0"/>
    <x v="2"/>
    <x v="0"/>
    <x v="12"/>
    <x v="150"/>
    <x v="12"/>
    <x v="3"/>
    <m/>
    <x v="14"/>
  </r>
  <r>
    <n v="3623"/>
    <s v="1595"/>
    <x v="0"/>
    <n v="2"/>
    <n v="2"/>
    <n v="51"/>
    <x v="0"/>
    <d v="2013-12-16T16:02:35"/>
    <x v="0"/>
    <x v="2"/>
    <x v="0"/>
    <x v="12"/>
    <x v="151"/>
    <x v="12"/>
    <x v="3"/>
    <n v="25.5"/>
    <x v="0"/>
  </r>
  <r>
    <n v="3634"/>
    <s v="1595"/>
    <x v="0"/>
    <n v="0"/>
    <n v="0"/>
    <n v="0"/>
    <x v="0"/>
    <d v="2013-12-16T16:03:56"/>
    <x v="0"/>
    <x v="2"/>
    <x v="0"/>
    <x v="12"/>
    <x v="151"/>
    <x v="12"/>
    <x v="3"/>
    <m/>
    <x v="1"/>
  </r>
  <r>
    <n v="3644"/>
    <s v="1595"/>
    <x v="0"/>
    <n v="0"/>
    <n v="0"/>
    <n v="0"/>
    <x v="0"/>
    <d v="2013-12-16T16:04:48"/>
    <x v="0"/>
    <x v="2"/>
    <x v="0"/>
    <x v="12"/>
    <x v="151"/>
    <x v="12"/>
    <x v="3"/>
    <m/>
    <x v="2"/>
  </r>
  <r>
    <n v="3654"/>
    <s v="1595"/>
    <x v="0"/>
    <n v="0"/>
    <n v="0"/>
    <n v="0"/>
    <x v="0"/>
    <d v="2013-12-16T16:05:34"/>
    <x v="0"/>
    <x v="2"/>
    <x v="0"/>
    <x v="12"/>
    <x v="151"/>
    <x v="12"/>
    <x v="3"/>
    <m/>
    <x v="3"/>
  </r>
  <r>
    <n v="3664"/>
    <s v="1595"/>
    <x v="0"/>
    <n v="0"/>
    <n v="0"/>
    <n v="0"/>
    <x v="0"/>
    <d v="2013-12-16T16:06:31"/>
    <x v="0"/>
    <x v="2"/>
    <x v="0"/>
    <x v="12"/>
    <x v="151"/>
    <x v="12"/>
    <x v="3"/>
    <m/>
    <x v="4"/>
  </r>
  <r>
    <n v="3674"/>
    <s v="1595"/>
    <x v="0"/>
    <n v="0"/>
    <n v="0"/>
    <n v="0"/>
    <x v="0"/>
    <d v="2013-12-16T16:07:23"/>
    <x v="0"/>
    <x v="2"/>
    <x v="0"/>
    <x v="12"/>
    <x v="151"/>
    <x v="12"/>
    <x v="3"/>
    <m/>
    <x v="5"/>
  </r>
  <r>
    <n v="3683"/>
    <s v="1595"/>
    <x v="0"/>
    <n v="0"/>
    <n v="1"/>
    <n v="33"/>
    <x v="0"/>
    <d v="2013-12-16T16:11:05"/>
    <x v="0"/>
    <x v="2"/>
    <x v="0"/>
    <x v="12"/>
    <x v="151"/>
    <x v="12"/>
    <x v="3"/>
    <n v="33"/>
    <x v="6"/>
  </r>
  <r>
    <n v="3693"/>
    <s v="1595"/>
    <x v="0"/>
    <n v="0"/>
    <n v="0"/>
    <n v="0"/>
    <x v="0"/>
    <d v="2013-12-16T16:12:49"/>
    <x v="0"/>
    <x v="2"/>
    <x v="0"/>
    <x v="12"/>
    <x v="151"/>
    <x v="12"/>
    <x v="3"/>
    <m/>
    <x v="7"/>
  </r>
  <r>
    <n v="3703"/>
    <s v="1595"/>
    <x v="0"/>
    <n v="0"/>
    <n v="0"/>
    <n v="0"/>
    <x v="0"/>
    <d v="2013-12-16T16:13:58"/>
    <x v="0"/>
    <x v="2"/>
    <x v="0"/>
    <x v="12"/>
    <x v="151"/>
    <x v="12"/>
    <x v="3"/>
    <m/>
    <x v="8"/>
  </r>
  <r>
    <n v="3713"/>
    <s v="1595"/>
    <x v="0"/>
    <n v="0"/>
    <n v="0"/>
    <n v="0"/>
    <x v="0"/>
    <d v="2013-12-16T16:14:58"/>
    <x v="0"/>
    <x v="2"/>
    <x v="0"/>
    <x v="12"/>
    <x v="151"/>
    <x v="12"/>
    <x v="3"/>
    <m/>
    <x v="9"/>
  </r>
  <r>
    <n v="3723"/>
    <s v="1595"/>
    <x v="0"/>
    <n v="0"/>
    <n v="0"/>
    <n v="0"/>
    <x v="0"/>
    <d v="2013-12-16T16:16:00"/>
    <x v="0"/>
    <x v="2"/>
    <x v="0"/>
    <x v="12"/>
    <x v="151"/>
    <x v="12"/>
    <x v="3"/>
    <m/>
    <x v="10"/>
  </r>
  <r>
    <n v="3733"/>
    <s v="1595"/>
    <x v="0"/>
    <n v="0"/>
    <n v="0"/>
    <n v="0"/>
    <x v="0"/>
    <d v="2013-12-16T16:16:48"/>
    <x v="0"/>
    <x v="2"/>
    <x v="0"/>
    <x v="12"/>
    <x v="151"/>
    <x v="12"/>
    <x v="3"/>
    <m/>
    <x v="11"/>
  </r>
  <r>
    <n v="3743"/>
    <s v="1595"/>
    <x v="0"/>
    <n v="0"/>
    <n v="0"/>
    <n v="0"/>
    <x v="0"/>
    <d v="2013-12-16T16:17:46"/>
    <x v="0"/>
    <x v="2"/>
    <x v="0"/>
    <x v="12"/>
    <x v="151"/>
    <x v="12"/>
    <x v="3"/>
    <m/>
    <x v="12"/>
  </r>
  <r>
    <n v="3754"/>
    <s v="1595"/>
    <x v="0"/>
    <n v="0"/>
    <n v="0"/>
    <n v="0"/>
    <x v="0"/>
    <d v="2013-12-16T16:19:11"/>
    <x v="0"/>
    <x v="2"/>
    <x v="0"/>
    <x v="12"/>
    <x v="151"/>
    <x v="12"/>
    <x v="3"/>
    <m/>
    <x v="13"/>
  </r>
  <r>
    <n v="3764"/>
    <s v="1595"/>
    <x v="0"/>
    <n v="0"/>
    <n v="0"/>
    <n v="0"/>
    <x v="0"/>
    <d v="2013-12-16T16:20:03"/>
    <x v="0"/>
    <x v="2"/>
    <x v="0"/>
    <x v="12"/>
    <x v="151"/>
    <x v="12"/>
    <x v="3"/>
    <m/>
    <x v="14"/>
  </r>
  <r>
    <n v="3624"/>
    <s v="1600"/>
    <x v="0"/>
    <n v="4"/>
    <n v="6"/>
    <n v="64"/>
    <x v="0"/>
    <d v="2013-12-16T16:02:44"/>
    <x v="0"/>
    <x v="2"/>
    <x v="0"/>
    <x v="12"/>
    <x v="152"/>
    <x v="12"/>
    <x v="3"/>
    <n v="10.666667"/>
    <x v="0"/>
  </r>
  <r>
    <n v="3629"/>
    <s v="1600"/>
    <x v="0"/>
    <n v="1"/>
    <n v="1"/>
    <n v="9"/>
    <x v="0"/>
    <d v="2013-12-16T16:03:38"/>
    <x v="0"/>
    <x v="2"/>
    <x v="0"/>
    <x v="12"/>
    <x v="152"/>
    <x v="12"/>
    <x v="3"/>
    <n v="9"/>
    <x v="1"/>
  </r>
  <r>
    <n v="3645"/>
    <s v="1600"/>
    <x v="0"/>
    <n v="0"/>
    <n v="0"/>
    <n v="0"/>
    <x v="0"/>
    <d v="2013-12-16T16:04:52"/>
    <x v="0"/>
    <x v="2"/>
    <x v="0"/>
    <x v="12"/>
    <x v="152"/>
    <x v="12"/>
    <x v="3"/>
    <m/>
    <x v="2"/>
  </r>
  <r>
    <n v="3655"/>
    <s v="1600"/>
    <x v="0"/>
    <n v="0"/>
    <n v="0"/>
    <n v="0"/>
    <x v="0"/>
    <d v="2013-12-16T16:05:37"/>
    <x v="0"/>
    <x v="2"/>
    <x v="0"/>
    <x v="12"/>
    <x v="152"/>
    <x v="12"/>
    <x v="3"/>
    <m/>
    <x v="3"/>
  </r>
  <r>
    <n v="3665"/>
    <s v="1600"/>
    <x v="0"/>
    <n v="0"/>
    <n v="0"/>
    <n v="0"/>
    <x v="0"/>
    <d v="2013-12-16T16:06:35"/>
    <x v="0"/>
    <x v="2"/>
    <x v="0"/>
    <x v="12"/>
    <x v="152"/>
    <x v="12"/>
    <x v="3"/>
    <m/>
    <x v="4"/>
  </r>
  <r>
    <n v="3675"/>
    <s v="1600"/>
    <x v="0"/>
    <n v="0"/>
    <n v="0"/>
    <n v="0"/>
    <x v="0"/>
    <d v="2013-12-16T16:07:26"/>
    <x v="0"/>
    <x v="2"/>
    <x v="0"/>
    <x v="12"/>
    <x v="152"/>
    <x v="12"/>
    <x v="3"/>
    <m/>
    <x v="5"/>
  </r>
  <r>
    <n v="3684"/>
    <s v="1600"/>
    <x v="0"/>
    <n v="2"/>
    <n v="3"/>
    <n v="52"/>
    <x v="0"/>
    <d v="2013-12-16T16:11:17"/>
    <x v="0"/>
    <x v="2"/>
    <x v="0"/>
    <x v="12"/>
    <x v="152"/>
    <x v="12"/>
    <x v="3"/>
    <n v="17.333333"/>
    <x v="6"/>
  </r>
  <r>
    <n v="3694"/>
    <s v="1600"/>
    <x v="0"/>
    <n v="2"/>
    <n v="2"/>
    <n v="25"/>
    <x v="0"/>
    <d v="2013-12-16T16:12:59"/>
    <x v="0"/>
    <x v="2"/>
    <x v="0"/>
    <x v="12"/>
    <x v="152"/>
    <x v="12"/>
    <x v="3"/>
    <n v="12.5"/>
    <x v="7"/>
  </r>
  <r>
    <n v="3704"/>
    <s v="1600"/>
    <x v="0"/>
    <n v="0"/>
    <n v="0"/>
    <n v="0"/>
    <x v="0"/>
    <d v="2013-12-16T16:14:02"/>
    <x v="0"/>
    <x v="2"/>
    <x v="0"/>
    <x v="12"/>
    <x v="152"/>
    <x v="12"/>
    <x v="3"/>
    <m/>
    <x v="8"/>
  </r>
  <r>
    <n v="3714"/>
    <s v="1600"/>
    <x v="0"/>
    <n v="0"/>
    <n v="0"/>
    <n v="0"/>
    <x v="0"/>
    <d v="2013-12-16T16:15:03"/>
    <x v="0"/>
    <x v="2"/>
    <x v="0"/>
    <x v="12"/>
    <x v="152"/>
    <x v="12"/>
    <x v="3"/>
    <m/>
    <x v="9"/>
  </r>
  <r>
    <n v="3724"/>
    <s v="1600"/>
    <x v="0"/>
    <n v="0"/>
    <n v="0"/>
    <n v="0"/>
    <x v="0"/>
    <d v="2013-12-16T16:16:04"/>
    <x v="0"/>
    <x v="2"/>
    <x v="0"/>
    <x v="12"/>
    <x v="152"/>
    <x v="12"/>
    <x v="3"/>
    <m/>
    <x v="10"/>
  </r>
  <r>
    <n v="3734"/>
    <s v="1600"/>
    <x v="0"/>
    <n v="0"/>
    <n v="0"/>
    <n v="0"/>
    <x v="0"/>
    <d v="2013-12-16T16:16:53"/>
    <x v="0"/>
    <x v="2"/>
    <x v="0"/>
    <x v="12"/>
    <x v="152"/>
    <x v="12"/>
    <x v="3"/>
    <m/>
    <x v="11"/>
  </r>
  <r>
    <n v="3744"/>
    <s v="1600"/>
    <x v="0"/>
    <n v="0"/>
    <n v="0"/>
    <n v="0"/>
    <x v="0"/>
    <d v="2013-12-16T16:17:52"/>
    <x v="0"/>
    <x v="2"/>
    <x v="0"/>
    <x v="12"/>
    <x v="152"/>
    <x v="12"/>
    <x v="3"/>
    <m/>
    <x v="12"/>
  </r>
  <r>
    <n v="3755"/>
    <s v="1600"/>
    <x v="0"/>
    <n v="0"/>
    <n v="0"/>
    <n v="0"/>
    <x v="0"/>
    <d v="2013-12-16T16:19:16"/>
    <x v="0"/>
    <x v="2"/>
    <x v="0"/>
    <x v="12"/>
    <x v="152"/>
    <x v="12"/>
    <x v="3"/>
    <m/>
    <x v="13"/>
  </r>
  <r>
    <n v="3765"/>
    <s v="1600"/>
    <x v="0"/>
    <n v="0"/>
    <n v="0"/>
    <n v="0"/>
    <x v="0"/>
    <d v="2013-12-16T16:20:07"/>
    <x v="0"/>
    <x v="2"/>
    <x v="0"/>
    <x v="12"/>
    <x v="152"/>
    <x v="12"/>
    <x v="3"/>
    <m/>
    <x v="14"/>
  </r>
  <r>
    <n v="3625"/>
    <s v="1605"/>
    <x v="0"/>
    <n v="2"/>
    <n v="2"/>
    <n v="38"/>
    <x v="0"/>
    <d v="2013-12-16T16:02:57"/>
    <x v="0"/>
    <x v="2"/>
    <x v="0"/>
    <x v="12"/>
    <x v="153"/>
    <x v="12"/>
    <x v="3"/>
    <n v="19"/>
    <x v="0"/>
  </r>
  <r>
    <n v="3636"/>
    <s v="1605"/>
    <x v="0"/>
    <n v="0"/>
    <n v="0"/>
    <n v="0"/>
    <x v="0"/>
    <d v="2013-12-16T16:04:05"/>
    <x v="0"/>
    <x v="2"/>
    <x v="0"/>
    <x v="12"/>
    <x v="153"/>
    <x v="12"/>
    <x v="3"/>
    <m/>
    <x v="1"/>
  </r>
  <r>
    <n v="3646"/>
    <s v="1605"/>
    <x v="0"/>
    <n v="0"/>
    <n v="0"/>
    <n v="0"/>
    <x v="0"/>
    <d v="2013-12-16T16:04:58"/>
    <x v="0"/>
    <x v="2"/>
    <x v="0"/>
    <x v="12"/>
    <x v="153"/>
    <x v="12"/>
    <x v="3"/>
    <m/>
    <x v="2"/>
  </r>
  <r>
    <n v="3656"/>
    <s v="1605"/>
    <x v="0"/>
    <n v="0"/>
    <n v="0"/>
    <n v="0"/>
    <x v="0"/>
    <d v="2013-12-16T16:05:42"/>
    <x v="0"/>
    <x v="2"/>
    <x v="0"/>
    <x v="12"/>
    <x v="153"/>
    <x v="12"/>
    <x v="3"/>
    <m/>
    <x v="3"/>
  </r>
  <r>
    <n v="3666"/>
    <s v="1605"/>
    <x v="0"/>
    <n v="0"/>
    <n v="0"/>
    <n v="0"/>
    <x v="0"/>
    <d v="2013-12-16T16:06:38"/>
    <x v="0"/>
    <x v="2"/>
    <x v="0"/>
    <x v="12"/>
    <x v="153"/>
    <x v="12"/>
    <x v="3"/>
    <m/>
    <x v="4"/>
  </r>
  <r>
    <n v="3676"/>
    <s v="1605"/>
    <x v="0"/>
    <n v="0"/>
    <n v="0"/>
    <n v="0"/>
    <x v="0"/>
    <d v="2013-12-16T16:07:31"/>
    <x v="0"/>
    <x v="2"/>
    <x v="0"/>
    <x v="12"/>
    <x v="153"/>
    <x v="12"/>
    <x v="3"/>
    <m/>
    <x v="5"/>
  </r>
  <r>
    <n v="3685"/>
    <s v="1605"/>
    <x v="0"/>
    <n v="1"/>
    <n v="1"/>
    <n v="24"/>
    <x v="0"/>
    <d v="2013-12-16T16:11:28"/>
    <x v="0"/>
    <x v="2"/>
    <x v="0"/>
    <x v="12"/>
    <x v="153"/>
    <x v="12"/>
    <x v="3"/>
    <n v="24"/>
    <x v="6"/>
  </r>
  <r>
    <n v="3695"/>
    <s v="1605"/>
    <x v="0"/>
    <n v="0"/>
    <n v="0"/>
    <n v="0"/>
    <x v="0"/>
    <d v="2013-12-16T16:13:03"/>
    <x v="0"/>
    <x v="2"/>
    <x v="0"/>
    <x v="12"/>
    <x v="153"/>
    <x v="12"/>
    <x v="3"/>
    <m/>
    <x v="7"/>
  </r>
  <r>
    <n v="3705"/>
    <s v="1605"/>
    <x v="0"/>
    <n v="0"/>
    <n v="0"/>
    <n v="0"/>
    <x v="0"/>
    <d v="2013-12-16T16:14:10"/>
    <x v="0"/>
    <x v="2"/>
    <x v="0"/>
    <x v="12"/>
    <x v="153"/>
    <x v="12"/>
    <x v="3"/>
    <m/>
    <x v="8"/>
  </r>
  <r>
    <n v="3715"/>
    <s v="1605"/>
    <x v="0"/>
    <n v="0"/>
    <n v="0"/>
    <n v="0"/>
    <x v="0"/>
    <d v="2013-12-16T16:15:10"/>
    <x v="0"/>
    <x v="2"/>
    <x v="0"/>
    <x v="12"/>
    <x v="153"/>
    <x v="12"/>
    <x v="3"/>
    <m/>
    <x v="9"/>
  </r>
  <r>
    <n v="3725"/>
    <s v="1605"/>
    <x v="0"/>
    <n v="0"/>
    <n v="0"/>
    <n v="0"/>
    <x v="0"/>
    <d v="2013-12-16T16:16:09"/>
    <x v="0"/>
    <x v="2"/>
    <x v="0"/>
    <x v="12"/>
    <x v="153"/>
    <x v="12"/>
    <x v="3"/>
    <m/>
    <x v="10"/>
  </r>
  <r>
    <n v="3735"/>
    <s v="1605"/>
    <x v="0"/>
    <n v="0"/>
    <n v="0"/>
    <n v="0"/>
    <x v="0"/>
    <d v="2013-12-16T16:16:58"/>
    <x v="0"/>
    <x v="2"/>
    <x v="0"/>
    <x v="12"/>
    <x v="153"/>
    <x v="12"/>
    <x v="3"/>
    <m/>
    <x v="11"/>
  </r>
  <r>
    <n v="3745"/>
    <s v="1605"/>
    <x v="0"/>
    <n v="0"/>
    <n v="0"/>
    <n v="0"/>
    <x v="0"/>
    <d v="2013-12-16T16:18:07"/>
    <x v="0"/>
    <x v="2"/>
    <x v="0"/>
    <x v="12"/>
    <x v="153"/>
    <x v="12"/>
    <x v="3"/>
    <m/>
    <x v="12"/>
  </r>
  <r>
    <n v="3756"/>
    <s v="1605"/>
    <x v="0"/>
    <n v="0"/>
    <n v="0"/>
    <n v="0"/>
    <x v="0"/>
    <d v="2013-12-16T16:19:19"/>
    <x v="0"/>
    <x v="2"/>
    <x v="0"/>
    <x v="12"/>
    <x v="153"/>
    <x v="12"/>
    <x v="3"/>
    <m/>
    <x v="13"/>
  </r>
  <r>
    <n v="3766"/>
    <s v="1605"/>
    <x v="0"/>
    <n v="0"/>
    <n v="0"/>
    <n v="0"/>
    <x v="0"/>
    <d v="2013-12-16T16:20:12"/>
    <x v="0"/>
    <x v="2"/>
    <x v="0"/>
    <x v="12"/>
    <x v="153"/>
    <x v="12"/>
    <x v="3"/>
    <m/>
    <x v="14"/>
  </r>
  <r>
    <n v="3628"/>
    <s v="1610"/>
    <x v="0"/>
    <n v="1"/>
    <n v="2"/>
    <n v="43"/>
    <x v="0"/>
    <d v="2013-12-16T16:03:23"/>
    <x v="0"/>
    <x v="2"/>
    <x v="0"/>
    <x v="12"/>
    <x v="154"/>
    <x v="12"/>
    <x v="3"/>
    <n v="21.5"/>
    <x v="0"/>
  </r>
  <r>
    <n v="3637"/>
    <s v="1610"/>
    <x v="0"/>
    <n v="0"/>
    <n v="0"/>
    <n v="0"/>
    <x v="0"/>
    <d v="2013-12-16T16:04:11"/>
    <x v="0"/>
    <x v="2"/>
    <x v="0"/>
    <x v="12"/>
    <x v="154"/>
    <x v="12"/>
    <x v="3"/>
    <m/>
    <x v="1"/>
  </r>
  <r>
    <n v="3647"/>
    <s v="1610"/>
    <x v="0"/>
    <n v="0"/>
    <n v="0"/>
    <n v="0"/>
    <x v="0"/>
    <d v="2013-12-16T16:05:02"/>
    <x v="0"/>
    <x v="2"/>
    <x v="0"/>
    <x v="12"/>
    <x v="154"/>
    <x v="12"/>
    <x v="3"/>
    <m/>
    <x v="2"/>
  </r>
  <r>
    <n v="3657"/>
    <s v="1610"/>
    <x v="0"/>
    <n v="0"/>
    <n v="0"/>
    <n v="0"/>
    <x v="0"/>
    <d v="2013-12-16T16:05:46"/>
    <x v="0"/>
    <x v="2"/>
    <x v="0"/>
    <x v="12"/>
    <x v="154"/>
    <x v="12"/>
    <x v="3"/>
    <m/>
    <x v="3"/>
  </r>
  <r>
    <n v="3667"/>
    <s v="1610"/>
    <x v="0"/>
    <n v="0"/>
    <n v="0"/>
    <n v="0"/>
    <x v="0"/>
    <d v="2013-12-16T16:06:42"/>
    <x v="0"/>
    <x v="2"/>
    <x v="0"/>
    <x v="12"/>
    <x v="154"/>
    <x v="12"/>
    <x v="3"/>
    <m/>
    <x v="4"/>
  </r>
  <r>
    <n v="3677"/>
    <s v="1610"/>
    <x v="0"/>
    <n v="0"/>
    <n v="0"/>
    <n v="0"/>
    <x v="0"/>
    <d v="2013-12-16T16:07:35"/>
    <x v="0"/>
    <x v="2"/>
    <x v="0"/>
    <x v="12"/>
    <x v="154"/>
    <x v="12"/>
    <x v="3"/>
    <m/>
    <x v="5"/>
  </r>
  <r>
    <n v="3688"/>
    <s v="1610"/>
    <x v="0"/>
    <n v="1"/>
    <n v="1"/>
    <n v="31"/>
    <x v="0"/>
    <d v="2013-12-16T16:11:54"/>
    <x v="0"/>
    <x v="2"/>
    <x v="0"/>
    <x v="12"/>
    <x v="154"/>
    <x v="12"/>
    <x v="3"/>
    <n v="31"/>
    <x v="6"/>
  </r>
  <r>
    <n v="3696"/>
    <s v="1610"/>
    <x v="0"/>
    <n v="0"/>
    <n v="0"/>
    <n v="0"/>
    <x v="0"/>
    <d v="2013-12-16T16:13:08"/>
    <x v="0"/>
    <x v="2"/>
    <x v="0"/>
    <x v="12"/>
    <x v="154"/>
    <x v="12"/>
    <x v="3"/>
    <m/>
    <x v="7"/>
  </r>
  <r>
    <n v="3706"/>
    <s v="1610"/>
    <x v="0"/>
    <n v="0"/>
    <n v="0"/>
    <n v="0"/>
    <x v="0"/>
    <d v="2013-12-16T16:14:14"/>
    <x v="0"/>
    <x v="2"/>
    <x v="0"/>
    <x v="12"/>
    <x v="154"/>
    <x v="12"/>
    <x v="3"/>
    <m/>
    <x v="8"/>
  </r>
  <r>
    <n v="3716"/>
    <s v="1610"/>
    <x v="0"/>
    <n v="0"/>
    <n v="0"/>
    <n v="0"/>
    <x v="0"/>
    <d v="2013-12-16T16:15:14"/>
    <x v="0"/>
    <x v="2"/>
    <x v="0"/>
    <x v="12"/>
    <x v="154"/>
    <x v="12"/>
    <x v="3"/>
    <m/>
    <x v="9"/>
  </r>
  <r>
    <n v="3726"/>
    <s v="1610"/>
    <x v="0"/>
    <n v="0"/>
    <n v="0"/>
    <n v="0"/>
    <x v="0"/>
    <d v="2013-12-16T16:16:13"/>
    <x v="0"/>
    <x v="2"/>
    <x v="0"/>
    <x v="12"/>
    <x v="154"/>
    <x v="12"/>
    <x v="3"/>
    <m/>
    <x v="10"/>
  </r>
  <r>
    <n v="3736"/>
    <s v="1610"/>
    <x v="0"/>
    <n v="0"/>
    <n v="0"/>
    <n v="0"/>
    <x v="0"/>
    <d v="2013-12-16T16:17:03"/>
    <x v="0"/>
    <x v="2"/>
    <x v="0"/>
    <x v="12"/>
    <x v="154"/>
    <x v="12"/>
    <x v="3"/>
    <m/>
    <x v="11"/>
  </r>
  <r>
    <n v="3746"/>
    <s v="1610"/>
    <x v="0"/>
    <n v="0"/>
    <n v="0"/>
    <n v="0"/>
    <x v="0"/>
    <d v="2013-12-16T16:18:15"/>
    <x v="0"/>
    <x v="2"/>
    <x v="0"/>
    <x v="12"/>
    <x v="154"/>
    <x v="12"/>
    <x v="3"/>
    <m/>
    <x v="12"/>
  </r>
  <r>
    <n v="3757"/>
    <s v="1610"/>
    <x v="0"/>
    <n v="0"/>
    <n v="0"/>
    <n v="0"/>
    <x v="0"/>
    <d v="2013-12-16T16:19:22"/>
    <x v="0"/>
    <x v="2"/>
    <x v="0"/>
    <x v="12"/>
    <x v="154"/>
    <x v="12"/>
    <x v="3"/>
    <m/>
    <x v="13"/>
  </r>
  <r>
    <n v="3767"/>
    <s v="1610"/>
    <x v="0"/>
    <n v="0"/>
    <n v="0"/>
    <n v="0"/>
    <x v="0"/>
    <d v="2013-12-16T16:20:15"/>
    <x v="0"/>
    <x v="2"/>
    <x v="0"/>
    <x v="12"/>
    <x v="154"/>
    <x v="12"/>
    <x v="3"/>
    <m/>
    <x v="14"/>
  </r>
  <r>
    <n v="3626"/>
    <s v="1615"/>
    <x v="0"/>
    <n v="2"/>
    <n v="3"/>
    <n v="47"/>
    <x v="0"/>
    <d v="2013-12-16T16:03:05"/>
    <x v="0"/>
    <x v="2"/>
    <x v="0"/>
    <x v="12"/>
    <x v="155"/>
    <x v="12"/>
    <x v="3"/>
    <n v="15.666667"/>
    <x v="0"/>
  </r>
  <r>
    <n v="3638"/>
    <s v="1615"/>
    <x v="0"/>
    <n v="0"/>
    <n v="0"/>
    <n v="0"/>
    <x v="0"/>
    <d v="2013-12-16T16:04:14"/>
    <x v="0"/>
    <x v="2"/>
    <x v="0"/>
    <x v="12"/>
    <x v="155"/>
    <x v="12"/>
    <x v="3"/>
    <m/>
    <x v="1"/>
  </r>
  <r>
    <n v="3648"/>
    <s v="1615"/>
    <x v="0"/>
    <n v="0"/>
    <n v="0"/>
    <n v="0"/>
    <x v="0"/>
    <d v="2013-12-16T16:05:05"/>
    <x v="0"/>
    <x v="2"/>
    <x v="0"/>
    <x v="12"/>
    <x v="155"/>
    <x v="12"/>
    <x v="3"/>
    <m/>
    <x v="2"/>
  </r>
  <r>
    <n v="3658"/>
    <s v="1615"/>
    <x v="0"/>
    <n v="0"/>
    <n v="0"/>
    <n v="0"/>
    <x v="0"/>
    <d v="2013-12-16T16:05:50"/>
    <x v="0"/>
    <x v="2"/>
    <x v="0"/>
    <x v="12"/>
    <x v="155"/>
    <x v="12"/>
    <x v="3"/>
    <m/>
    <x v="3"/>
  </r>
  <r>
    <n v="3668"/>
    <s v="1615"/>
    <x v="0"/>
    <n v="0"/>
    <n v="0"/>
    <n v="0"/>
    <x v="0"/>
    <d v="2013-12-16T16:06:46"/>
    <x v="0"/>
    <x v="2"/>
    <x v="0"/>
    <x v="12"/>
    <x v="155"/>
    <x v="12"/>
    <x v="3"/>
    <m/>
    <x v="4"/>
  </r>
  <r>
    <n v="3678"/>
    <s v="1615"/>
    <x v="0"/>
    <n v="0"/>
    <n v="0"/>
    <n v="0"/>
    <x v="0"/>
    <d v="2013-12-16T16:07:41"/>
    <x v="0"/>
    <x v="2"/>
    <x v="0"/>
    <x v="12"/>
    <x v="155"/>
    <x v="12"/>
    <x v="3"/>
    <m/>
    <x v="5"/>
  </r>
  <r>
    <n v="3686"/>
    <s v="1615"/>
    <x v="0"/>
    <n v="1"/>
    <n v="1"/>
    <n v="29"/>
    <x v="0"/>
    <d v="2013-12-16T16:11:34"/>
    <x v="0"/>
    <x v="2"/>
    <x v="0"/>
    <x v="12"/>
    <x v="155"/>
    <x v="12"/>
    <x v="3"/>
    <n v="29"/>
    <x v="6"/>
  </r>
  <r>
    <n v="3697"/>
    <s v="1615"/>
    <x v="0"/>
    <n v="0"/>
    <n v="0"/>
    <n v="0"/>
    <x v="0"/>
    <d v="2013-12-16T16:13:12"/>
    <x v="0"/>
    <x v="2"/>
    <x v="0"/>
    <x v="12"/>
    <x v="155"/>
    <x v="12"/>
    <x v="3"/>
    <m/>
    <x v="7"/>
  </r>
  <r>
    <n v="3707"/>
    <s v="1615"/>
    <x v="0"/>
    <n v="0"/>
    <n v="0"/>
    <n v="0"/>
    <x v="0"/>
    <d v="2013-12-16T16:14:19"/>
    <x v="0"/>
    <x v="2"/>
    <x v="0"/>
    <x v="12"/>
    <x v="155"/>
    <x v="12"/>
    <x v="3"/>
    <m/>
    <x v="8"/>
  </r>
  <r>
    <n v="3717"/>
    <s v="1615"/>
    <x v="0"/>
    <n v="0"/>
    <n v="0"/>
    <n v="0"/>
    <x v="0"/>
    <d v="2013-12-16T16:15:17"/>
    <x v="0"/>
    <x v="2"/>
    <x v="0"/>
    <x v="12"/>
    <x v="155"/>
    <x v="12"/>
    <x v="3"/>
    <m/>
    <x v="9"/>
  </r>
  <r>
    <n v="3727"/>
    <s v="1615"/>
    <x v="0"/>
    <n v="0"/>
    <n v="0"/>
    <n v="0"/>
    <x v="0"/>
    <d v="2013-12-16T16:16:18"/>
    <x v="0"/>
    <x v="2"/>
    <x v="0"/>
    <x v="12"/>
    <x v="155"/>
    <x v="12"/>
    <x v="3"/>
    <m/>
    <x v="10"/>
  </r>
  <r>
    <n v="3737"/>
    <s v="1615"/>
    <x v="0"/>
    <n v="0"/>
    <n v="0"/>
    <n v="0"/>
    <x v="0"/>
    <d v="2013-12-16T16:17:08"/>
    <x v="0"/>
    <x v="2"/>
    <x v="0"/>
    <x v="12"/>
    <x v="155"/>
    <x v="12"/>
    <x v="3"/>
    <m/>
    <x v="11"/>
  </r>
  <r>
    <n v="3747"/>
    <s v="1615"/>
    <x v="0"/>
    <n v="0"/>
    <n v="0"/>
    <n v="0"/>
    <x v="0"/>
    <d v="2013-12-16T16:18:25"/>
    <x v="0"/>
    <x v="2"/>
    <x v="0"/>
    <x v="12"/>
    <x v="155"/>
    <x v="12"/>
    <x v="3"/>
    <m/>
    <x v="12"/>
  </r>
  <r>
    <n v="3758"/>
    <s v="1615"/>
    <x v="0"/>
    <n v="0"/>
    <n v="0"/>
    <n v="0"/>
    <x v="0"/>
    <d v="2013-12-16T16:19:27"/>
    <x v="0"/>
    <x v="2"/>
    <x v="0"/>
    <x v="12"/>
    <x v="155"/>
    <x v="12"/>
    <x v="3"/>
    <m/>
    <x v="13"/>
  </r>
  <r>
    <n v="3768"/>
    <s v="1615"/>
    <x v="0"/>
    <n v="0"/>
    <n v="0"/>
    <n v="0"/>
    <x v="0"/>
    <d v="2013-12-16T16:20:22"/>
    <x v="0"/>
    <x v="2"/>
    <x v="0"/>
    <x v="12"/>
    <x v="155"/>
    <x v="12"/>
    <x v="3"/>
    <m/>
    <x v="14"/>
  </r>
  <r>
    <n v="3627"/>
    <s v="1620"/>
    <x v="0"/>
    <n v="2"/>
    <n v="3"/>
    <n v="47"/>
    <x v="0"/>
    <d v="2013-12-16T16:03:13"/>
    <x v="0"/>
    <x v="2"/>
    <x v="0"/>
    <x v="12"/>
    <x v="156"/>
    <x v="12"/>
    <x v="3"/>
    <n v="15.666667"/>
    <x v="0"/>
  </r>
  <r>
    <n v="3639"/>
    <s v="1620"/>
    <x v="0"/>
    <n v="0"/>
    <n v="0"/>
    <n v="0"/>
    <x v="0"/>
    <d v="2013-12-16T16:04:18"/>
    <x v="0"/>
    <x v="2"/>
    <x v="0"/>
    <x v="12"/>
    <x v="156"/>
    <x v="12"/>
    <x v="3"/>
    <m/>
    <x v="1"/>
  </r>
  <r>
    <n v="3649"/>
    <s v="1620"/>
    <x v="0"/>
    <n v="0"/>
    <n v="0"/>
    <n v="0"/>
    <x v="0"/>
    <d v="2013-12-16T16:05:09"/>
    <x v="0"/>
    <x v="2"/>
    <x v="0"/>
    <x v="12"/>
    <x v="156"/>
    <x v="12"/>
    <x v="3"/>
    <m/>
    <x v="2"/>
  </r>
  <r>
    <n v="3659"/>
    <s v="1620"/>
    <x v="0"/>
    <n v="0"/>
    <n v="0"/>
    <n v="0"/>
    <x v="0"/>
    <d v="2013-12-16T16:05:55"/>
    <x v="0"/>
    <x v="2"/>
    <x v="0"/>
    <x v="12"/>
    <x v="156"/>
    <x v="12"/>
    <x v="3"/>
    <m/>
    <x v="3"/>
  </r>
  <r>
    <n v="3669"/>
    <s v="1620"/>
    <x v="0"/>
    <n v="0"/>
    <n v="0"/>
    <n v="0"/>
    <x v="0"/>
    <d v="2013-12-16T16:06:50"/>
    <x v="0"/>
    <x v="2"/>
    <x v="0"/>
    <x v="12"/>
    <x v="156"/>
    <x v="12"/>
    <x v="3"/>
    <m/>
    <x v="4"/>
  </r>
  <r>
    <n v="3687"/>
    <s v="1620"/>
    <x v="0"/>
    <n v="1"/>
    <n v="1"/>
    <n v="35"/>
    <x v="0"/>
    <d v="2013-12-16T16:11:47"/>
    <x v="0"/>
    <x v="2"/>
    <x v="0"/>
    <x v="12"/>
    <x v="156"/>
    <x v="12"/>
    <x v="3"/>
    <n v="35"/>
    <x v="6"/>
  </r>
  <r>
    <n v="3698"/>
    <s v="1620"/>
    <x v="0"/>
    <n v="0"/>
    <n v="0"/>
    <n v="0"/>
    <x v="0"/>
    <d v="2013-12-16T16:13:16"/>
    <x v="0"/>
    <x v="2"/>
    <x v="0"/>
    <x v="12"/>
    <x v="156"/>
    <x v="12"/>
    <x v="3"/>
    <m/>
    <x v="7"/>
  </r>
  <r>
    <n v="3708"/>
    <s v="1620"/>
    <x v="0"/>
    <n v="0"/>
    <n v="0"/>
    <n v="0"/>
    <x v="0"/>
    <d v="2013-12-16T16:14:25"/>
    <x v="0"/>
    <x v="2"/>
    <x v="0"/>
    <x v="12"/>
    <x v="156"/>
    <x v="12"/>
    <x v="3"/>
    <m/>
    <x v="8"/>
  </r>
  <r>
    <n v="3718"/>
    <s v="1620"/>
    <x v="0"/>
    <n v="0"/>
    <n v="0"/>
    <n v="0"/>
    <x v="0"/>
    <d v="2013-12-16T16:15:21"/>
    <x v="0"/>
    <x v="2"/>
    <x v="0"/>
    <x v="12"/>
    <x v="156"/>
    <x v="12"/>
    <x v="3"/>
    <m/>
    <x v="9"/>
  </r>
  <r>
    <n v="3728"/>
    <s v="1620"/>
    <x v="0"/>
    <n v="0"/>
    <n v="0"/>
    <n v="0"/>
    <x v="0"/>
    <d v="2013-12-16T16:16:23"/>
    <x v="0"/>
    <x v="2"/>
    <x v="0"/>
    <x v="12"/>
    <x v="156"/>
    <x v="12"/>
    <x v="3"/>
    <m/>
    <x v="10"/>
  </r>
  <r>
    <n v="3738"/>
    <s v="1620"/>
    <x v="0"/>
    <n v="0"/>
    <n v="0"/>
    <n v="0"/>
    <x v="0"/>
    <d v="2013-12-16T16:17:12"/>
    <x v="0"/>
    <x v="2"/>
    <x v="0"/>
    <x v="12"/>
    <x v="156"/>
    <x v="12"/>
    <x v="3"/>
    <m/>
    <x v="11"/>
  </r>
  <r>
    <n v="3748"/>
    <s v="1620"/>
    <x v="0"/>
    <n v="0"/>
    <n v="0"/>
    <n v="0"/>
    <x v="0"/>
    <d v="2013-12-16T16:18:31"/>
    <x v="0"/>
    <x v="2"/>
    <x v="0"/>
    <x v="12"/>
    <x v="156"/>
    <x v="12"/>
    <x v="3"/>
    <m/>
    <x v="12"/>
  </r>
  <r>
    <n v="3759"/>
    <s v="1620"/>
    <x v="0"/>
    <n v="0"/>
    <n v="0"/>
    <n v="0"/>
    <x v="0"/>
    <d v="2013-12-16T16:19:32"/>
    <x v="0"/>
    <x v="2"/>
    <x v="0"/>
    <x v="12"/>
    <x v="156"/>
    <x v="12"/>
    <x v="3"/>
    <m/>
    <x v="13"/>
  </r>
  <r>
    <n v="3769"/>
    <s v="1620"/>
    <x v="0"/>
    <n v="0"/>
    <n v="0"/>
    <n v="0"/>
    <x v="0"/>
    <d v="2013-12-16T16:20:29"/>
    <x v="0"/>
    <x v="2"/>
    <x v="0"/>
    <x v="12"/>
    <x v="156"/>
    <x v="12"/>
    <x v="3"/>
    <m/>
    <x v="14"/>
  </r>
  <r>
    <n v="4342"/>
    <s v="1470"/>
    <x v="0"/>
    <n v="2"/>
    <n v="1.7"/>
    <n v="5"/>
    <x v="0"/>
    <d v="2013-12-17T02:22:24"/>
    <x v="0"/>
    <x v="3"/>
    <x v="0"/>
    <x v="13"/>
    <x v="157"/>
    <x v="13"/>
    <x v="3"/>
    <n v="2.941176"/>
    <x v="0"/>
  </r>
  <r>
    <n v="4354"/>
    <s v="1470"/>
    <x v="0"/>
    <n v="0.2"/>
    <n v="1"/>
    <n v="2"/>
    <x v="0"/>
    <d v="2013-12-17T02:24:50"/>
    <x v="0"/>
    <x v="3"/>
    <x v="0"/>
    <x v="13"/>
    <x v="157"/>
    <x v="13"/>
    <x v="3"/>
    <n v="2"/>
    <x v="1"/>
  </r>
  <r>
    <n v="4366"/>
    <s v="1470"/>
    <x v="0"/>
    <n v="0"/>
    <n v="0"/>
    <n v="0"/>
    <x v="0"/>
    <d v="2013-12-17T02:27:47"/>
    <x v="0"/>
    <x v="3"/>
    <x v="0"/>
    <x v="13"/>
    <x v="157"/>
    <x v="13"/>
    <x v="3"/>
    <m/>
    <x v="2"/>
  </r>
  <r>
    <n v="4378"/>
    <s v="1470"/>
    <x v="0"/>
    <n v="0.1"/>
    <n v="0"/>
    <n v="0"/>
    <x v="0"/>
    <d v="2013-12-17T02:28:42"/>
    <x v="0"/>
    <x v="3"/>
    <x v="0"/>
    <x v="13"/>
    <x v="157"/>
    <x v="13"/>
    <x v="3"/>
    <m/>
    <x v="3"/>
  </r>
  <r>
    <n v="4390"/>
    <s v="1470"/>
    <x v="0"/>
    <n v="0.2"/>
    <n v="0.3"/>
    <n v="2"/>
    <x v="0"/>
    <d v="2013-12-17T02:30:24"/>
    <x v="0"/>
    <x v="3"/>
    <x v="0"/>
    <x v="13"/>
    <x v="157"/>
    <x v="13"/>
    <x v="3"/>
    <n v="6.6666670000000003"/>
    <x v="4"/>
  </r>
  <r>
    <n v="4402"/>
    <s v="1470"/>
    <x v="0"/>
    <n v="0"/>
    <n v="0"/>
    <n v="0"/>
    <x v="0"/>
    <d v="2013-12-17T02:32:59"/>
    <x v="0"/>
    <x v="3"/>
    <x v="0"/>
    <x v="13"/>
    <x v="157"/>
    <x v="13"/>
    <x v="3"/>
    <m/>
    <x v="5"/>
  </r>
  <r>
    <n v="4419"/>
    <s v="1470"/>
    <x v="0"/>
    <n v="0.6"/>
    <n v="2"/>
    <n v="7"/>
    <x v="0"/>
    <d v="2013-12-17T02:37:29"/>
    <x v="0"/>
    <x v="3"/>
    <x v="0"/>
    <x v="13"/>
    <x v="157"/>
    <x v="13"/>
    <x v="3"/>
    <n v="3.5"/>
    <x v="6"/>
  </r>
  <r>
    <n v="4442"/>
    <s v="1470"/>
    <x v="0"/>
    <n v="0"/>
    <n v="0"/>
    <n v="0"/>
    <x v="0"/>
    <d v="2013-12-17T02:42:47"/>
    <x v="0"/>
    <x v="3"/>
    <x v="0"/>
    <x v="13"/>
    <x v="157"/>
    <x v="13"/>
    <x v="3"/>
    <m/>
    <x v="7"/>
  </r>
  <r>
    <n v="4454"/>
    <s v="1470"/>
    <x v="0"/>
    <n v="0.1"/>
    <n v="0"/>
    <n v="0"/>
    <x v="0"/>
    <d v="2013-12-17T02:46:44"/>
    <x v="0"/>
    <x v="3"/>
    <x v="0"/>
    <x v="13"/>
    <x v="157"/>
    <x v="13"/>
    <x v="3"/>
    <m/>
    <x v="8"/>
  </r>
  <r>
    <n v="4466"/>
    <s v="1470"/>
    <x v="0"/>
    <n v="0"/>
    <n v="0"/>
    <n v="0"/>
    <x v="0"/>
    <d v="2013-12-17T02:48:16"/>
    <x v="0"/>
    <x v="3"/>
    <x v="0"/>
    <x v="13"/>
    <x v="157"/>
    <x v="13"/>
    <x v="3"/>
    <m/>
    <x v="9"/>
  </r>
  <r>
    <n v="4478"/>
    <s v="1470"/>
    <x v="0"/>
    <n v="0"/>
    <n v="0"/>
    <n v="0"/>
    <x v="0"/>
    <d v="2013-12-17T02:49:25"/>
    <x v="0"/>
    <x v="3"/>
    <x v="0"/>
    <x v="13"/>
    <x v="157"/>
    <x v="13"/>
    <x v="3"/>
    <m/>
    <x v="10"/>
  </r>
  <r>
    <n v="4490"/>
    <s v="1470"/>
    <x v="0"/>
    <n v="0"/>
    <n v="0"/>
    <n v="0"/>
    <x v="0"/>
    <d v="2013-12-17T02:50:11"/>
    <x v="0"/>
    <x v="3"/>
    <x v="0"/>
    <x v="13"/>
    <x v="157"/>
    <x v="13"/>
    <x v="3"/>
    <m/>
    <x v="11"/>
  </r>
  <r>
    <n v="4502"/>
    <s v="1470"/>
    <x v="0"/>
    <n v="0"/>
    <n v="0"/>
    <n v="0"/>
    <x v="0"/>
    <d v="2013-12-17T02:51:04"/>
    <x v="0"/>
    <x v="3"/>
    <x v="0"/>
    <x v="13"/>
    <x v="157"/>
    <x v="13"/>
    <x v="3"/>
    <m/>
    <x v="12"/>
  </r>
  <r>
    <n v="4514"/>
    <s v="1470"/>
    <x v="0"/>
    <n v="0"/>
    <n v="0"/>
    <n v="0"/>
    <x v="0"/>
    <d v="2013-12-17T02:52:08"/>
    <x v="0"/>
    <x v="3"/>
    <x v="0"/>
    <x v="13"/>
    <x v="157"/>
    <x v="13"/>
    <x v="3"/>
    <m/>
    <x v="13"/>
  </r>
  <r>
    <n v="4527"/>
    <s v="1470"/>
    <x v="0"/>
    <n v="0"/>
    <n v="0"/>
    <n v="0"/>
    <x v="0"/>
    <d v="2013-12-17T02:53:36"/>
    <x v="0"/>
    <x v="3"/>
    <x v="0"/>
    <x v="13"/>
    <x v="157"/>
    <x v="13"/>
    <x v="3"/>
    <m/>
    <x v="14"/>
  </r>
  <r>
    <n v="4343"/>
    <s v="1475"/>
    <x v="0"/>
    <n v="1"/>
    <n v="2"/>
    <n v="6"/>
    <x v="0"/>
    <d v="2013-12-17T02:22:33"/>
    <x v="0"/>
    <x v="3"/>
    <x v="0"/>
    <x v="13"/>
    <x v="158"/>
    <x v="13"/>
    <x v="3"/>
    <n v="3"/>
    <x v="0"/>
  </r>
  <r>
    <n v="4355"/>
    <s v="1475"/>
    <x v="0"/>
    <n v="0.1"/>
    <n v="0.1"/>
    <n v="1"/>
    <x v="0"/>
    <d v="2013-12-17T02:24:59"/>
    <x v="0"/>
    <x v="3"/>
    <x v="0"/>
    <x v="13"/>
    <x v="158"/>
    <x v="13"/>
    <x v="3"/>
    <n v="10"/>
    <x v="1"/>
  </r>
  <r>
    <n v="4367"/>
    <s v="1475"/>
    <x v="0"/>
    <n v="0"/>
    <n v="0"/>
    <n v="0"/>
    <x v="0"/>
    <d v="2013-12-17T02:27:49"/>
    <x v="0"/>
    <x v="3"/>
    <x v="0"/>
    <x v="13"/>
    <x v="158"/>
    <x v="13"/>
    <x v="3"/>
    <m/>
    <x v="2"/>
  </r>
  <r>
    <n v="4379"/>
    <s v="1475"/>
    <x v="0"/>
    <n v="0"/>
    <n v="0"/>
    <n v="0"/>
    <x v="0"/>
    <d v="2013-12-17T02:28:47"/>
    <x v="0"/>
    <x v="3"/>
    <x v="0"/>
    <x v="13"/>
    <x v="158"/>
    <x v="13"/>
    <x v="3"/>
    <m/>
    <x v="3"/>
  </r>
  <r>
    <n v="4391"/>
    <s v="1475"/>
    <x v="0"/>
    <n v="0.7"/>
    <n v="0.9"/>
    <n v="3"/>
    <x v="0"/>
    <d v="2013-12-17T02:30:33"/>
    <x v="0"/>
    <x v="3"/>
    <x v="0"/>
    <x v="13"/>
    <x v="158"/>
    <x v="13"/>
    <x v="3"/>
    <n v="3.3333330000000001"/>
    <x v="4"/>
  </r>
  <r>
    <n v="4403"/>
    <s v="1475"/>
    <x v="0"/>
    <n v="0"/>
    <n v="0"/>
    <n v="0"/>
    <x v="0"/>
    <d v="2013-12-17T02:33:03"/>
    <x v="0"/>
    <x v="3"/>
    <x v="0"/>
    <x v="13"/>
    <x v="158"/>
    <x v="13"/>
    <x v="3"/>
    <m/>
    <x v="5"/>
  </r>
  <r>
    <n v="4421"/>
    <s v="1475"/>
    <x v="0"/>
    <n v="0.8"/>
    <n v="1"/>
    <n v="4"/>
    <x v="0"/>
    <d v="2013-12-17T02:37:38"/>
    <x v="0"/>
    <x v="3"/>
    <x v="0"/>
    <x v="13"/>
    <x v="158"/>
    <x v="13"/>
    <x v="3"/>
    <n v="4"/>
    <x v="6"/>
  </r>
  <r>
    <n v="4443"/>
    <s v="1475"/>
    <x v="0"/>
    <n v="0.3"/>
    <n v="0"/>
    <n v="0"/>
    <x v="0"/>
    <d v="2013-12-17T02:42:56"/>
    <x v="0"/>
    <x v="3"/>
    <x v="0"/>
    <x v="13"/>
    <x v="158"/>
    <x v="13"/>
    <x v="3"/>
    <m/>
    <x v="7"/>
  </r>
  <r>
    <n v="4455"/>
    <s v="1475"/>
    <x v="0"/>
    <n v="0.2"/>
    <n v="0"/>
    <n v="0"/>
    <x v="0"/>
    <d v="2013-12-17T02:46:52"/>
    <x v="0"/>
    <x v="3"/>
    <x v="0"/>
    <x v="13"/>
    <x v="158"/>
    <x v="13"/>
    <x v="3"/>
    <m/>
    <x v="8"/>
  </r>
  <r>
    <n v="4467"/>
    <s v="1475"/>
    <x v="0"/>
    <n v="0"/>
    <n v="0"/>
    <n v="0"/>
    <x v="0"/>
    <d v="2013-12-17T02:48:18"/>
    <x v="0"/>
    <x v="3"/>
    <x v="0"/>
    <x v="13"/>
    <x v="158"/>
    <x v="13"/>
    <x v="3"/>
    <m/>
    <x v="9"/>
  </r>
  <r>
    <n v="4479"/>
    <s v="1475"/>
    <x v="0"/>
    <n v="0"/>
    <n v="0"/>
    <n v="0"/>
    <x v="0"/>
    <d v="2013-12-17T02:49:28"/>
    <x v="0"/>
    <x v="3"/>
    <x v="0"/>
    <x v="13"/>
    <x v="158"/>
    <x v="13"/>
    <x v="3"/>
    <m/>
    <x v="10"/>
  </r>
  <r>
    <n v="4491"/>
    <s v="1475"/>
    <x v="0"/>
    <n v="0"/>
    <n v="0"/>
    <n v="0"/>
    <x v="0"/>
    <d v="2013-12-17T02:50:14"/>
    <x v="0"/>
    <x v="3"/>
    <x v="0"/>
    <x v="13"/>
    <x v="158"/>
    <x v="13"/>
    <x v="3"/>
    <m/>
    <x v="11"/>
  </r>
  <r>
    <n v="4503"/>
    <s v="1475"/>
    <x v="0"/>
    <n v="0"/>
    <n v="0"/>
    <n v="0"/>
    <x v="0"/>
    <d v="2013-12-17T02:51:07"/>
    <x v="0"/>
    <x v="3"/>
    <x v="0"/>
    <x v="13"/>
    <x v="158"/>
    <x v="13"/>
    <x v="3"/>
    <m/>
    <x v="12"/>
  </r>
  <r>
    <n v="4515"/>
    <s v="1475"/>
    <x v="0"/>
    <n v="0"/>
    <n v="0"/>
    <n v="0"/>
    <x v="0"/>
    <d v="2013-12-17T02:52:11"/>
    <x v="0"/>
    <x v="3"/>
    <x v="0"/>
    <x v="13"/>
    <x v="158"/>
    <x v="13"/>
    <x v="3"/>
    <m/>
    <x v="13"/>
  </r>
  <r>
    <n v="4528"/>
    <s v="1475"/>
    <x v="0"/>
    <n v="0"/>
    <n v="0"/>
    <n v="0"/>
    <x v="0"/>
    <d v="2013-12-17T02:53:38"/>
    <x v="0"/>
    <x v="3"/>
    <x v="0"/>
    <x v="13"/>
    <x v="158"/>
    <x v="13"/>
    <x v="3"/>
    <m/>
    <x v="14"/>
  </r>
  <r>
    <n v="4344"/>
    <s v="1480"/>
    <x v="0"/>
    <n v="2"/>
    <n v="1.7"/>
    <n v="5"/>
    <x v="0"/>
    <d v="2013-12-17T02:22:42"/>
    <x v="0"/>
    <x v="3"/>
    <x v="0"/>
    <x v="13"/>
    <x v="159"/>
    <x v="13"/>
    <x v="3"/>
    <n v="2.941176"/>
    <x v="0"/>
  </r>
  <r>
    <n v="4356"/>
    <s v="1480"/>
    <x v="0"/>
    <n v="0"/>
    <n v="0.1"/>
    <n v="1"/>
    <x v="0"/>
    <d v="2013-12-17T02:25:12"/>
    <x v="0"/>
    <x v="3"/>
    <x v="0"/>
    <x v="13"/>
    <x v="159"/>
    <x v="13"/>
    <x v="3"/>
    <n v="10"/>
    <x v="1"/>
  </r>
  <r>
    <n v="4368"/>
    <s v="1480"/>
    <x v="0"/>
    <n v="0"/>
    <n v="0"/>
    <n v="0"/>
    <x v="0"/>
    <d v="2013-12-17T02:27:52"/>
    <x v="0"/>
    <x v="3"/>
    <x v="0"/>
    <x v="13"/>
    <x v="159"/>
    <x v="13"/>
    <x v="3"/>
    <m/>
    <x v="2"/>
  </r>
  <r>
    <n v="4380"/>
    <s v="1480"/>
    <x v="0"/>
    <n v="0"/>
    <n v="0"/>
    <n v="0"/>
    <x v="0"/>
    <d v="2013-12-17T02:28:53"/>
    <x v="0"/>
    <x v="3"/>
    <x v="0"/>
    <x v="13"/>
    <x v="159"/>
    <x v="13"/>
    <x v="3"/>
    <m/>
    <x v="3"/>
  </r>
  <r>
    <n v="4392"/>
    <s v="1480"/>
    <x v="0"/>
    <n v="0.5"/>
    <n v="0.5"/>
    <n v="2"/>
    <x v="0"/>
    <d v="2013-12-17T02:30:44"/>
    <x v="0"/>
    <x v="3"/>
    <x v="0"/>
    <x v="13"/>
    <x v="159"/>
    <x v="13"/>
    <x v="3"/>
    <n v="4"/>
    <x v="4"/>
  </r>
  <r>
    <n v="4404"/>
    <s v="1480"/>
    <x v="0"/>
    <n v="0"/>
    <n v="0"/>
    <n v="0"/>
    <x v="0"/>
    <d v="2013-12-17T02:33:06"/>
    <x v="0"/>
    <x v="3"/>
    <x v="0"/>
    <x v="13"/>
    <x v="159"/>
    <x v="13"/>
    <x v="3"/>
    <m/>
    <x v="5"/>
  </r>
  <r>
    <n v="4422"/>
    <s v="1480"/>
    <x v="0"/>
    <n v="0.3"/>
    <n v="1"/>
    <n v="3"/>
    <x v="0"/>
    <d v="2013-12-17T02:37:47"/>
    <x v="0"/>
    <x v="3"/>
    <x v="0"/>
    <x v="13"/>
    <x v="159"/>
    <x v="13"/>
    <x v="3"/>
    <n v="3"/>
    <x v="6"/>
  </r>
  <r>
    <n v="4444"/>
    <s v="1480"/>
    <x v="0"/>
    <n v="0"/>
    <n v="0"/>
    <n v="0"/>
    <x v="0"/>
    <d v="2013-12-17T02:43:02"/>
    <x v="0"/>
    <x v="3"/>
    <x v="0"/>
    <x v="13"/>
    <x v="159"/>
    <x v="13"/>
    <x v="3"/>
    <m/>
    <x v="7"/>
  </r>
  <r>
    <n v="4456"/>
    <s v="1480"/>
    <x v="0"/>
    <n v="0.2"/>
    <n v="0"/>
    <n v="0"/>
    <x v="0"/>
    <d v="2013-12-17T02:46:59"/>
    <x v="0"/>
    <x v="3"/>
    <x v="0"/>
    <x v="13"/>
    <x v="159"/>
    <x v="13"/>
    <x v="3"/>
    <m/>
    <x v="8"/>
  </r>
  <r>
    <n v="4468"/>
    <s v="1480"/>
    <x v="0"/>
    <n v="0"/>
    <n v="0"/>
    <n v="0"/>
    <x v="0"/>
    <d v="2013-12-17T02:48:21"/>
    <x v="0"/>
    <x v="3"/>
    <x v="0"/>
    <x v="13"/>
    <x v="159"/>
    <x v="13"/>
    <x v="3"/>
    <m/>
    <x v="9"/>
  </r>
  <r>
    <n v="4480"/>
    <s v="1480"/>
    <x v="0"/>
    <n v="0"/>
    <n v="0"/>
    <n v="0"/>
    <x v="0"/>
    <d v="2013-12-17T02:49:31"/>
    <x v="0"/>
    <x v="3"/>
    <x v="0"/>
    <x v="13"/>
    <x v="159"/>
    <x v="13"/>
    <x v="3"/>
    <m/>
    <x v="10"/>
  </r>
  <r>
    <n v="4492"/>
    <s v="1480"/>
    <x v="0"/>
    <n v="0"/>
    <n v="0"/>
    <n v="0"/>
    <x v="0"/>
    <d v="2013-12-17T02:50:17"/>
    <x v="0"/>
    <x v="3"/>
    <x v="0"/>
    <x v="13"/>
    <x v="159"/>
    <x v="13"/>
    <x v="3"/>
    <m/>
    <x v="11"/>
  </r>
  <r>
    <n v="4504"/>
    <s v="1480"/>
    <x v="0"/>
    <n v="0"/>
    <n v="0"/>
    <n v="0"/>
    <x v="0"/>
    <d v="2013-12-17T02:51:12"/>
    <x v="0"/>
    <x v="3"/>
    <x v="0"/>
    <x v="13"/>
    <x v="159"/>
    <x v="13"/>
    <x v="3"/>
    <m/>
    <x v="12"/>
  </r>
  <r>
    <n v="4516"/>
    <s v="1480"/>
    <x v="0"/>
    <n v="0"/>
    <n v="0"/>
    <n v="0"/>
    <x v="0"/>
    <d v="2013-12-17T02:52:14"/>
    <x v="0"/>
    <x v="3"/>
    <x v="0"/>
    <x v="13"/>
    <x v="159"/>
    <x v="13"/>
    <x v="3"/>
    <m/>
    <x v="13"/>
  </r>
  <r>
    <n v="4529"/>
    <s v="1480"/>
    <x v="0"/>
    <n v="0"/>
    <n v="0"/>
    <n v="0"/>
    <x v="0"/>
    <d v="2013-12-17T02:53:41"/>
    <x v="0"/>
    <x v="3"/>
    <x v="0"/>
    <x v="13"/>
    <x v="159"/>
    <x v="13"/>
    <x v="3"/>
    <m/>
    <x v="14"/>
  </r>
  <r>
    <n v="4350"/>
    <s v="1485"/>
    <x v="0"/>
    <n v="1"/>
    <n v="1"/>
    <n v="9"/>
    <x v="0"/>
    <d v="2013-12-17T02:23:52"/>
    <x v="0"/>
    <x v="3"/>
    <x v="0"/>
    <x v="13"/>
    <x v="160"/>
    <x v="13"/>
    <x v="3"/>
    <n v="9"/>
    <x v="0"/>
  </r>
  <r>
    <n v="4362"/>
    <s v="1485"/>
    <x v="0"/>
    <n v="0.1"/>
    <n v="0.5"/>
    <n v="1"/>
    <x v="0"/>
    <d v="2013-12-17T02:26:58"/>
    <x v="0"/>
    <x v="3"/>
    <x v="0"/>
    <x v="13"/>
    <x v="160"/>
    <x v="13"/>
    <x v="3"/>
    <n v="2"/>
    <x v="1"/>
  </r>
  <r>
    <n v="4369"/>
    <s v="1485"/>
    <x v="0"/>
    <n v="0"/>
    <n v="0"/>
    <n v="0"/>
    <x v="0"/>
    <d v="2013-12-17T02:27:55"/>
    <x v="0"/>
    <x v="3"/>
    <x v="0"/>
    <x v="13"/>
    <x v="160"/>
    <x v="13"/>
    <x v="3"/>
    <m/>
    <x v="2"/>
  </r>
  <r>
    <n v="4386"/>
    <s v="1485"/>
    <x v="0"/>
    <n v="0"/>
    <n v="0"/>
    <n v="0"/>
    <x v="0"/>
    <d v="2013-12-17T02:29:35"/>
    <x v="0"/>
    <x v="3"/>
    <x v="0"/>
    <x v="13"/>
    <x v="160"/>
    <x v="13"/>
    <x v="3"/>
    <m/>
    <x v="3"/>
  </r>
  <r>
    <n v="4398"/>
    <s v="1485"/>
    <x v="0"/>
    <n v="0.4"/>
    <n v="0.4"/>
    <n v="1"/>
    <x v="0"/>
    <d v="2013-12-17T02:32:02"/>
    <x v="0"/>
    <x v="3"/>
    <x v="0"/>
    <x v="13"/>
    <x v="160"/>
    <x v="13"/>
    <x v="3"/>
    <n v="2.5"/>
    <x v="4"/>
  </r>
  <r>
    <n v="4405"/>
    <s v="1485"/>
    <x v="0"/>
    <n v="0"/>
    <n v="0"/>
    <n v="0"/>
    <x v="0"/>
    <d v="2013-12-17T02:33:15"/>
    <x v="0"/>
    <x v="3"/>
    <x v="0"/>
    <x v="13"/>
    <x v="160"/>
    <x v="13"/>
    <x v="3"/>
    <m/>
    <x v="5"/>
  </r>
  <r>
    <n v="4433"/>
    <s v="1485"/>
    <x v="0"/>
    <n v="0.4"/>
    <n v="1"/>
    <n v="3"/>
    <x v="0"/>
    <d v="2013-12-17T02:41:43"/>
    <x v="0"/>
    <x v="3"/>
    <x v="0"/>
    <x v="13"/>
    <x v="160"/>
    <x v="13"/>
    <x v="3"/>
    <n v="3"/>
    <x v="6"/>
  </r>
  <r>
    <n v="4450"/>
    <s v="1485"/>
    <x v="0"/>
    <n v="0"/>
    <n v="0"/>
    <n v="0"/>
    <x v="0"/>
    <d v="2013-12-17T02:44:26"/>
    <x v="0"/>
    <x v="3"/>
    <x v="0"/>
    <x v="13"/>
    <x v="160"/>
    <x v="13"/>
    <x v="3"/>
    <m/>
    <x v="7"/>
  </r>
  <r>
    <n v="4462"/>
    <s v="1485"/>
    <x v="0"/>
    <n v="0"/>
    <n v="0"/>
    <n v="0"/>
    <x v="0"/>
    <d v="2013-12-17T02:47:47"/>
    <x v="0"/>
    <x v="3"/>
    <x v="0"/>
    <x v="13"/>
    <x v="160"/>
    <x v="13"/>
    <x v="3"/>
    <m/>
    <x v="8"/>
  </r>
  <r>
    <n v="4469"/>
    <s v="1485"/>
    <x v="0"/>
    <n v="0"/>
    <n v="0"/>
    <n v="0"/>
    <x v="0"/>
    <d v="2013-12-17T02:48:24"/>
    <x v="0"/>
    <x v="3"/>
    <x v="0"/>
    <x v="13"/>
    <x v="160"/>
    <x v="13"/>
    <x v="3"/>
    <m/>
    <x v="9"/>
  </r>
  <r>
    <n v="4481"/>
    <s v="1485"/>
    <x v="0"/>
    <n v="0"/>
    <n v="0"/>
    <n v="0"/>
    <x v="0"/>
    <d v="2013-12-17T02:49:34"/>
    <x v="0"/>
    <x v="3"/>
    <x v="0"/>
    <x v="13"/>
    <x v="160"/>
    <x v="13"/>
    <x v="3"/>
    <m/>
    <x v="10"/>
  </r>
  <r>
    <n v="4493"/>
    <s v="1485"/>
    <x v="0"/>
    <n v="0"/>
    <n v="0"/>
    <n v="0"/>
    <x v="0"/>
    <d v="2013-12-17T02:50:20"/>
    <x v="0"/>
    <x v="3"/>
    <x v="0"/>
    <x v="13"/>
    <x v="160"/>
    <x v="13"/>
    <x v="3"/>
    <m/>
    <x v="11"/>
  </r>
  <r>
    <n v="4505"/>
    <s v="1485"/>
    <x v="0"/>
    <n v="0"/>
    <n v="0"/>
    <n v="0"/>
    <x v="0"/>
    <d v="2013-12-17T02:51:14"/>
    <x v="0"/>
    <x v="3"/>
    <x v="0"/>
    <x v="13"/>
    <x v="160"/>
    <x v="13"/>
    <x v="3"/>
    <m/>
    <x v="12"/>
  </r>
  <r>
    <n v="4517"/>
    <s v="1485"/>
    <x v="0"/>
    <n v="0"/>
    <n v="0"/>
    <n v="0"/>
    <x v="0"/>
    <d v="2013-12-17T02:52:18"/>
    <x v="0"/>
    <x v="3"/>
    <x v="0"/>
    <x v="13"/>
    <x v="160"/>
    <x v="13"/>
    <x v="3"/>
    <m/>
    <x v="13"/>
  </r>
  <r>
    <n v="4530"/>
    <s v="1485"/>
    <x v="0"/>
    <n v="0"/>
    <n v="0"/>
    <n v="0"/>
    <x v="0"/>
    <d v="2013-12-17T02:53:44"/>
    <x v="0"/>
    <x v="3"/>
    <x v="0"/>
    <x v="13"/>
    <x v="160"/>
    <x v="13"/>
    <x v="3"/>
    <m/>
    <x v="14"/>
  </r>
  <r>
    <n v="4345"/>
    <s v="1490"/>
    <x v="0"/>
    <n v="1"/>
    <n v="1.8"/>
    <n v="6"/>
    <x v="0"/>
    <d v="2013-12-17T02:22:51"/>
    <x v="0"/>
    <x v="3"/>
    <x v="0"/>
    <x v="13"/>
    <x v="161"/>
    <x v="13"/>
    <x v="3"/>
    <n v="3.3333330000000001"/>
    <x v="0"/>
  </r>
  <r>
    <n v="4357"/>
    <s v="1490"/>
    <x v="0"/>
    <n v="0.1"/>
    <n v="2"/>
    <n v="4"/>
    <x v="0"/>
    <d v="2013-12-17T02:25:36"/>
    <x v="0"/>
    <x v="3"/>
    <x v="0"/>
    <x v="13"/>
    <x v="161"/>
    <x v="13"/>
    <x v="3"/>
    <n v="2"/>
    <x v="1"/>
  </r>
  <r>
    <n v="4370"/>
    <s v="1490"/>
    <x v="0"/>
    <n v="0"/>
    <n v="0"/>
    <n v="0"/>
    <x v="0"/>
    <d v="2013-12-17T02:27:58"/>
    <x v="0"/>
    <x v="3"/>
    <x v="0"/>
    <x v="13"/>
    <x v="161"/>
    <x v="13"/>
    <x v="3"/>
    <m/>
    <x v="2"/>
  </r>
  <r>
    <n v="4381"/>
    <s v="1490"/>
    <x v="0"/>
    <n v="0.2"/>
    <n v="0"/>
    <n v="0"/>
    <x v="0"/>
    <d v="2013-12-17T02:29:01"/>
    <x v="0"/>
    <x v="3"/>
    <x v="0"/>
    <x v="13"/>
    <x v="161"/>
    <x v="13"/>
    <x v="3"/>
    <m/>
    <x v="3"/>
  </r>
  <r>
    <n v="4393"/>
    <s v="1490"/>
    <x v="0"/>
    <n v="0.2"/>
    <n v="0.5"/>
    <n v="2"/>
    <x v="0"/>
    <d v="2013-12-17T02:31:01"/>
    <x v="0"/>
    <x v="3"/>
    <x v="0"/>
    <x v="13"/>
    <x v="161"/>
    <x v="13"/>
    <x v="3"/>
    <n v="4"/>
    <x v="4"/>
  </r>
  <r>
    <n v="4406"/>
    <s v="1490"/>
    <x v="0"/>
    <n v="0"/>
    <n v="0"/>
    <n v="0"/>
    <x v="0"/>
    <d v="2013-12-17T02:33:19"/>
    <x v="0"/>
    <x v="3"/>
    <x v="0"/>
    <x v="13"/>
    <x v="161"/>
    <x v="13"/>
    <x v="3"/>
    <m/>
    <x v="5"/>
  </r>
  <r>
    <n v="4424"/>
    <s v="1490"/>
    <x v="0"/>
    <n v="0.6"/>
    <n v="1"/>
    <n v="4"/>
    <x v="0"/>
    <d v="2013-12-17T02:37:58"/>
    <x v="0"/>
    <x v="3"/>
    <x v="0"/>
    <x v="13"/>
    <x v="161"/>
    <x v="13"/>
    <x v="3"/>
    <n v="4"/>
    <x v="6"/>
  </r>
  <r>
    <n v="4445"/>
    <s v="1490"/>
    <x v="0"/>
    <n v="0"/>
    <n v="0"/>
    <n v="0"/>
    <x v="0"/>
    <d v="2013-12-17T02:43:08"/>
    <x v="0"/>
    <x v="3"/>
    <x v="0"/>
    <x v="13"/>
    <x v="161"/>
    <x v="13"/>
    <x v="3"/>
    <m/>
    <x v="7"/>
  </r>
  <r>
    <n v="4457"/>
    <s v="1490"/>
    <x v="0"/>
    <n v="0"/>
    <n v="0"/>
    <n v="0"/>
    <x v="0"/>
    <d v="2013-12-17T02:47:04"/>
    <x v="0"/>
    <x v="3"/>
    <x v="0"/>
    <x v="13"/>
    <x v="161"/>
    <x v="13"/>
    <x v="3"/>
    <m/>
    <x v="8"/>
  </r>
  <r>
    <n v="4470"/>
    <s v="1490"/>
    <x v="0"/>
    <n v="0"/>
    <n v="0"/>
    <n v="0"/>
    <x v="0"/>
    <d v="2013-12-17T02:48:27"/>
    <x v="0"/>
    <x v="3"/>
    <x v="0"/>
    <x v="13"/>
    <x v="161"/>
    <x v="13"/>
    <x v="3"/>
    <m/>
    <x v="9"/>
  </r>
  <r>
    <n v="4482"/>
    <s v="1490"/>
    <x v="0"/>
    <n v="0"/>
    <n v="0"/>
    <n v="0"/>
    <x v="0"/>
    <d v="2013-12-17T02:49:37"/>
    <x v="0"/>
    <x v="3"/>
    <x v="0"/>
    <x v="13"/>
    <x v="161"/>
    <x v="13"/>
    <x v="3"/>
    <m/>
    <x v="10"/>
  </r>
  <r>
    <n v="4494"/>
    <s v="1490"/>
    <x v="0"/>
    <n v="0"/>
    <n v="0"/>
    <n v="0"/>
    <x v="0"/>
    <d v="2013-12-17T02:50:24"/>
    <x v="0"/>
    <x v="3"/>
    <x v="0"/>
    <x v="13"/>
    <x v="161"/>
    <x v="13"/>
    <x v="3"/>
    <m/>
    <x v="11"/>
  </r>
  <r>
    <n v="4506"/>
    <s v="1490"/>
    <x v="0"/>
    <n v="0"/>
    <n v="0"/>
    <n v="0"/>
    <x v="0"/>
    <d v="2013-12-17T02:51:18"/>
    <x v="0"/>
    <x v="3"/>
    <x v="0"/>
    <x v="13"/>
    <x v="161"/>
    <x v="13"/>
    <x v="3"/>
    <m/>
    <x v="12"/>
  </r>
  <r>
    <n v="4518"/>
    <s v="1490"/>
    <x v="0"/>
    <n v="0"/>
    <n v="0"/>
    <n v="0"/>
    <x v="0"/>
    <d v="2013-12-17T02:52:21"/>
    <x v="0"/>
    <x v="3"/>
    <x v="0"/>
    <x v="13"/>
    <x v="161"/>
    <x v="13"/>
    <x v="3"/>
    <m/>
    <x v="13"/>
  </r>
  <r>
    <n v="4531"/>
    <s v="1490"/>
    <x v="0"/>
    <n v="0"/>
    <n v="0"/>
    <n v="0"/>
    <x v="0"/>
    <d v="2013-12-17T02:53:47"/>
    <x v="0"/>
    <x v="3"/>
    <x v="0"/>
    <x v="13"/>
    <x v="161"/>
    <x v="13"/>
    <x v="3"/>
    <m/>
    <x v="14"/>
  </r>
  <r>
    <n v="4346"/>
    <s v="1495"/>
    <x v="0"/>
    <n v="1"/>
    <n v="2"/>
    <n v="6"/>
    <x v="0"/>
    <d v="2013-12-17T02:22:59"/>
    <x v="0"/>
    <x v="3"/>
    <x v="0"/>
    <x v="13"/>
    <x v="162"/>
    <x v="13"/>
    <x v="3"/>
    <n v="3"/>
    <x v="0"/>
  </r>
  <r>
    <n v="4358"/>
    <s v="1495"/>
    <x v="0"/>
    <n v="0.1"/>
    <n v="0.2"/>
    <n v="1"/>
    <x v="0"/>
    <d v="2013-12-17T02:25:51"/>
    <x v="0"/>
    <x v="3"/>
    <x v="0"/>
    <x v="13"/>
    <x v="162"/>
    <x v="13"/>
    <x v="3"/>
    <n v="5"/>
    <x v="1"/>
  </r>
  <r>
    <n v="4371"/>
    <s v="1495"/>
    <x v="0"/>
    <n v="0"/>
    <n v="0"/>
    <n v="0"/>
    <x v="0"/>
    <d v="2013-12-17T02:28:01"/>
    <x v="0"/>
    <x v="3"/>
    <x v="0"/>
    <x v="13"/>
    <x v="162"/>
    <x v="13"/>
    <x v="3"/>
    <m/>
    <x v="2"/>
  </r>
  <r>
    <n v="4382"/>
    <s v="1495"/>
    <x v="0"/>
    <n v="0.4"/>
    <n v="0"/>
    <n v="0"/>
    <x v="0"/>
    <d v="2013-12-17T02:29:10"/>
    <x v="0"/>
    <x v="3"/>
    <x v="0"/>
    <x v="13"/>
    <x v="162"/>
    <x v="13"/>
    <x v="3"/>
    <m/>
    <x v="3"/>
  </r>
  <r>
    <n v="4394"/>
    <s v="1495"/>
    <x v="0"/>
    <n v="0.2"/>
    <n v="0.5"/>
    <n v="2"/>
    <x v="0"/>
    <d v="2013-12-17T02:31:13"/>
    <x v="0"/>
    <x v="3"/>
    <x v="0"/>
    <x v="13"/>
    <x v="162"/>
    <x v="13"/>
    <x v="3"/>
    <n v="4"/>
    <x v="4"/>
  </r>
  <r>
    <n v="4407"/>
    <s v="1495"/>
    <x v="0"/>
    <n v="0"/>
    <n v="0"/>
    <n v="0"/>
    <x v="0"/>
    <d v="2013-12-17T02:33:22"/>
    <x v="0"/>
    <x v="3"/>
    <x v="0"/>
    <x v="13"/>
    <x v="162"/>
    <x v="13"/>
    <x v="3"/>
    <m/>
    <x v="5"/>
  </r>
  <r>
    <n v="4426"/>
    <s v="1495"/>
    <x v="0"/>
    <n v="0.3"/>
    <n v="1"/>
    <n v="3"/>
    <x v="0"/>
    <d v="2013-12-17T02:38:08"/>
    <x v="0"/>
    <x v="3"/>
    <x v="0"/>
    <x v="13"/>
    <x v="162"/>
    <x v="13"/>
    <x v="3"/>
    <n v="3"/>
    <x v="6"/>
  </r>
  <r>
    <n v="4446"/>
    <s v="1495"/>
    <x v="0"/>
    <n v="0"/>
    <n v="0"/>
    <n v="0"/>
    <x v="0"/>
    <d v="2013-12-17T02:43:16"/>
    <x v="0"/>
    <x v="3"/>
    <x v="0"/>
    <x v="13"/>
    <x v="162"/>
    <x v="13"/>
    <x v="3"/>
    <m/>
    <x v="7"/>
  </r>
  <r>
    <n v="4458"/>
    <s v="1495"/>
    <x v="0"/>
    <n v="0"/>
    <n v="0"/>
    <n v="0"/>
    <x v="0"/>
    <d v="2013-12-17T02:47:10"/>
    <x v="0"/>
    <x v="3"/>
    <x v="0"/>
    <x v="13"/>
    <x v="162"/>
    <x v="13"/>
    <x v="3"/>
    <m/>
    <x v="8"/>
  </r>
  <r>
    <n v="4471"/>
    <s v="1495"/>
    <x v="0"/>
    <n v="0"/>
    <n v="0"/>
    <n v="0"/>
    <x v="0"/>
    <d v="2013-12-17T02:48:30"/>
    <x v="0"/>
    <x v="3"/>
    <x v="0"/>
    <x v="13"/>
    <x v="162"/>
    <x v="13"/>
    <x v="3"/>
    <m/>
    <x v="9"/>
  </r>
  <r>
    <n v="4483"/>
    <s v="1495"/>
    <x v="0"/>
    <n v="0"/>
    <n v="0"/>
    <n v="0"/>
    <x v="0"/>
    <d v="2013-12-17T02:49:41"/>
    <x v="0"/>
    <x v="3"/>
    <x v="0"/>
    <x v="13"/>
    <x v="162"/>
    <x v="13"/>
    <x v="3"/>
    <m/>
    <x v="10"/>
  </r>
  <r>
    <n v="4495"/>
    <s v="1495"/>
    <x v="0"/>
    <n v="0"/>
    <n v="0"/>
    <n v="0"/>
    <x v="0"/>
    <d v="2013-12-17T02:50:28"/>
    <x v="0"/>
    <x v="3"/>
    <x v="0"/>
    <x v="13"/>
    <x v="162"/>
    <x v="13"/>
    <x v="3"/>
    <m/>
    <x v="11"/>
  </r>
  <r>
    <n v="4507"/>
    <s v="1495"/>
    <x v="0"/>
    <n v="0"/>
    <n v="0"/>
    <n v="0"/>
    <x v="0"/>
    <d v="2013-12-17T02:51:21"/>
    <x v="0"/>
    <x v="3"/>
    <x v="0"/>
    <x v="13"/>
    <x v="162"/>
    <x v="13"/>
    <x v="3"/>
    <m/>
    <x v="12"/>
  </r>
  <r>
    <n v="4519"/>
    <s v="1495"/>
    <x v="0"/>
    <n v="0"/>
    <n v="0"/>
    <n v="0"/>
    <x v="0"/>
    <d v="2013-12-17T02:52:25"/>
    <x v="0"/>
    <x v="3"/>
    <x v="0"/>
    <x v="13"/>
    <x v="162"/>
    <x v="13"/>
    <x v="3"/>
    <m/>
    <x v="13"/>
  </r>
  <r>
    <n v="4532"/>
    <s v="1495"/>
    <x v="0"/>
    <n v="0"/>
    <n v="0"/>
    <n v="0"/>
    <x v="0"/>
    <d v="2013-12-17T02:53:51"/>
    <x v="0"/>
    <x v="3"/>
    <x v="0"/>
    <x v="13"/>
    <x v="162"/>
    <x v="13"/>
    <x v="3"/>
    <m/>
    <x v="14"/>
  </r>
  <r>
    <n v="4351"/>
    <s v="1500"/>
    <x v="0"/>
    <n v="1"/>
    <n v="1"/>
    <n v="3"/>
    <x v="0"/>
    <d v="2013-12-17T02:23:59"/>
    <x v="0"/>
    <x v="3"/>
    <x v="0"/>
    <x v="13"/>
    <x v="163"/>
    <x v="13"/>
    <x v="3"/>
    <n v="3"/>
    <x v="0"/>
  </r>
  <r>
    <n v="4363"/>
    <s v="1500"/>
    <x v="0"/>
    <n v="0.3"/>
    <n v="0.3"/>
    <n v="1"/>
    <x v="0"/>
    <d v="2013-12-17T02:27:10"/>
    <x v="0"/>
    <x v="3"/>
    <x v="0"/>
    <x v="13"/>
    <x v="163"/>
    <x v="13"/>
    <x v="3"/>
    <n v="3.3333330000000001"/>
    <x v="1"/>
  </r>
  <r>
    <n v="4372"/>
    <s v="1500"/>
    <x v="0"/>
    <n v="0"/>
    <n v="0"/>
    <n v="0"/>
    <x v="0"/>
    <d v="2013-12-17T02:28:04"/>
    <x v="0"/>
    <x v="3"/>
    <x v="0"/>
    <x v="13"/>
    <x v="163"/>
    <x v="13"/>
    <x v="3"/>
    <m/>
    <x v="2"/>
  </r>
  <r>
    <n v="4387"/>
    <s v="1500"/>
    <x v="0"/>
    <n v="0.3"/>
    <n v="0"/>
    <n v="0"/>
    <x v="0"/>
    <d v="2013-12-17T02:29:43"/>
    <x v="0"/>
    <x v="3"/>
    <x v="0"/>
    <x v="13"/>
    <x v="163"/>
    <x v="13"/>
    <x v="3"/>
    <m/>
    <x v="3"/>
  </r>
  <r>
    <n v="4399"/>
    <s v="1500"/>
    <x v="0"/>
    <n v="0.3"/>
    <n v="0.3"/>
    <n v="1"/>
    <x v="0"/>
    <d v="2013-12-17T02:32:17"/>
    <x v="0"/>
    <x v="3"/>
    <x v="0"/>
    <x v="13"/>
    <x v="163"/>
    <x v="13"/>
    <x v="3"/>
    <n v="3.3333330000000001"/>
    <x v="4"/>
  </r>
  <r>
    <n v="4408"/>
    <s v="1500"/>
    <x v="0"/>
    <n v="0"/>
    <n v="0"/>
    <n v="0"/>
    <x v="0"/>
    <d v="2013-12-17T02:33:26"/>
    <x v="0"/>
    <x v="3"/>
    <x v="0"/>
    <x v="13"/>
    <x v="163"/>
    <x v="13"/>
    <x v="3"/>
    <m/>
    <x v="5"/>
  </r>
  <r>
    <n v="4435"/>
    <s v="1500"/>
    <x v="0"/>
    <n v="0.8"/>
    <n v="1"/>
    <n v="3"/>
    <x v="0"/>
    <d v="2013-12-17T02:41:53"/>
    <x v="0"/>
    <x v="3"/>
    <x v="0"/>
    <x v="13"/>
    <x v="163"/>
    <x v="13"/>
    <x v="3"/>
    <n v="3"/>
    <x v="6"/>
  </r>
  <r>
    <n v="4451"/>
    <s v="1500"/>
    <x v="0"/>
    <n v="0.2"/>
    <n v="0"/>
    <n v="0"/>
    <x v="0"/>
    <d v="2013-12-17T02:44:39"/>
    <x v="0"/>
    <x v="3"/>
    <x v="0"/>
    <x v="13"/>
    <x v="163"/>
    <x v="13"/>
    <x v="3"/>
    <m/>
    <x v="7"/>
  </r>
  <r>
    <n v="4463"/>
    <s v="1500"/>
    <x v="0"/>
    <n v="0.1"/>
    <n v="0"/>
    <n v="0"/>
    <x v="0"/>
    <d v="2013-12-17T02:47:56"/>
    <x v="0"/>
    <x v="3"/>
    <x v="0"/>
    <x v="13"/>
    <x v="163"/>
    <x v="13"/>
    <x v="3"/>
    <m/>
    <x v="8"/>
  </r>
  <r>
    <n v="4472"/>
    <s v="1500"/>
    <x v="0"/>
    <n v="0"/>
    <n v="0"/>
    <n v="0"/>
    <x v="0"/>
    <d v="2013-12-17T02:48:33"/>
    <x v="0"/>
    <x v="3"/>
    <x v="0"/>
    <x v="13"/>
    <x v="163"/>
    <x v="13"/>
    <x v="3"/>
    <m/>
    <x v="9"/>
  </r>
  <r>
    <n v="4484"/>
    <s v="1500"/>
    <x v="0"/>
    <n v="0"/>
    <n v="0"/>
    <n v="0"/>
    <x v="0"/>
    <d v="2013-12-17T02:49:44"/>
    <x v="0"/>
    <x v="3"/>
    <x v="0"/>
    <x v="13"/>
    <x v="163"/>
    <x v="13"/>
    <x v="3"/>
    <m/>
    <x v="10"/>
  </r>
  <r>
    <n v="4496"/>
    <s v="1500"/>
    <x v="0"/>
    <n v="0"/>
    <n v="0"/>
    <n v="0"/>
    <x v="0"/>
    <d v="2013-12-17T02:50:32"/>
    <x v="0"/>
    <x v="3"/>
    <x v="0"/>
    <x v="13"/>
    <x v="163"/>
    <x v="13"/>
    <x v="3"/>
    <m/>
    <x v="11"/>
  </r>
  <r>
    <n v="4508"/>
    <s v="1500"/>
    <x v="0"/>
    <n v="0"/>
    <n v="0"/>
    <n v="0"/>
    <x v="0"/>
    <d v="2013-12-17T02:51:25"/>
    <x v="0"/>
    <x v="3"/>
    <x v="0"/>
    <x v="13"/>
    <x v="163"/>
    <x v="13"/>
    <x v="3"/>
    <m/>
    <x v="12"/>
  </r>
  <r>
    <n v="4520"/>
    <s v="1500"/>
    <x v="0"/>
    <n v="0"/>
    <n v="0"/>
    <n v="0"/>
    <x v="0"/>
    <d v="2013-12-17T02:52:29"/>
    <x v="0"/>
    <x v="3"/>
    <x v="0"/>
    <x v="13"/>
    <x v="163"/>
    <x v="13"/>
    <x v="3"/>
    <m/>
    <x v="13"/>
  </r>
  <r>
    <n v="4533"/>
    <s v="1500"/>
    <x v="0"/>
    <n v="0"/>
    <n v="0"/>
    <n v="0"/>
    <x v="0"/>
    <d v="2013-12-17T02:53:54"/>
    <x v="0"/>
    <x v="3"/>
    <x v="0"/>
    <x v="13"/>
    <x v="163"/>
    <x v="13"/>
    <x v="3"/>
    <m/>
    <x v="14"/>
  </r>
  <r>
    <n v="4347"/>
    <s v="1505"/>
    <x v="0"/>
    <n v="1"/>
    <n v="2"/>
    <n v="4"/>
    <x v="0"/>
    <d v="2013-12-17T02:23:23"/>
    <x v="0"/>
    <x v="3"/>
    <x v="0"/>
    <x v="13"/>
    <x v="164"/>
    <x v="13"/>
    <x v="3"/>
    <n v="2"/>
    <x v="0"/>
  </r>
  <r>
    <n v="4359"/>
    <s v="1505"/>
    <x v="0"/>
    <n v="0.2"/>
    <n v="0.4"/>
    <n v="1"/>
    <x v="0"/>
    <d v="2013-12-17T02:26:24"/>
    <x v="0"/>
    <x v="3"/>
    <x v="0"/>
    <x v="13"/>
    <x v="164"/>
    <x v="13"/>
    <x v="3"/>
    <n v="2.5"/>
    <x v="1"/>
  </r>
  <r>
    <n v="4373"/>
    <s v="1505"/>
    <x v="0"/>
    <n v="0"/>
    <n v="0"/>
    <n v="0"/>
    <x v="0"/>
    <d v="2013-12-17T02:28:07"/>
    <x v="0"/>
    <x v="3"/>
    <x v="0"/>
    <x v="13"/>
    <x v="164"/>
    <x v="13"/>
    <x v="3"/>
    <m/>
    <x v="2"/>
  </r>
  <r>
    <n v="4383"/>
    <s v="1505"/>
    <x v="0"/>
    <n v="0"/>
    <n v="0"/>
    <n v="0"/>
    <x v="0"/>
    <d v="2013-12-17T02:29:15"/>
    <x v="0"/>
    <x v="3"/>
    <x v="0"/>
    <x v="13"/>
    <x v="164"/>
    <x v="13"/>
    <x v="3"/>
    <m/>
    <x v="3"/>
  </r>
  <r>
    <n v="4395"/>
    <s v="1505"/>
    <x v="0"/>
    <n v="0.2"/>
    <n v="0.2"/>
    <n v="1"/>
    <x v="0"/>
    <d v="2013-12-17T02:31:24"/>
    <x v="0"/>
    <x v="3"/>
    <x v="0"/>
    <x v="13"/>
    <x v="164"/>
    <x v="13"/>
    <x v="3"/>
    <n v="5"/>
    <x v="4"/>
  </r>
  <r>
    <n v="4409"/>
    <s v="1505"/>
    <x v="0"/>
    <n v="0"/>
    <n v="0"/>
    <n v="0"/>
    <x v="0"/>
    <d v="2013-12-17T02:33:30"/>
    <x v="0"/>
    <x v="3"/>
    <x v="0"/>
    <x v="13"/>
    <x v="164"/>
    <x v="13"/>
    <x v="3"/>
    <m/>
    <x v="5"/>
  </r>
  <r>
    <n v="4427"/>
    <s v="1505"/>
    <x v="0"/>
    <n v="0.3"/>
    <n v="1"/>
    <n v="5"/>
    <x v="0"/>
    <d v="2013-12-17T02:39:29"/>
    <x v="0"/>
    <x v="3"/>
    <x v="0"/>
    <x v="13"/>
    <x v="164"/>
    <x v="13"/>
    <x v="3"/>
    <n v="5"/>
    <x v="6"/>
  </r>
  <r>
    <n v="4447"/>
    <s v="1505"/>
    <x v="0"/>
    <n v="0.5"/>
    <n v="0"/>
    <n v="0"/>
    <x v="0"/>
    <d v="2013-12-17T02:43:47"/>
    <x v="0"/>
    <x v="3"/>
    <x v="0"/>
    <x v="13"/>
    <x v="164"/>
    <x v="13"/>
    <x v="3"/>
    <m/>
    <x v="7"/>
  </r>
  <r>
    <n v="4459"/>
    <s v="1505"/>
    <x v="0"/>
    <n v="0.4"/>
    <n v="0"/>
    <n v="0"/>
    <x v="0"/>
    <d v="2013-12-17T02:47:18"/>
    <x v="0"/>
    <x v="3"/>
    <x v="0"/>
    <x v="13"/>
    <x v="164"/>
    <x v="13"/>
    <x v="3"/>
    <m/>
    <x v="8"/>
  </r>
  <r>
    <n v="4473"/>
    <s v="1505"/>
    <x v="0"/>
    <n v="0"/>
    <n v="0"/>
    <n v="0"/>
    <x v="0"/>
    <d v="2013-12-17T02:48:36"/>
    <x v="0"/>
    <x v="3"/>
    <x v="0"/>
    <x v="13"/>
    <x v="164"/>
    <x v="13"/>
    <x v="3"/>
    <m/>
    <x v="9"/>
  </r>
  <r>
    <n v="4485"/>
    <s v="1505"/>
    <x v="0"/>
    <n v="0"/>
    <n v="0"/>
    <n v="0"/>
    <x v="0"/>
    <d v="2013-12-17T02:49:47"/>
    <x v="0"/>
    <x v="3"/>
    <x v="0"/>
    <x v="13"/>
    <x v="164"/>
    <x v="13"/>
    <x v="3"/>
    <m/>
    <x v="10"/>
  </r>
  <r>
    <n v="4497"/>
    <s v="1505"/>
    <x v="0"/>
    <n v="0"/>
    <n v="0"/>
    <n v="0"/>
    <x v="0"/>
    <d v="2013-12-17T02:50:36"/>
    <x v="0"/>
    <x v="3"/>
    <x v="0"/>
    <x v="13"/>
    <x v="164"/>
    <x v="13"/>
    <x v="3"/>
    <m/>
    <x v="11"/>
  </r>
  <r>
    <n v="4509"/>
    <s v="1505"/>
    <x v="0"/>
    <n v="0"/>
    <n v="0"/>
    <n v="0"/>
    <x v="0"/>
    <d v="2013-12-17T02:51:29"/>
    <x v="0"/>
    <x v="3"/>
    <x v="0"/>
    <x v="13"/>
    <x v="164"/>
    <x v="13"/>
    <x v="3"/>
    <m/>
    <x v="12"/>
  </r>
  <r>
    <n v="4521"/>
    <s v="1505"/>
    <x v="0"/>
    <n v="0"/>
    <n v="0"/>
    <n v="0"/>
    <x v="0"/>
    <d v="2013-12-17T02:52:33"/>
    <x v="0"/>
    <x v="3"/>
    <x v="0"/>
    <x v="13"/>
    <x v="164"/>
    <x v="13"/>
    <x v="3"/>
    <m/>
    <x v="13"/>
  </r>
  <r>
    <n v="4526"/>
    <s v="1505"/>
    <x v="0"/>
    <n v="54"/>
    <n v="50"/>
    <n v="62"/>
    <x v="0"/>
    <d v="2013-12-17T02:53:31"/>
    <x v="0"/>
    <x v="3"/>
    <x v="0"/>
    <x v="13"/>
    <x v="164"/>
    <x v="13"/>
    <x v="3"/>
    <n v="1.24"/>
    <x v="14"/>
  </r>
  <r>
    <n v="4353"/>
    <s v="1510"/>
    <x v="0"/>
    <n v="1"/>
    <n v="1.1000000000000001"/>
    <n v="3"/>
    <x v="0"/>
    <d v="2013-12-17T02:24:17"/>
    <x v="0"/>
    <x v="3"/>
    <x v="0"/>
    <x v="13"/>
    <x v="165"/>
    <x v="13"/>
    <x v="3"/>
    <n v="2.7272729999999998"/>
    <x v="0"/>
  </r>
  <r>
    <n v="4365"/>
    <s v="1510"/>
    <x v="0"/>
    <n v="0.1"/>
    <n v="1"/>
    <n v="1"/>
    <x v="0"/>
    <d v="2013-12-17T02:27:31"/>
    <x v="0"/>
    <x v="3"/>
    <x v="0"/>
    <x v="13"/>
    <x v="165"/>
    <x v="13"/>
    <x v="3"/>
    <n v="1"/>
    <x v="1"/>
  </r>
  <r>
    <n v="4374"/>
    <s v="1510"/>
    <x v="0"/>
    <n v="0"/>
    <n v="0"/>
    <n v="0"/>
    <x v="0"/>
    <d v="2013-12-17T02:28:11"/>
    <x v="0"/>
    <x v="3"/>
    <x v="0"/>
    <x v="13"/>
    <x v="165"/>
    <x v="13"/>
    <x v="3"/>
    <m/>
    <x v="2"/>
  </r>
  <r>
    <n v="4389"/>
    <s v="1510"/>
    <x v="0"/>
    <n v="0"/>
    <n v="0"/>
    <n v="0"/>
    <x v="0"/>
    <d v="2013-12-17T02:29:53"/>
    <x v="0"/>
    <x v="3"/>
    <x v="0"/>
    <x v="13"/>
    <x v="165"/>
    <x v="13"/>
    <x v="3"/>
    <m/>
    <x v="3"/>
  </r>
  <r>
    <n v="4401"/>
    <s v="1510"/>
    <x v="0"/>
    <n v="0.7"/>
    <n v="0.7"/>
    <n v="2"/>
    <x v="0"/>
    <d v="2013-12-17T02:32:41"/>
    <x v="0"/>
    <x v="3"/>
    <x v="0"/>
    <x v="13"/>
    <x v="165"/>
    <x v="13"/>
    <x v="3"/>
    <n v="2.8571430000000002"/>
    <x v="4"/>
  </r>
  <r>
    <n v="4410"/>
    <s v="1510"/>
    <x v="0"/>
    <n v="0"/>
    <n v="0"/>
    <n v="0"/>
    <x v="0"/>
    <d v="2013-12-17T02:33:34"/>
    <x v="0"/>
    <x v="3"/>
    <x v="0"/>
    <x v="13"/>
    <x v="165"/>
    <x v="13"/>
    <x v="3"/>
    <m/>
    <x v="5"/>
  </r>
  <r>
    <n v="4440"/>
    <s v="1510"/>
    <x v="0"/>
    <n v="0.8"/>
    <n v="1"/>
    <n v="2"/>
    <x v="0"/>
    <d v="2013-12-17T02:42:11"/>
    <x v="0"/>
    <x v="3"/>
    <x v="0"/>
    <x v="13"/>
    <x v="165"/>
    <x v="13"/>
    <x v="3"/>
    <n v="2"/>
    <x v="6"/>
  </r>
  <r>
    <n v="4453"/>
    <s v="1510"/>
    <x v="0"/>
    <n v="0"/>
    <n v="0"/>
    <n v="0"/>
    <x v="0"/>
    <d v="2013-12-17T02:45:27"/>
    <x v="0"/>
    <x v="3"/>
    <x v="0"/>
    <x v="13"/>
    <x v="165"/>
    <x v="13"/>
    <x v="3"/>
    <m/>
    <x v="7"/>
  </r>
  <r>
    <n v="4465"/>
    <s v="1510"/>
    <x v="0"/>
    <n v="0"/>
    <n v="0"/>
    <n v="0"/>
    <x v="0"/>
    <d v="2013-12-17T02:48:05"/>
    <x v="0"/>
    <x v="3"/>
    <x v="0"/>
    <x v="13"/>
    <x v="165"/>
    <x v="13"/>
    <x v="3"/>
    <m/>
    <x v="8"/>
  </r>
  <r>
    <n v="4474"/>
    <s v="1510"/>
    <x v="0"/>
    <n v="0"/>
    <n v="0"/>
    <n v="0"/>
    <x v="0"/>
    <d v="2013-12-17T02:48:39"/>
    <x v="0"/>
    <x v="3"/>
    <x v="0"/>
    <x v="13"/>
    <x v="165"/>
    <x v="13"/>
    <x v="3"/>
    <m/>
    <x v="9"/>
  </r>
  <r>
    <n v="4486"/>
    <s v="1510"/>
    <x v="0"/>
    <n v="0"/>
    <n v="0"/>
    <n v="0"/>
    <x v="0"/>
    <d v="2013-12-17T02:49:52"/>
    <x v="0"/>
    <x v="3"/>
    <x v="0"/>
    <x v="13"/>
    <x v="165"/>
    <x v="13"/>
    <x v="3"/>
    <m/>
    <x v="10"/>
  </r>
  <r>
    <n v="4498"/>
    <s v="1510"/>
    <x v="0"/>
    <n v="0"/>
    <n v="0"/>
    <n v="0"/>
    <x v="0"/>
    <d v="2013-12-17T02:50:40"/>
    <x v="0"/>
    <x v="3"/>
    <x v="0"/>
    <x v="13"/>
    <x v="165"/>
    <x v="13"/>
    <x v="3"/>
    <m/>
    <x v="11"/>
  </r>
  <r>
    <n v="4510"/>
    <s v="1510"/>
    <x v="0"/>
    <n v="0"/>
    <n v="0"/>
    <n v="0"/>
    <x v="0"/>
    <d v="2013-12-17T02:51:33"/>
    <x v="0"/>
    <x v="3"/>
    <x v="0"/>
    <x v="13"/>
    <x v="165"/>
    <x v="13"/>
    <x v="3"/>
    <m/>
    <x v="12"/>
  </r>
  <r>
    <n v="4522"/>
    <s v="1510"/>
    <x v="0"/>
    <n v="0"/>
    <n v="0"/>
    <n v="0"/>
    <x v="0"/>
    <d v="2013-12-17T02:52:37"/>
    <x v="0"/>
    <x v="3"/>
    <x v="0"/>
    <x v="13"/>
    <x v="165"/>
    <x v="13"/>
    <x v="3"/>
    <m/>
    <x v="13"/>
  </r>
  <r>
    <n v="4534"/>
    <s v="1510"/>
    <x v="0"/>
    <n v="0"/>
    <n v="0"/>
    <n v="0"/>
    <x v="0"/>
    <d v="2013-12-17T02:53:59"/>
    <x v="0"/>
    <x v="3"/>
    <x v="0"/>
    <x v="13"/>
    <x v="165"/>
    <x v="13"/>
    <x v="3"/>
    <m/>
    <x v="14"/>
  </r>
  <r>
    <n v="4348"/>
    <s v="1515"/>
    <x v="0"/>
    <n v="1"/>
    <n v="1.5"/>
    <n v="3"/>
    <x v="0"/>
    <d v="2013-12-17T02:23:33"/>
    <x v="0"/>
    <x v="3"/>
    <x v="0"/>
    <x v="13"/>
    <x v="166"/>
    <x v="13"/>
    <x v="3"/>
    <n v="2"/>
    <x v="0"/>
  </r>
  <r>
    <n v="4360"/>
    <s v="1515"/>
    <x v="0"/>
    <n v="0.5"/>
    <n v="0.5"/>
    <n v="1"/>
    <x v="0"/>
    <d v="2013-12-17T02:26:36"/>
    <x v="0"/>
    <x v="3"/>
    <x v="0"/>
    <x v="13"/>
    <x v="166"/>
    <x v="13"/>
    <x v="3"/>
    <n v="2"/>
    <x v="1"/>
  </r>
  <r>
    <n v="4375"/>
    <s v="1515"/>
    <x v="0"/>
    <n v="0"/>
    <n v="0"/>
    <n v="0"/>
    <x v="0"/>
    <d v="2013-12-17T02:28:14"/>
    <x v="0"/>
    <x v="3"/>
    <x v="0"/>
    <x v="13"/>
    <x v="166"/>
    <x v="13"/>
    <x v="3"/>
    <m/>
    <x v="2"/>
  </r>
  <r>
    <n v="4384"/>
    <s v="1515"/>
    <x v="0"/>
    <n v="0"/>
    <n v="0"/>
    <n v="0"/>
    <x v="0"/>
    <d v="2013-12-17T02:29:24"/>
    <x v="0"/>
    <x v="3"/>
    <x v="0"/>
    <x v="13"/>
    <x v="166"/>
    <x v="13"/>
    <x v="3"/>
    <m/>
    <x v="3"/>
  </r>
  <r>
    <n v="4396"/>
    <s v="1515"/>
    <x v="0"/>
    <n v="0.1"/>
    <n v="0.2"/>
    <n v="1"/>
    <x v="0"/>
    <d v="2013-12-17T02:31:41"/>
    <x v="0"/>
    <x v="3"/>
    <x v="0"/>
    <x v="13"/>
    <x v="166"/>
    <x v="13"/>
    <x v="3"/>
    <n v="5"/>
    <x v="4"/>
  </r>
  <r>
    <n v="4411"/>
    <s v="1515"/>
    <x v="0"/>
    <n v="0"/>
    <n v="0"/>
    <n v="0"/>
    <x v="0"/>
    <d v="2013-12-17T02:33:38"/>
    <x v="0"/>
    <x v="3"/>
    <x v="0"/>
    <x v="13"/>
    <x v="166"/>
    <x v="13"/>
    <x v="3"/>
    <m/>
    <x v="5"/>
  </r>
  <r>
    <n v="4428"/>
    <s v="1515"/>
    <x v="0"/>
    <n v="1"/>
    <n v="2"/>
    <n v="6"/>
    <x v="0"/>
    <d v="2013-12-17T02:40:34"/>
    <x v="0"/>
    <x v="3"/>
    <x v="0"/>
    <x v="13"/>
    <x v="166"/>
    <x v="13"/>
    <x v="3"/>
    <n v="3"/>
    <x v="6"/>
  </r>
  <r>
    <n v="4448"/>
    <s v="1515"/>
    <x v="0"/>
    <n v="0"/>
    <n v="0"/>
    <n v="0"/>
    <x v="0"/>
    <d v="2013-12-17T02:43:57"/>
    <x v="0"/>
    <x v="3"/>
    <x v="0"/>
    <x v="13"/>
    <x v="166"/>
    <x v="13"/>
    <x v="3"/>
    <m/>
    <x v="7"/>
  </r>
  <r>
    <n v="4460"/>
    <s v="1515"/>
    <x v="0"/>
    <n v="0"/>
    <n v="0"/>
    <n v="0"/>
    <x v="0"/>
    <d v="2013-12-17T02:47:33"/>
    <x v="0"/>
    <x v="3"/>
    <x v="0"/>
    <x v="13"/>
    <x v="166"/>
    <x v="13"/>
    <x v="3"/>
    <m/>
    <x v="8"/>
  </r>
  <r>
    <n v="4475"/>
    <s v="1515"/>
    <x v="0"/>
    <n v="0"/>
    <n v="0"/>
    <n v="0"/>
    <x v="0"/>
    <d v="2013-12-17T02:48:42"/>
    <x v="0"/>
    <x v="3"/>
    <x v="0"/>
    <x v="13"/>
    <x v="166"/>
    <x v="13"/>
    <x v="3"/>
    <m/>
    <x v="9"/>
  </r>
  <r>
    <n v="4487"/>
    <s v="1515"/>
    <x v="0"/>
    <n v="0"/>
    <n v="0"/>
    <n v="0"/>
    <x v="0"/>
    <d v="2013-12-17T02:49:55"/>
    <x v="0"/>
    <x v="3"/>
    <x v="0"/>
    <x v="13"/>
    <x v="166"/>
    <x v="13"/>
    <x v="3"/>
    <m/>
    <x v="10"/>
  </r>
  <r>
    <n v="4499"/>
    <s v="1515"/>
    <x v="0"/>
    <n v="0"/>
    <n v="0"/>
    <n v="0"/>
    <x v="0"/>
    <d v="2013-12-17T02:50:44"/>
    <x v="0"/>
    <x v="3"/>
    <x v="0"/>
    <x v="13"/>
    <x v="166"/>
    <x v="13"/>
    <x v="3"/>
    <m/>
    <x v="11"/>
  </r>
  <r>
    <n v="4511"/>
    <s v="1515"/>
    <x v="0"/>
    <n v="0"/>
    <n v="0"/>
    <n v="0"/>
    <x v="0"/>
    <d v="2013-12-17T02:51:37"/>
    <x v="0"/>
    <x v="3"/>
    <x v="0"/>
    <x v="13"/>
    <x v="166"/>
    <x v="13"/>
    <x v="3"/>
    <m/>
    <x v="12"/>
  </r>
  <r>
    <n v="4523"/>
    <s v="1515"/>
    <x v="0"/>
    <n v="0"/>
    <n v="0"/>
    <n v="0"/>
    <x v="0"/>
    <d v="2013-12-17T02:52:40"/>
    <x v="0"/>
    <x v="3"/>
    <x v="0"/>
    <x v="13"/>
    <x v="166"/>
    <x v="13"/>
    <x v="3"/>
    <m/>
    <x v="13"/>
  </r>
  <r>
    <n v="4535"/>
    <s v="1515"/>
    <x v="0"/>
    <n v="0"/>
    <n v="0"/>
    <n v="0"/>
    <x v="0"/>
    <d v="2013-12-17T02:54:02"/>
    <x v="0"/>
    <x v="3"/>
    <x v="0"/>
    <x v="13"/>
    <x v="166"/>
    <x v="13"/>
    <x v="3"/>
    <m/>
    <x v="14"/>
  </r>
  <r>
    <n v="4349"/>
    <s v="1520"/>
    <x v="0"/>
    <n v="2"/>
    <n v="1.2"/>
    <n v="3"/>
    <x v="0"/>
    <d v="2013-12-17T02:23:44"/>
    <x v="0"/>
    <x v="3"/>
    <x v="0"/>
    <x v="13"/>
    <x v="167"/>
    <x v="13"/>
    <x v="3"/>
    <n v="2.5"/>
    <x v="0"/>
  </r>
  <r>
    <n v="4361"/>
    <s v="1520"/>
    <x v="0"/>
    <n v="0.3"/>
    <n v="1.2"/>
    <n v="3"/>
    <x v="0"/>
    <d v="2013-12-17T02:26:47"/>
    <x v="0"/>
    <x v="3"/>
    <x v="0"/>
    <x v="13"/>
    <x v="167"/>
    <x v="13"/>
    <x v="3"/>
    <n v="2.5"/>
    <x v="1"/>
  </r>
  <r>
    <n v="4376"/>
    <s v="1520"/>
    <x v="0"/>
    <n v="0"/>
    <n v="0"/>
    <n v="0"/>
    <x v="0"/>
    <d v="2013-12-17T02:28:18"/>
    <x v="0"/>
    <x v="3"/>
    <x v="0"/>
    <x v="13"/>
    <x v="167"/>
    <x v="13"/>
    <x v="3"/>
    <m/>
    <x v="2"/>
  </r>
  <r>
    <n v="4385"/>
    <s v="1520"/>
    <x v="0"/>
    <n v="0"/>
    <n v="0"/>
    <n v="0"/>
    <x v="0"/>
    <d v="2013-12-17T02:29:31"/>
    <x v="0"/>
    <x v="3"/>
    <x v="0"/>
    <x v="13"/>
    <x v="167"/>
    <x v="13"/>
    <x v="3"/>
    <m/>
    <x v="3"/>
  </r>
  <r>
    <n v="4397"/>
    <s v="1520"/>
    <x v="0"/>
    <n v="0.3"/>
    <n v="0.3"/>
    <n v="1"/>
    <x v="0"/>
    <d v="2013-12-17T02:31:52"/>
    <x v="0"/>
    <x v="3"/>
    <x v="0"/>
    <x v="13"/>
    <x v="167"/>
    <x v="13"/>
    <x v="3"/>
    <n v="3.3333330000000001"/>
    <x v="4"/>
  </r>
  <r>
    <n v="4412"/>
    <s v="1520"/>
    <x v="0"/>
    <n v="0"/>
    <n v="0"/>
    <n v="0"/>
    <x v="0"/>
    <d v="2013-12-17T02:33:42"/>
    <x v="0"/>
    <x v="3"/>
    <x v="0"/>
    <x v="13"/>
    <x v="167"/>
    <x v="13"/>
    <x v="3"/>
    <m/>
    <x v="5"/>
  </r>
  <r>
    <n v="4429"/>
    <s v="1520"/>
    <x v="0"/>
    <n v="0.9"/>
    <n v="1"/>
    <n v="3"/>
    <x v="0"/>
    <d v="2013-12-17T02:40:55"/>
    <x v="0"/>
    <x v="3"/>
    <x v="0"/>
    <x v="13"/>
    <x v="167"/>
    <x v="13"/>
    <x v="3"/>
    <n v="3"/>
    <x v="6"/>
  </r>
  <r>
    <n v="4449"/>
    <s v="1520"/>
    <x v="0"/>
    <n v="0"/>
    <n v="0"/>
    <n v="0"/>
    <x v="0"/>
    <d v="2013-12-17T02:44:19"/>
    <x v="0"/>
    <x v="3"/>
    <x v="0"/>
    <x v="13"/>
    <x v="167"/>
    <x v="13"/>
    <x v="3"/>
    <m/>
    <x v="7"/>
  </r>
  <r>
    <n v="4461"/>
    <s v="1520"/>
    <x v="0"/>
    <n v="0"/>
    <n v="0"/>
    <n v="0"/>
    <x v="0"/>
    <d v="2013-12-17T02:47:40"/>
    <x v="0"/>
    <x v="3"/>
    <x v="0"/>
    <x v="13"/>
    <x v="167"/>
    <x v="13"/>
    <x v="3"/>
    <m/>
    <x v="8"/>
  </r>
  <r>
    <n v="4476"/>
    <s v="1520"/>
    <x v="0"/>
    <n v="0"/>
    <n v="0"/>
    <n v="0"/>
    <x v="0"/>
    <d v="2013-12-17T02:48:46"/>
    <x v="0"/>
    <x v="3"/>
    <x v="0"/>
    <x v="13"/>
    <x v="167"/>
    <x v="13"/>
    <x v="3"/>
    <m/>
    <x v="9"/>
  </r>
  <r>
    <n v="4488"/>
    <s v="1520"/>
    <x v="0"/>
    <n v="0"/>
    <n v="0"/>
    <n v="0"/>
    <x v="0"/>
    <d v="2013-12-17T02:50:00"/>
    <x v="0"/>
    <x v="3"/>
    <x v="0"/>
    <x v="13"/>
    <x v="167"/>
    <x v="13"/>
    <x v="3"/>
    <m/>
    <x v="10"/>
  </r>
  <r>
    <n v="4500"/>
    <s v="1520"/>
    <x v="0"/>
    <n v="0"/>
    <n v="0"/>
    <n v="0"/>
    <x v="0"/>
    <d v="2013-12-17T02:50:49"/>
    <x v="0"/>
    <x v="3"/>
    <x v="0"/>
    <x v="13"/>
    <x v="167"/>
    <x v="13"/>
    <x v="3"/>
    <m/>
    <x v="11"/>
  </r>
  <r>
    <n v="4512"/>
    <s v="1520"/>
    <x v="0"/>
    <n v="0"/>
    <n v="0"/>
    <n v="0"/>
    <x v="0"/>
    <d v="2013-12-17T02:51:41"/>
    <x v="0"/>
    <x v="3"/>
    <x v="0"/>
    <x v="13"/>
    <x v="167"/>
    <x v="13"/>
    <x v="3"/>
    <m/>
    <x v="12"/>
  </r>
  <r>
    <n v="4524"/>
    <s v="1520"/>
    <x v="0"/>
    <n v="0"/>
    <n v="0"/>
    <n v="0"/>
    <x v="0"/>
    <d v="2013-12-17T02:52:44"/>
    <x v="0"/>
    <x v="3"/>
    <x v="0"/>
    <x v="13"/>
    <x v="167"/>
    <x v="13"/>
    <x v="3"/>
    <m/>
    <x v="13"/>
  </r>
  <r>
    <n v="4536"/>
    <s v="1520"/>
    <x v="0"/>
    <n v="0"/>
    <n v="0"/>
    <n v="0"/>
    <x v="0"/>
    <d v="2013-12-17T02:54:05"/>
    <x v="0"/>
    <x v="3"/>
    <x v="0"/>
    <x v="13"/>
    <x v="167"/>
    <x v="13"/>
    <x v="3"/>
    <m/>
    <x v="14"/>
  </r>
  <r>
    <n v="4352"/>
    <s v="1525"/>
    <x v="0"/>
    <n v="1"/>
    <n v="1"/>
    <n v="3"/>
    <x v="0"/>
    <d v="2013-12-17T02:24:06"/>
    <x v="0"/>
    <x v="3"/>
    <x v="0"/>
    <x v="13"/>
    <x v="168"/>
    <x v="13"/>
    <x v="3"/>
    <n v="3"/>
    <x v="0"/>
  </r>
  <r>
    <n v="4364"/>
    <s v="1525"/>
    <x v="0"/>
    <n v="0.2"/>
    <n v="0.7"/>
    <n v="1"/>
    <x v="0"/>
    <d v="2013-12-17T02:27:20"/>
    <x v="0"/>
    <x v="3"/>
    <x v="0"/>
    <x v="13"/>
    <x v="168"/>
    <x v="13"/>
    <x v="3"/>
    <n v="1.428571"/>
    <x v="1"/>
  </r>
  <r>
    <n v="4377"/>
    <s v="1525"/>
    <x v="0"/>
    <n v="0"/>
    <n v="0"/>
    <n v="0"/>
    <x v="0"/>
    <d v="2013-12-17T02:28:21"/>
    <x v="0"/>
    <x v="3"/>
    <x v="0"/>
    <x v="13"/>
    <x v="168"/>
    <x v="13"/>
    <x v="3"/>
    <m/>
    <x v="2"/>
  </r>
  <r>
    <n v="4388"/>
    <s v="1525"/>
    <x v="0"/>
    <n v="0"/>
    <n v="0"/>
    <n v="0"/>
    <x v="0"/>
    <d v="2013-12-17T02:29:48"/>
    <x v="0"/>
    <x v="3"/>
    <x v="0"/>
    <x v="13"/>
    <x v="168"/>
    <x v="13"/>
    <x v="3"/>
    <m/>
    <x v="3"/>
  </r>
  <r>
    <n v="4400"/>
    <s v="1525"/>
    <x v="0"/>
    <n v="0.2"/>
    <n v="0.2"/>
    <n v="1"/>
    <x v="0"/>
    <d v="2013-12-17T02:32:32"/>
    <x v="0"/>
    <x v="3"/>
    <x v="0"/>
    <x v="13"/>
    <x v="168"/>
    <x v="13"/>
    <x v="3"/>
    <n v="5"/>
    <x v="4"/>
  </r>
  <r>
    <n v="4413"/>
    <s v="1525"/>
    <x v="0"/>
    <n v="0"/>
    <n v="0"/>
    <n v="0"/>
    <x v="0"/>
    <d v="2013-12-17T02:33:45"/>
    <x v="0"/>
    <x v="3"/>
    <x v="0"/>
    <x v="13"/>
    <x v="168"/>
    <x v="13"/>
    <x v="3"/>
    <m/>
    <x v="5"/>
  </r>
  <r>
    <n v="4437"/>
    <s v="1525"/>
    <x v="0"/>
    <n v="0.5"/>
    <n v="2"/>
    <n v="6"/>
    <x v="0"/>
    <d v="2013-12-17T02:42:03"/>
    <x v="0"/>
    <x v="3"/>
    <x v="0"/>
    <x v="13"/>
    <x v="168"/>
    <x v="13"/>
    <x v="3"/>
    <n v="3"/>
    <x v="6"/>
  </r>
  <r>
    <n v="4452"/>
    <s v="1525"/>
    <x v="0"/>
    <n v="0"/>
    <n v="0"/>
    <n v="0"/>
    <x v="0"/>
    <d v="2013-12-17T02:45:22"/>
    <x v="0"/>
    <x v="3"/>
    <x v="0"/>
    <x v="13"/>
    <x v="168"/>
    <x v="13"/>
    <x v="3"/>
    <m/>
    <x v="7"/>
  </r>
  <r>
    <n v="4464"/>
    <s v="1525"/>
    <x v="0"/>
    <n v="0"/>
    <n v="0"/>
    <n v="0"/>
    <x v="0"/>
    <d v="2013-12-17T02:48:01"/>
    <x v="0"/>
    <x v="3"/>
    <x v="0"/>
    <x v="13"/>
    <x v="168"/>
    <x v="13"/>
    <x v="3"/>
    <m/>
    <x v="8"/>
  </r>
  <r>
    <n v="4477"/>
    <s v="1525"/>
    <x v="0"/>
    <n v="0"/>
    <n v="0"/>
    <n v="0"/>
    <x v="0"/>
    <d v="2013-12-17T02:48:50"/>
    <x v="0"/>
    <x v="3"/>
    <x v="0"/>
    <x v="13"/>
    <x v="168"/>
    <x v="13"/>
    <x v="3"/>
    <m/>
    <x v="9"/>
  </r>
  <r>
    <n v="4489"/>
    <s v="1525"/>
    <x v="0"/>
    <n v="0"/>
    <n v="0"/>
    <n v="0"/>
    <x v="0"/>
    <d v="2013-12-17T02:50:04"/>
    <x v="0"/>
    <x v="3"/>
    <x v="0"/>
    <x v="13"/>
    <x v="168"/>
    <x v="13"/>
    <x v="3"/>
    <m/>
    <x v="10"/>
  </r>
  <r>
    <n v="4501"/>
    <s v="1525"/>
    <x v="0"/>
    <n v="0"/>
    <n v="0"/>
    <n v="0"/>
    <x v="0"/>
    <d v="2013-12-17T02:50:52"/>
    <x v="0"/>
    <x v="3"/>
    <x v="0"/>
    <x v="13"/>
    <x v="168"/>
    <x v="13"/>
    <x v="3"/>
    <m/>
    <x v="11"/>
  </r>
  <r>
    <n v="4513"/>
    <s v="1525"/>
    <x v="0"/>
    <n v="0"/>
    <n v="0"/>
    <n v="0"/>
    <x v="0"/>
    <d v="2013-12-17T02:51:44"/>
    <x v="0"/>
    <x v="3"/>
    <x v="0"/>
    <x v="13"/>
    <x v="168"/>
    <x v="13"/>
    <x v="3"/>
    <m/>
    <x v="12"/>
  </r>
  <r>
    <n v="4525"/>
    <s v="1525"/>
    <x v="0"/>
    <n v="0"/>
    <n v="0"/>
    <n v="0"/>
    <x v="0"/>
    <d v="2013-12-17T02:52:47"/>
    <x v="0"/>
    <x v="3"/>
    <x v="0"/>
    <x v="13"/>
    <x v="168"/>
    <x v="13"/>
    <x v="3"/>
    <m/>
    <x v="13"/>
  </r>
  <r>
    <n v="4537"/>
    <s v="1525"/>
    <x v="0"/>
    <n v="0"/>
    <n v="0"/>
    <n v="0"/>
    <x v="0"/>
    <d v="2013-12-17T02:54:08"/>
    <x v="0"/>
    <x v="3"/>
    <x v="0"/>
    <x v="13"/>
    <x v="168"/>
    <x v="13"/>
    <x v="3"/>
    <m/>
    <x v="14"/>
  </r>
  <r>
    <n v="2613"/>
    <s v="1920"/>
    <x v="0"/>
    <n v="1"/>
    <n v="1"/>
    <n v="26"/>
    <x v="0"/>
    <d v="2013-12-14T01:03:38"/>
    <x v="0"/>
    <x v="0"/>
    <x v="0"/>
    <x v="14"/>
    <x v="169"/>
    <x v="14"/>
    <x v="0"/>
    <n v="26"/>
    <x v="0"/>
  </r>
  <r>
    <n v="2624"/>
    <s v="1920"/>
    <x v="0"/>
    <n v="0"/>
    <n v="0"/>
    <n v="0"/>
    <x v="0"/>
    <d v="2013-12-14T01:05:24"/>
    <x v="0"/>
    <x v="0"/>
    <x v="0"/>
    <x v="14"/>
    <x v="169"/>
    <x v="14"/>
    <x v="0"/>
    <m/>
    <x v="1"/>
  </r>
  <r>
    <n v="2634"/>
    <s v="1920"/>
    <x v="0"/>
    <n v="0"/>
    <n v="0"/>
    <n v="0"/>
    <x v="0"/>
    <d v="2013-12-14T01:06:13"/>
    <x v="0"/>
    <x v="0"/>
    <x v="0"/>
    <x v="14"/>
    <x v="169"/>
    <x v="14"/>
    <x v="0"/>
    <m/>
    <x v="2"/>
  </r>
  <r>
    <n v="2646"/>
    <s v="1920"/>
    <x v="0"/>
    <n v="0"/>
    <n v="0"/>
    <n v="0"/>
    <x v="0"/>
    <d v="2013-12-14T01:07:04"/>
    <x v="0"/>
    <x v="0"/>
    <x v="0"/>
    <x v="14"/>
    <x v="169"/>
    <x v="14"/>
    <x v="0"/>
    <m/>
    <x v="3"/>
  </r>
  <r>
    <n v="2655"/>
    <s v="1920"/>
    <x v="0"/>
    <n v="0"/>
    <n v="0"/>
    <n v="0"/>
    <x v="0"/>
    <d v="2013-12-14T01:07:50"/>
    <x v="0"/>
    <x v="0"/>
    <x v="0"/>
    <x v="14"/>
    <x v="169"/>
    <x v="14"/>
    <x v="0"/>
    <m/>
    <x v="4"/>
  </r>
  <r>
    <n v="2667"/>
    <s v="1920"/>
    <x v="0"/>
    <n v="0"/>
    <n v="0"/>
    <n v="0"/>
    <x v="0"/>
    <d v="2013-12-14T01:08:44"/>
    <x v="0"/>
    <x v="0"/>
    <x v="0"/>
    <x v="14"/>
    <x v="169"/>
    <x v="14"/>
    <x v="0"/>
    <m/>
    <x v="5"/>
  </r>
  <r>
    <n v="2680"/>
    <s v="1920"/>
    <x v="0"/>
    <n v="0"/>
    <n v="0"/>
    <n v="0"/>
    <x v="0"/>
    <d v="2013-12-14T01:10:04"/>
    <x v="0"/>
    <x v="0"/>
    <x v="0"/>
    <x v="14"/>
    <x v="169"/>
    <x v="14"/>
    <x v="0"/>
    <m/>
    <x v="6"/>
  </r>
  <r>
    <n v="2685"/>
    <s v="1920"/>
    <x v="0"/>
    <n v="0"/>
    <n v="0"/>
    <n v="0"/>
    <x v="0"/>
    <d v="2013-12-14T01:10:36"/>
    <x v="0"/>
    <x v="0"/>
    <x v="0"/>
    <x v="14"/>
    <x v="169"/>
    <x v="14"/>
    <x v="0"/>
    <m/>
    <x v="7"/>
  </r>
  <r>
    <n v="2696"/>
    <s v="1920"/>
    <x v="0"/>
    <n v="0"/>
    <n v="0"/>
    <n v="0"/>
    <x v="0"/>
    <d v="2013-12-14T01:11:15"/>
    <x v="0"/>
    <x v="0"/>
    <x v="0"/>
    <x v="14"/>
    <x v="169"/>
    <x v="14"/>
    <x v="0"/>
    <m/>
    <x v="8"/>
  </r>
  <r>
    <n v="2706"/>
    <s v="1920"/>
    <x v="0"/>
    <n v="0"/>
    <n v="0"/>
    <n v="0"/>
    <x v="0"/>
    <d v="2013-12-14T01:11:48"/>
    <x v="0"/>
    <x v="0"/>
    <x v="0"/>
    <x v="14"/>
    <x v="169"/>
    <x v="14"/>
    <x v="0"/>
    <m/>
    <x v="9"/>
  </r>
  <r>
    <n v="2716"/>
    <s v="1920"/>
    <x v="0"/>
    <n v="0"/>
    <n v="0"/>
    <n v="0"/>
    <x v="0"/>
    <d v="2013-12-14T01:12:23"/>
    <x v="0"/>
    <x v="0"/>
    <x v="0"/>
    <x v="14"/>
    <x v="169"/>
    <x v="14"/>
    <x v="0"/>
    <m/>
    <x v="10"/>
  </r>
  <r>
    <n v="2726"/>
    <s v="1920"/>
    <x v="0"/>
    <n v="0"/>
    <n v="0"/>
    <n v="0"/>
    <x v="0"/>
    <d v="2013-12-14T01:12:58"/>
    <x v="0"/>
    <x v="0"/>
    <x v="0"/>
    <x v="14"/>
    <x v="169"/>
    <x v="14"/>
    <x v="0"/>
    <m/>
    <x v="11"/>
  </r>
  <r>
    <n v="2737"/>
    <s v="1920"/>
    <x v="0"/>
    <n v="0"/>
    <n v="0"/>
    <n v="0"/>
    <x v="0"/>
    <d v="2013-12-14T01:13:51"/>
    <x v="0"/>
    <x v="0"/>
    <x v="0"/>
    <x v="14"/>
    <x v="169"/>
    <x v="14"/>
    <x v="0"/>
    <m/>
    <x v="12"/>
  </r>
  <r>
    <n v="2748"/>
    <s v="1920"/>
    <x v="0"/>
    <n v="0"/>
    <n v="0"/>
    <n v="0"/>
    <x v="0"/>
    <d v="2013-12-14T01:14:29"/>
    <x v="0"/>
    <x v="0"/>
    <x v="0"/>
    <x v="14"/>
    <x v="169"/>
    <x v="14"/>
    <x v="0"/>
    <m/>
    <x v="13"/>
  </r>
  <r>
    <n v="2758"/>
    <s v="1920"/>
    <x v="0"/>
    <n v="0"/>
    <n v="0"/>
    <n v="0"/>
    <x v="0"/>
    <d v="2013-12-14T01:15:03"/>
    <x v="0"/>
    <x v="0"/>
    <x v="0"/>
    <x v="14"/>
    <x v="169"/>
    <x v="14"/>
    <x v="0"/>
    <m/>
    <x v="14"/>
  </r>
  <r>
    <n v="2614"/>
    <s v="1925"/>
    <x v="0"/>
    <n v="1"/>
    <n v="1"/>
    <n v="26"/>
    <x v="0"/>
    <d v="2013-12-14T01:03:49"/>
    <x v="0"/>
    <x v="0"/>
    <x v="0"/>
    <x v="14"/>
    <x v="170"/>
    <x v="14"/>
    <x v="0"/>
    <n v="26"/>
    <x v="0"/>
  </r>
  <r>
    <n v="2625"/>
    <s v="1925"/>
    <x v="0"/>
    <n v="0"/>
    <n v="0"/>
    <n v="0"/>
    <x v="0"/>
    <d v="2013-12-14T01:05:27"/>
    <x v="0"/>
    <x v="0"/>
    <x v="0"/>
    <x v="14"/>
    <x v="170"/>
    <x v="14"/>
    <x v="0"/>
    <m/>
    <x v="1"/>
  </r>
  <r>
    <n v="2635"/>
    <s v="1925"/>
    <x v="0"/>
    <n v="0"/>
    <n v="0"/>
    <n v="0"/>
    <x v="0"/>
    <d v="2013-12-14T01:06:16"/>
    <x v="0"/>
    <x v="0"/>
    <x v="0"/>
    <x v="14"/>
    <x v="170"/>
    <x v="14"/>
    <x v="0"/>
    <m/>
    <x v="2"/>
  </r>
  <r>
    <n v="2647"/>
    <s v="1925"/>
    <x v="0"/>
    <n v="0"/>
    <n v="0"/>
    <n v="0"/>
    <x v="0"/>
    <d v="2013-12-14T01:07:07"/>
    <x v="0"/>
    <x v="0"/>
    <x v="0"/>
    <x v="14"/>
    <x v="170"/>
    <x v="14"/>
    <x v="0"/>
    <m/>
    <x v="3"/>
  </r>
  <r>
    <n v="2656"/>
    <s v="1925"/>
    <x v="0"/>
    <n v="0"/>
    <n v="0"/>
    <n v="0"/>
    <x v="0"/>
    <d v="2013-12-14T01:07:53"/>
    <x v="0"/>
    <x v="0"/>
    <x v="0"/>
    <x v="14"/>
    <x v="170"/>
    <x v="14"/>
    <x v="0"/>
    <m/>
    <x v="4"/>
  </r>
  <r>
    <n v="2668"/>
    <s v="1925"/>
    <x v="0"/>
    <n v="0"/>
    <n v="0"/>
    <n v="0"/>
    <x v="0"/>
    <d v="2013-12-14T01:08:46"/>
    <x v="0"/>
    <x v="0"/>
    <x v="0"/>
    <x v="14"/>
    <x v="170"/>
    <x v="14"/>
    <x v="0"/>
    <m/>
    <x v="5"/>
  </r>
  <r>
    <n v="2681"/>
    <s v="1925"/>
    <x v="0"/>
    <n v="0"/>
    <n v="0"/>
    <n v="0"/>
    <x v="0"/>
    <d v="2013-12-14T01:10:06"/>
    <x v="0"/>
    <x v="0"/>
    <x v="0"/>
    <x v="14"/>
    <x v="170"/>
    <x v="14"/>
    <x v="0"/>
    <m/>
    <x v="6"/>
  </r>
  <r>
    <n v="2686"/>
    <s v="1925"/>
    <x v="0"/>
    <n v="0"/>
    <n v="0"/>
    <n v="0"/>
    <x v="0"/>
    <d v="2013-12-14T01:10:38"/>
    <x v="0"/>
    <x v="0"/>
    <x v="0"/>
    <x v="14"/>
    <x v="170"/>
    <x v="14"/>
    <x v="0"/>
    <m/>
    <x v="7"/>
  </r>
  <r>
    <n v="2697"/>
    <s v="1925"/>
    <x v="0"/>
    <n v="0"/>
    <n v="0"/>
    <n v="0"/>
    <x v="0"/>
    <d v="2013-12-14T01:11:18"/>
    <x v="0"/>
    <x v="0"/>
    <x v="0"/>
    <x v="14"/>
    <x v="170"/>
    <x v="14"/>
    <x v="0"/>
    <m/>
    <x v="8"/>
  </r>
  <r>
    <n v="2707"/>
    <s v="1925"/>
    <x v="0"/>
    <n v="0"/>
    <n v="0"/>
    <n v="0"/>
    <x v="0"/>
    <d v="2013-12-14T01:11:51"/>
    <x v="0"/>
    <x v="0"/>
    <x v="0"/>
    <x v="14"/>
    <x v="170"/>
    <x v="14"/>
    <x v="0"/>
    <m/>
    <x v="9"/>
  </r>
  <r>
    <n v="2717"/>
    <s v="1925"/>
    <x v="0"/>
    <n v="0"/>
    <n v="0"/>
    <n v="0"/>
    <x v="0"/>
    <d v="2013-12-14T01:12:25"/>
    <x v="0"/>
    <x v="0"/>
    <x v="0"/>
    <x v="14"/>
    <x v="170"/>
    <x v="14"/>
    <x v="0"/>
    <m/>
    <x v="10"/>
  </r>
  <r>
    <n v="2727"/>
    <s v="1925"/>
    <x v="0"/>
    <n v="0"/>
    <n v="0"/>
    <n v="0"/>
    <x v="0"/>
    <d v="2013-12-14T01:13:01"/>
    <x v="0"/>
    <x v="0"/>
    <x v="0"/>
    <x v="14"/>
    <x v="170"/>
    <x v="14"/>
    <x v="0"/>
    <m/>
    <x v="11"/>
  </r>
  <r>
    <n v="2738"/>
    <s v="1925"/>
    <x v="0"/>
    <n v="0"/>
    <n v="0"/>
    <n v="0"/>
    <x v="0"/>
    <d v="2013-12-14T01:13:53"/>
    <x v="0"/>
    <x v="0"/>
    <x v="0"/>
    <x v="14"/>
    <x v="170"/>
    <x v="14"/>
    <x v="0"/>
    <m/>
    <x v="12"/>
  </r>
  <r>
    <n v="2749"/>
    <s v="1925"/>
    <x v="0"/>
    <n v="0"/>
    <n v="0"/>
    <n v="0"/>
    <x v="0"/>
    <d v="2013-12-14T01:14:32"/>
    <x v="0"/>
    <x v="0"/>
    <x v="0"/>
    <x v="14"/>
    <x v="170"/>
    <x v="14"/>
    <x v="0"/>
    <m/>
    <x v="13"/>
  </r>
  <r>
    <n v="2759"/>
    <s v="1925"/>
    <x v="0"/>
    <n v="0"/>
    <n v="0"/>
    <n v="0"/>
    <x v="0"/>
    <d v="2013-12-14T01:15:06"/>
    <x v="0"/>
    <x v="0"/>
    <x v="0"/>
    <x v="14"/>
    <x v="170"/>
    <x v="14"/>
    <x v="0"/>
    <m/>
    <x v="14"/>
  </r>
  <r>
    <n v="2615"/>
    <s v="1930"/>
    <x v="0"/>
    <n v="2"/>
    <n v="2"/>
    <n v="52"/>
    <x v="0"/>
    <d v="2013-12-14T01:03:56"/>
    <x v="0"/>
    <x v="0"/>
    <x v="0"/>
    <x v="14"/>
    <x v="171"/>
    <x v="14"/>
    <x v="0"/>
    <n v="26"/>
    <x v="0"/>
  </r>
  <r>
    <n v="2626"/>
    <s v="1930"/>
    <x v="0"/>
    <n v="0"/>
    <n v="0"/>
    <n v="0"/>
    <x v="0"/>
    <d v="2013-12-14T01:05:30"/>
    <x v="0"/>
    <x v="0"/>
    <x v="0"/>
    <x v="14"/>
    <x v="171"/>
    <x v="14"/>
    <x v="0"/>
    <m/>
    <x v="1"/>
  </r>
  <r>
    <n v="2636"/>
    <s v="1930"/>
    <x v="0"/>
    <n v="0"/>
    <n v="0"/>
    <n v="0"/>
    <x v="0"/>
    <d v="2013-12-14T01:06:19"/>
    <x v="0"/>
    <x v="0"/>
    <x v="0"/>
    <x v="14"/>
    <x v="171"/>
    <x v="14"/>
    <x v="0"/>
    <m/>
    <x v="2"/>
  </r>
  <r>
    <n v="2648"/>
    <s v="1930"/>
    <x v="0"/>
    <n v="0"/>
    <n v="0"/>
    <n v="0"/>
    <x v="0"/>
    <d v="2013-12-14T01:07:10"/>
    <x v="0"/>
    <x v="0"/>
    <x v="0"/>
    <x v="14"/>
    <x v="171"/>
    <x v="14"/>
    <x v="0"/>
    <m/>
    <x v="3"/>
  </r>
  <r>
    <n v="2657"/>
    <s v="1930"/>
    <x v="0"/>
    <n v="0"/>
    <n v="0"/>
    <n v="0"/>
    <x v="0"/>
    <d v="2013-12-14T01:07:56"/>
    <x v="0"/>
    <x v="0"/>
    <x v="0"/>
    <x v="14"/>
    <x v="171"/>
    <x v="14"/>
    <x v="0"/>
    <m/>
    <x v="4"/>
  </r>
  <r>
    <n v="2665"/>
    <s v="1930"/>
    <x v="0"/>
    <n v="1"/>
    <n v="1"/>
    <n v="11"/>
    <x v="0"/>
    <d v="2013-12-14T01:08:32"/>
    <x v="0"/>
    <x v="0"/>
    <x v="0"/>
    <x v="14"/>
    <x v="171"/>
    <x v="14"/>
    <x v="0"/>
    <n v="11"/>
    <x v="5"/>
  </r>
  <r>
    <n v="2682"/>
    <s v="1930"/>
    <x v="0"/>
    <n v="0"/>
    <n v="0"/>
    <n v="0"/>
    <x v="0"/>
    <d v="2013-12-14T01:10:11"/>
    <x v="0"/>
    <x v="0"/>
    <x v="0"/>
    <x v="14"/>
    <x v="171"/>
    <x v="14"/>
    <x v="0"/>
    <m/>
    <x v="6"/>
  </r>
  <r>
    <n v="2687"/>
    <s v="1930"/>
    <x v="0"/>
    <n v="0"/>
    <n v="0"/>
    <n v="0"/>
    <x v="0"/>
    <d v="2013-12-14T01:10:41"/>
    <x v="0"/>
    <x v="0"/>
    <x v="0"/>
    <x v="14"/>
    <x v="171"/>
    <x v="14"/>
    <x v="0"/>
    <m/>
    <x v="7"/>
  </r>
  <r>
    <n v="2698"/>
    <s v="1930"/>
    <x v="0"/>
    <n v="0"/>
    <n v="0"/>
    <n v="0"/>
    <x v="0"/>
    <d v="2013-12-14T01:11:20"/>
    <x v="0"/>
    <x v="0"/>
    <x v="0"/>
    <x v="14"/>
    <x v="171"/>
    <x v="14"/>
    <x v="0"/>
    <m/>
    <x v="8"/>
  </r>
  <r>
    <n v="2708"/>
    <s v="1930"/>
    <x v="0"/>
    <n v="0"/>
    <n v="0"/>
    <n v="0"/>
    <x v="0"/>
    <d v="2013-12-14T01:11:53"/>
    <x v="0"/>
    <x v="0"/>
    <x v="0"/>
    <x v="14"/>
    <x v="171"/>
    <x v="14"/>
    <x v="0"/>
    <m/>
    <x v="9"/>
  </r>
  <r>
    <n v="2718"/>
    <s v="1930"/>
    <x v="0"/>
    <n v="0"/>
    <n v="0"/>
    <n v="0"/>
    <x v="0"/>
    <d v="2013-12-14T01:12:28"/>
    <x v="0"/>
    <x v="0"/>
    <x v="0"/>
    <x v="14"/>
    <x v="171"/>
    <x v="14"/>
    <x v="0"/>
    <m/>
    <x v="10"/>
  </r>
  <r>
    <n v="2728"/>
    <s v="1930"/>
    <x v="0"/>
    <n v="0"/>
    <n v="0"/>
    <n v="0"/>
    <x v="0"/>
    <d v="2013-12-14T01:13:04"/>
    <x v="0"/>
    <x v="0"/>
    <x v="0"/>
    <x v="14"/>
    <x v="171"/>
    <x v="14"/>
    <x v="0"/>
    <m/>
    <x v="11"/>
  </r>
  <r>
    <n v="2739"/>
    <s v="1930"/>
    <x v="0"/>
    <n v="0"/>
    <n v="0"/>
    <n v="0"/>
    <x v="0"/>
    <d v="2013-12-14T01:13:57"/>
    <x v="0"/>
    <x v="0"/>
    <x v="0"/>
    <x v="14"/>
    <x v="171"/>
    <x v="14"/>
    <x v="0"/>
    <m/>
    <x v="12"/>
  </r>
  <r>
    <n v="2750"/>
    <s v="1930"/>
    <x v="0"/>
    <n v="0"/>
    <n v="0"/>
    <n v="0"/>
    <x v="0"/>
    <d v="2013-12-14T01:14:34"/>
    <x v="0"/>
    <x v="0"/>
    <x v="0"/>
    <x v="14"/>
    <x v="171"/>
    <x v="14"/>
    <x v="0"/>
    <m/>
    <x v="13"/>
  </r>
  <r>
    <n v="2760"/>
    <s v="1930"/>
    <x v="0"/>
    <n v="0"/>
    <n v="0"/>
    <n v="0"/>
    <x v="0"/>
    <d v="2013-12-14T01:15:08"/>
    <x v="0"/>
    <x v="0"/>
    <x v="0"/>
    <x v="14"/>
    <x v="171"/>
    <x v="14"/>
    <x v="0"/>
    <m/>
    <x v="14"/>
  </r>
  <r>
    <n v="2616"/>
    <s v="1935"/>
    <x v="0"/>
    <n v="2"/>
    <n v="2"/>
    <n v="52"/>
    <x v="0"/>
    <d v="2013-12-14T01:04:05"/>
    <x v="0"/>
    <x v="0"/>
    <x v="0"/>
    <x v="14"/>
    <x v="172"/>
    <x v="14"/>
    <x v="0"/>
    <n v="26"/>
    <x v="0"/>
  </r>
  <r>
    <n v="2627"/>
    <s v="1935"/>
    <x v="0"/>
    <n v="0"/>
    <n v="0"/>
    <n v="0"/>
    <x v="0"/>
    <d v="2013-12-14T01:05:33"/>
    <x v="0"/>
    <x v="0"/>
    <x v="0"/>
    <x v="14"/>
    <x v="172"/>
    <x v="14"/>
    <x v="0"/>
    <m/>
    <x v="1"/>
  </r>
  <r>
    <n v="2637"/>
    <s v="1935"/>
    <x v="0"/>
    <n v="0"/>
    <n v="0"/>
    <n v="0"/>
    <x v="0"/>
    <d v="2013-12-14T01:06:23"/>
    <x v="0"/>
    <x v="0"/>
    <x v="0"/>
    <x v="14"/>
    <x v="172"/>
    <x v="14"/>
    <x v="0"/>
    <m/>
    <x v="2"/>
  </r>
  <r>
    <n v="2649"/>
    <s v="1935"/>
    <x v="0"/>
    <n v="0"/>
    <n v="0"/>
    <n v="0"/>
    <x v="0"/>
    <d v="2013-12-14T01:07:13"/>
    <x v="0"/>
    <x v="0"/>
    <x v="0"/>
    <x v="14"/>
    <x v="172"/>
    <x v="14"/>
    <x v="0"/>
    <m/>
    <x v="3"/>
  </r>
  <r>
    <n v="2658"/>
    <s v="1935"/>
    <x v="0"/>
    <n v="0"/>
    <n v="0"/>
    <n v="0"/>
    <x v="0"/>
    <d v="2013-12-14T01:07:58"/>
    <x v="0"/>
    <x v="0"/>
    <x v="0"/>
    <x v="14"/>
    <x v="172"/>
    <x v="14"/>
    <x v="0"/>
    <m/>
    <x v="4"/>
  </r>
  <r>
    <n v="2666"/>
    <s v="1935"/>
    <x v="0"/>
    <n v="1"/>
    <n v="1"/>
    <n v="11"/>
    <x v="0"/>
    <d v="2013-12-14T01:08:40"/>
    <x v="0"/>
    <x v="0"/>
    <x v="0"/>
    <x v="14"/>
    <x v="172"/>
    <x v="14"/>
    <x v="0"/>
    <n v="11"/>
    <x v="5"/>
  </r>
  <r>
    <n v="2678"/>
    <s v="1935"/>
    <x v="0"/>
    <n v="1"/>
    <n v="1"/>
    <n v="18"/>
    <x v="0"/>
    <d v="2013-12-14T01:09:52"/>
    <x v="0"/>
    <x v="0"/>
    <x v="0"/>
    <x v="14"/>
    <x v="172"/>
    <x v="14"/>
    <x v="0"/>
    <n v="18"/>
    <x v="6"/>
  </r>
  <r>
    <n v="2688"/>
    <s v="1935"/>
    <x v="0"/>
    <n v="0"/>
    <n v="0"/>
    <n v="0"/>
    <x v="0"/>
    <d v="2013-12-14T01:10:44"/>
    <x v="0"/>
    <x v="0"/>
    <x v="0"/>
    <x v="14"/>
    <x v="172"/>
    <x v="14"/>
    <x v="0"/>
    <m/>
    <x v="7"/>
  </r>
  <r>
    <n v="2699"/>
    <s v="1935"/>
    <x v="0"/>
    <n v="0"/>
    <n v="0"/>
    <n v="0"/>
    <x v="0"/>
    <d v="2013-12-14T01:11:23"/>
    <x v="0"/>
    <x v="0"/>
    <x v="0"/>
    <x v="14"/>
    <x v="172"/>
    <x v="14"/>
    <x v="0"/>
    <m/>
    <x v="8"/>
  </r>
  <r>
    <n v="2709"/>
    <s v="1935"/>
    <x v="0"/>
    <n v="0"/>
    <n v="0"/>
    <n v="0"/>
    <x v="0"/>
    <d v="2013-12-14T01:11:56"/>
    <x v="0"/>
    <x v="0"/>
    <x v="0"/>
    <x v="14"/>
    <x v="172"/>
    <x v="14"/>
    <x v="0"/>
    <m/>
    <x v="9"/>
  </r>
  <r>
    <n v="2719"/>
    <s v="1935"/>
    <x v="0"/>
    <n v="0"/>
    <n v="0"/>
    <n v="0"/>
    <x v="0"/>
    <d v="2013-12-14T01:12:30"/>
    <x v="0"/>
    <x v="0"/>
    <x v="0"/>
    <x v="14"/>
    <x v="172"/>
    <x v="14"/>
    <x v="0"/>
    <m/>
    <x v="10"/>
  </r>
  <r>
    <n v="2729"/>
    <s v="1935"/>
    <x v="0"/>
    <n v="0"/>
    <n v="0"/>
    <n v="0"/>
    <x v="0"/>
    <d v="2013-12-14T01:13:07"/>
    <x v="0"/>
    <x v="0"/>
    <x v="0"/>
    <x v="14"/>
    <x v="172"/>
    <x v="14"/>
    <x v="0"/>
    <m/>
    <x v="11"/>
  </r>
  <r>
    <n v="2740"/>
    <s v="1935"/>
    <x v="0"/>
    <n v="0"/>
    <n v="0"/>
    <n v="0"/>
    <x v="0"/>
    <d v="2013-12-14T01:13:59"/>
    <x v="0"/>
    <x v="0"/>
    <x v="0"/>
    <x v="14"/>
    <x v="172"/>
    <x v="14"/>
    <x v="0"/>
    <m/>
    <x v="12"/>
  </r>
  <r>
    <n v="2751"/>
    <s v="1935"/>
    <x v="0"/>
    <n v="0"/>
    <n v="0"/>
    <n v="0"/>
    <x v="0"/>
    <d v="2013-12-14T01:14:37"/>
    <x v="0"/>
    <x v="0"/>
    <x v="0"/>
    <x v="14"/>
    <x v="172"/>
    <x v="14"/>
    <x v="0"/>
    <m/>
    <x v="13"/>
  </r>
  <r>
    <n v="2761"/>
    <s v="1935"/>
    <x v="0"/>
    <n v="0"/>
    <n v="0"/>
    <n v="0"/>
    <x v="0"/>
    <d v="2013-12-14T01:15:11"/>
    <x v="0"/>
    <x v="0"/>
    <x v="0"/>
    <x v="14"/>
    <x v="172"/>
    <x v="14"/>
    <x v="0"/>
    <m/>
    <x v="14"/>
  </r>
  <r>
    <n v="2617"/>
    <s v="1940"/>
    <x v="0"/>
    <n v="2"/>
    <n v="2"/>
    <n v="52"/>
    <x v="0"/>
    <d v="2013-12-14T01:04:13"/>
    <x v="0"/>
    <x v="0"/>
    <x v="0"/>
    <x v="14"/>
    <x v="173"/>
    <x v="14"/>
    <x v="0"/>
    <n v="26"/>
    <x v="0"/>
  </r>
  <r>
    <n v="2628"/>
    <s v="1940"/>
    <x v="0"/>
    <n v="0"/>
    <n v="0"/>
    <n v="0"/>
    <x v="0"/>
    <d v="2013-12-14T01:05:37"/>
    <x v="0"/>
    <x v="0"/>
    <x v="0"/>
    <x v="14"/>
    <x v="173"/>
    <x v="14"/>
    <x v="0"/>
    <m/>
    <x v="1"/>
  </r>
  <r>
    <n v="2638"/>
    <s v="1940"/>
    <x v="0"/>
    <n v="0"/>
    <n v="0"/>
    <n v="0"/>
    <x v="0"/>
    <d v="2013-12-14T01:06:26"/>
    <x v="0"/>
    <x v="0"/>
    <x v="0"/>
    <x v="14"/>
    <x v="173"/>
    <x v="14"/>
    <x v="0"/>
    <m/>
    <x v="2"/>
  </r>
  <r>
    <n v="2650"/>
    <s v="1940"/>
    <x v="0"/>
    <n v="0"/>
    <n v="0"/>
    <n v="0"/>
    <x v="0"/>
    <d v="2013-12-14T01:07:15"/>
    <x v="0"/>
    <x v="0"/>
    <x v="0"/>
    <x v="14"/>
    <x v="173"/>
    <x v="14"/>
    <x v="0"/>
    <m/>
    <x v="3"/>
  </r>
  <r>
    <n v="2654"/>
    <s v="1940"/>
    <x v="0"/>
    <n v="1"/>
    <n v="1"/>
    <n v="11"/>
    <x v="0"/>
    <d v="2013-12-14T01:07:46"/>
    <x v="0"/>
    <x v="0"/>
    <x v="0"/>
    <x v="14"/>
    <x v="173"/>
    <x v="14"/>
    <x v="0"/>
    <n v="11"/>
    <x v="4"/>
  </r>
  <r>
    <n v="2669"/>
    <s v="1940"/>
    <x v="0"/>
    <n v="0"/>
    <n v="0"/>
    <n v="0"/>
    <x v="0"/>
    <d v="2013-12-14T01:08:50"/>
    <x v="0"/>
    <x v="0"/>
    <x v="0"/>
    <x v="14"/>
    <x v="173"/>
    <x v="14"/>
    <x v="0"/>
    <m/>
    <x v="5"/>
  </r>
  <r>
    <n v="2677"/>
    <s v="1940"/>
    <x v="0"/>
    <n v="1"/>
    <n v="1"/>
    <n v="16"/>
    <x v="0"/>
    <d v="2013-12-14T01:09:43"/>
    <x v="0"/>
    <x v="0"/>
    <x v="0"/>
    <x v="14"/>
    <x v="173"/>
    <x v="14"/>
    <x v="0"/>
    <n v="16"/>
    <x v="6"/>
  </r>
  <r>
    <n v="2690"/>
    <s v="1940"/>
    <x v="0"/>
    <n v="0"/>
    <n v="0"/>
    <n v="0"/>
    <x v="0"/>
    <d v="2013-12-14T01:10:49"/>
    <x v="0"/>
    <x v="0"/>
    <x v="0"/>
    <x v="14"/>
    <x v="173"/>
    <x v="14"/>
    <x v="0"/>
    <m/>
    <x v="7"/>
  </r>
  <r>
    <n v="2700"/>
    <s v="1940"/>
    <x v="0"/>
    <n v="0"/>
    <n v="0"/>
    <n v="0"/>
    <x v="0"/>
    <d v="2013-12-14T01:11:26"/>
    <x v="0"/>
    <x v="0"/>
    <x v="0"/>
    <x v="14"/>
    <x v="173"/>
    <x v="14"/>
    <x v="0"/>
    <m/>
    <x v="8"/>
  </r>
  <r>
    <n v="2710"/>
    <s v="1940"/>
    <x v="0"/>
    <n v="0"/>
    <n v="0"/>
    <n v="0"/>
    <x v="0"/>
    <d v="2013-12-14T01:11:58"/>
    <x v="0"/>
    <x v="0"/>
    <x v="0"/>
    <x v="14"/>
    <x v="173"/>
    <x v="14"/>
    <x v="0"/>
    <m/>
    <x v="9"/>
  </r>
  <r>
    <n v="2720"/>
    <s v="1940"/>
    <x v="0"/>
    <n v="0"/>
    <n v="0"/>
    <n v="0"/>
    <x v="0"/>
    <d v="2013-12-14T01:12:33"/>
    <x v="0"/>
    <x v="0"/>
    <x v="0"/>
    <x v="14"/>
    <x v="173"/>
    <x v="14"/>
    <x v="0"/>
    <m/>
    <x v="10"/>
  </r>
  <r>
    <n v="2730"/>
    <s v="1940"/>
    <x v="0"/>
    <n v="0"/>
    <n v="0"/>
    <n v="0"/>
    <x v="0"/>
    <d v="2013-12-14T01:13:10"/>
    <x v="0"/>
    <x v="0"/>
    <x v="0"/>
    <x v="14"/>
    <x v="173"/>
    <x v="14"/>
    <x v="0"/>
    <m/>
    <x v="11"/>
  </r>
  <r>
    <n v="2742"/>
    <s v="1940"/>
    <x v="0"/>
    <n v="0"/>
    <n v="0"/>
    <n v="0"/>
    <x v="0"/>
    <d v="2013-12-14T01:14:06"/>
    <x v="0"/>
    <x v="0"/>
    <x v="0"/>
    <x v="14"/>
    <x v="173"/>
    <x v="14"/>
    <x v="0"/>
    <m/>
    <x v="12"/>
  </r>
  <r>
    <n v="2752"/>
    <s v="1940"/>
    <x v="0"/>
    <n v="0"/>
    <n v="0"/>
    <n v="0"/>
    <x v="0"/>
    <d v="2013-12-14T01:14:40"/>
    <x v="0"/>
    <x v="0"/>
    <x v="0"/>
    <x v="14"/>
    <x v="173"/>
    <x v="14"/>
    <x v="0"/>
    <m/>
    <x v="13"/>
  </r>
  <r>
    <n v="2762"/>
    <s v="1940"/>
    <x v="0"/>
    <n v="0"/>
    <n v="0"/>
    <n v="0"/>
    <x v="0"/>
    <d v="2013-12-14T01:15:14"/>
    <x v="0"/>
    <x v="0"/>
    <x v="0"/>
    <x v="14"/>
    <x v="173"/>
    <x v="14"/>
    <x v="0"/>
    <m/>
    <x v="14"/>
  </r>
  <r>
    <n v="2618"/>
    <s v="1945"/>
    <x v="0"/>
    <n v="1"/>
    <n v="1"/>
    <n v="26"/>
    <x v="0"/>
    <d v="2013-12-14T01:04:19"/>
    <x v="0"/>
    <x v="0"/>
    <x v="0"/>
    <x v="14"/>
    <x v="174"/>
    <x v="14"/>
    <x v="0"/>
    <n v="26"/>
    <x v="0"/>
  </r>
  <r>
    <n v="2630"/>
    <s v="1945"/>
    <x v="0"/>
    <n v="0"/>
    <n v="0"/>
    <n v="0"/>
    <x v="0"/>
    <d v="2013-12-14T01:05:44"/>
    <x v="0"/>
    <x v="0"/>
    <x v="0"/>
    <x v="14"/>
    <x v="174"/>
    <x v="14"/>
    <x v="0"/>
    <m/>
    <x v="1"/>
  </r>
  <r>
    <n v="2639"/>
    <s v="1945"/>
    <x v="0"/>
    <n v="0"/>
    <n v="0"/>
    <n v="0"/>
    <x v="0"/>
    <d v="2013-12-14T01:06:29"/>
    <x v="0"/>
    <x v="0"/>
    <x v="0"/>
    <x v="14"/>
    <x v="174"/>
    <x v="14"/>
    <x v="0"/>
    <m/>
    <x v="2"/>
  </r>
  <r>
    <n v="2651"/>
    <s v="1945"/>
    <x v="0"/>
    <n v="0"/>
    <n v="0"/>
    <n v="0"/>
    <x v="0"/>
    <d v="2013-12-14T01:07:19"/>
    <x v="0"/>
    <x v="0"/>
    <x v="0"/>
    <x v="14"/>
    <x v="174"/>
    <x v="14"/>
    <x v="0"/>
    <m/>
    <x v="3"/>
  </r>
  <r>
    <n v="2659"/>
    <s v="1945"/>
    <x v="0"/>
    <n v="0"/>
    <n v="0"/>
    <n v="0"/>
    <x v="0"/>
    <d v="2013-12-14T01:08:01"/>
    <x v="0"/>
    <x v="0"/>
    <x v="0"/>
    <x v="14"/>
    <x v="174"/>
    <x v="14"/>
    <x v="0"/>
    <m/>
    <x v="4"/>
  </r>
  <r>
    <n v="2670"/>
    <s v="1945"/>
    <x v="0"/>
    <n v="0"/>
    <n v="0"/>
    <n v="0"/>
    <x v="0"/>
    <d v="2013-12-14T01:08:52"/>
    <x v="0"/>
    <x v="0"/>
    <x v="0"/>
    <x v="14"/>
    <x v="174"/>
    <x v="14"/>
    <x v="0"/>
    <m/>
    <x v="5"/>
  </r>
  <r>
    <n v="2683"/>
    <s v="1945"/>
    <x v="0"/>
    <n v="0"/>
    <n v="0"/>
    <n v="0"/>
    <x v="0"/>
    <d v="2013-12-14T01:10:18"/>
    <x v="0"/>
    <x v="0"/>
    <x v="0"/>
    <x v="14"/>
    <x v="174"/>
    <x v="14"/>
    <x v="0"/>
    <m/>
    <x v="6"/>
  </r>
  <r>
    <n v="2691"/>
    <s v="1945"/>
    <x v="0"/>
    <n v="0"/>
    <n v="0"/>
    <n v="0"/>
    <x v="0"/>
    <d v="2013-12-14T01:10:52"/>
    <x v="0"/>
    <x v="0"/>
    <x v="0"/>
    <x v="14"/>
    <x v="174"/>
    <x v="14"/>
    <x v="0"/>
    <m/>
    <x v="7"/>
  </r>
  <r>
    <n v="2701"/>
    <s v="1945"/>
    <x v="0"/>
    <n v="0"/>
    <n v="0"/>
    <n v="0"/>
    <x v="0"/>
    <d v="2013-12-14T01:11:28"/>
    <x v="0"/>
    <x v="0"/>
    <x v="0"/>
    <x v="14"/>
    <x v="174"/>
    <x v="14"/>
    <x v="0"/>
    <m/>
    <x v="8"/>
  </r>
  <r>
    <n v="2711"/>
    <s v="1945"/>
    <x v="0"/>
    <n v="0"/>
    <n v="0"/>
    <n v="0"/>
    <x v="0"/>
    <d v="2013-12-14T01:12:01"/>
    <x v="0"/>
    <x v="0"/>
    <x v="0"/>
    <x v="14"/>
    <x v="174"/>
    <x v="14"/>
    <x v="0"/>
    <m/>
    <x v="9"/>
  </r>
  <r>
    <n v="2721"/>
    <s v="1945"/>
    <x v="0"/>
    <n v="0"/>
    <n v="0"/>
    <n v="0"/>
    <x v="0"/>
    <d v="2013-12-14T01:12:37"/>
    <x v="0"/>
    <x v="0"/>
    <x v="0"/>
    <x v="14"/>
    <x v="174"/>
    <x v="14"/>
    <x v="0"/>
    <m/>
    <x v="10"/>
  </r>
  <r>
    <n v="2731"/>
    <s v="1945"/>
    <x v="0"/>
    <n v="0"/>
    <n v="0"/>
    <n v="0"/>
    <x v="0"/>
    <d v="2013-12-14T01:13:12"/>
    <x v="0"/>
    <x v="0"/>
    <x v="0"/>
    <x v="14"/>
    <x v="174"/>
    <x v="14"/>
    <x v="0"/>
    <m/>
    <x v="11"/>
  </r>
  <r>
    <n v="2743"/>
    <s v="1945"/>
    <x v="0"/>
    <n v="0"/>
    <n v="0"/>
    <n v="0"/>
    <x v="0"/>
    <d v="2013-12-14T01:14:10"/>
    <x v="0"/>
    <x v="0"/>
    <x v="0"/>
    <x v="14"/>
    <x v="174"/>
    <x v="14"/>
    <x v="0"/>
    <m/>
    <x v="12"/>
  </r>
  <r>
    <n v="2753"/>
    <s v="1945"/>
    <x v="0"/>
    <n v="0"/>
    <n v="0"/>
    <n v="0"/>
    <x v="0"/>
    <d v="2013-12-14T01:14:43"/>
    <x v="0"/>
    <x v="0"/>
    <x v="0"/>
    <x v="14"/>
    <x v="174"/>
    <x v="14"/>
    <x v="0"/>
    <m/>
    <x v="13"/>
  </r>
  <r>
    <n v="2763"/>
    <s v="1945"/>
    <x v="0"/>
    <n v="0"/>
    <n v="0"/>
    <n v="0"/>
    <x v="0"/>
    <d v="2013-12-14T01:15:17"/>
    <x v="0"/>
    <x v="0"/>
    <x v="0"/>
    <x v="14"/>
    <x v="174"/>
    <x v="14"/>
    <x v="0"/>
    <m/>
    <x v="14"/>
  </r>
  <r>
    <n v="2619"/>
    <s v="1950"/>
    <x v="0"/>
    <n v="1"/>
    <n v="1"/>
    <n v="26"/>
    <x v="0"/>
    <d v="2013-12-14T01:04:26"/>
    <x v="0"/>
    <x v="0"/>
    <x v="0"/>
    <x v="14"/>
    <x v="175"/>
    <x v="14"/>
    <x v="0"/>
    <n v="26"/>
    <x v="0"/>
  </r>
  <r>
    <n v="2631"/>
    <s v="1950"/>
    <x v="0"/>
    <n v="0"/>
    <n v="0"/>
    <n v="0"/>
    <x v="0"/>
    <d v="2013-12-14T01:05:49"/>
    <x v="0"/>
    <x v="0"/>
    <x v="0"/>
    <x v="14"/>
    <x v="175"/>
    <x v="14"/>
    <x v="0"/>
    <m/>
    <x v="1"/>
  </r>
  <r>
    <n v="2640"/>
    <s v="1950"/>
    <x v="0"/>
    <n v="0"/>
    <n v="0"/>
    <n v="0"/>
    <x v="0"/>
    <d v="2013-12-14T01:06:32"/>
    <x v="0"/>
    <x v="0"/>
    <x v="0"/>
    <x v="14"/>
    <x v="175"/>
    <x v="14"/>
    <x v="0"/>
    <m/>
    <x v="2"/>
  </r>
  <r>
    <n v="2644"/>
    <s v="1950"/>
    <x v="0"/>
    <n v="1"/>
    <n v="1"/>
    <n v="10"/>
    <x v="0"/>
    <d v="2013-12-14T01:06:55"/>
    <x v="0"/>
    <x v="0"/>
    <x v="0"/>
    <x v="14"/>
    <x v="175"/>
    <x v="14"/>
    <x v="0"/>
    <n v="10"/>
    <x v="3"/>
  </r>
  <r>
    <n v="2660"/>
    <s v="1950"/>
    <x v="0"/>
    <n v="0"/>
    <n v="0"/>
    <n v="0"/>
    <x v="0"/>
    <d v="2013-12-14T01:08:04"/>
    <x v="0"/>
    <x v="0"/>
    <x v="0"/>
    <x v="14"/>
    <x v="175"/>
    <x v="14"/>
    <x v="0"/>
    <m/>
    <x v="4"/>
  </r>
  <r>
    <n v="2671"/>
    <s v="1950"/>
    <x v="0"/>
    <n v="0"/>
    <n v="0"/>
    <n v="0"/>
    <x v="0"/>
    <d v="2013-12-14T01:08:57"/>
    <x v="0"/>
    <x v="0"/>
    <x v="0"/>
    <x v="14"/>
    <x v="175"/>
    <x v="14"/>
    <x v="0"/>
    <m/>
    <x v="5"/>
  </r>
  <r>
    <n v="2675"/>
    <s v="1950"/>
    <x v="0"/>
    <n v="1"/>
    <n v="1"/>
    <n v="15"/>
    <x v="0"/>
    <d v="2013-12-14T01:09:26"/>
    <x v="0"/>
    <x v="0"/>
    <x v="0"/>
    <x v="14"/>
    <x v="175"/>
    <x v="14"/>
    <x v="0"/>
    <n v="15"/>
    <x v="6"/>
  </r>
  <r>
    <n v="2692"/>
    <s v="1950"/>
    <x v="0"/>
    <n v="0"/>
    <n v="0"/>
    <n v="0"/>
    <x v="0"/>
    <d v="2013-12-14T01:10:54"/>
    <x v="0"/>
    <x v="0"/>
    <x v="0"/>
    <x v="14"/>
    <x v="175"/>
    <x v="14"/>
    <x v="0"/>
    <m/>
    <x v="7"/>
  </r>
  <r>
    <n v="2702"/>
    <s v="1950"/>
    <x v="0"/>
    <n v="0"/>
    <n v="0"/>
    <n v="0"/>
    <x v="0"/>
    <d v="2013-12-14T01:11:31"/>
    <x v="0"/>
    <x v="0"/>
    <x v="0"/>
    <x v="14"/>
    <x v="175"/>
    <x v="14"/>
    <x v="0"/>
    <m/>
    <x v="8"/>
  </r>
  <r>
    <n v="2712"/>
    <s v="1950"/>
    <x v="0"/>
    <n v="0"/>
    <n v="0"/>
    <n v="0"/>
    <x v="0"/>
    <d v="2013-12-14T01:12:04"/>
    <x v="0"/>
    <x v="0"/>
    <x v="0"/>
    <x v="14"/>
    <x v="175"/>
    <x v="14"/>
    <x v="0"/>
    <m/>
    <x v="9"/>
  </r>
  <r>
    <n v="2722"/>
    <s v="1950"/>
    <x v="0"/>
    <n v="0"/>
    <n v="0"/>
    <n v="0"/>
    <x v="0"/>
    <d v="2013-12-14T01:12:41"/>
    <x v="0"/>
    <x v="0"/>
    <x v="0"/>
    <x v="14"/>
    <x v="175"/>
    <x v="14"/>
    <x v="0"/>
    <m/>
    <x v="10"/>
  </r>
  <r>
    <n v="2733"/>
    <s v="1950"/>
    <x v="0"/>
    <n v="0"/>
    <n v="0"/>
    <n v="0"/>
    <x v="0"/>
    <d v="2013-12-14T01:13:18"/>
    <x v="0"/>
    <x v="0"/>
    <x v="0"/>
    <x v="14"/>
    <x v="175"/>
    <x v="14"/>
    <x v="0"/>
    <m/>
    <x v="11"/>
  </r>
  <r>
    <n v="2744"/>
    <s v="1950"/>
    <x v="0"/>
    <n v="0"/>
    <n v="0"/>
    <n v="0"/>
    <x v="0"/>
    <d v="2013-12-14T01:14:13"/>
    <x v="0"/>
    <x v="0"/>
    <x v="0"/>
    <x v="14"/>
    <x v="175"/>
    <x v="14"/>
    <x v="0"/>
    <m/>
    <x v="12"/>
  </r>
  <r>
    <n v="2754"/>
    <s v="1950"/>
    <x v="0"/>
    <n v="0"/>
    <n v="0"/>
    <n v="0"/>
    <x v="0"/>
    <d v="2013-12-14T01:14:46"/>
    <x v="0"/>
    <x v="0"/>
    <x v="0"/>
    <x v="14"/>
    <x v="175"/>
    <x v="14"/>
    <x v="0"/>
    <m/>
    <x v="13"/>
  </r>
  <r>
    <n v="2764"/>
    <s v="1950"/>
    <x v="0"/>
    <n v="0"/>
    <n v="0"/>
    <n v="0"/>
    <x v="0"/>
    <d v="2013-12-14T01:15:20"/>
    <x v="0"/>
    <x v="0"/>
    <x v="0"/>
    <x v="14"/>
    <x v="175"/>
    <x v="14"/>
    <x v="0"/>
    <m/>
    <x v="14"/>
  </r>
  <r>
    <n v="2620"/>
    <s v="1955"/>
    <x v="0"/>
    <n v="1"/>
    <n v="1"/>
    <n v="26"/>
    <x v="0"/>
    <d v="2013-12-14T01:04:33"/>
    <x v="0"/>
    <x v="0"/>
    <x v="0"/>
    <x v="14"/>
    <x v="176"/>
    <x v="14"/>
    <x v="0"/>
    <n v="26"/>
    <x v="0"/>
  </r>
  <r>
    <n v="2632"/>
    <s v="1955"/>
    <x v="0"/>
    <n v="0"/>
    <n v="0"/>
    <n v="0"/>
    <x v="0"/>
    <d v="2013-12-14T01:05:55"/>
    <x v="0"/>
    <x v="0"/>
    <x v="0"/>
    <x v="14"/>
    <x v="176"/>
    <x v="14"/>
    <x v="0"/>
    <m/>
    <x v="1"/>
  </r>
  <r>
    <n v="2641"/>
    <s v="1955"/>
    <x v="0"/>
    <n v="0"/>
    <n v="0"/>
    <n v="0"/>
    <x v="0"/>
    <d v="2013-12-14T01:06:35"/>
    <x v="0"/>
    <x v="0"/>
    <x v="0"/>
    <x v="14"/>
    <x v="176"/>
    <x v="14"/>
    <x v="0"/>
    <m/>
    <x v="2"/>
  </r>
  <r>
    <n v="2652"/>
    <s v="1955"/>
    <x v="0"/>
    <n v="0"/>
    <n v="0"/>
    <n v="0"/>
    <x v="0"/>
    <d v="2013-12-14T01:07:22"/>
    <x v="0"/>
    <x v="0"/>
    <x v="0"/>
    <x v="14"/>
    <x v="176"/>
    <x v="14"/>
    <x v="0"/>
    <m/>
    <x v="3"/>
  </r>
  <r>
    <n v="2661"/>
    <s v="1955"/>
    <x v="0"/>
    <n v="0"/>
    <n v="0"/>
    <n v="0"/>
    <x v="0"/>
    <d v="2013-12-14T01:08:07"/>
    <x v="0"/>
    <x v="0"/>
    <x v="0"/>
    <x v="14"/>
    <x v="176"/>
    <x v="14"/>
    <x v="0"/>
    <m/>
    <x v="4"/>
  </r>
  <r>
    <n v="2672"/>
    <s v="1955"/>
    <x v="0"/>
    <n v="0"/>
    <n v="0"/>
    <n v="0"/>
    <x v="0"/>
    <d v="2013-12-14T01:09:00"/>
    <x v="0"/>
    <x v="0"/>
    <x v="0"/>
    <x v="14"/>
    <x v="176"/>
    <x v="14"/>
    <x v="0"/>
    <m/>
    <x v="5"/>
  </r>
  <r>
    <n v="2684"/>
    <s v="1955"/>
    <x v="0"/>
    <n v="0"/>
    <n v="0"/>
    <n v="0"/>
    <x v="0"/>
    <d v="2013-12-14T01:10:25"/>
    <x v="0"/>
    <x v="0"/>
    <x v="0"/>
    <x v="14"/>
    <x v="176"/>
    <x v="14"/>
    <x v="0"/>
    <m/>
    <x v="6"/>
  </r>
  <r>
    <n v="2693"/>
    <s v="1955"/>
    <x v="0"/>
    <n v="0"/>
    <n v="0"/>
    <n v="0"/>
    <x v="0"/>
    <d v="2013-12-14T01:10:58"/>
    <x v="0"/>
    <x v="0"/>
    <x v="0"/>
    <x v="14"/>
    <x v="176"/>
    <x v="14"/>
    <x v="0"/>
    <m/>
    <x v="7"/>
  </r>
  <r>
    <n v="2703"/>
    <s v="1955"/>
    <x v="0"/>
    <n v="0"/>
    <n v="0"/>
    <n v="0"/>
    <x v="0"/>
    <d v="2013-12-14T01:11:34"/>
    <x v="0"/>
    <x v="0"/>
    <x v="0"/>
    <x v="14"/>
    <x v="176"/>
    <x v="14"/>
    <x v="0"/>
    <m/>
    <x v="8"/>
  </r>
  <r>
    <n v="2713"/>
    <s v="1955"/>
    <x v="0"/>
    <n v="0"/>
    <n v="0"/>
    <n v="0"/>
    <x v="0"/>
    <d v="2013-12-14T01:12:07"/>
    <x v="0"/>
    <x v="0"/>
    <x v="0"/>
    <x v="14"/>
    <x v="176"/>
    <x v="14"/>
    <x v="0"/>
    <m/>
    <x v="9"/>
  </r>
  <r>
    <n v="2723"/>
    <s v="1955"/>
    <x v="0"/>
    <n v="0"/>
    <n v="0"/>
    <n v="0"/>
    <x v="0"/>
    <d v="2013-12-14T01:12:44"/>
    <x v="0"/>
    <x v="0"/>
    <x v="0"/>
    <x v="14"/>
    <x v="176"/>
    <x v="14"/>
    <x v="0"/>
    <m/>
    <x v="10"/>
  </r>
  <r>
    <n v="2734"/>
    <s v="1955"/>
    <x v="0"/>
    <n v="0"/>
    <n v="0"/>
    <n v="0"/>
    <x v="0"/>
    <d v="2013-12-14T01:13:20"/>
    <x v="0"/>
    <x v="0"/>
    <x v="0"/>
    <x v="14"/>
    <x v="176"/>
    <x v="14"/>
    <x v="0"/>
    <m/>
    <x v="11"/>
  </r>
  <r>
    <n v="2745"/>
    <s v="1955"/>
    <x v="0"/>
    <n v="0"/>
    <n v="0"/>
    <n v="0"/>
    <x v="0"/>
    <d v="2013-12-14T01:14:16"/>
    <x v="0"/>
    <x v="0"/>
    <x v="0"/>
    <x v="14"/>
    <x v="176"/>
    <x v="14"/>
    <x v="0"/>
    <m/>
    <x v="12"/>
  </r>
  <r>
    <n v="2755"/>
    <s v="1955"/>
    <x v="0"/>
    <n v="0"/>
    <n v="0"/>
    <n v="0"/>
    <x v="0"/>
    <d v="2013-12-14T01:14:49"/>
    <x v="0"/>
    <x v="0"/>
    <x v="0"/>
    <x v="14"/>
    <x v="176"/>
    <x v="14"/>
    <x v="0"/>
    <m/>
    <x v="13"/>
  </r>
  <r>
    <n v="2765"/>
    <s v="1955"/>
    <x v="0"/>
    <n v="0"/>
    <n v="0"/>
    <n v="0"/>
    <x v="0"/>
    <d v="2013-12-14T01:15:23"/>
    <x v="0"/>
    <x v="0"/>
    <x v="0"/>
    <x v="14"/>
    <x v="176"/>
    <x v="14"/>
    <x v="0"/>
    <m/>
    <x v="14"/>
  </r>
  <r>
    <n v="2621"/>
    <s v="1956"/>
    <x v="0"/>
    <n v="2"/>
    <n v="2"/>
    <n v="52"/>
    <x v="0"/>
    <d v="2013-12-14T01:04:43"/>
    <x v="0"/>
    <x v="0"/>
    <x v="0"/>
    <x v="14"/>
    <x v="177"/>
    <x v="14"/>
    <x v="0"/>
    <n v="26"/>
    <x v="0"/>
  </r>
  <r>
    <n v="2623"/>
    <s v="1956"/>
    <x v="0"/>
    <n v="1"/>
    <n v="1"/>
    <n v="12"/>
    <x v="0"/>
    <d v="2013-12-14T01:05:20"/>
    <x v="0"/>
    <x v="0"/>
    <x v="0"/>
    <x v="14"/>
    <x v="177"/>
    <x v="14"/>
    <x v="0"/>
    <n v="12"/>
    <x v="1"/>
  </r>
  <r>
    <n v="2642"/>
    <s v="1956"/>
    <x v="0"/>
    <n v="0"/>
    <n v="0"/>
    <n v="0"/>
    <x v="0"/>
    <d v="2013-12-14T01:06:39"/>
    <x v="0"/>
    <x v="0"/>
    <x v="0"/>
    <x v="14"/>
    <x v="177"/>
    <x v="14"/>
    <x v="0"/>
    <m/>
    <x v="2"/>
  </r>
  <r>
    <n v="2645"/>
    <s v="1956"/>
    <x v="0"/>
    <n v="1"/>
    <n v="1"/>
    <n v="10"/>
    <x v="0"/>
    <d v="2013-12-14T01:07:01"/>
    <x v="0"/>
    <x v="0"/>
    <x v="0"/>
    <x v="14"/>
    <x v="177"/>
    <x v="14"/>
    <x v="0"/>
    <n v="10"/>
    <x v="3"/>
  </r>
  <r>
    <n v="2663"/>
    <s v="1956"/>
    <x v="0"/>
    <n v="0"/>
    <n v="0"/>
    <n v="0"/>
    <x v="0"/>
    <d v="2013-12-14T01:08:13"/>
    <x v="0"/>
    <x v="0"/>
    <x v="0"/>
    <x v="14"/>
    <x v="177"/>
    <x v="14"/>
    <x v="0"/>
    <m/>
    <x v="4"/>
  </r>
  <r>
    <n v="2673"/>
    <s v="1956"/>
    <x v="0"/>
    <n v="0"/>
    <n v="0"/>
    <n v="0"/>
    <x v="0"/>
    <d v="2013-12-14T01:09:03"/>
    <x v="0"/>
    <x v="0"/>
    <x v="0"/>
    <x v="14"/>
    <x v="177"/>
    <x v="14"/>
    <x v="0"/>
    <m/>
    <x v="5"/>
  </r>
  <r>
    <n v="2676"/>
    <s v="1956"/>
    <x v="0"/>
    <n v="1"/>
    <n v="1"/>
    <n v="17"/>
    <x v="0"/>
    <d v="2013-12-14T01:09:33"/>
    <x v="0"/>
    <x v="0"/>
    <x v="0"/>
    <x v="14"/>
    <x v="177"/>
    <x v="14"/>
    <x v="0"/>
    <n v="17"/>
    <x v="6"/>
  </r>
  <r>
    <n v="2694"/>
    <s v="1956"/>
    <x v="0"/>
    <n v="0"/>
    <n v="0"/>
    <n v="0"/>
    <x v="0"/>
    <d v="2013-12-14T01:11:01"/>
    <x v="0"/>
    <x v="0"/>
    <x v="0"/>
    <x v="14"/>
    <x v="177"/>
    <x v="14"/>
    <x v="0"/>
    <m/>
    <x v="7"/>
  </r>
  <r>
    <n v="2704"/>
    <s v="1956"/>
    <x v="0"/>
    <n v="0"/>
    <n v="0"/>
    <n v="0"/>
    <x v="0"/>
    <d v="2013-12-14T01:11:37"/>
    <x v="0"/>
    <x v="0"/>
    <x v="0"/>
    <x v="14"/>
    <x v="177"/>
    <x v="14"/>
    <x v="0"/>
    <m/>
    <x v="8"/>
  </r>
  <r>
    <n v="2714"/>
    <s v="1956"/>
    <x v="0"/>
    <n v="0"/>
    <n v="0"/>
    <n v="0"/>
    <x v="0"/>
    <d v="2013-12-14T01:12:10"/>
    <x v="0"/>
    <x v="0"/>
    <x v="0"/>
    <x v="14"/>
    <x v="177"/>
    <x v="14"/>
    <x v="0"/>
    <m/>
    <x v="9"/>
  </r>
  <r>
    <n v="2724"/>
    <s v="1956"/>
    <x v="0"/>
    <n v="0"/>
    <n v="0"/>
    <n v="0"/>
    <x v="0"/>
    <d v="2013-12-14T01:12:48"/>
    <x v="0"/>
    <x v="0"/>
    <x v="0"/>
    <x v="14"/>
    <x v="177"/>
    <x v="14"/>
    <x v="0"/>
    <m/>
    <x v="10"/>
  </r>
  <r>
    <n v="2735"/>
    <s v="1956"/>
    <x v="0"/>
    <n v="0"/>
    <n v="0"/>
    <n v="0"/>
    <x v="0"/>
    <d v="2013-12-14T01:13:23"/>
    <x v="0"/>
    <x v="0"/>
    <x v="0"/>
    <x v="14"/>
    <x v="177"/>
    <x v="14"/>
    <x v="0"/>
    <m/>
    <x v="11"/>
  </r>
  <r>
    <n v="2746"/>
    <s v="1956"/>
    <x v="0"/>
    <n v="0"/>
    <n v="0"/>
    <n v="0"/>
    <x v="0"/>
    <d v="2013-12-14T01:14:19"/>
    <x v="0"/>
    <x v="0"/>
    <x v="0"/>
    <x v="14"/>
    <x v="177"/>
    <x v="14"/>
    <x v="0"/>
    <m/>
    <x v="12"/>
  </r>
  <r>
    <n v="2756"/>
    <s v="1956"/>
    <x v="0"/>
    <n v="0"/>
    <n v="0"/>
    <n v="0"/>
    <x v="0"/>
    <d v="2013-12-14T01:14:52"/>
    <x v="0"/>
    <x v="0"/>
    <x v="0"/>
    <x v="14"/>
    <x v="177"/>
    <x v="14"/>
    <x v="0"/>
    <m/>
    <x v="13"/>
  </r>
  <r>
    <n v="2766"/>
    <s v="1956"/>
    <x v="0"/>
    <n v="0"/>
    <n v="0"/>
    <n v="0"/>
    <x v="0"/>
    <d v="2013-12-14T01:15:26"/>
    <x v="0"/>
    <x v="0"/>
    <x v="0"/>
    <x v="14"/>
    <x v="177"/>
    <x v="14"/>
    <x v="0"/>
    <m/>
    <x v="14"/>
  </r>
  <r>
    <n v="2622"/>
    <s v="1960"/>
    <x v="0"/>
    <n v="1"/>
    <n v="1"/>
    <n v="26"/>
    <x v="0"/>
    <d v="2013-12-14T01:04:52"/>
    <x v="0"/>
    <x v="0"/>
    <x v="0"/>
    <x v="14"/>
    <x v="178"/>
    <x v="14"/>
    <x v="0"/>
    <n v="26"/>
    <x v="0"/>
  </r>
  <r>
    <n v="2633"/>
    <s v="1960"/>
    <x v="0"/>
    <n v="0"/>
    <n v="0"/>
    <n v="0"/>
    <x v="0"/>
    <d v="2013-12-14T01:05:58"/>
    <x v="0"/>
    <x v="0"/>
    <x v="0"/>
    <x v="14"/>
    <x v="178"/>
    <x v="14"/>
    <x v="0"/>
    <m/>
    <x v="1"/>
  </r>
  <r>
    <n v="2643"/>
    <s v="1960"/>
    <x v="0"/>
    <n v="0"/>
    <n v="0"/>
    <n v="0"/>
    <x v="0"/>
    <d v="2013-12-14T01:06:43"/>
    <x v="0"/>
    <x v="0"/>
    <x v="0"/>
    <x v="14"/>
    <x v="178"/>
    <x v="14"/>
    <x v="0"/>
    <m/>
    <x v="2"/>
  </r>
  <r>
    <n v="2653"/>
    <s v="1960"/>
    <x v="0"/>
    <n v="0"/>
    <n v="0"/>
    <n v="0"/>
    <x v="0"/>
    <d v="2013-12-14T01:07:25"/>
    <x v="0"/>
    <x v="0"/>
    <x v="0"/>
    <x v="14"/>
    <x v="178"/>
    <x v="14"/>
    <x v="0"/>
    <m/>
    <x v="3"/>
  </r>
  <r>
    <n v="2664"/>
    <s v="1960"/>
    <x v="0"/>
    <n v="0"/>
    <n v="0"/>
    <n v="0"/>
    <x v="0"/>
    <d v="2013-12-14T01:08:17"/>
    <x v="0"/>
    <x v="0"/>
    <x v="0"/>
    <x v="14"/>
    <x v="178"/>
    <x v="14"/>
    <x v="0"/>
    <m/>
    <x v="4"/>
  </r>
  <r>
    <n v="2674"/>
    <s v="1960"/>
    <x v="0"/>
    <n v="0"/>
    <n v="0"/>
    <n v="0"/>
    <x v="0"/>
    <d v="2013-12-14T01:09:06"/>
    <x v="0"/>
    <x v="0"/>
    <x v="0"/>
    <x v="14"/>
    <x v="178"/>
    <x v="14"/>
    <x v="0"/>
    <m/>
    <x v="5"/>
  </r>
  <r>
    <n v="2679"/>
    <s v="1960"/>
    <x v="0"/>
    <n v="1"/>
    <n v="1"/>
    <n v="16"/>
    <x v="0"/>
    <d v="2013-12-14T01:10:00"/>
    <x v="0"/>
    <x v="0"/>
    <x v="0"/>
    <x v="14"/>
    <x v="178"/>
    <x v="14"/>
    <x v="0"/>
    <n v="16"/>
    <x v="6"/>
  </r>
  <r>
    <n v="2695"/>
    <s v="1960"/>
    <x v="0"/>
    <n v="0"/>
    <n v="0"/>
    <n v="0"/>
    <x v="0"/>
    <d v="2013-12-14T01:11:04"/>
    <x v="0"/>
    <x v="0"/>
    <x v="0"/>
    <x v="14"/>
    <x v="178"/>
    <x v="14"/>
    <x v="0"/>
    <m/>
    <x v="7"/>
  </r>
  <r>
    <n v="2705"/>
    <s v="1960"/>
    <x v="0"/>
    <n v="0"/>
    <n v="0"/>
    <n v="0"/>
    <x v="0"/>
    <d v="2013-12-14T01:11:40"/>
    <x v="0"/>
    <x v="0"/>
    <x v="0"/>
    <x v="14"/>
    <x v="178"/>
    <x v="14"/>
    <x v="0"/>
    <m/>
    <x v="8"/>
  </r>
  <r>
    <n v="2715"/>
    <s v="1960"/>
    <x v="0"/>
    <n v="0"/>
    <n v="0"/>
    <n v="0"/>
    <x v="0"/>
    <d v="2013-12-14T01:12:13"/>
    <x v="0"/>
    <x v="0"/>
    <x v="0"/>
    <x v="14"/>
    <x v="178"/>
    <x v="14"/>
    <x v="0"/>
    <m/>
    <x v="9"/>
  </r>
  <r>
    <n v="2725"/>
    <s v="1960"/>
    <x v="0"/>
    <n v="0"/>
    <n v="0"/>
    <n v="0"/>
    <x v="0"/>
    <d v="2013-12-14T01:12:51"/>
    <x v="0"/>
    <x v="0"/>
    <x v="0"/>
    <x v="14"/>
    <x v="178"/>
    <x v="14"/>
    <x v="0"/>
    <m/>
    <x v="10"/>
  </r>
  <r>
    <n v="2736"/>
    <s v="1960"/>
    <x v="0"/>
    <n v="0"/>
    <n v="0"/>
    <n v="0"/>
    <x v="0"/>
    <d v="2013-12-14T01:13:26"/>
    <x v="0"/>
    <x v="0"/>
    <x v="0"/>
    <x v="14"/>
    <x v="178"/>
    <x v="14"/>
    <x v="0"/>
    <m/>
    <x v="11"/>
  </r>
  <r>
    <n v="2747"/>
    <s v="1960"/>
    <x v="0"/>
    <n v="0"/>
    <n v="0"/>
    <n v="0"/>
    <x v="0"/>
    <d v="2013-12-14T01:14:22"/>
    <x v="0"/>
    <x v="0"/>
    <x v="0"/>
    <x v="14"/>
    <x v="178"/>
    <x v="14"/>
    <x v="0"/>
    <m/>
    <x v="12"/>
  </r>
  <r>
    <n v="2757"/>
    <s v="1960"/>
    <x v="0"/>
    <n v="0"/>
    <n v="0"/>
    <n v="0"/>
    <x v="0"/>
    <d v="2013-12-14T01:14:55"/>
    <x v="0"/>
    <x v="0"/>
    <x v="0"/>
    <x v="14"/>
    <x v="178"/>
    <x v="14"/>
    <x v="0"/>
    <m/>
    <x v="13"/>
  </r>
  <r>
    <n v="2767"/>
    <s v="1960"/>
    <x v="0"/>
    <n v="0"/>
    <n v="0"/>
    <n v="0"/>
    <x v="0"/>
    <d v="2013-12-14T01:15:29"/>
    <x v="0"/>
    <x v="0"/>
    <x v="0"/>
    <x v="14"/>
    <x v="178"/>
    <x v="14"/>
    <x v="0"/>
    <m/>
    <x v="14"/>
  </r>
  <r>
    <n v="1005"/>
    <s v="1625"/>
    <x v="0"/>
    <n v="0"/>
    <n v="0"/>
    <n v="0"/>
    <x v="0"/>
    <d v="2013-12-12T14:22:59"/>
    <x v="0"/>
    <x v="6"/>
    <x v="0"/>
    <x v="15"/>
    <x v="179"/>
    <x v="15"/>
    <x v="3"/>
    <m/>
    <x v="0"/>
  </r>
  <r>
    <n v="1015"/>
    <s v="1625"/>
    <x v="0"/>
    <n v="0.5"/>
    <n v="0.5"/>
    <n v="7"/>
    <x v="0"/>
    <d v="2013-12-12T14:24:45"/>
    <x v="0"/>
    <x v="6"/>
    <x v="0"/>
    <x v="15"/>
    <x v="179"/>
    <x v="15"/>
    <x v="3"/>
    <n v="14"/>
    <x v="1"/>
  </r>
  <r>
    <n v="1031"/>
    <s v="1625"/>
    <x v="2"/>
    <n v="0"/>
    <n v="0"/>
    <n v="0"/>
    <x v="0"/>
    <d v="2013-12-12T14:33:17"/>
    <x v="0"/>
    <x v="6"/>
    <x v="0"/>
    <x v="15"/>
    <x v="179"/>
    <x v="15"/>
    <x v="3"/>
    <m/>
    <x v="2"/>
  </r>
  <r>
    <n v="1052"/>
    <s v="1625"/>
    <x v="2"/>
    <n v="0"/>
    <n v="0"/>
    <n v="0"/>
    <x v="0"/>
    <d v="2013-12-12T14:36:26"/>
    <x v="0"/>
    <x v="6"/>
    <x v="0"/>
    <x v="15"/>
    <x v="179"/>
    <x v="15"/>
    <x v="3"/>
    <m/>
    <x v="3"/>
  </r>
  <r>
    <n v="1065"/>
    <s v="1625"/>
    <x v="2"/>
    <n v="0.5"/>
    <n v="0.5"/>
    <n v="10"/>
    <x v="0"/>
    <d v="2013-12-12T14:38:51"/>
    <x v="0"/>
    <x v="6"/>
    <x v="0"/>
    <x v="15"/>
    <x v="179"/>
    <x v="15"/>
    <x v="3"/>
    <n v="20"/>
    <x v="4"/>
  </r>
  <r>
    <n v="1079"/>
    <s v="1625"/>
    <x v="2"/>
    <n v="0"/>
    <n v="0"/>
    <n v="0"/>
    <x v="0"/>
    <d v="2013-12-12T14:41:47"/>
    <x v="0"/>
    <x v="6"/>
    <x v="0"/>
    <x v="15"/>
    <x v="179"/>
    <x v="15"/>
    <x v="3"/>
    <m/>
    <x v="5"/>
  </r>
  <r>
    <n v="1093"/>
    <s v="1625"/>
    <x v="2"/>
    <n v="0"/>
    <n v="0"/>
    <n v="0"/>
    <x v="0"/>
    <d v="2013-12-12T14:43:28"/>
    <x v="0"/>
    <x v="6"/>
    <x v="0"/>
    <x v="15"/>
    <x v="179"/>
    <x v="15"/>
    <x v="3"/>
    <m/>
    <x v="6"/>
  </r>
  <r>
    <n v="1110"/>
    <s v="1625"/>
    <x v="2"/>
    <n v="0"/>
    <n v="0"/>
    <n v="0"/>
    <x v="0"/>
    <d v="2013-12-12T14:47:10"/>
    <x v="0"/>
    <x v="6"/>
    <x v="0"/>
    <x v="15"/>
    <x v="179"/>
    <x v="15"/>
    <x v="3"/>
    <m/>
    <x v="7"/>
  </r>
  <r>
    <n v="1122"/>
    <s v="1625"/>
    <x v="2"/>
    <n v="0"/>
    <n v="0"/>
    <n v="0"/>
    <x v="0"/>
    <d v="2013-12-12T14:51:31"/>
    <x v="0"/>
    <x v="6"/>
    <x v="0"/>
    <x v="15"/>
    <x v="179"/>
    <x v="15"/>
    <x v="3"/>
    <m/>
    <x v="8"/>
  </r>
  <r>
    <n v="1140"/>
    <s v="1625"/>
    <x v="2"/>
    <n v="0"/>
    <n v="0"/>
    <n v="0"/>
    <x v="0"/>
    <d v="2013-12-12T15:02:32"/>
    <x v="0"/>
    <x v="6"/>
    <x v="0"/>
    <x v="15"/>
    <x v="179"/>
    <x v="15"/>
    <x v="3"/>
    <m/>
    <x v="9"/>
  </r>
  <r>
    <n v="1154"/>
    <s v="1625"/>
    <x v="2"/>
    <n v="0"/>
    <n v="0"/>
    <n v="0"/>
    <x v="0"/>
    <d v="2013-12-12T15:03:40"/>
    <x v="0"/>
    <x v="6"/>
    <x v="0"/>
    <x v="15"/>
    <x v="179"/>
    <x v="15"/>
    <x v="3"/>
    <m/>
    <x v="10"/>
  </r>
  <r>
    <n v="1168"/>
    <s v="1625"/>
    <x v="2"/>
    <n v="0"/>
    <n v="0"/>
    <n v="0"/>
    <x v="0"/>
    <d v="2013-12-12T15:04:47"/>
    <x v="0"/>
    <x v="6"/>
    <x v="0"/>
    <x v="15"/>
    <x v="179"/>
    <x v="15"/>
    <x v="3"/>
    <m/>
    <x v="11"/>
  </r>
  <r>
    <n v="1182"/>
    <s v="1625"/>
    <x v="2"/>
    <n v="0"/>
    <n v="0"/>
    <n v="0"/>
    <x v="0"/>
    <d v="2013-12-12T15:06:45"/>
    <x v="0"/>
    <x v="6"/>
    <x v="0"/>
    <x v="15"/>
    <x v="179"/>
    <x v="15"/>
    <x v="3"/>
    <m/>
    <x v="12"/>
  </r>
  <r>
    <n v="1197"/>
    <s v="1625"/>
    <x v="2"/>
    <n v="0"/>
    <n v="0"/>
    <n v="0"/>
    <x v="0"/>
    <d v="2013-12-12T15:08:00"/>
    <x v="0"/>
    <x v="6"/>
    <x v="0"/>
    <x v="15"/>
    <x v="179"/>
    <x v="15"/>
    <x v="3"/>
    <m/>
    <x v="13"/>
  </r>
  <r>
    <n v="1212"/>
    <s v="1625"/>
    <x v="2"/>
    <n v="0"/>
    <n v="0"/>
    <n v="0"/>
    <x v="0"/>
    <d v="2013-12-12T15:09:33"/>
    <x v="0"/>
    <x v="6"/>
    <x v="0"/>
    <x v="15"/>
    <x v="179"/>
    <x v="15"/>
    <x v="3"/>
    <m/>
    <x v="14"/>
  </r>
  <r>
    <n v="1006"/>
    <s v="1630"/>
    <x v="0"/>
    <n v="0"/>
    <n v="0"/>
    <n v="0"/>
    <x v="0"/>
    <d v="2013-12-12T14:23:02"/>
    <x v="0"/>
    <x v="6"/>
    <x v="0"/>
    <x v="15"/>
    <x v="180"/>
    <x v="15"/>
    <x v="3"/>
    <m/>
    <x v="0"/>
  </r>
  <r>
    <n v="1016"/>
    <s v="1630"/>
    <x v="0"/>
    <n v="0.5"/>
    <n v="0.5"/>
    <n v="9"/>
    <x v="0"/>
    <d v="2013-12-12T14:25:44"/>
    <x v="0"/>
    <x v="6"/>
    <x v="0"/>
    <x v="15"/>
    <x v="180"/>
    <x v="15"/>
    <x v="3"/>
    <n v="18"/>
    <x v="1"/>
  </r>
  <r>
    <n v="1032"/>
    <s v="1630"/>
    <x v="2"/>
    <n v="0"/>
    <n v="0"/>
    <n v="0"/>
    <x v="0"/>
    <d v="2013-12-12T14:33:24"/>
    <x v="0"/>
    <x v="6"/>
    <x v="0"/>
    <x v="15"/>
    <x v="180"/>
    <x v="15"/>
    <x v="3"/>
    <m/>
    <x v="2"/>
  </r>
  <r>
    <n v="1053"/>
    <s v="1630"/>
    <x v="2"/>
    <n v="0"/>
    <n v="0"/>
    <n v="0"/>
    <x v="0"/>
    <d v="2013-12-12T14:36:30"/>
    <x v="0"/>
    <x v="6"/>
    <x v="0"/>
    <x v="15"/>
    <x v="180"/>
    <x v="15"/>
    <x v="3"/>
    <m/>
    <x v="3"/>
  </r>
  <r>
    <n v="1066"/>
    <s v="1630"/>
    <x v="2"/>
    <n v="0"/>
    <n v="0"/>
    <n v="0"/>
    <x v="0"/>
    <d v="2013-12-12T14:39:00"/>
    <x v="0"/>
    <x v="6"/>
    <x v="0"/>
    <x v="15"/>
    <x v="180"/>
    <x v="15"/>
    <x v="3"/>
    <m/>
    <x v="4"/>
  </r>
  <r>
    <n v="1080"/>
    <s v="1630"/>
    <x v="2"/>
    <n v="0"/>
    <n v="0"/>
    <n v="0"/>
    <x v="0"/>
    <d v="2013-12-12T14:41:51"/>
    <x v="0"/>
    <x v="6"/>
    <x v="0"/>
    <x v="15"/>
    <x v="180"/>
    <x v="15"/>
    <x v="3"/>
    <m/>
    <x v="5"/>
  </r>
  <r>
    <n v="1094"/>
    <s v="1630"/>
    <x v="2"/>
    <n v="0"/>
    <n v="0"/>
    <n v="0"/>
    <x v="0"/>
    <d v="2013-12-12T14:43:39"/>
    <x v="0"/>
    <x v="6"/>
    <x v="0"/>
    <x v="15"/>
    <x v="180"/>
    <x v="15"/>
    <x v="3"/>
    <m/>
    <x v="6"/>
  </r>
  <r>
    <n v="1111"/>
    <s v="1630"/>
    <x v="2"/>
    <n v="0"/>
    <n v="0"/>
    <n v="0"/>
    <x v="0"/>
    <d v="2013-12-12T14:47:13"/>
    <x v="0"/>
    <x v="6"/>
    <x v="0"/>
    <x v="15"/>
    <x v="180"/>
    <x v="15"/>
    <x v="3"/>
    <m/>
    <x v="7"/>
  </r>
  <r>
    <n v="1124"/>
    <s v="1630"/>
    <x v="2"/>
    <n v="0"/>
    <n v="0"/>
    <n v="0"/>
    <x v="0"/>
    <d v="2013-12-12T14:51:39"/>
    <x v="0"/>
    <x v="6"/>
    <x v="0"/>
    <x v="15"/>
    <x v="180"/>
    <x v="15"/>
    <x v="3"/>
    <m/>
    <x v="8"/>
  </r>
  <r>
    <n v="1141"/>
    <s v="1630"/>
    <x v="2"/>
    <n v="0"/>
    <n v="0"/>
    <n v="0"/>
    <x v="0"/>
    <d v="2013-12-12T15:02:35"/>
    <x v="0"/>
    <x v="6"/>
    <x v="0"/>
    <x v="15"/>
    <x v="180"/>
    <x v="15"/>
    <x v="3"/>
    <m/>
    <x v="9"/>
  </r>
  <r>
    <n v="1155"/>
    <s v="1630"/>
    <x v="2"/>
    <n v="0"/>
    <n v="0"/>
    <n v="0"/>
    <x v="0"/>
    <d v="2013-12-12T15:03:42"/>
    <x v="0"/>
    <x v="6"/>
    <x v="0"/>
    <x v="15"/>
    <x v="180"/>
    <x v="15"/>
    <x v="3"/>
    <m/>
    <x v="10"/>
  </r>
  <r>
    <n v="1169"/>
    <s v="1630"/>
    <x v="2"/>
    <n v="0"/>
    <n v="0"/>
    <n v="0"/>
    <x v="0"/>
    <d v="2013-12-12T15:04:50"/>
    <x v="0"/>
    <x v="6"/>
    <x v="0"/>
    <x v="15"/>
    <x v="180"/>
    <x v="15"/>
    <x v="3"/>
    <m/>
    <x v="11"/>
  </r>
  <r>
    <n v="1183"/>
    <s v="1630"/>
    <x v="2"/>
    <n v="0"/>
    <n v="0"/>
    <n v="0"/>
    <x v="0"/>
    <d v="2013-12-12T15:06:50"/>
    <x v="0"/>
    <x v="6"/>
    <x v="0"/>
    <x v="15"/>
    <x v="180"/>
    <x v="15"/>
    <x v="3"/>
    <m/>
    <x v="12"/>
  </r>
  <r>
    <n v="1198"/>
    <s v="1630"/>
    <x v="2"/>
    <n v="0"/>
    <n v="0"/>
    <n v="0"/>
    <x v="0"/>
    <d v="2013-12-12T15:08:03"/>
    <x v="0"/>
    <x v="6"/>
    <x v="0"/>
    <x v="15"/>
    <x v="180"/>
    <x v="15"/>
    <x v="3"/>
    <m/>
    <x v="13"/>
  </r>
  <r>
    <n v="1213"/>
    <s v="1630"/>
    <x v="2"/>
    <n v="0"/>
    <n v="0"/>
    <n v="0"/>
    <x v="0"/>
    <d v="2013-12-12T15:09:38"/>
    <x v="0"/>
    <x v="6"/>
    <x v="0"/>
    <x v="15"/>
    <x v="180"/>
    <x v="15"/>
    <x v="3"/>
    <m/>
    <x v="14"/>
  </r>
  <r>
    <n v="1007"/>
    <s v="1635"/>
    <x v="0"/>
    <n v="0"/>
    <n v="0"/>
    <n v="0"/>
    <x v="0"/>
    <d v="2013-12-12T14:23:06"/>
    <x v="0"/>
    <x v="6"/>
    <x v="0"/>
    <x v="15"/>
    <x v="181"/>
    <x v="15"/>
    <x v="3"/>
    <m/>
    <x v="0"/>
  </r>
  <r>
    <n v="1017"/>
    <s v="1635"/>
    <x v="0"/>
    <n v="0.5"/>
    <n v="0.5"/>
    <n v="8"/>
    <x v="0"/>
    <d v="2013-12-12T14:26:19"/>
    <x v="0"/>
    <x v="6"/>
    <x v="0"/>
    <x v="15"/>
    <x v="181"/>
    <x v="15"/>
    <x v="3"/>
    <n v="16"/>
    <x v="1"/>
  </r>
  <r>
    <n v="1033"/>
    <s v="1635"/>
    <x v="2"/>
    <n v="0"/>
    <n v="0"/>
    <n v="0"/>
    <x v="0"/>
    <d v="2013-12-12T14:33:29"/>
    <x v="0"/>
    <x v="6"/>
    <x v="0"/>
    <x v="15"/>
    <x v="181"/>
    <x v="15"/>
    <x v="3"/>
    <m/>
    <x v="2"/>
  </r>
  <r>
    <n v="1054"/>
    <s v="1635"/>
    <x v="2"/>
    <n v="0"/>
    <n v="0"/>
    <n v="0"/>
    <x v="0"/>
    <d v="2013-12-12T14:36:33"/>
    <x v="0"/>
    <x v="6"/>
    <x v="0"/>
    <x v="15"/>
    <x v="181"/>
    <x v="15"/>
    <x v="3"/>
    <m/>
    <x v="3"/>
  </r>
  <r>
    <n v="1067"/>
    <s v="1635"/>
    <x v="2"/>
    <n v="0"/>
    <n v="0"/>
    <n v="0"/>
    <x v="0"/>
    <d v="2013-12-12T14:39:06"/>
    <x v="0"/>
    <x v="6"/>
    <x v="0"/>
    <x v="15"/>
    <x v="181"/>
    <x v="15"/>
    <x v="3"/>
    <m/>
    <x v="4"/>
  </r>
  <r>
    <n v="1081"/>
    <s v="1635"/>
    <x v="2"/>
    <n v="0"/>
    <n v="0"/>
    <n v="0"/>
    <x v="0"/>
    <d v="2013-12-12T14:41:54"/>
    <x v="0"/>
    <x v="6"/>
    <x v="0"/>
    <x v="15"/>
    <x v="181"/>
    <x v="15"/>
    <x v="3"/>
    <m/>
    <x v="5"/>
  </r>
  <r>
    <n v="1095"/>
    <s v="1635"/>
    <x v="2"/>
    <n v="0"/>
    <n v="0"/>
    <n v="0"/>
    <x v="0"/>
    <d v="2013-12-12T14:43:45"/>
    <x v="0"/>
    <x v="6"/>
    <x v="0"/>
    <x v="15"/>
    <x v="181"/>
    <x v="15"/>
    <x v="3"/>
    <m/>
    <x v="6"/>
  </r>
  <r>
    <n v="1112"/>
    <s v="1635"/>
    <x v="2"/>
    <n v="0"/>
    <n v="0"/>
    <n v="0"/>
    <x v="0"/>
    <d v="2013-12-12T14:47:16"/>
    <x v="0"/>
    <x v="6"/>
    <x v="0"/>
    <x v="15"/>
    <x v="181"/>
    <x v="15"/>
    <x v="3"/>
    <m/>
    <x v="7"/>
  </r>
  <r>
    <n v="1123"/>
    <s v="1635"/>
    <x v="2"/>
    <n v="0"/>
    <n v="0"/>
    <n v="0"/>
    <x v="0"/>
    <d v="2013-12-12T14:51:36"/>
    <x v="0"/>
    <x v="6"/>
    <x v="0"/>
    <x v="15"/>
    <x v="181"/>
    <x v="15"/>
    <x v="3"/>
    <m/>
    <x v="8"/>
  </r>
  <r>
    <n v="1142"/>
    <s v="1635"/>
    <x v="2"/>
    <n v="0"/>
    <n v="0"/>
    <n v="0"/>
    <x v="0"/>
    <d v="2013-12-12T15:02:38"/>
    <x v="0"/>
    <x v="6"/>
    <x v="0"/>
    <x v="15"/>
    <x v="181"/>
    <x v="15"/>
    <x v="3"/>
    <m/>
    <x v="9"/>
  </r>
  <r>
    <n v="1156"/>
    <s v="1635"/>
    <x v="2"/>
    <n v="0"/>
    <n v="0"/>
    <n v="0"/>
    <x v="0"/>
    <d v="2013-12-12T15:03:46"/>
    <x v="0"/>
    <x v="6"/>
    <x v="0"/>
    <x v="15"/>
    <x v="181"/>
    <x v="15"/>
    <x v="3"/>
    <m/>
    <x v="10"/>
  </r>
  <r>
    <n v="1170"/>
    <s v="1635"/>
    <x v="2"/>
    <n v="0"/>
    <n v="0"/>
    <n v="0"/>
    <x v="0"/>
    <d v="2013-12-12T15:04:53"/>
    <x v="0"/>
    <x v="6"/>
    <x v="0"/>
    <x v="15"/>
    <x v="181"/>
    <x v="15"/>
    <x v="3"/>
    <m/>
    <x v="11"/>
  </r>
  <r>
    <n v="1184"/>
    <s v="1635"/>
    <x v="2"/>
    <n v="0"/>
    <n v="0"/>
    <n v="0"/>
    <x v="0"/>
    <d v="2013-12-12T15:06:52"/>
    <x v="0"/>
    <x v="6"/>
    <x v="0"/>
    <x v="15"/>
    <x v="181"/>
    <x v="15"/>
    <x v="3"/>
    <m/>
    <x v="12"/>
  </r>
  <r>
    <n v="1199"/>
    <s v="1635"/>
    <x v="2"/>
    <n v="0"/>
    <n v="0"/>
    <n v="0"/>
    <x v="0"/>
    <d v="2013-12-12T15:08:07"/>
    <x v="0"/>
    <x v="6"/>
    <x v="0"/>
    <x v="15"/>
    <x v="181"/>
    <x v="15"/>
    <x v="3"/>
    <m/>
    <x v="13"/>
  </r>
  <r>
    <n v="1214"/>
    <s v="1635"/>
    <x v="2"/>
    <n v="0"/>
    <n v="0"/>
    <n v="0"/>
    <x v="0"/>
    <d v="2013-12-12T15:09:41"/>
    <x v="0"/>
    <x v="6"/>
    <x v="0"/>
    <x v="15"/>
    <x v="181"/>
    <x v="15"/>
    <x v="3"/>
    <m/>
    <x v="14"/>
  </r>
  <r>
    <n v="1008"/>
    <s v="1640"/>
    <x v="0"/>
    <n v="0"/>
    <n v="0"/>
    <n v="0"/>
    <x v="0"/>
    <d v="2013-12-12T14:23:14"/>
    <x v="0"/>
    <x v="6"/>
    <x v="0"/>
    <x v="15"/>
    <x v="182"/>
    <x v="15"/>
    <x v="3"/>
    <m/>
    <x v="0"/>
  </r>
  <r>
    <n v="1028"/>
    <s v="1640"/>
    <x v="0"/>
    <n v="0.5"/>
    <n v="0.5"/>
    <n v="7"/>
    <x v="0"/>
    <d v="2013-12-12T14:30:10"/>
    <x v="0"/>
    <x v="6"/>
    <x v="0"/>
    <x v="15"/>
    <x v="182"/>
    <x v="15"/>
    <x v="3"/>
    <n v="14"/>
    <x v="1"/>
  </r>
  <r>
    <n v="1034"/>
    <s v="1640"/>
    <x v="2"/>
    <n v="0"/>
    <n v="0"/>
    <n v="0"/>
    <x v="0"/>
    <d v="2013-12-12T14:33:32"/>
    <x v="0"/>
    <x v="6"/>
    <x v="0"/>
    <x v="15"/>
    <x v="182"/>
    <x v="15"/>
    <x v="3"/>
    <m/>
    <x v="2"/>
  </r>
  <r>
    <n v="1064"/>
    <s v="1640"/>
    <x v="2"/>
    <n v="0"/>
    <n v="0"/>
    <n v="0"/>
    <x v="0"/>
    <d v="2013-12-12T14:37:31"/>
    <x v="0"/>
    <x v="6"/>
    <x v="0"/>
    <x v="15"/>
    <x v="182"/>
    <x v="15"/>
    <x v="3"/>
    <m/>
    <x v="3"/>
  </r>
  <r>
    <n v="1068"/>
    <s v="1640"/>
    <x v="2"/>
    <n v="0.5"/>
    <n v="0.5"/>
    <n v="10"/>
    <x v="0"/>
    <d v="2013-12-12T14:39:20"/>
    <x v="0"/>
    <x v="6"/>
    <x v="0"/>
    <x v="15"/>
    <x v="182"/>
    <x v="15"/>
    <x v="3"/>
    <n v="20"/>
    <x v="4"/>
  </r>
  <r>
    <n v="1082"/>
    <s v="1640"/>
    <x v="2"/>
    <n v="0"/>
    <n v="0"/>
    <n v="0"/>
    <x v="0"/>
    <d v="2013-12-12T14:41:57"/>
    <x v="0"/>
    <x v="6"/>
    <x v="0"/>
    <x v="15"/>
    <x v="182"/>
    <x v="15"/>
    <x v="3"/>
    <m/>
    <x v="5"/>
  </r>
  <r>
    <n v="1096"/>
    <s v="1640"/>
    <x v="2"/>
    <n v="0"/>
    <n v="0"/>
    <n v="0"/>
    <x v="0"/>
    <d v="2013-12-12T14:43:56"/>
    <x v="0"/>
    <x v="6"/>
    <x v="0"/>
    <x v="15"/>
    <x v="182"/>
    <x v="15"/>
    <x v="3"/>
    <m/>
    <x v="6"/>
  </r>
  <r>
    <n v="1113"/>
    <s v="1640"/>
    <x v="2"/>
    <n v="0"/>
    <n v="0"/>
    <n v="0"/>
    <x v="0"/>
    <d v="2013-12-12T14:47:19"/>
    <x v="0"/>
    <x v="6"/>
    <x v="0"/>
    <x v="15"/>
    <x v="182"/>
    <x v="15"/>
    <x v="3"/>
    <m/>
    <x v="7"/>
  </r>
  <r>
    <n v="1125"/>
    <s v="1640"/>
    <x v="2"/>
    <n v="0"/>
    <n v="0"/>
    <n v="0"/>
    <x v="0"/>
    <d v="2013-12-12T14:51:44"/>
    <x v="0"/>
    <x v="6"/>
    <x v="0"/>
    <x v="15"/>
    <x v="182"/>
    <x v="15"/>
    <x v="3"/>
    <m/>
    <x v="8"/>
  </r>
  <r>
    <n v="1143"/>
    <s v="1640"/>
    <x v="2"/>
    <n v="0"/>
    <n v="0"/>
    <n v="0"/>
    <x v="0"/>
    <d v="2013-12-12T15:02:41"/>
    <x v="0"/>
    <x v="6"/>
    <x v="0"/>
    <x v="15"/>
    <x v="182"/>
    <x v="15"/>
    <x v="3"/>
    <m/>
    <x v="9"/>
  </r>
  <r>
    <n v="1157"/>
    <s v="1640"/>
    <x v="2"/>
    <n v="0"/>
    <n v="0"/>
    <n v="0"/>
    <x v="0"/>
    <d v="2013-12-12T15:03:49"/>
    <x v="0"/>
    <x v="6"/>
    <x v="0"/>
    <x v="15"/>
    <x v="182"/>
    <x v="15"/>
    <x v="3"/>
    <m/>
    <x v="10"/>
  </r>
  <r>
    <n v="1172"/>
    <s v="1640"/>
    <x v="2"/>
    <n v="0"/>
    <n v="0"/>
    <n v="0"/>
    <x v="0"/>
    <d v="2013-12-12T15:05:02"/>
    <x v="0"/>
    <x v="6"/>
    <x v="0"/>
    <x v="15"/>
    <x v="182"/>
    <x v="15"/>
    <x v="3"/>
    <m/>
    <x v="11"/>
  </r>
  <r>
    <n v="1185"/>
    <s v="1640"/>
    <x v="2"/>
    <n v="0"/>
    <n v="0"/>
    <n v="0"/>
    <x v="0"/>
    <d v="2013-12-12T15:06:55"/>
    <x v="0"/>
    <x v="6"/>
    <x v="0"/>
    <x v="15"/>
    <x v="182"/>
    <x v="15"/>
    <x v="3"/>
    <m/>
    <x v="12"/>
  </r>
  <r>
    <n v="1200"/>
    <s v="1640"/>
    <x v="2"/>
    <n v="0"/>
    <n v="0"/>
    <n v="0"/>
    <x v="0"/>
    <d v="2013-12-12T15:08:10"/>
    <x v="0"/>
    <x v="6"/>
    <x v="0"/>
    <x v="15"/>
    <x v="182"/>
    <x v="15"/>
    <x v="3"/>
    <m/>
    <x v="13"/>
  </r>
  <r>
    <n v="1215"/>
    <s v="1640"/>
    <x v="2"/>
    <n v="0"/>
    <n v="0"/>
    <n v="0"/>
    <x v="0"/>
    <d v="2013-12-12T15:09:44"/>
    <x v="0"/>
    <x v="6"/>
    <x v="0"/>
    <x v="15"/>
    <x v="182"/>
    <x v="15"/>
    <x v="3"/>
    <m/>
    <x v="14"/>
  </r>
  <r>
    <n v="999"/>
    <s v="1645"/>
    <x v="0"/>
    <n v="1"/>
    <n v="1"/>
    <n v="5"/>
    <x v="0"/>
    <d v="2013-12-12T14:20:15"/>
    <x v="0"/>
    <x v="6"/>
    <x v="0"/>
    <x v="15"/>
    <x v="183"/>
    <x v="15"/>
    <x v="3"/>
    <n v="5"/>
    <x v="0"/>
  </r>
  <r>
    <n v="1018"/>
    <s v="1645"/>
    <x v="0"/>
    <n v="0.5"/>
    <n v="0.5"/>
    <n v="7"/>
    <x v="0"/>
    <d v="2013-12-12T14:26:56"/>
    <x v="0"/>
    <x v="6"/>
    <x v="0"/>
    <x v="15"/>
    <x v="183"/>
    <x v="15"/>
    <x v="3"/>
    <n v="14"/>
    <x v="1"/>
  </r>
  <r>
    <n v="1035"/>
    <s v="1645"/>
    <x v="2"/>
    <n v="0"/>
    <n v="0"/>
    <n v="0"/>
    <x v="0"/>
    <d v="2013-12-12T14:33:35"/>
    <x v="0"/>
    <x v="6"/>
    <x v="0"/>
    <x v="15"/>
    <x v="183"/>
    <x v="15"/>
    <x v="3"/>
    <m/>
    <x v="2"/>
  </r>
  <r>
    <n v="1048"/>
    <s v="1645"/>
    <x v="2"/>
    <n v="1"/>
    <n v="1"/>
    <n v="3.7"/>
    <x v="0"/>
    <d v="2013-12-12T14:35:13"/>
    <x v="0"/>
    <x v="6"/>
    <x v="0"/>
    <x v="15"/>
    <x v="183"/>
    <x v="15"/>
    <x v="3"/>
    <n v="3.7"/>
    <x v="3"/>
  </r>
  <r>
    <n v="1069"/>
    <s v="1645"/>
    <x v="2"/>
    <n v="0"/>
    <n v="0"/>
    <n v="0"/>
    <x v="0"/>
    <d v="2013-12-12T14:39:29"/>
    <x v="0"/>
    <x v="6"/>
    <x v="0"/>
    <x v="15"/>
    <x v="183"/>
    <x v="15"/>
    <x v="3"/>
    <m/>
    <x v="4"/>
  </r>
  <r>
    <n v="1083"/>
    <s v="1645"/>
    <x v="2"/>
    <n v="0"/>
    <n v="0"/>
    <n v="0"/>
    <x v="0"/>
    <d v="2013-12-12T14:42:01"/>
    <x v="0"/>
    <x v="6"/>
    <x v="0"/>
    <x v="15"/>
    <x v="183"/>
    <x v="15"/>
    <x v="3"/>
    <m/>
    <x v="5"/>
  </r>
  <r>
    <n v="1097"/>
    <s v="1645"/>
    <x v="2"/>
    <n v="1"/>
    <n v="1"/>
    <n v="31"/>
    <x v="0"/>
    <d v="2013-12-12T14:44:09"/>
    <x v="0"/>
    <x v="6"/>
    <x v="0"/>
    <x v="15"/>
    <x v="183"/>
    <x v="15"/>
    <x v="3"/>
    <n v="31"/>
    <x v="6"/>
  </r>
  <r>
    <n v="1114"/>
    <s v="1645"/>
    <x v="2"/>
    <n v="0"/>
    <n v="0"/>
    <n v="0"/>
    <x v="0"/>
    <d v="2013-12-12T14:47:22"/>
    <x v="0"/>
    <x v="6"/>
    <x v="0"/>
    <x v="15"/>
    <x v="183"/>
    <x v="15"/>
    <x v="3"/>
    <m/>
    <x v="7"/>
  </r>
  <r>
    <n v="1126"/>
    <s v="1645"/>
    <x v="2"/>
    <n v="0"/>
    <n v="0"/>
    <n v="0"/>
    <x v="0"/>
    <d v="2013-12-12T14:51:48"/>
    <x v="0"/>
    <x v="6"/>
    <x v="0"/>
    <x v="15"/>
    <x v="183"/>
    <x v="15"/>
    <x v="3"/>
    <m/>
    <x v="8"/>
  </r>
  <r>
    <n v="1144"/>
    <s v="1645"/>
    <x v="2"/>
    <n v="0"/>
    <n v="0"/>
    <n v="0"/>
    <x v="0"/>
    <d v="2013-12-12T15:02:45"/>
    <x v="0"/>
    <x v="6"/>
    <x v="0"/>
    <x v="15"/>
    <x v="183"/>
    <x v="15"/>
    <x v="3"/>
    <m/>
    <x v="9"/>
  </r>
  <r>
    <n v="1158"/>
    <s v="1645"/>
    <x v="2"/>
    <n v="0"/>
    <n v="0"/>
    <n v="0"/>
    <x v="0"/>
    <d v="2013-12-12T15:03:52"/>
    <x v="0"/>
    <x v="6"/>
    <x v="0"/>
    <x v="15"/>
    <x v="183"/>
    <x v="15"/>
    <x v="3"/>
    <m/>
    <x v="10"/>
  </r>
  <r>
    <n v="1171"/>
    <s v="1645"/>
    <x v="2"/>
    <n v="0"/>
    <n v="0"/>
    <n v="0"/>
    <x v="0"/>
    <d v="2013-12-12T15:04:58"/>
    <x v="0"/>
    <x v="6"/>
    <x v="0"/>
    <x v="15"/>
    <x v="183"/>
    <x v="15"/>
    <x v="3"/>
    <m/>
    <x v="11"/>
  </r>
  <r>
    <n v="1187"/>
    <s v="1645"/>
    <x v="2"/>
    <n v="0"/>
    <n v="0"/>
    <n v="0"/>
    <x v="0"/>
    <d v="2013-12-12T15:07:01"/>
    <x v="0"/>
    <x v="6"/>
    <x v="0"/>
    <x v="15"/>
    <x v="183"/>
    <x v="15"/>
    <x v="3"/>
    <m/>
    <x v="12"/>
  </r>
  <r>
    <n v="1201"/>
    <s v="1645"/>
    <x v="2"/>
    <n v="0"/>
    <n v="0"/>
    <n v="0"/>
    <x v="0"/>
    <d v="2013-12-12T15:08:14"/>
    <x v="0"/>
    <x v="6"/>
    <x v="0"/>
    <x v="15"/>
    <x v="183"/>
    <x v="15"/>
    <x v="3"/>
    <m/>
    <x v="13"/>
  </r>
  <r>
    <n v="1216"/>
    <s v="1645"/>
    <x v="2"/>
    <n v="0"/>
    <n v="0"/>
    <n v="0"/>
    <x v="0"/>
    <d v="2013-12-12T15:09:49"/>
    <x v="0"/>
    <x v="6"/>
    <x v="0"/>
    <x v="15"/>
    <x v="183"/>
    <x v="15"/>
    <x v="3"/>
    <m/>
    <x v="14"/>
  </r>
  <r>
    <n v="1010"/>
    <s v="1650"/>
    <x v="0"/>
    <n v="0"/>
    <n v="0"/>
    <n v="0"/>
    <x v="0"/>
    <d v="2013-12-12T14:23:23"/>
    <x v="0"/>
    <x v="6"/>
    <x v="0"/>
    <x v="15"/>
    <x v="184"/>
    <x v="15"/>
    <x v="3"/>
    <m/>
    <x v="0"/>
  </r>
  <r>
    <n v="1019"/>
    <s v="1650"/>
    <x v="0"/>
    <n v="0"/>
    <n v="0"/>
    <n v="0"/>
    <x v="0"/>
    <d v="2013-12-12T14:27:17"/>
    <x v="0"/>
    <x v="6"/>
    <x v="0"/>
    <x v="15"/>
    <x v="184"/>
    <x v="15"/>
    <x v="3"/>
    <m/>
    <x v="1"/>
  </r>
  <r>
    <n v="1037"/>
    <s v="1650"/>
    <x v="2"/>
    <n v="0"/>
    <n v="0"/>
    <n v="0"/>
    <x v="0"/>
    <d v="2013-12-12T14:33:42"/>
    <x v="0"/>
    <x v="6"/>
    <x v="0"/>
    <x v="15"/>
    <x v="184"/>
    <x v="15"/>
    <x v="3"/>
    <m/>
    <x v="2"/>
  </r>
  <r>
    <n v="1056"/>
    <s v="1650"/>
    <x v="2"/>
    <n v="0"/>
    <n v="0"/>
    <n v="0"/>
    <x v="0"/>
    <d v="2013-12-12T14:36:40"/>
    <x v="0"/>
    <x v="6"/>
    <x v="0"/>
    <x v="15"/>
    <x v="184"/>
    <x v="15"/>
    <x v="3"/>
    <m/>
    <x v="3"/>
  </r>
  <r>
    <n v="1070"/>
    <s v="1650"/>
    <x v="2"/>
    <n v="0.5"/>
    <n v="0.5"/>
    <n v="10"/>
    <x v="0"/>
    <d v="2013-12-12T14:39:40"/>
    <x v="0"/>
    <x v="6"/>
    <x v="0"/>
    <x v="15"/>
    <x v="184"/>
    <x v="15"/>
    <x v="3"/>
    <n v="20"/>
    <x v="4"/>
  </r>
  <r>
    <n v="1084"/>
    <s v="1650"/>
    <x v="2"/>
    <n v="0"/>
    <n v="0"/>
    <n v="0"/>
    <x v="0"/>
    <d v="2013-12-12T14:42:04"/>
    <x v="0"/>
    <x v="6"/>
    <x v="0"/>
    <x v="15"/>
    <x v="184"/>
    <x v="15"/>
    <x v="3"/>
    <m/>
    <x v="5"/>
  </r>
  <r>
    <n v="1098"/>
    <s v="1650"/>
    <x v="2"/>
    <n v="0"/>
    <n v="0"/>
    <n v="0"/>
    <x v="0"/>
    <d v="2013-12-12T14:44:18"/>
    <x v="0"/>
    <x v="6"/>
    <x v="0"/>
    <x v="15"/>
    <x v="184"/>
    <x v="15"/>
    <x v="3"/>
    <m/>
    <x v="6"/>
  </r>
  <r>
    <n v="1115"/>
    <s v="1650"/>
    <x v="2"/>
    <n v="0"/>
    <n v="0"/>
    <n v="0"/>
    <x v="0"/>
    <d v="2013-12-12T14:47:28"/>
    <x v="0"/>
    <x v="6"/>
    <x v="0"/>
    <x v="15"/>
    <x v="184"/>
    <x v="15"/>
    <x v="3"/>
    <m/>
    <x v="7"/>
  </r>
  <r>
    <n v="1127"/>
    <s v="1650"/>
    <x v="2"/>
    <n v="0"/>
    <n v="0"/>
    <n v="0"/>
    <x v="0"/>
    <d v="2013-12-12T14:51:51"/>
    <x v="0"/>
    <x v="6"/>
    <x v="0"/>
    <x v="15"/>
    <x v="184"/>
    <x v="15"/>
    <x v="3"/>
    <m/>
    <x v="8"/>
  </r>
  <r>
    <n v="1145"/>
    <s v="1650"/>
    <x v="2"/>
    <n v="0"/>
    <n v="0"/>
    <n v="0"/>
    <x v="0"/>
    <d v="2013-12-12T15:02:48"/>
    <x v="0"/>
    <x v="6"/>
    <x v="0"/>
    <x v="15"/>
    <x v="184"/>
    <x v="15"/>
    <x v="3"/>
    <m/>
    <x v="9"/>
  </r>
  <r>
    <n v="1159"/>
    <s v="1650"/>
    <x v="2"/>
    <n v="0"/>
    <n v="0"/>
    <n v="0"/>
    <x v="0"/>
    <d v="2013-12-12T15:03:56"/>
    <x v="0"/>
    <x v="6"/>
    <x v="0"/>
    <x v="15"/>
    <x v="184"/>
    <x v="15"/>
    <x v="3"/>
    <m/>
    <x v="10"/>
  </r>
  <r>
    <n v="1173"/>
    <s v="1650"/>
    <x v="2"/>
    <n v="0"/>
    <n v="0"/>
    <n v="0"/>
    <x v="0"/>
    <d v="2013-12-12T15:05:06"/>
    <x v="0"/>
    <x v="6"/>
    <x v="0"/>
    <x v="15"/>
    <x v="184"/>
    <x v="15"/>
    <x v="3"/>
    <m/>
    <x v="11"/>
  </r>
  <r>
    <n v="1188"/>
    <s v="1650"/>
    <x v="2"/>
    <n v="0"/>
    <n v="0"/>
    <n v="0"/>
    <x v="0"/>
    <d v="2013-12-12T15:07:04"/>
    <x v="0"/>
    <x v="6"/>
    <x v="0"/>
    <x v="15"/>
    <x v="184"/>
    <x v="15"/>
    <x v="3"/>
    <m/>
    <x v="12"/>
  </r>
  <r>
    <n v="1202"/>
    <s v="1650"/>
    <x v="2"/>
    <n v="0"/>
    <n v="0"/>
    <n v="0"/>
    <x v="0"/>
    <d v="2013-12-12T15:08:17"/>
    <x v="0"/>
    <x v="6"/>
    <x v="0"/>
    <x v="15"/>
    <x v="184"/>
    <x v="15"/>
    <x v="3"/>
    <m/>
    <x v="13"/>
  </r>
  <r>
    <n v="1217"/>
    <s v="1650"/>
    <x v="2"/>
    <n v="0"/>
    <n v="0"/>
    <n v="0"/>
    <x v="0"/>
    <d v="2013-12-12T15:09:53"/>
    <x v="0"/>
    <x v="6"/>
    <x v="0"/>
    <x v="15"/>
    <x v="184"/>
    <x v="15"/>
    <x v="3"/>
    <m/>
    <x v="14"/>
  </r>
  <r>
    <n v="1011"/>
    <s v="1655"/>
    <x v="0"/>
    <n v="0"/>
    <n v="0"/>
    <n v="0"/>
    <x v="0"/>
    <d v="2013-12-12T14:23:27"/>
    <x v="0"/>
    <x v="6"/>
    <x v="0"/>
    <x v="15"/>
    <x v="185"/>
    <x v="15"/>
    <x v="3"/>
    <m/>
    <x v="0"/>
  </r>
  <r>
    <n v="1020"/>
    <s v="1655"/>
    <x v="0"/>
    <n v="0"/>
    <n v="0"/>
    <n v="0"/>
    <x v="0"/>
    <d v="2013-12-12T14:27:37"/>
    <x v="0"/>
    <x v="6"/>
    <x v="0"/>
    <x v="15"/>
    <x v="185"/>
    <x v="15"/>
    <x v="3"/>
    <m/>
    <x v="1"/>
  </r>
  <r>
    <n v="1038"/>
    <s v="1655"/>
    <x v="2"/>
    <n v="0"/>
    <n v="0"/>
    <n v="0"/>
    <x v="0"/>
    <d v="2013-12-12T14:33:46"/>
    <x v="0"/>
    <x v="6"/>
    <x v="0"/>
    <x v="15"/>
    <x v="185"/>
    <x v="15"/>
    <x v="3"/>
    <m/>
    <x v="2"/>
  </r>
  <r>
    <n v="1057"/>
    <s v="1655"/>
    <x v="2"/>
    <n v="0"/>
    <n v="0"/>
    <n v="0"/>
    <x v="0"/>
    <d v="2013-12-12T14:36:44"/>
    <x v="0"/>
    <x v="6"/>
    <x v="0"/>
    <x v="15"/>
    <x v="185"/>
    <x v="15"/>
    <x v="3"/>
    <m/>
    <x v="3"/>
  </r>
  <r>
    <n v="1071"/>
    <s v="1655"/>
    <x v="2"/>
    <n v="0"/>
    <n v="0"/>
    <n v="0"/>
    <x v="0"/>
    <d v="2013-12-12T14:39:51"/>
    <x v="0"/>
    <x v="6"/>
    <x v="0"/>
    <x v="15"/>
    <x v="185"/>
    <x v="15"/>
    <x v="3"/>
    <m/>
    <x v="4"/>
  </r>
  <r>
    <n v="1085"/>
    <s v="1655"/>
    <x v="2"/>
    <n v="0"/>
    <n v="0"/>
    <n v="0"/>
    <x v="0"/>
    <d v="2013-12-12T14:42:08"/>
    <x v="0"/>
    <x v="6"/>
    <x v="0"/>
    <x v="15"/>
    <x v="185"/>
    <x v="15"/>
    <x v="3"/>
    <m/>
    <x v="5"/>
  </r>
  <r>
    <n v="1099"/>
    <s v="1655"/>
    <x v="2"/>
    <n v="0"/>
    <n v="0"/>
    <n v="0"/>
    <x v="0"/>
    <d v="2013-12-12T14:44:27"/>
    <x v="0"/>
    <x v="6"/>
    <x v="0"/>
    <x v="15"/>
    <x v="185"/>
    <x v="15"/>
    <x v="3"/>
    <m/>
    <x v="6"/>
  </r>
  <r>
    <n v="1116"/>
    <s v="1655"/>
    <x v="2"/>
    <n v="0"/>
    <n v="0"/>
    <n v="0"/>
    <x v="0"/>
    <d v="2013-12-12T14:47:32"/>
    <x v="0"/>
    <x v="6"/>
    <x v="0"/>
    <x v="15"/>
    <x v="185"/>
    <x v="15"/>
    <x v="3"/>
    <m/>
    <x v="7"/>
  </r>
  <r>
    <n v="1130"/>
    <s v="1655"/>
    <x v="2"/>
    <n v="0"/>
    <n v="0"/>
    <n v="0"/>
    <x v="0"/>
    <d v="2013-12-12T14:52:03"/>
    <x v="0"/>
    <x v="6"/>
    <x v="0"/>
    <x v="15"/>
    <x v="185"/>
    <x v="15"/>
    <x v="3"/>
    <m/>
    <x v="8"/>
  </r>
  <r>
    <n v="1146"/>
    <s v="1655"/>
    <x v="2"/>
    <n v="0"/>
    <n v="0"/>
    <n v="0"/>
    <x v="0"/>
    <d v="2013-12-12T15:02:52"/>
    <x v="0"/>
    <x v="6"/>
    <x v="0"/>
    <x v="15"/>
    <x v="185"/>
    <x v="15"/>
    <x v="3"/>
    <m/>
    <x v="9"/>
  </r>
  <r>
    <n v="1160"/>
    <s v="1655"/>
    <x v="2"/>
    <n v="0"/>
    <n v="0"/>
    <n v="0"/>
    <x v="0"/>
    <d v="2013-12-12T15:04:01"/>
    <x v="0"/>
    <x v="6"/>
    <x v="0"/>
    <x v="15"/>
    <x v="185"/>
    <x v="15"/>
    <x v="3"/>
    <m/>
    <x v="10"/>
  </r>
  <r>
    <n v="1174"/>
    <s v="1655"/>
    <x v="2"/>
    <n v="0"/>
    <n v="0"/>
    <n v="0"/>
    <x v="0"/>
    <d v="2013-12-12T15:05:09"/>
    <x v="0"/>
    <x v="6"/>
    <x v="0"/>
    <x v="15"/>
    <x v="185"/>
    <x v="15"/>
    <x v="3"/>
    <m/>
    <x v="11"/>
  </r>
  <r>
    <n v="1189"/>
    <s v="1655"/>
    <x v="2"/>
    <n v="0"/>
    <n v="0"/>
    <n v="0"/>
    <x v="0"/>
    <d v="2013-12-12T15:07:07"/>
    <x v="0"/>
    <x v="6"/>
    <x v="0"/>
    <x v="15"/>
    <x v="185"/>
    <x v="15"/>
    <x v="3"/>
    <m/>
    <x v="12"/>
  </r>
  <r>
    <n v="1203"/>
    <s v="1655"/>
    <x v="2"/>
    <n v="0"/>
    <n v="0"/>
    <n v="0"/>
    <x v="0"/>
    <d v="2013-12-12T15:08:20"/>
    <x v="0"/>
    <x v="6"/>
    <x v="0"/>
    <x v="15"/>
    <x v="185"/>
    <x v="15"/>
    <x v="3"/>
    <m/>
    <x v="13"/>
  </r>
  <r>
    <n v="1219"/>
    <s v="1655"/>
    <x v="2"/>
    <n v="0"/>
    <n v="0"/>
    <n v="0"/>
    <x v="0"/>
    <d v="2013-12-12T15:09:59"/>
    <x v="0"/>
    <x v="6"/>
    <x v="0"/>
    <x v="15"/>
    <x v="185"/>
    <x v="15"/>
    <x v="3"/>
    <m/>
    <x v="14"/>
  </r>
  <r>
    <n v="1012"/>
    <s v="1660"/>
    <x v="0"/>
    <n v="0"/>
    <n v="0"/>
    <n v="0"/>
    <x v="0"/>
    <d v="2013-12-12T14:23:30"/>
    <x v="0"/>
    <x v="6"/>
    <x v="0"/>
    <x v="15"/>
    <x v="186"/>
    <x v="15"/>
    <x v="3"/>
    <m/>
    <x v="0"/>
  </r>
  <r>
    <n v="1021"/>
    <s v="1660"/>
    <x v="0"/>
    <n v="0.3"/>
    <n v="0.3"/>
    <n v="4"/>
    <x v="0"/>
    <d v="2013-12-12T14:27:55"/>
    <x v="0"/>
    <x v="6"/>
    <x v="0"/>
    <x v="15"/>
    <x v="186"/>
    <x v="15"/>
    <x v="3"/>
    <n v="13.333333"/>
    <x v="1"/>
  </r>
  <r>
    <n v="1029"/>
    <s v="1660"/>
    <x v="2"/>
    <n v="1"/>
    <n v="1"/>
    <n v="34"/>
    <x v="0"/>
    <d v="2013-12-12T14:32:42"/>
    <x v="0"/>
    <x v="6"/>
    <x v="0"/>
    <x v="15"/>
    <x v="186"/>
    <x v="15"/>
    <x v="3"/>
    <n v="34"/>
    <x v="2"/>
  </r>
  <r>
    <n v="1049"/>
    <s v="1660"/>
    <x v="2"/>
    <n v="1"/>
    <n v="1"/>
    <n v="4"/>
    <x v="0"/>
    <d v="2013-12-12T14:35:42"/>
    <x v="0"/>
    <x v="6"/>
    <x v="0"/>
    <x v="15"/>
    <x v="186"/>
    <x v="15"/>
    <x v="3"/>
    <n v="4"/>
    <x v="3"/>
  </r>
  <r>
    <n v="1072"/>
    <s v="1660"/>
    <x v="2"/>
    <n v="0.5"/>
    <n v="0.5"/>
    <n v="10"/>
    <x v="0"/>
    <d v="2013-12-12T14:40:06"/>
    <x v="0"/>
    <x v="6"/>
    <x v="0"/>
    <x v="15"/>
    <x v="186"/>
    <x v="15"/>
    <x v="3"/>
    <n v="20"/>
    <x v="4"/>
  </r>
  <r>
    <n v="1086"/>
    <s v="1660"/>
    <x v="2"/>
    <n v="0"/>
    <n v="0"/>
    <n v="0"/>
    <x v="0"/>
    <d v="2013-12-12T14:42:12"/>
    <x v="0"/>
    <x v="6"/>
    <x v="0"/>
    <x v="15"/>
    <x v="186"/>
    <x v="15"/>
    <x v="3"/>
    <m/>
    <x v="5"/>
  </r>
  <r>
    <n v="1100"/>
    <s v="1660"/>
    <x v="2"/>
    <n v="0"/>
    <n v="0"/>
    <n v="0"/>
    <x v="0"/>
    <d v="2013-12-12T14:44:37"/>
    <x v="0"/>
    <x v="6"/>
    <x v="0"/>
    <x v="15"/>
    <x v="186"/>
    <x v="15"/>
    <x v="3"/>
    <m/>
    <x v="6"/>
  </r>
  <r>
    <n v="1117"/>
    <s v="1660"/>
    <x v="2"/>
    <n v="0"/>
    <n v="0"/>
    <n v="0"/>
    <x v="0"/>
    <d v="2013-12-12T14:47:35"/>
    <x v="0"/>
    <x v="6"/>
    <x v="0"/>
    <x v="15"/>
    <x v="186"/>
    <x v="15"/>
    <x v="3"/>
    <m/>
    <x v="7"/>
  </r>
  <r>
    <n v="1131"/>
    <s v="1660"/>
    <x v="2"/>
    <n v="0"/>
    <n v="0"/>
    <n v="0"/>
    <x v="0"/>
    <d v="2013-12-12T14:52:07"/>
    <x v="0"/>
    <x v="6"/>
    <x v="0"/>
    <x v="15"/>
    <x v="186"/>
    <x v="15"/>
    <x v="3"/>
    <m/>
    <x v="8"/>
  </r>
  <r>
    <n v="1147"/>
    <s v="1660"/>
    <x v="2"/>
    <n v="0"/>
    <n v="0"/>
    <n v="0"/>
    <x v="0"/>
    <d v="2013-12-12T15:02:56"/>
    <x v="0"/>
    <x v="6"/>
    <x v="0"/>
    <x v="15"/>
    <x v="186"/>
    <x v="15"/>
    <x v="3"/>
    <m/>
    <x v="9"/>
  </r>
  <r>
    <n v="1161"/>
    <s v="1660"/>
    <x v="2"/>
    <n v="0"/>
    <n v="0"/>
    <n v="0"/>
    <x v="0"/>
    <d v="2013-12-12T15:04:05"/>
    <x v="0"/>
    <x v="6"/>
    <x v="0"/>
    <x v="15"/>
    <x v="186"/>
    <x v="15"/>
    <x v="3"/>
    <m/>
    <x v="10"/>
  </r>
  <r>
    <n v="1175"/>
    <s v="1660"/>
    <x v="2"/>
    <n v="0"/>
    <n v="0"/>
    <n v="0"/>
    <x v="0"/>
    <d v="2013-12-12T15:05:12"/>
    <x v="0"/>
    <x v="6"/>
    <x v="0"/>
    <x v="15"/>
    <x v="186"/>
    <x v="15"/>
    <x v="3"/>
    <m/>
    <x v="11"/>
  </r>
  <r>
    <n v="1190"/>
    <s v="1660"/>
    <x v="2"/>
    <n v="0"/>
    <n v="0"/>
    <n v="0"/>
    <x v="0"/>
    <d v="2013-12-12T15:07:12"/>
    <x v="0"/>
    <x v="6"/>
    <x v="0"/>
    <x v="15"/>
    <x v="186"/>
    <x v="15"/>
    <x v="3"/>
    <m/>
    <x v="12"/>
  </r>
  <r>
    <n v="1204"/>
    <s v="1660"/>
    <x v="2"/>
    <n v="2"/>
    <n v="2"/>
    <n v="40"/>
    <x v="0"/>
    <d v="2013-12-12T15:08:24"/>
    <x v="0"/>
    <x v="6"/>
    <x v="5"/>
    <x v="15"/>
    <x v="186"/>
    <x v="15"/>
    <x v="3"/>
    <n v="20"/>
    <x v="13"/>
  </r>
  <r>
    <n v="1220"/>
    <s v="1660"/>
    <x v="2"/>
    <n v="0"/>
    <n v="0"/>
    <n v="0"/>
    <x v="0"/>
    <d v="2013-12-12T15:10:03"/>
    <x v="0"/>
    <x v="6"/>
    <x v="0"/>
    <x v="15"/>
    <x v="186"/>
    <x v="15"/>
    <x v="3"/>
    <m/>
    <x v="14"/>
  </r>
  <r>
    <n v="1000"/>
    <s v="1665"/>
    <x v="0"/>
    <n v="1"/>
    <n v="1"/>
    <n v="5"/>
    <x v="0"/>
    <d v="2013-12-12T14:20:36"/>
    <x v="0"/>
    <x v="6"/>
    <x v="0"/>
    <x v="15"/>
    <x v="187"/>
    <x v="15"/>
    <x v="3"/>
    <n v="5"/>
    <x v="0"/>
  </r>
  <r>
    <n v="1022"/>
    <s v="1665"/>
    <x v="0"/>
    <n v="0.5"/>
    <n v="0.5"/>
    <n v="8"/>
    <x v="0"/>
    <d v="2013-12-12T14:28:14"/>
    <x v="0"/>
    <x v="6"/>
    <x v="0"/>
    <x v="15"/>
    <x v="187"/>
    <x v="15"/>
    <x v="3"/>
    <n v="16"/>
    <x v="1"/>
  </r>
  <r>
    <n v="1030"/>
    <s v="1665"/>
    <x v="2"/>
    <n v="1"/>
    <n v="1"/>
    <n v="33"/>
    <x v="0"/>
    <d v="2013-12-12T14:33:06"/>
    <x v="0"/>
    <x v="6"/>
    <x v="0"/>
    <x v="15"/>
    <x v="187"/>
    <x v="15"/>
    <x v="3"/>
    <n v="33"/>
    <x v="2"/>
  </r>
  <r>
    <n v="1050"/>
    <s v="1665"/>
    <x v="2"/>
    <n v="1"/>
    <n v="1"/>
    <n v="3.5"/>
    <x v="0"/>
    <d v="2013-12-12T14:35:57"/>
    <x v="0"/>
    <x v="6"/>
    <x v="0"/>
    <x v="15"/>
    <x v="187"/>
    <x v="15"/>
    <x v="3"/>
    <n v="3.5"/>
    <x v="3"/>
  </r>
  <r>
    <n v="1073"/>
    <s v="1665"/>
    <x v="2"/>
    <n v="0.5"/>
    <n v="0.5"/>
    <n v="10"/>
    <x v="0"/>
    <d v="2013-12-12T14:40:21"/>
    <x v="0"/>
    <x v="6"/>
    <x v="0"/>
    <x v="15"/>
    <x v="187"/>
    <x v="15"/>
    <x v="3"/>
    <n v="20"/>
    <x v="4"/>
  </r>
  <r>
    <n v="1087"/>
    <s v="1665"/>
    <x v="2"/>
    <n v="0"/>
    <n v="0"/>
    <n v="0"/>
    <x v="0"/>
    <d v="2013-12-12T14:42:16"/>
    <x v="0"/>
    <x v="6"/>
    <x v="0"/>
    <x v="15"/>
    <x v="187"/>
    <x v="15"/>
    <x v="3"/>
    <m/>
    <x v="5"/>
  </r>
  <r>
    <n v="1101"/>
    <s v="1665"/>
    <x v="2"/>
    <n v="1"/>
    <n v="1"/>
    <n v="31"/>
    <x v="0"/>
    <d v="2013-12-12T14:44:49"/>
    <x v="0"/>
    <x v="6"/>
    <x v="0"/>
    <x v="15"/>
    <x v="187"/>
    <x v="15"/>
    <x v="3"/>
    <n v="31"/>
    <x v="6"/>
  </r>
  <r>
    <n v="1107"/>
    <s v="1665"/>
    <x v="2"/>
    <n v="1"/>
    <n v="1"/>
    <n v="23"/>
    <x v="0"/>
    <d v="2013-12-12T14:46:28"/>
    <x v="0"/>
    <x v="6"/>
    <x v="0"/>
    <x v="15"/>
    <x v="187"/>
    <x v="15"/>
    <x v="3"/>
    <n v="23"/>
    <x v="7"/>
  </r>
  <r>
    <n v="1132"/>
    <s v="1665"/>
    <x v="2"/>
    <n v="0"/>
    <n v="0"/>
    <n v="0"/>
    <x v="0"/>
    <d v="2013-12-12T14:52:11"/>
    <x v="0"/>
    <x v="6"/>
    <x v="0"/>
    <x v="15"/>
    <x v="187"/>
    <x v="15"/>
    <x v="3"/>
    <m/>
    <x v="8"/>
  </r>
  <r>
    <n v="1148"/>
    <s v="1665"/>
    <x v="2"/>
    <n v="0"/>
    <n v="0"/>
    <n v="0"/>
    <x v="0"/>
    <d v="2013-12-12T15:02:59"/>
    <x v="0"/>
    <x v="6"/>
    <x v="0"/>
    <x v="15"/>
    <x v="187"/>
    <x v="15"/>
    <x v="3"/>
    <m/>
    <x v="9"/>
  </r>
  <r>
    <n v="1162"/>
    <s v="1665"/>
    <x v="2"/>
    <n v="0"/>
    <n v="0"/>
    <n v="0"/>
    <x v="0"/>
    <d v="2013-12-12T15:04:11"/>
    <x v="0"/>
    <x v="6"/>
    <x v="0"/>
    <x v="15"/>
    <x v="187"/>
    <x v="15"/>
    <x v="3"/>
    <m/>
    <x v="10"/>
  </r>
  <r>
    <n v="1176"/>
    <s v="1665"/>
    <x v="2"/>
    <n v="0"/>
    <n v="0"/>
    <n v="0"/>
    <x v="0"/>
    <d v="2013-12-12T15:05:18"/>
    <x v="0"/>
    <x v="6"/>
    <x v="0"/>
    <x v="15"/>
    <x v="187"/>
    <x v="15"/>
    <x v="3"/>
    <m/>
    <x v="11"/>
  </r>
  <r>
    <n v="1191"/>
    <s v="1665"/>
    <x v="2"/>
    <n v="0"/>
    <n v="0"/>
    <n v="0"/>
    <x v="0"/>
    <d v="2013-12-12T15:07:15"/>
    <x v="0"/>
    <x v="6"/>
    <x v="0"/>
    <x v="15"/>
    <x v="187"/>
    <x v="15"/>
    <x v="3"/>
    <m/>
    <x v="12"/>
  </r>
  <r>
    <n v="1205"/>
    <s v="1665"/>
    <x v="2"/>
    <n v="0"/>
    <n v="0"/>
    <n v="0"/>
    <x v="0"/>
    <d v="2013-12-12T15:08:27"/>
    <x v="0"/>
    <x v="6"/>
    <x v="0"/>
    <x v="15"/>
    <x v="187"/>
    <x v="15"/>
    <x v="3"/>
    <m/>
    <x v="13"/>
  </r>
  <r>
    <n v="1221"/>
    <s v="1665"/>
    <x v="2"/>
    <n v="0"/>
    <n v="0"/>
    <n v="0"/>
    <x v="0"/>
    <d v="2013-12-12T15:10:06"/>
    <x v="0"/>
    <x v="6"/>
    <x v="0"/>
    <x v="15"/>
    <x v="187"/>
    <x v="15"/>
    <x v="3"/>
    <m/>
    <x v="14"/>
  </r>
  <r>
    <n v="1014"/>
    <s v="1670"/>
    <x v="0"/>
    <n v="0"/>
    <n v="0"/>
    <n v="0"/>
    <x v="0"/>
    <d v="2013-12-12T14:23:38"/>
    <x v="0"/>
    <x v="6"/>
    <x v="0"/>
    <x v="15"/>
    <x v="188"/>
    <x v="15"/>
    <x v="3"/>
    <m/>
    <x v="0"/>
  </r>
  <r>
    <n v="1023"/>
    <s v="1670"/>
    <x v="0"/>
    <n v="0.5"/>
    <n v="0.5"/>
    <n v="7"/>
    <x v="0"/>
    <d v="2013-12-12T14:28:29"/>
    <x v="0"/>
    <x v="6"/>
    <x v="0"/>
    <x v="15"/>
    <x v="188"/>
    <x v="15"/>
    <x v="3"/>
    <n v="14"/>
    <x v="1"/>
  </r>
  <r>
    <n v="1042"/>
    <s v="1670"/>
    <x v="2"/>
    <n v="0"/>
    <n v="0"/>
    <n v="0"/>
    <x v="0"/>
    <d v="2013-12-12T14:33:59"/>
    <x v="0"/>
    <x v="6"/>
    <x v="0"/>
    <x v="15"/>
    <x v="188"/>
    <x v="15"/>
    <x v="3"/>
    <m/>
    <x v="2"/>
  </r>
  <r>
    <n v="1059"/>
    <s v="1670"/>
    <x v="2"/>
    <n v="0"/>
    <n v="0"/>
    <n v="0"/>
    <x v="0"/>
    <d v="2013-12-12T14:36:53"/>
    <x v="0"/>
    <x v="6"/>
    <x v="0"/>
    <x v="15"/>
    <x v="188"/>
    <x v="15"/>
    <x v="3"/>
    <m/>
    <x v="3"/>
  </r>
  <r>
    <n v="1074"/>
    <s v="1670"/>
    <x v="2"/>
    <n v="0"/>
    <n v="0"/>
    <n v="0"/>
    <x v="0"/>
    <d v="2013-12-12T14:40:33"/>
    <x v="0"/>
    <x v="6"/>
    <x v="0"/>
    <x v="15"/>
    <x v="188"/>
    <x v="15"/>
    <x v="3"/>
    <m/>
    <x v="4"/>
  </r>
  <r>
    <n v="1088"/>
    <s v="1670"/>
    <x v="2"/>
    <n v="0"/>
    <n v="0"/>
    <n v="0"/>
    <x v="0"/>
    <d v="2013-12-12T14:42:21"/>
    <x v="0"/>
    <x v="6"/>
    <x v="0"/>
    <x v="15"/>
    <x v="188"/>
    <x v="15"/>
    <x v="3"/>
    <m/>
    <x v="5"/>
  </r>
  <r>
    <n v="1102"/>
    <s v="1670"/>
    <x v="2"/>
    <n v="1"/>
    <n v="1"/>
    <n v="31"/>
    <x v="0"/>
    <d v="2013-12-12T14:44:58"/>
    <x v="0"/>
    <x v="6"/>
    <x v="0"/>
    <x v="15"/>
    <x v="188"/>
    <x v="15"/>
    <x v="3"/>
    <n v="31"/>
    <x v="6"/>
  </r>
  <r>
    <n v="1118"/>
    <s v="1670"/>
    <x v="2"/>
    <n v="0"/>
    <n v="0"/>
    <n v="0"/>
    <x v="0"/>
    <d v="2013-12-12T14:47:42"/>
    <x v="0"/>
    <x v="6"/>
    <x v="0"/>
    <x v="15"/>
    <x v="188"/>
    <x v="15"/>
    <x v="3"/>
    <m/>
    <x v="7"/>
  </r>
  <r>
    <n v="1134"/>
    <s v="1670"/>
    <x v="2"/>
    <n v="0"/>
    <n v="0"/>
    <n v="0"/>
    <x v="0"/>
    <d v="2013-12-12T14:52:19"/>
    <x v="0"/>
    <x v="6"/>
    <x v="0"/>
    <x v="15"/>
    <x v="188"/>
    <x v="15"/>
    <x v="3"/>
    <m/>
    <x v="8"/>
  </r>
  <r>
    <n v="1149"/>
    <s v="1670"/>
    <x v="2"/>
    <n v="0"/>
    <n v="0"/>
    <n v="0"/>
    <x v="0"/>
    <d v="2013-12-12T15:03:03"/>
    <x v="0"/>
    <x v="6"/>
    <x v="0"/>
    <x v="15"/>
    <x v="188"/>
    <x v="15"/>
    <x v="3"/>
    <m/>
    <x v="9"/>
  </r>
  <r>
    <n v="1163"/>
    <s v="1670"/>
    <x v="2"/>
    <n v="0"/>
    <n v="0"/>
    <n v="0"/>
    <x v="0"/>
    <d v="2013-12-12T15:04:16"/>
    <x v="0"/>
    <x v="6"/>
    <x v="0"/>
    <x v="15"/>
    <x v="188"/>
    <x v="15"/>
    <x v="3"/>
    <m/>
    <x v="10"/>
  </r>
  <r>
    <n v="1177"/>
    <s v="1670"/>
    <x v="2"/>
    <n v="0"/>
    <n v="0"/>
    <n v="0"/>
    <x v="0"/>
    <d v="2013-12-12T15:05:23"/>
    <x v="0"/>
    <x v="6"/>
    <x v="0"/>
    <x v="15"/>
    <x v="188"/>
    <x v="15"/>
    <x v="3"/>
    <m/>
    <x v="11"/>
  </r>
  <r>
    <n v="1192"/>
    <s v="1670"/>
    <x v="2"/>
    <n v="0"/>
    <n v="0"/>
    <n v="0"/>
    <x v="0"/>
    <d v="2013-12-12T15:07:19"/>
    <x v="0"/>
    <x v="6"/>
    <x v="0"/>
    <x v="15"/>
    <x v="188"/>
    <x v="15"/>
    <x v="3"/>
    <m/>
    <x v="12"/>
  </r>
  <r>
    <n v="1207"/>
    <s v="1670"/>
    <x v="2"/>
    <n v="0"/>
    <n v="0"/>
    <n v="0"/>
    <x v="0"/>
    <d v="2013-12-12T15:08:34"/>
    <x v="0"/>
    <x v="6"/>
    <x v="0"/>
    <x v="15"/>
    <x v="188"/>
    <x v="15"/>
    <x v="3"/>
    <m/>
    <x v="13"/>
  </r>
  <r>
    <n v="1222"/>
    <s v="1670"/>
    <x v="2"/>
    <n v="0"/>
    <n v="0"/>
    <n v="0"/>
    <x v="0"/>
    <d v="2013-12-12T15:10:11"/>
    <x v="0"/>
    <x v="6"/>
    <x v="0"/>
    <x v="15"/>
    <x v="188"/>
    <x v="15"/>
    <x v="3"/>
    <m/>
    <x v="14"/>
  </r>
  <r>
    <n v="1001"/>
    <s v="1675"/>
    <x v="0"/>
    <n v="1"/>
    <n v="5"/>
    <n v="2.2999999999999998"/>
    <x v="0"/>
    <d v="2013-12-12T14:21:27"/>
    <x v="0"/>
    <x v="6"/>
    <x v="0"/>
    <x v="15"/>
    <x v="189"/>
    <x v="15"/>
    <x v="3"/>
    <n v="0.46"/>
    <x v="0"/>
  </r>
  <r>
    <n v="1024"/>
    <s v="1675"/>
    <x v="0"/>
    <n v="1"/>
    <n v="1"/>
    <n v="12"/>
    <x v="0"/>
    <d v="2013-12-12T14:28:44"/>
    <x v="0"/>
    <x v="6"/>
    <x v="0"/>
    <x v="15"/>
    <x v="189"/>
    <x v="15"/>
    <x v="3"/>
    <n v="12"/>
    <x v="1"/>
  </r>
  <r>
    <n v="1043"/>
    <s v="1675"/>
    <x v="2"/>
    <n v="0"/>
    <n v="0"/>
    <n v="0"/>
    <x v="0"/>
    <d v="2013-12-12T14:34:03"/>
    <x v="0"/>
    <x v="6"/>
    <x v="0"/>
    <x v="15"/>
    <x v="189"/>
    <x v="15"/>
    <x v="3"/>
    <m/>
    <x v="2"/>
  </r>
  <r>
    <n v="1060"/>
    <s v="1675"/>
    <x v="2"/>
    <n v="0"/>
    <n v="0"/>
    <n v="0"/>
    <x v="0"/>
    <d v="2013-12-12T14:36:57"/>
    <x v="0"/>
    <x v="6"/>
    <x v="0"/>
    <x v="15"/>
    <x v="189"/>
    <x v="15"/>
    <x v="3"/>
    <m/>
    <x v="3"/>
  </r>
  <r>
    <n v="1075"/>
    <s v="1675"/>
    <x v="2"/>
    <n v="0.5"/>
    <n v="0.5"/>
    <n v="10"/>
    <x v="0"/>
    <d v="2013-12-12T14:40:45"/>
    <x v="0"/>
    <x v="6"/>
    <x v="0"/>
    <x v="15"/>
    <x v="189"/>
    <x v="15"/>
    <x v="3"/>
    <n v="20"/>
    <x v="4"/>
  </r>
  <r>
    <n v="1089"/>
    <s v="1675"/>
    <x v="2"/>
    <n v="0"/>
    <n v="0"/>
    <n v="0"/>
    <x v="0"/>
    <d v="2013-12-12T14:42:25"/>
    <x v="0"/>
    <x v="6"/>
    <x v="0"/>
    <x v="15"/>
    <x v="189"/>
    <x v="15"/>
    <x v="3"/>
    <m/>
    <x v="5"/>
  </r>
  <r>
    <n v="1103"/>
    <s v="1675"/>
    <x v="2"/>
    <n v="1"/>
    <n v="1"/>
    <n v="31"/>
    <x v="0"/>
    <d v="2013-12-12T14:45:18"/>
    <x v="0"/>
    <x v="6"/>
    <x v="0"/>
    <x v="15"/>
    <x v="189"/>
    <x v="15"/>
    <x v="3"/>
    <n v="31"/>
    <x v="6"/>
  </r>
  <r>
    <n v="1108"/>
    <s v="1675"/>
    <x v="2"/>
    <n v="1"/>
    <n v="1"/>
    <n v="23"/>
    <x v="0"/>
    <d v="2013-12-12T14:46:45"/>
    <x v="0"/>
    <x v="6"/>
    <x v="0"/>
    <x v="15"/>
    <x v="189"/>
    <x v="15"/>
    <x v="3"/>
    <n v="23"/>
    <x v="7"/>
  </r>
  <r>
    <n v="1121"/>
    <s v="1675"/>
    <x v="2"/>
    <n v="1"/>
    <n v="1"/>
    <n v="31"/>
    <x v="0"/>
    <d v="2013-12-12T14:49:06"/>
    <x v="0"/>
    <x v="6"/>
    <x v="0"/>
    <x v="15"/>
    <x v="189"/>
    <x v="15"/>
    <x v="3"/>
    <n v="31"/>
    <x v="8"/>
  </r>
  <r>
    <n v="1150"/>
    <s v="1675"/>
    <x v="2"/>
    <n v="0"/>
    <n v="0"/>
    <n v="0"/>
    <x v="0"/>
    <d v="2013-12-12T15:03:07"/>
    <x v="0"/>
    <x v="6"/>
    <x v="0"/>
    <x v="15"/>
    <x v="189"/>
    <x v="15"/>
    <x v="3"/>
    <m/>
    <x v="9"/>
  </r>
  <r>
    <n v="1164"/>
    <s v="1675"/>
    <x v="2"/>
    <n v="0"/>
    <n v="0"/>
    <n v="0"/>
    <x v="0"/>
    <d v="2013-12-12T15:04:24"/>
    <x v="0"/>
    <x v="6"/>
    <x v="0"/>
    <x v="15"/>
    <x v="189"/>
    <x v="15"/>
    <x v="3"/>
    <m/>
    <x v="10"/>
  </r>
  <r>
    <n v="1178"/>
    <s v="1675"/>
    <x v="2"/>
    <n v="0"/>
    <n v="0"/>
    <n v="0"/>
    <x v="0"/>
    <d v="2013-12-12T15:05:28"/>
    <x v="0"/>
    <x v="6"/>
    <x v="0"/>
    <x v="15"/>
    <x v="189"/>
    <x v="15"/>
    <x v="3"/>
    <m/>
    <x v="11"/>
  </r>
  <r>
    <n v="1193"/>
    <s v="1675"/>
    <x v="2"/>
    <n v="0"/>
    <n v="0"/>
    <n v="0"/>
    <x v="0"/>
    <d v="2013-12-12T15:07:22"/>
    <x v="0"/>
    <x v="6"/>
    <x v="0"/>
    <x v="15"/>
    <x v="189"/>
    <x v="15"/>
    <x v="3"/>
    <m/>
    <x v="12"/>
  </r>
  <r>
    <n v="1208"/>
    <s v="1675"/>
    <x v="2"/>
    <n v="0"/>
    <n v="0"/>
    <n v="0"/>
    <x v="0"/>
    <d v="2013-12-12T15:08:55"/>
    <x v="0"/>
    <x v="6"/>
    <x v="0"/>
    <x v="15"/>
    <x v="189"/>
    <x v="15"/>
    <x v="3"/>
    <m/>
    <x v="13"/>
  </r>
  <r>
    <n v="1223"/>
    <s v="1675"/>
    <x v="2"/>
    <n v="0"/>
    <n v="0"/>
    <n v="0"/>
    <x v="0"/>
    <d v="2013-12-12T15:10:15"/>
    <x v="0"/>
    <x v="6"/>
    <x v="0"/>
    <x v="15"/>
    <x v="189"/>
    <x v="15"/>
    <x v="3"/>
    <m/>
    <x v="14"/>
  </r>
  <r>
    <n v="1002"/>
    <s v="1680"/>
    <x v="0"/>
    <n v="1"/>
    <n v="0.5"/>
    <n v="2.2999999999999998"/>
    <x v="0"/>
    <d v="2013-12-12T14:22:07"/>
    <x v="0"/>
    <x v="6"/>
    <x v="0"/>
    <x v="15"/>
    <x v="190"/>
    <x v="15"/>
    <x v="3"/>
    <n v="4.5999999999999996"/>
    <x v="0"/>
  </r>
  <r>
    <n v="1025"/>
    <s v="1680"/>
    <x v="0"/>
    <n v="0.5"/>
    <n v="0.5"/>
    <n v="9"/>
    <x v="0"/>
    <d v="2013-12-12T14:29:01"/>
    <x v="0"/>
    <x v="6"/>
    <x v="0"/>
    <x v="15"/>
    <x v="190"/>
    <x v="15"/>
    <x v="3"/>
    <n v="18"/>
    <x v="1"/>
  </r>
  <r>
    <n v="1045"/>
    <s v="1680"/>
    <x v="2"/>
    <n v="0"/>
    <n v="0"/>
    <n v="0"/>
    <x v="0"/>
    <d v="2013-12-12T14:34:12"/>
    <x v="0"/>
    <x v="6"/>
    <x v="0"/>
    <x v="15"/>
    <x v="190"/>
    <x v="15"/>
    <x v="3"/>
    <m/>
    <x v="2"/>
  </r>
  <r>
    <n v="1061"/>
    <s v="1680"/>
    <x v="2"/>
    <n v="0"/>
    <n v="0"/>
    <n v="0"/>
    <x v="0"/>
    <d v="2013-12-12T14:37:05"/>
    <x v="0"/>
    <x v="6"/>
    <x v="0"/>
    <x v="15"/>
    <x v="190"/>
    <x v="15"/>
    <x v="3"/>
    <m/>
    <x v="3"/>
  </r>
  <r>
    <n v="1076"/>
    <s v="1680"/>
    <x v="2"/>
    <n v="0.5"/>
    <n v="0.5"/>
    <n v="10"/>
    <x v="0"/>
    <d v="2013-12-12T14:41:00"/>
    <x v="0"/>
    <x v="6"/>
    <x v="0"/>
    <x v="15"/>
    <x v="190"/>
    <x v="15"/>
    <x v="3"/>
    <n v="20"/>
    <x v="4"/>
  </r>
  <r>
    <n v="1090"/>
    <s v="1680"/>
    <x v="2"/>
    <n v="0"/>
    <n v="0"/>
    <n v="0"/>
    <x v="0"/>
    <d v="2013-12-12T14:42:29"/>
    <x v="0"/>
    <x v="6"/>
    <x v="0"/>
    <x v="15"/>
    <x v="190"/>
    <x v="15"/>
    <x v="3"/>
    <m/>
    <x v="5"/>
  </r>
  <r>
    <n v="1104"/>
    <s v="1680"/>
    <x v="2"/>
    <n v="1"/>
    <n v="1"/>
    <n v="31"/>
    <x v="0"/>
    <d v="2013-12-12T14:45:31"/>
    <x v="0"/>
    <x v="6"/>
    <x v="0"/>
    <x v="15"/>
    <x v="190"/>
    <x v="15"/>
    <x v="3"/>
    <n v="31"/>
    <x v="6"/>
  </r>
  <r>
    <n v="1109"/>
    <s v="1680"/>
    <x v="2"/>
    <n v="1"/>
    <n v="1"/>
    <n v="23"/>
    <x v="0"/>
    <d v="2013-12-12T14:47:00"/>
    <x v="0"/>
    <x v="6"/>
    <x v="0"/>
    <x v="15"/>
    <x v="190"/>
    <x v="15"/>
    <x v="3"/>
    <n v="23"/>
    <x v="7"/>
  </r>
  <r>
    <n v="1136"/>
    <s v="1680"/>
    <x v="2"/>
    <n v="0"/>
    <n v="0"/>
    <n v="0"/>
    <x v="0"/>
    <d v="2013-12-12T14:52:26"/>
    <x v="0"/>
    <x v="6"/>
    <x v="0"/>
    <x v="15"/>
    <x v="190"/>
    <x v="15"/>
    <x v="3"/>
    <m/>
    <x v="8"/>
  </r>
  <r>
    <n v="1151"/>
    <s v="1680"/>
    <x v="2"/>
    <n v="0"/>
    <n v="0"/>
    <n v="0"/>
    <x v="0"/>
    <d v="2013-12-12T15:03:11"/>
    <x v="0"/>
    <x v="6"/>
    <x v="0"/>
    <x v="15"/>
    <x v="190"/>
    <x v="15"/>
    <x v="3"/>
    <m/>
    <x v="9"/>
  </r>
  <r>
    <n v="1165"/>
    <s v="1680"/>
    <x v="2"/>
    <n v="0"/>
    <n v="0"/>
    <n v="0"/>
    <x v="0"/>
    <d v="2013-12-12T15:04:28"/>
    <x v="0"/>
    <x v="6"/>
    <x v="0"/>
    <x v="15"/>
    <x v="190"/>
    <x v="15"/>
    <x v="3"/>
    <m/>
    <x v="10"/>
  </r>
  <r>
    <n v="1179"/>
    <s v="1680"/>
    <x v="2"/>
    <n v="0"/>
    <n v="0"/>
    <n v="0"/>
    <x v="0"/>
    <d v="2013-12-12T15:05:34"/>
    <x v="0"/>
    <x v="6"/>
    <x v="0"/>
    <x v="15"/>
    <x v="190"/>
    <x v="15"/>
    <x v="3"/>
    <m/>
    <x v="11"/>
  </r>
  <r>
    <n v="1194"/>
    <s v="1680"/>
    <x v="2"/>
    <n v="0"/>
    <n v="0"/>
    <n v="0"/>
    <x v="0"/>
    <d v="2013-12-12T15:07:25"/>
    <x v="0"/>
    <x v="6"/>
    <x v="0"/>
    <x v="15"/>
    <x v="190"/>
    <x v="15"/>
    <x v="3"/>
    <m/>
    <x v="12"/>
  </r>
  <r>
    <n v="1209"/>
    <s v="1680"/>
    <x v="2"/>
    <n v="0"/>
    <n v="0"/>
    <n v="0"/>
    <x v="0"/>
    <d v="2013-12-12T15:08:58"/>
    <x v="0"/>
    <x v="6"/>
    <x v="0"/>
    <x v="15"/>
    <x v="190"/>
    <x v="15"/>
    <x v="3"/>
    <m/>
    <x v="13"/>
  </r>
  <r>
    <n v="1224"/>
    <s v="1680"/>
    <x v="2"/>
    <n v="0"/>
    <n v="0"/>
    <n v="0"/>
    <x v="0"/>
    <d v="2013-12-12T15:10:21"/>
    <x v="0"/>
    <x v="6"/>
    <x v="0"/>
    <x v="15"/>
    <x v="190"/>
    <x v="15"/>
    <x v="3"/>
    <m/>
    <x v="14"/>
  </r>
  <r>
    <n v="1003"/>
    <s v="1685"/>
    <x v="0"/>
    <n v="1"/>
    <n v="1"/>
    <n v="5"/>
    <x v="0"/>
    <d v="2013-12-12T14:22:34"/>
    <x v="0"/>
    <x v="6"/>
    <x v="0"/>
    <x v="15"/>
    <x v="191"/>
    <x v="15"/>
    <x v="3"/>
    <n v="5"/>
    <x v="0"/>
  </r>
  <r>
    <n v="1026"/>
    <s v="1685"/>
    <x v="0"/>
    <n v="0.2"/>
    <n v="0.2"/>
    <n v="4"/>
    <x v="0"/>
    <d v="2013-12-12T14:29:14"/>
    <x v="0"/>
    <x v="6"/>
    <x v="0"/>
    <x v="15"/>
    <x v="191"/>
    <x v="15"/>
    <x v="3"/>
    <n v="20"/>
    <x v="1"/>
  </r>
  <r>
    <n v="1046"/>
    <s v="1685"/>
    <x v="2"/>
    <n v="0"/>
    <n v="0"/>
    <n v="0"/>
    <x v="0"/>
    <d v="2013-12-12T14:34:16"/>
    <x v="0"/>
    <x v="6"/>
    <x v="0"/>
    <x v="15"/>
    <x v="191"/>
    <x v="15"/>
    <x v="3"/>
    <m/>
    <x v="2"/>
  </r>
  <r>
    <n v="1051"/>
    <s v="1685"/>
    <x v="2"/>
    <n v="1"/>
    <n v="1"/>
    <n v="3.8"/>
    <x v="0"/>
    <d v="2013-12-12T14:36:16"/>
    <x v="0"/>
    <x v="6"/>
    <x v="0"/>
    <x v="15"/>
    <x v="191"/>
    <x v="15"/>
    <x v="3"/>
    <n v="3.8"/>
    <x v="3"/>
  </r>
  <r>
    <n v="1077"/>
    <s v="1685"/>
    <x v="2"/>
    <n v="0.5"/>
    <n v="0.5"/>
    <n v="10"/>
    <x v="0"/>
    <d v="2013-12-12T14:41:13"/>
    <x v="0"/>
    <x v="6"/>
    <x v="0"/>
    <x v="15"/>
    <x v="191"/>
    <x v="15"/>
    <x v="3"/>
    <n v="20"/>
    <x v="4"/>
  </r>
  <r>
    <n v="1091"/>
    <s v="1685"/>
    <x v="2"/>
    <n v="0"/>
    <n v="0"/>
    <n v="0"/>
    <x v="0"/>
    <d v="2013-12-12T14:42:35"/>
    <x v="0"/>
    <x v="6"/>
    <x v="0"/>
    <x v="15"/>
    <x v="191"/>
    <x v="15"/>
    <x v="3"/>
    <m/>
    <x v="5"/>
  </r>
  <r>
    <n v="1105"/>
    <s v="1685"/>
    <x v="2"/>
    <n v="1"/>
    <n v="1"/>
    <n v="31"/>
    <x v="0"/>
    <d v="2013-12-12T14:45:46"/>
    <x v="0"/>
    <x v="6"/>
    <x v="0"/>
    <x v="15"/>
    <x v="191"/>
    <x v="15"/>
    <x v="3"/>
    <n v="31"/>
    <x v="6"/>
  </r>
  <r>
    <n v="1120"/>
    <s v="1685"/>
    <x v="2"/>
    <n v="0"/>
    <n v="0"/>
    <n v="0"/>
    <x v="0"/>
    <d v="2013-12-12T14:47:50"/>
    <x v="0"/>
    <x v="6"/>
    <x v="0"/>
    <x v="15"/>
    <x v="191"/>
    <x v="15"/>
    <x v="3"/>
    <m/>
    <x v="7"/>
  </r>
  <r>
    <n v="1137"/>
    <s v="1685"/>
    <x v="2"/>
    <n v="0"/>
    <n v="0"/>
    <n v="0"/>
    <x v="0"/>
    <d v="2013-12-12T14:52:31"/>
    <x v="0"/>
    <x v="6"/>
    <x v="0"/>
    <x v="15"/>
    <x v="191"/>
    <x v="15"/>
    <x v="3"/>
    <m/>
    <x v="8"/>
  </r>
  <r>
    <n v="1152"/>
    <s v="1685"/>
    <x v="2"/>
    <n v="0"/>
    <n v="0"/>
    <n v="0"/>
    <x v="0"/>
    <d v="2013-12-12T15:03:19"/>
    <x v="0"/>
    <x v="6"/>
    <x v="0"/>
    <x v="15"/>
    <x v="191"/>
    <x v="15"/>
    <x v="3"/>
    <m/>
    <x v="9"/>
  </r>
  <r>
    <n v="1166"/>
    <s v="1685"/>
    <x v="2"/>
    <n v="0"/>
    <n v="0"/>
    <n v="0"/>
    <x v="0"/>
    <d v="2013-12-12T15:04:34"/>
    <x v="0"/>
    <x v="6"/>
    <x v="0"/>
    <x v="15"/>
    <x v="191"/>
    <x v="15"/>
    <x v="3"/>
    <m/>
    <x v="10"/>
  </r>
  <r>
    <n v="1180"/>
    <s v="1685"/>
    <x v="2"/>
    <n v="0"/>
    <n v="0"/>
    <n v="0"/>
    <x v="0"/>
    <d v="2013-12-12T15:05:38"/>
    <x v="0"/>
    <x v="6"/>
    <x v="0"/>
    <x v="15"/>
    <x v="191"/>
    <x v="15"/>
    <x v="3"/>
    <m/>
    <x v="11"/>
  </r>
  <r>
    <n v="1195"/>
    <s v="1685"/>
    <x v="2"/>
    <n v="0"/>
    <n v="0"/>
    <n v="0"/>
    <x v="0"/>
    <d v="2013-12-12T15:07:30"/>
    <x v="0"/>
    <x v="6"/>
    <x v="0"/>
    <x v="15"/>
    <x v="191"/>
    <x v="15"/>
    <x v="3"/>
    <m/>
    <x v="12"/>
  </r>
  <r>
    <n v="1210"/>
    <s v="1685"/>
    <x v="2"/>
    <n v="0"/>
    <n v="0"/>
    <n v="0"/>
    <x v="0"/>
    <d v="2013-12-12T15:09:01"/>
    <x v="0"/>
    <x v="6"/>
    <x v="0"/>
    <x v="15"/>
    <x v="191"/>
    <x v="15"/>
    <x v="3"/>
    <m/>
    <x v="13"/>
  </r>
  <r>
    <n v="1225"/>
    <s v="1685"/>
    <x v="2"/>
    <n v="0"/>
    <n v="0"/>
    <n v="0"/>
    <x v="0"/>
    <d v="2013-12-12T15:10:25"/>
    <x v="0"/>
    <x v="6"/>
    <x v="0"/>
    <x v="15"/>
    <x v="191"/>
    <x v="15"/>
    <x v="3"/>
    <m/>
    <x v="14"/>
  </r>
  <r>
    <n v="1004"/>
    <s v="1690"/>
    <x v="0"/>
    <n v="0"/>
    <n v="0"/>
    <n v="0"/>
    <x v="0"/>
    <d v="2013-12-12T14:22:53"/>
    <x v="0"/>
    <x v="6"/>
    <x v="0"/>
    <x v="15"/>
    <x v="192"/>
    <x v="15"/>
    <x v="3"/>
    <m/>
    <x v="0"/>
  </r>
  <r>
    <n v="1027"/>
    <s v="1690"/>
    <x v="0"/>
    <n v="0.5"/>
    <n v="0.5"/>
    <n v="8"/>
    <x v="0"/>
    <d v="2013-12-12T14:29:28"/>
    <x v="0"/>
    <x v="6"/>
    <x v="0"/>
    <x v="15"/>
    <x v="192"/>
    <x v="15"/>
    <x v="3"/>
    <n v="16"/>
    <x v="1"/>
  </r>
  <r>
    <n v="1047"/>
    <s v="1690"/>
    <x v="2"/>
    <n v="0"/>
    <n v="0"/>
    <n v="0"/>
    <x v="0"/>
    <d v="2013-12-12T14:34:22"/>
    <x v="0"/>
    <x v="6"/>
    <x v="0"/>
    <x v="15"/>
    <x v="192"/>
    <x v="15"/>
    <x v="3"/>
    <m/>
    <x v="2"/>
  </r>
  <r>
    <n v="1063"/>
    <s v="1690"/>
    <x v="2"/>
    <n v="0"/>
    <n v="0"/>
    <n v="0"/>
    <x v="0"/>
    <d v="2013-12-12T14:37:12"/>
    <x v="0"/>
    <x v="6"/>
    <x v="0"/>
    <x v="15"/>
    <x v="192"/>
    <x v="15"/>
    <x v="3"/>
    <m/>
    <x v="3"/>
  </r>
  <r>
    <n v="1078"/>
    <s v="1690"/>
    <x v="2"/>
    <n v="0"/>
    <n v="0"/>
    <n v="0"/>
    <x v="0"/>
    <d v="2013-12-12T14:41:23"/>
    <x v="0"/>
    <x v="6"/>
    <x v="0"/>
    <x v="15"/>
    <x v="192"/>
    <x v="15"/>
    <x v="3"/>
    <m/>
    <x v="4"/>
  </r>
  <r>
    <n v="1092"/>
    <s v="1690"/>
    <x v="2"/>
    <n v="0"/>
    <n v="0"/>
    <n v="0"/>
    <x v="0"/>
    <d v="2013-12-12T14:42:38"/>
    <x v="0"/>
    <x v="6"/>
    <x v="0"/>
    <x v="15"/>
    <x v="192"/>
    <x v="15"/>
    <x v="3"/>
    <m/>
    <x v="5"/>
  </r>
  <r>
    <n v="1106"/>
    <s v="1690"/>
    <x v="2"/>
    <n v="1"/>
    <n v="1"/>
    <n v="31"/>
    <x v="0"/>
    <d v="2013-12-12T14:45:57"/>
    <x v="0"/>
    <x v="6"/>
    <x v="0"/>
    <x v="15"/>
    <x v="192"/>
    <x v="15"/>
    <x v="3"/>
    <n v="31"/>
    <x v="6"/>
  </r>
  <r>
    <n v="1119"/>
    <s v="1690"/>
    <x v="2"/>
    <n v="0"/>
    <n v="0"/>
    <n v="0"/>
    <x v="0"/>
    <d v="2013-12-12T14:47:45"/>
    <x v="0"/>
    <x v="6"/>
    <x v="0"/>
    <x v="15"/>
    <x v="192"/>
    <x v="15"/>
    <x v="3"/>
    <m/>
    <x v="7"/>
  </r>
  <r>
    <n v="1139"/>
    <s v="1690"/>
    <x v="2"/>
    <n v="0"/>
    <n v="0"/>
    <n v="0"/>
    <x v="0"/>
    <d v="2013-12-12T14:52:40"/>
    <x v="0"/>
    <x v="6"/>
    <x v="0"/>
    <x v="15"/>
    <x v="192"/>
    <x v="15"/>
    <x v="3"/>
    <m/>
    <x v="8"/>
  </r>
  <r>
    <n v="1153"/>
    <s v="1690"/>
    <x v="2"/>
    <n v="0"/>
    <n v="0"/>
    <n v="0"/>
    <x v="0"/>
    <d v="2013-12-12T15:03:22"/>
    <x v="0"/>
    <x v="6"/>
    <x v="0"/>
    <x v="15"/>
    <x v="192"/>
    <x v="15"/>
    <x v="3"/>
    <m/>
    <x v="9"/>
  </r>
  <r>
    <n v="1167"/>
    <s v="1690"/>
    <x v="2"/>
    <n v="0"/>
    <n v="0"/>
    <n v="0"/>
    <x v="0"/>
    <d v="2013-12-12T15:04:37"/>
    <x v="0"/>
    <x v="6"/>
    <x v="0"/>
    <x v="15"/>
    <x v="192"/>
    <x v="15"/>
    <x v="3"/>
    <m/>
    <x v="10"/>
  </r>
  <r>
    <n v="1181"/>
    <s v="1690"/>
    <x v="2"/>
    <n v="0"/>
    <n v="0"/>
    <n v="0"/>
    <x v="0"/>
    <d v="2013-12-12T15:05:47"/>
    <x v="0"/>
    <x v="6"/>
    <x v="0"/>
    <x v="15"/>
    <x v="192"/>
    <x v="15"/>
    <x v="3"/>
    <m/>
    <x v="11"/>
  </r>
  <r>
    <n v="1196"/>
    <s v="1690"/>
    <x v="2"/>
    <n v="0"/>
    <n v="0"/>
    <n v="0"/>
    <x v="0"/>
    <d v="2013-12-12T15:07:34"/>
    <x v="0"/>
    <x v="6"/>
    <x v="0"/>
    <x v="15"/>
    <x v="192"/>
    <x v="15"/>
    <x v="3"/>
    <m/>
    <x v="12"/>
  </r>
  <r>
    <n v="1211"/>
    <s v="1690"/>
    <x v="2"/>
    <n v="0"/>
    <n v="0"/>
    <n v="0"/>
    <x v="0"/>
    <d v="2013-12-12T15:09:05"/>
    <x v="0"/>
    <x v="6"/>
    <x v="0"/>
    <x v="15"/>
    <x v="192"/>
    <x v="15"/>
    <x v="3"/>
    <m/>
    <x v="13"/>
  </r>
  <r>
    <n v="1226"/>
    <s v="1690"/>
    <x v="2"/>
    <n v="0"/>
    <n v="0"/>
    <n v="0"/>
    <x v="0"/>
    <d v="2013-12-12T15:10:32"/>
    <x v="0"/>
    <x v="6"/>
    <x v="0"/>
    <x v="15"/>
    <x v="192"/>
    <x v="15"/>
    <x v="3"/>
    <m/>
    <x v="14"/>
  </r>
  <r>
    <n v="1988"/>
    <s v="1280"/>
    <x v="0"/>
    <n v="0.5"/>
    <n v="0.8"/>
    <n v="4.5"/>
    <x v="0"/>
    <d v="2013-12-12T19:38:43"/>
    <x v="0"/>
    <x v="0"/>
    <x v="0"/>
    <x v="16"/>
    <x v="193"/>
    <x v="16"/>
    <x v="4"/>
    <n v="5.625"/>
    <x v="0"/>
  </r>
  <r>
    <n v="2012"/>
    <s v="1280"/>
    <x v="0"/>
    <n v="0"/>
    <n v="0"/>
    <n v="0"/>
    <x v="0"/>
    <d v="2013-12-12T19:47:19"/>
    <x v="0"/>
    <x v="0"/>
    <x v="0"/>
    <x v="16"/>
    <x v="193"/>
    <x v="16"/>
    <x v="4"/>
    <m/>
    <x v="1"/>
  </r>
  <r>
    <n v="2073"/>
    <s v="1280"/>
    <x v="0"/>
    <n v="0"/>
    <n v="0"/>
    <n v="0"/>
    <x v="0"/>
    <d v="2013-12-12T19:50:59"/>
    <x v="0"/>
    <x v="0"/>
    <x v="0"/>
    <x v="16"/>
    <x v="193"/>
    <x v="16"/>
    <x v="4"/>
    <m/>
    <x v="2"/>
  </r>
  <r>
    <n v="2097"/>
    <s v="1280"/>
    <x v="0"/>
    <n v="0"/>
    <n v="0"/>
    <n v="0"/>
    <x v="0"/>
    <d v="2013-12-12T19:52:30"/>
    <x v="0"/>
    <x v="0"/>
    <x v="0"/>
    <x v="16"/>
    <x v="193"/>
    <x v="16"/>
    <x v="4"/>
    <m/>
    <x v="3"/>
  </r>
  <r>
    <n v="2173"/>
    <s v="1280"/>
    <x v="0"/>
    <n v="0"/>
    <n v="0"/>
    <n v="0"/>
    <x v="0"/>
    <d v="2013-12-12T19:56:36"/>
    <x v="0"/>
    <x v="0"/>
    <x v="0"/>
    <x v="16"/>
    <x v="193"/>
    <x v="16"/>
    <x v="4"/>
    <m/>
    <x v="4"/>
  </r>
  <r>
    <n v="2200"/>
    <s v="1280"/>
    <x v="0"/>
    <n v="0"/>
    <n v="0"/>
    <n v="0"/>
    <x v="0"/>
    <d v="2013-12-12T20:00:18"/>
    <x v="0"/>
    <x v="0"/>
    <x v="0"/>
    <x v="16"/>
    <x v="193"/>
    <x v="16"/>
    <x v="4"/>
    <m/>
    <x v="5"/>
  </r>
  <r>
    <n v="2216"/>
    <s v="1280"/>
    <x v="0"/>
    <n v="1"/>
    <n v="1"/>
    <n v="20"/>
    <x v="0"/>
    <d v="2013-12-12T20:03:01"/>
    <x v="0"/>
    <x v="0"/>
    <x v="0"/>
    <x v="16"/>
    <x v="193"/>
    <x v="16"/>
    <x v="4"/>
    <n v="20"/>
    <x v="6"/>
  </r>
  <r>
    <n v="2231"/>
    <s v="1280"/>
    <x v="0"/>
    <n v="0"/>
    <n v="0"/>
    <n v="0"/>
    <x v="0"/>
    <d v="2013-12-12T20:07:28"/>
    <x v="0"/>
    <x v="0"/>
    <x v="0"/>
    <x v="16"/>
    <x v="193"/>
    <x v="16"/>
    <x v="4"/>
    <m/>
    <x v="7"/>
  </r>
  <r>
    <n v="2247"/>
    <s v="1280"/>
    <x v="0"/>
    <n v="0"/>
    <n v="0"/>
    <n v="0"/>
    <x v="0"/>
    <d v="2013-12-12T20:08:55"/>
    <x v="0"/>
    <x v="0"/>
    <x v="0"/>
    <x v="16"/>
    <x v="193"/>
    <x v="16"/>
    <x v="4"/>
    <m/>
    <x v="8"/>
  </r>
  <r>
    <n v="2262"/>
    <s v="1280"/>
    <x v="0"/>
    <n v="0"/>
    <n v="0"/>
    <n v="0"/>
    <x v="0"/>
    <d v="2013-12-12T20:10:22"/>
    <x v="0"/>
    <x v="0"/>
    <x v="0"/>
    <x v="16"/>
    <x v="193"/>
    <x v="16"/>
    <x v="4"/>
    <m/>
    <x v="9"/>
  </r>
  <r>
    <n v="2277"/>
    <s v="1280"/>
    <x v="0"/>
    <n v="0"/>
    <n v="0"/>
    <n v="0"/>
    <x v="0"/>
    <d v="2013-12-12T20:13:21"/>
    <x v="0"/>
    <x v="0"/>
    <x v="0"/>
    <x v="16"/>
    <x v="193"/>
    <x v="16"/>
    <x v="4"/>
    <m/>
    <x v="10"/>
  </r>
  <r>
    <n v="2292"/>
    <s v="1280"/>
    <x v="0"/>
    <n v="0"/>
    <n v="0"/>
    <n v="0"/>
    <x v="0"/>
    <d v="2013-12-12T20:15:33"/>
    <x v="0"/>
    <x v="0"/>
    <x v="0"/>
    <x v="16"/>
    <x v="193"/>
    <x v="16"/>
    <x v="4"/>
    <m/>
    <x v="11"/>
  </r>
  <r>
    <n v="2307"/>
    <s v="1280"/>
    <x v="0"/>
    <n v="0"/>
    <n v="0"/>
    <n v="0"/>
    <x v="0"/>
    <d v="2013-12-12T20:17:52"/>
    <x v="0"/>
    <x v="0"/>
    <x v="0"/>
    <x v="16"/>
    <x v="193"/>
    <x v="16"/>
    <x v="4"/>
    <m/>
    <x v="12"/>
  </r>
  <r>
    <n v="2323"/>
    <s v="1280"/>
    <x v="0"/>
    <n v="0"/>
    <n v="0"/>
    <n v="0"/>
    <x v="0"/>
    <d v="2013-12-12T20:20:06"/>
    <x v="0"/>
    <x v="0"/>
    <x v="0"/>
    <x v="16"/>
    <x v="193"/>
    <x v="16"/>
    <x v="4"/>
    <m/>
    <x v="13"/>
  </r>
  <r>
    <n v="2339"/>
    <s v="1280"/>
    <x v="0"/>
    <n v="0"/>
    <n v="0"/>
    <n v="0"/>
    <x v="0"/>
    <d v="2013-12-12T20:21:58"/>
    <x v="0"/>
    <x v="0"/>
    <x v="0"/>
    <x v="16"/>
    <x v="193"/>
    <x v="16"/>
    <x v="4"/>
    <m/>
    <x v="14"/>
  </r>
  <r>
    <n v="1989"/>
    <s v="1285"/>
    <x v="0"/>
    <n v="0.8"/>
    <n v="0.8"/>
    <n v="4.5"/>
    <x v="0"/>
    <d v="2013-12-12T19:39:12"/>
    <x v="0"/>
    <x v="0"/>
    <x v="0"/>
    <x v="16"/>
    <x v="194"/>
    <x v="16"/>
    <x v="4"/>
    <n v="5.625"/>
    <x v="0"/>
  </r>
  <r>
    <n v="2013"/>
    <s v="1285"/>
    <x v="0"/>
    <n v="0"/>
    <n v="0"/>
    <n v="0"/>
    <x v="0"/>
    <d v="2013-12-12T19:47:24"/>
    <x v="0"/>
    <x v="0"/>
    <x v="0"/>
    <x v="16"/>
    <x v="194"/>
    <x v="16"/>
    <x v="4"/>
    <m/>
    <x v="1"/>
  </r>
  <r>
    <n v="2074"/>
    <s v="1285"/>
    <x v="0"/>
    <n v="0"/>
    <n v="0"/>
    <n v="0"/>
    <x v="0"/>
    <d v="2013-12-12T19:51:04"/>
    <x v="0"/>
    <x v="0"/>
    <x v="0"/>
    <x v="16"/>
    <x v="194"/>
    <x v="16"/>
    <x v="4"/>
    <m/>
    <x v="2"/>
  </r>
  <r>
    <n v="2099"/>
    <s v="1285"/>
    <x v="0"/>
    <n v="0"/>
    <n v="0"/>
    <n v="0"/>
    <x v="0"/>
    <d v="2013-12-12T19:52:35"/>
    <x v="0"/>
    <x v="0"/>
    <x v="0"/>
    <x v="16"/>
    <x v="194"/>
    <x v="16"/>
    <x v="4"/>
    <m/>
    <x v="3"/>
  </r>
  <r>
    <n v="2175"/>
    <s v="1285"/>
    <x v="0"/>
    <n v="0"/>
    <n v="0"/>
    <n v="0"/>
    <x v="0"/>
    <d v="2013-12-12T19:56:40"/>
    <x v="0"/>
    <x v="0"/>
    <x v="0"/>
    <x v="16"/>
    <x v="194"/>
    <x v="16"/>
    <x v="4"/>
    <m/>
    <x v="4"/>
  </r>
  <r>
    <n v="2201"/>
    <s v="1285"/>
    <x v="0"/>
    <n v="0"/>
    <n v="0"/>
    <n v="0"/>
    <x v="0"/>
    <d v="2013-12-12T20:00:22"/>
    <x v="0"/>
    <x v="0"/>
    <x v="0"/>
    <x v="16"/>
    <x v="194"/>
    <x v="16"/>
    <x v="4"/>
    <m/>
    <x v="5"/>
  </r>
  <r>
    <n v="2217"/>
    <s v="1285"/>
    <x v="0"/>
    <n v="1"/>
    <n v="1"/>
    <n v="20"/>
    <x v="0"/>
    <d v="2013-12-12T20:03:14"/>
    <x v="0"/>
    <x v="0"/>
    <x v="0"/>
    <x v="16"/>
    <x v="194"/>
    <x v="16"/>
    <x v="4"/>
    <n v="20"/>
    <x v="6"/>
  </r>
  <r>
    <n v="2232"/>
    <s v="1285"/>
    <x v="0"/>
    <n v="0"/>
    <n v="0"/>
    <n v="0"/>
    <x v="0"/>
    <d v="2013-12-12T20:07:33"/>
    <x v="0"/>
    <x v="0"/>
    <x v="0"/>
    <x v="16"/>
    <x v="194"/>
    <x v="16"/>
    <x v="4"/>
    <m/>
    <x v="7"/>
  </r>
  <r>
    <n v="2248"/>
    <s v="1285"/>
    <x v="0"/>
    <n v="0"/>
    <n v="0"/>
    <n v="0"/>
    <x v="0"/>
    <d v="2013-12-12T20:08:59"/>
    <x v="0"/>
    <x v="0"/>
    <x v="0"/>
    <x v="16"/>
    <x v="194"/>
    <x v="16"/>
    <x v="4"/>
    <m/>
    <x v="8"/>
  </r>
  <r>
    <n v="2263"/>
    <s v="1285"/>
    <x v="0"/>
    <n v="0"/>
    <n v="0"/>
    <n v="0"/>
    <x v="0"/>
    <d v="2013-12-12T20:10:26"/>
    <x v="0"/>
    <x v="0"/>
    <x v="0"/>
    <x v="16"/>
    <x v="194"/>
    <x v="16"/>
    <x v="4"/>
    <m/>
    <x v="9"/>
  </r>
  <r>
    <n v="2278"/>
    <s v="1285"/>
    <x v="0"/>
    <n v="0"/>
    <n v="0"/>
    <n v="0"/>
    <x v="0"/>
    <d v="2013-12-12T20:13:25"/>
    <x v="0"/>
    <x v="0"/>
    <x v="0"/>
    <x v="16"/>
    <x v="194"/>
    <x v="16"/>
    <x v="4"/>
    <m/>
    <x v="10"/>
  </r>
  <r>
    <n v="2293"/>
    <s v="1285"/>
    <x v="0"/>
    <n v="0"/>
    <n v="0"/>
    <n v="0"/>
    <x v="0"/>
    <d v="2013-12-12T20:15:37"/>
    <x v="0"/>
    <x v="0"/>
    <x v="0"/>
    <x v="16"/>
    <x v="194"/>
    <x v="16"/>
    <x v="4"/>
    <m/>
    <x v="11"/>
  </r>
  <r>
    <n v="2308"/>
    <s v="1285"/>
    <x v="0"/>
    <n v="0"/>
    <n v="0"/>
    <n v="0"/>
    <x v="0"/>
    <d v="2013-12-12T20:17:57"/>
    <x v="0"/>
    <x v="0"/>
    <x v="0"/>
    <x v="16"/>
    <x v="194"/>
    <x v="16"/>
    <x v="4"/>
    <m/>
    <x v="12"/>
  </r>
  <r>
    <n v="2324"/>
    <s v="1285"/>
    <x v="0"/>
    <n v="0"/>
    <n v="0"/>
    <n v="0"/>
    <x v="0"/>
    <d v="2013-12-12T20:20:17"/>
    <x v="0"/>
    <x v="0"/>
    <x v="0"/>
    <x v="16"/>
    <x v="194"/>
    <x v="16"/>
    <x v="4"/>
    <m/>
    <x v="13"/>
  </r>
  <r>
    <n v="2340"/>
    <s v="1285"/>
    <x v="0"/>
    <n v="0"/>
    <n v="0"/>
    <n v="0"/>
    <x v="0"/>
    <d v="2013-12-12T20:22:02"/>
    <x v="0"/>
    <x v="0"/>
    <x v="0"/>
    <x v="16"/>
    <x v="194"/>
    <x v="16"/>
    <x v="4"/>
    <m/>
    <x v="14"/>
  </r>
  <r>
    <n v="1990"/>
    <s v="1290"/>
    <x v="0"/>
    <n v="2"/>
    <n v="3"/>
    <n v="18"/>
    <x v="0"/>
    <d v="2013-12-12T19:39:31"/>
    <x v="0"/>
    <x v="0"/>
    <x v="0"/>
    <x v="16"/>
    <x v="195"/>
    <x v="16"/>
    <x v="4"/>
    <n v="6"/>
    <x v="0"/>
  </r>
  <r>
    <n v="2016"/>
    <s v="1290"/>
    <x v="0"/>
    <n v="0"/>
    <n v="0"/>
    <n v="0"/>
    <x v="0"/>
    <d v="2013-12-12T19:47:30"/>
    <x v="0"/>
    <x v="0"/>
    <x v="0"/>
    <x v="16"/>
    <x v="195"/>
    <x v="16"/>
    <x v="4"/>
    <m/>
    <x v="1"/>
  </r>
  <r>
    <n v="2075"/>
    <s v="1290"/>
    <x v="0"/>
    <n v="0"/>
    <n v="0"/>
    <n v="0"/>
    <x v="0"/>
    <d v="2013-12-12T19:51:08"/>
    <x v="0"/>
    <x v="0"/>
    <x v="0"/>
    <x v="16"/>
    <x v="195"/>
    <x v="16"/>
    <x v="4"/>
    <m/>
    <x v="2"/>
  </r>
  <r>
    <n v="2100"/>
    <s v="1290"/>
    <x v="0"/>
    <n v="0"/>
    <n v="0"/>
    <n v="0"/>
    <x v="0"/>
    <d v="2013-12-12T19:52:39"/>
    <x v="0"/>
    <x v="0"/>
    <x v="0"/>
    <x v="16"/>
    <x v="195"/>
    <x v="16"/>
    <x v="4"/>
    <m/>
    <x v="3"/>
  </r>
  <r>
    <n v="2177"/>
    <s v="1290"/>
    <x v="0"/>
    <n v="0"/>
    <n v="0"/>
    <n v="0"/>
    <x v="0"/>
    <d v="2013-12-12T19:56:44"/>
    <x v="0"/>
    <x v="0"/>
    <x v="0"/>
    <x v="16"/>
    <x v="195"/>
    <x v="16"/>
    <x v="4"/>
    <m/>
    <x v="4"/>
  </r>
  <r>
    <n v="2203"/>
    <s v="1290"/>
    <x v="0"/>
    <n v="0"/>
    <n v="0"/>
    <n v="0"/>
    <x v="0"/>
    <d v="2013-12-12T20:00:31"/>
    <x v="0"/>
    <x v="0"/>
    <x v="0"/>
    <x v="16"/>
    <x v="195"/>
    <x v="16"/>
    <x v="4"/>
    <m/>
    <x v="5"/>
  </r>
  <r>
    <n v="2218"/>
    <s v="1290"/>
    <x v="0"/>
    <n v="0.5"/>
    <n v="0"/>
    <n v="0"/>
    <x v="0"/>
    <d v="2013-12-12T20:03:49"/>
    <x v="0"/>
    <x v="0"/>
    <x v="0"/>
    <x v="16"/>
    <x v="195"/>
    <x v="16"/>
    <x v="4"/>
    <m/>
    <x v="6"/>
  </r>
  <r>
    <n v="2233"/>
    <s v="1290"/>
    <x v="0"/>
    <n v="0"/>
    <n v="0"/>
    <n v="0"/>
    <x v="0"/>
    <d v="2013-12-12T20:07:37"/>
    <x v="0"/>
    <x v="0"/>
    <x v="0"/>
    <x v="16"/>
    <x v="195"/>
    <x v="16"/>
    <x v="4"/>
    <m/>
    <x v="7"/>
  </r>
  <r>
    <n v="2249"/>
    <s v="1290"/>
    <x v="0"/>
    <n v="0"/>
    <n v="0"/>
    <n v="0"/>
    <x v="0"/>
    <d v="2013-12-12T20:09:04"/>
    <x v="0"/>
    <x v="0"/>
    <x v="0"/>
    <x v="16"/>
    <x v="195"/>
    <x v="16"/>
    <x v="4"/>
    <m/>
    <x v="8"/>
  </r>
  <r>
    <n v="2264"/>
    <s v="1290"/>
    <x v="0"/>
    <n v="0"/>
    <n v="0"/>
    <n v="0"/>
    <x v="0"/>
    <d v="2013-12-12T20:10:30"/>
    <x v="0"/>
    <x v="0"/>
    <x v="0"/>
    <x v="16"/>
    <x v="195"/>
    <x v="16"/>
    <x v="4"/>
    <m/>
    <x v="9"/>
  </r>
  <r>
    <n v="2279"/>
    <s v="1290"/>
    <x v="0"/>
    <n v="0"/>
    <n v="0"/>
    <n v="0"/>
    <x v="0"/>
    <d v="2013-12-12T20:13:29"/>
    <x v="0"/>
    <x v="0"/>
    <x v="0"/>
    <x v="16"/>
    <x v="195"/>
    <x v="16"/>
    <x v="4"/>
    <m/>
    <x v="10"/>
  </r>
  <r>
    <n v="2294"/>
    <s v="1290"/>
    <x v="0"/>
    <n v="0"/>
    <n v="0"/>
    <n v="0"/>
    <x v="0"/>
    <d v="2013-12-12T20:15:41"/>
    <x v="0"/>
    <x v="0"/>
    <x v="0"/>
    <x v="16"/>
    <x v="195"/>
    <x v="16"/>
    <x v="4"/>
    <m/>
    <x v="11"/>
  </r>
  <r>
    <n v="2309"/>
    <s v="1290"/>
    <x v="0"/>
    <n v="0"/>
    <n v="0"/>
    <n v="0"/>
    <x v="0"/>
    <d v="2013-12-12T20:18:04"/>
    <x v="0"/>
    <x v="0"/>
    <x v="0"/>
    <x v="16"/>
    <x v="195"/>
    <x v="16"/>
    <x v="4"/>
    <m/>
    <x v="12"/>
  </r>
  <r>
    <n v="2327"/>
    <s v="1290"/>
    <x v="0"/>
    <n v="0"/>
    <n v="0"/>
    <n v="0"/>
    <x v="0"/>
    <d v="2013-12-12T20:20:33"/>
    <x v="0"/>
    <x v="0"/>
    <x v="0"/>
    <x v="16"/>
    <x v="195"/>
    <x v="16"/>
    <x v="4"/>
    <m/>
    <x v="13"/>
  </r>
  <r>
    <n v="2341"/>
    <s v="1290"/>
    <x v="0"/>
    <n v="0"/>
    <n v="0"/>
    <n v="0"/>
    <x v="0"/>
    <d v="2013-12-12T20:22:05"/>
    <x v="0"/>
    <x v="0"/>
    <x v="0"/>
    <x v="16"/>
    <x v="195"/>
    <x v="16"/>
    <x v="4"/>
    <m/>
    <x v="14"/>
  </r>
  <r>
    <n v="1991"/>
    <s v="1295"/>
    <x v="0"/>
    <n v="2.2999999999999998"/>
    <n v="2.2999999999999998"/>
    <n v="13.5"/>
    <x v="0"/>
    <d v="2013-12-12T19:39:56"/>
    <x v="0"/>
    <x v="0"/>
    <x v="0"/>
    <x v="16"/>
    <x v="196"/>
    <x v="16"/>
    <x v="4"/>
    <n v="5.8695649999999997"/>
    <x v="0"/>
  </r>
  <r>
    <n v="2024"/>
    <s v="1295"/>
    <x v="0"/>
    <n v="0"/>
    <n v="0.3"/>
    <n v="2.5"/>
    <x v="0"/>
    <d v="2013-12-12T19:47:58"/>
    <x v="0"/>
    <x v="0"/>
    <x v="0"/>
    <x v="16"/>
    <x v="196"/>
    <x v="16"/>
    <x v="4"/>
    <n v="8.3333329999999997"/>
    <x v="1"/>
  </r>
  <r>
    <n v="2076"/>
    <s v="1295"/>
    <x v="0"/>
    <n v="0"/>
    <n v="0"/>
    <n v="0"/>
    <x v="0"/>
    <d v="2013-12-12T19:51:13"/>
    <x v="0"/>
    <x v="0"/>
    <x v="0"/>
    <x v="16"/>
    <x v="196"/>
    <x v="16"/>
    <x v="4"/>
    <m/>
    <x v="2"/>
  </r>
  <r>
    <n v="2101"/>
    <s v="1295"/>
    <x v="0"/>
    <n v="0"/>
    <n v="0"/>
    <n v="0"/>
    <x v="0"/>
    <d v="2013-12-12T19:52:43"/>
    <x v="0"/>
    <x v="0"/>
    <x v="0"/>
    <x v="16"/>
    <x v="196"/>
    <x v="16"/>
    <x v="4"/>
    <m/>
    <x v="3"/>
  </r>
  <r>
    <n v="2179"/>
    <s v="1295"/>
    <x v="0"/>
    <n v="0"/>
    <n v="0"/>
    <n v="0"/>
    <x v="0"/>
    <d v="2013-12-12T19:56:49"/>
    <x v="0"/>
    <x v="0"/>
    <x v="0"/>
    <x v="16"/>
    <x v="196"/>
    <x v="16"/>
    <x v="4"/>
    <m/>
    <x v="4"/>
  </r>
  <r>
    <n v="2204"/>
    <s v="1295"/>
    <x v="0"/>
    <n v="0"/>
    <n v="0"/>
    <n v="0"/>
    <x v="0"/>
    <d v="2013-12-12T20:00:35"/>
    <x v="0"/>
    <x v="0"/>
    <x v="0"/>
    <x v="16"/>
    <x v="196"/>
    <x v="16"/>
    <x v="4"/>
    <m/>
    <x v="5"/>
  </r>
  <r>
    <n v="2219"/>
    <s v="1295"/>
    <x v="0"/>
    <n v="1.3"/>
    <n v="1.3"/>
    <n v="25"/>
    <x v="0"/>
    <d v="2013-12-12T20:04:15"/>
    <x v="0"/>
    <x v="0"/>
    <x v="0"/>
    <x v="16"/>
    <x v="196"/>
    <x v="16"/>
    <x v="4"/>
    <n v="19.230768999999999"/>
    <x v="6"/>
  </r>
  <r>
    <n v="2234"/>
    <s v="1295"/>
    <x v="0"/>
    <n v="0"/>
    <n v="0"/>
    <n v="0"/>
    <x v="0"/>
    <d v="2013-12-12T20:07:40"/>
    <x v="0"/>
    <x v="0"/>
    <x v="0"/>
    <x v="16"/>
    <x v="196"/>
    <x v="16"/>
    <x v="4"/>
    <m/>
    <x v="7"/>
  </r>
  <r>
    <n v="2250"/>
    <s v="1295"/>
    <x v="0"/>
    <n v="0"/>
    <n v="0"/>
    <n v="0"/>
    <x v="0"/>
    <d v="2013-12-12T20:09:08"/>
    <x v="0"/>
    <x v="0"/>
    <x v="0"/>
    <x v="16"/>
    <x v="196"/>
    <x v="16"/>
    <x v="4"/>
    <m/>
    <x v="8"/>
  </r>
  <r>
    <n v="2265"/>
    <s v="1295"/>
    <x v="0"/>
    <n v="0"/>
    <n v="0"/>
    <n v="0"/>
    <x v="0"/>
    <d v="2013-12-12T20:10:34"/>
    <x v="0"/>
    <x v="0"/>
    <x v="0"/>
    <x v="16"/>
    <x v="196"/>
    <x v="16"/>
    <x v="4"/>
    <m/>
    <x v="9"/>
  </r>
  <r>
    <n v="2280"/>
    <s v="1295"/>
    <x v="0"/>
    <n v="0"/>
    <n v="0"/>
    <n v="0"/>
    <x v="0"/>
    <d v="2013-12-12T20:13:33"/>
    <x v="0"/>
    <x v="0"/>
    <x v="0"/>
    <x v="16"/>
    <x v="196"/>
    <x v="16"/>
    <x v="4"/>
    <m/>
    <x v="10"/>
  </r>
  <r>
    <n v="2295"/>
    <s v="1295"/>
    <x v="0"/>
    <n v="0"/>
    <n v="0"/>
    <n v="0"/>
    <x v="0"/>
    <d v="2013-12-12T20:15:44"/>
    <x v="0"/>
    <x v="0"/>
    <x v="0"/>
    <x v="16"/>
    <x v="196"/>
    <x v="16"/>
    <x v="4"/>
    <m/>
    <x v="11"/>
  </r>
  <r>
    <n v="2322"/>
    <s v="1295"/>
    <x v="0"/>
    <n v="0"/>
    <n v="0"/>
    <n v="0"/>
    <x v="0"/>
    <d v="2013-12-12T20:19:47"/>
    <x v="0"/>
    <x v="0"/>
    <x v="0"/>
    <x v="16"/>
    <x v="196"/>
    <x v="16"/>
    <x v="4"/>
    <m/>
    <x v="12"/>
  </r>
  <r>
    <n v="2325"/>
    <s v="1295"/>
    <x v="0"/>
    <n v="0"/>
    <n v="0"/>
    <n v="0"/>
    <x v="0"/>
    <d v="2013-12-12T20:20:22"/>
    <x v="0"/>
    <x v="0"/>
    <x v="0"/>
    <x v="16"/>
    <x v="196"/>
    <x v="16"/>
    <x v="4"/>
    <m/>
    <x v="13"/>
  </r>
  <r>
    <n v="2342"/>
    <s v="1295"/>
    <x v="0"/>
    <n v="0"/>
    <n v="0"/>
    <n v="0"/>
    <x v="0"/>
    <d v="2013-12-12T20:22:09"/>
    <x v="0"/>
    <x v="0"/>
    <x v="0"/>
    <x v="16"/>
    <x v="196"/>
    <x v="16"/>
    <x v="4"/>
    <m/>
    <x v="14"/>
  </r>
  <r>
    <n v="1992"/>
    <s v="1300"/>
    <x v="0"/>
    <n v="1.5"/>
    <n v="3.3"/>
    <n v="19.5"/>
    <x v="0"/>
    <d v="2013-12-12T19:40:46"/>
    <x v="0"/>
    <x v="0"/>
    <x v="0"/>
    <x v="16"/>
    <x v="197"/>
    <x v="16"/>
    <x v="4"/>
    <n v="5.9090910000000001"/>
    <x v="0"/>
  </r>
  <r>
    <n v="2026"/>
    <s v="1300"/>
    <x v="0"/>
    <n v="0"/>
    <n v="0"/>
    <n v="0"/>
    <x v="0"/>
    <d v="2013-12-12T19:48:07"/>
    <x v="0"/>
    <x v="0"/>
    <x v="0"/>
    <x v="16"/>
    <x v="197"/>
    <x v="16"/>
    <x v="4"/>
    <m/>
    <x v="1"/>
  </r>
  <r>
    <n v="2078"/>
    <s v="1300"/>
    <x v="0"/>
    <n v="0"/>
    <n v="0"/>
    <n v="0"/>
    <x v="0"/>
    <d v="2013-12-12T19:51:18"/>
    <x v="0"/>
    <x v="0"/>
    <x v="0"/>
    <x v="16"/>
    <x v="197"/>
    <x v="16"/>
    <x v="4"/>
    <m/>
    <x v="2"/>
  </r>
  <r>
    <n v="2102"/>
    <s v="1300"/>
    <x v="0"/>
    <n v="0"/>
    <n v="0"/>
    <n v="0"/>
    <x v="0"/>
    <d v="2013-12-12T19:52:47"/>
    <x v="0"/>
    <x v="0"/>
    <x v="0"/>
    <x v="16"/>
    <x v="197"/>
    <x v="16"/>
    <x v="4"/>
    <m/>
    <x v="3"/>
  </r>
  <r>
    <n v="2189"/>
    <s v="1300"/>
    <x v="0"/>
    <n v="0.3"/>
    <n v="0.3"/>
    <n v="5"/>
    <x v="0"/>
    <d v="2013-12-12T19:57:44"/>
    <x v="0"/>
    <x v="0"/>
    <x v="0"/>
    <x v="16"/>
    <x v="197"/>
    <x v="16"/>
    <x v="4"/>
    <n v="16.666667"/>
    <x v="4"/>
  </r>
  <r>
    <n v="2205"/>
    <s v="1300"/>
    <x v="0"/>
    <n v="0"/>
    <n v="0"/>
    <n v="0"/>
    <x v="0"/>
    <d v="2013-12-12T20:00:39"/>
    <x v="0"/>
    <x v="0"/>
    <x v="0"/>
    <x v="16"/>
    <x v="197"/>
    <x v="16"/>
    <x v="4"/>
    <m/>
    <x v="5"/>
  </r>
  <r>
    <n v="2220"/>
    <s v="1300"/>
    <x v="0"/>
    <n v="3.5"/>
    <n v="3"/>
    <n v="60"/>
    <x v="0"/>
    <d v="2013-12-12T20:04:34"/>
    <x v="0"/>
    <x v="0"/>
    <x v="0"/>
    <x v="16"/>
    <x v="197"/>
    <x v="16"/>
    <x v="4"/>
    <n v="20"/>
    <x v="6"/>
  </r>
  <r>
    <n v="2235"/>
    <s v="1300"/>
    <x v="0"/>
    <n v="0"/>
    <n v="0"/>
    <n v="0"/>
    <x v="0"/>
    <d v="2013-12-12T20:07:44"/>
    <x v="0"/>
    <x v="0"/>
    <x v="0"/>
    <x v="16"/>
    <x v="197"/>
    <x v="16"/>
    <x v="4"/>
    <m/>
    <x v="7"/>
  </r>
  <r>
    <n v="2251"/>
    <s v="1300"/>
    <x v="0"/>
    <n v="0"/>
    <n v="0"/>
    <n v="0"/>
    <x v="0"/>
    <d v="2013-12-12T20:09:13"/>
    <x v="0"/>
    <x v="0"/>
    <x v="0"/>
    <x v="16"/>
    <x v="197"/>
    <x v="16"/>
    <x v="4"/>
    <m/>
    <x v="8"/>
  </r>
  <r>
    <n v="2266"/>
    <s v="1300"/>
    <x v="0"/>
    <n v="0"/>
    <n v="0"/>
    <n v="0"/>
    <x v="0"/>
    <d v="2013-12-12T20:10:39"/>
    <x v="0"/>
    <x v="0"/>
    <x v="0"/>
    <x v="16"/>
    <x v="197"/>
    <x v="16"/>
    <x v="4"/>
    <m/>
    <x v="9"/>
  </r>
  <r>
    <n v="2281"/>
    <s v="1300"/>
    <x v="0"/>
    <n v="0"/>
    <n v="0"/>
    <n v="0"/>
    <x v="0"/>
    <d v="2013-12-12T20:13:36"/>
    <x v="0"/>
    <x v="0"/>
    <x v="0"/>
    <x v="16"/>
    <x v="197"/>
    <x v="16"/>
    <x v="4"/>
    <m/>
    <x v="10"/>
  </r>
  <r>
    <n v="2296"/>
    <s v="1300"/>
    <x v="0"/>
    <n v="0"/>
    <n v="0"/>
    <n v="0"/>
    <x v="0"/>
    <d v="2013-12-12T20:15:48"/>
    <x v="0"/>
    <x v="0"/>
    <x v="0"/>
    <x v="16"/>
    <x v="197"/>
    <x v="16"/>
    <x v="4"/>
    <m/>
    <x v="11"/>
  </r>
  <r>
    <n v="2310"/>
    <s v="1300"/>
    <x v="0"/>
    <n v="0"/>
    <n v="0"/>
    <n v="0"/>
    <x v="0"/>
    <d v="2013-12-12T20:18:09"/>
    <x v="0"/>
    <x v="0"/>
    <x v="0"/>
    <x v="16"/>
    <x v="197"/>
    <x v="16"/>
    <x v="4"/>
    <m/>
    <x v="12"/>
  </r>
  <r>
    <n v="2326"/>
    <s v="1300"/>
    <x v="0"/>
    <n v="0"/>
    <n v="0"/>
    <n v="0"/>
    <x v="0"/>
    <d v="2013-12-12T20:20:26"/>
    <x v="0"/>
    <x v="0"/>
    <x v="0"/>
    <x v="16"/>
    <x v="197"/>
    <x v="16"/>
    <x v="4"/>
    <m/>
    <x v="13"/>
  </r>
  <r>
    <n v="2343"/>
    <s v="1300"/>
    <x v="0"/>
    <n v="0"/>
    <n v="0"/>
    <n v="0"/>
    <x v="0"/>
    <d v="2013-12-12T20:22:13"/>
    <x v="0"/>
    <x v="0"/>
    <x v="0"/>
    <x v="16"/>
    <x v="197"/>
    <x v="16"/>
    <x v="4"/>
    <m/>
    <x v="14"/>
  </r>
  <r>
    <n v="1993"/>
    <s v="1305"/>
    <x v="0"/>
    <n v="1"/>
    <n v="0.5"/>
    <n v="3"/>
    <x v="0"/>
    <d v="2013-12-12T19:41:14"/>
    <x v="0"/>
    <x v="0"/>
    <x v="0"/>
    <x v="16"/>
    <x v="198"/>
    <x v="16"/>
    <x v="4"/>
    <n v="6"/>
    <x v="0"/>
  </r>
  <r>
    <n v="2029"/>
    <s v="1305"/>
    <x v="0"/>
    <n v="0"/>
    <n v="0"/>
    <n v="0"/>
    <x v="0"/>
    <d v="2013-12-12T19:48:13"/>
    <x v="0"/>
    <x v="0"/>
    <x v="0"/>
    <x v="16"/>
    <x v="198"/>
    <x v="16"/>
    <x v="4"/>
    <m/>
    <x v="1"/>
  </r>
  <r>
    <n v="2080"/>
    <s v="1305"/>
    <x v="0"/>
    <n v="0"/>
    <n v="0"/>
    <n v="0"/>
    <x v="0"/>
    <d v="2013-12-12T19:51:30"/>
    <x v="0"/>
    <x v="0"/>
    <x v="0"/>
    <x v="16"/>
    <x v="198"/>
    <x v="16"/>
    <x v="4"/>
    <m/>
    <x v="2"/>
  </r>
  <r>
    <n v="2105"/>
    <s v="1305"/>
    <x v="0"/>
    <n v="0"/>
    <n v="0"/>
    <n v="0"/>
    <x v="0"/>
    <d v="2013-12-12T19:52:51"/>
    <x v="0"/>
    <x v="0"/>
    <x v="0"/>
    <x v="16"/>
    <x v="198"/>
    <x v="16"/>
    <x v="4"/>
    <m/>
    <x v="3"/>
  </r>
  <r>
    <n v="2190"/>
    <s v="1305"/>
    <x v="0"/>
    <n v="0.3"/>
    <n v="0.3"/>
    <n v="5"/>
    <x v="0"/>
    <d v="2013-12-12T19:58:02"/>
    <x v="0"/>
    <x v="0"/>
    <x v="0"/>
    <x v="16"/>
    <x v="198"/>
    <x v="16"/>
    <x v="4"/>
    <n v="16.666667"/>
    <x v="4"/>
  </r>
  <r>
    <n v="2206"/>
    <s v="1305"/>
    <x v="0"/>
    <n v="0"/>
    <n v="0"/>
    <n v="0"/>
    <x v="0"/>
    <d v="2013-12-12T20:00:43"/>
    <x v="0"/>
    <x v="0"/>
    <x v="0"/>
    <x v="16"/>
    <x v="198"/>
    <x v="16"/>
    <x v="4"/>
    <m/>
    <x v="5"/>
  </r>
  <r>
    <n v="2221"/>
    <s v="1305"/>
    <x v="0"/>
    <n v="2.8"/>
    <n v="2.5"/>
    <n v="50"/>
    <x v="0"/>
    <d v="2013-12-12T20:04:50"/>
    <x v="0"/>
    <x v="0"/>
    <x v="0"/>
    <x v="16"/>
    <x v="198"/>
    <x v="16"/>
    <x v="4"/>
    <n v="20"/>
    <x v="6"/>
  </r>
  <r>
    <n v="2236"/>
    <s v="1305"/>
    <x v="0"/>
    <n v="0"/>
    <n v="0"/>
    <n v="0"/>
    <x v="0"/>
    <d v="2013-12-12T20:07:49"/>
    <x v="0"/>
    <x v="0"/>
    <x v="0"/>
    <x v="16"/>
    <x v="198"/>
    <x v="16"/>
    <x v="4"/>
    <m/>
    <x v="7"/>
  </r>
  <r>
    <n v="2252"/>
    <s v="1305"/>
    <x v="0"/>
    <n v="0"/>
    <n v="0"/>
    <n v="0"/>
    <x v="0"/>
    <d v="2013-12-12T20:09:17"/>
    <x v="0"/>
    <x v="0"/>
    <x v="0"/>
    <x v="16"/>
    <x v="198"/>
    <x v="16"/>
    <x v="4"/>
    <m/>
    <x v="8"/>
  </r>
  <r>
    <n v="2267"/>
    <s v="1305"/>
    <x v="0"/>
    <n v="0"/>
    <n v="0"/>
    <n v="0"/>
    <x v="0"/>
    <d v="2013-12-12T20:10:44"/>
    <x v="0"/>
    <x v="0"/>
    <x v="0"/>
    <x v="16"/>
    <x v="198"/>
    <x v="16"/>
    <x v="4"/>
    <m/>
    <x v="9"/>
  </r>
  <r>
    <n v="2282"/>
    <s v="1305"/>
    <x v="0"/>
    <n v="0"/>
    <n v="0"/>
    <n v="0"/>
    <x v="0"/>
    <d v="2013-12-12T20:13:40"/>
    <x v="0"/>
    <x v="0"/>
    <x v="0"/>
    <x v="16"/>
    <x v="198"/>
    <x v="16"/>
    <x v="4"/>
    <m/>
    <x v="10"/>
  </r>
  <r>
    <n v="2297"/>
    <s v="1305"/>
    <x v="0"/>
    <n v="0"/>
    <n v="0"/>
    <n v="0"/>
    <x v="0"/>
    <d v="2013-12-12T20:15:51"/>
    <x v="0"/>
    <x v="0"/>
    <x v="0"/>
    <x v="16"/>
    <x v="198"/>
    <x v="16"/>
    <x v="4"/>
    <m/>
    <x v="11"/>
  </r>
  <r>
    <n v="2311"/>
    <s v="1305"/>
    <x v="0"/>
    <n v="0"/>
    <n v="0"/>
    <n v="0"/>
    <x v="0"/>
    <d v="2013-12-12T20:18:16"/>
    <x v="0"/>
    <x v="0"/>
    <x v="0"/>
    <x v="16"/>
    <x v="198"/>
    <x v="16"/>
    <x v="4"/>
    <m/>
    <x v="12"/>
  </r>
  <r>
    <n v="2328"/>
    <s v="1305"/>
    <x v="0"/>
    <n v="0"/>
    <n v="0"/>
    <n v="0"/>
    <x v="0"/>
    <d v="2013-12-12T20:20:38"/>
    <x v="0"/>
    <x v="0"/>
    <x v="0"/>
    <x v="16"/>
    <x v="198"/>
    <x v="16"/>
    <x v="4"/>
    <m/>
    <x v="13"/>
  </r>
  <r>
    <n v="2344"/>
    <s v="1305"/>
    <x v="0"/>
    <n v="0"/>
    <n v="0"/>
    <n v="0"/>
    <x v="0"/>
    <d v="2013-12-12T20:22:17"/>
    <x v="0"/>
    <x v="0"/>
    <x v="0"/>
    <x v="16"/>
    <x v="198"/>
    <x v="16"/>
    <x v="4"/>
    <m/>
    <x v="14"/>
  </r>
  <r>
    <n v="1994"/>
    <s v="1310"/>
    <x v="0"/>
    <n v="0.5"/>
    <n v="0"/>
    <n v="0"/>
    <x v="0"/>
    <d v="2013-12-12T19:41:47"/>
    <x v="0"/>
    <x v="0"/>
    <x v="0"/>
    <x v="16"/>
    <x v="199"/>
    <x v="16"/>
    <x v="4"/>
    <m/>
    <x v="0"/>
  </r>
  <r>
    <n v="2031"/>
    <s v="1310"/>
    <x v="0"/>
    <n v="0"/>
    <n v="0"/>
    <n v="0"/>
    <x v="0"/>
    <d v="2013-12-12T19:48:18"/>
    <x v="0"/>
    <x v="0"/>
    <x v="0"/>
    <x v="16"/>
    <x v="199"/>
    <x v="16"/>
    <x v="4"/>
    <m/>
    <x v="1"/>
  </r>
  <r>
    <n v="2081"/>
    <s v="1310"/>
    <x v="0"/>
    <n v="0"/>
    <n v="0"/>
    <n v="0"/>
    <x v="0"/>
    <d v="2013-12-12T19:51:35"/>
    <x v="0"/>
    <x v="0"/>
    <x v="0"/>
    <x v="16"/>
    <x v="199"/>
    <x v="16"/>
    <x v="4"/>
    <m/>
    <x v="2"/>
  </r>
  <r>
    <n v="2107"/>
    <s v="1310"/>
    <x v="0"/>
    <n v="0"/>
    <n v="0"/>
    <n v="0"/>
    <x v="0"/>
    <d v="2013-12-12T19:52:55"/>
    <x v="0"/>
    <x v="0"/>
    <x v="0"/>
    <x v="16"/>
    <x v="199"/>
    <x v="16"/>
    <x v="4"/>
    <m/>
    <x v="3"/>
  </r>
  <r>
    <n v="2191"/>
    <s v="1310"/>
    <x v="0"/>
    <n v="0.3"/>
    <n v="0"/>
    <n v="0"/>
    <x v="0"/>
    <d v="2013-12-12T19:58:19"/>
    <x v="0"/>
    <x v="0"/>
    <x v="0"/>
    <x v="16"/>
    <x v="199"/>
    <x v="16"/>
    <x v="4"/>
    <m/>
    <x v="4"/>
  </r>
  <r>
    <n v="2207"/>
    <s v="1310"/>
    <x v="0"/>
    <n v="0"/>
    <n v="0"/>
    <n v="0"/>
    <x v="0"/>
    <d v="2013-12-12T20:00:47"/>
    <x v="0"/>
    <x v="0"/>
    <x v="0"/>
    <x v="16"/>
    <x v="199"/>
    <x v="16"/>
    <x v="4"/>
    <m/>
    <x v="5"/>
  </r>
  <r>
    <n v="2222"/>
    <s v="1310"/>
    <x v="0"/>
    <n v="1"/>
    <n v="0"/>
    <n v="0"/>
    <x v="0"/>
    <d v="2013-12-12T20:04:59"/>
    <x v="0"/>
    <x v="0"/>
    <x v="0"/>
    <x v="16"/>
    <x v="199"/>
    <x v="16"/>
    <x v="4"/>
    <m/>
    <x v="6"/>
  </r>
  <r>
    <n v="2237"/>
    <s v="1310"/>
    <x v="0"/>
    <n v="0"/>
    <n v="0"/>
    <n v="0"/>
    <x v="0"/>
    <d v="2013-12-12T20:07:54"/>
    <x v="0"/>
    <x v="0"/>
    <x v="0"/>
    <x v="16"/>
    <x v="199"/>
    <x v="16"/>
    <x v="4"/>
    <m/>
    <x v="7"/>
  </r>
  <r>
    <n v="2253"/>
    <s v="1310"/>
    <x v="0"/>
    <n v="0"/>
    <n v="0"/>
    <n v="0"/>
    <x v="0"/>
    <d v="2013-12-12T20:09:21"/>
    <x v="0"/>
    <x v="0"/>
    <x v="0"/>
    <x v="16"/>
    <x v="199"/>
    <x v="16"/>
    <x v="4"/>
    <m/>
    <x v="8"/>
  </r>
  <r>
    <n v="2268"/>
    <s v="1310"/>
    <x v="0"/>
    <n v="0"/>
    <n v="0"/>
    <n v="0"/>
    <x v="0"/>
    <d v="2013-12-12T20:10:48"/>
    <x v="0"/>
    <x v="0"/>
    <x v="0"/>
    <x v="16"/>
    <x v="199"/>
    <x v="16"/>
    <x v="4"/>
    <m/>
    <x v="9"/>
  </r>
  <r>
    <n v="2283"/>
    <s v="1310"/>
    <x v="0"/>
    <n v="0"/>
    <n v="0"/>
    <n v="0"/>
    <x v="0"/>
    <d v="2013-12-12T20:13:47"/>
    <x v="0"/>
    <x v="0"/>
    <x v="0"/>
    <x v="16"/>
    <x v="199"/>
    <x v="16"/>
    <x v="4"/>
    <m/>
    <x v="10"/>
  </r>
  <r>
    <n v="2298"/>
    <s v="1310"/>
    <x v="0"/>
    <n v="0"/>
    <n v="0"/>
    <n v="0"/>
    <x v="0"/>
    <d v="2013-12-12T20:15:55"/>
    <x v="0"/>
    <x v="0"/>
    <x v="0"/>
    <x v="16"/>
    <x v="199"/>
    <x v="16"/>
    <x v="4"/>
    <m/>
    <x v="11"/>
  </r>
  <r>
    <n v="2313"/>
    <s v="1310"/>
    <x v="0"/>
    <n v="0"/>
    <n v="0"/>
    <n v="0"/>
    <x v="0"/>
    <d v="2013-12-12T20:18:31"/>
    <x v="0"/>
    <x v="0"/>
    <x v="0"/>
    <x v="16"/>
    <x v="199"/>
    <x v="16"/>
    <x v="4"/>
    <m/>
    <x v="12"/>
  </r>
  <r>
    <n v="2329"/>
    <s v="1310"/>
    <x v="0"/>
    <n v="0"/>
    <n v="0"/>
    <n v="0"/>
    <x v="0"/>
    <d v="2013-12-12T20:20:49"/>
    <x v="0"/>
    <x v="0"/>
    <x v="0"/>
    <x v="16"/>
    <x v="199"/>
    <x v="16"/>
    <x v="4"/>
    <m/>
    <x v="13"/>
  </r>
  <r>
    <n v="2345"/>
    <s v="1310"/>
    <x v="0"/>
    <n v="0"/>
    <n v="0"/>
    <n v="0"/>
    <x v="0"/>
    <d v="2013-12-12T20:22:21"/>
    <x v="0"/>
    <x v="0"/>
    <x v="0"/>
    <x v="16"/>
    <x v="199"/>
    <x v="16"/>
    <x v="4"/>
    <m/>
    <x v="14"/>
  </r>
  <r>
    <n v="1995"/>
    <s v="1315"/>
    <x v="0"/>
    <n v="1.3"/>
    <n v="1"/>
    <n v="6"/>
    <x v="0"/>
    <d v="2013-12-12T19:42:19"/>
    <x v="0"/>
    <x v="0"/>
    <x v="1"/>
    <x v="16"/>
    <x v="200"/>
    <x v="16"/>
    <x v="4"/>
    <n v="6"/>
    <x v="0"/>
  </r>
  <r>
    <n v="2035"/>
    <s v="1315"/>
    <x v="0"/>
    <n v="0"/>
    <n v="0"/>
    <n v="0"/>
    <x v="0"/>
    <d v="2013-12-12T19:48:29"/>
    <x v="0"/>
    <x v="0"/>
    <x v="0"/>
    <x v="16"/>
    <x v="200"/>
    <x v="16"/>
    <x v="4"/>
    <m/>
    <x v="1"/>
  </r>
  <r>
    <n v="2083"/>
    <s v="1315"/>
    <x v="0"/>
    <n v="0"/>
    <n v="0"/>
    <n v="0"/>
    <x v="0"/>
    <d v="2013-12-12T19:51:41"/>
    <x v="0"/>
    <x v="0"/>
    <x v="0"/>
    <x v="16"/>
    <x v="200"/>
    <x v="16"/>
    <x v="4"/>
    <m/>
    <x v="2"/>
  </r>
  <r>
    <n v="2110"/>
    <s v="1315"/>
    <x v="0"/>
    <n v="0"/>
    <n v="0"/>
    <n v="0"/>
    <x v="0"/>
    <d v="2013-12-12T19:52:59"/>
    <x v="0"/>
    <x v="0"/>
    <x v="0"/>
    <x v="16"/>
    <x v="200"/>
    <x v="16"/>
    <x v="4"/>
    <m/>
    <x v="3"/>
  </r>
  <r>
    <n v="2192"/>
    <s v="1315"/>
    <x v="0"/>
    <n v="0"/>
    <n v="0"/>
    <n v="0"/>
    <x v="0"/>
    <d v="2013-12-12T19:58:32"/>
    <x v="0"/>
    <x v="0"/>
    <x v="0"/>
    <x v="16"/>
    <x v="200"/>
    <x v="16"/>
    <x v="4"/>
    <m/>
    <x v="4"/>
  </r>
  <r>
    <n v="2208"/>
    <s v="1315"/>
    <x v="0"/>
    <n v="0"/>
    <n v="0"/>
    <n v="0"/>
    <x v="0"/>
    <d v="2013-12-12T20:00:53"/>
    <x v="0"/>
    <x v="0"/>
    <x v="0"/>
    <x v="16"/>
    <x v="200"/>
    <x v="16"/>
    <x v="4"/>
    <m/>
    <x v="5"/>
  </r>
  <r>
    <n v="2223"/>
    <s v="1315"/>
    <x v="0"/>
    <n v="1.3"/>
    <n v="1.3"/>
    <n v="25"/>
    <x v="0"/>
    <d v="2013-12-12T20:05:18"/>
    <x v="0"/>
    <x v="0"/>
    <x v="0"/>
    <x v="16"/>
    <x v="200"/>
    <x v="16"/>
    <x v="4"/>
    <n v="19.230768999999999"/>
    <x v="6"/>
  </r>
  <r>
    <n v="2238"/>
    <s v="1315"/>
    <x v="0"/>
    <n v="0"/>
    <n v="0"/>
    <n v="0"/>
    <x v="0"/>
    <d v="2013-12-12T20:07:59"/>
    <x v="0"/>
    <x v="0"/>
    <x v="0"/>
    <x v="16"/>
    <x v="200"/>
    <x v="16"/>
    <x v="4"/>
    <m/>
    <x v="7"/>
  </r>
  <r>
    <n v="2254"/>
    <s v="1315"/>
    <x v="0"/>
    <n v="0"/>
    <n v="0"/>
    <n v="0"/>
    <x v="0"/>
    <d v="2013-12-12T20:09:27"/>
    <x v="0"/>
    <x v="0"/>
    <x v="0"/>
    <x v="16"/>
    <x v="200"/>
    <x v="16"/>
    <x v="4"/>
    <m/>
    <x v="8"/>
  </r>
  <r>
    <n v="2269"/>
    <s v="1315"/>
    <x v="0"/>
    <n v="0"/>
    <n v="0"/>
    <n v="0"/>
    <x v="0"/>
    <d v="2013-12-12T20:10:55"/>
    <x v="0"/>
    <x v="0"/>
    <x v="0"/>
    <x v="16"/>
    <x v="200"/>
    <x v="16"/>
    <x v="4"/>
    <m/>
    <x v="9"/>
  </r>
  <r>
    <n v="2284"/>
    <s v="1315"/>
    <x v="0"/>
    <n v="0"/>
    <n v="0"/>
    <n v="0"/>
    <x v="0"/>
    <d v="2013-12-12T20:13:53"/>
    <x v="0"/>
    <x v="0"/>
    <x v="0"/>
    <x v="16"/>
    <x v="200"/>
    <x v="16"/>
    <x v="4"/>
    <m/>
    <x v="10"/>
  </r>
  <r>
    <n v="2299"/>
    <s v="1315"/>
    <x v="0"/>
    <n v="0"/>
    <n v="0"/>
    <n v="0"/>
    <x v="0"/>
    <d v="2013-12-12T20:16:00"/>
    <x v="0"/>
    <x v="0"/>
    <x v="0"/>
    <x v="16"/>
    <x v="200"/>
    <x v="16"/>
    <x v="4"/>
    <m/>
    <x v="11"/>
  </r>
  <r>
    <n v="2314"/>
    <s v="1315"/>
    <x v="0"/>
    <n v="0"/>
    <n v="0"/>
    <n v="0"/>
    <x v="0"/>
    <d v="2013-12-12T20:18:38"/>
    <x v="0"/>
    <x v="0"/>
    <x v="0"/>
    <x v="16"/>
    <x v="200"/>
    <x v="16"/>
    <x v="4"/>
    <m/>
    <x v="12"/>
  </r>
  <r>
    <n v="2330"/>
    <s v="1315"/>
    <x v="0"/>
    <n v="0"/>
    <n v="0"/>
    <n v="0"/>
    <x v="0"/>
    <d v="2013-12-12T20:20:54"/>
    <x v="0"/>
    <x v="0"/>
    <x v="0"/>
    <x v="16"/>
    <x v="200"/>
    <x v="16"/>
    <x v="4"/>
    <m/>
    <x v="13"/>
  </r>
  <r>
    <n v="2346"/>
    <s v="1315"/>
    <x v="0"/>
    <n v="0"/>
    <n v="0"/>
    <n v="0"/>
    <x v="0"/>
    <d v="2013-12-12T20:22:25"/>
    <x v="0"/>
    <x v="0"/>
    <x v="0"/>
    <x v="16"/>
    <x v="200"/>
    <x v="16"/>
    <x v="4"/>
    <m/>
    <x v="14"/>
  </r>
  <r>
    <n v="1996"/>
    <s v="1320"/>
    <x v="0"/>
    <n v="1.3"/>
    <n v="0.3"/>
    <n v="1.5"/>
    <x v="0"/>
    <d v="2013-12-12T19:43:44"/>
    <x v="0"/>
    <x v="0"/>
    <x v="0"/>
    <x v="16"/>
    <x v="201"/>
    <x v="16"/>
    <x v="4"/>
    <n v="5"/>
    <x v="0"/>
  </r>
  <r>
    <n v="2038"/>
    <s v="1320"/>
    <x v="0"/>
    <n v="0"/>
    <n v="0"/>
    <n v="0"/>
    <x v="0"/>
    <d v="2013-12-12T19:48:36"/>
    <x v="0"/>
    <x v="0"/>
    <x v="0"/>
    <x v="16"/>
    <x v="201"/>
    <x v="16"/>
    <x v="4"/>
    <m/>
    <x v="1"/>
  </r>
  <r>
    <n v="2085"/>
    <s v="1320"/>
    <x v="0"/>
    <n v="0"/>
    <n v="0"/>
    <n v="0"/>
    <x v="0"/>
    <d v="2013-12-12T19:51:45"/>
    <x v="0"/>
    <x v="0"/>
    <x v="0"/>
    <x v="16"/>
    <x v="201"/>
    <x v="16"/>
    <x v="4"/>
    <m/>
    <x v="2"/>
  </r>
  <r>
    <n v="2112"/>
    <s v="1320"/>
    <x v="0"/>
    <n v="0"/>
    <n v="0"/>
    <n v="0"/>
    <x v="0"/>
    <d v="2013-12-12T19:53:03"/>
    <x v="0"/>
    <x v="0"/>
    <x v="0"/>
    <x v="16"/>
    <x v="201"/>
    <x v="16"/>
    <x v="4"/>
    <m/>
    <x v="3"/>
  </r>
  <r>
    <n v="2193"/>
    <s v="1320"/>
    <x v="0"/>
    <n v="0.3"/>
    <n v="0"/>
    <n v="0"/>
    <x v="0"/>
    <d v="2013-12-12T19:58:44"/>
    <x v="0"/>
    <x v="0"/>
    <x v="0"/>
    <x v="16"/>
    <x v="201"/>
    <x v="16"/>
    <x v="4"/>
    <m/>
    <x v="4"/>
  </r>
  <r>
    <n v="2209"/>
    <s v="1320"/>
    <x v="0"/>
    <n v="0"/>
    <n v="0"/>
    <n v="0"/>
    <x v="0"/>
    <d v="2013-12-12T20:00:57"/>
    <x v="0"/>
    <x v="0"/>
    <x v="0"/>
    <x v="16"/>
    <x v="201"/>
    <x v="16"/>
    <x v="4"/>
    <m/>
    <x v="5"/>
  </r>
  <r>
    <n v="2224"/>
    <s v="1320"/>
    <x v="0"/>
    <n v="0.5"/>
    <n v="0"/>
    <n v="0"/>
    <x v="0"/>
    <d v="2013-12-12T20:05:29"/>
    <x v="0"/>
    <x v="0"/>
    <x v="0"/>
    <x v="16"/>
    <x v="201"/>
    <x v="16"/>
    <x v="4"/>
    <m/>
    <x v="6"/>
  </r>
  <r>
    <n v="2239"/>
    <s v="1320"/>
    <x v="0"/>
    <n v="0"/>
    <n v="0"/>
    <n v="0"/>
    <x v="0"/>
    <d v="2013-12-12T20:08:03"/>
    <x v="0"/>
    <x v="0"/>
    <x v="0"/>
    <x v="16"/>
    <x v="201"/>
    <x v="16"/>
    <x v="4"/>
    <m/>
    <x v="7"/>
  </r>
  <r>
    <n v="2255"/>
    <s v="1320"/>
    <x v="0"/>
    <n v="0"/>
    <n v="0"/>
    <n v="0"/>
    <x v="0"/>
    <d v="2013-12-12T20:09:31"/>
    <x v="0"/>
    <x v="0"/>
    <x v="0"/>
    <x v="16"/>
    <x v="201"/>
    <x v="16"/>
    <x v="4"/>
    <m/>
    <x v="8"/>
  </r>
  <r>
    <n v="2270"/>
    <s v="1320"/>
    <x v="0"/>
    <n v="0"/>
    <n v="0"/>
    <n v="0"/>
    <x v="0"/>
    <d v="2013-12-12T20:11:00"/>
    <x v="0"/>
    <x v="0"/>
    <x v="0"/>
    <x v="16"/>
    <x v="201"/>
    <x v="16"/>
    <x v="4"/>
    <m/>
    <x v="9"/>
  </r>
  <r>
    <n v="2285"/>
    <s v="1320"/>
    <x v="0"/>
    <n v="0"/>
    <n v="0"/>
    <n v="0"/>
    <x v="0"/>
    <d v="2013-12-12T20:14:00"/>
    <x v="0"/>
    <x v="0"/>
    <x v="0"/>
    <x v="16"/>
    <x v="201"/>
    <x v="16"/>
    <x v="4"/>
    <m/>
    <x v="10"/>
  </r>
  <r>
    <n v="2300"/>
    <s v="1320"/>
    <x v="0"/>
    <n v="0"/>
    <n v="0"/>
    <n v="0"/>
    <x v="0"/>
    <d v="2013-12-12T20:16:04"/>
    <x v="0"/>
    <x v="0"/>
    <x v="0"/>
    <x v="16"/>
    <x v="201"/>
    <x v="16"/>
    <x v="4"/>
    <m/>
    <x v="11"/>
  </r>
  <r>
    <n v="2315"/>
    <s v="1320"/>
    <x v="0"/>
    <n v="0"/>
    <n v="0"/>
    <n v="0"/>
    <x v="0"/>
    <d v="2013-12-12T20:18:43"/>
    <x v="0"/>
    <x v="0"/>
    <x v="0"/>
    <x v="16"/>
    <x v="201"/>
    <x v="16"/>
    <x v="4"/>
    <m/>
    <x v="12"/>
  </r>
  <r>
    <n v="2332"/>
    <s v="1320"/>
    <x v="0"/>
    <n v="0"/>
    <n v="0"/>
    <n v="0"/>
    <x v="0"/>
    <d v="2013-12-12T20:21:06"/>
    <x v="0"/>
    <x v="0"/>
    <x v="0"/>
    <x v="16"/>
    <x v="201"/>
    <x v="16"/>
    <x v="4"/>
    <m/>
    <x v="13"/>
  </r>
  <r>
    <n v="2347"/>
    <s v="1320"/>
    <x v="0"/>
    <n v="0"/>
    <n v="0"/>
    <n v="0"/>
    <x v="0"/>
    <d v="2013-12-12T20:22:29"/>
    <x v="0"/>
    <x v="0"/>
    <x v="0"/>
    <x v="16"/>
    <x v="201"/>
    <x v="16"/>
    <x v="4"/>
    <m/>
    <x v="14"/>
  </r>
  <r>
    <n v="1997"/>
    <s v="1325"/>
    <x v="0"/>
    <n v="0.8"/>
    <n v="0.5"/>
    <n v="3"/>
    <x v="0"/>
    <d v="2013-12-12T19:44:06"/>
    <x v="0"/>
    <x v="0"/>
    <x v="0"/>
    <x v="16"/>
    <x v="64"/>
    <x v="16"/>
    <x v="4"/>
    <n v="6"/>
    <x v="0"/>
  </r>
  <r>
    <n v="2040"/>
    <s v="1325"/>
    <x v="0"/>
    <n v="0"/>
    <n v="0"/>
    <n v="0"/>
    <x v="0"/>
    <d v="2013-12-12T19:48:45"/>
    <x v="0"/>
    <x v="0"/>
    <x v="0"/>
    <x v="16"/>
    <x v="64"/>
    <x v="16"/>
    <x v="4"/>
    <m/>
    <x v="1"/>
  </r>
  <r>
    <n v="2086"/>
    <s v="1325"/>
    <x v="0"/>
    <n v="0"/>
    <n v="0"/>
    <n v="0"/>
    <x v="0"/>
    <d v="2013-12-12T19:51:49"/>
    <x v="0"/>
    <x v="0"/>
    <x v="0"/>
    <x v="16"/>
    <x v="64"/>
    <x v="16"/>
    <x v="4"/>
    <m/>
    <x v="2"/>
  </r>
  <r>
    <n v="2114"/>
    <s v="1325"/>
    <x v="0"/>
    <n v="0"/>
    <n v="0"/>
    <n v="0"/>
    <x v="0"/>
    <d v="2013-12-12T19:53:07"/>
    <x v="0"/>
    <x v="0"/>
    <x v="0"/>
    <x v="16"/>
    <x v="64"/>
    <x v="16"/>
    <x v="4"/>
    <m/>
    <x v="3"/>
  </r>
  <r>
    <n v="2194"/>
    <s v="1325"/>
    <x v="0"/>
    <n v="0"/>
    <n v="0"/>
    <n v="0"/>
    <x v="0"/>
    <d v="2013-12-12T19:58:53"/>
    <x v="0"/>
    <x v="0"/>
    <x v="0"/>
    <x v="16"/>
    <x v="64"/>
    <x v="16"/>
    <x v="4"/>
    <m/>
    <x v="4"/>
  </r>
  <r>
    <n v="2210"/>
    <s v="1325"/>
    <x v="0"/>
    <n v="0"/>
    <n v="0"/>
    <n v="0"/>
    <x v="0"/>
    <d v="2013-12-12T20:01:03"/>
    <x v="0"/>
    <x v="0"/>
    <x v="0"/>
    <x v="16"/>
    <x v="64"/>
    <x v="16"/>
    <x v="4"/>
    <m/>
    <x v="5"/>
  </r>
  <r>
    <n v="2225"/>
    <s v="1325"/>
    <x v="0"/>
    <n v="0.5"/>
    <n v="0"/>
    <n v="0"/>
    <x v="0"/>
    <d v="2013-12-12T20:05:41"/>
    <x v="0"/>
    <x v="0"/>
    <x v="0"/>
    <x v="16"/>
    <x v="64"/>
    <x v="16"/>
    <x v="4"/>
    <m/>
    <x v="6"/>
  </r>
  <r>
    <n v="2240"/>
    <s v="1325"/>
    <x v="0"/>
    <n v="0"/>
    <n v="0"/>
    <n v="0"/>
    <x v="0"/>
    <d v="2013-12-12T20:08:09"/>
    <x v="0"/>
    <x v="0"/>
    <x v="0"/>
    <x v="16"/>
    <x v="64"/>
    <x v="16"/>
    <x v="4"/>
    <m/>
    <x v="7"/>
  </r>
  <r>
    <n v="2256"/>
    <s v="1325"/>
    <x v="0"/>
    <n v="0"/>
    <n v="0"/>
    <n v="0"/>
    <x v="0"/>
    <d v="2013-12-12T20:09:36"/>
    <x v="0"/>
    <x v="0"/>
    <x v="0"/>
    <x v="16"/>
    <x v="64"/>
    <x v="16"/>
    <x v="4"/>
    <m/>
    <x v="8"/>
  </r>
  <r>
    <n v="2271"/>
    <s v="1325"/>
    <x v="0"/>
    <n v="0"/>
    <n v="0"/>
    <n v="0"/>
    <x v="0"/>
    <d v="2013-12-12T20:11:07"/>
    <x v="0"/>
    <x v="0"/>
    <x v="0"/>
    <x v="16"/>
    <x v="64"/>
    <x v="16"/>
    <x v="4"/>
    <m/>
    <x v="9"/>
  </r>
  <r>
    <n v="2286"/>
    <s v="1325"/>
    <x v="0"/>
    <n v="0"/>
    <n v="0"/>
    <n v="0"/>
    <x v="0"/>
    <d v="2013-12-12T20:14:03"/>
    <x v="0"/>
    <x v="0"/>
    <x v="0"/>
    <x v="16"/>
    <x v="64"/>
    <x v="16"/>
    <x v="4"/>
    <m/>
    <x v="10"/>
  </r>
  <r>
    <n v="2301"/>
    <s v="1325"/>
    <x v="0"/>
    <n v="0"/>
    <n v="0"/>
    <n v="0"/>
    <x v="0"/>
    <d v="2013-12-12T20:16:09"/>
    <x v="0"/>
    <x v="0"/>
    <x v="0"/>
    <x v="16"/>
    <x v="64"/>
    <x v="16"/>
    <x v="4"/>
    <m/>
    <x v="11"/>
  </r>
  <r>
    <n v="2316"/>
    <s v="1325"/>
    <x v="0"/>
    <n v="0"/>
    <n v="0"/>
    <n v="0"/>
    <x v="0"/>
    <d v="2013-12-12T20:18:52"/>
    <x v="0"/>
    <x v="0"/>
    <x v="0"/>
    <x v="16"/>
    <x v="64"/>
    <x v="16"/>
    <x v="4"/>
    <m/>
    <x v="12"/>
  </r>
  <r>
    <n v="2331"/>
    <s v="1325"/>
    <x v="0"/>
    <n v="0"/>
    <n v="0"/>
    <n v="0"/>
    <x v="0"/>
    <d v="2013-12-12T20:21:01"/>
    <x v="0"/>
    <x v="0"/>
    <x v="0"/>
    <x v="16"/>
    <x v="64"/>
    <x v="16"/>
    <x v="4"/>
    <m/>
    <x v="13"/>
  </r>
  <r>
    <n v="2348"/>
    <s v="1325"/>
    <x v="0"/>
    <n v="0"/>
    <n v="0"/>
    <n v="0"/>
    <x v="0"/>
    <d v="2013-12-12T20:22:32"/>
    <x v="0"/>
    <x v="0"/>
    <x v="0"/>
    <x v="16"/>
    <x v="64"/>
    <x v="16"/>
    <x v="4"/>
    <m/>
    <x v="14"/>
  </r>
  <r>
    <n v="1998"/>
    <s v="1330"/>
    <x v="0"/>
    <n v="0.5"/>
    <n v="0.8"/>
    <n v="4.5"/>
    <x v="0"/>
    <d v="2013-12-12T19:44:23"/>
    <x v="0"/>
    <x v="0"/>
    <x v="0"/>
    <x v="16"/>
    <x v="202"/>
    <x v="16"/>
    <x v="4"/>
    <n v="5.625"/>
    <x v="0"/>
  </r>
  <r>
    <n v="2046"/>
    <s v="1330"/>
    <x v="0"/>
    <n v="0"/>
    <n v="0.3"/>
    <n v="2.5"/>
    <x v="0"/>
    <d v="2013-12-12T19:49:04"/>
    <x v="0"/>
    <x v="0"/>
    <x v="0"/>
    <x v="16"/>
    <x v="202"/>
    <x v="16"/>
    <x v="4"/>
    <n v="8.3333329999999997"/>
    <x v="1"/>
  </r>
  <r>
    <n v="2089"/>
    <s v="1330"/>
    <x v="0"/>
    <n v="0"/>
    <n v="0"/>
    <n v="0"/>
    <x v="0"/>
    <d v="2013-12-12T19:52:00"/>
    <x v="0"/>
    <x v="0"/>
    <x v="0"/>
    <x v="16"/>
    <x v="202"/>
    <x v="16"/>
    <x v="4"/>
    <m/>
    <x v="2"/>
  </r>
  <r>
    <n v="2116"/>
    <s v="1330"/>
    <x v="0"/>
    <n v="0"/>
    <n v="0"/>
    <n v="0"/>
    <x v="0"/>
    <d v="2013-12-12T19:53:11"/>
    <x v="0"/>
    <x v="0"/>
    <x v="0"/>
    <x v="16"/>
    <x v="202"/>
    <x v="16"/>
    <x v="4"/>
    <m/>
    <x v="3"/>
  </r>
  <r>
    <n v="2195"/>
    <s v="1330"/>
    <x v="0"/>
    <n v="0"/>
    <n v="0"/>
    <n v="0"/>
    <x v="0"/>
    <d v="2013-12-12T19:59:04"/>
    <x v="0"/>
    <x v="0"/>
    <x v="0"/>
    <x v="16"/>
    <x v="202"/>
    <x v="16"/>
    <x v="4"/>
    <m/>
    <x v="4"/>
  </r>
  <r>
    <n v="2211"/>
    <s v="1330"/>
    <x v="0"/>
    <n v="0"/>
    <n v="0"/>
    <n v="0"/>
    <x v="0"/>
    <d v="2013-12-12T20:01:09"/>
    <x v="0"/>
    <x v="0"/>
    <x v="0"/>
    <x v="16"/>
    <x v="202"/>
    <x v="16"/>
    <x v="4"/>
    <m/>
    <x v="5"/>
  </r>
  <r>
    <n v="2226"/>
    <s v="1330"/>
    <x v="0"/>
    <n v="1.5"/>
    <n v="1.3"/>
    <n v="25"/>
    <x v="0"/>
    <d v="2013-12-12T20:06:00"/>
    <x v="0"/>
    <x v="0"/>
    <x v="0"/>
    <x v="16"/>
    <x v="202"/>
    <x v="16"/>
    <x v="4"/>
    <n v="19.230768999999999"/>
    <x v="6"/>
  </r>
  <r>
    <n v="2241"/>
    <s v="1330"/>
    <x v="0"/>
    <n v="0"/>
    <n v="0"/>
    <n v="0"/>
    <x v="0"/>
    <d v="2013-12-12T20:08:13"/>
    <x v="0"/>
    <x v="0"/>
    <x v="0"/>
    <x v="16"/>
    <x v="202"/>
    <x v="16"/>
    <x v="4"/>
    <m/>
    <x v="7"/>
  </r>
  <r>
    <n v="2257"/>
    <s v="1330"/>
    <x v="0"/>
    <n v="0"/>
    <n v="0"/>
    <n v="0"/>
    <x v="0"/>
    <d v="2013-12-12T20:09:41"/>
    <x v="0"/>
    <x v="0"/>
    <x v="0"/>
    <x v="16"/>
    <x v="202"/>
    <x v="16"/>
    <x v="4"/>
    <m/>
    <x v="8"/>
  </r>
  <r>
    <n v="2272"/>
    <s v="1330"/>
    <x v="0"/>
    <n v="0"/>
    <n v="0"/>
    <n v="0"/>
    <x v="0"/>
    <d v="2013-12-12T20:11:11"/>
    <x v="0"/>
    <x v="0"/>
    <x v="0"/>
    <x v="16"/>
    <x v="202"/>
    <x v="16"/>
    <x v="4"/>
    <m/>
    <x v="9"/>
  </r>
  <r>
    <n v="2287"/>
    <s v="1330"/>
    <x v="0"/>
    <n v="0"/>
    <n v="0"/>
    <n v="0"/>
    <x v="0"/>
    <d v="2013-12-12T20:14:08"/>
    <x v="0"/>
    <x v="0"/>
    <x v="0"/>
    <x v="16"/>
    <x v="202"/>
    <x v="16"/>
    <x v="4"/>
    <m/>
    <x v="10"/>
  </r>
  <r>
    <n v="2302"/>
    <s v="1330"/>
    <x v="0"/>
    <n v="0"/>
    <n v="0"/>
    <n v="0"/>
    <x v="0"/>
    <d v="2013-12-12T20:16:13"/>
    <x v="0"/>
    <x v="0"/>
    <x v="0"/>
    <x v="16"/>
    <x v="202"/>
    <x v="16"/>
    <x v="4"/>
    <m/>
    <x v="11"/>
  </r>
  <r>
    <n v="2317"/>
    <s v="1330"/>
    <x v="0"/>
    <n v="0"/>
    <n v="0"/>
    <n v="0"/>
    <x v="0"/>
    <d v="2013-12-12T20:19:00"/>
    <x v="0"/>
    <x v="0"/>
    <x v="0"/>
    <x v="16"/>
    <x v="202"/>
    <x v="16"/>
    <x v="4"/>
    <m/>
    <x v="12"/>
  </r>
  <r>
    <n v="2333"/>
    <s v="1330"/>
    <x v="0"/>
    <n v="0"/>
    <n v="0"/>
    <n v="0"/>
    <x v="0"/>
    <d v="2013-12-12T20:21:13"/>
    <x v="0"/>
    <x v="0"/>
    <x v="0"/>
    <x v="16"/>
    <x v="202"/>
    <x v="16"/>
    <x v="4"/>
    <m/>
    <x v="13"/>
  </r>
  <r>
    <n v="2349"/>
    <s v="1330"/>
    <x v="0"/>
    <n v="0"/>
    <n v="0"/>
    <n v="0"/>
    <x v="0"/>
    <d v="2013-12-12T20:22:36"/>
    <x v="0"/>
    <x v="0"/>
    <x v="0"/>
    <x v="16"/>
    <x v="202"/>
    <x v="16"/>
    <x v="4"/>
    <m/>
    <x v="14"/>
  </r>
  <r>
    <n v="1999"/>
    <s v="1335"/>
    <x v="0"/>
    <n v="0.8"/>
    <n v="1"/>
    <n v="6"/>
    <x v="0"/>
    <d v="2013-12-12T19:44:37"/>
    <x v="0"/>
    <x v="0"/>
    <x v="0"/>
    <x v="16"/>
    <x v="41"/>
    <x v="16"/>
    <x v="4"/>
    <n v="6"/>
    <x v="0"/>
  </r>
  <r>
    <n v="2050"/>
    <s v="1335"/>
    <x v="0"/>
    <n v="0"/>
    <n v="0.3"/>
    <n v="2.5"/>
    <x v="0"/>
    <d v="2013-12-12T19:49:21"/>
    <x v="0"/>
    <x v="0"/>
    <x v="0"/>
    <x v="16"/>
    <x v="41"/>
    <x v="16"/>
    <x v="4"/>
    <n v="8.3333329999999997"/>
    <x v="1"/>
  </r>
  <r>
    <n v="2091"/>
    <s v="1335"/>
    <x v="0"/>
    <n v="0"/>
    <n v="0"/>
    <n v="0"/>
    <x v="0"/>
    <d v="2013-12-12T19:52:05"/>
    <x v="0"/>
    <x v="0"/>
    <x v="0"/>
    <x v="16"/>
    <x v="41"/>
    <x v="16"/>
    <x v="4"/>
    <m/>
    <x v="2"/>
  </r>
  <r>
    <n v="2118"/>
    <s v="1335"/>
    <x v="0"/>
    <n v="0"/>
    <n v="0"/>
    <n v="0"/>
    <x v="0"/>
    <d v="2013-12-12T19:53:17"/>
    <x v="0"/>
    <x v="0"/>
    <x v="0"/>
    <x v="16"/>
    <x v="41"/>
    <x v="16"/>
    <x v="4"/>
    <m/>
    <x v="3"/>
  </r>
  <r>
    <n v="2196"/>
    <s v="1335"/>
    <x v="0"/>
    <n v="0.3"/>
    <n v="0.3"/>
    <n v="5"/>
    <x v="0"/>
    <d v="2013-12-12T19:59:20"/>
    <x v="0"/>
    <x v="0"/>
    <x v="0"/>
    <x v="16"/>
    <x v="41"/>
    <x v="16"/>
    <x v="4"/>
    <n v="16.666667"/>
    <x v="4"/>
  </r>
  <r>
    <n v="2212"/>
    <s v="1335"/>
    <x v="0"/>
    <n v="0"/>
    <n v="0"/>
    <n v="0"/>
    <x v="0"/>
    <d v="2013-12-12T20:01:17"/>
    <x v="0"/>
    <x v="0"/>
    <x v="0"/>
    <x v="16"/>
    <x v="41"/>
    <x v="16"/>
    <x v="4"/>
    <m/>
    <x v="5"/>
  </r>
  <r>
    <n v="2227"/>
    <s v="1335"/>
    <x v="0"/>
    <n v="1"/>
    <n v="1.8"/>
    <n v="35"/>
    <x v="0"/>
    <d v="2013-12-12T20:06:14"/>
    <x v="0"/>
    <x v="0"/>
    <x v="0"/>
    <x v="16"/>
    <x v="41"/>
    <x v="16"/>
    <x v="4"/>
    <n v="19.444444000000001"/>
    <x v="6"/>
  </r>
  <r>
    <n v="2242"/>
    <s v="1335"/>
    <x v="0"/>
    <n v="0"/>
    <n v="0"/>
    <n v="0"/>
    <x v="0"/>
    <d v="2013-12-12T20:08:18"/>
    <x v="0"/>
    <x v="0"/>
    <x v="0"/>
    <x v="16"/>
    <x v="41"/>
    <x v="16"/>
    <x v="4"/>
    <m/>
    <x v="7"/>
  </r>
  <r>
    <n v="2258"/>
    <s v="1335"/>
    <x v="0"/>
    <n v="0"/>
    <n v="0"/>
    <n v="0"/>
    <x v="0"/>
    <d v="2013-12-12T20:09:46"/>
    <x v="0"/>
    <x v="0"/>
    <x v="0"/>
    <x v="16"/>
    <x v="41"/>
    <x v="16"/>
    <x v="4"/>
    <m/>
    <x v="8"/>
  </r>
  <r>
    <n v="2273"/>
    <s v="1335"/>
    <x v="0"/>
    <n v="0"/>
    <n v="0"/>
    <n v="0"/>
    <x v="0"/>
    <d v="2013-12-12T20:11:16"/>
    <x v="0"/>
    <x v="0"/>
    <x v="0"/>
    <x v="16"/>
    <x v="41"/>
    <x v="16"/>
    <x v="4"/>
    <m/>
    <x v="9"/>
  </r>
  <r>
    <n v="2288"/>
    <s v="1335"/>
    <x v="0"/>
    <n v="0"/>
    <n v="0"/>
    <n v="0"/>
    <x v="0"/>
    <d v="2013-12-12T20:14:14"/>
    <x v="0"/>
    <x v="0"/>
    <x v="0"/>
    <x v="16"/>
    <x v="41"/>
    <x v="16"/>
    <x v="4"/>
    <m/>
    <x v="10"/>
  </r>
  <r>
    <n v="2303"/>
    <s v="1335"/>
    <x v="0"/>
    <n v="0"/>
    <n v="0"/>
    <n v="0"/>
    <x v="0"/>
    <d v="2013-12-12T20:16:22"/>
    <x v="0"/>
    <x v="0"/>
    <x v="0"/>
    <x v="16"/>
    <x v="41"/>
    <x v="16"/>
    <x v="4"/>
    <m/>
    <x v="11"/>
  </r>
  <r>
    <n v="2318"/>
    <s v="1335"/>
    <x v="0"/>
    <n v="0"/>
    <n v="0"/>
    <n v="0"/>
    <x v="0"/>
    <d v="2013-12-12T20:19:07"/>
    <x v="0"/>
    <x v="0"/>
    <x v="0"/>
    <x v="16"/>
    <x v="41"/>
    <x v="16"/>
    <x v="4"/>
    <m/>
    <x v="12"/>
  </r>
  <r>
    <n v="2334"/>
    <s v="1335"/>
    <x v="0"/>
    <n v="0"/>
    <n v="0"/>
    <n v="0"/>
    <x v="0"/>
    <d v="2013-12-12T20:21:17"/>
    <x v="0"/>
    <x v="0"/>
    <x v="0"/>
    <x v="16"/>
    <x v="41"/>
    <x v="16"/>
    <x v="4"/>
    <m/>
    <x v="13"/>
  </r>
  <r>
    <n v="2350"/>
    <s v="1335"/>
    <x v="0"/>
    <n v="0"/>
    <n v="0"/>
    <n v="0"/>
    <x v="0"/>
    <d v="2013-12-12T20:22:40"/>
    <x v="0"/>
    <x v="0"/>
    <x v="0"/>
    <x v="16"/>
    <x v="41"/>
    <x v="16"/>
    <x v="4"/>
    <m/>
    <x v="14"/>
  </r>
  <r>
    <n v="2000"/>
    <s v="1340"/>
    <x v="0"/>
    <n v="0.8"/>
    <n v="0.8"/>
    <n v="4.5"/>
    <x v="0"/>
    <d v="2013-12-12T19:44:56"/>
    <x v="0"/>
    <x v="0"/>
    <x v="0"/>
    <x v="16"/>
    <x v="203"/>
    <x v="16"/>
    <x v="4"/>
    <n v="5.625"/>
    <x v="0"/>
  </r>
  <r>
    <n v="2057"/>
    <s v="1340"/>
    <x v="0"/>
    <n v="0"/>
    <n v="0"/>
    <n v="0"/>
    <x v="0"/>
    <d v="2013-12-12T19:49:57"/>
    <x v="0"/>
    <x v="0"/>
    <x v="0"/>
    <x v="16"/>
    <x v="203"/>
    <x v="16"/>
    <x v="4"/>
    <m/>
    <x v="1"/>
  </r>
  <r>
    <n v="2093"/>
    <s v="1340"/>
    <x v="0"/>
    <n v="0"/>
    <n v="0"/>
    <n v="0"/>
    <x v="0"/>
    <d v="2013-12-12T19:52:10"/>
    <x v="0"/>
    <x v="0"/>
    <x v="0"/>
    <x v="16"/>
    <x v="203"/>
    <x v="16"/>
    <x v="4"/>
    <m/>
    <x v="2"/>
  </r>
  <r>
    <n v="2119"/>
    <s v="1340"/>
    <x v="0"/>
    <n v="0"/>
    <n v="0"/>
    <n v="0"/>
    <x v="0"/>
    <d v="2013-12-12T19:53:24"/>
    <x v="0"/>
    <x v="0"/>
    <x v="0"/>
    <x v="16"/>
    <x v="203"/>
    <x v="16"/>
    <x v="4"/>
    <m/>
    <x v="3"/>
  </r>
  <r>
    <n v="2197"/>
    <s v="1340"/>
    <x v="0"/>
    <n v="0"/>
    <n v="0"/>
    <n v="0"/>
    <x v="0"/>
    <d v="2013-12-12T19:59:37"/>
    <x v="0"/>
    <x v="0"/>
    <x v="0"/>
    <x v="16"/>
    <x v="203"/>
    <x v="16"/>
    <x v="4"/>
    <m/>
    <x v="4"/>
  </r>
  <r>
    <n v="2213"/>
    <s v="1340"/>
    <x v="0"/>
    <n v="0"/>
    <n v="0"/>
    <n v="0"/>
    <x v="0"/>
    <d v="2013-12-12T20:01:21"/>
    <x v="0"/>
    <x v="0"/>
    <x v="0"/>
    <x v="16"/>
    <x v="203"/>
    <x v="16"/>
    <x v="4"/>
    <m/>
    <x v="5"/>
  </r>
  <r>
    <n v="2228"/>
    <s v="1340"/>
    <x v="0"/>
    <n v="1.3"/>
    <n v="0.8"/>
    <n v="15"/>
    <x v="0"/>
    <d v="2013-12-12T20:06:35"/>
    <x v="0"/>
    <x v="0"/>
    <x v="0"/>
    <x v="16"/>
    <x v="203"/>
    <x v="16"/>
    <x v="4"/>
    <n v="18.75"/>
    <x v="6"/>
  </r>
  <r>
    <n v="2243"/>
    <s v="1340"/>
    <x v="0"/>
    <n v="0"/>
    <n v="0"/>
    <n v="0"/>
    <x v="0"/>
    <d v="2013-12-12T20:08:22"/>
    <x v="0"/>
    <x v="0"/>
    <x v="0"/>
    <x v="16"/>
    <x v="203"/>
    <x v="16"/>
    <x v="4"/>
    <m/>
    <x v="7"/>
  </r>
  <r>
    <n v="2259"/>
    <s v="1340"/>
    <x v="0"/>
    <n v="0"/>
    <n v="0"/>
    <n v="0"/>
    <x v="0"/>
    <d v="2013-12-12T20:09:51"/>
    <x v="0"/>
    <x v="0"/>
    <x v="0"/>
    <x v="16"/>
    <x v="203"/>
    <x v="16"/>
    <x v="4"/>
    <m/>
    <x v="8"/>
  </r>
  <r>
    <n v="2274"/>
    <s v="1340"/>
    <x v="0"/>
    <n v="0"/>
    <n v="0"/>
    <n v="0"/>
    <x v="0"/>
    <d v="2013-12-12T20:11:21"/>
    <x v="0"/>
    <x v="0"/>
    <x v="0"/>
    <x v="16"/>
    <x v="203"/>
    <x v="16"/>
    <x v="4"/>
    <m/>
    <x v="9"/>
  </r>
  <r>
    <n v="2289"/>
    <s v="1340"/>
    <x v="0"/>
    <n v="0"/>
    <n v="0"/>
    <n v="0"/>
    <x v="0"/>
    <d v="2013-12-12T20:14:21"/>
    <x v="0"/>
    <x v="0"/>
    <x v="0"/>
    <x v="16"/>
    <x v="203"/>
    <x v="16"/>
    <x v="4"/>
    <m/>
    <x v="10"/>
  </r>
  <r>
    <n v="2304"/>
    <s v="1340"/>
    <x v="0"/>
    <n v="0"/>
    <n v="0"/>
    <n v="0"/>
    <x v="0"/>
    <d v="2013-12-12T20:16:26"/>
    <x v="0"/>
    <x v="0"/>
    <x v="0"/>
    <x v="16"/>
    <x v="203"/>
    <x v="16"/>
    <x v="4"/>
    <m/>
    <x v="11"/>
  </r>
  <r>
    <n v="2319"/>
    <s v="1340"/>
    <x v="0"/>
    <n v="0"/>
    <n v="0"/>
    <n v="0"/>
    <x v="0"/>
    <d v="2013-12-12T20:19:15"/>
    <x v="0"/>
    <x v="0"/>
    <x v="0"/>
    <x v="16"/>
    <x v="203"/>
    <x v="16"/>
    <x v="4"/>
    <m/>
    <x v="12"/>
  </r>
  <r>
    <n v="2335"/>
    <s v="1340"/>
    <x v="0"/>
    <n v="0"/>
    <n v="0"/>
    <n v="0"/>
    <x v="0"/>
    <d v="2013-12-12T20:21:24"/>
    <x v="0"/>
    <x v="0"/>
    <x v="0"/>
    <x v="16"/>
    <x v="203"/>
    <x v="16"/>
    <x v="4"/>
    <m/>
    <x v="13"/>
  </r>
  <r>
    <n v="2351"/>
    <s v="1340"/>
    <x v="0"/>
    <n v="0"/>
    <n v="0"/>
    <n v="0"/>
    <x v="0"/>
    <d v="2013-12-12T20:22:44"/>
    <x v="0"/>
    <x v="0"/>
    <x v="0"/>
    <x v="16"/>
    <x v="203"/>
    <x v="16"/>
    <x v="4"/>
    <m/>
    <x v="14"/>
  </r>
  <r>
    <n v="2002"/>
    <s v="1345"/>
    <x v="0"/>
    <n v="0.8"/>
    <n v="1"/>
    <n v="6"/>
    <x v="0"/>
    <d v="2013-12-12T19:45:22"/>
    <x v="0"/>
    <x v="0"/>
    <x v="0"/>
    <x v="16"/>
    <x v="204"/>
    <x v="16"/>
    <x v="4"/>
    <n v="6"/>
    <x v="0"/>
  </r>
  <r>
    <n v="2062"/>
    <s v="1345"/>
    <x v="0"/>
    <n v="0"/>
    <n v="0.3"/>
    <n v="2.5"/>
    <x v="0"/>
    <d v="2013-12-12T19:50:13"/>
    <x v="0"/>
    <x v="0"/>
    <x v="0"/>
    <x v="16"/>
    <x v="204"/>
    <x v="16"/>
    <x v="4"/>
    <n v="8.3333329999999997"/>
    <x v="1"/>
  </r>
  <r>
    <n v="2094"/>
    <s v="1345"/>
    <x v="0"/>
    <n v="0"/>
    <n v="0"/>
    <n v="0"/>
    <x v="0"/>
    <d v="2013-12-12T19:52:16"/>
    <x v="0"/>
    <x v="0"/>
    <x v="0"/>
    <x v="16"/>
    <x v="204"/>
    <x v="16"/>
    <x v="4"/>
    <m/>
    <x v="2"/>
  </r>
  <r>
    <n v="2120"/>
    <s v="1345"/>
    <x v="0"/>
    <n v="0"/>
    <n v="0"/>
    <n v="0"/>
    <x v="0"/>
    <d v="2013-12-12T19:53:28"/>
    <x v="0"/>
    <x v="0"/>
    <x v="0"/>
    <x v="16"/>
    <x v="204"/>
    <x v="16"/>
    <x v="4"/>
    <m/>
    <x v="3"/>
  </r>
  <r>
    <n v="2198"/>
    <s v="1345"/>
    <x v="0"/>
    <n v="0.3"/>
    <n v="0.3"/>
    <n v="5"/>
    <x v="0"/>
    <d v="2013-12-12T19:59:53"/>
    <x v="0"/>
    <x v="0"/>
    <x v="0"/>
    <x v="16"/>
    <x v="204"/>
    <x v="16"/>
    <x v="4"/>
    <n v="16.666667"/>
    <x v="4"/>
  </r>
  <r>
    <n v="2214"/>
    <s v="1345"/>
    <x v="0"/>
    <n v="0"/>
    <n v="0"/>
    <n v="0"/>
    <x v="0"/>
    <d v="2013-12-12T20:01:25"/>
    <x v="0"/>
    <x v="0"/>
    <x v="0"/>
    <x v="16"/>
    <x v="204"/>
    <x v="16"/>
    <x v="4"/>
    <m/>
    <x v="5"/>
  </r>
  <r>
    <n v="2229"/>
    <s v="1345"/>
    <x v="0"/>
    <n v="1"/>
    <n v="1.5"/>
    <n v="30"/>
    <x v="0"/>
    <d v="2013-12-12T20:06:47"/>
    <x v="0"/>
    <x v="0"/>
    <x v="0"/>
    <x v="16"/>
    <x v="204"/>
    <x v="16"/>
    <x v="4"/>
    <n v="20"/>
    <x v="6"/>
  </r>
  <r>
    <n v="2245"/>
    <s v="1345"/>
    <x v="0"/>
    <n v="0"/>
    <n v="0"/>
    <n v="0"/>
    <x v="0"/>
    <d v="2013-12-12T20:08:34"/>
    <x v="0"/>
    <x v="0"/>
    <x v="0"/>
    <x v="16"/>
    <x v="204"/>
    <x v="16"/>
    <x v="4"/>
    <m/>
    <x v="7"/>
  </r>
  <r>
    <n v="2260"/>
    <s v="1345"/>
    <x v="0"/>
    <n v="0"/>
    <n v="0"/>
    <n v="0"/>
    <x v="0"/>
    <d v="2013-12-12T20:09:55"/>
    <x v="0"/>
    <x v="0"/>
    <x v="0"/>
    <x v="16"/>
    <x v="204"/>
    <x v="16"/>
    <x v="4"/>
    <m/>
    <x v="8"/>
  </r>
  <r>
    <n v="2275"/>
    <s v="1345"/>
    <x v="0"/>
    <n v="0"/>
    <n v="0"/>
    <n v="0"/>
    <x v="0"/>
    <d v="2013-12-12T20:11:26"/>
    <x v="0"/>
    <x v="0"/>
    <x v="0"/>
    <x v="16"/>
    <x v="204"/>
    <x v="16"/>
    <x v="4"/>
    <m/>
    <x v="9"/>
  </r>
  <r>
    <n v="2290"/>
    <s v="1345"/>
    <x v="0"/>
    <n v="0"/>
    <n v="0"/>
    <n v="0"/>
    <x v="0"/>
    <d v="2013-12-12T20:14:26"/>
    <x v="0"/>
    <x v="0"/>
    <x v="0"/>
    <x v="16"/>
    <x v="204"/>
    <x v="16"/>
    <x v="4"/>
    <m/>
    <x v="10"/>
  </r>
  <r>
    <n v="2305"/>
    <s v="1345"/>
    <x v="0"/>
    <n v="0"/>
    <n v="0"/>
    <n v="0"/>
    <x v="0"/>
    <d v="2013-12-12T20:16:31"/>
    <x v="0"/>
    <x v="0"/>
    <x v="0"/>
    <x v="16"/>
    <x v="204"/>
    <x v="16"/>
    <x v="4"/>
    <m/>
    <x v="11"/>
  </r>
  <r>
    <n v="2320"/>
    <s v="1345"/>
    <x v="0"/>
    <n v="0"/>
    <n v="0"/>
    <n v="0"/>
    <x v="0"/>
    <d v="2013-12-12T20:19:28"/>
    <x v="0"/>
    <x v="0"/>
    <x v="0"/>
    <x v="16"/>
    <x v="204"/>
    <x v="16"/>
    <x v="4"/>
    <m/>
    <x v="12"/>
  </r>
  <r>
    <n v="2337"/>
    <s v="1345"/>
    <x v="0"/>
    <n v="0"/>
    <n v="0"/>
    <n v="0"/>
    <x v="0"/>
    <d v="2013-12-12T20:21:34"/>
    <x v="0"/>
    <x v="0"/>
    <x v="0"/>
    <x v="16"/>
    <x v="204"/>
    <x v="16"/>
    <x v="4"/>
    <m/>
    <x v="13"/>
  </r>
  <r>
    <n v="2352"/>
    <s v="1345"/>
    <x v="0"/>
    <n v="0"/>
    <n v="0"/>
    <n v="0"/>
    <x v="0"/>
    <d v="2013-12-12T20:22:49"/>
    <x v="0"/>
    <x v="0"/>
    <x v="0"/>
    <x v="16"/>
    <x v="204"/>
    <x v="16"/>
    <x v="4"/>
    <m/>
    <x v="14"/>
  </r>
  <r>
    <n v="2005"/>
    <s v="1346"/>
    <x v="0"/>
    <n v="0.5"/>
    <n v="0.3"/>
    <n v="1.5"/>
    <x v="0"/>
    <d v="2013-12-12T19:45:44"/>
    <x v="0"/>
    <x v="0"/>
    <x v="0"/>
    <x v="16"/>
    <x v="205"/>
    <x v="16"/>
    <x v="4"/>
    <n v="5"/>
    <x v="0"/>
  </r>
  <r>
    <n v="2066"/>
    <s v="1346"/>
    <x v="0"/>
    <n v="0"/>
    <n v="0"/>
    <n v="0"/>
    <x v="0"/>
    <d v="2013-12-12T19:50:22"/>
    <x v="0"/>
    <x v="0"/>
    <x v="0"/>
    <x v="16"/>
    <x v="205"/>
    <x v="16"/>
    <x v="4"/>
    <m/>
    <x v="1"/>
  </r>
  <r>
    <n v="2096"/>
    <s v="1346"/>
    <x v="0"/>
    <n v="0"/>
    <n v="0"/>
    <n v="0"/>
    <x v="0"/>
    <d v="2013-12-12T19:52:21"/>
    <x v="0"/>
    <x v="0"/>
    <x v="0"/>
    <x v="16"/>
    <x v="205"/>
    <x v="16"/>
    <x v="4"/>
    <m/>
    <x v="2"/>
  </r>
  <r>
    <n v="2123"/>
    <s v="1346"/>
    <x v="0"/>
    <n v="0"/>
    <n v="0"/>
    <n v="0"/>
    <x v="0"/>
    <d v="2013-12-12T19:53:32"/>
    <x v="0"/>
    <x v="0"/>
    <x v="0"/>
    <x v="16"/>
    <x v="205"/>
    <x v="16"/>
    <x v="4"/>
    <m/>
    <x v="3"/>
  </r>
  <r>
    <n v="2199"/>
    <s v="1346"/>
    <x v="0"/>
    <n v="0"/>
    <n v="0"/>
    <n v="0"/>
    <x v="0"/>
    <d v="2013-12-12T20:00:01"/>
    <x v="0"/>
    <x v="0"/>
    <x v="0"/>
    <x v="16"/>
    <x v="205"/>
    <x v="16"/>
    <x v="4"/>
    <m/>
    <x v="4"/>
  </r>
  <r>
    <n v="2215"/>
    <s v="1346"/>
    <x v="0"/>
    <n v="0"/>
    <n v="0"/>
    <n v="0"/>
    <x v="0"/>
    <d v="2013-12-12T20:01:30"/>
    <x v="0"/>
    <x v="0"/>
    <x v="0"/>
    <x v="16"/>
    <x v="205"/>
    <x v="16"/>
    <x v="4"/>
    <m/>
    <x v="5"/>
  </r>
  <r>
    <n v="2230"/>
    <s v="1346"/>
    <x v="0"/>
    <n v="1"/>
    <n v="0.8"/>
    <n v="15"/>
    <x v="0"/>
    <d v="2013-12-12T20:07:08"/>
    <x v="0"/>
    <x v="0"/>
    <x v="0"/>
    <x v="16"/>
    <x v="205"/>
    <x v="16"/>
    <x v="4"/>
    <n v="18.75"/>
    <x v="6"/>
  </r>
  <r>
    <n v="2246"/>
    <s v="1346"/>
    <x v="0"/>
    <n v="0"/>
    <n v="0"/>
    <n v="0"/>
    <x v="0"/>
    <d v="2013-12-12T20:08:38"/>
    <x v="0"/>
    <x v="0"/>
    <x v="0"/>
    <x v="16"/>
    <x v="205"/>
    <x v="16"/>
    <x v="4"/>
    <m/>
    <x v="7"/>
  </r>
  <r>
    <n v="2261"/>
    <s v="1346"/>
    <x v="0"/>
    <n v="0"/>
    <n v="0"/>
    <n v="0"/>
    <x v="0"/>
    <d v="2013-12-12T20:10:00"/>
    <x v="0"/>
    <x v="0"/>
    <x v="0"/>
    <x v="16"/>
    <x v="205"/>
    <x v="16"/>
    <x v="4"/>
    <m/>
    <x v="8"/>
  </r>
  <r>
    <n v="2276"/>
    <s v="1346"/>
    <x v="0"/>
    <n v="0"/>
    <n v="0"/>
    <n v="0"/>
    <x v="0"/>
    <d v="2013-12-12T20:11:31"/>
    <x v="0"/>
    <x v="0"/>
    <x v="0"/>
    <x v="16"/>
    <x v="205"/>
    <x v="16"/>
    <x v="4"/>
    <m/>
    <x v="9"/>
  </r>
  <r>
    <n v="2291"/>
    <s v="1346"/>
    <x v="0"/>
    <n v="0"/>
    <n v="0"/>
    <n v="0"/>
    <x v="0"/>
    <d v="2013-12-12T20:14:31"/>
    <x v="0"/>
    <x v="0"/>
    <x v="0"/>
    <x v="16"/>
    <x v="205"/>
    <x v="16"/>
    <x v="4"/>
    <m/>
    <x v="10"/>
  </r>
  <r>
    <n v="2306"/>
    <s v="1346"/>
    <x v="0"/>
    <n v="0"/>
    <n v="0"/>
    <n v="0"/>
    <x v="0"/>
    <d v="2013-12-12T20:16:37"/>
    <x v="0"/>
    <x v="0"/>
    <x v="0"/>
    <x v="16"/>
    <x v="205"/>
    <x v="16"/>
    <x v="4"/>
    <m/>
    <x v="11"/>
  </r>
  <r>
    <n v="2321"/>
    <s v="1346"/>
    <x v="0"/>
    <n v="0"/>
    <n v="0"/>
    <n v="0"/>
    <x v="0"/>
    <d v="2013-12-12T20:19:33"/>
    <x v="0"/>
    <x v="0"/>
    <x v="0"/>
    <x v="16"/>
    <x v="205"/>
    <x v="16"/>
    <x v="4"/>
    <m/>
    <x v="12"/>
  </r>
  <r>
    <n v="2338"/>
    <s v="1346"/>
    <x v="0"/>
    <n v="0"/>
    <n v="0"/>
    <n v="0"/>
    <x v="0"/>
    <d v="2013-12-12T20:21:39"/>
    <x v="0"/>
    <x v="0"/>
    <x v="0"/>
    <x v="16"/>
    <x v="205"/>
    <x v="16"/>
    <x v="4"/>
    <m/>
    <x v="13"/>
  </r>
  <r>
    <n v="2353"/>
    <s v="1346"/>
    <x v="0"/>
    <n v="0"/>
    <n v="0"/>
    <n v="0"/>
    <x v="0"/>
    <d v="2013-12-12T20:22:53"/>
    <x v="0"/>
    <x v="0"/>
    <x v="0"/>
    <x v="16"/>
    <x v="205"/>
    <x v="16"/>
    <x v="4"/>
    <m/>
    <x v="14"/>
  </r>
  <r>
    <n v="1227"/>
    <s v="1070"/>
    <x v="0"/>
    <n v="0"/>
    <n v="0"/>
    <n v="0"/>
    <x v="0"/>
    <d v="2013-12-12T15:14:06"/>
    <x v="0"/>
    <x v="3"/>
    <x v="0"/>
    <x v="17"/>
    <x v="206"/>
    <x v="17"/>
    <x v="5"/>
    <m/>
    <x v="0"/>
  </r>
  <r>
    <n v="1244"/>
    <s v="1070"/>
    <x v="0"/>
    <n v="0"/>
    <n v="0"/>
    <n v="0"/>
    <x v="0"/>
    <d v="2013-12-12T15:16:27"/>
    <x v="0"/>
    <x v="3"/>
    <x v="0"/>
    <x v="17"/>
    <x v="206"/>
    <x v="17"/>
    <x v="5"/>
    <m/>
    <x v="1"/>
  </r>
  <r>
    <n v="1261"/>
    <s v="1070"/>
    <x v="0"/>
    <n v="0"/>
    <n v="0"/>
    <n v="0"/>
    <x v="0"/>
    <d v="2013-12-12T15:18:12"/>
    <x v="0"/>
    <x v="3"/>
    <x v="0"/>
    <x v="17"/>
    <x v="206"/>
    <x v="17"/>
    <x v="5"/>
    <m/>
    <x v="2"/>
  </r>
  <r>
    <n v="1278"/>
    <s v="1070"/>
    <x v="0"/>
    <n v="0"/>
    <n v="0"/>
    <n v="0"/>
    <x v="0"/>
    <d v="2013-12-12T15:20:22"/>
    <x v="0"/>
    <x v="3"/>
    <x v="0"/>
    <x v="17"/>
    <x v="206"/>
    <x v="17"/>
    <x v="5"/>
    <m/>
    <x v="3"/>
  </r>
  <r>
    <n v="1295"/>
    <s v="1070"/>
    <x v="0"/>
    <n v="0"/>
    <n v="0"/>
    <n v="0"/>
    <x v="0"/>
    <d v="2013-12-12T15:21:51"/>
    <x v="0"/>
    <x v="3"/>
    <x v="0"/>
    <x v="17"/>
    <x v="206"/>
    <x v="17"/>
    <x v="5"/>
    <m/>
    <x v="4"/>
  </r>
  <r>
    <n v="1312"/>
    <s v="1070"/>
    <x v="0"/>
    <n v="0"/>
    <n v="0"/>
    <n v="0"/>
    <x v="0"/>
    <d v="2013-12-12T15:23:33"/>
    <x v="0"/>
    <x v="3"/>
    <x v="0"/>
    <x v="17"/>
    <x v="206"/>
    <x v="17"/>
    <x v="5"/>
    <m/>
    <x v="5"/>
  </r>
  <r>
    <n v="1329"/>
    <s v="1070"/>
    <x v="0"/>
    <n v="0"/>
    <n v="0"/>
    <n v="0"/>
    <x v="0"/>
    <d v="2013-12-12T15:25:34"/>
    <x v="0"/>
    <x v="3"/>
    <x v="0"/>
    <x v="17"/>
    <x v="206"/>
    <x v="17"/>
    <x v="5"/>
    <m/>
    <x v="6"/>
  </r>
  <r>
    <n v="1347"/>
    <s v="1070"/>
    <x v="0"/>
    <n v="0"/>
    <n v="0"/>
    <n v="0"/>
    <x v="0"/>
    <d v="2013-12-12T15:28:17"/>
    <x v="0"/>
    <x v="3"/>
    <x v="0"/>
    <x v="17"/>
    <x v="206"/>
    <x v="17"/>
    <x v="5"/>
    <m/>
    <x v="7"/>
  </r>
  <r>
    <n v="1364"/>
    <s v="1070"/>
    <x v="0"/>
    <n v="0"/>
    <n v="0"/>
    <n v="0"/>
    <x v="0"/>
    <d v="2013-12-12T15:29:32"/>
    <x v="0"/>
    <x v="3"/>
    <x v="0"/>
    <x v="17"/>
    <x v="206"/>
    <x v="17"/>
    <x v="5"/>
    <m/>
    <x v="8"/>
  </r>
  <r>
    <n v="1381"/>
    <s v="1070"/>
    <x v="0"/>
    <n v="0"/>
    <n v="0"/>
    <n v="0"/>
    <x v="0"/>
    <d v="2013-12-12T15:44:53"/>
    <x v="0"/>
    <x v="3"/>
    <x v="0"/>
    <x v="17"/>
    <x v="206"/>
    <x v="17"/>
    <x v="5"/>
    <m/>
    <x v="9"/>
  </r>
  <r>
    <n v="1398"/>
    <s v="1070"/>
    <x v="0"/>
    <n v="0"/>
    <n v="0"/>
    <n v="0"/>
    <x v="0"/>
    <d v="2013-12-12T15:46:16"/>
    <x v="0"/>
    <x v="3"/>
    <x v="0"/>
    <x v="17"/>
    <x v="206"/>
    <x v="17"/>
    <x v="5"/>
    <m/>
    <x v="10"/>
  </r>
  <r>
    <n v="1415"/>
    <s v="1070"/>
    <x v="0"/>
    <n v="0"/>
    <n v="0"/>
    <n v="0"/>
    <x v="0"/>
    <d v="2013-12-12T15:47:34"/>
    <x v="0"/>
    <x v="3"/>
    <x v="0"/>
    <x v="17"/>
    <x v="206"/>
    <x v="17"/>
    <x v="5"/>
    <m/>
    <x v="11"/>
  </r>
  <r>
    <n v="1432"/>
    <s v="1070"/>
    <x v="0"/>
    <n v="0"/>
    <n v="0"/>
    <n v="0"/>
    <x v="0"/>
    <d v="2013-12-12T15:49:01"/>
    <x v="0"/>
    <x v="3"/>
    <x v="0"/>
    <x v="17"/>
    <x v="206"/>
    <x v="17"/>
    <x v="5"/>
    <m/>
    <x v="12"/>
  </r>
  <r>
    <n v="1449"/>
    <s v="1070"/>
    <x v="0"/>
    <n v="0"/>
    <n v="0"/>
    <n v="0"/>
    <x v="0"/>
    <d v="2013-12-12T15:50:25"/>
    <x v="0"/>
    <x v="3"/>
    <x v="0"/>
    <x v="17"/>
    <x v="206"/>
    <x v="17"/>
    <x v="5"/>
    <m/>
    <x v="13"/>
  </r>
  <r>
    <n v="1466"/>
    <s v="1070"/>
    <x v="0"/>
    <n v="22"/>
    <n v="22"/>
    <n v="8"/>
    <x v="0"/>
    <d v="2013-12-12T15:52:23"/>
    <x v="0"/>
    <x v="3"/>
    <x v="0"/>
    <x v="17"/>
    <x v="206"/>
    <x v="17"/>
    <x v="5"/>
    <n v="0.36363600000000001"/>
    <x v="14"/>
  </r>
  <r>
    <n v="1228"/>
    <s v="1075"/>
    <x v="0"/>
    <n v="0"/>
    <n v="0"/>
    <n v="0"/>
    <x v="0"/>
    <d v="2013-12-12T15:14:09"/>
    <x v="0"/>
    <x v="3"/>
    <x v="0"/>
    <x v="17"/>
    <x v="207"/>
    <x v="17"/>
    <x v="5"/>
    <m/>
    <x v="0"/>
  </r>
  <r>
    <n v="1245"/>
    <s v="1075"/>
    <x v="0"/>
    <n v="0"/>
    <n v="0"/>
    <n v="0"/>
    <x v="0"/>
    <d v="2013-12-12T15:16:30"/>
    <x v="0"/>
    <x v="3"/>
    <x v="0"/>
    <x v="17"/>
    <x v="207"/>
    <x v="17"/>
    <x v="5"/>
    <m/>
    <x v="1"/>
  </r>
  <r>
    <n v="1262"/>
    <s v="1075"/>
    <x v="0"/>
    <n v="0"/>
    <n v="0"/>
    <n v="0"/>
    <x v="0"/>
    <d v="2013-12-12T15:18:16"/>
    <x v="0"/>
    <x v="3"/>
    <x v="0"/>
    <x v="17"/>
    <x v="207"/>
    <x v="17"/>
    <x v="5"/>
    <m/>
    <x v="2"/>
  </r>
  <r>
    <n v="1279"/>
    <s v="1075"/>
    <x v="0"/>
    <n v="0"/>
    <n v="0"/>
    <n v="0"/>
    <x v="0"/>
    <d v="2013-12-12T15:20:25"/>
    <x v="0"/>
    <x v="3"/>
    <x v="0"/>
    <x v="17"/>
    <x v="207"/>
    <x v="17"/>
    <x v="5"/>
    <m/>
    <x v="3"/>
  </r>
  <r>
    <n v="1296"/>
    <s v="1075"/>
    <x v="0"/>
    <n v="0"/>
    <n v="0"/>
    <n v="0"/>
    <x v="0"/>
    <d v="2013-12-12T15:21:54"/>
    <x v="0"/>
    <x v="3"/>
    <x v="0"/>
    <x v="17"/>
    <x v="207"/>
    <x v="17"/>
    <x v="5"/>
    <m/>
    <x v="4"/>
  </r>
  <r>
    <n v="1313"/>
    <s v="1075"/>
    <x v="0"/>
    <n v="0"/>
    <n v="0"/>
    <n v="0"/>
    <x v="0"/>
    <d v="2013-12-12T15:23:36"/>
    <x v="0"/>
    <x v="3"/>
    <x v="0"/>
    <x v="17"/>
    <x v="207"/>
    <x v="17"/>
    <x v="5"/>
    <m/>
    <x v="5"/>
  </r>
  <r>
    <n v="1330"/>
    <s v="1075"/>
    <x v="0"/>
    <n v="0"/>
    <n v="0"/>
    <n v="0"/>
    <x v="0"/>
    <d v="2013-12-12T15:25:38"/>
    <x v="0"/>
    <x v="3"/>
    <x v="0"/>
    <x v="17"/>
    <x v="207"/>
    <x v="17"/>
    <x v="5"/>
    <m/>
    <x v="6"/>
  </r>
  <r>
    <n v="1348"/>
    <s v="1075"/>
    <x v="0"/>
    <n v="0"/>
    <n v="0"/>
    <n v="0"/>
    <x v="0"/>
    <d v="2013-12-12T15:28:21"/>
    <x v="0"/>
    <x v="3"/>
    <x v="0"/>
    <x v="17"/>
    <x v="207"/>
    <x v="17"/>
    <x v="5"/>
    <m/>
    <x v="7"/>
  </r>
  <r>
    <n v="1365"/>
    <s v="1075"/>
    <x v="0"/>
    <n v="0"/>
    <n v="0"/>
    <n v="0"/>
    <x v="0"/>
    <d v="2013-12-12T15:29:35"/>
    <x v="0"/>
    <x v="3"/>
    <x v="0"/>
    <x v="17"/>
    <x v="207"/>
    <x v="17"/>
    <x v="5"/>
    <m/>
    <x v="8"/>
  </r>
  <r>
    <n v="1382"/>
    <s v="1075"/>
    <x v="0"/>
    <n v="0"/>
    <n v="0"/>
    <n v="0"/>
    <x v="0"/>
    <d v="2013-12-12T15:44:56"/>
    <x v="0"/>
    <x v="3"/>
    <x v="0"/>
    <x v="17"/>
    <x v="207"/>
    <x v="17"/>
    <x v="5"/>
    <m/>
    <x v="9"/>
  </r>
  <r>
    <n v="1399"/>
    <s v="1075"/>
    <x v="0"/>
    <n v="0"/>
    <n v="0"/>
    <n v="0"/>
    <x v="0"/>
    <d v="2013-12-12T15:46:20"/>
    <x v="0"/>
    <x v="3"/>
    <x v="0"/>
    <x v="17"/>
    <x v="207"/>
    <x v="17"/>
    <x v="5"/>
    <m/>
    <x v="10"/>
  </r>
  <r>
    <n v="1416"/>
    <s v="1075"/>
    <x v="0"/>
    <n v="0"/>
    <n v="0"/>
    <n v="0"/>
    <x v="0"/>
    <d v="2013-12-12T15:47:38"/>
    <x v="0"/>
    <x v="3"/>
    <x v="0"/>
    <x v="17"/>
    <x v="207"/>
    <x v="17"/>
    <x v="5"/>
    <m/>
    <x v="11"/>
  </r>
  <r>
    <n v="1433"/>
    <s v="1075"/>
    <x v="0"/>
    <n v="0"/>
    <n v="0"/>
    <n v="0"/>
    <x v="0"/>
    <d v="2013-12-12T15:49:04"/>
    <x v="0"/>
    <x v="3"/>
    <x v="0"/>
    <x v="17"/>
    <x v="207"/>
    <x v="17"/>
    <x v="5"/>
    <m/>
    <x v="12"/>
  </r>
  <r>
    <n v="1450"/>
    <s v="1075"/>
    <x v="0"/>
    <n v="0"/>
    <n v="0"/>
    <n v="0"/>
    <x v="0"/>
    <d v="2013-12-12T15:50:28"/>
    <x v="0"/>
    <x v="3"/>
    <x v="0"/>
    <x v="17"/>
    <x v="207"/>
    <x v="17"/>
    <x v="5"/>
    <m/>
    <x v="13"/>
  </r>
  <r>
    <n v="1467"/>
    <s v="1075"/>
    <x v="0"/>
    <n v="20"/>
    <n v="20"/>
    <n v="6"/>
    <x v="0"/>
    <d v="2013-12-12T15:52:32"/>
    <x v="0"/>
    <x v="3"/>
    <x v="0"/>
    <x v="17"/>
    <x v="207"/>
    <x v="17"/>
    <x v="5"/>
    <n v="0.3"/>
    <x v="14"/>
  </r>
  <r>
    <n v="1229"/>
    <s v="1080"/>
    <x v="0"/>
    <n v="0"/>
    <n v="0"/>
    <n v="0"/>
    <x v="0"/>
    <d v="2013-12-12T15:14:14"/>
    <x v="0"/>
    <x v="3"/>
    <x v="0"/>
    <x v="17"/>
    <x v="208"/>
    <x v="17"/>
    <x v="5"/>
    <m/>
    <x v="0"/>
  </r>
  <r>
    <n v="1246"/>
    <s v="1080"/>
    <x v="0"/>
    <n v="0"/>
    <n v="0"/>
    <n v="0"/>
    <x v="0"/>
    <d v="2013-12-12T15:16:33"/>
    <x v="0"/>
    <x v="3"/>
    <x v="0"/>
    <x v="17"/>
    <x v="208"/>
    <x v="17"/>
    <x v="5"/>
    <m/>
    <x v="1"/>
  </r>
  <r>
    <n v="1263"/>
    <s v="1080"/>
    <x v="0"/>
    <n v="0"/>
    <n v="0"/>
    <n v="0"/>
    <x v="0"/>
    <d v="2013-12-12T15:18:19"/>
    <x v="0"/>
    <x v="3"/>
    <x v="0"/>
    <x v="17"/>
    <x v="208"/>
    <x v="17"/>
    <x v="5"/>
    <m/>
    <x v="2"/>
  </r>
  <r>
    <n v="1280"/>
    <s v="1080"/>
    <x v="0"/>
    <n v="0"/>
    <n v="0"/>
    <n v="0"/>
    <x v="0"/>
    <d v="2013-12-12T15:20:29"/>
    <x v="0"/>
    <x v="3"/>
    <x v="0"/>
    <x v="17"/>
    <x v="208"/>
    <x v="17"/>
    <x v="5"/>
    <m/>
    <x v="3"/>
  </r>
  <r>
    <n v="1297"/>
    <s v="1080"/>
    <x v="0"/>
    <n v="0"/>
    <n v="0"/>
    <n v="0"/>
    <x v="0"/>
    <d v="2013-12-12T15:21:57"/>
    <x v="0"/>
    <x v="3"/>
    <x v="0"/>
    <x v="17"/>
    <x v="208"/>
    <x v="17"/>
    <x v="5"/>
    <m/>
    <x v="4"/>
  </r>
  <r>
    <n v="1314"/>
    <s v="1080"/>
    <x v="0"/>
    <n v="0"/>
    <n v="0"/>
    <n v="0"/>
    <x v="0"/>
    <d v="2013-12-12T15:23:40"/>
    <x v="0"/>
    <x v="3"/>
    <x v="0"/>
    <x v="17"/>
    <x v="208"/>
    <x v="17"/>
    <x v="5"/>
    <m/>
    <x v="5"/>
  </r>
  <r>
    <n v="1331"/>
    <s v="1080"/>
    <x v="0"/>
    <n v="0"/>
    <n v="0"/>
    <n v="0"/>
    <x v="0"/>
    <d v="2013-12-12T15:25:45"/>
    <x v="0"/>
    <x v="3"/>
    <x v="0"/>
    <x v="17"/>
    <x v="208"/>
    <x v="17"/>
    <x v="5"/>
    <m/>
    <x v="6"/>
  </r>
  <r>
    <n v="1349"/>
    <s v="1080"/>
    <x v="0"/>
    <n v="0"/>
    <n v="0"/>
    <n v="0"/>
    <x v="0"/>
    <d v="2013-12-12T15:28:24"/>
    <x v="0"/>
    <x v="3"/>
    <x v="0"/>
    <x v="17"/>
    <x v="208"/>
    <x v="17"/>
    <x v="5"/>
    <m/>
    <x v="7"/>
  </r>
  <r>
    <n v="1366"/>
    <s v="1080"/>
    <x v="0"/>
    <n v="0"/>
    <n v="0"/>
    <n v="0"/>
    <x v="0"/>
    <d v="2013-12-12T15:29:39"/>
    <x v="0"/>
    <x v="3"/>
    <x v="0"/>
    <x v="17"/>
    <x v="208"/>
    <x v="17"/>
    <x v="5"/>
    <m/>
    <x v="8"/>
  </r>
  <r>
    <n v="1383"/>
    <s v="1080"/>
    <x v="0"/>
    <n v="0"/>
    <n v="0"/>
    <n v="0"/>
    <x v="0"/>
    <d v="2013-12-12T15:45:00"/>
    <x v="0"/>
    <x v="3"/>
    <x v="0"/>
    <x v="17"/>
    <x v="208"/>
    <x v="17"/>
    <x v="5"/>
    <m/>
    <x v="9"/>
  </r>
  <r>
    <n v="1400"/>
    <s v="1080"/>
    <x v="0"/>
    <n v="0"/>
    <n v="0"/>
    <n v="0"/>
    <x v="0"/>
    <d v="2013-12-12T15:46:23"/>
    <x v="0"/>
    <x v="3"/>
    <x v="0"/>
    <x v="17"/>
    <x v="208"/>
    <x v="17"/>
    <x v="5"/>
    <m/>
    <x v="10"/>
  </r>
  <r>
    <n v="1417"/>
    <s v="1080"/>
    <x v="0"/>
    <n v="0"/>
    <n v="0"/>
    <n v="0"/>
    <x v="0"/>
    <d v="2013-12-12T15:47:41"/>
    <x v="0"/>
    <x v="3"/>
    <x v="0"/>
    <x v="17"/>
    <x v="208"/>
    <x v="17"/>
    <x v="5"/>
    <m/>
    <x v="11"/>
  </r>
  <r>
    <n v="1434"/>
    <s v="1080"/>
    <x v="0"/>
    <n v="0"/>
    <n v="0"/>
    <n v="0"/>
    <x v="0"/>
    <d v="2013-12-12T15:49:07"/>
    <x v="0"/>
    <x v="3"/>
    <x v="0"/>
    <x v="17"/>
    <x v="208"/>
    <x v="17"/>
    <x v="5"/>
    <m/>
    <x v="12"/>
  </r>
  <r>
    <n v="1451"/>
    <s v="1080"/>
    <x v="0"/>
    <n v="0"/>
    <n v="0"/>
    <n v="0"/>
    <x v="0"/>
    <d v="2013-12-12T15:50:31"/>
    <x v="0"/>
    <x v="3"/>
    <x v="0"/>
    <x v="17"/>
    <x v="208"/>
    <x v="17"/>
    <x v="5"/>
    <m/>
    <x v="13"/>
  </r>
  <r>
    <n v="1468"/>
    <s v="1080"/>
    <x v="0"/>
    <n v="24"/>
    <n v="24"/>
    <n v="10"/>
    <x v="0"/>
    <d v="2013-12-12T15:52:44"/>
    <x v="0"/>
    <x v="3"/>
    <x v="0"/>
    <x v="17"/>
    <x v="208"/>
    <x v="17"/>
    <x v="5"/>
    <n v="0.41666700000000001"/>
    <x v="14"/>
  </r>
  <r>
    <n v="1230"/>
    <s v="1085"/>
    <x v="0"/>
    <n v="0"/>
    <n v="0"/>
    <n v="0"/>
    <x v="0"/>
    <d v="2013-12-12T15:14:17"/>
    <x v="0"/>
    <x v="3"/>
    <x v="0"/>
    <x v="17"/>
    <x v="209"/>
    <x v="17"/>
    <x v="5"/>
    <m/>
    <x v="0"/>
  </r>
  <r>
    <n v="1247"/>
    <s v="1085"/>
    <x v="0"/>
    <n v="0"/>
    <n v="0"/>
    <n v="0"/>
    <x v="0"/>
    <d v="2013-12-12T15:16:36"/>
    <x v="0"/>
    <x v="3"/>
    <x v="0"/>
    <x v="17"/>
    <x v="209"/>
    <x v="17"/>
    <x v="5"/>
    <m/>
    <x v="1"/>
  </r>
  <r>
    <n v="1264"/>
    <s v="1085"/>
    <x v="0"/>
    <n v="1"/>
    <n v="1"/>
    <n v="7"/>
    <x v="0"/>
    <d v="2013-12-12T15:18:24"/>
    <x v="0"/>
    <x v="3"/>
    <x v="4"/>
    <x v="17"/>
    <x v="209"/>
    <x v="17"/>
    <x v="5"/>
    <n v="7"/>
    <x v="2"/>
  </r>
  <r>
    <n v="1281"/>
    <s v="1085"/>
    <x v="0"/>
    <n v="0"/>
    <n v="0"/>
    <n v="0"/>
    <x v="0"/>
    <d v="2013-12-12T15:20:32"/>
    <x v="0"/>
    <x v="3"/>
    <x v="0"/>
    <x v="17"/>
    <x v="209"/>
    <x v="17"/>
    <x v="5"/>
    <m/>
    <x v="3"/>
  </r>
  <r>
    <n v="1298"/>
    <s v="1085"/>
    <x v="0"/>
    <n v="0"/>
    <n v="0"/>
    <n v="0"/>
    <x v="0"/>
    <d v="2013-12-12T15:22:00"/>
    <x v="0"/>
    <x v="3"/>
    <x v="0"/>
    <x v="17"/>
    <x v="209"/>
    <x v="17"/>
    <x v="5"/>
    <m/>
    <x v="4"/>
  </r>
  <r>
    <n v="1315"/>
    <s v="1085"/>
    <x v="0"/>
    <n v="0"/>
    <n v="0"/>
    <n v="0"/>
    <x v="0"/>
    <d v="2013-12-12T15:23:43"/>
    <x v="0"/>
    <x v="3"/>
    <x v="0"/>
    <x v="17"/>
    <x v="209"/>
    <x v="17"/>
    <x v="5"/>
    <m/>
    <x v="5"/>
  </r>
  <r>
    <n v="1332"/>
    <s v="1085"/>
    <x v="0"/>
    <n v="0"/>
    <n v="0"/>
    <n v="0"/>
    <x v="0"/>
    <d v="2013-12-12T15:25:53"/>
    <x v="0"/>
    <x v="3"/>
    <x v="0"/>
    <x v="17"/>
    <x v="209"/>
    <x v="17"/>
    <x v="5"/>
    <m/>
    <x v="6"/>
  </r>
  <r>
    <n v="1350"/>
    <s v="1085"/>
    <x v="0"/>
    <n v="0"/>
    <n v="0"/>
    <n v="0"/>
    <x v="0"/>
    <d v="2013-12-12T15:28:27"/>
    <x v="0"/>
    <x v="3"/>
    <x v="0"/>
    <x v="17"/>
    <x v="209"/>
    <x v="17"/>
    <x v="5"/>
    <m/>
    <x v="7"/>
  </r>
  <r>
    <n v="1367"/>
    <s v="1085"/>
    <x v="0"/>
    <n v="0"/>
    <n v="0"/>
    <n v="0"/>
    <x v="0"/>
    <d v="2013-12-12T15:29:42"/>
    <x v="0"/>
    <x v="3"/>
    <x v="0"/>
    <x v="17"/>
    <x v="209"/>
    <x v="17"/>
    <x v="5"/>
    <m/>
    <x v="8"/>
  </r>
  <r>
    <n v="1384"/>
    <s v="1085"/>
    <x v="0"/>
    <n v="0"/>
    <n v="0"/>
    <n v="0"/>
    <x v="0"/>
    <d v="2013-12-12T15:45:03"/>
    <x v="0"/>
    <x v="3"/>
    <x v="0"/>
    <x v="17"/>
    <x v="209"/>
    <x v="17"/>
    <x v="5"/>
    <m/>
    <x v="9"/>
  </r>
  <r>
    <n v="1401"/>
    <s v="1085"/>
    <x v="0"/>
    <n v="0"/>
    <n v="0"/>
    <n v="0"/>
    <x v="0"/>
    <d v="2013-12-12T15:46:26"/>
    <x v="0"/>
    <x v="3"/>
    <x v="0"/>
    <x v="17"/>
    <x v="209"/>
    <x v="17"/>
    <x v="5"/>
    <m/>
    <x v="10"/>
  </r>
  <r>
    <n v="1418"/>
    <s v="1085"/>
    <x v="0"/>
    <n v="0"/>
    <n v="0"/>
    <n v="0"/>
    <x v="0"/>
    <d v="2013-12-12T15:47:45"/>
    <x v="0"/>
    <x v="3"/>
    <x v="0"/>
    <x v="17"/>
    <x v="209"/>
    <x v="17"/>
    <x v="5"/>
    <m/>
    <x v="11"/>
  </r>
  <r>
    <n v="1435"/>
    <s v="1085"/>
    <x v="0"/>
    <n v="0"/>
    <n v="0"/>
    <n v="0"/>
    <x v="0"/>
    <d v="2013-12-12T15:49:11"/>
    <x v="0"/>
    <x v="3"/>
    <x v="0"/>
    <x v="17"/>
    <x v="209"/>
    <x v="17"/>
    <x v="5"/>
    <m/>
    <x v="12"/>
  </r>
  <r>
    <n v="1452"/>
    <s v="1085"/>
    <x v="0"/>
    <n v="0"/>
    <n v="0"/>
    <n v="0"/>
    <x v="0"/>
    <d v="2013-12-12T15:50:42"/>
    <x v="0"/>
    <x v="3"/>
    <x v="0"/>
    <x v="17"/>
    <x v="209"/>
    <x v="17"/>
    <x v="5"/>
    <m/>
    <x v="13"/>
  </r>
  <r>
    <n v="1469"/>
    <s v="1085"/>
    <x v="0"/>
    <n v="0"/>
    <n v="0"/>
    <n v="0"/>
    <x v="0"/>
    <d v="2013-12-12T15:52:52"/>
    <x v="0"/>
    <x v="3"/>
    <x v="0"/>
    <x v="17"/>
    <x v="209"/>
    <x v="17"/>
    <x v="5"/>
    <m/>
    <x v="14"/>
  </r>
  <r>
    <n v="1231"/>
    <s v="1090"/>
    <x v="0"/>
    <n v="0"/>
    <n v="0"/>
    <n v="0"/>
    <x v="0"/>
    <d v="2013-12-12T15:14:21"/>
    <x v="0"/>
    <x v="3"/>
    <x v="0"/>
    <x v="17"/>
    <x v="210"/>
    <x v="17"/>
    <x v="5"/>
    <m/>
    <x v="0"/>
  </r>
  <r>
    <n v="1248"/>
    <s v="1090"/>
    <x v="0"/>
    <n v="0"/>
    <n v="0"/>
    <n v="0"/>
    <x v="0"/>
    <d v="2013-12-12T15:16:41"/>
    <x v="0"/>
    <x v="3"/>
    <x v="0"/>
    <x v="17"/>
    <x v="210"/>
    <x v="17"/>
    <x v="5"/>
    <m/>
    <x v="1"/>
  </r>
  <r>
    <n v="1265"/>
    <s v="1090"/>
    <x v="0"/>
    <n v="0"/>
    <n v="0"/>
    <n v="0"/>
    <x v="0"/>
    <d v="2013-12-12T15:19:07"/>
    <x v="0"/>
    <x v="3"/>
    <x v="0"/>
    <x v="17"/>
    <x v="210"/>
    <x v="17"/>
    <x v="5"/>
    <m/>
    <x v="2"/>
  </r>
  <r>
    <n v="1282"/>
    <s v="1090"/>
    <x v="0"/>
    <n v="0"/>
    <n v="0"/>
    <n v="0"/>
    <x v="0"/>
    <d v="2013-12-12T15:20:36"/>
    <x v="0"/>
    <x v="3"/>
    <x v="0"/>
    <x v="17"/>
    <x v="210"/>
    <x v="17"/>
    <x v="5"/>
    <m/>
    <x v="3"/>
  </r>
  <r>
    <n v="1299"/>
    <s v="1090"/>
    <x v="0"/>
    <n v="0"/>
    <n v="0"/>
    <n v="0"/>
    <x v="0"/>
    <d v="2013-12-12T15:22:04"/>
    <x v="0"/>
    <x v="3"/>
    <x v="0"/>
    <x v="17"/>
    <x v="210"/>
    <x v="17"/>
    <x v="5"/>
    <m/>
    <x v="4"/>
  </r>
  <r>
    <n v="1316"/>
    <s v="1090"/>
    <x v="0"/>
    <n v="0"/>
    <n v="0"/>
    <n v="0"/>
    <x v="0"/>
    <d v="2013-12-12T15:23:48"/>
    <x v="0"/>
    <x v="3"/>
    <x v="0"/>
    <x v="17"/>
    <x v="210"/>
    <x v="17"/>
    <x v="5"/>
    <m/>
    <x v="5"/>
  </r>
  <r>
    <n v="1333"/>
    <s v="1090"/>
    <x v="0"/>
    <n v="0"/>
    <n v="0"/>
    <n v="0"/>
    <x v="0"/>
    <d v="2013-12-12T15:26:00"/>
    <x v="0"/>
    <x v="3"/>
    <x v="0"/>
    <x v="17"/>
    <x v="210"/>
    <x v="17"/>
    <x v="5"/>
    <m/>
    <x v="6"/>
  </r>
  <r>
    <n v="1351"/>
    <s v="1090"/>
    <x v="0"/>
    <n v="0"/>
    <n v="0"/>
    <n v="0"/>
    <x v="0"/>
    <d v="2013-12-12T15:28:30"/>
    <x v="0"/>
    <x v="3"/>
    <x v="0"/>
    <x v="17"/>
    <x v="210"/>
    <x v="17"/>
    <x v="5"/>
    <m/>
    <x v="7"/>
  </r>
  <r>
    <n v="1368"/>
    <s v="1090"/>
    <x v="0"/>
    <n v="0"/>
    <n v="0"/>
    <n v="0"/>
    <x v="0"/>
    <d v="2013-12-12T15:29:46"/>
    <x v="0"/>
    <x v="3"/>
    <x v="0"/>
    <x v="17"/>
    <x v="210"/>
    <x v="17"/>
    <x v="5"/>
    <m/>
    <x v="8"/>
  </r>
  <r>
    <n v="1385"/>
    <s v="1090"/>
    <x v="0"/>
    <n v="0"/>
    <n v="0"/>
    <n v="0"/>
    <x v="0"/>
    <d v="2013-12-12T15:45:07"/>
    <x v="0"/>
    <x v="3"/>
    <x v="0"/>
    <x v="17"/>
    <x v="210"/>
    <x v="17"/>
    <x v="5"/>
    <m/>
    <x v="9"/>
  </r>
  <r>
    <n v="1402"/>
    <s v="1090"/>
    <x v="0"/>
    <n v="0"/>
    <n v="0"/>
    <n v="0"/>
    <x v="0"/>
    <d v="2013-12-12T15:46:30"/>
    <x v="0"/>
    <x v="3"/>
    <x v="0"/>
    <x v="17"/>
    <x v="210"/>
    <x v="17"/>
    <x v="5"/>
    <m/>
    <x v="10"/>
  </r>
  <r>
    <n v="1419"/>
    <s v="1090"/>
    <x v="0"/>
    <n v="0"/>
    <n v="0"/>
    <n v="0"/>
    <x v="0"/>
    <d v="2013-12-12T15:47:49"/>
    <x v="0"/>
    <x v="3"/>
    <x v="0"/>
    <x v="17"/>
    <x v="210"/>
    <x v="17"/>
    <x v="5"/>
    <m/>
    <x v="11"/>
  </r>
  <r>
    <n v="1436"/>
    <s v="1090"/>
    <x v="0"/>
    <n v="0"/>
    <n v="0"/>
    <n v="0"/>
    <x v="0"/>
    <d v="2013-12-12T15:49:14"/>
    <x v="0"/>
    <x v="3"/>
    <x v="0"/>
    <x v="17"/>
    <x v="210"/>
    <x v="17"/>
    <x v="5"/>
    <m/>
    <x v="12"/>
  </r>
  <r>
    <n v="1453"/>
    <s v="1090"/>
    <x v="0"/>
    <n v="0"/>
    <n v="0"/>
    <n v="0"/>
    <x v="0"/>
    <d v="2013-12-12T15:50:47"/>
    <x v="0"/>
    <x v="3"/>
    <x v="0"/>
    <x v="17"/>
    <x v="210"/>
    <x v="17"/>
    <x v="5"/>
    <m/>
    <x v="13"/>
  </r>
  <r>
    <n v="1470"/>
    <s v="1090"/>
    <x v="0"/>
    <n v="0"/>
    <n v="0"/>
    <n v="0"/>
    <x v="0"/>
    <d v="2013-12-12T15:52:59"/>
    <x v="0"/>
    <x v="3"/>
    <x v="0"/>
    <x v="17"/>
    <x v="210"/>
    <x v="17"/>
    <x v="5"/>
    <m/>
    <x v="14"/>
  </r>
  <r>
    <n v="1232"/>
    <s v="1095"/>
    <x v="0"/>
    <n v="0"/>
    <n v="0"/>
    <n v="0"/>
    <x v="0"/>
    <d v="2013-12-12T15:14:25"/>
    <x v="0"/>
    <x v="3"/>
    <x v="0"/>
    <x v="17"/>
    <x v="211"/>
    <x v="17"/>
    <x v="5"/>
    <m/>
    <x v="0"/>
  </r>
  <r>
    <n v="1249"/>
    <s v="1095"/>
    <x v="0"/>
    <n v="0"/>
    <n v="0"/>
    <n v="0"/>
    <x v="0"/>
    <d v="2013-12-12T15:16:45"/>
    <x v="0"/>
    <x v="3"/>
    <x v="0"/>
    <x v="17"/>
    <x v="211"/>
    <x v="17"/>
    <x v="5"/>
    <m/>
    <x v="1"/>
  </r>
  <r>
    <n v="1266"/>
    <s v="1095"/>
    <x v="0"/>
    <n v="0"/>
    <n v="0"/>
    <n v="0"/>
    <x v="0"/>
    <d v="2013-12-12T15:19:13"/>
    <x v="0"/>
    <x v="3"/>
    <x v="0"/>
    <x v="17"/>
    <x v="211"/>
    <x v="17"/>
    <x v="5"/>
    <m/>
    <x v="2"/>
  </r>
  <r>
    <n v="1283"/>
    <s v="1095"/>
    <x v="0"/>
    <n v="0"/>
    <n v="0"/>
    <n v="0"/>
    <x v="0"/>
    <d v="2013-12-12T15:20:39"/>
    <x v="0"/>
    <x v="3"/>
    <x v="0"/>
    <x v="17"/>
    <x v="211"/>
    <x v="17"/>
    <x v="5"/>
    <m/>
    <x v="3"/>
  </r>
  <r>
    <n v="1300"/>
    <s v="1095"/>
    <x v="0"/>
    <n v="0"/>
    <n v="0"/>
    <n v="0"/>
    <x v="0"/>
    <d v="2013-12-12T15:22:09"/>
    <x v="0"/>
    <x v="3"/>
    <x v="0"/>
    <x v="17"/>
    <x v="211"/>
    <x v="17"/>
    <x v="5"/>
    <m/>
    <x v="4"/>
  </r>
  <r>
    <n v="1317"/>
    <s v="1095"/>
    <x v="0"/>
    <n v="0"/>
    <n v="0"/>
    <n v="0"/>
    <x v="0"/>
    <d v="2013-12-12T15:23:51"/>
    <x v="0"/>
    <x v="3"/>
    <x v="0"/>
    <x v="17"/>
    <x v="211"/>
    <x v="17"/>
    <x v="5"/>
    <m/>
    <x v="5"/>
  </r>
  <r>
    <n v="1334"/>
    <s v="1095"/>
    <x v="0"/>
    <n v="1"/>
    <n v="1"/>
    <n v="28"/>
    <x v="0"/>
    <d v="2013-12-12T15:26:26"/>
    <x v="0"/>
    <x v="3"/>
    <x v="0"/>
    <x v="17"/>
    <x v="211"/>
    <x v="17"/>
    <x v="5"/>
    <n v="28"/>
    <x v="6"/>
  </r>
  <r>
    <n v="1352"/>
    <s v="1095"/>
    <x v="0"/>
    <n v="0"/>
    <n v="0"/>
    <n v="0"/>
    <x v="0"/>
    <d v="2013-12-12T15:28:34"/>
    <x v="0"/>
    <x v="3"/>
    <x v="0"/>
    <x v="17"/>
    <x v="211"/>
    <x v="17"/>
    <x v="5"/>
    <m/>
    <x v="7"/>
  </r>
  <r>
    <n v="1369"/>
    <s v="1095"/>
    <x v="0"/>
    <n v="0"/>
    <n v="0"/>
    <n v="0"/>
    <x v="0"/>
    <d v="2013-12-12T15:29:50"/>
    <x v="0"/>
    <x v="3"/>
    <x v="0"/>
    <x v="17"/>
    <x v="211"/>
    <x v="17"/>
    <x v="5"/>
    <m/>
    <x v="8"/>
  </r>
  <r>
    <n v="1386"/>
    <s v="1095"/>
    <x v="0"/>
    <n v="0"/>
    <n v="0"/>
    <n v="0"/>
    <x v="0"/>
    <d v="2013-12-12T15:45:10"/>
    <x v="0"/>
    <x v="3"/>
    <x v="0"/>
    <x v="17"/>
    <x v="211"/>
    <x v="17"/>
    <x v="5"/>
    <m/>
    <x v="9"/>
  </r>
  <r>
    <n v="1403"/>
    <s v="1095"/>
    <x v="0"/>
    <n v="0"/>
    <n v="0"/>
    <n v="0"/>
    <x v="0"/>
    <d v="2013-12-12T15:46:34"/>
    <x v="0"/>
    <x v="3"/>
    <x v="0"/>
    <x v="17"/>
    <x v="211"/>
    <x v="17"/>
    <x v="5"/>
    <m/>
    <x v="10"/>
  </r>
  <r>
    <n v="1420"/>
    <s v="1095"/>
    <x v="0"/>
    <n v="0"/>
    <n v="0"/>
    <n v="0"/>
    <x v="0"/>
    <d v="2013-12-12T15:47:54"/>
    <x v="0"/>
    <x v="3"/>
    <x v="0"/>
    <x v="17"/>
    <x v="211"/>
    <x v="17"/>
    <x v="5"/>
    <m/>
    <x v="11"/>
  </r>
  <r>
    <n v="1437"/>
    <s v="1095"/>
    <x v="0"/>
    <n v="0"/>
    <n v="0"/>
    <n v="0"/>
    <x v="0"/>
    <d v="2013-12-12T15:49:19"/>
    <x v="0"/>
    <x v="3"/>
    <x v="0"/>
    <x v="17"/>
    <x v="211"/>
    <x v="17"/>
    <x v="5"/>
    <m/>
    <x v="12"/>
  </r>
  <r>
    <n v="1454"/>
    <s v="1095"/>
    <x v="0"/>
    <n v="0"/>
    <n v="0"/>
    <n v="0"/>
    <x v="0"/>
    <d v="2013-12-12T15:50:52"/>
    <x v="0"/>
    <x v="3"/>
    <x v="0"/>
    <x v="17"/>
    <x v="211"/>
    <x v="17"/>
    <x v="5"/>
    <m/>
    <x v="13"/>
  </r>
  <r>
    <n v="1471"/>
    <s v="1095"/>
    <x v="0"/>
    <n v="14"/>
    <n v="12"/>
    <n v="5"/>
    <x v="0"/>
    <d v="2013-12-12T15:53:12"/>
    <x v="0"/>
    <x v="3"/>
    <x v="0"/>
    <x v="17"/>
    <x v="211"/>
    <x v="17"/>
    <x v="5"/>
    <n v="0.41666700000000001"/>
    <x v="14"/>
  </r>
  <r>
    <n v="1233"/>
    <s v="1100"/>
    <x v="0"/>
    <n v="0"/>
    <n v="0"/>
    <n v="0"/>
    <x v="0"/>
    <d v="2013-12-12T15:14:44"/>
    <x v="0"/>
    <x v="3"/>
    <x v="0"/>
    <x v="17"/>
    <x v="212"/>
    <x v="17"/>
    <x v="5"/>
    <m/>
    <x v="0"/>
  </r>
  <r>
    <n v="1250"/>
    <s v="1100"/>
    <x v="0"/>
    <n v="0"/>
    <n v="0"/>
    <n v="0"/>
    <x v="0"/>
    <d v="2013-12-12T15:16:51"/>
    <x v="0"/>
    <x v="3"/>
    <x v="0"/>
    <x v="17"/>
    <x v="212"/>
    <x v="17"/>
    <x v="5"/>
    <m/>
    <x v="1"/>
  </r>
  <r>
    <n v="1267"/>
    <s v="1100"/>
    <x v="0"/>
    <n v="0"/>
    <n v="0"/>
    <n v="0"/>
    <x v="0"/>
    <d v="2013-12-12T15:19:19"/>
    <x v="0"/>
    <x v="3"/>
    <x v="0"/>
    <x v="17"/>
    <x v="212"/>
    <x v="17"/>
    <x v="5"/>
    <m/>
    <x v="2"/>
  </r>
  <r>
    <n v="1284"/>
    <s v="1100"/>
    <x v="0"/>
    <n v="0"/>
    <n v="0"/>
    <n v="0"/>
    <x v="0"/>
    <d v="2013-12-12T15:20:44"/>
    <x v="0"/>
    <x v="3"/>
    <x v="0"/>
    <x v="17"/>
    <x v="212"/>
    <x v="17"/>
    <x v="5"/>
    <m/>
    <x v="3"/>
  </r>
  <r>
    <n v="1301"/>
    <s v="1100"/>
    <x v="0"/>
    <n v="0"/>
    <n v="0"/>
    <n v="0"/>
    <x v="0"/>
    <d v="2013-12-12T15:22:15"/>
    <x v="0"/>
    <x v="3"/>
    <x v="0"/>
    <x v="17"/>
    <x v="212"/>
    <x v="17"/>
    <x v="5"/>
    <m/>
    <x v="4"/>
  </r>
  <r>
    <n v="1318"/>
    <s v="1100"/>
    <x v="0"/>
    <n v="0"/>
    <n v="0"/>
    <n v="0"/>
    <x v="0"/>
    <d v="2013-12-12T15:23:56"/>
    <x v="0"/>
    <x v="3"/>
    <x v="0"/>
    <x v="17"/>
    <x v="212"/>
    <x v="17"/>
    <x v="5"/>
    <m/>
    <x v="5"/>
  </r>
  <r>
    <n v="1335"/>
    <s v="1100"/>
    <x v="0"/>
    <n v="0"/>
    <n v="0"/>
    <n v="0"/>
    <x v="0"/>
    <d v="2013-12-12T15:26:35"/>
    <x v="0"/>
    <x v="3"/>
    <x v="0"/>
    <x v="17"/>
    <x v="212"/>
    <x v="17"/>
    <x v="5"/>
    <m/>
    <x v="6"/>
  </r>
  <r>
    <n v="1353"/>
    <s v="1100"/>
    <x v="0"/>
    <n v="0"/>
    <n v="0"/>
    <n v="0"/>
    <x v="0"/>
    <d v="2013-12-12T15:28:39"/>
    <x v="0"/>
    <x v="3"/>
    <x v="0"/>
    <x v="17"/>
    <x v="212"/>
    <x v="17"/>
    <x v="5"/>
    <m/>
    <x v="7"/>
  </r>
  <r>
    <n v="1370"/>
    <s v="1100"/>
    <x v="0"/>
    <n v="0"/>
    <n v="0"/>
    <n v="0"/>
    <x v="0"/>
    <d v="2013-12-12T15:29:53"/>
    <x v="0"/>
    <x v="3"/>
    <x v="0"/>
    <x v="17"/>
    <x v="212"/>
    <x v="17"/>
    <x v="5"/>
    <m/>
    <x v="8"/>
  </r>
  <r>
    <n v="1387"/>
    <s v="1100"/>
    <x v="0"/>
    <n v="0"/>
    <n v="0"/>
    <n v="0"/>
    <x v="0"/>
    <d v="2013-12-12T15:45:15"/>
    <x v="0"/>
    <x v="3"/>
    <x v="0"/>
    <x v="17"/>
    <x v="212"/>
    <x v="17"/>
    <x v="5"/>
    <m/>
    <x v="9"/>
  </r>
  <r>
    <n v="1404"/>
    <s v="1100"/>
    <x v="0"/>
    <n v="0"/>
    <n v="0"/>
    <n v="0"/>
    <x v="0"/>
    <d v="2013-12-12T15:46:39"/>
    <x v="0"/>
    <x v="3"/>
    <x v="0"/>
    <x v="17"/>
    <x v="212"/>
    <x v="17"/>
    <x v="5"/>
    <m/>
    <x v="10"/>
  </r>
  <r>
    <n v="1421"/>
    <s v="1100"/>
    <x v="0"/>
    <n v="0"/>
    <n v="0"/>
    <n v="0"/>
    <x v="0"/>
    <d v="2013-12-12T15:47:57"/>
    <x v="0"/>
    <x v="3"/>
    <x v="0"/>
    <x v="17"/>
    <x v="212"/>
    <x v="17"/>
    <x v="5"/>
    <m/>
    <x v="11"/>
  </r>
  <r>
    <n v="1438"/>
    <s v="1100"/>
    <x v="0"/>
    <n v="0"/>
    <n v="0"/>
    <n v="0"/>
    <x v="0"/>
    <d v="2013-12-12T15:49:23"/>
    <x v="0"/>
    <x v="3"/>
    <x v="0"/>
    <x v="17"/>
    <x v="212"/>
    <x v="17"/>
    <x v="5"/>
    <m/>
    <x v="12"/>
  </r>
  <r>
    <n v="1455"/>
    <s v="1100"/>
    <x v="0"/>
    <n v="0"/>
    <n v="0"/>
    <n v="0"/>
    <x v="0"/>
    <d v="2013-12-12T15:50:55"/>
    <x v="0"/>
    <x v="3"/>
    <x v="0"/>
    <x v="17"/>
    <x v="212"/>
    <x v="17"/>
    <x v="5"/>
    <m/>
    <x v="13"/>
  </r>
  <r>
    <n v="1472"/>
    <s v="1100"/>
    <x v="0"/>
    <n v="0"/>
    <n v="0"/>
    <n v="0"/>
    <x v="0"/>
    <d v="2013-12-12T15:53:21"/>
    <x v="0"/>
    <x v="3"/>
    <x v="0"/>
    <x v="17"/>
    <x v="212"/>
    <x v="17"/>
    <x v="5"/>
    <m/>
    <x v="14"/>
  </r>
  <r>
    <n v="1234"/>
    <s v="1105"/>
    <x v="0"/>
    <n v="0"/>
    <n v="0"/>
    <n v="0"/>
    <x v="0"/>
    <d v="2013-12-12T15:14:50"/>
    <x v="0"/>
    <x v="3"/>
    <x v="0"/>
    <x v="17"/>
    <x v="213"/>
    <x v="17"/>
    <x v="5"/>
    <m/>
    <x v="0"/>
  </r>
  <r>
    <n v="1251"/>
    <s v="1105"/>
    <x v="0"/>
    <n v="0"/>
    <n v="0"/>
    <n v="0"/>
    <x v="0"/>
    <d v="2013-12-12T15:16:55"/>
    <x v="0"/>
    <x v="3"/>
    <x v="0"/>
    <x v="17"/>
    <x v="213"/>
    <x v="17"/>
    <x v="5"/>
    <m/>
    <x v="1"/>
  </r>
  <r>
    <n v="1268"/>
    <s v="1105"/>
    <x v="0"/>
    <n v="0"/>
    <n v="0"/>
    <n v="0"/>
    <x v="0"/>
    <d v="2013-12-12T15:19:23"/>
    <x v="0"/>
    <x v="3"/>
    <x v="0"/>
    <x v="17"/>
    <x v="213"/>
    <x v="17"/>
    <x v="5"/>
    <m/>
    <x v="2"/>
  </r>
  <r>
    <n v="1285"/>
    <s v="1105"/>
    <x v="0"/>
    <n v="0"/>
    <n v="0"/>
    <n v="0"/>
    <x v="0"/>
    <d v="2013-12-12T15:20:47"/>
    <x v="0"/>
    <x v="3"/>
    <x v="0"/>
    <x v="17"/>
    <x v="213"/>
    <x v="17"/>
    <x v="5"/>
    <m/>
    <x v="3"/>
  </r>
  <r>
    <n v="1302"/>
    <s v="1105"/>
    <x v="0"/>
    <n v="0"/>
    <n v="0"/>
    <n v="0"/>
    <x v="0"/>
    <d v="2013-12-12T15:22:20"/>
    <x v="0"/>
    <x v="3"/>
    <x v="0"/>
    <x v="17"/>
    <x v="213"/>
    <x v="17"/>
    <x v="5"/>
    <m/>
    <x v="4"/>
  </r>
  <r>
    <n v="1319"/>
    <s v="1105"/>
    <x v="0"/>
    <n v="0"/>
    <n v="0"/>
    <n v="0"/>
    <x v="0"/>
    <d v="2013-12-12T15:24:00"/>
    <x v="0"/>
    <x v="3"/>
    <x v="0"/>
    <x v="17"/>
    <x v="213"/>
    <x v="17"/>
    <x v="5"/>
    <m/>
    <x v="5"/>
  </r>
  <r>
    <n v="1336"/>
    <s v="1105"/>
    <x v="0"/>
    <n v="0"/>
    <n v="0"/>
    <n v="0"/>
    <x v="0"/>
    <d v="2013-12-12T15:26:46"/>
    <x v="0"/>
    <x v="3"/>
    <x v="0"/>
    <x v="17"/>
    <x v="213"/>
    <x v="17"/>
    <x v="5"/>
    <m/>
    <x v="6"/>
  </r>
  <r>
    <n v="1354"/>
    <s v="1105"/>
    <x v="0"/>
    <n v="0"/>
    <n v="0"/>
    <n v="0"/>
    <x v="0"/>
    <d v="2013-12-12T15:28:43"/>
    <x v="0"/>
    <x v="3"/>
    <x v="0"/>
    <x v="17"/>
    <x v="213"/>
    <x v="17"/>
    <x v="5"/>
    <m/>
    <x v="7"/>
  </r>
  <r>
    <n v="1371"/>
    <s v="1105"/>
    <x v="0"/>
    <n v="0"/>
    <n v="0"/>
    <n v="0"/>
    <x v="0"/>
    <d v="2013-12-12T15:29:57"/>
    <x v="0"/>
    <x v="3"/>
    <x v="0"/>
    <x v="17"/>
    <x v="213"/>
    <x v="17"/>
    <x v="5"/>
    <m/>
    <x v="8"/>
  </r>
  <r>
    <n v="1388"/>
    <s v="1105"/>
    <x v="0"/>
    <n v="0"/>
    <n v="0"/>
    <n v="0"/>
    <x v="0"/>
    <d v="2013-12-12T15:45:18"/>
    <x v="0"/>
    <x v="3"/>
    <x v="0"/>
    <x v="17"/>
    <x v="213"/>
    <x v="17"/>
    <x v="5"/>
    <m/>
    <x v="9"/>
  </r>
  <r>
    <n v="1405"/>
    <s v="1105"/>
    <x v="0"/>
    <n v="0"/>
    <n v="0"/>
    <n v="0"/>
    <x v="0"/>
    <d v="2013-12-12T15:46:43"/>
    <x v="0"/>
    <x v="3"/>
    <x v="0"/>
    <x v="17"/>
    <x v="213"/>
    <x v="17"/>
    <x v="5"/>
    <m/>
    <x v="10"/>
  </r>
  <r>
    <n v="1422"/>
    <s v="1105"/>
    <x v="0"/>
    <n v="0"/>
    <n v="0"/>
    <n v="0"/>
    <x v="0"/>
    <d v="2013-12-12T15:48:01"/>
    <x v="0"/>
    <x v="3"/>
    <x v="0"/>
    <x v="17"/>
    <x v="213"/>
    <x v="17"/>
    <x v="5"/>
    <m/>
    <x v="11"/>
  </r>
  <r>
    <n v="1439"/>
    <s v="1105"/>
    <x v="0"/>
    <n v="0"/>
    <n v="0"/>
    <n v="0"/>
    <x v="0"/>
    <d v="2013-12-12T15:49:27"/>
    <x v="0"/>
    <x v="3"/>
    <x v="0"/>
    <x v="17"/>
    <x v="213"/>
    <x v="17"/>
    <x v="5"/>
    <m/>
    <x v="12"/>
  </r>
  <r>
    <n v="1456"/>
    <s v="1105"/>
    <x v="0"/>
    <n v="0"/>
    <n v="0"/>
    <n v="0"/>
    <x v="0"/>
    <d v="2013-12-12T15:50:59"/>
    <x v="0"/>
    <x v="3"/>
    <x v="0"/>
    <x v="17"/>
    <x v="213"/>
    <x v="17"/>
    <x v="5"/>
    <m/>
    <x v="13"/>
  </r>
  <r>
    <n v="1473"/>
    <s v="1105"/>
    <x v="0"/>
    <n v="32"/>
    <n v="32"/>
    <n v="11"/>
    <x v="0"/>
    <d v="2013-12-12T15:53:39"/>
    <x v="0"/>
    <x v="3"/>
    <x v="0"/>
    <x v="17"/>
    <x v="213"/>
    <x v="17"/>
    <x v="5"/>
    <n v="0.34375"/>
    <x v="14"/>
  </r>
  <r>
    <n v="1235"/>
    <s v="1110"/>
    <x v="0"/>
    <n v="0"/>
    <n v="0"/>
    <n v="0"/>
    <x v="0"/>
    <d v="2013-12-12T15:14:57"/>
    <x v="0"/>
    <x v="3"/>
    <x v="0"/>
    <x v="17"/>
    <x v="214"/>
    <x v="17"/>
    <x v="5"/>
    <m/>
    <x v="0"/>
  </r>
  <r>
    <n v="1252"/>
    <s v="1110"/>
    <x v="0"/>
    <n v="0"/>
    <n v="0"/>
    <n v="0"/>
    <x v="0"/>
    <d v="2013-12-12T15:16:59"/>
    <x v="0"/>
    <x v="3"/>
    <x v="0"/>
    <x v="17"/>
    <x v="214"/>
    <x v="17"/>
    <x v="5"/>
    <m/>
    <x v="1"/>
  </r>
  <r>
    <n v="1269"/>
    <s v="1110"/>
    <x v="0"/>
    <n v="0"/>
    <n v="0"/>
    <n v="0"/>
    <x v="0"/>
    <d v="2013-12-12T15:19:26"/>
    <x v="0"/>
    <x v="3"/>
    <x v="0"/>
    <x v="17"/>
    <x v="214"/>
    <x v="17"/>
    <x v="5"/>
    <m/>
    <x v="2"/>
  </r>
  <r>
    <n v="1286"/>
    <s v="1110"/>
    <x v="0"/>
    <n v="0"/>
    <n v="0"/>
    <n v="0"/>
    <x v="0"/>
    <d v="2013-12-12T15:20:51"/>
    <x v="0"/>
    <x v="3"/>
    <x v="0"/>
    <x v="17"/>
    <x v="214"/>
    <x v="17"/>
    <x v="5"/>
    <m/>
    <x v="3"/>
  </r>
  <r>
    <n v="1303"/>
    <s v="1110"/>
    <x v="0"/>
    <n v="0"/>
    <n v="0"/>
    <n v="0"/>
    <x v="0"/>
    <d v="2013-12-12T15:22:26"/>
    <x v="0"/>
    <x v="3"/>
    <x v="0"/>
    <x v="17"/>
    <x v="214"/>
    <x v="17"/>
    <x v="5"/>
    <m/>
    <x v="4"/>
  </r>
  <r>
    <n v="1320"/>
    <s v="1110"/>
    <x v="0"/>
    <n v="0"/>
    <n v="0"/>
    <n v="0"/>
    <x v="0"/>
    <d v="2013-12-12T15:24:04"/>
    <x v="0"/>
    <x v="3"/>
    <x v="0"/>
    <x v="17"/>
    <x v="214"/>
    <x v="17"/>
    <x v="5"/>
    <m/>
    <x v="5"/>
  </r>
  <r>
    <n v="1337"/>
    <s v="1110"/>
    <x v="0"/>
    <n v="0"/>
    <n v="0"/>
    <n v="0"/>
    <x v="0"/>
    <d v="2013-12-12T15:26:55"/>
    <x v="0"/>
    <x v="3"/>
    <x v="0"/>
    <x v="17"/>
    <x v="214"/>
    <x v="17"/>
    <x v="5"/>
    <m/>
    <x v="6"/>
  </r>
  <r>
    <n v="1355"/>
    <s v="1110"/>
    <x v="0"/>
    <n v="0"/>
    <n v="0"/>
    <n v="0"/>
    <x v="0"/>
    <d v="2013-12-12T15:28:46"/>
    <x v="0"/>
    <x v="3"/>
    <x v="0"/>
    <x v="17"/>
    <x v="214"/>
    <x v="17"/>
    <x v="5"/>
    <m/>
    <x v="7"/>
  </r>
  <r>
    <n v="1372"/>
    <s v="1110"/>
    <x v="0"/>
    <n v="0"/>
    <n v="0"/>
    <n v="0"/>
    <x v="0"/>
    <d v="2013-12-12T15:30:01"/>
    <x v="0"/>
    <x v="3"/>
    <x v="0"/>
    <x v="17"/>
    <x v="214"/>
    <x v="17"/>
    <x v="5"/>
    <m/>
    <x v="8"/>
  </r>
  <r>
    <n v="1389"/>
    <s v="1110"/>
    <x v="0"/>
    <n v="0"/>
    <n v="0"/>
    <n v="0"/>
    <x v="0"/>
    <d v="2013-12-12T15:45:22"/>
    <x v="0"/>
    <x v="3"/>
    <x v="0"/>
    <x v="17"/>
    <x v="214"/>
    <x v="17"/>
    <x v="5"/>
    <m/>
    <x v="9"/>
  </r>
  <r>
    <n v="1406"/>
    <s v="1110"/>
    <x v="0"/>
    <n v="0"/>
    <n v="0"/>
    <n v="0"/>
    <x v="0"/>
    <d v="2013-12-12T15:46:47"/>
    <x v="0"/>
    <x v="3"/>
    <x v="0"/>
    <x v="17"/>
    <x v="214"/>
    <x v="17"/>
    <x v="5"/>
    <m/>
    <x v="10"/>
  </r>
  <r>
    <n v="1423"/>
    <s v="1110"/>
    <x v="0"/>
    <n v="0"/>
    <n v="0"/>
    <n v="0"/>
    <x v="0"/>
    <d v="2013-12-12T15:48:06"/>
    <x v="0"/>
    <x v="3"/>
    <x v="0"/>
    <x v="17"/>
    <x v="214"/>
    <x v="17"/>
    <x v="5"/>
    <m/>
    <x v="11"/>
  </r>
  <r>
    <n v="1440"/>
    <s v="1110"/>
    <x v="0"/>
    <n v="0"/>
    <n v="0"/>
    <n v="0"/>
    <x v="0"/>
    <d v="2013-12-12T15:49:33"/>
    <x v="0"/>
    <x v="3"/>
    <x v="0"/>
    <x v="17"/>
    <x v="214"/>
    <x v="17"/>
    <x v="5"/>
    <m/>
    <x v="12"/>
  </r>
  <r>
    <n v="1457"/>
    <s v="1110"/>
    <x v="0"/>
    <n v="0"/>
    <n v="0"/>
    <n v="0"/>
    <x v="0"/>
    <d v="2013-12-12T15:51:03"/>
    <x v="0"/>
    <x v="3"/>
    <x v="0"/>
    <x v="17"/>
    <x v="214"/>
    <x v="17"/>
    <x v="5"/>
    <m/>
    <x v="13"/>
  </r>
  <r>
    <n v="1474"/>
    <s v="1110"/>
    <x v="0"/>
    <n v="0"/>
    <n v="0"/>
    <n v="0"/>
    <x v="0"/>
    <d v="2013-12-12T15:53:47"/>
    <x v="0"/>
    <x v="3"/>
    <x v="0"/>
    <x v="17"/>
    <x v="214"/>
    <x v="17"/>
    <x v="5"/>
    <m/>
    <x v="14"/>
  </r>
  <r>
    <n v="1236"/>
    <s v="1115"/>
    <x v="0"/>
    <n v="0"/>
    <n v="0"/>
    <n v="0"/>
    <x v="0"/>
    <d v="2013-12-12T15:15:01"/>
    <x v="0"/>
    <x v="3"/>
    <x v="0"/>
    <x v="17"/>
    <x v="215"/>
    <x v="17"/>
    <x v="5"/>
    <m/>
    <x v="0"/>
  </r>
  <r>
    <n v="1253"/>
    <s v="1115"/>
    <x v="0"/>
    <n v="0"/>
    <n v="0"/>
    <n v="0"/>
    <x v="0"/>
    <d v="2013-12-12T15:17:04"/>
    <x v="0"/>
    <x v="3"/>
    <x v="0"/>
    <x v="17"/>
    <x v="215"/>
    <x v="17"/>
    <x v="5"/>
    <m/>
    <x v="1"/>
  </r>
  <r>
    <n v="1270"/>
    <s v="1115"/>
    <x v="0"/>
    <n v="0"/>
    <n v="0"/>
    <n v="0"/>
    <x v="0"/>
    <d v="2013-12-12T15:19:31"/>
    <x v="0"/>
    <x v="3"/>
    <x v="0"/>
    <x v="17"/>
    <x v="215"/>
    <x v="17"/>
    <x v="5"/>
    <m/>
    <x v="2"/>
  </r>
  <r>
    <n v="1287"/>
    <s v="1115"/>
    <x v="0"/>
    <n v="0"/>
    <n v="0"/>
    <n v="0"/>
    <x v="0"/>
    <d v="2013-12-12T15:20:55"/>
    <x v="0"/>
    <x v="3"/>
    <x v="0"/>
    <x v="17"/>
    <x v="215"/>
    <x v="17"/>
    <x v="5"/>
    <m/>
    <x v="3"/>
  </r>
  <r>
    <n v="1304"/>
    <s v="1115"/>
    <x v="0"/>
    <n v="0"/>
    <n v="0"/>
    <n v="0"/>
    <x v="0"/>
    <d v="2013-12-12T15:22:30"/>
    <x v="0"/>
    <x v="3"/>
    <x v="0"/>
    <x v="17"/>
    <x v="215"/>
    <x v="17"/>
    <x v="5"/>
    <m/>
    <x v="4"/>
  </r>
  <r>
    <n v="1321"/>
    <s v="1115"/>
    <x v="0"/>
    <n v="0"/>
    <n v="0"/>
    <n v="0"/>
    <x v="0"/>
    <d v="2013-12-12T15:24:08"/>
    <x v="0"/>
    <x v="3"/>
    <x v="0"/>
    <x v="17"/>
    <x v="215"/>
    <x v="17"/>
    <x v="5"/>
    <m/>
    <x v="5"/>
  </r>
  <r>
    <n v="1338"/>
    <s v="1115"/>
    <x v="0"/>
    <n v="0"/>
    <n v="0"/>
    <n v="0"/>
    <x v="0"/>
    <d v="2013-12-12T15:27:04"/>
    <x v="0"/>
    <x v="3"/>
    <x v="0"/>
    <x v="17"/>
    <x v="215"/>
    <x v="17"/>
    <x v="5"/>
    <m/>
    <x v="6"/>
  </r>
  <r>
    <n v="1356"/>
    <s v="1115"/>
    <x v="0"/>
    <n v="0"/>
    <n v="0"/>
    <n v="0"/>
    <x v="0"/>
    <d v="2013-12-12T15:28:50"/>
    <x v="0"/>
    <x v="3"/>
    <x v="0"/>
    <x v="17"/>
    <x v="215"/>
    <x v="17"/>
    <x v="5"/>
    <m/>
    <x v="7"/>
  </r>
  <r>
    <n v="1373"/>
    <s v="1115"/>
    <x v="0"/>
    <n v="0"/>
    <n v="0"/>
    <n v="0"/>
    <x v="0"/>
    <d v="2013-12-12T15:30:06"/>
    <x v="0"/>
    <x v="3"/>
    <x v="0"/>
    <x v="17"/>
    <x v="215"/>
    <x v="17"/>
    <x v="5"/>
    <m/>
    <x v="8"/>
  </r>
  <r>
    <n v="1390"/>
    <s v="1115"/>
    <x v="0"/>
    <n v="0"/>
    <n v="0"/>
    <n v="0"/>
    <x v="0"/>
    <d v="2013-12-12T15:45:26"/>
    <x v="0"/>
    <x v="3"/>
    <x v="0"/>
    <x v="17"/>
    <x v="215"/>
    <x v="17"/>
    <x v="5"/>
    <m/>
    <x v="9"/>
  </r>
  <r>
    <n v="1407"/>
    <s v="1115"/>
    <x v="0"/>
    <n v="0"/>
    <n v="0"/>
    <n v="0"/>
    <x v="0"/>
    <d v="2013-12-12T15:46:51"/>
    <x v="0"/>
    <x v="3"/>
    <x v="0"/>
    <x v="17"/>
    <x v="215"/>
    <x v="17"/>
    <x v="5"/>
    <m/>
    <x v="10"/>
  </r>
  <r>
    <n v="1424"/>
    <s v="1115"/>
    <x v="0"/>
    <n v="0"/>
    <n v="0"/>
    <n v="0"/>
    <x v="0"/>
    <d v="2013-12-12T15:48:11"/>
    <x v="0"/>
    <x v="3"/>
    <x v="0"/>
    <x v="17"/>
    <x v="215"/>
    <x v="17"/>
    <x v="5"/>
    <m/>
    <x v="11"/>
  </r>
  <r>
    <n v="1441"/>
    <s v="1115"/>
    <x v="0"/>
    <n v="0"/>
    <n v="0"/>
    <n v="0"/>
    <x v="0"/>
    <d v="2013-12-12T15:49:36"/>
    <x v="0"/>
    <x v="3"/>
    <x v="0"/>
    <x v="17"/>
    <x v="215"/>
    <x v="17"/>
    <x v="5"/>
    <m/>
    <x v="12"/>
  </r>
  <r>
    <n v="1458"/>
    <s v="1115"/>
    <x v="0"/>
    <n v="0"/>
    <n v="0"/>
    <n v="0"/>
    <x v="0"/>
    <d v="2013-12-12T15:51:07"/>
    <x v="0"/>
    <x v="3"/>
    <x v="0"/>
    <x v="17"/>
    <x v="215"/>
    <x v="17"/>
    <x v="5"/>
    <m/>
    <x v="13"/>
  </r>
  <r>
    <n v="1475"/>
    <s v="1115"/>
    <x v="0"/>
    <n v="0"/>
    <n v="0"/>
    <n v="0"/>
    <x v="0"/>
    <d v="2013-12-12T15:53:59"/>
    <x v="0"/>
    <x v="3"/>
    <x v="0"/>
    <x v="17"/>
    <x v="215"/>
    <x v="17"/>
    <x v="5"/>
    <m/>
    <x v="14"/>
  </r>
  <r>
    <n v="1237"/>
    <s v="1120"/>
    <x v="0"/>
    <n v="0"/>
    <n v="0"/>
    <n v="0"/>
    <x v="0"/>
    <d v="2013-12-12T15:15:11"/>
    <x v="0"/>
    <x v="3"/>
    <x v="0"/>
    <x v="17"/>
    <x v="216"/>
    <x v="17"/>
    <x v="5"/>
    <m/>
    <x v="0"/>
  </r>
  <r>
    <n v="1254"/>
    <s v="1120"/>
    <x v="0"/>
    <n v="0"/>
    <n v="0"/>
    <n v="0"/>
    <x v="0"/>
    <d v="2013-12-12T15:17:09"/>
    <x v="0"/>
    <x v="3"/>
    <x v="0"/>
    <x v="17"/>
    <x v="216"/>
    <x v="17"/>
    <x v="5"/>
    <m/>
    <x v="1"/>
  </r>
  <r>
    <n v="1271"/>
    <s v="1120"/>
    <x v="0"/>
    <n v="0"/>
    <n v="0"/>
    <n v="0"/>
    <x v="0"/>
    <d v="2013-12-12T15:19:36"/>
    <x v="0"/>
    <x v="3"/>
    <x v="0"/>
    <x v="17"/>
    <x v="216"/>
    <x v="17"/>
    <x v="5"/>
    <m/>
    <x v="2"/>
  </r>
  <r>
    <n v="1288"/>
    <s v="1120"/>
    <x v="0"/>
    <n v="0"/>
    <n v="0"/>
    <n v="0"/>
    <x v="0"/>
    <d v="2013-12-12T15:21:00"/>
    <x v="0"/>
    <x v="3"/>
    <x v="0"/>
    <x v="17"/>
    <x v="216"/>
    <x v="17"/>
    <x v="5"/>
    <m/>
    <x v="3"/>
  </r>
  <r>
    <n v="1305"/>
    <s v="1120"/>
    <x v="0"/>
    <n v="0"/>
    <n v="0"/>
    <n v="0"/>
    <x v="0"/>
    <d v="2013-12-12T15:22:34"/>
    <x v="0"/>
    <x v="3"/>
    <x v="0"/>
    <x v="17"/>
    <x v="216"/>
    <x v="17"/>
    <x v="5"/>
    <m/>
    <x v="4"/>
  </r>
  <r>
    <n v="1322"/>
    <s v="1120"/>
    <x v="0"/>
    <n v="0"/>
    <n v="0"/>
    <n v="0"/>
    <x v="0"/>
    <d v="2013-12-12T15:24:12"/>
    <x v="0"/>
    <x v="3"/>
    <x v="0"/>
    <x v="17"/>
    <x v="216"/>
    <x v="17"/>
    <x v="5"/>
    <m/>
    <x v="5"/>
  </r>
  <r>
    <n v="1340"/>
    <s v="1120"/>
    <x v="0"/>
    <n v="0"/>
    <n v="0"/>
    <n v="0"/>
    <x v="0"/>
    <d v="2013-12-12T15:27:16"/>
    <x v="0"/>
    <x v="3"/>
    <x v="0"/>
    <x v="17"/>
    <x v="216"/>
    <x v="17"/>
    <x v="5"/>
    <m/>
    <x v="6"/>
  </r>
  <r>
    <n v="1357"/>
    <s v="1120"/>
    <x v="0"/>
    <n v="0"/>
    <n v="0"/>
    <n v="0"/>
    <x v="0"/>
    <d v="2013-12-12T15:28:54"/>
    <x v="0"/>
    <x v="3"/>
    <x v="0"/>
    <x v="17"/>
    <x v="216"/>
    <x v="17"/>
    <x v="5"/>
    <m/>
    <x v="7"/>
  </r>
  <r>
    <n v="1374"/>
    <s v="1120"/>
    <x v="0"/>
    <n v="0"/>
    <n v="0"/>
    <n v="0"/>
    <x v="0"/>
    <d v="2013-12-12T15:30:10"/>
    <x v="0"/>
    <x v="3"/>
    <x v="0"/>
    <x v="17"/>
    <x v="216"/>
    <x v="17"/>
    <x v="5"/>
    <m/>
    <x v="8"/>
  </r>
  <r>
    <n v="1391"/>
    <s v="1120"/>
    <x v="0"/>
    <n v="0"/>
    <n v="0"/>
    <n v="0"/>
    <x v="0"/>
    <d v="2013-12-12T15:45:31"/>
    <x v="0"/>
    <x v="3"/>
    <x v="0"/>
    <x v="17"/>
    <x v="216"/>
    <x v="17"/>
    <x v="5"/>
    <m/>
    <x v="9"/>
  </r>
  <r>
    <n v="1408"/>
    <s v="1120"/>
    <x v="0"/>
    <n v="0"/>
    <n v="0"/>
    <n v="0"/>
    <x v="0"/>
    <d v="2013-12-12T15:46:57"/>
    <x v="0"/>
    <x v="3"/>
    <x v="0"/>
    <x v="17"/>
    <x v="216"/>
    <x v="17"/>
    <x v="5"/>
    <m/>
    <x v="10"/>
  </r>
  <r>
    <n v="1425"/>
    <s v="1120"/>
    <x v="0"/>
    <n v="0"/>
    <n v="0"/>
    <n v="0"/>
    <x v="0"/>
    <d v="2013-12-12T15:48:18"/>
    <x v="0"/>
    <x v="3"/>
    <x v="0"/>
    <x v="17"/>
    <x v="216"/>
    <x v="17"/>
    <x v="5"/>
    <m/>
    <x v="11"/>
  </r>
  <r>
    <n v="1442"/>
    <s v="1120"/>
    <x v="0"/>
    <n v="0"/>
    <n v="0"/>
    <n v="0"/>
    <x v="0"/>
    <d v="2013-12-12T15:49:41"/>
    <x v="0"/>
    <x v="3"/>
    <x v="0"/>
    <x v="17"/>
    <x v="216"/>
    <x v="17"/>
    <x v="5"/>
    <m/>
    <x v="12"/>
  </r>
  <r>
    <n v="1459"/>
    <s v="1120"/>
    <x v="0"/>
    <n v="0"/>
    <n v="0"/>
    <n v="0"/>
    <x v="0"/>
    <d v="2013-12-12T15:51:12"/>
    <x v="0"/>
    <x v="3"/>
    <x v="0"/>
    <x v="17"/>
    <x v="216"/>
    <x v="17"/>
    <x v="5"/>
    <m/>
    <x v="13"/>
  </r>
  <r>
    <n v="1476"/>
    <s v="1120"/>
    <x v="0"/>
    <n v="26"/>
    <n v="26"/>
    <n v="10"/>
    <x v="0"/>
    <d v="2013-12-12T15:55:05"/>
    <x v="0"/>
    <x v="3"/>
    <x v="0"/>
    <x v="17"/>
    <x v="216"/>
    <x v="17"/>
    <x v="5"/>
    <n v="0.38461499999999998"/>
    <x v="14"/>
  </r>
  <r>
    <n v="1238"/>
    <s v="1125"/>
    <x v="0"/>
    <n v="0"/>
    <n v="0"/>
    <n v="0"/>
    <x v="0"/>
    <d v="2013-12-12T15:15:16"/>
    <x v="0"/>
    <x v="3"/>
    <x v="0"/>
    <x v="17"/>
    <x v="217"/>
    <x v="17"/>
    <x v="5"/>
    <m/>
    <x v="0"/>
  </r>
  <r>
    <n v="1255"/>
    <s v="1125"/>
    <x v="0"/>
    <n v="0"/>
    <n v="0"/>
    <n v="0"/>
    <x v="0"/>
    <d v="2013-12-12T15:17:12"/>
    <x v="0"/>
    <x v="3"/>
    <x v="0"/>
    <x v="17"/>
    <x v="217"/>
    <x v="17"/>
    <x v="5"/>
    <m/>
    <x v="1"/>
  </r>
  <r>
    <n v="1272"/>
    <s v="1125"/>
    <x v="0"/>
    <n v="0"/>
    <n v="0"/>
    <n v="0"/>
    <x v="0"/>
    <d v="2013-12-12T15:19:41"/>
    <x v="0"/>
    <x v="3"/>
    <x v="0"/>
    <x v="17"/>
    <x v="217"/>
    <x v="17"/>
    <x v="5"/>
    <m/>
    <x v="2"/>
  </r>
  <r>
    <n v="1289"/>
    <s v="1125"/>
    <x v="0"/>
    <n v="0"/>
    <n v="0"/>
    <n v="0"/>
    <x v="0"/>
    <d v="2013-12-12T15:21:06"/>
    <x v="0"/>
    <x v="3"/>
    <x v="0"/>
    <x v="17"/>
    <x v="217"/>
    <x v="17"/>
    <x v="5"/>
    <m/>
    <x v="3"/>
  </r>
  <r>
    <n v="1306"/>
    <s v="1125"/>
    <x v="0"/>
    <n v="0"/>
    <n v="0"/>
    <n v="0"/>
    <x v="0"/>
    <d v="2013-12-12T15:22:38"/>
    <x v="0"/>
    <x v="3"/>
    <x v="0"/>
    <x v="17"/>
    <x v="217"/>
    <x v="17"/>
    <x v="5"/>
    <m/>
    <x v="4"/>
  </r>
  <r>
    <n v="1323"/>
    <s v="1125"/>
    <x v="0"/>
    <n v="0"/>
    <n v="0"/>
    <n v="0"/>
    <x v="0"/>
    <d v="2013-12-12T15:24:17"/>
    <x v="0"/>
    <x v="3"/>
    <x v="0"/>
    <x v="17"/>
    <x v="217"/>
    <x v="17"/>
    <x v="5"/>
    <m/>
    <x v="5"/>
  </r>
  <r>
    <n v="1341"/>
    <s v="1125"/>
    <x v="0"/>
    <n v="1"/>
    <n v="1"/>
    <n v="7"/>
    <x v="0"/>
    <d v="2013-12-12T15:27:30"/>
    <x v="0"/>
    <x v="3"/>
    <x v="0"/>
    <x v="17"/>
    <x v="217"/>
    <x v="17"/>
    <x v="5"/>
    <n v="7"/>
    <x v="6"/>
  </r>
  <r>
    <n v="1358"/>
    <s v="1125"/>
    <x v="0"/>
    <n v="0"/>
    <n v="0"/>
    <n v="0"/>
    <x v="0"/>
    <d v="2013-12-12T15:28:58"/>
    <x v="0"/>
    <x v="3"/>
    <x v="0"/>
    <x v="17"/>
    <x v="217"/>
    <x v="17"/>
    <x v="5"/>
    <m/>
    <x v="7"/>
  </r>
  <r>
    <n v="1375"/>
    <s v="1125"/>
    <x v="0"/>
    <n v="0"/>
    <n v="0"/>
    <n v="0"/>
    <x v="0"/>
    <d v="2013-12-12T15:30:14"/>
    <x v="0"/>
    <x v="3"/>
    <x v="0"/>
    <x v="17"/>
    <x v="217"/>
    <x v="17"/>
    <x v="5"/>
    <m/>
    <x v="8"/>
  </r>
  <r>
    <n v="1392"/>
    <s v="1125"/>
    <x v="0"/>
    <n v="0"/>
    <n v="0"/>
    <n v="0"/>
    <x v="0"/>
    <d v="2013-12-12T15:45:36"/>
    <x v="0"/>
    <x v="3"/>
    <x v="0"/>
    <x v="17"/>
    <x v="217"/>
    <x v="17"/>
    <x v="5"/>
    <m/>
    <x v="9"/>
  </r>
  <r>
    <n v="1409"/>
    <s v="1125"/>
    <x v="0"/>
    <n v="0"/>
    <n v="0"/>
    <n v="0"/>
    <x v="0"/>
    <d v="2013-12-12T15:47:01"/>
    <x v="0"/>
    <x v="3"/>
    <x v="0"/>
    <x v="17"/>
    <x v="217"/>
    <x v="17"/>
    <x v="5"/>
    <m/>
    <x v="10"/>
  </r>
  <r>
    <n v="1426"/>
    <s v="1125"/>
    <x v="0"/>
    <n v="0"/>
    <n v="0"/>
    <n v="0"/>
    <x v="0"/>
    <d v="2013-12-12T15:48:23"/>
    <x v="0"/>
    <x v="3"/>
    <x v="0"/>
    <x v="17"/>
    <x v="217"/>
    <x v="17"/>
    <x v="5"/>
    <m/>
    <x v="11"/>
  </r>
  <r>
    <n v="1443"/>
    <s v="1125"/>
    <x v="0"/>
    <n v="0"/>
    <n v="0"/>
    <n v="0"/>
    <x v="0"/>
    <d v="2013-12-12T15:49:45"/>
    <x v="0"/>
    <x v="3"/>
    <x v="0"/>
    <x v="17"/>
    <x v="217"/>
    <x v="17"/>
    <x v="5"/>
    <m/>
    <x v="12"/>
  </r>
  <r>
    <n v="1460"/>
    <s v="1125"/>
    <x v="0"/>
    <n v="0"/>
    <n v="0"/>
    <n v="0"/>
    <x v="0"/>
    <d v="2013-12-12T15:51:16"/>
    <x v="0"/>
    <x v="3"/>
    <x v="0"/>
    <x v="17"/>
    <x v="217"/>
    <x v="17"/>
    <x v="5"/>
    <m/>
    <x v="13"/>
  </r>
  <r>
    <n v="1477"/>
    <s v="1125"/>
    <x v="0"/>
    <n v="18"/>
    <n v="18"/>
    <n v="6"/>
    <x v="0"/>
    <d v="2013-12-12T15:55:15"/>
    <x v="0"/>
    <x v="3"/>
    <x v="0"/>
    <x v="17"/>
    <x v="217"/>
    <x v="17"/>
    <x v="5"/>
    <n v="0.33333299999999999"/>
    <x v="14"/>
  </r>
  <r>
    <n v="1239"/>
    <s v="1130"/>
    <x v="0"/>
    <n v="0"/>
    <n v="0"/>
    <n v="0"/>
    <x v="0"/>
    <d v="2013-12-12T15:15:20"/>
    <x v="0"/>
    <x v="3"/>
    <x v="0"/>
    <x v="17"/>
    <x v="218"/>
    <x v="17"/>
    <x v="5"/>
    <m/>
    <x v="0"/>
  </r>
  <r>
    <n v="1256"/>
    <s v="1130"/>
    <x v="0"/>
    <n v="0"/>
    <n v="0"/>
    <n v="0"/>
    <x v="0"/>
    <d v="2013-12-12T15:17:16"/>
    <x v="0"/>
    <x v="3"/>
    <x v="0"/>
    <x v="17"/>
    <x v="218"/>
    <x v="17"/>
    <x v="5"/>
    <m/>
    <x v="1"/>
  </r>
  <r>
    <n v="1273"/>
    <s v="1130"/>
    <x v="0"/>
    <n v="0"/>
    <n v="0"/>
    <n v="0"/>
    <x v="0"/>
    <d v="2013-12-12T15:19:46"/>
    <x v="0"/>
    <x v="3"/>
    <x v="0"/>
    <x v="17"/>
    <x v="218"/>
    <x v="17"/>
    <x v="5"/>
    <m/>
    <x v="2"/>
  </r>
  <r>
    <n v="1290"/>
    <s v="1130"/>
    <x v="0"/>
    <n v="0"/>
    <n v="0"/>
    <n v="0"/>
    <x v="0"/>
    <d v="2013-12-12T15:21:10"/>
    <x v="0"/>
    <x v="3"/>
    <x v="0"/>
    <x v="17"/>
    <x v="218"/>
    <x v="17"/>
    <x v="5"/>
    <m/>
    <x v="3"/>
  </r>
  <r>
    <n v="1307"/>
    <s v="1130"/>
    <x v="0"/>
    <n v="0"/>
    <n v="0"/>
    <n v="0"/>
    <x v="0"/>
    <d v="2013-12-12T15:22:44"/>
    <x v="0"/>
    <x v="3"/>
    <x v="0"/>
    <x v="17"/>
    <x v="218"/>
    <x v="17"/>
    <x v="5"/>
    <m/>
    <x v="4"/>
  </r>
  <r>
    <n v="1324"/>
    <s v="1130"/>
    <x v="0"/>
    <n v="0"/>
    <n v="0"/>
    <n v="0"/>
    <x v="0"/>
    <d v="2013-12-12T15:24:21"/>
    <x v="0"/>
    <x v="3"/>
    <x v="0"/>
    <x v="17"/>
    <x v="218"/>
    <x v="17"/>
    <x v="5"/>
    <m/>
    <x v="5"/>
  </r>
  <r>
    <n v="1342"/>
    <s v="1130"/>
    <x v="0"/>
    <n v="0"/>
    <n v="0"/>
    <n v="0"/>
    <x v="0"/>
    <d v="2013-12-12T15:27:38"/>
    <x v="0"/>
    <x v="3"/>
    <x v="0"/>
    <x v="17"/>
    <x v="218"/>
    <x v="17"/>
    <x v="5"/>
    <m/>
    <x v="6"/>
  </r>
  <r>
    <n v="1359"/>
    <s v="1130"/>
    <x v="0"/>
    <n v="0"/>
    <n v="0"/>
    <n v="0"/>
    <x v="0"/>
    <d v="2013-12-12T15:29:03"/>
    <x v="0"/>
    <x v="3"/>
    <x v="0"/>
    <x v="17"/>
    <x v="218"/>
    <x v="17"/>
    <x v="5"/>
    <m/>
    <x v="7"/>
  </r>
  <r>
    <n v="1376"/>
    <s v="1130"/>
    <x v="0"/>
    <n v="0"/>
    <n v="0"/>
    <n v="0"/>
    <x v="0"/>
    <d v="2013-12-12T15:30:19"/>
    <x v="0"/>
    <x v="3"/>
    <x v="0"/>
    <x v="17"/>
    <x v="218"/>
    <x v="17"/>
    <x v="5"/>
    <m/>
    <x v="8"/>
  </r>
  <r>
    <n v="1393"/>
    <s v="1130"/>
    <x v="0"/>
    <n v="0"/>
    <n v="0"/>
    <n v="0"/>
    <x v="0"/>
    <d v="2013-12-12T15:45:41"/>
    <x v="0"/>
    <x v="3"/>
    <x v="0"/>
    <x v="17"/>
    <x v="218"/>
    <x v="17"/>
    <x v="5"/>
    <m/>
    <x v="9"/>
  </r>
  <r>
    <n v="1410"/>
    <s v="1130"/>
    <x v="0"/>
    <n v="0"/>
    <n v="0"/>
    <n v="0"/>
    <x v="0"/>
    <d v="2013-12-12T15:47:05"/>
    <x v="0"/>
    <x v="3"/>
    <x v="0"/>
    <x v="17"/>
    <x v="218"/>
    <x v="17"/>
    <x v="5"/>
    <m/>
    <x v="10"/>
  </r>
  <r>
    <n v="1427"/>
    <s v="1130"/>
    <x v="0"/>
    <n v="0"/>
    <n v="0"/>
    <n v="0"/>
    <x v="0"/>
    <d v="2013-12-12T15:48:27"/>
    <x v="0"/>
    <x v="3"/>
    <x v="0"/>
    <x v="17"/>
    <x v="218"/>
    <x v="17"/>
    <x v="5"/>
    <m/>
    <x v="11"/>
  </r>
  <r>
    <n v="1444"/>
    <s v="1130"/>
    <x v="0"/>
    <n v="0"/>
    <n v="0"/>
    <n v="0"/>
    <x v="0"/>
    <d v="2013-12-12T15:49:50"/>
    <x v="0"/>
    <x v="3"/>
    <x v="0"/>
    <x v="17"/>
    <x v="218"/>
    <x v="17"/>
    <x v="5"/>
    <m/>
    <x v="12"/>
  </r>
  <r>
    <n v="1461"/>
    <s v="1130"/>
    <x v="0"/>
    <n v="0"/>
    <n v="0"/>
    <n v="0"/>
    <x v="0"/>
    <d v="2013-12-12T15:51:21"/>
    <x v="0"/>
    <x v="3"/>
    <x v="0"/>
    <x v="17"/>
    <x v="218"/>
    <x v="17"/>
    <x v="5"/>
    <m/>
    <x v="13"/>
  </r>
  <r>
    <n v="1478"/>
    <s v="1130"/>
    <x v="0"/>
    <n v="22"/>
    <n v="22"/>
    <n v="8"/>
    <x v="0"/>
    <d v="2013-12-12T15:55:28"/>
    <x v="0"/>
    <x v="3"/>
    <x v="0"/>
    <x v="17"/>
    <x v="218"/>
    <x v="17"/>
    <x v="5"/>
    <n v="0.36363600000000001"/>
    <x v="14"/>
  </r>
  <r>
    <n v="1240"/>
    <s v="1135"/>
    <x v="0"/>
    <n v="3"/>
    <n v="3"/>
    <n v="26"/>
    <x v="0"/>
    <d v="2013-12-12T15:15:44"/>
    <x v="0"/>
    <x v="3"/>
    <x v="0"/>
    <x v="17"/>
    <x v="219"/>
    <x v="17"/>
    <x v="5"/>
    <n v="8.6666670000000003"/>
    <x v="0"/>
  </r>
  <r>
    <n v="1257"/>
    <s v="1135"/>
    <x v="0"/>
    <n v="0"/>
    <n v="0"/>
    <n v="0"/>
    <x v="0"/>
    <d v="2013-12-12T15:17:21"/>
    <x v="0"/>
    <x v="3"/>
    <x v="0"/>
    <x v="17"/>
    <x v="219"/>
    <x v="17"/>
    <x v="5"/>
    <m/>
    <x v="1"/>
  </r>
  <r>
    <n v="1274"/>
    <s v="1135"/>
    <x v="0"/>
    <n v="0"/>
    <n v="0"/>
    <n v="0"/>
    <x v="0"/>
    <d v="2013-12-12T15:19:51"/>
    <x v="0"/>
    <x v="3"/>
    <x v="0"/>
    <x v="17"/>
    <x v="219"/>
    <x v="17"/>
    <x v="5"/>
    <m/>
    <x v="2"/>
  </r>
  <r>
    <n v="1291"/>
    <s v="1135"/>
    <x v="0"/>
    <n v="0"/>
    <n v="0"/>
    <n v="0"/>
    <x v="0"/>
    <d v="2013-12-12T15:21:16"/>
    <x v="0"/>
    <x v="3"/>
    <x v="0"/>
    <x v="17"/>
    <x v="219"/>
    <x v="17"/>
    <x v="5"/>
    <m/>
    <x v="3"/>
  </r>
  <r>
    <n v="1308"/>
    <s v="1135"/>
    <x v="0"/>
    <n v="0"/>
    <n v="0"/>
    <n v="0"/>
    <x v="0"/>
    <d v="2013-12-12T15:22:49"/>
    <x v="0"/>
    <x v="3"/>
    <x v="0"/>
    <x v="17"/>
    <x v="219"/>
    <x v="17"/>
    <x v="5"/>
    <m/>
    <x v="4"/>
  </r>
  <r>
    <n v="1325"/>
    <s v="1135"/>
    <x v="0"/>
    <n v="0"/>
    <n v="0"/>
    <n v="0"/>
    <x v="0"/>
    <d v="2013-12-12T15:24:31"/>
    <x v="0"/>
    <x v="3"/>
    <x v="0"/>
    <x v="17"/>
    <x v="219"/>
    <x v="17"/>
    <x v="5"/>
    <m/>
    <x v="5"/>
  </r>
  <r>
    <n v="1343"/>
    <s v="1135"/>
    <x v="0"/>
    <n v="0"/>
    <n v="0"/>
    <n v="0"/>
    <x v="0"/>
    <d v="2013-12-12T15:27:45"/>
    <x v="0"/>
    <x v="3"/>
    <x v="0"/>
    <x v="17"/>
    <x v="219"/>
    <x v="17"/>
    <x v="5"/>
    <m/>
    <x v="6"/>
  </r>
  <r>
    <n v="1360"/>
    <s v="1135"/>
    <x v="0"/>
    <n v="0"/>
    <n v="0"/>
    <n v="0"/>
    <x v="0"/>
    <d v="2013-12-12T15:29:07"/>
    <x v="0"/>
    <x v="3"/>
    <x v="0"/>
    <x v="17"/>
    <x v="219"/>
    <x v="17"/>
    <x v="5"/>
    <m/>
    <x v="7"/>
  </r>
  <r>
    <n v="1377"/>
    <s v="1135"/>
    <x v="0"/>
    <n v="0"/>
    <n v="0"/>
    <n v="0"/>
    <x v="0"/>
    <d v="2013-12-12T15:30:25"/>
    <x v="0"/>
    <x v="3"/>
    <x v="0"/>
    <x v="17"/>
    <x v="219"/>
    <x v="17"/>
    <x v="5"/>
    <m/>
    <x v="8"/>
  </r>
  <r>
    <n v="1394"/>
    <s v="1135"/>
    <x v="0"/>
    <n v="0"/>
    <n v="0"/>
    <n v="0"/>
    <x v="0"/>
    <d v="2013-12-12T15:45:47"/>
    <x v="0"/>
    <x v="3"/>
    <x v="0"/>
    <x v="17"/>
    <x v="219"/>
    <x v="17"/>
    <x v="5"/>
    <m/>
    <x v="9"/>
  </r>
  <r>
    <n v="1411"/>
    <s v="1135"/>
    <x v="0"/>
    <n v="0"/>
    <n v="0"/>
    <n v="0"/>
    <x v="0"/>
    <d v="2013-12-12T15:47:10"/>
    <x v="0"/>
    <x v="3"/>
    <x v="0"/>
    <x v="17"/>
    <x v="219"/>
    <x v="17"/>
    <x v="5"/>
    <m/>
    <x v="10"/>
  </r>
  <r>
    <n v="1428"/>
    <s v="1135"/>
    <x v="0"/>
    <n v="0"/>
    <n v="0"/>
    <n v="0"/>
    <x v="0"/>
    <d v="2013-12-12T15:48:31"/>
    <x v="0"/>
    <x v="3"/>
    <x v="0"/>
    <x v="17"/>
    <x v="219"/>
    <x v="17"/>
    <x v="5"/>
    <m/>
    <x v="11"/>
  </r>
  <r>
    <n v="1445"/>
    <s v="1135"/>
    <x v="0"/>
    <n v="0"/>
    <n v="0"/>
    <n v="0"/>
    <x v="0"/>
    <d v="2013-12-12T15:49:54"/>
    <x v="0"/>
    <x v="3"/>
    <x v="0"/>
    <x v="17"/>
    <x v="219"/>
    <x v="17"/>
    <x v="5"/>
    <m/>
    <x v="12"/>
  </r>
  <r>
    <n v="1462"/>
    <s v="1135"/>
    <x v="0"/>
    <n v="0"/>
    <n v="0"/>
    <n v="0"/>
    <x v="0"/>
    <d v="2013-12-12T15:51:25"/>
    <x v="0"/>
    <x v="3"/>
    <x v="0"/>
    <x v="17"/>
    <x v="219"/>
    <x v="17"/>
    <x v="5"/>
    <m/>
    <x v="13"/>
  </r>
  <r>
    <n v="1479"/>
    <s v="1135"/>
    <x v="0"/>
    <n v="20"/>
    <n v="20"/>
    <n v="12"/>
    <x v="0"/>
    <d v="2013-12-12T15:55:39"/>
    <x v="0"/>
    <x v="3"/>
    <x v="0"/>
    <x v="17"/>
    <x v="219"/>
    <x v="17"/>
    <x v="5"/>
    <n v="0.6"/>
    <x v="14"/>
  </r>
  <r>
    <n v="1241"/>
    <s v="1140"/>
    <x v="0"/>
    <n v="2"/>
    <n v="2"/>
    <n v="12"/>
    <x v="0"/>
    <d v="2013-12-12T15:15:57"/>
    <x v="0"/>
    <x v="3"/>
    <x v="0"/>
    <x v="17"/>
    <x v="51"/>
    <x v="17"/>
    <x v="5"/>
    <n v="6"/>
    <x v="0"/>
  </r>
  <r>
    <n v="1258"/>
    <s v="1140"/>
    <x v="0"/>
    <n v="0"/>
    <n v="0"/>
    <n v="0"/>
    <x v="0"/>
    <d v="2013-12-12T15:17:26"/>
    <x v="0"/>
    <x v="3"/>
    <x v="0"/>
    <x v="17"/>
    <x v="51"/>
    <x v="17"/>
    <x v="5"/>
    <m/>
    <x v="1"/>
  </r>
  <r>
    <n v="1275"/>
    <s v="1140"/>
    <x v="0"/>
    <n v="0"/>
    <n v="0"/>
    <n v="0"/>
    <x v="0"/>
    <d v="2013-12-12T15:19:55"/>
    <x v="0"/>
    <x v="3"/>
    <x v="0"/>
    <x v="17"/>
    <x v="51"/>
    <x v="17"/>
    <x v="5"/>
    <m/>
    <x v="2"/>
  </r>
  <r>
    <n v="1292"/>
    <s v="1140"/>
    <x v="0"/>
    <n v="0"/>
    <n v="0"/>
    <n v="0"/>
    <x v="0"/>
    <d v="2013-12-12T15:21:23"/>
    <x v="0"/>
    <x v="3"/>
    <x v="0"/>
    <x v="17"/>
    <x v="51"/>
    <x v="17"/>
    <x v="5"/>
    <m/>
    <x v="3"/>
  </r>
  <r>
    <n v="1309"/>
    <s v="1140"/>
    <x v="0"/>
    <n v="0"/>
    <n v="0"/>
    <n v="0"/>
    <x v="0"/>
    <d v="2013-12-12T15:22:54"/>
    <x v="0"/>
    <x v="3"/>
    <x v="0"/>
    <x v="17"/>
    <x v="51"/>
    <x v="17"/>
    <x v="5"/>
    <m/>
    <x v="4"/>
  </r>
  <r>
    <n v="1326"/>
    <s v="1140"/>
    <x v="0"/>
    <n v="0"/>
    <n v="0"/>
    <n v="0"/>
    <x v="0"/>
    <d v="2013-12-12T15:24:39"/>
    <x v="0"/>
    <x v="3"/>
    <x v="0"/>
    <x v="17"/>
    <x v="51"/>
    <x v="17"/>
    <x v="5"/>
    <m/>
    <x v="5"/>
  </r>
  <r>
    <n v="1344"/>
    <s v="1140"/>
    <x v="0"/>
    <n v="0"/>
    <n v="0"/>
    <n v="0"/>
    <x v="0"/>
    <d v="2013-12-12T15:27:50"/>
    <x v="0"/>
    <x v="3"/>
    <x v="0"/>
    <x v="17"/>
    <x v="51"/>
    <x v="17"/>
    <x v="5"/>
    <m/>
    <x v="6"/>
  </r>
  <r>
    <n v="1361"/>
    <s v="1140"/>
    <x v="0"/>
    <n v="0"/>
    <n v="0"/>
    <n v="0"/>
    <x v="0"/>
    <d v="2013-12-12T15:29:11"/>
    <x v="0"/>
    <x v="3"/>
    <x v="0"/>
    <x v="17"/>
    <x v="51"/>
    <x v="17"/>
    <x v="5"/>
    <m/>
    <x v="7"/>
  </r>
  <r>
    <n v="1378"/>
    <s v="1140"/>
    <x v="0"/>
    <n v="0"/>
    <n v="0"/>
    <n v="0"/>
    <x v="0"/>
    <d v="2013-12-12T15:30:30"/>
    <x v="0"/>
    <x v="3"/>
    <x v="0"/>
    <x v="17"/>
    <x v="51"/>
    <x v="17"/>
    <x v="5"/>
    <m/>
    <x v="8"/>
  </r>
  <r>
    <n v="1395"/>
    <s v="1140"/>
    <x v="0"/>
    <n v="0"/>
    <n v="0"/>
    <n v="0"/>
    <x v="0"/>
    <d v="2013-12-12T15:45:51"/>
    <x v="0"/>
    <x v="3"/>
    <x v="0"/>
    <x v="17"/>
    <x v="51"/>
    <x v="17"/>
    <x v="5"/>
    <m/>
    <x v="9"/>
  </r>
  <r>
    <n v="1412"/>
    <s v="1140"/>
    <x v="0"/>
    <n v="0"/>
    <n v="0"/>
    <n v="0"/>
    <x v="0"/>
    <d v="2013-12-12T15:47:15"/>
    <x v="0"/>
    <x v="3"/>
    <x v="0"/>
    <x v="17"/>
    <x v="51"/>
    <x v="17"/>
    <x v="5"/>
    <m/>
    <x v="10"/>
  </r>
  <r>
    <n v="1429"/>
    <s v="1140"/>
    <x v="0"/>
    <n v="0"/>
    <n v="0"/>
    <n v="0"/>
    <x v="0"/>
    <d v="2013-12-12T15:48:36"/>
    <x v="0"/>
    <x v="3"/>
    <x v="0"/>
    <x v="17"/>
    <x v="51"/>
    <x v="17"/>
    <x v="5"/>
    <m/>
    <x v="11"/>
  </r>
  <r>
    <n v="1446"/>
    <s v="1140"/>
    <x v="0"/>
    <n v="0"/>
    <n v="0"/>
    <n v="0"/>
    <x v="0"/>
    <d v="2013-12-12T15:49:58"/>
    <x v="0"/>
    <x v="3"/>
    <x v="0"/>
    <x v="17"/>
    <x v="51"/>
    <x v="17"/>
    <x v="5"/>
    <m/>
    <x v="12"/>
  </r>
  <r>
    <n v="1463"/>
    <s v="1140"/>
    <x v="0"/>
    <n v="0"/>
    <n v="0"/>
    <n v="0"/>
    <x v="0"/>
    <d v="2013-12-12T15:51:30"/>
    <x v="0"/>
    <x v="3"/>
    <x v="0"/>
    <x v="17"/>
    <x v="51"/>
    <x v="17"/>
    <x v="5"/>
    <m/>
    <x v="13"/>
  </r>
  <r>
    <n v="1480"/>
    <s v="1140"/>
    <x v="0"/>
    <n v="0"/>
    <n v="0"/>
    <n v="0"/>
    <x v="0"/>
    <d v="2013-12-12T15:55:47"/>
    <x v="0"/>
    <x v="3"/>
    <x v="0"/>
    <x v="17"/>
    <x v="51"/>
    <x v="17"/>
    <x v="5"/>
    <m/>
    <x v="14"/>
  </r>
  <r>
    <n v="1242"/>
    <s v="1145"/>
    <x v="0"/>
    <n v="0"/>
    <n v="0"/>
    <n v="0"/>
    <x v="0"/>
    <d v="2013-12-12T15:16:05"/>
    <x v="0"/>
    <x v="3"/>
    <x v="0"/>
    <x v="17"/>
    <x v="220"/>
    <x v="17"/>
    <x v="5"/>
    <m/>
    <x v="0"/>
  </r>
  <r>
    <n v="1259"/>
    <s v="1145"/>
    <x v="0"/>
    <n v="0"/>
    <n v="0"/>
    <n v="0"/>
    <x v="0"/>
    <d v="2013-12-12T15:17:33"/>
    <x v="0"/>
    <x v="3"/>
    <x v="0"/>
    <x v="17"/>
    <x v="220"/>
    <x v="17"/>
    <x v="5"/>
    <m/>
    <x v="1"/>
  </r>
  <r>
    <n v="1276"/>
    <s v="1145"/>
    <x v="0"/>
    <n v="0"/>
    <n v="0"/>
    <n v="0"/>
    <x v="0"/>
    <d v="2013-12-12T15:19:58"/>
    <x v="0"/>
    <x v="3"/>
    <x v="0"/>
    <x v="17"/>
    <x v="220"/>
    <x v="17"/>
    <x v="5"/>
    <m/>
    <x v="2"/>
  </r>
  <r>
    <n v="1293"/>
    <s v="1145"/>
    <x v="0"/>
    <n v="0"/>
    <n v="0"/>
    <n v="0"/>
    <x v="0"/>
    <d v="2013-12-12T15:21:26"/>
    <x v="0"/>
    <x v="3"/>
    <x v="0"/>
    <x v="17"/>
    <x v="220"/>
    <x v="17"/>
    <x v="5"/>
    <m/>
    <x v="3"/>
  </r>
  <r>
    <n v="1310"/>
    <s v="1145"/>
    <x v="0"/>
    <n v="0"/>
    <n v="0"/>
    <n v="0"/>
    <x v="0"/>
    <d v="2013-12-12T15:23:01"/>
    <x v="0"/>
    <x v="3"/>
    <x v="0"/>
    <x v="17"/>
    <x v="220"/>
    <x v="17"/>
    <x v="5"/>
    <m/>
    <x v="4"/>
  </r>
  <r>
    <n v="1327"/>
    <s v="1145"/>
    <x v="0"/>
    <n v="0"/>
    <n v="0"/>
    <n v="0"/>
    <x v="0"/>
    <d v="2013-12-12T15:24:44"/>
    <x v="0"/>
    <x v="3"/>
    <x v="0"/>
    <x v="17"/>
    <x v="220"/>
    <x v="17"/>
    <x v="5"/>
    <m/>
    <x v="5"/>
  </r>
  <r>
    <n v="1345"/>
    <s v="1145"/>
    <x v="0"/>
    <n v="0"/>
    <n v="0"/>
    <n v="0"/>
    <x v="0"/>
    <d v="2013-12-12T15:27:57"/>
    <x v="0"/>
    <x v="3"/>
    <x v="0"/>
    <x v="17"/>
    <x v="220"/>
    <x v="17"/>
    <x v="5"/>
    <m/>
    <x v="6"/>
  </r>
  <r>
    <n v="1362"/>
    <s v="1145"/>
    <x v="0"/>
    <n v="0"/>
    <n v="0"/>
    <n v="0"/>
    <x v="0"/>
    <d v="2013-12-12T15:29:14"/>
    <x v="0"/>
    <x v="3"/>
    <x v="0"/>
    <x v="17"/>
    <x v="220"/>
    <x v="17"/>
    <x v="5"/>
    <m/>
    <x v="7"/>
  </r>
  <r>
    <n v="1379"/>
    <s v="1145"/>
    <x v="0"/>
    <n v="0"/>
    <n v="0"/>
    <n v="0"/>
    <x v="0"/>
    <d v="2013-12-12T15:30:34"/>
    <x v="0"/>
    <x v="3"/>
    <x v="0"/>
    <x v="17"/>
    <x v="220"/>
    <x v="17"/>
    <x v="5"/>
    <m/>
    <x v="8"/>
  </r>
  <r>
    <n v="1396"/>
    <s v="1145"/>
    <x v="0"/>
    <n v="0"/>
    <n v="0"/>
    <n v="0"/>
    <x v="0"/>
    <d v="2013-12-12T15:45:55"/>
    <x v="0"/>
    <x v="3"/>
    <x v="0"/>
    <x v="17"/>
    <x v="220"/>
    <x v="17"/>
    <x v="5"/>
    <m/>
    <x v="9"/>
  </r>
  <r>
    <n v="1413"/>
    <s v="1145"/>
    <x v="0"/>
    <n v="0"/>
    <n v="0"/>
    <n v="0"/>
    <x v="0"/>
    <d v="2013-12-12T15:47:19"/>
    <x v="0"/>
    <x v="3"/>
    <x v="0"/>
    <x v="17"/>
    <x v="220"/>
    <x v="17"/>
    <x v="5"/>
    <m/>
    <x v="10"/>
  </r>
  <r>
    <n v="1430"/>
    <s v="1145"/>
    <x v="0"/>
    <n v="0"/>
    <n v="0"/>
    <n v="0"/>
    <x v="0"/>
    <d v="2013-12-12T15:48:40"/>
    <x v="0"/>
    <x v="3"/>
    <x v="0"/>
    <x v="17"/>
    <x v="220"/>
    <x v="17"/>
    <x v="5"/>
    <m/>
    <x v="11"/>
  </r>
  <r>
    <n v="1447"/>
    <s v="1145"/>
    <x v="0"/>
    <n v="0"/>
    <n v="0"/>
    <n v="0"/>
    <x v="0"/>
    <d v="2013-12-12T15:50:03"/>
    <x v="0"/>
    <x v="3"/>
    <x v="0"/>
    <x v="17"/>
    <x v="220"/>
    <x v="17"/>
    <x v="5"/>
    <m/>
    <x v="12"/>
  </r>
  <r>
    <n v="1464"/>
    <s v="1145"/>
    <x v="0"/>
    <n v="0"/>
    <n v="0"/>
    <n v="0"/>
    <x v="0"/>
    <d v="2013-12-12T15:51:35"/>
    <x v="0"/>
    <x v="3"/>
    <x v="0"/>
    <x v="17"/>
    <x v="220"/>
    <x v="17"/>
    <x v="5"/>
    <m/>
    <x v="13"/>
  </r>
  <r>
    <n v="1481"/>
    <s v="1145"/>
    <x v="0"/>
    <n v="24"/>
    <n v="24"/>
    <n v="4"/>
    <x v="0"/>
    <d v="2013-12-12T15:55:59"/>
    <x v="0"/>
    <x v="3"/>
    <x v="0"/>
    <x v="17"/>
    <x v="220"/>
    <x v="17"/>
    <x v="5"/>
    <n v="0.16666700000000001"/>
    <x v="14"/>
  </r>
  <r>
    <n v="1243"/>
    <s v="1150"/>
    <x v="0"/>
    <n v="0"/>
    <n v="0"/>
    <n v="0"/>
    <x v="0"/>
    <d v="2013-12-12T15:16:11"/>
    <x v="0"/>
    <x v="3"/>
    <x v="0"/>
    <x v="17"/>
    <x v="221"/>
    <x v="17"/>
    <x v="5"/>
    <m/>
    <x v="0"/>
  </r>
  <r>
    <n v="1260"/>
    <s v="1150"/>
    <x v="0"/>
    <n v="0"/>
    <n v="0"/>
    <n v="0"/>
    <x v="0"/>
    <d v="2013-12-12T15:17:38"/>
    <x v="0"/>
    <x v="3"/>
    <x v="0"/>
    <x v="17"/>
    <x v="221"/>
    <x v="17"/>
    <x v="5"/>
    <m/>
    <x v="1"/>
  </r>
  <r>
    <n v="1277"/>
    <s v="1150"/>
    <x v="0"/>
    <n v="0"/>
    <n v="0"/>
    <n v="0"/>
    <x v="0"/>
    <d v="2013-12-12T15:20:02"/>
    <x v="0"/>
    <x v="3"/>
    <x v="0"/>
    <x v="17"/>
    <x v="221"/>
    <x v="17"/>
    <x v="5"/>
    <m/>
    <x v="2"/>
  </r>
  <r>
    <n v="1294"/>
    <s v="1150"/>
    <x v="0"/>
    <n v="0"/>
    <n v="0"/>
    <n v="0"/>
    <x v="0"/>
    <d v="2013-12-12T15:21:30"/>
    <x v="0"/>
    <x v="3"/>
    <x v="0"/>
    <x v="17"/>
    <x v="221"/>
    <x v="17"/>
    <x v="5"/>
    <m/>
    <x v="3"/>
  </r>
  <r>
    <n v="1311"/>
    <s v="1150"/>
    <x v="0"/>
    <n v="0"/>
    <n v="0"/>
    <n v="0"/>
    <x v="0"/>
    <d v="2013-12-12T15:23:05"/>
    <x v="0"/>
    <x v="3"/>
    <x v="0"/>
    <x v="17"/>
    <x v="221"/>
    <x v="17"/>
    <x v="5"/>
    <m/>
    <x v="4"/>
  </r>
  <r>
    <n v="1328"/>
    <s v="1150"/>
    <x v="0"/>
    <n v="0"/>
    <n v="0"/>
    <n v="0"/>
    <x v="0"/>
    <d v="2013-12-12T15:24:49"/>
    <x v="0"/>
    <x v="3"/>
    <x v="0"/>
    <x v="17"/>
    <x v="221"/>
    <x v="17"/>
    <x v="5"/>
    <m/>
    <x v="5"/>
  </r>
  <r>
    <n v="1346"/>
    <s v="1150"/>
    <x v="0"/>
    <n v="0"/>
    <n v="0"/>
    <n v="0"/>
    <x v="0"/>
    <d v="2013-12-12T15:28:01"/>
    <x v="0"/>
    <x v="3"/>
    <x v="0"/>
    <x v="17"/>
    <x v="221"/>
    <x v="17"/>
    <x v="5"/>
    <m/>
    <x v="6"/>
  </r>
  <r>
    <n v="1363"/>
    <s v="1150"/>
    <x v="0"/>
    <n v="0"/>
    <n v="0"/>
    <n v="0"/>
    <x v="0"/>
    <d v="2013-12-12T15:29:19"/>
    <x v="0"/>
    <x v="3"/>
    <x v="0"/>
    <x v="17"/>
    <x v="221"/>
    <x v="17"/>
    <x v="5"/>
    <m/>
    <x v="7"/>
  </r>
  <r>
    <n v="1380"/>
    <s v="1150"/>
    <x v="0"/>
    <n v="0"/>
    <n v="0"/>
    <n v="0"/>
    <x v="0"/>
    <d v="2013-12-12T15:30:38"/>
    <x v="0"/>
    <x v="3"/>
    <x v="0"/>
    <x v="17"/>
    <x v="221"/>
    <x v="17"/>
    <x v="5"/>
    <m/>
    <x v="8"/>
  </r>
  <r>
    <n v="1397"/>
    <s v="1150"/>
    <x v="0"/>
    <n v="0"/>
    <n v="0"/>
    <n v="0"/>
    <x v="0"/>
    <d v="2013-12-12T15:46:00"/>
    <x v="0"/>
    <x v="3"/>
    <x v="0"/>
    <x v="17"/>
    <x v="221"/>
    <x v="17"/>
    <x v="5"/>
    <m/>
    <x v="9"/>
  </r>
  <r>
    <n v="1414"/>
    <s v="1150"/>
    <x v="0"/>
    <n v="0"/>
    <n v="0"/>
    <n v="0"/>
    <x v="0"/>
    <d v="2013-12-12T15:47:24"/>
    <x v="0"/>
    <x v="3"/>
    <x v="0"/>
    <x v="17"/>
    <x v="221"/>
    <x v="17"/>
    <x v="5"/>
    <m/>
    <x v="10"/>
  </r>
  <r>
    <n v="1431"/>
    <s v="1150"/>
    <x v="0"/>
    <n v="0"/>
    <n v="0"/>
    <n v="0"/>
    <x v="0"/>
    <d v="2013-12-12T15:48:45"/>
    <x v="0"/>
    <x v="3"/>
    <x v="0"/>
    <x v="17"/>
    <x v="221"/>
    <x v="17"/>
    <x v="5"/>
    <m/>
    <x v="11"/>
  </r>
  <r>
    <n v="1448"/>
    <s v="1150"/>
    <x v="0"/>
    <n v="0"/>
    <n v="0"/>
    <n v="0"/>
    <x v="0"/>
    <d v="2013-12-12T15:50:07"/>
    <x v="0"/>
    <x v="3"/>
    <x v="0"/>
    <x v="17"/>
    <x v="221"/>
    <x v="17"/>
    <x v="5"/>
    <m/>
    <x v="12"/>
  </r>
  <r>
    <n v="1465"/>
    <s v="1150"/>
    <x v="0"/>
    <n v="0"/>
    <n v="0"/>
    <n v="0"/>
    <x v="0"/>
    <d v="2013-12-12T15:51:39"/>
    <x v="0"/>
    <x v="3"/>
    <x v="0"/>
    <x v="17"/>
    <x v="221"/>
    <x v="17"/>
    <x v="5"/>
    <m/>
    <x v="13"/>
  </r>
  <r>
    <n v="1482"/>
    <s v="1150"/>
    <x v="0"/>
    <n v="0"/>
    <n v="0"/>
    <n v="0"/>
    <x v="0"/>
    <d v="2013-12-12T15:56:07"/>
    <x v="0"/>
    <x v="3"/>
    <x v="0"/>
    <x v="17"/>
    <x v="221"/>
    <x v="17"/>
    <x v="5"/>
    <m/>
    <x v="14"/>
  </r>
  <r>
    <n v="1664"/>
    <s v="2515"/>
    <x v="0"/>
    <n v="0"/>
    <n v="0"/>
    <n v="0"/>
    <x v="0"/>
    <d v="2013-12-12T18:39:55"/>
    <x v="0"/>
    <x v="6"/>
    <x v="0"/>
    <x v="18"/>
    <x v="222"/>
    <x v="18"/>
    <x v="5"/>
    <m/>
    <x v="0"/>
  </r>
  <r>
    <n v="1720"/>
    <s v="2515"/>
    <x v="0"/>
    <n v="0.5"/>
    <n v="0.5"/>
    <n v="3.5"/>
    <x v="0"/>
    <d v="2013-12-12T18:44:12"/>
    <x v="0"/>
    <x v="6"/>
    <x v="0"/>
    <x v="18"/>
    <x v="222"/>
    <x v="18"/>
    <x v="5"/>
    <n v="7"/>
    <x v="1"/>
  </r>
  <r>
    <n v="1766"/>
    <s v="2515"/>
    <x v="0"/>
    <n v="0.3"/>
    <n v="0.3"/>
    <n v="4"/>
    <x v="0"/>
    <d v="2013-12-12T18:48:37"/>
    <x v="0"/>
    <x v="6"/>
    <x v="0"/>
    <x v="18"/>
    <x v="222"/>
    <x v="18"/>
    <x v="5"/>
    <n v="13.333333"/>
    <x v="2"/>
  </r>
  <r>
    <n v="1814"/>
    <s v="2515"/>
    <x v="0"/>
    <n v="0"/>
    <n v="0"/>
    <n v="0"/>
    <x v="0"/>
    <d v="2013-12-12T18:51:45"/>
    <x v="0"/>
    <x v="6"/>
    <x v="0"/>
    <x v="18"/>
    <x v="222"/>
    <x v="18"/>
    <x v="5"/>
    <m/>
    <x v="3"/>
  </r>
  <r>
    <n v="1852"/>
    <s v="2515"/>
    <x v="0"/>
    <n v="0"/>
    <n v="0"/>
    <n v="0"/>
    <x v="0"/>
    <d v="2013-12-12T18:54:27"/>
    <x v="0"/>
    <x v="6"/>
    <x v="0"/>
    <x v="18"/>
    <x v="222"/>
    <x v="18"/>
    <x v="5"/>
    <m/>
    <x v="4"/>
  </r>
  <r>
    <n v="1865"/>
    <s v="2515"/>
    <x v="0"/>
    <n v="0"/>
    <n v="0"/>
    <n v="0"/>
    <x v="0"/>
    <d v="2013-12-12T18:55:56"/>
    <x v="0"/>
    <x v="6"/>
    <x v="0"/>
    <x v="18"/>
    <x v="222"/>
    <x v="18"/>
    <x v="5"/>
    <m/>
    <x v="5"/>
  </r>
  <r>
    <n v="1877"/>
    <s v="2515"/>
    <x v="0"/>
    <n v="0"/>
    <n v="0"/>
    <n v="0"/>
    <x v="0"/>
    <d v="2013-12-12T18:58:36"/>
    <x v="0"/>
    <x v="6"/>
    <x v="0"/>
    <x v="18"/>
    <x v="222"/>
    <x v="18"/>
    <x v="5"/>
    <m/>
    <x v="6"/>
  </r>
  <r>
    <n v="1889"/>
    <s v="2515"/>
    <x v="0"/>
    <n v="1"/>
    <n v="1"/>
    <n v="14"/>
    <x v="0"/>
    <d v="2013-12-12T19:02:37"/>
    <x v="0"/>
    <x v="6"/>
    <x v="0"/>
    <x v="18"/>
    <x v="222"/>
    <x v="18"/>
    <x v="5"/>
    <n v="14"/>
    <x v="7"/>
  </r>
  <r>
    <n v="1901"/>
    <s v="2515"/>
    <x v="0"/>
    <n v="0"/>
    <n v="0"/>
    <n v="0"/>
    <x v="0"/>
    <d v="2013-12-12T19:08:41"/>
    <x v="0"/>
    <x v="6"/>
    <x v="0"/>
    <x v="18"/>
    <x v="222"/>
    <x v="18"/>
    <x v="5"/>
    <m/>
    <x v="8"/>
  </r>
  <r>
    <n v="1913"/>
    <s v="2515"/>
    <x v="0"/>
    <n v="0"/>
    <n v="0"/>
    <n v="0"/>
    <x v="0"/>
    <d v="2013-12-12T19:10:35"/>
    <x v="0"/>
    <x v="6"/>
    <x v="0"/>
    <x v="18"/>
    <x v="222"/>
    <x v="18"/>
    <x v="5"/>
    <m/>
    <x v="9"/>
  </r>
  <r>
    <n v="1927"/>
    <s v="2515"/>
    <x v="0"/>
    <n v="0"/>
    <n v="0"/>
    <n v="0"/>
    <x v="0"/>
    <d v="2013-12-12T19:11:41"/>
    <x v="0"/>
    <x v="6"/>
    <x v="0"/>
    <x v="18"/>
    <x v="222"/>
    <x v="18"/>
    <x v="5"/>
    <m/>
    <x v="10"/>
  </r>
  <r>
    <n v="1939"/>
    <s v="2515"/>
    <x v="0"/>
    <n v="0"/>
    <n v="0"/>
    <n v="0"/>
    <x v="0"/>
    <d v="2013-12-12T19:12:28"/>
    <x v="0"/>
    <x v="6"/>
    <x v="0"/>
    <x v="18"/>
    <x v="222"/>
    <x v="18"/>
    <x v="5"/>
    <m/>
    <x v="11"/>
  </r>
  <r>
    <n v="1951"/>
    <s v="2515"/>
    <x v="0"/>
    <n v="0"/>
    <n v="0"/>
    <n v="0"/>
    <x v="0"/>
    <d v="2013-12-12T19:16:36"/>
    <x v="0"/>
    <x v="6"/>
    <x v="0"/>
    <x v="18"/>
    <x v="222"/>
    <x v="18"/>
    <x v="5"/>
    <m/>
    <x v="12"/>
  </r>
  <r>
    <n v="1964"/>
    <s v="2515"/>
    <x v="0"/>
    <n v="0"/>
    <n v="0"/>
    <n v="0"/>
    <x v="0"/>
    <d v="2013-12-12T19:17:32"/>
    <x v="0"/>
    <x v="6"/>
    <x v="0"/>
    <x v="18"/>
    <x v="222"/>
    <x v="18"/>
    <x v="5"/>
    <m/>
    <x v="13"/>
  </r>
  <r>
    <n v="1976"/>
    <s v="2515"/>
    <x v="0"/>
    <n v="0"/>
    <n v="0"/>
    <n v="0"/>
    <x v="0"/>
    <d v="2013-12-12T19:21:53"/>
    <x v="0"/>
    <x v="6"/>
    <x v="0"/>
    <x v="18"/>
    <x v="222"/>
    <x v="18"/>
    <x v="5"/>
    <m/>
    <x v="14"/>
  </r>
  <r>
    <n v="1667"/>
    <s v="2520"/>
    <x v="0"/>
    <n v="1"/>
    <n v="1"/>
    <n v="78"/>
    <x v="0"/>
    <d v="2013-12-12T18:40:08"/>
    <x v="0"/>
    <x v="6"/>
    <x v="0"/>
    <x v="18"/>
    <x v="223"/>
    <x v="18"/>
    <x v="5"/>
    <n v="78"/>
    <x v="0"/>
  </r>
  <r>
    <n v="1724"/>
    <s v="2520"/>
    <x v="0"/>
    <n v="0.5"/>
    <n v="0.5"/>
    <n v="4"/>
    <x v="0"/>
    <d v="2013-12-12T18:44:31"/>
    <x v="0"/>
    <x v="6"/>
    <x v="5"/>
    <x v="18"/>
    <x v="223"/>
    <x v="18"/>
    <x v="5"/>
    <n v="8"/>
    <x v="1"/>
  </r>
  <r>
    <n v="1769"/>
    <s v="2520"/>
    <x v="0"/>
    <n v="0.3"/>
    <n v="0.3"/>
    <n v="0.3"/>
    <x v="0"/>
    <d v="2013-12-12T18:48:48"/>
    <x v="0"/>
    <x v="6"/>
    <x v="0"/>
    <x v="18"/>
    <x v="223"/>
    <x v="18"/>
    <x v="5"/>
    <n v="1"/>
    <x v="2"/>
  </r>
  <r>
    <n v="1817"/>
    <s v="2520"/>
    <x v="0"/>
    <n v="0"/>
    <n v="0"/>
    <n v="0"/>
    <x v="0"/>
    <d v="2013-12-12T18:51:49"/>
    <x v="0"/>
    <x v="6"/>
    <x v="0"/>
    <x v="18"/>
    <x v="223"/>
    <x v="18"/>
    <x v="5"/>
    <m/>
    <x v="3"/>
  </r>
  <r>
    <n v="1853"/>
    <s v="2520"/>
    <x v="0"/>
    <n v="0"/>
    <n v="0"/>
    <n v="0"/>
    <x v="0"/>
    <d v="2013-12-12T18:54:32"/>
    <x v="0"/>
    <x v="6"/>
    <x v="0"/>
    <x v="18"/>
    <x v="223"/>
    <x v="18"/>
    <x v="5"/>
    <m/>
    <x v="4"/>
  </r>
  <r>
    <n v="1866"/>
    <s v="2520"/>
    <x v="0"/>
    <n v="0"/>
    <n v="0"/>
    <n v="0"/>
    <x v="0"/>
    <d v="2013-12-12T18:55:59"/>
    <x v="0"/>
    <x v="6"/>
    <x v="0"/>
    <x v="18"/>
    <x v="223"/>
    <x v="18"/>
    <x v="5"/>
    <m/>
    <x v="5"/>
  </r>
  <r>
    <n v="1878"/>
    <s v="2520"/>
    <x v="0"/>
    <n v="1"/>
    <n v="2"/>
    <n v="450.5"/>
    <x v="0"/>
    <d v="2013-12-12T18:58:55"/>
    <x v="0"/>
    <x v="6"/>
    <x v="0"/>
    <x v="18"/>
    <x v="223"/>
    <x v="18"/>
    <x v="5"/>
    <n v="225.25"/>
    <x v="6"/>
  </r>
  <r>
    <n v="1890"/>
    <s v="2520"/>
    <x v="0"/>
    <n v="1"/>
    <n v="1"/>
    <n v="14"/>
    <x v="0"/>
    <d v="2013-12-12T19:02:46"/>
    <x v="0"/>
    <x v="6"/>
    <x v="0"/>
    <x v="18"/>
    <x v="223"/>
    <x v="18"/>
    <x v="5"/>
    <n v="14"/>
    <x v="7"/>
  </r>
  <r>
    <n v="1902"/>
    <s v="2520"/>
    <x v="0"/>
    <n v="0"/>
    <n v="0"/>
    <n v="0"/>
    <x v="0"/>
    <d v="2013-12-12T19:08:48"/>
    <x v="0"/>
    <x v="6"/>
    <x v="0"/>
    <x v="18"/>
    <x v="223"/>
    <x v="18"/>
    <x v="5"/>
    <m/>
    <x v="8"/>
  </r>
  <r>
    <n v="1914"/>
    <s v="2520"/>
    <x v="0"/>
    <n v="0"/>
    <n v="0"/>
    <n v="0"/>
    <x v="0"/>
    <d v="2013-12-12T19:10:38"/>
    <x v="0"/>
    <x v="6"/>
    <x v="0"/>
    <x v="18"/>
    <x v="223"/>
    <x v="18"/>
    <x v="5"/>
    <m/>
    <x v="9"/>
  </r>
  <r>
    <n v="1928"/>
    <s v="2520"/>
    <x v="0"/>
    <n v="0"/>
    <n v="0"/>
    <n v="0"/>
    <x v="0"/>
    <d v="2013-12-12T19:11:44"/>
    <x v="0"/>
    <x v="6"/>
    <x v="0"/>
    <x v="18"/>
    <x v="223"/>
    <x v="18"/>
    <x v="5"/>
    <m/>
    <x v="10"/>
  </r>
  <r>
    <n v="1940"/>
    <s v="2520"/>
    <x v="0"/>
    <n v="0"/>
    <n v="0"/>
    <n v="0"/>
    <x v="0"/>
    <d v="2013-12-12T19:12:31"/>
    <x v="0"/>
    <x v="6"/>
    <x v="0"/>
    <x v="18"/>
    <x v="223"/>
    <x v="18"/>
    <x v="5"/>
    <m/>
    <x v="11"/>
  </r>
  <r>
    <n v="1952"/>
    <s v="2520"/>
    <x v="0"/>
    <n v="0"/>
    <n v="0"/>
    <n v="0"/>
    <x v="0"/>
    <d v="2013-12-12T19:16:39"/>
    <x v="0"/>
    <x v="6"/>
    <x v="0"/>
    <x v="18"/>
    <x v="223"/>
    <x v="18"/>
    <x v="5"/>
    <m/>
    <x v="12"/>
  </r>
  <r>
    <n v="1965"/>
    <s v="2520"/>
    <x v="0"/>
    <n v="1"/>
    <n v="1"/>
    <n v="22"/>
    <x v="0"/>
    <d v="2013-12-12T19:17:42"/>
    <x v="0"/>
    <x v="6"/>
    <x v="0"/>
    <x v="18"/>
    <x v="223"/>
    <x v="18"/>
    <x v="5"/>
    <n v="22"/>
    <x v="13"/>
  </r>
  <r>
    <n v="1977"/>
    <s v="2520"/>
    <x v="0"/>
    <n v="0"/>
    <n v="0"/>
    <n v="0"/>
    <x v="0"/>
    <d v="2013-12-12T19:21:56"/>
    <x v="0"/>
    <x v="6"/>
    <x v="0"/>
    <x v="18"/>
    <x v="223"/>
    <x v="18"/>
    <x v="5"/>
    <m/>
    <x v="14"/>
  </r>
  <r>
    <n v="1674"/>
    <s v="2525"/>
    <x v="0"/>
    <n v="1"/>
    <n v="1"/>
    <n v="78"/>
    <x v="0"/>
    <d v="2013-12-12T18:41:23"/>
    <x v="0"/>
    <x v="6"/>
    <x v="0"/>
    <x v="18"/>
    <x v="224"/>
    <x v="18"/>
    <x v="5"/>
    <n v="78"/>
    <x v="0"/>
  </r>
  <r>
    <n v="1725"/>
    <s v="2525"/>
    <x v="0"/>
    <n v="0.5"/>
    <n v="0.5"/>
    <n v="3"/>
    <x v="0"/>
    <d v="2013-12-12T18:44:48"/>
    <x v="0"/>
    <x v="6"/>
    <x v="0"/>
    <x v="18"/>
    <x v="224"/>
    <x v="18"/>
    <x v="5"/>
    <n v="6"/>
    <x v="1"/>
  </r>
  <r>
    <n v="1772"/>
    <s v="2525"/>
    <x v="0"/>
    <n v="0.3"/>
    <n v="0.3"/>
    <n v="4"/>
    <x v="0"/>
    <d v="2013-12-12T18:49:02"/>
    <x v="0"/>
    <x v="6"/>
    <x v="0"/>
    <x v="18"/>
    <x v="224"/>
    <x v="18"/>
    <x v="5"/>
    <n v="13.333333"/>
    <x v="2"/>
  </r>
  <r>
    <n v="1818"/>
    <s v="2525"/>
    <x v="0"/>
    <n v="0"/>
    <n v="0"/>
    <n v="0"/>
    <x v="0"/>
    <d v="2013-12-12T18:51:52"/>
    <x v="0"/>
    <x v="6"/>
    <x v="0"/>
    <x v="18"/>
    <x v="224"/>
    <x v="18"/>
    <x v="5"/>
    <m/>
    <x v="3"/>
  </r>
  <r>
    <n v="1854"/>
    <s v="2525"/>
    <x v="0"/>
    <n v="0"/>
    <n v="0"/>
    <n v="0"/>
    <x v="0"/>
    <d v="2013-12-12T18:54:35"/>
    <x v="0"/>
    <x v="6"/>
    <x v="0"/>
    <x v="18"/>
    <x v="224"/>
    <x v="18"/>
    <x v="5"/>
    <m/>
    <x v="4"/>
  </r>
  <r>
    <n v="1868"/>
    <s v="2525"/>
    <x v="0"/>
    <n v="0"/>
    <n v="0"/>
    <n v="0"/>
    <x v="0"/>
    <d v="2013-12-12T18:56:05"/>
    <x v="0"/>
    <x v="6"/>
    <x v="0"/>
    <x v="18"/>
    <x v="224"/>
    <x v="18"/>
    <x v="5"/>
    <m/>
    <x v="5"/>
  </r>
  <r>
    <n v="1879"/>
    <s v="2525"/>
    <x v="0"/>
    <n v="0"/>
    <n v="1"/>
    <n v="450.5"/>
    <x v="0"/>
    <d v="2013-12-12T18:59:09"/>
    <x v="0"/>
    <x v="6"/>
    <x v="0"/>
    <x v="18"/>
    <x v="224"/>
    <x v="18"/>
    <x v="5"/>
    <n v="450.5"/>
    <x v="6"/>
  </r>
  <r>
    <n v="1891"/>
    <s v="2525"/>
    <x v="0"/>
    <n v="1"/>
    <n v="1"/>
    <n v="14"/>
    <x v="0"/>
    <d v="2013-12-12T19:02:59"/>
    <x v="0"/>
    <x v="6"/>
    <x v="0"/>
    <x v="18"/>
    <x v="224"/>
    <x v="18"/>
    <x v="5"/>
    <n v="14"/>
    <x v="7"/>
  </r>
  <r>
    <n v="1903"/>
    <s v="2525"/>
    <x v="0"/>
    <n v="0"/>
    <n v="0"/>
    <n v="0"/>
    <x v="0"/>
    <d v="2013-12-12T19:08:54"/>
    <x v="0"/>
    <x v="6"/>
    <x v="0"/>
    <x v="18"/>
    <x v="224"/>
    <x v="18"/>
    <x v="5"/>
    <m/>
    <x v="8"/>
  </r>
  <r>
    <n v="1916"/>
    <s v="2525"/>
    <x v="0"/>
    <n v="0"/>
    <n v="0"/>
    <n v="0"/>
    <x v="0"/>
    <d v="2013-12-12T19:10:43"/>
    <x v="0"/>
    <x v="6"/>
    <x v="0"/>
    <x v="18"/>
    <x v="224"/>
    <x v="18"/>
    <x v="5"/>
    <m/>
    <x v="9"/>
  </r>
  <r>
    <n v="1929"/>
    <s v="2525"/>
    <x v="0"/>
    <n v="0"/>
    <n v="0"/>
    <n v="0"/>
    <x v="0"/>
    <d v="2013-12-12T19:11:47"/>
    <x v="0"/>
    <x v="6"/>
    <x v="0"/>
    <x v="18"/>
    <x v="224"/>
    <x v="18"/>
    <x v="5"/>
    <m/>
    <x v="10"/>
  </r>
  <r>
    <n v="1941"/>
    <s v="2525"/>
    <x v="0"/>
    <n v="0"/>
    <n v="0"/>
    <n v="0"/>
    <x v="0"/>
    <d v="2013-12-12T19:12:34"/>
    <x v="0"/>
    <x v="6"/>
    <x v="0"/>
    <x v="18"/>
    <x v="224"/>
    <x v="18"/>
    <x v="5"/>
    <m/>
    <x v="11"/>
  </r>
  <r>
    <n v="1953"/>
    <s v="2525"/>
    <x v="0"/>
    <n v="0"/>
    <n v="0"/>
    <n v="0"/>
    <x v="0"/>
    <d v="2013-12-12T19:16:42"/>
    <x v="0"/>
    <x v="6"/>
    <x v="0"/>
    <x v="18"/>
    <x v="224"/>
    <x v="18"/>
    <x v="5"/>
    <m/>
    <x v="12"/>
  </r>
  <r>
    <n v="1966"/>
    <s v="2525"/>
    <x v="0"/>
    <n v="1"/>
    <n v="1"/>
    <n v="22"/>
    <x v="0"/>
    <d v="2013-12-12T19:17:54"/>
    <x v="0"/>
    <x v="6"/>
    <x v="0"/>
    <x v="18"/>
    <x v="224"/>
    <x v="18"/>
    <x v="5"/>
    <n v="22"/>
    <x v="13"/>
  </r>
  <r>
    <n v="1978"/>
    <s v="2525"/>
    <x v="0"/>
    <n v="0"/>
    <n v="0"/>
    <n v="0"/>
    <x v="0"/>
    <d v="2013-12-12T19:21:59"/>
    <x v="0"/>
    <x v="6"/>
    <x v="0"/>
    <x v="18"/>
    <x v="224"/>
    <x v="18"/>
    <x v="5"/>
    <m/>
    <x v="14"/>
  </r>
  <r>
    <n v="1676"/>
    <s v="2530"/>
    <x v="0"/>
    <n v="3"/>
    <n v="3"/>
    <n v="158"/>
    <x v="0"/>
    <d v="2013-12-12T18:41:32"/>
    <x v="0"/>
    <x v="6"/>
    <x v="0"/>
    <x v="18"/>
    <x v="225"/>
    <x v="18"/>
    <x v="5"/>
    <n v="52.666666999999997"/>
    <x v="0"/>
  </r>
  <r>
    <n v="1726"/>
    <s v="2530"/>
    <x v="0"/>
    <n v="0.5"/>
    <n v="1.5"/>
    <n v="11"/>
    <x v="0"/>
    <d v="2013-12-12T18:45:00"/>
    <x v="0"/>
    <x v="6"/>
    <x v="0"/>
    <x v="18"/>
    <x v="225"/>
    <x v="18"/>
    <x v="5"/>
    <n v="7.3333329999999997"/>
    <x v="1"/>
  </r>
  <r>
    <n v="1777"/>
    <s v="2530"/>
    <x v="0"/>
    <n v="0.3"/>
    <n v="0.5"/>
    <n v="0.8"/>
    <x v="0"/>
    <d v="2013-12-12T18:49:14"/>
    <x v="0"/>
    <x v="6"/>
    <x v="0"/>
    <x v="18"/>
    <x v="225"/>
    <x v="18"/>
    <x v="5"/>
    <n v="1.6"/>
    <x v="2"/>
  </r>
  <r>
    <n v="1820"/>
    <s v="2530"/>
    <x v="0"/>
    <n v="0"/>
    <n v="0"/>
    <n v="0"/>
    <x v="0"/>
    <d v="2013-12-12T18:51:55"/>
    <x v="0"/>
    <x v="6"/>
    <x v="0"/>
    <x v="18"/>
    <x v="225"/>
    <x v="18"/>
    <x v="5"/>
    <m/>
    <x v="3"/>
  </r>
  <r>
    <n v="1855"/>
    <s v="2530"/>
    <x v="0"/>
    <n v="0"/>
    <n v="0"/>
    <n v="0"/>
    <x v="0"/>
    <d v="2013-12-12T18:54:40"/>
    <x v="0"/>
    <x v="6"/>
    <x v="0"/>
    <x v="18"/>
    <x v="225"/>
    <x v="18"/>
    <x v="5"/>
    <m/>
    <x v="4"/>
  </r>
  <r>
    <n v="1867"/>
    <s v="2530"/>
    <x v="0"/>
    <n v="0"/>
    <n v="0"/>
    <n v="0"/>
    <x v="0"/>
    <d v="2013-12-12T18:56:01"/>
    <x v="0"/>
    <x v="6"/>
    <x v="0"/>
    <x v="18"/>
    <x v="225"/>
    <x v="18"/>
    <x v="5"/>
    <m/>
    <x v="5"/>
  </r>
  <r>
    <n v="1880"/>
    <s v="2530"/>
    <x v="0"/>
    <n v="2"/>
    <n v="4"/>
    <n v="1802"/>
    <x v="0"/>
    <d v="2013-12-12T18:59:19"/>
    <x v="0"/>
    <x v="6"/>
    <x v="0"/>
    <x v="18"/>
    <x v="225"/>
    <x v="18"/>
    <x v="5"/>
    <n v="450.5"/>
    <x v="6"/>
  </r>
  <r>
    <n v="1892"/>
    <s v="2530"/>
    <x v="0"/>
    <n v="1"/>
    <n v="1"/>
    <n v="14"/>
    <x v="0"/>
    <d v="2013-12-12T19:03:08"/>
    <x v="0"/>
    <x v="6"/>
    <x v="0"/>
    <x v="18"/>
    <x v="225"/>
    <x v="18"/>
    <x v="5"/>
    <n v="14"/>
    <x v="7"/>
  </r>
  <r>
    <n v="1904"/>
    <s v="2530"/>
    <x v="0"/>
    <n v="3"/>
    <n v="3"/>
    <n v="71"/>
    <x v="0"/>
    <d v="2013-12-12T19:09:02"/>
    <x v="0"/>
    <x v="6"/>
    <x v="0"/>
    <x v="18"/>
    <x v="225"/>
    <x v="18"/>
    <x v="5"/>
    <n v="23.666667"/>
    <x v="8"/>
  </r>
  <r>
    <n v="1915"/>
    <s v="2530"/>
    <x v="0"/>
    <n v="0"/>
    <n v="0"/>
    <n v="0"/>
    <x v="0"/>
    <d v="2013-12-12T19:10:40"/>
    <x v="0"/>
    <x v="6"/>
    <x v="0"/>
    <x v="18"/>
    <x v="225"/>
    <x v="18"/>
    <x v="5"/>
    <m/>
    <x v="9"/>
  </r>
  <r>
    <n v="1930"/>
    <s v="2530"/>
    <x v="0"/>
    <n v="0"/>
    <n v="0"/>
    <n v="0"/>
    <x v="0"/>
    <d v="2013-12-12T19:11:51"/>
    <x v="0"/>
    <x v="6"/>
    <x v="0"/>
    <x v="18"/>
    <x v="225"/>
    <x v="18"/>
    <x v="5"/>
    <m/>
    <x v="10"/>
  </r>
  <r>
    <n v="1942"/>
    <s v="2530"/>
    <x v="0"/>
    <n v="0"/>
    <n v="0"/>
    <n v="0"/>
    <x v="0"/>
    <d v="2013-12-12T19:12:36"/>
    <x v="0"/>
    <x v="6"/>
    <x v="0"/>
    <x v="18"/>
    <x v="225"/>
    <x v="18"/>
    <x v="5"/>
    <m/>
    <x v="11"/>
  </r>
  <r>
    <n v="1954"/>
    <s v="2530"/>
    <x v="0"/>
    <n v="0"/>
    <n v="0"/>
    <n v="0"/>
    <x v="0"/>
    <d v="2013-12-12T19:16:45"/>
    <x v="0"/>
    <x v="6"/>
    <x v="0"/>
    <x v="18"/>
    <x v="225"/>
    <x v="18"/>
    <x v="5"/>
    <m/>
    <x v="12"/>
  </r>
  <r>
    <n v="1967"/>
    <s v="2530"/>
    <x v="0"/>
    <n v="2"/>
    <n v="2"/>
    <n v="45"/>
    <x v="0"/>
    <d v="2013-12-12T19:18:01"/>
    <x v="0"/>
    <x v="6"/>
    <x v="0"/>
    <x v="18"/>
    <x v="225"/>
    <x v="18"/>
    <x v="5"/>
    <n v="22.5"/>
    <x v="13"/>
  </r>
  <r>
    <n v="1979"/>
    <s v="2530"/>
    <x v="0"/>
    <n v="0"/>
    <n v="0"/>
    <n v="0"/>
    <x v="0"/>
    <d v="2013-12-12T19:22:02"/>
    <x v="0"/>
    <x v="6"/>
    <x v="0"/>
    <x v="18"/>
    <x v="225"/>
    <x v="18"/>
    <x v="5"/>
    <m/>
    <x v="14"/>
  </r>
  <r>
    <n v="1679"/>
    <s v="2535"/>
    <x v="0"/>
    <n v="2"/>
    <n v="2"/>
    <n v="237"/>
    <x v="0"/>
    <d v="2013-12-12T18:41:42"/>
    <x v="0"/>
    <x v="6"/>
    <x v="0"/>
    <x v="18"/>
    <x v="226"/>
    <x v="18"/>
    <x v="5"/>
    <n v="118.5"/>
    <x v="0"/>
  </r>
  <r>
    <n v="1729"/>
    <s v="2535"/>
    <x v="0"/>
    <n v="0.5"/>
    <n v="1"/>
    <n v="7.5"/>
    <x v="0"/>
    <d v="2013-12-12T18:45:23"/>
    <x v="0"/>
    <x v="6"/>
    <x v="0"/>
    <x v="18"/>
    <x v="226"/>
    <x v="18"/>
    <x v="5"/>
    <n v="7.5"/>
    <x v="1"/>
  </r>
  <r>
    <n v="1780"/>
    <s v="2535"/>
    <x v="0"/>
    <n v="0.3"/>
    <n v="0.5"/>
    <n v="8"/>
    <x v="0"/>
    <d v="2013-12-12T18:49:24"/>
    <x v="0"/>
    <x v="6"/>
    <x v="0"/>
    <x v="18"/>
    <x v="226"/>
    <x v="18"/>
    <x v="5"/>
    <n v="16"/>
    <x v="2"/>
  </r>
  <r>
    <n v="1822"/>
    <s v="2535"/>
    <x v="0"/>
    <n v="0"/>
    <n v="0"/>
    <n v="0"/>
    <x v="0"/>
    <d v="2013-12-12T18:51:58"/>
    <x v="0"/>
    <x v="6"/>
    <x v="0"/>
    <x v="18"/>
    <x v="226"/>
    <x v="18"/>
    <x v="5"/>
    <m/>
    <x v="3"/>
  </r>
  <r>
    <n v="1857"/>
    <s v="2535"/>
    <x v="0"/>
    <n v="0"/>
    <n v="0"/>
    <n v="0"/>
    <x v="0"/>
    <d v="2013-12-12T18:54:46"/>
    <x v="0"/>
    <x v="6"/>
    <x v="0"/>
    <x v="18"/>
    <x v="226"/>
    <x v="18"/>
    <x v="5"/>
    <m/>
    <x v="4"/>
  </r>
  <r>
    <n v="1869"/>
    <s v="2535"/>
    <x v="0"/>
    <n v="0"/>
    <n v="0"/>
    <n v="0"/>
    <x v="0"/>
    <d v="2013-12-12T18:56:07"/>
    <x v="0"/>
    <x v="6"/>
    <x v="0"/>
    <x v="18"/>
    <x v="226"/>
    <x v="18"/>
    <x v="5"/>
    <m/>
    <x v="5"/>
  </r>
  <r>
    <n v="1881"/>
    <s v="2535"/>
    <x v="0"/>
    <n v="1"/>
    <n v="1"/>
    <n v="450.5"/>
    <x v="0"/>
    <d v="2013-12-12T18:59:30"/>
    <x v="0"/>
    <x v="6"/>
    <x v="0"/>
    <x v="18"/>
    <x v="226"/>
    <x v="18"/>
    <x v="5"/>
    <n v="450.5"/>
    <x v="6"/>
  </r>
  <r>
    <n v="1893"/>
    <s v="2535"/>
    <x v="0"/>
    <n v="1"/>
    <n v="1"/>
    <n v="14"/>
    <x v="0"/>
    <d v="2013-12-12T19:03:22"/>
    <x v="0"/>
    <x v="6"/>
    <x v="0"/>
    <x v="18"/>
    <x v="226"/>
    <x v="18"/>
    <x v="5"/>
    <n v="14"/>
    <x v="7"/>
  </r>
  <r>
    <n v="1905"/>
    <s v="2535"/>
    <x v="0"/>
    <n v="2"/>
    <n v="2"/>
    <n v="47"/>
    <x v="0"/>
    <d v="2013-12-12T19:09:10"/>
    <x v="0"/>
    <x v="6"/>
    <x v="0"/>
    <x v="18"/>
    <x v="226"/>
    <x v="18"/>
    <x v="5"/>
    <n v="23.5"/>
    <x v="8"/>
  </r>
  <r>
    <n v="1917"/>
    <s v="2535"/>
    <x v="0"/>
    <n v="0"/>
    <n v="0"/>
    <n v="0"/>
    <x v="0"/>
    <d v="2013-12-12T19:10:47"/>
    <x v="0"/>
    <x v="6"/>
    <x v="0"/>
    <x v="18"/>
    <x v="226"/>
    <x v="18"/>
    <x v="5"/>
    <m/>
    <x v="9"/>
  </r>
  <r>
    <n v="1931"/>
    <s v="2535"/>
    <x v="0"/>
    <n v="0"/>
    <n v="0"/>
    <n v="0"/>
    <x v="0"/>
    <d v="2013-12-12T19:11:54"/>
    <x v="0"/>
    <x v="6"/>
    <x v="0"/>
    <x v="18"/>
    <x v="226"/>
    <x v="18"/>
    <x v="5"/>
    <m/>
    <x v="10"/>
  </r>
  <r>
    <n v="1943"/>
    <s v="2535"/>
    <x v="0"/>
    <n v="0"/>
    <n v="0"/>
    <n v="0"/>
    <x v="0"/>
    <d v="2013-12-12T19:12:41"/>
    <x v="0"/>
    <x v="6"/>
    <x v="0"/>
    <x v="18"/>
    <x v="226"/>
    <x v="18"/>
    <x v="5"/>
    <m/>
    <x v="11"/>
  </r>
  <r>
    <n v="1955"/>
    <s v="2535"/>
    <x v="0"/>
    <n v="0"/>
    <n v="0"/>
    <n v="0"/>
    <x v="0"/>
    <d v="2013-12-12T19:16:47"/>
    <x v="0"/>
    <x v="6"/>
    <x v="0"/>
    <x v="18"/>
    <x v="226"/>
    <x v="18"/>
    <x v="5"/>
    <m/>
    <x v="12"/>
  </r>
  <r>
    <n v="1968"/>
    <s v="2535"/>
    <x v="0"/>
    <n v="0"/>
    <n v="0"/>
    <n v="0"/>
    <x v="0"/>
    <d v="2013-12-12T19:18:08"/>
    <x v="0"/>
    <x v="6"/>
    <x v="0"/>
    <x v="18"/>
    <x v="226"/>
    <x v="18"/>
    <x v="5"/>
    <m/>
    <x v="13"/>
  </r>
  <r>
    <n v="1980"/>
    <s v="2535"/>
    <x v="0"/>
    <n v="0"/>
    <n v="0"/>
    <n v="0"/>
    <x v="0"/>
    <d v="2013-12-12T19:22:05"/>
    <x v="0"/>
    <x v="6"/>
    <x v="0"/>
    <x v="18"/>
    <x v="226"/>
    <x v="18"/>
    <x v="5"/>
    <m/>
    <x v="14"/>
  </r>
  <r>
    <n v="1681"/>
    <s v="2540"/>
    <x v="0"/>
    <n v="1"/>
    <n v="1"/>
    <n v="78"/>
    <x v="0"/>
    <d v="2013-12-12T18:41:52"/>
    <x v="0"/>
    <x v="6"/>
    <x v="0"/>
    <x v="18"/>
    <x v="227"/>
    <x v="18"/>
    <x v="5"/>
    <n v="78"/>
    <x v="0"/>
  </r>
  <r>
    <n v="1731"/>
    <s v="2540"/>
    <x v="0"/>
    <n v="0"/>
    <n v="0"/>
    <n v="0"/>
    <x v="0"/>
    <d v="2013-12-12T18:45:32"/>
    <x v="0"/>
    <x v="6"/>
    <x v="0"/>
    <x v="18"/>
    <x v="227"/>
    <x v="18"/>
    <x v="5"/>
    <m/>
    <x v="1"/>
  </r>
  <r>
    <n v="1781"/>
    <s v="2540"/>
    <x v="0"/>
    <n v="0.3"/>
    <n v="0.3"/>
    <n v="4"/>
    <x v="0"/>
    <d v="2013-12-12T18:49:33"/>
    <x v="0"/>
    <x v="6"/>
    <x v="0"/>
    <x v="18"/>
    <x v="227"/>
    <x v="18"/>
    <x v="5"/>
    <n v="13.333333"/>
    <x v="2"/>
  </r>
  <r>
    <n v="1823"/>
    <s v="2540"/>
    <x v="0"/>
    <n v="0"/>
    <n v="0"/>
    <n v="0"/>
    <x v="0"/>
    <d v="2013-12-12T18:52:02"/>
    <x v="0"/>
    <x v="6"/>
    <x v="0"/>
    <x v="18"/>
    <x v="227"/>
    <x v="18"/>
    <x v="5"/>
    <m/>
    <x v="3"/>
  </r>
  <r>
    <n v="1858"/>
    <s v="2540"/>
    <x v="0"/>
    <n v="0"/>
    <n v="0"/>
    <n v="0"/>
    <x v="0"/>
    <d v="2013-12-12T18:54:48"/>
    <x v="0"/>
    <x v="6"/>
    <x v="0"/>
    <x v="18"/>
    <x v="227"/>
    <x v="18"/>
    <x v="5"/>
    <m/>
    <x v="4"/>
  </r>
  <r>
    <n v="1870"/>
    <s v="2540"/>
    <x v="0"/>
    <n v="0"/>
    <n v="0"/>
    <n v="0"/>
    <x v="0"/>
    <d v="2013-12-12T18:56:10"/>
    <x v="0"/>
    <x v="6"/>
    <x v="0"/>
    <x v="18"/>
    <x v="227"/>
    <x v="18"/>
    <x v="5"/>
    <m/>
    <x v="5"/>
  </r>
  <r>
    <n v="1882"/>
    <s v="2540"/>
    <x v="0"/>
    <n v="0"/>
    <n v="0"/>
    <n v="450.5"/>
    <x v="0"/>
    <d v="2013-12-12T18:59:45"/>
    <x v="0"/>
    <x v="6"/>
    <x v="0"/>
    <x v="18"/>
    <x v="227"/>
    <x v="18"/>
    <x v="5"/>
    <m/>
    <x v="6"/>
  </r>
  <r>
    <n v="1894"/>
    <s v="2540"/>
    <x v="0"/>
    <n v="1"/>
    <n v="1"/>
    <n v="14"/>
    <x v="0"/>
    <d v="2013-12-12T19:03:32"/>
    <x v="0"/>
    <x v="6"/>
    <x v="0"/>
    <x v="18"/>
    <x v="227"/>
    <x v="18"/>
    <x v="5"/>
    <n v="14"/>
    <x v="7"/>
  </r>
  <r>
    <n v="1906"/>
    <s v="2540"/>
    <x v="0"/>
    <n v="0"/>
    <n v="0"/>
    <n v="0"/>
    <x v="0"/>
    <d v="2013-12-12T19:09:16"/>
    <x v="0"/>
    <x v="6"/>
    <x v="0"/>
    <x v="18"/>
    <x v="227"/>
    <x v="18"/>
    <x v="5"/>
    <m/>
    <x v="8"/>
  </r>
  <r>
    <n v="1918"/>
    <s v="2540"/>
    <x v="0"/>
    <n v="0"/>
    <n v="0"/>
    <n v="0"/>
    <x v="0"/>
    <d v="2013-12-12T19:10:51"/>
    <x v="0"/>
    <x v="6"/>
    <x v="0"/>
    <x v="18"/>
    <x v="227"/>
    <x v="18"/>
    <x v="5"/>
    <m/>
    <x v="9"/>
  </r>
  <r>
    <n v="1932"/>
    <s v="2540"/>
    <x v="0"/>
    <n v="0"/>
    <n v="0"/>
    <n v="0"/>
    <x v="0"/>
    <d v="2013-12-12T19:11:57"/>
    <x v="0"/>
    <x v="6"/>
    <x v="0"/>
    <x v="18"/>
    <x v="227"/>
    <x v="18"/>
    <x v="5"/>
    <m/>
    <x v="10"/>
  </r>
  <r>
    <n v="1944"/>
    <s v="2540"/>
    <x v="0"/>
    <n v="0"/>
    <n v="0"/>
    <n v="0"/>
    <x v="0"/>
    <d v="2013-12-12T19:12:48"/>
    <x v="0"/>
    <x v="6"/>
    <x v="0"/>
    <x v="18"/>
    <x v="227"/>
    <x v="18"/>
    <x v="5"/>
    <m/>
    <x v="11"/>
  </r>
  <r>
    <n v="1956"/>
    <s v="2540"/>
    <x v="0"/>
    <n v="0"/>
    <n v="0"/>
    <n v="0"/>
    <x v="0"/>
    <d v="2013-12-12T19:16:51"/>
    <x v="0"/>
    <x v="6"/>
    <x v="0"/>
    <x v="18"/>
    <x v="227"/>
    <x v="18"/>
    <x v="5"/>
    <m/>
    <x v="12"/>
  </r>
  <r>
    <n v="1969"/>
    <s v="2540"/>
    <x v="0"/>
    <n v="0"/>
    <n v="0"/>
    <n v="0"/>
    <x v="0"/>
    <d v="2013-12-12T19:18:15"/>
    <x v="0"/>
    <x v="6"/>
    <x v="0"/>
    <x v="18"/>
    <x v="227"/>
    <x v="18"/>
    <x v="5"/>
    <m/>
    <x v="13"/>
  </r>
  <r>
    <n v="1981"/>
    <s v="2540"/>
    <x v="0"/>
    <n v="0"/>
    <n v="0"/>
    <n v="0"/>
    <x v="0"/>
    <d v="2013-12-12T19:22:09"/>
    <x v="0"/>
    <x v="6"/>
    <x v="0"/>
    <x v="18"/>
    <x v="227"/>
    <x v="18"/>
    <x v="5"/>
    <m/>
    <x v="14"/>
  </r>
  <r>
    <n v="1684"/>
    <s v="2545"/>
    <x v="0"/>
    <n v="1"/>
    <n v="1"/>
    <n v="78"/>
    <x v="0"/>
    <d v="2013-12-12T18:42:03"/>
    <x v="0"/>
    <x v="6"/>
    <x v="0"/>
    <x v="18"/>
    <x v="196"/>
    <x v="18"/>
    <x v="5"/>
    <n v="78"/>
    <x v="0"/>
  </r>
  <r>
    <n v="1737"/>
    <s v="2545"/>
    <x v="0"/>
    <n v="0"/>
    <n v="0"/>
    <n v="0"/>
    <x v="0"/>
    <d v="2013-12-12T18:46:03"/>
    <x v="0"/>
    <x v="6"/>
    <x v="0"/>
    <x v="18"/>
    <x v="196"/>
    <x v="18"/>
    <x v="5"/>
    <m/>
    <x v="1"/>
  </r>
  <r>
    <n v="1786"/>
    <s v="2545"/>
    <x v="0"/>
    <n v="0.3"/>
    <n v="0.5"/>
    <n v="8.5"/>
    <x v="0"/>
    <d v="2013-12-12T18:49:49"/>
    <x v="0"/>
    <x v="6"/>
    <x v="0"/>
    <x v="18"/>
    <x v="196"/>
    <x v="18"/>
    <x v="5"/>
    <n v="17"/>
    <x v="2"/>
  </r>
  <r>
    <n v="1828"/>
    <s v="2545"/>
    <x v="0"/>
    <n v="0"/>
    <n v="0"/>
    <n v="0"/>
    <x v="0"/>
    <d v="2013-12-12T18:52:10"/>
    <x v="0"/>
    <x v="6"/>
    <x v="0"/>
    <x v="18"/>
    <x v="196"/>
    <x v="18"/>
    <x v="5"/>
    <m/>
    <x v="3"/>
  </r>
  <r>
    <n v="1859"/>
    <s v="2545"/>
    <x v="0"/>
    <n v="0"/>
    <n v="0"/>
    <n v="0"/>
    <x v="0"/>
    <d v="2013-12-12T18:54:51"/>
    <x v="0"/>
    <x v="6"/>
    <x v="0"/>
    <x v="18"/>
    <x v="196"/>
    <x v="18"/>
    <x v="5"/>
    <m/>
    <x v="4"/>
  </r>
  <r>
    <n v="1871"/>
    <s v="2545"/>
    <x v="0"/>
    <n v="0"/>
    <n v="0"/>
    <n v="0"/>
    <x v="0"/>
    <d v="2013-12-12T18:56:13"/>
    <x v="0"/>
    <x v="6"/>
    <x v="0"/>
    <x v="18"/>
    <x v="196"/>
    <x v="18"/>
    <x v="5"/>
    <m/>
    <x v="5"/>
  </r>
  <r>
    <n v="1883"/>
    <s v="2545"/>
    <x v="0"/>
    <n v="0"/>
    <n v="0"/>
    <n v="450.5"/>
    <x v="0"/>
    <d v="2013-12-12T18:59:57"/>
    <x v="0"/>
    <x v="6"/>
    <x v="0"/>
    <x v="18"/>
    <x v="196"/>
    <x v="18"/>
    <x v="5"/>
    <m/>
    <x v="6"/>
  </r>
  <r>
    <n v="1895"/>
    <s v="2545"/>
    <x v="0"/>
    <n v="1"/>
    <n v="1"/>
    <n v="14"/>
    <x v="0"/>
    <d v="2013-12-12T19:03:41"/>
    <x v="0"/>
    <x v="6"/>
    <x v="0"/>
    <x v="18"/>
    <x v="196"/>
    <x v="18"/>
    <x v="5"/>
    <n v="14"/>
    <x v="7"/>
  </r>
  <r>
    <n v="1907"/>
    <s v="2545"/>
    <x v="0"/>
    <n v="1"/>
    <n v="1"/>
    <n v="24"/>
    <x v="0"/>
    <d v="2013-12-12T19:09:26"/>
    <x v="0"/>
    <x v="6"/>
    <x v="0"/>
    <x v="18"/>
    <x v="196"/>
    <x v="18"/>
    <x v="5"/>
    <n v="24"/>
    <x v="8"/>
  </r>
  <r>
    <n v="1919"/>
    <s v="2545"/>
    <x v="0"/>
    <n v="0"/>
    <n v="0"/>
    <n v="0"/>
    <x v="0"/>
    <d v="2013-12-12T19:10:54"/>
    <x v="0"/>
    <x v="6"/>
    <x v="0"/>
    <x v="18"/>
    <x v="196"/>
    <x v="18"/>
    <x v="5"/>
    <m/>
    <x v="9"/>
  </r>
  <r>
    <n v="1933"/>
    <s v="2545"/>
    <x v="0"/>
    <n v="0"/>
    <n v="0"/>
    <n v="0"/>
    <x v="0"/>
    <d v="2013-12-12T19:12:00"/>
    <x v="0"/>
    <x v="6"/>
    <x v="0"/>
    <x v="18"/>
    <x v="196"/>
    <x v="18"/>
    <x v="5"/>
    <m/>
    <x v="10"/>
  </r>
  <r>
    <n v="1945"/>
    <s v="2545"/>
    <x v="0"/>
    <n v="0"/>
    <n v="0"/>
    <n v="0"/>
    <x v="0"/>
    <d v="2013-12-12T19:13:17"/>
    <x v="0"/>
    <x v="6"/>
    <x v="0"/>
    <x v="18"/>
    <x v="196"/>
    <x v="18"/>
    <x v="5"/>
    <m/>
    <x v="11"/>
  </r>
  <r>
    <n v="1957"/>
    <s v="2545"/>
    <x v="0"/>
    <n v="0"/>
    <n v="0"/>
    <n v="0"/>
    <x v="0"/>
    <d v="2013-12-12T19:16:55"/>
    <x v="0"/>
    <x v="6"/>
    <x v="0"/>
    <x v="18"/>
    <x v="196"/>
    <x v="18"/>
    <x v="5"/>
    <m/>
    <x v="12"/>
  </r>
  <r>
    <n v="1970"/>
    <s v="2545"/>
    <x v="0"/>
    <n v="1"/>
    <n v="1"/>
    <n v="22"/>
    <x v="0"/>
    <d v="2013-12-12T19:18:24"/>
    <x v="0"/>
    <x v="6"/>
    <x v="0"/>
    <x v="18"/>
    <x v="196"/>
    <x v="18"/>
    <x v="5"/>
    <n v="22"/>
    <x v="13"/>
  </r>
  <r>
    <n v="1982"/>
    <s v="2545"/>
    <x v="0"/>
    <n v="0"/>
    <n v="0"/>
    <n v="0"/>
    <x v="0"/>
    <d v="2013-12-12T19:22:13"/>
    <x v="0"/>
    <x v="6"/>
    <x v="0"/>
    <x v="18"/>
    <x v="196"/>
    <x v="18"/>
    <x v="5"/>
    <m/>
    <x v="14"/>
  </r>
  <r>
    <n v="1686"/>
    <s v="2550"/>
    <x v="0"/>
    <n v="1"/>
    <n v="1"/>
    <n v="78"/>
    <x v="0"/>
    <d v="2013-12-12T18:42:14"/>
    <x v="0"/>
    <x v="6"/>
    <x v="0"/>
    <x v="18"/>
    <x v="137"/>
    <x v="18"/>
    <x v="5"/>
    <n v="78"/>
    <x v="0"/>
  </r>
  <r>
    <n v="1740"/>
    <s v="2550"/>
    <x v="0"/>
    <n v="0.5"/>
    <n v="0.5"/>
    <n v="3.5"/>
    <x v="0"/>
    <d v="2013-12-12T18:46:17"/>
    <x v="0"/>
    <x v="6"/>
    <x v="0"/>
    <x v="18"/>
    <x v="137"/>
    <x v="18"/>
    <x v="5"/>
    <n v="7"/>
    <x v="1"/>
  </r>
  <r>
    <n v="1791"/>
    <s v="2550"/>
    <x v="0"/>
    <n v="0.3"/>
    <n v="0.5"/>
    <n v="7.5"/>
    <x v="0"/>
    <d v="2013-12-12T18:50:02"/>
    <x v="0"/>
    <x v="6"/>
    <x v="0"/>
    <x v="18"/>
    <x v="137"/>
    <x v="18"/>
    <x v="5"/>
    <n v="15"/>
    <x v="2"/>
  </r>
  <r>
    <n v="1829"/>
    <s v="2550"/>
    <x v="0"/>
    <n v="0"/>
    <n v="0"/>
    <n v="0"/>
    <x v="0"/>
    <d v="2013-12-12T18:52:14"/>
    <x v="0"/>
    <x v="6"/>
    <x v="0"/>
    <x v="18"/>
    <x v="137"/>
    <x v="18"/>
    <x v="5"/>
    <m/>
    <x v="3"/>
  </r>
  <r>
    <n v="1860"/>
    <s v="2550"/>
    <x v="0"/>
    <n v="0"/>
    <n v="0"/>
    <n v="0"/>
    <x v="0"/>
    <d v="2013-12-12T18:54:56"/>
    <x v="0"/>
    <x v="6"/>
    <x v="0"/>
    <x v="18"/>
    <x v="137"/>
    <x v="18"/>
    <x v="5"/>
    <m/>
    <x v="4"/>
  </r>
  <r>
    <n v="1872"/>
    <s v="2550"/>
    <x v="0"/>
    <n v="0"/>
    <n v="0"/>
    <n v="0"/>
    <x v="0"/>
    <d v="2013-12-12T18:56:16"/>
    <x v="0"/>
    <x v="6"/>
    <x v="0"/>
    <x v="18"/>
    <x v="137"/>
    <x v="18"/>
    <x v="5"/>
    <m/>
    <x v="5"/>
  </r>
  <r>
    <n v="1884"/>
    <s v="2550"/>
    <x v="0"/>
    <n v="1"/>
    <n v="2"/>
    <n v="901"/>
    <x v="0"/>
    <d v="2013-12-12T19:00:05"/>
    <x v="0"/>
    <x v="6"/>
    <x v="0"/>
    <x v="18"/>
    <x v="137"/>
    <x v="18"/>
    <x v="5"/>
    <n v="450.5"/>
    <x v="6"/>
  </r>
  <r>
    <n v="1896"/>
    <s v="2550"/>
    <x v="0"/>
    <n v="1"/>
    <n v="1"/>
    <n v="14"/>
    <x v="0"/>
    <d v="2013-12-12T19:03:50"/>
    <x v="0"/>
    <x v="6"/>
    <x v="0"/>
    <x v="18"/>
    <x v="137"/>
    <x v="18"/>
    <x v="5"/>
    <n v="14"/>
    <x v="7"/>
  </r>
  <r>
    <n v="1908"/>
    <s v="2550"/>
    <x v="0"/>
    <n v="2"/>
    <n v="2"/>
    <n v="47"/>
    <x v="0"/>
    <d v="2013-12-12T19:09:34"/>
    <x v="0"/>
    <x v="6"/>
    <x v="0"/>
    <x v="18"/>
    <x v="137"/>
    <x v="18"/>
    <x v="5"/>
    <n v="23.5"/>
    <x v="8"/>
  </r>
  <r>
    <n v="1920"/>
    <s v="2550"/>
    <x v="0"/>
    <n v="0"/>
    <n v="0"/>
    <n v="0"/>
    <x v="0"/>
    <d v="2013-12-12T19:10:58"/>
    <x v="0"/>
    <x v="6"/>
    <x v="0"/>
    <x v="18"/>
    <x v="137"/>
    <x v="18"/>
    <x v="5"/>
    <m/>
    <x v="9"/>
  </r>
  <r>
    <n v="1934"/>
    <s v="2550"/>
    <x v="0"/>
    <n v="0"/>
    <n v="0"/>
    <n v="0"/>
    <x v="0"/>
    <d v="2013-12-12T19:12:03"/>
    <x v="0"/>
    <x v="6"/>
    <x v="0"/>
    <x v="18"/>
    <x v="137"/>
    <x v="18"/>
    <x v="5"/>
    <m/>
    <x v="10"/>
  </r>
  <r>
    <n v="1946"/>
    <s v="2550"/>
    <x v="0"/>
    <n v="0"/>
    <n v="0"/>
    <n v="0"/>
    <x v="0"/>
    <d v="2013-12-12T19:13:21"/>
    <x v="0"/>
    <x v="6"/>
    <x v="0"/>
    <x v="18"/>
    <x v="137"/>
    <x v="18"/>
    <x v="5"/>
    <m/>
    <x v="11"/>
  </r>
  <r>
    <n v="1958"/>
    <s v="2550"/>
    <x v="0"/>
    <n v="0"/>
    <n v="0"/>
    <n v="0"/>
    <x v="0"/>
    <d v="2013-12-12T19:16:59"/>
    <x v="0"/>
    <x v="6"/>
    <x v="0"/>
    <x v="18"/>
    <x v="137"/>
    <x v="18"/>
    <x v="5"/>
    <m/>
    <x v="12"/>
  </r>
  <r>
    <n v="1971"/>
    <s v="2550"/>
    <x v="0"/>
    <n v="2"/>
    <n v="2"/>
    <n v="45"/>
    <x v="0"/>
    <d v="2013-12-12T19:18:33"/>
    <x v="0"/>
    <x v="6"/>
    <x v="0"/>
    <x v="18"/>
    <x v="137"/>
    <x v="18"/>
    <x v="5"/>
    <n v="22.5"/>
    <x v="13"/>
  </r>
  <r>
    <n v="1983"/>
    <s v="2550"/>
    <x v="0"/>
    <n v="0"/>
    <n v="0"/>
    <n v="0"/>
    <x v="0"/>
    <d v="2013-12-12T19:22:16"/>
    <x v="0"/>
    <x v="6"/>
    <x v="0"/>
    <x v="18"/>
    <x v="137"/>
    <x v="18"/>
    <x v="5"/>
    <m/>
    <x v="14"/>
  </r>
  <r>
    <n v="1688"/>
    <s v="2555"/>
    <x v="0"/>
    <n v="1"/>
    <n v="1"/>
    <n v="78"/>
    <x v="0"/>
    <d v="2013-12-12T18:42:23"/>
    <x v="0"/>
    <x v="6"/>
    <x v="0"/>
    <x v="18"/>
    <x v="155"/>
    <x v="18"/>
    <x v="5"/>
    <n v="78"/>
    <x v="0"/>
  </r>
  <r>
    <n v="1741"/>
    <s v="2555"/>
    <x v="0"/>
    <n v="0"/>
    <n v="0"/>
    <n v="0"/>
    <x v="0"/>
    <d v="2013-12-12T18:46:30"/>
    <x v="0"/>
    <x v="6"/>
    <x v="0"/>
    <x v="18"/>
    <x v="155"/>
    <x v="18"/>
    <x v="5"/>
    <m/>
    <x v="1"/>
  </r>
  <r>
    <n v="1795"/>
    <s v="2555"/>
    <x v="0"/>
    <n v="0.3"/>
    <n v="0.3"/>
    <n v="3.5"/>
    <x v="0"/>
    <d v="2013-12-12T18:50:19"/>
    <x v="0"/>
    <x v="6"/>
    <x v="0"/>
    <x v="18"/>
    <x v="155"/>
    <x v="18"/>
    <x v="5"/>
    <n v="11.666667"/>
    <x v="2"/>
  </r>
  <r>
    <n v="1831"/>
    <s v="2555"/>
    <x v="0"/>
    <n v="0"/>
    <n v="0"/>
    <n v="0"/>
    <x v="0"/>
    <d v="2013-12-12T18:52:17"/>
    <x v="0"/>
    <x v="6"/>
    <x v="0"/>
    <x v="18"/>
    <x v="155"/>
    <x v="18"/>
    <x v="5"/>
    <m/>
    <x v="3"/>
  </r>
  <r>
    <n v="1861"/>
    <s v="2555"/>
    <x v="0"/>
    <n v="0"/>
    <n v="0"/>
    <n v="0"/>
    <x v="0"/>
    <d v="2013-12-12T18:55:00"/>
    <x v="0"/>
    <x v="6"/>
    <x v="0"/>
    <x v="18"/>
    <x v="155"/>
    <x v="18"/>
    <x v="5"/>
    <m/>
    <x v="4"/>
  </r>
  <r>
    <n v="1873"/>
    <s v="2555"/>
    <x v="0"/>
    <n v="0"/>
    <n v="0"/>
    <n v="0"/>
    <x v="0"/>
    <d v="2013-12-12T18:56:20"/>
    <x v="0"/>
    <x v="6"/>
    <x v="0"/>
    <x v="18"/>
    <x v="155"/>
    <x v="18"/>
    <x v="5"/>
    <m/>
    <x v="5"/>
  </r>
  <r>
    <n v="1885"/>
    <s v="2555"/>
    <x v="0"/>
    <n v="1"/>
    <n v="2"/>
    <n v="450.5"/>
    <x v="0"/>
    <d v="2013-12-12T19:00:15"/>
    <x v="0"/>
    <x v="6"/>
    <x v="0"/>
    <x v="18"/>
    <x v="155"/>
    <x v="18"/>
    <x v="5"/>
    <n v="225.25"/>
    <x v="6"/>
  </r>
  <r>
    <n v="1897"/>
    <s v="2555"/>
    <x v="0"/>
    <n v="1"/>
    <n v="1"/>
    <n v="14"/>
    <x v="0"/>
    <d v="2013-12-12T19:03:58"/>
    <x v="0"/>
    <x v="6"/>
    <x v="0"/>
    <x v="18"/>
    <x v="155"/>
    <x v="18"/>
    <x v="5"/>
    <n v="14"/>
    <x v="7"/>
  </r>
  <r>
    <n v="1909"/>
    <s v="2555"/>
    <x v="0"/>
    <n v="1"/>
    <n v="1"/>
    <n v="24"/>
    <x v="0"/>
    <d v="2013-12-12T19:09:50"/>
    <x v="0"/>
    <x v="6"/>
    <x v="0"/>
    <x v="18"/>
    <x v="155"/>
    <x v="18"/>
    <x v="5"/>
    <n v="24"/>
    <x v="8"/>
  </r>
  <r>
    <n v="1921"/>
    <s v="2555"/>
    <x v="0"/>
    <n v="0"/>
    <n v="0"/>
    <n v="0"/>
    <x v="0"/>
    <d v="2013-12-12T19:11:01"/>
    <x v="0"/>
    <x v="6"/>
    <x v="0"/>
    <x v="18"/>
    <x v="155"/>
    <x v="18"/>
    <x v="5"/>
    <m/>
    <x v="9"/>
  </r>
  <r>
    <n v="1935"/>
    <s v="2555"/>
    <x v="0"/>
    <n v="0"/>
    <n v="0"/>
    <n v="0"/>
    <x v="0"/>
    <d v="2013-12-12T19:12:08"/>
    <x v="0"/>
    <x v="6"/>
    <x v="0"/>
    <x v="18"/>
    <x v="155"/>
    <x v="18"/>
    <x v="5"/>
    <m/>
    <x v="10"/>
  </r>
  <r>
    <n v="1947"/>
    <s v="2555"/>
    <x v="0"/>
    <n v="0"/>
    <n v="0"/>
    <n v="0"/>
    <x v="0"/>
    <d v="2013-12-12T19:13:25"/>
    <x v="0"/>
    <x v="6"/>
    <x v="0"/>
    <x v="18"/>
    <x v="155"/>
    <x v="18"/>
    <x v="5"/>
    <m/>
    <x v="11"/>
  </r>
  <r>
    <n v="1959"/>
    <s v="2555"/>
    <x v="0"/>
    <n v="0"/>
    <n v="0"/>
    <n v="0"/>
    <x v="0"/>
    <d v="2013-12-12T19:17:04"/>
    <x v="0"/>
    <x v="6"/>
    <x v="0"/>
    <x v="18"/>
    <x v="155"/>
    <x v="18"/>
    <x v="5"/>
    <m/>
    <x v="12"/>
  </r>
  <r>
    <n v="1972"/>
    <s v="2555"/>
    <x v="0"/>
    <n v="2"/>
    <n v="2"/>
    <n v="45"/>
    <x v="0"/>
    <d v="2013-12-12T19:18:41"/>
    <x v="0"/>
    <x v="6"/>
    <x v="0"/>
    <x v="18"/>
    <x v="155"/>
    <x v="18"/>
    <x v="5"/>
    <n v="22.5"/>
    <x v="13"/>
  </r>
  <r>
    <n v="1984"/>
    <s v="2555"/>
    <x v="0"/>
    <n v="0"/>
    <n v="0"/>
    <n v="0"/>
    <x v="0"/>
    <d v="2013-12-12T19:22:20"/>
    <x v="0"/>
    <x v="6"/>
    <x v="0"/>
    <x v="18"/>
    <x v="155"/>
    <x v="18"/>
    <x v="5"/>
    <m/>
    <x v="14"/>
  </r>
  <r>
    <n v="1692"/>
    <s v="2560"/>
    <x v="0"/>
    <n v="2"/>
    <n v="2"/>
    <n v="158"/>
    <x v="0"/>
    <d v="2013-12-12T18:42:35"/>
    <x v="0"/>
    <x v="6"/>
    <x v="0"/>
    <x v="18"/>
    <x v="228"/>
    <x v="18"/>
    <x v="5"/>
    <n v="79"/>
    <x v="0"/>
  </r>
  <r>
    <n v="1744"/>
    <s v="2560"/>
    <x v="0"/>
    <n v="0.5"/>
    <n v="1"/>
    <n v="6.5"/>
    <x v="0"/>
    <d v="2013-12-12T18:46:45"/>
    <x v="0"/>
    <x v="6"/>
    <x v="0"/>
    <x v="18"/>
    <x v="228"/>
    <x v="18"/>
    <x v="5"/>
    <n v="6.5"/>
    <x v="1"/>
  </r>
  <r>
    <n v="1805"/>
    <s v="2560"/>
    <x v="0"/>
    <n v="0.3"/>
    <n v="0.3"/>
    <n v="4.5"/>
    <x v="0"/>
    <d v="2013-12-12T18:51:01"/>
    <x v="0"/>
    <x v="6"/>
    <x v="0"/>
    <x v="18"/>
    <x v="228"/>
    <x v="18"/>
    <x v="5"/>
    <n v="15"/>
    <x v="2"/>
  </r>
  <r>
    <n v="1836"/>
    <s v="2560"/>
    <x v="0"/>
    <n v="0"/>
    <n v="0"/>
    <n v="0"/>
    <x v="0"/>
    <d v="2013-12-12T18:52:24"/>
    <x v="0"/>
    <x v="6"/>
    <x v="0"/>
    <x v="18"/>
    <x v="228"/>
    <x v="18"/>
    <x v="5"/>
    <m/>
    <x v="3"/>
  </r>
  <r>
    <n v="1862"/>
    <s v="2560"/>
    <x v="0"/>
    <n v="0"/>
    <n v="0"/>
    <n v="0"/>
    <x v="0"/>
    <d v="2013-12-12T18:55:03"/>
    <x v="0"/>
    <x v="6"/>
    <x v="0"/>
    <x v="18"/>
    <x v="228"/>
    <x v="18"/>
    <x v="5"/>
    <m/>
    <x v="4"/>
  </r>
  <r>
    <n v="1874"/>
    <s v="2560"/>
    <x v="0"/>
    <n v="0"/>
    <n v="0"/>
    <n v="0"/>
    <x v="0"/>
    <d v="2013-12-12T18:56:24"/>
    <x v="0"/>
    <x v="6"/>
    <x v="0"/>
    <x v="18"/>
    <x v="228"/>
    <x v="18"/>
    <x v="5"/>
    <m/>
    <x v="5"/>
  </r>
  <r>
    <n v="1886"/>
    <s v="2560"/>
    <x v="0"/>
    <n v="1"/>
    <n v="2"/>
    <n v="901"/>
    <x v="0"/>
    <d v="2013-12-12T19:00:24"/>
    <x v="0"/>
    <x v="6"/>
    <x v="0"/>
    <x v="18"/>
    <x v="228"/>
    <x v="18"/>
    <x v="5"/>
    <n v="450.5"/>
    <x v="6"/>
  </r>
  <r>
    <n v="1898"/>
    <s v="2560"/>
    <x v="0"/>
    <n v="1"/>
    <n v="1"/>
    <n v="14"/>
    <x v="0"/>
    <d v="2013-12-12T19:04:08"/>
    <x v="0"/>
    <x v="6"/>
    <x v="0"/>
    <x v="18"/>
    <x v="228"/>
    <x v="18"/>
    <x v="5"/>
    <n v="14"/>
    <x v="7"/>
  </r>
  <r>
    <n v="1910"/>
    <s v="2560"/>
    <x v="0"/>
    <n v="3"/>
    <n v="3"/>
    <n v="71"/>
    <x v="0"/>
    <d v="2013-12-12T19:10:08"/>
    <x v="0"/>
    <x v="6"/>
    <x v="0"/>
    <x v="18"/>
    <x v="228"/>
    <x v="18"/>
    <x v="5"/>
    <n v="23.666667"/>
    <x v="8"/>
  </r>
  <r>
    <n v="1922"/>
    <s v="2560"/>
    <x v="0"/>
    <n v="0"/>
    <n v="0"/>
    <n v="0"/>
    <x v="0"/>
    <d v="2013-12-12T19:11:04"/>
    <x v="0"/>
    <x v="6"/>
    <x v="0"/>
    <x v="18"/>
    <x v="228"/>
    <x v="18"/>
    <x v="5"/>
    <m/>
    <x v="9"/>
  </r>
  <r>
    <n v="1936"/>
    <s v="2560"/>
    <x v="0"/>
    <n v="0"/>
    <n v="0"/>
    <n v="0"/>
    <x v="0"/>
    <d v="2013-12-12T19:12:11"/>
    <x v="0"/>
    <x v="6"/>
    <x v="0"/>
    <x v="18"/>
    <x v="228"/>
    <x v="18"/>
    <x v="5"/>
    <m/>
    <x v="10"/>
  </r>
  <r>
    <n v="1948"/>
    <s v="2560"/>
    <x v="0"/>
    <n v="0"/>
    <n v="0"/>
    <n v="0"/>
    <x v="0"/>
    <d v="2013-12-12T19:13:29"/>
    <x v="0"/>
    <x v="6"/>
    <x v="0"/>
    <x v="18"/>
    <x v="228"/>
    <x v="18"/>
    <x v="5"/>
    <m/>
    <x v="11"/>
  </r>
  <r>
    <n v="1960"/>
    <s v="2560"/>
    <x v="0"/>
    <n v="0"/>
    <n v="0"/>
    <n v="0"/>
    <x v="0"/>
    <d v="2013-12-12T19:17:07"/>
    <x v="0"/>
    <x v="6"/>
    <x v="0"/>
    <x v="18"/>
    <x v="228"/>
    <x v="18"/>
    <x v="5"/>
    <m/>
    <x v="12"/>
  </r>
  <r>
    <n v="1973"/>
    <s v="2560"/>
    <x v="0"/>
    <n v="3"/>
    <n v="3"/>
    <n v="66"/>
    <x v="0"/>
    <d v="2013-12-12T19:18:53"/>
    <x v="0"/>
    <x v="6"/>
    <x v="0"/>
    <x v="18"/>
    <x v="228"/>
    <x v="18"/>
    <x v="5"/>
    <n v="22"/>
    <x v="13"/>
  </r>
  <r>
    <n v="1985"/>
    <s v="2560"/>
    <x v="0"/>
    <n v="0"/>
    <n v="0"/>
    <n v="0"/>
    <x v="0"/>
    <d v="2013-12-12T19:22:26"/>
    <x v="0"/>
    <x v="6"/>
    <x v="0"/>
    <x v="18"/>
    <x v="228"/>
    <x v="18"/>
    <x v="5"/>
    <m/>
    <x v="14"/>
  </r>
  <r>
    <n v="1697"/>
    <s v="2565"/>
    <x v="0"/>
    <n v="0"/>
    <n v="0"/>
    <n v="0"/>
    <x v="0"/>
    <d v="2013-12-12T18:42:47"/>
    <x v="0"/>
    <x v="6"/>
    <x v="0"/>
    <x v="18"/>
    <x v="25"/>
    <x v="18"/>
    <x v="5"/>
    <m/>
    <x v="0"/>
  </r>
  <r>
    <n v="1751"/>
    <s v="2565"/>
    <x v="0"/>
    <n v="0"/>
    <n v="0"/>
    <n v="0"/>
    <x v="0"/>
    <d v="2013-12-12T18:47:28"/>
    <x v="0"/>
    <x v="6"/>
    <x v="0"/>
    <x v="18"/>
    <x v="25"/>
    <x v="18"/>
    <x v="5"/>
    <m/>
    <x v="1"/>
  </r>
  <r>
    <n v="1806"/>
    <s v="2565"/>
    <x v="0"/>
    <n v="0.3"/>
    <n v="0.3"/>
    <n v="3.5"/>
    <x v="0"/>
    <d v="2013-12-12T18:51:18"/>
    <x v="0"/>
    <x v="6"/>
    <x v="0"/>
    <x v="18"/>
    <x v="25"/>
    <x v="18"/>
    <x v="5"/>
    <n v="11.666667"/>
    <x v="2"/>
  </r>
  <r>
    <n v="1838"/>
    <s v="2565"/>
    <x v="0"/>
    <n v="0"/>
    <n v="0"/>
    <n v="0"/>
    <x v="0"/>
    <d v="2013-12-12T18:52:29"/>
    <x v="0"/>
    <x v="6"/>
    <x v="0"/>
    <x v="18"/>
    <x v="25"/>
    <x v="18"/>
    <x v="5"/>
    <m/>
    <x v="3"/>
  </r>
  <r>
    <n v="1863"/>
    <s v="2565"/>
    <x v="0"/>
    <n v="0"/>
    <n v="0"/>
    <n v="0"/>
    <x v="0"/>
    <d v="2013-12-12T18:55:08"/>
    <x v="0"/>
    <x v="6"/>
    <x v="0"/>
    <x v="18"/>
    <x v="25"/>
    <x v="18"/>
    <x v="5"/>
    <m/>
    <x v="4"/>
  </r>
  <r>
    <n v="1875"/>
    <s v="2565"/>
    <x v="0"/>
    <n v="0"/>
    <n v="0"/>
    <n v="0"/>
    <x v="0"/>
    <d v="2013-12-12T18:56:28"/>
    <x v="0"/>
    <x v="6"/>
    <x v="0"/>
    <x v="18"/>
    <x v="25"/>
    <x v="18"/>
    <x v="5"/>
    <m/>
    <x v="5"/>
  </r>
  <r>
    <n v="1887"/>
    <s v="2565"/>
    <x v="0"/>
    <n v="1"/>
    <n v="2"/>
    <n v="450.5"/>
    <x v="0"/>
    <d v="2013-12-12T19:00:35"/>
    <x v="0"/>
    <x v="6"/>
    <x v="0"/>
    <x v="18"/>
    <x v="25"/>
    <x v="18"/>
    <x v="5"/>
    <n v="225.25"/>
    <x v="6"/>
  </r>
  <r>
    <n v="1899"/>
    <s v="2565"/>
    <x v="0"/>
    <n v="1"/>
    <n v="1"/>
    <n v="14"/>
    <x v="0"/>
    <d v="2013-12-12T19:04:19"/>
    <x v="0"/>
    <x v="6"/>
    <x v="0"/>
    <x v="18"/>
    <x v="25"/>
    <x v="18"/>
    <x v="5"/>
    <n v="14"/>
    <x v="7"/>
  </r>
  <r>
    <n v="1911"/>
    <s v="2565"/>
    <x v="0"/>
    <n v="0"/>
    <n v="0"/>
    <n v="0"/>
    <x v="0"/>
    <d v="2013-12-12T19:10:16"/>
    <x v="0"/>
    <x v="6"/>
    <x v="0"/>
    <x v="18"/>
    <x v="25"/>
    <x v="18"/>
    <x v="5"/>
    <m/>
    <x v="8"/>
  </r>
  <r>
    <n v="1925"/>
    <s v="2565"/>
    <x v="0"/>
    <n v="0"/>
    <n v="0"/>
    <n v="0"/>
    <x v="0"/>
    <d v="2013-12-12T19:11:15"/>
    <x v="0"/>
    <x v="6"/>
    <x v="0"/>
    <x v="18"/>
    <x v="25"/>
    <x v="18"/>
    <x v="5"/>
    <m/>
    <x v="9"/>
  </r>
  <r>
    <n v="1937"/>
    <s v="2565"/>
    <x v="0"/>
    <n v="0"/>
    <n v="0"/>
    <n v="0"/>
    <x v="0"/>
    <d v="2013-12-12T19:12:14"/>
    <x v="0"/>
    <x v="6"/>
    <x v="0"/>
    <x v="18"/>
    <x v="25"/>
    <x v="18"/>
    <x v="5"/>
    <m/>
    <x v="10"/>
  </r>
  <r>
    <n v="1949"/>
    <s v="2565"/>
    <x v="0"/>
    <n v="0"/>
    <n v="0"/>
    <n v="0"/>
    <x v="0"/>
    <d v="2013-12-12T19:13:33"/>
    <x v="0"/>
    <x v="6"/>
    <x v="0"/>
    <x v="18"/>
    <x v="25"/>
    <x v="18"/>
    <x v="5"/>
    <m/>
    <x v="11"/>
  </r>
  <r>
    <n v="1962"/>
    <s v="2565"/>
    <x v="0"/>
    <n v="0"/>
    <n v="0"/>
    <n v="0"/>
    <x v="0"/>
    <d v="2013-12-12T19:17:16"/>
    <x v="0"/>
    <x v="6"/>
    <x v="0"/>
    <x v="18"/>
    <x v="25"/>
    <x v="18"/>
    <x v="5"/>
    <m/>
    <x v="12"/>
  </r>
  <r>
    <n v="1974"/>
    <s v="2565"/>
    <x v="0"/>
    <n v="0"/>
    <n v="0"/>
    <n v="0"/>
    <x v="0"/>
    <d v="2013-12-12T19:19:38"/>
    <x v="0"/>
    <x v="6"/>
    <x v="0"/>
    <x v="18"/>
    <x v="25"/>
    <x v="18"/>
    <x v="5"/>
    <m/>
    <x v="13"/>
  </r>
  <r>
    <n v="1986"/>
    <s v="2565"/>
    <x v="0"/>
    <n v="0"/>
    <n v="0"/>
    <n v="0"/>
    <x v="0"/>
    <d v="2013-12-12T19:22:30"/>
    <x v="0"/>
    <x v="6"/>
    <x v="0"/>
    <x v="18"/>
    <x v="25"/>
    <x v="18"/>
    <x v="5"/>
    <m/>
    <x v="14"/>
  </r>
  <r>
    <n v="1701"/>
    <s v="2570"/>
    <x v="0"/>
    <n v="0"/>
    <n v="0"/>
    <n v="0"/>
    <x v="0"/>
    <d v="2013-12-12T18:42:55"/>
    <x v="0"/>
    <x v="6"/>
    <x v="0"/>
    <x v="18"/>
    <x v="229"/>
    <x v="18"/>
    <x v="5"/>
    <m/>
    <x v="0"/>
  </r>
  <r>
    <n v="1753"/>
    <s v="2570"/>
    <x v="0"/>
    <n v="0.5"/>
    <n v="0.5"/>
    <n v="4"/>
    <x v="0"/>
    <d v="2013-12-12T18:47:45"/>
    <x v="0"/>
    <x v="6"/>
    <x v="0"/>
    <x v="18"/>
    <x v="229"/>
    <x v="18"/>
    <x v="5"/>
    <n v="8"/>
    <x v="1"/>
  </r>
  <r>
    <n v="1809"/>
    <s v="2570"/>
    <x v="0"/>
    <n v="0.3"/>
    <n v="0.3"/>
    <n v="4"/>
    <x v="0"/>
    <d v="2013-12-12T18:51:29"/>
    <x v="0"/>
    <x v="6"/>
    <x v="0"/>
    <x v="18"/>
    <x v="229"/>
    <x v="18"/>
    <x v="5"/>
    <n v="13.333333"/>
    <x v="2"/>
  </r>
  <r>
    <n v="1840"/>
    <s v="2570"/>
    <x v="0"/>
    <n v="0"/>
    <n v="0"/>
    <n v="0"/>
    <x v="0"/>
    <d v="2013-12-12T18:52:33"/>
    <x v="0"/>
    <x v="6"/>
    <x v="0"/>
    <x v="18"/>
    <x v="229"/>
    <x v="18"/>
    <x v="5"/>
    <m/>
    <x v="3"/>
  </r>
  <r>
    <n v="1864"/>
    <s v="2570"/>
    <x v="0"/>
    <n v="0"/>
    <n v="0"/>
    <n v="0"/>
    <x v="0"/>
    <d v="2013-12-12T18:55:12"/>
    <x v="0"/>
    <x v="6"/>
    <x v="0"/>
    <x v="18"/>
    <x v="229"/>
    <x v="18"/>
    <x v="5"/>
    <m/>
    <x v="4"/>
  </r>
  <r>
    <n v="1876"/>
    <s v="2570"/>
    <x v="0"/>
    <n v="0"/>
    <n v="0"/>
    <n v="0"/>
    <x v="0"/>
    <d v="2013-12-12T18:56:31"/>
    <x v="0"/>
    <x v="6"/>
    <x v="0"/>
    <x v="18"/>
    <x v="229"/>
    <x v="18"/>
    <x v="5"/>
    <m/>
    <x v="5"/>
  </r>
  <r>
    <n v="1888"/>
    <s v="2570"/>
    <x v="0"/>
    <n v="0"/>
    <n v="0"/>
    <n v="450.5"/>
    <x v="0"/>
    <d v="2013-12-12T19:00:45"/>
    <x v="0"/>
    <x v="6"/>
    <x v="0"/>
    <x v="18"/>
    <x v="229"/>
    <x v="18"/>
    <x v="5"/>
    <m/>
    <x v="6"/>
  </r>
  <r>
    <n v="1900"/>
    <s v="2570"/>
    <x v="0"/>
    <n v="1"/>
    <n v="1"/>
    <n v="14"/>
    <x v="0"/>
    <d v="2013-12-12T19:04:28"/>
    <x v="0"/>
    <x v="6"/>
    <x v="0"/>
    <x v="18"/>
    <x v="229"/>
    <x v="18"/>
    <x v="5"/>
    <n v="14"/>
    <x v="7"/>
  </r>
  <r>
    <n v="1912"/>
    <s v="2570"/>
    <x v="0"/>
    <n v="0"/>
    <n v="0"/>
    <n v="0"/>
    <x v="0"/>
    <d v="2013-12-12T19:10:24"/>
    <x v="0"/>
    <x v="6"/>
    <x v="0"/>
    <x v="18"/>
    <x v="229"/>
    <x v="18"/>
    <x v="5"/>
    <m/>
    <x v="8"/>
  </r>
  <r>
    <n v="1926"/>
    <s v="2570"/>
    <x v="0"/>
    <n v="0"/>
    <n v="0"/>
    <n v="0"/>
    <x v="0"/>
    <d v="2013-12-12T19:11:19"/>
    <x v="0"/>
    <x v="6"/>
    <x v="0"/>
    <x v="18"/>
    <x v="229"/>
    <x v="18"/>
    <x v="5"/>
    <m/>
    <x v="9"/>
  </r>
  <r>
    <n v="1938"/>
    <s v="2570"/>
    <x v="0"/>
    <n v="0"/>
    <n v="0"/>
    <n v="0"/>
    <x v="0"/>
    <d v="2013-12-12T19:12:16"/>
    <x v="0"/>
    <x v="6"/>
    <x v="0"/>
    <x v="18"/>
    <x v="229"/>
    <x v="18"/>
    <x v="5"/>
    <m/>
    <x v="10"/>
  </r>
  <r>
    <n v="1950"/>
    <s v="2570"/>
    <x v="0"/>
    <n v="0"/>
    <n v="0"/>
    <n v="0"/>
    <x v="0"/>
    <d v="2013-12-12T19:13:36"/>
    <x v="0"/>
    <x v="6"/>
    <x v="0"/>
    <x v="18"/>
    <x v="229"/>
    <x v="18"/>
    <x v="5"/>
    <m/>
    <x v="11"/>
  </r>
  <r>
    <n v="1963"/>
    <s v="2570"/>
    <x v="0"/>
    <n v="0"/>
    <n v="0"/>
    <n v="0"/>
    <x v="0"/>
    <d v="2013-12-12T19:17:19"/>
    <x v="0"/>
    <x v="6"/>
    <x v="0"/>
    <x v="18"/>
    <x v="229"/>
    <x v="18"/>
    <x v="5"/>
    <m/>
    <x v="12"/>
  </r>
  <r>
    <n v="1975"/>
    <s v="2570"/>
    <x v="0"/>
    <n v="0"/>
    <n v="0"/>
    <n v="0"/>
    <x v="0"/>
    <d v="2013-12-12T19:19:46"/>
    <x v="0"/>
    <x v="6"/>
    <x v="0"/>
    <x v="18"/>
    <x v="229"/>
    <x v="18"/>
    <x v="5"/>
    <m/>
    <x v="13"/>
  </r>
  <r>
    <n v="1987"/>
    <s v="2570"/>
    <x v="0"/>
    <n v="0"/>
    <n v="0"/>
    <n v="0"/>
    <x v="0"/>
    <d v="2013-12-12T19:22:33"/>
    <x v="0"/>
    <x v="6"/>
    <x v="0"/>
    <x v="18"/>
    <x v="229"/>
    <x v="18"/>
    <x v="5"/>
    <m/>
    <x v="14"/>
  </r>
  <r>
    <n v="3981"/>
    <s v="1050"/>
    <x v="0"/>
    <n v="1"/>
    <n v="1"/>
    <n v="120"/>
    <x v="0"/>
    <d v="2013-12-16T16:46:38"/>
    <x v="0"/>
    <x v="2"/>
    <x v="0"/>
    <x v="19"/>
    <x v="230"/>
    <x v="19"/>
    <x v="5"/>
    <n v="120"/>
    <x v="0"/>
  </r>
  <r>
    <n v="3996"/>
    <s v="1050"/>
    <x v="0"/>
    <n v="0"/>
    <n v="0"/>
    <n v="0"/>
    <x v="0"/>
    <d v="2013-12-16T16:48:54"/>
    <x v="0"/>
    <x v="2"/>
    <x v="0"/>
    <x v="19"/>
    <x v="230"/>
    <x v="19"/>
    <x v="5"/>
    <m/>
    <x v="1"/>
  </r>
  <r>
    <n v="4012"/>
    <s v="1050"/>
    <x v="0"/>
    <n v="0"/>
    <n v="0"/>
    <n v="0"/>
    <x v="0"/>
    <d v="2013-12-16T16:50:28"/>
    <x v="0"/>
    <x v="2"/>
    <x v="0"/>
    <x v="19"/>
    <x v="230"/>
    <x v="19"/>
    <x v="5"/>
    <m/>
    <x v="2"/>
  </r>
  <r>
    <n v="4026"/>
    <s v="1050"/>
    <x v="0"/>
    <n v="0"/>
    <n v="0"/>
    <n v="0"/>
    <x v="0"/>
    <d v="2013-12-16T16:51:46"/>
    <x v="0"/>
    <x v="2"/>
    <x v="0"/>
    <x v="19"/>
    <x v="230"/>
    <x v="19"/>
    <x v="5"/>
    <m/>
    <x v="3"/>
  </r>
  <r>
    <n v="4041"/>
    <s v="1050"/>
    <x v="0"/>
    <n v="0"/>
    <n v="0"/>
    <n v="0"/>
    <x v="0"/>
    <d v="2013-12-16T16:53:19"/>
    <x v="0"/>
    <x v="2"/>
    <x v="0"/>
    <x v="19"/>
    <x v="230"/>
    <x v="19"/>
    <x v="5"/>
    <m/>
    <x v="4"/>
  </r>
  <r>
    <n v="4056"/>
    <s v="1050"/>
    <x v="0"/>
    <n v="0"/>
    <n v="0"/>
    <n v="0"/>
    <x v="0"/>
    <d v="2013-12-16T16:55:22"/>
    <x v="0"/>
    <x v="2"/>
    <x v="0"/>
    <x v="19"/>
    <x v="230"/>
    <x v="19"/>
    <x v="5"/>
    <m/>
    <x v="5"/>
  </r>
  <r>
    <n v="4071"/>
    <s v="1050"/>
    <x v="0"/>
    <n v="1"/>
    <n v="1"/>
    <n v="182"/>
    <x v="0"/>
    <d v="2013-12-16T16:56:52"/>
    <x v="0"/>
    <x v="2"/>
    <x v="0"/>
    <x v="19"/>
    <x v="230"/>
    <x v="19"/>
    <x v="5"/>
    <n v="182"/>
    <x v="6"/>
  </r>
  <r>
    <n v="4086"/>
    <s v="1050"/>
    <x v="0"/>
    <n v="0"/>
    <n v="0"/>
    <n v="0"/>
    <x v="0"/>
    <d v="2013-12-16T17:00:17"/>
    <x v="0"/>
    <x v="2"/>
    <x v="0"/>
    <x v="19"/>
    <x v="230"/>
    <x v="19"/>
    <x v="5"/>
    <m/>
    <x v="7"/>
  </r>
  <r>
    <n v="4101"/>
    <s v="1050"/>
    <x v="0"/>
    <n v="0"/>
    <n v="0"/>
    <n v="0"/>
    <x v="0"/>
    <d v="2013-12-16T17:02:54"/>
    <x v="0"/>
    <x v="2"/>
    <x v="0"/>
    <x v="19"/>
    <x v="230"/>
    <x v="19"/>
    <x v="5"/>
    <m/>
    <x v="8"/>
  </r>
  <r>
    <n v="4116"/>
    <s v="1050"/>
    <x v="0"/>
    <n v="0"/>
    <n v="0"/>
    <n v="0"/>
    <x v="0"/>
    <d v="2013-12-16T17:05:17"/>
    <x v="0"/>
    <x v="2"/>
    <x v="0"/>
    <x v="19"/>
    <x v="230"/>
    <x v="19"/>
    <x v="5"/>
    <m/>
    <x v="9"/>
  </r>
  <r>
    <n v="4131"/>
    <s v="1050"/>
    <x v="0"/>
    <n v="0"/>
    <n v="0"/>
    <n v="0"/>
    <x v="0"/>
    <d v="2013-12-16T17:06:58"/>
    <x v="0"/>
    <x v="2"/>
    <x v="0"/>
    <x v="19"/>
    <x v="230"/>
    <x v="19"/>
    <x v="5"/>
    <m/>
    <x v="10"/>
  </r>
  <r>
    <n v="4146"/>
    <s v="1050"/>
    <x v="0"/>
    <n v="0"/>
    <n v="0"/>
    <n v="0"/>
    <x v="0"/>
    <d v="2013-12-16T17:09:24"/>
    <x v="0"/>
    <x v="2"/>
    <x v="0"/>
    <x v="19"/>
    <x v="230"/>
    <x v="19"/>
    <x v="5"/>
    <m/>
    <x v="11"/>
  </r>
  <r>
    <n v="4161"/>
    <s v="1050"/>
    <x v="0"/>
    <n v="0"/>
    <n v="0"/>
    <n v="0"/>
    <x v="0"/>
    <d v="2013-12-16T17:11:17"/>
    <x v="0"/>
    <x v="2"/>
    <x v="0"/>
    <x v="19"/>
    <x v="230"/>
    <x v="19"/>
    <x v="5"/>
    <m/>
    <x v="12"/>
  </r>
  <r>
    <n v="4176"/>
    <s v="1050"/>
    <x v="0"/>
    <n v="0"/>
    <n v="0"/>
    <n v="0"/>
    <x v="0"/>
    <d v="2013-12-16T17:12:38"/>
    <x v="0"/>
    <x v="2"/>
    <x v="0"/>
    <x v="19"/>
    <x v="230"/>
    <x v="19"/>
    <x v="5"/>
    <m/>
    <x v="13"/>
  </r>
  <r>
    <n v="4191"/>
    <s v="1050"/>
    <x v="0"/>
    <n v="0"/>
    <n v="0"/>
    <n v="0"/>
    <x v="0"/>
    <d v="2013-12-16T17:13:56"/>
    <x v="0"/>
    <x v="2"/>
    <x v="0"/>
    <x v="19"/>
    <x v="230"/>
    <x v="19"/>
    <x v="5"/>
    <m/>
    <x v="14"/>
  </r>
  <r>
    <n v="3982"/>
    <s v="1051"/>
    <x v="0"/>
    <n v="4"/>
    <n v="4"/>
    <n v="470"/>
    <x v="0"/>
    <d v="2013-12-16T16:46:47"/>
    <x v="0"/>
    <x v="2"/>
    <x v="0"/>
    <x v="19"/>
    <x v="231"/>
    <x v="19"/>
    <x v="5"/>
    <n v="117.5"/>
    <x v="0"/>
  </r>
  <r>
    <n v="3997"/>
    <s v="1051"/>
    <x v="0"/>
    <n v="0"/>
    <n v="0"/>
    <n v="0"/>
    <x v="0"/>
    <d v="2013-12-16T16:48:58"/>
    <x v="0"/>
    <x v="2"/>
    <x v="0"/>
    <x v="19"/>
    <x v="231"/>
    <x v="19"/>
    <x v="5"/>
    <m/>
    <x v="1"/>
  </r>
  <r>
    <n v="4013"/>
    <s v="1051"/>
    <x v="0"/>
    <n v="0"/>
    <n v="0"/>
    <n v="0"/>
    <x v="0"/>
    <d v="2013-12-16T16:50:33"/>
    <x v="0"/>
    <x v="2"/>
    <x v="0"/>
    <x v="19"/>
    <x v="231"/>
    <x v="19"/>
    <x v="5"/>
    <m/>
    <x v="2"/>
  </r>
  <r>
    <n v="4027"/>
    <s v="1051"/>
    <x v="0"/>
    <n v="0"/>
    <n v="0"/>
    <n v="0"/>
    <x v="0"/>
    <d v="2013-12-16T16:51:50"/>
    <x v="0"/>
    <x v="2"/>
    <x v="0"/>
    <x v="19"/>
    <x v="231"/>
    <x v="19"/>
    <x v="5"/>
    <m/>
    <x v="3"/>
  </r>
  <r>
    <n v="4042"/>
    <s v="1051"/>
    <x v="0"/>
    <n v="0.2"/>
    <n v="0"/>
    <n v="0"/>
    <x v="0"/>
    <d v="2013-12-16T16:53:27"/>
    <x v="0"/>
    <x v="2"/>
    <x v="0"/>
    <x v="19"/>
    <x v="231"/>
    <x v="19"/>
    <x v="5"/>
    <m/>
    <x v="4"/>
  </r>
  <r>
    <n v="4057"/>
    <s v="1051"/>
    <x v="0"/>
    <n v="0"/>
    <n v="0"/>
    <n v="0"/>
    <x v="0"/>
    <d v="2013-12-16T16:55:27"/>
    <x v="0"/>
    <x v="2"/>
    <x v="0"/>
    <x v="19"/>
    <x v="231"/>
    <x v="19"/>
    <x v="5"/>
    <m/>
    <x v="5"/>
  </r>
  <r>
    <n v="4072"/>
    <s v="1051"/>
    <x v="0"/>
    <n v="12"/>
    <n v="11"/>
    <n v="2006"/>
    <x v="0"/>
    <d v="2013-12-16T16:57:16"/>
    <x v="0"/>
    <x v="2"/>
    <x v="0"/>
    <x v="19"/>
    <x v="231"/>
    <x v="19"/>
    <x v="5"/>
    <n v="182.36363600000001"/>
    <x v="6"/>
  </r>
  <r>
    <n v="4087"/>
    <s v="1051"/>
    <x v="0"/>
    <n v="0.5"/>
    <n v="0.5"/>
    <n v="6"/>
    <x v="0"/>
    <d v="2013-12-16T17:00:26"/>
    <x v="0"/>
    <x v="2"/>
    <x v="0"/>
    <x v="19"/>
    <x v="231"/>
    <x v="19"/>
    <x v="5"/>
    <n v="12"/>
    <x v="7"/>
  </r>
  <r>
    <n v="4102"/>
    <s v="1051"/>
    <x v="0"/>
    <n v="0.5"/>
    <n v="0.5"/>
    <n v="9"/>
    <x v="0"/>
    <d v="2013-12-16T17:03:06"/>
    <x v="0"/>
    <x v="2"/>
    <x v="2"/>
    <x v="19"/>
    <x v="231"/>
    <x v="19"/>
    <x v="5"/>
    <n v="18"/>
    <x v="8"/>
  </r>
  <r>
    <n v="4117"/>
    <s v="1051"/>
    <x v="0"/>
    <n v="0"/>
    <n v="0"/>
    <n v="0"/>
    <x v="0"/>
    <d v="2013-12-16T17:05:20"/>
    <x v="0"/>
    <x v="2"/>
    <x v="0"/>
    <x v="19"/>
    <x v="231"/>
    <x v="19"/>
    <x v="5"/>
    <m/>
    <x v="9"/>
  </r>
  <r>
    <n v="4132"/>
    <s v="1051"/>
    <x v="0"/>
    <n v="0"/>
    <n v="0"/>
    <n v="0"/>
    <x v="0"/>
    <d v="2013-12-16T17:07:02"/>
    <x v="0"/>
    <x v="2"/>
    <x v="0"/>
    <x v="19"/>
    <x v="231"/>
    <x v="19"/>
    <x v="5"/>
    <m/>
    <x v="10"/>
  </r>
  <r>
    <n v="4147"/>
    <s v="1051"/>
    <x v="0"/>
    <n v="0"/>
    <n v="0"/>
    <n v="0"/>
    <x v="0"/>
    <d v="2013-12-16T17:09:27"/>
    <x v="0"/>
    <x v="2"/>
    <x v="0"/>
    <x v="19"/>
    <x v="231"/>
    <x v="19"/>
    <x v="5"/>
    <m/>
    <x v="11"/>
  </r>
  <r>
    <n v="4162"/>
    <s v="1051"/>
    <x v="0"/>
    <n v="0"/>
    <n v="0"/>
    <n v="0"/>
    <x v="0"/>
    <d v="2013-12-16T17:11:23"/>
    <x v="0"/>
    <x v="2"/>
    <x v="0"/>
    <x v="19"/>
    <x v="231"/>
    <x v="19"/>
    <x v="5"/>
    <m/>
    <x v="12"/>
  </r>
  <r>
    <n v="4177"/>
    <s v="1051"/>
    <x v="0"/>
    <n v="0"/>
    <n v="0"/>
    <n v="0"/>
    <x v="0"/>
    <d v="2013-12-16T17:12:41"/>
    <x v="0"/>
    <x v="2"/>
    <x v="0"/>
    <x v="19"/>
    <x v="231"/>
    <x v="19"/>
    <x v="5"/>
    <m/>
    <x v="13"/>
  </r>
  <r>
    <n v="4192"/>
    <s v="1051"/>
    <x v="0"/>
    <n v="0"/>
    <n v="0"/>
    <n v="0"/>
    <x v="0"/>
    <d v="2013-12-16T17:14:01"/>
    <x v="0"/>
    <x v="2"/>
    <x v="0"/>
    <x v="19"/>
    <x v="231"/>
    <x v="19"/>
    <x v="5"/>
    <m/>
    <x v="14"/>
  </r>
  <r>
    <n v="3984"/>
    <s v="1052"/>
    <x v="0"/>
    <n v="0"/>
    <n v="0"/>
    <n v="0"/>
    <x v="0"/>
    <d v="2013-12-16T16:47:05"/>
    <x v="0"/>
    <x v="2"/>
    <x v="0"/>
    <x v="19"/>
    <x v="232"/>
    <x v="19"/>
    <x v="5"/>
    <m/>
    <x v="0"/>
  </r>
  <r>
    <n v="3998"/>
    <s v="1052"/>
    <x v="0"/>
    <n v="0"/>
    <n v="0"/>
    <n v="0"/>
    <x v="0"/>
    <d v="2013-12-16T16:49:02"/>
    <x v="0"/>
    <x v="2"/>
    <x v="0"/>
    <x v="19"/>
    <x v="232"/>
    <x v="19"/>
    <x v="5"/>
    <m/>
    <x v="1"/>
  </r>
  <r>
    <n v="4014"/>
    <s v="1052"/>
    <x v="0"/>
    <n v="0"/>
    <n v="0"/>
    <n v="0"/>
    <x v="0"/>
    <d v="2013-12-16T16:50:36"/>
    <x v="0"/>
    <x v="2"/>
    <x v="0"/>
    <x v="19"/>
    <x v="232"/>
    <x v="19"/>
    <x v="5"/>
    <m/>
    <x v="2"/>
  </r>
  <r>
    <n v="4028"/>
    <s v="1052"/>
    <x v="0"/>
    <n v="0"/>
    <n v="0"/>
    <n v="0"/>
    <x v="0"/>
    <d v="2013-12-16T16:51:55"/>
    <x v="0"/>
    <x v="2"/>
    <x v="0"/>
    <x v="19"/>
    <x v="232"/>
    <x v="19"/>
    <x v="5"/>
    <m/>
    <x v="3"/>
  </r>
  <r>
    <n v="4043"/>
    <s v="1052"/>
    <x v="0"/>
    <n v="0"/>
    <n v="0"/>
    <n v="0"/>
    <x v="0"/>
    <d v="2013-12-16T16:53:32"/>
    <x v="0"/>
    <x v="2"/>
    <x v="0"/>
    <x v="19"/>
    <x v="232"/>
    <x v="19"/>
    <x v="5"/>
    <m/>
    <x v="4"/>
  </r>
  <r>
    <n v="4058"/>
    <s v="1052"/>
    <x v="0"/>
    <n v="0"/>
    <n v="0"/>
    <n v="0"/>
    <x v="0"/>
    <d v="2013-12-16T16:55:30"/>
    <x v="0"/>
    <x v="2"/>
    <x v="0"/>
    <x v="19"/>
    <x v="232"/>
    <x v="19"/>
    <x v="5"/>
    <m/>
    <x v="5"/>
  </r>
  <r>
    <n v="4074"/>
    <s v="1052"/>
    <x v="0"/>
    <n v="0"/>
    <n v="0"/>
    <n v="0"/>
    <x v="0"/>
    <d v="2013-12-16T16:57:35"/>
    <x v="0"/>
    <x v="2"/>
    <x v="0"/>
    <x v="19"/>
    <x v="232"/>
    <x v="19"/>
    <x v="5"/>
    <m/>
    <x v="6"/>
  </r>
  <r>
    <n v="4089"/>
    <s v="1052"/>
    <x v="0"/>
    <n v="0"/>
    <n v="0"/>
    <n v="0"/>
    <x v="0"/>
    <d v="2013-12-16T17:00:44"/>
    <x v="0"/>
    <x v="2"/>
    <x v="0"/>
    <x v="19"/>
    <x v="232"/>
    <x v="19"/>
    <x v="5"/>
    <m/>
    <x v="7"/>
  </r>
  <r>
    <n v="4104"/>
    <s v="1052"/>
    <x v="0"/>
    <n v="0"/>
    <n v="0"/>
    <n v="0"/>
    <x v="0"/>
    <d v="2013-12-16T17:03:30"/>
    <x v="0"/>
    <x v="2"/>
    <x v="0"/>
    <x v="19"/>
    <x v="232"/>
    <x v="19"/>
    <x v="5"/>
    <m/>
    <x v="8"/>
  </r>
  <r>
    <n v="4118"/>
    <s v="1052"/>
    <x v="0"/>
    <n v="0"/>
    <n v="0"/>
    <n v="0"/>
    <x v="0"/>
    <d v="2013-12-16T17:05:26"/>
    <x v="0"/>
    <x v="2"/>
    <x v="0"/>
    <x v="19"/>
    <x v="232"/>
    <x v="19"/>
    <x v="5"/>
    <m/>
    <x v="9"/>
  </r>
  <r>
    <n v="4133"/>
    <s v="1052"/>
    <x v="0"/>
    <n v="0"/>
    <n v="0"/>
    <n v="0"/>
    <x v="0"/>
    <d v="2013-12-16T17:07:05"/>
    <x v="0"/>
    <x v="2"/>
    <x v="0"/>
    <x v="19"/>
    <x v="232"/>
    <x v="19"/>
    <x v="5"/>
    <m/>
    <x v="10"/>
  </r>
  <r>
    <n v="4148"/>
    <s v="1052"/>
    <x v="0"/>
    <n v="0"/>
    <n v="0"/>
    <n v="0"/>
    <x v="0"/>
    <d v="2013-12-16T17:09:31"/>
    <x v="0"/>
    <x v="2"/>
    <x v="0"/>
    <x v="19"/>
    <x v="232"/>
    <x v="19"/>
    <x v="5"/>
    <m/>
    <x v="11"/>
  </r>
  <r>
    <n v="4163"/>
    <s v="1052"/>
    <x v="0"/>
    <n v="0"/>
    <n v="0"/>
    <n v="0"/>
    <x v="0"/>
    <d v="2013-12-16T17:11:26"/>
    <x v="0"/>
    <x v="2"/>
    <x v="0"/>
    <x v="19"/>
    <x v="232"/>
    <x v="19"/>
    <x v="5"/>
    <m/>
    <x v="12"/>
  </r>
  <r>
    <n v="4178"/>
    <s v="1052"/>
    <x v="0"/>
    <n v="0"/>
    <n v="0"/>
    <n v="0"/>
    <x v="0"/>
    <d v="2013-12-16T17:12:45"/>
    <x v="0"/>
    <x v="2"/>
    <x v="0"/>
    <x v="19"/>
    <x v="232"/>
    <x v="19"/>
    <x v="5"/>
    <m/>
    <x v="13"/>
  </r>
  <r>
    <n v="4193"/>
    <s v="1052"/>
    <x v="0"/>
    <n v="0"/>
    <n v="0"/>
    <n v="0"/>
    <x v="0"/>
    <d v="2013-12-16T17:14:05"/>
    <x v="0"/>
    <x v="2"/>
    <x v="0"/>
    <x v="19"/>
    <x v="232"/>
    <x v="19"/>
    <x v="5"/>
    <m/>
    <x v="14"/>
  </r>
  <r>
    <n v="3986"/>
    <s v="1053"/>
    <x v="0"/>
    <n v="0"/>
    <n v="0"/>
    <n v="0"/>
    <x v="0"/>
    <d v="2013-12-16T16:47:21"/>
    <x v="0"/>
    <x v="2"/>
    <x v="0"/>
    <x v="19"/>
    <x v="233"/>
    <x v="19"/>
    <x v="5"/>
    <m/>
    <x v="0"/>
  </r>
  <r>
    <n v="3999"/>
    <s v="1053"/>
    <x v="0"/>
    <n v="0"/>
    <n v="0"/>
    <n v="0"/>
    <x v="0"/>
    <d v="2013-12-16T16:49:06"/>
    <x v="0"/>
    <x v="2"/>
    <x v="0"/>
    <x v="19"/>
    <x v="233"/>
    <x v="19"/>
    <x v="5"/>
    <m/>
    <x v="1"/>
  </r>
  <r>
    <n v="4015"/>
    <s v="1053"/>
    <x v="0"/>
    <n v="0"/>
    <n v="0"/>
    <n v="0"/>
    <x v="0"/>
    <d v="2013-12-16T16:50:43"/>
    <x v="0"/>
    <x v="2"/>
    <x v="0"/>
    <x v="19"/>
    <x v="233"/>
    <x v="19"/>
    <x v="5"/>
    <m/>
    <x v="2"/>
  </r>
  <r>
    <n v="4029"/>
    <s v="1053"/>
    <x v="0"/>
    <n v="0"/>
    <n v="0"/>
    <n v="0"/>
    <x v="0"/>
    <d v="2013-12-16T16:52:00"/>
    <x v="0"/>
    <x v="2"/>
    <x v="0"/>
    <x v="19"/>
    <x v="233"/>
    <x v="19"/>
    <x v="5"/>
    <m/>
    <x v="3"/>
  </r>
  <r>
    <n v="4044"/>
    <s v="1053"/>
    <x v="0"/>
    <n v="0"/>
    <n v="0"/>
    <n v="0"/>
    <x v="0"/>
    <d v="2013-12-16T16:53:36"/>
    <x v="0"/>
    <x v="2"/>
    <x v="0"/>
    <x v="19"/>
    <x v="233"/>
    <x v="19"/>
    <x v="5"/>
    <m/>
    <x v="4"/>
  </r>
  <r>
    <n v="4059"/>
    <s v="1053"/>
    <x v="0"/>
    <n v="0"/>
    <n v="0"/>
    <n v="0"/>
    <x v="0"/>
    <d v="2013-12-16T16:55:35"/>
    <x v="0"/>
    <x v="2"/>
    <x v="0"/>
    <x v="19"/>
    <x v="233"/>
    <x v="19"/>
    <x v="5"/>
    <m/>
    <x v="5"/>
  </r>
  <r>
    <n v="4076"/>
    <s v="1053"/>
    <x v="0"/>
    <n v="0"/>
    <n v="0"/>
    <n v="0"/>
    <x v="0"/>
    <d v="2013-12-16T16:57:50"/>
    <x v="0"/>
    <x v="2"/>
    <x v="0"/>
    <x v="19"/>
    <x v="233"/>
    <x v="19"/>
    <x v="5"/>
    <m/>
    <x v="6"/>
  </r>
  <r>
    <n v="4091"/>
    <s v="1053"/>
    <x v="0"/>
    <n v="0"/>
    <n v="0"/>
    <n v="0"/>
    <x v="0"/>
    <d v="2013-12-16T17:00:55"/>
    <x v="0"/>
    <x v="2"/>
    <x v="0"/>
    <x v="19"/>
    <x v="233"/>
    <x v="19"/>
    <x v="5"/>
    <m/>
    <x v="7"/>
  </r>
  <r>
    <n v="4106"/>
    <s v="1053"/>
    <x v="0"/>
    <n v="0"/>
    <n v="0"/>
    <n v="0"/>
    <x v="0"/>
    <d v="2013-12-16T17:03:45"/>
    <x v="0"/>
    <x v="2"/>
    <x v="0"/>
    <x v="19"/>
    <x v="233"/>
    <x v="19"/>
    <x v="5"/>
    <m/>
    <x v="8"/>
  </r>
  <r>
    <n v="4119"/>
    <s v="1053"/>
    <x v="0"/>
    <n v="0"/>
    <n v="0"/>
    <n v="0"/>
    <x v="0"/>
    <d v="2013-12-16T17:05:53"/>
    <x v="0"/>
    <x v="2"/>
    <x v="0"/>
    <x v="19"/>
    <x v="233"/>
    <x v="19"/>
    <x v="5"/>
    <m/>
    <x v="9"/>
  </r>
  <r>
    <n v="4134"/>
    <s v="1053"/>
    <x v="0"/>
    <n v="0"/>
    <n v="0"/>
    <n v="0"/>
    <x v="0"/>
    <d v="2013-12-16T17:07:09"/>
    <x v="0"/>
    <x v="2"/>
    <x v="0"/>
    <x v="19"/>
    <x v="233"/>
    <x v="19"/>
    <x v="5"/>
    <m/>
    <x v="10"/>
  </r>
  <r>
    <n v="4149"/>
    <s v="1053"/>
    <x v="0"/>
    <n v="0"/>
    <n v="0"/>
    <n v="0"/>
    <x v="0"/>
    <d v="2013-12-16T17:09:35"/>
    <x v="0"/>
    <x v="2"/>
    <x v="0"/>
    <x v="19"/>
    <x v="233"/>
    <x v="19"/>
    <x v="5"/>
    <m/>
    <x v="11"/>
  </r>
  <r>
    <n v="4164"/>
    <s v="1053"/>
    <x v="0"/>
    <n v="0"/>
    <n v="0"/>
    <n v="0"/>
    <x v="0"/>
    <d v="2013-12-16T17:11:29"/>
    <x v="0"/>
    <x v="2"/>
    <x v="0"/>
    <x v="19"/>
    <x v="233"/>
    <x v="19"/>
    <x v="5"/>
    <m/>
    <x v="12"/>
  </r>
  <r>
    <n v="4179"/>
    <s v="1053"/>
    <x v="0"/>
    <n v="0"/>
    <n v="0"/>
    <n v="0"/>
    <x v="0"/>
    <d v="2013-12-16T17:12:48"/>
    <x v="0"/>
    <x v="2"/>
    <x v="0"/>
    <x v="19"/>
    <x v="233"/>
    <x v="19"/>
    <x v="5"/>
    <m/>
    <x v="13"/>
  </r>
  <r>
    <n v="4194"/>
    <s v="1053"/>
    <x v="0"/>
    <n v="0"/>
    <n v="0"/>
    <n v="0"/>
    <x v="0"/>
    <d v="2013-12-16T17:14:09"/>
    <x v="0"/>
    <x v="2"/>
    <x v="0"/>
    <x v="19"/>
    <x v="233"/>
    <x v="19"/>
    <x v="5"/>
    <m/>
    <x v="14"/>
  </r>
  <r>
    <n v="3983"/>
    <s v="1054"/>
    <x v="0"/>
    <n v="0.5"/>
    <n v="0.5"/>
    <n v="59"/>
    <x v="0"/>
    <d v="2013-12-16T16:46:59"/>
    <x v="0"/>
    <x v="2"/>
    <x v="0"/>
    <x v="19"/>
    <x v="234"/>
    <x v="19"/>
    <x v="5"/>
    <n v="118"/>
    <x v="0"/>
  </r>
  <r>
    <n v="4000"/>
    <s v="1054"/>
    <x v="0"/>
    <n v="0"/>
    <n v="0"/>
    <n v="0"/>
    <x v="0"/>
    <d v="2013-12-16T16:49:10"/>
    <x v="0"/>
    <x v="2"/>
    <x v="0"/>
    <x v="19"/>
    <x v="234"/>
    <x v="19"/>
    <x v="5"/>
    <m/>
    <x v="1"/>
  </r>
  <r>
    <n v="4016"/>
    <s v="1054"/>
    <x v="0"/>
    <n v="0"/>
    <n v="0"/>
    <n v="0"/>
    <x v="0"/>
    <d v="2013-12-16T16:50:46"/>
    <x v="0"/>
    <x v="2"/>
    <x v="0"/>
    <x v="19"/>
    <x v="234"/>
    <x v="19"/>
    <x v="5"/>
    <m/>
    <x v="2"/>
  </r>
  <r>
    <n v="4030"/>
    <s v="1054"/>
    <x v="0"/>
    <n v="0"/>
    <n v="0"/>
    <n v="0"/>
    <x v="0"/>
    <d v="2013-12-16T16:52:04"/>
    <x v="0"/>
    <x v="2"/>
    <x v="0"/>
    <x v="19"/>
    <x v="234"/>
    <x v="19"/>
    <x v="5"/>
    <m/>
    <x v="3"/>
  </r>
  <r>
    <n v="4045"/>
    <s v="1054"/>
    <x v="0"/>
    <n v="0.2"/>
    <n v="0"/>
    <n v="0"/>
    <x v="0"/>
    <d v="2013-12-16T16:53:50"/>
    <x v="0"/>
    <x v="2"/>
    <x v="0"/>
    <x v="19"/>
    <x v="234"/>
    <x v="19"/>
    <x v="5"/>
    <m/>
    <x v="4"/>
  </r>
  <r>
    <n v="4060"/>
    <s v="1054"/>
    <x v="0"/>
    <n v="0"/>
    <n v="0"/>
    <n v="0"/>
    <x v="0"/>
    <d v="2013-12-16T16:55:43"/>
    <x v="0"/>
    <x v="2"/>
    <x v="0"/>
    <x v="19"/>
    <x v="234"/>
    <x v="19"/>
    <x v="5"/>
    <m/>
    <x v="5"/>
  </r>
  <r>
    <n v="4073"/>
    <s v="1054"/>
    <x v="0"/>
    <n v="2"/>
    <n v="2"/>
    <n v="365"/>
    <x v="0"/>
    <d v="2013-12-16T16:57:30"/>
    <x v="0"/>
    <x v="2"/>
    <x v="0"/>
    <x v="19"/>
    <x v="234"/>
    <x v="19"/>
    <x v="5"/>
    <n v="182.5"/>
    <x v="6"/>
  </r>
  <r>
    <n v="4088"/>
    <s v="1054"/>
    <x v="0"/>
    <n v="0.8"/>
    <n v="0.5"/>
    <n v="7"/>
    <x v="0"/>
    <d v="2013-12-16T17:00:41"/>
    <x v="0"/>
    <x v="2"/>
    <x v="0"/>
    <x v="19"/>
    <x v="234"/>
    <x v="19"/>
    <x v="5"/>
    <n v="14"/>
    <x v="7"/>
  </r>
  <r>
    <n v="4103"/>
    <s v="1054"/>
    <x v="0"/>
    <n v="0.5"/>
    <n v="0.8"/>
    <n v="13"/>
    <x v="0"/>
    <d v="2013-12-16T17:03:19"/>
    <x v="0"/>
    <x v="2"/>
    <x v="0"/>
    <x v="19"/>
    <x v="234"/>
    <x v="19"/>
    <x v="5"/>
    <n v="16.25"/>
    <x v="8"/>
  </r>
  <r>
    <n v="4120"/>
    <s v="1054"/>
    <x v="0"/>
    <n v="0"/>
    <n v="0"/>
    <n v="0"/>
    <x v="0"/>
    <d v="2013-12-16T17:05:57"/>
    <x v="0"/>
    <x v="2"/>
    <x v="0"/>
    <x v="19"/>
    <x v="234"/>
    <x v="19"/>
    <x v="5"/>
    <m/>
    <x v="9"/>
  </r>
  <r>
    <n v="4135"/>
    <s v="1054"/>
    <x v="0"/>
    <n v="0"/>
    <n v="0"/>
    <n v="0"/>
    <x v="0"/>
    <d v="2013-12-16T17:07:13"/>
    <x v="0"/>
    <x v="2"/>
    <x v="0"/>
    <x v="19"/>
    <x v="234"/>
    <x v="19"/>
    <x v="5"/>
    <m/>
    <x v="10"/>
  </r>
  <r>
    <n v="4150"/>
    <s v="1054"/>
    <x v="0"/>
    <n v="0"/>
    <n v="0"/>
    <n v="0"/>
    <x v="0"/>
    <d v="2013-12-16T17:09:40"/>
    <x v="0"/>
    <x v="2"/>
    <x v="0"/>
    <x v="19"/>
    <x v="234"/>
    <x v="19"/>
    <x v="5"/>
    <m/>
    <x v="11"/>
  </r>
  <r>
    <n v="4165"/>
    <s v="1054"/>
    <x v="0"/>
    <n v="0"/>
    <n v="0"/>
    <n v="0"/>
    <x v="0"/>
    <d v="2013-12-16T17:11:38"/>
    <x v="0"/>
    <x v="2"/>
    <x v="0"/>
    <x v="19"/>
    <x v="234"/>
    <x v="19"/>
    <x v="5"/>
    <m/>
    <x v="12"/>
  </r>
  <r>
    <n v="4180"/>
    <s v="1054"/>
    <x v="0"/>
    <n v="0"/>
    <n v="0"/>
    <n v="0"/>
    <x v="0"/>
    <d v="2013-12-16T17:12:52"/>
    <x v="0"/>
    <x v="2"/>
    <x v="0"/>
    <x v="19"/>
    <x v="234"/>
    <x v="19"/>
    <x v="5"/>
    <m/>
    <x v="13"/>
  </r>
  <r>
    <n v="4195"/>
    <s v="1054"/>
    <x v="0"/>
    <n v="0"/>
    <n v="0"/>
    <n v="0"/>
    <x v="0"/>
    <d v="2013-12-16T17:14:12"/>
    <x v="0"/>
    <x v="2"/>
    <x v="0"/>
    <x v="19"/>
    <x v="234"/>
    <x v="19"/>
    <x v="5"/>
    <m/>
    <x v="14"/>
  </r>
  <r>
    <n v="3985"/>
    <s v="1055"/>
    <x v="0"/>
    <n v="0.5"/>
    <n v="0.5"/>
    <n v="58"/>
    <x v="0"/>
    <d v="2013-12-16T16:47:13"/>
    <x v="0"/>
    <x v="2"/>
    <x v="0"/>
    <x v="19"/>
    <x v="235"/>
    <x v="19"/>
    <x v="5"/>
    <n v="116"/>
    <x v="0"/>
  </r>
  <r>
    <n v="4001"/>
    <s v="1055"/>
    <x v="0"/>
    <n v="0"/>
    <n v="0"/>
    <n v="0"/>
    <x v="0"/>
    <d v="2013-12-16T16:49:15"/>
    <x v="0"/>
    <x v="2"/>
    <x v="0"/>
    <x v="19"/>
    <x v="235"/>
    <x v="19"/>
    <x v="5"/>
    <m/>
    <x v="1"/>
  </r>
  <r>
    <n v="4011"/>
    <s v="1055"/>
    <x v="0"/>
    <n v="1"/>
    <n v="1"/>
    <n v="100"/>
    <x v="0"/>
    <d v="2013-12-16T16:50:24"/>
    <x v="0"/>
    <x v="2"/>
    <x v="0"/>
    <x v="19"/>
    <x v="235"/>
    <x v="19"/>
    <x v="5"/>
    <n v="100"/>
    <x v="2"/>
  </r>
  <r>
    <n v="4031"/>
    <s v="1055"/>
    <x v="0"/>
    <n v="0"/>
    <n v="0"/>
    <n v="0"/>
    <x v="0"/>
    <d v="2013-12-16T16:52:07"/>
    <x v="0"/>
    <x v="2"/>
    <x v="0"/>
    <x v="19"/>
    <x v="235"/>
    <x v="19"/>
    <x v="5"/>
    <m/>
    <x v="3"/>
  </r>
  <r>
    <n v="4046"/>
    <s v="1055"/>
    <x v="0"/>
    <n v="0"/>
    <n v="0"/>
    <n v="0"/>
    <x v="0"/>
    <d v="2013-12-16T16:53:55"/>
    <x v="0"/>
    <x v="2"/>
    <x v="0"/>
    <x v="19"/>
    <x v="235"/>
    <x v="19"/>
    <x v="5"/>
    <m/>
    <x v="4"/>
  </r>
  <r>
    <n v="4061"/>
    <s v="1055"/>
    <x v="0"/>
    <n v="0"/>
    <n v="0"/>
    <n v="0"/>
    <x v="0"/>
    <d v="2013-12-16T16:55:50"/>
    <x v="0"/>
    <x v="2"/>
    <x v="0"/>
    <x v="19"/>
    <x v="235"/>
    <x v="19"/>
    <x v="5"/>
    <m/>
    <x v="5"/>
  </r>
  <r>
    <n v="4075"/>
    <s v="1055"/>
    <x v="0"/>
    <n v="1"/>
    <n v="1"/>
    <n v="180"/>
    <x v="0"/>
    <d v="2013-12-16T16:57:44"/>
    <x v="0"/>
    <x v="2"/>
    <x v="0"/>
    <x v="19"/>
    <x v="235"/>
    <x v="19"/>
    <x v="5"/>
    <n v="180"/>
    <x v="6"/>
  </r>
  <r>
    <n v="4090"/>
    <s v="1055"/>
    <x v="0"/>
    <n v="1"/>
    <n v="1"/>
    <n v="13"/>
    <x v="0"/>
    <d v="2013-12-16T17:00:51"/>
    <x v="0"/>
    <x v="2"/>
    <x v="0"/>
    <x v="19"/>
    <x v="235"/>
    <x v="19"/>
    <x v="5"/>
    <n v="13"/>
    <x v="7"/>
  </r>
  <r>
    <n v="4105"/>
    <s v="1055"/>
    <x v="0"/>
    <n v="0.5"/>
    <n v="1"/>
    <n v="17"/>
    <x v="0"/>
    <d v="2013-12-16T17:03:38"/>
    <x v="0"/>
    <x v="2"/>
    <x v="0"/>
    <x v="19"/>
    <x v="235"/>
    <x v="19"/>
    <x v="5"/>
    <n v="17"/>
    <x v="8"/>
  </r>
  <r>
    <n v="4121"/>
    <s v="1055"/>
    <x v="0"/>
    <n v="0"/>
    <n v="0"/>
    <n v="0"/>
    <x v="0"/>
    <d v="2013-12-16T17:06:03"/>
    <x v="0"/>
    <x v="2"/>
    <x v="0"/>
    <x v="19"/>
    <x v="235"/>
    <x v="19"/>
    <x v="5"/>
    <m/>
    <x v="9"/>
  </r>
  <r>
    <n v="4136"/>
    <s v="1055"/>
    <x v="0"/>
    <n v="0"/>
    <n v="0"/>
    <n v="0"/>
    <x v="0"/>
    <d v="2013-12-16T17:07:18"/>
    <x v="0"/>
    <x v="2"/>
    <x v="0"/>
    <x v="19"/>
    <x v="235"/>
    <x v="19"/>
    <x v="5"/>
    <m/>
    <x v="10"/>
  </r>
  <r>
    <n v="4151"/>
    <s v="1055"/>
    <x v="0"/>
    <n v="0"/>
    <n v="0"/>
    <n v="0"/>
    <x v="0"/>
    <d v="2013-12-16T17:09:44"/>
    <x v="0"/>
    <x v="2"/>
    <x v="0"/>
    <x v="19"/>
    <x v="235"/>
    <x v="19"/>
    <x v="5"/>
    <m/>
    <x v="11"/>
  </r>
  <r>
    <n v="4166"/>
    <s v="1055"/>
    <x v="0"/>
    <n v="0"/>
    <n v="0"/>
    <n v="0"/>
    <x v="0"/>
    <d v="2013-12-16T17:11:43"/>
    <x v="0"/>
    <x v="2"/>
    <x v="0"/>
    <x v="19"/>
    <x v="235"/>
    <x v="19"/>
    <x v="5"/>
    <m/>
    <x v="12"/>
  </r>
  <r>
    <n v="4181"/>
    <s v="1055"/>
    <x v="0"/>
    <n v="0"/>
    <n v="0"/>
    <n v="0"/>
    <x v="0"/>
    <d v="2013-12-16T17:12:56"/>
    <x v="0"/>
    <x v="2"/>
    <x v="0"/>
    <x v="19"/>
    <x v="235"/>
    <x v="19"/>
    <x v="5"/>
    <m/>
    <x v="13"/>
  </r>
  <r>
    <n v="4196"/>
    <s v="1055"/>
    <x v="0"/>
    <n v="0"/>
    <n v="0"/>
    <n v="0"/>
    <x v="0"/>
    <d v="2013-12-16T17:14:18"/>
    <x v="0"/>
    <x v="2"/>
    <x v="0"/>
    <x v="19"/>
    <x v="235"/>
    <x v="19"/>
    <x v="5"/>
    <m/>
    <x v="14"/>
  </r>
  <r>
    <n v="3993"/>
    <s v="1056"/>
    <x v="0"/>
    <n v="0.5"/>
    <n v="0.5"/>
    <n v="50"/>
    <x v="0"/>
    <d v="2013-12-16T16:48:30"/>
    <x v="0"/>
    <x v="2"/>
    <x v="0"/>
    <x v="19"/>
    <x v="236"/>
    <x v="19"/>
    <x v="5"/>
    <n v="100"/>
    <x v="0"/>
  </r>
  <r>
    <n v="4002"/>
    <s v="1056"/>
    <x v="0"/>
    <n v="0"/>
    <n v="0"/>
    <n v="0"/>
    <x v="0"/>
    <d v="2013-12-16T16:49:19"/>
    <x v="0"/>
    <x v="2"/>
    <x v="0"/>
    <x v="19"/>
    <x v="236"/>
    <x v="19"/>
    <x v="5"/>
    <m/>
    <x v="1"/>
  </r>
  <r>
    <n v="4017"/>
    <s v="1056"/>
    <x v="0"/>
    <n v="0"/>
    <n v="0"/>
    <n v="0"/>
    <x v="0"/>
    <d v="2013-12-16T16:50:51"/>
    <x v="0"/>
    <x v="2"/>
    <x v="0"/>
    <x v="19"/>
    <x v="236"/>
    <x v="19"/>
    <x v="5"/>
    <m/>
    <x v="2"/>
  </r>
  <r>
    <n v="4032"/>
    <s v="1056"/>
    <x v="0"/>
    <n v="0"/>
    <n v="0"/>
    <n v="0"/>
    <x v="0"/>
    <d v="2013-12-16T16:52:12"/>
    <x v="0"/>
    <x v="2"/>
    <x v="0"/>
    <x v="19"/>
    <x v="236"/>
    <x v="19"/>
    <x v="5"/>
    <m/>
    <x v="3"/>
  </r>
  <r>
    <n v="4050"/>
    <s v="1056"/>
    <x v="0"/>
    <n v="0.3"/>
    <n v="0"/>
    <n v="0"/>
    <x v="0"/>
    <d v="2013-12-16T16:54:31"/>
    <x v="0"/>
    <x v="2"/>
    <x v="0"/>
    <x v="19"/>
    <x v="236"/>
    <x v="19"/>
    <x v="5"/>
    <m/>
    <x v="4"/>
  </r>
  <r>
    <n v="4062"/>
    <s v="1056"/>
    <x v="0"/>
    <n v="0"/>
    <n v="0"/>
    <n v="0"/>
    <x v="0"/>
    <d v="2013-12-16T16:55:54"/>
    <x v="0"/>
    <x v="2"/>
    <x v="0"/>
    <x v="19"/>
    <x v="236"/>
    <x v="19"/>
    <x v="5"/>
    <m/>
    <x v="5"/>
  </r>
  <r>
    <n v="4082"/>
    <s v="1056"/>
    <x v="0"/>
    <n v="1"/>
    <n v="1"/>
    <n v="186"/>
    <x v="0"/>
    <d v="2013-12-16T16:58:52"/>
    <x v="0"/>
    <x v="2"/>
    <x v="0"/>
    <x v="19"/>
    <x v="236"/>
    <x v="19"/>
    <x v="5"/>
    <n v="186"/>
    <x v="6"/>
  </r>
  <r>
    <n v="4098"/>
    <s v="1056"/>
    <x v="0"/>
    <n v="1"/>
    <n v="1"/>
    <n v="13"/>
    <x v="0"/>
    <d v="2013-12-16T17:02:17"/>
    <x v="0"/>
    <x v="2"/>
    <x v="0"/>
    <x v="19"/>
    <x v="236"/>
    <x v="19"/>
    <x v="5"/>
    <n v="13"/>
    <x v="7"/>
  </r>
  <r>
    <n v="4112"/>
    <s v="1056"/>
    <x v="0"/>
    <n v="0.5"/>
    <n v="0.5"/>
    <n v="9"/>
    <x v="0"/>
    <d v="2013-12-16T17:04:44"/>
    <x v="0"/>
    <x v="2"/>
    <x v="0"/>
    <x v="19"/>
    <x v="236"/>
    <x v="19"/>
    <x v="5"/>
    <n v="18"/>
    <x v="8"/>
  </r>
  <r>
    <n v="4122"/>
    <s v="1056"/>
    <x v="0"/>
    <n v="0"/>
    <n v="0"/>
    <n v="0"/>
    <x v="0"/>
    <d v="2013-12-16T17:06:07"/>
    <x v="0"/>
    <x v="2"/>
    <x v="0"/>
    <x v="19"/>
    <x v="236"/>
    <x v="19"/>
    <x v="5"/>
    <m/>
    <x v="9"/>
  </r>
  <r>
    <n v="4137"/>
    <s v="1056"/>
    <x v="0"/>
    <n v="0"/>
    <n v="0"/>
    <n v="0"/>
    <x v="0"/>
    <d v="2013-12-16T17:07:23"/>
    <x v="0"/>
    <x v="2"/>
    <x v="0"/>
    <x v="19"/>
    <x v="236"/>
    <x v="19"/>
    <x v="5"/>
    <m/>
    <x v="10"/>
  </r>
  <r>
    <n v="4152"/>
    <s v="1056"/>
    <x v="0"/>
    <n v="0"/>
    <n v="0"/>
    <n v="0"/>
    <x v="0"/>
    <d v="2013-12-16T17:09:48"/>
    <x v="0"/>
    <x v="2"/>
    <x v="0"/>
    <x v="19"/>
    <x v="236"/>
    <x v="19"/>
    <x v="5"/>
    <m/>
    <x v="11"/>
  </r>
  <r>
    <n v="4167"/>
    <s v="1056"/>
    <x v="0"/>
    <n v="0"/>
    <n v="0"/>
    <n v="0"/>
    <x v="0"/>
    <d v="2013-12-16T17:11:47"/>
    <x v="0"/>
    <x v="2"/>
    <x v="0"/>
    <x v="19"/>
    <x v="236"/>
    <x v="19"/>
    <x v="5"/>
    <m/>
    <x v="12"/>
  </r>
  <r>
    <n v="4182"/>
    <s v="1056"/>
    <x v="0"/>
    <n v="0"/>
    <n v="0"/>
    <n v="0"/>
    <x v="0"/>
    <d v="2013-12-16T17:13:03"/>
    <x v="0"/>
    <x v="2"/>
    <x v="0"/>
    <x v="19"/>
    <x v="236"/>
    <x v="19"/>
    <x v="5"/>
    <m/>
    <x v="13"/>
  </r>
  <r>
    <n v="4197"/>
    <s v="1056"/>
    <x v="0"/>
    <n v="0"/>
    <n v="0"/>
    <n v="0"/>
    <x v="0"/>
    <d v="2013-12-16T17:14:22"/>
    <x v="0"/>
    <x v="2"/>
    <x v="0"/>
    <x v="19"/>
    <x v="236"/>
    <x v="19"/>
    <x v="5"/>
    <m/>
    <x v="14"/>
  </r>
  <r>
    <n v="3987"/>
    <s v="1057"/>
    <x v="0"/>
    <n v="0.3"/>
    <n v="0.3"/>
    <n v="35"/>
    <x v="0"/>
    <d v="2013-12-16T16:47:39"/>
    <x v="0"/>
    <x v="2"/>
    <x v="0"/>
    <x v="19"/>
    <x v="237"/>
    <x v="19"/>
    <x v="5"/>
    <n v="116.666667"/>
    <x v="0"/>
  </r>
  <r>
    <n v="4003"/>
    <s v="1057"/>
    <x v="0"/>
    <n v="0"/>
    <n v="0"/>
    <n v="0"/>
    <x v="0"/>
    <d v="2013-12-16T16:49:23"/>
    <x v="0"/>
    <x v="2"/>
    <x v="0"/>
    <x v="19"/>
    <x v="237"/>
    <x v="19"/>
    <x v="5"/>
    <m/>
    <x v="1"/>
  </r>
  <r>
    <n v="4018"/>
    <s v="1057"/>
    <x v="0"/>
    <n v="0"/>
    <n v="0"/>
    <n v="0"/>
    <x v="0"/>
    <d v="2013-12-16T16:50:57"/>
    <x v="0"/>
    <x v="2"/>
    <x v="0"/>
    <x v="19"/>
    <x v="237"/>
    <x v="19"/>
    <x v="5"/>
    <m/>
    <x v="2"/>
  </r>
  <r>
    <n v="4033"/>
    <s v="1057"/>
    <x v="0"/>
    <n v="0"/>
    <n v="0"/>
    <n v="0"/>
    <x v="0"/>
    <d v="2013-12-16T16:52:16"/>
    <x v="0"/>
    <x v="2"/>
    <x v="0"/>
    <x v="19"/>
    <x v="237"/>
    <x v="19"/>
    <x v="5"/>
    <m/>
    <x v="3"/>
  </r>
  <r>
    <n v="4047"/>
    <s v="1057"/>
    <x v="0"/>
    <n v="0.1"/>
    <n v="0"/>
    <n v="0"/>
    <x v="0"/>
    <d v="2013-12-16T16:54:09"/>
    <x v="0"/>
    <x v="2"/>
    <x v="0"/>
    <x v="19"/>
    <x v="237"/>
    <x v="19"/>
    <x v="5"/>
    <m/>
    <x v="4"/>
  </r>
  <r>
    <n v="4063"/>
    <s v="1057"/>
    <x v="0"/>
    <n v="0"/>
    <n v="0"/>
    <n v="0"/>
    <x v="0"/>
    <d v="2013-12-16T16:56:00"/>
    <x v="0"/>
    <x v="2"/>
    <x v="0"/>
    <x v="19"/>
    <x v="237"/>
    <x v="19"/>
    <x v="5"/>
    <m/>
    <x v="5"/>
  </r>
  <r>
    <n v="4077"/>
    <s v="1057"/>
    <x v="0"/>
    <n v="0.5"/>
    <n v="0.3"/>
    <n v="94"/>
    <x v="0"/>
    <d v="2013-12-16T16:57:59"/>
    <x v="0"/>
    <x v="2"/>
    <x v="0"/>
    <x v="19"/>
    <x v="237"/>
    <x v="19"/>
    <x v="5"/>
    <n v="313.33333299999998"/>
    <x v="6"/>
  </r>
  <r>
    <n v="4092"/>
    <s v="1057"/>
    <x v="0"/>
    <n v="0.8"/>
    <n v="0.5"/>
    <n v="6"/>
    <x v="0"/>
    <d v="2013-12-16T17:01:14"/>
    <x v="0"/>
    <x v="2"/>
    <x v="0"/>
    <x v="19"/>
    <x v="237"/>
    <x v="19"/>
    <x v="5"/>
    <n v="12"/>
    <x v="7"/>
  </r>
  <r>
    <n v="4107"/>
    <s v="1057"/>
    <x v="0"/>
    <n v="0.5"/>
    <n v="0.8"/>
    <n v="14"/>
    <x v="0"/>
    <d v="2013-12-16T17:03:58"/>
    <x v="0"/>
    <x v="2"/>
    <x v="0"/>
    <x v="19"/>
    <x v="237"/>
    <x v="19"/>
    <x v="5"/>
    <n v="17.5"/>
    <x v="8"/>
  </r>
  <r>
    <n v="4123"/>
    <s v="1057"/>
    <x v="0"/>
    <n v="0"/>
    <n v="0"/>
    <n v="0"/>
    <x v="0"/>
    <d v="2013-12-16T17:06:14"/>
    <x v="0"/>
    <x v="2"/>
    <x v="0"/>
    <x v="19"/>
    <x v="237"/>
    <x v="19"/>
    <x v="5"/>
    <m/>
    <x v="9"/>
  </r>
  <r>
    <n v="4138"/>
    <s v="1057"/>
    <x v="0"/>
    <n v="0"/>
    <n v="0"/>
    <n v="0"/>
    <x v="0"/>
    <d v="2013-12-16T17:07:30"/>
    <x v="0"/>
    <x v="2"/>
    <x v="0"/>
    <x v="19"/>
    <x v="237"/>
    <x v="19"/>
    <x v="5"/>
    <m/>
    <x v="10"/>
  </r>
  <r>
    <n v="4153"/>
    <s v="1057"/>
    <x v="0"/>
    <n v="0"/>
    <n v="0"/>
    <n v="0"/>
    <x v="0"/>
    <d v="2013-12-16T17:09:58"/>
    <x v="0"/>
    <x v="2"/>
    <x v="0"/>
    <x v="19"/>
    <x v="237"/>
    <x v="19"/>
    <x v="5"/>
    <m/>
    <x v="11"/>
  </r>
  <r>
    <n v="4168"/>
    <s v="1057"/>
    <x v="0"/>
    <n v="0"/>
    <n v="0"/>
    <n v="0"/>
    <x v="0"/>
    <d v="2013-12-16T17:11:52"/>
    <x v="0"/>
    <x v="2"/>
    <x v="0"/>
    <x v="19"/>
    <x v="237"/>
    <x v="19"/>
    <x v="5"/>
    <m/>
    <x v="12"/>
  </r>
  <r>
    <n v="4183"/>
    <s v="1057"/>
    <x v="0"/>
    <n v="0"/>
    <n v="0"/>
    <n v="0"/>
    <x v="0"/>
    <d v="2013-12-16T17:13:09"/>
    <x v="0"/>
    <x v="2"/>
    <x v="0"/>
    <x v="19"/>
    <x v="237"/>
    <x v="19"/>
    <x v="5"/>
    <m/>
    <x v="13"/>
  </r>
  <r>
    <n v="4198"/>
    <s v="1057"/>
    <x v="0"/>
    <n v="94"/>
    <n v="119"/>
    <n v="38"/>
    <x v="0"/>
    <d v="2013-12-16T17:14:26"/>
    <x v="0"/>
    <x v="2"/>
    <x v="2"/>
    <x v="19"/>
    <x v="237"/>
    <x v="19"/>
    <x v="5"/>
    <n v="0.319328"/>
    <x v="14"/>
  </r>
  <r>
    <n v="3988"/>
    <s v="1058"/>
    <x v="0"/>
    <n v="0"/>
    <n v="0"/>
    <n v="0"/>
    <x v="0"/>
    <d v="2013-12-16T16:47:45"/>
    <x v="0"/>
    <x v="2"/>
    <x v="0"/>
    <x v="19"/>
    <x v="238"/>
    <x v="19"/>
    <x v="5"/>
    <m/>
    <x v="0"/>
  </r>
  <r>
    <n v="4004"/>
    <s v="1058"/>
    <x v="0"/>
    <n v="0"/>
    <n v="0"/>
    <n v="0"/>
    <x v="0"/>
    <d v="2013-12-16T16:49:27"/>
    <x v="0"/>
    <x v="2"/>
    <x v="0"/>
    <x v="19"/>
    <x v="238"/>
    <x v="19"/>
    <x v="5"/>
    <m/>
    <x v="1"/>
  </r>
  <r>
    <n v="4019"/>
    <s v="1058"/>
    <x v="0"/>
    <n v="0"/>
    <n v="0"/>
    <n v="0"/>
    <x v="0"/>
    <d v="2013-12-16T16:51:02"/>
    <x v="0"/>
    <x v="2"/>
    <x v="0"/>
    <x v="19"/>
    <x v="238"/>
    <x v="19"/>
    <x v="5"/>
    <m/>
    <x v="2"/>
  </r>
  <r>
    <n v="4034"/>
    <s v="1058"/>
    <x v="0"/>
    <n v="0"/>
    <n v="0"/>
    <n v="0"/>
    <x v="0"/>
    <d v="2013-12-16T16:52:20"/>
    <x v="0"/>
    <x v="2"/>
    <x v="0"/>
    <x v="19"/>
    <x v="238"/>
    <x v="19"/>
    <x v="5"/>
    <m/>
    <x v="3"/>
  </r>
  <r>
    <n v="4048"/>
    <s v="1058"/>
    <x v="0"/>
    <n v="0"/>
    <n v="0"/>
    <n v="0"/>
    <x v="0"/>
    <d v="2013-12-16T16:54:15"/>
    <x v="0"/>
    <x v="2"/>
    <x v="0"/>
    <x v="19"/>
    <x v="238"/>
    <x v="19"/>
    <x v="5"/>
    <m/>
    <x v="4"/>
  </r>
  <r>
    <n v="4064"/>
    <s v="1058"/>
    <x v="0"/>
    <n v="0"/>
    <n v="0"/>
    <n v="0"/>
    <x v="0"/>
    <d v="2013-12-16T16:56:07"/>
    <x v="0"/>
    <x v="2"/>
    <x v="0"/>
    <x v="19"/>
    <x v="238"/>
    <x v="19"/>
    <x v="5"/>
    <m/>
    <x v="5"/>
  </r>
  <r>
    <n v="4078"/>
    <s v="1058"/>
    <x v="0"/>
    <n v="0"/>
    <n v="0"/>
    <n v="0"/>
    <x v="0"/>
    <d v="2013-12-16T16:58:11"/>
    <x v="0"/>
    <x v="2"/>
    <x v="0"/>
    <x v="19"/>
    <x v="238"/>
    <x v="19"/>
    <x v="5"/>
    <m/>
    <x v="6"/>
  </r>
  <r>
    <n v="4093"/>
    <s v="1058"/>
    <x v="0"/>
    <n v="0"/>
    <n v="0"/>
    <n v="0"/>
    <x v="0"/>
    <d v="2013-12-16T17:01:20"/>
    <x v="0"/>
    <x v="2"/>
    <x v="0"/>
    <x v="19"/>
    <x v="238"/>
    <x v="19"/>
    <x v="5"/>
    <m/>
    <x v="7"/>
  </r>
  <r>
    <n v="4108"/>
    <s v="1058"/>
    <x v="0"/>
    <n v="0.5"/>
    <n v="0.5"/>
    <n v="10"/>
    <x v="0"/>
    <d v="2013-12-16T17:04:06"/>
    <x v="0"/>
    <x v="2"/>
    <x v="0"/>
    <x v="19"/>
    <x v="238"/>
    <x v="19"/>
    <x v="5"/>
    <n v="20"/>
    <x v="8"/>
  </r>
  <r>
    <n v="4124"/>
    <s v="1058"/>
    <x v="0"/>
    <n v="0"/>
    <n v="0"/>
    <n v="0"/>
    <x v="0"/>
    <d v="2013-12-16T17:06:18"/>
    <x v="0"/>
    <x v="2"/>
    <x v="0"/>
    <x v="19"/>
    <x v="238"/>
    <x v="19"/>
    <x v="5"/>
    <m/>
    <x v="9"/>
  </r>
  <r>
    <n v="4139"/>
    <s v="1058"/>
    <x v="0"/>
    <n v="0"/>
    <n v="0"/>
    <n v="0"/>
    <x v="0"/>
    <d v="2013-12-16T17:07:34"/>
    <x v="0"/>
    <x v="2"/>
    <x v="0"/>
    <x v="19"/>
    <x v="238"/>
    <x v="19"/>
    <x v="5"/>
    <m/>
    <x v="10"/>
  </r>
  <r>
    <n v="4154"/>
    <s v="1058"/>
    <x v="0"/>
    <n v="0"/>
    <n v="0"/>
    <n v="0"/>
    <x v="0"/>
    <d v="2013-12-16T17:10:03"/>
    <x v="0"/>
    <x v="2"/>
    <x v="0"/>
    <x v="19"/>
    <x v="238"/>
    <x v="19"/>
    <x v="5"/>
    <m/>
    <x v="11"/>
  </r>
  <r>
    <n v="4169"/>
    <s v="1058"/>
    <x v="0"/>
    <n v="0"/>
    <n v="0"/>
    <n v="0"/>
    <x v="0"/>
    <d v="2013-12-16T17:11:59"/>
    <x v="0"/>
    <x v="2"/>
    <x v="0"/>
    <x v="19"/>
    <x v="238"/>
    <x v="19"/>
    <x v="5"/>
    <m/>
    <x v="12"/>
  </r>
  <r>
    <n v="4184"/>
    <s v="1058"/>
    <x v="0"/>
    <n v="0"/>
    <n v="0"/>
    <n v="0"/>
    <x v="0"/>
    <d v="2013-12-16T17:13:16"/>
    <x v="0"/>
    <x v="2"/>
    <x v="0"/>
    <x v="19"/>
    <x v="238"/>
    <x v="19"/>
    <x v="5"/>
    <m/>
    <x v="13"/>
  </r>
  <r>
    <n v="4199"/>
    <s v="1058"/>
    <x v="0"/>
    <n v="0"/>
    <n v="0"/>
    <n v="0"/>
    <x v="0"/>
    <d v="2013-12-16T17:14:32"/>
    <x v="0"/>
    <x v="2"/>
    <x v="0"/>
    <x v="19"/>
    <x v="238"/>
    <x v="19"/>
    <x v="5"/>
    <m/>
    <x v="14"/>
  </r>
  <r>
    <n v="3990"/>
    <s v="1059"/>
    <x v="0"/>
    <n v="0.5"/>
    <n v="0.5"/>
    <n v="60"/>
    <x v="0"/>
    <d v="2013-12-16T16:48:01"/>
    <x v="0"/>
    <x v="2"/>
    <x v="0"/>
    <x v="19"/>
    <x v="239"/>
    <x v="19"/>
    <x v="5"/>
    <n v="120"/>
    <x v="0"/>
  </r>
  <r>
    <n v="4005"/>
    <s v="1059"/>
    <x v="0"/>
    <n v="0"/>
    <n v="0"/>
    <n v="0"/>
    <x v="0"/>
    <d v="2013-12-16T16:49:30"/>
    <x v="0"/>
    <x v="2"/>
    <x v="0"/>
    <x v="19"/>
    <x v="239"/>
    <x v="19"/>
    <x v="5"/>
    <m/>
    <x v="1"/>
  </r>
  <r>
    <n v="4020"/>
    <s v="1059"/>
    <x v="0"/>
    <n v="0"/>
    <n v="0"/>
    <n v="0"/>
    <x v="0"/>
    <d v="2013-12-16T16:51:07"/>
    <x v="0"/>
    <x v="2"/>
    <x v="0"/>
    <x v="19"/>
    <x v="239"/>
    <x v="19"/>
    <x v="5"/>
    <m/>
    <x v="2"/>
  </r>
  <r>
    <n v="4035"/>
    <s v="1059"/>
    <x v="0"/>
    <n v="0"/>
    <n v="0"/>
    <n v="0"/>
    <x v="0"/>
    <d v="2013-12-16T16:52:26"/>
    <x v="0"/>
    <x v="2"/>
    <x v="0"/>
    <x v="19"/>
    <x v="239"/>
    <x v="19"/>
    <x v="5"/>
    <m/>
    <x v="3"/>
  </r>
  <r>
    <n v="4049"/>
    <s v="1059"/>
    <x v="0"/>
    <n v="0"/>
    <n v="0"/>
    <n v="0"/>
    <x v="0"/>
    <d v="2013-12-16T16:54:19"/>
    <x v="0"/>
    <x v="2"/>
    <x v="0"/>
    <x v="19"/>
    <x v="239"/>
    <x v="19"/>
    <x v="5"/>
    <m/>
    <x v="4"/>
  </r>
  <r>
    <n v="4065"/>
    <s v="1059"/>
    <x v="0"/>
    <n v="0"/>
    <n v="0"/>
    <n v="0"/>
    <x v="0"/>
    <d v="2013-12-16T16:56:11"/>
    <x v="0"/>
    <x v="2"/>
    <x v="0"/>
    <x v="19"/>
    <x v="239"/>
    <x v="19"/>
    <x v="5"/>
    <m/>
    <x v="5"/>
  </r>
  <r>
    <n v="4080"/>
    <s v="1059"/>
    <x v="0"/>
    <n v="1"/>
    <n v="1"/>
    <n v="183"/>
    <x v="0"/>
    <d v="2013-12-16T16:58:26"/>
    <x v="0"/>
    <x v="2"/>
    <x v="0"/>
    <x v="19"/>
    <x v="239"/>
    <x v="19"/>
    <x v="5"/>
    <n v="183"/>
    <x v="6"/>
  </r>
  <r>
    <n v="4095"/>
    <s v="1059"/>
    <x v="0"/>
    <n v="0.5"/>
    <n v="0.5"/>
    <n v="5"/>
    <x v="0"/>
    <d v="2013-12-16T17:01:35"/>
    <x v="0"/>
    <x v="2"/>
    <x v="0"/>
    <x v="19"/>
    <x v="239"/>
    <x v="19"/>
    <x v="5"/>
    <n v="10"/>
    <x v="7"/>
  </r>
  <r>
    <n v="4110"/>
    <s v="1059"/>
    <x v="0"/>
    <n v="0"/>
    <n v="0"/>
    <n v="0"/>
    <x v="0"/>
    <d v="2013-12-16T17:04:18"/>
    <x v="0"/>
    <x v="2"/>
    <x v="0"/>
    <x v="19"/>
    <x v="239"/>
    <x v="19"/>
    <x v="5"/>
    <m/>
    <x v="8"/>
  </r>
  <r>
    <n v="4125"/>
    <s v="1059"/>
    <x v="0"/>
    <n v="0"/>
    <n v="0"/>
    <n v="0"/>
    <x v="0"/>
    <d v="2013-12-16T17:06:21"/>
    <x v="0"/>
    <x v="2"/>
    <x v="0"/>
    <x v="19"/>
    <x v="239"/>
    <x v="19"/>
    <x v="5"/>
    <m/>
    <x v="9"/>
  </r>
  <r>
    <n v="4140"/>
    <s v="1059"/>
    <x v="0"/>
    <n v="0"/>
    <n v="0"/>
    <n v="0"/>
    <x v="0"/>
    <d v="2013-12-16T17:07:39"/>
    <x v="0"/>
    <x v="2"/>
    <x v="0"/>
    <x v="19"/>
    <x v="239"/>
    <x v="19"/>
    <x v="5"/>
    <m/>
    <x v="10"/>
  </r>
  <r>
    <n v="4155"/>
    <s v="1059"/>
    <x v="0"/>
    <n v="0"/>
    <n v="0"/>
    <n v="0"/>
    <x v="0"/>
    <d v="2013-12-16T17:10:10"/>
    <x v="0"/>
    <x v="2"/>
    <x v="0"/>
    <x v="19"/>
    <x v="239"/>
    <x v="19"/>
    <x v="5"/>
    <m/>
    <x v="11"/>
  </r>
  <r>
    <n v="4170"/>
    <s v="1059"/>
    <x v="0"/>
    <n v="0"/>
    <n v="0"/>
    <n v="0"/>
    <x v="0"/>
    <d v="2013-12-16T17:12:05"/>
    <x v="0"/>
    <x v="2"/>
    <x v="0"/>
    <x v="19"/>
    <x v="239"/>
    <x v="19"/>
    <x v="5"/>
    <m/>
    <x v="12"/>
  </r>
  <r>
    <n v="4185"/>
    <s v="1059"/>
    <x v="0"/>
    <n v="0"/>
    <n v="0"/>
    <n v="0"/>
    <x v="0"/>
    <d v="2013-12-16T17:13:21"/>
    <x v="0"/>
    <x v="2"/>
    <x v="0"/>
    <x v="19"/>
    <x v="239"/>
    <x v="19"/>
    <x v="5"/>
    <m/>
    <x v="13"/>
  </r>
  <r>
    <n v="4200"/>
    <s v="1059"/>
    <x v="0"/>
    <n v="0"/>
    <n v="0"/>
    <n v="0"/>
    <x v="0"/>
    <d v="2013-12-16T17:14:36"/>
    <x v="0"/>
    <x v="2"/>
    <x v="0"/>
    <x v="19"/>
    <x v="239"/>
    <x v="19"/>
    <x v="5"/>
    <m/>
    <x v="14"/>
  </r>
  <r>
    <n v="3992"/>
    <s v="1060"/>
    <x v="0"/>
    <n v="0.3"/>
    <n v="0.3"/>
    <n v="30"/>
    <x v="0"/>
    <d v="2013-12-16T16:48:19"/>
    <x v="0"/>
    <x v="2"/>
    <x v="0"/>
    <x v="19"/>
    <x v="240"/>
    <x v="19"/>
    <x v="5"/>
    <n v="100"/>
    <x v="0"/>
  </r>
  <r>
    <n v="4006"/>
    <s v="1060"/>
    <x v="0"/>
    <n v="0"/>
    <n v="0"/>
    <n v="0"/>
    <x v="0"/>
    <d v="2013-12-16T16:49:35"/>
    <x v="0"/>
    <x v="2"/>
    <x v="0"/>
    <x v="19"/>
    <x v="240"/>
    <x v="19"/>
    <x v="5"/>
    <m/>
    <x v="1"/>
  </r>
  <r>
    <n v="4021"/>
    <s v="1060"/>
    <x v="0"/>
    <n v="0"/>
    <n v="0"/>
    <n v="0"/>
    <x v="0"/>
    <d v="2013-12-16T16:51:16"/>
    <x v="0"/>
    <x v="2"/>
    <x v="0"/>
    <x v="19"/>
    <x v="240"/>
    <x v="19"/>
    <x v="5"/>
    <m/>
    <x v="2"/>
  </r>
  <r>
    <n v="4036"/>
    <s v="1060"/>
    <x v="0"/>
    <n v="0"/>
    <n v="0"/>
    <n v="0"/>
    <x v="0"/>
    <d v="2013-12-16T16:52:34"/>
    <x v="0"/>
    <x v="2"/>
    <x v="0"/>
    <x v="19"/>
    <x v="240"/>
    <x v="19"/>
    <x v="5"/>
    <m/>
    <x v="3"/>
  </r>
  <r>
    <n v="4051"/>
    <s v="1060"/>
    <x v="0"/>
    <n v="0.3"/>
    <n v="0"/>
    <n v="0"/>
    <x v="0"/>
    <d v="2013-12-16T16:54:46"/>
    <x v="0"/>
    <x v="2"/>
    <x v="0"/>
    <x v="19"/>
    <x v="240"/>
    <x v="19"/>
    <x v="5"/>
    <m/>
    <x v="4"/>
  </r>
  <r>
    <n v="4066"/>
    <s v="1060"/>
    <x v="0"/>
    <n v="0"/>
    <n v="0"/>
    <n v="0"/>
    <x v="0"/>
    <d v="2013-12-16T16:56:16"/>
    <x v="0"/>
    <x v="2"/>
    <x v="0"/>
    <x v="19"/>
    <x v="240"/>
    <x v="19"/>
    <x v="5"/>
    <m/>
    <x v="5"/>
  </r>
  <r>
    <n v="4083"/>
    <s v="1060"/>
    <x v="0"/>
    <n v="0.5"/>
    <n v="0.5"/>
    <n v="88"/>
    <x v="0"/>
    <d v="2013-12-16T16:59:06"/>
    <x v="0"/>
    <x v="2"/>
    <x v="0"/>
    <x v="19"/>
    <x v="240"/>
    <x v="19"/>
    <x v="5"/>
    <n v="176"/>
    <x v="6"/>
  </r>
  <r>
    <n v="4097"/>
    <s v="1060"/>
    <x v="0"/>
    <n v="1"/>
    <n v="1"/>
    <n v="10"/>
    <x v="0"/>
    <d v="2013-12-16T17:02:01"/>
    <x v="0"/>
    <x v="2"/>
    <x v="0"/>
    <x v="19"/>
    <x v="240"/>
    <x v="19"/>
    <x v="5"/>
    <n v="10"/>
    <x v="7"/>
  </r>
  <r>
    <n v="4113"/>
    <s v="1060"/>
    <x v="0"/>
    <n v="0.5"/>
    <n v="0.5"/>
    <n v="7"/>
    <x v="0"/>
    <d v="2013-12-16T17:04:52"/>
    <x v="0"/>
    <x v="2"/>
    <x v="0"/>
    <x v="19"/>
    <x v="240"/>
    <x v="19"/>
    <x v="5"/>
    <n v="14"/>
    <x v="8"/>
  </r>
  <r>
    <n v="4126"/>
    <s v="1060"/>
    <x v="0"/>
    <n v="0"/>
    <n v="0"/>
    <n v="0"/>
    <x v="0"/>
    <d v="2013-12-16T17:06:25"/>
    <x v="0"/>
    <x v="2"/>
    <x v="0"/>
    <x v="19"/>
    <x v="240"/>
    <x v="19"/>
    <x v="5"/>
    <m/>
    <x v="9"/>
  </r>
  <r>
    <n v="4141"/>
    <s v="1060"/>
    <x v="0"/>
    <n v="0"/>
    <n v="0"/>
    <n v="0"/>
    <x v="0"/>
    <d v="2013-12-16T17:07:54"/>
    <x v="0"/>
    <x v="2"/>
    <x v="0"/>
    <x v="19"/>
    <x v="240"/>
    <x v="19"/>
    <x v="5"/>
    <m/>
    <x v="10"/>
  </r>
  <r>
    <n v="4156"/>
    <s v="1060"/>
    <x v="0"/>
    <n v="0"/>
    <n v="0"/>
    <n v="0"/>
    <x v="0"/>
    <d v="2013-12-16T17:10:16"/>
    <x v="0"/>
    <x v="2"/>
    <x v="0"/>
    <x v="19"/>
    <x v="240"/>
    <x v="19"/>
    <x v="5"/>
    <m/>
    <x v="11"/>
  </r>
  <r>
    <n v="4171"/>
    <s v="1060"/>
    <x v="0"/>
    <n v="0"/>
    <n v="0"/>
    <n v="0"/>
    <x v="0"/>
    <d v="2013-12-16T17:12:10"/>
    <x v="0"/>
    <x v="2"/>
    <x v="0"/>
    <x v="19"/>
    <x v="240"/>
    <x v="19"/>
    <x v="5"/>
    <m/>
    <x v="12"/>
  </r>
  <r>
    <n v="4186"/>
    <s v="1060"/>
    <x v="0"/>
    <n v="0"/>
    <n v="0"/>
    <n v="0"/>
    <x v="0"/>
    <d v="2013-12-16T17:13:25"/>
    <x v="0"/>
    <x v="2"/>
    <x v="0"/>
    <x v="19"/>
    <x v="240"/>
    <x v="19"/>
    <x v="5"/>
    <m/>
    <x v="13"/>
  </r>
  <r>
    <n v="4201"/>
    <s v="1060"/>
    <x v="0"/>
    <n v="0"/>
    <n v="0"/>
    <n v="0"/>
    <x v="0"/>
    <d v="2013-12-16T17:14:41"/>
    <x v="0"/>
    <x v="2"/>
    <x v="0"/>
    <x v="19"/>
    <x v="240"/>
    <x v="19"/>
    <x v="5"/>
    <m/>
    <x v="14"/>
  </r>
  <r>
    <n v="3994"/>
    <s v="1061"/>
    <x v="0"/>
    <n v="0.5"/>
    <n v="0.5"/>
    <n v="58"/>
    <x v="0"/>
    <d v="2013-12-16T16:48:39"/>
    <x v="0"/>
    <x v="2"/>
    <x v="0"/>
    <x v="19"/>
    <x v="241"/>
    <x v="19"/>
    <x v="5"/>
    <n v="116"/>
    <x v="0"/>
  </r>
  <r>
    <n v="4007"/>
    <s v="1061"/>
    <x v="0"/>
    <n v="0"/>
    <n v="0"/>
    <n v="0"/>
    <x v="0"/>
    <d v="2013-12-16T16:49:42"/>
    <x v="0"/>
    <x v="2"/>
    <x v="0"/>
    <x v="19"/>
    <x v="241"/>
    <x v="19"/>
    <x v="5"/>
    <m/>
    <x v="1"/>
  </r>
  <r>
    <n v="4022"/>
    <s v="1061"/>
    <x v="0"/>
    <n v="0"/>
    <n v="0"/>
    <n v="0"/>
    <x v="0"/>
    <d v="2013-12-16T16:51:25"/>
    <x v="0"/>
    <x v="2"/>
    <x v="0"/>
    <x v="19"/>
    <x v="241"/>
    <x v="19"/>
    <x v="5"/>
    <m/>
    <x v="2"/>
  </r>
  <r>
    <n v="4037"/>
    <s v="1061"/>
    <x v="0"/>
    <n v="0"/>
    <n v="0"/>
    <n v="0"/>
    <x v="0"/>
    <d v="2013-12-16T16:52:38"/>
    <x v="0"/>
    <x v="2"/>
    <x v="0"/>
    <x v="19"/>
    <x v="241"/>
    <x v="19"/>
    <x v="5"/>
    <m/>
    <x v="3"/>
  </r>
  <r>
    <n v="4052"/>
    <s v="1061"/>
    <x v="0"/>
    <n v="0"/>
    <n v="0"/>
    <n v="0"/>
    <x v="0"/>
    <d v="2013-12-16T16:54:52"/>
    <x v="0"/>
    <x v="2"/>
    <x v="0"/>
    <x v="19"/>
    <x v="241"/>
    <x v="19"/>
    <x v="5"/>
    <m/>
    <x v="4"/>
  </r>
  <r>
    <n v="4067"/>
    <s v="1061"/>
    <x v="0"/>
    <n v="0"/>
    <n v="0"/>
    <n v="0"/>
    <x v="0"/>
    <d v="2013-12-16T16:56:20"/>
    <x v="0"/>
    <x v="2"/>
    <x v="0"/>
    <x v="19"/>
    <x v="241"/>
    <x v="19"/>
    <x v="5"/>
    <m/>
    <x v="5"/>
  </r>
  <r>
    <n v="4084"/>
    <s v="1061"/>
    <x v="0"/>
    <n v="0"/>
    <n v="0"/>
    <n v="0"/>
    <x v="0"/>
    <d v="2013-12-16T16:59:14"/>
    <x v="0"/>
    <x v="2"/>
    <x v="0"/>
    <x v="19"/>
    <x v="241"/>
    <x v="19"/>
    <x v="5"/>
    <m/>
    <x v="6"/>
  </r>
  <r>
    <n v="4099"/>
    <s v="1061"/>
    <x v="0"/>
    <n v="0"/>
    <n v="0"/>
    <n v="0"/>
    <x v="0"/>
    <d v="2013-12-16T17:02:22"/>
    <x v="0"/>
    <x v="2"/>
    <x v="0"/>
    <x v="19"/>
    <x v="241"/>
    <x v="19"/>
    <x v="5"/>
    <m/>
    <x v="7"/>
  </r>
  <r>
    <n v="4114"/>
    <s v="1061"/>
    <x v="0"/>
    <n v="0"/>
    <n v="0"/>
    <n v="0"/>
    <x v="0"/>
    <d v="2013-12-16T17:04:57"/>
    <x v="0"/>
    <x v="2"/>
    <x v="0"/>
    <x v="19"/>
    <x v="241"/>
    <x v="19"/>
    <x v="5"/>
    <m/>
    <x v="8"/>
  </r>
  <r>
    <n v="4127"/>
    <s v="1061"/>
    <x v="0"/>
    <n v="0"/>
    <n v="0"/>
    <n v="0"/>
    <x v="0"/>
    <d v="2013-12-16T17:06:29"/>
    <x v="0"/>
    <x v="2"/>
    <x v="0"/>
    <x v="19"/>
    <x v="241"/>
    <x v="19"/>
    <x v="5"/>
    <m/>
    <x v="9"/>
  </r>
  <r>
    <n v="4142"/>
    <s v="1061"/>
    <x v="0"/>
    <n v="0"/>
    <n v="0"/>
    <n v="0"/>
    <x v="0"/>
    <d v="2013-12-16T17:07:58"/>
    <x v="0"/>
    <x v="2"/>
    <x v="0"/>
    <x v="19"/>
    <x v="241"/>
    <x v="19"/>
    <x v="5"/>
    <m/>
    <x v="10"/>
  </r>
  <r>
    <n v="4157"/>
    <s v="1061"/>
    <x v="0"/>
    <n v="0"/>
    <n v="0"/>
    <n v="0"/>
    <x v="0"/>
    <d v="2013-12-16T17:10:22"/>
    <x v="0"/>
    <x v="2"/>
    <x v="0"/>
    <x v="19"/>
    <x v="241"/>
    <x v="19"/>
    <x v="5"/>
    <m/>
    <x v="11"/>
  </r>
  <r>
    <n v="4172"/>
    <s v="1061"/>
    <x v="0"/>
    <n v="0"/>
    <n v="0"/>
    <n v="0"/>
    <x v="0"/>
    <d v="2013-12-16T17:12:14"/>
    <x v="0"/>
    <x v="2"/>
    <x v="0"/>
    <x v="19"/>
    <x v="241"/>
    <x v="19"/>
    <x v="5"/>
    <m/>
    <x v="12"/>
  </r>
  <r>
    <n v="4187"/>
    <s v="1061"/>
    <x v="0"/>
    <n v="0"/>
    <n v="0"/>
    <n v="0"/>
    <x v="0"/>
    <d v="2013-12-16T17:13:29"/>
    <x v="0"/>
    <x v="2"/>
    <x v="0"/>
    <x v="19"/>
    <x v="241"/>
    <x v="19"/>
    <x v="5"/>
    <m/>
    <x v="13"/>
  </r>
  <r>
    <n v="4202"/>
    <s v="1061"/>
    <x v="0"/>
    <n v="0"/>
    <n v="0"/>
    <n v="0"/>
    <x v="0"/>
    <d v="2013-12-16T17:14:45"/>
    <x v="0"/>
    <x v="2"/>
    <x v="0"/>
    <x v="19"/>
    <x v="241"/>
    <x v="19"/>
    <x v="5"/>
    <m/>
    <x v="14"/>
  </r>
  <r>
    <n v="3995"/>
    <s v="1062"/>
    <x v="0"/>
    <n v="0"/>
    <n v="0"/>
    <n v="0"/>
    <x v="0"/>
    <d v="2013-12-16T16:48:44"/>
    <x v="0"/>
    <x v="2"/>
    <x v="0"/>
    <x v="19"/>
    <x v="242"/>
    <x v="19"/>
    <x v="5"/>
    <m/>
    <x v="0"/>
  </r>
  <r>
    <n v="4008"/>
    <s v="1062"/>
    <x v="0"/>
    <n v="0"/>
    <n v="0"/>
    <n v="0"/>
    <x v="0"/>
    <d v="2013-12-16T16:49:48"/>
    <x v="0"/>
    <x v="2"/>
    <x v="0"/>
    <x v="19"/>
    <x v="242"/>
    <x v="19"/>
    <x v="5"/>
    <m/>
    <x v="1"/>
  </r>
  <r>
    <n v="4023"/>
    <s v="1062"/>
    <x v="0"/>
    <n v="0"/>
    <n v="0"/>
    <n v="0"/>
    <x v="0"/>
    <d v="2013-12-16T16:51:28"/>
    <x v="0"/>
    <x v="2"/>
    <x v="0"/>
    <x v="19"/>
    <x v="242"/>
    <x v="19"/>
    <x v="5"/>
    <m/>
    <x v="2"/>
  </r>
  <r>
    <n v="4038"/>
    <s v="1062"/>
    <x v="0"/>
    <n v="0"/>
    <n v="0"/>
    <n v="0"/>
    <x v="0"/>
    <d v="2013-12-16T16:52:43"/>
    <x v="0"/>
    <x v="2"/>
    <x v="0"/>
    <x v="19"/>
    <x v="242"/>
    <x v="19"/>
    <x v="5"/>
    <m/>
    <x v="3"/>
  </r>
  <r>
    <n v="4053"/>
    <s v="1062"/>
    <x v="0"/>
    <n v="0"/>
    <n v="0"/>
    <n v="0"/>
    <x v="0"/>
    <d v="2013-12-16T16:54:55"/>
    <x v="0"/>
    <x v="2"/>
    <x v="0"/>
    <x v="19"/>
    <x v="242"/>
    <x v="19"/>
    <x v="5"/>
    <m/>
    <x v="4"/>
  </r>
  <r>
    <n v="4068"/>
    <s v="1062"/>
    <x v="0"/>
    <n v="0"/>
    <n v="0"/>
    <n v="0"/>
    <x v="0"/>
    <d v="2013-12-16T16:56:27"/>
    <x v="0"/>
    <x v="2"/>
    <x v="0"/>
    <x v="19"/>
    <x v="242"/>
    <x v="19"/>
    <x v="5"/>
    <m/>
    <x v="5"/>
  </r>
  <r>
    <n v="4085"/>
    <s v="1062"/>
    <x v="0"/>
    <n v="0.5"/>
    <n v="0.5"/>
    <n v="92"/>
    <x v="0"/>
    <d v="2013-12-16T16:59:25"/>
    <x v="0"/>
    <x v="2"/>
    <x v="0"/>
    <x v="19"/>
    <x v="242"/>
    <x v="19"/>
    <x v="5"/>
    <n v="184"/>
    <x v="6"/>
  </r>
  <r>
    <n v="4100"/>
    <s v="1062"/>
    <x v="0"/>
    <n v="0"/>
    <n v="0"/>
    <n v="0"/>
    <x v="0"/>
    <d v="2013-12-16T17:02:26"/>
    <x v="0"/>
    <x v="2"/>
    <x v="0"/>
    <x v="19"/>
    <x v="242"/>
    <x v="19"/>
    <x v="5"/>
    <m/>
    <x v="7"/>
  </r>
  <r>
    <n v="4115"/>
    <s v="1062"/>
    <x v="0"/>
    <n v="0"/>
    <n v="0"/>
    <n v="0"/>
    <x v="0"/>
    <d v="2013-12-16T17:05:01"/>
    <x v="0"/>
    <x v="2"/>
    <x v="0"/>
    <x v="19"/>
    <x v="242"/>
    <x v="19"/>
    <x v="5"/>
    <m/>
    <x v="8"/>
  </r>
  <r>
    <n v="4128"/>
    <s v="1062"/>
    <x v="0"/>
    <n v="0"/>
    <n v="0"/>
    <n v="0"/>
    <x v="0"/>
    <d v="2013-12-16T17:06:34"/>
    <x v="0"/>
    <x v="2"/>
    <x v="0"/>
    <x v="19"/>
    <x v="242"/>
    <x v="19"/>
    <x v="5"/>
    <m/>
    <x v="9"/>
  </r>
  <r>
    <n v="4143"/>
    <s v="1062"/>
    <x v="0"/>
    <n v="0"/>
    <n v="0"/>
    <n v="0"/>
    <x v="0"/>
    <d v="2013-12-16T17:08:21"/>
    <x v="0"/>
    <x v="2"/>
    <x v="0"/>
    <x v="19"/>
    <x v="242"/>
    <x v="19"/>
    <x v="5"/>
    <m/>
    <x v="10"/>
  </r>
  <r>
    <n v="4158"/>
    <s v="1062"/>
    <x v="0"/>
    <n v="0"/>
    <n v="0"/>
    <n v="0"/>
    <x v="0"/>
    <d v="2013-12-16T17:10:29"/>
    <x v="0"/>
    <x v="2"/>
    <x v="0"/>
    <x v="19"/>
    <x v="242"/>
    <x v="19"/>
    <x v="5"/>
    <m/>
    <x v="11"/>
  </r>
  <r>
    <n v="4173"/>
    <s v="1062"/>
    <x v="0"/>
    <n v="0"/>
    <n v="0"/>
    <n v="0"/>
    <x v="0"/>
    <d v="2013-12-16T17:12:19"/>
    <x v="0"/>
    <x v="2"/>
    <x v="0"/>
    <x v="19"/>
    <x v="242"/>
    <x v="19"/>
    <x v="5"/>
    <m/>
    <x v="12"/>
  </r>
  <r>
    <n v="4188"/>
    <s v="1062"/>
    <x v="0"/>
    <n v="0"/>
    <n v="0"/>
    <n v="0"/>
    <x v="0"/>
    <d v="2013-12-16T17:13:33"/>
    <x v="0"/>
    <x v="2"/>
    <x v="0"/>
    <x v="19"/>
    <x v="242"/>
    <x v="19"/>
    <x v="5"/>
    <m/>
    <x v="13"/>
  </r>
  <r>
    <n v="4203"/>
    <s v="1062"/>
    <x v="0"/>
    <n v="0"/>
    <n v="0"/>
    <n v="0"/>
    <x v="0"/>
    <d v="2013-12-16T17:14:51"/>
    <x v="0"/>
    <x v="2"/>
    <x v="0"/>
    <x v="19"/>
    <x v="242"/>
    <x v="19"/>
    <x v="5"/>
    <m/>
    <x v="14"/>
  </r>
  <r>
    <n v="3991"/>
    <s v="1063"/>
    <x v="0"/>
    <n v="0"/>
    <n v="0"/>
    <n v="0"/>
    <x v="0"/>
    <d v="2013-12-16T16:48:08"/>
    <x v="0"/>
    <x v="2"/>
    <x v="0"/>
    <x v="19"/>
    <x v="243"/>
    <x v="19"/>
    <x v="5"/>
    <m/>
    <x v="0"/>
  </r>
  <r>
    <n v="4009"/>
    <s v="1063"/>
    <x v="0"/>
    <n v="0"/>
    <n v="0"/>
    <n v="0"/>
    <x v="0"/>
    <d v="2013-12-16T16:49:53"/>
    <x v="0"/>
    <x v="2"/>
    <x v="0"/>
    <x v="19"/>
    <x v="243"/>
    <x v="19"/>
    <x v="5"/>
    <m/>
    <x v="1"/>
  </r>
  <r>
    <n v="4024"/>
    <s v="1063"/>
    <x v="0"/>
    <n v="0"/>
    <n v="0"/>
    <n v="0"/>
    <x v="0"/>
    <d v="2013-12-16T16:51:34"/>
    <x v="0"/>
    <x v="2"/>
    <x v="0"/>
    <x v="19"/>
    <x v="243"/>
    <x v="19"/>
    <x v="5"/>
    <m/>
    <x v="2"/>
  </r>
  <r>
    <n v="4039"/>
    <s v="1063"/>
    <x v="0"/>
    <n v="0"/>
    <n v="0"/>
    <n v="0"/>
    <x v="0"/>
    <d v="2013-12-16T16:52:47"/>
    <x v="0"/>
    <x v="2"/>
    <x v="0"/>
    <x v="19"/>
    <x v="243"/>
    <x v="19"/>
    <x v="5"/>
    <m/>
    <x v="3"/>
  </r>
  <r>
    <n v="4054"/>
    <s v="1063"/>
    <x v="0"/>
    <n v="0"/>
    <n v="0"/>
    <n v="0"/>
    <x v="0"/>
    <d v="2013-12-16T16:54:59"/>
    <x v="0"/>
    <x v="2"/>
    <x v="0"/>
    <x v="19"/>
    <x v="243"/>
    <x v="19"/>
    <x v="5"/>
    <m/>
    <x v="4"/>
  </r>
  <r>
    <n v="4069"/>
    <s v="1063"/>
    <x v="0"/>
    <n v="0"/>
    <n v="0"/>
    <n v="0"/>
    <x v="0"/>
    <d v="2013-12-16T16:56:32"/>
    <x v="0"/>
    <x v="2"/>
    <x v="0"/>
    <x v="19"/>
    <x v="243"/>
    <x v="19"/>
    <x v="5"/>
    <m/>
    <x v="5"/>
  </r>
  <r>
    <n v="4081"/>
    <s v="1063"/>
    <x v="0"/>
    <n v="0.5"/>
    <n v="1.5"/>
    <n v="90"/>
    <x v="0"/>
    <d v="2013-12-16T16:58:41"/>
    <x v="0"/>
    <x v="2"/>
    <x v="0"/>
    <x v="19"/>
    <x v="243"/>
    <x v="19"/>
    <x v="5"/>
    <n v="60"/>
    <x v="6"/>
  </r>
  <r>
    <n v="4096"/>
    <s v="1063"/>
    <x v="0"/>
    <n v="0.5"/>
    <n v="0.5"/>
    <n v="6"/>
    <x v="0"/>
    <d v="2013-12-16T17:01:51"/>
    <x v="0"/>
    <x v="2"/>
    <x v="0"/>
    <x v="19"/>
    <x v="243"/>
    <x v="19"/>
    <x v="5"/>
    <n v="12"/>
    <x v="7"/>
  </r>
  <r>
    <n v="4111"/>
    <s v="1063"/>
    <x v="0"/>
    <n v="0.5"/>
    <n v="0.5"/>
    <n v="7"/>
    <x v="0"/>
    <d v="2013-12-16T17:04:30"/>
    <x v="0"/>
    <x v="2"/>
    <x v="0"/>
    <x v="19"/>
    <x v="243"/>
    <x v="19"/>
    <x v="5"/>
    <n v="14"/>
    <x v="8"/>
  </r>
  <r>
    <n v="4129"/>
    <s v="1063"/>
    <x v="0"/>
    <n v="0"/>
    <n v="0"/>
    <n v="0"/>
    <x v="0"/>
    <d v="2013-12-16T17:06:38"/>
    <x v="0"/>
    <x v="2"/>
    <x v="0"/>
    <x v="19"/>
    <x v="243"/>
    <x v="19"/>
    <x v="5"/>
    <m/>
    <x v="9"/>
  </r>
  <r>
    <n v="4144"/>
    <s v="1063"/>
    <x v="0"/>
    <n v="0"/>
    <n v="0"/>
    <n v="0"/>
    <x v="0"/>
    <d v="2013-12-16T17:08:26"/>
    <x v="0"/>
    <x v="2"/>
    <x v="0"/>
    <x v="19"/>
    <x v="243"/>
    <x v="19"/>
    <x v="5"/>
    <m/>
    <x v="10"/>
  </r>
  <r>
    <n v="4159"/>
    <s v="1063"/>
    <x v="0"/>
    <n v="0"/>
    <n v="0"/>
    <n v="0"/>
    <x v="0"/>
    <d v="2013-12-16T17:10:34"/>
    <x v="0"/>
    <x v="2"/>
    <x v="0"/>
    <x v="19"/>
    <x v="243"/>
    <x v="19"/>
    <x v="5"/>
    <m/>
    <x v="11"/>
  </r>
  <r>
    <n v="4174"/>
    <s v="1063"/>
    <x v="0"/>
    <n v="0"/>
    <n v="0"/>
    <n v="0"/>
    <x v="0"/>
    <d v="2013-12-16T17:12:23"/>
    <x v="0"/>
    <x v="2"/>
    <x v="0"/>
    <x v="19"/>
    <x v="243"/>
    <x v="19"/>
    <x v="5"/>
    <m/>
    <x v="12"/>
  </r>
  <r>
    <n v="4189"/>
    <s v="1063"/>
    <x v="0"/>
    <n v="0"/>
    <n v="0"/>
    <n v="0"/>
    <x v="0"/>
    <d v="2013-12-16T17:13:39"/>
    <x v="0"/>
    <x v="2"/>
    <x v="0"/>
    <x v="19"/>
    <x v="243"/>
    <x v="19"/>
    <x v="5"/>
    <m/>
    <x v="13"/>
  </r>
  <r>
    <n v="4204"/>
    <s v="1063"/>
    <x v="0"/>
    <n v="35"/>
    <n v="43"/>
    <n v="13"/>
    <x v="0"/>
    <d v="2013-12-16T17:14:56"/>
    <x v="0"/>
    <x v="2"/>
    <x v="2"/>
    <x v="19"/>
    <x v="243"/>
    <x v="19"/>
    <x v="5"/>
    <n v="0.30232599999999998"/>
    <x v="14"/>
  </r>
  <r>
    <n v="3989"/>
    <s v="1064"/>
    <x v="0"/>
    <n v="0"/>
    <n v="0"/>
    <n v="0"/>
    <x v="0"/>
    <d v="2013-12-16T16:47:50"/>
    <x v="0"/>
    <x v="2"/>
    <x v="0"/>
    <x v="19"/>
    <x v="244"/>
    <x v="19"/>
    <x v="5"/>
    <m/>
    <x v="0"/>
  </r>
  <r>
    <n v="4010"/>
    <s v="1064"/>
    <x v="0"/>
    <n v="0"/>
    <n v="0"/>
    <n v="0"/>
    <x v="0"/>
    <d v="2013-12-16T16:49:58"/>
    <x v="0"/>
    <x v="2"/>
    <x v="0"/>
    <x v="19"/>
    <x v="244"/>
    <x v="19"/>
    <x v="5"/>
    <m/>
    <x v="1"/>
  </r>
  <r>
    <n v="4025"/>
    <s v="1064"/>
    <x v="0"/>
    <n v="0"/>
    <n v="0"/>
    <n v="0"/>
    <x v="0"/>
    <d v="2013-12-16T16:51:38"/>
    <x v="0"/>
    <x v="2"/>
    <x v="0"/>
    <x v="19"/>
    <x v="244"/>
    <x v="19"/>
    <x v="5"/>
    <m/>
    <x v="2"/>
  </r>
  <r>
    <n v="4040"/>
    <s v="1064"/>
    <x v="0"/>
    <n v="0"/>
    <n v="0"/>
    <n v="0"/>
    <x v="0"/>
    <d v="2013-12-16T16:52:58"/>
    <x v="0"/>
    <x v="2"/>
    <x v="0"/>
    <x v="19"/>
    <x v="244"/>
    <x v="19"/>
    <x v="5"/>
    <m/>
    <x v="3"/>
  </r>
  <r>
    <n v="4055"/>
    <s v="1064"/>
    <x v="0"/>
    <n v="0"/>
    <n v="0"/>
    <n v="0"/>
    <x v="0"/>
    <d v="2013-12-16T16:55:03"/>
    <x v="0"/>
    <x v="2"/>
    <x v="0"/>
    <x v="19"/>
    <x v="244"/>
    <x v="19"/>
    <x v="5"/>
    <m/>
    <x v="4"/>
  </r>
  <r>
    <n v="4070"/>
    <s v="1064"/>
    <x v="0"/>
    <n v="0"/>
    <n v="0"/>
    <n v="0"/>
    <x v="0"/>
    <d v="2013-12-16T16:56:37"/>
    <x v="0"/>
    <x v="2"/>
    <x v="0"/>
    <x v="19"/>
    <x v="244"/>
    <x v="19"/>
    <x v="5"/>
    <m/>
    <x v="5"/>
  </r>
  <r>
    <n v="4079"/>
    <s v="1064"/>
    <x v="0"/>
    <n v="0"/>
    <n v="0"/>
    <n v="0"/>
    <x v="0"/>
    <d v="2013-12-16T16:58:15"/>
    <x v="0"/>
    <x v="2"/>
    <x v="0"/>
    <x v="19"/>
    <x v="244"/>
    <x v="19"/>
    <x v="5"/>
    <m/>
    <x v="6"/>
  </r>
  <r>
    <n v="4094"/>
    <s v="1064"/>
    <x v="0"/>
    <n v="0"/>
    <n v="0"/>
    <n v="0"/>
    <x v="0"/>
    <d v="2013-12-16T17:01:24"/>
    <x v="0"/>
    <x v="2"/>
    <x v="0"/>
    <x v="19"/>
    <x v="244"/>
    <x v="19"/>
    <x v="5"/>
    <m/>
    <x v="7"/>
  </r>
  <r>
    <n v="4109"/>
    <s v="1064"/>
    <x v="0"/>
    <n v="0"/>
    <n v="0"/>
    <n v="0"/>
    <x v="0"/>
    <d v="2013-12-16T17:04:11"/>
    <x v="0"/>
    <x v="2"/>
    <x v="0"/>
    <x v="19"/>
    <x v="244"/>
    <x v="19"/>
    <x v="5"/>
    <m/>
    <x v="8"/>
  </r>
  <r>
    <n v="4130"/>
    <s v="1064"/>
    <x v="0"/>
    <n v="0"/>
    <n v="0"/>
    <n v="0"/>
    <x v="0"/>
    <d v="2013-12-16T17:06:44"/>
    <x v="0"/>
    <x v="2"/>
    <x v="0"/>
    <x v="19"/>
    <x v="244"/>
    <x v="19"/>
    <x v="5"/>
    <m/>
    <x v="9"/>
  </r>
  <r>
    <n v="4145"/>
    <s v="1064"/>
    <x v="0"/>
    <n v="0"/>
    <n v="0"/>
    <n v="0"/>
    <x v="0"/>
    <d v="2013-12-16T17:08:30"/>
    <x v="0"/>
    <x v="2"/>
    <x v="0"/>
    <x v="19"/>
    <x v="244"/>
    <x v="19"/>
    <x v="5"/>
    <m/>
    <x v="10"/>
  </r>
  <r>
    <n v="4160"/>
    <s v="1064"/>
    <x v="0"/>
    <n v="0"/>
    <n v="0"/>
    <n v="0"/>
    <x v="0"/>
    <d v="2013-12-16T17:10:38"/>
    <x v="0"/>
    <x v="2"/>
    <x v="0"/>
    <x v="19"/>
    <x v="244"/>
    <x v="19"/>
    <x v="5"/>
    <m/>
    <x v="11"/>
  </r>
  <r>
    <n v="4175"/>
    <s v="1064"/>
    <x v="0"/>
    <n v="0"/>
    <n v="0"/>
    <n v="0"/>
    <x v="0"/>
    <d v="2013-12-16T17:12:28"/>
    <x v="0"/>
    <x v="2"/>
    <x v="0"/>
    <x v="19"/>
    <x v="244"/>
    <x v="19"/>
    <x v="5"/>
    <m/>
    <x v="12"/>
  </r>
  <r>
    <n v="4190"/>
    <s v="1064"/>
    <x v="0"/>
    <n v="0"/>
    <n v="0"/>
    <n v="0"/>
    <x v="0"/>
    <d v="2013-12-16T17:13:44"/>
    <x v="0"/>
    <x v="2"/>
    <x v="0"/>
    <x v="19"/>
    <x v="244"/>
    <x v="19"/>
    <x v="5"/>
    <m/>
    <x v="13"/>
  </r>
  <r>
    <n v="4205"/>
    <s v="1064"/>
    <x v="0"/>
    <n v="41"/>
    <n v="59"/>
    <n v="19"/>
    <x v="0"/>
    <d v="2013-12-16T17:15:00"/>
    <x v="0"/>
    <x v="2"/>
    <x v="2"/>
    <x v="19"/>
    <x v="244"/>
    <x v="19"/>
    <x v="5"/>
    <n v="0.32203399999999999"/>
    <x v="14"/>
  </r>
  <r>
    <n v="4439"/>
    <s v="1001"/>
    <x v="0"/>
    <n v="0"/>
    <n v="0"/>
    <n v="0"/>
    <x v="0"/>
    <d v="2013-12-17T02:42:09"/>
    <x v="0"/>
    <x v="6"/>
    <x v="0"/>
    <x v="20"/>
    <x v="245"/>
    <x v="20"/>
    <x v="5"/>
    <m/>
    <x v="0"/>
  </r>
  <r>
    <n v="4787"/>
    <s v="1001"/>
    <x v="0"/>
    <n v="0"/>
    <n v="0"/>
    <n v="0"/>
    <x v="0"/>
    <d v="2013-12-17T06:11:16"/>
    <x v="0"/>
    <x v="6"/>
    <x v="0"/>
    <x v="20"/>
    <x v="245"/>
    <x v="20"/>
    <x v="5"/>
    <m/>
    <x v="1"/>
  </r>
  <r>
    <n v="4796"/>
    <s v="1001"/>
    <x v="0"/>
    <n v="0"/>
    <n v="0"/>
    <n v="0"/>
    <x v="0"/>
    <d v="2013-12-17T06:12:46"/>
    <x v="0"/>
    <x v="6"/>
    <x v="0"/>
    <x v="20"/>
    <x v="245"/>
    <x v="20"/>
    <x v="5"/>
    <m/>
    <x v="2"/>
  </r>
  <r>
    <n v="4815"/>
    <s v="1001"/>
    <x v="0"/>
    <n v="0"/>
    <n v="0"/>
    <n v="0"/>
    <x v="0"/>
    <d v="2013-12-17T06:13:50"/>
    <x v="0"/>
    <x v="6"/>
    <x v="0"/>
    <x v="20"/>
    <x v="245"/>
    <x v="20"/>
    <x v="5"/>
    <m/>
    <x v="3"/>
  </r>
  <r>
    <n v="4855"/>
    <s v="1001"/>
    <x v="0"/>
    <n v="1"/>
    <n v="1"/>
    <n v="20"/>
    <x v="0"/>
    <d v="2013-12-17T06:21:26"/>
    <x v="0"/>
    <x v="6"/>
    <x v="0"/>
    <x v="20"/>
    <x v="245"/>
    <x v="20"/>
    <x v="5"/>
    <n v="20"/>
    <x v="6"/>
  </r>
  <r>
    <n v="4857"/>
    <s v="1001"/>
    <x v="0"/>
    <n v="0"/>
    <n v="0"/>
    <n v="0"/>
    <x v="0"/>
    <d v="2013-12-17T06:22:18"/>
    <x v="0"/>
    <x v="6"/>
    <x v="0"/>
    <x v="20"/>
    <x v="245"/>
    <x v="20"/>
    <x v="5"/>
    <m/>
    <x v="5"/>
  </r>
  <r>
    <n v="4879"/>
    <s v="1001"/>
    <x v="0"/>
    <n v="0"/>
    <n v="0"/>
    <n v="0"/>
    <x v="0"/>
    <d v="2013-12-17T06:24:48"/>
    <x v="0"/>
    <x v="6"/>
    <x v="0"/>
    <x v="20"/>
    <x v="245"/>
    <x v="20"/>
    <x v="5"/>
    <m/>
    <x v="4"/>
  </r>
  <r>
    <n v="4921"/>
    <s v="1001"/>
    <x v="0"/>
    <n v="0"/>
    <n v="0"/>
    <n v="0"/>
    <x v="0"/>
    <d v="2013-12-17T06:30:11"/>
    <x v="0"/>
    <x v="6"/>
    <x v="0"/>
    <x v="20"/>
    <x v="245"/>
    <x v="20"/>
    <x v="5"/>
    <m/>
    <x v="7"/>
  </r>
  <r>
    <n v="4944"/>
    <s v="1001"/>
    <x v="0"/>
    <n v="0"/>
    <n v="0"/>
    <n v="0"/>
    <x v="0"/>
    <d v="2013-12-17T06:32:44"/>
    <x v="0"/>
    <x v="6"/>
    <x v="0"/>
    <x v="20"/>
    <x v="245"/>
    <x v="20"/>
    <x v="5"/>
    <m/>
    <x v="8"/>
  </r>
  <r>
    <n v="4961"/>
    <s v="1001"/>
    <x v="0"/>
    <n v="0"/>
    <n v="0"/>
    <n v="0"/>
    <x v="0"/>
    <d v="2013-12-17T06:34:07"/>
    <x v="0"/>
    <x v="6"/>
    <x v="0"/>
    <x v="20"/>
    <x v="245"/>
    <x v="20"/>
    <x v="5"/>
    <m/>
    <x v="9"/>
  </r>
  <r>
    <n v="4977"/>
    <s v="1001"/>
    <x v="0"/>
    <n v="0"/>
    <n v="0"/>
    <n v="0"/>
    <x v="0"/>
    <d v="2013-12-17T06:35:13"/>
    <x v="0"/>
    <x v="6"/>
    <x v="0"/>
    <x v="20"/>
    <x v="245"/>
    <x v="20"/>
    <x v="5"/>
    <m/>
    <x v="10"/>
  </r>
  <r>
    <n v="5024"/>
    <s v="1001"/>
    <x v="0"/>
    <n v="0"/>
    <n v="0"/>
    <n v="0"/>
    <x v="0"/>
    <d v="2013-12-17T06:55:48"/>
    <x v="0"/>
    <x v="6"/>
    <x v="0"/>
    <x v="20"/>
    <x v="245"/>
    <x v="20"/>
    <x v="5"/>
    <m/>
    <x v="11"/>
  </r>
  <r>
    <n v="5040"/>
    <s v="1001"/>
    <x v="0"/>
    <n v="0"/>
    <n v="0"/>
    <n v="0"/>
    <x v="0"/>
    <d v="2013-12-17T07:01:04"/>
    <x v="0"/>
    <x v="6"/>
    <x v="0"/>
    <x v="20"/>
    <x v="245"/>
    <x v="20"/>
    <x v="5"/>
    <m/>
    <x v="12"/>
  </r>
  <r>
    <n v="5058"/>
    <s v="1001"/>
    <x v="0"/>
    <n v="0"/>
    <n v="0"/>
    <n v="0"/>
    <x v="0"/>
    <d v="2013-12-17T07:08:48"/>
    <x v="0"/>
    <x v="6"/>
    <x v="0"/>
    <x v="20"/>
    <x v="245"/>
    <x v="20"/>
    <x v="5"/>
    <m/>
    <x v="13"/>
  </r>
  <r>
    <n v="5074"/>
    <s v="1001"/>
    <x v="0"/>
    <n v="0"/>
    <n v="0"/>
    <n v="0"/>
    <x v="0"/>
    <d v="2013-12-17T07:10:30"/>
    <x v="0"/>
    <x v="6"/>
    <x v="0"/>
    <x v="20"/>
    <x v="245"/>
    <x v="20"/>
    <x v="5"/>
    <m/>
    <x v="14"/>
  </r>
  <r>
    <n v="4417"/>
    <s v="1002"/>
    <x v="0"/>
    <n v="0.3"/>
    <n v="0.6"/>
    <n v="7.2"/>
    <x v="0"/>
    <d v="2013-12-17T02:37:02"/>
    <x v="0"/>
    <x v="6"/>
    <x v="0"/>
    <x v="20"/>
    <x v="246"/>
    <x v="20"/>
    <x v="5"/>
    <n v="12"/>
    <x v="0"/>
  </r>
  <r>
    <n v="4763"/>
    <s v="1002"/>
    <x v="0"/>
    <n v="0"/>
    <n v="0"/>
    <n v="0"/>
    <x v="0"/>
    <d v="2013-12-17T06:05:21"/>
    <x v="0"/>
    <x v="6"/>
    <x v="5"/>
    <x v="20"/>
    <x v="246"/>
    <x v="20"/>
    <x v="5"/>
    <m/>
    <x v="1"/>
  </r>
  <r>
    <n v="4797"/>
    <s v="1002"/>
    <x v="0"/>
    <n v="0"/>
    <n v="0"/>
    <n v="0"/>
    <x v="0"/>
    <d v="2013-12-17T06:12:50"/>
    <x v="0"/>
    <x v="6"/>
    <x v="0"/>
    <x v="20"/>
    <x v="246"/>
    <x v="20"/>
    <x v="5"/>
    <m/>
    <x v="2"/>
  </r>
  <r>
    <n v="4816"/>
    <s v="1002"/>
    <x v="0"/>
    <n v="0"/>
    <n v="0"/>
    <n v="0"/>
    <x v="0"/>
    <d v="2013-12-17T06:13:53"/>
    <x v="0"/>
    <x v="6"/>
    <x v="0"/>
    <x v="20"/>
    <x v="246"/>
    <x v="20"/>
    <x v="5"/>
    <m/>
    <x v="3"/>
  </r>
  <r>
    <n v="4844"/>
    <s v="1002"/>
    <x v="0"/>
    <n v="0.5"/>
    <n v="0.5"/>
    <n v="10"/>
    <x v="0"/>
    <d v="2013-12-17T06:17:44"/>
    <x v="0"/>
    <x v="6"/>
    <x v="0"/>
    <x v="20"/>
    <x v="246"/>
    <x v="20"/>
    <x v="5"/>
    <n v="20"/>
    <x v="6"/>
  </r>
  <r>
    <n v="4858"/>
    <s v="1002"/>
    <x v="0"/>
    <n v="0"/>
    <n v="0"/>
    <n v="0"/>
    <x v="0"/>
    <d v="2013-12-17T06:22:22"/>
    <x v="0"/>
    <x v="6"/>
    <x v="0"/>
    <x v="20"/>
    <x v="246"/>
    <x v="20"/>
    <x v="5"/>
    <m/>
    <x v="5"/>
  </r>
  <r>
    <n v="4880"/>
    <s v="1002"/>
    <x v="0"/>
    <n v="0"/>
    <n v="0"/>
    <n v="0"/>
    <x v="0"/>
    <d v="2013-12-17T06:24:52"/>
    <x v="0"/>
    <x v="6"/>
    <x v="0"/>
    <x v="20"/>
    <x v="246"/>
    <x v="20"/>
    <x v="5"/>
    <m/>
    <x v="4"/>
  </r>
  <r>
    <n v="4923"/>
    <s v="1002"/>
    <x v="0"/>
    <n v="0"/>
    <n v="0"/>
    <n v="0"/>
    <x v="0"/>
    <d v="2013-12-17T06:30:17"/>
    <x v="0"/>
    <x v="6"/>
    <x v="0"/>
    <x v="20"/>
    <x v="246"/>
    <x v="20"/>
    <x v="5"/>
    <m/>
    <x v="7"/>
  </r>
  <r>
    <n v="4945"/>
    <s v="1002"/>
    <x v="0"/>
    <n v="0"/>
    <n v="0"/>
    <n v="0"/>
    <x v="0"/>
    <d v="2013-12-17T06:32:48"/>
    <x v="0"/>
    <x v="6"/>
    <x v="0"/>
    <x v="20"/>
    <x v="246"/>
    <x v="20"/>
    <x v="5"/>
    <m/>
    <x v="8"/>
  </r>
  <r>
    <n v="4962"/>
    <s v="1002"/>
    <x v="0"/>
    <n v="0"/>
    <n v="0"/>
    <n v="0"/>
    <x v="0"/>
    <d v="2013-12-17T06:34:10"/>
    <x v="0"/>
    <x v="6"/>
    <x v="0"/>
    <x v="20"/>
    <x v="246"/>
    <x v="20"/>
    <x v="5"/>
    <m/>
    <x v="9"/>
  </r>
  <r>
    <n v="4978"/>
    <s v="1002"/>
    <x v="0"/>
    <n v="0"/>
    <n v="0"/>
    <n v="0"/>
    <x v="0"/>
    <d v="2013-12-17T06:35:18"/>
    <x v="0"/>
    <x v="6"/>
    <x v="0"/>
    <x v="20"/>
    <x v="246"/>
    <x v="20"/>
    <x v="5"/>
    <m/>
    <x v="10"/>
  </r>
  <r>
    <n v="5025"/>
    <s v="1002"/>
    <x v="0"/>
    <n v="0"/>
    <n v="0"/>
    <n v="0"/>
    <x v="0"/>
    <d v="2013-12-17T06:55:51"/>
    <x v="0"/>
    <x v="6"/>
    <x v="0"/>
    <x v="20"/>
    <x v="246"/>
    <x v="20"/>
    <x v="5"/>
    <m/>
    <x v="11"/>
  </r>
  <r>
    <n v="5042"/>
    <s v="1002"/>
    <x v="0"/>
    <n v="0"/>
    <n v="0"/>
    <n v="0"/>
    <x v="0"/>
    <d v="2013-12-17T07:01:18"/>
    <x v="0"/>
    <x v="6"/>
    <x v="0"/>
    <x v="20"/>
    <x v="246"/>
    <x v="20"/>
    <x v="5"/>
    <m/>
    <x v="12"/>
  </r>
  <r>
    <n v="5059"/>
    <s v="1002"/>
    <x v="0"/>
    <n v="0"/>
    <n v="0"/>
    <n v="0"/>
    <x v="0"/>
    <d v="2013-12-17T07:08:51"/>
    <x v="0"/>
    <x v="6"/>
    <x v="0"/>
    <x v="20"/>
    <x v="246"/>
    <x v="20"/>
    <x v="5"/>
    <m/>
    <x v="13"/>
  </r>
  <r>
    <n v="5075"/>
    <s v="1002"/>
    <x v="0"/>
    <n v="0"/>
    <n v="0"/>
    <n v="0"/>
    <x v="0"/>
    <d v="2013-12-17T07:10:38"/>
    <x v="0"/>
    <x v="6"/>
    <x v="0"/>
    <x v="20"/>
    <x v="246"/>
    <x v="20"/>
    <x v="5"/>
    <m/>
    <x v="14"/>
  </r>
  <r>
    <n v="4416"/>
    <s v="1003"/>
    <x v="0"/>
    <n v="2"/>
    <n v="4"/>
    <n v="60"/>
    <x v="0"/>
    <d v="2013-12-17T02:36:50"/>
    <x v="0"/>
    <x v="6"/>
    <x v="0"/>
    <x v="20"/>
    <x v="247"/>
    <x v="20"/>
    <x v="5"/>
    <n v="15"/>
    <x v="0"/>
  </r>
  <r>
    <n v="4760"/>
    <s v="1003"/>
    <x v="0"/>
    <n v="1"/>
    <n v="1"/>
    <n v="500"/>
    <x v="0"/>
    <d v="2013-12-17T06:05:02"/>
    <x v="0"/>
    <x v="6"/>
    <x v="5"/>
    <x v="20"/>
    <x v="247"/>
    <x v="20"/>
    <x v="5"/>
    <n v="500"/>
    <x v="1"/>
  </r>
  <r>
    <n v="4798"/>
    <s v="1003"/>
    <x v="0"/>
    <n v="0"/>
    <n v="0"/>
    <n v="0"/>
    <x v="0"/>
    <d v="2013-12-17T06:12:52"/>
    <x v="0"/>
    <x v="6"/>
    <x v="0"/>
    <x v="20"/>
    <x v="247"/>
    <x v="20"/>
    <x v="5"/>
    <m/>
    <x v="2"/>
  </r>
  <r>
    <n v="4817"/>
    <s v="1003"/>
    <x v="0"/>
    <n v="0"/>
    <n v="0"/>
    <n v="0"/>
    <x v="0"/>
    <d v="2013-12-17T06:13:57"/>
    <x v="0"/>
    <x v="6"/>
    <x v="0"/>
    <x v="20"/>
    <x v="247"/>
    <x v="20"/>
    <x v="5"/>
    <m/>
    <x v="3"/>
  </r>
  <r>
    <n v="4843"/>
    <s v="1003"/>
    <x v="0"/>
    <n v="0"/>
    <n v="0"/>
    <n v="0"/>
    <x v="0"/>
    <d v="2013-12-17T06:17:14"/>
    <x v="0"/>
    <x v="6"/>
    <x v="0"/>
    <x v="20"/>
    <x v="247"/>
    <x v="20"/>
    <x v="5"/>
    <m/>
    <x v="6"/>
  </r>
  <r>
    <n v="4859"/>
    <s v="1003"/>
    <x v="0"/>
    <n v="0"/>
    <n v="0"/>
    <n v="0"/>
    <x v="0"/>
    <d v="2013-12-17T06:22:25"/>
    <x v="0"/>
    <x v="6"/>
    <x v="0"/>
    <x v="20"/>
    <x v="247"/>
    <x v="20"/>
    <x v="5"/>
    <m/>
    <x v="5"/>
  </r>
  <r>
    <n v="4882"/>
    <s v="1003"/>
    <x v="0"/>
    <n v="0"/>
    <n v="0"/>
    <n v="0"/>
    <x v="0"/>
    <d v="2013-12-17T06:24:55"/>
    <x v="0"/>
    <x v="6"/>
    <x v="0"/>
    <x v="20"/>
    <x v="247"/>
    <x v="20"/>
    <x v="5"/>
    <m/>
    <x v="4"/>
  </r>
  <r>
    <n v="4924"/>
    <s v="1003"/>
    <x v="0"/>
    <n v="0"/>
    <n v="0"/>
    <n v="0"/>
    <x v="0"/>
    <d v="2013-12-17T06:30:21"/>
    <x v="0"/>
    <x v="6"/>
    <x v="0"/>
    <x v="20"/>
    <x v="247"/>
    <x v="20"/>
    <x v="5"/>
    <m/>
    <x v="7"/>
  </r>
  <r>
    <n v="4946"/>
    <s v="1003"/>
    <x v="0"/>
    <n v="0"/>
    <n v="0"/>
    <n v="0"/>
    <x v="0"/>
    <d v="2013-12-17T06:32:51"/>
    <x v="0"/>
    <x v="6"/>
    <x v="0"/>
    <x v="20"/>
    <x v="247"/>
    <x v="20"/>
    <x v="5"/>
    <m/>
    <x v="8"/>
  </r>
  <r>
    <n v="4963"/>
    <s v="1003"/>
    <x v="0"/>
    <n v="0"/>
    <n v="0"/>
    <n v="0"/>
    <x v="0"/>
    <d v="2013-12-17T06:34:13"/>
    <x v="0"/>
    <x v="6"/>
    <x v="0"/>
    <x v="20"/>
    <x v="247"/>
    <x v="20"/>
    <x v="5"/>
    <m/>
    <x v="9"/>
  </r>
  <r>
    <n v="4979"/>
    <s v="1003"/>
    <x v="0"/>
    <n v="0"/>
    <n v="0"/>
    <n v="0"/>
    <x v="0"/>
    <d v="2013-12-17T06:35:22"/>
    <x v="0"/>
    <x v="6"/>
    <x v="0"/>
    <x v="20"/>
    <x v="247"/>
    <x v="20"/>
    <x v="5"/>
    <m/>
    <x v="10"/>
  </r>
  <r>
    <n v="5026"/>
    <s v="1003"/>
    <x v="0"/>
    <n v="0"/>
    <n v="0"/>
    <n v="0"/>
    <x v="0"/>
    <d v="2013-12-17T06:55:55"/>
    <x v="0"/>
    <x v="6"/>
    <x v="0"/>
    <x v="20"/>
    <x v="247"/>
    <x v="20"/>
    <x v="5"/>
    <m/>
    <x v="11"/>
  </r>
  <r>
    <n v="5043"/>
    <s v="1003"/>
    <x v="0"/>
    <n v="0"/>
    <n v="0"/>
    <n v="0"/>
    <x v="0"/>
    <d v="2013-12-17T07:01:26"/>
    <x v="0"/>
    <x v="6"/>
    <x v="0"/>
    <x v="20"/>
    <x v="247"/>
    <x v="20"/>
    <x v="5"/>
    <m/>
    <x v="12"/>
  </r>
  <r>
    <n v="5060"/>
    <s v="1003"/>
    <x v="0"/>
    <n v="0"/>
    <n v="0"/>
    <n v="0"/>
    <x v="0"/>
    <d v="2013-12-17T07:08:59"/>
    <x v="0"/>
    <x v="6"/>
    <x v="0"/>
    <x v="20"/>
    <x v="247"/>
    <x v="20"/>
    <x v="5"/>
    <m/>
    <x v="13"/>
  </r>
  <r>
    <n v="5076"/>
    <s v="1003"/>
    <x v="0"/>
    <n v="0"/>
    <n v="0"/>
    <n v="0"/>
    <x v="0"/>
    <d v="2013-12-17T07:10:44"/>
    <x v="0"/>
    <x v="6"/>
    <x v="0"/>
    <x v="20"/>
    <x v="247"/>
    <x v="20"/>
    <x v="5"/>
    <m/>
    <x v="14"/>
  </r>
  <r>
    <n v="4414"/>
    <s v="1004"/>
    <x v="0"/>
    <n v="0"/>
    <n v="0"/>
    <n v="0"/>
    <x v="0"/>
    <d v="2013-12-17T02:36:06"/>
    <x v="0"/>
    <x v="6"/>
    <x v="0"/>
    <x v="20"/>
    <x v="248"/>
    <x v="20"/>
    <x v="5"/>
    <m/>
    <x v="0"/>
  </r>
  <r>
    <n v="4757"/>
    <s v="1004"/>
    <x v="0"/>
    <n v="0"/>
    <n v="0"/>
    <n v="0"/>
    <x v="0"/>
    <d v="2013-12-17T06:04:41"/>
    <x v="0"/>
    <x v="6"/>
    <x v="0"/>
    <x v="20"/>
    <x v="248"/>
    <x v="20"/>
    <x v="5"/>
    <m/>
    <x v="1"/>
  </r>
  <r>
    <n v="4799"/>
    <s v="1004"/>
    <x v="0"/>
    <n v="0"/>
    <n v="0"/>
    <n v="0"/>
    <x v="0"/>
    <d v="2013-12-17T06:12:56"/>
    <x v="0"/>
    <x v="6"/>
    <x v="0"/>
    <x v="20"/>
    <x v="248"/>
    <x v="20"/>
    <x v="5"/>
    <m/>
    <x v="2"/>
  </r>
  <r>
    <n v="4819"/>
    <s v="1004"/>
    <x v="0"/>
    <n v="0"/>
    <n v="0"/>
    <n v="0"/>
    <x v="0"/>
    <d v="2013-12-17T06:14:01"/>
    <x v="0"/>
    <x v="6"/>
    <x v="0"/>
    <x v="20"/>
    <x v="248"/>
    <x v="20"/>
    <x v="5"/>
    <m/>
    <x v="3"/>
  </r>
  <r>
    <n v="4841"/>
    <s v="1004"/>
    <x v="0"/>
    <n v="0"/>
    <n v="0"/>
    <n v="0"/>
    <x v="0"/>
    <d v="2013-12-17T06:16:55"/>
    <x v="0"/>
    <x v="6"/>
    <x v="0"/>
    <x v="20"/>
    <x v="248"/>
    <x v="20"/>
    <x v="5"/>
    <m/>
    <x v="6"/>
  </r>
  <r>
    <n v="4860"/>
    <s v="1004"/>
    <x v="0"/>
    <n v="0"/>
    <n v="0"/>
    <n v="0"/>
    <x v="0"/>
    <d v="2013-12-17T06:22:28"/>
    <x v="0"/>
    <x v="6"/>
    <x v="0"/>
    <x v="20"/>
    <x v="248"/>
    <x v="20"/>
    <x v="5"/>
    <m/>
    <x v="5"/>
  </r>
  <r>
    <n v="4883"/>
    <s v="1004"/>
    <x v="0"/>
    <n v="0"/>
    <n v="0"/>
    <n v="0"/>
    <x v="0"/>
    <d v="2013-12-17T06:24:59"/>
    <x v="0"/>
    <x v="6"/>
    <x v="0"/>
    <x v="20"/>
    <x v="248"/>
    <x v="20"/>
    <x v="5"/>
    <m/>
    <x v="4"/>
  </r>
  <r>
    <n v="4926"/>
    <s v="1004"/>
    <x v="0"/>
    <n v="0"/>
    <n v="0"/>
    <n v="0"/>
    <x v="0"/>
    <d v="2013-12-17T06:30:24"/>
    <x v="0"/>
    <x v="6"/>
    <x v="0"/>
    <x v="20"/>
    <x v="248"/>
    <x v="20"/>
    <x v="5"/>
    <m/>
    <x v="7"/>
  </r>
  <r>
    <n v="4947"/>
    <s v="1004"/>
    <x v="0"/>
    <n v="0"/>
    <n v="0"/>
    <n v="0"/>
    <x v="0"/>
    <d v="2013-12-17T06:32:54"/>
    <x v="0"/>
    <x v="6"/>
    <x v="0"/>
    <x v="20"/>
    <x v="248"/>
    <x v="20"/>
    <x v="5"/>
    <m/>
    <x v="8"/>
  </r>
  <r>
    <n v="4964"/>
    <s v="1004"/>
    <x v="0"/>
    <n v="0"/>
    <n v="0"/>
    <n v="0"/>
    <x v="0"/>
    <d v="2013-12-17T06:34:15"/>
    <x v="0"/>
    <x v="6"/>
    <x v="0"/>
    <x v="20"/>
    <x v="248"/>
    <x v="20"/>
    <x v="5"/>
    <m/>
    <x v="9"/>
  </r>
  <r>
    <n v="4980"/>
    <s v="1004"/>
    <x v="0"/>
    <n v="0"/>
    <n v="0"/>
    <n v="0"/>
    <x v="0"/>
    <d v="2013-12-17T06:35:37"/>
    <x v="0"/>
    <x v="6"/>
    <x v="0"/>
    <x v="20"/>
    <x v="248"/>
    <x v="20"/>
    <x v="5"/>
    <m/>
    <x v="10"/>
  </r>
  <r>
    <n v="5027"/>
    <s v="1004"/>
    <x v="0"/>
    <n v="0"/>
    <n v="0"/>
    <n v="0"/>
    <x v="0"/>
    <d v="2013-12-17T06:56:30"/>
    <x v="0"/>
    <x v="6"/>
    <x v="0"/>
    <x v="20"/>
    <x v="248"/>
    <x v="20"/>
    <x v="5"/>
    <m/>
    <x v="11"/>
  </r>
  <r>
    <n v="5044"/>
    <s v="1004"/>
    <x v="0"/>
    <n v="0"/>
    <n v="0"/>
    <n v="0"/>
    <x v="0"/>
    <d v="2013-12-17T07:01:30"/>
    <x v="0"/>
    <x v="6"/>
    <x v="0"/>
    <x v="20"/>
    <x v="248"/>
    <x v="20"/>
    <x v="5"/>
    <m/>
    <x v="12"/>
  </r>
  <r>
    <n v="5061"/>
    <s v="1004"/>
    <x v="0"/>
    <n v="0"/>
    <n v="0"/>
    <n v="0"/>
    <x v="0"/>
    <d v="2013-12-17T07:09:03"/>
    <x v="0"/>
    <x v="6"/>
    <x v="0"/>
    <x v="20"/>
    <x v="248"/>
    <x v="20"/>
    <x v="5"/>
    <m/>
    <x v="13"/>
  </r>
  <r>
    <n v="5077"/>
    <s v="1004"/>
    <x v="0"/>
    <n v="0"/>
    <n v="0"/>
    <n v="0"/>
    <x v="0"/>
    <d v="2013-12-17T07:10:50"/>
    <x v="0"/>
    <x v="6"/>
    <x v="0"/>
    <x v="20"/>
    <x v="248"/>
    <x v="20"/>
    <x v="5"/>
    <m/>
    <x v="14"/>
  </r>
  <r>
    <n v="4423"/>
    <s v="1005"/>
    <x v="0"/>
    <n v="0.4"/>
    <n v="0.7"/>
    <n v="10.5"/>
    <x v="0"/>
    <d v="2013-12-17T02:37:50"/>
    <x v="0"/>
    <x v="6"/>
    <x v="0"/>
    <x v="20"/>
    <x v="249"/>
    <x v="20"/>
    <x v="5"/>
    <n v="15"/>
    <x v="0"/>
  </r>
  <r>
    <n v="4769"/>
    <s v="1005"/>
    <x v="0"/>
    <n v="0"/>
    <n v="0"/>
    <n v="0"/>
    <x v="0"/>
    <d v="2013-12-17T06:06:28"/>
    <x v="0"/>
    <x v="6"/>
    <x v="5"/>
    <x v="20"/>
    <x v="249"/>
    <x v="20"/>
    <x v="5"/>
    <m/>
    <x v="1"/>
  </r>
  <r>
    <n v="4801"/>
    <s v="1005"/>
    <x v="0"/>
    <n v="0"/>
    <n v="0"/>
    <n v="0"/>
    <x v="0"/>
    <d v="2013-12-17T06:12:59"/>
    <x v="0"/>
    <x v="6"/>
    <x v="0"/>
    <x v="20"/>
    <x v="249"/>
    <x v="20"/>
    <x v="5"/>
    <m/>
    <x v="2"/>
  </r>
  <r>
    <n v="4820"/>
    <s v="1005"/>
    <x v="0"/>
    <n v="0"/>
    <n v="0"/>
    <n v="0"/>
    <x v="0"/>
    <d v="2013-12-17T06:14:04"/>
    <x v="0"/>
    <x v="6"/>
    <x v="0"/>
    <x v="20"/>
    <x v="249"/>
    <x v="20"/>
    <x v="5"/>
    <m/>
    <x v="3"/>
  </r>
  <r>
    <n v="4847"/>
    <s v="1005"/>
    <x v="0"/>
    <n v="0"/>
    <n v="0"/>
    <n v="0"/>
    <x v="0"/>
    <d v="2013-12-17T06:18:16"/>
    <x v="0"/>
    <x v="6"/>
    <x v="0"/>
    <x v="20"/>
    <x v="249"/>
    <x v="20"/>
    <x v="5"/>
    <m/>
    <x v="6"/>
  </r>
  <r>
    <n v="4861"/>
    <s v="1005"/>
    <x v="0"/>
    <n v="0"/>
    <n v="0"/>
    <n v="0"/>
    <x v="0"/>
    <d v="2013-12-17T06:22:32"/>
    <x v="0"/>
    <x v="6"/>
    <x v="0"/>
    <x v="20"/>
    <x v="249"/>
    <x v="20"/>
    <x v="5"/>
    <m/>
    <x v="5"/>
  </r>
  <r>
    <n v="4874"/>
    <s v="1005"/>
    <x v="0"/>
    <n v="1"/>
    <n v="1"/>
    <n v="12"/>
    <x v="0"/>
    <d v="2013-12-17T06:23:46"/>
    <x v="0"/>
    <x v="6"/>
    <x v="0"/>
    <x v="20"/>
    <x v="249"/>
    <x v="20"/>
    <x v="5"/>
    <n v="12"/>
    <x v="4"/>
  </r>
  <r>
    <n v="4927"/>
    <s v="1005"/>
    <x v="0"/>
    <n v="0"/>
    <n v="0"/>
    <n v="0"/>
    <x v="0"/>
    <d v="2013-12-17T06:30:28"/>
    <x v="0"/>
    <x v="6"/>
    <x v="0"/>
    <x v="20"/>
    <x v="249"/>
    <x v="20"/>
    <x v="5"/>
    <m/>
    <x v="7"/>
  </r>
  <r>
    <n v="4948"/>
    <s v="1005"/>
    <x v="0"/>
    <n v="0"/>
    <n v="0"/>
    <n v="0"/>
    <x v="0"/>
    <d v="2013-12-17T06:32:58"/>
    <x v="0"/>
    <x v="6"/>
    <x v="0"/>
    <x v="20"/>
    <x v="249"/>
    <x v="20"/>
    <x v="5"/>
    <m/>
    <x v="8"/>
  </r>
  <r>
    <n v="4965"/>
    <s v="1005"/>
    <x v="0"/>
    <n v="0"/>
    <n v="0"/>
    <n v="0"/>
    <x v="0"/>
    <d v="2013-12-17T06:34:19"/>
    <x v="0"/>
    <x v="6"/>
    <x v="0"/>
    <x v="20"/>
    <x v="249"/>
    <x v="20"/>
    <x v="5"/>
    <m/>
    <x v="9"/>
  </r>
  <r>
    <n v="4981"/>
    <s v="1005"/>
    <x v="0"/>
    <n v="0"/>
    <n v="0"/>
    <n v="0"/>
    <x v="0"/>
    <d v="2013-12-17T06:35:42"/>
    <x v="0"/>
    <x v="6"/>
    <x v="0"/>
    <x v="20"/>
    <x v="249"/>
    <x v="20"/>
    <x v="5"/>
    <m/>
    <x v="10"/>
  </r>
  <r>
    <n v="5028"/>
    <s v="1005"/>
    <x v="0"/>
    <n v="0"/>
    <n v="0"/>
    <n v="0"/>
    <x v="0"/>
    <d v="2013-12-17T06:57:16"/>
    <x v="0"/>
    <x v="6"/>
    <x v="0"/>
    <x v="20"/>
    <x v="249"/>
    <x v="20"/>
    <x v="5"/>
    <m/>
    <x v="11"/>
  </r>
  <r>
    <n v="5045"/>
    <s v="1005"/>
    <x v="0"/>
    <n v="0"/>
    <n v="0"/>
    <n v="0"/>
    <x v="0"/>
    <d v="2013-12-17T07:01:36"/>
    <x v="0"/>
    <x v="6"/>
    <x v="0"/>
    <x v="20"/>
    <x v="249"/>
    <x v="20"/>
    <x v="5"/>
    <m/>
    <x v="12"/>
  </r>
  <r>
    <n v="5062"/>
    <s v="1005"/>
    <x v="0"/>
    <n v="0"/>
    <n v="0"/>
    <n v="0"/>
    <x v="0"/>
    <d v="2013-12-17T07:09:05"/>
    <x v="0"/>
    <x v="6"/>
    <x v="0"/>
    <x v="20"/>
    <x v="249"/>
    <x v="20"/>
    <x v="5"/>
    <m/>
    <x v="13"/>
  </r>
  <r>
    <n v="5078"/>
    <s v="1005"/>
    <x v="0"/>
    <n v="0"/>
    <n v="0"/>
    <n v="0"/>
    <x v="0"/>
    <d v="2013-12-17T07:11:03"/>
    <x v="0"/>
    <x v="6"/>
    <x v="0"/>
    <x v="20"/>
    <x v="249"/>
    <x v="20"/>
    <x v="5"/>
    <m/>
    <x v="14"/>
  </r>
  <r>
    <n v="4441"/>
    <s v="1006"/>
    <x v="0"/>
    <n v="0"/>
    <n v="0"/>
    <n v="0"/>
    <x v="0"/>
    <d v="2013-12-17T02:42:14"/>
    <x v="0"/>
    <x v="6"/>
    <x v="0"/>
    <x v="20"/>
    <x v="250"/>
    <x v="20"/>
    <x v="5"/>
    <m/>
    <x v="0"/>
  </r>
  <r>
    <n v="4789"/>
    <s v="1006"/>
    <x v="0"/>
    <n v="0"/>
    <n v="0"/>
    <n v="0"/>
    <x v="0"/>
    <d v="2013-12-17T06:11:27"/>
    <x v="0"/>
    <x v="6"/>
    <x v="0"/>
    <x v="20"/>
    <x v="250"/>
    <x v="20"/>
    <x v="5"/>
    <m/>
    <x v="1"/>
  </r>
  <r>
    <n v="4802"/>
    <s v="1006"/>
    <x v="0"/>
    <n v="0"/>
    <n v="0"/>
    <n v="0"/>
    <x v="0"/>
    <d v="2013-12-17T06:13:03"/>
    <x v="0"/>
    <x v="6"/>
    <x v="0"/>
    <x v="20"/>
    <x v="250"/>
    <x v="20"/>
    <x v="5"/>
    <m/>
    <x v="2"/>
  </r>
  <r>
    <n v="4822"/>
    <s v="1006"/>
    <x v="0"/>
    <n v="0"/>
    <n v="0"/>
    <n v="0"/>
    <x v="0"/>
    <d v="2013-12-17T06:14:14"/>
    <x v="0"/>
    <x v="6"/>
    <x v="0"/>
    <x v="20"/>
    <x v="250"/>
    <x v="20"/>
    <x v="5"/>
    <m/>
    <x v="3"/>
  </r>
  <r>
    <n v="4856"/>
    <s v="1006"/>
    <x v="0"/>
    <n v="0"/>
    <n v="0"/>
    <n v="0"/>
    <x v="0"/>
    <d v="2013-12-17T06:21:40"/>
    <x v="0"/>
    <x v="6"/>
    <x v="0"/>
    <x v="20"/>
    <x v="250"/>
    <x v="20"/>
    <x v="5"/>
    <m/>
    <x v="6"/>
  </r>
  <r>
    <n v="4862"/>
    <s v="1006"/>
    <x v="0"/>
    <n v="0"/>
    <n v="0"/>
    <n v="0"/>
    <x v="0"/>
    <d v="2013-12-17T06:22:36"/>
    <x v="0"/>
    <x v="6"/>
    <x v="0"/>
    <x v="20"/>
    <x v="250"/>
    <x v="20"/>
    <x v="5"/>
    <m/>
    <x v="5"/>
  </r>
  <r>
    <n v="4885"/>
    <s v="1006"/>
    <x v="0"/>
    <n v="0"/>
    <n v="0"/>
    <n v="0"/>
    <x v="0"/>
    <d v="2013-12-17T06:25:07"/>
    <x v="0"/>
    <x v="6"/>
    <x v="0"/>
    <x v="20"/>
    <x v="250"/>
    <x v="20"/>
    <x v="5"/>
    <m/>
    <x v="4"/>
  </r>
  <r>
    <n v="4929"/>
    <s v="1006"/>
    <x v="0"/>
    <n v="0"/>
    <n v="0"/>
    <n v="0"/>
    <x v="0"/>
    <d v="2013-12-17T06:30:38"/>
    <x v="0"/>
    <x v="6"/>
    <x v="0"/>
    <x v="20"/>
    <x v="250"/>
    <x v="20"/>
    <x v="5"/>
    <m/>
    <x v="7"/>
  </r>
  <r>
    <n v="4949"/>
    <s v="1006"/>
    <x v="0"/>
    <n v="0"/>
    <n v="0"/>
    <n v="0"/>
    <x v="0"/>
    <d v="2013-12-17T06:33:04"/>
    <x v="0"/>
    <x v="6"/>
    <x v="0"/>
    <x v="20"/>
    <x v="250"/>
    <x v="20"/>
    <x v="5"/>
    <m/>
    <x v="8"/>
  </r>
  <r>
    <n v="4966"/>
    <s v="1006"/>
    <x v="0"/>
    <n v="0"/>
    <n v="0"/>
    <n v="0"/>
    <x v="0"/>
    <d v="2013-12-17T06:34:22"/>
    <x v="0"/>
    <x v="6"/>
    <x v="0"/>
    <x v="20"/>
    <x v="250"/>
    <x v="20"/>
    <x v="5"/>
    <m/>
    <x v="9"/>
  </r>
  <r>
    <n v="4982"/>
    <s v="1006"/>
    <x v="0"/>
    <n v="0"/>
    <n v="0"/>
    <n v="0"/>
    <x v="0"/>
    <d v="2013-12-17T06:35:49"/>
    <x v="0"/>
    <x v="6"/>
    <x v="0"/>
    <x v="20"/>
    <x v="250"/>
    <x v="20"/>
    <x v="5"/>
    <m/>
    <x v="10"/>
  </r>
  <r>
    <n v="5029"/>
    <s v="1006"/>
    <x v="0"/>
    <n v="0"/>
    <n v="0"/>
    <n v="0"/>
    <x v="0"/>
    <d v="2013-12-17T06:57:21"/>
    <x v="0"/>
    <x v="6"/>
    <x v="0"/>
    <x v="20"/>
    <x v="250"/>
    <x v="20"/>
    <x v="5"/>
    <m/>
    <x v="11"/>
  </r>
  <r>
    <n v="5046"/>
    <s v="1006"/>
    <x v="0"/>
    <n v="0"/>
    <n v="0"/>
    <n v="0"/>
    <x v="0"/>
    <d v="2013-12-17T07:01:39"/>
    <x v="0"/>
    <x v="6"/>
    <x v="0"/>
    <x v="20"/>
    <x v="250"/>
    <x v="20"/>
    <x v="5"/>
    <m/>
    <x v="12"/>
  </r>
  <r>
    <n v="5063"/>
    <s v="1006"/>
    <x v="0"/>
    <n v="0"/>
    <n v="0"/>
    <n v="0"/>
    <x v="0"/>
    <d v="2013-12-17T07:09:12"/>
    <x v="0"/>
    <x v="6"/>
    <x v="0"/>
    <x v="20"/>
    <x v="250"/>
    <x v="20"/>
    <x v="5"/>
    <m/>
    <x v="13"/>
  </r>
  <r>
    <n v="5079"/>
    <s v="1006"/>
    <x v="0"/>
    <n v="0"/>
    <n v="0"/>
    <n v="0"/>
    <x v="0"/>
    <d v="2013-12-17T07:11:06"/>
    <x v="0"/>
    <x v="6"/>
    <x v="0"/>
    <x v="20"/>
    <x v="250"/>
    <x v="20"/>
    <x v="5"/>
    <m/>
    <x v="14"/>
  </r>
  <r>
    <n v="4425"/>
    <s v="1007"/>
    <x v="0"/>
    <n v="1.5"/>
    <n v="1.5"/>
    <n v="18"/>
    <x v="0"/>
    <d v="2013-12-17T02:38:01"/>
    <x v="0"/>
    <x v="6"/>
    <x v="0"/>
    <x v="20"/>
    <x v="251"/>
    <x v="20"/>
    <x v="5"/>
    <n v="12"/>
    <x v="0"/>
  </r>
  <r>
    <n v="4779"/>
    <s v="1007"/>
    <x v="0"/>
    <n v="0"/>
    <n v="0"/>
    <n v="0"/>
    <x v="0"/>
    <d v="2013-12-17T06:10:01"/>
    <x v="0"/>
    <x v="6"/>
    <x v="0"/>
    <x v="20"/>
    <x v="251"/>
    <x v="20"/>
    <x v="5"/>
    <m/>
    <x v="1"/>
  </r>
  <r>
    <n v="4803"/>
    <s v="1007"/>
    <x v="0"/>
    <n v="0"/>
    <n v="0"/>
    <n v="0"/>
    <x v="0"/>
    <d v="2013-12-17T06:13:06"/>
    <x v="0"/>
    <x v="6"/>
    <x v="0"/>
    <x v="20"/>
    <x v="251"/>
    <x v="20"/>
    <x v="5"/>
    <m/>
    <x v="2"/>
  </r>
  <r>
    <n v="4824"/>
    <s v="1007"/>
    <x v="0"/>
    <n v="0"/>
    <n v="0"/>
    <n v="0"/>
    <x v="0"/>
    <d v="2013-12-17T06:14:18"/>
    <x v="0"/>
    <x v="6"/>
    <x v="0"/>
    <x v="20"/>
    <x v="251"/>
    <x v="20"/>
    <x v="5"/>
    <m/>
    <x v="3"/>
  </r>
  <r>
    <n v="4848"/>
    <s v="1007"/>
    <x v="0"/>
    <n v="2.2999999999999998"/>
    <n v="1.8"/>
    <n v="36"/>
    <x v="0"/>
    <d v="2013-12-17T06:18:35"/>
    <x v="0"/>
    <x v="6"/>
    <x v="0"/>
    <x v="20"/>
    <x v="251"/>
    <x v="20"/>
    <x v="5"/>
    <n v="20"/>
    <x v="6"/>
  </r>
  <r>
    <n v="4864"/>
    <s v="1007"/>
    <x v="0"/>
    <n v="0"/>
    <n v="0"/>
    <n v="0"/>
    <x v="0"/>
    <d v="2013-12-17T06:22:45"/>
    <x v="0"/>
    <x v="6"/>
    <x v="0"/>
    <x v="20"/>
    <x v="251"/>
    <x v="20"/>
    <x v="5"/>
    <m/>
    <x v="5"/>
  </r>
  <r>
    <n v="4875"/>
    <s v="1007"/>
    <x v="0"/>
    <n v="10"/>
    <n v="10"/>
    <n v="120"/>
    <x v="0"/>
    <d v="2013-12-17T06:23:55"/>
    <x v="0"/>
    <x v="6"/>
    <x v="0"/>
    <x v="20"/>
    <x v="251"/>
    <x v="20"/>
    <x v="5"/>
    <n v="12"/>
    <x v="4"/>
  </r>
  <r>
    <n v="4931"/>
    <s v="1007"/>
    <x v="0"/>
    <n v="0"/>
    <n v="0"/>
    <n v="0"/>
    <x v="0"/>
    <d v="2013-12-17T06:30:44"/>
    <x v="0"/>
    <x v="6"/>
    <x v="0"/>
    <x v="20"/>
    <x v="251"/>
    <x v="20"/>
    <x v="5"/>
    <m/>
    <x v="7"/>
  </r>
  <r>
    <n v="4950"/>
    <s v="1007"/>
    <x v="0"/>
    <n v="0"/>
    <n v="0"/>
    <n v="0"/>
    <x v="0"/>
    <d v="2013-12-17T06:33:07"/>
    <x v="0"/>
    <x v="6"/>
    <x v="0"/>
    <x v="20"/>
    <x v="251"/>
    <x v="20"/>
    <x v="5"/>
    <m/>
    <x v="8"/>
  </r>
  <r>
    <n v="4967"/>
    <s v="1007"/>
    <x v="0"/>
    <n v="0"/>
    <n v="0"/>
    <n v="0"/>
    <x v="0"/>
    <d v="2013-12-17T06:34:25"/>
    <x v="0"/>
    <x v="6"/>
    <x v="0"/>
    <x v="20"/>
    <x v="251"/>
    <x v="20"/>
    <x v="5"/>
    <m/>
    <x v="9"/>
  </r>
  <r>
    <n v="4983"/>
    <s v="1007"/>
    <x v="0"/>
    <n v="0"/>
    <n v="0"/>
    <n v="0"/>
    <x v="0"/>
    <d v="2013-12-17T06:35:53"/>
    <x v="0"/>
    <x v="6"/>
    <x v="0"/>
    <x v="20"/>
    <x v="251"/>
    <x v="20"/>
    <x v="5"/>
    <m/>
    <x v="10"/>
  </r>
  <r>
    <n v="5030"/>
    <s v="1007"/>
    <x v="0"/>
    <n v="0"/>
    <n v="0"/>
    <n v="0"/>
    <x v="0"/>
    <d v="2013-12-17T06:57:28"/>
    <x v="0"/>
    <x v="6"/>
    <x v="0"/>
    <x v="20"/>
    <x v="251"/>
    <x v="20"/>
    <x v="5"/>
    <m/>
    <x v="11"/>
  </r>
  <r>
    <n v="5048"/>
    <s v="1007"/>
    <x v="0"/>
    <n v="0"/>
    <n v="0"/>
    <n v="0"/>
    <x v="0"/>
    <d v="2013-12-17T07:01:45"/>
    <x v="0"/>
    <x v="6"/>
    <x v="0"/>
    <x v="20"/>
    <x v="251"/>
    <x v="20"/>
    <x v="5"/>
    <m/>
    <x v="12"/>
  </r>
  <r>
    <n v="5064"/>
    <s v="1007"/>
    <x v="0"/>
    <n v="0"/>
    <n v="0"/>
    <n v="0"/>
    <x v="0"/>
    <d v="2013-12-17T07:09:40"/>
    <x v="0"/>
    <x v="6"/>
    <x v="0"/>
    <x v="20"/>
    <x v="251"/>
    <x v="20"/>
    <x v="5"/>
    <m/>
    <x v="13"/>
  </r>
  <r>
    <n v="5080"/>
    <s v="1007"/>
    <x v="0"/>
    <n v="0"/>
    <n v="0"/>
    <n v="0"/>
    <x v="0"/>
    <d v="2013-12-17T07:11:10"/>
    <x v="0"/>
    <x v="6"/>
    <x v="0"/>
    <x v="20"/>
    <x v="251"/>
    <x v="20"/>
    <x v="5"/>
    <m/>
    <x v="14"/>
  </r>
  <r>
    <n v="4431"/>
    <s v="1008"/>
    <x v="0"/>
    <n v="1.6"/>
    <n v="1.6"/>
    <n v="24"/>
    <x v="0"/>
    <d v="2013-12-17T02:41:20"/>
    <x v="0"/>
    <x v="6"/>
    <x v="0"/>
    <x v="20"/>
    <x v="252"/>
    <x v="20"/>
    <x v="5"/>
    <n v="15"/>
    <x v="0"/>
  </r>
  <r>
    <n v="4781"/>
    <s v="1008"/>
    <x v="0"/>
    <n v="0"/>
    <n v="0"/>
    <n v="0"/>
    <x v="0"/>
    <d v="2013-12-17T06:10:18"/>
    <x v="0"/>
    <x v="6"/>
    <x v="0"/>
    <x v="20"/>
    <x v="252"/>
    <x v="20"/>
    <x v="5"/>
    <m/>
    <x v="1"/>
  </r>
  <r>
    <n v="4805"/>
    <s v="1008"/>
    <x v="0"/>
    <n v="0"/>
    <n v="0"/>
    <n v="0"/>
    <x v="0"/>
    <d v="2013-12-17T06:13:11"/>
    <x v="0"/>
    <x v="6"/>
    <x v="0"/>
    <x v="20"/>
    <x v="252"/>
    <x v="20"/>
    <x v="5"/>
    <m/>
    <x v="2"/>
  </r>
  <r>
    <n v="4825"/>
    <s v="1008"/>
    <x v="0"/>
    <n v="0"/>
    <n v="0"/>
    <n v="0"/>
    <x v="0"/>
    <d v="2013-12-17T06:14:21"/>
    <x v="0"/>
    <x v="6"/>
    <x v="0"/>
    <x v="20"/>
    <x v="252"/>
    <x v="20"/>
    <x v="5"/>
    <m/>
    <x v="3"/>
  </r>
  <r>
    <n v="4850"/>
    <s v="1008"/>
    <x v="0"/>
    <n v="0.4"/>
    <n v="0.4"/>
    <n v="8"/>
    <x v="0"/>
    <d v="2013-12-17T06:20:25"/>
    <x v="0"/>
    <x v="6"/>
    <x v="0"/>
    <x v="20"/>
    <x v="252"/>
    <x v="20"/>
    <x v="5"/>
    <n v="20"/>
    <x v="6"/>
  </r>
  <r>
    <n v="4865"/>
    <s v="1008"/>
    <x v="0"/>
    <n v="0"/>
    <n v="0"/>
    <n v="0"/>
    <x v="0"/>
    <d v="2013-12-17T06:22:51"/>
    <x v="0"/>
    <x v="6"/>
    <x v="0"/>
    <x v="20"/>
    <x v="252"/>
    <x v="20"/>
    <x v="5"/>
    <m/>
    <x v="5"/>
  </r>
  <r>
    <n v="4877"/>
    <s v="1008"/>
    <x v="0"/>
    <n v="0.2"/>
    <n v="0.2"/>
    <n v="2.4"/>
    <x v="0"/>
    <d v="2013-12-17T06:24:27"/>
    <x v="0"/>
    <x v="6"/>
    <x v="0"/>
    <x v="20"/>
    <x v="252"/>
    <x v="20"/>
    <x v="5"/>
    <n v="12"/>
    <x v="4"/>
  </r>
  <r>
    <n v="4910"/>
    <s v="1008"/>
    <x v="0"/>
    <n v="0.1"/>
    <n v="0.1"/>
    <n v="0.4"/>
    <x v="0"/>
    <d v="2013-12-17T06:29:04"/>
    <x v="0"/>
    <x v="6"/>
    <x v="0"/>
    <x v="20"/>
    <x v="252"/>
    <x v="20"/>
    <x v="5"/>
    <n v="4"/>
    <x v="7"/>
  </r>
  <r>
    <n v="4951"/>
    <s v="1008"/>
    <x v="0"/>
    <n v="0"/>
    <n v="0"/>
    <n v="0"/>
    <x v="0"/>
    <d v="2013-12-17T06:33:12"/>
    <x v="0"/>
    <x v="6"/>
    <x v="0"/>
    <x v="20"/>
    <x v="252"/>
    <x v="20"/>
    <x v="5"/>
    <m/>
    <x v="8"/>
  </r>
  <r>
    <n v="4968"/>
    <s v="1008"/>
    <x v="0"/>
    <n v="0"/>
    <n v="0"/>
    <n v="0"/>
    <x v="0"/>
    <d v="2013-12-17T06:34:28"/>
    <x v="0"/>
    <x v="6"/>
    <x v="0"/>
    <x v="20"/>
    <x v="252"/>
    <x v="20"/>
    <x v="5"/>
    <m/>
    <x v="9"/>
  </r>
  <r>
    <n v="4984"/>
    <s v="1008"/>
    <x v="0"/>
    <n v="0"/>
    <n v="0"/>
    <n v="0"/>
    <x v="0"/>
    <d v="2013-12-17T06:35:56"/>
    <x v="0"/>
    <x v="6"/>
    <x v="0"/>
    <x v="20"/>
    <x v="252"/>
    <x v="20"/>
    <x v="5"/>
    <m/>
    <x v="10"/>
  </r>
  <r>
    <n v="5031"/>
    <s v="1008"/>
    <x v="0"/>
    <n v="0"/>
    <n v="0"/>
    <n v="0"/>
    <x v="0"/>
    <d v="2013-12-17T06:57:35"/>
    <x v="0"/>
    <x v="6"/>
    <x v="0"/>
    <x v="20"/>
    <x v="252"/>
    <x v="20"/>
    <x v="5"/>
    <m/>
    <x v="11"/>
  </r>
  <r>
    <n v="5049"/>
    <s v="1008"/>
    <x v="0"/>
    <n v="0"/>
    <n v="0"/>
    <n v="0"/>
    <x v="0"/>
    <d v="2013-12-17T07:01:51"/>
    <x v="0"/>
    <x v="6"/>
    <x v="0"/>
    <x v="20"/>
    <x v="252"/>
    <x v="20"/>
    <x v="5"/>
    <m/>
    <x v="12"/>
  </r>
  <r>
    <n v="5065"/>
    <s v="1008"/>
    <x v="0"/>
    <n v="0"/>
    <n v="0"/>
    <n v="0"/>
    <x v="0"/>
    <d v="2013-12-17T07:09:43"/>
    <x v="0"/>
    <x v="6"/>
    <x v="0"/>
    <x v="20"/>
    <x v="252"/>
    <x v="20"/>
    <x v="5"/>
    <m/>
    <x v="13"/>
  </r>
  <r>
    <n v="5081"/>
    <s v="1008"/>
    <x v="0"/>
    <n v="0"/>
    <n v="0"/>
    <n v="0"/>
    <x v="0"/>
    <d v="2013-12-17T07:11:13"/>
    <x v="0"/>
    <x v="6"/>
    <x v="0"/>
    <x v="20"/>
    <x v="252"/>
    <x v="20"/>
    <x v="5"/>
    <m/>
    <x v="14"/>
  </r>
  <r>
    <n v="4432"/>
    <s v="1009"/>
    <x v="0"/>
    <n v="4.5"/>
    <n v="3.3"/>
    <n v="39.6"/>
    <x v="0"/>
    <d v="2013-12-17T02:41:38"/>
    <x v="0"/>
    <x v="6"/>
    <x v="0"/>
    <x v="20"/>
    <x v="64"/>
    <x v="20"/>
    <x v="5"/>
    <n v="12"/>
    <x v="0"/>
  </r>
  <r>
    <n v="4782"/>
    <s v="1009"/>
    <x v="0"/>
    <n v="0.2"/>
    <n v="0"/>
    <n v="0"/>
    <x v="0"/>
    <d v="2013-12-17T06:10:31"/>
    <x v="0"/>
    <x v="6"/>
    <x v="0"/>
    <x v="20"/>
    <x v="64"/>
    <x v="20"/>
    <x v="5"/>
    <m/>
    <x v="1"/>
  </r>
  <r>
    <n v="4806"/>
    <s v="1009"/>
    <x v="0"/>
    <n v="0"/>
    <n v="0"/>
    <n v="0"/>
    <x v="0"/>
    <d v="2013-12-17T06:13:15"/>
    <x v="0"/>
    <x v="6"/>
    <x v="0"/>
    <x v="20"/>
    <x v="64"/>
    <x v="20"/>
    <x v="5"/>
    <m/>
    <x v="2"/>
  </r>
  <r>
    <n v="4826"/>
    <s v="1009"/>
    <x v="0"/>
    <n v="0"/>
    <n v="0"/>
    <n v="0"/>
    <x v="0"/>
    <d v="2013-12-17T06:14:24"/>
    <x v="0"/>
    <x v="6"/>
    <x v="0"/>
    <x v="20"/>
    <x v="64"/>
    <x v="20"/>
    <x v="5"/>
    <m/>
    <x v="3"/>
  </r>
  <r>
    <n v="4851"/>
    <s v="1009"/>
    <x v="0"/>
    <n v="3.8"/>
    <n v="3.2"/>
    <n v="64"/>
    <x v="0"/>
    <d v="2013-12-17T06:20:39"/>
    <x v="0"/>
    <x v="6"/>
    <x v="0"/>
    <x v="20"/>
    <x v="64"/>
    <x v="20"/>
    <x v="5"/>
    <n v="20"/>
    <x v="6"/>
  </r>
  <r>
    <n v="4866"/>
    <s v="1009"/>
    <x v="0"/>
    <n v="0"/>
    <n v="0"/>
    <n v="0"/>
    <x v="0"/>
    <d v="2013-12-17T06:22:55"/>
    <x v="0"/>
    <x v="6"/>
    <x v="0"/>
    <x v="20"/>
    <x v="64"/>
    <x v="20"/>
    <x v="5"/>
    <m/>
    <x v="5"/>
  </r>
  <r>
    <n v="4878"/>
    <s v="1009"/>
    <x v="0"/>
    <n v="0.8"/>
    <n v="0.8"/>
    <n v="9.6"/>
    <x v="0"/>
    <d v="2013-12-17T06:24:37"/>
    <x v="0"/>
    <x v="6"/>
    <x v="0"/>
    <x v="20"/>
    <x v="64"/>
    <x v="20"/>
    <x v="5"/>
    <n v="12"/>
    <x v="4"/>
  </r>
  <r>
    <n v="4912"/>
    <s v="1009"/>
    <x v="0"/>
    <n v="0.5"/>
    <n v="0.5"/>
    <n v="2.5"/>
    <x v="0"/>
    <d v="2013-12-17T06:29:18"/>
    <x v="0"/>
    <x v="6"/>
    <x v="0"/>
    <x v="20"/>
    <x v="64"/>
    <x v="20"/>
    <x v="5"/>
    <n v="5"/>
    <x v="7"/>
  </r>
  <r>
    <n v="4952"/>
    <s v="1009"/>
    <x v="0"/>
    <n v="0"/>
    <n v="0"/>
    <n v="0"/>
    <x v="0"/>
    <d v="2013-12-17T06:33:17"/>
    <x v="0"/>
    <x v="6"/>
    <x v="0"/>
    <x v="20"/>
    <x v="64"/>
    <x v="20"/>
    <x v="5"/>
    <m/>
    <x v="8"/>
  </r>
  <r>
    <n v="4969"/>
    <s v="1009"/>
    <x v="0"/>
    <n v="0"/>
    <n v="0"/>
    <n v="0"/>
    <x v="0"/>
    <d v="2013-12-17T06:34:32"/>
    <x v="0"/>
    <x v="6"/>
    <x v="0"/>
    <x v="20"/>
    <x v="64"/>
    <x v="20"/>
    <x v="5"/>
    <m/>
    <x v="9"/>
  </r>
  <r>
    <n v="4985"/>
    <s v="1009"/>
    <x v="0"/>
    <n v="0"/>
    <n v="0"/>
    <n v="0"/>
    <x v="0"/>
    <d v="2013-12-17T06:36:00"/>
    <x v="0"/>
    <x v="6"/>
    <x v="0"/>
    <x v="20"/>
    <x v="64"/>
    <x v="20"/>
    <x v="5"/>
    <m/>
    <x v="10"/>
  </r>
  <r>
    <n v="5032"/>
    <s v="1009"/>
    <x v="0"/>
    <n v="0"/>
    <n v="0"/>
    <n v="0"/>
    <x v="0"/>
    <d v="2013-12-17T06:57:39"/>
    <x v="0"/>
    <x v="6"/>
    <x v="0"/>
    <x v="20"/>
    <x v="64"/>
    <x v="20"/>
    <x v="5"/>
    <m/>
    <x v="11"/>
  </r>
  <r>
    <n v="5050"/>
    <s v="1009"/>
    <x v="0"/>
    <n v="0"/>
    <n v="0"/>
    <n v="0"/>
    <x v="0"/>
    <d v="2013-12-17T07:02:58"/>
    <x v="0"/>
    <x v="6"/>
    <x v="0"/>
    <x v="20"/>
    <x v="64"/>
    <x v="20"/>
    <x v="5"/>
    <m/>
    <x v="12"/>
  </r>
  <r>
    <n v="5066"/>
    <s v="1009"/>
    <x v="0"/>
    <n v="0"/>
    <n v="0"/>
    <n v="0"/>
    <x v="0"/>
    <d v="2013-12-17T07:09:52"/>
    <x v="0"/>
    <x v="6"/>
    <x v="0"/>
    <x v="20"/>
    <x v="64"/>
    <x v="20"/>
    <x v="5"/>
    <m/>
    <x v="13"/>
  </r>
  <r>
    <n v="5082"/>
    <s v="1009"/>
    <x v="0"/>
    <n v="0"/>
    <n v="0"/>
    <n v="0"/>
    <x v="0"/>
    <d v="2013-12-17T07:11:18"/>
    <x v="0"/>
    <x v="6"/>
    <x v="0"/>
    <x v="20"/>
    <x v="64"/>
    <x v="20"/>
    <x v="5"/>
    <m/>
    <x v="14"/>
  </r>
  <r>
    <n v="4430"/>
    <s v="1010"/>
    <x v="0"/>
    <n v="0.5"/>
    <n v="0.5"/>
    <n v="6.5"/>
    <x v="0"/>
    <d v="2013-12-17T02:41:07"/>
    <x v="0"/>
    <x v="6"/>
    <x v="0"/>
    <x v="20"/>
    <x v="253"/>
    <x v="20"/>
    <x v="5"/>
    <n v="13"/>
    <x v="0"/>
  </r>
  <r>
    <n v="4780"/>
    <s v="1010"/>
    <x v="0"/>
    <n v="0"/>
    <n v="0"/>
    <n v="0"/>
    <x v="0"/>
    <d v="2013-12-17T06:10:09"/>
    <x v="0"/>
    <x v="6"/>
    <x v="0"/>
    <x v="20"/>
    <x v="253"/>
    <x v="20"/>
    <x v="5"/>
    <m/>
    <x v="1"/>
  </r>
  <r>
    <n v="4807"/>
    <s v="1010"/>
    <x v="0"/>
    <n v="0"/>
    <n v="0"/>
    <n v="0"/>
    <x v="0"/>
    <d v="2013-12-17T06:13:20"/>
    <x v="0"/>
    <x v="6"/>
    <x v="0"/>
    <x v="20"/>
    <x v="253"/>
    <x v="20"/>
    <x v="5"/>
    <m/>
    <x v="2"/>
  </r>
  <r>
    <n v="4827"/>
    <s v="1010"/>
    <x v="0"/>
    <n v="0"/>
    <n v="0"/>
    <n v="0"/>
    <x v="0"/>
    <d v="2013-12-17T06:14:28"/>
    <x v="0"/>
    <x v="6"/>
    <x v="0"/>
    <x v="20"/>
    <x v="253"/>
    <x v="20"/>
    <x v="5"/>
    <m/>
    <x v="3"/>
  </r>
  <r>
    <n v="4849"/>
    <s v="1010"/>
    <x v="0"/>
    <n v="1.3"/>
    <n v="1.3"/>
    <n v="26"/>
    <x v="0"/>
    <d v="2013-12-17T06:20:12"/>
    <x v="0"/>
    <x v="6"/>
    <x v="0"/>
    <x v="20"/>
    <x v="253"/>
    <x v="20"/>
    <x v="5"/>
    <n v="20"/>
    <x v="6"/>
  </r>
  <r>
    <n v="4867"/>
    <s v="1010"/>
    <x v="0"/>
    <n v="0"/>
    <n v="0"/>
    <n v="0"/>
    <x v="0"/>
    <d v="2013-12-17T06:23:00"/>
    <x v="0"/>
    <x v="6"/>
    <x v="0"/>
    <x v="20"/>
    <x v="253"/>
    <x v="20"/>
    <x v="5"/>
    <m/>
    <x v="5"/>
  </r>
  <r>
    <n v="4876"/>
    <s v="1010"/>
    <x v="0"/>
    <n v="1.5"/>
    <n v="1.5"/>
    <n v="18"/>
    <x v="0"/>
    <d v="2013-12-17T06:24:10"/>
    <x v="0"/>
    <x v="6"/>
    <x v="0"/>
    <x v="20"/>
    <x v="253"/>
    <x v="20"/>
    <x v="5"/>
    <n v="12"/>
    <x v="4"/>
  </r>
  <r>
    <n v="4934"/>
    <s v="1010"/>
    <x v="0"/>
    <n v="0"/>
    <n v="0"/>
    <n v="0"/>
    <x v="0"/>
    <d v="2013-12-17T06:30:59"/>
    <x v="0"/>
    <x v="6"/>
    <x v="0"/>
    <x v="20"/>
    <x v="253"/>
    <x v="20"/>
    <x v="5"/>
    <m/>
    <x v="7"/>
  </r>
  <r>
    <n v="4953"/>
    <s v="1010"/>
    <x v="0"/>
    <n v="0"/>
    <n v="0"/>
    <n v="0"/>
    <x v="0"/>
    <d v="2013-12-17T06:33:22"/>
    <x v="0"/>
    <x v="6"/>
    <x v="0"/>
    <x v="20"/>
    <x v="253"/>
    <x v="20"/>
    <x v="5"/>
    <m/>
    <x v="8"/>
  </r>
  <r>
    <n v="4970"/>
    <s v="1010"/>
    <x v="0"/>
    <n v="0"/>
    <n v="0"/>
    <n v="0"/>
    <x v="0"/>
    <d v="2013-12-17T06:34:35"/>
    <x v="0"/>
    <x v="6"/>
    <x v="0"/>
    <x v="20"/>
    <x v="253"/>
    <x v="20"/>
    <x v="5"/>
    <m/>
    <x v="9"/>
  </r>
  <r>
    <n v="4986"/>
    <s v="1010"/>
    <x v="0"/>
    <n v="0"/>
    <n v="0"/>
    <n v="0"/>
    <x v="0"/>
    <d v="2013-12-17T06:36:03"/>
    <x v="0"/>
    <x v="6"/>
    <x v="0"/>
    <x v="20"/>
    <x v="253"/>
    <x v="20"/>
    <x v="5"/>
    <m/>
    <x v="10"/>
  </r>
  <r>
    <n v="5033"/>
    <s v="1010"/>
    <x v="0"/>
    <n v="0"/>
    <n v="0"/>
    <n v="0"/>
    <x v="0"/>
    <d v="2013-12-17T06:57:44"/>
    <x v="0"/>
    <x v="6"/>
    <x v="0"/>
    <x v="20"/>
    <x v="253"/>
    <x v="20"/>
    <x v="5"/>
    <m/>
    <x v="11"/>
  </r>
  <r>
    <n v="5051"/>
    <s v="1010"/>
    <x v="0"/>
    <n v="0"/>
    <n v="0"/>
    <n v="0"/>
    <x v="0"/>
    <d v="2013-12-17T07:03:04"/>
    <x v="0"/>
    <x v="6"/>
    <x v="0"/>
    <x v="20"/>
    <x v="253"/>
    <x v="20"/>
    <x v="5"/>
    <m/>
    <x v="12"/>
  </r>
  <r>
    <n v="5067"/>
    <s v="1010"/>
    <x v="0"/>
    <n v="0"/>
    <n v="0"/>
    <n v="0"/>
    <x v="0"/>
    <d v="2013-12-17T07:09:55"/>
    <x v="0"/>
    <x v="6"/>
    <x v="0"/>
    <x v="20"/>
    <x v="253"/>
    <x v="20"/>
    <x v="5"/>
    <m/>
    <x v="13"/>
  </r>
  <r>
    <n v="5083"/>
    <s v="1010"/>
    <x v="0"/>
    <n v="0"/>
    <n v="0"/>
    <n v="0"/>
    <x v="0"/>
    <d v="2013-12-17T07:11:23"/>
    <x v="0"/>
    <x v="6"/>
    <x v="0"/>
    <x v="20"/>
    <x v="253"/>
    <x v="20"/>
    <x v="5"/>
    <m/>
    <x v="14"/>
  </r>
  <r>
    <n v="4436"/>
    <s v="1011"/>
    <x v="0"/>
    <n v="0"/>
    <n v="0"/>
    <n v="0"/>
    <x v="0"/>
    <d v="2013-12-17T02:41:55"/>
    <x v="0"/>
    <x v="6"/>
    <x v="0"/>
    <x v="20"/>
    <x v="254"/>
    <x v="20"/>
    <x v="5"/>
    <m/>
    <x v="0"/>
  </r>
  <r>
    <n v="4785"/>
    <s v="1011"/>
    <x v="0"/>
    <n v="0"/>
    <n v="0"/>
    <n v="0"/>
    <x v="0"/>
    <d v="2013-12-17T06:10:57"/>
    <x v="0"/>
    <x v="6"/>
    <x v="0"/>
    <x v="20"/>
    <x v="254"/>
    <x v="20"/>
    <x v="5"/>
    <m/>
    <x v="1"/>
  </r>
  <r>
    <n v="4809"/>
    <s v="1011"/>
    <x v="0"/>
    <n v="0"/>
    <n v="0"/>
    <n v="0"/>
    <x v="0"/>
    <d v="2013-12-17T06:13:26"/>
    <x v="0"/>
    <x v="6"/>
    <x v="0"/>
    <x v="20"/>
    <x v="254"/>
    <x v="20"/>
    <x v="5"/>
    <m/>
    <x v="2"/>
  </r>
  <r>
    <n v="4829"/>
    <s v="1011"/>
    <x v="0"/>
    <n v="0"/>
    <n v="0"/>
    <n v="0"/>
    <x v="0"/>
    <d v="2013-12-17T06:14:33"/>
    <x v="0"/>
    <x v="6"/>
    <x v="0"/>
    <x v="20"/>
    <x v="254"/>
    <x v="20"/>
    <x v="5"/>
    <m/>
    <x v="3"/>
  </r>
  <r>
    <n v="4853"/>
    <s v="1011"/>
    <x v="0"/>
    <n v="0"/>
    <n v="0"/>
    <n v="0"/>
    <x v="0"/>
    <d v="2013-12-17T06:20:57"/>
    <x v="0"/>
    <x v="6"/>
    <x v="0"/>
    <x v="20"/>
    <x v="254"/>
    <x v="20"/>
    <x v="5"/>
    <m/>
    <x v="6"/>
  </r>
  <r>
    <n v="4868"/>
    <s v="1011"/>
    <x v="0"/>
    <n v="0"/>
    <n v="0"/>
    <n v="0"/>
    <x v="0"/>
    <d v="2013-12-17T06:23:04"/>
    <x v="0"/>
    <x v="6"/>
    <x v="0"/>
    <x v="20"/>
    <x v="254"/>
    <x v="20"/>
    <x v="5"/>
    <m/>
    <x v="5"/>
  </r>
  <r>
    <n v="4887"/>
    <s v="1011"/>
    <x v="0"/>
    <n v="0"/>
    <n v="0"/>
    <n v="0"/>
    <x v="0"/>
    <d v="2013-12-17T06:25:15"/>
    <x v="0"/>
    <x v="6"/>
    <x v="0"/>
    <x v="20"/>
    <x v="254"/>
    <x v="20"/>
    <x v="5"/>
    <m/>
    <x v="4"/>
  </r>
  <r>
    <n v="4917"/>
    <s v="1011"/>
    <x v="0"/>
    <n v="0"/>
    <n v="0"/>
    <n v="0"/>
    <x v="0"/>
    <d v="2013-12-17T06:29:47"/>
    <x v="0"/>
    <x v="6"/>
    <x v="0"/>
    <x v="20"/>
    <x v="254"/>
    <x v="20"/>
    <x v="5"/>
    <m/>
    <x v="7"/>
  </r>
  <r>
    <n v="4954"/>
    <s v="1011"/>
    <x v="0"/>
    <n v="0"/>
    <n v="0"/>
    <n v="0"/>
    <x v="0"/>
    <d v="2013-12-17T06:33:26"/>
    <x v="0"/>
    <x v="6"/>
    <x v="0"/>
    <x v="20"/>
    <x v="254"/>
    <x v="20"/>
    <x v="5"/>
    <m/>
    <x v="8"/>
  </r>
  <r>
    <n v="4971"/>
    <s v="1011"/>
    <x v="0"/>
    <n v="0"/>
    <n v="0"/>
    <n v="0"/>
    <x v="0"/>
    <d v="2013-12-17T06:34:38"/>
    <x v="0"/>
    <x v="6"/>
    <x v="0"/>
    <x v="20"/>
    <x v="254"/>
    <x v="20"/>
    <x v="5"/>
    <m/>
    <x v="9"/>
  </r>
  <r>
    <n v="4987"/>
    <s v="1011"/>
    <x v="0"/>
    <n v="0"/>
    <n v="0"/>
    <n v="0"/>
    <x v="0"/>
    <d v="2013-12-17T06:36:07"/>
    <x v="0"/>
    <x v="6"/>
    <x v="0"/>
    <x v="20"/>
    <x v="254"/>
    <x v="20"/>
    <x v="5"/>
    <m/>
    <x v="10"/>
  </r>
  <r>
    <n v="5034"/>
    <s v="1011"/>
    <x v="0"/>
    <n v="0"/>
    <n v="0"/>
    <n v="0"/>
    <x v="0"/>
    <d v="2013-12-17T06:57:47"/>
    <x v="0"/>
    <x v="6"/>
    <x v="0"/>
    <x v="20"/>
    <x v="254"/>
    <x v="20"/>
    <x v="5"/>
    <m/>
    <x v="11"/>
  </r>
  <r>
    <n v="5052"/>
    <s v="1011"/>
    <x v="0"/>
    <n v="0"/>
    <n v="0"/>
    <n v="0"/>
    <x v="0"/>
    <d v="2013-12-17T07:03:07"/>
    <x v="0"/>
    <x v="6"/>
    <x v="0"/>
    <x v="20"/>
    <x v="254"/>
    <x v="20"/>
    <x v="5"/>
    <m/>
    <x v="12"/>
  </r>
  <r>
    <n v="5068"/>
    <s v="1011"/>
    <x v="0"/>
    <n v="0"/>
    <n v="0"/>
    <n v="0"/>
    <x v="0"/>
    <d v="2013-12-17T07:09:59"/>
    <x v="0"/>
    <x v="6"/>
    <x v="0"/>
    <x v="20"/>
    <x v="254"/>
    <x v="20"/>
    <x v="5"/>
    <m/>
    <x v="13"/>
  </r>
  <r>
    <n v="5084"/>
    <s v="1011"/>
    <x v="0"/>
    <n v="0"/>
    <n v="0"/>
    <n v="0"/>
    <x v="0"/>
    <d v="2013-12-17T07:11:26"/>
    <x v="0"/>
    <x v="6"/>
    <x v="0"/>
    <x v="20"/>
    <x v="254"/>
    <x v="20"/>
    <x v="5"/>
    <m/>
    <x v="14"/>
  </r>
  <r>
    <n v="4434"/>
    <s v="1012"/>
    <x v="0"/>
    <n v="1.1000000000000001"/>
    <n v="1.1000000000000001"/>
    <n v="14.6"/>
    <x v="0"/>
    <d v="2013-12-17T02:41:47"/>
    <x v="0"/>
    <x v="6"/>
    <x v="0"/>
    <x v="20"/>
    <x v="20"/>
    <x v="20"/>
    <x v="5"/>
    <n v="13.272727"/>
    <x v="0"/>
  </r>
  <r>
    <n v="4783"/>
    <s v="1012"/>
    <x v="0"/>
    <n v="0.4"/>
    <n v="0.4"/>
    <n v="200"/>
    <x v="0"/>
    <d v="2013-12-17T06:10:48"/>
    <x v="0"/>
    <x v="6"/>
    <x v="0"/>
    <x v="20"/>
    <x v="20"/>
    <x v="20"/>
    <x v="5"/>
    <n v="500"/>
    <x v="1"/>
  </r>
  <r>
    <n v="4810"/>
    <s v="1012"/>
    <x v="0"/>
    <n v="0"/>
    <n v="0"/>
    <n v="0"/>
    <x v="0"/>
    <d v="2013-12-17T06:13:30"/>
    <x v="0"/>
    <x v="6"/>
    <x v="0"/>
    <x v="20"/>
    <x v="20"/>
    <x v="20"/>
    <x v="5"/>
    <m/>
    <x v="2"/>
  </r>
  <r>
    <n v="4830"/>
    <s v="1012"/>
    <x v="0"/>
    <n v="0"/>
    <n v="0"/>
    <n v="0"/>
    <x v="0"/>
    <d v="2013-12-17T06:14:37"/>
    <x v="0"/>
    <x v="6"/>
    <x v="0"/>
    <x v="20"/>
    <x v="20"/>
    <x v="20"/>
    <x v="5"/>
    <m/>
    <x v="3"/>
  </r>
  <r>
    <n v="4852"/>
    <s v="1012"/>
    <x v="0"/>
    <n v="1"/>
    <n v="1"/>
    <n v="20"/>
    <x v="0"/>
    <d v="2013-12-17T06:20:49"/>
    <x v="0"/>
    <x v="6"/>
    <x v="0"/>
    <x v="20"/>
    <x v="20"/>
    <x v="20"/>
    <x v="5"/>
    <n v="20"/>
    <x v="6"/>
  </r>
  <r>
    <n v="4869"/>
    <s v="1012"/>
    <x v="0"/>
    <n v="0"/>
    <n v="0"/>
    <n v="0"/>
    <x v="0"/>
    <d v="2013-12-17T06:23:10"/>
    <x v="0"/>
    <x v="6"/>
    <x v="0"/>
    <x v="20"/>
    <x v="20"/>
    <x v="20"/>
    <x v="5"/>
    <m/>
    <x v="5"/>
  </r>
  <r>
    <n v="4888"/>
    <s v="1012"/>
    <x v="0"/>
    <n v="0"/>
    <n v="0"/>
    <n v="0"/>
    <x v="0"/>
    <d v="2013-12-17T06:25:18"/>
    <x v="0"/>
    <x v="6"/>
    <x v="0"/>
    <x v="20"/>
    <x v="20"/>
    <x v="20"/>
    <x v="5"/>
    <m/>
    <x v="4"/>
  </r>
  <r>
    <n v="4914"/>
    <s v="1012"/>
    <x v="0"/>
    <n v="0"/>
    <n v="0"/>
    <n v="0.2"/>
    <x v="0"/>
    <d v="2013-12-17T06:29:34"/>
    <x v="0"/>
    <x v="6"/>
    <x v="0"/>
    <x v="20"/>
    <x v="20"/>
    <x v="20"/>
    <x v="5"/>
    <m/>
    <x v="7"/>
  </r>
  <r>
    <n v="4956"/>
    <s v="1012"/>
    <x v="0"/>
    <n v="0"/>
    <n v="0"/>
    <n v="0"/>
    <x v="0"/>
    <d v="2013-12-17T06:33:33"/>
    <x v="0"/>
    <x v="6"/>
    <x v="0"/>
    <x v="20"/>
    <x v="20"/>
    <x v="20"/>
    <x v="5"/>
    <m/>
    <x v="8"/>
  </r>
  <r>
    <n v="4972"/>
    <s v="1012"/>
    <x v="0"/>
    <n v="0"/>
    <n v="0"/>
    <n v="0"/>
    <x v="0"/>
    <d v="2013-12-17T06:34:43"/>
    <x v="0"/>
    <x v="6"/>
    <x v="0"/>
    <x v="20"/>
    <x v="20"/>
    <x v="20"/>
    <x v="5"/>
    <m/>
    <x v="9"/>
  </r>
  <r>
    <n v="4988"/>
    <s v="1012"/>
    <x v="0"/>
    <n v="0"/>
    <n v="0"/>
    <n v="0"/>
    <x v="0"/>
    <d v="2013-12-17T06:36:11"/>
    <x v="0"/>
    <x v="6"/>
    <x v="0"/>
    <x v="20"/>
    <x v="20"/>
    <x v="20"/>
    <x v="5"/>
    <m/>
    <x v="10"/>
  </r>
  <r>
    <n v="5035"/>
    <s v="1012"/>
    <x v="0"/>
    <n v="0"/>
    <n v="0"/>
    <n v="0"/>
    <x v="0"/>
    <d v="2013-12-17T06:59:45"/>
    <x v="0"/>
    <x v="6"/>
    <x v="0"/>
    <x v="20"/>
    <x v="20"/>
    <x v="20"/>
    <x v="5"/>
    <m/>
    <x v="11"/>
  </r>
  <r>
    <n v="5053"/>
    <s v="1012"/>
    <x v="0"/>
    <n v="0"/>
    <n v="0"/>
    <n v="0"/>
    <x v="0"/>
    <d v="2013-12-17T07:03:19"/>
    <x v="0"/>
    <x v="6"/>
    <x v="0"/>
    <x v="20"/>
    <x v="20"/>
    <x v="20"/>
    <x v="5"/>
    <m/>
    <x v="12"/>
  </r>
  <r>
    <n v="5069"/>
    <s v="1012"/>
    <x v="0"/>
    <n v="0"/>
    <n v="0"/>
    <n v="0"/>
    <x v="0"/>
    <d v="2013-12-17T07:10:03"/>
    <x v="0"/>
    <x v="6"/>
    <x v="0"/>
    <x v="20"/>
    <x v="20"/>
    <x v="20"/>
    <x v="5"/>
    <m/>
    <x v="13"/>
  </r>
  <r>
    <n v="5085"/>
    <s v="1012"/>
    <x v="0"/>
    <n v="0"/>
    <n v="0"/>
    <n v="0"/>
    <x v="0"/>
    <d v="2013-12-17T07:11:30"/>
    <x v="0"/>
    <x v="6"/>
    <x v="0"/>
    <x v="20"/>
    <x v="20"/>
    <x v="20"/>
    <x v="5"/>
    <m/>
    <x v="14"/>
  </r>
  <r>
    <n v="4438"/>
    <s v="1013"/>
    <x v="0"/>
    <n v="0.5"/>
    <n v="0.5"/>
    <n v="6.5"/>
    <x v="0"/>
    <d v="2013-12-17T02:42:05"/>
    <x v="0"/>
    <x v="6"/>
    <x v="0"/>
    <x v="20"/>
    <x v="255"/>
    <x v="20"/>
    <x v="5"/>
    <n v="13"/>
    <x v="0"/>
  </r>
  <r>
    <n v="4786"/>
    <s v="1013"/>
    <x v="0"/>
    <n v="0"/>
    <n v="0"/>
    <n v="0"/>
    <x v="0"/>
    <d v="2013-12-17T06:11:07"/>
    <x v="0"/>
    <x v="6"/>
    <x v="0"/>
    <x v="20"/>
    <x v="255"/>
    <x v="20"/>
    <x v="5"/>
    <m/>
    <x v="1"/>
  </r>
  <r>
    <n v="4811"/>
    <s v="1013"/>
    <x v="0"/>
    <n v="0"/>
    <n v="0"/>
    <n v="0"/>
    <x v="0"/>
    <d v="2013-12-17T06:13:34"/>
    <x v="0"/>
    <x v="6"/>
    <x v="0"/>
    <x v="20"/>
    <x v="255"/>
    <x v="20"/>
    <x v="5"/>
    <m/>
    <x v="2"/>
  </r>
  <r>
    <n v="4831"/>
    <s v="1013"/>
    <x v="0"/>
    <n v="0"/>
    <n v="0"/>
    <n v="0"/>
    <x v="0"/>
    <d v="2013-12-17T06:14:41"/>
    <x v="0"/>
    <x v="6"/>
    <x v="0"/>
    <x v="20"/>
    <x v="255"/>
    <x v="20"/>
    <x v="5"/>
    <m/>
    <x v="3"/>
  </r>
  <r>
    <n v="4854"/>
    <s v="1013"/>
    <x v="0"/>
    <n v="0.2"/>
    <n v="0.2"/>
    <n v="4.2"/>
    <x v="0"/>
    <d v="2013-12-17T06:21:17"/>
    <x v="0"/>
    <x v="6"/>
    <x v="0"/>
    <x v="20"/>
    <x v="255"/>
    <x v="20"/>
    <x v="5"/>
    <n v="21"/>
    <x v="6"/>
  </r>
  <r>
    <n v="4870"/>
    <s v="1013"/>
    <x v="0"/>
    <n v="0"/>
    <n v="0"/>
    <n v="0"/>
    <x v="0"/>
    <d v="2013-12-17T06:23:14"/>
    <x v="0"/>
    <x v="6"/>
    <x v="0"/>
    <x v="20"/>
    <x v="255"/>
    <x v="20"/>
    <x v="5"/>
    <m/>
    <x v="5"/>
  </r>
  <r>
    <n v="4890"/>
    <s v="1013"/>
    <x v="0"/>
    <n v="0"/>
    <n v="0"/>
    <n v="0"/>
    <x v="0"/>
    <d v="2013-12-17T06:25:22"/>
    <x v="0"/>
    <x v="6"/>
    <x v="0"/>
    <x v="20"/>
    <x v="255"/>
    <x v="20"/>
    <x v="5"/>
    <m/>
    <x v="4"/>
  </r>
  <r>
    <n v="4919"/>
    <s v="1013"/>
    <x v="0"/>
    <n v="0.6"/>
    <n v="1.3"/>
    <n v="6.5"/>
    <x v="0"/>
    <d v="2013-12-17T06:30:03"/>
    <x v="0"/>
    <x v="6"/>
    <x v="0"/>
    <x v="20"/>
    <x v="255"/>
    <x v="20"/>
    <x v="5"/>
    <n v="5"/>
    <x v="7"/>
  </r>
  <r>
    <n v="4957"/>
    <s v="1013"/>
    <x v="0"/>
    <n v="0"/>
    <n v="0"/>
    <n v="0"/>
    <x v="0"/>
    <d v="2013-12-17T06:33:47"/>
    <x v="0"/>
    <x v="6"/>
    <x v="0"/>
    <x v="20"/>
    <x v="255"/>
    <x v="20"/>
    <x v="5"/>
    <m/>
    <x v="8"/>
  </r>
  <r>
    <n v="4973"/>
    <s v="1013"/>
    <x v="0"/>
    <n v="0"/>
    <n v="0"/>
    <n v="0"/>
    <x v="0"/>
    <d v="2013-12-17T06:34:47"/>
    <x v="0"/>
    <x v="6"/>
    <x v="0"/>
    <x v="20"/>
    <x v="255"/>
    <x v="20"/>
    <x v="5"/>
    <m/>
    <x v="9"/>
  </r>
  <r>
    <n v="4989"/>
    <s v="1013"/>
    <x v="0"/>
    <n v="0"/>
    <n v="0"/>
    <n v="0"/>
    <x v="0"/>
    <d v="2013-12-17T06:36:18"/>
    <x v="0"/>
    <x v="6"/>
    <x v="0"/>
    <x v="20"/>
    <x v="255"/>
    <x v="20"/>
    <x v="5"/>
    <m/>
    <x v="10"/>
  </r>
  <r>
    <n v="5036"/>
    <s v="1013"/>
    <x v="0"/>
    <n v="0"/>
    <n v="0"/>
    <n v="0"/>
    <x v="0"/>
    <d v="2013-12-17T06:59:52"/>
    <x v="0"/>
    <x v="6"/>
    <x v="0"/>
    <x v="20"/>
    <x v="255"/>
    <x v="20"/>
    <x v="5"/>
    <m/>
    <x v="11"/>
  </r>
  <r>
    <n v="5054"/>
    <s v="1013"/>
    <x v="0"/>
    <n v="0"/>
    <n v="0"/>
    <n v="0"/>
    <x v="0"/>
    <d v="2013-12-17T07:06:28"/>
    <x v="0"/>
    <x v="6"/>
    <x v="0"/>
    <x v="20"/>
    <x v="255"/>
    <x v="20"/>
    <x v="5"/>
    <m/>
    <x v="12"/>
  </r>
  <r>
    <n v="5070"/>
    <s v="1013"/>
    <x v="0"/>
    <n v="0"/>
    <n v="0"/>
    <n v="0"/>
    <x v="0"/>
    <d v="2013-12-17T07:10:10"/>
    <x v="0"/>
    <x v="6"/>
    <x v="0"/>
    <x v="20"/>
    <x v="255"/>
    <x v="20"/>
    <x v="5"/>
    <m/>
    <x v="13"/>
  </r>
  <r>
    <n v="5086"/>
    <s v="1013"/>
    <x v="0"/>
    <n v="0"/>
    <n v="0"/>
    <n v="0"/>
    <x v="0"/>
    <d v="2013-12-17T07:11:36"/>
    <x v="0"/>
    <x v="6"/>
    <x v="0"/>
    <x v="20"/>
    <x v="255"/>
    <x v="20"/>
    <x v="5"/>
    <m/>
    <x v="14"/>
  </r>
  <r>
    <n v="4418"/>
    <s v="1014"/>
    <x v="0"/>
    <n v="2.2000000000000002"/>
    <n v="4.5999999999999996"/>
    <n v="66"/>
    <x v="0"/>
    <d v="2013-12-17T02:37:15"/>
    <x v="0"/>
    <x v="6"/>
    <x v="0"/>
    <x v="20"/>
    <x v="256"/>
    <x v="20"/>
    <x v="5"/>
    <n v="14.347826"/>
    <x v="0"/>
  </r>
  <r>
    <n v="4765"/>
    <s v="1014"/>
    <x v="0"/>
    <n v="2"/>
    <n v="2"/>
    <n v="1000"/>
    <x v="0"/>
    <d v="2013-12-17T06:05:47"/>
    <x v="0"/>
    <x v="6"/>
    <x v="5"/>
    <x v="20"/>
    <x v="256"/>
    <x v="20"/>
    <x v="5"/>
    <n v="500"/>
    <x v="1"/>
  </r>
  <r>
    <n v="4812"/>
    <s v="1014"/>
    <x v="0"/>
    <n v="0"/>
    <n v="0"/>
    <n v="0"/>
    <x v="0"/>
    <d v="2013-12-17T06:13:37"/>
    <x v="0"/>
    <x v="6"/>
    <x v="0"/>
    <x v="20"/>
    <x v="256"/>
    <x v="20"/>
    <x v="5"/>
    <m/>
    <x v="2"/>
  </r>
  <r>
    <n v="4832"/>
    <s v="1014"/>
    <x v="0"/>
    <n v="0"/>
    <n v="0"/>
    <n v="0"/>
    <x v="0"/>
    <d v="2013-12-17T06:14:45"/>
    <x v="0"/>
    <x v="6"/>
    <x v="0"/>
    <x v="20"/>
    <x v="256"/>
    <x v="20"/>
    <x v="5"/>
    <m/>
    <x v="3"/>
  </r>
  <r>
    <n v="4845"/>
    <s v="1014"/>
    <x v="0"/>
    <n v="1"/>
    <n v="1"/>
    <n v="20"/>
    <x v="0"/>
    <d v="2013-12-17T06:17:57"/>
    <x v="0"/>
    <x v="6"/>
    <x v="0"/>
    <x v="20"/>
    <x v="256"/>
    <x v="20"/>
    <x v="5"/>
    <n v="20"/>
    <x v="6"/>
  </r>
  <r>
    <n v="4871"/>
    <s v="1014"/>
    <x v="0"/>
    <n v="0"/>
    <n v="0"/>
    <n v="0"/>
    <x v="0"/>
    <d v="2013-12-17T06:23:17"/>
    <x v="0"/>
    <x v="6"/>
    <x v="0"/>
    <x v="20"/>
    <x v="256"/>
    <x v="20"/>
    <x v="5"/>
    <m/>
    <x v="5"/>
  </r>
  <r>
    <n v="4891"/>
    <s v="1014"/>
    <x v="0"/>
    <n v="0"/>
    <n v="0"/>
    <n v="0"/>
    <x v="0"/>
    <d v="2013-12-17T06:25:25"/>
    <x v="0"/>
    <x v="6"/>
    <x v="0"/>
    <x v="20"/>
    <x v="256"/>
    <x v="20"/>
    <x v="5"/>
    <m/>
    <x v="4"/>
  </r>
  <r>
    <n v="4939"/>
    <s v="1014"/>
    <x v="0"/>
    <n v="0"/>
    <n v="0"/>
    <n v="0"/>
    <x v="0"/>
    <d v="2013-12-17T06:31:33"/>
    <x v="0"/>
    <x v="6"/>
    <x v="0"/>
    <x v="20"/>
    <x v="256"/>
    <x v="20"/>
    <x v="5"/>
    <m/>
    <x v="7"/>
  </r>
  <r>
    <n v="4958"/>
    <s v="1014"/>
    <x v="0"/>
    <n v="0"/>
    <n v="0"/>
    <n v="0"/>
    <x v="0"/>
    <d v="2013-12-17T06:33:51"/>
    <x v="0"/>
    <x v="6"/>
    <x v="0"/>
    <x v="20"/>
    <x v="256"/>
    <x v="20"/>
    <x v="5"/>
    <m/>
    <x v="8"/>
  </r>
  <r>
    <n v="4974"/>
    <s v="1014"/>
    <x v="0"/>
    <n v="0"/>
    <n v="0"/>
    <n v="0"/>
    <x v="0"/>
    <d v="2013-12-17T06:34:52"/>
    <x v="0"/>
    <x v="6"/>
    <x v="0"/>
    <x v="20"/>
    <x v="256"/>
    <x v="20"/>
    <x v="5"/>
    <m/>
    <x v="9"/>
  </r>
  <r>
    <n v="4990"/>
    <s v="1014"/>
    <x v="0"/>
    <n v="0"/>
    <n v="0"/>
    <n v="0"/>
    <x v="0"/>
    <d v="2013-12-17T06:36:29"/>
    <x v="0"/>
    <x v="6"/>
    <x v="0"/>
    <x v="20"/>
    <x v="256"/>
    <x v="20"/>
    <x v="5"/>
    <m/>
    <x v="10"/>
  </r>
  <r>
    <n v="5037"/>
    <s v="1014"/>
    <x v="0"/>
    <n v="0"/>
    <n v="0"/>
    <n v="0"/>
    <x v="0"/>
    <d v="2013-12-17T07:00:07"/>
    <x v="0"/>
    <x v="6"/>
    <x v="0"/>
    <x v="20"/>
    <x v="256"/>
    <x v="20"/>
    <x v="5"/>
    <m/>
    <x v="11"/>
  </r>
  <r>
    <n v="5055"/>
    <s v="1014"/>
    <x v="0"/>
    <n v="0"/>
    <n v="0"/>
    <n v="0"/>
    <x v="0"/>
    <d v="2013-12-17T07:06:32"/>
    <x v="0"/>
    <x v="6"/>
    <x v="0"/>
    <x v="20"/>
    <x v="256"/>
    <x v="20"/>
    <x v="5"/>
    <m/>
    <x v="12"/>
  </r>
  <r>
    <n v="5071"/>
    <s v="1014"/>
    <x v="0"/>
    <n v="0"/>
    <n v="0"/>
    <n v="0"/>
    <x v="0"/>
    <d v="2013-12-17T07:10:15"/>
    <x v="0"/>
    <x v="6"/>
    <x v="0"/>
    <x v="20"/>
    <x v="256"/>
    <x v="20"/>
    <x v="5"/>
    <m/>
    <x v="13"/>
  </r>
  <r>
    <n v="5087"/>
    <s v="1014"/>
    <x v="0"/>
    <n v="0"/>
    <n v="0"/>
    <n v="0"/>
    <x v="0"/>
    <d v="2013-12-17T07:11:42"/>
    <x v="0"/>
    <x v="6"/>
    <x v="0"/>
    <x v="20"/>
    <x v="256"/>
    <x v="20"/>
    <x v="5"/>
    <m/>
    <x v="14"/>
  </r>
  <r>
    <n v="4420"/>
    <s v="1015"/>
    <x v="0"/>
    <n v="0.5"/>
    <n v="1"/>
    <n v="13"/>
    <x v="0"/>
    <d v="2013-12-17T02:37:35"/>
    <x v="0"/>
    <x v="6"/>
    <x v="0"/>
    <x v="20"/>
    <x v="257"/>
    <x v="20"/>
    <x v="5"/>
    <n v="13"/>
    <x v="0"/>
  </r>
  <r>
    <n v="4767"/>
    <s v="1015"/>
    <x v="0"/>
    <n v="0.6"/>
    <n v="0.1"/>
    <n v="50"/>
    <x v="0"/>
    <d v="2013-12-17T06:06:11"/>
    <x v="0"/>
    <x v="6"/>
    <x v="5"/>
    <x v="20"/>
    <x v="257"/>
    <x v="20"/>
    <x v="5"/>
    <n v="500"/>
    <x v="1"/>
  </r>
  <r>
    <n v="4795"/>
    <s v="1015"/>
    <x v="0"/>
    <n v="0.5"/>
    <n v="0.5"/>
    <n v="7"/>
    <x v="0"/>
    <d v="2013-12-17T06:12:38"/>
    <x v="0"/>
    <x v="6"/>
    <x v="0"/>
    <x v="20"/>
    <x v="257"/>
    <x v="20"/>
    <x v="5"/>
    <n v="14"/>
    <x v="2"/>
  </r>
  <r>
    <n v="4834"/>
    <s v="1015"/>
    <x v="0"/>
    <n v="0"/>
    <n v="0"/>
    <n v="0"/>
    <x v="0"/>
    <d v="2013-12-17T06:14:50"/>
    <x v="0"/>
    <x v="6"/>
    <x v="0"/>
    <x v="20"/>
    <x v="257"/>
    <x v="20"/>
    <x v="5"/>
    <m/>
    <x v="3"/>
  </r>
  <r>
    <n v="4846"/>
    <s v="1015"/>
    <x v="0"/>
    <n v="0"/>
    <n v="0"/>
    <n v="0"/>
    <x v="0"/>
    <d v="2013-12-17T06:18:07"/>
    <x v="0"/>
    <x v="6"/>
    <x v="0"/>
    <x v="20"/>
    <x v="257"/>
    <x v="20"/>
    <x v="5"/>
    <m/>
    <x v="6"/>
  </r>
  <r>
    <n v="4872"/>
    <s v="1015"/>
    <x v="0"/>
    <n v="0"/>
    <n v="0"/>
    <n v="0"/>
    <x v="0"/>
    <d v="2013-12-17T06:23:20"/>
    <x v="0"/>
    <x v="6"/>
    <x v="0"/>
    <x v="20"/>
    <x v="257"/>
    <x v="20"/>
    <x v="5"/>
    <m/>
    <x v="5"/>
  </r>
  <r>
    <n v="4893"/>
    <s v="1015"/>
    <x v="0"/>
    <n v="0"/>
    <n v="0"/>
    <n v="0"/>
    <x v="0"/>
    <d v="2013-12-17T06:25:28"/>
    <x v="0"/>
    <x v="6"/>
    <x v="0"/>
    <x v="20"/>
    <x v="257"/>
    <x v="20"/>
    <x v="5"/>
    <m/>
    <x v="4"/>
  </r>
  <r>
    <n v="4902"/>
    <s v="1015"/>
    <x v="0"/>
    <n v="18"/>
    <n v="27"/>
    <n v="135"/>
    <x v="0"/>
    <d v="2013-12-17T06:26:59"/>
    <x v="0"/>
    <x v="6"/>
    <x v="0"/>
    <x v="20"/>
    <x v="257"/>
    <x v="20"/>
    <x v="5"/>
    <n v="5"/>
    <x v="7"/>
  </r>
  <r>
    <n v="4959"/>
    <s v="1015"/>
    <x v="0"/>
    <n v="0"/>
    <n v="0"/>
    <n v="0"/>
    <x v="0"/>
    <d v="2013-12-17T06:33:55"/>
    <x v="0"/>
    <x v="6"/>
    <x v="0"/>
    <x v="20"/>
    <x v="257"/>
    <x v="20"/>
    <x v="5"/>
    <m/>
    <x v="8"/>
  </r>
  <r>
    <n v="4975"/>
    <s v="1015"/>
    <x v="0"/>
    <n v="0"/>
    <n v="0"/>
    <n v="0"/>
    <x v="0"/>
    <d v="2013-12-17T06:34:56"/>
    <x v="0"/>
    <x v="6"/>
    <x v="0"/>
    <x v="20"/>
    <x v="257"/>
    <x v="20"/>
    <x v="5"/>
    <m/>
    <x v="9"/>
  </r>
  <r>
    <n v="4991"/>
    <s v="1015"/>
    <x v="0"/>
    <n v="0"/>
    <n v="0"/>
    <n v="0"/>
    <x v="0"/>
    <d v="2013-12-17T06:36:41"/>
    <x v="0"/>
    <x v="6"/>
    <x v="0"/>
    <x v="20"/>
    <x v="257"/>
    <x v="20"/>
    <x v="5"/>
    <m/>
    <x v="10"/>
  </r>
  <r>
    <n v="5038"/>
    <s v="1015"/>
    <x v="0"/>
    <n v="0"/>
    <n v="0"/>
    <n v="0"/>
    <x v="0"/>
    <d v="2013-12-17T07:00:47"/>
    <x v="0"/>
    <x v="6"/>
    <x v="0"/>
    <x v="20"/>
    <x v="257"/>
    <x v="20"/>
    <x v="5"/>
    <m/>
    <x v="11"/>
  </r>
  <r>
    <n v="5056"/>
    <s v="1015"/>
    <x v="0"/>
    <n v="0"/>
    <n v="0"/>
    <n v="0"/>
    <x v="0"/>
    <d v="2013-12-17T07:06:36"/>
    <x v="0"/>
    <x v="6"/>
    <x v="0"/>
    <x v="20"/>
    <x v="257"/>
    <x v="20"/>
    <x v="5"/>
    <m/>
    <x v="12"/>
  </r>
  <r>
    <n v="5072"/>
    <s v="1015"/>
    <x v="0"/>
    <n v="0"/>
    <n v="0"/>
    <n v="0"/>
    <x v="0"/>
    <d v="2013-12-17T07:10:20"/>
    <x v="0"/>
    <x v="6"/>
    <x v="0"/>
    <x v="20"/>
    <x v="257"/>
    <x v="20"/>
    <x v="5"/>
    <m/>
    <x v="13"/>
  </r>
  <r>
    <n v="5088"/>
    <s v="1015"/>
    <x v="0"/>
    <n v="0"/>
    <n v="0"/>
    <n v="0"/>
    <x v="0"/>
    <d v="2013-12-17T07:11:55"/>
    <x v="0"/>
    <x v="6"/>
    <x v="0"/>
    <x v="20"/>
    <x v="257"/>
    <x v="20"/>
    <x v="5"/>
    <m/>
    <x v="14"/>
  </r>
  <r>
    <n v="4415"/>
    <s v="1016"/>
    <x v="0"/>
    <n v="0"/>
    <n v="0"/>
    <n v="0"/>
    <x v="0"/>
    <d v="2013-12-17T02:36:10"/>
    <x v="0"/>
    <x v="6"/>
    <x v="0"/>
    <x v="20"/>
    <x v="258"/>
    <x v="20"/>
    <x v="5"/>
    <m/>
    <x v="0"/>
  </r>
  <r>
    <n v="4758"/>
    <s v="1016"/>
    <x v="0"/>
    <n v="0"/>
    <n v="0"/>
    <n v="0"/>
    <x v="0"/>
    <d v="2013-12-17T06:04:49"/>
    <x v="0"/>
    <x v="6"/>
    <x v="0"/>
    <x v="20"/>
    <x v="258"/>
    <x v="20"/>
    <x v="5"/>
    <m/>
    <x v="1"/>
  </r>
  <r>
    <n v="4813"/>
    <s v="1016"/>
    <x v="0"/>
    <n v="0"/>
    <n v="0"/>
    <n v="0"/>
    <x v="0"/>
    <d v="2013-12-17T06:13:41"/>
    <x v="0"/>
    <x v="6"/>
    <x v="0"/>
    <x v="20"/>
    <x v="258"/>
    <x v="20"/>
    <x v="5"/>
    <m/>
    <x v="2"/>
  </r>
  <r>
    <n v="4835"/>
    <s v="1016"/>
    <x v="0"/>
    <n v="0"/>
    <n v="0"/>
    <n v="0"/>
    <x v="0"/>
    <d v="2013-12-17T06:14:54"/>
    <x v="0"/>
    <x v="6"/>
    <x v="0"/>
    <x v="20"/>
    <x v="258"/>
    <x v="20"/>
    <x v="5"/>
    <m/>
    <x v="3"/>
  </r>
  <r>
    <n v="4842"/>
    <s v="1016"/>
    <x v="0"/>
    <n v="0"/>
    <n v="0"/>
    <n v="2"/>
    <x v="0"/>
    <d v="2013-12-17T06:17:03"/>
    <x v="0"/>
    <x v="6"/>
    <x v="5"/>
    <x v="20"/>
    <x v="258"/>
    <x v="20"/>
    <x v="5"/>
    <m/>
    <x v="6"/>
  </r>
  <r>
    <n v="4873"/>
    <s v="1016"/>
    <x v="0"/>
    <n v="0"/>
    <n v="0"/>
    <n v="0"/>
    <x v="0"/>
    <d v="2013-12-17T06:23:24"/>
    <x v="0"/>
    <x v="6"/>
    <x v="0"/>
    <x v="20"/>
    <x v="258"/>
    <x v="20"/>
    <x v="5"/>
    <m/>
    <x v="5"/>
  </r>
  <r>
    <n v="4894"/>
    <s v="1016"/>
    <x v="0"/>
    <n v="0"/>
    <n v="0"/>
    <n v="0"/>
    <x v="0"/>
    <d v="2013-12-17T06:25:32"/>
    <x v="0"/>
    <x v="6"/>
    <x v="0"/>
    <x v="20"/>
    <x v="258"/>
    <x v="20"/>
    <x v="5"/>
    <m/>
    <x v="4"/>
  </r>
  <r>
    <n v="4901"/>
    <s v="1016"/>
    <x v="0"/>
    <n v="5.5"/>
    <n v="8"/>
    <n v="40"/>
    <x v="0"/>
    <d v="2013-12-17T06:26:38"/>
    <x v="0"/>
    <x v="6"/>
    <x v="0"/>
    <x v="20"/>
    <x v="258"/>
    <x v="20"/>
    <x v="5"/>
    <n v="5"/>
    <x v="7"/>
  </r>
  <r>
    <n v="4960"/>
    <s v="1016"/>
    <x v="0"/>
    <n v="0"/>
    <n v="0"/>
    <n v="0"/>
    <x v="0"/>
    <d v="2013-12-17T06:33:59"/>
    <x v="0"/>
    <x v="6"/>
    <x v="0"/>
    <x v="20"/>
    <x v="258"/>
    <x v="20"/>
    <x v="5"/>
    <m/>
    <x v="8"/>
  </r>
  <r>
    <n v="4976"/>
    <s v="1016"/>
    <x v="0"/>
    <n v="0"/>
    <n v="0"/>
    <n v="0"/>
    <x v="0"/>
    <d v="2013-12-17T06:35:00"/>
    <x v="0"/>
    <x v="6"/>
    <x v="0"/>
    <x v="20"/>
    <x v="258"/>
    <x v="20"/>
    <x v="5"/>
    <m/>
    <x v="9"/>
  </r>
  <r>
    <n v="4992"/>
    <s v="1016"/>
    <x v="0"/>
    <n v="0"/>
    <n v="0"/>
    <n v="0"/>
    <x v="0"/>
    <d v="2013-12-17T06:36:45"/>
    <x v="0"/>
    <x v="6"/>
    <x v="0"/>
    <x v="20"/>
    <x v="258"/>
    <x v="20"/>
    <x v="5"/>
    <m/>
    <x v="10"/>
  </r>
  <r>
    <n v="5039"/>
    <s v="1016"/>
    <x v="0"/>
    <n v="0"/>
    <n v="0"/>
    <n v="0"/>
    <x v="0"/>
    <d v="2013-12-17T07:00:50"/>
    <x v="0"/>
    <x v="6"/>
    <x v="0"/>
    <x v="20"/>
    <x v="258"/>
    <x v="20"/>
    <x v="5"/>
    <m/>
    <x v="11"/>
  </r>
  <r>
    <n v="5057"/>
    <s v="1016"/>
    <x v="0"/>
    <n v="0"/>
    <n v="0"/>
    <n v="0"/>
    <x v="0"/>
    <d v="2013-12-17T07:06:39"/>
    <x v="0"/>
    <x v="6"/>
    <x v="0"/>
    <x v="20"/>
    <x v="258"/>
    <x v="20"/>
    <x v="5"/>
    <m/>
    <x v="12"/>
  </r>
  <r>
    <n v="5073"/>
    <s v="1016"/>
    <x v="0"/>
    <n v="0"/>
    <n v="0"/>
    <n v="0"/>
    <x v="0"/>
    <d v="2013-12-17T07:10:23"/>
    <x v="0"/>
    <x v="6"/>
    <x v="0"/>
    <x v="20"/>
    <x v="258"/>
    <x v="20"/>
    <x v="5"/>
    <m/>
    <x v="13"/>
  </r>
  <r>
    <n v="5089"/>
    <s v="1016"/>
    <x v="0"/>
    <n v="0"/>
    <n v="0"/>
    <n v="0"/>
    <x v="0"/>
    <d v="2013-12-17T07:11:58"/>
    <x v="0"/>
    <x v="6"/>
    <x v="0"/>
    <x v="20"/>
    <x v="258"/>
    <x v="20"/>
    <x v="5"/>
    <m/>
    <x v="14"/>
  </r>
  <r>
    <n v="2359"/>
    <s v="1030"/>
    <x v="0"/>
    <n v="1"/>
    <n v="1"/>
    <n v="57"/>
    <x v="0"/>
    <d v="2013-12-12T21:01:34"/>
    <x v="0"/>
    <x v="6"/>
    <x v="0"/>
    <x v="21"/>
    <x v="45"/>
    <x v="21"/>
    <x v="5"/>
    <n v="57"/>
    <x v="0"/>
  </r>
  <r>
    <n v="2362"/>
    <s v="1030"/>
    <x v="0"/>
    <n v="0"/>
    <n v="0"/>
    <n v="0"/>
    <x v="0"/>
    <d v="2013-12-12T21:01:54"/>
    <x v="0"/>
    <x v="6"/>
    <x v="0"/>
    <x v="21"/>
    <x v="45"/>
    <x v="21"/>
    <x v="5"/>
    <m/>
    <x v="1"/>
  </r>
  <r>
    <n v="2368"/>
    <s v="1030"/>
    <x v="0"/>
    <n v="0"/>
    <n v="0"/>
    <n v="0"/>
    <x v="0"/>
    <d v="2013-12-12T21:02:28"/>
    <x v="0"/>
    <x v="6"/>
    <x v="0"/>
    <x v="21"/>
    <x v="45"/>
    <x v="21"/>
    <x v="5"/>
    <m/>
    <x v="2"/>
  </r>
  <r>
    <n v="2376"/>
    <s v="1030"/>
    <x v="0"/>
    <n v="0"/>
    <n v="0"/>
    <n v="0"/>
    <x v="0"/>
    <d v="2013-12-12T21:03:26"/>
    <x v="0"/>
    <x v="6"/>
    <x v="0"/>
    <x v="21"/>
    <x v="45"/>
    <x v="21"/>
    <x v="5"/>
    <m/>
    <x v="3"/>
  </r>
  <r>
    <n v="2384"/>
    <s v="1030"/>
    <x v="0"/>
    <n v="1"/>
    <n v="1"/>
    <n v="47"/>
    <x v="0"/>
    <d v="2013-12-12T21:04:05"/>
    <x v="0"/>
    <x v="6"/>
    <x v="5"/>
    <x v="21"/>
    <x v="45"/>
    <x v="21"/>
    <x v="5"/>
    <n v="47"/>
    <x v="4"/>
  </r>
  <r>
    <n v="2391"/>
    <s v="1030"/>
    <x v="0"/>
    <n v="0"/>
    <n v="0"/>
    <n v="0"/>
    <x v="0"/>
    <d v="2013-12-12T21:04:48"/>
    <x v="0"/>
    <x v="6"/>
    <x v="0"/>
    <x v="21"/>
    <x v="45"/>
    <x v="21"/>
    <x v="5"/>
    <m/>
    <x v="5"/>
  </r>
  <r>
    <n v="2399"/>
    <s v="1030"/>
    <x v="0"/>
    <n v="1"/>
    <n v="1"/>
    <n v="298"/>
    <x v="0"/>
    <d v="2013-12-12T21:05:35"/>
    <x v="0"/>
    <x v="6"/>
    <x v="0"/>
    <x v="21"/>
    <x v="45"/>
    <x v="21"/>
    <x v="5"/>
    <n v="298"/>
    <x v="6"/>
  </r>
  <r>
    <n v="2406"/>
    <s v="1030"/>
    <x v="0"/>
    <n v="0"/>
    <n v="0"/>
    <n v="0"/>
    <x v="0"/>
    <d v="2013-12-12T21:06:28"/>
    <x v="0"/>
    <x v="6"/>
    <x v="0"/>
    <x v="21"/>
    <x v="45"/>
    <x v="21"/>
    <x v="5"/>
    <m/>
    <x v="7"/>
  </r>
  <r>
    <n v="2413"/>
    <s v="1030"/>
    <x v="0"/>
    <n v="0"/>
    <n v="0"/>
    <n v="0"/>
    <x v="0"/>
    <d v="2013-12-12T21:07:01"/>
    <x v="0"/>
    <x v="6"/>
    <x v="0"/>
    <x v="21"/>
    <x v="45"/>
    <x v="21"/>
    <x v="5"/>
    <m/>
    <x v="8"/>
  </r>
  <r>
    <n v="2420"/>
    <s v="1030"/>
    <x v="0"/>
    <n v="0"/>
    <n v="0"/>
    <n v="0"/>
    <x v="0"/>
    <d v="2013-12-12T21:07:31"/>
    <x v="0"/>
    <x v="6"/>
    <x v="0"/>
    <x v="21"/>
    <x v="45"/>
    <x v="21"/>
    <x v="5"/>
    <m/>
    <x v="9"/>
  </r>
  <r>
    <n v="2428"/>
    <s v="1030"/>
    <x v="0"/>
    <n v="0"/>
    <n v="0"/>
    <n v="0"/>
    <x v="0"/>
    <d v="2013-12-12T21:08:06"/>
    <x v="0"/>
    <x v="6"/>
    <x v="0"/>
    <x v="21"/>
    <x v="45"/>
    <x v="21"/>
    <x v="5"/>
    <m/>
    <x v="10"/>
  </r>
  <r>
    <n v="2434"/>
    <s v="1030"/>
    <x v="0"/>
    <n v="0"/>
    <n v="0"/>
    <n v="0"/>
    <x v="0"/>
    <d v="2013-12-12T21:08:35"/>
    <x v="0"/>
    <x v="6"/>
    <x v="0"/>
    <x v="21"/>
    <x v="45"/>
    <x v="21"/>
    <x v="5"/>
    <m/>
    <x v="11"/>
  </r>
  <r>
    <n v="2442"/>
    <s v="1030"/>
    <x v="0"/>
    <n v="0"/>
    <n v="0"/>
    <n v="0"/>
    <x v="0"/>
    <d v="2013-12-12T21:09:35"/>
    <x v="0"/>
    <x v="6"/>
    <x v="0"/>
    <x v="21"/>
    <x v="45"/>
    <x v="21"/>
    <x v="5"/>
    <m/>
    <x v="12"/>
  </r>
  <r>
    <n v="2449"/>
    <s v="1030"/>
    <x v="0"/>
    <n v="0"/>
    <n v="0"/>
    <n v="0"/>
    <x v="0"/>
    <d v="2013-12-12T21:10:05"/>
    <x v="0"/>
    <x v="6"/>
    <x v="0"/>
    <x v="21"/>
    <x v="45"/>
    <x v="21"/>
    <x v="5"/>
    <m/>
    <x v="13"/>
  </r>
  <r>
    <n v="2456"/>
    <s v="1030"/>
    <x v="0"/>
    <n v="0"/>
    <n v="0"/>
    <n v="0"/>
    <x v="0"/>
    <d v="2013-12-12T21:10:31"/>
    <x v="0"/>
    <x v="6"/>
    <x v="0"/>
    <x v="21"/>
    <x v="45"/>
    <x v="21"/>
    <x v="5"/>
    <m/>
    <x v="14"/>
  </r>
  <r>
    <n v="2360"/>
    <s v="1031"/>
    <x v="0"/>
    <n v="0"/>
    <n v="0"/>
    <n v="0"/>
    <x v="0"/>
    <d v="2013-12-12T21:01:44"/>
    <x v="0"/>
    <x v="6"/>
    <x v="0"/>
    <x v="21"/>
    <x v="259"/>
    <x v="21"/>
    <x v="5"/>
    <m/>
    <x v="0"/>
  </r>
  <r>
    <n v="2361"/>
    <s v="1031"/>
    <x v="0"/>
    <n v="0"/>
    <n v="0"/>
    <n v="0"/>
    <x v="0"/>
    <d v="2013-12-12T21:01:51"/>
    <x v="0"/>
    <x v="6"/>
    <x v="0"/>
    <x v="21"/>
    <x v="259"/>
    <x v="21"/>
    <x v="5"/>
    <m/>
    <x v="1"/>
  </r>
  <r>
    <n v="2369"/>
    <s v="1031"/>
    <x v="0"/>
    <n v="0"/>
    <n v="0"/>
    <n v="0"/>
    <x v="0"/>
    <d v="2013-12-12T21:02:31"/>
    <x v="0"/>
    <x v="6"/>
    <x v="0"/>
    <x v="21"/>
    <x v="259"/>
    <x v="21"/>
    <x v="5"/>
    <m/>
    <x v="2"/>
  </r>
  <r>
    <n v="2377"/>
    <s v="1031"/>
    <x v="0"/>
    <n v="0"/>
    <n v="0"/>
    <n v="0"/>
    <x v="0"/>
    <d v="2013-12-12T21:03:30"/>
    <x v="0"/>
    <x v="6"/>
    <x v="0"/>
    <x v="21"/>
    <x v="259"/>
    <x v="21"/>
    <x v="5"/>
    <m/>
    <x v="3"/>
  </r>
  <r>
    <n v="2385"/>
    <s v="1031"/>
    <x v="0"/>
    <n v="0"/>
    <n v="0"/>
    <n v="0"/>
    <x v="0"/>
    <d v="2013-12-12T21:04:07"/>
    <x v="0"/>
    <x v="6"/>
    <x v="0"/>
    <x v="21"/>
    <x v="259"/>
    <x v="21"/>
    <x v="5"/>
    <m/>
    <x v="4"/>
  </r>
  <r>
    <n v="2392"/>
    <s v="1031"/>
    <x v="0"/>
    <n v="0"/>
    <n v="0"/>
    <n v="0"/>
    <x v="0"/>
    <d v="2013-12-12T21:04:51"/>
    <x v="0"/>
    <x v="6"/>
    <x v="0"/>
    <x v="21"/>
    <x v="259"/>
    <x v="21"/>
    <x v="5"/>
    <m/>
    <x v="5"/>
  </r>
  <r>
    <n v="2401"/>
    <s v="1031"/>
    <x v="0"/>
    <n v="0"/>
    <n v="0"/>
    <n v="0"/>
    <x v="0"/>
    <d v="2013-12-12T21:05:41"/>
    <x v="0"/>
    <x v="6"/>
    <x v="0"/>
    <x v="21"/>
    <x v="259"/>
    <x v="21"/>
    <x v="5"/>
    <m/>
    <x v="6"/>
  </r>
  <r>
    <n v="2407"/>
    <s v="1031"/>
    <x v="0"/>
    <n v="0"/>
    <n v="0"/>
    <n v="0"/>
    <x v="0"/>
    <d v="2013-12-12T21:06:31"/>
    <x v="0"/>
    <x v="6"/>
    <x v="0"/>
    <x v="21"/>
    <x v="259"/>
    <x v="21"/>
    <x v="5"/>
    <m/>
    <x v="7"/>
  </r>
  <r>
    <n v="2414"/>
    <s v="1031"/>
    <x v="0"/>
    <n v="0"/>
    <n v="0"/>
    <n v="0"/>
    <x v="0"/>
    <d v="2013-12-12T21:07:05"/>
    <x v="0"/>
    <x v="6"/>
    <x v="0"/>
    <x v="21"/>
    <x v="259"/>
    <x v="21"/>
    <x v="5"/>
    <m/>
    <x v="8"/>
  </r>
  <r>
    <n v="2421"/>
    <s v="1031"/>
    <x v="0"/>
    <n v="0"/>
    <n v="0"/>
    <n v="0"/>
    <x v="0"/>
    <d v="2013-12-12T21:07:34"/>
    <x v="0"/>
    <x v="6"/>
    <x v="0"/>
    <x v="21"/>
    <x v="259"/>
    <x v="21"/>
    <x v="5"/>
    <m/>
    <x v="9"/>
  </r>
  <r>
    <n v="2427"/>
    <s v="1031"/>
    <x v="0"/>
    <n v="0"/>
    <n v="0"/>
    <n v="0"/>
    <x v="0"/>
    <d v="2013-12-12T21:08:04"/>
    <x v="0"/>
    <x v="6"/>
    <x v="0"/>
    <x v="21"/>
    <x v="259"/>
    <x v="21"/>
    <x v="5"/>
    <m/>
    <x v="10"/>
  </r>
  <r>
    <n v="2435"/>
    <s v="1031"/>
    <x v="0"/>
    <n v="0"/>
    <n v="0"/>
    <n v="0"/>
    <x v="0"/>
    <d v="2013-12-12T21:08:38"/>
    <x v="0"/>
    <x v="6"/>
    <x v="0"/>
    <x v="21"/>
    <x v="259"/>
    <x v="21"/>
    <x v="5"/>
    <m/>
    <x v="11"/>
  </r>
  <r>
    <n v="2443"/>
    <s v="1031"/>
    <x v="0"/>
    <n v="0"/>
    <n v="0"/>
    <n v="0"/>
    <x v="0"/>
    <d v="2013-12-12T21:09:38"/>
    <x v="0"/>
    <x v="6"/>
    <x v="0"/>
    <x v="21"/>
    <x v="259"/>
    <x v="21"/>
    <x v="5"/>
    <m/>
    <x v="12"/>
  </r>
  <r>
    <n v="2450"/>
    <s v="1031"/>
    <x v="0"/>
    <n v="0"/>
    <n v="0"/>
    <n v="0"/>
    <x v="0"/>
    <d v="2013-12-12T21:10:08"/>
    <x v="0"/>
    <x v="6"/>
    <x v="0"/>
    <x v="21"/>
    <x v="259"/>
    <x v="21"/>
    <x v="5"/>
    <m/>
    <x v="13"/>
  </r>
  <r>
    <n v="2457"/>
    <s v="1031"/>
    <x v="0"/>
    <n v="0"/>
    <n v="0"/>
    <n v="0"/>
    <x v="0"/>
    <d v="2013-12-12T21:10:35"/>
    <x v="0"/>
    <x v="6"/>
    <x v="0"/>
    <x v="21"/>
    <x v="259"/>
    <x v="21"/>
    <x v="5"/>
    <m/>
    <x v="14"/>
  </r>
  <r>
    <n v="2357"/>
    <s v="1032"/>
    <x v="0"/>
    <n v="0"/>
    <n v="0"/>
    <n v="0"/>
    <x v="0"/>
    <d v="2013-12-12T21:01:18"/>
    <x v="0"/>
    <x v="6"/>
    <x v="0"/>
    <x v="21"/>
    <x v="260"/>
    <x v="21"/>
    <x v="5"/>
    <m/>
    <x v="0"/>
  </r>
  <r>
    <n v="2363"/>
    <s v="1032"/>
    <x v="0"/>
    <n v="0"/>
    <n v="0"/>
    <n v="0"/>
    <x v="0"/>
    <d v="2013-12-12T21:01:58"/>
    <x v="0"/>
    <x v="6"/>
    <x v="0"/>
    <x v="21"/>
    <x v="260"/>
    <x v="21"/>
    <x v="5"/>
    <m/>
    <x v="1"/>
  </r>
  <r>
    <n v="2370"/>
    <s v="1032"/>
    <x v="0"/>
    <n v="0"/>
    <n v="0"/>
    <n v="0"/>
    <x v="0"/>
    <d v="2013-12-12T21:02:34"/>
    <x v="0"/>
    <x v="6"/>
    <x v="0"/>
    <x v="21"/>
    <x v="260"/>
    <x v="21"/>
    <x v="5"/>
    <m/>
    <x v="2"/>
  </r>
  <r>
    <n v="2378"/>
    <s v="1032"/>
    <x v="0"/>
    <n v="0"/>
    <n v="0"/>
    <n v="0"/>
    <x v="0"/>
    <d v="2013-12-12T21:03:33"/>
    <x v="0"/>
    <x v="6"/>
    <x v="0"/>
    <x v="21"/>
    <x v="260"/>
    <x v="21"/>
    <x v="5"/>
    <m/>
    <x v="3"/>
  </r>
  <r>
    <n v="2387"/>
    <s v="1032"/>
    <x v="0"/>
    <n v="0"/>
    <n v="0"/>
    <n v="0"/>
    <x v="0"/>
    <d v="2013-12-12T21:04:13"/>
    <x v="0"/>
    <x v="6"/>
    <x v="0"/>
    <x v="21"/>
    <x v="260"/>
    <x v="21"/>
    <x v="5"/>
    <m/>
    <x v="4"/>
  </r>
  <r>
    <n v="2393"/>
    <s v="1032"/>
    <x v="0"/>
    <n v="0"/>
    <n v="0"/>
    <n v="0"/>
    <x v="0"/>
    <d v="2013-12-12T21:04:56"/>
    <x v="0"/>
    <x v="6"/>
    <x v="0"/>
    <x v="21"/>
    <x v="260"/>
    <x v="21"/>
    <x v="5"/>
    <m/>
    <x v="5"/>
  </r>
  <r>
    <n v="2400"/>
    <s v="1032"/>
    <x v="0"/>
    <n v="0"/>
    <n v="0"/>
    <n v="0"/>
    <x v="0"/>
    <d v="2013-12-12T21:05:39"/>
    <x v="0"/>
    <x v="6"/>
    <x v="0"/>
    <x v="21"/>
    <x v="260"/>
    <x v="21"/>
    <x v="5"/>
    <m/>
    <x v="6"/>
  </r>
  <r>
    <n v="2408"/>
    <s v="1032"/>
    <x v="0"/>
    <n v="0"/>
    <n v="0"/>
    <n v="0"/>
    <x v="0"/>
    <d v="2013-12-12T21:06:34"/>
    <x v="0"/>
    <x v="6"/>
    <x v="0"/>
    <x v="21"/>
    <x v="260"/>
    <x v="21"/>
    <x v="5"/>
    <m/>
    <x v="7"/>
  </r>
  <r>
    <n v="2416"/>
    <s v="1032"/>
    <x v="0"/>
    <n v="0"/>
    <n v="0"/>
    <n v="0"/>
    <x v="0"/>
    <d v="2013-12-12T21:07:11"/>
    <x v="0"/>
    <x v="6"/>
    <x v="0"/>
    <x v="21"/>
    <x v="260"/>
    <x v="21"/>
    <x v="5"/>
    <m/>
    <x v="8"/>
  </r>
  <r>
    <n v="2422"/>
    <s v="1032"/>
    <x v="0"/>
    <n v="0"/>
    <n v="0"/>
    <n v="0"/>
    <x v="0"/>
    <d v="2013-12-12T21:07:38"/>
    <x v="0"/>
    <x v="6"/>
    <x v="0"/>
    <x v="21"/>
    <x v="260"/>
    <x v="21"/>
    <x v="5"/>
    <m/>
    <x v="9"/>
  </r>
  <r>
    <n v="2429"/>
    <s v="1032"/>
    <x v="0"/>
    <n v="0"/>
    <n v="0"/>
    <n v="0"/>
    <x v="0"/>
    <d v="2013-12-12T21:08:12"/>
    <x v="0"/>
    <x v="6"/>
    <x v="0"/>
    <x v="21"/>
    <x v="260"/>
    <x v="21"/>
    <x v="5"/>
    <m/>
    <x v="10"/>
  </r>
  <r>
    <n v="2436"/>
    <s v="1032"/>
    <x v="0"/>
    <n v="0"/>
    <n v="0"/>
    <n v="0"/>
    <x v="0"/>
    <d v="2013-12-12T21:08:41"/>
    <x v="0"/>
    <x v="6"/>
    <x v="0"/>
    <x v="21"/>
    <x v="260"/>
    <x v="21"/>
    <x v="5"/>
    <m/>
    <x v="11"/>
  </r>
  <r>
    <n v="2444"/>
    <s v="1032"/>
    <x v="0"/>
    <n v="0"/>
    <n v="0"/>
    <n v="0"/>
    <x v="0"/>
    <d v="2013-12-12T21:09:41"/>
    <x v="0"/>
    <x v="6"/>
    <x v="0"/>
    <x v="21"/>
    <x v="260"/>
    <x v="21"/>
    <x v="5"/>
    <m/>
    <x v="12"/>
  </r>
  <r>
    <n v="2451"/>
    <s v="1032"/>
    <x v="0"/>
    <n v="0"/>
    <n v="0"/>
    <n v="0"/>
    <x v="0"/>
    <d v="2013-12-12T21:10:10"/>
    <x v="0"/>
    <x v="6"/>
    <x v="0"/>
    <x v="21"/>
    <x v="260"/>
    <x v="21"/>
    <x v="5"/>
    <m/>
    <x v="13"/>
  </r>
  <r>
    <n v="2458"/>
    <s v="1032"/>
    <x v="0"/>
    <n v="0"/>
    <n v="0"/>
    <n v="0"/>
    <x v="0"/>
    <d v="2013-12-12T21:10:38"/>
    <x v="0"/>
    <x v="6"/>
    <x v="0"/>
    <x v="21"/>
    <x v="260"/>
    <x v="21"/>
    <x v="5"/>
    <m/>
    <x v="14"/>
  </r>
  <r>
    <n v="2356"/>
    <s v="1033"/>
    <x v="0"/>
    <n v="0"/>
    <n v="0"/>
    <n v="0"/>
    <x v="0"/>
    <d v="2013-12-12T21:01:10"/>
    <x v="0"/>
    <x v="6"/>
    <x v="0"/>
    <x v="21"/>
    <x v="261"/>
    <x v="21"/>
    <x v="5"/>
    <m/>
    <x v="0"/>
  </r>
  <r>
    <n v="2364"/>
    <s v="1033"/>
    <x v="0"/>
    <n v="0"/>
    <n v="0"/>
    <n v="0"/>
    <x v="0"/>
    <d v="2013-12-12T21:02:01"/>
    <x v="0"/>
    <x v="6"/>
    <x v="0"/>
    <x v="21"/>
    <x v="261"/>
    <x v="21"/>
    <x v="5"/>
    <m/>
    <x v="1"/>
  </r>
  <r>
    <n v="2371"/>
    <s v="1033"/>
    <x v="0"/>
    <n v="0"/>
    <n v="0"/>
    <n v="0"/>
    <x v="0"/>
    <d v="2013-12-12T21:02:37"/>
    <x v="0"/>
    <x v="6"/>
    <x v="0"/>
    <x v="21"/>
    <x v="261"/>
    <x v="21"/>
    <x v="5"/>
    <m/>
    <x v="2"/>
  </r>
  <r>
    <n v="2379"/>
    <s v="1033"/>
    <x v="0"/>
    <n v="0"/>
    <n v="0"/>
    <n v="0"/>
    <x v="0"/>
    <d v="2013-12-12T21:03:36"/>
    <x v="0"/>
    <x v="6"/>
    <x v="0"/>
    <x v="21"/>
    <x v="261"/>
    <x v="21"/>
    <x v="5"/>
    <m/>
    <x v="3"/>
  </r>
  <r>
    <n v="2386"/>
    <s v="1033"/>
    <x v="0"/>
    <n v="0"/>
    <n v="0"/>
    <n v="0"/>
    <x v="0"/>
    <d v="2013-12-12T21:04:11"/>
    <x v="0"/>
    <x v="6"/>
    <x v="0"/>
    <x v="21"/>
    <x v="261"/>
    <x v="21"/>
    <x v="5"/>
    <m/>
    <x v="4"/>
  </r>
  <r>
    <n v="2394"/>
    <s v="1033"/>
    <x v="0"/>
    <n v="0"/>
    <n v="0"/>
    <n v="0"/>
    <x v="0"/>
    <d v="2013-12-12T21:04:59"/>
    <x v="0"/>
    <x v="6"/>
    <x v="0"/>
    <x v="21"/>
    <x v="261"/>
    <x v="21"/>
    <x v="5"/>
    <m/>
    <x v="5"/>
  </r>
  <r>
    <n v="2402"/>
    <s v="1033"/>
    <x v="0"/>
    <n v="0"/>
    <n v="0"/>
    <n v="0"/>
    <x v="0"/>
    <d v="2013-12-12T21:05:45"/>
    <x v="0"/>
    <x v="6"/>
    <x v="0"/>
    <x v="21"/>
    <x v="261"/>
    <x v="21"/>
    <x v="5"/>
    <m/>
    <x v="6"/>
  </r>
  <r>
    <n v="2409"/>
    <s v="1033"/>
    <x v="0"/>
    <n v="0"/>
    <n v="0"/>
    <n v="0"/>
    <x v="0"/>
    <d v="2013-12-12T21:06:37"/>
    <x v="0"/>
    <x v="6"/>
    <x v="0"/>
    <x v="21"/>
    <x v="261"/>
    <x v="21"/>
    <x v="5"/>
    <m/>
    <x v="7"/>
  </r>
  <r>
    <n v="2415"/>
    <s v="1033"/>
    <x v="0"/>
    <n v="0"/>
    <n v="0"/>
    <n v="0"/>
    <x v="0"/>
    <d v="2013-12-12T21:07:08"/>
    <x v="0"/>
    <x v="6"/>
    <x v="0"/>
    <x v="21"/>
    <x v="261"/>
    <x v="21"/>
    <x v="5"/>
    <m/>
    <x v="8"/>
  </r>
  <r>
    <n v="2423"/>
    <s v="1033"/>
    <x v="0"/>
    <n v="0"/>
    <n v="0"/>
    <n v="0"/>
    <x v="0"/>
    <d v="2013-12-12T21:07:43"/>
    <x v="0"/>
    <x v="6"/>
    <x v="0"/>
    <x v="21"/>
    <x v="261"/>
    <x v="21"/>
    <x v="5"/>
    <m/>
    <x v="9"/>
  </r>
  <r>
    <n v="2430"/>
    <s v="1033"/>
    <x v="0"/>
    <n v="0"/>
    <n v="0"/>
    <n v="0"/>
    <x v="0"/>
    <d v="2013-12-12T21:08:15"/>
    <x v="0"/>
    <x v="6"/>
    <x v="0"/>
    <x v="21"/>
    <x v="261"/>
    <x v="21"/>
    <x v="5"/>
    <m/>
    <x v="10"/>
  </r>
  <r>
    <n v="2441"/>
    <s v="1033"/>
    <x v="0"/>
    <n v="0"/>
    <n v="0"/>
    <n v="0"/>
    <x v="0"/>
    <d v="2013-12-12T21:09:04"/>
    <x v="0"/>
    <x v="6"/>
    <x v="0"/>
    <x v="21"/>
    <x v="261"/>
    <x v="21"/>
    <x v="5"/>
    <m/>
    <x v="11"/>
  </r>
  <r>
    <n v="2445"/>
    <s v="1033"/>
    <x v="0"/>
    <n v="0"/>
    <n v="0"/>
    <n v="0"/>
    <x v="0"/>
    <d v="2013-12-12T21:09:43"/>
    <x v="0"/>
    <x v="6"/>
    <x v="0"/>
    <x v="21"/>
    <x v="261"/>
    <x v="21"/>
    <x v="5"/>
    <m/>
    <x v="12"/>
  </r>
  <r>
    <n v="2452"/>
    <s v="1033"/>
    <x v="0"/>
    <n v="0"/>
    <n v="0"/>
    <n v="0"/>
    <x v="0"/>
    <d v="2013-12-12T21:10:13"/>
    <x v="0"/>
    <x v="6"/>
    <x v="0"/>
    <x v="21"/>
    <x v="261"/>
    <x v="21"/>
    <x v="5"/>
    <m/>
    <x v="13"/>
  </r>
  <r>
    <n v="2459"/>
    <s v="1033"/>
    <x v="0"/>
    <n v="0"/>
    <n v="0"/>
    <n v="0"/>
    <x v="0"/>
    <d v="2013-12-12T21:10:41"/>
    <x v="0"/>
    <x v="6"/>
    <x v="0"/>
    <x v="21"/>
    <x v="261"/>
    <x v="21"/>
    <x v="5"/>
    <m/>
    <x v="14"/>
  </r>
  <r>
    <n v="2355"/>
    <s v="1034"/>
    <x v="0"/>
    <n v="1"/>
    <n v="1"/>
    <n v="57"/>
    <x v="0"/>
    <d v="2013-12-12T21:01:02"/>
    <x v="0"/>
    <x v="6"/>
    <x v="0"/>
    <x v="21"/>
    <x v="262"/>
    <x v="21"/>
    <x v="5"/>
    <n v="57"/>
    <x v="0"/>
  </r>
  <r>
    <n v="2365"/>
    <s v="1034"/>
    <x v="0"/>
    <n v="0"/>
    <n v="0"/>
    <n v="0"/>
    <x v="0"/>
    <d v="2013-12-12T21:02:04"/>
    <x v="0"/>
    <x v="6"/>
    <x v="0"/>
    <x v="21"/>
    <x v="262"/>
    <x v="21"/>
    <x v="5"/>
    <m/>
    <x v="1"/>
  </r>
  <r>
    <n v="2372"/>
    <s v="1034"/>
    <x v="0"/>
    <n v="0"/>
    <n v="0"/>
    <n v="0"/>
    <x v="0"/>
    <d v="2013-12-12T21:02:40"/>
    <x v="0"/>
    <x v="6"/>
    <x v="0"/>
    <x v="21"/>
    <x v="262"/>
    <x v="21"/>
    <x v="5"/>
    <m/>
    <x v="2"/>
  </r>
  <r>
    <n v="2381"/>
    <s v="1034"/>
    <x v="0"/>
    <n v="0"/>
    <n v="0"/>
    <n v="0"/>
    <x v="0"/>
    <d v="2013-12-12T21:03:41"/>
    <x v="0"/>
    <x v="6"/>
    <x v="0"/>
    <x v="21"/>
    <x v="262"/>
    <x v="21"/>
    <x v="5"/>
    <m/>
    <x v="3"/>
  </r>
  <r>
    <n v="2388"/>
    <s v="1034"/>
    <x v="0"/>
    <n v="0"/>
    <n v="0"/>
    <n v="0"/>
    <x v="0"/>
    <d v="2013-12-12T21:04:16"/>
    <x v="0"/>
    <x v="6"/>
    <x v="0"/>
    <x v="21"/>
    <x v="262"/>
    <x v="21"/>
    <x v="5"/>
    <m/>
    <x v="4"/>
  </r>
  <r>
    <n v="2396"/>
    <s v="1034"/>
    <x v="0"/>
    <n v="0"/>
    <n v="0"/>
    <n v="0"/>
    <x v="0"/>
    <d v="2013-12-12T21:05:04"/>
    <x v="0"/>
    <x v="6"/>
    <x v="0"/>
    <x v="21"/>
    <x v="262"/>
    <x v="21"/>
    <x v="5"/>
    <m/>
    <x v="5"/>
  </r>
  <r>
    <n v="2403"/>
    <s v="1034"/>
    <x v="0"/>
    <n v="0"/>
    <n v="0"/>
    <n v="0"/>
    <x v="0"/>
    <d v="2013-12-12T21:05:49"/>
    <x v="0"/>
    <x v="6"/>
    <x v="0"/>
    <x v="21"/>
    <x v="262"/>
    <x v="21"/>
    <x v="5"/>
    <m/>
    <x v="6"/>
  </r>
  <r>
    <n v="2410"/>
    <s v="1034"/>
    <x v="0"/>
    <n v="0"/>
    <n v="0"/>
    <n v="0"/>
    <x v="0"/>
    <d v="2013-12-12T21:06:40"/>
    <x v="0"/>
    <x v="6"/>
    <x v="0"/>
    <x v="21"/>
    <x v="262"/>
    <x v="21"/>
    <x v="5"/>
    <m/>
    <x v="7"/>
  </r>
  <r>
    <n v="2417"/>
    <s v="1034"/>
    <x v="0"/>
    <n v="0"/>
    <n v="0"/>
    <n v="0"/>
    <x v="0"/>
    <d v="2013-12-12T21:07:14"/>
    <x v="0"/>
    <x v="6"/>
    <x v="0"/>
    <x v="21"/>
    <x v="262"/>
    <x v="21"/>
    <x v="5"/>
    <m/>
    <x v="8"/>
  </r>
  <r>
    <n v="2424"/>
    <s v="1034"/>
    <x v="0"/>
    <n v="0"/>
    <n v="0"/>
    <n v="0"/>
    <x v="0"/>
    <d v="2013-12-12T21:07:47"/>
    <x v="0"/>
    <x v="6"/>
    <x v="0"/>
    <x v="21"/>
    <x v="262"/>
    <x v="21"/>
    <x v="5"/>
    <m/>
    <x v="9"/>
  </r>
  <r>
    <n v="2431"/>
    <s v="1034"/>
    <x v="0"/>
    <n v="0"/>
    <n v="0"/>
    <n v="0"/>
    <x v="0"/>
    <d v="2013-12-12T21:08:19"/>
    <x v="0"/>
    <x v="6"/>
    <x v="0"/>
    <x v="21"/>
    <x v="262"/>
    <x v="21"/>
    <x v="5"/>
    <m/>
    <x v="10"/>
  </r>
  <r>
    <n v="2437"/>
    <s v="1034"/>
    <x v="0"/>
    <n v="0"/>
    <n v="0"/>
    <n v="0"/>
    <x v="0"/>
    <d v="2013-12-12T21:08:45"/>
    <x v="0"/>
    <x v="6"/>
    <x v="0"/>
    <x v="21"/>
    <x v="262"/>
    <x v="21"/>
    <x v="5"/>
    <m/>
    <x v="11"/>
  </r>
  <r>
    <n v="2446"/>
    <s v="1034"/>
    <x v="0"/>
    <n v="0"/>
    <n v="0"/>
    <n v="0"/>
    <x v="0"/>
    <d v="2013-12-12T21:09:47"/>
    <x v="0"/>
    <x v="6"/>
    <x v="0"/>
    <x v="21"/>
    <x v="262"/>
    <x v="21"/>
    <x v="5"/>
    <m/>
    <x v="12"/>
  </r>
  <r>
    <n v="2453"/>
    <s v="1034"/>
    <x v="0"/>
    <n v="0"/>
    <n v="0"/>
    <n v="0"/>
    <x v="0"/>
    <d v="2013-12-12T21:10:16"/>
    <x v="0"/>
    <x v="6"/>
    <x v="0"/>
    <x v="21"/>
    <x v="262"/>
    <x v="21"/>
    <x v="5"/>
    <m/>
    <x v="13"/>
  </r>
  <r>
    <n v="2460"/>
    <s v="1034"/>
    <x v="0"/>
    <n v="0"/>
    <n v="0"/>
    <n v="0"/>
    <x v="0"/>
    <d v="2013-12-12T21:10:45"/>
    <x v="0"/>
    <x v="6"/>
    <x v="0"/>
    <x v="21"/>
    <x v="262"/>
    <x v="21"/>
    <x v="5"/>
    <m/>
    <x v="14"/>
  </r>
  <r>
    <n v="2354"/>
    <s v="1035"/>
    <x v="0"/>
    <n v="0"/>
    <n v="0"/>
    <n v="0"/>
    <x v="0"/>
    <d v="2013-12-12T21:00:47"/>
    <x v="0"/>
    <x v="6"/>
    <x v="0"/>
    <x v="21"/>
    <x v="263"/>
    <x v="21"/>
    <x v="5"/>
    <m/>
    <x v="0"/>
  </r>
  <r>
    <n v="2366"/>
    <s v="1035"/>
    <x v="0"/>
    <n v="0"/>
    <n v="0"/>
    <n v="0"/>
    <x v="0"/>
    <d v="2013-12-12T21:02:07"/>
    <x v="0"/>
    <x v="6"/>
    <x v="0"/>
    <x v="21"/>
    <x v="263"/>
    <x v="21"/>
    <x v="5"/>
    <m/>
    <x v="1"/>
  </r>
  <r>
    <n v="2374"/>
    <s v="1035"/>
    <x v="0"/>
    <n v="0"/>
    <n v="0"/>
    <n v="0"/>
    <x v="0"/>
    <d v="2013-12-12T21:02:45"/>
    <x v="0"/>
    <x v="6"/>
    <x v="0"/>
    <x v="21"/>
    <x v="263"/>
    <x v="21"/>
    <x v="5"/>
    <m/>
    <x v="2"/>
  </r>
  <r>
    <n v="2382"/>
    <s v="1035"/>
    <x v="0"/>
    <n v="0"/>
    <n v="0"/>
    <n v="0"/>
    <x v="0"/>
    <d v="2013-12-12T21:03:44"/>
    <x v="0"/>
    <x v="6"/>
    <x v="0"/>
    <x v="21"/>
    <x v="263"/>
    <x v="21"/>
    <x v="5"/>
    <m/>
    <x v="3"/>
  </r>
  <r>
    <n v="2389"/>
    <s v="1035"/>
    <x v="0"/>
    <n v="0"/>
    <n v="0"/>
    <n v="0"/>
    <x v="0"/>
    <d v="2013-12-12T21:04:19"/>
    <x v="0"/>
    <x v="6"/>
    <x v="0"/>
    <x v="21"/>
    <x v="263"/>
    <x v="21"/>
    <x v="5"/>
    <m/>
    <x v="4"/>
  </r>
  <r>
    <n v="2397"/>
    <s v="1035"/>
    <x v="0"/>
    <n v="0"/>
    <n v="0"/>
    <n v="0"/>
    <x v="0"/>
    <d v="2013-12-12T21:05:07"/>
    <x v="0"/>
    <x v="6"/>
    <x v="0"/>
    <x v="21"/>
    <x v="263"/>
    <x v="21"/>
    <x v="5"/>
    <m/>
    <x v="5"/>
  </r>
  <r>
    <n v="2404"/>
    <s v="1035"/>
    <x v="0"/>
    <n v="0"/>
    <n v="0"/>
    <n v="0"/>
    <x v="0"/>
    <d v="2013-12-12T21:05:53"/>
    <x v="0"/>
    <x v="6"/>
    <x v="0"/>
    <x v="21"/>
    <x v="263"/>
    <x v="21"/>
    <x v="5"/>
    <m/>
    <x v="6"/>
  </r>
  <r>
    <n v="2411"/>
    <s v="1035"/>
    <x v="0"/>
    <n v="0"/>
    <n v="0"/>
    <n v="0"/>
    <x v="0"/>
    <d v="2013-12-12T21:06:44"/>
    <x v="0"/>
    <x v="6"/>
    <x v="0"/>
    <x v="21"/>
    <x v="263"/>
    <x v="21"/>
    <x v="5"/>
    <m/>
    <x v="7"/>
  </r>
  <r>
    <n v="2418"/>
    <s v="1035"/>
    <x v="0"/>
    <n v="0"/>
    <n v="0"/>
    <n v="0"/>
    <x v="0"/>
    <d v="2013-12-12T21:07:17"/>
    <x v="0"/>
    <x v="6"/>
    <x v="0"/>
    <x v="21"/>
    <x v="263"/>
    <x v="21"/>
    <x v="5"/>
    <m/>
    <x v="8"/>
  </r>
  <r>
    <n v="2425"/>
    <s v="1035"/>
    <x v="0"/>
    <n v="0"/>
    <n v="0"/>
    <n v="0"/>
    <x v="0"/>
    <d v="2013-12-12T21:07:50"/>
    <x v="0"/>
    <x v="6"/>
    <x v="0"/>
    <x v="21"/>
    <x v="263"/>
    <x v="21"/>
    <x v="5"/>
    <m/>
    <x v="9"/>
  </r>
  <r>
    <n v="2432"/>
    <s v="1035"/>
    <x v="0"/>
    <n v="0"/>
    <n v="0"/>
    <n v="0"/>
    <x v="0"/>
    <d v="2013-12-12T21:08:22"/>
    <x v="0"/>
    <x v="6"/>
    <x v="0"/>
    <x v="21"/>
    <x v="263"/>
    <x v="21"/>
    <x v="5"/>
    <m/>
    <x v="10"/>
  </r>
  <r>
    <n v="2438"/>
    <s v="1035"/>
    <x v="0"/>
    <n v="0"/>
    <n v="0"/>
    <n v="0"/>
    <x v="0"/>
    <d v="2013-12-12T21:08:48"/>
    <x v="0"/>
    <x v="6"/>
    <x v="0"/>
    <x v="21"/>
    <x v="263"/>
    <x v="21"/>
    <x v="5"/>
    <m/>
    <x v="11"/>
  </r>
  <r>
    <n v="2447"/>
    <s v="1035"/>
    <x v="0"/>
    <n v="0"/>
    <n v="0"/>
    <n v="0"/>
    <x v="0"/>
    <d v="2013-12-12T21:09:49"/>
    <x v="0"/>
    <x v="6"/>
    <x v="0"/>
    <x v="21"/>
    <x v="263"/>
    <x v="21"/>
    <x v="5"/>
    <m/>
    <x v="12"/>
  </r>
  <r>
    <n v="2454"/>
    <s v="1035"/>
    <x v="0"/>
    <n v="0"/>
    <n v="0"/>
    <n v="0"/>
    <x v="0"/>
    <d v="2013-12-12T21:10:18"/>
    <x v="0"/>
    <x v="6"/>
    <x v="0"/>
    <x v="21"/>
    <x v="263"/>
    <x v="21"/>
    <x v="5"/>
    <m/>
    <x v="13"/>
  </r>
  <r>
    <n v="2461"/>
    <s v="1035"/>
    <x v="0"/>
    <n v="0"/>
    <n v="0"/>
    <n v="0"/>
    <x v="0"/>
    <d v="2013-12-12T21:10:48"/>
    <x v="0"/>
    <x v="6"/>
    <x v="0"/>
    <x v="21"/>
    <x v="263"/>
    <x v="21"/>
    <x v="5"/>
    <m/>
    <x v="14"/>
  </r>
  <r>
    <n v="2358"/>
    <s v="1036"/>
    <x v="0"/>
    <n v="0"/>
    <n v="0"/>
    <n v="0"/>
    <x v="0"/>
    <d v="2013-12-12T21:01:25"/>
    <x v="0"/>
    <x v="6"/>
    <x v="0"/>
    <x v="21"/>
    <x v="264"/>
    <x v="21"/>
    <x v="5"/>
    <m/>
    <x v="0"/>
  </r>
  <r>
    <n v="2367"/>
    <s v="1036"/>
    <x v="0"/>
    <n v="0"/>
    <n v="0"/>
    <n v="0"/>
    <x v="0"/>
    <d v="2013-12-12T21:02:10"/>
    <x v="0"/>
    <x v="6"/>
    <x v="0"/>
    <x v="21"/>
    <x v="264"/>
    <x v="21"/>
    <x v="5"/>
    <m/>
    <x v="1"/>
  </r>
  <r>
    <n v="2375"/>
    <s v="1036"/>
    <x v="0"/>
    <n v="0"/>
    <n v="0"/>
    <n v="0"/>
    <x v="0"/>
    <d v="2013-12-12T21:02:52"/>
    <x v="0"/>
    <x v="6"/>
    <x v="0"/>
    <x v="21"/>
    <x v="264"/>
    <x v="21"/>
    <x v="5"/>
    <m/>
    <x v="2"/>
  </r>
  <r>
    <n v="2383"/>
    <s v="1036"/>
    <x v="0"/>
    <n v="0"/>
    <n v="0"/>
    <n v="0"/>
    <x v="0"/>
    <d v="2013-12-12T21:03:48"/>
    <x v="0"/>
    <x v="6"/>
    <x v="0"/>
    <x v="21"/>
    <x v="264"/>
    <x v="21"/>
    <x v="5"/>
    <m/>
    <x v="3"/>
  </r>
  <r>
    <n v="2390"/>
    <s v="1036"/>
    <x v="0"/>
    <n v="0"/>
    <n v="0"/>
    <n v="0"/>
    <x v="0"/>
    <d v="2013-12-12T21:04:22"/>
    <x v="0"/>
    <x v="6"/>
    <x v="0"/>
    <x v="21"/>
    <x v="264"/>
    <x v="21"/>
    <x v="5"/>
    <m/>
    <x v="4"/>
  </r>
  <r>
    <n v="2398"/>
    <s v="1036"/>
    <x v="0"/>
    <n v="0"/>
    <n v="0"/>
    <n v="0"/>
    <x v="0"/>
    <d v="2013-12-12T21:05:11"/>
    <x v="0"/>
    <x v="6"/>
    <x v="0"/>
    <x v="21"/>
    <x v="264"/>
    <x v="21"/>
    <x v="5"/>
    <m/>
    <x v="5"/>
  </r>
  <r>
    <n v="2405"/>
    <s v="1036"/>
    <x v="0"/>
    <n v="0"/>
    <n v="0"/>
    <n v="0"/>
    <x v="0"/>
    <d v="2013-12-12T21:05:57"/>
    <x v="0"/>
    <x v="6"/>
    <x v="0"/>
    <x v="21"/>
    <x v="264"/>
    <x v="21"/>
    <x v="5"/>
    <m/>
    <x v="6"/>
  </r>
  <r>
    <n v="2412"/>
    <s v="1036"/>
    <x v="0"/>
    <n v="0"/>
    <n v="0"/>
    <n v="0"/>
    <x v="0"/>
    <d v="2013-12-12T21:06:48"/>
    <x v="0"/>
    <x v="6"/>
    <x v="0"/>
    <x v="21"/>
    <x v="264"/>
    <x v="21"/>
    <x v="5"/>
    <m/>
    <x v="7"/>
  </r>
  <r>
    <n v="2419"/>
    <s v="1036"/>
    <x v="0"/>
    <n v="0"/>
    <n v="0"/>
    <n v="0"/>
    <x v="0"/>
    <d v="2013-12-12T21:07:19"/>
    <x v="0"/>
    <x v="6"/>
    <x v="0"/>
    <x v="21"/>
    <x v="264"/>
    <x v="21"/>
    <x v="5"/>
    <m/>
    <x v="8"/>
  </r>
  <r>
    <n v="2426"/>
    <s v="1036"/>
    <x v="0"/>
    <n v="0"/>
    <n v="0"/>
    <n v="0"/>
    <x v="0"/>
    <d v="2013-12-12T21:07:53"/>
    <x v="0"/>
    <x v="6"/>
    <x v="0"/>
    <x v="21"/>
    <x v="264"/>
    <x v="21"/>
    <x v="5"/>
    <m/>
    <x v="9"/>
  </r>
  <r>
    <n v="2433"/>
    <s v="1036"/>
    <x v="0"/>
    <n v="0"/>
    <n v="0"/>
    <n v="0"/>
    <x v="0"/>
    <d v="2013-12-12T21:08:26"/>
    <x v="0"/>
    <x v="6"/>
    <x v="0"/>
    <x v="21"/>
    <x v="264"/>
    <x v="21"/>
    <x v="5"/>
    <m/>
    <x v="10"/>
  </r>
  <r>
    <n v="2439"/>
    <s v="1036"/>
    <x v="0"/>
    <n v="0"/>
    <n v="0"/>
    <n v="0"/>
    <x v="0"/>
    <d v="2013-12-12T21:08:52"/>
    <x v="0"/>
    <x v="6"/>
    <x v="0"/>
    <x v="21"/>
    <x v="264"/>
    <x v="21"/>
    <x v="5"/>
    <m/>
    <x v="11"/>
  </r>
  <r>
    <n v="2448"/>
    <s v="1036"/>
    <x v="0"/>
    <n v="0"/>
    <n v="0"/>
    <n v="0"/>
    <x v="0"/>
    <d v="2013-12-12T21:09:52"/>
    <x v="0"/>
    <x v="6"/>
    <x v="0"/>
    <x v="21"/>
    <x v="264"/>
    <x v="21"/>
    <x v="5"/>
    <m/>
    <x v="12"/>
  </r>
  <r>
    <n v="2455"/>
    <s v="1036"/>
    <x v="0"/>
    <n v="0"/>
    <n v="0"/>
    <n v="0"/>
    <x v="0"/>
    <d v="2013-12-12T21:10:22"/>
    <x v="0"/>
    <x v="6"/>
    <x v="0"/>
    <x v="21"/>
    <x v="264"/>
    <x v="21"/>
    <x v="5"/>
    <m/>
    <x v="13"/>
  </r>
  <r>
    <n v="2462"/>
    <s v="1036"/>
    <x v="0"/>
    <n v="0"/>
    <n v="0"/>
    <n v="0"/>
    <x v="0"/>
    <d v="2013-12-12T21:10:51"/>
    <x v="0"/>
    <x v="6"/>
    <x v="0"/>
    <x v="21"/>
    <x v="264"/>
    <x v="21"/>
    <x v="5"/>
    <m/>
    <x v="14"/>
  </r>
  <r>
    <n v="2773"/>
    <s v="1350"/>
    <x v="0"/>
    <n v="1"/>
    <n v="3"/>
    <n v="60"/>
    <x v="0"/>
    <d v="2013-12-14T01:46:54"/>
    <x v="0"/>
    <x v="6"/>
    <x v="0"/>
    <x v="22"/>
    <x v="45"/>
    <x v="22"/>
    <x v="4"/>
    <n v="20"/>
    <x v="0"/>
  </r>
  <r>
    <n v="2783"/>
    <s v="1350"/>
    <x v="0"/>
    <n v="0"/>
    <n v="0"/>
    <n v="0"/>
    <x v="0"/>
    <d v="2013-12-14T01:48:59"/>
    <x v="0"/>
    <x v="6"/>
    <x v="0"/>
    <x v="22"/>
    <x v="45"/>
    <x v="22"/>
    <x v="4"/>
    <m/>
    <x v="1"/>
  </r>
  <r>
    <n v="2799"/>
    <s v="1350"/>
    <x v="0"/>
    <n v="0"/>
    <n v="0"/>
    <n v="0"/>
    <x v="0"/>
    <d v="2013-12-14T01:50:11"/>
    <x v="0"/>
    <x v="6"/>
    <x v="0"/>
    <x v="22"/>
    <x v="45"/>
    <x v="22"/>
    <x v="4"/>
    <m/>
    <x v="2"/>
  </r>
  <r>
    <n v="2813"/>
    <s v="1350"/>
    <x v="0"/>
    <n v="0"/>
    <n v="0"/>
    <n v="0"/>
    <x v="0"/>
    <d v="2013-12-14T01:51:15"/>
    <x v="0"/>
    <x v="6"/>
    <x v="0"/>
    <x v="22"/>
    <x v="45"/>
    <x v="22"/>
    <x v="4"/>
    <m/>
    <x v="3"/>
  </r>
  <r>
    <n v="2828"/>
    <s v="1350"/>
    <x v="0"/>
    <n v="0"/>
    <n v="0"/>
    <n v="0"/>
    <x v="0"/>
    <d v="2013-12-14T01:52:09"/>
    <x v="0"/>
    <x v="6"/>
    <x v="0"/>
    <x v="22"/>
    <x v="45"/>
    <x v="22"/>
    <x v="4"/>
    <m/>
    <x v="4"/>
  </r>
  <r>
    <n v="2842"/>
    <s v="1350"/>
    <x v="0"/>
    <n v="0"/>
    <n v="0"/>
    <n v="0"/>
    <x v="0"/>
    <d v="2013-12-14T01:53:13"/>
    <x v="0"/>
    <x v="6"/>
    <x v="0"/>
    <x v="22"/>
    <x v="45"/>
    <x v="22"/>
    <x v="4"/>
    <m/>
    <x v="5"/>
  </r>
  <r>
    <n v="2861"/>
    <s v="1350"/>
    <x v="0"/>
    <n v="2"/>
    <n v="6"/>
    <n v="130"/>
    <x v="0"/>
    <d v="2013-12-14T01:55:14"/>
    <x v="0"/>
    <x v="6"/>
    <x v="0"/>
    <x v="22"/>
    <x v="45"/>
    <x v="22"/>
    <x v="4"/>
    <n v="21.666667"/>
    <x v="6"/>
  </r>
  <r>
    <n v="2872"/>
    <s v="1350"/>
    <x v="0"/>
    <n v="0"/>
    <n v="0"/>
    <n v="0"/>
    <x v="0"/>
    <d v="2013-12-14T01:57:07"/>
    <x v="0"/>
    <x v="6"/>
    <x v="0"/>
    <x v="22"/>
    <x v="45"/>
    <x v="22"/>
    <x v="4"/>
    <m/>
    <x v="7"/>
  </r>
  <r>
    <n v="2889"/>
    <s v="1350"/>
    <x v="0"/>
    <n v="0"/>
    <n v="0"/>
    <n v="0"/>
    <x v="0"/>
    <d v="2013-12-14T01:58:12"/>
    <x v="0"/>
    <x v="6"/>
    <x v="0"/>
    <x v="22"/>
    <x v="45"/>
    <x v="22"/>
    <x v="4"/>
    <m/>
    <x v="8"/>
  </r>
  <r>
    <n v="2901"/>
    <s v="1350"/>
    <x v="0"/>
    <n v="0"/>
    <n v="0"/>
    <n v="0"/>
    <x v="0"/>
    <d v="2013-12-14T01:58:59"/>
    <x v="0"/>
    <x v="6"/>
    <x v="0"/>
    <x v="22"/>
    <x v="45"/>
    <x v="22"/>
    <x v="4"/>
    <m/>
    <x v="9"/>
  </r>
  <r>
    <n v="2915"/>
    <s v="1350"/>
    <x v="0"/>
    <n v="0"/>
    <n v="0"/>
    <n v="0"/>
    <x v="0"/>
    <d v="2013-12-14T01:59:54"/>
    <x v="0"/>
    <x v="6"/>
    <x v="0"/>
    <x v="22"/>
    <x v="45"/>
    <x v="22"/>
    <x v="4"/>
    <m/>
    <x v="10"/>
  </r>
  <r>
    <n v="2931"/>
    <s v="1350"/>
    <x v="0"/>
    <n v="0"/>
    <n v="0"/>
    <n v="0"/>
    <x v="0"/>
    <d v="2013-12-14T02:01:58"/>
    <x v="0"/>
    <x v="6"/>
    <x v="0"/>
    <x v="22"/>
    <x v="45"/>
    <x v="22"/>
    <x v="4"/>
    <m/>
    <x v="11"/>
  </r>
  <r>
    <n v="2945"/>
    <s v="1350"/>
    <x v="0"/>
    <n v="0"/>
    <n v="0"/>
    <n v="0"/>
    <x v="0"/>
    <d v="2013-12-14T02:03:15"/>
    <x v="0"/>
    <x v="6"/>
    <x v="0"/>
    <x v="22"/>
    <x v="45"/>
    <x v="22"/>
    <x v="4"/>
    <m/>
    <x v="12"/>
  </r>
  <r>
    <n v="2959"/>
    <s v="1350"/>
    <x v="0"/>
    <n v="0"/>
    <n v="0"/>
    <n v="0"/>
    <x v="0"/>
    <d v="2013-12-14T02:04:27"/>
    <x v="0"/>
    <x v="6"/>
    <x v="0"/>
    <x v="22"/>
    <x v="45"/>
    <x v="22"/>
    <x v="4"/>
    <m/>
    <x v="13"/>
  </r>
  <r>
    <n v="2973"/>
    <s v="1350"/>
    <x v="0"/>
    <n v="0"/>
    <n v="0"/>
    <n v="0"/>
    <x v="0"/>
    <d v="2013-12-14T02:05:28"/>
    <x v="0"/>
    <x v="6"/>
    <x v="0"/>
    <x v="22"/>
    <x v="45"/>
    <x v="22"/>
    <x v="4"/>
    <m/>
    <x v="14"/>
  </r>
  <r>
    <n v="2772"/>
    <s v="1355"/>
    <x v="0"/>
    <n v="1"/>
    <n v="3"/>
    <n v="60"/>
    <x v="0"/>
    <d v="2013-12-14T01:46:44"/>
    <x v="0"/>
    <x v="6"/>
    <x v="0"/>
    <x v="22"/>
    <x v="265"/>
    <x v="22"/>
    <x v="4"/>
    <n v="20"/>
    <x v="0"/>
  </r>
  <r>
    <n v="2784"/>
    <s v="1355"/>
    <x v="0"/>
    <n v="0"/>
    <n v="0"/>
    <n v="0"/>
    <x v="0"/>
    <d v="2013-12-14T01:49:01"/>
    <x v="0"/>
    <x v="6"/>
    <x v="0"/>
    <x v="22"/>
    <x v="265"/>
    <x v="22"/>
    <x v="4"/>
    <m/>
    <x v="1"/>
  </r>
  <r>
    <n v="2798"/>
    <s v="1355"/>
    <x v="0"/>
    <n v="0"/>
    <n v="0"/>
    <n v="0"/>
    <x v="0"/>
    <d v="2013-12-14T01:50:09"/>
    <x v="0"/>
    <x v="6"/>
    <x v="0"/>
    <x v="22"/>
    <x v="265"/>
    <x v="22"/>
    <x v="4"/>
    <m/>
    <x v="2"/>
  </r>
  <r>
    <n v="2814"/>
    <s v="1355"/>
    <x v="0"/>
    <n v="0"/>
    <n v="0"/>
    <n v="0"/>
    <x v="0"/>
    <d v="2013-12-14T01:51:18"/>
    <x v="0"/>
    <x v="6"/>
    <x v="0"/>
    <x v="22"/>
    <x v="265"/>
    <x v="22"/>
    <x v="4"/>
    <m/>
    <x v="3"/>
  </r>
  <r>
    <n v="2829"/>
    <s v="1355"/>
    <x v="0"/>
    <n v="0"/>
    <n v="0"/>
    <n v="0"/>
    <x v="0"/>
    <d v="2013-12-14T01:52:12"/>
    <x v="0"/>
    <x v="6"/>
    <x v="0"/>
    <x v="22"/>
    <x v="265"/>
    <x v="22"/>
    <x v="4"/>
    <m/>
    <x v="4"/>
  </r>
  <r>
    <n v="2843"/>
    <s v="1355"/>
    <x v="0"/>
    <n v="0"/>
    <n v="0"/>
    <n v="0"/>
    <x v="0"/>
    <d v="2013-12-14T01:53:16"/>
    <x v="0"/>
    <x v="6"/>
    <x v="0"/>
    <x v="22"/>
    <x v="265"/>
    <x v="22"/>
    <x v="4"/>
    <m/>
    <x v="5"/>
  </r>
  <r>
    <n v="2860"/>
    <s v="1355"/>
    <x v="0"/>
    <n v="1"/>
    <n v="3"/>
    <n v="60"/>
    <x v="0"/>
    <d v="2013-12-14T01:55:07"/>
    <x v="0"/>
    <x v="6"/>
    <x v="0"/>
    <x v="22"/>
    <x v="265"/>
    <x v="22"/>
    <x v="4"/>
    <n v="20"/>
    <x v="6"/>
  </r>
  <r>
    <n v="2873"/>
    <s v="1355"/>
    <x v="0"/>
    <n v="0"/>
    <n v="0"/>
    <n v="0"/>
    <x v="0"/>
    <d v="2013-12-14T01:57:09"/>
    <x v="0"/>
    <x v="6"/>
    <x v="0"/>
    <x v="22"/>
    <x v="265"/>
    <x v="22"/>
    <x v="4"/>
    <m/>
    <x v="7"/>
  </r>
  <r>
    <n v="2890"/>
    <s v="1355"/>
    <x v="0"/>
    <n v="0"/>
    <n v="0"/>
    <n v="0"/>
    <x v="0"/>
    <d v="2013-12-14T01:58:15"/>
    <x v="0"/>
    <x v="6"/>
    <x v="0"/>
    <x v="22"/>
    <x v="265"/>
    <x v="22"/>
    <x v="4"/>
    <m/>
    <x v="8"/>
  </r>
  <r>
    <n v="2902"/>
    <s v="1355"/>
    <x v="0"/>
    <n v="0"/>
    <n v="0"/>
    <n v="0"/>
    <x v="0"/>
    <d v="2013-12-14T01:59:05"/>
    <x v="0"/>
    <x v="6"/>
    <x v="0"/>
    <x v="22"/>
    <x v="265"/>
    <x v="22"/>
    <x v="4"/>
    <m/>
    <x v="9"/>
  </r>
  <r>
    <n v="2917"/>
    <s v="1355"/>
    <x v="0"/>
    <n v="0"/>
    <n v="0"/>
    <n v="0"/>
    <x v="0"/>
    <d v="2013-12-14T02:00:00"/>
    <x v="0"/>
    <x v="6"/>
    <x v="0"/>
    <x v="22"/>
    <x v="265"/>
    <x v="22"/>
    <x v="4"/>
    <m/>
    <x v="10"/>
  </r>
  <r>
    <n v="2932"/>
    <s v="1355"/>
    <x v="0"/>
    <n v="0"/>
    <n v="0"/>
    <n v="0"/>
    <x v="0"/>
    <d v="2013-12-14T02:02:02"/>
    <x v="0"/>
    <x v="6"/>
    <x v="0"/>
    <x v="22"/>
    <x v="265"/>
    <x v="22"/>
    <x v="4"/>
    <m/>
    <x v="11"/>
  </r>
  <r>
    <n v="2946"/>
    <s v="1355"/>
    <x v="0"/>
    <n v="0"/>
    <n v="0"/>
    <n v="0"/>
    <x v="0"/>
    <d v="2013-12-14T02:03:19"/>
    <x v="0"/>
    <x v="6"/>
    <x v="0"/>
    <x v="22"/>
    <x v="265"/>
    <x v="22"/>
    <x v="4"/>
    <m/>
    <x v="12"/>
  </r>
  <r>
    <n v="2960"/>
    <s v="1355"/>
    <x v="0"/>
    <n v="0"/>
    <n v="0"/>
    <n v="0"/>
    <x v="0"/>
    <d v="2013-12-14T02:04:30"/>
    <x v="0"/>
    <x v="6"/>
    <x v="0"/>
    <x v="22"/>
    <x v="265"/>
    <x v="22"/>
    <x v="4"/>
    <m/>
    <x v="13"/>
  </r>
  <r>
    <n v="2974"/>
    <s v="1355"/>
    <x v="0"/>
    <n v="0"/>
    <n v="0"/>
    <n v="0"/>
    <x v="0"/>
    <d v="2013-12-14T02:05:30"/>
    <x v="0"/>
    <x v="6"/>
    <x v="0"/>
    <x v="22"/>
    <x v="265"/>
    <x v="22"/>
    <x v="4"/>
    <m/>
    <x v="14"/>
  </r>
  <r>
    <n v="2778"/>
    <s v="1360"/>
    <x v="0"/>
    <n v="4"/>
    <n v="13"/>
    <n v="345"/>
    <x v="0"/>
    <d v="2013-12-14T01:47:50"/>
    <x v="0"/>
    <x v="6"/>
    <x v="0"/>
    <x v="22"/>
    <x v="64"/>
    <x v="22"/>
    <x v="4"/>
    <n v="26.538461999999999"/>
    <x v="0"/>
  </r>
  <r>
    <n v="2785"/>
    <s v="1360"/>
    <x v="0"/>
    <n v="0"/>
    <n v="0"/>
    <n v="0"/>
    <x v="0"/>
    <d v="2013-12-14T01:49:04"/>
    <x v="0"/>
    <x v="6"/>
    <x v="0"/>
    <x v="22"/>
    <x v="64"/>
    <x v="22"/>
    <x v="4"/>
    <m/>
    <x v="1"/>
  </r>
  <r>
    <n v="2800"/>
    <s v="1360"/>
    <x v="0"/>
    <n v="0"/>
    <n v="0"/>
    <n v="0"/>
    <x v="0"/>
    <d v="2013-12-14T01:50:14"/>
    <x v="0"/>
    <x v="6"/>
    <x v="0"/>
    <x v="22"/>
    <x v="64"/>
    <x v="22"/>
    <x v="4"/>
    <m/>
    <x v="2"/>
  </r>
  <r>
    <n v="2815"/>
    <s v="1360"/>
    <x v="0"/>
    <n v="0"/>
    <n v="0"/>
    <n v="0"/>
    <x v="0"/>
    <d v="2013-12-14T01:51:21"/>
    <x v="0"/>
    <x v="6"/>
    <x v="0"/>
    <x v="22"/>
    <x v="64"/>
    <x v="22"/>
    <x v="4"/>
    <m/>
    <x v="3"/>
  </r>
  <r>
    <n v="2830"/>
    <s v="1360"/>
    <x v="0"/>
    <n v="0"/>
    <n v="0"/>
    <n v="0"/>
    <x v="0"/>
    <d v="2013-12-14T01:52:15"/>
    <x v="0"/>
    <x v="6"/>
    <x v="0"/>
    <x v="22"/>
    <x v="64"/>
    <x v="22"/>
    <x v="4"/>
    <m/>
    <x v="4"/>
  </r>
  <r>
    <n v="2844"/>
    <s v="1360"/>
    <x v="0"/>
    <n v="0"/>
    <n v="0"/>
    <n v="0"/>
    <x v="0"/>
    <d v="2013-12-14T01:53:18"/>
    <x v="0"/>
    <x v="6"/>
    <x v="0"/>
    <x v="22"/>
    <x v="64"/>
    <x v="22"/>
    <x v="4"/>
    <m/>
    <x v="5"/>
  </r>
  <r>
    <n v="2866"/>
    <s v="1360"/>
    <x v="0"/>
    <n v="4"/>
    <n v="12"/>
    <n v="250"/>
    <x v="0"/>
    <d v="2013-12-14T01:56:04"/>
    <x v="0"/>
    <x v="6"/>
    <x v="0"/>
    <x v="22"/>
    <x v="64"/>
    <x v="22"/>
    <x v="4"/>
    <n v="20.833333"/>
    <x v="6"/>
  </r>
  <r>
    <n v="2871"/>
    <s v="1360"/>
    <x v="0"/>
    <n v="3"/>
    <n v="2"/>
    <n v="80"/>
    <x v="0"/>
    <d v="2013-12-14T01:57:03"/>
    <x v="0"/>
    <x v="6"/>
    <x v="0"/>
    <x v="22"/>
    <x v="64"/>
    <x v="22"/>
    <x v="4"/>
    <n v="40"/>
    <x v="7"/>
  </r>
  <r>
    <n v="2888"/>
    <s v="1360"/>
    <x v="0"/>
    <n v="3"/>
    <n v="2"/>
    <n v="80"/>
    <x v="0"/>
    <d v="2013-12-14T01:58:08"/>
    <x v="0"/>
    <x v="6"/>
    <x v="0"/>
    <x v="22"/>
    <x v="64"/>
    <x v="22"/>
    <x v="4"/>
    <n v="40"/>
    <x v="8"/>
  </r>
  <r>
    <n v="2903"/>
    <s v="1360"/>
    <x v="0"/>
    <n v="0"/>
    <n v="0"/>
    <n v="0"/>
    <x v="0"/>
    <d v="2013-12-14T01:59:07"/>
    <x v="0"/>
    <x v="6"/>
    <x v="0"/>
    <x v="22"/>
    <x v="64"/>
    <x v="22"/>
    <x v="4"/>
    <m/>
    <x v="9"/>
  </r>
  <r>
    <n v="2916"/>
    <s v="1360"/>
    <x v="0"/>
    <n v="0"/>
    <n v="0"/>
    <n v="0"/>
    <x v="0"/>
    <d v="2013-12-14T01:59:57"/>
    <x v="0"/>
    <x v="6"/>
    <x v="0"/>
    <x v="22"/>
    <x v="64"/>
    <x v="22"/>
    <x v="4"/>
    <m/>
    <x v="10"/>
  </r>
  <r>
    <n v="2933"/>
    <s v="1360"/>
    <x v="0"/>
    <n v="0"/>
    <n v="0"/>
    <n v="0"/>
    <x v="0"/>
    <d v="2013-12-14T02:02:06"/>
    <x v="0"/>
    <x v="6"/>
    <x v="0"/>
    <x v="22"/>
    <x v="64"/>
    <x v="22"/>
    <x v="4"/>
    <m/>
    <x v="11"/>
  </r>
  <r>
    <n v="2947"/>
    <s v="1360"/>
    <x v="0"/>
    <n v="0"/>
    <n v="0"/>
    <n v="0"/>
    <x v="0"/>
    <d v="2013-12-14T02:03:23"/>
    <x v="0"/>
    <x v="6"/>
    <x v="0"/>
    <x v="22"/>
    <x v="64"/>
    <x v="22"/>
    <x v="4"/>
    <m/>
    <x v="12"/>
  </r>
  <r>
    <n v="2961"/>
    <s v="1360"/>
    <x v="0"/>
    <n v="0"/>
    <n v="0"/>
    <n v="0"/>
    <x v="0"/>
    <d v="2013-12-14T02:04:33"/>
    <x v="0"/>
    <x v="6"/>
    <x v="0"/>
    <x v="22"/>
    <x v="64"/>
    <x v="22"/>
    <x v="4"/>
    <m/>
    <x v="13"/>
  </r>
  <r>
    <n v="2975"/>
    <s v="1360"/>
    <x v="0"/>
    <n v="0"/>
    <n v="0"/>
    <n v="0"/>
    <x v="0"/>
    <d v="2013-12-14T02:05:33"/>
    <x v="0"/>
    <x v="6"/>
    <x v="0"/>
    <x v="22"/>
    <x v="64"/>
    <x v="22"/>
    <x v="4"/>
    <m/>
    <x v="14"/>
  </r>
  <r>
    <n v="2779"/>
    <s v="1365"/>
    <x v="0"/>
    <n v="2"/>
    <n v="6"/>
    <n v="135"/>
    <x v="0"/>
    <d v="2013-12-14T01:48:03"/>
    <x v="0"/>
    <x v="6"/>
    <x v="0"/>
    <x v="22"/>
    <x v="266"/>
    <x v="22"/>
    <x v="4"/>
    <n v="22.5"/>
    <x v="0"/>
  </r>
  <r>
    <n v="2786"/>
    <s v="1365"/>
    <x v="0"/>
    <n v="0"/>
    <n v="0"/>
    <n v="0"/>
    <x v="0"/>
    <d v="2013-12-14T01:49:07"/>
    <x v="0"/>
    <x v="6"/>
    <x v="0"/>
    <x v="22"/>
    <x v="266"/>
    <x v="22"/>
    <x v="4"/>
    <m/>
    <x v="1"/>
  </r>
  <r>
    <n v="2801"/>
    <s v="1365"/>
    <x v="0"/>
    <n v="0"/>
    <n v="0"/>
    <n v="0"/>
    <x v="0"/>
    <d v="2013-12-14T01:50:18"/>
    <x v="0"/>
    <x v="6"/>
    <x v="0"/>
    <x v="22"/>
    <x v="266"/>
    <x v="22"/>
    <x v="4"/>
    <m/>
    <x v="2"/>
  </r>
  <r>
    <n v="2816"/>
    <s v="1365"/>
    <x v="0"/>
    <n v="0"/>
    <n v="0"/>
    <n v="0"/>
    <x v="0"/>
    <d v="2013-12-14T01:51:25"/>
    <x v="0"/>
    <x v="6"/>
    <x v="0"/>
    <x v="22"/>
    <x v="266"/>
    <x v="22"/>
    <x v="4"/>
    <m/>
    <x v="3"/>
  </r>
  <r>
    <n v="2831"/>
    <s v="1365"/>
    <x v="0"/>
    <n v="0"/>
    <n v="0"/>
    <n v="0"/>
    <x v="0"/>
    <d v="2013-12-14T01:52:18"/>
    <x v="0"/>
    <x v="6"/>
    <x v="0"/>
    <x v="22"/>
    <x v="266"/>
    <x v="22"/>
    <x v="4"/>
    <m/>
    <x v="4"/>
  </r>
  <r>
    <n v="2845"/>
    <s v="1365"/>
    <x v="0"/>
    <n v="0"/>
    <n v="0"/>
    <n v="0"/>
    <x v="0"/>
    <d v="2013-12-14T01:53:21"/>
    <x v="0"/>
    <x v="6"/>
    <x v="0"/>
    <x v="22"/>
    <x v="266"/>
    <x v="22"/>
    <x v="4"/>
    <m/>
    <x v="5"/>
  </r>
  <r>
    <n v="2867"/>
    <s v="1365"/>
    <x v="0"/>
    <n v="4"/>
    <n v="12"/>
    <n v="240"/>
    <x v="0"/>
    <d v="2013-12-14T01:56:18"/>
    <x v="0"/>
    <x v="6"/>
    <x v="0"/>
    <x v="22"/>
    <x v="266"/>
    <x v="22"/>
    <x v="4"/>
    <n v="20"/>
    <x v="6"/>
  </r>
  <r>
    <n v="2875"/>
    <s v="1365"/>
    <x v="0"/>
    <n v="0"/>
    <n v="0"/>
    <n v="0"/>
    <x v="0"/>
    <d v="2013-12-14T01:57:15"/>
    <x v="0"/>
    <x v="6"/>
    <x v="0"/>
    <x v="22"/>
    <x v="266"/>
    <x v="22"/>
    <x v="4"/>
    <m/>
    <x v="7"/>
  </r>
  <r>
    <n v="2891"/>
    <s v="1365"/>
    <x v="0"/>
    <n v="0"/>
    <n v="0"/>
    <n v="0"/>
    <x v="0"/>
    <d v="2013-12-14T01:58:18"/>
    <x v="0"/>
    <x v="6"/>
    <x v="0"/>
    <x v="22"/>
    <x v="266"/>
    <x v="22"/>
    <x v="4"/>
    <m/>
    <x v="8"/>
  </r>
  <r>
    <n v="2904"/>
    <s v="1365"/>
    <x v="0"/>
    <n v="0"/>
    <n v="0"/>
    <n v="0"/>
    <x v="0"/>
    <d v="2013-12-14T01:59:09"/>
    <x v="0"/>
    <x v="6"/>
    <x v="0"/>
    <x v="22"/>
    <x v="266"/>
    <x v="22"/>
    <x v="4"/>
    <m/>
    <x v="9"/>
  </r>
  <r>
    <n v="2930"/>
    <s v="1365"/>
    <x v="0"/>
    <n v="0"/>
    <n v="0"/>
    <n v="0"/>
    <x v="0"/>
    <d v="2013-12-14T02:01:20"/>
    <x v="0"/>
    <x v="6"/>
    <x v="0"/>
    <x v="22"/>
    <x v="266"/>
    <x v="22"/>
    <x v="4"/>
    <m/>
    <x v="10"/>
  </r>
  <r>
    <n v="2934"/>
    <s v="1365"/>
    <x v="0"/>
    <n v="0"/>
    <n v="0"/>
    <n v="0"/>
    <x v="0"/>
    <d v="2013-12-14T02:02:11"/>
    <x v="0"/>
    <x v="6"/>
    <x v="0"/>
    <x v="22"/>
    <x v="266"/>
    <x v="22"/>
    <x v="4"/>
    <m/>
    <x v="11"/>
  </r>
  <r>
    <n v="2948"/>
    <s v="1365"/>
    <x v="0"/>
    <n v="0"/>
    <n v="0"/>
    <n v="0"/>
    <x v="0"/>
    <d v="2013-12-14T02:03:26"/>
    <x v="0"/>
    <x v="6"/>
    <x v="0"/>
    <x v="22"/>
    <x v="266"/>
    <x v="22"/>
    <x v="4"/>
    <m/>
    <x v="12"/>
  </r>
  <r>
    <n v="2962"/>
    <s v="1365"/>
    <x v="0"/>
    <n v="0"/>
    <n v="0"/>
    <n v="0"/>
    <x v="0"/>
    <d v="2013-12-14T02:04:37"/>
    <x v="0"/>
    <x v="6"/>
    <x v="0"/>
    <x v="22"/>
    <x v="266"/>
    <x v="22"/>
    <x v="4"/>
    <m/>
    <x v="13"/>
  </r>
  <r>
    <n v="2976"/>
    <s v="1365"/>
    <x v="0"/>
    <n v="0"/>
    <n v="0"/>
    <n v="0"/>
    <x v="0"/>
    <d v="2013-12-14T02:05:37"/>
    <x v="0"/>
    <x v="6"/>
    <x v="0"/>
    <x v="22"/>
    <x v="266"/>
    <x v="22"/>
    <x v="4"/>
    <m/>
    <x v="14"/>
  </r>
  <r>
    <n v="2771"/>
    <s v="1370"/>
    <x v="0"/>
    <n v="1"/>
    <n v="3"/>
    <n v="60"/>
    <x v="0"/>
    <d v="2013-12-14T01:46:37"/>
    <x v="0"/>
    <x v="6"/>
    <x v="0"/>
    <x v="22"/>
    <x v="267"/>
    <x v="22"/>
    <x v="4"/>
    <n v="20"/>
    <x v="0"/>
  </r>
  <r>
    <n v="2787"/>
    <s v="1370"/>
    <x v="0"/>
    <n v="0"/>
    <n v="0"/>
    <n v="0"/>
    <x v="0"/>
    <d v="2013-12-14T01:49:10"/>
    <x v="0"/>
    <x v="6"/>
    <x v="0"/>
    <x v="22"/>
    <x v="267"/>
    <x v="22"/>
    <x v="4"/>
    <m/>
    <x v="1"/>
  </r>
  <r>
    <n v="2802"/>
    <s v="1370"/>
    <x v="0"/>
    <n v="0"/>
    <n v="0"/>
    <n v="0"/>
    <x v="0"/>
    <d v="2013-12-14T01:50:21"/>
    <x v="0"/>
    <x v="6"/>
    <x v="0"/>
    <x v="22"/>
    <x v="267"/>
    <x v="22"/>
    <x v="4"/>
    <m/>
    <x v="2"/>
  </r>
  <r>
    <n v="2817"/>
    <s v="1370"/>
    <x v="0"/>
    <n v="0"/>
    <n v="0"/>
    <n v="0"/>
    <x v="0"/>
    <d v="2013-12-14T01:51:28"/>
    <x v="0"/>
    <x v="6"/>
    <x v="0"/>
    <x v="22"/>
    <x v="267"/>
    <x v="22"/>
    <x v="4"/>
    <m/>
    <x v="3"/>
  </r>
  <r>
    <n v="2832"/>
    <s v="1370"/>
    <x v="0"/>
    <n v="0"/>
    <n v="0"/>
    <n v="0"/>
    <x v="0"/>
    <d v="2013-12-14T01:52:23"/>
    <x v="0"/>
    <x v="6"/>
    <x v="0"/>
    <x v="22"/>
    <x v="267"/>
    <x v="22"/>
    <x v="4"/>
    <m/>
    <x v="4"/>
  </r>
  <r>
    <n v="2846"/>
    <s v="1370"/>
    <x v="0"/>
    <n v="0"/>
    <n v="0"/>
    <n v="0"/>
    <x v="0"/>
    <d v="2013-12-14T01:53:24"/>
    <x v="0"/>
    <x v="6"/>
    <x v="0"/>
    <x v="22"/>
    <x v="267"/>
    <x v="22"/>
    <x v="4"/>
    <m/>
    <x v="5"/>
  </r>
  <r>
    <n v="2859"/>
    <s v="1370"/>
    <x v="0"/>
    <n v="1"/>
    <n v="2"/>
    <n v="35"/>
    <x v="0"/>
    <d v="2013-12-14T01:55:02"/>
    <x v="0"/>
    <x v="6"/>
    <x v="0"/>
    <x v="22"/>
    <x v="267"/>
    <x v="22"/>
    <x v="4"/>
    <n v="17.5"/>
    <x v="6"/>
  </r>
  <r>
    <n v="2876"/>
    <s v="1370"/>
    <x v="0"/>
    <n v="0"/>
    <n v="0"/>
    <n v="0"/>
    <x v="0"/>
    <d v="2013-12-14T01:57:17"/>
    <x v="0"/>
    <x v="6"/>
    <x v="0"/>
    <x v="22"/>
    <x v="267"/>
    <x v="22"/>
    <x v="4"/>
    <m/>
    <x v="7"/>
  </r>
  <r>
    <n v="2892"/>
    <s v="1370"/>
    <x v="0"/>
    <n v="0"/>
    <n v="0"/>
    <n v="0"/>
    <x v="0"/>
    <d v="2013-12-14T01:58:21"/>
    <x v="0"/>
    <x v="6"/>
    <x v="0"/>
    <x v="22"/>
    <x v="267"/>
    <x v="22"/>
    <x v="4"/>
    <m/>
    <x v="8"/>
  </r>
  <r>
    <n v="2905"/>
    <s v="1370"/>
    <x v="0"/>
    <n v="0"/>
    <n v="0"/>
    <n v="0"/>
    <x v="0"/>
    <d v="2013-12-14T01:59:12"/>
    <x v="0"/>
    <x v="6"/>
    <x v="0"/>
    <x v="22"/>
    <x v="267"/>
    <x v="22"/>
    <x v="4"/>
    <m/>
    <x v="9"/>
  </r>
  <r>
    <n v="2918"/>
    <s v="1370"/>
    <x v="0"/>
    <n v="0"/>
    <n v="0"/>
    <n v="0"/>
    <x v="0"/>
    <d v="2013-12-14T02:00:02"/>
    <x v="0"/>
    <x v="6"/>
    <x v="0"/>
    <x v="22"/>
    <x v="267"/>
    <x v="22"/>
    <x v="4"/>
    <m/>
    <x v="10"/>
  </r>
  <r>
    <n v="2935"/>
    <s v="1370"/>
    <x v="0"/>
    <n v="0"/>
    <n v="0"/>
    <n v="0"/>
    <x v="0"/>
    <d v="2013-12-14T02:02:14"/>
    <x v="0"/>
    <x v="6"/>
    <x v="0"/>
    <x v="22"/>
    <x v="267"/>
    <x v="22"/>
    <x v="4"/>
    <m/>
    <x v="11"/>
  </r>
  <r>
    <n v="2949"/>
    <s v="1370"/>
    <x v="0"/>
    <n v="0"/>
    <n v="0"/>
    <n v="0"/>
    <x v="0"/>
    <d v="2013-12-14T02:03:29"/>
    <x v="0"/>
    <x v="6"/>
    <x v="0"/>
    <x v="22"/>
    <x v="267"/>
    <x v="22"/>
    <x v="4"/>
    <m/>
    <x v="12"/>
  </r>
  <r>
    <n v="2963"/>
    <s v="1370"/>
    <x v="0"/>
    <n v="0"/>
    <n v="0"/>
    <n v="0"/>
    <x v="0"/>
    <d v="2013-12-14T02:04:40"/>
    <x v="0"/>
    <x v="6"/>
    <x v="0"/>
    <x v="22"/>
    <x v="267"/>
    <x v="22"/>
    <x v="4"/>
    <m/>
    <x v="13"/>
  </r>
  <r>
    <n v="2977"/>
    <s v="1370"/>
    <x v="0"/>
    <n v="0"/>
    <n v="0"/>
    <n v="0"/>
    <x v="0"/>
    <d v="2013-12-14T02:05:40"/>
    <x v="0"/>
    <x v="6"/>
    <x v="0"/>
    <x v="22"/>
    <x v="267"/>
    <x v="22"/>
    <x v="4"/>
    <m/>
    <x v="14"/>
  </r>
  <r>
    <n v="2774"/>
    <s v="1375"/>
    <x v="0"/>
    <n v="1"/>
    <n v="3"/>
    <n v="70"/>
    <x v="0"/>
    <d v="2013-12-14T01:47:01"/>
    <x v="0"/>
    <x v="6"/>
    <x v="0"/>
    <x v="22"/>
    <x v="268"/>
    <x v="22"/>
    <x v="4"/>
    <n v="23.333333"/>
    <x v="0"/>
  </r>
  <r>
    <n v="2788"/>
    <s v="1375"/>
    <x v="0"/>
    <n v="0"/>
    <n v="0"/>
    <n v="0"/>
    <x v="0"/>
    <d v="2013-12-14T01:49:13"/>
    <x v="0"/>
    <x v="6"/>
    <x v="0"/>
    <x v="22"/>
    <x v="268"/>
    <x v="22"/>
    <x v="4"/>
    <m/>
    <x v="1"/>
  </r>
  <r>
    <n v="2803"/>
    <s v="1375"/>
    <x v="0"/>
    <n v="0"/>
    <n v="0"/>
    <n v="0"/>
    <x v="0"/>
    <d v="2013-12-14T01:50:25"/>
    <x v="0"/>
    <x v="6"/>
    <x v="0"/>
    <x v="22"/>
    <x v="268"/>
    <x v="22"/>
    <x v="4"/>
    <m/>
    <x v="2"/>
  </r>
  <r>
    <n v="2818"/>
    <s v="1375"/>
    <x v="0"/>
    <n v="0"/>
    <n v="0"/>
    <n v="0"/>
    <x v="0"/>
    <d v="2013-12-14T01:51:31"/>
    <x v="0"/>
    <x v="6"/>
    <x v="0"/>
    <x v="22"/>
    <x v="268"/>
    <x v="22"/>
    <x v="4"/>
    <m/>
    <x v="3"/>
  </r>
  <r>
    <n v="2833"/>
    <s v="1375"/>
    <x v="0"/>
    <n v="0"/>
    <n v="0"/>
    <n v="0"/>
    <x v="0"/>
    <d v="2013-12-14T01:52:31"/>
    <x v="0"/>
    <x v="6"/>
    <x v="0"/>
    <x v="22"/>
    <x v="268"/>
    <x v="22"/>
    <x v="4"/>
    <m/>
    <x v="4"/>
  </r>
  <r>
    <n v="2847"/>
    <s v="1375"/>
    <x v="0"/>
    <n v="0"/>
    <n v="0"/>
    <n v="0"/>
    <x v="0"/>
    <d v="2013-12-14T01:53:30"/>
    <x v="0"/>
    <x v="6"/>
    <x v="0"/>
    <x v="22"/>
    <x v="268"/>
    <x v="22"/>
    <x v="4"/>
    <m/>
    <x v="5"/>
  </r>
  <r>
    <n v="2862"/>
    <s v="1375"/>
    <x v="0"/>
    <n v="3"/>
    <n v="9"/>
    <n v="179"/>
    <x v="0"/>
    <d v="2013-12-14T01:55:22"/>
    <x v="0"/>
    <x v="6"/>
    <x v="0"/>
    <x v="22"/>
    <x v="268"/>
    <x v="22"/>
    <x v="4"/>
    <n v="19.888888999999999"/>
    <x v="6"/>
  </r>
  <r>
    <n v="2877"/>
    <s v="1375"/>
    <x v="0"/>
    <n v="0"/>
    <n v="0"/>
    <n v="0"/>
    <x v="0"/>
    <d v="2013-12-14T01:57:21"/>
    <x v="0"/>
    <x v="6"/>
    <x v="0"/>
    <x v="22"/>
    <x v="268"/>
    <x v="22"/>
    <x v="4"/>
    <m/>
    <x v="7"/>
  </r>
  <r>
    <n v="2893"/>
    <s v="1375"/>
    <x v="0"/>
    <n v="0"/>
    <n v="0"/>
    <n v="0"/>
    <x v="0"/>
    <d v="2013-12-14T01:58:25"/>
    <x v="0"/>
    <x v="6"/>
    <x v="0"/>
    <x v="22"/>
    <x v="268"/>
    <x v="22"/>
    <x v="4"/>
    <m/>
    <x v="8"/>
  </r>
  <r>
    <n v="2906"/>
    <s v="1375"/>
    <x v="0"/>
    <n v="0"/>
    <n v="0"/>
    <n v="0"/>
    <x v="0"/>
    <d v="2013-12-14T01:59:16"/>
    <x v="0"/>
    <x v="6"/>
    <x v="0"/>
    <x v="22"/>
    <x v="268"/>
    <x v="22"/>
    <x v="4"/>
    <m/>
    <x v="9"/>
  </r>
  <r>
    <n v="2919"/>
    <s v="1375"/>
    <x v="0"/>
    <n v="0"/>
    <n v="0"/>
    <n v="0"/>
    <x v="0"/>
    <d v="2013-12-14T02:00:07"/>
    <x v="0"/>
    <x v="6"/>
    <x v="0"/>
    <x v="22"/>
    <x v="268"/>
    <x v="22"/>
    <x v="4"/>
    <m/>
    <x v="10"/>
  </r>
  <r>
    <n v="2936"/>
    <s v="1375"/>
    <x v="0"/>
    <n v="0"/>
    <n v="0"/>
    <n v="0"/>
    <x v="0"/>
    <d v="2013-12-14T02:02:19"/>
    <x v="0"/>
    <x v="6"/>
    <x v="0"/>
    <x v="22"/>
    <x v="268"/>
    <x v="22"/>
    <x v="4"/>
    <m/>
    <x v="11"/>
  </r>
  <r>
    <n v="2950"/>
    <s v="1375"/>
    <x v="0"/>
    <n v="0"/>
    <n v="0"/>
    <n v="0"/>
    <x v="0"/>
    <d v="2013-12-14T02:03:35"/>
    <x v="0"/>
    <x v="6"/>
    <x v="0"/>
    <x v="22"/>
    <x v="268"/>
    <x v="22"/>
    <x v="4"/>
    <m/>
    <x v="12"/>
  </r>
  <r>
    <n v="2964"/>
    <s v="1375"/>
    <x v="0"/>
    <n v="0"/>
    <n v="0"/>
    <n v="0"/>
    <x v="0"/>
    <d v="2013-12-14T02:04:44"/>
    <x v="0"/>
    <x v="6"/>
    <x v="0"/>
    <x v="22"/>
    <x v="268"/>
    <x v="22"/>
    <x v="4"/>
    <m/>
    <x v="13"/>
  </r>
  <r>
    <n v="2978"/>
    <s v="1375"/>
    <x v="0"/>
    <n v="0"/>
    <n v="0"/>
    <n v="0"/>
    <x v="0"/>
    <d v="2013-12-14T02:05:45"/>
    <x v="0"/>
    <x v="6"/>
    <x v="0"/>
    <x v="22"/>
    <x v="268"/>
    <x v="22"/>
    <x v="4"/>
    <m/>
    <x v="14"/>
  </r>
  <r>
    <n v="2768"/>
    <s v="1380"/>
    <x v="0"/>
    <n v="1"/>
    <n v="3"/>
    <n v="60"/>
    <x v="0"/>
    <d v="2013-12-14T01:45:58"/>
    <x v="0"/>
    <x v="6"/>
    <x v="0"/>
    <x v="22"/>
    <x v="269"/>
    <x v="22"/>
    <x v="4"/>
    <n v="20"/>
    <x v="0"/>
  </r>
  <r>
    <n v="2790"/>
    <s v="1380"/>
    <x v="0"/>
    <n v="0"/>
    <n v="0"/>
    <n v="0"/>
    <x v="0"/>
    <d v="2013-12-14T01:49:19"/>
    <x v="0"/>
    <x v="6"/>
    <x v="0"/>
    <x v="22"/>
    <x v="269"/>
    <x v="22"/>
    <x v="4"/>
    <m/>
    <x v="1"/>
  </r>
  <r>
    <n v="2804"/>
    <s v="1380"/>
    <x v="0"/>
    <n v="0"/>
    <n v="0"/>
    <n v="0"/>
    <x v="0"/>
    <d v="2013-12-14T01:50:31"/>
    <x v="0"/>
    <x v="6"/>
    <x v="0"/>
    <x v="22"/>
    <x v="269"/>
    <x v="22"/>
    <x v="4"/>
    <m/>
    <x v="2"/>
  </r>
  <r>
    <n v="2820"/>
    <s v="1380"/>
    <x v="0"/>
    <n v="0"/>
    <n v="0"/>
    <n v="0"/>
    <x v="0"/>
    <d v="2013-12-14T01:51:37"/>
    <x v="0"/>
    <x v="6"/>
    <x v="0"/>
    <x v="22"/>
    <x v="269"/>
    <x v="22"/>
    <x v="4"/>
    <m/>
    <x v="3"/>
  </r>
  <r>
    <n v="2834"/>
    <s v="1380"/>
    <x v="0"/>
    <n v="0"/>
    <n v="0"/>
    <n v="0"/>
    <x v="0"/>
    <d v="2013-12-14T01:52:37"/>
    <x v="0"/>
    <x v="6"/>
    <x v="0"/>
    <x v="22"/>
    <x v="269"/>
    <x v="22"/>
    <x v="4"/>
    <m/>
    <x v="4"/>
  </r>
  <r>
    <n v="2848"/>
    <s v="1380"/>
    <x v="0"/>
    <n v="0"/>
    <n v="0"/>
    <n v="0"/>
    <x v="0"/>
    <d v="2013-12-14T01:53:34"/>
    <x v="0"/>
    <x v="6"/>
    <x v="0"/>
    <x v="22"/>
    <x v="269"/>
    <x v="22"/>
    <x v="4"/>
    <m/>
    <x v="5"/>
  </r>
  <r>
    <n v="2856"/>
    <s v="1380"/>
    <x v="0"/>
    <n v="1"/>
    <n v="2"/>
    <n v="35"/>
    <x v="0"/>
    <d v="2013-12-14T01:54:37"/>
    <x v="0"/>
    <x v="6"/>
    <x v="0"/>
    <x v="22"/>
    <x v="269"/>
    <x v="22"/>
    <x v="4"/>
    <n v="17.5"/>
    <x v="6"/>
  </r>
  <r>
    <n v="2878"/>
    <s v="1380"/>
    <x v="0"/>
    <n v="0"/>
    <n v="0"/>
    <n v="0"/>
    <x v="0"/>
    <d v="2013-12-14T01:57:24"/>
    <x v="0"/>
    <x v="6"/>
    <x v="0"/>
    <x v="22"/>
    <x v="269"/>
    <x v="22"/>
    <x v="4"/>
    <m/>
    <x v="7"/>
  </r>
  <r>
    <n v="2894"/>
    <s v="1380"/>
    <x v="0"/>
    <n v="0"/>
    <n v="0"/>
    <n v="0"/>
    <x v="0"/>
    <d v="2013-12-14T01:58:28"/>
    <x v="0"/>
    <x v="6"/>
    <x v="0"/>
    <x v="22"/>
    <x v="269"/>
    <x v="22"/>
    <x v="4"/>
    <m/>
    <x v="8"/>
  </r>
  <r>
    <n v="2907"/>
    <s v="1380"/>
    <x v="0"/>
    <n v="0"/>
    <n v="0"/>
    <n v="0"/>
    <x v="0"/>
    <d v="2013-12-14T01:59:19"/>
    <x v="0"/>
    <x v="6"/>
    <x v="0"/>
    <x v="22"/>
    <x v="269"/>
    <x v="22"/>
    <x v="4"/>
    <m/>
    <x v="9"/>
  </r>
  <r>
    <n v="2920"/>
    <s v="1380"/>
    <x v="0"/>
    <n v="0"/>
    <n v="0"/>
    <n v="0"/>
    <x v="0"/>
    <d v="2013-12-14T02:00:17"/>
    <x v="0"/>
    <x v="6"/>
    <x v="0"/>
    <x v="22"/>
    <x v="269"/>
    <x v="22"/>
    <x v="4"/>
    <m/>
    <x v="10"/>
  </r>
  <r>
    <n v="2937"/>
    <s v="1380"/>
    <x v="0"/>
    <n v="0"/>
    <n v="0"/>
    <n v="0"/>
    <x v="0"/>
    <d v="2013-12-14T02:02:22"/>
    <x v="0"/>
    <x v="6"/>
    <x v="0"/>
    <x v="22"/>
    <x v="269"/>
    <x v="22"/>
    <x v="4"/>
    <m/>
    <x v="11"/>
  </r>
  <r>
    <n v="2951"/>
    <s v="1380"/>
    <x v="0"/>
    <n v="0"/>
    <n v="0"/>
    <n v="0"/>
    <x v="0"/>
    <d v="2013-12-14T02:03:38"/>
    <x v="0"/>
    <x v="6"/>
    <x v="0"/>
    <x v="22"/>
    <x v="269"/>
    <x v="22"/>
    <x v="4"/>
    <m/>
    <x v="12"/>
  </r>
  <r>
    <n v="2965"/>
    <s v="1380"/>
    <x v="0"/>
    <n v="0"/>
    <n v="0"/>
    <n v="0"/>
    <x v="0"/>
    <d v="2013-12-14T02:04:55"/>
    <x v="0"/>
    <x v="6"/>
    <x v="0"/>
    <x v="22"/>
    <x v="269"/>
    <x v="22"/>
    <x v="4"/>
    <m/>
    <x v="13"/>
  </r>
  <r>
    <n v="2979"/>
    <s v="1380"/>
    <x v="0"/>
    <n v="0"/>
    <n v="0"/>
    <n v="0"/>
    <x v="0"/>
    <d v="2013-12-14T02:05:49"/>
    <x v="0"/>
    <x v="6"/>
    <x v="0"/>
    <x v="22"/>
    <x v="269"/>
    <x v="22"/>
    <x v="4"/>
    <m/>
    <x v="14"/>
  </r>
  <r>
    <n v="2769"/>
    <s v="1385"/>
    <x v="0"/>
    <n v="1"/>
    <n v="3"/>
    <n v="60"/>
    <x v="0"/>
    <d v="2013-12-14T01:46:16"/>
    <x v="0"/>
    <x v="6"/>
    <x v="0"/>
    <x v="22"/>
    <x v="270"/>
    <x v="22"/>
    <x v="4"/>
    <n v="20"/>
    <x v="0"/>
  </r>
  <r>
    <n v="2791"/>
    <s v="1385"/>
    <x v="0"/>
    <n v="0"/>
    <n v="0"/>
    <n v="0"/>
    <x v="0"/>
    <d v="2013-12-14T01:49:22"/>
    <x v="0"/>
    <x v="6"/>
    <x v="0"/>
    <x v="22"/>
    <x v="270"/>
    <x v="22"/>
    <x v="4"/>
    <m/>
    <x v="1"/>
  </r>
  <r>
    <n v="2805"/>
    <s v="1385"/>
    <x v="0"/>
    <n v="0"/>
    <n v="0"/>
    <n v="0"/>
    <x v="0"/>
    <d v="2013-12-14T01:50:36"/>
    <x v="0"/>
    <x v="6"/>
    <x v="0"/>
    <x v="22"/>
    <x v="270"/>
    <x v="22"/>
    <x v="4"/>
    <m/>
    <x v="2"/>
  </r>
  <r>
    <n v="2821"/>
    <s v="1385"/>
    <x v="0"/>
    <n v="0"/>
    <n v="0"/>
    <n v="0"/>
    <x v="0"/>
    <d v="2013-12-14T01:51:40"/>
    <x v="0"/>
    <x v="6"/>
    <x v="0"/>
    <x v="22"/>
    <x v="270"/>
    <x v="22"/>
    <x v="4"/>
    <m/>
    <x v="3"/>
  </r>
  <r>
    <n v="2835"/>
    <s v="1385"/>
    <x v="0"/>
    <n v="0"/>
    <n v="0"/>
    <n v="0"/>
    <x v="0"/>
    <d v="2013-12-14T01:52:42"/>
    <x v="0"/>
    <x v="6"/>
    <x v="0"/>
    <x v="22"/>
    <x v="270"/>
    <x v="22"/>
    <x v="4"/>
    <m/>
    <x v="4"/>
  </r>
  <r>
    <n v="2849"/>
    <s v="1385"/>
    <x v="0"/>
    <n v="0"/>
    <n v="0"/>
    <n v="0"/>
    <x v="0"/>
    <d v="2013-12-14T01:53:37"/>
    <x v="0"/>
    <x v="6"/>
    <x v="0"/>
    <x v="22"/>
    <x v="270"/>
    <x v="22"/>
    <x v="4"/>
    <m/>
    <x v="5"/>
  </r>
  <r>
    <n v="2857"/>
    <s v="1385"/>
    <x v="0"/>
    <n v="1"/>
    <n v="3"/>
    <n v="60"/>
    <x v="0"/>
    <d v="2013-12-14T01:54:43"/>
    <x v="0"/>
    <x v="6"/>
    <x v="0"/>
    <x v="22"/>
    <x v="270"/>
    <x v="22"/>
    <x v="4"/>
    <n v="20"/>
    <x v="6"/>
  </r>
  <r>
    <n v="2870"/>
    <s v="1385"/>
    <x v="0"/>
    <n v="2"/>
    <n v="2"/>
    <n v="80"/>
    <x v="0"/>
    <d v="2013-12-14T01:56:55"/>
    <x v="0"/>
    <x v="6"/>
    <x v="0"/>
    <x v="22"/>
    <x v="270"/>
    <x v="22"/>
    <x v="4"/>
    <n v="40"/>
    <x v="7"/>
  </r>
  <r>
    <n v="2887"/>
    <s v="1385"/>
    <x v="0"/>
    <n v="2"/>
    <n v="2"/>
    <n v="80"/>
    <x v="0"/>
    <d v="2013-12-14T01:58:03"/>
    <x v="0"/>
    <x v="6"/>
    <x v="0"/>
    <x v="22"/>
    <x v="270"/>
    <x v="22"/>
    <x v="4"/>
    <n v="40"/>
    <x v="8"/>
  </r>
  <r>
    <n v="2908"/>
    <s v="1385"/>
    <x v="0"/>
    <n v="0"/>
    <n v="0"/>
    <n v="0"/>
    <x v="0"/>
    <d v="2013-12-14T01:59:22"/>
    <x v="0"/>
    <x v="6"/>
    <x v="0"/>
    <x v="22"/>
    <x v="270"/>
    <x v="22"/>
    <x v="4"/>
    <m/>
    <x v="9"/>
  </r>
  <r>
    <n v="2921"/>
    <s v="1385"/>
    <x v="0"/>
    <n v="0"/>
    <n v="0"/>
    <n v="0"/>
    <x v="0"/>
    <d v="2013-12-14T02:00:21"/>
    <x v="0"/>
    <x v="6"/>
    <x v="0"/>
    <x v="22"/>
    <x v="270"/>
    <x v="22"/>
    <x v="4"/>
    <m/>
    <x v="10"/>
  </r>
  <r>
    <n v="2938"/>
    <s v="1385"/>
    <x v="0"/>
    <n v="0"/>
    <n v="0"/>
    <n v="0"/>
    <x v="0"/>
    <d v="2013-12-14T02:02:26"/>
    <x v="0"/>
    <x v="6"/>
    <x v="0"/>
    <x v="22"/>
    <x v="270"/>
    <x v="22"/>
    <x v="4"/>
    <m/>
    <x v="11"/>
  </r>
  <r>
    <n v="2952"/>
    <s v="1385"/>
    <x v="0"/>
    <n v="0"/>
    <n v="0"/>
    <n v="0"/>
    <x v="0"/>
    <d v="2013-12-14T02:03:41"/>
    <x v="0"/>
    <x v="6"/>
    <x v="0"/>
    <x v="22"/>
    <x v="270"/>
    <x v="22"/>
    <x v="4"/>
    <m/>
    <x v="12"/>
  </r>
  <r>
    <n v="2966"/>
    <s v="1385"/>
    <x v="0"/>
    <n v="0"/>
    <n v="0"/>
    <n v="0"/>
    <x v="0"/>
    <d v="2013-12-14T02:04:58"/>
    <x v="0"/>
    <x v="6"/>
    <x v="0"/>
    <x v="22"/>
    <x v="270"/>
    <x v="22"/>
    <x v="4"/>
    <m/>
    <x v="13"/>
  </r>
  <r>
    <n v="2980"/>
    <s v="1385"/>
    <x v="0"/>
    <n v="0"/>
    <n v="0"/>
    <n v="0"/>
    <x v="0"/>
    <d v="2013-12-14T02:05:52"/>
    <x v="0"/>
    <x v="6"/>
    <x v="0"/>
    <x v="22"/>
    <x v="270"/>
    <x v="22"/>
    <x v="4"/>
    <m/>
    <x v="14"/>
  </r>
  <r>
    <n v="2770"/>
    <s v="1390"/>
    <x v="0"/>
    <n v="4"/>
    <n v="13"/>
    <n v="340"/>
    <x v="0"/>
    <d v="2013-12-14T01:46:26"/>
    <x v="0"/>
    <x v="6"/>
    <x v="0"/>
    <x v="22"/>
    <x v="271"/>
    <x v="22"/>
    <x v="4"/>
    <n v="26.153846000000001"/>
    <x v="0"/>
  </r>
  <r>
    <n v="2792"/>
    <s v="1390"/>
    <x v="0"/>
    <n v="0"/>
    <n v="0"/>
    <n v="0"/>
    <x v="0"/>
    <d v="2013-12-14T01:49:25"/>
    <x v="0"/>
    <x v="6"/>
    <x v="0"/>
    <x v="22"/>
    <x v="271"/>
    <x v="22"/>
    <x v="4"/>
    <m/>
    <x v="1"/>
  </r>
  <r>
    <n v="2806"/>
    <s v="1390"/>
    <x v="0"/>
    <n v="0"/>
    <n v="0"/>
    <n v="0"/>
    <x v="0"/>
    <d v="2013-12-14T01:50:40"/>
    <x v="0"/>
    <x v="6"/>
    <x v="0"/>
    <x v="22"/>
    <x v="271"/>
    <x v="22"/>
    <x v="4"/>
    <m/>
    <x v="2"/>
  </r>
  <r>
    <n v="2822"/>
    <s v="1390"/>
    <x v="0"/>
    <n v="0"/>
    <n v="0"/>
    <n v="0"/>
    <x v="0"/>
    <d v="2013-12-14T01:51:43"/>
    <x v="0"/>
    <x v="6"/>
    <x v="0"/>
    <x v="22"/>
    <x v="271"/>
    <x v="22"/>
    <x v="4"/>
    <m/>
    <x v="3"/>
  </r>
  <r>
    <n v="2836"/>
    <s v="1390"/>
    <x v="0"/>
    <n v="0"/>
    <n v="0"/>
    <n v="0"/>
    <x v="0"/>
    <d v="2013-12-14T01:52:45"/>
    <x v="0"/>
    <x v="6"/>
    <x v="0"/>
    <x v="22"/>
    <x v="271"/>
    <x v="22"/>
    <x v="4"/>
    <m/>
    <x v="4"/>
  </r>
  <r>
    <n v="2850"/>
    <s v="1390"/>
    <x v="0"/>
    <n v="0"/>
    <n v="0"/>
    <n v="0"/>
    <x v="0"/>
    <d v="2013-12-14T01:53:40"/>
    <x v="0"/>
    <x v="6"/>
    <x v="0"/>
    <x v="22"/>
    <x v="271"/>
    <x v="22"/>
    <x v="4"/>
    <m/>
    <x v="5"/>
  </r>
  <r>
    <n v="2858"/>
    <s v="1390"/>
    <x v="0"/>
    <n v="4"/>
    <n v="12"/>
    <n v="245"/>
    <x v="0"/>
    <d v="2013-12-14T01:54:55"/>
    <x v="0"/>
    <x v="6"/>
    <x v="0"/>
    <x v="22"/>
    <x v="271"/>
    <x v="22"/>
    <x v="4"/>
    <n v="20.416667"/>
    <x v="6"/>
  </r>
  <r>
    <n v="2880"/>
    <s v="1390"/>
    <x v="0"/>
    <n v="0"/>
    <n v="0"/>
    <n v="0"/>
    <x v="0"/>
    <d v="2013-12-14T01:57:30"/>
    <x v="0"/>
    <x v="6"/>
    <x v="0"/>
    <x v="22"/>
    <x v="271"/>
    <x v="22"/>
    <x v="4"/>
    <m/>
    <x v="7"/>
  </r>
  <r>
    <n v="2895"/>
    <s v="1390"/>
    <x v="0"/>
    <n v="0"/>
    <n v="0"/>
    <n v="0"/>
    <x v="0"/>
    <d v="2013-12-14T01:58:32"/>
    <x v="0"/>
    <x v="6"/>
    <x v="0"/>
    <x v="22"/>
    <x v="271"/>
    <x v="22"/>
    <x v="4"/>
    <m/>
    <x v="8"/>
  </r>
  <r>
    <n v="2909"/>
    <s v="1390"/>
    <x v="0"/>
    <n v="0"/>
    <n v="0"/>
    <n v="0"/>
    <x v="0"/>
    <d v="2013-12-14T01:59:25"/>
    <x v="0"/>
    <x v="6"/>
    <x v="0"/>
    <x v="22"/>
    <x v="271"/>
    <x v="22"/>
    <x v="4"/>
    <m/>
    <x v="9"/>
  </r>
  <r>
    <n v="2922"/>
    <s v="1390"/>
    <x v="0"/>
    <n v="0"/>
    <n v="0"/>
    <n v="0"/>
    <x v="0"/>
    <d v="2013-12-14T02:00:44"/>
    <x v="0"/>
    <x v="6"/>
    <x v="0"/>
    <x v="22"/>
    <x v="271"/>
    <x v="22"/>
    <x v="4"/>
    <m/>
    <x v="10"/>
  </r>
  <r>
    <n v="2939"/>
    <s v="1390"/>
    <x v="0"/>
    <n v="0"/>
    <n v="0"/>
    <n v="0"/>
    <x v="0"/>
    <d v="2013-12-14T02:02:31"/>
    <x v="0"/>
    <x v="6"/>
    <x v="0"/>
    <x v="22"/>
    <x v="271"/>
    <x v="22"/>
    <x v="4"/>
    <m/>
    <x v="11"/>
  </r>
  <r>
    <n v="2953"/>
    <s v="1390"/>
    <x v="0"/>
    <n v="0"/>
    <n v="0"/>
    <n v="0"/>
    <x v="0"/>
    <d v="2013-12-14T02:03:45"/>
    <x v="0"/>
    <x v="6"/>
    <x v="0"/>
    <x v="22"/>
    <x v="271"/>
    <x v="22"/>
    <x v="4"/>
    <m/>
    <x v="12"/>
  </r>
  <r>
    <n v="2967"/>
    <s v="1390"/>
    <x v="0"/>
    <n v="0"/>
    <n v="0"/>
    <n v="0"/>
    <x v="0"/>
    <d v="2013-12-14T02:05:01"/>
    <x v="0"/>
    <x v="6"/>
    <x v="0"/>
    <x v="22"/>
    <x v="271"/>
    <x v="22"/>
    <x v="4"/>
    <m/>
    <x v="13"/>
  </r>
  <r>
    <n v="2981"/>
    <s v="1390"/>
    <x v="0"/>
    <n v="0"/>
    <n v="0"/>
    <n v="0"/>
    <x v="0"/>
    <d v="2013-12-14T02:05:57"/>
    <x v="0"/>
    <x v="6"/>
    <x v="0"/>
    <x v="22"/>
    <x v="271"/>
    <x v="22"/>
    <x v="4"/>
    <m/>
    <x v="14"/>
  </r>
  <r>
    <n v="2775"/>
    <s v="1395"/>
    <x v="0"/>
    <n v="2"/>
    <n v="6"/>
    <n v="130"/>
    <x v="0"/>
    <d v="2013-12-14T01:47:11"/>
    <x v="0"/>
    <x v="6"/>
    <x v="0"/>
    <x v="22"/>
    <x v="272"/>
    <x v="22"/>
    <x v="4"/>
    <n v="21.666667"/>
    <x v="0"/>
  </r>
  <r>
    <n v="2793"/>
    <s v="1395"/>
    <x v="0"/>
    <n v="0"/>
    <n v="0"/>
    <n v="0"/>
    <x v="0"/>
    <d v="2013-12-14T01:49:34"/>
    <x v="0"/>
    <x v="6"/>
    <x v="0"/>
    <x v="22"/>
    <x v="272"/>
    <x v="22"/>
    <x v="4"/>
    <m/>
    <x v="1"/>
  </r>
  <r>
    <n v="2808"/>
    <s v="1395"/>
    <x v="0"/>
    <n v="0"/>
    <n v="0"/>
    <n v="0"/>
    <x v="0"/>
    <d v="2013-12-14T01:50:47"/>
    <x v="0"/>
    <x v="6"/>
    <x v="0"/>
    <x v="22"/>
    <x v="272"/>
    <x v="22"/>
    <x v="4"/>
    <m/>
    <x v="2"/>
  </r>
  <r>
    <n v="2823"/>
    <s v="1395"/>
    <x v="0"/>
    <n v="0"/>
    <n v="0"/>
    <n v="0"/>
    <x v="0"/>
    <d v="2013-12-14T01:51:47"/>
    <x v="0"/>
    <x v="6"/>
    <x v="0"/>
    <x v="22"/>
    <x v="272"/>
    <x v="22"/>
    <x v="4"/>
    <m/>
    <x v="3"/>
  </r>
  <r>
    <n v="2837"/>
    <s v="1395"/>
    <x v="0"/>
    <n v="0"/>
    <n v="0"/>
    <n v="0"/>
    <x v="0"/>
    <d v="2013-12-14T01:52:48"/>
    <x v="0"/>
    <x v="6"/>
    <x v="0"/>
    <x v="22"/>
    <x v="272"/>
    <x v="22"/>
    <x v="4"/>
    <m/>
    <x v="4"/>
  </r>
  <r>
    <n v="2851"/>
    <s v="1395"/>
    <x v="0"/>
    <n v="0"/>
    <n v="0"/>
    <n v="0"/>
    <x v="0"/>
    <d v="2013-12-14T01:53:45"/>
    <x v="0"/>
    <x v="6"/>
    <x v="0"/>
    <x v="22"/>
    <x v="272"/>
    <x v="22"/>
    <x v="4"/>
    <m/>
    <x v="5"/>
  </r>
  <r>
    <n v="2863"/>
    <s v="1395"/>
    <x v="0"/>
    <n v="1"/>
    <n v="2"/>
    <n v="35"/>
    <x v="0"/>
    <d v="2013-12-14T01:55:32"/>
    <x v="0"/>
    <x v="6"/>
    <x v="0"/>
    <x v="22"/>
    <x v="272"/>
    <x v="22"/>
    <x v="4"/>
    <n v="17.5"/>
    <x v="6"/>
  </r>
  <r>
    <n v="2882"/>
    <s v="1395"/>
    <x v="0"/>
    <n v="0"/>
    <n v="0"/>
    <n v="0"/>
    <x v="0"/>
    <d v="2013-12-14T01:57:36"/>
    <x v="0"/>
    <x v="6"/>
    <x v="0"/>
    <x v="22"/>
    <x v="272"/>
    <x v="22"/>
    <x v="4"/>
    <m/>
    <x v="7"/>
  </r>
  <r>
    <n v="2896"/>
    <s v="1395"/>
    <x v="0"/>
    <n v="0"/>
    <n v="0"/>
    <n v="0"/>
    <x v="0"/>
    <d v="2013-12-14T01:58:35"/>
    <x v="0"/>
    <x v="6"/>
    <x v="0"/>
    <x v="22"/>
    <x v="272"/>
    <x v="22"/>
    <x v="4"/>
    <m/>
    <x v="8"/>
  </r>
  <r>
    <n v="2910"/>
    <s v="1395"/>
    <x v="0"/>
    <n v="0"/>
    <n v="0"/>
    <n v="0"/>
    <x v="0"/>
    <d v="2013-12-14T01:59:29"/>
    <x v="0"/>
    <x v="6"/>
    <x v="0"/>
    <x v="22"/>
    <x v="272"/>
    <x v="22"/>
    <x v="4"/>
    <m/>
    <x v="9"/>
  </r>
  <r>
    <n v="2923"/>
    <s v="1395"/>
    <x v="0"/>
    <n v="0"/>
    <n v="0"/>
    <n v="0"/>
    <x v="0"/>
    <d v="2013-12-14T02:00:49"/>
    <x v="0"/>
    <x v="6"/>
    <x v="0"/>
    <x v="22"/>
    <x v="272"/>
    <x v="22"/>
    <x v="4"/>
    <m/>
    <x v="10"/>
  </r>
  <r>
    <n v="2940"/>
    <s v="1395"/>
    <x v="0"/>
    <n v="0"/>
    <n v="0"/>
    <n v="0"/>
    <x v="0"/>
    <d v="2013-12-14T02:02:35"/>
    <x v="0"/>
    <x v="6"/>
    <x v="0"/>
    <x v="22"/>
    <x v="272"/>
    <x v="22"/>
    <x v="4"/>
    <m/>
    <x v="11"/>
  </r>
  <r>
    <n v="2954"/>
    <s v="1395"/>
    <x v="0"/>
    <n v="0"/>
    <n v="0"/>
    <n v="0"/>
    <x v="0"/>
    <d v="2013-12-14T02:03:48"/>
    <x v="0"/>
    <x v="6"/>
    <x v="0"/>
    <x v="22"/>
    <x v="272"/>
    <x v="22"/>
    <x v="4"/>
    <m/>
    <x v="12"/>
  </r>
  <r>
    <n v="2968"/>
    <s v="1395"/>
    <x v="0"/>
    <n v="0"/>
    <n v="0"/>
    <n v="0"/>
    <x v="0"/>
    <d v="2013-12-14T02:05:04"/>
    <x v="0"/>
    <x v="6"/>
    <x v="0"/>
    <x v="22"/>
    <x v="272"/>
    <x v="22"/>
    <x v="4"/>
    <m/>
    <x v="13"/>
  </r>
  <r>
    <n v="2982"/>
    <s v="1395"/>
    <x v="0"/>
    <n v="0"/>
    <n v="0"/>
    <n v="0"/>
    <x v="0"/>
    <d v="2013-12-14T02:06:02"/>
    <x v="0"/>
    <x v="6"/>
    <x v="0"/>
    <x v="22"/>
    <x v="272"/>
    <x v="22"/>
    <x v="4"/>
    <m/>
    <x v="14"/>
  </r>
  <r>
    <n v="2777"/>
    <s v="1400"/>
    <x v="0"/>
    <n v="3"/>
    <n v="9"/>
    <n v="235"/>
    <x v="0"/>
    <d v="2013-12-14T01:47:38"/>
    <x v="0"/>
    <x v="6"/>
    <x v="0"/>
    <x v="22"/>
    <x v="228"/>
    <x v="22"/>
    <x v="4"/>
    <n v="26.111111000000001"/>
    <x v="0"/>
  </r>
  <r>
    <n v="2794"/>
    <s v="1400"/>
    <x v="0"/>
    <n v="0"/>
    <n v="0"/>
    <n v="0"/>
    <x v="0"/>
    <d v="2013-12-14T01:49:38"/>
    <x v="0"/>
    <x v="6"/>
    <x v="0"/>
    <x v="22"/>
    <x v="228"/>
    <x v="22"/>
    <x v="4"/>
    <m/>
    <x v="1"/>
  </r>
  <r>
    <n v="2809"/>
    <s v="1400"/>
    <x v="0"/>
    <n v="0"/>
    <n v="0"/>
    <n v="0"/>
    <x v="0"/>
    <d v="2013-12-14T01:50:50"/>
    <x v="0"/>
    <x v="6"/>
    <x v="0"/>
    <x v="22"/>
    <x v="228"/>
    <x v="22"/>
    <x v="4"/>
    <m/>
    <x v="2"/>
  </r>
  <r>
    <n v="2824"/>
    <s v="1400"/>
    <x v="0"/>
    <n v="0"/>
    <n v="0"/>
    <n v="0"/>
    <x v="0"/>
    <d v="2013-12-14T01:51:50"/>
    <x v="0"/>
    <x v="6"/>
    <x v="0"/>
    <x v="22"/>
    <x v="228"/>
    <x v="22"/>
    <x v="4"/>
    <m/>
    <x v="3"/>
  </r>
  <r>
    <n v="2838"/>
    <s v="1400"/>
    <x v="0"/>
    <n v="0"/>
    <n v="0"/>
    <n v="0"/>
    <x v="0"/>
    <d v="2013-12-14T01:52:53"/>
    <x v="0"/>
    <x v="6"/>
    <x v="0"/>
    <x v="22"/>
    <x v="228"/>
    <x v="22"/>
    <x v="4"/>
    <m/>
    <x v="4"/>
  </r>
  <r>
    <n v="2852"/>
    <s v="1400"/>
    <x v="0"/>
    <n v="0"/>
    <n v="0"/>
    <n v="0"/>
    <x v="0"/>
    <d v="2013-12-14T01:53:48"/>
    <x v="0"/>
    <x v="6"/>
    <x v="0"/>
    <x v="22"/>
    <x v="228"/>
    <x v="22"/>
    <x v="4"/>
    <m/>
    <x v="5"/>
  </r>
  <r>
    <n v="2865"/>
    <s v="1400"/>
    <x v="0"/>
    <n v="4"/>
    <n v="12"/>
    <n v="245"/>
    <x v="0"/>
    <d v="2013-12-14T01:55:53"/>
    <x v="0"/>
    <x v="6"/>
    <x v="0"/>
    <x v="22"/>
    <x v="228"/>
    <x v="22"/>
    <x v="4"/>
    <n v="20.416667"/>
    <x v="6"/>
  </r>
  <r>
    <n v="2883"/>
    <s v="1400"/>
    <x v="0"/>
    <n v="0"/>
    <n v="0"/>
    <n v="0"/>
    <x v="0"/>
    <d v="2013-12-14T01:57:39"/>
    <x v="0"/>
    <x v="6"/>
    <x v="0"/>
    <x v="22"/>
    <x v="228"/>
    <x v="22"/>
    <x v="4"/>
    <m/>
    <x v="7"/>
  </r>
  <r>
    <n v="2897"/>
    <s v="1400"/>
    <x v="0"/>
    <n v="0"/>
    <n v="0"/>
    <n v="0"/>
    <x v="0"/>
    <d v="2013-12-14T01:58:38"/>
    <x v="0"/>
    <x v="6"/>
    <x v="0"/>
    <x v="22"/>
    <x v="228"/>
    <x v="22"/>
    <x v="4"/>
    <m/>
    <x v="8"/>
  </r>
  <r>
    <n v="2914"/>
    <s v="1400"/>
    <x v="0"/>
    <n v="0"/>
    <n v="0"/>
    <n v="0"/>
    <x v="0"/>
    <d v="2013-12-14T01:59:45"/>
    <x v="0"/>
    <x v="6"/>
    <x v="0"/>
    <x v="22"/>
    <x v="228"/>
    <x v="22"/>
    <x v="4"/>
    <m/>
    <x v="9"/>
  </r>
  <r>
    <n v="2924"/>
    <s v="1400"/>
    <x v="0"/>
    <n v="0"/>
    <n v="0"/>
    <n v="0"/>
    <x v="0"/>
    <d v="2013-12-14T02:00:52"/>
    <x v="0"/>
    <x v="6"/>
    <x v="0"/>
    <x v="22"/>
    <x v="228"/>
    <x v="22"/>
    <x v="4"/>
    <m/>
    <x v="10"/>
  </r>
  <r>
    <n v="2941"/>
    <s v="1400"/>
    <x v="0"/>
    <n v="0"/>
    <n v="0"/>
    <n v="0"/>
    <x v="0"/>
    <d v="2013-12-14T02:02:41"/>
    <x v="0"/>
    <x v="6"/>
    <x v="0"/>
    <x v="22"/>
    <x v="228"/>
    <x v="22"/>
    <x v="4"/>
    <m/>
    <x v="11"/>
  </r>
  <r>
    <n v="2955"/>
    <s v="1400"/>
    <x v="0"/>
    <n v="0"/>
    <n v="0"/>
    <n v="0"/>
    <x v="0"/>
    <d v="2013-12-14T02:03:54"/>
    <x v="0"/>
    <x v="6"/>
    <x v="0"/>
    <x v="22"/>
    <x v="228"/>
    <x v="22"/>
    <x v="4"/>
    <m/>
    <x v="12"/>
  </r>
  <r>
    <n v="2969"/>
    <s v="1400"/>
    <x v="0"/>
    <n v="0"/>
    <n v="0"/>
    <n v="0"/>
    <x v="0"/>
    <d v="2013-12-14T02:05:07"/>
    <x v="0"/>
    <x v="6"/>
    <x v="0"/>
    <x v="22"/>
    <x v="228"/>
    <x v="22"/>
    <x v="4"/>
    <m/>
    <x v="13"/>
  </r>
  <r>
    <n v="2983"/>
    <s v="1400"/>
    <x v="0"/>
    <n v="0"/>
    <n v="0"/>
    <n v="0"/>
    <x v="0"/>
    <d v="2013-12-14T02:06:04"/>
    <x v="0"/>
    <x v="6"/>
    <x v="0"/>
    <x v="22"/>
    <x v="228"/>
    <x v="22"/>
    <x v="4"/>
    <m/>
    <x v="14"/>
  </r>
  <r>
    <n v="2776"/>
    <s v="1405"/>
    <x v="0"/>
    <n v="2"/>
    <n v="6"/>
    <n v="135"/>
    <x v="0"/>
    <d v="2013-12-14T01:47:27"/>
    <x v="0"/>
    <x v="6"/>
    <x v="0"/>
    <x v="22"/>
    <x v="273"/>
    <x v="22"/>
    <x v="4"/>
    <n v="22.5"/>
    <x v="0"/>
  </r>
  <r>
    <n v="2796"/>
    <s v="1405"/>
    <x v="0"/>
    <n v="0"/>
    <n v="0"/>
    <n v="0"/>
    <x v="0"/>
    <d v="2013-12-14T01:49:50"/>
    <x v="0"/>
    <x v="6"/>
    <x v="0"/>
    <x v="22"/>
    <x v="273"/>
    <x v="22"/>
    <x v="4"/>
    <m/>
    <x v="1"/>
  </r>
  <r>
    <n v="2810"/>
    <s v="1405"/>
    <x v="0"/>
    <n v="0"/>
    <n v="0"/>
    <n v="0"/>
    <x v="0"/>
    <d v="2013-12-14T01:50:54"/>
    <x v="0"/>
    <x v="6"/>
    <x v="0"/>
    <x v="22"/>
    <x v="273"/>
    <x v="22"/>
    <x v="4"/>
    <m/>
    <x v="2"/>
  </r>
  <r>
    <n v="2825"/>
    <s v="1405"/>
    <x v="0"/>
    <n v="0"/>
    <n v="0"/>
    <n v="0"/>
    <x v="0"/>
    <d v="2013-12-14T01:51:53"/>
    <x v="0"/>
    <x v="6"/>
    <x v="0"/>
    <x v="22"/>
    <x v="273"/>
    <x v="22"/>
    <x v="4"/>
    <m/>
    <x v="3"/>
  </r>
  <r>
    <n v="2839"/>
    <s v="1405"/>
    <x v="0"/>
    <n v="0"/>
    <n v="0"/>
    <n v="0"/>
    <x v="0"/>
    <d v="2013-12-14T01:52:56"/>
    <x v="0"/>
    <x v="6"/>
    <x v="0"/>
    <x v="22"/>
    <x v="273"/>
    <x v="22"/>
    <x v="4"/>
    <m/>
    <x v="4"/>
  </r>
  <r>
    <n v="2853"/>
    <s v="1405"/>
    <x v="0"/>
    <n v="0"/>
    <n v="0"/>
    <n v="0"/>
    <x v="0"/>
    <d v="2013-12-14T01:53:54"/>
    <x v="0"/>
    <x v="6"/>
    <x v="0"/>
    <x v="22"/>
    <x v="273"/>
    <x v="22"/>
    <x v="4"/>
    <m/>
    <x v="5"/>
  </r>
  <r>
    <n v="2864"/>
    <s v="1405"/>
    <x v="0"/>
    <n v="3"/>
    <n v="9"/>
    <n v="175"/>
    <x v="0"/>
    <d v="2013-12-14T01:55:44"/>
    <x v="0"/>
    <x v="6"/>
    <x v="0"/>
    <x v="22"/>
    <x v="273"/>
    <x v="22"/>
    <x v="4"/>
    <n v="19.444444000000001"/>
    <x v="6"/>
  </r>
  <r>
    <n v="2884"/>
    <s v="1405"/>
    <x v="0"/>
    <n v="0"/>
    <n v="0"/>
    <n v="0"/>
    <x v="0"/>
    <d v="2013-12-14T01:57:42"/>
    <x v="0"/>
    <x v="6"/>
    <x v="0"/>
    <x v="22"/>
    <x v="273"/>
    <x v="22"/>
    <x v="4"/>
    <m/>
    <x v="7"/>
  </r>
  <r>
    <n v="2898"/>
    <s v="1405"/>
    <x v="0"/>
    <n v="0"/>
    <n v="0"/>
    <n v="0"/>
    <x v="0"/>
    <d v="2013-12-14T01:58:41"/>
    <x v="0"/>
    <x v="6"/>
    <x v="0"/>
    <x v="22"/>
    <x v="273"/>
    <x v="22"/>
    <x v="4"/>
    <m/>
    <x v="8"/>
  </r>
  <r>
    <n v="2911"/>
    <s v="1405"/>
    <x v="0"/>
    <n v="0"/>
    <n v="0"/>
    <n v="0"/>
    <x v="0"/>
    <d v="2013-12-14T01:59:33"/>
    <x v="0"/>
    <x v="6"/>
    <x v="0"/>
    <x v="22"/>
    <x v="273"/>
    <x v="22"/>
    <x v="4"/>
    <m/>
    <x v="9"/>
  </r>
  <r>
    <n v="2925"/>
    <s v="1405"/>
    <x v="0"/>
    <n v="0"/>
    <n v="0"/>
    <n v="0"/>
    <x v="0"/>
    <d v="2013-12-14T02:00:55"/>
    <x v="0"/>
    <x v="6"/>
    <x v="0"/>
    <x v="22"/>
    <x v="273"/>
    <x v="22"/>
    <x v="4"/>
    <m/>
    <x v="10"/>
  </r>
  <r>
    <n v="2942"/>
    <s v="1405"/>
    <x v="0"/>
    <n v="0"/>
    <n v="0"/>
    <n v="0"/>
    <x v="0"/>
    <d v="2013-12-14T02:02:43"/>
    <x v="0"/>
    <x v="6"/>
    <x v="0"/>
    <x v="22"/>
    <x v="273"/>
    <x v="22"/>
    <x v="4"/>
    <m/>
    <x v="11"/>
  </r>
  <r>
    <n v="2956"/>
    <s v="1405"/>
    <x v="0"/>
    <n v="0"/>
    <n v="0"/>
    <n v="0"/>
    <x v="0"/>
    <d v="2013-12-14T02:04:09"/>
    <x v="0"/>
    <x v="6"/>
    <x v="0"/>
    <x v="22"/>
    <x v="273"/>
    <x v="22"/>
    <x v="4"/>
    <m/>
    <x v="12"/>
  </r>
  <r>
    <n v="2970"/>
    <s v="1405"/>
    <x v="0"/>
    <n v="0"/>
    <n v="0"/>
    <n v="0"/>
    <x v="0"/>
    <d v="2013-12-14T02:05:11"/>
    <x v="0"/>
    <x v="6"/>
    <x v="0"/>
    <x v="22"/>
    <x v="273"/>
    <x v="22"/>
    <x v="4"/>
    <m/>
    <x v="13"/>
  </r>
  <r>
    <n v="2984"/>
    <s v="1405"/>
    <x v="0"/>
    <n v="0"/>
    <n v="0"/>
    <n v="0"/>
    <x v="0"/>
    <d v="2013-12-14T02:06:08"/>
    <x v="0"/>
    <x v="6"/>
    <x v="0"/>
    <x v="22"/>
    <x v="273"/>
    <x v="22"/>
    <x v="4"/>
    <m/>
    <x v="14"/>
  </r>
  <r>
    <n v="2780"/>
    <s v="1410"/>
    <x v="0"/>
    <n v="1"/>
    <n v="3"/>
    <n v="68"/>
    <x v="0"/>
    <d v="2013-12-14T01:48:12"/>
    <x v="0"/>
    <x v="6"/>
    <x v="0"/>
    <x v="22"/>
    <x v="274"/>
    <x v="22"/>
    <x v="4"/>
    <n v="22.666667"/>
    <x v="0"/>
  </r>
  <r>
    <n v="2782"/>
    <s v="1410"/>
    <x v="0"/>
    <n v="0"/>
    <n v="8"/>
    <n v="102"/>
    <x v="0"/>
    <d v="2013-12-14T01:48:51"/>
    <x v="0"/>
    <x v="6"/>
    <x v="0"/>
    <x v="22"/>
    <x v="274"/>
    <x v="22"/>
    <x v="4"/>
    <n v="12.75"/>
    <x v="1"/>
  </r>
  <r>
    <n v="2811"/>
    <s v="1410"/>
    <x v="0"/>
    <n v="0"/>
    <n v="0"/>
    <n v="0"/>
    <x v="0"/>
    <d v="2013-12-14T01:50:57"/>
    <x v="0"/>
    <x v="6"/>
    <x v="0"/>
    <x v="22"/>
    <x v="274"/>
    <x v="22"/>
    <x v="4"/>
    <m/>
    <x v="2"/>
  </r>
  <r>
    <n v="2826"/>
    <s v="1410"/>
    <x v="0"/>
    <n v="0"/>
    <n v="0"/>
    <n v="0"/>
    <x v="0"/>
    <d v="2013-12-14T01:51:57"/>
    <x v="0"/>
    <x v="6"/>
    <x v="0"/>
    <x v="22"/>
    <x v="274"/>
    <x v="22"/>
    <x v="4"/>
    <m/>
    <x v="3"/>
  </r>
  <r>
    <n v="2840"/>
    <s v="1410"/>
    <x v="0"/>
    <n v="0"/>
    <n v="0"/>
    <n v="0"/>
    <x v="0"/>
    <d v="2013-12-14T01:53:01"/>
    <x v="0"/>
    <x v="6"/>
    <x v="0"/>
    <x v="22"/>
    <x v="274"/>
    <x v="22"/>
    <x v="4"/>
    <m/>
    <x v="4"/>
  </r>
  <r>
    <n v="2854"/>
    <s v="1410"/>
    <x v="0"/>
    <n v="0"/>
    <n v="0"/>
    <n v="0"/>
    <x v="0"/>
    <d v="2013-12-14T01:53:59"/>
    <x v="0"/>
    <x v="6"/>
    <x v="0"/>
    <x v="22"/>
    <x v="274"/>
    <x v="22"/>
    <x v="4"/>
    <m/>
    <x v="5"/>
  </r>
  <r>
    <n v="2868"/>
    <s v="1410"/>
    <x v="0"/>
    <n v="2"/>
    <n v="6"/>
    <n v="135"/>
    <x v="0"/>
    <d v="2013-12-14T01:56:28"/>
    <x v="0"/>
    <x v="6"/>
    <x v="0"/>
    <x v="22"/>
    <x v="274"/>
    <x v="22"/>
    <x v="4"/>
    <n v="22.5"/>
    <x v="6"/>
  </r>
  <r>
    <n v="2885"/>
    <s v="1410"/>
    <x v="0"/>
    <n v="0"/>
    <n v="0"/>
    <n v="0"/>
    <x v="0"/>
    <d v="2013-12-14T01:57:45"/>
    <x v="0"/>
    <x v="6"/>
    <x v="0"/>
    <x v="22"/>
    <x v="274"/>
    <x v="22"/>
    <x v="4"/>
    <m/>
    <x v="7"/>
  </r>
  <r>
    <n v="2899"/>
    <s v="1410"/>
    <x v="0"/>
    <n v="0"/>
    <n v="0"/>
    <n v="0"/>
    <x v="0"/>
    <d v="2013-12-14T01:58:44"/>
    <x v="0"/>
    <x v="6"/>
    <x v="0"/>
    <x v="22"/>
    <x v="274"/>
    <x v="22"/>
    <x v="4"/>
    <m/>
    <x v="8"/>
  </r>
  <r>
    <n v="2912"/>
    <s v="1410"/>
    <x v="0"/>
    <n v="0"/>
    <n v="0"/>
    <n v="0"/>
    <x v="0"/>
    <d v="2013-12-14T01:59:35"/>
    <x v="0"/>
    <x v="6"/>
    <x v="0"/>
    <x v="22"/>
    <x v="274"/>
    <x v="22"/>
    <x v="4"/>
    <m/>
    <x v="9"/>
  </r>
  <r>
    <n v="2926"/>
    <s v="1410"/>
    <x v="0"/>
    <n v="0"/>
    <n v="0"/>
    <n v="0"/>
    <x v="0"/>
    <d v="2013-12-14T02:00:58"/>
    <x v="0"/>
    <x v="6"/>
    <x v="0"/>
    <x v="22"/>
    <x v="274"/>
    <x v="22"/>
    <x v="4"/>
    <m/>
    <x v="10"/>
  </r>
  <r>
    <n v="2943"/>
    <s v="1410"/>
    <x v="0"/>
    <n v="0"/>
    <n v="0"/>
    <n v="0"/>
    <x v="0"/>
    <d v="2013-12-14T02:02:47"/>
    <x v="0"/>
    <x v="6"/>
    <x v="0"/>
    <x v="22"/>
    <x v="274"/>
    <x v="22"/>
    <x v="4"/>
    <m/>
    <x v="11"/>
  </r>
  <r>
    <n v="2957"/>
    <s v="1410"/>
    <x v="0"/>
    <n v="0"/>
    <n v="0"/>
    <n v="0"/>
    <x v="0"/>
    <d v="2013-12-14T02:04:13"/>
    <x v="0"/>
    <x v="6"/>
    <x v="0"/>
    <x v="22"/>
    <x v="274"/>
    <x v="22"/>
    <x v="4"/>
    <m/>
    <x v="12"/>
  </r>
  <r>
    <n v="2971"/>
    <s v="1410"/>
    <x v="0"/>
    <n v="0"/>
    <n v="0"/>
    <n v="0"/>
    <x v="0"/>
    <d v="2013-12-14T02:05:14"/>
    <x v="0"/>
    <x v="6"/>
    <x v="0"/>
    <x v="22"/>
    <x v="274"/>
    <x v="22"/>
    <x v="4"/>
    <m/>
    <x v="13"/>
  </r>
  <r>
    <n v="2985"/>
    <s v="1410"/>
    <x v="0"/>
    <n v="0"/>
    <n v="0"/>
    <n v="0"/>
    <x v="0"/>
    <d v="2013-12-14T02:06:11"/>
    <x v="0"/>
    <x v="6"/>
    <x v="0"/>
    <x v="22"/>
    <x v="274"/>
    <x v="22"/>
    <x v="4"/>
    <m/>
    <x v="14"/>
  </r>
  <r>
    <n v="2781"/>
    <s v="1415"/>
    <x v="0"/>
    <n v="1"/>
    <n v="3"/>
    <n v="60"/>
    <x v="0"/>
    <d v="2013-12-14T01:48:21"/>
    <x v="0"/>
    <x v="6"/>
    <x v="0"/>
    <x v="22"/>
    <x v="275"/>
    <x v="22"/>
    <x v="4"/>
    <n v="20"/>
    <x v="0"/>
  </r>
  <r>
    <n v="2797"/>
    <s v="1415"/>
    <x v="0"/>
    <n v="0"/>
    <n v="0"/>
    <n v="0"/>
    <x v="0"/>
    <d v="2013-12-14T01:49:54"/>
    <x v="0"/>
    <x v="6"/>
    <x v="0"/>
    <x v="22"/>
    <x v="275"/>
    <x v="22"/>
    <x v="4"/>
    <m/>
    <x v="1"/>
  </r>
  <r>
    <n v="2812"/>
    <s v="1415"/>
    <x v="0"/>
    <n v="0"/>
    <n v="0"/>
    <n v="0"/>
    <x v="0"/>
    <d v="2013-12-14T01:51:01"/>
    <x v="0"/>
    <x v="6"/>
    <x v="0"/>
    <x v="22"/>
    <x v="275"/>
    <x v="22"/>
    <x v="4"/>
    <m/>
    <x v="2"/>
  </r>
  <r>
    <n v="2827"/>
    <s v="1415"/>
    <x v="0"/>
    <n v="0"/>
    <n v="0"/>
    <n v="0"/>
    <x v="0"/>
    <d v="2013-12-14T01:52:00"/>
    <x v="0"/>
    <x v="6"/>
    <x v="0"/>
    <x v="22"/>
    <x v="275"/>
    <x v="22"/>
    <x v="4"/>
    <m/>
    <x v="3"/>
  </r>
  <r>
    <n v="2841"/>
    <s v="1415"/>
    <x v="0"/>
    <n v="0"/>
    <n v="0"/>
    <n v="0"/>
    <x v="0"/>
    <d v="2013-12-14T01:53:04"/>
    <x v="0"/>
    <x v="6"/>
    <x v="0"/>
    <x v="22"/>
    <x v="275"/>
    <x v="22"/>
    <x v="4"/>
    <m/>
    <x v="4"/>
  </r>
  <r>
    <n v="2855"/>
    <s v="1415"/>
    <x v="0"/>
    <n v="0"/>
    <n v="0"/>
    <n v="0"/>
    <x v="0"/>
    <d v="2013-12-14T01:54:02"/>
    <x v="0"/>
    <x v="6"/>
    <x v="0"/>
    <x v="22"/>
    <x v="275"/>
    <x v="22"/>
    <x v="4"/>
    <m/>
    <x v="5"/>
  </r>
  <r>
    <n v="2869"/>
    <s v="1415"/>
    <x v="0"/>
    <n v="1"/>
    <n v="2"/>
    <n v="33"/>
    <x v="0"/>
    <d v="2013-12-14T01:56:37"/>
    <x v="0"/>
    <x v="6"/>
    <x v="0"/>
    <x v="22"/>
    <x v="275"/>
    <x v="22"/>
    <x v="4"/>
    <n v="16.5"/>
    <x v="6"/>
  </r>
  <r>
    <n v="2886"/>
    <s v="1415"/>
    <x v="0"/>
    <n v="0"/>
    <n v="0"/>
    <n v="0"/>
    <x v="0"/>
    <d v="2013-12-14T01:57:48"/>
    <x v="0"/>
    <x v="6"/>
    <x v="0"/>
    <x v="22"/>
    <x v="275"/>
    <x v="22"/>
    <x v="4"/>
    <m/>
    <x v="7"/>
  </r>
  <r>
    <n v="2900"/>
    <s v="1415"/>
    <x v="0"/>
    <n v="0"/>
    <n v="0"/>
    <n v="0"/>
    <x v="0"/>
    <d v="2013-12-14T01:58:47"/>
    <x v="0"/>
    <x v="6"/>
    <x v="0"/>
    <x v="22"/>
    <x v="275"/>
    <x v="22"/>
    <x v="4"/>
    <m/>
    <x v="8"/>
  </r>
  <r>
    <n v="2913"/>
    <s v="1415"/>
    <x v="0"/>
    <n v="0"/>
    <n v="0"/>
    <n v="0"/>
    <x v="0"/>
    <d v="2013-12-14T01:59:40"/>
    <x v="0"/>
    <x v="6"/>
    <x v="0"/>
    <x v="22"/>
    <x v="275"/>
    <x v="22"/>
    <x v="4"/>
    <m/>
    <x v="9"/>
  </r>
  <r>
    <n v="2927"/>
    <s v="1415"/>
    <x v="0"/>
    <n v="0"/>
    <n v="0"/>
    <n v="0"/>
    <x v="0"/>
    <d v="2013-12-14T02:01:01"/>
    <x v="0"/>
    <x v="6"/>
    <x v="0"/>
    <x v="22"/>
    <x v="275"/>
    <x v="22"/>
    <x v="4"/>
    <m/>
    <x v="10"/>
  </r>
  <r>
    <n v="2944"/>
    <s v="1415"/>
    <x v="0"/>
    <n v="0"/>
    <n v="0"/>
    <n v="0"/>
    <x v="0"/>
    <d v="2013-12-14T02:02:50"/>
    <x v="0"/>
    <x v="6"/>
    <x v="0"/>
    <x v="22"/>
    <x v="275"/>
    <x v="22"/>
    <x v="4"/>
    <m/>
    <x v="11"/>
  </r>
  <r>
    <n v="2958"/>
    <s v="1415"/>
    <x v="0"/>
    <n v="0"/>
    <n v="0"/>
    <n v="0"/>
    <x v="0"/>
    <d v="2013-12-14T02:04:16"/>
    <x v="0"/>
    <x v="6"/>
    <x v="0"/>
    <x v="22"/>
    <x v="275"/>
    <x v="22"/>
    <x v="4"/>
    <m/>
    <x v="12"/>
  </r>
  <r>
    <n v="2972"/>
    <s v="1415"/>
    <x v="0"/>
    <n v="0"/>
    <n v="0"/>
    <n v="0"/>
    <x v="0"/>
    <d v="2013-12-14T02:05:18"/>
    <x v="0"/>
    <x v="6"/>
    <x v="0"/>
    <x v="22"/>
    <x v="275"/>
    <x v="22"/>
    <x v="4"/>
    <m/>
    <x v="13"/>
  </r>
  <r>
    <n v="2986"/>
    <s v="1415"/>
    <x v="0"/>
    <n v="0"/>
    <n v="0"/>
    <n v="0"/>
    <x v="0"/>
    <d v="2013-12-14T02:06:14"/>
    <x v="0"/>
    <x v="6"/>
    <x v="0"/>
    <x v="22"/>
    <x v="275"/>
    <x v="22"/>
    <x v="4"/>
    <m/>
    <x v="14"/>
  </r>
  <r>
    <n v="2463"/>
    <s v="1420"/>
    <x v="0"/>
    <n v="5"/>
    <n v="4"/>
    <n v="461"/>
    <x v="0"/>
    <d v="2013-12-12T21:26:56"/>
    <x v="0"/>
    <x v="3"/>
    <x v="0"/>
    <x v="23"/>
    <x v="276"/>
    <x v="23"/>
    <x v="4"/>
    <n v="115.25"/>
    <x v="0"/>
  </r>
  <r>
    <n v="2473"/>
    <s v="1420"/>
    <x v="0"/>
    <n v="0.5"/>
    <n v="0.3"/>
    <n v="28.8"/>
    <x v="0"/>
    <d v="2013-12-12T21:29:22"/>
    <x v="0"/>
    <x v="3"/>
    <x v="0"/>
    <x v="23"/>
    <x v="276"/>
    <x v="23"/>
    <x v="4"/>
    <n v="96"/>
    <x v="1"/>
  </r>
  <r>
    <n v="2483"/>
    <s v="1420"/>
    <x v="0"/>
    <n v="0.3"/>
    <n v="0.3"/>
    <n v="40"/>
    <x v="0"/>
    <d v="2013-12-12T21:31:50"/>
    <x v="0"/>
    <x v="3"/>
    <x v="0"/>
    <x v="23"/>
    <x v="276"/>
    <x v="23"/>
    <x v="4"/>
    <n v="133.33333300000001"/>
    <x v="2"/>
  </r>
  <r>
    <n v="2493"/>
    <s v="1420"/>
    <x v="0"/>
    <n v="0.5"/>
    <n v="0"/>
    <n v="0"/>
    <x v="0"/>
    <d v="2013-12-12T21:33:01"/>
    <x v="0"/>
    <x v="3"/>
    <x v="0"/>
    <x v="23"/>
    <x v="276"/>
    <x v="23"/>
    <x v="4"/>
    <m/>
    <x v="3"/>
  </r>
  <r>
    <n v="2503"/>
    <s v="1420"/>
    <x v="0"/>
    <n v="2"/>
    <n v="2"/>
    <n v="500"/>
    <x v="0"/>
    <d v="2013-12-12T21:34:08"/>
    <x v="0"/>
    <x v="3"/>
    <x v="0"/>
    <x v="23"/>
    <x v="276"/>
    <x v="23"/>
    <x v="4"/>
    <n v="250"/>
    <x v="4"/>
  </r>
  <r>
    <n v="2513"/>
    <s v="1420"/>
    <x v="0"/>
    <n v="0"/>
    <n v="0"/>
    <n v="0"/>
    <x v="0"/>
    <d v="2013-12-12T21:36:07"/>
    <x v="0"/>
    <x v="3"/>
    <x v="0"/>
    <x v="23"/>
    <x v="276"/>
    <x v="23"/>
    <x v="4"/>
    <m/>
    <x v="5"/>
  </r>
  <r>
    <n v="2523"/>
    <s v="1420"/>
    <x v="0"/>
    <n v="5"/>
    <n v="3"/>
    <n v="600"/>
    <x v="0"/>
    <d v="2013-12-12T21:36:57"/>
    <x v="0"/>
    <x v="3"/>
    <x v="0"/>
    <x v="23"/>
    <x v="276"/>
    <x v="23"/>
    <x v="4"/>
    <n v="200"/>
    <x v="6"/>
  </r>
  <r>
    <n v="2533"/>
    <s v="1420"/>
    <x v="0"/>
    <n v="0"/>
    <n v="0"/>
    <n v="0"/>
    <x v="0"/>
    <d v="2013-12-12T21:38:41"/>
    <x v="0"/>
    <x v="3"/>
    <x v="0"/>
    <x v="23"/>
    <x v="276"/>
    <x v="23"/>
    <x v="4"/>
    <m/>
    <x v="7"/>
  </r>
  <r>
    <n v="2543"/>
    <s v="1420"/>
    <x v="0"/>
    <n v="0"/>
    <n v="0"/>
    <n v="0"/>
    <x v="0"/>
    <d v="2013-12-12T21:39:21"/>
    <x v="0"/>
    <x v="3"/>
    <x v="0"/>
    <x v="23"/>
    <x v="276"/>
    <x v="23"/>
    <x v="4"/>
    <m/>
    <x v="8"/>
  </r>
  <r>
    <n v="2553"/>
    <s v="1420"/>
    <x v="0"/>
    <n v="0"/>
    <n v="0"/>
    <n v="0"/>
    <x v="0"/>
    <d v="2013-12-12T21:40:33"/>
    <x v="0"/>
    <x v="3"/>
    <x v="0"/>
    <x v="23"/>
    <x v="276"/>
    <x v="23"/>
    <x v="4"/>
    <m/>
    <x v="9"/>
  </r>
  <r>
    <n v="2563"/>
    <s v="1420"/>
    <x v="0"/>
    <n v="0"/>
    <n v="0"/>
    <n v="0"/>
    <x v="0"/>
    <d v="2013-12-12T21:41:12"/>
    <x v="0"/>
    <x v="3"/>
    <x v="0"/>
    <x v="23"/>
    <x v="276"/>
    <x v="23"/>
    <x v="4"/>
    <m/>
    <x v="10"/>
  </r>
  <r>
    <n v="2573"/>
    <s v="1420"/>
    <x v="0"/>
    <n v="0"/>
    <n v="0"/>
    <n v="0"/>
    <x v="0"/>
    <d v="2013-12-12T21:41:46"/>
    <x v="0"/>
    <x v="3"/>
    <x v="0"/>
    <x v="23"/>
    <x v="276"/>
    <x v="23"/>
    <x v="4"/>
    <m/>
    <x v="11"/>
  </r>
  <r>
    <n v="2583"/>
    <s v="1420"/>
    <x v="0"/>
    <n v="0"/>
    <n v="0"/>
    <n v="0"/>
    <x v="0"/>
    <d v="2013-12-12T21:42:42"/>
    <x v="0"/>
    <x v="3"/>
    <x v="0"/>
    <x v="23"/>
    <x v="276"/>
    <x v="23"/>
    <x v="4"/>
    <m/>
    <x v="12"/>
  </r>
  <r>
    <n v="2593"/>
    <s v="1420"/>
    <x v="0"/>
    <n v="0"/>
    <n v="0"/>
    <n v="0"/>
    <x v="0"/>
    <d v="2013-12-12T21:43:21"/>
    <x v="0"/>
    <x v="3"/>
    <x v="0"/>
    <x v="23"/>
    <x v="276"/>
    <x v="23"/>
    <x v="4"/>
    <m/>
    <x v="13"/>
  </r>
  <r>
    <n v="2603"/>
    <s v="1420"/>
    <x v="0"/>
    <n v="0"/>
    <n v="0"/>
    <n v="0"/>
    <x v="0"/>
    <d v="2013-12-12T21:43:58"/>
    <x v="0"/>
    <x v="3"/>
    <x v="0"/>
    <x v="23"/>
    <x v="276"/>
    <x v="23"/>
    <x v="4"/>
    <m/>
    <x v="14"/>
  </r>
  <r>
    <n v="2464"/>
    <s v="1425"/>
    <x v="0"/>
    <n v="3"/>
    <n v="3"/>
    <n v="345"/>
    <x v="0"/>
    <d v="2013-12-12T21:27:03"/>
    <x v="0"/>
    <x v="3"/>
    <x v="0"/>
    <x v="23"/>
    <x v="277"/>
    <x v="23"/>
    <x v="4"/>
    <n v="115"/>
    <x v="0"/>
  </r>
  <r>
    <n v="2474"/>
    <s v="1425"/>
    <x v="0"/>
    <n v="0.3"/>
    <n v="0.3"/>
    <n v="28.8"/>
    <x v="0"/>
    <d v="2013-12-12T21:29:35"/>
    <x v="0"/>
    <x v="3"/>
    <x v="0"/>
    <x v="23"/>
    <x v="277"/>
    <x v="23"/>
    <x v="4"/>
    <n v="96"/>
    <x v="1"/>
  </r>
  <r>
    <n v="2484"/>
    <s v="1425"/>
    <x v="0"/>
    <n v="0.5"/>
    <n v="0.8"/>
    <n v="120"/>
    <x v="0"/>
    <d v="2013-12-12T21:31:59"/>
    <x v="0"/>
    <x v="3"/>
    <x v="0"/>
    <x v="23"/>
    <x v="277"/>
    <x v="23"/>
    <x v="4"/>
    <n v="150"/>
    <x v="2"/>
  </r>
  <r>
    <n v="2494"/>
    <s v="1425"/>
    <x v="0"/>
    <n v="0"/>
    <n v="0"/>
    <n v="0"/>
    <x v="0"/>
    <d v="2013-12-12T21:33:06"/>
    <x v="0"/>
    <x v="3"/>
    <x v="0"/>
    <x v="23"/>
    <x v="277"/>
    <x v="23"/>
    <x v="4"/>
    <m/>
    <x v="3"/>
  </r>
  <r>
    <n v="2504"/>
    <s v="1425"/>
    <x v="0"/>
    <n v="2"/>
    <n v="2"/>
    <n v="500"/>
    <x v="0"/>
    <d v="2013-12-12T21:34:15"/>
    <x v="0"/>
    <x v="3"/>
    <x v="0"/>
    <x v="23"/>
    <x v="277"/>
    <x v="23"/>
    <x v="4"/>
    <n v="250"/>
    <x v="4"/>
  </r>
  <r>
    <n v="2514"/>
    <s v="1425"/>
    <x v="0"/>
    <n v="0"/>
    <n v="0"/>
    <n v="0"/>
    <x v="0"/>
    <d v="2013-12-12T21:36:11"/>
    <x v="0"/>
    <x v="3"/>
    <x v="0"/>
    <x v="23"/>
    <x v="277"/>
    <x v="23"/>
    <x v="4"/>
    <m/>
    <x v="5"/>
  </r>
  <r>
    <n v="2524"/>
    <s v="1425"/>
    <x v="0"/>
    <n v="5"/>
    <n v="3"/>
    <n v="600"/>
    <x v="0"/>
    <d v="2013-12-12T21:37:04"/>
    <x v="0"/>
    <x v="3"/>
    <x v="0"/>
    <x v="23"/>
    <x v="277"/>
    <x v="23"/>
    <x v="4"/>
    <n v="200"/>
    <x v="6"/>
  </r>
  <r>
    <n v="2534"/>
    <s v="1425"/>
    <x v="0"/>
    <n v="0"/>
    <n v="0"/>
    <n v="0"/>
    <x v="0"/>
    <d v="2013-12-12T21:38:44"/>
    <x v="0"/>
    <x v="3"/>
    <x v="0"/>
    <x v="23"/>
    <x v="277"/>
    <x v="23"/>
    <x v="4"/>
    <m/>
    <x v="7"/>
  </r>
  <r>
    <n v="2544"/>
    <s v="1425"/>
    <x v="0"/>
    <n v="0"/>
    <n v="0"/>
    <n v="0"/>
    <x v="0"/>
    <d v="2013-12-12T21:39:23"/>
    <x v="0"/>
    <x v="3"/>
    <x v="0"/>
    <x v="23"/>
    <x v="277"/>
    <x v="23"/>
    <x v="4"/>
    <m/>
    <x v="8"/>
  </r>
  <r>
    <n v="2554"/>
    <s v="1425"/>
    <x v="0"/>
    <n v="0"/>
    <n v="0"/>
    <n v="0"/>
    <x v="0"/>
    <d v="2013-12-12T21:40:36"/>
    <x v="0"/>
    <x v="3"/>
    <x v="0"/>
    <x v="23"/>
    <x v="277"/>
    <x v="23"/>
    <x v="4"/>
    <m/>
    <x v="9"/>
  </r>
  <r>
    <n v="2564"/>
    <s v="1425"/>
    <x v="0"/>
    <n v="0"/>
    <n v="0"/>
    <n v="0"/>
    <x v="0"/>
    <d v="2013-12-12T21:41:15"/>
    <x v="0"/>
    <x v="3"/>
    <x v="0"/>
    <x v="23"/>
    <x v="277"/>
    <x v="23"/>
    <x v="4"/>
    <m/>
    <x v="10"/>
  </r>
  <r>
    <n v="2574"/>
    <s v="1425"/>
    <x v="0"/>
    <n v="0"/>
    <n v="0"/>
    <n v="0"/>
    <x v="0"/>
    <d v="2013-12-12T21:41:48"/>
    <x v="0"/>
    <x v="3"/>
    <x v="0"/>
    <x v="23"/>
    <x v="277"/>
    <x v="23"/>
    <x v="4"/>
    <m/>
    <x v="11"/>
  </r>
  <r>
    <n v="2584"/>
    <s v="1425"/>
    <x v="0"/>
    <n v="0"/>
    <n v="0"/>
    <n v="0"/>
    <x v="0"/>
    <d v="2013-12-12T21:42:45"/>
    <x v="0"/>
    <x v="3"/>
    <x v="0"/>
    <x v="23"/>
    <x v="277"/>
    <x v="23"/>
    <x v="4"/>
    <m/>
    <x v="12"/>
  </r>
  <r>
    <n v="2594"/>
    <s v="1425"/>
    <x v="0"/>
    <n v="0"/>
    <n v="0"/>
    <n v="0"/>
    <x v="0"/>
    <d v="2013-12-12T21:43:24"/>
    <x v="0"/>
    <x v="3"/>
    <x v="0"/>
    <x v="23"/>
    <x v="277"/>
    <x v="23"/>
    <x v="4"/>
    <m/>
    <x v="13"/>
  </r>
  <r>
    <n v="2604"/>
    <s v="1425"/>
    <x v="0"/>
    <n v="0"/>
    <n v="0"/>
    <n v="0"/>
    <x v="0"/>
    <d v="2013-12-12T21:44:01"/>
    <x v="0"/>
    <x v="3"/>
    <x v="0"/>
    <x v="23"/>
    <x v="277"/>
    <x v="23"/>
    <x v="4"/>
    <m/>
    <x v="14"/>
  </r>
  <r>
    <n v="2465"/>
    <s v="1430"/>
    <x v="0"/>
    <n v="2"/>
    <n v="2"/>
    <n v="230"/>
    <x v="0"/>
    <d v="2013-12-12T21:27:10"/>
    <x v="0"/>
    <x v="3"/>
    <x v="0"/>
    <x v="23"/>
    <x v="278"/>
    <x v="23"/>
    <x v="4"/>
    <n v="115"/>
    <x v="0"/>
  </r>
  <r>
    <n v="2475"/>
    <s v="1430"/>
    <x v="0"/>
    <n v="0"/>
    <n v="0"/>
    <n v="0"/>
    <x v="0"/>
    <d v="2013-12-12T21:29:42"/>
    <x v="0"/>
    <x v="3"/>
    <x v="0"/>
    <x v="23"/>
    <x v="278"/>
    <x v="23"/>
    <x v="4"/>
    <m/>
    <x v="1"/>
  </r>
  <r>
    <n v="2485"/>
    <s v="1430"/>
    <x v="0"/>
    <n v="0"/>
    <n v="0"/>
    <n v="0"/>
    <x v="0"/>
    <d v="2013-12-12T21:32:04"/>
    <x v="0"/>
    <x v="3"/>
    <x v="0"/>
    <x v="23"/>
    <x v="278"/>
    <x v="23"/>
    <x v="4"/>
    <m/>
    <x v="2"/>
  </r>
  <r>
    <n v="2495"/>
    <s v="1430"/>
    <x v="0"/>
    <n v="0"/>
    <n v="0"/>
    <n v="0"/>
    <x v="0"/>
    <d v="2013-12-12T21:33:10"/>
    <x v="0"/>
    <x v="3"/>
    <x v="0"/>
    <x v="23"/>
    <x v="278"/>
    <x v="23"/>
    <x v="4"/>
    <m/>
    <x v="3"/>
  </r>
  <r>
    <n v="2505"/>
    <s v="1430"/>
    <x v="0"/>
    <n v="2"/>
    <n v="2"/>
    <n v="500"/>
    <x v="0"/>
    <d v="2013-12-12T21:34:22"/>
    <x v="0"/>
    <x v="3"/>
    <x v="0"/>
    <x v="23"/>
    <x v="278"/>
    <x v="23"/>
    <x v="4"/>
    <n v="250"/>
    <x v="4"/>
  </r>
  <r>
    <n v="2515"/>
    <s v="1430"/>
    <x v="0"/>
    <n v="0"/>
    <n v="0"/>
    <n v="0"/>
    <x v="0"/>
    <d v="2013-12-12T21:36:13"/>
    <x v="0"/>
    <x v="3"/>
    <x v="0"/>
    <x v="23"/>
    <x v="278"/>
    <x v="23"/>
    <x v="4"/>
    <m/>
    <x v="5"/>
  </r>
  <r>
    <n v="2525"/>
    <s v="1430"/>
    <x v="0"/>
    <n v="3"/>
    <n v="2"/>
    <n v="400"/>
    <x v="0"/>
    <d v="2013-12-12T21:37:13"/>
    <x v="0"/>
    <x v="3"/>
    <x v="0"/>
    <x v="23"/>
    <x v="278"/>
    <x v="23"/>
    <x v="4"/>
    <n v="200"/>
    <x v="6"/>
  </r>
  <r>
    <n v="2535"/>
    <s v="1430"/>
    <x v="0"/>
    <n v="0"/>
    <n v="0"/>
    <n v="0"/>
    <x v="0"/>
    <d v="2013-12-12T21:38:46"/>
    <x v="0"/>
    <x v="3"/>
    <x v="0"/>
    <x v="23"/>
    <x v="278"/>
    <x v="23"/>
    <x v="4"/>
    <m/>
    <x v="7"/>
  </r>
  <r>
    <n v="2545"/>
    <s v="1430"/>
    <x v="0"/>
    <n v="0"/>
    <n v="0"/>
    <n v="0"/>
    <x v="0"/>
    <d v="2013-12-12T21:39:29"/>
    <x v="0"/>
    <x v="3"/>
    <x v="0"/>
    <x v="23"/>
    <x v="278"/>
    <x v="23"/>
    <x v="4"/>
    <m/>
    <x v="8"/>
  </r>
  <r>
    <n v="2555"/>
    <s v="1430"/>
    <x v="0"/>
    <n v="0"/>
    <n v="0"/>
    <n v="0"/>
    <x v="0"/>
    <d v="2013-12-12T21:40:38"/>
    <x v="0"/>
    <x v="3"/>
    <x v="0"/>
    <x v="23"/>
    <x v="278"/>
    <x v="23"/>
    <x v="4"/>
    <m/>
    <x v="9"/>
  </r>
  <r>
    <n v="2565"/>
    <s v="1430"/>
    <x v="0"/>
    <n v="0"/>
    <n v="0"/>
    <n v="0"/>
    <x v="0"/>
    <d v="2013-12-12T21:41:18"/>
    <x v="0"/>
    <x v="3"/>
    <x v="0"/>
    <x v="23"/>
    <x v="278"/>
    <x v="23"/>
    <x v="4"/>
    <m/>
    <x v="10"/>
  </r>
  <r>
    <n v="2575"/>
    <s v="1430"/>
    <x v="0"/>
    <n v="0"/>
    <n v="0"/>
    <n v="0"/>
    <x v="0"/>
    <d v="2013-12-12T21:41:51"/>
    <x v="0"/>
    <x v="3"/>
    <x v="0"/>
    <x v="23"/>
    <x v="278"/>
    <x v="23"/>
    <x v="4"/>
    <m/>
    <x v="11"/>
  </r>
  <r>
    <n v="2585"/>
    <s v="1430"/>
    <x v="0"/>
    <n v="0"/>
    <n v="0"/>
    <n v="0"/>
    <x v="0"/>
    <d v="2013-12-12T21:42:48"/>
    <x v="0"/>
    <x v="3"/>
    <x v="0"/>
    <x v="23"/>
    <x v="278"/>
    <x v="23"/>
    <x v="4"/>
    <m/>
    <x v="12"/>
  </r>
  <r>
    <n v="2595"/>
    <s v="1430"/>
    <x v="0"/>
    <n v="0"/>
    <n v="0"/>
    <n v="0"/>
    <x v="0"/>
    <d v="2013-12-12T21:43:26"/>
    <x v="0"/>
    <x v="3"/>
    <x v="0"/>
    <x v="23"/>
    <x v="278"/>
    <x v="23"/>
    <x v="4"/>
    <m/>
    <x v="13"/>
  </r>
  <r>
    <n v="2605"/>
    <s v="1430"/>
    <x v="0"/>
    <n v="0"/>
    <n v="0"/>
    <n v="0"/>
    <x v="0"/>
    <d v="2013-12-12T21:44:05"/>
    <x v="0"/>
    <x v="3"/>
    <x v="0"/>
    <x v="23"/>
    <x v="278"/>
    <x v="23"/>
    <x v="4"/>
    <m/>
    <x v="14"/>
  </r>
  <r>
    <n v="2466"/>
    <s v="1435"/>
    <x v="0"/>
    <n v="4"/>
    <n v="3"/>
    <n v="345"/>
    <x v="0"/>
    <d v="2013-12-12T21:27:21"/>
    <x v="0"/>
    <x v="3"/>
    <x v="0"/>
    <x v="23"/>
    <x v="279"/>
    <x v="23"/>
    <x v="4"/>
    <n v="115"/>
    <x v="0"/>
  </r>
  <r>
    <n v="2476"/>
    <s v="1435"/>
    <x v="0"/>
    <n v="0.3"/>
    <n v="0.3"/>
    <n v="28.8"/>
    <x v="0"/>
    <d v="2013-12-12T21:29:51"/>
    <x v="0"/>
    <x v="3"/>
    <x v="0"/>
    <x v="23"/>
    <x v="279"/>
    <x v="23"/>
    <x v="4"/>
    <n v="96"/>
    <x v="1"/>
  </r>
  <r>
    <n v="2486"/>
    <s v="1435"/>
    <x v="0"/>
    <n v="0.3"/>
    <n v="0.5"/>
    <n v="80"/>
    <x v="0"/>
    <d v="2013-12-12T21:32:15"/>
    <x v="0"/>
    <x v="3"/>
    <x v="0"/>
    <x v="23"/>
    <x v="279"/>
    <x v="23"/>
    <x v="4"/>
    <n v="160"/>
    <x v="2"/>
  </r>
  <r>
    <n v="2496"/>
    <s v="1435"/>
    <x v="0"/>
    <n v="0"/>
    <n v="0"/>
    <n v="0"/>
    <x v="0"/>
    <d v="2013-12-12T21:33:15"/>
    <x v="0"/>
    <x v="3"/>
    <x v="0"/>
    <x v="23"/>
    <x v="279"/>
    <x v="23"/>
    <x v="4"/>
    <m/>
    <x v="3"/>
  </r>
  <r>
    <n v="2506"/>
    <s v="1435"/>
    <x v="0"/>
    <n v="2"/>
    <n v="2"/>
    <n v="500"/>
    <x v="0"/>
    <d v="2013-12-12T21:34:29"/>
    <x v="0"/>
    <x v="3"/>
    <x v="0"/>
    <x v="23"/>
    <x v="279"/>
    <x v="23"/>
    <x v="4"/>
    <n v="250"/>
    <x v="4"/>
  </r>
  <r>
    <n v="2516"/>
    <s v="1435"/>
    <x v="0"/>
    <n v="0"/>
    <n v="0"/>
    <n v="0"/>
    <x v="0"/>
    <d v="2013-12-12T21:36:16"/>
    <x v="0"/>
    <x v="3"/>
    <x v="0"/>
    <x v="23"/>
    <x v="279"/>
    <x v="23"/>
    <x v="4"/>
    <m/>
    <x v="5"/>
  </r>
  <r>
    <n v="2526"/>
    <s v="1435"/>
    <x v="0"/>
    <n v="4"/>
    <n v="2"/>
    <n v="400"/>
    <x v="0"/>
    <d v="2013-12-12T21:37:21"/>
    <x v="0"/>
    <x v="3"/>
    <x v="0"/>
    <x v="23"/>
    <x v="279"/>
    <x v="23"/>
    <x v="4"/>
    <n v="200"/>
    <x v="6"/>
  </r>
  <r>
    <n v="2536"/>
    <s v="1435"/>
    <x v="0"/>
    <n v="0"/>
    <n v="0"/>
    <n v="0"/>
    <x v="0"/>
    <d v="2013-12-12T21:38:49"/>
    <x v="0"/>
    <x v="3"/>
    <x v="0"/>
    <x v="23"/>
    <x v="279"/>
    <x v="23"/>
    <x v="4"/>
    <m/>
    <x v="7"/>
  </r>
  <r>
    <n v="2546"/>
    <s v="1435"/>
    <x v="0"/>
    <n v="0"/>
    <n v="0"/>
    <n v="0"/>
    <x v="0"/>
    <d v="2013-12-12T21:39:32"/>
    <x v="0"/>
    <x v="3"/>
    <x v="0"/>
    <x v="23"/>
    <x v="279"/>
    <x v="23"/>
    <x v="4"/>
    <m/>
    <x v="8"/>
  </r>
  <r>
    <n v="2556"/>
    <s v="1435"/>
    <x v="0"/>
    <n v="0"/>
    <n v="0"/>
    <n v="0"/>
    <x v="0"/>
    <d v="2013-12-12T21:40:41"/>
    <x v="0"/>
    <x v="3"/>
    <x v="0"/>
    <x v="23"/>
    <x v="279"/>
    <x v="23"/>
    <x v="4"/>
    <m/>
    <x v="9"/>
  </r>
  <r>
    <n v="2566"/>
    <s v="1435"/>
    <x v="0"/>
    <n v="0"/>
    <n v="0"/>
    <n v="0"/>
    <x v="0"/>
    <d v="2013-12-12T21:41:20"/>
    <x v="0"/>
    <x v="3"/>
    <x v="0"/>
    <x v="23"/>
    <x v="279"/>
    <x v="23"/>
    <x v="4"/>
    <m/>
    <x v="10"/>
  </r>
  <r>
    <n v="2576"/>
    <s v="1435"/>
    <x v="0"/>
    <n v="0"/>
    <n v="0"/>
    <n v="0"/>
    <x v="0"/>
    <d v="2013-12-12T21:41:54"/>
    <x v="0"/>
    <x v="3"/>
    <x v="0"/>
    <x v="23"/>
    <x v="279"/>
    <x v="23"/>
    <x v="4"/>
    <m/>
    <x v="11"/>
  </r>
  <r>
    <n v="2586"/>
    <s v="1435"/>
    <x v="0"/>
    <n v="0"/>
    <n v="0"/>
    <n v="0"/>
    <x v="0"/>
    <d v="2013-12-12T21:42:54"/>
    <x v="0"/>
    <x v="3"/>
    <x v="0"/>
    <x v="23"/>
    <x v="279"/>
    <x v="23"/>
    <x v="4"/>
    <m/>
    <x v="12"/>
  </r>
  <r>
    <n v="2596"/>
    <s v="1435"/>
    <x v="0"/>
    <n v="0"/>
    <n v="0"/>
    <n v="0"/>
    <x v="0"/>
    <d v="2013-12-12T21:43:29"/>
    <x v="0"/>
    <x v="3"/>
    <x v="0"/>
    <x v="23"/>
    <x v="279"/>
    <x v="23"/>
    <x v="4"/>
    <m/>
    <x v="13"/>
  </r>
  <r>
    <n v="2606"/>
    <s v="1435"/>
    <x v="0"/>
    <n v="0"/>
    <n v="0"/>
    <n v="0"/>
    <x v="0"/>
    <d v="2013-12-12T21:44:08"/>
    <x v="0"/>
    <x v="3"/>
    <x v="0"/>
    <x v="23"/>
    <x v="279"/>
    <x v="23"/>
    <x v="4"/>
    <m/>
    <x v="14"/>
  </r>
  <r>
    <n v="2467"/>
    <s v="1440"/>
    <x v="0"/>
    <n v="2"/>
    <n v="1"/>
    <n v="115"/>
    <x v="0"/>
    <d v="2013-12-12T21:27:30"/>
    <x v="0"/>
    <x v="3"/>
    <x v="0"/>
    <x v="23"/>
    <x v="280"/>
    <x v="23"/>
    <x v="4"/>
    <n v="115"/>
    <x v="0"/>
  </r>
  <r>
    <n v="2477"/>
    <s v="1440"/>
    <x v="0"/>
    <n v="0.5"/>
    <n v="0.3"/>
    <n v="28.8"/>
    <x v="0"/>
    <d v="2013-12-12T21:30:03"/>
    <x v="0"/>
    <x v="3"/>
    <x v="0"/>
    <x v="23"/>
    <x v="280"/>
    <x v="23"/>
    <x v="4"/>
    <n v="96"/>
    <x v="1"/>
  </r>
  <r>
    <n v="2487"/>
    <s v="1440"/>
    <x v="0"/>
    <n v="0"/>
    <n v="0"/>
    <n v="0"/>
    <x v="0"/>
    <d v="2013-12-12T21:32:20"/>
    <x v="0"/>
    <x v="3"/>
    <x v="0"/>
    <x v="23"/>
    <x v="280"/>
    <x v="23"/>
    <x v="4"/>
    <m/>
    <x v="2"/>
  </r>
  <r>
    <n v="2497"/>
    <s v="1440"/>
    <x v="0"/>
    <n v="0"/>
    <n v="0"/>
    <n v="0"/>
    <x v="0"/>
    <d v="2013-12-12T21:33:18"/>
    <x v="0"/>
    <x v="3"/>
    <x v="0"/>
    <x v="23"/>
    <x v="280"/>
    <x v="23"/>
    <x v="4"/>
    <m/>
    <x v="3"/>
  </r>
  <r>
    <n v="2507"/>
    <s v="1440"/>
    <x v="0"/>
    <n v="1"/>
    <n v="1"/>
    <n v="250"/>
    <x v="0"/>
    <d v="2013-12-12T21:34:36"/>
    <x v="0"/>
    <x v="3"/>
    <x v="0"/>
    <x v="23"/>
    <x v="280"/>
    <x v="23"/>
    <x v="4"/>
    <n v="250"/>
    <x v="4"/>
  </r>
  <r>
    <n v="2517"/>
    <s v="1440"/>
    <x v="0"/>
    <n v="0"/>
    <n v="0"/>
    <n v="0"/>
    <x v="0"/>
    <d v="2013-12-12T21:36:21"/>
    <x v="0"/>
    <x v="3"/>
    <x v="0"/>
    <x v="23"/>
    <x v="280"/>
    <x v="23"/>
    <x v="4"/>
    <m/>
    <x v="5"/>
  </r>
  <r>
    <n v="2527"/>
    <s v="1440"/>
    <x v="0"/>
    <n v="5"/>
    <n v="3"/>
    <n v="600"/>
    <x v="0"/>
    <d v="2013-12-12T21:37:29"/>
    <x v="0"/>
    <x v="3"/>
    <x v="0"/>
    <x v="23"/>
    <x v="280"/>
    <x v="23"/>
    <x v="4"/>
    <n v="200"/>
    <x v="6"/>
  </r>
  <r>
    <n v="2537"/>
    <s v="1440"/>
    <x v="0"/>
    <n v="0"/>
    <n v="0"/>
    <n v="0"/>
    <x v="0"/>
    <d v="2013-12-12T21:38:52"/>
    <x v="0"/>
    <x v="3"/>
    <x v="0"/>
    <x v="23"/>
    <x v="280"/>
    <x v="23"/>
    <x v="4"/>
    <m/>
    <x v="7"/>
  </r>
  <r>
    <n v="2547"/>
    <s v="1440"/>
    <x v="0"/>
    <n v="0"/>
    <n v="0"/>
    <n v="0"/>
    <x v="0"/>
    <d v="2013-12-12T21:39:35"/>
    <x v="0"/>
    <x v="3"/>
    <x v="0"/>
    <x v="23"/>
    <x v="280"/>
    <x v="23"/>
    <x v="4"/>
    <m/>
    <x v="8"/>
  </r>
  <r>
    <n v="2557"/>
    <s v="1440"/>
    <x v="0"/>
    <n v="0"/>
    <n v="0"/>
    <n v="0"/>
    <x v="0"/>
    <d v="2013-12-12T21:40:43"/>
    <x v="0"/>
    <x v="3"/>
    <x v="0"/>
    <x v="23"/>
    <x v="280"/>
    <x v="23"/>
    <x v="4"/>
    <m/>
    <x v="9"/>
  </r>
  <r>
    <n v="2567"/>
    <s v="1440"/>
    <x v="0"/>
    <n v="0"/>
    <n v="0"/>
    <n v="0"/>
    <x v="0"/>
    <d v="2013-12-12T21:41:22"/>
    <x v="0"/>
    <x v="3"/>
    <x v="0"/>
    <x v="23"/>
    <x v="280"/>
    <x v="23"/>
    <x v="4"/>
    <m/>
    <x v="10"/>
  </r>
  <r>
    <n v="2577"/>
    <s v="1440"/>
    <x v="0"/>
    <n v="0"/>
    <n v="0"/>
    <n v="0"/>
    <x v="0"/>
    <d v="2013-12-12T21:41:58"/>
    <x v="0"/>
    <x v="3"/>
    <x v="0"/>
    <x v="23"/>
    <x v="280"/>
    <x v="23"/>
    <x v="4"/>
    <m/>
    <x v="11"/>
  </r>
  <r>
    <n v="2587"/>
    <s v="1440"/>
    <x v="0"/>
    <n v="0"/>
    <n v="0"/>
    <n v="0"/>
    <x v="0"/>
    <d v="2013-12-12T21:42:57"/>
    <x v="0"/>
    <x v="3"/>
    <x v="0"/>
    <x v="23"/>
    <x v="280"/>
    <x v="23"/>
    <x v="4"/>
    <m/>
    <x v="12"/>
  </r>
  <r>
    <n v="2597"/>
    <s v="1440"/>
    <x v="0"/>
    <n v="0"/>
    <n v="0"/>
    <n v="0"/>
    <x v="0"/>
    <d v="2013-12-12T21:43:33"/>
    <x v="0"/>
    <x v="3"/>
    <x v="0"/>
    <x v="23"/>
    <x v="280"/>
    <x v="23"/>
    <x v="4"/>
    <m/>
    <x v="13"/>
  </r>
  <r>
    <n v="2607"/>
    <s v="1440"/>
    <x v="0"/>
    <n v="0"/>
    <n v="0"/>
    <n v="0"/>
    <x v="0"/>
    <d v="2013-12-12T21:44:13"/>
    <x v="0"/>
    <x v="3"/>
    <x v="0"/>
    <x v="23"/>
    <x v="280"/>
    <x v="23"/>
    <x v="4"/>
    <m/>
    <x v="14"/>
  </r>
  <r>
    <n v="2468"/>
    <s v="1445"/>
    <x v="0"/>
    <n v="15"/>
    <n v="13"/>
    <n v="1495"/>
    <x v="0"/>
    <d v="2013-12-12T21:27:41"/>
    <x v="0"/>
    <x v="3"/>
    <x v="0"/>
    <x v="23"/>
    <x v="281"/>
    <x v="23"/>
    <x v="4"/>
    <n v="115"/>
    <x v="0"/>
  </r>
  <r>
    <n v="2478"/>
    <s v="1445"/>
    <x v="0"/>
    <n v="0.5"/>
    <n v="0.3"/>
    <n v="28.8"/>
    <x v="0"/>
    <d v="2013-12-12T21:30:19"/>
    <x v="0"/>
    <x v="3"/>
    <x v="0"/>
    <x v="23"/>
    <x v="281"/>
    <x v="23"/>
    <x v="4"/>
    <n v="96"/>
    <x v="1"/>
  </r>
  <r>
    <n v="2488"/>
    <s v="1445"/>
    <x v="0"/>
    <n v="1"/>
    <n v="1.5"/>
    <n v="240"/>
    <x v="0"/>
    <d v="2013-12-12T21:32:30"/>
    <x v="0"/>
    <x v="3"/>
    <x v="0"/>
    <x v="23"/>
    <x v="281"/>
    <x v="23"/>
    <x v="4"/>
    <n v="160"/>
    <x v="2"/>
  </r>
  <r>
    <n v="2498"/>
    <s v="1445"/>
    <x v="0"/>
    <n v="0.5"/>
    <n v="0"/>
    <n v="0"/>
    <x v="0"/>
    <d v="2013-12-12T21:33:26"/>
    <x v="0"/>
    <x v="3"/>
    <x v="0"/>
    <x v="23"/>
    <x v="281"/>
    <x v="23"/>
    <x v="4"/>
    <m/>
    <x v="3"/>
  </r>
  <r>
    <n v="2508"/>
    <s v="1445"/>
    <x v="0"/>
    <n v="10"/>
    <n v="10"/>
    <n v="2500"/>
    <x v="0"/>
    <d v="2013-12-12T21:34:46"/>
    <x v="0"/>
    <x v="3"/>
    <x v="0"/>
    <x v="23"/>
    <x v="281"/>
    <x v="23"/>
    <x v="4"/>
    <n v="250"/>
    <x v="4"/>
  </r>
  <r>
    <n v="2518"/>
    <s v="1445"/>
    <x v="0"/>
    <n v="0"/>
    <n v="0"/>
    <n v="0"/>
    <x v="0"/>
    <d v="2013-12-12T21:36:24"/>
    <x v="0"/>
    <x v="3"/>
    <x v="0"/>
    <x v="23"/>
    <x v="281"/>
    <x v="23"/>
    <x v="4"/>
    <m/>
    <x v="5"/>
  </r>
  <r>
    <n v="2528"/>
    <s v="1445"/>
    <x v="0"/>
    <n v="21"/>
    <n v="12"/>
    <n v="2400"/>
    <x v="0"/>
    <d v="2013-12-12T21:37:43"/>
    <x v="0"/>
    <x v="3"/>
    <x v="0"/>
    <x v="23"/>
    <x v="281"/>
    <x v="23"/>
    <x v="4"/>
    <n v="200"/>
    <x v="6"/>
  </r>
  <r>
    <n v="2538"/>
    <s v="1445"/>
    <x v="0"/>
    <n v="0"/>
    <n v="0"/>
    <n v="0"/>
    <x v="0"/>
    <d v="2013-12-12T21:38:55"/>
    <x v="0"/>
    <x v="3"/>
    <x v="0"/>
    <x v="23"/>
    <x v="281"/>
    <x v="23"/>
    <x v="4"/>
    <m/>
    <x v="7"/>
  </r>
  <r>
    <n v="2548"/>
    <s v="1445"/>
    <x v="0"/>
    <n v="0"/>
    <n v="0"/>
    <n v="0"/>
    <x v="0"/>
    <d v="2013-12-12T21:39:37"/>
    <x v="0"/>
    <x v="3"/>
    <x v="0"/>
    <x v="23"/>
    <x v="281"/>
    <x v="23"/>
    <x v="4"/>
    <m/>
    <x v="8"/>
  </r>
  <r>
    <n v="2558"/>
    <s v="1445"/>
    <x v="0"/>
    <n v="0"/>
    <n v="0"/>
    <n v="0"/>
    <x v="0"/>
    <d v="2013-12-12T21:40:46"/>
    <x v="0"/>
    <x v="3"/>
    <x v="0"/>
    <x v="23"/>
    <x v="281"/>
    <x v="23"/>
    <x v="4"/>
    <m/>
    <x v="9"/>
  </r>
  <r>
    <n v="2568"/>
    <s v="1445"/>
    <x v="0"/>
    <n v="0"/>
    <n v="0"/>
    <n v="0"/>
    <x v="0"/>
    <d v="2013-12-12T21:41:26"/>
    <x v="0"/>
    <x v="3"/>
    <x v="0"/>
    <x v="23"/>
    <x v="281"/>
    <x v="23"/>
    <x v="4"/>
    <m/>
    <x v="10"/>
  </r>
  <r>
    <n v="2578"/>
    <s v="1445"/>
    <x v="0"/>
    <n v="0"/>
    <n v="0"/>
    <n v="0"/>
    <x v="0"/>
    <d v="2013-12-12T21:42:01"/>
    <x v="0"/>
    <x v="3"/>
    <x v="0"/>
    <x v="23"/>
    <x v="281"/>
    <x v="23"/>
    <x v="4"/>
    <m/>
    <x v="11"/>
  </r>
  <r>
    <n v="2588"/>
    <s v="1445"/>
    <x v="0"/>
    <n v="0"/>
    <n v="0"/>
    <n v="0"/>
    <x v="0"/>
    <d v="2013-12-12T21:43:00"/>
    <x v="0"/>
    <x v="3"/>
    <x v="0"/>
    <x v="23"/>
    <x v="281"/>
    <x v="23"/>
    <x v="4"/>
    <m/>
    <x v="12"/>
  </r>
  <r>
    <n v="2598"/>
    <s v="1445"/>
    <x v="0"/>
    <n v="0"/>
    <n v="0"/>
    <n v="0"/>
    <x v="0"/>
    <d v="2013-12-12T21:43:36"/>
    <x v="0"/>
    <x v="3"/>
    <x v="0"/>
    <x v="23"/>
    <x v="281"/>
    <x v="23"/>
    <x v="4"/>
    <m/>
    <x v="13"/>
  </r>
  <r>
    <n v="2608"/>
    <s v="1445"/>
    <x v="0"/>
    <n v="0"/>
    <n v="0"/>
    <n v="0"/>
    <x v="0"/>
    <d v="2013-12-12T21:44:16"/>
    <x v="0"/>
    <x v="3"/>
    <x v="0"/>
    <x v="23"/>
    <x v="281"/>
    <x v="23"/>
    <x v="4"/>
    <m/>
    <x v="14"/>
  </r>
  <r>
    <n v="2469"/>
    <s v="1450"/>
    <x v="0"/>
    <n v="12"/>
    <n v="11"/>
    <n v="1265"/>
    <x v="0"/>
    <d v="2013-12-12T21:27:52"/>
    <x v="0"/>
    <x v="3"/>
    <x v="0"/>
    <x v="23"/>
    <x v="282"/>
    <x v="23"/>
    <x v="4"/>
    <n v="115"/>
    <x v="0"/>
  </r>
  <r>
    <n v="2479"/>
    <s v="1450"/>
    <x v="0"/>
    <n v="0.3"/>
    <n v="0.3"/>
    <n v="28.8"/>
    <x v="0"/>
    <d v="2013-12-12T21:30:33"/>
    <x v="0"/>
    <x v="3"/>
    <x v="0"/>
    <x v="23"/>
    <x v="282"/>
    <x v="23"/>
    <x v="4"/>
    <n v="96"/>
    <x v="1"/>
  </r>
  <r>
    <n v="2489"/>
    <s v="1450"/>
    <x v="0"/>
    <n v="0"/>
    <n v="0"/>
    <n v="0"/>
    <x v="0"/>
    <d v="2013-12-12T21:32:35"/>
    <x v="0"/>
    <x v="3"/>
    <x v="0"/>
    <x v="23"/>
    <x v="282"/>
    <x v="23"/>
    <x v="4"/>
    <m/>
    <x v="2"/>
  </r>
  <r>
    <n v="2499"/>
    <s v="1450"/>
    <x v="0"/>
    <n v="0"/>
    <n v="0"/>
    <n v="0"/>
    <x v="0"/>
    <d v="2013-12-12T21:33:35"/>
    <x v="0"/>
    <x v="3"/>
    <x v="0"/>
    <x v="23"/>
    <x v="282"/>
    <x v="23"/>
    <x v="4"/>
    <m/>
    <x v="3"/>
  </r>
  <r>
    <n v="2509"/>
    <s v="1450"/>
    <x v="0"/>
    <n v="3"/>
    <n v="3"/>
    <n v="750"/>
    <x v="0"/>
    <d v="2013-12-12T21:34:56"/>
    <x v="0"/>
    <x v="3"/>
    <x v="0"/>
    <x v="23"/>
    <x v="282"/>
    <x v="23"/>
    <x v="4"/>
    <n v="250"/>
    <x v="4"/>
  </r>
  <r>
    <n v="2519"/>
    <s v="1450"/>
    <x v="0"/>
    <n v="0"/>
    <n v="0"/>
    <n v="0"/>
    <x v="0"/>
    <d v="2013-12-12T21:36:28"/>
    <x v="0"/>
    <x v="3"/>
    <x v="0"/>
    <x v="23"/>
    <x v="282"/>
    <x v="23"/>
    <x v="4"/>
    <m/>
    <x v="5"/>
  </r>
  <r>
    <n v="2529"/>
    <s v="1450"/>
    <x v="0"/>
    <n v="3"/>
    <n v="2"/>
    <n v="400"/>
    <x v="0"/>
    <d v="2013-12-12T21:37:50"/>
    <x v="0"/>
    <x v="3"/>
    <x v="0"/>
    <x v="23"/>
    <x v="282"/>
    <x v="23"/>
    <x v="4"/>
    <n v="200"/>
    <x v="6"/>
  </r>
  <r>
    <n v="2539"/>
    <s v="1450"/>
    <x v="0"/>
    <n v="0"/>
    <n v="0"/>
    <n v="0"/>
    <x v="0"/>
    <d v="2013-12-12T21:38:58"/>
    <x v="0"/>
    <x v="3"/>
    <x v="0"/>
    <x v="23"/>
    <x v="282"/>
    <x v="23"/>
    <x v="4"/>
    <m/>
    <x v="7"/>
  </r>
  <r>
    <n v="2549"/>
    <s v="1450"/>
    <x v="0"/>
    <n v="0"/>
    <n v="0"/>
    <n v="0"/>
    <x v="0"/>
    <d v="2013-12-12T21:39:42"/>
    <x v="0"/>
    <x v="3"/>
    <x v="0"/>
    <x v="23"/>
    <x v="282"/>
    <x v="23"/>
    <x v="4"/>
    <m/>
    <x v="8"/>
  </r>
  <r>
    <n v="2559"/>
    <s v="1450"/>
    <x v="0"/>
    <n v="0"/>
    <n v="0"/>
    <n v="0"/>
    <x v="0"/>
    <d v="2013-12-12T21:40:49"/>
    <x v="0"/>
    <x v="3"/>
    <x v="0"/>
    <x v="23"/>
    <x v="282"/>
    <x v="23"/>
    <x v="4"/>
    <m/>
    <x v="9"/>
  </r>
  <r>
    <n v="2569"/>
    <s v="1450"/>
    <x v="0"/>
    <n v="0"/>
    <n v="0"/>
    <n v="0"/>
    <x v="0"/>
    <d v="2013-12-12T21:41:29"/>
    <x v="0"/>
    <x v="3"/>
    <x v="0"/>
    <x v="23"/>
    <x v="282"/>
    <x v="23"/>
    <x v="4"/>
    <m/>
    <x v="10"/>
  </r>
  <r>
    <n v="2579"/>
    <s v="1450"/>
    <x v="0"/>
    <n v="0"/>
    <n v="0"/>
    <n v="0"/>
    <x v="0"/>
    <d v="2013-12-12T21:42:04"/>
    <x v="0"/>
    <x v="3"/>
    <x v="0"/>
    <x v="23"/>
    <x v="282"/>
    <x v="23"/>
    <x v="4"/>
    <m/>
    <x v="11"/>
  </r>
  <r>
    <n v="2589"/>
    <s v="1450"/>
    <x v="0"/>
    <n v="0"/>
    <n v="0"/>
    <n v="0"/>
    <x v="0"/>
    <d v="2013-12-12T21:43:03"/>
    <x v="0"/>
    <x v="3"/>
    <x v="0"/>
    <x v="23"/>
    <x v="282"/>
    <x v="23"/>
    <x v="4"/>
    <m/>
    <x v="12"/>
  </r>
  <r>
    <n v="2599"/>
    <s v="1450"/>
    <x v="0"/>
    <n v="0"/>
    <n v="0"/>
    <n v="0"/>
    <x v="0"/>
    <d v="2013-12-12T21:43:39"/>
    <x v="0"/>
    <x v="3"/>
    <x v="0"/>
    <x v="23"/>
    <x v="282"/>
    <x v="23"/>
    <x v="4"/>
    <m/>
    <x v="13"/>
  </r>
  <r>
    <n v="2609"/>
    <s v="1450"/>
    <x v="0"/>
    <n v="0"/>
    <n v="0"/>
    <n v="0"/>
    <x v="0"/>
    <d v="2013-12-12T21:44:20"/>
    <x v="0"/>
    <x v="3"/>
    <x v="0"/>
    <x v="23"/>
    <x v="282"/>
    <x v="23"/>
    <x v="4"/>
    <m/>
    <x v="14"/>
  </r>
  <r>
    <n v="2470"/>
    <s v="1455"/>
    <x v="0"/>
    <n v="5"/>
    <n v="4"/>
    <n v="461"/>
    <x v="0"/>
    <d v="2013-12-12T21:28:00"/>
    <x v="0"/>
    <x v="3"/>
    <x v="0"/>
    <x v="23"/>
    <x v="283"/>
    <x v="23"/>
    <x v="4"/>
    <n v="115.25"/>
    <x v="0"/>
  </r>
  <r>
    <n v="2480"/>
    <s v="1455"/>
    <x v="0"/>
    <n v="0.3"/>
    <n v="0"/>
    <n v="0"/>
    <x v="0"/>
    <d v="2013-12-12T21:30:42"/>
    <x v="0"/>
    <x v="3"/>
    <x v="0"/>
    <x v="23"/>
    <x v="283"/>
    <x v="23"/>
    <x v="4"/>
    <m/>
    <x v="1"/>
  </r>
  <r>
    <n v="2490"/>
    <s v="1455"/>
    <x v="0"/>
    <n v="0"/>
    <n v="0"/>
    <n v="0"/>
    <x v="0"/>
    <d v="2013-12-12T21:32:40"/>
    <x v="0"/>
    <x v="3"/>
    <x v="0"/>
    <x v="23"/>
    <x v="283"/>
    <x v="23"/>
    <x v="4"/>
    <m/>
    <x v="2"/>
  </r>
  <r>
    <n v="2500"/>
    <s v="1455"/>
    <x v="0"/>
    <n v="0"/>
    <n v="0"/>
    <n v="0"/>
    <x v="0"/>
    <d v="2013-12-12T21:33:38"/>
    <x v="0"/>
    <x v="3"/>
    <x v="0"/>
    <x v="23"/>
    <x v="283"/>
    <x v="23"/>
    <x v="4"/>
    <m/>
    <x v="3"/>
  </r>
  <r>
    <n v="2510"/>
    <s v="1455"/>
    <x v="0"/>
    <n v="3"/>
    <n v="3"/>
    <n v="750"/>
    <x v="0"/>
    <d v="2013-12-12T21:35:05"/>
    <x v="0"/>
    <x v="3"/>
    <x v="0"/>
    <x v="23"/>
    <x v="283"/>
    <x v="23"/>
    <x v="4"/>
    <n v="250"/>
    <x v="4"/>
  </r>
  <r>
    <n v="2520"/>
    <s v="1455"/>
    <x v="0"/>
    <n v="0"/>
    <n v="0"/>
    <n v="0"/>
    <x v="0"/>
    <d v="2013-12-12T21:36:31"/>
    <x v="0"/>
    <x v="3"/>
    <x v="0"/>
    <x v="23"/>
    <x v="283"/>
    <x v="23"/>
    <x v="4"/>
    <m/>
    <x v="5"/>
  </r>
  <r>
    <n v="2530"/>
    <s v="1455"/>
    <x v="0"/>
    <n v="3"/>
    <n v="1"/>
    <n v="200"/>
    <x v="0"/>
    <d v="2013-12-12T21:37:58"/>
    <x v="0"/>
    <x v="3"/>
    <x v="0"/>
    <x v="23"/>
    <x v="283"/>
    <x v="23"/>
    <x v="4"/>
    <n v="200"/>
    <x v="6"/>
  </r>
  <r>
    <n v="2540"/>
    <s v="1455"/>
    <x v="0"/>
    <n v="0"/>
    <n v="0"/>
    <n v="0"/>
    <x v="0"/>
    <d v="2013-12-12T21:39:01"/>
    <x v="0"/>
    <x v="3"/>
    <x v="0"/>
    <x v="23"/>
    <x v="283"/>
    <x v="23"/>
    <x v="4"/>
    <m/>
    <x v="7"/>
  </r>
  <r>
    <n v="2550"/>
    <s v="1455"/>
    <x v="0"/>
    <n v="0"/>
    <n v="0"/>
    <n v="0"/>
    <x v="0"/>
    <d v="2013-12-12T21:39:45"/>
    <x v="0"/>
    <x v="3"/>
    <x v="0"/>
    <x v="23"/>
    <x v="283"/>
    <x v="23"/>
    <x v="4"/>
    <m/>
    <x v="8"/>
  </r>
  <r>
    <n v="2560"/>
    <s v="1455"/>
    <x v="0"/>
    <n v="0"/>
    <n v="0"/>
    <n v="0"/>
    <x v="0"/>
    <d v="2013-12-12T21:40:52"/>
    <x v="0"/>
    <x v="3"/>
    <x v="0"/>
    <x v="23"/>
    <x v="283"/>
    <x v="23"/>
    <x v="4"/>
    <m/>
    <x v="9"/>
  </r>
  <r>
    <n v="2570"/>
    <s v="1455"/>
    <x v="0"/>
    <n v="0"/>
    <n v="0"/>
    <n v="0"/>
    <x v="0"/>
    <d v="2013-12-12T21:41:32"/>
    <x v="0"/>
    <x v="3"/>
    <x v="0"/>
    <x v="23"/>
    <x v="283"/>
    <x v="23"/>
    <x v="4"/>
    <m/>
    <x v="10"/>
  </r>
  <r>
    <n v="2580"/>
    <s v="1455"/>
    <x v="0"/>
    <n v="0"/>
    <n v="0"/>
    <n v="0"/>
    <x v="0"/>
    <d v="2013-12-12T21:42:10"/>
    <x v="0"/>
    <x v="3"/>
    <x v="0"/>
    <x v="23"/>
    <x v="283"/>
    <x v="23"/>
    <x v="4"/>
    <m/>
    <x v="11"/>
  </r>
  <r>
    <n v="2590"/>
    <s v="1455"/>
    <x v="0"/>
    <n v="0"/>
    <n v="0"/>
    <n v="0"/>
    <x v="0"/>
    <d v="2013-12-12T21:43:06"/>
    <x v="0"/>
    <x v="3"/>
    <x v="0"/>
    <x v="23"/>
    <x v="283"/>
    <x v="23"/>
    <x v="4"/>
    <m/>
    <x v="12"/>
  </r>
  <r>
    <n v="2600"/>
    <s v="1455"/>
    <x v="0"/>
    <n v="0"/>
    <n v="0"/>
    <n v="0"/>
    <x v="0"/>
    <d v="2013-12-12T21:43:44"/>
    <x v="0"/>
    <x v="3"/>
    <x v="0"/>
    <x v="23"/>
    <x v="283"/>
    <x v="23"/>
    <x v="4"/>
    <m/>
    <x v="13"/>
  </r>
  <r>
    <n v="2610"/>
    <s v="1455"/>
    <x v="0"/>
    <n v="0"/>
    <n v="0"/>
    <n v="0"/>
    <x v="0"/>
    <d v="2013-12-12T21:44:23"/>
    <x v="0"/>
    <x v="3"/>
    <x v="0"/>
    <x v="23"/>
    <x v="283"/>
    <x v="23"/>
    <x v="4"/>
    <m/>
    <x v="14"/>
  </r>
  <r>
    <n v="2471"/>
    <s v="1460"/>
    <x v="0"/>
    <n v="4"/>
    <n v="4"/>
    <n v="461"/>
    <x v="0"/>
    <d v="2013-12-12T21:28:09"/>
    <x v="0"/>
    <x v="3"/>
    <x v="0"/>
    <x v="23"/>
    <x v="284"/>
    <x v="23"/>
    <x v="4"/>
    <n v="115.25"/>
    <x v="0"/>
  </r>
  <r>
    <n v="2481"/>
    <s v="1460"/>
    <x v="0"/>
    <n v="0.3"/>
    <n v="0.3"/>
    <n v="28.8"/>
    <x v="0"/>
    <d v="2013-12-12T21:30:51"/>
    <x v="0"/>
    <x v="3"/>
    <x v="0"/>
    <x v="23"/>
    <x v="284"/>
    <x v="23"/>
    <x v="4"/>
    <n v="96"/>
    <x v="1"/>
  </r>
  <r>
    <n v="2491"/>
    <s v="1460"/>
    <x v="0"/>
    <n v="0"/>
    <n v="0"/>
    <n v="0"/>
    <x v="0"/>
    <d v="2013-12-12T21:32:43"/>
    <x v="0"/>
    <x v="3"/>
    <x v="0"/>
    <x v="23"/>
    <x v="284"/>
    <x v="23"/>
    <x v="4"/>
    <m/>
    <x v="2"/>
  </r>
  <r>
    <n v="2501"/>
    <s v="1460"/>
    <x v="0"/>
    <n v="0"/>
    <n v="0"/>
    <n v="0"/>
    <x v="0"/>
    <d v="2013-12-12T21:33:40"/>
    <x v="0"/>
    <x v="3"/>
    <x v="0"/>
    <x v="23"/>
    <x v="284"/>
    <x v="23"/>
    <x v="4"/>
    <m/>
    <x v="3"/>
  </r>
  <r>
    <n v="2511"/>
    <s v="1460"/>
    <x v="0"/>
    <n v="3"/>
    <n v="3"/>
    <n v="750"/>
    <x v="0"/>
    <d v="2013-12-12T21:35:14"/>
    <x v="0"/>
    <x v="3"/>
    <x v="0"/>
    <x v="23"/>
    <x v="284"/>
    <x v="23"/>
    <x v="4"/>
    <n v="250"/>
    <x v="4"/>
  </r>
  <r>
    <n v="2521"/>
    <s v="1460"/>
    <x v="0"/>
    <n v="0"/>
    <n v="0"/>
    <n v="0"/>
    <x v="0"/>
    <d v="2013-12-12T21:36:36"/>
    <x v="0"/>
    <x v="3"/>
    <x v="0"/>
    <x v="23"/>
    <x v="284"/>
    <x v="23"/>
    <x v="4"/>
    <m/>
    <x v="5"/>
  </r>
  <r>
    <n v="2531"/>
    <s v="1460"/>
    <x v="0"/>
    <n v="8"/>
    <n v="5"/>
    <n v="1000"/>
    <x v="0"/>
    <d v="2013-12-12T21:38:08"/>
    <x v="0"/>
    <x v="3"/>
    <x v="0"/>
    <x v="23"/>
    <x v="284"/>
    <x v="23"/>
    <x v="4"/>
    <n v="200"/>
    <x v="6"/>
  </r>
  <r>
    <n v="2541"/>
    <s v="1460"/>
    <x v="0"/>
    <n v="0"/>
    <n v="0"/>
    <n v="0"/>
    <x v="0"/>
    <d v="2013-12-12T21:39:05"/>
    <x v="0"/>
    <x v="3"/>
    <x v="0"/>
    <x v="23"/>
    <x v="284"/>
    <x v="23"/>
    <x v="4"/>
    <m/>
    <x v="7"/>
  </r>
  <r>
    <n v="2551"/>
    <s v="1460"/>
    <x v="0"/>
    <n v="0"/>
    <n v="0"/>
    <n v="0"/>
    <x v="0"/>
    <d v="2013-12-12T21:39:48"/>
    <x v="0"/>
    <x v="3"/>
    <x v="0"/>
    <x v="23"/>
    <x v="284"/>
    <x v="23"/>
    <x v="4"/>
    <m/>
    <x v="8"/>
  </r>
  <r>
    <n v="2561"/>
    <s v="1460"/>
    <x v="0"/>
    <n v="0"/>
    <n v="0"/>
    <n v="0"/>
    <x v="0"/>
    <d v="2013-12-12T21:40:55"/>
    <x v="0"/>
    <x v="3"/>
    <x v="0"/>
    <x v="23"/>
    <x v="284"/>
    <x v="23"/>
    <x v="4"/>
    <m/>
    <x v="9"/>
  </r>
  <r>
    <n v="2571"/>
    <s v="1460"/>
    <x v="0"/>
    <n v="0"/>
    <n v="0"/>
    <n v="0"/>
    <x v="0"/>
    <d v="2013-12-12T21:41:35"/>
    <x v="0"/>
    <x v="3"/>
    <x v="0"/>
    <x v="23"/>
    <x v="284"/>
    <x v="23"/>
    <x v="4"/>
    <m/>
    <x v="10"/>
  </r>
  <r>
    <n v="2581"/>
    <s v="1460"/>
    <x v="0"/>
    <n v="0"/>
    <n v="0"/>
    <n v="0"/>
    <x v="0"/>
    <d v="2013-12-12T21:42:13"/>
    <x v="0"/>
    <x v="3"/>
    <x v="0"/>
    <x v="23"/>
    <x v="284"/>
    <x v="23"/>
    <x v="4"/>
    <m/>
    <x v="11"/>
  </r>
  <r>
    <n v="2591"/>
    <s v="1460"/>
    <x v="0"/>
    <n v="0"/>
    <n v="0"/>
    <n v="0"/>
    <x v="0"/>
    <d v="2013-12-12T21:43:10"/>
    <x v="0"/>
    <x v="3"/>
    <x v="0"/>
    <x v="23"/>
    <x v="284"/>
    <x v="23"/>
    <x v="4"/>
    <m/>
    <x v="12"/>
  </r>
  <r>
    <n v="2601"/>
    <s v="1460"/>
    <x v="0"/>
    <n v="0"/>
    <n v="0"/>
    <n v="0"/>
    <x v="0"/>
    <d v="2013-12-12T21:43:48"/>
    <x v="0"/>
    <x v="3"/>
    <x v="0"/>
    <x v="23"/>
    <x v="284"/>
    <x v="23"/>
    <x v="4"/>
    <m/>
    <x v="13"/>
  </r>
  <r>
    <n v="2611"/>
    <s v="1460"/>
    <x v="0"/>
    <n v="0"/>
    <n v="0"/>
    <n v="0"/>
    <x v="0"/>
    <d v="2013-12-12T21:44:28"/>
    <x v="0"/>
    <x v="3"/>
    <x v="0"/>
    <x v="23"/>
    <x v="284"/>
    <x v="23"/>
    <x v="4"/>
    <m/>
    <x v="14"/>
  </r>
  <r>
    <n v="2472"/>
    <s v="1465"/>
    <x v="0"/>
    <n v="2"/>
    <n v="1"/>
    <n v="115"/>
    <x v="0"/>
    <d v="2013-12-12T21:28:16"/>
    <x v="0"/>
    <x v="3"/>
    <x v="0"/>
    <x v="23"/>
    <x v="285"/>
    <x v="23"/>
    <x v="4"/>
    <n v="115"/>
    <x v="0"/>
  </r>
  <r>
    <n v="2482"/>
    <s v="1465"/>
    <x v="0"/>
    <n v="0.3"/>
    <n v="0.3"/>
    <n v="28.8"/>
    <x v="0"/>
    <d v="2013-12-12T21:31:02"/>
    <x v="0"/>
    <x v="3"/>
    <x v="0"/>
    <x v="23"/>
    <x v="285"/>
    <x v="23"/>
    <x v="4"/>
    <n v="96"/>
    <x v="1"/>
  </r>
  <r>
    <n v="2492"/>
    <s v="1465"/>
    <x v="0"/>
    <n v="0"/>
    <n v="0"/>
    <n v="0"/>
    <x v="0"/>
    <d v="2013-12-12T21:32:46"/>
    <x v="0"/>
    <x v="3"/>
    <x v="0"/>
    <x v="23"/>
    <x v="285"/>
    <x v="23"/>
    <x v="4"/>
    <m/>
    <x v="2"/>
  </r>
  <r>
    <n v="2502"/>
    <s v="1465"/>
    <x v="0"/>
    <n v="0"/>
    <n v="0"/>
    <n v="0"/>
    <x v="0"/>
    <d v="2013-12-12T21:33:44"/>
    <x v="0"/>
    <x v="3"/>
    <x v="0"/>
    <x v="23"/>
    <x v="285"/>
    <x v="23"/>
    <x v="4"/>
    <m/>
    <x v="3"/>
  </r>
  <r>
    <n v="2512"/>
    <s v="1465"/>
    <x v="0"/>
    <n v="1"/>
    <n v="1"/>
    <n v="250"/>
    <x v="0"/>
    <d v="2013-12-12T21:35:24"/>
    <x v="0"/>
    <x v="3"/>
    <x v="0"/>
    <x v="23"/>
    <x v="285"/>
    <x v="23"/>
    <x v="4"/>
    <n v="250"/>
    <x v="4"/>
  </r>
  <r>
    <n v="2522"/>
    <s v="1465"/>
    <x v="0"/>
    <n v="0"/>
    <n v="0"/>
    <n v="0"/>
    <x v="0"/>
    <d v="2013-12-12T21:36:39"/>
    <x v="0"/>
    <x v="3"/>
    <x v="0"/>
    <x v="23"/>
    <x v="285"/>
    <x v="23"/>
    <x v="4"/>
    <m/>
    <x v="5"/>
  </r>
  <r>
    <n v="2532"/>
    <s v="1465"/>
    <x v="0"/>
    <n v="2"/>
    <n v="1"/>
    <n v="200"/>
    <x v="0"/>
    <d v="2013-12-12T21:38:15"/>
    <x v="0"/>
    <x v="3"/>
    <x v="0"/>
    <x v="23"/>
    <x v="285"/>
    <x v="23"/>
    <x v="4"/>
    <n v="200"/>
    <x v="6"/>
  </r>
  <r>
    <n v="2542"/>
    <s v="1465"/>
    <x v="0"/>
    <n v="0"/>
    <n v="0"/>
    <n v="0"/>
    <x v="0"/>
    <d v="2013-12-12T21:39:08"/>
    <x v="0"/>
    <x v="3"/>
    <x v="0"/>
    <x v="23"/>
    <x v="285"/>
    <x v="23"/>
    <x v="4"/>
    <m/>
    <x v="7"/>
  </r>
  <r>
    <n v="2552"/>
    <s v="1465"/>
    <x v="0"/>
    <n v="0"/>
    <n v="0"/>
    <n v="0"/>
    <x v="0"/>
    <d v="2013-12-12T21:39:51"/>
    <x v="0"/>
    <x v="3"/>
    <x v="0"/>
    <x v="23"/>
    <x v="285"/>
    <x v="23"/>
    <x v="4"/>
    <m/>
    <x v="8"/>
  </r>
  <r>
    <n v="2562"/>
    <s v="1465"/>
    <x v="0"/>
    <n v="0"/>
    <n v="0"/>
    <n v="0"/>
    <x v="0"/>
    <d v="2013-12-12T21:40:59"/>
    <x v="0"/>
    <x v="3"/>
    <x v="0"/>
    <x v="23"/>
    <x v="285"/>
    <x v="23"/>
    <x v="4"/>
    <m/>
    <x v="9"/>
  </r>
  <r>
    <n v="2572"/>
    <s v="1465"/>
    <x v="0"/>
    <n v="0"/>
    <n v="0"/>
    <n v="0"/>
    <x v="0"/>
    <d v="2013-12-12T21:41:38"/>
    <x v="0"/>
    <x v="3"/>
    <x v="0"/>
    <x v="23"/>
    <x v="285"/>
    <x v="23"/>
    <x v="4"/>
    <m/>
    <x v="10"/>
  </r>
  <r>
    <n v="2582"/>
    <s v="1465"/>
    <x v="0"/>
    <n v="0"/>
    <n v="0"/>
    <n v="0"/>
    <x v="0"/>
    <d v="2013-12-12T21:42:17"/>
    <x v="0"/>
    <x v="3"/>
    <x v="0"/>
    <x v="23"/>
    <x v="285"/>
    <x v="23"/>
    <x v="4"/>
    <m/>
    <x v="11"/>
  </r>
  <r>
    <n v="2592"/>
    <s v="1465"/>
    <x v="0"/>
    <n v="0"/>
    <n v="0"/>
    <n v="0"/>
    <x v="0"/>
    <d v="2013-12-12T21:43:13"/>
    <x v="0"/>
    <x v="3"/>
    <x v="0"/>
    <x v="23"/>
    <x v="285"/>
    <x v="23"/>
    <x v="4"/>
    <m/>
    <x v="12"/>
  </r>
  <r>
    <n v="2602"/>
    <s v="1465"/>
    <x v="0"/>
    <n v="0"/>
    <n v="0"/>
    <n v="0"/>
    <x v="0"/>
    <d v="2013-12-12T21:43:51"/>
    <x v="0"/>
    <x v="3"/>
    <x v="0"/>
    <x v="23"/>
    <x v="285"/>
    <x v="23"/>
    <x v="4"/>
    <m/>
    <x v="13"/>
  </r>
  <r>
    <n v="2612"/>
    <s v="1465"/>
    <x v="0"/>
    <n v="0"/>
    <n v="0"/>
    <n v="0"/>
    <x v="0"/>
    <d v="2013-12-12T21:44:31"/>
    <x v="0"/>
    <x v="3"/>
    <x v="0"/>
    <x v="23"/>
    <x v="285"/>
    <x v="23"/>
    <x v="4"/>
    <m/>
    <x v="14"/>
  </r>
</pivotCacheRecords>
</file>

<file path=xl/pivotCache/pivotCacheRecords48.xml><?xml version="1.0" encoding="utf-8"?>
<pivotCacheRecords xmlns="http://schemas.openxmlformats.org/spreadsheetml/2006/main" xmlns:r="http://schemas.openxmlformats.org/officeDocument/2006/relationships" count="1582">
  <r>
    <n v="160"/>
    <s v="1667"/>
    <x v="0"/>
    <n v="148"/>
    <n v="482"/>
    <n v="46"/>
    <m/>
    <x v="0"/>
    <d v="2014-12-15T02:42:37"/>
    <x v="0"/>
    <m/>
    <x v="0"/>
    <x v="0"/>
    <x v="0"/>
    <x v="0"/>
    <x v="0"/>
    <x v="0"/>
    <x v="0"/>
    <m/>
    <m/>
    <m/>
  </r>
  <r>
    <n v="505"/>
    <s v="1667"/>
    <x v="1"/>
    <n v="0"/>
    <n v="0"/>
    <n v="0"/>
    <n v="0"/>
    <x v="1"/>
    <d v="2012-05-05T06:36:00"/>
    <x v="0"/>
    <s v="hudri"/>
    <x v="0"/>
    <x v="0"/>
    <x v="0"/>
    <x v="0"/>
    <x v="0"/>
    <x v="1"/>
    <x v="1"/>
    <n v="0"/>
    <n v="0"/>
    <n v="0"/>
  </r>
  <r>
    <n v="781"/>
    <s v="1667"/>
    <x v="2"/>
    <n v="0"/>
    <n v="0"/>
    <n v="0"/>
    <n v="0"/>
    <x v="0"/>
    <d v="2014-09-19T11:31:00"/>
    <x v="0"/>
    <s v="banjarsari"/>
    <x v="0"/>
    <x v="0"/>
    <x v="0"/>
    <x v="0"/>
    <x v="0"/>
    <x v="1"/>
    <x v="1"/>
    <n v="0"/>
    <n v="0"/>
    <n v="0"/>
  </r>
  <r>
    <n v="1113"/>
    <s v="1667"/>
    <x v="3"/>
    <n v="0"/>
    <n v="0"/>
    <n v="0"/>
    <n v="0"/>
    <x v="0"/>
    <d v="2013-11-29T11:18:00"/>
    <x v="0"/>
    <s v="isro"/>
    <x v="0"/>
    <x v="0"/>
    <x v="0"/>
    <x v="0"/>
    <x v="0"/>
    <x v="1"/>
    <x v="1"/>
    <n v="0"/>
    <n v="0"/>
    <n v="0"/>
  </r>
  <r>
    <n v="1413"/>
    <s v="1667"/>
    <x v="4"/>
    <n v="0"/>
    <n v="0"/>
    <n v="0"/>
    <n v="0"/>
    <x v="0"/>
    <d v="2014-12-13T23:00:00"/>
    <x v="0"/>
    <m/>
    <x v="0"/>
    <x v="0"/>
    <x v="0"/>
    <x v="0"/>
    <x v="0"/>
    <x v="1"/>
    <x v="1"/>
    <n v="0"/>
    <n v="0"/>
    <n v="0"/>
  </r>
  <r>
    <n v="196"/>
    <s v="1830"/>
    <x v="0"/>
    <n v="57"/>
    <n v="2384"/>
    <n v="89"/>
    <m/>
    <x v="0"/>
    <d v="2014-12-15T02:42:37"/>
    <x v="0"/>
    <m/>
    <x v="0"/>
    <x v="0"/>
    <x v="1"/>
    <x v="0"/>
    <x v="0"/>
    <x v="0"/>
    <x v="0"/>
    <m/>
    <m/>
    <m/>
  </r>
  <r>
    <n v="541"/>
    <s v="1830"/>
    <x v="1"/>
    <n v="57"/>
    <n v="1890"/>
    <n v="34"/>
    <m/>
    <x v="1"/>
    <d v="2014-12-15T02:42:37"/>
    <x v="0"/>
    <m/>
    <x v="0"/>
    <x v="0"/>
    <x v="1"/>
    <x v="0"/>
    <x v="0"/>
    <x v="0"/>
    <x v="0"/>
    <m/>
    <m/>
    <m/>
  </r>
  <r>
    <n v="817"/>
    <s v="1830"/>
    <x v="2"/>
    <n v="0"/>
    <n v="0"/>
    <n v="0"/>
    <n v="0"/>
    <x v="0"/>
    <d v="2014-09-19T11:31:00"/>
    <x v="0"/>
    <s v="banjarsari"/>
    <x v="0"/>
    <x v="0"/>
    <x v="1"/>
    <x v="0"/>
    <x v="0"/>
    <x v="1"/>
    <x v="1"/>
    <n v="0"/>
    <n v="0"/>
    <n v="0"/>
  </r>
  <r>
    <n v="1149"/>
    <s v="1830"/>
    <x v="3"/>
    <n v="0"/>
    <n v="0"/>
    <n v="0"/>
    <n v="0"/>
    <x v="0"/>
    <d v="2013-11-29T11:19:00"/>
    <x v="0"/>
    <s v="isro"/>
    <x v="0"/>
    <x v="0"/>
    <x v="1"/>
    <x v="0"/>
    <x v="0"/>
    <x v="1"/>
    <x v="1"/>
    <n v="0"/>
    <n v="0"/>
    <n v="0"/>
  </r>
  <r>
    <n v="1449"/>
    <s v="1830"/>
    <x v="4"/>
    <n v="0"/>
    <n v="0"/>
    <n v="0"/>
    <n v="0"/>
    <x v="0"/>
    <d v="2014-12-13T23:00:00"/>
    <x v="0"/>
    <m/>
    <x v="0"/>
    <x v="0"/>
    <x v="1"/>
    <x v="0"/>
    <x v="0"/>
    <x v="1"/>
    <x v="1"/>
    <n v="0"/>
    <n v="0"/>
    <n v="0"/>
  </r>
  <r>
    <n v="197"/>
    <s v="1835"/>
    <x v="0"/>
    <n v="38"/>
    <n v="955"/>
    <n v="85"/>
    <m/>
    <x v="0"/>
    <d v="2014-12-15T02:42:37"/>
    <x v="0"/>
    <m/>
    <x v="0"/>
    <x v="0"/>
    <x v="2"/>
    <x v="0"/>
    <x v="0"/>
    <x v="0"/>
    <x v="0"/>
    <m/>
    <m/>
    <m/>
  </r>
  <r>
    <n v="542"/>
    <s v="1835"/>
    <x v="1"/>
    <n v="32"/>
    <n v="782"/>
    <n v="25"/>
    <m/>
    <x v="1"/>
    <d v="2014-12-15T02:42:37"/>
    <x v="0"/>
    <m/>
    <x v="0"/>
    <x v="0"/>
    <x v="2"/>
    <x v="0"/>
    <x v="0"/>
    <x v="0"/>
    <x v="0"/>
    <m/>
    <m/>
    <m/>
  </r>
  <r>
    <n v="818"/>
    <s v="1835"/>
    <x v="2"/>
    <n v="0"/>
    <n v="0"/>
    <n v="0"/>
    <n v="0"/>
    <x v="0"/>
    <d v="2014-09-19T11:31:00"/>
    <x v="0"/>
    <s v="banjarsari"/>
    <x v="0"/>
    <x v="0"/>
    <x v="2"/>
    <x v="0"/>
    <x v="0"/>
    <x v="1"/>
    <x v="1"/>
    <n v="0"/>
    <n v="0"/>
    <n v="0"/>
  </r>
  <r>
    <n v="1150"/>
    <s v="1835"/>
    <x v="3"/>
    <n v="0"/>
    <n v="0"/>
    <n v="0"/>
    <n v="0"/>
    <x v="0"/>
    <d v="2013-11-29T11:19:00"/>
    <x v="0"/>
    <s v="isro"/>
    <x v="0"/>
    <x v="0"/>
    <x v="2"/>
    <x v="0"/>
    <x v="0"/>
    <x v="1"/>
    <x v="1"/>
    <n v="0"/>
    <n v="0"/>
    <n v="0"/>
  </r>
  <r>
    <n v="1450"/>
    <s v="1835"/>
    <x v="4"/>
    <n v="0"/>
    <n v="0"/>
    <n v="0"/>
    <n v="0"/>
    <x v="0"/>
    <d v="2014-12-13T23:00:00"/>
    <x v="0"/>
    <m/>
    <x v="0"/>
    <x v="0"/>
    <x v="2"/>
    <x v="0"/>
    <x v="0"/>
    <x v="1"/>
    <x v="1"/>
    <n v="0"/>
    <n v="0"/>
    <n v="0"/>
  </r>
  <r>
    <n v="198"/>
    <s v="1840"/>
    <x v="0"/>
    <n v="20"/>
    <n v="771"/>
    <n v="35"/>
    <m/>
    <x v="0"/>
    <d v="2014-12-15T02:42:37"/>
    <x v="0"/>
    <m/>
    <x v="0"/>
    <x v="0"/>
    <x v="3"/>
    <x v="0"/>
    <x v="0"/>
    <x v="0"/>
    <x v="0"/>
    <m/>
    <m/>
    <m/>
  </r>
  <r>
    <n v="543"/>
    <s v="1840"/>
    <x v="1"/>
    <n v="26"/>
    <n v="1613"/>
    <n v="22"/>
    <m/>
    <x v="1"/>
    <d v="2014-12-15T02:42:37"/>
    <x v="0"/>
    <m/>
    <x v="0"/>
    <x v="0"/>
    <x v="3"/>
    <x v="0"/>
    <x v="0"/>
    <x v="0"/>
    <x v="0"/>
    <m/>
    <m/>
    <m/>
  </r>
  <r>
    <n v="819"/>
    <s v="1840"/>
    <x v="2"/>
    <n v="0"/>
    <n v="0"/>
    <n v="0"/>
    <n v="0"/>
    <x v="0"/>
    <d v="2014-09-19T11:33:00"/>
    <x v="0"/>
    <s v="banjarsari"/>
    <x v="0"/>
    <x v="0"/>
    <x v="3"/>
    <x v="0"/>
    <x v="0"/>
    <x v="1"/>
    <x v="1"/>
    <n v="0"/>
    <n v="0"/>
    <n v="0"/>
  </r>
  <r>
    <n v="1151"/>
    <s v="1840"/>
    <x v="3"/>
    <n v="0"/>
    <n v="0"/>
    <n v="0"/>
    <n v="0"/>
    <x v="0"/>
    <d v="2013-11-29T11:19:00"/>
    <x v="0"/>
    <s v="isro"/>
    <x v="0"/>
    <x v="0"/>
    <x v="3"/>
    <x v="0"/>
    <x v="0"/>
    <x v="1"/>
    <x v="1"/>
    <n v="0"/>
    <n v="0"/>
    <n v="0"/>
  </r>
  <r>
    <n v="1451"/>
    <s v="1840"/>
    <x v="4"/>
    <n v="0"/>
    <n v="0"/>
    <n v="0"/>
    <n v="0"/>
    <x v="0"/>
    <d v="2014-12-13T23:00:00"/>
    <x v="0"/>
    <m/>
    <x v="0"/>
    <x v="0"/>
    <x v="3"/>
    <x v="0"/>
    <x v="0"/>
    <x v="1"/>
    <x v="1"/>
    <n v="0"/>
    <n v="0"/>
    <n v="0"/>
  </r>
  <r>
    <n v="199"/>
    <s v="1845"/>
    <x v="0"/>
    <n v="18"/>
    <n v="610"/>
    <n v="25"/>
    <m/>
    <x v="0"/>
    <d v="2014-12-15T02:42:37"/>
    <x v="0"/>
    <m/>
    <x v="0"/>
    <x v="0"/>
    <x v="4"/>
    <x v="0"/>
    <x v="0"/>
    <x v="0"/>
    <x v="0"/>
    <m/>
    <m/>
    <m/>
  </r>
  <r>
    <n v="544"/>
    <s v="1845"/>
    <x v="1"/>
    <n v="26"/>
    <n v="902"/>
    <n v="32"/>
    <m/>
    <x v="1"/>
    <d v="2014-12-15T02:42:37"/>
    <x v="0"/>
    <m/>
    <x v="0"/>
    <x v="0"/>
    <x v="4"/>
    <x v="0"/>
    <x v="0"/>
    <x v="0"/>
    <x v="0"/>
    <m/>
    <m/>
    <m/>
  </r>
  <r>
    <n v="820"/>
    <s v="1845"/>
    <x v="2"/>
    <n v="0"/>
    <n v="0"/>
    <n v="0"/>
    <n v="0"/>
    <x v="0"/>
    <d v="2014-09-19T11:33:00"/>
    <x v="0"/>
    <s v="banjarsari"/>
    <x v="0"/>
    <x v="0"/>
    <x v="4"/>
    <x v="0"/>
    <x v="0"/>
    <x v="1"/>
    <x v="1"/>
    <n v="0"/>
    <n v="0"/>
    <n v="0"/>
  </r>
  <r>
    <n v="1152"/>
    <s v="1845"/>
    <x v="3"/>
    <n v="0"/>
    <n v="0"/>
    <n v="0"/>
    <n v="0"/>
    <x v="0"/>
    <d v="2013-11-29T11:20:00"/>
    <x v="0"/>
    <s v="isro"/>
    <x v="0"/>
    <x v="0"/>
    <x v="4"/>
    <x v="0"/>
    <x v="0"/>
    <x v="1"/>
    <x v="1"/>
    <n v="0"/>
    <n v="0"/>
    <n v="0"/>
  </r>
  <r>
    <n v="1452"/>
    <s v="1845"/>
    <x v="4"/>
    <n v="0"/>
    <n v="0"/>
    <n v="0"/>
    <n v="0"/>
    <x v="0"/>
    <d v="2014-12-13T23:00:00"/>
    <x v="0"/>
    <m/>
    <x v="0"/>
    <x v="0"/>
    <x v="4"/>
    <x v="0"/>
    <x v="0"/>
    <x v="1"/>
    <x v="1"/>
    <n v="0"/>
    <n v="0"/>
    <n v="0"/>
  </r>
  <r>
    <n v="200"/>
    <s v="1850"/>
    <x v="0"/>
    <n v="34"/>
    <n v="566"/>
    <n v="22"/>
    <m/>
    <x v="0"/>
    <d v="2014-12-15T02:42:37"/>
    <x v="0"/>
    <m/>
    <x v="0"/>
    <x v="0"/>
    <x v="5"/>
    <x v="0"/>
    <x v="0"/>
    <x v="0"/>
    <x v="0"/>
    <m/>
    <m/>
    <m/>
  </r>
  <r>
    <n v="545"/>
    <s v="1850"/>
    <x v="1"/>
    <n v="26"/>
    <n v="581"/>
    <n v="23"/>
    <m/>
    <x v="1"/>
    <d v="2014-12-15T02:42:37"/>
    <x v="0"/>
    <m/>
    <x v="0"/>
    <x v="0"/>
    <x v="5"/>
    <x v="0"/>
    <x v="0"/>
    <x v="0"/>
    <x v="0"/>
    <m/>
    <m/>
    <m/>
  </r>
  <r>
    <n v="821"/>
    <s v="1850"/>
    <x v="2"/>
    <n v="0"/>
    <n v="0"/>
    <n v="0"/>
    <n v="0"/>
    <x v="0"/>
    <d v="2014-09-19T11:33:00"/>
    <x v="0"/>
    <s v="banjarsari"/>
    <x v="0"/>
    <x v="0"/>
    <x v="5"/>
    <x v="0"/>
    <x v="0"/>
    <x v="1"/>
    <x v="1"/>
    <n v="0"/>
    <n v="0"/>
    <n v="0"/>
  </r>
  <r>
    <n v="1153"/>
    <s v="1850"/>
    <x v="3"/>
    <n v="0"/>
    <n v="0"/>
    <n v="0"/>
    <n v="0"/>
    <x v="0"/>
    <d v="2013-11-29T11:22:00"/>
    <x v="0"/>
    <s v="isro"/>
    <x v="0"/>
    <x v="0"/>
    <x v="5"/>
    <x v="0"/>
    <x v="0"/>
    <x v="1"/>
    <x v="1"/>
    <n v="0"/>
    <n v="0"/>
    <n v="0"/>
  </r>
  <r>
    <n v="1453"/>
    <s v="1850"/>
    <x v="4"/>
    <n v="0"/>
    <n v="0"/>
    <n v="0"/>
    <n v="0"/>
    <x v="0"/>
    <d v="2014-12-13T23:00:00"/>
    <x v="0"/>
    <m/>
    <x v="0"/>
    <x v="0"/>
    <x v="5"/>
    <x v="0"/>
    <x v="0"/>
    <x v="1"/>
    <x v="1"/>
    <n v="0"/>
    <n v="0"/>
    <n v="0"/>
  </r>
  <r>
    <n v="201"/>
    <s v="1855"/>
    <x v="0"/>
    <n v="176"/>
    <n v="284"/>
    <n v="32"/>
    <m/>
    <x v="0"/>
    <d v="2014-12-15T02:42:37"/>
    <x v="0"/>
    <m/>
    <x v="0"/>
    <x v="0"/>
    <x v="6"/>
    <x v="0"/>
    <x v="0"/>
    <x v="0"/>
    <x v="0"/>
    <m/>
    <m/>
    <m/>
  </r>
  <r>
    <n v="546"/>
    <s v="1855"/>
    <x v="1"/>
    <n v="176"/>
    <n v="397"/>
    <n v="30"/>
    <m/>
    <x v="1"/>
    <d v="2014-12-15T02:42:37"/>
    <x v="0"/>
    <m/>
    <x v="0"/>
    <x v="0"/>
    <x v="6"/>
    <x v="0"/>
    <x v="0"/>
    <x v="0"/>
    <x v="0"/>
    <m/>
    <m/>
    <m/>
  </r>
  <r>
    <n v="822"/>
    <s v="1855"/>
    <x v="2"/>
    <n v="0"/>
    <n v="0"/>
    <n v="0"/>
    <n v="0"/>
    <x v="0"/>
    <d v="2014-09-19T11:33:00"/>
    <x v="0"/>
    <s v="banjarsari"/>
    <x v="0"/>
    <x v="0"/>
    <x v="6"/>
    <x v="0"/>
    <x v="0"/>
    <x v="1"/>
    <x v="1"/>
    <n v="0"/>
    <n v="0"/>
    <n v="0"/>
  </r>
  <r>
    <n v="1154"/>
    <s v="1855"/>
    <x v="3"/>
    <n v="0"/>
    <n v="0"/>
    <n v="0"/>
    <n v="0"/>
    <x v="0"/>
    <d v="2013-11-29T11:22:00"/>
    <x v="0"/>
    <s v="isro"/>
    <x v="0"/>
    <x v="0"/>
    <x v="6"/>
    <x v="0"/>
    <x v="0"/>
    <x v="1"/>
    <x v="1"/>
    <n v="0"/>
    <n v="0"/>
    <n v="0"/>
  </r>
  <r>
    <n v="1454"/>
    <s v="1855"/>
    <x v="4"/>
    <n v="0"/>
    <n v="0"/>
    <n v="0"/>
    <n v="0"/>
    <x v="0"/>
    <d v="2014-12-13T23:00:00"/>
    <x v="0"/>
    <m/>
    <x v="0"/>
    <x v="0"/>
    <x v="6"/>
    <x v="0"/>
    <x v="0"/>
    <x v="1"/>
    <x v="1"/>
    <n v="0"/>
    <n v="0"/>
    <n v="0"/>
  </r>
  <r>
    <n v="202"/>
    <s v="1860"/>
    <x v="0"/>
    <n v="128"/>
    <n v="225"/>
    <n v="40"/>
    <m/>
    <x v="0"/>
    <d v="2014-12-15T02:42:37"/>
    <x v="0"/>
    <m/>
    <x v="0"/>
    <x v="0"/>
    <x v="7"/>
    <x v="0"/>
    <x v="0"/>
    <x v="0"/>
    <x v="0"/>
    <m/>
    <m/>
    <m/>
  </r>
  <r>
    <n v="547"/>
    <s v="1860"/>
    <x v="1"/>
    <n v="129"/>
    <n v="400"/>
    <n v="23"/>
    <m/>
    <x v="1"/>
    <d v="2014-12-15T02:42:37"/>
    <x v="0"/>
    <m/>
    <x v="0"/>
    <x v="0"/>
    <x v="7"/>
    <x v="0"/>
    <x v="0"/>
    <x v="0"/>
    <x v="0"/>
    <m/>
    <m/>
    <m/>
  </r>
  <r>
    <n v="823"/>
    <s v="1860"/>
    <x v="2"/>
    <n v="0"/>
    <n v="0"/>
    <n v="0"/>
    <n v="0"/>
    <x v="0"/>
    <d v="2014-09-19T11:33:00"/>
    <x v="0"/>
    <s v="banjarsari"/>
    <x v="0"/>
    <x v="0"/>
    <x v="7"/>
    <x v="0"/>
    <x v="0"/>
    <x v="1"/>
    <x v="1"/>
    <n v="0"/>
    <n v="0"/>
    <n v="0"/>
  </r>
  <r>
    <n v="1155"/>
    <s v="1860"/>
    <x v="3"/>
    <n v="0"/>
    <n v="0"/>
    <n v="0"/>
    <n v="0"/>
    <x v="0"/>
    <d v="2013-11-29T11:22:00"/>
    <x v="0"/>
    <s v="isro"/>
    <x v="0"/>
    <x v="0"/>
    <x v="7"/>
    <x v="0"/>
    <x v="0"/>
    <x v="1"/>
    <x v="1"/>
    <n v="0"/>
    <n v="0"/>
    <n v="0"/>
  </r>
  <r>
    <n v="1455"/>
    <s v="1860"/>
    <x v="4"/>
    <n v="0"/>
    <n v="0"/>
    <n v="0"/>
    <n v="0"/>
    <x v="0"/>
    <d v="2014-12-13T23:00:00"/>
    <x v="0"/>
    <m/>
    <x v="0"/>
    <x v="0"/>
    <x v="7"/>
    <x v="0"/>
    <x v="0"/>
    <x v="1"/>
    <x v="1"/>
    <n v="0"/>
    <n v="0"/>
    <n v="0"/>
  </r>
  <r>
    <n v="203"/>
    <s v="1865"/>
    <x v="0"/>
    <n v="55"/>
    <n v="654"/>
    <n v="55"/>
    <m/>
    <x v="0"/>
    <d v="2014-12-15T02:42:37"/>
    <x v="0"/>
    <m/>
    <x v="0"/>
    <x v="0"/>
    <x v="8"/>
    <x v="0"/>
    <x v="0"/>
    <x v="0"/>
    <x v="0"/>
    <m/>
    <m/>
    <m/>
  </r>
  <r>
    <n v="548"/>
    <s v="1865"/>
    <x v="1"/>
    <n v="55"/>
    <n v="639"/>
    <n v="28"/>
    <m/>
    <x v="1"/>
    <d v="2014-12-15T02:42:37"/>
    <x v="0"/>
    <m/>
    <x v="0"/>
    <x v="0"/>
    <x v="8"/>
    <x v="0"/>
    <x v="0"/>
    <x v="0"/>
    <x v="0"/>
    <m/>
    <m/>
    <m/>
  </r>
  <r>
    <n v="824"/>
    <s v="1865"/>
    <x v="2"/>
    <n v="0"/>
    <n v="0"/>
    <n v="0"/>
    <n v="0"/>
    <x v="0"/>
    <d v="2014-09-19T11:34:00"/>
    <x v="0"/>
    <s v="banjarsari"/>
    <x v="0"/>
    <x v="0"/>
    <x v="8"/>
    <x v="0"/>
    <x v="0"/>
    <x v="1"/>
    <x v="1"/>
    <n v="0"/>
    <n v="0"/>
    <n v="0"/>
  </r>
  <r>
    <n v="1156"/>
    <s v="1865"/>
    <x v="3"/>
    <n v="0"/>
    <n v="0"/>
    <n v="0"/>
    <n v="0"/>
    <x v="0"/>
    <d v="2013-11-29T11:22:00"/>
    <x v="0"/>
    <s v="isro"/>
    <x v="0"/>
    <x v="0"/>
    <x v="8"/>
    <x v="0"/>
    <x v="0"/>
    <x v="1"/>
    <x v="1"/>
    <n v="0"/>
    <n v="0"/>
    <n v="0"/>
  </r>
  <r>
    <n v="1456"/>
    <s v="1865"/>
    <x v="4"/>
    <n v="0"/>
    <n v="0"/>
    <n v="0"/>
    <n v="0"/>
    <x v="0"/>
    <d v="2014-12-13T23:00:00"/>
    <x v="0"/>
    <m/>
    <x v="0"/>
    <x v="0"/>
    <x v="8"/>
    <x v="0"/>
    <x v="0"/>
    <x v="1"/>
    <x v="1"/>
    <n v="0"/>
    <n v="0"/>
    <n v="0"/>
  </r>
  <r>
    <n v="204"/>
    <s v="1866"/>
    <x v="0"/>
    <n v="65"/>
    <n v="496"/>
    <n v="73"/>
    <m/>
    <x v="0"/>
    <d v="2014-12-15T02:42:37"/>
    <x v="0"/>
    <m/>
    <x v="0"/>
    <x v="0"/>
    <x v="9"/>
    <x v="0"/>
    <x v="0"/>
    <x v="0"/>
    <x v="0"/>
    <m/>
    <m/>
    <m/>
  </r>
  <r>
    <n v="549"/>
    <s v="1866"/>
    <x v="1"/>
    <n v="65"/>
    <n v="486"/>
    <n v="34"/>
    <m/>
    <x v="1"/>
    <d v="2014-12-15T02:42:37"/>
    <x v="0"/>
    <m/>
    <x v="0"/>
    <x v="0"/>
    <x v="9"/>
    <x v="0"/>
    <x v="0"/>
    <x v="0"/>
    <x v="0"/>
    <m/>
    <m/>
    <m/>
  </r>
  <r>
    <n v="825"/>
    <s v="1866"/>
    <x v="2"/>
    <n v="0"/>
    <n v="0"/>
    <n v="0"/>
    <n v="0"/>
    <x v="0"/>
    <d v="2014-09-19T11:34:00"/>
    <x v="0"/>
    <s v="banjarsari"/>
    <x v="0"/>
    <x v="0"/>
    <x v="9"/>
    <x v="0"/>
    <x v="0"/>
    <x v="1"/>
    <x v="1"/>
    <n v="0"/>
    <n v="0"/>
    <n v="0"/>
  </r>
  <r>
    <n v="1157"/>
    <s v="1866"/>
    <x v="3"/>
    <n v="0"/>
    <n v="0"/>
    <n v="0"/>
    <n v="0"/>
    <x v="0"/>
    <d v="2013-11-29T11:22:00"/>
    <x v="0"/>
    <s v="isro"/>
    <x v="0"/>
    <x v="0"/>
    <x v="9"/>
    <x v="0"/>
    <x v="0"/>
    <x v="1"/>
    <x v="1"/>
    <n v="0"/>
    <n v="0"/>
    <n v="0"/>
  </r>
  <r>
    <n v="1457"/>
    <s v="1866"/>
    <x v="4"/>
    <n v="0"/>
    <n v="0"/>
    <n v="0"/>
    <n v="0"/>
    <x v="0"/>
    <d v="2014-12-13T23:00:00"/>
    <x v="0"/>
    <m/>
    <x v="0"/>
    <x v="0"/>
    <x v="9"/>
    <x v="0"/>
    <x v="0"/>
    <x v="1"/>
    <x v="1"/>
    <n v="0"/>
    <n v="0"/>
    <n v="0"/>
  </r>
  <r>
    <n v="205"/>
    <s v="1870"/>
    <x v="0"/>
    <n v="159"/>
    <n v="389"/>
    <n v="30"/>
    <m/>
    <x v="0"/>
    <d v="2014-12-15T02:42:37"/>
    <x v="0"/>
    <m/>
    <x v="0"/>
    <x v="0"/>
    <x v="10"/>
    <x v="0"/>
    <x v="0"/>
    <x v="0"/>
    <x v="0"/>
    <m/>
    <m/>
    <m/>
  </r>
  <r>
    <n v="550"/>
    <s v="1870"/>
    <x v="1"/>
    <n v="159"/>
    <n v="581"/>
    <n v="27"/>
    <m/>
    <x v="1"/>
    <d v="2014-12-15T02:42:37"/>
    <x v="0"/>
    <m/>
    <x v="0"/>
    <x v="0"/>
    <x v="10"/>
    <x v="0"/>
    <x v="0"/>
    <x v="0"/>
    <x v="0"/>
    <m/>
    <m/>
    <m/>
  </r>
  <r>
    <n v="826"/>
    <s v="1870"/>
    <x v="2"/>
    <n v="0"/>
    <n v="0"/>
    <n v="0"/>
    <n v="1"/>
    <x v="0"/>
    <d v="2014-09-19T11:34:00"/>
    <x v="0"/>
    <s v="banjarsari"/>
    <x v="1"/>
    <x v="0"/>
    <x v="10"/>
    <x v="0"/>
    <x v="0"/>
    <x v="1"/>
    <x v="1"/>
    <n v="0"/>
    <n v="1"/>
    <n v="2"/>
  </r>
  <r>
    <n v="1158"/>
    <s v="1870"/>
    <x v="3"/>
    <n v="0"/>
    <n v="0"/>
    <n v="0"/>
    <n v="0"/>
    <x v="0"/>
    <d v="2013-11-29T11:23:00"/>
    <x v="0"/>
    <s v="isro"/>
    <x v="0"/>
    <x v="0"/>
    <x v="10"/>
    <x v="0"/>
    <x v="0"/>
    <x v="1"/>
    <x v="1"/>
    <n v="0"/>
    <n v="0"/>
    <n v="0"/>
  </r>
  <r>
    <n v="1458"/>
    <s v="1870"/>
    <x v="4"/>
    <n v="0"/>
    <n v="0"/>
    <n v="0"/>
    <n v="1"/>
    <x v="0"/>
    <d v="2014-12-13T23:00:00"/>
    <x v="0"/>
    <m/>
    <x v="0"/>
    <x v="0"/>
    <x v="10"/>
    <x v="0"/>
    <x v="0"/>
    <x v="1"/>
    <x v="1"/>
    <n v="0"/>
    <n v="1"/>
    <n v="2"/>
  </r>
  <r>
    <n v="206"/>
    <s v="1875"/>
    <x v="0"/>
    <n v="151"/>
    <n v="344"/>
    <n v="41"/>
    <m/>
    <x v="0"/>
    <d v="2014-12-15T02:42:37"/>
    <x v="0"/>
    <m/>
    <x v="0"/>
    <x v="0"/>
    <x v="11"/>
    <x v="0"/>
    <x v="0"/>
    <x v="0"/>
    <x v="0"/>
    <m/>
    <m/>
    <m/>
  </r>
  <r>
    <n v="551"/>
    <s v="1875"/>
    <x v="1"/>
    <n v="151"/>
    <n v="352"/>
    <n v="29"/>
    <m/>
    <x v="1"/>
    <d v="2014-12-15T02:42:37"/>
    <x v="0"/>
    <m/>
    <x v="0"/>
    <x v="0"/>
    <x v="11"/>
    <x v="0"/>
    <x v="0"/>
    <x v="0"/>
    <x v="0"/>
    <m/>
    <m/>
    <m/>
  </r>
  <r>
    <n v="827"/>
    <s v="1875"/>
    <x v="2"/>
    <n v="0"/>
    <n v="0"/>
    <n v="0"/>
    <n v="0"/>
    <x v="0"/>
    <d v="2014-09-19T11:35:00"/>
    <x v="0"/>
    <s v="banjarsari"/>
    <x v="0"/>
    <x v="0"/>
    <x v="11"/>
    <x v="0"/>
    <x v="0"/>
    <x v="1"/>
    <x v="1"/>
    <n v="0"/>
    <n v="1"/>
    <n v="1"/>
  </r>
  <r>
    <n v="1159"/>
    <s v="1875"/>
    <x v="3"/>
    <n v="0"/>
    <n v="0"/>
    <n v="0"/>
    <n v="0"/>
    <x v="0"/>
    <d v="2013-11-29T11:23:00"/>
    <x v="0"/>
    <s v="isro"/>
    <x v="0"/>
    <x v="0"/>
    <x v="11"/>
    <x v="0"/>
    <x v="0"/>
    <x v="1"/>
    <x v="1"/>
    <n v="0"/>
    <n v="0"/>
    <n v="0"/>
  </r>
  <r>
    <n v="1459"/>
    <s v="1875"/>
    <x v="4"/>
    <n v="0"/>
    <n v="0"/>
    <n v="0"/>
    <n v="0"/>
    <x v="0"/>
    <d v="2014-12-13T23:00:00"/>
    <x v="0"/>
    <m/>
    <x v="0"/>
    <x v="0"/>
    <x v="11"/>
    <x v="0"/>
    <x v="0"/>
    <x v="1"/>
    <x v="1"/>
    <n v="0"/>
    <n v="1"/>
    <n v="1"/>
  </r>
  <r>
    <n v="207"/>
    <s v="1880"/>
    <x v="0"/>
    <n v="95"/>
    <n v="428"/>
    <n v="61"/>
    <m/>
    <x v="0"/>
    <d v="2014-12-15T02:42:37"/>
    <x v="0"/>
    <m/>
    <x v="0"/>
    <x v="0"/>
    <x v="12"/>
    <x v="0"/>
    <x v="0"/>
    <x v="0"/>
    <x v="0"/>
    <m/>
    <m/>
    <m/>
  </r>
  <r>
    <n v="552"/>
    <s v="1880"/>
    <x v="1"/>
    <n v="95"/>
    <n v="405"/>
    <n v="26"/>
    <m/>
    <x v="1"/>
    <d v="2014-12-15T02:42:37"/>
    <x v="0"/>
    <m/>
    <x v="0"/>
    <x v="0"/>
    <x v="12"/>
    <x v="0"/>
    <x v="0"/>
    <x v="0"/>
    <x v="0"/>
    <m/>
    <m/>
    <m/>
  </r>
  <r>
    <n v="828"/>
    <s v="1880"/>
    <x v="2"/>
    <n v="0"/>
    <n v="0"/>
    <n v="0"/>
    <n v="0"/>
    <x v="0"/>
    <d v="2014-09-19T11:37:00"/>
    <x v="0"/>
    <s v="banjarsari"/>
    <x v="0"/>
    <x v="0"/>
    <x v="12"/>
    <x v="0"/>
    <x v="0"/>
    <x v="1"/>
    <x v="1"/>
    <n v="3"/>
    <n v="0"/>
    <n v="3"/>
  </r>
  <r>
    <n v="1160"/>
    <s v="1880"/>
    <x v="3"/>
    <n v="0"/>
    <n v="0"/>
    <n v="0"/>
    <n v="0"/>
    <x v="0"/>
    <d v="2013-11-29T11:23:00"/>
    <x v="0"/>
    <s v="isro"/>
    <x v="0"/>
    <x v="0"/>
    <x v="12"/>
    <x v="0"/>
    <x v="0"/>
    <x v="1"/>
    <x v="1"/>
    <n v="0"/>
    <n v="0"/>
    <n v="0"/>
  </r>
  <r>
    <n v="1460"/>
    <s v="1880"/>
    <x v="4"/>
    <n v="0"/>
    <n v="0"/>
    <n v="0"/>
    <n v="0"/>
    <x v="0"/>
    <d v="2014-12-13T23:00:00"/>
    <x v="0"/>
    <m/>
    <x v="0"/>
    <x v="0"/>
    <x v="12"/>
    <x v="0"/>
    <x v="0"/>
    <x v="1"/>
    <x v="1"/>
    <n v="3"/>
    <n v="0"/>
    <n v="3"/>
  </r>
  <r>
    <n v="208"/>
    <s v="1885"/>
    <x v="0"/>
    <n v="85"/>
    <n v="306"/>
    <n v="50"/>
    <m/>
    <x v="0"/>
    <d v="2014-12-15T02:42:37"/>
    <x v="0"/>
    <m/>
    <x v="0"/>
    <x v="0"/>
    <x v="13"/>
    <x v="0"/>
    <x v="0"/>
    <x v="0"/>
    <x v="0"/>
    <m/>
    <m/>
    <m/>
  </r>
  <r>
    <n v="553"/>
    <s v="1885"/>
    <x v="1"/>
    <n v="85"/>
    <n v="652"/>
    <n v="30"/>
    <m/>
    <x v="1"/>
    <d v="2014-12-15T02:42:37"/>
    <x v="0"/>
    <m/>
    <x v="0"/>
    <x v="0"/>
    <x v="13"/>
    <x v="0"/>
    <x v="0"/>
    <x v="0"/>
    <x v="0"/>
    <m/>
    <m/>
    <m/>
  </r>
  <r>
    <n v="829"/>
    <s v="1885"/>
    <x v="2"/>
    <n v="0"/>
    <n v="0"/>
    <n v="0"/>
    <n v="0"/>
    <x v="0"/>
    <d v="2014-09-19T11:37:00"/>
    <x v="0"/>
    <s v="banjarsari"/>
    <x v="0"/>
    <x v="0"/>
    <x v="13"/>
    <x v="0"/>
    <x v="0"/>
    <x v="1"/>
    <x v="1"/>
    <n v="0"/>
    <n v="1"/>
    <n v="1"/>
  </r>
  <r>
    <n v="1161"/>
    <s v="1885"/>
    <x v="3"/>
    <n v="0"/>
    <n v="0"/>
    <n v="0"/>
    <n v="91"/>
    <x v="0"/>
    <d v="2013-11-29T11:23:00"/>
    <x v="0"/>
    <s v="isro"/>
    <x v="2"/>
    <x v="0"/>
    <x v="13"/>
    <x v="0"/>
    <x v="0"/>
    <x v="2"/>
    <x v="1"/>
    <n v="20"/>
    <n v="33"/>
    <n v="163"/>
  </r>
  <r>
    <n v="1461"/>
    <s v="1885"/>
    <x v="4"/>
    <n v="0"/>
    <n v="0"/>
    <n v="0"/>
    <n v="0"/>
    <x v="0"/>
    <d v="2014-12-13T23:00:00"/>
    <x v="0"/>
    <m/>
    <x v="0"/>
    <x v="0"/>
    <x v="13"/>
    <x v="0"/>
    <x v="0"/>
    <x v="1"/>
    <x v="1"/>
    <n v="0"/>
    <n v="1"/>
    <n v="1"/>
  </r>
  <r>
    <n v="209"/>
    <s v="1890"/>
    <x v="0"/>
    <n v="115"/>
    <n v="409"/>
    <n v="53"/>
    <m/>
    <x v="0"/>
    <d v="2014-12-15T02:42:37"/>
    <x v="0"/>
    <m/>
    <x v="0"/>
    <x v="0"/>
    <x v="14"/>
    <x v="0"/>
    <x v="0"/>
    <x v="0"/>
    <x v="0"/>
    <m/>
    <m/>
    <m/>
  </r>
  <r>
    <n v="554"/>
    <s v="1890"/>
    <x v="1"/>
    <n v="115"/>
    <n v="379"/>
    <n v="31"/>
    <m/>
    <x v="1"/>
    <d v="2014-12-15T02:42:37"/>
    <x v="0"/>
    <m/>
    <x v="0"/>
    <x v="0"/>
    <x v="14"/>
    <x v="0"/>
    <x v="0"/>
    <x v="0"/>
    <x v="0"/>
    <m/>
    <m/>
    <m/>
  </r>
  <r>
    <n v="830"/>
    <s v="1890"/>
    <x v="2"/>
    <n v="0"/>
    <n v="0"/>
    <n v="0"/>
    <n v="0"/>
    <x v="0"/>
    <d v="2014-09-19T11:37:00"/>
    <x v="0"/>
    <s v="banjarsari"/>
    <x v="0"/>
    <x v="0"/>
    <x v="14"/>
    <x v="0"/>
    <x v="0"/>
    <x v="1"/>
    <x v="1"/>
    <n v="0"/>
    <n v="0"/>
    <n v="0"/>
  </r>
  <r>
    <n v="1162"/>
    <s v="1890"/>
    <x v="3"/>
    <n v="0"/>
    <n v="0"/>
    <n v="0"/>
    <n v="0"/>
    <x v="0"/>
    <d v="2013-11-29T11:23:00"/>
    <x v="0"/>
    <s v="isro"/>
    <x v="0"/>
    <x v="0"/>
    <x v="14"/>
    <x v="0"/>
    <x v="0"/>
    <x v="1"/>
    <x v="1"/>
    <n v="0"/>
    <n v="0"/>
    <n v="0"/>
  </r>
  <r>
    <n v="1462"/>
    <s v="1890"/>
    <x v="4"/>
    <n v="0"/>
    <n v="0"/>
    <n v="0"/>
    <n v="0"/>
    <x v="0"/>
    <d v="2014-12-13T23:00:00"/>
    <x v="0"/>
    <m/>
    <x v="0"/>
    <x v="0"/>
    <x v="14"/>
    <x v="0"/>
    <x v="0"/>
    <x v="1"/>
    <x v="1"/>
    <n v="0"/>
    <n v="0"/>
    <n v="0"/>
  </r>
  <r>
    <n v="210"/>
    <s v="1895"/>
    <x v="0"/>
    <n v="98"/>
    <n v="413"/>
    <n v="26"/>
    <m/>
    <x v="0"/>
    <d v="2014-12-15T02:42:37"/>
    <x v="0"/>
    <m/>
    <x v="0"/>
    <x v="0"/>
    <x v="15"/>
    <x v="0"/>
    <x v="0"/>
    <x v="0"/>
    <x v="0"/>
    <m/>
    <m/>
    <m/>
  </r>
  <r>
    <n v="555"/>
    <s v="1895"/>
    <x v="1"/>
    <n v="98"/>
    <n v="298"/>
    <n v="26"/>
    <m/>
    <x v="1"/>
    <d v="2014-12-15T02:42:37"/>
    <x v="0"/>
    <m/>
    <x v="0"/>
    <x v="0"/>
    <x v="15"/>
    <x v="0"/>
    <x v="0"/>
    <x v="0"/>
    <x v="0"/>
    <m/>
    <m/>
    <m/>
  </r>
  <r>
    <n v="831"/>
    <s v="1895"/>
    <x v="2"/>
    <n v="0"/>
    <n v="0"/>
    <n v="0"/>
    <n v="0"/>
    <x v="0"/>
    <d v="2014-09-19T11:37:00"/>
    <x v="0"/>
    <s v="banjarsari"/>
    <x v="0"/>
    <x v="0"/>
    <x v="15"/>
    <x v="0"/>
    <x v="0"/>
    <x v="1"/>
    <x v="1"/>
    <n v="5"/>
    <n v="0"/>
    <n v="5"/>
  </r>
  <r>
    <n v="1163"/>
    <s v="1895"/>
    <x v="3"/>
    <n v="0"/>
    <n v="0"/>
    <n v="0"/>
    <n v="0"/>
    <x v="0"/>
    <d v="2013-11-29T11:25:00"/>
    <x v="0"/>
    <s v="isro"/>
    <x v="0"/>
    <x v="0"/>
    <x v="15"/>
    <x v="0"/>
    <x v="0"/>
    <x v="1"/>
    <x v="1"/>
    <n v="0"/>
    <n v="0"/>
    <n v="0"/>
  </r>
  <r>
    <n v="1463"/>
    <s v="1895"/>
    <x v="4"/>
    <n v="0"/>
    <n v="0"/>
    <n v="0"/>
    <n v="0"/>
    <x v="0"/>
    <d v="2014-12-13T23:00:00"/>
    <x v="0"/>
    <m/>
    <x v="0"/>
    <x v="0"/>
    <x v="15"/>
    <x v="0"/>
    <x v="0"/>
    <x v="1"/>
    <x v="1"/>
    <n v="5"/>
    <n v="0"/>
    <n v="5"/>
  </r>
  <r>
    <n v="211"/>
    <s v="1900"/>
    <x v="0"/>
    <n v="85"/>
    <n v="180"/>
    <n v="43"/>
    <m/>
    <x v="0"/>
    <d v="2014-12-15T02:42:37"/>
    <x v="0"/>
    <m/>
    <x v="0"/>
    <x v="0"/>
    <x v="16"/>
    <x v="0"/>
    <x v="0"/>
    <x v="0"/>
    <x v="0"/>
    <m/>
    <m/>
    <m/>
  </r>
  <r>
    <n v="556"/>
    <s v="1900"/>
    <x v="1"/>
    <n v="70"/>
    <n v="188"/>
    <n v="25"/>
    <m/>
    <x v="1"/>
    <d v="2014-12-15T02:42:37"/>
    <x v="0"/>
    <m/>
    <x v="0"/>
    <x v="0"/>
    <x v="16"/>
    <x v="0"/>
    <x v="0"/>
    <x v="0"/>
    <x v="0"/>
    <m/>
    <m/>
    <m/>
  </r>
  <r>
    <n v="832"/>
    <s v="1900"/>
    <x v="2"/>
    <n v="0"/>
    <n v="0"/>
    <n v="0"/>
    <n v="0"/>
    <x v="0"/>
    <d v="2014-09-19T11:38:00"/>
    <x v="0"/>
    <s v="banjarsari"/>
    <x v="0"/>
    <x v="0"/>
    <x v="16"/>
    <x v="0"/>
    <x v="0"/>
    <x v="1"/>
    <x v="1"/>
    <n v="0"/>
    <n v="0"/>
    <n v="0"/>
  </r>
  <r>
    <n v="1164"/>
    <s v="1900"/>
    <x v="3"/>
    <n v="0"/>
    <n v="0"/>
    <n v="0"/>
    <n v="0"/>
    <x v="0"/>
    <d v="2013-11-29T11:25:00"/>
    <x v="0"/>
    <s v="isro"/>
    <x v="0"/>
    <x v="0"/>
    <x v="16"/>
    <x v="0"/>
    <x v="0"/>
    <x v="1"/>
    <x v="1"/>
    <n v="0"/>
    <n v="0"/>
    <n v="0"/>
  </r>
  <r>
    <n v="1464"/>
    <s v="1900"/>
    <x v="4"/>
    <n v="0"/>
    <n v="0"/>
    <n v="0"/>
    <n v="0"/>
    <x v="0"/>
    <d v="2014-12-13T23:00:00"/>
    <x v="0"/>
    <m/>
    <x v="0"/>
    <x v="0"/>
    <x v="16"/>
    <x v="0"/>
    <x v="0"/>
    <x v="1"/>
    <x v="1"/>
    <n v="0"/>
    <n v="0"/>
    <n v="0"/>
  </r>
  <r>
    <n v="212"/>
    <s v="1905"/>
    <x v="0"/>
    <n v="34"/>
    <n v="227"/>
    <n v="46"/>
    <m/>
    <x v="0"/>
    <d v="2014-12-15T02:42:37"/>
    <x v="0"/>
    <m/>
    <x v="0"/>
    <x v="0"/>
    <x v="17"/>
    <x v="0"/>
    <x v="0"/>
    <x v="0"/>
    <x v="0"/>
    <m/>
    <m/>
    <m/>
  </r>
  <r>
    <n v="557"/>
    <s v="1905"/>
    <x v="1"/>
    <n v="49"/>
    <n v="210"/>
    <n v="24"/>
    <m/>
    <x v="1"/>
    <d v="2014-12-15T02:42:37"/>
    <x v="0"/>
    <m/>
    <x v="0"/>
    <x v="0"/>
    <x v="17"/>
    <x v="0"/>
    <x v="0"/>
    <x v="0"/>
    <x v="0"/>
    <m/>
    <m/>
    <m/>
  </r>
  <r>
    <n v="833"/>
    <s v="1905"/>
    <x v="2"/>
    <n v="0"/>
    <n v="0"/>
    <n v="0"/>
    <n v="0"/>
    <x v="0"/>
    <d v="2014-09-19T11:38:00"/>
    <x v="0"/>
    <s v="banjarsari"/>
    <x v="0"/>
    <x v="0"/>
    <x v="17"/>
    <x v="0"/>
    <x v="0"/>
    <x v="1"/>
    <x v="1"/>
    <n v="0"/>
    <n v="0"/>
    <n v="0"/>
  </r>
  <r>
    <n v="1165"/>
    <s v="1905"/>
    <x v="3"/>
    <n v="0"/>
    <n v="0"/>
    <n v="0"/>
    <n v="0"/>
    <x v="0"/>
    <d v="2013-11-29T11:25:00"/>
    <x v="0"/>
    <s v="isro"/>
    <x v="0"/>
    <x v="0"/>
    <x v="17"/>
    <x v="0"/>
    <x v="0"/>
    <x v="1"/>
    <x v="1"/>
    <n v="0"/>
    <n v="0"/>
    <n v="0"/>
  </r>
  <r>
    <n v="1465"/>
    <s v="1905"/>
    <x v="4"/>
    <n v="0"/>
    <n v="0"/>
    <n v="0"/>
    <n v="0"/>
    <x v="0"/>
    <d v="2014-12-13T23:00:00"/>
    <x v="0"/>
    <m/>
    <x v="0"/>
    <x v="0"/>
    <x v="17"/>
    <x v="0"/>
    <x v="0"/>
    <x v="1"/>
    <x v="1"/>
    <n v="0"/>
    <n v="0"/>
    <n v="0"/>
  </r>
  <r>
    <n v="213"/>
    <s v="1910"/>
    <x v="0"/>
    <n v="74"/>
    <n v="414"/>
    <n v="50"/>
    <m/>
    <x v="0"/>
    <d v="2014-12-15T02:42:37"/>
    <x v="0"/>
    <m/>
    <x v="0"/>
    <x v="0"/>
    <x v="18"/>
    <x v="0"/>
    <x v="0"/>
    <x v="0"/>
    <x v="0"/>
    <m/>
    <m/>
    <m/>
  </r>
  <r>
    <n v="558"/>
    <s v="1910"/>
    <x v="1"/>
    <n v="74"/>
    <n v="384"/>
    <n v="31"/>
    <m/>
    <x v="1"/>
    <d v="2014-12-15T02:42:37"/>
    <x v="0"/>
    <m/>
    <x v="0"/>
    <x v="0"/>
    <x v="18"/>
    <x v="0"/>
    <x v="0"/>
    <x v="0"/>
    <x v="0"/>
    <m/>
    <m/>
    <m/>
  </r>
  <r>
    <n v="834"/>
    <s v="1910"/>
    <x v="2"/>
    <n v="0"/>
    <n v="0"/>
    <n v="0"/>
    <n v="0"/>
    <x v="0"/>
    <d v="2014-09-19T11:38:00"/>
    <x v="0"/>
    <s v="banjarsari"/>
    <x v="0"/>
    <x v="0"/>
    <x v="18"/>
    <x v="0"/>
    <x v="0"/>
    <x v="1"/>
    <x v="1"/>
    <n v="0"/>
    <n v="0"/>
    <n v="0"/>
  </r>
  <r>
    <n v="1166"/>
    <s v="1910"/>
    <x v="3"/>
    <n v="0"/>
    <n v="0"/>
    <n v="0"/>
    <n v="0"/>
    <x v="0"/>
    <d v="2013-11-29T11:25:00"/>
    <x v="0"/>
    <s v="isro"/>
    <x v="0"/>
    <x v="0"/>
    <x v="18"/>
    <x v="0"/>
    <x v="0"/>
    <x v="1"/>
    <x v="1"/>
    <n v="0"/>
    <n v="0"/>
    <n v="0"/>
  </r>
  <r>
    <n v="1466"/>
    <s v="1910"/>
    <x v="4"/>
    <n v="0"/>
    <n v="0"/>
    <n v="0"/>
    <n v="0"/>
    <x v="0"/>
    <d v="2014-12-13T23:00:00"/>
    <x v="0"/>
    <m/>
    <x v="0"/>
    <x v="0"/>
    <x v="18"/>
    <x v="0"/>
    <x v="0"/>
    <x v="1"/>
    <x v="1"/>
    <n v="0"/>
    <n v="0"/>
    <n v="0"/>
  </r>
  <r>
    <n v="214"/>
    <s v="1915"/>
    <x v="0"/>
    <n v="170"/>
    <n v="613"/>
    <n v="56"/>
    <m/>
    <x v="0"/>
    <d v="2014-12-15T02:42:37"/>
    <x v="0"/>
    <m/>
    <x v="0"/>
    <x v="0"/>
    <x v="19"/>
    <x v="0"/>
    <x v="0"/>
    <x v="0"/>
    <x v="0"/>
    <m/>
    <m/>
    <m/>
  </r>
  <r>
    <n v="559"/>
    <s v="1915"/>
    <x v="1"/>
    <n v="170"/>
    <n v="588"/>
    <n v="26"/>
    <m/>
    <x v="1"/>
    <d v="2014-12-15T02:42:37"/>
    <x v="0"/>
    <m/>
    <x v="0"/>
    <x v="0"/>
    <x v="19"/>
    <x v="0"/>
    <x v="0"/>
    <x v="0"/>
    <x v="0"/>
    <m/>
    <m/>
    <m/>
  </r>
  <r>
    <n v="835"/>
    <s v="1915"/>
    <x v="2"/>
    <n v="0"/>
    <n v="0"/>
    <n v="0"/>
    <n v="0"/>
    <x v="0"/>
    <d v="2014-09-19T11:38:00"/>
    <x v="0"/>
    <s v="banjarsari"/>
    <x v="0"/>
    <x v="0"/>
    <x v="19"/>
    <x v="0"/>
    <x v="0"/>
    <x v="1"/>
    <x v="1"/>
    <n v="0"/>
    <n v="0"/>
    <n v="0"/>
  </r>
  <r>
    <n v="1167"/>
    <s v="1915"/>
    <x v="3"/>
    <n v="0"/>
    <n v="0"/>
    <n v="0"/>
    <n v="0"/>
    <x v="0"/>
    <d v="2013-11-29T11:25:00"/>
    <x v="0"/>
    <s v="isro"/>
    <x v="0"/>
    <x v="0"/>
    <x v="19"/>
    <x v="0"/>
    <x v="0"/>
    <x v="1"/>
    <x v="1"/>
    <n v="0"/>
    <n v="0"/>
    <n v="0"/>
  </r>
  <r>
    <n v="1467"/>
    <s v="1915"/>
    <x v="4"/>
    <n v="0"/>
    <n v="0"/>
    <n v="0"/>
    <n v="0"/>
    <x v="0"/>
    <d v="2014-12-13T23:00:00"/>
    <x v="0"/>
    <m/>
    <x v="0"/>
    <x v="0"/>
    <x v="19"/>
    <x v="0"/>
    <x v="0"/>
    <x v="1"/>
    <x v="1"/>
    <n v="0"/>
    <n v="0"/>
    <n v="0"/>
  </r>
  <r>
    <n v="244"/>
    <s v="2065"/>
    <x v="0"/>
    <n v="226"/>
    <n v="180"/>
    <n v="40"/>
    <m/>
    <x v="0"/>
    <d v="2014-12-15T02:42:37"/>
    <x v="0"/>
    <m/>
    <x v="0"/>
    <x v="1"/>
    <x v="20"/>
    <x v="1"/>
    <x v="1"/>
    <x v="0"/>
    <x v="0"/>
    <m/>
    <m/>
    <m/>
  </r>
  <r>
    <n v="589"/>
    <s v="2065"/>
    <x v="1"/>
    <n v="226"/>
    <n v="460"/>
    <n v="154"/>
    <m/>
    <x v="1"/>
    <d v="2014-12-15T02:42:37"/>
    <x v="0"/>
    <m/>
    <x v="0"/>
    <x v="1"/>
    <x v="20"/>
    <x v="1"/>
    <x v="1"/>
    <x v="0"/>
    <x v="0"/>
    <m/>
    <m/>
    <m/>
  </r>
  <r>
    <n v="1197"/>
    <s v="2065"/>
    <x v="3"/>
    <n v="1"/>
    <n v="2"/>
    <n v="3"/>
    <n v="4"/>
    <x v="0"/>
    <d v="2013-02-02T09:41:00"/>
    <x v="0"/>
    <s v="hudri"/>
    <x v="3"/>
    <x v="1"/>
    <x v="20"/>
    <x v="1"/>
    <x v="1"/>
    <x v="3"/>
    <x v="2"/>
    <n v="87"/>
    <n v="65"/>
    <n v="173"/>
  </r>
  <r>
    <n v="245"/>
    <s v="2070"/>
    <x v="0"/>
    <n v="91"/>
    <n v="225"/>
    <n v="42"/>
    <m/>
    <x v="0"/>
    <d v="2014-12-15T02:42:37"/>
    <x v="0"/>
    <m/>
    <x v="0"/>
    <x v="1"/>
    <x v="21"/>
    <x v="1"/>
    <x v="1"/>
    <x v="0"/>
    <x v="0"/>
    <m/>
    <m/>
    <m/>
  </r>
  <r>
    <n v="590"/>
    <s v="2070"/>
    <x v="1"/>
    <n v="40"/>
    <n v="180"/>
    <n v="138"/>
    <m/>
    <x v="1"/>
    <d v="2014-12-15T02:42:37"/>
    <x v="0"/>
    <m/>
    <x v="0"/>
    <x v="1"/>
    <x v="21"/>
    <x v="1"/>
    <x v="1"/>
    <x v="0"/>
    <x v="0"/>
    <m/>
    <m/>
    <m/>
  </r>
  <r>
    <n v="246"/>
    <s v="2075"/>
    <x v="0"/>
    <n v="234"/>
    <n v="236"/>
    <n v="95"/>
    <m/>
    <x v="0"/>
    <d v="2014-12-15T02:42:37"/>
    <x v="0"/>
    <m/>
    <x v="0"/>
    <x v="1"/>
    <x v="22"/>
    <x v="1"/>
    <x v="1"/>
    <x v="0"/>
    <x v="0"/>
    <m/>
    <m/>
    <m/>
  </r>
  <r>
    <n v="591"/>
    <s v="2075"/>
    <x v="1"/>
    <n v="224"/>
    <n v="230"/>
    <n v="111"/>
    <m/>
    <x v="1"/>
    <d v="2014-12-15T02:42:37"/>
    <x v="0"/>
    <m/>
    <x v="0"/>
    <x v="1"/>
    <x v="22"/>
    <x v="1"/>
    <x v="1"/>
    <x v="0"/>
    <x v="0"/>
    <m/>
    <m/>
    <m/>
  </r>
  <r>
    <n v="247"/>
    <s v="2080"/>
    <x v="0"/>
    <n v="371"/>
    <n v="324"/>
    <n v="89"/>
    <m/>
    <x v="0"/>
    <d v="2014-12-15T02:42:37"/>
    <x v="0"/>
    <m/>
    <x v="0"/>
    <x v="1"/>
    <x v="23"/>
    <x v="1"/>
    <x v="1"/>
    <x v="0"/>
    <x v="0"/>
    <m/>
    <m/>
    <m/>
  </r>
  <r>
    <n v="592"/>
    <s v="2080"/>
    <x v="1"/>
    <n v="371"/>
    <n v="271"/>
    <n v="142"/>
    <m/>
    <x v="1"/>
    <d v="2014-12-15T02:42:37"/>
    <x v="0"/>
    <m/>
    <x v="0"/>
    <x v="1"/>
    <x v="23"/>
    <x v="1"/>
    <x v="1"/>
    <x v="0"/>
    <x v="0"/>
    <m/>
    <m/>
    <m/>
  </r>
  <r>
    <n v="248"/>
    <s v="2085"/>
    <x v="0"/>
    <n v="240"/>
    <n v="158"/>
    <n v="85"/>
    <m/>
    <x v="0"/>
    <d v="2014-12-15T02:42:37"/>
    <x v="0"/>
    <m/>
    <x v="0"/>
    <x v="1"/>
    <x v="24"/>
    <x v="1"/>
    <x v="1"/>
    <x v="0"/>
    <x v="0"/>
    <m/>
    <m/>
    <m/>
  </r>
  <r>
    <n v="593"/>
    <s v="2085"/>
    <x v="1"/>
    <n v="240"/>
    <n v="158"/>
    <n v="85"/>
    <m/>
    <x v="1"/>
    <d v="2014-12-15T02:42:37"/>
    <x v="0"/>
    <m/>
    <x v="0"/>
    <x v="1"/>
    <x v="24"/>
    <x v="1"/>
    <x v="1"/>
    <x v="0"/>
    <x v="0"/>
    <m/>
    <m/>
    <m/>
  </r>
  <r>
    <n v="249"/>
    <s v="2090"/>
    <x v="0"/>
    <n v="214"/>
    <n v="135"/>
    <n v="105"/>
    <m/>
    <x v="0"/>
    <d v="2014-12-15T02:42:37"/>
    <x v="0"/>
    <m/>
    <x v="0"/>
    <x v="1"/>
    <x v="25"/>
    <x v="1"/>
    <x v="1"/>
    <x v="0"/>
    <x v="0"/>
    <m/>
    <m/>
    <m/>
  </r>
  <r>
    <n v="594"/>
    <s v="2090"/>
    <x v="1"/>
    <n v="248"/>
    <n v="447"/>
    <n v="120"/>
    <m/>
    <x v="1"/>
    <d v="2014-12-15T02:42:37"/>
    <x v="0"/>
    <m/>
    <x v="0"/>
    <x v="1"/>
    <x v="25"/>
    <x v="1"/>
    <x v="1"/>
    <x v="0"/>
    <x v="0"/>
    <m/>
    <m/>
    <m/>
  </r>
  <r>
    <n v="250"/>
    <s v="2095"/>
    <x v="0"/>
    <n v="252"/>
    <n v="481"/>
    <n v="62"/>
    <m/>
    <x v="0"/>
    <d v="2014-12-15T02:42:37"/>
    <x v="0"/>
    <m/>
    <x v="0"/>
    <x v="1"/>
    <x v="26"/>
    <x v="1"/>
    <x v="1"/>
    <x v="0"/>
    <x v="0"/>
    <m/>
    <m/>
    <m/>
  </r>
  <r>
    <n v="595"/>
    <s v="2095"/>
    <x v="1"/>
    <n v="252"/>
    <n v="421"/>
    <n v="122"/>
    <m/>
    <x v="1"/>
    <d v="2014-12-15T02:42:37"/>
    <x v="0"/>
    <m/>
    <x v="0"/>
    <x v="1"/>
    <x v="26"/>
    <x v="1"/>
    <x v="1"/>
    <x v="0"/>
    <x v="0"/>
    <m/>
    <m/>
    <m/>
  </r>
  <r>
    <n v="251"/>
    <s v="2100"/>
    <x v="0"/>
    <n v="75"/>
    <n v="88"/>
    <n v="150"/>
    <m/>
    <x v="0"/>
    <d v="2014-12-15T02:42:37"/>
    <x v="0"/>
    <m/>
    <x v="0"/>
    <x v="1"/>
    <x v="27"/>
    <x v="1"/>
    <x v="1"/>
    <x v="0"/>
    <x v="0"/>
    <m/>
    <m/>
    <m/>
  </r>
  <r>
    <n v="596"/>
    <s v="2100"/>
    <x v="1"/>
    <n v="32"/>
    <n v="164"/>
    <n v="117"/>
    <m/>
    <x v="1"/>
    <d v="2014-12-15T02:42:37"/>
    <x v="0"/>
    <m/>
    <x v="0"/>
    <x v="1"/>
    <x v="27"/>
    <x v="1"/>
    <x v="1"/>
    <x v="0"/>
    <x v="0"/>
    <m/>
    <m/>
    <m/>
  </r>
  <r>
    <n v="252"/>
    <s v="2105"/>
    <x v="0"/>
    <n v="300"/>
    <n v="340"/>
    <n v="57"/>
    <m/>
    <x v="0"/>
    <d v="2014-12-15T02:42:37"/>
    <x v="0"/>
    <m/>
    <x v="0"/>
    <x v="1"/>
    <x v="28"/>
    <x v="1"/>
    <x v="1"/>
    <x v="0"/>
    <x v="0"/>
    <m/>
    <m/>
    <m/>
  </r>
  <r>
    <n v="597"/>
    <s v="2105"/>
    <x v="1"/>
    <n v="141"/>
    <n v="169"/>
    <n v="80"/>
    <m/>
    <x v="1"/>
    <d v="2014-12-15T02:42:37"/>
    <x v="0"/>
    <m/>
    <x v="0"/>
    <x v="1"/>
    <x v="28"/>
    <x v="1"/>
    <x v="1"/>
    <x v="0"/>
    <x v="0"/>
    <m/>
    <m/>
    <m/>
  </r>
  <r>
    <n v="253"/>
    <s v="2110"/>
    <x v="0"/>
    <n v="40"/>
    <n v="315"/>
    <n v="54"/>
    <m/>
    <x v="0"/>
    <d v="2014-12-15T02:42:37"/>
    <x v="0"/>
    <m/>
    <x v="0"/>
    <x v="1"/>
    <x v="29"/>
    <x v="1"/>
    <x v="1"/>
    <x v="0"/>
    <x v="0"/>
    <m/>
    <m/>
    <m/>
  </r>
  <r>
    <n v="598"/>
    <s v="2110"/>
    <x v="1"/>
    <n v="12"/>
    <n v="251"/>
    <n v="60"/>
    <m/>
    <x v="1"/>
    <d v="2014-12-15T02:42:37"/>
    <x v="0"/>
    <m/>
    <x v="0"/>
    <x v="1"/>
    <x v="29"/>
    <x v="1"/>
    <x v="1"/>
    <x v="0"/>
    <x v="0"/>
    <m/>
    <m/>
    <m/>
  </r>
  <r>
    <n v="254"/>
    <s v="2115"/>
    <x v="0"/>
    <n v="1134"/>
    <n v="465"/>
    <n v="90"/>
    <m/>
    <x v="0"/>
    <d v="2014-12-15T02:42:37"/>
    <x v="0"/>
    <m/>
    <x v="0"/>
    <x v="1"/>
    <x v="30"/>
    <x v="1"/>
    <x v="1"/>
    <x v="0"/>
    <x v="0"/>
    <m/>
    <m/>
    <m/>
  </r>
  <r>
    <n v="599"/>
    <s v="2115"/>
    <x v="1"/>
    <n v="945"/>
    <n v="645"/>
    <n v="99"/>
    <m/>
    <x v="1"/>
    <d v="2014-12-15T02:42:37"/>
    <x v="0"/>
    <m/>
    <x v="0"/>
    <x v="1"/>
    <x v="30"/>
    <x v="1"/>
    <x v="1"/>
    <x v="0"/>
    <x v="0"/>
    <m/>
    <m/>
    <m/>
  </r>
  <r>
    <n v="255"/>
    <s v="2120"/>
    <x v="0"/>
    <n v="277"/>
    <n v="509"/>
    <n v="250"/>
    <m/>
    <x v="0"/>
    <d v="2014-12-15T02:42:37"/>
    <x v="0"/>
    <m/>
    <x v="0"/>
    <x v="1"/>
    <x v="31"/>
    <x v="1"/>
    <x v="1"/>
    <x v="0"/>
    <x v="0"/>
    <m/>
    <m/>
    <m/>
  </r>
  <r>
    <n v="600"/>
    <s v="2120"/>
    <x v="1"/>
    <n v="196"/>
    <n v="740"/>
    <n v="100"/>
    <m/>
    <x v="1"/>
    <d v="2014-12-15T02:42:37"/>
    <x v="0"/>
    <m/>
    <x v="0"/>
    <x v="1"/>
    <x v="31"/>
    <x v="1"/>
    <x v="1"/>
    <x v="0"/>
    <x v="0"/>
    <m/>
    <m/>
    <m/>
  </r>
  <r>
    <n v="256"/>
    <s v="2125"/>
    <x v="0"/>
    <n v="104"/>
    <n v="388"/>
    <n v="101"/>
    <m/>
    <x v="0"/>
    <d v="2014-12-15T02:42:37"/>
    <x v="0"/>
    <m/>
    <x v="0"/>
    <x v="1"/>
    <x v="32"/>
    <x v="1"/>
    <x v="1"/>
    <x v="0"/>
    <x v="0"/>
    <m/>
    <m/>
    <m/>
  </r>
  <r>
    <n v="601"/>
    <s v="2125"/>
    <x v="1"/>
    <n v="36"/>
    <n v="506"/>
    <n v="94"/>
    <m/>
    <x v="1"/>
    <d v="2014-12-15T02:42:37"/>
    <x v="0"/>
    <m/>
    <x v="0"/>
    <x v="1"/>
    <x v="32"/>
    <x v="1"/>
    <x v="1"/>
    <x v="0"/>
    <x v="0"/>
    <m/>
    <m/>
    <m/>
  </r>
  <r>
    <n v="257"/>
    <s v="2130"/>
    <x v="0"/>
    <n v="107"/>
    <n v="271"/>
    <n v="98"/>
    <m/>
    <x v="0"/>
    <d v="2014-12-15T02:42:37"/>
    <x v="0"/>
    <m/>
    <x v="0"/>
    <x v="1"/>
    <x v="33"/>
    <x v="1"/>
    <x v="1"/>
    <x v="0"/>
    <x v="0"/>
    <m/>
    <m/>
    <m/>
  </r>
  <r>
    <n v="602"/>
    <s v="2130"/>
    <x v="1"/>
    <n v="37"/>
    <n v="332"/>
    <n v="107"/>
    <m/>
    <x v="1"/>
    <d v="2014-12-15T02:42:37"/>
    <x v="0"/>
    <m/>
    <x v="0"/>
    <x v="1"/>
    <x v="33"/>
    <x v="1"/>
    <x v="1"/>
    <x v="0"/>
    <x v="0"/>
    <m/>
    <m/>
    <m/>
  </r>
  <r>
    <n v="258"/>
    <s v="2135"/>
    <x v="0"/>
    <n v="16"/>
    <n v="953"/>
    <n v="241"/>
    <m/>
    <x v="0"/>
    <d v="2014-12-15T02:42:37"/>
    <x v="0"/>
    <m/>
    <x v="0"/>
    <x v="2"/>
    <x v="34"/>
    <x v="2"/>
    <x v="1"/>
    <x v="0"/>
    <x v="0"/>
    <m/>
    <m/>
    <m/>
  </r>
  <r>
    <n v="603"/>
    <s v="2135"/>
    <x v="1"/>
    <n v="16"/>
    <n v="757"/>
    <n v="437"/>
    <m/>
    <x v="1"/>
    <d v="2014-12-15T02:42:37"/>
    <x v="0"/>
    <m/>
    <x v="0"/>
    <x v="2"/>
    <x v="34"/>
    <x v="2"/>
    <x v="1"/>
    <x v="0"/>
    <x v="0"/>
    <m/>
    <m/>
    <m/>
  </r>
  <r>
    <n v="865"/>
    <s v="2135"/>
    <x v="2"/>
    <n v="1"/>
    <n v="3"/>
    <n v="0"/>
    <n v="1"/>
    <x v="0"/>
    <d v="2014-09-10T14:26:00"/>
    <x v="0"/>
    <s v="wanasalam"/>
    <x v="0"/>
    <x v="2"/>
    <x v="34"/>
    <x v="2"/>
    <x v="1"/>
    <x v="1"/>
    <x v="3"/>
    <n v="0"/>
    <n v="1"/>
    <n v="11"/>
  </r>
  <r>
    <n v="1198"/>
    <s v="2135"/>
    <x v="3"/>
    <n v="1"/>
    <n v="3"/>
    <n v="0"/>
    <n v="1"/>
    <x v="0"/>
    <d v="2013-04-22T13:06:00"/>
    <x v="0"/>
    <s v="wanasalam"/>
    <x v="0"/>
    <x v="2"/>
    <x v="34"/>
    <x v="2"/>
    <x v="1"/>
    <x v="1"/>
    <x v="1"/>
    <n v="5"/>
    <n v="1"/>
    <n v="11"/>
  </r>
  <r>
    <n v="1497"/>
    <s v="2135"/>
    <x v="4"/>
    <n v="1"/>
    <n v="3"/>
    <n v="0"/>
    <n v="1"/>
    <x v="0"/>
    <d v="2014-12-13T23:00:00"/>
    <x v="0"/>
    <s v="wanasalam"/>
    <x v="0"/>
    <x v="2"/>
    <x v="34"/>
    <x v="2"/>
    <x v="1"/>
    <x v="1"/>
    <x v="3"/>
    <n v="0"/>
    <n v="1"/>
    <n v="11"/>
  </r>
  <r>
    <n v="259"/>
    <s v="2140"/>
    <x v="0"/>
    <n v="432"/>
    <n v="756"/>
    <n v="95"/>
    <m/>
    <x v="0"/>
    <d v="2014-12-15T02:42:37"/>
    <x v="0"/>
    <m/>
    <x v="0"/>
    <x v="2"/>
    <x v="35"/>
    <x v="2"/>
    <x v="1"/>
    <x v="0"/>
    <x v="0"/>
    <m/>
    <m/>
    <m/>
  </r>
  <r>
    <n v="604"/>
    <s v="2140"/>
    <x v="1"/>
    <n v="432"/>
    <n v="678"/>
    <n v="173"/>
    <m/>
    <x v="1"/>
    <d v="2014-12-15T02:42:37"/>
    <x v="0"/>
    <m/>
    <x v="0"/>
    <x v="2"/>
    <x v="35"/>
    <x v="2"/>
    <x v="1"/>
    <x v="0"/>
    <x v="0"/>
    <m/>
    <m/>
    <m/>
  </r>
  <r>
    <n v="867"/>
    <s v="2140"/>
    <x v="2"/>
    <n v="0"/>
    <n v="2"/>
    <n v="0"/>
    <n v="1"/>
    <x v="0"/>
    <d v="2014-12-13T23:00:00"/>
    <x v="0"/>
    <s v="wanasalam"/>
    <x v="0"/>
    <x v="2"/>
    <x v="35"/>
    <x v="2"/>
    <x v="1"/>
    <x v="1"/>
    <x v="4"/>
    <n v="0"/>
    <n v="2"/>
    <n v="8"/>
  </r>
  <r>
    <n v="1199"/>
    <s v="2140"/>
    <x v="3"/>
    <n v="0"/>
    <n v="2"/>
    <n v="0"/>
    <n v="1"/>
    <x v="0"/>
    <d v="2013-04-22T13:08:00"/>
    <x v="0"/>
    <s v="wanasalam"/>
    <x v="0"/>
    <x v="2"/>
    <x v="35"/>
    <x v="2"/>
    <x v="1"/>
    <x v="1"/>
    <x v="1"/>
    <n v="3"/>
    <n v="2"/>
    <n v="8"/>
  </r>
  <r>
    <n v="1498"/>
    <s v="2140"/>
    <x v="4"/>
    <n v="0"/>
    <n v="2"/>
    <n v="0"/>
    <n v="1"/>
    <x v="0"/>
    <d v="2014-12-13T23:00:00"/>
    <x v="0"/>
    <s v="wanasalam"/>
    <x v="0"/>
    <x v="2"/>
    <x v="35"/>
    <x v="2"/>
    <x v="1"/>
    <x v="1"/>
    <x v="4"/>
    <n v="0"/>
    <n v="2"/>
    <n v="8"/>
  </r>
  <r>
    <n v="260"/>
    <s v="2145"/>
    <x v="0"/>
    <n v="248"/>
    <n v="735"/>
    <n v="83"/>
    <m/>
    <x v="0"/>
    <d v="2014-12-15T02:42:37"/>
    <x v="0"/>
    <m/>
    <x v="0"/>
    <x v="2"/>
    <x v="36"/>
    <x v="2"/>
    <x v="1"/>
    <x v="0"/>
    <x v="0"/>
    <m/>
    <m/>
    <m/>
  </r>
  <r>
    <n v="605"/>
    <s v="2145"/>
    <x v="1"/>
    <n v="248"/>
    <n v="640"/>
    <n v="179"/>
    <m/>
    <x v="1"/>
    <d v="2014-12-15T02:42:37"/>
    <x v="0"/>
    <m/>
    <x v="0"/>
    <x v="2"/>
    <x v="36"/>
    <x v="2"/>
    <x v="1"/>
    <x v="0"/>
    <x v="0"/>
    <m/>
    <m/>
    <m/>
  </r>
  <r>
    <n v="868"/>
    <s v="2145"/>
    <x v="2"/>
    <n v="0"/>
    <n v="2"/>
    <n v="0"/>
    <n v="0"/>
    <x v="0"/>
    <d v="2014-12-13T23:00:00"/>
    <x v="0"/>
    <s v="wanasalam"/>
    <x v="0"/>
    <x v="2"/>
    <x v="36"/>
    <x v="2"/>
    <x v="1"/>
    <x v="1"/>
    <x v="5"/>
    <n v="0"/>
    <n v="6"/>
    <n v="10"/>
  </r>
  <r>
    <n v="1200"/>
    <s v="2145"/>
    <x v="3"/>
    <n v="0"/>
    <n v="2"/>
    <n v="0"/>
    <n v="0"/>
    <x v="0"/>
    <d v="2013-04-22T13:08:00"/>
    <x v="0"/>
    <s v="wanasalam"/>
    <x v="0"/>
    <x v="2"/>
    <x v="36"/>
    <x v="2"/>
    <x v="1"/>
    <x v="1"/>
    <x v="1"/>
    <n v="3"/>
    <n v="1"/>
    <n v="6"/>
  </r>
  <r>
    <n v="1499"/>
    <s v="2145"/>
    <x v="4"/>
    <n v="0"/>
    <n v="2"/>
    <n v="0"/>
    <n v="0"/>
    <x v="0"/>
    <d v="2014-12-13T23:00:00"/>
    <x v="0"/>
    <s v="wanasalam"/>
    <x v="0"/>
    <x v="2"/>
    <x v="36"/>
    <x v="2"/>
    <x v="1"/>
    <x v="1"/>
    <x v="5"/>
    <n v="0"/>
    <n v="6"/>
    <n v="10"/>
  </r>
  <r>
    <n v="261"/>
    <s v="2150"/>
    <x v="0"/>
    <n v="497"/>
    <n v="333"/>
    <n v="89"/>
    <m/>
    <x v="0"/>
    <d v="2014-12-15T02:42:37"/>
    <x v="0"/>
    <m/>
    <x v="0"/>
    <x v="2"/>
    <x v="37"/>
    <x v="2"/>
    <x v="1"/>
    <x v="0"/>
    <x v="0"/>
    <m/>
    <m/>
    <m/>
  </r>
  <r>
    <n v="606"/>
    <s v="2150"/>
    <x v="1"/>
    <n v="497"/>
    <n v="261"/>
    <n v="161"/>
    <m/>
    <x v="1"/>
    <d v="2014-12-15T02:42:37"/>
    <x v="0"/>
    <m/>
    <x v="0"/>
    <x v="2"/>
    <x v="37"/>
    <x v="2"/>
    <x v="1"/>
    <x v="0"/>
    <x v="0"/>
    <m/>
    <m/>
    <m/>
  </r>
  <r>
    <n v="869"/>
    <s v="2150"/>
    <x v="2"/>
    <n v="0"/>
    <n v="1"/>
    <n v="0"/>
    <n v="0"/>
    <x v="0"/>
    <d v="2014-12-13T23:00:00"/>
    <x v="0"/>
    <s v="wanasalam"/>
    <x v="0"/>
    <x v="2"/>
    <x v="37"/>
    <x v="2"/>
    <x v="1"/>
    <x v="1"/>
    <x v="6"/>
    <n v="0"/>
    <n v="2"/>
    <n v="4"/>
  </r>
  <r>
    <n v="1201"/>
    <s v="2150"/>
    <x v="3"/>
    <n v="0"/>
    <n v="1"/>
    <n v="0"/>
    <n v="0"/>
    <x v="0"/>
    <d v="2013-04-22T13:09:00"/>
    <x v="0"/>
    <s v="wanasalam"/>
    <x v="0"/>
    <x v="2"/>
    <x v="37"/>
    <x v="2"/>
    <x v="1"/>
    <x v="1"/>
    <x v="1"/>
    <n v="1"/>
    <n v="2"/>
    <n v="4"/>
  </r>
  <r>
    <n v="1500"/>
    <s v="2150"/>
    <x v="4"/>
    <n v="0"/>
    <n v="1"/>
    <n v="0"/>
    <n v="0"/>
    <x v="0"/>
    <d v="2014-12-13T23:00:00"/>
    <x v="0"/>
    <s v="wanasalam"/>
    <x v="0"/>
    <x v="2"/>
    <x v="37"/>
    <x v="2"/>
    <x v="1"/>
    <x v="1"/>
    <x v="6"/>
    <n v="0"/>
    <n v="2"/>
    <n v="4"/>
  </r>
  <r>
    <n v="262"/>
    <s v="2155"/>
    <x v="0"/>
    <n v="423"/>
    <n v="817"/>
    <n v="81"/>
    <m/>
    <x v="0"/>
    <d v="2014-12-15T02:42:37"/>
    <x v="0"/>
    <m/>
    <x v="0"/>
    <x v="2"/>
    <x v="38"/>
    <x v="2"/>
    <x v="1"/>
    <x v="0"/>
    <x v="0"/>
    <m/>
    <m/>
    <m/>
  </r>
  <r>
    <n v="607"/>
    <s v="2155"/>
    <x v="1"/>
    <n v="423"/>
    <n v="769"/>
    <n v="146"/>
    <m/>
    <x v="1"/>
    <d v="2014-12-15T02:42:37"/>
    <x v="0"/>
    <m/>
    <x v="0"/>
    <x v="2"/>
    <x v="38"/>
    <x v="2"/>
    <x v="1"/>
    <x v="0"/>
    <x v="0"/>
    <m/>
    <m/>
    <m/>
  </r>
  <r>
    <n v="870"/>
    <s v="2155"/>
    <x v="2"/>
    <n v="0"/>
    <n v="1"/>
    <n v="0"/>
    <n v="0"/>
    <x v="0"/>
    <d v="2014-12-13T23:00:00"/>
    <x v="0"/>
    <s v="wanasalam"/>
    <x v="0"/>
    <x v="2"/>
    <x v="38"/>
    <x v="2"/>
    <x v="1"/>
    <x v="1"/>
    <x v="6"/>
    <n v="0"/>
    <n v="2"/>
    <n v="4"/>
  </r>
  <r>
    <n v="1202"/>
    <s v="2155"/>
    <x v="3"/>
    <n v="0"/>
    <n v="1"/>
    <n v="0"/>
    <n v="0"/>
    <x v="0"/>
    <d v="2013-04-22T13:10:00"/>
    <x v="0"/>
    <s v="wanasalam"/>
    <x v="0"/>
    <x v="2"/>
    <x v="38"/>
    <x v="2"/>
    <x v="1"/>
    <x v="1"/>
    <x v="1"/>
    <n v="0"/>
    <n v="2"/>
    <n v="3"/>
  </r>
  <r>
    <n v="1501"/>
    <s v="2155"/>
    <x v="4"/>
    <n v="0"/>
    <n v="1"/>
    <n v="0"/>
    <n v="0"/>
    <x v="0"/>
    <d v="2014-12-13T23:00:00"/>
    <x v="0"/>
    <s v="wanasalam"/>
    <x v="0"/>
    <x v="2"/>
    <x v="38"/>
    <x v="2"/>
    <x v="1"/>
    <x v="1"/>
    <x v="6"/>
    <n v="0"/>
    <n v="2"/>
    <n v="4"/>
  </r>
  <r>
    <n v="263"/>
    <s v="2160"/>
    <x v="0"/>
    <n v="612"/>
    <n v="238"/>
    <n v="78"/>
    <m/>
    <x v="0"/>
    <d v="2014-12-15T02:42:37"/>
    <x v="0"/>
    <m/>
    <x v="0"/>
    <x v="2"/>
    <x v="39"/>
    <x v="2"/>
    <x v="1"/>
    <x v="0"/>
    <x v="0"/>
    <m/>
    <m/>
    <m/>
  </r>
  <r>
    <n v="608"/>
    <s v="2160"/>
    <x v="1"/>
    <n v="612"/>
    <n v="174"/>
    <n v="142"/>
    <m/>
    <x v="1"/>
    <d v="2014-12-15T02:42:37"/>
    <x v="0"/>
    <m/>
    <x v="0"/>
    <x v="2"/>
    <x v="39"/>
    <x v="2"/>
    <x v="1"/>
    <x v="0"/>
    <x v="0"/>
    <m/>
    <m/>
    <m/>
  </r>
  <r>
    <n v="871"/>
    <s v="2160"/>
    <x v="2"/>
    <n v="0"/>
    <n v="2"/>
    <n v="0"/>
    <n v="0"/>
    <x v="0"/>
    <d v="2014-12-13T23:00:00"/>
    <x v="0"/>
    <s v="wanasalam"/>
    <x v="0"/>
    <x v="2"/>
    <x v="39"/>
    <x v="2"/>
    <x v="1"/>
    <x v="1"/>
    <x v="4"/>
    <n v="0"/>
    <n v="1"/>
    <n v="6"/>
  </r>
  <r>
    <n v="1203"/>
    <s v="2160"/>
    <x v="3"/>
    <n v="0"/>
    <n v="2"/>
    <n v="0"/>
    <n v="1"/>
    <x v="0"/>
    <d v="2013-04-22T13:10:00"/>
    <x v="0"/>
    <s v="wanasalam"/>
    <x v="0"/>
    <x v="2"/>
    <x v="39"/>
    <x v="2"/>
    <x v="1"/>
    <x v="1"/>
    <x v="1"/>
    <n v="2"/>
    <n v="6"/>
    <n v="11"/>
  </r>
  <r>
    <n v="1502"/>
    <s v="2160"/>
    <x v="4"/>
    <n v="0"/>
    <n v="2"/>
    <n v="0"/>
    <n v="0"/>
    <x v="0"/>
    <d v="2014-12-13T23:00:00"/>
    <x v="0"/>
    <s v="wanasalam"/>
    <x v="0"/>
    <x v="2"/>
    <x v="39"/>
    <x v="2"/>
    <x v="1"/>
    <x v="1"/>
    <x v="4"/>
    <n v="0"/>
    <n v="1"/>
    <n v="6"/>
  </r>
  <r>
    <n v="264"/>
    <s v="2165"/>
    <x v="0"/>
    <n v="1129"/>
    <n v="196"/>
    <n v="53"/>
    <m/>
    <x v="0"/>
    <d v="2014-12-15T02:42:37"/>
    <x v="0"/>
    <m/>
    <x v="0"/>
    <x v="2"/>
    <x v="40"/>
    <x v="2"/>
    <x v="1"/>
    <x v="0"/>
    <x v="0"/>
    <m/>
    <m/>
    <m/>
  </r>
  <r>
    <n v="609"/>
    <s v="2165"/>
    <x v="1"/>
    <n v="1129"/>
    <n v="153"/>
    <n v="97"/>
    <m/>
    <x v="1"/>
    <d v="2014-12-15T02:42:37"/>
    <x v="0"/>
    <m/>
    <x v="0"/>
    <x v="2"/>
    <x v="40"/>
    <x v="2"/>
    <x v="1"/>
    <x v="0"/>
    <x v="0"/>
    <m/>
    <m/>
    <m/>
  </r>
  <r>
    <n v="872"/>
    <s v="2165"/>
    <x v="2"/>
    <n v="0"/>
    <n v="2"/>
    <n v="0"/>
    <n v="0"/>
    <x v="0"/>
    <d v="2014-12-13T23:00:00"/>
    <x v="0"/>
    <s v="wanasalam"/>
    <x v="0"/>
    <x v="2"/>
    <x v="40"/>
    <x v="2"/>
    <x v="1"/>
    <x v="1"/>
    <x v="4"/>
    <n v="0"/>
    <n v="5"/>
    <n v="10"/>
  </r>
  <r>
    <n v="1204"/>
    <s v="2165"/>
    <x v="3"/>
    <n v="0"/>
    <n v="2"/>
    <n v="0"/>
    <n v="0"/>
    <x v="0"/>
    <d v="2013-04-22T13:11:00"/>
    <x v="0"/>
    <s v="wanasalam"/>
    <x v="0"/>
    <x v="2"/>
    <x v="40"/>
    <x v="2"/>
    <x v="1"/>
    <x v="1"/>
    <x v="1"/>
    <n v="0"/>
    <n v="5"/>
    <n v="7"/>
  </r>
  <r>
    <n v="1503"/>
    <s v="2165"/>
    <x v="4"/>
    <n v="0"/>
    <n v="2"/>
    <n v="0"/>
    <n v="0"/>
    <x v="0"/>
    <d v="2014-12-13T23:00:00"/>
    <x v="0"/>
    <s v="wanasalam"/>
    <x v="0"/>
    <x v="2"/>
    <x v="40"/>
    <x v="2"/>
    <x v="1"/>
    <x v="1"/>
    <x v="4"/>
    <n v="0"/>
    <n v="5"/>
    <n v="10"/>
  </r>
  <r>
    <n v="265"/>
    <s v="2170"/>
    <x v="0"/>
    <n v="74"/>
    <n v="546"/>
    <n v="145"/>
    <m/>
    <x v="0"/>
    <d v="2014-12-15T02:42:37"/>
    <x v="0"/>
    <m/>
    <x v="0"/>
    <x v="2"/>
    <x v="41"/>
    <x v="2"/>
    <x v="1"/>
    <x v="0"/>
    <x v="0"/>
    <m/>
    <m/>
    <m/>
  </r>
  <r>
    <n v="610"/>
    <s v="2170"/>
    <x v="1"/>
    <n v="89"/>
    <n v="469"/>
    <n v="70"/>
    <m/>
    <x v="1"/>
    <d v="2014-12-15T02:42:37"/>
    <x v="0"/>
    <m/>
    <x v="0"/>
    <x v="2"/>
    <x v="41"/>
    <x v="2"/>
    <x v="1"/>
    <x v="0"/>
    <x v="0"/>
    <m/>
    <m/>
    <m/>
  </r>
  <r>
    <n v="873"/>
    <s v="2170"/>
    <x v="2"/>
    <n v="0"/>
    <n v="2"/>
    <n v="0"/>
    <n v="0"/>
    <x v="0"/>
    <d v="2014-12-13T23:00:00"/>
    <x v="0"/>
    <s v="wanasalam"/>
    <x v="0"/>
    <x v="2"/>
    <x v="41"/>
    <x v="2"/>
    <x v="1"/>
    <x v="1"/>
    <x v="5"/>
    <n v="0"/>
    <n v="4"/>
    <n v="8"/>
  </r>
  <r>
    <n v="1205"/>
    <s v="2170"/>
    <x v="3"/>
    <n v="0"/>
    <n v="2"/>
    <n v="0"/>
    <n v="0"/>
    <x v="0"/>
    <d v="2013-04-22T13:11:00"/>
    <x v="0"/>
    <s v="wanasalam"/>
    <x v="0"/>
    <x v="2"/>
    <x v="41"/>
    <x v="2"/>
    <x v="1"/>
    <x v="1"/>
    <x v="1"/>
    <n v="0"/>
    <n v="4"/>
    <n v="6"/>
  </r>
  <r>
    <n v="1504"/>
    <s v="2170"/>
    <x v="4"/>
    <n v="0"/>
    <n v="2"/>
    <n v="0"/>
    <n v="0"/>
    <x v="0"/>
    <d v="2014-12-13T23:00:00"/>
    <x v="0"/>
    <s v="wanasalam"/>
    <x v="0"/>
    <x v="2"/>
    <x v="41"/>
    <x v="2"/>
    <x v="1"/>
    <x v="1"/>
    <x v="5"/>
    <n v="0"/>
    <n v="4"/>
    <n v="8"/>
  </r>
  <r>
    <n v="266"/>
    <s v="2175"/>
    <x v="0"/>
    <n v="400"/>
    <n v="440"/>
    <n v="66"/>
    <m/>
    <x v="0"/>
    <d v="2014-12-15T02:42:37"/>
    <x v="0"/>
    <m/>
    <x v="0"/>
    <x v="2"/>
    <x v="42"/>
    <x v="2"/>
    <x v="1"/>
    <x v="0"/>
    <x v="0"/>
    <m/>
    <m/>
    <m/>
  </r>
  <r>
    <n v="611"/>
    <s v="2175"/>
    <x v="1"/>
    <n v="400"/>
    <n v="386"/>
    <n v="120"/>
    <m/>
    <x v="1"/>
    <d v="2014-12-15T02:42:37"/>
    <x v="0"/>
    <m/>
    <x v="0"/>
    <x v="2"/>
    <x v="42"/>
    <x v="2"/>
    <x v="1"/>
    <x v="0"/>
    <x v="0"/>
    <m/>
    <m/>
    <m/>
  </r>
  <r>
    <n v="874"/>
    <s v="2175"/>
    <x v="2"/>
    <n v="0"/>
    <n v="2"/>
    <n v="0"/>
    <n v="0"/>
    <x v="0"/>
    <d v="2014-12-13T23:00:00"/>
    <x v="0"/>
    <s v="wanasalam"/>
    <x v="0"/>
    <x v="2"/>
    <x v="42"/>
    <x v="2"/>
    <x v="1"/>
    <x v="1"/>
    <x v="4"/>
    <n v="0"/>
    <n v="3"/>
    <n v="8"/>
  </r>
  <r>
    <n v="1206"/>
    <s v="2175"/>
    <x v="3"/>
    <n v="0"/>
    <n v="2"/>
    <n v="0"/>
    <n v="0"/>
    <x v="0"/>
    <d v="2013-04-22T13:12:00"/>
    <x v="0"/>
    <s v="wanasalam"/>
    <x v="0"/>
    <x v="2"/>
    <x v="42"/>
    <x v="2"/>
    <x v="1"/>
    <x v="1"/>
    <x v="1"/>
    <n v="0"/>
    <n v="3"/>
    <n v="5"/>
  </r>
  <r>
    <n v="1505"/>
    <s v="2175"/>
    <x v="4"/>
    <n v="0"/>
    <n v="2"/>
    <n v="0"/>
    <n v="0"/>
    <x v="0"/>
    <d v="2014-12-13T23:00:00"/>
    <x v="0"/>
    <s v="wanasalam"/>
    <x v="0"/>
    <x v="2"/>
    <x v="42"/>
    <x v="2"/>
    <x v="1"/>
    <x v="1"/>
    <x v="4"/>
    <n v="0"/>
    <n v="3"/>
    <n v="8"/>
  </r>
  <r>
    <n v="267"/>
    <s v="2180"/>
    <x v="0"/>
    <n v="430"/>
    <n v="618"/>
    <n v="65"/>
    <m/>
    <x v="0"/>
    <d v="2014-12-15T02:42:37"/>
    <x v="0"/>
    <m/>
    <x v="0"/>
    <x v="2"/>
    <x v="43"/>
    <x v="2"/>
    <x v="1"/>
    <x v="0"/>
    <x v="0"/>
    <m/>
    <m/>
    <m/>
  </r>
  <r>
    <n v="612"/>
    <s v="2180"/>
    <x v="1"/>
    <n v="430"/>
    <n v="565"/>
    <n v="118"/>
    <m/>
    <x v="1"/>
    <d v="2014-12-15T02:42:37"/>
    <x v="0"/>
    <m/>
    <x v="0"/>
    <x v="2"/>
    <x v="43"/>
    <x v="2"/>
    <x v="1"/>
    <x v="0"/>
    <x v="0"/>
    <m/>
    <m/>
    <m/>
  </r>
  <r>
    <n v="875"/>
    <s v="2180"/>
    <x v="2"/>
    <n v="0"/>
    <n v="2"/>
    <n v="0"/>
    <n v="0"/>
    <x v="0"/>
    <d v="2014-12-13T23:00:00"/>
    <x v="0"/>
    <s v="wanasalam"/>
    <x v="0"/>
    <x v="2"/>
    <x v="43"/>
    <x v="2"/>
    <x v="1"/>
    <x v="1"/>
    <x v="5"/>
    <n v="0"/>
    <n v="1"/>
    <n v="5"/>
  </r>
  <r>
    <n v="1207"/>
    <s v="2180"/>
    <x v="3"/>
    <n v="0"/>
    <n v="2"/>
    <n v="0"/>
    <n v="0"/>
    <x v="0"/>
    <d v="2013-04-22T13:12:00"/>
    <x v="0"/>
    <s v="wanasalam"/>
    <x v="0"/>
    <x v="2"/>
    <x v="43"/>
    <x v="2"/>
    <x v="1"/>
    <x v="1"/>
    <x v="1"/>
    <n v="0"/>
    <n v="1"/>
    <n v="3"/>
  </r>
  <r>
    <n v="1506"/>
    <s v="2180"/>
    <x v="4"/>
    <n v="0"/>
    <n v="2"/>
    <n v="0"/>
    <n v="0"/>
    <x v="0"/>
    <d v="2014-12-13T23:00:00"/>
    <x v="0"/>
    <s v="wanasalam"/>
    <x v="0"/>
    <x v="2"/>
    <x v="43"/>
    <x v="2"/>
    <x v="1"/>
    <x v="1"/>
    <x v="5"/>
    <n v="0"/>
    <n v="1"/>
    <n v="5"/>
  </r>
  <r>
    <n v="268"/>
    <s v="2185"/>
    <x v="0"/>
    <n v="85"/>
    <n v="820"/>
    <n v="51"/>
    <m/>
    <x v="0"/>
    <d v="2014-12-15T02:42:37"/>
    <x v="0"/>
    <m/>
    <x v="0"/>
    <x v="2"/>
    <x v="44"/>
    <x v="2"/>
    <x v="1"/>
    <x v="0"/>
    <x v="0"/>
    <m/>
    <m/>
    <m/>
  </r>
  <r>
    <n v="613"/>
    <s v="2185"/>
    <x v="1"/>
    <n v="85"/>
    <n v="560"/>
    <n v="92"/>
    <m/>
    <x v="1"/>
    <d v="2014-12-15T02:42:37"/>
    <x v="0"/>
    <m/>
    <x v="0"/>
    <x v="2"/>
    <x v="44"/>
    <x v="2"/>
    <x v="1"/>
    <x v="0"/>
    <x v="0"/>
    <m/>
    <m/>
    <m/>
  </r>
  <r>
    <n v="876"/>
    <s v="2185"/>
    <x v="2"/>
    <n v="0"/>
    <n v="2"/>
    <n v="0"/>
    <n v="0"/>
    <x v="0"/>
    <d v="2014-12-13T23:00:00"/>
    <x v="0"/>
    <s v="wanasalam"/>
    <x v="0"/>
    <x v="2"/>
    <x v="44"/>
    <x v="2"/>
    <x v="1"/>
    <x v="1"/>
    <x v="5"/>
    <n v="0"/>
    <n v="1"/>
    <n v="5"/>
  </r>
  <r>
    <n v="1208"/>
    <s v="2185"/>
    <x v="3"/>
    <n v="0"/>
    <n v="2"/>
    <n v="0"/>
    <n v="0"/>
    <x v="0"/>
    <d v="2013-04-22T13:12:00"/>
    <x v="0"/>
    <s v="wanasalam"/>
    <x v="0"/>
    <x v="2"/>
    <x v="44"/>
    <x v="2"/>
    <x v="1"/>
    <x v="1"/>
    <x v="1"/>
    <n v="0"/>
    <n v="1"/>
    <n v="3"/>
  </r>
  <r>
    <n v="1507"/>
    <s v="2185"/>
    <x v="4"/>
    <n v="0"/>
    <n v="2"/>
    <n v="0"/>
    <n v="0"/>
    <x v="0"/>
    <d v="2014-12-13T23:00:00"/>
    <x v="0"/>
    <s v="wanasalam"/>
    <x v="0"/>
    <x v="2"/>
    <x v="44"/>
    <x v="2"/>
    <x v="1"/>
    <x v="1"/>
    <x v="5"/>
    <n v="0"/>
    <n v="1"/>
    <n v="5"/>
  </r>
  <r>
    <n v="269"/>
    <s v="2190"/>
    <x v="0"/>
    <n v="6"/>
    <n v="801"/>
    <n v="25"/>
    <m/>
    <x v="0"/>
    <d v="2014-12-15T02:42:37"/>
    <x v="0"/>
    <m/>
    <x v="0"/>
    <x v="2"/>
    <x v="45"/>
    <x v="2"/>
    <x v="1"/>
    <x v="0"/>
    <x v="0"/>
    <m/>
    <m/>
    <m/>
  </r>
  <r>
    <n v="614"/>
    <s v="2190"/>
    <x v="1"/>
    <n v="24"/>
    <n v="763"/>
    <n v="45"/>
    <m/>
    <x v="1"/>
    <d v="2014-12-15T02:42:37"/>
    <x v="0"/>
    <m/>
    <x v="0"/>
    <x v="2"/>
    <x v="45"/>
    <x v="2"/>
    <x v="1"/>
    <x v="0"/>
    <x v="0"/>
    <m/>
    <m/>
    <m/>
  </r>
  <r>
    <n v="877"/>
    <s v="2190"/>
    <x v="2"/>
    <n v="0"/>
    <n v="2"/>
    <n v="0"/>
    <n v="0"/>
    <x v="0"/>
    <d v="2014-12-13T23:00:00"/>
    <x v="0"/>
    <s v="wanasalam"/>
    <x v="0"/>
    <x v="2"/>
    <x v="45"/>
    <x v="2"/>
    <x v="1"/>
    <x v="1"/>
    <x v="5"/>
    <n v="0"/>
    <n v="11"/>
    <n v="15"/>
  </r>
  <r>
    <n v="1209"/>
    <s v="2190"/>
    <x v="3"/>
    <n v="0"/>
    <n v="2"/>
    <n v="0"/>
    <n v="0"/>
    <x v="0"/>
    <d v="2013-04-22T13:13:00"/>
    <x v="0"/>
    <s v="wanasalam"/>
    <x v="0"/>
    <x v="2"/>
    <x v="45"/>
    <x v="2"/>
    <x v="1"/>
    <x v="1"/>
    <x v="1"/>
    <n v="0"/>
    <n v="11"/>
    <n v="13"/>
  </r>
  <r>
    <n v="1508"/>
    <s v="2190"/>
    <x v="4"/>
    <n v="0"/>
    <n v="2"/>
    <n v="0"/>
    <n v="0"/>
    <x v="0"/>
    <d v="2014-12-13T23:00:00"/>
    <x v="0"/>
    <s v="wanasalam"/>
    <x v="0"/>
    <x v="2"/>
    <x v="45"/>
    <x v="2"/>
    <x v="1"/>
    <x v="1"/>
    <x v="5"/>
    <n v="0"/>
    <n v="11"/>
    <n v="15"/>
  </r>
  <r>
    <n v="270"/>
    <s v="2195"/>
    <x v="0"/>
    <n v="16"/>
    <n v="675"/>
    <n v="22"/>
    <m/>
    <x v="0"/>
    <d v="2014-12-15T02:42:37"/>
    <x v="0"/>
    <m/>
    <x v="0"/>
    <x v="2"/>
    <x v="46"/>
    <x v="2"/>
    <x v="1"/>
    <x v="0"/>
    <x v="0"/>
    <m/>
    <m/>
    <m/>
  </r>
  <r>
    <n v="615"/>
    <s v="2195"/>
    <x v="1"/>
    <n v="20"/>
    <n v="655"/>
    <n v="38"/>
    <m/>
    <x v="1"/>
    <d v="2014-12-15T02:42:37"/>
    <x v="0"/>
    <m/>
    <x v="0"/>
    <x v="2"/>
    <x v="46"/>
    <x v="2"/>
    <x v="1"/>
    <x v="0"/>
    <x v="0"/>
    <m/>
    <m/>
    <m/>
  </r>
  <r>
    <n v="878"/>
    <s v="2195"/>
    <x v="2"/>
    <n v="0"/>
    <n v="1"/>
    <n v="0"/>
    <n v="0"/>
    <x v="0"/>
    <d v="2014-12-13T23:00:00"/>
    <x v="0"/>
    <s v="wanasalam"/>
    <x v="0"/>
    <x v="2"/>
    <x v="46"/>
    <x v="2"/>
    <x v="1"/>
    <x v="1"/>
    <x v="6"/>
    <n v="0"/>
    <n v="2"/>
    <n v="4"/>
  </r>
  <r>
    <n v="1210"/>
    <s v="2195"/>
    <x v="3"/>
    <n v="0"/>
    <n v="1"/>
    <n v="0"/>
    <n v="0"/>
    <x v="0"/>
    <d v="2013-04-22T13:13:00"/>
    <x v="0"/>
    <s v="wanasalam"/>
    <x v="0"/>
    <x v="2"/>
    <x v="46"/>
    <x v="2"/>
    <x v="1"/>
    <x v="1"/>
    <x v="1"/>
    <n v="0"/>
    <n v="2"/>
    <n v="3"/>
  </r>
  <r>
    <n v="1509"/>
    <s v="2195"/>
    <x v="4"/>
    <n v="0"/>
    <n v="1"/>
    <n v="0"/>
    <n v="0"/>
    <x v="0"/>
    <d v="2014-12-13T23:00:00"/>
    <x v="0"/>
    <s v="wanasalam"/>
    <x v="0"/>
    <x v="2"/>
    <x v="46"/>
    <x v="2"/>
    <x v="1"/>
    <x v="1"/>
    <x v="6"/>
    <n v="0"/>
    <n v="2"/>
    <n v="4"/>
  </r>
  <r>
    <n v="271"/>
    <s v="2200"/>
    <x v="0"/>
    <n v="145"/>
    <n v="1245"/>
    <n v="621"/>
    <m/>
    <x v="0"/>
    <d v="2014-12-15T02:42:37"/>
    <x v="0"/>
    <m/>
    <x v="0"/>
    <x v="3"/>
    <x v="47"/>
    <x v="3"/>
    <x v="2"/>
    <x v="0"/>
    <x v="0"/>
    <m/>
    <m/>
    <m/>
  </r>
  <r>
    <n v="616"/>
    <s v="2200"/>
    <x v="1"/>
    <n v="146"/>
    <n v="722"/>
    <n v="155"/>
    <m/>
    <x v="1"/>
    <d v="2014-12-15T02:42:37"/>
    <x v="0"/>
    <m/>
    <x v="0"/>
    <x v="3"/>
    <x v="47"/>
    <x v="3"/>
    <x v="2"/>
    <x v="0"/>
    <x v="0"/>
    <m/>
    <m/>
    <m/>
  </r>
  <r>
    <n v="879"/>
    <s v="2200"/>
    <x v="2"/>
    <n v="0"/>
    <n v="9"/>
    <n v="0"/>
    <n v="21"/>
    <x v="0"/>
    <d v="2014-11-01T11:34:00"/>
    <x v="0"/>
    <s v="panggarangan"/>
    <x v="0"/>
    <x v="3"/>
    <x v="47"/>
    <x v="3"/>
    <x v="2"/>
    <x v="4"/>
    <x v="1"/>
    <n v="38"/>
    <n v="7"/>
    <n v="82"/>
  </r>
  <r>
    <n v="1211"/>
    <s v="2200"/>
    <x v="3"/>
    <n v="0"/>
    <n v="0"/>
    <n v="6"/>
    <n v="0"/>
    <x v="0"/>
    <d v="2013-11-28T22:52:00"/>
    <x v="0"/>
    <s v="yeru"/>
    <x v="0"/>
    <x v="3"/>
    <x v="47"/>
    <x v="3"/>
    <x v="2"/>
    <x v="1"/>
    <x v="1"/>
    <n v="3"/>
    <n v="0"/>
    <n v="9"/>
  </r>
  <r>
    <n v="1510"/>
    <s v="2200"/>
    <x v="4"/>
    <n v="0"/>
    <n v="0"/>
    <n v="0"/>
    <n v="0"/>
    <x v="0"/>
    <d v="2014-10-30T09:11:00"/>
    <x v="0"/>
    <s v="panggarangan"/>
    <x v="0"/>
    <x v="3"/>
    <x v="47"/>
    <x v="3"/>
    <x v="2"/>
    <x v="1"/>
    <x v="1"/>
    <n v="0"/>
    <n v="11"/>
    <n v="11"/>
  </r>
  <r>
    <n v="272"/>
    <s v="2205"/>
    <x v="0"/>
    <n v="116"/>
    <n v="950"/>
    <n v="871"/>
    <m/>
    <x v="0"/>
    <d v="2014-12-15T02:42:37"/>
    <x v="0"/>
    <m/>
    <x v="0"/>
    <x v="3"/>
    <x v="48"/>
    <x v="3"/>
    <x v="2"/>
    <x v="0"/>
    <x v="0"/>
    <m/>
    <m/>
    <m/>
  </r>
  <r>
    <n v="617"/>
    <s v="2205"/>
    <x v="1"/>
    <n v="389"/>
    <n v="1203"/>
    <n v="235"/>
    <m/>
    <x v="1"/>
    <d v="2014-12-15T02:42:37"/>
    <x v="0"/>
    <m/>
    <x v="0"/>
    <x v="3"/>
    <x v="48"/>
    <x v="3"/>
    <x v="2"/>
    <x v="0"/>
    <x v="0"/>
    <m/>
    <m/>
    <m/>
  </r>
  <r>
    <n v="880"/>
    <s v="2205"/>
    <x v="2"/>
    <n v="0"/>
    <n v="5"/>
    <n v="0"/>
    <n v="69"/>
    <x v="0"/>
    <d v="2014-11-01T11:35:00"/>
    <x v="0"/>
    <s v="panggarangan"/>
    <x v="0"/>
    <x v="3"/>
    <x v="48"/>
    <x v="3"/>
    <x v="2"/>
    <x v="5"/>
    <x v="1"/>
    <n v="21"/>
    <n v="5"/>
    <n v="101"/>
  </r>
  <r>
    <n v="1212"/>
    <s v="2205"/>
    <x v="3"/>
    <n v="0"/>
    <n v="2"/>
    <n v="0"/>
    <n v="0"/>
    <x v="0"/>
    <d v="2013-11-28T22:52:00"/>
    <x v="0"/>
    <s v="yeru"/>
    <x v="0"/>
    <x v="3"/>
    <x v="48"/>
    <x v="3"/>
    <x v="2"/>
    <x v="1"/>
    <x v="1"/>
    <n v="1"/>
    <n v="0"/>
    <n v="3"/>
  </r>
  <r>
    <n v="1511"/>
    <s v="2205"/>
    <x v="4"/>
    <n v="0"/>
    <n v="2"/>
    <n v="0"/>
    <n v="0"/>
    <x v="0"/>
    <d v="2014-10-30T09:12:00"/>
    <x v="0"/>
    <s v="panggarangan"/>
    <x v="0"/>
    <x v="3"/>
    <x v="48"/>
    <x v="3"/>
    <x v="2"/>
    <x v="1"/>
    <x v="1"/>
    <n v="25"/>
    <n v="0"/>
    <n v="27"/>
  </r>
  <r>
    <n v="273"/>
    <s v="2210"/>
    <x v="0"/>
    <n v="143"/>
    <n v="1344"/>
    <n v="529"/>
    <m/>
    <x v="0"/>
    <d v="2014-12-15T02:42:37"/>
    <x v="0"/>
    <m/>
    <x v="0"/>
    <x v="3"/>
    <x v="49"/>
    <x v="3"/>
    <x v="2"/>
    <x v="0"/>
    <x v="0"/>
    <m/>
    <m/>
    <m/>
  </r>
  <r>
    <n v="618"/>
    <s v="2210"/>
    <x v="1"/>
    <n v="193"/>
    <n v="311"/>
    <n v="101"/>
    <m/>
    <x v="1"/>
    <d v="2014-12-15T02:42:37"/>
    <x v="0"/>
    <m/>
    <x v="0"/>
    <x v="3"/>
    <x v="49"/>
    <x v="3"/>
    <x v="2"/>
    <x v="0"/>
    <x v="0"/>
    <m/>
    <m/>
    <m/>
  </r>
  <r>
    <n v="881"/>
    <s v="2210"/>
    <x v="2"/>
    <n v="0"/>
    <n v="5"/>
    <n v="0"/>
    <n v="12"/>
    <x v="0"/>
    <d v="2014-11-01T11:31:00"/>
    <x v="0"/>
    <s v="panggarangan"/>
    <x v="0"/>
    <x v="3"/>
    <x v="49"/>
    <x v="3"/>
    <x v="2"/>
    <x v="5"/>
    <x v="1"/>
    <n v="16"/>
    <n v="4"/>
    <n v="38"/>
  </r>
  <r>
    <n v="1213"/>
    <s v="2210"/>
    <x v="3"/>
    <n v="0"/>
    <n v="2"/>
    <n v="0"/>
    <n v="0"/>
    <x v="0"/>
    <d v="2013-11-28T22:53:00"/>
    <x v="0"/>
    <s v="yeru"/>
    <x v="0"/>
    <x v="3"/>
    <x v="49"/>
    <x v="3"/>
    <x v="2"/>
    <x v="1"/>
    <x v="1"/>
    <n v="1"/>
    <n v="0"/>
    <n v="3"/>
  </r>
  <r>
    <n v="1512"/>
    <s v="2210"/>
    <x v="4"/>
    <n v="0"/>
    <n v="0"/>
    <n v="0"/>
    <n v="0"/>
    <x v="0"/>
    <d v="2014-10-30T09:09:00"/>
    <x v="0"/>
    <s v="panggarangan"/>
    <x v="0"/>
    <x v="3"/>
    <x v="49"/>
    <x v="3"/>
    <x v="2"/>
    <x v="1"/>
    <x v="1"/>
    <n v="1"/>
    <n v="0"/>
    <n v="1"/>
  </r>
  <r>
    <n v="274"/>
    <s v="2215"/>
    <x v="0"/>
    <n v="137"/>
    <n v="511"/>
    <n v="717"/>
    <m/>
    <x v="0"/>
    <d v="2014-12-15T02:42:37"/>
    <x v="0"/>
    <m/>
    <x v="0"/>
    <x v="3"/>
    <x v="50"/>
    <x v="3"/>
    <x v="2"/>
    <x v="0"/>
    <x v="0"/>
    <m/>
    <m/>
    <m/>
  </r>
  <r>
    <n v="619"/>
    <s v="2215"/>
    <x v="1"/>
    <n v="152"/>
    <n v="728"/>
    <n v="181"/>
    <m/>
    <x v="1"/>
    <d v="2014-12-15T02:42:37"/>
    <x v="0"/>
    <m/>
    <x v="0"/>
    <x v="3"/>
    <x v="50"/>
    <x v="3"/>
    <x v="2"/>
    <x v="0"/>
    <x v="0"/>
    <m/>
    <m/>
    <m/>
  </r>
  <r>
    <n v="882"/>
    <s v="2215"/>
    <x v="2"/>
    <n v="0"/>
    <n v="6"/>
    <n v="0"/>
    <n v="16"/>
    <x v="0"/>
    <d v="2014-11-01T11:33:00"/>
    <x v="0"/>
    <s v="panggarangan"/>
    <x v="0"/>
    <x v="3"/>
    <x v="50"/>
    <x v="3"/>
    <x v="2"/>
    <x v="6"/>
    <x v="1"/>
    <n v="13"/>
    <n v="6"/>
    <n v="54"/>
  </r>
  <r>
    <n v="1214"/>
    <s v="2215"/>
    <x v="3"/>
    <n v="0"/>
    <n v="2"/>
    <n v="0"/>
    <n v="3"/>
    <x v="0"/>
    <d v="2013-11-28T22:54:00"/>
    <x v="0"/>
    <s v="yeru"/>
    <x v="0"/>
    <x v="3"/>
    <x v="50"/>
    <x v="3"/>
    <x v="2"/>
    <x v="5"/>
    <x v="1"/>
    <n v="0"/>
    <n v="0"/>
    <n v="6"/>
  </r>
  <r>
    <n v="1513"/>
    <s v="2215"/>
    <x v="4"/>
    <n v="0"/>
    <n v="2"/>
    <n v="0"/>
    <n v="1"/>
    <x v="0"/>
    <d v="2014-10-30T09:11:00"/>
    <x v="0"/>
    <s v="panggarangan"/>
    <x v="0"/>
    <x v="3"/>
    <x v="50"/>
    <x v="3"/>
    <x v="2"/>
    <x v="1"/>
    <x v="1"/>
    <n v="0"/>
    <n v="1"/>
    <n v="4"/>
  </r>
  <r>
    <n v="275"/>
    <s v="2220"/>
    <x v="0"/>
    <n v="429"/>
    <n v="1268"/>
    <n v="359"/>
    <m/>
    <x v="0"/>
    <d v="2014-12-15T02:42:37"/>
    <x v="0"/>
    <m/>
    <x v="0"/>
    <x v="3"/>
    <x v="51"/>
    <x v="3"/>
    <x v="2"/>
    <x v="0"/>
    <x v="0"/>
    <m/>
    <m/>
    <m/>
  </r>
  <r>
    <n v="620"/>
    <s v="2220"/>
    <x v="1"/>
    <n v="436"/>
    <n v="420"/>
    <n v="207"/>
    <m/>
    <x v="1"/>
    <d v="2014-12-15T02:42:37"/>
    <x v="0"/>
    <m/>
    <x v="0"/>
    <x v="3"/>
    <x v="51"/>
    <x v="3"/>
    <x v="2"/>
    <x v="0"/>
    <x v="0"/>
    <m/>
    <m/>
    <m/>
  </r>
  <r>
    <n v="883"/>
    <s v="2220"/>
    <x v="2"/>
    <n v="0"/>
    <n v="7"/>
    <n v="0"/>
    <n v="43"/>
    <x v="0"/>
    <d v="2014-11-01T11:32:00"/>
    <x v="0"/>
    <s v="panggarangan"/>
    <x v="0"/>
    <x v="3"/>
    <x v="51"/>
    <x v="3"/>
    <x v="2"/>
    <x v="7"/>
    <x v="1"/>
    <n v="8"/>
    <n v="39"/>
    <n v="108"/>
  </r>
  <r>
    <n v="1215"/>
    <s v="2220"/>
    <x v="3"/>
    <n v="0"/>
    <n v="7"/>
    <n v="0"/>
    <n v="3"/>
    <x v="0"/>
    <d v="2013-11-28T22:54:00"/>
    <x v="0"/>
    <s v="yeru"/>
    <x v="0"/>
    <x v="3"/>
    <x v="51"/>
    <x v="3"/>
    <x v="2"/>
    <x v="7"/>
    <x v="1"/>
    <n v="0"/>
    <n v="0"/>
    <n v="21"/>
  </r>
  <r>
    <n v="1514"/>
    <s v="2220"/>
    <x v="4"/>
    <n v="0"/>
    <n v="0"/>
    <n v="0"/>
    <n v="0"/>
    <x v="0"/>
    <d v="2014-10-30T09:10:00"/>
    <x v="0"/>
    <s v="panggarangan"/>
    <x v="0"/>
    <x v="3"/>
    <x v="51"/>
    <x v="3"/>
    <x v="2"/>
    <x v="1"/>
    <x v="1"/>
    <n v="0"/>
    <n v="6"/>
    <n v="6"/>
  </r>
  <r>
    <n v="276"/>
    <s v="2225"/>
    <x v="0"/>
    <n v="204"/>
    <n v="1323"/>
    <n v="1081"/>
    <m/>
    <x v="0"/>
    <d v="2014-12-15T02:42:37"/>
    <x v="0"/>
    <m/>
    <x v="0"/>
    <x v="3"/>
    <x v="52"/>
    <x v="3"/>
    <x v="2"/>
    <x v="0"/>
    <x v="0"/>
    <m/>
    <m/>
    <m/>
  </r>
  <r>
    <n v="621"/>
    <s v="2225"/>
    <x v="1"/>
    <n v="306"/>
    <n v="1201"/>
    <n v="169"/>
    <m/>
    <x v="1"/>
    <d v="2014-12-15T02:42:37"/>
    <x v="0"/>
    <m/>
    <x v="0"/>
    <x v="3"/>
    <x v="52"/>
    <x v="3"/>
    <x v="2"/>
    <x v="0"/>
    <x v="0"/>
    <m/>
    <m/>
    <m/>
  </r>
  <r>
    <n v="884"/>
    <s v="2225"/>
    <x v="2"/>
    <n v="0"/>
    <n v="8"/>
    <n v="0"/>
    <n v="21"/>
    <x v="0"/>
    <d v="2014-11-01T11:33:00"/>
    <x v="0"/>
    <s v="panggarangan"/>
    <x v="0"/>
    <x v="3"/>
    <x v="52"/>
    <x v="3"/>
    <x v="2"/>
    <x v="8"/>
    <x v="1"/>
    <n v="14"/>
    <n v="12"/>
    <n v="59"/>
  </r>
  <r>
    <n v="1216"/>
    <s v="2225"/>
    <x v="3"/>
    <n v="0"/>
    <n v="8"/>
    <n v="0"/>
    <n v="21"/>
    <x v="0"/>
    <d v="2013-11-28T22:55:00"/>
    <x v="0"/>
    <s v="yeru"/>
    <x v="0"/>
    <x v="3"/>
    <x v="52"/>
    <x v="3"/>
    <x v="2"/>
    <x v="8"/>
    <x v="1"/>
    <n v="0"/>
    <n v="0"/>
    <n v="33"/>
  </r>
  <r>
    <n v="1515"/>
    <s v="2225"/>
    <x v="4"/>
    <n v="0"/>
    <n v="4"/>
    <n v="0"/>
    <n v="0"/>
    <x v="0"/>
    <d v="2014-10-30T09:11:00"/>
    <x v="0"/>
    <s v="panggarangan"/>
    <x v="0"/>
    <x v="3"/>
    <x v="52"/>
    <x v="3"/>
    <x v="2"/>
    <x v="1"/>
    <x v="1"/>
    <n v="0"/>
    <n v="3"/>
    <n v="7"/>
  </r>
  <r>
    <n v="277"/>
    <s v="2230"/>
    <x v="0"/>
    <n v="121"/>
    <n v="1358"/>
    <n v="353"/>
    <m/>
    <x v="0"/>
    <d v="2014-12-15T02:42:37"/>
    <x v="0"/>
    <m/>
    <x v="0"/>
    <x v="3"/>
    <x v="53"/>
    <x v="3"/>
    <x v="2"/>
    <x v="0"/>
    <x v="0"/>
    <m/>
    <m/>
    <m/>
  </r>
  <r>
    <n v="622"/>
    <s v="2230"/>
    <x v="1"/>
    <n v="214"/>
    <n v="1503"/>
    <n v="208"/>
    <m/>
    <x v="1"/>
    <d v="2014-12-15T02:42:37"/>
    <x v="0"/>
    <m/>
    <x v="0"/>
    <x v="3"/>
    <x v="53"/>
    <x v="3"/>
    <x v="2"/>
    <x v="0"/>
    <x v="0"/>
    <m/>
    <m/>
    <m/>
  </r>
  <r>
    <n v="885"/>
    <s v="2230"/>
    <x v="2"/>
    <n v="0"/>
    <n v="6"/>
    <n v="0"/>
    <n v="92"/>
    <x v="0"/>
    <d v="2014-11-01T11:30:00"/>
    <x v="0"/>
    <s v="panggarangan"/>
    <x v="0"/>
    <x v="3"/>
    <x v="53"/>
    <x v="3"/>
    <x v="2"/>
    <x v="6"/>
    <x v="1"/>
    <n v="12"/>
    <n v="4"/>
    <n v="127"/>
  </r>
  <r>
    <n v="1217"/>
    <s v="2230"/>
    <x v="3"/>
    <n v="0"/>
    <n v="0"/>
    <n v="0"/>
    <n v="14"/>
    <x v="0"/>
    <d v="2013-11-28T22:55:00"/>
    <x v="0"/>
    <s v="yeru"/>
    <x v="0"/>
    <x v="3"/>
    <x v="53"/>
    <x v="3"/>
    <x v="2"/>
    <x v="1"/>
    <x v="1"/>
    <n v="0"/>
    <n v="0"/>
    <n v="14"/>
  </r>
  <r>
    <n v="1516"/>
    <s v="2230"/>
    <x v="4"/>
    <n v="0"/>
    <n v="5"/>
    <n v="0"/>
    <n v="6"/>
    <x v="0"/>
    <d v="2014-10-30T09:07:00"/>
    <x v="0"/>
    <s v="panggarangan"/>
    <x v="0"/>
    <x v="3"/>
    <x v="53"/>
    <x v="3"/>
    <x v="2"/>
    <x v="1"/>
    <x v="5"/>
    <n v="0"/>
    <n v="0"/>
    <n v="13"/>
  </r>
  <r>
    <n v="278"/>
    <s v="2235"/>
    <x v="0"/>
    <n v="216"/>
    <n v="1707"/>
    <n v="2339"/>
    <m/>
    <x v="0"/>
    <d v="2014-12-15T02:42:37"/>
    <x v="0"/>
    <m/>
    <x v="0"/>
    <x v="3"/>
    <x v="54"/>
    <x v="3"/>
    <x v="2"/>
    <x v="0"/>
    <x v="0"/>
    <m/>
    <m/>
    <m/>
  </r>
  <r>
    <n v="623"/>
    <s v="2235"/>
    <x v="1"/>
    <n v="174"/>
    <n v="2924"/>
    <n v="307"/>
    <m/>
    <x v="1"/>
    <d v="2014-12-15T02:42:37"/>
    <x v="0"/>
    <m/>
    <x v="0"/>
    <x v="3"/>
    <x v="54"/>
    <x v="3"/>
    <x v="2"/>
    <x v="0"/>
    <x v="0"/>
    <m/>
    <m/>
    <m/>
  </r>
  <r>
    <n v="886"/>
    <s v="2235"/>
    <x v="2"/>
    <n v="0"/>
    <n v="13"/>
    <n v="0"/>
    <n v="160"/>
    <x v="0"/>
    <d v="2014-11-01T11:31:00"/>
    <x v="0"/>
    <s v="panggarangan"/>
    <x v="0"/>
    <x v="3"/>
    <x v="54"/>
    <x v="3"/>
    <x v="2"/>
    <x v="1"/>
    <x v="1"/>
    <n v="14"/>
    <n v="5"/>
    <n v="192"/>
  </r>
  <r>
    <n v="1218"/>
    <s v="2235"/>
    <x v="3"/>
    <n v="0"/>
    <n v="5"/>
    <n v="0"/>
    <n v="67"/>
    <x v="0"/>
    <d v="2013-11-28T22:56:00"/>
    <x v="0"/>
    <s v="yeru"/>
    <x v="0"/>
    <x v="3"/>
    <x v="54"/>
    <x v="3"/>
    <x v="2"/>
    <x v="1"/>
    <x v="1"/>
    <n v="0"/>
    <n v="0"/>
    <n v="72"/>
  </r>
  <r>
    <n v="1517"/>
    <s v="2235"/>
    <x v="4"/>
    <n v="0"/>
    <n v="5"/>
    <n v="0"/>
    <n v="67"/>
    <x v="0"/>
    <d v="2014-10-30T09:08:00"/>
    <x v="0"/>
    <s v="panggarangan"/>
    <x v="4"/>
    <x v="3"/>
    <x v="54"/>
    <x v="3"/>
    <x v="2"/>
    <x v="1"/>
    <x v="1"/>
    <n v="0"/>
    <n v="0"/>
    <n v="72"/>
  </r>
  <r>
    <n v="279"/>
    <s v="2240"/>
    <x v="0"/>
    <n v="0"/>
    <n v="0"/>
    <n v="0"/>
    <m/>
    <x v="0"/>
    <d v="2014-12-15T02:42:37"/>
    <x v="0"/>
    <m/>
    <x v="0"/>
    <x v="3"/>
    <x v="55"/>
    <x v="3"/>
    <x v="2"/>
    <x v="0"/>
    <x v="0"/>
    <m/>
    <m/>
    <m/>
  </r>
  <r>
    <n v="624"/>
    <s v="2240"/>
    <x v="1"/>
    <n v="225"/>
    <n v="1443"/>
    <n v="191"/>
    <m/>
    <x v="1"/>
    <d v="2014-12-15T02:42:37"/>
    <x v="0"/>
    <m/>
    <x v="0"/>
    <x v="3"/>
    <x v="55"/>
    <x v="3"/>
    <x v="2"/>
    <x v="0"/>
    <x v="0"/>
    <m/>
    <m/>
    <m/>
  </r>
  <r>
    <n v="887"/>
    <s v="2240"/>
    <x v="2"/>
    <n v="0"/>
    <n v="9"/>
    <n v="244"/>
    <n v="101"/>
    <x v="0"/>
    <d v="2014-11-01T11:30:00"/>
    <x v="0"/>
    <s v="panggarangan"/>
    <x v="0"/>
    <x v="3"/>
    <x v="55"/>
    <x v="3"/>
    <x v="2"/>
    <x v="1"/>
    <x v="1"/>
    <n v="8"/>
    <n v="11"/>
    <n v="373"/>
  </r>
  <r>
    <n v="1219"/>
    <s v="2240"/>
    <x v="3"/>
    <n v="0"/>
    <n v="0"/>
    <n v="0"/>
    <n v="0"/>
    <x v="0"/>
    <d v="2013-11-28T22:57:00"/>
    <x v="0"/>
    <s v="yeru"/>
    <x v="0"/>
    <x v="3"/>
    <x v="55"/>
    <x v="3"/>
    <x v="2"/>
    <x v="1"/>
    <x v="1"/>
    <n v="0"/>
    <n v="0"/>
    <n v="0"/>
  </r>
  <r>
    <n v="1518"/>
    <s v="2240"/>
    <x v="4"/>
    <n v="0"/>
    <n v="0"/>
    <n v="0"/>
    <n v="0"/>
    <x v="0"/>
    <d v="2014-10-30T09:07:00"/>
    <x v="0"/>
    <s v="panggarangan"/>
    <x v="0"/>
    <x v="3"/>
    <x v="55"/>
    <x v="3"/>
    <x v="2"/>
    <x v="1"/>
    <x v="1"/>
    <n v="0"/>
    <n v="0"/>
    <n v="0"/>
  </r>
  <r>
    <n v="280"/>
    <s v="2245"/>
    <x v="0"/>
    <n v="236"/>
    <n v="798"/>
    <n v="717"/>
    <m/>
    <x v="0"/>
    <d v="2014-12-15T02:42:37"/>
    <x v="0"/>
    <m/>
    <x v="0"/>
    <x v="3"/>
    <x v="56"/>
    <x v="3"/>
    <x v="2"/>
    <x v="0"/>
    <x v="0"/>
    <m/>
    <m/>
    <m/>
  </r>
  <r>
    <n v="625"/>
    <s v="2245"/>
    <x v="1"/>
    <n v="117"/>
    <n v="1365"/>
    <n v="232"/>
    <m/>
    <x v="1"/>
    <d v="2014-12-15T02:42:37"/>
    <x v="0"/>
    <m/>
    <x v="0"/>
    <x v="3"/>
    <x v="56"/>
    <x v="3"/>
    <x v="2"/>
    <x v="0"/>
    <x v="0"/>
    <m/>
    <m/>
    <m/>
  </r>
  <r>
    <n v="888"/>
    <s v="2245"/>
    <x v="2"/>
    <n v="0"/>
    <n v="5"/>
    <n v="104"/>
    <n v="98"/>
    <x v="0"/>
    <d v="2014-11-01T11:35:00"/>
    <x v="0"/>
    <s v="panggarangan"/>
    <x v="0"/>
    <x v="3"/>
    <x v="56"/>
    <x v="3"/>
    <x v="2"/>
    <x v="1"/>
    <x v="1"/>
    <n v="37"/>
    <n v="4"/>
    <n v="248"/>
  </r>
  <r>
    <n v="1220"/>
    <s v="2245"/>
    <x v="3"/>
    <n v="0"/>
    <n v="0"/>
    <n v="0"/>
    <n v="65"/>
    <x v="0"/>
    <d v="2013-11-28T22:57:00"/>
    <x v="0"/>
    <s v="yeru"/>
    <x v="0"/>
    <x v="3"/>
    <x v="56"/>
    <x v="3"/>
    <x v="2"/>
    <x v="1"/>
    <x v="1"/>
    <n v="0"/>
    <n v="0"/>
    <n v="65"/>
  </r>
  <r>
    <n v="1519"/>
    <s v="2245"/>
    <x v="4"/>
    <n v="0"/>
    <n v="0"/>
    <n v="0"/>
    <n v="0"/>
    <x v="0"/>
    <d v="2014-10-30T09:12:00"/>
    <x v="0"/>
    <s v="panggarangan"/>
    <x v="0"/>
    <x v="3"/>
    <x v="56"/>
    <x v="3"/>
    <x v="2"/>
    <x v="1"/>
    <x v="1"/>
    <n v="0"/>
    <n v="24"/>
    <n v="24"/>
  </r>
  <r>
    <n v="281"/>
    <s v="2250"/>
    <x v="0"/>
    <n v="97"/>
    <n v="181"/>
    <n v="304"/>
    <m/>
    <x v="0"/>
    <d v="2014-12-15T02:42:37"/>
    <x v="0"/>
    <m/>
    <x v="0"/>
    <x v="3"/>
    <x v="57"/>
    <x v="3"/>
    <x v="2"/>
    <x v="0"/>
    <x v="0"/>
    <m/>
    <m/>
    <m/>
  </r>
  <r>
    <n v="626"/>
    <s v="2250"/>
    <x v="1"/>
    <n v="190"/>
    <n v="762"/>
    <n v="142"/>
    <m/>
    <x v="1"/>
    <d v="2014-12-15T02:42:37"/>
    <x v="0"/>
    <m/>
    <x v="0"/>
    <x v="3"/>
    <x v="57"/>
    <x v="3"/>
    <x v="2"/>
    <x v="0"/>
    <x v="0"/>
    <m/>
    <m/>
    <m/>
  </r>
  <r>
    <n v="889"/>
    <s v="2250"/>
    <x v="2"/>
    <n v="0"/>
    <n v="5"/>
    <n v="0"/>
    <n v="113"/>
    <x v="0"/>
    <d v="2014-11-01T11:32:00"/>
    <x v="0"/>
    <s v="panggarangan"/>
    <x v="0"/>
    <x v="3"/>
    <x v="57"/>
    <x v="3"/>
    <x v="2"/>
    <x v="9"/>
    <x v="1"/>
    <n v="6"/>
    <n v="3"/>
    <n v="130"/>
  </r>
  <r>
    <n v="1221"/>
    <s v="2250"/>
    <x v="3"/>
    <n v="0"/>
    <n v="0"/>
    <n v="0"/>
    <n v="13"/>
    <x v="0"/>
    <d v="2013-11-28T22:58:00"/>
    <x v="0"/>
    <s v="yeru"/>
    <x v="0"/>
    <x v="3"/>
    <x v="57"/>
    <x v="3"/>
    <x v="2"/>
    <x v="1"/>
    <x v="1"/>
    <n v="0"/>
    <n v="0"/>
    <n v="13"/>
  </r>
  <r>
    <n v="1520"/>
    <s v="2250"/>
    <x v="4"/>
    <n v="0"/>
    <n v="0"/>
    <n v="0"/>
    <n v="8"/>
    <x v="0"/>
    <d v="2014-10-30T09:10:00"/>
    <x v="0"/>
    <s v="panggarangan"/>
    <x v="0"/>
    <x v="3"/>
    <x v="57"/>
    <x v="3"/>
    <x v="2"/>
    <x v="1"/>
    <x v="1"/>
    <n v="0"/>
    <n v="36"/>
    <n v="44"/>
  </r>
  <r>
    <n v="282"/>
    <s v="2255"/>
    <x v="0"/>
    <n v="129"/>
    <n v="687"/>
    <n v="450"/>
    <m/>
    <x v="0"/>
    <d v="2014-12-15T02:42:37"/>
    <x v="0"/>
    <m/>
    <x v="0"/>
    <x v="4"/>
    <x v="58"/>
    <x v="4"/>
    <x v="2"/>
    <x v="0"/>
    <x v="0"/>
    <m/>
    <m/>
    <m/>
  </r>
  <r>
    <n v="627"/>
    <s v="2255"/>
    <x v="1"/>
    <n v="129"/>
    <n v="1341"/>
    <n v="433"/>
    <m/>
    <x v="1"/>
    <d v="2014-12-15T02:42:37"/>
    <x v="0"/>
    <m/>
    <x v="0"/>
    <x v="4"/>
    <x v="58"/>
    <x v="4"/>
    <x v="2"/>
    <x v="0"/>
    <x v="0"/>
    <m/>
    <m/>
    <m/>
  </r>
  <r>
    <n v="890"/>
    <s v="2255"/>
    <x v="2"/>
    <n v="0"/>
    <n v="15"/>
    <n v="12"/>
    <n v="12"/>
    <x v="0"/>
    <d v="2014-12-13T23:00:00"/>
    <x v="0"/>
    <s v="cihara"/>
    <x v="0"/>
    <x v="4"/>
    <x v="58"/>
    <x v="4"/>
    <x v="2"/>
    <x v="1"/>
    <x v="7"/>
    <n v="10"/>
    <n v="7"/>
    <n v="60"/>
  </r>
  <r>
    <n v="1222"/>
    <s v="2255"/>
    <x v="3"/>
    <n v="0"/>
    <n v="15"/>
    <n v="12"/>
    <n v="12"/>
    <x v="0"/>
    <d v="2013-04-02T11:58:00"/>
    <x v="0"/>
    <s v="cihara"/>
    <x v="0"/>
    <x v="4"/>
    <x v="58"/>
    <x v="4"/>
    <x v="2"/>
    <x v="1"/>
    <x v="7"/>
    <n v="10"/>
    <n v="7"/>
    <n v="60"/>
  </r>
  <r>
    <n v="1521"/>
    <s v="2255"/>
    <x v="4"/>
    <n v="0"/>
    <n v="15"/>
    <n v="12"/>
    <n v="12"/>
    <x v="0"/>
    <d v="2014-12-13T23:00:00"/>
    <x v="0"/>
    <s v="cihara"/>
    <x v="0"/>
    <x v="4"/>
    <x v="58"/>
    <x v="4"/>
    <x v="2"/>
    <x v="1"/>
    <x v="7"/>
    <n v="10"/>
    <n v="7"/>
    <n v="60"/>
  </r>
  <r>
    <n v="283"/>
    <s v="2260"/>
    <x v="0"/>
    <n v="130"/>
    <n v="165"/>
    <n v="365"/>
    <m/>
    <x v="0"/>
    <d v="2014-12-15T02:42:37"/>
    <x v="0"/>
    <m/>
    <x v="0"/>
    <x v="4"/>
    <x v="59"/>
    <x v="4"/>
    <x v="2"/>
    <x v="0"/>
    <x v="0"/>
    <m/>
    <m/>
    <m/>
  </r>
  <r>
    <n v="628"/>
    <s v="2260"/>
    <x v="1"/>
    <n v="130"/>
    <n v="1062"/>
    <n v="473"/>
    <m/>
    <x v="1"/>
    <d v="2014-12-15T02:42:37"/>
    <x v="0"/>
    <m/>
    <x v="0"/>
    <x v="4"/>
    <x v="59"/>
    <x v="4"/>
    <x v="2"/>
    <x v="0"/>
    <x v="0"/>
    <m/>
    <m/>
    <m/>
  </r>
  <r>
    <n v="891"/>
    <s v="2260"/>
    <x v="2"/>
    <n v="0"/>
    <n v="0"/>
    <n v="1"/>
    <n v="25"/>
    <x v="0"/>
    <d v="2014-12-13T23:00:00"/>
    <x v="0"/>
    <s v="cihara"/>
    <x v="0"/>
    <x v="4"/>
    <x v="59"/>
    <x v="4"/>
    <x v="2"/>
    <x v="1"/>
    <x v="1"/>
    <n v="5"/>
    <n v="0"/>
    <n v="31"/>
  </r>
  <r>
    <n v="1223"/>
    <s v="2260"/>
    <x v="3"/>
    <n v="0"/>
    <n v="0"/>
    <n v="0"/>
    <n v="0"/>
    <x v="0"/>
    <d v="2013-04-02T12:01:00"/>
    <x v="0"/>
    <s v="cihara"/>
    <x v="0"/>
    <x v="4"/>
    <x v="59"/>
    <x v="4"/>
    <x v="2"/>
    <x v="1"/>
    <x v="1"/>
    <n v="0"/>
    <n v="0"/>
    <n v="0"/>
  </r>
  <r>
    <n v="1522"/>
    <s v="2260"/>
    <x v="4"/>
    <n v="0"/>
    <n v="0"/>
    <n v="1"/>
    <n v="25"/>
    <x v="0"/>
    <d v="2014-12-13T23:00:00"/>
    <x v="0"/>
    <s v="cihara"/>
    <x v="0"/>
    <x v="4"/>
    <x v="59"/>
    <x v="4"/>
    <x v="2"/>
    <x v="1"/>
    <x v="1"/>
    <n v="5"/>
    <n v="0"/>
    <n v="31"/>
  </r>
  <r>
    <n v="284"/>
    <s v="2265"/>
    <x v="0"/>
    <n v="102"/>
    <n v="178"/>
    <n v="360"/>
    <m/>
    <x v="0"/>
    <d v="2014-12-15T02:42:37"/>
    <x v="0"/>
    <m/>
    <x v="0"/>
    <x v="4"/>
    <x v="60"/>
    <x v="4"/>
    <x v="2"/>
    <x v="0"/>
    <x v="0"/>
    <m/>
    <m/>
    <m/>
  </r>
  <r>
    <n v="629"/>
    <s v="2265"/>
    <x v="1"/>
    <n v="102"/>
    <n v="983"/>
    <n v="400"/>
    <m/>
    <x v="1"/>
    <d v="2014-12-15T02:42:37"/>
    <x v="0"/>
    <m/>
    <x v="0"/>
    <x v="4"/>
    <x v="60"/>
    <x v="4"/>
    <x v="2"/>
    <x v="0"/>
    <x v="0"/>
    <m/>
    <m/>
    <m/>
  </r>
  <r>
    <n v="892"/>
    <s v="2265"/>
    <x v="2"/>
    <n v="0"/>
    <n v="0"/>
    <n v="0"/>
    <n v="0"/>
    <x v="0"/>
    <d v="2014-12-13T23:00:00"/>
    <x v="0"/>
    <s v="cihara"/>
    <x v="0"/>
    <x v="4"/>
    <x v="60"/>
    <x v="4"/>
    <x v="2"/>
    <x v="1"/>
    <x v="1"/>
    <n v="0"/>
    <n v="1"/>
    <n v="1"/>
  </r>
  <r>
    <n v="1224"/>
    <s v="2265"/>
    <x v="3"/>
    <n v="0"/>
    <n v="0"/>
    <n v="0"/>
    <n v="0"/>
    <x v="0"/>
    <d v="2013-04-02T11:58:00"/>
    <x v="0"/>
    <s v="cihara"/>
    <x v="0"/>
    <x v="4"/>
    <x v="60"/>
    <x v="4"/>
    <x v="2"/>
    <x v="5"/>
    <x v="1"/>
    <n v="0"/>
    <n v="0"/>
    <n v="1"/>
  </r>
  <r>
    <n v="1523"/>
    <s v="2265"/>
    <x v="4"/>
    <n v="0"/>
    <n v="0"/>
    <n v="0"/>
    <n v="0"/>
    <x v="0"/>
    <d v="2014-12-13T23:00:00"/>
    <x v="0"/>
    <s v="cihara"/>
    <x v="0"/>
    <x v="4"/>
    <x v="60"/>
    <x v="4"/>
    <x v="2"/>
    <x v="1"/>
    <x v="1"/>
    <n v="0"/>
    <n v="1"/>
    <n v="1"/>
  </r>
  <r>
    <n v="285"/>
    <s v="2270"/>
    <x v="0"/>
    <n v="87"/>
    <n v="185"/>
    <n v="323"/>
    <m/>
    <x v="0"/>
    <d v="2014-12-15T02:42:37"/>
    <x v="0"/>
    <m/>
    <x v="0"/>
    <x v="4"/>
    <x v="61"/>
    <x v="4"/>
    <x v="2"/>
    <x v="0"/>
    <x v="0"/>
    <m/>
    <m/>
    <m/>
  </r>
  <r>
    <n v="630"/>
    <s v="2270"/>
    <x v="1"/>
    <n v="193"/>
    <n v="1558"/>
    <n v="209"/>
    <m/>
    <x v="1"/>
    <d v="2014-12-15T02:42:37"/>
    <x v="0"/>
    <m/>
    <x v="0"/>
    <x v="4"/>
    <x v="61"/>
    <x v="4"/>
    <x v="2"/>
    <x v="0"/>
    <x v="0"/>
    <m/>
    <m/>
    <m/>
  </r>
  <r>
    <n v="893"/>
    <s v="2270"/>
    <x v="2"/>
    <n v="0"/>
    <n v="4"/>
    <n v="0"/>
    <n v="48"/>
    <x v="0"/>
    <d v="2014-12-13T23:00:00"/>
    <x v="0"/>
    <s v="cihara"/>
    <x v="0"/>
    <x v="4"/>
    <x v="61"/>
    <x v="4"/>
    <x v="2"/>
    <x v="1"/>
    <x v="1"/>
    <n v="0"/>
    <n v="4"/>
    <n v="56"/>
  </r>
  <r>
    <n v="1225"/>
    <s v="2270"/>
    <x v="3"/>
    <n v="0"/>
    <n v="4"/>
    <n v="0"/>
    <n v="48"/>
    <x v="0"/>
    <d v="2013-04-02T12:00:00"/>
    <x v="0"/>
    <s v="cihara"/>
    <x v="0"/>
    <x v="4"/>
    <x v="61"/>
    <x v="4"/>
    <x v="2"/>
    <x v="1"/>
    <x v="1"/>
    <n v="0"/>
    <n v="4"/>
    <n v="56"/>
  </r>
  <r>
    <n v="1524"/>
    <s v="2270"/>
    <x v="4"/>
    <n v="0"/>
    <n v="4"/>
    <n v="0"/>
    <n v="48"/>
    <x v="0"/>
    <d v="2014-12-13T23:00:00"/>
    <x v="0"/>
    <s v="cihara"/>
    <x v="0"/>
    <x v="4"/>
    <x v="61"/>
    <x v="4"/>
    <x v="2"/>
    <x v="1"/>
    <x v="1"/>
    <n v="0"/>
    <n v="4"/>
    <n v="56"/>
  </r>
  <r>
    <n v="286"/>
    <s v="2275"/>
    <x v="0"/>
    <n v="151"/>
    <n v="175"/>
    <n v="358"/>
    <m/>
    <x v="0"/>
    <d v="2014-12-15T02:42:37"/>
    <x v="0"/>
    <m/>
    <x v="0"/>
    <x v="4"/>
    <x v="62"/>
    <x v="4"/>
    <x v="2"/>
    <x v="0"/>
    <x v="0"/>
    <m/>
    <m/>
    <m/>
  </r>
  <r>
    <n v="631"/>
    <s v="2275"/>
    <x v="1"/>
    <n v="315"/>
    <n v="808"/>
    <n v="351"/>
    <m/>
    <x v="1"/>
    <d v="2014-12-15T02:42:37"/>
    <x v="0"/>
    <m/>
    <x v="0"/>
    <x v="4"/>
    <x v="62"/>
    <x v="4"/>
    <x v="2"/>
    <x v="0"/>
    <x v="0"/>
    <m/>
    <m/>
    <m/>
  </r>
  <r>
    <n v="894"/>
    <s v="2275"/>
    <x v="2"/>
    <n v="0"/>
    <n v="5"/>
    <n v="0"/>
    <n v="0"/>
    <x v="0"/>
    <d v="2014-12-13T23:00:00"/>
    <x v="0"/>
    <s v="cihara"/>
    <x v="0"/>
    <x v="4"/>
    <x v="62"/>
    <x v="4"/>
    <x v="2"/>
    <x v="1"/>
    <x v="1"/>
    <n v="3"/>
    <n v="0"/>
    <n v="8"/>
  </r>
  <r>
    <n v="1226"/>
    <s v="2275"/>
    <x v="3"/>
    <n v="0"/>
    <n v="5"/>
    <n v="0"/>
    <n v="0"/>
    <x v="0"/>
    <d v="2013-04-02T12:01:00"/>
    <x v="0"/>
    <s v="cihara"/>
    <x v="0"/>
    <x v="4"/>
    <x v="62"/>
    <x v="4"/>
    <x v="2"/>
    <x v="1"/>
    <x v="1"/>
    <n v="3"/>
    <n v="0"/>
    <n v="8"/>
  </r>
  <r>
    <n v="1525"/>
    <s v="2275"/>
    <x v="4"/>
    <n v="0"/>
    <n v="5"/>
    <n v="0"/>
    <n v="0"/>
    <x v="0"/>
    <d v="2014-12-13T23:00:00"/>
    <x v="0"/>
    <s v="cihara"/>
    <x v="0"/>
    <x v="4"/>
    <x v="62"/>
    <x v="4"/>
    <x v="2"/>
    <x v="1"/>
    <x v="1"/>
    <n v="3"/>
    <n v="0"/>
    <n v="8"/>
  </r>
  <r>
    <n v="287"/>
    <s v="2280"/>
    <x v="0"/>
    <n v="127"/>
    <n v="549"/>
    <n v="635"/>
    <m/>
    <x v="0"/>
    <d v="2014-12-15T02:42:37"/>
    <x v="0"/>
    <m/>
    <x v="0"/>
    <x v="4"/>
    <x v="63"/>
    <x v="4"/>
    <x v="2"/>
    <x v="0"/>
    <x v="0"/>
    <m/>
    <m/>
    <m/>
  </r>
  <r>
    <n v="632"/>
    <s v="2280"/>
    <x v="1"/>
    <n v="152"/>
    <n v="1015"/>
    <n v="483"/>
    <m/>
    <x v="1"/>
    <d v="2014-12-15T02:42:37"/>
    <x v="0"/>
    <m/>
    <x v="0"/>
    <x v="4"/>
    <x v="63"/>
    <x v="4"/>
    <x v="2"/>
    <x v="0"/>
    <x v="0"/>
    <m/>
    <m/>
    <m/>
  </r>
  <r>
    <n v="895"/>
    <s v="2280"/>
    <x v="2"/>
    <n v="0"/>
    <n v="0"/>
    <n v="0"/>
    <n v="1"/>
    <x v="0"/>
    <d v="2014-12-13T23:00:00"/>
    <x v="0"/>
    <s v="cihara"/>
    <x v="0"/>
    <x v="4"/>
    <x v="63"/>
    <x v="4"/>
    <x v="2"/>
    <x v="1"/>
    <x v="1"/>
    <n v="0"/>
    <n v="0"/>
    <n v="1"/>
  </r>
  <r>
    <n v="1227"/>
    <s v="2280"/>
    <x v="3"/>
    <n v="0"/>
    <n v="0"/>
    <n v="0"/>
    <n v="1"/>
    <x v="0"/>
    <d v="2013-04-02T12:00:00"/>
    <x v="0"/>
    <s v="cihara"/>
    <x v="0"/>
    <x v="4"/>
    <x v="63"/>
    <x v="4"/>
    <x v="2"/>
    <x v="1"/>
    <x v="1"/>
    <n v="0"/>
    <n v="0"/>
    <n v="1"/>
  </r>
  <r>
    <n v="1526"/>
    <s v="2280"/>
    <x v="4"/>
    <n v="0"/>
    <n v="0"/>
    <n v="0"/>
    <n v="1"/>
    <x v="0"/>
    <d v="2014-12-13T23:00:00"/>
    <x v="0"/>
    <s v="cihara"/>
    <x v="0"/>
    <x v="4"/>
    <x v="63"/>
    <x v="4"/>
    <x v="2"/>
    <x v="1"/>
    <x v="1"/>
    <n v="0"/>
    <n v="0"/>
    <n v="1"/>
  </r>
  <r>
    <n v="288"/>
    <s v="2285"/>
    <x v="0"/>
    <n v="179"/>
    <n v="1792"/>
    <n v="358"/>
    <m/>
    <x v="0"/>
    <d v="2014-12-15T02:42:37"/>
    <x v="0"/>
    <m/>
    <x v="0"/>
    <x v="4"/>
    <x v="64"/>
    <x v="4"/>
    <x v="2"/>
    <x v="0"/>
    <x v="0"/>
    <m/>
    <m/>
    <m/>
  </r>
  <r>
    <n v="633"/>
    <s v="2285"/>
    <x v="1"/>
    <n v="276"/>
    <n v="1396"/>
    <n v="376"/>
    <m/>
    <x v="1"/>
    <d v="2014-12-15T02:42:37"/>
    <x v="0"/>
    <m/>
    <x v="0"/>
    <x v="4"/>
    <x v="64"/>
    <x v="4"/>
    <x v="2"/>
    <x v="0"/>
    <x v="0"/>
    <m/>
    <m/>
    <m/>
  </r>
  <r>
    <n v="896"/>
    <s v="2285"/>
    <x v="2"/>
    <n v="0"/>
    <n v="0"/>
    <n v="0"/>
    <n v="0"/>
    <x v="0"/>
    <d v="2014-12-13T23:00:00"/>
    <x v="0"/>
    <s v="cihara"/>
    <x v="0"/>
    <x v="4"/>
    <x v="64"/>
    <x v="4"/>
    <x v="2"/>
    <x v="1"/>
    <x v="1"/>
    <n v="0"/>
    <n v="0"/>
    <n v="0"/>
  </r>
  <r>
    <n v="1228"/>
    <s v="2285"/>
    <x v="3"/>
    <n v="0"/>
    <n v="0"/>
    <n v="0"/>
    <n v="0"/>
    <x v="0"/>
    <d v="2013-04-02T12:01:00"/>
    <x v="0"/>
    <s v="cihara"/>
    <x v="0"/>
    <x v="4"/>
    <x v="64"/>
    <x v="4"/>
    <x v="2"/>
    <x v="1"/>
    <x v="1"/>
    <n v="0"/>
    <n v="0"/>
    <n v="0"/>
  </r>
  <r>
    <n v="1527"/>
    <s v="2285"/>
    <x v="4"/>
    <n v="0"/>
    <n v="0"/>
    <n v="0"/>
    <n v="0"/>
    <x v="0"/>
    <d v="2014-12-13T23:00:00"/>
    <x v="0"/>
    <s v="cihara"/>
    <x v="0"/>
    <x v="4"/>
    <x v="64"/>
    <x v="4"/>
    <x v="2"/>
    <x v="1"/>
    <x v="1"/>
    <n v="0"/>
    <n v="0"/>
    <n v="0"/>
  </r>
  <r>
    <n v="289"/>
    <s v="2290"/>
    <x v="0"/>
    <n v="216"/>
    <n v="1020"/>
    <n v="352"/>
    <m/>
    <x v="0"/>
    <d v="2014-12-15T02:42:37"/>
    <x v="0"/>
    <m/>
    <x v="0"/>
    <x v="4"/>
    <x v="65"/>
    <x v="4"/>
    <x v="2"/>
    <x v="0"/>
    <x v="0"/>
    <m/>
    <m/>
    <m/>
  </r>
  <r>
    <n v="634"/>
    <s v="2290"/>
    <x v="1"/>
    <n v="202"/>
    <n v="1228"/>
    <n v="351"/>
    <m/>
    <x v="1"/>
    <d v="2014-12-15T02:42:37"/>
    <x v="0"/>
    <m/>
    <x v="0"/>
    <x v="4"/>
    <x v="65"/>
    <x v="4"/>
    <x v="2"/>
    <x v="0"/>
    <x v="0"/>
    <m/>
    <m/>
    <m/>
  </r>
  <r>
    <n v="897"/>
    <s v="2290"/>
    <x v="2"/>
    <n v="0"/>
    <n v="0"/>
    <n v="0"/>
    <n v="0"/>
    <x v="0"/>
    <d v="2014-12-13T23:00:00"/>
    <x v="0"/>
    <s v="cihara"/>
    <x v="0"/>
    <x v="4"/>
    <x v="65"/>
    <x v="4"/>
    <x v="2"/>
    <x v="1"/>
    <x v="1"/>
    <n v="0"/>
    <n v="0"/>
    <n v="0"/>
  </r>
  <r>
    <n v="1229"/>
    <s v="2290"/>
    <x v="3"/>
    <n v="0"/>
    <n v="3"/>
    <n v="0"/>
    <n v="5"/>
    <x v="0"/>
    <d v="2013-04-02T11:59:00"/>
    <x v="0"/>
    <s v="cihara"/>
    <x v="0"/>
    <x v="4"/>
    <x v="65"/>
    <x v="4"/>
    <x v="2"/>
    <x v="1"/>
    <x v="1"/>
    <n v="0"/>
    <n v="5"/>
    <n v="13"/>
  </r>
  <r>
    <n v="1528"/>
    <s v="2290"/>
    <x v="4"/>
    <n v="0"/>
    <n v="0"/>
    <n v="0"/>
    <n v="0"/>
    <x v="0"/>
    <d v="2014-12-13T23:00:00"/>
    <x v="0"/>
    <s v="cihara"/>
    <x v="0"/>
    <x v="4"/>
    <x v="65"/>
    <x v="4"/>
    <x v="2"/>
    <x v="1"/>
    <x v="1"/>
    <n v="0"/>
    <n v="0"/>
    <n v="0"/>
  </r>
  <r>
    <n v="290"/>
    <s v="2295"/>
    <x v="0"/>
    <n v="103"/>
    <n v="1875"/>
    <n v="822"/>
    <m/>
    <x v="0"/>
    <d v="2014-12-15T02:42:37"/>
    <x v="0"/>
    <m/>
    <x v="0"/>
    <x v="4"/>
    <x v="66"/>
    <x v="4"/>
    <x v="2"/>
    <x v="0"/>
    <x v="0"/>
    <m/>
    <m/>
    <m/>
  </r>
  <r>
    <n v="635"/>
    <s v="2295"/>
    <x v="1"/>
    <n v="200"/>
    <n v="619"/>
    <n v="256"/>
    <m/>
    <x v="1"/>
    <d v="2014-12-15T02:42:37"/>
    <x v="0"/>
    <m/>
    <x v="0"/>
    <x v="4"/>
    <x v="66"/>
    <x v="4"/>
    <x v="2"/>
    <x v="0"/>
    <x v="0"/>
    <m/>
    <m/>
    <m/>
  </r>
  <r>
    <n v="898"/>
    <s v="2295"/>
    <x v="2"/>
    <n v="0"/>
    <n v="45"/>
    <n v="0"/>
    <n v="20"/>
    <x v="0"/>
    <d v="2014-12-13T23:00:00"/>
    <x v="0"/>
    <s v="cihara"/>
    <x v="0"/>
    <x v="4"/>
    <x v="66"/>
    <x v="4"/>
    <x v="2"/>
    <x v="1"/>
    <x v="1"/>
    <n v="19"/>
    <n v="0"/>
    <n v="84"/>
  </r>
  <r>
    <n v="1230"/>
    <s v="2295"/>
    <x v="3"/>
    <n v="0"/>
    <n v="45"/>
    <n v="0"/>
    <n v="20"/>
    <x v="0"/>
    <d v="2013-04-02T11:58:00"/>
    <x v="0"/>
    <s v="cihara"/>
    <x v="0"/>
    <x v="4"/>
    <x v="66"/>
    <x v="4"/>
    <x v="2"/>
    <x v="1"/>
    <x v="1"/>
    <n v="19"/>
    <n v="0"/>
    <n v="84"/>
  </r>
  <r>
    <n v="1529"/>
    <s v="2295"/>
    <x v="4"/>
    <n v="0"/>
    <n v="45"/>
    <n v="0"/>
    <n v="20"/>
    <x v="0"/>
    <d v="2014-12-13T23:00:00"/>
    <x v="0"/>
    <s v="cihara"/>
    <x v="0"/>
    <x v="4"/>
    <x v="66"/>
    <x v="4"/>
    <x v="2"/>
    <x v="1"/>
    <x v="1"/>
    <n v="19"/>
    <n v="0"/>
    <n v="84"/>
  </r>
  <r>
    <n v="291"/>
    <s v="2300"/>
    <x v="0"/>
    <n v="225"/>
    <n v="1574"/>
    <n v="105"/>
    <m/>
    <x v="0"/>
    <d v="2014-12-15T02:42:37"/>
    <x v="0"/>
    <m/>
    <x v="0"/>
    <x v="5"/>
    <x v="67"/>
    <x v="5"/>
    <x v="2"/>
    <x v="0"/>
    <x v="0"/>
    <m/>
    <m/>
    <m/>
  </r>
  <r>
    <n v="636"/>
    <s v="2300"/>
    <x v="1"/>
    <n v="225"/>
    <n v="443"/>
    <n v="646"/>
    <m/>
    <x v="1"/>
    <d v="2014-12-15T02:42:37"/>
    <x v="0"/>
    <m/>
    <x v="0"/>
    <x v="5"/>
    <x v="67"/>
    <x v="5"/>
    <x v="2"/>
    <x v="0"/>
    <x v="0"/>
    <m/>
    <m/>
    <m/>
  </r>
  <r>
    <n v="899"/>
    <s v="2300"/>
    <x v="2"/>
    <n v="0"/>
    <n v="4"/>
    <n v="0"/>
    <n v="0"/>
    <x v="0"/>
    <d v="2014-11-14T09:53:00"/>
    <x v="0"/>
    <s v="bayah"/>
    <x v="0"/>
    <x v="5"/>
    <x v="67"/>
    <x v="5"/>
    <x v="2"/>
    <x v="1"/>
    <x v="1"/>
    <n v="8"/>
    <n v="6"/>
    <n v="18"/>
  </r>
  <r>
    <n v="1231"/>
    <s v="2300"/>
    <x v="3"/>
    <n v="0"/>
    <n v="4"/>
    <n v="0"/>
    <n v="0"/>
    <x v="0"/>
    <d v="2013-04-15T08:51:00"/>
    <x v="0"/>
    <s v="bayah"/>
    <x v="0"/>
    <x v="5"/>
    <x v="67"/>
    <x v="5"/>
    <x v="2"/>
    <x v="1"/>
    <x v="1"/>
    <n v="8"/>
    <n v="6"/>
    <n v="18"/>
  </r>
  <r>
    <n v="1530"/>
    <s v="2300"/>
    <x v="4"/>
    <n v="0"/>
    <n v="4"/>
    <n v="0"/>
    <n v="0"/>
    <x v="0"/>
    <d v="2014-10-28T10:03:00"/>
    <x v="0"/>
    <s v="bayah"/>
    <x v="0"/>
    <x v="5"/>
    <x v="67"/>
    <x v="5"/>
    <x v="2"/>
    <x v="1"/>
    <x v="1"/>
    <n v="8"/>
    <n v="6"/>
    <n v="18"/>
  </r>
  <r>
    <n v="292"/>
    <s v="2305"/>
    <x v="0"/>
    <n v="52"/>
    <n v="845"/>
    <n v="165"/>
    <m/>
    <x v="0"/>
    <d v="2014-12-15T02:42:37"/>
    <x v="0"/>
    <m/>
    <x v="0"/>
    <x v="5"/>
    <x v="68"/>
    <x v="5"/>
    <x v="2"/>
    <x v="0"/>
    <x v="0"/>
    <m/>
    <m/>
    <m/>
  </r>
  <r>
    <n v="637"/>
    <s v="2305"/>
    <x v="1"/>
    <n v="52"/>
    <n v="617"/>
    <n v="161"/>
    <m/>
    <x v="1"/>
    <d v="2014-12-15T02:42:37"/>
    <x v="0"/>
    <m/>
    <x v="0"/>
    <x v="5"/>
    <x v="68"/>
    <x v="5"/>
    <x v="2"/>
    <x v="0"/>
    <x v="0"/>
    <m/>
    <m/>
    <m/>
  </r>
  <r>
    <n v="900"/>
    <s v="2305"/>
    <x v="2"/>
    <n v="0"/>
    <n v="2"/>
    <n v="0"/>
    <n v="0"/>
    <x v="0"/>
    <d v="2014-11-14T09:55:00"/>
    <x v="0"/>
    <s v="bayah"/>
    <x v="0"/>
    <x v="5"/>
    <x v="68"/>
    <x v="5"/>
    <x v="2"/>
    <x v="1"/>
    <x v="1"/>
    <n v="2"/>
    <n v="11"/>
    <n v="15"/>
  </r>
  <r>
    <n v="1232"/>
    <s v="2305"/>
    <x v="3"/>
    <n v="0"/>
    <n v="2"/>
    <n v="0"/>
    <n v="0"/>
    <x v="0"/>
    <d v="2013-04-15T08:55:00"/>
    <x v="0"/>
    <s v="bayah"/>
    <x v="0"/>
    <x v="5"/>
    <x v="68"/>
    <x v="5"/>
    <x v="2"/>
    <x v="1"/>
    <x v="1"/>
    <n v="2"/>
    <n v="11"/>
    <n v="15"/>
  </r>
  <r>
    <n v="1531"/>
    <s v="2305"/>
    <x v="4"/>
    <n v="0"/>
    <n v="2"/>
    <n v="0"/>
    <n v="0"/>
    <x v="0"/>
    <d v="2014-10-28T10:09:00"/>
    <x v="0"/>
    <s v="bayah"/>
    <x v="0"/>
    <x v="5"/>
    <x v="68"/>
    <x v="5"/>
    <x v="2"/>
    <x v="1"/>
    <x v="1"/>
    <n v="2"/>
    <n v="11"/>
    <n v="15"/>
  </r>
  <r>
    <n v="293"/>
    <s v="2310"/>
    <x v="0"/>
    <n v="95"/>
    <n v="715"/>
    <n v="154"/>
    <m/>
    <x v="0"/>
    <d v="2014-12-15T02:42:37"/>
    <x v="0"/>
    <m/>
    <x v="0"/>
    <x v="5"/>
    <x v="69"/>
    <x v="5"/>
    <x v="2"/>
    <x v="0"/>
    <x v="0"/>
    <m/>
    <m/>
    <m/>
  </r>
  <r>
    <n v="638"/>
    <s v="2310"/>
    <x v="1"/>
    <n v="95"/>
    <n v="1901"/>
    <n v="265"/>
    <m/>
    <x v="1"/>
    <d v="2014-12-15T02:42:37"/>
    <x v="0"/>
    <m/>
    <x v="0"/>
    <x v="5"/>
    <x v="69"/>
    <x v="5"/>
    <x v="2"/>
    <x v="0"/>
    <x v="0"/>
    <m/>
    <m/>
    <m/>
  </r>
  <r>
    <n v="901"/>
    <s v="2310"/>
    <x v="2"/>
    <n v="0"/>
    <n v="13"/>
    <n v="0"/>
    <n v="4"/>
    <x v="0"/>
    <d v="2014-11-14T09:56:00"/>
    <x v="0"/>
    <s v="bayah"/>
    <x v="0"/>
    <x v="5"/>
    <x v="69"/>
    <x v="5"/>
    <x v="2"/>
    <x v="1"/>
    <x v="1"/>
    <n v="6"/>
    <n v="3"/>
    <n v="26"/>
  </r>
  <r>
    <n v="1233"/>
    <s v="2310"/>
    <x v="3"/>
    <n v="0"/>
    <n v="13"/>
    <n v="0"/>
    <n v="4"/>
    <x v="0"/>
    <d v="2013-04-15T08:57:00"/>
    <x v="0"/>
    <s v="bayah"/>
    <x v="0"/>
    <x v="5"/>
    <x v="69"/>
    <x v="5"/>
    <x v="2"/>
    <x v="1"/>
    <x v="1"/>
    <n v="6"/>
    <n v="3"/>
    <n v="26"/>
  </r>
  <r>
    <n v="1532"/>
    <s v="2310"/>
    <x v="4"/>
    <n v="0"/>
    <n v="13"/>
    <n v="0"/>
    <n v="4"/>
    <x v="0"/>
    <d v="2014-10-28T10:10:00"/>
    <x v="0"/>
    <s v="bayah"/>
    <x v="0"/>
    <x v="5"/>
    <x v="69"/>
    <x v="5"/>
    <x v="2"/>
    <x v="1"/>
    <x v="1"/>
    <n v="6"/>
    <n v="3"/>
    <n v="26"/>
  </r>
  <r>
    <n v="294"/>
    <s v="2315"/>
    <x v="0"/>
    <n v="227"/>
    <n v="235"/>
    <n v="102"/>
    <m/>
    <x v="0"/>
    <d v="2014-12-15T02:42:37"/>
    <x v="0"/>
    <m/>
    <x v="0"/>
    <x v="5"/>
    <x v="70"/>
    <x v="5"/>
    <x v="2"/>
    <x v="0"/>
    <x v="0"/>
    <m/>
    <m/>
    <m/>
  </r>
  <r>
    <n v="639"/>
    <s v="2315"/>
    <x v="1"/>
    <n v="227"/>
    <n v="971"/>
    <n v="423"/>
    <m/>
    <x v="1"/>
    <d v="2014-12-15T02:42:37"/>
    <x v="0"/>
    <m/>
    <x v="0"/>
    <x v="5"/>
    <x v="70"/>
    <x v="5"/>
    <x v="2"/>
    <x v="0"/>
    <x v="0"/>
    <m/>
    <m/>
    <m/>
  </r>
  <r>
    <n v="902"/>
    <s v="2315"/>
    <x v="2"/>
    <n v="0"/>
    <n v="33"/>
    <n v="0"/>
    <n v="0"/>
    <x v="0"/>
    <d v="2014-11-14T09:56:00"/>
    <x v="0"/>
    <s v="bayah"/>
    <x v="0"/>
    <x v="5"/>
    <x v="70"/>
    <x v="5"/>
    <x v="2"/>
    <x v="1"/>
    <x v="1"/>
    <n v="27"/>
    <n v="8"/>
    <n v="68"/>
  </r>
  <r>
    <n v="1234"/>
    <s v="2315"/>
    <x v="3"/>
    <n v="0"/>
    <n v="33"/>
    <n v="0"/>
    <n v="0"/>
    <x v="0"/>
    <d v="2013-04-15T08:56:00"/>
    <x v="0"/>
    <s v="bayah"/>
    <x v="0"/>
    <x v="5"/>
    <x v="70"/>
    <x v="5"/>
    <x v="2"/>
    <x v="1"/>
    <x v="1"/>
    <n v="27"/>
    <n v="8"/>
    <n v="68"/>
  </r>
  <r>
    <n v="1533"/>
    <s v="2315"/>
    <x v="4"/>
    <n v="0"/>
    <n v="33"/>
    <n v="0"/>
    <n v="0"/>
    <x v="0"/>
    <d v="2014-10-28T10:09:00"/>
    <x v="0"/>
    <s v="bayah"/>
    <x v="0"/>
    <x v="5"/>
    <x v="70"/>
    <x v="5"/>
    <x v="2"/>
    <x v="1"/>
    <x v="1"/>
    <n v="27"/>
    <n v="8"/>
    <n v="68"/>
  </r>
  <r>
    <n v="295"/>
    <s v="2320"/>
    <x v="0"/>
    <n v="107"/>
    <n v="391"/>
    <n v="194"/>
    <m/>
    <x v="0"/>
    <d v="2014-12-15T02:42:37"/>
    <x v="0"/>
    <m/>
    <x v="0"/>
    <x v="5"/>
    <x v="71"/>
    <x v="5"/>
    <x v="2"/>
    <x v="0"/>
    <x v="0"/>
    <m/>
    <m/>
    <m/>
  </r>
  <r>
    <n v="640"/>
    <s v="2320"/>
    <x v="1"/>
    <n v="107"/>
    <n v="392"/>
    <n v="331"/>
    <m/>
    <x v="1"/>
    <d v="2014-12-15T02:42:37"/>
    <x v="0"/>
    <m/>
    <x v="0"/>
    <x v="5"/>
    <x v="71"/>
    <x v="5"/>
    <x v="2"/>
    <x v="0"/>
    <x v="0"/>
    <m/>
    <m/>
    <m/>
  </r>
  <r>
    <n v="903"/>
    <s v="2320"/>
    <x v="2"/>
    <n v="0"/>
    <n v="8"/>
    <n v="0"/>
    <n v="0"/>
    <x v="0"/>
    <d v="2014-11-14T09:56:00"/>
    <x v="0"/>
    <s v="bayah"/>
    <x v="0"/>
    <x v="5"/>
    <x v="71"/>
    <x v="5"/>
    <x v="2"/>
    <x v="1"/>
    <x v="1"/>
    <n v="10"/>
    <n v="0"/>
    <n v="18"/>
  </r>
  <r>
    <n v="1235"/>
    <s v="2320"/>
    <x v="3"/>
    <n v="0"/>
    <n v="8"/>
    <n v="0"/>
    <n v="0"/>
    <x v="0"/>
    <d v="2013-04-15T08:57:00"/>
    <x v="0"/>
    <s v="bayah"/>
    <x v="0"/>
    <x v="5"/>
    <x v="71"/>
    <x v="5"/>
    <x v="2"/>
    <x v="1"/>
    <x v="1"/>
    <n v="10"/>
    <n v="0"/>
    <n v="18"/>
  </r>
  <r>
    <n v="1534"/>
    <s v="2320"/>
    <x v="4"/>
    <n v="0"/>
    <n v="8"/>
    <n v="0"/>
    <n v="0"/>
    <x v="0"/>
    <d v="2014-10-28T10:10:00"/>
    <x v="0"/>
    <s v="bayah"/>
    <x v="0"/>
    <x v="5"/>
    <x v="71"/>
    <x v="5"/>
    <x v="2"/>
    <x v="1"/>
    <x v="1"/>
    <n v="10"/>
    <n v="0"/>
    <n v="18"/>
  </r>
  <r>
    <n v="296"/>
    <s v="2325"/>
    <x v="0"/>
    <n v="281"/>
    <n v="1997"/>
    <n v="146"/>
    <m/>
    <x v="0"/>
    <d v="2014-12-15T02:42:37"/>
    <x v="0"/>
    <m/>
    <x v="0"/>
    <x v="5"/>
    <x v="72"/>
    <x v="5"/>
    <x v="2"/>
    <x v="0"/>
    <x v="0"/>
    <m/>
    <m/>
    <m/>
  </r>
  <r>
    <n v="641"/>
    <s v="2325"/>
    <x v="1"/>
    <n v="281"/>
    <n v="857"/>
    <n v="1186"/>
    <m/>
    <x v="1"/>
    <d v="2014-12-15T02:42:37"/>
    <x v="0"/>
    <m/>
    <x v="0"/>
    <x v="5"/>
    <x v="72"/>
    <x v="5"/>
    <x v="2"/>
    <x v="0"/>
    <x v="0"/>
    <m/>
    <m/>
    <m/>
  </r>
  <r>
    <n v="904"/>
    <s v="2325"/>
    <x v="2"/>
    <n v="0"/>
    <n v="1"/>
    <n v="0"/>
    <n v="5"/>
    <x v="0"/>
    <d v="2014-11-14T09:55:00"/>
    <x v="0"/>
    <s v="bayah"/>
    <x v="0"/>
    <x v="5"/>
    <x v="72"/>
    <x v="5"/>
    <x v="2"/>
    <x v="1"/>
    <x v="1"/>
    <n v="61"/>
    <n v="3"/>
    <n v="70"/>
  </r>
  <r>
    <n v="1236"/>
    <s v="2325"/>
    <x v="3"/>
    <n v="0"/>
    <n v="1"/>
    <n v="0"/>
    <n v="5"/>
    <x v="0"/>
    <d v="2013-04-15T08:55:00"/>
    <x v="0"/>
    <s v="bayah"/>
    <x v="0"/>
    <x v="5"/>
    <x v="72"/>
    <x v="5"/>
    <x v="2"/>
    <x v="1"/>
    <x v="1"/>
    <n v="61"/>
    <n v="3"/>
    <n v="70"/>
  </r>
  <r>
    <n v="1535"/>
    <s v="2325"/>
    <x v="4"/>
    <n v="0"/>
    <n v="1"/>
    <n v="0"/>
    <n v="5"/>
    <x v="0"/>
    <d v="2014-10-28T10:08:00"/>
    <x v="0"/>
    <s v="bayah"/>
    <x v="0"/>
    <x v="5"/>
    <x v="72"/>
    <x v="5"/>
    <x v="2"/>
    <x v="1"/>
    <x v="1"/>
    <n v="61"/>
    <n v="3"/>
    <n v="70"/>
  </r>
  <r>
    <n v="297"/>
    <s v="2330"/>
    <x v="0"/>
    <n v="45"/>
    <n v="348"/>
    <n v="254"/>
    <m/>
    <x v="0"/>
    <d v="2014-12-15T02:42:37"/>
    <x v="0"/>
    <m/>
    <x v="0"/>
    <x v="5"/>
    <x v="73"/>
    <x v="5"/>
    <x v="2"/>
    <x v="0"/>
    <x v="0"/>
    <m/>
    <m/>
    <m/>
  </r>
  <r>
    <n v="642"/>
    <s v="2330"/>
    <x v="1"/>
    <n v="45"/>
    <n v="728"/>
    <n v="441"/>
    <m/>
    <x v="1"/>
    <d v="2014-12-15T02:42:37"/>
    <x v="0"/>
    <m/>
    <x v="0"/>
    <x v="5"/>
    <x v="73"/>
    <x v="5"/>
    <x v="2"/>
    <x v="0"/>
    <x v="0"/>
    <m/>
    <m/>
    <m/>
  </r>
  <r>
    <n v="905"/>
    <s v="2330"/>
    <x v="2"/>
    <n v="0"/>
    <n v="3"/>
    <n v="0"/>
    <n v="0"/>
    <x v="0"/>
    <d v="2014-11-14T09:53:00"/>
    <x v="0"/>
    <s v="bayah"/>
    <x v="0"/>
    <x v="5"/>
    <x v="73"/>
    <x v="5"/>
    <x v="2"/>
    <x v="1"/>
    <x v="1"/>
    <n v="3"/>
    <n v="9"/>
    <n v="15"/>
  </r>
  <r>
    <n v="1237"/>
    <s v="2330"/>
    <x v="3"/>
    <n v="0"/>
    <n v="3"/>
    <n v="0"/>
    <n v="0"/>
    <x v="0"/>
    <d v="2013-04-15T08:52:00"/>
    <x v="0"/>
    <s v="bayah"/>
    <x v="0"/>
    <x v="5"/>
    <x v="73"/>
    <x v="5"/>
    <x v="2"/>
    <x v="1"/>
    <x v="1"/>
    <n v="3"/>
    <n v="9"/>
    <n v="15"/>
  </r>
  <r>
    <n v="1536"/>
    <s v="2330"/>
    <x v="4"/>
    <n v="0"/>
    <n v="3"/>
    <n v="0"/>
    <n v="0"/>
    <x v="0"/>
    <d v="2014-10-28T10:04:00"/>
    <x v="0"/>
    <s v="bayah"/>
    <x v="0"/>
    <x v="5"/>
    <x v="73"/>
    <x v="5"/>
    <x v="2"/>
    <x v="1"/>
    <x v="1"/>
    <n v="3"/>
    <n v="9"/>
    <n v="15"/>
  </r>
  <r>
    <n v="298"/>
    <s v="2335"/>
    <x v="0"/>
    <n v="384"/>
    <n v="718"/>
    <n v="184"/>
    <m/>
    <x v="0"/>
    <d v="2014-12-15T02:42:37"/>
    <x v="0"/>
    <m/>
    <x v="0"/>
    <x v="5"/>
    <x v="74"/>
    <x v="5"/>
    <x v="2"/>
    <x v="0"/>
    <x v="0"/>
    <m/>
    <m/>
    <m/>
  </r>
  <r>
    <n v="643"/>
    <s v="2335"/>
    <x v="1"/>
    <n v="384"/>
    <n v="451"/>
    <n v="451"/>
    <m/>
    <x v="1"/>
    <d v="2014-12-15T02:42:37"/>
    <x v="0"/>
    <m/>
    <x v="0"/>
    <x v="5"/>
    <x v="74"/>
    <x v="5"/>
    <x v="2"/>
    <x v="0"/>
    <x v="0"/>
    <m/>
    <m/>
    <m/>
  </r>
  <r>
    <n v="906"/>
    <s v="2335"/>
    <x v="2"/>
    <n v="0"/>
    <n v="2"/>
    <n v="0"/>
    <n v="0"/>
    <x v="0"/>
    <d v="2014-11-14T09:54:00"/>
    <x v="0"/>
    <s v="bayah"/>
    <x v="0"/>
    <x v="5"/>
    <x v="74"/>
    <x v="5"/>
    <x v="2"/>
    <x v="1"/>
    <x v="1"/>
    <n v="8"/>
    <n v="0"/>
    <n v="10"/>
  </r>
  <r>
    <n v="1238"/>
    <s v="2335"/>
    <x v="3"/>
    <n v="0"/>
    <n v="2"/>
    <n v="0"/>
    <n v="0"/>
    <x v="0"/>
    <d v="2013-04-15T08:52:00"/>
    <x v="0"/>
    <s v="bayah"/>
    <x v="0"/>
    <x v="5"/>
    <x v="74"/>
    <x v="5"/>
    <x v="2"/>
    <x v="1"/>
    <x v="1"/>
    <n v="8"/>
    <n v="0"/>
    <n v="10"/>
  </r>
  <r>
    <n v="1537"/>
    <s v="2335"/>
    <x v="4"/>
    <n v="0"/>
    <n v="2"/>
    <n v="0"/>
    <n v="0"/>
    <x v="0"/>
    <d v="2014-10-28T10:04:00"/>
    <x v="0"/>
    <s v="bayah"/>
    <x v="0"/>
    <x v="5"/>
    <x v="74"/>
    <x v="5"/>
    <x v="2"/>
    <x v="1"/>
    <x v="1"/>
    <n v="8"/>
    <n v="0"/>
    <n v="10"/>
  </r>
  <r>
    <n v="299"/>
    <s v="2340"/>
    <x v="0"/>
    <n v="227"/>
    <n v="1548"/>
    <n v="290"/>
    <m/>
    <x v="0"/>
    <d v="2014-12-15T02:42:37"/>
    <x v="0"/>
    <m/>
    <x v="0"/>
    <x v="5"/>
    <x v="75"/>
    <x v="5"/>
    <x v="2"/>
    <x v="0"/>
    <x v="0"/>
    <m/>
    <m/>
    <m/>
  </r>
  <r>
    <n v="644"/>
    <s v="2340"/>
    <x v="1"/>
    <n v="227"/>
    <n v="265"/>
    <n v="720"/>
    <m/>
    <x v="1"/>
    <d v="2014-12-15T02:42:37"/>
    <x v="0"/>
    <m/>
    <x v="0"/>
    <x v="5"/>
    <x v="75"/>
    <x v="5"/>
    <x v="2"/>
    <x v="0"/>
    <x v="0"/>
    <m/>
    <m/>
    <m/>
  </r>
  <r>
    <n v="907"/>
    <s v="2340"/>
    <x v="2"/>
    <n v="0"/>
    <n v="2"/>
    <n v="0"/>
    <n v="0"/>
    <x v="0"/>
    <d v="2014-11-14T09:54:00"/>
    <x v="0"/>
    <s v="bayah"/>
    <x v="0"/>
    <x v="5"/>
    <x v="75"/>
    <x v="5"/>
    <x v="2"/>
    <x v="1"/>
    <x v="1"/>
    <n v="7"/>
    <n v="0"/>
    <n v="9"/>
  </r>
  <r>
    <n v="1239"/>
    <s v="2340"/>
    <x v="3"/>
    <n v="0"/>
    <n v="2"/>
    <n v="0"/>
    <n v="0"/>
    <x v="0"/>
    <d v="2013-04-15T08:53:00"/>
    <x v="0"/>
    <s v="bayah"/>
    <x v="0"/>
    <x v="5"/>
    <x v="75"/>
    <x v="5"/>
    <x v="2"/>
    <x v="1"/>
    <x v="1"/>
    <n v="7"/>
    <n v="0"/>
    <n v="9"/>
  </r>
  <r>
    <n v="1538"/>
    <s v="2340"/>
    <x v="4"/>
    <n v="0"/>
    <n v="2"/>
    <n v="0"/>
    <n v="0"/>
    <x v="0"/>
    <d v="2014-10-28T10:06:00"/>
    <x v="0"/>
    <s v="bayah"/>
    <x v="0"/>
    <x v="5"/>
    <x v="75"/>
    <x v="5"/>
    <x v="2"/>
    <x v="1"/>
    <x v="1"/>
    <n v="7"/>
    <n v="0"/>
    <n v="9"/>
  </r>
  <r>
    <n v="300"/>
    <s v="2345"/>
    <x v="0"/>
    <n v="225"/>
    <n v="1419"/>
    <n v="165"/>
    <m/>
    <x v="0"/>
    <d v="2014-12-15T02:42:37"/>
    <x v="0"/>
    <m/>
    <x v="0"/>
    <x v="5"/>
    <x v="76"/>
    <x v="5"/>
    <x v="2"/>
    <x v="0"/>
    <x v="0"/>
    <m/>
    <m/>
    <m/>
  </r>
  <r>
    <n v="645"/>
    <s v="2345"/>
    <x v="1"/>
    <n v="225"/>
    <n v="518"/>
    <n v="322"/>
    <m/>
    <x v="1"/>
    <d v="2014-12-15T02:42:37"/>
    <x v="0"/>
    <m/>
    <x v="0"/>
    <x v="5"/>
    <x v="76"/>
    <x v="5"/>
    <x v="2"/>
    <x v="0"/>
    <x v="0"/>
    <m/>
    <m/>
    <m/>
  </r>
  <r>
    <n v="908"/>
    <s v="2345"/>
    <x v="2"/>
    <n v="0"/>
    <n v="1"/>
    <n v="0"/>
    <n v="0"/>
    <x v="0"/>
    <d v="2014-11-14T09:55:00"/>
    <x v="0"/>
    <s v="bayah"/>
    <x v="0"/>
    <x v="5"/>
    <x v="76"/>
    <x v="5"/>
    <x v="2"/>
    <x v="1"/>
    <x v="1"/>
    <n v="7"/>
    <n v="3"/>
    <n v="11"/>
  </r>
  <r>
    <n v="1240"/>
    <s v="2345"/>
    <x v="3"/>
    <n v="0"/>
    <n v="1"/>
    <n v="0"/>
    <n v="0"/>
    <x v="0"/>
    <d v="2013-04-15T08:54:00"/>
    <x v="0"/>
    <s v="bayah"/>
    <x v="0"/>
    <x v="5"/>
    <x v="76"/>
    <x v="5"/>
    <x v="2"/>
    <x v="1"/>
    <x v="1"/>
    <n v="7"/>
    <n v="3"/>
    <n v="11"/>
  </r>
  <r>
    <n v="1539"/>
    <s v="2345"/>
    <x v="4"/>
    <n v="0"/>
    <n v="1"/>
    <n v="0"/>
    <n v="0"/>
    <x v="0"/>
    <d v="2014-10-28T10:06:00"/>
    <x v="0"/>
    <s v="bayah"/>
    <x v="0"/>
    <x v="5"/>
    <x v="76"/>
    <x v="5"/>
    <x v="2"/>
    <x v="1"/>
    <x v="1"/>
    <n v="7"/>
    <n v="3"/>
    <n v="11"/>
  </r>
  <r>
    <n v="301"/>
    <s v="2350"/>
    <x v="0"/>
    <n v="282"/>
    <n v="1449"/>
    <n v="226"/>
    <m/>
    <x v="0"/>
    <d v="2014-12-15T02:42:37"/>
    <x v="0"/>
    <m/>
    <x v="0"/>
    <x v="5"/>
    <x v="77"/>
    <x v="5"/>
    <x v="2"/>
    <x v="0"/>
    <x v="0"/>
    <m/>
    <m/>
    <m/>
  </r>
  <r>
    <n v="646"/>
    <s v="2350"/>
    <x v="1"/>
    <n v="282"/>
    <n v="570"/>
    <n v="565"/>
    <m/>
    <x v="1"/>
    <d v="2014-12-15T02:42:37"/>
    <x v="0"/>
    <m/>
    <x v="0"/>
    <x v="5"/>
    <x v="77"/>
    <x v="5"/>
    <x v="2"/>
    <x v="0"/>
    <x v="0"/>
    <m/>
    <m/>
    <m/>
  </r>
  <r>
    <n v="909"/>
    <s v="2350"/>
    <x v="2"/>
    <n v="0"/>
    <n v="2"/>
    <n v="0"/>
    <n v="6"/>
    <x v="0"/>
    <d v="2014-11-14T09:54:00"/>
    <x v="0"/>
    <s v="bayah"/>
    <x v="0"/>
    <x v="5"/>
    <x v="77"/>
    <x v="5"/>
    <x v="2"/>
    <x v="1"/>
    <x v="1"/>
    <n v="51"/>
    <n v="0"/>
    <n v="59"/>
  </r>
  <r>
    <n v="1241"/>
    <s v="2350"/>
    <x v="3"/>
    <n v="0"/>
    <n v="2"/>
    <n v="0"/>
    <n v="6"/>
    <x v="0"/>
    <d v="2013-04-15T08:53:00"/>
    <x v="0"/>
    <s v="bayah"/>
    <x v="0"/>
    <x v="5"/>
    <x v="77"/>
    <x v="5"/>
    <x v="2"/>
    <x v="1"/>
    <x v="1"/>
    <n v="51"/>
    <n v="0"/>
    <n v="59"/>
  </r>
  <r>
    <n v="1540"/>
    <s v="2350"/>
    <x v="4"/>
    <n v="0"/>
    <n v="2"/>
    <n v="0"/>
    <n v="6"/>
    <x v="0"/>
    <d v="2014-10-28T10:05:00"/>
    <x v="0"/>
    <s v="bayah"/>
    <x v="0"/>
    <x v="5"/>
    <x v="77"/>
    <x v="5"/>
    <x v="2"/>
    <x v="1"/>
    <x v="1"/>
    <n v="51"/>
    <n v="0"/>
    <n v="59"/>
  </r>
  <r>
    <n v="323"/>
    <s v="2465"/>
    <x v="0"/>
    <n v="136"/>
    <n v="458"/>
    <n v="228"/>
    <m/>
    <x v="0"/>
    <d v="2014-12-15T02:42:37"/>
    <x v="0"/>
    <m/>
    <x v="0"/>
    <x v="6"/>
    <x v="78"/>
    <x v="6"/>
    <x v="2"/>
    <x v="0"/>
    <x v="0"/>
    <m/>
    <m/>
    <m/>
  </r>
  <r>
    <n v="668"/>
    <s v="2465"/>
    <x v="1"/>
    <n v="135"/>
    <n v="686"/>
    <n v="76"/>
    <m/>
    <x v="1"/>
    <d v="2014-12-15T02:42:37"/>
    <x v="0"/>
    <m/>
    <x v="0"/>
    <x v="6"/>
    <x v="78"/>
    <x v="6"/>
    <x v="2"/>
    <x v="0"/>
    <x v="0"/>
    <m/>
    <m/>
    <m/>
  </r>
  <r>
    <n v="931"/>
    <s v="2465"/>
    <x v="2"/>
    <n v="0"/>
    <n v="4"/>
    <n v="0"/>
    <n v="0"/>
    <x v="0"/>
    <d v="2014-08-31T00:14:00"/>
    <x v="0"/>
    <s v="cilograng"/>
    <x v="0"/>
    <x v="6"/>
    <x v="78"/>
    <x v="6"/>
    <x v="2"/>
    <x v="1"/>
    <x v="1"/>
    <n v="8"/>
    <n v="8"/>
    <n v="20"/>
  </r>
  <r>
    <n v="1263"/>
    <s v="2465"/>
    <x v="3"/>
    <n v="0"/>
    <n v="1"/>
    <n v="0"/>
    <n v="1"/>
    <x v="0"/>
    <d v="2013-04-29T09:50:00"/>
    <x v="0"/>
    <s v="cilograng"/>
    <x v="0"/>
    <x v="6"/>
    <x v="78"/>
    <x v="6"/>
    <x v="2"/>
    <x v="1"/>
    <x v="1"/>
    <n v="1"/>
    <n v="0"/>
    <n v="3"/>
  </r>
  <r>
    <n v="1562"/>
    <s v="2465"/>
    <x v="4"/>
    <n v="0"/>
    <n v="4"/>
    <n v="0"/>
    <n v="0"/>
    <x v="0"/>
    <d v="2014-11-07T10:15:00"/>
    <x v="0"/>
    <s v="cilograng"/>
    <x v="0"/>
    <x v="6"/>
    <x v="78"/>
    <x v="6"/>
    <x v="2"/>
    <x v="1"/>
    <x v="1"/>
    <n v="8"/>
    <n v="8"/>
    <n v="20"/>
  </r>
  <r>
    <n v="324"/>
    <s v="2470"/>
    <x v="0"/>
    <n v="135"/>
    <n v="602"/>
    <n v="86"/>
    <m/>
    <x v="0"/>
    <d v="2014-12-15T02:42:37"/>
    <x v="0"/>
    <m/>
    <x v="0"/>
    <x v="6"/>
    <x v="79"/>
    <x v="6"/>
    <x v="2"/>
    <x v="0"/>
    <x v="0"/>
    <m/>
    <m/>
    <m/>
  </r>
  <r>
    <n v="669"/>
    <s v="2470"/>
    <x v="1"/>
    <n v="121"/>
    <n v="506"/>
    <n v="74"/>
    <m/>
    <x v="1"/>
    <d v="2014-12-15T02:42:37"/>
    <x v="0"/>
    <m/>
    <x v="0"/>
    <x v="6"/>
    <x v="79"/>
    <x v="6"/>
    <x v="2"/>
    <x v="0"/>
    <x v="0"/>
    <m/>
    <m/>
    <m/>
  </r>
  <r>
    <n v="932"/>
    <s v="2470"/>
    <x v="2"/>
    <n v="0"/>
    <n v="13"/>
    <n v="0"/>
    <n v="0"/>
    <x v="0"/>
    <d v="2014-08-31T00:15:00"/>
    <x v="0"/>
    <s v="cilograng"/>
    <x v="0"/>
    <x v="6"/>
    <x v="79"/>
    <x v="6"/>
    <x v="2"/>
    <x v="1"/>
    <x v="1"/>
    <n v="39"/>
    <n v="1"/>
    <n v="53"/>
  </r>
  <r>
    <n v="1264"/>
    <s v="2470"/>
    <x v="3"/>
    <n v="0"/>
    <n v="1"/>
    <n v="0"/>
    <n v="0"/>
    <x v="0"/>
    <d v="2013-04-29T09:45:00"/>
    <x v="0"/>
    <s v="cilograng"/>
    <x v="0"/>
    <x v="6"/>
    <x v="79"/>
    <x v="6"/>
    <x v="2"/>
    <x v="1"/>
    <x v="1"/>
    <n v="2"/>
    <n v="0"/>
    <n v="3"/>
  </r>
  <r>
    <n v="1563"/>
    <s v="2470"/>
    <x v="4"/>
    <n v="0"/>
    <n v="13"/>
    <n v="0"/>
    <n v="0"/>
    <x v="0"/>
    <d v="2014-11-07T10:16:00"/>
    <x v="0"/>
    <s v="cilograng"/>
    <x v="0"/>
    <x v="6"/>
    <x v="79"/>
    <x v="6"/>
    <x v="2"/>
    <x v="1"/>
    <x v="1"/>
    <n v="39"/>
    <n v="1"/>
    <n v="53"/>
  </r>
  <r>
    <n v="325"/>
    <s v="2475"/>
    <x v="0"/>
    <n v="235"/>
    <n v="641"/>
    <n v="587"/>
    <m/>
    <x v="0"/>
    <d v="2014-12-15T02:42:37"/>
    <x v="0"/>
    <m/>
    <x v="0"/>
    <x v="6"/>
    <x v="80"/>
    <x v="6"/>
    <x v="2"/>
    <x v="0"/>
    <x v="0"/>
    <m/>
    <m/>
    <m/>
  </r>
  <r>
    <n v="670"/>
    <s v="2475"/>
    <x v="1"/>
    <n v="235"/>
    <n v="1302"/>
    <n v="107"/>
    <m/>
    <x v="1"/>
    <d v="2014-12-15T02:42:37"/>
    <x v="0"/>
    <m/>
    <x v="0"/>
    <x v="6"/>
    <x v="80"/>
    <x v="6"/>
    <x v="2"/>
    <x v="0"/>
    <x v="0"/>
    <m/>
    <m/>
    <m/>
  </r>
  <r>
    <n v="933"/>
    <s v="2475"/>
    <x v="2"/>
    <n v="0"/>
    <n v="5"/>
    <n v="0"/>
    <n v="6"/>
    <x v="0"/>
    <d v="2014-08-31T00:16:00"/>
    <x v="0"/>
    <s v="cilograng"/>
    <x v="0"/>
    <x v="6"/>
    <x v="80"/>
    <x v="6"/>
    <x v="2"/>
    <x v="1"/>
    <x v="1"/>
    <n v="14"/>
    <n v="2"/>
    <n v="27"/>
  </r>
  <r>
    <n v="1265"/>
    <s v="2475"/>
    <x v="3"/>
    <n v="0"/>
    <n v="0"/>
    <n v="0"/>
    <n v="1"/>
    <x v="0"/>
    <d v="2013-04-29T09:48:00"/>
    <x v="0"/>
    <s v="cilograng"/>
    <x v="0"/>
    <x v="6"/>
    <x v="80"/>
    <x v="6"/>
    <x v="2"/>
    <x v="1"/>
    <x v="1"/>
    <n v="2"/>
    <n v="0"/>
    <n v="3"/>
  </r>
  <r>
    <n v="1564"/>
    <s v="2475"/>
    <x v="4"/>
    <n v="0"/>
    <n v="5"/>
    <n v="0"/>
    <n v="6"/>
    <x v="0"/>
    <d v="2014-11-07T10:16:00"/>
    <x v="0"/>
    <s v="cilograng"/>
    <x v="0"/>
    <x v="6"/>
    <x v="80"/>
    <x v="6"/>
    <x v="2"/>
    <x v="1"/>
    <x v="1"/>
    <n v="14"/>
    <n v="2"/>
    <n v="27"/>
  </r>
  <r>
    <n v="326"/>
    <s v="2480"/>
    <x v="0"/>
    <n v="218"/>
    <n v="668"/>
    <n v="103"/>
    <m/>
    <x v="0"/>
    <d v="2014-12-15T02:42:37"/>
    <x v="0"/>
    <m/>
    <x v="0"/>
    <x v="6"/>
    <x v="81"/>
    <x v="6"/>
    <x v="2"/>
    <x v="0"/>
    <x v="0"/>
    <m/>
    <m/>
    <m/>
  </r>
  <r>
    <n v="671"/>
    <s v="2480"/>
    <x v="1"/>
    <n v="218"/>
    <n v="772"/>
    <n v="60"/>
    <m/>
    <x v="1"/>
    <d v="2014-12-15T02:42:37"/>
    <x v="0"/>
    <m/>
    <x v="0"/>
    <x v="6"/>
    <x v="81"/>
    <x v="6"/>
    <x v="2"/>
    <x v="0"/>
    <x v="0"/>
    <m/>
    <m/>
    <m/>
  </r>
  <r>
    <n v="934"/>
    <s v="2480"/>
    <x v="2"/>
    <n v="0"/>
    <n v="3"/>
    <n v="0"/>
    <n v="0"/>
    <x v="0"/>
    <d v="2014-08-31T00:17:00"/>
    <x v="0"/>
    <s v="cilograng"/>
    <x v="0"/>
    <x v="6"/>
    <x v="81"/>
    <x v="6"/>
    <x v="2"/>
    <x v="1"/>
    <x v="1"/>
    <n v="5"/>
    <n v="0"/>
    <n v="8"/>
  </r>
  <r>
    <n v="1266"/>
    <s v="2480"/>
    <x v="3"/>
    <n v="0"/>
    <n v="1"/>
    <n v="0"/>
    <n v="0"/>
    <x v="0"/>
    <d v="2013-04-29T09:46:00"/>
    <x v="0"/>
    <s v="cilograng"/>
    <x v="0"/>
    <x v="6"/>
    <x v="81"/>
    <x v="6"/>
    <x v="2"/>
    <x v="1"/>
    <x v="1"/>
    <n v="2"/>
    <n v="0"/>
    <n v="3"/>
  </r>
  <r>
    <n v="1565"/>
    <s v="2480"/>
    <x v="4"/>
    <n v="0"/>
    <n v="3"/>
    <n v="0"/>
    <n v="0"/>
    <x v="0"/>
    <d v="2014-11-07T10:16:00"/>
    <x v="0"/>
    <s v="cilograng"/>
    <x v="0"/>
    <x v="6"/>
    <x v="81"/>
    <x v="6"/>
    <x v="2"/>
    <x v="1"/>
    <x v="1"/>
    <n v="5"/>
    <n v="0"/>
    <n v="8"/>
  </r>
  <r>
    <n v="327"/>
    <s v="2485"/>
    <x v="0"/>
    <n v="231"/>
    <n v="710"/>
    <n v="100"/>
    <m/>
    <x v="0"/>
    <d v="2014-12-15T02:42:37"/>
    <x v="0"/>
    <m/>
    <x v="0"/>
    <x v="6"/>
    <x v="82"/>
    <x v="6"/>
    <x v="2"/>
    <x v="0"/>
    <x v="0"/>
    <m/>
    <m/>
    <m/>
  </r>
  <r>
    <n v="672"/>
    <s v="2485"/>
    <x v="1"/>
    <n v="231"/>
    <n v="908"/>
    <n v="62"/>
    <m/>
    <x v="1"/>
    <d v="2014-12-15T02:42:37"/>
    <x v="0"/>
    <m/>
    <x v="0"/>
    <x v="6"/>
    <x v="82"/>
    <x v="6"/>
    <x v="2"/>
    <x v="0"/>
    <x v="0"/>
    <m/>
    <m/>
    <m/>
  </r>
  <r>
    <n v="935"/>
    <s v="2485"/>
    <x v="2"/>
    <n v="0"/>
    <n v="3"/>
    <n v="0"/>
    <n v="0"/>
    <x v="0"/>
    <d v="2014-08-31T00:19:00"/>
    <x v="0"/>
    <s v="cilograng"/>
    <x v="0"/>
    <x v="6"/>
    <x v="82"/>
    <x v="6"/>
    <x v="2"/>
    <x v="1"/>
    <x v="1"/>
    <n v="15"/>
    <n v="1"/>
    <n v="19"/>
  </r>
  <r>
    <n v="1267"/>
    <s v="2485"/>
    <x v="3"/>
    <n v="0"/>
    <n v="0"/>
    <n v="0"/>
    <n v="1"/>
    <x v="0"/>
    <d v="2013-04-29T09:47:00"/>
    <x v="0"/>
    <s v="cilograng"/>
    <x v="0"/>
    <x v="6"/>
    <x v="82"/>
    <x v="6"/>
    <x v="2"/>
    <x v="1"/>
    <x v="1"/>
    <n v="0"/>
    <n v="0"/>
    <n v="1"/>
  </r>
  <r>
    <n v="1566"/>
    <s v="2485"/>
    <x v="4"/>
    <n v="0"/>
    <n v="3"/>
    <n v="0"/>
    <n v="0"/>
    <x v="0"/>
    <d v="2014-11-07T10:17:00"/>
    <x v="0"/>
    <s v="cilograng"/>
    <x v="0"/>
    <x v="6"/>
    <x v="82"/>
    <x v="6"/>
    <x v="2"/>
    <x v="1"/>
    <x v="1"/>
    <n v="15"/>
    <n v="1"/>
    <n v="19"/>
  </r>
  <r>
    <n v="328"/>
    <s v="2490"/>
    <x v="0"/>
    <n v="260"/>
    <n v="556"/>
    <n v="67"/>
    <m/>
    <x v="0"/>
    <d v="2014-12-15T02:42:37"/>
    <x v="0"/>
    <m/>
    <x v="0"/>
    <x v="6"/>
    <x v="83"/>
    <x v="6"/>
    <x v="2"/>
    <x v="0"/>
    <x v="0"/>
    <m/>
    <m/>
    <m/>
  </r>
  <r>
    <n v="673"/>
    <s v="2490"/>
    <x v="1"/>
    <n v="327"/>
    <n v="683"/>
    <n v="102"/>
    <m/>
    <x v="1"/>
    <d v="2014-12-15T02:42:37"/>
    <x v="0"/>
    <m/>
    <x v="0"/>
    <x v="6"/>
    <x v="83"/>
    <x v="6"/>
    <x v="2"/>
    <x v="0"/>
    <x v="0"/>
    <m/>
    <m/>
    <m/>
  </r>
  <r>
    <n v="936"/>
    <s v="2490"/>
    <x v="2"/>
    <n v="0"/>
    <n v="5"/>
    <n v="0"/>
    <n v="1"/>
    <x v="0"/>
    <d v="2014-08-31T00:19:00"/>
    <x v="0"/>
    <s v="cilograng"/>
    <x v="0"/>
    <x v="6"/>
    <x v="83"/>
    <x v="6"/>
    <x v="2"/>
    <x v="1"/>
    <x v="8"/>
    <n v="8"/>
    <n v="0"/>
    <n v="42"/>
  </r>
  <r>
    <n v="1268"/>
    <s v="2490"/>
    <x v="3"/>
    <n v="0"/>
    <n v="0"/>
    <n v="0"/>
    <n v="0"/>
    <x v="0"/>
    <d v="2013-04-29T09:49:00"/>
    <x v="0"/>
    <s v="cilograng"/>
    <x v="0"/>
    <x v="6"/>
    <x v="83"/>
    <x v="6"/>
    <x v="2"/>
    <x v="1"/>
    <x v="1"/>
    <n v="2"/>
    <n v="0"/>
    <n v="2"/>
  </r>
  <r>
    <n v="1567"/>
    <s v="2490"/>
    <x v="4"/>
    <n v="0"/>
    <n v="5"/>
    <n v="0"/>
    <n v="1"/>
    <x v="0"/>
    <d v="2014-11-07T10:17:00"/>
    <x v="0"/>
    <s v="cilograng"/>
    <x v="0"/>
    <x v="6"/>
    <x v="83"/>
    <x v="6"/>
    <x v="2"/>
    <x v="1"/>
    <x v="8"/>
    <n v="8"/>
    <n v="0"/>
    <n v="42"/>
  </r>
  <r>
    <n v="329"/>
    <s v="2495"/>
    <x v="0"/>
    <n v="285"/>
    <n v="637"/>
    <n v="95"/>
    <m/>
    <x v="0"/>
    <d v="2014-12-15T02:42:37"/>
    <x v="0"/>
    <m/>
    <x v="0"/>
    <x v="6"/>
    <x v="84"/>
    <x v="6"/>
    <x v="2"/>
    <x v="0"/>
    <x v="0"/>
    <m/>
    <m/>
    <m/>
  </r>
  <r>
    <n v="674"/>
    <s v="2495"/>
    <x v="1"/>
    <n v="325"/>
    <n v="796"/>
    <n v="94"/>
    <m/>
    <x v="1"/>
    <d v="2014-12-15T02:42:37"/>
    <x v="0"/>
    <m/>
    <x v="0"/>
    <x v="6"/>
    <x v="84"/>
    <x v="6"/>
    <x v="2"/>
    <x v="0"/>
    <x v="0"/>
    <m/>
    <m/>
    <m/>
  </r>
  <r>
    <n v="937"/>
    <s v="2495"/>
    <x v="2"/>
    <n v="0"/>
    <n v="7"/>
    <n v="0"/>
    <n v="5"/>
    <x v="0"/>
    <d v="2014-08-31T00:20:00"/>
    <x v="0"/>
    <s v="cilograng"/>
    <x v="0"/>
    <x v="6"/>
    <x v="84"/>
    <x v="6"/>
    <x v="2"/>
    <x v="1"/>
    <x v="1"/>
    <n v="39"/>
    <n v="0"/>
    <n v="51"/>
  </r>
  <r>
    <n v="1269"/>
    <s v="2495"/>
    <x v="3"/>
    <n v="0"/>
    <n v="1"/>
    <n v="0"/>
    <n v="1"/>
    <x v="0"/>
    <d v="2013-04-29T09:51:00"/>
    <x v="0"/>
    <s v="cilograng"/>
    <x v="0"/>
    <x v="6"/>
    <x v="84"/>
    <x v="6"/>
    <x v="2"/>
    <x v="1"/>
    <x v="1"/>
    <n v="1"/>
    <n v="0"/>
    <n v="3"/>
  </r>
  <r>
    <n v="1568"/>
    <s v="2495"/>
    <x v="4"/>
    <n v="0"/>
    <n v="7"/>
    <n v="0"/>
    <n v="5"/>
    <x v="0"/>
    <d v="2014-11-07T10:18:00"/>
    <x v="0"/>
    <s v="cilograng"/>
    <x v="0"/>
    <x v="6"/>
    <x v="84"/>
    <x v="6"/>
    <x v="2"/>
    <x v="1"/>
    <x v="1"/>
    <n v="39"/>
    <n v="0"/>
    <n v="51"/>
  </r>
  <r>
    <n v="330"/>
    <s v="2500"/>
    <x v="0"/>
    <n v="325"/>
    <n v="743"/>
    <n v="305"/>
    <m/>
    <x v="0"/>
    <d v="2014-12-15T02:42:37"/>
    <x v="0"/>
    <m/>
    <x v="0"/>
    <x v="6"/>
    <x v="85"/>
    <x v="6"/>
    <x v="2"/>
    <x v="0"/>
    <x v="0"/>
    <m/>
    <m/>
    <m/>
  </r>
  <r>
    <n v="675"/>
    <s v="2500"/>
    <x v="1"/>
    <n v="315"/>
    <n v="1020"/>
    <n v="38"/>
    <m/>
    <x v="1"/>
    <d v="2014-12-15T02:42:37"/>
    <x v="0"/>
    <m/>
    <x v="0"/>
    <x v="6"/>
    <x v="85"/>
    <x v="6"/>
    <x v="2"/>
    <x v="0"/>
    <x v="0"/>
    <m/>
    <m/>
    <m/>
  </r>
  <r>
    <n v="938"/>
    <s v="2500"/>
    <x v="2"/>
    <n v="0"/>
    <n v="15"/>
    <n v="0"/>
    <n v="36"/>
    <x v="0"/>
    <d v="2014-08-31T00:21:00"/>
    <x v="0"/>
    <s v="cilograng"/>
    <x v="0"/>
    <x v="6"/>
    <x v="85"/>
    <x v="6"/>
    <x v="2"/>
    <x v="1"/>
    <x v="1"/>
    <n v="92"/>
    <n v="0"/>
    <n v="143"/>
  </r>
  <r>
    <n v="1270"/>
    <s v="2500"/>
    <x v="3"/>
    <n v="0"/>
    <n v="1"/>
    <n v="0"/>
    <n v="1"/>
    <x v="0"/>
    <d v="2013-04-29T09:52:00"/>
    <x v="0"/>
    <s v="cilograng"/>
    <x v="0"/>
    <x v="6"/>
    <x v="85"/>
    <x v="6"/>
    <x v="2"/>
    <x v="1"/>
    <x v="1"/>
    <n v="1"/>
    <n v="0"/>
    <n v="3"/>
  </r>
  <r>
    <n v="1569"/>
    <s v="2500"/>
    <x v="4"/>
    <n v="0"/>
    <n v="15"/>
    <n v="0"/>
    <n v="36"/>
    <x v="0"/>
    <d v="2014-11-07T10:18:00"/>
    <x v="0"/>
    <s v="cilograng"/>
    <x v="0"/>
    <x v="6"/>
    <x v="85"/>
    <x v="6"/>
    <x v="2"/>
    <x v="1"/>
    <x v="1"/>
    <n v="92"/>
    <n v="0"/>
    <n v="143"/>
  </r>
  <r>
    <n v="331"/>
    <s v="2505"/>
    <x v="0"/>
    <n v="163"/>
    <n v="554"/>
    <n v="211"/>
    <m/>
    <x v="0"/>
    <d v="2014-12-15T02:42:37"/>
    <x v="0"/>
    <m/>
    <x v="0"/>
    <x v="6"/>
    <x v="86"/>
    <x v="6"/>
    <x v="2"/>
    <x v="0"/>
    <x v="0"/>
    <m/>
    <m/>
    <m/>
  </r>
  <r>
    <n v="676"/>
    <s v="2505"/>
    <x v="1"/>
    <n v="194"/>
    <n v="624"/>
    <n v="110"/>
    <m/>
    <x v="1"/>
    <d v="2014-12-15T02:42:37"/>
    <x v="0"/>
    <m/>
    <x v="0"/>
    <x v="6"/>
    <x v="86"/>
    <x v="6"/>
    <x v="2"/>
    <x v="0"/>
    <x v="0"/>
    <m/>
    <m/>
    <m/>
  </r>
  <r>
    <n v="939"/>
    <s v="2505"/>
    <x v="2"/>
    <n v="0"/>
    <n v="6"/>
    <n v="0"/>
    <n v="0"/>
    <x v="0"/>
    <d v="2014-08-31T00:22:00"/>
    <x v="0"/>
    <s v="cilograng"/>
    <x v="0"/>
    <x v="6"/>
    <x v="86"/>
    <x v="6"/>
    <x v="2"/>
    <x v="1"/>
    <x v="1"/>
    <n v="47"/>
    <n v="20"/>
    <n v="73"/>
  </r>
  <r>
    <n v="1271"/>
    <s v="2505"/>
    <x v="3"/>
    <n v="0"/>
    <n v="1"/>
    <n v="0"/>
    <n v="0"/>
    <x v="0"/>
    <d v="2013-04-29T09:57:00"/>
    <x v="0"/>
    <s v="cilograng"/>
    <x v="0"/>
    <x v="6"/>
    <x v="86"/>
    <x v="6"/>
    <x v="2"/>
    <x v="1"/>
    <x v="1"/>
    <n v="1"/>
    <n v="0"/>
    <n v="2"/>
  </r>
  <r>
    <n v="1570"/>
    <s v="2505"/>
    <x v="4"/>
    <n v="0"/>
    <n v="6"/>
    <n v="0"/>
    <n v="0"/>
    <x v="0"/>
    <d v="2014-11-07T10:20:00"/>
    <x v="0"/>
    <s v="cilograng"/>
    <x v="0"/>
    <x v="6"/>
    <x v="86"/>
    <x v="6"/>
    <x v="2"/>
    <x v="1"/>
    <x v="1"/>
    <n v="47"/>
    <n v="20"/>
    <n v="73"/>
  </r>
  <r>
    <n v="332"/>
    <s v="2510"/>
    <x v="0"/>
    <n v="85"/>
    <n v="457"/>
    <n v="524"/>
    <m/>
    <x v="0"/>
    <d v="2014-12-15T02:42:37"/>
    <x v="0"/>
    <m/>
    <x v="0"/>
    <x v="6"/>
    <x v="87"/>
    <x v="6"/>
    <x v="2"/>
    <x v="0"/>
    <x v="0"/>
    <m/>
    <m/>
    <m/>
  </r>
  <r>
    <n v="677"/>
    <s v="2510"/>
    <x v="1"/>
    <n v="220"/>
    <n v="325"/>
    <n v="54"/>
    <m/>
    <x v="1"/>
    <d v="2014-12-15T02:42:37"/>
    <x v="0"/>
    <m/>
    <x v="0"/>
    <x v="6"/>
    <x v="87"/>
    <x v="6"/>
    <x v="2"/>
    <x v="0"/>
    <x v="0"/>
    <m/>
    <m/>
    <m/>
  </r>
  <r>
    <n v="940"/>
    <s v="2510"/>
    <x v="2"/>
    <n v="0"/>
    <n v="1"/>
    <n v="0"/>
    <n v="0"/>
    <x v="0"/>
    <d v="2014-08-31T00:23:00"/>
    <x v="0"/>
    <s v="cilograng"/>
    <x v="0"/>
    <x v="6"/>
    <x v="87"/>
    <x v="6"/>
    <x v="2"/>
    <x v="1"/>
    <x v="1"/>
    <n v="6"/>
    <n v="0"/>
    <n v="7"/>
  </r>
  <r>
    <n v="1272"/>
    <s v="2510"/>
    <x v="3"/>
    <n v="0"/>
    <n v="0"/>
    <n v="0"/>
    <n v="0"/>
    <x v="0"/>
    <d v="2013-04-29T09:58:00"/>
    <x v="0"/>
    <s v="cilograng"/>
    <x v="0"/>
    <x v="6"/>
    <x v="87"/>
    <x v="6"/>
    <x v="2"/>
    <x v="1"/>
    <x v="1"/>
    <n v="1"/>
    <n v="1"/>
    <n v="2"/>
  </r>
  <r>
    <n v="1571"/>
    <s v="2510"/>
    <x v="4"/>
    <n v="0"/>
    <n v="1"/>
    <n v="0"/>
    <n v="0"/>
    <x v="0"/>
    <d v="2014-11-07T10:20:00"/>
    <x v="0"/>
    <s v="cilograng"/>
    <x v="0"/>
    <x v="6"/>
    <x v="87"/>
    <x v="6"/>
    <x v="2"/>
    <x v="1"/>
    <x v="1"/>
    <n v="6"/>
    <n v="0"/>
    <n v="7"/>
  </r>
  <r>
    <n v="110"/>
    <s v="1421"/>
    <x v="0"/>
    <n v="307"/>
    <n v="585"/>
    <n v="1486"/>
    <m/>
    <x v="0"/>
    <d v="2014-12-15T02:42:37"/>
    <x v="0"/>
    <m/>
    <x v="0"/>
    <x v="7"/>
    <x v="88"/>
    <x v="7"/>
    <x v="2"/>
    <x v="0"/>
    <x v="0"/>
    <m/>
    <m/>
    <m/>
  </r>
  <r>
    <n v="455"/>
    <s v="1421"/>
    <x v="1"/>
    <n v="992"/>
    <n v="1024"/>
    <n v="207"/>
    <m/>
    <x v="1"/>
    <d v="2014-12-15T02:42:37"/>
    <x v="0"/>
    <m/>
    <x v="0"/>
    <x v="7"/>
    <x v="88"/>
    <x v="7"/>
    <x v="2"/>
    <x v="0"/>
    <x v="0"/>
    <m/>
    <m/>
    <m/>
  </r>
  <r>
    <n v="740"/>
    <s v="1421"/>
    <x v="2"/>
    <n v="0"/>
    <n v="0"/>
    <n v="0"/>
    <n v="8"/>
    <x v="0"/>
    <d v="2014-12-13T23:00:00"/>
    <x v="0"/>
    <s v="cibeber"/>
    <x v="0"/>
    <x v="7"/>
    <x v="88"/>
    <x v="7"/>
    <x v="2"/>
    <x v="1"/>
    <x v="1"/>
    <n v="0"/>
    <n v="0"/>
    <n v="8"/>
  </r>
  <r>
    <n v="1063"/>
    <s v="1421"/>
    <x v="3"/>
    <n v="0"/>
    <n v="0"/>
    <n v="0"/>
    <n v="8"/>
    <x v="0"/>
    <d v="2013-04-23T14:51:00"/>
    <x v="0"/>
    <s v="cibeber"/>
    <x v="5"/>
    <x v="7"/>
    <x v="88"/>
    <x v="7"/>
    <x v="2"/>
    <x v="1"/>
    <x v="1"/>
    <n v="0"/>
    <n v="5"/>
    <n v="13"/>
  </r>
  <r>
    <n v="1363"/>
    <s v="1421"/>
    <x v="4"/>
    <n v="0"/>
    <n v="0"/>
    <n v="0"/>
    <n v="8"/>
    <x v="0"/>
    <d v="2014-12-13T23:00:00"/>
    <x v="0"/>
    <s v="cibeber"/>
    <x v="0"/>
    <x v="7"/>
    <x v="88"/>
    <x v="7"/>
    <x v="2"/>
    <x v="1"/>
    <x v="1"/>
    <n v="0"/>
    <n v="0"/>
    <n v="8"/>
  </r>
  <r>
    <n v="302"/>
    <s v="2355"/>
    <x v="0"/>
    <n v="35"/>
    <n v="500"/>
    <n v="1320"/>
    <m/>
    <x v="0"/>
    <d v="2014-12-15T02:42:37"/>
    <x v="0"/>
    <m/>
    <x v="0"/>
    <x v="7"/>
    <x v="89"/>
    <x v="7"/>
    <x v="2"/>
    <x v="0"/>
    <x v="0"/>
    <m/>
    <m/>
    <m/>
  </r>
  <r>
    <n v="647"/>
    <s v="2355"/>
    <x v="1"/>
    <n v="30"/>
    <n v="1707"/>
    <n v="118"/>
    <m/>
    <x v="1"/>
    <d v="2014-12-15T02:42:37"/>
    <x v="0"/>
    <m/>
    <x v="0"/>
    <x v="7"/>
    <x v="89"/>
    <x v="7"/>
    <x v="2"/>
    <x v="0"/>
    <x v="0"/>
    <m/>
    <m/>
    <m/>
  </r>
  <r>
    <n v="910"/>
    <s v="2355"/>
    <x v="2"/>
    <n v="0"/>
    <n v="0"/>
    <n v="0"/>
    <n v="2"/>
    <x v="0"/>
    <d v="2014-12-13T23:00:00"/>
    <x v="0"/>
    <s v="cibeber"/>
    <x v="0"/>
    <x v="7"/>
    <x v="89"/>
    <x v="7"/>
    <x v="2"/>
    <x v="1"/>
    <x v="1"/>
    <n v="0"/>
    <n v="0"/>
    <n v="2"/>
  </r>
  <r>
    <n v="1242"/>
    <s v="2355"/>
    <x v="3"/>
    <n v="0"/>
    <n v="0"/>
    <n v="0"/>
    <n v="2"/>
    <x v="0"/>
    <d v="2013-04-23T14:53:00"/>
    <x v="0"/>
    <s v="cibeber"/>
    <x v="0"/>
    <x v="7"/>
    <x v="89"/>
    <x v="7"/>
    <x v="2"/>
    <x v="1"/>
    <x v="1"/>
    <n v="11"/>
    <n v="10"/>
    <n v="23"/>
  </r>
  <r>
    <n v="1541"/>
    <s v="2355"/>
    <x v="4"/>
    <n v="0"/>
    <n v="0"/>
    <n v="0"/>
    <n v="3"/>
    <x v="0"/>
    <d v="2014-12-13T23:00:00"/>
    <x v="0"/>
    <s v="cibeber"/>
    <x v="0"/>
    <x v="7"/>
    <x v="89"/>
    <x v="7"/>
    <x v="2"/>
    <x v="1"/>
    <x v="1"/>
    <n v="0"/>
    <n v="0"/>
    <n v="3"/>
  </r>
  <r>
    <n v="303"/>
    <s v="2360"/>
    <x v="0"/>
    <n v="215"/>
    <n v="400"/>
    <n v="1040"/>
    <m/>
    <x v="0"/>
    <d v="2014-12-15T02:42:37"/>
    <x v="0"/>
    <m/>
    <x v="0"/>
    <x v="7"/>
    <x v="90"/>
    <x v="7"/>
    <x v="2"/>
    <x v="0"/>
    <x v="0"/>
    <m/>
    <m/>
    <m/>
  </r>
  <r>
    <n v="648"/>
    <s v="2360"/>
    <x v="1"/>
    <n v="430"/>
    <n v="594"/>
    <n v="120"/>
    <m/>
    <x v="1"/>
    <d v="2014-12-15T02:42:37"/>
    <x v="0"/>
    <m/>
    <x v="0"/>
    <x v="7"/>
    <x v="90"/>
    <x v="7"/>
    <x v="2"/>
    <x v="0"/>
    <x v="0"/>
    <m/>
    <m/>
    <m/>
  </r>
  <r>
    <n v="911"/>
    <s v="2360"/>
    <x v="2"/>
    <n v="0"/>
    <n v="0"/>
    <n v="0"/>
    <n v="0"/>
    <x v="0"/>
    <d v="2014-12-13T23:00:00"/>
    <x v="0"/>
    <s v="cibeber"/>
    <x v="0"/>
    <x v="7"/>
    <x v="90"/>
    <x v="7"/>
    <x v="2"/>
    <x v="1"/>
    <x v="1"/>
    <n v="0"/>
    <n v="0"/>
    <n v="0"/>
  </r>
  <r>
    <n v="1243"/>
    <s v="2360"/>
    <x v="3"/>
    <n v="0"/>
    <n v="0"/>
    <n v="0"/>
    <n v="0"/>
    <x v="0"/>
    <d v="2013-04-23T14:56:00"/>
    <x v="0"/>
    <s v="cibeber"/>
    <x v="0"/>
    <x v="7"/>
    <x v="90"/>
    <x v="7"/>
    <x v="2"/>
    <x v="1"/>
    <x v="1"/>
    <n v="10"/>
    <n v="0"/>
    <n v="10"/>
  </r>
  <r>
    <n v="1542"/>
    <s v="2360"/>
    <x v="4"/>
    <n v="0"/>
    <n v="0"/>
    <n v="0"/>
    <n v="0"/>
    <x v="0"/>
    <d v="2014-12-13T23:00:00"/>
    <x v="0"/>
    <s v="cibeber"/>
    <x v="0"/>
    <x v="7"/>
    <x v="90"/>
    <x v="7"/>
    <x v="2"/>
    <x v="1"/>
    <x v="1"/>
    <n v="0"/>
    <n v="0"/>
    <n v="0"/>
  </r>
  <r>
    <n v="304"/>
    <s v="2365"/>
    <x v="0"/>
    <n v="159"/>
    <n v="300"/>
    <n v="951"/>
    <m/>
    <x v="0"/>
    <d v="2014-12-15T02:42:37"/>
    <x v="0"/>
    <m/>
    <x v="0"/>
    <x v="7"/>
    <x v="91"/>
    <x v="7"/>
    <x v="2"/>
    <x v="0"/>
    <x v="0"/>
    <m/>
    <m/>
    <m/>
  </r>
  <r>
    <n v="649"/>
    <s v="2365"/>
    <x v="1"/>
    <n v="191"/>
    <n v="1197"/>
    <n v="22"/>
    <m/>
    <x v="1"/>
    <d v="2014-12-15T02:42:37"/>
    <x v="0"/>
    <m/>
    <x v="0"/>
    <x v="7"/>
    <x v="91"/>
    <x v="7"/>
    <x v="2"/>
    <x v="0"/>
    <x v="0"/>
    <m/>
    <m/>
    <m/>
  </r>
  <r>
    <n v="912"/>
    <s v="2365"/>
    <x v="2"/>
    <n v="0"/>
    <n v="0"/>
    <n v="0"/>
    <n v="6"/>
    <x v="0"/>
    <d v="2014-12-13T23:00:00"/>
    <x v="0"/>
    <s v="cibeber"/>
    <x v="0"/>
    <x v="7"/>
    <x v="91"/>
    <x v="7"/>
    <x v="2"/>
    <x v="1"/>
    <x v="1"/>
    <n v="0"/>
    <n v="0"/>
    <n v="6"/>
  </r>
  <r>
    <n v="1244"/>
    <s v="2365"/>
    <x v="3"/>
    <n v="0"/>
    <n v="0"/>
    <n v="0"/>
    <n v="6"/>
    <x v="0"/>
    <d v="2013-04-23T14:56:00"/>
    <x v="0"/>
    <s v="cibeber"/>
    <x v="0"/>
    <x v="7"/>
    <x v="91"/>
    <x v="7"/>
    <x v="2"/>
    <x v="1"/>
    <x v="1"/>
    <n v="3"/>
    <n v="0"/>
    <n v="9"/>
  </r>
  <r>
    <n v="1543"/>
    <s v="2365"/>
    <x v="4"/>
    <n v="0"/>
    <n v="0"/>
    <n v="0"/>
    <n v="6"/>
    <x v="0"/>
    <d v="2014-12-13T23:00:00"/>
    <x v="0"/>
    <s v="cibeber"/>
    <x v="0"/>
    <x v="7"/>
    <x v="91"/>
    <x v="7"/>
    <x v="2"/>
    <x v="1"/>
    <x v="1"/>
    <n v="0"/>
    <n v="0"/>
    <n v="6"/>
  </r>
  <r>
    <n v="305"/>
    <s v="2370"/>
    <x v="0"/>
    <n v="150"/>
    <n v="450"/>
    <n v="1650"/>
    <m/>
    <x v="0"/>
    <d v="2014-12-15T02:42:37"/>
    <x v="0"/>
    <m/>
    <x v="0"/>
    <x v="7"/>
    <x v="92"/>
    <x v="7"/>
    <x v="2"/>
    <x v="0"/>
    <x v="0"/>
    <m/>
    <m/>
    <m/>
  </r>
  <r>
    <n v="650"/>
    <s v="2370"/>
    <x v="1"/>
    <n v="242"/>
    <n v="1732"/>
    <n v="7"/>
    <m/>
    <x v="1"/>
    <d v="2014-12-15T02:42:37"/>
    <x v="0"/>
    <m/>
    <x v="0"/>
    <x v="7"/>
    <x v="92"/>
    <x v="7"/>
    <x v="2"/>
    <x v="0"/>
    <x v="0"/>
    <m/>
    <m/>
    <m/>
  </r>
  <r>
    <n v="913"/>
    <s v="2370"/>
    <x v="2"/>
    <n v="0"/>
    <n v="0"/>
    <n v="0"/>
    <n v="3"/>
    <x v="0"/>
    <d v="2014-12-13T23:00:00"/>
    <x v="0"/>
    <s v="cibeber"/>
    <x v="0"/>
    <x v="7"/>
    <x v="92"/>
    <x v="7"/>
    <x v="2"/>
    <x v="1"/>
    <x v="1"/>
    <n v="0"/>
    <n v="0"/>
    <n v="3"/>
  </r>
  <r>
    <n v="1245"/>
    <s v="2370"/>
    <x v="3"/>
    <n v="0"/>
    <n v="0"/>
    <n v="0"/>
    <n v="3"/>
    <x v="0"/>
    <d v="2013-04-23T14:57:00"/>
    <x v="0"/>
    <s v="cibeber"/>
    <x v="0"/>
    <x v="7"/>
    <x v="92"/>
    <x v="7"/>
    <x v="2"/>
    <x v="1"/>
    <x v="1"/>
    <n v="3"/>
    <n v="2"/>
    <n v="8"/>
  </r>
  <r>
    <n v="1544"/>
    <s v="2370"/>
    <x v="4"/>
    <n v="0"/>
    <n v="0"/>
    <n v="0"/>
    <n v="3"/>
    <x v="0"/>
    <d v="2014-12-13T23:00:00"/>
    <x v="0"/>
    <s v="cibeber"/>
    <x v="0"/>
    <x v="7"/>
    <x v="92"/>
    <x v="7"/>
    <x v="2"/>
    <x v="1"/>
    <x v="1"/>
    <n v="0"/>
    <n v="0"/>
    <n v="3"/>
  </r>
  <r>
    <n v="306"/>
    <s v="2375"/>
    <x v="0"/>
    <n v="161"/>
    <n v="585"/>
    <n v="1350"/>
    <m/>
    <x v="0"/>
    <d v="2014-12-15T02:42:37"/>
    <x v="0"/>
    <m/>
    <x v="0"/>
    <x v="7"/>
    <x v="93"/>
    <x v="7"/>
    <x v="2"/>
    <x v="0"/>
    <x v="0"/>
    <m/>
    <m/>
    <m/>
  </r>
  <r>
    <n v="651"/>
    <s v="2375"/>
    <x v="1"/>
    <n v="350"/>
    <n v="1312"/>
    <n v="18"/>
    <m/>
    <x v="1"/>
    <d v="2014-12-15T02:42:37"/>
    <x v="0"/>
    <m/>
    <x v="0"/>
    <x v="7"/>
    <x v="93"/>
    <x v="7"/>
    <x v="2"/>
    <x v="0"/>
    <x v="0"/>
    <m/>
    <m/>
    <m/>
  </r>
  <r>
    <n v="914"/>
    <s v="2375"/>
    <x v="2"/>
    <n v="0"/>
    <n v="0"/>
    <n v="0"/>
    <n v="4"/>
    <x v="0"/>
    <d v="2014-12-13T23:00:00"/>
    <x v="0"/>
    <s v="cibeber"/>
    <x v="0"/>
    <x v="7"/>
    <x v="93"/>
    <x v="7"/>
    <x v="2"/>
    <x v="1"/>
    <x v="1"/>
    <n v="0"/>
    <n v="0"/>
    <n v="4"/>
  </r>
  <r>
    <n v="1246"/>
    <s v="2375"/>
    <x v="3"/>
    <n v="0"/>
    <n v="0"/>
    <n v="0"/>
    <n v="4"/>
    <x v="0"/>
    <d v="2013-04-23T14:57:00"/>
    <x v="0"/>
    <s v="cibeber"/>
    <x v="0"/>
    <x v="7"/>
    <x v="93"/>
    <x v="7"/>
    <x v="2"/>
    <x v="1"/>
    <x v="1"/>
    <n v="0"/>
    <n v="5"/>
    <n v="9"/>
  </r>
  <r>
    <n v="1545"/>
    <s v="2375"/>
    <x v="4"/>
    <n v="0"/>
    <n v="0"/>
    <n v="0"/>
    <n v="4"/>
    <x v="0"/>
    <d v="2014-12-13T23:00:00"/>
    <x v="0"/>
    <s v="cibeber"/>
    <x v="0"/>
    <x v="7"/>
    <x v="93"/>
    <x v="7"/>
    <x v="2"/>
    <x v="1"/>
    <x v="1"/>
    <n v="0"/>
    <n v="0"/>
    <n v="4"/>
  </r>
  <r>
    <n v="307"/>
    <s v="2380"/>
    <x v="0"/>
    <n v="292"/>
    <n v="633"/>
    <n v="1202"/>
    <m/>
    <x v="0"/>
    <d v="2014-12-15T02:42:37"/>
    <x v="0"/>
    <m/>
    <x v="0"/>
    <x v="7"/>
    <x v="64"/>
    <x v="7"/>
    <x v="2"/>
    <x v="0"/>
    <x v="0"/>
    <m/>
    <m/>
    <m/>
  </r>
  <r>
    <n v="652"/>
    <s v="2380"/>
    <x v="1"/>
    <n v="449"/>
    <n v="1150"/>
    <n v="38"/>
    <m/>
    <x v="1"/>
    <d v="2014-12-15T02:42:37"/>
    <x v="0"/>
    <m/>
    <x v="0"/>
    <x v="7"/>
    <x v="64"/>
    <x v="7"/>
    <x v="2"/>
    <x v="0"/>
    <x v="0"/>
    <m/>
    <m/>
    <m/>
  </r>
  <r>
    <n v="915"/>
    <s v="2380"/>
    <x v="2"/>
    <n v="0"/>
    <n v="0"/>
    <n v="0"/>
    <n v="81"/>
    <x v="0"/>
    <d v="2014-12-13T23:00:00"/>
    <x v="0"/>
    <s v="cibeber"/>
    <x v="0"/>
    <x v="7"/>
    <x v="64"/>
    <x v="7"/>
    <x v="2"/>
    <x v="1"/>
    <x v="1"/>
    <n v="0"/>
    <n v="0"/>
    <n v="81"/>
  </r>
  <r>
    <n v="1247"/>
    <s v="2380"/>
    <x v="3"/>
    <n v="0"/>
    <n v="0"/>
    <n v="0"/>
    <n v="81"/>
    <x v="0"/>
    <d v="2013-04-23T14:58:00"/>
    <x v="0"/>
    <s v="cibeber"/>
    <x v="0"/>
    <x v="7"/>
    <x v="64"/>
    <x v="7"/>
    <x v="2"/>
    <x v="1"/>
    <x v="1"/>
    <n v="0"/>
    <n v="60"/>
    <n v="141"/>
  </r>
  <r>
    <n v="1546"/>
    <s v="2380"/>
    <x v="4"/>
    <n v="0"/>
    <n v="0"/>
    <n v="0"/>
    <n v="85"/>
    <x v="0"/>
    <d v="2014-12-13T23:00:00"/>
    <x v="0"/>
    <s v="cibeber"/>
    <x v="0"/>
    <x v="7"/>
    <x v="64"/>
    <x v="7"/>
    <x v="2"/>
    <x v="1"/>
    <x v="1"/>
    <n v="0"/>
    <n v="0"/>
    <n v="85"/>
  </r>
  <r>
    <n v="308"/>
    <s v="2385"/>
    <x v="0"/>
    <n v="100"/>
    <n v="367"/>
    <n v="1254"/>
    <m/>
    <x v="0"/>
    <d v="2014-12-15T02:42:37"/>
    <x v="0"/>
    <m/>
    <x v="0"/>
    <x v="7"/>
    <x v="94"/>
    <x v="7"/>
    <x v="2"/>
    <x v="0"/>
    <x v="0"/>
    <m/>
    <m/>
    <m/>
  </r>
  <r>
    <n v="653"/>
    <s v="2385"/>
    <x v="1"/>
    <n v="280"/>
    <n v="967"/>
    <n v="15"/>
    <m/>
    <x v="1"/>
    <d v="2014-12-15T02:42:37"/>
    <x v="0"/>
    <m/>
    <x v="0"/>
    <x v="7"/>
    <x v="94"/>
    <x v="7"/>
    <x v="2"/>
    <x v="0"/>
    <x v="0"/>
    <m/>
    <m/>
    <m/>
  </r>
  <r>
    <n v="916"/>
    <s v="2385"/>
    <x v="2"/>
    <n v="0"/>
    <n v="0"/>
    <n v="0"/>
    <n v="11"/>
    <x v="0"/>
    <d v="2014-12-13T23:00:00"/>
    <x v="0"/>
    <s v="cibeber"/>
    <x v="0"/>
    <x v="7"/>
    <x v="94"/>
    <x v="7"/>
    <x v="2"/>
    <x v="1"/>
    <x v="1"/>
    <n v="0"/>
    <n v="0"/>
    <n v="11"/>
  </r>
  <r>
    <n v="1248"/>
    <s v="2385"/>
    <x v="3"/>
    <n v="0"/>
    <n v="0"/>
    <n v="0"/>
    <n v="11"/>
    <x v="0"/>
    <d v="2013-04-23T14:58:00"/>
    <x v="0"/>
    <s v="cibeber"/>
    <x v="0"/>
    <x v="7"/>
    <x v="94"/>
    <x v="7"/>
    <x v="2"/>
    <x v="1"/>
    <x v="1"/>
    <n v="1"/>
    <n v="10"/>
    <n v="22"/>
  </r>
  <r>
    <n v="1547"/>
    <s v="2385"/>
    <x v="4"/>
    <n v="0"/>
    <n v="0"/>
    <n v="0"/>
    <n v="11"/>
    <x v="0"/>
    <d v="2014-12-13T23:00:00"/>
    <x v="0"/>
    <s v="cibeber"/>
    <x v="0"/>
    <x v="7"/>
    <x v="94"/>
    <x v="7"/>
    <x v="2"/>
    <x v="1"/>
    <x v="1"/>
    <n v="0"/>
    <n v="0"/>
    <n v="11"/>
  </r>
  <r>
    <n v="309"/>
    <s v="2390"/>
    <x v="0"/>
    <n v="105"/>
    <n v="325"/>
    <n v="852"/>
    <m/>
    <x v="0"/>
    <d v="2014-12-15T02:42:37"/>
    <x v="0"/>
    <m/>
    <x v="0"/>
    <x v="7"/>
    <x v="95"/>
    <x v="7"/>
    <x v="2"/>
    <x v="0"/>
    <x v="0"/>
    <m/>
    <m/>
    <m/>
  </r>
  <r>
    <n v="654"/>
    <s v="2390"/>
    <x v="1"/>
    <n v="405"/>
    <n v="835"/>
    <n v="42"/>
    <m/>
    <x v="1"/>
    <d v="2014-12-15T02:42:37"/>
    <x v="0"/>
    <m/>
    <x v="0"/>
    <x v="7"/>
    <x v="95"/>
    <x v="7"/>
    <x v="2"/>
    <x v="0"/>
    <x v="0"/>
    <m/>
    <m/>
    <m/>
  </r>
  <r>
    <n v="917"/>
    <s v="2390"/>
    <x v="2"/>
    <n v="0"/>
    <n v="0"/>
    <n v="0"/>
    <n v="5"/>
    <x v="0"/>
    <d v="2014-12-13T23:00:00"/>
    <x v="0"/>
    <s v="cibeber"/>
    <x v="0"/>
    <x v="7"/>
    <x v="95"/>
    <x v="7"/>
    <x v="2"/>
    <x v="1"/>
    <x v="1"/>
    <n v="0"/>
    <n v="0"/>
    <n v="5"/>
  </r>
  <r>
    <n v="1249"/>
    <s v="2390"/>
    <x v="3"/>
    <n v="0"/>
    <n v="0"/>
    <n v="0"/>
    <n v="5"/>
    <x v="0"/>
    <d v="2013-04-23T14:59:00"/>
    <x v="0"/>
    <s v="cibeber"/>
    <x v="0"/>
    <x v="7"/>
    <x v="95"/>
    <x v="7"/>
    <x v="2"/>
    <x v="1"/>
    <x v="1"/>
    <n v="4"/>
    <n v="70"/>
    <n v="79"/>
  </r>
  <r>
    <n v="1548"/>
    <s v="2390"/>
    <x v="4"/>
    <n v="0"/>
    <n v="0"/>
    <n v="0"/>
    <n v="5"/>
    <x v="0"/>
    <d v="2014-12-13T23:00:00"/>
    <x v="0"/>
    <s v="cibeber"/>
    <x v="0"/>
    <x v="7"/>
    <x v="95"/>
    <x v="7"/>
    <x v="2"/>
    <x v="1"/>
    <x v="1"/>
    <n v="0"/>
    <n v="0"/>
    <n v="5"/>
  </r>
  <r>
    <n v="310"/>
    <s v="2395"/>
    <x v="0"/>
    <n v="453"/>
    <n v="245"/>
    <n v="1150"/>
    <m/>
    <x v="0"/>
    <d v="2014-12-15T02:42:37"/>
    <x v="0"/>
    <m/>
    <x v="0"/>
    <x v="7"/>
    <x v="96"/>
    <x v="7"/>
    <x v="2"/>
    <x v="0"/>
    <x v="0"/>
    <m/>
    <m/>
    <m/>
  </r>
  <r>
    <n v="655"/>
    <s v="2395"/>
    <x v="1"/>
    <n v="811"/>
    <n v="753"/>
    <n v="36"/>
    <m/>
    <x v="1"/>
    <d v="2014-12-15T02:42:37"/>
    <x v="0"/>
    <m/>
    <x v="0"/>
    <x v="7"/>
    <x v="96"/>
    <x v="7"/>
    <x v="2"/>
    <x v="0"/>
    <x v="0"/>
    <m/>
    <m/>
    <m/>
  </r>
  <r>
    <n v="918"/>
    <s v="2395"/>
    <x v="2"/>
    <n v="0"/>
    <n v="0"/>
    <n v="0"/>
    <n v="5"/>
    <x v="0"/>
    <d v="2014-12-13T23:00:00"/>
    <x v="0"/>
    <s v="cibeber"/>
    <x v="0"/>
    <x v="7"/>
    <x v="96"/>
    <x v="7"/>
    <x v="2"/>
    <x v="1"/>
    <x v="1"/>
    <n v="0"/>
    <n v="0"/>
    <n v="5"/>
  </r>
  <r>
    <n v="1250"/>
    <s v="2395"/>
    <x v="3"/>
    <n v="0"/>
    <n v="0"/>
    <n v="0"/>
    <n v="5"/>
    <x v="0"/>
    <d v="2013-04-23T14:59:00"/>
    <x v="0"/>
    <s v="cibeber"/>
    <x v="0"/>
    <x v="7"/>
    <x v="96"/>
    <x v="7"/>
    <x v="2"/>
    <x v="1"/>
    <x v="1"/>
    <n v="4"/>
    <n v="1"/>
    <n v="10"/>
  </r>
  <r>
    <n v="1549"/>
    <s v="2395"/>
    <x v="4"/>
    <n v="0"/>
    <n v="0"/>
    <n v="0"/>
    <n v="6"/>
    <x v="0"/>
    <d v="2014-12-13T23:00:00"/>
    <x v="0"/>
    <s v="cibeber"/>
    <x v="0"/>
    <x v="7"/>
    <x v="96"/>
    <x v="7"/>
    <x v="2"/>
    <x v="1"/>
    <x v="1"/>
    <n v="0"/>
    <n v="0"/>
    <n v="6"/>
  </r>
  <r>
    <n v="311"/>
    <s v="2400"/>
    <x v="0"/>
    <n v="180"/>
    <n v="352"/>
    <n v="1530"/>
    <m/>
    <x v="0"/>
    <d v="2014-12-15T02:42:37"/>
    <x v="0"/>
    <m/>
    <x v="0"/>
    <x v="7"/>
    <x v="49"/>
    <x v="7"/>
    <x v="2"/>
    <x v="0"/>
    <x v="0"/>
    <m/>
    <m/>
    <m/>
  </r>
  <r>
    <n v="656"/>
    <s v="2400"/>
    <x v="1"/>
    <n v="283"/>
    <n v="880"/>
    <n v="217"/>
    <m/>
    <x v="1"/>
    <d v="2014-12-15T02:42:37"/>
    <x v="0"/>
    <m/>
    <x v="0"/>
    <x v="7"/>
    <x v="49"/>
    <x v="7"/>
    <x v="2"/>
    <x v="0"/>
    <x v="0"/>
    <m/>
    <m/>
    <m/>
  </r>
  <r>
    <n v="919"/>
    <s v="2400"/>
    <x v="2"/>
    <n v="0"/>
    <n v="0"/>
    <n v="0"/>
    <n v="3"/>
    <x v="0"/>
    <d v="2014-12-13T23:00:00"/>
    <x v="0"/>
    <s v="cibeber"/>
    <x v="0"/>
    <x v="7"/>
    <x v="49"/>
    <x v="7"/>
    <x v="2"/>
    <x v="1"/>
    <x v="1"/>
    <n v="0"/>
    <n v="0"/>
    <n v="3"/>
  </r>
  <r>
    <n v="1251"/>
    <s v="2400"/>
    <x v="3"/>
    <n v="0"/>
    <n v="0"/>
    <n v="0"/>
    <n v="3"/>
    <x v="0"/>
    <d v="2013-04-23T15:00:00"/>
    <x v="0"/>
    <s v="cibeber"/>
    <x v="0"/>
    <x v="7"/>
    <x v="49"/>
    <x v="7"/>
    <x v="2"/>
    <x v="1"/>
    <x v="1"/>
    <n v="2"/>
    <n v="3"/>
    <n v="8"/>
  </r>
  <r>
    <n v="1550"/>
    <s v="2400"/>
    <x v="4"/>
    <n v="0"/>
    <n v="0"/>
    <n v="0"/>
    <n v="3"/>
    <x v="0"/>
    <d v="2014-12-13T23:00:00"/>
    <x v="0"/>
    <s v="cibeber"/>
    <x v="0"/>
    <x v="7"/>
    <x v="49"/>
    <x v="7"/>
    <x v="2"/>
    <x v="1"/>
    <x v="1"/>
    <n v="0"/>
    <n v="0"/>
    <n v="3"/>
  </r>
  <r>
    <n v="312"/>
    <s v="2405"/>
    <x v="0"/>
    <n v="170"/>
    <n v="453"/>
    <n v="1870"/>
    <m/>
    <x v="0"/>
    <d v="2014-12-15T02:42:37"/>
    <x v="0"/>
    <m/>
    <x v="0"/>
    <x v="7"/>
    <x v="97"/>
    <x v="7"/>
    <x v="2"/>
    <x v="0"/>
    <x v="0"/>
    <m/>
    <m/>
    <m/>
  </r>
  <r>
    <n v="657"/>
    <s v="2405"/>
    <x v="1"/>
    <n v="350"/>
    <n v="1172"/>
    <n v="27"/>
    <m/>
    <x v="1"/>
    <d v="2014-12-15T02:42:37"/>
    <x v="0"/>
    <m/>
    <x v="0"/>
    <x v="7"/>
    <x v="97"/>
    <x v="7"/>
    <x v="2"/>
    <x v="0"/>
    <x v="0"/>
    <m/>
    <m/>
    <m/>
  </r>
  <r>
    <n v="920"/>
    <s v="2405"/>
    <x v="2"/>
    <n v="0"/>
    <n v="0"/>
    <n v="0"/>
    <n v="25"/>
    <x v="0"/>
    <d v="2014-12-13T23:00:00"/>
    <x v="0"/>
    <s v="cibeber"/>
    <x v="0"/>
    <x v="7"/>
    <x v="97"/>
    <x v="7"/>
    <x v="2"/>
    <x v="1"/>
    <x v="1"/>
    <n v="0"/>
    <n v="0"/>
    <n v="25"/>
  </r>
  <r>
    <n v="1252"/>
    <s v="2405"/>
    <x v="3"/>
    <n v="0"/>
    <n v="0"/>
    <n v="0"/>
    <n v="25"/>
    <x v="0"/>
    <d v="2013-04-23T15:00:00"/>
    <x v="0"/>
    <s v="cibeber"/>
    <x v="0"/>
    <x v="7"/>
    <x v="97"/>
    <x v="7"/>
    <x v="2"/>
    <x v="1"/>
    <x v="1"/>
    <n v="13"/>
    <n v="1"/>
    <n v="39"/>
  </r>
  <r>
    <n v="1551"/>
    <s v="2405"/>
    <x v="4"/>
    <n v="0"/>
    <n v="0"/>
    <n v="0"/>
    <n v="26"/>
    <x v="0"/>
    <d v="2014-12-13T23:00:00"/>
    <x v="0"/>
    <s v="cibeber"/>
    <x v="0"/>
    <x v="7"/>
    <x v="97"/>
    <x v="7"/>
    <x v="2"/>
    <x v="1"/>
    <x v="1"/>
    <n v="0"/>
    <n v="0"/>
    <n v="26"/>
  </r>
  <r>
    <n v="313"/>
    <s v="2410"/>
    <x v="0"/>
    <n v="129"/>
    <n v="295"/>
    <n v="1358"/>
    <m/>
    <x v="0"/>
    <d v="2014-12-15T02:42:37"/>
    <x v="0"/>
    <m/>
    <x v="0"/>
    <x v="7"/>
    <x v="98"/>
    <x v="7"/>
    <x v="2"/>
    <x v="0"/>
    <x v="0"/>
    <m/>
    <m/>
    <m/>
  </r>
  <r>
    <n v="658"/>
    <s v="2410"/>
    <x v="1"/>
    <n v="202"/>
    <n v="1004"/>
    <n v="10"/>
    <m/>
    <x v="1"/>
    <d v="2014-12-15T02:42:37"/>
    <x v="0"/>
    <m/>
    <x v="0"/>
    <x v="7"/>
    <x v="98"/>
    <x v="7"/>
    <x v="2"/>
    <x v="0"/>
    <x v="0"/>
    <m/>
    <m/>
    <m/>
  </r>
  <r>
    <n v="921"/>
    <s v="2410"/>
    <x v="2"/>
    <n v="0"/>
    <n v="0"/>
    <n v="0"/>
    <n v="55"/>
    <x v="0"/>
    <d v="2014-12-13T23:00:00"/>
    <x v="0"/>
    <s v="cibeber"/>
    <x v="0"/>
    <x v="7"/>
    <x v="98"/>
    <x v="7"/>
    <x v="2"/>
    <x v="1"/>
    <x v="1"/>
    <n v="0"/>
    <n v="0"/>
    <n v="55"/>
  </r>
  <r>
    <n v="1253"/>
    <s v="2410"/>
    <x v="3"/>
    <n v="0"/>
    <n v="0"/>
    <n v="0"/>
    <n v="55"/>
    <x v="0"/>
    <d v="2013-04-23T15:01:00"/>
    <x v="0"/>
    <s v="cibeber"/>
    <x v="0"/>
    <x v="7"/>
    <x v="98"/>
    <x v="7"/>
    <x v="2"/>
    <x v="1"/>
    <x v="1"/>
    <n v="3"/>
    <n v="1"/>
    <n v="59"/>
  </r>
  <r>
    <n v="1552"/>
    <s v="2410"/>
    <x v="4"/>
    <n v="0"/>
    <n v="0"/>
    <n v="0"/>
    <n v="56"/>
    <x v="0"/>
    <d v="2014-12-13T23:00:00"/>
    <x v="0"/>
    <s v="cibeber"/>
    <x v="0"/>
    <x v="7"/>
    <x v="98"/>
    <x v="7"/>
    <x v="2"/>
    <x v="1"/>
    <x v="1"/>
    <n v="0"/>
    <n v="0"/>
    <n v="56"/>
  </r>
  <r>
    <n v="314"/>
    <s v="2420"/>
    <x v="0"/>
    <n v="145"/>
    <n v="547"/>
    <n v="1590"/>
    <m/>
    <x v="0"/>
    <d v="2014-12-15T02:42:37"/>
    <x v="0"/>
    <m/>
    <x v="0"/>
    <x v="7"/>
    <x v="99"/>
    <x v="7"/>
    <x v="2"/>
    <x v="0"/>
    <x v="0"/>
    <m/>
    <m/>
    <m/>
  </r>
  <r>
    <n v="659"/>
    <s v="2420"/>
    <x v="1"/>
    <n v="145"/>
    <n v="2119"/>
    <n v="18"/>
    <m/>
    <x v="1"/>
    <d v="2014-12-15T02:42:37"/>
    <x v="0"/>
    <m/>
    <x v="0"/>
    <x v="7"/>
    <x v="99"/>
    <x v="7"/>
    <x v="2"/>
    <x v="0"/>
    <x v="0"/>
    <m/>
    <m/>
    <m/>
  </r>
  <r>
    <n v="922"/>
    <s v="2420"/>
    <x v="2"/>
    <n v="0"/>
    <n v="0"/>
    <n v="0"/>
    <n v="0"/>
    <x v="0"/>
    <d v="2014-12-13T23:00:00"/>
    <x v="0"/>
    <s v="cibeber"/>
    <x v="0"/>
    <x v="7"/>
    <x v="99"/>
    <x v="7"/>
    <x v="2"/>
    <x v="1"/>
    <x v="1"/>
    <n v="0"/>
    <n v="0"/>
    <n v="0"/>
  </r>
  <r>
    <n v="1254"/>
    <s v="2420"/>
    <x v="3"/>
    <n v="0"/>
    <n v="0"/>
    <n v="0"/>
    <n v="0"/>
    <x v="0"/>
    <d v="2013-04-23T15:01:00"/>
    <x v="0"/>
    <s v="cibeber"/>
    <x v="0"/>
    <x v="7"/>
    <x v="99"/>
    <x v="7"/>
    <x v="2"/>
    <x v="1"/>
    <x v="1"/>
    <n v="0"/>
    <n v="10"/>
    <n v="10"/>
  </r>
  <r>
    <n v="1553"/>
    <s v="2420"/>
    <x v="4"/>
    <n v="0"/>
    <n v="0"/>
    <n v="0"/>
    <n v="0"/>
    <x v="0"/>
    <d v="2014-12-13T23:00:00"/>
    <x v="0"/>
    <s v="cibeber"/>
    <x v="0"/>
    <x v="7"/>
    <x v="99"/>
    <x v="7"/>
    <x v="2"/>
    <x v="1"/>
    <x v="1"/>
    <n v="0"/>
    <n v="0"/>
    <n v="0"/>
  </r>
  <r>
    <n v="315"/>
    <s v="2425"/>
    <x v="0"/>
    <n v="202"/>
    <n v="700"/>
    <n v="1235"/>
    <m/>
    <x v="0"/>
    <d v="2014-12-15T02:42:37"/>
    <x v="0"/>
    <m/>
    <x v="0"/>
    <x v="7"/>
    <x v="100"/>
    <x v="7"/>
    <x v="2"/>
    <x v="0"/>
    <x v="0"/>
    <m/>
    <m/>
    <m/>
  </r>
  <r>
    <n v="660"/>
    <s v="2425"/>
    <x v="1"/>
    <n v="275"/>
    <n v="1407"/>
    <n v="16"/>
    <m/>
    <x v="1"/>
    <d v="2014-12-15T02:42:37"/>
    <x v="0"/>
    <m/>
    <x v="0"/>
    <x v="7"/>
    <x v="100"/>
    <x v="7"/>
    <x v="2"/>
    <x v="0"/>
    <x v="0"/>
    <m/>
    <m/>
    <m/>
  </r>
  <r>
    <n v="923"/>
    <s v="2425"/>
    <x v="2"/>
    <n v="0"/>
    <n v="0"/>
    <n v="0"/>
    <n v="3"/>
    <x v="0"/>
    <d v="2014-12-13T23:00:00"/>
    <x v="0"/>
    <s v="cibeber"/>
    <x v="0"/>
    <x v="7"/>
    <x v="100"/>
    <x v="7"/>
    <x v="2"/>
    <x v="1"/>
    <x v="1"/>
    <n v="0"/>
    <n v="0"/>
    <n v="3"/>
  </r>
  <r>
    <n v="1255"/>
    <s v="2425"/>
    <x v="3"/>
    <n v="0"/>
    <n v="0"/>
    <n v="0"/>
    <n v="3"/>
    <x v="0"/>
    <d v="2013-04-23T15:01:00"/>
    <x v="0"/>
    <s v="cibeber"/>
    <x v="0"/>
    <x v="7"/>
    <x v="100"/>
    <x v="7"/>
    <x v="2"/>
    <x v="1"/>
    <x v="1"/>
    <n v="0"/>
    <n v="10"/>
    <n v="13"/>
  </r>
  <r>
    <n v="1554"/>
    <s v="2425"/>
    <x v="4"/>
    <n v="0"/>
    <n v="0"/>
    <n v="0"/>
    <n v="4"/>
    <x v="0"/>
    <d v="2014-12-13T23:00:00"/>
    <x v="0"/>
    <s v="cibeber"/>
    <x v="0"/>
    <x v="7"/>
    <x v="100"/>
    <x v="7"/>
    <x v="2"/>
    <x v="1"/>
    <x v="1"/>
    <n v="0"/>
    <n v="0"/>
    <n v="4"/>
  </r>
  <r>
    <n v="316"/>
    <s v="2430"/>
    <x v="0"/>
    <n v="368"/>
    <n v="944"/>
    <n v="1245"/>
    <m/>
    <x v="0"/>
    <d v="2014-12-15T02:42:37"/>
    <x v="0"/>
    <m/>
    <x v="0"/>
    <x v="7"/>
    <x v="101"/>
    <x v="7"/>
    <x v="2"/>
    <x v="0"/>
    <x v="0"/>
    <m/>
    <m/>
    <m/>
  </r>
  <r>
    <n v="661"/>
    <s v="2430"/>
    <x v="1"/>
    <n v="750"/>
    <n v="1357"/>
    <n v="5"/>
    <m/>
    <x v="1"/>
    <d v="2014-12-15T02:42:37"/>
    <x v="0"/>
    <m/>
    <x v="0"/>
    <x v="7"/>
    <x v="101"/>
    <x v="7"/>
    <x v="2"/>
    <x v="0"/>
    <x v="0"/>
    <m/>
    <m/>
    <m/>
  </r>
  <r>
    <n v="924"/>
    <s v="2430"/>
    <x v="2"/>
    <n v="0"/>
    <n v="0"/>
    <n v="0"/>
    <n v="17"/>
    <x v="0"/>
    <d v="2014-12-13T23:00:00"/>
    <x v="0"/>
    <s v="cibeber"/>
    <x v="0"/>
    <x v="7"/>
    <x v="101"/>
    <x v="7"/>
    <x v="2"/>
    <x v="1"/>
    <x v="1"/>
    <n v="0"/>
    <n v="0"/>
    <n v="17"/>
  </r>
  <r>
    <n v="1256"/>
    <s v="2430"/>
    <x v="3"/>
    <n v="0"/>
    <n v="0"/>
    <n v="0"/>
    <n v="17"/>
    <x v="0"/>
    <d v="2013-04-23T15:02:00"/>
    <x v="0"/>
    <s v="cibeber"/>
    <x v="0"/>
    <x v="7"/>
    <x v="101"/>
    <x v="7"/>
    <x v="2"/>
    <x v="1"/>
    <x v="1"/>
    <n v="0"/>
    <n v="7"/>
    <n v="24"/>
  </r>
  <r>
    <n v="1555"/>
    <s v="2430"/>
    <x v="4"/>
    <n v="0"/>
    <n v="0"/>
    <n v="0"/>
    <n v="18"/>
    <x v="0"/>
    <d v="2014-12-13T23:00:00"/>
    <x v="0"/>
    <s v="cibeber"/>
    <x v="0"/>
    <x v="7"/>
    <x v="101"/>
    <x v="7"/>
    <x v="2"/>
    <x v="1"/>
    <x v="1"/>
    <n v="0"/>
    <n v="0"/>
    <n v="18"/>
  </r>
  <r>
    <n v="317"/>
    <s v="2435"/>
    <x v="0"/>
    <n v="125"/>
    <n v="257"/>
    <n v="258"/>
    <m/>
    <x v="0"/>
    <d v="2014-12-15T02:42:37"/>
    <x v="0"/>
    <m/>
    <x v="0"/>
    <x v="7"/>
    <x v="102"/>
    <x v="7"/>
    <x v="2"/>
    <x v="0"/>
    <x v="0"/>
    <m/>
    <m/>
    <m/>
  </r>
  <r>
    <n v="662"/>
    <s v="2435"/>
    <x v="1"/>
    <n v="378"/>
    <n v="2104"/>
    <n v="200"/>
    <m/>
    <x v="1"/>
    <d v="2014-12-15T02:42:37"/>
    <x v="0"/>
    <m/>
    <x v="0"/>
    <x v="7"/>
    <x v="102"/>
    <x v="7"/>
    <x v="2"/>
    <x v="0"/>
    <x v="0"/>
    <m/>
    <m/>
    <m/>
  </r>
  <r>
    <n v="925"/>
    <s v="2435"/>
    <x v="2"/>
    <n v="0"/>
    <n v="0"/>
    <n v="0"/>
    <n v="30"/>
    <x v="0"/>
    <d v="2014-12-13T23:00:00"/>
    <x v="0"/>
    <s v="cibeber"/>
    <x v="0"/>
    <x v="7"/>
    <x v="102"/>
    <x v="7"/>
    <x v="2"/>
    <x v="1"/>
    <x v="1"/>
    <n v="0"/>
    <n v="0"/>
    <n v="30"/>
  </r>
  <r>
    <n v="1257"/>
    <s v="2435"/>
    <x v="3"/>
    <n v="0"/>
    <n v="0"/>
    <n v="0"/>
    <n v="30"/>
    <x v="0"/>
    <d v="2013-04-23T15:02:00"/>
    <x v="0"/>
    <s v="cibeber"/>
    <x v="0"/>
    <x v="7"/>
    <x v="102"/>
    <x v="7"/>
    <x v="2"/>
    <x v="1"/>
    <x v="1"/>
    <n v="3"/>
    <n v="10"/>
    <n v="43"/>
  </r>
  <r>
    <n v="1556"/>
    <s v="2435"/>
    <x v="4"/>
    <n v="0"/>
    <n v="0"/>
    <n v="0"/>
    <n v="35"/>
    <x v="0"/>
    <d v="2014-12-13T23:00:00"/>
    <x v="0"/>
    <s v="cibeber"/>
    <x v="0"/>
    <x v="7"/>
    <x v="102"/>
    <x v="7"/>
    <x v="2"/>
    <x v="1"/>
    <x v="1"/>
    <n v="0"/>
    <n v="0"/>
    <n v="35"/>
  </r>
  <r>
    <n v="318"/>
    <s v="2440"/>
    <x v="0"/>
    <n v="85"/>
    <n v="345"/>
    <n v="850"/>
    <m/>
    <x v="0"/>
    <d v="2014-12-15T02:42:37"/>
    <x v="0"/>
    <m/>
    <x v="0"/>
    <x v="7"/>
    <x v="103"/>
    <x v="7"/>
    <x v="2"/>
    <x v="0"/>
    <x v="0"/>
    <m/>
    <m/>
    <m/>
  </r>
  <r>
    <n v="663"/>
    <s v="2440"/>
    <x v="1"/>
    <n v="151"/>
    <n v="2324"/>
    <n v="25"/>
    <m/>
    <x v="1"/>
    <d v="2014-12-15T02:42:37"/>
    <x v="0"/>
    <m/>
    <x v="0"/>
    <x v="7"/>
    <x v="103"/>
    <x v="7"/>
    <x v="2"/>
    <x v="0"/>
    <x v="0"/>
    <m/>
    <m/>
    <m/>
  </r>
  <r>
    <n v="926"/>
    <s v="2440"/>
    <x v="2"/>
    <n v="0"/>
    <n v="0"/>
    <n v="0"/>
    <n v="4"/>
    <x v="0"/>
    <d v="2014-12-13T23:00:00"/>
    <x v="0"/>
    <s v="cibeber"/>
    <x v="0"/>
    <x v="7"/>
    <x v="103"/>
    <x v="7"/>
    <x v="2"/>
    <x v="1"/>
    <x v="1"/>
    <n v="0"/>
    <n v="0"/>
    <n v="4"/>
  </r>
  <r>
    <n v="1258"/>
    <s v="2440"/>
    <x v="3"/>
    <n v="0"/>
    <n v="0"/>
    <n v="0"/>
    <n v="4"/>
    <x v="0"/>
    <d v="2013-04-23T15:03:00"/>
    <x v="0"/>
    <s v="cibeber"/>
    <x v="0"/>
    <x v="7"/>
    <x v="103"/>
    <x v="7"/>
    <x v="2"/>
    <x v="1"/>
    <x v="1"/>
    <n v="0"/>
    <n v="53"/>
    <n v="57"/>
  </r>
  <r>
    <n v="1557"/>
    <s v="2440"/>
    <x v="4"/>
    <n v="0"/>
    <n v="0"/>
    <n v="0"/>
    <n v="4"/>
    <x v="0"/>
    <d v="2014-12-13T23:00:00"/>
    <x v="0"/>
    <s v="cibeber"/>
    <x v="0"/>
    <x v="7"/>
    <x v="103"/>
    <x v="7"/>
    <x v="2"/>
    <x v="1"/>
    <x v="1"/>
    <n v="0"/>
    <n v="0"/>
    <n v="4"/>
  </r>
  <r>
    <n v="319"/>
    <s v="2445"/>
    <x v="0"/>
    <n v="105"/>
    <n v="405"/>
    <n v="452"/>
    <m/>
    <x v="0"/>
    <d v="2014-12-15T02:42:37"/>
    <x v="0"/>
    <m/>
    <x v="0"/>
    <x v="7"/>
    <x v="104"/>
    <x v="7"/>
    <x v="2"/>
    <x v="0"/>
    <x v="0"/>
    <m/>
    <m/>
    <m/>
  </r>
  <r>
    <n v="664"/>
    <s v="2445"/>
    <x v="1"/>
    <n v="300"/>
    <n v="1645"/>
    <n v="16"/>
    <m/>
    <x v="1"/>
    <d v="2014-12-15T02:42:37"/>
    <x v="0"/>
    <m/>
    <x v="0"/>
    <x v="7"/>
    <x v="104"/>
    <x v="7"/>
    <x v="2"/>
    <x v="0"/>
    <x v="0"/>
    <m/>
    <m/>
    <m/>
  </r>
  <r>
    <n v="927"/>
    <s v="2445"/>
    <x v="2"/>
    <n v="0"/>
    <n v="0"/>
    <n v="0"/>
    <n v="0"/>
    <x v="0"/>
    <d v="2014-12-13T23:00:00"/>
    <x v="0"/>
    <s v="cibeber"/>
    <x v="0"/>
    <x v="7"/>
    <x v="104"/>
    <x v="7"/>
    <x v="2"/>
    <x v="1"/>
    <x v="1"/>
    <n v="0"/>
    <n v="0"/>
    <n v="0"/>
  </r>
  <r>
    <n v="1259"/>
    <s v="2445"/>
    <x v="3"/>
    <n v="0"/>
    <n v="0"/>
    <n v="0"/>
    <n v="0"/>
    <x v="0"/>
    <d v="2013-04-23T15:03:00"/>
    <x v="0"/>
    <s v="cibeber"/>
    <x v="0"/>
    <x v="7"/>
    <x v="104"/>
    <x v="7"/>
    <x v="2"/>
    <x v="1"/>
    <x v="1"/>
    <n v="0"/>
    <n v="8"/>
    <n v="8"/>
  </r>
  <r>
    <n v="1558"/>
    <s v="2445"/>
    <x v="4"/>
    <n v="0"/>
    <n v="0"/>
    <n v="0"/>
    <n v="0"/>
    <x v="0"/>
    <d v="2014-12-13T23:00:00"/>
    <x v="0"/>
    <s v="cibeber"/>
    <x v="0"/>
    <x v="7"/>
    <x v="104"/>
    <x v="7"/>
    <x v="2"/>
    <x v="1"/>
    <x v="1"/>
    <n v="0"/>
    <n v="0"/>
    <n v="0"/>
  </r>
  <r>
    <n v="320"/>
    <s v="2450"/>
    <x v="0"/>
    <n v="107"/>
    <n v="307"/>
    <n v="457"/>
    <m/>
    <x v="0"/>
    <d v="2014-12-15T02:42:37"/>
    <x v="0"/>
    <m/>
    <x v="0"/>
    <x v="7"/>
    <x v="105"/>
    <x v="7"/>
    <x v="2"/>
    <x v="0"/>
    <x v="0"/>
    <m/>
    <m/>
    <m/>
  </r>
  <r>
    <n v="665"/>
    <s v="2450"/>
    <x v="1"/>
    <n v="421"/>
    <n v="1496"/>
    <n v="21"/>
    <m/>
    <x v="1"/>
    <d v="2014-12-15T02:42:37"/>
    <x v="0"/>
    <m/>
    <x v="0"/>
    <x v="7"/>
    <x v="105"/>
    <x v="7"/>
    <x v="2"/>
    <x v="0"/>
    <x v="0"/>
    <m/>
    <m/>
    <m/>
  </r>
  <r>
    <n v="928"/>
    <s v="2450"/>
    <x v="2"/>
    <n v="0"/>
    <n v="0"/>
    <n v="0"/>
    <n v="7"/>
    <x v="0"/>
    <d v="2014-12-13T23:00:00"/>
    <x v="0"/>
    <s v="cibeber"/>
    <x v="0"/>
    <x v="7"/>
    <x v="105"/>
    <x v="7"/>
    <x v="2"/>
    <x v="1"/>
    <x v="1"/>
    <n v="0"/>
    <n v="0"/>
    <n v="7"/>
  </r>
  <r>
    <n v="1260"/>
    <s v="2450"/>
    <x v="3"/>
    <n v="0"/>
    <n v="0"/>
    <n v="0"/>
    <n v="7"/>
    <x v="0"/>
    <d v="2013-04-23T15:04:00"/>
    <x v="0"/>
    <s v="cibeber"/>
    <x v="0"/>
    <x v="7"/>
    <x v="105"/>
    <x v="7"/>
    <x v="2"/>
    <x v="1"/>
    <x v="1"/>
    <n v="3"/>
    <n v="3"/>
    <n v="13"/>
  </r>
  <r>
    <n v="1559"/>
    <s v="2450"/>
    <x v="4"/>
    <n v="0"/>
    <n v="0"/>
    <n v="0"/>
    <n v="7"/>
    <x v="0"/>
    <d v="2014-12-13T23:00:00"/>
    <x v="0"/>
    <s v="cibeber"/>
    <x v="0"/>
    <x v="7"/>
    <x v="105"/>
    <x v="7"/>
    <x v="2"/>
    <x v="1"/>
    <x v="1"/>
    <n v="0"/>
    <n v="0"/>
    <n v="7"/>
  </r>
  <r>
    <n v="321"/>
    <s v="2455"/>
    <x v="0"/>
    <n v="152"/>
    <n v="307"/>
    <n v="1000"/>
    <m/>
    <x v="0"/>
    <d v="2014-12-15T02:42:37"/>
    <x v="0"/>
    <m/>
    <x v="0"/>
    <x v="7"/>
    <x v="106"/>
    <x v="7"/>
    <x v="2"/>
    <x v="0"/>
    <x v="0"/>
    <m/>
    <m/>
    <m/>
  </r>
  <r>
    <n v="666"/>
    <s v="2455"/>
    <x v="1"/>
    <n v="620"/>
    <n v="71"/>
    <n v="10"/>
    <m/>
    <x v="1"/>
    <d v="2014-12-15T02:42:37"/>
    <x v="0"/>
    <m/>
    <x v="0"/>
    <x v="7"/>
    <x v="106"/>
    <x v="7"/>
    <x v="2"/>
    <x v="0"/>
    <x v="0"/>
    <m/>
    <m/>
    <m/>
  </r>
  <r>
    <n v="929"/>
    <s v="2455"/>
    <x v="2"/>
    <n v="0"/>
    <n v="0"/>
    <n v="0"/>
    <n v="5"/>
    <x v="0"/>
    <d v="2014-12-13T23:00:00"/>
    <x v="0"/>
    <s v="cibeber"/>
    <x v="0"/>
    <x v="7"/>
    <x v="106"/>
    <x v="7"/>
    <x v="2"/>
    <x v="1"/>
    <x v="1"/>
    <n v="0"/>
    <n v="0"/>
    <n v="5"/>
  </r>
  <r>
    <n v="1261"/>
    <s v="2455"/>
    <x v="3"/>
    <n v="0"/>
    <n v="0"/>
    <n v="0"/>
    <n v="5"/>
    <x v="0"/>
    <d v="2013-04-23T15:05:00"/>
    <x v="0"/>
    <s v="cibeber"/>
    <x v="0"/>
    <x v="7"/>
    <x v="106"/>
    <x v="7"/>
    <x v="2"/>
    <x v="1"/>
    <x v="1"/>
    <n v="1"/>
    <n v="4"/>
    <n v="10"/>
  </r>
  <r>
    <n v="1560"/>
    <s v="2455"/>
    <x v="4"/>
    <n v="0"/>
    <n v="0"/>
    <n v="0"/>
    <n v="5"/>
    <x v="0"/>
    <d v="2014-12-13T23:00:00"/>
    <x v="0"/>
    <s v="cibeber"/>
    <x v="0"/>
    <x v="7"/>
    <x v="106"/>
    <x v="7"/>
    <x v="2"/>
    <x v="1"/>
    <x v="1"/>
    <n v="0"/>
    <n v="0"/>
    <n v="5"/>
  </r>
  <r>
    <n v="322"/>
    <s v="2460"/>
    <x v="0"/>
    <n v="264"/>
    <n v="261"/>
    <n v="958"/>
    <m/>
    <x v="0"/>
    <d v="2014-12-15T02:42:37"/>
    <x v="0"/>
    <m/>
    <x v="0"/>
    <x v="7"/>
    <x v="107"/>
    <x v="7"/>
    <x v="2"/>
    <x v="0"/>
    <x v="0"/>
    <m/>
    <m/>
    <m/>
  </r>
  <r>
    <n v="667"/>
    <s v="2460"/>
    <x v="1"/>
    <n v="308"/>
    <n v="1904"/>
    <n v="10"/>
    <m/>
    <x v="1"/>
    <d v="2014-12-15T02:42:37"/>
    <x v="0"/>
    <m/>
    <x v="0"/>
    <x v="7"/>
    <x v="107"/>
    <x v="7"/>
    <x v="2"/>
    <x v="0"/>
    <x v="0"/>
    <m/>
    <m/>
    <m/>
  </r>
  <r>
    <n v="930"/>
    <s v="2460"/>
    <x v="2"/>
    <n v="0"/>
    <n v="0"/>
    <n v="0"/>
    <n v="20"/>
    <x v="0"/>
    <d v="2014-12-13T23:00:00"/>
    <x v="0"/>
    <s v="cibeber"/>
    <x v="0"/>
    <x v="7"/>
    <x v="107"/>
    <x v="7"/>
    <x v="2"/>
    <x v="1"/>
    <x v="1"/>
    <n v="0"/>
    <n v="0"/>
    <n v="20"/>
  </r>
  <r>
    <n v="1262"/>
    <s v="2460"/>
    <x v="3"/>
    <n v="0"/>
    <n v="0"/>
    <n v="0"/>
    <n v="20"/>
    <x v="0"/>
    <d v="2013-04-23T15:05:00"/>
    <x v="0"/>
    <s v="cibeber"/>
    <x v="0"/>
    <x v="7"/>
    <x v="107"/>
    <x v="7"/>
    <x v="2"/>
    <x v="1"/>
    <x v="1"/>
    <n v="0"/>
    <n v="120"/>
    <n v="140"/>
  </r>
  <r>
    <n v="1561"/>
    <s v="2460"/>
    <x v="4"/>
    <n v="0"/>
    <n v="0"/>
    <n v="0"/>
    <n v="25"/>
    <x v="0"/>
    <d v="2014-12-13T23:00:00"/>
    <x v="0"/>
    <s v="cibeber"/>
    <x v="0"/>
    <x v="7"/>
    <x v="107"/>
    <x v="7"/>
    <x v="2"/>
    <x v="1"/>
    <x v="1"/>
    <n v="0"/>
    <n v="0"/>
    <n v="25"/>
  </r>
  <r>
    <n v="225"/>
    <s v="1970"/>
    <x v="0"/>
    <n v="34"/>
    <n v="220"/>
    <n v="125"/>
    <m/>
    <x v="0"/>
    <d v="2014-12-15T02:42:37"/>
    <x v="0"/>
    <m/>
    <x v="0"/>
    <x v="8"/>
    <x v="108"/>
    <x v="8"/>
    <x v="1"/>
    <x v="0"/>
    <x v="0"/>
    <m/>
    <m/>
    <m/>
  </r>
  <r>
    <n v="570"/>
    <s v="1970"/>
    <x v="1"/>
    <n v="206"/>
    <n v="968"/>
    <n v="49"/>
    <m/>
    <x v="1"/>
    <d v="2014-12-15T02:42:37"/>
    <x v="0"/>
    <m/>
    <x v="0"/>
    <x v="8"/>
    <x v="108"/>
    <x v="8"/>
    <x v="1"/>
    <x v="0"/>
    <x v="0"/>
    <m/>
    <m/>
    <m/>
  </r>
  <r>
    <n v="846"/>
    <s v="1970"/>
    <x v="2"/>
    <n v="0"/>
    <n v="0"/>
    <n v="0"/>
    <n v="0"/>
    <x v="0"/>
    <d v="2014-11-29T15:22:00"/>
    <x v="0"/>
    <s v="rangga"/>
    <x v="0"/>
    <x v="8"/>
    <x v="108"/>
    <x v="8"/>
    <x v="1"/>
    <x v="1"/>
    <x v="1"/>
    <n v="0"/>
    <n v="0"/>
    <n v="0"/>
  </r>
  <r>
    <n v="1178"/>
    <s v="1970"/>
    <x v="3"/>
    <n v="0"/>
    <n v="0"/>
    <n v="0"/>
    <n v="0"/>
    <x v="0"/>
    <d v="2013-05-05T02:41:00"/>
    <x v="0"/>
    <s v="cijaku"/>
    <x v="6"/>
    <x v="8"/>
    <x v="108"/>
    <x v="8"/>
    <x v="1"/>
    <x v="1"/>
    <x v="1"/>
    <n v="0"/>
    <n v="0"/>
    <n v="0"/>
  </r>
  <r>
    <n v="1478"/>
    <s v="1970"/>
    <x v="4"/>
    <n v="0"/>
    <n v="0"/>
    <n v="0"/>
    <n v="0"/>
    <x v="0"/>
    <d v="2014-11-29T15:30:00"/>
    <x v="0"/>
    <s v="rangga"/>
    <x v="0"/>
    <x v="8"/>
    <x v="108"/>
    <x v="8"/>
    <x v="1"/>
    <x v="1"/>
    <x v="1"/>
    <n v="0"/>
    <n v="0"/>
    <n v="0"/>
  </r>
  <r>
    <n v="226"/>
    <s v="1975"/>
    <x v="0"/>
    <n v="78"/>
    <n v="188"/>
    <n v="141"/>
    <m/>
    <x v="0"/>
    <d v="2014-12-15T02:42:37"/>
    <x v="0"/>
    <m/>
    <x v="0"/>
    <x v="8"/>
    <x v="109"/>
    <x v="8"/>
    <x v="1"/>
    <x v="0"/>
    <x v="0"/>
    <m/>
    <m/>
    <m/>
  </r>
  <r>
    <n v="571"/>
    <s v="1975"/>
    <x v="1"/>
    <n v="78"/>
    <n v="759"/>
    <n v="53"/>
    <m/>
    <x v="1"/>
    <d v="2014-12-15T02:42:37"/>
    <x v="0"/>
    <m/>
    <x v="0"/>
    <x v="8"/>
    <x v="109"/>
    <x v="8"/>
    <x v="1"/>
    <x v="0"/>
    <x v="0"/>
    <m/>
    <m/>
    <m/>
  </r>
  <r>
    <n v="847"/>
    <s v="1975"/>
    <x v="2"/>
    <n v="0"/>
    <n v="0"/>
    <n v="0"/>
    <n v="0"/>
    <x v="0"/>
    <d v="2014-11-29T15:24:00"/>
    <x v="0"/>
    <s v="rangga"/>
    <x v="0"/>
    <x v="8"/>
    <x v="109"/>
    <x v="8"/>
    <x v="1"/>
    <x v="1"/>
    <x v="1"/>
    <n v="0"/>
    <n v="27"/>
    <n v="27"/>
  </r>
  <r>
    <n v="1179"/>
    <s v="1975"/>
    <x v="3"/>
    <n v="0"/>
    <n v="0"/>
    <n v="0"/>
    <n v="0"/>
    <x v="0"/>
    <d v="2013-05-05T02:42:00"/>
    <x v="0"/>
    <s v="cijaku"/>
    <x v="6"/>
    <x v="8"/>
    <x v="109"/>
    <x v="8"/>
    <x v="1"/>
    <x v="1"/>
    <x v="1"/>
    <n v="0"/>
    <n v="27"/>
    <n v="27"/>
  </r>
  <r>
    <n v="1479"/>
    <s v="1975"/>
    <x v="4"/>
    <n v="0"/>
    <n v="0"/>
    <n v="0"/>
    <n v="0"/>
    <x v="0"/>
    <d v="2014-11-29T15:31:00"/>
    <x v="0"/>
    <s v="rangga"/>
    <x v="0"/>
    <x v="8"/>
    <x v="109"/>
    <x v="8"/>
    <x v="1"/>
    <x v="1"/>
    <x v="1"/>
    <n v="0"/>
    <n v="27"/>
    <n v="27"/>
  </r>
  <r>
    <n v="227"/>
    <s v="1980"/>
    <x v="0"/>
    <n v="118"/>
    <n v="451"/>
    <n v="191"/>
    <m/>
    <x v="0"/>
    <d v="2014-12-15T02:42:37"/>
    <x v="0"/>
    <m/>
    <x v="0"/>
    <x v="8"/>
    <x v="110"/>
    <x v="8"/>
    <x v="1"/>
    <x v="0"/>
    <x v="0"/>
    <m/>
    <m/>
    <m/>
  </r>
  <r>
    <n v="572"/>
    <s v="1980"/>
    <x v="1"/>
    <n v="119"/>
    <n v="573"/>
    <n v="68"/>
    <m/>
    <x v="1"/>
    <d v="2014-12-15T02:42:37"/>
    <x v="0"/>
    <m/>
    <x v="0"/>
    <x v="8"/>
    <x v="110"/>
    <x v="8"/>
    <x v="1"/>
    <x v="0"/>
    <x v="0"/>
    <m/>
    <m/>
    <m/>
  </r>
  <r>
    <n v="848"/>
    <s v="1980"/>
    <x v="2"/>
    <n v="0"/>
    <n v="0"/>
    <n v="0"/>
    <n v="0"/>
    <x v="0"/>
    <d v="2014-11-29T15:25:00"/>
    <x v="0"/>
    <s v="rangga"/>
    <x v="0"/>
    <x v="8"/>
    <x v="110"/>
    <x v="8"/>
    <x v="1"/>
    <x v="1"/>
    <x v="1"/>
    <n v="0"/>
    <n v="21"/>
    <n v="21"/>
  </r>
  <r>
    <n v="1180"/>
    <s v="1980"/>
    <x v="3"/>
    <n v="0"/>
    <n v="0"/>
    <n v="0"/>
    <n v="0"/>
    <x v="0"/>
    <d v="2013-05-05T02:44:00"/>
    <x v="0"/>
    <s v="cijaku"/>
    <x v="6"/>
    <x v="8"/>
    <x v="110"/>
    <x v="8"/>
    <x v="1"/>
    <x v="1"/>
    <x v="1"/>
    <n v="0"/>
    <n v="21"/>
    <n v="21"/>
  </r>
  <r>
    <n v="1480"/>
    <s v="1980"/>
    <x v="4"/>
    <n v="0"/>
    <n v="0"/>
    <n v="0"/>
    <n v="0"/>
    <x v="0"/>
    <d v="2014-11-29T15:32:00"/>
    <x v="0"/>
    <s v="rangga"/>
    <x v="0"/>
    <x v="8"/>
    <x v="110"/>
    <x v="8"/>
    <x v="1"/>
    <x v="1"/>
    <x v="1"/>
    <n v="0"/>
    <n v="21"/>
    <n v="21"/>
  </r>
  <r>
    <n v="228"/>
    <s v="1985"/>
    <x v="0"/>
    <n v="200"/>
    <n v="216"/>
    <n v="123"/>
    <m/>
    <x v="0"/>
    <d v="2014-12-15T02:42:37"/>
    <x v="0"/>
    <m/>
    <x v="0"/>
    <x v="8"/>
    <x v="111"/>
    <x v="8"/>
    <x v="1"/>
    <x v="0"/>
    <x v="0"/>
    <m/>
    <m/>
    <m/>
  </r>
  <r>
    <n v="573"/>
    <s v="1985"/>
    <x v="1"/>
    <n v="95"/>
    <n v="537"/>
    <n v="81"/>
    <m/>
    <x v="1"/>
    <d v="2014-12-15T02:42:37"/>
    <x v="0"/>
    <m/>
    <x v="0"/>
    <x v="8"/>
    <x v="111"/>
    <x v="8"/>
    <x v="1"/>
    <x v="0"/>
    <x v="0"/>
    <m/>
    <m/>
    <m/>
  </r>
  <r>
    <n v="849"/>
    <s v="1985"/>
    <x v="2"/>
    <n v="0"/>
    <n v="0"/>
    <n v="0"/>
    <n v="0"/>
    <x v="0"/>
    <d v="2014-09-22T10:37:00"/>
    <x v="0"/>
    <s v="cijaku"/>
    <x v="6"/>
    <x v="8"/>
    <x v="111"/>
    <x v="8"/>
    <x v="1"/>
    <x v="1"/>
    <x v="1"/>
    <n v="0"/>
    <n v="10"/>
    <n v="10"/>
  </r>
  <r>
    <n v="1181"/>
    <s v="1985"/>
    <x v="3"/>
    <n v="0"/>
    <n v="0"/>
    <n v="0"/>
    <n v="0"/>
    <x v="0"/>
    <d v="2013-05-05T02:40:00"/>
    <x v="0"/>
    <s v="cijaku"/>
    <x v="6"/>
    <x v="8"/>
    <x v="111"/>
    <x v="8"/>
    <x v="1"/>
    <x v="1"/>
    <x v="1"/>
    <n v="0"/>
    <n v="10"/>
    <n v="10"/>
  </r>
  <r>
    <n v="1481"/>
    <s v="1985"/>
    <x v="4"/>
    <n v="0"/>
    <n v="0"/>
    <n v="0"/>
    <n v="0"/>
    <x v="0"/>
    <d v="2014-11-29T15:29:00"/>
    <x v="0"/>
    <s v="rangga"/>
    <x v="0"/>
    <x v="8"/>
    <x v="111"/>
    <x v="8"/>
    <x v="1"/>
    <x v="1"/>
    <x v="1"/>
    <n v="0"/>
    <n v="10"/>
    <n v="10"/>
  </r>
  <r>
    <n v="229"/>
    <s v="1990"/>
    <x v="0"/>
    <n v="130"/>
    <n v="125"/>
    <n v="147"/>
    <m/>
    <x v="0"/>
    <d v="2014-12-15T02:42:37"/>
    <x v="0"/>
    <m/>
    <x v="0"/>
    <x v="8"/>
    <x v="51"/>
    <x v="8"/>
    <x v="1"/>
    <x v="0"/>
    <x v="0"/>
    <m/>
    <m/>
    <m/>
  </r>
  <r>
    <n v="574"/>
    <s v="1990"/>
    <x v="1"/>
    <n v="183"/>
    <n v="427"/>
    <n v="36"/>
    <m/>
    <x v="1"/>
    <d v="2014-12-15T02:42:37"/>
    <x v="0"/>
    <m/>
    <x v="0"/>
    <x v="8"/>
    <x v="51"/>
    <x v="8"/>
    <x v="1"/>
    <x v="0"/>
    <x v="0"/>
    <m/>
    <m/>
    <m/>
  </r>
  <r>
    <n v="850"/>
    <s v="1990"/>
    <x v="2"/>
    <n v="0"/>
    <n v="0"/>
    <n v="0"/>
    <n v="0"/>
    <x v="0"/>
    <d v="2014-09-04T13:24:00"/>
    <x v="0"/>
    <s v="cijaku"/>
    <x v="6"/>
    <x v="8"/>
    <x v="51"/>
    <x v="8"/>
    <x v="1"/>
    <x v="1"/>
    <x v="1"/>
    <n v="0"/>
    <n v="0"/>
    <n v="0"/>
  </r>
  <r>
    <n v="1182"/>
    <s v="1990"/>
    <x v="3"/>
    <n v="0"/>
    <n v="0"/>
    <n v="0"/>
    <n v="0"/>
    <x v="0"/>
    <d v="2013-05-05T02:41:00"/>
    <x v="0"/>
    <s v="cijaku"/>
    <x v="0"/>
    <x v="8"/>
    <x v="51"/>
    <x v="8"/>
    <x v="1"/>
    <x v="1"/>
    <x v="1"/>
    <n v="0"/>
    <n v="0"/>
    <n v="0"/>
  </r>
  <r>
    <n v="1482"/>
    <s v="1990"/>
    <x v="4"/>
    <n v="0"/>
    <n v="0"/>
    <n v="0"/>
    <n v="0"/>
    <x v="0"/>
    <d v="2014-11-29T15:30:00"/>
    <x v="0"/>
    <s v="rangga"/>
    <x v="0"/>
    <x v="8"/>
    <x v="51"/>
    <x v="8"/>
    <x v="1"/>
    <x v="1"/>
    <x v="1"/>
    <n v="0"/>
    <n v="0"/>
    <n v="0"/>
  </r>
  <r>
    <n v="230"/>
    <s v="1995"/>
    <x v="0"/>
    <n v="153"/>
    <n v="541"/>
    <n v="93"/>
    <m/>
    <x v="0"/>
    <d v="2014-12-15T02:42:37"/>
    <x v="0"/>
    <m/>
    <x v="0"/>
    <x v="8"/>
    <x v="112"/>
    <x v="8"/>
    <x v="1"/>
    <x v="0"/>
    <x v="0"/>
    <m/>
    <m/>
    <m/>
  </r>
  <r>
    <n v="575"/>
    <s v="1995"/>
    <x v="1"/>
    <n v="150"/>
    <n v="882"/>
    <n v="38"/>
    <m/>
    <x v="1"/>
    <d v="2014-12-15T02:42:37"/>
    <x v="0"/>
    <m/>
    <x v="0"/>
    <x v="8"/>
    <x v="112"/>
    <x v="8"/>
    <x v="1"/>
    <x v="0"/>
    <x v="0"/>
    <m/>
    <m/>
    <m/>
  </r>
  <r>
    <n v="851"/>
    <s v="1995"/>
    <x v="2"/>
    <n v="0"/>
    <n v="0"/>
    <n v="0"/>
    <n v="0"/>
    <x v="0"/>
    <d v="2014-11-29T15:22:00"/>
    <x v="0"/>
    <s v="rangga"/>
    <x v="0"/>
    <x v="8"/>
    <x v="112"/>
    <x v="8"/>
    <x v="1"/>
    <x v="1"/>
    <x v="1"/>
    <n v="0"/>
    <n v="0"/>
    <n v="0"/>
  </r>
  <r>
    <n v="1183"/>
    <s v="1995"/>
    <x v="3"/>
    <n v="0"/>
    <n v="0"/>
    <n v="0"/>
    <n v="0"/>
    <x v="0"/>
    <d v="2013-05-05T02:41:00"/>
    <x v="0"/>
    <s v="cijaku"/>
    <x v="0"/>
    <x v="8"/>
    <x v="112"/>
    <x v="8"/>
    <x v="1"/>
    <x v="1"/>
    <x v="1"/>
    <n v="0"/>
    <n v="0"/>
    <n v="0"/>
  </r>
  <r>
    <n v="1483"/>
    <s v="1995"/>
    <x v="4"/>
    <n v="0"/>
    <n v="0"/>
    <n v="0"/>
    <n v="0"/>
    <x v="0"/>
    <d v="2014-11-29T15:30:00"/>
    <x v="0"/>
    <s v="rangga"/>
    <x v="0"/>
    <x v="8"/>
    <x v="112"/>
    <x v="8"/>
    <x v="1"/>
    <x v="1"/>
    <x v="1"/>
    <n v="0"/>
    <n v="0"/>
    <n v="0"/>
  </r>
  <r>
    <n v="231"/>
    <s v="2000"/>
    <x v="0"/>
    <n v="168"/>
    <n v="294"/>
    <n v="94"/>
    <m/>
    <x v="0"/>
    <d v="2014-12-15T02:42:37"/>
    <x v="0"/>
    <m/>
    <x v="0"/>
    <x v="8"/>
    <x v="113"/>
    <x v="8"/>
    <x v="1"/>
    <x v="0"/>
    <x v="0"/>
    <m/>
    <m/>
    <m/>
  </r>
  <r>
    <n v="576"/>
    <s v="2000"/>
    <x v="1"/>
    <n v="168"/>
    <n v="582"/>
    <n v="41"/>
    <m/>
    <x v="1"/>
    <d v="2014-12-15T02:42:37"/>
    <x v="0"/>
    <m/>
    <x v="0"/>
    <x v="8"/>
    <x v="113"/>
    <x v="8"/>
    <x v="1"/>
    <x v="0"/>
    <x v="0"/>
    <m/>
    <m/>
    <m/>
  </r>
  <r>
    <n v="852"/>
    <s v="2000"/>
    <x v="2"/>
    <n v="0"/>
    <n v="0"/>
    <n v="0"/>
    <n v="1"/>
    <x v="0"/>
    <d v="2014-11-29T15:23:00"/>
    <x v="0"/>
    <s v="rangga"/>
    <x v="0"/>
    <x v="8"/>
    <x v="113"/>
    <x v="8"/>
    <x v="1"/>
    <x v="1"/>
    <x v="1"/>
    <n v="0"/>
    <n v="23"/>
    <n v="24"/>
  </r>
  <r>
    <n v="1184"/>
    <s v="2000"/>
    <x v="3"/>
    <n v="0"/>
    <n v="0"/>
    <n v="0"/>
    <n v="1"/>
    <x v="0"/>
    <d v="2013-05-05T02:42:00"/>
    <x v="0"/>
    <s v="cijaku"/>
    <x v="6"/>
    <x v="8"/>
    <x v="113"/>
    <x v="8"/>
    <x v="1"/>
    <x v="1"/>
    <x v="1"/>
    <n v="0"/>
    <n v="23"/>
    <n v="24"/>
  </r>
  <r>
    <n v="1484"/>
    <s v="2000"/>
    <x v="4"/>
    <n v="0"/>
    <n v="0"/>
    <n v="0"/>
    <n v="1"/>
    <x v="0"/>
    <d v="2014-11-29T15:31:00"/>
    <x v="0"/>
    <s v="rangga"/>
    <x v="0"/>
    <x v="8"/>
    <x v="113"/>
    <x v="8"/>
    <x v="1"/>
    <x v="1"/>
    <x v="1"/>
    <n v="0"/>
    <n v="23"/>
    <n v="24"/>
  </r>
  <r>
    <n v="232"/>
    <s v="2005"/>
    <x v="0"/>
    <n v="100"/>
    <n v="184"/>
    <n v="97"/>
    <m/>
    <x v="0"/>
    <d v="2014-12-15T02:42:37"/>
    <x v="0"/>
    <m/>
    <x v="0"/>
    <x v="8"/>
    <x v="114"/>
    <x v="8"/>
    <x v="1"/>
    <x v="0"/>
    <x v="0"/>
    <m/>
    <m/>
    <m/>
  </r>
  <r>
    <n v="577"/>
    <s v="2005"/>
    <x v="1"/>
    <n v="74"/>
    <n v="503"/>
    <n v="49"/>
    <m/>
    <x v="1"/>
    <d v="2014-12-15T02:42:37"/>
    <x v="0"/>
    <m/>
    <x v="0"/>
    <x v="8"/>
    <x v="114"/>
    <x v="8"/>
    <x v="1"/>
    <x v="0"/>
    <x v="0"/>
    <m/>
    <m/>
    <m/>
  </r>
  <r>
    <n v="853"/>
    <s v="2005"/>
    <x v="2"/>
    <n v="0"/>
    <n v="0"/>
    <n v="0"/>
    <n v="0"/>
    <x v="0"/>
    <d v="2014-11-29T15:24:00"/>
    <x v="0"/>
    <s v="rangga"/>
    <x v="0"/>
    <x v="8"/>
    <x v="114"/>
    <x v="8"/>
    <x v="1"/>
    <x v="1"/>
    <x v="1"/>
    <n v="0"/>
    <n v="36"/>
    <n v="36"/>
  </r>
  <r>
    <n v="1185"/>
    <s v="2005"/>
    <x v="3"/>
    <n v="0"/>
    <n v="0"/>
    <n v="0"/>
    <n v="0"/>
    <x v="0"/>
    <d v="2013-05-05T02:43:00"/>
    <x v="0"/>
    <s v="cijaku"/>
    <x v="6"/>
    <x v="8"/>
    <x v="114"/>
    <x v="8"/>
    <x v="1"/>
    <x v="1"/>
    <x v="1"/>
    <n v="0"/>
    <n v="36"/>
    <n v="36"/>
  </r>
  <r>
    <n v="1485"/>
    <s v="2005"/>
    <x v="4"/>
    <n v="0"/>
    <n v="0"/>
    <n v="0"/>
    <n v="0"/>
    <x v="0"/>
    <d v="2014-11-29T15:32:00"/>
    <x v="0"/>
    <s v="rangga"/>
    <x v="0"/>
    <x v="8"/>
    <x v="114"/>
    <x v="8"/>
    <x v="1"/>
    <x v="1"/>
    <x v="1"/>
    <n v="0"/>
    <n v="36"/>
    <n v="36"/>
  </r>
  <r>
    <n v="233"/>
    <s v="2010"/>
    <x v="0"/>
    <n v="75"/>
    <n v="221"/>
    <n v="68"/>
    <m/>
    <x v="0"/>
    <d v="2014-12-15T02:42:37"/>
    <x v="0"/>
    <m/>
    <x v="0"/>
    <x v="8"/>
    <x v="115"/>
    <x v="8"/>
    <x v="1"/>
    <x v="0"/>
    <x v="0"/>
    <m/>
    <m/>
    <m/>
  </r>
  <r>
    <n v="578"/>
    <s v="2010"/>
    <x v="1"/>
    <n v="55"/>
    <n v="1110"/>
    <n v="38"/>
    <m/>
    <x v="1"/>
    <d v="2014-12-15T02:42:37"/>
    <x v="0"/>
    <m/>
    <x v="0"/>
    <x v="8"/>
    <x v="115"/>
    <x v="8"/>
    <x v="1"/>
    <x v="0"/>
    <x v="0"/>
    <m/>
    <m/>
    <m/>
  </r>
  <r>
    <n v="854"/>
    <s v="2010"/>
    <x v="2"/>
    <n v="0"/>
    <n v="0"/>
    <n v="0"/>
    <n v="0"/>
    <x v="0"/>
    <d v="2014-09-10T10:37:00"/>
    <x v="0"/>
    <s v="cijaku"/>
    <x v="6"/>
    <x v="8"/>
    <x v="115"/>
    <x v="8"/>
    <x v="1"/>
    <x v="1"/>
    <x v="1"/>
    <n v="0"/>
    <n v="17"/>
    <n v="17"/>
  </r>
  <r>
    <n v="1186"/>
    <s v="2010"/>
    <x v="3"/>
    <n v="0"/>
    <n v="0"/>
    <n v="0"/>
    <n v="0"/>
    <x v="0"/>
    <d v="2013-05-05T02:44:00"/>
    <x v="0"/>
    <s v="cijaku"/>
    <x v="6"/>
    <x v="8"/>
    <x v="115"/>
    <x v="8"/>
    <x v="1"/>
    <x v="1"/>
    <x v="1"/>
    <n v="0"/>
    <n v="17"/>
    <n v="17"/>
  </r>
  <r>
    <n v="1486"/>
    <s v="2010"/>
    <x v="4"/>
    <n v="0"/>
    <n v="0"/>
    <n v="0"/>
    <n v="0"/>
    <x v="0"/>
    <d v="2014-11-29T15:32:00"/>
    <x v="0"/>
    <s v="rangga"/>
    <x v="0"/>
    <x v="8"/>
    <x v="115"/>
    <x v="8"/>
    <x v="1"/>
    <x v="1"/>
    <x v="1"/>
    <n v="0"/>
    <n v="17"/>
    <n v="17"/>
  </r>
  <r>
    <n v="234"/>
    <s v="2015"/>
    <x v="0"/>
    <n v="121"/>
    <n v="220"/>
    <n v="185"/>
    <m/>
    <x v="0"/>
    <d v="2014-12-15T02:42:37"/>
    <x v="0"/>
    <m/>
    <x v="0"/>
    <x v="8"/>
    <x v="116"/>
    <x v="8"/>
    <x v="1"/>
    <x v="0"/>
    <x v="0"/>
    <m/>
    <m/>
    <m/>
  </r>
  <r>
    <n v="579"/>
    <s v="2015"/>
    <x v="1"/>
    <n v="121"/>
    <n v="1053"/>
    <n v="38"/>
    <m/>
    <x v="1"/>
    <d v="2014-12-15T02:42:37"/>
    <x v="0"/>
    <m/>
    <x v="0"/>
    <x v="8"/>
    <x v="116"/>
    <x v="8"/>
    <x v="1"/>
    <x v="0"/>
    <x v="0"/>
    <m/>
    <m/>
    <m/>
  </r>
  <r>
    <n v="855"/>
    <s v="2015"/>
    <x v="2"/>
    <n v="0"/>
    <n v="0"/>
    <n v="0"/>
    <n v="0"/>
    <x v="0"/>
    <d v="2014-11-29T15:24:00"/>
    <x v="0"/>
    <s v="rangga"/>
    <x v="0"/>
    <x v="8"/>
    <x v="116"/>
    <x v="8"/>
    <x v="1"/>
    <x v="1"/>
    <x v="1"/>
    <n v="0"/>
    <n v="14"/>
    <n v="14"/>
  </r>
  <r>
    <n v="1187"/>
    <s v="2015"/>
    <x v="3"/>
    <n v="0"/>
    <n v="0"/>
    <n v="0"/>
    <n v="0"/>
    <x v="0"/>
    <d v="2013-05-05T02:43:00"/>
    <x v="0"/>
    <s v="cijaku"/>
    <x v="6"/>
    <x v="8"/>
    <x v="116"/>
    <x v="8"/>
    <x v="1"/>
    <x v="1"/>
    <x v="1"/>
    <n v="0"/>
    <n v="14"/>
    <n v="14"/>
  </r>
  <r>
    <n v="1487"/>
    <s v="2015"/>
    <x v="4"/>
    <n v="0"/>
    <n v="0"/>
    <n v="0"/>
    <n v="0"/>
    <x v="0"/>
    <d v="2014-11-29T15:31:00"/>
    <x v="0"/>
    <s v="rangga"/>
    <x v="0"/>
    <x v="8"/>
    <x v="116"/>
    <x v="8"/>
    <x v="1"/>
    <x v="1"/>
    <x v="1"/>
    <n v="0"/>
    <n v="14"/>
    <n v="14"/>
  </r>
  <r>
    <n v="235"/>
    <s v="2020"/>
    <x v="0"/>
    <n v="350"/>
    <n v="676"/>
    <n v="190"/>
    <m/>
    <x v="0"/>
    <d v="2014-12-15T02:42:37"/>
    <x v="0"/>
    <m/>
    <x v="0"/>
    <x v="9"/>
    <x v="117"/>
    <x v="9"/>
    <x v="1"/>
    <x v="0"/>
    <x v="0"/>
    <m/>
    <m/>
    <m/>
  </r>
  <r>
    <n v="580"/>
    <s v="2020"/>
    <x v="1"/>
    <n v="200"/>
    <n v="358"/>
    <n v="333"/>
    <m/>
    <x v="1"/>
    <d v="2014-12-15T02:42:37"/>
    <x v="0"/>
    <m/>
    <x v="0"/>
    <x v="9"/>
    <x v="117"/>
    <x v="9"/>
    <x v="1"/>
    <x v="0"/>
    <x v="0"/>
    <m/>
    <m/>
    <m/>
  </r>
  <r>
    <n v="856"/>
    <s v="2020"/>
    <x v="2"/>
    <n v="0"/>
    <n v="0"/>
    <n v="0"/>
    <n v="48"/>
    <x v="0"/>
    <d v="2014-11-30T13:14:00"/>
    <x v="0"/>
    <s v="fajrin"/>
    <x v="0"/>
    <x v="9"/>
    <x v="117"/>
    <x v="9"/>
    <x v="1"/>
    <x v="1"/>
    <x v="1"/>
    <n v="0"/>
    <n v="0"/>
    <n v="48"/>
  </r>
  <r>
    <n v="1188"/>
    <s v="2020"/>
    <x v="3"/>
    <n v="0"/>
    <n v="0"/>
    <n v="0"/>
    <n v="30"/>
    <x v="0"/>
    <d v="2013-04-24T11:48:00"/>
    <x v="0"/>
    <s v="cigemblong"/>
    <x v="0"/>
    <x v="9"/>
    <x v="117"/>
    <x v="9"/>
    <x v="1"/>
    <x v="1"/>
    <x v="1"/>
    <n v="0"/>
    <n v="0"/>
    <n v="30"/>
  </r>
  <r>
    <n v="1488"/>
    <s v="2020"/>
    <x v="4"/>
    <n v="0"/>
    <n v="0"/>
    <n v="0"/>
    <n v="30"/>
    <x v="0"/>
    <d v="2014-11-30T13:21:00"/>
    <x v="0"/>
    <s v="fajrin"/>
    <x v="0"/>
    <x v="9"/>
    <x v="117"/>
    <x v="9"/>
    <x v="1"/>
    <x v="1"/>
    <x v="1"/>
    <n v="0"/>
    <n v="0"/>
    <n v="30"/>
  </r>
  <r>
    <n v="236"/>
    <s v="2025"/>
    <x v="0"/>
    <n v="276"/>
    <n v="412"/>
    <n v="250"/>
    <m/>
    <x v="0"/>
    <d v="2014-12-15T02:42:37"/>
    <x v="0"/>
    <m/>
    <x v="0"/>
    <x v="9"/>
    <x v="118"/>
    <x v="9"/>
    <x v="1"/>
    <x v="0"/>
    <x v="0"/>
    <m/>
    <m/>
    <m/>
  </r>
  <r>
    <n v="581"/>
    <s v="2025"/>
    <x v="1"/>
    <n v="276"/>
    <n v="412"/>
    <n v="250"/>
    <m/>
    <x v="1"/>
    <d v="2014-12-15T02:42:37"/>
    <x v="0"/>
    <m/>
    <x v="0"/>
    <x v="9"/>
    <x v="118"/>
    <x v="9"/>
    <x v="1"/>
    <x v="0"/>
    <x v="0"/>
    <m/>
    <m/>
    <m/>
  </r>
  <r>
    <n v="857"/>
    <s v="2025"/>
    <x v="2"/>
    <n v="0"/>
    <n v="0"/>
    <n v="0"/>
    <n v="83"/>
    <x v="0"/>
    <d v="2014-11-30T13:15:00"/>
    <x v="0"/>
    <s v="fajrin"/>
    <x v="0"/>
    <x v="9"/>
    <x v="118"/>
    <x v="9"/>
    <x v="1"/>
    <x v="1"/>
    <x v="1"/>
    <n v="0"/>
    <n v="0"/>
    <n v="83"/>
  </r>
  <r>
    <n v="1189"/>
    <s v="2025"/>
    <x v="3"/>
    <n v="0"/>
    <n v="0"/>
    <n v="0"/>
    <n v="80"/>
    <x v="0"/>
    <d v="2013-04-24T11:49:00"/>
    <x v="0"/>
    <s v="cigemblong"/>
    <x v="0"/>
    <x v="9"/>
    <x v="118"/>
    <x v="9"/>
    <x v="1"/>
    <x v="1"/>
    <x v="1"/>
    <n v="0"/>
    <n v="0"/>
    <n v="80"/>
  </r>
  <r>
    <n v="1489"/>
    <s v="2025"/>
    <x v="4"/>
    <n v="0"/>
    <n v="0"/>
    <n v="0"/>
    <n v="80"/>
    <x v="0"/>
    <d v="2014-11-30T13:21:00"/>
    <x v="0"/>
    <s v="fajrin"/>
    <x v="0"/>
    <x v="9"/>
    <x v="118"/>
    <x v="9"/>
    <x v="1"/>
    <x v="1"/>
    <x v="1"/>
    <n v="0"/>
    <n v="0"/>
    <n v="80"/>
  </r>
  <r>
    <n v="237"/>
    <s v="2030"/>
    <x v="0"/>
    <n v="220"/>
    <n v="609"/>
    <n v="370"/>
    <m/>
    <x v="0"/>
    <d v="2014-12-15T02:42:37"/>
    <x v="0"/>
    <m/>
    <x v="0"/>
    <x v="9"/>
    <x v="119"/>
    <x v="9"/>
    <x v="1"/>
    <x v="0"/>
    <x v="0"/>
    <m/>
    <m/>
    <m/>
  </r>
  <r>
    <n v="582"/>
    <s v="2030"/>
    <x v="1"/>
    <n v="120"/>
    <n v="306"/>
    <n v="324"/>
    <m/>
    <x v="1"/>
    <d v="2014-12-15T02:42:37"/>
    <x v="0"/>
    <m/>
    <x v="0"/>
    <x v="9"/>
    <x v="119"/>
    <x v="9"/>
    <x v="1"/>
    <x v="0"/>
    <x v="0"/>
    <m/>
    <m/>
    <m/>
  </r>
  <r>
    <n v="858"/>
    <s v="2030"/>
    <x v="2"/>
    <n v="0"/>
    <n v="0"/>
    <n v="0"/>
    <n v="0"/>
    <x v="0"/>
    <d v="2014-11-30T13:16:00"/>
    <x v="0"/>
    <s v="fajrin"/>
    <x v="0"/>
    <x v="9"/>
    <x v="119"/>
    <x v="9"/>
    <x v="1"/>
    <x v="1"/>
    <x v="1"/>
    <n v="0"/>
    <n v="0"/>
    <n v="0"/>
  </r>
  <r>
    <n v="1190"/>
    <s v="2030"/>
    <x v="3"/>
    <n v="0"/>
    <n v="0"/>
    <n v="0"/>
    <n v="0"/>
    <x v="0"/>
    <d v="2013-04-24T11:49:00"/>
    <x v="0"/>
    <s v="cigemblong"/>
    <x v="0"/>
    <x v="9"/>
    <x v="119"/>
    <x v="9"/>
    <x v="1"/>
    <x v="1"/>
    <x v="1"/>
    <n v="0"/>
    <n v="0"/>
    <n v="0"/>
  </r>
  <r>
    <n v="1490"/>
    <s v="2030"/>
    <x v="4"/>
    <n v="0"/>
    <n v="0"/>
    <n v="0"/>
    <n v="15"/>
    <x v="0"/>
    <d v="2014-11-30T13:22:00"/>
    <x v="0"/>
    <s v="fajrin"/>
    <x v="0"/>
    <x v="9"/>
    <x v="119"/>
    <x v="9"/>
    <x v="1"/>
    <x v="1"/>
    <x v="1"/>
    <n v="0"/>
    <n v="0"/>
    <n v="15"/>
  </r>
  <r>
    <n v="238"/>
    <s v="2035"/>
    <x v="0"/>
    <n v="225"/>
    <n v="234"/>
    <n v="240"/>
    <m/>
    <x v="0"/>
    <d v="2014-12-15T02:42:37"/>
    <x v="0"/>
    <m/>
    <x v="0"/>
    <x v="9"/>
    <x v="120"/>
    <x v="9"/>
    <x v="1"/>
    <x v="0"/>
    <x v="0"/>
    <m/>
    <m/>
    <m/>
  </r>
  <r>
    <n v="583"/>
    <s v="2035"/>
    <x v="1"/>
    <n v="60"/>
    <n v="234"/>
    <n v="200"/>
    <m/>
    <x v="1"/>
    <d v="2014-12-15T02:42:37"/>
    <x v="0"/>
    <m/>
    <x v="0"/>
    <x v="9"/>
    <x v="120"/>
    <x v="9"/>
    <x v="1"/>
    <x v="0"/>
    <x v="0"/>
    <m/>
    <m/>
    <m/>
  </r>
  <r>
    <n v="859"/>
    <s v="2035"/>
    <x v="2"/>
    <n v="0"/>
    <n v="0"/>
    <n v="0"/>
    <n v="0"/>
    <x v="0"/>
    <d v="2014-11-30T13:16:00"/>
    <x v="0"/>
    <s v="fajrin"/>
    <x v="0"/>
    <x v="9"/>
    <x v="120"/>
    <x v="9"/>
    <x v="1"/>
    <x v="1"/>
    <x v="1"/>
    <n v="0"/>
    <n v="0"/>
    <n v="0"/>
  </r>
  <r>
    <n v="1191"/>
    <s v="2035"/>
    <x v="3"/>
    <n v="0"/>
    <n v="0"/>
    <n v="0"/>
    <n v="24"/>
    <x v="0"/>
    <d v="2013-04-24T11:49:00"/>
    <x v="0"/>
    <s v="cigemblong"/>
    <x v="0"/>
    <x v="9"/>
    <x v="120"/>
    <x v="9"/>
    <x v="1"/>
    <x v="1"/>
    <x v="1"/>
    <n v="0"/>
    <n v="0"/>
    <n v="24"/>
  </r>
  <r>
    <n v="1491"/>
    <s v="2035"/>
    <x v="4"/>
    <n v="0"/>
    <n v="0"/>
    <n v="0"/>
    <n v="24"/>
    <x v="0"/>
    <d v="2014-11-30T13:22:00"/>
    <x v="0"/>
    <s v="fajrin"/>
    <x v="0"/>
    <x v="9"/>
    <x v="120"/>
    <x v="9"/>
    <x v="1"/>
    <x v="1"/>
    <x v="1"/>
    <n v="0"/>
    <n v="0"/>
    <n v="24"/>
  </r>
  <r>
    <n v="239"/>
    <s v="2040"/>
    <x v="0"/>
    <n v="295"/>
    <n v="516"/>
    <n v="280"/>
    <m/>
    <x v="0"/>
    <d v="2014-12-15T02:42:37"/>
    <x v="0"/>
    <m/>
    <x v="0"/>
    <x v="9"/>
    <x v="121"/>
    <x v="9"/>
    <x v="1"/>
    <x v="0"/>
    <x v="0"/>
    <m/>
    <m/>
    <m/>
  </r>
  <r>
    <n v="584"/>
    <s v="2040"/>
    <x v="1"/>
    <n v="74"/>
    <n v="404"/>
    <n v="215"/>
    <m/>
    <x v="1"/>
    <d v="2014-12-15T02:42:37"/>
    <x v="0"/>
    <m/>
    <x v="0"/>
    <x v="9"/>
    <x v="121"/>
    <x v="9"/>
    <x v="1"/>
    <x v="0"/>
    <x v="0"/>
    <m/>
    <m/>
    <m/>
  </r>
  <r>
    <n v="860"/>
    <s v="2040"/>
    <x v="2"/>
    <n v="0"/>
    <n v="0"/>
    <n v="0"/>
    <n v="0"/>
    <x v="0"/>
    <d v="2014-11-30T13:17:00"/>
    <x v="0"/>
    <s v="fajrin"/>
    <x v="0"/>
    <x v="9"/>
    <x v="121"/>
    <x v="9"/>
    <x v="1"/>
    <x v="1"/>
    <x v="1"/>
    <n v="0"/>
    <n v="0"/>
    <n v="0"/>
  </r>
  <r>
    <n v="1192"/>
    <s v="2040"/>
    <x v="3"/>
    <n v="0"/>
    <n v="0"/>
    <n v="0"/>
    <n v="0"/>
    <x v="0"/>
    <d v="2013-04-24T11:49:00"/>
    <x v="0"/>
    <s v="cigemblong"/>
    <x v="0"/>
    <x v="9"/>
    <x v="121"/>
    <x v="9"/>
    <x v="1"/>
    <x v="1"/>
    <x v="1"/>
    <n v="0"/>
    <n v="0"/>
    <n v="0"/>
  </r>
  <r>
    <n v="1492"/>
    <s v="2040"/>
    <x v="4"/>
    <n v="0"/>
    <n v="0"/>
    <n v="0"/>
    <n v="8"/>
    <x v="0"/>
    <d v="2014-11-30T13:22:00"/>
    <x v="0"/>
    <s v="fajrin"/>
    <x v="0"/>
    <x v="9"/>
    <x v="121"/>
    <x v="9"/>
    <x v="1"/>
    <x v="1"/>
    <x v="1"/>
    <n v="0"/>
    <n v="0"/>
    <n v="8"/>
  </r>
  <r>
    <n v="240"/>
    <s v="2045"/>
    <x v="0"/>
    <n v="259"/>
    <n v="439"/>
    <n v="280"/>
    <m/>
    <x v="0"/>
    <d v="2014-12-15T02:42:37"/>
    <x v="0"/>
    <m/>
    <x v="0"/>
    <x v="9"/>
    <x v="122"/>
    <x v="9"/>
    <x v="1"/>
    <x v="0"/>
    <x v="0"/>
    <m/>
    <m/>
    <m/>
  </r>
  <r>
    <n v="585"/>
    <s v="2045"/>
    <x v="1"/>
    <n v="159"/>
    <n v="370"/>
    <n v="100"/>
    <m/>
    <x v="1"/>
    <d v="2014-12-15T02:42:37"/>
    <x v="0"/>
    <m/>
    <x v="0"/>
    <x v="9"/>
    <x v="122"/>
    <x v="9"/>
    <x v="1"/>
    <x v="0"/>
    <x v="0"/>
    <m/>
    <m/>
    <m/>
  </r>
  <r>
    <n v="861"/>
    <s v="2045"/>
    <x v="2"/>
    <n v="0"/>
    <n v="0"/>
    <n v="0"/>
    <n v="0"/>
    <x v="0"/>
    <d v="2014-11-30T13:17:00"/>
    <x v="0"/>
    <s v="fajrin"/>
    <x v="0"/>
    <x v="9"/>
    <x v="122"/>
    <x v="9"/>
    <x v="1"/>
    <x v="1"/>
    <x v="1"/>
    <n v="0"/>
    <n v="0"/>
    <n v="0"/>
  </r>
  <r>
    <n v="1193"/>
    <s v="2045"/>
    <x v="3"/>
    <n v="0"/>
    <n v="0"/>
    <n v="0"/>
    <n v="15"/>
    <x v="0"/>
    <d v="2013-04-24T11:50:00"/>
    <x v="0"/>
    <s v="cigemblong"/>
    <x v="0"/>
    <x v="9"/>
    <x v="122"/>
    <x v="9"/>
    <x v="1"/>
    <x v="1"/>
    <x v="1"/>
    <n v="0"/>
    <n v="0"/>
    <n v="15"/>
  </r>
  <r>
    <n v="1493"/>
    <s v="2045"/>
    <x v="4"/>
    <n v="0"/>
    <n v="0"/>
    <n v="0"/>
    <n v="15"/>
    <x v="0"/>
    <d v="2014-11-30T13:23:00"/>
    <x v="0"/>
    <s v="fajrin"/>
    <x v="0"/>
    <x v="9"/>
    <x v="122"/>
    <x v="9"/>
    <x v="1"/>
    <x v="1"/>
    <x v="1"/>
    <n v="0"/>
    <n v="0"/>
    <n v="15"/>
  </r>
  <r>
    <n v="241"/>
    <s v="2050"/>
    <x v="0"/>
    <n v="399"/>
    <n v="337"/>
    <n v="311"/>
    <m/>
    <x v="0"/>
    <d v="2014-12-15T02:42:37"/>
    <x v="0"/>
    <m/>
    <x v="0"/>
    <x v="9"/>
    <x v="123"/>
    <x v="9"/>
    <x v="1"/>
    <x v="0"/>
    <x v="0"/>
    <m/>
    <m/>
    <m/>
  </r>
  <r>
    <n v="586"/>
    <s v="2050"/>
    <x v="1"/>
    <n v="300"/>
    <n v="242"/>
    <n v="205"/>
    <m/>
    <x v="1"/>
    <d v="2014-12-15T02:42:37"/>
    <x v="0"/>
    <m/>
    <x v="0"/>
    <x v="9"/>
    <x v="123"/>
    <x v="9"/>
    <x v="1"/>
    <x v="0"/>
    <x v="0"/>
    <m/>
    <m/>
    <m/>
  </r>
  <r>
    <n v="862"/>
    <s v="2050"/>
    <x v="2"/>
    <n v="0"/>
    <n v="0"/>
    <n v="0"/>
    <n v="26"/>
    <x v="0"/>
    <d v="2014-11-30T13:15:00"/>
    <x v="0"/>
    <s v="fajrin"/>
    <x v="0"/>
    <x v="9"/>
    <x v="123"/>
    <x v="9"/>
    <x v="1"/>
    <x v="1"/>
    <x v="1"/>
    <n v="0"/>
    <n v="0"/>
    <n v="26"/>
  </r>
  <r>
    <n v="1194"/>
    <s v="2050"/>
    <x v="3"/>
    <n v="0"/>
    <n v="0"/>
    <n v="0"/>
    <n v="13"/>
    <x v="0"/>
    <d v="2013-04-24T11:49:00"/>
    <x v="0"/>
    <s v="cigemblong"/>
    <x v="0"/>
    <x v="9"/>
    <x v="123"/>
    <x v="9"/>
    <x v="1"/>
    <x v="1"/>
    <x v="1"/>
    <n v="0"/>
    <n v="0"/>
    <n v="13"/>
  </r>
  <r>
    <n v="1494"/>
    <s v="2050"/>
    <x v="4"/>
    <n v="0"/>
    <n v="0"/>
    <n v="0"/>
    <n v="13"/>
    <x v="0"/>
    <d v="2014-11-30T13:21:00"/>
    <x v="0"/>
    <s v="fajrin"/>
    <x v="0"/>
    <x v="9"/>
    <x v="123"/>
    <x v="9"/>
    <x v="1"/>
    <x v="1"/>
    <x v="1"/>
    <n v="0"/>
    <n v="0"/>
    <n v="13"/>
  </r>
  <r>
    <n v="242"/>
    <s v="2055"/>
    <x v="0"/>
    <n v="235"/>
    <n v="818"/>
    <n v="260"/>
    <m/>
    <x v="0"/>
    <d v="2014-12-15T02:42:37"/>
    <x v="0"/>
    <m/>
    <x v="0"/>
    <x v="9"/>
    <x v="124"/>
    <x v="9"/>
    <x v="1"/>
    <x v="0"/>
    <x v="0"/>
    <m/>
    <m/>
    <m/>
  </r>
  <r>
    <n v="587"/>
    <s v="2055"/>
    <x v="1"/>
    <n v="35"/>
    <n v="194"/>
    <n v="130"/>
    <m/>
    <x v="1"/>
    <d v="2014-12-15T02:42:37"/>
    <x v="0"/>
    <m/>
    <x v="0"/>
    <x v="9"/>
    <x v="124"/>
    <x v="9"/>
    <x v="1"/>
    <x v="0"/>
    <x v="0"/>
    <m/>
    <m/>
    <m/>
  </r>
  <r>
    <n v="863"/>
    <s v="2055"/>
    <x v="2"/>
    <n v="0"/>
    <n v="0"/>
    <n v="0"/>
    <n v="0"/>
    <x v="0"/>
    <d v="2014-11-30T13:16:00"/>
    <x v="0"/>
    <s v="fajrin"/>
    <x v="0"/>
    <x v="9"/>
    <x v="124"/>
    <x v="9"/>
    <x v="1"/>
    <x v="1"/>
    <x v="1"/>
    <n v="0"/>
    <n v="0"/>
    <n v="0"/>
  </r>
  <r>
    <n v="1195"/>
    <s v="2055"/>
    <x v="3"/>
    <n v="0"/>
    <n v="0"/>
    <n v="0"/>
    <n v="60"/>
    <x v="0"/>
    <d v="2013-04-24T11:50:00"/>
    <x v="0"/>
    <s v="cigemblong"/>
    <x v="0"/>
    <x v="9"/>
    <x v="124"/>
    <x v="9"/>
    <x v="1"/>
    <x v="1"/>
    <x v="1"/>
    <n v="0"/>
    <n v="0"/>
    <n v="60"/>
  </r>
  <r>
    <n v="1495"/>
    <s v="2055"/>
    <x v="4"/>
    <n v="0"/>
    <n v="0"/>
    <n v="0"/>
    <n v="52"/>
    <x v="0"/>
    <d v="2014-11-30T13:23:00"/>
    <x v="0"/>
    <s v="fajrin"/>
    <x v="0"/>
    <x v="9"/>
    <x v="124"/>
    <x v="9"/>
    <x v="1"/>
    <x v="1"/>
    <x v="1"/>
    <n v="0"/>
    <n v="0"/>
    <n v="52"/>
  </r>
  <r>
    <n v="243"/>
    <s v="2060"/>
    <x v="0"/>
    <n v="225"/>
    <n v="909"/>
    <n v="250"/>
    <m/>
    <x v="0"/>
    <d v="2014-12-15T02:42:37"/>
    <x v="0"/>
    <m/>
    <x v="0"/>
    <x v="9"/>
    <x v="125"/>
    <x v="9"/>
    <x v="1"/>
    <x v="0"/>
    <x v="0"/>
    <m/>
    <m/>
    <m/>
  </r>
  <r>
    <n v="588"/>
    <s v="2060"/>
    <x v="1"/>
    <n v="15"/>
    <n v="96"/>
    <n v="220"/>
    <m/>
    <x v="1"/>
    <d v="2014-12-15T02:42:37"/>
    <x v="0"/>
    <m/>
    <x v="0"/>
    <x v="9"/>
    <x v="125"/>
    <x v="9"/>
    <x v="1"/>
    <x v="0"/>
    <x v="0"/>
    <m/>
    <m/>
    <m/>
  </r>
  <r>
    <n v="864"/>
    <s v="2060"/>
    <x v="2"/>
    <n v="0"/>
    <n v="0"/>
    <n v="0"/>
    <n v="22"/>
    <x v="0"/>
    <d v="2014-11-30T13:15:00"/>
    <x v="0"/>
    <s v="fajrin"/>
    <x v="0"/>
    <x v="9"/>
    <x v="125"/>
    <x v="9"/>
    <x v="1"/>
    <x v="1"/>
    <x v="1"/>
    <n v="0"/>
    <n v="0"/>
    <n v="22"/>
  </r>
  <r>
    <n v="1196"/>
    <s v="2060"/>
    <x v="3"/>
    <n v="0"/>
    <n v="0"/>
    <n v="0"/>
    <n v="137"/>
    <x v="0"/>
    <d v="2013-04-24T11:50:00"/>
    <x v="0"/>
    <s v="cigemblong"/>
    <x v="0"/>
    <x v="9"/>
    <x v="125"/>
    <x v="9"/>
    <x v="1"/>
    <x v="1"/>
    <x v="1"/>
    <n v="0"/>
    <n v="0"/>
    <n v="137"/>
  </r>
  <r>
    <n v="1496"/>
    <s v="2060"/>
    <x v="4"/>
    <n v="0"/>
    <n v="0"/>
    <n v="0"/>
    <n v="137"/>
    <x v="0"/>
    <d v="2014-11-30T13:23:00"/>
    <x v="0"/>
    <s v="fajrin"/>
    <x v="0"/>
    <x v="9"/>
    <x v="125"/>
    <x v="9"/>
    <x v="1"/>
    <x v="1"/>
    <x v="1"/>
    <n v="0"/>
    <n v="0"/>
    <n v="137"/>
  </r>
  <r>
    <n v="172"/>
    <s v="1725"/>
    <x v="0"/>
    <n v="44"/>
    <n v="925"/>
    <n v="360"/>
    <m/>
    <x v="0"/>
    <d v="2014-12-15T02:42:37"/>
    <x v="0"/>
    <m/>
    <x v="0"/>
    <x v="10"/>
    <x v="126"/>
    <x v="10"/>
    <x v="0"/>
    <x v="0"/>
    <x v="0"/>
    <m/>
    <m/>
    <m/>
  </r>
  <r>
    <n v="517"/>
    <s v="1725"/>
    <x v="1"/>
    <n v="541"/>
    <n v="440"/>
    <n v="64"/>
    <m/>
    <x v="1"/>
    <d v="2014-12-15T02:42:37"/>
    <x v="0"/>
    <m/>
    <x v="0"/>
    <x v="10"/>
    <x v="126"/>
    <x v="10"/>
    <x v="0"/>
    <x v="0"/>
    <x v="0"/>
    <m/>
    <m/>
    <m/>
  </r>
  <r>
    <n v="793"/>
    <s v="1725"/>
    <x v="2"/>
    <n v="0"/>
    <n v="3"/>
    <n v="0"/>
    <n v="8"/>
    <x v="0"/>
    <d v="2014-11-28T22:12:00"/>
    <x v="0"/>
    <s v="apri"/>
    <x v="0"/>
    <x v="10"/>
    <x v="126"/>
    <x v="10"/>
    <x v="0"/>
    <x v="1"/>
    <x v="1"/>
    <n v="4"/>
    <n v="0"/>
    <n v="15"/>
  </r>
  <r>
    <n v="1125"/>
    <s v="1725"/>
    <x v="3"/>
    <n v="0"/>
    <n v="3"/>
    <n v="0"/>
    <n v="8"/>
    <x v="0"/>
    <d v="2013-04-12T00:56:00"/>
    <x v="0"/>
    <s v="cileles"/>
    <x v="7"/>
    <x v="10"/>
    <x v="126"/>
    <x v="10"/>
    <x v="0"/>
    <x v="1"/>
    <x v="1"/>
    <n v="0"/>
    <n v="0"/>
    <n v="11"/>
  </r>
  <r>
    <n v="1425"/>
    <s v="1725"/>
    <x v="4"/>
    <n v="0"/>
    <n v="3"/>
    <n v="0"/>
    <n v="8"/>
    <x v="0"/>
    <d v="2014-11-28T22:21:00"/>
    <x v="0"/>
    <s v="apri"/>
    <x v="0"/>
    <x v="10"/>
    <x v="126"/>
    <x v="10"/>
    <x v="0"/>
    <x v="1"/>
    <x v="1"/>
    <n v="4"/>
    <n v="0"/>
    <n v="15"/>
  </r>
  <r>
    <n v="173"/>
    <s v="1730"/>
    <x v="0"/>
    <n v="96"/>
    <n v="584"/>
    <n v="554"/>
    <m/>
    <x v="0"/>
    <d v="2014-12-15T02:42:37"/>
    <x v="0"/>
    <m/>
    <x v="0"/>
    <x v="10"/>
    <x v="127"/>
    <x v="10"/>
    <x v="0"/>
    <x v="0"/>
    <x v="0"/>
    <m/>
    <m/>
    <m/>
  </r>
  <r>
    <n v="518"/>
    <s v="1730"/>
    <x v="1"/>
    <n v="588"/>
    <n v="450"/>
    <n v="236"/>
    <m/>
    <x v="1"/>
    <d v="2014-12-15T02:42:37"/>
    <x v="0"/>
    <m/>
    <x v="0"/>
    <x v="10"/>
    <x v="127"/>
    <x v="10"/>
    <x v="0"/>
    <x v="0"/>
    <x v="0"/>
    <m/>
    <m/>
    <m/>
  </r>
  <r>
    <n v="794"/>
    <s v="1730"/>
    <x v="2"/>
    <n v="0"/>
    <n v="3"/>
    <n v="0"/>
    <n v="10"/>
    <x v="0"/>
    <d v="2014-11-28T22:12:00"/>
    <x v="0"/>
    <s v="apri"/>
    <x v="8"/>
    <x v="10"/>
    <x v="127"/>
    <x v="10"/>
    <x v="0"/>
    <x v="10"/>
    <x v="1"/>
    <n v="0"/>
    <n v="0"/>
    <n v="15"/>
  </r>
  <r>
    <n v="1126"/>
    <s v="1730"/>
    <x v="3"/>
    <n v="0"/>
    <n v="3"/>
    <n v="0"/>
    <n v="10"/>
    <x v="0"/>
    <d v="2013-04-12T00:56:00"/>
    <x v="0"/>
    <s v="cileles"/>
    <x v="7"/>
    <x v="10"/>
    <x v="127"/>
    <x v="10"/>
    <x v="0"/>
    <x v="10"/>
    <x v="1"/>
    <n v="0"/>
    <n v="0"/>
    <n v="15"/>
  </r>
  <r>
    <n v="1426"/>
    <s v="1730"/>
    <x v="4"/>
    <n v="0"/>
    <n v="3"/>
    <n v="0"/>
    <n v="10"/>
    <x v="0"/>
    <d v="2014-11-28T22:21:00"/>
    <x v="0"/>
    <s v="apri"/>
    <x v="0"/>
    <x v="10"/>
    <x v="127"/>
    <x v="10"/>
    <x v="0"/>
    <x v="10"/>
    <x v="1"/>
    <n v="0"/>
    <n v="0"/>
    <n v="15"/>
  </r>
  <r>
    <n v="174"/>
    <s v="1735"/>
    <x v="0"/>
    <n v="86"/>
    <n v="487"/>
    <n v="379"/>
    <m/>
    <x v="0"/>
    <d v="2014-12-15T02:42:37"/>
    <x v="0"/>
    <m/>
    <x v="0"/>
    <x v="10"/>
    <x v="128"/>
    <x v="10"/>
    <x v="0"/>
    <x v="0"/>
    <x v="0"/>
    <m/>
    <m/>
    <m/>
  </r>
  <r>
    <n v="519"/>
    <s v="1735"/>
    <x v="1"/>
    <n v="95"/>
    <n v="781"/>
    <n v="516"/>
    <m/>
    <x v="1"/>
    <d v="2014-12-15T02:42:37"/>
    <x v="0"/>
    <m/>
    <x v="0"/>
    <x v="10"/>
    <x v="128"/>
    <x v="10"/>
    <x v="0"/>
    <x v="0"/>
    <x v="0"/>
    <m/>
    <m/>
    <m/>
  </r>
  <r>
    <n v="795"/>
    <s v="1735"/>
    <x v="2"/>
    <n v="0"/>
    <n v="5"/>
    <n v="0"/>
    <n v="5"/>
    <x v="0"/>
    <d v="2014-11-28T22:13:00"/>
    <x v="0"/>
    <s v="apri"/>
    <x v="0"/>
    <x v="10"/>
    <x v="128"/>
    <x v="10"/>
    <x v="0"/>
    <x v="5"/>
    <x v="1"/>
    <n v="2"/>
    <n v="0"/>
    <n v="13"/>
  </r>
  <r>
    <n v="1127"/>
    <s v="1735"/>
    <x v="3"/>
    <n v="0"/>
    <n v="5"/>
    <n v="0"/>
    <n v="5"/>
    <x v="0"/>
    <d v="2013-04-12T00:56:00"/>
    <x v="0"/>
    <s v="cileles"/>
    <x v="7"/>
    <x v="10"/>
    <x v="128"/>
    <x v="10"/>
    <x v="0"/>
    <x v="5"/>
    <x v="1"/>
    <n v="2"/>
    <n v="0"/>
    <n v="13"/>
  </r>
  <r>
    <n v="1427"/>
    <s v="1735"/>
    <x v="4"/>
    <n v="0"/>
    <n v="5"/>
    <n v="0"/>
    <n v="5"/>
    <x v="0"/>
    <d v="2014-11-28T22:21:00"/>
    <x v="0"/>
    <s v="apri"/>
    <x v="0"/>
    <x v="10"/>
    <x v="128"/>
    <x v="10"/>
    <x v="0"/>
    <x v="5"/>
    <x v="1"/>
    <n v="2"/>
    <n v="0"/>
    <n v="13"/>
  </r>
  <r>
    <n v="175"/>
    <s v="1740"/>
    <x v="0"/>
    <n v="226"/>
    <n v="545"/>
    <n v="785"/>
    <m/>
    <x v="0"/>
    <d v="2014-12-15T02:42:37"/>
    <x v="0"/>
    <m/>
    <x v="0"/>
    <x v="10"/>
    <x v="129"/>
    <x v="10"/>
    <x v="0"/>
    <x v="0"/>
    <x v="0"/>
    <m/>
    <m/>
    <m/>
  </r>
  <r>
    <n v="520"/>
    <s v="1740"/>
    <x v="1"/>
    <n v="244"/>
    <n v="545"/>
    <n v="767"/>
    <m/>
    <x v="1"/>
    <d v="2014-12-15T02:42:37"/>
    <x v="0"/>
    <m/>
    <x v="0"/>
    <x v="10"/>
    <x v="129"/>
    <x v="10"/>
    <x v="0"/>
    <x v="0"/>
    <x v="0"/>
    <m/>
    <m/>
    <m/>
  </r>
  <r>
    <n v="796"/>
    <s v="1740"/>
    <x v="2"/>
    <n v="0"/>
    <n v="4"/>
    <n v="0"/>
    <n v="11"/>
    <x v="0"/>
    <d v="2014-11-28T22:14:00"/>
    <x v="0"/>
    <s v="apri"/>
    <x v="0"/>
    <x v="10"/>
    <x v="129"/>
    <x v="10"/>
    <x v="0"/>
    <x v="1"/>
    <x v="1"/>
    <n v="1"/>
    <n v="0"/>
    <n v="16"/>
  </r>
  <r>
    <n v="1128"/>
    <s v="1740"/>
    <x v="3"/>
    <n v="0"/>
    <n v="4"/>
    <n v="0"/>
    <n v="11"/>
    <x v="0"/>
    <d v="2013-04-12T00:57:00"/>
    <x v="0"/>
    <s v="cileles"/>
    <x v="7"/>
    <x v="10"/>
    <x v="129"/>
    <x v="10"/>
    <x v="0"/>
    <x v="1"/>
    <x v="1"/>
    <n v="1"/>
    <n v="0"/>
    <n v="16"/>
  </r>
  <r>
    <n v="1428"/>
    <s v="1740"/>
    <x v="4"/>
    <n v="0"/>
    <n v="4"/>
    <n v="0"/>
    <n v="11"/>
    <x v="0"/>
    <d v="2014-11-28T22:26:00"/>
    <x v="0"/>
    <s v="apri"/>
    <x v="0"/>
    <x v="10"/>
    <x v="129"/>
    <x v="10"/>
    <x v="0"/>
    <x v="1"/>
    <x v="1"/>
    <n v="1"/>
    <n v="0"/>
    <n v="16"/>
  </r>
  <r>
    <n v="176"/>
    <s v="1745"/>
    <x v="0"/>
    <n v="131"/>
    <n v="502"/>
    <n v="346"/>
    <m/>
    <x v="0"/>
    <d v="2014-12-15T02:42:37"/>
    <x v="0"/>
    <m/>
    <x v="0"/>
    <x v="10"/>
    <x v="130"/>
    <x v="10"/>
    <x v="0"/>
    <x v="0"/>
    <x v="0"/>
    <m/>
    <m/>
    <m/>
  </r>
  <r>
    <n v="521"/>
    <s v="1745"/>
    <x v="1"/>
    <n v="131"/>
    <n v="502"/>
    <n v="346"/>
    <m/>
    <x v="1"/>
    <d v="2014-12-15T02:42:37"/>
    <x v="0"/>
    <m/>
    <x v="0"/>
    <x v="10"/>
    <x v="130"/>
    <x v="10"/>
    <x v="0"/>
    <x v="0"/>
    <x v="0"/>
    <m/>
    <m/>
    <m/>
  </r>
  <r>
    <n v="797"/>
    <s v="1745"/>
    <x v="2"/>
    <n v="0"/>
    <n v="3"/>
    <n v="0"/>
    <n v="7"/>
    <x v="0"/>
    <d v="2014-11-28T22:14:00"/>
    <x v="0"/>
    <s v="apri"/>
    <x v="0"/>
    <x v="10"/>
    <x v="130"/>
    <x v="10"/>
    <x v="0"/>
    <x v="1"/>
    <x v="1"/>
    <n v="4"/>
    <n v="0"/>
    <n v="14"/>
  </r>
  <r>
    <n v="1129"/>
    <s v="1745"/>
    <x v="3"/>
    <n v="0"/>
    <n v="3"/>
    <n v="0"/>
    <n v="7"/>
    <x v="0"/>
    <d v="2013-04-12T00:57:00"/>
    <x v="0"/>
    <s v="cileles"/>
    <x v="7"/>
    <x v="10"/>
    <x v="130"/>
    <x v="10"/>
    <x v="0"/>
    <x v="1"/>
    <x v="1"/>
    <n v="4"/>
    <n v="0"/>
    <n v="14"/>
  </r>
  <r>
    <n v="1429"/>
    <s v="1745"/>
    <x v="4"/>
    <n v="0"/>
    <n v="3"/>
    <n v="0"/>
    <n v="7"/>
    <x v="0"/>
    <d v="2014-11-28T22:27:00"/>
    <x v="0"/>
    <s v="apri"/>
    <x v="0"/>
    <x v="10"/>
    <x v="130"/>
    <x v="10"/>
    <x v="0"/>
    <x v="1"/>
    <x v="1"/>
    <n v="4"/>
    <n v="0"/>
    <n v="14"/>
  </r>
  <r>
    <n v="177"/>
    <s v="1750"/>
    <x v="0"/>
    <n v="102"/>
    <n v="458"/>
    <n v="718"/>
    <m/>
    <x v="0"/>
    <d v="2014-12-15T02:42:37"/>
    <x v="0"/>
    <m/>
    <x v="0"/>
    <x v="10"/>
    <x v="131"/>
    <x v="10"/>
    <x v="0"/>
    <x v="0"/>
    <x v="0"/>
    <m/>
    <m/>
    <m/>
  </r>
  <r>
    <n v="522"/>
    <s v="1750"/>
    <x v="1"/>
    <n v="353"/>
    <n v="402"/>
    <n v="99"/>
    <m/>
    <x v="1"/>
    <d v="2014-12-15T02:42:37"/>
    <x v="0"/>
    <m/>
    <x v="0"/>
    <x v="10"/>
    <x v="131"/>
    <x v="10"/>
    <x v="0"/>
    <x v="0"/>
    <x v="0"/>
    <m/>
    <m/>
    <m/>
  </r>
  <r>
    <n v="798"/>
    <s v="1750"/>
    <x v="2"/>
    <n v="0"/>
    <n v="1"/>
    <n v="0"/>
    <n v="8"/>
    <x v="0"/>
    <d v="2014-11-28T22:14:00"/>
    <x v="0"/>
    <s v="apri"/>
    <x v="0"/>
    <x v="10"/>
    <x v="131"/>
    <x v="10"/>
    <x v="0"/>
    <x v="1"/>
    <x v="1"/>
    <n v="4"/>
    <n v="0"/>
    <n v="13"/>
  </r>
  <r>
    <n v="1130"/>
    <s v="1750"/>
    <x v="3"/>
    <n v="0"/>
    <n v="1"/>
    <n v="0"/>
    <n v="8"/>
    <x v="0"/>
    <d v="2013-04-12T00:58:00"/>
    <x v="0"/>
    <s v="cileles"/>
    <x v="7"/>
    <x v="10"/>
    <x v="131"/>
    <x v="10"/>
    <x v="0"/>
    <x v="1"/>
    <x v="1"/>
    <n v="4"/>
    <n v="0"/>
    <n v="13"/>
  </r>
  <r>
    <n v="1430"/>
    <s v="1750"/>
    <x v="4"/>
    <n v="0"/>
    <n v="1"/>
    <n v="0"/>
    <n v="8"/>
    <x v="0"/>
    <d v="2014-11-28T22:28:00"/>
    <x v="0"/>
    <s v="apri"/>
    <x v="0"/>
    <x v="10"/>
    <x v="131"/>
    <x v="10"/>
    <x v="0"/>
    <x v="1"/>
    <x v="1"/>
    <n v="4"/>
    <n v="0"/>
    <n v="13"/>
  </r>
  <r>
    <n v="178"/>
    <s v="1755"/>
    <x v="0"/>
    <n v="196"/>
    <n v="906"/>
    <n v="300"/>
    <m/>
    <x v="0"/>
    <d v="2014-12-15T02:42:37"/>
    <x v="0"/>
    <m/>
    <x v="0"/>
    <x v="10"/>
    <x v="132"/>
    <x v="10"/>
    <x v="0"/>
    <x v="0"/>
    <x v="0"/>
    <m/>
    <m/>
    <m/>
  </r>
  <r>
    <n v="523"/>
    <s v="1755"/>
    <x v="1"/>
    <n v="291"/>
    <n v="582"/>
    <n v="207"/>
    <m/>
    <x v="1"/>
    <d v="2014-12-15T02:42:37"/>
    <x v="0"/>
    <m/>
    <x v="0"/>
    <x v="10"/>
    <x v="132"/>
    <x v="10"/>
    <x v="0"/>
    <x v="0"/>
    <x v="0"/>
    <m/>
    <m/>
    <m/>
  </r>
  <r>
    <n v="799"/>
    <s v="1755"/>
    <x v="2"/>
    <n v="0"/>
    <n v="1"/>
    <n v="0"/>
    <n v="90"/>
    <x v="0"/>
    <d v="2014-11-28T22:15:00"/>
    <x v="0"/>
    <s v="apri"/>
    <x v="0"/>
    <x v="10"/>
    <x v="132"/>
    <x v="10"/>
    <x v="0"/>
    <x v="1"/>
    <x v="1"/>
    <n v="0"/>
    <n v="1"/>
    <n v="92"/>
  </r>
  <r>
    <n v="1131"/>
    <s v="1755"/>
    <x v="3"/>
    <n v="0"/>
    <n v="1"/>
    <n v="0"/>
    <n v="90"/>
    <x v="0"/>
    <d v="2013-04-12T00:58:00"/>
    <x v="0"/>
    <s v="cileles"/>
    <x v="7"/>
    <x v="10"/>
    <x v="132"/>
    <x v="10"/>
    <x v="0"/>
    <x v="1"/>
    <x v="1"/>
    <n v="0"/>
    <n v="1"/>
    <n v="92"/>
  </r>
  <r>
    <n v="1431"/>
    <s v="1755"/>
    <x v="4"/>
    <n v="0"/>
    <n v="1"/>
    <n v="0"/>
    <n v="90"/>
    <x v="0"/>
    <d v="2014-11-28T22:28:00"/>
    <x v="0"/>
    <s v="apri"/>
    <x v="0"/>
    <x v="10"/>
    <x v="132"/>
    <x v="10"/>
    <x v="0"/>
    <x v="1"/>
    <x v="1"/>
    <n v="0"/>
    <n v="1"/>
    <n v="92"/>
  </r>
  <r>
    <n v="179"/>
    <s v="1760"/>
    <x v="0"/>
    <n v="120"/>
    <n v="534"/>
    <n v="234"/>
    <m/>
    <x v="0"/>
    <d v="2014-12-15T02:42:37"/>
    <x v="0"/>
    <m/>
    <x v="0"/>
    <x v="10"/>
    <x v="133"/>
    <x v="10"/>
    <x v="0"/>
    <x v="0"/>
    <x v="0"/>
    <m/>
    <m/>
    <m/>
  </r>
  <r>
    <n v="524"/>
    <s v="1760"/>
    <x v="1"/>
    <n v="835"/>
    <n v="308"/>
    <n v="188"/>
    <m/>
    <x v="1"/>
    <d v="2014-12-15T02:42:37"/>
    <x v="0"/>
    <m/>
    <x v="0"/>
    <x v="10"/>
    <x v="133"/>
    <x v="10"/>
    <x v="0"/>
    <x v="0"/>
    <x v="0"/>
    <m/>
    <m/>
    <m/>
  </r>
  <r>
    <n v="800"/>
    <s v="1760"/>
    <x v="2"/>
    <n v="0"/>
    <n v="3"/>
    <n v="0"/>
    <n v="27"/>
    <x v="0"/>
    <d v="2014-11-28T22:16:00"/>
    <x v="0"/>
    <s v="apri"/>
    <x v="0"/>
    <x v="10"/>
    <x v="133"/>
    <x v="10"/>
    <x v="0"/>
    <x v="10"/>
    <x v="1"/>
    <n v="0"/>
    <n v="0"/>
    <n v="32"/>
  </r>
  <r>
    <n v="1132"/>
    <s v="1760"/>
    <x v="3"/>
    <n v="0"/>
    <n v="3"/>
    <n v="0"/>
    <n v="27"/>
    <x v="0"/>
    <d v="2013-04-12T00:58:00"/>
    <x v="0"/>
    <s v="cileles"/>
    <x v="7"/>
    <x v="10"/>
    <x v="133"/>
    <x v="10"/>
    <x v="0"/>
    <x v="10"/>
    <x v="1"/>
    <n v="0"/>
    <n v="0"/>
    <n v="32"/>
  </r>
  <r>
    <n v="1432"/>
    <s v="1760"/>
    <x v="4"/>
    <n v="0"/>
    <n v="3"/>
    <n v="0"/>
    <n v="27"/>
    <x v="0"/>
    <d v="2014-11-28T22:29:00"/>
    <x v="0"/>
    <s v="apri"/>
    <x v="0"/>
    <x v="10"/>
    <x v="133"/>
    <x v="10"/>
    <x v="0"/>
    <x v="10"/>
    <x v="1"/>
    <n v="0"/>
    <n v="0"/>
    <n v="32"/>
  </r>
  <r>
    <n v="180"/>
    <s v="1765"/>
    <x v="0"/>
    <n v="120"/>
    <n v="755"/>
    <n v="356"/>
    <m/>
    <x v="0"/>
    <d v="2014-12-15T02:42:37"/>
    <x v="0"/>
    <m/>
    <x v="0"/>
    <x v="10"/>
    <x v="134"/>
    <x v="10"/>
    <x v="0"/>
    <x v="0"/>
    <x v="0"/>
    <m/>
    <m/>
    <m/>
  </r>
  <r>
    <n v="525"/>
    <s v="1765"/>
    <x v="1"/>
    <n v="100"/>
    <n v="286"/>
    <n v="124"/>
    <m/>
    <x v="1"/>
    <d v="2014-12-15T02:42:37"/>
    <x v="0"/>
    <m/>
    <x v="0"/>
    <x v="10"/>
    <x v="134"/>
    <x v="10"/>
    <x v="0"/>
    <x v="0"/>
    <x v="0"/>
    <m/>
    <m/>
    <m/>
  </r>
  <r>
    <n v="801"/>
    <s v="1765"/>
    <x v="2"/>
    <n v="0"/>
    <n v="1"/>
    <n v="0"/>
    <n v="65"/>
    <x v="0"/>
    <d v="2014-11-28T22:16:00"/>
    <x v="0"/>
    <s v="apri"/>
    <x v="0"/>
    <x v="10"/>
    <x v="134"/>
    <x v="10"/>
    <x v="0"/>
    <x v="5"/>
    <x v="1"/>
    <n v="0"/>
    <n v="0"/>
    <n v="67"/>
  </r>
  <r>
    <n v="1133"/>
    <s v="1765"/>
    <x v="3"/>
    <n v="0"/>
    <n v="1"/>
    <n v="0"/>
    <n v="65"/>
    <x v="0"/>
    <d v="2013-04-12T00:59:00"/>
    <x v="0"/>
    <s v="cileles"/>
    <x v="8"/>
    <x v="10"/>
    <x v="134"/>
    <x v="10"/>
    <x v="0"/>
    <x v="5"/>
    <x v="1"/>
    <n v="0"/>
    <n v="0"/>
    <n v="67"/>
  </r>
  <r>
    <n v="1433"/>
    <s v="1765"/>
    <x v="4"/>
    <n v="0"/>
    <n v="1"/>
    <n v="0"/>
    <n v="65"/>
    <x v="0"/>
    <d v="2014-11-28T22:30:00"/>
    <x v="0"/>
    <s v="apri"/>
    <x v="0"/>
    <x v="10"/>
    <x v="134"/>
    <x v="10"/>
    <x v="0"/>
    <x v="5"/>
    <x v="1"/>
    <n v="0"/>
    <n v="0"/>
    <n v="67"/>
  </r>
  <r>
    <n v="181"/>
    <s v="1770"/>
    <x v="0"/>
    <n v="139"/>
    <n v="462"/>
    <n v="245"/>
    <m/>
    <x v="0"/>
    <d v="2014-12-15T02:42:37"/>
    <x v="0"/>
    <m/>
    <x v="0"/>
    <x v="10"/>
    <x v="135"/>
    <x v="10"/>
    <x v="0"/>
    <x v="0"/>
    <x v="0"/>
    <m/>
    <m/>
    <m/>
  </r>
  <r>
    <n v="526"/>
    <s v="1770"/>
    <x v="1"/>
    <n v="257"/>
    <n v="545"/>
    <n v="251"/>
    <m/>
    <x v="1"/>
    <d v="2014-12-15T02:42:37"/>
    <x v="0"/>
    <m/>
    <x v="0"/>
    <x v="10"/>
    <x v="135"/>
    <x v="10"/>
    <x v="0"/>
    <x v="0"/>
    <x v="0"/>
    <m/>
    <m/>
    <m/>
  </r>
  <r>
    <n v="802"/>
    <s v="1770"/>
    <x v="2"/>
    <n v="0"/>
    <n v="2"/>
    <n v="0"/>
    <n v="55"/>
    <x v="0"/>
    <d v="2014-11-28T22:17:00"/>
    <x v="0"/>
    <s v="apri"/>
    <x v="0"/>
    <x v="10"/>
    <x v="135"/>
    <x v="10"/>
    <x v="0"/>
    <x v="1"/>
    <x v="1"/>
    <n v="2"/>
    <n v="0"/>
    <n v="59"/>
  </r>
  <r>
    <n v="1134"/>
    <s v="1770"/>
    <x v="3"/>
    <n v="0"/>
    <n v="2"/>
    <n v="0"/>
    <n v="55"/>
    <x v="0"/>
    <d v="2013-04-12T00:59:00"/>
    <x v="0"/>
    <s v="cileles"/>
    <x v="7"/>
    <x v="10"/>
    <x v="135"/>
    <x v="10"/>
    <x v="0"/>
    <x v="1"/>
    <x v="1"/>
    <n v="2"/>
    <n v="0"/>
    <n v="59"/>
  </r>
  <r>
    <n v="1434"/>
    <s v="1770"/>
    <x v="4"/>
    <n v="0"/>
    <n v="2"/>
    <n v="0"/>
    <n v="55"/>
    <x v="0"/>
    <d v="2014-11-28T22:30:00"/>
    <x v="0"/>
    <s v="apri"/>
    <x v="0"/>
    <x v="10"/>
    <x v="135"/>
    <x v="10"/>
    <x v="0"/>
    <x v="1"/>
    <x v="1"/>
    <n v="2"/>
    <n v="0"/>
    <n v="59"/>
  </r>
  <r>
    <n v="182"/>
    <s v="1771"/>
    <x v="0"/>
    <n v="188"/>
    <n v="445"/>
    <n v="130"/>
    <m/>
    <x v="0"/>
    <d v="2014-12-15T02:42:37"/>
    <x v="0"/>
    <m/>
    <x v="0"/>
    <x v="10"/>
    <x v="136"/>
    <x v="10"/>
    <x v="0"/>
    <x v="0"/>
    <x v="0"/>
    <m/>
    <m/>
    <m/>
  </r>
  <r>
    <n v="527"/>
    <s v="1771"/>
    <x v="1"/>
    <n v="180"/>
    <n v="425"/>
    <n v="158"/>
    <m/>
    <x v="1"/>
    <d v="2014-12-15T02:42:37"/>
    <x v="0"/>
    <m/>
    <x v="0"/>
    <x v="10"/>
    <x v="136"/>
    <x v="10"/>
    <x v="0"/>
    <x v="0"/>
    <x v="0"/>
    <m/>
    <m/>
    <m/>
  </r>
  <r>
    <n v="803"/>
    <s v="1771"/>
    <x v="2"/>
    <n v="0"/>
    <n v="0"/>
    <n v="0"/>
    <n v="98"/>
    <x v="0"/>
    <d v="2014-11-28T22:17:00"/>
    <x v="0"/>
    <s v="apri"/>
    <x v="0"/>
    <x v="10"/>
    <x v="136"/>
    <x v="10"/>
    <x v="0"/>
    <x v="1"/>
    <x v="1"/>
    <n v="8"/>
    <n v="1"/>
    <n v="107"/>
  </r>
  <r>
    <n v="1135"/>
    <s v="1771"/>
    <x v="3"/>
    <n v="0"/>
    <n v="0"/>
    <n v="0"/>
    <n v="98"/>
    <x v="0"/>
    <d v="2013-04-12T00:59:00"/>
    <x v="0"/>
    <s v="cileles"/>
    <x v="7"/>
    <x v="10"/>
    <x v="136"/>
    <x v="10"/>
    <x v="0"/>
    <x v="1"/>
    <x v="1"/>
    <n v="8"/>
    <n v="1"/>
    <n v="107"/>
  </r>
  <r>
    <n v="1435"/>
    <s v="1771"/>
    <x v="4"/>
    <n v="0"/>
    <n v="0"/>
    <n v="0"/>
    <n v="98"/>
    <x v="0"/>
    <d v="2014-11-28T22:31:00"/>
    <x v="0"/>
    <s v="apri"/>
    <x v="0"/>
    <x v="10"/>
    <x v="136"/>
    <x v="10"/>
    <x v="0"/>
    <x v="1"/>
    <x v="1"/>
    <n v="8"/>
    <n v="1"/>
    <n v="107"/>
  </r>
  <r>
    <n v="183"/>
    <s v="1775"/>
    <x v="0"/>
    <n v="123"/>
    <n v="423"/>
    <n v="17"/>
    <m/>
    <x v="0"/>
    <d v="2014-12-15T02:42:37"/>
    <x v="0"/>
    <m/>
    <x v="0"/>
    <x v="10"/>
    <x v="137"/>
    <x v="10"/>
    <x v="0"/>
    <x v="0"/>
    <x v="0"/>
    <m/>
    <m/>
    <m/>
  </r>
  <r>
    <n v="528"/>
    <s v="1775"/>
    <x v="1"/>
    <n v="123"/>
    <n v="481"/>
    <n v="23"/>
    <m/>
    <x v="1"/>
    <d v="2014-12-15T02:42:37"/>
    <x v="0"/>
    <m/>
    <x v="0"/>
    <x v="10"/>
    <x v="137"/>
    <x v="10"/>
    <x v="0"/>
    <x v="0"/>
    <x v="0"/>
    <m/>
    <m/>
    <m/>
  </r>
  <r>
    <n v="804"/>
    <s v="1775"/>
    <x v="2"/>
    <n v="0"/>
    <n v="0"/>
    <n v="0"/>
    <n v="32"/>
    <x v="0"/>
    <d v="2014-11-28T22:18:00"/>
    <x v="0"/>
    <s v="apri"/>
    <x v="0"/>
    <x v="10"/>
    <x v="137"/>
    <x v="10"/>
    <x v="0"/>
    <x v="1"/>
    <x v="1"/>
    <n v="29"/>
    <n v="0"/>
    <n v="61"/>
  </r>
  <r>
    <n v="1136"/>
    <s v="1775"/>
    <x v="3"/>
    <n v="0"/>
    <n v="0"/>
    <n v="0"/>
    <n v="32"/>
    <x v="0"/>
    <d v="2013-04-12T01:00:00"/>
    <x v="0"/>
    <s v="cileles"/>
    <x v="7"/>
    <x v="10"/>
    <x v="137"/>
    <x v="10"/>
    <x v="0"/>
    <x v="1"/>
    <x v="1"/>
    <n v="29"/>
    <n v="0"/>
    <n v="61"/>
  </r>
  <r>
    <n v="1436"/>
    <s v="1775"/>
    <x v="4"/>
    <n v="0"/>
    <n v="0"/>
    <n v="0"/>
    <n v="32"/>
    <x v="0"/>
    <d v="2014-11-28T22:31:00"/>
    <x v="0"/>
    <s v="apri"/>
    <x v="0"/>
    <x v="10"/>
    <x v="137"/>
    <x v="10"/>
    <x v="0"/>
    <x v="1"/>
    <x v="1"/>
    <n v="29"/>
    <n v="0"/>
    <n v="61"/>
  </r>
  <r>
    <n v="184"/>
    <s v="1780"/>
    <x v="0"/>
    <n v="44"/>
    <n v="420"/>
    <n v="811"/>
    <m/>
    <x v="0"/>
    <d v="2014-12-15T02:42:37"/>
    <x v="0"/>
    <m/>
    <x v="0"/>
    <x v="11"/>
    <x v="138"/>
    <x v="11"/>
    <x v="0"/>
    <x v="0"/>
    <x v="0"/>
    <m/>
    <m/>
    <m/>
  </r>
  <r>
    <n v="529"/>
    <s v="1780"/>
    <x v="1"/>
    <n v="42"/>
    <n v="362"/>
    <n v="583"/>
    <m/>
    <x v="1"/>
    <d v="2014-12-15T02:42:37"/>
    <x v="0"/>
    <m/>
    <x v="0"/>
    <x v="11"/>
    <x v="138"/>
    <x v="11"/>
    <x v="0"/>
    <x v="0"/>
    <x v="0"/>
    <m/>
    <m/>
    <m/>
  </r>
  <r>
    <n v="805"/>
    <s v="1780"/>
    <x v="2"/>
    <n v="0"/>
    <n v="3"/>
    <n v="0"/>
    <n v="2"/>
    <x v="0"/>
    <d v="2014-11-28T21:15:00"/>
    <x v="0"/>
    <s v="febri"/>
    <x v="0"/>
    <x v="11"/>
    <x v="138"/>
    <x v="11"/>
    <x v="0"/>
    <x v="1"/>
    <x v="1"/>
    <n v="6"/>
    <n v="1"/>
    <n v="12"/>
  </r>
  <r>
    <n v="1137"/>
    <s v="1780"/>
    <x v="3"/>
    <n v="0"/>
    <n v="3"/>
    <n v="0"/>
    <n v="6"/>
    <x v="0"/>
    <d v="2013-04-02T02:05:00"/>
    <x v="0"/>
    <s v="gunungkencana"/>
    <x v="0"/>
    <x v="11"/>
    <x v="138"/>
    <x v="11"/>
    <x v="0"/>
    <x v="1"/>
    <x v="1"/>
    <n v="6"/>
    <n v="1"/>
    <n v="16"/>
  </r>
  <r>
    <n v="1437"/>
    <s v="1780"/>
    <x v="4"/>
    <n v="0"/>
    <n v="3"/>
    <n v="0"/>
    <n v="6"/>
    <x v="0"/>
    <d v="2014-10-26T20:31:00"/>
    <x v="0"/>
    <s v="gunungkencana"/>
    <x v="0"/>
    <x v="11"/>
    <x v="138"/>
    <x v="11"/>
    <x v="0"/>
    <x v="1"/>
    <x v="1"/>
    <n v="6"/>
    <n v="2"/>
    <n v="17"/>
  </r>
  <r>
    <n v="185"/>
    <s v="1785"/>
    <x v="0"/>
    <n v="143"/>
    <n v="416"/>
    <n v="818"/>
    <m/>
    <x v="0"/>
    <d v="2014-12-15T02:42:37"/>
    <x v="0"/>
    <m/>
    <x v="0"/>
    <x v="11"/>
    <x v="139"/>
    <x v="11"/>
    <x v="0"/>
    <x v="0"/>
    <x v="0"/>
    <m/>
    <m/>
    <m/>
  </r>
  <r>
    <n v="530"/>
    <s v="1785"/>
    <x v="1"/>
    <n v="143"/>
    <n v="883"/>
    <n v="284"/>
    <m/>
    <x v="1"/>
    <d v="2014-12-15T02:42:37"/>
    <x v="0"/>
    <m/>
    <x v="0"/>
    <x v="11"/>
    <x v="139"/>
    <x v="11"/>
    <x v="0"/>
    <x v="0"/>
    <x v="0"/>
    <m/>
    <m/>
    <m/>
  </r>
  <r>
    <n v="806"/>
    <s v="1785"/>
    <x v="2"/>
    <n v="0"/>
    <n v="0"/>
    <n v="1"/>
    <n v="3"/>
    <x v="0"/>
    <d v="2014-11-28T21:16:00"/>
    <x v="0"/>
    <s v="febri"/>
    <x v="0"/>
    <x v="11"/>
    <x v="139"/>
    <x v="11"/>
    <x v="0"/>
    <x v="1"/>
    <x v="1"/>
    <n v="0"/>
    <n v="3"/>
    <n v="7"/>
  </r>
  <r>
    <n v="1138"/>
    <s v="1785"/>
    <x v="3"/>
    <n v="0"/>
    <n v="0"/>
    <n v="1"/>
    <n v="4"/>
    <x v="0"/>
    <d v="2013-04-02T02:07:00"/>
    <x v="0"/>
    <s v="gunungkencana"/>
    <x v="0"/>
    <x v="11"/>
    <x v="139"/>
    <x v="11"/>
    <x v="0"/>
    <x v="1"/>
    <x v="1"/>
    <n v="0"/>
    <n v="3"/>
    <n v="8"/>
  </r>
  <r>
    <n v="1438"/>
    <s v="1785"/>
    <x v="4"/>
    <n v="0"/>
    <n v="0"/>
    <n v="0"/>
    <n v="6"/>
    <x v="0"/>
    <d v="2014-10-26T20:31:00"/>
    <x v="0"/>
    <s v="gunungkencana"/>
    <x v="0"/>
    <x v="11"/>
    <x v="139"/>
    <x v="11"/>
    <x v="0"/>
    <x v="1"/>
    <x v="1"/>
    <n v="0"/>
    <n v="4"/>
    <n v="10"/>
  </r>
  <r>
    <n v="186"/>
    <s v="1790"/>
    <x v="0"/>
    <n v="122"/>
    <n v="539"/>
    <n v="858"/>
    <m/>
    <x v="0"/>
    <d v="2014-12-15T02:42:37"/>
    <x v="0"/>
    <m/>
    <x v="0"/>
    <x v="11"/>
    <x v="140"/>
    <x v="11"/>
    <x v="0"/>
    <x v="0"/>
    <x v="0"/>
    <m/>
    <m/>
    <m/>
  </r>
  <r>
    <n v="531"/>
    <s v="1790"/>
    <x v="1"/>
    <n v="122"/>
    <n v="934"/>
    <n v="463"/>
    <m/>
    <x v="1"/>
    <d v="2014-12-15T02:42:37"/>
    <x v="0"/>
    <m/>
    <x v="0"/>
    <x v="11"/>
    <x v="140"/>
    <x v="11"/>
    <x v="0"/>
    <x v="0"/>
    <x v="0"/>
    <m/>
    <m/>
    <m/>
  </r>
  <r>
    <n v="807"/>
    <s v="1790"/>
    <x v="2"/>
    <n v="0"/>
    <n v="0"/>
    <n v="1"/>
    <n v="3"/>
    <x v="0"/>
    <d v="2014-11-28T21:18:00"/>
    <x v="0"/>
    <s v="febri"/>
    <x v="0"/>
    <x v="11"/>
    <x v="140"/>
    <x v="11"/>
    <x v="0"/>
    <x v="1"/>
    <x v="1"/>
    <n v="4"/>
    <n v="2"/>
    <n v="10"/>
  </r>
  <r>
    <n v="1139"/>
    <s v="1790"/>
    <x v="3"/>
    <n v="0"/>
    <n v="0"/>
    <n v="1"/>
    <n v="6"/>
    <x v="0"/>
    <d v="2013-04-02T02:08:00"/>
    <x v="0"/>
    <s v="gunungkencana"/>
    <x v="0"/>
    <x v="11"/>
    <x v="140"/>
    <x v="11"/>
    <x v="0"/>
    <x v="1"/>
    <x v="1"/>
    <n v="4"/>
    <n v="2"/>
    <n v="13"/>
  </r>
  <r>
    <n v="1439"/>
    <s v="1790"/>
    <x v="4"/>
    <n v="0"/>
    <n v="0"/>
    <n v="0"/>
    <n v="6"/>
    <x v="0"/>
    <d v="2014-10-26T20:32:00"/>
    <x v="0"/>
    <s v="gunungkencana"/>
    <x v="0"/>
    <x v="11"/>
    <x v="140"/>
    <x v="11"/>
    <x v="0"/>
    <x v="1"/>
    <x v="1"/>
    <n v="4"/>
    <n v="3"/>
    <n v="13"/>
  </r>
  <r>
    <n v="187"/>
    <s v="1795"/>
    <x v="0"/>
    <n v="40"/>
    <n v="405"/>
    <n v="377"/>
    <m/>
    <x v="0"/>
    <d v="2014-12-15T02:42:37"/>
    <x v="0"/>
    <m/>
    <x v="0"/>
    <x v="11"/>
    <x v="141"/>
    <x v="11"/>
    <x v="0"/>
    <x v="0"/>
    <x v="0"/>
    <m/>
    <m/>
    <m/>
  </r>
  <r>
    <n v="532"/>
    <s v="1795"/>
    <x v="1"/>
    <n v="40"/>
    <n v="398"/>
    <n v="384"/>
    <m/>
    <x v="1"/>
    <d v="2014-12-15T02:42:37"/>
    <x v="0"/>
    <m/>
    <x v="0"/>
    <x v="11"/>
    <x v="141"/>
    <x v="11"/>
    <x v="0"/>
    <x v="0"/>
    <x v="0"/>
    <m/>
    <m/>
    <m/>
  </r>
  <r>
    <n v="808"/>
    <s v="1795"/>
    <x v="2"/>
    <n v="0"/>
    <n v="4"/>
    <n v="0"/>
    <n v="5"/>
    <x v="0"/>
    <d v="2014-11-28T21:18:00"/>
    <x v="0"/>
    <s v="febri"/>
    <x v="0"/>
    <x v="11"/>
    <x v="141"/>
    <x v="11"/>
    <x v="0"/>
    <x v="1"/>
    <x v="1"/>
    <n v="0"/>
    <n v="5"/>
    <n v="14"/>
  </r>
  <r>
    <n v="1140"/>
    <s v="1795"/>
    <x v="3"/>
    <n v="0"/>
    <n v="4"/>
    <n v="0"/>
    <n v="7"/>
    <x v="0"/>
    <d v="2013-04-02T02:09:00"/>
    <x v="0"/>
    <s v="gunungkencana"/>
    <x v="0"/>
    <x v="11"/>
    <x v="141"/>
    <x v="11"/>
    <x v="0"/>
    <x v="1"/>
    <x v="1"/>
    <n v="0"/>
    <n v="5"/>
    <n v="16"/>
  </r>
  <r>
    <n v="1440"/>
    <s v="1795"/>
    <x v="4"/>
    <n v="0"/>
    <n v="4"/>
    <n v="0"/>
    <n v="7"/>
    <x v="0"/>
    <d v="2014-10-26T20:32:00"/>
    <x v="0"/>
    <s v="gunungkencana"/>
    <x v="0"/>
    <x v="11"/>
    <x v="141"/>
    <x v="11"/>
    <x v="0"/>
    <x v="1"/>
    <x v="1"/>
    <n v="1"/>
    <n v="6"/>
    <n v="18"/>
  </r>
  <r>
    <n v="188"/>
    <s v="1800"/>
    <x v="0"/>
    <n v="55"/>
    <n v="1037"/>
    <n v="174"/>
    <m/>
    <x v="0"/>
    <d v="2014-12-15T02:42:37"/>
    <x v="0"/>
    <m/>
    <x v="0"/>
    <x v="11"/>
    <x v="142"/>
    <x v="11"/>
    <x v="0"/>
    <x v="0"/>
    <x v="0"/>
    <m/>
    <m/>
    <m/>
  </r>
  <r>
    <n v="533"/>
    <s v="1800"/>
    <x v="1"/>
    <n v="55"/>
    <n v="1010"/>
    <n v="128"/>
    <m/>
    <x v="1"/>
    <d v="2014-12-15T02:42:37"/>
    <x v="0"/>
    <m/>
    <x v="0"/>
    <x v="11"/>
    <x v="142"/>
    <x v="11"/>
    <x v="0"/>
    <x v="0"/>
    <x v="0"/>
    <m/>
    <m/>
    <m/>
  </r>
  <r>
    <n v="809"/>
    <s v="1800"/>
    <x v="2"/>
    <n v="0"/>
    <n v="0"/>
    <n v="0"/>
    <n v="2"/>
    <x v="0"/>
    <d v="2014-11-28T21:17:00"/>
    <x v="0"/>
    <s v="febri"/>
    <x v="0"/>
    <x v="11"/>
    <x v="142"/>
    <x v="11"/>
    <x v="0"/>
    <x v="1"/>
    <x v="1"/>
    <n v="1"/>
    <n v="0"/>
    <n v="3"/>
  </r>
  <r>
    <n v="1141"/>
    <s v="1800"/>
    <x v="3"/>
    <n v="0"/>
    <n v="0"/>
    <n v="0"/>
    <n v="4"/>
    <x v="0"/>
    <d v="2013-04-02T02:10:00"/>
    <x v="0"/>
    <s v="gunungkencana"/>
    <x v="0"/>
    <x v="11"/>
    <x v="142"/>
    <x v="11"/>
    <x v="0"/>
    <x v="1"/>
    <x v="1"/>
    <n v="1"/>
    <n v="0"/>
    <n v="5"/>
  </r>
  <r>
    <n v="1441"/>
    <s v="1800"/>
    <x v="4"/>
    <n v="0"/>
    <n v="0"/>
    <n v="0"/>
    <n v="2"/>
    <x v="0"/>
    <d v="2014-10-26T20:33:00"/>
    <x v="0"/>
    <s v="gunungkencana"/>
    <x v="0"/>
    <x v="11"/>
    <x v="142"/>
    <x v="11"/>
    <x v="0"/>
    <x v="1"/>
    <x v="1"/>
    <n v="2"/>
    <n v="3"/>
    <n v="7"/>
  </r>
  <r>
    <n v="189"/>
    <s v="1805"/>
    <x v="0"/>
    <n v="113"/>
    <n v="618"/>
    <n v="461"/>
    <m/>
    <x v="0"/>
    <d v="2014-12-15T02:42:37"/>
    <x v="0"/>
    <m/>
    <x v="0"/>
    <x v="11"/>
    <x v="143"/>
    <x v="11"/>
    <x v="0"/>
    <x v="0"/>
    <x v="0"/>
    <m/>
    <m/>
    <m/>
  </r>
  <r>
    <n v="534"/>
    <s v="1805"/>
    <x v="1"/>
    <n v="113"/>
    <n v="885"/>
    <n v="194"/>
    <m/>
    <x v="1"/>
    <d v="2014-12-15T02:42:37"/>
    <x v="0"/>
    <m/>
    <x v="0"/>
    <x v="11"/>
    <x v="143"/>
    <x v="11"/>
    <x v="0"/>
    <x v="0"/>
    <x v="0"/>
    <m/>
    <m/>
    <m/>
  </r>
  <r>
    <n v="810"/>
    <s v="1805"/>
    <x v="2"/>
    <n v="0"/>
    <n v="0"/>
    <n v="0"/>
    <n v="8"/>
    <x v="0"/>
    <d v="2014-11-28T21:17:00"/>
    <x v="0"/>
    <s v="febri"/>
    <x v="0"/>
    <x v="11"/>
    <x v="143"/>
    <x v="11"/>
    <x v="0"/>
    <x v="1"/>
    <x v="1"/>
    <n v="4"/>
    <n v="0"/>
    <n v="12"/>
  </r>
  <r>
    <n v="1142"/>
    <s v="1805"/>
    <x v="3"/>
    <n v="0"/>
    <n v="0"/>
    <n v="0"/>
    <n v="8"/>
    <x v="0"/>
    <d v="2013-04-02T02:11:00"/>
    <x v="0"/>
    <s v="gunungkencana"/>
    <x v="0"/>
    <x v="11"/>
    <x v="143"/>
    <x v="11"/>
    <x v="0"/>
    <x v="1"/>
    <x v="1"/>
    <n v="4"/>
    <n v="0"/>
    <n v="12"/>
  </r>
  <r>
    <n v="1442"/>
    <s v="1805"/>
    <x v="4"/>
    <n v="0"/>
    <n v="0"/>
    <n v="0"/>
    <n v="8"/>
    <x v="0"/>
    <d v="2014-10-26T20:33:00"/>
    <x v="0"/>
    <s v="gunungkencana"/>
    <x v="0"/>
    <x v="11"/>
    <x v="143"/>
    <x v="11"/>
    <x v="0"/>
    <x v="1"/>
    <x v="1"/>
    <n v="4"/>
    <n v="2"/>
    <n v="14"/>
  </r>
  <r>
    <n v="190"/>
    <s v="1810"/>
    <x v="0"/>
    <n v="30"/>
    <n v="867"/>
    <n v="410"/>
    <m/>
    <x v="0"/>
    <d v="2014-12-15T02:42:37"/>
    <x v="0"/>
    <m/>
    <x v="0"/>
    <x v="11"/>
    <x v="144"/>
    <x v="11"/>
    <x v="0"/>
    <x v="0"/>
    <x v="0"/>
    <m/>
    <m/>
    <m/>
  </r>
  <r>
    <n v="535"/>
    <s v="1810"/>
    <x v="1"/>
    <n v="30"/>
    <n v="878"/>
    <n v="195"/>
    <m/>
    <x v="1"/>
    <d v="2014-12-15T02:42:37"/>
    <x v="0"/>
    <m/>
    <x v="0"/>
    <x v="11"/>
    <x v="144"/>
    <x v="11"/>
    <x v="0"/>
    <x v="0"/>
    <x v="0"/>
    <m/>
    <m/>
    <m/>
  </r>
  <r>
    <n v="811"/>
    <s v="1810"/>
    <x v="2"/>
    <n v="0"/>
    <n v="0"/>
    <n v="0"/>
    <n v="3"/>
    <x v="0"/>
    <d v="2014-11-28T21:16:00"/>
    <x v="0"/>
    <s v="febri"/>
    <x v="0"/>
    <x v="11"/>
    <x v="144"/>
    <x v="11"/>
    <x v="0"/>
    <x v="1"/>
    <x v="1"/>
    <n v="0"/>
    <n v="0"/>
    <n v="3"/>
  </r>
  <r>
    <n v="1143"/>
    <s v="1810"/>
    <x v="3"/>
    <n v="0"/>
    <n v="0"/>
    <n v="0"/>
    <n v="3"/>
    <x v="0"/>
    <d v="2013-04-02T02:11:00"/>
    <x v="0"/>
    <s v="gunungkencana"/>
    <x v="0"/>
    <x v="11"/>
    <x v="144"/>
    <x v="11"/>
    <x v="0"/>
    <x v="1"/>
    <x v="1"/>
    <n v="0"/>
    <n v="0"/>
    <n v="3"/>
  </r>
  <r>
    <n v="1443"/>
    <s v="1810"/>
    <x v="4"/>
    <n v="0"/>
    <n v="0"/>
    <n v="0"/>
    <n v="4"/>
    <x v="0"/>
    <d v="2014-10-26T20:34:00"/>
    <x v="0"/>
    <s v="gunungkencana"/>
    <x v="0"/>
    <x v="11"/>
    <x v="144"/>
    <x v="11"/>
    <x v="0"/>
    <x v="1"/>
    <x v="1"/>
    <n v="1"/>
    <n v="3"/>
    <n v="8"/>
  </r>
  <r>
    <n v="191"/>
    <s v="1815"/>
    <x v="0"/>
    <n v="32"/>
    <n v="482"/>
    <n v="364"/>
    <m/>
    <x v="0"/>
    <d v="2014-12-15T02:42:37"/>
    <x v="0"/>
    <m/>
    <x v="0"/>
    <x v="11"/>
    <x v="145"/>
    <x v="11"/>
    <x v="0"/>
    <x v="0"/>
    <x v="0"/>
    <m/>
    <m/>
    <m/>
  </r>
  <r>
    <n v="536"/>
    <s v="1815"/>
    <x v="1"/>
    <n v="32"/>
    <n v="426"/>
    <n v="167"/>
    <m/>
    <x v="1"/>
    <d v="2014-12-15T02:42:37"/>
    <x v="0"/>
    <m/>
    <x v="0"/>
    <x v="11"/>
    <x v="145"/>
    <x v="11"/>
    <x v="0"/>
    <x v="0"/>
    <x v="0"/>
    <m/>
    <m/>
    <m/>
  </r>
  <r>
    <n v="812"/>
    <s v="1815"/>
    <x v="2"/>
    <n v="0"/>
    <n v="3"/>
    <n v="0"/>
    <n v="3"/>
    <x v="0"/>
    <d v="2014-11-28T21:18:00"/>
    <x v="0"/>
    <s v="febri"/>
    <x v="0"/>
    <x v="11"/>
    <x v="145"/>
    <x v="11"/>
    <x v="0"/>
    <x v="1"/>
    <x v="1"/>
    <n v="3"/>
    <n v="2"/>
    <n v="11"/>
  </r>
  <r>
    <n v="1144"/>
    <s v="1815"/>
    <x v="3"/>
    <n v="0"/>
    <n v="3"/>
    <n v="0"/>
    <n v="5"/>
    <x v="0"/>
    <d v="2013-04-02T02:12:00"/>
    <x v="0"/>
    <s v="gunungkencana"/>
    <x v="0"/>
    <x v="11"/>
    <x v="145"/>
    <x v="11"/>
    <x v="0"/>
    <x v="1"/>
    <x v="1"/>
    <n v="3"/>
    <n v="1"/>
    <n v="12"/>
  </r>
  <r>
    <n v="1444"/>
    <s v="1815"/>
    <x v="4"/>
    <n v="0"/>
    <n v="3"/>
    <n v="0"/>
    <n v="5"/>
    <x v="0"/>
    <d v="2014-10-26T20:35:00"/>
    <x v="0"/>
    <s v="gunungkencana"/>
    <x v="0"/>
    <x v="11"/>
    <x v="145"/>
    <x v="11"/>
    <x v="0"/>
    <x v="1"/>
    <x v="1"/>
    <n v="4"/>
    <n v="2"/>
    <n v="14"/>
  </r>
  <r>
    <n v="192"/>
    <s v="1820"/>
    <x v="0"/>
    <n v="48"/>
    <n v="626"/>
    <n v="1062"/>
    <m/>
    <x v="0"/>
    <d v="2014-12-15T02:42:37"/>
    <x v="0"/>
    <m/>
    <x v="0"/>
    <x v="11"/>
    <x v="146"/>
    <x v="11"/>
    <x v="0"/>
    <x v="0"/>
    <x v="0"/>
    <m/>
    <m/>
    <m/>
  </r>
  <r>
    <n v="537"/>
    <s v="1820"/>
    <x v="1"/>
    <n v="48"/>
    <n v="1582"/>
    <n v="1442"/>
    <m/>
    <x v="1"/>
    <d v="2014-12-15T02:42:37"/>
    <x v="0"/>
    <m/>
    <x v="0"/>
    <x v="11"/>
    <x v="146"/>
    <x v="11"/>
    <x v="0"/>
    <x v="0"/>
    <x v="0"/>
    <m/>
    <m/>
    <m/>
  </r>
  <r>
    <n v="813"/>
    <s v="1820"/>
    <x v="2"/>
    <n v="0"/>
    <n v="1"/>
    <n v="0"/>
    <n v="4"/>
    <x v="0"/>
    <d v="2014-11-28T21:17:00"/>
    <x v="0"/>
    <s v="febri"/>
    <x v="0"/>
    <x v="11"/>
    <x v="146"/>
    <x v="11"/>
    <x v="0"/>
    <x v="1"/>
    <x v="1"/>
    <n v="0"/>
    <n v="2"/>
    <n v="7"/>
  </r>
  <r>
    <n v="1145"/>
    <s v="1820"/>
    <x v="3"/>
    <n v="0"/>
    <n v="1"/>
    <n v="0"/>
    <n v="4"/>
    <x v="0"/>
    <d v="2013-04-02T02:13:00"/>
    <x v="0"/>
    <s v="gunungkencana"/>
    <x v="0"/>
    <x v="11"/>
    <x v="146"/>
    <x v="11"/>
    <x v="0"/>
    <x v="1"/>
    <x v="1"/>
    <n v="0"/>
    <n v="2"/>
    <n v="7"/>
  </r>
  <r>
    <n v="1445"/>
    <s v="1820"/>
    <x v="4"/>
    <n v="0"/>
    <n v="1"/>
    <n v="0"/>
    <n v="4"/>
    <x v="0"/>
    <d v="2014-10-26T20:35:00"/>
    <x v="0"/>
    <s v="gunungkencana"/>
    <x v="0"/>
    <x v="11"/>
    <x v="146"/>
    <x v="11"/>
    <x v="0"/>
    <x v="1"/>
    <x v="1"/>
    <n v="1"/>
    <n v="3"/>
    <n v="9"/>
  </r>
  <r>
    <n v="193"/>
    <s v="1825"/>
    <x v="0"/>
    <n v="52"/>
    <n v="599"/>
    <n v="542"/>
    <m/>
    <x v="0"/>
    <d v="2014-12-15T02:42:37"/>
    <x v="0"/>
    <m/>
    <x v="0"/>
    <x v="11"/>
    <x v="147"/>
    <x v="11"/>
    <x v="0"/>
    <x v="0"/>
    <x v="0"/>
    <m/>
    <m/>
    <m/>
  </r>
  <r>
    <n v="538"/>
    <s v="1825"/>
    <x v="1"/>
    <n v="52"/>
    <n v="1023"/>
    <n v="118"/>
    <m/>
    <x v="1"/>
    <d v="2014-12-15T02:42:37"/>
    <x v="0"/>
    <m/>
    <x v="0"/>
    <x v="11"/>
    <x v="147"/>
    <x v="11"/>
    <x v="0"/>
    <x v="0"/>
    <x v="0"/>
    <m/>
    <m/>
    <m/>
  </r>
  <r>
    <n v="814"/>
    <s v="1825"/>
    <x v="2"/>
    <n v="0"/>
    <n v="0"/>
    <n v="0"/>
    <n v="5"/>
    <x v="0"/>
    <d v="2014-11-28T21:16:00"/>
    <x v="0"/>
    <s v="febri"/>
    <x v="0"/>
    <x v="11"/>
    <x v="147"/>
    <x v="11"/>
    <x v="0"/>
    <x v="1"/>
    <x v="1"/>
    <n v="15"/>
    <n v="40"/>
    <n v="60"/>
  </r>
  <r>
    <n v="1146"/>
    <s v="1825"/>
    <x v="3"/>
    <n v="0"/>
    <n v="0"/>
    <n v="0"/>
    <n v="6"/>
    <x v="0"/>
    <d v="2013-04-02T02:13:00"/>
    <x v="0"/>
    <s v="gunungkencana"/>
    <x v="0"/>
    <x v="11"/>
    <x v="147"/>
    <x v="11"/>
    <x v="0"/>
    <x v="1"/>
    <x v="1"/>
    <n v="15"/>
    <n v="40"/>
    <n v="61"/>
  </r>
  <r>
    <n v="1446"/>
    <s v="1825"/>
    <x v="4"/>
    <n v="0"/>
    <n v="0"/>
    <n v="0"/>
    <n v="7"/>
    <x v="0"/>
    <d v="2014-10-26T20:36:00"/>
    <x v="0"/>
    <s v="gunungkencana"/>
    <x v="0"/>
    <x v="11"/>
    <x v="147"/>
    <x v="11"/>
    <x v="0"/>
    <x v="1"/>
    <x v="1"/>
    <n v="16"/>
    <n v="41"/>
    <n v="64"/>
  </r>
  <r>
    <n v="194"/>
    <s v="1826"/>
    <x v="0"/>
    <n v="35"/>
    <n v="422"/>
    <n v="736"/>
    <m/>
    <x v="0"/>
    <d v="2014-12-15T02:42:37"/>
    <x v="0"/>
    <m/>
    <x v="0"/>
    <x v="11"/>
    <x v="148"/>
    <x v="11"/>
    <x v="0"/>
    <x v="0"/>
    <x v="0"/>
    <m/>
    <m/>
    <m/>
  </r>
  <r>
    <n v="539"/>
    <s v="1826"/>
    <x v="1"/>
    <n v="35"/>
    <n v="451"/>
    <n v="335"/>
    <m/>
    <x v="1"/>
    <d v="2014-12-15T02:42:37"/>
    <x v="0"/>
    <m/>
    <x v="0"/>
    <x v="11"/>
    <x v="148"/>
    <x v="11"/>
    <x v="0"/>
    <x v="0"/>
    <x v="0"/>
    <m/>
    <m/>
    <m/>
  </r>
  <r>
    <n v="815"/>
    <s v="1826"/>
    <x v="2"/>
    <n v="0"/>
    <n v="0"/>
    <n v="0"/>
    <n v="1"/>
    <x v="0"/>
    <d v="2014-11-28T21:18:00"/>
    <x v="0"/>
    <s v="febri"/>
    <x v="0"/>
    <x v="11"/>
    <x v="148"/>
    <x v="11"/>
    <x v="0"/>
    <x v="1"/>
    <x v="1"/>
    <n v="3"/>
    <n v="1"/>
    <n v="5"/>
  </r>
  <r>
    <n v="1147"/>
    <s v="1826"/>
    <x v="3"/>
    <n v="0"/>
    <n v="0"/>
    <n v="0"/>
    <n v="3"/>
    <x v="0"/>
    <d v="2013-04-02T02:14:00"/>
    <x v="0"/>
    <s v="gunungkencana"/>
    <x v="0"/>
    <x v="11"/>
    <x v="148"/>
    <x v="11"/>
    <x v="0"/>
    <x v="1"/>
    <x v="1"/>
    <n v="3"/>
    <n v="1"/>
    <n v="7"/>
  </r>
  <r>
    <n v="1447"/>
    <s v="1826"/>
    <x v="4"/>
    <n v="0"/>
    <n v="0"/>
    <n v="0"/>
    <n v="3"/>
    <x v="0"/>
    <d v="2014-10-26T20:36:00"/>
    <x v="0"/>
    <s v="gunungkencana"/>
    <x v="0"/>
    <x v="11"/>
    <x v="148"/>
    <x v="11"/>
    <x v="0"/>
    <x v="1"/>
    <x v="1"/>
    <n v="3"/>
    <n v="2"/>
    <n v="8"/>
  </r>
  <r>
    <n v="195"/>
    <s v="1827"/>
    <x v="0"/>
    <n v="42"/>
    <n v="473"/>
    <n v="304"/>
    <m/>
    <x v="0"/>
    <d v="2014-12-15T02:42:37"/>
    <x v="0"/>
    <m/>
    <x v="0"/>
    <x v="11"/>
    <x v="149"/>
    <x v="11"/>
    <x v="0"/>
    <x v="0"/>
    <x v="0"/>
    <m/>
    <m/>
    <m/>
  </r>
  <r>
    <n v="540"/>
    <s v="1827"/>
    <x v="1"/>
    <n v="44"/>
    <n v="409"/>
    <n v="288"/>
    <m/>
    <x v="1"/>
    <d v="2014-12-15T02:42:37"/>
    <x v="0"/>
    <m/>
    <x v="0"/>
    <x v="11"/>
    <x v="149"/>
    <x v="11"/>
    <x v="0"/>
    <x v="0"/>
    <x v="0"/>
    <m/>
    <m/>
    <m/>
  </r>
  <r>
    <n v="816"/>
    <s v="1827"/>
    <x v="2"/>
    <n v="0"/>
    <n v="0"/>
    <n v="0"/>
    <n v="5"/>
    <x v="0"/>
    <d v="2014-11-28T21:19:00"/>
    <x v="0"/>
    <s v="febri"/>
    <x v="0"/>
    <x v="11"/>
    <x v="149"/>
    <x v="11"/>
    <x v="0"/>
    <x v="1"/>
    <x v="1"/>
    <n v="3"/>
    <n v="3"/>
    <n v="11"/>
  </r>
  <r>
    <n v="1148"/>
    <s v="1827"/>
    <x v="3"/>
    <n v="0"/>
    <n v="0"/>
    <n v="0"/>
    <n v="9"/>
    <x v="0"/>
    <d v="2013-04-02T02:15:00"/>
    <x v="0"/>
    <s v="gunungkencana"/>
    <x v="0"/>
    <x v="11"/>
    <x v="149"/>
    <x v="11"/>
    <x v="0"/>
    <x v="1"/>
    <x v="1"/>
    <n v="3"/>
    <n v="3"/>
    <n v="15"/>
  </r>
  <r>
    <n v="1448"/>
    <s v="1827"/>
    <x v="4"/>
    <n v="0"/>
    <n v="0"/>
    <n v="0"/>
    <n v="9"/>
    <x v="0"/>
    <d v="2014-10-26T20:36:00"/>
    <x v="0"/>
    <s v="gunungkencana"/>
    <x v="0"/>
    <x v="11"/>
    <x v="149"/>
    <x v="11"/>
    <x v="0"/>
    <x v="1"/>
    <x v="1"/>
    <n v="3"/>
    <n v="3"/>
    <n v="15"/>
  </r>
  <r>
    <n v="132"/>
    <s v="1530"/>
    <x v="0"/>
    <n v="73"/>
    <n v="563"/>
    <n v="160"/>
    <m/>
    <x v="0"/>
    <d v="2014-12-15T02:42:37"/>
    <x v="0"/>
    <m/>
    <x v="0"/>
    <x v="12"/>
    <x v="150"/>
    <x v="12"/>
    <x v="3"/>
    <x v="0"/>
    <x v="0"/>
    <m/>
    <m/>
    <m/>
  </r>
  <r>
    <n v="477"/>
    <s v="1530"/>
    <x v="1"/>
    <n v="73"/>
    <n v="637"/>
    <n v="181"/>
    <m/>
    <x v="1"/>
    <d v="2014-12-15T02:42:37"/>
    <x v="0"/>
    <m/>
    <x v="0"/>
    <x v="12"/>
    <x v="150"/>
    <x v="12"/>
    <x v="3"/>
    <x v="0"/>
    <x v="0"/>
    <m/>
    <m/>
    <m/>
  </r>
  <r>
    <n v="753"/>
    <s v="1530"/>
    <x v="2"/>
    <n v="0"/>
    <n v="0"/>
    <n v="0"/>
    <n v="16"/>
    <x v="0"/>
    <d v="2014-09-03T13:38:00"/>
    <x v="0"/>
    <s v="bojongmanik"/>
    <x v="0"/>
    <x v="12"/>
    <x v="150"/>
    <x v="12"/>
    <x v="3"/>
    <x v="1"/>
    <x v="1"/>
    <n v="0"/>
    <n v="0"/>
    <n v="16"/>
  </r>
  <r>
    <n v="1085"/>
    <s v="1530"/>
    <x v="3"/>
    <n v="0"/>
    <n v="0"/>
    <n v="0"/>
    <n v="16"/>
    <x v="0"/>
    <d v="2013-04-17T15:50:00"/>
    <x v="0"/>
    <s v="bojongmanik"/>
    <x v="9"/>
    <x v="12"/>
    <x v="150"/>
    <x v="12"/>
    <x v="3"/>
    <x v="1"/>
    <x v="1"/>
    <n v="0"/>
    <n v="0"/>
    <n v="16"/>
  </r>
  <r>
    <n v="1385"/>
    <s v="1530"/>
    <x v="4"/>
    <n v="0"/>
    <n v="0"/>
    <n v="0"/>
    <n v="16"/>
    <x v="0"/>
    <d v="2014-09-05T14:40:00"/>
    <x v="0"/>
    <s v="bojongmanik"/>
    <x v="0"/>
    <x v="12"/>
    <x v="150"/>
    <x v="12"/>
    <x v="3"/>
    <x v="1"/>
    <x v="1"/>
    <n v="0"/>
    <n v="0"/>
    <n v="16"/>
  </r>
  <r>
    <n v="133"/>
    <s v="1535"/>
    <x v="0"/>
    <n v="136"/>
    <n v="766"/>
    <n v="345"/>
    <m/>
    <x v="0"/>
    <d v="2014-12-15T02:42:37"/>
    <x v="0"/>
    <m/>
    <x v="0"/>
    <x v="12"/>
    <x v="151"/>
    <x v="12"/>
    <x v="3"/>
    <x v="0"/>
    <x v="0"/>
    <m/>
    <m/>
    <m/>
  </r>
  <r>
    <n v="478"/>
    <s v="1535"/>
    <x v="1"/>
    <n v="136"/>
    <n v="673"/>
    <n v="178"/>
    <m/>
    <x v="1"/>
    <d v="2014-12-15T02:42:37"/>
    <x v="0"/>
    <m/>
    <x v="0"/>
    <x v="12"/>
    <x v="151"/>
    <x v="12"/>
    <x v="3"/>
    <x v="0"/>
    <x v="0"/>
    <m/>
    <m/>
    <m/>
  </r>
  <r>
    <n v="754"/>
    <s v="1535"/>
    <x v="2"/>
    <n v="0"/>
    <n v="0"/>
    <n v="3"/>
    <n v="10"/>
    <x v="0"/>
    <d v="2014-09-03T13:35:00"/>
    <x v="0"/>
    <s v="bojongmanik"/>
    <x v="0"/>
    <x v="12"/>
    <x v="151"/>
    <x v="12"/>
    <x v="3"/>
    <x v="1"/>
    <x v="1"/>
    <n v="0"/>
    <n v="0"/>
    <n v="13"/>
  </r>
  <r>
    <n v="1086"/>
    <s v="1535"/>
    <x v="3"/>
    <n v="0"/>
    <n v="0"/>
    <n v="3"/>
    <n v="12"/>
    <x v="0"/>
    <d v="2013-04-17T15:49:00"/>
    <x v="0"/>
    <s v="bojongmanik"/>
    <x v="9"/>
    <x v="12"/>
    <x v="151"/>
    <x v="12"/>
    <x v="3"/>
    <x v="1"/>
    <x v="1"/>
    <n v="0"/>
    <n v="0"/>
    <n v="15"/>
  </r>
  <r>
    <n v="1386"/>
    <s v="1535"/>
    <x v="4"/>
    <n v="0"/>
    <n v="0"/>
    <n v="3"/>
    <n v="12"/>
    <x v="0"/>
    <d v="2014-09-05T14:39:00"/>
    <x v="0"/>
    <s v="bojongmanik"/>
    <x v="0"/>
    <x v="12"/>
    <x v="151"/>
    <x v="12"/>
    <x v="3"/>
    <x v="1"/>
    <x v="1"/>
    <n v="0"/>
    <n v="0"/>
    <n v="15"/>
  </r>
  <r>
    <n v="134"/>
    <s v="1540"/>
    <x v="0"/>
    <n v="174"/>
    <n v="697"/>
    <n v="268"/>
    <m/>
    <x v="0"/>
    <d v="2014-12-15T02:42:37"/>
    <x v="0"/>
    <m/>
    <x v="0"/>
    <x v="12"/>
    <x v="152"/>
    <x v="12"/>
    <x v="3"/>
    <x v="0"/>
    <x v="0"/>
    <m/>
    <m/>
    <m/>
  </r>
  <r>
    <n v="479"/>
    <s v="1540"/>
    <x v="1"/>
    <n v="228"/>
    <n v="646"/>
    <n v="181"/>
    <m/>
    <x v="1"/>
    <d v="2014-12-15T02:42:37"/>
    <x v="0"/>
    <m/>
    <x v="0"/>
    <x v="12"/>
    <x v="152"/>
    <x v="12"/>
    <x v="3"/>
    <x v="0"/>
    <x v="0"/>
    <m/>
    <m/>
    <m/>
  </r>
  <r>
    <n v="755"/>
    <s v="1540"/>
    <x v="2"/>
    <n v="0"/>
    <n v="5"/>
    <n v="0"/>
    <n v="20"/>
    <x v="0"/>
    <d v="2014-09-03T13:34:00"/>
    <x v="0"/>
    <s v="bojongmanik"/>
    <x v="0"/>
    <x v="12"/>
    <x v="152"/>
    <x v="12"/>
    <x v="3"/>
    <x v="1"/>
    <x v="1"/>
    <n v="0"/>
    <n v="50"/>
    <n v="75"/>
  </r>
  <r>
    <n v="1087"/>
    <s v="1540"/>
    <x v="3"/>
    <n v="0"/>
    <n v="10"/>
    <n v="0"/>
    <n v="5"/>
    <x v="0"/>
    <d v="2013-04-17T15:50:00"/>
    <x v="0"/>
    <s v="bojongmanik"/>
    <x v="9"/>
    <x v="12"/>
    <x v="152"/>
    <x v="12"/>
    <x v="3"/>
    <x v="1"/>
    <x v="1"/>
    <n v="100"/>
    <n v="0"/>
    <n v="115"/>
  </r>
  <r>
    <n v="1387"/>
    <s v="1540"/>
    <x v="4"/>
    <n v="0"/>
    <n v="10"/>
    <n v="0"/>
    <n v="5"/>
    <x v="0"/>
    <d v="2014-09-05T14:39:00"/>
    <x v="0"/>
    <s v="bojongmanik"/>
    <x v="0"/>
    <x v="12"/>
    <x v="152"/>
    <x v="12"/>
    <x v="3"/>
    <x v="1"/>
    <x v="1"/>
    <n v="100"/>
    <n v="0"/>
    <n v="115"/>
  </r>
  <r>
    <n v="135"/>
    <s v="1545"/>
    <x v="0"/>
    <n v="108"/>
    <n v="428"/>
    <n v="158"/>
    <m/>
    <x v="0"/>
    <d v="2014-12-15T02:42:37"/>
    <x v="0"/>
    <m/>
    <x v="0"/>
    <x v="12"/>
    <x v="153"/>
    <x v="12"/>
    <x v="3"/>
    <x v="0"/>
    <x v="0"/>
    <m/>
    <m/>
    <m/>
  </r>
  <r>
    <n v="480"/>
    <s v="1545"/>
    <x v="1"/>
    <n v="108"/>
    <n v="438"/>
    <n v="118"/>
    <m/>
    <x v="1"/>
    <d v="2014-12-15T02:42:37"/>
    <x v="0"/>
    <m/>
    <x v="0"/>
    <x v="12"/>
    <x v="153"/>
    <x v="12"/>
    <x v="3"/>
    <x v="0"/>
    <x v="0"/>
    <m/>
    <m/>
    <m/>
  </r>
  <r>
    <n v="756"/>
    <s v="1545"/>
    <x v="2"/>
    <n v="0"/>
    <n v="0"/>
    <n v="0"/>
    <n v="7"/>
    <x v="0"/>
    <d v="2014-09-03T13:33:00"/>
    <x v="0"/>
    <s v="bojongmanik"/>
    <x v="0"/>
    <x v="12"/>
    <x v="153"/>
    <x v="12"/>
    <x v="3"/>
    <x v="1"/>
    <x v="1"/>
    <n v="5"/>
    <n v="15"/>
    <n v="27"/>
  </r>
  <r>
    <n v="1088"/>
    <s v="1545"/>
    <x v="3"/>
    <n v="0"/>
    <n v="0"/>
    <n v="0"/>
    <n v="7"/>
    <x v="0"/>
    <d v="2013-04-17T15:47:00"/>
    <x v="0"/>
    <s v="bojongmanik"/>
    <x v="9"/>
    <x v="12"/>
    <x v="153"/>
    <x v="12"/>
    <x v="3"/>
    <x v="1"/>
    <x v="1"/>
    <n v="5"/>
    <n v="15"/>
    <n v="27"/>
  </r>
  <r>
    <n v="1388"/>
    <s v="1545"/>
    <x v="4"/>
    <n v="0"/>
    <n v="0"/>
    <n v="0"/>
    <n v="7"/>
    <x v="0"/>
    <d v="2014-09-05T14:38:00"/>
    <x v="0"/>
    <s v="bojongmanik"/>
    <x v="0"/>
    <x v="12"/>
    <x v="153"/>
    <x v="12"/>
    <x v="3"/>
    <x v="1"/>
    <x v="1"/>
    <n v="5"/>
    <n v="15"/>
    <n v="27"/>
  </r>
  <r>
    <n v="136"/>
    <s v="1550"/>
    <x v="0"/>
    <n v="68"/>
    <n v="536"/>
    <n v="384"/>
    <m/>
    <x v="0"/>
    <d v="2014-12-15T02:42:37"/>
    <x v="0"/>
    <m/>
    <x v="0"/>
    <x v="12"/>
    <x v="154"/>
    <x v="12"/>
    <x v="3"/>
    <x v="0"/>
    <x v="0"/>
    <m/>
    <m/>
    <m/>
  </r>
  <r>
    <n v="481"/>
    <s v="1550"/>
    <x v="1"/>
    <n v="68"/>
    <n v="668"/>
    <n v="171"/>
    <m/>
    <x v="1"/>
    <d v="2014-12-15T02:42:37"/>
    <x v="0"/>
    <m/>
    <x v="0"/>
    <x v="12"/>
    <x v="154"/>
    <x v="12"/>
    <x v="3"/>
    <x v="0"/>
    <x v="0"/>
    <m/>
    <m/>
    <m/>
  </r>
  <r>
    <n v="757"/>
    <s v="1550"/>
    <x v="2"/>
    <n v="0"/>
    <n v="0"/>
    <n v="0"/>
    <n v="45"/>
    <x v="0"/>
    <d v="2014-09-03T13:33:00"/>
    <x v="0"/>
    <s v="bojongmanik"/>
    <x v="0"/>
    <x v="12"/>
    <x v="154"/>
    <x v="12"/>
    <x v="3"/>
    <x v="1"/>
    <x v="1"/>
    <n v="0"/>
    <n v="0"/>
    <n v="45"/>
  </r>
  <r>
    <n v="1089"/>
    <s v="1550"/>
    <x v="3"/>
    <n v="0"/>
    <n v="0"/>
    <n v="0"/>
    <n v="45"/>
    <x v="0"/>
    <d v="2013-04-17T15:49:00"/>
    <x v="0"/>
    <s v="bojongmanik"/>
    <x v="9"/>
    <x v="12"/>
    <x v="154"/>
    <x v="12"/>
    <x v="3"/>
    <x v="1"/>
    <x v="1"/>
    <n v="0"/>
    <n v="0"/>
    <n v="45"/>
  </r>
  <r>
    <n v="1389"/>
    <s v="1550"/>
    <x v="4"/>
    <n v="0"/>
    <n v="0"/>
    <n v="0"/>
    <n v="45"/>
    <x v="0"/>
    <d v="2014-09-05T14:38:00"/>
    <x v="0"/>
    <s v="bojongmanik"/>
    <x v="0"/>
    <x v="12"/>
    <x v="154"/>
    <x v="12"/>
    <x v="3"/>
    <x v="1"/>
    <x v="1"/>
    <n v="0"/>
    <n v="0"/>
    <n v="45"/>
  </r>
  <r>
    <n v="137"/>
    <s v="1555"/>
    <x v="0"/>
    <n v="67"/>
    <n v="299"/>
    <n v="358"/>
    <m/>
    <x v="0"/>
    <d v="2014-12-15T02:42:37"/>
    <x v="0"/>
    <m/>
    <x v="0"/>
    <x v="12"/>
    <x v="155"/>
    <x v="12"/>
    <x v="3"/>
    <x v="0"/>
    <x v="0"/>
    <m/>
    <m/>
    <m/>
  </r>
  <r>
    <n v="482"/>
    <s v="1555"/>
    <x v="1"/>
    <n v="44"/>
    <n v="179"/>
    <n v="501"/>
    <m/>
    <x v="1"/>
    <d v="2014-12-15T02:42:37"/>
    <x v="0"/>
    <m/>
    <x v="0"/>
    <x v="12"/>
    <x v="155"/>
    <x v="12"/>
    <x v="3"/>
    <x v="0"/>
    <x v="0"/>
    <m/>
    <m/>
    <m/>
  </r>
  <r>
    <n v="758"/>
    <s v="1555"/>
    <x v="2"/>
    <n v="0"/>
    <n v="0"/>
    <n v="0"/>
    <n v="1"/>
    <x v="0"/>
    <d v="2014-09-03T13:37:00"/>
    <x v="0"/>
    <s v="bojongmanik"/>
    <x v="0"/>
    <x v="12"/>
    <x v="155"/>
    <x v="12"/>
    <x v="3"/>
    <x v="1"/>
    <x v="1"/>
    <n v="15"/>
    <n v="3"/>
    <n v="19"/>
  </r>
  <r>
    <n v="1090"/>
    <s v="1555"/>
    <x v="3"/>
    <n v="0"/>
    <n v="0"/>
    <n v="0"/>
    <n v="1"/>
    <x v="0"/>
    <d v="2013-04-17T15:48:00"/>
    <x v="0"/>
    <s v="bojongmanik"/>
    <x v="9"/>
    <x v="12"/>
    <x v="155"/>
    <x v="12"/>
    <x v="3"/>
    <x v="1"/>
    <x v="1"/>
    <n v="15"/>
    <n v="3"/>
    <n v="19"/>
  </r>
  <r>
    <n v="1390"/>
    <s v="1555"/>
    <x v="4"/>
    <n v="0"/>
    <n v="0"/>
    <n v="0"/>
    <n v="1"/>
    <x v="0"/>
    <d v="2014-09-05T14:40:00"/>
    <x v="0"/>
    <s v="bojongmanik"/>
    <x v="0"/>
    <x v="12"/>
    <x v="155"/>
    <x v="12"/>
    <x v="3"/>
    <x v="1"/>
    <x v="1"/>
    <n v="13"/>
    <n v="3"/>
    <n v="17"/>
  </r>
  <r>
    <n v="138"/>
    <s v="1560"/>
    <x v="0"/>
    <n v="22"/>
    <n v="246"/>
    <n v="237"/>
    <m/>
    <x v="0"/>
    <d v="2014-12-15T02:42:37"/>
    <x v="0"/>
    <m/>
    <x v="0"/>
    <x v="12"/>
    <x v="156"/>
    <x v="12"/>
    <x v="3"/>
    <x v="0"/>
    <x v="0"/>
    <m/>
    <m/>
    <m/>
  </r>
  <r>
    <n v="483"/>
    <s v="1560"/>
    <x v="1"/>
    <n v="45"/>
    <n v="407"/>
    <n v="146"/>
    <m/>
    <x v="1"/>
    <d v="2014-12-15T02:42:37"/>
    <x v="0"/>
    <m/>
    <x v="0"/>
    <x v="12"/>
    <x v="156"/>
    <x v="12"/>
    <x v="3"/>
    <x v="0"/>
    <x v="0"/>
    <m/>
    <m/>
    <m/>
  </r>
  <r>
    <n v="759"/>
    <s v="1560"/>
    <x v="2"/>
    <n v="0"/>
    <n v="2"/>
    <n v="0"/>
    <n v="5"/>
    <x v="0"/>
    <d v="2014-09-03T13:39:00"/>
    <x v="0"/>
    <s v="bojongmanik"/>
    <x v="0"/>
    <x v="12"/>
    <x v="156"/>
    <x v="12"/>
    <x v="3"/>
    <x v="1"/>
    <x v="1"/>
    <n v="6"/>
    <n v="3"/>
    <n v="16"/>
  </r>
  <r>
    <n v="1091"/>
    <s v="1560"/>
    <x v="3"/>
    <n v="0"/>
    <n v="3"/>
    <n v="0"/>
    <n v="6"/>
    <x v="0"/>
    <d v="2013-04-17T15:52:00"/>
    <x v="0"/>
    <s v="bojongmanik"/>
    <x v="9"/>
    <x v="12"/>
    <x v="156"/>
    <x v="12"/>
    <x v="3"/>
    <x v="1"/>
    <x v="1"/>
    <n v="7"/>
    <n v="4"/>
    <n v="20"/>
  </r>
  <r>
    <n v="1391"/>
    <s v="1560"/>
    <x v="4"/>
    <n v="0"/>
    <n v="3"/>
    <n v="0"/>
    <n v="6"/>
    <x v="0"/>
    <d v="2014-09-05T14:41:00"/>
    <x v="0"/>
    <s v="bojongmanik"/>
    <x v="0"/>
    <x v="12"/>
    <x v="156"/>
    <x v="12"/>
    <x v="3"/>
    <x v="1"/>
    <x v="1"/>
    <n v="7"/>
    <n v="4"/>
    <n v="20"/>
  </r>
  <r>
    <n v="139"/>
    <s v="1565"/>
    <x v="0"/>
    <n v="73"/>
    <n v="332"/>
    <n v="358"/>
    <m/>
    <x v="0"/>
    <d v="2014-12-15T02:42:37"/>
    <x v="0"/>
    <m/>
    <x v="0"/>
    <x v="12"/>
    <x v="157"/>
    <x v="12"/>
    <x v="3"/>
    <x v="0"/>
    <x v="0"/>
    <m/>
    <m/>
    <m/>
  </r>
  <r>
    <n v="484"/>
    <s v="1565"/>
    <x v="1"/>
    <n v="73"/>
    <n v="408"/>
    <n v="385"/>
    <m/>
    <x v="1"/>
    <d v="2014-12-15T02:42:37"/>
    <x v="0"/>
    <m/>
    <x v="0"/>
    <x v="12"/>
    <x v="157"/>
    <x v="12"/>
    <x v="3"/>
    <x v="0"/>
    <x v="0"/>
    <m/>
    <m/>
    <m/>
  </r>
  <r>
    <n v="760"/>
    <s v="1565"/>
    <x v="2"/>
    <n v="0"/>
    <n v="2"/>
    <n v="0"/>
    <n v="14"/>
    <x v="0"/>
    <d v="2014-09-03T13:35:00"/>
    <x v="0"/>
    <s v="bojongmanik"/>
    <x v="0"/>
    <x v="12"/>
    <x v="157"/>
    <x v="12"/>
    <x v="3"/>
    <x v="1"/>
    <x v="1"/>
    <n v="0"/>
    <n v="1"/>
    <n v="17"/>
  </r>
  <r>
    <n v="1092"/>
    <s v="1565"/>
    <x v="3"/>
    <n v="0"/>
    <n v="1"/>
    <n v="0"/>
    <n v="14"/>
    <x v="0"/>
    <d v="2013-04-17T15:47:00"/>
    <x v="0"/>
    <s v="bojongmanik"/>
    <x v="9"/>
    <x v="12"/>
    <x v="157"/>
    <x v="12"/>
    <x v="3"/>
    <x v="1"/>
    <x v="1"/>
    <n v="1"/>
    <n v="0"/>
    <n v="16"/>
  </r>
  <r>
    <n v="1392"/>
    <s v="1565"/>
    <x v="4"/>
    <n v="0"/>
    <n v="1"/>
    <n v="0"/>
    <n v="14"/>
    <x v="0"/>
    <d v="2014-09-05T14:40:00"/>
    <x v="0"/>
    <s v="bojongmanik"/>
    <x v="0"/>
    <x v="12"/>
    <x v="157"/>
    <x v="12"/>
    <x v="3"/>
    <x v="1"/>
    <x v="1"/>
    <n v="1"/>
    <n v="0"/>
    <n v="16"/>
  </r>
  <r>
    <n v="140"/>
    <s v="1570"/>
    <x v="0"/>
    <n v="18"/>
    <n v="275"/>
    <n v="587"/>
    <m/>
    <x v="0"/>
    <d v="2014-12-15T02:42:37"/>
    <x v="0"/>
    <m/>
    <x v="0"/>
    <x v="12"/>
    <x v="158"/>
    <x v="12"/>
    <x v="3"/>
    <x v="0"/>
    <x v="0"/>
    <m/>
    <m/>
    <m/>
  </r>
  <r>
    <n v="485"/>
    <s v="1570"/>
    <x v="1"/>
    <n v="18"/>
    <n v="332"/>
    <n v="138"/>
    <m/>
    <x v="1"/>
    <d v="2014-12-15T02:42:37"/>
    <x v="0"/>
    <m/>
    <x v="0"/>
    <x v="12"/>
    <x v="158"/>
    <x v="12"/>
    <x v="3"/>
    <x v="0"/>
    <x v="0"/>
    <m/>
    <m/>
    <m/>
  </r>
  <r>
    <n v="761"/>
    <s v="1570"/>
    <x v="2"/>
    <n v="0"/>
    <n v="1"/>
    <n v="0"/>
    <n v="2"/>
    <x v="0"/>
    <d v="2014-09-03T13:39:00"/>
    <x v="0"/>
    <s v="bojongmanik"/>
    <x v="0"/>
    <x v="12"/>
    <x v="158"/>
    <x v="12"/>
    <x v="3"/>
    <x v="1"/>
    <x v="6"/>
    <n v="1"/>
    <n v="2"/>
    <n v="7"/>
  </r>
  <r>
    <n v="1093"/>
    <s v="1570"/>
    <x v="3"/>
    <n v="0"/>
    <n v="1"/>
    <n v="0"/>
    <n v="2"/>
    <x v="0"/>
    <d v="2013-04-17T15:52:00"/>
    <x v="0"/>
    <s v="bojongmanik"/>
    <x v="9"/>
    <x v="12"/>
    <x v="158"/>
    <x v="12"/>
    <x v="3"/>
    <x v="1"/>
    <x v="6"/>
    <n v="1"/>
    <n v="2"/>
    <n v="7"/>
  </r>
  <r>
    <n v="1393"/>
    <s v="1570"/>
    <x v="4"/>
    <n v="0"/>
    <n v="1"/>
    <n v="0"/>
    <n v="2"/>
    <x v="0"/>
    <d v="2014-09-05T14:41:00"/>
    <x v="0"/>
    <s v="bojongmanik"/>
    <x v="0"/>
    <x v="12"/>
    <x v="158"/>
    <x v="12"/>
    <x v="3"/>
    <x v="1"/>
    <x v="1"/>
    <n v="1"/>
    <n v="1"/>
    <n v="5"/>
  </r>
  <r>
    <n v="141"/>
    <s v="1575"/>
    <x v="0"/>
    <n v="113"/>
    <n v="587"/>
    <n v="238"/>
    <m/>
    <x v="0"/>
    <d v="2014-12-15T02:42:37"/>
    <x v="0"/>
    <m/>
    <x v="0"/>
    <x v="13"/>
    <x v="159"/>
    <x v="13"/>
    <x v="3"/>
    <x v="0"/>
    <x v="0"/>
    <m/>
    <m/>
    <m/>
  </r>
  <r>
    <n v="486"/>
    <s v="1575"/>
    <x v="1"/>
    <n v="113"/>
    <n v="781"/>
    <n v="44"/>
    <m/>
    <x v="1"/>
    <d v="2014-12-15T02:42:37"/>
    <x v="0"/>
    <m/>
    <x v="0"/>
    <x v="13"/>
    <x v="159"/>
    <x v="13"/>
    <x v="3"/>
    <x v="0"/>
    <x v="0"/>
    <m/>
    <m/>
    <m/>
  </r>
  <r>
    <n v="762"/>
    <s v="1575"/>
    <x v="2"/>
    <n v="0"/>
    <n v="0"/>
    <n v="66"/>
    <n v="10"/>
    <x v="0"/>
    <d v="2014-09-08T11:26:00"/>
    <x v="0"/>
    <s v="cirinten"/>
    <x v="0"/>
    <x v="13"/>
    <x v="159"/>
    <x v="13"/>
    <x v="3"/>
    <x v="1"/>
    <x v="1"/>
    <n v="0"/>
    <n v="0"/>
    <n v="76"/>
  </r>
  <r>
    <n v="1094"/>
    <s v="1575"/>
    <x v="3"/>
    <n v="0"/>
    <n v="0"/>
    <n v="35"/>
    <n v="10"/>
    <x v="0"/>
    <d v="2013-04-20T22:01:00"/>
    <x v="0"/>
    <s v="cirinten"/>
    <x v="10"/>
    <x v="13"/>
    <x v="159"/>
    <x v="13"/>
    <x v="3"/>
    <x v="1"/>
    <x v="1"/>
    <n v="3"/>
    <n v="10"/>
    <n v="58"/>
  </r>
  <r>
    <n v="1394"/>
    <s v="1575"/>
    <x v="4"/>
    <n v="0"/>
    <n v="0"/>
    <n v="30"/>
    <n v="7"/>
    <x v="0"/>
    <d v="2014-10-03T13:55:00"/>
    <x v="0"/>
    <s v="cirinten"/>
    <x v="0"/>
    <x v="13"/>
    <x v="159"/>
    <x v="13"/>
    <x v="3"/>
    <x v="1"/>
    <x v="1"/>
    <n v="0"/>
    <n v="4"/>
    <n v="41"/>
  </r>
  <r>
    <n v="142"/>
    <s v="1580"/>
    <x v="0"/>
    <n v="150"/>
    <n v="462"/>
    <n v="226"/>
    <m/>
    <x v="0"/>
    <d v="2014-12-15T02:42:37"/>
    <x v="0"/>
    <m/>
    <x v="0"/>
    <x v="13"/>
    <x v="160"/>
    <x v="13"/>
    <x v="3"/>
    <x v="0"/>
    <x v="0"/>
    <m/>
    <m/>
    <m/>
  </r>
  <r>
    <n v="487"/>
    <s v="1580"/>
    <x v="1"/>
    <n v="348"/>
    <n v="420"/>
    <n v="71"/>
    <m/>
    <x v="1"/>
    <d v="2014-12-15T02:42:37"/>
    <x v="0"/>
    <m/>
    <x v="0"/>
    <x v="13"/>
    <x v="160"/>
    <x v="13"/>
    <x v="3"/>
    <x v="0"/>
    <x v="0"/>
    <m/>
    <m/>
    <m/>
  </r>
  <r>
    <n v="763"/>
    <s v="1580"/>
    <x v="2"/>
    <n v="0"/>
    <n v="0"/>
    <n v="0"/>
    <n v="0"/>
    <x v="0"/>
    <d v="2014-09-08T11:27:00"/>
    <x v="0"/>
    <s v="cirinten"/>
    <x v="0"/>
    <x v="13"/>
    <x v="160"/>
    <x v="13"/>
    <x v="3"/>
    <x v="1"/>
    <x v="1"/>
    <n v="0"/>
    <n v="0"/>
    <n v="0"/>
  </r>
  <r>
    <n v="1095"/>
    <s v="1580"/>
    <x v="3"/>
    <n v="0"/>
    <n v="0"/>
    <n v="0"/>
    <n v="0"/>
    <x v="0"/>
    <d v="2013-04-20T21:58:00"/>
    <x v="0"/>
    <s v="cirinten"/>
    <x v="10"/>
    <x v="13"/>
    <x v="160"/>
    <x v="13"/>
    <x v="3"/>
    <x v="1"/>
    <x v="1"/>
    <n v="3"/>
    <n v="0"/>
    <n v="3"/>
  </r>
  <r>
    <n v="1395"/>
    <s v="1580"/>
    <x v="4"/>
    <n v="0"/>
    <n v="0"/>
    <n v="0"/>
    <n v="0"/>
    <x v="0"/>
    <d v="2014-10-03T13:49:00"/>
    <x v="0"/>
    <s v="cirinten"/>
    <x v="0"/>
    <x v="13"/>
    <x v="160"/>
    <x v="13"/>
    <x v="3"/>
    <x v="1"/>
    <x v="1"/>
    <n v="0"/>
    <n v="4"/>
    <n v="4"/>
  </r>
  <r>
    <n v="143"/>
    <s v="1585"/>
    <x v="0"/>
    <n v="174"/>
    <n v="452"/>
    <n v="131"/>
    <m/>
    <x v="0"/>
    <d v="2014-12-15T02:42:37"/>
    <x v="0"/>
    <m/>
    <x v="0"/>
    <x v="13"/>
    <x v="161"/>
    <x v="13"/>
    <x v="3"/>
    <x v="0"/>
    <x v="0"/>
    <m/>
    <m/>
    <m/>
  </r>
  <r>
    <n v="488"/>
    <s v="1585"/>
    <x v="1"/>
    <n v="174"/>
    <n v="556"/>
    <n v="27"/>
    <m/>
    <x v="1"/>
    <d v="2014-12-15T02:42:37"/>
    <x v="0"/>
    <m/>
    <x v="0"/>
    <x v="13"/>
    <x v="161"/>
    <x v="13"/>
    <x v="3"/>
    <x v="0"/>
    <x v="0"/>
    <m/>
    <m/>
    <m/>
  </r>
  <r>
    <n v="764"/>
    <s v="1585"/>
    <x v="2"/>
    <n v="0"/>
    <n v="0"/>
    <n v="0"/>
    <n v="2"/>
    <x v="0"/>
    <d v="2014-09-08T11:27:00"/>
    <x v="0"/>
    <s v="cirinten"/>
    <x v="0"/>
    <x v="13"/>
    <x v="161"/>
    <x v="13"/>
    <x v="3"/>
    <x v="1"/>
    <x v="1"/>
    <n v="0"/>
    <n v="0"/>
    <n v="2"/>
  </r>
  <r>
    <n v="1096"/>
    <s v="1585"/>
    <x v="3"/>
    <n v="0"/>
    <n v="0"/>
    <n v="0"/>
    <n v="2"/>
    <x v="0"/>
    <d v="2013-04-20T21:58:00"/>
    <x v="0"/>
    <s v="cirinten"/>
    <x v="10"/>
    <x v="13"/>
    <x v="161"/>
    <x v="13"/>
    <x v="3"/>
    <x v="1"/>
    <x v="1"/>
    <n v="3"/>
    <n v="2"/>
    <n v="7"/>
  </r>
  <r>
    <n v="1396"/>
    <s v="1585"/>
    <x v="4"/>
    <n v="0"/>
    <n v="0"/>
    <n v="0"/>
    <n v="2"/>
    <x v="0"/>
    <d v="2014-10-03T13:50:00"/>
    <x v="0"/>
    <s v="cirinten"/>
    <x v="0"/>
    <x v="13"/>
    <x v="161"/>
    <x v="13"/>
    <x v="3"/>
    <x v="1"/>
    <x v="1"/>
    <n v="0"/>
    <n v="5"/>
    <n v="7"/>
  </r>
  <r>
    <n v="144"/>
    <s v="1590"/>
    <x v="0"/>
    <n v="151"/>
    <n v="312"/>
    <n v="133"/>
    <m/>
    <x v="0"/>
    <d v="2014-12-15T02:42:37"/>
    <x v="0"/>
    <m/>
    <x v="0"/>
    <x v="13"/>
    <x v="162"/>
    <x v="13"/>
    <x v="3"/>
    <x v="0"/>
    <x v="0"/>
    <m/>
    <m/>
    <m/>
  </r>
  <r>
    <n v="489"/>
    <s v="1590"/>
    <x v="1"/>
    <n v="151"/>
    <n v="297"/>
    <n v="35"/>
    <m/>
    <x v="1"/>
    <d v="2014-12-15T02:42:37"/>
    <x v="0"/>
    <m/>
    <x v="0"/>
    <x v="13"/>
    <x v="162"/>
    <x v="13"/>
    <x v="3"/>
    <x v="0"/>
    <x v="0"/>
    <m/>
    <m/>
    <m/>
  </r>
  <r>
    <n v="765"/>
    <s v="1590"/>
    <x v="2"/>
    <n v="0"/>
    <n v="0"/>
    <n v="0"/>
    <n v="0"/>
    <x v="0"/>
    <d v="2014-09-08T11:28:00"/>
    <x v="0"/>
    <s v="cirinten"/>
    <x v="0"/>
    <x v="13"/>
    <x v="162"/>
    <x v="13"/>
    <x v="3"/>
    <x v="1"/>
    <x v="1"/>
    <n v="0"/>
    <n v="0"/>
    <n v="0"/>
  </r>
  <r>
    <n v="1097"/>
    <s v="1590"/>
    <x v="3"/>
    <n v="0"/>
    <n v="0"/>
    <n v="0"/>
    <n v="0"/>
    <x v="0"/>
    <d v="2013-04-20T22:02:00"/>
    <x v="0"/>
    <s v="cirinten"/>
    <x v="10"/>
    <x v="13"/>
    <x v="162"/>
    <x v="13"/>
    <x v="3"/>
    <x v="1"/>
    <x v="1"/>
    <n v="0"/>
    <n v="5"/>
    <n v="5"/>
  </r>
  <r>
    <n v="1397"/>
    <s v="1590"/>
    <x v="4"/>
    <n v="0"/>
    <n v="0"/>
    <n v="0"/>
    <n v="0"/>
    <x v="0"/>
    <d v="2014-10-03T13:57:00"/>
    <x v="0"/>
    <s v="cirinten"/>
    <x v="0"/>
    <x v="13"/>
    <x v="162"/>
    <x v="13"/>
    <x v="3"/>
    <x v="1"/>
    <x v="1"/>
    <n v="0"/>
    <n v="5"/>
    <n v="5"/>
  </r>
  <r>
    <n v="145"/>
    <s v="1595"/>
    <x v="0"/>
    <n v="95"/>
    <n v="690"/>
    <n v="178"/>
    <m/>
    <x v="0"/>
    <d v="2014-12-15T02:42:37"/>
    <x v="0"/>
    <m/>
    <x v="0"/>
    <x v="13"/>
    <x v="163"/>
    <x v="13"/>
    <x v="3"/>
    <x v="0"/>
    <x v="0"/>
    <m/>
    <m/>
    <m/>
  </r>
  <r>
    <n v="490"/>
    <s v="1595"/>
    <x v="1"/>
    <n v="217"/>
    <n v="690"/>
    <n v="56"/>
    <m/>
    <x v="1"/>
    <d v="2014-12-15T02:42:37"/>
    <x v="0"/>
    <m/>
    <x v="0"/>
    <x v="13"/>
    <x v="163"/>
    <x v="13"/>
    <x v="3"/>
    <x v="0"/>
    <x v="0"/>
    <m/>
    <m/>
    <m/>
  </r>
  <r>
    <n v="766"/>
    <s v="1595"/>
    <x v="2"/>
    <n v="0"/>
    <n v="0"/>
    <n v="0"/>
    <n v="55"/>
    <x v="0"/>
    <d v="2014-09-08T11:28:00"/>
    <x v="0"/>
    <s v="cirinten"/>
    <x v="0"/>
    <x v="13"/>
    <x v="163"/>
    <x v="13"/>
    <x v="3"/>
    <x v="1"/>
    <x v="1"/>
    <n v="0"/>
    <n v="0"/>
    <n v="55"/>
  </r>
  <r>
    <n v="1098"/>
    <s v="1595"/>
    <x v="3"/>
    <n v="0"/>
    <n v="0"/>
    <n v="0"/>
    <n v="55"/>
    <x v="0"/>
    <d v="2013-04-20T21:59:00"/>
    <x v="0"/>
    <s v="cirinten"/>
    <x v="10"/>
    <x v="13"/>
    <x v="163"/>
    <x v="13"/>
    <x v="3"/>
    <x v="1"/>
    <x v="1"/>
    <n v="0"/>
    <n v="60"/>
    <n v="115"/>
  </r>
  <r>
    <n v="1398"/>
    <s v="1595"/>
    <x v="4"/>
    <n v="0"/>
    <n v="0"/>
    <n v="0"/>
    <n v="45"/>
    <x v="0"/>
    <d v="2014-10-03T13:53:00"/>
    <x v="0"/>
    <s v="cirinten"/>
    <x v="0"/>
    <x v="13"/>
    <x v="163"/>
    <x v="13"/>
    <x v="3"/>
    <x v="1"/>
    <x v="1"/>
    <n v="0"/>
    <n v="6"/>
    <n v="51"/>
  </r>
  <r>
    <n v="146"/>
    <s v="1600"/>
    <x v="0"/>
    <n v="186"/>
    <n v="561"/>
    <n v="154"/>
    <m/>
    <x v="0"/>
    <d v="2014-12-15T02:42:37"/>
    <x v="0"/>
    <m/>
    <x v="0"/>
    <x v="13"/>
    <x v="164"/>
    <x v="13"/>
    <x v="3"/>
    <x v="0"/>
    <x v="0"/>
    <m/>
    <m/>
    <m/>
  </r>
  <r>
    <n v="491"/>
    <s v="1600"/>
    <x v="1"/>
    <n v="186"/>
    <n v="692"/>
    <n v="23"/>
    <m/>
    <x v="1"/>
    <d v="2014-12-15T02:42:37"/>
    <x v="0"/>
    <m/>
    <x v="0"/>
    <x v="13"/>
    <x v="164"/>
    <x v="13"/>
    <x v="3"/>
    <x v="0"/>
    <x v="0"/>
    <m/>
    <m/>
    <m/>
  </r>
  <r>
    <n v="767"/>
    <s v="1600"/>
    <x v="2"/>
    <n v="0"/>
    <n v="1"/>
    <n v="0"/>
    <n v="5"/>
    <x v="0"/>
    <d v="2014-09-08T11:29:00"/>
    <x v="0"/>
    <s v="cirinten"/>
    <x v="0"/>
    <x v="13"/>
    <x v="164"/>
    <x v="13"/>
    <x v="3"/>
    <x v="1"/>
    <x v="1"/>
    <n v="0"/>
    <n v="0"/>
    <n v="6"/>
  </r>
  <r>
    <n v="1099"/>
    <s v="1600"/>
    <x v="3"/>
    <n v="0"/>
    <n v="1"/>
    <n v="0"/>
    <n v="5"/>
    <x v="0"/>
    <d v="2013-04-20T21:57:00"/>
    <x v="0"/>
    <s v="cirinten"/>
    <x v="10"/>
    <x v="13"/>
    <x v="164"/>
    <x v="13"/>
    <x v="3"/>
    <x v="1"/>
    <x v="1"/>
    <n v="1"/>
    <n v="10"/>
    <n v="17"/>
  </r>
  <r>
    <n v="1399"/>
    <s v="1600"/>
    <x v="4"/>
    <n v="0"/>
    <n v="0"/>
    <n v="0"/>
    <n v="3"/>
    <x v="0"/>
    <d v="2014-10-03T13:49:00"/>
    <x v="0"/>
    <s v="cirinten"/>
    <x v="0"/>
    <x v="13"/>
    <x v="164"/>
    <x v="13"/>
    <x v="3"/>
    <x v="1"/>
    <x v="1"/>
    <n v="0"/>
    <n v="3"/>
    <n v="6"/>
  </r>
  <r>
    <n v="147"/>
    <s v="1605"/>
    <x v="0"/>
    <n v="63"/>
    <n v="501"/>
    <n v="173"/>
    <m/>
    <x v="0"/>
    <d v="2014-12-15T02:42:37"/>
    <x v="0"/>
    <m/>
    <x v="0"/>
    <x v="13"/>
    <x v="165"/>
    <x v="13"/>
    <x v="3"/>
    <x v="0"/>
    <x v="0"/>
    <m/>
    <m/>
    <m/>
  </r>
  <r>
    <n v="492"/>
    <s v="1605"/>
    <x v="1"/>
    <n v="63"/>
    <n v="638"/>
    <n v="36"/>
    <m/>
    <x v="1"/>
    <d v="2014-12-15T02:42:37"/>
    <x v="0"/>
    <m/>
    <x v="0"/>
    <x v="13"/>
    <x v="165"/>
    <x v="13"/>
    <x v="3"/>
    <x v="0"/>
    <x v="0"/>
    <m/>
    <m/>
    <m/>
  </r>
  <r>
    <n v="768"/>
    <s v="1605"/>
    <x v="2"/>
    <n v="0"/>
    <n v="0"/>
    <n v="0"/>
    <n v="48"/>
    <x v="0"/>
    <d v="2014-09-08T11:29:00"/>
    <x v="0"/>
    <s v="cirinten"/>
    <x v="0"/>
    <x v="13"/>
    <x v="165"/>
    <x v="13"/>
    <x v="3"/>
    <x v="1"/>
    <x v="1"/>
    <n v="0"/>
    <n v="0"/>
    <n v="48"/>
  </r>
  <r>
    <n v="1100"/>
    <s v="1605"/>
    <x v="3"/>
    <n v="0"/>
    <n v="0"/>
    <n v="0"/>
    <n v="48"/>
    <x v="0"/>
    <d v="2013-04-20T22:00:00"/>
    <x v="0"/>
    <s v="cirinten"/>
    <x v="10"/>
    <x v="13"/>
    <x v="165"/>
    <x v="13"/>
    <x v="3"/>
    <x v="1"/>
    <x v="1"/>
    <n v="4"/>
    <n v="70"/>
    <n v="122"/>
  </r>
  <r>
    <n v="1400"/>
    <s v="1605"/>
    <x v="4"/>
    <n v="0"/>
    <n v="0"/>
    <n v="0"/>
    <n v="12"/>
    <x v="0"/>
    <d v="2014-10-03T13:55:00"/>
    <x v="0"/>
    <s v="cirinten"/>
    <x v="0"/>
    <x v="13"/>
    <x v="165"/>
    <x v="13"/>
    <x v="3"/>
    <x v="1"/>
    <x v="1"/>
    <n v="0"/>
    <n v="9"/>
    <n v="21"/>
  </r>
  <r>
    <n v="148"/>
    <s v="1610"/>
    <x v="0"/>
    <n v="0"/>
    <n v="0"/>
    <n v="0"/>
    <m/>
    <x v="0"/>
    <d v="2014-12-15T02:42:37"/>
    <x v="0"/>
    <m/>
    <x v="0"/>
    <x v="13"/>
    <x v="166"/>
    <x v="13"/>
    <x v="3"/>
    <x v="0"/>
    <x v="0"/>
    <m/>
    <m/>
    <m/>
  </r>
  <r>
    <n v="493"/>
    <s v="1610"/>
    <x v="1"/>
    <n v="295"/>
    <n v="345"/>
    <n v="29"/>
    <m/>
    <x v="1"/>
    <d v="2014-12-15T02:42:37"/>
    <x v="0"/>
    <m/>
    <x v="0"/>
    <x v="13"/>
    <x v="166"/>
    <x v="13"/>
    <x v="3"/>
    <x v="0"/>
    <x v="0"/>
    <m/>
    <m/>
    <m/>
  </r>
  <r>
    <n v="769"/>
    <s v="1610"/>
    <x v="2"/>
    <n v="0"/>
    <n v="0"/>
    <n v="0"/>
    <n v="50"/>
    <x v="0"/>
    <d v="2014-09-08T11:29:00"/>
    <x v="0"/>
    <s v="cirinten"/>
    <x v="0"/>
    <x v="13"/>
    <x v="166"/>
    <x v="13"/>
    <x v="3"/>
    <x v="1"/>
    <x v="1"/>
    <n v="0"/>
    <n v="0"/>
    <n v="50"/>
  </r>
  <r>
    <n v="1101"/>
    <s v="1610"/>
    <x v="3"/>
    <n v="0"/>
    <n v="0"/>
    <n v="0"/>
    <n v="50"/>
    <x v="0"/>
    <d v="2013-04-20T22:03:00"/>
    <x v="0"/>
    <s v="cirinten"/>
    <x v="10"/>
    <x v="13"/>
    <x v="166"/>
    <x v="13"/>
    <x v="3"/>
    <x v="1"/>
    <x v="1"/>
    <n v="4"/>
    <n v="1"/>
    <n v="55"/>
  </r>
  <r>
    <n v="1401"/>
    <s v="1610"/>
    <x v="4"/>
    <n v="0"/>
    <n v="0"/>
    <n v="0"/>
    <n v="25"/>
    <x v="0"/>
    <d v="2014-10-03T13:58:00"/>
    <x v="0"/>
    <s v="cirinten"/>
    <x v="0"/>
    <x v="13"/>
    <x v="166"/>
    <x v="13"/>
    <x v="3"/>
    <x v="1"/>
    <x v="1"/>
    <n v="0"/>
    <n v="8"/>
    <n v="33"/>
  </r>
  <r>
    <n v="149"/>
    <s v="1615"/>
    <x v="0"/>
    <n v="64"/>
    <n v="135"/>
    <n v="65"/>
    <m/>
    <x v="0"/>
    <d v="2014-12-15T02:42:37"/>
    <x v="0"/>
    <m/>
    <x v="0"/>
    <x v="13"/>
    <x v="167"/>
    <x v="13"/>
    <x v="3"/>
    <x v="0"/>
    <x v="0"/>
    <m/>
    <m/>
    <m/>
  </r>
  <r>
    <n v="494"/>
    <s v="1615"/>
    <x v="1"/>
    <n v="64"/>
    <n v="37"/>
    <n v="80"/>
    <m/>
    <x v="1"/>
    <d v="2014-12-15T02:42:37"/>
    <x v="0"/>
    <m/>
    <x v="0"/>
    <x v="13"/>
    <x v="167"/>
    <x v="13"/>
    <x v="3"/>
    <x v="0"/>
    <x v="0"/>
    <m/>
    <m/>
    <m/>
  </r>
  <r>
    <n v="770"/>
    <s v="1615"/>
    <x v="2"/>
    <n v="0"/>
    <n v="0"/>
    <n v="0"/>
    <n v="57"/>
    <x v="0"/>
    <d v="2014-09-08T11:30:00"/>
    <x v="0"/>
    <s v="cirinten"/>
    <x v="0"/>
    <x v="13"/>
    <x v="167"/>
    <x v="13"/>
    <x v="3"/>
    <x v="1"/>
    <x v="1"/>
    <n v="0"/>
    <n v="0"/>
    <n v="57"/>
  </r>
  <r>
    <n v="1102"/>
    <s v="1615"/>
    <x v="3"/>
    <n v="0"/>
    <n v="0"/>
    <n v="0"/>
    <n v="57"/>
    <x v="0"/>
    <d v="2013-04-20T22:02:00"/>
    <x v="0"/>
    <s v="cirinten"/>
    <x v="10"/>
    <x v="13"/>
    <x v="167"/>
    <x v="13"/>
    <x v="3"/>
    <x v="1"/>
    <x v="1"/>
    <n v="4"/>
    <n v="1"/>
    <n v="62"/>
  </r>
  <r>
    <n v="1402"/>
    <s v="1615"/>
    <x v="4"/>
    <n v="0"/>
    <n v="0"/>
    <n v="0"/>
    <n v="8"/>
    <x v="0"/>
    <d v="2014-10-03T13:56:00"/>
    <x v="0"/>
    <s v="cirinten"/>
    <x v="0"/>
    <x v="13"/>
    <x v="167"/>
    <x v="13"/>
    <x v="3"/>
    <x v="1"/>
    <x v="1"/>
    <n v="0"/>
    <n v="4"/>
    <n v="12"/>
  </r>
  <r>
    <n v="150"/>
    <s v="1620"/>
    <x v="0"/>
    <n v="141"/>
    <n v="487"/>
    <n v="181"/>
    <m/>
    <x v="0"/>
    <d v="2014-12-15T02:42:37"/>
    <x v="0"/>
    <m/>
    <x v="0"/>
    <x v="13"/>
    <x v="168"/>
    <x v="13"/>
    <x v="3"/>
    <x v="0"/>
    <x v="0"/>
    <m/>
    <m/>
    <m/>
  </r>
  <r>
    <n v="495"/>
    <s v="1620"/>
    <x v="1"/>
    <n v="141"/>
    <n v="600"/>
    <n v="68"/>
    <m/>
    <x v="1"/>
    <d v="2014-12-15T02:42:37"/>
    <x v="0"/>
    <m/>
    <x v="0"/>
    <x v="13"/>
    <x v="168"/>
    <x v="13"/>
    <x v="3"/>
    <x v="0"/>
    <x v="0"/>
    <m/>
    <m/>
    <m/>
  </r>
  <r>
    <n v="771"/>
    <s v="1620"/>
    <x v="2"/>
    <n v="0"/>
    <n v="0"/>
    <n v="0"/>
    <n v="11"/>
    <x v="0"/>
    <d v="2014-09-08T11:30:00"/>
    <x v="0"/>
    <s v="cirinten"/>
    <x v="0"/>
    <x v="13"/>
    <x v="168"/>
    <x v="13"/>
    <x v="3"/>
    <x v="1"/>
    <x v="1"/>
    <n v="0"/>
    <n v="0"/>
    <n v="11"/>
  </r>
  <r>
    <n v="1103"/>
    <s v="1620"/>
    <x v="3"/>
    <n v="0"/>
    <n v="0"/>
    <n v="0"/>
    <n v="11"/>
    <x v="0"/>
    <d v="2013-04-20T21:59:00"/>
    <x v="0"/>
    <s v="cirinten"/>
    <x v="10"/>
    <x v="13"/>
    <x v="168"/>
    <x v="13"/>
    <x v="3"/>
    <x v="1"/>
    <x v="1"/>
    <n v="2"/>
    <n v="3"/>
    <n v="16"/>
  </r>
  <r>
    <n v="1403"/>
    <s v="1620"/>
    <x v="4"/>
    <n v="0"/>
    <n v="0"/>
    <n v="0"/>
    <n v="2"/>
    <x v="0"/>
    <d v="2014-10-03T13:52:00"/>
    <x v="0"/>
    <s v="cirinten"/>
    <x v="0"/>
    <x v="13"/>
    <x v="168"/>
    <x v="13"/>
    <x v="3"/>
    <x v="1"/>
    <x v="1"/>
    <n v="0"/>
    <n v="7"/>
    <n v="9"/>
  </r>
  <r>
    <n v="68"/>
    <s v="1220"/>
    <x v="0"/>
    <n v="0"/>
    <n v="1250"/>
    <n v="315"/>
    <m/>
    <x v="0"/>
    <d v="2014-12-15T02:42:36"/>
    <x v="0"/>
    <m/>
    <x v="0"/>
    <x v="14"/>
    <x v="169"/>
    <x v="14"/>
    <x v="4"/>
    <x v="0"/>
    <x v="0"/>
    <m/>
    <m/>
    <m/>
  </r>
  <r>
    <n v="413"/>
    <s v="1220"/>
    <x v="1"/>
    <n v="0"/>
    <n v="1474"/>
    <n v="92"/>
    <m/>
    <x v="1"/>
    <d v="2014-12-15T02:42:37"/>
    <x v="0"/>
    <m/>
    <x v="0"/>
    <x v="14"/>
    <x v="169"/>
    <x v="14"/>
    <x v="4"/>
    <x v="0"/>
    <x v="0"/>
    <m/>
    <m/>
    <m/>
  </r>
  <r>
    <n v="1021"/>
    <s v="1220"/>
    <x v="3"/>
    <n v="160"/>
    <n v="0"/>
    <n v="7"/>
    <n v="60"/>
    <x v="0"/>
    <d v="2013-04-18T16:31:00"/>
    <x v="0"/>
    <s v="leuwidamar"/>
    <x v="11"/>
    <x v="14"/>
    <x v="169"/>
    <x v="14"/>
    <x v="4"/>
    <x v="1"/>
    <x v="9"/>
    <n v="2"/>
    <n v="0"/>
    <n v="349"/>
  </r>
  <r>
    <n v="1336"/>
    <s v="1220"/>
    <x v="4"/>
    <n v="22"/>
    <m/>
    <n v="8"/>
    <n v="106"/>
    <x v="0"/>
    <d v="2014-12-13T23:00:00"/>
    <x v="0"/>
    <s v="leuwidamar"/>
    <x v="0"/>
    <x v="14"/>
    <x v="169"/>
    <x v="14"/>
    <x v="4"/>
    <x v="1"/>
    <x v="10"/>
    <m/>
    <n v="28"/>
    <m/>
  </r>
  <r>
    <n v="69"/>
    <s v="1225"/>
    <x v="0"/>
    <n v="173"/>
    <n v="1405"/>
    <n v="222"/>
    <m/>
    <x v="0"/>
    <d v="2014-12-15T02:42:36"/>
    <x v="0"/>
    <m/>
    <x v="0"/>
    <x v="14"/>
    <x v="170"/>
    <x v="14"/>
    <x v="4"/>
    <x v="0"/>
    <x v="0"/>
    <m/>
    <m/>
    <m/>
  </r>
  <r>
    <n v="414"/>
    <s v="1225"/>
    <x v="1"/>
    <n v="173"/>
    <n v="1518"/>
    <n v="109"/>
    <m/>
    <x v="1"/>
    <d v="2014-12-15T02:42:37"/>
    <x v="0"/>
    <m/>
    <x v="0"/>
    <x v="14"/>
    <x v="170"/>
    <x v="14"/>
    <x v="4"/>
    <x v="0"/>
    <x v="0"/>
    <m/>
    <m/>
    <m/>
  </r>
  <r>
    <n v="1022"/>
    <s v="1225"/>
    <x v="3"/>
    <n v="0"/>
    <n v="0"/>
    <n v="0"/>
    <n v="2"/>
    <x v="0"/>
    <d v="2013-04-18T16:31:00"/>
    <x v="0"/>
    <s v="leuwidamar"/>
    <x v="11"/>
    <x v="14"/>
    <x v="170"/>
    <x v="14"/>
    <x v="4"/>
    <x v="1"/>
    <x v="1"/>
    <n v="0"/>
    <n v="0"/>
    <n v="2"/>
  </r>
  <r>
    <n v="1337"/>
    <s v="1225"/>
    <x v="4"/>
    <n v="0"/>
    <n v="3"/>
    <n v="0"/>
    <n v="7"/>
    <x v="0"/>
    <d v="2014-12-13T23:00:00"/>
    <x v="0"/>
    <s v="leuwidamar"/>
    <x v="0"/>
    <x v="14"/>
    <x v="170"/>
    <x v="14"/>
    <x v="4"/>
    <x v="0"/>
    <x v="1"/>
    <n v="2"/>
    <n v="0"/>
    <m/>
  </r>
  <r>
    <n v="70"/>
    <s v="1230"/>
    <x v="0"/>
    <n v="59"/>
    <n v="770"/>
    <n v="227"/>
    <m/>
    <x v="0"/>
    <d v="2014-12-15T02:42:36"/>
    <x v="0"/>
    <m/>
    <x v="0"/>
    <x v="14"/>
    <x v="171"/>
    <x v="14"/>
    <x v="4"/>
    <x v="0"/>
    <x v="0"/>
    <m/>
    <m/>
    <m/>
  </r>
  <r>
    <n v="415"/>
    <s v="1230"/>
    <x v="1"/>
    <n v="59"/>
    <n v="893"/>
    <n v="104"/>
    <m/>
    <x v="1"/>
    <d v="2014-12-15T02:42:37"/>
    <x v="0"/>
    <m/>
    <x v="0"/>
    <x v="14"/>
    <x v="171"/>
    <x v="14"/>
    <x v="4"/>
    <x v="0"/>
    <x v="0"/>
    <m/>
    <m/>
    <m/>
  </r>
  <r>
    <n v="1023"/>
    <s v="1230"/>
    <x v="3"/>
    <n v="0"/>
    <n v="0"/>
    <n v="1"/>
    <n v="4"/>
    <x v="0"/>
    <d v="2013-04-18T16:32:00"/>
    <x v="0"/>
    <s v="leuwidamar"/>
    <x v="0"/>
    <x v="14"/>
    <x v="171"/>
    <x v="14"/>
    <x v="4"/>
    <x v="1"/>
    <x v="1"/>
    <n v="0"/>
    <n v="0"/>
    <n v="5"/>
  </r>
  <r>
    <n v="1338"/>
    <s v="1230"/>
    <x v="4"/>
    <n v="0"/>
    <n v="0"/>
    <n v="0"/>
    <n v="0"/>
    <x v="0"/>
    <d v="2014-12-13T23:00:00"/>
    <x v="0"/>
    <s v="leuwidamar"/>
    <x v="0"/>
    <x v="14"/>
    <x v="171"/>
    <x v="14"/>
    <x v="4"/>
    <x v="1"/>
    <x v="1"/>
    <n v="0"/>
    <n v="0"/>
    <n v="0"/>
  </r>
  <r>
    <n v="71"/>
    <s v="1235"/>
    <x v="0"/>
    <n v="125"/>
    <n v="557"/>
    <n v="310"/>
    <m/>
    <x v="0"/>
    <d v="2014-12-15T02:42:36"/>
    <x v="0"/>
    <m/>
    <x v="0"/>
    <x v="14"/>
    <x v="172"/>
    <x v="14"/>
    <x v="4"/>
    <x v="0"/>
    <x v="0"/>
    <m/>
    <m/>
    <m/>
  </r>
  <r>
    <n v="416"/>
    <s v="1235"/>
    <x v="1"/>
    <n v="125"/>
    <n v="724"/>
    <n v="143"/>
    <m/>
    <x v="1"/>
    <d v="2014-12-15T02:42:37"/>
    <x v="0"/>
    <m/>
    <x v="0"/>
    <x v="14"/>
    <x v="172"/>
    <x v="14"/>
    <x v="4"/>
    <x v="0"/>
    <x v="0"/>
    <m/>
    <m/>
    <m/>
  </r>
  <r>
    <n v="1024"/>
    <s v="1235"/>
    <x v="3"/>
    <n v="0"/>
    <n v="0"/>
    <n v="1"/>
    <n v="3"/>
    <x v="0"/>
    <d v="2013-04-18T16:32:00"/>
    <x v="0"/>
    <s v="leuwidamar"/>
    <x v="0"/>
    <x v="14"/>
    <x v="172"/>
    <x v="14"/>
    <x v="4"/>
    <x v="1"/>
    <x v="1"/>
    <n v="0"/>
    <n v="0"/>
    <n v="4"/>
  </r>
  <r>
    <n v="1339"/>
    <s v="1235"/>
    <x v="4"/>
    <n v="0"/>
    <n v="2"/>
    <n v="0"/>
    <n v="3"/>
    <x v="0"/>
    <d v="2014-12-13T23:00:00"/>
    <x v="0"/>
    <s v="leuwidamar"/>
    <x v="0"/>
    <x v="14"/>
    <x v="172"/>
    <x v="14"/>
    <x v="4"/>
    <x v="1"/>
    <x v="1"/>
    <n v="2"/>
    <n v="0"/>
    <n v="7"/>
  </r>
  <r>
    <n v="72"/>
    <s v="1240"/>
    <x v="0"/>
    <n v="75"/>
    <n v="715"/>
    <n v="223"/>
    <m/>
    <x v="0"/>
    <d v="2014-12-15T02:42:36"/>
    <x v="0"/>
    <m/>
    <x v="0"/>
    <x v="14"/>
    <x v="173"/>
    <x v="14"/>
    <x v="4"/>
    <x v="0"/>
    <x v="0"/>
    <m/>
    <m/>
    <m/>
  </r>
  <r>
    <n v="417"/>
    <s v="1240"/>
    <x v="1"/>
    <n v="75"/>
    <n v="917"/>
    <n v="22"/>
    <m/>
    <x v="1"/>
    <d v="2014-12-15T02:42:37"/>
    <x v="0"/>
    <m/>
    <x v="0"/>
    <x v="14"/>
    <x v="173"/>
    <x v="14"/>
    <x v="4"/>
    <x v="0"/>
    <x v="0"/>
    <m/>
    <m/>
    <m/>
  </r>
  <r>
    <n v="1025"/>
    <s v="1240"/>
    <x v="3"/>
    <n v="0"/>
    <n v="0"/>
    <n v="0"/>
    <n v="1"/>
    <x v="0"/>
    <d v="2013-04-18T16:33:00"/>
    <x v="0"/>
    <s v="leuwidamar"/>
    <x v="0"/>
    <x v="14"/>
    <x v="173"/>
    <x v="14"/>
    <x v="4"/>
    <x v="1"/>
    <x v="1"/>
    <n v="0"/>
    <n v="0"/>
    <n v="1"/>
  </r>
  <r>
    <n v="1340"/>
    <s v="1240"/>
    <x v="4"/>
    <n v="0"/>
    <n v="1"/>
    <n v="0"/>
    <n v="2"/>
    <x v="0"/>
    <d v="2014-12-13T23:00:00"/>
    <x v="0"/>
    <s v="leuwidamar"/>
    <x v="0"/>
    <x v="14"/>
    <x v="173"/>
    <x v="14"/>
    <x v="4"/>
    <x v="1"/>
    <x v="1"/>
    <n v="1"/>
    <n v="0"/>
    <n v="4"/>
  </r>
  <r>
    <n v="73"/>
    <s v="1245"/>
    <x v="0"/>
    <n v="73"/>
    <n v="654"/>
    <n v="354"/>
    <m/>
    <x v="0"/>
    <d v="2014-12-15T02:42:36"/>
    <x v="0"/>
    <m/>
    <x v="0"/>
    <x v="14"/>
    <x v="174"/>
    <x v="14"/>
    <x v="4"/>
    <x v="0"/>
    <x v="0"/>
    <m/>
    <m/>
    <m/>
  </r>
  <r>
    <n v="418"/>
    <s v="1245"/>
    <x v="1"/>
    <n v="73"/>
    <n v="973"/>
    <n v="35"/>
    <m/>
    <x v="1"/>
    <d v="2014-12-15T02:42:37"/>
    <x v="0"/>
    <m/>
    <x v="0"/>
    <x v="14"/>
    <x v="174"/>
    <x v="14"/>
    <x v="4"/>
    <x v="0"/>
    <x v="0"/>
    <m/>
    <m/>
    <m/>
  </r>
  <r>
    <n v="1026"/>
    <s v="1245"/>
    <x v="3"/>
    <n v="0"/>
    <n v="0"/>
    <n v="0"/>
    <n v="2"/>
    <x v="0"/>
    <d v="2013-04-18T16:34:00"/>
    <x v="0"/>
    <s v="leuwidamar"/>
    <x v="11"/>
    <x v="14"/>
    <x v="174"/>
    <x v="14"/>
    <x v="4"/>
    <x v="1"/>
    <x v="1"/>
    <n v="0"/>
    <n v="15"/>
    <n v="17"/>
  </r>
  <r>
    <n v="1341"/>
    <s v="1245"/>
    <x v="4"/>
    <n v="1"/>
    <n v="1"/>
    <n v="1"/>
    <n v="8"/>
    <x v="0"/>
    <d v="2014-12-13T23:00:00"/>
    <x v="0"/>
    <s v="leuwidamar"/>
    <x v="0"/>
    <x v="14"/>
    <x v="174"/>
    <x v="14"/>
    <x v="4"/>
    <x v="1"/>
    <x v="3"/>
    <n v="1"/>
    <n v="0"/>
    <n v="17"/>
  </r>
  <r>
    <n v="74"/>
    <s v="1250"/>
    <x v="0"/>
    <n v="26"/>
    <n v="932"/>
    <n v="268"/>
    <m/>
    <x v="0"/>
    <d v="2014-12-15T02:42:36"/>
    <x v="0"/>
    <m/>
    <x v="0"/>
    <x v="14"/>
    <x v="175"/>
    <x v="14"/>
    <x v="4"/>
    <x v="0"/>
    <x v="0"/>
    <m/>
    <m/>
    <m/>
  </r>
  <r>
    <n v="419"/>
    <s v="1250"/>
    <x v="1"/>
    <n v="26"/>
    <n v="1124"/>
    <n v="76"/>
    <m/>
    <x v="1"/>
    <d v="2014-12-15T02:42:37"/>
    <x v="0"/>
    <m/>
    <x v="0"/>
    <x v="14"/>
    <x v="175"/>
    <x v="14"/>
    <x v="4"/>
    <x v="0"/>
    <x v="0"/>
    <m/>
    <m/>
    <m/>
  </r>
  <r>
    <n v="1027"/>
    <s v="1250"/>
    <x v="3"/>
    <n v="0"/>
    <n v="0"/>
    <n v="0"/>
    <n v="15"/>
    <x v="0"/>
    <d v="2013-04-18T16:35:00"/>
    <x v="0"/>
    <s v="leuwidamar"/>
    <x v="0"/>
    <x v="14"/>
    <x v="175"/>
    <x v="14"/>
    <x v="4"/>
    <x v="1"/>
    <x v="1"/>
    <n v="3"/>
    <n v="0"/>
    <n v="18"/>
  </r>
  <r>
    <n v="1342"/>
    <s v="1250"/>
    <x v="4"/>
    <n v="0"/>
    <n v="2"/>
    <n v="0"/>
    <n v="3"/>
    <x v="0"/>
    <d v="2014-12-13T23:00:00"/>
    <x v="0"/>
    <s v="leuwidamar"/>
    <x v="0"/>
    <x v="14"/>
    <x v="175"/>
    <x v="14"/>
    <x v="4"/>
    <x v="1"/>
    <x v="1"/>
    <n v="6"/>
    <n v="0"/>
    <n v="11"/>
  </r>
  <r>
    <n v="75"/>
    <s v="1255"/>
    <x v="0"/>
    <n v="85"/>
    <n v="971"/>
    <n v="398"/>
    <m/>
    <x v="0"/>
    <d v="2014-12-15T02:42:36"/>
    <x v="0"/>
    <m/>
    <x v="0"/>
    <x v="14"/>
    <x v="176"/>
    <x v="14"/>
    <x v="4"/>
    <x v="0"/>
    <x v="0"/>
    <m/>
    <m/>
    <m/>
  </r>
  <r>
    <n v="420"/>
    <s v="1255"/>
    <x v="1"/>
    <n v="85"/>
    <n v="1336"/>
    <n v="33"/>
    <m/>
    <x v="1"/>
    <d v="2014-12-15T02:42:37"/>
    <x v="0"/>
    <m/>
    <x v="0"/>
    <x v="14"/>
    <x v="176"/>
    <x v="14"/>
    <x v="4"/>
    <x v="0"/>
    <x v="0"/>
    <m/>
    <m/>
    <m/>
  </r>
  <r>
    <n v="1028"/>
    <s v="1255"/>
    <x v="3"/>
    <n v="0"/>
    <n v="0"/>
    <n v="1"/>
    <n v="2"/>
    <x v="0"/>
    <d v="2013-04-18T16:36:00"/>
    <x v="0"/>
    <s v="leuwidamar"/>
    <x v="0"/>
    <x v="14"/>
    <x v="176"/>
    <x v="14"/>
    <x v="4"/>
    <x v="1"/>
    <x v="1"/>
    <n v="3"/>
    <n v="0"/>
    <n v="6"/>
  </r>
  <r>
    <n v="1343"/>
    <s v="1255"/>
    <x v="4"/>
    <n v="0"/>
    <n v="2"/>
    <n v="1"/>
    <n v="4"/>
    <x v="0"/>
    <d v="2014-12-13T23:00:00"/>
    <x v="0"/>
    <s v="leuwidamar"/>
    <x v="0"/>
    <x v="14"/>
    <x v="176"/>
    <x v="14"/>
    <x v="4"/>
    <x v="1"/>
    <x v="1"/>
    <n v="4"/>
    <n v="0"/>
    <n v="11"/>
  </r>
  <r>
    <n v="76"/>
    <s v="1260"/>
    <x v="0"/>
    <n v="36"/>
    <n v="819"/>
    <n v="245"/>
    <m/>
    <x v="0"/>
    <d v="2014-12-15T02:42:36"/>
    <x v="0"/>
    <m/>
    <x v="0"/>
    <x v="14"/>
    <x v="177"/>
    <x v="14"/>
    <x v="4"/>
    <x v="0"/>
    <x v="0"/>
    <m/>
    <m/>
    <m/>
  </r>
  <r>
    <n v="421"/>
    <s v="1260"/>
    <x v="1"/>
    <n v="36"/>
    <n v="960"/>
    <n v="105"/>
    <m/>
    <x v="1"/>
    <d v="2014-12-15T02:42:37"/>
    <x v="0"/>
    <m/>
    <x v="0"/>
    <x v="14"/>
    <x v="177"/>
    <x v="14"/>
    <x v="4"/>
    <x v="0"/>
    <x v="0"/>
    <m/>
    <m/>
    <m/>
  </r>
  <r>
    <n v="1029"/>
    <s v="1260"/>
    <x v="3"/>
    <n v="0"/>
    <n v="0"/>
    <n v="1"/>
    <n v="1"/>
    <x v="0"/>
    <d v="2013-04-18T16:36:00"/>
    <x v="0"/>
    <s v="leuwidamar"/>
    <x v="0"/>
    <x v="14"/>
    <x v="177"/>
    <x v="14"/>
    <x v="4"/>
    <x v="1"/>
    <x v="1"/>
    <n v="0"/>
    <n v="1"/>
    <n v="3"/>
  </r>
  <r>
    <n v="1344"/>
    <s v="1260"/>
    <x v="4"/>
    <n v="0"/>
    <n v="3"/>
    <n v="1"/>
    <n v="2"/>
    <x v="0"/>
    <d v="2014-12-13T23:00:00"/>
    <x v="0"/>
    <s v="leuwidamar"/>
    <x v="0"/>
    <x v="14"/>
    <x v="177"/>
    <x v="14"/>
    <x v="4"/>
    <x v="1"/>
    <x v="1"/>
    <n v="3"/>
    <n v="0"/>
    <n v="9"/>
  </r>
  <r>
    <n v="77"/>
    <s v="1265"/>
    <x v="0"/>
    <n v="39"/>
    <n v="340"/>
    <n v="287"/>
    <m/>
    <x v="0"/>
    <d v="2014-12-15T02:42:36"/>
    <x v="0"/>
    <m/>
    <x v="0"/>
    <x v="14"/>
    <x v="178"/>
    <x v="14"/>
    <x v="4"/>
    <x v="0"/>
    <x v="0"/>
    <m/>
    <m/>
    <m/>
  </r>
  <r>
    <n v="422"/>
    <s v="1265"/>
    <x v="1"/>
    <n v="39"/>
    <n v="90"/>
    <n v="537"/>
    <m/>
    <x v="1"/>
    <d v="2014-12-15T02:42:37"/>
    <x v="0"/>
    <m/>
    <x v="0"/>
    <x v="14"/>
    <x v="178"/>
    <x v="14"/>
    <x v="4"/>
    <x v="0"/>
    <x v="0"/>
    <m/>
    <m/>
    <m/>
  </r>
  <r>
    <n v="1030"/>
    <s v="1265"/>
    <x v="3"/>
    <n v="0"/>
    <n v="0"/>
    <n v="1"/>
    <n v="2"/>
    <x v="0"/>
    <d v="2013-04-18T16:37:00"/>
    <x v="0"/>
    <s v="leuwidamar"/>
    <x v="0"/>
    <x v="14"/>
    <x v="178"/>
    <x v="14"/>
    <x v="4"/>
    <x v="1"/>
    <x v="1"/>
    <n v="1"/>
    <n v="0"/>
    <n v="4"/>
  </r>
  <r>
    <n v="1345"/>
    <s v="1265"/>
    <x v="4"/>
    <n v="0"/>
    <n v="4"/>
    <n v="1"/>
    <n v="5"/>
    <x v="0"/>
    <d v="2014-12-13T23:00:00"/>
    <x v="0"/>
    <s v="leuwidamar"/>
    <x v="0"/>
    <x v="14"/>
    <x v="178"/>
    <x v="14"/>
    <x v="4"/>
    <x v="1"/>
    <x v="1"/>
    <n v="2"/>
    <n v="0"/>
    <n v="12"/>
  </r>
  <r>
    <n v="78"/>
    <s v="1270"/>
    <x v="0"/>
    <n v="57"/>
    <n v="754"/>
    <n v="358"/>
    <m/>
    <x v="0"/>
    <d v="2014-12-15T02:42:36"/>
    <x v="0"/>
    <m/>
    <x v="0"/>
    <x v="14"/>
    <x v="179"/>
    <x v="14"/>
    <x v="4"/>
    <x v="0"/>
    <x v="0"/>
    <m/>
    <m/>
    <m/>
  </r>
  <r>
    <n v="423"/>
    <s v="1270"/>
    <x v="1"/>
    <n v="57"/>
    <n v="1088"/>
    <n v="24"/>
    <m/>
    <x v="1"/>
    <d v="2014-12-15T02:42:37"/>
    <x v="0"/>
    <m/>
    <x v="0"/>
    <x v="14"/>
    <x v="179"/>
    <x v="14"/>
    <x v="4"/>
    <x v="0"/>
    <x v="0"/>
    <m/>
    <m/>
    <m/>
  </r>
  <r>
    <n v="1031"/>
    <s v="1270"/>
    <x v="3"/>
    <n v="0"/>
    <n v="0"/>
    <n v="0"/>
    <n v="0"/>
    <x v="0"/>
    <d v="2013-04-18T16:37:00"/>
    <x v="0"/>
    <s v="leuwidamar"/>
    <x v="0"/>
    <x v="14"/>
    <x v="179"/>
    <x v="14"/>
    <x v="4"/>
    <x v="1"/>
    <x v="1"/>
    <n v="1"/>
    <n v="0"/>
    <n v="1"/>
  </r>
  <r>
    <n v="1346"/>
    <s v="1270"/>
    <x v="4"/>
    <n v="0"/>
    <n v="0"/>
    <n v="0"/>
    <n v="1"/>
    <x v="0"/>
    <d v="2014-12-13T23:00:00"/>
    <x v="0"/>
    <s v="leuwidamar"/>
    <x v="0"/>
    <x v="14"/>
    <x v="179"/>
    <x v="14"/>
    <x v="4"/>
    <x v="1"/>
    <x v="5"/>
    <n v="5"/>
    <n v="0"/>
    <n v="8"/>
  </r>
  <r>
    <n v="79"/>
    <s v="1275"/>
    <x v="0"/>
    <n v="59"/>
    <n v="1256"/>
    <n v="254"/>
    <m/>
    <x v="0"/>
    <d v="2014-12-15T02:42:36"/>
    <x v="0"/>
    <m/>
    <x v="0"/>
    <x v="14"/>
    <x v="180"/>
    <x v="14"/>
    <x v="4"/>
    <x v="0"/>
    <x v="0"/>
    <m/>
    <m/>
    <m/>
  </r>
  <r>
    <n v="424"/>
    <s v="1275"/>
    <x v="1"/>
    <n v="59"/>
    <n v="1440"/>
    <n v="70"/>
    <m/>
    <x v="1"/>
    <d v="2014-12-15T02:42:37"/>
    <x v="0"/>
    <m/>
    <x v="0"/>
    <x v="14"/>
    <x v="180"/>
    <x v="14"/>
    <x v="4"/>
    <x v="0"/>
    <x v="0"/>
    <m/>
    <m/>
    <m/>
  </r>
  <r>
    <n v="1032"/>
    <s v="1275"/>
    <x v="3"/>
    <n v="0"/>
    <n v="0"/>
    <n v="0"/>
    <n v="1"/>
    <x v="0"/>
    <d v="2013-04-18T16:37:00"/>
    <x v="0"/>
    <s v="leuwidamar"/>
    <x v="0"/>
    <x v="14"/>
    <x v="180"/>
    <x v="14"/>
    <x v="4"/>
    <x v="1"/>
    <x v="1"/>
    <n v="3"/>
    <n v="0"/>
    <n v="4"/>
  </r>
  <r>
    <n v="1347"/>
    <s v="1275"/>
    <x v="4"/>
    <n v="0"/>
    <n v="2"/>
    <n v="0"/>
    <n v="3"/>
    <x v="0"/>
    <d v="2014-12-13T23:00:00"/>
    <x v="0"/>
    <s v="leuwidamar"/>
    <x v="0"/>
    <x v="14"/>
    <x v="180"/>
    <x v="14"/>
    <x v="4"/>
    <x v="1"/>
    <x v="0"/>
    <n v="3"/>
    <n v="0"/>
    <m/>
  </r>
  <r>
    <n v="120"/>
    <s v="1470"/>
    <x v="0"/>
    <n v="68"/>
    <n v="247"/>
    <n v="405"/>
    <m/>
    <x v="0"/>
    <d v="2014-12-15T02:42:37"/>
    <x v="0"/>
    <m/>
    <x v="0"/>
    <x v="15"/>
    <x v="181"/>
    <x v="15"/>
    <x v="3"/>
    <x v="0"/>
    <x v="0"/>
    <m/>
    <m/>
    <m/>
  </r>
  <r>
    <n v="465"/>
    <s v="1470"/>
    <x v="1"/>
    <n v="108"/>
    <n v="247"/>
    <n v="310"/>
    <m/>
    <x v="1"/>
    <d v="2014-12-15T02:42:37"/>
    <x v="0"/>
    <m/>
    <x v="0"/>
    <x v="15"/>
    <x v="181"/>
    <x v="15"/>
    <x v="3"/>
    <x v="0"/>
    <x v="0"/>
    <m/>
    <m/>
    <m/>
  </r>
  <r>
    <n v="741"/>
    <s v="1470"/>
    <x v="2"/>
    <n v="0"/>
    <n v="0"/>
    <n v="0"/>
    <n v="0"/>
    <x v="0"/>
    <d v="2014-11-26T12:06:00"/>
    <x v="0"/>
    <s v="apri"/>
    <x v="0"/>
    <x v="15"/>
    <x v="181"/>
    <x v="15"/>
    <x v="3"/>
    <x v="1"/>
    <x v="1"/>
    <n v="0"/>
    <n v="0"/>
    <n v="0"/>
  </r>
  <r>
    <n v="1073"/>
    <s v="1470"/>
    <x v="3"/>
    <n v="0"/>
    <n v="0"/>
    <n v="0"/>
    <n v="0"/>
    <x v="0"/>
    <d v="2014-11-26T12:12:00"/>
    <x v="0"/>
    <s v="apri"/>
    <x v="0"/>
    <x v="15"/>
    <x v="181"/>
    <x v="15"/>
    <x v="3"/>
    <x v="1"/>
    <x v="1"/>
    <n v="0"/>
    <n v="7"/>
    <n v="7"/>
  </r>
  <r>
    <n v="1373"/>
    <s v="1470"/>
    <x v="4"/>
    <n v="0"/>
    <n v="0"/>
    <n v="0"/>
    <n v="0"/>
    <x v="0"/>
    <d v="2014-11-26T12:18:00"/>
    <x v="0"/>
    <s v="apri"/>
    <x v="0"/>
    <x v="15"/>
    <x v="181"/>
    <x v="15"/>
    <x v="3"/>
    <x v="1"/>
    <x v="1"/>
    <n v="0"/>
    <n v="7"/>
    <n v="7"/>
  </r>
  <r>
    <n v="121"/>
    <s v="1475"/>
    <x v="0"/>
    <n v="95"/>
    <n v="189"/>
    <n v="352"/>
    <m/>
    <x v="0"/>
    <d v="2014-12-15T02:42:37"/>
    <x v="0"/>
    <m/>
    <x v="0"/>
    <x v="15"/>
    <x v="182"/>
    <x v="15"/>
    <x v="3"/>
    <x v="0"/>
    <x v="0"/>
    <m/>
    <m/>
    <m/>
  </r>
  <r>
    <n v="466"/>
    <s v="1475"/>
    <x v="1"/>
    <n v="123"/>
    <n v="189"/>
    <n v="123"/>
    <m/>
    <x v="1"/>
    <d v="2014-12-15T02:42:37"/>
    <x v="0"/>
    <m/>
    <x v="0"/>
    <x v="15"/>
    <x v="182"/>
    <x v="15"/>
    <x v="3"/>
    <x v="0"/>
    <x v="0"/>
    <m/>
    <m/>
    <m/>
  </r>
  <r>
    <n v="742"/>
    <s v="1475"/>
    <x v="2"/>
    <n v="0"/>
    <n v="0"/>
    <n v="0"/>
    <n v="0"/>
    <x v="0"/>
    <d v="2014-11-26T12:06:00"/>
    <x v="0"/>
    <s v="apri"/>
    <x v="0"/>
    <x v="15"/>
    <x v="182"/>
    <x v="15"/>
    <x v="3"/>
    <x v="1"/>
    <x v="1"/>
    <n v="0"/>
    <n v="0"/>
    <n v="0"/>
  </r>
  <r>
    <n v="1074"/>
    <s v="1475"/>
    <x v="3"/>
    <n v="0"/>
    <n v="0"/>
    <n v="0"/>
    <n v="0"/>
    <x v="0"/>
    <d v="2014-11-26T12:13:00"/>
    <x v="0"/>
    <s v="apri"/>
    <x v="0"/>
    <x v="15"/>
    <x v="182"/>
    <x v="15"/>
    <x v="3"/>
    <x v="1"/>
    <x v="1"/>
    <n v="0"/>
    <n v="0"/>
    <n v="0"/>
  </r>
  <r>
    <n v="1374"/>
    <s v="1475"/>
    <x v="4"/>
    <n v="0"/>
    <n v="0"/>
    <n v="0"/>
    <n v="0"/>
    <x v="0"/>
    <d v="2014-11-26T12:18:00"/>
    <x v="0"/>
    <s v="apri"/>
    <x v="0"/>
    <x v="15"/>
    <x v="182"/>
    <x v="15"/>
    <x v="3"/>
    <x v="1"/>
    <x v="1"/>
    <n v="0"/>
    <n v="0"/>
    <n v="0"/>
  </r>
  <r>
    <n v="122"/>
    <s v="1480"/>
    <x v="0"/>
    <n v="97"/>
    <n v="179"/>
    <n v="630"/>
    <m/>
    <x v="0"/>
    <d v="2014-12-15T02:42:37"/>
    <x v="0"/>
    <m/>
    <x v="0"/>
    <x v="15"/>
    <x v="183"/>
    <x v="15"/>
    <x v="3"/>
    <x v="0"/>
    <x v="0"/>
    <m/>
    <m/>
    <m/>
  </r>
  <r>
    <n v="467"/>
    <s v="1480"/>
    <x v="1"/>
    <n v="105"/>
    <n v="179"/>
    <n v="163"/>
    <m/>
    <x v="1"/>
    <d v="2014-12-15T02:42:37"/>
    <x v="0"/>
    <m/>
    <x v="0"/>
    <x v="15"/>
    <x v="183"/>
    <x v="15"/>
    <x v="3"/>
    <x v="0"/>
    <x v="0"/>
    <m/>
    <m/>
    <m/>
  </r>
  <r>
    <n v="743"/>
    <s v="1480"/>
    <x v="2"/>
    <n v="0"/>
    <n v="0"/>
    <n v="0"/>
    <n v="0"/>
    <x v="0"/>
    <d v="2014-11-26T12:09:00"/>
    <x v="0"/>
    <s v="apri"/>
    <x v="0"/>
    <x v="15"/>
    <x v="183"/>
    <x v="15"/>
    <x v="3"/>
    <x v="1"/>
    <x v="1"/>
    <n v="0"/>
    <n v="0"/>
    <n v="0"/>
  </r>
  <r>
    <n v="1075"/>
    <s v="1480"/>
    <x v="3"/>
    <n v="0"/>
    <n v="0"/>
    <n v="0"/>
    <n v="0"/>
    <x v="0"/>
    <d v="2014-11-26T12:15:00"/>
    <x v="0"/>
    <s v="apri"/>
    <x v="0"/>
    <x v="15"/>
    <x v="183"/>
    <x v="15"/>
    <x v="3"/>
    <x v="1"/>
    <x v="1"/>
    <n v="0"/>
    <n v="7"/>
    <n v="7"/>
  </r>
  <r>
    <n v="1375"/>
    <s v="1480"/>
    <x v="4"/>
    <n v="0"/>
    <n v="0"/>
    <n v="0"/>
    <n v="0"/>
    <x v="0"/>
    <d v="2014-11-26T12:20:00"/>
    <x v="0"/>
    <s v="apri"/>
    <x v="0"/>
    <x v="15"/>
    <x v="183"/>
    <x v="15"/>
    <x v="3"/>
    <x v="1"/>
    <x v="1"/>
    <n v="0"/>
    <n v="7"/>
    <n v="7"/>
  </r>
  <r>
    <n v="123"/>
    <s v="1485"/>
    <x v="0"/>
    <n v="0"/>
    <n v="0"/>
    <n v="0"/>
    <m/>
    <x v="0"/>
    <d v="2014-12-15T02:42:37"/>
    <x v="0"/>
    <m/>
    <x v="0"/>
    <x v="15"/>
    <x v="184"/>
    <x v="15"/>
    <x v="3"/>
    <x v="0"/>
    <x v="0"/>
    <m/>
    <m/>
    <m/>
  </r>
  <r>
    <n v="468"/>
    <s v="1485"/>
    <x v="1"/>
    <n v="104"/>
    <n v="356"/>
    <n v="118"/>
    <m/>
    <x v="1"/>
    <d v="2014-12-15T02:42:37"/>
    <x v="0"/>
    <m/>
    <x v="0"/>
    <x v="15"/>
    <x v="184"/>
    <x v="15"/>
    <x v="3"/>
    <x v="0"/>
    <x v="0"/>
    <m/>
    <m/>
    <m/>
  </r>
  <r>
    <n v="744"/>
    <s v="1485"/>
    <x v="2"/>
    <n v="0"/>
    <n v="0"/>
    <n v="0"/>
    <n v="0"/>
    <x v="0"/>
    <d v="2014-11-26T12:09:00"/>
    <x v="0"/>
    <s v="apri"/>
    <x v="0"/>
    <x v="15"/>
    <x v="184"/>
    <x v="15"/>
    <x v="3"/>
    <x v="1"/>
    <x v="1"/>
    <n v="0"/>
    <n v="0"/>
    <n v="0"/>
  </r>
  <r>
    <n v="1076"/>
    <s v="1485"/>
    <x v="3"/>
    <n v="0"/>
    <n v="0"/>
    <n v="0"/>
    <n v="0"/>
    <x v="0"/>
    <d v="2014-11-26T12:16:00"/>
    <x v="0"/>
    <s v="apri"/>
    <x v="0"/>
    <x v="15"/>
    <x v="184"/>
    <x v="15"/>
    <x v="3"/>
    <x v="1"/>
    <x v="1"/>
    <n v="0"/>
    <n v="0"/>
    <n v="0"/>
  </r>
  <r>
    <n v="1376"/>
    <s v="1485"/>
    <x v="4"/>
    <n v="0"/>
    <n v="0"/>
    <n v="0"/>
    <n v="0"/>
    <x v="0"/>
    <d v="2014-11-26T12:20:00"/>
    <x v="0"/>
    <s v="apri"/>
    <x v="0"/>
    <x v="15"/>
    <x v="184"/>
    <x v="15"/>
    <x v="3"/>
    <x v="1"/>
    <x v="1"/>
    <n v="0"/>
    <n v="0"/>
    <n v="0"/>
  </r>
  <r>
    <n v="124"/>
    <s v="1490"/>
    <x v="0"/>
    <n v="95"/>
    <n v="354"/>
    <n v="458"/>
    <m/>
    <x v="0"/>
    <d v="2014-12-15T02:42:37"/>
    <x v="0"/>
    <m/>
    <x v="0"/>
    <x v="15"/>
    <x v="185"/>
    <x v="15"/>
    <x v="3"/>
    <x v="0"/>
    <x v="0"/>
    <m/>
    <m/>
    <m/>
  </r>
  <r>
    <n v="469"/>
    <s v="1490"/>
    <x v="1"/>
    <n v="232"/>
    <n v="354"/>
    <n v="91"/>
    <m/>
    <x v="1"/>
    <d v="2014-12-15T02:42:37"/>
    <x v="0"/>
    <m/>
    <x v="0"/>
    <x v="15"/>
    <x v="185"/>
    <x v="15"/>
    <x v="3"/>
    <x v="0"/>
    <x v="0"/>
    <m/>
    <m/>
    <m/>
  </r>
  <r>
    <n v="745"/>
    <s v="1490"/>
    <x v="2"/>
    <n v="0"/>
    <n v="0"/>
    <n v="0"/>
    <n v="0"/>
    <x v="0"/>
    <d v="2014-11-26T12:10:00"/>
    <x v="0"/>
    <s v="apri"/>
    <x v="0"/>
    <x v="15"/>
    <x v="185"/>
    <x v="15"/>
    <x v="3"/>
    <x v="1"/>
    <x v="1"/>
    <n v="0"/>
    <n v="0"/>
    <n v="0"/>
  </r>
  <r>
    <n v="1077"/>
    <s v="1490"/>
    <x v="3"/>
    <n v="0"/>
    <n v="2"/>
    <n v="0"/>
    <n v="0"/>
    <x v="0"/>
    <d v="2014-11-26T12:17:00"/>
    <x v="0"/>
    <s v="apri"/>
    <x v="0"/>
    <x v="15"/>
    <x v="185"/>
    <x v="15"/>
    <x v="3"/>
    <x v="1"/>
    <x v="1"/>
    <n v="0"/>
    <n v="2"/>
    <n v="4"/>
  </r>
  <r>
    <n v="1377"/>
    <s v="1490"/>
    <x v="4"/>
    <n v="0"/>
    <n v="3"/>
    <n v="0"/>
    <n v="0"/>
    <x v="0"/>
    <d v="2014-11-26T12:21:00"/>
    <x v="0"/>
    <s v="apri"/>
    <x v="0"/>
    <x v="15"/>
    <x v="185"/>
    <x v="15"/>
    <x v="3"/>
    <x v="1"/>
    <x v="1"/>
    <n v="0"/>
    <n v="2"/>
    <n v="5"/>
  </r>
  <r>
    <n v="125"/>
    <s v="1495"/>
    <x v="0"/>
    <n v="109"/>
    <n v="258"/>
    <n v="1250"/>
    <m/>
    <x v="0"/>
    <d v="2014-12-15T02:42:37"/>
    <x v="0"/>
    <m/>
    <x v="0"/>
    <x v="15"/>
    <x v="186"/>
    <x v="15"/>
    <x v="3"/>
    <x v="0"/>
    <x v="0"/>
    <m/>
    <m/>
    <m/>
  </r>
  <r>
    <n v="470"/>
    <s v="1495"/>
    <x v="1"/>
    <n v="112"/>
    <n v="258"/>
    <n v="522"/>
    <m/>
    <x v="1"/>
    <d v="2014-12-15T02:42:37"/>
    <x v="0"/>
    <m/>
    <x v="0"/>
    <x v="15"/>
    <x v="186"/>
    <x v="15"/>
    <x v="3"/>
    <x v="0"/>
    <x v="0"/>
    <m/>
    <m/>
    <m/>
  </r>
  <r>
    <n v="746"/>
    <s v="1495"/>
    <x v="2"/>
    <n v="0"/>
    <n v="3"/>
    <n v="0"/>
    <n v="0"/>
    <x v="0"/>
    <d v="2014-11-26T12:07:00"/>
    <x v="0"/>
    <s v="apri"/>
    <x v="0"/>
    <x v="15"/>
    <x v="186"/>
    <x v="15"/>
    <x v="3"/>
    <x v="1"/>
    <x v="1"/>
    <n v="3"/>
    <n v="0"/>
    <n v="6"/>
  </r>
  <r>
    <n v="1078"/>
    <s v="1495"/>
    <x v="3"/>
    <n v="0"/>
    <n v="0"/>
    <n v="0"/>
    <n v="0"/>
    <x v="0"/>
    <d v="2014-11-26T12:13:00"/>
    <x v="0"/>
    <s v="apri"/>
    <x v="0"/>
    <x v="15"/>
    <x v="186"/>
    <x v="15"/>
    <x v="3"/>
    <x v="1"/>
    <x v="1"/>
    <n v="0"/>
    <n v="4"/>
    <n v="4"/>
  </r>
  <r>
    <n v="1378"/>
    <s v="1495"/>
    <x v="4"/>
    <n v="0"/>
    <n v="0"/>
    <n v="0"/>
    <n v="0"/>
    <x v="0"/>
    <d v="2014-11-26T12:19:00"/>
    <x v="0"/>
    <s v="apri"/>
    <x v="0"/>
    <x v="15"/>
    <x v="186"/>
    <x v="15"/>
    <x v="3"/>
    <x v="1"/>
    <x v="1"/>
    <n v="0"/>
    <n v="4"/>
    <n v="4"/>
  </r>
  <r>
    <n v="126"/>
    <s v="1500"/>
    <x v="0"/>
    <n v="0"/>
    <n v="0"/>
    <n v="0"/>
    <m/>
    <x v="0"/>
    <d v="2014-12-15T02:42:37"/>
    <x v="0"/>
    <m/>
    <x v="0"/>
    <x v="15"/>
    <x v="187"/>
    <x v="15"/>
    <x v="3"/>
    <x v="0"/>
    <x v="0"/>
    <m/>
    <m/>
    <m/>
  </r>
  <r>
    <n v="471"/>
    <s v="1500"/>
    <x v="1"/>
    <n v="97"/>
    <n v="667"/>
    <n v="222"/>
    <m/>
    <x v="1"/>
    <d v="2014-12-15T02:42:37"/>
    <x v="0"/>
    <m/>
    <x v="0"/>
    <x v="15"/>
    <x v="187"/>
    <x v="15"/>
    <x v="3"/>
    <x v="0"/>
    <x v="0"/>
    <m/>
    <m/>
    <m/>
  </r>
  <r>
    <n v="747"/>
    <s v="1500"/>
    <x v="2"/>
    <n v="0"/>
    <n v="0"/>
    <n v="0"/>
    <n v="0"/>
    <x v="0"/>
    <d v="2014-11-26T12:10:00"/>
    <x v="0"/>
    <s v="apri"/>
    <x v="0"/>
    <x v="15"/>
    <x v="187"/>
    <x v="15"/>
    <x v="3"/>
    <x v="1"/>
    <x v="1"/>
    <n v="0"/>
    <n v="0"/>
    <n v="0"/>
  </r>
  <r>
    <n v="1079"/>
    <s v="1500"/>
    <x v="3"/>
    <n v="0"/>
    <n v="0"/>
    <n v="0"/>
    <n v="0"/>
    <x v="0"/>
    <d v="2014-11-26T12:17:00"/>
    <x v="0"/>
    <s v="apri"/>
    <x v="0"/>
    <x v="15"/>
    <x v="187"/>
    <x v="15"/>
    <x v="3"/>
    <x v="1"/>
    <x v="1"/>
    <n v="0"/>
    <n v="3"/>
    <n v="3"/>
  </r>
  <r>
    <n v="1379"/>
    <s v="1500"/>
    <x v="4"/>
    <n v="0"/>
    <n v="0"/>
    <n v="0"/>
    <n v="0"/>
    <x v="0"/>
    <d v="2014-11-26T12:21:00"/>
    <x v="0"/>
    <s v="apri"/>
    <x v="0"/>
    <x v="15"/>
    <x v="187"/>
    <x v="15"/>
    <x v="3"/>
    <x v="1"/>
    <x v="1"/>
    <n v="0"/>
    <n v="3"/>
    <n v="3"/>
  </r>
  <r>
    <n v="127"/>
    <s v="1505"/>
    <x v="0"/>
    <n v="107"/>
    <n v="369"/>
    <n v="953"/>
    <m/>
    <x v="0"/>
    <d v="2014-12-15T02:42:37"/>
    <x v="0"/>
    <m/>
    <x v="0"/>
    <x v="15"/>
    <x v="188"/>
    <x v="15"/>
    <x v="3"/>
    <x v="0"/>
    <x v="0"/>
    <m/>
    <m/>
    <m/>
  </r>
  <r>
    <n v="472"/>
    <s v="1505"/>
    <x v="1"/>
    <n v="115"/>
    <n v="369"/>
    <n v="343"/>
    <m/>
    <x v="1"/>
    <d v="2014-12-15T02:42:37"/>
    <x v="0"/>
    <m/>
    <x v="0"/>
    <x v="15"/>
    <x v="188"/>
    <x v="15"/>
    <x v="3"/>
    <x v="0"/>
    <x v="0"/>
    <m/>
    <m/>
    <m/>
  </r>
  <r>
    <n v="748"/>
    <s v="1505"/>
    <x v="2"/>
    <n v="0"/>
    <n v="40"/>
    <n v="0"/>
    <n v="0"/>
    <x v="0"/>
    <d v="2014-11-26T12:08:00"/>
    <x v="0"/>
    <s v="apri"/>
    <x v="0"/>
    <x v="15"/>
    <x v="188"/>
    <x v="15"/>
    <x v="3"/>
    <x v="1"/>
    <x v="1"/>
    <n v="2"/>
    <n v="3"/>
    <n v="45"/>
  </r>
  <r>
    <n v="1080"/>
    <s v="1505"/>
    <x v="3"/>
    <n v="0"/>
    <n v="40"/>
    <n v="0"/>
    <n v="0"/>
    <x v="0"/>
    <d v="2014-11-26T12:14:00"/>
    <x v="0"/>
    <s v="apri"/>
    <x v="0"/>
    <x v="15"/>
    <x v="188"/>
    <x v="15"/>
    <x v="3"/>
    <x v="1"/>
    <x v="1"/>
    <n v="2"/>
    <n v="7"/>
    <n v="49"/>
  </r>
  <r>
    <n v="1380"/>
    <s v="1505"/>
    <x v="4"/>
    <n v="0"/>
    <n v="0"/>
    <n v="0"/>
    <n v="0"/>
    <x v="0"/>
    <d v="2014-11-26T12:19:00"/>
    <x v="0"/>
    <s v="apri"/>
    <x v="0"/>
    <x v="15"/>
    <x v="188"/>
    <x v="15"/>
    <x v="3"/>
    <x v="1"/>
    <x v="1"/>
    <n v="0"/>
    <n v="7"/>
    <n v="7"/>
  </r>
  <r>
    <n v="128"/>
    <s v="1510"/>
    <x v="0"/>
    <n v="0"/>
    <n v="0"/>
    <n v="0"/>
    <m/>
    <x v="0"/>
    <d v="2014-12-15T02:42:37"/>
    <x v="0"/>
    <m/>
    <x v="0"/>
    <x v="15"/>
    <x v="189"/>
    <x v="15"/>
    <x v="3"/>
    <x v="0"/>
    <x v="0"/>
    <m/>
    <m/>
    <m/>
  </r>
  <r>
    <n v="473"/>
    <s v="1510"/>
    <x v="1"/>
    <n v="113"/>
    <n v="780"/>
    <n v="260"/>
    <m/>
    <x v="1"/>
    <d v="2014-12-15T02:42:37"/>
    <x v="0"/>
    <m/>
    <x v="0"/>
    <x v="15"/>
    <x v="189"/>
    <x v="15"/>
    <x v="3"/>
    <x v="0"/>
    <x v="0"/>
    <m/>
    <m/>
    <m/>
  </r>
  <r>
    <n v="749"/>
    <s v="1510"/>
    <x v="2"/>
    <n v="0"/>
    <n v="0"/>
    <n v="0"/>
    <n v="1"/>
    <x v="0"/>
    <d v="2014-11-26T12:10:00"/>
    <x v="0"/>
    <s v="apri"/>
    <x v="0"/>
    <x v="15"/>
    <x v="189"/>
    <x v="15"/>
    <x v="3"/>
    <x v="1"/>
    <x v="1"/>
    <n v="0"/>
    <n v="0"/>
    <n v="1"/>
  </r>
  <r>
    <n v="1081"/>
    <s v="1510"/>
    <x v="3"/>
    <n v="0"/>
    <n v="0"/>
    <n v="0"/>
    <n v="0"/>
    <x v="0"/>
    <d v="2014-11-26T12:16:00"/>
    <x v="0"/>
    <s v="apri"/>
    <x v="0"/>
    <x v="15"/>
    <x v="189"/>
    <x v="15"/>
    <x v="3"/>
    <x v="1"/>
    <x v="1"/>
    <n v="0"/>
    <n v="0"/>
    <n v="0"/>
  </r>
  <r>
    <n v="1381"/>
    <s v="1510"/>
    <x v="4"/>
    <n v="0"/>
    <n v="0"/>
    <n v="0"/>
    <n v="0"/>
    <x v="0"/>
    <d v="2014-11-26T12:21:00"/>
    <x v="0"/>
    <s v="apri"/>
    <x v="0"/>
    <x v="15"/>
    <x v="189"/>
    <x v="15"/>
    <x v="3"/>
    <x v="1"/>
    <x v="1"/>
    <n v="0"/>
    <n v="0"/>
    <n v="0"/>
  </r>
  <r>
    <n v="129"/>
    <s v="1515"/>
    <x v="0"/>
    <n v="123"/>
    <n v="385"/>
    <n v="398"/>
    <m/>
    <x v="0"/>
    <d v="2014-12-15T02:42:37"/>
    <x v="0"/>
    <m/>
    <x v="0"/>
    <x v="15"/>
    <x v="190"/>
    <x v="15"/>
    <x v="3"/>
    <x v="0"/>
    <x v="0"/>
    <m/>
    <m/>
    <m/>
  </r>
  <r>
    <n v="474"/>
    <s v="1515"/>
    <x v="1"/>
    <n v="143"/>
    <n v="385"/>
    <n v="53"/>
    <m/>
    <x v="1"/>
    <d v="2014-12-15T02:42:37"/>
    <x v="0"/>
    <m/>
    <x v="0"/>
    <x v="15"/>
    <x v="190"/>
    <x v="15"/>
    <x v="3"/>
    <x v="0"/>
    <x v="0"/>
    <m/>
    <m/>
    <m/>
  </r>
  <r>
    <n v="750"/>
    <s v="1515"/>
    <x v="2"/>
    <n v="0"/>
    <n v="0"/>
    <n v="0"/>
    <n v="0"/>
    <x v="0"/>
    <d v="2014-11-26T12:08:00"/>
    <x v="0"/>
    <s v="apri"/>
    <x v="0"/>
    <x v="15"/>
    <x v="190"/>
    <x v="15"/>
    <x v="3"/>
    <x v="1"/>
    <x v="1"/>
    <n v="0"/>
    <n v="0"/>
    <n v="0"/>
  </r>
  <r>
    <n v="1082"/>
    <s v="1515"/>
    <x v="3"/>
    <n v="0"/>
    <n v="0"/>
    <n v="0"/>
    <n v="0"/>
    <x v="0"/>
    <d v="2014-11-26T12:14:00"/>
    <x v="0"/>
    <s v="apri"/>
    <x v="0"/>
    <x v="15"/>
    <x v="190"/>
    <x v="15"/>
    <x v="3"/>
    <x v="1"/>
    <x v="1"/>
    <n v="0"/>
    <n v="7"/>
    <n v="7"/>
  </r>
  <r>
    <n v="1382"/>
    <s v="1515"/>
    <x v="4"/>
    <n v="0"/>
    <n v="0"/>
    <n v="0"/>
    <n v="0"/>
    <x v="0"/>
    <d v="2014-11-26T12:19:00"/>
    <x v="0"/>
    <s v="apri"/>
    <x v="0"/>
    <x v="15"/>
    <x v="190"/>
    <x v="15"/>
    <x v="3"/>
    <x v="1"/>
    <x v="1"/>
    <n v="0"/>
    <n v="7"/>
    <n v="7"/>
  </r>
  <r>
    <n v="130"/>
    <s v="1520"/>
    <x v="0"/>
    <n v="154"/>
    <n v="849"/>
    <n v="375"/>
    <m/>
    <x v="0"/>
    <d v="2014-12-15T02:42:37"/>
    <x v="0"/>
    <m/>
    <x v="0"/>
    <x v="15"/>
    <x v="191"/>
    <x v="15"/>
    <x v="3"/>
    <x v="0"/>
    <x v="0"/>
    <m/>
    <m/>
    <m/>
  </r>
  <r>
    <n v="475"/>
    <s v="1520"/>
    <x v="1"/>
    <n v="91"/>
    <n v="159"/>
    <n v="375"/>
    <m/>
    <x v="1"/>
    <d v="2014-12-15T02:42:37"/>
    <x v="0"/>
    <m/>
    <x v="0"/>
    <x v="15"/>
    <x v="191"/>
    <x v="15"/>
    <x v="3"/>
    <x v="0"/>
    <x v="0"/>
    <m/>
    <m/>
    <m/>
  </r>
  <r>
    <n v="751"/>
    <s v="1520"/>
    <x v="2"/>
    <n v="0"/>
    <n v="3"/>
    <n v="0"/>
    <n v="0"/>
    <x v="0"/>
    <d v="2014-11-26T12:09:00"/>
    <x v="0"/>
    <s v="apri"/>
    <x v="0"/>
    <x v="15"/>
    <x v="191"/>
    <x v="15"/>
    <x v="3"/>
    <x v="1"/>
    <x v="1"/>
    <n v="0"/>
    <n v="0"/>
    <n v="3"/>
  </r>
  <r>
    <n v="1083"/>
    <s v="1520"/>
    <x v="3"/>
    <n v="0"/>
    <n v="0"/>
    <n v="0"/>
    <n v="0"/>
    <x v="0"/>
    <d v="2014-11-26T12:14:00"/>
    <x v="0"/>
    <s v="apri"/>
    <x v="0"/>
    <x v="15"/>
    <x v="191"/>
    <x v="15"/>
    <x v="3"/>
    <x v="1"/>
    <x v="1"/>
    <n v="0"/>
    <n v="7"/>
    <n v="7"/>
  </r>
  <r>
    <n v="1383"/>
    <s v="1520"/>
    <x v="4"/>
    <n v="0"/>
    <n v="0"/>
    <n v="0"/>
    <n v="0"/>
    <x v="0"/>
    <d v="2014-11-26T12:20:00"/>
    <x v="0"/>
    <s v="apri"/>
    <x v="0"/>
    <x v="15"/>
    <x v="191"/>
    <x v="15"/>
    <x v="3"/>
    <x v="1"/>
    <x v="1"/>
    <n v="0"/>
    <n v="7"/>
    <n v="7"/>
  </r>
  <r>
    <n v="131"/>
    <s v="1525"/>
    <x v="0"/>
    <n v="0"/>
    <n v="0"/>
    <n v="0"/>
    <m/>
    <x v="0"/>
    <d v="2014-12-15T02:42:37"/>
    <x v="0"/>
    <m/>
    <x v="0"/>
    <x v="15"/>
    <x v="192"/>
    <x v="15"/>
    <x v="3"/>
    <x v="0"/>
    <x v="0"/>
    <m/>
    <m/>
    <m/>
  </r>
  <r>
    <n v="476"/>
    <s v="1525"/>
    <x v="1"/>
    <n v="103"/>
    <n v="388"/>
    <n v="141"/>
    <m/>
    <x v="1"/>
    <d v="2014-12-15T02:42:37"/>
    <x v="0"/>
    <m/>
    <x v="0"/>
    <x v="15"/>
    <x v="192"/>
    <x v="15"/>
    <x v="3"/>
    <x v="0"/>
    <x v="0"/>
    <m/>
    <m/>
    <m/>
  </r>
  <r>
    <n v="752"/>
    <s v="1525"/>
    <x v="2"/>
    <n v="0"/>
    <n v="0"/>
    <n v="0"/>
    <n v="0"/>
    <x v="0"/>
    <d v="2014-11-26T12:10:00"/>
    <x v="0"/>
    <s v="apri"/>
    <x v="0"/>
    <x v="15"/>
    <x v="192"/>
    <x v="15"/>
    <x v="3"/>
    <x v="1"/>
    <x v="1"/>
    <n v="0"/>
    <n v="1"/>
    <n v="1"/>
  </r>
  <r>
    <n v="1084"/>
    <s v="1525"/>
    <x v="3"/>
    <n v="0"/>
    <n v="0"/>
    <n v="0"/>
    <n v="0"/>
    <x v="0"/>
    <d v="2014-11-26T12:17:00"/>
    <x v="0"/>
    <s v="apri"/>
    <x v="0"/>
    <x v="15"/>
    <x v="192"/>
    <x v="15"/>
    <x v="3"/>
    <x v="1"/>
    <x v="1"/>
    <n v="0"/>
    <n v="6"/>
    <n v="6"/>
  </r>
  <r>
    <n v="1384"/>
    <s v="1525"/>
    <x v="4"/>
    <n v="0"/>
    <n v="0"/>
    <n v="0"/>
    <n v="0"/>
    <x v="0"/>
    <d v="2014-11-26T12:21:00"/>
    <x v="0"/>
    <s v="apri"/>
    <x v="0"/>
    <x v="15"/>
    <x v="192"/>
    <x v="15"/>
    <x v="3"/>
    <x v="1"/>
    <x v="1"/>
    <n v="0"/>
    <n v="6"/>
    <n v="6"/>
  </r>
  <r>
    <n v="215"/>
    <s v="1920"/>
    <x v="0"/>
    <n v="134"/>
    <n v="320"/>
    <n v="145"/>
    <m/>
    <x v="0"/>
    <d v="2014-12-15T02:42:37"/>
    <x v="0"/>
    <m/>
    <x v="0"/>
    <x v="16"/>
    <x v="193"/>
    <x v="16"/>
    <x v="0"/>
    <x v="0"/>
    <x v="0"/>
    <m/>
    <m/>
    <m/>
  </r>
  <r>
    <n v="560"/>
    <s v="1920"/>
    <x v="1"/>
    <n v="70"/>
    <n v="6"/>
    <n v="1026"/>
    <m/>
    <x v="1"/>
    <d v="2014-12-15T02:42:37"/>
    <x v="0"/>
    <m/>
    <x v="0"/>
    <x v="16"/>
    <x v="193"/>
    <x v="16"/>
    <x v="0"/>
    <x v="0"/>
    <x v="0"/>
    <m/>
    <m/>
    <m/>
  </r>
  <r>
    <n v="836"/>
    <s v="1920"/>
    <x v="2"/>
    <n v="0"/>
    <n v="0"/>
    <n v="0"/>
    <n v="40"/>
    <x v="0"/>
    <d v="2014-11-27T20:59:00"/>
    <x v="0"/>
    <s v="febri"/>
    <x v="0"/>
    <x v="16"/>
    <x v="193"/>
    <x v="16"/>
    <x v="0"/>
    <x v="1"/>
    <x v="1"/>
    <n v="0"/>
    <n v="30"/>
    <n v="70"/>
  </r>
  <r>
    <n v="1168"/>
    <s v="1920"/>
    <x v="3"/>
    <n v="0"/>
    <n v="0"/>
    <n v="0"/>
    <n v="115"/>
    <x v="0"/>
    <d v="2013-04-22T10:12:00"/>
    <x v="0"/>
    <s v="sobang"/>
    <x v="0"/>
    <x v="16"/>
    <x v="193"/>
    <x v="16"/>
    <x v="0"/>
    <x v="1"/>
    <x v="1"/>
    <n v="0"/>
    <n v="42"/>
    <n v="157"/>
  </r>
  <r>
    <n v="1468"/>
    <s v="1920"/>
    <x v="4"/>
    <n v="0"/>
    <n v="0"/>
    <n v="0"/>
    <n v="40"/>
    <x v="0"/>
    <d v="2014-11-27T21:03:00"/>
    <x v="0"/>
    <s v="febri"/>
    <x v="0"/>
    <x v="16"/>
    <x v="193"/>
    <x v="16"/>
    <x v="0"/>
    <x v="1"/>
    <x v="1"/>
    <n v="0"/>
    <n v="30"/>
    <n v="70"/>
  </r>
  <r>
    <n v="216"/>
    <s v="1925"/>
    <x v="0"/>
    <n v="104"/>
    <n v="265"/>
    <n v="471"/>
    <m/>
    <x v="0"/>
    <d v="2014-12-15T02:42:37"/>
    <x v="0"/>
    <m/>
    <x v="0"/>
    <x v="16"/>
    <x v="194"/>
    <x v="16"/>
    <x v="0"/>
    <x v="0"/>
    <x v="0"/>
    <m/>
    <m/>
    <m/>
  </r>
  <r>
    <n v="561"/>
    <s v="1925"/>
    <x v="1"/>
    <n v="104"/>
    <n v="6"/>
    <n v="955"/>
    <m/>
    <x v="1"/>
    <d v="2014-12-15T02:42:37"/>
    <x v="0"/>
    <m/>
    <x v="0"/>
    <x v="16"/>
    <x v="194"/>
    <x v="16"/>
    <x v="0"/>
    <x v="0"/>
    <x v="0"/>
    <m/>
    <m/>
    <m/>
  </r>
  <r>
    <n v="837"/>
    <s v="1925"/>
    <x v="2"/>
    <n v="0"/>
    <n v="0"/>
    <n v="0"/>
    <n v="10"/>
    <x v="0"/>
    <d v="2014-11-27T21:00:00"/>
    <x v="0"/>
    <s v="febri"/>
    <x v="0"/>
    <x v="16"/>
    <x v="194"/>
    <x v="16"/>
    <x v="0"/>
    <x v="1"/>
    <x v="1"/>
    <n v="0"/>
    <n v="30"/>
    <n v="40"/>
  </r>
  <r>
    <n v="1169"/>
    <s v="1925"/>
    <x v="3"/>
    <n v="0"/>
    <n v="0"/>
    <n v="0"/>
    <n v="42"/>
    <x v="0"/>
    <d v="2013-04-22T10:13:00"/>
    <x v="0"/>
    <s v="sobang"/>
    <x v="0"/>
    <x v="16"/>
    <x v="194"/>
    <x v="16"/>
    <x v="0"/>
    <x v="1"/>
    <x v="1"/>
    <n v="0"/>
    <n v="35"/>
    <n v="77"/>
  </r>
  <r>
    <n v="1469"/>
    <s v="1925"/>
    <x v="4"/>
    <n v="0"/>
    <n v="0"/>
    <n v="0"/>
    <n v="10"/>
    <x v="0"/>
    <d v="2014-11-27T21:04:00"/>
    <x v="0"/>
    <s v="febri"/>
    <x v="0"/>
    <x v="16"/>
    <x v="194"/>
    <x v="16"/>
    <x v="0"/>
    <x v="1"/>
    <x v="1"/>
    <n v="0"/>
    <n v="30"/>
    <n v="40"/>
  </r>
  <r>
    <n v="217"/>
    <s v="1930"/>
    <x v="0"/>
    <n v="113"/>
    <n v="235"/>
    <n v="305"/>
    <m/>
    <x v="0"/>
    <d v="2014-12-15T02:42:37"/>
    <x v="0"/>
    <m/>
    <x v="0"/>
    <x v="16"/>
    <x v="195"/>
    <x v="16"/>
    <x v="0"/>
    <x v="0"/>
    <x v="0"/>
    <m/>
    <m/>
    <m/>
  </r>
  <r>
    <n v="562"/>
    <s v="1930"/>
    <x v="1"/>
    <n v="113"/>
    <n v="5"/>
    <n v="817"/>
    <m/>
    <x v="1"/>
    <d v="2014-12-15T02:42:37"/>
    <x v="0"/>
    <m/>
    <x v="0"/>
    <x v="16"/>
    <x v="195"/>
    <x v="16"/>
    <x v="0"/>
    <x v="0"/>
    <x v="0"/>
    <m/>
    <m/>
    <m/>
  </r>
  <r>
    <n v="838"/>
    <s v="1930"/>
    <x v="2"/>
    <n v="0"/>
    <n v="0"/>
    <n v="0"/>
    <n v="10"/>
    <x v="0"/>
    <d v="2014-11-27T21:01:00"/>
    <x v="0"/>
    <s v="febri"/>
    <x v="0"/>
    <x v="16"/>
    <x v="195"/>
    <x v="16"/>
    <x v="0"/>
    <x v="1"/>
    <x v="1"/>
    <n v="0"/>
    <n v="40"/>
    <n v="50"/>
  </r>
  <r>
    <n v="1170"/>
    <s v="1930"/>
    <x v="3"/>
    <n v="0"/>
    <n v="0"/>
    <n v="0"/>
    <n v="32"/>
    <x v="0"/>
    <d v="2013-04-22T10:13:00"/>
    <x v="0"/>
    <s v="sobang"/>
    <x v="0"/>
    <x v="16"/>
    <x v="195"/>
    <x v="16"/>
    <x v="0"/>
    <x v="1"/>
    <x v="1"/>
    <n v="0"/>
    <n v="84"/>
    <n v="116"/>
  </r>
  <r>
    <n v="1470"/>
    <s v="1930"/>
    <x v="4"/>
    <n v="0"/>
    <n v="0"/>
    <n v="0"/>
    <n v="10"/>
    <x v="0"/>
    <d v="2014-11-27T21:05:00"/>
    <x v="0"/>
    <s v="febri"/>
    <x v="0"/>
    <x v="16"/>
    <x v="195"/>
    <x v="16"/>
    <x v="0"/>
    <x v="1"/>
    <x v="1"/>
    <n v="0"/>
    <n v="40"/>
    <n v="50"/>
  </r>
  <r>
    <n v="218"/>
    <s v="1935"/>
    <x v="0"/>
    <n v="151"/>
    <n v="238"/>
    <n v="756"/>
    <m/>
    <x v="0"/>
    <d v="2014-12-15T02:42:37"/>
    <x v="0"/>
    <m/>
    <x v="0"/>
    <x v="16"/>
    <x v="196"/>
    <x v="16"/>
    <x v="0"/>
    <x v="0"/>
    <x v="0"/>
    <m/>
    <m/>
    <m/>
  </r>
  <r>
    <n v="563"/>
    <s v="1935"/>
    <x v="1"/>
    <n v="151"/>
    <n v="8"/>
    <n v="748"/>
    <m/>
    <x v="1"/>
    <d v="2014-12-15T02:42:37"/>
    <x v="0"/>
    <m/>
    <x v="0"/>
    <x v="16"/>
    <x v="196"/>
    <x v="16"/>
    <x v="0"/>
    <x v="0"/>
    <x v="0"/>
    <m/>
    <m/>
    <m/>
  </r>
  <r>
    <n v="839"/>
    <s v="1935"/>
    <x v="2"/>
    <n v="0"/>
    <n v="0"/>
    <n v="0"/>
    <n v="0"/>
    <x v="0"/>
    <d v="2014-11-27T21:01:00"/>
    <x v="0"/>
    <s v="febri"/>
    <x v="0"/>
    <x v="16"/>
    <x v="196"/>
    <x v="16"/>
    <x v="0"/>
    <x v="1"/>
    <x v="1"/>
    <n v="0"/>
    <n v="40"/>
    <n v="40"/>
  </r>
  <r>
    <n v="1171"/>
    <s v="1935"/>
    <x v="3"/>
    <n v="0"/>
    <n v="0"/>
    <n v="0"/>
    <n v="53"/>
    <x v="0"/>
    <d v="2013-04-22T10:13:00"/>
    <x v="0"/>
    <s v="sobang"/>
    <x v="0"/>
    <x v="16"/>
    <x v="196"/>
    <x v="16"/>
    <x v="0"/>
    <x v="1"/>
    <x v="1"/>
    <n v="0"/>
    <n v="48"/>
    <n v="101"/>
  </r>
  <r>
    <n v="1471"/>
    <s v="1935"/>
    <x v="4"/>
    <n v="0"/>
    <n v="0"/>
    <n v="0"/>
    <n v="0"/>
    <x v="0"/>
    <d v="2014-11-27T21:06:00"/>
    <x v="0"/>
    <s v="febri"/>
    <x v="0"/>
    <x v="16"/>
    <x v="196"/>
    <x v="16"/>
    <x v="0"/>
    <x v="1"/>
    <x v="1"/>
    <n v="0"/>
    <n v="40"/>
    <n v="40"/>
  </r>
  <r>
    <n v="219"/>
    <s v="1940"/>
    <x v="0"/>
    <n v="70"/>
    <n v="284"/>
    <n v="1032"/>
    <m/>
    <x v="0"/>
    <d v="2014-12-15T02:42:37"/>
    <x v="0"/>
    <m/>
    <x v="0"/>
    <x v="16"/>
    <x v="197"/>
    <x v="16"/>
    <x v="0"/>
    <x v="0"/>
    <x v="0"/>
    <m/>
    <m/>
    <m/>
  </r>
  <r>
    <n v="564"/>
    <s v="1940"/>
    <x v="1"/>
    <n v="134"/>
    <n v="8"/>
    <n v="1178"/>
    <m/>
    <x v="1"/>
    <d v="2014-12-15T02:42:37"/>
    <x v="0"/>
    <m/>
    <x v="0"/>
    <x v="16"/>
    <x v="197"/>
    <x v="16"/>
    <x v="0"/>
    <x v="0"/>
    <x v="0"/>
    <m/>
    <m/>
    <m/>
  </r>
  <r>
    <n v="840"/>
    <s v="1940"/>
    <x v="2"/>
    <n v="0"/>
    <n v="0"/>
    <n v="0"/>
    <n v="0"/>
    <x v="0"/>
    <d v="2014-11-27T21:01:00"/>
    <x v="0"/>
    <s v="febri"/>
    <x v="0"/>
    <x v="16"/>
    <x v="197"/>
    <x v="16"/>
    <x v="0"/>
    <x v="1"/>
    <x v="1"/>
    <n v="0"/>
    <n v="30"/>
    <n v="30"/>
  </r>
  <r>
    <n v="1172"/>
    <s v="1940"/>
    <x v="3"/>
    <n v="0"/>
    <n v="0"/>
    <n v="0"/>
    <n v="41"/>
    <x v="0"/>
    <d v="2013-04-22T10:14:00"/>
    <x v="0"/>
    <s v="sobang"/>
    <x v="0"/>
    <x v="16"/>
    <x v="197"/>
    <x v="16"/>
    <x v="0"/>
    <x v="1"/>
    <x v="1"/>
    <n v="0"/>
    <n v="31"/>
    <n v="72"/>
  </r>
  <r>
    <n v="1472"/>
    <s v="1940"/>
    <x v="4"/>
    <n v="0"/>
    <n v="0"/>
    <n v="0"/>
    <n v="0"/>
    <x v="0"/>
    <d v="2014-11-27T21:06:00"/>
    <x v="0"/>
    <s v="febri"/>
    <x v="0"/>
    <x v="16"/>
    <x v="197"/>
    <x v="16"/>
    <x v="0"/>
    <x v="1"/>
    <x v="1"/>
    <n v="0"/>
    <n v="30"/>
    <n v="30"/>
  </r>
  <r>
    <n v="220"/>
    <s v="1945"/>
    <x v="0"/>
    <n v="66"/>
    <n v="256"/>
    <n v="1227"/>
    <m/>
    <x v="0"/>
    <d v="2014-12-15T02:42:37"/>
    <x v="0"/>
    <m/>
    <x v="0"/>
    <x v="16"/>
    <x v="198"/>
    <x v="16"/>
    <x v="0"/>
    <x v="0"/>
    <x v="0"/>
    <m/>
    <m/>
    <m/>
  </r>
  <r>
    <n v="565"/>
    <s v="1945"/>
    <x v="1"/>
    <n v="66"/>
    <n v="7"/>
    <n v="1083"/>
    <m/>
    <x v="1"/>
    <d v="2014-12-15T02:42:37"/>
    <x v="0"/>
    <m/>
    <x v="0"/>
    <x v="16"/>
    <x v="198"/>
    <x v="16"/>
    <x v="0"/>
    <x v="0"/>
    <x v="0"/>
    <m/>
    <m/>
    <m/>
  </r>
  <r>
    <n v="841"/>
    <s v="1945"/>
    <x v="2"/>
    <n v="0"/>
    <n v="0"/>
    <n v="0"/>
    <n v="10"/>
    <x v="0"/>
    <d v="2014-11-27T21:00:00"/>
    <x v="0"/>
    <s v="febri"/>
    <x v="0"/>
    <x v="16"/>
    <x v="198"/>
    <x v="16"/>
    <x v="0"/>
    <x v="1"/>
    <x v="1"/>
    <n v="0"/>
    <n v="60"/>
    <n v="70"/>
  </r>
  <r>
    <n v="1173"/>
    <s v="1945"/>
    <x v="3"/>
    <n v="0"/>
    <n v="0"/>
    <n v="0"/>
    <n v="126"/>
    <x v="0"/>
    <d v="2013-04-22T10:14:00"/>
    <x v="0"/>
    <s v="sobang"/>
    <x v="0"/>
    <x v="16"/>
    <x v="198"/>
    <x v="16"/>
    <x v="0"/>
    <x v="1"/>
    <x v="1"/>
    <n v="0"/>
    <n v="72"/>
    <n v="198"/>
  </r>
  <r>
    <n v="1473"/>
    <s v="1945"/>
    <x v="4"/>
    <n v="0"/>
    <n v="0"/>
    <n v="0"/>
    <n v="10"/>
    <x v="0"/>
    <d v="2014-11-27T21:04:00"/>
    <x v="0"/>
    <s v="febri"/>
    <x v="0"/>
    <x v="16"/>
    <x v="198"/>
    <x v="16"/>
    <x v="0"/>
    <x v="1"/>
    <x v="1"/>
    <n v="0"/>
    <n v="60"/>
    <n v="70"/>
  </r>
  <r>
    <n v="221"/>
    <s v="1950"/>
    <x v="0"/>
    <n v="96"/>
    <n v="587"/>
    <n v="925"/>
    <m/>
    <x v="0"/>
    <d v="2014-12-15T02:42:37"/>
    <x v="0"/>
    <m/>
    <x v="0"/>
    <x v="16"/>
    <x v="199"/>
    <x v="16"/>
    <x v="0"/>
    <x v="0"/>
    <x v="0"/>
    <m/>
    <m/>
    <m/>
  </r>
  <r>
    <n v="566"/>
    <s v="1950"/>
    <x v="1"/>
    <n v="96"/>
    <n v="7"/>
    <n v="1227"/>
    <m/>
    <x v="1"/>
    <d v="2014-12-15T02:42:37"/>
    <x v="0"/>
    <m/>
    <x v="0"/>
    <x v="16"/>
    <x v="199"/>
    <x v="16"/>
    <x v="0"/>
    <x v="0"/>
    <x v="0"/>
    <m/>
    <m/>
    <m/>
  </r>
  <r>
    <n v="842"/>
    <s v="1950"/>
    <x v="2"/>
    <n v="0"/>
    <n v="0"/>
    <n v="0"/>
    <n v="20"/>
    <x v="0"/>
    <d v="2014-11-27T20:57:00"/>
    <x v="0"/>
    <s v="febri"/>
    <x v="0"/>
    <x v="16"/>
    <x v="199"/>
    <x v="16"/>
    <x v="0"/>
    <x v="1"/>
    <x v="1"/>
    <n v="0"/>
    <n v="50"/>
    <n v="70"/>
  </r>
  <r>
    <n v="1174"/>
    <s v="1950"/>
    <x v="3"/>
    <n v="0"/>
    <n v="0"/>
    <n v="0"/>
    <n v="43"/>
    <x v="0"/>
    <d v="2013-04-22T10:15:00"/>
    <x v="0"/>
    <s v="sobang"/>
    <x v="0"/>
    <x v="16"/>
    <x v="199"/>
    <x v="16"/>
    <x v="0"/>
    <x v="1"/>
    <x v="1"/>
    <n v="2"/>
    <n v="50"/>
    <n v="95"/>
  </r>
  <r>
    <n v="1474"/>
    <s v="1950"/>
    <x v="4"/>
    <n v="0"/>
    <n v="0"/>
    <n v="0"/>
    <n v="20"/>
    <x v="0"/>
    <d v="2014-11-27T21:03:00"/>
    <x v="0"/>
    <s v="febri"/>
    <x v="0"/>
    <x v="16"/>
    <x v="199"/>
    <x v="16"/>
    <x v="0"/>
    <x v="1"/>
    <x v="1"/>
    <n v="0"/>
    <n v="50"/>
    <n v="70"/>
  </r>
  <r>
    <n v="222"/>
    <s v="1955"/>
    <x v="0"/>
    <n v="87"/>
    <n v="287"/>
    <n v="448"/>
    <m/>
    <x v="0"/>
    <d v="2014-12-15T02:42:37"/>
    <x v="0"/>
    <m/>
    <x v="0"/>
    <x v="16"/>
    <x v="200"/>
    <x v="16"/>
    <x v="0"/>
    <x v="0"/>
    <x v="0"/>
    <m/>
    <m/>
    <m/>
  </r>
  <r>
    <n v="567"/>
    <s v="1955"/>
    <x v="1"/>
    <n v="87"/>
    <n v="1"/>
    <n v="910"/>
    <m/>
    <x v="1"/>
    <d v="2014-12-15T02:42:37"/>
    <x v="0"/>
    <m/>
    <x v="0"/>
    <x v="16"/>
    <x v="200"/>
    <x v="16"/>
    <x v="0"/>
    <x v="0"/>
    <x v="0"/>
    <m/>
    <m/>
    <m/>
  </r>
  <r>
    <n v="843"/>
    <s v="1955"/>
    <x v="2"/>
    <n v="0"/>
    <n v="0"/>
    <n v="0"/>
    <n v="20"/>
    <x v="0"/>
    <d v="2014-11-27T20:59:00"/>
    <x v="0"/>
    <s v="febri"/>
    <x v="0"/>
    <x v="16"/>
    <x v="200"/>
    <x v="16"/>
    <x v="0"/>
    <x v="1"/>
    <x v="1"/>
    <n v="0"/>
    <n v="40"/>
    <n v="60"/>
  </r>
  <r>
    <n v="1175"/>
    <s v="1955"/>
    <x v="3"/>
    <n v="0"/>
    <n v="0"/>
    <n v="0"/>
    <n v="74"/>
    <x v="0"/>
    <d v="2013-04-22T10:15:00"/>
    <x v="0"/>
    <s v="sobang"/>
    <x v="0"/>
    <x v="16"/>
    <x v="200"/>
    <x v="16"/>
    <x v="0"/>
    <x v="1"/>
    <x v="1"/>
    <n v="0"/>
    <n v="68"/>
    <n v="142"/>
  </r>
  <r>
    <n v="1475"/>
    <s v="1955"/>
    <x v="4"/>
    <n v="0"/>
    <n v="0"/>
    <n v="0"/>
    <n v="20"/>
    <x v="0"/>
    <d v="2014-11-27T21:04:00"/>
    <x v="0"/>
    <s v="febri"/>
    <x v="0"/>
    <x v="16"/>
    <x v="200"/>
    <x v="16"/>
    <x v="0"/>
    <x v="1"/>
    <x v="1"/>
    <n v="0"/>
    <n v="40"/>
    <n v="60"/>
  </r>
  <r>
    <n v="223"/>
    <s v="1956"/>
    <x v="0"/>
    <n v="92"/>
    <n v="291"/>
    <n v="554"/>
    <m/>
    <x v="0"/>
    <d v="2014-12-15T02:42:37"/>
    <x v="0"/>
    <m/>
    <x v="0"/>
    <x v="16"/>
    <x v="201"/>
    <x v="16"/>
    <x v="0"/>
    <x v="0"/>
    <x v="0"/>
    <m/>
    <m/>
    <m/>
  </r>
  <r>
    <n v="568"/>
    <s v="1956"/>
    <x v="1"/>
    <n v="92"/>
    <n v="9"/>
    <n v="962"/>
    <m/>
    <x v="1"/>
    <d v="2014-12-15T02:42:37"/>
    <x v="0"/>
    <m/>
    <x v="0"/>
    <x v="16"/>
    <x v="201"/>
    <x v="16"/>
    <x v="0"/>
    <x v="0"/>
    <x v="0"/>
    <m/>
    <m/>
    <m/>
  </r>
  <r>
    <n v="844"/>
    <s v="1956"/>
    <x v="2"/>
    <n v="0"/>
    <n v="0"/>
    <n v="0"/>
    <n v="30"/>
    <x v="0"/>
    <d v="2014-11-27T20:58:00"/>
    <x v="0"/>
    <s v="febri"/>
    <x v="0"/>
    <x v="16"/>
    <x v="201"/>
    <x v="16"/>
    <x v="0"/>
    <x v="1"/>
    <x v="1"/>
    <n v="0"/>
    <n v="70"/>
    <n v="100"/>
  </r>
  <r>
    <n v="1176"/>
    <s v="1956"/>
    <x v="3"/>
    <n v="0"/>
    <n v="0"/>
    <n v="0"/>
    <n v="56"/>
    <x v="0"/>
    <d v="2013-04-22T10:15:00"/>
    <x v="0"/>
    <s v="sobang"/>
    <x v="0"/>
    <x v="16"/>
    <x v="201"/>
    <x v="16"/>
    <x v="0"/>
    <x v="1"/>
    <x v="1"/>
    <n v="1"/>
    <n v="63"/>
    <n v="120"/>
  </r>
  <r>
    <n v="1476"/>
    <s v="1956"/>
    <x v="4"/>
    <n v="0"/>
    <n v="0"/>
    <n v="0"/>
    <n v="30"/>
    <x v="0"/>
    <d v="2014-11-27T21:03:00"/>
    <x v="0"/>
    <s v="febri"/>
    <x v="0"/>
    <x v="16"/>
    <x v="201"/>
    <x v="16"/>
    <x v="0"/>
    <x v="1"/>
    <x v="1"/>
    <n v="0"/>
    <n v="70"/>
    <n v="100"/>
  </r>
  <r>
    <n v="224"/>
    <s v="1960"/>
    <x v="0"/>
    <n v="42"/>
    <n v="236"/>
    <n v="902"/>
    <m/>
    <x v="0"/>
    <d v="2014-12-15T02:42:37"/>
    <x v="0"/>
    <m/>
    <x v="0"/>
    <x v="16"/>
    <x v="202"/>
    <x v="16"/>
    <x v="0"/>
    <x v="0"/>
    <x v="0"/>
    <m/>
    <m/>
    <m/>
  </r>
  <r>
    <n v="569"/>
    <s v="1960"/>
    <x v="1"/>
    <n v="42"/>
    <n v="4"/>
    <n v="798"/>
    <m/>
    <x v="1"/>
    <d v="2014-12-15T02:42:37"/>
    <x v="0"/>
    <m/>
    <x v="0"/>
    <x v="16"/>
    <x v="202"/>
    <x v="16"/>
    <x v="0"/>
    <x v="0"/>
    <x v="0"/>
    <m/>
    <m/>
    <m/>
  </r>
  <r>
    <n v="845"/>
    <s v="1960"/>
    <x v="2"/>
    <n v="0"/>
    <n v="0"/>
    <n v="0"/>
    <n v="20"/>
    <x v="0"/>
    <d v="2014-11-27T21:00:00"/>
    <x v="0"/>
    <s v="febri"/>
    <x v="0"/>
    <x v="16"/>
    <x v="202"/>
    <x v="16"/>
    <x v="0"/>
    <x v="1"/>
    <x v="1"/>
    <n v="0"/>
    <n v="70"/>
    <n v="90"/>
  </r>
  <r>
    <n v="1177"/>
    <s v="1960"/>
    <x v="3"/>
    <n v="0"/>
    <n v="0"/>
    <n v="0"/>
    <n v="36"/>
    <x v="0"/>
    <d v="2013-04-22T10:16:00"/>
    <x v="0"/>
    <s v="sobang"/>
    <x v="0"/>
    <x v="16"/>
    <x v="202"/>
    <x v="16"/>
    <x v="0"/>
    <x v="1"/>
    <x v="1"/>
    <n v="0"/>
    <n v="42"/>
    <n v="78"/>
  </r>
  <r>
    <n v="1477"/>
    <s v="1960"/>
    <x v="4"/>
    <n v="0"/>
    <n v="0"/>
    <n v="0"/>
    <n v="20"/>
    <x v="0"/>
    <d v="2014-11-27T21:05:00"/>
    <x v="0"/>
    <s v="febri"/>
    <x v="0"/>
    <x v="16"/>
    <x v="202"/>
    <x v="16"/>
    <x v="0"/>
    <x v="1"/>
    <x v="1"/>
    <n v="0"/>
    <n v="70"/>
    <n v="90"/>
  </r>
  <r>
    <n v="151"/>
    <s v="1625"/>
    <x v="0"/>
    <n v="277"/>
    <n v="447"/>
    <n v="127"/>
    <m/>
    <x v="0"/>
    <d v="2014-12-15T02:42:37"/>
    <x v="0"/>
    <m/>
    <x v="0"/>
    <x v="17"/>
    <x v="203"/>
    <x v="17"/>
    <x v="3"/>
    <x v="0"/>
    <x v="0"/>
    <m/>
    <m/>
    <m/>
  </r>
  <r>
    <n v="496"/>
    <s v="1625"/>
    <x v="1"/>
    <n v="277"/>
    <n v="562"/>
    <n v="12"/>
    <m/>
    <x v="1"/>
    <d v="2014-12-15T02:42:37"/>
    <x v="0"/>
    <m/>
    <x v="0"/>
    <x v="17"/>
    <x v="203"/>
    <x v="17"/>
    <x v="3"/>
    <x v="0"/>
    <x v="0"/>
    <m/>
    <m/>
    <m/>
  </r>
  <r>
    <n v="772"/>
    <s v="1625"/>
    <x v="2"/>
    <n v="0"/>
    <n v="0"/>
    <n v="0"/>
    <n v="0"/>
    <x v="0"/>
    <d v="2014-10-13T14:41:00"/>
    <x v="0"/>
    <s v="cipanas"/>
    <x v="0"/>
    <x v="17"/>
    <x v="203"/>
    <x v="17"/>
    <x v="3"/>
    <x v="1"/>
    <x v="1"/>
    <n v="4"/>
    <n v="2"/>
    <n v="6"/>
  </r>
  <r>
    <n v="1104"/>
    <s v="1625"/>
    <x v="3"/>
    <n v="0"/>
    <n v="2"/>
    <n v="0"/>
    <n v="2"/>
    <x v="0"/>
    <d v="2013-04-23T17:18:00"/>
    <x v="0"/>
    <s v="cipanas"/>
    <x v="0"/>
    <x v="17"/>
    <x v="203"/>
    <x v="17"/>
    <x v="3"/>
    <x v="1"/>
    <x v="1"/>
    <n v="5"/>
    <n v="6"/>
    <n v="15"/>
  </r>
  <r>
    <n v="1404"/>
    <s v="1625"/>
    <x v="4"/>
    <n v="0"/>
    <n v="4"/>
    <n v="0"/>
    <n v="10"/>
    <x v="0"/>
    <d v="2014-11-14T14:54:00"/>
    <x v="0"/>
    <s v="cipanas"/>
    <x v="12"/>
    <x v="17"/>
    <x v="203"/>
    <x v="17"/>
    <x v="3"/>
    <x v="1"/>
    <x v="1"/>
    <n v="4"/>
    <n v="7"/>
    <n v="25"/>
  </r>
  <r>
    <n v="152"/>
    <s v="1630"/>
    <x v="0"/>
    <n v="200"/>
    <n v="540"/>
    <n v="109"/>
    <m/>
    <x v="0"/>
    <d v="2014-12-15T02:42:37"/>
    <x v="0"/>
    <m/>
    <x v="0"/>
    <x v="17"/>
    <x v="204"/>
    <x v="17"/>
    <x v="3"/>
    <x v="0"/>
    <x v="0"/>
    <m/>
    <m/>
    <m/>
  </r>
  <r>
    <n v="497"/>
    <s v="1630"/>
    <x v="1"/>
    <n v="200"/>
    <n v="633"/>
    <n v="16"/>
    <m/>
    <x v="1"/>
    <d v="2014-12-15T02:42:37"/>
    <x v="0"/>
    <m/>
    <x v="0"/>
    <x v="17"/>
    <x v="204"/>
    <x v="17"/>
    <x v="3"/>
    <x v="0"/>
    <x v="0"/>
    <m/>
    <m/>
    <m/>
  </r>
  <r>
    <n v="773"/>
    <s v="1630"/>
    <x v="2"/>
    <n v="0"/>
    <n v="0"/>
    <n v="0"/>
    <n v="0"/>
    <x v="0"/>
    <d v="2014-10-13T14:41:00"/>
    <x v="0"/>
    <s v="cipanas"/>
    <x v="0"/>
    <x v="17"/>
    <x v="204"/>
    <x v="17"/>
    <x v="3"/>
    <x v="1"/>
    <x v="6"/>
    <n v="2"/>
    <n v="2"/>
    <n v="5"/>
  </r>
  <r>
    <n v="1105"/>
    <s v="1630"/>
    <x v="3"/>
    <n v="0"/>
    <n v="2"/>
    <n v="0"/>
    <n v="0"/>
    <x v="0"/>
    <d v="2013-04-23T17:16:00"/>
    <x v="0"/>
    <s v="cipanas"/>
    <x v="0"/>
    <x v="17"/>
    <x v="204"/>
    <x v="17"/>
    <x v="3"/>
    <x v="1"/>
    <x v="1"/>
    <n v="4"/>
    <n v="4"/>
    <n v="10"/>
  </r>
  <r>
    <n v="1405"/>
    <s v="1630"/>
    <x v="4"/>
    <n v="0"/>
    <n v="2"/>
    <n v="0"/>
    <n v="2"/>
    <x v="0"/>
    <d v="2014-11-14T14:53:00"/>
    <x v="0"/>
    <s v="cipanas"/>
    <x v="12"/>
    <x v="17"/>
    <x v="204"/>
    <x v="17"/>
    <x v="3"/>
    <x v="1"/>
    <x v="1"/>
    <n v="4"/>
    <n v="7"/>
    <n v="15"/>
  </r>
  <r>
    <n v="153"/>
    <s v="1635"/>
    <x v="0"/>
    <n v="158"/>
    <n v="371"/>
    <n v="108"/>
    <m/>
    <x v="0"/>
    <d v="2014-12-15T02:42:37"/>
    <x v="0"/>
    <m/>
    <x v="0"/>
    <x v="17"/>
    <x v="205"/>
    <x v="17"/>
    <x v="3"/>
    <x v="0"/>
    <x v="0"/>
    <m/>
    <m/>
    <m/>
  </r>
  <r>
    <n v="498"/>
    <s v="1635"/>
    <x v="1"/>
    <n v="158"/>
    <n v="467"/>
    <n v="12"/>
    <m/>
    <x v="1"/>
    <d v="2014-12-15T02:42:37"/>
    <x v="0"/>
    <m/>
    <x v="0"/>
    <x v="17"/>
    <x v="205"/>
    <x v="17"/>
    <x v="3"/>
    <x v="0"/>
    <x v="0"/>
    <m/>
    <m/>
    <m/>
  </r>
  <r>
    <n v="774"/>
    <s v="1635"/>
    <x v="2"/>
    <n v="0"/>
    <n v="0"/>
    <n v="0"/>
    <n v="0"/>
    <x v="0"/>
    <d v="2014-10-13T14:42:00"/>
    <x v="0"/>
    <s v="cipanas"/>
    <x v="0"/>
    <x v="17"/>
    <x v="205"/>
    <x v="17"/>
    <x v="3"/>
    <x v="1"/>
    <x v="1"/>
    <n v="2"/>
    <n v="2"/>
    <n v="4"/>
  </r>
  <r>
    <n v="1106"/>
    <s v="1635"/>
    <x v="3"/>
    <n v="0"/>
    <n v="1"/>
    <n v="0"/>
    <n v="1"/>
    <x v="0"/>
    <d v="2013-04-23T17:19:00"/>
    <x v="0"/>
    <s v="cipanas"/>
    <x v="0"/>
    <x v="17"/>
    <x v="205"/>
    <x v="17"/>
    <x v="3"/>
    <x v="1"/>
    <x v="1"/>
    <n v="4"/>
    <n v="2"/>
    <n v="8"/>
  </r>
  <r>
    <n v="1406"/>
    <s v="1635"/>
    <x v="4"/>
    <n v="0"/>
    <n v="2"/>
    <n v="0"/>
    <n v="2"/>
    <x v="0"/>
    <d v="2014-11-14T14:54:00"/>
    <x v="0"/>
    <s v="cipanas"/>
    <x v="12"/>
    <x v="17"/>
    <x v="205"/>
    <x v="17"/>
    <x v="3"/>
    <x v="1"/>
    <x v="1"/>
    <n v="2"/>
    <n v="3"/>
    <n v="9"/>
  </r>
  <r>
    <n v="154"/>
    <s v="1640"/>
    <x v="0"/>
    <n v="195"/>
    <n v="325"/>
    <n v="110"/>
    <m/>
    <x v="0"/>
    <d v="2014-12-15T02:42:37"/>
    <x v="0"/>
    <m/>
    <x v="0"/>
    <x v="17"/>
    <x v="206"/>
    <x v="17"/>
    <x v="3"/>
    <x v="0"/>
    <x v="0"/>
    <m/>
    <m/>
    <m/>
  </r>
  <r>
    <n v="499"/>
    <s v="1640"/>
    <x v="1"/>
    <n v="195"/>
    <n v="419"/>
    <n v="16"/>
    <m/>
    <x v="1"/>
    <d v="2014-12-15T02:42:37"/>
    <x v="0"/>
    <m/>
    <x v="0"/>
    <x v="17"/>
    <x v="206"/>
    <x v="17"/>
    <x v="3"/>
    <x v="0"/>
    <x v="0"/>
    <m/>
    <m/>
    <m/>
  </r>
  <r>
    <n v="775"/>
    <s v="1640"/>
    <x v="2"/>
    <n v="0"/>
    <n v="2"/>
    <n v="0"/>
    <n v="0"/>
    <x v="0"/>
    <d v="2014-10-13T14:41:00"/>
    <x v="0"/>
    <s v="cipanas"/>
    <x v="0"/>
    <x v="17"/>
    <x v="206"/>
    <x v="17"/>
    <x v="3"/>
    <x v="1"/>
    <x v="1"/>
    <n v="2"/>
    <n v="2"/>
    <n v="6"/>
  </r>
  <r>
    <n v="1107"/>
    <s v="1640"/>
    <x v="3"/>
    <n v="0"/>
    <n v="2"/>
    <n v="0"/>
    <n v="0"/>
    <x v="0"/>
    <d v="2013-04-23T17:17:00"/>
    <x v="0"/>
    <s v="cipanas"/>
    <x v="0"/>
    <x v="17"/>
    <x v="206"/>
    <x v="17"/>
    <x v="3"/>
    <x v="1"/>
    <x v="1"/>
    <n v="4"/>
    <n v="4"/>
    <n v="10"/>
  </r>
  <r>
    <n v="1407"/>
    <s v="1640"/>
    <x v="4"/>
    <n v="0"/>
    <n v="2"/>
    <n v="0"/>
    <n v="0"/>
    <x v="0"/>
    <d v="2014-11-14T14:53:00"/>
    <x v="0"/>
    <s v="cipanas"/>
    <x v="0"/>
    <x v="17"/>
    <x v="206"/>
    <x v="17"/>
    <x v="3"/>
    <x v="1"/>
    <x v="1"/>
    <n v="2"/>
    <n v="2"/>
    <n v="6"/>
  </r>
  <r>
    <n v="155"/>
    <s v="1645"/>
    <x v="0"/>
    <n v="109"/>
    <n v="321"/>
    <n v="107"/>
    <m/>
    <x v="0"/>
    <d v="2014-12-15T02:42:37"/>
    <x v="0"/>
    <m/>
    <x v="0"/>
    <x v="17"/>
    <x v="207"/>
    <x v="17"/>
    <x v="3"/>
    <x v="0"/>
    <x v="0"/>
    <m/>
    <m/>
    <m/>
  </r>
  <r>
    <n v="500"/>
    <s v="1645"/>
    <x v="1"/>
    <n v="109"/>
    <n v="407"/>
    <n v="21"/>
    <m/>
    <x v="1"/>
    <d v="2014-12-15T02:42:37"/>
    <x v="0"/>
    <m/>
    <x v="0"/>
    <x v="17"/>
    <x v="207"/>
    <x v="17"/>
    <x v="3"/>
    <x v="0"/>
    <x v="0"/>
    <m/>
    <m/>
    <m/>
  </r>
  <r>
    <n v="776"/>
    <s v="1645"/>
    <x v="2"/>
    <n v="0"/>
    <n v="0"/>
    <n v="0"/>
    <n v="0"/>
    <x v="0"/>
    <d v="2014-10-13T14:40:00"/>
    <x v="0"/>
    <s v="cipanas"/>
    <x v="0"/>
    <x v="17"/>
    <x v="207"/>
    <x v="17"/>
    <x v="3"/>
    <x v="1"/>
    <x v="1"/>
    <n v="2"/>
    <n v="2"/>
    <n v="4"/>
  </r>
  <r>
    <n v="1108"/>
    <s v="1645"/>
    <x v="3"/>
    <n v="0"/>
    <n v="2"/>
    <n v="0"/>
    <n v="1"/>
    <x v="0"/>
    <d v="2013-04-23T17:11:00"/>
    <x v="0"/>
    <s v="cipanas"/>
    <x v="0"/>
    <x v="17"/>
    <x v="207"/>
    <x v="17"/>
    <x v="3"/>
    <x v="1"/>
    <x v="1"/>
    <n v="2"/>
    <n v="2"/>
    <n v="7"/>
  </r>
  <r>
    <n v="1408"/>
    <s v="1645"/>
    <x v="4"/>
    <n v="0"/>
    <n v="2"/>
    <n v="0"/>
    <n v="3"/>
    <x v="0"/>
    <d v="2014-11-14T14:51:00"/>
    <x v="0"/>
    <s v="cipanas"/>
    <x v="12"/>
    <x v="17"/>
    <x v="207"/>
    <x v="17"/>
    <x v="3"/>
    <x v="1"/>
    <x v="1"/>
    <n v="5"/>
    <n v="7"/>
    <n v="17"/>
  </r>
  <r>
    <n v="156"/>
    <s v="1650"/>
    <x v="0"/>
    <n v="148"/>
    <n v="372"/>
    <n v="61"/>
    <m/>
    <x v="0"/>
    <d v="2014-12-15T02:42:37"/>
    <x v="0"/>
    <m/>
    <x v="0"/>
    <x v="17"/>
    <x v="208"/>
    <x v="17"/>
    <x v="3"/>
    <x v="0"/>
    <x v="0"/>
    <m/>
    <m/>
    <m/>
  </r>
  <r>
    <n v="501"/>
    <s v="1650"/>
    <x v="1"/>
    <n v="148"/>
    <n v="405"/>
    <n v="28"/>
    <m/>
    <x v="1"/>
    <d v="2014-12-15T02:42:37"/>
    <x v="0"/>
    <m/>
    <x v="0"/>
    <x v="17"/>
    <x v="208"/>
    <x v="17"/>
    <x v="3"/>
    <x v="0"/>
    <x v="0"/>
    <m/>
    <m/>
    <m/>
  </r>
  <r>
    <n v="777"/>
    <s v="1650"/>
    <x v="2"/>
    <n v="0"/>
    <n v="0"/>
    <n v="0"/>
    <n v="1"/>
    <x v="0"/>
    <d v="2014-10-13T14:38:00"/>
    <x v="0"/>
    <s v="cipanas"/>
    <x v="0"/>
    <x v="17"/>
    <x v="208"/>
    <x v="17"/>
    <x v="3"/>
    <x v="1"/>
    <x v="1"/>
    <n v="1"/>
    <n v="1"/>
    <n v="3"/>
  </r>
  <r>
    <n v="1109"/>
    <s v="1650"/>
    <x v="3"/>
    <n v="0"/>
    <n v="5"/>
    <n v="0"/>
    <n v="5"/>
    <x v="0"/>
    <d v="2013-04-23T17:05:00"/>
    <x v="0"/>
    <s v="cipanas"/>
    <x v="0"/>
    <x v="17"/>
    <x v="208"/>
    <x v="17"/>
    <x v="3"/>
    <x v="1"/>
    <x v="1"/>
    <n v="6"/>
    <n v="4"/>
    <n v="20"/>
  </r>
  <r>
    <n v="1409"/>
    <s v="1650"/>
    <x v="4"/>
    <n v="0"/>
    <n v="2"/>
    <n v="0"/>
    <n v="4"/>
    <x v="0"/>
    <d v="2014-11-14T14:49:00"/>
    <x v="0"/>
    <s v="cipanas"/>
    <x v="12"/>
    <x v="17"/>
    <x v="208"/>
    <x v="17"/>
    <x v="3"/>
    <x v="1"/>
    <x v="1"/>
    <n v="5"/>
    <n v="4"/>
    <n v="15"/>
  </r>
  <r>
    <n v="157"/>
    <s v="1655"/>
    <x v="0"/>
    <n v="142"/>
    <n v="345"/>
    <n v="61"/>
    <m/>
    <x v="0"/>
    <d v="2014-12-15T02:42:37"/>
    <x v="0"/>
    <m/>
    <x v="0"/>
    <x v="17"/>
    <x v="209"/>
    <x v="17"/>
    <x v="3"/>
    <x v="0"/>
    <x v="0"/>
    <m/>
    <m/>
    <m/>
  </r>
  <r>
    <n v="502"/>
    <s v="1655"/>
    <x v="1"/>
    <n v="142"/>
    <n v="381"/>
    <n v="25"/>
    <m/>
    <x v="1"/>
    <d v="2014-12-15T02:42:37"/>
    <x v="0"/>
    <m/>
    <x v="0"/>
    <x v="17"/>
    <x v="209"/>
    <x v="17"/>
    <x v="3"/>
    <x v="0"/>
    <x v="0"/>
    <m/>
    <m/>
    <m/>
  </r>
  <r>
    <n v="778"/>
    <s v="1655"/>
    <x v="2"/>
    <n v="0"/>
    <n v="1"/>
    <n v="0"/>
    <n v="0"/>
    <x v="0"/>
    <d v="2014-10-13T14:38:00"/>
    <x v="0"/>
    <s v="cipanas"/>
    <x v="0"/>
    <x v="17"/>
    <x v="209"/>
    <x v="17"/>
    <x v="3"/>
    <x v="1"/>
    <x v="1"/>
    <n v="1"/>
    <n v="2"/>
    <n v="4"/>
  </r>
  <r>
    <n v="1110"/>
    <s v="1655"/>
    <x v="3"/>
    <n v="0"/>
    <n v="6"/>
    <n v="0"/>
    <n v="2"/>
    <x v="0"/>
    <d v="2013-04-23T17:06:00"/>
    <x v="0"/>
    <s v="cipanas"/>
    <x v="0"/>
    <x v="17"/>
    <x v="209"/>
    <x v="17"/>
    <x v="3"/>
    <x v="1"/>
    <x v="1"/>
    <n v="7"/>
    <n v="5"/>
    <n v="20"/>
  </r>
  <r>
    <n v="1410"/>
    <s v="1655"/>
    <x v="4"/>
    <n v="0"/>
    <n v="3"/>
    <n v="0"/>
    <n v="3"/>
    <x v="0"/>
    <d v="2014-11-14T14:49:00"/>
    <x v="0"/>
    <s v="cipanas"/>
    <x v="12"/>
    <x v="17"/>
    <x v="209"/>
    <x v="17"/>
    <x v="3"/>
    <x v="1"/>
    <x v="1"/>
    <n v="6"/>
    <n v="4"/>
    <n v="16"/>
  </r>
  <r>
    <n v="158"/>
    <s v="1660"/>
    <x v="0"/>
    <n v="195"/>
    <n v="353"/>
    <n v="60"/>
    <m/>
    <x v="0"/>
    <d v="2014-12-15T02:42:37"/>
    <x v="0"/>
    <m/>
    <x v="0"/>
    <x v="17"/>
    <x v="210"/>
    <x v="17"/>
    <x v="3"/>
    <x v="0"/>
    <x v="0"/>
    <m/>
    <m/>
    <m/>
  </r>
  <r>
    <n v="503"/>
    <s v="1660"/>
    <x v="1"/>
    <n v="195"/>
    <n v="224"/>
    <n v="13"/>
    <m/>
    <x v="1"/>
    <d v="2014-12-15T02:42:37"/>
    <x v="0"/>
    <m/>
    <x v="0"/>
    <x v="17"/>
    <x v="210"/>
    <x v="17"/>
    <x v="3"/>
    <x v="0"/>
    <x v="0"/>
    <m/>
    <m/>
    <m/>
  </r>
  <r>
    <n v="779"/>
    <s v="1660"/>
    <x v="2"/>
    <n v="1"/>
    <n v="0"/>
    <n v="0"/>
    <n v="0"/>
    <x v="0"/>
    <d v="2014-10-13T14:39:00"/>
    <x v="0"/>
    <s v="cipanas"/>
    <x v="0"/>
    <x v="17"/>
    <x v="210"/>
    <x v="17"/>
    <x v="3"/>
    <x v="1"/>
    <x v="1"/>
    <n v="2"/>
    <n v="5"/>
    <n v="8"/>
  </r>
  <r>
    <n v="1111"/>
    <s v="1660"/>
    <x v="3"/>
    <n v="0"/>
    <n v="2"/>
    <n v="0"/>
    <n v="2"/>
    <x v="0"/>
    <d v="2013-04-23T17:09:00"/>
    <x v="0"/>
    <s v="cipanas"/>
    <x v="0"/>
    <x v="17"/>
    <x v="210"/>
    <x v="17"/>
    <x v="3"/>
    <x v="1"/>
    <x v="5"/>
    <n v="5"/>
    <n v="4"/>
    <n v="15"/>
  </r>
  <r>
    <n v="1411"/>
    <s v="1660"/>
    <x v="4"/>
    <n v="1"/>
    <n v="2"/>
    <n v="0"/>
    <n v="3"/>
    <x v="0"/>
    <d v="2014-11-14T14:50:00"/>
    <x v="0"/>
    <s v="cipanas"/>
    <x v="12"/>
    <x v="17"/>
    <x v="210"/>
    <x v="17"/>
    <x v="3"/>
    <x v="1"/>
    <x v="1"/>
    <n v="6"/>
    <n v="4"/>
    <n v="16"/>
  </r>
  <r>
    <n v="159"/>
    <s v="1665"/>
    <x v="0"/>
    <n v="141"/>
    <n v="288"/>
    <n v="58"/>
    <m/>
    <x v="0"/>
    <d v="2014-12-15T02:42:37"/>
    <x v="0"/>
    <m/>
    <x v="0"/>
    <x v="17"/>
    <x v="211"/>
    <x v="17"/>
    <x v="3"/>
    <x v="0"/>
    <x v="0"/>
    <m/>
    <m/>
    <m/>
  </r>
  <r>
    <n v="504"/>
    <s v="1665"/>
    <x v="1"/>
    <n v="141"/>
    <n v="325"/>
    <n v="21"/>
    <m/>
    <x v="1"/>
    <d v="2014-12-15T02:42:37"/>
    <x v="0"/>
    <m/>
    <x v="0"/>
    <x v="17"/>
    <x v="211"/>
    <x v="17"/>
    <x v="3"/>
    <x v="0"/>
    <x v="0"/>
    <m/>
    <m/>
    <m/>
  </r>
  <r>
    <n v="780"/>
    <s v="1665"/>
    <x v="2"/>
    <n v="0"/>
    <n v="4"/>
    <n v="5"/>
    <n v="0"/>
    <x v="0"/>
    <d v="2014-10-13T14:39:00"/>
    <x v="0"/>
    <s v="cipanas"/>
    <x v="0"/>
    <x v="17"/>
    <x v="211"/>
    <x v="17"/>
    <x v="3"/>
    <x v="1"/>
    <x v="1"/>
    <n v="4"/>
    <n v="5"/>
    <n v="18"/>
  </r>
  <r>
    <n v="1112"/>
    <s v="1665"/>
    <x v="3"/>
    <n v="0"/>
    <n v="4"/>
    <n v="5"/>
    <n v="0"/>
    <x v="0"/>
    <d v="2013-04-23T17:12:00"/>
    <x v="0"/>
    <s v="cipanas"/>
    <x v="0"/>
    <x v="17"/>
    <x v="211"/>
    <x v="17"/>
    <x v="3"/>
    <x v="1"/>
    <x v="1"/>
    <n v="4"/>
    <n v="6"/>
    <n v="19"/>
  </r>
  <r>
    <n v="1412"/>
    <s v="1665"/>
    <x v="4"/>
    <n v="0"/>
    <n v="4"/>
    <n v="5"/>
    <n v="4"/>
    <x v="0"/>
    <d v="2014-11-14T14:50:00"/>
    <x v="0"/>
    <s v="cipanas"/>
    <x v="12"/>
    <x v="17"/>
    <x v="211"/>
    <x v="17"/>
    <x v="3"/>
    <x v="1"/>
    <x v="1"/>
    <n v="4"/>
    <n v="5"/>
    <n v="22"/>
  </r>
  <r>
    <n v="161"/>
    <s v="1670"/>
    <x v="0"/>
    <n v="75"/>
    <n v="305"/>
    <n v="58"/>
    <m/>
    <x v="0"/>
    <d v="2014-12-15T02:42:37"/>
    <x v="0"/>
    <m/>
    <x v="0"/>
    <x v="17"/>
    <x v="212"/>
    <x v="17"/>
    <x v="3"/>
    <x v="0"/>
    <x v="0"/>
    <m/>
    <m/>
    <m/>
  </r>
  <r>
    <n v="506"/>
    <s v="1670"/>
    <x v="1"/>
    <n v="75"/>
    <n v="449"/>
    <n v="64"/>
    <m/>
    <x v="1"/>
    <d v="2014-12-15T02:42:37"/>
    <x v="0"/>
    <m/>
    <x v="0"/>
    <x v="17"/>
    <x v="212"/>
    <x v="17"/>
    <x v="3"/>
    <x v="0"/>
    <x v="0"/>
    <m/>
    <m/>
    <m/>
  </r>
  <r>
    <n v="782"/>
    <s v="1670"/>
    <x v="2"/>
    <n v="0"/>
    <n v="0"/>
    <n v="0"/>
    <n v="0"/>
    <x v="0"/>
    <d v="2014-10-13T14:41:00"/>
    <x v="0"/>
    <s v="cipanas"/>
    <x v="0"/>
    <x v="17"/>
    <x v="212"/>
    <x v="17"/>
    <x v="3"/>
    <x v="1"/>
    <x v="1"/>
    <n v="2"/>
    <n v="4"/>
    <n v="6"/>
  </r>
  <r>
    <n v="1114"/>
    <s v="1670"/>
    <x v="3"/>
    <n v="0"/>
    <n v="2"/>
    <n v="0"/>
    <n v="2"/>
    <x v="0"/>
    <d v="2013-04-23T17:14:00"/>
    <x v="0"/>
    <s v="cipanas"/>
    <x v="0"/>
    <x v="17"/>
    <x v="212"/>
    <x v="17"/>
    <x v="3"/>
    <x v="1"/>
    <x v="1"/>
    <n v="4"/>
    <n v="3"/>
    <n v="11"/>
  </r>
  <r>
    <n v="1414"/>
    <s v="1670"/>
    <x v="4"/>
    <n v="0"/>
    <n v="2"/>
    <n v="0"/>
    <n v="2"/>
    <x v="0"/>
    <d v="2014-11-14T14:53:00"/>
    <x v="0"/>
    <s v="cipanas"/>
    <x v="12"/>
    <x v="17"/>
    <x v="212"/>
    <x v="17"/>
    <x v="3"/>
    <x v="1"/>
    <x v="1"/>
    <n v="5"/>
    <n v="5"/>
    <n v="14"/>
  </r>
  <r>
    <n v="162"/>
    <s v="1675"/>
    <x v="0"/>
    <n v="241"/>
    <n v="656"/>
    <n v="73"/>
    <m/>
    <x v="0"/>
    <d v="2014-12-15T02:42:37"/>
    <x v="0"/>
    <m/>
    <x v="0"/>
    <x v="17"/>
    <x v="213"/>
    <x v="17"/>
    <x v="3"/>
    <x v="0"/>
    <x v="0"/>
    <m/>
    <m/>
    <m/>
  </r>
  <r>
    <n v="507"/>
    <s v="1675"/>
    <x v="1"/>
    <n v="241"/>
    <n v="643"/>
    <n v="29"/>
    <m/>
    <x v="1"/>
    <d v="2014-12-15T02:42:37"/>
    <x v="0"/>
    <m/>
    <x v="0"/>
    <x v="17"/>
    <x v="213"/>
    <x v="17"/>
    <x v="3"/>
    <x v="0"/>
    <x v="0"/>
    <m/>
    <m/>
    <m/>
  </r>
  <r>
    <n v="783"/>
    <s v="1675"/>
    <x v="2"/>
    <n v="0"/>
    <n v="0"/>
    <n v="0"/>
    <n v="0"/>
    <x v="0"/>
    <d v="2014-10-13T14:40:00"/>
    <x v="0"/>
    <s v="cipanas"/>
    <x v="0"/>
    <x v="17"/>
    <x v="213"/>
    <x v="17"/>
    <x v="3"/>
    <x v="1"/>
    <x v="1"/>
    <n v="2"/>
    <n v="2"/>
    <n v="4"/>
  </r>
  <r>
    <n v="1115"/>
    <s v="1675"/>
    <x v="3"/>
    <n v="0"/>
    <n v="2"/>
    <n v="0"/>
    <n v="0"/>
    <x v="0"/>
    <d v="2013-04-23T17:15:00"/>
    <x v="0"/>
    <s v="cipanas"/>
    <x v="0"/>
    <x v="17"/>
    <x v="213"/>
    <x v="17"/>
    <x v="3"/>
    <x v="1"/>
    <x v="1"/>
    <n v="5"/>
    <n v="4"/>
    <n v="11"/>
  </r>
  <r>
    <n v="1415"/>
    <s v="1675"/>
    <x v="4"/>
    <n v="0"/>
    <n v="2"/>
    <n v="0"/>
    <n v="2"/>
    <x v="0"/>
    <d v="2014-11-14T14:52:00"/>
    <x v="0"/>
    <s v="cipanas"/>
    <x v="12"/>
    <x v="17"/>
    <x v="213"/>
    <x v="17"/>
    <x v="3"/>
    <x v="1"/>
    <x v="1"/>
    <n v="7"/>
    <n v="8"/>
    <n v="19"/>
  </r>
  <r>
    <n v="163"/>
    <s v="1680"/>
    <x v="0"/>
    <n v="160"/>
    <n v="485"/>
    <n v="54"/>
    <m/>
    <x v="0"/>
    <d v="2014-12-15T02:42:37"/>
    <x v="0"/>
    <m/>
    <x v="0"/>
    <x v="17"/>
    <x v="214"/>
    <x v="17"/>
    <x v="3"/>
    <x v="0"/>
    <x v="0"/>
    <m/>
    <m/>
    <m/>
  </r>
  <r>
    <n v="508"/>
    <s v="1680"/>
    <x v="1"/>
    <n v="160"/>
    <n v="473"/>
    <n v="27"/>
    <m/>
    <x v="1"/>
    <d v="2014-12-15T02:42:37"/>
    <x v="0"/>
    <m/>
    <x v="0"/>
    <x v="17"/>
    <x v="214"/>
    <x v="17"/>
    <x v="3"/>
    <x v="0"/>
    <x v="0"/>
    <m/>
    <m/>
    <m/>
  </r>
  <r>
    <n v="784"/>
    <s v="1680"/>
    <x v="2"/>
    <n v="0"/>
    <n v="4"/>
    <n v="2"/>
    <n v="0"/>
    <x v="0"/>
    <d v="2014-10-13T14:39:00"/>
    <x v="0"/>
    <s v="cipanas"/>
    <x v="0"/>
    <x v="17"/>
    <x v="214"/>
    <x v="17"/>
    <x v="3"/>
    <x v="1"/>
    <x v="1"/>
    <n v="4"/>
    <n v="2"/>
    <n v="12"/>
  </r>
  <r>
    <n v="1116"/>
    <s v="1680"/>
    <x v="3"/>
    <n v="0"/>
    <n v="4"/>
    <n v="2"/>
    <n v="0"/>
    <x v="0"/>
    <d v="2013-04-23T17:13:00"/>
    <x v="0"/>
    <s v="cipanas"/>
    <x v="0"/>
    <x v="17"/>
    <x v="214"/>
    <x v="17"/>
    <x v="3"/>
    <x v="1"/>
    <x v="1"/>
    <n v="5"/>
    <n v="6"/>
    <n v="17"/>
  </r>
  <r>
    <n v="1416"/>
    <s v="1680"/>
    <x v="4"/>
    <n v="0"/>
    <n v="3"/>
    <n v="0"/>
    <n v="3"/>
    <x v="0"/>
    <d v="2014-11-14T14:50:00"/>
    <x v="0"/>
    <s v="cipanas"/>
    <x v="12"/>
    <x v="17"/>
    <x v="214"/>
    <x v="17"/>
    <x v="3"/>
    <x v="1"/>
    <x v="1"/>
    <n v="7"/>
    <n v="6"/>
    <n v="19"/>
  </r>
  <r>
    <n v="164"/>
    <s v="1685"/>
    <x v="0"/>
    <n v="126"/>
    <n v="183"/>
    <n v="54"/>
    <m/>
    <x v="0"/>
    <d v="2014-12-15T02:42:37"/>
    <x v="0"/>
    <m/>
    <x v="0"/>
    <x v="17"/>
    <x v="215"/>
    <x v="17"/>
    <x v="3"/>
    <x v="0"/>
    <x v="0"/>
    <m/>
    <m/>
    <m/>
  </r>
  <r>
    <n v="509"/>
    <s v="1685"/>
    <x v="1"/>
    <n v="126"/>
    <n v="227"/>
    <n v="10"/>
    <m/>
    <x v="1"/>
    <d v="2014-12-15T02:42:37"/>
    <x v="0"/>
    <m/>
    <x v="0"/>
    <x v="17"/>
    <x v="215"/>
    <x v="17"/>
    <x v="3"/>
    <x v="0"/>
    <x v="0"/>
    <m/>
    <m/>
    <m/>
  </r>
  <r>
    <n v="785"/>
    <s v="1685"/>
    <x v="2"/>
    <n v="0"/>
    <n v="0"/>
    <n v="0"/>
    <n v="0"/>
    <x v="0"/>
    <d v="2014-10-13T14:39:00"/>
    <x v="0"/>
    <s v="cipanas"/>
    <x v="0"/>
    <x v="17"/>
    <x v="215"/>
    <x v="17"/>
    <x v="3"/>
    <x v="5"/>
    <x v="1"/>
    <n v="1"/>
    <n v="2"/>
    <n v="4"/>
  </r>
  <r>
    <n v="1117"/>
    <s v="1685"/>
    <x v="3"/>
    <n v="0"/>
    <n v="1"/>
    <n v="0"/>
    <n v="1"/>
    <x v="0"/>
    <d v="2013-04-23T17:08:00"/>
    <x v="0"/>
    <s v="cipanas"/>
    <x v="0"/>
    <x v="17"/>
    <x v="215"/>
    <x v="17"/>
    <x v="3"/>
    <x v="1"/>
    <x v="1"/>
    <n v="4"/>
    <n v="3"/>
    <n v="9"/>
  </r>
  <r>
    <n v="1417"/>
    <s v="1685"/>
    <x v="4"/>
    <n v="0"/>
    <n v="2"/>
    <n v="0"/>
    <n v="2"/>
    <x v="0"/>
    <d v="2014-11-14T14:49:00"/>
    <x v="0"/>
    <s v="cipanas"/>
    <x v="12"/>
    <x v="17"/>
    <x v="215"/>
    <x v="17"/>
    <x v="3"/>
    <x v="1"/>
    <x v="1"/>
    <n v="5"/>
    <n v="3"/>
    <n v="12"/>
  </r>
  <r>
    <n v="165"/>
    <s v="1690"/>
    <x v="0"/>
    <n v="125"/>
    <n v="545"/>
    <n v="42"/>
    <m/>
    <x v="0"/>
    <d v="2014-12-15T02:42:37"/>
    <x v="0"/>
    <m/>
    <x v="0"/>
    <x v="17"/>
    <x v="216"/>
    <x v="17"/>
    <x v="3"/>
    <x v="0"/>
    <x v="0"/>
    <m/>
    <m/>
    <m/>
  </r>
  <r>
    <n v="510"/>
    <s v="1690"/>
    <x v="1"/>
    <n v="125"/>
    <n v="575"/>
    <n v="12"/>
    <m/>
    <x v="1"/>
    <d v="2014-12-15T02:42:37"/>
    <x v="0"/>
    <m/>
    <x v="0"/>
    <x v="17"/>
    <x v="216"/>
    <x v="17"/>
    <x v="3"/>
    <x v="0"/>
    <x v="0"/>
    <m/>
    <m/>
    <m/>
  </r>
  <r>
    <n v="786"/>
    <s v="1690"/>
    <x v="2"/>
    <n v="0"/>
    <n v="0"/>
    <n v="0"/>
    <n v="0"/>
    <x v="0"/>
    <d v="2014-10-13T14:40:00"/>
    <x v="0"/>
    <s v="cipanas"/>
    <x v="0"/>
    <x v="17"/>
    <x v="216"/>
    <x v="17"/>
    <x v="3"/>
    <x v="1"/>
    <x v="1"/>
    <n v="2"/>
    <n v="2"/>
    <n v="4"/>
  </r>
  <r>
    <n v="1118"/>
    <s v="1690"/>
    <x v="3"/>
    <n v="0"/>
    <n v="2"/>
    <n v="0"/>
    <n v="1"/>
    <x v="0"/>
    <d v="2013-04-23T17:20:00"/>
    <x v="0"/>
    <s v="cipanas"/>
    <x v="0"/>
    <x v="17"/>
    <x v="216"/>
    <x v="17"/>
    <x v="3"/>
    <x v="1"/>
    <x v="1"/>
    <n v="4"/>
    <n v="3"/>
    <n v="10"/>
  </r>
  <r>
    <n v="1418"/>
    <s v="1690"/>
    <x v="4"/>
    <n v="0"/>
    <n v="2"/>
    <n v="0"/>
    <n v="3"/>
    <x v="0"/>
    <d v="2014-11-14T14:52:00"/>
    <x v="0"/>
    <s v="cipanas"/>
    <x v="12"/>
    <x v="17"/>
    <x v="216"/>
    <x v="17"/>
    <x v="3"/>
    <x v="1"/>
    <x v="1"/>
    <n v="6"/>
    <n v="4"/>
    <n v="15"/>
  </r>
  <r>
    <n v="166"/>
    <s v="1695"/>
    <x v="0"/>
    <n v="148"/>
    <n v="1052"/>
    <n v="15"/>
    <m/>
    <x v="0"/>
    <d v="2014-12-15T02:42:37"/>
    <x v="0"/>
    <m/>
    <x v="0"/>
    <x v="18"/>
    <x v="217"/>
    <x v="18"/>
    <x v="3"/>
    <x v="0"/>
    <x v="0"/>
    <m/>
    <m/>
    <m/>
  </r>
  <r>
    <n v="511"/>
    <s v="1695"/>
    <x v="1"/>
    <n v="147"/>
    <n v="891"/>
    <n v="30"/>
    <m/>
    <x v="1"/>
    <d v="2014-12-15T02:42:37"/>
    <x v="0"/>
    <m/>
    <x v="0"/>
    <x v="18"/>
    <x v="217"/>
    <x v="18"/>
    <x v="3"/>
    <x v="0"/>
    <x v="0"/>
    <m/>
    <m/>
    <m/>
  </r>
  <r>
    <n v="787"/>
    <s v="1695"/>
    <x v="2"/>
    <n v="0"/>
    <n v="0"/>
    <n v="0"/>
    <n v="4"/>
    <x v="0"/>
    <d v="2014-11-13T11:53:00"/>
    <x v="0"/>
    <s v="lebakgedong"/>
    <x v="0"/>
    <x v="18"/>
    <x v="217"/>
    <x v="18"/>
    <x v="3"/>
    <x v="1"/>
    <x v="1"/>
    <n v="7"/>
    <n v="26"/>
    <n v="37"/>
  </r>
  <r>
    <n v="1119"/>
    <s v="1695"/>
    <x v="3"/>
    <n v="0"/>
    <n v="0"/>
    <n v="0"/>
    <n v="4"/>
    <x v="0"/>
    <d v="2013-04-24T12:57:00"/>
    <x v="0"/>
    <s v="lebakgedong"/>
    <x v="0"/>
    <x v="18"/>
    <x v="217"/>
    <x v="18"/>
    <x v="3"/>
    <x v="1"/>
    <x v="1"/>
    <n v="7"/>
    <n v="26"/>
    <n v="37"/>
  </r>
  <r>
    <n v="1419"/>
    <s v="1695"/>
    <x v="4"/>
    <n v="0"/>
    <n v="0"/>
    <n v="0"/>
    <n v="4"/>
    <x v="0"/>
    <d v="2014-11-12T15:07:00"/>
    <x v="0"/>
    <s v="lebakgedong"/>
    <x v="0"/>
    <x v="18"/>
    <x v="217"/>
    <x v="18"/>
    <x v="3"/>
    <x v="1"/>
    <x v="1"/>
    <n v="7"/>
    <n v="26"/>
    <n v="37"/>
  </r>
  <r>
    <n v="167"/>
    <s v="1700"/>
    <x v="0"/>
    <n v="202"/>
    <n v="415"/>
    <n v="17"/>
    <m/>
    <x v="0"/>
    <d v="2014-12-15T02:42:37"/>
    <x v="0"/>
    <m/>
    <x v="0"/>
    <x v="18"/>
    <x v="218"/>
    <x v="18"/>
    <x v="3"/>
    <x v="0"/>
    <x v="0"/>
    <m/>
    <m/>
    <m/>
  </r>
  <r>
    <n v="512"/>
    <s v="1700"/>
    <x v="1"/>
    <n v="195"/>
    <n v="555"/>
    <n v="51"/>
    <m/>
    <x v="1"/>
    <d v="2014-12-15T02:42:37"/>
    <x v="0"/>
    <m/>
    <x v="0"/>
    <x v="18"/>
    <x v="218"/>
    <x v="18"/>
    <x v="3"/>
    <x v="0"/>
    <x v="0"/>
    <m/>
    <m/>
    <m/>
  </r>
  <r>
    <n v="788"/>
    <s v="1700"/>
    <x v="2"/>
    <n v="0"/>
    <n v="0"/>
    <n v="0"/>
    <n v="20"/>
    <x v="0"/>
    <d v="2014-11-13T11:54:00"/>
    <x v="0"/>
    <s v="lebakgedong"/>
    <x v="0"/>
    <x v="18"/>
    <x v="218"/>
    <x v="18"/>
    <x v="3"/>
    <x v="1"/>
    <x v="1"/>
    <n v="0"/>
    <n v="0"/>
    <n v="20"/>
  </r>
  <r>
    <n v="1120"/>
    <s v="1700"/>
    <x v="3"/>
    <n v="0"/>
    <n v="0"/>
    <n v="0"/>
    <n v="20"/>
    <x v="0"/>
    <d v="2013-04-24T12:58:00"/>
    <x v="0"/>
    <s v="lebakgedong"/>
    <x v="0"/>
    <x v="18"/>
    <x v="218"/>
    <x v="18"/>
    <x v="3"/>
    <x v="1"/>
    <x v="1"/>
    <n v="0"/>
    <n v="0"/>
    <n v="20"/>
  </r>
  <r>
    <n v="1420"/>
    <s v="1700"/>
    <x v="4"/>
    <n v="0"/>
    <n v="0"/>
    <n v="0"/>
    <n v="20"/>
    <x v="0"/>
    <d v="2014-11-12T15:07:00"/>
    <x v="0"/>
    <s v="lebakgedong"/>
    <x v="0"/>
    <x v="18"/>
    <x v="218"/>
    <x v="18"/>
    <x v="3"/>
    <x v="1"/>
    <x v="1"/>
    <n v="0"/>
    <n v="0"/>
    <n v="20"/>
  </r>
  <r>
    <n v="168"/>
    <s v="1705"/>
    <x v="0"/>
    <n v="110"/>
    <n v="718"/>
    <n v="14"/>
    <m/>
    <x v="0"/>
    <d v="2014-12-15T02:42:37"/>
    <x v="0"/>
    <m/>
    <x v="0"/>
    <x v="18"/>
    <x v="219"/>
    <x v="18"/>
    <x v="3"/>
    <x v="0"/>
    <x v="0"/>
    <m/>
    <m/>
    <m/>
  </r>
  <r>
    <n v="513"/>
    <s v="1705"/>
    <x v="1"/>
    <n v="108"/>
    <n v="862"/>
    <n v="44"/>
    <m/>
    <x v="1"/>
    <d v="2014-12-15T02:42:37"/>
    <x v="0"/>
    <m/>
    <x v="0"/>
    <x v="18"/>
    <x v="219"/>
    <x v="18"/>
    <x v="3"/>
    <x v="0"/>
    <x v="0"/>
    <m/>
    <m/>
    <m/>
  </r>
  <r>
    <n v="789"/>
    <s v="1705"/>
    <x v="2"/>
    <n v="0"/>
    <n v="0"/>
    <n v="0"/>
    <n v="11"/>
    <x v="0"/>
    <d v="2014-11-13T11:53:00"/>
    <x v="0"/>
    <s v="lebakgedong"/>
    <x v="0"/>
    <x v="18"/>
    <x v="219"/>
    <x v="18"/>
    <x v="3"/>
    <x v="1"/>
    <x v="1"/>
    <n v="5"/>
    <n v="0"/>
    <n v="16"/>
  </r>
  <r>
    <n v="1121"/>
    <s v="1705"/>
    <x v="3"/>
    <n v="0"/>
    <n v="0"/>
    <n v="0"/>
    <n v="11"/>
    <x v="0"/>
    <d v="2013-04-24T12:56:00"/>
    <x v="0"/>
    <s v="lebakgedong"/>
    <x v="0"/>
    <x v="18"/>
    <x v="219"/>
    <x v="18"/>
    <x v="3"/>
    <x v="1"/>
    <x v="1"/>
    <n v="5"/>
    <n v="0"/>
    <n v="16"/>
  </r>
  <r>
    <n v="1421"/>
    <s v="1705"/>
    <x v="4"/>
    <n v="0"/>
    <n v="0"/>
    <n v="0"/>
    <n v="11"/>
    <x v="0"/>
    <d v="2014-11-12T15:06:00"/>
    <x v="0"/>
    <s v="lebakgedong"/>
    <x v="0"/>
    <x v="18"/>
    <x v="219"/>
    <x v="18"/>
    <x v="3"/>
    <x v="1"/>
    <x v="1"/>
    <n v="5"/>
    <n v="0"/>
    <n v="16"/>
  </r>
  <r>
    <n v="169"/>
    <s v="1710"/>
    <x v="0"/>
    <n v="256"/>
    <n v="145"/>
    <n v="94"/>
    <m/>
    <x v="0"/>
    <d v="2014-12-15T02:42:37"/>
    <x v="0"/>
    <m/>
    <x v="0"/>
    <x v="18"/>
    <x v="137"/>
    <x v="18"/>
    <x v="3"/>
    <x v="0"/>
    <x v="0"/>
    <m/>
    <m/>
    <m/>
  </r>
  <r>
    <n v="514"/>
    <s v="1710"/>
    <x v="1"/>
    <n v="261"/>
    <n v="173"/>
    <n v="99"/>
    <m/>
    <x v="1"/>
    <d v="2014-12-15T02:42:37"/>
    <x v="0"/>
    <m/>
    <x v="0"/>
    <x v="18"/>
    <x v="137"/>
    <x v="18"/>
    <x v="3"/>
    <x v="0"/>
    <x v="0"/>
    <m/>
    <m/>
    <m/>
  </r>
  <r>
    <n v="790"/>
    <s v="1710"/>
    <x v="2"/>
    <n v="0"/>
    <n v="5"/>
    <n v="0"/>
    <n v="10"/>
    <x v="0"/>
    <d v="2014-11-13T11:52:00"/>
    <x v="0"/>
    <s v="lebakgedong"/>
    <x v="0"/>
    <x v="18"/>
    <x v="137"/>
    <x v="18"/>
    <x v="3"/>
    <x v="1"/>
    <x v="1"/>
    <n v="10"/>
    <n v="0"/>
    <n v="25"/>
  </r>
  <r>
    <n v="1122"/>
    <s v="1710"/>
    <x v="3"/>
    <n v="0"/>
    <n v="5"/>
    <n v="0"/>
    <n v="10"/>
    <x v="0"/>
    <d v="2013-04-24T12:56:00"/>
    <x v="0"/>
    <s v="lebakgedong"/>
    <x v="0"/>
    <x v="18"/>
    <x v="137"/>
    <x v="18"/>
    <x v="3"/>
    <x v="1"/>
    <x v="1"/>
    <n v="10"/>
    <n v="0"/>
    <n v="25"/>
  </r>
  <r>
    <n v="1422"/>
    <s v="1710"/>
    <x v="4"/>
    <n v="0"/>
    <n v="5"/>
    <n v="0"/>
    <n v="10"/>
    <x v="0"/>
    <d v="2014-11-12T15:06:00"/>
    <x v="0"/>
    <s v="lebakgedong"/>
    <x v="0"/>
    <x v="18"/>
    <x v="137"/>
    <x v="18"/>
    <x v="3"/>
    <x v="1"/>
    <x v="1"/>
    <n v="10"/>
    <n v="0"/>
    <n v="25"/>
  </r>
  <r>
    <n v="170"/>
    <s v="1715"/>
    <x v="0"/>
    <n v="92"/>
    <n v="512"/>
    <n v="12"/>
    <m/>
    <x v="0"/>
    <d v="2014-12-15T02:42:37"/>
    <x v="0"/>
    <m/>
    <x v="0"/>
    <x v="18"/>
    <x v="220"/>
    <x v="18"/>
    <x v="3"/>
    <x v="0"/>
    <x v="0"/>
    <m/>
    <m/>
    <m/>
  </r>
  <r>
    <n v="515"/>
    <s v="1715"/>
    <x v="1"/>
    <n v="92"/>
    <n v="708"/>
    <n v="29"/>
    <m/>
    <x v="1"/>
    <d v="2014-12-15T02:42:37"/>
    <x v="0"/>
    <m/>
    <x v="0"/>
    <x v="18"/>
    <x v="220"/>
    <x v="18"/>
    <x v="3"/>
    <x v="0"/>
    <x v="0"/>
    <m/>
    <m/>
    <m/>
  </r>
  <r>
    <n v="791"/>
    <s v="1715"/>
    <x v="2"/>
    <n v="0"/>
    <n v="0"/>
    <n v="0"/>
    <n v="10"/>
    <x v="0"/>
    <d v="2014-11-13T11:54:00"/>
    <x v="0"/>
    <s v="lebakgedong"/>
    <x v="0"/>
    <x v="18"/>
    <x v="220"/>
    <x v="18"/>
    <x v="3"/>
    <x v="1"/>
    <x v="1"/>
    <n v="2"/>
    <n v="0"/>
    <n v="12"/>
  </r>
  <r>
    <n v="1123"/>
    <s v="1715"/>
    <x v="3"/>
    <n v="0"/>
    <n v="0"/>
    <n v="0"/>
    <n v="10"/>
    <x v="0"/>
    <d v="2013-04-24T12:58:00"/>
    <x v="0"/>
    <s v="lebakgedong"/>
    <x v="0"/>
    <x v="18"/>
    <x v="220"/>
    <x v="18"/>
    <x v="3"/>
    <x v="1"/>
    <x v="1"/>
    <n v="2"/>
    <n v="0"/>
    <n v="12"/>
  </r>
  <r>
    <n v="1423"/>
    <s v="1715"/>
    <x v="4"/>
    <n v="0"/>
    <n v="0"/>
    <n v="0"/>
    <n v="10"/>
    <x v="0"/>
    <d v="2014-11-12T15:07:00"/>
    <x v="0"/>
    <s v="lebakgedong"/>
    <x v="0"/>
    <x v="18"/>
    <x v="220"/>
    <x v="18"/>
    <x v="3"/>
    <x v="1"/>
    <x v="1"/>
    <n v="2"/>
    <n v="0"/>
    <n v="12"/>
  </r>
  <r>
    <n v="171"/>
    <s v="1720"/>
    <x v="0"/>
    <n v="184"/>
    <n v="807"/>
    <n v="22"/>
    <m/>
    <x v="0"/>
    <d v="2014-12-15T02:42:37"/>
    <x v="0"/>
    <m/>
    <x v="0"/>
    <x v="18"/>
    <x v="221"/>
    <x v="18"/>
    <x v="3"/>
    <x v="0"/>
    <x v="0"/>
    <m/>
    <m/>
    <m/>
  </r>
  <r>
    <n v="516"/>
    <s v="1720"/>
    <x v="1"/>
    <n v="180"/>
    <n v="450"/>
    <n v="33"/>
    <m/>
    <x v="1"/>
    <d v="2014-12-15T02:42:37"/>
    <x v="0"/>
    <m/>
    <x v="0"/>
    <x v="18"/>
    <x v="221"/>
    <x v="18"/>
    <x v="3"/>
    <x v="0"/>
    <x v="0"/>
    <m/>
    <m/>
    <m/>
  </r>
  <r>
    <n v="792"/>
    <s v="1720"/>
    <x v="2"/>
    <n v="0"/>
    <n v="1"/>
    <n v="0"/>
    <n v="4"/>
    <x v="0"/>
    <d v="2014-11-13T11:52:00"/>
    <x v="0"/>
    <s v="lebakgedong"/>
    <x v="0"/>
    <x v="18"/>
    <x v="221"/>
    <x v="18"/>
    <x v="3"/>
    <x v="1"/>
    <x v="1"/>
    <n v="19"/>
    <n v="39"/>
    <n v="63"/>
  </r>
  <r>
    <n v="1124"/>
    <s v="1720"/>
    <x v="3"/>
    <n v="0"/>
    <n v="1"/>
    <n v="0"/>
    <n v="4"/>
    <x v="0"/>
    <d v="2013-04-24T12:55:00"/>
    <x v="0"/>
    <s v="lebakgedong"/>
    <x v="0"/>
    <x v="18"/>
    <x v="221"/>
    <x v="18"/>
    <x v="3"/>
    <x v="1"/>
    <x v="1"/>
    <n v="19"/>
    <n v="39"/>
    <n v="63"/>
  </r>
  <r>
    <n v="1424"/>
    <s v="1720"/>
    <x v="4"/>
    <n v="0"/>
    <n v="1"/>
    <n v="0"/>
    <n v="4"/>
    <x v="0"/>
    <d v="2014-11-12T15:06:00"/>
    <x v="0"/>
    <s v="lebakgedong"/>
    <x v="0"/>
    <x v="18"/>
    <x v="221"/>
    <x v="18"/>
    <x v="3"/>
    <x v="1"/>
    <x v="1"/>
    <n v="19"/>
    <n v="39"/>
    <n v="63"/>
  </r>
  <r>
    <n v="80"/>
    <s v="1280"/>
    <x v="0"/>
    <n v="200"/>
    <n v="308"/>
    <n v="71"/>
    <m/>
    <x v="0"/>
    <d v="2014-12-15T02:42:36"/>
    <x v="0"/>
    <m/>
    <x v="0"/>
    <x v="19"/>
    <x v="222"/>
    <x v="19"/>
    <x v="4"/>
    <x v="0"/>
    <x v="0"/>
    <m/>
    <m/>
    <m/>
  </r>
  <r>
    <n v="425"/>
    <s v="1280"/>
    <x v="1"/>
    <n v="200"/>
    <n v="262"/>
    <n v="48"/>
    <m/>
    <x v="1"/>
    <d v="2014-12-15T02:42:37"/>
    <x v="0"/>
    <m/>
    <x v="0"/>
    <x v="19"/>
    <x v="222"/>
    <x v="19"/>
    <x v="4"/>
    <x v="0"/>
    <x v="0"/>
    <m/>
    <m/>
    <m/>
  </r>
  <r>
    <n v="1033"/>
    <s v="1280"/>
    <x v="3"/>
    <n v="0"/>
    <n v="0"/>
    <n v="0"/>
    <n v="0"/>
    <x v="0"/>
    <d v="2013-10-16T21:21:00"/>
    <x v="0"/>
    <s v="sajira"/>
    <x v="0"/>
    <x v="19"/>
    <x v="222"/>
    <x v="19"/>
    <x v="4"/>
    <x v="1"/>
    <x v="1"/>
    <n v="0"/>
    <n v="0"/>
    <n v="0"/>
  </r>
  <r>
    <n v="81"/>
    <s v="1285"/>
    <x v="0"/>
    <n v="140"/>
    <n v="323"/>
    <n v="82"/>
    <m/>
    <x v="0"/>
    <d v="2014-12-15T02:42:36"/>
    <x v="0"/>
    <m/>
    <x v="0"/>
    <x v="19"/>
    <x v="223"/>
    <x v="19"/>
    <x v="4"/>
    <x v="0"/>
    <x v="0"/>
    <m/>
    <m/>
    <m/>
  </r>
  <r>
    <n v="426"/>
    <s v="1285"/>
    <x v="1"/>
    <n v="140"/>
    <n v="295"/>
    <n v="75"/>
    <m/>
    <x v="1"/>
    <d v="2014-12-15T02:42:37"/>
    <x v="0"/>
    <m/>
    <x v="0"/>
    <x v="19"/>
    <x v="223"/>
    <x v="19"/>
    <x v="4"/>
    <x v="0"/>
    <x v="0"/>
    <m/>
    <m/>
    <m/>
  </r>
  <r>
    <n v="1034"/>
    <s v="1285"/>
    <x v="3"/>
    <n v="0"/>
    <n v="0"/>
    <n v="0"/>
    <n v="98"/>
    <x v="0"/>
    <d v="2013-10-16T21:22:00"/>
    <x v="0"/>
    <s v="sajira"/>
    <x v="0"/>
    <x v="19"/>
    <x v="223"/>
    <x v="19"/>
    <x v="4"/>
    <x v="1"/>
    <x v="1"/>
    <n v="0"/>
    <n v="0"/>
    <n v="98"/>
  </r>
  <r>
    <n v="82"/>
    <s v="1290"/>
    <x v="0"/>
    <n v="210"/>
    <n v="381"/>
    <n v="68"/>
    <m/>
    <x v="0"/>
    <d v="2014-12-15T02:42:36"/>
    <x v="0"/>
    <m/>
    <x v="0"/>
    <x v="19"/>
    <x v="224"/>
    <x v="19"/>
    <x v="4"/>
    <x v="0"/>
    <x v="0"/>
    <m/>
    <m/>
    <m/>
  </r>
  <r>
    <n v="427"/>
    <s v="1290"/>
    <x v="1"/>
    <n v="210"/>
    <n v="769"/>
    <n v="71"/>
    <m/>
    <x v="1"/>
    <d v="2014-12-15T02:42:37"/>
    <x v="0"/>
    <m/>
    <x v="0"/>
    <x v="19"/>
    <x v="224"/>
    <x v="19"/>
    <x v="4"/>
    <x v="0"/>
    <x v="0"/>
    <m/>
    <m/>
    <m/>
  </r>
  <r>
    <n v="1035"/>
    <s v="1290"/>
    <x v="3"/>
    <n v="0"/>
    <n v="0"/>
    <n v="0"/>
    <n v="7"/>
    <x v="0"/>
    <d v="2013-10-16T21:22:00"/>
    <x v="0"/>
    <s v="sajira"/>
    <x v="0"/>
    <x v="19"/>
    <x v="224"/>
    <x v="19"/>
    <x v="4"/>
    <x v="1"/>
    <x v="1"/>
    <n v="0"/>
    <n v="0"/>
    <n v="7"/>
  </r>
  <r>
    <n v="83"/>
    <s v="1295"/>
    <x v="0"/>
    <n v="56"/>
    <n v="141"/>
    <n v="58"/>
    <m/>
    <x v="0"/>
    <d v="2014-12-15T02:42:36"/>
    <x v="0"/>
    <m/>
    <x v="0"/>
    <x v="19"/>
    <x v="225"/>
    <x v="19"/>
    <x v="4"/>
    <x v="0"/>
    <x v="0"/>
    <m/>
    <m/>
    <m/>
  </r>
  <r>
    <n v="428"/>
    <s v="1295"/>
    <x v="1"/>
    <n v="55"/>
    <n v="49"/>
    <n v="87"/>
    <m/>
    <x v="1"/>
    <d v="2014-12-15T02:42:37"/>
    <x v="0"/>
    <m/>
    <x v="0"/>
    <x v="19"/>
    <x v="225"/>
    <x v="19"/>
    <x v="4"/>
    <x v="0"/>
    <x v="0"/>
    <m/>
    <m/>
    <m/>
  </r>
  <r>
    <n v="1036"/>
    <s v="1295"/>
    <x v="3"/>
    <n v="0"/>
    <n v="1"/>
    <n v="0"/>
    <n v="0"/>
    <x v="0"/>
    <d v="2013-10-16T21:23:00"/>
    <x v="0"/>
    <s v="sajira"/>
    <x v="0"/>
    <x v="19"/>
    <x v="225"/>
    <x v="19"/>
    <x v="4"/>
    <x v="1"/>
    <x v="1"/>
    <n v="0"/>
    <n v="0"/>
    <n v="1"/>
  </r>
  <r>
    <n v="84"/>
    <s v="1300"/>
    <x v="0"/>
    <n v="128"/>
    <n v="485"/>
    <n v="141"/>
    <m/>
    <x v="0"/>
    <d v="2014-12-15T02:42:36"/>
    <x v="0"/>
    <m/>
    <x v="0"/>
    <x v="19"/>
    <x v="226"/>
    <x v="19"/>
    <x v="4"/>
    <x v="0"/>
    <x v="0"/>
    <m/>
    <m/>
    <m/>
  </r>
  <r>
    <n v="429"/>
    <s v="1300"/>
    <x v="1"/>
    <n v="143"/>
    <n v="467"/>
    <n v="72"/>
    <m/>
    <x v="1"/>
    <d v="2014-12-15T02:42:37"/>
    <x v="0"/>
    <m/>
    <x v="0"/>
    <x v="19"/>
    <x v="226"/>
    <x v="19"/>
    <x v="4"/>
    <x v="0"/>
    <x v="0"/>
    <m/>
    <m/>
    <m/>
  </r>
  <r>
    <n v="1037"/>
    <s v="1300"/>
    <x v="3"/>
    <n v="0"/>
    <n v="0"/>
    <n v="0"/>
    <n v="0"/>
    <x v="0"/>
    <d v="2013-10-16T21:23:00"/>
    <x v="0"/>
    <s v="sajira"/>
    <x v="0"/>
    <x v="19"/>
    <x v="226"/>
    <x v="19"/>
    <x v="4"/>
    <x v="1"/>
    <x v="1"/>
    <n v="0"/>
    <n v="2"/>
    <n v="2"/>
  </r>
  <r>
    <n v="85"/>
    <s v="1305"/>
    <x v="0"/>
    <n v="207"/>
    <n v="576"/>
    <n v="143"/>
    <m/>
    <x v="0"/>
    <d v="2014-12-15T02:42:36"/>
    <x v="0"/>
    <m/>
    <x v="0"/>
    <x v="19"/>
    <x v="227"/>
    <x v="19"/>
    <x v="4"/>
    <x v="0"/>
    <x v="0"/>
    <m/>
    <m/>
    <m/>
  </r>
  <r>
    <n v="430"/>
    <s v="1305"/>
    <x v="1"/>
    <n v="207"/>
    <n v="1111"/>
    <n v="56"/>
    <m/>
    <x v="1"/>
    <d v="2014-12-15T02:42:37"/>
    <x v="0"/>
    <m/>
    <x v="0"/>
    <x v="19"/>
    <x v="227"/>
    <x v="19"/>
    <x v="4"/>
    <x v="0"/>
    <x v="0"/>
    <m/>
    <m/>
    <m/>
  </r>
  <r>
    <n v="1038"/>
    <s v="1305"/>
    <x v="3"/>
    <n v="0"/>
    <n v="4"/>
    <n v="0"/>
    <n v="0"/>
    <x v="0"/>
    <d v="2013-10-16T21:24:00"/>
    <x v="0"/>
    <s v="sajira"/>
    <x v="0"/>
    <x v="19"/>
    <x v="227"/>
    <x v="19"/>
    <x v="4"/>
    <x v="1"/>
    <x v="1"/>
    <n v="0"/>
    <n v="0"/>
    <n v="4"/>
  </r>
  <r>
    <n v="86"/>
    <s v="1310"/>
    <x v="0"/>
    <n v="69"/>
    <n v="505"/>
    <n v="81"/>
    <m/>
    <x v="0"/>
    <d v="2014-12-15T02:42:36"/>
    <x v="0"/>
    <m/>
    <x v="0"/>
    <x v="19"/>
    <x v="228"/>
    <x v="19"/>
    <x v="4"/>
    <x v="0"/>
    <x v="0"/>
    <m/>
    <m/>
    <m/>
  </r>
  <r>
    <n v="431"/>
    <s v="1310"/>
    <x v="1"/>
    <n v="69"/>
    <n v="484"/>
    <n v="62"/>
    <m/>
    <x v="1"/>
    <d v="2014-12-15T02:42:37"/>
    <x v="0"/>
    <m/>
    <x v="0"/>
    <x v="19"/>
    <x v="228"/>
    <x v="19"/>
    <x v="4"/>
    <x v="0"/>
    <x v="0"/>
    <m/>
    <m/>
    <m/>
  </r>
  <r>
    <n v="1039"/>
    <s v="1310"/>
    <x v="3"/>
    <n v="0"/>
    <n v="0"/>
    <n v="0"/>
    <n v="0"/>
    <x v="0"/>
    <d v="2013-10-16T21:25:00"/>
    <x v="0"/>
    <s v="sajira"/>
    <x v="0"/>
    <x v="19"/>
    <x v="228"/>
    <x v="19"/>
    <x v="4"/>
    <x v="1"/>
    <x v="1"/>
    <n v="0"/>
    <n v="0"/>
    <n v="0"/>
  </r>
  <r>
    <n v="87"/>
    <s v="1315"/>
    <x v="0"/>
    <n v="101"/>
    <n v="413"/>
    <n v="98"/>
    <m/>
    <x v="0"/>
    <d v="2014-12-15T02:42:36"/>
    <x v="0"/>
    <m/>
    <x v="0"/>
    <x v="19"/>
    <x v="229"/>
    <x v="19"/>
    <x v="4"/>
    <x v="0"/>
    <x v="0"/>
    <m/>
    <m/>
    <m/>
  </r>
  <r>
    <n v="432"/>
    <s v="1315"/>
    <x v="1"/>
    <n v="106"/>
    <n v="402"/>
    <n v="44"/>
    <m/>
    <x v="1"/>
    <d v="2014-12-15T02:42:37"/>
    <x v="0"/>
    <m/>
    <x v="0"/>
    <x v="19"/>
    <x v="229"/>
    <x v="19"/>
    <x v="4"/>
    <x v="0"/>
    <x v="0"/>
    <m/>
    <m/>
    <m/>
  </r>
  <r>
    <n v="1040"/>
    <s v="1315"/>
    <x v="3"/>
    <n v="0"/>
    <n v="0"/>
    <n v="0"/>
    <n v="0"/>
    <x v="0"/>
    <d v="2013-10-16T21:26:00"/>
    <x v="0"/>
    <s v="sajira"/>
    <x v="0"/>
    <x v="19"/>
    <x v="229"/>
    <x v="19"/>
    <x v="4"/>
    <x v="1"/>
    <x v="1"/>
    <n v="0"/>
    <n v="0"/>
    <n v="0"/>
  </r>
  <r>
    <n v="88"/>
    <s v="1320"/>
    <x v="0"/>
    <n v="249"/>
    <n v="663"/>
    <n v="127"/>
    <m/>
    <x v="0"/>
    <d v="2014-12-15T02:42:36"/>
    <x v="0"/>
    <m/>
    <x v="0"/>
    <x v="19"/>
    <x v="230"/>
    <x v="19"/>
    <x v="4"/>
    <x v="0"/>
    <x v="0"/>
    <m/>
    <m/>
    <m/>
  </r>
  <r>
    <n v="433"/>
    <s v="1320"/>
    <x v="1"/>
    <n v="249"/>
    <n v="660"/>
    <n v="51"/>
    <m/>
    <x v="1"/>
    <d v="2014-12-15T02:42:37"/>
    <x v="0"/>
    <m/>
    <x v="0"/>
    <x v="19"/>
    <x v="230"/>
    <x v="19"/>
    <x v="4"/>
    <x v="0"/>
    <x v="0"/>
    <m/>
    <m/>
    <m/>
  </r>
  <r>
    <n v="1041"/>
    <s v="1320"/>
    <x v="3"/>
    <n v="0"/>
    <n v="0"/>
    <n v="0"/>
    <n v="0"/>
    <x v="0"/>
    <d v="2013-10-16T21:26:00"/>
    <x v="0"/>
    <s v="sajira"/>
    <x v="0"/>
    <x v="19"/>
    <x v="230"/>
    <x v="19"/>
    <x v="4"/>
    <x v="1"/>
    <x v="1"/>
    <n v="0"/>
    <n v="0"/>
    <n v="0"/>
  </r>
  <r>
    <n v="89"/>
    <s v="1325"/>
    <x v="0"/>
    <n v="63"/>
    <n v="553"/>
    <n v="85"/>
    <m/>
    <x v="0"/>
    <d v="2014-12-15T02:42:36"/>
    <x v="0"/>
    <m/>
    <x v="0"/>
    <x v="19"/>
    <x v="64"/>
    <x v="19"/>
    <x v="4"/>
    <x v="0"/>
    <x v="0"/>
    <m/>
    <m/>
    <m/>
  </r>
  <r>
    <n v="434"/>
    <s v="1325"/>
    <x v="1"/>
    <n v="84"/>
    <n v="390"/>
    <n v="56"/>
    <m/>
    <x v="1"/>
    <d v="2014-12-15T02:42:37"/>
    <x v="0"/>
    <m/>
    <x v="0"/>
    <x v="19"/>
    <x v="64"/>
    <x v="19"/>
    <x v="4"/>
    <x v="0"/>
    <x v="0"/>
    <m/>
    <m/>
    <m/>
  </r>
  <r>
    <n v="1042"/>
    <s v="1325"/>
    <x v="3"/>
    <n v="0"/>
    <n v="2"/>
    <n v="0"/>
    <n v="0"/>
    <x v="0"/>
    <d v="2013-10-16T21:27:00"/>
    <x v="0"/>
    <s v="sajira"/>
    <x v="0"/>
    <x v="19"/>
    <x v="64"/>
    <x v="19"/>
    <x v="4"/>
    <x v="1"/>
    <x v="1"/>
    <n v="0"/>
    <n v="0"/>
    <n v="2"/>
  </r>
  <r>
    <n v="90"/>
    <s v="1330"/>
    <x v="0"/>
    <n v="183"/>
    <n v="543"/>
    <n v="75"/>
    <m/>
    <x v="0"/>
    <d v="2014-12-15T02:42:36"/>
    <x v="0"/>
    <m/>
    <x v="0"/>
    <x v="19"/>
    <x v="231"/>
    <x v="19"/>
    <x v="4"/>
    <x v="0"/>
    <x v="0"/>
    <m/>
    <m/>
    <m/>
  </r>
  <r>
    <n v="435"/>
    <s v="1330"/>
    <x v="1"/>
    <n v="183"/>
    <n v="866"/>
    <n v="78"/>
    <m/>
    <x v="1"/>
    <d v="2014-12-15T02:42:37"/>
    <x v="0"/>
    <m/>
    <x v="0"/>
    <x v="19"/>
    <x v="231"/>
    <x v="19"/>
    <x v="4"/>
    <x v="0"/>
    <x v="0"/>
    <m/>
    <m/>
    <m/>
  </r>
  <r>
    <n v="1043"/>
    <s v="1330"/>
    <x v="3"/>
    <n v="0"/>
    <n v="1"/>
    <n v="0"/>
    <n v="0"/>
    <x v="0"/>
    <d v="2013-10-16T21:29:00"/>
    <x v="0"/>
    <s v="sajira"/>
    <x v="0"/>
    <x v="19"/>
    <x v="231"/>
    <x v="19"/>
    <x v="4"/>
    <x v="1"/>
    <x v="1"/>
    <n v="0"/>
    <n v="0"/>
    <n v="1"/>
  </r>
  <r>
    <n v="91"/>
    <s v="1335"/>
    <x v="0"/>
    <n v="172"/>
    <n v="768"/>
    <n v="66"/>
    <m/>
    <x v="0"/>
    <d v="2014-12-15T02:42:36"/>
    <x v="0"/>
    <m/>
    <x v="0"/>
    <x v="19"/>
    <x v="41"/>
    <x v="19"/>
    <x v="4"/>
    <x v="0"/>
    <x v="0"/>
    <m/>
    <m/>
    <m/>
  </r>
  <r>
    <n v="436"/>
    <s v="1335"/>
    <x v="1"/>
    <n v="172"/>
    <n v="715"/>
    <n v="120"/>
    <m/>
    <x v="1"/>
    <d v="2014-12-15T02:42:37"/>
    <x v="0"/>
    <m/>
    <x v="0"/>
    <x v="19"/>
    <x v="41"/>
    <x v="19"/>
    <x v="4"/>
    <x v="0"/>
    <x v="0"/>
    <m/>
    <m/>
    <m/>
  </r>
  <r>
    <n v="1044"/>
    <s v="1335"/>
    <x v="3"/>
    <n v="0"/>
    <n v="0"/>
    <n v="0"/>
    <n v="0"/>
    <x v="0"/>
    <d v="2013-10-16T21:29:00"/>
    <x v="0"/>
    <s v="sajira"/>
    <x v="0"/>
    <x v="19"/>
    <x v="41"/>
    <x v="19"/>
    <x v="4"/>
    <x v="1"/>
    <x v="1"/>
    <n v="0"/>
    <n v="1"/>
    <n v="1"/>
  </r>
  <r>
    <n v="92"/>
    <s v="1340"/>
    <x v="0"/>
    <n v="82"/>
    <n v="583"/>
    <n v="107"/>
    <m/>
    <x v="0"/>
    <d v="2014-12-15T02:42:36"/>
    <x v="0"/>
    <m/>
    <x v="0"/>
    <x v="19"/>
    <x v="232"/>
    <x v="19"/>
    <x v="4"/>
    <x v="0"/>
    <x v="0"/>
    <m/>
    <m/>
    <m/>
  </r>
  <r>
    <n v="437"/>
    <s v="1340"/>
    <x v="1"/>
    <n v="82"/>
    <n v="438"/>
    <n v="29"/>
    <m/>
    <x v="1"/>
    <d v="2014-12-15T02:42:37"/>
    <x v="0"/>
    <m/>
    <x v="0"/>
    <x v="19"/>
    <x v="232"/>
    <x v="19"/>
    <x v="4"/>
    <x v="0"/>
    <x v="0"/>
    <m/>
    <m/>
    <m/>
  </r>
  <r>
    <n v="1045"/>
    <s v="1340"/>
    <x v="3"/>
    <n v="0"/>
    <n v="0"/>
    <n v="0"/>
    <n v="0"/>
    <x v="0"/>
    <d v="2013-10-16T21:27:00"/>
    <x v="0"/>
    <s v="sajira"/>
    <x v="0"/>
    <x v="19"/>
    <x v="232"/>
    <x v="19"/>
    <x v="4"/>
    <x v="1"/>
    <x v="1"/>
    <n v="0"/>
    <n v="0"/>
    <n v="0"/>
  </r>
  <r>
    <n v="93"/>
    <s v="1345"/>
    <x v="0"/>
    <n v="81"/>
    <n v="689"/>
    <n v="135"/>
    <m/>
    <x v="0"/>
    <d v="2014-12-15T02:42:36"/>
    <x v="0"/>
    <m/>
    <x v="0"/>
    <x v="19"/>
    <x v="233"/>
    <x v="19"/>
    <x v="4"/>
    <x v="0"/>
    <x v="0"/>
    <m/>
    <m/>
    <m/>
  </r>
  <r>
    <n v="438"/>
    <s v="1345"/>
    <x v="1"/>
    <n v="81"/>
    <n v="655"/>
    <n v="59"/>
    <m/>
    <x v="1"/>
    <d v="2014-12-15T02:42:37"/>
    <x v="0"/>
    <m/>
    <x v="0"/>
    <x v="19"/>
    <x v="233"/>
    <x v="19"/>
    <x v="4"/>
    <x v="0"/>
    <x v="0"/>
    <m/>
    <m/>
    <m/>
  </r>
  <r>
    <n v="1046"/>
    <s v="1345"/>
    <x v="3"/>
    <n v="0"/>
    <n v="3"/>
    <n v="0"/>
    <n v="4"/>
    <x v="0"/>
    <d v="2013-10-16T21:28:00"/>
    <x v="0"/>
    <s v="sajira"/>
    <x v="0"/>
    <x v="19"/>
    <x v="233"/>
    <x v="19"/>
    <x v="4"/>
    <x v="1"/>
    <x v="1"/>
    <n v="0"/>
    <n v="45"/>
    <n v="52"/>
  </r>
  <r>
    <n v="94"/>
    <s v="1346"/>
    <x v="0"/>
    <n v="56"/>
    <n v="453"/>
    <n v="94"/>
    <m/>
    <x v="0"/>
    <d v="2014-12-15T02:42:36"/>
    <x v="0"/>
    <m/>
    <x v="0"/>
    <x v="19"/>
    <x v="234"/>
    <x v="19"/>
    <x v="4"/>
    <x v="0"/>
    <x v="0"/>
    <m/>
    <m/>
    <m/>
  </r>
  <r>
    <n v="439"/>
    <s v="1346"/>
    <x v="1"/>
    <n v="56"/>
    <n v="455"/>
    <n v="46"/>
    <m/>
    <x v="1"/>
    <d v="2014-12-15T02:42:37"/>
    <x v="0"/>
    <m/>
    <x v="0"/>
    <x v="19"/>
    <x v="234"/>
    <x v="19"/>
    <x v="4"/>
    <x v="0"/>
    <x v="0"/>
    <m/>
    <m/>
    <m/>
  </r>
  <r>
    <n v="1047"/>
    <s v="1346"/>
    <x v="3"/>
    <n v="0"/>
    <n v="0"/>
    <n v="0"/>
    <n v="0"/>
    <x v="0"/>
    <d v="2013-10-16T21:26:00"/>
    <x v="0"/>
    <s v="sajira"/>
    <x v="0"/>
    <x v="19"/>
    <x v="234"/>
    <x v="19"/>
    <x v="4"/>
    <x v="1"/>
    <x v="1"/>
    <n v="0"/>
    <n v="0"/>
    <n v="0"/>
  </r>
  <r>
    <n v="39"/>
    <s v="1070"/>
    <x v="0"/>
    <n v="100"/>
    <n v="681"/>
    <n v="310"/>
    <m/>
    <x v="0"/>
    <d v="2014-12-15T02:42:36"/>
    <x v="0"/>
    <m/>
    <x v="0"/>
    <x v="20"/>
    <x v="235"/>
    <x v="20"/>
    <x v="5"/>
    <x v="0"/>
    <x v="0"/>
    <m/>
    <m/>
    <m/>
  </r>
  <r>
    <n v="383"/>
    <s v="1070"/>
    <x v="1"/>
    <n v="282"/>
    <n v="299"/>
    <n v="70"/>
    <m/>
    <x v="1"/>
    <d v="2014-12-15T02:42:37"/>
    <x v="0"/>
    <m/>
    <x v="0"/>
    <x v="20"/>
    <x v="235"/>
    <x v="20"/>
    <x v="5"/>
    <x v="0"/>
    <x v="0"/>
    <m/>
    <m/>
    <m/>
  </r>
  <r>
    <n v="991"/>
    <s v="1070"/>
    <x v="3"/>
    <n v="0"/>
    <n v="0"/>
    <n v="0"/>
    <n v="25"/>
    <x v="0"/>
    <d v="2013-11-28T10:02:00"/>
    <x v="0"/>
    <s v="isro"/>
    <x v="0"/>
    <x v="20"/>
    <x v="235"/>
    <x v="20"/>
    <x v="5"/>
    <x v="1"/>
    <x v="1"/>
    <n v="0"/>
    <n v="0"/>
    <n v="25"/>
  </r>
  <r>
    <n v="40"/>
    <s v="1075"/>
    <x v="0"/>
    <n v="81"/>
    <n v="587"/>
    <n v="931"/>
    <m/>
    <x v="0"/>
    <d v="2014-12-15T02:42:36"/>
    <x v="0"/>
    <m/>
    <x v="0"/>
    <x v="20"/>
    <x v="236"/>
    <x v="20"/>
    <x v="5"/>
    <x v="0"/>
    <x v="0"/>
    <m/>
    <m/>
    <m/>
  </r>
  <r>
    <n v="384"/>
    <s v="1075"/>
    <x v="1"/>
    <n v="222"/>
    <n v="533"/>
    <n v="181"/>
    <m/>
    <x v="1"/>
    <d v="2014-12-15T02:42:37"/>
    <x v="0"/>
    <m/>
    <x v="0"/>
    <x v="20"/>
    <x v="236"/>
    <x v="20"/>
    <x v="5"/>
    <x v="0"/>
    <x v="0"/>
    <m/>
    <m/>
    <m/>
  </r>
  <r>
    <n v="992"/>
    <s v="1075"/>
    <x v="3"/>
    <n v="0"/>
    <n v="0"/>
    <n v="0"/>
    <n v="0"/>
    <x v="0"/>
    <d v="2013-11-28T10:02:00"/>
    <x v="0"/>
    <s v="isro"/>
    <x v="0"/>
    <x v="20"/>
    <x v="236"/>
    <x v="20"/>
    <x v="5"/>
    <x v="1"/>
    <x v="1"/>
    <n v="0"/>
    <n v="0"/>
    <n v="0"/>
  </r>
  <r>
    <n v="41"/>
    <s v="1080"/>
    <x v="0"/>
    <n v="179"/>
    <n v="751"/>
    <n v="745"/>
    <m/>
    <x v="0"/>
    <d v="2014-12-15T02:42:36"/>
    <x v="0"/>
    <m/>
    <x v="0"/>
    <x v="20"/>
    <x v="237"/>
    <x v="20"/>
    <x v="5"/>
    <x v="0"/>
    <x v="0"/>
    <m/>
    <m/>
    <m/>
  </r>
  <r>
    <n v="385"/>
    <s v="1080"/>
    <x v="1"/>
    <n v="420"/>
    <n v="554"/>
    <n v="105"/>
    <m/>
    <x v="1"/>
    <d v="2014-12-15T02:42:37"/>
    <x v="0"/>
    <m/>
    <x v="0"/>
    <x v="20"/>
    <x v="237"/>
    <x v="20"/>
    <x v="5"/>
    <x v="0"/>
    <x v="0"/>
    <m/>
    <m/>
    <m/>
  </r>
  <r>
    <n v="993"/>
    <s v="1080"/>
    <x v="3"/>
    <n v="0"/>
    <n v="0"/>
    <n v="0"/>
    <n v="0"/>
    <x v="0"/>
    <d v="2013-11-28T10:02:00"/>
    <x v="0"/>
    <s v="isro"/>
    <x v="0"/>
    <x v="20"/>
    <x v="237"/>
    <x v="20"/>
    <x v="5"/>
    <x v="1"/>
    <x v="1"/>
    <n v="0"/>
    <n v="0"/>
    <n v="0"/>
  </r>
  <r>
    <n v="42"/>
    <s v="1085"/>
    <x v="0"/>
    <n v="170"/>
    <n v="654"/>
    <n v="590"/>
    <m/>
    <x v="0"/>
    <d v="2014-12-15T02:42:36"/>
    <x v="0"/>
    <m/>
    <x v="0"/>
    <x v="20"/>
    <x v="238"/>
    <x v="20"/>
    <x v="5"/>
    <x v="0"/>
    <x v="0"/>
    <m/>
    <m/>
    <m/>
  </r>
  <r>
    <n v="386"/>
    <s v="1085"/>
    <x v="1"/>
    <n v="371"/>
    <n v="697"/>
    <n v="110"/>
    <m/>
    <x v="1"/>
    <d v="2014-12-15T02:42:37"/>
    <x v="0"/>
    <m/>
    <x v="0"/>
    <x v="20"/>
    <x v="238"/>
    <x v="20"/>
    <x v="5"/>
    <x v="0"/>
    <x v="0"/>
    <m/>
    <m/>
    <m/>
  </r>
  <r>
    <n v="994"/>
    <s v="1085"/>
    <x v="3"/>
    <n v="0"/>
    <n v="0"/>
    <n v="0"/>
    <n v="0"/>
    <x v="0"/>
    <d v="2013-11-28T10:02:00"/>
    <x v="0"/>
    <s v="isro"/>
    <x v="0"/>
    <x v="20"/>
    <x v="238"/>
    <x v="20"/>
    <x v="5"/>
    <x v="1"/>
    <x v="1"/>
    <n v="0"/>
    <n v="0"/>
    <n v="0"/>
  </r>
  <r>
    <n v="43"/>
    <s v="1090"/>
    <x v="0"/>
    <n v="39"/>
    <n v="754"/>
    <n v="405"/>
    <m/>
    <x v="0"/>
    <d v="2014-12-15T02:42:36"/>
    <x v="0"/>
    <m/>
    <x v="0"/>
    <x v="20"/>
    <x v="239"/>
    <x v="20"/>
    <x v="5"/>
    <x v="0"/>
    <x v="0"/>
    <m/>
    <m/>
    <m/>
  </r>
  <r>
    <n v="387"/>
    <s v="1090"/>
    <x v="1"/>
    <n v="239"/>
    <n v="548"/>
    <n v="122"/>
    <m/>
    <x v="1"/>
    <d v="2014-12-15T02:42:37"/>
    <x v="0"/>
    <m/>
    <x v="0"/>
    <x v="20"/>
    <x v="239"/>
    <x v="20"/>
    <x v="5"/>
    <x v="0"/>
    <x v="0"/>
    <m/>
    <m/>
    <m/>
  </r>
  <r>
    <n v="995"/>
    <s v="1090"/>
    <x v="3"/>
    <n v="1"/>
    <n v="1"/>
    <n v="0"/>
    <n v="0"/>
    <x v="0"/>
    <d v="2013-11-28T10:02:00"/>
    <x v="0"/>
    <s v="isro"/>
    <x v="2"/>
    <x v="20"/>
    <x v="239"/>
    <x v="20"/>
    <x v="5"/>
    <x v="1"/>
    <x v="1"/>
    <n v="0"/>
    <n v="0"/>
    <n v="2"/>
  </r>
  <r>
    <n v="44"/>
    <s v="1095"/>
    <x v="0"/>
    <n v="113"/>
    <n v="653"/>
    <n v="458"/>
    <m/>
    <x v="0"/>
    <d v="2014-12-15T02:42:36"/>
    <x v="0"/>
    <m/>
    <x v="0"/>
    <x v="20"/>
    <x v="240"/>
    <x v="20"/>
    <x v="5"/>
    <x v="0"/>
    <x v="0"/>
    <m/>
    <m/>
    <m/>
  </r>
  <r>
    <n v="388"/>
    <s v="1095"/>
    <x v="1"/>
    <n v="320"/>
    <n v="236"/>
    <n v="325"/>
    <m/>
    <x v="1"/>
    <d v="2014-12-15T02:42:37"/>
    <x v="0"/>
    <m/>
    <x v="0"/>
    <x v="20"/>
    <x v="240"/>
    <x v="20"/>
    <x v="5"/>
    <x v="0"/>
    <x v="0"/>
    <m/>
    <m/>
    <m/>
  </r>
  <r>
    <n v="996"/>
    <s v="1095"/>
    <x v="3"/>
    <n v="0"/>
    <n v="0"/>
    <n v="0"/>
    <n v="0"/>
    <x v="0"/>
    <d v="2013-11-28T10:02:00"/>
    <x v="0"/>
    <s v="isro"/>
    <x v="2"/>
    <x v="20"/>
    <x v="240"/>
    <x v="20"/>
    <x v="5"/>
    <x v="1"/>
    <x v="1"/>
    <n v="1"/>
    <n v="0"/>
    <n v="1"/>
  </r>
  <r>
    <n v="45"/>
    <s v="1100"/>
    <x v="0"/>
    <n v="17"/>
    <n v="654"/>
    <n v="323"/>
    <m/>
    <x v="0"/>
    <d v="2014-12-15T02:42:36"/>
    <x v="0"/>
    <m/>
    <x v="0"/>
    <x v="20"/>
    <x v="241"/>
    <x v="20"/>
    <x v="5"/>
    <x v="0"/>
    <x v="0"/>
    <m/>
    <m/>
    <m/>
  </r>
  <r>
    <n v="389"/>
    <s v="1100"/>
    <x v="1"/>
    <n v="116"/>
    <n v="224"/>
    <n v="183"/>
    <m/>
    <x v="1"/>
    <d v="2014-12-15T02:42:37"/>
    <x v="0"/>
    <m/>
    <x v="0"/>
    <x v="20"/>
    <x v="241"/>
    <x v="20"/>
    <x v="5"/>
    <x v="0"/>
    <x v="0"/>
    <m/>
    <m/>
    <m/>
  </r>
  <r>
    <n v="997"/>
    <s v="1100"/>
    <x v="3"/>
    <n v="0"/>
    <n v="1"/>
    <n v="0"/>
    <n v="0"/>
    <x v="0"/>
    <d v="2013-11-28T10:02:00"/>
    <x v="0"/>
    <s v="isro"/>
    <x v="2"/>
    <x v="20"/>
    <x v="241"/>
    <x v="20"/>
    <x v="5"/>
    <x v="1"/>
    <x v="1"/>
    <n v="1"/>
    <n v="0"/>
    <n v="2"/>
  </r>
  <r>
    <n v="46"/>
    <s v="1105"/>
    <x v="0"/>
    <n v="15"/>
    <n v="651"/>
    <n v="457"/>
    <m/>
    <x v="0"/>
    <d v="2014-12-15T02:42:36"/>
    <x v="0"/>
    <m/>
    <x v="0"/>
    <x v="20"/>
    <x v="242"/>
    <x v="20"/>
    <x v="5"/>
    <x v="0"/>
    <x v="0"/>
    <m/>
    <m/>
    <m/>
  </r>
  <r>
    <n v="390"/>
    <s v="1105"/>
    <x v="1"/>
    <n v="369"/>
    <n v="557"/>
    <n v="287"/>
    <m/>
    <x v="1"/>
    <d v="2014-12-15T02:42:37"/>
    <x v="0"/>
    <m/>
    <x v="0"/>
    <x v="20"/>
    <x v="242"/>
    <x v="20"/>
    <x v="5"/>
    <x v="0"/>
    <x v="0"/>
    <m/>
    <m/>
    <m/>
  </r>
  <r>
    <n v="998"/>
    <s v="1105"/>
    <x v="3"/>
    <n v="0"/>
    <n v="0"/>
    <n v="0"/>
    <n v="0"/>
    <x v="0"/>
    <d v="2013-11-28T10:02:00"/>
    <x v="0"/>
    <s v="isro"/>
    <x v="0"/>
    <x v="20"/>
    <x v="242"/>
    <x v="20"/>
    <x v="5"/>
    <x v="1"/>
    <x v="1"/>
    <n v="0"/>
    <n v="0"/>
    <n v="0"/>
  </r>
  <r>
    <n v="47"/>
    <s v="1110"/>
    <x v="0"/>
    <n v="51"/>
    <n v="687"/>
    <n v="357"/>
    <m/>
    <x v="0"/>
    <d v="2014-12-15T02:42:36"/>
    <x v="0"/>
    <m/>
    <x v="0"/>
    <x v="20"/>
    <x v="243"/>
    <x v="20"/>
    <x v="5"/>
    <x v="0"/>
    <x v="0"/>
    <m/>
    <m/>
    <m/>
  </r>
  <r>
    <n v="391"/>
    <s v="1110"/>
    <x v="1"/>
    <n v="324"/>
    <n v="1490"/>
    <n v="262"/>
    <m/>
    <x v="1"/>
    <d v="2014-12-15T02:42:37"/>
    <x v="0"/>
    <m/>
    <x v="0"/>
    <x v="20"/>
    <x v="243"/>
    <x v="20"/>
    <x v="5"/>
    <x v="0"/>
    <x v="0"/>
    <m/>
    <m/>
    <m/>
  </r>
  <r>
    <n v="999"/>
    <s v="1110"/>
    <x v="3"/>
    <n v="0"/>
    <n v="0"/>
    <n v="0"/>
    <n v="0"/>
    <x v="0"/>
    <d v="2013-11-28T10:03:00"/>
    <x v="0"/>
    <s v="isro"/>
    <x v="0"/>
    <x v="20"/>
    <x v="243"/>
    <x v="20"/>
    <x v="5"/>
    <x v="1"/>
    <x v="1"/>
    <n v="0"/>
    <n v="0"/>
    <n v="0"/>
  </r>
  <r>
    <n v="48"/>
    <s v="1115"/>
    <x v="0"/>
    <n v="0"/>
    <n v="0"/>
    <n v="0"/>
    <m/>
    <x v="0"/>
    <d v="2014-12-15T02:42:36"/>
    <x v="0"/>
    <m/>
    <x v="0"/>
    <x v="20"/>
    <x v="244"/>
    <x v="20"/>
    <x v="5"/>
    <x v="0"/>
    <x v="0"/>
    <m/>
    <m/>
    <m/>
  </r>
  <r>
    <n v="392"/>
    <s v="1115"/>
    <x v="1"/>
    <n v="317"/>
    <n v="585"/>
    <n v="224"/>
    <m/>
    <x v="1"/>
    <d v="2014-12-15T02:42:37"/>
    <x v="0"/>
    <m/>
    <x v="0"/>
    <x v="20"/>
    <x v="244"/>
    <x v="20"/>
    <x v="5"/>
    <x v="0"/>
    <x v="0"/>
    <m/>
    <m/>
    <m/>
  </r>
  <r>
    <n v="1000"/>
    <s v="1115"/>
    <x v="3"/>
    <n v="0"/>
    <n v="0"/>
    <n v="0"/>
    <n v="0"/>
    <x v="0"/>
    <d v="2013-11-28T10:03:00"/>
    <x v="0"/>
    <s v="isro"/>
    <x v="0"/>
    <x v="20"/>
    <x v="244"/>
    <x v="20"/>
    <x v="5"/>
    <x v="1"/>
    <x v="1"/>
    <n v="0"/>
    <n v="0"/>
    <n v="0"/>
  </r>
  <r>
    <n v="49"/>
    <s v="1120"/>
    <x v="0"/>
    <n v="24"/>
    <n v="641"/>
    <n v="254"/>
    <m/>
    <x v="0"/>
    <d v="2014-12-15T02:42:36"/>
    <x v="0"/>
    <m/>
    <x v="0"/>
    <x v="20"/>
    <x v="245"/>
    <x v="20"/>
    <x v="5"/>
    <x v="0"/>
    <x v="0"/>
    <m/>
    <m/>
    <m/>
  </r>
  <r>
    <n v="393"/>
    <s v="1120"/>
    <x v="1"/>
    <n v="408"/>
    <n v="825"/>
    <n v="195"/>
    <m/>
    <x v="1"/>
    <d v="2014-12-15T02:42:37"/>
    <x v="0"/>
    <m/>
    <x v="0"/>
    <x v="20"/>
    <x v="245"/>
    <x v="20"/>
    <x v="5"/>
    <x v="0"/>
    <x v="0"/>
    <m/>
    <m/>
    <m/>
  </r>
  <r>
    <n v="1001"/>
    <s v="1120"/>
    <x v="3"/>
    <n v="0"/>
    <n v="0"/>
    <n v="0"/>
    <n v="0"/>
    <x v="0"/>
    <d v="2013-11-28T10:03:00"/>
    <x v="0"/>
    <s v="isro"/>
    <x v="0"/>
    <x v="20"/>
    <x v="245"/>
    <x v="20"/>
    <x v="5"/>
    <x v="1"/>
    <x v="1"/>
    <n v="0"/>
    <n v="0"/>
    <n v="0"/>
  </r>
  <r>
    <n v="50"/>
    <s v="1125"/>
    <x v="0"/>
    <n v="26"/>
    <n v="654"/>
    <n v="345"/>
    <m/>
    <x v="0"/>
    <d v="2014-12-15T02:42:36"/>
    <x v="0"/>
    <m/>
    <x v="0"/>
    <x v="20"/>
    <x v="246"/>
    <x v="20"/>
    <x v="5"/>
    <x v="0"/>
    <x v="0"/>
    <m/>
    <m/>
    <m/>
  </r>
  <r>
    <n v="394"/>
    <s v="1125"/>
    <x v="1"/>
    <n v="348"/>
    <n v="815"/>
    <n v="85"/>
    <m/>
    <x v="1"/>
    <d v="2014-12-15T02:42:37"/>
    <x v="0"/>
    <m/>
    <x v="0"/>
    <x v="20"/>
    <x v="246"/>
    <x v="20"/>
    <x v="5"/>
    <x v="0"/>
    <x v="0"/>
    <m/>
    <m/>
    <m/>
  </r>
  <r>
    <n v="1002"/>
    <s v="1125"/>
    <x v="3"/>
    <n v="0"/>
    <n v="0"/>
    <n v="0"/>
    <n v="0"/>
    <x v="0"/>
    <d v="2013-11-28T10:03:00"/>
    <x v="0"/>
    <s v="isro"/>
    <x v="0"/>
    <x v="20"/>
    <x v="246"/>
    <x v="20"/>
    <x v="5"/>
    <x v="1"/>
    <x v="1"/>
    <n v="0"/>
    <n v="0"/>
    <n v="0"/>
  </r>
  <r>
    <n v="51"/>
    <s v="1130"/>
    <x v="0"/>
    <n v="69"/>
    <n v="735"/>
    <n v="244"/>
    <m/>
    <x v="0"/>
    <d v="2014-12-15T02:42:36"/>
    <x v="0"/>
    <m/>
    <x v="0"/>
    <x v="20"/>
    <x v="247"/>
    <x v="20"/>
    <x v="5"/>
    <x v="0"/>
    <x v="0"/>
    <m/>
    <m/>
    <m/>
  </r>
  <r>
    <n v="395"/>
    <s v="1130"/>
    <x v="1"/>
    <n v="75"/>
    <n v="1134"/>
    <n v="75"/>
    <m/>
    <x v="1"/>
    <d v="2014-12-15T02:42:37"/>
    <x v="0"/>
    <m/>
    <x v="0"/>
    <x v="20"/>
    <x v="247"/>
    <x v="20"/>
    <x v="5"/>
    <x v="0"/>
    <x v="0"/>
    <m/>
    <m/>
    <m/>
  </r>
  <r>
    <n v="1003"/>
    <s v="1130"/>
    <x v="3"/>
    <n v="0"/>
    <n v="1"/>
    <n v="0"/>
    <n v="1"/>
    <x v="0"/>
    <d v="2013-11-28T10:03:00"/>
    <x v="0"/>
    <s v="isro"/>
    <x v="2"/>
    <x v="20"/>
    <x v="247"/>
    <x v="20"/>
    <x v="5"/>
    <x v="1"/>
    <x v="1"/>
    <n v="0"/>
    <n v="1"/>
    <n v="3"/>
  </r>
  <r>
    <n v="52"/>
    <s v="1135"/>
    <x v="0"/>
    <n v="66"/>
    <n v="654"/>
    <n v="803"/>
    <m/>
    <x v="0"/>
    <d v="2014-12-15T02:42:36"/>
    <x v="0"/>
    <m/>
    <x v="0"/>
    <x v="20"/>
    <x v="248"/>
    <x v="20"/>
    <x v="5"/>
    <x v="0"/>
    <x v="0"/>
    <m/>
    <m/>
    <m/>
  </r>
  <r>
    <n v="396"/>
    <s v="1135"/>
    <x v="1"/>
    <n v="253"/>
    <n v="463"/>
    <n v="58"/>
    <m/>
    <x v="1"/>
    <d v="2014-12-15T02:42:37"/>
    <x v="0"/>
    <m/>
    <x v="0"/>
    <x v="20"/>
    <x v="248"/>
    <x v="20"/>
    <x v="5"/>
    <x v="0"/>
    <x v="0"/>
    <m/>
    <m/>
    <m/>
  </r>
  <r>
    <n v="1004"/>
    <s v="1135"/>
    <x v="3"/>
    <n v="0"/>
    <n v="0"/>
    <n v="0"/>
    <n v="0"/>
    <x v="0"/>
    <d v="2013-11-28T10:03:00"/>
    <x v="0"/>
    <s v="isro"/>
    <x v="2"/>
    <x v="20"/>
    <x v="248"/>
    <x v="20"/>
    <x v="5"/>
    <x v="1"/>
    <x v="1"/>
    <n v="0"/>
    <n v="1"/>
    <n v="1"/>
  </r>
  <r>
    <n v="53"/>
    <s v="1140"/>
    <x v="0"/>
    <n v="84"/>
    <n v="612"/>
    <n v="216"/>
    <m/>
    <x v="0"/>
    <d v="2014-12-15T02:42:36"/>
    <x v="0"/>
    <m/>
    <x v="0"/>
    <x v="20"/>
    <x v="51"/>
    <x v="20"/>
    <x v="5"/>
    <x v="0"/>
    <x v="0"/>
    <m/>
    <m/>
    <m/>
  </r>
  <r>
    <n v="397"/>
    <s v="1140"/>
    <x v="1"/>
    <n v="256"/>
    <n v="555"/>
    <n v="112"/>
    <m/>
    <x v="1"/>
    <d v="2014-12-15T02:42:37"/>
    <x v="0"/>
    <m/>
    <x v="0"/>
    <x v="20"/>
    <x v="51"/>
    <x v="20"/>
    <x v="5"/>
    <x v="0"/>
    <x v="0"/>
    <m/>
    <m/>
    <m/>
  </r>
  <r>
    <n v="1005"/>
    <s v="1140"/>
    <x v="3"/>
    <n v="0"/>
    <n v="0"/>
    <n v="0"/>
    <n v="0"/>
    <x v="0"/>
    <d v="2013-11-28T10:03:00"/>
    <x v="0"/>
    <s v="isro"/>
    <x v="0"/>
    <x v="20"/>
    <x v="51"/>
    <x v="20"/>
    <x v="5"/>
    <x v="1"/>
    <x v="1"/>
    <n v="0"/>
    <n v="0"/>
    <n v="0"/>
  </r>
  <r>
    <n v="54"/>
    <s v="1145"/>
    <x v="0"/>
    <n v="122"/>
    <n v="554"/>
    <n v="179"/>
    <m/>
    <x v="0"/>
    <d v="2014-12-15T02:42:36"/>
    <x v="0"/>
    <m/>
    <x v="0"/>
    <x v="20"/>
    <x v="249"/>
    <x v="20"/>
    <x v="5"/>
    <x v="0"/>
    <x v="0"/>
    <m/>
    <m/>
    <m/>
  </r>
  <r>
    <n v="398"/>
    <s v="1145"/>
    <x v="1"/>
    <n v="139"/>
    <n v="848"/>
    <n v="65"/>
    <m/>
    <x v="1"/>
    <d v="2014-12-15T02:42:37"/>
    <x v="0"/>
    <m/>
    <x v="0"/>
    <x v="20"/>
    <x v="249"/>
    <x v="20"/>
    <x v="5"/>
    <x v="0"/>
    <x v="0"/>
    <m/>
    <m/>
    <m/>
  </r>
  <r>
    <n v="1006"/>
    <s v="1145"/>
    <x v="3"/>
    <n v="0"/>
    <n v="0"/>
    <n v="0"/>
    <n v="0"/>
    <x v="0"/>
    <d v="2013-11-28T10:03:00"/>
    <x v="0"/>
    <s v="isro"/>
    <x v="0"/>
    <x v="20"/>
    <x v="249"/>
    <x v="20"/>
    <x v="5"/>
    <x v="1"/>
    <x v="1"/>
    <n v="0"/>
    <n v="0"/>
    <n v="0"/>
  </r>
  <r>
    <n v="399"/>
    <s v="1150"/>
    <x v="1"/>
    <n v="264"/>
    <n v="688"/>
    <n v="110"/>
    <m/>
    <x v="1"/>
    <d v="2014-12-15T02:42:37"/>
    <x v="0"/>
    <m/>
    <x v="0"/>
    <x v="20"/>
    <x v="250"/>
    <x v="20"/>
    <x v="5"/>
    <x v="0"/>
    <x v="0"/>
    <m/>
    <m/>
    <m/>
  </r>
  <r>
    <n v="1007"/>
    <s v="1150"/>
    <x v="3"/>
    <n v="0"/>
    <n v="1"/>
    <n v="0"/>
    <n v="0"/>
    <x v="0"/>
    <d v="2013-11-28T10:04:00"/>
    <x v="0"/>
    <s v="isro"/>
    <x v="2"/>
    <x v="20"/>
    <x v="250"/>
    <x v="20"/>
    <x v="5"/>
    <x v="1"/>
    <x v="1"/>
    <n v="1"/>
    <n v="0"/>
    <n v="2"/>
  </r>
  <r>
    <n v="55"/>
    <s v="1155"/>
    <x v="0"/>
    <n v="60"/>
    <n v="455"/>
    <n v="43"/>
    <m/>
    <x v="0"/>
    <d v="2014-12-15T02:42:36"/>
    <x v="0"/>
    <m/>
    <x v="0"/>
    <x v="21"/>
    <x v="251"/>
    <x v="21"/>
    <x v="5"/>
    <x v="0"/>
    <x v="0"/>
    <m/>
    <m/>
    <m/>
  </r>
  <r>
    <n v="400"/>
    <s v="1155"/>
    <x v="1"/>
    <n v="95"/>
    <n v="178"/>
    <n v="513"/>
    <m/>
    <x v="1"/>
    <d v="2014-12-15T02:42:37"/>
    <x v="0"/>
    <m/>
    <x v="0"/>
    <x v="21"/>
    <x v="251"/>
    <x v="21"/>
    <x v="5"/>
    <x v="0"/>
    <x v="0"/>
    <m/>
    <m/>
    <m/>
  </r>
  <r>
    <n v="713"/>
    <s v="1155"/>
    <x v="2"/>
    <n v="0"/>
    <n v="0"/>
    <n v="0"/>
    <n v="470"/>
    <x v="0"/>
    <d v="2014-09-21T15:35:00"/>
    <x v="0"/>
    <s v="cikulur"/>
    <x v="0"/>
    <x v="21"/>
    <x v="251"/>
    <x v="21"/>
    <x v="5"/>
    <x v="1"/>
    <x v="1"/>
    <n v="0"/>
    <n v="0"/>
    <n v="470"/>
  </r>
  <r>
    <n v="1008"/>
    <s v="1155"/>
    <x v="3"/>
    <n v="0"/>
    <n v="0"/>
    <n v="0"/>
    <n v="470"/>
    <x v="0"/>
    <d v="2013-11-29T10:34:00"/>
    <x v="0"/>
    <s v="isro"/>
    <x v="13"/>
    <x v="21"/>
    <x v="251"/>
    <x v="21"/>
    <x v="5"/>
    <x v="1"/>
    <x v="1"/>
    <n v="0"/>
    <n v="0"/>
    <n v="470"/>
  </r>
  <r>
    <n v="1323"/>
    <s v="1155"/>
    <x v="4"/>
    <n v="0"/>
    <n v="0"/>
    <n v="0"/>
    <n v="237"/>
    <x v="0"/>
    <d v="2014-10-08T17:45:00"/>
    <x v="0"/>
    <s v="cikulur"/>
    <x v="0"/>
    <x v="21"/>
    <x v="251"/>
    <x v="21"/>
    <x v="5"/>
    <x v="11"/>
    <x v="1"/>
    <n v="0"/>
    <n v="0"/>
    <n v="247"/>
  </r>
  <r>
    <n v="56"/>
    <s v="1160"/>
    <x v="0"/>
    <n v="135"/>
    <n v="547"/>
    <n v="97"/>
    <m/>
    <x v="0"/>
    <d v="2014-12-15T02:42:36"/>
    <x v="0"/>
    <m/>
    <x v="0"/>
    <x v="21"/>
    <x v="252"/>
    <x v="21"/>
    <x v="5"/>
    <x v="0"/>
    <x v="0"/>
    <m/>
    <m/>
    <m/>
  </r>
  <r>
    <n v="401"/>
    <s v="1160"/>
    <x v="1"/>
    <n v="135"/>
    <n v="712"/>
    <n v="222"/>
    <m/>
    <x v="1"/>
    <d v="2014-12-15T02:42:37"/>
    <x v="0"/>
    <m/>
    <x v="0"/>
    <x v="21"/>
    <x v="252"/>
    <x v="21"/>
    <x v="5"/>
    <x v="0"/>
    <x v="0"/>
    <m/>
    <m/>
    <m/>
  </r>
  <r>
    <n v="714"/>
    <s v="1160"/>
    <x v="2"/>
    <n v="0"/>
    <n v="0"/>
    <n v="0"/>
    <n v="302"/>
    <x v="0"/>
    <d v="2014-09-21T15:35:00"/>
    <x v="0"/>
    <s v="cikulur"/>
    <x v="0"/>
    <x v="21"/>
    <x v="252"/>
    <x v="21"/>
    <x v="5"/>
    <x v="1"/>
    <x v="1"/>
    <n v="0"/>
    <n v="0"/>
    <n v="302"/>
  </r>
  <r>
    <n v="1009"/>
    <s v="1160"/>
    <x v="3"/>
    <n v="0"/>
    <n v="0"/>
    <n v="0"/>
    <n v="302"/>
    <x v="0"/>
    <d v="2013-11-29T10:34:00"/>
    <x v="0"/>
    <s v="isro"/>
    <x v="13"/>
    <x v="21"/>
    <x v="252"/>
    <x v="21"/>
    <x v="5"/>
    <x v="1"/>
    <x v="1"/>
    <n v="0"/>
    <n v="0"/>
    <n v="302"/>
  </r>
  <r>
    <n v="1324"/>
    <s v="1160"/>
    <x v="4"/>
    <n v="0"/>
    <n v="0"/>
    <n v="0"/>
    <n v="302"/>
    <x v="0"/>
    <d v="2014-10-08T17:45:00"/>
    <x v="0"/>
    <s v="cikulur"/>
    <x v="0"/>
    <x v="21"/>
    <x v="252"/>
    <x v="21"/>
    <x v="5"/>
    <x v="4"/>
    <x v="1"/>
    <n v="0"/>
    <n v="0"/>
    <n v="309"/>
  </r>
  <r>
    <n v="57"/>
    <s v="1165"/>
    <x v="0"/>
    <n v="121"/>
    <n v="189"/>
    <n v="75"/>
    <m/>
    <x v="0"/>
    <d v="2014-12-15T02:42:36"/>
    <x v="0"/>
    <m/>
    <x v="0"/>
    <x v="21"/>
    <x v="253"/>
    <x v="21"/>
    <x v="5"/>
    <x v="0"/>
    <x v="0"/>
    <m/>
    <m/>
    <m/>
  </r>
  <r>
    <n v="402"/>
    <s v="1165"/>
    <x v="1"/>
    <n v="121"/>
    <n v="164"/>
    <n v="75"/>
    <m/>
    <x v="1"/>
    <d v="2014-12-15T02:42:37"/>
    <x v="0"/>
    <m/>
    <x v="0"/>
    <x v="21"/>
    <x v="253"/>
    <x v="21"/>
    <x v="5"/>
    <x v="0"/>
    <x v="0"/>
    <m/>
    <m/>
    <m/>
  </r>
  <r>
    <n v="715"/>
    <s v="1165"/>
    <x v="2"/>
    <n v="0"/>
    <n v="0"/>
    <n v="0"/>
    <n v="250"/>
    <x v="0"/>
    <d v="2014-09-21T15:35:00"/>
    <x v="0"/>
    <s v="cikulur"/>
    <x v="0"/>
    <x v="21"/>
    <x v="253"/>
    <x v="21"/>
    <x v="5"/>
    <x v="1"/>
    <x v="1"/>
    <n v="0"/>
    <n v="0"/>
    <n v="250"/>
  </r>
  <r>
    <n v="1010"/>
    <s v="1165"/>
    <x v="3"/>
    <n v="0"/>
    <n v="0"/>
    <n v="0"/>
    <n v="250"/>
    <x v="0"/>
    <d v="2013-11-29T11:08:00"/>
    <x v="0"/>
    <s v="isro"/>
    <x v="13"/>
    <x v="21"/>
    <x v="253"/>
    <x v="21"/>
    <x v="5"/>
    <x v="1"/>
    <x v="1"/>
    <n v="0"/>
    <n v="0"/>
    <n v="250"/>
  </r>
  <r>
    <n v="1325"/>
    <s v="1165"/>
    <x v="4"/>
    <n v="0"/>
    <n v="0"/>
    <n v="0"/>
    <n v="250"/>
    <x v="0"/>
    <d v="2014-10-08T17:45:00"/>
    <x v="0"/>
    <s v="cikulur"/>
    <x v="0"/>
    <x v="21"/>
    <x v="253"/>
    <x v="21"/>
    <x v="5"/>
    <x v="1"/>
    <x v="1"/>
    <n v="0"/>
    <n v="0"/>
    <n v="250"/>
  </r>
  <r>
    <n v="58"/>
    <s v="1170"/>
    <x v="0"/>
    <n v="122"/>
    <n v="298"/>
    <n v="45"/>
    <m/>
    <x v="0"/>
    <d v="2014-12-15T02:42:36"/>
    <x v="0"/>
    <m/>
    <x v="0"/>
    <x v="21"/>
    <x v="254"/>
    <x v="21"/>
    <x v="5"/>
    <x v="0"/>
    <x v="0"/>
    <m/>
    <m/>
    <m/>
  </r>
  <r>
    <n v="403"/>
    <s v="1170"/>
    <x v="1"/>
    <n v="155"/>
    <n v="150"/>
    <n v="45"/>
    <m/>
    <x v="1"/>
    <d v="2014-12-15T02:42:37"/>
    <x v="0"/>
    <m/>
    <x v="0"/>
    <x v="21"/>
    <x v="254"/>
    <x v="21"/>
    <x v="5"/>
    <x v="0"/>
    <x v="0"/>
    <m/>
    <m/>
    <m/>
  </r>
  <r>
    <n v="716"/>
    <s v="1170"/>
    <x v="2"/>
    <n v="0"/>
    <n v="0"/>
    <n v="0"/>
    <n v="150"/>
    <x v="0"/>
    <d v="2014-09-21T15:36:00"/>
    <x v="0"/>
    <s v="cikulur"/>
    <x v="0"/>
    <x v="21"/>
    <x v="254"/>
    <x v="21"/>
    <x v="5"/>
    <x v="1"/>
    <x v="1"/>
    <n v="0"/>
    <n v="0"/>
    <n v="150"/>
  </r>
  <r>
    <n v="1011"/>
    <s v="1170"/>
    <x v="3"/>
    <n v="0"/>
    <n v="0"/>
    <n v="0"/>
    <n v="150"/>
    <x v="0"/>
    <d v="2013-11-29T11:09:00"/>
    <x v="0"/>
    <s v="isro"/>
    <x v="13"/>
    <x v="21"/>
    <x v="254"/>
    <x v="21"/>
    <x v="5"/>
    <x v="1"/>
    <x v="1"/>
    <n v="0"/>
    <n v="0"/>
    <n v="150"/>
  </r>
  <r>
    <n v="1326"/>
    <s v="1170"/>
    <x v="4"/>
    <n v="0"/>
    <n v="0"/>
    <n v="0"/>
    <n v="150"/>
    <x v="0"/>
    <d v="2014-10-08T17:46:00"/>
    <x v="0"/>
    <s v="cikulur"/>
    <x v="0"/>
    <x v="21"/>
    <x v="254"/>
    <x v="21"/>
    <x v="5"/>
    <x v="10"/>
    <x v="1"/>
    <n v="0"/>
    <n v="0"/>
    <n v="152"/>
  </r>
  <r>
    <n v="59"/>
    <s v="1175"/>
    <x v="0"/>
    <n v="128"/>
    <n v="232"/>
    <n v="54"/>
    <m/>
    <x v="0"/>
    <d v="2014-12-15T02:42:36"/>
    <x v="0"/>
    <m/>
    <x v="0"/>
    <x v="21"/>
    <x v="255"/>
    <x v="21"/>
    <x v="5"/>
    <x v="0"/>
    <x v="0"/>
    <m/>
    <m/>
    <m/>
  </r>
  <r>
    <n v="404"/>
    <s v="1175"/>
    <x v="1"/>
    <n v="128"/>
    <n v="328"/>
    <n v="114"/>
    <m/>
    <x v="1"/>
    <d v="2014-12-15T02:42:37"/>
    <x v="0"/>
    <m/>
    <x v="0"/>
    <x v="21"/>
    <x v="255"/>
    <x v="21"/>
    <x v="5"/>
    <x v="0"/>
    <x v="0"/>
    <m/>
    <m/>
    <m/>
  </r>
  <r>
    <n v="717"/>
    <s v="1175"/>
    <x v="2"/>
    <n v="0"/>
    <n v="0"/>
    <n v="0"/>
    <n v="147"/>
    <x v="0"/>
    <d v="2014-09-21T15:36:00"/>
    <x v="0"/>
    <s v="cikulur"/>
    <x v="0"/>
    <x v="21"/>
    <x v="255"/>
    <x v="21"/>
    <x v="5"/>
    <x v="1"/>
    <x v="1"/>
    <n v="0"/>
    <n v="0"/>
    <n v="147"/>
  </r>
  <r>
    <n v="1012"/>
    <s v="1175"/>
    <x v="3"/>
    <n v="0"/>
    <n v="0"/>
    <n v="0"/>
    <n v="147"/>
    <x v="0"/>
    <d v="2013-11-29T11:09:00"/>
    <x v="0"/>
    <s v="isro"/>
    <x v="13"/>
    <x v="21"/>
    <x v="255"/>
    <x v="21"/>
    <x v="5"/>
    <x v="1"/>
    <x v="1"/>
    <n v="0"/>
    <n v="0"/>
    <n v="147"/>
  </r>
  <r>
    <n v="1327"/>
    <s v="1175"/>
    <x v="4"/>
    <n v="0"/>
    <n v="0"/>
    <n v="0"/>
    <n v="212"/>
    <x v="0"/>
    <d v="2014-10-08T17:46:00"/>
    <x v="0"/>
    <s v="cikulur"/>
    <x v="0"/>
    <x v="21"/>
    <x v="255"/>
    <x v="21"/>
    <x v="5"/>
    <x v="8"/>
    <x v="1"/>
    <n v="0"/>
    <n v="0"/>
    <n v="216"/>
  </r>
  <r>
    <n v="60"/>
    <s v="1180"/>
    <x v="0"/>
    <n v="112"/>
    <n v="221"/>
    <n v="81"/>
    <m/>
    <x v="0"/>
    <d v="2014-12-15T02:42:36"/>
    <x v="0"/>
    <m/>
    <x v="0"/>
    <x v="21"/>
    <x v="256"/>
    <x v="21"/>
    <x v="5"/>
    <x v="0"/>
    <x v="0"/>
    <m/>
    <m/>
    <m/>
  </r>
  <r>
    <n v="405"/>
    <s v="1180"/>
    <x v="1"/>
    <n v="140"/>
    <n v="200"/>
    <n v="110"/>
    <m/>
    <x v="1"/>
    <d v="2014-12-15T02:42:37"/>
    <x v="0"/>
    <m/>
    <x v="0"/>
    <x v="21"/>
    <x v="256"/>
    <x v="21"/>
    <x v="5"/>
    <x v="0"/>
    <x v="0"/>
    <m/>
    <m/>
    <m/>
  </r>
  <r>
    <n v="718"/>
    <s v="1180"/>
    <x v="2"/>
    <n v="0"/>
    <n v="0"/>
    <n v="0"/>
    <n v="0"/>
    <x v="0"/>
    <d v="2014-09-21T15:36:00"/>
    <x v="0"/>
    <s v="cikulur"/>
    <x v="0"/>
    <x v="21"/>
    <x v="256"/>
    <x v="21"/>
    <x v="5"/>
    <x v="1"/>
    <x v="1"/>
    <n v="0"/>
    <n v="0"/>
    <n v="0"/>
  </r>
  <r>
    <n v="1013"/>
    <s v="1180"/>
    <x v="3"/>
    <n v="0"/>
    <n v="0"/>
    <n v="0"/>
    <n v="0"/>
    <x v="0"/>
    <d v="2013-11-29T11:10:00"/>
    <x v="0"/>
    <s v="isro"/>
    <x v="13"/>
    <x v="21"/>
    <x v="256"/>
    <x v="21"/>
    <x v="5"/>
    <x v="1"/>
    <x v="1"/>
    <n v="0"/>
    <n v="0"/>
    <n v="0"/>
  </r>
  <r>
    <n v="1328"/>
    <s v="1180"/>
    <x v="4"/>
    <n v="0"/>
    <n v="0"/>
    <n v="0"/>
    <n v="0"/>
    <x v="0"/>
    <d v="2014-10-08T17:46:00"/>
    <x v="0"/>
    <s v="cikulur"/>
    <x v="0"/>
    <x v="21"/>
    <x v="256"/>
    <x v="21"/>
    <x v="5"/>
    <x v="5"/>
    <x v="1"/>
    <n v="0"/>
    <n v="0"/>
    <n v="1"/>
  </r>
  <r>
    <n v="61"/>
    <s v="1185"/>
    <x v="0"/>
    <n v="126"/>
    <n v="137"/>
    <n v="77"/>
    <m/>
    <x v="0"/>
    <d v="2014-12-15T02:42:36"/>
    <x v="0"/>
    <m/>
    <x v="0"/>
    <x v="21"/>
    <x v="257"/>
    <x v="21"/>
    <x v="5"/>
    <x v="0"/>
    <x v="0"/>
    <m/>
    <m/>
    <m/>
  </r>
  <r>
    <n v="406"/>
    <s v="1185"/>
    <x v="1"/>
    <n v="145"/>
    <n v="257"/>
    <n v="77"/>
    <m/>
    <x v="1"/>
    <d v="2014-12-15T02:42:37"/>
    <x v="0"/>
    <m/>
    <x v="0"/>
    <x v="21"/>
    <x v="257"/>
    <x v="21"/>
    <x v="5"/>
    <x v="0"/>
    <x v="0"/>
    <m/>
    <m/>
    <m/>
  </r>
  <r>
    <n v="719"/>
    <s v="1185"/>
    <x v="2"/>
    <n v="0"/>
    <n v="0"/>
    <n v="0"/>
    <n v="30"/>
    <x v="0"/>
    <d v="2014-09-21T15:36:00"/>
    <x v="0"/>
    <s v="cikulur"/>
    <x v="0"/>
    <x v="21"/>
    <x v="257"/>
    <x v="21"/>
    <x v="5"/>
    <x v="1"/>
    <x v="1"/>
    <n v="0"/>
    <n v="0"/>
    <n v="30"/>
  </r>
  <r>
    <n v="1014"/>
    <s v="1185"/>
    <x v="3"/>
    <n v="0"/>
    <n v="0"/>
    <n v="0"/>
    <n v="30"/>
    <x v="0"/>
    <d v="2013-11-29T11:10:00"/>
    <x v="0"/>
    <s v="isro"/>
    <x v="13"/>
    <x v="21"/>
    <x v="257"/>
    <x v="21"/>
    <x v="5"/>
    <x v="1"/>
    <x v="1"/>
    <n v="0"/>
    <n v="0"/>
    <n v="30"/>
  </r>
  <r>
    <n v="1329"/>
    <s v="1185"/>
    <x v="4"/>
    <n v="0"/>
    <n v="0"/>
    <n v="0"/>
    <n v="7"/>
    <x v="0"/>
    <d v="2014-10-08T17:46:00"/>
    <x v="0"/>
    <s v="cikulur"/>
    <x v="0"/>
    <x v="21"/>
    <x v="257"/>
    <x v="21"/>
    <x v="5"/>
    <x v="9"/>
    <x v="1"/>
    <n v="3"/>
    <n v="0"/>
    <n v="13"/>
  </r>
  <r>
    <n v="62"/>
    <s v="1190"/>
    <x v="0"/>
    <n v="125"/>
    <n v="165"/>
    <n v="69"/>
    <m/>
    <x v="0"/>
    <d v="2014-12-15T02:42:36"/>
    <x v="0"/>
    <m/>
    <x v="0"/>
    <x v="21"/>
    <x v="258"/>
    <x v="21"/>
    <x v="5"/>
    <x v="0"/>
    <x v="0"/>
    <m/>
    <m/>
    <m/>
  </r>
  <r>
    <n v="407"/>
    <s v="1190"/>
    <x v="1"/>
    <n v="150"/>
    <n v="95"/>
    <n v="124"/>
    <m/>
    <x v="1"/>
    <d v="2014-12-15T02:42:37"/>
    <x v="0"/>
    <m/>
    <x v="0"/>
    <x v="21"/>
    <x v="258"/>
    <x v="21"/>
    <x v="5"/>
    <x v="0"/>
    <x v="0"/>
    <m/>
    <m/>
    <m/>
  </r>
  <r>
    <n v="720"/>
    <s v="1190"/>
    <x v="2"/>
    <n v="0"/>
    <n v="0"/>
    <n v="0"/>
    <n v="3"/>
    <x v="0"/>
    <d v="2014-09-21T15:37:00"/>
    <x v="0"/>
    <s v="cikulur"/>
    <x v="0"/>
    <x v="21"/>
    <x v="258"/>
    <x v="21"/>
    <x v="5"/>
    <x v="1"/>
    <x v="1"/>
    <n v="0"/>
    <n v="0"/>
    <n v="3"/>
  </r>
  <r>
    <n v="1015"/>
    <s v="1190"/>
    <x v="3"/>
    <n v="0"/>
    <n v="0"/>
    <n v="0"/>
    <n v="3"/>
    <x v="0"/>
    <d v="2013-11-29T11:10:00"/>
    <x v="0"/>
    <s v="isro"/>
    <x v="13"/>
    <x v="21"/>
    <x v="258"/>
    <x v="21"/>
    <x v="5"/>
    <x v="1"/>
    <x v="1"/>
    <n v="0"/>
    <n v="0"/>
    <n v="3"/>
  </r>
  <r>
    <n v="1330"/>
    <s v="1190"/>
    <x v="4"/>
    <n v="0"/>
    <n v="0"/>
    <n v="0"/>
    <n v="3"/>
    <x v="0"/>
    <d v="2014-10-08T17:47:00"/>
    <x v="0"/>
    <s v="cikulur"/>
    <x v="0"/>
    <x v="21"/>
    <x v="258"/>
    <x v="21"/>
    <x v="5"/>
    <x v="12"/>
    <x v="1"/>
    <n v="0"/>
    <n v="0"/>
    <n v="9"/>
  </r>
  <r>
    <n v="63"/>
    <s v="1195"/>
    <x v="0"/>
    <n v="227"/>
    <n v="651"/>
    <n v="58"/>
    <m/>
    <x v="0"/>
    <d v="2014-12-15T02:42:36"/>
    <x v="0"/>
    <m/>
    <x v="0"/>
    <x v="21"/>
    <x v="259"/>
    <x v="21"/>
    <x v="5"/>
    <x v="0"/>
    <x v="0"/>
    <m/>
    <m/>
    <m/>
  </r>
  <r>
    <n v="408"/>
    <s v="1195"/>
    <x v="1"/>
    <n v="266"/>
    <n v="347"/>
    <n v="62"/>
    <m/>
    <x v="1"/>
    <d v="2014-12-15T02:42:37"/>
    <x v="0"/>
    <m/>
    <x v="0"/>
    <x v="21"/>
    <x v="259"/>
    <x v="21"/>
    <x v="5"/>
    <x v="0"/>
    <x v="0"/>
    <m/>
    <m/>
    <m/>
  </r>
  <r>
    <n v="721"/>
    <s v="1195"/>
    <x v="2"/>
    <n v="0"/>
    <n v="0"/>
    <n v="0"/>
    <n v="0"/>
    <x v="0"/>
    <d v="2014-09-21T15:37:00"/>
    <x v="0"/>
    <s v="cikulur"/>
    <x v="0"/>
    <x v="21"/>
    <x v="259"/>
    <x v="21"/>
    <x v="5"/>
    <x v="1"/>
    <x v="1"/>
    <n v="0"/>
    <n v="1"/>
    <n v="1"/>
  </r>
  <r>
    <n v="1016"/>
    <s v="1195"/>
    <x v="3"/>
    <n v="0"/>
    <n v="0"/>
    <n v="0"/>
    <n v="0"/>
    <x v="0"/>
    <d v="2013-11-29T11:14:00"/>
    <x v="0"/>
    <s v="isro"/>
    <x v="13"/>
    <x v="21"/>
    <x v="259"/>
    <x v="21"/>
    <x v="5"/>
    <x v="1"/>
    <x v="1"/>
    <n v="0"/>
    <n v="1"/>
    <n v="1"/>
  </r>
  <r>
    <n v="1331"/>
    <s v="1195"/>
    <x v="4"/>
    <n v="0"/>
    <n v="0"/>
    <n v="0"/>
    <n v="0"/>
    <x v="0"/>
    <d v="2014-10-08T17:47:00"/>
    <x v="0"/>
    <s v="cikulur"/>
    <x v="0"/>
    <x v="21"/>
    <x v="259"/>
    <x v="21"/>
    <x v="5"/>
    <x v="10"/>
    <x v="1"/>
    <n v="0"/>
    <n v="1"/>
    <n v="3"/>
  </r>
  <r>
    <n v="64"/>
    <s v="1200"/>
    <x v="0"/>
    <n v="148"/>
    <n v="374"/>
    <n v="79"/>
    <m/>
    <x v="0"/>
    <d v="2014-12-15T02:42:36"/>
    <x v="0"/>
    <m/>
    <x v="0"/>
    <x v="21"/>
    <x v="260"/>
    <x v="21"/>
    <x v="5"/>
    <x v="0"/>
    <x v="0"/>
    <m/>
    <m/>
    <m/>
  </r>
  <r>
    <n v="409"/>
    <s v="1200"/>
    <x v="1"/>
    <n v="175"/>
    <n v="60"/>
    <n v="79"/>
    <m/>
    <x v="1"/>
    <d v="2014-12-15T02:42:37"/>
    <x v="0"/>
    <m/>
    <x v="0"/>
    <x v="21"/>
    <x v="260"/>
    <x v="21"/>
    <x v="5"/>
    <x v="0"/>
    <x v="0"/>
    <m/>
    <m/>
    <m/>
  </r>
  <r>
    <n v="722"/>
    <s v="1200"/>
    <x v="2"/>
    <n v="0"/>
    <n v="0"/>
    <n v="0"/>
    <n v="0"/>
    <x v="0"/>
    <d v="2014-09-21T15:37:00"/>
    <x v="0"/>
    <s v="cikulur"/>
    <x v="0"/>
    <x v="21"/>
    <x v="260"/>
    <x v="21"/>
    <x v="5"/>
    <x v="1"/>
    <x v="1"/>
    <n v="20"/>
    <n v="0"/>
    <n v="20"/>
  </r>
  <r>
    <n v="1017"/>
    <s v="1200"/>
    <x v="3"/>
    <n v="0"/>
    <n v="0"/>
    <n v="0"/>
    <n v="0"/>
    <x v="0"/>
    <d v="2013-11-29T11:14:00"/>
    <x v="0"/>
    <s v="isro"/>
    <x v="13"/>
    <x v="21"/>
    <x v="260"/>
    <x v="21"/>
    <x v="5"/>
    <x v="1"/>
    <x v="1"/>
    <n v="20"/>
    <n v="0"/>
    <n v="20"/>
  </r>
  <r>
    <n v="1332"/>
    <s v="1200"/>
    <x v="4"/>
    <n v="0"/>
    <n v="0"/>
    <n v="0"/>
    <n v="0"/>
    <x v="0"/>
    <d v="2014-10-08T17:47:00"/>
    <x v="0"/>
    <s v="cikulur"/>
    <x v="0"/>
    <x v="21"/>
    <x v="260"/>
    <x v="21"/>
    <x v="5"/>
    <x v="1"/>
    <x v="1"/>
    <n v="1"/>
    <n v="0"/>
    <n v="1"/>
  </r>
  <r>
    <n v="65"/>
    <s v="1205"/>
    <x v="0"/>
    <n v="160"/>
    <n v="291"/>
    <n v="77"/>
    <m/>
    <x v="0"/>
    <d v="2014-12-15T02:42:36"/>
    <x v="0"/>
    <m/>
    <x v="0"/>
    <x v="21"/>
    <x v="261"/>
    <x v="21"/>
    <x v="5"/>
    <x v="0"/>
    <x v="0"/>
    <m/>
    <m/>
    <m/>
  </r>
  <r>
    <n v="410"/>
    <s v="1205"/>
    <x v="1"/>
    <n v="160"/>
    <n v="228"/>
    <n v="77"/>
    <m/>
    <x v="1"/>
    <d v="2014-12-15T02:42:37"/>
    <x v="0"/>
    <m/>
    <x v="0"/>
    <x v="21"/>
    <x v="261"/>
    <x v="21"/>
    <x v="5"/>
    <x v="0"/>
    <x v="0"/>
    <m/>
    <m/>
    <m/>
  </r>
  <r>
    <n v="723"/>
    <s v="1205"/>
    <x v="2"/>
    <n v="0"/>
    <n v="0"/>
    <n v="0"/>
    <n v="1"/>
    <x v="0"/>
    <d v="2014-09-21T15:38:00"/>
    <x v="0"/>
    <s v="cikulur"/>
    <x v="0"/>
    <x v="21"/>
    <x v="261"/>
    <x v="21"/>
    <x v="5"/>
    <x v="1"/>
    <x v="1"/>
    <n v="0"/>
    <n v="0"/>
    <n v="1"/>
  </r>
  <r>
    <n v="1018"/>
    <s v="1205"/>
    <x v="3"/>
    <n v="0"/>
    <n v="0"/>
    <n v="0"/>
    <n v="1"/>
    <x v="0"/>
    <d v="2013-11-29T11:13:00"/>
    <x v="0"/>
    <s v="isro"/>
    <x v="13"/>
    <x v="21"/>
    <x v="261"/>
    <x v="21"/>
    <x v="5"/>
    <x v="1"/>
    <x v="1"/>
    <n v="0"/>
    <n v="0"/>
    <n v="1"/>
  </r>
  <r>
    <n v="1333"/>
    <s v="1205"/>
    <x v="4"/>
    <n v="0"/>
    <n v="0"/>
    <n v="0"/>
    <n v="1"/>
    <x v="0"/>
    <d v="2014-10-08T17:47:00"/>
    <x v="0"/>
    <s v="cikulur"/>
    <x v="0"/>
    <x v="21"/>
    <x v="261"/>
    <x v="21"/>
    <x v="5"/>
    <x v="5"/>
    <x v="1"/>
    <n v="0"/>
    <n v="0"/>
    <n v="2"/>
  </r>
  <r>
    <n v="66"/>
    <s v="1210"/>
    <x v="0"/>
    <n v="132"/>
    <n v="90"/>
    <n v="58"/>
    <m/>
    <x v="0"/>
    <d v="2014-12-15T02:42:36"/>
    <x v="0"/>
    <m/>
    <x v="0"/>
    <x v="21"/>
    <x v="262"/>
    <x v="21"/>
    <x v="5"/>
    <x v="0"/>
    <x v="0"/>
    <m/>
    <m/>
    <m/>
  </r>
  <r>
    <n v="411"/>
    <s v="1210"/>
    <x v="1"/>
    <n v="121"/>
    <n v="62"/>
    <n v="58"/>
    <m/>
    <x v="1"/>
    <d v="2014-12-15T02:42:37"/>
    <x v="0"/>
    <m/>
    <x v="0"/>
    <x v="21"/>
    <x v="262"/>
    <x v="21"/>
    <x v="5"/>
    <x v="0"/>
    <x v="0"/>
    <m/>
    <m/>
    <m/>
  </r>
  <r>
    <n v="724"/>
    <s v="1210"/>
    <x v="2"/>
    <n v="0"/>
    <n v="0"/>
    <n v="0"/>
    <n v="4"/>
    <x v="0"/>
    <d v="2014-09-21T15:38:00"/>
    <x v="0"/>
    <s v="cikulur"/>
    <x v="0"/>
    <x v="21"/>
    <x v="262"/>
    <x v="21"/>
    <x v="5"/>
    <x v="1"/>
    <x v="1"/>
    <n v="0"/>
    <n v="0"/>
    <n v="4"/>
  </r>
  <r>
    <n v="1019"/>
    <s v="1210"/>
    <x v="3"/>
    <n v="0"/>
    <n v="0"/>
    <n v="0"/>
    <n v="4"/>
    <x v="0"/>
    <d v="2013-11-29T11:13:00"/>
    <x v="0"/>
    <s v="isro"/>
    <x v="13"/>
    <x v="21"/>
    <x v="262"/>
    <x v="21"/>
    <x v="5"/>
    <x v="1"/>
    <x v="1"/>
    <n v="0"/>
    <n v="0"/>
    <n v="4"/>
  </r>
  <r>
    <n v="1334"/>
    <s v="1210"/>
    <x v="4"/>
    <n v="0"/>
    <n v="0"/>
    <n v="0"/>
    <n v="4"/>
    <x v="0"/>
    <d v="2014-10-08T17:48:00"/>
    <x v="0"/>
    <s v="cikulur"/>
    <x v="0"/>
    <x v="21"/>
    <x v="262"/>
    <x v="21"/>
    <x v="5"/>
    <x v="1"/>
    <x v="1"/>
    <n v="0"/>
    <n v="0"/>
    <n v="4"/>
  </r>
  <r>
    <n v="67"/>
    <s v="1215"/>
    <x v="0"/>
    <n v="87"/>
    <n v="368"/>
    <n v="92"/>
    <m/>
    <x v="0"/>
    <d v="2014-12-15T02:42:36"/>
    <x v="0"/>
    <m/>
    <x v="0"/>
    <x v="21"/>
    <x v="263"/>
    <x v="21"/>
    <x v="5"/>
    <x v="0"/>
    <x v="0"/>
    <m/>
    <m/>
    <m/>
  </r>
  <r>
    <n v="412"/>
    <s v="1215"/>
    <x v="1"/>
    <n v="145"/>
    <n v="242"/>
    <n v="92"/>
    <m/>
    <x v="1"/>
    <d v="2014-12-15T02:42:37"/>
    <x v="0"/>
    <m/>
    <x v="0"/>
    <x v="21"/>
    <x v="263"/>
    <x v="21"/>
    <x v="5"/>
    <x v="0"/>
    <x v="0"/>
    <m/>
    <m/>
    <m/>
  </r>
  <r>
    <n v="725"/>
    <s v="1215"/>
    <x v="2"/>
    <n v="0"/>
    <n v="0"/>
    <n v="0"/>
    <n v="330"/>
    <x v="0"/>
    <d v="2014-09-21T15:38:00"/>
    <x v="0"/>
    <s v="cikulur"/>
    <x v="0"/>
    <x v="21"/>
    <x v="263"/>
    <x v="21"/>
    <x v="5"/>
    <x v="1"/>
    <x v="1"/>
    <n v="0"/>
    <n v="0"/>
    <n v="330"/>
  </r>
  <r>
    <n v="1020"/>
    <s v="1215"/>
    <x v="3"/>
    <n v="0"/>
    <n v="0"/>
    <n v="0"/>
    <n v="330"/>
    <x v="0"/>
    <d v="2013-11-29T11:14:00"/>
    <x v="0"/>
    <s v="isro"/>
    <x v="13"/>
    <x v="21"/>
    <x v="263"/>
    <x v="21"/>
    <x v="5"/>
    <x v="1"/>
    <x v="1"/>
    <n v="0"/>
    <n v="0"/>
    <n v="330"/>
  </r>
  <r>
    <n v="1335"/>
    <s v="1215"/>
    <x v="4"/>
    <n v="0"/>
    <n v="0"/>
    <n v="0"/>
    <n v="330"/>
    <x v="0"/>
    <d v="2014-10-08T17:48:00"/>
    <x v="0"/>
    <s v="cikulur"/>
    <x v="0"/>
    <x v="21"/>
    <x v="263"/>
    <x v="21"/>
    <x v="5"/>
    <x v="1"/>
    <x v="1"/>
    <n v="0"/>
    <n v="0"/>
    <n v="330"/>
  </r>
  <r>
    <n v="333"/>
    <s v="2515"/>
    <x v="0"/>
    <n v="120"/>
    <n v="148"/>
    <n v="98"/>
    <m/>
    <x v="0"/>
    <d v="2014-12-15T02:42:37"/>
    <x v="0"/>
    <m/>
    <x v="0"/>
    <x v="22"/>
    <x v="264"/>
    <x v="22"/>
    <x v="5"/>
    <x v="0"/>
    <x v="0"/>
    <m/>
    <m/>
    <m/>
  </r>
  <r>
    <n v="678"/>
    <s v="2515"/>
    <x v="1"/>
    <n v="120"/>
    <n v="125"/>
    <n v="156"/>
    <m/>
    <x v="1"/>
    <d v="2014-12-15T02:42:37"/>
    <x v="0"/>
    <m/>
    <x v="0"/>
    <x v="22"/>
    <x v="264"/>
    <x v="22"/>
    <x v="5"/>
    <x v="0"/>
    <x v="0"/>
    <m/>
    <m/>
    <m/>
  </r>
  <r>
    <n v="941"/>
    <s v="2515"/>
    <x v="2"/>
    <n v="0"/>
    <n v="5"/>
    <n v="1"/>
    <n v="3"/>
    <x v="0"/>
    <d v="2014-09-09T13:45:00"/>
    <x v="0"/>
    <s v="warunggunung"/>
    <x v="0"/>
    <x v="22"/>
    <x v="264"/>
    <x v="22"/>
    <x v="5"/>
    <x v="5"/>
    <x v="1"/>
    <n v="16"/>
    <n v="5"/>
    <n v="31"/>
  </r>
  <r>
    <n v="1273"/>
    <s v="2515"/>
    <x v="3"/>
    <n v="0"/>
    <n v="5"/>
    <n v="1"/>
    <n v="3"/>
    <x v="0"/>
    <d v="2013-04-18T12:48:00"/>
    <x v="0"/>
    <s v="warunggunung"/>
    <x v="0"/>
    <x v="22"/>
    <x v="264"/>
    <x v="22"/>
    <x v="5"/>
    <x v="5"/>
    <x v="1"/>
    <n v="16"/>
    <n v="5"/>
    <n v="31"/>
  </r>
  <r>
    <n v="1572"/>
    <s v="2515"/>
    <x v="4"/>
    <n v="0"/>
    <n v="5"/>
    <n v="1"/>
    <n v="3"/>
    <x v="0"/>
    <d v="2014-08-27T23:02:00"/>
    <x v="0"/>
    <s v="warunggunung"/>
    <x v="0"/>
    <x v="22"/>
    <x v="264"/>
    <x v="22"/>
    <x v="5"/>
    <x v="5"/>
    <x v="1"/>
    <n v="16"/>
    <n v="5"/>
    <n v="31"/>
  </r>
  <r>
    <n v="334"/>
    <s v="2520"/>
    <x v="0"/>
    <n v="204"/>
    <n v="263"/>
    <n v="87"/>
    <m/>
    <x v="0"/>
    <d v="2014-12-15T02:42:37"/>
    <x v="0"/>
    <m/>
    <x v="0"/>
    <x v="22"/>
    <x v="265"/>
    <x v="22"/>
    <x v="5"/>
    <x v="0"/>
    <x v="0"/>
    <m/>
    <m/>
    <m/>
  </r>
  <r>
    <n v="679"/>
    <s v="2520"/>
    <x v="1"/>
    <n v="190"/>
    <n v="64"/>
    <n v="249"/>
    <m/>
    <x v="1"/>
    <d v="2014-12-15T02:42:37"/>
    <x v="0"/>
    <m/>
    <x v="0"/>
    <x v="22"/>
    <x v="265"/>
    <x v="22"/>
    <x v="5"/>
    <x v="0"/>
    <x v="0"/>
    <m/>
    <m/>
    <m/>
  </r>
  <r>
    <n v="942"/>
    <s v="2520"/>
    <x v="2"/>
    <n v="0"/>
    <n v="4"/>
    <n v="0"/>
    <n v="1"/>
    <x v="0"/>
    <d v="2014-09-09T13:46:00"/>
    <x v="0"/>
    <s v="warunggunung"/>
    <x v="0"/>
    <x v="22"/>
    <x v="265"/>
    <x v="22"/>
    <x v="5"/>
    <x v="1"/>
    <x v="5"/>
    <n v="7"/>
    <n v="7"/>
    <n v="21"/>
  </r>
  <r>
    <n v="1274"/>
    <s v="2520"/>
    <x v="3"/>
    <n v="0"/>
    <n v="4"/>
    <n v="0"/>
    <n v="1"/>
    <x v="0"/>
    <d v="2013-04-18T12:49:00"/>
    <x v="0"/>
    <s v="warunggunung"/>
    <x v="0"/>
    <x v="22"/>
    <x v="265"/>
    <x v="22"/>
    <x v="5"/>
    <x v="1"/>
    <x v="5"/>
    <n v="7"/>
    <n v="7"/>
    <n v="21"/>
  </r>
  <r>
    <n v="1573"/>
    <s v="2520"/>
    <x v="4"/>
    <n v="0"/>
    <n v="4"/>
    <n v="0"/>
    <n v="1"/>
    <x v="0"/>
    <d v="2014-08-28T01:01:00"/>
    <x v="0"/>
    <s v="warunggunung"/>
    <x v="0"/>
    <x v="22"/>
    <x v="265"/>
    <x v="22"/>
    <x v="5"/>
    <x v="1"/>
    <x v="5"/>
    <n v="7"/>
    <n v="7"/>
    <n v="21"/>
  </r>
  <r>
    <n v="335"/>
    <s v="2525"/>
    <x v="0"/>
    <n v="61"/>
    <n v="191"/>
    <n v="68"/>
    <m/>
    <x v="0"/>
    <d v="2014-12-15T02:42:37"/>
    <x v="0"/>
    <m/>
    <x v="0"/>
    <x v="22"/>
    <x v="266"/>
    <x v="22"/>
    <x v="5"/>
    <x v="0"/>
    <x v="0"/>
    <m/>
    <m/>
    <m/>
  </r>
  <r>
    <n v="680"/>
    <s v="2525"/>
    <x v="1"/>
    <n v="61"/>
    <n v="68"/>
    <n v="160"/>
    <m/>
    <x v="1"/>
    <d v="2014-12-15T02:42:37"/>
    <x v="0"/>
    <m/>
    <x v="0"/>
    <x v="22"/>
    <x v="266"/>
    <x v="22"/>
    <x v="5"/>
    <x v="0"/>
    <x v="0"/>
    <m/>
    <m/>
    <m/>
  </r>
  <r>
    <n v="943"/>
    <s v="2525"/>
    <x v="2"/>
    <n v="0"/>
    <n v="5"/>
    <n v="4"/>
    <n v="3"/>
    <x v="0"/>
    <d v="2014-09-09T13:46:00"/>
    <x v="0"/>
    <s v="warunggunung"/>
    <x v="0"/>
    <x v="22"/>
    <x v="266"/>
    <x v="22"/>
    <x v="5"/>
    <x v="10"/>
    <x v="5"/>
    <n v="3"/>
    <n v="4"/>
    <n v="23"/>
  </r>
  <r>
    <n v="1275"/>
    <s v="2525"/>
    <x v="3"/>
    <n v="0"/>
    <n v="5"/>
    <n v="4"/>
    <n v="3"/>
    <x v="0"/>
    <d v="2013-04-18T12:49:00"/>
    <x v="0"/>
    <s v="warunggunung"/>
    <x v="0"/>
    <x v="22"/>
    <x v="266"/>
    <x v="22"/>
    <x v="5"/>
    <x v="10"/>
    <x v="5"/>
    <n v="3"/>
    <n v="4"/>
    <n v="23"/>
  </r>
  <r>
    <n v="1574"/>
    <s v="2525"/>
    <x v="4"/>
    <n v="0"/>
    <n v="5"/>
    <n v="4"/>
    <n v="3"/>
    <x v="0"/>
    <d v="2014-08-28T09:11:00"/>
    <x v="0"/>
    <s v="warunggunung"/>
    <x v="0"/>
    <x v="22"/>
    <x v="266"/>
    <x v="22"/>
    <x v="5"/>
    <x v="10"/>
    <x v="5"/>
    <n v="3"/>
    <n v="4"/>
    <n v="23"/>
  </r>
  <r>
    <n v="336"/>
    <s v="2530"/>
    <x v="0"/>
    <n v="191"/>
    <n v="380"/>
    <n v="75"/>
    <m/>
    <x v="0"/>
    <d v="2014-12-15T02:42:37"/>
    <x v="0"/>
    <m/>
    <x v="0"/>
    <x v="22"/>
    <x v="267"/>
    <x v="22"/>
    <x v="5"/>
    <x v="0"/>
    <x v="0"/>
    <m/>
    <m/>
    <m/>
  </r>
  <r>
    <n v="681"/>
    <s v="2530"/>
    <x v="1"/>
    <n v="191"/>
    <n v="176"/>
    <n v="196"/>
    <m/>
    <x v="1"/>
    <d v="2014-12-15T02:42:37"/>
    <x v="0"/>
    <m/>
    <x v="0"/>
    <x v="22"/>
    <x v="267"/>
    <x v="22"/>
    <x v="5"/>
    <x v="0"/>
    <x v="0"/>
    <m/>
    <m/>
    <m/>
  </r>
  <r>
    <n v="944"/>
    <s v="2530"/>
    <x v="2"/>
    <n v="0"/>
    <n v="2"/>
    <n v="0"/>
    <n v="2"/>
    <x v="0"/>
    <d v="2014-09-09T13:47:00"/>
    <x v="0"/>
    <s v="warunggunung"/>
    <x v="0"/>
    <x v="22"/>
    <x v="267"/>
    <x v="22"/>
    <x v="5"/>
    <x v="5"/>
    <x v="6"/>
    <n v="3"/>
    <n v="6"/>
    <n v="15"/>
  </r>
  <r>
    <n v="1276"/>
    <s v="2530"/>
    <x v="3"/>
    <n v="0"/>
    <n v="2"/>
    <n v="0"/>
    <n v="2"/>
    <x v="0"/>
    <d v="2013-04-18T12:50:00"/>
    <x v="0"/>
    <s v="warunggunung"/>
    <x v="0"/>
    <x v="22"/>
    <x v="267"/>
    <x v="22"/>
    <x v="5"/>
    <x v="5"/>
    <x v="6"/>
    <n v="3"/>
    <n v="6"/>
    <n v="15"/>
  </r>
  <r>
    <n v="1575"/>
    <s v="2530"/>
    <x v="4"/>
    <n v="0"/>
    <n v="2"/>
    <n v="0"/>
    <n v="2"/>
    <x v="0"/>
    <d v="2014-08-28T09:12:00"/>
    <x v="0"/>
    <s v="warunggunung"/>
    <x v="0"/>
    <x v="22"/>
    <x v="267"/>
    <x v="22"/>
    <x v="5"/>
    <x v="5"/>
    <x v="6"/>
    <n v="3"/>
    <n v="6"/>
    <n v="15"/>
  </r>
  <r>
    <n v="337"/>
    <s v="2535"/>
    <x v="0"/>
    <n v="196"/>
    <n v="179"/>
    <n v="85"/>
    <m/>
    <x v="0"/>
    <d v="2014-12-15T02:42:37"/>
    <x v="0"/>
    <m/>
    <x v="0"/>
    <x v="22"/>
    <x v="268"/>
    <x v="22"/>
    <x v="5"/>
    <x v="0"/>
    <x v="0"/>
    <m/>
    <m/>
    <m/>
  </r>
  <r>
    <n v="682"/>
    <s v="2535"/>
    <x v="1"/>
    <n v="196"/>
    <n v="70"/>
    <n v="94"/>
    <m/>
    <x v="1"/>
    <d v="2014-12-15T02:42:37"/>
    <x v="0"/>
    <m/>
    <x v="0"/>
    <x v="22"/>
    <x v="268"/>
    <x v="22"/>
    <x v="5"/>
    <x v="0"/>
    <x v="0"/>
    <m/>
    <m/>
    <m/>
  </r>
  <r>
    <n v="945"/>
    <s v="2535"/>
    <x v="2"/>
    <n v="0"/>
    <n v="9"/>
    <n v="0"/>
    <n v="2"/>
    <x v="0"/>
    <d v="2014-09-09T13:48:00"/>
    <x v="0"/>
    <s v="warunggunung"/>
    <x v="0"/>
    <x v="22"/>
    <x v="268"/>
    <x v="22"/>
    <x v="5"/>
    <x v="10"/>
    <x v="7"/>
    <n v="8"/>
    <n v="6"/>
    <n v="31"/>
  </r>
  <r>
    <n v="1277"/>
    <s v="2535"/>
    <x v="3"/>
    <n v="0"/>
    <n v="9"/>
    <n v="0"/>
    <n v="2"/>
    <x v="0"/>
    <d v="2013-04-18T12:50:00"/>
    <x v="0"/>
    <s v="warunggunung"/>
    <x v="0"/>
    <x v="22"/>
    <x v="268"/>
    <x v="22"/>
    <x v="5"/>
    <x v="10"/>
    <x v="7"/>
    <n v="8"/>
    <n v="6"/>
    <n v="31"/>
  </r>
  <r>
    <n v="1576"/>
    <s v="2535"/>
    <x v="4"/>
    <n v="0"/>
    <n v="9"/>
    <n v="0"/>
    <n v="2"/>
    <x v="0"/>
    <d v="2014-08-28T09:13:00"/>
    <x v="0"/>
    <s v="warunggunung"/>
    <x v="0"/>
    <x v="22"/>
    <x v="268"/>
    <x v="22"/>
    <x v="5"/>
    <x v="10"/>
    <x v="7"/>
    <n v="8"/>
    <n v="6"/>
    <n v="31"/>
  </r>
  <r>
    <n v="338"/>
    <s v="2540"/>
    <x v="0"/>
    <n v="67"/>
    <n v="103"/>
    <n v="74"/>
    <m/>
    <x v="0"/>
    <d v="2014-12-15T02:42:37"/>
    <x v="0"/>
    <m/>
    <x v="0"/>
    <x v="22"/>
    <x v="269"/>
    <x v="22"/>
    <x v="5"/>
    <x v="0"/>
    <x v="0"/>
    <m/>
    <m/>
    <m/>
  </r>
  <r>
    <n v="683"/>
    <s v="2540"/>
    <x v="1"/>
    <n v="66"/>
    <n v="46"/>
    <n v="60"/>
    <m/>
    <x v="1"/>
    <d v="2014-12-15T02:42:37"/>
    <x v="0"/>
    <m/>
    <x v="0"/>
    <x v="22"/>
    <x v="269"/>
    <x v="22"/>
    <x v="5"/>
    <x v="0"/>
    <x v="0"/>
    <m/>
    <m/>
    <m/>
  </r>
  <r>
    <n v="946"/>
    <s v="2540"/>
    <x v="2"/>
    <n v="3"/>
    <n v="7"/>
    <n v="0"/>
    <n v="0"/>
    <x v="0"/>
    <d v="2014-09-09T13:48:00"/>
    <x v="0"/>
    <s v="warunggunung"/>
    <x v="0"/>
    <x v="22"/>
    <x v="269"/>
    <x v="22"/>
    <x v="5"/>
    <x v="10"/>
    <x v="1"/>
    <n v="11"/>
    <n v="2"/>
    <n v="25"/>
  </r>
  <r>
    <n v="1278"/>
    <s v="2540"/>
    <x v="3"/>
    <n v="3"/>
    <n v="7"/>
    <n v="0"/>
    <n v="0"/>
    <x v="0"/>
    <d v="2013-04-18T12:51:00"/>
    <x v="0"/>
    <s v="warunggunung"/>
    <x v="0"/>
    <x v="22"/>
    <x v="269"/>
    <x v="22"/>
    <x v="5"/>
    <x v="10"/>
    <x v="1"/>
    <n v="11"/>
    <n v="2"/>
    <n v="25"/>
  </r>
  <r>
    <n v="1577"/>
    <s v="2540"/>
    <x v="4"/>
    <n v="3"/>
    <n v="7"/>
    <n v="0"/>
    <n v="0"/>
    <x v="0"/>
    <d v="2014-08-28T09:16:00"/>
    <x v="0"/>
    <s v="warunggunung"/>
    <x v="0"/>
    <x v="22"/>
    <x v="269"/>
    <x v="22"/>
    <x v="5"/>
    <x v="10"/>
    <x v="1"/>
    <n v="11"/>
    <n v="2"/>
    <n v="25"/>
  </r>
  <r>
    <n v="339"/>
    <s v="2545"/>
    <x v="0"/>
    <n v="146"/>
    <n v="543"/>
    <n v="94"/>
    <m/>
    <x v="0"/>
    <d v="2014-12-15T02:42:37"/>
    <x v="0"/>
    <m/>
    <x v="0"/>
    <x v="22"/>
    <x v="225"/>
    <x v="22"/>
    <x v="5"/>
    <x v="0"/>
    <x v="0"/>
    <m/>
    <m/>
    <m/>
  </r>
  <r>
    <n v="684"/>
    <s v="2545"/>
    <x v="1"/>
    <n v="146"/>
    <n v="444"/>
    <n v="71"/>
    <m/>
    <x v="1"/>
    <d v="2014-12-15T02:42:37"/>
    <x v="0"/>
    <m/>
    <x v="0"/>
    <x v="22"/>
    <x v="225"/>
    <x v="22"/>
    <x v="5"/>
    <x v="0"/>
    <x v="0"/>
    <m/>
    <m/>
    <m/>
  </r>
  <r>
    <n v="947"/>
    <s v="2545"/>
    <x v="2"/>
    <n v="0"/>
    <n v="2"/>
    <n v="0"/>
    <n v="1"/>
    <x v="0"/>
    <d v="2014-09-09T13:50:00"/>
    <x v="0"/>
    <s v="warunggunung"/>
    <x v="0"/>
    <x v="22"/>
    <x v="225"/>
    <x v="22"/>
    <x v="5"/>
    <x v="1"/>
    <x v="1"/>
    <n v="30"/>
    <n v="0"/>
    <n v="33"/>
  </r>
  <r>
    <n v="1279"/>
    <s v="2545"/>
    <x v="3"/>
    <n v="0"/>
    <n v="2"/>
    <n v="0"/>
    <n v="1"/>
    <x v="0"/>
    <d v="2013-04-18T12:52:00"/>
    <x v="0"/>
    <s v="warunggunung"/>
    <x v="0"/>
    <x v="22"/>
    <x v="225"/>
    <x v="22"/>
    <x v="5"/>
    <x v="1"/>
    <x v="1"/>
    <n v="30"/>
    <n v="0"/>
    <n v="33"/>
  </r>
  <r>
    <n v="1578"/>
    <s v="2545"/>
    <x v="4"/>
    <n v="0"/>
    <n v="2"/>
    <n v="0"/>
    <n v="1"/>
    <x v="0"/>
    <d v="2014-08-28T09:17:00"/>
    <x v="0"/>
    <s v="warunggunung"/>
    <x v="0"/>
    <x v="22"/>
    <x v="225"/>
    <x v="22"/>
    <x v="5"/>
    <x v="1"/>
    <x v="1"/>
    <n v="30"/>
    <n v="0"/>
    <n v="33"/>
  </r>
  <r>
    <n v="340"/>
    <s v="2550"/>
    <x v="0"/>
    <n v="75"/>
    <n v="458"/>
    <n v="125"/>
    <m/>
    <x v="0"/>
    <d v="2014-12-15T02:42:37"/>
    <x v="0"/>
    <m/>
    <x v="0"/>
    <x v="22"/>
    <x v="137"/>
    <x v="22"/>
    <x v="5"/>
    <x v="0"/>
    <x v="0"/>
    <m/>
    <m/>
    <m/>
  </r>
  <r>
    <n v="685"/>
    <s v="2550"/>
    <x v="1"/>
    <n v="198"/>
    <n v="292"/>
    <n v="171"/>
    <m/>
    <x v="1"/>
    <d v="2014-12-15T02:42:37"/>
    <x v="0"/>
    <m/>
    <x v="0"/>
    <x v="22"/>
    <x v="137"/>
    <x v="22"/>
    <x v="5"/>
    <x v="0"/>
    <x v="0"/>
    <m/>
    <m/>
    <m/>
  </r>
  <r>
    <n v="948"/>
    <s v="2550"/>
    <x v="2"/>
    <n v="0"/>
    <n v="2"/>
    <n v="0"/>
    <n v="1"/>
    <x v="0"/>
    <d v="2014-09-09T13:54:00"/>
    <x v="0"/>
    <s v="warunggunung"/>
    <x v="0"/>
    <x v="22"/>
    <x v="137"/>
    <x v="22"/>
    <x v="5"/>
    <x v="1"/>
    <x v="1"/>
    <n v="30"/>
    <n v="0"/>
    <n v="33"/>
  </r>
  <r>
    <n v="1280"/>
    <s v="2550"/>
    <x v="3"/>
    <n v="0"/>
    <n v="5"/>
    <n v="0"/>
    <n v="4"/>
    <x v="0"/>
    <d v="2013-04-18T12:53:00"/>
    <x v="0"/>
    <s v="warunggunung"/>
    <x v="0"/>
    <x v="22"/>
    <x v="137"/>
    <x v="22"/>
    <x v="5"/>
    <x v="12"/>
    <x v="1"/>
    <n v="2"/>
    <n v="7"/>
    <n v="24"/>
  </r>
  <r>
    <n v="1579"/>
    <s v="2550"/>
    <x v="4"/>
    <n v="0"/>
    <n v="5"/>
    <n v="0"/>
    <n v="4"/>
    <x v="0"/>
    <d v="2014-08-28T09:18:00"/>
    <x v="0"/>
    <s v="warunggunung"/>
    <x v="0"/>
    <x v="22"/>
    <x v="137"/>
    <x v="22"/>
    <x v="5"/>
    <x v="12"/>
    <x v="1"/>
    <n v="2"/>
    <n v="7"/>
    <n v="24"/>
  </r>
  <r>
    <n v="341"/>
    <s v="2555"/>
    <x v="0"/>
    <n v="81"/>
    <n v="424"/>
    <n v="154"/>
    <m/>
    <x v="0"/>
    <d v="2014-12-15T02:42:37"/>
    <x v="0"/>
    <m/>
    <x v="0"/>
    <x v="22"/>
    <x v="167"/>
    <x v="22"/>
    <x v="5"/>
    <x v="0"/>
    <x v="0"/>
    <m/>
    <m/>
    <m/>
  </r>
  <r>
    <n v="686"/>
    <s v="2555"/>
    <x v="1"/>
    <n v="81"/>
    <n v="528"/>
    <n v="50"/>
    <m/>
    <x v="1"/>
    <d v="2014-12-15T02:42:37"/>
    <x v="0"/>
    <m/>
    <x v="0"/>
    <x v="22"/>
    <x v="167"/>
    <x v="22"/>
    <x v="5"/>
    <x v="0"/>
    <x v="0"/>
    <m/>
    <m/>
    <m/>
  </r>
  <r>
    <n v="949"/>
    <s v="2555"/>
    <x v="2"/>
    <n v="0"/>
    <n v="4"/>
    <n v="0"/>
    <n v="3"/>
    <x v="0"/>
    <d v="2014-09-09T13:54:00"/>
    <x v="0"/>
    <s v="warunggunung"/>
    <x v="0"/>
    <x v="22"/>
    <x v="167"/>
    <x v="22"/>
    <x v="5"/>
    <x v="5"/>
    <x v="6"/>
    <n v="3"/>
    <n v="4"/>
    <n v="16"/>
  </r>
  <r>
    <n v="1281"/>
    <s v="2555"/>
    <x v="3"/>
    <n v="0"/>
    <n v="4"/>
    <n v="0"/>
    <n v="3"/>
    <x v="0"/>
    <d v="2013-04-18T12:53:00"/>
    <x v="0"/>
    <s v="warunggunung"/>
    <x v="0"/>
    <x v="22"/>
    <x v="167"/>
    <x v="22"/>
    <x v="5"/>
    <x v="5"/>
    <x v="6"/>
    <n v="3"/>
    <n v="4"/>
    <n v="16"/>
  </r>
  <r>
    <n v="1580"/>
    <s v="2555"/>
    <x v="4"/>
    <n v="0"/>
    <n v="4"/>
    <n v="0"/>
    <n v="3"/>
    <x v="0"/>
    <d v="2014-08-28T09:19:00"/>
    <x v="0"/>
    <s v="warunggunung"/>
    <x v="0"/>
    <x v="22"/>
    <x v="167"/>
    <x v="22"/>
    <x v="5"/>
    <x v="5"/>
    <x v="6"/>
    <n v="3"/>
    <n v="4"/>
    <n v="16"/>
  </r>
  <r>
    <n v="342"/>
    <s v="2560"/>
    <x v="0"/>
    <n v="120"/>
    <n v="414"/>
    <n v="53"/>
    <m/>
    <x v="0"/>
    <d v="2014-12-15T02:42:37"/>
    <x v="0"/>
    <m/>
    <x v="0"/>
    <x v="22"/>
    <x v="270"/>
    <x v="22"/>
    <x v="5"/>
    <x v="0"/>
    <x v="0"/>
    <m/>
    <m/>
    <m/>
  </r>
  <r>
    <n v="687"/>
    <s v="2560"/>
    <x v="1"/>
    <n v="120"/>
    <n v="414"/>
    <n v="53"/>
    <m/>
    <x v="1"/>
    <d v="2014-12-15T02:42:37"/>
    <x v="0"/>
    <m/>
    <x v="0"/>
    <x v="22"/>
    <x v="270"/>
    <x v="22"/>
    <x v="5"/>
    <x v="0"/>
    <x v="0"/>
    <m/>
    <m/>
    <m/>
  </r>
  <r>
    <n v="950"/>
    <s v="2560"/>
    <x v="2"/>
    <n v="0"/>
    <n v="6"/>
    <n v="0"/>
    <n v="4"/>
    <x v="0"/>
    <d v="2014-09-09T13:55:00"/>
    <x v="0"/>
    <s v="warunggunung"/>
    <x v="0"/>
    <x v="22"/>
    <x v="270"/>
    <x v="22"/>
    <x v="5"/>
    <x v="4"/>
    <x v="1"/>
    <n v="2"/>
    <n v="9"/>
    <n v="28"/>
  </r>
  <r>
    <n v="1282"/>
    <s v="2560"/>
    <x v="3"/>
    <n v="0"/>
    <n v="6"/>
    <n v="0"/>
    <n v="4"/>
    <x v="0"/>
    <d v="2013-04-18T12:54:00"/>
    <x v="0"/>
    <s v="warunggunung"/>
    <x v="0"/>
    <x v="22"/>
    <x v="270"/>
    <x v="22"/>
    <x v="5"/>
    <x v="4"/>
    <x v="1"/>
    <n v="2"/>
    <n v="9"/>
    <n v="28"/>
  </r>
  <r>
    <n v="1581"/>
    <s v="2560"/>
    <x v="4"/>
    <n v="0"/>
    <n v="6"/>
    <n v="0"/>
    <n v="4"/>
    <x v="0"/>
    <d v="2014-08-28T09:19:00"/>
    <x v="0"/>
    <s v="warunggunung"/>
    <x v="0"/>
    <x v="22"/>
    <x v="270"/>
    <x v="22"/>
    <x v="5"/>
    <x v="4"/>
    <x v="1"/>
    <n v="2"/>
    <n v="9"/>
    <n v="28"/>
  </r>
  <r>
    <n v="343"/>
    <s v="2565"/>
    <x v="0"/>
    <n v="120"/>
    <n v="326"/>
    <n v="85"/>
    <m/>
    <x v="0"/>
    <d v="2014-12-15T02:42:37"/>
    <x v="0"/>
    <m/>
    <x v="0"/>
    <x v="22"/>
    <x v="25"/>
    <x v="22"/>
    <x v="5"/>
    <x v="0"/>
    <x v="0"/>
    <m/>
    <m/>
    <m/>
  </r>
  <r>
    <n v="688"/>
    <s v="2565"/>
    <x v="1"/>
    <n v="120"/>
    <n v="326"/>
    <n v="85"/>
    <m/>
    <x v="1"/>
    <d v="2014-12-15T02:42:37"/>
    <x v="0"/>
    <m/>
    <x v="0"/>
    <x v="22"/>
    <x v="25"/>
    <x v="22"/>
    <x v="5"/>
    <x v="0"/>
    <x v="0"/>
    <m/>
    <m/>
    <m/>
  </r>
  <r>
    <n v="951"/>
    <s v="2565"/>
    <x v="2"/>
    <n v="0"/>
    <n v="4"/>
    <n v="0"/>
    <n v="5"/>
    <x v="0"/>
    <d v="2014-09-09T13:55:00"/>
    <x v="0"/>
    <s v="warunggunung"/>
    <x v="0"/>
    <x v="22"/>
    <x v="25"/>
    <x v="22"/>
    <x v="5"/>
    <x v="6"/>
    <x v="1"/>
    <n v="22"/>
    <n v="9"/>
    <n v="53"/>
  </r>
  <r>
    <n v="1283"/>
    <s v="2565"/>
    <x v="3"/>
    <n v="0"/>
    <n v="4"/>
    <n v="0"/>
    <n v="5"/>
    <x v="0"/>
    <d v="2013-04-18T12:55:00"/>
    <x v="0"/>
    <s v="warunggunung"/>
    <x v="0"/>
    <x v="22"/>
    <x v="25"/>
    <x v="22"/>
    <x v="5"/>
    <x v="6"/>
    <x v="1"/>
    <n v="22"/>
    <n v="9"/>
    <n v="53"/>
  </r>
  <r>
    <n v="1582"/>
    <s v="2565"/>
    <x v="4"/>
    <n v="0"/>
    <n v="4"/>
    <n v="0"/>
    <n v="5"/>
    <x v="0"/>
    <d v="2014-08-28T09:29:00"/>
    <x v="0"/>
    <s v="warunggunung"/>
    <x v="0"/>
    <x v="22"/>
    <x v="25"/>
    <x v="22"/>
    <x v="5"/>
    <x v="6"/>
    <x v="1"/>
    <n v="22"/>
    <n v="9"/>
    <n v="53"/>
  </r>
  <r>
    <n v="344"/>
    <s v="2570"/>
    <x v="0"/>
    <n v="168"/>
    <n v="175"/>
    <n v="73"/>
    <m/>
    <x v="0"/>
    <d v="2014-12-15T02:42:37"/>
    <x v="0"/>
    <m/>
    <x v="0"/>
    <x v="22"/>
    <x v="271"/>
    <x v="22"/>
    <x v="5"/>
    <x v="0"/>
    <x v="0"/>
    <m/>
    <m/>
    <m/>
  </r>
  <r>
    <n v="689"/>
    <s v="2570"/>
    <x v="1"/>
    <n v="168"/>
    <n v="160"/>
    <n v="148"/>
    <m/>
    <x v="1"/>
    <d v="2014-12-15T02:42:37"/>
    <x v="0"/>
    <m/>
    <x v="0"/>
    <x v="22"/>
    <x v="271"/>
    <x v="22"/>
    <x v="5"/>
    <x v="0"/>
    <x v="0"/>
    <m/>
    <m/>
    <m/>
  </r>
  <r>
    <n v="952"/>
    <s v="2570"/>
    <x v="2"/>
    <n v="0"/>
    <n v="3"/>
    <n v="0"/>
    <n v="2"/>
    <x v="0"/>
    <d v="2014-09-09T13:56:00"/>
    <x v="0"/>
    <s v="warunggunung"/>
    <x v="0"/>
    <x v="22"/>
    <x v="271"/>
    <x v="22"/>
    <x v="5"/>
    <x v="13"/>
    <x v="1"/>
    <n v="4"/>
    <n v="6"/>
    <n v="35"/>
  </r>
  <r>
    <n v="1284"/>
    <s v="2570"/>
    <x v="3"/>
    <n v="0"/>
    <n v="3"/>
    <n v="0"/>
    <n v="2"/>
    <x v="0"/>
    <d v="2013-04-18T12:56:00"/>
    <x v="0"/>
    <s v="warunggunung"/>
    <x v="0"/>
    <x v="22"/>
    <x v="271"/>
    <x v="22"/>
    <x v="5"/>
    <x v="13"/>
    <x v="1"/>
    <n v="4"/>
    <n v="6"/>
    <n v="35"/>
  </r>
  <r>
    <n v="1583"/>
    <s v="2570"/>
    <x v="4"/>
    <n v="0"/>
    <n v="3"/>
    <n v="0"/>
    <n v="2"/>
    <x v="0"/>
    <d v="2014-08-28T09:31:00"/>
    <x v="0"/>
    <s v="warunggunung"/>
    <x v="0"/>
    <x v="22"/>
    <x v="271"/>
    <x v="22"/>
    <x v="5"/>
    <x v="13"/>
    <x v="1"/>
    <n v="4"/>
    <n v="6"/>
    <n v="35"/>
  </r>
  <r>
    <n v="24"/>
    <s v="1050"/>
    <x v="0"/>
    <n v="176"/>
    <n v="131"/>
    <n v="102"/>
    <m/>
    <x v="0"/>
    <d v="2014-12-15T02:42:36"/>
    <x v="0"/>
    <m/>
    <x v="0"/>
    <x v="23"/>
    <x v="272"/>
    <x v="23"/>
    <x v="5"/>
    <x v="0"/>
    <x v="0"/>
    <m/>
    <m/>
    <m/>
  </r>
  <r>
    <n v="368"/>
    <s v="1050"/>
    <x v="1"/>
    <n v="176"/>
    <n v="124"/>
    <n v="76"/>
    <m/>
    <x v="1"/>
    <d v="2014-12-15T02:42:37"/>
    <x v="0"/>
    <m/>
    <x v="0"/>
    <x v="23"/>
    <x v="272"/>
    <x v="23"/>
    <x v="5"/>
    <x v="0"/>
    <x v="0"/>
    <m/>
    <m/>
    <m/>
  </r>
  <r>
    <n v="976"/>
    <s v="1050"/>
    <x v="3"/>
    <n v="0"/>
    <n v="0"/>
    <n v="0"/>
    <n v="0"/>
    <x v="0"/>
    <d v="2013-11-26T23:36:00"/>
    <x v="0"/>
    <s v="isro"/>
    <x v="0"/>
    <x v="23"/>
    <x v="272"/>
    <x v="23"/>
    <x v="5"/>
    <x v="1"/>
    <x v="1"/>
    <n v="0"/>
    <n v="0"/>
    <n v="0"/>
  </r>
  <r>
    <n v="1308"/>
    <s v="1050"/>
    <x v="4"/>
    <n v="0"/>
    <n v="4"/>
    <n v="0"/>
    <n v="2"/>
    <x v="0"/>
    <d v="2014-12-13T23:00:00"/>
    <x v="0"/>
    <m/>
    <x v="0"/>
    <x v="23"/>
    <x v="272"/>
    <x v="23"/>
    <x v="5"/>
    <x v="10"/>
    <x v="1"/>
    <n v="6"/>
    <n v="0"/>
    <n v="14"/>
  </r>
  <r>
    <n v="25"/>
    <s v="1051"/>
    <x v="0"/>
    <n v="88"/>
    <n v="75"/>
    <n v="99"/>
    <m/>
    <x v="0"/>
    <d v="2014-12-15T02:42:36"/>
    <x v="0"/>
    <m/>
    <x v="0"/>
    <x v="23"/>
    <x v="273"/>
    <x v="23"/>
    <x v="5"/>
    <x v="0"/>
    <x v="0"/>
    <m/>
    <m/>
    <m/>
  </r>
  <r>
    <n v="369"/>
    <s v="1051"/>
    <x v="1"/>
    <n v="88"/>
    <n v="154"/>
    <n v="20"/>
    <m/>
    <x v="1"/>
    <d v="2014-12-15T02:42:37"/>
    <x v="0"/>
    <m/>
    <x v="0"/>
    <x v="23"/>
    <x v="273"/>
    <x v="23"/>
    <x v="5"/>
    <x v="0"/>
    <x v="0"/>
    <m/>
    <m/>
    <m/>
  </r>
  <r>
    <n v="977"/>
    <s v="1051"/>
    <x v="3"/>
    <n v="1"/>
    <n v="5"/>
    <n v="0"/>
    <n v="1"/>
    <x v="0"/>
    <d v="2013-11-26T23:37:00"/>
    <x v="0"/>
    <s v="isro"/>
    <x v="2"/>
    <x v="23"/>
    <x v="273"/>
    <x v="23"/>
    <x v="5"/>
    <x v="1"/>
    <x v="1"/>
    <n v="2"/>
    <n v="0"/>
    <n v="9"/>
  </r>
  <r>
    <n v="1309"/>
    <s v="1051"/>
    <x v="4"/>
    <n v="0"/>
    <n v="8"/>
    <n v="0"/>
    <n v="1"/>
    <x v="0"/>
    <d v="2014-12-13T23:00:00"/>
    <x v="0"/>
    <m/>
    <x v="0"/>
    <x v="23"/>
    <x v="273"/>
    <x v="23"/>
    <x v="5"/>
    <x v="10"/>
    <x v="1"/>
    <n v="14"/>
    <n v="0"/>
    <n v="25"/>
  </r>
  <r>
    <n v="26"/>
    <s v="1052"/>
    <x v="0"/>
    <n v="56"/>
    <n v="30"/>
    <n v="150"/>
    <m/>
    <x v="0"/>
    <d v="2014-12-15T02:42:36"/>
    <x v="0"/>
    <m/>
    <x v="0"/>
    <x v="23"/>
    <x v="274"/>
    <x v="23"/>
    <x v="5"/>
    <x v="0"/>
    <x v="0"/>
    <m/>
    <m/>
    <m/>
  </r>
  <r>
    <n v="370"/>
    <s v="1052"/>
    <x v="1"/>
    <n v="35"/>
    <n v="21"/>
    <n v="143"/>
    <m/>
    <x v="1"/>
    <d v="2014-12-15T02:42:37"/>
    <x v="0"/>
    <m/>
    <x v="0"/>
    <x v="23"/>
    <x v="274"/>
    <x v="23"/>
    <x v="5"/>
    <x v="0"/>
    <x v="0"/>
    <m/>
    <m/>
    <m/>
  </r>
  <r>
    <n v="978"/>
    <s v="1052"/>
    <x v="3"/>
    <n v="0"/>
    <n v="0"/>
    <n v="0"/>
    <n v="0"/>
    <x v="0"/>
    <d v="2013-11-26T23:37:00"/>
    <x v="0"/>
    <s v="isro"/>
    <x v="2"/>
    <x v="23"/>
    <x v="274"/>
    <x v="23"/>
    <x v="5"/>
    <x v="1"/>
    <x v="1"/>
    <n v="2"/>
    <n v="0"/>
    <n v="2"/>
  </r>
  <r>
    <n v="1310"/>
    <s v="1052"/>
    <x v="4"/>
    <n v="0"/>
    <n v="2"/>
    <n v="0"/>
    <n v="1"/>
    <x v="0"/>
    <d v="2014-12-13T23:00:00"/>
    <x v="0"/>
    <m/>
    <x v="0"/>
    <x v="23"/>
    <x v="274"/>
    <x v="23"/>
    <x v="5"/>
    <x v="10"/>
    <x v="1"/>
    <n v="10"/>
    <n v="1"/>
    <n v="16"/>
  </r>
  <r>
    <n v="27"/>
    <s v="1053"/>
    <x v="0"/>
    <n v="0"/>
    <n v="0"/>
    <n v="0"/>
    <m/>
    <x v="0"/>
    <d v="2014-12-15T02:42:36"/>
    <x v="0"/>
    <m/>
    <x v="0"/>
    <x v="23"/>
    <x v="275"/>
    <x v="23"/>
    <x v="5"/>
    <x v="0"/>
    <x v="0"/>
    <m/>
    <m/>
    <m/>
  </r>
  <r>
    <n v="371"/>
    <s v="1053"/>
    <x v="1"/>
    <n v="82"/>
    <n v="41"/>
    <n v="75"/>
    <m/>
    <x v="1"/>
    <d v="2014-12-15T02:42:37"/>
    <x v="0"/>
    <m/>
    <x v="0"/>
    <x v="23"/>
    <x v="275"/>
    <x v="23"/>
    <x v="5"/>
    <x v="0"/>
    <x v="0"/>
    <m/>
    <m/>
    <m/>
  </r>
  <r>
    <n v="979"/>
    <s v="1053"/>
    <x v="3"/>
    <n v="0"/>
    <n v="0"/>
    <n v="0"/>
    <n v="0"/>
    <x v="0"/>
    <d v="2013-11-26T23:39:00"/>
    <x v="0"/>
    <s v="isro"/>
    <x v="0"/>
    <x v="23"/>
    <x v="275"/>
    <x v="23"/>
    <x v="5"/>
    <x v="1"/>
    <x v="1"/>
    <n v="0"/>
    <n v="0"/>
    <n v="0"/>
  </r>
  <r>
    <n v="1311"/>
    <s v="1053"/>
    <x v="4"/>
    <n v="0"/>
    <n v="0"/>
    <n v="0"/>
    <n v="0"/>
    <x v="0"/>
    <d v="2014-12-13T23:00:00"/>
    <x v="0"/>
    <m/>
    <x v="0"/>
    <x v="23"/>
    <x v="275"/>
    <x v="23"/>
    <x v="5"/>
    <x v="1"/>
    <x v="1"/>
    <n v="0"/>
    <n v="0"/>
    <n v="0"/>
  </r>
  <r>
    <n v="28"/>
    <s v="1054"/>
    <x v="0"/>
    <n v="125"/>
    <n v="121"/>
    <n v="102"/>
    <m/>
    <x v="0"/>
    <d v="2014-12-15T02:42:36"/>
    <x v="0"/>
    <m/>
    <x v="0"/>
    <x v="23"/>
    <x v="276"/>
    <x v="23"/>
    <x v="5"/>
    <x v="0"/>
    <x v="0"/>
    <m/>
    <m/>
    <m/>
  </r>
  <r>
    <n v="372"/>
    <s v="1054"/>
    <x v="1"/>
    <n v="224"/>
    <n v="221"/>
    <n v="127"/>
    <m/>
    <x v="1"/>
    <d v="2014-12-15T02:42:37"/>
    <x v="0"/>
    <m/>
    <x v="0"/>
    <x v="23"/>
    <x v="276"/>
    <x v="23"/>
    <x v="5"/>
    <x v="0"/>
    <x v="0"/>
    <m/>
    <m/>
    <m/>
  </r>
  <r>
    <n v="980"/>
    <s v="1054"/>
    <x v="3"/>
    <n v="2"/>
    <n v="0"/>
    <n v="0"/>
    <n v="1"/>
    <x v="0"/>
    <d v="2013-11-26T23:39:00"/>
    <x v="0"/>
    <s v="isro"/>
    <x v="2"/>
    <x v="23"/>
    <x v="276"/>
    <x v="23"/>
    <x v="5"/>
    <x v="1"/>
    <x v="1"/>
    <n v="1"/>
    <n v="0"/>
    <n v="4"/>
  </r>
  <r>
    <n v="1312"/>
    <s v="1054"/>
    <x v="4"/>
    <n v="0"/>
    <n v="4"/>
    <n v="0"/>
    <n v="0"/>
    <x v="0"/>
    <d v="2014-12-13T23:00:00"/>
    <x v="0"/>
    <m/>
    <x v="0"/>
    <x v="23"/>
    <x v="276"/>
    <x v="23"/>
    <x v="5"/>
    <x v="8"/>
    <x v="6"/>
    <n v="2"/>
    <n v="0"/>
    <n v="11"/>
  </r>
  <r>
    <n v="29"/>
    <s v="1055"/>
    <x v="0"/>
    <n v="0"/>
    <n v="0"/>
    <n v="0"/>
    <m/>
    <x v="0"/>
    <d v="2014-12-15T02:42:36"/>
    <x v="0"/>
    <m/>
    <x v="0"/>
    <x v="23"/>
    <x v="277"/>
    <x v="23"/>
    <x v="5"/>
    <x v="0"/>
    <x v="0"/>
    <m/>
    <m/>
    <m/>
  </r>
  <r>
    <n v="373"/>
    <s v="1055"/>
    <x v="1"/>
    <n v="100"/>
    <n v="107"/>
    <n v="66"/>
    <m/>
    <x v="1"/>
    <d v="2014-12-15T02:42:37"/>
    <x v="0"/>
    <m/>
    <x v="0"/>
    <x v="23"/>
    <x v="277"/>
    <x v="23"/>
    <x v="5"/>
    <x v="0"/>
    <x v="0"/>
    <m/>
    <m/>
    <m/>
  </r>
  <r>
    <n v="981"/>
    <s v="1055"/>
    <x v="3"/>
    <n v="2"/>
    <n v="5"/>
    <n v="0"/>
    <n v="0"/>
    <x v="0"/>
    <d v="2013-11-26T23:41:00"/>
    <x v="0"/>
    <s v="isro"/>
    <x v="0"/>
    <x v="23"/>
    <x v="277"/>
    <x v="23"/>
    <x v="5"/>
    <x v="1"/>
    <x v="1"/>
    <n v="0"/>
    <n v="0"/>
    <n v="7"/>
  </r>
  <r>
    <n v="1313"/>
    <s v="1055"/>
    <x v="4"/>
    <n v="0"/>
    <n v="1"/>
    <n v="0"/>
    <n v="0"/>
    <x v="0"/>
    <d v="2014-12-13T23:00:00"/>
    <x v="0"/>
    <m/>
    <x v="0"/>
    <x v="23"/>
    <x v="277"/>
    <x v="23"/>
    <x v="5"/>
    <x v="5"/>
    <x v="1"/>
    <n v="2"/>
    <n v="0"/>
    <n v="4"/>
  </r>
  <r>
    <n v="30"/>
    <s v="1056"/>
    <x v="0"/>
    <n v="135"/>
    <n v="165"/>
    <n v="123"/>
    <m/>
    <x v="0"/>
    <d v="2014-12-15T02:42:36"/>
    <x v="0"/>
    <m/>
    <x v="0"/>
    <x v="23"/>
    <x v="278"/>
    <x v="23"/>
    <x v="5"/>
    <x v="0"/>
    <x v="0"/>
    <m/>
    <m/>
    <m/>
  </r>
  <r>
    <n v="374"/>
    <s v="1056"/>
    <x v="1"/>
    <n v="135"/>
    <n v="97"/>
    <n v="109"/>
    <m/>
    <x v="1"/>
    <d v="2014-12-15T02:42:37"/>
    <x v="0"/>
    <m/>
    <x v="0"/>
    <x v="23"/>
    <x v="278"/>
    <x v="23"/>
    <x v="5"/>
    <x v="0"/>
    <x v="0"/>
    <m/>
    <m/>
    <m/>
  </r>
  <r>
    <n v="982"/>
    <s v="1056"/>
    <x v="3"/>
    <n v="1"/>
    <n v="1"/>
    <n v="0"/>
    <n v="1"/>
    <x v="0"/>
    <d v="2013-11-26T23:41:00"/>
    <x v="0"/>
    <s v="isro"/>
    <x v="0"/>
    <x v="23"/>
    <x v="278"/>
    <x v="23"/>
    <x v="5"/>
    <x v="1"/>
    <x v="1"/>
    <n v="0"/>
    <n v="0"/>
    <n v="3"/>
  </r>
  <r>
    <n v="1314"/>
    <s v="1056"/>
    <x v="4"/>
    <n v="1"/>
    <n v="0"/>
    <n v="0"/>
    <n v="0"/>
    <x v="0"/>
    <d v="2014-12-13T23:00:00"/>
    <x v="0"/>
    <m/>
    <x v="0"/>
    <x v="23"/>
    <x v="278"/>
    <x v="23"/>
    <x v="5"/>
    <x v="1"/>
    <x v="1"/>
    <n v="0"/>
    <n v="0"/>
    <n v="1"/>
  </r>
  <r>
    <n v="31"/>
    <s v="1057"/>
    <x v="0"/>
    <n v="87"/>
    <n v="76"/>
    <n v="98"/>
    <m/>
    <x v="0"/>
    <d v="2014-12-15T02:42:36"/>
    <x v="0"/>
    <m/>
    <x v="0"/>
    <x v="23"/>
    <x v="279"/>
    <x v="23"/>
    <x v="5"/>
    <x v="0"/>
    <x v="0"/>
    <m/>
    <m/>
    <m/>
  </r>
  <r>
    <n v="375"/>
    <s v="1057"/>
    <x v="1"/>
    <n v="49"/>
    <n v="74"/>
    <n v="108"/>
    <m/>
    <x v="1"/>
    <d v="2014-12-15T02:42:37"/>
    <x v="0"/>
    <m/>
    <x v="0"/>
    <x v="23"/>
    <x v="279"/>
    <x v="23"/>
    <x v="5"/>
    <x v="0"/>
    <x v="0"/>
    <m/>
    <m/>
    <m/>
  </r>
  <r>
    <n v="983"/>
    <s v="1057"/>
    <x v="3"/>
    <n v="1"/>
    <n v="4"/>
    <n v="0"/>
    <n v="10"/>
    <x v="0"/>
    <d v="2013-11-26T23:45:00"/>
    <x v="0"/>
    <s v="isro"/>
    <x v="0"/>
    <x v="23"/>
    <x v="279"/>
    <x v="23"/>
    <x v="5"/>
    <x v="1"/>
    <x v="1"/>
    <n v="0"/>
    <n v="0"/>
    <n v="15"/>
  </r>
  <r>
    <n v="1315"/>
    <s v="1057"/>
    <x v="4"/>
    <n v="0"/>
    <n v="5"/>
    <n v="0"/>
    <n v="10"/>
    <x v="0"/>
    <d v="2014-12-13T23:00:00"/>
    <x v="0"/>
    <m/>
    <x v="0"/>
    <x v="23"/>
    <x v="279"/>
    <x v="23"/>
    <x v="5"/>
    <x v="11"/>
    <x v="1"/>
    <n v="6"/>
    <n v="0"/>
    <n v="31"/>
  </r>
  <r>
    <n v="32"/>
    <s v="1058"/>
    <x v="0"/>
    <n v="95"/>
    <n v="131"/>
    <n v="103"/>
    <m/>
    <x v="0"/>
    <d v="2014-12-15T02:42:36"/>
    <x v="0"/>
    <m/>
    <x v="0"/>
    <x v="23"/>
    <x v="280"/>
    <x v="23"/>
    <x v="5"/>
    <x v="0"/>
    <x v="0"/>
    <m/>
    <m/>
    <m/>
  </r>
  <r>
    <n v="376"/>
    <s v="1058"/>
    <x v="1"/>
    <n v="62"/>
    <n v="45"/>
    <n v="93"/>
    <m/>
    <x v="1"/>
    <d v="2014-12-15T02:42:37"/>
    <x v="0"/>
    <m/>
    <x v="0"/>
    <x v="23"/>
    <x v="280"/>
    <x v="23"/>
    <x v="5"/>
    <x v="0"/>
    <x v="0"/>
    <m/>
    <m/>
    <m/>
  </r>
  <r>
    <n v="984"/>
    <s v="1058"/>
    <x v="3"/>
    <n v="0"/>
    <n v="5"/>
    <n v="0"/>
    <n v="0"/>
    <x v="0"/>
    <d v="2013-11-26T23:50:00"/>
    <x v="0"/>
    <s v="isro"/>
    <x v="0"/>
    <x v="23"/>
    <x v="280"/>
    <x v="23"/>
    <x v="5"/>
    <x v="1"/>
    <x v="1"/>
    <n v="0"/>
    <n v="0"/>
    <n v="5"/>
  </r>
  <r>
    <n v="1316"/>
    <s v="1058"/>
    <x v="4"/>
    <n v="0"/>
    <n v="0"/>
    <n v="0"/>
    <n v="0"/>
    <x v="0"/>
    <d v="2014-12-13T23:00:00"/>
    <x v="0"/>
    <m/>
    <x v="0"/>
    <x v="23"/>
    <x v="280"/>
    <x v="23"/>
    <x v="5"/>
    <x v="1"/>
    <x v="1"/>
    <n v="4"/>
    <n v="0"/>
    <n v="4"/>
  </r>
  <r>
    <n v="33"/>
    <s v="1059"/>
    <x v="0"/>
    <n v="204"/>
    <n v="222"/>
    <n v="97"/>
    <m/>
    <x v="0"/>
    <d v="2014-12-15T02:42:36"/>
    <x v="0"/>
    <m/>
    <x v="0"/>
    <x v="23"/>
    <x v="281"/>
    <x v="23"/>
    <x v="5"/>
    <x v="0"/>
    <x v="0"/>
    <m/>
    <m/>
    <m/>
  </r>
  <r>
    <n v="377"/>
    <s v="1059"/>
    <x v="1"/>
    <n v="87"/>
    <n v="68"/>
    <n v="43"/>
    <m/>
    <x v="1"/>
    <d v="2014-12-15T02:42:37"/>
    <x v="0"/>
    <m/>
    <x v="0"/>
    <x v="23"/>
    <x v="281"/>
    <x v="23"/>
    <x v="5"/>
    <x v="0"/>
    <x v="0"/>
    <m/>
    <m/>
    <m/>
  </r>
  <r>
    <n v="985"/>
    <s v="1059"/>
    <x v="3"/>
    <n v="0"/>
    <n v="0"/>
    <n v="0"/>
    <n v="0"/>
    <x v="0"/>
    <d v="2013-11-26T23:50:00"/>
    <x v="0"/>
    <s v="isro"/>
    <x v="2"/>
    <x v="23"/>
    <x v="281"/>
    <x v="23"/>
    <x v="5"/>
    <x v="1"/>
    <x v="1"/>
    <n v="5"/>
    <n v="10"/>
    <n v="15"/>
  </r>
  <r>
    <n v="1317"/>
    <s v="1059"/>
    <x v="4"/>
    <n v="0"/>
    <n v="0"/>
    <n v="0"/>
    <n v="4"/>
    <x v="0"/>
    <d v="2014-12-13T23:00:00"/>
    <x v="0"/>
    <m/>
    <x v="0"/>
    <x v="23"/>
    <x v="281"/>
    <x v="23"/>
    <x v="5"/>
    <x v="4"/>
    <x v="1"/>
    <n v="4"/>
    <n v="0"/>
    <n v="15"/>
  </r>
  <r>
    <n v="34"/>
    <s v="1060"/>
    <x v="0"/>
    <n v="0"/>
    <n v="0"/>
    <n v="0"/>
    <m/>
    <x v="0"/>
    <d v="2014-12-15T02:42:36"/>
    <x v="0"/>
    <m/>
    <x v="0"/>
    <x v="23"/>
    <x v="282"/>
    <x v="23"/>
    <x v="5"/>
    <x v="0"/>
    <x v="0"/>
    <m/>
    <m/>
    <m/>
  </r>
  <r>
    <n v="378"/>
    <s v="1060"/>
    <x v="1"/>
    <n v="80"/>
    <n v="61"/>
    <n v="60"/>
    <m/>
    <x v="1"/>
    <d v="2014-12-15T02:42:37"/>
    <x v="0"/>
    <m/>
    <x v="0"/>
    <x v="23"/>
    <x v="282"/>
    <x v="23"/>
    <x v="5"/>
    <x v="0"/>
    <x v="0"/>
    <m/>
    <m/>
    <m/>
  </r>
  <r>
    <n v="986"/>
    <s v="1060"/>
    <x v="3"/>
    <n v="0"/>
    <n v="0"/>
    <n v="0"/>
    <n v="0"/>
    <x v="0"/>
    <d v="2013-11-26T23:50:00"/>
    <x v="0"/>
    <s v="isro"/>
    <x v="2"/>
    <x v="23"/>
    <x v="282"/>
    <x v="23"/>
    <x v="5"/>
    <x v="1"/>
    <x v="1"/>
    <n v="1"/>
    <n v="0"/>
    <n v="1"/>
  </r>
  <r>
    <n v="1318"/>
    <s v="1060"/>
    <x v="4"/>
    <n v="0"/>
    <n v="0"/>
    <n v="0"/>
    <n v="0"/>
    <x v="0"/>
    <d v="2014-12-13T23:00:00"/>
    <x v="0"/>
    <m/>
    <x v="0"/>
    <x v="23"/>
    <x v="282"/>
    <x v="23"/>
    <x v="5"/>
    <x v="10"/>
    <x v="1"/>
    <n v="2"/>
    <n v="0"/>
    <n v="4"/>
  </r>
  <r>
    <n v="35"/>
    <s v="1061"/>
    <x v="0"/>
    <n v="160"/>
    <n v="224"/>
    <n v="102"/>
    <m/>
    <x v="0"/>
    <d v="2014-12-15T02:42:36"/>
    <x v="0"/>
    <m/>
    <x v="0"/>
    <x v="23"/>
    <x v="283"/>
    <x v="23"/>
    <x v="5"/>
    <x v="0"/>
    <x v="0"/>
    <m/>
    <m/>
    <m/>
  </r>
  <r>
    <n v="379"/>
    <s v="1061"/>
    <x v="1"/>
    <n v="60"/>
    <n v="208"/>
    <n v="78"/>
    <m/>
    <x v="1"/>
    <d v="2014-12-15T02:42:37"/>
    <x v="0"/>
    <m/>
    <x v="0"/>
    <x v="23"/>
    <x v="283"/>
    <x v="23"/>
    <x v="5"/>
    <x v="0"/>
    <x v="0"/>
    <m/>
    <m/>
    <m/>
  </r>
  <r>
    <n v="987"/>
    <s v="1061"/>
    <x v="3"/>
    <n v="0"/>
    <n v="2"/>
    <n v="0"/>
    <n v="1"/>
    <x v="0"/>
    <d v="2013-11-26T23:51:00"/>
    <x v="0"/>
    <s v="isro"/>
    <x v="2"/>
    <x v="23"/>
    <x v="283"/>
    <x v="23"/>
    <x v="5"/>
    <x v="1"/>
    <x v="6"/>
    <n v="1"/>
    <n v="0"/>
    <n v="5"/>
  </r>
  <r>
    <n v="1319"/>
    <s v="1061"/>
    <x v="4"/>
    <n v="0"/>
    <n v="3"/>
    <n v="0"/>
    <n v="3"/>
    <x v="0"/>
    <d v="2014-12-13T23:00:00"/>
    <x v="0"/>
    <m/>
    <x v="0"/>
    <x v="23"/>
    <x v="283"/>
    <x v="23"/>
    <x v="5"/>
    <x v="11"/>
    <x v="6"/>
    <n v="4"/>
    <n v="0"/>
    <n v="21"/>
  </r>
  <r>
    <n v="36"/>
    <s v="1062"/>
    <x v="0"/>
    <n v="0"/>
    <n v="0"/>
    <n v="0"/>
    <m/>
    <x v="0"/>
    <d v="2014-12-15T02:42:36"/>
    <x v="0"/>
    <m/>
    <x v="0"/>
    <x v="23"/>
    <x v="284"/>
    <x v="23"/>
    <x v="5"/>
    <x v="0"/>
    <x v="0"/>
    <m/>
    <m/>
    <m/>
  </r>
  <r>
    <n v="380"/>
    <s v="1062"/>
    <x v="1"/>
    <n v="114"/>
    <n v="66"/>
    <n v="71"/>
    <m/>
    <x v="1"/>
    <d v="2014-12-15T02:42:37"/>
    <x v="0"/>
    <m/>
    <x v="0"/>
    <x v="23"/>
    <x v="284"/>
    <x v="23"/>
    <x v="5"/>
    <x v="0"/>
    <x v="0"/>
    <m/>
    <m/>
    <m/>
  </r>
  <r>
    <n v="988"/>
    <s v="1062"/>
    <x v="3"/>
    <n v="0"/>
    <n v="7"/>
    <n v="0"/>
    <n v="0"/>
    <x v="0"/>
    <d v="2013-11-26T23:56:00"/>
    <x v="0"/>
    <s v="isro"/>
    <x v="0"/>
    <x v="23"/>
    <x v="284"/>
    <x v="23"/>
    <x v="5"/>
    <x v="1"/>
    <x v="1"/>
    <n v="0"/>
    <n v="0"/>
    <n v="7"/>
  </r>
  <r>
    <n v="1320"/>
    <s v="1062"/>
    <x v="4"/>
    <n v="5"/>
    <n v="0"/>
    <n v="0"/>
    <n v="1"/>
    <x v="0"/>
    <d v="2014-12-13T23:00:00"/>
    <x v="0"/>
    <m/>
    <x v="0"/>
    <x v="23"/>
    <x v="284"/>
    <x v="23"/>
    <x v="5"/>
    <x v="1"/>
    <x v="1"/>
    <n v="5"/>
    <n v="0"/>
    <n v="11"/>
  </r>
  <r>
    <n v="37"/>
    <s v="1063"/>
    <x v="0"/>
    <n v="152"/>
    <n v="248"/>
    <n v="75"/>
    <m/>
    <x v="0"/>
    <d v="2014-12-15T02:42:36"/>
    <x v="0"/>
    <m/>
    <x v="0"/>
    <x v="23"/>
    <x v="285"/>
    <x v="23"/>
    <x v="5"/>
    <x v="0"/>
    <x v="0"/>
    <m/>
    <m/>
    <m/>
  </r>
  <r>
    <n v="381"/>
    <s v="1063"/>
    <x v="1"/>
    <n v="98"/>
    <n v="195"/>
    <n v="8"/>
    <m/>
    <x v="1"/>
    <d v="2014-12-15T02:42:37"/>
    <x v="0"/>
    <m/>
    <x v="0"/>
    <x v="23"/>
    <x v="285"/>
    <x v="23"/>
    <x v="5"/>
    <x v="0"/>
    <x v="0"/>
    <m/>
    <m/>
    <m/>
  </r>
  <r>
    <n v="989"/>
    <s v="1063"/>
    <x v="3"/>
    <n v="0"/>
    <n v="0"/>
    <n v="0"/>
    <n v="11"/>
    <x v="0"/>
    <d v="2013-11-26T23:58:00"/>
    <x v="0"/>
    <s v="isro"/>
    <x v="2"/>
    <x v="23"/>
    <x v="285"/>
    <x v="23"/>
    <x v="5"/>
    <x v="1"/>
    <x v="1"/>
    <n v="13"/>
    <n v="0"/>
    <n v="24"/>
  </r>
  <r>
    <n v="1321"/>
    <s v="1063"/>
    <x v="4"/>
    <n v="0"/>
    <n v="0"/>
    <n v="0"/>
    <n v="0"/>
    <x v="0"/>
    <d v="2014-12-13T23:00:00"/>
    <x v="0"/>
    <m/>
    <x v="0"/>
    <x v="23"/>
    <x v="285"/>
    <x v="23"/>
    <x v="5"/>
    <x v="4"/>
    <x v="1"/>
    <n v="6"/>
    <n v="0"/>
    <n v="13"/>
  </r>
  <r>
    <n v="38"/>
    <s v="1064"/>
    <x v="0"/>
    <n v="120"/>
    <n v="180"/>
    <n v="82"/>
    <m/>
    <x v="0"/>
    <d v="2014-12-15T02:42:36"/>
    <x v="0"/>
    <m/>
    <x v="0"/>
    <x v="23"/>
    <x v="286"/>
    <x v="23"/>
    <x v="5"/>
    <x v="0"/>
    <x v="0"/>
    <m/>
    <m/>
    <m/>
  </r>
  <r>
    <n v="382"/>
    <s v="1064"/>
    <x v="1"/>
    <n v="111"/>
    <n v="55"/>
    <n v="22"/>
    <m/>
    <x v="1"/>
    <d v="2014-12-15T02:42:37"/>
    <x v="0"/>
    <m/>
    <x v="0"/>
    <x v="23"/>
    <x v="286"/>
    <x v="23"/>
    <x v="5"/>
    <x v="0"/>
    <x v="0"/>
    <m/>
    <m/>
    <m/>
  </r>
  <r>
    <n v="990"/>
    <s v="1064"/>
    <x v="3"/>
    <n v="0"/>
    <n v="1"/>
    <n v="0"/>
    <n v="0"/>
    <x v="0"/>
    <d v="2013-11-26T23:58:00"/>
    <x v="0"/>
    <s v="isro"/>
    <x v="0"/>
    <x v="23"/>
    <x v="286"/>
    <x v="23"/>
    <x v="5"/>
    <x v="1"/>
    <x v="1"/>
    <n v="0"/>
    <n v="0"/>
    <n v="1"/>
  </r>
  <r>
    <n v="1322"/>
    <s v="1064"/>
    <x v="4"/>
    <n v="0"/>
    <n v="2"/>
    <n v="0"/>
    <n v="1"/>
    <x v="0"/>
    <d v="2014-12-13T23:00:00"/>
    <x v="0"/>
    <m/>
    <x v="0"/>
    <x v="23"/>
    <x v="286"/>
    <x v="23"/>
    <x v="5"/>
    <x v="5"/>
    <x v="1"/>
    <n v="6"/>
    <n v="0"/>
    <n v="10"/>
  </r>
  <r>
    <n v="1"/>
    <s v="1001"/>
    <x v="0"/>
    <n v="59"/>
    <n v="259"/>
    <n v="98"/>
    <m/>
    <x v="2"/>
    <m/>
    <x v="0"/>
    <s v="hudri"/>
    <x v="3"/>
    <x v="24"/>
    <x v="287"/>
    <x v="24"/>
    <x v="5"/>
    <x v="0"/>
    <x v="0"/>
    <m/>
    <m/>
    <m/>
  </r>
  <r>
    <n v="345"/>
    <s v="1001"/>
    <x v="1"/>
    <n v="79"/>
    <n v="670"/>
    <n v="30"/>
    <m/>
    <x v="1"/>
    <d v="2014-12-15T02:42:37"/>
    <x v="0"/>
    <m/>
    <x v="0"/>
    <x v="24"/>
    <x v="287"/>
    <x v="24"/>
    <x v="5"/>
    <x v="0"/>
    <x v="0"/>
    <m/>
    <m/>
    <m/>
  </r>
  <r>
    <n v="690"/>
    <s v="1001"/>
    <x v="2"/>
    <n v="0"/>
    <n v="0"/>
    <n v="0"/>
    <n v="0"/>
    <x v="0"/>
    <d v="2014-12-13T23:00:00"/>
    <x v="0"/>
    <s v="rangkasbitung"/>
    <x v="14"/>
    <x v="24"/>
    <x v="287"/>
    <x v="24"/>
    <x v="5"/>
    <x v="1"/>
    <x v="1"/>
    <n v="0"/>
    <n v="0"/>
    <n v="0"/>
  </r>
  <r>
    <n v="953"/>
    <s v="1001"/>
    <x v="3"/>
    <n v="0"/>
    <n v="0"/>
    <n v="0"/>
    <n v="0"/>
    <x v="0"/>
    <d v="2013-04-29T23:13:00"/>
    <x v="0"/>
    <s v="rangkasbitung"/>
    <x v="0"/>
    <x v="24"/>
    <x v="287"/>
    <x v="24"/>
    <x v="5"/>
    <x v="1"/>
    <x v="1"/>
    <n v="0"/>
    <n v="0"/>
    <n v="0"/>
  </r>
  <r>
    <n v="1285"/>
    <s v="1001"/>
    <x v="4"/>
    <n v="1"/>
    <n v="1"/>
    <n v="0"/>
    <n v="1"/>
    <x v="0"/>
    <d v="2014-12-13T23:00:00"/>
    <x v="0"/>
    <s v="rangkasbitung"/>
    <x v="14"/>
    <x v="24"/>
    <x v="287"/>
    <x v="24"/>
    <x v="5"/>
    <x v="1"/>
    <x v="1"/>
    <n v="18"/>
    <n v="0"/>
    <n v="21"/>
  </r>
  <r>
    <n v="2"/>
    <s v="1002"/>
    <x v="0"/>
    <n v="60"/>
    <n v="314"/>
    <n v="45"/>
    <m/>
    <x v="2"/>
    <m/>
    <x v="0"/>
    <s v="hudri"/>
    <x v="3"/>
    <x v="24"/>
    <x v="288"/>
    <x v="24"/>
    <x v="5"/>
    <x v="0"/>
    <x v="0"/>
    <m/>
    <m/>
    <m/>
  </r>
  <r>
    <n v="346"/>
    <s v="1002"/>
    <x v="1"/>
    <n v="55"/>
    <n v="155"/>
    <n v="160"/>
    <m/>
    <x v="1"/>
    <d v="2014-12-15T02:42:37"/>
    <x v="0"/>
    <m/>
    <x v="0"/>
    <x v="24"/>
    <x v="288"/>
    <x v="24"/>
    <x v="5"/>
    <x v="0"/>
    <x v="0"/>
    <m/>
    <m/>
    <m/>
  </r>
  <r>
    <n v="691"/>
    <s v="1002"/>
    <x v="2"/>
    <n v="0"/>
    <n v="0"/>
    <n v="0"/>
    <n v="0"/>
    <x v="0"/>
    <d v="2014-12-13T23:00:00"/>
    <x v="0"/>
    <s v="rangkasbitung"/>
    <x v="14"/>
    <x v="24"/>
    <x v="288"/>
    <x v="24"/>
    <x v="5"/>
    <x v="1"/>
    <x v="1"/>
    <n v="7"/>
    <n v="0"/>
    <n v="7"/>
  </r>
  <r>
    <n v="954"/>
    <s v="1002"/>
    <x v="3"/>
    <n v="0"/>
    <n v="0"/>
    <n v="0"/>
    <n v="0"/>
    <x v="0"/>
    <d v="2013-04-29T23:12:00"/>
    <x v="0"/>
    <s v="rangkasbitung"/>
    <x v="0"/>
    <x v="24"/>
    <x v="288"/>
    <x v="24"/>
    <x v="5"/>
    <x v="1"/>
    <x v="1"/>
    <n v="0"/>
    <n v="1"/>
    <n v="1"/>
  </r>
  <r>
    <n v="1286"/>
    <s v="1002"/>
    <x v="4"/>
    <n v="1"/>
    <n v="6"/>
    <n v="1"/>
    <n v="2"/>
    <x v="0"/>
    <d v="2014-12-13T23:00:00"/>
    <x v="0"/>
    <s v="rangkasbitung"/>
    <x v="14"/>
    <x v="24"/>
    <x v="288"/>
    <x v="24"/>
    <x v="5"/>
    <x v="1"/>
    <x v="1"/>
    <n v="15"/>
    <n v="8"/>
    <n v="33"/>
  </r>
  <r>
    <n v="3"/>
    <s v="1003"/>
    <x v="0"/>
    <n v="27"/>
    <n v="215"/>
    <n v="68"/>
    <m/>
    <x v="2"/>
    <m/>
    <x v="0"/>
    <s v="hudri"/>
    <x v="0"/>
    <x v="24"/>
    <x v="289"/>
    <x v="24"/>
    <x v="5"/>
    <x v="0"/>
    <x v="0"/>
    <m/>
    <m/>
    <m/>
  </r>
  <r>
    <n v="347"/>
    <s v="1003"/>
    <x v="1"/>
    <n v="44"/>
    <n v="23"/>
    <n v="175"/>
    <m/>
    <x v="1"/>
    <d v="2014-12-15T02:42:37"/>
    <x v="0"/>
    <m/>
    <x v="0"/>
    <x v="24"/>
    <x v="289"/>
    <x v="24"/>
    <x v="5"/>
    <x v="0"/>
    <x v="0"/>
    <m/>
    <m/>
    <m/>
  </r>
  <r>
    <n v="692"/>
    <s v="1003"/>
    <x v="2"/>
    <n v="1"/>
    <n v="1"/>
    <n v="0"/>
    <n v="0"/>
    <x v="0"/>
    <d v="2014-12-13T23:00:00"/>
    <x v="0"/>
    <s v="rangkasbitung"/>
    <x v="14"/>
    <x v="24"/>
    <x v="289"/>
    <x v="24"/>
    <x v="5"/>
    <x v="5"/>
    <x v="1"/>
    <n v="10"/>
    <n v="3"/>
    <n v="16"/>
  </r>
  <r>
    <n v="955"/>
    <s v="1003"/>
    <x v="3"/>
    <n v="1"/>
    <n v="1"/>
    <n v="0"/>
    <n v="0"/>
    <x v="0"/>
    <d v="2013-04-29T23:02:00"/>
    <x v="0"/>
    <s v="rangkasbitung"/>
    <x v="0"/>
    <x v="24"/>
    <x v="289"/>
    <x v="24"/>
    <x v="5"/>
    <x v="5"/>
    <x v="6"/>
    <n v="0"/>
    <n v="0"/>
    <n v="4"/>
  </r>
  <r>
    <n v="1287"/>
    <s v="1003"/>
    <x v="4"/>
    <n v="2"/>
    <n v="1"/>
    <n v="1"/>
    <n v="0"/>
    <x v="0"/>
    <d v="2014-12-13T23:00:00"/>
    <x v="0"/>
    <s v="rangkasbitung"/>
    <x v="14"/>
    <x v="24"/>
    <x v="289"/>
    <x v="24"/>
    <x v="5"/>
    <x v="1"/>
    <x v="1"/>
    <n v="12"/>
    <n v="4"/>
    <n v="20"/>
  </r>
  <r>
    <n v="4"/>
    <s v="1004"/>
    <x v="0"/>
    <n v="23"/>
    <n v="258"/>
    <n v="58"/>
    <m/>
    <x v="2"/>
    <m/>
    <x v="0"/>
    <s v="hudri"/>
    <x v="0"/>
    <x v="24"/>
    <x v="290"/>
    <x v="24"/>
    <x v="5"/>
    <x v="0"/>
    <x v="0"/>
    <m/>
    <m/>
    <m/>
  </r>
  <r>
    <n v="348"/>
    <s v="1004"/>
    <x v="1"/>
    <n v="5"/>
    <n v="10"/>
    <n v="229"/>
    <m/>
    <x v="1"/>
    <d v="2014-12-15T02:42:37"/>
    <x v="0"/>
    <m/>
    <x v="0"/>
    <x v="24"/>
    <x v="290"/>
    <x v="24"/>
    <x v="5"/>
    <x v="0"/>
    <x v="0"/>
    <m/>
    <m/>
    <m/>
  </r>
  <r>
    <n v="693"/>
    <s v="1004"/>
    <x v="2"/>
    <n v="0"/>
    <n v="0"/>
    <n v="0"/>
    <n v="0"/>
    <x v="0"/>
    <d v="2014-12-13T23:00:00"/>
    <x v="0"/>
    <s v="rangkasbitung"/>
    <x v="14"/>
    <x v="24"/>
    <x v="290"/>
    <x v="24"/>
    <x v="5"/>
    <x v="1"/>
    <x v="1"/>
    <n v="100"/>
    <n v="0"/>
    <n v="100"/>
  </r>
  <r>
    <n v="956"/>
    <s v="1004"/>
    <x v="3"/>
    <n v="0"/>
    <n v="0"/>
    <n v="0"/>
    <n v="0"/>
    <x v="0"/>
    <d v="2013-04-29T23:00:00"/>
    <x v="0"/>
    <s v="rangkasbitung"/>
    <x v="0"/>
    <x v="24"/>
    <x v="290"/>
    <x v="24"/>
    <x v="5"/>
    <x v="1"/>
    <x v="1"/>
    <n v="144"/>
    <n v="0"/>
    <n v="144"/>
  </r>
  <r>
    <n v="1288"/>
    <s v="1004"/>
    <x v="4"/>
    <n v="0"/>
    <n v="8"/>
    <n v="0"/>
    <n v="14"/>
    <x v="0"/>
    <d v="2014-12-13T23:00:00"/>
    <x v="0"/>
    <s v="rangkasbitung"/>
    <x v="14"/>
    <x v="24"/>
    <x v="290"/>
    <x v="24"/>
    <x v="5"/>
    <x v="1"/>
    <x v="1"/>
    <n v="114"/>
    <n v="0"/>
    <n v="136"/>
  </r>
  <r>
    <n v="5"/>
    <s v="1005"/>
    <x v="0"/>
    <n v="23"/>
    <n v="147"/>
    <n v="98"/>
    <m/>
    <x v="2"/>
    <m/>
    <x v="0"/>
    <s v="hudri"/>
    <x v="3"/>
    <x v="24"/>
    <x v="291"/>
    <x v="24"/>
    <x v="5"/>
    <x v="0"/>
    <x v="0"/>
    <m/>
    <m/>
    <m/>
  </r>
  <r>
    <n v="349"/>
    <s v="1005"/>
    <x v="1"/>
    <n v="36"/>
    <n v="44"/>
    <n v="64"/>
    <m/>
    <x v="1"/>
    <d v="2014-12-15T02:42:37"/>
    <x v="0"/>
    <m/>
    <x v="0"/>
    <x v="24"/>
    <x v="291"/>
    <x v="24"/>
    <x v="5"/>
    <x v="0"/>
    <x v="0"/>
    <m/>
    <m/>
    <m/>
  </r>
  <r>
    <n v="694"/>
    <s v="1005"/>
    <x v="2"/>
    <n v="1"/>
    <n v="0"/>
    <n v="0"/>
    <n v="0"/>
    <x v="0"/>
    <d v="2014-12-13T23:00:00"/>
    <x v="0"/>
    <s v="rangkasbitung"/>
    <x v="14"/>
    <x v="24"/>
    <x v="291"/>
    <x v="24"/>
    <x v="5"/>
    <x v="1"/>
    <x v="1"/>
    <n v="9"/>
    <n v="8"/>
    <n v="18"/>
  </r>
  <r>
    <n v="957"/>
    <s v="1005"/>
    <x v="3"/>
    <n v="1"/>
    <n v="0"/>
    <n v="0"/>
    <n v="0"/>
    <x v="0"/>
    <d v="2013-04-29T23:03:00"/>
    <x v="0"/>
    <s v="rangkasbitung"/>
    <x v="0"/>
    <x v="24"/>
    <x v="291"/>
    <x v="24"/>
    <x v="5"/>
    <x v="1"/>
    <x v="1"/>
    <n v="0"/>
    <n v="0"/>
    <n v="1"/>
  </r>
  <r>
    <n v="1289"/>
    <s v="1005"/>
    <x v="4"/>
    <n v="0"/>
    <n v="0"/>
    <n v="0"/>
    <n v="0"/>
    <x v="0"/>
    <d v="2014-12-13T23:00:00"/>
    <x v="0"/>
    <s v="rangkasbitung"/>
    <x v="14"/>
    <x v="24"/>
    <x v="291"/>
    <x v="24"/>
    <x v="5"/>
    <x v="1"/>
    <x v="1"/>
    <n v="1"/>
    <n v="11"/>
    <n v="12"/>
  </r>
  <r>
    <n v="6"/>
    <s v="1006"/>
    <x v="0"/>
    <n v="0"/>
    <n v="0"/>
    <n v="0"/>
    <m/>
    <x v="2"/>
    <m/>
    <x v="0"/>
    <s v="hudri"/>
    <x v="3"/>
    <x v="24"/>
    <x v="292"/>
    <x v="24"/>
    <x v="5"/>
    <x v="0"/>
    <x v="0"/>
    <m/>
    <m/>
    <m/>
  </r>
  <r>
    <n v="350"/>
    <s v="1006"/>
    <x v="1"/>
    <n v="138"/>
    <n v="13"/>
    <n v="52"/>
    <m/>
    <x v="1"/>
    <d v="2014-12-15T02:42:37"/>
    <x v="0"/>
    <m/>
    <x v="0"/>
    <x v="24"/>
    <x v="292"/>
    <x v="24"/>
    <x v="5"/>
    <x v="0"/>
    <x v="0"/>
    <m/>
    <m/>
    <m/>
  </r>
  <r>
    <n v="695"/>
    <s v="1006"/>
    <x v="2"/>
    <n v="0"/>
    <n v="0"/>
    <n v="0"/>
    <n v="0"/>
    <x v="0"/>
    <d v="2014-12-13T23:00:00"/>
    <x v="0"/>
    <s v="rangkasbitung"/>
    <x v="14"/>
    <x v="24"/>
    <x v="292"/>
    <x v="24"/>
    <x v="5"/>
    <x v="1"/>
    <x v="1"/>
    <n v="1"/>
    <n v="0"/>
    <n v="1"/>
  </r>
  <r>
    <n v="958"/>
    <s v="1006"/>
    <x v="3"/>
    <n v="0"/>
    <n v="0"/>
    <n v="0"/>
    <n v="0"/>
    <x v="0"/>
    <d v="2013-04-29T23:14:00"/>
    <x v="0"/>
    <s v="rangkasbitung"/>
    <x v="0"/>
    <x v="24"/>
    <x v="292"/>
    <x v="24"/>
    <x v="5"/>
    <x v="1"/>
    <x v="1"/>
    <n v="0"/>
    <n v="0"/>
    <n v="0"/>
  </r>
  <r>
    <n v="1290"/>
    <s v="1006"/>
    <x v="4"/>
    <n v="0"/>
    <n v="0"/>
    <n v="0"/>
    <n v="0"/>
    <x v="0"/>
    <d v="2014-12-13T23:00:00"/>
    <x v="0"/>
    <s v="rangkasbitung"/>
    <x v="14"/>
    <x v="24"/>
    <x v="292"/>
    <x v="24"/>
    <x v="5"/>
    <x v="1"/>
    <x v="1"/>
    <n v="7"/>
    <n v="1"/>
    <n v="8"/>
  </r>
  <r>
    <n v="7"/>
    <s v="1007"/>
    <x v="0"/>
    <n v="84"/>
    <n v="224"/>
    <n v="85"/>
    <m/>
    <x v="2"/>
    <m/>
    <x v="0"/>
    <s v="hudri"/>
    <x v="3"/>
    <x v="24"/>
    <x v="293"/>
    <x v="24"/>
    <x v="5"/>
    <x v="0"/>
    <x v="0"/>
    <m/>
    <m/>
    <m/>
  </r>
  <r>
    <n v="351"/>
    <s v="1007"/>
    <x v="1"/>
    <n v="84"/>
    <n v="195"/>
    <n v="114"/>
    <m/>
    <x v="1"/>
    <d v="2014-12-15T02:42:37"/>
    <x v="0"/>
    <m/>
    <x v="0"/>
    <x v="24"/>
    <x v="293"/>
    <x v="24"/>
    <x v="5"/>
    <x v="0"/>
    <x v="0"/>
    <m/>
    <m/>
    <m/>
  </r>
  <r>
    <n v="696"/>
    <s v="1007"/>
    <x v="2"/>
    <n v="0"/>
    <n v="0"/>
    <n v="0"/>
    <n v="0"/>
    <x v="0"/>
    <d v="2014-12-13T23:00:00"/>
    <x v="0"/>
    <s v="rangkasbitung"/>
    <x v="14"/>
    <x v="24"/>
    <x v="293"/>
    <x v="24"/>
    <x v="5"/>
    <x v="1"/>
    <x v="1"/>
    <n v="0"/>
    <n v="0"/>
    <n v="0"/>
  </r>
  <r>
    <n v="959"/>
    <s v="1007"/>
    <x v="3"/>
    <n v="0"/>
    <n v="0"/>
    <n v="0"/>
    <n v="0"/>
    <x v="0"/>
    <d v="2013-04-29T23:08:00"/>
    <x v="0"/>
    <s v="rangkasbitung"/>
    <x v="0"/>
    <x v="24"/>
    <x v="293"/>
    <x v="24"/>
    <x v="5"/>
    <x v="1"/>
    <x v="1"/>
    <n v="0"/>
    <n v="0"/>
    <n v="0"/>
  </r>
  <r>
    <n v="1291"/>
    <s v="1007"/>
    <x v="4"/>
    <n v="0"/>
    <n v="0"/>
    <n v="0"/>
    <n v="0"/>
    <x v="0"/>
    <d v="2014-12-13T23:00:00"/>
    <x v="0"/>
    <s v="rangkasbitung"/>
    <x v="14"/>
    <x v="24"/>
    <x v="293"/>
    <x v="24"/>
    <x v="5"/>
    <x v="1"/>
    <x v="1"/>
    <n v="0"/>
    <n v="0"/>
    <n v="0"/>
  </r>
  <r>
    <n v="8"/>
    <s v="1008"/>
    <x v="0"/>
    <n v="88"/>
    <n v="134"/>
    <n v="58"/>
    <m/>
    <x v="0"/>
    <d v="2014-12-15T02:42:36"/>
    <x v="0"/>
    <m/>
    <x v="0"/>
    <x v="24"/>
    <x v="294"/>
    <x v="24"/>
    <x v="5"/>
    <x v="0"/>
    <x v="0"/>
    <m/>
    <m/>
    <m/>
  </r>
  <r>
    <n v="352"/>
    <s v="1008"/>
    <x v="1"/>
    <n v="88"/>
    <n v="86"/>
    <n v="106"/>
    <m/>
    <x v="1"/>
    <d v="2014-12-15T02:42:37"/>
    <x v="0"/>
    <m/>
    <x v="0"/>
    <x v="24"/>
    <x v="294"/>
    <x v="24"/>
    <x v="5"/>
    <x v="0"/>
    <x v="0"/>
    <m/>
    <m/>
    <m/>
  </r>
  <r>
    <n v="697"/>
    <s v="1008"/>
    <x v="2"/>
    <n v="2"/>
    <n v="1"/>
    <n v="0"/>
    <n v="0"/>
    <x v="0"/>
    <d v="2014-12-13T23:00:00"/>
    <x v="0"/>
    <s v="rangkasbitung"/>
    <x v="14"/>
    <x v="24"/>
    <x v="294"/>
    <x v="24"/>
    <x v="5"/>
    <x v="5"/>
    <x v="1"/>
    <n v="1"/>
    <n v="5"/>
    <n v="10"/>
  </r>
  <r>
    <n v="960"/>
    <s v="1008"/>
    <x v="3"/>
    <n v="4"/>
    <n v="1"/>
    <n v="0"/>
    <n v="0"/>
    <x v="0"/>
    <d v="2013-04-29T23:10:00"/>
    <x v="0"/>
    <s v="rangkasbitung"/>
    <x v="0"/>
    <x v="24"/>
    <x v="294"/>
    <x v="24"/>
    <x v="5"/>
    <x v="1"/>
    <x v="5"/>
    <n v="0"/>
    <n v="0"/>
    <n v="7"/>
  </r>
  <r>
    <n v="1292"/>
    <s v="1008"/>
    <x v="4"/>
    <n v="0"/>
    <n v="2"/>
    <n v="0"/>
    <n v="0"/>
    <x v="0"/>
    <d v="2014-12-13T23:00:00"/>
    <x v="0"/>
    <s v="rangkasbitung"/>
    <x v="14"/>
    <x v="24"/>
    <x v="294"/>
    <x v="24"/>
    <x v="5"/>
    <x v="1"/>
    <x v="1"/>
    <n v="3"/>
    <n v="2"/>
    <n v="7"/>
  </r>
  <r>
    <n v="9"/>
    <s v="1009"/>
    <x v="0"/>
    <n v="150"/>
    <n v="315"/>
    <n v="78"/>
    <m/>
    <x v="0"/>
    <d v="2014-12-15T02:42:36"/>
    <x v="0"/>
    <m/>
    <x v="0"/>
    <x v="24"/>
    <x v="64"/>
    <x v="24"/>
    <x v="5"/>
    <x v="0"/>
    <x v="0"/>
    <m/>
    <m/>
    <m/>
  </r>
  <r>
    <n v="353"/>
    <s v="1009"/>
    <x v="1"/>
    <n v="210"/>
    <n v="119"/>
    <n v="144"/>
    <m/>
    <x v="1"/>
    <d v="2014-12-15T02:42:37"/>
    <x v="0"/>
    <m/>
    <x v="0"/>
    <x v="24"/>
    <x v="64"/>
    <x v="24"/>
    <x v="5"/>
    <x v="0"/>
    <x v="0"/>
    <m/>
    <m/>
    <m/>
  </r>
  <r>
    <n v="698"/>
    <s v="1009"/>
    <x v="2"/>
    <n v="0"/>
    <n v="0"/>
    <n v="0"/>
    <n v="0"/>
    <x v="0"/>
    <d v="2014-12-13T23:00:00"/>
    <x v="0"/>
    <s v="rangkasbitung"/>
    <x v="14"/>
    <x v="24"/>
    <x v="64"/>
    <x v="24"/>
    <x v="5"/>
    <x v="5"/>
    <x v="1"/>
    <n v="1"/>
    <n v="7"/>
    <n v="9"/>
  </r>
  <r>
    <n v="961"/>
    <s v="1009"/>
    <x v="3"/>
    <n v="0"/>
    <n v="0"/>
    <n v="0"/>
    <n v="0"/>
    <x v="0"/>
    <d v="2013-04-29T23:17:00"/>
    <x v="0"/>
    <s v="rangkasbitung"/>
    <x v="0"/>
    <x v="24"/>
    <x v="64"/>
    <x v="24"/>
    <x v="5"/>
    <x v="1"/>
    <x v="6"/>
    <n v="0"/>
    <n v="0"/>
    <n v="1"/>
  </r>
  <r>
    <n v="1293"/>
    <s v="1009"/>
    <x v="4"/>
    <n v="0"/>
    <n v="1"/>
    <n v="0"/>
    <n v="1"/>
    <x v="0"/>
    <d v="2014-12-13T23:00:00"/>
    <x v="0"/>
    <s v="rangkasbitung"/>
    <x v="14"/>
    <x v="24"/>
    <x v="64"/>
    <x v="24"/>
    <x v="5"/>
    <x v="1"/>
    <x v="1"/>
    <n v="7"/>
    <n v="0"/>
    <n v="9"/>
  </r>
  <r>
    <n v="10"/>
    <s v="1010"/>
    <x v="0"/>
    <n v="164"/>
    <n v="264"/>
    <n v="98"/>
    <m/>
    <x v="0"/>
    <d v="2014-12-15T02:42:36"/>
    <x v="0"/>
    <m/>
    <x v="0"/>
    <x v="24"/>
    <x v="295"/>
    <x v="24"/>
    <x v="5"/>
    <x v="0"/>
    <x v="0"/>
    <m/>
    <m/>
    <m/>
  </r>
  <r>
    <n v="354"/>
    <s v="1010"/>
    <x v="1"/>
    <n v="94"/>
    <n v="46"/>
    <n v="386"/>
    <m/>
    <x v="1"/>
    <d v="2014-12-15T02:42:37"/>
    <x v="0"/>
    <m/>
    <x v="0"/>
    <x v="24"/>
    <x v="295"/>
    <x v="24"/>
    <x v="5"/>
    <x v="0"/>
    <x v="0"/>
    <m/>
    <m/>
    <m/>
  </r>
  <r>
    <n v="699"/>
    <s v="1010"/>
    <x v="2"/>
    <n v="1"/>
    <n v="1"/>
    <n v="0"/>
    <n v="0"/>
    <x v="0"/>
    <d v="2014-12-13T23:00:00"/>
    <x v="0"/>
    <s v="rangkasbitung"/>
    <x v="14"/>
    <x v="24"/>
    <x v="295"/>
    <x v="24"/>
    <x v="5"/>
    <x v="1"/>
    <x v="1"/>
    <n v="1"/>
    <n v="1"/>
    <n v="4"/>
  </r>
  <r>
    <n v="962"/>
    <s v="1010"/>
    <x v="3"/>
    <n v="1"/>
    <n v="1"/>
    <n v="0"/>
    <n v="0"/>
    <x v="0"/>
    <d v="2013-04-29T23:09:00"/>
    <x v="0"/>
    <s v="rangkasbitung"/>
    <x v="0"/>
    <x v="24"/>
    <x v="295"/>
    <x v="24"/>
    <x v="5"/>
    <x v="1"/>
    <x v="6"/>
    <n v="0"/>
    <n v="0"/>
    <n v="3"/>
  </r>
  <r>
    <n v="1294"/>
    <s v="1010"/>
    <x v="4"/>
    <n v="0"/>
    <n v="0"/>
    <n v="0"/>
    <n v="0"/>
    <x v="0"/>
    <d v="2014-12-13T23:00:00"/>
    <x v="0"/>
    <s v="rangkasbitung"/>
    <x v="14"/>
    <x v="24"/>
    <x v="295"/>
    <x v="24"/>
    <x v="5"/>
    <x v="1"/>
    <x v="1"/>
    <n v="9"/>
    <n v="0"/>
    <n v="9"/>
  </r>
  <r>
    <n v="11"/>
    <s v="1011"/>
    <x v="0"/>
    <n v="107"/>
    <n v="185"/>
    <n v="58"/>
    <m/>
    <x v="0"/>
    <d v="2014-12-15T02:42:36"/>
    <x v="0"/>
    <m/>
    <x v="0"/>
    <x v="24"/>
    <x v="296"/>
    <x v="24"/>
    <x v="5"/>
    <x v="0"/>
    <x v="0"/>
    <m/>
    <m/>
    <m/>
  </r>
  <r>
    <n v="355"/>
    <s v="1011"/>
    <x v="1"/>
    <n v="30"/>
    <n v="8"/>
    <n v="191"/>
    <m/>
    <x v="1"/>
    <d v="2014-12-15T02:42:37"/>
    <x v="0"/>
    <m/>
    <x v="0"/>
    <x v="24"/>
    <x v="296"/>
    <x v="24"/>
    <x v="5"/>
    <x v="0"/>
    <x v="0"/>
    <m/>
    <m/>
    <m/>
  </r>
  <r>
    <n v="700"/>
    <s v="1011"/>
    <x v="2"/>
    <n v="0"/>
    <n v="0"/>
    <n v="0"/>
    <n v="0"/>
    <x v="0"/>
    <d v="2014-12-13T23:00:00"/>
    <x v="0"/>
    <s v="rangkasbitung"/>
    <x v="14"/>
    <x v="24"/>
    <x v="296"/>
    <x v="24"/>
    <x v="5"/>
    <x v="1"/>
    <x v="1"/>
    <n v="3"/>
    <n v="1"/>
    <n v="4"/>
  </r>
  <r>
    <n v="963"/>
    <s v="1011"/>
    <x v="3"/>
    <n v="0"/>
    <n v="0"/>
    <n v="0"/>
    <n v="0"/>
    <x v="0"/>
    <d v="2013-04-29T23:05:00"/>
    <x v="0"/>
    <s v="rangkasbitung"/>
    <x v="0"/>
    <x v="24"/>
    <x v="296"/>
    <x v="24"/>
    <x v="5"/>
    <x v="1"/>
    <x v="1"/>
    <n v="0"/>
    <n v="0"/>
    <n v="0"/>
  </r>
  <r>
    <n v="1295"/>
    <s v="1011"/>
    <x v="4"/>
    <n v="0"/>
    <n v="0"/>
    <n v="0"/>
    <n v="0"/>
    <x v="0"/>
    <d v="2014-12-13T23:00:00"/>
    <x v="0"/>
    <s v="rangkasbitung"/>
    <x v="14"/>
    <x v="24"/>
    <x v="296"/>
    <x v="24"/>
    <x v="5"/>
    <x v="1"/>
    <x v="1"/>
    <n v="4"/>
    <n v="4"/>
    <n v="8"/>
  </r>
  <r>
    <n v="12"/>
    <s v="1012"/>
    <x v="0"/>
    <n v="96"/>
    <n v="155"/>
    <n v="87"/>
    <m/>
    <x v="0"/>
    <d v="2014-12-15T02:42:36"/>
    <x v="0"/>
    <m/>
    <x v="0"/>
    <x v="24"/>
    <x v="20"/>
    <x v="24"/>
    <x v="5"/>
    <x v="0"/>
    <x v="0"/>
    <m/>
    <m/>
    <m/>
  </r>
  <r>
    <n v="356"/>
    <s v="1012"/>
    <x v="1"/>
    <n v="96"/>
    <n v="155"/>
    <n v="87"/>
    <m/>
    <x v="1"/>
    <d v="2014-12-15T02:42:37"/>
    <x v="0"/>
    <m/>
    <x v="0"/>
    <x v="24"/>
    <x v="20"/>
    <x v="24"/>
    <x v="5"/>
    <x v="0"/>
    <x v="0"/>
    <m/>
    <m/>
    <m/>
  </r>
  <r>
    <n v="701"/>
    <s v="1012"/>
    <x v="2"/>
    <n v="0"/>
    <n v="0"/>
    <n v="0"/>
    <n v="0"/>
    <x v="0"/>
    <d v="2014-12-13T23:00:00"/>
    <x v="0"/>
    <s v="rangkasbitung"/>
    <x v="14"/>
    <x v="24"/>
    <x v="20"/>
    <x v="24"/>
    <x v="5"/>
    <x v="1"/>
    <x v="1"/>
    <n v="1"/>
    <n v="0"/>
    <n v="1"/>
  </r>
  <r>
    <n v="964"/>
    <s v="1012"/>
    <x v="3"/>
    <n v="0"/>
    <n v="0"/>
    <n v="0"/>
    <n v="0"/>
    <x v="0"/>
    <d v="2013-04-29T23:08:00"/>
    <x v="0"/>
    <s v="rangkasbitung"/>
    <x v="0"/>
    <x v="24"/>
    <x v="20"/>
    <x v="24"/>
    <x v="5"/>
    <x v="1"/>
    <x v="1"/>
    <n v="0"/>
    <n v="0"/>
    <n v="0"/>
  </r>
  <r>
    <n v="1296"/>
    <s v="1012"/>
    <x v="4"/>
    <n v="0"/>
    <n v="0"/>
    <n v="0"/>
    <n v="2"/>
    <x v="0"/>
    <d v="2014-12-13T23:00:00"/>
    <x v="0"/>
    <s v="rangkasbitung"/>
    <x v="14"/>
    <x v="24"/>
    <x v="20"/>
    <x v="24"/>
    <x v="5"/>
    <x v="1"/>
    <x v="1"/>
    <n v="5"/>
    <n v="6"/>
    <n v="13"/>
  </r>
  <r>
    <n v="13"/>
    <s v="1013"/>
    <x v="0"/>
    <n v="92"/>
    <n v="187"/>
    <n v="45"/>
    <m/>
    <x v="0"/>
    <d v="2014-12-15T02:42:36"/>
    <x v="0"/>
    <m/>
    <x v="0"/>
    <x v="24"/>
    <x v="297"/>
    <x v="24"/>
    <x v="5"/>
    <x v="0"/>
    <x v="0"/>
    <m/>
    <m/>
    <m/>
  </r>
  <r>
    <n v="357"/>
    <s v="1013"/>
    <x v="1"/>
    <n v="80"/>
    <n v="70"/>
    <n v="78"/>
    <m/>
    <x v="1"/>
    <d v="2014-12-15T02:42:37"/>
    <x v="0"/>
    <m/>
    <x v="0"/>
    <x v="24"/>
    <x v="297"/>
    <x v="24"/>
    <x v="5"/>
    <x v="0"/>
    <x v="0"/>
    <m/>
    <m/>
    <m/>
  </r>
  <r>
    <n v="702"/>
    <s v="1013"/>
    <x v="2"/>
    <n v="0"/>
    <n v="0"/>
    <n v="0"/>
    <n v="0"/>
    <x v="0"/>
    <d v="2014-12-13T23:00:00"/>
    <x v="0"/>
    <s v="rangkasbitung"/>
    <x v="14"/>
    <x v="24"/>
    <x v="297"/>
    <x v="24"/>
    <x v="5"/>
    <x v="1"/>
    <x v="1"/>
    <n v="1"/>
    <n v="4"/>
    <n v="5"/>
  </r>
  <r>
    <n v="965"/>
    <s v="1013"/>
    <x v="3"/>
    <n v="0"/>
    <n v="0"/>
    <n v="0"/>
    <n v="0"/>
    <x v="0"/>
    <d v="2013-04-29T23:06:00"/>
    <x v="0"/>
    <s v="rangkasbitung"/>
    <x v="0"/>
    <x v="24"/>
    <x v="297"/>
    <x v="24"/>
    <x v="5"/>
    <x v="1"/>
    <x v="1"/>
    <n v="0"/>
    <n v="1"/>
    <n v="1"/>
  </r>
  <r>
    <n v="1297"/>
    <s v="1013"/>
    <x v="4"/>
    <n v="0"/>
    <n v="0"/>
    <n v="0"/>
    <n v="0"/>
    <x v="0"/>
    <d v="2014-12-13T23:00:00"/>
    <x v="0"/>
    <s v="rangkasbitung"/>
    <x v="14"/>
    <x v="24"/>
    <x v="297"/>
    <x v="24"/>
    <x v="5"/>
    <x v="1"/>
    <x v="1"/>
    <n v="42"/>
    <n v="2"/>
    <n v="44"/>
  </r>
  <r>
    <n v="14"/>
    <s v="1014"/>
    <x v="0"/>
    <n v="137"/>
    <n v="158"/>
    <n v="63"/>
    <m/>
    <x v="0"/>
    <d v="2014-12-15T02:42:36"/>
    <x v="0"/>
    <m/>
    <x v="0"/>
    <x v="24"/>
    <x v="298"/>
    <x v="24"/>
    <x v="5"/>
    <x v="0"/>
    <x v="0"/>
    <m/>
    <m/>
    <m/>
  </r>
  <r>
    <n v="358"/>
    <s v="1014"/>
    <x v="1"/>
    <n v="88"/>
    <n v="10"/>
    <n v="252"/>
    <m/>
    <x v="1"/>
    <d v="2014-12-15T02:42:37"/>
    <x v="0"/>
    <m/>
    <x v="0"/>
    <x v="24"/>
    <x v="298"/>
    <x v="24"/>
    <x v="5"/>
    <x v="0"/>
    <x v="0"/>
    <m/>
    <m/>
    <m/>
  </r>
  <r>
    <n v="703"/>
    <s v="1014"/>
    <x v="2"/>
    <n v="0"/>
    <n v="1"/>
    <n v="0"/>
    <n v="0"/>
    <x v="0"/>
    <d v="2014-12-13T23:00:00"/>
    <x v="0"/>
    <s v="rangkasbitung"/>
    <x v="14"/>
    <x v="24"/>
    <x v="298"/>
    <x v="24"/>
    <x v="5"/>
    <x v="10"/>
    <x v="1"/>
    <n v="40"/>
    <n v="2"/>
    <n v="45"/>
  </r>
  <r>
    <n v="966"/>
    <s v="1014"/>
    <x v="3"/>
    <n v="0"/>
    <n v="2"/>
    <n v="0"/>
    <n v="0"/>
    <x v="0"/>
    <d v="2013-04-29T23:04:00"/>
    <x v="0"/>
    <s v="rangkasbitung"/>
    <x v="0"/>
    <x v="24"/>
    <x v="298"/>
    <x v="24"/>
    <x v="5"/>
    <x v="5"/>
    <x v="5"/>
    <n v="0"/>
    <n v="0"/>
    <n v="5"/>
  </r>
  <r>
    <n v="1298"/>
    <s v="1014"/>
    <x v="4"/>
    <n v="1"/>
    <n v="2"/>
    <n v="0"/>
    <n v="1"/>
    <x v="0"/>
    <d v="2014-12-13T23:00:00"/>
    <x v="0"/>
    <s v="rangkasbitung"/>
    <x v="14"/>
    <x v="24"/>
    <x v="298"/>
    <x v="24"/>
    <x v="5"/>
    <x v="1"/>
    <x v="1"/>
    <n v="61"/>
    <n v="0"/>
    <n v="65"/>
  </r>
  <r>
    <n v="15"/>
    <s v="1015"/>
    <x v="0"/>
    <n v="6"/>
    <n v="156"/>
    <n v="60"/>
    <m/>
    <x v="0"/>
    <d v="2014-12-15T02:42:36"/>
    <x v="0"/>
    <m/>
    <x v="0"/>
    <x v="24"/>
    <x v="299"/>
    <x v="24"/>
    <x v="5"/>
    <x v="0"/>
    <x v="0"/>
    <m/>
    <m/>
    <m/>
  </r>
  <r>
    <n v="359"/>
    <s v="1015"/>
    <x v="1"/>
    <n v="2"/>
    <n v="42"/>
    <n v="91"/>
    <m/>
    <x v="1"/>
    <d v="2014-12-15T02:42:37"/>
    <x v="0"/>
    <m/>
    <x v="0"/>
    <x v="24"/>
    <x v="299"/>
    <x v="24"/>
    <x v="5"/>
    <x v="0"/>
    <x v="0"/>
    <m/>
    <m/>
    <m/>
  </r>
  <r>
    <n v="704"/>
    <s v="1015"/>
    <x v="2"/>
    <n v="2"/>
    <n v="0"/>
    <n v="0"/>
    <n v="1"/>
    <x v="0"/>
    <d v="2014-12-13T23:00:00"/>
    <x v="0"/>
    <s v="rangkasbitung"/>
    <x v="14"/>
    <x v="24"/>
    <x v="299"/>
    <x v="24"/>
    <x v="5"/>
    <x v="1"/>
    <x v="1"/>
    <n v="38"/>
    <n v="0"/>
    <n v="41"/>
  </r>
  <r>
    <n v="967"/>
    <s v="1015"/>
    <x v="3"/>
    <n v="2"/>
    <n v="0"/>
    <n v="0"/>
    <n v="1"/>
    <x v="0"/>
    <d v="2013-04-29T23:02:00"/>
    <x v="0"/>
    <s v="rangkasbitung"/>
    <x v="0"/>
    <x v="24"/>
    <x v="299"/>
    <x v="24"/>
    <x v="5"/>
    <x v="10"/>
    <x v="1"/>
    <n v="0"/>
    <n v="0"/>
    <n v="5"/>
  </r>
  <r>
    <n v="1299"/>
    <s v="1015"/>
    <x v="4"/>
    <n v="0"/>
    <n v="0"/>
    <n v="10"/>
    <n v="0"/>
    <x v="0"/>
    <d v="2014-12-13T23:00:00"/>
    <x v="0"/>
    <s v="rangkasbitung"/>
    <x v="14"/>
    <x v="24"/>
    <x v="299"/>
    <x v="24"/>
    <x v="5"/>
    <x v="1"/>
    <x v="1"/>
    <n v="148"/>
    <n v="0"/>
    <n v="158"/>
  </r>
  <r>
    <n v="16"/>
    <s v="1016"/>
    <x v="0"/>
    <n v="0"/>
    <n v="159"/>
    <n v="137"/>
    <m/>
    <x v="0"/>
    <d v="2014-12-15T02:42:36"/>
    <x v="0"/>
    <m/>
    <x v="0"/>
    <x v="24"/>
    <x v="300"/>
    <x v="24"/>
    <x v="5"/>
    <x v="0"/>
    <x v="0"/>
    <m/>
    <m/>
    <m/>
  </r>
  <r>
    <n v="360"/>
    <s v="1016"/>
    <x v="1"/>
    <n v="0"/>
    <n v="11"/>
    <n v="42"/>
    <m/>
    <x v="1"/>
    <d v="2014-12-15T02:42:37"/>
    <x v="0"/>
    <m/>
    <x v="0"/>
    <x v="24"/>
    <x v="300"/>
    <x v="24"/>
    <x v="5"/>
    <x v="0"/>
    <x v="0"/>
    <m/>
    <m/>
    <m/>
  </r>
  <r>
    <n v="705"/>
    <s v="1016"/>
    <x v="2"/>
    <n v="0"/>
    <n v="0"/>
    <n v="0"/>
    <n v="0"/>
    <x v="0"/>
    <d v="2014-12-13T23:00:00"/>
    <x v="0"/>
    <s v="rangkasbitung"/>
    <x v="14"/>
    <x v="24"/>
    <x v="300"/>
    <x v="24"/>
    <x v="5"/>
    <x v="1"/>
    <x v="1"/>
    <n v="23"/>
    <n v="0"/>
    <n v="23"/>
  </r>
  <r>
    <n v="968"/>
    <s v="1016"/>
    <x v="3"/>
    <n v="0"/>
    <n v="0"/>
    <n v="0"/>
    <n v="0"/>
    <x v="0"/>
    <d v="2013-04-29T22:58:00"/>
    <x v="0"/>
    <s v="rangkasbitung"/>
    <x v="14"/>
    <x v="24"/>
    <x v="300"/>
    <x v="24"/>
    <x v="5"/>
    <x v="1"/>
    <x v="1"/>
    <n v="24"/>
    <n v="0"/>
    <n v="24"/>
  </r>
  <r>
    <n v="1300"/>
    <s v="1016"/>
    <x v="4"/>
    <n v="0"/>
    <n v="0"/>
    <n v="0"/>
    <n v="0"/>
    <x v="0"/>
    <d v="2014-12-13T23:00:00"/>
    <x v="0"/>
    <s v="rangkasbitung"/>
    <x v="14"/>
    <x v="24"/>
    <x v="300"/>
    <x v="24"/>
    <x v="5"/>
    <x v="1"/>
    <x v="1"/>
    <n v="12"/>
    <n v="0"/>
    <n v="12"/>
  </r>
  <r>
    <n v="17"/>
    <s v="1030"/>
    <x v="0"/>
    <n v="97"/>
    <n v="337"/>
    <n v="58"/>
    <m/>
    <x v="0"/>
    <d v="2014-12-15T02:42:36"/>
    <x v="0"/>
    <m/>
    <x v="0"/>
    <x v="25"/>
    <x v="45"/>
    <x v="25"/>
    <x v="5"/>
    <x v="0"/>
    <x v="0"/>
    <m/>
    <m/>
    <m/>
  </r>
  <r>
    <n v="361"/>
    <s v="1030"/>
    <x v="1"/>
    <n v="336"/>
    <n v="62"/>
    <n v="22"/>
    <m/>
    <x v="1"/>
    <d v="2014-12-15T02:42:37"/>
    <x v="0"/>
    <m/>
    <x v="0"/>
    <x v="25"/>
    <x v="45"/>
    <x v="25"/>
    <x v="5"/>
    <x v="0"/>
    <x v="0"/>
    <m/>
    <m/>
    <m/>
  </r>
  <r>
    <n v="706"/>
    <s v="1030"/>
    <x v="2"/>
    <n v="0"/>
    <n v="2"/>
    <n v="0"/>
    <n v="1"/>
    <x v="0"/>
    <d v="2014-09-26T21:42:00"/>
    <x v="0"/>
    <s v="kalanganyar"/>
    <x v="0"/>
    <x v="25"/>
    <x v="45"/>
    <x v="25"/>
    <x v="5"/>
    <x v="1"/>
    <x v="1"/>
    <n v="2"/>
    <n v="0"/>
    <n v="5"/>
  </r>
  <r>
    <n v="969"/>
    <s v="1030"/>
    <x v="3"/>
    <n v="0"/>
    <n v="2"/>
    <n v="0"/>
    <n v="1"/>
    <x v="0"/>
    <d v="2013-02-10T21:26:00"/>
    <x v="0"/>
    <s v="kalanganyar"/>
    <x v="15"/>
    <x v="25"/>
    <x v="45"/>
    <x v="25"/>
    <x v="5"/>
    <x v="1"/>
    <x v="1"/>
    <n v="5"/>
    <n v="0"/>
    <n v="8"/>
  </r>
  <r>
    <n v="1301"/>
    <s v="1030"/>
    <x v="4"/>
    <n v="0"/>
    <n v="2"/>
    <n v="0"/>
    <n v="1"/>
    <x v="0"/>
    <d v="2014-09-30T12:56:00"/>
    <x v="0"/>
    <s v="kalanganyar"/>
    <x v="0"/>
    <x v="25"/>
    <x v="45"/>
    <x v="25"/>
    <x v="5"/>
    <x v="1"/>
    <x v="1"/>
    <n v="2"/>
    <n v="0"/>
    <n v="5"/>
  </r>
  <r>
    <n v="18"/>
    <s v="1031"/>
    <x v="0"/>
    <n v="154"/>
    <n v="108"/>
    <n v="54"/>
    <m/>
    <x v="0"/>
    <d v="2014-12-15T02:42:36"/>
    <x v="0"/>
    <m/>
    <x v="0"/>
    <x v="25"/>
    <x v="301"/>
    <x v="25"/>
    <x v="5"/>
    <x v="0"/>
    <x v="0"/>
    <m/>
    <m/>
    <m/>
  </r>
  <r>
    <n v="362"/>
    <s v="1031"/>
    <x v="1"/>
    <n v="120"/>
    <n v="185"/>
    <n v="316"/>
    <m/>
    <x v="1"/>
    <d v="2014-12-15T02:42:37"/>
    <x v="0"/>
    <m/>
    <x v="0"/>
    <x v="25"/>
    <x v="301"/>
    <x v="25"/>
    <x v="5"/>
    <x v="0"/>
    <x v="0"/>
    <m/>
    <m/>
    <m/>
  </r>
  <r>
    <n v="707"/>
    <s v="1031"/>
    <x v="2"/>
    <n v="0"/>
    <n v="2"/>
    <n v="0"/>
    <n v="5"/>
    <x v="0"/>
    <d v="2014-09-26T21:41:00"/>
    <x v="0"/>
    <s v="kalanganyar"/>
    <x v="0"/>
    <x v="25"/>
    <x v="301"/>
    <x v="25"/>
    <x v="5"/>
    <x v="1"/>
    <x v="1"/>
    <n v="50"/>
    <n v="5"/>
    <n v="62"/>
  </r>
  <r>
    <n v="970"/>
    <s v="1031"/>
    <x v="3"/>
    <n v="0"/>
    <n v="2"/>
    <n v="0"/>
    <n v="5"/>
    <x v="0"/>
    <d v="2013-02-10T21:25:00"/>
    <x v="0"/>
    <s v="kalanganyar"/>
    <x v="15"/>
    <x v="25"/>
    <x v="301"/>
    <x v="25"/>
    <x v="5"/>
    <x v="1"/>
    <x v="1"/>
    <n v="50"/>
    <n v="6"/>
    <n v="63"/>
  </r>
  <r>
    <n v="1302"/>
    <s v="1031"/>
    <x v="4"/>
    <n v="0"/>
    <n v="2"/>
    <n v="0"/>
    <n v="7"/>
    <x v="0"/>
    <d v="2014-09-30T12:55:00"/>
    <x v="0"/>
    <s v="kalanganyar"/>
    <x v="0"/>
    <x v="25"/>
    <x v="301"/>
    <x v="25"/>
    <x v="5"/>
    <x v="1"/>
    <x v="6"/>
    <n v="60"/>
    <n v="7"/>
    <n v="77"/>
  </r>
  <r>
    <n v="19"/>
    <s v="1032"/>
    <x v="0"/>
    <n v="73"/>
    <n v="154"/>
    <n v="75"/>
    <m/>
    <x v="0"/>
    <d v="2014-12-15T02:42:36"/>
    <x v="0"/>
    <m/>
    <x v="0"/>
    <x v="25"/>
    <x v="302"/>
    <x v="25"/>
    <x v="5"/>
    <x v="0"/>
    <x v="0"/>
    <m/>
    <m/>
    <m/>
  </r>
  <r>
    <n v="363"/>
    <s v="1032"/>
    <x v="1"/>
    <n v="100"/>
    <n v="50"/>
    <n v="25"/>
    <m/>
    <x v="1"/>
    <d v="2014-12-15T02:42:37"/>
    <x v="0"/>
    <m/>
    <x v="0"/>
    <x v="25"/>
    <x v="302"/>
    <x v="25"/>
    <x v="5"/>
    <x v="0"/>
    <x v="0"/>
    <m/>
    <m/>
    <m/>
  </r>
  <r>
    <n v="708"/>
    <s v="1032"/>
    <x v="2"/>
    <n v="0"/>
    <n v="6"/>
    <n v="0"/>
    <n v="0"/>
    <x v="0"/>
    <d v="2014-09-26T21:45:00"/>
    <x v="0"/>
    <s v="kalanganyar"/>
    <x v="0"/>
    <x v="25"/>
    <x v="302"/>
    <x v="25"/>
    <x v="5"/>
    <x v="1"/>
    <x v="1"/>
    <n v="10"/>
    <n v="0"/>
    <n v="16"/>
  </r>
  <r>
    <n v="971"/>
    <s v="1032"/>
    <x v="3"/>
    <n v="0"/>
    <n v="6"/>
    <n v="0"/>
    <n v="0"/>
    <x v="0"/>
    <d v="2013-02-10T21:28:00"/>
    <x v="0"/>
    <s v="kalanganyar"/>
    <x v="15"/>
    <x v="25"/>
    <x v="302"/>
    <x v="25"/>
    <x v="5"/>
    <x v="1"/>
    <x v="1"/>
    <n v="10"/>
    <n v="0"/>
    <n v="16"/>
  </r>
  <r>
    <n v="1303"/>
    <s v="1032"/>
    <x v="4"/>
    <n v="0"/>
    <n v="6"/>
    <n v="0"/>
    <n v="0"/>
    <x v="0"/>
    <d v="2014-09-30T12:58:00"/>
    <x v="0"/>
    <s v="kalanganyar"/>
    <x v="0"/>
    <x v="25"/>
    <x v="302"/>
    <x v="25"/>
    <x v="5"/>
    <x v="1"/>
    <x v="1"/>
    <n v="10"/>
    <n v="0"/>
    <n v="16"/>
  </r>
  <r>
    <n v="20"/>
    <s v="1033"/>
    <x v="0"/>
    <n v="64"/>
    <n v="117"/>
    <n v="85"/>
    <m/>
    <x v="0"/>
    <d v="2014-12-15T02:42:36"/>
    <x v="0"/>
    <m/>
    <x v="0"/>
    <x v="25"/>
    <x v="303"/>
    <x v="25"/>
    <x v="5"/>
    <x v="0"/>
    <x v="0"/>
    <m/>
    <m/>
    <m/>
  </r>
  <r>
    <n v="364"/>
    <s v="1033"/>
    <x v="1"/>
    <n v="73"/>
    <n v="93"/>
    <n v="59"/>
    <m/>
    <x v="1"/>
    <d v="2014-12-15T02:42:37"/>
    <x v="0"/>
    <m/>
    <x v="0"/>
    <x v="25"/>
    <x v="303"/>
    <x v="25"/>
    <x v="5"/>
    <x v="0"/>
    <x v="0"/>
    <m/>
    <m/>
    <m/>
  </r>
  <r>
    <n v="709"/>
    <s v="1033"/>
    <x v="2"/>
    <n v="1"/>
    <n v="0"/>
    <n v="0"/>
    <n v="5"/>
    <x v="0"/>
    <d v="2014-09-26T21:44:00"/>
    <x v="0"/>
    <s v="kalanganyar"/>
    <x v="0"/>
    <x v="25"/>
    <x v="303"/>
    <x v="25"/>
    <x v="5"/>
    <x v="1"/>
    <x v="1"/>
    <n v="4"/>
    <n v="0"/>
    <n v="10"/>
  </r>
  <r>
    <n v="972"/>
    <s v="1033"/>
    <x v="3"/>
    <n v="0"/>
    <n v="0"/>
    <n v="0"/>
    <n v="8"/>
    <x v="0"/>
    <d v="2013-02-10T21:29:00"/>
    <x v="0"/>
    <s v="kalanganyar"/>
    <x v="15"/>
    <x v="25"/>
    <x v="303"/>
    <x v="25"/>
    <x v="5"/>
    <x v="1"/>
    <x v="1"/>
    <n v="6"/>
    <n v="1"/>
    <n v="15"/>
  </r>
  <r>
    <n v="1304"/>
    <s v="1033"/>
    <x v="4"/>
    <n v="0"/>
    <n v="0"/>
    <n v="0"/>
    <n v="8"/>
    <x v="0"/>
    <d v="2014-09-30T12:57:00"/>
    <x v="0"/>
    <s v="kalanganyar"/>
    <x v="0"/>
    <x v="25"/>
    <x v="303"/>
    <x v="25"/>
    <x v="5"/>
    <x v="1"/>
    <x v="1"/>
    <n v="7"/>
    <n v="3"/>
    <n v="18"/>
  </r>
  <r>
    <n v="21"/>
    <s v="1034"/>
    <x v="0"/>
    <n v="72"/>
    <n v="105"/>
    <n v="55"/>
    <m/>
    <x v="0"/>
    <d v="2014-12-15T02:42:36"/>
    <x v="0"/>
    <m/>
    <x v="0"/>
    <x v="25"/>
    <x v="304"/>
    <x v="25"/>
    <x v="5"/>
    <x v="0"/>
    <x v="0"/>
    <m/>
    <m/>
    <m/>
  </r>
  <r>
    <n v="365"/>
    <s v="1034"/>
    <x v="1"/>
    <n v="127"/>
    <n v="120"/>
    <n v="85"/>
    <m/>
    <x v="1"/>
    <d v="2014-12-15T02:42:37"/>
    <x v="0"/>
    <m/>
    <x v="0"/>
    <x v="25"/>
    <x v="304"/>
    <x v="25"/>
    <x v="5"/>
    <x v="0"/>
    <x v="0"/>
    <m/>
    <m/>
    <m/>
  </r>
  <r>
    <n v="710"/>
    <s v="1034"/>
    <x v="2"/>
    <n v="1"/>
    <n v="3"/>
    <n v="0"/>
    <n v="1"/>
    <x v="0"/>
    <d v="2014-09-26T21:41:00"/>
    <x v="0"/>
    <s v="kalanganyar"/>
    <x v="0"/>
    <x v="25"/>
    <x v="304"/>
    <x v="25"/>
    <x v="5"/>
    <x v="1"/>
    <x v="1"/>
    <n v="1"/>
    <n v="0"/>
    <n v="6"/>
  </r>
  <r>
    <n v="973"/>
    <s v="1034"/>
    <x v="3"/>
    <n v="1"/>
    <n v="3"/>
    <n v="0"/>
    <n v="1"/>
    <x v="0"/>
    <d v="2013-02-10T21:29:00"/>
    <x v="0"/>
    <s v="kalanganyar"/>
    <x v="15"/>
    <x v="25"/>
    <x v="304"/>
    <x v="25"/>
    <x v="5"/>
    <x v="1"/>
    <x v="1"/>
    <n v="1"/>
    <n v="0"/>
    <n v="6"/>
  </r>
  <r>
    <n v="1305"/>
    <s v="1034"/>
    <x v="4"/>
    <n v="1"/>
    <n v="4"/>
    <n v="0"/>
    <n v="1"/>
    <x v="0"/>
    <d v="2014-09-30T12:55:00"/>
    <x v="0"/>
    <s v="kalanganyar"/>
    <x v="0"/>
    <x v="25"/>
    <x v="304"/>
    <x v="25"/>
    <x v="5"/>
    <x v="1"/>
    <x v="1"/>
    <n v="1"/>
    <n v="0"/>
    <n v="7"/>
  </r>
  <r>
    <n v="22"/>
    <s v="1035"/>
    <x v="0"/>
    <n v="53"/>
    <n v="125"/>
    <n v="51"/>
    <m/>
    <x v="0"/>
    <d v="2014-12-15T02:42:36"/>
    <x v="0"/>
    <m/>
    <x v="0"/>
    <x v="25"/>
    <x v="305"/>
    <x v="25"/>
    <x v="5"/>
    <x v="0"/>
    <x v="0"/>
    <m/>
    <m/>
    <m/>
  </r>
  <r>
    <n v="366"/>
    <s v="1035"/>
    <x v="1"/>
    <n v="112"/>
    <n v="537"/>
    <n v="29"/>
    <m/>
    <x v="1"/>
    <d v="2014-12-15T02:42:37"/>
    <x v="0"/>
    <m/>
    <x v="0"/>
    <x v="25"/>
    <x v="305"/>
    <x v="25"/>
    <x v="5"/>
    <x v="0"/>
    <x v="0"/>
    <m/>
    <m/>
    <m/>
  </r>
  <r>
    <n v="711"/>
    <s v="1035"/>
    <x v="2"/>
    <n v="0"/>
    <n v="1"/>
    <n v="0"/>
    <n v="0"/>
    <x v="0"/>
    <d v="2014-09-26T21:43:00"/>
    <x v="0"/>
    <s v="kalanganyar"/>
    <x v="0"/>
    <x v="25"/>
    <x v="305"/>
    <x v="25"/>
    <x v="5"/>
    <x v="1"/>
    <x v="1"/>
    <n v="0"/>
    <n v="0"/>
    <n v="1"/>
  </r>
  <r>
    <n v="974"/>
    <s v="1035"/>
    <x v="3"/>
    <n v="0"/>
    <n v="1"/>
    <n v="0"/>
    <n v="0"/>
    <x v="0"/>
    <d v="2013-02-10T21:30:00"/>
    <x v="0"/>
    <s v="kalanganyar"/>
    <x v="15"/>
    <x v="25"/>
    <x v="305"/>
    <x v="25"/>
    <x v="5"/>
    <x v="1"/>
    <x v="1"/>
    <n v="0"/>
    <n v="0"/>
    <n v="1"/>
  </r>
  <r>
    <n v="1306"/>
    <s v="1035"/>
    <x v="4"/>
    <n v="0"/>
    <n v="1"/>
    <n v="0"/>
    <n v="0"/>
    <x v="0"/>
    <d v="2014-09-30T12:57:00"/>
    <x v="0"/>
    <s v="kalanganyar"/>
    <x v="0"/>
    <x v="25"/>
    <x v="305"/>
    <x v="25"/>
    <x v="5"/>
    <x v="1"/>
    <x v="1"/>
    <n v="0"/>
    <n v="0"/>
    <n v="1"/>
  </r>
  <r>
    <n v="23"/>
    <s v="1036"/>
    <x v="0"/>
    <n v="63"/>
    <n v="195"/>
    <n v="65"/>
    <m/>
    <x v="0"/>
    <d v="2014-12-15T02:42:36"/>
    <x v="0"/>
    <m/>
    <x v="0"/>
    <x v="25"/>
    <x v="306"/>
    <x v="25"/>
    <x v="5"/>
    <x v="0"/>
    <x v="0"/>
    <m/>
    <m/>
    <m/>
  </r>
  <r>
    <n v="367"/>
    <s v="1036"/>
    <x v="1"/>
    <n v="16"/>
    <n v="50"/>
    <n v="39"/>
    <m/>
    <x v="1"/>
    <d v="2014-12-15T02:42:37"/>
    <x v="0"/>
    <m/>
    <x v="0"/>
    <x v="25"/>
    <x v="306"/>
    <x v="25"/>
    <x v="5"/>
    <x v="0"/>
    <x v="0"/>
    <m/>
    <m/>
    <m/>
  </r>
  <r>
    <n v="712"/>
    <s v="1036"/>
    <x v="2"/>
    <n v="0"/>
    <n v="0"/>
    <n v="0"/>
    <n v="0"/>
    <x v="0"/>
    <d v="2014-09-26T21:39:00"/>
    <x v="0"/>
    <s v="kalanganyar"/>
    <x v="0"/>
    <x v="25"/>
    <x v="306"/>
    <x v="25"/>
    <x v="5"/>
    <x v="1"/>
    <x v="1"/>
    <n v="0"/>
    <n v="0"/>
    <n v="0"/>
  </r>
  <r>
    <n v="975"/>
    <s v="1036"/>
    <x v="3"/>
    <n v="0"/>
    <n v="0"/>
    <n v="0"/>
    <n v="0"/>
    <x v="0"/>
    <d v="2013-02-10T21:27:00"/>
    <x v="0"/>
    <s v="kalanganyar"/>
    <x v="15"/>
    <x v="25"/>
    <x v="306"/>
    <x v="25"/>
    <x v="5"/>
    <x v="1"/>
    <x v="1"/>
    <n v="0"/>
    <n v="0"/>
    <n v="0"/>
  </r>
  <r>
    <n v="1307"/>
    <s v="1036"/>
    <x v="4"/>
    <n v="0"/>
    <n v="0"/>
    <n v="0"/>
    <n v="0"/>
    <x v="0"/>
    <d v="2014-09-30T12:54:00"/>
    <x v="0"/>
    <s v="kalanganyar"/>
    <x v="0"/>
    <x v="25"/>
    <x v="306"/>
    <x v="25"/>
    <x v="5"/>
    <x v="1"/>
    <x v="1"/>
    <n v="0"/>
    <n v="0"/>
    <n v="0"/>
  </r>
  <r>
    <n v="95"/>
    <s v="1350"/>
    <x v="0"/>
    <n v="100"/>
    <n v="725"/>
    <n v="24"/>
    <m/>
    <x v="0"/>
    <d v="2014-12-15T02:42:36"/>
    <x v="0"/>
    <m/>
    <x v="0"/>
    <x v="26"/>
    <x v="45"/>
    <x v="26"/>
    <x v="4"/>
    <x v="0"/>
    <x v="0"/>
    <m/>
    <m/>
    <m/>
  </r>
  <r>
    <n v="440"/>
    <s v="1350"/>
    <x v="1"/>
    <n v="100"/>
    <n v="725"/>
    <n v="24"/>
    <m/>
    <x v="1"/>
    <d v="2014-12-15T02:42:37"/>
    <x v="0"/>
    <m/>
    <x v="0"/>
    <x v="26"/>
    <x v="45"/>
    <x v="26"/>
    <x v="4"/>
    <x v="0"/>
    <x v="0"/>
    <m/>
    <m/>
    <m/>
  </r>
  <r>
    <n v="726"/>
    <s v="1350"/>
    <x v="2"/>
    <n v="0"/>
    <n v="0"/>
    <n v="0"/>
    <n v="3"/>
    <x v="0"/>
    <d v="2014-12-13T23:00:00"/>
    <x v="0"/>
    <s v="maja"/>
    <x v="0"/>
    <x v="26"/>
    <x v="45"/>
    <x v="26"/>
    <x v="4"/>
    <x v="1"/>
    <x v="1"/>
    <n v="0"/>
    <n v="0"/>
    <n v="3"/>
  </r>
  <r>
    <n v="1048"/>
    <s v="1350"/>
    <x v="3"/>
    <n v="0"/>
    <n v="0"/>
    <n v="0"/>
    <n v="3"/>
    <x v="0"/>
    <d v="2013-04-19T09:47:00"/>
    <x v="0"/>
    <s v="maja"/>
    <x v="0"/>
    <x v="26"/>
    <x v="45"/>
    <x v="26"/>
    <x v="4"/>
    <x v="1"/>
    <x v="1"/>
    <n v="0"/>
    <n v="0"/>
    <n v="3"/>
  </r>
  <r>
    <n v="1348"/>
    <s v="1350"/>
    <x v="4"/>
    <n v="0"/>
    <n v="0"/>
    <n v="0"/>
    <n v="3"/>
    <x v="0"/>
    <d v="2014-12-13T23:00:00"/>
    <x v="0"/>
    <s v="maja"/>
    <x v="0"/>
    <x v="26"/>
    <x v="45"/>
    <x v="26"/>
    <x v="4"/>
    <x v="1"/>
    <x v="1"/>
    <n v="0"/>
    <n v="0"/>
    <n v="3"/>
  </r>
  <r>
    <n v="96"/>
    <s v="1355"/>
    <x v="0"/>
    <n v="125"/>
    <n v="452"/>
    <n v="22"/>
    <m/>
    <x v="0"/>
    <d v="2014-12-15T02:42:36"/>
    <x v="0"/>
    <m/>
    <x v="0"/>
    <x v="26"/>
    <x v="307"/>
    <x v="26"/>
    <x v="4"/>
    <x v="0"/>
    <x v="0"/>
    <m/>
    <m/>
    <m/>
  </r>
  <r>
    <n v="441"/>
    <s v="1355"/>
    <x v="1"/>
    <n v="125"/>
    <n v="452"/>
    <n v="22"/>
    <m/>
    <x v="1"/>
    <d v="2014-12-15T02:42:37"/>
    <x v="0"/>
    <m/>
    <x v="0"/>
    <x v="26"/>
    <x v="307"/>
    <x v="26"/>
    <x v="4"/>
    <x v="0"/>
    <x v="0"/>
    <m/>
    <m/>
    <m/>
  </r>
  <r>
    <n v="727"/>
    <s v="1355"/>
    <x v="2"/>
    <n v="0"/>
    <n v="3"/>
    <n v="0"/>
    <n v="6"/>
    <x v="0"/>
    <d v="2014-12-13T23:00:00"/>
    <x v="0"/>
    <s v="maja"/>
    <x v="0"/>
    <x v="26"/>
    <x v="307"/>
    <x v="26"/>
    <x v="4"/>
    <x v="9"/>
    <x v="1"/>
    <n v="12"/>
    <n v="2"/>
    <n v="26"/>
  </r>
  <r>
    <n v="1049"/>
    <s v="1355"/>
    <x v="3"/>
    <n v="0"/>
    <n v="3"/>
    <n v="0"/>
    <n v="6"/>
    <x v="0"/>
    <d v="2013-04-19T09:48:00"/>
    <x v="0"/>
    <s v="maja"/>
    <x v="0"/>
    <x v="26"/>
    <x v="307"/>
    <x v="26"/>
    <x v="4"/>
    <x v="9"/>
    <x v="1"/>
    <n v="12"/>
    <n v="2"/>
    <n v="26"/>
  </r>
  <r>
    <n v="1349"/>
    <s v="1355"/>
    <x v="4"/>
    <n v="0"/>
    <n v="3"/>
    <n v="0"/>
    <n v="6"/>
    <x v="0"/>
    <d v="2014-12-13T23:00:00"/>
    <x v="0"/>
    <s v="maja"/>
    <x v="0"/>
    <x v="26"/>
    <x v="307"/>
    <x v="26"/>
    <x v="4"/>
    <x v="9"/>
    <x v="1"/>
    <n v="12"/>
    <n v="2"/>
    <n v="26"/>
  </r>
  <r>
    <n v="97"/>
    <s v="1360"/>
    <x v="0"/>
    <n v="60"/>
    <n v="300"/>
    <n v="13"/>
    <m/>
    <x v="0"/>
    <d v="2014-12-15T02:42:36"/>
    <x v="0"/>
    <m/>
    <x v="0"/>
    <x v="26"/>
    <x v="64"/>
    <x v="26"/>
    <x v="4"/>
    <x v="0"/>
    <x v="0"/>
    <m/>
    <m/>
    <m/>
  </r>
  <r>
    <n v="442"/>
    <s v="1360"/>
    <x v="1"/>
    <n v="60"/>
    <n v="300"/>
    <n v="13"/>
    <m/>
    <x v="1"/>
    <d v="2014-12-15T02:42:37"/>
    <x v="0"/>
    <m/>
    <x v="0"/>
    <x v="26"/>
    <x v="64"/>
    <x v="26"/>
    <x v="4"/>
    <x v="0"/>
    <x v="0"/>
    <m/>
    <m/>
    <m/>
  </r>
  <r>
    <n v="728"/>
    <s v="1360"/>
    <x v="2"/>
    <n v="0"/>
    <n v="0"/>
    <n v="0"/>
    <n v="10"/>
    <x v="0"/>
    <d v="2014-12-13T23:00:00"/>
    <x v="0"/>
    <s v="maja"/>
    <x v="0"/>
    <x v="26"/>
    <x v="64"/>
    <x v="26"/>
    <x v="4"/>
    <x v="9"/>
    <x v="1"/>
    <n v="26"/>
    <n v="2"/>
    <n v="41"/>
  </r>
  <r>
    <n v="1050"/>
    <s v="1360"/>
    <x v="3"/>
    <n v="0"/>
    <n v="0"/>
    <n v="0"/>
    <n v="10"/>
    <x v="0"/>
    <d v="2013-04-19T09:48:00"/>
    <x v="0"/>
    <s v="maja"/>
    <x v="0"/>
    <x v="26"/>
    <x v="64"/>
    <x v="26"/>
    <x v="4"/>
    <x v="9"/>
    <x v="1"/>
    <n v="26"/>
    <n v="2"/>
    <n v="41"/>
  </r>
  <r>
    <n v="1350"/>
    <s v="1360"/>
    <x v="4"/>
    <n v="0"/>
    <n v="0"/>
    <n v="0"/>
    <n v="10"/>
    <x v="0"/>
    <d v="2014-12-13T23:00:00"/>
    <x v="0"/>
    <s v="maja"/>
    <x v="0"/>
    <x v="26"/>
    <x v="64"/>
    <x v="26"/>
    <x v="4"/>
    <x v="9"/>
    <x v="1"/>
    <n v="26"/>
    <n v="2"/>
    <n v="41"/>
  </r>
  <r>
    <n v="98"/>
    <s v="1365"/>
    <x v="0"/>
    <n v="58"/>
    <n v="217"/>
    <n v="8"/>
    <m/>
    <x v="0"/>
    <d v="2014-12-15T02:42:36"/>
    <x v="0"/>
    <m/>
    <x v="0"/>
    <x v="26"/>
    <x v="308"/>
    <x v="26"/>
    <x v="4"/>
    <x v="0"/>
    <x v="0"/>
    <m/>
    <m/>
    <m/>
  </r>
  <r>
    <n v="443"/>
    <s v="1365"/>
    <x v="1"/>
    <n v="58"/>
    <n v="217"/>
    <n v="8"/>
    <m/>
    <x v="1"/>
    <d v="2014-12-15T02:42:37"/>
    <x v="0"/>
    <m/>
    <x v="0"/>
    <x v="26"/>
    <x v="308"/>
    <x v="26"/>
    <x v="4"/>
    <x v="0"/>
    <x v="0"/>
    <m/>
    <m/>
    <m/>
  </r>
  <r>
    <n v="729"/>
    <s v="1365"/>
    <x v="2"/>
    <n v="0"/>
    <n v="0"/>
    <n v="0"/>
    <n v="1"/>
    <x v="0"/>
    <d v="2014-12-13T23:00:00"/>
    <x v="0"/>
    <s v="maja"/>
    <x v="0"/>
    <x v="26"/>
    <x v="308"/>
    <x v="26"/>
    <x v="4"/>
    <x v="6"/>
    <x v="1"/>
    <n v="1"/>
    <n v="0"/>
    <n v="15"/>
  </r>
  <r>
    <n v="1051"/>
    <s v="1365"/>
    <x v="3"/>
    <n v="0"/>
    <n v="0"/>
    <n v="0"/>
    <n v="0"/>
    <x v="0"/>
    <d v="2013-04-19T09:49:00"/>
    <x v="0"/>
    <s v="maja"/>
    <x v="0"/>
    <x v="26"/>
    <x v="308"/>
    <x v="26"/>
    <x v="4"/>
    <x v="6"/>
    <x v="1"/>
    <n v="1"/>
    <n v="0"/>
    <n v="14"/>
  </r>
  <r>
    <n v="1351"/>
    <s v="1365"/>
    <x v="4"/>
    <n v="0"/>
    <n v="0"/>
    <n v="0"/>
    <n v="1"/>
    <x v="0"/>
    <d v="2014-12-13T23:00:00"/>
    <x v="0"/>
    <s v="maja"/>
    <x v="0"/>
    <x v="26"/>
    <x v="308"/>
    <x v="26"/>
    <x v="4"/>
    <x v="6"/>
    <x v="1"/>
    <n v="1"/>
    <n v="0"/>
    <n v="15"/>
  </r>
  <r>
    <n v="99"/>
    <s v="1370"/>
    <x v="0"/>
    <n v="103"/>
    <n v="258"/>
    <n v="32"/>
    <m/>
    <x v="0"/>
    <d v="2014-12-15T02:42:37"/>
    <x v="0"/>
    <m/>
    <x v="0"/>
    <x v="26"/>
    <x v="309"/>
    <x v="26"/>
    <x v="4"/>
    <x v="0"/>
    <x v="0"/>
    <m/>
    <m/>
    <m/>
  </r>
  <r>
    <n v="444"/>
    <s v="1370"/>
    <x v="1"/>
    <n v="103"/>
    <n v="258"/>
    <n v="32"/>
    <m/>
    <x v="1"/>
    <d v="2014-12-15T02:42:37"/>
    <x v="0"/>
    <m/>
    <x v="0"/>
    <x v="26"/>
    <x v="309"/>
    <x v="26"/>
    <x v="4"/>
    <x v="0"/>
    <x v="0"/>
    <m/>
    <m/>
    <m/>
  </r>
  <r>
    <n v="730"/>
    <s v="1370"/>
    <x v="2"/>
    <n v="0"/>
    <n v="2"/>
    <n v="0"/>
    <n v="5"/>
    <x v="0"/>
    <d v="2014-12-13T23:00:00"/>
    <x v="0"/>
    <s v="maja"/>
    <x v="0"/>
    <x v="26"/>
    <x v="309"/>
    <x v="26"/>
    <x v="4"/>
    <x v="12"/>
    <x v="1"/>
    <n v="7"/>
    <n v="2"/>
    <n v="22"/>
  </r>
  <r>
    <n v="1052"/>
    <s v="1370"/>
    <x v="3"/>
    <n v="0"/>
    <n v="2"/>
    <n v="0"/>
    <n v="5"/>
    <x v="0"/>
    <d v="2013-04-19T09:50:00"/>
    <x v="0"/>
    <s v="maja"/>
    <x v="0"/>
    <x v="26"/>
    <x v="309"/>
    <x v="26"/>
    <x v="4"/>
    <x v="12"/>
    <x v="1"/>
    <n v="7"/>
    <n v="2"/>
    <n v="22"/>
  </r>
  <r>
    <n v="1352"/>
    <s v="1370"/>
    <x v="4"/>
    <n v="0"/>
    <n v="2"/>
    <n v="0"/>
    <n v="5"/>
    <x v="0"/>
    <d v="2014-12-13T23:00:00"/>
    <x v="0"/>
    <s v="maja"/>
    <x v="0"/>
    <x v="26"/>
    <x v="309"/>
    <x v="26"/>
    <x v="4"/>
    <x v="12"/>
    <x v="1"/>
    <n v="7"/>
    <n v="2"/>
    <n v="22"/>
  </r>
  <r>
    <n v="100"/>
    <s v="1375"/>
    <x v="0"/>
    <n v="116"/>
    <n v="116"/>
    <n v="95"/>
    <m/>
    <x v="0"/>
    <d v="2014-12-15T02:42:37"/>
    <x v="0"/>
    <m/>
    <x v="0"/>
    <x v="26"/>
    <x v="310"/>
    <x v="26"/>
    <x v="4"/>
    <x v="0"/>
    <x v="0"/>
    <m/>
    <m/>
    <m/>
  </r>
  <r>
    <n v="445"/>
    <s v="1375"/>
    <x v="1"/>
    <n v="116"/>
    <n v="116"/>
    <n v="95"/>
    <m/>
    <x v="1"/>
    <d v="2014-12-15T02:42:37"/>
    <x v="0"/>
    <m/>
    <x v="0"/>
    <x v="26"/>
    <x v="310"/>
    <x v="26"/>
    <x v="4"/>
    <x v="0"/>
    <x v="0"/>
    <m/>
    <m/>
    <m/>
  </r>
  <r>
    <n v="731"/>
    <s v="1375"/>
    <x v="2"/>
    <n v="0"/>
    <n v="0"/>
    <n v="0"/>
    <n v="2"/>
    <x v="0"/>
    <d v="2014-12-13T23:00:00"/>
    <x v="0"/>
    <s v="maja"/>
    <x v="0"/>
    <x v="26"/>
    <x v="310"/>
    <x v="26"/>
    <x v="4"/>
    <x v="1"/>
    <x v="1"/>
    <n v="0"/>
    <n v="1"/>
    <n v="3"/>
  </r>
  <r>
    <n v="1053"/>
    <s v="1375"/>
    <x v="3"/>
    <n v="0"/>
    <n v="0"/>
    <n v="0"/>
    <n v="2"/>
    <x v="0"/>
    <d v="2013-04-19T09:50:00"/>
    <x v="0"/>
    <s v="maja"/>
    <x v="0"/>
    <x v="26"/>
    <x v="310"/>
    <x v="26"/>
    <x v="4"/>
    <x v="1"/>
    <x v="1"/>
    <n v="0"/>
    <n v="1"/>
    <n v="3"/>
  </r>
  <r>
    <n v="1353"/>
    <s v="1375"/>
    <x v="4"/>
    <n v="0"/>
    <n v="0"/>
    <n v="0"/>
    <n v="2"/>
    <x v="0"/>
    <d v="2014-12-13T23:00:00"/>
    <x v="0"/>
    <s v="maja"/>
    <x v="0"/>
    <x v="26"/>
    <x v="310"/>
    <x v="26"/>
    <x v="4"/>
    <x v="1"/>
    <x v="1"/>
    <n v="0"/>
    <n v="1"/>
    <n v="3"/>
  </r>
  <r>
    <n v="101"/>
    <s v="1380"/>
    <x v="0"/>
    <n v="45"/>
    <n v="150"/>
    <n v="11"/>
    <m/>
    <x v="0"/>
    <d v="2014-12-15T02:42:37"/>
    <x v="0"/>
    <m/>
    <x v="0"/>
    <x v="26"/>
    <x v="311"/>
    <x v="26"/>
    <x v="4"/>
    <x v="0"/>
    <x v="0"/>
    <m/>
    <m/>
    <m/>
  </r>
  <r>
    <n v="446"/>
    <s v="1380"/>
    <x v="1"/>
    <n v="45"/>
    <n v="150"/>
    <n v="11"/>
    <m/>
    <x v="1"/>
    <d v="2014-12-15T02:42:37"/>
    <x v="0"/>
    <m/>
    <x v="0"/>
    <x v="26"/>
    <x v="311"/>
    <x v="26"/>
    <x v="4"/>
    <x v="0"/>
    <x v="0"/>
    <m/>
    <m/>
    <m/>
  </r>
  <r>
    <n v="732"/>
    <s v="1380"/>
    <x v="2"/>
    <n v="0"/>
    <n v="3"/>
    <n v="0"/>
    <n v="5"/>
    <x v="0"/>
    <d v="2014-12-13T23:00:00"/>
    <x v="0"/>
    <s v="maja"/>
    <x v="0"/>
    <x v="26"/>
    <x v="311"/>
    <x v="26"/>
    <x v="4"/>
    <x v="10"/>
    <x v="1"/>
    <n v="21"/>
    <n v="12"/>
    <n v="43"/>
  </r>
  <r>
    <n v="1054"/>
    <s v="1380"/>
    <x v="3"/>
    <n v="0"/>
    <n v="3"/>
    <n v="0"/>
    <n v="5"/>
    <x v="0"/>
    <d v="2013-04-19T09:51:00"/>
    <x v="0"/>
    <s v="maja"/>
    <x v="0"/>
    <x v="26"/>
    <x v="311"/>
    <x v="26"/>
    <x v="4"/>
    <x v="10"/>
    <x v="1"/>
    <n v="21"/>
    <n v="12"/>
    <n v="43"/>
  </r>
  <r>
    <n v="1354"/>
    <s v="1380"/>
    <x v="4"/>
    <n v="0"/>
    <n v="3"/>
    <n v="0"/>
    <n v="5"/>
    <x v="0"/>
    <d v="2014-12-13T23:00:00"/>
    <x v="0"/>
    <s v="maja"/>
    <x v="0"/>
    <x v="26"/>
    <x v="311"/>
    <x v="26"/>
    <x v="4"/>
    <x v="10"/>
    <x v="1"/>
    <n v="21"/>
    <n v="12"/>
    <n v="43"/>
  </r>
  <r>
    <n v="102"/>
    <s v="1385"/>
    <x v="0"/>
    <n v="50"/>
    <n v="198"/>
    <n v="63"/>
    <m/>
    <x v="0"/>
    <d v="2014-12-15T02:42:37"/>
    <x v="0"/>
    <m/>
    <x v="0"/>
    <x v="26"/>
    <x v="312"/>
    <x v="26"/>
    <x v="4"/>
    <x v="0"/>
    <x v="0"/>
    <m/>
    <m/>
    <m/>
  </r>
  <r>
    <n v="447"/>
    <s v="1385"/>
    <x v="1"/>
    <n v="50"/>
    <n v="198"/>
    <n v="63"/>
    <m/>
    <x v="1"/>
    <d v="2014-12-15T02:42:37"/>
    <x v="0"/>
    <m/>
    <x v="0"/>
    <x v="26"/>
    <x v="312"/>
    <x v="26"/>
    <x v="4"/>
    <x v="0"/>
    <x v="0"/>
    <m/>
    <m/>
    <m/>
  </r>
  <r>
    <n v="733"/>
    <s v="1385"/>
    <x v="2"/>
    <n v="0"/>
    <n v="0"/>
    <n v="0"/>
    <n v="0"/>
    <x v="0"/>
    <d v="2014-12-13T23:00:00"/>
    <x v="0"/>
    <s v="maja"/>
    <x v="0"/>
    <x v="26"/>
    <x v="312"/>
    <x v="26"/>
    <x v="4"/>
    <x v="3"/>
    <x v="1"/>
    <n v="4"/>
    <n v="0"/>
    <n v="9"/>
  </r>
  <r>
    <n v="1055"/>
    <s v="1385"/>
    <x v="3"/>
    <n v="0"/>
    <n v="0"/>
    <n v="0"/>
    <n v="1"/>
    <x v="0"/>
    <d v="2013-04-19T09:52:00"/>
    <x v="0"/>
    <s v="maja"/>
    <x v="0"/>
    <x v="26"/>
    <x v="312"/>
    <x v="26"/>
    <x v="4"/>
    <x v="3"/>
    <x v="1"/>
    <n v="4"/>
    <n v="0"/>
    <n v="10"/>
  </r>
  <r>
    <n v="1355"/>
    <s v="1385"/>
    <x v="4"/>
    <n v="0"/>
    <n v="0"/>
    <n v="0"/>
    <n v="0"/>
    <x v="0"/>
    <d v="2014-12-13T23:00:00"/>
    <x v="0"/>
    <s v="maja"/>
    <x v="0"/>
    <x v="26"/>
    <x v="312"/>
    <x v="26"/>
    <x v="4"/>
    <x v="3"/>
    <x v="1"/>
    <n v="4"/>
    <n v="0"/>
    <n v="9"/>
  </r>
  <r>
    <n v="103"/>
    <s v="1390"/>
    <x v="0"/>
    <n v="230"/>
    <n v="207"/>
    <n v="22"/>
    <m/>
    <x v="0"/>
    <d v="2014-12-15T02:42:37"/>
    <x v="0"/>
    <m/>
    <x v="0"/>
    <x v="26"/>
    <x v="313"/>
    <x v="26"/>
    <x v="4"/>
    <x v="0"/>
    <x v="0"/>
    <m/>
    <m/>
    <m/>
  </r>
  <r>
    <n v="448"/>
    <s v="1390"/>
    <x v="1"/>
    <n v="230"/>
    <n v="207"/>
    <n v="22"/>
    <m/>
    <x v="1"/>
    <d v="2014-12-15T02:42:37"/>
    <x v="0"/>
    <m/>
    <x v="0"/>
    <x v="26"/>
    <x v="313"/>
    <x v="26"/>
    <x v="4"/>
    <x v="0"/>
    <x v="0"/>
    <m/>
    <m/>
    <m/>
  </r>
  <r>
    <n v="734"/>
    <s v="1390"/>
    <x v="2"/>
    <n v="0"/>
    <n v="0"/>
    <n v="0"/>
    <n v="6"/>
    <x v="0"/>
    <d v="2014-12-13T23:00:00"/>
    <x v="0"/>
    <s v="maja"/>
    <x v="0"/>
    <x v="26"/>
    <x v="313"/>
    <x v="26"/>
    <x v="4"/>
    <x v="1"/>
    <x v="1"/>
    <n v="17"/>
    <n v="5"/>
    <n v="28"/>
  </r>
  <r>
    <n v="1056"/>
    <s v="1390"/>
    <x v="3"/>
    <n v="0"/>
    <n v="0"/>
    <n v="0"/>
    <n v="6"/>
    <x v="0"/>
    <d v="2013-04-19T09:53:00"/>
    <x v="0"/>
    <s v="maja"/>
    <x v="0"/>
    <x v="26"/>
    <x v="313"/>
    <x v="26"/>
    <x v="4"/>
    <x v="1"/>
    <x v="1"/>
    <n v="17"/>
    <n v="5"/>
    <n v="28"/>
  </r>
  <r>
    <n v="1356"/>
    <s v="1390"/>
    <x v="4"/>
    <n v="0"/>
    <n v="0"/>
    <n v="0"/>
    <n v="6"/>
    <x v="0"/>
    <d v="2014-12-13T23:00:00"/>
    <x v="0"/>
    <s v="maja"/>
    <x v="0"/>
    <x v="26"/>
    <x v="313"/>
    <x v="26"/>
    <x v="4"/>
    <x v="1"/>
    <x v="1"/>
    <n v="17"/>
    <n v="5"/>
    <n v="28"/>
  </r>
  <r>
    <n v="104"/>
    <s v="1395"/>
    <x v="0"/>
    <n v="113"/>
    <n v="298"/>
    <n v="34"/>
    <m/>
    <x v="0"/>
    <d v="2014-12-15T02:42:37"/>
    <x v="0"/>
    <m/>
    <x v="0"/>
    <x v="26"/>
    <x v="314"/>
    <x v="26"/>
    <x v="4"/>
    <x v="0"/>
    <x v="0"/>
    <m/>
    <m/>
    <m/>
  </r>
  <r>
    <n v="449"/>
    <s v="1395"/>
    <x v="1"/>
    <n v="113"/>
    <n v="298"/>
    <n v="34"/>
    <m/>
    <x v="1"/>
    <d v="2014-12-15T02:42:37"/>
    <x v="0"/>
    <m/>
    <x v="0"/>
    <x v="26"/>
    <x v="314"/>
    <x v="26"/>
    <x v="4"/>
    <x v="0"/>
    <x v="0"/>
    <m/>
    <m/>
    <m/>
  </r>
  <r>
    <n v="735"/>
    <s v="1395"/>
    <x v="2"/>
    <n v="0"/>
    <n v="0"/>
    <n v="0"/>
    <n v="4"/>
    <x v="0"/>
    <d v="2014-12-13T23:00:00"/>
    <x v="0"/>
    <s v="maja"/>
    <x v="0"/>
    <x v="26"/>
    <x v="314"/>
    <x v="26"/>
    <x v="4"/>
    <x v="1"/>
    <x v="1"/>
    <n v="0"/>
    <n v="0"/>
    <n v="4"/>
  </r>
  <r>
    <n v="1057"/>
    <s v="1395"/>
    <x v="3"/>
    <n v="0"/>
    <n v="0"/>
    <n v="0"/>
    <n v="4"/>
    <x v="0"/>
    <d v="2013-04-19T09:54:00"/>
    <x v="0"/>
    <s v="maja"/>
    <x v="0"/>
    <x v="26"/>
    <x v="314"/>
    <x v="26"/>
    <x v="4"/>
    <x v="1"/>
    <x v="1"/>
    <n v="0"/>
    <n v="0"/>
    <n v="4"/>
  </r>
  <r>
    <n v="1357"/>
    <s v="1395"/>
    <x v="4"/>
    <n v="0"/>
    <n v="0"/>
    <n v="0"/>
    <n v="4"/>
    <x v="0"/>
    <d v="2014-12-13T23:00:00"/>
    <x v="0"/>
    <s v="maja"/>
    <x v="0"/>
    <x v="26"/>
    <x v="314"/>
    <x v="26"/>
    <x v="4"/>
    <x v="1"/>
    <x v="1"/>
    <n v="0"/>
    <n v="0"/>
    <n v="4"/>
  </r>
  <r>
    <n v="105"/>
    <s v="1400"/>
    <x v="0"/>
    <n v="196"/>
    <n v="188"/>
    <n v="95"/>
    <m/>
    <x v="0"/>
    <d v="2014-12-15T02:42:37"/>
    <x v="0"/>
    <m/>
    <x v="0"/>
    <x v="26"/>
    <x v="270"/>
    <x v="26"/>
    <x v="4"/>
    <x v="0"/>
    <x v="0"/>
    <m/>
    <m/>
    <m/>
  </r>
  <r>
    <n v="450"/>
    <s v="1400"/>
    <x v="1"/>
    <n v="198"/>
    <n v="185"/>
    <n v="85"/>
    <m/>
    <x v="1"/>
    <d v="2014-12-15T02:42:37"/>
    <x v="0"/>
    <m/>
    <x v="0"/>
    <x v="26"/>
    <x v="270"/>
    <x v="26"/>
    <x v="4"/>
    <x v="0"/>
    <x v="0"/>
    <m/>
    <m/>
    <m/>
  </r>
  <r>
    <n v="736"/>
    <s v="1400"/>
    <x v="2"/>
    <n v="0"/>
    <n v="0"/>
    <n v="0"/>
    <n v="2"/>
    <x v="0"/>
    <d v="2014-12-13T23:00:00"/>
    <x v="0"/>
    <s v="maja"/>
    <x v="0"/>
    <x v="26"/>
    <x v="270"/>
    <x v="26"/>
    <x v="4"/>
    <x v="9"/>
    <x v="1"/>
    <n v="28"/>
    <n v="2"/>
    <n v="35"/>
  </r>
  <r>
    <n v="1058"/>
    <s v="1400"/>
    <x v="3"/>
    <n v="0"/>
    <n v="0"/>
    <n v="0"/>
    <n v="2"/>
    <x v="0"/>
    <d v="2013-04-19T09:54:00"/>
    <x v="0"/>
    <s v="maja"/>
    <x v="0"/>
    <x v="26"/>
    <x v="270"/>
    <x v="26"/>
    <x v="4"/>
    <x v="9"/>
    <x v="1"/>
    <n v="28"/>
    <n v="2"/>
    <n v="35"/>
  </r>
  <r>
    <n v="1358"/>
    <s v="1400"/>
    <x v="4"/>
    <n v="0"/>
    <n v="0"/>
    <n v="0"/>
    <n v="2"/>
    <x v="0"/>
    <d v="2014-12-13T23:00:00"/>
    <x v="0"/>
    <s v="maja"/>
    <x v="0"/>
    <x v="26"/>
    <x v="270"/>
    <x v="26"/>
    <x v="4"/>
    <x v="9"/>
    <x v="1"/>
    <n v="28"/>
    <n v="2"/>
    <n v="35"/>
  </r>
  <r>
    <n v="106"/>
    <s v="1405"/>
    <x v="0"/>
    <n v="140"/>
    <n v="205"/>
    <n v="18"/>
    <m/>
    <x v="0"/>
    <d v="2014-12-15T02:42:37"/>
    <x v="0"/>
    <m/>
    <x v="0"/>
    <x v="26"/>
    <x v="315"/>
    <x v="26"/>
    <x v="4"/>
    <x v="0"/>
    <x v="0"/>
    <m/>
    <m/>
    <m/>
  </r>
  <r>
    <n v="451"/>
    <s v="1405"/>
    <x v="1"/>
    <n v="140"/>
    <n v="205"/>
    <n v="18"/>
    <m/>
    <x v="1"/>
    <d v="2014-12-15T02:42:37"/>
    <x v="0"/>
    <m/>
    <x v="0"/>
    <x v="26"/>
    <x v="315"/>
    <x v="26"/>
    <x v="4"/>
    <x v="0"/>
    <x v="0"/>
    <m/>
    <m/>
    <m/>
  </r>
  <r>
    <n v="737"/>
    <s v="1405"/>
    <x v="2"/>
    <n v="0"/>
    <n v="7"/>
    <n v="0"/>
    <n v="10"/>
    <x v="0"/>
    <d v="2014-12-13T23:00:00"/>
    <x v="0"/>
    <s v="maja"/>
    <x v="0"/>
    <x v="26"/>
    <x v="315"/>
    <x v="26"/>
    <x v="4"/>
    <x v="3"/>
    <x v="1"/>
    <n v="3"/>
    <n v="0"/>
    <n v="25"/>
  </r>
  <r>
    <n v="1059"/>
    <s v="1405"/>
    <x v="3"/>
    <n v="0"/>
    <n v="0"/>
    <n v="0"/>
    <n v="10"/>
    <x v="0"/>
    <d v="2013-04-19T09:55:00"/>
    <x v="0"/>
    <s v="maja"/>
    <x v="0"/>
    <x v="26"/>
    <x v="315"/>
    <x v="26"/>
    <x v="4"/>
    <x v="3"/>
    <x v="1"/>
    <n v="3"/>
    <n v="0"/>
    <n v="18"/>
  </r>
  <r>
    <n v="1359"/>
    <s v="1405"/>
    <x v="4"/>
    <n v="0"/>
    <n v="7"/>
    <n v="0"/>
    <n v="10"/>
    <x v="0"/>
    <d v="2014-12-13T23:00:00"/>
    <x v="0"/>
    <s v="maja"/>
    <x v="0"/>
    <x v="26"/>
    <x v="315"/>
    <x v="26"/>
    <x v="4"/>
    <x v="3"/>
    <x v="1"/>
    <n v="3"/>
    <n v="0"/>
    <n v="25"/>
  </r>
  <r>
    <n v="107"/>
    <s v="1410"/>
    <x v="0"/>
    <n v="110"/>
    <n v="238"/>
    <n v="78"/>
    <m/>
    <x v="0"/>
    <d v="2014-12-15T02:42:37"/>
    <x v="0"/>
    <m/>
    <x v="0"/>
    <x v="26"/>
    <x v="316"/>
    <x v="26"/>
    <x v="4"/>
    <x v="0"/>
    <x v="0"/>
    <m/>
    <m/>
    <m/>
  </r>
  <r>
    <n v="452"/>
    <s v="1410"/>
    <x v="1"/>
    <n v="110"/>
    <n v="238"/>
    <n v="78"/>
    <m/>
    <x v="1"/>
    <d v="2014-12-15T02:42:37"/>
    <x v="0"/>
    <m/>
    <x v="0"/>
    <x v="26"/>
    <x v="316"/>
    <x v="26"/>
    <x v="4"/>
    <x v="0"/>
    <x v="0"/>
    <m/>
    <m/>
    <m/>
  </r>
  <r>
    <n v="738"/>
    <s v="1410"/>
    <x v="2"/>
    <n v="0"/>
    <n v="3"/>
    <n v="0"/>
    <n v="4"/>
    <x v="0"/>
    <d v="2014-12-13T23:00:00"/>
    <x v="0"/>
    <s v="maja"/>
    <x v="0"/>
    <x v="26"/>
    <x v="316"/>
    <x v="26"/>
    <x v="4"/>
    <x v="8"/>
    <x v="1"/>
    <n v="22"/>
    <n v="0"/>
    <n v="33"/>
  </r>
  <r>
    <n v="1060"/>
    <s v="1410"/>
    <x v="3"/>
    <n v="0"/>
    <n v="3"/>
    <n v="0"/>
    <n v="4"/>
    <x v="0"/>
    <d v="2013-04-19T09:56:00"/>
    <x v="0"/>
    <s v="maja"/>
    <x v="0"/>
    <x v="26"/>
    <x v="316"/>
    <x v="26"/>
    <x v="4"/>
    <x v="8"/>
    <x v="1"/>
    <n v="22"/>
    <n v="0"/>
    <n v="33"/>
  </r>
  <r>
    <n v="1360"/>
    <s v="1410"/>
    <x v="4"/>
    <n v="0"/>
    <n v="3"/>
    <n v="0"/>
    <n v="4"/>
    <x v="0"/>
    <d v="2014-12-13T23:00:00"/>
    <x v="0"/>
    <s v="maja"/>
    <x v="0"/>
    <x v="26"/>
    <x v="316"/>
    <x v="26"/>
    <x v="4"/>
    <x v="8"/>
    <x v="1"/>
    <n v="22"/>
    <n v="0"/>
    <n v="33"/>
  </r>
  <r>
    <n v="108"/>
    <s v="1415"/>
    <x v="0"/>
    <n v="50"/>
    <n v="248"/>
    <n v="68"/>
    <m/>
    <x v="0"/>
    <d v="2014-12-15T02:42:37"/>
    <x v="0"/>
    <m/>
    <x v="0"/>
    <x v="26"/>
    <x v="317"/>
    <x v="26"/>
    <x v="4"/>
    <x v="0"/>
    <x v="0"/>
    <m/>
    <m/>
    <m/>
  </r>
  <r>
    <n v="453"/>
    <s v="1415"/>
    <x v="1"/>
    <n v="50"/>
    <n v="248"/>
    <n v="68"/>
    <m/>
    <x v="1"/>
    <d v="2014-12-15T02:42:37"/>
    <x v="0"/>
    <m/>
    <x v="0"/>
    <x v="26"/>
    <x v="317"/>
    <x v="26"/>
    <x v="4"/>
    <x v="0"/>
    <x v="0"/>
    <m/>
    <m/>
    <m/>
  </r>
  <r>
    <n v="739"/>
    <s v="1415"/>
    <x v="2"/>
    <n v="2"/>
    <n v="0"/>
    <n v="0"/>
    <n v="5"/>
    <x v="0"/>
    <d v="2014-12-13T23:00:00"/>
    <x v="0"/>
    <s v="maja"/>
    <x v="0"/>
    <x v="26"/>
    <x v="317"/>
    <x v="26"/>
    <x v="4"/>
    <x v="14"/>
    <x v="1"/>
    <n v="4"/>
    <n v="2"/>
    <n v="25"/>
  </r>
  <r>
    <n v="1061"/>
    <s v="1415"/>
    <x v="3"/>
    <n v="2"/>
    <n v="7"/>
    <n v="0"/>
    <n v="5"/>
    <x v="0"/>
    <d v="2013-04-19T09:57:00"/>
    <x v="0"/>
    <s v="maja"/>
    <x v="0"/>
    <x v="26"/>
    <x v="317"/>
    <x v="26"/>
    <x v="4"/>
    <x v="14"/>
    <x v="11"/>
    <n v="4"/>
    <n v="2"/>
    <n v="42"/>
  </r>
  <r>
    <n v="1361"/>
    <s v="1415"/>
    <x v="4"/>
    <n v="2"/>
    <n v="0"/>
    <n v="0"/>
    <n v="5"/>
    <x v="0"/>
    <d v="2014-12-13T23:00:00"/>
    <x v="0"/>
    <s v="maja"/>
    <x v="0"/>
    <x v="26"/>
    <x v="317"/>
    <x v="26"/>
    <x v="4"/>
    <x v="14"/>
    <x v="1"/>
    <n v="4"/>
    <n v="2"/>
    <n v="25"/>
  </r>
  <r>
    <n v="109"/>
    <s v="1420"/>
    <x v="0"/>
    <n v="289"/>
    <n v="579"/>
    <n v="98"/>
    <m/>
    <x v="0"/>
    <d v="2014-12-15T02:42:37"/>
    <x v="0"/>
    <m/>
    <x v="0"/>
    <x v="27"/>
    <x v="318"/>
    <x v="27"/>
    <x v="4"/>
    <x v="0"/>
    <x v="0"/>
    <m/>
    <m/>
    <m/>
  </r>
  <r>
    <n v="454"/>
    <s v="1420"/>
    <x v="1"/>
    <n v="213"/>
    <n v="873"/>
    <n v="85"/>
    <m/>
    <x v="1"/>
    <d v="2014-12-15T02:42:37"/>
    <x v="0"/>
    <m/>
    <x v="0"/>
    <x v="27"/>
    <x v="318"/>
    <x v="27"/>
    <x v="4"/>
    <x v="0"/>
    <x v="0"/>
    <m/>
    <m/>
    <m/>
  </r>
  <r>
    <n v="1062"/>
    <s v="1420"/>
    <x v="3"/>
    <n v="0"/>
    <n v="0"/>
    <n v="0"/>
    <n v="2"/>
    <x v="0"/>
    <d v="2013-11-28T09:58:00"/>
    <x v="0"/>
    <s v="neti"/>
    <x v="16"/>
    <x v="27"/>
    <x v="318"/>
    <x v="27"/>
    <x v="4"/>
    <x v="1"/>
    <x v="1"/>
    <n v="3"/>
    <n v="1"/>
    <n v="6"/>
  </r>
  <r>
    <n v="1362"/>
    <s v="1420"/>
    <x v="4"/>
    <n v="0"/>
    <n v="0"/>
    <n v="0"/>
    <n v="1"/>
    <x v="0"/>
    <d v="2014-12-13T23:00:00"/>
    <x v="0"/>
    <s v="neti"/>
    <x v="16"/>
    <x v="27"/>
    <x v="318"/>
    <x v="27"/>
    <x v="4"/>
    <x v="1"/>
    <x v="1"/>
    <n v="3"/>
    <n v="1"/>
    <n v="5"/>
  </r>
  <r>
    <n v="111"/>
    <s v="1425"/>
    <x v="0"/>
    <n v="127"/>
    <n v="409"/>
    <n v="75"/>
    <m/>
    <x v="0"/>
    <d v="2014-12-15T02:42:37"/>
    <x v="0"/>
    <m/>
    <x v="0"/>
    <x v="27"/>
    <x v="319"/>
    <x v="27"/>
    <x v="4"/>
    <x v="0"/>
    <x v="0"/>
    <m/>
    <m/>
    <m/>
  </r>
  <r>
    <n v="456"/>
    <s v="1425"/>
    <x v="1"/>
    <n v="52"/>
    <n v="296"/>
    <n v="60"/>
    <m/>
    <x v="1"/>
    <d v="2014-12-15T02:42:37"/>
    <x v="0"/>
    <m/>
    <x v="0"/>
    <x v="27"/>
    <x v="319"/>
    <x v="27"/>
    <x v="4"/>
    <x v="0"/>
    <x v="0"/>
    <m/>
    <m/>
    <m/>
  </r>
  <r>
    <n v="1064"/>
    <s v="1425"/>
    <x v="3"/>
    <n v="0"/>
    <n v="0"/>
    <n v="0"/>
    <n v="1"/>
    <x v="0"/>
    <d v="2013-11-28T09:58:00"/>
    <x v="0"/>
    <s v="neti"/>
    <x v="16"/>
    <x v="27"/>
    <x v="319"/>
    <x v="27"/>
    <x v="4"/>
    <x v="1"/>
    <x v="1"/>
    <n v="2"/>
    <n v="2"/>
    <n v="5"/>
  </r>
  <r>
    <n v="1364"/>
    <s v="1425"/>
    <x v="4"/>
    <n v="0"/>
    <n v="0"/>
    <n v="0"/>
    <n v="1"/>
    <x v="0"/>
    <d v="2014-12-13T23:00:00"/>
    <x v="0"/>
    <s v="neti"/>
    <x v="16"/>
    <x v="27"/>
    <x v="319"/>
    <x v="27"/>
    <x v="4"/>
    <x v="1"/>
    <x v="1"/>
    <n v="2"/>
    <n v="2"/>
    <n v="5"/>
  </r>
  <r>
    <n v="112"/>
    <s v="1430"/>
    <x v="0"/>
    <n v="171"/>
    <n v="646"/>
    <n v="85"/>
    <m/>
    <x v="0"/>
    <d v="2014-12-15T02:42:37"/>
    <x v="0"/>
    <m/>
    <x v="0"/>
    <x v="27"/>
    <x v="320"/>
    <x v="27"/>
    <x v="4"/>
    <x v="0"/>
    <x v="0"/>
    <m/>
    <m/>
    <m/>
  </r>
  <r>
    <n v="457"/>
    <s v="1430"/>
    <x v="1"/>
    <n v="96"/>
    <n v="846"/>
    <n v="75"/>
    <m/>
    <x v="1"/>
    <d v="2014-12-15T02:42:37"/>
    <x v="0"/>
    <m/>
    <x v="0"/>
    <x v="27"/>
    <x v="320"/>
    <x v="27"/>
    <x v="4"/>
    <x v="0"/>
    <x v="0"/>
    <m/>
    <m/>
    <m/>
  </r>
  <r>
    <n v="1065"/>
    <s v="1430"/>
    <x v="3"/>
    <n v="0"/>
    <n v="0"/>
    <n v="0"/>
    <n v="1"/>
    <x v="0"/>
    <d v="2013-11-28T09:58:00"/>
    <x v="0"/>
    <s v="neti"/>
    <x v="16"/>
    <x v="27"/>
    <x v="320"/>
    <x v="27"/>
    <x v="4"/>
    <x v="1"/>
    <x v="1"/>
    <n v="3"/>
    <n v="3"/>
    <n v="7"/>
  </r>
  <r>
    <n v="1365"/>
    <s v="1430"/>
    <x v="4"/>
    <n v="0"/>
    <n v="0"/>
    <n v="0"/>
    <n v="1"/>
    <x v="0"/>
    <d v="2014-12-13T23:00:00"/>
    <x v="0"/>
    <s v="neti"/>
    <x v="16"/>
    <x v="27"/>
    <x v="320"/>
    <x v="27"/>
    <x v="4"/>
    <x v="1"/>
    <x v="1"/>
    <n v="3"/>
    <n v="3"/>
    <n v="7"/>
  </r>
  <r>
    <n v="113"/>
    <s v="1435"/>
    <x v="0"/>
    <n v="166"/>
    <n v="465"/>
    <n v="54"/>
    <m/>
    <x v="0"/>
    <d v="2014-12-15T02:42:37"/>
    <x v="0"/>
    <m/>
    <x v="0"/>
    <x v="27"/>
    <x v="321"/>
    <x v="27"/>
    <x v="4"/>
    <x v="0"/>
    <x v="0"/>
    <m/>
    <m/>
    <m/>
  </r>
  <r>
    <n v="458"/>
    <s v="1435"/>
    <x v="1"/>
    <n v="90"/>
    <n v="537"/>
    <n v="54"/>
    <m/>
    <x v="1"/>
    <d v="2014-12-15T02:42:37"/>
    <x v="0"/>
    <m/>
    <x v="0"/>
    <x v="27"/>
    <x v="321"/>
    <x v="27"/>
    <x v="4"/>
    <x v="0"/>
    <x v="0"/>
    <m/>
    <m/>
    <m/>
  </r>
  <r>
    <n v="1066"/>
    <s v="1435"/>
    <x v="3"/>
    <n v="0"/>
    <n v="0"/>
    <n v="0"/>
    <n v="1"/>
    <x v="0"/>
    <d v="2013-11-28T09:58:00"/>
    <x v="0"/>
    <s v="neti"/>
    <x v="16"/>
    <x v="27"/>
    <x v="321"/>
    <x v="27"/>
    <x v="4"/>
    <x v="1"/>
    <x v="1"/>
    <n v="2"/>
    <n v="1"/>
    <n v="4"/>
  </r>
  <r>
    <n v="1366"/>
    <s v="1435"/>
    <x v="4"/>
    <n v="0"/>
    <n v="0"/>
    <n v="0"/>
    <n v="1"/>
    <x v="0"/>
    <d v="2014-12-13T23:00:00"/>
    <x v="0"/>
    <s v="neti"/>
    <x v="16"/>
    <x v="27"/>
    <x v="321"/>
    <x v="27"/>
    <x v="4"/>
    <x v="1"/>
    <x v="1"/>
    <n v="2"/>
    <n v="1"/>
    <n v="4"/>
  </r>
  <r>
    <n v="114"/>
    <s v="1440"/>
    <x v="0"/>
    <n v="186"/>
    <n v="424"/>
    <n v="35"/>
    <m/>
    <x v="0"/>
    <d v="2014-12-15T02:42:37"/>
    <x v="0"/>
    <m/>
    <x v="0"/>
    <x v="27"/>
    <x v="322"/>
    <x v="27"/>
    <x v="4"/>
    <x v="0"/>
    <x v="0"/>
    <m/>
    <m/>
    <m/>
  </r>
  <r>
    <n v="459"/>
    <s v="1440"/>
    <x v="1"/>
    <n v="110"/>
    <n v="403"/>
    <n v="72"/>
    <m/>
    <x v="1"/>
    <d v="2014-12-15T02:42:37"/>
    <x v="0"/>
    <m/>
    <x v="0"/>
    <x v="27"/>
    <x v="322"/>
    <x v="27"/>
    <x v="4"/>
    <x v="0"/>
    <x v="0"/>
    <m/>
    <m/>
    <m/>
  </r>
  <r>
    <n v="1067"/>
    <s v="1440"/>
    <x v="3"/>
    <n v="0"/>
    <n v="0"/>
    <n v="0"/>
    <n v="1"/>
    <x v="0"/>
    <d v="2013-11-28T09:59:00"/>
    <x v="0"/>
    <s v="neti"/>
    <x v="16"/>
    <x v="27"/>
    <x v="322"/>
    <x v="27"/>
    <x v="4"/>
    <x v="1"/>
    <x v="1"/>
    <n v="3"/>
    <n v="2"/>
    <n v="6"/>
  </r>
  <r>
    <n v="1367"/>
    <s v="1440"/>
    <x v="4"/>
    <n v="0"/>
    <n v="0"/>
    <n v="0"/>
    <n v="0"/>
    <x v="0"/>
    <d v="2014-12-13T23:00:00"/>
    <x v="0"/>
    <s v="neti"/>
    <x v="16"/>
    <x v="27"/>
    <x v="322"/>
    <x v="27"/>
    <x v="4"/>
    <x v="1"/>
    <x v="1"/>
    <n v="3"/>
    <n v="2"/>
    <n v="5"/>
  </r>
  <r>
    <n v="115"/>
    <s v="1445"/>
    <x v="0"/>
    <n v="194"/>
    <n v="509"/>
    <n v="25"/>
    <m/>
    <x v="0"/>
    <d v="2014-12-15T02:42:37"/>
    <x v="0"/>
    <m/>
    <x v="0"/>
    <x v="27"/>
    <x v="323"/>
    <x v="27"/>
    <x v="4"/>
    <x v="0"/>
    <x v="0"/>
    <m/>
    <m/>
    <m/>
  </r>
  <r>
    <n v="460"/>
    <s v="1445"/>
    <x v="1"/>
    <n v="118"/>
    <n v="332"/>
    <n v="50"/>
    <m/>
    <x v="1"/>
    <d v="2014-12-15T02:42:37"/>
    <x v="0"/>
    <m/>
    <x v="0"/>
    <x v="27"/>
    <x v="323"/>
    <x v="27"/>
    <x v="4"/>
    <x v="0"/>
    <x v="0"/>
    <m/>
    <m/>
    <m/>
  </r>
  <r>
    <n v="1068"/>
    <s v="1445"/>
    <x v="3"/>
    <n v="0"/>
    <n v="0"/>
    <n v="0"/>
    <n v="1"/>
    <x v="0"/>
    <d v="2013-11-28T09:59:00"/>
    <x v="0"/>
    <s v="neti"/>
    <x v="16"/>
    <x v="27"/>
    <x v="323"/>
    <x v="27"/>
    <x v="4"/>
    <x v="1"/>
    <x v="1"/>
    <n v="1"/>
    <n v="3"/>
    <n v="5"/>
  </r>
  <r>
    <n v="1368"/>
    <s v="1445"/>
    <x v="4"/>
    <n v="0"/>
    <n v="0"/>
    <n v="0"/>
    <n v="1"/>
    <x v="0"/>
    <d v="2014-12-13T23:00:00"/>
    <x v="0"/>
    <s v="neti"/>
    <x v="16"/>
    <x v="27"/>
    <x v="323"/>
    <x v="27"/>
    <x v="4"/>
    <x v="1"/>
    <x v="1"/>
    <n v="1"/>
    <n v="3"/>
    <n v="5"/>
  </r>
  <r>
    <n v="116"/>
    <s v="1450"/>
    <x v="0"/>
    <n v="168"/>
    <n v="610"/>
    <n v="44"/>
    <m/>
    <x v="0"/>
    <d v="2014-12-15T02:42:37"/>
    <x v="0"/>
    <m/>
    <x v="0"/>
    <x v="27"/>
    <x v="324"/>
    <x v="27"/>
    <x v="4"/>
    <x v="0"/>
    <x v="0"/>
    <m/>
    <m/>
    <m/>
  </r>
  <r>
    <n v="461"/>
    <s v="1450"/>
    <x v="1"/>
    <n v="93"/>
    <n v="727"/>
    <n v="60"/>
    <m/>
    <x v="1"/>
    <d v="2014-12-15T02:42:37"/>
    <x v="0"/>
    <m/>
    <x v="0"/>
    <x v="27"/>
    <x v="324"/>
    <x v="27"/>
    <x v="4"/>
    <x v="0"/>
    <x v="0"/>
    <m/>
    <m/>
    <m/>
  </r>
  <r>
    <n v="1069"/>
    <s v="1450"/>
    <x v="3"/>
    <n v="0"/>
    <n v="0"/>
    <n v="0"/>
    <n v="1"/>
    <x v="0"/>
    <d v="2013-11-28T09:59:00"/>
    <x v="0"/>
    <s v="neti"/>
    <x v="16"/>
    <x v="27"/>
    <x v="324"/>
    <x v="27"/>
    <x v="4"/>
    <x v="1"/>
    <x v="1"/>
    <n v="2"/>
    <n v="1"/>
    <n v="4"/>
  </r>
  <r>
    <n v="1369"/>
    <s v="1450"/>
    <x v="4"/>
    <n v="0"/>
    <n v="0"/>
    <n v="0"/>
    <n v="0"/>
    <x v="0"/>
    <d v="2014-12-13T23:00:00"/>
    <x v="0"/>
    <s v="neti"/>
    <x v="16"/>
    <x v="27"/>
    <x v="324"/>
    <x v="27"/>
    <x v="4"/>
    <x v="1"/>
    <x v="1"/>
    <n v="2"/>
    <n v="1"/>
    <n v="3"/>
  </r>
  <r>
    <n v="117"/>
    <s v="1455"/>
    <x v="0"/>
    <n v="145"/>
    <n v="424"/>
    <n v="45"/>
    <m/>
    <x v="0"/>
    <d v="2014-12-15T02:42:37"/>
    <x v="0"/>
    <m/>
    <x v="0"/>
    <x v="27"/>
    <x v="325"/>
    <x v="27"/>
    <x v="4"/>
    <x v="0"/>
    <x v="0"/>
    <m/>
    <m/>
    <m/>
  </r>
  <r>
    <n v="462"/>
    <s v="1455"/>
    <x v="1"/>
    <n v="69"/>
    <n v="715"/>
    <n v="79"/>
    <m/>
    <x v="1"/>
    <d v="2014-12-15T02:42:37"/>
    <x v="0"/>
    <m/>
    <x v="0"/>
    <x v="27"/>
    <x v="325"/>
    <x v="27"/>
    <x v="4"/>
    <x v="0"/>
    <x v="0"/>
    <m/>
    <m/>
    <m/>
  </r>
  <r>
    <n v="1070"/>
    <s v="1455"/>
    <x v="3"/>
    <n v="0"/>
    <n v="0"/>
    <n v="0"/>
    <n v="1"/>
    <x v="0"/>
    <d v="2013-11-28T09:59:00"/>
    <x v="0"/>
    <s v="neti"/>
    <x v="16"/>
    <x v="27"/>
    <x v="325"/>
    <x v="27"/>
    <x v="4"/>
    <x v="1"/>
    <x v="1"/>
    <n v="1"/>
    <n v="2"/>
    <n v="4"/>
  </r>
  <r>
    <n v="1370"/>
    <s v="1455"/>
    <x v="4"/>
    <n v="0"/>
    <n v="0"/>
    <n v="0"/>
    <n v="1"/>
    <x v="0"/>
    <d v="2014-12-13T23:00:00"/>
    <x v="0"/>
    <s v="neti"/>
    <x v="16"/>
    <x v="27"/>
    <x v="325"/>
    <x v="27"/>
    <x v="4"/>
    <x v="1"/>
    <x v="1"/>
    <n v="1"/>
    <n v="2"/>
    <n v="4"/>
  </r>
  <r>
    <n v="118"/>
    <s v="1460"/>
    <x v="0"/>
    <n v="160"/>
    <n v="490"/>
    <n v="41"/>
    <m/>
    <x v="0"/>
    <d v="2014-12-15T02:42:37"/>
    <x v="0"/>
    <m/>
    <x v="0"/>
    <x v="27"/>
    <x v="326"/>
    <x v="27"/>
    <x v="4"/>
    <x v="0"/>
    <x v="0"/>
    <m/>
    <m/>
    <m/>
  </r>
  <r>
    <n v="463"/>
    <s v="1460"/>
    <x v="1"/>
    <n v="85"/>
    <n v="573"/>
    <n v="68"/>
    <m/>
    <x v="1"/>
    <d v="2014-12-15T02:42:37"/>
    <x v="0"/>
    <m/>
    <x v="0"/>
    <x v="27"/>
    <x v="326"/>
    <x v="27"/>
    <x v="4"/>
    <x v="0"/>
    <x v="0"/>
    <m/>
    <m/>
    <m/>
  </r>
  <r>
    <n v="1071"/>
    <s v="1460"/>
    <x v="3"/>
    <n v="0"/>
    <n v="0"/>
    <n v="0"/>
    <n v="2"/>
    <x v="0"/>
    <d v="2013-11-28T10:00:00"/>
    <x v="0"/>
    <s v="neti"/>
    <x v="16"/>
    <x v="27"/>
    <x v="326"/>
    <x v="27"/>
    <x v="4"/>
    <x v="1"/>
    <x v="1"/>
    <n v="2"/>
    <n v="1"/>
    <n v="5"/>
  </r>
  <r>
    <n v="1371"/>
    <s v="1460"/>
    <x v="4"/>
    <n v="0"/>
    <n v="0"/>
    <n v="0"/>
    <n v="2"/>
    <x v="0"/>
    <d v="2014-12-13T23:00:00"/>
    <x v="0"/>
    <s v="neti"/>
    <x v="16"/>
    <x v="27"/>
    <x v="326"/>
    <x v="27"/>
    <x v="4"/>
    <x v="1"/>
    <x v="1"/>
    <n v="2"/>
    <n v="1"/>
    <n v="5"/>
  </r>
  <r>
    <n v="119"/>
    <s v="1465"/>
    <x v="0"/>
    <n v="126"/>
    <n v="442"/>
    <n v="23"/>
    <m/>
    <x v="0"/>
    <d v="2014-12-15T02:42:37"/>
    <x v="0"/>
    <m/>
    <x v="0"/>
    <x v="27"/>
    <x v="327"/>
    <x v="27"/>
    <x v="4"/>
    <x v="0"/>
    <x v="0"/>
    <m/>
    <m/>
    <m/>
  </r>
  <r>
    <n v="464"/>
    <s v="1465"/>
    <x v="1"/>
    <n v="50"/>
    <n v="329"/>
    <n v="45"/>
    <m/>
    <x v="1"/>
    <d v="2014-12-15T02:42:37"/>
    <x v="0"/>
    <m/>
    <x v="0"/>
    <x v="27"/>
    <x v="327"/>
    <x v="27"/>
    <x v="4"/>
    <x v="0"/>
    <x v="0"/>
    <m/>
    <m/>
    <m/>
  </r>
  <r>
    <n v="1072"/>
    <s v="1465"/>
    <x v="3"/>
    <n v="0"/>
    <n v="0"/>
    <n v="0"/>
    <n v="1"/>
    <x v="0"/>
    <d v="2013-11-28T10:00:00"/>
    <x v="0"/>
    <s v="neti"/>
    <x v="16"/>
    <x v="27"/>
    <x v="327"/>
    <x v="27"/>
    <x v="4"/>
    <x v="1"/>
    <x v="1"/>
    <n v="2"/>
    <n v="1"/>
    <n v="4"/>
  </r>
  <r>
    <n v="1372"/>
    <s v="1465"/>
    <x v="4"/>
    <n v="0"/>
    <n v="0"/>
    <n v="0"/>
    <n v="1"/>
    <x v="0"/>
    <d v="2014-12-13T23:00:00"/>
    <x v="0"/>
    <s v="neti"/>
    <x v="16"/>
    <x v="27"/>
    <x v="327"/>
    <x v="27"/>
    <x v="4"/>
    <x v="1"/>
    <x v="1"/>
    <n v="2"/>
    <n v="1"/>
    <n v="4"/>
  </r>
</pivotCacheRecords>
</file>

<file path=xl/pivotCache/pivotCacheRecords49.xml><?xml version="1.0" encoding="utf-8"?>
<pivotCacheRecords xmlns="http://schemas.openxmlformats.org/spreadsheetml/2006/main" xmlns:r="http://schemas.openxmlformats.org/officeDocument/2006/relationships" count="1630">
  <r>
    <n v="160"/>
    <s v="1667"/>
    <x v="0"/>
    <n v="148"/>
    <n v="482"/>
    <n v="46"/>
    <x v="0"/>
    <x v="0"/>
    <d v="2014-12-15T00:30:57"/>
    <x v="0"/>
    <m/>
    <x v="0"/>
    <x v="0"/>
    <x v="0"/>
    <x v="0"/>
    <x v="0"/>
  </r>
  <r>
    <n v="506"/>
    <s v="1667"/>
    <x v="1"/>
    <n v="0"/>
    <n v="0"/>
    <n v="0"/>
    <x v="1"/>
    <x v="0"/>
    <d v="2012-05-05T06:36:00"/>
    <x v="0"/>
    <s v="hudri"/>
    <x v="0"/>
    <x v="0"/>
    <x v="0"/>
    <x v="0"/>
    <x v="0"/>
  </r>
  <r>
    <n v="826"/>
    <s v="1667"/>
    <x v="2"/>
    <n v="0"/>
    <n v="12"/>
    <n v="0"/>
    <x v="0"/>
    <x v="0"/>
    <d v="2014-09-19T10:57:00"/>
    <x v="0"/>
    <s v="banjarsari"/>
    <x v="0"/>
    <x v="0"/>
    <x v="0"/>
    <x v="0"/>
    <x v="0"/>
  </r>
  <r>
    <n v="1158"/>
    <s v="1667"/>
    <x v="3"/>
    <n v="0"/>
    <n v="8"/>
    <n v="0"/>
    <x v="0"/>
    <x v="0"/>
    <d v="2013-11-29T09:09:00"/>
    <x v="0"/>
    <s v="banjarsari"/>
    <x v="0"/>
    <x v="0"/>
    <x v="0"/>
    <x v="0"/>
    <x v="0"/>
  </r>
  <r>
    <n v="1467"/>
    <s v="1667"/>
    <x v="4"/>
    <n v="0"/>
    <n v="12"/>
    <n v="0"/>
    <x v="0"/>
    <x v="0"/>
    <d v="2014-12-14T20:00:00"/>
    <x v="0"/>
    <s v="banjarsari"/>
    <x v="0"/>
    <x v="0"/>
    <x v="0"/>
    <x v="0"/>
    <x v="0"/>
  </r>
  <r>
    <n v="196"/>
    <s v="1830"/>
    <x v="0"/>
    <n v="57"/>
    <n v="2384"/>
    <n v="89"/>
    <x v="0"/>
    <x v="0"/>
    <d v="2014-12-15T00:30:57"/>
    <x v="0"/>
    <m/>
    <x v="0"/>
    <x v="1"/>
    <x v="0"/>
    <x v="0"/>
    <x v="0"/>
  </r>
  <r>
    <n v="542"/>
    <s v="1830"/>
    <x v="1"/>
    <n v="57"/>
    <n v="1890"/>
    <n v="34"/>
    <x v="1"/>
    <x v="0"/>
    <d v="2014-12-15T00:30:57"/>
    <x v="0"/>
    <m/>
    <x v="0"/>
    <x v="1"/>
    <x v="0"/>
    <x v="0"/>
    <x v="0"/>
  </r>
  <r>
    <n v="862"/>
    <s v="1830"/>
    <x v="2"/>
    <n v="0"/>
    <n v="4"/>
    <n v="0"/>
    <x v="0"/>
    <x v="0"/>
    <d v="2014-09-19T10:57:00"/>
    <x v="0"/>
    <s v="banjarsari"/>
    <x v="0"/>
    <x v="1"/>
    <x v="0"/>
    <x v="0"/>
    <x v="0"/>
  </r>
  <r>
    <n v="1194"/>
    <s v="1830"/>
    <x v="3"/>
    <n v="0"/>
    <n v="2"/>
    <n v="0"/>
    <x v="0"/>
    <x v="0"/>
    <d v="2013-11-29T09:10:00"/>
    <x v="0"/>
    <s v="banjarsari"/>
    <x v="0"/>
    <x v="1"/>
    <x v="0"/>
    <x v="0"/>
    <x v="0"/>
  </r>
  <r>
    <n v="1498"/>
    <s v="1830"/>
    <x v="4"/>
    <n v="0"/>
    <n v="4"/>
    <n v="0"/>
    <x v="0"/>
    <x v="0"/>
    <d v="2014-12-14T20:00:00"/>
    <x v="0"/>
    <s v="banjarsari"/>
    <x v="0"/>
    <x v="1"/>
    <x v="0"/>
    <x v="0"/>
    <x v="0"/>
  </r>
  <r>
    <n v="197"/>
    <s v="1835"/>
    <x v="0"/>
    <n v="38"/>
    <n v="955"/>
    <n v="85"/>
    <x v="0"/>
    <x v="0"/>
    <d v="2014-12-15T00:30:57"/>
    <x v="0"/>
    <m/>
    <x v="0"/>
    <x v="2"/>
    <x v="0"/>
    <x v="0"/>
    <x v="0"/>
  </r>
  <r>
    <n v="543"/>
    <s v="1835"/>
    <x v="1"/>
    <n v="32"/>
    <n v="782"/>
    <n v="25"/>
    <x v="1"/>
    <x v="0"/>
    <d v="2014-12-15T00:30:57"/>
    <x v="0"/>
    <m/>
    <x v="0"/>
    <x v="2"/>
    <x v="0"/>
    <x v="0"/>
    <x v="0"/>
  </r>
  <r>
    <n v="863"/>
    <s v="1835"/>
    <x v="2"/>
    <n v="1"/>
    <n v="0"/>
    <n v="0"/>
    <x v="0"/>
    <x v="0"/>
    <d v="2014-09-19T10:58:00"/>
    <x v="0"/>
    <s v="banjarsari"/>
    <x v="0"/>
    <x v="2"/>
    <x v="0"/>
    <x v="0"/>
    <x v="0"/>
  </r>
  <r>
    <n v="1195"/>
    <s v="1835"/>
    <x v="3"/>
    <n v="0"/>
    <n v="2"/>
    <n v="1"/>
    <x v="0"/>
    <x v="0"/>
    <d v="2013-11-29T09:11:00"/>
    <x v="0"/>
    <s v="banjarsari"/>
    <x v="0"/>
    <x v="2"/>
    <x v="0"/>
    <x v="0"/>
    <x v="0"/>
  </r>
  <r>
    <n v="1499"/>
    <s v="1835"/>
    <x v="4"/>
    <n v="0"/>
    <n v="2"/>
    <n v="0"/>
    <x v="0"/>
    <x v="0"/>
    <d v="2014-12-14T20:00:00"/>
    <x v="0"/>
    <s v="banjarsari"/>
    <x v="0"/>
    <x v="2"/>
    <x v="0"/>
    <x v="0"/>
    <x v="0"/>
  </r>
  <r>
    <n v="198"/>
    <s v="1840"/>
    <x v="0"/>
    <n v="20"/>
    <n v="771"/>
    <n v="35"/>
    <x v="0"/>
    <x v="0"/>
    <d v="2014-12-15T00:30:57"/>
    <x v="0"/>
    <m/>
    <x v="0"/>
    <x v="3"/>
    <x v="0"/>
    <x v="0"/>
    <x v="0"/>
  </r>
  <r>
    <n v="544"/>
    <s v="1840"/>
    <x v="1"/>
    <n v="26"/>
    <n v="1613"/>
    <n v="22"/>
    <x v="1"/>
    <x v="0"/>
    <d v="2014-12-15T00:30:57"/>
    <x v="0"/>
    <m/>
    <x v="0"/>
    <x v="3"/>
    <x v="0"/>
    <x v="0"/>
    <x v="0"/>
  </r>
  <r>
    <n v="864"/>
    <s v="1840"/>
    <x v="2"/>
    <n v="0"/>
    <n v="2"/>
    <n v="0"/>
    <x v="0"/>
    <x v="0"/>
    <d v="2014-09-19T10:58:00"/>
    <x v="0"/>
    <s v="banjarsari"/>
    <x v="1"/>
    <x v="3"/>
    <x v="0"/>
    <x v="0"/>
    <x v="0"/>
  </r>
  <r>
    <n v="1196"/>
    <s v="1840"/>
    <x v="3"/>
    <n v="0"/>
    <n v="0"/>
    <n v="0"/>
    <x v="0"/>
    <x v="0"/>
    <d v="2013-11-29T09:11:00"/>
    <x v="0"/>
    <s v="banjarsari"/>
    <x v="0"/>
    <x v="3"/>
    <x v="0"/>
    <x v="0"/>
    <x v="0"/>
  </r>
  <r>
    <n v="1500"/>
    <s v="1840"/>
    <x v="4"/>
    <n v="1"/>
    <n v="0"/>
    <n v="0"/>
    <x v="0"/>
    <x v="0"/>
    <d v="2014-12-14T20:00:00"/>
    <x v="0"/>
    <s v="banjarsari"/>
    <x v="0"/>
    <x v="3"/>
    <x v="0"/>
    <x v="0"/>
    <x v="0"/>
  </r>
  <r>
    <n v="199"/>
    <s v="1845"/>
    <x v="0"/>
    <n v="18"/>
    <n v="610"/>
    <n v="25"/>
    <x v="0"/>
    <x v="0"/>
    <d v="2014-12-15T00:30:57"/>
    <x v="0"/>
    <m/>
    <x v="0"/>
    <x v="4"/>
    <x v="0"/>
    <x v="0"/>
    <x v="0"/>
  </r>
  <r>
    <n v="545"/>
    <s v="1845"/>
    <x v="1"/>
    <n v="26"/>
    <n v="902"/>
    <n v="32"/>
    <x v="1"/>
    <x v="0"/>
    <d v="2014-12-15T00:30:57"/>
    <x v="0"/>
    <m/>
    <x v="0"/>
    <x v="4"/>
    <x v="0"/>
    <x v="0"/>
    <x v="0"/>
  </r>
  <r>
    <n v="865"/>
    <s v="1845"/>
    <x v="2"/>
    <n v="0"/>
    <n v="4"/>
    <n v="0"/>
    <x v="0"/>
    <x v="0"/>
    <d v="2014-09-19T11:00:00"/>
    <x v="0"/>
    <s v="banjarsari"/>
    <x v="0"/>
    <x v="4"/>
    <x v="0"/>
    <x v="0"/>
    <x v="0"/>
  </r>
  <r>
    <n v="1197"/>
    <s v="1845"/>
    <x v="3"/>
    <n v="0"/>
    <n v="5"/>
    <n v="0"/>
    <x v="0"/>
    <x v="0"/>
    <d v="2013-11-29T09:12:00"/>
    <x v="0"/>
    <s v="banjarsari"/>
    <x v="0"/>
    <x v="4"/>
    <x v="0"/>
    <x v="0"/>
    <x v="0"/>
  </r>
  <r>
    <n v="1501"/>
    <s v="1845"/>
    <x v="4"/>
    <n v="0"/>
    <n v="4"/>
    <n v="0"/>
    <x v="0"/>
    <x v="0"/>
    <d v="2014-12-14T20:00:00"/>
    <x v="0"/>
    <s v="banjarsari"/>
    <x v="0"/>
    <x v="4"/>
    <x v="0"/>
    <x v="0"/>
    <x v="0"/>
  </r>
  <r>
    <n v="200"/>
    <s v="1850"/>
    <x v="0"/>
    <n v="34"/>
    <n v="566"/>
    <n v="22"/>
    <x v="0"/>
    <x v="0"/>
    <d v="2014-12-15T00:30:57"/>
    <x v="0"/>
    <m/>
    <x v="0"/>
    <x v="5"/>
    <x v="0"/>
    <x v="0"/>
    <x v="0"/>
  </r>
  <r>
    <n v="546"/>
    <s v="1850"/>
    <x v="1"/>
    <n v="26"/>
    <n v="581"/>
    <n v="23"/>
    <x v="1"/>
    <x v="0"/>
    <d v="2014-12-15T00:30:57"/>
    <x v="0"/>
    <m/>
    <x v="0"/>
    <x v="5"/>
    <x v="0"/>
    <x v="0"/>
    <x v="0"/>
  </r>
  <r>
    <n v="866"/>
    <s v="1850"/>
    <x v="2"/>
    <n v="0"/>
    <n v="8"/>
    <n v="0"/>
    <x v="0"/>
    <x v="0"/>
    <d v="2014-09-19T11:02:00"/>
    <x v="0"/>
    <s v="banjarsari"/>
    <x v="0"/>
    <x v="5"/>
    <x v="0"/>
    <x v="0"/>
    <x v="0"/>
  </r>
  <r>
    <n v="1198"/>
    <s v="1850"/>
    <x v="3"/>
    <n v="0"/>
    <n v="0"/>
    <n v="5"/>
    <x v="0"/>
    <x v="0"/>
    <d v="2013-11-29T09:12:00"/>
    <x v="0"/>
    <s v="banjarsari"/>
    <x v="0"/>
    <x v="5"/>
    <x v="0"/>
    <x v="0"/>
    <x v="0"/>
  </r>
  <r>
    <n v="1502"/>
    <s v="1850"/>
    <x v="4"/>
    <n v="0"/>
    <n v="8"/>
    <n v="0"/>
    <x v="0"/>
    <x v="0"/>
    <d v="2014-12-14T20:00:00"/>
    <x v="0"/>
    <s v="banjarsari"/>
    <x v="0"/>
    <x v="5"/>
    <x v="0"/>
    <x v="0"/>
    <x v="0"/>
  </r>
  <r>
    <n v="201"/>
    <s v="1855"/>
    <x v="0"/>
    <n v="176"/>
    <n v="284"/>
    <n v="32"/>
    <x v="0"/>
    <x v="0"/>
    <d v="2014-12-15T00:30:57"/>
    <x v="0"/>
    <m/>
    <x v="0"/>
    <x v="6"/>
    <x v="0"/>
    <x v="0"/>
    <x v="0"/>
  </r>
  <r>
    <n v="547"/>
    <s v="1855"/>
    <x v="1"/>
    <n v="176"/>
    <n v="397"/>
    <n v="30"/>
    <x v="1"/>
    <x v="0"/>
    <d v="2014-12-15T00:30:57"/>
    <x v="0"/>
    <m/>
    <x v="0"/>
    <x v="6"/>
    <x v="0"/>
    <x v="0"/>
    <x v="0"/>
  </r>
  <r>
    <n v="867"/>
    <s v="1855"/>
    <x v="2"/>
    <n v="0"/>
    <n v="13"/>
    <n v="0"/>
    <x v="0"/>
    <x v="0"/>
    <d v="2014-09-19T11:02:00"/>
    <x v="0"/>
    <s v="banjarsari"/>
    <x v="1"/>
    <x v="6"/>
    <x v="0"/>
    <x v="0"/>
    <x v="0"/>
  </r>
  <r>
    <n v="1199"/>
    <s v="1855"/>
    <x v="3"/>
    <n v="1"/>
    <n v="0"/>
    <n v="0"/>
    <x v="0"/>
    <x v="0"/>
    <d v="2013-11-29T09:13:00"/>
    <x v="0"/>
    <s v="banjarsari"/>
    <x v="0"/>
    <x v="6"/>
    <x v="0"/>
    <x v="0"/>
    <x v="0"/>
  </r>
  <r>
    <n v="1503"/>
    <s v="1855"/>
    <x v="4"/>
    <n v="0"/>
    <n v="13"/>
    <n v="1"/>
    <x v="0"/>
    <x v="0"/>
    <d v="2014-12-14T20:00:00"/>
    <x v="0"/>
    <s v="banjarsari"/>
    <x v="0"/>
    <x v="6"/>
    <x v="0"/>
    <x v="0"/>
    <x v="0"/>
  </r>
  <r>
    <n v="202"/>
    <s v="1860"/>
    <x v="0"/>
    <n v="128"/>
    <n v="225"/>
    <n v="40"/>
    <x v="0"/>
    <x v="0"/>
    <d v="2014-12-15T00:30:57"/>
    <x v="0"/>
    <m/>
    <x v="0"/>
    <x v="7"/>
    <x v="0"/>
    <x v="0"/>
    <x v="0"/>
  </r>
  <r>
    <n v="548"/>
    <s v="1860"/>
    <x v="1"/>
    <n v="129"/>
    <n v="400"/>
    <n v="23"/>
    <x v="1"/>
    <x v="0"/>
    <d v="2014-12-15T00:30:57"/>
    <x v="0"/>
    <m/>
    <x v="0"/>
    <x v="7"/>
    <x v="0"/>
    <x v="0"/>
    <x v="0"/>
  </r>
  <r>
    <n v="868"/>
    <s v="1860"/>
    <x v="2"/>
    <n v="0"/>
    <n v="14"/>
    <n v="0"/>
    <x v="0"/>
    <x v="0"/>
    <d v="2014-09-19T11:03:00"/>
    <x v="0"/>
    <s v="banjarsari"/>
    <x v="0"/>
    <x v="7"/>
    <x v="0"/>
    <x v="0"/>
    <x v="0"/>
  </r>
  <r>
    <n v="1200"/>
    <s v="1860"/>
    <x v="3"/>
    <n v="0"/>
    <n v="2"/>
    <n v="0"/>
    <x v="0"/>
    <x v="0"/>
    <d v="2013-11-29T09:13:00"/>
    <x v="0"/>
    <s v="banjarsari"/>
    <x v="0"/>
    <x v="7"/>
    <x v="0"/>
    <x v="0"/>
    <x v="0"/>
  </r>
  <r>
    <n v="1504"/>
    <s v="1860"/>
    <x v="4"/>
    <n v="0"/>
    <n v="14"/>
    <n v="0"/>
    <x v="0"/>
    <x v="0"/>
    <d v="2014-12-14T20:00:00"/>
    <x v="0"/>
    <s v="banjarsari"/>
    <x v="0"/>
    <x v="7"/>
    <x v="0"/>
    <x v="0"/>
    <x v="0"/>
  </r>
  <r>
    <n v="203"/>
    <s v="1865"/>
    <x v="0"/>
    <n v="55"/>
    <n v="654"/>
    <n v="55"/>
    <x v="0"/>
    <x v="0"/>
    <d v="2014-12-15T00:30:57"/>
    <x v="0"/>
    <m/>
    <x v="0"/>
    <x v="8"/>
    <x v="0"/>
    <x v="0"/>
    <x v="0"/>
  </r>
  <r>
    <n v="549"/>
    <s v="1865"/>
    <x v="1"/>
    <n v="55"/>
    <n v="639"/>
    <n v="28"/>
    <x v="1"/>
    <x v="0"/>
    <d v="2014-12-15T00:30:57"/>
    <x v="0"/>
    <m/>
    <x v="0"/>
    <x v="8"/>
    <x v="0"/>
    <x v="0"/>
    <x v="0"/>
  </r>
  <r>
    <n v="869"/>
    <s v="1865"/>
    <x v="2"/>
    <n v="0"/>
    <n v="7"/>
    <n v="1"/>
    <x v="0"/>
    <x v="0"/>
    <d v="2014-09-19T11:04:00"/>
    <x v="0"/>
    <s v="banjarsari"/>
    <x v="1"/>
    <x v="8"/>
    <x v="0"/>
    <x v="0"/>
    <x v="0"/>
  </r>
  <r>
    <n v="1201"/>
    <s v="1865"/>
    <x v="3"/>
    <n v="0"/>
    <n v="0"/>
    <n v="1"/>
    <x v="0"/>
    <x v="0"/>
    <d v="2013-11-29T09:13:00"/>
    <x v="0"/>
    <s v="banjarsari"/>
    <x v="0"/>
    <x v="8"/>
    <x v="0"/>
    <x v="0"/>
    <x v="0"/>
  </r>
  <r>
    <n v="1505"/>
    <s v="1865"/>
    <x v="4"/>
    <n v="0"/>
    <n v="7"/>
    <n v="1"/>
    <x v="0"/>
    <x v="0"/>
    <d v="2014-12-14T20:00:00"/>
    <x v="0"/>
    <s v="banjarsari"/>
    <x v="0"/>
    <x v="8"/>
    <x v="0"/>
    <x v="0"/>
    <x v="0"/>
  </r>
  <r>
    <n v="204"/>
    <s v="1866"/>
    <x v="0"/>
    <n v="65"/>
    <n v="496"/>
    <n v="73"/>
    <x v="0"/>
    <x v="0"/>
    <d v="2014-12-15T00:30:57"/>
    <x v="0"/>
    <m/>
    <x v="0"/>
    <x v="9"/>
    <x v="0"/>
    <x v="0"/>
    <x v="0"/>
  </r>
  <r>
    <n v="550"/>
    <s v="1866"/>
    <x v="1"/>
    <n v="65"/>
    <n v="486"/>
    <n v="34"/>
    <x v="1"/>
    <x v="0"/>
    <d v="2014-12-15T00:30:57"/>
    <x v="0"/>
    <m/>
    <x v="0"/>
    <x v="9"/>
    <x v="0"/>
    <x v="0"/>
    <x v="0"/>
  </r>
  <r>
    <n v="870"/>
    <s v="1866"/>
    <x v="2"/>
    <n v="0"/>
    <n v="8"/>
    <n v="0"/>
    <x v="0"/>
    <x v="0"/>
    <d v="2014-09-19T11:04:00"/>
    <x v="0"/>
    <s v="banjarsari"/>
    <x v="0"/>
    <x v="9"/>
    <x v="0"/>
    <x v="0"/>
    <x v="0"/>
  </r>
  <r>
    <n v="1202"/>
    <s v="1866"/>
    <x v="3"/>
    <n v="0"/>
    <n v="2"/>
    <n v="0"/>
    <x v="0"/>
    <x v="0"/>
    <d v="2013-11-29T09:14:00"/>
    <x v="0"/>
    <s v="banjarsari"/>
    <x v="0"/>
    <x v="9"/>
    <x v="0"/>
    <x v="0"/>
    <x v="0"/>
  </r>
  <r>
    <n v="1506"/>
    <s v="1866"/>
    <x v="4"/>
    <n v="0"/>
    <n v="8"/>
    <n v="0"/>
    <x v="0"/>
    <x v="0"/>
    <d v="2014-12-14T20:00:00"/>
    <x v="0"/>
    <s v="banjarsari"/>
    <x v="0"/>
    <x v="9"/>
    <x v="0"/>
    <x v="0"/>
    <x v="0"/>
  </r>
  <r>
    <n v="205"/>
    <s v="1870"/>
    <x v="0"/>
    <n v="159"/>
    <n v="389"/>
    <n v="30"/>
    <x v="0"/>
    <x v="0"/>
    <d v="2014-12-15T00:30:57"/>
    <x v="0"/>
    <m/>
    <x v="0"/>
    <x v="10"/>
    <x v="0"/>
    <x v="0"/>
    <x v="0"/>
  </r>
  <r>
    <n v="551"/>
    <s v="1870"/>
    <x v="1"/>
    <n v="159"/>
    <n v="581"/>
    <n v="27"/>
    <x v="1"/>
    <x v="0"/>
    <d v="2014-12-15T00:30:57"/>
    <x v="0"/>
    <m/>
    <x v="0"/>
    <x v="10"/>
    <x v="0"/>
    <x v="0"/>
    <x v="0"/>
  </r>
  <r>
    <n v="871"/>
    <s v="1870"/>
    <x v="2"/>
    <n v="0"/>
    <n v="9"/>
    <n v="1"/>
    <x v="0"/>
    <x v="0"/>
    <d v="2014-09-19T11:05:00"/>
    <x v="0"/>
    <s v="banjarsari"/>
    <x v="0"/>
    <x v="10"/>
    <x v="0"/>
    <x v="0"/>
    <x v="0"/>
  </r>
  <r>
    <n v="1203"/>
    <s v="1870"/>
    <x v="3"/>
    <n v="1"/>
    <n v="0"/>
    <n v="0"/>
    <x v="0"/>
    <x v="0"/>
    <d v="2013-11-29T09:14:00"/>
    <x v="0"/>
    <s v="banjarsari"/>
    <x v="0"/>
    <x v="10"/>
    <x v="0"/>
    <x v="0"/>
    <x v="0"/>
  </r>
  <r>
    <n v="1507"/>
    <s v="1870"/>
    <x v="4"/>
    <n v="0"/>
    <n v="9"/>
    <n v="1"/>
    <x v="0"/>
    <x v="0"/>
    <d v="2014-12-14T20:00:00"/>
    <x v="0"/>
    <s v="banjarsari"/>
    <x v="0"/>
    <x v="10"/>
    <x v="0"/>
    <x v="0"/>
    <x v="0"/>
  </r>
  <r>
    <n v="206"/>
    <s v="1875"/>
    <x v="0"/>
    <n v="151"/>
    <n v="344"/>
    <n v="41"/>
    <x v="0"/>
    <x v="0"/>
    <d v="2014-12-15T00:30:57"/>
    <x v="0"/>
    <m/>
    <x v="0"/>
    <x v="11"/>
    <x v="0"/>
    <x v="0"/>
    <x v="0"/>
  </r>
  <r>
    <n v="552"/>
    <s v="1875"/>
    <x v="1"/>
    <n v="151"/>
    <n v="352"/>
    <n v="29"/>
    <x v="1"/>
    <x v="0"/>
    <d v="2014-12-15T00:30:57"/>
    <x v="0"/>
    <m/>
    <x v="0"/>
    <x v="11"/>
    <x v="0"/>
    <x v="0"/>
    <x v="0"/>
  </r>
  <r>
    <n v="872"/>
    <s v="1875"/>
    <x v="2"/>
    <n v="0"/>
    <n v="3"/>
    <n v="0"/>
    <x v="0"/>
    <x v="0"/>
    <d v="2014-09-19T11:07:00"/>
    <x v="0"/>
    <s v="banjarsari"/>
    <x v="0"/>
    <x v="11"/>
    <x v="0"/>
    <x v="0"/>
    <x v="0"/>
  </r>
  <r>
    <n v="1204"/>
    <s v="1875"/>
    <x v="3"/>
    <n v="0"/>
    <n v="3"/>
    <n v="0"/>
    <x v="0"/>
    <x v="0"/>
    <d v="2013-11-29T09:14:00"/>
    <x v="0"/>
    <s v="banjarsari"/>
    <x v="0"/>
    <x v="11"/>
    <x v="0"/>
    <x v="0"/>
    <x v="0"/>
  </r>
  <r>
    <n v="1508"/>
    <s v="1875"/>
    <x v="4"/>
    <n v="0"/>
    <n v="3"/>
    <n v="0"/>
    <x v="0"/>
    <x v="0"/>
    <d v="2014-12-14T20:00:00"/>
    <x v="0"/>
    <s v="banjarsari"/>
    <x v="0"/>
    <x v="11"/>
    <x v="0"/>
    <x v="0"/>
    <x v="0"/>
  </r>
  <r>
    <n v="207"/>
    <s v="1880"/>
    <x v="0"/>
    <n v="95"/>
    <n v="428"/>
    <n v="61"/>
    <x v="0"/>
    <x v="0"/>
    <d v="2014-12-15T00:30:57"/>
    <x v="0"/>
    <m/>
    <x v="0"/>
    <x v="12"/>
    <x v="0"/>
    <x v="0"/>
    <x v="0"/>
  </r>
  <r>
    <n v="553"/>
    <s v="1880"/>
    <x v="1"/>
    <n v="95"/>
    <n v="405"/>
    <n v="26"/>
    <x v="1"/>
    <x v="0"/>
    <d v="2014-12-15T00:30:57"/>
    <x v="0"/>
    <m/>
    <x v="0"/>
    <x v="12"/>
    <x v="0"/>
    <x v="0"/>
    <x v="0"/>
  </r>
  <r>
    <n v="873"/>
    <s v="1880"/>
    <x v="2"/>
    <n v="0"/>
    <n v="5"/>
    <n v="0"/>
    <x v="0"/>
    <x v="0"/>
    <d v="2014-09-19T11:07:00"/>
    <x v="0"/>
    <s v="banjarsari"/>
    <x v="0"/>
    <x v="12"/>
    <x v="0"/>
    <x v="0"/>
    <x v="0"/>
  </r>
  <r>
    <n v="1205"/>
    <s v="1880"/>
    <x v="3"/>
    <n v="0"/>
    <n v="3"/>
    <n v="0"/>
    <x v="0"/>
    <x v="0"/>
    <d v="2013-11-29T09:14:00"/>
    <x v="0"/>
    <s v="banjarsari"/>
    <x v="0"/>
    <x v="12"/>
    <x v="0"/>
    <x v="0"/>
    <x v="0"/>
  </r>
  <r>
    <n v="1509"/>
    <s v="1880"/>
    <x v="4"/>
    <n v="0"/>
    <n v="5"/>
    <n v="0"/>
    <x v="0"/>
    <x v="0"/>
    <d v="2014-12-14T20:00:00"/>
    <x v="0"/>
    <s v="banjarsari"/>
    <x v="0"/>
    <x v="12"/>
    <x v="0"/>
    <x v="0"/>
    <x v="0"/>
  </r>
  <r>
    <n v="208"/>
    <s v="1885"/>
    <x v="0"/>
    <n v="85"/>
    <n v="306"/>
    <n v="50"/>
    <x v="0"/>
    <x v="0"/>
    <d v="2014-12-15T00:30:57"/>
    <x v="0"/>
    <m/>
    <x v="0"/>
    <x v="13"/>
    <x v="0"/>
    <x v="0"/>
    <x v="0"/>
  </r>
  <r>
    <n v="554"/>
    <s v="1885"/>
    <x v="1"/>
    <n v="85"/>
    <n v="652"/>
    <n v="30"/>
    <x v="1"/>
    <x v="0"/>
    <d v="2014-12-15T00:30:57"/>
    <x v="0"/>
    <m/>
    <x v="0"/>
    <x v="13"/>
    <x v="0"/>
    <x v="0"/>
    <x v="0"/>
  </r>
  <r>
    <n v="874"/>
    <s v="1885"/>
    <x v="2"/>
    <n v="1"/>
    <n v="0"/>
    <n v="0"/>
    <x v="0"/>
    <x v="0"/>
    <d v="2014-09-19T11:07:00"/>
    <x v="0"/>
    <s v="banjarsari"/>
    <x v="0"/>
    <x v="13"/>
    <x v="0"/>
    <x v="0"/>
    <x v="0"/>
  </r>
  <r>
    <n v="1206"/>
    <s v="1885"/>
    <x v="3"/>
    <n v="1"/>
    <n v="0"/>
    <n v="0"/>
    <x v="0"/>
    <x v="0"/>
    <d v="2013-11-29T09:15:00"/>
    <x v="0"/>
    <s v="banjarsari"/>
    <x v="0"/>
    <x v="13"/>
    <x v="0"/>
    <x v="0"/>
    <x v="0"/>
  </r>
  <r>
    <n v="1510"/>
    <s v="1885"/>
    <x v="4"/>
    <n v="1"/>
    <n v="0"/>
    <n v="0"/>
    <x v="0"/>
    <x v="0"/>
    <d v="2014-12-14T20:00:00"/>
    <x v="0"/>
    <s v="banjarsari"/>
    <x v="0"/>
    <x v="13"/>
    <x v="0"/>
    <x v="0"/>
    <x v="0"/>
  </r>
  <r>
    <n v="209"/>
    <s v="1890"/>
    <x v="0"/>
    <n v="115"/>
    <n v="409"/>
    <n v="53"/>
    <x v="0"/>
    <x v="0"/>
    <d v="2014-12-15T00:30:57"/>
    <x v="0"/>
    <m/>
    <x v="0"/>
    <x v="14"/>
    <x v="0"/>
    <x v="0"/>
    <x v="0"/>
  </r>
  <r>
    <n v="555"/>
    <s v="1890"/>
    <x v="1"/>
    <n v="115"/>
    <n v="379"/>
    <n v="31"/>
    <x v="1"/>
    <x v="0"/>
    <d v="2014-12-15T00:30:57"/>
    <x v="0"/>
    <m/>
    <x v="0"/>
    <x v="14"/>
    <x v="0"/>
    <x v="0"/>
    <x v="0"/>
  </r>
  <r>
    <n v="875"/>
    <s v="1890"/>
    <x v="2"/>
    <n v="0"/>
    <n v="1"/>
    <n v="0"/>
    <x v="0"/>
    <x v="0"/>
    <d v="2014-09-19T11:08:00"/>
    <x v="0"/>
    <s v="banjarsari"/>
    <x v="0"/>
    <x v="14"/>
    <x v="0"/>
    <x v="0"/>
    <x v="0"/>
  </r>
  <r>
    <n v="1207"/>
    <s v="1890"/>
    <x v="3"/>
    <n v="0"/>
    <n v="1"/>
    <n v="0"/>
    <x v="0"/>
    <x v="0"/>
    <d v="2013-11-29T09:15:00"/>
    <x v="0"/>
    <s v="banjarsari"/>
    <x v="0"/>
    <x v="14"/>
    <x v="0"/>
    <x v="0"/>
    <x v="0"/>
  </r>
  <r>
    <n v="1511"/>
    <s v="1890"/>
    <x v="4"/>
    <n v="0"/>
    <n v="1"/>
    <n v="0"/>
    <x v="0"/>
    <x v="0"/>
    <d v="2014-12-14T20:00:00"/>
    <x v="0"/>
    <s v="banjarsari"/>
    <x v="0"/>
    <x v="14"/>
    <x v="0"/>
    <x v="0"/>
    <x v="0"/>
  </r>
  <r>
    <n v="210"/>
    <s v="1895"/>
    <x v="0"/>
    <n v="98"/>
    <n v="413"/>
    <n v="26"/>
    <x v="0"/>
    <x v="0"/>
    <d v="2014-12-15T00:30:57"/>
    <x v="0"/>
    <m/>
    <x v="0"/>
    <x v="15"/>
    <x v="0"/>
    <x v="0"/>
    <x v="0"/>
  </r>
  <r>
    <n v="556"/>
    <s v="1895"/>
    <x v="1"/>
    <n v="98"/>
    <n v="298"/>
    <n v="26"/>
    <x v="1"/>
    <x v="0"/>
    <d v="2014-12-15T00:30:57"/>
    <x v="0"/>
    <m/>
    <x v="0"/>
    <x v="15"/>
    <x v="0"/>
    <x v="0"/>
    <x v="0"/>
  </r>
  <r>
    <n v="876"/>
    <s v="1895"/>
    <x v="2"/>
    <n v="0"/>
    <n v="2"/>
    <n v="0"/>
    <x v="0"/>
    <x v="0"/>
    <d v="2014-09-19T11:08:00"/>
    <x v="0"/>
    <s v="banjarsari"/>
    <x v="0"/>
    <x v="15"/>
    <x v="0"/>
    <x v="0"/>
    <x v="0"/>
  </r>
  <r>
    <n v="1208"/>
    <s v="1895"/>
    <x v="3"/>
    <n v="0"/>
    <n v="4"/>
    <n v="0"/>
    <x v="0"/>
    <x v="0"/>
    <d v="2013-11-29T09:15:00"/>
    <x v="0"/>
    <s v="banjarsari"/>
    <x v="0"/>
    <x v="15"/>
    <x v="0"/>
    <x v="0"/>
    <x v="0"/>
  </r>
  <r>
    <n v="1512"/>
    <s v="1895"/>
    <x v="4"/>
    <n v="0"/>
    <n v="2"/>
    <n v="0"/>
    <x v="0"/>
    <x v="0"/>
    <d v="2014-12-14T20:00:00"/>
    <x v="0"/>
    <s v="banjarsari"/>
    <x v="0"/>
    <x v="15"/>
    <x v="0"/>
    <x v="0"/>
    <x v="0"/>
  </r>
  <r>
    <n v="211"/>
    <s v="1900"/>
    <x v="0"/>
    <n v="85"/>
    <n v="180"/>
    <n v="43"/>
    <x v="0"/>
    <x v="0"/>
    <d v="2014-12-15T00:30:57"/>
    <x v="0"/>
    <m/>
    <x v="0"/>
    <x v="16"/>
    <x v="0"/>
    <x v="0"/>
    <x v="0"/>
  </r>
  <r>
    <n v="557"/>
    <s v="1900"/>
    <x v="1"/>
    <n v="70"/>
    <n v="188"/>
    <n v="25"/>
    <x v="1"/>
    <x v="0"/>
    <d v="2014-12-15T00:30:57"/>
    <x v="0"/>
    <m/>
    <x v="0"/>
    <x v="16"/>
    <x v="0"/>
    <x v="0"/>
    <x v="0"/>
  </r>
  <r>
    <n v="877"/>
    <s v="1900"/>
    <x v="2"/>
    <n v="0"/>
    <n v="1"/>
    <n v="0"/>
    <x v="0"/>
    <x v="0"/>
    <d v="2014-09-19T11:08:00"/>
    <x v="0"/>
    <s v="banjarsari"/>
    <x v="0"/>
    <x v="16"/>
    <x v="0"/>
    <x v="0"/>
    <x v="0"/>
  </r>
  <r>
    <n v="1209"/>
    <s v="1900"/>
    <x v="3"/>
    <n v="0"/>
    <n v="1"/>
    <n v="0"/>
    <x v="0"/>
    <x v="0"/>
    <d v="2013-11-29T09:15:00"/>
    <x v="0"/>
    <s v="banjarsari"/>
    <x v="0"/>
    <x v="16"/>
    <x v="0"/>
    <x v="0"/>
    <x v="0"/>
  </r>
  <r>
    <n v="1513"/>
    <s v="1900"/>
    <x v="4"/>
    <n v="0"/>
    <n v="1"/>
    <n v="0"/>
    <x v="0"/>
    <x v="0"/>
    <d v="2014-12-14T20:00:00"/>
    <x v="0"/>
    <s v="banjarsari"/>
    <x v="0"/>
    <x v="16"/>
    <x v="0"/>
    <x v="0"/>
    <x v="0"/>
  </r>
  <r>
    <n v="212"/>
    <s v="1905"/>
    <x v="0"/>
    <n v="34"/>
    <n v="227"/>
    <n v="46"/>
    <x v="0"/>
    <x v="0"/>
    <d v="2014-12-15T00:30:57"/>
    <x v="0"/>
    <m/>
    <x v="0"/>
    <x v="17"/>
    <x v="0"/>
    <x v="0"/>
    <x v="0"/>
  </r>
  <r>
    <n v="558"/>
    <s v="1905"/>
    <x v="1"/>
    <n v="49"/>
    <n v="210"/>
    <n v="24"/>
    <x v="1"/>
    <x v="0"/>
    <d v="2014-12-15T00:30:57"/>
    <x v="0"/>
    <m/>
    <x v="0"/>
    <x v="17"/>
    <x v="0"/>
    <x v="0"/>
    <x v="0"/>
  </r>
  <r>
    <n v="878"/>
    <s v="1905"/>
    <x v="2"/>
    <n v="0"/>
    <n v="1"/>
    <n v="0"/>
    <x v="0"/>
    <x v="0"/>
    <d v="2014-09-19T11:08:00"/>
    <x v="0"/>
    <s v="banjarsari"/>
    <x v="0"/>
    <x v="17"/>
    <x v="0"/>
    <x v="0"/>
    <x v="0"/>
  </r>
  <r>
    <n v="1210"/>
    <s v="1905"/>
    <x v="3"/>
    <n v="1"/>
    <n v="0"/>
    <n v="0"/>
    <x v="0"/>
    <x v="0"/>
    <d v="2013-11-29T09:15:00"/>
    <x v="0"/>
    <s v="banjarsari"/>
    <x v="0"/>
    <x v="17"/>
    <x v="0"/>
    <x v="0"/>
    <x v="0"/>
  </r>
  <r>
    <n v="1514"/>
    <s v="1905"/>
    <x v="4"/>
    <n v="0"/>
    <n v="1"/>
    <n v="0"/>
    <x v="0"/>
    <x v="0"/>
    <d v="2014-12-14T20:00:00"/>
    <x v="0"/>
    <s v="banjarsari"/>
    <x v="0"/>
    <x v="17"/>
    <x v="0"/>
    <x v="0"/>
    <x v="0"/>
  </r>
  <r>
    <n v="213"/>
    <s v="1910"/>
    <x v="0"/>
    <n v="74"/>
    <n v="414"/>
    <n v="50"/>
    <x v="0"/>
    <x v="0"/>
    <d v="2014-12-15T00:30:57"/>
    <x v="0"/>
    <m/>
    <x v="0"/>
    <x v="18"/>
    <x v="0"/>
    <x v="0"/>
    <x v="0"/>
  </r>
  <r>
    <n v="559"/>
    <s v="1910"/>
    <x v="1"/>
    <n v="74"/>
    <n v="384"/>
    <n v="31"/>
    <x v="1"/>
    <x v="0"/>
    <d v="2014-12-15T00:30:57"/>
    <x v="0"/>
    <m/>
    <x v="0"/>
    <x v="18"/>
    <x v="0"/>
    <x v="0"/>
    <x v="0"/>
  </r>
  <r>
    <n v="879"/>
    <s v="1910"/>
    <x v="2"/>
    <n v="0"/>
    <n v="7"/>
    <n v="0"/>
    <x v="0"/>
    <x v="0"/>
    <d v="2014-09-19T11:12:00"/>
    <x v="0"/>
    <s v="banjarsari"/>
    <x v="0"/>
    <x v="18"/>
    <x v="0"/>
    <x v="0"/>
    <x v="0"/>
  </r>
  <r>
    <n v="1211"/>
    <s v="1910"/>
    <x v="3"/>
    <n v="0"/>
    <n v="4"/>
    <n v="0"/>
    <x v="0"/>
    <x v="0"/>
    <d v="2013-11-29T09:16:00"/>
    <x v="0"/>
    <s v="banjarsari"/>
    <x v="0"/>
    <x v="18"/>
    <x v="0"/>
    <x v="0"/>
    <x v="0"/>
  </r>
  <r>
    <n v="1515"/>
    <s v="1910"/>
    <x v="4"/>
    <n v="0"/>
    <n v="7"/>
    <n v="0"/>
    <x v="0"/>
    <x v="0"/>
    <d v="2014-12-14T20:00:00"/>
    <x v="0"/>
    <s v="banjarsari"/>
    <x v="0"/>
    <x v="18"/>
    <x v="0"/>
    <x v="0"/>
    <x v="0"/>
  </r>
  <r>
    <n v="214"/>
    <s v="1915"/>
    <x v="0"/>
    <n v="170"/>
    <n v="613"/>
    <n v="56"/>
    <x v="0"/>
    <x v="0"/>
    <d v="2014-12-15T00:30:57"/>
    <x v="0"/>
    <m/>
    <x v="0"/>
    <x v="19"/>
    <x v="0"/>
    <x v="0"/>
    <x v="0"/>
  </r>
  <r>
    <n v="560"/>
    <s v="1915"/>
    <x v="1"/>
    <n v="170"/>
    <n v="588"/>
    <n v="26"/>
    <x v="1"/>
    <x v="0"/>
    <d v="2014-12-15T00:30:57"/>
    <x v="0"/>
    <m/>
    <x v="0"/>
    <x v="19"/>
    <x v="0"/>
    <x v="0"/>
    <x v="0"/>
  </r>
  <r>
    <n v="880"/>
    <s v="1915"/>
    <x v="2"/>
    <n v="0"/>
    <n v="4"/>
    <n v="0"/>
    <x v="0"/>
    <x v="0"/>
    <d v="2014-09-19T11:13:00"/>
    <x v="0"/>
    <s v="banjarsari"/>
    <x v="0"/>
    <x v="19"/>
    <x v="0"/>
    <x v="0"/>
    <x v="0"/>
  </r>
  <r>
    <n v="1212"/>
    <s v="1915"/>
    <x v="3"/>
    <n v="0"/>
    <n v="6"/>
    <n v="0"/>
    <x v="0"/>
    <x v="0"/>
    <d v="2013-11-29T09:16:00"/>
    <x v="0"/>
    <s v="banjarsari"/>
    <x v="0"/>
    <x v="19"/>
    <x v="0"/>
    <x v="0"/>
    <x v="0"/>
  </r>
  <r>
    <n v="1516"/>
    <s v="1915"/>
    <x v="4"/>
    <n v="0"/>
    <n v="4"/>
    <n v="0"/>
    <x v="0"/>
    <x v="0"/>
    <d v="2014-12-14T20:00:00"/>
    <x v="0"/>
    <s v="banjarsari"/>
    <x v="0"/>
    <x v="19"/>
    <x v="0"/>
    <x v="0"/>
    <x v="0"/>
  </r>
  <r>
    <n v="244"/>
    <s v="2065"/>
    <x v="0"/>
    <n v="226"/>
    <n v="180"/>
    <n v="40"/>
    <x v="0"/>
    <x v="0"/>
    <d v="2014-12-15T00:30:57"/>
    <x v="0"/>
    <m/>
    <x v="0"/>
    <x v="20"/>
    <x v="1"/>
    <x v="1"/>
    <x v="1"/>
  </r>
  <r>
    <n v="590"/>
    <s v="2065"/>
    <x v="1"/>
    <n v="226"/>
    <n v="460"/>
    <n v="154"/>
    <x v="1"/>
    <x v="0"/>
    <d v="2014-12-15T00:30:57"/>
    <x v="0"/>
    <m/>
    <x v="0"/>
    <x v="20"/>
    <x v="1"/>
    <x v="1"/>
    <x v="1"/>
  </r>
  <r>
    <n v="1242"/>
    <s v="2065"/>
    <x v="3"/>
    <n v="1"/>
    <n v="0"/>
    <n v="0"/>
    <x v="0"/>
    <x v="0"/>
    <d v="2013-04-23T10:01:00"/>
    <x v="0"/>
    <s v="malingping"/>
    <x v="0"/>
    <x v="20"/>
    <x v="1"/>
    <x v="1"/>
    <x v="1"/>
  </r>
  <r>
    <n v="245"/>
    <s v="2070"/>
    <x v="0"/>
    <n v="91"/>
    <n v="225"/>
    <n v="42"/>
    <x v="0"/>
    <x v="0"/>
    <d v="2014-12-15T00:30:57"/>
    <x v="0"/>
    <m/>
    <x v="0"/>
    <x v="21"/>
    <x v="1"/>
    <x v="1"/>
    <x v="1"/>
  </r>
  <r>
    <n v="591"/>
    <s v="2070"/>
    <x v="1"/>
    <n v="40"/>
    <n v="180"/>
    <n v="138"/>
    <x v="1"/>
    <x v="0"/>
    <d v="2014-12-15T00:30:57"/>
    <x v="0"/>
    <m/>
    <x v="0"/>
    <x v="21"/>
    <x v="1"/>
    <x v="1"/>
    <x v="1"/>
  </r>
  <r>
    <n v="1243"/>
    <s v="2070"/>
    <x v="3"/>
    <n v="1"/>
    <n v="0"/>
    <n v="0"/>
    <x v="0"/>
    <x v="0"/>
    <d v="2013-04-23T10:02:00"/>
    <x v="0"/>
    <s v="malingping"/>
    <x v="0"/>
    <x v="21"/>
    <x v="1"/>
    <x v="1"/>
    <x v="1"/>
  </r>
  <r>
    <n v="246"/>
    <s v="2075"/>
    <x v="0"/>
    <n v="234"/>
    <n v="236"/>
    <n v="95"/>
    <x v="0"/>
    <x v="0"/>
    <d v="2014-12-15T00:30:57"/>
    <x v="0"/>
    <m/>
    <x v="0"/>
    <x v="22"/>
    <x v="1"/>
    <x v="1"/>
    <x v="1"/>
  </r>
  <r>
    <n v="592"/>
    <s v="2075"/>
    <x v="1"/>
    <n v="224"/>
    <n v="230"/>
    <n v="111"/>
    <x v="1"/>
    <x v="0"/>
    <d v="2014-12-15T00:30:57"/>
    <x v="0"/>
    <m/>
    <x v="0"/>
    <x v="22"/>
    <x v="1"/>
    <x v="1"/>
    <x v="1"/>
  </r>
  <r>
    <n v="1244"/>
    <s v="2075"/>
    <x v="3"/>
    <n v="0"/>
    <n v="1"/>
    <n v="0"/>
    <x v="0"/>
    <x v="1"/>
    <d v="2012-06-27T21:37:00"/>
    <x v="0"/>
    <s v="hudri"/>
    <x v="2"/>
    <x v="22"/>
    <x v="1"/>
    <x v="1"/>
    <x v="1"/>
  </r>
  <r>
    <n v="247"/>
    <s v="2080"/>
    <x v="0"/>
    <n v="371"/>
    <n v="324"/>
    <n v="89"/>
    <x v="0"/>
    <x v="0"/>
    <d v="2014-12-15T00:30:57"/>
    <x v="0"/>
    <m/>
    <x v="0"/>
    <x v="23"/>
    <x v="1"/>
    <x v="1"/>
    <x v="1"/>
  </r>
  <r>
    <n v="593"/>
    <s v="2080"/>
    <x v="1"/>
    <n v="371"/>
    <n v="271"/>
    <n v="142"/>
    <x v="1"/>
    <x v="0"/>
    <d v="2014-12-15T00:30:57"/>
    <x v="0"/>
    <m/>
    <x v="0"/>
    <x v="23"/>
    <x v="1"/>
    <x v="1"/>
    <x v="1"/>
  </r>
  <r>
    <n v="1245"/>
    <s v="2080"/>
    <x v="3"/>
    <n v="0"/>
    <n v="4"/>
    <n v="0"/>
    <x v="0"/>
    <x v="0"/>
    <d v="2013-04-23T10:03:00"/>
    <x v="0"/>
    <s v="malingping"/>
    <x v="0"/>
    <x v="23"/>
    <x v="1"/>
    <x v="1"/>
    <x v="1"/>
  </r>
  <r>
    <n v="248"/>
    <s v="2085"/>
    <x v="0"/>
    <n v="240"/>
    <n v="158"/>
    <n v="85"/>
    <x v="0"/>
    <x v="0"/>
    <d v="2014-12-15T00:30:57"/>
    <x v="0"/>
    <m/>
    <x v="0"/>
    <x v="24"/>
    <x v="1"/>
    <x v="1"/>
    <x v="1"/>
  </r>
  <r>
    <n v="594"/>
    <s v="2085"/>
    <x v="1"/>
    <n v="240"/>
    <n v="158"/>
    <n v="85"/>
    <x v="1"/>
    <x v="0"/>
    <d v="2014-12-15T00:30:57"/>
    <x v="0"/>
    <m/>
    <x v="0"/>
    <x v="24"/>
    <x v="1"/>
    <x v="1"/>
    <x v="1"/>
  </r>
  <r>
    <n v="1246"/>
    <s v="2085"/>
    <x v="3"/>
    <n v="0"/>
    <n v="7"/>
    <n v="0"/>
    <x v="0"/>
    <x v="0"/>
    <d v="2013-04-23T10:04:00"/>
    <x v="0"/>
    <s v="malingping"/>
    <x v="0"/>
    <x v="24"/>
    <x v="1"/>
    <x v="1"/>
    <x v="1"/>
  </r>
  <r>
    <n v="249"/>
    <s v="2090"/>
    <x v="0"/>
    <n v="214"/>
    <n v="135"/>
    <n v="105"/>
    <x v="0"/>
    <x v="0"/>
    <d v="2014-12-15T00:30:57"/>
    <x v="0"/>
    <m/>
    <x v="0"/>
    <x v="25"/>
    <x v="1"/>
    <x v="1"/>
    <x v="1"/>
  </r>
  <r>
    <n v="595"/>
    <s v="2090"/>
    <x v="1"/>
    <n v="248"/>
    <n v="447"/>
    <n v="120"/>
    <x v="1"/>
    <x v="0"/>
    <d v="2014-12-15T00:30:57"/>
    <x v="0"/>
    <m/>
    <x v="0"/>
    <x v="25"/>
    <x v="1"/>
    <x v="1"/>
    <x v="1"/>
  </r>
  <r>
    <n v="1247"/>
    <s v="2090"/>
    <x v="3"/>
    <n v="0"/>
    <n v="2"/>
    <n v="0"/>
    <x v="0"/>
    <x v="0"/>
    <d v="2013-04-23T10:04:00"/>
    <x v="0"/>
    <s v="malingping"/>
    <x v="0"/>
    <x v="25"/>
    <x v="1"/>
    <x v="1"/>
    <x v="1"/>
  </r>
  <r>
    <n v="250"/>
    <s v="2095"/>
    <x v="0"/>
    <n v="252"/>
    <n v="481"/>
    <n v="62"/>
    <x v="0"/>
    <x v="0"/>
    <d v="2014-12-15T00:30:57"/>
    <x v="0"/>
    <m/>
    <x v="0"/>
    <x v="26"/>
    <x v="1"/>
    <x v="1"/>
    <x v="1"/>
  </r>
  <r>
    <n v="596"/>
    <s v="2095"/>
    <x v="1"/>
    <n v="252"/>
    <n v="421"/>
    <n v="122"/>
    <x v="1"/>
    <x v="0"/>
    <d v="2014-12-15T00:30:57"/>
    <x v="0"/>
    <m/>
    <x v="0"/>
    <x v="26"/>
    <x v="1"/>
    <x v="1"/>
    <x v="1"/>
  </r>
  <r>
    <n v="1248"/>
    <s v="2095"/>
    <x v="3"/>
    <n v="0"/>
    <n v="4"/>
    <n v="0"/>
    <x v="0"/>
    <x v="1"/>
    <d v="2012-06-27T21:38:00"/>
    <x v="0"/>
    <s v="hudri"/>
    <x v="2"/>
    <x v="26"/>
    <x v="1"/>
    <x v="1"/>
    <x v="1"/>
  </r>
  <r>
    <n v="251"/>
    <s v="2100"/>
    <x v="0"/>
    <n v="75"/>
    <n v="88"/>
    <n v="150"/>
    <x v="0"/>
    <x v="0"/>
    <d v="2014-12-15T00:30:57"/>
    <x v="0"/>
    <m/>
    <x v="0"/>
    <x v="27"/>
    <x v="1"/>
    <x v="1"/>
    <x v="1"/>
  </r>
  <r>
    <n v="597"/>
    <s v="2100"/>
    <x v="1"/>
    <n v="32"/>
    <n v="164"/>
    <n v="117"/>
    <x v="1"/>
    <x v="0"/>
    <d v="2014-12-15T00:30:57"/>
    <x v="0"/>
    <m/>
    <x v="0"/>
    <x v="27"/>
    <x v="1"/>
    <x v="1"/>
    <x v="1"/>
  </r>
  <r>
    <n v="1249"/>
    <s v="2100"/>
    <x v="3"/>
    <n v="0"/>
    <n v="0"/>
    <n v="1"/>
    <x v="0"/>
    <x v="0"/>
    <d v="2013-04-23T10:05:00"/>
    <x v="0"/>
    <s v="malingping"/>
    <x v="0"/>
    <x v="27"/>
    <x v="1"/>
    <x v="1"/>
    <x v="1"/>
  </r>
  <r>
    <n v="252"/>
    <s v="2105"/>
    <x v="0"/>
    <n v="300"/>
    <n v="340"/>
    <n v="57"/>
    <x v="0"/>
    <x v="0"/>
    <d v="2014-12-15T00:30:57"/>
    <x v="0"/>
    <m/>
    <x v="0"/>
    <x v="28"/>
    <x v="1"/>
    <x v="1"/>
    <x v="1"/>
  </r>
  <r>
    <n v="598"/>
    <s v="2105"/>
    <x v="1"/>
    <n v="141"/>
    <n v="169"/>
    <n v="80"/>
    <x v="1"/>
    <x v="0"/>
    <d v="2014-12-15T00:30:57"/>
    <x v="0"/>
    <m/>
    <x v="0"/>
    <x v="28"/>
    <x v="1"/>
    <x v="1"/>
    <x v="1"/>
  </r>
  <r>
    <n v="1250"/>
    <s v="2105"/>
    <x v="3"/>
    <n v="0"/>
    <n v="2"/>
    <n v="0"/>
    <x v="0"/>
    <x v="0"/>
    <d v="2013-04-23T10:05:00"/>
    <x v="0"/>
    <s v="malingping"/>
    <x v="0"/>
    <x v="28"/>
    <x v="1"/>
    <x v="1"/>
    <x v="1"/>
  </r>
  <r>
    <n v="253"/>
    <s v="2110"/>
    <x v="0"/>
    <n v="40"/>
    <n v="315"/>
    <n v="54"/>
    <x v="0"/>
    <x v="0"/>
    <d v="2014-12-15T00:30:57"/>
    <x v="0"/>
    <m/>
    <x v="0"/>
    <x v="29"/>
    <x v="1"/>
    <x v="1"/>
    <x v="1"/>
  </r>
  <r>
    <n v="599"/>
    <s v="2110"/>
    <x v="1"/>
    <n v="12"/>
    <n v="251"/>
    <n v="60"/>
    <x v="1"/>
    <x v="0"/>
    <d v="2014-12-15T00:30:57"/>
    <x v="0"/>
    <m/>
    <x v="0"/>
    <x v="29"/>
    <x v="1"/>
    <x v="1"/>
    <x v="1"/>
  </r>
  <r>
    <n v="1251"/>
    <s v="2110"/>
    <x v="3"/>
    <n v="0"/>
    <n v="5"/>
    <n v="0"/>
    <x v="0"/>
    <x v="0"/>
    <d v="2012-08-12T16:49:00"/>
    <x v="0"/>
    <s v="hudri"/>
    <x v="2"/>
    <x v="29"/>
    <x v="1"/>
    <x v="1"/>
    <x v="1"/>
  </r>
  <r>
    <n v="254"/>
    <s v="2115"/>
    <x v="0"/>
    <n v="1134"/>
    <n v="465"/>
    <n v="90"/>
    <x v="0"/>
    <x v="0"/>
    <d v="2014-12-15T00:30:57"/>
    <x v="0"/>
    <m/>
    <x v="0"/>
    <x v="30"/>
    <x v="1"/>
    <x v="1"/>
    <x v="1"/>
  </r>
  <r>
    <n v="600"/>
    <s v="2115"/>
    <x v="1"/>
    <n v="945"/>
    <n v="645"/>
    <n v="99"/>
    <x v="1"/>
    <x v="0"/>
    <d v="2014-12-15T00:30:57"/>
    <x v="0"/>
    <m/>
    <x v="0"/>
    <x v="30"/>
    <x v="1"/>
    <x v="1"/>
    <x v="1"/>
  </r>
  <r>
    <n v="1252"/>
    <s v="2115"/>
    <x v="3"/>
    <n v="0"/>
    <n v="4"/>
    <n v="1"/>
    <x v="0"/>
    <x v="1"/>
    <d v="2012-08-12T16:43:00"/>
    <x v="0"/>
    <s v="hudri"/>
    <x v="2"/>
    <x v="30"/>
    <x v="1"/>
    <x v="1"/>
    <x v="1"/>
  </r>
  <r>
    <n v="255"/>
    <s v="2120"/>
    <x v="0"/>
    <n v="277"/>
    <n v="509"/>
    <n v="250"/>
    <x v="0"/>
    <x v="0"/>
    <d v="2014-12-15T00:30:57"/>
    <x v="0"/>
    <m/>
    <x v="0"/>
    <x v="31"/>
    <x v="1"/>
    <x v="1"/>
    <x v="1"/>
  </r>
  <r>
    <n v="601"/>
    <s v="2120"/>
    <x v="1"/>
    <n v="196"/>
    <n v="740"/>
    <n v="100"/>
    <x v="1"/>
    <x v="0"/>
    <d v="2014-12-15T00:30:57"/>
    <x v="0"/>
    <m/>
    <x v="0"/>
    <x v="31"/>
    <x v="1"/>
    <x v="1"/>
    <x v="1"/>
  </r>
  <r>
    <n v="1253"/>
    <s v="2120"/>
    <x v="3"/>
    <n v="0"/>
    <n v="8"/>
    <n v="0"/>
    <x v="0"/>
    <x v="0"/>
    <d v="2013-04-23T10:06:00"/>
    <x v="0"/>
    <s v="malingping"/>
    <x v="0"/>
    <x v="31"/>
    <x v="1"/>
    <x v="1"/>
    <x v="1"/>
  </r>
  <r>
    <n v="256"/>
    <s v="2125"/>
    <x v="0"/>
    <n v="104"/>
    <n v="388"/>
    <n v="101"/>
    <x v="0"/>
    <x v="0"/>
    <d v="2014-12-15T00:30:57"/>
    <x v="0"/>
    <m/>
    <x v="0"/>
    <x v="32"/>
    <x v="1"/>
    <x v="1"/>
    <x v="1"/>
  </r>
  <r>
    <n v="602"/>
    <s v="2125"/>
    <x v="1"/>
    <n v="36"/>
    <n v="506"/>
    <n v="94"/>
    <x v="1"/>
    <x v="0"/>
    <d v="2014-12-15T00:30:57"/>
    <x v="0"/>
    <m/>
    <x v="0"/>
    <x v="32"/>
    <x v="1"/>
    <x v="1"/>
    <x v="1"/>
  </r>
  <r>
    <n v="1254"/>
    <s v="2125"/>
    <x v="3"/>
    <n v="0"/>
    <n v="9"/>
    <n v="0"/>
    <x v="0"/>
    <x v="0"/>
    <d v="2013-04-23T10:06:00"/>
    <x v="0"/>
    <s v="malingping"/>
    <x v="0"/>
    <x v="32"/>
    <x v="1"/>
    <x v="1"/>
    <x v="1"/>
  </r>
  <r>
    <n v="257"/>
    <s v="2130"/>
    <x v="0"/>
    <n v="107"/>
    <n v="271"/>
    <n v="98"/>
    <x v="0"/>
    <x v="0"/>
    <d v="2014-12-15T00:30:57"/>
    <x v="0"/>
    <m/>
    <x v="0"/>
    <x v="33"/>
    <x v="1"/>
    <x v="1"/>
    <x v="1"/>
  </r>
  <r>
    <n v="603"/>
    <s v="2130"/>
    <x v="1"/>
    <n v="37"/>
    <n v="332"/>
    <n v="107"/>
    <x v="1"/>
    <x v="0"/>
    <d v="2014-12-15T00:30:57"/>
    <x v="0"/>
    <m/>
    <x v="0"/>
    <x v="33"/>
    <x v="1"/>
    <x v="1"/>
    <x v="1"/>
  </r>
  <r>
    <n v="1255"/>
    <s v="2130"/>
    <x v="3"/>
    <n v="0"/>
    <n v="15"/>
    <n v="0"/>
    <x v="0"/>
    <x v="0"/>
    <d v="2013-04-23T10:07:00"/>
    <x v="0"/>
    <s v="malingping"/>
    <x v="0"/>
    <x v="33"/>
    <x v="1"/>
    <x v="1"/>
    <x v="1"/>
  </r>
  <r>
    <n v="258"/>
    <s v="2135"/>
    <x v="0"/>
    <n v="16"/>
    <n v="953"/>
    <n v="241"/>
    <x v="0"/>
    <x v="0"/>
    <d v="2014-12-15T00:30:57"/>
    <x v="0"/>
    <m/>
    <x v="0"/>
    <x v="34"/>
    <x v="2"/>
    <x v="1"/>
    <x v="2"/>
  </r>
  <r>
    <n v="604"/>
    <s v="2135"/>
    <x v="1"/>
    <n v="16"/>
    <n v="757"/>
    <n v="437"/>
    <x v="1"/>
    <x v="0"/>
    <d v="2014-12-15T00:30:57"/>
    <x v="0"/>
    <m/>
    <x v="0"/>
    <x v="34"/>
    <x v="2"/>
    <x v="1"/>
    <x v="2"/>
  </r>
  <r>
    <n v="910"/>
    <s v="2135"/>
    <x v="2"/>
    <n v="1"/>
    <n v="0"/>
    <n v="0"/>
    <x v="0"/>
    <x v="0"/>
    <d v="2014-09-10T14:27:00"/>
    <x v="0"/>
    <s v="wanasalam"/>
    <x v="0"/>
    <x v="34"/>
    <x v="2"/>
    <x v="1"/>
    <x v="2"/>
  </r>
  <r>
    <n v="1256"/>
    <s v="2135"/>
    <x v="3"/>
    <n v="1"/>
    <n v="0"/>
    <n v="0"/>
    <x v="0"/>
    <x v="0"/>
    <d v="2013-03-18T09:43:00"/>
    <x v="0"/>
    <s v="wanasalam"/>
    <x v="0"/>
    <x v="34"/>
    <x v="2"/>
    <x v="1"/>
    <x v="2"/>
  </r>
  <r>
    <n v="1546"/>
    <s v="2135"/>
    <x v="4"/>
    <n v="1"/>
    <n v="0"/>
    <n v="0"/>
    <x v="0"/>
    <x v="0"/>
    <d v="2014-12-14T20:00:00"/>
    <x v="0"/>
    <s v="wanasalam"/>
    <x v="0"/>
    <x v="34"/>
    <x v="2"/>
    <x v="1"/>
    <x v="2"/>
  </r>
  <r>
    <n v="259"/>
    <s v="2140"/>
    <x v="0"/>
    <n v="432"/>
    <n v="756"/>
    <n v="95"/>
    <x v="0"/>
    <x v="0"/>
    <d v="2014-12-15T00:30:57"/>
    <x v="0"/>
    <m/>
    <x v="0"/>
    <x v="35"/>
    <x v="2"/>
    <x v="1"/>
    <x v="2"/>
  </r>
  <r>
    <n v="605"/>
    <s v="2140"/>
    <x v="1"/>
    <n v="432"/>
    <n v="678"/>
    <n v="173"/>
    <x v="1"/>
    <x v="0"/>
    <d v="2014-12-15T00:30:57"/>
    <x v="0"/>
    <m/>
    <x v="0"/>
    <x v="35"/>
    <x v="2"/>
    <x v="1"/>
    <x v="2"/>
  </r>
  <r>
    <n v="911"/>
    <s v="2140"/>
    <x v="2"/>
    <n v="0"/>
    <n v="3"/>
    <n v="1"/>
    <x v="0"/>
    <x v="0"/>
    <d v="2014-09-10T14:28:00"/>
    <x v="0"/>
    <s v="wanasalam"/>
    <x v="0"/>
    <x v="35"/>
    <x v="2"/>
    <x v="1"/>
    <x v="2"/>
  </r>
  <r>
    <n v="1257"/>
    <s v="2140"/>
    <x v="3"/>
    <n v="0"/>
    <n v="0"/>
    <n v="1"/>
    <x v="0"/>
    <x v="0"/>
    <d v="2013-03-18T09:44:00"/>
    <x v="0"/>
    <s v="wanasalam"/>
    <x v="0"/>
    <x v="35"/>
    <x v="2"/>
    <x v="1"/>
    <x v="2"/>
  </r>
  <r>
    <n v="1547"/>
    <s v="2140"/>
    <x v="4"/>
    <n v="0"/>
    <n v="3"/>
    <n v="1"/>
    <x v="0"/>
    <x v="0"/>
    <d v="2014-12-14T20:00:00"/>
    <x v="0"/>
    <s v="wanasalam"/>
    <x v="0"/>
    <x v="35"/>
    <x v="2"/>
    <x v="1"/>
    <x v="2"/>
  </r>
  <r>
    <n v="260"/>
    <s v="2145"/>
    <x v="0"/>
    <n v="248"/>
    <n v="735"/>
    <n v="83"/>
    <x v="0"/>
    <x v="0"/>
    <d v="2014-12-15T00:30:57"/>
    <x v="0"/>
    <m/>
    <x v="0"/>
    <x v="36"/>
    <x v="2"/>
    <x v="1"/>
    <x v="2"/>
  </r>
  <r>
    <n v="606"/>
    <s v="2145"/>
    <x v="1"/>
    <n v="248"/>
    <n v="640"/>
    <n v="179"/>
    <x v="1"/>
    <x v="0"/>
    <d v="2014-12-15T00:30:57"/>
    <x v="0"/>
    <m/>
    <x v="0"/>
    <x v="36"/>
    <x v="2"/>
    <x v="1"/>
    <x v="2"/>
  </r>
  <r>
    <n v="912"/>
    <s v="2145"/>
    <x v="2"/>
    <n v="0"/>
    <n v="4"/>
    <n v="0"/>
    <x v="0"/>
    <x v="0"/>
    <d v="2014-09-10T14:28:00"/>
    <x v="0"/>
    <s v="wanasalam"/>
    <x v="3"/>
    <x v="36"/>
    <x v="2"/>
    <x v="1"/>
    <x v="2"/>
  </r>
  <r>
    <n v="1258"/>
    <s v="2145"/>
    <x v="3"/>
    <n v="0"/>
    <n v="1"/>
    <n v="0"/>
    <x v="0"/>
    <x v="0"/>
    <d v="2013-03-18T09:44:00"/>
    <x v="0"/>
    <s v="wanasalam"/>
    <x v="0"/>
    <x v="36"/>
    <x v="2"/>
    <x v="1"/>
    <x v="2"/>
  </r>
  <r>
    <n v="1548"/>
    <s v="2145"/>
    <x v="4"/>
    <n v="0"/>
    <n v="3"/>
    <n v="0"/>
    <x v="0"/>
    <x v="0"/>
    <d v="2014-12-14T20:00:00"/>
    <x v="0"/>
    <s v="wanasalam"/>
    <x v="0"/>
    <x v="36"/>
    <x v="2"/>
    <x v="1"/>
    <x v="2"/>
  </r>
  <r>
    <n v="261"/>
    <s v="2150"/>
    <x v="0"/>
    <n v="497"/>
    <n v="333"/>
    <n v="89"/>
    <x v="0"/>
    <x v="0"/>
    <d v="2014-12-15T00:30:57"/>
    <x v="0"/>
    <m/>
    <x v="0"/>
    <x v="37"/>
    <x v="2"/>
    <x v="1"/>
    <x v="2"/>
  </r>
  <r>
    <n v="607"/>
    <s v="2150"/>
    <x v="1"/>
    <n v="497"/>
    <n v="261"/>
    <n v="161"/>
    <x v="1"/>
    <x v="0"/>
    <d v="2014-12-15T00:30:57"/>
    <x v="0"/>
    <m/>
    <x v="0"/>
    <x v="37"/>
    <x v="2"/>
    <x v="1"/>
    <x v="2"/>
  </r>
  <r>
    <n v="913"/>
    <s v="2150"/>
    <x v="2"/>
    <n v="0"/>
    <n v="9"/>
    <n v="0"/>
    <x v="0"/>
    <x v="0"/>
    <d v="2014-09-10T14:30:00"/>
    <x v="0"/>
    <s v="wanasalam"/>
    <x v="0"/>
    <x v="37"/>
    <x v="2"/>
    <x v="1"/>
    <x v="2"/>
  </r>
  <r>
    <n v="1259"/>
    <s v="2150"/>
    <x v="3"/>
    <n v="0"/>
    <n v="3"/>
    <n v="0"/>
    <x v="0"/>
    <x v="0"/>
    <d v="2013-03-18T09:44:00"/>
    <x v="0"/>
    <s v="wanasalam"/>
    <x v="0"/>
    <x v="37"/>
    <x v="2"/>
    <x v="1"/>
    <x v="2"/>
  </r>
  <r>
    <n v="1549"/>
    <s v="2150"/>
    <x v="4"/>
    <n v="0"/>
    <n v="9"/>
    <n v="0"/>
    <x v="0"/>
    <x v="0"/>
    <d v="2014-12-14T20:00:00"/>
    <x v="0"/>
    <s v="wanasalam"/>
    <x v="0"/>
    <x v="37"/>
    <x v="2"/>
    <x v="1"/>
    <x v="2"/>
  </r>
  <r>
    <n v="262"/>
    <s v="2155"/>
    <x v="0"/>
    <n v="423"/>
    <n v="817"/>
    <n v="81"/>
    <x v="0"/>
    <x v="0"/>
    <d v="2014-12-15T00:30:57"/>
    <x v="0"/>
    <m/>
    <x v="0"/>
    <x v="38"/>
    <x v="2"/>
    <x v="1"/>
    <x v="2"/>
  </r>
  <r>
    <n v="608"/>
    <s v="2155"/>
    <x v="1"/>
    <n v="423"/>
    <n v="769"/>
    <n v="146"/>
    <x v="1"/>
    <x v="0"/>
    <d v="2014-12-15T00:30:57"/>
    <x v="0"/>
    <m/>
    <x v="0"/>
    <x v="38"/>
    <x v="2"/>
    <x v="1"/>
    <x v="2"/>
  </r>
  <r>
    <n v="914"/>
    <s v="2155"/>
    <x v="2"/>
    <n v="0"/>
    <n v="7"/>
    <n v="1"/>
    <x v="0"/>
    <x v="0"/>
    <d v="2014-09-11T09:59:00"/>
    <x v="0"/>
    <s v="wanasalam"/>
    <x v="0"/>
    <x v="38"/>
    <x v="2"/>
    <x v="1"/>
    <x v="2"/>
  </r>
  <r>
    <n v="1260"/>
    <s v="2155"/>
    <x v="3"/>
    <n v="0"/>
    <n v="0"/>
    <n v="1"/>
    <x v="0"/>
    <x v="0"/>
    <d v="2013-03-18T09:44:00"/>
    <x v="0"/>
    <s v="wanasalam"/>
    <x v="0"/>
    <x v="38"/>
    <x v="2"/>
    <x v="1"/>
    <x v="2"/>
  </r>
  <r>
    <n v="1550"/>
    <s v="2155"/>
    <x v="4"/>
    <n v="0"/>
    <n v="7"/>
    <n v="1"/>
    <x v="0"/>
    <x v="0"/>
    <d v="2014-12-14T20:00:00"/>
    <x v="0"/>
    <s v="wanasalam"/>
    <x v="0"/>
    <x v="38"/>
    <x v="2"/>
    <x v="1"/>
    <x v="2"/>
  </r>
  <r>
    <n v="263"/>
    <s v="2160"/>
    <x v="0"/>
    <n v="612"/>
    <n v="238"/>
    <n v="78"/>
    <x v="0"/>
    <x v="0"/>
    <d v="2014-12-15T00:30:57"/>
    <x v="0"/>
    <m/>
    <x v="0"/>
    <x v="39"/>
    <x v="2"/>
    <x v="1"/>
    <x v="2"/>
  </r>
  <r>
    <n v="609"/>
    <s v="2160"/>
    <x v="1"/>
    <n v="612"/>
    <n v="174"/>
    <n v="142"/>
    <x v="1"/>
    <x v="0"/>
    <d v="2014-12-15T00:30:57"/>
    <x v="0"/>
    <m/>
    <x v="0"/>
    <x v="39"/>
    <x v="2"/>
    <x v="1"/>
    <x v="2"/>
  </r>
  <r>
    <n v="915"/>
    <s v="2160"/>
    <x v="2"/>
    <n v="0"/>
    <n v="4"/>
    <n v="0"/>
    <x v="0"/>
    <x v="0"/>
    <d v="2014-09-11T10:00:00"/>
    <x v="0"/>
    <s v="wanasalam"/>
    <x v="0"/>
    <x v="39"/>
    <x v="2"/>
    <x v="1"/>
    <x v="2"/>
  </r>
  <r>
    <n v="1261"/>
    <s v="2160"/>
    <x v="3"/>
    <n v="0"/>
    <n v="2"/>
    <n v="0"/>
    <x v="0"/>
    <x v="0"/>
    <d v="2013-03-18T09:45:00"/>
    <x v="0"/>
    <s v="wanasalam"/>
    <x v="0"/>
    <x v="39"/>
    <x v="2"/>
    <x v="1"/>
    <x v="2"/>
  </r>
  <r>
    <n v="1551"/>
    <s v="2160"/>
    <x v="4"/>
    <n v="0"/>
    <n v="4"/>
    <n v="0"/>
    <x v="0"/>
    <x v="0"/>
    <d v="2014-12-14T20:00:00"/>
    <x v="0"/>
    <s v="wanasalam"/>
    <x v="0"/>
    <x v="39"/>
    <x v="2"/>
    <x v="1"/>
    <x v="2"/>
  </r>
  <r>
    <n v="264"/>
    <s v="2165"/>
    <x v="0"/>
    <n v="1129"/>
    <n v="196"/>
    <n v="53"/>
    <x v="0"/>
    <x v="0"/>
    <d v="2014-12-15T00:30:57"/>
    <x v="0"/>
    <m/>
    <x v="0"/>
    <x v="40"/>
    <x v="2"/>
    <x v="1"/>
    <x v="2"/>
  </r>
  <r>
    <n v="610"/>
    <s v="2165"/>
    <x v="1"/>
    <n v="1129"/>
    <n v="153"/>
    <n v="97"/>
    <x v="1"/>
    <x v="0"/>
    <d v="2014-12-15T00:30:57"/>
    <x v="0"/>
    <m/>
    <x v="0"/>
    <x v="40"/>
    <x v="2"/>
    <x v="1"/>
    <x v="2"/>
  </r>
  <r>
    <n v="916"/>
    <s v="2165"/>
    <x v="2"/>
    <n v="0"/>
    <n v="8"/>
    <n v="0"/>
    <x v="0"/>
    <x v="0"/>
    <d v="2014-09-11T10:00:00"/>
    <x v="0"/>
    <s v="wanasalam"/>
    <x v="0"/>
    <x v="40"/>
    <x v="2"/>
    <x v="1"/>
    <x v="2"/>
  </r>
  <r>
    <n v="1262"/>
    <s v="2165"/>
    <x v="3"/>
    <n v="0"/>
    <n v="3"/>
    <n v="0"/>
    <x v="0"/>
    <x v="0"/>
    <d v="2013-03-18T09:45:00"/>
    <x v="0"/>
    <s v="wanasalam"/>
    <x v="0"/>
    <x v="40"/>
    <x v="2"/>
    <x v="1"/>
    <x v="2"/>
  </r>
  <r>
    <n v="1552"/>
    <s v="2165"/>
    <x v="4"/>
    <n v="0"/>
    <n v="4"/>
    <n v="0"/>
    <x v="0"/>
    <x v="0"/>
    <d v="2014-12-14T20:00:00"/>
    <x v="0"/>
    <s v="wanasalam"/>
    <x v="0"/>
    <x v="40"/>
    <x v="2"/>
    <x v="1"/>
    <x v="2"/>
  </r>
  <r>
    <n v="265"/>
    <s v="2170"/>
    <x v="0"/>
    <n v="74"/>
    <n v="546"/>
    <n v="145"/>
    <x v="0"/>
    <x v="0"/>
    <d v="2014-12-15T00:30:57"/>
    <x v="0"/>
    <m/>
    <x v="0"/>
    <x v="41"/>
    <x v="2"/>
    <x v="1"/>
    <x v="2"/>
  </r>
  <r>
    <n v="611"/>
    <s v="2170"/>
    <x v="1"/>
    <n v="89"/>
    <n v="469"/>
    <n v="70"/>
    <x v="1"/>
    <x v="0"/>
    <d v="2014-12-15T00:30:57"/>
    <x v="0"/>
    <m/>
    <x v="0"/>
    <x v="41"/>
    <x v="2"/>
    <x v="1"/>
    <x v="2"/>
  </r>
  <r>
    <n v="917"/>
    <s v="2170"/>
    <x v="2"/>
    <n v="0"/>
    <n v="10"/>
    <n v="0"/>
    <x v="0"/>
    <x v="0"/>
    <d v="2014-09-11T10:01:00"/>
    <x v="0"/>
    <s v="wanasalam"/>
    <x v="0"/>
    <x v="41"/>
    <x v="2"/>
    <x v="1"/>
    <x v="2"/>
  </r>
  <r>
    <n v="1263"/>
    <s v="2170"/>
    <x v="3"/>
    <n v="0"/>
    <n v="4"/>
    <n v="0"/>
    <x v="0"/>
    <x v="0"/>
    <d v="2013-03-18T09:45:00"/>
    <x v="0"/>
    <s v="wanasalam"/>
    <x v="0"/>
    <x v="41"/>
    <x v="2"/>
    <x v="1"/>
    <x v="2"/>
  </r>
  <r>
    <n v="1553"/>
    <s v="2170"/>
    <x v="4"/>
    <n v="0"/>
    <n v="10"/>
    <n v="0"/>
    <x v="0"/>
    <x v="0"/>
    <d v="2014-12-14T20:00:00"/>
    <x v="0"/>
    <s v="wanasalam"/>
    <x v="0"/>
    <x v="41"/>
    <x v="2"/>
    <x v="1"/>
    <x v="2"/>
  </r>
  <r>
    <n v="266"/>
    <s v="2175"/>
    <x v="0"/>
    <n v="400"/>
    <n v="440"/>
    <n v="66"/>
    <x v="0"/>
    <x v="0"/>
    <d v="2014-12-15T00:30:57"/>
    <x v="0"/>
    <m/>
    <x v="0"/>
    <x v="42"/>
    <x v="2"/>
    <x v="1"/>
    <x v="2"/>
  </r>
  <r>
    <n v="612"/>
    <s v="2175"/>
    <x v="1"/>
    <n v="400"/>
    <n v="386"/>
    <n v="120"/>
    <x v="1"/>
    <x v="0"/>
    <d v="2014-12-15T00:30:57"/>
    <x v="0"/>
    <m/>
    <x v="0"/>
    <x v="42"/>
    <x v="2"/>
    <x v="1"/>
    <x v="2"/>
  </r>
  <r>
    <n v="918"/>
    <s v="2175"/>
    <x v="2"/>
    <n v="0"/>
    <n v="85"/>
    <n v="0"/>
    <x v="0"/>
    <x v="0"/>
    <d v="2014-09-11T10:01:00"/>
    <x v="0"/>
    <s v="wanasalam"/>
    <x v="0"/>
    <x v="42"/>
    <x v="2"/>
    <x v="1"/>
    <x v="2"/>
  </r>
  <r>
    <n v="1264"/>
    <s v="2175"/>
    <x v="3"/>
    <n v="0"/>
    <n v="4"/>
    <n v="0"/>
    <x v="0"/>
    <x v="0"/>
    <d v="2013-03-18T09:45:00"/>
    <x v="0"/>
    <s v="wanasalam"/>
    <x v="0"/>
    <x v="42"/>
    <x v="2"/>
    <x v="1"/>
    <x v="2"/>
  </r>
  <r>
    <n v="1554"/>
    <s v="2175"/>
    <x v="4"/>
    <n v="0"/>
    <n v="9"/>
    <n v="0"/>
    <x v="0"/>
    <x v="0"/>
    <d v="2014-12-14T20:00:00"/>
    <x v="0"/>
    <s v="wanasalam"/>
    <x v="0"/>
    <x v="42"/>
    <x v="2"/>
    <x v="1"/>
    <x v="2"/>
  </r>
  <r>
    <n v="267"/>
    <s v="2180"/>
    <x v="0"/>
    <n v="430"/>
    <n v="618"/>
    <n v="65"/>
    <x v="0"/>
    <x v="0"/>
    <d v="2014-12-15T00:30:57"/>
    <x v="0"/>
    <m/>
    <x v="0"/>
    <x v="43"/>
    <x v="2"/>
    <x v="1"/>
    <x v="2"/>
  </r>
  <r>
    <n v="613"/>
    <s v="2180"/>
    <x v="1"/>
    <n v="430"/>
    <n v="565"/>
    <n v="118"/>
    <x v="1"/>
    <x v="0"/>
    <d v="2014-12-15T00:30:57"/>
    <x v="0"/>
    <m/>
    <x v="0"/>
    <x v="43"/>
    <x v="2"/>
    <x v="1"/>
    <x v="2"/>
  </r>
  <r>
    <n v="919"/>
    <s v="2180"/>
    <x v="2"/>
    <n v="0"/>
    <n v="105"/>
    <n v="0"/>
    <x v="0"/>
    <x v="0"/>
    <d v="2014-09-11T10:02:00"/>
    <x v="0"/>
    <s v="wanasalam"/>
    <x v="0"/>
    <x v="43"/>
    <x v="2"/>
    <x v="1"/>
    <x v="2"/>
  </r>
  <r>
    <n v="1265"/>
    <s v="2180"/>
    <x v="3"/>
    <n v="0"/>
    <n v="5"/>
    <n v="0"/>
    <x v="0"/>
    <x v="0"/>
    <d v="2013-03-18T09:46:00"/>
    <x v="0"/>
    <s v="wanasalam"/>
    <x v="0"/>
    <x v="43"/>
    <x v="2"/>
    <x v="1"/>
    <x v="2"/>
  </r>
  <r>
    <n v="1555"/>
    <s v="2180"/>
    <x v="4"/>
    <n v="0"/>
    <n v="11"/>
    <n v="0"/>
    <x v="0"/>
    <x v="0"/>
    <d v="2014-12-14T20:00:00"/>
    <x v="0"/>
    <s v="wanasalam"/>
    <x v="0"/>
    <x v="43"/>
    <x v="2"/>
    <x v="1"/>
    <x v="2"/>
  </r>
  <r>
    <n v="268"/>
    <s v="2185"/>
    <x v="0"/>
    <n v="85"/>
    <n v="820"/>
    <n v="51"/>
    <x v="0"/>
    <x v="0"/>
    <d v="2014-12-15T00:30:57"/>
    <x v="0"/>
    <m/>
    <x v="0"/>
    <x v="44"/>
    <x v="2"/>
    <x v="1"/>
    <x v="2"/>
  </r>
  <r>
    <n v="614"/>
    <s v="2185"/>
    <x v="1"/>
    <n v="85"/>
    <n v="560"/>
    <n v="92"/>
    <x v="1"/>
    <x v="0"/>
    <d v="2014-12-15T00:30:57"/>
    <x v="0"/>
    <m/>
    <x v="0"/>
    <x v="44"/>
    <x v="2"/>
    <x v="1"/>
    <x v="2"/>
  </r>
  <r>
    <n v="920"/>
    <s v="2185"/>
    <x v="2"/>
    <n v="0"/>
    <n v="11"/>
    <n v="0"/>
    <x v="0"/>
    <x v="0"/>
    <d v="2014-09-11T10:02:00"/>
    <x v="0"/>
    <s v="wanasalam"/>
    <x v="0"/>
    <x v="44"/>
    <x v="2"/>
    <x v="1"/>
    <x v="2"/>
  </r>
  <r>
    <n v="1266"/>
    <s v="2185"/>
    <x v="3"/>
    <n v="0"/>
    <n v="6"/>
    <n v="0"/>
    <x v="0"/>
    <x v="0"/>
    <d v="2013-03-18T09:46:00"/>
    <x v="0"/>
    <s v="wanasalam"/>
    <x v="0"/>
    <x v="44"/>
    <x v="2"/>
    <x v="1"/>
    <x v="2"/>
  </r>
  <r>
    <n v="1556"/>
    <s v="2185"/>
    <x v="4"/>
    <n v="0"/>
    <n v="11"/>
    <n v="0"/>
    <x v="0"/>
    <x v="0"/>
    <d v="2014-12-14T20:00:00"/>
    <x v="0"/>
    <s v="wanasalam"/>
    <x v="0"/>
    <x v="44"/>
    <x v="2"/>
    <x v="1"/>
    <x v="2"/>
  </r>
  <r>
    <n v="269"/>
    <s v="2190"/>
    <x v="0"/>
    <n v="6"/>
    <n v="801"/>
    <n v="25"/>
    <x v="0"/>
    <x v="0"/>
    <d v="2014-12-15T00:30:57"/>
    <x v="0"/>
    <m/>
    <x v="0"/>
    <x v="45"/>
    <x v="2"/>
    <x v="1"/>
    <x v="2"/>
  </r>
  <r>
    <n v="615"/>
    <s v="2190"/>
    <x v="1"/>
    <n v="24"/>
    <n v="763"/>
    <n v="45"/>
    <x v="1"/>
    <x v="0"/>
    <d v="2014-12-15T00:30:57"/>
    <x v="0"/>
    <m/>
    <x v="0"/>
    <x v="45"/>
    <x v="2"/>
    <x v="1"/>
    <x v="2"/>
  </r>
  <r>
    <n v="921"/>
    <s v="2190"/>
    <x v="2"/>
    <n v="0"/>
    <n v="12"/>
    <n v="0"/>
    <x v="0"/>
    <x v="0"/>
    <d v="2014-09-11T10:03:00"/>
    <x v="0"/>
    <s v="wanasalam"/>
    <x v="0"/>
    <x v="45"/>
    <x v="2"/>
    <x v="1"/>
    <x v="2"/>
  </r>
  <r>
    <n v="1267"/>
    <s v="2190"/>
    <x v="3"/>
    <n v="0"/>
    <n v="5"/>
    <n v="0"/>
    <x v="0"/>
    <x v="0"/>
    <d v="2013-03-18T09:46:00"/>
    <x v="0"/>
    <s v="wanasalam"/>
    <x v="0"/>
    <x v="45"/>
    <x v="2"/>
    <x v="1"/>
    <x v="2"/>
  </r>
  <r>
    <n v="1557"/>
    <s v="2190"/>
    <x v="4"/>
    <n v="0"/>
    <n v="11"/>
    <n v="0"/>
    <x v="0"/>
    <x v="0"/>
    <d v="2014-12-14T20:00:00"/>
    <x v="0"/>
    <s v="wanasalam"/>
    <x v="0"/>
    <x v="45"/>
    <x v="2"/>
    <x v="1"/>
    <x v="2"/>
  </r>
  <r>
    <n v="270"/>
    <s v="2195"/>
    <x v="0"/>
    <n v="16"/>
    <n v="675"/>
    <n v="22"/>
    <x v="0"/>
    <x v="0"/>
    <d v="2014-12-15T00:30:57"/>
    <x v="0"/>
    <m/>
    <x v="0"/>
    <x v="46"/>
    <x v="2"/>
    <x v="1"/>
    <x v="2"/>
  </r>
  <r>
    <n v="616"/>
    <s v="2195"/>
    <x v="1"/>
    <n v="20"/>
    <n v="655"/>
    <n v="38"/>
    <x v="1"/>
    <x v="0"/>
    <d v="2014-12-15T00:30:57"/>
    <x v="0"/>
    <m/>
    <x v="0"/>
    <x v="46"/>
    <x v="2"/>
    <x v="1"/>
    <x v="2"/>
  </r>
  <r>
    <n v="922"/>
    <s v="2195"/>
    <x v="2"/>
    <n v="0"/>
    <n v="12"/>
    <n v="0"/>
    <x v="0"/>
    <x v="0"/>
    <d v="2014-09-11T10:03:00"/>
    <x v="0"/>
    <s v="wanasalam"/>
    <x v="0"/>
    <x v="46"/>
    <x v="2"/>
    <x v="1"/>
    <x v="2"/>
  </r>
  <r>
    <n v="1268"/>
    <s v="2195"/>
    <x v="3"/>
    <n v="0"/>
    <n v="8"/>
    <n v="0"/>
    <x v="0"/>
    <x v="0"/>
    <d v="2013-03-18T09:46:00"/>
    <x v="0"/>
    <s v="wanasalam"/>
    <x v="0"/>
    <x v="46"/>
    <x v="2"/>
    <x v="1"/>
    <x v="2"/>
  </r>
  <r>
    <n v="1558"/>
    <s v="2195"/>
    <x v="4"/>
    <n v="0"/>
    <n v="12"/>
    <n v="0"/>
    <x v="0"/>
    <x v="0"/>
    <d v="2014-12-14T20:00:00"/>
    <x v="0"/>
    <s v="wanasalam"/>
    <x v="0"/>
    <x v="46"/>
    <x v="2"/>
    <x v="1"/>
    <x v="2"/>
  </r>
  <r>
    <n v="271"/>
    <s v="2200"/>
    <x v="0"/>
    <n v="145"/>
    <n v="1245"/>
    <n v="621"/>
    <x v="0"/>
    <x v="0"/>
    <d v="2014-12-15T00:30:57"/>
    <x v="0"/>
    <m/>
    <x v="0"/>
    <x v="47"/>
    <x v="3"/>
    <x v="2"/>
    <x v="3"/>
  </r>
  <r>
    <n v="617"/>
    <s v="2200"/>
    <x v="1"/>
    <n v="146"/>
    <n v="722"/>
    <n v="155"/>
    <x v="1"/>
    <x v="0"/>
    <d v="2014-12-15T00:30:57"/>
    <x v="0"/>
    <m/>
    <x v="0"/>
    <x v="47"/>
    <x v="3"/>
    <x v="2"/>
    <x v="3"/>
  </r>
  <r>
    <n v="923"/>
    <s v="2200"/>
    <x v="2"/>
    <n v="0"/>
    <n v="7"/>
    <n v="1"/>
    <x v="0"/>
    <x v="0"/>
    <d v="2014-11-01T11:38:00"/>
    <x v="0"/>
    <s v="panggarangan"/>
    <x v="0"/>
    <x v="47"/>
    <x v="3"/>
    <x v="2"/>
    <x v="3"/>
  </r>
  <r>
    <n v="1269"/>
    <s v="2200"/>
    <x v="3"/>
    <n v="0"/>
    <n v="7"/>
    <n v="1"/>
    <x v="0"/>
    <x v="0"/>
    <d v="2013-11-28T22:59:00"/>
    <x v="0"/>
    <s v="yeru"/>
    <x v="0"/>
    <x v="47"/>
    <x v="3"/>
    <x v="2"/>
    <x v="3"/>
  </r>
  <r>
    <n v="1559"/>
    <s v="2200"/>
    <x v="4"/>
    <n v="0"/>
    <n v="7"/>
    <n v="1"/>
    <x v="0"/>
    <x v="0"/>
    <d v="2014-10-30T09:22:00"/>
    <x v="0"/>
    <s v="panggarangan"/>
    <x v="4"/>
    <x v="47"/>
    <x v="3"/>
    <x v="2"/>
    <x v="3"/>
  </r>
  <r>
    <n v="272"/>
    <s v="2205"/>
    <x v="0"/>
    <n v="116"/>
    <n v="950"/>
    <n v="871"/>
    <x v="0"/>
    <x v="0"/>
    <d v="2014-12-15T00:30:57"/>
    <x v="0"/>
    <m/>
    <x v="0"/>
    <x v="48"/>
    <x v="3"/>
    <x v="2"/>
    <x v="3"/>
  </r>
  <r>
    <n v="618"/>
    <s v="2205"/>
    <x v="1"/>
    <n v="389"/>
    <n v="1203"/>
    <n v="235"/>
    <x v="1"/>
    <x v="0"/>
    <d v="2014-12-15T00:30:57"/>
    <x v="0"/>
    <m/>
    <x v="0"/>
    <x v="48"/>
    <x v="3"/>
    <x v="2"/>
    <x v="3"/>
  </r>
  <r>
    <n v="924"/>
    <s v="2205"/>
    <x v="2"/>
    <n v="0"/>
    <n v="7"/>
    <n v="0"/>
    <x v="0"/>
    <x v="0"/>
    <d v="2014-11-01T11:38:00"/>
    <x v="0"/>
    <s v="panggarangan"/>
    <x v="0"/>
    <x v="48"/>
    <x v="3"/>
    <x v="2"/>
    <x v="3"/>
  </r>
  <r>
    <n v="1270"/>
    <s v="2205"/>
    <x v="3"/>
    <n v="0"/>
    <n v="7"/>
    <n v="0"/>
    <x v="0"/>
    <x v="0"/>
    <d v="2013-11-28T22:59:00"/>
    <x v="0"/>
    <s v="yeru"/>
    <x v="0"/>
    <x v="48"/>
    <x v="3"/>
    <x v="2"/>
    <x v="3"/>
  </r>
  <r>
    <n v="1560"/>
    <s v="2205"/>
    <x v="4"/>
    <n v="0"/>
    <n v="7"/>
    <n v="0"/>
    <x v="0"/>
    <x v="0"/>
    <d v="2014-10-30T09:23:00"/>
    <x v="0"/>
    <s v="panggarangan"/>
    <x v="0"/>
    <x v="48"/>
    <x v="3"/>
    <x v="2"/>
    <x v="3"/>
  </r>
  <r>
    <n v="273"/>
    <s v="2210"/>
    <x v="0"/>
    <n v="143"/>
    <n v="1344"/>
    <n v="529"/>
    <x v="0"/>
    <x v="0"/>
    <d v="2014-12-15T00:30:57"/>
    <x v="0"/>
    <m/>
    <x v="0"/>
    <x v="49"/>
    <x v="3"/>
    <x v="2"/>
    <x v="3"/>
  </r>
  <r>
    <n v="619"/>
    <s v="2210"/>
    <x v="1"/>
    <n v="193"/>
    <n v="311"/>
    <n v="101"/>
    <x v="1"/>
    <x v="0"/>
    <d v="2014-12-15T00:30:57"/>
    <x v="0"/>
    <m/>
    <x v="0"/>
    <x v="49"/>
    <x v="3"/>
    <x v="2"/>
    <x v="3"/>
  </r>
  <r>
    <n v="925"/>
    <s v="2210"/>
    <x v="2"/>
    <n v="0"/>
    <n v="6"/>
    <n v="0"/>
    <x v="0"/>
    <x v="0"/>
    <d v="2014-11-01T11:37:00"/>
    <x v="0"/>
    <s v="panggarangan"/>
    <x v="0"/>
    <x v="49"/>
    <x v="3"/>
    <x v="2"/>
    <x v="3"/>
  </r>
  <r>
    <n v="1271"/>
    <s v="2210"/>
    <x v="3"/>
    <n v="0"/>
    <n v="6"/>
    <n v="0"/>
    <x v="0"/>
    <x v="0"/>
    <d v="2013-11-28T23:00:00"/>
    <x v="0"/>
    <s v="yeru"/>
    <x v="0"/>
    <x v="49"/>
    <x v="3"/>
    <x v="2"/>
    <x v="3"/>
  </r>
  <r>
    <n v="1561"/>
    <s v="2210"/>
    <x v="4"/>
    <n v="0"/>
    <n v="6"/>
    <n v="0"/>
    <x v="0"/>
    <x v="0"/>
    <d v="2014-10-30T09:14:00"/>
    <x v="0"/>
    <s v="panggarangan"/>
    <x v="0"/>
    <x v="49"/>
    <x v="3"/>
    <x v="2"/>
    <x v="3"/>
  </r>
  <r>
    <n v="274"/>
    <s v="2215"/>
    <x v="0"/>
    <n v="137"/>
    <n v="511"/>
    <n v="717"/>
    <x v="0"/>
    <x v="0"/>
    <d v="2014-12-15T00:30:57"/>
    <x v="0"/>
    <m/>
    <x v="0"/>
    <x v="50"/>
    <x v="3"/>
    <x v="2"/>
    <x v="3"/>
  </r>
  <r>
    <n v="620"/>
    <s v="2215"/>
    <x v="1"/>
    <n v="152"/>
    <n v="728"/>
    <n v="181"/>
    <x v="1"/>
    <x v="0"/>
    <d v="2014-12-15T00:30:57"/>
    <x v="0"/>
    <m/>
    <x v="0"/>
    <x v="50"/>
    <x v="3"/>
    <x v="2"/>
    <x v="3"/>
  </r>
  <r>
    <n v="926"/>
    <s v="2215"/>
    <x v="2"/>
    <n v="0"/>
    <n v="7"/>
    <n v="0"/>
    <x v="0"/>
    <x v="0"/>
    <d v="2014-11-01T11:37:00"/>
    <x v="0"/>
    <s v="panggarangan"/>
    <x v="0"/>
    <x v="50"/>
    <x v="3"/>
    <x v="2"/>
    <x v="3"/>
  </r>
  <r>
    <n v="1272"/>
    <s v="2215"/>
    <x v="3"/>
    <n v="0"/>
    <n v="7"/>
    <n v="0"/>
    <x v="0"/>
    <x v="0"/>
    <d v="2013-11-28T23:00:00"/>
    <x v="0"/>
    <s v="yeru"/>
    <x v="0"/>
    <x v="50"/>
    <x v="3"/>
    <x v="2"/>
    <x v="3"/>
  </r>
  <r>
    <n v="1562"/>
    <s v="2215"/>
    <x v="4"/>
    <n v="0"/>
    <n v="7"/>
    <n v="0"/>
    <x v="0"/>
    <x v="0"/>
    <d v="2014-10-30T09:21:00"/>
    <x v="0"/>
    <s v="panggarangan"/>
    <x v="0"/>
    <x v="50"/>
    <x v="3"/>
    <x v="2"/>
    <x v="3"/>
  </r>
  <r>
    <n v="275"/>
    <s v="2220"/>
    <x v="0"/>
    <n v="429"/>
    <n v="1268"/>
    <n v="359"/>
    <x v="0"/>
    <x v="0"/>
    <d v="2014-12-15T00:30:57"/>
    <x v="0"/>
    <m/>
    <x v="0"/>
    <x v="51"/>
    <x v="3"/>
    <x v="2"/>
    <x v="3"/>
  </r>
  <r>
    <n v="621"/>
    <s v="2220"/>
    <x v="1"/>
    <n v="436"/>
    <n v="420"/>
    <n v="207"/>
    <x v="1"/>
    <x v="0"/>
    <d v="2014-12-15T00:30:57"/>
    <x v="0"/>
    <m/>
    <x v="0"/>
    <x v="51"/>
    <x v="3"/>
    <x v="2"/>
    <x v="3"/>
  </r>
  <r>
    <n v="927"/>
    <s v="2220"/>
    <x v="2"/>
    <n v="1"/>
    <n v="0"/>
    <n v="0"/>
    <x v="0"/>
    <x v="0"/>
    <d v="2014-11-01T11:37:00"/>
    <x v="0"/>
    <s v="panggarangan"/>
    <x v="0"/>
    <x v="51"/>
    <x v="3"/>
    <x v="2"/>
    <x v="3"/>
  </r>
  <r>
    <n v="1273"/>
    <s v="2220"/>
    <x v="3"/>
    <n v="1"/>
    <n v="0"/>
    <n v="0"/>
    <x v="0"/>
    <x v="0"/>
    <d v="2013-11-28T23:00:00"/>
    <x v="0"/>
    <s v="yeru"/>
    <x v="0"/>
    <x v="51"/>
    <x v="3"/>
    <x v="2"/>
    <x v="3"/>
  </r>
  <r>
    <n v="1563"/>
    <s v="2220"/>
    <x v="4"/>
    <n v="1"/>
    <n v="0"/>
    <n v="0"/>
    <x v="0"/>
    <x v="0"/>
    <d v="2014-10-30T09:20:00"/>
    <x v="0"/>
    <s v="panggarangan"/>
    <x v="0"/>
    <x v="51"/>
    <x v="3"/>
    <x v="2"/>
    <x v="3"/>
  </r>
  <r>
    <n v="276"/>
    <s v="2225"/>
    <x v="0"/>
    <n v="204"/>
    <n v="1323"/>
    <n v="1081"/>
    <x v="0"/>
    <x v="0"/>
    <d v="2014-12-15T00:30:57"/>
    <x v="0"/>
    <m/>
    <x v="0"/>
    <x v="52"/>
    <x v="3"/>
    <x v="2"/>
    <x v="3"/>
  </r>
  <r>
    <n v="622"/>
    <s v="2225"/>
    <x v="1"/>
    <n v="306"/>
    <n v="1201"/>
    <n v="169"/>
    <x v="1"/>
    <x v="0"/>
    <d v="2014-12-15T00:30:57"/>
    <x v="0"/>
    <m/>
    <x v="0"/>
    <x v="52"/>
    <x v="3"/>
    <x v="2"/>
    <x v="3"/>
  </r>
  <r>
    <n v="928"/>
    <s v="2225"/>
    <x v="2"/>
    <n v="0"/>
    <n v="16"/>
    <n v="0"/>
    <x v="0"/>
    <x v="0"/>
    <d v="2014-11-01T11:38:00"/>
    <x v="0"/>
    <s v="panggarangan"/>
    <x v="0"/>
    <x v="52"/>
    <x v="3"/>
    <x v="2"/>
    <x v="3"/>
  </r>
  <r>
    <n v="1274"/>
    <s v="2225"/>
    <x v="3"/>
    <n v="0"/>
    <n v="16"/>
    <n v="0"/>
    <x v="0"/>
    <x v="0"/>
    <d v="2013-11-28T23:00:00"/>
    <x v="0"/>
    <s v="yeru"/>
    <x v="0"/>
    <x v="52"/>
    <x v="3"/>
    <x v="2"/>
    <x v="3"/>
  </r>
  <r>
    <n v="1564"/>
    <s v="2225"/>
    <x v="4"/>
    <n v="0"/>
    <n v="16"/>
    <n v="0"/>
    <x v="0"/>
    <x v="0"/>
    <d v="2014-10-30T09:21:00"/>
    <x v="0"/>
    <s v="panggarangan"/>
    <x v="0"/>
    <x v="52"/>
    <x v="3"/>
    <x v="2"/>
    <x v="3"/>
  </r>
  <r>
    <n v="277"/>
    <s v="2230"/>
    <x v="0"/>
    <n v="121"/>
    <n v="1358"/>
    <n v="353"/>
    <x v="0"/>
    <x v="0"/>
    <d v="2014-12-15T00:30:57"/>
    <x v="0"/>
    <m/>
    <x v="0"/>
    <x v="53"/>
    <x v="3"/>
    <x v="2"/>
    <x v="3"/>
  </r>
  <r>
    <n v="623"/>
    <s v="2230"/>
    <x v="1"/>
    <n v="214"/>
    <n v="1503"/>
    <n v="208"/>
    <x v="1"/>
    <x v="0"/>
    <d v="2014-12-15T00:30:57"/>
    <x v="0"/>
    <m/>
    <x v="0"/>
    <x v="53"/>
    <x v="3"/>
    <x v="2"/>
    <x v="3"/>
  </r>
  <r>
    <n v="929"/>
    <s v="2230"/>
    <x v="2"/>
    <n v="0"/>
    <n v="28"/>
    <n v="0"/>
    <x v="0"/>
    <x v="0"/>
    <d v="2014-11-01T11:36:00"/>
    <x v="0"/>
    <s v="panggarangan"/>
    <x v="0"/>
    <x v="53"/>
    <x v="3"/>
    <x v="2"/>
    <x v="3"/>
  </r>
  <r>
    <n v="1275"/>
    <s v="2230"/>
    <x v="3"/>
    <n v="0"/>
    <n v="16"/>
    <n v="0"/>
    <x v="0"/>
    <x v="0"/>
    <d v="2013-11-28T23:01:00"/>
    <x v="0"/>
    <s v="yeru"/>
    <x v="0"/>
    <x v="53"/>
    <x v="3"/>
    <x v="2"/>
    <x v="3"/>
  </r>
  <r>
    <n v="1565"/>
    <s v="2230"/>
    <x v="4"/>
    <n v="0"/>
    <n v="28"/>
    <n v="0"/>
    <x v="0"/>
    <x v="0"/>
    <d v="2014-10-30T09:13:00"/>
    <x v="0"/>
    <s v="panggarangan"/>
    <x v="0"/>
    <x v="53"/>
    <x v="3"/>
    <x v="2"/>
    <x v="3"/>
  </r>
  <r>
    <n v="278"/>
    <s v="2235"/>
    <x v="0"/>
    <n v="216"/>
    <n v="1707"/>
    <n v="2339"/>
    <x v="0"/>
    <x v="0"/>
    <d v="2014-12-15T00:30:57"/>
    <x v="0"/>
    <m/>
    <x v="0"/>
    <x v="54"/>
    <x v="3"/>
    <x v="2"/>
    <x v="3"/>
  </r>
  <r>
    <n v="624"/>
    <s v="2235"/>
    <x v="1"/>
    <n v="174"/>
    <n v="2924"/>
    <n v="307"/>
    <x v="1"/>
    <x v="0"/>
    <d v="2014-12-15T00:30:57"/>
    <x v="0"/>
    <m/>
    <x v="0"/>
    <x v="54"/>
    <x v="3"/>
    <x v="2"/>
    <x v="3"/>
  </r>
  <r>
    <n v="930"/>
    <s v="2235"/>
    <x v="2"/>
    <n v="0"/>
    <n v="16"/>
    <n v="0"/>
    <x v="0"/>
    <x v="0"/>
    <d v="2014-11-01T11:36:00"/>
    <x v="0"/>
    <s v="panggarangan"/>
    <x v="0"/>
    <x v="54"/>
    <x v="3"/>
    <x v="2"/>
    <x v="3"/>
  </r>
  <r>
    <n v="1276"/>
    <s v="2235"/>
    <x v="3"/>
    <n v="0"/>
    <n v="28"/>
    <n v="0"/>
    <x v="0"/>
    <x v="0"/>
    <d v="2013-11-28T23:01:00"/>
    <x v="0"/>
    <s v="yeru"/>
    <x v="0"/>
    <x v="54"/>
    <x v="3"/>
    <x v="2"/>
    <x v="3"/>
  </r>
  <r>
    <n v="1566"/>
    <s v="2235"/>
    <x v="4"/>
    <n v="0"/>
    <n v="16"/>
    <n v="0"/>
    <x v="0"/>
    <x v="0"/>
    <d v="2014-10-30T09:14:00"/>
    <x v="0"/>
    <s v="panggarangan"/>
    <x v="0"/>
    <x v="54"/>
    <x v="3"/>
    <x v="2"/>
    <x v="3"/>
  </r>
  <r>
    <n v="279"/>
    <s v="2240"/>
    <x v="0"/>
    <n v="0"/>
    <n v="0"/>
    <n v="0"/>
    <x v="0"/>
    <x v="0"/>
    <d v="2014-12-15T00:30:57"/>
    <x v="0"/>
    <m/>
    <x v="0"/>
    <x v="55"/>
    <x v="3"/>
    <x v="2"/>
    <x v="3"/>
  </r>
  <r>
    <n v="625"/>
    <s v="2240"/>
    <x v="1"/>
    <n v="225"/>
    <n v="1443"/>
    <n v="191"/>
    <x v="1"/>
    <x v="0"/>
    <d v="2014-12-15T00:30:57"/>
    <x v="0"/>
    <m/>
    <x v="0"/>
    <x v="55"/>
    <x v="3"/>
    <x v="2"/>
    <x v="3"/>
  </r>
  <r>
    <n v="931"/>
    <s v="2240"/>
    <x v="2"/>
    <n v="0"/>
    <n v="16"/>
    <n v="0"/>
    <x v="0"/>
    <x v="0"/>
    <d v="2014-11-01T11:36:00"/>
    <x v="0"/>
    <s v="panggarangan"/>
    <x v="0"/>
    <x v="55"/>
    <x v="3"/>
    <x v="2"/>
    <x v="3"/>
  </r>
  <r>
    <n v="1277"/>
    <s v="2240"/>
    <x v="3"/>
    <n v="0"/>
    <n v="16"/>
    <n v="0"/>
    <x v="0"/>
    <x v="0"/>
    <d v="2013-11-28T23:01:00"/>
    <x v="0"/>
    <s v="yeru"/>
    <x v="0"/>
    <x v="55"/>
    <x v="3"/>
    <x v="2"/>
    <x v="3"/>
  </r>
  <r>
    <n v="1567"/>
    <s v="2240"/>
    <x v="4"/>
    <n v="0"/>
    <n v="16"/>
    <n v="0"/>
    <x v="0"/>
    <x v="0"/>
    <d v="2014-10-30T09:13:00"/>
    <x v="0"/>
    <s v="panggarangan"/>
    <x v="0"/>
    <x v="55"/>
    <x v="3"/>
    <x v="2"/>
    <x v="3"/>
  </r>
  <r>
    <n v="280"/>
    <s v="2245"/>
    <x v="0"/>
    <n v="236"/>
    <n v="798"/>
    <n v="717"/>
    <x v="0"/>
    <x v="0"/>
    <d v="2014-12-15T00:30:57"/>
    <x v="0"/>
    <m/>
    <x v="0"/>
    <x v="56"/>
    <x v="3"/>
    <x v="2"/>
    <x v="3"/>
  </r>
  <r>
    <n v="626"/>
    <s v="2245"/>
    <x v="1"/>
    <n v="117"/>
    <n v="1365"/>
    <n v="232"/>
    <x v="1"/>
    <x v="0"/>
    <d v="2014-12-15T00:30:57"/>
    <x v="0"/>
    <m/>
    <x v="0"/>
    <x v="56"/>
    <x v="3"/>
    <x v="2"/>
    <x v="3"/>
  </r>
  <r>
    <n v="932"/>
    <s v="2245"/>
    <x v="2"/>
    <n v="0"/>
    <n v="26"/>
    <n v="0"/>
    <x v="0"/>
    <x v="0"/>
    <d v="2014-11-01T11:38:00"/>
    <x v="0"/>
    <s v="panggarangan"/>
    <x v="0"/>
    <x v="56"/>
    <x v="3"/>
    <x v="2"/>
    <x v="3"/>
  </r>
  <r>
    <n v="1278"/>
    <s v="2245"/>
    <x v="3"/>
    <n v="0"/>
    <n v="26"/>
    <n v="0"/>
    <x v="0"/>
    <x v="0"/>
    <d v="2013-11-28T23:01:00"/>
    <x v="0"/>
    <s v="yeru"/>
    <x v="0"/>
    <x v="56"/>
    <x v="3"/>
    <x v="2"/>
    <x v="3"/>
  </r>
  <r>
    <n v="1568"/>
    <s v="2245"/>
    <x v="4"/>
    <n v="0"/>
    <n v="26"/>
    <n v="0"/>
    <x v="0"/>
    <x v="0"/>
    <d v="2014-10-30T09:22:00"/>
    <x v="0"/>
    <s v="panggarangan"/>
    <x v="0"/>
    <x v="56"/>
    <x v="3"/>
    <x v="2"/>
    <x v="3"/>
  </r>
  <r>
    <n v="281"/>
    <s v="2250"/>
    <x v="0"/>
    <n v="97"/>
    <n v="181"/>
    <n v="304"/>
    <x v="0"/>
    <x v="0"/>
    <d v="2014-12-15T00:30:57"/>
    <x v="0"/>
    <m/>
    <x v="0"/>
    <x v="57"/>
    <x v="3"/>
    <x v="2"/>
    <x v="3"/>
  </r>
  <r>
    <n v="627"/>
    <s v="2250"/>
    <x v="1"/>
    <n v="190"/>
    <n v="762"/>
    <n v="142"/>
    <x v="1"/>
    <x v="0"/>
    <d v="2014-12-15T00:30:57"/>
    <x v="0"/>
    <m/>
    <x v="0"/>
    <x v="57"/>
    <x v="3"/>
    <x v="2"/>
    <x v="3"/>
  </r>
  <r>
    <n v="933"/>
    <s v="2250"/>
    <x v="2"/>
    <n v="0"/>
    <n v="7"/>
    <n v="0"/>
    <x v="0"/>
    <x v="0"/>
    <d v="2014-11-01T11:37:00"/>
    <x v="0"/>
    <s v="panggarangan"/>
    <x v="0"/>
    <x v="57"/>
    <x v="3"/>
    <x v="2"/>
    <x v="3"/>
  </r>
  <r>
    <n v="1279"/>
    <s v="2250"/>
    <x v="3"/>
    <n v="0"/>
    <n v="7"/>
    <n v="0"/>
    <x v="0"/>
    <x v="0"/>
    <d v="2013-11-28T23:02:00"/>
    <x v="0"/>
    <s v="yeru"/>
    <x v="0"/>
    <x v="57"/>
    <x v="3"/>
    <x v="2"/>
    <x v="3"/>
  </r>
  <r>
    <n v="1569"/>
    <s v="2250"/>
    <x v="4"/>
    <n v="0"/>
    <n v="7"/>
    <n v="0"/>
    <x v="0"/>
    <x v="0"/>
    <d v="2014-10-30T09:20:00"/>
    <x v="0"/>
    <s v="panggarangan"/>
    <x v="0"/>
    <x v="57"/>
    <x v="3"/>
    <x v="2"/>
    <x v="3"/>
  </r>
  <r>
    <n v="282"/>
    <s v="2255"/>
    <x v="0"/>
    <n v="129"/>
    <n v="687"/>
    <n v="450"/>
    <x v="0"/>
    <x v="0"/>
    <d v="2014-12-15T00:30:57"/>
    <x v="0"/>
    <m/>
    <x v="0"/>
    <x v="58"/>
    <x v="4"/>
    <x v="2"/>
    <x v="4"/>
  </r>
  <r>
    <n v="628"/>
    <s v="2255"/>
    <x v="1"/>
    <n v="129"/>
    <n v="1341"/>
    <n v="433"/>
    <x v="1"/>
    <x v="0"/>
    <d v="2014-12-15T00:30:57"/>
    <x v="0"/>
    <m/>
    <x v="0"/>
    <x v="58"/>
    <x v="4"/>
    <x v="2"/>
    <x v="4"/>
  </r>
  <r>
    <n v="934"/>
    <s v="2255"/>
    <x v="2"/>
    <n v="1"/>
    <n v="0"/>
    <n v="0"/>
    <x v="0"/>
    <x v="0"/>
    <d v="2014-12-14T20:00:00"/>
    <x v="0"/>
    <s v="cihara"/>
    <x v="0"/>
    <x v="58"/>
    <x v="4"/>
    <x v="2"/>
    <x v="4"/>
  </r>
  <r>
    <n v="1280"/>
    <s v="2255"/>
    <x v="3"/>
    <n v="1"/>
    <n v="1"/>
    <n v="1"/>
    <x v="0"/>
    <x v="0"/>
    <d v="2013-04-02T11:49:00"/>
    <x v="0"/>
    <s v="cihara"/>
    <x v="0"/>
    <x v="58"/>
    <x v="4"/>
    <x v="2"/>
    <x v="4"/>
  </r>
  <r>
    <n v="1570"/>
    <s v="2255"/>
    <x v="4"/>
    <n v="0"/>
    <n v="0"/>
    <n v="0"/>
    <x v="0"/>
    <x v="0"/>
    <d v="2014-12-14T20:00:00"/>
    <x v="0"/>
    <s v="cihara"/>
    <x v="0"/>
    <x v="58"/>
    <x v="4"/>
    <x v="2"/>
    <x v="4"/>
  </r>
  <r>
    <n v="283"/>
    <s v="2260"/>
    <x v="0"/>
    <n v="130"/>
    <n v="165"/>
    <n v="365"/>
    <x v="0"/>
    <x v="0"/>
    <d v="2014-12-15T00:30:57"/>
    <x v="0"/>
    <m/>
    <x v="0"/>
    <x v="59"/>
    <x v="4"/>
    <x v="2"/>
    <x v="4"/>
  </r>
  <r>
    <n v="629"/>
    <s v="2260"/>
    <x v="1"/>
    <n v="130"/>
    <n v="1062"/>
    <n v="473"/>
    <x v="1"/>
    <x v="0"/>
    <d v="2014-12-15T00:30:57"/>
    <x v="0"/>
    <m/>
    <x v="0"/>
    <x v="59"/>
    <x v="4"/>
    <x v="2"/>
    <x v="4"/>
  </r>
  <r>
    <n v="935"/>
    <s v="2260"/>
    <x v="2"/>
    <n v="0"/>
    <n v="4"/>
    <n v="0"/>
    <x v="0"/>
    <x v="0"/>
    <d v="2014-12-14T20:00:00"/>
    <x v="0"/>
    <s v="cihara"/>
    <x v="0"/>
    <x v="59"/>
    <x v="4"/>
    <x v="2"/>
    <x v="4"/>
  </r>
  <r>
    <n v="1281"/>
    <s v="2260"/>
    <x v="3"/>
    <n v="0"/>
    <n v="4"/>
    <n v="0"/>
    <x v="0"/>
    <x v="0"/>
    <d v="2013-04-02T11:49:00"/>
    <x v="0"/>
    <s v="cihara"/>
    <x v="0"/>
    <x v="59"/>
    <x v="4"/>
    <x v="2"/>
    <x v="4"/>
  </r>
  <r>
    <n v="1571"/>
    <s v="2260"/>
    <x v="4"/>
    <n v="0"/>
    <n v="4"/>
    <n v="0"/>
    <x v="0"/>
    <x v="0"/>
    <d v="2014-12-14T20:00:00"/>
    <x v="0"/>
    <s v="cihara"/>
    <x v="0"/>
    <x v="59"/>
    <x v="4"/>
    <x v="2"/>
    <x v="4"/>
  </r>
  <r>
    <n v="284"/>
    <s v="2265"/>
    <x v="0"/>
    <n v="102"/>
    <n v="178"/>
    <n v="360"/>
    <x v="0"/>
    <x v="0"/>
    <d v="2014-12-15T00:30:57"/>
    <x v="0"/>
    <m/>
    <x v="0"/>
    <x v="60"/>
    <x v="4"/>
    <x v="2"/>
    <x v="4"/>
  </r>
  <r>
    <n v="630"/>
    <s v="2265"/>
    <x v="1"/>
    <n v="102"/>
    <n v="983"/>
    <n v="400"/>
    <x v="1"/>
    <x v="0"/>
    <d v="2014-12-15T00:30:57"/>
    <x v="0"/>
    <m/>
    <x v="0"/>
    <x v="60"/>
    <x v="4"/>
    <x v="2"/>
    <x v="4"/>
  </r>
  <r>
    <n v="936"/>
    <s v="2265"/>
    <x v="2"/>
    <n v="0"/>
    <n v="5"/>
    <n v="0"/>
    <x v="0"/>
    <x v="0"/>
    <d v="2014-12-14T20:00:00"/>
    <x v="0"/>
    <s v="cihara"/>
    <x v="0"/>
    <x v="60"/>
    <x v="4"/>
    <x v="2"/>
    <x v="4"/>
  </r>
  <r>
    <n v="1282"/>
    <s v="2265"/>
    <x v="3"/>
    <n v="0"/>
    <n v="5"/>
    <n v="0"/>
    <x v="0"/>
    <x v="0"/>
    <d v="2013-04-02T11:50:00"/>
    <x v="0"/>
    <s v="cihara"/>
    <x v="0"/>
    <x v="60"/>
    <x v="4"/>
    <x v="2"/>
    <x v="4"/>
  </r>
  <r>
    <n v="1572"/>
    <s v="2265"/>
    <x v="4"/>
    <n v="0"/>
    <n v="5"/>
    <n v="0"/>
    <x v="0"/>
    <x v="0"/>
    <d v="2014-12-14T20:00:00"/>
    <x v="0"/>
    <s v="cihara"/>
    <x v="0"/>
    <x v="60"/>
    <x v="4"/>
    <x v="2"/>
    <x v="4"/>
  </r>
  <r>
    <n v="285"/>
    <s v="2270"/>
    <x v="0"/>
    <n v="87"/>
    <n v="185"/>
    <n v="323"/>
    <x v="0"/>
    <x v="0"/>
    <d v="2014-12-15T00:30:57"/>
    <x v="0"/>
    <m/>
    <x v="0"/>
    <x v="61"/>
    <x v="4"/>
    <x v="2"/>
    <x v="4"/>
  </r>
  <r>
    <n v="631"/>
    <s v="2270"/>
    <x v="1"/>
    <n v="193"/>
    <n v="1558"/>
    <n v="209"/>
    <x v="1"/>
    <x v="0"/>
    <d v="2014-12-15T00:30:57"/>
    <x v="0"/>
    <m/>
    <x v="0"/>
    <x v="61"/>
    <x v="4"/>
    <x v="2"/>
    <x v="4"/>
  </r>
  <r>
    <n v="937"/>
    <s v="2270"/>
    <x v="2"/>
    <n v="0"/>
    <n v="0"/>
    <n v="0"/>
    <x v="0"/>
    <x v="0"/>
    <d v="2014-12-14T20:00:00"/>
    <x v="0"/>
    <s v="cihara"/>
    <x v="0"/>
    <x v="61"/>
    <x v="4"/>
    <x v="2"/>
    <x v="4"/>
  </r>
  <r>
    <n v="1283"/>
    <s v="2270"/>
    <x v="3"/>
    <n v="0"/>
    <n v="15"/>
    <n v="0"/>
    <x v="0"/>
    <x v="0"/>
    <d v="2013-04-02T11:50:00"/>
    <x v="0"/>
    <s v="cihara"/>
    <x v="0"/>
    <x v="61"/>
    <x v="4"/>
    <x v="2"/>
    <x v="4"/>
  </r>
  <r>
    <n v="1573"/>
    <s v="2270"/>
    <x v="4"/>
    <n v="0"/>
    <n v="0"/>
    <n v="0"/>
    <x v="0"/>
    <x v="0"/>
    <d v="2014-12-14T20:00:00"/>
    <x v="0"/>
    <s v="cihara"/>
    <x v="0"/>
    <x v="61"/>
    <x v="4"/>
    <x v="2"/>
    <x v="4"/>
  </r>
  <r>
    <n v="286"/>
    <s v="2275"/>
    <x v="0"/>
    <n v="151"/>
    <n v="175"/>
    <n v="358"/>
    <x v="0"/>
    <x v="0"/>
    <d v="2014-12-15T00:30:57"/>
    <x v="0"/>
    <m/>
    <x v="0"/>
    <x v="62"/>
    <x v="4"/>
    <x v="2"/>
    <x v="4"/>
  </r>
  <r>
    <n v="632"/>
    <s v="2275"/>
    <x v="1"/>
    <n v="315"/>
    <n v="808"/>
    <n v="351"/>
    <x v="1"/>
    <x v="0"/>
    <d v="2014-12-15T00:30:57"/>
    <x v="0"/>
    <m/>
    <x v="0"/>
    <x v="62"/>
    <x v="4"/>
    <x v="2"/>
    <x v="4"/>
  </r>
  <r>
    <n v="938"/>
    <s v="2275"/>
    <x v="2"/>
    <n v="0"/>
    <n v="15"/>
    <n v="0"/>
    <x v="0"/>
    <x v="0"/>
    <d v="2014-12-14T20:00:00"/>
    <x v="0"/>
    <s v="cihara"/>
    <x v="0"/>
    <x v="62"/>
    <x v="4"/>
    <x v="2"/>
    <x v="4"/>
  </r>
  <r>
    <n v="1284"/>
    <s v="2275"/>
    <x v="3"/>
    <n v="0"/>
    <n v="10"/>
    <n v="0"/>
    <x v="0"/>
    <x v="0"/>
    <d v="2013-04-02T11:51:00"/>
    <x v="0"/>
    <s v="cihara"/>
    <x v="5"/>
    <x v="62"/>
    <x v="4"/>
    <x v="2"/>
    <x v="4"/>
  </r>
  <r>
    <n v="1574"/>
    <s v="2275"/>
    <x v="4"/>
    <n v="0"/>
    <n v="15"/>
    <n v="0"/>
    <x v="0"/>
    <x v="0"/>
    <d v="2014-12-14T20:00:00"/>
    <x v="0"/>
    <s v="cihara"/>
    <x v="0"/>
    <x v="62"/>
    <x v="4"/>
    <x v="2"/>
    <x v="4"/>
  </r>
  <r>
    <n v="287"/>
    <s v="2280"/>
    <x v="0"/>
    <n v="127"/>
    <n v="549"/>
    <n v="635"/>
    <x v="0"/>
    <x v="0"/>
    <d v="2014-12-15T00:30:57"/>
    <x v="0"/>
    <m/>
    <x v="0"/>
    <x v="63"/>
    <x v="4"/>
    <x v="2"/>
    <x v="4"/>
  </r>
  <r>
    <n v="633"/>
    <s v="2280"/>
    <x v="1"/>
    <n v="152"/>
    <n v="1015"/>
    <n v="483"/>
    <x v="1"/>
    <x v="0"/>
    <d v="2014-12-15T00:30:57"/>
    <x v="0"/>
    <m/>
    <x v="0"/>
    <x v="63"/>
    <x v="4"/>
    <x v="2"/>
    <x v="4"/>
  </r>
  <r>
    <n v="939"/>
    <s v="2280"/>
    <x v="2"/>
    <n v="0"/>
    <n v="5"/>
    <n v="0"/>
    <x v="0"/>
    <x v="0"/>
    <d v="2014-12-14T20:00:00"/>
    <x v="0"/>
    <s v="cihara"/>
    <x v="0"/>
    <x v="63"/>
    <x v="4"/>
    <x v="2"/>
    <x v="4"/>
  </r>
  <r>
    <n v="1285"/>
    <s v="2280"/>
    <x v="3"/>
    <n v="0"/>
    <n v="5"/>
    <n v="0"/>
    <x v="0"/>
    <x v="0"/>
    <d v="2013-04-02T11:51:00"/>
    <x v="0"/>
    <s v="cihara"/>
    <x v="0"/>
    <x v="63"/>
    <x v="4"/>
    <x v="2"/>
    <x v="4"/>
  </r>
  <r>
    <n v="1575"/>
    <s v="2280"/>
    <x v="4"/>
    <n v="0"/>
    <n v="5"/>
    <n v="0"/>
    <x v="0"/>
    <x v="0"/>
    <d v="2014-12-14T20:00:00"/>
    <x v="0"/>
    <s v="cihara"/>
    <x v="0"/>
    <x v="63"/>
    <x v="4"/>
    <x v="2"/>
    <x v="4"/>
  </r>
  <r>
    <n v="288"/>
    <s v="2285"/>
    <x v="0"/>
    <n v="179"/>
    <n v="1792"/>
    <n v="358"/>
    <x v="0"/>
    <x v="0"/>
    <d v="2014-12-15T00:30:57"/>
    <x v="0"/>
    <m/>
    <x v="0"/>
    <x v="64"/>
    <x v="4"/>
    <x v="2"/>
    <x v="4"/>
  </r>
  <r>
    <n v="634"/>
    <s v="2285"/>
    <x v="1"/>
    <n v="276"/>
    <n v="1396"/>
    <n v="376"/>
    <x v="1"/>
    <x v="0"/>
    <d v="2014-12-15T00:30:57"/>
    <x v="0"/>
    <m/>
    <x v="0"/>
    <x v="64"/>
    <x v="4"/>
    <x v="2"/>
    <x v="4"/>
  </r>
  <r>
    <n v="940"/>
    <s v="2285"/>
    <x v="2"/>
    <n v="0"/>
    <n v="8"/>
    <n v="0"/>
    <x v="0"/>
    <x v="0"/>
    <d v="2014-12-14T20:00:00"/>
    <x v="0"/>
    <s v="cihara"/>
    <x v="0"/>
    <x v="64"/>
    <x v="4"/>
    <x v="2"/>
    <x v="4"/>
  </r>
  <r>
    <n v="1286"/>
    <s v="2285"/>
    <x v="3"/>
    <n v="0"/>
    <n v="12"/>
    <n v="0"/>
    <x v="0"/>
    <x v="0"/>
    <d v="2013-04-02T11:51:00"/>
    <x v="0"/>
    <s v="cihara"/>
    <x v="0"/>
    <x v="64"/>
    <x v="4"/>
    <x v="2"/>
    <x v="4"/>
  </r>
  <r>
    <n v="1576"/>
    <s v="2285"/>
    <x v="4"/>
    <n v="0"/>
    <n v="8"/>
    <n v="0"/>
    <x v="0"/>
    <x v="0"/>
    <d v="2014-12-14T20:00:00"/>
    <x v="0"/>
    <s v="cihara"/>
    <x v="0"/>
    <x v="64"/>
    <x v="4"/>
    <x v="2"/>
    <x v="4"/>
  </r>
  <r>
    <n v="289"/>
    <s v="2290"/>
    <x v="0"/>
    <n v="216"/>
    <n v="1020"/>
    <n v="352"/>
    <x v="0"/>
    <x v="0"/>
    <d v="2014-12-15T00:30:57"/>
    <x v="0"/>
    <m/>
    <x v="0"/>
    <x v="65"/>
    <x v="4"/>
    <x v="2"/>
    <x v="4"/>
  </r>
  <r>
    <n v="635"/>
    <s v="2290"/>
    <x v="1"/>
    <n v="202"/>
    <n v="1228"/>
    <n v="351"/>
    <x v="1"/>
    <x v="0"/>
    <d v="2014-12-15T00:30:57"/>
    <x v="0"/>
    <m/>
    <x v="0"/>
    <x v="65"/>
    <x v="4"/>
    <x v="2"/>
    <x v="4"/>
  </r>
  <r>
    <n v="941"/>
    <s v="2290"/>
    <x v="2"/>
    <n v="0"/>
    <n v="0"/>
    <n v="0"/>
    <x v="0"/>
    <x v="0"/>
    <d v="2014-12-14T20:00:00"/>
    <x v="0"/>
    <s v="cihara"/>
    <x v="0"/>
    <x v="65"/>
    <x v="4"/>
    <x v="2"/>
    <x v="4"/>
  </r>
  <r>
    <n v="1287"/>
    <s v="2290"/>
    <x v="3"/>
    <n v="0"/>
    <n v="13"/>
    <n v="0"/>
    <x v="0"/>
    <x v="0"/>
    <d v="2013-04-02T11:52:00"/>
    <x v="0"/>
    <s v="cihara"/>
    <x v="0"/>
    <x v="65"/>
    <x v="4"/>
    <x v="2"/>
    <x v="4"/>
  </r>
  <r>
    <n v="1577"/>
    <s v="2290"/>
    <x v="4"/>
    <n v="0"/>
    <n v="0"/>
    <n v="0"/>
    <x v="0"/>
    <x v="0"/>
    <d v="2014-12-14T20:00:00"/>
    <x v="0"/>
    <s v="cihara"/>
    <x v="0"/>
    <x v="65"/>
    <x v="4"/>
    <x v="2"/>
    <x v="4"/>
  </r>
  <r>
    <n v="290"/>
    <s v="2295"/>
    <x v="0"/>
    <n v="103"/>
    <n v="1875"/>
    <n v="822"/>
    <x v="0"/>
    <x v="0"/>
    <d v="2014-12-15T00:30:57"/>
    <x v="0"/>
    <m/>
    <x v="0"/>
    <x v="66"/>
    <x v="4"/>
    <x v="2"/>
    <x v="4"/>
  </r>
  <r>
    <n v="636"/>
    <s v="2295"/>
    <x v="1"/>
    <n v="200"/>
    <n v="619"/>
    <n v="256"/>
    <x v="1"/>
    <x v="0"/>
    <d v="2014-12-15T00:30:57"/>
    <x v="0"/>
    <m/>
    <x v="0"/>
    <x v="66"/>
    <x v="4"/>
    <x v="2"/>
    <x v="4"/>
  </r>
  <r>
    <n v="942"/>
    <s v="2295"/>
    <x v="2"/>
    <n v="0"/>
    <n v="4"/>
    <n v="0"/>
    <x v="0"/>
    <x v="0"/>
    <d v="2014-12-14T20:00:00"/>
    <x v="0"/>
    <s v="cihara"/>
    <x v="0"/>
    <x v="66"/>
    <x v="4"/>
    <x v="2"/>
    <x v="4"/>
  </r>
  <r>
    <n v="1288"/>
    <s v="2295"/>
    <x v="3"/>
    <n v="0"/>
    <n v="4"/>
    <n v="0"/>
    <x v="0"/>
    <x v="0"/>
    <d v="2013-04-02T11:52:00"/>
    <x v="0"/>
    <s v="cihara"/>
    <x v="0"/>
    <x v="66"/>
    <x v="4"/>
    <x v="2"/>
    <x v="4"/>
  </r>
  <r>
    <n v="1578"/>
    <s v="2295"/>
    <x v="4"/>
    <n v="0"/>
    <n v="4"/>
    <n v="0"/>
    <x v="0"/>
    <x v="0"/>
    <d v="2014-12-14T20:00:00"/>
    <x v="0"/>
    <s v="cihara"/>
    <x v="0"/>
    <x v="66"/>
    <x v="4"/>
    <x v="2"/>
    <x v="4"/>
  </r>
  <r>
    <n v="291"/>
    <s v="2300"/>
    <x v="0"/>
    <n v="225"/>
    <n v="1574"/>
    <n v="105"/>
    <x v="0"/>
    <x v="0"/>
    <d v="2014-12-15T00:30:57"/>
    <x v="0"/>
    <m/>
    <x v="0"/>
    <x v="67"/>
    <x v="5"/>
    <x v="2"/>
    <x v="5"/>
  </r>
  <r>
    <n v="637"/>
    <s v="2300"/>
    <x v="1"/>
    <n v="225"/>
    <n v="443"/>
    <n v="646"/>
    <x v="1"/>
    <x v="0"/>
    <d v="2014-12-15T00:30:57"/>
    <x v="0"/>
    <m/>
    <x v="0"/>
    <x v="67"/>
    <x v="5"/>
    <x v="2"/>
    <x v="5"/>
  </r>
  <r>
    <n v="943"/>
    <s v="2300"/>
    <x v="2"/>
    <n v="1"/>
    <n v="0"/>
    <n v="0"/>
    <x v="0"/>
    <x v="0"/>
    <d v="2014-11-14T09:47:00"/>
    <x v="0"/>
    <s v="bayah"/>
    <x v="0"/>
    <x v="67"/>
    <x v="5"/>
    <x v="2"/>
    <x v="5"/>
  </r>
  <r>
    <n v="1289"/>
    <s v="2300"/>
    <x v="3"/>
    <n v="1"/>
    <n v="0"/>
    <n v="0"/>
    <x v="0"/>
    <x v="2"/>
    <d v="2013-04-15T08:39:00"/>
    <x v="0"/>
    <s v="bayah"/>
    <x v="0"/>
    <x v="67"/>
    <x v="5"/>
    <x v="2"/>
    <x v="5"/>
  </r>
  <r>
    <n v="1579"/>
    <s v="2300"/>
    <x v="4"/>
    <n v="1"/>
    <n v="0"/>
    <n v="0"/>
    <x v="0"/>
    <x v="0"/>
    <d v="2014-10-28T09:53:00"/>
    <x v="0"/>
    <s v="bayah"/>
    <x v="0"/>
    <x v="67"/>
    <x v="5"/>
    <x v="2"/>
    <x v="5"/>
  </r>
  <r>
    <n v="292"/>
    <s v="2305"/>
    <x v="0"/>
    <n v="52"/>
    <n v="845"/>
    <n v="165"/>
    <x v="0"/>
    <x v="0"/>
    <d v="2014-12-15T00:30:57"/>
    <x v="0"/>
    <m/>
    <x v="0"/>
    <x v="68"/>
    <x v="5"/>
    <x v="2"/>
    <x v="5"/>
  </r>
  <r>
    <n v="638"/>
    <s v="2305"/>
    <x v="1"/>
    <n v="52"/>
    <n v="617"/>
    <n v="161"/>
    <x v="1"/>
    <x v="0"/>
    <d v="2014-12-15T00:30:57"/>
    <x v="0"/>
    <m/>
    <x v="0"/>
    <x v="68"/>
    <x v="5"/>
    <x v="2"/>
    <x v="5"/>
  </r>
  <r>
    <n v="944"/>
    <s v="2305"/>
    <x v="2"/>
    <n v="0"/>
    <n v="5"/>
    <n v="0"/>
    <x v="0"/>
    <x v="0"/>
    <d v="2014-11-14T09:49:00"/>
    <x v="0"/>
    <s v="bayah"/>
    <x v="0"/>
    <x v="68"/>
    <x v="5"/>
    <x v="2"/>
    <x v="5"/>
  </r>
  <r>
    <n v="1290"/>
    <s v="2305"/>
    <x v="3"/>
    <n v="0"/>
    <n v="5"/>
    <n v="0"/>
    <x v="0"/>
    <x v="2"/>
    <d v="2013-04-15T08:41:00"/>
    <x v="0"/>
    <s v="bayah"/>
    <x v="0"/>
    <x v="68"/>
    <x v="5"/>
    <x v="2"/>
    <x v="5"/>
  </r>
  <r>
    <n v="1580"/>
    <s v="2305"/>
    <x v="4"/>
    <n v="0"/>
    <n v="5"/>
    <n v="0"/>
    <x v="0"/>
    <x v="0"/>
    <d v="2014-10-28T09:55:00"/>
    <x v="0"/>
    <s v="bayah"/>
    <x v="0"/>
    <x v="68"/>
    <x v="5"/>
    <x v="2"/>
    <x v="5"/>
  </r>
  <r>
    <n v="293"/>
    <s v="2310"/>
    <x v="0"/>
    <n v="95"/>
    <n v="715"/>
    <n v="154"/>
    <x v="0"/>
    <x v="0"/>
    <d v="2014-12-15T00:30:57"/>
    <x v="0"/>
    <m/>
    <x v="0"/>
    <x v="69"/>
    <x v="5"/>
    <x v="2"/>
    <x v="5"/>
  </r>
  <r>
    <n v="639"/>
    <s v="2310"/>
    <x v="1"/>
    <n v="95"/>
    <n v="1901"/>
    <n v="265"/>
    <x v="1"/>
    <x v="0"/>
    <d v="2014-12-15T00:30:57"/>
    <x v="0"/>
    <m/>
    <x v="0"/>
    <x v="69"/>
    <x v="5"/>
    <x v="2"/>
    <x v="5"/>
  </r>
  <r>
    <n v="945"/>
    <s v="2310"/>
    <x v="2"/>
    <n v="0"/>
    <n v="14"/>
    <n v="0"/>
    <x v="0"/>
    <x v="0"/>
    <d v="2014-11-14T09:49:00"/>
    <x v="0"/>
    <s v="bayah"/>
    <x v="0"/>
    <x v="69"/>
    <x v="5"/>
    <x v="2"/>
    <x v="5"/>
  </r>
  <r>
    <n v="1291"/>
    <s v="2310"/>
    <x v="3"/>
    <n v="0"/>
    <n v="14"/>
    <n v="0"/>
    <x v="0"/>
    <x v="2"/>
    <d v="2013-04-15T08:41:00"/>
    <x v="0"/>
    <s v="bayah"/>
    <x v="0"/>
    <x v="69"/>
    <x v="5"/>
    <x v="2"/>
    <x v="5"/>
  </r>
  <r>
    <n v="1581"/>
    <s v="2310"/>
    <x v="4"/>
    <n v="0"/>
    <n v="14"/>
    <n v="0"/>
    <x v="0"/>
    <x v="0"/>
    <d v="2014-10-28T09:56:00"/>
    <x v="0"/>
    <s v="bayah"/>
    <x v="0"/>
    <x v="69"/>
    <x v="5"/>
    <x v="2"/>
    <x v="5"/>
  </r>
  <r>
    <n v="294"/>
    <s v="2315"/>
    <x v="0"/>
    <n v="227"/>
    <n v="235"/>
    <n v="102"/>
    <x v="0"/>
    <x v="0"/>
    <d v="2014-12-15T00:30:57"/>
    <x v="0"/>
    <m/>
    <x v="0"/>
    <x v="70"/>
    <x v="5"/>
    <x v="2"/>
    <x v="5"/>
  </r>
  <r>
    <n v="640"/>
    <s v="2315"/>
    <x v="1"/>
    <n v="227"/>
    <n v="971"/>
    <n v="423"/>
    <x v="1"/>
    <x v="0"/>
    <d v="2014-12-15T00:30:57"/>
    <x v="0"/>
    <m/>
    <x v="0"/>
    <x v="70"/>
    <x v="5"/>
    <x v="2"/>
    <x v="5"/>
  </r>
  <r>
    <n v="946"/>
    <s v="2315"/>
    <x v="2"/>
    <n v="0"/>
    <n v="12"/>
    <n v="0"/>
    <x v="0"/>
    <x v="0"/>
    <d v="2014-11-14T09:49:00"/>
    <x v="0"/>
    <s v="bayah"/>
    <x v="0"/>
    <x v="70"/>
    <x v="5"/>
    <x v="2"/>
    <x v="5"/>
  </r>
  <r>
    <n v="1292"/>
    <s v="2315"/>
    <x v="3"/>
    <n v="0"/>
    <n v="12"/>
    <n v="1"/>
    <x v="0"/>
    <x v="2"/>
    <d v="2013-04-15T08:41:00"/>
    <x v="0"/>
    <s v="bayah"/>
    <x v="0"/>
    <x v="70"/>
    <x v="5"/>
    <x v="2"/>
    <x v="5"/>
  </r>
  <r>
    <n v="1582"/>
    <s v="2315"/>
    <x v="4"/>
    <n v="0"/>
    <n v="14"/>
    <n v="1"/>
    <x v="0"/>
    <x v="0"/>
    <d v="2014-10-28T09:56:00"/>
    <x v="0"/>
    <s v="bayah"/>
    <x v="0"/>
    <x v="70"/>
    <x v="5"/>
    <x v="2"/>
    <x v="5"/>
  </r>
  <r>
    <n v="295"/>
    <s v="2320"/>
    <x v="0"/>
    <n v="107"/>
    <n v="391"/>
    <n v="194"/>
    <x v="0"/>
    <x v="0"/>
    <d v="2014-12-15T00:30:57"/>
    <x v="0"/>
    <m/>
    <x v="0"/>
    <x v="71"/>
    <x v="5"/>
    <x v="2"/>
    <x v="5"/>
  </r>
  <r>
    <n v="641"/>
    <s v="2320"/>
    <x v="1"/>
    <n v="107"/>
    <n v="392"/>
    <n v="331"/>
    <x v="1"/>
    <x v="0"/>
    <d v="2014-12-15T00:30:57"/>
    <x v="0"/>
    <m/>
    <x v="0"/>
    <x v="71"/>
    <x v="5"/>
    <x v="2"/>
    <x v="5"/>
  </r>
  <r>
    <n v="947"/>
    <s v="2320"/>
    <x v="2"/>
    <n v="0"/>
    <n v="14"/>
    <n v="0"/>
    <x v="0"/>
    <x v="0"/>
    <d v="2014-11-14T09:49:00"/>
    <x v="0"/>
    <s v="bayah"/>
    <x v="0"/>
    <x v="71"/>
    <x v="5"/>
    <x v="2"/>
    <x v="5"/>
  </r>
  <r>
    <n v="1293"/>
    <s v="2320"/>
    <x v="3"/>
    <n v="0"/>
    <n v="14"/>
    <n v="0"/>
    <x v="0"/>
    <x v="2"/>
    <d v="2013-04-15T08:42:00"/>
    <x v="0"/>
    <s v="bayah"/>
    <x v="0"/>
    <x v="71"/>
    <x v="5"/>
    <x v="2"/>
    <x v="5"/>
  </r>
  <r>
    <n v="1583"/>
    <s v="2320"/>
    <x v="4"/>
    <n v="0"/>
    <n v="15"/>
    <n v="0"/>
    <x v="0"/>
    <x v="0"/>
    <d v="2014-10-28T09:56:00"/>
    <x v="0"/>
    <s v="bayah"/>
    <x v="0"/>
    <x v="71"/>
    <x v="5"/>
    <x v="2"/>
    <x v="5"/>
  </r>
  <r>
    <n v="296"/>
    <s v="2325"/>
    <x v="0"/>
    <n v="281"/>
    <n v="1997"/>
    <n v="146"/>
    <x v="0"/>
    <x v="0"/>
    <d v="2014-12-15T00:30:57"/>
    <x v="0"/>
    <m/>
    <x v="0"/>
    <x v="72"/>
    <x v="5"/>
    <x v="2"/>
    <x v="5"/>
  </r>
  <r>
    <n v="642"/>
    <s v="2325"/>
    <x v="1"/>
    <n v="281"/>
    <n v="857"/>
    <n v="1186"/>
    <x v="1"/>
    <x v="0"/>
    <d v="2014-12-15T00:30:57"/>
    <x v="0"/>
    <m/>
    <x v="0"/>
    <x v="72"/>
    <x v="5"/>
    <x v="2"/>
    <x v="5"/>
  </r>
  <r>
    <n v="948"/>
    <s v="2325"/>
    <x v="2"/>
    <n v="0"/>
    <n v="14"/>
    <n v="0"/>
    <x v="0"/>
    <x v="0"/>
    <d v="2014-11-14T09:49:00"/>
    <x v="0"/>
    <s v="bayah"/>
    <x v="0"/>
    <x v="72"/>
    <x v="5"/>
    <x v="2"/>
    <x v="5"/>
  </r>
  <r>
    <n v="1294"/>
    <s v="2325"/>
    <x v="3"/>
    <n v="0"/>
    <n v="14"/>
    <n v="0"/>
    <x v="0"/>
    <x v="2"/>
    <d v="2013-04-15T08:41:00"/>
    <x v="0"/>
    <s v="bayah"/>
    <x v="0"/>
    <x v="72"/>
    <x v="5"/>
    <x v="2"/>
    <x v="5"/>
  </r>
  <r>
    <n v="1584"/>
    <s v="2325"/>
    <x v="4"/>
    <n v="0"/>
    <n v="14"/>
    <n v="0"/>
    <x v="0"/>
    <x v="0"/>
    <d v="2014-10-28T09:55:00"/>
    <x v="0"/>
    <s v="bayah"/>
    <x v="0"/>
    <x v="72"/>
    <x v="5"/>
    <x v="2"/>
    <x v="5"/>
  </r>
  <r>
    <n v="297"/>
    <s v="2330"/>
    <x v="0"/>
    <n v="45"/>
    <n v="348"/>
    <n v="254"/>
    <x v="0"/>
    <x v="0"/>
    <d v="2014-12-15T00:30:57"/>
    <x v="0"/>
    <m/>
    <x v="0"/>
    <x v="73"/>
    <x v="5"/>
    <x v="2"/>
    <x v="5"/>
  </r>
  <r>
    <n v="643"/>
    <s v="2330"/>
    <x v="1"/>
    <n v="45"/>
    <n v="728"/>
    <n v="441"/>
    <x v="1"/>
    <x v="0"/>
    <d v="2014-12-15T00:30:57"/>
    <x v="0"/>
    <m/>
    <x v="0"/>
    <x v="73"/>
    <x v="5"/>
    <x v="2"/>
    <x v="5"/>
  </r>
  <r>
    <n v="949"/>
    <s v="2330"/>
    <x v="2"/>
    <n v="0"/>
    <n v="3"/>
    <n v="0"/>
    <x v="0"/>
    <x v="0"/>
    <d v="2014-11-14T09:48:00"/>
    <x v="0"/>
    <s v="bayah"/>
    <x v="0"/>
    <x v="73"/>
    <x v="5"/>
    <x v="2"/>
    <x v="5"/>
  </r>
  <r>
    <n v="1295"/>
    <s v="2330"/>
    <x v="3"/>
    <n v="0"/>
    <n v="3"/>
    <n v="0"/>
    <x v="0"/>
    <x v="2"/>
    <d v="2013-04-15T08:39:00"/>
    <x v="0"/>
    <s v="bayah"/>
    <x v="0"/>
    <x v="73"/>
    <x v="5"/>
    <x v="2"/>
    <x v="5"/>
  </r>
  <r>
    <n v="1585"/>
    <s v="2330"/>
    <x v="4"/>
    <n v="0"/>
    <n v="3"/>
    <n v="0"/>
    <x v="0"/>
    <x v="0"/>
    <d v="2014-10-28T09:53:00"/>
    <x v="0"/>
    <s v="bayah"/>
    <x v="0"/>
    <x v="73"/>
    <x v="5"/>
    <x v="2"/>
    <x v="5"/>
  </r>
  <r>
    <n v="298"/>
    <s v="2335"/>
    <x v="0"/>
    <n v="384"/>
    <n v="718"/>
    <n v="184"/>
    <x v="0"/>
    <x v="0"/>
    <d v="2014-12-15T00:30:57"/>
    <x v="0"/>
    <m/>
    <x v="0"/>
    <x v="74"/>
    <x v="5"/>
    <x v="2"/>
    <x v="5"/>
  </r>
  <r>
    <n v="644"/>
    <s v="2335"/>
    <x v="1"/>
    <n v="384"/>
    <n v="451"/>
    <n v="451"/>
    <x v="1"/>
    <x v="0"/>
    <d v="2014-12-15T00:30:57"/>
    <x v="0"/>
    <m/>
    <x v="0"/>
    <x v="74"/>
    <x v="5"/>
    <x v="2"/>
    <x v="5"/>
  </r>
  <r>
    <n v="950"/>
    <s v="2335"/>
    <x v="2"/>
    <n v="0"/>
    <n v="5"/>
    <n v="0"/>
    <x v="0"/>
    <x v="0"/>
    <d v="2014-11-14T09:48:00"/>
    <x v="0"/>
    <s v="bayah"/>
    <x v="0"/>
    <x v="74"/>
    <x v="5"/>
    <x v="2"/>
    <x v="5"/>
  </r>
  <r>
    <n v="1296"/>
    <s v="2335"/>
    <x v="3"/>
    <n v="0"/>
    <n v="5"/>
    <n v="0"/>
    <x v="0"/>
    <x v="2"/>
    <d v="2013-04-15T08:39:00"/>
    <x v="0"/>
    <s v="bayah"/>
    <x v="0"/>
    <x v="74"/>
    <x v="5"/>
    <x v="2"/>
    <x v="5"/>
  </r>
  <r>
    <n v="1586"/>
    <s v="2335"/>
    <x v="4"/>
    <n v="0"/>
    <n v="5"/>
    <n v="0"/>
    <x v="0"/>
    <x v="0"/>
    <d v="2014-10-28T09:53:00"/>
    <x v="0"/>
    <s v="bayah"/>
    <x v="0"/>
    <x v="74"/>
    <x v="5"/>
    <x v="2"/>
    <x v="5"/>
  </r>
  <r>
    <n v="299"/>
    <s v="2340"/>
    <x v="0"/>
    <n v="227"/>
    <n v="1548"/>
    <n v="290"/>
    <x v="0"/>
    <x v="0"/>
    <d v="2014-12-15T00:30:57"/>
    <x v="0"/>
    <m/>
    <x v="0"/>
    <x v="75"/>
    <x v="5"/>
    <x v="2"/>
    <x v="5"/>
  </r>
  <r>
    <n v="645"/>
    <s v="2340"/>
    <x v="1"/>
    <n v="227"/>
    <n v="265"/>
    <n v="720"/>
    <x v="1"/>
    <x v="0"/>
    <d v="2014-12-15T00:30:57"/>
    <x v="0"/>
    <m/>
    <x v="0"/>
    <x v="75"/>
    <x v="5"/>
    <x v="2"/>
    <x v="5"/>
  </r>
  <r>
    <n v="951"/>
    <s v="2340"/>
    <x v="2"/>
    <n v="0"/>
    <n v="7"/>
    <n v="0"/>
    <x v="0"/>
    <x v="0"/>
    <d v="2014-11-14T09:48:00"/>
    <x v="0"/>
    <s v="bayah"/>
    <x v="0"/>
    <x v="75"/>
    <x v="5"/>
    <x v="2"/>
    <x v="5"/>
  </r>
  <r>
    <n v="1297"/>
    <s v="2340"/>
    <x v="3"/>
    <n v="0"/>
    <n v="7"/>
    <n v="0"/>
    <x v="0"/>
    <x v="2"/>
    <d v="2013-04-15T08:40:00"/>
    <x v="0"/>
    <s v="bayah"/>
    <x v="0"/>
    <x v="75"/>
    <x v="5"/>
    <x v="2"/>
    <x v="5"/>
  </r>
  <r>
    <n v="1587"/>
    <s v="2340"/>
    <x v="4"/>
    <n v="0"/>
    <n v="7"/>
    <n v="0"/>
    <x v="0"/>
    <x v="0"/>
    <d v="2014-10-28T09:54:00"/>
    <x v="0"/>
    <s v="bayah"/>
    <x v="0"/>
    <x v="75"/>
    <x v="5"/>
    <x v="2"/>
    <x v="5"/>
  </r>
  <r>
    <n v="300"/>
    <s v="2345"/>
    <x v="0"/>
    <n v="225"/>
    <n v="1419"/>
    <n v="165"/>
    <x v="0"/>
    <x v="0"/>
    <d v="2014-12-15T00:30:57"/>
    <x v="0"/>
    <m/>
    <x v="0"/>
    <x v="76"/>
    <x v="5"/>
    <x v="2"/>
    <x v="5"/>
  </r>
  <r>
    <n v="646"/>
    <s v="2345"/>
    <x v="1"/>
    <n v="225"/>
    <n v="518"/>
    <n v="322"/>
    <x v="1"/>
    <x v="0"/>
    <d v="2014-12-15T00:30:57"/>
    <x v="0"/>
    <m/>
    <x v="0"/>
    <x v="76"/>
    <x v="5"/>
    <x v="2"/>
    <x v="5"/>
  </r>
  <r>
    <n v="952"/>
    <s v="2345"/>
    <x v="2"/>
    <n v="0"/>
    <n v="14"/>
    <n v="0"/>
    <x v="0"/>
    <x v="0"/>
    <d v="2014-11-14T09:48:00"/>
    <x v="0"/>
    <s v="bayah"/>
    <x v="0"/>
    <x v="76"/>
    <x v="5"/>
    <x v="2"/>
    <x v="5"/>
  </r>
  <r>
    <n v="1298"/>
    <s v="2345"/>
    <x v="3"/>
    <n v="0"/>
    <n v="14"/>
    <n v="0"/>
    <x v="0"/>
    <x v="2"/>
    <d v="2013-04-15T08:40:00"/>
    <x v="0"/>
    <s v="bayah"/>
    <x v="0"/>
    <x v="76"/>
    <x v="5"/>
    <x v="2"/>
    <x v="5"/>
  </r>
  <r>
    <n v="1588"/>
    <s v="2345"/>
    <x v="4"/>
    <n v="0"/>
    <n v="14"/>
    <n v="0"/>
    <x v="0"/>
    <x v="0"/>
    <d v="2014-10-28T09:54:00"/>
    <x v="0"/>
    <s v="bayah"/>
    <x v="0"/>
    <x v="76"/>
    <x v="5"/>
    <x v="2"/>
    <x v="5"/>
  </r>
  <r>
    <n v="301"/>
    <s v="2350"/>
    <x v="0"/>
    <n v="282"/>
    <n v="1449"/>
    <n v="226"/>
    <x v="0"/>
    <x v="0"/>
    <d v="2014-12-15T00:30:57"/>
    <x v="0"/>
    <m/>
    <x v="0"/>
    <x v="77"/>
    <x v="5"/>
    <x v="2"/>
    <x v="5"/>
  </r>
  <r>
    <n v="647"/>
    <s v="2350"/>
    <x v="1"/>
    <n v="282"/>
    <n v="570"/>
    <n v="565"/>
    <x v="1"/>
    <x v="0"/>
    <d v="2014-12-15T00:30:57"/>
    <x v="0"/>
    <m/>
    <x v="0"/>
    <x v="77"/>
    <x v="5"/>
    <x v="2"/>
    <x v="5"/>
  </r>
  <r>
    <n v="953"/>
    <s v="2350"/>
    <x v="2"/>
    <n v="0"/>
    <n v="15"/>
    <n v="0"/>
    <x v="0"/>
    <x v="0"/>
    <d v="2014-11-14T09:48:00"/>
    <x v="0"/>
    <s v="bayah"/>
    <x v="0"/>
    <x v="77"/>
    <x v="5"/>
    <x v="2"/>
    <x v="5"/>
  </r>
  <r>
    <n v="1299"/>
    <s v="2350"/>
    <x v="3"/>
    <n v="0"/>
    <n v="15"/>
    <n v="0"/>
    <x v="0"/>
    <x v="2"/>
    <d v="2013-04-15T08:40:00"/>
    <x v="0"/>
    <s v="bayah"/>
    <x v="0"/>
    <x v="77"/>
    <x v="5"/>
    <x v="2"/>
    <x v="5"/>
  </r>
  <r>
    <n v="1589"/>
    <s v="2350"/>
    <x v="4"/>
    <n v="0"/>
    <n v="15"/>
    <n v="0"/>
    <x v="0"/>
    <x v="0"/>
    <d v="2014-10-28T09:54:00"/>
    <x v="0"/>
    <s v="bayah"/>
    <x v="0"/>
    <x v="77"/>
    <x v="5"/>
    <x v="2"/>
    <x v="5"/>
  </r>
  <r>
    <n v="323"/>
    <s v="2465"/>
    <x v="0"/>
    <n v="136"/>
    <n v="458"/>
    <n v="228"/>
    <x v="0"/>
    <x v="0"/>
    <d v="2014-12-15T00:30:57"/>
    <x v="0"/>
    <m/>
    <x v="0"/>
    <x v="78"/>
    <x v="6"/>
    <x v="2"/>
    <x v="6"/>
  </r>
  <r>
    <n v="669"/>
    <s v="2465"/>
    <x v="1"/>
    <n v="135"/>
    <n v="686"/>
    <n v="76"/>
    <x v="1"/>
    <x v="0"/>
    <d v="2014-12-15T00:30:57"/>
    <x v="0"/>
    <m/>
    <x v="0"/>
    <x v="78"/>
    <x v="6"/>
    <x v="2"/>
    <x v="6"/>
  </r>
  <r>
    <n v="975"/>
    <s v="2465"/>
    <x v="2"/>
    <n v="0"/>
    <n v="10"/>
    <n v="0"/>
    <x v="0"/>
    <x v="0"/>
    <d v="2014-08-31T00:34:00"/>
    <x v="0"/>
    <s v="cilograng"/>
    <x v="0"/>
    <x v="78"/>
    <x v="6"/>
    <x v="2"/>
    <x v="6"/>
  </r>
  <r>
    <n v="1321"/>
    <s v="2465"/>
    <x v="3"/>
    <n v="0"/>
    <n v="10"/>
    <n v="0"/>
    <x v="0"/>
    <x v="3"/>
    <d v="2013-10-14T16:48:00"/>
    <x v="0"/>
    <s v="cilograng"/>
    <x v="0"/>
    <x v="78"/>
    <x v="6"/>
    <x v="2"/>
    <x v="6"/>
  </r>
  <r>
    <n v="1611"/>
    <s v="2465"/>
    <x v="4"/>
    <n v="0"/>
    <n v="10"/>
    <n v="0"/>
    <x v="0"/>
    <x v="0"/>
    <d v="2014-11-07T10:32:00"/>
    <x v="0"/>
    <s v="cilograng"/>
    <x v="0"/>
    <x v="78"/>
    <x v="6"/>
    <x v="2"/>
    <x v="6"/>
  </r>
  <r>
    <n v="324"/>
    <s v="2470"/>
    <x v="0"/>
    <n v="135"/>
    <n v="602"/>
    <n v="86"/>
    <x v="0"/>
    <x v="0"/>
    <d v="2014-12-15T00:30:57"/>
    <x v="0"/>
    <m/>
    <x v="0"/>
    <x v="79"/>
    <x v="6"/>
    <x v="2"/>
    <x v="6"/>
  </r>
  <r>
    <n v="670"/>
    <s v="2470"/>
    <x v="1"/>
    <n v="121"/>
    <n v="506"/>
    <n v="74"/>
    <x v="1"/>
    <x v="0"/>
    <d v="2014-12-15T00:30:57"/>
    <x v="0"/>
    <m/>
    <x v="0"/>
    <x v="79"/>
    <x v="6"/>
    <x v="2"/>
    <x v="6"/>
  </r>
  <r>
    <n v="976"/>
    <s v="2470"/>
    <x v="2"/>
    <n v="0"/>
    <n v="2"/>
    <n v="0"/>
    <x v="0"/>
    <x v="0"/>
    <d v="2014-08-31T00:34:00"/>
    <x v="0"/>
    <s v="cilograng"/>
    <x v="0"/>
    <x v="79"/>
    <x v="6"/>
    <x v="2"/>
    <x v="6"/>
  </r>
  <r>
    <n v="1322"/>
    <s v="2470"/>
    <x v="3"/>
    <n v="0"/>
    <n v="2"/>
    <n v="0"/>
    <x v="0"/>
    <x v="3"/>
    <d v="2013-10-14T16:46:00"/>
    <x v="0"/>
    <s v="cilograng"/>
    <x v="0"/>
    <x v="79"/>
    <x v="6"/>
    <x v="2"/>
    <x v="6"/>
  </r>
  <r>
    <n v="1612"/>
    <s v="2470"/>
    <x v="4"/>
    <n v="0"/>
    <n v="2"/>
    <n v="0"/>
    <x v="0"/>
    <x v="0"/>
    <d v="2014-11-07T10:32:00"/>
    <x v="0"/>
    <s v="cilograng"/>
    <x v="0"/>
    <x v="79"/>
    <x v="6"/>
    <x v="2"/>
    <x v="6"/>
  </r>
  <r>
    <n v="325"/>
    <s v="2475"/>
    <x v="0"/>
    <n v="235"/>
    <n v="641"/>
    <n v="587"/>
    <x v="0"/>
    <x v="0"/>
    <d v="2014-12-15T00:30:57"/>
    <x v="0"/>
    <m/>
    <x v="0"/>
    <x v="80"/>
    <x v="6"/>
    <x v="2"/>
    <x v="6"/>
  </r>
  <r>
    <n v="671"/>
    <s v="2475"/>
    <x v="1"/>
    <n v="235"/>
    <n v="1302"/>
    <n v="107"/>
    <x v="1"/>
    <x v="0"/>
    <d v="2014-12-15T00:30:57"/>
    <x v="0"/>
    <m/>
    <x v="0"/>
    <x v="80"/>
    <x v="6"/>
    <x v="2"/>
    <x v="6"/>
  </r>
  <r>
    <n v="977"/>
    <s v="2475"/>
    <x v="2"/>
    <n v="0"/>
    <n v="6"/>
    <n v="0"/>
    <x v="0"/>
    <x v="0"/>
    <d v="2014-08-31T00:34:00"/>
    <x v="0"/>
    <s v="cilograng"/>
    <x v="0"/>
    <x v="80"/>
    <x v="6"/>
    <x v="2"/>
    <x v="6"/>
  </r>
  <r>
    <n v="1323"/>
    <s v="2475"/>
    <x v="3"/>
    <n v="0"/>
    <n v="6"/>
    <n v="0"/>
    <x v="0"/>
    <x v="3"/>
    <d v="2013-10-14T16:47:00"/>
    <x v="0"/>
    <s v="cilograng"/>
    <x v="0"/>
    <x v="80"/>
    <x v="6"/>
    <x v="2"/>
    <x v="6"/>
  </r>
  <r>
    <n v="1613"/>
    <s v="2475"/>
    <x v="4"/>
    <n v="0"/>
    <n v="6"/>
    <n v="0"/>
    <x v="0"/>
    <x v="0"/>
    <d v="2014-11-07T10:32:00"/>
    <x v="0"/>
    <s v="cilograng"/>
    <x v="0"/>
    <x v="80"/>
    <x v="6"/>
    <x v="2"/>
    <x v="6"/>
  </r>
  <r>
    <n v="326"/>
    <s v="2480"/>
    <x v="0"/>
    <n v="218"/>
    <n v="668"/>
    <n v="103"/>
    <x v="0"/>
    <x v="0"/>
    <d v="2014-12-15T00:30:57"/>
    <x v="0"/>
    <m/>
    <x v="0"/>
    <x v="81"/>
    <x v="6"/>
    <x v="2"/>
    <x v="6"/>
  </r>
  <r>
    <n v="672"/>
    <s v="2480"/>
    <x v="1"/>
    <n v="218"/>
    <n v="772"/>
    <n v="60"/>
    <x v="1"/>
    <x v="0"/>
    <d v="2014-12-15T00:30:57"/>
    <x v="0"/>
    <m/>
    <x v="0"/>
    <x v="81"/>
    <x v="6"/>
    <x v="2"/>
    <x v="6"/>
  </r>
  <r>
    <n v="978"/>
    <s v="2480"/>
    <x v="2"/>
    <n v="1"/>
    <n v="0"/>
    <n v="1"/>
    <x v="0"/>
    <x v="0"/>
    <d v="2014-08-31T00:35:00"/>
    <x v="0"/>
    <s v="cilograng"/>
    <x v="0"/>
    <x v="81"/>
    <x v="6"/>
    <x v="2"/>
    <x v="6"/>
  </r>
  <r>
    <n v="1324"/>
    <s v="2480"/>
    <x v="3"/>
    <n v="1"/>
    <n v="0"/>
    <n v="1"/>
    <x v="0"/>
    <x v="3"/>
    <d v="2013-10-14T16:46:00"/>
    <x v="0"/>
    <s v="cilograng"/>
    <x v="0"/>
    <x v="81"/>
    <x v="6"/>
    <x v="2"/>
    <x v="6"/>
  </r>
  <r>
    <n v="1614"/>
    <s v="2480"/>
    <x v="4"/>
    <n v="1"/>
    <n v="0"/>
    <n v="1"/>
    <x v="0"/>
    <x v="0"/>
    <d v="2014-11-07T10:33:00"/>
    <x v="0"/>
    <s v="cilograng"/>
    <x v="0"/>
    <x v="81"/>
    <x v="6"/>
    <x v="2"/>
    <x v="6"/>
  </r>
  <r>
    <n v="327"/>
    <s v="2485"/>
    <x v="0"/>
    <n v="231"/>
    <n v="710"/>
    <n v="100"/>
    <x v="0"/>
    <x v="0"/>
    <d v="2014-12-15T00:30:57"/>
    <x v="0"/>
    <m/>
    <x v="0"/>
    <x v="82"/>
    <x v="6"/>
    <x v="2"/>
    <x v="6"/>
  </r>
  <r>
    <n v="673"/>
    <s v="2485"/>
    <x v="1"/>
    <n v="231"/>
    <n v="908"/>
    <n v="62"/>
    <x v="1"/>
    <x v="0"/>
    <d v="2014-12-15T00:30:57"/>
    <x v="0"/>
    <m/>
    <x v="0"/>
    <x v="82"/>
    <x v="6"/>
    <x v="2"/>
    <x v="6"/>
  </r>
  <r>
    <n v="979"/>
    <s v="2485"/>
    <x v="2"/>
    <n v="0"/>
    <n v="1"/>
    <n v="0"/>
    <x v="0"/>
    <x v="0"/>
    <d v="2014-08-31T00:35:00"/>
    <x v="0"/>
    <s v="cilograng"/>
    <x v="0"/>
    <x v="82"/>
    <x v="6"/>
    <x v="2"/>
    <x v="6"/>
  </r>
  <r>
    <n v="1325"/>
    <s v="2485"/>
    <x v="3"/>
    <n v="0"/>
    <n v="1"/>
    <n v="0"/>
    <x v="0"/>
    <x v="3"/>
    <d v="2013-10-14T16:47:00"/>
    <x v="0"/>
    <s v="cilograng"/>
    <x v="0"/>
    <x v="82"/>
    <x v="6"/>
    <x v="2"/>
    <x v="6"/>
  </r>
  <r>
    <n v="1615"/>
    <s v="2485"/>
    <x v="4"/>
    <n v="0"/>
    <n v="1"/>
    <n v="0"/>
    <x v="0"/>
    <x v="0"/>
    <d v="2014-11-07T10:33:00"/>
    <x v="0"/>
    <s v="cilograng"/>
    <x v="0"/>
    <x v="82"/>
    <x v="6"/>
    <x v="2"/>
    <x v="6"/>
  </r>
  <r>
    <n v="328"/>
    <s v="2490"/>
    <x v="0"/>
    <n v="260"/>
    <n v="556"/>
    <n v="67"/>
    <x v="0"/>
    <x v="0"/>
    <d v="2014-12-15T00:30:57"/>
    <x v="0"/>
    <m/>
    <x v="0"/>
    <x v="83"/>
    <x v="6"/>
    <x v="2"/>
    <x v="6"/>
  </r>
  <r>
    <n v="674"/>
    <s v="2490"/>
    <x v="1"/>
    <n v="327"/>
    <n v="683"/>
    <n v="102"/>
    <x v="1"/>
    <x v="0"/>
    <d v="2014-12-15T00:30:57"/>
    <x v="0"/>
    <m/>
    <x v="0"/>
    <x v="83"/>
    <x v="6"/>
    <x v="2"/>
    <x v="6"/>
  </r>
  <r>
    <n v="980"/>
    <s v="2490"/>
    <x v="2"/>
    <n v="1"/>
    <n v="0"/>
    <n v="0"/>
    <x v="0"/>
    <x v="0"/>
    <d v="2014-08-31T00:36:00"/>
    <x v="0"/>
    <s v="cilograng"/>
    <x v="0"/>
    <x v="83"/>
    <x v="6"/>
    <x v="2"/>
    <x v="6"/>
  </r>
  <r>
    <n v="1326"/>
    <s v="2490"/>
    <x v="3"/>
    <n v="1"/>
    <n v="0"/>
    <n v="0"/>
    <x v="0"/>
    <x v="3"/>
    <d v="2013-10-14T16:48:00"/>
    <x v="0"/>
    <s v="cilograng"/>
    <x v="0"/>
    <x v="83"/>
    <x v="6"/>
    <x v="2"/>
    <x v="6"/>
  </r>
  <r>
    <n v="1616"/>
    <s v="2490"/>
    <x v="4"/>
    <n v="1"/>
    <n v="0"/>
    <n v="0"/>
    <x v="0"/>
    <x v="0"/>
    <d v="2014-11-07T10:34:00"/>
    <x v="0"/>
    <s v="cilograng"/>
    <x v="0"/>
    <x v="83"/>
    <x v="6"/>
    <x v="2"/>
    <x v="6"/>
  </r>
  <r>
    <n v="329"/>
    <s v="2495"/>
    <x v="0"/>
    <n v="285"/>
    <n v="637"/>
    <n v="95"/>
    <x v="0"/>
    <x v="0"/>
    <d v="2014-12-15T00:30:57"/>
    <x v="0"/>
    <m/>
    <x v="0"/>
    <x v="84"/>
    <x v="6"/>
    <x v="2"/>
    <x v="6"/>
  </r>
  <r>
    <n v="675"/>
    <s v="2495"/>
    <x v="1"/>
    <n v="325"/>
    <n v="796"/>
    <n v="94"/>
    <x v="1"/>
    <x v="0"/>
    <d v="2014-12-15T00:30:57"/>
    <x v="0"/>
    <m/>
    <x v="0"/>
    <x v="84"/>
    <x v="6"/>
    <x v="2"/>
    <x v="6"/>
  </r>
  <r>
    <n v="981"/>
    <s v="2495"/>
    <x v="2"/>
    <n v="0"/>
    <n v="3"/>
    <n v="0"/>
    <x v="0"/>
    <x v="0"/>
    <d v="2014-08-31T00:36:00"/>
    <x v="0"/>
    <s v="cilograng"/>
    <x v="0"/>
    <x v="84"/>
    <x v="6"/>
    <x v="2"/>
    <x v="6"/>
  </r>
  <r>
    <n v="1327"/>
    <s v="2495"/>
    <x v="3"/>
    <n v="0"/>
    <n v="3"/>
    <n v="0"/>
    <x v="0"/>
    <x v="3"/>
    <d v="2013-10-14T16:49:00"/>
    <x v="0"/>
    <s v="cilograng"/>
    <x v="0"/>
    <x v="84"/>
    <x v="6"/>
    <x v="2"/>
    <x v="6"/>
  </r>
  <r>
    <n v="1617"/>
    <s v="2495"/>
    <x v="4"/>
    <n v="0"/>
    <n v="3"/>
    <n v="0"/>
    <x v="0"/>
    <x v="0"/>
    <d v="2014-11-07T10:34:00"/>
    <x v="0"/>
    <s v="cilograng"/>
    <x v="0"/>
    <x v="84"/>
    <x v="6"/>
    <x v="2"/>
    <x v="6"/>
  </r>
  <r>
    <n v="330"/>
    <s v="2500"/>
    <x v="0"/>
    <n v="325"/>
    <n v="743"/>
    <n v="305"/>
    <x v="0"/>
    <x v="0"/>
    <d v="2014-12-15T00:30:57"/>
    <x v="0"/>
    <m/>
    <x v="0"/>
    <x v="85"/>
    <x v="6"/>
    <x v="2"/>
    <x v="6"/>
  </r>
  <r>
    <n v="676"/>
    <s v="2500"/>
    <x v="1"/>
    <n v="315"/>
    <n v="1020"/>
    <n v="38"/>
    <x v="1"/>
    <x v="0"/>
    <d v="2014-12-15T00:30:57"/>
    <x v="0"/>
    <m/>
    <x v="0"/>
    <x v="85"/>
    <x v="6"/>
    <x v="2"/>
    <x v="6"/>
  </r>
  <r>
    <n v="982"/>
    <s v="2500"/>
    <x v="2"/>
    <n v="0"/>
    <n v="6"/>
    <n v="0"/>
    <x v="0"/>
    <x v="0"/>
    <d v="2014-08-31T00:36:00"/>
    <x v="0"/>
    <s v="cilograng"/>
    <x v="0"/>
    <x v="85"/>
    <x v="6"/>
    <x v="2"/>
    <x v="6"/>
  </r>
  <r>
    <n v="1328"/>
    <s v="2500"/>
    <x v="3"/>
    <n v="0"/>
    <n v="6"/>
    <n v="0"/>
    <x v="0"/>
    <x v="3"/>
    <d v="2013-10-14T16:49:00"/>
    <x v="0"/>
    <s v="cilograng"/>
    <x v="0"/>
    <x v="85"/>
    <x v="6"/>
    <x v="2"/>
    <x v="6"/>
  </r>
  <r>
    <n v="1618"/>
    <s v="2500"/>
    <x v="4"/>
    <n v="0"/>
    <n v="6"/>
    <n v="0"/>
    <x v="0"/>
    <x v="0"/>
    <d v="2014-11-07T10:34:00"/>
    <x v="0"/>
    <s v="cilograng"/>
    <x v="0"/>
    <x v="85"/>
    <x v="6"/>
    <x v="2"/>
    <x v="6"/>
  </r>
  <r>
    <n v="331"/>
    <s v="2505"/>
    <x v="0"/>
    <n v="163"/>
    <n v="554"/>
    <n v="211"/>
    <x v="0"/>
    <x v="0"/>
    <d v="2014-12-15T00:30:57"/>
    <x v="0"/>
    <m/>
    <x v="0"/>
    <x v="86"/>
    <x v="6"/>
    <x v="2"/>
    <x v="6"/>
  </r>
  <r>
    <n v="677"/>
    <s v="2505"/>
    <x v="1"/>
    <n v="194"/>
    <n v="624"/>
    <n v="110"/>
    <x v="1"/>
    <x v="0"/>
    <d v="2014-12-15T00:30:57"/>
    <x v="0"/>
    <m/>
    <x v="0"/>
    <x v="86"/>
    <x v="6"/>
    <x v="2"/>
    <x v="6"/>
  </r>
  <r>
    <n v="983"/>
    <s v="2505"/>
    <x v="2"/>
    <n v="0"/>
    <n v="8"/>
    <n v="0"/>
    <x v="0"/>
    <x v="0"/>
    <d v="2014-08-31T00:37:00"/>
    <x v="0"/>
    <s v="cilograng"/>
    <x v="0"/>
    <x v="86"/>
    <x v="6"/>
    <x v="2"/>
    <x v="6"/>
  </r>
  <r>
    <n v="1329"/>
    <s v="2505"/>
    <x v="3"/>
    <n v="0"/>
    <n v="8"/>
    <n v="0"/>
    <x v="0"/>
    <x v="3"/>
    <d v="2013-10-14T16:49:00"/>
    <x v="0"/>
    <s v="cilograng"/>
    <x v="0"/>
    <x v="86"/>
    <x v="6"/>
    <x v="2"/>
    <x v="6"/>
  </r>
  <r>
    <n v="1619"/>
    <s v="2505"/>
    <x v="4"/>
    <n v="0"/>
    <n v="8"/>
    <n v="0"/>
    <x v="0"/>
    <x v="0"/>
    <d v="2014-11-07T10:34:00"/>
    <x v="0"/>
    <s v="cilograng"/>
    <x v="0"/>
    <x v="86"/>
    <x v="6"/>
    <x v="2"/>
    <x v="6"/>
  </r>
  <r>
    <n v="332"/>
    <s v="2510"/>
    <x v="0"/>
    <n v="85"/>
    <n v="457"/>
    <n v="524"/>
    <x v="0"/>
    <x v="0"/>
    <d v="2014-12-15T00:30:57"/>
    <x v="0"/>
    <m/>
    <x v="0"/>
    <x v="87"/>
    <x v="6"/>
    <x v="2"/>
    <x v="6"/>
  </r>
  <r>
    <n v="678"/>
    <s v="2510"/>
    <x v="1"/>
    <n v="220"/>
    <n v="325"/>
    <n v="54"/>
    <x v="1"/>
    <x v="0"/>
    <d v="2014-12-15T00:30:57"/>
    <x v="0"/>
    <m/>
    <x v="0"/>
    <x v="87"/>
    <x v="6"/>
    <x v="2"/>
    <x v="6"/>
  </r>
  <r>
    <n v="984"/>
    <s v="2510"/>
    <x v="2"/>
    <n v="0"/>
    <n v="1"/>
    <n v="0"/>
    <x v="0"/>
    <x v="0"/>
    <d v="2014-08-31T00:37:00"/>
    <x v="0"/>
    <s v="cilograng"/>
    <x v="0"/>
    <x v="87"/>
    <x v="6"/>
    <x v="2"/>
    <x v="6"/>
  </r>
  <r>
    <n v="1330"/>
    <s v="2510"/>
    <x v="3"/>
    <n v="0"/>
    <n v="1"/>
    <n v="0"/>
    <x v="0"/>
    <x v="3"/>
    <d v="2013-10-14T16:50:00"/>
    <x v="0"/>
    <s v="cilograng"/>
    <x v="0"/>
    <x v="87"/>
    <x v="6"/>
    <x v="2"/>
    <x v="6"/>
  </r>
  <r>
    <n v="1620"/>
    <s v="2510"/>
    <x v="4"/>
    <n v="0"/>
    <n v="1"/>
    <n v="0"/>
    <x v="0"/>
    <x v="0"/>
    <d v="2014-11-07T10:34:00"/>
    <x v="0"/>
    <s v="cilograng"/>
    <x v="0"/>
    <x v="87"/>
    <x v="6"/>
    <x v="2"/>
    <x v="6"/>
  </r>
  <r>
    <n v="110"/>
    <s v="1421"/>
    <x v="0"/>
    <n v="307"/>
    <n v="585"/>
    <n v="1486"/>
    <x v="0"/>
    <x v="0"/>
    <d v="2014-12-15T00:30:57"/>
    <x v="0"/>
    <m/>
    <x v="0"/>
    <x v="88"/>
    <x v="7"/>
    <x v="2"/>
    <x v="7"/>
  </r>
  <r>
    <n v="456"/>
    <s v="1421"/>
    <x v="1"/>
    <n v="992"/>
    <n v="1024"/>
    <n v="207"/>
    <x v="1"/>
    <x v="0"/>
    <d v="2014-12-15T00:30:57"/>
    <x v="0"/>
    <m/>
    <x v="0"/>
    <x v="88"/>
    <x v="7"/>
    <x v="2"/>
    <x v="7"/>
  </r>
  <r>
    <n v="785"/>
    <s v="1421"/>
    <x v="2"/>
    <n v="0"/>
    <n v="23"/>
    <n v="0"/>
    <x v="0"/>
    <x v="0"/>
    <d v="2014-12-14T20:00:00"/>
    <x v="0"/>
    <s v="cibeber"/>
    <x v="0"/>
    <x v="88"/>
    <x v="7"/>
    <x v="2"/>
    <x v="7"/>
  </r>
  <r>
    <n v="1108"/>
    <s v="1421"/>
    <x v="3"/>
    <n v="0"/>
    <n v="23"/>
    <n v="0"/>
    <x v="0"/>
    <x v="0"/>
    <d v="2013-04-16T02:47:00"/>
    <x v="0"/>
    <s v="cibeber"/>
    <x v="0"/>
    <x v="88"/>
    <x v="7"/>
    <x v="2"/>
    <x v="7"/>
  </r>
  <r>
    <n v="1426"/>
    <s v="1421"/>
    <x v="4"/>
    <n v="0"/>
    <n v="23"/>
    <n v="0"/>
    <x v="0"/>
    <x v="0"/>
    <d v="2014-12-14T20:00:00"/>
    <x v="0"/>
    <s v="cibeber"/>
    <x v="0"/>
    <x v="88"/>
    <x v="7"/>
    <x v="2"/>
    <x v="7"/>
  </r>
  <r>
    <n v="302"/>
    <s v="2355"/>
    <x v="0"/>
    <n v="35"/>
    <n v="500"/>
    <n v="1320"/>
    <x v="0"/>
    <x v="0"/>
    <d v="2014-12-15T00:30:57"/>
    <x v="0"/>
    <m/>
    <x v="0"/>
    <x v="89"/>
    <x v="7"/>
    <x v="2"/>
    <x v="7"/>
  </r>
  <r>
    <n v="648"/>
    <s v="2355"/>
    <x v="1"/>
    <n v="30"/>
    <n v="1707"/>
    <n v="118"/>
    <x v="1"/>
    <x v="0"/>
    <d v="2014-12-15T00:30:57"/>
    <x v="0"/>
    <m/>
    <x v="0"/>
    <x v="89"/>
    <x v="7"/>
    <x v="2"/>
    <x v="7"/>
  </r>
  <r>
    <n v="954"/>
    <s v="2355"/>
    <x v="2"/>
    <n v="0"/>
    <n v="0"/>
    <n v="1"/>
    <x v="0"/>
    <x v="0"/>
    <d v="2014-12-14T20:00:00"/>
    <x v="0"/>
    <s v="cibeber"/>
    <x v="0"/>
    <x v="89"/>
    <x v="7"/>
    <x v="2"/>
    <x v="7"/>
  </r>
  <r>
    <n v="1300"/>
    <s v="2355"/>
    <x v="3"/>
    <n v="0"/>
    <n v="0"/>
    <n v="1"/>
    <x v="0"/>
    <x v="0"/>
    <d v="2013-04-16T02:48:00"/>
    <x v="0"/>
    <s v="cibeber"/>
    <x v="0"/>
    <x v="89"/>
    <x v="7"/>
    <x v="2"/>
    <x v="7"/>
  </r>
  <r>
    <n v="1590"/>
    <s v="2355"/>
    <x v="4"/>
    <n v="0"/>
    <n v="0"/>
    <n v="1"/>
    <x v="0"/>
    <x v="0"/>
    <d v="2014-12-14T20:00:00"/>
    <x v="0"/>
    <s v="cibeber"/>
    <x v="0"/>
    <x v="89"/>
    <x v="7"/>
    <x v="2"/>
    <x v="7"/>
  </r>
  <r>
    <n v="303"/>
    <s v="2360"/>
    <x v="0"/>
    <n v="215"/>
    <n v="400"/>
    <n v="1040"/>
    <x v="0"/>
    <x v="0"/>
    <d v="2014-12-15T00:30:57"/>
    <x v="0"/>
    <m/>
    <x v="0"/>
    <x v="90"/>
    <x v="7"/>
    <x v="2"/>
    <x v="7"/>
  </r>
  <r>
    <n v="649"/>
    <s v="2360"/>
    <x v="1"/>
    <n v="430"/>
    <n v="594"/>
    <n v="120"/>
    <x v="1"/>
    <x v="0"/>
    <d v="2014-12-15T00:30:57"/>
    <x v="0"/>
    <m/>
    <x v="0"/>
    <x v="90"/>
    <x v="7"/>
    <x v="2"/>
    <x v="7"/>
  </r>
  <r>
    <n v="955"/>
    <s v="2360"/>
    <x v="2"/>
    <n v="1"/>
    <n v="0"/>
    <n v="0"/>
    <x v="0"/>
    <x v="0"/>
    <d v="2014-12-14T20:00:00"/>
    <x v="0"/>
    <s v="cibeber"/>
    <x v="0"/>
    <x v="90"/>
    <x v="7"/>
    <x v="2"/>
    <x v="7"/>
  </r>
  <r>
    <n v="1301"/>
    <s v="2360"/>
    <x v="3"/>
    <n v="1"/>
    <n v="0"/>
    <n v="0"/>
    <x v="0"/>
    <x v="0"/>
    <d v="2013-04-16T02:48:00"/>
    <x v="0"/>
    <s v="cibeber"/>
    <x v="0"/>
    <x v="90"/>
    <x v="7"/>
    <x v="2"/>
    <x v="7"/>
  </r>
  <r>
    <n v="1591"/>
    <s v="2360"/>
    <x v="4"/>
    <n v="1"/>
    <n v="0"/>
    <n v="0"/>
    <x v="0"/>
    <x v="0"/>
    <d v="2014-12-14T20:00:00"/>
    <x v="0"/>
    <s v="cibeber"/>
    <x v="0"/>
    <x v="90"/>
    <x v="7"/>
    <x v="2"/>
    <x v="7"/>
  </r>
  <r>
    <n v="304"/>
    <s v="2365"/>
    <x v="0"/>
    <n v="159"/>
    <n v="300"/>
    <n v="951"/>
    <x v="0"/>
    <x v="0"/>
    <d v="2014-12-15T00:30:57"/>
    <x v="0"/>
    <m/>
    <x v="0"/>
    <x v="91"/>
    <x v="7"/>
    <x v="2"/>
    <x v="7"/>
  </r>
  <r>
    <n v="650"/>
    <s v="2365"/>
    <x v="1"/>
    <n v="191"/>
    <n v="1197"/>
    <n v="22"/>
    <x v="1"/>
    <x v="0"/>
    <d v="2014-12-15T00:30:57"/>
    <x v="0"/>
    <m/>
    <x v="0"/>
    <x v="91"/>
    <x v="7"/>
    <x v="2"/>
    <x v="7"/>
  </r>
  <r>
    <n v="956"/>
    <s v="2365"/>
    <x v="2"/>
    <n v="0"/>
    <n v="3"/>
    <n v="0"/>
    <x v="0"/>
    <x v="0"/>
    <d v="2014-12-14T20:00:00"/>
    <x v="0"/>
    <s v="cibeber"/>
    <x v="0"/>
    <x v="91"/>
    <x v="7"/>
    <x v="2"/>
    <x v="7"/>
  </r>
  <r>
    <n v="1302"/>
    <s v="2365"/>
    <x v="3"/>
    <n v="0"/>
    <n v="3"/>
    <n v="0"/>
    <x v="0"/>
    <x v="0"/>
    <d v="2013-04-16T02:48:00"/>
    <x v="0"/>
    <s v="cibeber"/>
    <x v="0"/>
    <x v="91"/>
    <x v="7"/>
    <x v="2"/>
    <x v="7"/>
  </r>
  <r>
    <n v="1592"/>
    <s v="2365"/>
    <x v="4"/>
    <n v="0"/>
    <n v="3"/>
    <n v="0"/>
    <x v="0"/>
    <x v="0"/>
    <d v="2014-12-14T20:00:00"/>
    <x v="0"/>
    <s v="cibeber"/>
    <x v="0"/>
    <x v="91"/>
    <x v="7"/>
    <x v="2"/>
    <x v="7"/>
  </r>
  <r>
    <n v="305"/>
    <s v="2370"/>
    <x v="0"/>
    <n v="150"/>
    <n v="450"/>
    <n v="1650"/>
    <x v="0"/>
    <x v="0"/>
    <d v="2014-12-15T00:30:57"/>
    <x v="0"/>
    <m/>
    <x v="0"/>
    <x v="92"/>
    <x v="7"/>
    <x v="2"/>
    <x v="7"/>
  </r>
  <r>
    <n v="651"/>
    <s v="2370"/>
    <x v="1"/>
    <n v="242"/>
    <n v="1732"/>
    <n v="7"/>
    <x v="1"/>
    <x v="0"/>
    <d v="2014-12-15T00:30:57"/>
    <x v="0"/>
    <m/>
    <x v="0"/>
    <x v="92"/>
    <x v="7"/>
    <x v="2"/>
    <x v="7"/>
  </r>
  <r>
    <n v="957"/>
    <s v="2370"/>
    <x v="2"/>
    <n v="1"/>
    <n v="0"/>
    <n v="0"/>
    <x v="0"/>
    <x v="0"/>
    <d v="2014-12-14T20:00:00"/>
    <x v="0"/>
    <s v="cibeber"/>
    <x v="0"/>
    <x v="92"/>
    <x v="7"/>
    <x v="2"/>
    <x v="7"/>
  </r>
  <r>
    <n v="1303"/>
    <s v="2370"/>
    <x v="3"/>
    <n v="1"/>
    <n v="0"/>
    <n v="0"/>
    <x v="0"/>
    <x v="0"/>
    <d v="2013-04-16T02:49:00"/>
    <x v="0"/>
    <s v="cibeber"/>
    <x v="0"/>
    <x v="92"/>
    <x v="7"/>
    <x v="2"/>
    <x v="7"/>
  </r>
  <r>
    <n v="1593"/>
    <s v="2370"/>
    <x v="4"/>
    <n v="1"/>
    <n v="0"/>
    <n v="0"/>
    <x v="0"/>
    <x v="0"/>
    <d v="2014-12-14T20:00:00"/>
    <x v="0"/>
    <s v="cibeber"/>
    <x v="0"/>
    <x v="92"/>
    <x v="7"/>
    <x v="2"/>
    <x v="7"/>
  </r>
  <r>
    <n v="306"/>
    <s v="2375"/>
    <x v="0"/>
    <n v="161"/>
    <n v="585"/>
    <n v="1350"/>
    <x v="0"/>
    <x v="0"/>
    <d v="2014-12-15T00:30:57"/>
    <x v="0"/>
    <m/>
    <x v="0"/>
    <x v="93"/>
    <x v="7"/>
    <x v="2"/>
    <x v="7"/>
  </r>
  <r>
    <n v="652"/>
    <s v="2375"/>
    <x v="1"/>
    <n v="350"/>
    <n v="1312"/>
    <n v="18"/>
    <x v="1"/>
    <x v="0"/>
    <d v="2014-12-15T00:30:57"/>
    <x v="0"/>
    <m/>
    <x v="0"/>
    <x v="93"/>
    <x v="7"/>
    <x v="2"/>
    <x v="7"/>
  </r>
  <r>
    <n v="958"/>
    <s v="2375"/>
    <x v="2"/>
    <n v="0"/>
    <n v="0"/>
    <n v="1"/>
    <x v="0"/>
    <x v="0"/>
    <d v="2014-12-14T20:00:00"/>
    <x v="0"/>
    <s v="cibeber"/>
    <x v="0"/>
    <x v="93"/>
    <x v="7"/>
    <x v="2"/>
    <x v="7"/>
  </r>
  <r>
    <n v="1304"/>
    <s v="2375"/>
    <x v="3"/>
    <n v="0"/>
    <n v="0"/>
    <n v="1"/>
    <x v="0"/>
    <x v="0"/>
    <d v="2013-04-16T02:49:00"/>
    <x v="0"/>
    <s v="cibeber"/>
    <x v="0"/>
    <x v="93"/>
    <x v="7"/>
    <x v="2"/>
    <x v="7"/>
  </r>
  <r>
    <n v="1594"/>
    <s v="2375"/>
    <x v="4"/>
    <n v="0"/>
    <n v="0"/>
    <n v="1"/>
    <x v="0"/>
    <x v="0"/>
    <d v="2014-12-14T20:00:00"/>
    <x v="0"/>
    <s v="cibeber"/>
    <x v="0"/>
    <x v="93"/>
    <x v="7"/>
    <x v="2"/>
    <x v="7"/>
  </r>
  <r>
    <n v="307"/>
    <s v="2380"/>
    <x v="0"/>
    <n v="292"/>
    <n v="633"/>
    <n v="1202"/>
    <x v="0"/>
    <x v="0"/>
    <d v="2014-12-15T00:30:57"/>
    <x v="0"/>
    <m/>
    <x v="0"/>
    <x v="64"/>
    <x v="7"/>
    <x v="2"/>
    <x v="7"/>
  </r>
  <r>
    <n v="653"/>
    <s v="2380"/>
    <x v="1"/>
    <n v="449"/>
    <n v="1150"/>
    <n v="38"/>
    <x v="1"/>
    <x v="0"/>
    <d v="2014-12-15T00:30:57"/>
    <x v="0"/>
    <m/>
    <x v="0"/>
    <x v="64"/>
    <x v="7"/>
    <x v="2"/>
    <x v="7"/>
  </r>
  <r>
    <n v="959"/>
    <s v="2380"/>
    <x v="2"/>
    <n v="0"/>
    <n v="0"/>
    <n v="1"/>
    <x v="0"/>
    <x v="0"/>
    <d v="2014-12-14T20:00:00"/>
    <x v="0"/>
    <s v="cibeber"/>
    <x v="0"/>
    <x v="64"/>
    <x v="7"/>
    <x v="2"/>
    <x v="7"/>
  </r>
  <r>
    <n v="1305"/>
    <s v="2380"/>
    <x v="3"/>
    <n v="0"/>
    <n v="0"/>
    <n v="1"/>
    <x v="0"/>
    <x v="0"/>
    <d v="2013-04-16T02:49:00"/>
    <x v="0"/>
    <s v="cibeber"/>
    <x v="0"/>
    <x v="64"/>
    <x v="7"/>
    <x v="2"/>
    <x v="7"/>
  </r>
  <r>
    <n v="1595"/>
    <s v="2380"/>
    <x v="4"/>
    <n v="0"/>
    <n v="0"/>
    <n v="1"/>
    <x v="0"/>
    <x v="0"/>
    <d v="2014-12-14T20:00:00"/>
    <x v="0"/>
    <s v="cibeber"/>
    <x v="0"/>
    <x v="64"/>
    <x v="7"/>
    <x v="2"/>
    <x v="7"/>
  </r>
  <r>
    <n v="308"/>
    <s v="2385"/>
    <x v="0"/>
    <n v="100"/>
    <n v="367"/>
    <n v="1254"/>
    <x v="0"/>
    <x v="0"/>
    <d v="2014-12-15T00:30:57"/>
    <x v="0"/>
    <m/>
    <x v="0"/>
    <x v="94"/>
    <x v="7"/>
    <x v="2"/>
    <x v="7"/>
  </r>
  <r>
    <n v="654"/>
    <s v="2385"/>
    <x v="1"/>
    <n v="280"/>
    <n v="967"/>
    <n v="15"/>
    <x v="1"/>
    <x v="0"/>
    <d v="2014-12-15T00:30:57"/>
    <x v="0"/>
    <m/>
    <x v="0"/>
    <x v="94"/>
    <x v="7"/>
    <x v="2"/>
    <x v="7"/>
  </r>
  <r>
    <n v="960"/>
    <s v="2385"/>
    <x v="2"/>
    <n v="0"/>
    <n v="3"/>
    <n v="0"/>
    <x v="0"/>
    <x v="0"/>
    <d v="2014-12-14T20:00:00"/>
    <x v="0"/>
    <s v="cibeber"/>
    <x v="0"/>
    <x v="94"/>
    <x v="7"/>
    <x v="2"/>
    <x v="7"/>
  </r>
  <r>
    <n v="1306"/>
    <s v="2385"/>
    <x v="3"/>
    <n v="0"/>
    <n v="3"/>
    <n v="0"/>
    <x v="0"/>
    <x v="0"/>
    <d v="2013-04-16T02:49:00"/>
    <x v="0"/>
    <s v="cibeber"/>
    <x v="0"/>
    <x v="94"/>
    <x v="7"/>
    <x v="2"/>
    <x v="7"/>
  </r>
  <r>
    <n v="1596"/>
    <s v="2385"/>
    <x v="4"/>
    <n v="0"/>
    <n v="3"/>
    <n v="0"/>
    <x v="0"/>
    <x v="0"/>
    <d v="2014-12-14T20:00:00"/>
    <x v="0"/>
    <s v="cibeber"/>
    <x v="0"/>
    <x v="94"/>
    <x v="7"/>
    <x v="2"/>
    <x v="7"/>
  </r>
  <r>
    <n v="309"/>
    <s v="2390"/>
    <x v="0"/>
    <n v="105"/>
    <n v="325"/>
    <n v="852"/>
    <x v="0"/>
    <x v="0"/>
    <d v="2014-12-15T00:30:57"/>
    <x v="0"/>
    <m/>
    <x v="0"/>
    <x v="95"/>
    <x v="7"/>
    <x v="2"/>
    <x v="7"/>
  </r>
  <r>
    <n v="655"/>
    <s v="2390"/>
    <x v="1"/>
    <n v="405"/>
    <n v="835"/>
    <n v="42"/>
    <x v="1"/>
    <x v="0"/>
    <d v="2014-12-15T00:30:57"/>
    <x v="0"/>
    <m/>
    <x v="0"/>
    <x v="95"/>
    <x v="7"/>
    <x v="2"/>
    <x v="7"/>
  </r>
  <r>
    <n v="961"/>
    <s v="2390"/>
    <x v="2"/>
    <n v="1"/>
    <n v="0"/>
    <n v="0"/>
    <x v="0"/>
    <x v="0"/>
    <d v="2014-12-14T20:00:00"/>
    <x v="0"/>
    <s v="cibeber"/>
    <x v="0"/>
    <x v="95"/>
    <x v="7"/>
    <x v="2"/>
    <x v="7"/>
  </r>
  <r>
    <n v="1307"/>
    <s v="2390"/>
    <x v="3"/>
    <n v="1"/>
    <n v="0"/>
    <n v="0"/>
    <x v="0"/>
    <x v="0"/>
    <d v="2013-04-16T02:50:00"/>
    <x v="0"/>
    <s v="cibeber"/>
    <x v="0"/>
    <x v="95"/>
    <x v="7"/>
    <x v="2"/>
    <x v="7"/>
  </r>
  <r>
    <n v="1597"/>
    <s v="2390"/>
    <x v="4"/>
    <n v="1"/>
    <n v="0"/>
    <n v="0"/>
    <x v="0"/>
    <x v="0"/>
    <d v="2014-12-14T20:00:00"/>
    <x v="0"/>
    <s v="cibeber"/>
    <x v="0"/>
    <x v="95"/>
    <x v="7"/>
    <x v="2"/>
    <x v="7"/>
  </r>
  <r>
    <n v="310"/>
    <s v="2395"/>
    <x v="0"/>
    <n v="453"/>
    <n v="245"/>
    <n v="1150"/>
    <x v="0"/>
    <x v="0"/>
    <d v="2014-12-15T00:30:57"/>
    <x v="0"/>
    <m/>
    <x v="0"/>
    <x v="96"/>
    <x v="7"/>
    <x v="2"/>
    <x v="7"/>
  </r>
  <r>
    <n v="656"/>
    <s v="2395"/>
    <x v="1"/>
    <n v="811"/>
    <n v="753"/>
    <n v="36"/>
    <x v="1"/>
    <x v="0"/>
    <d v="2014-12-15T00:30:57"/>
    <x v="0"/>
    <m/>
    <x v="0"/>
    <x v="96"/>
    <x v="7"/>
    <x v="2"/>
    <x v="7"/>
  </r>
  <r>
    <n v="962"/>
    <s v="2395"/>
    <x v="2"/>
    <n v="0"/>
    <n v="4"/>
    <n v="0"/>
    <x v="0"/>
    <x v="0"/>
    <d v="2014-12-14T20:00:00"/>
    <x v="0"/>
    <s v="cibeber"/>
    <x v="0"/>
    <x v="96"/>
    <x v="7"/>
    <x v="2"/>
    <x v="7"/>
  </r>
  <r>
    <n v="1308"/>
    <s v="2395"/>
    <x v="3"/>
    <n v="0"/>
    <n v="4"/>
    <n v="0"/>
    <x v="0"/>
    <x v="0"/>
    <d v="2013-04-16T02:50:00"/>
    <x v="0"/>
    <s v="cibeber"/>
    <x v="0"/>
    <x v="96"/>
    <x v="7"/>
    <x v="2"/>
    <x v="7"/>
  </r>
  <r>
    <n v="1598"/>
    <s v="2395"/>
    <x v="4"/>
    <n v="0"/>
    <n v="4"/>
    <n v="0"/>
    <x v="0"/>
    <x v="0"/>
    <d v="2014-12-14T20:00:00"/>
    <x v="0"/>
    <s v="cibeber"/>
    <x v="0"/>
    <x v="96"/>
    <x v="7"/>
    <x v="2"/>
    <x v="7"/>
  </r>
  <r>
    <n v="311"/>
    <s v="2400"/>
    <x v="0"/>
    <n v="180"/>
    <n v="352"/>
    <n v="1530"/>
    <x v="0"/>
    <x v="0"/>
    <d v="2014-12-15T00:30:57"/>
    <x v="0"/>
    <m/>
    <x v="0"/>
    <x v="49"/>
    <x v="7"/>
    <x v="2"/>
    <x v="7"/>
  </r>
  <r>
    <n v="657"/>
    <s v="2400"/>
    <x v="1"/>
    <n v="283"/>
    <n v="880"/>
    <n v="217"/>
    <x v="1"/>
    <x v="0"/>
    <d v="2014-12-15T00:30:57"/>
    <x v="0"/>
    <m/>
    <x v="0"/>
    <x v="49"/>
    <x v="7"/>
    <x v="2"/>
    <x v="7"/>
  </r>
  <r>
    <n v="963"/>
    <s v="2400"/>
    <x v="2"/>
    <n v="0"/>
    <n v="4"/>
    <n v="0"/>
    <x v="0"/>
    <x v="0"/>
    <d v="2014-12-14T20:00:00"/>
    <x v="0"/>
    <s v="cibeber"/>
    <x v="0"/>
    <x v="49"/>
    <x v="7"/>
    <x v="2"/>
    <x v="7"/>
  </r>
  <r>
    <n v="1309"/>
    <s v="2400"/>
    <x v="3"/>
    <n v="0"/>
    <n v="4"/>
    <n v="0"/>
    <x v="0"/>
    <x v="0"/>
    <d v="2013-04-16T02:51:00"/>
    <x v="0"/>
    <s v="cibeber"/>
    <x v="0"/>
    <x v="49"/>
    <x v="7"/>
    <x v="2"/>
    <x v="7"/>
  </r>
  <r>
    <n v="1599"/>
    <s v="2400"/>
    <x v="4"/>
    <n v="0"/>
    <n v="4"/>
    <n v="0"/>
    <x v="0"/>
    <x v="0"/>
    <d v="2014-12-14T20:00:00"/>
    <x v="0"/>
    <s v="cibeber"/>
    <x v="0"/>
    <x v="49"/>
    <x v="7"/>
    <x v="2"/>
    <x v="7"/>
  </r>
  <r>
    <n v="312"/>
    <s v="2405"/>
    <x v="0"/>
    <n v="170"/>
    <n v="453"/>
    <n v="1870"/>
    <x v="0"/>
    <x v="0"/>
    <d v="2014-12-15T00:30:57"/>
    <x v="0"/>
    <m/>
    <x v="0"/>
    <x v="97"/>
    <x v="7"/>
    <x v="2"/>
    <x v="7"/>
  </r>
  <r>
    <n v="658"/>
    <s v="2405"/>
    <x v="1"/>
    <n v="350"/>
    <n v="1172"/>
    <n v="27"/>
    <x v="1"/>
    <x v="0"/>
    <d v="2014-12-15T00:30:57"/>
    <x v="0"/>
    <m/>
    <x v="0"/>
    <x v="97"/>
    <x v="7"/>
    <x v="2"/>
    <x v="7"/>
  </r>
  <r>
    <n v="964"/>
    <s v="2405"/>
    <x v="2"/>
    <n v="0"/>
    <n v="5"/>
    <n v="0"/>
    <x v="0"/>
    <x v="0"/>
    <d v="2014-12-14T20:00:00"/>
    <x v="0"/>
    <s v="cibeber"/>
    <x v="0"/>
    <x v="97"/>
    <x v="7"/>
    <x v="2"/>
    <x v="7"/>
  </r>
  <r>
    <n v="1310"/>
    <s v="2405"/>
    <x v="3"/>
    <n v="0"/>
    <n v="5"/>
    <n v="0"/>
    <x v="0"/>
    <x v="0"/>
    <d v="2013-04-16T02:51:00"/>
    <x v="0"/>
    <s v="cibeber"/>
    <x v="0"/>
    <x v="97"/>
    <x v="7"/>
    <x v="2"/>
    <x v="7"/>
  </r>
  <r>
    <n v="1600"/>
    <s v="2405"/>
    <x v="4"/>
    <n v="0"/>
    <n v="5"/>
    <n v="0"/>
    <x v="0"/>
    <x v="0"/>
    <d v="2014-12-14T20:00:00"/>
    <x v="0"/>
    <s v="cibeber"/>
    <x v="0"/>
    <x v="97"/>
    <x v="7"/>
    <x v="2"/>
    <x v="7"/>
  </r>
  <r>
    <n v="313"/>
    <s v="2410"/>
    <x v="0"/>
    <n v="129"/>
    <n v="295"/>
    <n v="1358"/>
    <x v="0"/>
    <x v="0"/>
    <d v="2014-12-15T00:30:57"/>
    <x v="0"/>
    <m/>
    <x v="0"/>
    <x v="98"/>
    <x v="7"/>
    <x v="2"/>
    <x v="7"/>
  </r>
  <r>
    <n v="659"/>
    <s v="2410"/>
    <x v="1"/>
    <n v="202"/>
    <n v="1004"/>
    <n v="10"/>
    <x v="1"/>
    <x v="0"/>
    <d v="2014-12-15T00:30:57"/>
    <x v="0"/>
    <m/>
    <x v="0"/>
    <x v="98"/>
    <x v="7"/>
    <x v="2"/>
    <x v="7"/>
  </r>
  <r>
    <n v="965"/>
    <s v="2410"/>
    <x v="2"/>
    <n v="0"/>
    <n v="12"/>
    <n v="0"/>
    <x v="0"/>
    <x v="0"/>
    <d v="2014-12-14T20:00:00"/>
    <x v="0"/>
    <s v="cibeber"/>
    <x v="0"/>
    <x v="98"/>
    <x v="7"/>
    <x v="2"/>
    <x v="7"/>
  </r>
  <r>
    <n v="1311"/>
    <s v="2410"/>
    <x v="3"/>
    <n v="0"/>
    <n v="12"/>
    <n v="0"/>
    <x v="0"/>
    <x v="0"/>
    <d v="2013-04-16T02:51:00"/>
    <x v="0"/>
    <s v="cibeber"/>
    <x v="0"/>
    <x v="98"/>
    <x v="7"/>
    <x v="2"/>
    <x v="7"/>
  </r>
  <r>
    <n v="1601"/>
    <s v="2410"/>
    <x v="4"/>
    <n v="0"/>
    <n v="12"/>
    <n v="0"/>
    <x v="0"/>
    <x v="0"/>
    <d v="2014-12-14T20:00:00"/>
    <x v="0"/>
    <s v="cibeber"/>
    <x v="0"/>
    <x v="98"/>
    <x v="7"/>
    <x v="2"/>
    <x v="7"/>
  </r>
  <r>
    <n v="314"/>
    <s v="2420"/>
    <x v="0"/>
    <n v="145"/>
    <n v="547"/>
    <n v="1590"/>
    <x v="0"/>
    <x v="0"/>
    <d v="2014-12-15T00:30:57"/>
    <x v="0"/>
    <m/>
    <x v="0"/>
    <x v="99"/>
    <x v="7"/>
    <x v="2"/>
    <x v="7"/>
  </r>
  <r>
    <n v="660"/>
    <s v="2420"/>
    <x v="1"/>
    <n v="145"/>
    <n v="2119"/>
    <n v="18"/>
    <x v="1"/>
    <x v="0"/>
    <d v="2014-12-15T00:30:57"/>
    <x v="0"/>
    <m/>
    <x v="0"/>
    <x v="99"/>
    <x v="7"/>
    <x v="2"/>
    <x v="7"/>
  </r>
  <r>
    <n v="966"/>
    <s v="2420"/>
    <x v="2"/>
    <n v="0"/>
    <n v="24"/>
    <n v="0"/>
    <x v="0"/>
    <x v="0"/>
    <d v="2014-12-14T20:00:00"/>
    <x v="0"/>
    <s v="cibeber"/>
    <x v="0"/>
    <x v="99"/>
    <x v="7"/>
    <x v="2"/>
    <x v="7"/>
  </r>
  <r>
    <n v="1312"/>
    <s v="2420"/>
    <x v="3"/>
    <n v="0"/>
    <n v="24"/>
    <n v="0"/>
    <x v="0"/>
    <x v="0"/>
    <d v="2013-04-16T02:51:00"/>
    <x v="0"/>
    <s v="cibeber"/>
    <x v="0"/>
    <x v="99"/>
    <x v="7"/>
    <x v="2"/>
    <x v="7"/>
  </r>
  <r>
    <n v="1602"/>
    <s v="2420"/>
    <x v="4"/>
    <n v="0"/>
    <n v="24"/>
    <n v="0"/>
    <x v="0"/>
    <x v="0"/>
    <d v="2014-12-14T20:00:00"/>
    <x v="0"/>
    <s v="cibeber"/>
    <x v="0"/>
    <x v="99"/>
    <x v="7"/>
    <x v="2"/>
    <x v="7"/>
  </r>
  <r>
    <n v="315"/>
    <s v="2425"/>
    <x v="0"/>
    <n v="202"/>
    <n v="700"/>
    <n v="1235"/>
    <x v="0"/>
    <x v="0"/>
    <d v="2014-12-15T00:30:57"/>
    <x v="0"/>
    <m/>
    <x v="0"/>
    <x v="100"/>
    <x v="7"/>
    <x v="2"/>
    <x v="7"/>
  </r>
  <r>
    <n v="661"/>
    <s v="2425"/>
    <x v="1"/>
    <n v="275"/>
    <n v="1407"/>
    <n v="16"/>
    <x v="1"/>
    <x v="0"/>
    <d v="2014-12-15T00:30:57"/>
    <x v="0"/>
    <m/>
    <x v="0"/>
    <x v="100"/>
    <x v="7"/>
    <x v="2"/>
    <x v="7"/>
  </r>
  <r>
    <n v="967"/>
    <s v="2425"/>
    <x v="2"/>
    <n v="0"/>
    <n v="24"/>
    <n v="0"/>
    <x v="0"/>
    <x v="0"/>
    <d v="2014-12-14T20:00:00"/>
    <x v="0"/>
    <s v="cibeber"/>
    <x v="0"/>
    <x v="100"/>
    <x v="7"/>
    <x v="2"/>
    <x v="7"/>
  </r>
  <r>
    <n v="1313"/>
    <s v="2425"/>
    <x v="3"/>
    <n v="0"/>
    <n v="24"/>
    <n v="0"/>
    <x v="0"/>
    <x v="0"/>
    <d v="2013-04-16T02:52:00"/>
    <x v="0"/>
    <s v="cibeber"/>
    <x v="0"/>
    <x v="100"/>
    <x v="7"/>
    <x v="2"/>
    <x v="7"/>
  </r>
  <r>
    <n v="1603"/>
    <s v="2425"/>
    <x v="4"/>
    <n v="0"/>
    <n v="24"/>
    <n v="0"/>
    <x v="0"/>
    <x v="0"/>
    <d v="2014-12-14T20:00:00"/>
    <x v="0"/>
    <s v="cibeber"/>
    <x v="0"/>
    <x v="100"/>
    <x v="7"/>
    <x v="2"/>
    <x v="7"/>
  </r>
  <r>
    <n v="316"/>
    <s v="2430"/>
    <x v="0"/>
    <n v="368"/>
    <n v="944"/>
    <n v="1245"/>
    <x v="0"/>
    <x v="0"/>
    <d v="2014-12-15T00:30:57"/>
    <x v="0"/>
    <m/>
    <x v="0"/>
    <x v="101"/>
    <x v="7"/>
    <x v="2"/>
    <x v="7"/>
  </r>
  <r>
    <n v="662"/>
    <s v="2430"/>
    <x v="1"/>
    <n v="750"/>
    <n v="1357"/>
    <n v="5"/>
    <x v="1"/>
    <x v="0"/>
    <d v="2014-12-15T00:30:57"/>
    <x v="0"/>
    <m/>
    <x v="0"/>
    <x v="101"/>
    <x v="7"/>
    <x v="2"/>
    <x v="7"/>
  </r>
  <r>
    <n v="968"/>
    <s v="2430"/>
    <x v="2"/>
    <n v="0"/>
    <n v="22"/>
    <n v="0"/>
    <x v="0"/>
    <x v="0"/>
    <d v="2014-12-14T20:00:00"/>
    <x v="0"/>
    <s v="cibeber"/>
    <x v="0"/>
    <x v="101"/>
    <x v="7"/>
    <x v="2"/>
    <x v="7"/>
  </r>
  <r>
    <n v="1314"/>
    <s v="2430"/>
    <x v="3"/>
    <n v="0"/>
    <n v="22"/>
    <n v="0"/>
    <x v="0"/>
    <x v="0"/>
    <d v="2013-04-16T02:52:00"/>
    <x v="0"/>
    <s v="cibeber"/>
    <x v="0"/>
    <x v="101"/>
    <x v="7"/>
    <x v="2"/>
    <x v="7"/>
  </r>
  <r>
    <n v="1604"/>
    <s v="2430"/>
    <x v="4"/>
    <n v="0"/>
    <n v="22"/>
    <n v="0"/>
    <x v="0"/>
    <x v="0"/>
    <d v="2014-12-14T20:00:00"/>
    <x v="0"/>
    <s v="cibeber"/>
    <x v="0"/>
    <x v="101"/>
    <x v="7"/>
    <x v="2"/>
    <x v="7"/>
  </r>
  <r>
    <n v="317"/>
    <s v="2435"/>
    <x v="0"/>
    <n v="125"/>
    <n v="257"/>
    <n v="258"/>
    <x v="0"/>
    <x v="0"/>
    <d v="2014-12-15T00:30:57"/>
    <x v="0"/>
    <m/>
    <x v="0"/>
    <x v="102"/>
    <x v="7"/>
    <x v="2"/>
    <x v="7"/>
  </r>
  <r>
    <n v="663"/>
    <s v="2435"/>
    <x v="1"/>
    <n v="378"/>
    <n v="2104"/>
    <n v="200"/>
    <x v="1"/>
    <x v="0"/>
    <d v="2014-12-15T00:30:57"/>
    <x v="0"/>
    <m/>
    <x v="0"/>
    <x v="102"/>
    <x v="7"/>
    <x v="2"/>
    <x v="7"/>
  </r>
  <r>
    <n v="969"/>
    <s v="2435"/>
    <x v="2"/>
    <n v="0"/>
    <n v="8"/>
    <n v="0"/>
    <x v="0"/>
    <x v="0"/>
    <d v="2014-12-14T20:00:00"/>
    <x v="0"/>
    <s v="cibeber"/>
    <x v="0"/>
    <x v="102"/>
    <x v="7"/>
    <x v="2"/>
    <x v="7"/>
  </r>
  <r>
    <n v="1315"/>
    <s v="2435"/>
    <x v="3"/>
    <n v="0"/>
    <n v="8"/>
    <n v="0"/>
    <x v="0"/>
    <x v="0"/>
    <d v="2013-04-16T02:52:00"/>
    <x v="0"/>
    <s v="cibeber"/>
    <x v="0"/>
    <x v="102"/>
    <x v="7"/>
    <x v="2"/>
    <x v="7"/>
  </r>
  <r>
    <n v="1605"/>
    <s v="2435"/>
    <x v="4"/>
    <n v="0"/>
    <n v="8"/>
    <n v="0"/>
    <x v="0"/>
    <x v="0"/>
    <d v="2014-12-14T20:00:00"/>
    <x v="0"/>
    <s v="cibeber"/>
    <x v="0"/>
    <x v="102"/>
    <x v="7"/>
    <x v="2"/>
    <x v="7"/>
  </r>
  <r>
    <n v="318"/>
    <s v="2440"/>
    <x v="0"/>
    <n v="85"/>
    <n v="345"/>
    <n v="850"/>
    <x v="0"/>
    <x v="0"/>
    <d v="2014-12-15T00:30:57"/>
    <x v="0"/>
    <m/>
    <x v="0"/>
    <x v="103"/>
    <x v="7"/>
    <x v="2"/>
    <x v="7"/>
  </r>
  <r>
    <n v="664"/>
    <s v="2440"/>
    <x v="1"/>
    <n v="151"/>
    <n v="2324"/>
    <n v="25"/>
    <x v="1"/>
    <x v="0"/>
    <d v="2014-12-15T00:30:57"/>
    <x v="0"/>
    <m/>
    <x v="0"/>
    <x v="103"/>
    <x v="7"/>
    <x v="2"/>
    <x v="7"/>
  </r>
  <r>
    <n v="970"/>
    <s v="2440"/>
    <x v="2"/>
    <n v="0"/>
    <n v="8"/>
    <n v="0"/>
    <x v="0"/>
    <x v="0"/>
    <d v="2014-12-14T20:00:00"/>
    <x v="0"/>
    <s v="cibeber"/>
    <x v="0"/>
    <x v="103"/>
    <x v="7"/>
    <x v="2"/>
    <x v="7"/>
  </r>
  <r>
    <n v="1316"/>
    <s v="2440"/>
    <x v="3"/>
    <n v="0"/>
    <n v="8"/>
    <n v="0"/>
    <x v="0"/>
    <x v="0"/>
    <d v="2013-04-16T02:53:00"/>
    <x v="0"/>
    <s v="cibeber"/>
    <x v="0"/>
    <x v="103"/>
    <x v="7"/>
    <x v="2"/>
    <x v="7"/>
  </r>
  <r>
    <n v="1606"/>
    <s v="2440"/>
    <x v="4"/>
    <n v="0"/>
    <n v="8"/>
    <n v="0"/>
    <x v="0"/>
    <x v="0"/>
    <d v="2014-12-14T20:00:00"/>
    <x v="0"/>
    <s v="cibeber"/>
    <x v="0"/>
    <x v="103"/>
    <x v="7"/>
    <x v="2"/>
    <x v="7"/>
  </r>
  <r>
    <n v="319"/>
    <s v="2445"/>
    <x v="0"/>
    <n v="105"/>
    <n v="405"/>
    <n v="452"/>
    <x v="0"/>
    <x v="0"/>
    <d v="2014-12-15T00:30:57"/>
    <x v="0"/>
    <m/>
    <x v="0"/>
    <x v="104"/>
    <x v="7"/>
    <x v="2"/>
    <x v="7"/>
  </r>
  <r>
    <n v="665"/>
    <s v="2445"/>
    <x v="1"/>
    <n v="300"/>
    <n v="1645"/>
    <n v="16"/>
    <x v="1"/>
    <x v="0"/>
    <d v="2014-12-15T00:30:57"/>
    <x v="0"/>
    <m/>
    <x v="0"/>
    <x v="104"/>
    <x v="7"/>
    <x v="2"/>
    <x v="7"/>
  </r>
  <r>
    <n v="971"/>
    <s v="2445"/>
    <x v="2"/>
    <n v="0"/>
    <n v="6"/>
    <n v="0"/>
    <x v="0"/>
    <x v="0"/>
    <d v="2014-12-14T20:00:00"/>
    <x v="0"/>
    <s v="cibeber"/>
    <x v="0"/>
    <x v="104"/>
    <x v="7"/>
    <x v="2"/>
    <x v="7"/>
  </r>
  <r>
    <n v="1317"/>
    <s v="2445"/>
    <x v="3"/>
    <n v="0"/>
    <n v="10"/>
    <n v="0"/>
    <x v="0"/>
    <x v="0"/>
    <d v="2013-04-16T02:53:00"/>
    <x v="0"/>
    <s v="cibeber"/>
    <x v="0"/>
    <x v="104"/>
    <x v="7"/>
    <x v="2"/>
    <x v="7"/>
  </r>
  <r>
    <n v="1607"/>
    <s v="2445"/>
    <x v="4"/>
    <n v="0"/>
    <n v="6"/>
    <n v="0"/>
    <x v="0"/>
    <x v="0"/>
    <d v="2014-12-14T20:00:00"/>
    <x v="0"/>
    <s v="cibeber"/>
    <x v="0"/>
    <x v="104"/>
    <x v="7"/>
    <x v="2"/>
    <x v="7"/>
  </r>
  <r>
    <n v="320"/>
    <s v="2450"/>
    <x v="0"/>
    <n v="107"/>
    <n v="307"/>
    <n v="457"/>
    <x v="0"/>
    <x v="0"/>
    <d v="2014-12-15T00:30:57"/>
    <x v="0"/>
    <m/>
    <x v="0"/>
    <x v="105"/>
    <x v="7"/>
    <x v="2"/>
    <x v="7"/>
  </r>
  <r>
    <n v="666"/>
    <s v="2450"/>
    <x v="1"/>
    <n v="421"/>
    <n v="1496"/>
    <n v="21"/>
    <x v="1"/>
    <x v="0"/>
    <d v="2014-12-15T00:30:57"/>
    <x v="0"/>
    <m/>
    <x v="0"/>
    <x v="105"/>
    <x v="7"/>
    <x v="2"/>
    <x v="7"/>
  </r>
  <r>
    <n v="972"/>
    <s v="2450"/>
    <x v="2"/>
    <n v="0"/>
    <n v="5"/>
    <n v="0"/>
    <x v="0"/>
    <x v="0"/>
    <d v="2014-12-14T20:00:00"/>
    <x v="0"/>
    <s v="cibeber"/>
    <x v="0"/>
    <x v="105"/>
    <x v="7"/>
    <x v="2"/>
    <x v="7"/>
  </r>
  <r>
    <n v="1318"/>
    <s v="2450"/>
    <x v="3"/>
    <n v="0"/>
    <n v="5"/>
    <n v="0"/>
    <x v="0"/>
    <x v="0"/>
    <d v="2013-04-16T02:53:00"/>
    <x v="0"/>
    <s v="cibeber"/>
    <x v="0"/>
    <x v="105"/>
    <x v="7"/>
    <x v="2"/>
    <x v="7"/>
  </r>
  <r>
    <n v="1608"/>
    <s v="2450"/>
    <x v="4"/>
    <n v="0"/>
    <n v="5"/>
    <n v="0"/>
    <x v="0"/>
    <x v="0"/>
    <d v="2014-12-14T20:00:00"/>
    <x v="0"/>
    <s v="cibeber"/>
    <x v="0"/>
    <x v="105"/>
    <x v="7"/>
    <x v="2"/>
    <x v="7"/>
  </r>
  <r>
    <n v="321"/>
    <s v="2455"/>
    <x v="0"/>
    <n v="152"/>
    <n v="307"/>
    <n v="1000"/>
    <x v="0"/>
    <x v="0"/>
    <d v="2014-12-15T00:30:57"/>
    <x v="0"/>
    <m/>
    <x v="0"/>
    <x v="106"/>
    <x v="7"/>
    <x v="2"/>
    <x v="7"/>
  </r>
  <r>
    <n v="667"/>
    <s v="2455"/>
    <x v="1"/>
    <n v="620"/>
    <n v="71"/>
    <n v="10"/>
    <x v="1"/>
    <x v="0"/>
    <d v="2014-12-15T00:30:57"/>
    <x v="0"/>
    <m/>
    <x v="0"/>
    <x v="106"/>
    <x v="7"/>
    <x v="2"/>
    <x v="7"/>
  </r>
  <r>
    <n v="973"/>
    <s v="2455"/>
    <x v="2"/>
    <n v="0"/>
    <n v="6"/>
    <n v="0"/>
    <x v="0"/>
    <x v="0"/>
    <d v="2014-12-14T20:00:00"/>
    <x v="0"/>
    <s v="cibeber"/>
    <x v="0"/>
    <x v="106"/>
    <x v="7"/>
    <x v="2"/>
    <x v="7"/>
  </r>
  <r>
    <n v="1319"/>
    <s v="2455"/>
    <x v="3"/>
    <n v="0"/>
    <n v="6"/>
    <n v="0"/>
    <x v="0"/>
    <x v="0"/>
    <d v="2013-04-16T02:53:00"/>
    <x v="0"/>
    <s v="cibeber"/>
    <x v="0"/>
    <x v="106"/>
    <x v="7"/>
    <x v="2"/>
    <x v="7"/>
  </r>
  <r>
    <n v="1609"/>
    <s v="2455"/>
    <x v="4"/>
    <n v="0"/>
    <n v="6"/>
    <n v="0"/>
    <x v="0"/>
    <x v="0"/>
    <d v="2014-12-14T20:00:00"/>
    <x v="0"/>
    <s v="cibeber"/>
    <x v="0"/>
    <x v="106"/>
    <x v="7"/>
    <x v="2"/>
    <x v="7"/>
  </r>
  <r>
    <n v="322"/>
    <s v="2460"/>
    <x v="0"/>
    <n v="264"/>
    <n v="261"/>
    <n v="958"/>
    <x v="0"/>
    <x v="0"/>
    <d v="2014-12-15T00:30:57"/>
    <x v="0"/>
    <m/>
    <x v="0"/>
    <x v="107"/>
    <x v="7"/>
    <x v="2"/>
    <x v="7"/>
  </r>
  <r>
    <n v="668"/>
    <s v="2460"/>
    <x v="1"/>
    <n v="308"/>
    <n v="1904"/>
    <n v="10"/>
    <x v="1"/>
    <x v="0"/>
    <d v="2014-12-15T00:30:57"/>
    <x v="0"/>
    <m/>
    <x v="0"/>
    <x v="107"/>
    <x v="7"/>
    <x v="2"/>
    <x v="7"/>
  </r>
  <r>
    <n v="974"/>
    <s v="2460"/>
    <x v="2"/>
    <n v="0"/>
    <n v="22"/>
    <n v="0"/>
    <x v="0"/>
    <x v="0"/>
    <d v="2014-12-14T20:00:00"/>
    <x v="0"/>
    <s v="cibeber"/>
    <x v="0"/>
    <x v="107"/>
    <x v="7"/>
    <x v="2"/>
    <x v="7"/>
  </r>
  <r>
    <n v="1320"/>
    <s v="2460"/>
    <x v="3"/>
    <n v="0"/>
    <n v="22"/>
    <n v="0"/>
    <x v="0"/>
    <x v="0"/>
    <d v="2013-04-16T02:54:00"/>
    <x v="0"/>
    <s v="cibeber"/>
    <x v="0"/>
    <x v="107"/>
    <x v="7"/>
    <x v="2"/>
    <x v="7"/>
  </r>
  <r>
    <n v="1610"/>
    <s v="2460"/>
    <x v="4"/>
    <n v="0"/>
    <n v="22"/>
    <n v="0"/>
    <x v="0"/>
    <x v="0"/>
    <d v="2014-12-14T20:00:00"/>
    <x v="0"/>
    <s v="cibeber"/>
    <x v="0"/>
    <x v="107"/>
    <x v="7"/>
    <x v="2"/>
    <x v="7"/>
  </r>
  <r>
    <n v="225"/>
    <s v="1970"/>
    <x v="0"/>
    <n v="34"/>
    <n v="220"/>
    <n v="125"/>
    <x v="0"/>
    <x v="0"/>
    <d v="2014-12-15T00:30:57"/>
    <x v="0"/>
    <m/>
    <x v="0"/>
    <x v="108"/>
    <x v="8"/>
    <x v="1"/>
    <x v="8"/>
  </r>
  <r>
    <n v="571"/>
    <s v="1970"/>
    <x v="1"/>
    <n v="206"/>
    <n v="968"/>
    <n v="49"/>
    <x v="1"/>
    <x v="0"/>
    <d v="2014-12-15T00:30:57"/>
    <x v="0"/>
    <m/>
    <x v="0"/>
    <x v="108"/>
    <x v="8"/>
    <x v="1"/>
    <x v="8"/>
  </r>
  <r>
    <n v="891"/>
    <s v="1970"/>
    <x v="2"/>
    <n v="0"/>
    <n v="5"/>
    <n v="0"/>
    <x v="0"/>
    <x v="0"/>
    <d v="2014-11-29T15:08:00"/>
    <x v="0"/>
    <s v="rangga"/>
    <x v="0"/>
    <x v="108"/>
    <x v="8"/>
    <x v="1"/>
    <x v="8"/>
  </r>
  <r>
    <n v="1223"/>
    <s v="1970"/>
    <x v="3"/>
    <n v="0"/>
    <n v="5"/>
    <n v="0"/>
    <x v="0"/>
    <x v="0"/>
    <d v="2014-11-29T15:10:00"/>
    <x v="0"/>
    <s v="rangga"/>
    <x v="0"/>
    <x v="108"/>
    <x v="8"/>
    <x v="1"/>
    <x v="8"/>
  </r>
  <r>
    <n v="1527"/>
    <s v="1970"/>
    <x v="4"/>
    <n v="0"/>
    <n v="5"/>
    <n v="0"/>
    <x v="0"/>
    <x v="0"/>
    <d v="2014-11-29T15:13:00"/>
    <x v="0"/>
    <s v="rangga"/>
    <x v="0"/>
    <x v="108"/>
    <x v="8"/>
    <x v="1"/>
    <x v="8"/>
  </r>
  <r>
    <n v="226"/>
    <s v="1975"/>
    <x v="0"/>
    <n v="78"/>
    <n v="188"/>
    <n v="141"/>
    <x v="0"/>
    <x v="0"/>
    <d v="2014-12-15T00:30:57"/>
    <x v="0"/>
    <m/>
    <x v="0"/>
    <x v="109"/>
    <x v="8"/>
    <x v="1"/>
    <x v="8"/>
  </r>
  <r>
    <n v="572"/>
    <s v="1975"/>
    <x v="1"/>
    <n v="78"/>
    <n v="759"/>
    <n v="53"/>
    <x v="1"/>
    <x v="0"/>
    <d v="2014-12-15T00:30:57"/>
    <x v="0"/>
    <m/>
    <x v="0"/>
    <x v="109"/>
    <x v="8"/>
    <x v="1"/>
    <x v="8"/>
  </r>
  <r>
    <n v="892"/>
    <s v="1975"/>
    <x v="2"/>
    <n v="0"/>
    <n v="3"/>
    <n v="0"/>
    <x v="0"/>
    <x v="0"/>
    <d v="2014-11-29T15:09:00"/>
    <x v="0"/>
    <s v="rangga"/>
    <x v="0"/>
    <x v="109"/>
    <x v="8"/>
    <x v="1"/>
    <x v="8"/>
  </r>
  <r>
    <n v="1224"/>
    <s v="1975"/>
    <x v="3"/>
    <n v="0"/>
    <n v="3"/>
    <n v="0"/>
    <x v="0"/>
    <x v="0"/>
    <d v="2014-11-29T15:11:00"/>
    <x v="0"/>
    <s v="rangga"/>
    <x v="0"/>
    <x v="109"/>
    <x v="8"/>
    <x v="1"/>
    <x v="8"/>
  </r>
  <r>
    <n v="1528"/>
    <s v="1975"/>
    <x v="4"/>
    <n v="0"/>
    <n v="3"/>
    <n v="0"/>
    <x v="0"/>
    <x v="0"/>
    <d v="2014-11-29T15:14:00"/>
    <x v="0"/>
    <s v="rangga"/>
    <x v="0"/>
    <x v="109"/>
    <x v="8"/>
    <x v="1"/>
    <x v="8"/>
  </r>
  <r>
    <n v="227"/>
    <s v="1980"/>
    <x v="0"/>
    <n v="118"/>
    <n v="451"/>
    <n v="191"/>
    <x v="0"/>
    <x v="0"/>
    <d v="2014-12-15T00:30:57"/>
    <x v="0"/>
    <m/>
    <x v="0"/>
    <x v="110"/>
    <x v="8"/>
    <x v="1"/>
    <x v="8"/>
  </r>
  <r>
    <n v="573"/>
    <s v="1980"/>
    <x v="1"/>
    <n v="119"/>
    <n v="573"/>
    <n v="68"/>
    <x v="1"/>
    <x v="0"/>
    <d v="2014-12-15T00:30:57"/>
    <x v="0"/>
    <m/>
    <x v="0"/>
    <x v="110"/>
    <x v="8"/>
    <x v="1"/>
    <x v="8"/>
  </r>
  <r>
    <n v="893"/>
    <s v="1980"/>
    <x v="2"/>
    <n v="0"/>
    <n v="5"/>
    <n v="0"/>
    <x v="0"/>
    <x v="0"/>
    <d v="2014-11-29T15:09:00"/>
    <x v="0"/>
    <s v="rangga"/>
    <x v="0"/>
    <x v="110"/>
    <x v="8"/>
    <x v="1"/>
    <x v="8"/>
  </r>
  <r>
    <n v="1225"/>
    <s v="1980"/>
    <x v="3"/>
    <n v="0"/>
    <n v="5"/>
    <n v="0"/>
    <x v="0"/>
    <x v="0"/>
    <d v="2014-11-29T15:12:00"/>
    <x v="0"/>
    <s v="rangga"/>
    <x v="0"/>
    <x v="110"/>
    <x v="8"/>
    <x v="1"/>
    <x v="8"/>
  </r>
  <r>
    <n v="1529"/>
    <s v="1980"/>
    <x v="4"/>
    <n v="0"/>
    <n v="5"/>
    <n v="0"/>
    <x v="0"/>
    <x v="0"/>
    <d v="2014-11-29T15:14:00"/>
    <x v="0"/>
    <s v="rangga"/>
    <x v="0"/>
    <x v="110"/>
    <x v="8"/>
    <x v="1"/>
    <x v="8"/>
  </r>
  <r>
    <n v="228"/>
    <s v="1985"/>
    <x v="0"/>
    <n v="200"/>
    <n v="216"/>
    <n v="123"/>
    <x v="0"/>
    <x v="0"/>
    <d v="2014-12-15T00:30:57"/>
    <x v="0"/>
    <m/>
    <x v="0"/>
    <x v="111"/>
    <x v="8"/>
    <x v="1"/>
    <x v="8"/>
  </r>
  <r>
    <n v="574"/>
    <s v="1985"/>
    <x v="1"/>
    <n v="95"/>
    <n v="537"/>
    <n v="81"/>
    <x v="1"/>
    <x v="0"/>
    <d v="2014-12-15T00:30:57"/>
    <x v="0"/>
    <m/>
    <x v="0"/>
    <x v="111"/>
    <x v="8"/>
    <x v="1"/>
    <x v="8"/>
  </r>
  <r>
    <n v="894"/>
    <s v="1985"/>
    <x v="2"/>
    <n v="0"/>
    <n v="0"/>
    <n v="1"/>
    <x v="0"/>
    <x v="0"/>
    <d v="2014-11-29T15:07:00"/>
    <x v="0"/>
    <s v="rangga"/>
    <x v="0"/>
    <x v="111"/>
    <x v="8"/>
    <x v="1"/>
    <x v="8"/>
  </r>
  <r>
    <n v="1226"/>
    <s v="1985"/>
    <x v="3"/>
    <n v="1"/>
    <n v="0"/>
    <n v="0"/>
    <x v="0"/>
    <x v="0"/>
    <d v="2014-11-29T15:10:00"/>
    <x v="0"/>
    <s v="rangga"/>
    <x v="0"/>
    <x v="111"/>
    <x v="8"/>
    <x v="1"/>
    <x v="8"/>
  </r>
  <r>
    <n v="1530"/>
    <s v="1985"/>
    <x v="4"/>
    <n v="1"/>
    <n v="0"/>
    <n v="0"/>
    <x v="0"/>
    <x v="0"/>
    <d v="2014-11-29T15:12:00"/>
    <x v="0"/>
    <s v="rangga"/>
    <x v="0"/>
    <x v="111"/>
    <x v="8"/>
    <x v="1"/>
    <x v="8"/>
  </r>
  <r>
    <n v="229"/>
    <s v="1990"/>
    <x v="0"/>
    <n v="130"/>
    <n v="125"/>
    <n v="147"/>
    <x v="0"/>
    <x v="0"/>
    <d v="2014-12-15T00:30:57"/>
    <x v="0"/>
    <m/>
    <x v="0"/>
    <x v="51"/>
    <x v="8"/>
    <x v="1"/>
    <x v="8"/>
  </r>
  <r>
    <n v="575"/>
    <s v="1990"/>
    <x v="1"/>
    <n v="183"/>
    <n v="427"/>
    <n v="36"/>
    <x v="1"/>
    <x v="0"/>
    <d v="2014-12-15T00:30:57"/>
    <x v="0"/>
    <m/>
    <x v="0"/>
    <x v="51"/>
    <x v="8"/>
    <x v="1"/>
    <x v="8"/>
  </r>
  <r>
    <n v="895"/>
    <s v="1990"/>
    <x v="2"/>
    <n v="0"/>
    <n v="3"/>
    <n v="0"/>
    <x v="0"/>
    <x v="0"/>
    <d v="2014-11-29T15:08:00"/>
    <x v="0"/>
    <s v="rangga"/>
    <x v="0"/>
    <x v="51"/>
    <x v="8"/>
    <x v="1"/>
    <x v="8"/>
  </r>
  <r>
    <n v="1227"/>
    <s v="1990"/>
    <x v="3"/>
    <n v="0"/>
    <n v="3"/>
    <n v="0"/>
    <x v="0"/>
    <x v="0"/>
    <d v="2014-11-29T15:10:00"/>
    <x v="0"/>
    <s v="rangga"/>
    <x v="0"/>
    <x v="51"/>
    <x v="8"/>
    <x v="1"/>
    <x v="8"/>
  </r>
  <r>
    <n v="1531"/>
    <s v="1990"/>
    <x v="4"/>
    <n v="0"/>
    <n v="3"/>
    <n v="0"/>
    <x v="0"/>
    <x v="0"/>
    <d v="2014-11-29T15:13:00"/>
    <x v="0"/>
    <s v="rangga"/>
    <x v="0"/>
    <x v="51"/>
    <x v="8"/>
    <x v="1"/>
    <x v="8"/>
  </r>
  <r>
    <n v="230"/>
    <s v="1995"/>
    <x v="0"/>
    <n v="153"/>
    <n v="541"/>
    <n v="93"/>
    <x v="0"/>
    <x v="0"/>
    <d v="2014-12-15T00:30:57"/>
    <x v="0"/>
    <m/>
    <x v="0"/>
    <x v="112"/>
    <x v="8"/>
    <x v="1"/>
    <x v="8"/>
  </r>
  <r>
    <n v="576"/>
    <s v="1995"/>
    <x v="1"/>
    <n v="150"/>
    <n v="882"/>
    <n v="38"/>
    <x v="1"/>
    <x v="0"/>
    <d v="2014-12-15T00:30:57"/>
    <x v="0"/>
    <m/>
    <x v="0"/>
    <x v="112"/>
    <x v="8"/>
    <x v="1"/>
    <x v="8"/>
  </r>
  <r>
    <n v="896"/>
    <s v="1995"/>
    <x v="2"/>
    <n v="0"/>
    <n v="0"/>
    <n v="1"/>
    <x v="0"/>
    <x v="0"/>
    <d v="2014-11-29T15:08:00"/>
    <x v="0"/>
    <s v="rangga"/>
    <x v="0"/>
    <x v="112"/>
    <x v="8"/>
    <x v="1"/>
    <x v="8"/>
  </r>
  <r>
    <n v="1228"/>
    <s v="1995"/>
    <x v="3"/>
    <n v="0"/>
    <n v="0"/>
    <n v="1"/>
    <x v="0"/>
    <x v="0"/>
    <d v="2014-11-29T15:11:00"/>
    <x v="0"/>
    <s v="rangga"/>
    <x v="0"/>
    <x v="112"/>
    <x v="8"/>
    <x v="1"/>
    <x v="8"/>
  </r>
  <r>
    <n v="1532"/>
    <s v="1995"/>
    <x v="4"/>
    <n v="0"/>
    <n v="0"/>
    <n v="1"/>
    <x v="0"/>
    <x v="0"/>
    <d v="2014-11-29T15:13:00"/>
    <x v="0"/>
    <s v="rangga"/>
    <x v="0"/>
    <x v="112"/>
    <x v="8"/>
    <x v="1"/>
    <x v="8"/>
  </r>
  <r>
    <n v="231"/>
    <s v="2000"/>
    <x v="0"/>
    <n v="168"/>
    <n v="294"/>
    <n v="94"/>
    <x v="0"/>
    <x v="0"/>
    <d v="2014-12-15T00:30:57"/>
    <x v="0"/>
    <m/>
    <x v="0"/>
    <x v="113"/>
    <x v="8"/>
    <x v="1"/>
    <x v="8"/>
  </r>
  <r>
    <n v="577"/>
    <s v="2000"/>
    <x v="1"/>
    <n v="168"/>
    <n v="582"/>
    <n v="41"/>
    <x v="1"/>
    <x v="0"/>
    <d v="2014-12-15T00:30:57"/>
    <x v="0"/>
    <m/>
    <x v="0"/>
    <x v="113"/>
    <x v="8"/>
    <x v="1"/>
    <x v="8"/>
  </r>
  <r>
    <n v="897"/>
    <s v="2000"/>
    <x v="2"/>
    <n v="0"/>
    <n v="3"/>
    <n v="0"/>
    <x v="0"/>
    <x v="0"/>
    <d v="2014-11-29T15:08:00"/>
    <x v="0"/>
    <s v="rangga"/>
    <x v="0"/>
    <x v="113"/>
    <x v="8"/>
    <x v="1"/>
    <x v="8"/>
  </r>
  <r>
    <n v="1229"/>
    <s v="2000"/>
    <x v="3"/>
    <n v="0"/>
    <n v="3"/>
    <n v="0"/>
    <x v="0"/>
    <x v="0"/>
    <d v="2014-11-29T15:11:00"/>
    <x v="0"/>
    <s v="rangga"/>
    <x v="0"/>
    <x v="113"/>
    <x v="8"/>
    <x v="1"/>
    <x v="8"/>
  </r>
  <r>
    <n v="1533"/>
    <s v="2000"/>
    <x v="4"/>
    <n v="0"/>
    <n v="3"/>
    <n v="0"/>
    <x v="0"/>
    <x v="0"/>
    <d v="2014-11-29T15:13:00"/>
    <x v="0"/>
    <s v="rangga"/>
    <x v="0"/>
    <x v="113"/>
    <x v="8"/>
    <x v="1"/>
    <x v="8"/>
  </r>
  <r>
    <n v="232"/>
    <s v="2005"/>
    <x v="0"/>
    <n v="100"/>
    <n v="184"/>
    <n v="97"/>
    <x v="0"/>
    <x v="0"/>
    <d v="2014-12-15T00:30:57"/>
    <x v="0"/>
    <m/>
    <x v="0"/>
    <x v="114"/>
    <x v="8"/>
    <x v="1"/>
    <x v="8"/>
  </r>
  <r>
    <n v="578"/>
    <s v="2005"/>
    <x v="1"/>
    <n v="74"/>
    <n v="503"/>
    <n v="49"/>
    <x v="1"/>
    <x v="0"/>
    <d v="2014-12-15T00:30:57"/>
    <x v="0"/>
    <m/>
    <x v="0"/>
    <x v="114"/>
    <x v="8"/>
    <x v="1"/>
    <x v="8"/>
  </r>
  <r>
    <n v="898"/>
    <s v="2005"/>
    <x v="2"/>
    <n v="0"/>
    <n v="5"/>
    <n v="0"/>
    <x v="0"/>
    <x v="0"/>
    <d v="2014-11-29T15:09:00"/>
    <x v="0"/>
    <s v="rangga"/>
    <x v="0"/>
    <x v="114"/>
    <x v="8"/>
    <x v="1"/>
    <x v="8"/>
  </r>
  <r>
    <n v="1230"/>
    <s v="2005"/>
    <x v="3"/>
    <n v="0"/>
    <n v="5"/>
    <n v="0"/>
    <x v="0"/>
    <x v="0"/>
    <d v="2014-11-29T15:12:00"/>
    <x v="0"/>
    <s v="rangga"/>
    <x v="0"/>
    <x v="114"/>
    <x v="8"/>
    <x v="1"/>
    <x v="8"/>
  </r>
  <r>
    <n v="1534"/>
    <s v="2005"/>
    <x v="4"/>
    <n v="0"/>
    <n v="5"/>
    <n v="0"/>
    <x v="0"/>
    <x v="0"/>
    <d v="2014-11-29T15:14:00"/>
    <x v="0"/>
    <s v="rangga"/>
    <x v="0"/>
    <x v="114"/>
    <x v="8"/>
    <x v="1"/>
    <x v="8"/>
  </r>
  <r>
    <n v="233"/>
    <s v="2010"/>
    <x v="0"/>
    <n v="75"/>
    <n v="221"/>
    <n v="68"/>
    <x v="0"/>
    <x v="0"/>
    <d v="2014-12-15T00:30:57"/>
    <x v="0"/>
    <m/>
    <x v="0"/>
    <x v="115"/>
    <x v="8"/>
    <x v="1"/>
    <x v="8"/>
  </r>
  <r>
    <n v="579"/>
    <s v="2010"/>
    <x v="1"/>
    <n v="55"/>
    <n v="1110"/>
    <n v="38"/>
    <x v="1"/>
    <x v="0"/>
    <d v="2014-12-15T00:30:57"/>
    <x v="0"/>
    <m/>
    <x v="0"/>
    <x v="115"/>
    <x v="8"/>
    <x v="1"/>
    <x v="8"/>
  </r>
  <r>
    <n v="899"/>
    <s v="2010"/>
    <x v="2"/>
    <n v="0"/>
    <n v="0"/>
    <n v="1"/>
    <x v="0"/>
    <x v="0"/>
    <d v="2014-11-29T15:09:00"/>
    <x v="0"/>
    <s v="rangga"/>
    <x v="0"/>
    <x v="115"/>
    <x v="8"/>
    <x v="1"/>
    <x v="8"/>
  </r>
  <r>
    <n v="1231"/>
    <s v="2010"/>
    <x v="3"/>
    <n v="0"/>
    <n v="0"/>
    <n v="1"/>
    <x v="0"/>
    <x v="0"/>
    <d v="2014-11-29T15:12:00"/>
    <x v="0"/>
    <s v="rangga"/>
    <x v="0"/>
    <x v="115"/>
    <x v="8"/>
    <x v="1"/>
    <x v="8"/>
  </r>
  <r>
    <n v="1535"/>
    <s v="2010"/>
    <x v="4"/>
    <n v="0"/>
    <n v="0"/>
    <n v="1"/>
    <x v="0"/>
    <x v="0"/>
    <d v="2014-11-29T15:14:00"/>
    <x v="0"/>
    <s v="rangga"/>
    <x v="0"/>
    <x v="115"/>
    <x v="8"/>
    <x v="1"/>
    <x v="8"/>
  </r>
  <r>
    <n v="234"/>
    <s v="2015"/>
    <x v="0"/>
    <n v="121"/>
    <n v="220"/>
    <n v="185"/>
    <x v="0"/>
    <x v="0"/>
    <d v="2014-12-15T00:30:57"/>
    <x v="0"/>
    <m/>
    <x v="0"/>
    <x v="116"/>
    <x v="8"/>
    <x v="1"/>
    <x v="8"/>
  </r>
  <r>
    <n v="580"/>
    <s v="2015"/>
    <x v="1"/>
    <n v="121"/>
    <n v="1053"/>
    <n v="38"/>
    <x v="1"/>
    <x v="0"/>
    <d v="2014-12-15T00:30:57"/>
    <x v="0"/>
    <m/>
    <x v="0"/>
    <x v="116"/>
    <x v="8"/>
    <x v="1"/>
    <x v="8"/>
  </r>
  <r>
    <n v="900"/>
    <s v="2015"/>
    <x v="2"/>
    <n v="0"/>
    <n v="11"/>
    <n v="0"/>
    <x v="0"/>
    <x v="0"/>
    <d v="2014-11-29T15:09:00"/>
    <x v="0"/>
    <s v="rangga"/>
    <x v="0"/>
    <x v="116"/>
    <x v="8"/>
    <x v="1"/>
    <x v="8"/>
  </r>
  <r>
    <n v="1232"/>
    <s v="2015"/>
    <x v="3"/>
    <n v="0"/>
    <n v="11"/>
    <n v="0"/>
    <x v="0"/>
    <x v="0"/>
    <d v="2014-11-29T15:11:00"/>
    <x v="0"/>
    <s v="rangga"/>
    <x v="0"/>
    <x v="116"/>
    <x v="8"/>
    <x v="1"/>
    <x v="8"/>
  </r>
  <r>
    <n v="1536"/>
    <s v="2015"/>
    <x v="4"/>
    <n v="0"/>
    <n v="11"/>
    <n v="0"/>
    <x v="0"/>
    <x v="0"/>
    <d v="2014-11-29T15:14:00"/>
    <x v="0"/>
    <s v="rangga"/>
    <x v="0"/>
    <x v="116"/>
    <x v="8"/>
    <x v="1"/>
    <x v="8"/>
  </r>
  <r>
    <n v="235"/>
    <s v="2020"/>
    <x v="0"/>
    <n v="350"/>
    <n v="676"/>
    <n v="190"/>
    <x v="0"/>
    <x v="0"/>
    <d v="2014-12-15T00:30:57"/>
    <x v="0"/>
    <m/>
    <x v="0"/>
    <x v="117"/>
    <x v="9"/>
    <x v="1"/>
    <x v="9"/>
  </r>
  <r>
    <n v="581"/>
    <s v="2020"/>
    <x v="1"/>
    <n v="200"/>
    <n v="358"/>
    <n v="333"/>
    <x v="1"/>
    <x v="0"/>
    <d v="2014-12-15T00:30:57"/>
    <x v="0"/>
    <m/>
    <x v="0"/>
    <x v="117"/>
    <x v="9"/>
    <x v="1"/>
    <x v="9"/>
  </r>
  <r>
    <n v="901"/>
    <s v="2020"/>
    <x v="2"/>
    <n v="0"/>
    <n v="3"/>
    <n v="0"/>
    <x v="0"/>
    <x v="0"/>
    <d v="2014-11-30T12:52:00"/>
    <x v="0"/>
    <s v="fajrin"/>
    <x v="0"/>
    <x v="117"/>
    <x v="9"/>
    <x v="1"/>
    <x v="9"/>
  </r>
  <r>
    <n v="1233"/>
    <s v="2020"/>
    <x v="3"/>
    <n v="0"/>
    <n v="6"/>
    <n v="0"/>
    <x v="0"/>
    <x v="0"/>
    <d v="2013-04-24T11:42:00"/>
    <x v="0"/>
    <s v="cigemblong"/>
    <x v="0"/>
    <x v="117"/>
    <x v="9"/>
    <x v="1"/>
    <x v="9"/>
  </r>
  <r>
    <n v="1537"/>
    <s v="2020"/>
    <x v="4"/>
    <n v="0"/>
    <n v="6"/>
    <n v="0"/>
    <x v="0"/>
    <x v="0"/>
    <d v="2014-11-30T13:09:00"/>
    <x v="0"/>
    <s v="fajrin"/>
    <x v="0"/>
    <x v="117"/>
    <x v="9"/>
    <x v="1"/>
    <x v="9"/>
  </r>
  <r>
    <n v="236"/>
    <s v="2025"/>
    <x v="0"/>
    <n v="276"/>
    <n v="412"/>
    <n v="250"/>
    <x v="0"/>
    <x v="0"/>
    <d v="2014-12-15T00:30:57"/>
    <x v="0"/>
    <m/>
    <x v="0"/>
    <x v="118"/>
    <x v="9"/>
    <x v="1"/>
    <x v="9"/>
  </r>
  <r>
    <n v="582"/>
    <s v="2025"/>
    <x v="1"/>
    <n v="276"/>
    <n v="412"/>
    <n v="250"/>
    <x v="1"/>
    <x v="0"/>
    <d v="2014-12-15T00:30:57"/>
    <x v="0"/>
    <m/>
    <x v="0"/>
    <x v="118"/>
    <x v="9"/>
    <x v="1"/>
    <x v="9"/>
  </r>
  <r>
    <n v="902"/>
    <s v="2025"/>
    <x v="2"/>
    <n v="1"/>
    <n v="0"/>
    <n v="0"/>
    <x v="0"/>
    <x v="0"/>
    <d v="2014-11-30T12:52:00"/>
    <x v="0"/>
    <s v="fajrin"/>
    <x v="0"/>
    <x v="118"/>
    <x v="9"/>
    <x v="1"/>
    <x v="9"/>
  </r>
  <r>
    <n v="1234"/>
    <s v="2025"/>
    <x v="3"/>
    <n v="1"/>
    <n v="0"/>
    <n v="0"/>
    <x v="0"/>
    <x v="0"/>
    <d v="2013-04-24T11:43:00"/>
    <x v="0"/>
    <s v="cigemblong"/>
    <x v="0"/>
    <x v="118"/>
    <x v="9"/>
    <x v="1"/>
    <x v="9"/>
  </r>
  <r>
    <n v="1538"/>
    <s v="2025"/>
    <x v="4"/>
    <n v="1"/>
    <n v="0"/>
    <n v="0"/>
    <x v="0"/>
    <x v="0"/>
    <d v="2014-11-30T13:09:00"/>
    <x v="0"/>
    <s v="fajrin"/>
    <x v="0"/>
    <x v="118"/>
    <x v="9"/>
    <x v="1"/>
    <x v="9"/>
  </r>
  <r>
    <n v="237"/>
    <s v="2030"/>
    <x v="0"/>
    <n v="220"/>
    <n v="609"/>
    <n v="370"/>
    <x v="0"/>
    <x v="0"/>
    <d v="2014-12-15T00:30:57"/>
    <x v="0"/>
    <m/>
    <x v="0"/>
    <x v="119"/>
    <x v="9"/>
    <x v="1"/>
    <x v="9"/>
  </r>
  <r>
    <n v="583"/>
    <s v="2030"/>
    <x v="1"/>
    <n v="120"/>
    <n v="306"/>
    <n v="324"/>
    <x v="1"/>
    <x v="0"/>
    <d v="2014-12-15T00:30:57"/>
    <x v="0"/>
    <m/>
    <x v="0"/>
    <x v="119"/>
    <x v="9"/>
    <x v="1"/>
    <x v="9"/>
  </r>
  <r>
    <n v="903"/>
    <s v="2030"/>
    <x v="2"/>
    <n v="1"/>
    <n v="1"/>
    <n v="1"/>
    <x v="0"/>
    <x v="0"/>
    <d v="2014-11-30T12:53:00"/>
    <x v="0"/>
    <s v="fajrin"/>
    <x v="0"/>
    <x v="119"/>
    <x v="9"/>
    <x v="1"/>
    <x v="9"/>
  </r>
  <r>
    <n v="1235"/>
    <s v="2030"/>
    <x v="3"/>
    <n v="0"/>
    <n v="8"/>
    <n v="0"/>
    <x v="0"/>
    <x v="0"/>
    <d v="2013-04-24T11:44:00"/>
    <x v="0"/>
    <s v="cigemblong"/>
    <x v="0"/>
    <x v="119"/>
    <x v="9"/>
    <x v="1"/>
    <x v="9"/>
  </r>
  <r>
    <n v="1539"/>
    <s v="2030"/>
    <x v="4"/>
    <n v="0"/>
    <n v="8"/>
    <n v="1"/>
    <x v="0"/>
    <x v="0"/>
    <d v="2014-11-30T13:10:00"/>
    <x v="0"/>
    <s v="fajrin"/>
    <x v="0"/>
    <x v="119"/>
    <x v="9"/>
    <x v="1"/>
    <x v="9"/>
  </r>
  <r>
    <n v="238"/>
    <s v="2035"/>
    <x v="0"/>
    <n v="225"/>
    <n v="234"/>
    <n v="240"/>
    <x v="0"/>
    <x v="0"/>
    <d v="2014-12-15T00:30:57"/>
    <x v="0"/>
    <m/>
    <x v="0"/>
    <x v="120"/>
    <x v="9"/>
    <x v="1"/>
    <x v="9"/>
  </r>
  <r>
    <n v="584"/>
    <s v="2035"/>
    <x v="1"/>
    <n v="60"/>
    <n v="234"/>
    <n v="200"/>
    <x v="1"/>
    <x v="0"/>
    <d v="2014-12-15T00:30:57"/>
    <x v="0"/>
    <m/>
    <x v="0"/>
    <x v="120"/>
    <x v="9"/>
    <x v="1"/>
    <x v="9"/>
  </r>
  <r>
    <n v="904"/>
    <s v="2035"/>
    <x v="2"/>
    <n v="0"/>
    <n v="8"/>
    <n v="0"/>
    <x v="0"/>
    <x v="0"/>
    <d v="2014-11-30T12:53:00"/>
    <x v="0"/>
    <s v="fajrin"/>
    <x v="0"/>
    <x v="120"/>
    <x v="9"/>
    <x v="1"/>
    <x v="9"/>
  </r>
  <r>
    <n v="1236"/>
    <s v="2035"/>
    <x v="3"/>
    <n v="0"/>
    <n v="10"/>
    <n v="0"/>
    <x v="0"/>
    <x v="0"/>
    <d v="2013-04-24T11:44:00"/>
    <x v="0"/>
    <s v="cigemblong"/>
    <x v="0"/>
    <x v="120"/>
    <x v="9"/>
    <x v="1"/>
    <x v="9"/>
  </r>
  <r>
    <n v="1540"/>
    <s v="2035"/>
    <x v="4"/>
    <n v="0"/>
    <n v="10"/>
    <n v="0"/>
    <x v="0"/>
    <x v="0"/>
    <d v="2014-11-30T13:11:00"/>
    <x v="0"/>
    <s v="fajrin"/>
    <x v="0"/>
    <x v="120"/>
    <x v="9"/>
    <x v="1"/>
    <x v="9"/>
  </r>
  <r>
    <n v="239"/>
    <s v="2040"/>
    <x v="0"/>
    <n v="295"/>
    <n v="516"/>
    <n v="280"/>
    <x v="0"/>
    <x v="0"/>
    <d v="2014-12-15T00:30:57"/>
    <x v="0"/>
    <m/>
    <x v="0"/>
    <x v="121"/>
    <x v="9"/>
    <x v="1"/>
    <x v="9"/>
  </r>
  <r>
    <n v="585"/>
    <s v="2040"/>
    <x v="1"/>
    <n v="74"/>
    <n v="404"/>
    <n v="215"/>
    <x v="1"/>
    <x v="0"/>
    <d v="2014-12-15T00:30:57"/>
    <x v="0"/>
    <m/>
    <x v="0"/>
    <x v="121"/>
    <x v="9"/>
    <x v="1"/>
    <x v="9"/>
  </r>
  <r>
    <n v="905"/>
    <s v="2040"/>
    <x v="2"/>
    <n v="0"/>
    <n v="6"/>
    <n v="0"/>
    <x v="0"/>
    <x v="0"/>
    <d v="2014-11-30T12:53:00"/>
    <x v="0"/>
    <s v="fajrin"/>
    <x v="0"/>
    <x v="121"/>
    <x v="9"/>
    <x v="1"/>
    <x v="9"/>
  </r>
  <r>
    <n v="1237"/>
    <s v="2040"/>
    <x v="3"/>
    <n v="0"/>
    <n v="3"/>
    <n v="0"/>
    <x v="0"/>
    <x v="0"/>
    <d v="2013-04-24T11:44:00"/>
    <x v="0"/>
    <s v="cigemblong"/>
    <x v="0"/>
    <x v="121"/>
    <x v="9"/>
    <x v="1"/>
    <x v="9"/>
  </r>
  <r>
    <n v="1541"/>
    <s v="2040"/>
    <x v="4"/>
    <n v="0"/>
    <n v="3"/>
    <n v="0"/>
    <x v="0"/>
    <x v="0"/>
    <d v="2014-11-30T13:10:00"/>
    <x v="0"/>
    <s v="fajrin"/>
    <x v="0"/>
    <x v="121"/>
    <x v="9"/>
    <x v="1"/>
    <x v="9"/>
  </r>
  <r>
    <n v="240"/>
    <s v="2045"/>
    <x v="0"/>
    <n v="259"/>
    <n v="439"/>
    <n v="280"/>
    <x v="0"/>
    <x v="0"/>
    <d v="2014-12-15T00:30:57"/>
    <x v="0"/>
    <m/>
    <x v="0"/>
    <x v="122"/>
    <x v="9"/>
    <x v="1"/>
    <x v="9"/>
  </r>
  <r>
    <n v="586"/>
    <s v="2045"/>
    <x v="1"/>
    <n v="159"/>
    <n v="370"/>
    <n v="100"/>
    <x v="1"/>
    <x v="0"/>
    <d v="2014-12-15T00:30:57"/>
    <x v="0"/>
    <m/>
    <x v="0"/>
    <x v="122"/>
    <x v="9"/>
    <x v="1"/>
    <x v="9"/>
  </r>
  <r>
    <n v="906"/>
    <s v="2045"/>
    <x v="2"/>
    <n v="0"/>
    <n v="4"/>
    <n v="0"/>
    <x v="0"/>
    <x v="0"/>
    <d v="2014-11-30T12:54:00"/>
    <x v="0"/>
    <s v="fajrin"/>
    <x v="0"/>
    <x v="122"/>
    <x v="9"/>
    <x v="1"/>
    <x v="9"/>
  </r>
  <r>
    <n v="1238"/>
    <s v="2045"/>
    <x v="3"/>
    <n v="0"/>
    <n v="5"/>
    <n v="0"/>
    <x v="0"/>
    <x v="0"/>
    <d v="2013-04-24T11:45:00"/>
    <x v="0"/>
    <s v="cigemblong"/>
    <x v="0"/>
    <x v="122"/>
    <x v="9"/>
    <x v="1"/>
    <x v="9"/>
  </r>
  <r>
    <n v="1542"/>
    <s v="2045"/>
    <x v="4"/>
    <n v="0"/>
    <n v="5"/>
    <n v="0"/>
    <x v="0"/>
    <x v="0"/>
    <d v="2014-11-30T13:11:00"/>
    <x v="0"/>
    <s v="fajrin"/>
    <x v="0"/>
    <x v="122"/>
    <x v="9"/>
    <x v="1"/>
    <x v="9"/>
  </r>
  <r>
    <n v="241"/>
    <s v="2050"/>
    <x v="0"/>
    <n v="399"/>
    <n v="337"/>
    <n v="311"/>
    <x v="0"/>
    <x v="0"/>
    <d v="2014-12-15T00:30:57"/>
    <x v="0"/>
    <m/>
    <x v="0"/>
    <x v="123"/>
    <x v="9"/>
    <x v="1"/>
    <x v="9"/>
  </r>
  <r>
    <n v="587"/>
    <s v="2050"/>
    <x v="1"/>
    <n v="300"/>
    <n v="242"/>
    <n v="205"/>
    <x v="1"/>
    <x v="0"/>
    <d v="2014-12-15T00:30:57"/>
    <x v="0"/>
    <m/>
    <x v="0"/>
    <x v="123"/>
    <x v="9"/>
    <x v="1"/>
    <x v="9"/>
  </r>
  <r>
    <n v="907"/>
    <s v="2050"/>
    <x v="2"/>
    <n v="0"/>
    <n v="3"/>
    <n v="0"/>
    <x v="0"/>
    <x v="0"/>
    <d v="2014-11-30T12:53:00"/>
    <x v="0"/>
    <s v="fajrin"/>
    <x v="0"/>
    <x v="123"/>
    <x v="9"/>
    <x v="1"/>
    <x v="9"/>
  </r>
  <r>
    <n v="1239"/>
    <s v="2050"/>
    <x v="3"/>
    <n v="0"/>
    <n v="3"/>
    <n v="0"/>
    <x v="0"/>
    <x v="0"/>
    <d v="2013-04-24T11:43:00"/>
    <x v="0"/>
    <s v="cigemblong"/>
    <x v="0"/>
    <x v="123"/>
    <x v="9"/>
    <x v="1"/>
    <x v="9"/>
  </r>
  <r>
    <n v="1543"/>
    <s v="2050"/>
    <x v="4"/>
    <n v="0"/>
    <n v="3"/>
    <n v="0"/>
    <x v="0"/>
    <x v="0"/>
    <d v="2014-11-30T13:10:00"/>
    <x v="0"/>
    <s v="fajrin"/>
    <x v="0"/>
    <x v="123"/>
    <x v="9"/>
    <x v="1"/>
    <x v="9"/>
  </r>
  <r>
    <n v="242"/>
    <s v="2055"/>
    <x v="0"/>
    <n v="235"/>
    <n v="818"/>
    <n v="260"/>
    <x v="0"/>
    <x v="0"/>
    <d v="2014-12-15T00:30:57"/>
    <x v="0"/>
    <m/>
    <x v="0"/>
    <x v="124"/>
    <x v="9"/>
    <x v="1"/>
    <x v="9"/>
  </r>
  <r>
    <n v="588"/>
    <s v="2055"/>
    <x v="1"/>
    <n v="35"/>
    <n v="194"/>
    <n v="130"/>
    <x v="1"/>
    <x v="0"/>
    <d v="2014-12-15T00:30:57"/>
    <x v="0"/>
    <m/>
    <x v="0"/>
    <x v="124"/>
    <x v="9"/>
    <x v="1"/>
    <x v="9"/>
  </r>
  <r>
    <n v="908"/>
    <s v="2055"/>
    <x v="2"/>
    <n v="0"/>
    <n v="11"/>
    <n v="0"/>
    <x v="0"/>
    <x v="0"/>
    <d v="2014-11-30T12:54:00"/>
    <x v="0"/>
    <s v="fajrin"/>
    <x v="0"/>
    <x v="124"/>
    <x v="9"/>
    <x v="1"/>
    <x v="9"/>
  </r>
  <r>
    <n v="1240"/>
    <s v="2055"/>
    <x v="3"/>
    <n v="0"/>
    <n v="9"/>
    <n v="0"/>
    <x v="0"/>
    <x v="0"/>
    <d v="2013-04-24T11:45:00"/>
    <x v="0"/>
    <s v="cigemblong"/>
    <x v="0"/>
    <x v="124"/>
    <x v="9"/>
    <x v="1"/>
    <x v="9"/>
  </r>
  <r>
    <n v="1544"/>
    <s v="2055"/>
    <x v="4"/>
    <n v="0"/>
    <n v="9"/>
    <n v="0"/>
    <x v="0"/>
    <x v="0"/>
    <d v="2014-11-30T13:11:00"/>
    <x v="0"/>
    <s v="fajrin"/>
    <x v="0"/>
    <x v="124"/>
    <x v="9"/>
    <x v="1"/>
    <x v="9"/>
  </r>
  <r>
    <n v="243"/>
    <s v="2060"/>
    <x v="0"/>
    <n v="225"/>
    <n v="909"/>
    <n v="250"/>
    <x v="0"/>
    <x v="0"/>
    <d v="2014-12-15T00:30:57"/>
    <x v="0"/>
    <m/>
    <x v="0"/>
    <x v="125"/>
    <x v="9"/>
    <x v="1"/>
    <x v="9"/>
  </r>
  <r>
    <n v="589"/>
    <s v="2060"/>
    <x v="1"/>
    <n v="15"/>
    <n v="96"/>
    <n v="220"/>
    <x v="1"/>
    <x v="0"/>
    <d v="2014-12-15T00:30:57"/>
    <x v="0"/>
    <m/>
    <x v="0"/>
    <x v="125"/>
    <x v="9"/>
    <x v="1"/>
    <x v="9"/>
  </r>
  <r>
    <n v="909"/>
    <s v="2060"/>
    <x v="2"/>
    <n v="0"/>
    <n v="16"/>
    <n v="0"/>
    <x v="0"/>
    <x v="0"/>
    <d v="2014-11-30T12:54:00"/>
    <x v="0"/>
    <s v="fajrin"/>
    <x v="0"/>
    <x v="125"/>
    <x v="9"/>
    <x v="1"/>
    <x v="9"/>
  </r>
  <r>
    <n v="1241"/>
    <s v="2060"/>
    <x v="3"/>
    <n v="0"/>
    <n v="12"/>
    <n v="0"/>
    <x v="0"/>
    <x v="0"/>
    <d v="2013-04-24T11:45:00"/>
    <x v="0"/>
    <s v="cigemblong"/>
    <x v="0"/>
    <x v="125"/>
    <x v="9"/>
    <x v="1"/>
    <x v="9"/>
  </r>
  <r>
    <n v="1545"/>
    <s v="2060"/>
    <x v="4"/>
    <n v="0"/>
    <n v="12"/>
    <n v="0"/>
    <x v="0"/>
    <x v="0"/>
    <d v="2014-11-30T13:11:00"/>
    <x v="0"/>
    <s v="fajrin"/>
    <x v="0"/>
    <x v="125"/>
    <x v="9"/>
    <x v="1"/>
    <x v="9"/>
  </r>
  <r>
    <n v="172"/>
    <s v="1725"/>
    <x v="0"/>
    <n v="44"/>
    <n v="925"/>
    <n v="360"/>
    <x v="0"/>
    <x v="0"/>
    <d v="2014-12-15T00:30:57"/>
    <x v="0"/>
    <m/>
    <x v="0"/>
    <x v="126"/>
    <x v="10"/>
    <x v="0"/>
    <x v="10"/>
  </r>
  <r>
    <n v="518"/>
    <s v="1725"/>
    <x v="1"/>
    <n v="541"/>
    <n v="440"/>
    <n v="64"/>
    <x v="1"/>
    <x v="0"/>
    <d v="2014-12-15T00:30:57"/>
    <x v="0"/>
    <m/>
    <x v="0"/>
    <x v="126"/>
    <x v="10"/>
    <x v="0"/>
    <x v="10"/>
  </r>
  <r>
    <n v="838"/>
    <s v="1725"/>
    <x v="2"/>
    <n v="0"/>
    <n v="8"/>
    <n v="0"/>
    <x v="0"/>
    <x v="0"/>
    <d v="2014-11-28T21:57:00"/>
    <x v="0"/>
    <s v="apri"/>
    <x v="6"/>
    <x v="126"/>
    <x v="10"/>
    <x v="0"/>
    <x v="10"/>
  </r>
  <r>
    <n v="1170"/>
    <s v="1725"/>
    <x v="3"/>
    <n v="0"/>
    <n v="8"/>
    <n v="0"/>
    <x v="0"/>
    <x v="0"/>
    <d v="2013-04-12T00:36:00"/>
    <x v="0"/>
    <s v="cileles"/>
    <x v="0"/>
    <x v="126"/>
    <x v="10"/>
    <x v="0"/>
    <x v="10"/>
  </r>
  <r>
    <n v="1474"/>
    <s v="1725"/>
    <x v="4"/>
    <n v="0"/>
    <n v="8"/>
    <n v="0"/>
    <x v="0"/>
    <x v="0"/>
    <d v="2014-11-28T22:03:00"/>
    <x v="0"/>
    <s v="apri"/>
    <x v="0"/>
    <x v="126"/>
    <x v="10"/>
    <x v="0"/>
    <x v="10"/>
  </r>
  <r>
    <n v="173"/>
    <s v="1730"/>
    <x v="0"/>
    <n v="96"/>
    <n v="584"/>
    <n v="554"/>
    <x v="0"/>
    <x v="0"/>
    <d v="2014-12-15T00:30:57"/>
    <x v="0"/>
    <m/>
    <x v="0"/>
    <x v="127"/>
    <x v="10"/>
    <x v="0"/>
    <x v="10"/>
  </r>
  <r>
    <n v="519"/>
    <s v="1730"/>
    <x v="1"/>
    <n v="588"/>
    <n v="450"/>
    <n v="236"/>
    <x v="1"/>
    <x v="0"/>
    <d v="2014-12-15T00:30:57"/>
    <x v="0"/>
    <m/>
    <x v="0"/>
    <x v="127"/>
    <x v="10"/>
    <x v="0"/>
    <x v="10"/>
  </r>
  <r>
    <n v="839"/>
    <s v="1730"/>
    <x v="2"/>
    <n v="0"/>
    <n v="7"/>
    <n v="0"/>
    <x v="0"/>
    <x v="0"/>
    <d v="2014-11-28T21:57:00"/>
    <x v="0"/>
    <s v="apri"/>
    <x v="6"/>
    <x v="127"/>
    <x v="10"/>
    <x v="0"/>
    <x v="10"/>
  </r>
  <r>
    <n v="1171"/>
    <s v="1730"/>
    <x v="3"/>
    <n v="0"/>
    <n v="7"/>
    <n v="0"/>
    <x v="0"/>
    <x v="0"/>
    <d v="2013-04-12T00:36:00"/>
    <x v="0"/>
    <s v="cileles"/>
    <x v="0"/>
    <x v="127"/>
    <x v="10"/>
    <x v="0"/>
    <x v="10"/>
  </r>
  <r>
    <n v="1475"/>
    <s v="1730"/>
    <x v="4"/>
    <n v="0"/>
    <n v="7"/>
    <n v="0"/>
    <x v="0"/>
    <x v="0"/>
    <d v="2014-11-28T22:04:00"/>
    <x v="0"/>
    <s v="apri"/>
    <x v="0"/>
    <x v="127"/>
    <x v="10"/>
    <x v="0"/>
    <x v="10"/>
  </r>
  <r>
    <n v="174"/>
    <s v="1735"/>
    <x v="0"/>
    <n v="86"/>
    <n v="487"/>
    <n v="379"/>
    <x v="0"/>
    <x v="0"/>
    <d v="2014-12-15T00:30:57"/>
    <x v="0"/>
    <m/>
    <x v="0"/>
    <x v="128"/>
    <x v="10"/>
    <x v="0"/>
    <x v="10"/>
  </r>
  <r>
    <n v="520"/>
    <s v="1735"/>
    <x v="1"/>
    <n v="95"/>
    <n v="781"/>
    <n v="516"/>
    <x v="1"/>
    <x v="0"/>
    <d v="2014-12-15T00:30:57"/>
    <x v="0"/>
    <m/>
    <x v="0"/>
    <x v="128"/>
    <x v="10"/>
    <x v="0"/>
    <x v="10"/>
  </r>
  <r>
    <n v="840"/>
    <s v="1735"/>
    <x v="2"/>
    <n v="0"/>
    <n v="2"/>
    <n v="0"/>
    <x v="0"/>
    <x v="0"/>
    <d v="2014-11-28T21:58:00"/>
    <x v="0"/>
    <s v="apri"/>
    <x v="0"/>
    <x v="128"/>
    <x v="10"/>
    <x v="0"/>
    <x v="10"/>
  </r>
  <r>
    <n v="1172"/>
    <s v="1735"/>
    <x v="3"/>
    <n v="0"/>
    <n v="2"/>
    <n v="0"/>
    <x v="0"/>
    <x v="0"/>
    <d v="2013-04-12T00:36:00"/>
    <x v="0"/>
    <s v="cileles"/>
    <x v="0"/>
    <x v="128"/>
    <x v="10"/>
    <x v="0"/>
    <x v="10"/>
  </r>
  <r>
    <n v="1476"/>
    <s v="1735"/>
    <x v="4"/>
    <n v="0"/>
    <n v="2"/>
    <n v="0"/>
    <x v="0"/>
    <x v="0"/>
    <d v="2014-11-28T22:04:00"/>
    <x v="0"/>
    <s v="apri"/>
    <x v="0"/>
    <x v="128"/>
    <x v="10"/>
    <x v="0"/>
    <x v="10"/>
  </r>
  <r>
    <n v="175"/>
    <s v="1740"/>
    <x v="0"/>
    <n v="226"/>
    <n v="545"/>
    <n v="785"/>
    <x v="0"/>
    <x v="0"/>
    <d v="2014-12-15T00:30:57"/>
    <x v="0"/>
    <m/>
    <x v="0"/>
    <x v="129"/>
    <x v="10"/>
    <x v="0"/>
    <x v="10"/>
  </r>
  <r>
    <n v="521"/>
    <s v="1740"/>
    <x v="1"/>
    <n v="244"/>
    <n v="545"/>
    <n v="767"/>
    <x v="1"/>
    <x v="0"/>
    <d v="2014-12-15T00:30:57"/>
    <x v="0"/>
    <m/>
    <x v="0"/>
    <x v="129"/>
    <x v="10"/>
    <x v="0"/>
    <x v="10"/>
  </r>
  <r>
    <n v="841"/>
    <s v="1740"/>
    <x v="2"/>
    <n v="0"/>
    <n v="3"/>
    <n v="0"/>
    <x v="0"/>
    <x v="0"/>
    <d v="2014-11-28T21:58:00"/>
    <x v="0"/>
    <s v="apri"/>
    <x v="0"/>
    <x v="129"/>
    <x v="10"/>
    <x v="0"/>
    <x v="10"/>
  </r>
  <r>
    <n v="1173"/>
    <s v="1740"/>
    <x v="3"/>
    <n v="0"/>
    <n v="3"/>
    <n v="0"/>
    <x v="0"/>
    <x v="0"/>
    <d v="2013-04-12T00:37:00"/>
    <x v="0"/>
    <s v="cileles"/>
    <x v="0"/>
    <x v="129"/>
    <x v="10"/>
    <x v="0"/>
    <x v="10"/>
  </r>
  <r>
    <n v="1477"/>
    <s v="1740"/>
    <x v="4"/>
    <n v="0"/>
    <n v="3"/>
    <n v="0"/>
    <x v="0"/>
    <x v="0"/>
    <d v="2014-11-28T22:04:00"/>
    <x v="0"/>
    <s v="apri"/>
    <x v="0"/>
    <x v="129"/>
    <x v="10"/>
    <x v="0"/>
    <x v="10"/>
  </r>
  <r>
    <n v="176"/>
    <s v="1745"/>
    <x v="0"/>
    <n v="131"/>
    <n v="502"/>
    <n v="346"/>
    <x v="0"/>
    <x v="0"/>
    <d v="2014-12-15T00:30:57"/>
    <x v="0"/>
    <m/>
    <x v="0"/>
    <x v="130"/>
    <x v="10"/>
    <x v="0"/>
    <x v="10"/>
  </r>
  <r>
    <n v="522"/>
    <s v="1745"/>
    <x v="1"/>
    <n v="131"/>
    <n v="502"/>
    <n v="346"/>
    <x v="1"/>
    <x v="0"/>
    <d v="2014-12-15T00:30:57"/>
    <x v="0"/>
    <m/>
    <x v="0"/>
    <x v="130"/>
    <x v="10"/>
    <x v="0"/>
    <x v="10"/>
  </r>
  <r>
    <n v="842"/>
    <s v="1745"/>
    <x v="2"/>
    <n v="1"/>
    <n v="0"/>
    <n v="0"/>
    <x v="0"/>
    <x v="0"/>
    <d v="2014-11-28T21:59:00"/>
    <x v="0"/>
    <s v="apri"/>
    <x v="0"/>
    <x v="130"/>
    <x v="10"/>
    <x v="0"/>
    <x v="10"/>
  </r>
  <r>
    <n v="1174"/>
    <s v="1745"/>
    <x v="3"/>
    <n v="1"/>
    <n v="0"/>
    <n v="0"/>
    <x v="0"/>
    <x v="0"/>
    <d v="2013-04-12T00:37:00"/>
    <x v="0"/>
    <s v="cileles"/>
    <x v="0"/>
    <x v="130"/>
    <x v="10"/>
    <x v="0"/>
    <x v="10"/>
  </r>
  <r>
    <n v="1478"/>
    <s v="1745"/>
    <x v="4"/>
    <n v="1"/>
    <n v="0"/>
    <n v="0"/>
    <x v="0"/>
    <x v="0"/>
    <d v="2014-11-28T22:04:00"/>
    <x v="0"/>
    <s v="apri"/>
    <x v="0"/>
    <x v="130"/>
    <x v="10"/>
    <x v="0"/>
    <x v="10"/>
  </r>
  <r>
    <n v="177"/>
    <s v="1750"/>
    <x v="0"/>
    <n v="102"/>
    <n v="458"/>
    <n v="718"/>
    <x v="0"/>
    <x v="0"/>
    <d v="2014-12-15T00:30:57"/>
    <x v="0"/>
    <m/>
    <x v="0"/>
    <x v="131"/>
    <x v="10"/>
    <x v="0"/>
    <x v="10"/>
  </r>
  <r>
    <n v="523"/>
    <s v="1750"/>
    <x v="1"/>
    <n v="353"/>
    <n v="402"/>
    <n v="99"/>
    <x v="1"/>
    <x v="0"/>
    <d v="2014-12-15T00:30:57"/>
    <x v="0"/>
    <m/>
    <x v="0"/>
    <x v="131"/>
    <x v="10"/>
    <x v="0"/>
    <x v="10"/>
  </r>
  <r>
    <n v="843"/>
    <s v="1750"/>
    <x v="2"/>
    <n v="1"/>
    <n v="0"/>
    <n v="0"/>
    <x v="0"/>
    <x v="0"/>
    <d v="2014-11-28T21:59:00"/>
    <x v="0"/>
    <s v="apri"/>
    <x v="0"/>
    <x v="131"/>
    <x v="10"/>
    <x v="0"/>
    <x v="10"/>
  </r>
  <r>
    <n v="1175"/>
    <s v="1750"/>
    <x v="3"/>
    <n v="1"/>
    <n v="0"/>
    <n v="0"/>
    <x v="0"/>
    <x v="0"/>
    <d v="2013-04-12T00:38:00"/>
    <x v="0"/>
    <s v="cileles"/>
    <x v="0"/>
    <x v="131"/>
    <x v="10"/>
    <x v="0"/>
    <x v="10"/>
  </r>
  <r>
    <n v="1479"/>
    <s v="1750"/>
    <x v="4"/>
    <n v="1"/>
    <n v="0"/>
    <n v="0"/>
    <x v="0"/>
    <x v="0"/>
    <d v="2014-11-28T22:04:00"/>
    <x v="0"/>
    <s v="apri"/>
    <x v="0"/>
    <x v="131"/>
    <x v="10"/>
    <x v="0"/>
    <x v="10"/>
  </r>
  <r>
    <n v="178"/>
    <s v="1755"/>
    <x v="0"/>
    <n v="196"/>
    <n v="906"/>
    <n v="300"/>
    <x v="0"/>
    <x v="0"/>
    <d v="2014-12-15T00:30:57"/>
    <x v="0"/>
    <m/>
    <x v="0"/>
    <x v="132"/>
    <x v="10"/>
    <x v="0"/>
    <x v="10"/>
  </r>
  <r>
    <n v="524"/>
    <s v="1755"/>
    <x v="1"/>
    <n v="291"/>
    <n v="582"/>
    <n v="207"/>
    <x v="1"/>
    <x v="0"/>
    <d v="2014-12-15T00:30:57"/>
    <x v="0"/>
    <m/>
    <x v="0"/>
    <x v="132"/>
    <x v="10"/>
    <x v="0"/>
    <x v="10"/>
  </r>
  <r>
    <n v="844"/>
    <s v="1755"/>
    <x v="2"/>
    <n v="0"/>
    <n v="6"/>
    <n v="0"/>
    <x v="0"/>
    <x v="0"/>
    <d v="2014-11-28T21:59:00"/>
    <x v="0"/>
    <s v="apri"/>
    <x v="0"/>
    <x v="132"/>
    <x v="10"/>
    <x v="0"/>
    <x v="10"/>
  </r>
  <r>
    <n v="1176"/>
    <s v="1755"/>
    <x v="3"/>
    <n v="0"/>
    <n v="6"/>
    <n v="0"/>
    <x v="0"/>
    <x v="0"/>
    <d v="2013-04-12T00:38:00"/>
    <x v="0"/>
    <s v="cileles"/>
    <x v="7"/>
    <x v="132"/>
    <x v="10"/>
    <x v="0"/>
    <x v="10"/>
  </r>
  <r>
    <n v="1480"/>
    <s v="1755"/>
    <x v="4"/>
    <n v="0"/>
    <n v="6"/>
    <n v="0"/>
    <x v="0"/>
    <x v="0"/>
    <d v="2014-11-28T22:05:00"/>
    <x v="0"/>
    <s v="apri"/>
    <x v="0"/>
    <x v="132"/>
    <x v="10"/>
    <x v="0"/>
    <x v="10"/>
  </r>
  <r>
    <n v="179"/>
    <s v="1760"/>
    <x v="0"/>
    <n v="120"/>
    <n v="534"/>
    <n v="234"/>
    <x v="0"/>
    <x v="0"/>
    <d v="2014-12-15T00:30:57"/>
    <x v="0"/>
    <m/>
    <x v="0"/>
    <x v="133"/>
    <x v="10"/>
    <x v="0"/>
    <x v="10"/>
  </r>
  <r>
    <n v="525"/>
    <s v="1760"/>
    <x v="1"/>
    <n v="835"/>
    <n v="308"/>
    <n v="188"/>
    <x v="1"/>
    <x v="0"/>
    <d v="2014-12-15T00:30:57"/>
    <x v="0"/>
    <m/>
    <x v="0"/>
    <x v="133"/>
    <x v="10"/>
    <x v="0"/>
    <x v="10"/>
  </r>
  <r>
    <n v="845"/>
    <s v="1760"/>
    <x v="2"/>
    <n v="0"/>
    <n v="1"/>
    <n v="0"/>
    <x v="0"/>
    <x v="0"/>
    <d v="2014-11-28T21:59:00"/>
    <x v="0"/>
    <s v="apri"/>
    <x v="6"/>
    <x v="133"/>
    <x v="10"/>
    <x v="0"/>
    <x v="10"/>
  </r>
  <r>
    <n v="1177"/>
    <s v="1760"/>
    <x v="3"/>
    <n v="0"/>
    <n v="1"/>
    <n v="0"/>
    <x v="0"/>
    <x v="0"/>
    <d v="2013-04-12T00:38:00"/>
    <x v="0"/>
    <s v="cileles"/>
    <x v="6"/>
    <x v="133"/>
    <x v="10"/>
    <x v="0"/>
    <x v="10"/>
  </r>
  <r>
    <n v="1481"/>
    <s v="1760"/>
    <x v="4"/>
    <n v="0"/>
    <n v="1"/>
    <n v="0"/>
    <x v="0"/>
    <x v="0"/>
    <d v="2014-11-28T22:05:00"/>
    <x v="0"/>
    <s v="apri"/>
    <x v="0"/>
    <x v="133"/>
    <x v="10"/>
    <x v="0"/>
    <x v="10"/>
  </r>
  <r>
    <n v="180"/>
    <s v="1765"/>
    <x v="0"/>
    <n v="120"/>
    <n v="755"/>
    <n v="356"/>
    <x v="0"/>
    <x v="0"/>
    <d v="2014-12-15T00:30:57"/>
    <x v="0"/>
    <m/>
    <x v="0"/>
    <x v="134"/>
    <x v="10"/>
    <x v="0"/>
    <x v="10"/>
  </r>
  <r>
    <n v="526"/>
    <s v="1765"/>
    <x v="1"/>
    <n v="100"/>
    <n v="286"/>
    <n v="124"/>
    <x v="1"/>
    <x v="0"/>
    <d v="2014-12-15T00:30:57"/>
    <x v="0"/>
    <m/>
    <x v="0"/>
    <x v="134"/>
    <x v="10"/>
    <x v="0"/>
    <x v="10"/>
  </r>
  <r>
    <n v="846"/>
    <s v="1765"/>
    <x v="2"/>
    <n v="0"/>
    <n v="3"/>
    <n v="0"/>
    <x v="0"/>
    <x v="0"/>
    <d v="2014-11-28T22:00:00"/>
    <x v="0"/>
    <s v="apri"/>
    <x v="0"/>
    <x v="134"/>
    <x v="10"/>
    <x v="0"/>
    <x v="10"/>
  </r>
  <r>
    <n v="1178"/>
    <s v="1765"/>
    <x v="3"/>
    <n v="0"/>
    <n v="3"/>
    <n v="0"/>
    <x v="0"/>
    <x v="0"/>
    <d v="2013-04-12T00:40:00"/>
    <x v="0"/>
    <s v="cileles"/>
    <x v="0"/>
    <x v="134"/>
    <x v="10"/>
    <x v="0"/>
    <x v="10"/>
  </r>
  <r>
    <n v="1482"/>
    <s v="1765"/>
    <x v="4"/>
    <n v="0"/>
    <n v="3"/>
    <n v="0"/>
    <x v="0"/>
    <x v="0"/>
    <d v="2014-11-28T22:05:00"/>
    <x v="0"/>
    <s v="apri"/>
    <x v="0"/>
    <x v="134"/>
    <x v="10"/>
    <x v="0"/>
    <x v="10"/>
  </r>
  <r>
    <n v="181"/>
    <s v="1770"/>
    <x v="0"/>
    <n v="139"/>
    <n v="462"/>
    <n v="245"/>
    <x v="0"/>
    <x v="0"/>
    <d v="2014-12-15T00:30:57"/>
    <x v="0"/>
    <m/>
    <x v="0"/>
    <x v="135"/>
    <x v="10"/>
    <x v="0"/>
    <x v="10"/>
  </r>
  <r>
    <n v="527"/>
    <s v="1770"/>
    <x v="1"/>
    <n v="257"/>
    <n v="545"/>
    <n v="251"/>
    <x v="1"/>
    <x v="0"/>
    <d v="2014-12-15T00:30:57"/>
    <x v="0"/>
    <m/>
    <x v="0"/>
    <x v="135"/>
    <x v="10"/>
    <x v="0"/>
    <x v="10"/>
  </r>
  <r>
    <n v="847"/>
    <s v="1770"/>
    <x v="2"/>
    <n v="1"/>
    <n v="0"/>
    <n v="0"/>
    <x v="0"/>
    <x v="0"/>
    <d v="2014-11-28T22:00:00"/>
    <x v="0"/>
    <s v="apri"/>
    <x v="0"/>
    <x v="135"/>
    <x v="10"/>
    <x v="0"/>
    <x v="10"/>
  </r>
  <r>
    <n v="1179"/>
    <s v="1770"/>
    <x v="3"/>
    <n v="1"/>
    <n v="0"/>
    <n v="0"/>
    <x v="0"/>
    <x v="0"/>
    <d v="2013-04-12T00:40:00"/>
    <x v="0"/>
    <s v="cileles"/>
    <x v="0"/>
    <x v="135"/>
    <x v="10"/>
    <x v="0"/>
    <x v="10"/>
  </r>
  <r>
    <n v="1483"/>
    <s v="1770"/>
    <x v="4"/>
    <n v="1"/>
    <n v="0"/>
    <n v="0"/>
    <x v="0"/>
    <x v="0"/>
    <d v="2014-11-28T22:05:00"/>
    <x v="0"/>
    <s v="apri"/>
    <x v="0"/>
    <x v="135"/>
    <x v="10"/>
    <x v="0"/>
    <x v="10"/>
  </r>
  <r>
    <n v="182"/>
    <s v="1771"/>
    <x v="0"/>
    <n v="188"/>
    <n v="445"/>
    <n v="130"/>
    <x v="0"/>
    <x v="0"/>
    <d v="2014-12-15T00:30:57"/>
    <x v="0"/>
    <m/>
    <x v="0"/>
    <x v="136"/>
    <x v="10"/>
    <x v="0"/>
    <x v="10"/>
  </r>
  <r>
    <n v="528"/>
    <s v="1771"/>
    <x v="1"/>
    <n v="180"/>
    <n v="425"/>
    <n v="158"/>
    <x v="1"/>
    <x v="0"/>
    <d v="2014-12-15T00:30:57"/>
    <x v="0"/>
    <m/>
    <x v="0"/>
    <x v="136"/>
    <x v="10"/>
    <x v="0"/>
    <x v="10"/>
  </r>
  <r>
    <n v="848"/>
    <s v="1771"/>
    <x v="2"/>
    <n v="0"/>
    <n v="3"/>
    <n v="0"/>
    <x v="0"/>
    <x v="0"/>
    <d v="2014-11-28T22:01:00"/>
    <x v="0"/>
    <s v="apri"/>
    <x v="0"/>
    <x v="136"/>
    <x v="10"/>
    <x v="0"/>
    <x v="10"/>
  </r>
  <r>
    <n v="1180"/>
    <s v="1771"/>
    <x v="3"/>
    <n v="0"/>
    <n v="3"/>
    <n v="0"/>
    <x v="0"/>
    <x v="0"/>
    <d v="2013-04-12T00:40:00"/>
    <x v="0"/>
    <s v="cileles"/>
    <x v="7"/>
    <x v="136"/>
    <x v="10"/>
    <x v="0"/>
    <x v="10"/>
  </r>
  <r>
    <n v="1484"/>
    <s v="1771"/>
    <x v="4"/>
    <n v="0"/>
    <n v="3"/>
    <n v="0"/>
    <x v="0"/>
    <x v="0"/>
    <d v="2014-11-28T22:06:00"/>
    <x v="0"/>
    <s v="apri"/>
    <x v="0"/>
    <x v="136"/>
    <x v="10"/>
    <x v="0"/>
    <x v="10"/>
  </r>
  <r>
    <n v="183"/>
    <s v="1775"/>
    <x v="0"/>
    <n v="123"/>
    <n v="423"/>
    <n v="17"/>
    <x v="0"/>
    <x v="0"/>
    <d v="2014-12-15T00:30:57"/>
    <x v="0"/>
    <m/>
    <x v="0"/>
    <x v="137"/>
    <x v="10"/>
    <x v="0"/>
    <x v="10"/>
  </r>
  <r>
    <n v="529"/>
    <s v="1775"/>
    <x v="1"/>
    <n v="123"/>
    <n v="481"/>
    <n v="23"/>
    <x v="1"/>
    <x v="0"/>
    <d v="2014-12-15T00:30:57"/>
    <x v="0"/>
    <m/>
    <x v="0"/>
    <x v="137"/>
    <x v="10"/>
    <x v="0"/>
    <x v="10"/>
  </r>
  <r>
    <n v="849"/>
    <s v="1775"/>
    <x v="2"/>
    <n v="0"/>
    <n v="3"/>
    <n v="0"/>
    <x v="0"/>
    <x v="0"/>
    <d v="2014-11-28T22:01:00"/>
    <x v="0"/>
    <s v="apri"/>
    <x v="0"/>
    <x v="137"/>
    <x v="10"/>
    <x v="0"/>
    <x v="10"/>
  </r>
  <r>
    <n v="1181"/>
    <s v="1775"/>
    <x v="3"/>
    <n v="0"/>
    <n v="3"/>
    <n v="0"/>
    <x v="0"/>
    <x v="0"/>
    <d v="2013-04-12T00:41:00"/>
    <x v="0"/>
    <s v="cileles"/>
    <x v="0"/>
    <x v="137"/>
    <x v="10"/>
    <x v="0"/>
    <x v="10"/>
  </r>
  <r>
    <n v="1485"/>
    <s v="1775"/>
    <x v="4"/>
    <n v="0"/>
    <n v="3"/>
    <n v="0"/>
    <x v="0"/>
    <x v="0"/>
    <d v="2014-11-28T22:06:00"/>
    <x v="0"/>
    <s v="apri"/>
    <x v="0"/>
    <x v="137"/>
    <x v="10"/>
    <x v="0"/>
    <x v="10"/>
  </r>
  <r>
    <n v="184"/>
    <s v="1780"/>
    <x v="0"/>
    <n v="44"/>
    <n v="420"/>
    <n v="811"/>
    <x v="0"/>
    <x v="0"/>
    <d v="2014-12-15T00:30:57"/>
    <x v="0"/>
    <m/>
    <x v="0"/>
    <x v="138"/>
    <x v="11"/>
    <x v="0"/>
    <x v="11"/>
  </r>
  <r>
    <n v="530"/>
    <s v="1780"/>
    <x v="1"/>
    <n v="42"/>
    <n v="362"/>
    <n v="583"/>
    <x v="1"/>
    <x v="0"/>
    <d v="2014-12-15T00:30:57"/>
    <x v="0"/>
    <m/>
    <x v="0"/>
    <x v="138"/>
    <x v="11"/>
    <x v="0"/>
    <x v="11"/>
  </r>
  <r>
    <n v="850"/>
    <s v="1780"/>
    <x v="2"/>
    <n v="1"/>
    <n v="0"/>
    <n v="0"/>
    <x v="0"/>
    <x v="0"/>
    <d v="2014-11-28T21:08:00"/>
    <x v="0"/>
    <s v="febri"/>
    <x v="0"/>
    <x v="138"/>
    <x v="11"/>
    <x v="0"/>
    <x v="11"/>
  </r>
  <r>
    <n v="1182"/>
    <s v="1780"/>
    <x v="3"/>
    <n v="1"/>
    <n v="0"/>
    <n v="0"/>
    <x v="0"/>
    <x v="0"/>
    <d v="2013-04-02T01:49:00"/>
    <x v="0"/>
    <s v="gunungkencana"/>
    <x v="0"/>
    <x v="138"/>
    <x v="11"/>
    <x v="0"/>
    <x v="11"/>
  </r>
  <r>
    <n v="1486"/>
    <s v="1780"/>
    <x v="4"/>
    <n v="1"/>
    <n v="0"/>
    <n v="0"/>
    <x v="0"/>
    <x v="0"/>
    <d v="2014-10-26T20:38:00"/>
    <x v="0"/>
    <s v="gunungkencana"/>
    <x v="0"/>
    <x v="138"/>
    <x v="11"/>
    <x v="0"/>
    <x v="11"/>
  </r>
  <r>
    <n v="185"/>
    <s v="1785"/>
    <x v="0"/>
    <n v="143"/>
    <n v="416"/>
    <n v="818"/>
    <x v="0"/>
    <x v="0"/>
    <d v="2014-12-15T00:30:57"/>
    <x v="0"/>
    <m/>
    <x v="0"/>
    <x v="139"/>
    <x v="11"/>
    <x v="0"/>
    <x v="11"/>
  </r>
  <r>
    <n v="531"/>
    <s v="1785"/>
    <x v="1"/>
    <n v="143"/>
    <n v="883"/>
    <n v="284"/>
    <x v="1"/>
    <x v="0"/>
    <d v="2014-12-15T00:30:57"/>
    <x v="0"/>
    <m/>
    <x v="0"/>
    <x v="139"/>
    <x v="11"/>
    <x v="0"/>
    <x v="11"/>
  </r>
  <r>
    <n v="851"/>
    <s v="1785"/>
    <x v="2"/>
    <n v="0"/>
    <n v="11"/>
    <n v="0"/>
    <x v="0"/>
    <x v="0"/>
    <d v="2014-11-28T21:09:00"/>
    <x v="0"/>
    <s v="febri"/>
    <x v="8"/>
    <x v="139"/>
    <x v="11"/>
    <x v="0"/>
    <x v="11"/>
  </r>
  <r>
    <n v="1183"/>
    <s v="1785"/>
    <x v="3"/>
    <n v="0"/>
    <n v="11"/>
    <n v="0"/>
    <x v="0"/>
    <x v="0"/>
    <d v="2013-04-02T01:50:00"/>
    <x v="0"/>
    <s v="gunungkencana"/>
    <x v="0"/>
    <x v="139"/>
    <x v="11"/>
    <x v="0"/>
    <x v="11"/>
  </r>
  <r>
    <n v="1487"/>
    <s v="1785"/>
    <x v="4"/>
    <n v="0"/>
    <n v="11"/>
    <n v="0"/>
    <x v="0"/>
    <x v="0"/>
    <d v="2014-10-26T20:38:00"/>
    <x v="0"/>
    <s v="gunungkencana"/>
    <x v="0"/>
    <x v="139"/>
    <x v="11"/>
    <x v="0"/>
    <x v="11"/>
  </r>
  <r>
    <n v="186"/>
    <s v="1790"/>
    <x v="0"/>
    <n v="122"/>
    <n v="539"/>
    <n v="858"/>
    <x v="0"/>
    <x v="0"/>
    <d v="2014-12-15T00:30:57"/>
    <x v="0"/>
    <m/>
    <x v="0"/>
    <x v="140"/>
    <x v="11"/>
    <x v="0"/>
    <x v="11"/>
  </r>
  <r>
    <n v="532"/>
    <s v="1790"/>
    <x v="1"/>
    <n v="122"/>
    <n v="934"/>
    <n v="463"/>
    <x v="1"/>
    <x v="0"/>
    <d v="2014-12-15T00:30:57"/>
    <x v="0"/>
    <m/>
    <x v="0"/>
    <x v="140"/>
    <x v="11"/>
    <x v="0"/>
    <x v="11"/>
  </r>
  <r>
    <n v="852"/>
    <s v="1790"/>
    <x v="2"/>
    <n v="0"/>
    <n v="8"/>
    <n v="0"/>
    <x v="0"/>
    <x v="0"/>
    <d v="2014-11-28T21:11:00"/>
    <x v="0"/>
    <s v="febri"/>
    <x v="0"/>
    <x v="140"/>
    <x v="11"/>
    <x v="0"/>
    <x v="11"/>
  </r>
  <r>
    <n v="1184"/>
    <s v="1790"/>
    <x v="3"/>
    <n v="0"/>
    <n v="8"/>
    <n v="0"/>
    <x v="0"/>
    <x v="0"/>
    <d v="2013-04-02T01:50:00"/>
    <x v="0"/>
    <s v="gunungkencana"/>
    <x v="0"/>
    <x v="140"/>
    <x v="11"/>
    <x v="0"/>
    <x v="11"/>
  </r>
  <r>
    <n v="1488"/>
    <s v="1790"/>
    <x v="4"/>
    <n v="0"/>
    <n v="8"/>
    <n v="0"/>
    <x v="0"/>
    <x v="0"/>
    <d v="2014-10-26T20:39:00"/>
    <x v="0"/>
    <s v="gunungkencana"/>
    <x v="0"/>
    <x v="140"/>
    <x v="11"/>
    <x v="0"/>
    <x v="11"/>
  </r>
  <r>
    <n v="187"/>
    <s v="1795"/>
    <x v="0"/>
    <n v="40"/>
    <n v="405"/>
    <n v="377"/>
    <x v="0"/>
    <x v="0"/>
    <d v="2014-12-15T00:30:57"/>
    <x v="0"/>
    <m/>
    <x v="0"/>
    <x v="141"/>
    <x v="11"/>
    <x v="0"/>
    <x v="11"/>
  </r>
  <r>
    <n v="533"/>
    <s v="1795"/>
    <x v="1"/>
    <n v="40"/>
    <n v="398"/>
    <n v="384"/>
    <x v="1"/>
    <x v="0"/>
    <d v="2014-12-15T00:30:57"/>
    <x v="0"/>
    <m/>
    <x v="0"/>
    <x v="141"/>
    <x v="11"/>
    <x v="0"/>
    <x v="11"/>
  </r>
  <r>
    <n v="853"/>
    <s v="1795"/>
    <x v="2"/>
    <n v="0"/>
    <n v="17"/>
    <n v="0"/>
    <x v="0"/>
    <x v="0"/>
    <d v="2014-11-28T21:10:00"/>
    <x v="0"/>
    <s v="febri"/>
    <x v="0"/>
    <x v="141"/>
    <x v="11"/>
    <x v="0"/>
    <x v="11"/>
  </r>
  <r>
    <n v="1185"/>
    <s v="1795"/>
    <x v="3"/>
    <n v="1"/>
    <n v="0"/>
    <n v="1"/>
    <x v="0"/>
    <x v="0"/>
    <d v="2013-04-02T01:51:00"/>
    <x v="0"/>
    <s v="gunungkencana"/>
    <x v="0"/>
    <x v="141"/>
    <x v="11"/>
    <x v="0"/>
    <x v="11"/>
  </r>
  <r>
    <n v="1489"/>
    <s v="1795"/>
    <x v="4"/>
    <n v="0"/>
    <n v="0"/>
    <n v="1"/>
    <x v="0"/>
    <x v="0"/>
    <d v="2014-10-26T20:39:00"/>
    <x v="0"/>
    <s v="gunungkencana"/>
    <x v="0"/>
    <x v="141"/>
    <x v="11"/>
    <x v="0"/>
    <x v="11"/>
  </r>
  <r>
    <n v="188"/>
    <s v="1800"/>
    <x v="0"/>
    <n v="55"/>
    <n v="1037"/>
    <n v="174"/>
    <x v="0"/>
    <x v="0"/>
    <d v="2014-12-15T00:30:57"/>
    <x v="0"/>
    <m/>
    <x v="0"/>
    <x v="142"/>
    <x v="11"/>
    <x v="0"/>
    <x v="11"/>
  </r>
  <r>
    <n v="534"/>
    <s v="1800"/>
    <x v="1"/>
    <n v="55"/>
    <n v="1010"/>
    <n v="128"/>
    <x v="1"/>
    <x v="0"/>
    <d v="2014-12-15T00:30:57"/>
    <x v="0"/>
    <m/>
    <x v="0"/>
    <x v="142"/>
    <x v="11"/>
    <x v="0"/>
    <x v="11"/>
  </r>
  <r>
    <n v="854"/>
    <s v="1800"/>
    <x v="2"/>
    <n v="0"/>
    <n v="9"/>
    <n v="0"/>
    <x v="0"/>
    <x v="0"/>
    <d v="2014-11-28T21:10:00"/>
    <x v="0"/>
    <s v="febri"/>
    <x v="0"/>
    <x v="142"/>
    <x v="11"/>
    <x v="0"/>
    <x v="11"/>
  </r>
  <r>
    <n v="1186"/>
    <s v="1800"/>
    <x v="3"/>
    <n v="0"/>
    <n v="9"/>
    <n v="0"/>
    <x v="0"/>
    <x v="0"/>
    <d v="2013-04-02T01:52:00"/>
    <x v="0"/>
    <s v="gunungkencana"/>
    <x v="0"/>
    <x v="142"/>
    <x v="11"/>
    <x v="0"/>
    <x v="11"/>
  </r>
  <r>
    <n v="1490"/>
    <s v="1800"/>
    <x v="4"/>
    <n v="0"/>
    <n v="9"/>
    <n v="0"/>
    <x v="0"/>
    <x v="0"/>
    <d v="2014-10-26T20:40:00"/>
    <x v="0"/>
    <s v="gunungkencana"/>
    <x v="0"/>
    <x v="142"/>
    <x v="11"/>
    <x v="0"/>
    <x v="11"/>
  </r>
  <r>
    <n v="189"/>
    <s v="1805"/>
    <x v="0"/>
    <n v="113"/>
    <n v="618"/>
    <n v="461"/>
    <x v="0"/>
    <x v="0"/>
    <d v="2014-12-15T00:30:57"/>
    <x v="0"/>
    <m/>
    <x v="0"/>
    <x v="143"/>
    <x v="11"/>
    <x v="0"/>
    <x v="11"/>
  </r>
  <r>
    <n v="535"/>
    <s v="1805"/>
    <x v="1"/>
    <n v="113"/>
    <n v="885"/>
    <n v="194"/>
    <x v="1"/>
    <x v="0"/>
    <d v="2014-12-15T00:30:57"/>
    <x v="0"/>
    <m/>
    <x v="0"/>
    <x v="143"/>
    <x v="11"/>
    <x v="0"/>
    <x v="11"/>
  </r>
  <r>
    <n v="855"/>
    <s v="1805"/>
    <x v="2"/>
    <n v="0"/>
    <n v="7"/>
    <n v="0"/>
    <x v="0"/>
    <x v="0"/>
    <d v="2014-11-28T21:10:00"/>
    <x v="0"/>
    <s v="febri"/>
    <x v="0"/>
    <x v="143"/>
    <x v="11"/>
    <x v="0"/>
    <x v="11"/>
  </r>
  <r>
    <n v="1187"/>
    <s v="1805"/>
    <x v="3"/>
    <n v="0"/>
    <n v="7"/>
    <n v="0"/>
    <x v="0"/>
    <x v="0"/>
    <d v="2013-04-02T01:52:00"/>
    <x v="0"/>
    <s v="gunungkencana"/>
    <x v="0"/>
    <x v="143"/>
    <x v="11"/>
    <x v="0"/>
    <x v="11"/>
  </r>
  <r>
    <n v="1491"/>
    <s v="1805"/>
    <x v="4"/>
    <n v="0"/>
    <n v="7"/>
    <n v="0"/>
    <x v="0"/>
    <x v="0"/>
    <d v="2014-10-26T20:40:00"/>
    <x v="0"/>
    <s v="gunungkencana"/>
    <x v="0"/>
    <x v="143"/>
    <x v="11"/>
    <x v="0"/>
    <x v="11"/>
  </r>
  <r>
    <n v="190"/>
    <s v="1810"/>
    <x v="0"/>
    <n v="30"/>
    <n v="867"/>
    <n v="410"/>
    <x v="0"/>
    <x v="0"/>
    <d v="2014-12-15T00:30:57"/>
    <x v="0"/>
    <m/>
    <x v="0"/>
    <x v="144"/>
    <x v="11"/>
    <x v="0"/>
    <x v="11"/>
  </r>
  <r>
    <n v="536"/>
    <s v="1810"/>
    <x v="1"/>
    <n v="30"/>
    <n v="878"/>
    <n v="195"/>
    <x v="1"/>
    <x v="0"/>
    <d v="2014-12-15T00:30:57"/>
    <x v="0"/>
    <m/>
    <x v="0"/>
    <x v="144"/>
    <x v="11"/>
    <x v="0"/>
    <x v="11"/>
  </r>
  <r>
    <n v="856"/>
    <s v="1810"/>
    <x v="2"/>
    <n v="0"/>
    <n v="8"/>
    <n v="0"/>
    <x v="0"/>
    <x v="0"/>
    <d v="2014-11-28T21:10:00"/>
    <x v="0"/>
    <s v="febri"/>
    <x v="0"/>
    <x v="144"/>
    <x v="11"/>
    <x v="0"/>
    <x v="11"/>
  </r>
  <r>
    <n v="1188"/>
    <s v="1810"/>
    <x v="3"/>
    <n v="0"/>
    <n v="8"/>
    <n v="0"/>
    <x v="0"/>
    <x v="0"/>
    <d v="2013-04-02T01:53:00"/>
    <x v="0"/>
    <s v="gunungkencana"/>
    <x v="0"/>
    <x v="144"/>
    <x v="11"/>
    <x v="0"/>
    <x v="11"/>
  </r>
  <r>
    <n v="1492"/>
    <s v="1810"/>
    <x v="4"/>
    <n v="0"/>
    <n v="8"/>
    <n v="0"/>
    <x v="0"/>
    <x v="0"/>
    <d v="2014-10-26T20:41:00"/>
    <x v="0"/>
    <s v="gunungkencana"/>
    <x v="0"/>
    <x v="144"/>
    <x v="11"/>
    <x v="0"/>
    <x v="11"/>
  </r>
  <r>
    <n v="191"/>
    <s v="1815"/>
    <x v="0"/>
    <n v="32"/>
    <n v="482"/>
    <n v="364"/>
    <x v="0"/>
    <x v="0"/>
    <d v="2014-12-15T00:30:57"/>
    <x v="0"/>
    <m/>
    <x v="0"/>
    <x v="145"/>
    <x v="11"/>
    <x v="0"/>
    <x v="11"/>
  </r>
  <r>
    <n v="537"/>
    <s v="1815"/>
    <x v="1"/>
    <n v="32"/>
    <n v="426"/>
    <n v="167"/>
    <x v="1"/>
    <x v="0"/>
    <d v="2014-12-15T00:30:57"/>
    <x v="0"/>
    <m/>
    <x v="0"/>
    <x v="145"/>
    <x v="11"/>
    <x v="0"/>
    <x v="11"/>
  </r>
  <r>
    <n v="857"/>
    <s v="1815"/>
    <x v="2"/>
    <n v="0"/>
    <n v="10"/>
    <n v="0"/>
    <x v="0"/>
    <x v="0"/>
    <d v="2014-11-28T21:11:00"/>
    <x v="0"/>
    <s v="febri"/>
    <x v="0"/>
    <x v="145"/>
    <x v="11"/>
    <x v="0"/>
    <x v="11"/>
  </r>
  <r>
    <n v="1189"/>
    <s v="1815"/>
    <x v="3"/>
    <n v="0"/>
    <n v="10"/>
    <n v="0"/>
    <x v="0"/>
    <x v="0"/>
    <d v="2013-04-02T01:53:00"/>
    <x v="0"/>
    <s v="gunungkencana"/>
    <x v="0"/>
    <x v="145"/>
    <x v="11"/>
    <x v="0"/>
    <x v="11"/>
  </r>
  <r>
    <n v="1493"/>
    <s v="1815"/>
    <x v="4"/>
    <n v="0"/>
    <n v="10"/>
    <n v="0"/>
    <x v="0"/>
    <x v="0"/>
    <d v="2014-10-26T20:42:00"/>
    <x v="0"/>
    <s v="gunungkencana"/>
    <x v="0"/>
    <x v="145"/>
    <x v="11"/>
    <x v="0"/>
    <x v="11"/>
  </r>
  <r>
    <n v="192"/>
    <s v="1820"/>
    <x v="0"/>
    <n v="48"/>
    <n v="626"/>
    <n v="1062"/>
    <x v="0"/>
    <x v="0"/>
    <d v="2014-12-15T00:30:57"/>
    <x v="0"/>
    <m/>
    <x v="0"/>
    <x v="146"/>
    <x v="11"/>
    <x v="0"/>
    <x v="11"/>
  </r>
  <r>
    <n v="538"/>
    <s v="1820"/>
    <x v="1"/>
    <n v="48"/>
    <n v="1582"/>
    <n v="1442"/>
    <x v="1"/>
    <x v="0"/>
    <d v="2014-12-15T00:30:57"/>
    <x v="0"/>
    <m/>
    <x v="0"/>
    <x v="146"/>
    <x v="11"/>
    <x v="0"/>
    <x v="11"/>
  </r>
  <r>
    <n v="858"/>
    <s v="1820"/>
    <x v="2"/>
    <n v="0"/>
    <n v="7"/>
    <n v="0"/>
    <x v="0"/>
    <x v="0"/>
    <d v="2014-11-28T21:10:00"/>
    <x v="0"/>
    <s v="febri"/>
    <x v="0"/>
    <x v="146"/>
    <x v="11"/>
    <x v="0"/>
    <x v="11"/>
  </r>
  <r>
    <n v="1190"/>
    <s v="1820"/>
    <x v="3"/>
    <n v="0"/>
    <n v="7"/>
    <n v="0"/>
    <x v="0"/>
    <x v="0"/>
    <d v="2013-04-02T01:55:00"/>
    <x v="0"/>
    <s v="gunungkencana"/>
    <x v="0"/>
    <x v="146"/>
    <x v="11"/>
    <x v="0"/>
    <x v="11"/>
  </r>
  <r>
    <n v="1494"/>
    <s v="1820"/>
    <x v="4"/>
    <n v="0"/>
    <n v="7"/>
    <n v="0"/>
    <x v="0"/>
    <x v="0"/>
    <d v="2014-10-26T20:42:00"/>
    <x v="0"/>
    <s v="gunungkencana"/>
    <x v="0"/>
    <x v="146"/>
    <x v="11"/>
    <x v="0"/>
    <x v="11"/>
  </r>
  <r>
    <n v="193"/>
    <s v="1825"/>
    <x v="0"/>
    <n v="52"/>
    <n v="599"/>
    <n v="542"/>
    <x v="0"/>
    <x v="0"/>
    <d v="2014-12-15T00:30:57"/>
    <x v="0"/>
    <m/>
    <x v="0"/>
    <x v="147"/>
    <x v="11"/>
    <x v="0"/>
    <x v="11"/>
  </r>
  <r>
    <n v="539"/>
    <s v="1825"/>
    <x v="1"/>
    <n v="52"/>
    <n v="1023"/>
    <n v="118"/>
    <x v="1"/>
    <x v="0"/>
    <d v="2014-12-15T00:30:57"/>
    <x v="0"/>
    <m/>
    <x v="0"/>
    <x v="147"/>
    <x v="11"/>
    <x v="0"/>
    <x v="11"/>
  </r>
  <r>
    <n v="859"/>
    <s v="1825"/>
    <x v="2"/>
    <n v="1"/>
    <n v="0"/>
    <n v="0"/>
    <x v="0"/>
    <x v="0"/>
    <d v="2014-11-28T21:09:00"/>
    <x v="0"/>
    <s v="febri"/>
    <x v="0"/>
    <x v="147"/>
    <x v="11"/>
    <x v="0"/>
    <x v="11"/>
  </r>
  <r>
    <n v="1191"/>
    <s v="1825"/>
    <x v="3"/>
    <n v="1"/>
    <n v="0"/>
    <n v="0"/>
    <x v="0"/>
    <x v="0"/>
    <d v="2013-04-02T01:56:00"/>
    <x v="0"/>
    <s v="gunungkencana"/>
    <x v="0"/>
    <x v="147"/>
    <x v="11"/>
    <x v="0"/>
    <x v="11"/>
  </r>
  <r>
    <n v="1495"/>
    <s v="1825"/>
    <x v="4"/>
    <n v="1"/>
    <n v="0"/>
    <n v="0"/>
    <x v="0"/>
    <x v="0"/>
    <d v="2014-10-26T20:42:00"/>
    <x v="0"/>
    <s v="gunungkencana"/>
    <x v="0"/>
    <x v="147"/>
    <x v="11"/>
    <x v="0"/>
    <x v="11"/>
  </r>
  <r>
    <n v="194"/>
    <s v="1826"/>
    <x v="0"/>
    <n v="35"/>
    <n v="422"/>
    <n v="736"/>
    <x v="0"/>
    <x v="0"/>
    <d v="2014-12-15T00:30:57"/>
    <x v="0"/>
    <m/>
    <x v="0"/>
    <x v="148"/>
    <x v="11"/>
    <x v="0"/>
    <x v="11"/>
  </r>
  <r>
    <n v="540"/>
    <s v="1826"/>
    <x v="1"/>
    <n v="35"/>
    <n v="451"/>
    <n v="335"/>
    <x v="1"/>
    <x v="0"/>
    <d v="2014-12-15T00:30:57"/>
    <x v="0"/>
    <m/>
    <x v="0"/>
    <x v="148"/>
    <x v="11"/>
    <x v="0"/>
    <x v="11"/>
  </r>
  <r>
    <n v="860"/>
    <s v="1826"/>
    <x v="2"/>
    <n v="0"/>
    <n v="3"/>
    <n v="0"/>
    <x v="0"/>
    <x v="0"/>
    <d v="2014-11-28T21:11:00"/>
    <x v="0"/>
    <s v="febri"/>
    <x v="0"/>
    <x v="148"/>
    <x v="11"/>
    <x v="0"/>
    <x v="11"/>
  </r>
  <r>
    <n v="1192"/>
    <s v="1826"/>
    <x v="3"/>
    <n v="0"/>
    <n v="3"/>
    <n v="0"/>
    <x v="0"/>
    <x v="0"/>
    <d v="2013-04-02T01:56:00"/>
    <x v="0"/>
    <s v="gunungkencana"/>
    <x v="0"/>
    <x v="148"/>
    <x v="11"/>
    <x v="0"/>
    <x v="11"/>
  </r>
  <r>
    <n v="1496"/>
    <s v="1826"/>
    <x v="4"/>
    <n v="0"/>
    <n v="3"/>
    <n v="0"/>
    <x v="0"/>
    <x v="0"/>
    <d v="2014-10-26T20:42:00"/>
    <x v="0"/>
    <s v="gunungkencana"/>
    <x v="0"/>
    <x v="148"/>
    <x v="11"/>
    <x v="0"/>
    <x v="11"/>
  </r>
  <r>
    <n v="195"/>
    <s v="1827"/>
    <x v="0"/>
    <n v="42"/>
    <n v="473"/>
    <n v="304"/>
    <x v="0"/>
    <x v="0"/>
    <d v="2014-12-15T00:30:57"/>
    <x v="0"/>
    <m/>
    <x v="0"/>
    <x v="149"/>
    <x v="11"/>
    <x v="0"/>
    <x v="11"/>
  </r>
  <r>
    <n v="541"/>
    <s v="1827"/>
    <x v="1"/>
    <n v="44"/>
    <n v="409"/>
    <n v="288"/>
    <x v="1"/>
    <x v="0"/>
    <d v="2014-12-15T00:30:57"/>
    <x v="0"/>
    <m/>
    <x v="0"/>
    <x v="149"/>
    <x v="11"/>
    <x v="0"/>
    <x v="11"/>
  </r>
  <r>
    <n v="861"/>
    <s v="1827"/>
    <x v="2"/>
    <n v="0"/>
    <n v="16"/>
    <n v="0"/>
    <x v="0"/>
    <x v="0"/>
    <d v="2014-11-28T21:11:00"/>
    <x v="0"/>
    <s v="febri"/>
    <x v="0"/>
    <x v="149"/>
    <x v="11"/>
    <x v="0"/>
    <x v="11"/>
  </r>
  <r>
    <n v="1193"/>
    <s v="1827"/>
    <x v="3"/>
    <n v="0"/>
    <n v="16"/>
    <n v="0"/>
    <x v="0"/>
    <x v="0"/>
    <d v="2013-04-02T01:57:00"/>
    <x v="0"/>
    <s v="gunungkencana"/>
    <x v="0"/>
    <x v="149"/>
    <x v="11"/>
    <x v="0"/>
    <x v="11"/>
  </r>
  <r>
    <n v="1497"/>
    <s v="1827"/>
    <x v="4"/>
    <n v="0"/>
    <n v="16"/>
    <n v="0"/>
    <x v="0"/>
    <x v="0"/>
    <d v="2014-10-26T20:43:00"/>
    <x v="0"/>
    <s v="gunungkencana"/>
    <x v="0"/>
    <x v="149"/>
    <x v="11"/>
    <x v="0"/>
    <x v="11"/>
  </r>
  <r>
    <n v="132"/>
    <s v="1530"/>
    <x v="0"/>
    <n v="73"/>
    <n v="563"/>
    <n v="160"/>
    <x v="0"/>
    <x v="0"/>
    <d v="2014-12-15T00:30:57"/>
    <x v="0"/>
    <m/>
    <x v="0"/>
    <x v="150"/>
    <x v="12"/>
    <x v="3"/>
    <x v="12"/>
  </r>
  <r>
    <n v="478"/>
    <s v="1530"/>
    <x v="1"/>
    <n v="73"/>
    <n v="637"/>
    <n v="181"/>
    <x v="1"/>
    <x v="0"/>
    <d v="2014-12-15T00:30:57"/>
    <x v="0"/>
    <m/>
    <x v="0"/>
    <x v="150"/>
    <x v="12"/>
    <x v="3"/>
    <x v="12"/>
  </r>
  <r>
    <n v="798"/>
    <s v="1530"/>
    <x v="2"/>
    <n v="0"/>
    <n v="3"/>
    <n v="0"/>
    <x v="0"/>
    <x v="0"/>
    <d v="2014-09-03T13:44:00"/>
    <x v="0"/>
    <s v="bojongmanik"/>
    <x v="0"/>
    <x v="150"/>
    <x v="12"/>
    <x v="3"/>
    <x v="12"/>
  </r>
  <r>
    <n v="1130"/>
    <s v="1530"/>
    <x v="3"/>
    <n v="0"/>
    <n v="2"/>
    <n v="0"/>
    <x v="0"/>
    <x v="0"/>
    <d v="2013-04-17T15:38:00"/>
    <x v="0"/>
    <s v="bojongmanik"/>
    <x v="0"/>
    <x v="150"/>
    <x v="12"/>
    <x v="3"/>
    <x v="12"/>
  </r>
  <r>
    <n v="1448"/>
    <s v="1530"/>
    <x v="4"/>
    <n v="0"/>
    <n v="3"/>
    <n v="0"/>
    <x v="0"/>
    <x v="0"/>
    <d v="2014-09-05T14:48:00"/>
    <x v="0"/>
    <s v="bojongmanik"/>
    <x v="0"/>
    <x v="150"/>
    <x v="12"/>
    <x v="3"/>
    <x v="12"/>
  </r>
  <r>
    <n v="133"/>
    <s v="1535"/>
    <x v="0"/>
    <n v="136"/>
    <n v="766"/>
    <n v="345"/>
    <x v="0"/>
    <x v="0"/>
    <d v="2014-12-15T00:30:57"/>
    <x v="0"/>
    <m/>
    <x v="0"/>
    <x v="151"/>
    <x v="12"/>
    <x v="3"/>
    <x v="12"/>
  </r>
  <r>
    <n v="479"/>
    <s v="1535"/>
    <x v="1"/>
    <n v="136"/>
    <n v="673"/>
    <n v="178"/>
    <x v="1"/>
    <x v="0"/>
    <d v="2014-12-15T00:30:57"/>
    <x v="0"/>
    <m/>
    <x v="0"/>
    <x v="151"/>
    <x v="12"/>
    <x v="3"/>
    <x v="12"/>
  </r>
  <r>
    <n v="799"/>
    <s v="1535"/>
    <x v="2"/>
    <n v="0"/>
    <n v="4"/>
    <n v="0"/>
    <x v="0"/>
    <x v="0"/>
    <d v="2014-09-03T13:43:00"/>
    <x v="0"/>
    <s v="bojongmanik"/>
    <x v="0"/>
    <x v="151"/>
    <x v="12"/>
    <x v="3"/>
    <x v="12"/>
  </r>
  <r>
    <n v="1131"/>
    <s v="1535"/>
    <x v="3"/>
    <n v="0"/>
    <n v="8"/>
    <n v="0"/>
    <x v="0"/>
    <x v="0"/>
    <d v="2013-04-17T15:37:00"/>
    <x v="0"/>
    <s v="bojongmanik"/>
    <x v="0"/>
    <x v="151"/>
    <x v="12"/>
    <x v="3"/>
    <x v="12"/>
  </r>
  <r>
    <n v="1449"/>
    <s v="1535"/>
    <x v="4"/>
    <n v="0"/>
    <n v="4"/>
    <n v="0"/>
    <x v="0"/>
    <x v="0"/>
    <d v="2014-09-05T14:46:00"/>
    <x v="0"/>
    <s v="bojongmanik"/>
    <x v="0"/>
    <x v="151"/>
    <x v="12"/>
    <x v="3"/>
    <x v="12"/>
  </r>
  <r>
    <n v="134"/>
    <s v="1540"/>
    <x v="0"/>
    <n v="174"/>
    <n v="697"/>
    <n v="268"/>
    <x v="0"/>
    <x v="0"/>
    <d v="2014-12-15T00:30:57"/>
    <x v="0"/>
    <m/>
    <x v="0"/>
    <x v="152"/>
    <x v="12"/>
    <x v="3"/>
    <x v="12"/>
  </r>
  <r>
    <n v="480"/>
    <s v="1540"/>
    <x v="1"/>
    <n v="228"/>
    <n v="646"/>
    <n v="181"/>
    <x v="1"/>
    <x v="0"/>
    <d v="2014-12-15T00:30:57"/>
    <x v="0"/>
    <m/>
    <x v="0"/>
    <x v="152"/>
    <x v="12"/>
    <x v="3"/>
    <x v="12"/>
  </r>
  <r>
    <n v="800"/>
    <s v="1540"/>
    <x v="2"/>
    <n v="0"/>
    <n v="7"/>
    <n v="0"/>
    <x v="0"/>
    <x v="0"/>
    <d v="2014-09-03T13:43:00"/>
    <x v="0"/>
    <s v="bojongmanik"/>
    <x v="0"/>
    <x v="152"/>
    <x v="12"/>
    <x v="3"/>
    <x v="12"/>
  </r>
  <r>
    <n v="1132"/>
    <s v="1540"/>
    <x v="3"/>
    <n v="0"/>
    <n v="14"/>
    <n v="0"/>
    <x v="0"/>
    <x v="0"/>
    <d v="2013-04-17T15:38:00"/>
    <x v="0"/>
    <s v="bojongmanik"/>
    <x v="0"/>
    <x v="152"/>
    <x v="12"/>
    <x v="3"/>
    <x v="12"/>
  </r>
  <r>
    <n v="1450"/>
    <s v="1540"/>
    <x v="4"/>
    <n v="0"/>
    <n v="7"/>
    <n v="0"/>
    <x v="0"/>
    <x v="0"/>
    <d v="2014-09-05T14:46:00"/>
    <x v="0"/>
    <s v="bojongmanik"/>
    <x v="0"/>
    <x v="152"/>
    <x v="12"/>
    <x v="3"/>
    <x v="12"/>
  </r>
  <r>
    <n v="135"/>
    <s v="1545"/>
    <x v="0"/>
    <n v="108"/>
    <n v="428"/>
    <n v="158"/>
    <x v="0"/>
    <x v="0"/>
    <d v="2014-12-15T00:30:57"/>
    <x v="0"/>
    <m/>
    <x v="0"/>
    <x v="153"/>
    <x v="12"/>
    <x v="3"/>
    <x v="12"/>
  </r>
  <r>
    <n v="481"/>
    <s v="1545"/>
    <x v="1"/>
    <n v="108"/>
    <n v="438"/>
    <n v="118"/>
    <x v="1"/>
    <x v="0"/>
    <d v="2014-12-15T00:30:57"/>
    <x v="0"/>
    <m/>
    <x v="0"/>
    <x v="153"/>
    <x v="12"/>
    <x v="3"/>
    <x v="12"/>
  </r>
  <r>
    <n v="801"/>
    <s v="1545"/>
    <x v="2"/>
    <n v="0"/>
    <n v="11"/>
    <n v="0"/>
    <x v="0"/>
    <x v="0"/>
    <d v="2014-09-03T13:42:00"/>
    <x v="0"/>
    <s v="bojongmanik"/>
    <x v="0"/>
    <x v="153"/>
    <x v="12"/>
    <x v="3"/>
    <x v="12"/>
  </r>
  <r>
    <n v="1133"/>
    <s v="1545"/>
    <x v="3"/>
    <n v="0"/>
    <n v="10"/>
    <n v="0"/>
    <x v="0"/>
    <x v="0"/>
    <d v="2013-04-17T15:34:00"/>
    <x v="0"/>
    <s v="bojongmanik"/>
    <x v="0"/>
    <x v="153"/>
    <x v="12"/>
    <x v="3"/>
    <x v="12"/>
  </r>
  <r>
    <n v="1451"/>
    <s v="1545"/>
    <x v="4"/>
    <n v="0"/>
    <n v="11"/>
    <n v="0"/>
    <x v="0"/>
    <x v="0"/>
    <d v="2014-09-05T14:45:00"/>
    <x v="0"/>
    <s v="bojongmanik"/>
    <x v="0"/>
    <x v="153"/>
    <x v="12"/>
    <x v="3"/>
    <x v="12"/>
  </r>
  <r>
    <n v="136"/>
    <s v="1550"/>
    <x v="0"/>
    <n v="68"/>
    <n v="536"/>
    <n v="384"/>
    <x v="0"/>
    <x v="0"/>
    <d v="2014-12-15T00:30:57"/>
    <x v="0"/>
    <m/>
    <x v="0"/>
    <x v="154"/>
    <x v="12"/>
    <x v="3"/>
    <x v="12"/>
  </r>
  <r>
    <n v="482"/>
    <s v="1550"/>
    <x v="1"/>
    <n v="68"/>
    <n v="668"/>
    <n v="171"/>
    <x v="1"/>
    <x v="0"/>
    <d v="2014-12-15T00:30:57"/>
    <x v="0"/>
    <m/>
    <x v="0"/>
    <x v="154"/>
    <x v="12"/>
    <x v="3"/>
    <x v="12"/>
  </r>
  <r>
    <n v="802"/>
    <s v="1550"/>
    <x v="2"/>
    <n v="0"/>
    <n v="4"/>
    <n v="0"/>
    <x v="0"/>
    <x v="0"/>
    <d v="2014-09-03T13:42:00"/>
    <x v="0"/>
    <s v="bojongmanik"/>
    <x v="0"/>
    <x v="154"/>
    <x v="12"/>
    <x v="3"/>
    <x v="12"/>
  </r>
  <r>
    <n v="1134"/>
    <s v="1550"/>
    <x v="3"/>
    <n v="0"/>
    <n v="12"/>
    <n v="0"/>
    <x v="0"/>
    <x v="0"/>
    <d v="2013-04-17T15:37:00"/>
    <x v="0"/>
    <s v="bojongmanik"/>
    <x v="0"/>
    <x v="154"/>
    <x v="12"/>
    <x v="3"/>
    <x v="12"/>
  </r>
  <r>
    <n v="1452"/>
    <s v="1550"/>
    <x v="4"/>
    <n v="0"/>
    <n v="4"/>
    <n v="0"/>
    <x v="0"/>
    <x v="0"/>
    <d v="2014-09-05T14:45:00"/>
    <x v="0"/>
    <s v="bojongmanik"/>
    <x v="0"/>
    <x v="154"/>
    <x v="12"/>
    <x v="3"/>
    <x v="12"/>
  </r>
  <r>
    <n v="137"/>
    <s v="1555"/>
    <x v="0"/>
    <n v="67"/>
    <n v="299"/>
    <n v="358"/>
    <x v="0"/>
    <x v="0"/>
    <d v="2014-12-15T00:30:57"/>
    <x v="0"/>
    <m/>
    <x v="0"/>
    <x v="155"/>
    <x v="12"/>
    <x v="3"/>
    <x v="12"/>
  </r>
  <r>
    <n v="483"/>
    <s v="1555"/>
    <x v="1"/>
    <n v="44"/>
    <n v="179"/>
    <n v="501"/>
    <x v="1"/>
    <x v="0"/>
    <d v="2014-12-15T00:30:57"/>
    <x v="0"/>
    <m/>
    <x v="0"/>
    <x v="155"/>
    <x v="12"/>
    <x v="3"/>
    <x v="12"/>
  </r>
  <r>
    <n v="803"/>
    <s v="1555"/>
    <x v="2"/>
    <n v="0"/>
    <n v="5"/>
    <n v="0"/>
    <x v="0"/>
    <x v="0"/>
    <d v="2014-09-03T13:44:00"/>
    <x v="0"/>
    <s v="bojongmanik"/>
    <x v="0"/>
    <x v="155"/>
    <x v="12"/>
    <x v="3"/>
    <x v="12"/>
  </r>
  <r>
    <n v="1135"/>
    <s v="1555"/>
    <x v="3"/>
    <n v="0"/>
    <n v="5"/>
    <n v="0"/>
    <x v="0"/>
    <x v="0"/>
    <d v="2013-04-17T15:36:00"/>
    <x v="0"/>
    <s v="bojongmanik"/>
    <x v="0"/>
    <x v="155"/>
    <x v="12"/>
    <x v="3"/>
    <x v="12"/>
  </r>
  <r>
    <n v="1453"/>
    <s v="1555"/>
    <x v="4"/>
    <n v="0"/>
    <n v="5"/>
    <n v="0"/>
    <x v="0"/>
    <x v="0"/>
    <d v="2014-09-05T14:47:00"/>
    <x v="0"/>
    <s v="bojongmanik"/>
    <x v="0"/>
    <x v="155"/>
    <x v="12"/>
    <x v="3"/>
    <x v="12"/>
  </r>
  <r>
    <n v="138"/>
    <s v="1560"/>
    <x v="0"/>
    <n v="22"/>
    <n v="246"/>
    <n v="237"/>
    <x v="0"/>
    <x v="0"/>
    <d v="2014-12-15T00:30:57"/>
    <x v="0"/>
    <m/>
    <x v="0"/>
    <x v="156"/>
    <x v="12"/>
    <x v="3"/>
    <x v="12"/>
  </r>
  <r>
    <n v="484"/>
    <s v="1560"/>
    <x v="1"/>
    <n v="45"/>
    <n v="407"/>
    <n v="146"/>
    <x v="1"/>
    <x v="0"/>
    <d v="2014-12-15T00:30:57"/>
    <x v="0"/>
    <m/>
    <x v="0"/>
    <x v="156"/>
    <x v="12"/>
    <x v="3"/>
    <x v="12"/>
  </r>
  <r>
    <n v="804"/>
    <s v="1560"/>
    <x v="2"/>
    <n v="0"/>
    <n v="9"/>
    <n v="0"/>
    <x v="0"/>
    <x v="0"/>
    <d v="2014-09-03T13:45:00"/>
    <x v="0"/>
    <s v="bojongmanik"/>
    <x v="0"/>
    <x v="156"/>
    <x v="12"/>
    <x v="3"/>
    <x v="12"/>
  </r>
  <r>
    <n v="1136"/>
    <s v="1560"/>
    <x v="3"/>
    <n v="0"/>
    <n v="17"/>
    <n v="0"/>
    <x v="0"/>
    <x v="0"/>
    <d v="2013-04-17T15:39:00"/>
    <x v="0"/>
    <s v="bojongmanik"/>
    <x v="0"/>
    <x v="156"/>
    <x v="12"/>
    <x v="3"/>
    <x v="12"/>
  </r>
  <r>
    <n v="1454"/>
    <s v="1560"/>
    <x v="4"/>
    <n v="0"/>
    <n v="9"/>
    <n v="0"/>
    <x v="0"/>
    <x v="0"/>
    <d v="2014-09-05T14:48:00"/>
    <x v="0"/>
    <s v="bojongmanik"/>
    <x v="0"/>
    <x v="156"/>
    <x v="12"/>
    <x v="3"/>
    <x v="12"/>
  </r>
  <r>
    <n v="139"/>
    <s v="1565"/>
    <x v="0"/>
    <n v="73"/>
    <n v="332"/>
    <n v="358"/>
    <x v="0"/>
    <x v="0"/>
    <d v="2014-12-15T00:30:57"/>
    <x v="0"/>
    <m/>
    <x v="0"/>
    <x v="157"/>
    <x v="12"/>
    <x v="3"/>
    <x v="12"/>
  </r>
  <r>
    <n v="485"/>
    <s v="1565"/>
    <x v="1"/>
    <n v="73"/>
    <n v="408"/>
    <n v="385"/>
    <x v="1"/>
    <x v="0"/>
    <d v="2014-12-15T00:30:57"/>
    <x v="0"/>
    <m/>
    <x v="0"/>
    <x v="157"/>
    <x v="12"/>
    <x v="3"/>
    <x v="12"/>
  </r>
  <r>
    <n v="805"/>
    <s v="1565"/>
    <x v="2"/>
    <n v="0"/>
    <n v="8"/>
    <n v="0"/>
    <x v="0"/>
    <x v="0"/>
    <d v="2014-09-03T13:43:00"/>
    <x v="0"/>
    <s v="bojongmanik"/>
    <x v="0"/>
    <x v="157"/>
    <x v="12"/>
    <x v="3"/>
    <x v="12"/>
  </r>
  <r>
    <n v="1137"/>
    <s v="1565"/>
    <x v="3"/>
    <n v="1"/>
    <n v="0"/>
    <n v="0"/>
    <x v="0"/>
    <x v="0"/>
    <d v="2013-04-17T15:36:00"/>
    <x v="0"/>
    <s v="bojongmanik"/>
    <x v="0"/>
    <x v="157"/>
    <x v="12"/>
    <x v="3"/>
    <x v="12"/>
  </r>
  <r>
    <n v="1455"/>
    <s v="1565"/>
    <x v="4"/>
    <n v="1"/>
    <n v="0"/>
    <n v="0"/>
    <x v="0"/>
    <x v="0"/>
    <d v="2014-09-05T14:46:00"/>
    <x v="0"/>
    <s v="bojongmanik"/>
    <x v="0"/>
    <x v="157"/>
    <x v="12"/>
    <x v="3"/>
    <x v="12"/>
  </r>
  <r>
    <n v="140"/>
    <s v="1570"/>
    <x v="0"/>
    <n v="18"/>
    <n v="275"/>
    <n v="587"/>
    <x v="0"/>
    <x v="0"/>
    <d v="2014-12-15T00:30:57"/>
    <x v="0"/>
    <m/>
    <x v="0"/>
    <x v="158"/>
    <x v="12"/>
    <x v="3"/>
    <x v="12"/>
  </r>
  <r>
    <n v="486"/>
    <s v="1570"/>
    <x v="1"/>
    <n v="18"/>
    <n v="332"/>
    <n v="138"/>
    <x v="1"/>
    <x v="0"/>
    <d v="2014-12-15T00:30:57"/>
    <x v="0"/>
    <m/>
    <x v="0"/>
    <x v="158"/>
    <x v="12"/>
    <x v="3"/>
    <x v="12"/>
  </r>
  <r>
    <n v="806"/>
    <s v="1570"/>
    <x v="2"/>
    <n v="0"/>
    <n v="4"/>
    <n v="0"/>
    <x v="0"/>
    <x v="0"/>
    <d v="2014-09-03T13:45:00"/>
    <x v="0"/>
    <s v="bojongmanik"/>
    <x v="0"/>
    <x v="158"/>
    <x v="12"/>
    <x v="3"/>
    <x v="12"/>
  </r>
  <r>
    <n v="1138"/>
    <s v="1570"/>
    <x v="3"/>
    <n v="0"/>
    <n v="15"/>
    <n v="0"/>
    <x v="0"/>
    <x v="0"/>
    <d v="2013-04-17T15:39:00"/>
    <x v="0"/>
    <s v="bojongmanik"/>
    <x v="0"/>
    <x v="158"/>
    <x v="12"/>
    <x v="3"/>
    <x v="12"/>
  </r>
  <r>
    <n v="1456"/>
    <s v="1570"/>
    <x v="4"/>
    <n v="0"/>
    <n v="4"/>
    <n v="0"/>
    <x v="0"/>
    <x v="0"/>
    <d v="2014-09-05T14:48:00"/>
    <x v="0"/>
    <s v="bojongmanik"/>
    <x v="0"/>
    <x v="158"/>
    <x v="12"/>
    <x v="3"/>
    <x v="12"/>
  </r>
  <r>
    <n v="141"/>
    <s v="1575"/>
    <x v="0"/>
    <n v="113"/>
    <n v="587"/>
    <n v="238"/>
    <x v="0"/>
    <x v="0"/>
    <d v="2014-12-15T00:30:57"/>
    <x v="0"/>
    <m/>
    <x v="0"/>
    <x v="159"/>
    <x v="13"/>
    <x v="3"/>
    <x v="13"/>
  </r>
  <r>
    <n v="487"/>
    <s v="1575"/>
    <x v="1"/>
    <n v="113"/>
    <n v="781"/>
    <n v="44"/>
    <x v="1"/>
    <x v="0"/>
    <d v="2014-12-15T00:30:57"/>
    <x v="0"/>
    <m/>
    <x v="0"/>
    <x v="159"/>
    <x v="13"/>
    <x v="3"/>
    <x v="13"/>
  </r>
  <r>
    <n v="807"/>
    <s v="1575"/>
    <x v="2"/>
    <n v="0"/>
    <n v="5"/>
    <n v="0"/>
    <x v="0"/>
    <x v="0"/>
    <d v="2014-09-08T11:18:00"/>
    <x v="0"/>
    <s v="cirinten"/>
    <x v="0"/>
    <x v="159"/>
    <x v="13"/>
    <x v="3"/>
    <x v="13"/>
  </r>
  <r>
    <n v="1139"/>
    <s v="1575"/>
    <x v="3"/>
    <n v="0"/>
    <n v="5"/>
    <n v="0"/>
    <x v="0"/>
    <x v="0"/>
    <d v="2013-04-20T21:46:00"/>
    <x v="0"/>
    <s v="cirinten"/>
    <x v="9"/>
    <x v="159"/>
    <x v="13"/>
    <x v="3"/>
    <x v="13"/>
  </r>
  <r>
    <n v="1457"/>
    <s v="1575"/>
    <x v="4"/>
    <n v="0"/>
    <n v="5"/>
    <n v="0"/>
    <x v="0"/>
    <x v="0"/>
    <d v="2014-10-03T11:31:00"/>
    <x v="0"/>
    <s v="cirinten"/>
    <x v="0"/>
    <x v="159"/>
    <x v="13"/>
    <x v="3"/>
    <x v="13"/>
  </r>
  <r>
    <n v="142"/>
    <s v="1580"/>
    <x v="0"/>
    <n v="150"/>
    <n v="462"/>
    <n v="226"/>
    <x v="0"/>
    <x v="0"/>
    <d v="2014-12-15T00:30:57"/>
    <x v="0"/>
    <m/>
    <x v="0"/>
    <x v="160"/>
    <x v="13"/>
    <x v="3"/>
    <x v="13"/>
  </r>
  <r>
    <n v="488"/>
    <s v="1580"/>
    <x v="1"/>
    <n v="348"/>
    <n v="420"/>
    <n v="71"/>
    <x v="1"/>
    <x v="0"/>
    <d v="2014-12-15T00:30:57"/>
    <x v="0"/>
    <m/>
    <x v="0"/>
    <x v="160"/>
    <x v="13"/>
    <x v="3"/>
    <x v="13"/>
  </r>
  <r>
    <n v="808"/>
    <s v="1580"/>
    <x v="2"/>
    <n v="0"/>
    <n v="0"/>
    <n v="1"/>
    <x v="0"/>
    <x v="0"/>
    <d v="2014-09-08T11:19:00"/>
    <x v="0"/>
    <s v="cirinten"/>
    <x v="9"/>
    <x v="160"/>
    <x v="13"/>
    <x v="3"/>
    <x v="13"/>
  </r>
  <r>
    <n v="1140"/>
    <s v="1580"/>
    <x v="3"/>
    <n v="0"/>
    <n v="0"/>
    <n v="1"/>
    <x v="0"/>
    <x v="0"/>
    <d v="2013-04-20T21:42:00"/>
    <x v="0"/>
    <s v="cirinten"/>
    <x v="9"/>
    <x v="160"/>
    <x v="13"/>
    <x v="3"/>
    <x v="13"/>
  </r>
  <r>
    <n v="1458"/>
    <s v="1580"/>
    <x v="4"/>
    <n v="1"/>
    <n v="0"/>
    <n v="1"/>
    <x v="0"/>
    <x v="0"/>
    <d v="2014-10-03T11:28:00"/>
    <x v="0"/>
    <s v="cirinten"/>
    <x v="9"/>
    <x v="160"/>
    <x v="13"/>
    <x v="3"/>
    <x v="13"/>
  </r>
  <r>
    <n v="143"/>
    <s v="1585"/>
    <x v="0"/>
    <n v="174"/>
    <n v="452"/>
    <n v="131"/>
    <x v="0"/>
    <x v="0"/>
    <d v="2014-12-15T00:30:57"/>
    <x v="0"/>
    <m/>
    <x v="0"/>
    <x v="161"/>
    <x v="13"/>
    <x v="3"/>
    <x v="13"/>
  </r>
  <r>
    <n v="489"/>
    <s v="1585"/>
    <x v="1"/>
    <n v="174"/>
    <n v="556"/>
    <n v="27"/>
    <x v="1"/>
    <x v="0"/>
    <d v="2014-12-15T00:30:57"/>
    <x v="0"/>
    <m/>
    <x v="0"/>
    <x v="161"/>
    <x v="13"/>
    <x v="3"/>
    <x v="13"/>
  </r>
  <r>
    <n v="809"/>
    <s v="1585"/>
    <x v="2"/>
    <n v="0"/>
    <n v="6"/>
    <n v="0"/>
    <x v="0"/>
    <x v="0"/>
    <d v="2014-09-08T11:19:00"/>
    <x v="0"/>
    <s v="cirinten"/>
    <x v="0"/>
    <x v="161"/>
    <x v="13"/>
    <x v="3"/>
    <x v="13"/>
  </r>
  <r>
    <n v="1141"/>
    <s v="1585"/>
    <x v="3"/>
    <n v="0"/>
    <n v="6"/>
    <n v="0"/>
    <x v="0"/>
    <x v="0"/>
    <d v="2013-04-20T21:43:00"/>
    <x v="0"/>
    <s v="cirinten"/>
    <x v="0"/>
    <x v="161"/>
    <x v="13"/>
    <x v="3"/>
    <x v="13"/>
  </r>
  <r>
    <n v="1459"/>
    <s v="1585"/>
    <x v="4"/>
    <n v="0"/>
    <n v="6"/>
    <n v="0"/>
    <x v="0"/>
    <x v="0"/>
    <d v="2014-10-03T11:29:00"/>
    <x v="0"/>
    <s v="cirinten"/>
    <x v="0"/>
    <x v="161"/>
    <x v="13"/>
    <x v="3"/>
    <x v="13"/>
  </r>
  <r>
    <n v="144"/>
    <s v="1590"/>
    <x v="0"/>
    <n v="151"/>
    <n v="312"/>
    <n v="133"/>
    <x v="0"/>
    <x v="0"/>
    <d v="2014-12-15T00:30:57"/>
    <x v="0"/>
    <m/>
    <x v="0"/>
    <x v="162"/>
    <x v="13"/>
    <x v="3"/>
    <x v="13"/>
  </r>
  <r>
    <n v="490"/>
    <s v="1590"/>
    <x v="1"/>
    <n v="151"/>
    <n v="297"/>
    <n v="35"/>
    <x v="1"/>
    <x v="0"/>
    <d v="2014-12-15T00:30:57"/>
    <x v="0"/>
    <m/>
    <x v="0"/>
    <x v="162"/>
    <x v="13"/>
    <x v="3"/>
    <x v="13"/>
  </r>
  <r>
    <n v="810"/>
    <s v="1590"/>
    <x v="2"/>
    <n v="0"/>
    <n v="9"/>
    <n v="0"/>
    <x v="0"/>
    <x v="0"/>
    <d v="2014-09-08T11:20:00"/>
    <x v="0"/>
    <s v="cirinten"/>
    <x v="0"/>
    <x v="162"/>
    <x v="13"/>
    <x v="3"/>
    <x v="13"/>
  </r>
  <r>
    <n v="1142"/>
    <s v="1590"/>
    <x v="3"/>
    <n v="0"/>
    <n v="9"/>
    <n v="0"/>
    <x v="0"/>
    <x v="0"/>
    <d v="2013-04-20T21:48:00"/>
    <x v="0"/>
    <s v="cirinten"/>
    <x v="9"/>
    <x v="162"/>
    <x v="13"/>
    <x v="3"/>
    <x v="13"/>
  </r>
  <r>
    <n v="1460"/>
    <s v="1590"/>
    <x v="4"/>
    <n v="0"/>
    <n v="9"/>
    <n v="0"/>
    <x v="0"/>
    <x v="0"/>
    <d v="2014-10-03T11:34:00"/>
    <x v="0"/>
    <s v="cirinten"/>
    <x v="0"/>
    <x v="162"/>
    <x v="13"/>
    <x v="3"/>
    <x v="13"/>
  </r>
  <r>
    <n v="145"/>
    <s v="1595"/>
    <x v="0"/>
    <n v="95"/>
    <n v="690"/>
    <n v="178"/>
    <x v="0"/>
    <x v="0"/>
    <d v="2014-12-15T00:30:57"/>
    <x v="0"/>
    <m/>
    <x v="0"/>
    <x v="163"/>
    <x v="13"/>
    <x v="3"/>
    <x v="13"/>
  </r>
  <r>
    <n v="491"/>
    <s v="1595"/>
    <x v="1"/>
    <n v="217"/>
    <n v="690"/>
    <n v="56"/>
    <x v="1"/>
    <x v="0"/>
    <d v="2014-12-15T00:30:57"/>
    <x v="0"/>
    <m/>
    <x v="0"/>
    <x v="163"/>
    <x v="13"/>
    <x v="3"/>
    <x v="13"/>
  </r>
  <r>
    <n v="811"/>
    <s v="1595"/>
    <x v="2"/>
    <n v="0"/>
    <n v="17"/>
    <n v="0"/>
    <x v="0"/>
    <x v="0"/>
    <d v="2014-09-08T11:20:00"/>
    <x v="0"/>
    <s v="cirinten"/>
    <x v="0"/>
    <x v="163"/>
    <x v="13"/>
    <x v="3"/>
    <x v="13"/>
  </r>
  <r>
    <n v="1143"/>
    <s v="1595"/>
    <x v="3"/>
    <n v="0"/>
    <n v="17"/>
    <n v="0"/>
    <x v="0"/>
    <x v="0"/>
    <d v="2013-04-20T21:44:00"/>
    <x v="0"/>
    <s v="cirinten"/>
    <x v="9"/>
    <x v="163"/>
    <x v="13"/>
    <x v="3"/>
    <x v="13"/>
  </r>
  <r>
    <n v="1461"/>
    <s v="1595"/>
    <x v="4"/>
    <n v="0"/>
    <n v="17"/>
    <n v="0"/>
    <x v="0"/>
    <x v="0"/>
    <d v="2014-10-03T11:30:00"/>
    <x v="0"/>
    <s v="cirinten"/>
    <x v="0"/>
    <x v="163"/>
    <x v="13"/>
    <x v="3"/>
    <x v="13"/>
  </r>
  <r>
    <n v="146"/>
    <s v="1600"/>
    <x v="0"/>
    <n v="186"/>
    <n v="561"/>
    <n v="154"/>
    <x v="0"/>
    <x v="0"/>
    <d v="2014-12-15T00:30:57"/>
    <x v="0"/>
    <m/>
    <x v="0"/>
    <x v="164"/>
    <x v="13"/>
    <x v="3"/>
    <x v="13"/>
  </r>
  <r>
    <n v="492"/>
    <s v="1600"/>
    <x v="1"/>
    <n v="186"/>
    <n v="692"/>
    <n v="23"/>
    <x v="1"/>
    <x v="0"/>
    <d v="2014-12-15T00:30:57"/>
    <x v="0"/>
    <m/>
    <x v="0"/>
    <x v="164"/>
    <x v="13"/>
    <x v="3"/>
    <x v="13"/>
  </r>
  <r>
    <n v="812"/>
    <s v="1600"/>
    <x v="2"/>
    <n v="0"/>
    <n v="4"/>
    <n v="1"/>
    <x v="0"/>
    <x v="0"/>
    <d v="2014-09-08T11:21:00"/>
    <x v="0"/>
    <s v="cirinten"/>
    <x v="0"/>
    <x v="164"/>
    <x v="13"/>
    <x v="3"/>
    <x v="13"/>
  </r>
  <r>
    <n v="1144"/>
    <s v="1600"/>
    <x v="3"/>
    <n v="0"/>
    <n v="4"/>
    <n v="1"/>
    <x v="0"/>
    <x v="0"/>
    <d v="2013-04-20T21:42:00"/>
    <x v="0"/>
    <s v="cirinten"/>
    <x v="9"/>
    <x v="164"/>
    <x v="13"/>
    <x v="3"/>
    <x v="13"/>
  </r>
  <r>
    <n v="1462"/>
    <s v="1600"/>
    <x v="4"/>
    <n v="0"/>
    <n v="4"/>
    <n v="1"/>
    <x v="0"/>
    <x v="0"/>
    <d v="2014-10-03T11:27:00"/>
    <x v="0"/>
    <s v="cirinten"/>
    <x v="0"/>
    <x v="164"/>
    <x v="13"/>
    <x v="3"/>
    <x v="13"/>
  </r>
  <r>
    <n v="147"/>
    <s v="1605"/>
    <x v="0"/>
    <n v="63"/>
    <n v="501"/>
    <n v="173"/>
    <x v="0"/>
    <x v="0"/>
    <d v="2014-12-15T00:30:57"/>
    <x v="0"/>
    <m/>
    <x v="0"/>
    <x v="165"/>
    <x v="13"/>
    <x v="3"/>
    <x v="13"/>
  </r>
  <r>
    <n v="493"/>
    <s v="1605"/>
    <x v="1"/>
    <n v="63"/>
    <n v="638"/>
    <n v="36"/>
    <x v="1"/>
    <x v="0"/>
    <d v="2014-12-15T00:30:57"/>
    <x v="0"/>
    <m/>
    <x v="0"/>
    <x v="165"/>
    <x v="13"/>
    <x v="3"/>
    <x v="13"/>
  </r>
  <r>
    <n v="813"/>
    <s v="1605"/>
    <x v="2"/>
    <n v="0"/>
    <n v="21"/>
    <n v="1"/>
    <x v="0"/>
    <x v="0"/>
    <d v="2014-09-08T11:21:00"/>
    <x v="0"/>
    <s v="cirinten"/>
    <x v="0"/>
    <x v="165"/>
    <x v="13"/>
    <x v="3"/>
    <x v="13"/>
  </r>
  <r>
    <n v="1145"/>
    <s v="1605"/>
    <x v="3"/>
    <n v="0"/>
    <n v="21"/>
    <n v="1"/>
    <x v="0"/>
    <x v="0"/>
    <d v="2013-04-20T21:44:00"/>
    <x v="0"/>
    <s v="cirinten"/>
    <x v="9"/>
    <x v="165"/>
    <x v="13"/>
    <x v="3"/>
    <x v="13"/>
  </r>
  <r>
    <n v="1463"/>
    <s v="1605"/>
    <x v="4"/>
    <n v="0"/>
    <n v="21"/>
    <n v="1"/>
    <x v="0"/>
    <x v="0"/>
    <d v="2014-10-03T11:30:00"/>
    <x v="0"/>
    <s v="cirinten"/>
    <x v="0"/>
    <x v="165"/>
    <x v="13"/>
    <x v="3"/>
    <x v="13"/>
  </r>
  <r>
    <n v="148"/>
    <s v="1610"/>
    <x v="0"/>
    <n v="0"/>
    <n v="0"/>
    <n v="0"/>
    <x v="0"/>
    <x v="0"/>
    <d v="2014-12-15T00:30:57"/>
    <x v="0"/>
    <m/>
    <x v="0"/>
    <x v="166"/>
    <x v="13"/>
    <x v="3"/>
    <x v="13"/>
  </r>
  <r>
    <n v="494"/>
    <s v="1610"/>
    <x v="1"/>
    <n v="295"/>
    <n v="345"/>
    <n v="29"/>
    <x v="1"/>
    <x v="0"/>
    <d v="2014-12-15T00:30:57"/>
    <x v="0"/>
    <m/>
    <x v="0"/>
    <x v="166"/>
    <x v="13"/>
    <x v="3"/>
    <x v="13"/>
  </r>
  <r>
    <n v="814"/>
    <s v="1610"/>
    <x v="2"/>
    <n v="0"/>
    <n v="22"/>
    <n v="0"/>
    <x v="0"/>
    <x v="0"/>
    <d v="2014-09-08T11:21:00"/>
    <x v="0"/>
    <s v="cirinten"/>
    <x v="0"/>
    <x v="166"/>
    <x v="13"/>
    <x v="3"/>
    <x v="13"/>
  </r>
  <r>
    <n v="1146"/>
    <s v="1610"/>
    <x v="3"/>
    <n v="0"/>
    <n v="22"/>
    <n v="0"/>
    <x v="0"/>
    <x v="0"/>
    <d v="2013-04-20T21:49:00"/>
    <x v="0"/>
    <s v="cirinten"/>
    <x v="9"/>
    <x v="166"/>
    <x v="13"/>
    <x v="3"/>
    <x v="13"/>
  </r>
  <r>
    <n v="1464"/>
    <s v="1610"/>
    <x v="4"/>
    <n v="0"/>
    <n v="22"/>
    <n v="0"/>
    <x v="0"/>
    <x v="0"/>
    <d v="2014-10-03T11:34:00"/>
    <x v="0"/>
    <s v="cirinten"/>
    <x v="0"/>
    <x v="166"/>
    <x v="13"/>
    <x v="3"/>
    <x v="13"/>
  </r>
  <r>
    <n v="149"/>
    <s v="1615"/>
    <x v="0"/>
    <n v="64"/>
    <n v="135"/>
    <n v="65"/>
    <x v="0"/>
    <x v="0"/>
    <d v="2014-12-15T00:30:57"/>
    <x v="0"/>
    <m/>
    <x v="0"/>
    <x v="167"/>
    <x v="13"/>
    <x v="3"/>
    <x v="13"/>
  </r>
  <r>
    <n v="495"/>
    <s v="1615"/>
    <x v="1"/>
    <n v="64"/>
    <n v="37"/>
    <n v="80"/>
    <x v="1"/>
    <x v="0"/>
    <d v="2014-12-15T00:30:57"/>
    <x v="0"/>
    <m/>
    <x v="0"/>
    <x v="167"/>
    <x v="13"/>
    <x v="3"/>
    <x v="13"/>
  </r>
  <r>
    <n v="815"/>
    <s v="1615"/>
    <x v="2"/>
    <n v="0"/>
    <n v="4"/>
    <n v="0"/>
    <x v="0"/>
    <x v="0"/>
    <d v="2014-09-08T11:22:00"/>
    <x v="0"/>
    <s v="cirinten"/>
    <x v="0"/>
    <x v="167"/>
    <x v="13"/>
    <x v="3"/>
    <x v="13"/>
  </r>
  <r>
    <n v="1147"/>
    <s v="1615"/>
    <x v="3"/>
    <n v="0"/>
    <n v="4"/>
    <n v="0"/>
    <x v="0"/>
    <x v="0"/>
    <d v="2013-04-20T21:46:00"/>
    <x v="0"/>
    <s v="cirinten"/>
    <x v="9"/>
    <x v="167"/>
    <x v="13"/>
    <x v="3"/>
    <x v="13"/>
  </r>
  <r>
    <n v="1465"/>
    <s v="1615"/>
    <x v="4"/>
    <n v="0"/>
    <n v="4"/>
    <n v="0"/>
    <x v="0"/>
    <x v="0"/>
    <d v="2014-10-03T11:33:00"/>
    <x v="0"/>
    <s v="cirinten"/>
    <x v="0"/>
    <x v="167"/>
    <x v="13"/>
    <x v="3"/>
    <x v="13"/>
  </r>
  <r>
    <n v="150"/>
    <s v="1620"/>
    <x v="0"/>
    <n v="141"/>
    <n v="487"/>
    <n v="181"/>
    <x v="0"/>
    <x v="0"/>
    <d v="2014-12-15T00:30:57"/>
    <x v="0"/>
    <m/>
    <x v="0"/>
    <x v="168"/>
    <x v="13"/>
    <x v="3"/>
    <x v="13"/>
  </r>
  <r>
    <n v="496"/>
    <s v="1620"/>
    <x v="1"/>
    <n v="141"/>
    <n v="600"/>
    <n v="68"/>
    <x v="1"/>
    <x v="0"/>
    <d v="2014-12-15T00:30:57"/>
    <x v="0"/>
    <m/>
    <x v="0"/>
    <x v="168"/>
    <x v="13"/>
    <x v="3"/>
    <x v="13"/>
  </r>
  <r>
    <n v="816"/>
    <s v="1620"/>
    <x v="2"/>
    <n v="0"/>
    <n v="9"/>
    <n v="1"/>
    <x v="0"/>
    <x v="0"/>
    <d v="2014-09-08T11:22:00"/>
    <x v="0"/>
    <s v="cirinten"/>
    <x v="0"/>
    <x v="168"/>
    <x v="13"/>
    <x v="3"/>
    <x v="13"/>
  </r>
  <r>
    <n v="1148"/>
    <s v="1620"/>
    <x v="3"/>
    <n v="0"/>
    <n v="9"/>
    <n v="1"/>
    <x v="0"/>
    <x v="0"/>
    <d v="2013-04-20T21:43:00"/>
    <x v="0"/>
    <s v="cirinten"/>
    <x v="9"/>
    <x v="168"/>
    <x v="13"/>
    <x v="3"/>
    <x v="13"/>
  </r>
  <r>
    <n v="1466"/>
    <s v="1620"/>
    <x v="4"/>
    <n v="0"/>
    <n v="9"/>
    <n v="1"/>
    <x v="0"/>
    <x v="0"/>
    <d v="2014-10-03T11:29:00"/>
    <x v="0"/>
    <s v="cirinten"/>
    <x v="0"/>
    <x v="168"/>
    <x v="13"/>
    <x v="3"/>
    <x v="13"/>
  </r>
  <r>
    <n v="68"/>
    <s v="1220"/>
    <x v="0"/>
    <n v="0"/>
    <n v="1250"/>
    <n v="315"/>
    <x v="0"/>
    <x v="0"/>
    <d v="2014-12-15T00:30:57"/>
    <x v="0"/>
    <m/>
    <x v="0"/>
    <x v="169"/>
    <x v="14"/>
    <x v="4"/>
    <x v="14"/>
  </r>
  <r>
    <n v="414"/>
    <s v="1220"/>
    <x v="1"/>
    <n v="0"/>
    <n v="1474"/>
    <n v="92"/>
    <x v="1"/>
    <x v="0"/>
    <d v="2014-12-15T00:30:57"/>
    <x v="0"/>
    <m/>
    <x v="0"/>
    <x v="169"/>
    <x v="14"/>
    <x v="4"/>
    <x v="14"/>
  </r>
  <r>
    <n v="759"/>
    <s v="1220"/>
    <x v="2"/>
    <n v="0"/>
    <n v="1"/>
    <n v="0"/>
    <x v="0"/>
    <x v="0"/>
    <d v="2014-12-14T20:00:00"/>
    <x v="0"/>
    <s v="leuwidamar"/>
    <x v="0"/>
    <x v="169"/>
    <x v="14"/>
    <x v="4"/>
    <x v="14"/>
  </r>
  <r>
    <n v="1066"/>
    <s v="1220"/>
    <x v="3"/>
    <n v="0"/>
    <n v="1"/>
    <n v="0"/>
    <x v="0"/>
    <x v="0"/>
    <d v="2013-04-18T13:20:00"/>
    <x v="0"/>
    <s v="leuwidamar"/>
    <x v="10"/>
    <x v="169"/>
    <x v="14"/>
    <x v="4"/>
    <x v="14"/>
  </r>
  <r>
    <n v="69"/>
    <s v="1225"/>
    <x v="0"/>
    <n v="173"/>
    <n v="1405"/>
    <n v="222"/>
    <x v="0"/>
    <x v="0"/>
    <d v="2014-12-15T00:30:57"/>
    <x v="0"/>
    <m/>
    <x v="0"/>
    <x v="170"/>
    <x v="14"/>
    <x v="4"/>
    <x v="14"/>
  </r>
  <r>
    <n v="415"/>
    <s v="1225"/>
    <x v="1"/>
    <n v="173"/>
    <n v="1518"/>
    <n v="109"/>
    <x v="1"/>
    <x v="0"/>
    <d v="2014-12-15T00:30:57"/>
    <x v="0"/>
    <m/>
    <x v="0"/>
    <x v="170"/>
    <x v="14"/>
    <x v="4"/>
    <x v="14"/>
  </r>
  <r>
    <n v="760"/>
    <s v="1225"/>
    <x v="2"/>
    <n v="0"/>
    <n v="3"/>
    <n v="0"/>
    <x v="0"/>
    <x v="0"/>
    <d v="2014-12-14T20:00:00"/>
    <x v="0"/>
    <s v="leuwidamar"/>
    <x v="0"/>
    <x v="170"/>
    <x v="14"/>
    <x v="4"/>
    <x v="14"/>
  </r>
  <r>
    <n v="1067"/>
    <s v="1225"/>
    <x v="3"/>
    <n v="0"/>
    <n v="3"/>
    <n v="0"/>
    <x v="0"/>
    <x v="0"/>
    <d v="2013-04-18T13:21:00"/>
    <x v="0"/>
    <s v="leuwidamar"/>
    <x v="0"/>
    <x v="170"/>
    <x v="14"/>
    <x v="4"/>
    <x v="14"/>
  </r>
  <r>
    <n v="70"/>
    <s v="1230"/>
    <x v="0"/>
    <n v="59"/>
    <n v="770"/>
    <n v="227"/>
    <x v="0"/>
    <x v="0"/>
    <d v="2014-12-15T00:30:57"/>
    <x v="0"/>
    <m/>
    <x v="0"/>
    <x v="171"/>
    <x v="14"/>
    <x v="4"/>
    <x v="14"/>
  </r>
  <r>
    <n v="416"/>
    <s v="1230"/>
    <x v="1"/>
    <n v="59"/>
    <n v="893"/>
    <n v="104"/>
    <x v="1"/>
    <x v="0"/>
    <d v="2014-12-15T00:30:57"/>
    <x v="0"/>
    <m/>
    <x v="0"/>
    <x v="171"/>
    <x v="14"/>
    <x v="4"/>
    <x v="14"/>
  </r>
  <r>
    <n v="761"/>
    <s v="1230"/>
    <x v="2"/>
    <n v="1"/>
    <m/>
    <n v="0"/>
    <x v="0"/>
    <x v="0"/>
    <d v="2014-12-14T20:00:00"/>
    <x v="0"/>
    <s v="leuwidamar"/>
    <x v="0"/>
    <x v="171"/>
    <x v="14"/>
    <x v="4"/>
    <x v="14"/>
  </r>
  <r>
    <n v="1068"/>
    <s v="1230"/>
    <x v="3"/>
    <n v="1"/>
    <n v="0"/>
    <n v="0"/>
    <x v="0"/>
    <x v="0"/>
    <d v="2013-04-18T13:21:00"/>
    <x v="0"/>
    <s v="leuwidamar"/>
    <x v="0"/>
    <x v="171"/>
    <x v="14"/>
    <x v="4"/>
    <x v="14"/>
  </r>
  <r>
    <n v="71"/>
    <s v="1235"/>
    <x v="0"/>
    <n v="125"/>
    <n v="557"/>
    <n v="310"/>
    <x v="0"/>
    <x v="0"/>
    <d v="2014-12-15T00:30:57"/>
    <x v="0"/>
    <m/>
    <x v="0"/>
    <x v="172"/>
    <x v="14"/>
    <x v="4"/>
    <x v="14"/>
  </r>
  <r>
    <n v="417"/>
    <s v="1235"/>
    <x v="1"/>
    <n v="125"/>
    <n v="724"/>
    <n v="143"/>
    <x v="1"/>
    <x v="0"/>
    <d v="2014-12-15T00:30:57"/>
    <x v="0"/>
    <m/>
    <x v="0"/>
    <x v="172"/>
    <x v="14"/>
    <x v="4"/>
    <x v="14"/>
  </r>
  <r>
    <n v="762"/>
    <s v="1235"/>
    <x v="2"/>
    <n v="0"/>
    <n v="4"/>
    <n v="0"/>
    <x v="0"/>
    <x v="0"/>
    <d v="2014-12-14T20:00:00"/>
    <x v="0"/>
    <s v="leuwidamar"/>
    <x v="0"/>
    <x v="172"/>
    <x v="14"/>
    <x v="4"/>
    <x v="14"/>
  </r>
  <r>
    <n v="1069"/>
    <s v="1235"/>
    <x v="3"/>
    <n v="0"/>
    <n v="4"/>
    <n v="0"/>
    <x v="0"/>
    <x v="0"/>
    <d v="2013-04-18T13:21:00"/>
    <x v="0"/>
    <s v="leuwidamar"/>
    <x v="0"/>
    <x v="172"/>
    <x v="14"/>
    <x v="4"/>
    <x v="14"/>
  </r>
  <r>
    <n v="72"/>
    <s v="1240"/>
    <x v="0"/>
    <n v="75"/>
    <n v="715"/>
    <n v="223"/>
    <x v="0"/>
    <x v="0"/>
    <d v="2014-12-15T00:30:57"/>
    <x v="0"/>
    <m/>
    <x v="0"/>
    <x v="173"/>
    <x v="14"/>
    <x v="4"/>
    <x v="14"/>
  </r>
  <r>
    <n v="418"/>
    <s v="1240"/>
    <x v="1"/>
    <n v="75"/>
    <n v="917"/>
    <n v="22"/>
    <x v="1"/>
    <x v="0"/>
    <d v="2014-12-15T00:30:57"/>
    <x v="0"/>
    <m/>
    <x v="0"/>
    <x v="173"/>
    <x v="14"/>
    <x v="4"/>
    <x v="14"/>
  </r>
  <r>
    <n v="763"/>
    <s v="1240"/>
    <x v="2"/>
    <n v="0"/>
    <n v="7"/>
    <n v="0"/>
    <x v="0"/>
    <x v="0"/>
    <d v="2014-12-14T20:00:00"/>
    <x v="0"/>
    <s v="leuwidamar"/>
    <x v="0"/>
    <x v="173"/>
    <x v="14"/>
    <x v="4"/>
    <x v="14"/>
  </r>
  <r>
    <n v="1070"/>
    <s v="1240"/>
    <x v="3"/>
    <n v="0"/>
    <n v="7"/>
    <n v="0"/>
    <x v="0"/>
    <x v="0"/>
    <d v="2013-04-18T13:22:00"/>
    <x v="0"/>
    <s v="leuwidamar"/>
    <x v="0"/>
    <x v="173"/>
    <x v="14"/>
    <x v="4"/>
    <x v="14"/>
  </r>
  <r>
    <n v="73"/>
    <s v="1245"/>
    <x v="0"/>
    <n v="73"/>
    <n v="654"/>
    <n v="354"/>
    <x v="0"/>
    <x v="0"/>
    <d v="2014-12-15T00:30:57"/>
    <x v="0"/>
    <m/>
    <x v="0"/>
    <x v="174"/>
    <x v="14"/>
    <x v="4"/>
    <x v="14"/>
  </r>
  <r>
    <n v="419"/>
    <s v="1245"/>
    <x v="1"/>
    <n v="73"/>
    <n v="973"/>
    <n v="35"/>
    <x v="1"/>
    <x v="0"/>
    <d v="2014-12-15T00:30:57"/>
    <x v="0"/>
    <m/>
    <x v="0"/>
    <x v="174"/>
    <x v="14"/>
    <x v="4"/>
    <x v="14"/>
  </r>
  <r>
    <n v="764"/>
    <s v="1245"/>
    <x v="2"/>
    <n v="0"/>
    <n v="10"/>
    <n v="0"/>
    <x v="0"/>
    <x v="0"/>
    <d v="2014-12-14T20:00:00"/>
    <x v="0"/>
    <s v="leuwidamar"/>
    <x v="0"/>
    <x v="174"/>
    <x v="14"/>
    <x v="4"/>
    <x v="14"/>
  </r>
  <r>
    <n v="1071"/>
    <s v="1245"/>
    <x v="3"/>
    <n v="0"/>
    <n v="10"/>
    <n v="0"/>
    <x v="0"/>
    <x v="0"/>
    <d v="2013-04-18T13:23:00"/>
    <x v="0"/>
    <s v="leuwidamar"/>
    <x v="0"/>
    <x v="174"/>
    <x v="14"/>
    <x v="4"/>
    <x v="14"/>
  </r>
  <r>
    <n v="74"/>
    <s v="1250"/>
    <x v="0"/>
    <n v="26"/>
    <n v="932"/>
    <n v="268"/>
    <x v="0"/>
    <x v="0"/>
    <d v="2014-12-15T00:30:57"/>
    <x v="0"/>
    <m/>
    <x v="0"/>
    <x v="175"/>
    <x v="14"/>
    <x v="4"/>
    <x v="14"/>
  </r>
  <r>
    <n v="420"/>
    <s v="1250"/>
    <x v="1"/>
    <n v="26"/>
    <n v="1124"/>
    <n v="76"/>
    <x v="1"/>
    <x v="0"/>
    <d v="2014-12-15T00:30:57"/>
    <x v="0"/>
    <m/>
    <x v="0"/>
    <x v="175"/>
    <x v="14"/>
    <x v="4"/>
    <x v="14"/>
  </r>
  <r>
    <n v="765"/>
    <s v="1250"/>
    <x v="2"/>
    <n v="0"/>
    <n v="6"/>
    <n v="0"/>
    <x v="0"/>
    <x v="0"/>
    <d v="2014-12-14T20:00:00"/>
    <x v="0"/>
    <s v="leuwidamar"/>
    <x v="0"/>
    <x v="175"/>
    <x v="14"/>
    <x v="4"/>
    <x v="14"/>
  </r>
  <r>
    <n v="1072"/>
    <s v="1250"/>
    <x v="3"/>
    <n v="0"/>
    <n v="6"/>
    <n v="0"/>
    <x v="0"/>
    <x v="0"/>
    <d v="2013-04-18T13:23:00"/>
    <x v="0"/>
    <s v="leuwidamar"/>
    <x v="0"/>
    <x v="175"/>
    <x v="14"/>
    <x v="4"/>
    <x v="14"/>
  </r>
  <r>
    <n v="75"/>
    <s v="1255"/>
    <x v="0"/>
    <n v="85"/>
    <n v="971"/>
    <n v="398"/>
    <x v="0"/>
    <x v="0"/>
    <d v="2014-12-15T00:30:57"/>
    <x v="0"/>
    <m/>
    <x v="0"/>
    <x v="176"/>
    <x v="14"/>
    <x v="4"/>
    <x v="14"/>
  </r>
  <r>
    <n v="421"/>
    <s v="1255"/>
    <x v="1"/>
    <n v="85"/>
    <n v="1336"/>
    <n v="33"/>
    <x v="1"/>
    <x v="0"/>
    <d v="2014-12-15T00:30:57"/>
    <x v="0"/>
    <m/>
    <x v="0"/>
    <x v="176"/>
    <x v="14"/>
    <x v="4"/>
    <x v="14"/>
  </r>
  <r>
    <n v="766"/>
    <s v="1255"/>
    <x v="2"/>
    <n v="0"/>
    <n v="2"/>
    <n v="0"/>
    <x v="0"/>
    <x v="0"/>
    <d v="2014-12-14T20:00:00"/>
    <x v="0"/>
    <s v="leuwidamar"/>
    <x v="0"/>
    <x v="176"/>
    <x v="14"/>
    <x v="4"/>
    <x v="14"/>
  </r>
  <r>
    <n v="1073"/>
    <s v="1255"/>
    <x v="3"/>
    <n v="0"/>
    <n v="2"/>
    <n v="0"/>
    <x v="0"/>
    <x v="0"/>
    <d v="2013-04-18T13:23:00"/>
    <x v="0"/>
    <s v="leuwidamar"/>
    <x v="10"/>
    <x v="176"/>
    <x v="14"/>
    <x v="4"/>
    <x v="14"/>
  </r>
  <r>
    <n v="76"/>
    <s v="1260"/>
    <x v="0"/>
    <n v="36"/>
    <n v="819"/>
    <n v="245"/>
    <x v="0"/>
    <x v="0"/>
    <d v="2014-12-15T00:30:57"/>
    <x v="0"/>
    <m/>
    <x v="0"/>
    <x v="177"/>
    <x v="14"/>
    <x v="4"/>
    <x v="14"/>
  </r>
  <r>
    <n v="422"/>
    <s v="1260"/>
    <x v="1"/>
    <n v="36"/>
    <n v="960"/>
    <n v="105"/>
    <x v="1"/>
    <x v="0"/>
    <d v="2014-12-15T00:30:57"/>
    <x v="0"/>
    <m/>
    <x v="0"/>
    <x v="177"/>
    <x v="14"/>
    <x v="4"/>
    <x v="14"/>
  </r>
  <r>
    <n v="767"/>
    <s v="1260"/>
    <x v="2"/>
    <n v="0"/>
    <n v="7"/>
    <n v="0"/>
    <x v="0"/>
    <x v="0"/>
    <d v="2014-12-14T20:00:00"/>
    <x v="0"/>
    <s v="leuwidamar"/>
    <x v="0"/>
    <x v="177"/>
    <x v="14"/>
    <x v="4"/>
    <x v="14"/>
  </r>
  <r>
    <n v="1074"/>
    <s v="1260"/>
    <x v="3"/>
    <n v="0"/>
    <n v="7"/>
    <n v="0"/>
    <x v="0"/>
    <x v="0"/>
    <d v="2013-04-18T13:23:00"/>
    <x v="0"/>
    <s v="leuwidamar"/>
    <x v="0"/>
    <x v="177"/>
    <x v="14"/>
    <x v="4"/>
    <x v="14"/>
  </r>
  <r>
    <n v="77"/>
    <s v="1265"/>
    <x v="0"/>
    <n v="39"/>
    <n v="340"/>
    <n v="287"/>
    <x v="0"/>
    <x v="0"/>
    <d v="2014-12-15T00:30:57"/>
    <x v="0"/>
    <m/>
    <x v="0"/>
    <x v="178"/>
    <x v="14"/>
    <x v="4"/>
    <x v="14"/>
  </r>
  <r>
    <n v="423"/>
    <s v="1265"/>
    <x v="1"/>
    <n v="39"/>
    <n v="90"/>
    <n v="537"/>
    <x v="1"/>
    <x v="0"/>
    <d v="2014-12-15T00:30:57"/>
    <x v="0"/>
    <m/>
    <x v="0"/>
    <x v="178"/>
    <x v="14"/>
    <x v="4"/>
    <x v="14"/>
  </r>
  <r>
    <n v="768"/>
    <s v="1265"/>
    <x v="2"/>
    <n v="1"/>
    <m/>
    <n v="0"/>
    <x v="0"/>
    <x v="0"/>
    <d v="2014-12-14T20:00:00"/>
    <x v="0"/>
    <s v="leuwidamar"/>
    <x v="0"/>
    <x v="178"/>
    <x v="14"/>
    <x v="4"/>
    <x v="14"/>
  </r>
  <r>
    <n v="1075"/>
    <s v="1265"/>
    <x v="3"/>
    <n v="1"/>
    <n v="0"/>
    <n v="0"/>
    <x v="0"/>
    <x v="0"/>
    <d v="2013-04-18T13:24:00"/>
    <x v="0"/>
    <s v="leuwidamar"/>
    <x v="0"/>
    <x v="178"/>
    <x v="14"/>
    <x v="4"/>
    <x v="14"/>
  </r>
  <r>
    <n v="78"/>
    <s v="1270"/>
    <x v="0"/>
    <n v="57"/>
    <n v="754"/>
    <n v="358"/>
    <x v="0"/>
    <x v="0"/>
    <d v="2014-12-15T00:30:57"/>
    <x v="0"/>
    <m/>
    <x v="0"/>
    <x v="179"/>
    <x v="14"/>
    <x v="4"/>
    <x v="14"/>
  </r>
  <r>
    <n v="424"/>
    <s v="1270"/>
    <x v="1"/>
    <n v="57"/>
    <n v="1088"/>
    <n v="24"/>
    <x v="1"/>
    <x v="0"/>
    <d v="2014-12-15T00:30:57"/>
    <x v="0"/>
    <m/>
    <x v="0"/>
    <x v="179"/>
    <x v="14"/>
    <x v="4"/>
    <x v="14"/>
  </r>
  <r>
    <n v="769"/>
    <s v="1270"/>
    <x v="2"/>
    <n v="0"/>
    <n v="2"/>
    <n v="0"/>
    <x v="0"/>
    <x v="0"/>
    <d v="2014-12-14T20:00:00"/>
    <x v="0"/>
    <s v="leuwidamar"/>
    <x v="0"/>
    <x v="179"/>
    <x v="14"/>
    <x v="4"/>
    <x v="14"/>
  </r>
  <r>
    <n v="1076"/>
    <s v="1270"/>
    <x v="3"/>
    <n v="0"/>
    <n v="2"/>
    <n v="0"/>
    <x v="0"/>
    <x v="0"/>
    <d v="2013-04-18T13:24:00"/>
    <x v="0"/>
    <s v="leuwidamar"/>
    <x v="0"/>
    <x v="179"/>
    <x v="14"/>
    <x v="4"/>
    <x v="14"/>
  </r>
  <r>
    <n v="79"/>
    <s v="1275"/>
    <x v="0"/>
    <n v="59"/>
    <n v="1256"/>
    <n v="254"/>
    <x v="0"/>
    <x v="0"/>
    <d v="2014-12-15T00:30:57"/>
    <x v="0"/>
    <m/>
    <x v="0"/>
    <x v="180"/>
    <x v="14"/>
    <x v="4"/>
    <x v="14"/>
  </r>
  <r>
    <n v="425"/>
    <s v="1275"/>
    <x v="1"/>
    <n v="59"/>
    <n v="1440"/>
    <n v="70"/>
    <x v="1"/>
    <x v="0"/>
    <d v="2014-12-15T00:30:57"/>
    <x v="0"/>
    <m/>
    <x v="0"/>
    <x v="180"/>
    <x v="14"/>
    <x v="4"/>
    <x v="14"/>
  </r>
  <r>
    <n v="770"/>
    <s v="1275"/>
    <x v="2"/>
    <n v="0"/>
    <n v="5"/>
    <n v="0"/>
    <x v="0"/>
    <x v="0"/>
    <d v="2014-12-14T20:00:00"/>
    <x v="0"/>
    <s v="leuwidamar"/>
    <x v="0"/>
    <x v="180"/>
    <x v="14"/>
    <x v="4"/>
    <x v="14"/>
  </r>
  <r>
    <n v="1077"/>
    <s v="1275"/>
    <x v="3"/>
    <n v="0"/>
    <n v="5"/>
    <n v="0"/>
    <x v="0"/>
    <x v="0"/>
    <d v="2013-04-18T13:24:00"/>
    <x v="0"/>
    <s v="leuwidamar"/>
    <x v="0"/>
    <x v="180"/>
    <x v="14"/>
    <x v="4"/>
    <x v="14"/>
  </r>
  <r>
    <n v="120"/>
    <s v="1470"/>
    <x v="0"/>
    <n v="68"/>
    <n v="247"/>
    <n v="405"/>
    <x v="0"/>
    <x v="0"/>
    <d v="2014-12-15T00:30:57"/>
    <x v="0"/>
    <m/>
    <x v="0"/>
    <x v="181"/>
    <x v="15"/>
    <x v="3"/>
    <x v="15"/>
  </r>
  <r>
    <n v="466"/>
    <s v="1470"/>
    <x v="1"/>
    <n v="108"/>
    <n v="247"/>
    <n v="310"/>
    <x v="1"/>
    <x v="0"/>
    <d v="2014-12-15T00:30:57"/>
    <x v="0"/>
    <m/>
    <x v="0"/>
    <x v="181"/>
    <x v="15"/>
    <x v="3"/>
    <x v="15"/>
  </r>
  <r>
    <n v="786"/>
    <s v="1470"/>
    <x v="2"/>
    <n v="0"/>
    <n v="8"/>
    <n v="0"/>
    <x v="0"/>
    <x v="0"/>
    <d v="2014-11-26T11:28:00"/>
    <x v="0"/>
    <s v="apri"/>
    <x v="0"/>
    <x v="181"/>
    <x v="15"/>
    <x v="3"/>
    <x v="15"/>
  </r>
  <r>
    <n v="1118"/>
    <s v="1470"/>
    <x v="3"/>
    <n v="0"/>
    <n v="8"/>
    <n v="0"/>
    <x v="0"/>
    <x v="0"/>
    <d v="2013-04-25T10:10:00"/>
    <x v="0"/>
    <s v="muncang"/>
    <x v="6"/>
    <x v="181"/>
    <x v="15"/>
    <x v="3"/>
    <x v="15"/>
  </r>
  <r>
    <n v="1436"/>
    <s v="1470"/>
    <x v="4"/>
    <n v="0"/>
    <n v="8"/>
    <n v="0"/>
    <x v="0"/>
    <x v="0"/>
    <d v="2014-11-26T11:50:00"/>
    <x v="0"/>
    <s v="apri"/>
    <x v="0"/>
    <x v="181"/>
    <x v="15"/>
    <x v="3"/>
    <x v="15"/>
  </r>
  <r>
    <n v="121"/>
    <s v="1475"/>
    <x v="0"/>
    <n v="95"/>
    <n v="189"/>
    <n v="352"/>
    <x v="0"/>
    <x v="0"/>
    <d v="2014-12-15T00:30:57"/>
    <x v="0"/>
    <m/>
    <x v="0"/>
    <x v="182"/>
    <x v="15"/>
    <x v="3"/>
    <x v="15"/>
  </r>
  <r>
    <n v="467"/>
    <s v="1475"/>
    <x v="1"/>
    <n v="123"/>
    <n v="189"/>
    <n v="123"/>
    <x v="1"/>
    <x v="0"/>
    <d v="2014-12-15T00:30:57"/>
    <x v="0"/>
    <m/>
    <x v="0"/>
    <x v="182"/>
    <x v="15"/>
    <x v="3"/>
    <x v="15"/>
  </r>
  <r>
    <n v="787"/>
    <s v="1475"/>
    <x v="2"/>
    <n v="0"/>
    <n v="6"/>
    <n v="0"/>
    <x v="0"/>
    <x v="0"/>
    <d v="2014-11-26T11:28:00"/>
    <x v="0"/>
    <s v="apri"/>
    <x v="0"/>
    <x v="182"/>
    <x v="15"/>
    <x v="3"/>
    <x v="15"/>
  </r>
  <r>
    <n v="1119"/>
    <s v="1475"/>
    <x v="3"/>
    <n v="0"/>
    <n v="6"/>
    <n v="0"/>
    <x v="0"/>
    <x v="0"/>
    <d v="2013-04-25T10:10:00"/>
    <x v="0"/>
    <s v="muncang"/>
    <x v="6"/>
    <x v="182"/>
    <x v="15"/>
    <x v="3"/>
    <x v="15"/>
  </r>
  <r>
    <n v="1437"/>
    <s v="1475"/>
    <x v="4"/>
    <n v="0"/>
    <n v="6"/>
    <n v="0"/>
    <x v="0"/>
    <x v="0"/>
    <d v="2014-11-26T11:50:00"/>
    <x v="0"/>
    <s v="apri"/>
    <x v="0"/>
    <x v="182"/>
    <x v="15"/>
    <x v="3"/>
    <x v="15"/>
  </r>
  <r>
    <n v="122"/>
    <s v="1480"/>
    <x v="0"/>
    <n v="97"/>
    <n v="179"/>
    <n v="630"/>
    <x v="0"/>
    <x v="0"/>
    <d v="2014-12-15T00:30:57"/>
    <x v="0"/>
    <m/>
    <x v="0"/>
    <x v="183"/>
    <x v="15"/>
    <x v="3"/>
    <x v="15"/>
  </r>
  <r>
    <n v="468"/>
    <s v="1480"/>
    <x v="1"/>
    <n v="105"/>
    <n v="179"/>
    <n v="163"/>
    <x v="1"/>
    <x v="0"/>
    <d v="2014-12-15T00:30:57"/>
    <x v="0"/>
    <m/>
    <x v="0"/>
    <x v="183"/>
    <x v="15"/>
    <x v="3"/>
    <x v="15"/>
  </r>
  <r>
    <n v="788"/>
    <s v="1480"/>
    <x v="2"/>
    <n v="0"/>
    <n v="5"/>
    <n v="0"/>
    <x v="0"/>
    <x v="0"/>
    <d v="2014-11-26T11:33:00"/>
    <x v="0"/>
    <s v="apri"/>
    <x v="0"/>
    <x v="183"/>
    <x v="15"/>
    <x v="3"/>
    <x v="15"/>
  </r>
  <r>
    <n v="1120"/>
    <s v="1480"/>
    <x v="3"/>
    <n v="0"/>
    <n v="5"/>
    <n v="0"/>
    <x v="0"/>
    <x v="0"/>
    <d v="2013-04-25T10:10:00"/>
    <x v="0"/>
    <s v="muncang"/>
    <x v="0"/>
    <x v="183"/>
    <x v="15"/>
    <x v="3"/>
    <x v="15"/>
  </r>
  <r>
    <n v="1438"/>
    <s v="1480"/>
    <x v="4"/>
    <n v="0"/>
    <n v="5"/>
    <n v="0"/>
    <x v="0"/>
    <x v="0"/>
    <d v="2014-11-26T11:52:00"/>
    <x v="0"/>
    <s v="apri"/>
    <x v="0"/>
    <x v="183"/>
    <x v="15"/>
    <x v="3"/>
    <x v="15"/>
  </r>
  <r>
    <n v="123"/>
    <s v="1485"/>
    <x v="0"/>
    <n v="0"/>
    <n v="0"/>
    <n v="0"/>
    <x v="0"/>
    <x v="0"/>
    <d v="2014-12-15T00:30:57"/>
    <x v="0"/>
    <m/>
    <x v="0"/>
    <x v="184"/>
    <x v="15"/>
    <x v="3"/>
    <x v="15"/>
  </r>
  <r>
    <n v="469"/>
    <s v="1485"/>
    <x v="1"/>
    <n v="104"/>
    <n v="356"/>
    <n v="118"/>
    <x v="1"/>
    <x v="0"/>
    <d v="2014-12-15T00:30:57"/>
    <x v="0"/>
    <m/>
    <x v="0"/>
    <x v="184"/>
    <x v="15"/>
    <x v="3"/>
    <x v="15"/>
  </r>
  <r>
    <n v="789"/>
    <s v="1485"/>
    <x v="2"/>
    <n v="0"/>
    <n v="7"/>
    <n v="0"/>
    <x v="0"/>
    <x v="0"/>
    <d v="2014-11-26T11:33:00"/>
    <x v="0"/>
    <s v="apri"/>
    <x v="0"/>
    <x v="184"/>
    <x v="15"/>
    <x v="3"/>
    <x v="15"/>
  </r>
  <r>
    <n v="1121"/>
    <s v="1485"/>
    <x v="3"/>
    <n v="0"/>
    <n v="7"/>
    <n v="0"/>
    <x v="0"/>
    <x v="0"/>
    <d v="2013-04-25T10:10:00"/>
    <x v="0"/>
    <s v="muncang"/>
    <x v="6"/>
    <x v="184"/>
    <x v="15"/>
    <x v="3"/>
    <x v="15"/>
  </r>
  <r>
    <n v="1439"/>
    <s v="1485"/>
    <x v="4"/>
    <n v="0"/>
    <n v="7"/>
    <n v="0"/>
    <x v="0"/>
    <x v="0"/>
    <d v="2014-11-26T11:52:00"/>
    <x v="0"/>
    <s v="apri"/>
    <x v="0"/>
    <x v="184"/>
    <x v="15"/>
    <x v="3"/>
    <x v="15"/>
  </r>
  <r>
    <n v="124"/>
    <s v="1490"/>
    <x v="0"/>
    <n v="95"/>
    <n v="354"/>
    <n v="458"/>
    <x v="0"/>
    <x v="0"/>
    <d v="2014-12-15T00:30:57"/>
    <x v="0"/>
    <m/>
    <x v="0"/>
    <x v="185"/>
    <x v="15"/>
    <x v="3"/>
    <x v="15"/>
  </r>
  <r>
    <n v="470"/>
    <s v="1490"/>
    <x v="1"/>
    <n v="232"/>
    <n v="354"/>
    <n v="91"/>
    <x v="1"/>
    <x v="0"/>
    <d v="2014-12-15T00:30:57"/>
    <x v="0"/>
    <m/>
    <x v="0"/>
    <x v="185"/>
    <x v="15"/>
    <x v="3"/>
    <x v="15"/>
  </r>
  <r>
    <n v="790"/>
    <s v="1490"/>
    <x v="2"/>
    <n v="1"/>
    <n v="0"/>
    <n v="0"/>
    <x v="0"/>
    <x v="0"/>
    <d v="2014-11-26T11:35:00"/>
    <x v="0"/>
    <s v="apri"/>
    <x v="0"/>
    <x v="185"/>
    <x v="15"/>
    <x v="3"/>
    <x v="15"/>
  </r>
  <r>
    <n v="1122"/>
    <s v="1490"/>
    <x v="3"/>
    <n v="1"/>
    <n v="0"/>
    <n v="0"/>
    <x v="0"/>
    <x v="0"/>
    <d v="2013-04-25T10:09:00"/>
    <x v="0"/>
    <s v="muncang"/>
    <x v="0"/>
    <x v="185"/>
    <x v="15"/>
    <x v="3"/>
    <x v="15"/>
  </r>
  <r>
    <n v="1440"/>
    <s v="1490"/>
    <x v="4"/>
    <n v="1"/>
    <n v="0"/>
    <n v="0"/>
    <x v="0"/>
    <x v="0"/>
    <d v="2014-11-26T11:54:00"/>
    <x v="0"/>
    <s v="apri"/>
    <x v="0"/>
    <x v="185"/>
    <x v="15"/>
    <x v="3"/>
    <x v="15"/>
  </r>
  <r>
    <n v="125"/>
    <s v="1495"/>
    <x v="0"/>
    <n v="109"/>
    <n v="258"/>
    <n v="1250"/>
    <x v="0"/>
    <x v="0"/>
    <d v="2014-12-15T00:30:57"/>
    <x v="0"/>
    <m/>
    <x v="0"/>
    <x v="186"/>
    <x v="15"/>
    <x v="3"/>
    <x v="15"/>
  </r>
  <r>
    <n v="471"/>
    <s v="1495"/>
    <x v="1"/>
    <n v="112"/>
    <n v="258"/>
    <n v="522"/>
    <x v="1"/>
    <x v="0"/>
    <d v="2014-12-15T00:30:57"/>
    <x v="0"/>
    <m/>
    <x v="0"/>
    <x v="186"/>
    <x v="15"/>
    <x v="3"/>
    <x v="15"/>
  </r>
  <r>
    <n v="791"/>
    <s v="1495"/>
    <x v="2"/>
    <n v="0"/>
    <n v="1"/>
    <n v="0"/>
    <x v="0"/>
    <x v="0"/>
    <d v="2014-11-26T11:28:00"/>
    <x v="0"/>
    <s v="apri"/>
    <x v="0"/>
    <x v="186"/>
    <x v="15"/>
    <x v="3"/>
    <x v="15"/>
  </r>
  <r>
    <n v="1123"/>
    <s v="1495"/>
    <x v="3"/>
    <n v="0"/>
    <n v="1"/>
    <n v="0"/>
    <x v="0"/>
    <x v="0"/>
    <d v="2013-04-25T10:10:00"/>
    <x v="0"/>
    <s v="muncang"/>
    <x v="6"/>
    <x v="186"/>
    <x v="15"/>
    <x v="3"/>
    <x v="15"/>
  </r>
  <r>
    <n v="1441"/>
    <s v="1495"/>
    <x v="4"/>
    <n v="0"/>
    <n v="1"/>
    <n v="0"/>
    <x v="0"/>
    <x v="0"/>
    <d v="2014-11-26T11:51:00"/>
    <x v="0"/>
    <s v="apri"/>
    <x v="0"/>
    <x v="186"/>
    <x v="15"/>
    <x v="3"/>
    <x v="15"/>
  </r>
  <r>
    <n v="126"/>
    <s v="1500"/>
    <x v="0"/>
    <n v="0"/>
    <n v="0"/>
    <n v="0"/>
    <x v="0"/>
    <x v="0"/>
    <d v="2014-12-15T00:30:57"/>
    <x v="0"/>
    <m/>
    <x v="0"/>
    <x v="187"/>
    <x v="15"/>
    <x v="3"/>
    <x v="15"/>
  </r>
  <r>
    <n v="472"/>
    <s v="1500"/>
    <x v="1"/>
    <n v="97"/>
    <n v="667"/>
    <n v="222"/>
    <x v="1"/>
    <x v="0"/>
    <d v="2014-12-15T00:30:57"/>
    <x v="0"/>
    <m/>
    <x v="0"/>
    <x v="187"/>
    <x v="15"/>
    <x v="3"/>
    <x v="15"/>
  </r>
  <r>
    <n v="792"/>
    <s v="1500"/>
    <x v="2"/>
    <n v="0"/>
    <n v="3"/>
    <n v="0"/>
    <x v="0"/>
    <x v="0"/>
    <d v="2014-11-26T11:34:00"/>
    <x v="0"/>
    <s v="apri"/>
    <x v="0"/>
    <x v="187"/>
    <x v="15"/>
    <x v="3"/>
    <x v="15"/>
  </r>
  <r>
    <n v="1124"/>
    <s v="1500"/>
    <x v="3"/>
    <n v="0"/>
    <n v="3"/>
    <n v="0"/>
    <x v="0"/>
    <x v="0"/>
    <d v="2013-04-25T10:11:00"/>
    <x v="0"/>
    <s v="muncang"/>
    <x v="6"/>
    <x v="187"/>
    <x v="15"/>
    <x v="3"/>
    <x v="15"/>
  </r>
  <r>
    <n v="1442"/>
    <s v="1500"/>
    <x v="4"/>
    <n v="0"/>
    <n v="3"/>
    <n v="0"/>
    <x v="0"/>
    <x v="0"/>
    <d v="2014-11-26T11:53:00"/>
    <x v="0"/>
    <s v="apri"/>
    <x v="0"/>
    <x v="187"/>
    <x v="15"/>
    <x v="3"/>
    <x v="15"/>
  </r>
  <r>
    <n v="127"/>
    <s v="1505"/>
    <x v="0"/>
    <n v="107"/>
    <n v="369"/>
    <n v="953"/>
    <x v="0"/>
    <x v="0"/>
    <d v="2014-12-15T00:30:57"/>
    <x v="0"/>
    <m/>
    <x v="0"/>
    <x v="188"/>
    <x v="15"/>
    <x v="3"/>
    <x v="15"/>
  </r>
  <r>
    <n v="473"/>
    <s v="1505"/>
    <x v="1"/>
    <n v="115"/>
    <n v="369"/>
    <n v="343"/>
    <x v="1"/>
    <x v="0"/>
    <d v="2014-12-15T00:30:57"/>
    <x v="0"/>
    <m/>
    <x v="0"/>
    <x v="188"/>
    <x v="15"/>
    <x v="3"/>
    <x v="15"/>
  </r>
  <r>
    <n v="793"/>
    <s v="1505"/>
    <x v="2"/>
    <n v="0"/>
    <n v="1"/>
    <n v="0"/>
    <x v="0"/>
    <x v="0"/>
    <d v="2014-11-26T11:29:00"/>
    <x v="0"/>
    <s v="apri"/>
    <x v="6"/>
    <x v="188"/>
    <x v="15"/>
    <x v="3"/>
    <x v="15"/>
  </r>
  <r>
    <n v="1125"/>
    <s v="1505"/>
    <x v="3"/>
    <n v="0"/>
    <n v="1"/>
    <n v="0"/>
    <x v="0"/>
    <x v="0"/>
    <d v="2013-04-25T10:08:00"/>
    <x v="0"/>
    <s v="muncang"/>
    <x v="0"/>
    <x v="188"/>
    <x v="15"/>
    <x v="3"/>
    <x v="15"/>
  </r>
  <r>
    <n v="1443"/>
    <s v="1505"/>
    <x v="4"/>
    <n v="0"/>
    <n v="1"/>
    <n v="0"/>
    <x v="0"/>
    <x v="0"/>
    <d v="2014-11-26T11:51:00"/>
    <x v="0"/>
    <s v="apri"/>
    <x v="0"/>
    <x v="188"/>
    <x v="15"/>
    <x v="3"/>
    <x v="15"/>
  </r>
  <r>
    <n v="128"/>
    <s v="1510"/>
    <x v="0"/>
    <n v="0"/>
    <n v="0"/>
    <n v="0"/>
    <x v="0"/>
    <x v="0"/>
    <d v="2014-12-15T00:30:57"/>
    <x v="0"/>
    <m/>
    <x v="0"/>
    <x v="189"/>
    <x v="15"/>
    <x v="3"/>
    <x v="15"/>
  </r>
  <r>
    <n v="474"/>
    <s v="1510"/>
    <x v="1"/>
    <n v="113"/>
    <n v="780"/>
    <n v="260"/>
    <x v="1"/>
    <x v="0"/>
    <d v="2014-12-15T00:30:57"/>
    <x v="0"/>
    <m/>
    <x v="0"/>
    <x v="189"/>
    <x v="15"/>
    <x v="3"/>
    <x v="15"/>
  </r>
  <r>
    <n v="794"/>
    <s v="1510"/>
    <x v="2"/>
    <n v="0"/>
    <n v="5"/>
    <n v="0"/>
    <x v="0"/>
    <x v="0"/>
    <d v="2014-11-26T11:34:00"/>
    <x v="0"/>
    <s v="apri"/>
    <x v="0"/>
    <x v="189"/>
    <x v="15"/>
    <x v="3"/>
    <x v="15"/>
  </r>
  <r>
    <n v="1126"/>
    <s v="1510"/>
    <x v="3"/>
    <n v="0"/>
    <n v="5"/>
    <n v="0"/>
    <x v="0"/>
    <x v="0"/>
    <d v="2013-04-25T10:11:00"/>
    <x v="0"/>
    <s v="muncang"/>
    <x v="0"/>
    <x v="189"/>
    <x v="15"/>
    <x v="3"/>
    <x v="15"/>
  </r>
  <r>
    <n v="1444"/>
    <s v="1510"/>
    <x v="4"/>
    <n v="0"/>
    <n v="5"/>
    <n v="0"/>
    <x v="0"/>
    <x v="0"/>
    <d v="2014-11-26T11:53:00"/>
    <x v="0"/>
    <s v="apri"/>
    <x v="0"/>
    <x v="189"/>
    <x v="15"/>
    <x v="3"/>
    <x v="15"/>
  </r>
  <r>
    <n v="129"/>
    <s v="1515"/>
    <x v="0"/>
    <n v="123"/>
    <n v="385"/>
    <n v="398"/>
    <x v="0"/>
    <x v="0"/>
    <d v="2014-12-15T00:30:57"/>
    <x v="0"/>
    <m/>
    <x v="0"/>
    <x v="190"/>
    <x v="15"/>
    <x v="3"/>
    <x v="15"/>
  </r>
  <r>
    <n v="475"/>
    <s v="1515"/>
    <x v="1"/>
    <n v="143"/>
    <n v="385"/>
    <n v="53"/>
    <x v="1"/>
    <x v="0"/>
    <d v="2014-12-15T00:30:57"/>
    <x v="0"/>
    <m/>
    <x v="0"/>
    <x v="190"/>
    <x v="15"/>
    <x v="3"/>
    <x v="15"/>
  </r>
  <r>
    <n v="795"/>
    <s v="1515"/>
    <x v="2"/>
    <n v="0"/>
    <n v="1"/>
    <n v="0"/>
    <x v="0"/>
    <x v="0"/>
    <d v="2014-11-26T11:32:00"/>
    <x v="0"/>
    <s v="apri"/>
    <x v="0"/>
    <x v="190"/>
    <x v="15"/>
    <x v="3"/>
    <x v="15"/>
  </r>
  <r>
    <n v="1127"/>
    <s v="1515"/>
    <x v="3"/>
    <n v="0"/>
    <n v="1"/>
    <n v="0"/>
    <x v="0"/>
    <x v="0"/>
    <d v="2013-04-25T10:09:00"/>
    <x v="0"/>
    <s v="muncang"/>
    <x v="6"/>
    <x v="190"/>
    <x v="15"/>
    <x v="3"/>
    <x v="15"/>
  </r>
  <r>
    <n v="1445"/>
    <s v="1515"/>
    <x v="4"/>
    <n v="0"/>
    <n v="1"/>
    <n v="0"/>
    <x v="0"/>
    <x v="0"/>
    <d v="2014-11-26T11:51:00"/>
    <x v="0"/>
    <s v="apri"/>
    <x v="0"/>
    <x v="190"/>
    <x v="15"/>
    <x v="3"/>
    <x v="15"/>
  </r>
  <r>
    <n v="130"/>
    <s v="1520"/>
    <x v="0"/>
    <n v="154"/>
    <n v="849"/>
    <n v="375"/>
    <x v="0"/>
    <x v="0"/>
    <d v="2014-12-15T00:30:57"/>
    <x v="0"/>
    <m/>
    <x v="0"/>
    <x v="191"/>
    <x v="15"/>
    <x v="3"/>
    <x v="15"/>
  </r>
  <r>
    <n v="476"/>
    <s v="1520"/>
    <x v="1"/>
    <n v="91"/>
    <n v="159"/>
    <n v="375"/>
    <x v="1"/>
    <x v="0"/>
    <d v="2014-12-15T00:30:57"/>
    <x v="0"/>
    <m/>
    <x v="0"/>
    <x v="191"/>
    <x v="15"/>
    <x v="3"/>
    <x v="15"/>
  </r>
  <r>
    <n v="796"/>
    <s v="1520"/>
    <x v="2"/>
    <n v="0"/>
    <n v="7"/>
    <n v="0"/>
    <x v="0"/>
    <x v="0"/>
    <d v="2014-11-26T11:32:00"/>
    <x v="0"/>
    <s v="apri"/>
    <x v="0"/>
    <x v="191"/>
    <x v="15"/>
    <x v="3"/>
    <x v="15"/>
  </r>
  <r>
    <n v="1128"/>
    <s v="1520"/>
    <x v="3"/>
    <n v="0"/>
    <n v="7"/>
    <n v="0"/>
    <x v="0"/>
    <x v="0"/>
    <d v="2013-04-25T10:10:00"/>
    <x v="0"/>
    <s v="muncang"/>
    <x v="6"/>
    <x v="191"/>
    <x v="15"/>
    <x v="3"/>
    <x v="15"/>
  </r>
  <r>
    <n v="1446"/>
    <s v="1520"/>
    <x v="4"/>
    <n v="0"/>
    <n v="7"/>
    <n v="0"/>
    <x v="0"/>
    <x v="0"/>
    <d v="2014-11-26T11:52:00"/>
    <x v="0"/>
    <s v="apri"/>
    <x v="0"/>
    <x v="191"/>
    <x v="15"/>
    <x v="3"/>
    <x v="15"/>
  </r>
  <r>
    <n v="131"/>
    <s v="1525"/>
    <x v="0"/>
    <n v="0"/>
    <n v="0"/>
    <n v="0"/>
    <x v="0"/>
    <x v="0"/>
    <d v="2014-12-15T00:30:57"/>
    <x v="0"/>
    <m/>
    <x v="0"/>
    <x v="192"/>
    <x v="15"/>
    <x v="3"/>
    <x v="15"/>
  </r>
  <r>
    <n v="477"/>
    <s v="1525"/>
    <x v="1"/>
    <n v="103"/>
    <n v="388"/>
    <n v="141"/>
    <x v="1"/>
    <x v="0"/>
    <d v="2014-12-15T00:30:57"/>
    <x v="0"/>
    <m/>
    <x v="0"/>
    <x v="192"/>
    <x v="15"/>
    <x v="3"/>
    <x v="15"/>
  </r>
  <r>
    <n v="797"/>
    <s v="1525"/>
    <x v="2"/>
    <n v="0"/>
    <n v="7"/>
    <n v="0"/>
    <x v="0"/>
    <x v="0"/>
    <d v="2014-11-26T11:36:00"/>
    <x v="0"/>
    <s v="apri"/>
    <x v="0"/>
    <x v="192"/>
    <x v="15"/>
    <x v="3"/>
    <x v="15"/>
  </r>
  <r>
    <n v="1129"/>
    <s v="1525"/>
    <x v="3"/>
    <n v="0"/>
    <n v="7"/>
    <n v="0"/>
    <x v="0"/>
    <x v="0"/>
    <d v="2013-04-25T10:11:00"/>
    <x v="0"/>
    <s v="muncang"/>
    <x v="6"/>
    <x v="192"/>
    <x v="15"/>
    <x v="3"/>
    <x v="15"/>
  </r>
  <r>
    <n v="1447"/>
    <s v="1525"/>
    <x v="4"/>
    <n v="0"/>
    <n v="7"/>
    <n v="0"/>
    <x v="0"/>
    <x v="0"/>
    <d v="2014-11-26T11:54:00"/>
    <x v="0"/>
    <s v="apri"/>
    <x v="0"/>
    <x v="192"/>
    <x v="15"/>
    <x v="3"/>
    <x v="15"/>
  </r>
  <r>
    <n v="215"/>
    <s v="1920"/>
    <x v="0"/>
    <n v="134"/>
    <n v="320"/>
    <n v="145"/>
    <x v="0"/>
    <x v="0"/>
    <d v="2014-12-15T00:30:57"/>
    <x v="0"/>
    <m/>
    <x v="0"/>
    <x v="193"/>
    <x v="16"/>
    <x v="0"/>
    <x v="16"/>
  </r>
  <r>
    <n v="561"/>
    <s v="1920"/>
    <x v="1"/>
    <n v="70"/>
    <n v="6"/>
    <n v="1026"/>
    <x v="1"/>
    <x v="0"/>
    <d v="2014-12-15T00:30:57"/>
    <x v="0"/>
    <m/>
    <x v="0"/>
    <x v="193"/>
    <x v="16"/>
    <x v="0"/>
    <x v="16"/>
  </r>
  <r>
    <n v="881"/>
    <s v="1920"/>
    <x v="2"/>
    <n v="0"/>
    <n v="21"/>
    <n v="0"/>
    <x v="0"/>
    <x v="0"/>
    <d v="2014-11-26T02:34:00"/>
    <x v="0"/>
    <s v="febri"/>
    <x v="8"/>
    <x v="193"/>
    <x v="16"/>
    <x v="0"/>
    <x v="16"/>
  </r>
  <r>
    <n v="1213"/>
    <s v="1920"/>
    <x v="3"/>
    <n v="0"/>
    <n v="23"/>
    <n v="1"/>
    <x v="0"/>
    <x v="0"/>
    <d v="2013-04-22T10:17:00"/>
    <x v="0"/>
    <s v="sobang"/>
    <x v="0"/>
    <x v="193"/>
    <x v="16"/>
    <x v="0"/>
    <x v="16"/>
  </r>
  <r>
    <n v="1517"/>
    <s v="1920"/>
    <x v="4"/>
    <n v="0"/>
    <n v="21"/>
    <n v="0"/>
    <x v="0"/>
    <x v="0"/>
    <d v="2014-11-26T02:38:00"/>
    <x v="0"/>
    <s v="febri"/>
    <x v="0"/>
    <x v="193"/>
    <x v="16"/>
    <x v="0"/>
    <x v="16"/>
  </r>
  <r>
    <n v="216"/>
    <s v="1925"/>
    <x v="0"/>
    <n v="104"/>
    <n v="265"/>
    <n v="471"/>
    <x v="0"/>
    <x v="0"/>
    <d v="2014-12-15T00:30:57"/>
    <x v="0"/>
    <m/>
    <x v="0"/>
    <x v="194"/>
    <x v="16"/>
    <x v="0"/>
    <x v="16"/>
  </r>
  <r>
    <n v="562"/>
    <s v="1925"/>
    <x v="1"/>
    <n v="104"/>
    <n v="6"/>
    <n v="955"/>
    <x v="1"/>
    <x v="0"/>
    <d v="2014-12-15T00:30:57"/>
    <x v="0"/>
    <m/>
    <x v="0"/>
    <x v="194"/>
    <x v="16"/>
    <x v="0"/>
    <x v="16"/>
  </r>
  <r>
    <n v="882"/>
    <s v="1925"/>
    <x v="2"/>
    <n v="0"/>
    <n v="23"/>
    <n v="0"/>
    <x v="0"/>
    <x v="0"/>
    <d v="2014-11-26T02:35:00"/>
    <x v="0"/>
    <s v="febri"/>
    <x v="8"/>
    <x v="194"/>
    <x v="16"/>
    <x v="0"/>
    <x v="16"/>
  </r>
  <r>
    <n v="1214"/>
    <s v="1925"/>
    <x v="3"/>
    <n v="0"/>
    <n v="21"/>
    <n v="0"/>
    <x v="0"/>
    <x v="0"/>
    <d v="2013-04-22T10:18:00"/>
    <x v="0"/>
    <s v="sobang"/>
    <x v="0"/>
    <x v="194"/>
    <x v="16"/>
    <x v="0"/>
    <x v="16"/>
  </r>
  <r>
    <n v="1518"/>
    <s v="1925"/>
    <x v="4"/>
    <n v="0"/>
    <n v="28"/>
    <n v="0"/>
    <x v="0"/>
    <x v="0"/>
    <d v="2014-11-26T02:39:00"/>
    <x v="0"/>
    <s v="febri"/>
    <x v="0"/>
    <x v="194"/>
    <x v="16"/>
    <x v="0"/>
    <x v="16"/>
  </r>
  <r>
    <n v="217"/>
    <s v="1930"/>
    <x v="0"/>
    <n v="113"/>
    <n v="235"/>
    <n v="305"/>
    <x v="0"/>
    <x v="0"/>
    <d v="2014-12-15T00:30:57"/>
    <x v="0"/>
    <m/>
    <x v="0"/>
    <x v="195"/>
    <x v="16"/>
    <x v="0"/>
    <x v="16"/>
  </r>
  <r>
    <n v="563"/>
    <s v="1930"/>
    <x v="1"/>
    <n v="113"/>
    <n v="5"/>
    <n v="817"/>
    <x v="1"/>
    <x v="0"/>
    <d v="2014-12-15T00:30:57"/>
    <x v="0"/>
    <m/>
    <x v="0"/>
    <x v="195"/>
    <x v="16"/>
    <x v="0"/>
    <x v="16"/>
  </r>
  <r>
    <n v="883"/>
    <s v="1930"/>
    <x v="2"/>
    <n v="0"/>
    <n v="28"/>
    <n v="0"/>
    <x v="0"/>
    <x v="0"/>
    <d v="2014-11-26T02:35:00"/>
    <x v="0"/>
    <s v="febri"/>
    <x v="0"/>
    <x v="195"/>
    <x v="16"/>
    <x v="0"/>
    <x v="16"/>
  </r>
  <r>
    <n v="1215"/>
    <s v="1930"/>
    <x v="3"/>
    <n v="0"/>
    <n v="24"/>
    <n v="0"/>
    <x v="0"/>
    <x v="0"/>
    <d v="2013-04-22T10:18:00"/>
    <x v="0"/>
    <s v="sobang"/>
    <x v="0"/>
    <x v="195"/>
    <x v="16"/>
    <x v="0"/>
    <x v="16"/>
  </r>
  <r>
    <n v="1519"/>
    <s v="1930"/>
    <x v="4"/>
    <n v="0"/>
    <n v="28"/>
    <n v="0"/>
    <x v="0"/>
    <x v="0"/>
    <d v="2014-11-26T02:40:00"/>
    <x v="0"/>
    <s v="febri"/>
    <x v="0"/>
    <x v="195"/>
    <x v="16"/>
    <x v="0"/>
    <x v="16"/>
  </r>
  <r>
    <n v="218"/>
    <s v="1935"/>
    <x v="0"/>
    <n v="151"/>
    <n v="238"/>
    <n v="756"/>
    <x v="0"/>
    <x v="0"/>
    <d v="2014-12-15T00:30:57"/>
    <x v="0"/>
    <m/>
    <x v="0"/>
    <x v="196"/>
    <x v="16"/>
    <x v="0"/>
    <x v="16"/>
  </r>
  <r>
    <n v="564"/>
    <s v="1935"/>
    <x v="1"/>
    <n v="151"/>
    <n v="8"/>
    <n v="748"/>
    <x v="1"/>
    <x v="0"/>
    <d v="2014-12-15T00:30:57"/>
    <x v="0"/>
    <m/>
    <x v="0"/>
    <x v="196"/>
    <x v="16"/>
    <x v="0"/>
    <x v="16"/>
  </r>
  <r>
    <n v="884"/>
    <s v="1935"/>
    <x v="2"/>
    <n v="0"/>
    <n v="27"/>
    <n v="0"/>
    <x v="0"/>
    <x v="0"/>
    <d v="2014-11-26T02:35:00"/>
    <x v="0"/>
    <s v="febri"/>
    <x v="0"/>
    <x v="196"/>
    <x v="16"/>
    <x v="0"/>
    <x v="16"/>
  </r>
  <r>
    <n v="1216"/>
    <s v="1935"/>
    <x v="3"/>
    <n v="0"/>
    <n v="22"/>
    <n v="0"/>
    <x v="0"/>
    <x v="0"/>
    <d v="2013-04-22T10:18:00"/>
    <x v="0"/>
    <s v="sobang"/>
    <x v="0"/>
    <x v="196"/>
    <x v="16"/>
    <x v="0"/>
    <x v="16"/>
  </r>
  <r>
    <n v="1520"/>
    <s v="1935"/>
    <x v="4"/>
    <n v="0"/>
    <n v="27"/>
    <n v="0"/>
    <x v="0"/>
    <x v="0"/>
    <d v="2014-11-26T02:40:00"/>
    <x v="0"/>
    <s v="febri"/>
    <x v="0"/>
    <x v="196"/>
    <x v="16"/>
    <x v="0"/>
    <x v="16"/>
  </r>
  <r>
    <n v="219"/>
    <s v="1940"/>
    <x v="0"/>
    <n v="70"/>
    <n v="284"/>
    <n v="1032"/>
    <x v="0"/>
    <x v="0"/>
    <d v="2014-12-15T00:30:57"/>
    <x v="0"/>
    <m/>
    <x v="0"/>
    <x v="197"/>
    <x v="16"/>
    <x v="0"/>
    <x v="16"/>
  </r>
  <r>
    <n v="565"/>
    <s v="1940"/>
    <x v="1"/>
    <n v="134"/>
    <n v="8"/>
    <n v="1178"/>
    <x v="1"/>
    <x v="0"/>
    <d v="2014-12-15T00:30:57"/>
    <x v="0"/>
    <m/>
    <x v="0"/>
    <x v="197"/>
    <x v="16"/>
    <x v="0"/>
    <x v="16"/>
  </r>
  <r>
    <n v="885"/>
    <s v="1940"/>
    <x v="2"/>
    <n v="0"/>
    <n v="29"/>
    <n v="0"/>
    <x v="0"/>
    <x v="0"/>
    <d v="2014-11-26T02:36:00"/>
    <x v="0"/>
    <s v="febri"/>
    <x v="0"/>
    <x v="197"/>
    <x v="16"/>
    <x v="0"/>
    <x v="16"/>
  </r>
  <r>
    <n v="1217"/>
    <s v="1940"/>
    <x v="3"/>
    <n v="0"/>
    <n v="24"/>
    <n v="0"/>
    <x v="0"/>
    <x v="0"/>
    <d v="2013-04-22T10:18:00"/>
    <x v="0"/>
    <s v="sobang"/>
    <x v="0"/>
    <x v="197"/>
    <x v="16"/>
    <x v="0"/>
    <x v="16"/>
  </r>
  <r>
    <n v="1521"/>
    <s v="1940"/>
    <x v="4"/>
    <n v="0"/>
    <n v="29"/>
    <n v="0"/>
    <x v="0"/>
    <x v="0"/>
    <d v="2014-11-26T02:40:00"/>
    <x v="0"/>
    <s v="febri"/>
    <x v="0"/>
    <x v="197"/>
    <x v="16"/>
    <x v="0"/>
    <x v="16"/>
  </r>
  <r>
    <n v="220"/>
    <s v="1945"/>
    <x v="0"/>
    <n v="66"/>
    <n v="256"/>
    <n v="1227"/>
    <x v="0"/>
    <x v="0"/>
    <d v="2014-12-15T00:30:57"/>
    <x v="0"/>
    <m/>
    <x v="0"/>
    <x v="198"/>
    <x v="16"/>
    <x v="0"/>
    <x v="16"/>
  </r>
  <r>
    <n v="566"/>
    <s v="1945"/>
    <x v="1"/>
    <n v="66"/>
    <n v="7"/>
    <n v="1083"/>
    <x v="1"/>
    <x v="0"/>
    <d v="2014-12-15T00:30:57"/>
    <x v="0"/>
    <m/>
    <x v="0"/>
    <x v="198"/>
    <x v="16"/>
    <x v="0"/>
    <x v="16"/>
  </r>
  <r>
    <n v="886"/>
    <s v="1945"/>
    <x v="2"/>
    <n v="0"/>
    <n v="20"/>
    <n v="0"/>
    <x v="0"/>
    <x v="0"/>
    <d v="2014-11-26T02:36:00"/>
    <x v="0"/>
    <s v="febri"/>
    <x v="0"/>
    <x v="198"/>
    <x v="16"/>
    <x v="0"/>
    <x v="16"/>
  </r>
  <r>
    <n v="1218"/>
    <s v="1945"/>
    <x v="3"/>
    <n v="0"/>
    <n v="18"/>
    <n v="0"/>
    <x v="0"/>
    <x v="0"/>
    <d v="2013-04-22T10:18:00"/>
    <x v="0"/>
    <s v="sobang"/>
    <x v="0"/>
    <x v="198"/>
    <x v="16"/>
    <x v="0"/>
    <x v="16"/>
  </r>
  <r>
    <n v="1522"/>
    <s v="1945"/>
    <x v="4"/>
    <n v="0"/>
    <n v="20"/>
    <n v="0"/>
    <x v="0"/>
    <x v="0"/>
    <d v="2014-11-26T02:39:00"/>
    <x v="0"/>
    <s v="febri"/>
    <x v="0"/>
    <x v="198"/>
    <x v="16"/>
    <x v="0"/>
    <x v="16"/>
  </r>
  <r>
    <n v="221"/>
    <s v="1950"/>
    <x v="0"/>
    <n v="96"/>
    <n v="587"/>
    <n v="925"/>
    <x v="0"/>
    <x v="0"/>
    <d v="2014-12-15T00:30:57"/>
    <x v="0"/>
    <m/>
    <x v="0"/>
    <x v="199"/>
    <x v="16"/>
    <x v="0"/>
    <x v="16"/>
  </r>
  <r>
    <n v="567"/>
    <s v="1950"/>
    <x v="1"/>
    <n v="96"/>
    <n v="7"/>
    <n v="1227"/>
    <x v="1"/>
    <x v="0"/>
    <d v="2014-12-15T00:30:57"/>
    <x v="0"/>
    <m/>
    <x v="0"/>
    <x v="199"/>
    <x v="16"/>
    <x v="0"/>
    <x v="16"/>
  </r>
  <r>
    <n v="887"/>
    <s v="1950"/>
    <x v="2"/>
    <n v="0"/>
    <n v="18"/>
    <n v="0"/>
    <x v="0"/>
    <x v="0"/>
    <d v="2014-11-26T02:36:00"/>
    <x v="0"/>
    <s v="febri"/>
    <x v="0"/>
    <x v="199"/>
    <x v="16"/>
    <x v="0"/>
    <x v="16"/>
  </r>
  <r>
    <n v="1219"/>
    <s v="1950"/>
    <x v="3"/>
    <n v="0"/>
    <n v="15"/>
    <n v="0"/>
    <x v="0"/>
    <x v="0"/>
    <d v="2013-04-22T10:19:00"/>
    <x v="0"/>
    <s v="sobang"/>
    <x v="0"/>
    <x v="199"/>
    <x v="16"/>
    <x v="0"/>
    <x v="16"/>
  </r>
  <r>
    <n v="1523"/>
    <s v="1950"/>
    <x v="4"/>
    <n v="0"/>
    <n v="18"/>
    <n v="0"/>
    <x v="0"/>
    <x v="0"/>
    <d v="2014-11-26T02:38:00"/>
    <x v="0"/>
    <s v="febri"/>
    <x v="8"/>
    <x v="199"/>
    <x v="16"/>
    <x v="0"/>
    <x v="16"/>
  </r>
  <r>
    <n v="222"/>
    <s v="1955"/>
    <x v="0"/>
    <n v="87"/>
    <n v="287"/>
    <n v="448"/>
    <x v="0"/>
    <x v="0"/>
    <d v="2014-12-15T00:30:57"/>
    <x v="0"/>
    <m/>
    <x v="0"/>
    <x v="200"/>
    <x v="16"/>
    <x v="0"/>
    <x v="16"/>
  </r>
  <r>
    <n v="568"/>
    <s v="1955"/>
    <x v="1"/>
    <n v="87"/>
    <n v="1"/>
    <n v="910"/>
    <x v="1"/>
    <x v="0"/>
    <d v="2014-12-15T00:30:57"/>
    <x v="0"/>
    <m/>
    <x v="0"/>
    <x v="200"/>
    <x v="16"/>
    <x v="0"/>
    <x v="16"/>
  </r>
  <r>
    <n v="888"/>
    <s v="1955"/>
    <x v="2"/>
    <n v="0"/>
    <n v="21"/>
    <n v="0"/>
    <x v="0"/>
    <x v="0"/>
    <d v="2014-11-26T02:36:00"/>
    <x v="0"/>
    <s v="febri"/>
    <x v="0"/>
    <x v="200"/>
    <x v="16"/>
    <x v="0"/>
    <x v="16"/>
  </r>
  <r>
    <n v="1220"/>
    <s v="1955"/>
    <x v="3"/>
    <n v="0"/>
    <n v="22"/>
    <n v="1"/>
    <x v="0"/>
    <x v="0"/>
    <d v="2013-04-22T10:19:00"/>
    <x v="0"/>
    <s v="sobang"/>
    <x v="0"/>
    <x v="200"/>
    <x v="16"/>
    <x v="0"/>
    <x v="16"/>
  </r>
  <r>
    <n v="1524"/>
    <s v="1955"/>
    <x v="4"/>
    <n v="0"/>
    <n v="21"/>
    <n v="0"/>
    <x v="0"/>
    <x v="0"/>
    <d v="2014-11-26T02:39:00"/>
    <x v="0"/>
    <s v="febri"/>
    <x v="0"/>
    <x v="200"/>
    <x v="16"/>
    <x v="0"/>
    <x v="16"/>
  </r>
  <r>
    <n v="223"/>
    <s v="1956"/>
    <x v="0"/>
    <n v="92"/>
    <n v="291"/>
    <n v="554"/>
    <x v="0"/>
    <x v="0"/>
    <d v="2014-12-15T00:30:57"/>
    <x v="0"/>
    <m/>
    <x v="0"/>
    <x v="201"/>
    <x v="16"/>
    <x v="0"/>
    <x v="16"/>
  </r>
  <r>
    <n v="569"/>
    <s v="1956"/>
    <x v="1"/>
    <n v="92"/>
    <n v="9"/>
    <n v="962"/>
    <x v="1"/>
    <x v="0"/>
    <d v="2014-12-15T00:30:57"/>
    <x v="0"/>
    <m/>
    <x v="0"/>
    <x v="201"/>
    <x v="16"/>
    <x v="0"/>
    <x v="16"/>
  </r>
  <r>
    <n v="889"/>
    <s v="1956"/>
    <x v="2"/>
    <n v="0"/>
    <n v="19"/>
    <n v="0"/>
    <x v="0"/>
    <x v="0"/>
    <d v="2014-11-26T02:37:00"/>
    <x v="0"/>
    <s v="febri"/>
    <x v="0"/>
    <x v="201"/>
    <x v="16"/>
    <x v="0"/>
    <x v="16"/>
  </r>
  <r>
    <n v="1221"/>
    <s v="1956"/>
    <x v="3"/>
    <n v="0"/>
    <n v="16"/>
    <n v="1"/>
    <x v="0"/>
    <x v="0"/>
    <d v="2013-04-22T10:19:00"/>
    <x v="0"/>
    <s v="sobang"/>
    <x v="0"/>
    <x v="201"/>
    <x v="16"/>
    <x v="0"/>
    <x v="16"/>
  </r>
  <r>
    <n v="1525"/>
    <s v="1956"/>
    <x v="4"/>
    <n v="0"/>
    <n v="19"/>
    <n v="0"/>
    <x v="0"/>
    <x v="0"/>
    <d v="2014-11-26T02:38:00"/>
    <x v="0"/>
    <s v="febri"/>
    <x v="0"/>
    <x v="201"/>
    <x v="16"/>
    <x v="0"/>
    <x v="16"/>
  </r>
  <r>
    <n v="224"/>
    <s v="1960"/>
    <x v="0"/>
    <n v="42"/>
    <n v="236"/>
    <n v="902"/>
    <x v="0"/>
    <x v="0"/>
    <d v="2014-12-15T00:30:57"/>
    <x v="0"/>
    <m/>
    <x v="0"/>
    <x v="202"/>
    <x v="16"/>
    <x v="0"/>
    <x v="16"/>
  </r>
  <r>
    <n v="570"/>
    <s v="1960"/>
    <x v="1"/>
    <n v="42"/>
    <n v="4"/>
    <n v="798"/>
    <x v="1"/>
    <x v="0"/>
    <d v="2014-12-15T00:30:57"/>
    <x v="0"/>
    <m/>
    <x v="0"/>
    <x v="202"/>
    <x v="16"/>
    <x v="0"/>
    <x v="16"/>
  </r>
  <r>
    <n v="890"/>
    <s v="1960"/>
    <x v="2"/>
    <n v="0"/>
    <n v="23"/>
    <n v="0"/>
    <x v="0"/>
    <x v="0"/>
    <d v="2014-11-26T02:37:00"/>
    <x v="0"/>
    <s v="febri"/>
    <x v="0"/>
    <x v="202"/>
    <x v="16"/>
    <x v="0"/>
    <x v="16"/>
  </r>
  <r>
    <n v="1222"/>
    <s v="1960"/>
    <x v="3"/>
    <n v="0"/>
    <n v="20"/>
    <n v="0"/>
    <x v="0"/>
    <x v="0"/>
    <d v="2013-04-22T10:20:00"/>
    <x v="0"/>
    <s v="sobang"/>
    <x v="0"/>
    <x v="202"/>
    <x v="16"/>
    <x v="0"/>
    <x v="16"/>
  </r>
  <r>
    <n v="1526"/>
    <s v="1960"/>
    <x v="4"/>
    <n v="0"/>
    <n v="23"/>
    <n v="0"/>
    <x v="0"/>
    <x v="0"/>
    <d v="2014-11-26T02:39:00"/>
    <x v="0"/>
    <s v="febri"/>
    <x v="0"/>
    <x v="202"/>
    <x v="16"/>
    <x v="0"/>
    <x v="16"/>
  </r>
  <r>
    <n v="151"/>
    <s v="1625"/>
    <x v="0"/>
    <n v="277"/>
    <n v="447"/>
    <n v="127"/>
    <x v="0"/>
    <x v="0"/>
    <d v="2014-12-15T00:30:57"/>
    <x v="0"/>
    <m/>
    <x v="0"/>
    <x v="203"/>
    <x v="17"/>
    <x v="3"/>
    <x v="17"/>
  </r>
  <r>
    <n v="497"/>
    <s v="1625"/>
    <x v="1"/>
    <n v="277"/>
    <n v="562"/>
    <n v="12"/>
    <x v="1"/>
    <x v="0"/>
    <d v="2014-12-15T00:30:57"/>
    <x v="0"/>
    <m/>
    <x v="0"/>
    <x v="203"/>
    <x v="17"/>
    <x v="3"/>
    <x v="17"/>
  </r>
  <r>
    <n v="817"/>
    <s v="1625"/>
    <x v="2"/>
    <n v="0"/>
    <n v="7"/>
    <n v="0"/>
    <x v="0"/>
    <x v="0"/>
    <d v="2014-10-13T14:33:00"/>
    <x v="0"/>
    <s v="cipanas"/>
    <x v="0"/>
    <x v="203"/>
    <x v="17"/>
    <x v="3"/>
    <x v="17"/>
  </r>
  <r>
    <n v="1149"/>
    <s v="1625"/>
    <x v="3"/>
    <n v="0"/>
    <n v="5"/>
    <n v="0"/>
    <x v="0"/>
    <x v="0"/>
    <d v="2013-04-23T16:46:00"/>
    <x v="0"/>
    <s v="cipanas"/>
    <x v="0"/>
    <x v="203"/>
    <x v="17"/>
    <x v="3"/>
    <x v="17"/>
  </r>
  <r>
    <n v="152"/>
    <s v="1630"/>
    <x v="0"/>
    <n v="200"/>
    <n v="540"/>
    <n v="109"/>
    <x v="0"/>
    <x v="0"/>
    <d v="2014-12-15T00:30:57"/>
    <x v="0"/>
    <m/>
    <x v="0"/>
    <x v="204"/>
    <x v="17"/>
    <x v="3"/>
    <x v="17"/>
  </r>
  <r>
    <n v="498"/>
    <s v="1630"/>
    <x v="1"/>
    <n v="200"/>
    <n v="633"/>
    <n v="16"/>
    <x v="1"/>
    <x v="0"/>
    <d v="2014-12-15T00:30:57"/>
    <x v="0"/>
    <m/>
    <x v="0"/>
    <x v="204"/>
    <x v="17"/>
    <x v="3"/>
    <x v="17"/>
  </r>
  <r>
    <n v="818"/>
    <s v="1630"/>
    <x v="2"/>
    <n v="0"/>
    <n v="6"/>
    <n v="0"/>
    <x v="0"/>
    <x v="0"/>
    <d v="2014-10-13T14:33:00"/>
    <x v="0"/>
    <s v="cipanas"/>
    <x v="0"/>
    <x v="204"/>
    <x v="17"/>
    <x v="3"/>
    <x v="17"/>
  </r>
  <r>
    <n v="1150"/>
    <s v="1630"/>
    <x v="3"/>
    <n v="0"/>
    <n v="4"/>
    <n v="0"/>
    <x v="0"/>
    <x v="0"/>
    <d v="2013-04-23T16:45:00"/>
    <x v="0"/>
    <s v="cipanas"/>
    <x v="11"/>
    <x v="204"/>
    <x v="17"/>
    <x v="3"/>
    <x v="17"/>
  </r>
  <r>
    <n v="153"/>
    <s v="1635"/>
    <x v="0"/>
    <n v="158"/>
    <n v="371"/>
    <n v="108"/>
    <x v="0"/>
    <x v="0"/>
    <d v="2014-12-15T00:30:57"/>
    <x v="0"/>
    <m/>
    <x v="0"/>
    <x v="205"/>
    <x v="17"/>
    <x v="3"/>
    <x v="17"/>
  </r>
  <r>
    <n v="499"/>
    <s v="1635"/>
    <x v="1"/>
    <n v="158"/>
    <n v="467"/>
    <n v="12"/>
    <x v="1"/>
    <x v="0"/>
    <d v="2014-12-15T00:30:57"/>
    <x v="0"/>
    <m/>
    <x v="0"/>
    <x v="205"/>
    <x v="17"/>
    <x v="3"/>
    <x v="17"/>
  </r>
  <r>
    <n v="819"/>
    <s v="1635"/>
    <x v="2"/>
    <n v="0"/>
    <n v="4"/>
    <n v="0"/>
    <x v="0"/>
    <x v="0"/>
    <d v="2014-10-13T14:33:00"/>
    <x v="0"/>
    <s v="cipanas"/>
    <x v="0"/>
    <x v="205"/>
    <x v="17"/>
    <x v="3"/>
    <x v="17"/>
  </r>
  <r>
    <n v="1151"/>
    <s v="1635"/>
    <x v="3"/>
    <n v="0"/>
    <n v="2"/>
    <n v="0"/>
    <x v="0"/>
    <x v="0"/>
    <d v="2013-04-23T16:47:00"/>
    <x v="0"/>
    <s v="cipanas"/>
    <x v="11"/>
    <x v="205"/>
    <x v="17"/>
    <x v="3"/>
    <x v="17"/>
  </r>
  <r>
    <n v="154"/>
    <s v="1640"/>
    <x v="0"/>
    <n v="195"/>
    <n v="325"/>
    <n v="110"/>
    <x v="0"/>
    <x v="0"/>
    <d v="2014-12-15T00:30:57"/>
    <x v="0"/>
    <m/>
    <x v="0"/>
    <x v="206"/>
    <x v="17"/>
    <x v="3"/>
    <x v="17"/>
  </r>
  <r>
    <n v="500"/>
    <s v="1640"/>
    <x v="1"/>
    <n v="195"/>
    <n v="419"/>
    <n v="16"/>
    <x v="1"/>
    <x v="0"/>
    <d v="2014-12-15T00:30:57"/>
    <x v="0"/>
    <m/>
    <x v="0"/>
    <x v="206"/>
    <x v="17"/>
    <x v="3"/>
    <x v="17"/>
  </r>
  <r>
    <n v="820"/>
    <s v="1640"/>
    <x v="2"/>
    <n v="0"/>
    <n v="5"/>
    <n v="0"/>
    <x v="0"/>
    <x v="0"/>
    <d v="2014-10-13T14:33:00"/>
    <x v="0"/>
    <s v="cipanas"/>
    <x v="0"/>
    <x v="206"/>
    <x v="17"/>
    <x v="3"/>
    <x v="17"/>
  </r>
  <r>
    <n v="1152"/>
    <s v="1640"/>
    <x v="3"/>
    <n v="0"/>
    <n v="3"/>
    <n v="0"/>
    <x v="0"/>
    <x v="0"/>
    <d v="2013-04-23T16:46:00"/>
    <x v="0"/>
    <s v="cipanas"/>
    <x v="0"/>
    <x v="206"/>
    <x v="17"/>
    <x v="3"/>
    <x v="17"/>
  </r>
  <r>
    <n v="155"/>
    <s v="1645"/>
    <x v="0"/>
    <n v="109"/>
    <n v="321"/>
    <n v="107"/>
    <x v="0"/>
    <x v="0"/>
    <d v="2014-12-15T00:30:57"/>
    <x v="0"/>
    <m/>
    <x v="0"/>
    <x v="207"/>
    <x v="17"/>
    <x v="3"/>
    <x v="17"/>
  </r>
  <r>
    <n v="501"/>
    <s v="1645"/>
    <x v="1"/>
    <n v="109"/>
    <n v="407"/>
    <n v="21"/>
    <x v="1"/>
    <x v="0"/>
    <d v="2014-12-15T00:30:57"/>
    <x v="0"/>
    <m/>
    <x v="0"/>
    <x v="207"/>
    <x v="17"/>
    <x v="3"/>
    <x v="17"/>
  </r>
  <r>
    <n v="821"/>
    <s v="1645"/>
    <x v="2"/>
    <n v="0"/>
    <n v="4"/>
    <n v="0"/>
    <x v="0"/>
    <x v="0"/>
    <d v="2014-10-13T14:32:00"/>
    <x v="0"/>
    <s v="cipanas"/>
    <x v="0"/>
    <x v="207"/>
    <x v="17"/>
    <x v="3"/>
    <x v="17"/>
  </r>
  <r>
    <n v="1153"/>
    <s v="1645"/>
    <x v="3"/>
    <n v="0"/>
    <n v="3"/>
    <n v="0"/>
    <x v="0"/>
    <x v="0"/>
    <d v="2013-04-23T16:42:00"/>
    <x v="0"/>
    <s v="cipanas"/>
    <x v="0"/>
    <x v="207"/>
    <x v="17"/>
    <x v="3"/>
    <x v="17"/>
  </r>
  <r>
    <n v="156"/>
    <s v="1650"/>
    <x v="0"/>
    <n v="148"/>
    <n v="372"/>
    <n v="61"/>
    <x v="0"/>
    <x v="0"/>
    <d v="2014-12-15T00:30:57"/>
    <x v="0"/>
    <m/>
    <x v="0"/>
    <x v="208"/>
    <x v="17"/>
    <x v="3"/>
    <x v="17"/>
  </r>
  <r>
    <n v="502"/>
    <s v="1650"/>
    <x v="1"/>
    <n v="148"/>
    <n v="405"/>
    <n v="28"/>
    <x v="1"/>
    <x v="0"/>
    <d v="2014-12-15T00:30:57"/>
    <x v="0"/>
    <m/>
    <x v="0"/>
    <x v="208"/>
    <x v="17"/>
    <x v="3"/>
    <x v="17"/>
  </r>
  <r>
    <n v="822"/>
    <s v="1650"/>
    <x v="2"/>
    <n v="1"/>
    <n v="1"/>
    <n v="0"/>
    <x v="0"/>
    <x v="0"/>
    <d v="2014-10-13T14:30:00"/>
    <x v="0"/>
    <s v="cipanas"/>
    <x v="0"/>
    <x v="208"/>
    <x v="17"/>
    <x v="3"/>
    <x v="17"/>
  </r>
  <r>
    <n v="1154"/>
    <s v="1650"/>
    <x v="3"/>
    <n v="1"/>
    <n v="1"/>
    <n v="0"/>
    <x v="0"/>
    <x v="0"/>
    <d v="2013-04-23T16:36:00"/>
    <x v="0"/>
    <s v="cipanas"/>
    <x v="11"/>
    <x v="208"/>
    <x v="17"/>
    <x v="3"/>
    <x v="17"/>
  </r>
  <r>
    <n v="157"/>
    <s v="1655"/>
    <x v="0"/>
    <n v="142"/>
    <n v="345"/>
    <n v="61"/>
    <x v="0"/>
    <x v="0"/>
    <d v="2014-12-15T00:30:57"/>
    <x v="0"/>
    <m/>
    <x v="0"/>
    <x v="209"/>
    <x v="17"/>
    <x v="3"/>
    <x v="17"/>
  </r>
  <r>
    <n v="503"/>
    <s v="1655"/>
    <x v="1"/>
    <n v="142"/>
    <n v="381"/>
    <n v="25"/>
    <x v="1"/>
    <x v="0"/>
    <d v="2014-12-15T00:30:57"/>
    <x v="0"/>
    <m/>
    <x v="0"/>
    <x v="209"/>
    <x v="17"/>
    <x v="3"/>
    <x v="17"/>
  </r>
  <r>
    <n v="823"/>
    <s v="1655"/>
    <x v="2"/>
    <n v="0"/>
    <n v="2"/>
    <n v="0"/>
    <x v="0"/>
    <x v="0"/>
    <d v="2014-10-13T14:31:00"/>
    <x v="0"/>
    <s v="cipanas"/>
    <x v="0"/>
    <x v="209"/>
    <x v="17"/>
    <x v="3"/>
    <x v="17"/>
  </r>
  <r>
    <n v="1155"/>
    <s v="1655"/>
    <x v="3"/>
    <n v="0"/>
    <n v="5"/>
    <n v="0"/>
    <x v="0"/>
    <x v="0"/>
    <d v="2013-04-23T16:37:00"/>
    <x v="0"/>
    <s v="cipanas"/>
    <x v="0"/>
    <x v="209"/>
    <x v="17"/>
    <x v="3"/>
    <x v="17"/>
  </r>
  <r>
    <n v="158"/>
    <s v="1660"/>
    <x v="0"/>
    <n v="195"/>
    <n v="353"/>
    <n v="60"/>
    <x v="0"/>
    <x v="0"/>
    <d v="2014-12-15T00:30:57"/>
    <x v="0"/>
    <m/>
    <x v="0"/>
    <x v="210"/>
    <x v="17"/>
    <x v="3"/>
    <x v="17"/>
  </r>
  <r>
    <n v="504"/>
    <s v="1660"/>
    <x v="1"/>
    <n v="195"/>
    <n v="224"/>
    <n v="13"/>
    <x v="1"/>
    <x v="0"/>
    <d v="2014-12-15T00:30:57"/>
    <x v="0"/>
    <m/>
    <x v="0"/>
    <x v="210"/>
    <x v="17"/>
    <x v="3"/>
    <x v="17"/>
  </r>
  <r>
    <n v="824"/>
    <s v="1660"/>
    <x v="2"/>
    <n v="1"/>
    <n v="1"/>
    <n v="0"/>
    <x v="0"/>
    <x v="0"/>
    <d v="2014-10-13T14:31:00"/>
    <x v="0"/>
    <s v="cipanas"/>
    <x v="0"/>
    <x v="210"/>
    <x v="17"/>
    <x v="3"/>
    <x v="17"/>
  </r>
  <r>
    <n v="1156"/>
    <s v="1660"/>
    <x v="3"/>
    <n v="0"/>
    <n v="2"/>
    <n v="0"/>
    <x v="0"/>
    <x v="0"/>
    <d v="2013-04-23T16:40:00"/>
    <x v="0"/>
    <s v="cipanas"/>
    <x v="0"/>
    <x v="210"/>
    <x v="17"/>
    <x v="3"/>
    <x v="17"/>
  </r>
  <r>
    <n v="159"/>
    <s v="1665"/>
    <x v="0"/>
    <n v="141"/>
    <n v="288"/>
    <n v="58"/>
    <x v="0"/>
    <x v="0"/>
    <d v="2014-12-15T00:30:57"/>
    <x v="0"/>
    <m/>
    <x v="0"/>
    <x v="211"/>
    <x v="17"/>
    <x v="3"/>
    <x v="17"/>
  </r>
  <r>
    <n v="505"/>
    <s v="1665"/>
    <x v="1"/>
    <n v="141"/>
    <n v="325"/>
    <n v="21"/>
    <x v="1"/>
    <x v="0"/>
    <d v="2014-12-15T00:30:57"/>
    <x v="0"/>
    <m/>
    <x v="0"/>
    <x v="211"/>
    <x v="17"/>
    <x v="3"/>
    <x v="17"/>
  </r>
  <r>
    <n v="825"/>
    <s v="1665"/>
    <x v="2"/>
    <n v="1"/>
    <n v="1"/>
    <n v="0"/>
    <x v="0"/>
    <x v="0"/>
    <d v="2014-10-13T14:31:00"/>
    <x v="0"/>
    <s v="cipanas"/>
    <x v="0"/>
    <x v="211"/>
    <x v="17"/>
    <x v="3"/>
    <x v="17"/>
  </r>
  <r>
    <n v="1157"/>
    <s v="1665"/>
    <x v="3"/>
    <n v="1"/>
    <n v="1"/>
    <n v="0"/>
    <x v="0"/>
    <x v="0"/>
    <d v="2013-04-23T16:43:00"/>
    <x v="0"/>
    <s v="cipanas"/>
    <x v="11"/>
    <x v="211"/>
    <x v="17"/>
    <x v="3"/>
    <x v="17"/>
  </r>
  <r>
    <n v="161"/>
    <s v="1670"/>
    <x v="0"/>
    <n v="75"/>
    <n v="305"/>
    <n v="58"/>
    <x v="0"/>
    <x v="0"/>
    <d v="2014-12-15T00:30:57"/>
    <x v="0"/>
    <m/>
    <x v="0"/>
    <x v="212"/>
    <x v="17"/>
    <x v="3"/>
    <x v="17"/>
  </r>
  <r>
    <n v="507"/>
    <s v="1670"/>
    <x v="1"/>
    <n v="75"/>
    <n v="449"/>
    <n v="64"/>
    <x v="1"/>
    <x v="0"/>
    <d v="2014-12-15T00:30:57"/>
    <x v="0"/>
    <m/>
    <x v="0"/>
    <x v="212"/>
    <x v="17"/>
    <x v="3"/>
    <x v="17"/>
  </r>
  <r>
    <n v="827"/>
    <s v="1670"/>
    <x v="2"/>
    <n v="1"/>
    <n v="1"/>
    <n v="0"/>
    <x v="0"/>
    <x v="0"/>
    <d v="2014-10-13T14:32:00"/>
    <x v="0"/>
    <s v="cipanas"/>
    <x v="0"/>
    <x v="212"/>
    <x v="17"/>
    <x v="3"/>
    <x v="17"/>
  </r>
  <r>
    <n v="1159"/>
    <s v="1670"/>
    <x v="3"/>
    <n v="1"/>
    <n v="1"/>
    <n v="0"/>
    <x v="0"/>
    <x v="0"/>
    <d v="2013-04-23T16:44:00"/>
    <x v="0"/>
    <s v="cipanas"/>
    <x v="11"/>
    <x v="212"/>
    <x v="17"/>
    <x v="3"/>
    <x v="17"/>
  </r>
  <r>
    <n v="162"/>
    <s v="1675"/>
    <x v="0"/>
    <n v="241"/>
    <n v="656"/>
    <n v="73"/>
    <x v="0"/>
    <x v="0"/>
    <d v="2014-12-15T00:30:57"/>
    <x v="0"/>
    <m/>
    <x v="0"/>
    <x v="213"/>
    <x v="17"/>
    <x v="3"/>
    <x v="17"/>
  </r>
  <r>
    <n v="508"/>
    <s v="1675"/>
    <x v="1"/>
    <n v="241"/>
    <n v="643"/>
    <n v="29"/>
    <x v="1"/>
    <x v="0"/>
    <d v="2014-12-15T00:30:57"/>
    <x v="0"/>
    <m/>
    <x v="0"/>
    <x v="213"/>
    <x v="17"/>
    <x v="3"/>
    <x v="17"/>
  </r>
  <r>
    <n v="828"/>
    <s v="1675"/>
    <x v="2"/>
    <n v="0"/>
    <n v="3"/>
    <n v="0"/>
    <x v="0"/>
    <x v="0"/>
    <d v="2014-10-13T14:32:00"/>
    <x v="0"/>
    <s v="cipanas"/>
    <x v="0"/>
    <x v="213"/>
    <x v="17"/>
    <x v="3"/>
    <x v="17"/>
  </r>
  <r>
    <n v="1160"/>
    <s v="1675"/>
    <x v="3"/>
    <n v="0"/>
    <n v="3"/>
    <n v="0"/>
    <x v="0"/>
    <x v="0"/>
    <d v="2013-04-23T16:45:00"/>
    <x v="0"/>
    <s v="cipanas"/>
    <x v="11"/>
    <x v="213"/>
    <x v="17"/>
    <x v="3"/>
    <x v="17"/>
  </r>
  <r>
    <n v="163"/>
    <s v="1680"/>
    <x v="0"/>
    <n v="160"/>
    <n v="485"/>
    <n v="54"/>
    <x v="0"/>
    <x v="0"/>
    <d v="2014-12-15T00:30:57"/>
    <x v="0"/>
    <m/>
    <x v="0"/>
    <x v="214"/>
    <x v="17"/>
    <x v="3"/>
    <x v="17"/>
  </r>
  <r>
    <n v="509"/>
    <s v="1680"/>
    <x v="1"/>
    <n v="160"/>
    <n v="473"/>
    <n v="27"/>
    <x v="1"/>
    <x v="0"/>
    <d v="2014-12-15T00:30:57"/>
    <x v="0"/>
    <m/>
    <x v="0"/>
    <x v="214"/>
    <x v="17"/>
    <x v="3"/>
    <x v="17"/>
  </r>
  <r>
    <n v="829"/>
    <s v="1680"/>
    <x v="2"/>
    <n v="1"/>
    <n v="1"/>
    <n v="0"/>
    <x v="0"/>
    <x v="0"/>
    <d v="2014-10-13T14:32:00"/>
    <x v="0"/>
    <s v="cipanas"/>
    <x v="0"/>
    <x v="214"/>
    <x v="17"/>
    <x v="3"/>
    <x v="17"/>
  </r>
  <r>
    <n v="1161"/>
    <s v="1680"/>
    <x v="3"/>
    <n v="1"/>
    <n v="1"/>
    <n v="0"/>
    <x v="0"/>
    <x v="0"/>
    <d v="2013-04-23T16:43:00"/>
    <x v="0"/>
    <s v="cipanas"/>
    <x v="0"/>
    <x v="214"/>
    <x v="17"/>
    <x v="3"/>
    <x v="17"/>
  </r>
  <r>
    <n v="164"/>
    <s v="1685"/>
    <x v="0"/>
    <n v="126"/>
    <n v="183"/>
    <n v="54"/>
    <x v="0"/>
    <x v="0"/>
    <d v="2014-12-15T00:30:57"/>
    <x v="0"/>
    <m/>
    <x v="0"/>
    <x v="215"/>
    <x v="17"/>
    <x v="3"/>
    <x v="17"/>
  </r>
  <r>
    <n v="510"/>
    <s v="1685"/>
    <x v="1"/>
    <n v="126"/>
    <n v="227"/>
    <n v="10"/>
    <x v="1"/>
    <x v="0"/>
    <d v="2014-12-15T00:30:57"/>
    <x v="0"/>
    <m/>
    <x v="0"/>
    <x v="215"/>
    <x v="17"/>
    <x v="3"/>
    <x v="17"/>
  </r>
  <r>
    <n v="830"/>
    <s v="1685"/>
    <x v="2"/>
    <n v="0"/>
    <n v="2"/>
    <n v="0"/>
    <x v="0"/>
    <x v="0"/>
    <d v="2014-10-13T14:31:00"/>
    <x v="0"/>
    <s v="cipanas"/>
    <x v="0"/>
    <x v="215"/>
    <x v="17"/>
    <x v="3"/>
    <x v="17"/>
  </r>
  <r>
    <n v="1162"/>
    <s v="1685"/>
    <x v="3"/>
    <n v="0"/>
    <n v="2"/>
    <n v="0"/>
    <x v="0"/>
    <x v="0"/>
    <d v="2013-04-23T16:38:00"/>
    <x v="0"/>
    <s v="cipanas"/>
    <x v="0"/>
    <x v="215"/>
    <x v="17"/>
    <x v="3"/>
    <x v="17"/>
  </r>
  <r>
    <n v="165"/>
    <s v="1690"/>
    <x v="0"/>
    <n v="125"/>
    <n v="545"/>
    <n v="42"/>
    <x v="0"/>
    <x v="0"/>
    <d v="2014-12-15T00:30:57"/>
    <x v="0"/>
    <m/>
    <x v="0"/>
    <x v="216"/>
    <x v="17"/>
    <x v="3"/>
    <x v="17"/>
  </r>
  <r>
    <n v="511"/>
    <s v="1690"/>
    <x v="1"/>
    <n v="125"/>
    <n v="575"/>
    <n v="12"/>
    <x v="1"/>
    <x v="0"/>
    <d v="2014-12-15T00:30:57"/>
    <x v="0"/>
    <m/>
    <x v="0"/>
    <x v="216"/>
    <x v="17"/>
    <x v="3"/>
    <x v="17"/>
  </r>
  <r>
    <n v="831"/>
    <s v="1690"/>
    <x v="2"/>
    <n v="0"/>
    <n v="2"/>
    <n v="0"/>
    <x v="0"/>
    <x v="0"/>
    <d v="2014-10-13T14:32:00"/>
    <x v="0"/>
    <s v="cipanas"/>
    <x v="0"/>
    <x v="216"/>
    <x v="17"/>
    <x v="3"/>
    <x v="17"/>
  </r>
  <r>
    <n v="1163"/>
    <s v="1690"/>
    <x v="3"/>
    <n v="0"/>
    <n v="2"/>
    <n v="0"/>
    <x v="0"/>
    <x v="0"/>
    <d v="2013-04-23T17:14:00"/>
    <x v="0"/>
    <s v="hudri"/>
    <x v="12"/>
    <x v="216"/>
    <x v="17"/>
    <x v="3"/>
    <x v="17"/>
  </r>
  <r>
    <n v="166"/>
    <s v="1695"/>
    <x v="0"/>
    <n v="148"/>
    <n v="1052"/>
    <n v="15"/>
    <x v="0"/>
    <x v="0"/>
    <d v="2014-12-15T00:30:57"/>
    <x v="0"/>
    <m/>
    <x v="0"/>
    <x v="217"/>
    <x v="18"/>
    <x v="3"/>
    <x v="18"/>
  </r>
  <r>
    <n v="512"/>
    <s v="1695"/>
    <x v="1"/>
    <n v="147"/>
    <n v="891"/>
    <n v="30"/>
    <x v="1"/>
    <x v="0"/>
    <d v="2014-12-15T00:30:57"/>
    <x v="0"/>
    <m/>
    <x v="0"/>
    <x v="217"/>
    <x v="18"/>
    <x v="3"/>
    <x v="18"/>
  </r>
  <r>
    <n v="832"/>
    <s v="1695"/>
    <x v="2"/>
    <n v="0"/>
    <n v="17"/>
    <n v="0"/>
    <x v="0"/>
    <x v="0"/>
    <d v="2014-11-13T11:56:00"/>
    <x v="0"/>
    <s v="lebakgedong"/>
    <x v="0"/>
    <x v="217"/>
    <x v="18"/>
    <x v="3"/>
    <x v="18"/>
  </r>
  <r>
    <n v="1164"/>
    <s v="1695"/>
    <x v="3"/>
    <n v="0"/>
    <n v="9"/>
    <n v="0"/>
    <x v="0"/>
    <x v="0"/>
    <d v="2013-04-24T13:03:00"/>
    <x v="0"/>
    <s v="lebakgedong"/>
    <x v="0"/>
    <x v="217"/>
    <x v="18"/>
    <x v="3"/>
    <x v="18"/>
  </r>
  <r>
    <n v="1468"/>
    <s v="1695"/>
    <x v="4"/>
    <n v="0"/>
    <n v="20"/>
    <n v="0"/>
    <x v="0"/>
    <x v="0"/>
    <d v="2014-11-12T15:02:00"/>
    <x v="0"/>
    <s v="lebakgedong"/>
    <x v="0"/>
    <x v="217"/>
    <x v="18"/>
    <x v="3"/>
    <x v="18"/>
  </r>
  <r>
    <n v="167"/>
    <s v="1700"/>
    <x v="0"/>
    <n v="202"/>
    <n v="415"/>
    <n v="17"/>
    <x v="0"/>
    <x v="0"/>
    <d v="2014-12-15T00:30:57"/>
    <x v="0"/>
    <m/>
    <x v="0"/>
    <x v="218"/>
    <x v="18"/>
    <x v="3"/>
    <x v="18"/>
  </r>
  <r>
    <n v="513"/>
    <s v="1700"/>
    <x v="1"/>
    <n v="195"/>
    <n v="555"/>
    <n v="51"/>
    <x v="1"/>
    <x v="0"/>
    <d v="2014-12-15T00:30:57"/>
    <x v="0"/>
    <m/>
    <x v="0"/>
    <x v="218"/>
    <x v="18"/>
    <x v="3"/>
    <x v="18"/>
  </r>
  <r>
    <n v="833"/>
    <s v="1700"/>
    <x v="2"/>
    <n v="0"/>
    <n v="19"/>
    <n v="1"/>
    <x v="0"/>
    <x v="0"/>
    <d v="2014-11-13T11:56:00"/>
    <x v="0"/>
    <s v="lebakgedong"/>
    <x v="13"/>
    <x v="218"/>
    <x v="18"/>
    <x v="3"/>
    <x v="18"/>
  </r>
  <r>
    <n v="1165"/>
    <s v="1700"/>
    <x v="3"/>
    <n v="0"/>
    <n v="19"/>
    <n v="0"/>
    <x v="0"/>
    <x v="0"/>
    <d v="2013-04-24T13:04:00"/>
    <x v="0"/>
    <s v="lebakgedong"/>
    <x v="0"/>
    <x v="218"/>
    <x v="18"/>
    <x v="3"/>
    <x v="18"/>
  </r>
  <r>
    <n v="1469"/>
    <s v="1700"/>
    <x v="4"/>
    <n v="0"/>
    <n v="19"/>
    <n v="0"/>
    <x v="0"/>
    <x v="0"/>
    <d v="2014-11-12T15:02:00"/>
    <x v="0"/>
    <s v="lebakgedong"/>
    <x v="0"/>
    <x v="218"/>
    <x v="18"/>
    <x v="3"/>
    <x v="18"/>
  </r>
  <r>
    <n v="168"/>
    <s v="1705"/>
    <x v="0"/>
    <n v="110"/>
    <n v="718"/>
    <n v="14"/>
    <x v="0"/>
    <x v="0"/>
    <d v="2014-12-15T00:30:57"/>
    <x v="0"/>
    <m/>
    <x v="0"/>
    <x v="219"/>
    <x v="18"/>
    <x v="3"/>
    <x v="18"/>
  </r>
  <r>
    <n v="514"/>
    <s v="1705"/>
    <x v="1"/>
    <n v="108"/>
    <n v="862"/>
    <n v="44"/>
    <x v="1"/>
    <x v="0"/>
    <d v="2014-12-15T00:30:57"/>
    <x v="0"/>
    <m/>
    <x v="0"/>
    <x v="219"/>
    <x v="18"/>
    <x v="3"/>
    <x v="18"/>
  </r>
  <r>
    <n v="834"/>
    <s v="1705"/>
    <x v="2"/>
    <n v="0"/>
    <n v="15"/>
    <n v="1"/>
    <x v="0"/>
    <x v="0"/>
    <d v="2014-11-13T11:55:00"/>
    <x v="0"/>
    <s v="lebakgedong"/>
    <x v="0"/>
    <x v="219"/>
    <x v="18"/>
    <x v="3"/>
    <x v="18"/>
  </r>
  <r>
    <n v="1166"/>
    <s v="1705"/>
    <x v="3"/>
    <n v="0"/>
    <n v="7"/>
    <n v="1"/>
    <x v="0"/>
    <x v="0"/>
    <d v="2013-04-24T13:02:00"/>
    <x v="0"/>
    <s v="lebakgedong"/>
    <x v="0"/>
    <x v="219"/>
    <x v="18"/>
    <x v="3"/>
    <x v="18"/>
  </r>
  <r>
    <n v="1470"/>
    <s v="1705"/>
    <x v="4"/>
    <n v="0"/>
    <n v="15"/>
    <n v="1"/>
    <x v="0"/>
    <x v="0"/>
    <d v="2014-11-12T15:01:00"/>
    <x v="0"/>
    <s v="lebakgedong"/>
    <x v="0"/>
    <x v="219"/>
    <x v="18"/>
    <x v="3"/>
    <x v="18"/>
  </r>
  <r>
    <n v="169"/>
    <s v="1710"/>
    <x v="0"/>
    <n v="256"/>
    <n v="145"/>
    <n v="94"/>
    <x v="0"/>
    <x v="0"/>
    <d v="2014-12-15T00:30:57"/>
    <x v="0"/>
    <m/>
    <x v="0"/>
    <x v="137"/>
    <x v="18"/>
    <x v="3"/>
    <x v="18"/>
  </r>
  <r>
    <n v="515"/>
    <s v="1710"/>
    <x v="1"/>
    <n v="261"/>
    <n v="173"/>
    <n v="99"/>
    <x v="1"/>
    <x v="0"/>
    <d v="2014-12-15T00:30:57"/>
    <x v="0"/>
    <m/>
    <x v="0"/>
    <x v="137"/>
    <x v="18"/>
    <x v="3"/>
    <x v="18"/>
  </r>
  <r>
    <n v="835"/>
    <s v="1710"/>
    <x v="2"/>
    <n v="0"/>
    <n v="3"/>
    <n v="0"/>
    <x v="0"/>
    <x v="0"/>
    <d v="2014-11-13T11:55:00"/>
    <x v="0"/>
    <s v="lebakgedong"/>
    <x v="0"/>
    <x v="137"/>
    <x v="18"/>
    <x v="3"/>
    <x v="18"/>
  </r>
  <r>
    <n v="1167"/>
    <s v="1710"/>
    <x v="3"/>
    <n v="0"/>
    <n v="3"/>
    <n v="0"/>
    <x v="0"/>
    <x v="0"/>
    <d v="2013-04-24T13:00:00"/>
    <x v="0"/>
    <s v="lebakgedong"/>
    <x v="0"/>
    <x v="137"/>
    <x v="18"/>
    <x v="3"/>
    <x v="18"/>
  </r>
  <r>
    <n v="1471"/>
    <s v="1710"/>
    <x v="4"/>
    <n v="0"/>
    <n v="3"/>
    <n v="0"/>
    <x v="0"/>
    <x v="0"/>
    <d v="2014-11-12T15:01:00"/>
    <x v="0"/>
    <s v="lebakgedong"/>
    <x v="0"/>
    <x v="137"/>
    <x v="18"/>
    <x v="3"/>
    <x v="18"/>
  </r>
  <r>
    <n v="170"/>
    <s v="1715"/>
    <x v="0"/>
    <n v="92"/>
    <n v="512"/>
    <n v="12"/>
    <x v="0"/>
    <x v="0"/>
    <d v="2014-12-15T00:30:57"/>
    <x v="0"/>
    <m/>
    <x v="0"/>
    <x v="220"/>
    <x v="18"/>
    <x v="3"/>
    <x v="18"/>
  </r>
  <r>
    <n v="516"/>
    <s v="1715"/>
    <x v="1"/>
    <n v="92"/>
    <n v="708"/>
    <n v="29"/>
    <x v="1"/>
    <x v="0"/>
    <d v="2014-12-15T00:30:57"/>
    <x v="0"/>
    <m/>
    <x v="0"/>
    <x v="220"/>
    <x v="18"/>
    <x v="3"/>
    <x v="18"/>
  </r>
  <r>
    <n v="836"/>
    <s v="1715"/>
    <x v="2"/>
    <n v="0"/>
    <n v="7"/>
    <n v="0"/>
    <x v="0"/>
    <x v="0"/>
    <d v="2014-11-13T11:56:00"/>
    <x v="0"/>
    <s v="lebakgedong"/>
    <x v="0"/>
    <x v="220"/>
    <x v="18"/>
    <x v="3"/>
    <x v="18"/>
  </r>
  <r>
    <n v="1168"/>
    <s v="1715"/>
    <x v="3"/>
    <n v="0"/>
    <n v="7"/>
    <n v="0"/>
    <x v="0"/>
    <x v="0"/>
    <d v="2013-04-24T13:02:00"/>
    <x v="0"/>
    <s v="lebakgedong"/>
    <x v="0"/>
    <x v="220"/>
    <x v="18"/>
    <x v="3"/>
    <x v="18"/>
  </r>
  <r>
    <n v="1472"/>
    <s v="1715"/>
    <x v="4"/>
    <n v="0"/>
    <n v="7"/>
    <n v="0"/>
    <x v="0"/>
    <x v="0"/>
    <d v="2014-11-12T15:02:00"/>
    <x v="0"/>
    <s v="lebakgedong"/>
    <x v="0"/>
    <x v="220"/>
    <x v="18"/>
    <x v="3"/>
    <x v="18"/>
  </r>
  <r>
    <n v="171"/>
    <s v="1720"/>
    <x v="0"/>
    <n v="184"/>
    <n v="807"/>
    <n v="22"/>
    <x v="0"/>
    <x v="0"/>
    <d v="2014-12-15T00:30:57"/>
    <x v="0"/>
    <m/>
    <x v="0"/>
    <x v="221"/>
    <x v="18"/>
    <x v="3"/>
    <x v="18"/>
  </r>
  <r>
    <n v="517"/>
    <s v="1720"/>
    <x v="1"/>
    <n v="180"/>
    <n v="450"/>
    <n v="33"/>
    <x v="1"/>
    <x v="0"/>
    <d v="2014-12-15T00:30:57"/>
    <x v="0"/>
    <m/>
    <x v="0"/>
    <x v="221"/>
    <x v="18"/>
    <x v="3"/>
    <x v="18"/>
  </r>
  <r>
    <n v="837"/>
    <s v="1720"/>
    <x v="2"/>
    <n v="1"/>
    <n v="0"/>
    <n v="0"/>
    <x v="0"/>
    <x v="0"/>
    <d v="2014-11-13T11:55:00"/>
    <x v="0"/>
    <s v="lebakgedong"/>
    <x v="0"/>
    <x v="221"/>
    <x v="18"/>
    <x v="3"/>
    <x v="18"/>
  </r>
  <r>
    <n v="1169"/>
    <s v="1720"/>
    <x v="3"/>
    <n v="1"/>
    <n v="0"/>
    <n v="0"/>
    <x v="0"/>
    <x v="0"/>
    <d v="2013-04-24T13:00:00"/>
    <x v="0"/>
    <s v="lebakgedong"/>
    <x v="0"/>
    <x v="221"/>
    <x v="18"/>
    <x v="3"/>
    <x v="18"/>
  </r>
  <r>
    <n v="1473"/>
    <s v="1720"/>
    <x v="4"/>
    <n v="1"/>
    <n v="0"/>
    <n v="0"/>
    <x v="0"/>
    <x v="0"/>
    <d v="2014-11-12T15:01:00"/>
    <x v="0"/>
    <s v="lebakgedong"/>
    <x v="0"/>
    <x v="221"/>
    <x v="18"/>
    <x v="3"/>
    <x v="18"/>
  </r>
  <r>
    <n v="80"/>
    <s v="1280"/>
    <x v="0"/>
    <n v="200"/>
    <n v="308"/>
    <n v="71"/>
    <x v="0"/>
    <x v="0"/>
    <d v="2014-12-15T00:30:57"/>
    <x v="0"/>
    <m/>
    <x v="0"/>
    <x v="222"/>
    <x v="19"/>
    <x v="4"/>
    <x v="19"/>
  </r>
  <r>
    <n v="426"/>
    <s v="1280"/>
    <x v="1"/>
    <n v="200"/>
    <n v="262"/>
    <n v="48"/>
    <x v="1"/>
    <x v="0"/>
    <d v="2014-12-15T00:30:57"/>
    <x v="0"/>
    <m/>
    <x v="0"/>
    <x v="222"/>
    <x v="19"/>
    <x v="4"/>
    <x v="19"/>
  </r>
  <r>
    <n v="1078"/>
    <s v="1280"/>
    <x v="3"/>
    <n v="0"/>
    <n v="7"/>
    <n v="0"/>
    <x v="0"/>
    <x v="0"/>
    <d v="2013-04-17T13:56:00"/>
    <x v="0"/>
    <s v="sajira"/>
    <x v="0"/>
    <x v="222"/>
    <x v="19"/>
    <x v="4"/>
    <x v="19"/>
  </r>
  <r>
    <n v="81"/>
    <s v="1285"/>
    <x v="0"/>
    <n v="140"/>
    <n v="323"/>
    <n v="82"/>
    <x v="0"/>
    <x v="0"/>
    <d v="2014-12-15T00:30:57"/>
    <x v="0"/>
    <m/>
    <x v="0"/>
    <x v="223"/>
    <x v="19"/>
    <x v="4"/>
    <x v="19"/>
  </r>
  <r>
    <n v="427"/>
    <s v="1285"/>
    <x v="1"/>
    <n v="140"/>
    <n v="295"/>
    <n v="75"/>
    <x v="1"/>
    <x v="0"/>
    <d v="2014-12-15T00:30:57"/>
    <x v="0"/>
    <m/>
    <x v="0"/>
    <x v="223"/>
    <x v="19"/>
    <x v="4"/>
    <x v="19"/>
  </r>
  <r>
    <n v="1079"/>
    <s v="1285"/>
    <x v="3"/>
    <n v="0"/>
    <n v="6"/>
    <n v="0"/>
    <x v="0"/>
    <x v="0"/>
    <d v="2013-04-17T13:56:00"/>
    <x v="0"/>
    <s v="sajira"/>
    <x v="0"/>
    <x v="223"/>
    <x v="19"/>
    <x v="4"/>
    <x v="19"/>
  </r>
  <r>
    <n v="82"/>
    <s v="1290"/>
    <x v="0"/>
    <n v="210"/>
    <n v="381"/>
    <n v="68"/>
    <x v="0"/>
    <x v="0"/>
    <d v="2014-12-15T00:30:57"/>
    <x v="0"/>
    <m/>
    <x v="0"/>
    <x v="224"/>
    <x v="19"/>
    <x v="4"/>
    <x v="19"/>
  </r>
  <r>
    <n v="428"/>
    <s v="1290"/>
    <x v="1"/>
    <n v="210"/>
    <n v="769"/>
    <n v="71"/>
    <x v="1"/>
    <x v="0"/>
    <d v="2014-12-15T00:30:57"/>
    <x v="0"/>
    <m/>
    <x v="0"/>
    <x v="224"/>
    <x v="19"/>
    <x v="4"/>
    <x v="19"/>
  </r>
  <r>
    <n v="1080"/>
    <s v="1290"/>
    <x v="3"/>
    <n v="0"/>
    <n v="13"/>
    <n v="0"/>
    <x v="0"/>
    <x v="0"/>
    <d v="2013-04-17T13:57:00"/>
    <x v="0"/>
    <s v="sajira"/>
    <x v="0"/>
    <x v="224"/>
    <x v="19"/>
    <x v="4"/>
    <x v="19"/>
  </r>
  <r>
    <n v="83"/>
    <s v="1295"/>
    <x v="0"/>
    <n v="56"/>
    <n v="141"/>
    <n v="58"/>
    <x v="0"/>
    <x v="0"/>
    <d v="2014-12-15T00:30:57"/>
    <x v="0"/>
    <m/>
    <x v="0"/>
    <x v="225"/>
    <x v="19"/>
    <x v="4"/>
    <x v="19"/>
  </r>
  <r>
    <n v="429"/>
    <s v="1295"/>
    <x v="1"/>
    <n v="55"/>
    <n v="49"/>
    <n v="87"/>
    <x v="1"/>
    <x v="0"/>
    <d v="2014-12-15T00:30:57"/>
    <x v="0"/>
    <m/>
    <x v="0"/>
    <x v="225"/>
    <x v="19"/>
    <x v="4"/>
    <x v="19"/>
  </r>
  <r>
    <n v="1081"/>
    <s v="1295"/>
    <x v="3"/>
    <n v="0"/>
    <n v="29"/>
    <n v="0"/>
    <x v="0"/>
    <x v="0"/>
    <d v="2013-04-17T13:57:00"/>
    <x v="0"/>
    <s v="sajira"/>
    <x v="0"/>
    <x v="225"/>
    <x v="19"/>
    <x v="4"/>
    <x v="19"/>
  </r>
  <r>
    <n v="84"/>
    <s v="1300"/>
    <x v="0"/>
    <n v="128"/>
    <n v="485"/>
    <n v="141"/>
    <x v="0"/>
    <x v="0"/>
    <d v="2014-12-15T00:30:57"/>
    <x v="0"/>
    <m/>
    <x v="0"/>
    <x v="226"/>
    <x v="19"/>
    <x v="4"/>
    <x v="19"/>
  </r>
  <r>
    <n v="430"/>
    <s v="1300"/>
    <x v="1"/>
    <n v="143"/>
    <n v="467"/>
    <n v="72"/>
    <x v="1"/>
    <x v="0"/>
    <d v="2014-12-15T00:30:57"/>
    <x v="0"/>
    <m/>
    <x v="0"/>
    <x v="226"/>
    <x v="19"/>
    <x v="4"/>
    <x v="19"/>
  </r>
  <r>
    <n v="1082"/>
    <s v="1300"/>
    <x v="3"/>
    <n v="0"/>
    <n v="3"/>
    <n v="0"/>
    <x v="0"/>
    <x v="0"/>
    <d v="2013-04-17T13:58:00"/>
    <x v="0"/>
    <s v="sajira"/>
    <x v="0"/>
    <x v="226"/>
    <x v="19"/>
    <x v="4"/>
    <x v="19"/>
  </r>
  <r>
    <n v="85"/>
    <s v="1305"/>
    <x v="0"/>
    <n v="207"/>
    <n v="576"/>
    <n v="143"/>
    <x v="0"/>
    <x v="0"/>
    <d v="2014-12-15T00:30:57"/>
    <x v="0"/>
    <m/>
    <x v="0"/>
    <x v="227"/>
    <x v="19"/>
    <x v="4"/>
    <x v="19"/>
  </r>
  <r>
    <n v="431"/>
    <s v="1305"/>
    <x v="1"/>
    <n v="207"/>
    <n v="1111"/>
    <n v="56"/>
    <x v="1"/>
    <x v="0"/>
    <d v="2014-12-15T00:30:57"/>
    <x v="0"/>
    <m/>
    <x v="0"/>
    <x v="227"/>
    <x v="19"/>
    <x v="4"/>
    <x v="19"/>
  </r>
  <r>
    <n v="1083"/>
    <s v="1305"/>
    <x v="3"/>
    <n v="1"/>
    <n v="1"/>
    <n v="0"/>
    <x v="0"/>
    <x v="0"/>
    <d v="2013-10-16T21:43:00"/>
    <x v="0"/>
    <s v="sajira"/>
    <x v="0"/>
    <x v="227"/>
    <x v="19"/>
    <x v="4"/>
    <x v="19"/>
  </r>
  <r>
    <n v="86"/>
    <s v="1310"/>
    <x v="0"/>
    <n v="69"/>
    <n v="505"/>
    <n v="81"/>
    <x v="0"/>
    <x v="0"/>
    <d v="2014-12-15T00:30:57"/>
    <x v="0"/>
    <m/>
    <x v="0"/>
    <x v="228"/>
    <x v="19"/>
    <x v="4"/>
    <x v="19"/>
  </r>
  <r>
    <n v="432"/>
    <s v="1310"/>
    <x v="1"/>
    <n v="69"/>
    <n v="484"/>
    <n v="62"/>
    <x v="1"/>
    <x v="0"/>
    <d v="2014-12-15T00:30:57"/>
    <x v="0"/>
    <m/>
    <x v="0"/>
    <x v="228"/>
    <x v="19"/>
    <x v="4"/>
    <x v="19"/>
  </r>
  <r>
    <n v="1084"/>
    <s v="1310"/>
    <x v="3"/>
    <n v="0"/>
    <n v="24"/>
    <n v="0"/>
    <x v="0"/>
    <x v="0"/>
    <d v="2013-10-16T21:43:00"/>
    <x v="0"/>
    <s v="sajira"/>
    <x v="0"/>
    <x v="228"/>
    <x v="19"/>
    <x v="4"/>
    <x v="19"/>
  </r>
  <r>
    <n v="87"/>
    <s v="1315"/>
    <x v="0"/>
    <n v="101"/>
    <n v="413"/>
    <n v="98"/>
    <x v="0"/>
    <x v="0"/>
    <d v="2014-12-15T00:30:57"/>
    <x v="0"/>
    <m/>
    <x v="0"/>
    <x v="229"/>
    <x v="19"/>
    <x v="4"/>
    <x v="19"/>
  </r>
  <r>
    <n v="433"/>
    <s v="1315"/>
    <x v="1"/>
    <n v="106"/>
    <n v="402"/>
    <n v="44"/>
    <x v="1"/>
    <x v="0"/>
    <d v="2014-12-15T00:30:57"/>
    <x v="0"/>
    <m/>
    <x v="0"/>
    <x v="229"/>
    <x v="19"/>
    <x v="4"/>
    <x v="19"/>
  </r>
  <r>
    <n v="1085"/>
    <s v="1315"/>
    <x v="3"/>
    <n v="0"/>
    <n v="22"/>
    <n v="0"/>
    <x v="0"/>
    <x v="0"/>
    <d v="2013-10-16T21:46:00"/>
    <x v="0"/>
    <s v="sajira"/>
    <x v="0"/>
    <x v="229"/>
    <x v="19"/>
    <x v="4"/>
    <x v="19"/>
  </r>
  <r>
    <n v="88"/>
    <s v="1320"/>
    <x v="0"/>
    <n v="249"/>
    <n v="663"/>
    <n v="127"/>
    <x v="0"/>
    <x v="0"/>
    <d v="2014-12-15T00:30:57"/>
    <x v="0"/>
    <m/>
    <x v="0"/>
    <x v="230"/>
    <x v="19"/>
    <x v="4"/>
    <x v="19"/>
  </r>
  <r>
    <n v="434"/>
    <s v="1320"/>
    <x v="1"/>
    <n v="249"/>
    <n v="660"/>
    <n v="51"/>
    <x v="1"/>
    <x v="0"/>
    <d v="2014-12-15T00:30:57"/>
    <x v="0"/>
    <m/>
    <x v="0"/>
    <x v="230"/>
    <x v="19"/>
    <x v="4"/>
    <x v="19"/>
  </r>
  <r>
    <n v="1086"/>
    <s v="1320"/>
    <x v="3"/>
    <n v="0"/>
    <n v="23"/>
    <n v="0"/>
    <x v="0"/>
    <x v="0"/>
    <d v="2013-10-16T21:44:00"/>
    <x v="0"/>
    <s v="sajira"/>
    <x v="0"/>
    <x v="230"/>
    <x v="19"/>
    <x v="4"/>
    <x v="19"/>
  </r>
  <r>
    <n v="89"/>
    <s v="1325"/>
    <x v="0"/>
    <n v="63"/>
    <n v="553"/>
    <n v="85"/>
    <x v="0"/>
    <x v="0"/>
    <d v="2014-12-15T00:30:57"/>
    <x v="0"/>
    <m/>
    <x v="0"/>
    <x v="64"/>
    <x v="19"/>
    <x v="4"/>
    <x v="19"/>
  </r>
  <r>
    <n v="435"/>
    <s v="1325"/>
    <x v="1"/>
    <n v="84"/>
    <n v="390"/>
    <n v="56"/>
    <x v="1"/>
    <x v="0"/>
    <d v="2014-12-15T00:30:57"/>
    <x v="0"/>
    <m/>
    <x v="0"/>
    <x v="64"/>
    <x v="19"/>
    <x v="4"/>
    <x v="19"/>
  </r>
  <r>
    <n v="1087"/>
    <s v="1325"/>
    <x v="3"/>
    <n v="0"/>
    <n v="13"/>
    <n v="0"/>
    <x v="0"/>
    <x v="0"/>
    <d v="2013-10-16T21:49:00"/>
    <x v="0"/>
    <s v="sajira"/>
    <x v="0"/>
    <x v="64"/>
    <x v="19"/>
    <x v="4"/>
    <x v="19"/>
  </r>
  <r>
    <n v="90"/>
    <s v="1330"/>
    <x v="0"/>
    <n v="183"/>
    <n v="543"/>
    <n v="75"/>
    <x v="0"/>
    <x v="0"/>
    <d v="2014-12-15T00:30:57"/>
    <x v="0"/>
    <m/>
    <x v="0"/>
    <x v="231"/>
    <x v="19"/>
    <x v="4"/>
    <x v="19"/>
  </r>
  <r>
    <n v="436"/>
    <s v="1330"/>
    <x v="1"/>
    <n v="183"/>
    <n v="866"/>
    <n v="78"/>
    <x v="1"/>
    <x v="0"/>
    <d v="2014-12-15T00:30:57"/>
    <x v="0"/>
    <m/>
    <x v="0"/>
    <x v="231"/>
    <x v="19"/>
    <x v="4"/>
    <x v="19"/>
  </r>
  <r>
    <n v="1088"/>
    <s v="1330"/>
    <x v="3"/>
    <n v="0"/>
    <n v="10"/>
    <n v="0"/>
    <x v="0"/>
    <x v="0"/>
    <d v="2013-10-16T21:49:00"/>
    <x v="0"/>
    <s v="sajira"/>
    <x v="0"/>
    <x v="231"/>
    <x v="19"/>
    <x v="4"/>
    <x v="19"/>
  </r>
  <r>
    <n v="91"/>
    <s v="1335"/>
    <x v="0"/>
    <n v="172"/>
    <n v="768"/>
    <n v="66"/>
    <x v="0"/>
    <x v="0"/>
    <d v="2014-12-15T00:30:57"/>
    <x v="0"/>
    <m/>
    <x v="0"/>
    <x v="41"/>
    <x v="19"/>
    <x v="4"/>
    <x v="19"/>
  </r>
  <r>
    <n v="437"/>
    <s v="1335"/>
    <x v="1"/>
    <n v="172"/>
    <n v="715"/>
    <n v="120"/>
    <x v="1"/>
    <x v="0"/>
    <d v="2014-12-15T00:30:57"/>
    <x v="0"/>
    <m/>
    <x v="0"/>
    <x v="41"/>
    <x v="19"/>
    <x v="4"/>
    <x v="19"/>
  </r>
  <r>
    <n v="1089"/>
    <s v="1335"/>
    <x v="3"/>
    <n v="0"/>
    <n v="9"/>
    <n v="0"/>
    <x v="0"/>
    <x v="0"/>
    <d v="2013-10-16T21:49:00"/>
    <x v="0"/>
    <s v="sajira"/>
    <x v="0"/>
    <x v="41"/>
    <x v="19"/>
    <x v="4"/>
    <x v="19"/>
  </r>
  <r>
    <n v="92"/>
    <s v="1340"/>
    <x v="0"/>
    <n v="82"/>
    <n v="583"/>
    <n v="107"/>
    <x v="0"/>
    <x v="0"/>
    <d v="2014-12-15T00:30:57"/>
    <x v="0"/>
    <m/>
    <x v="0"/>
    <x v="232"/>
    <x v="19"/>
    <x v="4"/>
    <x v="19"/>
  </r>
  <r>
    <n v="438"/>
    <s v="1340"/>
    <x v="1"/>
    <n v="82"/>
    <n v="438"/>
    <n v="29"/>
    <x v="1"/>
    <x v="0"/>
    <d v="2014-12-15T00:30:57"/>
    <x v="0"/>
    <m/>
    <x v="0"/>
    <x v="232"/>
    <x v="19"/>
    <x v="4"/>
    <x v="19"/>
  </r>
  <r>
    <n v="1090"/>
    <s v="1340"/>
    <x v="3"/>
    <n v="0"/>
    <n v="20"/>
    <n v="0"/>
    <x v="0"/>
    <x v="0"/>
    <d v="2013-10-16T21:47:00"/>
    <x v="0"/>
    <s v="sajira"/>
    <x v="0"/>
    <x v="232"/>
    <x v="19"/>
    <x v="4"/>
    <x v="19"/>
  </r>
  <r>
    <n v="93"/>
    <s v="1345"/>
    <x v="0"/>
    <n v="81"/>
    <n v="689"/>
    <n v="135"/>
    <x v="0"/>
    <x v="0"/>
    <d v="2014-12-15T00:30:57"/>
    <x v="0"/>
    <m/>
    <x v="0"/>
    <x v="233"/>
    <x v="19"/>
    <x v="4"/>
    <x v="19"/>
  </r>
  <r>
    <n v="439"/>
    <s v="1345"/>
    <x v="1"/>
    <n v="81"/>
    <n v="655"/>
    <n v="59"/>
    <x v="1"/>
    <x v="0"/>
    <d v="2014-12-15T00:30:57"/>
    <x v="0"/>
    <m/>
    <x v="0"/>
    <x v="233"/>
    <x v="19"/>
    <x v="4"/>
    <x v="19"/>
  </r>
  <r>
    <n v="1091"/>
    <s v="1345"/>
    <x v="3"/>
    <n v="0"/>
    <n v="14"/>
    <n v="0"/>
    <x v="0"/>
    <x v="0"/>
    <d v="2013-10-16T21:49:00"/>
    <x v="0"/>
    <s v="sajira"/>
    <x v="0"/>
    <x v="233"/>
    <x v="19"/>
    <x v="4"/>
    <x v="19"/>
  </r>
  <r>
    <n v="94"/>
    <s v="1346"/>
    <x v="0"/>
    <n v="56"/>
    <n v="453"/>
    <n v="94"/>
    <x v="0"/>
    <x v="0"/>
    <d v="2014-12-15T00:30:57"/>
    <x v="0"/>
    <m/>
    <x v="0"/>
    <x v="234"/>
    <x v="19"/>
    <x v="4"/>
    <x v="19"/>
  </r>
  <r>
    <n v="440"/>
    <s v="1346"/>
    <x v="1"/>
    <n v="56"/>
    <n v="455"/>
    <n v="46"/>
    <x v="1"/>
    <x v="0"/>
    <d v="2014-12-15T00:30:57"/>
    <x v="0"/>
    <m/>
    <x v="0"/>
    <x v="234"/>
    <x v="19"/>
    <x v="4"/>
    <x v="19"/>
  </r>
  <r>
    <n v="1092"/>
    <s v="1346"/>
    <x v="3"/>
    <n v="0"/>
    <n v="25"/>
    <n v="0"/>
    <x v="0"/>
    <x v="0"/>
    <d v="2013-10-16T21:46:00"/>
    <x v="0"/>
    <s v="sajira"/>
    <x v="0"/>
    <x v="234"/>
    <x v="19"/>
    <x v="4"/>
    <x v="19"/>
  </r>
  <r>
    <n v="39"/>
    <s v="1070"/>
    <x v="0"/>
    <n v="100"/>
    <n v="681"/>
    <n v="310"/>
    <x v="0"/>
    <x v="0"/>
    <d v="2014-12-15T00:30:57"/>
    <x v="0"/>
    <m/>
    <x v="0"/>
    <x v="235"/>
    <x v="20"/>
    <x v="5"/>
    <x v="20"/>
  </r>
  <r>
    <n v="384"/>
    <s v="1070"/>
    <x v="1"/>
    <n v="282"/>
    <n v="299"/>
    <n v="70"/>
    <x v="1"/>
    <x v="0"/>
    <d v="2014-12-15T00:30:57"/>
    <x v="0"/>
    <m/>
    <x v="0"/>
    <x v="235"/>
    <x v="20"/>
    <x v="5"/>
    <x v="20"/>
  </r>
  <r>
    <n v="729"/>
    <s v="1070"/>
    <x v="2"/>
    <n v="0"/>
    <n v="27"/>
    <n v="0"/>
    <x v="0"/>
    <x v="0"/>
    <d v="2014-12-14T20:00:00"/>
    <x v="0"/>
    <s v="isro"/>
    <x v="0"/>
    <x v="235"/>
    <x v="20"/>
    <x v="5"/>
    <x v="20"/>
  </r>
  <r>
    <n v="1036"/>
    <s v="1070"/>
    <x v="3"/>
    <n v="0"/>
    <n v="5"/>
    <n v="0"/>
    <x v="0"/>
    <x v="0"/>
    <d v="2013-11-27T15:47:00"/>
    <x v="0"/>
    <s v="isro"/>
    <x v="0"/>
    <x v="235"/>
    <x v="20"/>
    <x v="5"/>
    <x v="20"/>
  </r>
  <r>
    <n v="1381"/>
    <s v="1070"/>
    <x v="4"/>
    <n v="0"/>
    <n v="27"/>
    <n v="0"/>
    <x v="0"/>
    <x v="0"/>
    <d v="2014-12-14T20:00:00"/>
    <x v="0"/>
    <s v="isro"/>
    <x v="0"/>
    <x v="235"/>
    <x v="20"/>
    <x v="5"/>
    <x v="20"/>
  </r>
  <r>
    <n v="40"/>
    <s v="1075"/>
    <x v="0"/>
    <n v="81"/>
    <n v="587"/>
    <n v="931"/>
    <x v="0"/>
    <x v="0"/>
    <d v="2014-12-15T00:30:57"/>
    <x v="0"/>
    <m/>
    <x v="0"/>
    <x v="236"/>
    <x v="20"/>
    <x v="5"/>
    <x v="20"/>
  </r>
  <r>
    <n v="385"/>
    <s v="1075"/>
    <x v="1"/>
    <n v="222"/>
    <n v="533"/>
    <n v="181"/>
    <x v="1"/>
    <x v="0"/>
    <d v="2014-12-15T00:30:57"/>
    <x v="0"/>
    <m/>
    <x v="0"/>
    <x v="236"/>
    <x v="20"/>
    <x v="5"/>
    <x v="20"/>
  </r>
  <r>
    <n v="730"/>
    <s v="1075"/>
    <x v="2"/>
    <n v="0"/>
    <n v="24"/>
    <n v="0"/>
    <x v="0"/>
    <x v="0"/>
    <d v="2014-12-14T20:00:00"/>
    <x v="0"/>
    <s v="isro"/>
    <x v="0"/>
    <x v="236"/>
    <x v="20"/>
    <x v="5"/>
    <x v="20"/>
  </r>
  <r>
    <n v="1037"/>
    <s v="1075"/>
    <x v="3"/>
    <n v="0"/>
    <n v="7"/>
    <n v="0"/>
    <x v="0"/>
    <x v="0"/>
    <d v="2013-11-27T15:47:00"/>
    <x v="0"/>
    <s v="isro"/>
    <x v="0"/>
    <x v="236"/>
    <x v="20"/>
    <x v="5"/>
    <x v="20"/>
  </r>
  <r>
    <n v="1382"/>
    <s v="1075"/>
    <x v="4"/>
    <n v="0"/>
    <n v="24"/>
    <n v="0"/>
    <x v="0"/>
    <x v="0"/>
    <d v="2014-12-14T20:00:00"/>
    <x v="0"/>
    <s v="isro"/>
    <x v="0"/>
    <x v="236"/>
    <x v="20"/>
    <x v="5"/>
    <x v="20"/>
  </r>
  <r>
    <n v="41"/>
    <s v="1080"/>
    <x v="0"/>
    <n v="179"/>
    <n v="751"/>
    <n v="745"/>
    <x v="0"/>
    <x v="0"/>
    <d v="2014-12-15T00:30:57"/>
    <x v="0"/>
    <m/>
    <x v="0"/>
    <x v="237"/>
    <x v="20"/>
    <x v="5"/>
    <x v="20"/>
  </r>
  <r>
    <n v="386"/>
    <s v="1080"/>
    <x v="1"/>
    <n v="420"/>
    <n v="554"/>
    <n v="105"/>
    <x v="1"/>
    <x v="0"/>
    <d v="2014-12-15T00:30:57"/>
    <x v="0"/>
    <m/>
    <x v="0"/>
    <x v="237"/>
    <x v="20"/>
    <x v="5"/>
    <x v="20"/>
  </r>
  <r>
    <n v="731"/>
    <s v="1080"/>
    <x v="2"/>
    <n v="0"/>
    <n v="19"/>
    <n v="0"/>
    <x v="0"/>
    <x v="0"/>
    <d v="2014-12-14T20:00:00"/>
    <x v="0"/>
    <s v="isro"/>
    <x v="0"/>
    <x v="237"/>
    <x v="20"/>
    <x v="5"/>
    <x v="20"/>
  </r>
  <r>
    <n v="1038"/>
    <s v="1080"/>
    <x v="3"/>
    <n v="0"/>
    <n v="17"/>
    <n v="0"/>
    <x v="0"/>
    <x v="0"/>
    <d v="2013-11-27T15:48:00"/>
    <x v="0"/>
    <s v="isro"/>
    <x v="0"/>
    <x v="237"/>
    <x v="20"/>
    <x v="5"/>
    <x v="20"/>
  </r>
  <r>
    <n v="1383"/>
    <s v="1080"/>
    <x v="4"/>
    <n v="0"/>
    <n v="19"/>
    <n v="0"/>
    <x v="0"/>
    <x v="0"/>
    <d v="2014-12-14T20:00:00"/>
    <x v="0"/>
    <s v="isro"/>
    <x v="0"/>
    <x v="237"/>
    <x v="20"/>
    <x v="5"/>
    <x v="20"/>
  </r>
  <r>
    <n v="42"/>
    <s v="1085"/>
    <x v="0"/>
    <n v="170"/>
    <n v="654"/>
    <n v="590"/>
    <x v="0"/>
    <x v="0"/>
    <d v="2014-12-15T00:30:57"/>
    <x v="0"/>
    <m/>
    <x v="0"/>
    <x v="238"/>
    <x v="20"/>
    <x v="5"/>
    <x v="20"/>
  </r>
  <r>
    <n v="387"/>
    <s v="1085"/>
    <x v="1"/>
    <n v="371"/>
    <n v="697"/>
    <n v="110"/>
    <x v="1"/>
    <x v="0"/>
    <d v="2014-12-15T00:30:57"/>
    <x v="0"/>
    <m/>
    <x v="0"/>
    <x v="238"/>
    <x v="20"/>
    <x v="5"/>
    <x v="20"/>
  </r>
  <r>
    <n v="732"/>
    <s v="1085"/>
    <x v="2"/>
    <n v="0"/>
    <n v="20"/>
    <n v="0"/>
    <x v="0"/>
    <x v="0"/>
    <d v="2014-12-14T20:00:00"/>
    <x v="0"/>
    <s v="isro"/>
    <x v="0"/>
    <x v="238"/>
    <x v="20"/>
    <x v="5"/>
    <x v="20"/>
  </r>
  <r>
    <n v="1039"/>
    <s v="1085"/>
    <x v="3"/>
    <n v="0"/>
    <n v="18"/>
    <n v="0"/>
    <x v="0"/>
    <x v="0"/>
    <d v="2013-11-28T08:26:00"/>
    <x v="0"/>
    <s v="isro"/>
    <x v="0"/>
    <x v="238"/>
    <x v="20"/>
    <x v="5"/>
    <x v="20"/>
  </r>
  <r>
    <n v="1384"/>
    <s v="1085"/>
    <x v="4"/>
    <n v="0"/>
    <n v="20"/>
    <n v="0"/>
    <x v="0"/>
    <x v="0"/>
    <d v="2014-12-14T20:00:00"/>
    <x v="0"/>
    <s v="isro"/>
    <x v="0"/>
    <x v="238"/>
    <x v="20"/>
    <x v="5"/>
    <x v="20"/>
  </r>
  <r>
    <n v="43"/>
    <s v="1090"/>
    <x v="0"/>
    <n v="39"/>
    <n v="754"/>
    <n v="405"/>
    <x v="0"/>
    <x v="0"/>
    <d v="2014-12-15T00:30:57"/>
    <x v="0"/>
    <m/>
    <x v="0"/>
    <x v="239"/>
    <x v="20"/>
    <x v="5"/>
    <x v="20"/>
  </r>
  <r>
    <n v="388"/>
    <s v="1090"/>
    <x v="1"/>
    <n v="239"/>
    <n v="548"/>
    <n v="122"/>
    <x v="1"/>
    <x v="0"/>
    <d v="2014-12-15T00:30:57"/>
    <x v="0"/>
    <m/>
    <x v="0"/>
    <x v="239"/>
    <x v="20"/>
    <x v="5"/>
    <x v="20"/>
  </r>
  <r>
    <n v="733"/>
    <s v="1090"/>
    <x v="2"/>
    <n v="0"/>
    <n v="3"/>
    <n v="0"/>
    <x v="0"/>
    <x v="0"/>
    <d v="2014-12-14T20:00:00"/>
    <x v="0"/>
    <s v="isro"/>
    <x v="0"/>
    <x v="239"/>
    <x v="20"/>
    <x v="5"/>
    <x v="20"/>
  </r>
  <r>
    <n v="1040"/>
    <s v="1090"/>
    <x v="3"/>
    <n v="0"/>
    <n v="20"/>
    <n v="0"/>
    <x v="0"/>
    <x v="0"/>
    <d v="2013-11-28T08:26:00"/>
    <x v="0"/>
    <s v="isro"/>
    <x v="0"/>
    <x v="239"/>
    <x v="20"/>
    <x v="5"/>
    <x v="20"/>
  </r>
  <r>
    <n v="1385"/>
    <s v="1090"/>
    <x v="4"/>
    <n v="0"/>
    <n v="3"/>
    <n v="0"/>
    <x v="0"/>
    <x v="0"/>
    <d v="2014-12-14T20:00:00"/>
    <x v="0"/>
    <s v="isro"/>
    <x v="0"/>
    <x v="239"/>
    <x v="20"/>
    <x v="5"/>
    <x v="20"/>
  </r>
  <r>
    <n v="44"/>
    <s v="1095"/>
    <x v="0"/>
    <n v="113"/>
    <n v="653"/>
    <n v="458"/>
    <x v="0"/>
    <x v="0"/>
    <d v="2014-12-15T00:30:57"/>
    <x v="0"/>
    <m/>
    <x v="0"/>
    <x v="240"/>
    <x v="20"/>
    <x v="5"/>
    <x v="20"/>
  </r>
  <r>
    <n v="389"/>
    <s v="1095"/>
    <x v="1"/>
    <n v="320"/>
    <n v="236"/>
    <n v="325"/>
    <x v="1"/>
    <x v="0"/>
    <d v="2014-12-15T00:30:57"/>
    <x v="0"/>
    <m/>
    <x v="0"/>
    <x v="240"/>
    <x v="20"/>
    <x v="5"/>
    <x v="20"/>
  </r>
  <r>
    <n v="734"/>
    <s v="1095"/>
    <x v="2"/>
    <n v="0"/>
    <n v="7"/>
    <n v="0"/>
    <x v="0"/>
    <x v="0"/>
    <d v="2014-12-14T20:00:00"/>
    <x v="0"/>
    <s v="isro"/>
    <x v="0"/>
    <x v="240"/>
    <x v="20"/>
    <x v="5"/>
    <x v="20"/>
  </r>
  <r>
    <n v="1041"/>
    <s v="1095"/>
    <x v="3"/>
    <n v="0"/>
    <n v="19"/>
    <n v="0"/>
    <x v="0"/>
    <x v="0"/>
    <d v="2013-11-28T08:26:00"/>
    <x v="0"/>
    <s v="isro"/>
    <x v="0"/>
    <x v="240"/>
    <x v="20"/>
    <x v="5"/>
    <x v="20"/>
  </r>
  <r>
    <n v="1386"/>
    <s v="1095"/>
    <x v="4"/>
    <n v="0"/>
    <n v="7"/>
    <n v="0"/>
    <x v="0"/>
    <x v="0"/>
    <d v="2014-12-14T20:00:00"/>
    <x v="0"/>
    <s v="isro"/>
    <x v="0"/>
    <x v="240"/>
    <x v="20"/>
    <x v="5"/>
    <x v="20"/>
  </r>
  <r>
    <n v="45"/>
    <s v="1100"/>
    <x v="0"/>
    <n v="17"/>
    <n v="654"/>
    <n v="323"/>
    <x v="0"/>
    <x v="0"/>
    <d v="2014-12-15T00:30:57"/>
    <x v="0"/>
    <m/>
    <x v="0"/>
    <x v="241"/>
    <x v="20"/>
    <x v="5"/>
    <x v="20"/>
  </r>
  <r>
    <n v="390"/>
    <s v="1100"/>
    <x v="1"/>
    <n v="116"/>
    <n v="224"/>
    <n v="183"/>
    <x v="1"/>
    <x v="0"/>
    <d v="2014-12-15T00:30:57"/>
    <x v="0"/>
    <m/>
    <x v="0"/>
    <x v="241"/>
    <x v="20"/>
    <x v="5"/>
    <x v="20"/>
  </r>
  <r>
    <n v="735"/>
    <s v="1100"/>
    <x v="2"/>
    <n v="0"/>
    <n v="8"/>
    <n v="0"/>
    <x v="0"/>
    <x v="0"/>
    <d v="2014-12-14T20:00:00"/>
    <x v="0"/>
    <s v="isro"/>
    <x v="0"/>
    <x v="241"/>
    <x v="20"/>
    <x v="5"/>
    <x v="20"/>
  </r>
  <r>
    <n v="1042"/>
    <s v="1100"/>
    <x v="3"/>
    <n v="0"/>
    <n v="16"/>
    <n v="0"/>
    <x v="0"/>
    <x v="0"/>
    <d v="2013-11-28T09:51:00"/>
    <x v="0"/>
    <s v="isro"/>
    <x v="0"/>
    <x v="241"/>
    <x v="20"/>
    <x v="5"/>
    <x v="20"/>
  </r>
  <r>
    <n v="1387"/>
    <s v="1100"/>
    <x v="4"/>
    <n v="0"/>
    <n v="8"/>
    <n v="0"/>
    <x v="0"/>
    <x v="0"/>
    <d v="2014-12-14T20:00:00"/>
    <x v="0"/>
    <s v="isro"/>
    <x v="0"/>
    <x v="241"/>
    <x v="20"/>
    <x v="5"/>
    <x v="20"/>
  </r>
  <r>
    <n v="46"/>
    <s v="1105"/>
    <x v="0"/>
    <n v="15"/>
    <n v="651"/>
    <n v="457"/>
    <x v="0"/>
    <x v="0"/>
    <d v="2014-12-15T00:30:57"/>
    <x v="0"/>
    <m/>
    <x v="0"/>
    <x v="242"/>
    <x v="20"/>
    <x v="5"/>
    <x v="20"/>
  </r>
  <r>
    <n v="391"/>
    <s v="1105"/>
    <x v="1"/>
    <n v="369"/>
    <n v="557"/>
    <n v="287"/>
    <x v="1"/>
    <x v="0"/>
    <d v="2014-12-15T00:30:57"/>
    <x v="0"/>
    <m/>
    <x v="0"/>
    <x v="242"/>
    <x v="20"/>
    <x v="5"/>
    <x v="20"/>
  </r>
  <r>
    <n v="736"/>
    <s v="1105"/>
    <x v="2"/>
    <n v="0"/>
    <n v="18"/>
    <n v="0"/>
    <x v="0"/>
    <x v="0"/>
    <d v="2014-12-14T20:00:00"/>
    <x v="0"/>
    <s v="isro"/>
    <x v="0"/>
    <x v="242"/>
    <x v="20"/>
    <x v="5"/>
    <x v="20"/>
  </r>
  <r>
    <n v="1043"/>
    <s v="1105"/>
    <x v="3"/>
    <n v="0"/>
    <n v="25"/>
    <n v="0"/>
    <x v="0"/>
    <x v="0"/>
    <d v="2013-11-28T09:51:00"/>
    <x v="0"/>
    <s v="isro"/>
    <x v="0"/>
    <x v="242"/>
    <x v="20"/>
    <x v="5"/>
    <x v="20"/>
  </r>
  <r>
    <n v="1388"/>
    <s v="1105"/>
    <x v="4"/>
    <n v="0"/>
    <n v="18"/>
    <n v="0"/>
    <x v="0"/>
    <x v="0"/>
    <d v="2014-12-14T20:00:00"/>
    <x v="0"/>
    <s v="isro"/>
    <x v="0"/>
    <x v="242"/>
    <x v="20"/>
    <x v="5"/>
    <x v="20"/>
  </r>
  <r>
    <n v="47"/>
    <s v="1110"/>
    <x v="0"/>
    <n v="51"/>
    <n v="687"/>
    <n v="357"/>
    <x v="0"/>
    <x v="0"/>
    <d v="2014-12-15T00:30:57"/>
    <x v="0"/>
    <m/>
    <x v="0"/>
    <x v="243"/>
    <x v="20"/>
    <x v="5"/>
    <x v="20"/>
  </r>
  <r>
    <n v="392"/>
    <s v="1110"/>
    <x v="1"/>
    <n v="324"/>
    <n v="1490"/>
    <n v="262"/>
    <x v="1"/>
    <x v="0"/>
    <d v="2014-12-15T00:30:57"/>
    <x v="0"/>
    <m/>
    <x v="0"/>
    <x v="243"/>
    <x v="20"/>
    <x v="5"/>
    <x v="20"/>
  </r>
  <r>
    <n v="737"/>
    <s v="1110"/>
    <x v="2"/>
    <n v="0"/>
    <n v="16"/>
    <n v="0"/>
    <x v="0"/>
    <x v="0"/>
    <d v="2014-12-14T20:00:00"/>
    <x v="0"/>
    <s v="isro"/>
    <x v="0"/>
    <x v="243"/>
    <x v="20"/>
    <x v="5"/>
    <x v="20"/>
  </r>
  <r>
    <n v="1044"/>
    <s v="1110"/>
    <x v="3"/>
    <n v="0"/>
    <n v="15"/>
    <n v="0"/>
    <x v="0"/>
    <x v="0"/>
    <d v="2013-11-28T09:51:00"/>
    <x v="0"/>
    <s v="isro"/>
    <x v="0"/>
    <x v="243"/>
    <x v="20"/>
    <x v="5"/>
    <x v="20"/>
  </r>
  <r>
    <n v="1389"/>
    <s v="1110"/>
    <x v="4"/>
    <n v="0"/>
    <n v="16"/>
    <n v="0"/>
    <x v="0"/>
    <x v="0"/>
    <d v="2014-12-14T20:00:00"/>
    <x v="0"/>
    <s v="isro"/>
    <x v="0"/>
    <x v="243"/>
    <x v="20"/>
    <x v="5"/>
    <x v="20"/>
  </r>
  <r>
    <n v="48"/>
    <s v="1115"/>
    <x v="0"/>
    <n v="0"/>
    <n v="0"/>
    <n v="0"/>
    <x v="0"/>
    <x v="0"/>
    <d v="2014-12-15T00:30:57"/>
    <x v="0"/>
    <m/>
    <x v="0"/>
    <x v="244"/>
    <x v="20"/>
    <x v="5"/>
    <x v="20"/>
  </r>
  <r>
    <n v="393"/>
    <s v="1115"/>
    <x v="1"/>
    <n v="317"/>
    <n v="585"/>
    <n v="224"/>
    <x v="1"/>
    <x v="0"/>
    <d v="2014-12-15T00:30:57"/>
    <x v="0"/>
    <m/>
    <x v="0"/>
    <x v="244"/>
    <x v="20"/>
    <x v="5"/>
    <x v="20"/>
  </r>
  <r>
    <n v="738"/>
    <s v="1115"/>
    <x v="2"/>
    <n v="0"/>
    <n v="16"/>
    <n v="0"/>
    <x v="0"/>
    <x v="0"/>
    <d v="2014-12-14T20:00:00"/>
    <x v="0"/>
    <s v="isro"/>
    <x v="0"/>
    <x v="244"/>
    <x v="20"/>
    <x v="5"/>
    <x v="20"/>
  </r>
  <r>
    <n v="1045"/>
    <s v="1115"/>
    <x v="3"/>
    <n v="0"/>
    <n v="14"/>
    <n v="0"/>
    <x v="0"/>
    <x v="0"/>
    <d v="2013-11-28T09:52:00"/>
    <x v="0"/>
    <s v="isro"/>
    <x v="0"/>
    <x v="244"/>
    <x v="20"/>
    <x v="5"/>
    <x v="20"/>
  </r>
  <r>
    <n v="1390"/>
    <s v="1115"/>
    <x v="4"/>
    <n v="0"/>
    <n v="16"/>
    <n v="0"/>
    <x v="0"/>
    <x v="0"/>
    <d v="2014-12-14T20:00:00"/>
    <x v="0"/>
    <s v="isro"/>
    <x v="0"/>
    <x v="244"/>
    <x v="20"/>
    <x v="5"/>
    <x v="20"/>
  </r>
  <r>
    <n v="49"/>
    <s v="1120"/>
    <x v="0"/>
    <n v="24"/>
    <n v="641"/>
    <n v="254"/>
    <x v="0"/>
    <x v="0"/>
    <d v="2014-12-15T00:30:57"/>
    <x v="0"/>
    <m/>
    <x v="0"/>
    <x v="245"/>
    <x v="20"/>
    <x v="5"/>
    <x v="20"/>
  </r>
  <r>
    <n v="394"/>
    <s v="1120"/>
    <x v="1"/>
    <n v="408"/>
    <n v="825"/>
    <n v="195"/>
    <x v="1"/>
    <x v="0"/>
    <d v="2014-12-15T00:30:57"/>
    <x v="0"/>
    <m/>
    <x v="0"/>
    <x v="245"/>
    <x v="20"/>
    <x v="5"/>
    <x v="20"/>
  </r>
  <r>
    <n v="739"/>
    <s v="1120"/>
    <x v="2"/>
    <n v="0"/>
    <n v="8"/>
    <n v="0"/>
    <x v="0"/>
    <x v="0"/>
    <d v="2014-12-14T20:00:00"/>
    <x v="0"/>
    <s v="isro"/>
    <x v="0"/>
    <x v="245"/>
    <x v="20"/>
    <x v="5"/>
    <x v="20"/>
  </r>
  <r>
    <n v="1046"/>
    <s v="1120"/>
    <x v="3"/>
    <n v="0"/>
    <n v="17"/>
    <n v="0"/>
    <x v="0"/>
    <x v="0"/>
    <d v="2013-11-28T09:52:00"/>
    <x v="0"/>
    <s v="isro"/>
    <x v="0"/>
    <x v="245"/>
    <x v="20"/>
    <x v="5"/>
    <x v="20"/>
  </r>
  <r>
    <n v="1391"/>
    <s v="1120"/>
    <x v="4"/>
    <n v="0"/>
    <n v="8"/>
    <n v="0"/>
    <x v="0"/>
    <x v="0"/>
    <d v="2014-12-14T20:00:00"/>
    <x v="0"/>
    <s v="isro"/>
    <x v="0"/>
    <x v="245"/>
    <x v="20"/>
    <x v="5"/>
    <x v="20"/>
  </r>
  <r>
    <n v="50"/>
    <s v="1125"/>
    <x v="0"/>
    <n v="26"/>
    <n v="654"/>
    <n v="345"/>
    <x v="0"/>
    <x v="0"/>
    <d v="2014-12-15T00:30:57"/>
    <x v="0"/>
    <m/>
    <x v="0"/>
    <x v="246"/>
    <x v="20"/>
    <x v="5"/>
    <x v="20"/>
  </r>
  <r>
    <n v="395"/>
    <s v="1125"/>
    <x v="1"/>
    <n v="348"/>
    <n v="815"/>
    <n v="85"/>
    <x v="1"/>
    <x v="0"/>
    <d v="2014-12-15T00:30:57"/>
    <x v="0"/>
    <m/>
    <x v="0"/>
    <x v="246"/>
    <x v="20"/>
    <x v="5"/>
    <x v="20"/>
  </r>
  <r>
    <n v="740"/>
    <s v="1125"/>
    <x v="2"/>
    <n v="0"/>
    <n v="18"/>
    <n v="0"/>
    <x v="0"/>
    <x v="0"/>
    <d v="2014-12-14T20:00:00"/>
    <x v="0"/>
    <s v="isro"/>
    <x v="0"/>
    <x v="246"/>
    <x v="20"/>
    <x v="5"/>
    <x v="20"/>
  </r>
  <r>
    <n v="1047"/>
    <s v="1125"/>
    <x v="3"/>
    <n v="0"/>
    <n v="19"/>
    <n v="0"/>
    <x v="0"/>
    <x v="0"/>
    <d v="2013-11-28T09:52:00"/>
    <x v="0"/>
    <s v="isro"/>
    <x v="0"/>
    <x v="246"/>
    <x v="20"/>
    <x v="5"/>
    <x v="20"/>
  </r>
  <r>
    <n v="1392"/>
    <s v="1125"/>
    <x v="4"/>
    <n v="0"/>
    <n v="18"/>
    <n v="0"/>
    <x v="0"/>
    <x v="0"/>
    <d v="2014-12-14T20:00:00"/>
    <x v="0"/>
    <s v="isro"/>
    <x v="0"/>
    <x v="246"/>
    <x v="20"/>
    <x v="5"/>
    <x v="20"/>
  </r>
  <r>
    <n v="51"/>
    <s v="1130"/>
    <x v="0"/>
    <n v="69"/>
    <n v="735"/>
    <n v="244"/>
    <x v="0"/>
    <x v="0"/>
    <d v="2014-12-15T00:30:57"/>
    <x v="0"/>
    <m/>
    <x v="0"/>
    <x v="247"/>
    <x v="20"/>
    <x v="5"/>
    <x v="20"/>
  </r>
  <r>
    <n v="396"/>
    <s v="1130"/>
    <x v="1"/>
    <n v="75"/>
    <n v="1134"/>
    <n v="75"/>
    <x v="1"/>
    <x v="0"/>
    <d v="2014-12-15T00:30:57"/>
    <x v="0"/>
    <m/>
    <x v="0"/>
    <x v="247"/>
    <x v="20"/>
    <x v="5"/>
    <x v="20"/>
  </r>
  <r>
    <n v="741"/>
    <s v="1130"/>
    <x v="2"/>
    <n v="0"/>
    <n v="9"/>
    <n v="0"/>
    <x v="0"/>
    <x v="0"/>
    <d v="2014-12-14T20:00:00"/>
    <x v="0"/>
    <s v="isro"/>
    <x v="0"/>
    <x v="247"/>
    <x v="20"/>
    <x v="5"/>
    <x v="20"/>
  </r>
  <r>
    <n v="1048"/>
    <s v="1130"/>
    <x v="3"/>
    <n v="0"/>
    <n v="10"/>
    <n v="0"/>
    <x v="0"/>
    <x v="0"/>
    <d v="2013-11-28T09:53:00"/>
    <x v="0"/>
    <s v="isro"/>
    <x v="0"/>
    <x v="247"/>
    <x v="20"/>
    <x v="5"/>
    <x v="20"/>
  </r>
  <r>
    <n v="1393"/>
    <s v="1130"/>
    <x v="4"/>
    <n v="0"/>
    <n v="9"/>
    <n v="0"/>
    <x v="0"/>
    <x v="0"/>
    <d v="2014-12-14T20:00:00"/>
    <x v="0"/>
    <s v="isro"/>
    <x v="0"/>
    <x v="247"/>
    <x v="20"/>
    <x v="5"/>
    <x v="20"/>
  </r>
  <r>
    <n v="52"/>
    <s v="1135"/>
    <x v="0"/>
    <n v="66"/>
    <n v="654"/>
    <n v="803"/>
    <x v="0"/>
    <x v="0"/>
    <d v="2014-12-15T00:30:57"/>
    <x v="0"/>
    <m/>
    <x v="0"/>
    <x v="248"/>
    <x v="20"/>
    <x v="5"/>
    <x v="20"/>
  </r>
  <r>
    <n v="397"/>
    <s v="1135"/>
    <x v="1"/>
    <n v="253"/>
    <n v="463"/>
    <n v="58"/>
    <x v="1"/>
    <x v="0"/>
    <d v="2014-12-15T00:30:57"/>
    <x v="0"/>
    <m/>
    <x v="0"/>
    <x v="248"/>
    <x v="20"/>
    <x v="5"/>
    <x v="20"/>
  </r>
  <r>
    <n v="742"/>
    <s v="1135"/>
    <x v="2"/>
    <n v="0"/>
    <n v="13"/>
    <n v="0"/>
    <x v="0"/>
    <x v="0"/>
    <d v="2014-12-14T20:00:00"/>
    <x v="0"/>
    <s v="isro"/>
    <x v="0"/>
    <x v="248"/>
    <x v="20"/>
    <x v="5"/>
    <x v="20"/>
  </r>
  <r>
    <n v="1049"/>
    <s v="1135"/>
    <x v="3"/>
    <n v="0"/>
    <n v="16"/>
    <n v="0"/>
    <x v="0"/>
    <x v="0"/>
    <d v="2013-11-28T09:53:00"/>
    <x v="0"/>
    <s v="isro"/>
    <x v="0"/>
    <x v="248"/>
    <x v="20"/>
    <x v="5"/>
    <x v="20"/>
  </r>
  <r>
    <n v="1394"/>
    <s v="1135"/>
    <x v="4"/>
    <n v="0"/>
    <n v="13"/>
    <n v="0"/>
    <x v="0"/>
    <x v="0"/>
    <d v="2014-12-14T20:00:00"/>
    <x v="0"/>
    <s v="isro"/>
    <x v="0"/>
    <x v="248"/>
    <x v="20"/>
    <x v="5"/>
    <x v="20"/>
  </r>
  <r>
    <n v="53"/>
    <s v="1140"/>
    <x v="0"/>
    <n v="84"/>
    <n v="612"/>
    <n v="216"/>
    <x v="0"/>
    <x v="0"/>
    <d v="2014-12-15T00:30:57"/>
    <x v="0"/>
    <m/>
    <x v="0"/>
    <x v="51"/>
    <x v="20"/>
    <x v="5"/>
    <x v="20"/>
  </r>
  <r>
    <n v="398"/>
    <s v="1140"/>
    <x v="1"/>
    <n v="256"/>
    <n v="555"/>
    <n v="112"/>
    <x v="1"/>
    <x v="0"/>
    <d v="2014-12-15T00:30:57"/>
    <x v="0"/>
    <m/>
    <x v="0"/>
    <x v="51"/>
    <x v="20"/>
    <x v="5"/>
    <x v="20"/>
  </r>
  <r>
    <n v="743"/>
    <s v="1140"/>
    <x v="2"/>
    <n v="0"/>
    <n v="11"/>
    <n v="0"/>
    <x v="0"/>
    <x v="0"/>
    <d v="2014-12-14T20:00:00"/>
    <x v="0"/>
    <s v="isro"/>
    <x v="0"/>
    <x v="51"/>
    <x v="20"/>
    <x v="5"/>
    <x v="20"/>
  </r>
  <r>
    <n v="1050"/>
    <s v="1140"/>
    <x v="3"/>
    <n v="0"/>
    <n v="10"/>
    <n v="0"/>
    <x v="0"/>
    <x v="0"/>
    <d v="2013-11-28T09:53:00"/>
    <x v="0"/>
    <s v="isro"/>
    <x v="0"/>
    <x v="51"/>
    <x v="20"/>
    <x v="5"/>
    <x v="20"/>
  </r>
  <r>
    <n v="1395"/>
    <s v="1140"/>
    <x v="4"/>
    <n v="0"/>
    <n v="11"/>
    <n v="0"/>
    <x v="0"/>
    <x v="0"/>
    <d v="2014-12-14T20:00:00"/>
    <x v="0"/>
    <s v="isro"/>
    <x v="0"/>
    <x v="51"/>
    <x v="20"/>
    <x v="5"/>
    <x v="20"/>
  </r>
  <r>
    <n v="54"/>
    <s v="1145"/>
    <x v="0"/>
    <n v="122"/>
    <n v="554"/>
    <n v="179"/>
    <x v="0"/>
    <x v="0"/>
    <d v="2014-12-15T00:30:57"/>
    <x v="0"/>
    <m/>
    <x v="0"/>
    <x v="249"/>
    <x v="20"/>
    <x v="5"/>
    <x v="20"/>
  </r>
  <r>
    <n v="399"/>
    <s v="1145"/>
    <x v="1"/>
    <n v="139"/>
    <n v="848"/>
    <n v="65"/>
    <x v="1"/>
    <x v="0"/>
    <d v="2014-12-15T00:30:57"/>
    <x v="0"/>
    <m/>
    <x v="0"/>
    <x v="249"/>
    <x v="20"/>
    <x v="5"/>
    <x v="20"/>
  </r>
  <r>
    <n v="744"/>
    <s v="1145"/>
    <x v="2"/>
    <n v="0"/>
    <n v="17"/>
    <n v="0"/>
    <x v="0"/>
    <x v="0"/>
    <d v="2014-12-14T20:00:00"/>
    <x v="0"/>
    <s v="isro"/>
    <x v="0"/>
    <x v="249"/>
    <x v="20"/>
    <x v="5"/>
    <x v="20"/>
  </r>
  <r>
    <n v="1051"/>
    <s v="1145"/>
    <x v="3"/>
    <n v="0"/>
    <n v="16"/>
    <n v="0"/>
    <x v="0"/>
    <x v="0"/>
    <d v="2013-11-28T09:53:00"/>
    <x v="0"/>
    <s v="isro"/>
    <x v="0"/>
    <x v="249"/>
    <x v="20"/>
    <x v="5"/>
    <x v="20"/>
  </r>
  <r>
    <n v="1396"/>
    <s v="1145"/>
    <x v="4"/>
    <n v="0"/>
    <n v="17"/>
    <n v="0"/>
    <x v="0"/>
    <x v="0"/>
    <d v="2014-12-14T20:00:00"/>
    <x v="0"/>
    <s v="isro"/>
    <x v="0"/>
    <x v="249"/>
    <x v="20"/>
    <x v="5"/>
    <x v="20"/>
  </r>
  <r>
    <n v="400"/>
    <s v="1150"/>
    <x v="1"/>
    <n v="264"/>
    <n v="688"/>
    <n v="110"/>
    <x v="1"/>
    <x v="0"/>
    <d v="2014-12-15T00:30:57"/>
    <x v="0"/>
    <m/>
    <x v="0"/>
    <x v="250"/>
    <x v="20"/>
    <x v="5"/>
    <x v="20"/>
  </r>
  <r>
    <n v="745"/>
    <s v="1150"/>
    <x v="2"/>
    <n v="0"/>
    <n v="15"/>
    <n v="0"/>
    <x v="0"/>
    <x v="0"/>
    <d v="2014-12-14T20:00:00"/>
    <x v="0"/>
    <s v="isro"/>
    <x v="0"/>
    <x v="250"/>
    <x v="20"/>
    <x v="5"/>
    <x v="20"/>
  </r>
  <r>
    <n v="1052"/>
    <s v="1150"/>
    <x v="3"/>
    <n v="0"/>
    <n v="14"/>
    <n v="0"/>
    <x v="0"/>
    <x v="0"/>
    <d v="2013-11-28T09:54:00"/>
    <x v="0"/>
    <s v="isro"/>
    <x v="0"/>
    <x v="250"/>
    <x v="20"/>
    <x v="5"/>
    <x v="20"/>
  </r>
  <r>
    <n v="1397"/>
    <s v="1150"/>
    <x v="4"/>
    <n v="0"/>
    <n v="15"/>
    <n v="0"/>
    <x v="0"/>
    <x v="0"/>
    <d v="2014-12-14T20:00:00"/>
    <x v="0"/>
    <s v="isro"/>
    <x v="0"/>
    <x v="250"/>
    <x v="20"/>
    <x v="5"/>
    <x v="20"/>
  </r>
  <r>
    <n v="55"/>
    <s v="1155"/>
    <x v="0"/>
    <n v="60"/>
    <n v="455"/>
    <n v="43"/>
    <x v="0"/>
    <x v="0"/>
    <d v="2014-12-15T00:30:57"/>
    <x v="0"/>
    <m/>
    <x v="0"/>
    <x v="251"/>
    <x v="21"/>
    <x v="5"/>
    <x v="21"/>
  </r>
  <r>
    <n v="401"/>
    <s v="1155"/>
    <x v="1"/>
    <n v="95"/>
    <n v="178"/>
    <n v="513"/>
    <x v="1"/>
    <x v="0"/>
    <d v="2014-12-15T00:30:57"/>
    <x v="0"/>
    <m/>
    <x v="0"/>
    <x v="251"/>
    <x v="21"/>
    <x v="5"/>
    <x v="21"/>
  </r>
  <r>
    <n v="746"/>
    <s v="1155"/>
    <x v="2"/>
    <n v="0"/>
    <n v="26"/>
    <n v="0"/>
    <x v="0"/>
    <x v="0"/>
    <d v="2014-09-21T15:27:00"/>
    <x v="0"/>
    <s v="cikulur"/>
    <x v="0"/>
    <x v="251"/>
    <x v="21"/>
    <x v="5"/>
    <x v="21"/>
  </r>
  <r>
    <n v="1053"/>
    <s v="1155"/>
    <x v="3"/>
    <n v="0"/>
    <n v="26"/>
    <n v="0"/>
    <x v="0"/>
    <x v="0"/>
    <d v="2013-04-24T15:28:00"/>
    <x v="0"/>
    <s v="cikulur"/>
    <x v="14"/>
    <x v="251"/>
    <x v="21"/>
    <x v="5"/>
    <x v="21"/>
  </r>
  <r>
    <n v="1398"/>
    <s v="1155"/>
    <x v="4"/>
    <n v="0"/>
    <n v="26"/>
    <n v="0"/>
    <x v="0"/>
    <x v="0"/>
    <d v="2014-10-08T17:40:00"/>
    <x v="0"/>
    <s v="cikulur"/>
    <x v="0"/>
    <x v="251"/>
    <x v="21"/>
    <x v="5"/>
    <x v="21"/>
  </r>
  <r>
    <n v="56"/>
    <s v="1160"/>
    <x v="0"/>
    <n v="135"/>
    <n v="547"/>
    <n v="97"/>
    <x v="0"/>
    <x v="0"/>
    <d v="2014-12-15T00:30:57"/>
    <x v="0"/>
    <m/>
    <x v="0"/>
    <x v="252"/>
    <x v="21"/>
    <x v="5"/>
    <x v="21"/>
  </r>
  <r>
    <n v="402"/>
    <s v="1160"/>
    <x v="1"/>
    <n v="135"/>
    <n v="712"/>
    <n v="222"/>
    <x v="1"/>
    <x v="0"/>
    <d v="2014-12-15T00:30:57"/>
    <x v="0"/>
    <m/>
    <x v="0"/>
    <x v="252"/>
    <x v="21"/>
    <x v="5"/>
    <x v="21"/>
  </r>
  <r>
    <n v="747"/>
    <s v="1160"/>
    <x v="2"/>
    <n v="0"/>
    <n v="21"/>
    <n v="0"/>
    <x v="0"/>
    <x v="0"/>
    <d v="2014-09-21T15:27:00"/>
    <x v="0"/>
    <s v="cikulur"/>
    <x v="0"/>
    <x v="252"/>
    <x v="21"/>
    <x v="5"/>
    <x v="21"/>
  </r>
  <r>
    <n v="1054"/>
    <s v="1160"/>
    <x v="3"/>
    <n v="0"/>
    <n v="21"/>
    <n v="0"/>
    <x v="0"/>
    <x v="0"/>
    <d v="2013-04-24T15:28:00"/>
    <x v="0"/>
    <s v="cikulur"/>
    <x v="14"/>
    <x v="252"/>
    <x v="21"/>
    <x v="5"/>
    <x v="21"/>
  </r>
  <r>
    <n v="1399"/>
    <s v="1160"/>
    <x v="4"/>
    <n v="0"/>
    <n v="21"/>
    <n v="0"/>
    <x v="0"/>
    <x v="0"/>
    <d v="2014-10-08T17:40:00"/>
    <x v="0"/>
    <s v="cikulur"/>
    <x v="0"/>
    <x v="252"/>
    <x v="21"/>
    <x v="5"/>
    <x v="21"/>
  </r>
  <r>
    <n v="57"/>
    <s v="1165"/>
    <x v="0"/>
    <n v="121"/>
    <n v="189"/>
    <n v="75"/>
    <x v="0"/>
    <x v="0"/>
    <d v="2014-12-15T00:30:57"/>
    <x v="0"/>
    <m/>
    <x v="0"/>
    <x v="253"/>
    <x v="21"/>
    <x v="5"/>
    <x v="21"/>
  </r>
  <r>
    <n v="403"/>
    <s v="1165"/>
    <x v="1"/>
    <n v="121"/>
    <n v="164"/>
    <n v="75"/>
    <x v="1"/>
    <x v="0"/>
    <d v="2014-12-15T00:30:57"/>
    <x v="0"/>
    <m/>
    <x v="0"/>
    <x v="253"/>
    <x v="21"/>
    <x v="5"/>
    <x v="21"/>
  </r>
  <r>
    <n v="748"/>
    <s v="1165"/>
    <x v="2"/>
    <n v="0"/>
    <n v="18"/>
    <n v="0"/>
    <x v="0"/>
    <x v="0"/>
    <d v="2014-09-21T15:28:00"/>
    <x v="0"/>
    <s v="cikulur"/>
    <x v="0"/>
    <x v="253"/>
    <x v="21"/>
    <x v="5"/>
    <x v="21"/>
  </r>
  <r>
    <n v="1055"/>
    <s v="1165"/>
    <x v="3"/>
    <n v="0"/>
    <n v="18"/>
    <n v="0"/>
    <x v="0"/>
    <x v="0"/>
    <d v="2013-04-24T15:28:00"/>
    <x v="0"/>
    <s v="cikulur"/>
    <x v="14"/>
    <x v="253"/>
    <x v="21"/>
    <x v="5"/>
    <x v="21"/>
  </r>
  <r>
    <n v="1400"/>
    <s v="1165"/>
    <x v="4"/>
    <n v="0"/>
    <n v="18"/>
    <n v="0"/>
    <x v="0"/>
    <x v="0"/>
    <d v="2014-10-08T17:40:00"/>
    <x v="0"/>
    <s v="cikulur"/>
    <x v="0"/>
    <x v="253"/>
    <x v="21"/>
    <x v="5"/>
    <x v="21"/>
  </r>
  <r>
    <n v="58"/>
    <s v="1170"/>
    <x v="0"/>
    <n v="122"/>
    <n v="298"/>
    <n v="45"/>
    <x v="0"/>
    <x v="0"/>
    <d v="2014-12-15T00:30:57"/>
    <x v="0"/>
    <m/>
    <x v="0"/>
    <x v="254"/>
    <x v="21"/>
    <x v="5"/>
    <x v="21"/>
  </r>
  <r>
    <n v="404"/>
    <s v="1170"/>
    <x v="1"/>
    <n v="155"/>
    <n v="150"/>
    <n v="45"/>
    <x v="1"/>
    <x v="0"/>
    <d v="2014-12-15T00:30:57"/>
    <x v="0"/>
    <m/>
    <x v="0"/>
    <x v="254"/>
    <x v="21"/>
    <x v="5"/>
    <x v="21"/>
  </r>
  <r>
    <n v="749"/>
    <s v="1170"/>
    <x v="2"/>
    <n v="0"/>
    <n v="19"/>
    <n v="0"/>
    <x v="0"/>
    <x v="0"/>
    <d v="2014-09-21T15:28:00"/>
    <x v="0"/>
    <s v="cikulur"/>
    <x v="0"/>
    <x v="254"/>
    <x v="21"/>
    <x v="5"/>
    <x v="21"/>
  </r>
  <r>
    <n v="1056"/>
    <s v="1170"/>
    <x v="3"/>
    <n v="0"/>
    <n v="19"/>
    <n v="0"/>
    <x v="0"/>
    <x v="0"/>
    <d v="2013-04-24T15:29:00"/>
    <x v="0"/>
    <s v="cikulur"/>
    <x v="14"/>
    <x v="254"/>
    <x v="21"/>
    <x v="5"/>
    <x v="21"/>
  </r>
  <r>
    <n v="1401"/>
    <s v="1170"/>
    <x v="4"/>
    <n v="0"/>
    <n v="19"/>
    <n v="0"/>
    <x v="0"/>
    <x v="0"/>
    <d v="2014-10-08T17:40:00"/>
    <x v="0"/>
    <s v="cikulur"/>
    <x v="0"/>
    <x v="254"/>
    <x v="21"/>
    <x v="5"/>
    <x v="21"/>
  </r>
  <r>
    <n v="59"/>
    <s v="1175"/>
    <x v="0"/>
    <n v="128"/>
    <n v="232"/>
    <n v="54"/>
    <x v="0"/>
    <x v="0"/>
    <d v="2014-12-15T00:30:57"/>
    <x v="0"/>
    <m/>
    <x v="0"/>
    <x v="255"/>
    <x v="21"/>
    <x v="5"/>
    <x v="21"/>
  </r>
  <r>
    <n v="405"/>
    <s v="1175"/>
    <x v="1"/>
    <n v="128"/>
    <n v="328"/>
    <n v="114"/>
    <x v="1"/>
    <x v="0"/>
    <d v="2014-12-15T00:30:57"/>
    <x v="0"/>
    <m/>
    <x v="0"/>
    <x v="255"/>
    <x v="21"/>
    <x v="5"/>
    <x v="21"/>
  </r>
  <r>
    <n v="750"/>
    <s v="1175"/>
    <x v="2"/>
    <n v="0"/>
    <n v="17"/>
    <n v="0"/>
    <x v="0"/>
    <x v="0"/>
    <d v="2014-09-21T15:28:00"/>
    <x v="0"/>
    <s v="cikulur"/>
    <x v="0"/>
    <x v="255"/>
    <x v="21"/>
    <x v="5"/>
    <x v="21"/>
  </r>
  <r>
    <n v="1057"/>
    <s v="1175"/>
    <x v="3"/>
    <n v="0"/>
    <n v="17"/>
    <n v="0"/>
    <x v="0"/>
    <x v="0"/>
    <d v="2013-04-24T15:29:00"/>
    <x v="0"/>
    <s v="cikulur"/>
    <x v="14"/>
    <x v="255"/>
    <x v="21"/>
    <x v="5"/>
    <x v="21"/>
  </r>
  <r>
    <n v="1402"/>
    <s v="1175"/>
    <x v="4"/>
    <n v="0"/>
    <n v="17"/>
    <n v="0"/>
    <x v="0"/>
    <x v="0"/>
    <d v="2014-10-08T17:40:00"/>
    <x v="0"/>
    <s v="cikulur"/>
    <x v="0"/>
    <x v="255"/>
    <x v="21"/>
    <x v="5"/>
    <x v="21"/>
  </r>
  <r>
    <n v="60"/>
    <s v="1180"/>
    <x v="0"/>
    <n v="112"/>
    <n v="221"/>
    <n v="81"/>
    <x v="0"/>
    <x v="0"/>
    <d v="2014-12-15T00:30:57"/>
    <x v="0"/>
    <m/>
    <x v="0"/>
    <x v="256"/>
    <x v="21"/>
    <x v="5"/>
    <x v="21"/>
  </r>
  <r>
    <n v="406"/>
    <s v="1180"/>
    <x v="1"/>
    <n v="140"/>
    <n v="200"/>
    <n v="110"/>
    <x v="1"/>
    <x v="0"/>
    <d v="2014-12-15T00:30:57"/>
    <x v="0"/>
    <m/>
    <x v="0"/>
    <x v="256"/>
    <x v="21"/>
    <x v="5"/>
    <x v="21"/>
  </r>
  <r>
    <n v="751"/>
    <s v="1180"/>
    <x v="2"/>
    <n v="0"/>
    <n v="14"/>
    <n v="0"/>
    <x v="0"/>
    <x v="0"/>
    <d v="2014-09-21T15:28:00"/>
    <x v="0"/>
    <s v="cikulur"/>
    <x v="0"/>
    <x v="256"/>
    <x v="21"/>
    <x v="5"/>
    <x v="21"/>
  </r>
  <r>
    <n v="1058"/>
    <s v="1180"/>
    <x v="3"/>
    <n v="0"/>
    <n v="14"/>
    <n v="0"/>
    <x v="0"/>
    <x v="0"/>
    <d v="2013-04-24T15:29:00"/>
    <x v="0"/>
    <s v="cikulur"/>
    <x v="14"/>
    <x v="256"/>
    <x v="21"/>
    <x v="5"/>
    <x v="21"/>
  </r>
  <r>
    <n v="1403"/>
    <s v="1180"/>
    <x v="4"/>
    <n v="0"/>
    <n v="14"/>
    <n v="0"/>
    <x v="0"/>
    <x v="0"/>
    <d v="2014-10-08T17:40:00"/>
    <x v="0"/>
    <s v="cikulur"/>
    <x v="0"/>
    <x v="256"/>
    <x v="21"/>
    <x v="5"/>
    <x v="21"/>
  </r>
  <r>
    <n v="61"/>
    <s v="1185"/>
    <x v="0"/>
    <n v="126"/>
    <n v="137"/>
    <n v="77"/>
    <x v="0"/>
    <x v="0"/>
    <d v="2014-12-15T00:30:57"/>
    <x v="0"/>
    <m/>
    <x v="0"/>
    <x v="257"/>
    <x v="21"/>
    <x v="5"/>
    <x v="21"/>
  </r>
  <r>
    <n v="407"/>
    <s v="1185"/>
    <x v="1"/>
    <n v="145"/>
    <n v="257"/>
    <n v="77"/>
    <x v="1"/>
    <x v="0"/>
    <d v="2014-12-15T00:30:57"/>
    <x v="0"/>
    <m/>
    <x v="0"/>
    <x v="257"/>
    <x v="21"/>
    <x v="5"/>
    <x v="21"/>
  </r>
  <r>
    <n v="752"/>
    <s v="1185"/>
    <x v="2"/>
    <n v="0"/>
    <n v="7"/>
    <n v="0"/>
    <x v="0"/>
    <x v="0"/>
    <d v="2014-09-21T15:28:00"/>
    <x v="0"/>
    <s v="cikulur"/>
    <x v="0"/>
    <x v="257"/>
    <x v="21"/>
    <x v="5"/>
    <x v="21"/>
  </r>
  <r>
    <n v="1059"/>
    <s v="1185"/>
    <x v="3"/>
    <n v="0"/>
    <n v="7"/>
    <n v="0"/>
    <x v="0"/>
    <x v="0"/>
    <d v="2013-04-24T15:30:00"/>
    <x v="0"/>
    <s v="cikulur"/>
    <x v="14"/>
    <x v="257"/>
    <x v="21"/>
    <x v="5"/>
    <x v="21"/>
  </r>
  <r>
    <n v="1404"/>
    <s v="1185"/>
    <x v="4"/>
    <n v="0"/>
    <n v="7"/>
    <n v="0"/>
    <x v="0"/>
    <x v="0"/>
    <d v="2014-10-08T17:41:00"/>
    <x v="0"/>
    <s v="cikulur"/>
    <x v="0"/>
    <x v="257"/>
    <x v="21"/>
    <x v="5"/>
    <x v="21"/>
  </r>
  <r>
    <n v="62"/>
    <s v="1190"/>
    <x v="0"/>
    <n v="125"/>
    <n v="165"/>
    <n v="69"/>
    <x v="0"/>
    <x v="0"/>
    <d v="2014-12-15T00:30:57"/>
    <x v="0"/>
    <m/>
    <x v="0"/>
    <x v="258"/>
    <x v="21"/>
    <x v="5"/>
    <x v="21"/>
  </r>
  <r>
    <n v="408"/>
    <s v="1190"/>
    <x v="1"/>
    <n v="150"/>
    <n v="95"/>
    <n v="124"/>
    <x v="1"/>
    <x v="0"/>
    <d v="2014-12-15T00:30:57"/>
    <x v="0"/>
    <m/>
    <x v="0"/>
    <x v="258"/>
    <x v="21"/>
    <x v="5"/>
    <x v="21"/>
  </r>
  <r>
    <n v="753"/>
    <s v="1190"/>
    <x v="2"/>
    <n v="0"/>
    <n v="10"/>
    <n v="0"/>
    <x v="0"/>
    <x v="0"/>
    <d v="2014-09-21T15:28:00"/>
    <x v="0"/>
    <s v="cikulur"/>
    <x v="0"/>
    <x v="258"/>
    <x v="21"/>
    <x v="5"/>
    <x v="21"/>
  </r>
  <r>
    <n v="1060"/>
    <s v="1190"/>
    <x v="3"/>
    <n v="0"/>
    <n v="10"/>
    <n v="0"/>
    <x v="0"/>
    <x v="0"/>
    <d v="2013-04-24T15:31:00"/>
    <x v="0"/>
    <s v="cikulur"/>
    <x v="14"/>
    <x v="258"/>
    <x v="21"/>
    <x v="5"/>
    <x v="21"/>
  </r>
  <r>
    <n v="1405"/>
    <s v="1190"/>
    <x v="4"/>
    <n v="0"/>
    <n v="10"/>
    <n v="0"/>
    <x v="0"/>
    <x v="0"/>
    <d v="2014-10-08T17:41:00"/>
    <x v="0"/>
    <s v="cikulur"/>
    <x v="0"/>
    <x v="258"/>
    <x v="21"/>
    <x v="5"/>
    <x v="21"/>
  </r>
  <r>
    <n v="63"/>
    <s v="1195"/>
    <x v="0"/>
    <n v="227"/>
    <n v="651"/>
    <n v="58"/>
    <x v="0"/>
    <x v="0"/>
    <d v="2014-12-15T00:30:57"/>
    <x v="0"/>
    <m/>
    <x v="0"/>
    <x v="259"/>
    <x v="21"/>
    <x v="5"/>
    <x v="21"/>
  </r>
  <r>
    <n v="409"/>
    <s v="1195"/>
    <x v="1"/>
    <n v="266"/>
    <n v="347"/>
    <n v="62"/>
    <x v="1"/>
    <x v="0"/>
    <d v="2014-12-15T00:30:57"/>
    <x v="0"/>
    <m/>
    <x v="0"/>
    <x v="259"/>
    <x v="21"/>
    <x v="5"/>
    <x v="21"/>
  </r>
  <r>
    <n v="754"/>
    <s v="1195"/>
    <x v="2"/>
    <n v="0"/>
    <n v="10"/>
    <n v="0"/>
    <x v="0"/>
    <x v="0"/>
    <d v="2014-09-21T15:28:00"/>
    <x v="0"/>
    <s v="cikulur"/>
    <x v="0"/>
    <x v="259"/>
    <x v="21"/>
    <x v="5"/>
    <x v="21"/>
  </r>
  <r>
    <n v="1061"/>
    <s v="1195"/>
    <x v="3"/>
    <n v="0"/>
    <n v="10"/>
    <n v="0"/>
    <x v="0"/>
    <x v="0"/>
    <d v="2013-04-24T15:31:00"/>
    <x v="0"/>
    <s v="cikulur"/>
    <x v="14"/>
    <x v="259"/>
    <x v="21"/>
    <x v="5"/>
    <x v="21"/>
  </r>
  <r>
    <n v="1406"/>
    <s v="1195"/>
    <x v="4"/>
    <n v="0"/>
    <n v="10"/>
    <n v="0"/>
    <x v="0"/>
    <x v="0"/>
    <d v="2014-10-08T17:41:00"/>
    <x v="0"/>
    <s v="cikulur"/>
    <x v="0"/>
    <x v="259"/>
    <x v="21"/>
    <x v="5"/>
    <x v="21"/>
  </r>
  <r>
    <n v="64"/>
    <s v="1200"/>
    <x v="0"/>
    <n v="148"/>
    <n v="374"/>
    <n v="79"/>
    <x v="0"/>
    <x v="0"/>
    <d v="2014-12-15T00:30:57"/>
    <x v="0"/>
    <m/>
    <x v="0"/>
    <x v="260"/>
    <x v="21"/>
    <x v="5"/>
    <x v="21"/>
  </r>
  <r>
    <n v="410"/>
    <s v="1200"/>
    <x v="1"/>
    <n v="175"/>
    <n v="60"/>
    <n v="79"/>
    <x v="1"/>
    <x v="0"/>
    <d v="2014-12-15T00:30:57"/>
    <x v="0"/>
    <m/>
    <x v="0"/>
    <x v="260"/>
    <x v="21"/>
    <x v="5"/>
    <x v="21"/>
  </r>
  <r>
    <n v="755"/>
    <s v="1200"/>
    <x v="2"/>
    <n v="0"/>
    <n v="18"/>
    <n v="0"/>
    <x v="0"/>
    <x v="0"/>
    <d v="2014-09-21T15:29:00"/>
    <x v="0"/>
    <s v="cikulur"/>
    <x v="0"/>
    <x v="260"/>
    <x v="21"/>
    <x v="5"/>
    <x v="21"/>
  </r>
  <r>
    <n v="1062"/>
    <s v="1200"/>
    <x v="3"/>
    <n v="0"/>
    <n v="18"/>
    <n v="0"/>
    <x v="0"/>
    <x v="0"/>
    <d v="2013-04-24T15:31:00"/>
    <x v="0"/>
    <s v="cikulur"/>
    <x v="14"/>
    <x v="260"/>
    <x v="21"/>
    <x v="5"/>
    <x v="21"/>
  </r>
  <r>
    <n v="1407"/>
    <s v="1200"/>
    <x v="4"/>
    <n v="0"/>
    <n v="18"/>
    <n v="0"/>
    <x v="0"/>
    <x v="0"/>
    <d v="2014-10-08T17:41:00"/>
    <x v="0"/>
    <s v="cikulur"/>
    <x v="0"/>
    <x v="260"/>
    <x v="21"/>
    <x v="5"/>
    <x v="21"/>
  </r>
  <r>
    <n v="65"/>
    <s v="1205"/>
    <x v="0"/>
    <n v="160"/>
    <n v="291"/>
    <n v="77"/>
    <x v="0"/>
    <x v="0"/>
    <d v="2014-12-15T00:30:57"/>
    <x v="0"/>
    <m/>
    <x v="0"/>
    <x v="261"/>
    <x v="21"/>
    <x v="5"/>
    <x v="21"/>
  </r>
  <r>
    <n v="411"/>
    <s v="1205"/>
    <x v="1"/>
    <n v="160"/>
    <n v="228"/>
    <n v="77"/>
    <x v="1"/>
    <x v="0"/>
    <d v="2014-12-15T00:30:57"/>
    <x v="0"/>
    <m/>
    <x v="0"/>
    <x v="261"/>
    <x v="21"/>
    <x v="5"/>
    <x v="21"/>
  </r>
  <r>
    <n v="756"/>
    <s v="1205"/>
    <x v="2"/>
    <n v="0"/>
    <n v="13"/>
    <n v="0"/>
    <x v="0"/>
    <x v="0"/>
    <d v="2014-09-21T15:29:00"/>
    <x v="0"/>
    <s v="cikulur"/>
    <x v="0"/>
    <x v="261"/>
    <x v="21"/>
    <x v="5"/>
    <x v="21"/>
  </r>
  <r>
    <n v="1063"/>
    <s v="1205"/>
    <x v="3"/>
    <n v="0"/>
    <n v="13"/>
    <n v="0"/>
    <x v="0"/>
    <x v="0"/>
    <d v="2013-04-24T15:32:00"/>
    <x v="0"/>
    <s v="cikulur"/>
    <x v="14"/>
    <x v="261"/>
    <x v="21"/>
    <x v="5"/>
    <x v="21"/>
  </r>
  <r>
    <n v="1408"/>
    <s v="1205"/>
    <x v="4"/>
    <n v="0"/>
    <n v="13"/>
    <n v="0"/>
    <x v="0"/>
    <x v="0"/>
    <d v="2014-10-08T17:41:00"/>
    <x v="0"/>
    <s v="cikulur"/>
    <x v="0"/>
    <x v="261"/>
    <x v="21"/>
    <x v="5"/>
    <x v="21"/>
  </r>
  <r>
    <n v="66"/>
    <s v="1210"/>
    <x v="0"/>
    <n v="132"/>
    <n v="90"/>
    <n v="58"/>
    <x v="0"/>
    <x v="0"/>
    <d v="2014-12-15T00:30:57"/>
    <x v="0"/>
    <m/>
    <x v="0"/>
    <x v="262"/>
    <x v="21"/>
    <x v="5"/>
    <x v="21"/>
  </r>
  <r>
    <n v="412"/>
    <s v="1210"/>
    <x v="1"/>
    <n v="121"/>
    <n v="62"/>
    <n v="58"/>
    <x v="1"/>
    <x v="0"/>
    <d v="2014-12-15T00:30:57"/>
    <x v="0"/>
    <m/>
    <x v="0"/>
    <x v="262"/>
    <x v="21"/>
    <x v="5"/>
    <x v="21"/>
  </r>
  <r>
    <n v="757"/>
    <s v="1210"/>
    <x v="2"/>
    <n v="0"/>
    <n v="17"/>
    <n v="0"/>
    <x v="0"/>
    <x v="0"/>
    <d v="2014-09-21T15:29:00"/>
    <x v="0"/>
    <s v="cikulur"/>
    <x v="0"/>
    <x v="262"/>
    <x v="21"/>
    <x v="5"/>
    <x v="21"/>
  </r>
  <r>
    <n v="1064"/>
    <s v="1210"/>
    <x v="3"/>
    <n v="0"/>
    <n v="17"/>
    <n v="0"/>
    <x v="0"/>
    <x v="0"/>
    <d v="2013-04-24T15:32:00"/>
    <x v="0"/>
    <s v="cikulur"/>
    <x v="14"/>
    <x v="262"/>
    <x v="21"/>
    <x v="5"/>
    <x v="21"/>
  </r>
  <r>
    <n v="1409"/>
    <s v="1210"/>
    <x v="4"/>
    <n v="0"/>
    <n v="17"/>
    <n v="0"/>
    <x v="0"/>
    <x v="0"/>
    <d v="2014-10-08T17:41:00"/>
    <x v="0"/>
    <s v="cikulur"/>
    <x v="14"/>
    <x v="262"/>
    <x v="21"/>
    <x v="5"/>
    <x v="21"/>
  </r>
  <r>
    <n v="67"/>
    <s v="1215"/>
    <x v="0"/>
    <n v="87"/>
    <n v="368"/>
    <n v="92"/>
    <x v="0"/>
    <x v="0"/>
    <d v="2014-12-15T00:30:57"/>
    <x v="0"/>
    <m/>
    <x v="0"/>
    <x v="263"/>
    <x v="21"/>
    <x v="5"/>
    <x v="21"/>
  </r>
  <r>
    <n v="413"/>
    <s v="1215"/>
    <x v="1"/>
    <n v="145"/>
    <n v="242"/>
    <n v="92"/>
    <x v="1"/>
    <x v="0"/>
    <d v="2014-12-15T00:30:57"/>
    <x v="0"/>
    <m/>
    <x v="0"/>
    <x v="263"/>
    <x v="21"/>
    <x v="5"/>
    <x v="21"/>
  </r>
  <r>
    <n v="758"/>
    <s v="1215"/>
    <x v="2"/>
    <n v="0"/>
    <n v="22"/>
    <n v="0"/>
    <x v="0"/>
    <x v="0"/>
    <d v="2014-09-21T15:29:00"/>
    <x v="0"/>
    <s v="cikulur"/>
    <x v="0"/>
    <x v="263"/>
    <x v="21"/>
    <x v="5"/>
    <x v="21"/>
  </r>
  <r>
    <n v="1065"/>
    <s v="1215"/>
    <x v="3"/>
    <n v="0"/>
    <n v="22"/>
    <n v="0"/>
    <x v="0"/>
    <x v="0"/>
    <d v="2013-04-24T15:34:00"/>
    <x v="0"/>
    <s v="cikulur"/>
    <x v="14"/>
    <x v="263"/>
    <x v="21"/>
    <x v="5"/>
    <x v="21"/>
  </r>
  <r>
    <n v="1410"/>
    <s v="1215"/>
    <x v="4"/>
    <n v="0"/>
    <n v="22"/>
    <n v="0"/>
    <x v="0"/>
    <x v="0"/>
    <d v="2014-10-08T17:42:00"/>
    <x v="0"/>
    <s v="cikulur"/>
    <x v="0"/>
    <x v="263"/>
    <x v="21"/>
    <x v="5"/>
    <x v="21"/>
  </r>
  <r>
    <n v="333"/>
    <s v="2515"/>
    <x v="0"/>
    <n v="120"/>
    <n v="148"/>
    <n v="98"/>
    <x v="0"/>
    <x v="0"/>
    <d v="2014-12-15T00:30:57"/>
    <x v="0"/>
    <m/>
    <x v="0"/>
    <x v="264"/>
    <x v="22"/>
    <x v="5"/>
    <x v="22"/>
  </r>
  <r>
    <n v="679"/>
    <s v="2515"/>
    <x v="1"/>
    <n v="120"/>
    <n v="125"/>
    <n v="156"/>
    <x v="1"/>
    <x v="0"/>
    <d v="2014-12-15T00:30:57"/>
    <x v="0"/>
    <m/>
    <x v="0"/>
    <x v="264"/>
    <x v="22"/>
    <x v="5"/>
    <x v="22"/>
  </r>
  <r>
    <n v="985"/>
    <s v="2515"/>
    <x v="2"/>
    <n v="0"/>
    <n v="7"/>
    <n v="0"/>
    <x v="0"/>
    <x v="0"/>
    <d v="2014-09-09T13:59:00"/>
    <x v="0"/>
    <s v="warunggunung"/>
    <x v="0"/>
    <x v="264"/>
    <x v="22"/>
    <x v="5"/>
    <x v="22"/>
  </r>
  <r>
    <n v="1331"/>
    <s v="2515"/>
    <x v="3"/>
    <n v="0"/>
    <n v="5"/>
    <n v="0"/>
    <x v="0"/>
    <x v="0"/>
    <d v="2013-04-18T13:01:00"/>
    <x v="0"/>
    <s v="warunggunung"/>
    <x v="0"/>
    <x v="264"/>
    <x v="22"/>
    <x v="5"/>
    <x v="22"/>
  </r>
  <r>
    <n v="1621"/>
    <s v="2515"/>
    <x v="4"/>
    <n v="0"/>
    <n v="7"/>
    <n v="0"/>
    <x v="0"/>
    <x v="0"/>
    <d v="2014-08-28T09:37:00"/>
    <x v="0"/>
    <s v="warunggunung"/>
    <x v="0"/>
    <x v="264"/>
    <x v="22"/>
    <x v="5"/>
    <x v="22"/>
  </r>
  <r>
    <n v="334"/>
    <s v="2520"/>
    <x v="0"/>
    <n v="204"/>
    <n v="263"/>
    <n v="87"/>
    <x v="0"/>
    <x v="0"/>
    <d v="2014-12-15T00:30:57"/>
    <x v="0"/>
    <m/>
    <x v="0"/>
    <x v="265"/>
    <x v="22"/>
    <x v="5"/>
    <x v="22"/>
  </r>
  <r>
    <n v="680"/>
    <s v="2520"/>
    <x v="1"/>
    <n v="190"/>
    <n v="64"/>
    <n v="249"/>
    <x v="1"/>
    <x v="0"/>
    <d v="2014-12-15T00:30:57"/>
    <x v="0"/>
    <m/>
    <x v="0"/>
    <x v="265"/>
    <x v="22"/>
    <x v="5"/>
    <x v="22"/>
  </r>
  <r>
    <n v="986"/>
    <s v="2520"/>
    <x v="2"/>
    <n v="1"/>
    <n v="1"/>
    <n v="0"/>
    <x v="0"/>
    <x v="0"/>
    <d v="2014-09-09T14:00:00"/>
    <x v="0"/>
    <s v="warunggunung"/>
    <x v="15"/>
    <x v="265"/>
    <x v="22"/>
    <x v="5"/>
    <x v="22"/>
  </r>
  <r>
    <n v="1332"/>
    <s v="2520"/>
    <x v="3"/>
    <n v="1"/>
    <n v="0"/>
    <n v="0"/>
    <x v="0"/>
    <x v="0"/>
    <d v="2013-04-18T13:01:00"/>
    <x v="0"/>
    <s v="warunggunung"/>
    <x v="0"/>
    <x v="265"/>
    <x v="22"/>
    <x v="5"/>
    <x v="22"/>
  </r>
  <r>
    <n v="1622"/>
    <s v="2520"/>
    <x v="4"/>
    <n v="1"/>
    <n v="1"/>
    <n v="1"/>
    <x v="0"/>
    <x v="0"/>
    <d v="2014-08-28T09:37:00"/>
    <x v="0"/>
    <s v="warunggunung"/>
    <x v="0"/>
    <x v="265"/>
    <x v="22"/>
    <x v="5"/>
    <x v="22"/>
  </r>
  <r>
    <n v="335"/>
    <s v="2525"/>
    <x v="0"/>
    <n v="61"/>
    <n v="191"/>
    <n v="68"/>
    <x v="0"/>
    <x v="0"/>
    <d v="2014-12-15T00:30:57"/>
    <x v="0"/>
    <m/>
    <x v="0"/>
    <x v="266"/>
    <x v="22"/>
    <x v="5"/>
    <x v="22"/>
  </r>
  <r>
    <n v="681"/>
    <s v="2525"/>
    <x v="1"/>
    <n v="61"/>
    <n v="68"/>
    <n v="160"/>
    <x v="1"/>
    <x v="0"/>
    <d v="2014-12-15T00:30:57"/>
    <x v="0"/>
    <m/>
    <x v="0"/>
    <x v="266"/>
    <x v="22"/>
    <x v="5"/>
    <x v="22"/>
  </r>
  <r>
    <n v="987"/>
    <s v="2525"/>
    <x v="2"/>
    <n v="0"/>
    <n v="9"/>
    <n v="0"/>
    <x v="0"/>
    <x v="0"/>
    <d v="2014-09-09T14:01:00"/>
    <x v="0"/>
    <s v="warunggunung"/>
    <x v="0"/>
    <x v="266"/>
    <x v="22"/>
    <x v="5"/>
    <x v="22"/>
  </r>
  <r>
    <n v="1333"/>
    <s v="2525"/>
    <x v="3"/>
    <n v="0"/>
    <n v="2"/>
    <n v="0"/>
    <x v="0"/>
    <x v="0"/>
    <d v="2013-04-18T13:01:00"/>
    <x v="0"/>
    <s v="warunggunung"/>
    <x v="0"/>
    <x v="266"/>
    <x v="22"/>
    <x v="5"/>
    <x v="22"/>
  </r>
  <r>
    <n v="1623"/>
    <s v="2525"/>
    <x v="4"/>
    <n v="0"/>
    <n v="9"/>
    <n v="0"/>
    <x v="0"/>
    <x v="0"/>
    <d v="2014-08-28T09:38:00"/>
    <x v="0"/>
    <s v="warunggunung"/>
    <x v="0"/>
    <x v="266"/>
    <x v="22"/>
    <x v="5"/>
    <x v="22"/>
  </r>
  <r>
    <n v="336"/>
    <s v="2530"/>
    <x v="0"/>
    <n v="191"/>
    <n v="380"/>
    <n v="75"/>
    <x v="0"/>
    <x v="0"/>
    <d v="2014-12-15T00:30:57"/>
    <x v="0"/>
    <m/>
    <x v="0"/>
    <x v="267"/>
    <x v="22"/>
    <x v="5"/>
    <x v="22"/>
  </r>
  <r>
    <n v="682"/>
    <s v="2530"/>
    <x v="1"/>
    <n v="191"/>
    <n v="176"/>
    <n v="196"/>
    <x v="1"/>
    <x v="0"/>
    <d v="2014-12-15T00:30:57"/>
    <x v="0"/>
    <m/>
    <x v="0"/>
    <x v="267"/>
    <x v="22"/>
    <x v="5"/>
    <x v="22"/>
  </r>
  <r>
    <n v="988"/>
    <s v="2530"/>
    <x v="2"/>
    <n v="0"/>
    <n v="9"/>
    <n v="0"/>
    <x v="0"/>
    <x v="0"/>
    <d v="2014-09-09T14:03:00"/>
    <x v="0"/>
    <s v="warunggunung"/>
    <x v="0"/>
    <x v="267"/>
    <x v="22"/>
    <x v="5"/>
    <x v="22"/>
  </r>
  <r>
    <n v="1334"/>
    <s v="2530"/>
    <x v="3"/>
    <n v="0"/>
    <n v="3"/>
    <n v="0"/>
    <x v="0"/>
    <x v="0"/>
    <d v="2013-04-18T13:01:00"/>
    <x v="0"/>
    <s v="warunggunung"/>
    <x v="0"/>
    <x v="267"/>
    <x v="22"/>
    <x v="5"/>
    <x v="22"/>
  </r>
  <r>
    <n v="1624"/>
    <s v="2530"/>
    <x v="4"/>
    <n v="0"/>
    <n v="8"/>
    <n v="0"/>
    <x v="0"/>
    <x v="0"/>
    <d v="2014-08-28T09:38:00"/>
    <x v="0"/>
    <s v="warunggunung"/>
    <x v="0"/>
    <x v="267"/>
    <x v="22"/>
    <x v="5"/>
    <x v="22"/>
  </r>
  <r>
    <n v="337"/>
    <s v="2535"/>
    <x v="0"/>
    <n v="196"/>
    <n v="179"/>
    <n v="85"/>
    <x v="0"/>
    <x v="0"/>
    <d v="2014-12-15T00:30:57"/>
    <x v="0"/>
    <m/>
    <x v="0"/>
    <x v="268"/>
    <x v="22"/>
    <x v="5"/>
    <x v="22"/>
  </r>
  <r>
    <n v="683"/>
    <s v="2535"/>
    <x v="1"/>
    <n v="196"/>
    <n v="70"/>
    <n v="94"/>
    <x v="1"/>
    <x v="0"/>
    <d v="2014-12-15T00:30:57"/>
    <x v="0"/>
    <m/>
    <x v="0"/>
    <x v="268"/>
    <x v="22"/>
    <x v="5"/>
    <x v="22"/>
  </r>
  <r>
    <n v="989"/>
    <s v="2535"/>
    <x v="2"/>
    <n v="0"/>
    <n v="13"/>
    <n v="0"/>
    <x v="0"/>
    <x v="0"/>
    <d v="2014-09-09T14:03:00"/>
    <x v="0"/>
    <s v="warunggunung"/>
    <x v="0"/>
    <x v="268"/>
    <x v="22"/>
    <x v="5"/>
    <x v="22"/>
  </r>
  <r>
    <n v="1335"/>
    <s v="2535"/>
    <x v="3"/>
    <n v="0"/>
    <n v="2"/>
    <n v="0"/>
    <x v="0"/>
    <x v="0"/>
    <d v="2013-04-18T13:02:00"/>
    <x v="0"/>
    <s v="warunggunung"/>
    <x v="0"/>
    <x v="268"/>
    <x v="22"/>
    <x v="5"/>
    <x v="22"/>
  </r>
  <r>
    <n v="1625"/>
    <s v="2535"/>
    <x v="4"/>
    <n v="0"/>
    <n v="13"/>
    <n v="0"/>
    <x v="0"/>
    <x v="0"/>
    <d v="2014-08-28T09:38:00"/>
    <x v="0"/>
    <s v="warunggunung"/>
    <x v="0"/>
    <x v="268"/>
    <x v="22"/>
    <x v="5"/>
    <x v="22"/>
  </r>
  <r>
    <n v="338"/>
    <s v="2540"/>
    <x v="0"/>
    <n v="67"/>
    <n v="103"/>
    <n v="74"/>
    <x v="0"/>
    <x v="0"/>
    <d v="2014-12-15T00:30:57"/>
    <x v="0"/>
    <m/>
    <x v="0"/>
    <x v="269"/>
    <x v="22"/>
    <x v="5"/>
    <x v="22"/>
  </r>
  <r>
    <n v="684"/>
    <s v="2540"/>
    <x v="1"/>
    <n v="66"/>
    <n v="46"/>
    <n v="60"/>
    <x v="1"/>
    <x v="0"/>
    <d v="2014-12-15T00:30:57"/>
    <x v="0"/>
    <m/>
    <x v="0"/>
    <x v="269"/>
    <x v="22"/>
    <x v="5"/>
    <x v="22"/>
  </r>
  <r>
    <n v="990"/>
    <s v="2540"/>
    <x v="2"/>
    <n v="0"/>
    <n v="9"/>
    <n v="0"/>
    <x v="0"/>
    <x v="0"/>
    <d v="2014-09-09T14:03:00"/>
    <x v="0"/>
    <s v="warunggunung"/>
    <x v="0"/>
    <x v="269"/>
    <x v="22"/>
    <x v="5"/>
    <x v="22"/>
  </r>
  <r>
    <n v="1336"/>
    <s v="2540"/>
    <x v="3"/>
    <n v="0"/>
    <n v="3"/>
    <n v="0"/>
    <x v="0"/>
    <x v="0"/>
    <d v="2013-04-18T13:02:00"/>
    <x v="0"/>
    <s v="warunggunung"/>
    <x v="0"/>
    <x v="269"/>
    <x v="22"/>
    <x v="5"/>
    <x v="22"/>
  </r>
  <r>
    <n v="1626"/>
    <s v="2540"/>
    <x v="4"/>
    <n v="0"/>
    <n v="9"/>
    <n v="0"/>
    <x v="0"/>
    <x v="0"/>
    <d v="2014-08-28T09:39:00"/>
    <x v="0"/>
    <s v="warunggunung"/>
    <x v="0"/>
    <x v="269"/>
    <x v="22"/>
    <x v="5"/>
    <x v="22"/>
  </r>
  <r>
    <n v="339"/>
    <s v="2545"/>
    <x v="0"/>
    <n v="146"/>
    <n v="543"/>
    <n v="94"/>
    <x v="0"/>
    <x v="0"/>
    <d v="2014-12-15T00:30:57"/>
    <x v="0"/>
    <m/>
    <x v="0"/>
    <x v="225"/>
    <x v="22"/>
    <x v="5"/>
    <x v="22"/>
  </r>
  <r>
    <n v="685"/>
    <s v="2545"/>
    <x v="1"/>
    <n v="146"/>
    <n v="444"/>
    <n v="71"/>
    <x v="1"/>
    <x v="0"/>
    <d v="2014-12-15T00:30:57"/>
    <x v="0"/>
    <m/>
    <x v="0"/>
    <x v="225"/>
    <x v="22"/>
    <x v="5"/>
    <x v="22"/>
  </r>
  <r>
    <n v="991"/>
    <s v="2545"/>
    <x v="2"/>
    <n v="0"/>
    <n v="10"/>
    <n v="0"/>
    <x v="0"/>
    <x v="0"/>
    <d v="2014-09-09T14:04:00"/>
    <x v="0"/>
    <s v="warunggunung"/>
    <x v="0"/>
    <x v="225"/>
    <x v="22"/>
    <x v="5"/>
    <x v="22"/>
  </r>
  <r>
    <n v="1337"/>
    <s v="2545"/>
    <x v="3"/>
    <n v="0"/>
    <n v="5"/>
    <n v="0"/>
    <x v="0"/>
    <x v="0"/>
    <d v="2013-04-18T13:02:00"/>
    <x v="0"/>
    <s v="warunggunung"/>
    <x v="0"/>
    <x v="225"/>
    <x v="22"/>
    <x v="5"/>
    <x v="22"/>
  </r>
  <r>
    <n v="1627"/>
    <s v="2545"/>
    <x v="4"/>
    <n v="0"/>
    <n v="3"/>
    <n v="0"/>
    <x v="0"/>
    <x v="0"/>
    <d v="2014-08-28T09:39:00"/>
    <x v="0"/>
    <s v="warunggunung"/>
    <x v="15"/>
    <x v="225"/>
    <x v="22"/>
    <x v="5"/>
    <x v="22"/>
  </r>
  <r>
    <n v="340"/>
    <s v="2550"/>
    <x v="0"/>
    <n v="75"/>
    <n v="458"/>
    <n v="125"/>
    <x v="0"/>
    <x v="0"/>
    <d v="2014-12-15T00:30:57"/>
    <x v="0"/>
    <m/>
    <x v="0"/>
    <x v="137"/>
    <x v="22"/>
    <x v="5"/>
    <x v="22"/>
  </r>
  <r>
    <n v="686"/>
    <s v="2550"/>
    <x v="1"/>
    <n v="198"/>
    <n v="292"/>
    <n v="171"/>
    <x v="1"/>
    <x v="0"/>
    <d v="2014-12-15T00:30:57"/>
    <x v="0"/>
    <m/>
    <x v="0"/>
    <x v="137"/>
    <x v="22"/>
    <x v="5"/>
    <x v="22"/>
  </r>
  <r>
    <n v="992"/>
    <s v="2550"/>
    <x v="2"/>
    <n v="0"/>
    <n v="13"/>
    <n v="0"/>
    <x v="0"/>
    <x v="0"/>
    <d v="2014-09-09T14:04:00"/>
    <x v="0"/>
    <s v="warunggunung"/>
    <x v="0"/>
    <x v="137"/>
    <x v="22"/>
    <x v="5"/>
    <x v="22"/>
  </r>
  <r>
    <n v="1338"/>
    <s v="2550"/>
    <x v="3"/>
    <n v="0"/>
    <n v="5"/>
    <n v="0"/>
    <x v="0"/>
    <x v="0"/>
    <d v="2013-04-18T13:02:00"/>
    <x v="0"/>
    <s v="warunggunung"/>
    <x v="0"/>
    <x v="137"/>
    <x v="22"/>
    <x v="5"/>
    <x v="22"/>
  </r>
  <r>
    <n v="1628"/>
    <s v="2550"/>
    <x v="4"/>
    <n v="0"/>
    <n v="13"/>
    <n v="0"/>
    <x v="0"/>
    <x v="0"/>
    <d v="2014-08-28T09:39:00"/>
    <x v="0"/>
    <s v="warunggunung"/>
    <x v="0"/>
    <x v="137"/>
    <x v="22"/>
    <x v="5"/>
    <x v="22"/>
  </r>
  <r>
    <n v="341"/>
    <s v="2555"/>
    <x v="0"/>
    <n v="81"/>
    <n v="424"/>
    <n v="154"/>
    <x v="0"/>
    <x v="0"/>
    <d v="2014-12-15T00:30:57"/>
    <x v="0"/>
    <m/>
    <x v="0"/>
    <x v="167"/>
    <x v="22"/>
    <x v="5"/>
    <x v="22"/>
  </r>
  <r>
    <n v="687"/>
    <s v="2555"/>
    <x v="1"/>
    <n v="81"/>
    <n v="528"/>
    <n v="50"/>
    <x v="1"/>
    <x v="0"/>
    <d v="2014-12-15T00:30:57"/>
    <x v="0"/>
    <m/>
    <x v="0"/>
    <x v="167"/>
    <x v="22"/>
    <x v="5"/>
    <x v="22"/>
  </r>
  <r>
    <n v="993"/>
    <s v="2555"/>
    <x v="2"/>
    <n v="0"/>
    <n v="11"/>
    <n v="0"/>
    <x v="0"/>
    <x v="0"/>
    <d v="2014-09-09T14:04:00"/>
    <x v="0"/>
    <s v="warunggunung"/>
    <x v="0"/>
    <x v="167"/>
    <x v="22"/>
    <x v="5"/>
    <x v="22"/>
  </r>
  <r>
    <n v="1339"/>
    <s v="2555"/>
    <x v="3"/>
    <n v="0"/>
    <n v="4"/>
    <n v="0"/>
    <x v="0"/>
    <x v="0"/>
    <d v="2013-04-18T13:02:00"/>
    <x v="0"/>
    <s v="warunggunung"/>
    <x v="0"/>
    <x v="167"/>
    <x v="22"/>
    <x v="5"/>
    <x v="22"/>
  </r>
  <r>
    <n v="1629"/>
    <s v="2555"/>
    <x v="4"/>
    <n v="0"/>
    <n v="11"/>
    <n v="0"/>
    <x v="0"/>
    <x v="0"/>
    <d v="2014-08-28T09:40:00"/>
    <x v="0"/>
    <s v="warunggunung"/>
    <x v="0"/>
    <x v="167"/>
    <x v="22"/>
    <x v="5"/>
    <x v="22"/>
  </r>
  <r>
    <n v="342"/>
    <s v="2560"/>
    <x v="0"/>
    <n v="120"/>
    <n v="414"/>
    <n v="53"/>
    <x v="0"/>
    <x v="0"/>
    <d v="2014-12-15T00:30:57"/>
    <x v="0"/>
    <m/>
    <x v="0"/>
    <x v="270"/>
    <x v="22"/>
    <x v="5"/>
    <x v="22"/>
  </r>
  <r>
    <n v="688"/>
    <s v="2560"/>
    <x v="1"/>
    <n v="120"/>
    <n v="414"/>
    <n v="53"/>
    <x v="1"/>
    <x v="0"/>
    <d v="2014-12-15T00:30:57"/>
    <x v="0"/>
    <m/>
    <x v="0"/>
    <x v="270"/>
    <x v="22"/>
    <x v="5"/>
    <x v="22"/>
  </r>
  <r>
    <n v="994"/>
    <s v="2560"/>
    <x v="2"/>
    <n v="0"/>
    <n v="12"/>
    <n v="0"/>
    <x v="0"/>
    <x v="0"/>
    <d v="2014-09-09T14:05:00"/>
    <x v="0"/>
    <s v="warunggunung"/>
    <x v="0"/>
    <x v="270"/>
    <x v="22"/>
    <x v="5"/>
    <x v="22"/>
  </r>
  <r>
    <n v="1340"/>
    <s v="2560"/>
    <x v="3"/>
    <n v="0"/>
    <n v="5"/>
    <n v="0"/>
    <x v="0"/>
    <x v="0"/>
    <d v="2013-11-04T13:42:00"/>
    <x v="0"/>
    <s v="isro"/>
    <x v="0"/>
    <x v="270"/>
    <x v="22"/>
    <x v="5"/>
    <x v="22"/>
  </r>
  <r>
    <n v="1630"/>
    <s v="2560"/>
    <x v="4"/>
    <n v="0"/>
    <n v="12"/>
    <n v="0"/>
    <x v="0"/>
    <x v="0"/>
    <d v="2014-08-28T09:40:00"/>
    <x v="0"/>
    <s v="warunggunung"/>
    <x v="0"/>
    <x v="270"/>
    <x v="22"/>
    <x v="5"/>
    <x v="22"/>
  </r>
  <r>
    <n v="343"/>
    <s v="2565"/>
    <x v="0"/>
    <n v="120"/>
    <n v="326"/>
    <n v="85"/>
    <x v="0"/>
    <x v="0"/>
    <d v="2014-12-15T00:30:57"/>
    <x v="0"/>
    <m/>
    <x v="0"/>
    <x v="25"/>
    <x v="22"/>
    <x v="5"/>
    <x v="22"/>
  </r>
  <r>
    <n v="689"/>
    <s v="2565"/>
    <x v="1"/>
    <n v="120"/>
    <n v="326"/>
    <n v="85"/>
    <x v="1"/>
    <x v="0"/>
    <d v="2014-12-15T00:30:57"/>
    <x v="0"/>
    <m/>
    <x v="0"/>
    <x v="25"/>
    <x v="22"/>
    <x v="5"/>
    <x v="22"/>
  </r>
  <r>
    <n v="995"/>
    <s v="2565"/>
    <x v="2"/>
    <n v="0"/>
    <n v="17"/>
    <n v="0"/>
    <x v="0"/>
    <x v="0"/>
    <d v="2014-09-09T14:06:00"/>
    <x v="0"/>
    <s v="warunggunung"/>
    <x v="0"/>
    <x v="25"/>
    <x v="22"/>
    <x v="5"/>
    <x v="22"/>
  </r>
  <r>
    <n v="1341"/>
    <s v="2565"/>
    <x v="3"/>
    <n v="0"/>
    <n v="9"/>
    <n v="0"/>
    <x v="0"/>
    <x v="0"/>
    <d v="2013-04-18T13:03:00"/>
    <x v="0"/>
    <s v="warunggunung"/>
    <x v="0"/>
    <x v="25"/>
    <x v="22"/>
    <x v="5"/>
    <x v="22"/>
  </r>
  <r>
    <n v="1631"/>
    <s v="2565"/>
    <x v="4"/>
    <n v="0"/>
    <n v="17"/>
    <n v="0"/>
    <x v="0"/>
    <x v="0"/>
    <d v="2014-08-28T09:40:00"/>
    <x v="0"/>
    <s v="warunggunung"/>
    <x v="0"/>
    <x v="25"/>
    <x v="22"/>
    <x v="5"/>
    <x v="22"/>
  </r>
  <r>
    <n v="344"/>
    <s v="2570"/>
    <x v="0"/>
    <n v="168"/>
    <n v="175"/>
    <n v="73"/>
    <x v="0"/>
    <x v="0"/>
    <d v="2014-12-15T00:30:57"/>
    <x v="0"/>
    <m/>
    <x v="0"/>
    <x v="271"/>
    <x v="22"/>
    <x v="5"/>
    <x v="22"/>
  </r>
  <r>
    <n v="690"/>
    <s v="2570"/>
    <x v="1"/>
    <n v="168"/>
    <n v="160"/>
    <n v="148"/>
    <x v="1"/>
    <x v="0"/>
    <d v="2014-12-15T00:30:57"/>
    <x v="0"/>
    <m/>
    <x v="0"/>
    <x v="271"/>
    <x v="22"/>
    <x v="5"/>
    <x v="22"/>
  </r>
  <r>
    <n v="996"/>
    <s v="2570"/>
    <x v="2"/>
    <n v="0"/>
    <n v="13"/>
    <n v="0"/>
    <x v="0"/>
    <x v="0"/>
    <d v="2014-09-09T14:06:00"/>
    <x v="0"/>
    <s v="warunggunung"/>
    <x v="0"/>
    <x v="271"/>
    <x v="22"/>
    <x v="5"/>
    <x v="22"/>
  </r>
  <r>
    <n v="1342"/>
    <s v="2570"/>
    <x v="3"/>
    <n v="0"/>
    <n v="7"/>
    <n v="0"/>
    <x v="0"/>
    <x v="0"/>
    <d v="2013-04-18T13:03:00"/>
    <x v="0"/>
    <s v="warunggunung"/>
    <x v="0"/>
    <x v="271"/>
    <x v="22"/>
    <x v="5"/>
    <x v="22"/>
  </r>
  <r>
    <n v="1632"/>
    <s v="2570"/>
    <x v="4"/>
    <n v="0"/>
    <n v="13"/>
    <n v="0"/>
    <x v="0"/>
    <x v="0"/>
    <d v="2014-08-28T09:40:00"/>
    <x v="0"/>
    <s v="warunggunung"/>
    <x v="0"/>
    <x v="271"/>
    <x v="22"/>
    <x v="5"/>
    <x v="22"/>
  </r>
  <r>
    <n v="24"/>
    <s v="1050"/>
    <x v="0"/>
    <n v="176"/>
    <n v="131"/>
    <n v="102"/>
    <x v="0"/>
    <x v="0"/>
    <d v="2014-12-15T00:30:57"/>
    <x v="0"/>
    <m/>
    <x v="0"/>
    <x v="272"/>
    <x v="23"/>
    <x v="5"/>
    <x v="23"/>
  </r>
  <r>
    <n v="369"/>
    <s v="1050"/>
    <x v="1"/>
    <n v="176"/>
    <n v="124"/>
    <n v="76"/>
    <x v="1"/>
    <x v="0"/>
    <d v="2014-12-15T00:30:57"/>
    <x v="0"/>
    <m/>
    <x v="0"/>
    <x v="272"/>
    <x v="23"/>
    <x v="5"/>
    <x v="23"/>
  </r>
  <r>
    <n v="714"/>
    <s v="1050"/>
    <x v="2"/>
    <n v="0"/>
    <n v="7"/>
    <n v="0"/>
    <x v="0"/>
    <x v="0"/>
    <d v="2014-12-14T20:00:00"/>
    <x v="0"/>
    <s v="isro"/>
    <x v="0"/>
    <x v="272"/>
    <x v="23"/>
    <x v="5"/>
    <x v="23"/>
  </r>
  <r>
    <n v="1021"/>
    <s v="1050"/>
    <x v="3"/>
    <n v="0"/>
    <n v="7"/>
    <n v="0"/>
    <x v="0"/>
    <x v="0"/>
    <d v="2013-11-27T00:00:00"/>
    <x v="0"/>
    <s v="isro"/>
    <x v="0"/>
    <x v="272"/>
    <x v="23"/>
    <x v="5"/>
    <x v="23"/>
  </r>
  <r>
    <n v="1366"/>
    <s v="1050"/>
    <x v="4"/>
    <n v="0"/>
    <n v="7"/>
    <n v="0"/>
    <x v="0"/>
    <x v="0"/>
    <d v="2014-12-14T20:00:00"/>
    <x v="0"/>
    <s v="isro"/>
    <x v="0"/>
    <x v="272"/>
    <x v="23"/>
    <x v="5"/>
    <x v="23"/>
  </r>
  <r>
    <n v="25"/>
    <s v="1051"/>
    <x v="0"/>
    <n v="88"/>
    <n v="75"/>
    <n v="99"/>
    <x v="0"/>
    <x v="0"/>
    <d v="2014-12-15T00:30:57"/>
    <x v="0"/>
    <m/>
    <x v="0"/>
    <x v="273"/>
    <x v="23"/>
    <x v="5"/>
    <x v="23"/>
  </r>
  <r>
    <n v="370"/>
    <s v="1051"/>
    <x v="1"/>
    <n v="88"/>
    <n v="154"/>
    <n v="20"/>
    <x v="1"/>
    <x v="0"/>
    <d v="2014-12-15T00:30:57"/>
    <x v="0"/>
    <m/>
    <x v="0"/>
    <x v="273"/>
    <x v="23"/>
    <x v="5"/>
    <x v="23"/>
  </r>
  <r>
    <n v="715"/>
    <s v="1051"/>
    <x v="2"/>
    <n v="0"/>
    <n v="4"/>
    <n v="0"/>
    <x v="0"/>
    <x v="0"/>
    <d v="2014-12-14T20:00:00"/>
    <x v="0"/>
    <s v="isro"/>
    <x v="0"/>
    <x v="273"/>
    <x v="23"/>
    <x v="5"/>
    <x v="23"/>
  </r>
  <r>
    <n v="1022"/>
    <s v="1051"/>
    <x v="3"/>
    <n v="0"/>
    <n v="1"/>
    <n v="0"/>
    <x v="0"/>
    <x v="0"/>
    <d v="2013-11-27T00:00:00"/>
    <x v="0"/>
    <s v="isro"/>
    <x v="0"/>
    <x v="273"/>
    <x v="23"/>
    <x v="5"/>
    <x v="23"/>
  </r>
  <r>
    <n v="1367"/>
    <s v="1051"/>
    <x v="4"/>
    <n v="0"/>
    <n v="4"/>
    <n v="0"/>
    <x v="0"/>
    <x v="0"/>
    <d v="2014-12-14T20:00:00"/>
    <x v="0"/>
    <s v="isro"/>
    <x v="0"/>
    <x v="273"/>
    <x v="23"/>
    <x v="5"/>
    <x v="23"/>
  </r>
  <r>
    <n v="26"/>
    <s v="1052"/>
    <x v="0"/>
    <n v="56"/>
    <n v="30"/>
    <n v="150"/>
    <x v="0"/>
    <x v="0"/>
    <d v="2014-12-15T00:30:57"/>
    <x v="0"/>
    <m/>
    <x v="0"/>
    <x v="274"/>
    <x v="23"/>
    <x v="5"/>
    <x v="23"/>
  </r>
  <r>
    <n v="371"/>
    <s v="1052"/>
    <x v="1"/>
    <n v="35"/>
    <n v="21"/>
    <n v="143"/>
    <x v="1"/>
    <x v="0"/>
    <d v="2014-12-15T00:30:57"/>
    <x v="0"/>
    <m/>
    <x v="0"/>
    <x v="274"/>
    <x v="23"/>
    <x v="5"/>
    <x v="23"/>
  </r>
  <r>
    <n v="716"/>
    <s v="1052"/>
    <x v="2"/>
    <n v="0"/>
    <n v="2"/>
    <n v="0"/>
    <x v="0"/>
    <x v="0"/>
    <d v="2014-12-14T20:00:00"/>
    <x v="0"/>
    <s v="isro"/>
    <x v="0"/>
    <x v="274"/>
    <x v="23"/>
    <x v="5"/>
    <x v="23"/>
  </r>
  <r>
    <n v="1023"/>
    <s v="1052"/>
    <x v="3"/>
    <n v="1"/>
    <n v="0"/>
    <n v="1"/>
    <x v="0"/>
    <x v="0"/>
    <d v="2013-11-27T00:00:00"/>
    <x v="0"/>
    <s v="isro"/>
    <x v="0"/>
    <x v="274"/>
    <x v="23"/>
    <x v="5"/>
    <x v="23"/>
  </r>
  <r>
    <n v="1368"/>
    <s v="1052"/>
    <x v="4"/>
    <n v="0"/>
    <n v="2"/>
    <n v="0"/>
    <x v="0"/>
    <x v="0"/>
    <d v="2014-12-14T20:00:00"/>
    <x v="0"/>
    <s v="isro"/>
    <x v="0"/>
    <x v="274"/>
    <x v="23"/>
    <x v="5"/>
    <x v="23"/>
  </r>
  <r>
    <n v="27"/>
    <s v="1053"/>
    <x v="0"/>
    <n v="0"/>
    <n v="0"/>
    <n v="0"/>
    <x v="0"/>
    <x v="0"/>
    <d v="2014-12-15T00:30:57"/>
    <x v="0"/>
    <m/>
    <x v="0"/>
    <x v="275"/>
    <x v="23"/>
    <x v="5"/>
    <x v="23"/>
  </r>
  <r>
    <n v="372"/>
    <s v="1053"/>
    <x v="1"/>
    <n v="82"/>
    <n v="41"/>
    <n v="75"/>
    <x v="1"/>
    <x v="0"/>
    <d v="2014-12-15T00:30:57"/>
    <x v="0"/>
    <m/>
    <x v="0"/>
    <x v="275"/>
    <x v="23"/>
    <x v="5"/>
    <x v="23"/>
  </r>
  <r>
    <n v="717"/>
    <s v="1053"/>
    <x v="2"/>
    <n v="0"/>
    <n v="3"/>
    <n v="0"/>
    <x v="0"/>
    <x v="0"/>
    <d v="2014-12-14T20:00:00"/>
    <x v="0"/>
    <s v="isro"/>
    <x v="0"/>
    <x v="275"/>
    <x v="23"/>
    <x v="5"/>
    <x v="23"/>
  </r>
  <r>
    <n v="1024"/>
    <s v="1053"/>
    <x v="3"/>
    <n v="1"/>
    <n v="0"/>
    <n v="1"/>
    <x v="0"/>
    <x v="0"/>
    <d v="2013-11-27T00:01:00"/>
    <x v="0"/>
    <s v="isro"/>
    <x v="0"/>
    <x v="275"/>
    <x v="23"/>
    <x v="5"/>
    <x v="23"/>
  </r>
  <r>
    <n v="1369"/>
    <s v="1053"/>
    <x v="4"/>
    <n v="0"/>
    <n v="3"/>
    <n v="0"/>
    <x v="0"/>
    <x v="0"/>
    <d v="2014-12-14T20:00:00"/>
    <x v="0"/>
    <s v="isro"/>
    <x v="0"/>
    <x v="275"/>
    <x v="23"/>
    <x v="5"/>
    <x v="23"/>
  </r>
  <r>
    <n v="28"/>
    <s v="1054"/>
    <x v="0"/>
    <n v="125"/>
    <n v="121"/>
    <n v="102"/>
    <x v="0"/>
    <x v="0"/>
    <d v="2014-12-15T00:30:57"/>
    <x v="0"/>
    <m/>
    <x v="0"/>
    <x v="276"/>
    <x v="23"/>
    <x v="5"/>
    <x v="23"/>
  </r>
  <r>
    <n v="373"/>
    <s v="1054"/>
    <x v="1"/>
    <n v="224"/>
    <n v="221"/>
    <n v="127"/>
    <x v="1"/>
    <x v="0"/>
    <d v="2014-12-15T00:30:57"/>
    <x v="0"/>
    <m/>
    <x v="0"/>
    <x v="276"/>
    <x v="23"/>
    <x v="5"/>
    <x v="23"/>
  </r>
  <r>
    <n v="718"/>
    <s v="1054"/>
    <x v="2"/>
    <n v="0"/>
    <n v="7"/>
    <n v="0"/>
    <x v="0"/>
    <x v="0"/>
    <d v="2014-12-14T20:00:00"/>
    <x v="0"/>
    <s v="isro"/>
    <x v="0"/>
    <x v="276"/>
    <x v="23"/>
    <x v="5"/>
    <x v="23"/>
  </r>
  <r>
    <n v="1025"/>
    <s v="1054"/>
    <x v="3"/>
    <n v="0"/>
    <n v="3"/>
    <n v="0"/>
    <x v="0"/>
    <x v="0"/>
    <d v="2013-11-27T00:01:00"/>
    <x v="0"/>
    <s v="isro"/>
    <x v="0"/>
    <x v="276"/>
    <x v="23"/>
    <x v="5"/>
    <x v="23"/>
  </r>
  <r>
    <n v="1370"/>
    <s v="1054"/>
    <x v="4"/>
    <n v="0"/>
    <n v="7"/>
    <n v="0"/>
    <x v="0"/>
    <x v="0"/>
    <d v="2014-12-14T20:00:00"/>
    <x v="0"/>
    <s v="isro"/>
    <x v="0"/>
    <x v="276"/>
    <x v="23"/>
    <x v="5"/>
    <x v="23"/>
  </r>
  <r>
    <n v="29"/>
    <s v="1055"/>
    <x v="0"/>
    <n v="0"/>
    <n v="0"/>
    <n v="0"/>
    <x v="0"/>
    <x v="0"/>
    <d v="2014-12-15T00:30:57"/>
    <x v="0"/>
    <m/>
    <x v="0"/>
    <x v="277"/>
    <x v="23"/>
    <x v="5"/>
    <x v="23"/>
  </r>
  <r>
    <n v="374"/>
    <s v="1055"/>
    <x v="1"/>
    <n v="100"/>
    <n v="107"/>
    <n v="66"/>
    <x v="1"/>
    <x v="0"/>
    <d v="2014-12-15T00:30:57"/>
    <x v="0"/>
    <m/>
    <x v="0"/>
    <x v="277"/>
    <x v="23"/>
    <x v="5"/>
    <x v="23"/>
  </r>
  <r>
    <n v="719"/>
    <s v="1055"/>
    <x v="2"/>
    <n v="0"/>
    <n v="7"/>
    <n v="0"/>
    <x v="0"/>
    <x v="0"/>
    <d v="2014-12-14T20:00:00"/>
    <x v="0"/>
    <s v="isro"/>
    <x v="0"/>
    <x v="277"/>
    <x v="23"/>
    <x v="5"/>
    <x v="23"/>
  </r>
  <r>
    <n v="1026"/>
    <s v="1055"/>
    <x v="3"/>
    <n v="0"/>
    <n v="1"/>
    <n v="0"/>
    <x v="0"/>
    <x v="0"/>
    <d v="2013-11-27T00:01:00"/>
    <x v="0"/>
    <s v="isro"/>
    <x v="0"/>
    <x v="277"/>
    <x v="23"/>
    <x v="5"/>
    <x v="23"/>
  </r>
  <r>
    <n v="1371"/>
    <s v="1055"/>
    <x v="4"/>
    <n v="0"/>
    <n v="7"/>
    <n v="0"/>
    <x v="0"/>
    <x v="0"/>
    <d v="2014-12-14T20:00:00"/>
    <x v="0"/>
    <s v="isro"/>
    <x v="0"/>
    <x v="277"/>
    <x v="23"/>
    <x v="5"/>
    <x v="23"/>
  </r>
  <r>
    <n v="30"/>
    <s v="1056"/>
    <x v="0"/>
    <n v="135"/>
    <n v="165"/>
    <n v="123"/>
    <x v="0"/>
    <x v="0"/>
    <d v="2014-12-15T00:30:57"/>
    <x v="0"/>
    <m/>
    <x v="0"/>
    <x v="278"/>
    <x v="23"/>
    <x v="5"/>
    <x v="23"/>
  </r>
  <r>
    <n v="375"/>
    <s v="1056"/>
    <x v="1"/>
    <n v="135"/>
    <n v="97"/>
    <n v="109"/>
    <x v="1"/>
    <x v="0"/>
    <d v="2014-12-15T00:30:57"/>
    <x v="0"/>
    <m/>
    <x v="0"/>
    <x v="278"/>
    <x v="23"/>
    <x v="5"/>
    <x v="23"/>
  </r>
  <r>
    <n v="720"/>
    <s v="1056"/>
    <x v="2"/>
    <n v="0"/>
    <n v="8"/>
    <n v="0"/>
    <x v="0"/>
    <x v="0"/>
    <d v="2014-12-14T20:00:00"/>
    <x v="0"/>
    <s v="isro"/>
    <x v="0"/>
    <x v="278"/>
    <x v="23"/>
    <x v="5"/>
    <x v="23"/>
  </r>
  <r>
    <n v="1027"/>
    <s v="1056"/>
    <x v="3"/>
    <n v="0"/>
    <n v="5"/>
    <n v="0"/>
    <x v="0"/>
    <x v="0"/>
    <d v="2013-11-27T00:01:00"/>
    <x v="0"/>
    <s v="isro"/>
    <x v="0"/>
    <x v="278"/>
    <x v="23"/>
    <x v="5"/>
    <x v="23"/>
  </r>
  <r>
    <n v="1372"/>
    <s v="1056"/>
    <x v="4"/>
    <n v="0"/>
    <n v="8"/>
    <n v="0"/>
    <x v="0"/>
    <x v="0"/>
    <d v="2014-12-14T20:00:00"/>
    <x v="0"/>
    <s v="isro"/>
    <x v="0"/>
    <x v="278"/>
    <x v="23"/>
    <x v="5"/>
    <x v="23"/>
  </r>
  <r>
    <n v="31"/>
    <s v="1057"/>
    <x v="0"/>
    <n v="87"/>
    <n v="76"/>
    <n v="98"/>
    <x v="0"/>
    <x v="0"/>
    <d v="2014-12-15T00:30:57"/>
    <x v="0"/>
    <m/>
    <x v="0"/>
    <x v="279"/>
    <x v="23"/>
    <x v="5"/>
    <x v="23"/>
  </r>
  <r>
    <n v="376"/>
    <s v="1057"/>
    <x v="1"/>
    <n v="49"/>
    <n v="74"/>
    <n v="108"/>
    <x v="1"/>
    <x v="0"/>
    <d v="2014-12-15T00:30:57"/>
    <x v="0"/>
    <m/>
    <x v="0"/>
    <x v="279"/>
    <x v="23"/>
    <x v="5"/>
    <x v="23"/>
  </r>
  <r>
    <n v="721"/>
    <s v="1057"/>
    <x v="2"/>
    <n v="0"/>
    <n v="5"/>
    <n v="0"/>
    <x v="0"/>
    <x v="0"/>
    <d v="2014-12-14T20:00:00"/>
    <x v="0"/>
    <s v="isro"/>
    <x v="0"/>
    <x v="279"/>
    <x v="23"/>
    <x v="5"/>
    <x v="23"/>
  </r>
  <r>
    <n v="1028"/>
    <s v="1057"/>
    <x v="3"/>
    <n v="0"/>
    <n v="2"/>
    <n v="0"/>
    <x v="0"/>
    <x v="0"/>
    <d v="2013-11-27T00:01:00"/>
    <x v="0"/>
    <s v="isro"/>
    <x v="0"/>
    <x v="279"/>
    <x v="23"/>
    <x v="5"/>
    <x v="23"/>
  </r>
  <r>
    <n v="1373"/>
    <s v="1057"/>
    <x v="4"/>
    <n v="0"/>
    <n v="5"/>
    <n v="0"/>
    <x v="0"/>
    <x v="0"/>
    <d v="2014-12-14T20:00:00"/>
    <x v="0"/>
    <s v="isro"/>
    <x v="0"/>
    <x v="279"/>
    <x v="23"/>
    <x v="5"/>
    <x v="23"/>
  </r>
  <r>
    <n v="32"/>
    <s v="1058"/>
    <x v="0"/>
    <n v="95"/>
    <n v="131"/>
    <n v="103"/>
    <x v="0"/>
    <x v="0"/>
    <d v="2014-12-15T00:30:57"/>
    <x v="0"/>
    <m/>
    <x v="0"/>
    <x v="280"/>
    <x v="23"/>
    <x v="5"/>
    <x v="23"/>
  </r>
  <r>
    <n v="377"/>
    <s v="1058"/>
    <x v="1"/>
    <n v="62"/>
    <n v="45"/>
    <n v="93"/>
    <x v="1"/>
    <x v="0"/>
    <d v="2014-12-15T00:30:57"/>
    <x v="0"/>
    <m/>
    <x v="0"/>
    <x v="280"/>
    <x v="23"/>
    <x v="5"/>
    <x v="23"/>
  </r>
  <r>
    <n v="722"/>
    <s v="1058"/>
    <x v="2"/>
    <n v="0"/>
    <n v="7"/>
    <n v="0"/>
    <x v="0"/>
    <x v="0"/>
    <d v="2014-12-14T20:00:00"/>
    <x v="0"/>
    <s v="isro"/>
    <x v="0"/>
    <x v="280"/>
    <x v="23"/>
    <x v="5"/>
    <x v="23"/>
  </r>
  <r>
    <n v="1029"/>
    <s v="1058"/>
    <x v="3"/>
    <n v="0"/>
    <n v="2"/>
    <n v="0"/>
    <x v="0"/>
    <x v="0"/>
    <d v="2013-11-27T00:02:00"/>
    <x v="0"/>
    <s v="isro"/>
    <x v="0"/>
    <x v="280"/>
    <x v="23"/>
    <x v="5"/>
    <x v="23"/>
  </r>
  <r>
    <n v="1374"/>
    <s v="1058"/>
    <x v="4"/>
    <n v="0"/>
    <n v="7"/>
    <n v="0"/>
    <x v="0"/>
    <x v="0"/>
    <d v="2014-12-14T20:00:00"/>
    <x v="0"/>
    <s v="isro"/>
    <x v="0"/>
    <x v="280"/>
    <x v="23"/>
    <x v="5"/>
    <x v="23"/>
  </r>
  <r>
    <n v="33"/>
    <s v="1059"/>
    <x v="0"/>
    <n v="204"/>
    <n v="222"/>
    <n v="97"/>
    <x v="0"/>
    <x v="0"/>
    <d v="2014-12-15T00:30:57"/>
    <x v="0"/>
    <m/>
    <x v="0"/>
    <x v="281"/>
    <x v="23"/>
    <x v="5"/>
    <x v="23"/>
  </r>
  <r>
    <n v="378"/>
    <s v="1059"/>
    <x v="1"/>
    <n v="87"/>
    <n v="68"/>
    <n v="43"/>
    <x v="1"/>
    <x v="0"/>
    <d v="2014-12-15T00:30:57"/>
    <x v="0"/>
    <m/>
    <x v="0"/>
    <x v="281"/>
    <x v="23"/>
    <x v="5"/>
    <x v="23"/>
  </r>
  <r>
    <n v="723"/>
    <s v="1059"/>
    <x v="2"/>
    <n v="0"/>
    <n v="8"/>
    <n v="0"/>
    <x v="0"/>
    <x v="0"/>
    <d v="2014-12-14T20:00:00"/>
    <x v="0"/>
    <s v="isro"/>
    <x v="0"/>
    <x v="281"/>
    <x v="23"/>
    <x v="5"/>
    <x v="23"/>
  </r>
  <r>
    <n v="1030"/>
    <s v="1059"/>
    <x v="3"/>
    <n v="0"/>
    <n v="4"/>
    <n v="0"/>
    <x v="0"/>
    <x v="0"/>
    <d v="2013-11-27T00:02:00"/>
    <x v="0"/>
    <s v="isro"/>
    <x v="0"/>
    <x v="281"/>
    <x v="23"/>
    <x v="5"/>
    <x v="23"/>
  </r>
  <r>
    <n v="1375"/>
    <s v="1059"/>
    <x v="4"/>
    <n v="0"/>
    <n v="8"/>
    <n v="0"/>
    <x v="0"/>
    <x v="0"/>
    <d v="2014-12-14T20:00:00"/>
    <x v="0"/>
    <s v="isro"/>
    <x v="0"/>
    <x v="281"/>
    <x v="23"/>
    <x v="5"/>
    <x v="23"/>
  </r>
  <r>
    <n v="34"/>
    <s v="1060"/>
    <x v="0"/>
    <n v="0"/>
    <n v="0"/>
    <n v="0"/>
    <x v="0"/>
    <x v="0"/>
    <d v="2014-12-15T00:30:57"/>
    <x v="0"/>
    <m/>
    <x v="0"/>
    <x v="282"/>
    <x v="23"/>
    <x v="5"/>
    <x v="23"/>
  </r>
  <r>
    <n v="379"/>
    <s v="1060"/>
    <x v="1"/>
    <n v="80"/>
    <n v="61"/>
    <n v="60"/>
    <x v="1"/>
    <x v="0"/>
    <d v="2014-12-15T00:30:57"/>
    <x v="0"/>
    <m/>
    <x v="0"/>
    <x v="282"/>
    <x v="23"/>
    <x v="5"/>
    <x v="23"/>
  </r>
  <r>
    <n v="724"/>
    <s v="1060"/>
    <x v="2"/>
    <n v="0"/>
    <n v="10"/>
    <n v="0"/>
    <x v="0"/>
    <x v="0"/>
    <d v="2014-12-14T20:00:00"/>
    <x v="0"/>
    <s v="isro"/>
    <x v="0"/>
    <x v="282"/>
    <x v="23"/>
    <x v="5"/>
    <x v="23"/>
  </r>
  <r>
    <n v="1031"/>
    <s v="1060"/>
    <x v="3"/>
    <n v="0"/>
    <n v="4"/>
    <n v="0"/>
    <x v="0"/>
    <x v="0"/>
    <d v="2013-11-27T00:02:00"/>
    <x v="0"/>
    <s v="isro"/>
    <x v="0"/>
    <x v="282"/>
    <x v="23"/>
    <x v="5"/>
    <x v="23"/>
  </r>
  <r>
    <n v="1376"/>
    <s v="1060"/>
    <x v="4"/>
    <n v="0"/>
    <n v="10"/>
    <n v="0"/>
    <x v="0"/>
    <x v="0"/>
    <d v="2014-12-14T20:00:00"/>
    <x v="0"/>
    <s v="isro"/>
    <x v="0"/>
    <x v="282"/>
    <x v="23"/>
    <x v="5"/>
    <x v="23"/>
  </r>
  <r>
    <n v="35"/>
    <s v="1061"/>
    <x v="0"/>
    <n v="160"/>
    <n v="224"/>
    <n v="102"/>
    <x v="0"/>
    <x v="0"/>
    <d v="2014-12-15T00:30:57"/>
    <x v="0"/>
    <m/>
    <x v="0"/>
    <x v="283"/>
    <x v="23"/>
    <x v="5"/>
    <x v="23"/>
  </r>
  <r>
    <n v="380"/>
    <s v="1061"/>
    <x v="1"/>
    <n v="60"/>
    <n v="208"/>
    <n v="78"/>
    <x v="1"/>
    <x v="0"/>
    <d v="2014-12-15T00:30:57"/>
    <x v="0"/>
    <m/>
    <x v="0"/>
    <x v="283"/>
    <x v="23"/>
    <x v="5"/>
    <x v="23"/>
  </r>
  <r>
    <n v="725"/>
    <s v="1061"/>
    <x v="2"/>
    <n v="0"/>
    <n v="11"/>
    <n v="0"/>
    <x v="0"/>
    <x v="0"/>
    <d v="2014-12-14T20:00:00"/>
    <x v="0"/>
    <s v="isro"/>
    <x v="0"/>
    <x v="283"/>
    <x v="23"/>
    <x v="5"/>
    <x v="23"/>
  </r>
  <r>
    <n v="1032"/>
    <s v="1061"/>
    <x v="3"/>
    <n v="0"/>
    <n v="7"/>
    <n v="0"/>
    <x v="0"/>
    <x v="0"/>
    <d v="2013-11-27T00:02:00"/>
    <x v="0"/>
    <s v="isro"/>
    <x v="0"/>
    <x v="283"/>
    <x v="23"/>
    <x v="5"/>
    <x v="23"/>
  </r>
  <r>
    <n v="1377"/>
    <s v="1061"/>
    <x v="4"/>
    <n v="0"/>
    <n v="11"/>
    <n v="0"/>
    <x v="0"/>
    <x v="0"/>
    <d v="2014-12-14T20:00:00"/>
    <x v="0"/>
    <s v="isro"/>
    <x v="0"/>
    <x v="283"/>
    <x v="23"/>
    <x v="5"/>
    <x v="23"/>
  </r>
  <r>
    <n v="36"/>
    <s v="1062"/>
    <x v="0"/>
    <n v="0"/>
    <n v="0"/>
    <n v="0"/>
    <x v="0"/>
    <x v="0"/>
    <d v="2014-12-15T00:30:57"/>
    <x v="0"/>
    <m/>
    <x v="0"/>
    <x v="284"/>
    <x v="23"/>
    <x v="5"/>
    <x v="23"/>
  </r>
  <r>
    <n v="381"/>
    <s v="1062"/>
    <x v="1"/>
    <n v="114"/>
    <n v="66"/>
    <n v="71"/>
    <x v="1"/>
    <x v="0"/>
    <d v="2014-12-15T00:30:57"/>
    <x v="0"/>
    <m/>
    <x v="0"/>
    <x v="284"/>
    <x v="23"/>
    <x v="5"/>
    <x v="23"/>
  </r>
  <r>
    <n v="726"/>
    <s v="1062"/>
    <x v="2"/>
    <n v="0"/>
    <n v="10"/>
    <n v="0"/>
    <x v="0"/>
    <x v="0"/>
    <d v="2014-12-14T20:00:00"/>
    <x v="0"/>
    <s v="isro"/>
    <x v="0"/>
    <x v="284"/>
    <x v="23"/>
    <x v="5"/>
    <x v="23"/>
  </r>
  <r>
    <n v="1033"/>
    <s v="1062"/>
    <x v="3"/>
    <n v="0"/>
    <n v="8"/>
    <n v="0"/>
    <x v="0"/>
    <x v="0"/>
    <d v="2013-11-27T00:02:00"/>
    <x v="0"/>
    <s v="isro"/>
    <x v="0"/>
    <x v="284"/>
    <x v="23"/>
    <x v="5"/>
    <x v="23"/>
  </r>
  <r>
    <n v="1378"/>
    <s v="1062"/>
    <x v="4"/>
    <n v="0"/>
    <n v="10"/>
    <n v="0"/>
    <x v="0"/>
    <x v="0"/>
    <d v="2014-12-14T20:00:00"/>
    <x v="0"/>
    <s v="isro"/>
    <x v="0"/>
    <x v="284"/>
    <x v="23"/>
    <x v="5"/>
    <x v="23"/>
  </r>
  <r>
    <n v="37"/>
    <s v="1063"/>
    <x v="0"/>
    <n v="152"/>
    <n v="248"/>
    <n v="75"/>
    <x v="0"/>
    <x v="0"/>
    <d v="2014-12-15T00:30:57"/>
    <x v="0"/>
    <m/>
    <x v="0"/>
    <x v="285"/>
    <x v="23"/>
    <x v="5"/>
    <x v="23"/>
  </r>
  <r>
    <n v="382"/>
    <s v="1063"/>
    <x v="1"/>
    <n v="98"/>
    <n v="195"/>
    <n v="8"/>
    <x v="1"/>
    <x v="0"/>
    <d v="2014-12-15T00:30:57"/>
    <x v="0"/>
    <m/>
    <x v="0"/>
    <x v="285"/>
    <x v="23"/>
    <x v="5"/>
    <x v="23"/>
  </r>
  <r>
    <n v="727"/>
    <s v="1063"/>
    <x v="2"/>
    <n v="0"/>
    <n v="11"/>
    <n v="0"/>
    <x v="0"/>
    <x v="0"/>
    <d v="2014-12-14T20:00:00"/>
    <x v="0"/>
    <s v="isro"/>
    <x v="0"/>
    <x v="285"/>
    <x v="23"/>
    <x v="5"/>
    <x v="23"/>
  </r>
  <r>
    <n v="1034"/>
    <s v="1063"/>
    <x v="3"/>
    <n v="0"/>
    <n v="8"/>
    <n v="0"/>
    <x v="0"/>
    <x v="0"/>
    <d v="2013-11-27T00:03:00"/>
    <x v="0"/>
    <s v="isro"/>
    <x v="0"/>
    <x v="285"/>
    <x v="23"/>
    <x v="5"/>
    <x v="23"/>
  </r>
  <r>
    <n v="1379"/>
    <s v="1063"/>
    <x v="4"/>
    <n v="0"/>
    <n v="11"/>
    <n v="0"/>
    <x v="0"/>
    <x v="0"/>
    <d v="2014-12-14T20:00:00"/>
    <x v="0"/>
    <s v="isro"/>
    <x v="0"/>
    <x v="285"/>
    <x v="23"/>
    <x v="5"/>
    <x v="23"/>
  </r>
  <r>
    <n v="38"/>
    <s v="1064"/>
    <x v="0"/>
    <n v="120"/>
    <n v="180"/>
    <n v="82"/>
    <x v="0"/>
    <x v="0"/>
    <d v="2014-12-15T00:30:57"/>
    <x v="0"/>
    <m/>
    <x v="0"/>
    <x v="286"/>
    <x v="23"/>
    <x v="5"/>
    <x v="23"/>
  </r>
  <r>
    <n v="383"/>
    <s v="1064"/>
    <x v="1"/>
    <n v="111"/>
    <n v="55"/>
    <n v="22"/>
    <x v="1"/>
    <x v="0"/>
    <d v="2014-12-15T00:30:57"/>
    <x v="0"/>
    <m/>
    <x v="0"/>
    <x v="286"/>
    <x v="23"/>
    <x v="5"/>
    <x v="23"/>
  </r>
  <r>
    <n v="728"/>
    <s v="1064"/>
    <x v="2"/>
    <n v="0"/>
    <n v="7"/>
    <n v="0"/>
    <x v="0"/>
    <x v="0"/>
    <d v="2014-12-14T20:00:00"/>
    <x v="0"/>
    <s v="isro"/>
    <x v="0"/>
    <x v="286"/>
    <x v="23"/>
    <x v="5"/>
    <x v="23"/>
  </r>
  <r>
    <n v="1035"/>
    <s v="1064"/>
    <x v="3"/>
    <n v="0"/>
    <n v="7"/>
    <n v="0"/>
    <x v="0"/>
    <x v="0"/>
    <d v="2013-11-27T00:03:00"/>
    <x v="0"/>
    <s v="isro"/>
    <x v="0"/>
    <x v="286"/>
    <x v="23"/>
    <x v="5"/>
    <x v="23"/>
  </r>
  <r>
    <n v="1380"/>
    <s v="1064"/>
    <x v="4"/>
    <n v="0"/>
    <n v="7"/>
    <n v="0"/>
    <x v="0"/>
    <x v="0"/>
    <d v="2014-12-14T20:00:00"/>
    <x v="0"/>
    <s v="isro"/>
    <x v="0"/>
    <x v="286"/>
    <x v="23"/>
    <x v="5"/>
    <x v="23"/>
  </r>
  <r>
    <n v="1"/>
    <s v="1001"/>
    <x v="0"/>
    <n v="59"/>
    <n v="259"/>
    <n v="98"/>
    <x v="2"/>
    <x v="0"/>
    <m/>
    <x v="0"/>
    <s v="hudri"/>
    <x v="12"/>
    <x v="287"/>
    <x v="24"/>
    <x v="5"/>
    <x v="24"/>
  </r>
  <r>
    <n v="346"/>
    <s v="1001"/>
    <x v="1"/>
    <n v="79"/>
    <n v="670"/>
    <n v="30"/>
    <x v="1"/>
    <x v="0"/>
    <d v="2014-12-15T00:30:57"/>
    <x v="0"/>
    <m/>
    <x v="0"/>
    <x v="287"/>
    <x v="24"/>
    <x v="5"/>
    <x v="24"/>
  </r>
  <r>
    <n v="691"/>
    <s v="1001"/>
    <x v="2"/>
    <n v="0"/>
    <n v="4"/>
    <n v="0"/>
    <x v="0"/>
    <x v="0"/>
    <d v="2014-12-14T20:00:00"/>
    <x v="0"/>
    <s v="rangkasbitung"/>
    <x v="0"/>
    <x v="287"/>
    <x v="24"/>
    <x v="5"/>
    <x v="24"/>
  </r>
  <r>
    <n v="998"/>
    <s v="1001"/>
    <x v="3"/>
    <n v="0"/>
    <n v="4"/>
    <n v="0"/>
    <x v="0"/>
    <x v="4"/>
    <d v="2013-04-29T22:52:00"/>
    <x v="0"/>
    <s v="rangkasbitung"/>
    <x v="0"/>
    <x v="287"/>
    <x v="24"/>
    <x v="5"/>
    <x v="24"/>
  </r>
  <r>
    <n v="1343"/>
    <s v="1001"/>
    <x v="4"/>
    <n v="0"/>
    <n v="4"/>
    <n v="0"/>
    <x v="0"/>
    <x v="0"/>
    <d v="2014-12-14T20:00:00"/>
    <x v="0"/>
    <s v="rangkasbitung"/>
    <x v="0"/>
    <x v="287"/>
    <x v="24"/>
    <x v="5"/>
    <x v="24"/>
  </r>
  <r>
    <n v="2"/>
    <s v="1002"/>
    <x v="0"/>
    <n v="60"/>
    <n v="314"/>
    <n v="45"/>
    <x v="2"/>
    <x v="0"/>
    <m/>
    <x v="0"/>
    <s v="hudri"/>
    <x v="12"/>
    <x v="288"/>
    <x v="24"/>
    <x v="5"/>
    <x v="24"/>
  </r>
  <r>
    <n v="347"/>
    <s v="1002"/>
    <x v="1"/>
    <n v="55"/>
    <n v="155"/>
    <n v="160"/>
    <x v="1"/>
    <x v="0"/>
    <d v="2014-12-15T00:30:57"/>
    <x v="0"/>
    <m/>
    <x v="0"/>
    <x v="288"/>
    <x v="24"/>
    <x v="5"/>
    <x v="24"/>
  </r>
  <r>
    <n v="692"/>
    <s v="1002"/>
    <x v="2"/>
    <n v="0"/>
    <n v="2"/>
    <n v="0"/>
    <x v="0"/>
    <x v="0"/>
    <d v="2014-12-14T20:00:00"/>
    <x v="0"/>
    <s v="rangkasbitung"/>
    <x v="0"/>
    <x v="288"/>
    <x v="24"/>
    <x v="5"/>
    <x v="24"/>
  </r>
  <r>
    <n v="999"/>
    <s v="1002"/>
    <x v="3"/>
    <n v="0"/>
    <n v="2"/>
    <n v="0"/>
    <x v="0"/>
    <x v="4"/>
    <d v="2013-04-29T22:51:00"/>
    <x v="0"/>
    <s v="rangkasbitung"/>
    <x v="0"/>
    <x v="288"/>
    <x v="24"/>
    <x v="5"/>
    <x v="24"/>
  </r>
  <r>
    <n v="1344"/>
    <s v="1002"/>
    <x v="4"/>
    <n v="0"/>
    <n v="2"/>
    <n v="0"/>
    <x v="0"/>
    <x v="0"/>
    <d v="2014-12-14T20:00:00"/>
    <x v="0"/>
    <s v="rangkasbitung"/>
    <x v="0"/>
    <x v="288"/>
    <x v="24"/>
    <x v="5"/>
    <x v="24"/>
  </r>
  <r>
    <n v="3"/>
    <s v="1003"/>
    <x v="0"/>
    <n v="27"/>
    <n v="215"/>
    <n v="68"/>
    <x v="2"/>
    <x v="0"/>
    <m/>
    <x v="0"/>
    <s v="hudri"/>
    <x v="0"/>
    <x v="289"/>
    <x v="24"/>
    <x v="5"/>
    <x v="24"/>
  </r>
  <r>
    <n v="348"/>
    <s v="1003"/>
    <x v="1"/>
    <n v="44"/>
    <n v="23"/>
    <n v="175"/>
    <x v="1"/>
    <x v="0"/>
    <d v="2014-12-15T00:30:57"/>
    <x v="0"/>
    <m/>
    <x v="0"/>
    <x v="289"/>
    <x v="24"/>
    <x v="5"/>
    <x v="24"/>
  </r>
  <r>
    <n v="693"/>
    <s v="1003"/>
    <x v="2"/>
    <n v="0"/>
    <n v="1"/>
    <n v="0"/>
    <x v="0"/>
    <x v="0"/>
    <d v="2014-12-14T20:00:00"/>
    <x v="0"/>
    <s v="rangkasbitung"/>
    <x v="0"/>
    <x v="289"/>
    <x v="24"/>
    <x v="5"/>
    <x v="24"/>
  </r>
  <r>
    <n v="1000"/>
    <s v="1003"/>
    <x v="3"/>
    <n v="0"/>
    <n v="2"/>
    <n v="0"/>
    <x v="0"/>
    <x v="4"/>
    <d v="2013-04-29T22:46:00"/>
    <x v="0"/>
    <s v="rangkasbitung"/>
    <x v="0"/>
    <x v="289"/>
    <x v="24"/>
    <x v="5"/>
    <x v="24"/>
  </r>
  <r>
    <n v="1345"/>
    <s v="1003"/>
    <x v="4"/>
    <n v="0"/>
    <n v="1"/>
    <n v="0"/>
    <x v="0"/>
    <x v="0"/>
    <d v="2014-12-14T20:00:00"/>
    <x v="0"/>
    <s v="rangkasbitung"/>
    <x v="0"/>
    <x v="289"/>
    <x v="24"/>
    <x v="5"/>
    <x v="24"/>
  </r>
  <r>
    <n v="4"/>
    <s v="1004"/>
    <x v="0"/>
    <n v="23"/>
    <n v="258"/>
    <n v="58"/>
    <x v="2"/>
    <x v="0"/>
    <m/>
    <x v="0"/>
    <s v="hudri"/>
    <x v="0"/>
    <x v="290"/>
    <x v="24"/>
    <x v="5"/>
    <x v="24"/>
  </r>
  <r>
    <n v="349"/>
    <s v="1004"/>
    <x v="1"/>
    <n v="5"/>
    <n v="10"/>
    <n v="229"/>
    <x v="1"/>
    <x v="0"/>
    <d v="2014-12-15T00:30:57"/>
    <x v="0"/>
    <m/>
    <x v="0"/>
    <x v="290"/>
    <x v="24"/>
    <x v="5"/>
    <x v="24"/>
  </r>
  <r>
    <n v="694"/>
    <s v="1004"/>
    <x v="2"/>
    <n v="1"/>
    <n v="0"/>
    <n v="0"/>
    <x v="0"/>
    <x v="0"/>
    <d v="2014-12-14T20:00:00"/>
    <x v="0"/>
    <s v="rangkasbitung"/>
    <x v="0"/>
    <x v="290"/>
    <x v="24"/>
    <x v="5"/>
    <x v="24"/>
  </r>
  <r>
    <n v="1001"/>
    <s v="1004"/>
    <x v="3"/>
    <n v="1"/>
    <n v="1"/>
    <n v="0"/>
    <x v="0"/>
    <x v="4"/>
    <d v="2013-04-29T22:43:00"/>
    <x v="0"/>
    <s v="rangkasbitung"/>
    <x v="0"/>
    <x v="290"/>
    <x v="24"/>
    <x v="5"/>
    <x v="24"/>
  </r>
  <r>
    <n v="1346"/>
    <s v="1004"/>
    <x v="4"/>
    <n v="1"/>
    <n v="0"/>
    <n v="0"/>
    <x v="0"/>
    <x v="0"/>
    <d v="2014-12-14T20:00:00"/>
    <x v="0"/>
    <s v="rangkasbitung"/>
    <x v="0"/>
    <x v="290"/>
    <x v="24"/>
    <x v="5"/>
    <x v="24"/>
  </r>
  <r>
    <n v="5"/>
    <s v="1005"/>
    <x v="0"/>
    <n v="23"/>
    <n v="147"/>
    <n v="98"/>
    <x v="2"/>
    <x v="0"/>
    <m/>
    <x v="0"/>
    <s v="hudri"/>
    <x v="12"/>
    <x v="291"/>
    <x v="24"/>
    <x v="5"/>
    <x v="24"/>
  </r>
  <r>
    <n v="350"/>
    <s v="1005"/>
    <x v="1"/>
    <n v="36"/>
    <n v="44"/>
    <n v="64"/>
    <x v="1"/>
    <x v="0"/>
    <d v="2014-12-15T00:30:57"/>
    <x v="0"/>
    <m/>
    <x v="0"/>
    <x v="291"/>
    <x v="24"/>
    <x v="5"/>
    <x v="24"/>
  </r>
  <r>
    <n v="695"/>
    <s v="1005"/>
    <x v="2"/>
    <n v="0"/>
    <n v="1"/>
    <n v="0"/>
    <x v="0"/>
    <x v="0"/>
    <d v="2014-12-14T20:00:00"/>
    <x v="0"/>
    <s v="rangkasbitung"/>
    <x v="0"/>
    <x v="291"/>
    <x v="24"/>
    <x v="5"/>
    <x v="24"/>
  </r>
  <r>
    <n v="1002"/>
    <s v="1005"/>
    <x v="3"/>
    <n v="0"/>
    <n v="1"/>
    <n v="0"/>
    <x v="0"/>
    <x v="4"/>
    <d v="2013-04-29T22:51:00"/>
    <x v="0"/>
    <s v="rangkasbitung"/>
    <x v="0"/>
    <x v="291"/>
    <x v="24"/>
    <x v="5"/>
    <x v="24"/>
  </r>
  <r>
    <n v="1347"/>
    <s v="1005"/>
    <x v="4"/>
    <n v="0"/>
    <n v="1"/>
    <n v="0"/>
    <x v="0"/>
    <x v="0"/>
    <d v="2014-12-14T20:00:00"/>
    <x v="0"/>
    <s v="rangkasbitung"/>
    <x v="0"/>
    <x v="291"/>
    <x v="24"/>
    <x v="5"/>
    <x v="24"/>
  </r>
  <r>
    <n v="6"/>
    <s v="1006"/>
    <x v="0"/>
    <n v="0"/>
    <n v="0"/>
    <n v="0"/>
    <x v="2"/>
    <x v="0"/>
    <m/>
    <x v="0"/>
    <s v="hudri"/>
    <x v="12"/>
    <x v="292"/>
    <x v="24"/>
    <x v="5"/>
    <x v="24"/>
  </r>
  <r>
    <n v="351"/>
    <s v="1006"/>
    <x v="1"/>
    <n v="138"/>
    <n v="13"/>
    <n v="52"/>
    <x v="1"/>
    <x v="0"/>
    <d v="2014-12-15T00:30:57"/>
    <x v="0"/>
    <m/>
    <x v="0"/>
    <x v="292"/>
    <x v="24"/>
    <x v="5"/>
    <x v="24"/>
  </r>
  <r>
    <n v="696"/>
    <s v="1006"/>
    <x v="2"/>
    <n v="0"/>
    <n v="2"/>
    <n v="0"/>
    <x v="0"/>
    <x v="0"/>
    <d v="2014-12-14T20:00:00"/>
    <x v="0"/>
    <s v="rangkasbitung"/>
    <x v="0"/>
    <x v="292"/>
    <x v="24"/>
    <x v="5"/>
    <x v="24"/>
  </r>
  <r>
    <n v="1003"/>
    <s v="1006"/>
    <x v="3"/>
    <n v="0"/>
    <n v="3"/>
    <n v="0"/>
    <x v="0"/>
    <x v="4"/>
    <d v="2013-04-29T22:52:00"/>
    <x v="0"/>
    <s v="rangkasbitung"/>
    <x v="0"/>
    <x v="292"/>
    <x v="24"/>
    <x v="5"/>
    <x v="24"/>
  </r>
  <r>
    <n v="1348"/>
    <s v="1006"/>
    <x v="4"/>
    <n v="0"/>
    <n v="2"/>
    <n v="0"/>
    <x v="0"/>
    <x v="0"/>
    <d v="2014-12-14T20:00:00"/>
    <x v="0"/>
    <s v="rangkasbitung"/>
    <x v="0"/>
    <x v="292"/>
    <x v="24"/>
    <x v="5"/>
    <x v="24"/>
  </r>
  <r>
    <n v="7"/>
    <s v="1007"/>
    <x v="0"/>
    <n v="84"/>
    <n v="224"/>
    <n v="85"/>
    <x v="2"/>
    <x v="0"/>
    <m/>
    <x v="0"/>
    <s v="hudri"/>
    <x v="12"/>
    <x v="293"/>
    <x v="24"/>
    <x v="5"/>
    <x v="24"/>
  </r>
  <r>
    <n v="352"/>
    <s v="1007"/>
    <x v="1"/>
    <n v="84"/>
    <n v="195"/>
    <n v="114"/>
    <x v="1"/>
    <x v="0"/>
    <d v="2014-12-15T00:30:57"/>
    <x v="0"/>
    <m/>
    <x v="0"/>
    <x v="293"/>
    <x v="24"/>
    <x v="5"/>
    <x v="24"/>
  </r>
  <r>
    <n v="697"/>
    <s v="1007"/>
    <x v="2"/>
    <n v="0"/>
    <n v="4"/>
    <n v="0"/>
    <x v="0"/>
    <x v="0"/>
    <d v="2014-12-14T20:00:00"/>
    <x v="0"/>
    <s v="rangkasbitung"/>
    <x v="0"/>
    <x v="293"/>
    <x v="24"/>
    <x v="5"/>
    <x v="24"/>
  </r>
  <r>
    <n v="1004"/>
    <s v="1007"/>
    <x v="3"/>
    <n v="0"/>
    <n v="10"/>
    <n v="0"/>
    <x v="0"/>
    <x v="4"/>
    <d v="2013-04-29T22:48:00"/>
    <x v="0"/>
    <s v="rangkasbitung"/>
    <x v="0"/>
    <x v="293"/>
    <x v="24"/>
    <x v="5"/>
    <x v="24"/>
  </r>
  <r>
    <n v="1349"/>
    <s v="1007"/>
    <x v="4"/>
    <n v="0"/>
    <n v="4"/>
    <n v="0"/>
    <x v="0"/>
    <x v="0"/>
    <d v="2014-12-14T20:00:00"/>
    <x v="0"/>
    <s v="rangkasbitung"/>
    <x v="0"/>
    <x v="293"/>
    <x v="24"/>
    <x v="5"/>
    <x v="24"/>
  </r>
  <r>
    <n v="8"/>
    <s v="1008"/>
    <x v="0"/>
    <n v="88"/>
    <n v="134"/>
    <n v="58"/>
    <x v="0"/>
    <x v="0"/>
    <d v="2014-12-15T00:30:57"/>
    <x v="0"/>
    <m/>
    <x v="0"/>
    <x v="294"/>
    <x v="24"/>
    <x v="5"/>
    <x v="24"/>
  </r>
  <r>
    <n v="353"/>
    <s v="1008"/>
    <x v="1"/>
    <n v="88"/>
    <n v="86"/>
    <n v="106"/>
    <x v="1"/>
    <x v="0"/>
    <d v="2014-12-15T00:30:57"/>
    <x v="0"/>
    <m/>
    <x v="0"/>
    <x v="294"/>
    <x v="24"/>
    <x v="5"/>
    <x v="24"/>
  </r>
  <r>
    <n v="698"/>
    <s v="1008"/>
    <x v="2"/>
    <n v="0"/>
    <n v="5"/>
    <n v="1"/>
    <x v="0"/>
    <x v="0"/>
    <d v="2014-12-14T20:00:00"/>
    <x v="0"/>
    <s v="rangkasbitung"/>
    <x v="0"/>
    <x v="294"/>
    <x v="24"/>
    <x v="5"/>
    <x v="24"/>
  </r>
  <r>
    <n v="1005"/>
    <s v="1008"/>
    <x v="3"/>
    <n v="0"/>
    <n v="1"/>
    <n v="0"/>
    <x v="0"/>
    <x v="4"/>
    <d v="2013-04-29T22:50:00"/>
    <x v="0"/>
    <s v="rangkasbitung"/>
    <x v="0"/>
    <x v="294"/>
    <x v="24"/>
    <x v="5"/>
    <x v="24"/>
  </r>
  <r>
    <n v="1350"/>
    <s v="1008"/>
    <x v="4"/>
    <n v="0"/>
    <n v="5"/>
    <n v="1"/>
    <x v="0"/>
    <x v="0"/>
    <d v="2014-12-14T20:00:00"/>
    <x v="0"/>
    <s v="rangkasbitung"/>
    <x v="0"/>
    <x v="294"/>
    <x v="24"/>
    <x v="5"/>
    <x v="24"/>
  </r>
  <r>
    <n v="9"/>
    <s v="1009"/>
    <x v="0"/>
    <n v="150"/>
    <n v="315"/>
    <n v="78"/>
    <x v="0"/>
    <x v="0"/>
    <d v="2014-12-15T00:30:57"/>
    <x v="0"/>
    <m/>
    <x v="0"/>
    <x v="64"/>
    <x v="24"/>
    <x v="5"/>
    <x v="24"/>
  </r>
  <r>
    <n v="354"/>
    <s v="1009"/>
    <x v="1"/>
    <n v="210"/>
    <n v="119"/>
    <n v="144"/>
    <x v="1"/>
    <x v="0"/>
    <d v="2014-12-15T00:30:57"/>
    <x v="0"/>
    <m/>
    <x v="0"/>
    <x v="64"/>
    <x v="24"/>
    <x v="5"/>
    <x v="24"/>
  </r>
  <r>
    <n v="699"/>
    <s v="1009"/>
    <x v="2"/>
    <n v="0"/>
    <n v="7"/>
    <n v="1"/>
    <x v="0"/>
    <x v="0"/>
    <d v="2014-12-14T20:00:00"/>
    <x v="0"/>
    <s v="rangkasbitung"/>
    <x v="0"/>
    <x v="64"/>
    <x v="24"/>
    <x v="5"/>
    <x v="24"/>
  </r>
  <r>
    <n v="1006"/>
    <s v="1009"/>
    <x v="3"/>
    <n v="0"/>
    <n v="1"/>
    <n v="0"/>
    <x v="0"/>
    <x v="4"/>
    <d v="2013-04-29T22:50:00"/>
    <x v="0"/>
    <s v="rangkasbitung"/>
    <x v="0"/>
    <x v="64"/>
    <x v="24"/>
    <x v="5"/>
    <x v="24"/>
  </r>
  <r>
    <n v="1351"/>
    <s v="1009"/>
    <x v="4"/>
    <n v="0"/>
    <n v="7"/>
    <n v="1"/>
    <x v="0"/>
    <x v="0"/>
    <d v="2014-12-14T20:00:00"/>
    <x v="0"/>
    <s v="rangkasbitung"/>
    <x v="0"/>
    <x v="64"/>
    <x v="24"/>
    <x v="5"/>
    <x v="24"/>
  </r>
  <r>
    <n v="10"/>
    <s v="1010"/>
    <x v="0"/>
    <n v="164"/>
    <n v="264"/>
    <n v="98"/>
    <x v="0"/>
    <x v="0"/>
    <d v="2014-12-15T00:30:57"/>
    <x v="0"/>
    <m/>
    <x v="0"/>
    <x v="295"/>
    <x v="24"/>
    <x v="5"/>
    <x v="24"/>
  </r>
  <r>
    <n v="355"/>
    <s v="1010"/>
    <x v="1"/>
    <n v="94"/>
    <n v="46"/>
    <n v="386"/>
    <x v="1"/>
    <x v="0"/>
    <d v="2014-12-15T00:30:57"/>
    <x v="0"/>
    <m/>
    <x v="0"/>
    <x v="295"/>
    <x v="24"/>
    <x v="5"/>
    <x v="24"/>
  </r>
  <r>
    <n v="700"/>
    <s v="1010"/>
    <x v="2"/>
    <n v="0"/>
    <n v="5"/>
    <n v="1"/>
    <x v="0"/>
    <x v="0"/>
    <d v="2014-12-14T20:00:00"/>
    <x v="0"/>
    <s v="rangkasbitung"/>
    <x v="0"/>
    <x v="295"/>
    <x v="24"/>
    <x v="5"/>
    <x v="24"/>
  </r>
  <r>
    <n v="1007"/>
    <s v="1010"/>
    <x v="3"/>
    <n v="0"/>
    <n v="6"/>
    <n v="0"/>
    <x v="0"/>
    <x v="4"/>
    <d v="2013-04-29T22:49:00"/>
    <x v="0"/>
    <s v="rangkasbitung"/>
    <x v="0"/>
    <x v="295"/>
    <x v="24"/>
    <x v="5"/>
    <x v="24"/>
  </r>
  <r>
    <n v="1352"/>
    <s v="1010"/>
    <x v="4"/>
    <n v="0"/>
    <n v="5"/>
    <n v="1"/>
    <x v="0"/>
    <x v="0"/>
    <d v="2014-12-14T20:00:00"/>
    <x v="0"/>
    <s v="rangkasbitung"/>
    <x v="0"/>
    <x v="295"/>
    <x v="24"/>
    <x v="5"/>
    <x v="24"/>
  </r>
  <r>
    <n v="11"/>
    <s v="1011"/>
    <x v="0"/>
    <n v="107"/>
    <n v="185"/>
    <n v="58"/>
    <x v="0"/>
    <x v="0"/>
    <d v="2014-12-15T00:30:57"/>
    <x v="0"/>
    <m/>
    <x v="0"/>
    <x v="296"/>
    <x v="24"/>
    <x v="5"/>
    <x v="24"/>
  </r>
  <r>
    <n v="356"/>
    <s v="1011"/>
    <x v="1"/>
    <n v="30"/>
    <n v="8"/>
    <n v="191"/>
    <x v="1"/>
    <x v="0"/>
    <d v="2014-12-15T00:30:57"/>
    <x v="0"/>
    <m/>
    <x v="0"/>
    <x v="296"/>
    <x v="24"/>
    <x v="5"/>
    <x v="24"/>
  </r>
  <r>
    <n v="701"/>
    <s v="1011"/>
    <x v="2"/>
    <n v="0"/>
    <n v="7"/>
    <n v="0"/>
    <x v="0"/>
    <x v="0"/>
    <d v="2014-12-14T20:00:00"/>
    <x v="0"/>
    <s v="rangkasbitung"/>
    <x v="0"/>
    <x v="296"/>
    <x v="24"/>
    <x v="5"/>
    <x v="24"/>
  </r>
  <r>
    <n v="1008"/>
    <s v="1011"/>
    <x v="3"/>
    <n v="0"/>
    <n v="6"/>
    <n v="0"/>
    <x v="0"/>
    <x v="4"/>
    <d v="2013-04-29T22:47:00"/>
    <x v="0"/>
    <s v="rangkasbitung"/>
    <x v="0"/>
    <x v="296"/>
    <x v="24"/>
    <x v="5"/>
    <x v="24"/>
  </r>
  <r>
    <n v="1353"/>
    <s v="1011"/>
    <x v="4"/>
    <n v="0"/>
    <n v="7"/>
    <n v="0"/>
    <x v="0"/>
    <x v="0"/>
    <d v="2014-12-14T20:00:00"/>
    <x v="0"/>
    <s v="rangkasbitung"/>
    <x v="0"/>
    <x v="296"/>
    <x v="24"/>
    <x v="5"/>
    <x v="24"/>
  </r>
  <r>
    <n v="12"/>
    <s v="1012"/>
    <x v="0"/>
    <n v="96"/>
    <n v="155"/>
    <n v="87"/>
    <x v="0"/>
    <x v="0"/>
    <d v="2014-12-15T00:30:57"/>
    <x v="0"/>
    <m/>
    <x v="0"/>
    <x v="20"/>
    <x v="24"/>
    <x v="5"/>
    <x v="24"/>
  </r>
  <r>
    <n v="357"/>
    <s v="1012"/>
    <x v="1"/>
    <n v="96"/>
    <n v="155"/>
    <n v="87"/>
    <x v="1"/>
    <x v="0"/>
    <d v="2014-12-15T00:30:57"/>
    <x v="0"/>
    <m/>
    <x v="0"/>
    <x v="20"/>
    <x v="24"/>
    <x v="5"/>
    <x v="24"/>
  </r>
  <r>
    <n v="702"/>
    <s v="1012"/>
    <x v="2"/>
    <n v="0"/>
    <n v="6"/>
    <n v="0"/>
    <x v="0"/>
    <x v="0"/>
    <d v="2014-12-14T20:00:00"/>
    <x v="0"/>
    <s v="rangkasbitung"/>
    <x v="0"/>
    <x v="20"/>
    <x v="24"/>
    <x v="5"/>
    <x v="24"/>
  </r>
  <r>
    <n v="1009"/>
    <s v="1012"/>
    <x v="3"/>
    <n v="0"/>
    <n v="5"/>
    <n v="0"/>
    <x v="0"/>
    <x v="4"/>
    <d v="2013-04-29T22:48:00"/>
    <x v="0"/>
    <s v="rangkasbitung"/>
    <x v="0"/>
    <x v="20"/>
    <x v="24"/>
    <x v="5"/>
    <x v="24"/>
  </r>
  <r>
    <n v="1354"/>
    <s v="1012"/>
    <x v="4"/>
    <n v="0"/>
    <n v="6"/>
    <n v="0"/>
    <x v="0"/>
    <x v="0"/>
    <d v="2014-12-14T20:00:00"/>
    <x v="0"/>
    <s v="rangkasbitung"/>
    <x v="0"/>
    <x v="20"/>
    <x v="24"/>
    <x v="5"/>
    <x v="24"/>
  </r>
  <r>
    <n v="13"/>
    <s v="1013"/>
    <x v="0"/>
    <n v="92"/>
    <n v="187"/>
    <n v="45"/>
    <x v="0"/>
    <x v="0"/>
    <d v="2014-12-15T00:30:57"/>
    <x v="0"/>
    <m/>
    <x v="0"/>
    <x v="297"/>
    <x v="24"/>
    <x v="5"/>
    <x v="24"/>
  </r>
  <r>
    <n v="358"/>
    <s v="1013"/>
    <x v="1"/>
    <n v="80"/>
    <n v="70"/>
    <n v="78"/>
    <x v="1"/>
    <x v="0"/>
    <d v="2014-12-15T00:30:57"/>
    <x v="0"/>
    <m/>
    <x v="0"/>
    <x v="297"/>
    <x v="24"/>
    <x v="5"/>
    <x v="24"/>
  </r>
  <r>
    <n v="703"/>
    <s v="1013"/>
    <x v="2"/>
    <n v="0"/>
    <n v="5"/>
    <n v="0"/>
    <x v="0"/>
    <x v="0"/>
    <d v="2014-12-14T20:00:00"/>
    <x v="0"/>
    <s v="rangkasbitung"/>
    <x v="0"/>
    <x v="297"/>
    <x v="24"/>
    <x v="5"/>
    <x v="24"/>
  </r>
  <r>
    <n v="1010"/>
    <s v="1013"/>
    <x v="3"/>
    <n v="0"/>
    <n v="4"/>
    <n v="0"/>
    <x v="0"/>
    <x v="4"/>
    <d v="2013-04-29T22:47:00"/>
    <x v="0"/>
    <s v="rangkasbitung"/>
    <x v="0"/>
    <x v="297"/>
    <x v="24"/>
    <x v="5"/>
    <x v="24"/>
  </r>
  <r>
    <n v="1355"/>
    <s v="1013"/>
    <x v="4"/>
    <n v="0"/>
    <n v="5"/>
    <n v="0"/>
    <x v="0"/>
    <x v="0"/>
    <d v="2014-12-14T20:00:00"/>
    <x v="0"/>
    <s v="rangkasbitung"/>
    <x v="0"/>
    <x v="297"/>
    <x v="24"/>
    <x v="5"/>
    <x v="24"/>
  </r>
  <r>
    <n v="14"/>
    <s v="1014"/>
    <x v="0"/>
    <n v="137"/>
    <n v="158"/>
    <n v="63"/>
    <x v="0"/>
    <x v="0"/>
    <d v="2014-12-15T00:30:57"/>
    <x v="0"/>
    <m/>
    <x v="0"/>
    <x v="298"/>
    <x v="24"/>
    <x v="5"/>
    <x v="24"/>
  </r>
  <r>
    <n v="359"/>
    <s v="1014"/>
    <x v="1"/>
    <n v="88"/>
    <n v="10"/>
    <n v="252"/>
    <x v="1"/>
    <x v="0"/>
    <d v="2014-12-15T00:30:57"/>
    <x v="0"/>
    <m/>
    <x v="0"/>
    <x v="298"/>
    <x v="24"/>
    <x v="5"/>
    <x v="24"/>
  </r>
  <r>
    <n v="704"/>
    <s v="1014"/>
    <x v="2"/>
    <n v="0"/>
    <n v="1"/>
    <n v="0"/>
    <x v="0"/>
    <x v="0"/>
    <d v="2014-12-14T20:00:00"/>
    <x v="0"/>
    <s v="rangkasbitung"/>
    <x v="0"/>
    <x v="298"/>
    <x v="24"/>
    <x v="5"/>
    <x v="24"/>
  </r>
  <r>
    <n v="1011"/>
    <s v="1014"/>
    <x v="3"/>
    <n v="0"/>
    <n v="1"/>
    <n v="0"/>
    <x v="0"/>
    <x v="4"/>
    <d v="2013-04-29T22:46:00"/>
    <x v="0"/>
    <s v="rangkasbitung"/>
    <x v="0"/>
    <x v="298"/>
    <x v="24"/>
    <x v="5"/>
    <x v="24"/>
  </r>
  <r>
    <n v="1356"/>
    <s v="1014"/>
    <x v="4"/>
    <n v="0"/>
    <n v="1"/>
    <n v="0"/>
    <x v="0"/>
    <x v="0"/>
    <d v="2014-12-14T20:00:00"/>
    <x v="0"/>
    <s v="rangkasbitung"/>
    <x v="0"/>
    <x v="298"/>
    <x v="24"/>
    <x v="5"/>
    <x v="24"/>
  </r>
  <r>
    <n v="15"/>
    <s v="1015"/>
    <x v="0"/>
    <n v="6"/>
    <n v="156"/>
    <n v="60"/>
    <x v="0"/>
    <x v="0"/>
    <d v="2014-12-15T00:30:57"/>
    <x v="0"/>
    <m/>
    <x v="0"/>
    <x v="299"/>
    <x v="24"/>
    <x v="5"/>
    <x v="24"/>
  </r>
  <r>
    <n v="360"/>
    <s v="1015"/>
    <x v="1"/>
    <n v="2"/>
    <n v="42"/>
    <n v="91"/>
    <x v="1"/>
    <x v="0"/>
    <d v="2014-12-15T00:30:57"/>
    <x v="0"/>
    <m/>
    <x v="0"/>
    <x v="299"/>
    <x v="24"/>
    <x v="5"/>
    <x v="24"/>
  </r>
  <r>
    <n v="705"/>
    <s v="1015"/>
    <x v="2"/>
    <n v="0"/>
    <n v="1"/>
    <n v="0"/>
    <x v="0"/>
    <x v="0"/>
    <d v="2014-12-14T20:00:00"/>
    <x v="0"/>
    <s v="rangkasbitung"/>
    <x v="0"/>
    <x v="299"/>
    <x v="24"/>
    <x v="5"/>
    <x v="24"/>
  </r>
  <r>
    <n v="1012"/>
    <s v="1015"/>
    <x v="3"/>
    <n v="0"/>
    <n v="2"/>
    <n v="0"/>
    <x v="0"/>
    <x v="4"/>
    <d v="2013-04-29T22:46:00"/>
    <x v="0"/>
    <s v="rangkasbitung"/>
    <x v="0"/>
    <x v="299"/>
    <x v="24"/>
    <x v="5"/>
    <x v="24"/>
  </r>
  <r>
    <n v="1357"/>
    <s v="1015"/>
    <x v="4"/>
    <n v="0"/>
    <n v="1"/>
    <n v="0"/>
    <x v="0"/>
    <x v="0"/>
    <d v="2014-12-14T20:00:00"/>
    <x v="0"/>
    <s v="rangkasbitung"/>
    <x v="0"/>
    <x v="299"/>
    <x v="24"/>
    <x v="5"/>
    <x v="24"/>
  </r>
  <r>
    <n v="16"/>
    <s v="1016"/>
    <x v="0"/>
    <n v="0"/>
    <n v="159"/>
    <n v="137"/>
    <x v="0"/>
    <x v="0"/>
    <d v="2014-12-15T00:30:57"/>
    <x v="0"/>
    <m/>
    <x v="0"/>
    <x v="300"/>
    <x v="24"/>
    <x v="5"/>
    <x v="24"/>
  </r>
  <r>
    <n v="361"/>
    <s v="1016"/>
    <x v="1"/>
    <n v="0"/>
    <n v="11"/>
    <n v="42"/>
    <x v="1"/>
    <x v="0"/>
    <d v="2014-12-15T00:30:57"/>
    <x v="0"/>
    <m/>
    <x v="0"/>
    <x v="300"/>
    <x v="24"/>
    <x v="5"/>
    <x v="24"/>
  </r>
  <r>
    <n v="706"/>
    <s v="1016"/>
    <x v="2"/>
    <n v="1"/>
    <n v="0"/>
    <n v="0"/>
    <x v="0"/>
    <x v="0"/>
    <d v="2014-12-14T20:00:00"/>
    <x v="0"/>
    <s v="rangkasbitung"/>
    <x v="0"/>
    <x v="300"/>
    <x v="24"/>
    <x v="5"/>
    <x v="24"/>
  </r>
  <r>
    <n v="1013"/>
    <s v="1016"/>
    <x v="3"/>
    <n v="1"/>
    <n v="1"/>
    <n v="0"/>
    <x v="0"/>
    <x v="4"/>
    <d v="2013-04-29T22:41:00"/>
    <x v="0"/>
    <s v="rangkasbitung"/>
    <x v="0"/>
    <x v="300"/>
    <x v="24"/>
    <x v="5"/>
    <x v="24"/>
  </r>
  <r>
    <n v="1358"/>
    <s v="1016"/>
    <x v="4"/>
    <n v="1"/>
    <n v="0"/>
    <n v="0"/>
    <x v="0"/>
    <x v="0"/>
    <d v="2014-12-14T20:00:00"/>
    <x v="0"/>
    <s v="rangkasbitung"/>
    <x v="0"/>
    <x v="300"/>
    <x v="24"/>
    <x v="5"/>
    <x v="24"/>
  </r>
  <r>
    <n v="17"/>
    <s v="1030"/>
    <x v="0"/>
    <n v="97"/>
    <n v="337"/>
    <n v="58"/>
    <x v="0"/>
    <x v="0"/>
    <d v="2014-12-15T00:30:57"/>
    <x v="0"/>
    <m/>
    <x v="0"/>
    <x v="45"/>
    <x v="25"/>
    <x v="5"/>
    <x v="25"/>
  </r>
  <r>
    <n v="362"/>
    <s v="1030"/>
    <x v="1"/>
    <n v="336"/>
    <n v="62"/>
    <n v="22"/>
    <x v="1"/>
    <x v="0"/>
    <d v="2014-12-15T00:30:57"/>
    <x v="0"/>
    <m/>
    <x v="0"/>
    <x v="45"/>
    <x v="25"/>
    <x v="5"/>
    <x v="25"/>
  </r>
  <r>
    <n v="707"/>
    <s v="1030"/>
    <x v="2"/>
    <n v="0"/>
    <n v="5"/>
    <n v="0"/>
    <x v="0"/>
    <x v="0"/>
    <d v="2014-09-26T21:48:00"/>
    <x v="0"/>
    <s v="kalanganyar"/>
    <x v="0"/>
    <x v="45"/>
    <x v="25"/>
    <x v="5"/>
    <x v="25"/>
  </r>
  <r>
    <n v="1014"/>
    <s v="1030"/>
    <x v="3"/>
    <n v="0"/>
    <n v="5"/>
    <n v="0"/>
    <x v="0"/>
    <x v="0"/>
    <d v="2013-02-08T21:10:00"/>
    <x v="0"/>
    <s v="kalanganyar"/>
    <x v="16"/>
    <x v="45"/>
    <x v="25"/>
    <x v="5"/>
    <x v="25"/>
  </r>
  <r>
    <n v="1359"/>
    <s v="1030"/>
    <x v="4"/>
    <n v="0"/>
    <n v="5"/>
    <n v="0"/>
    <x v="0"/>
    <x v="0"/>
    <d v="2014-09-29T14:43:00"/>
    <x v="0"/>
    <s v="kalanganyar"/>
    <x v="0"/>
    <x v="45"/>
    <x v="25"/>
    <x v="5"/>
    <x v="25"/>
  </r>
  <r>
    <n v="18"/>
    <s v="1031"/>
    <x v="0"/>
    <n v="154"/>
    <n v="108"/>
    <n v="54"/>
    <x v="0"/>
    <x v="0"/>
    <d v="2014-12-15T00:30:57"/>
    <x v="0"/>
    <m/>
    <x v="0"/>
    <x v="301"/>
    <x v="25"/>
    <x v="5"/>
    <x v="25"/>
  </r>
  <r>
    <n v="363"/>
    <s v="1031"/>
    <x v="1"/>
    <n v="120"/>
    <n v="185"/>
    <n v="316"/>
    <x v="1"/>
    <x v="0"/>
    <d v="2014-12-15T00:30:57"/>
    <x v="0"/>
    <m/>
    <x v="0"/>
    <x v="301"/>
    <x v="25"/>
    <x v="5"/>
    <x v="25"/>
  </r>
  <r>
    <n v="708"/>
    <s v="1031"/>
    <x v="2"/>
    <n v="0"/>
    <n v="6"/>
    <n v="0"/>
    <x v="0"/>
    <x v="0"/>
    <d v="2014-09-26T21:47:00"/>
    <x v="0"/>
    <s v="kalanganyar"/>
    <x v="0"/>
    <x v="301"/>
    <x v="25"/>
    <x v="5"/>
    <x v="25"/>
  </r>
  <r>
    <n v="1015"/>
    <s v="1031"/>
    <x v="3"/>
    <n v="0"/>
    <n v="6"/>
    <n v="0"/>
    <x v="0"/>
    <x v="0"/>
    <d v="2013-02-08T21:10:00"/>
    <x v="0"/>
    <s v="kalanganyar"/>
    <x v="16"/>
    <x v="301"/>
    <x v="25"/>
    <x v="5"/>
    <x v="25"/>
  </r>
  <r>
    <n v="1360"/>
    <s v="1031"/>
    <x v="4"/>
    <n v="0"/>
    <n v="6"/>
    <n v="0"/>
    <x v="0"/>
    <x v="0"/>
    <d v="2014-09-29T14:38:00"/>
    <x v="0"/>
    <s v="kalanganyar"/>
    <x v="0"/>
    <x v="301"/>
    <x v="25"/>
    <x v="5"/>
    <x v="25"/>
  </r>
  <r>
    <n v="19"/>
    <s v="1032"/>
    <x v="0"/>
    <n v="73"/>
    <n v="154"/>
    <n v="75"/>
    <x v="0"/>
    <x v="0"/>
    <d v="2014-12-15T00:30:57"/>
    <x v="0"/>
    <m/>
    <x v="0"/>
    <x v="302"/>
    <x v="25"/>
    <x v="5"/>
    <x v="25"/>
  </r>
  <r>
    <n v="364"/>
    <s v="1032"/>
    <x v="1"/>
    <n v="100"/>
    <n v="50"/>
    <n v="25"/>
    <x v="1"/>
    <x v="0"/>
    <d v="2014-12-15T00:30:57"/>
    <x v="0"/>
    <m/>
    <x v="0"/>
    <x v="302"/>
    <x v="25"/>
    <x v="5"/>
    <x v="25"/>
  </r>
  <r>
    <n v="709"/>
    <s v="1032"/>
    <x v="2"/>
    <n v="0"/>
    <n v="2"/>
    <n v="0"/>
    <x v="0"/>
    <x v="0"/>
    <d v="2014-09-26T21:49:00"/>
    <x v="0"/>
    <s v="kalanganyar"/>
    <x v="0"/>
    <x v="302"/>
    <x v="25"/>
    <x v="5"/>
    <x v="25"/>
  </r>
  <r>
    <n v="1016"/>
    <s v="1032"/>
    <x v="3"/>
    <n v="0"/>
    <n v="2"/>
    <n v="0"/>
    <x v="0"/>
    <x v="0"/>
    <d v="2013-02-08T21:11:00"/>
    <x v="0"/>
    <s v="kalanganyar"/>
    <x v="16"/>
    <x v="302"/>
    <x v="25"/>
    <x v="5"/>
    <x v="25"/>
  </r>
  <r>
    <n v="1361"/>
    <s v="1032"/>
    <x v="4"/>
    <n v="0"/>
    <n v="2"/>
    <n v="0"/>
    <x v="0"/>
    <x v="0"/>
    <d v="2014-09-29T14:44:00"/>
    <x v="0"/>
    <s v="kalanganyar"/>
    <x v="0"/>
    <x v="302"/>
    <x v="25"/>
    <x v="5"/>
    <x v="25"/>
  </r>
  <r>
    <n v="20"/>
    <s v="1033"/>
    <x v="0"/>
    <n v="64"/>
    <n v="117"/>
    <n v="85"/>
    <x v="0"/>
    <x v="0"/>
    <d v="2014-12-15T00:30:57"/>
    <x v="0"/>
    <m/>
    <x v="0"/>
    <x v="303"/>
    <x v="25"/>
    <x v="5"/>
    <x v="25"/>
  </r>
  <r>
    <n v="365"/>
    <s v="1033"/>
    <x v="1"/>
    <n v="73"/>
    <n v="93"/>
    <n v="59"/>
    <x v="1"/>
    <x v="0"/>
    <d v="2014-12-15T00:30:57"/>
    <x v="0"/>
    <m/>
    <x v="0"/>
    <x v="303"/>
    <x v="25"/>
    <x v="5"/>
    <x v="25"/>
  </r>
  <r>
    <n v="710"/>
    <s v="1033"/>
    <x v="2"/>
    <n v="0"/>
    <n v="4"/>
    <n v="0"/>
    <x v="0"/>
    <x v="0"/>
    <d v="2014-09-26T21:48:00"/>
    <x v="0"/>
    <s v="kalanganyar"/>
    <x v="0"/>
    <x v="303"/>
    <x v="25"/>
    <x v="5"/>
    <x v="25"/>
  </r>
  <r>
    <n v="1017"/>
    <s v="1033"/>
    <x v="3"/>
    <n v="0"/>
    <n v="4"/>
    <n v="0"/>
    <x v="0"/>
    <x v="0"/>
    <d v="2013-02-08T21:11:00"/>
    <x v="0"/>
    <s v="kalanganyar"/>
    <x v="16"/>
    <x v="303"/>
    <x v="25"/>
    <x v="5"/>
    <x v="25"/>
  </r>
  <r>
    <n v="1362"/>
    <s v="1033"/>
    <x v="4"/>
    <n v="0"/>
    <n v="4"/>
    <n v="0"/>
    <x v="0"/>
    <x v="0"/>
    <d v="2014-09-29T14:44:00"/>
    <x v="0"/>
    <s v="kalanganyar"/>
    <x v="0"/>
    <x v="303"/>
    <x v="25"/>
    <x v="5"/>
    <x v="25"/>
  </r>
  <r>
    <n v="21"/>
    <s v="1034"/>
    <x v="0"/>
    <n v="72"/>
    <n v="105"/>
    <n v="55"/>
    <x v="0"/>
    <x v="0"/>
    <d v="2014-12-15T00:30:57"/>
    <x v="0"/>
    <m/>
    <x v="0"/>
    <x v="304"/>
    <x v="25"/>
    <x v="5"/>
    <x v="25"/>
  </r>
  <r>
    <n v="366"/>
    <s v="1034"/>
    <x v="1"/>
    <n v="127"/>
    <n v="120"/>
    <n v="85"/>
    <x v="1"/>
    <x v="0"/>
    <d v="2014-12-15T00:30:57"/>
    <x v="0"/>
    <m/>
    <x v="0"/>
    <x v="304"/>
    <x v="25"/>
    <x v="5"/>
    <x v="25"/>
  </r>
  <r>
    <n v="711"/>
    <s v="1034"/>
    <x v="2"/>
    <n v="0"/>
    <n v="5"/>
    <n v="0"/>
    <x v="0"/>
    <x v="0"/>
    <d v="2014-09-26T21:47:00"/>
    <x v="0"/>
    <s v="kalanganyar"/>
    <x v="0"/>
    <x v="304"/>
    <x v="25"/>
    <x v="5"/>
    <x v="25"/>
  </r>
  <r>
    <n v="1018"/>
    <s v="1034"/>
    <x v="3"/>
    <n v="0"/>
    <n v="5"/>
    <n v="0"/>
    <x v="0"/>
    <x v="0"/>
    <d v="2013-02-08T21:11:00"/>
    <x v="0"/>
    <s v="kalanganyar"/>
    <x v="16"/>
    <x v="304"/>
    <x v="25"/>
    <x v="5"/>
    <x v="25"/>
  </r>
  <r>
    <n v="1363"/>
    <s v="1034"/>
    <x v="4"/>
    <n v="0"/>
    <n v="5"/>
    <n v="0"/>
    <x v="0"/>
    <x v="0"/>
    <d v="2014-09-29T14:40:00"/>
    <x v="0"/>
    <s v="kalanganyar"/>
    <x v="0"/>
    <x v="304"/>
    <x v="25"/>
    <x v="5"/>
    <x v="25"/>
  </r>
  <r>
    <n v="22"/>
    <s v="1035"/>
    <x v="0"/>
    <n v="53"/>
    <n v="125"/>
    <n v="51"/>
    <x v="0"/>
    <x v="0"/>
    <d v="2014-12-15T00:30:57"/>
    <x v="0"/>
    <m/>
    <x v="0"/>
    <x v="305"/>
    <x v="25"/>
    <x v="5"/>
    <x v="25"/>
  </r>
  <r>
    <n v="367"/>
    <s v="1035"/>
    <x v="1"/>
    <n v="112"/>
    <n v="537"/>
    <n v="29"/>
    <x v="1"/>
    <x v="0"/>
    <d v="2014-12-15T00:30:57"/>
    <x v="0"/>
    <m/>
    <x v="0"/>
    <x v="305"/>
    <x v="25"/>
    <x v="5"/>
    <x v="25"/>
  </r>
  <r>
    <n v="712"/>
    <s v="1035"/>
    <x v="2"/>
    <n v="0"/>
    <n v="9"/>
    <n v="0"/>
    <x v="0"/>
    <x v="0"/>
    <d v="2014-09-26T21:48:00"/>
    <x v="0"/>
    <s v="kalanganyar"/>
    <x v="0"/>
    <x v="305"/>
    <x v="25"/>
    <x v="5"/>
    <x v="25"/>
  </r>
  <r>
    <n v="1019"/>
    <s v="1035"/>
    <x v="3"/>
    <n v="0"/>
    <n v="9"/>
    <n v="0"/>
    <x v="0"/>
    <x v="0"/>
    <d v="2013-02-08T21:12:00"/>
    <x v="0"/>
    <s v="kalanganyar"/>
    <x v="16"/>
    <x v="305"/>
    <x v="25"/>
    <x v="5"/>
    <x v="25"/>
  </r>
  <r>
    <n v="1364"/>
    <s v="1035"/>
    <x v="4"/>
    <n v="0"/>
    <n v="9"/>
    <n v="0"/>
    <x v="0"/>
    <x v="0"/>
    <d v="2014-09-29T14:43:00"/>
    <x v="0"/>
    <s v="kalanganyar"/>
    <x v="0"/>
    <x v="305"/>
    <x v="25"/>
    <x v="5"/>
    <x v="25"/>
  </r>
  <r>
    <n v="23"/>
    <s v="1036"/>
    <x v="0"/>
    <n v="63"/>
    <n v="195"/>
    <n v="65"/>
    <x v="0"/>
    <x v="0"/>
    <d v="2014-12-15T00:30:57"/>
    <x v="0"/>
    <m/>
    <x v="0"/>
    <x v="306"/>
    <x v="25"/>
    <x v="5"/>
    <x v="25"/>
  </r>
  <r>
    <n v="368"/>
    <s v="1036"/>
    <x v="1"/>
    <n v="16"/>
    <n v="50"/>
    <n v="39"/>
    <x v="1"/>
    <x v="0"/>
    <d v="2014-12-15T00:30:57"/>
    <x v="0"/>
    <m/>
    <x v="0"/>
    <x v="306"/>
    <x v="25"/>
    <x v="5"/>
    <x v="25"/>
  </r>
  <r>
    <n v="713"/>
    <s v="1036"/>
    <x v="2"/>
    <n v="0"/>
    <n v="4"/>
    <n v="0"/>
    <x v="0"/>
    <x v="0"/>
    <d v="2014-09-26T21:47:00"/>
    <x v="0"/>
    <s v="kalanganyar"/>
    <x v="0"/>
    <x v="306"/>
    <x v="25"/>
    <x v="5"/>
    <x v="25"/>
  </r>
  <r>
    <n v="1020"/>
    <s v="1036"/>
    <x v="3"/>
    <n v="0"/>
    <n v="4"/>
    <n v="0"/>
    <x v="0"/>
    <x v="0"/>
    <d v="2013-02-08T21:10:00"/>
    <x v="0"/>
    <s v="kalanganyar"/>
    <x v="16"/>
    <x v="306"/>
    <x v="25"/>
    <x v="5"/>
    <x v="25"/>
  </r>
  <r>
    <n v="1365"/>
    <s v="1036"/>
    <x v="4"/>
    <n v="0"/>
    <n v="4"/>
    <n v="0"/>
    <x v="0"/>
    <x v="0"/>
    <d v="2014-09-29T14:38:00"/>
    <x v="0"/>
    <s v="kalanganyar"/>
    <x v="0"/>
    <x v="306"/>
    <x v="25"/>
    <x v="5"/>
    <x v="25"/>
  </r>
  <r>
    <n v="95"/>
    <s v="1350"/>
    <x v="0"/>
    <n v="100"/>
    <n v="725"/>
    <n v="24"/>
    <x v="0"/>
    <x v="0"/>
    <d v="2014-12-15T00:30:57"/>
    <x v="0"/>
    <m/>
    <x v="0"/>
    <x v="45"/>
    <x v="26"/>
    <x v="4"/>
    <x v="26"/>
  </r>
  <r>
    <n v="441"/>
    <s v="1350"/>
    <x v="1"/>
    <n v="100"/>
    <n v="725"/>
    <n v="24"/>
    <x v="1"/>
    <x v="0"/>
    <d v="2014-12-15T00:30:57"/>
    <x v="0"/>
    <m/>
    <x v="0"/>
    <x v="45"/>
    <x v="26"/>
    <x v="4"/>
    <x v="26"/>
  </r>
  <r>
    <n v="771"/>
    <s v="1350"/>
    <x v="2"/>
    <n v="0"/>
    <n v="8"/>
    <n v="0"/>
    <x v="0"/>
    <x v="0"/>
    <d v="2014-12-14T20:00:00"/>
    <x v="0"/>
    <s v="maja"/>
    <x v="0"/>
    <x v="45"/>
    <x v="26"/>
    <x v="4"/>
    <x v="26"/>
  </r>
  <r>
    <n v="1093"/>
    <s v="1350"/>
    <x v="3"/>
    <n v="0"/>
    <n v="8"/>
    <n v="0"/>
    <x v="0"/>
    <x v="0"/>
    <d v="2013-04-19T09:38:00"/>
    <x v="0"/>
    <s v="maja"/>
    <x v="0"/>
    <x v="45"/>
    <x v="26"/>
    <x v="4"/>
    <x v="26"/>
  </r>
  <r>
    <n v="1411"/>
    <s v="1350"/>
    <x v="4"/>
    <n v="0"/>
    <n v="8"/>
    <n v="0"/>
    <x v="0"/>
    <x v="0"/>
    <d v="2014-12-14T20:00:00"/>
    <x v="0"/>
    <s v="maja"/>
    <x v="0"/>
    <x v="45"/>
    <x v="26"/>
    <x v="4"/>
    <x v="26"/>
  </r>
  <r>
    <n v="96"/>
    <s v="1355"/>
    <x v="0"/>
    <n v="125"/>
    <n v="452"/>
    <n v="22"/>
    <x v="0"/>
    <x v="0"/>
    <d v="2014-12-15T00:30:57"/>
    <x v="0"/>
    <m/>
    <x v="0"/>
    <x v="307"/>
    <x v="26"/>
    <x v="4"/>
    <x v="26"/>
  </r>
  <r>
    <n v="442"/>
    <s v="1355"/>
    <x v="1"/>
    <n v="125"/>
    <n v="452"/>
    <n v="22"/>
    <x v="1"/>
    <x v="0"/>
    <d v="2014-12-15T00:30:57"/>
    <x v="0"/>
    <m/>
    <x v="0"/>
    <x v="307"/>
    <x v="26"/>
    <x v="4"/>
    <x v="26"/>
  </r>
  <r>
    <n v="772"/>
    <s v="1355"/>
    <x v="2"/>
    <n v="0"/>
    <n v="6"/>
    <n v="0"/>
    <x v="0"/>
    <x v="0"/>
    <d v="2014-12-14T20:00:00"/>
    <x v="0"/>
    <s v="maja"/>
    <x v="0"/>
    <x v="307"/>
    <x v="26"/>
    <x v="4"/>
    <x v="26"/>
  </r>
  <r>
    <n v="1094"/>
    <s v="1355"/>
    <x v="3"/>
    <n v="0"/>
    <n v="6"/>
    <n v="0"/>
    <x v="0"/>
    <x v="0"/>
    <d v="2013-04-19T09:39:00"/>
    <x v="0"/>
    <s v="maja"/>
    <x v="0"/>
    <x v="307"/>
    <x v="26"/>
    <x v="4"/>
    <x v="26"/>
  </r>
  <r>
    <n v="1412"/>
    <s v="1355"/>
    <x v="4"/>
    <n v="0"/>
    <n v="6"/>
    <n v="0"/>
    <x v="0"/>
    <x v="0"/>
    <d v="2014-12-14T20:00:00"/>
    <x v="0"/>
    <s v="maja"/>
    <x v="0"/>
    <x v="307"/>
    <x v="26"/>
    <x v="4"/>
    <x v="26"/>
  </r>
  <r>
    <n v="97"/>
    <s v="1360"/>
    <x v="0"/>
    <n v="60"/>
    <n v="300"/>
    <n v="13"/>
    <x v="0"/>
    <x v="0"/>
    <d v="2014-12-15T00:30:57"/>
    <x v="0"/>
    <m/>
    <x v="0"/>
    <x v="64"/>
    <x v="26"/>
    <x v="4"/>
    <x v="26"/>
  </r>
  <r>
    <n v="443"/>
    <s v="1360"/>
    <x v="1"/>
    <n v="60"/>
    <n v="300"/>
    <n v="13"/>
    <x v="1"/>
    <x v="0"/>
    <d v="2014-12-15T00:30:57"/>
    <x v="0"/>
    <m/>
    <x v="0"/>
    <x v="64"/>
    <x v="26"/>
    <x v="4"/>
    <x v="26"/>
  </r>
  <r>
    <n v="773"/>
    <s v="1360"/>
    <x v="2"/>
    <n v="0"/>
    <n v="7"/>
    <n v="0"/>
    <x v="0"/>
    <x v="0"/>
    <d v="2014-12-14T20:00:00"/>
    <x v="0"/>
    <s v="maja"/>
    <x v="0"/>
    <x v="64"/>
    <x v="26"/>
    <x v="4"/>
    <x v="26"/>
  </r>
  <r>
    <n v="1095"/>
    <s v="1360"/>
    <x v="3"/>
    <n v="0"/>
    <n v="0"/>
    <n v="1"/>
    <x v="0"/>
    <x v="0"/>
    <d v="2013-04-19T09:39:00"/>
    <x v="0"/>
    <s v="maja"/>
    <x v="0"/>
    <x v="64"/>
    <x v="26"/>
    <x v="4"/>
    <x v="26"/>
  </r>
  <r>
    <n v="1413"/>
    <s v="1360"/>
    <x v="4"/>
    <n v="0"/>
    <n v="7"/>
    <n v="0"/>
    <x v="0"/>
    <x v="0"/>
    <d v="2014-12-14T20:00:00"/>
    <x v="0"/>
    <s v="maja"/>
    <x v="0"/>
    <x v="64"/>
    <x v="26"/>
    <x v="4"/>
    <x v="26"/>
  </r>
  <r>
    <n v="98"/>
    <s v="1365"/>
    <x v="0"/>
    <n v="58"/>
    <n v="217"/>
    <n v="8"/>
    <x v="0"/>
    <x v="0"/>
    <d v="2014-12-15T00:30:57"/>
    <x v="0"/>
    <m/>
    <x v="0"/>
    <x v="308"/>
    <x v="26"/>
    <x v="4"/>
    <x v="26"/>
  </r>
  <r>
    <n v="444"/>
    <s v="1365"/>
    <x v="1"/>
    <n v="58"/>
    <n v="217"/>
    <n v="8"/>
    <x v="1"/>
    <x v="0"/>
    <d v="2014-12-15T00:30:57"/>
    <x v="0"/>
    <m/>
    <x v="0"/>
    <x v="308"/>
    <x v="26"/>
    <x v="4"/>
    <x v="26"/>
  </r>
  <r>
    <n v="774"/>
    <s v="1365"/>
    <x v="2"/>
    <n v="0"/>
    <n v="9"/>
    <n v="0"/>
    <x v="0"/>
    <x v="0"/>
    <d v="2014-12-14T20:00:00"/>
    <x v="0"/>
    <s v="maja"/>
    <x v="0"/>
    <x v="308"/>
    <x v="26"/>
    <x v="4"/>
    <x v="26"/>
  </r>
  <r>
    <n v="1096"/>
    <s v="1365"/>
    <x v="3"/>
    <n v="0"/>
    <n v="2"/>
    <n v="0"/>
    <x v="0"/>
    <x v="0"/>
    <d v="2013-04-19T09:40:00"/>
    <x v="0"/>
    <s v="maja"/>
    <x v="0"/>
    <x v="308"/>
    <x v="26"/>
    <x v="4"/>
    <x v="26"/>
  </r>
  <r>
    <n v="1414"/>
    <s v="1365"/>
    <x v="4"/>
    <n v="0"/>
    <n v="9"/>
    <n v="0"/>
    <x v="0"/>
    <x v="0"/>
    <d v="2014-12-14T20:00:00"/>
    <x v="0"/>
    <s v="maja"/>
    <x v="0"/>
    <x v="308"/>
    <x v="26"/>
    <x v="4"/>
    <x v="26"/>
  </r>
  <r>
    <n v="99"/>
    <s v="1370"/>
    <x v="0"/>
    <n v="103"/>
    <n v="258"/>
    <n v="32"/>
    <x v="0"/>
    <x v="0"/>
    <d v="2014-12-15T00:30:57"/>
    <x v="0"/>
    <m/>
    <x v="0"/>
    <x v="309"/>
    <x v="26"/>
    <x v="4"/>
    <x v="26"/>
  </r>
  <r>
    <n v="445"/>
    <s v="1370"/>
    <x v="1"/>
    <n v="103"/>
    <n v="258"/>
    <n v="32"/>
    <x v="1"/>
    <x v="0"/>
    <d v="2014-12-15T00:30:57"/>
    <x v="0"/>
    <m/>
    <x v="0"/>
    <x v="309"/>
    <x v="26"/>
    <x v="4"/>
    <x v="26"/>
  </r>
  <r>
    <n v="775"/>
    <s v="1370"/>
    <x v="2"/>
    <n v="0"/>
    <n v="4"/>
    <n v="0"/>
    <x v="0"/>
    <x v="0"/>
    <d v="2014-12-14T20:00:00"/>
    <x v="0"/>
    <s v="maja"/>
    <x v="0"/>
    <x v="309"/>
    <x v="26"/>
    <x v="4"/>
    <x v="26"/>
  </r>
  <r>
    <n v="1097"/>
    <s v="1370"/>
    <x v="3"/>
    <n v="0"/>
    <n v="4"/>
    <n v="0"/>
    <x v="0"/>
    <x v="0"/>
    <d v="2013-04-19T09:40:00"/>
    <x v="0"/>
    <s v="maja"/>
    <x v="0"/>
    <x v="309"/>
    <x v="26"/>
    <x v="4"/>
    <x v="26"/>
  </r>
  <r>
    <n v="1415"/>
    <s v="1370"/>
    <x v="4"/>
    <n v="0"/>
    <n v="4"/>
    <n v="0"/>
    <x v="0"/>
    <x v="0"/>
    <d v="2014-12-14T20:00:00"/>
    <x v="0"/>
    <s v="maja"/>
    <x v="0"/>
    <x v="309"/>
    <x v="26"/>
    <x v="4"/>
    <x v="26"/>
  </r>
  <r>
    <n v="100"/>
    <s v="1375"/>
    <x v="0"/>
    <n v="116"/>
    <n v="116"/>
    <n v="95"/>
    <x v="0"/>
    <x v="0"/>
    <d v="2014-12-15T00:30:57"/>
    <x v="0"/>
    <m/>
    <x v="0"/>
    <x v="310"/>
    <x v="26"/>
    <x v="4"/>
    <x v="26"/>
  </r>
  <r>
    <n v="446"/>
    <s v="1375"/>
    <x v="1"/>
    <n v="116"/>
    <n v="116"/>
    <n v="95"/>
    <x v="1"/>
    <x v="0"/>
    <d v="2014-12-15T00:30:57"/>
    <x v="0"/>
    <m/>
    <x v="0"/>
    <x v="310"/>
    <x v="26"/>
    <x v="4"/>
    <x v="26"/>
  </r>
  <r>
    <n v="776"/>
    <s v="1375"/>
    <x v="2"/>
    <n v="0"/>
    <n v="8"/>
    <n v="1"/>
    <x v="0"/>
    <x v="0"/>
    <d v="2014-12-14T20:00:00"/>
    <x v="0"/>
    <s v="maja"/>
    <x v="0"/>
    <x v="310"/>
    <x v="26"/>
    <x v="4"/>
    <x v="26"/>
  </r>
  <r>
    <n v="1098"/>
    <s v="1375"/>
    <x v="3"/>
    <n v="0"/>
    <n v="0"/>
    <n v="1"/>
    <x v="0"/>
    <x v="0"/>
    <d v="2013-04-19T09:41:00"/>
    <x v="0"/>
    <s v="maja"/>
    <x v="0"/>
    <x v="310"/>
    <x v="26"/>
    <x v="4"/>
    <x v="26"/>
  </r>
  <r>
    <n v="1416"/>
    <s v="1375"/>
    <x v="4"/>
    <n v="0"/>
    <n v="8"/>
    <n v="1"/>
    <x v="0"/>
    <x v="0"/>
    <d v="2014-12-14T20:00:00"/>
    <x v="0"/>
    <s v="maja"/>
    <x v="0"/>
    <x v="310"/>
    <x v="26"/>
    <x v="4"/>
    <x v="26"/>
  </r>
  <r>
    <n v="101"/>
    <s v="1380"/>
    <x v="0"/>
    <n v="45"/>
    <n v="150"/>
    <n v="11"/>
    <x v="0"/>
    <x v="0"/>
    <d v="2014-12-15T00:30:57"/>
    <x v="0"/>
    <m/>
    <x v="0"/>
    <x v="311"/>
    <x v="26"/>
    <x v="4"/>
    <x v="26"/>
  </r>
  <r>
    <n v="447"/>
    <s v="1380"/>
    <x v="1"/>
    <n v="45"/>
    <n v="150"/>
    <n v="11"/>
    <x v="1"/>
    <x v="0"/>
    <d v="2014-12-15T00:30:57"/>
    <x v="0"/>
    <m/>
    <x v="0"/>
    <x v="311"/>
    <x v="26"/>
    <x v="4"/>
    <x v="26"/>
  </r>
  <r>
    <n v="777"/>
    <s v="1380"/>
    <x v="2"/>
    <n v="1"/>
    <n v="0"/>
    <n v="0"/>
    <x v="0"/>
    <x v="0"/>
    <d v="2014-12-14T20:00:00"/>
    <x v="0"/>
    <s v="maja"/>
    <x v="0"/>
    <x v="311"/>
    <x v="26"/>
    <x v="4"/>
    <x v="26"/>
  </r>
  <r>
    <n v="1099"/>
    <s v="1380"/>
    <x v="3"/>
    <n v="1"/>
    <n v="0"/>
    <n v="0"/>
    <x v="0"/>
    <x v="0"/>
    <d v="2013-04-19T09:41:00"/>
    <x v="0"/>
    <s v="maja"/>
    <x v="0"/>
    <x v="311"/>
    <x v="26"/>
    <x v="4"/>
    <x v="26"/>
  </r>
  <r>
    <n v="1417"/>
    <s v="1380"/>
    <x v="4"/>
    <n v="1"/>
    <n v="0"/>
    <n v="0"/>
    <x v="0"/>
    <x v="0"/>
    <d v="2014-12-14T20:00:00"/>
    <x v="0"/>
    <s v="maja"/>
    <x v="0"/>
    <x v="311"/>
    <x v="26"/>
    <x v="4"/>
    <x v="26"/>
  </r>
  <r>
    <n v="102"/>
    <s v="1385"/>
    <x v="0"/>
    <n v="50"/>
    <n v="198"/>
    <n v="63"/>
    <x v="0"/>
    <x v="0"/>
    <d v="2014-12-15T00:30:57"/>
    <x v="0"/>
    <m/>
    <x v="0"/>
    <x v="312"/>
    <x v="26"/>
    <x v="4"/>
    <x v="26"/>
  </r>
  <r>
    <n v="448"/>
    <s v="1385"/>
    <x v="1"/>
    <n v="50"/>
    <n v="198"/>
    <n v="63"/>
    <x v="1"/>
    <x v="0"/>
    <d v="2014-12-15T00:30:57"/>
    <x v="0"/>
    <m/>
    <x v="0"/>
    <x v="312"/>
    <x v="26"/>
    <x v="4"/>
    <x v="26"/>
  </r>
  <r>
    <n v="778"/>
    <s v="1385"/>
    <x v="2"/>
    <n v="0"/>
    <n v="2"/>
    <n v="0"/>
    <x v="0"/>
    <x v="0"/>
    <d v="2014-12-14T20:00:00"/>
    <x v="0"/>
    <s v="maja"/>
    <x v="0"/>
    <x v="312"/>
    <x v="26"/>
    <x v="4"/>
    <x v="26"/>
  </r>
  <r>
    <n v="1100"/>
    <s v="1385"/>
    <x v="3"/>
    <n v="0"/>
    <n v="3"/>
    <n v="0"/>
    <x v="0"/>
    <x v="0"/>
    <d v="2013-04-19T09:42:00"/>
    <x v="0"/>
    <s v="maja"/>
    <x v="0"/>
    <x v="312"/>
    <x v="26"/>
    <x v="4"/>
    <x v="26"/>
  </r>
  <r>
    <n v="1418"/>
    <s v="1385"/>
    <x v="4"/>
    <n v="0"/>
    <n v="2"/>
    <n v="0"/>
    <x v="0"/>
    <x v="0"/>
    <d v="2014-12-14T20:00:00"/>
    <x v="0"/>
    <s v="maja"/>
    <x v="0"/>
    <x v="312"/>
    <x v="26"/>
    <x v="4"/>
    <x v="26"/>
  </r>
  <r>
    <n v="103"/>
    <s v="1390"/>
    <x v="0"/>
    <n v="230"/>
    <n v="207"/>
    <n v="22"/>
    <x v="0"/>
    <x v="0"/>
    <d v="2014-12-15T00:30:57"/>
    <x v="0"/>
    <m/>
    <x v="0"/>
    <x v="313"/>
    <x v="26"/>
    <x v="4"/>
    <x v="26"/>
  </r>
  <r>
    <n v="449"/>
    <s v="1390"/>
    <x v="1"/>
    <n v="230"/>
    <n v="207"/>
    <n v="22"/>
    <x v="1"/>
    <x v="0"/>
    <d v="2014-12-15T00:30:57"/>
    <x v="0"/>
    <m/>
    <x v="0"/>
    <x v="313"/>
    <x v="26"/>
    <x v="4"/>
    <x v="26"/>
  </r>
  <r>
    <n v="779"/>
    <s v="1390"/>
    <x v="2"/>
    <n v="0"/>
    <n v="8"/>
    <n v="1"/>
    <x v="0"/>
    <x v="0"/>
    <d v="2014-12-14T20:00:00"/>
    <x v="0"/>
    <s v="maja"/>
    <x v="0"/>
    <x v="313"/>
    <x v="26"/>
    <x v="4"/>
    <x v="26"/>
  </r>
  <r>
    <n v="1101"/>
    <s v="1390"/>
    <x v="3"/>
    <n v="0"/>
    <n v="0"/>
    <n v="1"/>
    <x v="0"/>
    <x v="0"/>
    <d v="2013-04-19T09:42:00"/>
    <x v="0"/>
    <s v="maja"/>
    <x v="0"/>
    <x v="313"/>
    <x v="26"/>
    <x v="4"/>
    <x v="26"/>
  </r>
  <r>
    <n v="1419"/>
    <s v="1390"/>
    <x v="4"/>
    <n v="0"/>
    <n v="8"/>
    <n v="1"/>
    <x v="0"/>
    <x v="0"/>
    <d v="2014-12-14T20:00:00"/>
    <x v="0"/>
    <s v="maja"/>
    <x v="0"/>
    <x v="313"/>
    <x v="26"/>
    <x v="4"/>
    <x v="26"/>
  </r>
  <r>
    <n v="104"/>
    <s v="1395"/>
    <x v="0"/>
    <n v="113"/>
    <n v="298"/>
    <n v="34"/>
    <x v="0"/>
    <x v="0"/>
    <d v="2014-12-15T00:30:57"/>
    <x v="0"/>
    <m/>
    <x v="0"/>
    <x v="314"/>
    <x v="26"/>
    <x v="4"/>
    <x v="26"/>
  </r>
  <r>
    <n v="450"/>
    <s v="1395"/>
    <x v="1"/>
    <n v="113"/>
    <n v="298"/>
    <n v="34"/>
    <x v="1"/>
    <x v="0"/>
    <d v="2014-12-15T00:30:57"/>
    <x v="0"/>
    <m/>
    <x v="0"/>
    <x v="314"/>
    <x v="26"/>
    <x v="4"/>
    <x v="26"/>
  </r>
  <r>
    <n v="780"/>
    <s v="1395"/>
    <x v="2"/>
    <n v="0"/>
    <n v="5"/>
    <n v="1"/>
    <x v="0"/>
    <x v="0"/>
    <d v="2014-12-14T20:00:00"/>
    <x v="0"/>
    <s v="maja"/>
    <x v="0"/>
    <x v="314"/>
    <x v="26"/>
    <x v="4"/>
    <x v="26"/>
  </r>
  <r>
    <n v="1102"/>
    <s v="1395"/>
    <x v="3"/>
    <n v="0"/>
    <n v="0"/>
    <n v="1"/>
    <x v="0"/>
    <x v="0"/>
    <d v="2013-04-19T09:42:00"/>
    <x v="0"/>
    <s v="maja"/>
    <x v="0"/>
    <x v="314"/>
    <x v="26"/>
    <x v="4"/>
    <x v="26"/>
  </r>
  <r>
    <n v="1420"/>
    <s v="1395"/>
    <x v="4"/>
    <n v="0"/>
    <n v="5"/>
    <n v="1"/>
    <x v="0"/>
    <x v="0"/>
    <d v="2014-12-14T20:00:00"/>
    <x v="0"/>
    <s v="maja"/>
    <x v="0"/>
    <x v="314"/>
    <x v="26"/>
    <x v="4"/>
    <x v="26"/>
  </r>
  <r>
    <n v="105"/>
    <s v="1400"/>
    <x v="0"/>
    <n v="196"/>
    <n v="188"/>
    <n v="95"/>
    <x v="0"/>
    <x v="0"/>
    <d v="2014-12-15T00:30:57"/>
    <x v="0"/>
    <m/>
    <x v="0"/>
    <x v="270"/>
    <x v="26"/>
    <x v="4"/>
    <x v="26"/>
  </r>
  <r>
    <n v="451"/>
    <s v="1400"/>
    <x v="1"/>
    <n v="198"/>
    <n v="185"/>
    <n v="85"/>
    <x v="1"/>
    <x v="0"/>
    <d v="2014-12-15T00:30:57"/>
    <x v="0"/>
    <m/>
    <x v="0"/>
    <x v="270"/>
    <x v="26"/>
    <x v="4"/>
    <x v="26"/>
  </r>
  <r>
    <n v="781"/>
    <s v="1400"/>
    <x v="2"/>
    <n v="0"/>
    <n v="8"/>
    <n v="1"/>
    <x v="0"/>
    <x v="0"/>
    <d v="2014-12-14T20:00:00"/>
    <x v="0"/>
    <s v="maja"/>
    <x v="0"/>
    <x v="270"/>
    <x v="26"/>
    <x v="4"/>
    <x v="26"/>
  </r>
  <r>
    <n v="1103"/>
    <s v="1400"/>
    <x v="3"/>
    <n v="0"/>
    <n v="8"/>
    <n v="0"/>
    <x v="0"/>
    <x v="0"/>
    <d v="2013-04-19T09:43:00"/>
    <x v="0"/>
    <s v="maja"/>
    <x v="0"/>
    <x v="270"/>
    <x v="26"/>
    <x v="4"/>
    <x v="26"/>
  </r>
  <r>
    <n v="1421"/>
    <s v="1400"/>
    <x v="4"/>
    <n v="0"/>
    <n v="8"/>
    <n v="1"/>
    <x v="0"/>
    <x v="0"/>
    <d v="2014-12-14T20:00:00"/>
    <x v="0"/>
    <s v="maja"/>
    <x v="0"/>
    <x v="270"/>
    <x v="26"/>
    <x v="4"/>
    <x v="26"/>
  </r>
  <r>
    <n v="106"/>
    <s v="1405"/>
    <x v="0"/>
    <n v="140"/>
    <n v="205"/>
    <n v="18"/>
    <x v="0"/>
    <x v="0"/>
    <d v="2014-12-15T00:30:57"/>
    <x v="0"/>
    <m/>
    <x v="0"/>
    <x v="315"/>
    <x v="26"/>
    <x v="4"/>
    <x v="26"/>
  </r>
  <r>
    <n v="452"/>
    <s v="1405"/>
    <x v="1"/>
    <n v="140"/>
    <n v="205"/>
    <n v="18"/>
    <x v="1"/>
    <x v="0"/>
    <d v="2014-12-15T00:30:57"/>
    <x v="0"/>
    <m/>
    <x v="0"/>
    <x v="315"/>
    <x v="26"/>
    <x v="4"/>
    <x v="26"/>
  </r>
  <r>
    <n v="782"/>
    <s v="1405"/>
    <x v="2"/>
    <n v="0"/>
    <n v="8"/>
    <n v="0"/>
    <x v="0"/>
    <x v="0"/>
    <d v="2014-12-14T20:00:00"/>
    <x v="0"/>
    <s v="maja"/>
    <x v="0"/>
    <x v="315"/>
    <x v="26"/>
    <x v="4"/>
    <x v="26"/>
  </r>
  <r>
    <n v="1104"/>
    <s v="1405"/>
    <x v="3"/>
    <n v="0"/>
    <n v="8"/>
    <n v="0"/>
    <x v="0"/>
    <x v="0"/>
    <d v="2013-04-19T09:43:00"/>
    <x v="0"/>
    <s v="maja"/>
    <x v="0"/>
    <x v="315"/>
    <x v="26"/>
    <x v="4"/>
    <x v="26"/>
  </r>
  <r>
    <n v="1422"/>
    <s v="1405"/>
    <x v="4"/>
    <n v="0"/>
    <n v="8"/>
    <n v="0"/>
    <x v="0"/>
    <x v="0"/>
    <d v="2014-12-14T20:00:00"/>
    <x v="0"/>
    <s v="maja"/>
    <x v="0"/>
    <x v="315"/>
    <x v="26"/>
    <x v="4"/>
    <x v="26"/>
  </r>
  <r>
    <n v="107"/>
    <s v="1410"/>
    <x v="0"/>
    <n v="110"/>
    <n v="238"/>
    <n v="78"/>
    <x v="0"/>
    <x v="0"/>
    <d v="2014-12-15T00:30:57"/>
    <x v="0"/>
    <m/>
    <x v="0"/>
    <x v="316"/>
    <x v="26"/>
    <x v="4"/>
    <x v="26"/>
  </r>
  <r>
    <n v="453"/>
    <s v="1410"/>
    <x v="1"/>
    <n v="110"/>
    <n v="238"/>
    <n v="78"/>
    <x v="1"/>
    <x v="0"/>
    <d v="2014-12-15T00:30:57"/>
    <x v="0"/>
    <m/>
    <x v="0"/>
    <x v="316"/>
    <x v="26"/>
    <x v="4"/>
    <x v="26"/>
  </r>
  <r>
    <n v="783"/>
    <s v="1410"/>
    <x v="2"/>
    <n v="0"/>
    <n v="10"/>
    <n v="1"/>
    <x v="0"/>
    <x v="0"/>
    <d v="2014-12-14T20:00:00"/>
    <x v="0"/>
    <s v="maja"/>
    <x v="0"/>
    <x v="316"/>
    <x v="26"/>
    <x v="4"/>
    <x v="26"/>
  </r>
  <r>
    <n v="1105"/>
    <s v="1410"/>
    <x v="3"/>
    <n v="0"/>
    <n v="0"/>
    <n v="1"/>
    <x v="0"/>
    <x v="0"/>
    <d v="2013-04-19T09:44:00"/>
    <x v="0"/>
    <s v="maja"/>
    <x v="0"/>
    <x v="316"/>
    <x v="26"/>
    <x v="4"/>
    <x v="26"/>
  </r>
  <r>
    <n v="1423"/>
    <s v="1410"/>
    <x v="4"/>
    <n v="0"/>
    <n v="10"/>
    <n v="1"/>
    <x v="0"/>
    <x v="0"/>
    <d v="2014-12-14T20:00:00"/>
    <x v="0"/>
    <s v="maja"/>
    <x v="0"/>
    <x v="316"/>
    <x v="26"/>
    <x v="4"/>
    <x v="26"/>
  </r>
  <r>
    <n v="108"/>
    <s v="1415"/>
    <x v="0"/>
    <n v="50"/>
    <n v="248"/>
    <n v="68"/>
    <x v="0"/>
    <x v="0"/>
    <d v="2014-12-15T00:30:57"/>
    <x v="0"/>
    <m/>
    <x v="0"/>
    <x v="317"/>
    <x v="26"/>
    <x v="4"/>
    <x v="26"/>
  </r>
  <r>
    <n v="454"/>
    <s v="1415"/>
    <x v="1"/>
    <n v="50"/>
    <n v="248"/>
    <n v="68"/>
    <x v="1"/>
    <x v="0"/>
    <d v="2014-12-15T00:30:57"/>
    <x v="0"/>
    <m/>
    <x v="0"/>
    <x v="317"/>
    <x v="26"/>
    <x v="4"/>
    <x v="26"/>
  </r>
  <r>
    <n v="784"/>
    <s v="1415"/>
    <x v="2"/>
    <n v="0"/>
    <n v="9"/>
    <n v="0"/>
    <x v="0"/>
    <x v="0"/>
    <d v="2014-12-14T20:00:00"/>
    <x v="0"/>
    <s v="maja"/>
    <x v="0"/>
    <x v="317"/>
    <x v="26"/>
    <x v="4"/>
    <x v="26"/>
  </r>
  <r>
    <n v="1106"/>
    <s v="1415"/>
    <x v="3"/>
    <n v="0"/>
    <n v="7"/>
    <n v="0"/>
    <x v="0"/>
    <x v="0"/>
    <d v="2013-04-19T09:45:00"/>
    <x v="0"/>
    <s v="maja"/>
    <x v="0"/>
    <x v="317"/>
    <x v="26"/>
    <x v="4"/>
    <x v="26"/>
  </r>
  <r>
    <n v="1424"/>
    <s v="1415"/>
    <x v="4"/>
    <n v="0"/>
    <n v="9"/>
    <n v="0"/>
    <x v="0"/>
    <x v="0"/>
    <d v="2014-12-14T20:00:00"/>
    <x v="0"/>
    <s v="maja"/>
    <x v="0"/>
    <x v="317"/>
    <x v="26"/>
    <x v="4"/>
    <x v="26"/>
  </r>
  <r>
    <n v="109"/>
    <s v="1420"/>
    <x v="0"/>
    <n v="289"/>
    <n v="579"/>
    <n v="98"/>
    <x v="0"/>
    <x v="0"/>
    <d v="2014-12-15T00:30:57"/>
    <x v="0"/>
    <m/>
    <x v="0"/>
    <x v="318"/>
    <x v="27"/>
    <x v="4"/>
    <x v="27"/>
  </r>
  <r>
    <n v="455"/>
    <s v="1420"/>
    <x v="1"/>
    <n v="213"/>
    <n v="873"/>
    <n v="85"/>
    <x v="1"/>
    <x v="0"/>
    <d v="2014-12-15T00:30:57"/>
    <x v="0"/>
    <m/>
    <x v="0"/>
    <x v="318"/>
    <x v="27"/>
    <x v="4"/>
    <x v="27"/>
  </r>
  <r>
    <n v="1107"/>
    <s v="1420"/>
    <x v="3"/>
    <n v="0"/>
    <n v="2"/>
    <n v="0"/>
    <x v="0"/>
    <x v="0"/>
    <d v="2013-11-28T10:11:00"/>
    <x v="0"/>
    <s v="neti"/>
    <x v="0"/>
    <x v="318"/>
    <x v="27"/>
    <x v="4"/>
    <x v="27"/>
  </r>
  <r>
    <n v="1425"/>
    <s v="1420"/>
    <x v="4"/>
    <n v="0"/>
    <n v="2"/>
    <n v="0"/>
    <x v="0"/>
    <x v="0"/>
    <d v="2014-12-14T20:00:00"/>
    <x v="0"/>
    <m/>
    <x v="0"/>
    <x v="318"/>
    <x v="27"/>
    <x v="4"/>
    <x v="27"/>
  </r>
  <r>
    <n v="111"/>
    <s v="1425"/>
    <x v="0"/>
    <n v="127"/>
    <n v="409"/>
    <n v="75"/>
    <x v="0"/>
    <x v="0"/>
    <d v="2014-12-15T00:30:57"/>
    <x v="0"/>
    <m/>
    <x v="0"/>
    <x v="319"/>
    <x v="27"/>
    <x v="4"/>
    <x v="27"/>
  </r>
  <r>
    <n v="457"/>
    <s v="1425"/>
    <x v="1"/>
    <n v="52"/>
    <n v="296"/>
    <n v="60"/>
    <x v="1"/>
    <x v="0"/>
    <d v="2014-12-15T00:30:57"/>
    <x v="0"/>
    <m/>
    <x v="0"/>
    <x v="319"/>
    <x v="27"/>
    <x v="4"/>
    <x v="27"/>
  </r>
  <r>
    <n v="1109"/>
    <s v="1425"/>
    <x v="3"/>
    <n v="0"/>
    <n v="8"/>
    <n v="0"/>
    <x v="0"/>
    <x v="0"/>
    <d v="2013-11-28T10:11:00"/>
    <x v="0"/>
    <s v="neti"/>
    <x v="0"/>
    <x v="319"/>
    <x v="27"/>
    <x v="4"/>
    <x v="27"/>
  </r>
  <r>
    <n v="1427"/>
    <s v="1425"/>
    <x v="4"/>
    <n v="0"/>
    <n v="8"/>
    <n v="0"/>
    <x v="0"/>
    <x v="0"/>
    <d v="2014-12-14T20:00:00"/>
    <x v="0"/>
    <m/>
    <x v="0"/>
    <x v="319"/>
    <x v="27"/>
    <x v="4"/>
    <x v="27"/>
  </r>
  <r>
    <n v="112"/>
    <s v="1430"/>
    <x v="0"/>
    <n v="171"/>
    <n v="646"/>
    <n v="85"/>
    <x v="0"/>
    <x v="0"/>
    <d v="2014-12-15T00:30:57"/>
    <x v="0"/>
    <m/>
    <x v="0"/>
    <x v="320"/>
    <x v="27"/>
    <x v="4"/>
    <x v="27"/>
  </r>
  <r>
    <n v="458"/>
    <s v="1430"/>
    <x v="1"/>
    <n v="96"/>
    <n v="846"/>
    <n v="75"/>
    <x v="1"/>
    <x v="0"/>
    <d v="2014-12-15T00:30:57"/>
    <x v="0"/>
    <m/>
    <x v="0"/>
    <x v="320"/>
    <x v="27"/>
    <x v="4"/>
    <x v="27"/>
  </r>
  <r>
    <n v="1110"/>
    <s v="1430"/>
    <x v="3"/>
    <n v="0"/>
    <n v="9"/>
    <n v="0"/>
    <x v="0"/>
    <x v="0"/>
    <d v="2013-11-28T10:11:00"/>
    <x v="0"/>
    <s v="neti"/>
    <x v="0"/>
    <x v="320"/>
    <x v="27"/>
    <x v="4"/>
    <x v="27"/>
  </r>
  <r>
    <n v="1428"/>
    <s v="1430"/>
    <x v="4"/>
    <n v="0"/>
    <n v="9"/>
    <n v="0"/>
    <x v="0"/>
    <x v="0"/>
    <d v="2014-12-14T20:00:00"/>
    <x v="0"/>
    <m/>
    <x v="0"/>
    <x v="320"/>
    <x v="27"/>
    <x v="4"/>
    <x v="27"/>
  </r>
  <r>
    <n v="113"/>
    <s v="1435"/>
    <x v="0"/>
    <n v="166"/>
    <n v="465"/>
    <n v="54"/>
    <x v="0"/>
    <x v="0"/>
    <d v="2014-12-15T00:30:57"/>
    <x v="0"/>
    <m/>
    <x v="0"/>
    <x v="321"/>
    <x v="27"/>
    <x v="4"/>
    <x v="27"/>
  </r>
  <r>
    <n v="459"/>
    <s v="1435"/>
    <x v="1"/>
    <n v="90"/>
    <n v="537"/>
    <n v="54"/>
    <x v="1"/>
    <x v="0"/>
    <d v="2014-12-15T00:30:57"/>
    <x v="0"/>
    <m/>
    <x v="0"/>
    <x v="321"/>
    <x v="27"/>
    <x v="4"/>
    <x v="27"/>
  </r>
  <r>
    <n v="1111"/>
    <s v="1435"/>
    <x v="3"/>
    <n v="1"/>
    <n v="0"/>
    <n v="0"/>
    <x v="0"/>
    <x v="0"/>
    <d v="2013-11-28T10:12:00"/>
    <x v="0"/>
    <s v="neti"/>
    <x v="0"/>
    <x v="321"/>
    <x v="27"/>
    <x v="4"/>
    <x v="27"/>
  </r>
  <r>
    <n v="1429"/>
    <s v="1435"/>
    <x v="4"/>
    <n v="0"/>
    <n v="0"/>
    <n v="1"/>
    <x v="0"/>
    <x v="0"/>
    <d v="2014-12-14T20:00:00"/>
    <x v="0"/>
    <m/>
    <x v="0"/>
    <x v="321"/>
    <x v="27"/>
    <x v="4"/>
    <x v="27"/>
  </r>
  <r>
    <n v="114"/>
    <s v="1440"/>
    <x v="0"/>
    <n v="186"/>
    <n v="424"/>
    <n v="35"/>
    <x v="0"/>
    <x v="0"/>
    <d v="2014-12-15T00:30:57"/>
    <x v="0"/>
    <m/>
    <x v="0"/>
    <x v="322"/>
    <x v="27"/>
    <x v="4"/>
    <x v="27"/>
  </r>
  <r>
    <n v="460"/>
    <s v="1440"/>
    <x v="1"/>
    <n v="110"/>
    <n v="403"/>
    <n v="72"/>
    <x v="1"/>
    <x v="0"/>
    <d v="2014-12-15T00:30:57"/>
    <x v="0"/>
    <m/>
    <x v="0"/>
    <x v="322"/>
    <x v="27"/>
    <x v="4"/>
    <x v="27"/>
  </r>
  <r>
    <n v="1112"/>
    <s v="1440"/>
    <x v="3"/>
    <n v="0"/>
    <n v="0"/>
    <n v="1"/>
    <x v="0"/>
    <x v="0"/>
    <d v="2013-11-28T10:12:00"/>
    <x v="0"/>
    <s v="neti"/>
    <x v="0"/>
    <x v="322"/>
    <x v="27"/>
    <x v="4"/>
    <x v="27"/>
  </r>
  <r>
    <n v="1430"/>
    <s v="1440"/>
    <x v="4"/>
    <n v="0"/>
    <n v="0"/>
    <n v="1"/>
    <x v="0"/>
    <x v="0"/>
    <d v="2014-12-14T20:00:00"/>
    <x v="0"/>
    <m/>
    <x v="0"/>
    <x v="322"/>
    <x v="27"/>
    <x v="4"/>
    <x v="27"/>
  </r>
  <r>
    <n v="115"/>
    <s v="1445"/>
    <x v="0"/>
    <n v="194"/>
    <n v="509"/>
    <n v="25"/>
    <x v="0"/>
    <x v="0"/>
    <d v="2014-12-15T00:30:57"/>
    <x v="0"/>
    <m/>
    <x v="0"/>
    <x v="323"/>
    <x v="27"/>
    <x v="4"/>
    <x v="27"/>
  </r>
  <r>
    <n v="461"/>
    <s v="1445"/>
    <x v="1"/>
    <n v="118"/>
    <n v="332"/>
    <n v="50"/>
    <x v="1"/>
    <x v="0"/>
    <d v="2014-12-15T00:30:57"/>
    <x v="0"/>
    <m/>
    <x v="0"/>
    <x v="323"/>
    <x v="27"/>
    <x v="4"/>
    <x v="27"/>
  </r>
  <r>
    <n v="1113"/>
    <s v="1445"/>
    <x v="3"/>
    <n v="0"/>
    <n v="6"/>
    <n v="0"/>
    <x v="0"/>
    <x v="0"/>
    <d v="2013-11-28T10:12:00"/>
    <x v="0"/>
    <s v="neti"/>
    <x v="0"/>
    <x v="323"/>
    <x v="27"/>
    <x v="4"/>
    <x v="27"/>
  </r>
  <r>
    <n v="1431"/>
    <s v="1445"/>
    <x v="4"/>
    <n v="0"/>
    <n v="6"/>
    <n v="0"/>
    <x v="0"/>
    <x v="0"/>
    <d v="2014-12-14T20:00:00"/>
    <x v="0"/>
    <m/>
    <x v="0"/>
    <x v="323"/>
    <x v="27"/>
    <x v="4"/>
    <x v="27"/>
  </r>
  <r>
    <n v="116"/>
    <s v="1450"/>
    <x v="0"/>
    <n v="168"/>
    <n v="610"/>
    <n v="44"/>
    <x v="0"/>
    <x v="0"/>
    <d v="2014-12-15T00:30:57"/>
    <x v="0"/>
    <m/>
    <x v="0"/>
    <x v="324"/>
    <x v="27"/>
    <x v="4"/>
    <x v="27"/>
  </r>
  <r>
    <n v="462"/>
    <s v="1450"/>
    <x v="1"/>
    <n v="93"/>
    <n v="727"/>
    <n v="60"/>
    <x v="1"/>
    <x v="0"/>
    <d v="2014-12-15T00:30:57"/>
    <x v="0"/>
    <m/>
    <x v="0"/>
    <x v="324"/>
    <x v="27"/>
    <x v="4"/>
    <x v="27"/>
  </r>
  <r>
    <n v="1114"/>
    <s v="1450"/>
    <x v="3"/>
    <n v="0"/>
    <n v="0"/>
    <n v="1"/>
    <x v="0"/>
    <x v="0"/>
    <d v="2013-11-28T10:12:00"/>
    <x v="0"/>
    <s v="neti"/>
    <x v="0"/>
    <x v="324"/>
    <x v="27"/>
    <x v="4"/>
    <x v="27"/>
  </r>
  <r>
    <n v="1432"/>
    <s v="1450"/>
    <x v="4"/>
    <n v="0"/>
    <n v="0"/>
    <n v="1"/>
    <x v="0"/>
    <x v="0"/>
    <d v="2014-12-14T20:00:00"/>
    <x v="0"/>
    <m/>
    <x v="0"/>
    <x v="324"/>
    <x v="27"/>
    <x v="4"/>
    <x v="27"/>
  </r>
  <r>
    <n v="117"/>
    <s v="1455"/>
    <x v="0"/>
    <n v="145"/>
    <n v="424"/>
    <n v="45"/>
    <x v="0"/>
    <x v="0"/>
    <d v="2014-12-15T00:30:57"/>
    <x v="0"/>
    <m/>
    <x v="0"/>
    <x v="325"/>
    <x v="27"/>
    <x v="4"/>
    <x v="27"/>
  </r>
  <r>
    <n v="463"/>
    <s v="1455"/>
    <x v="1"/>
    <n v="69"/>
    <n v="715"/>
    <n v="79"/>
    <x v="1"/>
    <x v="0"/>
    <d v="2014-12-15T00:30:57"/>
    <x v="0"/>
    <m/>
    <x v="0"/>
    <x v="325"/>
    <x v="27"/>
    <x v="4"/>
    <x v="27"/>
  </r>
  <r>
    <n v="1115"/>
    <s v="1455"/>
    <x v="3"/>
    <n v="0"/>
    <n v="0"/>
    <n v="1"/>
    <x v="0"/>
    <x v="0"/>
    <d v="2013-11-28T10:13:00"/>
    <x v="0"/>
    <s v="neti"/>
    <x v="0"/>
    <x v="325"/>
    <x v="27"/>
    <x v="4"/>
    <x v="27"/>
  </r>
  <r>
    <n v="1433"/>
    <s v="1455"/>
    <x v="4"/>
    <n v="0"/>
    <n v="0"/>
    <n v="1"/>
    <x v="0"/>
    <x v="0"/>
    <d v="2014-12-14T20:00:00"/>
    <x v="0"/>
    <m/>
    <x v="0"/>
    <x v="325"/>
    <x v="27"/>
    <x v="4"/>
    <x v="27"/>
  </r>
  <r>
    <n v="118"/>
    <s v="1460"/>
    <x v="0"/>
    <n v="160"/>
    <n v="490"/>
    <n v="41"/>
    <x v="0"/>
    <x v="0"/>
    <d v="2014-12-15T00:30:57"/>
    <x v="0"/>
    <m/>
    <x v="0"/>
    <x v="326"/>
    <x v="27"/>
    <x v="4"/>
    <x v="27"/>
  </r>
  <r>
    <n v="464"/>
    <s v="1460"/>
    <x v="1"/>
    <n v="85"/>
    <n v="573"/>
    <n v="68"/>
    <x v="1"/>
    <x v="0"/>
    <d v="2014-12-15T00:30:57"/>
    <x v="0"/>
    <m/>
    <x v="0"/>
    <x v="326"/>
    <x v="27"/>
    <x v="4"/>
    <x v="27"/>
  </r>
  <r>
    <n v="1116"/>
    <s v="1460"/>
    <x v="3"/>
    <n v="0"/>
    <n v="8"/>
    <n v="0"/>
    <x v="0"/>
    <x v="0"/>
    <d v="2013-11-28T10:13:00"/>
    <x v="0"/>
    <s v="neti"/>
    <x v="0"/>
    <x v="326"/>
    <x v="27"/>
    <x v="4"/>
    <x v="27"/>
  </r>
  <r>
    <n v="1434"/>
    <s v="1460"/>
    <x v="4"/>
    <n v="0"/>
    <n v="8"/>
    <n v="0"/>
    <x v="0"/>
    <x v="0"/>
    <d v="2014-12-14T20:00:00"/>
    <x v="0"/>
    <m/>
    <x v="0"/>
    <x v="326"/>
    <x v="27"/>
    <x v="4"/>
    <x v="27"/>
  </r>
  <r>
    <n v="119"/>
    <s v="1465"/>
    <x v="0"/>
    <n v="126"/>
    <n v="442"/>
    <n v="23"/>
    <x v="0"/>
    <x v="0"/>
    <d v="2014-12-15T00:30:57"/>
    <x v="0"/>
    <m/>
    <x v="0"/>
    <x v="327"/>
    <x v="27"/>
    <x v="4"/>
    <x v="27"/>
  </r>
  <r>
    <n v="465"/>
    <s v="1465"/>
    <x v="1"/>
    <n v="50"/>
    <n v="329"/>
    <n v="45"/>
    <x v="1"/>
    <x v="0"/>
    <d v="2014-12-15T00:30:57"/>
    <x v="0"/>
    <m/>
    <x v="0"/>
    <x v="327"/>
    <x v="27"/>
    <x v="4"/>
    <x v="27"/>
  </r>
  <r>
    <n v="1117"/>
    <s v="1465"/>
    <x v="3"/>
    <n v="0"/>
    <n v="10"/>
    <n v="0"/>
    <x v="0"/>
    <x v="0"/>
    <d v="2013-11-28T10:13:00"/>
    <x v="0"/>
    <s v="neti"/>
    <x v="0"/>
    <x v="327"/>
    <x v="27"/>
    <x v="4"/>
    <x v="27"/>
  </r>
  <r>
    <n v="1435"/>
    <s v="1465"/>
    <x v="4"/>
    <n v="0"/>
    <n v="10"/>
    <n v="0"/>
    <x v="0"/>
    <x v="0"/>
    <d v="2014-12-14T20:00:00"/>
    <x v="0"/>
    <m/>
    <x v="0"/>
    <x v="327"/>
    <x v="27"/>
    <x v="4"/>
    <x v="27"/>
  </r>
</pivotCacheRecords>
</file>

<file path=xl/pivotCache/pivotCacheRecords5.xml><?xml version="1.0" encoding="utf-8"?>
<pivotCacheRecords xmlns="http://schemas.openxmlformats.org/spreadsheetml/2006/main" xmlns:r="http://schemas.openxmlformats.org/officeDocument/2006/relationships" count="995">
  <r>
    <n v="404"/>
    <s v="1667"/>
    <x v="0"/>
    <x v="0"/>
    <x v="0"/>
    <x v="0"/>
    <x v="0"/>
    <x v="0"/>
    <x v="0"/>
    <x v="0"/>
    <x v="0"/>
    <x v="0"/>
    <x v="0"/>
    <m/>
    <x v="0"/>
    <x v="0"/>
    <x v="0"/>
    <x v="0"/>
    <x v="0"/>
    <x v="0"/>
    <x v="0"/>
  </r>
  <r>
    <n v="749"/>
    <s v="1667"/>
    <x v="1"/>
    <x v="0"/>
    <x v="0"/>
    <x v="0"/>
    <x v="0"/>
    <x v="0"/>
    <x v="0"/>
    <x v="0"/>
    <x v="0"/>
    <x v="0"/>
    <x v="0"/>
    <m/>
    <x v="0"/>
    <x v="0"/>
    <x v="0"/>
    <x v="0"/>
    <x v="0"/>
    <x v="0"/>
    <x v="0"/>
  </r>
  <r>
    <n v="870"/>
    <s v="1667"/>
    <x v="2"/>
    <x v="0"/>
    <x v="0"/>
    <x v="0"/>
    <x v="0"/>
    <x v="0"/>
    <x v="0"/>
    <x v="0"/>
    <x v="0"/>
    <x v="0"/>
    <x v="0"/>
    <d v="2012-06-22T22:28:33"/>
    <x v="0"/>
    <x v="0"/>
    <x v="0"/>
    <x v="0"/>
    <x v="0"/>
    <x v="0"/>
    <x v="0"/>
  </r>
  <r>
    <n v="1137"/>
    <s v="1667"/>
    <x v="3"/>
    <x v="1"/>
    <x v="0"/>
    <x v="1"/>
    <x v="0"/>
    <x v="1"/>
    <x v="0"/>
    <x v="1"/>
    <x v="0"/>
    <x v="1"/>
    <x v="0"/>
    <d v="2014-10-15T15:08:48"/>
    <x v="0"/>
    <x v="1"/>
    <x v="1"/>
    <x v="0"/>
    <x v="0"/>
    <x v="0"/>
    <x v="0"/>
  </r>
  <r>
    <n v="1158"/>
    <s v="1667"/>
    <x v="4"/>
    <x v="1"/>
    <x v="0"/>
    <x v="1"/>
    <x v="0"/>
    <x v="1"/>
    <x v="0"/>
    <x v="1"/>
    <x v="0"/>
    <x v="1"/>
    <x v="0"/>
    <d v="2014-10-17T08:41:12"/>
    <x v="0"/>
    <x v="1"/>
    <x v="0"/>
    <x v="0"/>
    <x v="0"/>
    <x v="0"/>
    <x v="0"/>
  </r>
  <r>
    <n v="385"/>
    <s v="1830"/>
    <x v="0"/>
    <x v="0"/>
    <x v="0"/>
    <x v="0"/>
    <x v="0"/>
    <x v="0"/>
    <x v="0"/>
    <x v="0"/>
    <x v="0"/>
    <x v="0"/>
    <x v="0"/>
    <m/>
    <x v="0"/>
    <x v="0"/>
    <x v="0"/>
    <x v="0"/>
    <x v="1"/>
    <x v="0"/>
    <x v="0"/>
  </r>
  <r>
    <n v="730"/>
    <s v="1830"/>
    <x v="1"/>
    <x v="0"/>
    <x v="0"/>
    <x v="0"/>
    <x v="0"/>
    <x v="0"/>
    <x v="0"/>
    <x v="0"/>
    <x v="0"/>
    <x v="0"/>
    <x v="0"/>
    <m/>
    <x v="0"/>
    <x v="0"/>
    <x v="0"/>
    <x v="0"/>
    <x v="1"/>
    <x v="0"/>
    <x v="0"/>
  </r>
  <r>
    <n v="1138"/>
    <s v="1830"/>
    <x v="3"/>
    <x v="1"/>
    <x v="0"/>
    <x v="1"/>
    <x v="0"/>
    <x v="1"/>
    <x v="0"/>
    <x v="1"/>
    <x v="0"/>
    <x v="1"/>
    <x v="0"/>
    <d v="2014-10-15T15:11:16"/>
    <x v="0"/>
    <x v="1"/>
    <x v="1"/>
    <x v="0"/>
    <x v="1"/>
    <x v="0"/>
    <x v="0"/>
  </r>
  <r>
    <n v="1159"/>
    <s v="1830"/>
    <x v="4"/>
    <x v="1"/>
    <x v="0"/>
    <x v="1"/>
    <x v="0"/>
    <x v="1"/>
    <x v="0"/>
    <x v="1"/>
    <x v="0"/>
    <x v="1"/>
    <x v="0"/>
    <d v="2014-10-17T08:41:28"/>
    <x v="0"/>
    <x v="1"/>
    <x v="0"/>
    <x v="0"/>
    <x v="1"/>
    <x v="0"/>
    <x v="0"/>
  </r>
  <r>
    <n v="386"/>
    <s v="1835"/>
    <x v="0"/>
    <x v="0"/>
    <x v="0"/>
    <x v="0"/>
    <x v="0"/>
    <x v="0"/>
    <x v="0"/>
    <x v="0"/>
    <x v="0"/>
    <x v="0"/>
    <x v="0"/>
    <m/>
    <x v="0"/>
    <x v="0"/>
    <x v="0"/>
    <x v="0"/>
    <x v="2"/>
    <x v="0"/>
    <x v="0"/>
  </r>
  <r>
    <n v="731"/>
    <s v="1835"/>
    <x v="1"/>
    <x v="0"/>
    <x v="0"/>
    <x v="0"/>
    <x v="0"/>
    <x v="0"/>
    <x v="0"/>
    <x v="0"/>
    <x v="0"/>
    <x v="0"/>
    <x v="0"/>
    <m/>
    <x v="0"/>
    <x v="0"/>
    <x v="0"/>
    <x v="0"/>
    <x v="2"/>
    <x v="0"/>
    <x v="0"/>
  </r>
  <r>
    <n v="1139"/>
    <s v="1835"/>
    <x v="3"/>
    <x v="1"/>
    <x v="0"/>
    <x v="1"/>
    <x v="0"/>
    <x v="1"/>
    <x v="0"/>
    <x v="1"/>
    <x v="0"/>
    <x v="1"/>
    <x v="0"/>
    <d v="2014-10-15T15:11:44"/>
    <x v="0"/>
    <x v="1"/>
    <x v="1"/>
    <x v="0"/>
    <x v="2"/>
    <x v="0"/>
    <x v="0"/>
  </r>
  <r>
    <n v="1160"/>
    <s v="1835"/>
    <x v="4"/>
    <x v="1"/>
    <x v="0"/>
    <x v="1"/>
    <x v="0"/>
    <x v="1"/>
    <x v="0"/>
    <x v="1"/>
    <x v="0"/>
    <x v="1"/>
    <x v="0"/>
    <d v="2014-10-17T08:41:57"/>
    <x v="0"/>
    <x v="1"/>
    <x v="0"/>
    <x v="0"/>
    <x v="2"/>
    <x v="0"/>
    <x v="0"/>
  </r>
  <r>
    <n v="387"/>
    <s v="1840"/>
    <x v="0"/>
    <x v="0"/>
    <x v="0"/>
    <x v="0"/>
    <x v="0"/>
    <x v="0"/>
    <x v="0"/>
    <x v="0"/>
    <x v="0"/>
    <x v="0"/>
    <x v="0"/>
    <m/>
    <x v="0"/>
    <x v="0"/>
    <x v="0"/>
    <x v="0"/>
    <x v="3"/>
    <x v="0"/>
    <x v="0"/>
  </r>
  <r>
    <n v="732"/>
    <s v="1840"/>
    <x v="1"/>
    <x v="0"/>
    <x v="0"/>
    <x v="0"/>
    <x v="0"/>
    <x v="0"/>
    <x v="0"/>
    <x v="0"/>
    <x v="0"/>
    <x v="0"/>
    <x v="0"/>
    <m/>
    <x v="0"/>
    <x v="0"/>
    <x v="0"/>
    <x v="0"/>
    <x v="3"/>
    <x v="0"/>
    <x v="0"/>
  </r>
  <r>
    <n v="1140"/>
    <s v="1840"/>
    <x v="3"/>
    <x v="1"/>
    <x v="0"/>
    <x v="1"/>
    <x v="0"/>
    <x v="1"/>
    <x v="0"/>
    <x v="1"/>
    <x v="0"/>
    <x v="1"/>
    <x v="0"/>
    <d v="2014-10-15T15:12:07"/>
    <x v="0"/>
    <x v="1"/>
    <x v="1"/>
    <x v="0"/>
    <x v="3"/>
    <x v="0"/>
    <x v="0"/>
  </r>
  <r>
    <n v="1161"/>
    <s v="1840"/>
    <x v="4"/>
    <x v="1"/>
    <x v="0"/>
    <x v="1"/>
    <x v="0"/>
    <x v="1"/>
    <x v="0"/>
    <x v="1"/>
    <x v="0"/>
    <x v="1"/>
    <x v="0"/>
    <d v="2014-10-17T08:42:16"/>
    <x v="0"/>
    <x v="1"/>
    <x v="0"/>
    <x v="0"/>
    <x v="3"/>
    <x v="0"/>
    <x v="0"/>
  </r>
  <r>
    <n v="388"/>
    <s v="1845"/>
    <x v="0"/>
    <x v="0"/>
    <x v="0"/>
    <x v="0"/>
    <x v="0"/>
    <x v="0"/>
    <x v="0"/>
    <x v="0"/>
    <x v="0"/>
    <x v="0"/>
    <x v="0"/>
    <m/>
    <x v="0"/>
    <x v="0"/>
    <x v="0"/>
    <x v="0"/>
    <x v="4"/>
    <x v="0"/>
    <x v="0"/>
  </r>
  <r>
    <n v="733"/>
    <s v="1845"/>
    <x v="1"/>
    <x v="0"/>
    <x v="0"/>
    <x v="0"/>
    <x v="0"/>
    <x v="0"/>
    <x v="0"/>
    <x v="0"/>
    <x v="0"/>
    <x v="0"/>
    <x v="0"/>
    <m/>
    <x v="0"/>
    <x v="0"/>
    <x v="0"/>
    <x v="0"/>
    <x v="4"/>
    <x v="0"/>
    <x v="0"/>
  </r>
  <r>
    <n v="1142"/>
    <s v="1845"/>
    <x v="3"/>
    <x v="1"/>
    <x v="0"/>
    <x v="1"/>
    <x v="0"/>
    <x v="1"/>
    <x v="0"/>
    <x v="1"/>
    <x v="0"/>
    <x v="1"/>
    <x v="0"/>
    <d v="2014-10-15T15:13:36"/>
    <x v="0"/>
    <x v="1"/>
    <x v="1"/>
    <x v="0"/>
    <x v="4"/>
    <x v="0"/>
    <x v="0"/>
  </r>
  <r>
    <n v="1162"/>
    <s v="1845"/>
    <x v="4"/>
    <x v="1"/>
    <x v="0"/>
    <x v="1"/>
    <x v="0"/>
    <x v="1"/>
    <x v="0"/>
    <x v="1"/>
    <x v="0"/>
    <x v="1"/>
    <x v="0"/>
    <d v="2014-10-17T08:42:30"/>
    <x v="0"/>
    <x v="1"/>
    <x v="0"/>
    <x v="0"/>
    <x v="4"/>
    <x v="0"/>
    <x v="0"/>
  </r>
  <r>
    <n v="389"/>
    <s v="1850"/>
    <x v="0"/>
    <x v="0"/>
    <x v="0"/>
    <x v="0"/>
    <x v="0"/>
    <x v="0"/>
    <x v="0"/>
    <x v="0"/>
    <x v="0"/>
    <x v="0"/>
    <x v="0"/>
    <m/>
    <x v="0"/>
    <x v="0"/>
    <x v="0"/>
    <x v="0"/>
    <x v="5"/>
    <x v="0"/>
    <x v="0"/>
  </r>
  <r>
    <n v="734"/>
    <s v="1850"/>
    <x v="1"/>
    <x v="0"/>
    <x v="0"/>
    <x v="0"/>
    <x v="0"/>
    <x v="0"/>
    <x v="0"/>
    <x v="0"/>
    <x v="0"/>
    <x v="0"/>
    <x v="0"/>
    <m/>
    <x v="0"/>
    <x v="0"/>
    <x v="0"/>
    <x v="0"/>
    <x v="5"/>
    <x v="0"/>
    <x v="0"/>
  </r>
  <r>
    <n v="1143"/>
    <s v="1850"/>
    <x v="3"/>
    <x v="1"/>
    <x v="0"/>
    <x v="1"/>
    <x v="0"/>
    <x v="1"/>
    <x v="0"/>
    <x v="1"/>
    <x v="0"/>
    <x v="1"/>
    <x v="0"/>
    <d v="2014-10-15T15:13:55"/>
    <x v="0"/>
    <x v="1"/>
    <x v="1"/>
    <x v="0"/>
    <x v="5"/>
    <x v="0"/>
    <x v="0"/>
  </r>
  <r>
    <n v="1163"/>
    <s v="1850"/>
    <x v="4"/>
    <x v="1"/>
    <x v="0"/>
    <x v="1"/>
    <x v="0"/>
    <x v="1"/>
    <x v="0"/>
    <x v="1"/>
    <x v="0"/>
    <x v="1"/>
    <x v="0"/>
    <d v="2014-10-17T08:42:44"/>
    <x v="0"/>
    <x v="1"/>
    <x v="0"/>
    <x v="0"/>
    <x v="5"/>
    <x v="0"/>
    <x v="0"/>
  </r>
  <r>
    <n v="390"/>
    <s v="1855"/>
    <x v="0"/>
    <x v="0"/>
    <x v="0"/>
    <x v="0"/>
    <x v="0"/>
    <x v="0"/>
    <x v="0"/>
    <x v="0"/>
    <x v="0"/>
    <x v="0"/>
    <x v="0"/>
    <m/>
    <x v="0"/>
    <x v="0"/>
    <x v="0"/>
    <x v="0"/>
    <x v="6"/>
    <x v="0"/>
    <x v="0"/>
  </r>
  <r>
    <n v="735"/>
    <s v="1855"/>
    <x v="1"/>
    <x v="0"/>
    <x v="0"/>
    <x v="0"/>
    <x v="0"/>
    <x v="0"/>
    <x v="0"/>
    <x v="0"/>
    <x v="0"/>
    <x v="0"/>
    <x v="0"/>
    <m/>
    <x v="0"/>
    <x v="0"/>
    <x v="0"/>
    <x v="0"/>
    <x v="6"/>
    <x v="0"/>
    <x v="0"/>
  </r>
  <r>
    <n v="1144"/>
    <s v="1855"/>
    <x v="3"/>
    <x v="1"/>
    <x v="0"/>
    <x v="1"/>
    <x v="0"/>
    <x v="1"/>
    <x v="0"/>
    <x v="1"/>
    <x v="0"/>
    <x v="1"/>
    <x v="0"/>
    <d v="2014-10-15T15:14:12"/>
    <x v="0"/>
    <x v="1"/>
    <x v="1"/>
    <x v="0"/>
    <x v="6"/>
    <x v="0"/>
    <x v="0"/>
  </r>
  <r>
    <n v="1164"/>
    <s v="1855"/>
    <x v="4"/>
    <x v="1"/>
    <x v="0"/>
    <x v="1"/>
    <x v="0"/>
    <x v="1"/>
    <x v="0"/>
    <x v="1"/>
    <x v="0"/>
    <x v="1"/>
    <x v="0"/>
    <d v="2014-10-17T08:43:32"/>
    <x v="0"/>
    <x v="1"/>
    <x v="0"/>
    <x v="0"/>
    <x v="6"/>
    <x v="0"/>
    <x v="0"/>
  </r>
  <r>
    <n v="391"/>
    <s v="1860"/>
    <x v="0"/>
    <x v="0"/>
    <x v="0"/>
    <x v="0"/>
    <x v="0"/>
    <x v="0"/>
    <x v="0"/>
    <x v="0"/>
    <x v="0"/>
    <x v="0"/>
    <x v="0"/>
    <m/>
    <x v="0"/>
    <x v="0"/>
    <x v="0"/>
    <x v="0"/>
    <x v="7"/>
    <x v="0"/>
    <x v="0"/>
  </r>
  <r>
    <n v="736"/>
    <s v="1860"/>
    <x v="1"/>
    <x v="0"/>
    <x v="0"/>
    <x v="0"/>
    <x v="0"/>
    <x v="0"/>
    <x v="0"/>
    <x v="0"/>
    <x v="0"/>
    <x v="0"/>
    <x v="0"/>
    <m/>
    <x v="0"/>
    <x v="0"/>
    <x v="0"/>
    <x v="0"/>
    <x v="7"/>
    <x v="0"/>
    <x v="0"/>
  </r>
  <r>
    <n v="1145"/>
    <s v="1860"/>
    <x v="3"/>
    <x v="1"/>
    <x v="0"/>
    <x v="1"/>
    <x v="0"/>
    <x v="1"/>
    <x v="0"/>
    <x v="1"/>
    <x v="0"/>
    <x v="1"/>
    <x v="0"/>
    <d v="2014-10-15T15:14:30"/>
    <x v="0"/>
    <x v="1"/>
    <x v="1"/>
    <x v="0"/>
    <x v="7"/>
    <x v="0"/>
    <x v="0"/>
  </r>
  <r>
    <n v="1165"/>
    <s v="1860"/>
    <x v="4"/>
    <x v="1"/>
    <x v="0"/>
    <x v="1"/>
    <x v="0"/>
    <x v="1"/>
    <x v="0"/>
    <x v="1"/>
    <x v="0"/>
    <x v="1"/>
    <x v="0"/>
    <d v="2014-10-17T08:43:55"/>
    <x v="0"/>
    <x v="1"/>
    <x v="0"/>
    <x v="0"/>
    <x v="7"/>
    <x v="0"/>
    <x v="0"/>
  </r>
  <r>
    <n v="392"/>
    <s v="1865"/>
    <x v="0"/>
    <x v="0"/>
    <x v="0"/>
    <x v="0"/>
    <x v="0"/>
    <x v="0"/>
    <x v="0"/>
    <x v="0"/>
    <x v="0"/>
    <x v="0"/>
    <x v="0"/>
    <m/>
    <x v="0"/>
    <x v="0"/>
    <x v="0"/>
    <x v="0"/>
    <x v="8"/>
    <x v="0"/>
    <x v="0"/>
  </r>
  <r>
    <n v="737"/>
    <s v="1865"/>
    <x v="1"/>
    <x v="0"/>
    <x v="0"/>
    <x v="0"/>
    <x v="0"/>
    <x v="0"/>
    <x v="0"/>
    <x v="0"/>
    <x v="0"/>
    <x v="0"/>
    <x v="0"/>
    <m/>
    <x v="0"/>
    <x v="0"/>
    <x v="0"/>
    <x v="0"/>
    <x v="8"/>
    <x v="0"/>
    <x v="0"/>
  </r>
  <r>
    <n v="1146"/>
    <s v="1865"/>
    <x v="3"/>
    <x v="1"/>
    <x v="0"/>
    <x v="1"/>
    <x v="0"/>
    <x v="1"/>
    <x v="0"/>
    <x v="1"/>
    <x v="0"/>
    <x v="1"/>
    <x v="0"/>
    <d v="2014-10-15T15:14:53"/>
    <x v="0"/>
    <x v="1"/>
    <x v="1"/>
    <x v="0"/>
    <x v="8"/>
    <x v="0"/>
    <x v="0"/>
  </r>
  <r>
    <n v="1166"/>
    <s v="1865"/>
    <x v="4"/>
    <x v="1"/>
    <x v="0"/>
    <x v="1"/>
    <x v="0"/>
    <x v="1"/>
    <x v="0"/>
    <x v="1"/>
    <x v="0"/>
    <x v="1"/>
    <x v="0"/>
    <d v="2014-10-17T08:44:16"/>
    <x v="0"/>
    <x v="1"/>
    <x v="0"/>
    <x v="0"/>
    <x v="8"/>
    <x v="0"/>
    <x v="0"/>
  </r>
  <r>
    <n v="393"/>
    <s v="1866"/>
    <x v="0"/>
    <x v="0"/>
    <x v="0"/>
    <x v="0"/>
    <x v="0"/>
    <x v="0"/>
    <x v="0"/>
    <x v="0"/>
    <x v="0"/>
    <x v="0"/>
    <x v="0"/>
    <m/>
    <x v="0"/>
    <x v="0"/>
    <x v="0"/>
    <x v="0"/>
    <x v="9"/>
    <x v="0"/>
    <x v="0"/>
  </r>
  <r>
    <n v="738"/>
    <s v="1866"/>
    <x v="1"/>
    <x v="0"/>
    <x v="0"/>
    <x v="0"/>
    <x v="0"/>
    <x v="0"/>
    <x v="0"/>
    <x v="0"/>
    <x v="0"/>
    <x v="0"/>
    <x v="0"/>
    <m/>
    <x v="0"/>
    <x v="0"/>
    <x v="0"/>
    <x v="0"/>
    <x v="9"/>
    <x v="0"/>
    <x v="0"/>
  </r>
  <r>
    <n v="1147"/>
    <s v="1866"/>
    <x v="3"/>
    <x v="1"/>
    <x v="0"/>
    <x v="1"/>
    <x v="0"/>
    <x v="1"/>
    <x v="0"/>
    <x v="1"/>
    <x v="0"/>
    <x v="1"/>
    <x v="0"/>
    <d v="2014-10-15T15:15:08"/>
    <x v="0"/>
    <x v="1"/>
    <x v="1"/>
    <x v="0"/>
    <x v="9"/>
    <x v="0"/>
    <x v="0"/>
  </r>
  <r>
    <n v="1167"/>
    <s v="1866"/>
    <x v="4"/>
    <x v="1"/>
    <x v="0"/>
    <x v="1"/>
    <x v="0"/>
    <x v="1"/>
    <x v="0"/>
    <x v="1"/>
    <x v="0"/>
    <x v="1"/>
    <x v="0"/>
    <d v="2014-10-17T08:44:35"/>
    <x v="0"/>
    <x v="1"/>
    <x v="0"/>
    <x v="0"/>
    <x v="9"/>
    <x v="0"/>
    <x v="0"/>
  </r>
  <r>
    <n v="394"/>
    <s v="1870"/>
    <x v="0"/>
    <x v="0"/>
    <x v="0"/>
    <x v="0"/>
    <x v="0"/>
    <x v="0"/>
    <x v="0"/>
    <x v="0"/>
    <x v="0"/>
    <x v="0"/>
    <x v="0"/>
    <m/>
    <x v="0"/>
    <x v="0"/>
    <x v="0"/>
    <x v="0"/>
    <x v="10"/>
    <x v="0"/>
    <x v="0"/>
  </r>
  <r>
    <n v="739"/>
    <s v="1870"/>
    <x v="1"/>
    <x v="0"/>
    <x v="0"/>
    <x v="0"/>
    <x v="0"/>
    <x v="0"/>
    <x v="0"/>
    <x v="0"/>
    <x v="0"/>
    <x v="0"/>
    <x v="0"/>
    <m/>
    <x v="0"/>
    <x v="0"/>
    <x v="0"/>
    <x v="0"/>
    <x v="10"/>
    <x v="0"/>
    <x v="0"/>
  </r>
  <r>
    <n v="1148"/>
    <s v="1870"/>
    <x v="3"/>
    <x v="1"/>
    <x v="0"/>
    <x v="1"/>
    <x v="0"/>
    <x v="1"/>
    <x v="0"/>
    <x v="1"/>
    <x v="0"/>
    <x v="1"/>
    <x v="0"/>
    <d v="2014-10-15T15:15:35"/>
    <x v="0"/>
    <x v="1"/>
    <x v="1"/>
    <x v="0"/>
    <x v="10"/>
    <x v="0"/>
    <x v="0"/>
  </r>
  <r>
    <n v="1168"/>
    <s v="1870"/>
    <x v="4"/>
    <x v="1"/>
    <x v="0"/>
    <x v="1"/>
    <x v="0"/>
    <x v="1"/>
    <x v="0"/>
    <x v="1"/>
    <x v="0"/>
    <x v="1"/>
    <x v="0"/>
    <d v="2014-10-17T08:44:49"/>
    <x v="0"/>
    <x v="1"/>
    <x v="0"/>
    <x v="0"/>
    <x v="10"/>
    <x v="0"/>
    <x v="0"/>
  </r>
  <r>
    <n v="395"/>
    <s v="1875"/>
    <x v="0"/>
    <x v="0"/>
    <x v="0"/>
    <x v="0"/>
    <x v="0"/>
    <x v="0"/>
    <x v="0"/>
    <x v="0"/>
    <x v="0"/>
    <x v="0"/>
    <x v="0"/>
    <m/>
    <x v="0"/>
    <x v="0"/>
    <x v="0"/>
    <x v="0"/>
    <x v="11"/>
    <x v="0"/>
    <x v="0"/>
  </r>
  <r>
    <n v="740"/>
    <s v="1875"/>
    <x v="1"/>
    <x v="0"/>
    <x v="0"/>
    <x v="0"/>
    <x v="0"/>
    <x v="0"/>
    <x v="0"/>
    <x v="0"/>
    <x v="0"/>
    <x v="0"/>
    <x v="0"/>
    <m/>
    <x v="0"/>
    <x v="0"/>
    <x v="0"/>
    <x v="0"/>
    <x v="11"/>
    <x v="0"/>
    <x v="0"/>
  </r>
  <r>
    <n v="1149"/>
    <s v="1875"/>
    <x v="3"/>
    <x v="1"/>
    <x v="0"/>
    <x v="1"/>
    <x v="0"/>
    <x v="1"/>
    <x v="0"/>
    <x v="1"/>
    <x v="0"/>
    <x v="1"/>
    <x v="0"/>
    <d v="2014-10-15T15:15:51"/>
    <x v="0"/>
    <x v="1"/>
    <x v="1"/>
    <x v="0"/>
    <x v="11"/>
    <x v="0"/>
    <x v="0"/>
  </r>
  <r>
    <n v="1169"/>
    <s v="1875"/>
    <x v="4"/>
    <x v="1"/>
    <x v="0"/>
    <x v="1"/>
    <x v="0"/>
    <x v="1"/>
    <x v="0"/>
    <x v="1"/>
    <x v="0"/>
    <x v="1"/>
    <x v="0"/>
    <d v="2014-10-17T08:45:03"/>
    <x v="0"/>
    <x v="1"/>
    <x v="0"/>
    <x v="0"/>
    <x v="11"/>
    <x v="0"/>
    <x v="0"/>
  </r>
  <r>
    <n v="396"/>
    <s v="1880"/>
    <x v="0"/>
    <x v="0"/>
    <x v="0"/>
    <x v="0"/>
    <x v="0"/>
    <x v="0"/>
    <x v="0"/>
    <x v="0"/>
    <x v="0"/>
    <x v="0"/>
    <x v="0"/>
    <m/>
    <x v="0"/>
    <x v="0"/>
    <x v="0"/>
    <x v="0"/>
    <x v="12"/>
    <x v="0"/>
    <x v="0"/>
  </r>
  <r>
    <n v="741"/>
    <s v="1880"/>
    <x v="1"/>
    <x v="0"/>
    <x v="0"/>
    <x v="0"/>
    <x v="0"/>
    <x v="0"/>
    <x v="0"/>
    <x v="0"/>
    <x v="0"/>
    <x v="0"/>
    <x v="0"/>
    <m/>
    <x v="0"/>
    <x v="0"/>
    <x v="0"/>
    <x v="0"/>
    <x v="12"/>
    <x v="0"/>
    <x v="0"/>
  </r>
  <r>
    <n v="1150"/>
    <s v="1880"/>
    <x v="3"/>
    <x v="1"/>
    <x v="0"/>
    <x v="1"/>
    <x v="0"/>
    <x v="1"/>
    <x v="0"/>
    <x v="1"/>
    <x v="0"/>
    <x v="1"/>
    <x v="0"/>
    <d v="2014-10-15T15:16:12"/>
    <x v="0"/>
    <x v="1"/>
    <x v="1"/>
    <x v="0"/>
    <x v="12"/>
    <x v="0"/>
    <x v="0"/>
  </r>
  <r>
    <n v="1170"/>
    <s v="1880"/>
    <x v="4"/>
    <x v="1"/>
    <x v="0"/>
    <x v="1"/>
    <x v="0"/>
    <x v="1"/>
    <x v="0"/>
    <x v="1"/>
    <x v="0"/>
    <x v="1"/>
    <x v="0"/>
    <d v="2014-10-17T08:45:20"/>
    <x v="0"/>
    <x v="1"/>
    <x v="0"/>
    <x v="0"/>
    <x v="12"/>
    <x v="0"/>
    <x v="0"/>
  </r>
  <r>
    <n v="397"/>
    <s v="1885"/>
    <x v="0"/>
    <x v="0"/>
    <x v="0"/>
    <x v="0"/>
    <x v="0"/>
    <x v="0"/>
    <x v="0"/>
    <x v="0"/>
    <x v="0"/>
    <x v="0"/>
    <x v="0"/>
    <m/>
    <x v="0"/>
    <x v="0"/>
    <x v="0"/>
    <x v="0"/>
    <x v="13"/>
    <x v="0"/>
    <x v="0"/>
  </r>
  <r>
    <n v="742"/>
    <s v="1885"/>
    <x v="1"/>
    <x v="0"/>
    <x v="0"/>
    <x v="0"/>
    <x v="0"/>
    <x v="0"/>
    <x v="0"/>
    <x v="0"/>
    <x v="0"/>
    <x v="0"/>
    <x v="0"/>
    <m/>
    <x v="0"/>
    <x v="0"/>
    <x v="0"/>
    <x v="0"/>
    <x v="13"/>
    <x v="0"/>
    <x v="0"/>
  </r>
  <r>
    <n v="1151"/>
    <s v="1885"/>
    <x v="3"/>
    <x v="1"/>
    <x v="0"/>
    <x v="1"/>
    <x v="0"/>
    <x v="1"/>
    <x v="0"/>
    <x v="1"/>
    <x v="0"/>
    <x v="1"/>
    <x v="0"/>
    <d v="2014-10-15T15:16:33"/>
    <x v="0"/>
    <x v="1"/>
    <x v="1"/>
    <x v="0"/>
    <x v="13"/>
    <x v="0"/>
    <x v="0"/>
  </r>
  <r>
    <n v="1171"/>
    <s v="1885"/>
    <x v="4"/>
    <x v="1"/>
    <x v="0"/>
    <x v="1"/>
    <x v="0"/>
    <x v="1"/>
    <x v="0"/>
    <x v="1"/>
    <x v="0"/>
    <x v="1"/>
    <x v="0"/>
    <d v="2014-10-17T08:46:13"/>
    <x v="0"/>
    <x v="1"/>
    <x v="0"/>
    <x v="0"/>
    <x v="13"/>
    <x v="0"/>
    <x v="0"/>
  </r>
  <r>
    <n v="398"/>
    <s v="1890"/>
    <x v="0"/>
    <x v="0"/>
    <x v="0"/>
    <x v="0"/>
    <x v="0"/>
    <x v="0"/>
    <x v="0"/>
    <x v="0"/>
    <x v="0"/>
    <x v="0"/>
    <x v="0"/>
    <m/>
    <x v="0"/>
    <x v="0"/>
    <x v="0"/>
    <x v="0"/>
    <x v="14"/>
    <x v="0"/>
    <x v="0"/>
  </r>
  <r>
    <n v="743"/>
    <s v="1890"/>
    <x v="1"/>
    <x v="0"/>
    <x v="0"/>
    <x v="0"/>
    <x v="0"/>
    <x v="0"/>
    <x v="0"/>
    <x v="0"/>
    <x v="0"/>
    <x v="0"/>
    <x v="0"/>
    <m/>
    <x v="0"/>
    <x v="0"/>
    <x v="0"/>
    <x v="0"/>
    <x v="14"/>
    <x v="0"/>
    <x v="0"/>
  </r>
  <r>
    <n v="1152"/>
    <s v="1890"/>
    <x v="3"/>
    <x v="1"/>
    <x v="0"/>
    <x v="1"/>
    <x v="0"/>
    <x v="1"/>
    <x v="0"/>
    <x v="1"/>
    <x v="0"/>
    <x v="1"/>
    <x v="0"/>
    <d v="2014-10-15T15:16:53"/>
    <x v="0"/>
    <x v="1"/>
    <x v="1"/>
    <x v="0"/>
    <x v="14"/>
    <x v="0"/>
    <x v="0"/>
  </r>
  <r>
    <n v="1173"/>
    <s v="1890"/>
    <x v="4"/>
    <x v="1"/>
    <x v="0"/>
    <x v="1"/>
    <x v="0"/>
    <x v="1"/>
    <x v="0"/>
    <x v="1"/>
    <x v="0"/>
    <x v="1"/>
    <x v="0"/>
    <d v="2014-10-17T08:46:25"/>
    <x v="0"/>
    <x v="1"/>
    <x v="0"/>
    <x v="0"/>
    <x v="14"/>
    <x v="0"/>
    <x v="0"/>
  </r>
  <r>
    <n v="399"/>
    <s v="1895"/>
    <x v="0"/>
    <x v="0"/>
    <x v="0"/>
    <x v="0"/>
    <x v="0"/>
    <x v="0"/>
    <x v="0"/>
    <x v="0"/>
    <x v="0"/>
    <x v="0"/>
    <x v="0"/>
    <m/>
    <x v="0"/>
    <x v="0"/>
    <x v="0"/>
    <x v="0"/>
    <x v="15"/>
    <x v="0"/>
    <x v="0"/>
  </r>
  <r>
    <n v="744"/>
    <s v="1895"/>
    <x v="1"/>
    <x v="0"/>
    <x v="0"/>
    <x v="0"/>
    <x v="0"/>
    <x v="0"/>
    <x v="0"/>
    <x v="0"/>
    <x v="0"/>
    <x v="0"/>
    <x v="0"/>
    <m/>
    <x v="0"/>
    <x v="0"/>
    <x v="0"/>
    <x v="0"/>
    <x v="15"/>
    <x v="0"/>
    <x v="0"/>
  </r>
  <r>
    <n v="1153"/>
    <s v="1895"/>
    <x v="3"/>
    <x v="1"/>
    <x v="0"/>
    <x v="1"/>
    <x v="0"/>
    <x v="1"/>
    <x v="0"/>
    <x v="1"/>
    <x v="0"/>
    <x v="1"/>
    <x v="0"/>
    <d v="2014-10-15T15:17:26"/>
    <x v="0"/>
    <x v="1"/>
    <x v="1"/>
    <x v="0"/>
    <x v="15"/>
    <x v="0"/>
    <x v="0"/>
  </r>
  <r>
    <n v="1174"/>
    <s v="1895"/>
    <x v="4"/>
    <x v="1"/>
    <x v="0"/>
    <x v="1"/>
    <x v="0"/>
    <x v="1"/>
    <x v="0"/>
    <x v="1"/>
    <x v="0"/>
    <x v="1"/>
    <x v="0"/>
    <d v="2014-10-17T08:46:44"/>
    <x v="0"/>
    <x v="1"/>
    <x v="0"/>
    <x v="0"/>
    <x v="15"/>
    <x v="0"/>
    <x v="0"/>
  </r>
  <r>
    <n v="400"/>
    <s v="1900"/>
    <x v="0"/>
    <x v="0"/>
    <x v="0"/>
    <x v="0"/>
    <x v="0"/>
    <x v="0"/>
    <x v="0"/>
    <x v="0"/>
    <x v="0"/>
    <x v="0"/>
    <x v="0"/>
    <m/>
    <x v="0"/>
    <x v="0"/>
    <x v="0"/>
    <x v="0"/>
    <x v="16"/>
    <x v="0"/>
    <x v="0"/>
  </r>
  <r>
    <n v="745"/>
    <s v="1900"/>
    <x v="1"/>
    <x v="0"/>
    <x v="0"/>
    <x v="0"/>
    <x v="0"/>
    <x v="0"/>
    <x v="0"/>
    <x v="0"/>
    <x v="0"/>
    <x v="0"/>
    <x v="0"/>
    <m/>
    <x v="0"/>
    <x v="0"/>
    <x v="0"/>
    <x v="0"/>
    <x v="16"/>
    <x v="0"/>
    <x v="0"/>
  </r>
  <r>
    <n v="1154"/>
    <s v="1900"/>
    <x v="3"/>
    <x v="1"/>
    <x v="0"/>
    <x v="1"/>
    <x v="0"/>
    <x v="1"/>
    <x v="0"/>
    <x v="1"/>
    <x v="0"/>
    <x v="1"/>
    <x v="0"/>
    <d v="2014-10-15T15:17:42"/>
    <x v="0"/>
    <x v="1"/>
    <x v="1"/>
    <x v="0"/>
    <x v="16"/>
    <x v="0"/>
    <x v="0"/>
  </r>
  <r>
    <n v="1175"/>
    <s v="1900"/>
    <x v="4"/>
    <x v="1"/>
    <x v="0"/>
    <x v="1"/>
    <x v="0"/>
    <x v="1"/>
    <x v="0"/>
    <x v="1"/>
    <x v="0"/>
    <x v="1"/>
    <x v="0"/>
    <d v="2014-10-17T08:47:09"/>
    <x v="0"/>
    <x v="1"/>
    <x v="0"/>
    <x v="0"/>
    <x v="16"/>
    <x v="0"/>
    <x v="0"/>
  </r>
  <r>
    <n v="401"/>
    <s v="1905"/>
    <x v="0"/>
    <x v="0"/>
    <x v="0"/>
    <x v="0"/>
    <x v="0"/>
    <x v="0"/>
    <x v="0"/>
    <x v="0"/>
    <x v="0"/>
    <x v="0"/>
    <x v="0"/>
    <m/>
    <x v="0"/>
    <x v="0"/>
    <x v="0"/>
    <x v="0"/>
    <x v="17"/>
    <x v="0"/>
    <x v="0"/>
  </r>
  <r>
    <n v="746"/>
    <s v="1905"/>
    <x v="1"/>
    <x v="0"/>
    <x v="0"/>
    <x v="0"/>
    <x v="0"/>
    <x v="0"/>
    <x v="0"/>
    <x v="0"/>
    <x v="0"/>
    <x v="0"/>
    <x v="0"/>
    <m/>
    <x v="0"/>
    <x v="0"/>
    <x v="0"/>
    <x v="0"/>
    <x v="17"/>
    <x v="0"/>
    <x v="0"/>
  </r>
  <r>
    <n v="1155"/>
    <s v="1905"/>
    <x v="3"/>
    <x v="1"/>
    <x v="0"/>
    <x v="1"/>
    <x v="0"/>
    <x v="1"/>
    <x v="0"/>
    <x v="1"/>
    <x v="0"/>
    <x v="1"/>
    <x v="0"/>
    <d v="2014-10-15T15:17:57"/>
    <x v="0"/>
    <x v="1"/>
    <x v="1"/>
    <x v="0"/>
    <x v="17"/>
    <x v="0"/>
    <x v="0"/>
  </r>
  <r>
    <n v="1176"/>
    <s v="1905"/>
    <x v="4"/>
    <x v="1"/>
    <x v="0"/>
    <x v="1"/>
    <x v="0"/>
    <x v="1"/>
    <x v="0"/>
    <x v="1"/>
    <x v="0"/>
    <x v="1"/>
    <x v="0"/>
    <d v="2014-10-17T08:47:37"/>
    <x v="0"/>
    <x v="1"/>
    <x v="0"/>
    <x v="0"/>
    <x v="17"/>
    <x v="0"/>
    <x v="0"/>
  </r>
  <r>
    <n v="402"/>
    <s v="1910"/>
    <x v="0"/>
    <x v="0"/>
    <x v="0"/>
    <x v="0"/>
    <x v="0"/>
    <x v="0"/>
    <x v="0"/>
    <x v="0"/>
    <x v="0"/>
    <x v="0"/>
    <x v="0"/>
    <m/>
    <x v="0"/>
    <x v="0"/>
    <x v="0"/>
    <x v="0"/>
    <x v="18"/>
    <x v="0"/>
    <x v="0"/>
  </r>
  <r>
    <n v="747"/>
    <s v="1910"/>
    <x v="1"/>
    <x v="0"/>
    <x v="0"/>
    <x v="0"/>
    <x v="0"/>
    <x v="0"/>
    <x v="0"/>
    <x v="0"/>
    <x v="0"/>
    <x v="0"/>
    <x v="0"/>
    <m/>
    <x v="0"/>
    <x v="0"/>
    <x v="0"/>
    <x v="0"/>
    <x v="18"/>
    <x v="0"/>
    <x v="0"/>
  </r>
  <r>
    <n v="1156"/>
    <s v="1910"/>
    <x v="3"/>
    <x v="1"/>
    <x v="0"/>
    <x v="1"/>
    <x v="0"/>
    <x v="1"/>
    <x v="0"/>
    <x v="1"/>
    <x v="0"/>
    <x v="1"/>
    <x v="0"/>
    <d v="2014-10-15T15:18:12"/>
    <x v="0"/>
    <x v="1"/>
    <x v="1"/>
    <x v="0"/>
    <x v="18"/>
    <x v="0"/>
    <x v="0"/>
  </r>
  <r>
    <n v="1177"/>
    <s v="1910"/>
    <x v="4"/>
    <x v="1"/>
    <x v="0"/>
    <x v="1"/>
    <x v="0"/>
    <x v="1"/>
    <x v="0"/>
    <x v="1"/>
    <x v="0"/>
    <x v="1"/>
    <x v="0"/>
    <d v="2014-10-17T08:48:29"/>
    <x v="0"/>
    <x v="1"/>
    <x v="0"/>
    <x v="0"/>
    <x v="18"/>
    <x v="0"/>
    <x v="0"/>
  </r>
  <r>
    <n v="403"/>
    <s v="1915"/>
    <x v="0"/>
    <x v="0"/>
    <x v="0"/>
    <x v="0"/>
    <x v="0"/>
    <x v="0"/>
    <x v="0"/>
    <x v="0"/>
    <x v="0"/>
    <x v="0"/>
    <x v="0"/>
    <m/>
    <x v="0"/>
    <x v="0"/>
    <x v="0"/>
    <x v="0"/>
    <x v="19"/>
    <x v="0"/>
    <x v="0"/>
  </r>
  <r>
    <n v="748"/>
    <s v="1915"/>
    <x v="1"/>
    <x v="0"/>
    <x v="0"/>
    <x v="0"/>
    <x v="0"/>
    <x v="0"/>
    <x v="0"/>
    <x v="0"/>
    <x v="0"/>
    <x v="0"/>
    <x v="0"/>
    <m/>
    <x v="0"/>
    <x v="0"/>
    <x v="0"/>
    <x v="0"/>
    <x v="19"/>
    <x v="0"/>
    <x v="0"/>
  </r>
  <r>
    <n v="1157"/>
    <s v="1915"/>
    <x v="3"/>
    <x v="1"/>
    <x v="0"/>
    <x v="1"/>
    <x v="0"/>
    <x v="1"/>
    <x v="0"/>
    <x v="1"/>
    <x v="0"/>
    <x v="1"/>
    <x v="0"/>
    <d v="2014-10-15T15:18:28"/>
    <x v="0"/>
    <x v="1"/>
    <x v="1"/>
    <x v="0"/>
    <x v="19"/>
    <x v="0"/>
    <x v="0"/>
  </r>
  <r>
    <n v="1178"/>
    <s v="1915"/>
    <x v="4"/>
    <x v="1"/>
    <x v="0"/>
    <x v="1"/>
    <x v="0"/>
    <x v="1"/>
    <x v="0"/>
    <x v="1"/>
    <x v="0"/>
    <x v="1"/>
    <x v="0"/>
    <d v="2014-10-17T08:48:44"/>
    <x v="0"/>
    <x v="1"/>
    <x v="0"/>
    <x v="0"/>
    <x v="19"/>
    <x v="0"/>
    <x v="0"/>
  </r>
  <r>
    <n v="434"/>
    <s v="2065"/>
    <x v="0"/>
    <x v="0"/>
    <x v="0"/>
    <x v="0"/>
    <x v="0"/>
    <x v="0"/>
    <x v="0"/>
    <x v="0"/>
    <x v="0"/>
    <x v="0"/>
    <x v="0"/>
    <m/>
    <x v="0"/>
    <x v="0"/>
    <x v="0"/>
    <x v="1"/>
    <x v="20"/>
    <x v="1"/>
    <x v="1"/>
  </r>
  <r>
    <n v="779"/>
    <s v="2065"/>
    <x v="1"/>
    <x v="0"/>
    <x v="0"/>
    <x v="0"/>
    <x v="0"/>
    <x v="0"/>
    <x v="0"/>
    <x v="0"/>
    <x v="0"/>
    <x v="0"/>
    <x v="0"/>
    <m/>
    <x v="0"/>
    <x v="0"/>
    <x v="0"/>
    <x v="1"/>
    <x v="20"/>
    <x v="1"/>
    <x v="1"/>
  </r>
  <r>
    <n v="435"/>
    <s v="2070"/>
    <x v="0"/>
    <x v="0"/>
    <x v="0"/>
    <x v="0"/>
    <x v="0"/>
    <x v="1"/>
    <x v="0"/>
    <x v="0"/>
    <x v="0"/>
    <x v="2"/>
    <x v="1"/>
    <m/>
    <x v="0"/>
    <x v="0"/>
    <x v="2"/>
    <x v="1"/>
    <x v="21"/>
    <x v="1"/>
    <x v="1"/>
  </r>
  <r>
    <n v="780"/>
    <s v="2070"/>
    <x v="1"/>
    <x v="0"/>
    <x v="0"/>
    <x v="0"/>
    <x v="0"/>
    <x v="0"/>
    <x v="0"/>
    <x v="0"/>
    <x v="0"/>
    <x v="0"/>
    <x v="0"/>
    <m/>
    <x v="0"/>
    <x v="0"/>
    <x v="0"/>
    <x v="1"/>
    <x v="21"/>
    <x v="1"/>
    <x v="1"/>
  </r>
  <r>
    <n v="894"/>
    <s v="2070"/>
    <x v="4"/>
    <x v="2"/>
    <x v="1"/>
    <x v="0"/>
    <x v="0"/>
    <x v="1"/>
    <x v="0"/>
    <x v="0"/>
    <x v="0"/>
    <x v="1"/>
    <x v="2"/>
    <d v="2012-06-28T08:48:55"/>
    <x v="0"/>
    <x v="2"/>
    <x v="3"/>
    <x v="1"/>
    <x v="21"/>
    <x v="1"/>
    <x v="1"/>
  </r>
  <r>
    <n v="436"/>
    <s v="2075"/>
    <x v="0"/>
    <x v="0"/>
    <x v="0"/>
    <x v="0"/>
    <x v="0"/>
    <x v="1"/>
    <x v="0"/>
    <x v="0"/>
    <x v="0"/>
    <x v="1"/>
    <x v="1"/>
    <m/>
    <x v="0"/>
    <x v="0"/>
    <x v="2"/>
    <x v="1"/>
    <x v="22"/>
    <x v="1"/>
    <x v="1"/>
  </r>
  <r>
    <n v="781"/>
    <s v="2075"/>
    <x v="1"/>
    <x v="0"/>
    <x v="0"/>
    <x v="0"/>
    <x v="0"/>
    <x v="0"/>
    <x v="0"/>
    <x v="0"/>
    <x v="0"/>
    <x v="0"/>
    <x v="0"/>
    <m/>
    <x v="0"/>
    <x v="0"/>
    <x v="0"/>
    <x v="1"/>
    <x v="22"/>
    <x v="1"/>
    <x v="1"/>
  </r>
  <r>
    <n v="895"/>
    <s v="2075"/>
    <x v="4"/>
    <x v="3"/>
    <x v="1"/>
    <x v="2"/>
    <x v="0"/>
    <x v="1"/>
    <x v="1"/>
    <x v="2"/>
    <x v="0"/>
    <x v="1"/>
    <x v="2"/>
    <d v="2012-06-28T08:51:14"/>
    <x v="0"/>
    <x v="2"/>
    <x v="3"/>
    <x v="1"/>
    <x v="22"/>
    <x v="1"/>
    <x v="1"/>
  </r>
  <r>
    <n v="437"/>
    <s v="2080"/>
    <x v="0"/>
    <x v="0"/>
    <x v="0"/>
    <x v="0"/>
    <x v="0"/>
    <x v="1"/>
    <x v="0"/>
    <x v="0"/>
    <x v="0"/>
    <x v="1"/>
    <x v="1"/>
    <m/>
    <x v="0"/>
    <x v="0"/>
    <x v="2"/>
    <x v="1"/>
    <x v="23"/>
    <x v="1"/>
    <x v="1"/>
  </r>
  <r>
    <n v="782"/>
    <s v="2080"/>
    <x v="1"/>
    <x v="0"/>
    <x v="0"/>
    <x v="0"/>
    <x v="0"/>
    <x v="0"/>
    <x v="0"/>
    <x v="0"/>
    <x v="0"/>
    <x v="0"/>
    <x v="0"/>
    <m/>
    <x v="0"/>
    <x v="0"/>
    <x v="0"/>
    <x v="1"/>
    <x v="23"/>
    <x v="1"/>
    <x v="1"/>
  </r>
  <r>
    <n v="438"/>
    <s v="2085"/>
    <x v="0"/>
    <x v="0"/>
    <x v="0"/>
    <x v="0"/>
    <x v="0"/>
    <x v="1"/>
    <x v="0"/>
    <x v="0"/>
    <x v="0"/>
    <x v="2"/>
    <x v="1"/>
    <m/>
    <x v="0"/>
    <x v="0"/>
    <x v="2"/>
    <x v="1"/>
    <x v="24"/>
    <x v="1"/>
    <x v="1"/>
  </r>
  <r>
    <n v="783"/>
    <s v="2085"/>
    <x v="1"/>
    <x v="0"/>
    <x v="0"/>
    <x v="0"/>
    <x v="0"/>
    <x v="0"/>
    <x v="0"/>
    <x v="0"/>
    <x v="0"/>
    <x v="0"/>
    <x v="0"/>
    <m/>
    <x v="0"/>
    <x v="0"/>
    <x v="0"/>
    <x v="1"/>
    <x v="24"/>
    <x v="1"/>
    <x v="1"/>
  </r>
  <r>
    <n v="893"/>
    <s v="2085"/>
    <x v="4"/>
    <x v="3"/>
    <x v="1"/>
    <x v="2"/>
    <x v="1"/>
    <x v="1"/>
    <x v="0"/>
    <x v="1"/>
    <x v="0"/>
    <x v="3"/>
    <x v="2"/>
    <d v="2012-06-28T08:48:20"/>
    <x v="0"/>
    <x v="2"/>
    <x v="3"/>
    <x v="1"/>
    <x v="24"/>
    <x v="1"/>
    <x v="1"/>
  </r>
  <r>
    <n v="227"/>
    <s v="2090"/>
    <x v="0"/>
    <x v="0"/>
    <x v="0"/>
    <x v="0"/>
    <x v="0"/>
    <x v="1"/>
    <x v="0"/>
    <x v="0"/>
    <x v="0"/>
    <x v="2"/>
    <x v="1"/>
    <m/>
    <x v="0"/>
    <x v="0"/>
    <x v="2"/>
    <x v="1"/>
    <x v="25"/>
    <x v="1"/>
    <x v="1"/>
  </r>
  <r>
    <n v="572"/>
    <s v="2090"/>
    <x v="1"/>
    <x v="0"/>
    <x v="0"/>
    <x v="0"/>
    <x v="0"/>
    <x v="0"/>
    <x v="0"/>
    <x v="0"/>
    <x v="0"/>
    <x v="0"/>
    <x v="0"/>
    <m/>
    <x v="0"/>
    <x v="0"/>
    <x v="0"/>
    <x v="1"/>
    <x v="25"/>
    <x v="1"/>
    <x v="1"/>
  </r>
  <r>
    <n v="440"/>
    <s v="2095"/>
    <x v="0"/>
    <x v="0"/>
    <x v="0"/>
    <x v="0"/>
    <x v="0"/>
    <x v="0"/>
    <x v="0"/>
    <x v="0"/>
    <x v="0"/>
    <x v="0"/>
    <x v="0"/>
    <m/>
    <x v="0"/>
    <x v="0"/>
    <x v="0"/>
    <x v="1"/>
    <x v="26"/>
    <x v="1"/>
    <x v="1"/>
  </r>
  <r>
    <n v="785"/>
    <s v="2095"/>
    <x v="1"/>
    <x v="0"/>
    <x v="0"/>
    <x v="0"/>
    <x v="0"/>
    <x v="0"/>
    <x v="0"/>
    <x v="0"/>
    <x v="0"/>
    <x v="0"/>
    <x v="0"/>
    <m/>
    <x v="0"/>
    <x v="0"/>
    <x v="0"/>
    <x v="1"/>
    <x v="26"/>
    <x v="1"/>
    <x v="1"/>
  </r>
  <r>
    <n v="441"/>
    <s v="2100"/>
    <x v="0"/>
    <x v="0"/>
    <x v="0"/>
    <x v="0"/>
    <x v="0"/>
    <x v="0"/>
    <x v="0"/>
    <x v="0"/>
    <x v="0"/>
    <x v="0"/>
    <x v="0"/>
    <m/>
    <x v="0"/>
    <x v="0"/>
    <x v="0"/>
    <x v="1"/>
    <x v="27"/>
    <x v="1"/>
    <x v="1"/>
  </r>
  <r>
    <n v="786"/>
    <s v="2100"/>
    <x v="1"/>
    <x v="0"/>
    <x v="0"/>
    <x v="0"/>
    <x v="0"/>
    <x v="0"/>
    <x v="0"/>
    <x v="0"/>
    <x v="0"/>
    <x v="0"/>
    <x v="0"/>
    <m/>
    <x v="0"/>
    <x v="0"/>
    <x v="0"/>
    <x v="1"/>
    <x v="27"/>
    <x v="1"/>
    <x v="1"/>
  </r>
  <r>
    <n v="1020"/>
    <s v="2100"/>
    <x v="4"/>
    <x v="3"/>
    <x v="1"/>
    <x v="2"/>
    <x v="0"/>
    <x v="1"/>
    <x v="1"/>
    <x v="2"/>
    <x v="0"/>
    <x v="1"/>
    <x v="0"/>
    <d v="2013-04-30T09:26:23"/>
    <x v="0"/>
    <x v="3"/>
    <x v="0"/>
    <x v="1"/>
    <x v="27"/>
    <x v="1"/>
    <x v="1"/>
  </r>
  <r>
    <n v="442"/>
    <s v="2105"/>
    <x v="0"/>
    <x v="0"/>
    <x v="0"/>
    <x v="0"/>
    <x v="0"/>
    <x v="0"/>
    <x v="0"/>
    <x v="0"/>
    <x v="0"/>
    <x v="0"/>
    <x v="0"/>
    <m/>
    <x v="0"/>
    <x v="0"/>
    <x v="0"/>
    <x v="1"/>
    <x v="28"/>
    <x v="1"/>
    <x v="1"/>
  </r>
  <r>
    <n v="787"/>
    <s v="2105"/>
    <x v="1"/>
    <x v="0"/>
    <x v="0"/>
    <x v="0"/>
    <x v="0"/>
    <x v="0"/>
    <x v="0"/>
    <x v="0"/>
    <x v="0"/>
    <x v="0"/>
    <x v="0"/>
    <m/>
    <x v="0"/>
    <x v="0"/>
    <x v="0"/>
    <x v="1"/>
    <x v="28"/>
    <x v="1"/>
    <x v="1"/>
  </r>
  <r>
    <n v="1023"/>
    <s v="2105"/>
    <x v="4"/>
    <x v="2"/>
    <x v="2"/>
    <x v="0"/>
    <x v="0"/>
    <x v="1"/>
    <x v="1"/>
    <x v="2"/>
    <x v="0"/>
    <x v="1"/>
    <x v="0"/>
    <d v="2013-04-30T09:48:21"/>
    <x v="0"/>
    <x v="3"/>
    <x v="0"/>
    <x v="1"/>
    <x v="28"/>
    <x v="1"/>
    <x v="1"/>
  </r>
  <r>
    <n v="443"/>
    <s v="2110"/>
    <x v="0"/>
    <x v="0"/>
    <x v="0"/>
    <x v="0"/>
    <x v="0"/>
    <x v="0"/>
    <x v="0"/>
    <x v="0"/>
    <x v="0"/>
    <x v="0"/>
    <x v="0"/>
    <m/>
    <x v="0"/>
    <x v="0"/>
    <x v="0"/>
    <x v="1"/>
    <x v="29"/>
    <x v="1"/>
    <x v="1"/>
  </r>
  <r>
    <n v="788"/>
    <s v="2110"/>
    <x v="1"/>
    <x v="0"/>
    <x v="0"/>
    <x v="0"/>
    <x v="0"/>
    <x v="0"/>
    <x v="0"/>
    <x v="0"/>
    <x v="0"/>
    <x v="0"/>
    <x v="0"/>
    <m/>
    <x v="0"/>
    <x v="0"/>
    <x v="0"/>
    <x v="1"/>
    <x v="29"/>
    <x v="1"/>
    <x v="1"/>
  </r>
  <r>
    <n v="1021"/>
    <s v="2110"/>
    <x v="4"/>
    <x v="4"/>
    <x v="1"/>
    <x v="3"/>
    <x v="0"/>
    <x v="1"/>
    <x v="1"/>
    <x v="2"/>
    <x v="0"/>
    <x v="2"/>
    <x v="0"/>
    <d v="2013-04-30T09:27:39"/>
    <x v="0"/>
    <x v="3"/>
    <x v="0"/>
    <x v="1"/>
    <x v="29"/>
    <x v="1"/>
    <x v="1"/>
  </r>
  <r>
    <n v="444"/>
    <s v="2115"/>
    <x v="0"/>
    <x v="0"/>
    <x v="0"/>
    <x v="0"/>
    <x v="0"/>
    <x v="0"/>
    <x v="0"/>
    <x v="0"/>
    <x v="0"/>
    <x v="0"/>
    <x v="0"/>
    <m/>
    <x v="0"/>
    <x v="0"/>
    <x v="0"/>
    <x v="1"/>
    <x v="30"/>
    <x v="1"/>
    <x v="1"/>
  </r>
  <r>
    <n v="789"/>
    <s v="2115"/>
    <x v="1"/>
    <x v="0"/>
    <x v="0"/>
    <x v="0"/>
    <x v="0"/>
    <x v="0"/>
    <x v="0"/>
    <x v="0"/>
    <x v="0"/>
    <x v="0"/>
    <x v="0"/>
    <m/>
    <x v="0"/>
    <x v="0"/>
    <x v="0"/>
    <x v="1"/>
    <x v="30"/>
    <x v="1"/>
    <x v="1"/>
  </r>
  <r>
    <n v="445"/>
    <s v="2120"/>
    <x v="0"/>
    <x v="0"/>
    <x v="0"/>
    <x v="0"/>
    <x v="0"/>
    <x v="0"/>
    <x v="0"/>
    <x v="0"/>
    <x v="0"/>
    <x v="0"/>
    <x v="0"/>
    <m/>
    <x v="0"/>
    <x v="0"/>
    <x v="0"/>
    <x v="1"/>
    <x v="31"/>
    <x v="1"/>
    <x v="1"/>
  </r>
  <r>
    <n v="790"/>
    <s v="2120"/>
    <x v="1"/>
    <x v="0"/>
    <x v="0"/>
    <x v="0"/>
    <x v="0"/>
    <x v="0"/>
    <x v="0"/>
    <x v="0"/>
    <x v="0"/>
    <x v="0"/>
    <x v="0"/>
    <m/>
    <x v="0"/>
    <x v="0"/>
    <x v="0"/>
    <x v="1"/>
    <x v="31"/>
    <x v="1"/>
    <x v="1"/>
  </r>
  <r>
    <n v="896"/>
    <s v="2120"/>
    <x v="4"/>
    <x v="5"/>
    <x v="1"/>
    <x v="4"/>
    <x v="0"/>
    <x v="2"/>
    <x v="0"/>
    <x v="1"/>
    <x v="1"/>
    <x v="1"/>
    <x v="2"/>
    <d v="2012-06-28T08:54:11"/>
    <x v="0"/>
    <x v="2"/>
    <x v="3"/>
    <x v="1"/>
    <x v="31"/>
    <x v="1"/>
    <x v="1"/>
  </r>
  <r>
    <n v="446"/>
    <s v="2125"/>
    <x v="0"/>
    <x v="0"/>
    <x v="0"/>
    <x v="0"/>
    <x v="0"/>
    <x v="0"/>
    <x v="0"/>
    <x v="0"/>
    <x v="0"/>
    <x v="0"/>
    <x v="0"/>
    <m/>
    <x v="0"/>
    <x v="0"/>
    <x v="0"/>
    <x v="1"/>
    <x v="32"/>
    <x v="1"/>
    <x v="1"/>
  </r>
  <r>
    <n v="791"/>
    <s v="2125"/>
    <x v="1"/>
    <x v="0"/>
    <x v="0"/>
    <x v="0"/>
    <x v="0"/>
    <x v="0"/>
    <x v="0"/>
    <x v="0"/>
    <x v="0"/>
    <x v="0"/>
    <x v="0"/>
    <m/>
    <x v="0"/>
    <x v="0"/>
    <x v="0"/>
    <x v="1"/>
    <x v="32"/>
    <x v="1"/>
    <x v="1"/>
  </r>
  <r>
    <n v="447"/>
    <s v="2130"/>
    <x v="0"/>
    <x v="0"/>
    <x v="0"/>
    <x v="0"/>
    <x v="0"/>
    <x v="0"/>
    <x v="0"/>
    <x v="0"/>
    <x v="0"/>
    <x v="0"/>
    <x v="0"/>
    <m/>
    <x v="0"/>
    <x v="0"/>
    <x v="0"/>
    <x v="1"/>
    <x v="33"/>
    <x v="1"/>
    <x v="1"/>
  </r>
  <r>
    <n v="792"/>
    <s v="2130"/>
    <x v="1"/>
    <x v="0"/>
    <x v="0"/>
    <x v="0"/>
    <x v="0"/>
    <x v="0"/>
    <x v="0"/>
    <x v="0"/>
    <x v="0"/>
    <x v="0"/>
    <x v="0"/>
    <m/>
    <x v="0"/>
    <x v="0"/>
    <x v="0"/>
    <x v="1"/>
    <x v="33"/>
    <x v="1"/>
    <x v="1"/>
  </r>
  <r>
    <n v="1022"/>
    <s v="2130"/>
    <x v="4"/>
    <x v="3"/>
    <x v="1"/>
    <x v="2"/>
    <x v="0"/>
    <x v="3"/>
    <x v="0"/>
    <x v="3"/>
    <x v="0"/>
    <x v="1"/>
    <x v="0"/>
    <d v="2013-04-30T09:28:37"/>
    <x v="0"/>
    <x v="3"/>
    <x v="0"/>
    <x v="1"/>
    <x v="33"/>
    <x v="1"/>
    <x v="1"/>
  </r>
  <r>
    <n v="448"/>
    <s v="2135"/>
    <x v="0"/>
    <x v="0"/>
    <x v="0"/>
    <x v="0"/>
    <x v="0"/>
    <x v="0"/>
    <x v="0"/>
    <x v="0"/>
    <x v="0"/>
    <x v="0"/>
    <x v="0"/>
    <m/>
    <x v="0"/>
    <x v="0"/>
    <x v="0"/>
    <x v="2"/>
    <x v="34"/>
    <x v="2"/>
    <x v="1"/>
  </r>
  <r>
    <n v="793"/>
    <s v="2135"/>
    <x v="1"/>
    <x v="0"/>
    <x v="0"/>
    <x v="0"/>
    <x v="0"/>
    <x v="0"/>
    <x v="0"/>
    <x v="0"/>
    <x v="0"/>
    <x v="0"/>
    <x v="0"/>
    <m/>
    <x v="0"/>
    <x v="0"/>
    <x v="0"/>
    <x v="2"/>
    <x v="34"/>
    <x v="2"/>
    <x v="1"/>
  </r>
  <r>
    <n v="962"/>
    <s v="2135"/>
    <x v="4"/>
    <x v="3"/>
    <x v="1"/>
    <x v="2"/>
    <x v="0"/>
    <x v="1"/>
    <x v="0"/>
    <x v="4"/>
    <x v="0"/>
    <x v="4"/>
    <x v="0"/>
    <d v="2013-04-23T08:46:15"/>
    <x v="0"/>
    <x v="4"/>
    <x v="4"/>
    <x v="2"/>
    <x v="34"/>
    <x v="2"/>
    <x v="1"/>
  </r>
  <r>
    <n v="449"/>
    <s v="2140"/>
    <x v="0"/>
    <x v="0"/>
    <x v="0"/>
    <x v="0"/>
    <x v="0"/>
    <x v="0"/>
    <x v="0"/>
    <x v="0"/>
    <x v="0"/>
    <x v="0"/>
    <x v="0"/>
    <m/>
    <x v="0"/>
    <x v="0"/>
    <x v="0"/>
    <x v="2"/>
    <x v="35"/>
    <x v="2"/>
    <x v="1"/>
  </r>
  <r>
    <n v="794"/>
    <s v="2140"/>
    <x v="1"/>
    <x v="0"/>
    <x v="0"/>
    <x v="0"/>
    <x v="0"/>
    <x v="0"/>
    <x v="0"/>
    <x v="0"/>
    <x v="0"/>
    <x v="0"/>
    <x v="0"/>
    <m/>
    <x v="0"/>
    <x v="0"/>
    <x v="0"/>
    <x v="2"/>
    <x v="35"/>
    <x v="2"/>
    <x v="1"/>
  </r>
  <r>
    <n v="1035"/>
    <s v="2140"/>
    <x v="4"/>
    <x v="6"/>
    <x v="1"/>
    <x v="1"/>
    <x v="0"/>
    <x v="4"/>
    <x v="0"/>
    <x v="1"/>
    <x v="0"/>
    <x v="1"/>
    <x v="0"/>
    <d v="2013-10-16T14:22:27"/>
    <x v="0"/>
    <x v="4"/>
    <x v="0"/>
    <x v="2"/>
    <x v="35"/>
    <x v="2"/>
    <x v="1"/>
  </r>
  <r>
    <n v="450"/>
    <s v="2145"/>
    <x v="0"/>
    <x v="0"/>
    <x v="0"/>
    <x v="0"/>
    <x v="0"/>
    <x v="0"/>
    <x v="0"/>
    <x v="0"/>
    <x v="0"/>
    <x v="0"/>
    <x v="0"/>
    <m/>
    <x v="0"/>
    <x v="0"/>
    <x v="0"/>
    <x v="2"/>
    <x v="36"/>
    <x v="2"/>
    <x v="1"/>
  </r>
  <r>
    <n v="795"/>
    <s v="2145"/>
    <x v="1"/>
    <x v="0"/>
    <x v="0"/>
    <x v="0"/>
    <x v="0"/>
    <x v="0"/>
    <x v="0"/>
    <x v="0"/>
    <x v="0"/>
    <x v="0"/>
    <x v="0"/>
    <m/>
    <x v="0"/>
    <x v="0"/>
    <x v="0"/>
    <x v="2"/>
    <x v="36"/>
    <x v="2"/>
    <x v="1"/>
  </r>
  <r>
    <n v="1036"/>
    <s v="2145"/>
    <x v="4"/>
    <x v="6"/>
    <x v="1"/>
    <x v="1"/>
    <x v="0"/>
    <x v="1"/>
    <x v="0"/>
    <x v="5"/>
    <x v="0"/>
    <x v="1"/>
    <x v="0"/>
    <d v="2013-10-16T14:22:54"/>
    <x v="0"/>
    <x v="4"/>
    <x v="0"/>
    <x v="2"/>
    <x v="36"/>
    <x v="2"/>
    <x v="1"/>
  </r>
  <r>
    <n v="451"/>
    <s v="2150"/>
    <x v="0"/>
    <x v="0"/>
    <x v="0"/>
    <x v="0"/>
    <x v="0"/>
    <x v="0"/>
    <x v="0"/>
    <x v="0"/>
    <x v="0"/>
    <x v="0"/>
    <x v="0"/>
    <m/>
    <x v="0"/>
    <x v="0"/>
    <x v="0"/>
    <x v="2"/>
    <x v="37"/>
    <x v="2"/>
    <x v="1"/>
  </r>
  <r>
    <n v="796"/>
    <s v="2150"/>
    <x v="1"/>
    <x v="0"/>
    <x v="0"/>
    <x v="0"/>
    <x v="0"/>
    <x v="0"/>
    <x v="0"/>
    <x v="0"/>
    <x v="0"/>
    <x v="0"/>
    <x v="0"/>
    <m/>
    <x v="0"/>
    <x v="0"/>
    <x v="0"/>
    <x v="2"/>
    <x v="37"/>
    <x v="2"/>
    <x v="1"/>
  </r>
  <r>
    <n v="1037"/>
    <s v="2150"/>
    <x v="4"/>
    <x v="7"/>
    <x v="1"/>
    <x v="5"/>
    <x v="0"/>
    <x v="1"/>
    <x v="1"/>
    <x v="1"/>
    <x v="0"/>
    <x v="1"/>
    <x v="0"/>
    <d v="2013-10-16T14:23:19"/>
    <x v="0"/>
    <x v="4"/>
    <x v="4"/>
    <x v="2"/>
    <x v="37"/>
    <x v="2"/>
    <x v="1"/>
  </r>
  <r>
    <n v="452"/>
    <s v="2155"/>
    <x v="0"/>
    <x v="0"/>
    <x v="0"/>
    <x v="0"/>
    <x v="0"/>
    <x v="0"/>
    <x v="0"/>
    <x v="0"/>
    <x v="0"/>
    <x v="0"/>
    <x v="0"/>
    <m/>
    <x v="0"/>
    <x v="0"/>
    <x v="0"/>
    <x v="2"/>
    <x v="38"/>
    <x v="2"/>
    <x v="1"/>
  </r>
  <r>
    <n v="797"/>
    <s v="2155"/>
    <x v="1"/>
    <x v="0"/>
    <x v="0"/>
    <x v="0"/>
    <x v="0"/>
    <x v="0"/>
    <x v="0"/>
    <x v="0"/>
    <x v="0"/>
    <x v="0"/>
    <x v="0"/>
    <m/>
    <x v="0"/>
    <x v="0"/>
    <x v="0"/>
    <x v="2"/>
    <x v="38"/>
    <x v="2"/>
    <x v="1"/>
  </r>
  <r>
    <n v="1038"/>
    <s v="2155"/>
    <x v="4"/>
    <x v="7"/>
    <x v="1"/>
    <x v="5"/>
    <x v="0"/>
    <x v="1"/>
    <x v="2"/>
    <x v="1"/>
    <x v="0"/>
    <x v="2"/>
    <x v="0"/>
    <d v="2013-10-16T14:24:14"/>
    <x v="0"/>
    <x v="4"/>
    <x v="0"/>
    <x v="2"/>
    <x v="38"/>
    <x v="2"/>
    <x v="1"/>
  </r>
  <r>
    <n v="453"/>
    <s v="2160"/>
    <x v="0"/>
    <x v="0"/>
    <x v="0"/>
    <x v="0"/>
    <x v="0"/>
    <x v="0"/>
    <x v="0"/>
    <x v="0"/>
    <x v="0"/>
    <x v="0"/>
    <x v="0"/>
    <m/>
    <x v="0"/>
    <x v="0"/>
    <x v="0"/>
    <x v="2"/>
    <x v="39"/>
    <x v="2"/>
    <x v="1"/>
  </r>
  <r>
    <n v="798"/>
    <s v="2160"/>
    <x v="1"/>
    <x v="0"/>
    <x v="0"/>
    <x v="0"/>
    <x v="0"/>
    <x v="0"/>
    <x v="0"/>
    <x v="0"/>
    <x v="0"/>
    <x v="0"/>
    <x v="0"/>
    <m/>
    <x v="0"/>
    <x v="0"/>
    <x v="0"/>
    <x v="2"/>
    <x v="39"/>
    <x v="2"/>
    <x v="1"/>
  </r>
  <r>
    <n v="1039"/>
    <s v="2160"/>
    <x v="4"/>
    <x v="6"/>
    <x v="1"/>
    <x v="1"/>
    <x v="0"/>
    <x v="1"/>
    <x v="2"/>
    <x v="1"/>
    <x v="0"/>
    <x v="1"/>
    <x v="0"/>
    <d v="2013-10-16T14:25:14"/>
    <x v="0"/>
    <x v="4"/>
    <x v="0"/>
    <x v="2"/>
    <x v="39"/>
    <x v="2"/>
    <x v="1"/>
  </r>
  <r>
    <n v="454"/>
    <s v="2165"/>
    <x v="0"/>
    <x v="0"/>
    <x v="0"/>
    <x v="0"/>
    <x v="0"/>
    <x v="0"/>
    <x v="0"/>
    <x v="0"/>
    <x v="0"/>
    <x v="0"/>
    <x v="0"/>
    <m/>
    <x v="0"/>
    <x v="0"/>
    <x v="0"/>
    <x v="2"/>
    <x v="40"/>
    <x v="2"/>
    <x v="1"/>
  </r>
  <r>
    <n v="799"/>
    <s v="2165"/>
    <x v="1"/>
    <x v="0"/>
    <x v="0"/>
    <x v="0"/>
    <x v="0"/>
    <x v="0"/>
    <x v="0"/>
    <x v="0"/>
    <x v="0"/>
    <x v="0"/>
    <x v="0"/>
    <m/>
    <x v="0"/>
    <x v="0"/>
    <x v="0"/>
    <x v="2"/>
    <x v="40"/>
    <x v="2"/>
    <x v="1"/>
  </r>
  <r>
    <n v="1040"/>
    <s v="2165"/>
    <x v="4"/>
    <x v="7"/>
    <x v="0"/>
    <x v="4"/>
    <x v="0"/>
    <x v="1"/>
    <x v="1"/>
    <x v="1"/>
    <x v="0"/>
    <x v="1"/>
    <x v="0"/>
    <d v="2013-10-16T14:25:44"/>
    <x v="0"/>
    <x v="4"/>
    <x v="0"/>
    <x v="2"/>
    <x v="40"/>
    <x v="2"/>
    <x v="1"/>
  </r>
  <r>
    <n v="283"/>
    <s v="2170"/>
    <x v="0"/>
    <x v="0"/>
    <x v="0"/>
    <x v="0"/>
    <x v="0"/>
    <x v="0"/>
    <x v="0"/>
    <x v="0"/>
    <x v="0"/>
    <x v="0"/>
    <x v="0"/>
    <m/>
    <x v="0"/>
    <x v="0"/>
    <x v="0"/>
    <x v="2"/>
    <x v="41"/>
    <x v="2"/>
    <x v="1"/>
  </r>
  <r>
    <n v="628"/>
    <s v="2170"/>
    <x v="1"/>
    <x v="0"/>
    <x v="0"/>
    <x v="0"/>
    <x v="0"/>
    <x v="0"/>
    <x v="0"/>
    <x v="0"/>
    <x v="0"/>
    <x v="0"/>
    <x v="0"/>
    <m/>
    <x v="0"/>
    <x v="0"/>
    <x v="0"/>
    <x v="2"/>
    <x v="41"/>
    <x v="2"/>
    <x v="1"/>
  </r>
  <r>
    <n v="1041"/>
    <s v="2170"/>
    <x v="4"/>
    <x v="6"/>
    <x v="1"/>
    <x v="6"/>
    <x v="0"/>
    <x v="1"/>
    <x v="2"/>
    <x v="1"/>
    <x v="0"/>
    <x v="1"/>
    <x v="0"/>
    <d v="2013-10-16T14:26:22"/>
    <x v="0"/>
    <x v="4"/>
    <x v="0"/>
    <x v="2"/>
    <x v="41"/>
    <x v="2"/>
    <x v="1"/>
  </r>
  <r>
    <n v="456"/>
    <s v="2175"/>
    <x v="0"/>
    <x v="0"/>
    <x v="0"/>
    <x v="0"/>
    <x v="0"/>
    <x v="0"/>
    <x v="0"/>
    <x v="0"/>
    <x v="0"/>
    <x v="0"/>
    <x v="0"/>
    <m/>
    <x v="0"/>
    <x v="0"/>
    <x v="0"/>
    <x v="2"/>
    <x v="42"/>
    <x v="2"/>
    <x v="1"/>
  </r>
  <r>
    <n v="801"/>
    <s v="2175"/>
    <x v="1"/>
    <x v="0"/>
    <x v="0"/>
    <x v="0"/>
    <x v="0"/>
    <x v="0"/>
    <x v="0"/>
    <x v="0"/>
    <x v="0"/>
    <x v="0"/>
    <x v="0"/>
    <m/>
    <x v="0"/>
    <x v="0"/>
    <x v="0"/>
    <x v="2"/>
    <x v="42"/>
    <x v="2"/>
    <x v="1"/>
  </r>
  <r>
    <n v="1042"/>
    <s v="2175"/>
    <x v="4"/>
    <x v="7"/>
    <x v="1"/>
    <x v="5"/>
    <x v="0"/>
    <x v="1"/>
    <x v="2"/>
    <x v="1"/>
    <x v="0"/>
    <x v="2"/>
    <x v="0"/>
    <d v="2013-10-16T14:26:56"/>
    <x v="0"/>
    <x v="4"/>
    <x v="0"/>
    <x v="2"/>
    <x v="42"/>
    <x v="2"/>
    <x v="1"/>
  </r>
  <r>
    <n v="457"/>
    <s v="2180"/>
    <x v="0"/>
    <x v="0"/>
    <x v="0"/>
    <x v="0"/>
    <x v="0"/>
    <x v="0"/>
    <x v="0"/>
    <x v="0"/>
    <x v="0"/>
    <x v="0"/>
    <x v="0"/>
    <m/>
    <x v="0"/>
    <x v="0"/>
    <x v="0"/>
    <x v="2"/>
    <x v="43"/>
    <x v="2"/>
    <x v="1"/>
  </r>
  <r>
    <n v="802"/>
    <s v="2180"/>
    <x v="1"/>
    <x v="0"/>
    <x v="0"/>
    <x v="0"/>
    <x v="0"/>
    <x v="0"/>
    <x v="0"/>
    <x v="0"/>
    <x v="0"/>
    <x v="0"/>
    <x v="0"/>
    <m/>
    <x v="0"/>
    <x v="0"/>
    <x v="0"/>
    <x v="2"/>
    <x v="43"/>
    <x v="2"/>
    <x v="1"/>
  </r>
  <r>
    <n v="1043"/>
    <s v="2180"/>
    <x v="4"/>
    <x v="7"/>
    <x v="1"/>
    <x v="5"/>
    <x v="0"/>
    <x v="1"/>
    <x v="1"/>
    <x v="6"/>
    <x v="0"/>
    <x v="2"/>
    <x v="0"/>
    <d v="2013-10-16T14:27:35"/>
    <x v="0"/>
    <x v="4"/>
    <x v="0"/>
    <x v="2"/>
    <x v="43"/>
    <x v="2"/>
    <x v="1"/>
  </r>
  <r>
    <n v="458"/>
    <s v="2185"/>
    <x v="0"/>
    <x v="0"/>
    <x v="0"/>
    <x v="0"/>
    <x v="0"/>
    <x v="0"/>
    <x v="0"/>
    <x v="0"/>
    <x v="0"/>
    <x v="0"/>
    <x v="0"/>
    <m/>
    <x v="0"/>
    <x v="0"/>
    <x v="0"/>
    <x v="2"/>
    <x v="44"/>
    <x v="2"/>
    <x v="1"/>
  </r>
  <r>
    <n v="803"/>
    <s v="2185"/>
    <x v="1"/>
    <x v="0"/>
    <x v="0"/>
    <x v="0"/>
    <x v="0"/>
    <x v="0"/>
    <x v="0"/>
    <x v="0"/>
    <x v="0"/>
    <x v="0"/>
    <x v="0"/>
    <m/>
    <x v="0"/>
    <x v="0"/>
    <x v="0"/>
    <x v="2"/>
    <x v="44"/>
    <x v="2"/>
    <x v="1"/>
  </r>
  <r>
    <n v="1044"/>
    <s v="2185"/>
    <x v="4"/>
    <x v="7"/>
    <x v="0"/>
    <x v="4"/>
    <x v="0"/>
    <x v="1"/>
    <x v="2"/>
    <x v="1"/>
    <x v="0"/>
    <x v="2"/>
    <x v="0"/>
    <d v="2013-10-16T14:28:08"/>
    <x v="0"/>
    <x v="4"/>
    <x v="0"/>
    <x v="2"/>
    <x v="44"/>
    <x v="2"/>
    <x v="1"/>
  </r>
  <r>
    <n v="459"/>
    <s v="2190"/>
    <x v="0"/>
    <x v="0"/>
    <x v="0"/>
    <x v="0"/>
    <x v="0"/>
    <x v="0"/>
    <x v="0"/>
    <x v="0"/>
    <x v="0"/>
    <x v="0"/>
    <x v="0"/>
    <m/>
    <x v="0"/>
    <x v="0"/>
    <x v="0"/>
    <x v="2"/>
    <x v="45"/>
    <x v="2"/>
    <x v="1"/>
  </r>
  <r>
    <n v="804"/>
    <s v="2190"/>
    <x v="1"/>
    <x v="0"/>
    <x v="0"/>
    <x v="0"/>
    <x v="0"/>
    <x v="0"/>
    <x v="0"/>
    <x v="0"/>
    <x v="0"/>
    <x v="0"/>
    <x v="0"/>
    <m/>
    <x v="0"/>
    <x v="0"/>
    <x v="0"/>
    <x v="2"/>
    <x v="45"/>
    <x v="2"/>
    <x v="1"/>
  </r>
  <r>
    <n v="1045"/>
    <s v="2190"/>
    <x v="4"/>
    <x v="6"/>
    <x v="1"/>
    <x v="1"/>
    <x v="0"/>
    <x v="1"/>
    <x v="1"/>
    <x v="6"/>
    <x v="0"/>
    <x v="1"/>
    <x v="0"/>
    <d v="2013-10-16T14:28:43"/>
    <x v="0"/>
    <x v="4"/>
    <x v="0"/>
    <x v="2"/>
    <x v="45"/>
    <x v="2"/>
    <x v="1"/>
  </r>
  <r>
    <n v="460"/>
    <s v="2195"/>
    <x v="0"/>
    <x v="0"/>
    <x v="0"/>
    <x v="0"/>
    <x v="0"/>
    <x v="0"/>
    <x v="0"/>
    <x v="0"/>
    <x v="0"/>
    <x v="0"/>
    <x v="0"/>
    <m/>
    <x v="0"/>
    <x v="0"/>
    <x v="0"/>
    <x v="2"/>
    <x v="46"/>
    <x v="2"/>
    <x v="1"/>
  </r>
  <r>
    <n v="805"/>
    <s v="2195"/>
    <x v="1"/>
    <x v="0"/>
    <x v="0"/>
    <x v="0"/>
    <x v="0"/>
    <x v="0"/>
    <x v="0"/>
    <x v="0"/>
    <x v="0"/>
    <x v="0"/>
    <x v="0"/>
    <m/>
    <x v="0"/>
    <x v="0"/>
    <x v="0"/>
    <x v="2"/>
    <x v="46"/>
    <x v="2"/>
    <x v="1"/>
  </r>
  <r>
    <n v="1046"/>
    <s v="2195"/>
    <x v="4"/>
    <x v="7"/>
    <x v="0"/>
    <x v="4"/>
    <x v="0"/>
    <x v="1"/>
    <x v="2"/>
    <x v="6"/>
    <x v="0"/>
    <x v="4"/>
    <x v="0"/>
    <d v="2013-10-16T14:29:16"/>
    <x v="0"/>
    <x v="4"/>
    <x v="0"/>
    <x v="2"/>
    <x v="46"/>
    <x v="2"/>
    <x v="1"/>
  </r>
  <r>
    <n v="461"/>
    <s v="2200"/>
    <x v="0"/>
    <x v="0"/>
    <x v="0"/>
    <x v="0"/>
    <x v="0"/>
    <x v="0"/>
    <x v="0"/>
    <x v="0"/>
    <x v="0"/>
    <x v="0"/>
    <x v="0"/>
    <m/>
    <x v="0"/>
    <x v="0"/>
    <x v="0"/>
    <x v="3"/>
    <x v="47"/>
    <x v="3"/>
    <x v="2"/>
  </r>
  <r>
    <n v="806"/>
    <s v="2200"/>
    <x v="1"/>
    <x v="0"/>
    <x v="0"/>
    <x v="0"/>
    <x v="0"/>
    <x v="0"/>
    <x v="0"/>
    <x v="0"/>
    <x v="0"/>
    <x v="0"/>
    <x v="0"/>
    <m/>
    <x v="0"/>
    <x v="0"/>
    <x v="0"/>
    <x v="3"/>
    <x v="47"/>
    <x v="3"/>
    <x v="2"/>
  </r>
  <r>
    <n v="1048"/>
    <s v="2200"/>
    <x v="4"/>
    <x v="7"/>
    <x v="1"/>
    <x v="5"/>
    <x v="0"/>
    <x v="1"/>
    <x v="3"/>
    <x v="0"/>
    <x v="0"/>
    <x v="2"/>
    <x v="0"/>
    <d v="2013-10-17T10:14:08"/>
    <x v="0"/>
    <x v="5"/>
    <x v="0"/>
    <x v="3"/>
    <x v="47"/>
    <x v="3"/>
    <x v="2"/>
  </r>
  <r>
    <n v="462"/>
    <s v="2205"/>
    <x v="0"/>
    <x v="0"/>
    <x v="0"/>
    <x v="0"/>
    <x v="0"/>
    <x v="0"/>
    <x v="0"/>
    <x v="0"/>
    <x v="0"/>
    <x v="0"/>
    <x v="0"/>
    <m/>
    <x v="0"/>
    <x v="0"/>
    <x v="0"/>
    <x v="3"/>
    <x v="48"/>
    <x v="3"/>
    <x v="2"/>
  </r>
  <r>
    <n v="807"/>
    <s v="2205"/>
    <x v="1"/>
    <x v="0"/>
    <x v="0"/>
    <x v="0"/>
    <x v="0"/>
    <x v="0"/>
    <x v="0"/>
    <x v="0"/>
    <x v="0"/>
    <x v="0"/>
    <x v="0"/>
    <m/>
    <x v="0"/>
    <x v="0"/>
    <x v="0"/>
    <x v="3"/>
    <x v="48"/>
    <x v="3"/>
    <x v="2"/>
  </r>
  <r>
    <n v="983"/>
    <s v="2205"/>
    <x v="4"/>
    <x v="3"/>
    <x v="1"/>
    <x v="2"/>
    <x v="0"/>
    <x v="1"/>
    <x v="0"/>
    <x v="7"/>
    <x v="0"/>
    <x v="1"/>
    <x v="0"/>
    <d v="2013-04-25T09:34:48"/>
    <x v="0"/>
    <x v="5"/>
    <x v="0"/>
    <x v="3"/>
    <x v="48"/>
    <x v="3"/>
    <x v="2"/>
  </r>
  <r>
    <n v="463"/>
    <s v="2210"/>
    <x v="0"/>
    <x v="0"/>
    <x v="0"/>
    <x v="0"/>
    <x v="0"/>
    <x v="0"/>
    <x v="0"/>
    <x v="0"/>
    <x v="0"/>
    <x v="0"/>
    <x v="0"/>
    <m/>
    <x v="0"/>
    <x v="0"/>
    <x v="0"/>
    <x v="3"/>
    <x v="49"/>
    <x v="3"/>
    <x v="2"/>
  </r>
  <r>
    <n v="808"/>
    <s v="2210"/>
    <x v="1"/>
    <x v="0"/>
    <x v="0"/>
    <x v="0"/>
    <x v="0"/>
    <x v="0"/>
    <x v="0"/>
    <x v="0"/>
    <x v="0"/>
    <x v="0"/>
    <x v="0"/>
    <m/>
    <x v="0"/>
    <x v="0"/>
    <x v="0"/>
    <x v="3"/>
    <x v="49"/>
    <x v="3"/>
    <x v="2"/>
  </r>
  <r>
    <n v="982"/>
    <s v="2210"/>
    <x v="4"/>
    <x v="7"/>
    <x v="1"/>
    <x v="5"/>
    <x v="0"/>
    <x v="1"/>
    <x v="2"/>
    <x v="1"/>
    <x v="1"/>
    <x v="1"/>
    <x v="0"/>
    <d v="2013-04-25T09:31:53"/>
    <x v="0"/>
    <x v="5"/>
    <x v="0"/>
    <x v="3"/>
    <x v="49"/>
    <x v="3"/>
    <x v="2"/>
  </r>
  <r>
    <n v="464"/>
    <s v="2215"/>
    <x v="0"/>
    <x v="0"/>
    <x v="0"/>
    <x v="0"/>
    <x v="0"/>
    <x v="0"/>
    <x v="0"/>
    <x v="0"/>
    <x v="0"/>
    <x v="0"/>
    <x v="0"/>
    <m/>
    <x v="0"/>
    <x v="0"/>
    <x v="0"/>
    <x v="3"/>
    <x v="50"/>
    <x v="3"/>
    <x v="2"/>
  </r>
  <r>
    <n v="809"/>
    <s v="2215"/>
    <x v="1"/>
    <x v="0"/>
    <x v="0"/>
    <x v="0"/>
    <x v="0"/>
    <x v="0"/>
    <x v="0"/>
    <x v="0"/>
    <x v="0"/>
    <x v="0"/>
    <x v="0"/>
    <m/>
    <x v="0"/>
    <x v="0"/>
    <x v="0"/>
    <x v="3"/>
    <x v="50"/>
    <x v="3"/>
    <x v="2"/>
  </r>
  <r>
    <n v="1050"/>
    <s v="2215"/>
    <x v="4"/>
    <x v="5"/>
    <x v="0"/>
    <x v="2"/>
    <x v="0"/>
    <x v="1"/>
    <x v="0"/>
    <x v="4"/>
    <x v="0"/>
    <x v="1"/>
    <x v="0"/>
    <d v="2013-10-17T10:26:06"/>
    <x v="0"/>
    <x v="5"/>
    <x v="0"/>
    <x v="3"/>
    <x v="50"/>
    <x v="3"/>
    <x v="2"/>
  </r>
  <r>
    <n v="465"/>
    <s v="2220"/>
    <x v="0"/>
    <x v="0"/>
    <x v="0"/>
    <x v="0"/>
    <x v="0"/>
    <x v="0"/>
    <x v="0"/>
    <x v="0"/>
    <x v="0"/>
    <x v="0"/>
    <x v="0"/>
    <m/>
    <x v="0"/>
    <x v="0"/>
    <x v="0"/>
    <x v="3"/>
    <x v="51"/>
    <x v="3"/>
    <x v="2"/>
  </r>
  <r>
    <n v="810"/>
    <s v="2220"/>
    <x v="1"/>
    <x v="0"/>
    <x v="0"/>
    <x v="0"/>
    <x v="0"/>
    <x v="0"/>
    <x v="0"/>
    <x v="0"/>
    <x v="0"/>
    <x v="0"/>
    <x v="0"/>
    <m/>
    <x v="0"/>
    <x v="0"/>
    <x v="0"/>
    <x v="3"/>
    <x v="51"/>
    <x v="3"/>
    <x v="2"/>
  </r>
  <r>
    <n v="1052"/>
    <s v="2220"/>
    <x v="4"/>
    <x v="5"/>
    <x v="1"/>
    <x v="4"/>
    <x v="0"/>
    <x v="1"/>
    <x v="0"/>
    <x v="4"/>
    <x v="0"/>
    <x v="1"/>
    <x v="0"/>
    <d v="2013-10-17T10:29:15"/>
    <x v="0"/>
    <x v="5"/>
    <x v="0"/>
    <x v="3"/>
    <x v="51"/>
    <x v="3"/>
    <x v="2"/>
  </r>
  <r>
    <n v="466"/>
    <s v="2225"/>
    <x v="0"/>
    <x v="0"/>
    <x v="0"/>
    <x v="0"/>
    <x v="0"/>
    <x v="0"/>
    <x v="0"/>
    <x v="0"/>
    <x v="0"/>
    <x v="0"/>
    <x v="0"/>
    <m/>
    <x v="0"/>
    <x v="0"/>
    <x v="0"/>
    <x v="3"/>
    <x v="52"/>
    <x v="3"/>
    <x v="2"/>
  </r>
  <r>
    <n v="811"/>
    <s v="2225"/>
    <x v="1"/>
    <x v="0"/>
    <x v="0"/>
    <x v="0"/>
    <x v="0"/>
    <x v="0"/>
    <x v="0"/>
    <x v="0"/>
    <x v="0"/>
    <x v="0"/>
    <x v="0"/>
    <m/>
    <x v="0"/>
    <x v="0"/>
    <x v="0"/>
    <x v="3"/>
    <x v="52"/>
    <x v="3"/>
    <x v="2"/>
  </r>
  <r>
    <n v="1051"/>
    <s v="2225"/>
    <x v="4"/>
    <x v="5"/>
    <x v="0"/>
    <x v="2"/>
    <x v="0"/>
    <x v="1"/>
    <x v="0"/>
    <x v="4"/>
    <x v="0"/>
    <x v="1"/>
    <x v="0"/>
    <d v="2013-10-17T10:27:28"/>
    <x v="0"/>
    <x v="5"/>
    <x v="0"/>
    <x v="3"/>
    <x v="52"/>
    <x v="3"/>
    <x v="2"/>
  </r>
  <r>
    <n v="467"/>
    <s v="2230"/>
    <x v="0"/>
    <x v="0"/>
    <x v="0"/>
    <x v="0"/>
    <x v="0"/>
    <x v="0"/>
    <x v="0"/>
    <x v="0"/>
    <x v="0"/>
    <x v="0"/>
    <x v="0"/>
    <m/>
    <x v="0"/>
    <x v="0"/>
    <x v="0"/>
    <x v="3"/>
    <x v="53"/>
    <x v="3"/>
    <x v="2"/>
  </r>
  <r>
    <n v="812"/>
    <s v="2230"/>
    <x v="1"/>
    <x v="0"/>
    <x v="0"/>
    <x v="0"/>
    <x v="0"/>
    <x v="0"/>
    <x v="0"/>
    <x v="0"/>
    <x v="0"/>
    <x v="0"/>
    <x v="0"/>
    <m/>
    <x v="0"/>
    <x v="0"/>
    <x v="0"/>
    <x v="3"/>
    <x v="53"/>
    <x v="3"/>
    <x v="2"/>
  </r>
  <r>
    <n v="1047"/>
    <s v="2230"/>
    <x v="4"/>
    <x v="5"/>
    <x v="1"/>
    <x v="4"/>
    <x v="0"/>
    <x v="1"/>
    <x v="0"/>
    <x v="2"/>
    <x v="0"/>
    <x v="2"/>
    <x v="0"/>
    <d v="2013-10-17T10:12:00"/>
    <x v="0"/>
    <x v="5"/>
    <x v="0"/>
    <x v="3"/>
    <x v="53"/>
    <x v="3"/>
    <x v="2"/>
  </r>
  <r>
    <n v="468"/>
    <s v="2235"/>
    <x v="0"/>
    <x v="0"/>
    <x v="0"/>
    <x v="0"/>
    <x v="0"/>
    <x v="0"/>
    <x v="0"/>
    <x v="0"/>
    <x v="0"/>
    <x v="0"/>
    <x v="0"/>
    <m/>
    <x v="0"/>
    <x v="0"/>
    <x v="0"/>
    <x v="3"/>
    <x v="54"/>
    <x v="3"/>
    <x v="2"/>
  </r>
  <r>
    <n v="813"/>
    <s v="2235"/>
    <x v="1"/>
    <x v="0"/>
    <x v="0"/>
    <x v="0"/>
    <x v="0"/>
    <x v="0"/>
    <x v="0"/>
    <x v="0"/>
    <x v="0"/>
    <x v="0"/>
    <x v="0"/>
    <m/>
    <x v="0"/>
    <x v="0"/>
    <x v="0"/>
    <x v="3"/>
    <x v="54"/>
    <x v="3"/>
    <x v="2"/>
  </r>
  <r>
    <n v="1049"/>
    <s v="2235"/>
    <x v="4"/>
    <x v="5"/>
    <x v="1"/>
    <x v="4"/>
    <x v="0"/>
    <x v="1"/>
    <x v="0"/>
    <x v="1"/>
    <x v="0"/>
    <x v="3"/>
    <x v="0"/>
    <d v="2013-10-17T10:24:34"/>
    <x v="0"/>
    <x v="5"/>
    <x v="0"/>
    <x v="3"/>
    <x v="54"/>
    <x v="3"/>
    <x v="2"/>
  </r>
  <r>
    <n v="469"/>
    <s v="2240"/>
    <x v="0"/>
    <x v="0"/>
    <x v="0"/>
    <x v="0"/>
    <x v="0"/>
    <x v="0"/>
    <x v="0"/>
    <x v="0"/>
    <x v="0"/>
    <x v="0"/>
    <x v="0"/>
    <m/>
    <x v="0"/>
    <x v="0"/>
    <x v="0"/>
    <x v="3"/>
    <x v="55"/>
    <x v="3"/>
    <x v="2"/>
  </r>
  <r>
    <n v="814"/>
    <s v="2240"/>
    <x v="1"/>
    <x v="0"/>
    <x v="0"/>
    <x v="0"/>
    <x v="0"/>
    <x v="0"/>
    <x v="0"/>
    <x v="0"/>
    <x v="0"/>
    <x v="0"/>
    <x v="0"/>
    <m/>
    <x v="0"/>
    <x v="0"/>
    <x v="0"/>
    <x v="3"/>
    <x v="55"/>
    <x v="3"/>
    <x v="2"/>
  </r>
  <r>
    <n v="984"/>
    <s v="2240"/>
    <x v="4"/>
    <x v="7"/>
    <x v="0"/>
    <x v="4"/>
    <x v="0"/>
    <x v="1"/>
    <x v="2"/>
    <x v="1"/>
    <x v="0"/>
    <x v="2"/>
    <x v="0"/>
    <d v="2013-04-25T09:39:22"/>
    <x v="0"/>
    <x v="5"/>
    <x v="0"/>
    <x v="3"/>
    <x v="55"/>
    <x v="3"/>
    <x v="2"/>
  </r>
  <r>
    <n v="470"/>
    <s v="2245"/>
    <x v="0"/>
    <x v="0"/>
    <x v="0"/>
    <x v="0"/>
    <x v="0"/>
    <x v="0"/>
    <x v="0"/>
    <x v="0"/>
    <x v="0"/>
    <x v="0"/>
    <x v="0"/>
    <m/>
    <x v="0"/>
    <x v="0"/>
    <x v="0"/>
    <x v="3"/>
    <x v="56"/>
    <x v="3"/>
    <x v="2"/>
  </r>
  <r>
    <n v="815"/>
    <s v="2245"/>
    <x v="1"/>
    <x v="0"/>
    <x v="0"/>
    <x v="0"/>
    <x v="0"/>
    <x v="0"/>
    <x v="0"/>
    <x v="0"/>
    <x v="0"/>
    <x v="0"/>
    <x v="0"/>
    <m/>
    <x v="0"/>
    <x v="0"/>
    <x v="0"/>
    <x v="3"/>
    <x v="56"/>
    <x v="3"/>
    <x v="2"/>
  </r>
  <r>
    <n v="1053"/>
    <s v="2245"/>
    <x v="4"/>
    <x v="5"/>
    <x v="0"/>
    <x v="2"/>
    <x v="0"/>
    <x v="1"/>
    <x v="0"/>
    <x v="2"/>
    <x v="0"/>
    <x v="2"/>
    <x v="0"/>
    <d v="2013-10-17T10:30:18"/>
    <x v="0"/>
    <x v="5"/>
    <x v="0"/>
    <x v="3"/>
    <x v="56"/>
    <x v="3"/>
    <x v="2"/>
  </r>
  <r>
    <n v="471"/>
    <s v="2250"/>
    <x v="0"/>
    <x v="0"/>
    <x v="0"/>
    <x v="0"/>
    <x v="0"/>
    <x v="0"/>
    <x v="0"/>
    <x v="0"/>
    <x v="0"/>
    <x v="0"/>
    <x v="0"/>
    <m/>
    <x v="0"/>
    <x v="0"/>
    <x v="0"/>
    <x v="3"/>
    <x v="57"/>
    <x v="3"/>
    <x v="2"/>
  </r>
  <r>
    <n v="816"/>
    <s v="2250"/>
    <x v="1"/>
    <x v="0"/>
    <x v="0"/>
    <x v="0"/>
    <x v="0"/>
    <x v="0"/>
    <x v="0"/>
    <x v="0"/>
    <x v="0"/>
    <x v="0"/>
    <x v="0"/>
    <m/>
    <x v="0"/>
    <x v="0"/>
    <x v="0"/>
    <x v="3"/>
    <x v="57"/>
    <x v="3"/>
    <x v="2"/>
  </r>
  <r>
    <n v="1054"/>
    <s v="2250"/>
    <x v="4"/>
    <x v="5"/>
    <x v="1"/>
    <x v="4"/>
    <x v="0"/>
    <x v="1"/>
    <x v="0"/>
    <x v="2"/>
    <x v="0"/>
    <x v="2"/>
    <x v="0"/>
    <d v="2013-10-17T10:31:37"/>
    <x v="0"/>
    <x v="5"/>
    <x v="0"/>
    <x v="3"/>
    <x v="57"/>
    <x v="3"/>
    <x v="2"/>
  </r>
  <r>
    <n v="472"/>
    <s v="2255"/>
    <x v="0"/>
    <x v="0"/>
    <x v="0"/>
    <x v="0"/>
    <x v="0"/>
    <x v="0"/>
    <x v="0"/>
    <x v="0"/>
    <x v="0"/>
    <x v="0"/>
    <x v="0"/>
    <m/>
    <x v="0"/>
    <x v="0"/>
    <x v="0"/>
    <x v="4"/>
    <x v="58"/>
    <x v="4"/>
    <x v="2"/>
  </r>
  <r>
    <n v="817"/>
    <s v="2255"/>
    <x v="1"/>
    <x v="0"/>
    <x v="0"/>
    <x v="0"/>
    <x v="0"/>
    <x v="0"/>
    <x v="0"/>
    <x v="0"/>
    <x v="0"/>
    <x v="0"/>
    <x v="0"/>
    <m/>
    <x v="0"/>
    <x v="0"/>
    <x v="0"/>
    <x v="4"/>
    <x v="58"/>
    <x v="4"/>
    <x v="2"/>
  </r>
  <r>
    <n v="924"/>
    <s v="2255"/>
    <x v="4"/>
    <x v="6"/>
    <x v="0"/>
    <x v="5"/>
    <x v="0"/>
    <x v="1"/>
    <x v="0"/>
    <x v="5"/>
    <x v="0"/>
    <x v="1"/>
    <x v="0"/>
    <d v="2013-04-02T09:01:48"/>
    <x v="0"/>
    <x v="6"/>
    <x v="5"/>
    <x v="4"/>
    <x v="58"/>
    <x v="4"/>
    <x v="2"/>
  </r>
  <r>
    <n v="473"/>
    <s v="2260"/>
    <x v="0"/>
    <x v="0"/>
    <x v="0"/>
    <x v="0"/>
    <x v="0"/>
    <x v="0"/>
    <x v="0"/>
    <x v="0"/>
    <x v="0"/>
    <x v="0"/>
    <x v="0"/>
    <m/>
    <x v="0"/>
    <x v="0"/>
    <x v="0"/>
    <x v="4"/>
    <x v="59"/>
    <x v="4"/>
    <x v="2"/>
  </r>
  <r>
    <n v="818"/>
    <s v="2260"/>
    <x v="1"/>
    <x v="0"/>
    <x v="0"/>
    <x v="0"/>
    <x v="0"/>
    <x v="0"/>
    <x v="0"/>
    <x v="0"/>
    <x v="0"/>
    <x v="0"/>
    <x v="0"/>
    <m/>
    <x v="0"/>
    <x v="0"/>
    <x v="0"/>
    <x v="4"/>
    <x v="59"/>
    <x v="4"/>
    <x v="2"/>
  </r>
  <r>
    <n v="474"/>
    <s v="2265"/>
    <x v="0"/>
    <x v="0"/>
    <x v="0"/>
    <x v="0"/>
    <x v="0"/>
    <x v="0"/>
    <x v="0"/>
    <x v="0"/>
    <x v="0"/>
    <x v="0"/>
    <x v="0"/>
    <m/>
    <x v="0"/>
    <x v="0"/>
    <x v="0"/>
    <x v="4"/>
    <x v="60"/>
    <x v="4"/>
    <x v="2"/>
  </r>
  <r>
    <n v="819"/>
    <s v="2265"/>
    <x v="1"/>
    <x v="0"/>
    <x v="0"/>
    <x v="0"/>
    <x v="0"/>
    <x v="0"/>
    <x v="0"/>
    <x v="0"/>
    <x v="0"/>
    <x v="0"/>
    <x v="0"/>
    <m/>
    <x v="0"/>
    <x v="0"/>
    <x v="0"/>
    <x v="4"/>
    <x v="60"/>
    <x v="4"/>
    <x v="2"/>
  </r>
  <r>
    <n v="899"/>
    <s v="2265"/>
    <x v="4"/>
    <x v="1"/>
    <x v="0"/>
    <x v="1"/>
    <x v="0"/>
    <x v="4"/>
    <x v="2"/>
    <x v="3"/>
    <x v="0"/>
    <x v="1"/>
    <x v="3"/>
    <d v="2013-01-02T10:17:04"/>
    <x v="0"/>
    <x v="6"/>
    <x v="0"/>
    <x v="4"/>
    <x v="60"/>
    <x v="4"/>
    <x v="2"/>
  </r>
  <r>
    <n v="475"/>
    <s v="2270"/>
    <x v="0"/>
    <x v="0"/>
    <x v="0"/>
    <x v="0"/>
    <x v="0"/>
    <x v="0"/>
    <x v="0"/>
    <x v="0"/>
    <x v="0"/>
    <x v="0"/>
    <x v="0"/>
    <m/>
    <x v="0"/>
    <x v="0"/>
    <x v="0"/>
    <x v="4"/>
    <x v="61"/>
    <x v="4"/>
    <x v="2"/>
  </r>
  <r>
    <n v="820"/>
    <s v="2270"/>
    <x v="1"/>
    <x v="0"/>
    <x v="0"/>
    <x v="0"/>
    <x v="0"/>
    <x v="0"/>
    <x v="0"/>
    <x v="0"/>
    <x v="0"/>
    <x v="0"/>
    <x v="0"/>
    <m/>
    <x v="0"/>
    <x v="0"/>
    <x v="0"/>
    <x v="4"/>
    <x v="61"/>
    <x v="4"/>
    <x v="2"/>
  </r>
  <r>
    <n v="900"/>
    <s v="2270"/>
    <x v="4"/>
    <x v="1"/>
    <x v="0"/>
    <x v="1"/>
    <x v="0"/>
    <x v="1"/>
    <x v="4"/>
    <x v="0"/>
    <x v="0"/>
    <x v="1"/>
    <x v="0"/>
    <d v="2013-01-08T11:49:15"/>
    <x v="0"/>
    <x v="6"/>
    <x v="0"/>
    <x v="4"/>
    <x v="61"/>
    <x v="4"/>
    <x v="2"/>
  </r>
  <r>
    <n v="476"/>
    <s v="2275"/>
    <x v="0"/>
    <x v="0"/>
    <x v="0"/>
    <x v="0"/>
    <x v="0"/>
    <x v="0"/>
    <x v="0"/>
    <x v="0"/>
    <x v="0"/>
    <x v="0"/>
    <x v="0"/>
    <m/>
    <x v="0"/>
    <x v="0"/>
    <x v="0"/>
    <x v="4"/>
    <x v="62"/>
    <x v="4"/>
    <x v="2"/>
  </r>
  <r>
    <n v="821"/>
    <s v="2275"/>
    <x v="1"/>
    <x v="0"/>
    <x v="0"/>
    <x v="0"/>
    <x v="0"/>
    <x v="0"/>
    <x v="0"/>
    <x v="0"/>
    <x v="0"/>
    <x v="0"/>
    <x v="0"/>
    <m/>
    <x v="0"/>
    <x v="0"/>
    <x v="0"/>
    <x v="4"/>
    <x v="62"/>
    <x v="4"/>
    <x v="2"/>
  </r>
  <r>
    <n v="477"/>
    <s v="2280"/>
    <x v="0"/>
    <x v="0"/>
    <x v="0"/>
    <x v="0"/>
    <x v="0"/>
    <x v="0"/>
    <x v="0"/>
    <x v="0"/>
    <x v="0"/>
    <x v="0"/>
    <x v="0"/>
    <m/>
    <x v="0"/>
    <x v="0"/>
    <x v="0"/>
    <x v="4"/>
    <x v="63"/>
    <x v="4"/>
    <x v="2"/>
  </r>
  <r>
    <n v="822"/>
    <s v="2280"/>
    <x v="1"/>
    <x v="0"/>
    <x v="0"/>
    <x v="0"/>
    <x v="0"/>
    <x v="0"/>
    <x v="0"/>
    <x v="0"/>
    <x v="0"/>
    <x v="0"/>
    <x v="0"/>
    <m/>
    <x v="0"/>
    <x v="0"/>
    <x v="0"/>
    <x v="4"/>
    <x v="63"/>
    <x v="4"/>
    <x v="2"/>
  </r>
  <r>
    <n v="478"/>
    <s v="2285"/>
    <x v="0"/>
    <x v="0"/>
    <x v="0"/>
    <x v="0"/>
    <x v="0"/>
    <x v="0"/>
    <x v="0"/>
    <x v="0"/>
    <x v="0"/>
    <x v="0"/>
    <x v="0"/>
    <m/>
    <x v="0"/>
    <x v="0"/>
    <x v="0"/>
    <x v="4"/>
    <x v="64"/>
    <x v="4"/>
    <x v="2"/>
  </r>
  <r>
    <n v="823"/>
    <s v="2285"/>
    <x v="1"/>
    <x v="0"/>
    <x v="0"/>
    <x v="0"/>
    <x v="0"/>
    <x v="0"/>
    <x v="0"/>
    <x v="0"/>
    <x v="0"/>
    <x v="0"/>
    <x v="0"/>
    <m/>
    <x v="0"/>
    <x v="0"/>
    <x v="0"/>
    <x v="4"/>
    <x v="64"/>
    <x v="4"/>
    <x v="2"/>
  </r>
  <r>
    <n v="1003"/>
    <s v="2285"/>
    <x v="4"/>
    <x v="1"/>
    <x v="0"/>
    <x v="1"/>
    <x v="0"/>
    <x v="1"/>
    <x v="2"/>
    <x v="6"/>
    <x v="0"/>
    <x v="1"/>
    <x v="0"/>
    <d v="2013-04-29T09:51:44"/>
    <x v="0"/>
    <x v="6"/>
    <x v="0"/>
    <x v="4"/>
    <x v="64"/>
    <x v="4"/>
    <x v="2"/>
  </r>
  <r>
    <n v="479"/>
    <s v="2290"/>
    <x v="0"/>
    <x v="0"/>
    <x v="0"/>
    <x v="0"/>
    <x v="0"/>
    <x v="0"/>
    <x v="0"/>
    <x v="0"/>
    <x v="0"/>
    <x v="0"/>
    <x v="0"/>
    <m/>
    <x v="0"/>
    <x v="0"/>
    <x v="0"/>
    <x v="4"/>
    <x v="65"/>
    <x v="4"/>
    <x v="2"/>
  </r>
  <r>
    <n v="824"/>
    <s v="2290"/>
    <x v="1"/>
    <x v="0"/>
    <x v="0"/>
    <x v="0"/>
    <x v="0"/>
    <x v="0"/>
    <x v="0"/>
    <x v="0"/>
    <x v="0"/>
    <x v="0"/>
    <x v="0"/>
    <m/>
    <x v="0"/>
    <x v="0"/>
    <x v="0"/>
    <x v="4"/>
    <x v="65"/>
    <x v="4"/>
    <x v="2"/>
  </r>
  <r>
    <n v="480"/>
    <s v="2295"/>
    <x v="0"/>
    <x v="0"/>
    <x v="0"/>
    <x v="0"/>
    <x v="0"/>
    <x v="0"/>
    <x v="0"/>
    <x v="0"/>
    <x v="0"/>
    <x v="0"/>
    <x v="0"/>
    <m/>
    <x v="0"/>
    <x v="0"/>
    <x v="0"/>
    <x v="4"/>
    <x v="66"/>
    <x v="4"/>
    <x v="2"/>
  </r>
  <r>
    <n v="825"/>
    <s v="2295"/>
    <x v="1"/>
    <x v="0"/>
    <x v="0"/>
    <x v="0"/>
    <x v="0"/>
    <x v="0"/>
    <x v="0"/>
    <x v="0"/>
    <x v="0"/>
    <x v="0"/>
    <x v="0"/>
    <m/>
    <x v="0"/>
    <x v="0"/>
    <x v="0"/>
    <x v="4"/>
    <x v="66"/>
    <x v="4"/>
    <x v="2"/>
  </r>
  <r>
    <n v="1004"/>
    <s v="2295"/>
    <x v="4"/>
    <x v="1"/>
    <x v="0"/>
    <x v="1"/>
    <x v="0"/>
    <x v="1"/>
    <x v="0"/>
    <x v="1"/>
    <x v="0"/>
    <x v="1"/>
    <x v="0"/>
    <d v="2013-04-29T09:53:10"/>
    <x v="0"/>
    <x v="6"/>
    <x v="0"/>
    <x v="4"/>
    <x v="66"/>
    <x v="4"/>
    <x v="2"/>
  </r>
  <r>
    <n v="481"/>
    <s v="2300"/>
    <x v="0"/>
    <x v="0"/>
    <x v="0"/>
    <x v="0"/>
    <x v="0"/>
    <x v="0"/>
    <x v="0"/>
    <x v="0"/>
    <x v="0"/>
    <x v="0"/>
    <x v="0"/>
    <m/>
    <x v="0"/>
    <x v="0"/>
    <x v="0"/>
    <x v="5"/>
    <x v="67"/>
    <x v="5"/>
    <x v="2"/>
  </r>
  <r>
    <n v="826"/>
    <s v="2300"/>
    <x v="1"/>
    <x v="0"/>
    <x v="0"/>
    <x v="0"/>
    <x v="0"/>
    <x v="0"/>
    <x v="0"/>
    <x v="0"/>
    <x v="0"/>
    <x v="0"/>
    <x v="0"/>
    <m/>
    <x v="0"/>
    <x v="0"/>
    <x v="0"/>
    <x v="5"/>
    <x v="67"/>
    <x v="5"/>
    <x v="2"/>
  </r>
  <r>
    <n v="1190"/>
    <s v="2300"/>
    <x v="5"/>
    <x v="6"/>
    <x v="0"/>
    <x v="5"/>
    <x v="0"/>
    <x v="4"/>
    <x v="2"/>
    <x v="6"/>
    <x v="0"/>
    <x v="1"/>
    <x v="0"/>
    <d v="2014-10-28T15:54:27"/>
    <x v="0"/>
    <x v="7"/>
    <x v="0"/>
    <x v="5"/>
    <x v="67"/>
    <x v="5"/>
    <x v="2"/>
  </r>
  <r>
    <n v="482"/>
    <s v="2305"/>
    <x v="0"/>
    <x v="0"/>
    <x v="0"/>
    <x v="0"/>
    <x v="0"/>
    <x v="0"/>
    <x v="0"/>
    <x v="0"/>
    <x v="0"/>
    <x v="0"/>
    <x v="0"/>
    <m/>
    <x v="0"/>
    <x v="0"/>
    <x v="0"/>
    <x v="5"/>
    <x v="68"/>
    <x v="5"/>
    <x v="2"/>
  </r>
  <r>
    <n v="827"/>
    <s v="2305"/>
    <x v="1"/>
    <x v="0"/>
    <x v="0"/>
    <x v="0"/>
    <x v="0"/>
    <x v="0"/>
    <x v="0"/>
    <x v="0"/>
    <x v="0"/>
    <x v="0"/>
    <x v="0"/>
    <m/>
    <x v="0"/>
    <x v="0"/>
    <x v="0"/>
    <x v="5"/>
    <x v="68"/>
    <x v="5"/>
    <x v="2"/>
  </r>
  <r>
    <n v="949"/>
    <s v="2305"/>
    <x v="4"/>
    <x v="6"/>
    <x v="0"/>
    <x v="5"/>
    <x v="0"/>
    <x v="1"/>
    <x v="4"/>
    <x v="0"/>
    <x v="0"/>
    <x v="2"/>
    <x v="0"/>
    <d v="2013-04-18T14:24:30"/>
    <x v="0"/>
    <x v="7"/>
    <x v="0"/>
    <x v="5"/>
    <x v="68"/>
    <x v="5"/>
    <x v="2"/>
  </r>
  <r>
    <n v="1198"/>
    <s v="2305"/>
    <x v="5"/>
    <x v="6"/>
    <x v="1"/>
    <x v="1"/>
    <x v="0"/>
    <x v="4"/>
    <x v="0"/>
    <x v="3"/>
    <x v="2"/>
    <x v="1"/>
    <x v="0"/>
    <d v="2014-10-28T16:00:59"/>
    <x v="0"/>
    <x v="7"/>
    <x v="0"/>
    <x v="5"/>
    <x v="68"/>
    <x v="5"/>
    <x v="2"/>
  </r>
  <r>
    <n v="483"/>
    <s v="2310"/>
    <x v="0"/>
    <x v="0"/>
    <x v="0"/>
    <x v="0"/>
    <x v="0"/>
    <x v="0"/>
    <x v="0"/>
    <x v="0"/>
    <x v="0"/>
    <x v="0"/>
    <x v="0"/>
    <m/>
    <x v="0"/>
    <x v="0"/>
    <x v="0"/>
    <x v="5"/>
    <x v="69"/>
    <x v="5"/>
    <x v="2"/>
  </r>
  <r>
    <n v="828"/>
    <s v="2310"/>
    <x v="1"/>
    <x v="0"/>
    <x v="0"/>
    <x v="0"/>
    <x v="0"/>
    <x v="0"/>
    <x v="0"/>
    <x v="0"/>
    <x v="0"/>
    <x v="0"/>
    <x v="0"/>
    <m/>
    <x v="0"/>
    <x v="0"/>
    <x v="0"/>
    <x v="5"/>
    <x v="69"/>
    <x v="5"/>
    <x v="2"/>
  </r>
  <r>
    <n v="1200"/>
    <s v="2310"/>
    <x v="5"/>
    <x v="7"/>
    <x v="0"/>
    <x v="4"/>
    <x v="0"/>
    <x v="4"/>
    <x v="2"/>
    <x v="1"/>
    <x v="0"/>
    <x v="1"/>
    <x v="0"/>
    <d v="2014-10-28T16:02:43"/>
    <x v="0"/>
    <x v="7"/>
    <x v="0"/>
    <x v="5"/>
    <x v="69"/>
    <x v="5"/>
    <x v="2"/>
  </r>
  <r>
    <n v="484"/>
    <s v="2315"/>
    <x v="0"/>
    <x v="0"/>
    <x v="0"/>
    <x v="0"/>
    <x v="0"/>
    <x v="0"/>
    <x v="0"/>
    <x v="0"/>
    <x v="0"/>
    <x v="0"/>
    <x v="0"/>
    <m/>
    <x v="0"/>
    <x v="0"/>
    <x v="0"/>
    <x v="5"/>
    <x v="70"/>
    <x v="5"/>
    <x v="2"/>
  </r>
  <r>
    <n v="829"/>
    <s v="2315"/>
    <x v="1"/>
    <x v="0"/>
    <x v="0"/>
    <x v="0"/>
    <x v="0"/>
    <x v="0"/>
    <x v="0"/>
    <x v="0"/>
    <x v="0"/>
    <x v="0"/>
    <x v="0"/>
    <m/>
    <x v="0"/>
    <x v="0"/>
    <x v="0"/>
    <x v="5"/>
    <x v="70"/>
    <x v="5"/>
    <x v="2"/>
  </r>
  <r>
    <n v="948"/>
    <s v="2315"/>
    <x v="4"/>
    <x v="7"/>
    <x v="0"/>
    <x v="4"/>
    <x v="0"/>
    <x v="1"/>
    <x v="0"/>
    <x v="1"/>
    <x v="1"/>
    <x v="2"/>
    <x v="0"/>
    <d v="2013-04-18T14:22:47"/>
    <x v="0"/>
    <x v="7"/>
    <x v="0"/>
    <x v="5"/>
    <x v="70"/>
    <x v="5"/>
    <x v="2"/>
  </r>
  <r>
    <n v="1199"/>
    <s v="2315"/>
    <x v="5"/>
    <x v="7"/>
    <x v="0"/>
    <x v="4"/>
    <x v="0"/>
    <x v="1"/>
    <x v="0"/>
    <x v="2"/>
    <x v="0"/>
    <x v="1"/>
    <x v="0"/>
    <d v="2014-10-28T16:01:34"/>
    <x v="0"/>
    <x v="7"/>
    <x v="0"/>
    <x v="5"/>
    <x v="70"/>
    <x v="5"/>
    <x v="2"/>
  </r>
  <r>
    <n v="485"/>
    <s v="2320"/>
    <x v="0"/>
    <x v="0"/>
    <x v="0"/>
    <x v="0"/>
    <x v="0"/>
    <x v="0"/>
    <x v="0"/>
    <x v="0"/>
    <x v="0"/>
    <x v="0"/>
    <x v="0"/>
    <m/>
    <x v="0"/>
    <x v="0"/>
    <x v="0"/>
    <x v="5"/>
    <x v="71"/>
    <x v="5"/>
    <x v="2"/>
  </r>
  <r>
    <n v="830"/>
    <s v="2320"/>
    <x v="1"/>
    <x v="0"/>
    <x v="0"/>
    <x v="0"/>
    <x v="0"/>
    <x v="0"/>
    <x v="0"/>
    <x v="0"/>
    <x v="0"/>
    <x v="0"/>
    <x v="0"/>
    <m/>
    <x v="0"/>
    <x v="0"/>
    <x v="0"/>
    <x v="5"/>
    <x v="71"/>
    <x v="5"/>
    <x v="2"/>
  </r>
  <r>
    <n v="1201"/>
    <s v="2320"/>
    <x v="5"/>
    <x v="6"/>
    <x v="0"/>
    <x v="5"/>
    <x v="0"/>
    <x v="1"/>
    <x v="0"/>
    <x v="1"/>
    <x v="0"/>
    <x v="2"/>
    <x v="0"/>
    <d v="2014-10-28T16:03:08"/>
    <x v="0"/>
    <x v="7"/>
    <x v="0"/>
    <x v="5"/>
    <x v="71"/>
    <x v="5"/>
    <x v="2"/>
  </r>
  <r>
    <n v="486"/>
    <s v="2325"/>
    <x v="0"/>
    <x v="0"/>
    <x v="0"/>
    <x v="0"/>
    <x v="0"/>
    <x v="0"/>
    <x v="0"/>
    <x v="0"/>
    <x v="0"/>
    <x v="0"/>
    <x v="0"/>
    <m/>
    <x v="0"/>
    <x v="0"/>
    <x v="0"/>
    <x v="5"/>
    <x v="72"/>
    <x v="5"/>
    <x v="2"/>
  </r>
  <r>
    <n v="831"/>
    <s v="2325"/>
    <x v="1"/>
    <x v="0"/>
    <x v="0"/>
    <x v="0"/>
    <x v="0"/>
    <x v="0"/>
    <x v="0"/>
    <x v="0"/>
    <x v="0"/>
    <x v="0"/>
    <x v="0"/>
    <m/>
    <x v="0"/>
    <x v="0"/>
    <x v="0"/>
    <x v="5"/>
    <x v="72"/>
    <x v="5"/>
    <x v="2"/>
  </r>
  <r>
    <n v="1196"/>
    <s v="2325"/>
    <x v="5"/>
    <x v="7"/>
    <x v="1"/>
    <x v="5"/>
    <x v="0"/>
    <x v="1"/>
    <x v="0"/>
    <x v="3"/>
    <x v="0"/>
    <x v="5"/>
    <x v="0"/>
    <d v="2014-10-28T15:59:26"/>
    <x v="0"/>
    <x v="7"/>
    <x v="0"/>
    <x v="5"/>
    <x v="72"/>
    <x v="5"/>
    <x v="2"/>
  </r>
  <r>
    <n v="487"/>
    <s v="2330"/>
    <x v="0"/>
    <x v="0"/>
    <x v="0"/>
    <x v="0"/>
    <x v="0"/>
    <x v="0"/>
    <x v="0"/>
    <x v="0"/>
    <x v="0"/>
    <x v="0"/>
    <x v="0"/>
    <m/>
    <x v="0"/>
    <x v="0"/>
    <x v="0"/>
    <x v="5"/>
    <x v="73"/>
    <x v="5"/>
    <x v="2"/>
  </r>
  <r>
    <n v="832"/>
    <s v="2330"/>
    <x v="1"/>
    <x v="0"/>
    <x v="0"/>
    <x v="0"/>
    <x v="0"/>
    <x v="0"/>
    <x v="0"/>
    <x v="0"/>
    <x v="0"/>
    <x v="0"/>
    <x v="0"/>
    <m/>
    <x v="0"/>
    <x v="0"/>
    <x v="0"/>
    <x v="5"/>
    <x v="73"/>
    <x v="5"/>
    <x v="2"/>
  </r>
  <r>
    <n v="1191"/>
    <s v="2330"/>
    <x v="5"/>
    <x v="6"/>
    <x v="1"/>
    <x v="1"/>
    <x v="0"/>
    <x v="1"/>
    <x v="0"/>
    <x v="3"/>
    <x v="0"/>
    <x v="3"/>
    <x v="0"/>
    <d v="2014-10-28T15:56:06"/>
    <x v="0"/>
    <x v="7"/>
    <x v="0"/>
    <x v="5"/>
    <x v="73"/>
    <x v="5"/>
    <x v="2"/>
  </r>
  <r>
    <n v="488"/>
    <s v="2335"/>
    <x v="0"/>
    <x v="0"/>
    <x v="0"/>
    <x v="0"/>
    <x v="0"/>
    <x v="0"/>
    <x v="0"/>
    <x v="0"/>
    <x v="0"/>
    <x v="0"/>
    <x v="0"/>
    <m/>
    <x v="0"/>
    <x v="0"/>
    <x v="0"/>
    <x v="5"/>
    <x v="74"/>
    <x v="5"/>
    <x v="2"/>
  </r>
  <r>
    <n v="833"/>
    <s v="2335"/>
    <x v="1"/>
    <x v="0"/>
    <x v="0"/>
    <x v="0"/>
    <x v="0"/>
    <x v="0"/>
    <x v="0"/>
    <x v="0"/>
    <x v="0"/>
    <x v="0"/>
    <x v="0"/>
    <m/>
    <x v="0"/>
    <x v="0"/>
    <x v="0"/>
    <x v="5"/>
    <x v="74"/>
    <x v="5"/>
    <x v="2"/>
  </r>
  <r>
    <n v="1192"/>
    <s v="2335"/>
    <x v="5"/>
    <x v="6"/>
    <x v="1"/>
    <x v="1"/>
    <x v="0"/>
    <x v="1"/>
    <x v="2"/>
    <x v="6"/>
    <x v="0"/>
    <x v="2"/>
    <x v="0"/>
    <d v="2014-10-28T15:56:57"/>
    <x v="0"/>
    <x v="7"/>
    <x v="0"/>
    <x v="5"/>
    <x v="74"/>
    <x v="5"/>
    <x v="2"/>
  </r>
  <r>
    <n v="489"/>
    <s v="2340"/>
    <x v="0"/>
    <x v="0"/>
    <x v="0"/>
    <x v="0"/>
    <x v="0"/>
    <x v="0"/>
    <x v="0"/>
    <x v="0"/>
    <x v="0"/>
    <x v="0"/>
    <x v="0"/>
    <m/>
    <x v="0"/>
    <x v="0"/>
    <x v="0"/>
    <x v="5"/>
    <x v="75"/>
    <x v="5"/>
    <x v="2"/>
  </r>
  <r>
    <n v="834"/>
    <s v="2340"/>
    <x v="1"/>
    <x v="0"/>
    <x v="0"/>
    <x v="0"/>
    <x v="0"/>
    <x v="0"/>
    <x v="0"/>
    <x v="0"/>
    <x v="0"/>
    <x v="0"/>
    <x v="0"/>
    <m/>
    <x v="0"/>
    <x v="0"/>
    <x v="0"/>
    <x v="5"/>
    <x v="75"/>
    <x v="5"/>
    <x v="2"/>
  </r>
  <r>
    <n v="1195"/>
    <s v="2340"/>
    <x v="5"/>
    <x v="6"/>
    <x v="1"/>
    <x v="1"/>
    <x v="0"/>
    <x v="1"/>
    <x v="2"/>
    <x v="1"/>
    <x v="0"/>
    <x v="1"/>
    <x v="0"/>
    <d v="2014-10-28T15:58:25"/>
    <x v="0"/>
    <x v="7"/>
    <x v="0"/>
    <x v="5"/>
    <x v="75"/>
    <x v="5"/>
    <x v="2"/>
  </r>
  <r>
    <n v="490"/>
    <s v="2345"/>
    <x v="0"/>
    <x v="0"/>
    <x v="0"/>
    <x v="0"/>
    <x v="0"/>
    <x v="0"/>
    <x v="0"/>
    <x v="0"/>
    <x v="0"/>
    <x v="0"/>
    <x v="0"/>
    <m/>
    <x v="0"/>
    <x v="0"/>
    <x v="0"/>
    <x v="5"/>
    <x v="76"/>
    <x v="5"/>
    <x v="2"/>
  </r>
  <r>
    <n v="835"/>
    <s v="2345"/>
    <x v="1"/>
    <x v="0"/>
    <x v="0"/>
    <x v="0"/>
    <x v="0"/>
    <x v="0"/>
    <x v="0"/>
    <x v="0"/>
    <x v="0"/>
    <x v="0"/>
    <x v="0"/>
    <m/>
    <x v="0"/>
    <x v="0"/>
    <x v="0"/>
    <x v="5"/>
    <x v="76"/>
    <x v="5"/>
    <x v="2"/>
  </r>
  <r>
    <n v="1197"/>
    <s v="2345"/>
    <x v="5"/>
    <x v="6"/>
    <x v="1"/>
    <x v="1"/>
    <x v="0"/>
    <x v="1"/>
    <x v="2"/>
    <x v="1"/>
    <x v="0"/>
    <x v="1"/>
    <x v="0"/>
    <d v="2014-10-28T16:00:08"/>
    <x v="0"/>
    <x v="7"/>
    <x v="0"/>
    <x v="5"/>
    <x v="76"/>
    <x v="5"/>
    <x v="2"/>
  </r>
  <r>
    <n v="491"/>
    <s v="2350"/>
    <x v="0"/>
    <x v="0"/>
    <x v="0"/>
    <x v="0"/>
    <x v="0"/>
    <x v="0"/>
    <x v="0"/>
    <x v="0"/>
    <x v="0"/>
    <x v="0"/>
    <x v="0"/>
    <m/>
    <x v="0"/>
    <x v="0"/>
    <x v="0"/>
    <x v="5"/>
    <x v="77"/>
    <x v="5"/>
    <x v="2"/>
  </r>
  <r>
    <n v="836"/>
    <s v="2350"/>
    <x v="1"/>
    <x v="0"/>
    <x v="0"/>
    <x v="0"/>
    <x v="0"/>
    <x v="0"/>
    <x v="0"/>
    <x v="0"/>
    <x v="0"/>
    <x v="0"/>
    <x v="0"/>
    <m/>
    <x v="0"/>
    <x v="0"/>
    <x v="0"/>
    <x v="5"/>
    <x v="77"/>
    <x v="5"/>
    <x v="2"/>
  </r>
  <r>
    <n v="1194"/>
    <s v="2350"/>
    <x v="5"/>
    <x v="6"/>
    <x v="1"/>
    <x v="1"/>
    <x v="0"/>
    <x v="1"/>
    <x v="1"/>
    <x v="3"/>
    <x v="0"/>
    <x v="2"/>
    <x v="0"/>
    <d v="2014-10-28T15:57:40"/>
    <x v="0"/>
    <x v="7"/>
    <x v="0"/>
    <x v="5"/>
    <x v="77"/>
    <x v="5"/>
    <x v="2"/>
  </r>
  <r>
    <n v="514"/>
    <s v="2465"/>
    <x v="0"/>
    <x v="0"/>
    <x v="0"/>
    <x v="0"/>
    <x v="0"/>
    <x v="0"/>
    <x v="0"/>
    <x v="0"/>
    <x v="0"/>
    <x v="0"/>
    <x v="0"/>
    <m/>
    <x v="0"/>
    <x v="0"/>
    <x v="0"/>
    <x v="6"/>
    <x v="78"/>
    <x v="6"/>
    <x v="2"/>
  </r>
  <r>
    <n v="859"/>
    <s v="2465"/>
    <x v="1"/>
    <x v="0"/>
    <x v="0"/>
    <x v="0"/>
    <x v="0"/>
    <x v="0"/>
    <x v="0"/>
    <x v="0"/>
    <x v="0"/>
    <x v="0"/>
    <x v="0"/>
    <m/>
    <x v="0"/>
    <x v="0"/>
    <x v="0"/>
    <x v="6"/>
    <x v="78"/>
    <x v="6"/>
    <x v="2"/>
  </r>
  <r>
    <n v="944"/>
    <s v="2465"/>
    <x v="4"/>
    <x v="6"/>
    <x v="1"/>
    <x v="1"/>
    <x v="0"/>
    <x v="1"/>
    <x v="4"/>
    <x v="3"/>
    <x v="0"/>
    <x v="1"/>
    <x v="4"/>
    <d v="2013-04-17T14:09:19"/>
    <x v="0"/>
    <x v="8"/>
    <x v="0"/>
    <x v="6"/>
    <x v="78"/>
    <x v="6"/>
    <x v="2"/>
  </r>
  <r>
    <n v="1106"/>
    <s v="2465"/>
    <x v="3"/>
    <x v="6"/>
    <x v="1"/>
    <x v="1"/>
    <x v="0"/>
    <x v="1"/>
    <x v="4"/>
    <x v="3"/>
    <x v="0"/>
    <x v="1"/>
    <x v="0"/>
    <d v="2014-09-02T10:12:58"/>
    <x v="0"/>
    <x v="8"/>
    <x v="0"/>
    <x v="6"/>
    <x v="78"/>
    <x v="6"/>
    <x v="2"/>
  </r>
  <r>
    <n v="1179"/>
    <s v="2465"/>
    <x v="5"/>
    <x v="6"/>
    <x v="1"/>
    <x v="1"/>
    <x v="0"/>
    <x v="1"/>
    <x v="4"/>
    <x v="3"/>
    <x v="0"/>
    <x v="1"/>
    <x v="0"/>
    <d v="2014-10-27T10:21:44"/>
    <x v="0"/>
    <x v="8"/>
    <x v="0"/>
    <x v="6"/>
    <x v="78"/>
    <x v="6"/>
    <x v="2"/>
  </r>
  <r>
    <n v="515"/>
    <s v="2470"/>
    <x v="0"/>
    <x v="0"/>
    <x v="0"/>
    <x v="0"/>
    <x v="0"/>
    <x v="0"/>
    <x v="0"/>
    <x v="0"/>
    <x v="0"/>
    <x v="0"/>
    <x v="0"/>
    <m/>
    <x v="0"/>
    <x v="0"/>
    <x v="0"/>
    <x v="6"/>
    <x v="79"/>
    <x v="6"/>
    <x v="2"/>
  </r>
  <r>
    <n v="860"/>
    <s v="2470"/>
    <x v="1"/>
    <x v="0"/>
    <x v="0"/>
    <x v="0"/>
    <x v="0"/>
    <x v="0"/>
    <x v="0"/>
    <x v="0"/>
    <x v="0"/>
    <x v="0"/>
    <x v="0"/>
    <m/>
    <x v="0"/>
    <x v="0"/>
    <x v="0"/>
    <x v="6"/>
    <x v="79"/>
    <x v="6"/>
    <x v="2"/>
  </r>
  <r>
    <n v="942"/>
    <s v="2470"/>
    <x v="4"/>
    <x v="6"/>
    <x v="1"/>
    <x v="1"/>
    <x v="0"/>
    <x v="1"/>
    <x v="2"/>
    <x v="6"/>
    <x v="1"/>
    <x v="1"/>
    <x v="4"/>
    <d v="2013-04-17T14:04:48"/>
    <x v="0"/>
    <x v="8"/>
    <x v="0"/>
    <x v="6"/>
    <x v="79"/>
    <x v="6"/>
    <x v="2"/>
  </r>
  <r>
    <n v="1108"/>
    <s v="2470"/>
    <x v="3"/>
    <x v="6"/>
    <x v="1"/>
    <x v="1"/>
    <x v="0"/>
    <x v="1"/>
    <x v="4"/>
    <x v="0"/>
    <x v="0"/>
    <x v="1"/>
    <x v="0"/>
    <d v="2014-09-02T10:14:04"/>
    <x v="0"/>
    <x v="8"/>
    <x v="0"/>
    <x v="6"/>
    <x v="79"/>
    <x v="6"/>
    <x v="2"/>
  </r>
  <r>
    <n v="1180"/>
    <s v="2470"/>
    <x v="5"/>
    <x v="6"/>
    <x v="1"/>
    <x v="1"/>
    <x v="0"/>
    <x v="1"/>
    <x v="4"/>
    <x v="3"/>
    <x v="0"/>
    <x v="1"/>
    <x v="0"/>
    <d v="2014-10-27T10:22:33"/>
    <x v="0"/>
    <x v="8"/>
    <x v="0"/>
    <x v="6"/>
    <x v="79"/>
    <x v="6"/>
    <x v="2"/>
  </r>
  <r>
    <n v="516"/>
    <s v="2475"/>
    <x v="0"/>
    <x v="0"/>
    <x v="0"/>
    <x v="0"/>
    <x v="0"/>
    <x v="0"/>
    <x v="0"/>
    <x v="0"/>
    <x v="0"/>
    <x v="0"/>
    <x v="0"/>
    <m/>
    <x v="0"/>
    <x v="0"/>
    <x v="0"/>
    <x v="6"/>
    <x v="80"/>
    <x v="6"/>
    <x v="2"/>
  </r>
  <r>
    <n v="861"/>
    <s v="2475"/>
    <x v="1"/>
    <x v="0"/>
    <x v="0"/>
    <x v="0"/>
    <x v="0"/>
    <x v="0"/>
    <x v="0"/>
    <x v="0"/>
    <x v="0"/>
    <x v="0"/>
    <x v="0"/>
    <m/>
    <x v="0"/>
    <x v="0"/>
    <x v="0"/>
    <x v="6"/>
    <x v="80"/>
    <x v="6"/>
    <x v="2"/>
  </r>
  <r>
    <n v="1000"/>
    <s v="2475"/>
    <x v="4"/>
    <x v="6"/>
    <x v="0"/>
    <x v="5"/>
    <x v="0"/>
    <x v="1"/>
    <x v="0"/>
    <x v="0"/>
    <x v="3"/>
    <x v="2"/>
    <x v="4"/>
    <d v="2013-04-29T09:33:16"/>
    <x v="0"/>
    <x v="8"/>
    <x v="0"/>
    <x v="6"/>
    <x v="80"/>
    <x v="6"/>
    <x v="2"/>
  </r>
  <r>
    <n v="1109"/>
    <s v="2475"/>
    <x v="3"/>
    <x v="6"/>
    <x v="0"/>
    <x v="5"/>
    <x v="0"/>
    <x v="1"/>
    <x v="0"/>
    <x v="5"/>
    <x v="0"/>
    <x v="1"/>
    <x v="0"/>
    <d v="2014-09-02T10:15:50"/>
    <x v="0"/>
    <x v="8"/>
    <x v="0"/>
    <x v="6"/>
    <x v="80"/>
    <x v="6"/>
    <x v="2"/>
  </r>
  <r>
    <n v="1181"/>
    <s v="2475"/>
    <x v="5"/>
    <x v="6"/>
    <x v="0"/>
    <x v="5"/>
    <x v="0"/>
    <x v="1"/>
    <x v="0"/>
    <x v="0"/>
    <x v="3"/>
    <x v="2"/>
    <x v="0"/>
    <d v="2014-10-27T10:23:22"/>
    <x v="0"/>
    <x v="8"/>
    <x v="0"/>
    <x v="6"/>
    <x v="80"/>
    <x v="6"/>
    <x v="2"/>
  </r>
  <r>
    <n v="517"/>
    <s v="2480"/>
    <x v="0"/>
    <x v="0"/>
    <x v="0"/>
    <x v="0"/>
    <x v="0"/>
    <x v="0"/>
    <x v="0"/>
    <x v="0"/>
    <x v="0"/>
    <x v="0"/>
    <x v="0"/>
    <m/>
    <x v="0"/>
    <x v="0"/>
    <x v="0"/>
    <x v="6"/>
    <x v="81"/>
    <x v="6"/>
    <x v="2"/>
  </r>
  <r>
    <n v="862"/>
    <s v="2480"/>
    <x v="1"/>
    <x v="0"/>
    <x v="0"/>
    <x v="0"/>
    <x v="0"/>
    <x v="0"/>
    <x v="0"/>
    <x v="0"/>
    <x v="0"/>
    <x v="0"/>
    <x v="0"/>
    <m/>
    <x v="0"/>
    <x v="0"/>
    <x v="0"/>
    <x v="6"/>
    <x v="81"/>
    <x v="6"/>
    <x v="2"/>
  </r>
  <r>
    <n v="943"/>
    <s v="2480"/>
    <x v="4"/>
    <x v="1"/>
    <x v="0"/>
    <x v="1"/>
    <x v="0"/>
    <x v="1"/>
    <x v="0"/>
    <x v="1"/>
    <x v="0"/>
    <x v="1"/>
    <x v="4"/>
    <d v="2013-04-17T14:05:52"/>
    <x v="0"/>
    <x v="8"/>
    <x v="0"/>
    <x v="6"/>
    <x v="81"/>
    <x v="6"/>
    <x v="2"/>
  </r>
  <r>
    <n v="1110"/>
    <s v="2480"/>
    <x v="3"/>
    <x v="1"/>
    <x v="0"/>
    <x v="1"/>
    <x v="0"/>
    <x v="1"/>
    <x v="2"/>
    <x v="1"/>
    <x v="0"/>
    <x v="1"/>
    <x v="0"/>
    <d v="2014-09-02T10:20:32"/>
    <x v="0"/>
    <x v="8"/>
    <x v="0"/>
    <x v="6"/>
    <x v="81"/>
    <x v="6"/>
    <x v="2"/>
  </r>
  <r>
    <n v="1182"/>
    <s v="2480"/>
    <x v="5"/>
    <x v="1"/>
    <x v="0"/>
    <x v="1"/>
    <x v="0"/>
    <x v="1"/>
    <x v="0"/>
    <x v="1"/>
    <x v="0"/>
    <x v="1"/>
    <x v="0"/>
    <d v="2014-10-27T10:23:55"/>
    <x v="0"/>
    <x v="8"/>
    <x v="0"/>
    <x v="6"/>
    <x v="81"/>
    <x v="6"/>
    <x v="2"/>
  </r>
  <r>
    <n v="518"/>
    <s v="2485"/>
    <x v="0"/>
    <x v="0"/>
    <x v="0"/>
    <x v="0"/>
    <x v="0"/>
    <x v="0"/>
    <x v="0"/>
    <x v="0"/>
    <x v="0"/>
    <x v="0"/>
    <x v="0"/>
    <m/>
    <x v="0"/>
    <x v="0"/>
    <x v="0"/>
    <x v="6"/>
    <x v="82"/>
    <x v="6"/>
    <x v="2"/>
  </r>
  <r>
    <n v="863"/>
    <s v="2485"/>
    <x v="1"/>
    <x v="0"/>
    <x v="0"/>
    <x v="0"/>
    <x v="0"/>
    <x v="0"/>
    <x v="0"/>
    <x v="0"/>
    <x v="0"/>
    <x v="0"/>
    <x v="0"/>
    <m/>
    <x v="0"/>
    <x v="0"/>
    <x v="0"/>
    <x v="6"/>
    <x v="82"/>
    <x v="6"/>
    <x v="2"/>
  </r>
  <r>
    <n v="1034"/>
    <s v="2485"/>
    <x v="4"/>
    <x v="6"/>
    <x v="1"/>
    <x v="1"/>
    <x v="0"/>
    <x v="1"/>
    <x v="2"/>
    <x v="6"/>
    <x v="0"/>
    <x v="2"/>
    <x v="0"/>
    <d v="2013-10-09T09:09:16"/>
    <x v="0"/>
    <x v="8"/>
    <x v="0"/>
    <x v="6"/>
    <x v="82"/>
    <x v="6"/>
    <x v="2"/>
  </r>
  <r>
    <n v="1111"/>
    <s v="2485"/>
    <x v="3"/>
    <x v="6"/>
    <x v="1"/>
    <x v="1"/>
    <x v="0"/>
    <x v="1"/>
    <x v="2"/>
    <x v="6"/>
    <x v="0"/>
    <x v="2"/>
    <x v="0"/>
    <d v="2014-09-02T10:21:47"/>
    <x v="0"/>
    <x v="8"/>
    <x v="0"/>
    <x v="6"/>
    <x v="82"/>
    <x v="6"/>
    <x v="2"/>
  </r>
  <r>
    <n v="1183"/>
    <s v="2485"/>
    <x v="5"/>
    <x v="6"/>
    <x v="1"/>
    <x v="1"/>
    <x v="0"/>
    <x v="1"/>
    <x v="2"/>
    <x v="6"/>
    <x v="0"/>
    <x v="2"/>
    <x v="0"/>
    <d v="2014-10-27T10:24:31"/>
    <x v="0"/>
    <x v="8"/>
    <x v="0"/>
    <x v="6"/>
    <x v="82"/>
    <x v="6"/>
    <x v="2"/>
  </r>
  <r>
    <n v="519"/>
    <s v="2490"/>
    <x v="0"/>
    <x v="0"/>
    <x v="0"/>
    <x v="0"/>
    <x v="0"/>
    <x v="0"/>
    <x v="0"/>
    <x v="0"/>
    <x v="0"/>
    <x v="0"/>
    <x v="0"/>
    <m/>
    <x v="0"/>
    <x v="0"/>
    <x v="0"/>
    <x v="6"/>
    <x v="83"/>
    <x v="6"/>
    <x v="2"/>
  </r>
  <r>
    <n v="864"/>
    <s v="2490"/>
    <x v="1"/>
    <x v="0"/>
    <x v="0"/>
    <x v="0"/>
    <x v="0"/>
    <x v="0"/>
    <x v="0"/>
    <x v="0"/>
    <x v="0"/>
    <x v="0"/>
    <x v="0"/>
    <m/>
    <x v="0"/>
    <x v="0"/>
    <x v="0"/>
    <x v="6"/>
    <x v="83"/>
    <x v="6"/>
    <x v="2"/>
  </r>
  <r>
    <n v="1001"/>
    <s v="2490"/>
    <x v="4"/>
    <x v="6"/>
    <x v="1"/>
    <x v="1"/>
    <x v="0"/>
    <x v="4"/>
    <x v="0"/>
    <x v="3"/>
    <x v="0"/>
    <x v="4"/>
    <x v="4"/>
    <d v="2013-04-29T09:35:58"/>
    <x v="0"/>
    <x v="8"/>
    <x v="0"/>
    <x v="6"/>
    <x v="83"/>
    <x v="6"/>
    <x v="2"/>
  </r>
  <r>
    <n v="1112"/>
    <s v="2490"/>
    <x v="3"/>
    <x v="6"/>
    <x v="1"/>
    <x v="1"/>
    <x v="0"/>
    <x v="4"/>
    <x v="0"/>
    <x v="3"/>
    <x v="0"/>
    <x v="4"/>
    <x v="0"/>
    <d v="2014-09-02T10:23:14"/>
    <x v="0"/>
    <x v="8"/>
    <x v="0"/>
    <x v="6"/>
    <x v="83"/>
    <x v="6"/>
    <x v="2"/>
  </r>
  <r>
    <n v="1184"/>
    <s v="2490"/>
    <x v="5"/>
    <x v="6"/>
    <x v="0"/>
    <x v="5"/>
    <x v="0"/>
    <x v="1"/>
    <x v="0"/>
    <x v="5"/>
    <x v="0"/>
    <x v="2"/>
    <x v="0"/>
    <d v="2014-10-27T10:25:01"/>
    <x v="0"/>
    <x v="8"/>
    <x v="6"/>
    <x v="6"/>
    <x v="83"/>
    <x v="6"/>
    <x v="2"/>
  </r>
  <r>
    <n v="520"/>
    <s v="2495"/>
    <x v="0"/>
    <x v="0"/>
    <x v="0"/>
    <x v="0"/>
    <x v="0"/>
    <x v="0"/>
    <x v="0"/>
    <x v="0"/>
    <x v="0"/>
    <x v="0"/>
    <x v="0"/>
    <m/>
    <x v="0"/>
    <x v="0"/>
    <x v="0"/>
    <x v="6"/>
    <x v="84"/>
    <x v="6"/>
    <x v="2"/>
  </r>
  <r>
    <n v="865"/>
    <s v="2495"/>
    <x v="1"/>
    <x v="0"/>
    <x v="0"/>
    <x v="0"/>
    <x v="0"/>
    <x v="0"/>
    <x v="0"/>
    <x v="0"/>
    <x v="0"/>
    <x v="0"/>
    <x v="0"/>
    <m/>
    <x v="0"/>
    <x v="0"/>
    <x v="0"/>
    <x v="6"/>
    <x v="84"/>
    <x v="6"/>
    <x v="2"/>
  </r>
  <r>
    <n v="945"/>
    <s v="2495"/>
    <x v="4"/>
    <x v="6"/>
    <x v="1"/>
    <x v="1"/>
    <x v="0"/>
    <x v="1"/>
    <x v="2"/>
    <x v="6"/>
    <x v="0"/>
    <x v="2"/>
    <x v="4"/>
    <d v="2013-04-17T14:10:43"/>
    <x v="0"/>
    <x v="8"/>
    <x v="0"/>
    <x v="6"/>
    <x v="84"/>
    <x v="6"/>
    <x v="2"/>
  </r>
  <r>
    <n v="1113"/>
    <s v="2495"/>
    <x v="3"/>
    <x v="6"/>
    <x v="1"/>
    <x v="1"/>
    <x v="0"/>
    <x v="1"/>
    <x v="2"/>
    <x v="6"/>
    <x v="0"/>
    <x v="2"/>
    <x v="0"/>
    <d v="2014-09-02T10:24:05"/>
    <x v="0"/>
    <x v="8"/>
    <x v="0"/>
    <x v="6"/>
    <x v="84"/>
    <x v="6"/>
    <x v="2"/>
  </r>
  <r>
    <n v="1186"/>
    <s v="2495"/>
    <x v="5"/>
    <x v="6"/>
    <x v="1"/>
    <x v="1"/>
    <x v="0"/>
    <x v="1"/>
    <x v="2"/>
    <x v="6"/>
    <x v="0"/>
    <x v="2"/>
    <x v="0"/>
    <d v="2014-10-27T10:28:19"/>
    <x v="0"/>
    <x v="8"/>
    <x v="0"/>
    <x v="6"/>
    <x v="84"/>
    <x v="6"/>
    <x v="2"/>
  </r>
  <r>
    <n v="521"/>
    <s v="2500"/>
    <x v="0"/>
    <x v="0"/>
    <x v="0"/>
    <x v="0"/>
    <x v="0"/>
    <x v="0"/>
    <x v="0"/>
    <x v="0"/>
    <x v="0"/>
    <x v="0"/>
    <x v="0"/>
    <m/>
    <x v="0"/>
    <x v="0"/>
    <x v="0"/>
    <x v="6"/>
    <x v="85"/>
    <x v="6"/>
    <x v="2"/>
  </r>
  <r>
    <n v="866"/>
    <s v="2500"/>
    <x v="1"/>
    <x v="0"/>
    <x v="0"/>
    <x v="0"/>
    <x v="0"/>
    <x v="0"/>
    <x v="0"/>
    <x v="0"/>
    <x v="0"/>
    <x v="0"/>
    <x v="0"/>
    <m/>
    <x v="0"/>
    <x v="0"/>
    <x v="0"/>
    <x v="6"/>
    <x v="85"/>
    <x v="6"/>
    <x v="2"/>
  </r>
  <r>
    <n v="1002"/>
    <s v="2500"/>
    <x v="4"/>
    <x v="6"/>
    <x v="1"/>
    <x v="1"/>
    <x v="0"/>
    <x v="4"/>
    <x v="0"/>
    <x v="6"/>
    <x v="0"/>
    <x v="2"/>
    <x v="4"/>
    <d v="2013-04-29T09:42:20"/>
    <x v="0"/>
    <x v="8"/>
    <x v="0"/>
    <x v="6"/>
    <x v="85"/>
    <x v="6"/>
    <x v="2"/>
  </r>
  <r>
    <n v="1114"/>
    <s v="2500"/>
    <x v="3"/>
    <x v="6"/>
    <x v="1"/>
    <x v="1"/>
    <x v="0"/>
    <x v="4"/>
    <x v="0"/>
    <x v="6"/>
    <x v="0"/>
    <x v="2"/>
    <x v="0"/>
    <d v="2014-09-02T10:24:41"/>
    <x v="0"/>
    <x v="8"/>
    <x v="0"/>
    <x v="6"/>
    <x v="85"/>
    <x v="6"/>
    <x v="2"/>
  </r>
  <r>
    <n v="1187"/>
    <s v="2500"/>
    <x v="5"/>
    <x v="6"/>
    <x v="1"/>
    <x v="1"/>
    <x v="0"/>
    <x v="4"/>
    <x v="0"/>
    <x v="6"/>
    <x v="0"/>
    <x v="2"/>
    <x v="0"/>
    <d v="2014-10-27T10:30:20"/>
    <x v="0"/>
    <x v="8"/>
    <x v="0"/>
    <x v="6"/>
    <x v="85"/>
    <x v="6"/>
    <x v="2"/>
  </r>
  <r>
    <n v="522"/>
    <s v="2505"/>
    <x v="0"/>
    <x v="0"/>
    <x v="0"/>
    <x v="0"/>
    <x v="0"/>
    <x v="0"/>
    <x v="0"/>
    <x v="0"/>
    <x v="0"/>
    <x v="0"/>
    <x v="0"/>
    <m/>
    <x v="0"/>
    <x v="0"/>
    <x v="0"/>
    <x v="6"/>
    <x v="86"/>
    <x v="6"/>
    <x v="2"/>
  </r>
  <r>
    <n v="867"/>
    <s v="2505"/>
    <x v="1"/>
    <x v="0"/>
    <x v="0"/>
    <x v="0"/>
    <x v="0"/>
    <x v="0"/>
    <x v="0"/>
    <x v="0"/>
    <x v="0"/>
    <x v="0"/>
    <x v="0"/>
    <m/>
    <x v="0"/>
    <x v="0"/>
    <x v="0"/>
    <x v="6"/>
    <x v="86"/>
    <x v="6"/>
    <x v="2"/>
  </r>
  <r>
    <n v="946"/>
    <s v="2505"/>
    <x v="4"/>
    <x v="1"/>
    <x v="0"/>
    <x v="1"/>
    <x v="0"/>
    <x v="1"/>
    <x v="0"/>
    <x v="1"/>
    <x v="0"/>
    <x v="1"/>
    <x v="4"/>
    <d v="2013-04-17T14:12:00"/>
    <x v="0"/>
    <x v="8"/>
    <x v="0"/>
    <x v="6"/>
    <x v="86"/>
    <x v="6"/>
    <x v="2"/>
  </r>
  <r>
    <n v="1115"/>
    <s v="2505"/>
    <x v="3"/>
    <x v="1"/>
    <x v="0"/>
    <x v="1"/>
    <x v="0"/>
    <x v="1"/>
    <x v="0"/>
    <x v="1"/>
    <x v="0"/>
    <x v="1"/>
    <x v="0"/>
    <d v="2014-09-02T10:25:13"/>
    <x v="0"/>
    <x v="8"/>
    <x v="0"/>
    <x v="6"/>
    <x v="86"/>
    <x v="6"/>
    <x v="2"/>
  </r>
  <r>
    <n v="1188"/>
    <s v="2505"/>
    <x v="5"/>
    <x v="1"/>
    <x v="0"/>
    <x v="1"/>
    <x v="0"/>
    <x v="1"/>
    <x v="0"/>
    <x v="1"/>
    <x v="0"/>
    <x v="1"/>
    <x v="0"/>
    <d v="2014-10-27T10:30:56"/>
    <x v="0"/>
    <x v="8"/>
    <x v="0"/>
    <x v="6"/>
    <x v="86"/>
    <x v="6"/>
    <x v="2"/>
  </r>
  <r>
    <n v="523"/>
    <s v="2510"/>
    <x v="0"/>
    <x v="0"/>
    <x v="0"/>
    <x v="0"/>
    <x v="0"/>
    <x v="0"/>
    <x v="0"/>
    <x v="0"/>
    <x v="0"/>
    <x v="0"/>
    <x v="0"/>
    <m/>
    <x v="0"/>
    <x v="0"/>
    <x v="0"/>
    <x v="6"/>
    <x v="87"/>
    <x v="6"/>
    <x v="2"/>
  </r>
  <r>
    <n v="868"/>
    <s v="2510"/>
    <x v="1"/>
    <x v="0"/>
    <x v="0"/>
    <x v="0"/>
    <x v="0"/>
    <x v="0"/>
    <x v="0"/>
    <x v="0"/>
    <x v="0"/>
    <x v="0"/>
    <x v="0"/>
    <m/>
    <x v="0"/>
    <x v="0"/>
    <x v="0"/>
    <x v="6"/>
    <x v="87"/>
    <x v="6"/>
    <x v="2"/>
  </r>
  <r>
    <n v="947"/>
    <s v="2510"/>
    <x v="4"/>
    <x v="1"/>
    <x v="0"/>
    <x v="1"/>
    <x v="0"/>
    <x v="1"/>
    <x v="2"/>
    <x v="3"/>
    <x v="0"/>
    <x v="2"/>
    <x v="4"/>
    <d v="2013-04-17T14:13:50"/>
    <x v="0"/>
    <x v="8"/>
    <x v="0"/>
    <x v="6"/>
    <x v="87"/>
    <x v="6"/>
    <x v="2"/>
  </r>
  <r>
    <n v="1116"/>
    <s v="2510"/>
    <x v="3"/>
    <x v="1"/>
    <x v="0"/>
    <x v="1"/>
    <x v="0"/>
    <x v="1"/>
    <x v="2"/>
    <x v="3"/>
    <x v="0"/>
    <x v="2"/>
    <x v="0"/>
    <d v="2014-09-02T10:25:48"/>
    <x v="0"/>
    <x v="8"/>
    <x v="0"/>
    <x v="6"/>
    <x v="87"/>
    <x v="6"/>
    <x v="2"/>
  </r>
  <r>
    <n v="1189"/>
    <s v="2510"/>
    <x v="5"/>
    <x v="1"/>
    <x v="0"/>
    <x v="1"/>
    <x v="0"/>
    <x v="1"/>
    <x v="2"/>
    <x v="3"/>
    <x v="0"/>
    <x v="2"/>
    <x v="0"/>
    <d v="2014-10-27T10:31:30"/>
    <x v="0"/>
    <x v="8"/>
    <x v="0"/>
    <x v="6"/>
    <x v="87"/>
    <x v="6"/>
    <x v="2"/>
  </r>
  <r>
    <n v="504"/>
    <s v="1421"/>
    <x v="0"/>
    <x v="0"/>
    <x v="0"/>
    <x v="0"/>
    <x v="0"/>
    <x v="0"/>
    <x v="0"/>
    <x v="0"/>
    <x v="0"/>
    <x v="0"/>
    <x v="0"/>
    <m/>
    <x v="0"/>
    <x v="0"/>
    <x v="0"/>
    <x v="7"/>
    <x v="88"/>
    <x v="7"/>
    <x v="2"/>
  </r>
  <r>
    <n v="849"/>
    <s v="1421"/>
    <x v="1"/>
    <x v="0"/>
    <x v="0"/>
    <x v="0"/>
    <x v="0"/>
    <x v="0"/>
    <x v="0"/>
    <x v="0"/>
    <x v="0"/>
    <x v="0"/>
    <x v="0"/>
    <m/>
    <x v="0"/>
    <x v="0"/>
    <x v="0"/>
    <x v="7"/>
    <x v="88"/>
    <x v="7"/>
    <x v="2"/>
  </r>
  <r>
    <n v="929"/>
    <s v="1421"/>
    <x v="4"/>
    <x v="1"/>
    <x v="0"/>
    <x v="1"/>
    <x v="0"/>
    <x v="1"/>
    <x v="2"/>
    <x v="6"/>
    <x v="0"/>
    <x v="1"/>
    <x v="0"/>
    <d v="2013-04-15T23:51:08"/>
    <x v="0"/>
    <x v="9"/>
    <x v="0"/>
    <x v="7"/>
    <x v="88"/>
    <x v="7"/>
    <x v="2"/>
  </r>
  <r>
    <n v="492"/>
    <s v="2355"/>
    <x v="0"/>
    <x v="0"/>
    <x v="0"/>
    <x v="0"/>
    <x v="0"/>
    <x v="0"/>
    <x v="0"/>
    <x v="0"/>
    <x v="0"/>
    <x v="0"/>
    <x v="0"/>
    <m/>
    <x v="0"/>
    <x v="0"/>
    <x v="0"/>
    <x v="7"/>
    <x v="89"/>
    <x v="7"/>
    <x v="2"/>
  </r>
  <r>
    <n v="837"/>
    <s v="2355"/>
    <x v="1"/>
    <x v="0"/>
    <x v="0"/>
    <x v="0"/>
    <x v="0"/>
    <x v="0"/>
    <x v="0"/>
    <x v="0"/>
    <x v="0"/>
    <x v="0"/>
    <x v="0"/>
    <m/>
    <x v="0"/>
    <x v="0"/>
    <x v="0"/>
    <x v="7"/>
    <x v="89"/>
    <x v="7"/>
    <x v="2"/>
  </r>
  <r>
    <n v="925"/>
    <s v="2355"/>
    <x v="4"/>
    <x v="7"/>
    <x v="0"/>
    <x v="4"/>
    <x v="0"/>
    <x v="4"/>
    <x v="0"/>
    <x v="6"/>
    <x v="0"/>
    <x v="4"/>
    <x v="0"/>
    <d v="2013-04-15T23:47:49"/>
    <x v="0"/>
    <x v="9"/>
    <x v="0"/>
    <x v="7"/>
    <x v="89"/>
    <x v="7"/>
    <x v="2"/>
  </r>
  <r>
    <n v="493"/>
    <s v="2360"/>
    <x v="0"/>
    <x v="0"/>
    <x v="0"/>
    <x v="0"/>
    <x v="0"/>
    <x v="0"/>
    <x v="0"/>
    <x v="0"/>
    <x v="0"/>
    <x v="0"/>
    <x v="0"/>
    <m/>
    <x v="0"/>
    <x v="0"/>
    <x v="0"/>
    <x v="7"/>
    <x v="90"/>
    <x v="7"/>
    <x v="2"/>
  </r>
  <r>
    <n v="838"/>
    <s v="2360"/>
    <x v="1"/>
    <x v="0"/>
    <x v="0"/>
    <x v="0"/>
    <x v="0"/>
    <x v="0"/>
    <x v="0"/>
    <x v="0"/>
    <x v="0"/>
    <x v="0"/>
    <x v="0"/>
    <m/>
    <x v="0"/>
    <x v="0"/>
    <x v="0"/>
    <x v="7"/>
    <x v="90"/>
    <x v="7"/>
    <x v="2"/>
  </r>
  <r>
    <n v="926"/>
    <s v="2360"/>
    <x v="4"/>
    <x v="1"/>
    <x v="0"/>
    <x v="1"/>
    <x v="0"/>
    <x v="1"/>
    <x v="0"/>
    <x v="1"/>
    <x v="0"/>
    <x v="1"/>
    <x v="0"/>
    <d v="2013-04-15T23:48:36"/>
    <x v="0"/>
    <x v="9"/>
    <x v="0"/>
    <x v="7"/>
    <x v="90"/>
    <x v="7"/>
    <x v="2"/>
  </r>
  <r>
    <n v="494"/>
    <s v="2365"/>
    <x v="0"/>
    <x v="0"/>
    <x v="0"/>
    <x v="0"/>
    <x v="0"/>
    <x v="0"/>
    <x v="5"/>
    <x v="0"/>
    <x v="0"/>
    <x v="0"/>
    <x v="0"/>
    <m/>
    <x v="0"/>
    <x v="0"/>
    <x v="0"/>
    <x v="7"/>
    <x v="91"/>
    <x v="7"/>
    <x v="2"/>
  </r>
  <r>
    <n v="839"/>
    <s v="2365"/>
    <x v="1"/>
    <x v="0"/>
    <x v="0"/>
    <x v="0"/>
    <x v="0"/>
    <x v="0"/>
    <x v="0"/>
    <x v="0"/>
    <x v="0"/>
    <x v="0"/>
    <x v="0"/>
    <m/>
    <x v="0"/>
    <x v="0"/>
    <x v="0"/>
    <x v="7"/>
    <x v="91"/>
    <x v="7"/>
    <x v="2"/>
  </r>
  <r>
    <n v="936"/>
    <s v="2365"/>
    <x v="4"/>
    <x v="8"/>
    <x v="0"/>
    <x v="5"/>
    <x v="0"/>
    <x v="1"/>
    <x v="0"/>
    <x v="3"/>
    <x v="0"/>
    <x v="2"/>
    <x v="0"/>
    <d v="2013-04-15T23:57:26"/>
    <x v="0"/>
    <x v="9"/>
    <x v="0"/>
    <x v="7"/>
    <x v="91"/>
    <x v="7"/>
    <x v="2"/>
  </r>
  <r>
    <n v="495"/>
    <s v="2370"/>
    <x v="0"/>
    <x v="0"/>
    <x v="0"/>
    <x v="0"/>
    <x v="0"/>
    <x v="0"/>
    <x v="0"/>
    <x v="0"/>
    <x v="0"/>
    <x v="0"/>
    <x v="0"/>
    <m/>
    <x v="0"/>
    <x v="0"/>
    <x v="0"/>
    <x v="7"/>
    <x v="92"/>
    <x v="7"/>
    <x v="2"/>
  </r>
  <r>
    <n v="840"/>
    <s v="2370"/>
    <x v="1"/>
    <x v="0"/>
    <x v="0"/>
    <x v="0"/>
    <x v="0"/>
    <x v="0"/>
    <x v="0"/>
    <x v="0"/>
    <x v="0"/>
    <x v="0"/>
    <x v="0"/>
    <m/>
    <x v="0"/>
    <x v="0"/>
    <x v="0"/>
    <x v="7"/>
    <x v="92"/>
    <x v="7"/>
    <x v="2"/>
  </r>
  <r>
    <n v="934"/>
    <s v="2370"/>
    <x v="4"/>
    <x v="7"/>
    <x v="1"/>
    <x v="5"/>
    <x v="0"/>
    <x v="4"/>
    <x v="2"/>
    <x v="0"/>
    <x v="3"/>
    <x v="1"/>
    <x v="0"/>
    <d v="2013-04-15T23:55:22"/>
    <x v="0"/>
    <x v="9"/>
    <x v="0"/>
    <x v="7"/>
    <x v="92"/>
    <x v="7"/>
    <x v="2"/>
  </r>
  <r>
    <n v="496"/>
    <s v="2375"/>
    <x v="0"/>
    <x v="0"/>
    <x v="0"/>
    <x v="0"/>
    <x v="0"/>
    <x v="0"/>
    <x v="0"/>
    <x v="0"/>
    <x v="0"/>
    <x v="0"/>
    <x v="0"/>
    <m/>
    <x v="0"/>
    <x v="0"/>
    <x v="0"/>
    <x v="7"/>
    <x v="93"/>
    <x v="7"/>
    <x v="2"/>
  </r>
  <r>
    <n v="841"/>
    <s v="2375"/>
    <x v="1"/>
    <x v="0"/>
    <x v="0"/>
    <x v="0"/>
    <x v="0"/>
    <x v="0"/>
    <x v="0"/>
    <x v="0"/>
    <x v="0"/>
    <x v="0"/>
    <x v="0"/>
    <m/>
    <x v="0"/>
    <x v="0"/>
    <x v="0"/>
    <x v="7"/>
    <x v="93"/>
    <x v="7"/>
    <x v="2"/>
  </r>
  <r>
    <n v="928"/>
    <s v="2375"/>
    <x v="4"/>
    <x v="7"/>
    <x v="0"/>
    <x v="4"/>
    <x v="0"/>
    <x v="5"/>
    <x v="0"/>
    <x v="0"/>
    <x v="1"/>
    <x v="1"/>
    <x v="0"/>
    <d v="2013-04-15T23:50:14"/>
    <x v="0"/>
    <x v="9"/>
    <x v="0"/>
    <x v="7"/>
    <x v="93"/>
    <x v="7"/>
    <x v="2"/>
  </r>
  <r>
    <n v="497"/>
    <s v="2380"/>
    <x v="0"/>
    <x v="0"/>
    <x v="0"/>
    <x v="0"/>
    <x v="0"/>
    <x v="0"/>
    <x v="0"/>
    <x v="0"/>
    <x v="0"/>
    <x v="0"/>
    <x v="0"/>
    <m/>
    <x v="0"/>
    <x v="0"/>
    <x v="0"/>
    <x v="7"/>
    <x v="64"/>
    <x v="7"/>
    <x v="2"/>
  </r>
  <r>
    <n v="842"/>
    <s v="2380"/>
    <x v="1"/>
    <x v="0"/>
    <x v="0"/>
    <x v="0"/>
    <x v="0"/>
    <x v="0"/>
    <x v="0"/>
    <x v="0"/>
    <x v="0"/>
    <x v="0"/>
    <x v="0"/>
    <m/>
    <x v="0"/>
    <x v="0"/>
    <x v="0"/>
    <x v="7"/>
    <x v="64"/>
    <x v="7"/>
    <x v="2"/>
  </r>
  <r>
    <n v="498"/>
    <s v="2385"/>
    <x v="0"/>
    <x v="0"/>
    <x v="0"/>
    <x v="0"/>
    <x v="0"/>
    <x v="0"/>
    <x v="0"/>
    <x v="0"/>
    <x v="0"/>
    <x v="0"/>
    <x v="0"/>
    <m/>
    <x v="0"/>
    <x v="0"/>
    <x v="0"/>
    <x v="7"/>
    <x v="94"/>
    <x v="7"/>
    <x v="2"/>
  </r>
  <r>
    <n v="843"/>
    <s v="2385"/>
    <x v="1"/>
    <x v="0"/>
    <x v="0"/>
    <x v="0"/>
    <x v="0"/>
    <x v="0"/>
    <x v="0"/>
    <x v="0"/>
    <x v="0"/>
    <x v="0"/>
    <x v="0"/>
    <m/>
    <x v="0"/>
    <x v="0"/>
    <x v="0"/>
    <x v="7"/>
    <x v="94"/>
    <x v="7"/>
    <x v="2"/>
  </r>
  <r>
    <n v="941"/>
    <s v="2385"/>
    <x v="4"/>
    <x v="6"/>
    <x v="0"/>
    <x v="5"/>
    <x v="0"/>
    <x v="2"/>
    <x v="0"/>
    <x v="6"/>
    <x v="0"/>
    <x v="1"/>
    <x v="0"/>
    <d v="2013-04-16T00:00:50"/>
    <x v="0"/>
    <x v="9"/>
    <x v="0"/>
    <x v="7"/>
    <x v="94"/>
    <x v="7"/>
    <x v="2"/>
  </r>
  <r>
    <n v="499"/>
    <s v="2390"/>
    <x v="0"/>
    <x v="0"/>
    <x v="0"/>
    <x v="0"/>
    <x v="0"/>
    <x v="0"/>
    <x v="0"/>
    <x v="0"/>
    <x v="0"/>
    <x v="0"/>
    <x v="0"/>
    <m/>
    <x v="0"/>
    <x v="0"/>
    <x v="0"/>
    <x v="7"/>
    <x v="95"/>
    <x v="7"/>
    <x v="2"/>
  </r>
  <r>
    <n v="844"/>
    <s v="2390"/>
    <x v="1"/>
    <x v="0"/>
    <x v="0"/>
    <x v="0"/>
    <x v="0"/>
    <x v="0"/>
    <x v="0"/>
    <x v="0"/>
    <x v="0"/>
    <x v="0"/>
    <x v="0"/>
    <m/>
    <x v="0"/>
    <x v="0"/>
    <x v="0"/>
    <x v="7"/>
    <x v="95"/>
    <x v="7"/>
    <x v="2"/>
  </r>
  <r>
    <n v="940"/>
    <s v="2390"/>
    <x v="4"/>
    <x v="1"/>
    <x v="0"/>
    <x v="1"/>
    <x v="0"/>
    <x v="1"/>
    <x v="2"/>
    <x v="6"/>
    <x v="0"/>
    <x v="1"/>
    <x v="0"/>
    <d v="2013-04-16T00:00:10"/>
    <x v="0"/>
    <x v="9"/>
    <x v="0"/>
    <x v="7"/>
    <x v="95"/>
    <x v="7"/>
    <x v="2"/>
  </r>
  <r>
    <n v="500"/>
    <s v="2395"/>
    <x v="0"/>
    <x v="0"/>
    <x v="0"/>
    <x v="0"/>
    <x v="0"/>
    <x v="0"/>
    <x v="0"/>
    <x v="0"/>
    <x v="0"/>
    <x v="0"/>
    <x v="0"/>
    <m/>
    <x v="0"/>
    <x v="0"/>
    <x v="0"/>
    <x v="7"/>
    <x v="96"/>
    <x v="7"/>
    <x v="2"/>
  </r>
  <r>
    <n v="845"/>
    <s v="2395"/>
    <x v="1"/>
    <x v="0"/>
    <x v="0"/>
    <x v="0"/>
    <x v="0"/>
    <x v="0"/>
    <x v="0"/>
    <x v="0"/>
    <x v="0"/>
    <x v="0"/>
    <x v="0"/>
    <m/>
    <x v="0"/>
    <x v="0"/>
    <x v="0"/>
    <x v="7"/>
    <x v="96"/>
    <x v="7"/>
    <x v="2"/>
  </r>
  <r>
    <n v="938"/>
    <s v="2395"/>
    <x v="4"/>
    <x v="1"/>
    <x v="0"/>
    <x v="1"/>
    <x v="0"/>
    <x v="2"/>
    <x v="0"/>
    <x v="3"/>
    <x v="0"/>
    <x v="1"/>
    <x v="0"/>
    <d v="2013-04-15T23:59:02"/>
    <x v="0"/>
    <x v="9"/>
    <x v="0"/>
    <x v="7"/>
    <x v="96"/>
    <x v="7"/>
    <x v="2"/>
  </r>
  <r>
    <n v="501"/>
    <s v="2400"/>
    <x v="0"/>
    <x v="0"/>
    <x v="0"/>
    <x v="0"/>
    <x v="0"/>
    <x v="0"/>
    <x v="0"/>
    <x v="0"/>
    <x v="0"/>
    <x v="0"/>
    <x v="0"/>
    <m/>
    <x v="0"/>
    <x v="0"/>
    <x v="0"/>
    <x v="7"/>
    <x v="49"/>
    <x v="7"/>
    <x v="2"/>
  </r>
  <r>
    <n v="846"/>
    <s v="2400"/>
    <x v="1"/>
    <x v="0"/>
    <x v="0"/>
    <x v="0"/>
    <x v="0"/>
    <x v="0"/>
    <x v="0"/>
    <x v="0"/>
    <x v="0"/>
    <x v="0"/>
    <x v="0"/>
    <m/>
    <x v="0"/>
    <x v="0"/>
    <x v="0"/>
    <x v="7"/>
    <x v="49"/>
    <x v="7"/>
    <x v="2"/>
  </r>
  <r>
    <n v="933"/>
    <s v="2400"/>
    <x v="4"/>
    <x v="7"/>
    <x v="0"/>
    <x v="4"/>
    <x v="0"/>
    <x v="5"/>
    <x v="0"/>
    <x v="0"/>
    <x v="1"/>
    <x v="1"/>
    <x v="0"/>
    <d v="2013-04-15T23:54:09"/>
    <x v="0"/>
    <x v="9"/>
    <x v="0"/>
    <x v="7"/>
    <x v="49"/>
    <x v="7"/>
    <x v="2"/>
  </r>
  <r>
    <n v="502"/>
    <s v="2405"/>
    <x v="0"/>
    <x v="0"/>
    <x v="0"/>
    <x v="0"/>
    <x v="0"/>
    <x v="0"/>
    <x v="0"/>
    <x v="0"/>
    <x v="0"/>
    <x v="0"/>
    <x v="0"/>
    <m/>
    <x v="0"/>
    <x v="0"/>
    <x v="0"/>
    <x v="7"/>
    <x v="97"/>
    <x v="7"/>
    <x v="2"/>
  </r>
  <r>
    <n v="847"/>
    <s v="2405"/>
    <x v="1"/>
    <x v="0"/>
    <x v="0"/>
    <x v="0"/>
    <x v="0"/>
    <x v="0"/>
    <x v="0"/>
    <x v="0"/>
    <x v="0"/>
    <x v="0"/>
    <x v="0"/>
    <m/>
    <x v="0"/>
    <x v="0"/>
    <x v="0"/>
    <x v="7"/>
    <x v="97"/>
    <x v="7"/>
    <x v="2"/>
  </r>
  <r>
    <n v="503"/>
    <s v="2410"/>
    <x v="0"/>
    <x v="0"/>
    <x v="0"/>
    <x v="0"/>
    <x v="0"/>
    <x v="0"/>
    <x v="0"/>
    <x v="0"/>
    <x v="0"/>
    <x v="0"/>
    <x v="0"/>
    <m/>
    <x v="0"/>
    <x v="0"/>
    <x v="0"/>
    <x v="7"/>
    <x v="98"/>
    <x v="7"/>
    <x v="2"/>
  </r>
  <r>
    <n v="848"/>
    <s v="2410"/>
    <x v="1"/>
    <x v="0"/>
    <x v="0"/>
    <x v="0"/>
    <x v="0"/>
    <x v="0"/>
    <x v="0"/>
    <x v="0"/>
    <x v="0"/>
    <x v="0"/>
    <x v="0"/>
    <m/>
    <x v="0"/>
    <x v="0"/>
    <x v="0"/>
    <x v="7"/>
    <x v="98"/>
    <x v="7"/>
    <x v="2"/>
  </r>
  <r>
    <n v="937"/>
    <s v="2410"/>
    <x v="4"/>
    <x v="6"/>
    <x v="0"/>
    <x v="5"/>
    <x v="0"/>
    <x v="4"/>
    <x v="1"/>
    <x v="3"/>
    <x v="0"/>
    <x v="1"/>
    <x v="0"/>
    <d v="2013-04-15T23:58:34"/>
    <x v="0"/>
    <x v="9"/>
    <x v="0"/>
    <x v="7"/>
    <x v="98"/>
    <x v="7"/>
    <x v="2"/>
  </r>
  <r>
    <n v="505"/>
    <s v="2420"/>
    <x v="0"/>
    <x v="0"/>
    <x v="0"/>
    <x v="0"/>
    <x v="0"/>
    <x v="0"/>
    <x v="0"/>
    <x v="0"/>
    <x v="0"/>
    <x v="0"/>
    <x v="0"/>
    <m/>
    <x v="0"/>
    <x v="0"/>
    <x v="0"/>
    <x v="7"/>
    <x v="99"/>
    <x v="7"/>
    <x v="2"/>
  </r>
  <r>
    <n v="850"/>
    <s v="2420"/>
    <x v="1"/>
    <x v="0"/>
    <x v="0"/>
    <x v="0"/>
    <x v="0"/>
    <x v="0"/>
    <x v="0"/>
    <x v="0"/>
    <x v="0"/>
    <x v="0"/>
    <x v="0"/>
    <m/>
    <x v="0"/>
    <x v="0"/>
    <x v="0"/>
    <x v="7"/>
    <x v="99"/>
    <x v="7"/>
    <x v="2"/>
  </r>
  <r>
    <n v="930"/>
    <s v="2420"/>
    <x v="4"/>
    <x v="1"/>
    <x v="0"/>
    <x v="1"/>
    <x v="0"/>
    <x v="1"/>
    <x v="1"/>
    <x v="3"/>
    <x v="0"/>
    <x v="1"/>
    <x v="0"/>
    <d v="2013-04-15T23:52:05"/>
    <x v="0"/>
    <x v="9"/>
    <x v="0"/>
    <x v="7"/>
    <x v="99"/>
    <x v="7"/>
    <x v="2"/>
  </r>
  <r>
    <n v="506"/>
    <s v="2425"/>
    <x v="0"/>
    <x v="0"/>
    <x v="0"/>
    <x v="0"/>
    <x v="0"/>
    <x v="0"/>
    <x v="5"/>
    <x v="0"/>
    <x v="0"/>
    <x v="0"/>
    <x v="0"/>
    <m/>
    <x v="0"/>
    <x v="0"/>
    <x v="0"/>
    <x v="7"/>
    <x v="100"/>
    <x v="7"/>
    <x v="2"/>
  </r>
  <r>
    <n v="851"/>
    <s v="2425"/>
    <x v="1"/>
    <x v="0"/>
    <x v="0"/>
    <x v="0"/>
    <x v="0"/>
    <x v="0"/>
    <x v="0"/>
    <x v="0"/>
    <x v="0"/>
    <x v="0"/>
    <x v="0"/>
    <m/>
    <x v="0"/>
    <x v="0"/>
    <x v="0"/>
    <x v="7"/>
    <x v="100"/>
    <x v="7"/>
    <x v="2"/>
  </r>
  <r>
    <n v="507"/>
    <s v="2430"/>
    <x v="0"/>
    <x v="0"/>
    <x v="0"/>
    <x v="0"/>
    <x v="0"/>
    <x v="0"/>
    <x v="0"/>
    <x v="0"/>
    <x v="0"/>
    <x v="0"/>
    <x v="0"/>
    <m/>
    <x v="0"/>
    <x v="0"/>
    <x v="0"/>
    <x v="7"/>
    <x v="101"/>
    <x v="7"/>
    <x v="2"/>
  </r>
  <r>
    <n v="852"/>
    <s v="2430"/>
    <x v="1"/>
    <x v="0"/>
    <x v="0"/>
    <x v="0"/>
    <x v="0"/>
    <x v="0"/>
    <x v="0"/>
    <x v="0"/>
    <x v="0"/>
    <x v="0"/>
    <x v="0"/>
    <m/>
    <x v="0"/>
    <x v="0"/>
    <x v="0"/>
    <x v="7"/>
    <x v="101"/>
    <x v="7"/>
    <x v="2"/>
  </r>
  <r>
    <n v="927"/>
    <s v="2430"/>
    <x v="4"/>
    <x v="6"/>
    <x v="0"/>
    <x v="5"/>
    <x v="0"/>
    <x v="1"/>
    <x v="0"/>
    <x v="5"/>
    <x v="0"/>
    <x v="1"/>
    <x v="0"/>
    <d v="2013-04-15T23:49:12"/>
    <x v="0"/>
    <x v="9"/>
    <x v="0"/>
    <x v="7"/>
    <x v="101"/>
    <x v="7"/>
    <x v="2"/>
  </r>
  <r>
    <n v="508"/>
    <s v="2435"/>
    <x v="0"/>
    <x v="0"/>
    <x v="0"/>
    <x v="0"/>
    <x v="0"/>
    <x v="0"/>
    <x v="0"/>
    <x v="0"/>
    <x v="0"/>
    <x v="0"/>
    <x v="0"/>
    <m/>
    <x v="0"/>
    <x v="0"/>
    <x v="0"/>
    <x v="7"/>
    <x v="102"/>
    <x v="7"/>
    <x v="2"/>
  </r>
  <r>
    <n v="853"/>
    <s v="2435"/>
    <x v="1"/>
    <x v="0"/>
    <x v="0"/>
    <x v="0"/>
    <x v="0"/>
    <x v="0"/>
    <x v="0"/>
    <x v="0"/>
    <x v="0"/>
    <x v="0"/>
    <x v="0"/>
    <m/>
    <x v="0"/>
    <x v="0"/>
    <x v="0"/>
    <x v="7"/>
    <x v="102"/>
    <x v="7"/>
    <x v="2"/>
  </r>
  <r>
    <n v="935"/>
    <s v="2435"/>
    <x v="4"/>
    <x v="1"/>
    <x v="0"/>
    <x v="1"/>
    <x v="0"/>
    <x v="6"/>
    <x v="0"/>
    <x v="0"/>
    <x v="0"/>
    <x v="1"/>
    <x v="0"/>
    <d v="2013-04-15T23:55:54"/>
    <x v="0"/>
    <x v="9"/>
    <x v="0"/>
    <x v="7"/>
    <x v="102"/>
    <x v="7"/>
    <x v="2"/>
  </r>
  <r>
    <n v="509"/>
    <s v="2440"/>
    <x v="0"/>
    <x v="0"/>
    <x v="0"/>
    <x v="0"/>
    <x v="0"/>
    <x v="0"/>
    <x v="0"/>
    <x v="0"/>
    <x v="0"/>
    <x v="0"/>
    <x v="0"/>
    <m/>
    <x v="0"/>
    <x v="0"/>
    <x v="0"/>
    <x v="7"/>
    <x v="103"/>
    <x v="7"/>
    <x v="2"/>
  </r>
  <r>
    <n v="854"/>
    <s v="2440"/>
    <x v="1"/>
    <x v="0"/>
    <x v="0"/>
    <x v="0"/>
    <x v="0"/>
    <x v="0"/>
    <x v="0"/>
    <x v="0"/>
    <x v="0"/>
    <x v="0"/>
    <x v="0"/>
    <m/>
    <x v="0"/>
    <x v="0"/>
    <x v="0"/>
    <x v="7"/>
    <x v="103"/>
    <x v="7"/>
    <x v="2"/>
  </r>
  <r>
    <n v="1005"/>
    <s v="2440"/>
    <x v="4"/>
    <x v="1"/>
    <x v="0"/>
    <x v="1"/>
    <x v="0"/>
    <x v="4"/>
    <x v="0"/>
    <x v="6"/>
    <x v="0"/>
    <x v="1"/>
    <x v="0"/>
    <d v="2013-04-29T14:57:47"/>
    <x v="0"/>
    <x v="9"/>
    <x v="0"/>
    <x v="7"/>
    <x v="103"/>
    <x v="7"/>
    <x v="2"/>
  </r>
  <r>
    <n v="510"/>
    <s v="2445"/>
    <x v="0"/>
    <x v="0"/>
    <x v="0"/>
    <x v="0"/>
    <x v="0"/>
    <x v="0"/>
    <x v="0"/>
    <x v="0"/>
    <x v="0"/>
    <x v="0"/>
    <x v="0"/>
    <m/>
    <x v="0"/>
    <x v="0"/>
    <x v="0"/>
    <x v="7"/>
    <x v="104"/>
    <x v="7"/>
    <x v="2"/>
  </r>
  <r>
    <n v="855"/>
    <s v="2445"/>
    <x v="1"/>
    <x v="0"/>
    <x v="0"/>
    <x v="0"/>
    <x v="0"/>
    <x v="0"/>
    <x v="0"/>
    <x v="0"/>
    <x v="0"/>
    <x v="0"/>
    <x v="0"/>
    <m/>
    <x v="0"/>
    <x v="0"/>
    <x v="0"/>
    <x v="7"/>
    <x v="104"/>
    <x v="7"/>
    <x v="2"/>
  </r>
  <r>
    <n v="931"/>
    <s v="2445"/>
    <x v="4"/>
    <x v="1"/>
    <x v="0"/>
    <x v="1"/>
    <x v="0"/>
    <x v="4"/>
    <x v="2"/>
    <x v="3"/>
    <x v="0"/>
    <x v="1"/>
    <x v="0"/>
    <d v="2013-04-15T23:52:40"/>
    <x v="0"/>
    <x v="9"/>
    <x v="0"/>
    <x v="7"/>
    <x v="104"/>
    <x v="7"/>
    <x v="2"/>
  </r>
  <r>
    <n v="511"/>
    <s v="2450"/>
    <x v="0"/>
    <x v="0"/>
    <x v="0"/>
    <x v="0"/>
    <x v="0"/>
    <x v="0"/>
    <x v="0"/>
    <x v="0"/>
    <x v="0"/>
    <x v="0"/>
    <x v="0"/>
    <m/>
    <x v="0"/>
    <x v="0"/>
    <x v="0"/>
    <x v="7"/>
    <x v="105"/>
    <x v="7"/>
    <x v="2"/>
  </r>
  <r>
    <n v="856"/>
    <s v="2450"/>
    <x v="1"/>
    <x v="0"/>
    <x v="0"/>
    <x v="0"/>
    <x v="0"/>
    <x v="0"/>
    <x v="0"/>
    <x v="0"/>
    <x v="0"/>
    <x v="0"/>
    <x v="0"/>
    <m/>
    <x v="0"/>
    <x v="0"/>
    <x v="0"/>
    <x v="7"/>
    <x v="105"/>
    <x v="7"/>
    <x v="2"/>
  </r>
  <r>
    <n v="939"/>
    <s v="2450"/>
    <x v="4"/>
    <x v="1"/>
    <x v="0"/>
    <x v="1"/>
    <x v="0"/>
    <x v="1"/>
    <x v="1"/>
    <x v="3"/>
    <x v="0"/>
    <x v="1"/>
    <x v="0"/>
    <d v="2013-04-15T23:59:44"/>
    <x v="0"/>
    <x v="9"/>
    <x v="0"/>
    <x v="7"/>
    <x v="105"/>
    <x v="7"/>
    <x v="2"/>
  </r>
  <r>
    <n v="512"/>
    <s v="2455"/>
    <x v="0"/>
    <x v="0"/>
    <x v="0"/>
    <x v="0"/>
    <x v="0"/>
    <x v="0"/>
    <x v="0"/>
    <x v="0"/>
    <x v="0"/>
    <x v="0"/>
    <x v="0"/>
    <m/>
    <x v="0"/>
    <x v="0"/>
    <x v="0"/>
    <x v="7"/>
    <x v="106"/>
    <x v="7"/>
    <x v="2"/>
  </r>
  <r>
    <n v="857"/>
    <s v="2455"/>
    <x v="1"/>
    <x v="0"/>
    <x v="0"/>
    <x v="0"/>
    <x v="0"/>
    <x v="0"/>
    <x v="0"/>
    <x v="0"/>
    <x v="0"/>
    <x v="0"/>
    <x v="0"/>
    <m/>
    <x v="0"/>
    <x v="0"/>
    <x v="0"/>
    <x v="7"/>
    <x v="106"/>
    <x v="7"/>
    <x v="2"/>
  </r>
  <r>
    <n v="932"/>
    <s v="2455"/>
    <x v="4"/>
    <x v="1"/>
    <x v="0"/>
    <x v="1"/>
    <x v="0"/>
    <x v="6"/>
    <x v="2"/>
    <x v="0"/>
    <x v="0"/>
    <x v="1"/>
    <x v="0"/>
    <d v="2013-04-15T23:53:34"/>
    <x v="0"/>
    <x v="9"/>
    <x v="0"/>
    <x v="7"/>
    <x v="106"/>
    <x v="7"/>
    <x v="2"/>
  </r>
  <r>
    <n v="513"/>
    <s v="2460"/>
    <x v="0"/>
    <x v="0"/>
    <x v="0"/>
    <x v="0"/>
    <x v="0"/>
    <x v="0"/>
    <x v="0"/>
    <x v="0"/>
    <x v="0"/>
    <x v="0"/>
    <x v="0"/>
    <m/>
    <x v="0"/>
    <x v="0"/>
    <x v="0"/>
    <x v="7"/>
    <x v="107"/>
    <x v="7"/>
    <x v="2"/>
  </r>
  <r>
    <n v="858"/>
    <s v="2460"/>
    <x v="1"/>
    <x v="0"/>
    <x v="0"/>
    <x v="0"/>
    <x v="0"/>
    <x v="0"/>
    <x v="0"/>
    <x v="0"/>
    <x v="0"/>
    <x v="0"/>
    <x v="0"/>
    <m/>
    <x v="0"/>
    <x v="0"/>
    <x v="0"/>
    <x v="7"/>
    <x v="107"/>
    <x v="7"/>
    <x v="2"/>
  </r>
  <r>
    <n v="999"/>
    <s v="2460"/>
    <x v="4"/>
    <x v="7"/>
    <x v="0"/>
    <x v="4"/>
    <x v="0"/>
    <x v="2"/>
    <x v="4"/>
    <x v="0"/>
    <x v="0"/>
    <x v="1"/>
    <x v="0"/>
    <d v="2013-04-26T15:23:59"/>
    <x v="0"/>
    <x v="9"/>
    <x v="0"/>
    <x v="7"/>
    <x v="107"/>
    <x v="7"/>
    <x v="2"/>
  </r>
  <r>
    <n v="415"/>
    <s v="1970"/>
    <x v="0"/>
    <x v="0"/>
    <x v="0"/>
    <x v="0"/>
    <x v="0"/>
    <x v="0"/>
    <x v="0"/>
    <x v="0"/>
    <x v="0"/>
    <x v="0"/>
    <x v="0"/>
    <m/>
    <x v="0"/>
    <x v="0"/>
    <x v="0"/>
    <x v="8"/>
    <x v="108"/>
    <x v="8"/>
    <x v="1"/>
  </r>
  <r>
    <n v="760"/>
    <s v="1970"/>
    <x v="1"/>
    <x v="0"/>
    <x v="0"/>
    <x v="0"/>
    <x v="0"/>
    <x v="0"/>
    <x v="0"/>
    <x v="0"/>
    <x v="0"/>
    <x v="0"/>
    <x v="0"/>
    <m/>
    <x v="0"/>
    <x v="0"/>
    <x v="0"/>
    <x v="8"/>
    <x v="108"/>
    <x v="8"/>
    <x v="1"/>
  </r>
  <r>
    <n v="1080"/>
    <s v="1970"/>
    <x v="4"/>
    <x v="3"/>
    <x v="0"/>
    <x v="3"/>
    <x v="0"/>
    <x v="1"/>
    <x v="0"/>
    <x v="5"/>
    <x v="0"/>
    <x v="3"/>
    <x v="0"/>
    <d v="2014-08-26T10:22:14"/>
    <x v="0"/>
    <x v="10"/>
    <x v="7"/>
    <x v="8"/>
    <x v="108"/>
    <x v="8"/>
    <x v="1"/>
  </r>
  <r>
    <n v="1119"/>
    <s v="1970"/>
    <x v="3"/>
    <x v="1"/>
    <x v="0"/>
    <x v="1"/>
    <x v="0"/>
    <x v="1"/>
    <x v="0"/>
    <x v="1"/>
    <x v="0"/>
    <x v="1"/>
    <x v="0"/>
    <d v="2014-09-04T19:20:29"/>
    <x v="0"/>
    <x v="10"/>
    <x v="7"/>
    <x v="8"/>
    <x v="108"/>
    <x v="8"/>
    <x v="1"/>
  </r>
  <r>
    <n v="416"/>
    <s v="1975"/>
    <x v="0"/>
    <x v="0"/>
    <x v="0"/>
    <x v="0"/>
    <x v="0"/>
    <x v="0"/>
    <x v="0"/>
    <x v="0"/>
    <x v="0"/>
    <x v="0"/>
    <x v="0"/>
    <m/>
    <x v="0"/>
    <x v="0"/>
    <x v="0"/>
    <x v="8"/>
    <x v="109"/>
    <x v="8"/>
    <x v="1"/>
  </r>
  <r>
    <n v="761"/>
    <s v="1975"/>
    <x v="1"/>
    <x v="0"/>
    <x v="0"/>
    <x v="0"/>
    <x v="0"/>
    <x v="0"/>
    <x v="0"/>
    <x v="0"/>
    <x v="0"/>
    <x v="0"/>
    <x v="0"/>
    <m/>
    <x v="0"/>
    <x v="0"/>
    <x v="0"/>
    <x v="8"/>
    <x v="109"/>
    <x v="8"/>
    <x v="1"/>
  </r>
  <r>
    <n v="1083"/>
    <s v="1975"/>
    <x v="4"/>
    <x v="1"/>
    <x v="0"/>
    <x v="1"/>
    <x v="0"/>
    <x v="1"/>
    <x v="0"/>
    <x v="6"/>
    <x v="0"/>
    <x v="2"/>
    <x v="0"/>
    <d v="2014-08-26T10:25:57"/>
    <x v="0"/>
    <x v="10"/>
    <x v="0"/>
    <x v="8"/>
    <x v="109"/>
    <x v="8"/>
    <x v="1"/>
  </r>
  <r>
    <n v="1122"/>
    <s v="1975"/>
    <x v="3"/>
    <x v="1"/>
    <x v="0"/>
    <x v="1"/>
    <x v="0"/>
    <x v="1"/>
    <x v="0"/>
    <x v="6"/>
    <x v="0"/>
    <x v="2"/>
    <x v="0"/>
    <d v="2014-09-04T19:24:26"/>
    <x v="0"/>
    <x v="10"/>
    <x v="0"/>
    <x v="8"/>
    <x v="109"/>
    <x v="8"/>
    <x v="1"/>
  </r>
  <r>
    <n v="417"/>
    <s v="1980"/>
    <x v="0"/>
    <x v="0"/>
    <x v="0"/>
    <x v="0"/>
    <x v="0"/>
    <x v="0"/>
    <x v="0"/>
    <x v="0"/>
    <x v="0"/>
    <x v="0"/>
    <x v="0"/>
    <m/>
    <x v="0"/>
    <x v="0"/>
    <x v="0"/>
    <x v="8"/>
    <x v="110"/>
    <x v="8"/>
    <x v="1"/>
  </r>
  <r>
    <n v="762"/>
    <s v="1980"/>
    <x v="1"/>
    <x v="0"/>
    <x v="0"/>
    <x v="0"/>
    <x v="0"/>
    <x v="0"/>
    <x v="0"/>
    <x v="0"/>
    <x v="0"/>
    <x v="0"/>
    <x v="0"/>
    <m/>
    <x v="0"/>
    <x v="0"/>
    <x v="0"/>
    <x v="8"/>
    <x v="110"/>
    <x v="8"/>
    <x v="1"/>
  </r>
  <r>
    <n v="1084"/>
    <s v="1980"/>
    <x v="4"/>
    <x v="1"/>
    <x v="0"/>
    <x v="1"/>
    <x v="0"/>
    <x v="1"/>
    <x v="0"/>
    <x v="1"/>
    <x v="0"/>
    <x v="1"/>
    <x v="0"/>
    <d v="2014-08-26T10:27:06"/>
    <x v="0"/>
    <x v="10"/>
    <x v="0"/>
    <x v="8"/>
    <x v="110"/>
    <x v="8"/>
    <x v="1"/>
  </r>
  <r>
    <n v="1123"/>
    <s v="1980"/>
    <x v="3"/>
    <x v="8"/>
    <x v="0"/>
    <x v="7"/>
    <x v="0"/>
    <x v="1"/>
    <x v="0"/>
    <x v="6"/>
    <x v="0"/>
    <x v="1"/>
    <x v="0"/>
    <d v="2014-09-04T19:24:54"/>
    <x v="0"/>
    <x v="10"/>
    <x v="0"/>
    <x v="8"/>
    <x v="110"/>
    <x v="8"/>
    <x v="1"/>
  </r>
  <r>
    <n v="418"/>
    <s v="1985"/>
    <x v="0"/>
    <x v="0"/>
    <x v="0"/>
    <x v="0"/>
    <x v="0"/>
    <x v="0"/>
    <x v="0"/>
    <x v="0"/>
    <x v="0"/>
    <x v="0"/>
    <x v="0"/>
    <m/>
    <x v="0"/>
    <x v="0"/>
    <x v="0"/>
    <x v="8"/>
    <x v="111"/>
    <x v="8"/>
    <x v="1"/>
  </r>
  <r>
    <n v="763"/>
    <s v="1985"/>
    <x v="1"/>
    <x v="0"/>
    <x v="0"/>
    <x v="0"/>
    <x v="0"/>
    <x v="0"/>
    <x v="0"/>
    <x v="0"/>
    <x v="0"/>
    <x v="0"/>
    <x v="0"/>
    <m/>
    <x v="0"/>
    <x v="0"/>
    <x v="0"/>
    <x v="8"/>
    <x v="111"/>
    <x v="8"/>
    <x v="1"/>
  </r>
  <r>
    <n v="1081"/>
    <s v="1985"/>
    <x v="4"/>
    <x v="1"/>
    <x v="0"/>
    <x v="1"/>
    <x v="0"/>
    <x v="1"/>
    <x v="0"/>
    <x v="0"/>
    <x v="0"/>
    <x v="3"/>
    <x v="0"/>
    <d v="2014-08-26T10:23:53"/>
    <x v="0"/>
    <x v="10"/>
    <x v="0"/>
    <x v="8"/>
    <x v="111"/>
    <x v="8"/>
    <x v="1"/>
  </r>
  <r>
    <n v="1127"/>
    <s v="1985"/>
    <x v="3"/>
    <x v="1"/>
    <x v="0"/>
    <x v="1"/>
    <x v="0"/>
    <x v="1"/>
    <x v="0"/>
    <x v="6"/>
    <x v="0"/>
    <x v="2"/>
    <x v="0"/>
    <d v="2014-09-04T19:26:28"/>
    <x v="0"/>
    <x v="10"/>
    <x v="0"/>
    <x v="8"/>
    <x v="111"/>
    <x v="8"/>
    <x v="1"/>
  </r>
  <r>
    <n v="419"/>
    <s v="1990"/>
    <x v="0"/>
    <x v="0"/>
    <x v="0"/>
    <x v="0"/>
    <x v="0"/>
    <x v="0"/>
    <x v="0"/>
    <x v="0"/>
    <x v="0"/>
    <x v="0"/>
    <x v="0"/>
    <m/>
    <x v="0"/>
    <x v="0"/>
    <x v="0"/>
    <x v="8"/>
    <x v="51"/>
    <x v="8"/>
    <x v="1"/>
  </r>
  <r>
    <n v="764"/>
    <s v="1990"/>
    <x v="1"/>
    <x v="0"/>
    <x v="0"/>
    <x v="0"/>
    <x v="0"/>
    <x v="0"/>
    <x v="0"/>
    <x v="0"/>
    <x v="0"/>
    <x v="0"/>
    <x v="0"/>
    <m/>
    <x v="0"/>
    <x v="0"/>
    <x v="0"/>
    <x v="8"/>
    <x v="51"/>
    <x v="8"/>
    <x v="1"/>
  </r>
  <r>
    <n v="1085"/>
    <s v="1990"/>
    <x v="4"/>
    <x v="1"/>
    <x v="0"/>
    <x v="1"/>
    <x v="0"/>
    <x v="1"/>
    <x v="0"/>
    <x v="1"/>
    <x v="0"/>
    <x v="1"/>
    <x v="0"/>
    <d v="2014-08-26T10:27:28"/>
    <x v="0"/>
    <x v="10"/>
    <x v="0"/>
    <x v="8"/>
    <x v="51"/>
    <x v="8"/>
    <x v="1"/>
  </r>
  <r>
    <n v="1118"/>
    <s v="1990"/>
    <x v="3"/>
    <x v="1"/>
    <x v="0"/>
    <x v="1"/>
    <x v="0"/>
    <x v="1"/>
    <x v="0"/>
    <x v="1"/>
    <x v="0"/>
    <x v="1"/>
    <x v="0"/>
    <d v="2014-09-04T13:15:07"/>
    <x v="0"/>
    <x v="10"/>
    <x v="0"/>
    <x v="8"/>
    <x v="51"/>
    <x v="8"/>
    <x v="1"/>
  </r>
  <r>
    <n v="420"/>
    <s v="1995"/>
    <x v="0"/>
    <x v="0"/>
    <x v="0"/>
    <x v="0"/>
    <x v="0"/>
    <x v="0"/>
    <x v="0"/>
    <x v="0"/>
    <x v="0"/>
    <x v="0"/>
    <x v="0"/>
    <m/>
    <x v="0"/>
    <x v="0"/>
    <x v="0"/>
    <x v="8"/>
    <x v="112"/>
    <x v="8"/>
    <x v="1"/>
  </r>
  <r>
    <n v="765"/>
    <s v="1995"/>
    <x v="1"/>
    <x v="0"/>
    <x v="0"/>
    <x v="0"/>
    <x v="0"/>
    <x v="0"/>
    <x v="0"/>
    <x v="0"/>
    <x v="0"/>
    <x v="0"/>
    <x v="0"/>
    <m/>
    <x v="0"/>
    <x v="0"/>
    <x v="0"/>
    <x v="8"/>
    <x v="112"/>
    <x v="8"/>
    <x v="1"/>
  </r>
  <r>
    <n v="1082"/>
    <s v="1995"/>
    <x v="4"/>
    <x v="1"/>
    <x v="0"/>
    <x v="1"/>
    <x v="0"/>
    <x v="1"/>
    <x v="0"/>
    <x v="6"/>
    <x v="0"/>
    <x v="2"/>
    <x v="0"/>
    <d v="2014-08-26T10:24:22"/>
    <x v="0"/>
    <x v="10"/>
    <x v="7"/>
    <x v="8"/>
    <x v="112"/>
    <x v="8"/>
    <x v="1"/>
  </r>
  <r>
    <n v="1117"/>
    <s v="1995"/>
    <x v="3"/>
    <x v="7"/>
    <x v="0"/>
    <x v="4"/>
    <x v="0"/>
    <x v="1"/>
    <x v="4"/>
    <x v="6"/>
    <x v="0"/>
    <x v="1"/>
    <x v="0"/>
    <d v="2014-09-03T09:51:25"/>
    <x v="0"/>
    <x v="10"/>
    <x v="0"/>
    <x v="8"/>
    <x v="112"/>
    <x v="8"/>
    <x v="1"/>
  </r>
  <r>
    <n v="421"/>
    <s v="2000"/>
    <x v="0"/>
    <x v="0"/>
    <x v="0"/>
    <x v="0"/>
    <x v="0"/>
    <x v="0"/>
    <x v="0"/>
    <x v="0"/>
    <x v="0"/>
    <x v="0"/>
    <x v="0"/>
    <m/>
    <x v="0"/>
    <x v="0"/>
    <x v="0"/>
    <x v="8"/>
    <x v="113"/>
    <x v="8"/>
    <x v="1"/>
  </r>
  <r>
    <n v="766"/>
    <s v="2000"/>
    <x v="1"/>
    <x v="0"/>
    <x v="0"/>
    <x v="0"/>
    <x v="0"/>
    <x v="0"/>
    <x v="0"/>
    <x v="0"/>
    <x v="0"/>
    <x v="0"/>
    <x v="0"/>
    <m/>
    <x v="0"/>
    <x v="0"/>
    <x v="0"/>
    <x v="8"/>
    <x v="113"/>
    <x v="8"/>
    <x v="1"/>
  </r>
  <r>
    <n v="1086"/>
    <s v="2000"/>
    <x v="4"/>
    <x v="1"/>
    <x v="0"/>
    <x v="1"/>
    <x v="0"/>
    <x v="1"/>
    <x v="0"/>
    <x v="3"/>
    <x v="0"/>
    <x v="4"/>
    <x v="0"/>
    <d v="2014-08-26T10:28:28"/>
    <x v="0"/>
    <x v="10"/>
    <x v="0"/>
    <x v="8"/>
    <x v="113"/>
    <x v="8"/>
    <x v="1"/>
  </r>
  <r>
    <n v="1124"/>
    <s v="2000"/>
    <x v="3"/>
    <x v="8"/>
    <x v="0"/>
    <x v="7"/>
    <x v="0"/>
    <x v="1"/>
    <x v="0"/>
    <x v="6"/>
    <x v="0"/>
    <x v="1"/>
    <x v="0"/>
    <d v="2014-09-04T19:25:23"/>
    <x v="0"/>
    <x v="10"/>
    <x v="0"/>
    <x v="8"/>
    <x v="113"/>
    <x v="8"/>
    <x v="1"/>
  </r>
  <r>
    <n v="422"/>
    <s v="2005"/>
    <x v="0"/>
    <x v="0"/>
    <x v="0"/>
    <x v="0"/>
    <x v="0"/>
    <x v="0"/>
    <x v="0"/>
    <x v="0"/>
    <x v="0"/>
    <x v="0"/>
    <x v="0"/>
    <m/>
    <x v="0"/>
    <x v="0"/>
    <x v="0"/>
    <x v="8"/>
    <x v="114"/>
    <x v="8"/>
    <x v="1"/>
  </r>
  <r>
    <n v="767"/>
    <s v="2005"/>
    <x v="1"/>
    <x v="0"/>
    <x v="0"/>
    <x v="0"/>
    <x v="0"/>
    <x v="0"/>
    <x v="0"/>
    <x v="0"/>
    <x v="0"/>
    <x v="0"/>
    <x v="0"/>
    <m/>
    <x v="0"/>
    <x v="0"/>
    <x v="0"/>
    <x v="8"/>
    <x v="114"/>
    <x v="8"/>
    <x v="1"/>
  </r>
  <r>
    <n v="1089"/>
    <s v="2005"/>
    <x v="4"/>
    <x v="1"/>
    <x v="0"/>
    <x v="1"/>
    <x v="0"/>
    <x v="1"/>
    <x v="0"/>
    <x v="6"/>
    <x v="0"/>
    <x v="2"/>
    <x v="0"/>
    <d v="2014-08-26T10:30:42"/>
    <x v="0"/>
    <x v="10"/>
    <x v="0"/>
    <x v="8"/>
    <x v="114"/>
    <x v="8"/>
    <x v="1"/>
  </r>
  <r>
    <n v="1125"/>
    <s v="2005"/>
    <x v="3"/>
    <x v="2"/>
    <x v="0"/>
    <x v="6"/>
    <x v="0"/>
    <x v="1"/>
    <x v="0"/>
    <x v="3"/>
    <x v="0"/>
    <x v="1"/>
    <x v="0"/>
    <d v="2014-09-04T19:25:41"/>
    <x v="0"/>
    <x v="10"/>
    <x v="0"/>
    <x v="8"/>
    <x v="114"/>
    <x v="8"/>
    <x v="1"/>
  </r>
  <r>
    <n v="423"/>
    <s v="2010"/>
    <x v="0"/>
    <x v="0"/>
    <x v="0"/>
    <x v="0"/>
    <x v="0"/>
    <x v="0"/>
    <x v="0"/>
    <x v="0"/>
    <x v="0"/>
    <x v="0"/>
    <x v="0"/>
    <m/>
    <x v="0"/>
    <x v="0"/>
    <x v="0"/>
    <x v="8"/>
    <x v="115"/>
    <x v="8"/>
    <x v="1"/>
  </r>
  <r>
    <n v="768"/>
    <s v="2010"/>
    <x v="1"/>
    <x v="0"/>
    <x v="0"/>
    <x v="0"/>
    <x v="0"/>
    <x v="0"/>
    <x v="0"/>
    <x v="0"/>
    <x v="0"/>
    <x v="0"/>
    <x v="0"/>
    <m/>
    <x v="0"/>
    <x v="0"/>
    <x v="0"/>
    <x v="8"/>
    <x v="115"/>
    <x v="8"/>
    <x v="1"/>
  </r>
  <r>
    <n v="1087"/>
    <s v="2010"/>
    <x v="4"/>
    <x v="1"/>
    <x v="0"/>
    <x v="1"/>
    <x v="0"/>
    <x v="1"/>
    <x v="0"/>
    <x v="6"/>
    <x v="0"/>
    <x v="2"/>
    <x v="0"/>
    <d v="2014-08-26T10:29:13"/>
    <x v="0"/>
    <x v="10"/>
    <x v="0"/>
    <x v="8"/>
    <x v="115"/>
    <x v="8"/>
    <x v="1"/>
  </r>
  <r>
    <n v="1126"/>
    <s v="2010"/>
    <x v="3"/>
    <x v="2"/>
    <x v="0"/>
    <x v="6"/>
    <x v="0"/>
    <x v="1"/>
    <x v="0"/>
    <x v="3"/>
    <x v="0"/>
    <x v="1"/>
    <x v="0"/>
    <d v="2014-09-04T19:26:01"/>
    <x v="0"/>
    <x v="10"/>
    <x v="0"/>
    <x v="8"/>
    <x v="115"/>
    <x v="8"/>
    <x v="1"/>
  </r>
  <r>
    <n v="424"/>
    <s v="2015"/>
    <x v="0"/>
    <x v="0"/>
    <x v="0"/>
    <x v="0"/>
    <x v="0"/>
    <x v="0"/>
    <x v="0"/>
    <x v="0"/>
    <x v="0"/>
    <x v="0"/>
    <x v="0"/>
    <m/>
    <x v="0"/>
    <x v="0"/>
    <x v="0"/>
    <x v="8"/>
    <x v="116"/>
    <x v="8"/>
    <x v="1"/>
  </r>
  <r>
    <n v="769"/>
    <s v="2015"/>
    <x v="1"/>
    <x v="0"/>
    <x v="0"/>
    <x v="0"/>
    <x v="0"/>
    <x v="0"/>
    <x v="0"/>
    <x v="0"/>
    <x v="0"/>
    <x v="0"/>
    <x v="0"/>
    <m/>
    <x v="0"/>
    <x v="0"/>
    <x v="0"/>
    <x v="8"/>
    <x v="116"/>
    <x v="8"/>
    <x v="1"/>
  </r>
  <r>
    <n v="1088"/>
    <s v="2015"/>
    <x v="4"/>
    <x v="1"/>
    <x v="0"/>
    <x v="1"/>
    <x v="0"/>
    <x v="1"/>
    <x v="0"/>
    <x v="1"/>
    <x v="0"/>
    <x v="1"/>
    <x v="0"/>
    <d v="2014-08-26T10:29:42"/>
    <x v="0"/>
    <x v="10"/>
    <x v="0"/>
    <x v="8"/>
    <x v="116"/>
    <x v="8"/>
    <x v="1"/>
  </r>
  <r>
    <n v="1128"/>
    <s v="2015"/>
    <x v="3"/>
    <x v="8"/>
    <x v="0"/>
    <x v="7"/>
    <x v="0"/>
    <x v="1"/>
    <x v="1"/>
    <x v="0"/>
    <x v="0"/>
    <x v="1"/>
    <x v="0"/>
    <d v="2014-09-04T19:26:47"/>
    <x v="0"/>
    <x v="10"/>
    <x v="0"/>
    <x v="8"/>
    <x v="116"/>
    <x v="8"/>
    <x v="1"/>
  </r>
  <r>
    <n v="425"/>
    <s v="2020"/>
    <x v="0"/>
    <x v="0"/>
    <x v="0"/>
    <x v="0"/>
    <x v="0"/>
    <x v="0"/>
    <x v="0"/>
    <x v="0"/>
    <x v="0"/>
    <x v="0"/>
    <x v="0"/>
    <m/>
    <x v="0"/>
    <x v="0"/>
    <x v="0"/>
    <x v="9"/>
    <x v="117"/>
    <x v="9"/>
    <x v="1"/>
  </r>
  <r>
    <n v="770"/>
    <s v="2020"/>
    <x v="1"/>
    <x v="0"/>
    <x v="0"/>
    <x v="0"/>
    <x v="0"/>
    <x v="0"/>
    <x v="0"/>
    <x v="0"/>
    <x v="0"/>
    <x v="0"/>
    <x v="0"/>
    <m/>
    <x v="0"/>
    <x v="0"/>
    <x v="0"/>
    <x v="9"/>
    <x v="117"/>
    <x v="9"/>
    <x v="1"/>
  </r>
  <r>
    <n v="426"/>
    <s v="2025"/>
    <x v="0"/>
    <x v="0"/>
    <x v="0"/>
    <x v="0"/>
    <x v="0"/>
    <x v="0"/>
    <x v="0"/>
    <x v="0"/>
    <x v="0"/>
    <x v="0"/>
    <x v="0"/>
    <m/>
    <x v="0"/>
    <x v="0"/>
    <x v="0"/>
    <x v="9"/>
    <x v="118"/>
    <x v="9"/>
    <x v="1"/>
  </r>
  <r>
    <n v="771"/>
    <s v="2025"/>
    <x v="1"/>
    <x v="0"/>
    <x v="0"/>
    <x v="0"/>
    <x v="0"/>
    <x v="0"/>
    <x v="0"/>
    <x v="0"/>
    <x v="0"/>
    <x v="0"/>
    <x v="0"/>
    <m/>
    <x v="0"/>
    <x v="0"/>
    <x v="0"/>
    <x v="9"/>
    <x v="118"/>
    <x v="9"/>
    <x v="1"/>
  </r>
  <r>
    <n v="427"/>
    <s v="2030"/>
    <x v="0"/>
    <x v="0"/>
    <x v="0"/>
    <x v="0"/>
    <x v="0"/>
    <x v="0"/>
    <x v="0"/>
    <x v="0"/>
    <x v="0"/>
    <x v="0"/>
    <x v="0"/>
    <m/>
    <x v="0"/>
    <x v="0"/>
    <x v="0"/>
    <x v="9"/>
    <x v="119"/>
    <x v="9"/>
    <x v="1"/>
  </r>
  <r>
    <n v="772"/>
    <s v="2030"/>
    <x v="1"/>
    <x v="0"/>
    <x v="0"/>
    <x v="0"/>
    <x v="0"/>
    <x v="0"/>
    <x v="0"/>
    <x v="0"/>
    <x v="0"/>
    <x v="0"/>
    <x v="0"/>
    <m/>
    <x v="0"/>
    <x v="0"/>
    <x v="0"/>
    <x v="9"/>
    <x v="119"/>
    <x v="9"/>
    <x v="1"/>
  </r>
  <r>
    <n v="428"/>
    <s v="2035"/>
    <x v="0"/>
    <x v="0"/>
    <x v="0"/>
    <x v="0"/>
    <x v="0"/>
    <x v="0"/>
    <x v="0"/>
    <x v="0"/>
    <x v="0"/>
    <x v="0"/>
    <x v="0"/>
    <m/>
    <x v="0"/>
    <x v="0"/>
    <x v="0"/>
    <x v="9"/>
    <x v="120"/>
    <x v="9"/>
    <x v="1"/>
  </r>
  <r>
    <n v="773"/>
    <s v="2035"/>
    <x v="1"/>
    <x v="0"/>
    <x v="0"/>
    <x v="0"/>
    <x v="0"/>
    <x v="0"/>
    <x v="0"/>
    <x v="0"/>
    <x v="0"/>
    <x v="0"/>
    <x v="0"/>
    <m/>
    <x v="0"/>
    <x v="0"/>
    <x v="0"/>
    <x v="9"/>
    <x v="120"/>
    <x v="9"/>
    <x v="1"/>
  </r>
  <r>
    <n v="429"/>
    <s v="2040"/>
    <x v="0"/>
    <x v="0"/>
    <x v="0"/>
    <x v="0"/>
    <x v="0"/>
    <x v="0"/>
    <x v="0"/>
    <x v="0"/>
    <x v="0"/>
    <x v="0"/>
    <x v="0"/>
    <m/>
    <x v="0"/>
    <x v="0"/>
    <x v="0"/>
    <x v="9"/>
    <x v="121"/>
    <x v="9"/>
    <x v="1"/>
  </r>
  <r>
    <n v="774"/>
    <s v="2040"/>
    <x v="1"/>
    <x v="0"/>
    <x v="0"/>
    <x v="0"/>
    <x v="0"/>
    <x v="0"/>
    <x v="0"/>
    <x v="0"/>
    <x v="0"/>
    <x v="0"/>
    <x v="0"/>
    <m/>
    <x v="0"/>
    <x v="0"/>
    <x v="0"/>
    <x v="9"/>
    <x v="121"/>
    <x v="9"/>
    <x v="1"/>
  </r>
  <r>
    <n v="430"/>
    <s v="2045"/>
    <x v="0"/>
    <x v="0"/>
    <x v="0"/>
    <x v="0"/>
    <x v="0"/>
    <x v="0"/>
    <x v="0"/>
    <x v="0"/>
    <x v="0"/>
    <x v="0"/>
    <x v="0"/>
    <m/>
    <x v="0"/>
    <x v="0"/>
    <x v="0"/>
    <x v="9"/>
    <x v="122"/>
    <x v="9"/>
    <x v="1"/>
  </r>
  <r>
    <n v="775"/>
    <s v="2045"/>
    <x v="1"/>
    <x v="0"/>
    <x v="0"/>
    <x v="0"/>
    <x v="0"/>
    <x v="0"/>
    <x v="0"/>
    <x v="0"/>
    <x v="0"/>
    <x v="0"/>
    <x v="0"/>
    <m/>
    <x v="0"/>
    <x v="0"/>
    <x v="0"/>
    <x v="9"/>
    <x v="122"/>
    <x v="9"/>
    <x v="1"/>
  </r>
  <r>
    <n v="431"/>
    <s v="2050"/>
    <x v="0"/>
    <x v="0"/>
    <x v="0"/>
    <x v="0"/>
    <x v="0"/>
    <x v="0"/>
    <x v="0"/>
    <x v="0"/>
    <x v="0"/>
    <x v="0"/>
    <x v="0"/>
    <m/>
    <x v="0"/>
    <x v="0"/>
    <x v="0"/>
    <x v="9"/>
    <x v="123"/>
    <x v="9"/>
    <x v="1"/>
  </r>
  <r>
    <n v="776"/>
    <s v="2050"/>
    <x v="1"/>
    <x v="0"/>
    <x v="0"/>
    <x v="0"/>
    <x v="0"/>
    <x v="0"/>
    <x v="0"/>
    <x v="0"/>
    <x v="0"/>
    <x v="0"/>
    <x v="0"/>
    <m/>
    <x v="0"/>
    <x v="0"/>
    <x v="0"/>
    <x v="9"/>
    <x v="123"/>
    <x v="9"/>
    <x v="1"/>
  </r>
  <r>
    <n v="432"/>
    <s v="2055"/>
    <x v="0"/>
    <x v="0"/>
    <x v="0"/>
    <x v="0"/>
    <x v="0"/>
    <x v="0"/>
    <x v="0"/>
    <x v="0"/>
    <x v="0"/>
    <x v="0"/>
    <x v="0"/>
    <m/>
    <x v="0"/>
    <x v="0"/>
    <x v="0"/>
    <x v="9"/>
    <x v="124"/>
    <x v="9"/>
    <x v="1"/>
  </r>
  <r>
    <n v="777"/>
    <s v="2055"/>
    <x v="1"/>
    <x v="0"/>
    <x v="0"/>
    <x v="0"/>
    <x v="0"/>
    <x v="0"/>
    <x v="0"/>
    <x v="0"/>
    <x v="0"/>
    <x v="0"/>
    <x v="0"/>
    <m/>
    <x v="0"/>
    <x v="0"/>
    <x v="0"/>
    <x v="9"/>
    <x v="124"/>
    <x v="9"/>
    <x v="1"/>
  </r>
  <r>
    <n v="433"/>
    <s v="2060"/>
    <x v="0"/>
    <x v="0"/>
    <x v="0"/>
    <x v="0"/>
    <x v="0"/>
    <x v="0"/>
    <x v="0"/>
    <x v="0"/>
    <x v="0"/>
    <x v="0"/>
    <x v="0"/>
    <m/>
    <x v="0"/>
    <x v="0"/>
    <x v="0"/>
    <x v="9"/>
    <x v="125"/>
    <x v="9"/>
    <x v="1"/>
  </r>
  <r>
    <n v="778"/>
    <s v="2060"/>
    <x v="1"/>
    <x v="0"/>
    <x v="0"/>
    <x v="0"/>
    <x v="0"/>
    <x v="0"/>
    <x v="0"/>
    <x v="0"/>
    <x v="0"/>
    <x v="0"/>
    <x v="0"/>
    <m/>
    <x v="0"/>
    <x v="0"/>
    <x v="0"/>
    <x v="9"/>
    <x v="125"/>
    <x v="9"/>
    <x v="1"/>
  </r>
  <r>
    <n v="361"/>
    <s v="1725"/>
    <x v="0"/>
    <x v="0"/>
    <x v="0"/>
    <x v="0"/>
    <x v="0"/>
    <x v="0"/>
    <x v="0"/>
    <x v="0"/>
    <x v="0"/>
    <x v="0"/>
    <x v="0"/>
    <m/>
    <x v="0"/>
    <x v="0"/>
    <x v="0"/>
    <x v="10"/>
    <x v="126"/>
    <x v="10"/>
    <x v="0"/>
  </r>
  <r>
    <n v="706"/>
    <s v="1725"/>
    <x v="1"/>
    <x v="0"/>
    <x v="0"/>
    <x v="0"/>
    <x v="0"/>
    <x v="0"/>
    <x v="0"/>
    <x v="0"/>
    <x v="0"/>
    <x v="0"/>
    <x v="0"/>
    <m/>
    <x v="0"/>
    <x v="0"/>
    <x v="0"/>
    <x v="10"/>
    <x v="126"/>
    <x v="10"/>
    <x v="0"/>
  </r>
  <r>
    <n v="950"/>
    <s v="1725"/>
    <x v="4"/>
    <x v="0"/>
    <x v="0"/>
    <x v="0"/>
    <x v="0"/>
    <x v="1"/>
    <x v="0"/>
    <x v="0"/>
    <x v="0"/>
    <x v="1"/>
    <x v="0"/>
    <d v="2013-04-22T13:52:31"/>
    <x v="0"/>
    <x v="11"/>
    <x v="0"/>
    <x v="10"/>
    <x v="126"/>
    <x v="10"/>
    <x v="0"/>
  </r>
  <r>
    <n v="362"/>
    <s v="1730"/>
    <x v="0"/>
    <x v="0"/>
    <x v="0"/>
    <x v="0"/>
    <x v="0"/>
    <x v="0"/>
    <x v="0"/>
    <x v="0"/>
    <x v="0"/>
    <x v="0"/>
    <x v="0"/>
    <m/>
    <x v="0"/>
    <x v="0"/>
    <x v="0"/>
    <x v="10"/>
    <x v="127"/>
    <x v="10"/>
    <x v="0"/>
  </r>
  <r>
    <n v="707"/>
    <s v="1730"/>
    <x v="1"/>
    <x v="0"/>
    <x v="0"/>
    <x v="0"/>
    <x v="0"/>
    <x v="0"/>
    <x v="0"/>
    <x v="0"/>
    <x v="0"/>
    <x v="0"/>
    <x v="0"/>
    <m/>
    <x v="0"/>
    <x v="0"/>
    <x v="0"/>
    <x v="10"/>
    <x v="127"/>
    <x v="10"/>
    <x v="0"/>
  </r>
  <r>
    <n v="952"/>
    <s v="1730"/>
    <x v="4"/>
    <x v="0"/>
    <x v="0"/>
    <x v="0"/>
    <x v="0"/>
    <x v="1"/>
    <x v="0"/>
    <x v="0"/>
    <x v="0"/>
    <x v="1"/>
    <x v="0"/>
    <d v="2013-04-22T13:52:46"/>
    <x v="0"/>
    <x v="11"/>
    <x v="0"/>
    <x v="10"/>
    <x v="127"/>
    <x v="10"/>
    <x v="0"/>
  </r>
  <r>
    <n v="363"/>
    <s v="1735"/>
    <x v="0"/>
    <x v="0"/>
    <x v="0"/>
    <x v="0"/>
    <x v="0"/>
    <x v="0"/>
    <x v="0"/>
    <x v="0"/>
    <x v="0"/>
    <x v="0"/>
    <x v="0"/>
    <m/>
    <x v="0"/>
    <x v="0"/>
    <x v="0"/>
    <x v="10"/>
    <x v="128"/>
    <x v="10"/>
    <x v="0"/>
  </r>
  <r>
    <n v="708"/>
    <s v="1735"/>
    <x v="1"/>
    <x v="0"/>
    <x v="0"/>
    <x v="0"/>
    <x v="0"/>
    <x v="0"/>
    <x v="0"/>
    <x v="0"/>
    <x v="0"/>
    <x v="0"/>
    <x v="0"/>
    <m/>
    <x v="0"/>
    <x v="0"/>
    <x v="0"/>
    <x v="10"/>
    <x v="128"/>
    <x v="10"/>
    <x v="0"/>
  </r>
  <r>
    <n v="951"/>
    <s v="1735"/>
    <x v="4"/>
    <x v="0"/>
    <x v="0"/>
    <x v="0"/>
    <x v="0"/>
    <x v="1"/>
    <x v="0"/>
    <x v="0"/>
    <x v="0"/>
    <x v="1"/>
    <x v="0"/>
    <d v="2013-04-22T13:52:37"/>
    <x v="0"/>
    <x v="11"/>
    <x v="0"/>
    <x v="10"/>
    <x v="128"/>
    <x v="10"/>
    <x v="0"/>
  </r>
  <r>
    <n v="364"/>
    <s v="1740"/>
    <x v="0"/>
    <x v="0"/>
    <x v="0"/>
    <x v="0"/>
    <x v="0"/>
    <x v="0"/>
    <x v="0"/>
    <x v="0"/>
    <x v="0"/>
    <x v="0"/>
    <x v="0"/>
    <m/>
    <x v="0"/>
    <x v="0"/>
    <x v="0"/>
    <x v="10"/>
    <x v="129"/>
    <x v="10"/>
    <x v="0"/>
  </r>
  <r>
    <n v="709"/>
    <s v="1740"/>
    <x v="1"/>
    <x v="0"/>
    <x v="0"/>
    <x v="0"/>
    <x v="0"/>
    <x v="0"/>
    <x v="0"/>
    <x v="0"/>
    <x v="0"/>
    <x v="0"/>
    <x v="0"/>
    <m/>
    <x v="0"/>
    <x v="0"/>
    <x v="0"/>
    <x v="10"/>
    <x v="129"/>
    <x v="10"/>
    <x v="0"/>
  </r>
  <r>
    <n v="953"/>
    <s v="1740"/>
    <x v="4"/>
    <x v="3"/>
    <x v="1"/>
    <x v="2"/>
    <x v="0"/>
    <x v="1"/>
    <x v="0"/>
    <x v="7"/>
    <x v="0"/>
    <x v="1"/>
    <x v="0"/>
    <d v="2013-04-22T13:54:22"/>
    <x v="0"/>
    <x v="11"/>
    <x v="0"/>
    <x v="10"/>
    <x v="129"/>
    <x v="10"/>
    <x v="0"/>
  </r>
  <r>
    <n v="365"/>
    <s v="1745"/>
    <x v="0"/>
    <x v="0"/>
    <x v="0"/>
    <x v="0"/>
    <x v="0"/>
    <x v="0"/>
    <x v="0"/>
    <x v="0"/>
    <x v="0"/>
    <x v="0"/>
    <x v="0"/>
    <m/>
    <x v="0"/>
    <x v="0"/>
    <x v="0"/>
    <x v="10"/>
    <x v="130"/>
    <x v="10"/>
    <x v="0"/>
  </r>
  <r>
    <n v="710"/>
    <s v="1745"/>
    <x v="1"/>
    <x v="0"/>
    <x v="0"/>
    <x v="0"/>
    <x v="0"/>
    <x v="0"/>
    <x v="0"/>
    <x v="0"/>
    <x v="0"/>
    <x v="0"/>
    <x v="0"/>
    <m/>
    <x v="0"/>
    <x v="0"/>
    <x v="0"/>
    <x v="10"/>
    <x v="130"/>
    <x v="10"/>
    <x v="0"/>
  </r>
  <r>
    <n v="954"/>
    <s v="1745"/>
    <x v="4"/>
    <x v="3"/>
    <x v="1"/>
    <x v="2"/>
    <x v="0"/>
    <x v="1"/>
    <x v="0"/>
    <x v="0"/>
    <x v="0"/>
    <x v="1"/>
    <x v="0"/>
    <d v="2013-04-22T13:55:14"/>
    <x v="0"/>
    <x v="11"/>
    <x v="0"/>
    <x v="10"/>
    <x v="130"/>
    <x v="10"/>
    <x v="0"/>
  </r>
  <r>
    <n v="366"/>
    <s v="1750"/>
    <x v="0"/>
    <x v="0"/>
    <x v="0"/>
    <x v="0"/>
    <x v="0"/>
    <x v="0"/>
    <x v="0"/>
    <x v="0"/>
    <x v="0"/>
    <x v="0"/>
    <x v="0"/>
    <m/>
    <x v="0"/>
    <x v="0"/>
    <x v="0"/>
    <x v="10"/>
    <x v="131"/>
    <x v="10"/>
    <x v="0"/>
  </r>
  <r>
    <n v="711"/>
    <s v="1750"/>
    <x v="1"/>
    <x v="0"/>
    <x v="0"/>
    <x v="0"/>
    <x v="0"/>
    <x v="0"/>
    <x v="0"/>
    <x v="0"/>
    <x v="0"/>
    <x v="0"/>
    <x v="0"/>
    <m/>
    <x v="0"/>
    <x v="0"/>
    <x v="0"/>
    <x v="10"/>
    <x v="131"/>
    <x v="10"/>
    <x v="0"/>
  </r>
  <r>
    <n v="955"/>
    <s v="1750"/>
    <x v="4"/>
    <x v="0"/>
    <x v="0"/>
    <x v="0"/>
    <x v="0"/>
    <x v="1"/>
    <x v="0"/>
    <x v="0"/>
    <x v="0"/>
    <x v="1"/>
    <x v="0"/>
    <d v="2013-04-22T13:55:28"/>
    <x v="0"/>
    <x v="11"/>
    <x v="0"/>
    <x v="10"/>
    <x v="131"/>
    <x v="10"/>
    <x v="0"/>
  </r>
  <r>
    <n v="367"/>
    <s v="1755"/>
    <x v="0"/>
    <x v="0"/>
    <x v="0"/>
    <x v="0"/>
    <x v="0"/>
    <x v="0"/>
    <x v="0"/>
    <x v="0"/>
    <x v="0"/>
    <x v="0"/>
    <x v="0"/>
    <m/>
    <x v="0"/>
    <x v="0"/>
    <x v="0"/>
    <x v="10"/>
    <x v="132"/>
    <x v="10"/>
    <x v="0"/>
  </r>
  <r>
    <n v="712"/>
    <s v="1755"/>
    <x v="1"/>
    <x v="0"/>
    <x v="0"/>
    <x v="0"/>
    <x v="0"/>
    <x v="0"/>
    <x v="0"/>
    <x v="0"/>
    <x v="0"/>
    <x v="0"/>
    <x v="0"/>
    <m/>
    <x v="0"/>
    <x v="0"/>
    <x v="0"/>
    <x v="10"/>
    <x v="132"/>
    <x v="10"/>
    <x v="0"/>
  </r>
  <r>
    <n v="956"/>
    <s v="1755"/>
    <x v="4"/>
    <x v="0"/>
    <x v="0"/>
    <x v="0"/>
    <x v="0"/>
    <x v="1"/>
    <x v="0"/>
    <x v="0"/>
    <x v="0"/>
    <x v="1"/>
    <x v="0"/>
    <d v="2013-04-22T13:55:35"/>
    <x v="0"/>
    <x v="11"/>
    <x v="0"/>
    <x v="10"/>
    <x v="132"/>
    <x v="10"/>
    <x v="0"/>
  </r>
  <r>
    <n v="368"/>
    <s v="1760"/>
    <x v="0"/>
    <x v="0"/>
    <x v="0"/>
    <x v="0"/>
    <x v="0"/>
    <x v="0"/>
    <x v="0"/>
    <x v="0"/>
    <x v="0"/>
    <x v="0"/>
    <x v="0"/>
    <m/>
    <x v="0"/>
    <x v="0"/>
    <x v="0"/>
    <x v="10"/>
    <x v="133"/>
    <x v="10"/>
    <x v="0"/>
  </r>
  <r>
    <n v="713"/>
    <s v="1760"/>
    <x v="1"/>
    <x v="0"/>
    <x v="0"/>
    <x v="0"/>
    <x v="0"/>
    <x v="0"/>
    <x v="0"/>
    <x v="0"/>
    <x v="0"/>
    <x v="0"/>
    <x v="0"/>
    <m/>
    <x v="0"/>
    <x v="0"/>
    <x v="0"/>
    <x v="10"/>
    <x v="133"/>
    <x v="10"/>
    <x v="0"/>
  </r>
  <r>
    <n v="957"/>
    <s v="1760"/>
    <x v="4"/>
    <x v="7"/>
    <x v="0"/>
    <x v="4"/>
    <x v="0"/>
    <x v="1"/>
    <x v="2"/>
    <x v="6"/>
    <x v="0"/>
    <x v="4"/>
    <x v="0"/>
    <d v="2013-04-22T13:55:42"/>
    <x v="0"/>
    <x v="11"/>
    <x v="8"/>
    <x v="10"/>
    <x v="133"/>
    <x v="10"/>
    <x v="0"/>
  </r>
  <r>
    <n v="369"/>
    <s v="1765"/>
    <x v="0"/>
    <x v="0"/>
    <x v="0"/>
    <x v="0"/>
    <x v="0"/>
    <x v="0"/>
    <x v="0"/>
    <x v="0"/>
    <x v="0"/>
    <x v="0"/>
    <x v="0"/>
    <m/>
    <x v="0"/>
    <x v="0"/>
    <x v="0"/>
    <x v="10"/>
    <x v="134"/>
    <x v="10"/>
    <x v="0"/>
  </r>
  <r>
    <n v="714"/>
    <s v="1765"/>
    <x v="1"/>
    <x v="0"/>
    <x v="0"/>
    <x v="0"/>
    <x v="0"/>
    <x v="0"/>
    <x v="0"/>
    <x v="0"/>
    <x v="0"/>
    <x v="0"/>
    <x v="0"/>
    <m/>
    <x v="0"/>
    <x v="0"/>
    <x v="0"/>
    <x v="10"/>
    <x v="134"/>
    <x v="10"/>
    <x v="0"/>
  </r>
  <r>
    <n v="958"/>
    <s v="1765"/>
    <x v="4"/>
    <x v="3"/>
    <x v="1"/>
    <x v="2"/>
    <x v="1"/>
    <x v="1"/>
    <x v="1"/>
    <x v="5"/>
    <x v="0"/>
    <x v="1"/>
    <x v="0"/>
    <d v="2013-04-22T13:57:18"/>
    <x v="0"/>
    <x v="11"/>
    <x v="0"/>
    <x v="10"/>
    <x v="134"/>
    <x v="10"/>
    <x v="0"/>
  </r>
  <r>
    <n v="370"/>
    <s v="1770"/>
    <x v="0"/>
    <x v="0"/>
    <x v="0"/>
    <x v="0"/>
    <x v="0"/>
    <x v="0"/>
    <x v="0"/>
    <x v="0"/>
    <x v="0"/>
    <x v="0"/>
    <x v="0"/>
    <m/>
    <x v="0"/>
    <x v="0"/>
    <x v="0"/>
    <x v="10"/>
    <x v="135"/>
    <x v="10"/>
    <x v="0"/>
  </r>
  <r>
    <n v="715"/>
    <s v="1770"/>
    <x v="1"/>
    <x v="0"/>
    <x v="0"/>
    <x v="0"/>
    <x v="0"/>
    <x v="0"/>
    <x v="0"/>
    <x v="0"/>
    <x v="0"/>
    <x v="0"/>
    <x v="0"/>
    <m/>
    <x v="0"/>
    <x v="0"/>
    <x v="0"/>
    <x v="10"/>
    <x v="135"/>
    <x v="10"/>
    <x v="0"/>
  </r>
  <r>
    <n v="959"/>
    <s v="1770"/>
    <x v="4"/>
    <x v="0"/>
    <x v="0"/>
    <x v="0"/>
    <x v="0"/>
    <x v="1"/>
    <x v="0"/>
    <x v="0"/>
    <x v="0"/>
    <x v="1"/>
    <x v="0"/>
    <d v="2013-04-22T13:57:28"/>
    <x v="0"/>
    <x v="11"/>
    <x v="0"/>
    <x v="10"/>
    <x v="135"/>
    <x v="10"/>
    <x v="0"/>
  </r>
  <r>
    <n v="371"/>
    <s v="1771"/>
    <x v="0"/>
    <x v="0"/>
    <x v="0"/>
    <x v="0"/>
    <x v="0"/>
    <x v="0"/>
    <x v="0"/>
    <x v="0"/>
    <x v="0"/>
    <x v="0"/>
    <x v="0"/>
    <m/>
    <x v="0"/>
    <x v="0"/>
    <x v="0"/>
    <x v="10"/>
    <x v="136"/>
    <x v="10"/>
    <x v="0"/>
  </r>
  <r>
    <n v="716"/>
    <s v="1771"/>
    <x v="1"/>
    <x v="0"/>
    <x v="0"/>
    <x v="0"/>
    <x v="0"/>
    <x v="0"/>
    <x v="0"/>
    <x v="0"/>
    <x v="0"/>
    <x v="0"/>
    <x v="0"/>
    <m/>
    <x v="0"/>
    <x v="0"/>
    <x v="0"/>
    <x v="10"/>
    <x v="136"/>
    <x v="10"/>
    <x v="0"/>
  </r>
  <r>
    <n v="960"/>
    <s v="1771"/>
    <x v="4"/>
    <x v="0"/>
    <x v="0"/>
    <x v="0"/>
    <x v="0"/>
    <x v="1"/>
    <x v="0"/>
    <x v="0"/>
    <x v="0"/>
    <x v="1"/>
    <x v="0"/>
    <d v="2013-04-22T13:57:34"/>
    <x v="0"/>
    <x v="11"/>
    <x v="0"/>
    <x v="10"/>
    <x v="136"/>
    <x v="10"/>
    <x v="0"/>
  </r>
  <r>
    <n v="358"/>
    <s v="1775"/>
    <x v="0"/>
    <x v="0"/>
    <x v="0"/>
    <x v="0"/>
    <x v="0"/>
    <x v="0"/>
    <x v="0"/>
    <x v="0"/>
    <x v="0"/>
    <x v="0"/>
    <x v="0"/>
    <m/>
    <x v="0"/>
    <x v="0"/>
    <x v="0"/>
    <x v="10"/>
    <x v="137"/>
    <x v="10"/>
    <x v="0"/>
  </r>
  <r>
    <n v="703"/>
    <s v="1775"/>
    <x v="1"/>
    <x v="0"/>
    <x v="0"/>
    <x v="0"/>
    <x v="0"/>
    <x v="0"/>
    <x v="0"/>
    <x v="0"/>
    <x v="0"/>
    <x v="0"/>
    <x v="0"/>
    <m/>
    <x v="0"/>
    <x v="0"/>
    <x v="0"/>
    <x v="10"/>
    <x v="137"/>
    <x v="10"/>
    <x v="0"/>
  </r>
  <r>
    <n v="961"/>
    <s v="1775"/>
    <x v="4"/>
    <x v="0"/>
    <x v="0"/>
    <x v="0"/>
    <x v="0"/>
    <x v="1"/>
    <x v="0"/>
    <x v="0"/>
    <x v="0"/>
    <x v="1"/>
    <x v="0"/>
    <d v="2013-04-22T13:57:40"/>
    <x v="0"/>
    <x v="11"/>
    <x v="0"/>
    <x v="10"/>
    <x v="137"/>
    <x v="10"/>
    <x v="0"/>
  </r>
  <r>
    <n v="373"/>
    <s v="1780"/>
    <x v="0"/>
    <x v="0"/>
    <x v="0"/>
    <x v="0"/>
    <x v="0"/>
    <x v="0"/>
    <x v="0"/>
    <x v="0"/>
    <x v="0"/>
    <x v="0"/>
    <x v="0"/>
    <m/>
    <x v="0"/>
    <x v="0"/>
    <x v="0"/>
    <x v="11"/>
    <x v="138"/>
    <x v="11"/>
    <x v="0"/>
  </r>
  <r>
    <n v="718"/>
    <s v="1780"/>
    <x v="1"/>
    <x v="0"/>
    <x v="0"/>
    <x v="0"/>
    <x v="0"/>
    <x v="0"/>
    <x v="0"/>
    <x v="0"/>
    <x v="0"/>
    <x v="0"/>
    <x v="0"/>
    <m/>
    <x v="0"/>
    <x v="0"/>
    <x v="0"/>
    <x v="11"/>
    <x v="138"/>
    <x v="11"/>
    <x v="0"/>
  </r>
  <r>
    <n v="1055"/>
    <s v="1780"/>
    <x v="4"/>
    <x v="1"/>
    <x v="0"/>
    <x v="1"/>
    <x v="0"/>
    <x v="1"/>
    <x v="1"/>
    <x v="3"/>
    <x v="0"/>
    <x v="1"/>
    <x v="0"/>
    <d v="2013-10-17T19:08:51"/>
    <x v="0"/>
    <x v="12"/>
    <x v="0"/>
    <x v="11"/>
    <x v="138"/>
    <x v="11"/>
    <x v="0"/>
  </r>
  <r>
    <n v="374"/>
    <s v="1785"/>
    <x v="0"/>
    <x v="0"/>
    <x v="0"/>
    <x v="0"/>
    <x v="0"/>
    <x v="0"/>
    <x v="0"/>
    <x v="0"/>
    <x v="0"/>
    <x v="0"/>
    <x v="0"/>
    <m/>
    <x v="0"/>
    <x v="0"/>
    <x v="0"/>
    <x v="11"/>
    <x v="139"/>
    <x v="11"/>
    <x v="0"/>
  </r>
  <r>
    <n v="719"/>
    <s v="1785"/>
    <x v="1"/>
    <x v="0"/>
    <x v="0"/>
    <x v="0"/>
    <x v="0"/>
    <x v="0"/>
    <x v="0"/>
    <x v="0"/>
    <x v="0"/>
    <x v="0"/>
    <x v="0"/>
    <m/>
    <x v="0"/>
    <x v="0"/>
    <x v="0"/>
    <x v="11"/>
    <x v="139"/>
    <x v="11"/>
    <x v="0"/>
  </r>
  <r>
    <n v="1056"/>
    <s v="1785"/>
    <x v="4"/>
    <x v="1"/>
    <x v="0"/>
    <x v="1"/>
    <x v="0"/>
    <x v="1"/>
    <x v="4"/>
    <x v="0"/>
    <x v="0"/>
    <x v="1"/>
    <x v="0"/>
    <d v="2013-10-17T19:09:53"/>
    <x v="0"/>
    <x v="12"/>
    <x v="0"/>
    <x v="11"/>
    <x v="139"/>
    <x v="11"/>
    <x v="0"/>
  </r>
  <r>
    <n v="375"/>
    <s v="1790"/>
    <x v="0"/>
    <x v="0"/>
    <x v="0"/>
    <x v="0"/>
    <x v="0"/>
    <x v="0"/>
    <x v="0"/>
    <x v="0"/>
    <x v="0"/>
    <x v="0"/>
    <x v="0"/>
    <m/>
    <x v="0"/>
    <x v="0"/>
    <x v="0"/>
    <x v="11"/>
    <x v="140"/>
    <x v="11"/>
    <x v="0"/>
  </r>
  <r>
    <n v="720"/>
    <s v="1790"/>
    <x v="1"/>
    <x v="0"/>
    <x v="0"/>
    <x v="0"/>
    <x v="0"/>
    <x v="0"/>
    <x v="0"/>
    <x v="0"/>
    <x v="0"/>
    <x v="0"/>
    <x v="0"/>
    <m/>
    <x v="0"/>
    <x v="0"/>
    <x v="0"/>
    <x v="11"/>
    <x v="140"/>
    <x v="11"/>
    <x v="0"/>
  </r>
  <r>
    <n v="1057"/>
    <s v="1790"/>
    <x v="4"/>
    <x v="1"/>
    <x v="0"/>
    <x v="1"/>
    <x v="0"/>
    <x v="4"/>
    <x v="2"/>
    <x v="3"/>
    <x v="0"/>
    <x v="1"/>
    <x v="0"/>
    <d v="2013-10-17T19:10:41"/>
    <x v="0"/>
    <x v="12"/>
    <x v="0"/>
    <x v="11"/>
    <x v="140"/>
    <x v="11"/>
    <x v="0"/>
  </r>
  <r>
    <n v="376"/>
    <s v="1795"/>
    <x v="0"/>
    <x v="0"/>
    <x v="0"/>
    <x v="0"/>
    <x v="0"/>
    <x v="0"/>
    <x v="0"/>
    <x v="0"/>
    <x v="0"/>
    <x v="0"/>
    <x v="0"/>
    <m/>
    <x v="0"/>
    <x v="0"/>
    <x v="0"/>
    <x v="11"/>
    <x v="141"/>
    <x v="11"/>
    <x v="0"/>
  </r>
  <r>
    <n v="721"/>
    <s v="1795"/>
    <x v="1"/>
    <x v="0"/>
    <x v="0"/>
    <x v="0"/>
    <x v="0"/>
    <x v="0"/>
    <x v="0"/>
    <x v="0"/>
    <x v="0"/>
    <x v="0"/>
    <x v="0"/>
    <m/>
    <x v="0"/>
    <x v="0"/>
    <x v="0"/>
    <x v="11"/>
    <x v="141"/>
    <x v="11"/>
    <x v="0"/>
  </r>
  <r>
    <n v="1058"/>
    <s v="1795"/>
    <x v="4"/>
    <x v="1"/>
    <x v="0"/>
    <x v="1"/>
    <x v="0"/>
    <x v="4"/>
    <x v="2"/>
    <x v="3"/>
    <x v="0"/>
    <x v="1"/>
    <x v="0"/>
    <d v="2013-10-17T19:11:27"/>
    <x v="0"/>
    <x v="12"/>
    <x v="0"/>
    <x v="11"/>
    <x v="141"/>
    <x v="11"/>
    <x v="0"/>
  </r>
  <r>
    <n v="377"/>
    <s v="1800"/>
    <x v="0"/>
    <x v="0"/>
    <x v="0"/>
    <x v="0"/>
    <x v="0"/>
    <x v="0"/>
    <x v="0"/>
    <x v="0"/>
    <x v="0"/>
    <x v="0"/>
    <x v="0"/>
    <m/>
    <x v="0"/>
    <x v="0"/>
    <x v="0"/>
    <x v="11"/>
    <x v="142"/>
    <x v="11"/>
    <x v="0"/>
  </r>
  <r>
    <n v="722"/>
    <s v="1800"/>
    <x v="1"/>
    <x v="0"/>
    <x v="0"/>
    <x v="0"/>
    <x v="0"/>
    <x v="0"/>
    <x v="0"/>
    <x v="0"/>
    <x v="0"/>
    <x v="0"/>
    <x v="0"/>
    <m/>
    <x v="0"/>
    <x v="0"/>
    <x v="0"/>
    <x v="11"/>
    <x v="142"/>
    <x v="11"/>
    <x v="0"/>
  </r>
  <r>
    <n v="1059"/>
    <s v="1800"/>
    <x v="4"/>
    <x v="1"/>
    <x v="0"/>
    <x v="1"/>
    <x v="0"/>
    <x v="1"/>
    <x v="1"/>
    <x v="3"/>
    <x v="0"/>
    <x v="1"/>
    <x v="0"/>
    <d v="2013-10-17T19:12:12"/>
    <x v="0"/>
    <x v="12"/>
    <x v="0"/>
    <x v="11"/>
    <x v="142"/>
    <x v="11"/>
    <x v="0"/>
  </r>
  <r>
    <n v="378"/>
    <s v="1805"/>
    <x v="0"/>
    <x v="0"/>
    <x v="0"/>
    <x v="0"/>
    <x v="0"/>
    <x v="0"/>
    <x v="0"/>
    <x v="0"/>
    <x v="0"/>
    <x v="0"/>
    <x v="0"/>
    <m/>
    <x v="0"/>
    <x v="0"/>
    <x v="0"/>
    <x v="11"/>
    <x v="143"/>
    <x v="11"/>
    <x v="0"/>
  </r>
  <r>
    <n v="723"/>
    <s v="1805"/>
    <x v="1"/>
    <x v="0"/>
    <x v="0"/>
    <x v="0"/>
    <x v="0"/>
    <x v="0"/>
    <x v="0"/>
    <x v="0"/>
    <x v="0"/>
    <x v="0"/>
    <x v="0"/>
    <m/>
    <x v="0"/>
    <x v="0"/>
    <x v="0"/>
    <x v="11"/>
    <x v="143"/>
    <x v="11"/>
    <x v="0"/>
  </r>
  <r>
    <n v="1060"/>
    <s v="1805"/>
    <x v="4"/>
    <x v="1"/>
    <x v="0"/>
    <x v="1"/>
    <x v="0"/>
    <x v="4"/>
    <x v="2"/>
    <x v="3"/>
    <x v="0"/>
    <x v="1"/>
    <x v="0"/>
    <d v="2013-10-17T19:13:13"/>
    <x v="0"/>
    <x v="12"/>
    <x v="0"/>
    <x v="11"/>
    <x v="143"/>
    <x v="11"/>
    <x v="0"/>
  </r>
  <r>
    <n v="379"/>
    <s v="1810"/>
    <x v="0"/>
    <x v="0"/>
    <x v="0"/>
    <x v="0"/>
    <x v="0"/>
    <x v="0"/>
    <x v="0"/>
    <x v="0"/>
    <x v="0"/>
    <x v="0"/>
    <x v="0"/>
    <m/>
    <x v="0"/>
    <x v="0"/>
    <x v="0"/>
    <x v="11"/>
    <x v="144"/>
    <x v="11"/>
    <x v="0"/>
  </r>
  <r>
    <n v="724"/>
    <s v="1810"/>
    <x v="1"/>
    <x v="0"/>
    <x v="0"/>
    <x v="0"/>
    <x v="0"/>
    <x v="0"/>
    <x v="0"/>
    <x v="0"/>
    <x v="0"/>
    <x v="0"/>
    <x v="0"/>
    <m/>
    <x v="0"/>
    <x v="0"/>
    <x v="0"/>
    <x v="11"/>
    <x v="144"/>
    <x v="11"/>
    <x v="0"/>
  </r>
  <r>
    <n v="1061"/>
    <s v="1810"/>
    <x v="4"/>
    <x v="1"/>
    <x v="0"/>
    <x v="1"/>
    <x v="0"/>
    <x v="4"/>
    <x v="1"/>
    <x v="0"/>
    <x v="0"/>
    <x v="1"/>
    <x v="0"/>
    <d v="2013-10-17T19:14:18"/>
    <x v="0"/>
    <x v="12"/>
    <x v="0"/>
    <x v="11"/>
    <x v="144"/>
    <x v="11"/>
    <x v="0"/>
  </r>
  <r>
    <n v="380"/>
    <s v="1815"/>
    <x v="0"/>
    <x v="0"/>
    <x v="0"/>
    <x v="0"/>
    <x v="0"/>
    <x v="0"/>
    <x v="0"/>
    <x v="0"/>
    <x v="0"/>
    <x v="0"/>
    <x v="0"/>
    <m/>
    <x v="0"/>
    <x v="0"/>
    <x v="0"/>
    <x v="11"/>
    <x v="145"/>
    <x v="11"/>
    <x v="0"/>
  </r>
  <r>
    <n v="725"/>
    <s v="1815"/>
    <x v="1"/>
    <x v="0"/>
    <x v="0"/>
    <x v="0"/>
    <x v="0"/>
    <x v="0"/>
    <x v="0"/>
    <x v="0"/>
    <x v="0"/>
    <x v="0"/>
    <x v="0"/>
    <m/>
    <x v="0"/>
    <x v="0"/>
    <x v="0"/>
    <x v="11"/>
    <x v="145"/>
    <x v="11"/>
    <x v="0"/>
  </r>
  <r>
    <n v="1062"/>
    <s v="1815"/>
    <x v="4"/>
    <x v="1"/>
    <x v="0"/>
    <x v="1"/>
    <x v="0"/>
    <x v="1"/>
    <x v="4"/>
    <x v="0"/>
    <x v="0"/>
    <x v="1"/>
    <x v="0"/>
    <d v="2013-10-17T19:14:51"/>
    <x v="0"/>
    <x v="12"/>
    <x v="0"/>
    <x v="11"/>
    <x v="145"/>
    <x v="11"/>
    <x v="0"/>
  </r>
  <r>
    <n v="381"/>
    <s v="1820"/>
    <x v="0"/>
    <x v="0"/>
    <x v="0"/>
    <x v="0"/>
    <x v="0"/>
    <x v="0"/>
    <x v="0"/>
    <x v="0"/>
    <x v="0"/>
    <x v="0"/>
    <x v="0"/>
    <m/>
    <x v="0"/>
    <x v="0"/>
    <x v="0"/>
    <x v="11"/>
    <x v="146"/>
    <x v="11"/>
    <x v="0"/>
  </r>
  <r>
    <n v="726"/>
    <s v="1820"/>
    <x v="1"/>
    <x v="0"/>
    <x v="0"/>
    <x v="0"/>
    <x v="0"/>
    <x v="0"/>
    <x v="0"/>
    <x v="0"/>
    <x v="0"/>
    <x v="0"/>
    <x v="0"/>
    <m/>
    <x v="0"/>
    <x v="0"/>
    <x v="0"/>
    <x v="11"/>
    <x v="146"/>
    <x v="11"/>
    <x v="0"/>
  </r>
  <r>
    <n v="1063"/>
    <s v="1820"/>
    <x v="4"/>
    <x v="1"/>
    <x v="0"/>
    <x v="1"/>
    <x v="0"/>
    <x v="1"/>
    <x v="1"/>
    <x v="3"/>
    <x v="0"/>
    <x v="1"/>
    <x v="0"/>
    <d v="2013-10-17T19:15:40"/>
    <x v="0"/>
    <x v="12"/>
    <x v="0"/>
    <x v="11"/>
    <x v="146"/>
    <x v="11"/>
    <x v="0"/>
  </r>
  <r>
    <n v="382"/>
    <s v="1825"/>
    <x v="0"/>
    <x v="0"/>
    <x v="0"/>
    <x v="0"/>
    <x v="0"/>
    <x v="0"/>
    <x v="0"/>
    <x v="0"/>
    <x v="0"/>
    <x v="0"/>
    <x v="0"/>
    <m/>
    <x v="0"/>
    <x v="0"/>
    <x v="0"/>
    <x v="11"/>
    <x v="147"/>
    <x v="11"/>
    <x v="0"/>
  </r>
  <r>
    <n v="727"/>
    <s v="1825"/>
    <x v="1"/>
    <x v="0"/>
    <x v="0"/>
    <x v="0"/>
    <x v="0"/>
    <x v="0"/>
    <x v="0"/>
    <x v="0"/>
    <x v="0"/>
    <x v="0"/>
    <x v="0"/>
    <m/>
    <x v="0"/>
    <x v="0"/>
    <x v="0"/>
    <x v="11"/>
    <x v="147"/>
    <x v="11"/>
    <x v="0"/>
  </r>
  <r>
    <n v="1064"/>
    <s v="1825"/>
    <x v="4"/>
    <x v="1"/>
    <x v="0"/>
    <x v="1"/>
    <x v="0"/>
    <x v="1"/>
    <x v="0"/>
    <x v="1"/>
    <x v="0"/>
    <x v="1"/>
    <x v="0"/>
    <d v="2013-10-17T19:16:15"/>
    <x v="0"/>
    <x v="12"/>
    <x v="0"/>
    <x v="11"/>
    <x v="147"/>
    <x v="11"/>
    <x v="0"/>
  </r>
  <r>
    <n v="383"/>
    <s v="1826"/>
    <x v="0"/>
    <x v="0"/>
    <x v="0"/>
    <x v="0"/>
    <x v="0"/>
    <x v="0"/>
    <x v="0"/>
    <x v="0"/>
    <x v="0"/>
    <x v="0"/>
    <x v="0"/>
    <m/>
    <x v="0"/>
    <x v="0"/>
    <x v="0"/>
    <x v="11"/>
    <x v="148"/>
    <x v="11"/>
    <x v="0"/>
  </r>
  <r>
    <n v="728"/>
    <s v="1826"/>
    <x v="1"/>
    <x v="0"/>
    <x v="0"/>
    <x v="0"/>
    <x v="0"/>
    <x v="0"/>
    <x v="0"/>
    <x v="0"/>
    <x v="0"/>
    <x v="0"/>
    <x v="0"/>
    <m/>
    <x v="0"/>
    <x v="0"/>
    <x v="0"/>
    <x v="11"/>
    <x v="148"/>
    <x v="11"/>
    <x v="0"/>
  </r>
  <r>
    <n v="1065"/>
    <s v="1826"/>
    <x v="4"/>
    <x v="1"/>
    <x v="0"/>
    <x v="1"/>
    <x v="0"/>
    <x v="1"/>
    <x v="2"/>
    <x v="6"/>
    <x v="0"/>
    <x v="1"/>
    <x v="0"/>
    <d v="2013-10-17T19:16:58"/>
    <x v="0"/>
    <x v="12"/>
    <x v="0"/>
    <x v="11"/>
    <x v="148"/>
    <x v="11"/>
    <x v="0"/>
  </r>
  <r>
    <n v="384"/>
    <s v="1827"/>
    <x v="0"/>
    <x v="0"/>
    <x v="0"/>
    <x v="0"/>
    <x v="0"/>
    <x v="0"/>
    <x v="0"/>
    <x v="0"/>
    <x v="0"/>
    <x v="0"/>
    <x v="0"/>
    <m/>
    <x v="0"/>
    <x v="0"/>
    <x v="0"/>
    <x v="11"/>
    <x v="149"/>
    <x v="11"/>
    <x v="0"/>
  </r>
  <r>
    <n v="729"/>
    <s v="1827"/>
    <x v="1"/>
    <x v="0"/>
    <x v="0"/>
    <x v="0"/>
    <x v="0"/>
    <x v="0"/>
    <x v="0"/>
    <x v="0"/>
    <x v="0"/>
    <x v="0"/>
    <x v="0"/>
    <m/>
    <x v="0"/>
    <x v="0"/>
    <x v="0"/>
    <x v="11"/>
    <x v="149"/>
    <x v="11"/>
    <x v="0"/>
  </r>
  <r>
    <n v="1066"/>
    <s v="1827"/>
    <x v="4"/>
    <x v="1"/>
    <x v="0"/>
    <x v="1"/>
    <x v="0"/>
    <x v="1"/>
    <x v="4"/>
    <x v="0"/>
    <x v="0"/>
    <x v="1"/>
    <x v="0"/>
    <d v="2013-10-17T19:17:27"/>
    <x v="0"/>
    <x v="12"/>
    <x v="0"/>
    <x v="11"/>
    <x v="149"/>
    <x v="11"/>
    <x v="0"/>
  </r>
  <r>
    <n v="322"/>
    <s v="1530"/>
    <x v="0"/>
    <x v="0"/>
    <x v="0"/>
    <x v="0"/>
    <x v="0"/>
    <x v="0"/>
    <x v="0"/>
    <x v="0"/>
    <x v="0"/>
    <x v="0"/>
    <x v="0"/>
    <m/>
    <x v="0"/>
    <x v="0"/>
    <x v="0"/>
    <x v="12"/>
    <x v="150"/>
    <x v="12"/>
    <x v="3"/>
  </r>
  <r>
    <n v="667"/>
    <s v="1530"/>
    <x v="1"/>
    <x v="0"/>
    <x v="0"/>
    <x v="0"/>
    <x v="0"/>
    <x v="0"/>
    <x v="0"/>
    <x v="0"/>
    <x v="0"/>
    <x v="0"/>
    <x v="0"/>
    <m/>
    <x v="0"/>
    <x v="0"/>
    <x v="0"/>
    <x v="12"/>
    <x v="150"/>
    <x v="12"/>
    <x v="3"/>
  </r>
  <r>
    <n v="969"/>
    <s v="1530"/>
    <x v="4"/>
    <x v="1"/>
    <x v="0"/>
    <x v="1"/>
    <x v="0"/>
    <x v="2"/>
    <x v="2"/>
    <x v="0"/>
    <x v="0"/>
    <x v="1"/>
    <x v="0"/>
    <d v="2013-04-24T10:43:46"/>
    <x v="0"/>
    <x v="13"/>
    <x v="0"/>
    <x v="12"/>
    <x v="150"/>
    <x v="12"/>
    <x v="3"/>
  </r>
  <r>
    <n v="323"/>
    <s v="1535"/>
    <x v="0"/>
    <x v="0"/>
    <x v="0"/>
    <x v="0"/>
    <x v="0"/>
    <x v="0"/>
    <x v="0"/>
    <x v="0"/>
    <x v="0"/>
    <x v="0"/>
    <x v="0"/>
    <m/>
    <x v="0"/>
    <x v="0"/>
    <x v="0"/>
    <x v="12"/>
    <x v="151"/>
    <x v="12"/>
    <x v="3"/>
  </r>
  <r>
    <n v="668"/>
    <s v="1535"/>
    <x v="1"/>
    <x v="0"/>
    <x v="0"/>
    <x v="0"/>
    <x v="0"/>
    <x v="0"/>
    <x v="0"/>
    <x v="0"/>
    <x v="0"/>
    <x v="0"/>
    <x v="0"/>
    <m/>
    <x v="0"/>
    <x v="0"/>
    <x v="0"/>
    <x v="12"/>
    <x v="151"/>
    <x v="12"/>
    <x v="3"/>
  </r>
  <r>
    <n v="967"/>
    <s v="1535"/>
    <x v="4"/>
    <x v="1"/>
    <x v="0"/>
    <x v="1"/>
    <x v="0"/>
    <x v="4"/>
    <x v="1"/>
    <x v="0"/>
    <x v="0"/>
    <x v="1"/>
    <x v="0"/>
    <d v="2013-04-24T10:41:33"/>
    <x v="0"/>
    <x v="13"/>
    <x v="0"/>
    <x v="12"/>
    <x v="151"/>
    <x v="12"/>
    <x v="3"/>
  </r>
  <r>
    <n v="324"/>
    <s v="1540"/>
    <x v="0"/>
    <x v="0"/>
    <x v="0"/>
    <x v="0"/>
    <x v="0"/>
    <x v="0"/>
    <x v="0"/>
    <x v="0"/>
    <x v="0"/>
    <x v="0"/>
    <x v="0"/>
    <m/>
    <x v="0"/>
    <x v="0"/>
    <x v="0"/>
    <x v="12"/>
    <x v="152"/>
    <x v="12"/>
    <x v="3"/>
  </r>
  <r>
    <n v="669"/>
    <s v="1540"/>
    <x v="1"/>
    <x v="0"/>
    <x v="0"/>
    <x v="0"/>
    <x v="0"/>
    <x v="0"/>
    <x v="0"/>
    <x v="0"/>
    <x v="0"/>
    <x v="0"/>
    <x v="0"/>
    <m/>
    <x v="0"/>
    <x v="0"/>
    <x v="0"/>
    <x v="12"/>
    <x v="152"/>
    <x v="12"/>
    <x v="3"/>
  </r>
  <r>
    <n v="968"/>
    <s v="1540"/>
    <x v="4"/>
    <x v="1"/>
    <x v="0"/>
    <x v="1"/>
    <x v="0"/>
    <x v="2"/>
    <x v="2"/>
    <x v="0"/>
    <x v="0"/>
    <x v="1"/>
    <x v="0"/>
    <d v="2013-04-24T10:43:03"/>
    <x v="0"/>
    <x v="13"/>
    <x v="0"/>
    <x v="12"/>
    <x v="152"/>
    <x v="12"/>
    <x v="3"/>
  </r>
  <r>
    <n v="325"/>
    <s v="1545"/>
    <x v="0"/>
    <x v="0"/>
    <x v="0"/>
    <x v="0"/>
    <x v="0"/>
    <x v="0"/>
    <x v="0"/>
    <x v="0"/>
    <x v="0"/>
    <x v="0"/>
    <x v="0"/>
    <m/>
    <x v="0"/>
    <x v="0"/>
    <x v="0"/>
    <x v="12"/>
    <x v="153"/>
    <x v="12"/>
    <x v="3"/>
  </r>
  <r>
    <n v="670"/>
    <s v="1545"/>
    <x v="1"/>
    <x v="0"/>
    <x v="0"/>
    <x v="0"/>
    <x v="0"/>
    <x v="0"/>
    <x v="0"/>
    <x v="0"/>
    <x v="0"/>
    <x v="0"/>
    <x v="0"/>
    <m/>
    <x v="0"/>
    <x v="0"/>
    <x v="0"/>
    <x v="12"/>
    <x v="153"/>
    <x v="12"/>
    <x v="3"/>
  </r>
  <r>
    <n v="963"/>
    <s v="1545"/>
    <x v="4"/>
    <x v="1"/>
    <x v="0"/>
    <x v="1"/>
    <x v="0"/>
    <x v="1"/>
    <x v="2"/>
    <x v="6"/>
    <x v="0"/>
    <x v="1"/>
    <x v="0"/>
    <d v="2013-04-24T10:37:38"/>
    <x v="0"/>
    <x v="13"/>
    <x v="0"/>
    <x v="12"/>
    <x v="153"/>
    <x v="12"/>
    <x v="3"/>
  </r>
  <r>
    <n v="326"/>
    <s v="1550"/>
    <x v="0"/>
    <x v="0"/>
    <x v="0"/>
    <x v="0"/>
    <x v="0"/>
    <x v="0"/>
    <x v="0"/>
    <x v="0"/>
    <x v="0"/>
    <x v="0"/>
    <x v="0"/>
    <m/>
    <x v="0"/>
    <x v="0"/>
    <x v="0"/>
    <x v="12"/>
    <x v="154"/>
    <x v="12"/>
    <x v="3"/>
  </r>
  <r>
    <n v="671"/>
    <s v="1550"/>
    <x v="1"/>
    <x v="0"/>
    <x v="0"/>
    <x v="0"/>
    <x v="0"/>
    <x v="0"/>
    <x v="0"/>
    <x v="0"/>
    <x v="0"/>
    <x v="0"/>
    <x v="0"/>
    <m/>
    <x v="0"/>
    <x v="0"/>
    <x v="0"/>
    <x v="12"/>
    <x v="154"/>
    <x v="12"/>
    <x v="3"/>
  </r>
  <r>
    <n v="966"/>
    <s v="1550"/>
    <x v="4"/>
    <x v="6"/>
    <x v="0"/>
    <x v="5"/>
    <x v="0"/>
    <x v="1"/>
    <x v="1"/>
    <x v="3"/>
    <x v="1"/>
    <x v="1"/>
    <x v="0"/>
    <d v="2013-04-24T10:40:43"/>
    <x v="0"/>
    <x v="13"/>
    <x v="0"/>
    <x v="12"/>
    <x v="154"/>
    <x v="12"/>
    <x v="3"/>
  </r>
  <r>
    <n v="327"/>
    <s v="1555"/>
    <x v="0"/>
    <x v="0"/>
    <x v="0"/>
    <x v="0"/>
    <x v="0"/>
    <x v="0"/>
    <x v="0"/>
    <x v="0"/>
    <x v="0"/>
    <x v="0"/>
    <x v="0"/>
    <m/>
    <x v="0"/>
    <x v="0"/>
    <x v="0"/>
    <x v="12"/>
    <x v="155"/>
    <x v="12"/>
    <x v="3"/>
  </r>
  <r>
    <n v="672"/>
    <s v="1555"/>
    <x v="1"/>
    <x v="0"/>
    <x v="0"/>
    <x v="0"/>
    <x v="0"/>
    <x v="0"/>
    <x v="0"/>
    <x v="0"/>
    <x v="0"/>
    <x v="0"/>
    <x v="0"/>
    <m/>
    <x v="0"/>
    <x v="0"/>
    <x v="0"/>
    <x v="12"/>
    <x v="155"/>
    <x v="12"/>
    <x v="3"/>
  </r>
  <r>
    <n v="965"/>
    <s v="1555"/>
    <x v="4"/>
    <x v="1"/>
    <x v="0"/>
    <x v="1"/>
    <x v="0"/>
    <x v="1"/>
    <x v="4"/>
    <x v="0"/>
    <x v="0"/>
    <x v="1"/>
    <x v="0"/>
    <d v="2013-04-24T10:39:46"/>
    <x v="0"/>
    <x v="13"/>
    <x v="0"/>
    <x v="12"/>
    <x v="155"/>
    <x v="12"/>
    <x v="3"/>
  </r>
  <r>
    <n v="328"/>
    <s v="1560"/>
    <x v="0"/>
    <x v="0"/>
    <x v="0"/>
    <x v="0"/>
    <x v="0"/>
    <x v="0"/>
    <x v="0"/>
    <x v="0"/>
    <x v="0"/>
    <x v="0"/>
    <x v="0"/>
    <m/>
    <x v="0"/>
    <x v="0"/>
    <x v="0"/>
    <x v="12"/>
    <x v="156"/>
    <x v="12"/>
    <x v="3"/>
  </r>
  <r>
    <n v="673"/>
    <s v="1560"/>
    <x v="1"/>
    <x v="0"/>
    <x v="0"/>
    <x v="0"/>
    <x v="0"/>
    <x v="0"/>
    <x v="0"/>
    <x v="0"/>
    <x v="0"/>
    <x v="0"/>
    <x v="0"/>
    <m/>
    <x v="0"/>
    <x v="0"/>
    <x v="0"/>
    <x v="12"/>
    <x v="156"/>
    <x v="12"/>
    <x v="3"/>
  </r>
  <r>
    <n v="970"/>
    <s v="1560"/>
    <x v="4"/>
    <x v="6"/>
    <x v="0"/>
    <x v="5"/>
    <x v="0"/>
    <x v="1"/>
    <x v="4"/>
    <x v="3"/>
    <x v="0"/>
    <x v="1"/>
    <x v="0"/>
    <d v="2013-04-24T10:44:41"/>
    <x v="0"/>
    <x v="13"/>
    <x v="0"/>
    <x v="12"/>
    <x v="156"/>
    <x v="12"/>
    <x v="3"/>
  </r>
  <r>
    <n v="329"/>
    <s v="1565"/>
    <x v="0"/>
    <x v="0"/>
    <x v="0"/>
    <x v="0"/>
    <x v="0"/>
    <x v="0"/>
    <x v="0"/>
    <x v="0"/>
    <x v="0"/>
    <x v="0"/>
    <x v="0"/>
    <m/>
    <x v="0"/>
    <x v="0"/>
    <x v="0"/>
    <x v="12"/>
    <x v="157"/>
    <x v="12"/>
    <x v="3"/>
  </r>
  <r>
    <n v="674"/>
    <s v="1565"/>
    <x v="1"/>
    <x v="0"/>
    <x v="0"/>
    <x v="0"/>
    <x v="0"/>
    <x v="0"/>
    <x v="0"/>
    <x v="0"/>
    <x v="0"/>
    <x v="0"/>
    <x v="0"/>
    <m/>
    <x v="0"/>
    <x v="0"/>
    <x v="0"/>
    <x v="12"/>
    <x v="157"/>
    <x v="12"/>
    <x v="3"/>
  </r>
  <r>
    <n v="964"/>
    <s v="1565"/>
    <x v="4"/>
    <x v="1"/>
    <x v="0"/>
    <x v="1"/>
    <x v="0"/>
    <x v="1"/>
    <x v="4"/>
    <x v="0"/>
    <x v="0"/>
    <x v="1"/>
    <x v="0"/>
    <d v="2013-04-24T10:38:51"/>
    <x v="0"/>
    <x v="13"/>
    <x v="0"/>
    <x v="12"/>
    <x v="157"/>
    <x v="12"/>
    <x v="3"/>
  </r>
  <r>
    <n v="330"/>
    <s v="1570"/>
    <x v="0"/>
    <x v="0"/>
    <x v="0"/>
    <x v="0"/>
    <x v="0"/>
    <x v="0"/>
    <x v="0"/>
    <x v="0"/>
    <x v="0"/>
    <x v="0"/>
    <x v="0"/>
    <m/>
    <x v="0"/>
    <x v="0"/>
    <x v="0"/>
    <x v="12"/>
    <x v="158"/>
    <x v="12"/>
    <x v="3"/>
  </r>
  <r>
    <n v="675"/>
    <s v="1570"/>
    <x v="1"/>
    <x v="0"/>
    <x v="0"/>
    <x v="0"/>
    <x v="0"/>
    <x v="0"/>
    <x v="0"/>
    <x v="0"/>
    <x v="0"/>
    <x v="0"/>
    <x v="0"/>
    <m/>
    <x v="0"/>
    <x v="0"/>
    <x v="0"/>
    <x v="12"/>
    <x v="158"/>
    <x v="12"/>
    <x v="3"/>
  </r>
  <r>
    <n v="971"/>
    <s v="1570"/>
    <x v="4"/>
    <x v="1"/>
    <x v="0"/>
    <x v="1"/>
    <x v="0"/>
    <x v="4"/>
    <x v="1"/>
    <x v="0"/>
    <x v="0"/>
    <x v="1"/>
    <x v="0"/>
    <d v="2013-04-24T10:45:39"/>
    <x v="0"/>
    <x v="13"/>
    <x v="0"/>
    <x v="12"/>
    <x v="158"/>
    <x v="12"/>
    <x v="3"/>
  </r>
  <r>
    <n v="331"/>
    <s v="1575"/>
    <x v="0"/>
    <x v="0"/>
    <x v="0"/>
    <x v="0"/>
    <x v="0"/>
    <x v="0"/>
    <x v="0"/>
    <x v="0"/>
    <x v="0"/>
    <x v="0"/>
    <x v="0"/>
    <m/>
    <x v="0"/>
    <x v="0"/>
    <x v="0"/>
    <x v="13"/>
    <x v="159"/>
    <x v="13"/>
    <x v="3"/>
  </r>
  <r>
    <n v="676"/>
    <s v="1575"/>
    <x v="1"/>
    <x v="0"/>
    <x v="0"/>
    <x v="0"/>
    <x v="0"/>
    <x v="0"/>
    <x v="0"/>
    <x v="0"/>
    <x v="0"/>
    <x v="0"/>
    <x v="0"/>
    <m/>
    <x v="0"/>
    <x v="0"/>
    <x v="0"/>
    <x v="13"/>
    <x v="159"/>
    <x v="13"/>
    <x v="3"/>
  </r>
  <r>
    <n v="978"/>
    <s v="1575"/>
    <x v="4"/>
    <x v="1"/>
    <x v="0"/>
    <x v="1"/>
    <x v="0"/>
    <x v="4"/>
    <x v="0"/>
    <x v="3"/>
    <x v="0"/>
    <x v="2"/>
    <x v="0"/>
    <d v="2013-04-24T11:18:59"/>
    <x v="0"/>
    <x v="14"/>
    <x v="0"/>
    <x v="13"/>
    <x v="159"/>
    <x v="13"/>
    <x v="3"/>
  </r>
  <r>
    <n v="332"/>
    <s v="1580"/>
    <x v="0"/>
    <x v="0"/>
    <x v="0"/>
    <x v="0"/>
    <x v="0"/>
    <x v="0"/>
    <x v="0"/>
    <x v="0"/>
    <x v="0"/>
    <x v="0"/>
    <x v="0"/>
    <m/>
    <x v="0"/>
    <x v="0"/>
    <x v="0"/>
    <x v="13"/>
    <x v="160"/>
    <x v="13"/>
    <x v="3"/>
  </r>
  <r>
    <n v="677"/>
    <s v="1580"/>
    <x v="1"/>
    <x v="0"/>
    <x v="0"/>
    <x v="0"/>
    <x v="0"/>
    <x v="0"/>
    <x v="0"/>
    <x v="0"/>
    <x v="0"/>
    <x v="0"/>
    <x v="0"/>
    <m/>
    <x v="0"/>
    <x v="0"/>
    <x v="0"/>
    <x v="13"/>
    <x v="160"/>
    <x v="13"/>
    <x v="3"/>
  </r>
  <r>
    <n v="973"/>
    <s v="1580"/>
    <x v="4"/>
    <x v="1"/>
    <x v="0"/>
    <x v="1"/>
    <x v="0"/>
    <x v="1"/>
    <x v="0"/>
    <x v="1"/>
    <x v="0"/>
    <x v="1"/>
    <x v="0"/>
    <d v="2013-04-24T11:15:09"/>
    <x v="0"/>
    <x v="14"/>
    <x v="0"/>
    <x v="13"/>
    <x v="160"/>
    <x v="13"/>
    <x v="3"/>
  </r>
  <r>
    <n v="333"/>
    <s v="1585"/>
    <x v="0"/>
    <x v="0"/>
    <x v="0"/>
    <x v="0"/>
    <x v="0"/>
    <x v="0"/>
    <x v="0"/>
    <x v="0"/>
    <x v="0"/>
    <x v="0"/>
    <x v="0"/>
    <m/>
    <x v="0"/>
    <x v="0"/>
    <x v="0"/>
    <x v="13"/>
    <x v="161"/>
    <x v="13"/>
    <x v="3"/>
  </r>
  <r>
    <n v="678"/>
    <s v="1585"/>
    <x v="1"/>
    <x v="0"/>
    <x v="0"/>
    <x v="0"/>
    <x v="0"/>
    <x v="0"/>
    <x v="0"/>
    <x v="0"/>
    <x v="0"/>
    <x v="0"/>
    <x v="0"/>
    <m/>
    <x v="0"/>
    <x v="0"/>
    <x v="0"/>
    <x v="13"/>
    <x v="161"/>
    <x v="13"/>
    <x v="3"/>
  </r>
  <r>
    <n v="974"/>
    <s v="1585"/>
    <x v="4"/>
    <x v="1"/>
    <x v="0"/>
    <x v="1"/>
    <x v="0"/>
    <x v="1"/>
    <x v="0"/>
    <x v="6"/>
    <x v="0"/>
    <x v="2"/>
    <x v="0"/>
    <d v="2013-04-24T11:16:04"/>
    <x v="0"/>
    <x v="14"/>
    <x v="0"/>
    <x v="13"/>
    <x v="161"/>
    <x v="13"/>
    <x v="3"/>
  </r>
  <r>
    <n v="334"/>
    <s v="1590"/>
    <x v="0"/>
    <x v="0"/>
    <x v="0"/>
    <x v="0"/>
    <x v="0"/>
    <x v="0"/>
    <x v="0"/>
    <x v="0"/>
    <x v="0"/>
    <x v="0"/>
    <x v="0"/>
    <m/>
    <x v="0"/>
    <x v="0"/>
    <x v="0"/>
    <x v="13"/>
    <x v="162"/>
    <x v="13"/>
    <x v="3"/>
  </r>
  <r>
    <n v="679"/>
    <s v="1590"/>
    <x v="1"/>
    <x v="0"/>
    <x v="0"/>
    <x v="0"/>
    <x v="0"/>
    <x v="0"/>
    <x v="0"/>
    <x v="0"/>
    <x v="0"/>
    <x v="0"/>
    <x v="0"/>
    <m/>
    <x v="0"/>
    <x v="0"/>
    <x v="0"/>
    <x v="13"/>
    <x v="162"/>
    <x v="13"/>
    <x v="3"/>
  </r>
  <r>
    <n v="980"/>
    <s v="1590"/>
    <x v="4"/>
    <x v="1"/>
    <x v="0"/>
    <x v="1"/>
    <x v="0"/>
    <x v="1"/>
    <x v="1"/>
    <x v="3"/>
    <x v="0"/>
    <x v="1"/>
    <x v="0"/>
    <d v="2013-04-24T11:20:58"/>
    <x v="0"/>
    <x v="14"/>
    <x v="0"/>
    <x v="13"/>
    <x v="162"/>
    <x v="13"/>
    <x v="3"/>
  </r>
  <r>
    <n v="335"/>
    <s v="1595"/>
    <x v="0"/>
    <x v="0"/>
    <x v="0"/>
    <x v="0"/>
    <x v="0"/>
    <x v="0"/>
    <x v="0"/>
    <x v="0"/>
    <x v="0"/>
    <x v="0"/>
    <x v="0"/>
    <m/>
    <x v="0"/>
    <x v="0"/>
    <x v="0"/>
    <x v="13"/>
    <x v="163"/>
    <x v="13"/>
    <x v="3"/>
  </r>
  <r>
    <n v="680"/>
    <s v="1595"/>
    <x v="1"/>
    <x v="0"/>
    <x v="0"/>
    <x v="0"/>
    <x v="0"/>
    <x v="0"/>
    <x v="0"/>
    <x v="0"/>
    <x v="0"/>
    <x v="0"/>
    <x v="0"/>
    <m/>
    <x v="0"/>
    <x v="0"/>
    <x v="0"/>
    <x v="13"/>
    <x v="163"/>
    <x v="13"/>
    <x v="3"/>
  </r>
  <r>
    <n v="976"/>
    <s v="1595"/>
    <x v="4"/>
    <x v="1"/>
    <x v="0"/>
    <x v="1"/>
    <x v="0"/>
    <x v="1"/>
    <x v="4"/>
    <x v="0"/>
    <x v="0"/>
    <x v="1"/>
    <x v="0"/>
    <d v="2013-04-24T11:17:36"/>
    <x v="0"/>
    <x v="14"/>
    <x v="0"/>
    <x v="13"/>
    <x v="163"/>
    <x v="13"/>
    <x v="3"/>
  </r>
  <r>
    <n v="336"/>
    <s v="1600"/>
    <x v="0"/>
    <x v="0"/>
    <x v="0"/>
    <x v="0"/>
    <x v="0"/>
    <x v="0"/>
    <x v="0"/>
    <x v="0"/>
    <x v="0"/>
    <x v="0"/>
    <x v="0"/>
    <m/>
    <x v="0"/>
    <x v="0"/>
    <x v="0"/>
    <x v="13"/>
    <x v="164"/>
    <x v="13"/>
    <x v="3"/>
  </r>
  <r>
    <n v="681"/>
    <s v="1600"/>
    <x v="1"/>
    <x v="0"/>
    <x v="0"/>
    <x v="0"/>
    <x v="0"/>
    <x v="0"/>
    <x v="0"/>
    <x v="0"/>
    <x v="0"/>
    <x v="0"/>
    <x v="0"/>
    <m/>
    <x v="0"/>
    <x v="0"/>
    <x v="0"/>
    <x v="13"/>
    <x v="164"/>
    <x v="13"/>
    <x v="3"/>
  </r>
  <r>
    <n v="972"/>
    <s v="1600"/>
    <x v="4"/>
    <x v="1"/>
    <x v="0"/>
    <x v="1"/>
    <x v="0"/>
    <x v="1"/>
    <x v="0"/>
    <x v="3"/>
    <x v="0"/>
    <x v="4"/>
    <x v="0"/>
    <d v="2013-04-24T11:13:54"/>
    <x v="0"/>
    <x v="14"/>
    <x v="0"/>
    <x v="13"/>
    <x v="164"/>
    <x v="13"/>
    <x v="3"/>
  </r>
  <r>
    <n v="337"/>
    <s v="1605"/>
    <x v="0"/>
    <x v="0"/>
    <x v="0"/>
    <x v="0"/>
    <x v="0"/>
    <x v="0"/>
    <x v="0"/>
    <x v="0"/>
    <x v="0"/>
    <x v="0"/>
    <x v="0"/>
    <m/>
    <x v="0"/>
    <x v="0"/>
    <x v="0"/>
    <x v="13"/>
    <x v="165"/>
    <x v="13"/>
    <x v="3"/>
  </r>
  <r>
    <n v="682"/>
    <s v="1605"/>
    <x v="1"/>
    <x v="0"/>
    <x v="0"/>
    <x v="0"/>
    <x v="0"/>
    <x v="0"/>
    <x v="0"/>
    <x v="0"/>
    <x v="0"/>
    <x v="0"/>
    <x v="0"/>
    <m/>
    <x v="0"/>
    <x v="0"/>
    <x v="0"/>
    <x v="13"/>
    <x v="165"/>
    <x v="13"/>
    <x v="3"/>
  </r>
  <r>
    <n v="977"/>
    <s v="1605"/>
    <x v="4"/>
    <x v="1"/>
    <x v="0"/>
    <x v="1"/>
    <x v="0"/>
    <x v="1"/>
    <x v="4"/>
    <x v="0"/>
    <x v="0"/>
    <x v="1"/>
    <x v="0"/>
    <d v="2013-04-24T11:18:14"/>
    <x v="0"/>
    <x v="14"/>
    <x v="0"/>
    <x v="13"/>
    <x v="165"/>
    <x v="13"/>
    <x v="3"/>
  </r>
  <r>
    <n v="338"/>
    <s v="1610"/>
    <x v="0"/>
    <x v="0"/>
    <x v="0"/>
    <x v="0"/>
    <x v="0"/>
    <x v="0"/>
    <x v="0"/>
    <x v="0"/>
    <x v="0"/>
    <x v="0"/>
    <x v="0"/>
    <m/>
    <x v="0"/>
    <x v="0"/>
    <x v="0"/>
    <x v="13"/>
    <x v="166"/>
    <x v="13"/>
    <x v="3"/>
  </r>
  <r>
    <n v="683"/>
    <s v="1610"/>
    <x v="1"/>
    <x v="0"/>
    <x v="0"/>
    <x v="0"/>
    <x v="0"/>
    <x v="0"/>
    <x v="0"/>
    <x v="0"/>
    <x v="0"/>
    <x v="0"/>
    <x v="0"/>
    <m/>
    <x v="0"/>
    <x v="0"/>
    <x v="0"/>
    <x v="13"/>
    <x v="166"/>
    <x v="13"/>
    <x v="3"/>
  </r>
  <r>
    <n v="981"/>
    <s v="1610"/>
    <x v="4"/>
    <x v="1"/>
    <x v="0"/>
    <x v="1"/>
    <x v="0"/>
    <x v="1"/>
    <x v="2"/>
    <x v="6"/>
    <x v="0"/>
    <x v="1"/>
    <x v="0"/>
    <d v="2013-04-24T11:22:01"/>
    <x v="0"/>
    <x v="14"/>
    <x v="0"/>
    <x v="13"/>
    <x v="166"/>
    <x v="13"/>
    <x v="3"/>
  </r>
  <r>
    <n v="225"/>
    <s v="1615"/>
    <x v="0"/>
    <x v="0"/>
    <x v="0"/>
    <x v="0"/>
    <x v="0"/>
    <x v="0"/>
    <x v="0"/>
    <x v="0"/>
    <x v="0"/>
    <x v="0"/>
    <x v="0"/>
    <m/>
    <x v="0"/>
    <x v="0"/>
    <x v="0"/>
    <x v="13"/>
    <x v="167"/>
    <x v="13"/>
    <x v="3"/>
  </r>
  <r>
    <n v="570"/>
    <s v="1615"/>
    <x v="1"/>
    <x v="0"/>
    <x v="0"/>
    <x v="0"/>
    <x v="0"/>
    <x v="0"/>
    <x v="0"/>
    <x v="0"/>
    <x v="0"/>
    <x v="0"/>
    <x v="0"/>
    <m/>
    <x v="0"/>
    <x v="0"/>
    <x v="0"/>
    <x v="13"/>
    <x v="167"/>
    <x v="13"/>
    <x v="3"/>
  </r>
  <r>
    <n v="979"/>
    <s v="1615"/>
    <x v="4"/>
    <x v="1"/>
    <x v="0"/>
    <x v="1"/>
    <x v="0"/>
    <x v="4"/>
    <x v="1"/>
    <x v="0"/>
    <x v="0"/>
    <x v="1"/>
    <x v="0"/>
    <d v="2013-04-24T11:19:39"/>
    <x v="0"/>
    <x v="14"/>
    <x v="0"/>
    <x v="13"/>
    <x v="167"/>
    <x v="13"/>
    <x v="3"/>
  </r>
  <r>
    <n v="340"/>
    <s v="1620"/>
    <x v="0"/>
    <x v="0"/>
    <x v="0"/>
    <x v="0"/>
    <x v="0"/>
    <x v="0"/>
    <x v="0"/>
    <x v="0"/>
    <x v="0"/>
    <x v="0"/>
    <x v="0"/>
    <m/>
    <x v="0"/>
    <x v="0"/>
    <x v="0"/>
    <x v="13"/>
    <x v="168"/>
    <x v="13"/>
    <x v="3"/>
  </r>
  <r>
    <n v="685"/>
    <s v="1620"/>
    <x v="1"/>
    <x v="0"/>
    <x v="0"/>
    <x v="0"/>
    <x v="0"/>
    <x v="0"/>
    <x v="0"/>
    <x v="0"/>
    <x v="0"/>
    <x v="0"/>
    <x v="0"/>
    <m/>
    <x v="0"/>
    <x v="0"/>
    <x v="0"/>
    <x v="13"/>
    <x v="168"/>
    <x v="13"/>
    <x v="3"/>
  </r>
  <r>
    <n v="975"/>
    <s v="1620"/>
    <x v="4"/>
    <x v="1"/>
    <x v="0"/>
    <x v="1"/>
    <x v="0"/>
    <x v="1"/>
    <x v="4"/>
    <x v="0"/>
    <x v="0"/>
    <x v="1"/>
    <x v="0"/>
    <d v="2013-04-24T11:16:53"/>
    <x v="0"/>
    <x v="14"/>
    <x v="0"/>
    <x v="13"/>
    <x v="168"/>
    <x v="13"/>
    <x v="3"/>
  </r>
  <r>
    <n v="259"/>
    <s v="1220"/>
    <x v="0"/>
    <x v="0"/>
    <x v="0"/>
    <x v="0"/>
    <x v="0"/>
    <x v="0"/>
    <x v="0"/>
    <x v="0"/>
    <x v="0"/>
    <x v="0"/>
    <x v="0"/>
    <m/>
    <x v="0"/>
    <x v="0"/>
    <x v="0"/>
    <x v="14"/>
    <x v="169"/>
    <x v="14"/>
    <x v="4"/>
  </r>
  <r>
    <n v="604"/>
    <s v="1220"/>
    <x v="1"/>
    <x v="0"/>
    <x v="0"/>
    <x v="0"/>
    <x v="0"/>
    <x v="0"/>
    <x v="0"/>
    <x v="0"/>
    <x v="0"/>
    <x v="0"/>
    <x v="0"/>
    <m/>
    <x v="0"/>
    <x v="0"/>
    <x v="0"/>
    <x v="14"/>
    <x v="169"/>
    <x v="14"/>
    <x v="4"/>
  </r>
  <r>
    <n v="260"/>
    <s v="1225"/>
    <x v="0"/>
    <x v="0"/>
    <x v="0"/>
    <x v="0"/>
    <x v="0"/>
    <x v="0"/>
    <x v="0"/>
    <x v="0"/>
    <x v="0"/>
    <x v="0"/>
    <x v="0"/>
    <m/>
    <x v="0"/>
    <x v="0"/>
    <x v="0"/>
    <x v="14"/>
    <x v="170"/>
    <x v="14"/>
    <x v="4"/>
  </r>
  <r>
    <n v="605"/>
    <s v="1225"/>
    <x v="1"/>
    <x v="0"/>
    <x v="0"/>
    <x v="0"/>
    <x v="0"/>
    <x v="0"/>
    <x v="0"/>
    <x v="0"/>
    <x v="0"/>
    <x v="0"/>
    <x v="0"/>
    <m/>
    <x v="0"/>
    <x v="0"/>
    <x v="0"/>
    <x v="14"/>
    <x v="170"/>
    <x v="14"/>
    <x v="4"/>
  </r>
  <r>
    <n v="261"/>
    <s v="1230"/>
    <x v="0"/>
    <x v="0"/>
    <x v="0"/>
    <x v="0"/>
    <x v="0"/>
    <x v="0"/>
    <x v="0"/>
    <x v="0"/>
    <x v="0"/>
    <x v="0"/>
    <x v="0"/>
    <m/>
    <x v="0"/>
    <x v="0"/>
    <x v="0"/>
    <x v="14"/>
    <x v="171"/>
    <x v="14"/>
    <x v="4"/>
  </r>
  <r>
    <n v="606"/>
    <s v="1230"/>
    <x v="1"/>
    <x v="0"/>
    <x v="0"/>
    <x v="0"/>
    <x v="0"/>
    <x v="0"/>
    <x v="0"/>
    <x v="0"/>
    <x v="0"/>
    <x v="0"/>
    <x v="0"/>
    <m/>
    <x v="0"/>
    <x v="0"/>
    <x v="0"/>
    <x v="14"/>
    <x v="171"/>
    <x v="14"/>
    <x v="4"/>
  </r>
  <r>
    <n v="262"/>
    <s v="1235"/>
    <x v="0"/>
    <x v="0"/>
    <x v="0"/>
    <x v="0"/>
    <x v="0"/>
    <x v="0"/>
    <x v="0"/>
    <x v="0"/>
    <x v="0"/>
    <x v="0"/>
    <x v="0"/>
    <m/>
    <x v="0"/>
    <x v="0"/>
    <x v="0"/>
    <x v="14"/>
    <x v="172"/>
    <x v="14"/>
    <x v="4"/>
  </r>
  <r>
    <n v="607"/>
    <s v="1235"/>
    <x v="1"/>
    <x v="0"/>
    <x v="0"/>
    <x v="0"/>
    <x v="0"/>
    <x v="0"/>
    <x v="0"/>
    <x v="0"/>
    <x v="0"/>
    <x v="0"/>
    <x v="0"/>
    <m/>
    <x v="0"/>
    <x v="0"/>
    <x v="0"/>
    <x v="14"/>
    <x v="172"/>
    <x v="14"/>
    <x v="4"/>
  </r>
  <r>
    <n v="263"/>
    <s v="1240"/>
    <x v="0"/>
    <x v="0"/>
    <x v="0"/>
    <x v="0"/>
    <x v="0"/>
    <x v="0"/>
    <x v="0"/>
    <x v="0"/>
    <x v="0"/>
    <x v="0"/>
    <x v="0"/>
    <m/>
    <x v="0"/>
    <x v="0"/>
    <x v="0"/>
    <x v="14"/>
    <x v="173"/>
    <x v="14"/>
    <x v="4"/>
  </r>
  <r>
    <n v="608"/>
    <s v="1240"/>
    <x v="1"/>
    <x v="0"/>
    <x v="0"/>
    <x v="0"/>
    <x v="0"/>
    <x v="0"/>
    <x v="0"/>
    <x v="0"/>
    <x v="0"/>
    <x v="0"/>
    <x v="0"/>
    <m/>
    <x v="0"/>
    <x v="0"/>
    <x v="0"/>
    <x v="14"/>
    <x v="173"/>
    <x v="14"/>
    <x v="4"/>
  </r>
  <r>
    <n v="264"/>
    <s v="1245"/>
    <x v="0"/>
    <x v="0"/>
    <x v="0"/>
    <x v="0"/>
    <x v="0"/>
    <x v="0"/>
    <x v="0"/>
    <x v="0"/>
    <x v="0"/>
    <x v="0"/>
    <x v="0"/>
    <m/>
    <x v="0"/>
    <x v="0"/>
    <x v="0"/>
    <x v="14"/>
    <x v="174"/>
    <x v="14"/>
    <x v="4"/>
  </r>
  <r>
    <n v="609"/>
    <s v="1245"/>
    <x v="1"/>
    <x v="0"/>
    <x v="0"/>
    <x v="0"/>
    <x v="0"/>
    <x v="0"/>
    <x v="0"/>
    <x v="0"/>
    <x v="0"/>
    <x v="0"/>
    <x v="0"/>
    <m/>
    <x v="0"/>
    <x v="0"/>
    <x v="0"/>
    <x v="14"/>
    <x v="174"/>
    <x v="14"/>
    <x v="4"/>
  </r>
  <r>
    <n v="265"/>
    <s v="1250"/>
    <x v="0"/>
    <x v="0"/>
    <x v="0"/>
    <x v="0"/>
    <x v="0"/>
    <x v="0"/>
    <x v="0"/>
    <x v="0"/>
    <x v="0"/>
    <x v="0"/>
    <x v="0"/>
    <m/>
    <x v="0"/>
    <x v="0"/>
    <x v="0"/>
    <x v="14"/>
    <x v="175"/>
    <x v="14"/>
    <x v="4"/>
  </r>
  <r>
    <n v="610"/>
    <s v="1250"/>
    <x v="1"/>
    <x v="0"/>
    <x v="0"/>
    <x v="0"/>
    <x v="0"/>
    <x v="0"/>
    <x v="0"/>
    <x v="0"/>
    <x v="0"/>
    <x v="0"/>
    <x v="0"/>
    <m/>
    <x v="0"/>
    <x v="0"/>
    <x v="0"/>
    <x v="14"/>
    <x v="175"/>
    <x v="14"/>
    <x v="4"/>
  </r>
  <r>
    <n v="266"/>
    <s v="1255"/>
    <x v="0"/>
    <x v="0"/>
    <x v="0"/>
    <x v="0"/>
    <x v="0"/>
    <x v="0"/>
    <x v="0"/>
    <x v="0"/>
    <x v="0"/>
    <x v="0"/>
    <x v="0"/>
    <m/>
    <x v="0"/>
    <x v="0"/>
    <x v="0"/>
    <x v="14"/>
    <x v="176"/>
    <x v="14"/>
    <x v="4"/>
  </r>
  <r>
    <n v="611"/>
    <s v="1255"/>
    <x v="1"/>
    <x v="0"/>
    <x v="0"/>
    <x v="0"/>
    <x v="0"/>
    <x v="0"/>
    <x v="0"/>
    <x v="0"/>
    <x v="0"/>
    <x v="0"/>
    <x v="0"/>
    <m/>
    <x v="0"/>
    <x v="0"/>
    <x v="0"/>
    <x v="14"/>
    <x v="176"/>
    <x v="14"/>
    <x v="4"/>
  </r>
  <r>
    <n v="267"/>
    <s v="1260"/>
    <x v="0"/>
    <x v="0"/>
    <x v="0"/>
    <x v="0"/>
    <x v="0"/>
    <x v="0"/>
    <x v="0"/>
    <x v="0"/>
    <x v="0"/>
    <x v="0"/>
    <x v="0"/>
    <m/>
    <x v="0"/>
    <x v="0"/>
    <x v="0"/>
    <x v="14"/>
    <x v="177"/>
    <x v="14"/>
    <x v="4"/>
  </r>
  <r>
    <n v="612"/>
    <s v="1260"/>
    <x v="1"/>
    <x v="0"/>
    <x v="0"/>
    <x v="0"/>
    <x v="0"/>
    <x v="0"/>
    <x v="0"/>
    <x v="0"/>
    <x v="0"/>
    <x v="0"/>
    <x v="0"/>
    <m/>
    <x v="0"/>
    <x v="0"/>
    <x v="0"/>
    <x v="14"/>
    <x v="177"/>
    <x v="14"/>
    <x v="4"/>
  </r>
  <r>
    <n v="268"/>
    <s v="1265"/>
    <x v="0"/>
    <x v="0"/>
    <x v="0"/>
    <x v="0"/>
    <x v="0"/>
    <x v="0"/>
    <x v="0"/>
    <x v="0"/>
    <x v="0"/>
    <x v="0"/>
    <x v="0"/>
    <m/>
    <x v="0"/>
    <x v="0"/>
    <x v="0"/>
    <x v="14"/>
    <x v="178"/>
    <x v="14"/>
    <x v="4"/>
  </r>
  <r>
    <n v="613"/>
    <s v="1265"/>
    <x v="1"/>
    <x v="0"/>
    <x v="0"/>
    <x v="0"/>
    <x v="0"/>
    <x v="0"/>
    <x v="0"/>
    <x v="0"/>
    <x v="0"/>
    <x v="0"/>
    <x v="0"/>
    <m/>
    <x v="0"/>
    <x v="0"/>
    <x v="0"/>
    <x v="14"/>
    <x v="178"/>
    <x v="14"/>
    <x v="4"/>
  </r>
  <r>
    <n v="269"/>
    <s v="1270"/>
    <x v="0"/>
    <x v="0"/>
    <x v="0"/>
    <x v="0"/>
    <x v="0"/>
    <x v="0"/>
    <x v="0"/>
    <x v="0"/>
    <x v="0"/>
    <x v="0"/>
    <x v="0"/>
    <m/>
    <x v="0"/>
    <x v="0"/>
    <x v="0"/>
    <x v="14"/>
    <x v="179"/>
    <x v="14"/>
    <x v="4"/>
  </r>
  <r>
    <n v="614"/>
    <s v="1270"/>
    <x v="1"/>
    <x v="0"/>
    <x v="0"/>
    <x v="0"/>
    <x v="0"/>
    <x v="0"/>
    <x v="0"/>
    <x v="0"/>
    <x v="0"/>
    <x v="0"/>
    <x v="0"/>
    <m/>
    <x v="0"/>
    <x v="0"/>
    <x v="0"/>
    <x v="14"/>
    <x v="179"/>
    <x v="14"/>
    <x v="4"/>
  </r>
  <r>
    <n v="270"/>
    <s v="1275"/>
    <x v="0"/>
    <x v="0"/>
    <x v="0"/>
    <x v="0"/>
    <x v="0"/>
    <x v="0"/>
    <x v="0"/>
    <x v="0"/>
    <x v="0"/>
    <x v="0"/>
    <x v="0"/>
    <m/>
    <x v="0"/>
    <x v="0"/>
    <x v="0"/>
    <x v="14"/>
    <x v="180"/>
    <x v="14"/>
    <x v="4"/>
  </r>
  <r>
    <n v="615"/>
    <s v="1275"/>
    <x v="1"/>
    <x v="0"/>
    <x v="0"/>
    <x v="0"/>
    <x v="0"/>
    <x v="0"/>
    <x v="0"/>
    <x v="0"/>
    <x v="0"/>
    <x v="0"/>
    <x v="0"/>
    <m/>
    <x v="0"/>
    <x v="0"/>
    <x v="0"/>
    <x v="14"/>
    <x v="180"/>
    <x v="14"/>
    <x v="4"/>
  </r>
  <r>
    <n v="310"/>
    <s v="1470"/>
    <x v="0"/>
    <x v="0"/>
    <x v="0"/>
    <x v="0"/>
    <x v="0"/>
    <x v="0"/>
    <x v="0"/>
    <x v="0"/>
    <x v="0"/>
    <x v="0"/>
    <x v="0"/>
    <m/>
    <x v="0"/>
    <x v="0"/>
    <x v="0"/>
    <x v="15"/>
    <x v="181"/>
    <x v="15"/>
    <x v="3"/>
  </r>
  <r>
    <n v="655"/>
    <s v="1470"/>
    <x v="1"/>
    <x v="0"/>
    <x v="0"/>
    <x v="0"/>
    <x v="0"/>
    <x v="0"/>
    <x v="0"/>
    <x v="0"/>
    <x v="0"/>
    <x v="0"/>
    <x v="0"/>
    <m/>
    <x v="0"/>
    <x v="0"/>
    <x v="0"/>
    <x v="15"/>
    <x v="181"/>
    <x v="15"/>
    <x v="3"/>
  </r>
  <r>
    <n v="985"/>
    <s v="1470"/>
    <x v="4"/>
    <x v="1"/>
    <x v="0"/>
    <x v="1"/>
    <x v="0"/>
    <x v="2"/>
    <x v="0"/>
    <x v="3"/>
    <x v="0"/>
    <x v="1"/>
    <x v="0"/>
    <d v="2013-04-25T09:47:19"/>
    <x v="0"/>
    <x v="15"/>
    <x v="0"/>
    <x v="15"/>
    <x v="181"/>
    <x v="15"/>
    <x v="3"/>
  </r>
  <r>
    <n v="311"/>
    <s v="1475"/>
    <x v="0"/>
    <x v="0"/>
    <x v="0"/>
    <x v="0"/>
    <x v="0"/>
    <x v="0"/>
    <x v="0"/>
    <x v="0"/>
    <x v="0"/>
    <x v="0"/>
    <x v="0"/>
    <m/>
    <x v="0"/>
    <x v="0"/>
    <x v="0"/>
    <x v="15"/>
    <x v="182"/>
    <x v="15"/>
    <x v="3"/>
  </r>
  <r>
    <n v="656"/>
    <s v="1475"/>
    <x v="1"/>
    <x v="0"/>
    <x v="0"/>
    <x v="0"/>
    <x v="0"/>
    <x v="0"/>
    <x v="0"/>
    <x v="0"/>
    <x v="0"/>
    <x v="0"/>
    <x v="0"/>
    <m/>
    <x v="0"/>
    <x v="0"/>
    <x v="0"/>
    <x v="15"/>
    <x v="182"/>
    <x v="15"/>
    <x v="3"/>
  </r>
  <r>
    <n v="993"/>
    <s v="1475"/>
    <x v="4"/>
    <x v="6"/>
    <x v="0"/>
    <x v="5"/>
    <x v="0"/>
    <x v="6"/>
    <x v="2"/>
    <x v="0"/>
    <x v="0"/>
    <x v="1"/>
    <x v="0"/>
    <d v="2013-04-25T09:52:57"/>
    <x v="0"/>
    <x v="15"/>
    <x v="0"/>
    <x v="15"/>
    <x v="182"/>
    <x v="15"/>
    <x v="3"/>
  </r>
  <r>
    <n v="312"/>
    <s v="1480"/>
    <x v="0"/>
    <x v="0"/>
    <x v="0"/>
    <x v="0"/>
    <x v="0"/>
    <x v="0"/>
    <x v="0"/>
    <x v="0"/>
    <x v="0"/>
    <x v="0"/>
    <x v="0"/>
    <m/>
    <x v="0"/>
    <x v="0"/>
    <x v="0"/>
    <x v="15"/>
    <x v="183"/>
    <x v="15"/>
    <x v="3"/>
  </r>
  <r>
    <n v="657"/>
    <s v="1480"/>
    <x v="1"/>
    <x v="0"/>
    <x v="0"/>
    <x v="0"/>
    <x v="0"/>
    <x v="0"/>
    <x v="0"/>
    <x v="0"/>
    <x v="0"/>
    <x v="0"/>
    <x v="0"/>
    <m/>
    <x v="0"/>
    <x v="0"/>
    <x v="0"/>
    <x v="15"/>
    <x v="183"/>
    <x v="15"/>
    <x v="3"/>
  </r>
  <r>
    <n v="992"/>
    <s v="1480"/>
    <x v="4"/>
    <x v="6"/>
    <x v="0"/>
    <x v="5"/>
    <x v="0"/>
    <x v="2"/>
    <x v="0"/>
    <x v="6"/>
    <x v="0"/>
    <x v="1"/>
    <x v="0"/>
    <d v="2013-04-25T09:52:35"/>
    <x v="0"/>
    <x v="15"/>
    <x v="0"/>
    <x v="15"/>
    <x v="183"/>
    <x v="15"/>
    <x v="3"/>
  </r>
  <r>
    <n v="313"/>
    <s v="1485"/>
    <x v="0"/>
    <x v="0"/>
    <x v="0"/>
    <x v="0"/>
    <x v="0"/>
    <x v="0"/>
    <x v="0"/>
    <x v="0"/>
    <x v="0"/>
    <x v="0"/>
    <x v="0"/>
    <m/>
    <x v="0"/>
    <x v="0"/>
    <x v="0"/>
    <x v="15"/>
    <x v="184"/>
    <x v="15"/>
    <x v="3"/>
  </r>
  <r>
    <n v="658"/>
    <s v="1485"/>
    <x v="1"/>
    <x v="0"/>
    <x v="0"/>
    <x v="0"/>
    <x v="0"/>
    <x v="0"/>
    <x v="0"/>
    <x v="0"/>
    <x v="0"/>
    <x v="0"/>
    <x v="0"/>
    <m/>
    <x v="0"/>
    <x v="0"/>
    <x v="0"/>
    <x v="15"/>
    <x v="184"/>
    <x v="15"/>
    <x v="3"/>
  </r>
  <r>
    <n v="989"/>
    <s v="1485"/>
    <x v="4"/>
    <x v="7"/>
    <x v="0"/>
    <x v="4"/>
    <x v="0"/>
    <x v="2"/>
    <x v="2"/>
    <x v="6"/>
    <x v="0"/>
    <x v="1"/>
    <x v="0"/>
    <d v="2013-04-25T09:51:24"/>
    <x v="0"/>
    <x v="15"/>
    <x v="0"/>
    <x v="15"/>
    <x v="184"/>
    <x v="15"/>
    <x v="3"/>
  </r>
  <r>
    <n v="314"/>
    <s v="1490"/>
    <x v="0"/>
    <x v="0"/>
    <x v="0"/>
    <x v="0"/>
    <x v="0"/>
    <x v="0"/>
    <x v="0"/>
    <x v="0"/>
    <x v="0"/>
    <x v="0"/>
    <x v="0"/>
    <m/>
    <x v="0"/>
    <x v="0"/>
    <x v="0"/>
    <x v="15"/>
    <x v="185"/>
    <x v="15"/>
    <x v="3"/>
  </r>
  <r>
    <n v="659"/>
    <s v="1490"/>
    <x v="1"/>
    <x v="0"/>
    <x v="0"/>
    <x v="0"/>
    <x v="0"/>
    <x v="0"/>
    <x v="0"/>
    <x v="0"/>
    <x v="0"/>
    <x v="0"/>
    <x v="0"/>
    <m/>
    <x v="0"/>
    <x v="0"/>
    <x v="0"/>
    <x v="15"/>
    <x v="185"/>
    <x v="15"/>
    <x v="3"/>
  </r>
  <r>
    <n v="991"/>
    <s v="1490"/>
    <x v="4"/>
    <x v="6"/>
    <x v="0"/>
    <x v="5"/>
    <x v="0"/>
    <x v="2"/>
    <x v="2"/>
    <x v="3"/>
    <x v="0"/>
    <x v="1"/>
    <x v="0"/>
    <d v="2013-04-25T09:52:12"/>
    <x v="0"/>
    <x v="15"/>
    <x v="0"/>
    <x v="15"/>
    <x v="185"/>
    <x v="15"/>
    <x v="3"/>
  </r>
  <r>
    <n v="315"/>
    <s v="1495"/>
    <x v="0"/>
    <x v="0"/>
    <x v="0"/>
    <x v="0"/>
    <x v="0"/>
    <x v="0"/>
    <x v="0"/>
    <x v="0"/>
    <x v="0"/>
    <x v="0"/>
    <x v="0"/>
    <m/>
    <x v="0"/>
    <x v="0"/>
    <x v="0"/>
    <x v="15"/>
    <x v="186"/>
    <x v="15"/>
    <x v="3"/>
  </r>
  <r>
    <n v="660"/>
    <s v="1495"/>
    <x v="1"/>
    <x v="0"/>
    <x v="0"/>
    <x v="0"/>
    <x v="0"/>
    <x v="0"/>
    <x v="0"/>
    <x v="0"/>
    <x v="0"/>
    <x v="0"/>
    <x v="0"/>
    <m/>
    <x v="0"/>
    <x v="0"/>
    <x v="0"/>
    <x v="15"/>
    <x v="186"/>
    <x v="15"/>
    <x v="3"/>
  </r>
  <r>
    <n v="988"/>
    <s v="1495"/>
    <x v="4"/>
    <x v="6"/>
    <x v="0"/>
    <x v="5"/>
    <x v="0"/>
    <x v="2"/>
    <x v="2"/>
    <x v="3"/>
    <x v="0"/>
    <x v="1"/>
    <x v="0"/>
    <d v="2013-04-25T09:50:59"/>
    <x v="0"/>
    <x v="15"/>
    <x v="0"/>
    <x v="15"/>
    <x v="186"/>
    <x v="15"/>
    <x v="3"/>
  </r>
  <r>
    <n v="316"/>
    <s v="1500"/>
    <x v="0"/>
    <x v="0"/>
    <x v="0"/>
    <x v="0"/>
    <x v="0"/>
    <x v="0"/>
    <x v="0"/>
    <x v="0"/>
    <x v="0"/>
    <x v="0"/>
    <x v="0"/>
    <m/>
    <x v="0"/>
    <x v="0"/>
    <x v="0"/>
    <x v="15"/>
    <x v="187"/>
    <x v="15"/>
    <x v="3"/>
  </r>
  <r>
    <n v="661"/>
    <s v="1500"/>
    <x v="1"/>
    <x v="0"/>
    <x v="0"/>
    <x v="0"/>
    <x v="0"/>
    <x v="0"/>
    <x v="0"/>
    <x v="0"/>
    <x v="0"/>
    <x v="0"/>
    <x v="0"/>
    <m/>
    <x v="0"/>
    <x v="0"/>
    <x v="0"/>
    <x v="15"/>
    <x v="187"/>
    <x v="15"/>
    <x v="3"/>
  </r>
  <r>
    <n v="995"/>
    <s v="1500"/>
    <x v="4"/>
    <x v="1"/>
    <x v="0"/>
    <x v="1"/>
    <x v="0"/>
    <x v="4"/>
    <x v="2"/>
    <x v="3"/>
    <x v="0"/>
    <x v="1"/>
    <x v="0"/>
    <d v="2013-04-25T09:53:35"/>
    <x v="0"/>
    <x v="15"/>
    <x v="0"/>
    <x v="15"/>
    <x v="187"/>
    <x v="15"/>
    <x v="3"/>
  </r>
  <r>
    <n v="317"/>
    <s v="1505"/>
    <x v="0"/>
    <x v="0"/>
    <x v="0"/>
    <x v="0"/>
    <x v="0"/>
    <x v="0"/>
    <x v="0"/>
    <x v="0"/>
    <x v="0"/>
    <x v="0"/>
    <x v="0"/>
    <m/>
    <x v="0"/>
    <x v="0"/>
    <x v="0"/>
    <x v="15"/>
    <x v="188"/>
    <x v="15"/>
    <x v="3"/>
  </r>
  <r>
    <n v="662"/>
    <s v="1505"/>
    <x v="1"/>
    <x v="0"/>
    <x v="0"/>
    <x v="0"/>
    <x v="0"/>
    <x v="0"/>
    <x v="0"/>
    <x v="0"/>
    <x v="0"/>
    <x v="0"/>
    <x v="0"/>
    <m/>
    <x v="0"/>
    <x v="0"/>
    <x v="0"/>
    <x v="15"/>
    <x v="188"/>
    <x v="15"/>
    <x v="3"/>
  </r>
  <r>
    <n v="986"/>
    <s v="1505"/>
    <x v="4"/>
    <x v="6"/>
    <x v="0"/>
    <x v="5"/>
    <x v="0"/>
    <x v="1"/>
    <x v="0"/>
    <x v="1"/>
    <x v="1"/>
    <x v="1"/>
    <x v="0"/>
    <d v="2013-04-25T09:49:54"/>
    <x v="0"/>
    <x v="15"/>
    <x v="0"/>
    <x v="15"/>
    <x v="188"/>
    <x v="15"/>
    <x v="3"/>
  </r>
  <r>
    <n v="318"/>
    <s v="1510"/>
    <x v="0"/>
    <x v="0"/>
    <x v="0"/>
    <x v="0"/>
    <x v="0"/>
    <x v="0"/>
    <x v="0"/>
    <x v="0"/>
    <x v="0"/>
    <x v="0"/>
    <x v="0"/>
    <m/>
    <x v="0"/>
    <x v="0"/>
    <x v="0"/>
    <x v="15"/>
    <x v="189"/>
    <x v="15"/>
    <x v="3"/>
  </r>
  <r>
    <n v="663"/>
    <s v="1510"/>
    <x v="1"/>
    <x v="0"/>
    <x v="0"/>
    <x v="0"/>
    <x v="0"/>
    <x v="0"/>
    <x v="0"/>
    <x v="0"/>
    <x v="0"/>
    <x v="0"/>
    <x v="0"/>
    <m/>
    <x v="0"/>
    <x v="0"/>
    <x v="0"/>
    <x v="15"/>
    <x v="189"/>
    <x v="15"/>
    <x v="3"/>
  </r>
  <r>
    <n v="990"/>
    <s v="1510"/>
    <x v="4"/>
    <x v="6"/>
    <x v="0"/>
    <x v="5"/>
    <x v="0"/>
    <x v="2"/>
    <x v="1"/>
    <x v="0"/>
    <x v="0"/>
    <x v="1"/>
    <x v="0"/>
    <d v="2013-04-25T09:51:41"/>
    <x v="0"/>
    <x v="15"/>
    <x v="0"/>
    <x v="15"/>
    <x v="189"/>
    <x v="15"/>
    <x v="3"/>
  </r>
  <r>
    <n v="319"/>
    <s v="1515"/>
    <x v="0"/>
    <x v="0"/>
    <x v="0"/>
    <x v="0"/>
    <x v="0"/>
    <x v="0"/>
    <x v="0"/>
    <x v="0"/>
    <x v="0"/>
    <x v="0"/>
    <x v="0"/>
    <m/>
    <x v="0"/>
    <x v="0"/>
    <x v="0"/>
    <x v="15"/>
    <x v="190"/>
    <x v="15"/>
    <x v="3"/>
  </r>
  <r>
    <n v="664"/>
    <s v="1515"/>
    <x v="1"/>
    <x v="0"/>
    <x v="0"/>
    <x v="0"/>
    <x v="0"/>
    <x v="0"/>
    <x v="0"/>
    <x v="0"/>
    <x v="0"/>
    <x v="0"/>
    <x v="0"/>
    <m/>
    <x v="0"/>
    <x v="0"/>
    <x v="0"/>
    <x v="15"/>
    <x v="190"/>
    <x v="15"/>
    <x v="3"/>
  </r>
  <r>
    <n v="996"/>
    <s v="1515"/>
    <x v="4"/>
    <x v="1"/>
    <x v="0"/>
    <x v="1"/>
    <x v="0"/>
    <x v="6"/>
    <x v="0"/>
    <x v="0"/>
    <x v="0"/>
    <x v="1"/>
    <x v="0"/>
    <d v="2013-04-25T09:53:57"/>
    <x v="0"/>
    <x v="15"/>
    <x v="0"/>
    <x v="15"/>
    <x v="190"/>
    <x v="15"/>
    <x v="3"/>
  </r>
  <r>
    <n v="320"/>
    <s v="1520"/>
    <x v="0"/>
    <x v="0"/>
    <x v="0"/>
    <x v="0"/>
    <x v="0"/>
    <x v="0"/>
    <x v="0"/>
    <x v="0"/>
    <x v="0"/>
    <x v="0"/>
    <x v="0"/>
    <m/>
    <x v="0"/>
    <x v="0"/>
    <x v="0"/>
    <x v="15"/>
    <x v="191"/>
    <x v="15"/>
    <x v="3"/>
  </r>
  <r>
    <n v="665"/>
    <s v="1520"/>
    <x v="1"/>
    <x v="0"/>
    <x v="0"/>
    <x v="0"/>
    <x v="0"/>
    <x v="0"/>
    <x v="0"/>
    <x v="0"/>
    <x v="0"/>
    <x v="0"/>
    <x v="0"/>
    <m/>
    <x v="0"/>
    <x v="0"/>
    <x v="0"/>
    <x v="15"/>
    <x v="191"/>
    <x v="15"/>
    <x v="3"/>
  </r>
  <r>
    <n v="994"/>
    <s v="1520"/>
    <x v="4"/>
    <x v="1"/>
    <x v="0"/>
    <x v="1"/>
    <x v="0"/>
    <x v="1"/>
    <x v="4"/>
    <x v="0"/>
    <x v="0"/>
    <x v="1"/>
    <x v="0"/>
    <d v="2013-04-25T09:53:18"/>
    <x v="0"/>
    <x v="15"/>
    <x v="0"/>
    <x v="15"/>
    <x v="191"/>
    <x v="15"/>
    <x v="3"/>
  </r>
  <r>
    <n v="321"/>
    <s v="1525"/>
    <x v="0"/>
    <x v="0"/>
    <x v="0"/>
    <x v="0"/>
    <x v="0"/>
    <x v="0"/>
    <x v="0"/>
    <x v="0"/>
    <x v="0"/>
    <x v="0"/>
    <x v="0"/>
    <m/>
    <x v="0"/>
    <x v="0"/>
    <x v="0"/>
    <x v="15"/>
    <x v="192"/>
    <x v="15"/>
    <x v="3"/>
  </r>
  <r>
    <n v="666"/>
    <s v="1525"/>
    <x v="1"/>
    <x v="0"/>
    <x v="0"/>
    <x v="0"/>
    <x v="0"/>
    <x v="0"/>
    <x v="0"/>
    <x v="0"/>
    <x v="0"/>
    <x v="0"/>
    <x v="0"/>
    <m/>
    <x v="0"/>
    <x v="0"/>
    <x v="0"/>
    <x v="15"/>
    <x v="192"/>
    <x v="15"/>
    <x v="3"/>
  </r>
  <r>
    <n v="997"/>
    <s v="1525"/>
    <x v="4"/>
    <x v="6"/>
    <x v="0"/>
    <x v="5"/>
    <x v="0"/>
    <x v="1"/>
    <x v="2"/>
    <x v="3"/>
    <x v="1"/>
    <x v="2"/>
    <x v="0"/>
    <d v="2013-04-26T09:47:49"/>
    <x v="0"/>
    <x v="15"/>
    <x v="0"/>
    <x v="15"/>
    <x v="192"/>
    <x v="15"/>
    <x v="3"/>
  </r>
  <r>
    <n v="405"/>
    <s v="1920"/>
    <x v="0"/>
    <x v="0"/>
    <x v="0"/>
    <x v="0"/>
    <x v="0"/>
    <x v="0"/>
    <x v="0"/>
    <x v="0"/>
    <x v="0"/>
    <x v="0"/>
    <x v="0"/>
    <m/>
    <x v="0"/>
    <x v="0"/>
    <x v="0"/>
    <x v="16"/>
    <x v="193"/>
    <x v="16"/>
    <x v="0"/>
  </r>
  <r>
    <n v="750"/>
    <s v="1920"/>
    <x v="1"/>
    <x v="0"/>
    <x v="0"/>
    <x v="0"/>
    <x v="0"/>
    <x v="0"/>
    <x v="0"/>
    <x v="0"/>
    <x v="0"/>
    <x v="0"/>
    <x v="0"/>
    <m/>
    <x v="0"/>
    <x v="0"/>
    <x v="0"/>
    <x v="16"/>
    <x v="193"/>
    <x v="16"/>
    <x v="0"/>
  </r>
  <r>
    <n v="1024"/>
    <s v="1920"/>
    <x v="4"/>
    <x v="6"/>
    <x v="0"/>
    <x v="5"/>
    <x v="0"/>
    <x v="1"/>
    <x v="2"/>
    <x v="1"/>
    <x v="0"/>
    <x v="1"/>
    <x v="0"/>
    <d v="2013-05-01T09:54:09"/>
    <x v="0"/>
    <x v="16"/>
    <x v="0"/>
    <x v="16"/>
    <x v="193"/>
    <x v="16"/>
    <x v="0"/>
  </r>
  <r>
    <n v="406"/>
    <s v="1925"/>
    <x v="0"/>
    <x v="0"/>
    <x v="0"/>
    <x v="0"/>
    <x v="0"/>
    <x v="0"/>
    <x v="0"/>
    <x v="0"/>
    <x v="0"/>
    <x v="0"/>
    <x v="0"/>
    <m/>
    <x v="0"/>
    <x v="0"/>
    <x v="0"/>
    <x v="16"/>
    <x v="194"/>
    <x v="16"/>
    <x v="0"/>
  </r>
  <r>
    <n v="751"/>
    <s v="1925"/>
    <x v="1"/>
    <x v="0"/>
    <x v="0"/>
    <x v="0"/>
    <x v="0"/>
    <x v="0"/>
    <x v="0"/>
    <x v="0"/>
    <x v="0"/>
    <x v="0"/>
    <x v="0"/>
    <m/>
    <x v="0"/>
    <x v="0"/>
    <x v="0"/>
    <x v="16"/>
    <x v="194"/>
    <x v="16"/>
    <x v="0"/>
  </r>
  <r>
    <n v="1025"/>
    <s v="1925"/>
    <x v="4"/>
    <x v="6"/>
    <x v="0"/>
    <x v="5"/>
    <x v="0"/>
    <x v="1"/>
    <x v="1"/>
    <x v="6"/>
    <x v="0"/>
    <x v="1"/>
    <x v="0"/>
    <d v="2013-05-01T09:54:34"/>
    <x v="0"/>
    <x v="16"/>
    <x v="0"/>
    <x v="16"/>
    <x v="194"/>
    <x v="16"/>
    <x v="0"/>
  </r>
  <r>
    <n v="407"/>
    <s v="1930"/>
    <x v="0"/>
    <x v="0"/>
    <x v="0"/>
    <x v="0"/>
    <x v="0"/>
    <x v="0"/>
    <x v="0"/>
    <x v="0"/>
    <x v="0"/>
    <x v="0"/>
    <x v="0"/>
    <m/>
    <x v="0"/>
    <x v="0"/>
    <x v="0"/>
    <x v="16"/>
    <x v="195"/>
    <x v="16"/>
    <x v="0"/>
  </r>
  <r>
    <n v="752"/>
    <s v="1930"/>
    <x v="1"/>
    <x v="0"/>
    <x v="0"/>
    <x v="0"/>
    <x v="0"/>
    <x v="0"/>
    <x v="0"/>
    <x v="0"/>
    <x v="0"/>
    <x v="0"/>
    <x v="0"/>
    <m/>
    <x v="0"/>
    <x v="0"/>
    <x v="0"/>
    <x v="16"/>
    <x v="195"/>
    <x v="16"/>
    <x v="0"/>
  </r>
  <r>
    <n v="1026"/>
    <s v="1930"/>
    <x v="4"/>
    <x v="6"/>
    <x v="0"/>
    <x v="5"/>
    <x v="0"/>
    <x v="1"/>
    <x v="4"/>
    <x v="3"/>
    <x v="0"/>
    <x v="1"/>
    <x v="0"/>
    <d v="2013-05-01T09:54:59"/>
    <x v="0"/>
    <x v="16"/>
    <x v="0"/>
    <x v="16"/>
    <x v="195"/>
    <x v="16"/>
    <x v="0"/>
  </r>
  <r>
    <n v="408"/>
    <s v="1935"/>
    <x v="0"/>
    <x v="0"/>
    <x v="0"/>
    <x v="0"/>
    <x v="0"/>
    <x v="0"/>
    <x v="0"/>
    <x v="0"/>
    <x v="0"/>
    <x v="0"/>
    <x v="0"/>
    <m/>
    <x v="0"/>
    <x v="0"/>
    <x v="0"/>
    <x v="16"/>
    <x v="196"/>
    <x v="16"/>
    <x v="0"/>
  </r>
  <r>
    <n v="753"/>
    <s v="1935"/>
    <x v="1"/>
    <x v="0"/>
    <x v="0"/>
    <x v="0"/>
    <x v="0"/>
    <x v="0"/>
    <x v="0"/>
    <x v="0"/>
    <x v="0"/>
    <x v="0"/>
    <x v="0"/>
    <m/>
    <x v="0"/>
    <x v="0"/>
    <x v="0"/>
    <x v="16"/>
    <x v="196"/>
    <x v="16"/>
    <x v="0"/>
  </r>
  <r>
    <n v="1027"/>
    <s v="1935"/>
    <x v="4"/>
    <x v="6"/>
    <x v="0"/>
    <x v="5"/>
    <x v="0"/>
    <x v="1"/>
    <x v="0"/>
    <x v="1"/>
    <x v="0"/>
    <x v="2"/>
    <x v="0"/>
    <d v="2013-05-01T09:55:26"/>
    <x v="0"/>
    <x v="16"/>
    <x v="0"/>
    <x v="16"/>
    <x v="196"/>
    <x v="16"/>
    <x v="0"/>
  </r>
  <r>
    <n v="409"/>
    <s v="1940"/>
    <x v="0"/>
    <x v="0"/>
    <x v="0"/>
    <x v="0"/>
    <x v="0"/>
    <x v="0"/>
    <x v="0"/>
    <x v="0"/>
    <x v="0"/>
    <x v="0"/>
    <x v="0"/>
    <m/>
    <x v="0"/>
    <x v="0"/>
    <x v="0"/>
    <x v="16"/>
    <x v="197"/>
    <x v="16"/>
    <x v="0"/>
  </r>
  <r>
    <n v="754"/>
    <s v="1940"/>
    <x v="1"/>
    <x v="0"/>
    <x v="0"/>
    <x v="0"/>
    <x v="0"/>
    <x v="0"/>
    <x v="0"/>
    <x v="0"/>
    <x v="0"/>
    <x v="0"/>
    <x v="0"/>
    <m/>
    <x v="0"/>
    <x v="0"/>
    <x v="0"/>
    <x v="16"/>
    <x v="197"/>
    <x v="16"/>
    <x v="0"/>
  </r>
  <r>
    <n v="1028"/>
    <s v="1940"/>
    <x v="4"/>
    <x v="6"/>
    <x v="0"/>
    <x v="5"/>
    <x v="0"/>
    <x v="1"/>
    <x v="0"/>
    <x v="1"/>
    <x v="0"/>
    <x v="2"/>
    <x v="0"/>
    <d v="2013-05-01T09:55:52"/>
    <x v="0"/>
    <x v="16"/>
    <x v="0"/>
    <x v="16"/>
    <x v="197"/>
    <x v="16"/>
    <x v="0"/>
  </r>
  <r>
    <n v="410"/>
    <s v="1945"/>
    <x v="0"/>
    <x v="0"/>
    <x v="0"/>
    <x v="0"/>
    <x v="0"/>
    <x v="0"/>
    <x v="0"/>
    <x v="0"/>
    <x v="0"/>
    <x v="0"/>
    <x v="0"/>
    <m/>
    <x v="0"/>
    <x v="0"/>
    <x v="0"/>
    <x v="16"/>
    <x v="198"/>
    <x v="16"/>
    <x v="0"/>
  </r>
  <r>
    <n v="755"/>
    <s v="1945"/>
    <x v="1"/>
    <x v="0"/>
    <x v="0"/>
    <x v="0"/>
    <x v="0"/>
    <x v="0"/>
    <x v="0"/>
    <x v="0"/>
    <x v="0"/>
    <x v="0"/>
    <x v="0"/>
    <m/>
    <x v="0"/>
    <x v="0"/>
    <x v="0"/>
    <x v="16"/>
    <x v="198"/>
    <x v="16"/>
    <x v="0"/>
  </r>
  <r>
    <n v="1029"/>
    <s v="1945"/>
    <x v="4"/>
    <x v="6"/>
    <x v="0"/>
    <x v="5"/>
    <x v="0"/>
    <x v="1"/>
    <x v="0"/>
    <x v="6"/>
    <x v="0"/>
    <x v="4"/>
    <x v="0"/>
    <d v="2013-05-01T09:56:13"/>
    <x v="0"/>
    <x v="16"/>
    <x v="0"/>
    <x v="16"/>
    <x v="198"/>
    <x v="16"/>
    <x v="0"/>
  </r>
  <r>
    <n v="411"/>
    <s v="1950"/>
    <x v="0"/>
    <x v="0"/>
    <x v="0"/>
    <x v="0"/>
    <x v="0"/>
    <x v="0"/>
    <x v="0"/>
    <x v="0"/>
    <x v="0"/>
    <x v="0"/>
    <x v="0"/>
    <m/>
    <x v="0"/>
    <x v="0"/>
    <x v="0"/>
    <x v="16"/>
    <x v="199"/>
    <x v="16"/>
    <x v="0"/>
  </r>
  <r>
    <n v="756"/>
    <s v="1950"/>
    <x v="1"/>
    <x v="0"/>
    <x v="0"/>
    <x v="0"/>
    <x v="0"/>
    <x v="0"/>
    <x v="0"/>
    <x v="0"/>
    <x v="0"/>
    <x v="0"/>
    <x v="0"/>
    <m/>
    <x v="0"/>
    <x v="0"/>
    <x v="0"/>
    <x v="16"/>
    <x v="199"/>
    <x v="16"/>
    <x v="0"/>
  </r>
  <r>
    <n v="1030"/>
    <s v="1950"/>
    <x v="4"/>
    <x v="6"/>
    <x v="0"/>
    <x v="5"/>
    <x v="0"/>
    <x v="1"/>
    <x v="1"/>
    <x v="6"/>
    <x v="0"/>
    <x v="1"/>
    <x v="0"/>
    <d v="2013-05-01T09:56:32"/>
    <x v="0"/>
    <x v="16"/>
    <x v="0"/>
    <x v="16"/>
    <x v="199"/>
    <x v="16"/>
    <x v="0"/>
  </r>
  <r>
    <n v="412"/>
    <s v="1955"/>
    <x v="0"/>
    <x v="0"/>
    <x v="0"/>
    <x v="0"/>
    <x v="0"/>
    <x v="0"/>
    <x v="0"/>
    <x v="0"/>
    <x v="0"/>
    <x v="0"/>
    <x v="0"/>
    <m/>
    <x v="0"/>
    <x v="0"/>
    <x v="0"/>
    <x v="16"/>
    <x v="200"/>
    <x v="16"/>
    <x v="0"/>
  </r>
  <r>
    <n v="757"/>
    <s v="1955"/>
    <x v="1"/>
    <x v="0"/>
    <x v="0"/>
    <x v="0"/>
    <x v="0"/>
    <x v="0"/>
    <x v="0"/>
    <x v="0"/>
    <x v="0"/>
    <x v="0"/>
    <x v="0"/>
    <m/>
    <x v="0"/>
    <x v="0"/>
    <x v="0"/>
    <x v="16"/>
    <x v="200"/>
    <x v="16"/>
    <x v="0"/>
  </r>
  <r>
    <n v="1031"/>
    <s v="1955"/>
    <x v="4"/>
    <x v="6"/>
    <x v="0"/>
    <x v="5"/>
    <x v="0"/>
    <x v="1"/>
    <x v="0"/>
    <x v="1"/>
    <x v="0"/>
    <x v="2"/>
    <x v="0"/>
    <d v="2013-05-01T09:56:54"/>
    <x v="0"/>
    <x v="16"/>
    <x v="0"/>
    <x v="16"/>
    <x v="200"/>
    <x v="16"/>
    <x v="0"/>
  </r>
  <r>
    <n v="413"/>
    <s v="1956"/>
    <x v="0"/>
    <x v="0"/>
    <x v="0"/>
    <x v="0"/>
    <x v="0"/>
    <x v="0"/>
    <x v="0"/>
    <x v="0"/>
    <x v="0"/>
    <x v="0"/>
    <x v="0"/>
    <m/>
    <x v="0"/>
    <x v="0"/>
    <x v="0"/>
    <x v="16"/>
    <x v="201"/>
    <x v="16"/>
    <x v="0"/>
  </r>
  <r>
    <n v="758"/>
    <s v="1956"/>
    <x v="1"/>
    <x v="0"/>
    <x v="0"/>
    <x v="0"/>
    <x v="0"/>
    <x v="0"/>
    <x v="0"/>
    <x v="0"/>
    <x v="0"/>
    <x v="0"/>
    <x v="0"/>
    <m/>
    <x v="0"/>
    <x v="0"/>
    <x v="0"/>
    <x v="16"/>
    <x v="201"/>
    <x v="16"/>
    <x v="0"/>
  </r>
  <r>
    <n v="1032"/>
    <s v="1956"/>
    <x v="4"/>
    <x v="6"/>
    <x v="0"/>
    <x v="5"/>
    <x v="0"/>
    <x v="1"/>
    <x v="2"/>
    <x v="1"/>
    <x v="0"/>
    <x v="1"/>
    <x v="0"/>
    <d v="2013-05-01T09:57:13"/>
    <x v="0"/>
    <x v="16"/>
    <x v="0"/>
    <x v="16"/>
    <x v="201"/>
    <x v="16"/>
    <x v="0"/>
  </r>
  <r>
    <n v="414"/>
    <s v="1960"/>
    <x v="0"/>
    <x v="0"/>
    <x v="0"/>
    <x v="0"/>
    <x v="0"/>
    <x v="0"/>
    <x v="0"/>
    <x v="0"/>
    <x v="0"/>
    <x v="0"/>
    <x v="0"/>
    <m/>
    <x v="0"/>
    <x v="0"/>
    <x v="0"/>
    <x v="16"/>
    <x v="202"/>
    <x v="16"/>
    <x v="0"/>
  </r>
  <r>
    <n v="759"/>
    <s v="1960"/>
    <x v="1"/>
    <x v="0"/>
    <x v="0"/>
    <x v="0"/>
    <x v="0"/>
    <x v="0"/>
    <x v="0"/>
    <x v="0"/>
    <x v="0"/>
    <x v="0"/>
    <x v="0"/>
    <m/>
    <x v="0"/>
    <x v="0"/>
    <x v="0"/>
    <x v="16"/>
    <x v="202"/>
    <x v="16"/>
    <x v="0"/>
  </r>
  <r>
    <n v="1033"/>
    <s v="1960"/>
    <x v="4"/>
    <x v="6"/>
    <x v="0"/>
    <x v="5"/>
    <x v="0"/>
    <x v="1"/>
    <x v="4"/>
    <x v="3"/>
    <x v="0"/>
    <x v="1"/>
    <x v="0"/>
    <d v="2013-05-01T09:57:27"/>
    <x v="0"/>
    <x v="16"/>
    <x v="0"/>
    <x v="16"/>
    <x v="202"/>
    <x v="16"/>
    <x v="0"/>
  </r>
  <r>
    <n v="341"/>
    <s v="1625"/>
    <x v="0"/>
    <x v="0"/>
    <x v="0"/>
    <x v="0"/>
    <x v="0"/>
    <x v="0"/>
    <x v="0"/>
    <x v="0"/>
    <x v="0"/>
    <x v="0"/>
    <x v="0"/>
    <m/>
    <x v="0"/>
    <x v="0"/>
    <x v="0"/>
    <x v="17"/>
    <x v="203"/>
    <x v="17"/>
    <x v="3"/>
  </r>
  <r>
    <n v="686"/>
    <s v="1625"/>
    <x v="1"/>
    <x v="0"/>
    <x v="0"/>
    <x v="0"/>
    <x v="0"/>
    <x v="0"/>
    <x v="0"/>
    <x v="0"/>
    <x v="0"/>
    <x v="0"/>
    <x v="0"/>
    <m/>
    <x v="0"/>
    <x v="0"/>
    <x v="0"/>
    <x v="17"/>
    <x v="203"/>
    <x v="17"/>
    <x v="3"/>
  </r>
  <r>
    <n v="342"/>
    <s v="1630"/>
    <x v="0"/>
    <x v="0"/>
    <x v="0"/>
    <x v="0"/>
    <x v="0"/>
    <x v="0"/>
    <x v="0"/>
    <x v="0"/>
    <x v="0"/>
    <x v="0"/>
    <x v="0"/>
    <m/>
    <x v="0"/>
    <x v="0"/>
    <x v="0"/>
    <x v="17"/>
    <x v="204"/>
    <x v="17"/>
    <x v="3"/>
  </r>
  <r>
    <n v="687"/>
    <s v="1630"/>
    <x v="1"/>
    <x v="0"/>
    <x v="0"/>
    <x v="0"/>
    <x v="0"/>
    <x v="0"/>
    <x v="0"/>
    <x v="0"/>
    <x v="0"/>
    <x v="0"/>
    <x v="0"/>
    <m/>
    <x v="0"/>
    <x v="0"/>
    <x v="0"/>
    <x v="17"/>
    <x v="204"/>
    <x v="17"/>
    <x v="3"/>
  </r>
  <r>
    <n v="343"/>
    <s v="1635"/>
    <x v="0"/>
    <x v="0"/>
    <x v="0"/>
    <x v="0"/>
    <x v="0"/>
    <x v="0"/>
    <x v="0"/>
    <x v="0"/>
    <x v="0"/>
    <x v="0"/>
    <x v="0"/>
    <m/>
    <x v="0"/>
    <x v="0"/>
    <x v="0"/>
    <x v="17"/>
    <x v="205"/>
    <x v="17"/>
    <x v="3"/>
  </r>
  <r>
    <n v="688"/>
    <s v="1635"/>
    <x v="1"/>
    <x v="0"/>
    <x v="0"/>
    <x v="0"/>
    <x v="0"/>
    <x v="0"/>
    <x v="0"/>
    <x v="0"/>
    <x v="0"/>
    <x v="0"/>
    <x v="0"/>
    <m/>
    <x v="0"/>
    <x v="0"/>
    <x v="0"/>
    <x v="17"/>
    <x v="205"/>
    <x v="17"/>
    <x v="3"/>
  </r>
  <r>
    <n v="1009"/>
    <s v="1635"/>
    <x v="4"/>
    <x v="7"/>
    <x v="0"/>
    <x v="4"/>
    <x v="0"/>
    <x v="2"/>
    <x v="2"/>
    <x v="6"/>
    <x v="0"/>
    <x v="1"/>
    <x v="0"/>
    <d v="2013-04-29T16:59:42"/>
    <x v="0"/>
    <x v="17"/>
    <x v="0"/>
    <x v="17"/>
    <x v="205"/>
    <x v="17"/>
    <x v="3"/>
  </r>
  <r>
    <n v="344"/>
    <s v="1640"/>
    <x v="0"/>
    <x v="0"/>
    <x v="0"/>
    <x v="0"/>
    <x v="0"/>
    <x v="0"/>
    <x v="0"/>
    <x v="0"/>
    <x v="0"/>
    <x v="0"/>
    <x v="0"/>
    <m/>
    <x v="0"/>
    <x v="0"/>
    <x v="0"/>
    <x v="17"/>
    <x v="206"/>
    <x v="17"/>
    <x v="3"/>
  </r>
  <r>
    <n v="689"/>
    <s v="1640"/>
    <x v="1"/>
    <x v="0"/>
    <x v="0"/>
    <x v="0"/>
    <x v="0"/>
    <x v="0"/>
    <x v="0"/>
    <x v="0"/>
    <x v="0"/>
    <x v="0"/>
    <x v="0"/>
    <m/>
    <x v="0"/>
    <x v="0"/>
    <x v="0"/>
    <x v="17"/>
    <x v="206"/>
    <x v="17"/>
    <x v="3"/>
  </r>
  <r>
    <n v="345"/>
    <s v="1645"/>
    <x v="0"/>
    <x v="0"/>
    <x v="0"/>
    <x v="0"/>
    <x v="0"/>
    <x v="0"/>
    <x v="0"/>
    <x v="0"/>
    <x v="0"/>
    <x v="0"/>
    <x v="0"/>
    <m/>
    <x v="0"/>
    <x v="0"/>
    <x v="0"/>
    <x v="17"/>
    <x v="207"/>
    <x v="17"/>
    <x v="3"/>
  </r>
  <r>
    <n v="690"/>
    <s v="1645"/>
    <x v="1"/>
    <x v="0"/>
    <x v="0"/>
    <x v="0"/>
    <x v="0"/>
    <x v="0"/>
    <x v="0"/>
    <x v="0"/>
    <x v="0"/>
    <x v="0"/>
    <x v="0"/>
    <m/>
    <x v="0"/>
    <x v="0"/>
    <x v="0"/>
    <x v="17"/>
    <x v="207"/>
    <x v="17"/>
    <x v="3"/>
  </r>
  <r>
    <n v="1007"/>
    <s v="1645"/>
    <x v="4"/>
    <x v="7"/>
    <x v="0"/>
    <x v="4"/>
    <x v="0"/>
    <x v="4"/>
    <x v="0"/>
    <x v="6"/>
    <x v="0"/>
    <x v="4"/>
    <x v="0"/>
    <d v="2013-04-29T16:56:15"/>
    <x v="0"/>
    <x v="17"/>
    <x v="0"/>
    <x v="17"/>
    <x v="207"/>
    <x v="17"/>
    <x v="3"/>
  </r>
  <r>
    <n v="346"/>
    <s v="1650"/>
    <x v="0"/>
    <x v="0"/>
    <x v="0"/>
    <x v="0"/>
    <x v="0"/>
    <x v="0"/>
    <x v="0"/>
    <x v="0"/>
    <x v="0"/>
    <x v="0"/>
    <x v="0"/>
    <m/>
    <x v="0"/>
    <x v="0"/>
    <x v="0"/>
    <x v="17"/>
    <x v="208"/>
    <x v="17"/>
    <x v="3"/>
  </r>
  <r>
    <n v="691"/>
    <s v="1650"/>
    <x v="1"/>
    <x v="0"/>
    <x v="0"/>
    <x v="0"/>
    <x v="0"/>
    <x v="0"/>
    <x v="0"/>
    <x v="0"/>
    <x v="0"/>
    <x v="0"/>
    <x v="0"/>
    <m/>
    <x v="0"/>
    <x v="0"/>
    <x v="0"/>
    <x v="17"/>
    <x v="208"/>
    <x v="17"/>
    <x v="3"/>
  </r>
  <r>
    <n v="1006"/>
    <s v="1650"/>
    <x v="4"/>
    <x v="7"/>
    <x v="0"/>
    <x v="4"/>
    <x v="0"/>
    <x v="2"/>
    <x v="0"/>
    <x v="1"/>
    <x v="0"/>
    <x v="1"/>
    <x v="0"/>
    <d v="2013-04-29T16:54:27"/>
    <x v="0"/>
    <x v="17"/>
    <x v="0"/>
    <x v="17"/>
    <x v="208"/>
    <x v="17"/>
    <x v="3"/>
  </r>
  <r>
    <n v="347"/>
    <s v="1655"/>
    <x v="0"/>
    <x v="0"/>
    <x v="0"/>
    <x v="0"/>
    <x v="0"/>
    <x v="0"/>
    <x v="0"/>
    <x v="0"/>
    <x v="0"/>
    <x v="0"/>
    <x v="0"/>
    <m/>
    <x v="0"/>
    <x v="0"/>
    <x v="0"/>
    <x v="17"/>
    <x v="209"/>
    <x v="17"/>
    <x v="3"/>
  </r>
  <r>
    <n v="692"/>
    <s v="1655"/>
    <x v="1"/>
    <x v="0"/>
    <x v="0"/>
    <x v="0"/>
    <x v="0"/>
    <x v="0"/>
    <x v="0"/>
    <x v="0"/>
    <x v="0"/>
    <x v="0"/>
    <x v="0"/>
    <m/>
    <x v="0"/>
    <x v="0"/>
    <x v="0"/>
    <x v="17"/>
    <x v="209"/>
    <x v="17"/>
    <x v="3"/>
  </r>
  <r>
    <n v="348"/>
    <s v="1660"/>
    <x v="0"/>
    <x v="0"/>
    <x v="0"/>
    <x v="0"/>
    <x v="0"/>
    <x v="0"/>
    <x v="0"/>
    <x v="0"/>
    <x v="0"/>
    <x v="0"/>
    <x v="0"/>
    <m/>
    <x v="0"/>
    <x v="0"/>
    <x v="0"/>
    <x v="17"/>
    <x v="210"/>
    <x v="17"/>
    <x v="3"/>
  </r>
  <r>
    <n v="693"/>
    <s v="1660"/>
    <x v="1"/>
    <x v="0"/>
    <x v="0"/>
    <x v="0"/>
    <x v="0"/>
    <x v="0"/>
    <x v="0"/>
    <x v="0"/>
    <x v="0"/>
    <x v="0"/>
    <x v="0"/>
    <m/>
    <x v="0"/>
    <x v="0"/>
    <x v="0"/>
    <x v="17"/>
    <x v="210"/>
    <x v="17"/>
    <x v="3"/>
  </r>
  <r>
    <n v="349"/>
    <s v="1665"/>
    <x v="0"/>
    <x v="0"/>
    <x v="0"/>
    <x v="0"/>
    <x v="0"/>
    <x v="0"/>
    <x v="0"/>
    <x v="0"/>
    <x v="0"/>
    <x v="0"/>
    <x v="0"/>
    <m/>
    <x v="0"/>
    <x v="0"/>
    <x v="0"/>
    <x v="17"/>
    <x v="211"/>
    <x v="17"/>
    <x v="3"/>
  </r>
  <r>
    <n v="694"/>
    <s v="1665"/>
    <x v="1"/>
    <x v="0"/>
    <x v="0"/>
    <x v="0"/>
    <x v="0"/>
    <x v="0"/>
    <x v="0"/>
    <x v="0"/>
    <x v="0"/>
    <x v="0"/>
    <x v="0"/>
    <m/>
    <x v="0"/>
    <x v="0"/>
    <x v="0"/>
    <x v="17"/>
    <x v="211"/>
    <x v="17"/>
    <x v="3"/>
  </r>
  <r>
    <n v="350"/>
    <s v="1670"/>
    <x v="0"/>
    <x v="0"/>
    <x v="0"/>
    <x v="0"/>
    <x v="0"/>
    <x v="0"/>
    <x v="0"/>
    <x v="0"/>
    <x v="0"/>
    <x v="0"/>
    <x v="0"/>
    <m/>
    <x v="0"/>
    <x v="0"/>
    <x v="0"/>
    <x v="17"/>
    <x v="212"/>
    <x v="17"/>
    <x v="3"/>
  </r>
  <r>
    <n v="695"/>
    <s v="1670"/>
    <x v="1"/>
    <x v="0"/>
    <x v="0"/>
    <x v="0"/>
    <x v="0"/>
    <x v="0"/>
    <x v="0"/>
    <x v="0"/>
    <x v="0"/>
    <x v="0"/>
    <x v="0"/>
    <m/>
    <x v="0"/>
    <x v="0"/>
    <x v="0"/>
    <x v="17"/>
    <x v="212"/>
    <x v="17"/>
    <x v="3"/>
  </r>
  <r>
    <n v="1008"/>
    <s v="1670"/>
    <x v="4"/>
    <x v="7"/>
    <x v="0"/>
    <x v="4"/>
    <x v="0"/>
    <x v="1"/>
    <x v="4"/>
    <x v="0"/>
    <x v="0"/>
    <x v="4"/>
    <x v="0"/>
    <d v="2013-04-29T16:58:16"/>
    <x v="0"/>
    <x v="17"/>
    <x v="0"/>
    <x v="17"/>
    <x v="212"/>
    <x v="17"/>
    <x v="3"/>
  </r>
  <r>
    <n v="351"/>
    <s v="1675"/>
    <x v="0"/>
    <x v="0"/>
    <x v="0"/>
    <x v="0"/>
    <x v="0"/>
    <x v="0"/>
    <x v="0"/>
    <x v="0"/>
    <x v="0"/>
    <x v="0"/>
    <x v="0"/>
    <m/>
    <x v="0"/>
    <x v="0"/>
    <x v="0"/>
    <x v="17"/>
    <x v="213"/>
    <x v="17"/>
    <x v="3"/>
  </r>
  <r>
    <n v="696"/>
    <s v="1675"/>
    <x v="1"/>
    <x v="0"/>
    <x v="0"/>
    <x v="0"/>
    <x v="0"/>
    <x v="0"/>
    <x v="0"/>
    <x v="0"/>
    <x v="0"/>
    <x v="0"/>
    <x v="0"/>
    <m/>
    <x v="0"/>
    <x v="0"/>
    <x v="0"/>
    <x v="17"/>
    <x v="213"/>
    <x v="17"/>
    <x v="3"/>
  </r>
  <r>
    <n v="352"/>
    <s v="1680"/>
    <x v="0"/>
    <x v="0"/>
    <x v="0"/>
    <x v="0"/>
    <x v="0"/>
    <x v="0"/>
    <x v="0"/>
    <x v="0"/>
    <x v="0"/>
    <x v="0"/>
    <x v="0"/>
    <m/>
    <x v="0"/>
    <x v="0"/>
    <x v="0"/>
    <x v="17"/>
    <x v="214"/>
    <x v="17"/>
    <x v="3"/>
  </r>
  <r>
    <n v="697"/>
    <s v="1680"/>
    <x v="1"/>
    <x v="0"/>
    <x v="0"/>
    <x v="0"/>
    <x v="0"/>
    <x v="0"/>
    <x v="0"/>
    <x v="0"/>
    <x v="0"/>
    <x v="0"/>
    <x v="0"/>
    <m/>
    <x v="0"/>
    <x v="0"/>
    <x v="0"/>
    <x v="17"/>
    <x v="214"/>
    <x v="17"/>
    <x v="3"/>
  </r>
  <r>
    <n v="353"/>
    <s v="1685"/>
    <x v="0"/>
    <x v="0"/>
    <x v="0"/>
    <x v="0"/>
    <x v="0"/>
    <x v="0"/>
    <x v="0"/>
    <x v="0"/>
    <x v="0"/>
    <x v="0"/>
    <x v="0"/>
    <m/>
    <x v="0"/>
    <x v="0"/>
    <x v="0"/>
    <x v="17"/>
    <x v="215"/>
    <x v="17"/>
    <x v="3"/>
  </r>
  <r>
    <n v="698"/>
    <s v="1685"/>
    <x v="1"/>
    <x v="0"/>
    <x v="0"/>
    <x v="0"/>
    <x v="0"/>
    <x v="0"/>
    <x v="0"/>
    <x v="0"/>
    <x v="0"/>
    <x v="0"/>
    <x v="0"/>
    <m/>
    <x v="0"/>
    <x v="0"/>
    <x v="0"/>
    <x v="17"/>
    <x v="215"/>
    <x v="17"/>
    <x v="3"/>
  </r>
  <r>
    <n v="354"/>
    <s v="1690"/>
    <x v="0"/>
    <x v="0"/>
    <x v="0"/>
    <x v="0"/>
    <x v="0"/>
    <x v="0"/>
    <x v="0"/>
    <x v="0"/>
    <x v="0"/>
    <x v="0"/>
    <x v="0"/>
    <m/>
    <x v="0"/>
    <x v="0"/>
    <x v="0"/>
    <x v="17"/>
    <x v="216"/>
    <x v="17"/>
    <x v="3"/>
  </r>
  <r>
    <n v="699"/>
    <s v="1690"/>
    <x v="1"/>
    <x v="0"/>
    <x v="0"/>
    <x v="0"/>
    <x v="0"/>
    <x v="0"/>
    <x v="0"/>
    <x v="0"/>
    <x v="0"/>
    <x v="0"/>
    <x v="0"/>
    <m/>
    <x v="0"/>
    <x v="0"/>
    <x v="0"/>
    <x v="17"/>
    <x v="216"/>
    <x v="17"/>
    <x v="3"/>
  </r>
  <r>
    <n v="355"/>
    <s v="1695"/>
    <x v="0"/>
    <x v="0"/>
    <x v="0"/>
    <x v="0"/>
    <x v="0"/>
    <x v="0"/>
    <x v="0"/>
    <x v="0"/>
    <x v="0"/>
    <x v="0"/>
    <x v="0"/>
    <m/>
    <x v="0"/>
    <x v="0"/>
    <x v="0"/>
    <x v="18"/>
    <x v="217"/>
    <x v="18"/>
    <x v="3"/>
  </r>
  <r>
    <n v="700"/>
    <s v="1695"/>
    <x v="1"/>
    <x v="0"/>
    <x v="0"/>
    <x v="0"/>
    <x v="0"/>
    <x v="0"/>
    <x v="0"/>
    <x v="0"/>
    <x v="0"/>
    <x v="0"/>
    <x v="0"/>
    <m/>
    <x v="0"/>
    <x v="0"/>
    <x v="0"/>
    <x v="18"/>
    <x v="217"/>
    <x v="18"/>
    <x v="3"/>
  </r>
  <r>
    <n v="903"/>
    <s v="1695"/>
    <x v="4"/>
    <x v="2"/>
    <x v="0"/>
    <x v="6"/>
    <x v="0"/>
    <x v="1"/>
    <x v="0"/>
    <x v="3"/>
    <x v="0"/>
    <x v="1"/>
    <x v="0"/>
    <d v="2013-01-22T10:26:44"/>
    <x v="0"/>
    <x v="18"/>
    <x v="0"/>
    <x v="18"/>
    <x v="217"/>
    <x v="18"/>
    <x v="3"/>
  </r>
  <r>
    <n v="1204"/>
    <s v="1695"/>
    <x v="5"/>
    <x v="1"/>
    <x v="0"/>
    <x v="1"/>
    <x v="0"/>
    <x v="1"/>
    <x v="0"/>
    <x v="6"/>
    <x v="0"/>
    <x v="2"/>
    <x v="0"/>
    <d v="2014-11-12T10:47:46"/>
    <x v="0"/>
    <x v="18"/>
    <x v="0"/>
    <x v="18"/>
    <x v="217"/>
    <x v="18"/>
    <x v="3"/>
  </r>
  <r>
    <n v="1208"/>
    <s v="1695"/>
    <x v="3"/>
    <x v="2"/>
    <x v="0"/>
    <x v="6"/>
    <x v="0"/>
    <x v="1"/>
    <x v="0"/>
    <x v="3"/>
    <x v="0"/>
    <x v="1"/>
    <x v="0"/>
    <d v="2014-11-13T09:07:26"/>
    <x v="0"/>
    <x v="18"/>
    <x v="0"/>
    <x v="18"/>
    <x v="217"/>
    <x v="18"/>
    <x v="3"/>
  </r>
  <r>
    <n v="356"/>
    <s v="1700"/>
    <x v="0"/>
    <x v="0"/>
    <x v="0"/>
    <x v="0"/>
    <x v="0"/>
    <x v="0"/>
    <x v="0"/>
    <x v="0"/>
    <x v="0"/>
    <x v="0"/>
    <x v="0"/>
    <m/>
    <x v="0"/>
    <x v="0"/>
    <x v="0"/>
    <x v="18"/>
    <x v="218"/>
    <x v="18"/>
    <x v="3"/>
  </r>
  <r>
    <n v="701"/>
    <s v="1700"/>
    <x v="1"/>
    <x v="0"/>
    <x v="0"/>
    <x v="0"/>
    <x v="0"/>
    <x v="0"/>
    <x v="0"/>
    <x v="0"/>
    <x v="0"/>
    <x v="0"/>
    <x v="0"/>
    <m/>
    <x v="0"/>
    <x v="0"/>
    <x v="0"/>
    <x v="18"/>
    <x v="218"/>
    <x v="18"/>
    <x v="3"/>
  </r>
  <r>
    <n v="904"/>
    <s v="1700"/>
    <x v="4"/>
    <x v="2"/>
    <x v="0"/>
    <x v="6"/>
    <x v="0"/>
    <x v="1"/>
    <x v="0"/>
    <x v="3"/>
    <x v="0"/>
    <x v="1"/>
    <x v="0"/>
    <d v="2013-01-22T10:27:09"/>
    <x v="0"/>
    <x v="18"/>
    <x v="0"/>
    <x v="18"/>
    <x v="218"/>
    <x v="18"/>
    <x v="3"/>
  </r>
  <r>
    <n v="1207"/>
    <s v="1700"/>
    <x v="5"/>
    <x v="1"/>
    <x v="0"/>
    <x v="1"/>
    <x v="0"/>
    <x v="1"/>
    <x v="0"/>
    <x v="0"/>
    <x v="0"/>
    <x v="3"/>
    <x v="0"/>
    <d v="2014-11-12T10:49:32"/>
    <x v="0"/>
    <x v="18"/>
    <x v="0"/>
    <x v="18"/>
    <x v="218"/>
    <x v="18"/>
    <x v="3"/>
  </r>
  <r>
    <n v="1209"/>
    <s v="1700"/>
    <x v="3"/>
    <x v="2"/>
    <x v="0"/>
    <x v="6"/>
    <x v="0"/>
    <x v="1"/>
    <x v="0"/>
    <x v="3"/>
    <x v="0"/>
    <x v="1"/>
    <x v="0"/>
    <d v="2014-11-13T09:07:54"/>
    <x v="0"/>
    <x v="18"/>
    <x v="0"/>
    <x v="18"/>
    <x v="218"/>
    <x v="18"/>
    <x v="3"/>
  </r>
  <r>
    <n v="357"/>
    <s v="1705"/>
    <x v="0"/>
    <x v="0"/>
    <x v="0"/>
    <x v="0"/>
    <x v="0"/>
    <x v="0"/>
    <x v="0"/>
    <x v="0"/>
    <x v="0"/>
    <x v="0"/>
    <x v="0"/>
    <m/>
    <x v="0"/>
    <x v="0"/>
    <x v="0"/>
    <x v="18"/>
    <x v="219"/>
    <x v="18"/>
    <x v="3"/>
  </r>
  <r>
    <n v="702"/>
    <s v="1705"/>
    <x v="1"/>
    <x v="0"/>
    <x v="0"/>
    <x v="0"/>
    <x v="0"/>
    <x v="0"/>
    <x v="0"/>
    <x v="0"/>
    <x v="0"/>
    <x v="0"/>
    <x v="0"/>
    <m/>
    <x v="0"/>
    <x v="0"/>
    <x v="0"/>
    <x v="18"/>
    <x v="219"/>
    <x v="18"/>
    <x v="3"/>
  </r>
  <r>
    <n v="905"/>
    <s v="1705"/>
    <x v="4"/>
    <x v="2"/>
    <x v="0"/>
    <x v="6"/>
    <x v="0"/>
    <x v="1"/>
    <x v="0"/>
    <x v="3"/>
    <x v="0"/>
    <x v="1"/>
    <x v="0"/>
    <d v="2013-01-22T10:27:25"/>
    <x v="0"/>
    <x v="18"/>
    <x v="0"/>
    <x v="18"/>
    <x v="219"/>
    <x v="18"/>
    <x v="3"/>
  </r>
  <r>
    <n v="1205"/>
    <s v="1705"/>
    <x v="5"/>
    <x v="1"/>
    <x v="0"/>
    <x v="1"/>
    <x v="0"/>
    <x v="1"/>
    <x v="0"/>
    <x v="6"/>
    <x v="0"/>
    <x v="2"/>
    <x v="0"/>
    <d v="2014-11-12T10:48:21"/>
    <x v="0"/>
    <x v="18"/>
    <x v="0"/>
    <x v="18"/>
    <x v="219"/>
    <x v="18"/>
    <x v="3"/>
  </r>
  <r>
    <n v="1210"/>
    <s v="1705"/>
    <x v="3"/>
    <x v="2"/>
    <x v="0"/>
    <x v="6"/>
    <x v="0"/>
    <x v="1"/>
    <x v="0"/>
    <x v="3"/>
    <x v="0"/>
    <x v="1"/>
    <x v="0"/>
    <d v="2014-11-13T09:08:09"/>
    <x v="0"/>
    <x v="18"/>
    <x v="0"/>
    <x v="18"/>
    <x v="219"/>
    <x v="18"/>
    <x v="3"/>
  </r>
  <r>
    <n v="224"/>
    <s v="1710"/>
    <x v="0"/>
    <x v="0"/>
    <x v="0"/>
    <x v="0"/>
    <x v="0"/>
    <x v="0"/>
    <x v="0"/>
    <x v="0"/>
    <x v="0"/>
    <x v="0"/>
    <x v="0"/>
    <m/>
    <x v="0"/>
    <x v="0"/>
    <x v="0"/>
    <x v="18"/>
    <x v="137"/>
    <x v="18"/>
    <x v="3"/>
  </r>
  <r>
    <n v="569"/>
    <s v="1710"/>
    <x v="1"/>
    <x v="0"/>
    <x v="0"/>
    <x v="0"/>
    <x v="0"/>
    <x v="0"/>
    <x v="0"/>
    <x v="0"/>
    <x v="0"/>
    <x v="0"/>
    <x v="0"/>
    <m/>
    <x v="0"/>
    <x v="0"/>
    <x v="0"/>
    <x v="18"/>
    <x v="137"/>
    <x v="18"/>
    <x v="3"/>
  </r>
  <r>
    <n v="906"/>
    <s v="1710"/>
    <x v="4"/>
    <x v="8"/>
    <x v="0"/>
    <x v="7"/>
    <x v="0"/>
    <x v="1"/>
    <x v="0"/>
    <x v="6"/>
    <x v="0"/>
    <x v="1"/>
    <x v="0"/>
    <d v="2013-01-22T10:28:08"/>
    <x v="0"/>
    <x v="18"/>
    <x v="9"/>
    <x v="18"/>
    <x v="137"/>
    <x v="18"/>
    <x v="3"/>
  </r>
  <r>
    <n v="1203"/>
    <s v="1710"/>
    <x v="5"/>
    <x v="1"/>
    <x v="0"/>
    <x v="1"/>
    <x v="0"/>
    <x v="1"/>
    <x v="0"/>
    <x v="6"/>
    <x v="0"/>
    <x v="2"/>
    <x v="0"/>
    <d v="2014-11-12T10:47:05"/>
    <x v="0"/>
    <x v="18"/>
    <x v="0"/>
    <x v="18"/>
    <x v="137"/>
    <x v="18"/>
    <x v="3"/>
  </r>
  <r>
    <n v="1214"/>
    <s v="1710"/>
    <x v="3"/>
    <x v="8"/>
    <x v="0"/>
    <x v="7"/>
    <x v="0"/>
    <x v="1"/>
    <x v="0"/>
    <x v="6"/>
    <x v="0"/>
    <x v="1"/>
    <x v="0"/>
    <d v="2014-11-13T09:09:54"/>
    <x v="0"/>
    <x v="18"/>
    <x v="0"/>
    <x v="18"/>
    <x v="137"/>
    <x v="18"/>
    <x v="3"/>
  </r>
  <r>
    <n v="359"/>
    <s v="1715"/>
    <x v="0"/>
    <x v="0"/>
    <x v="0"/>
    <x v="0"/>
    <x v="0"/>
    <x v="0"/>
    <x v="0"/>
    <x v="0"/>
    <x v="0"/>
    <x v="0"/>
    <x v="0"/>
    <m/>
    <x v="0"/>
    <x v="0"/>
    <x v="0"/>
    <x v="18"/>
    <x v="220"/>
    <x v="18"/>
    <x v="3"/>
  </r>
  <r>
    <n v="704"/>
    <s v="1715"/>
    <x v="1"/>
    <x v="0"/>
    <x v="0"/>
    <x v="0"/>
    <x v="0"/>
    <x v="0"/>
    <x v="0"/>
    <x v="0"/>
    <x v="0"/>
    <x v="0"/>
    <x v="0"/>
    <m/>
    <x v="0"/>
    <x v="0"/>
    <x v="0"/>
    <x v="18"/>
    <x v="220"/>
    <x v="18"/>
    <x v="3"/>
  </r>
  <r>
    <n v="909"/>
    <s v="1715"/>
    <x v="4"/>
    <x v="2"/>
    <x v="0"/>
    <x v="6"/>
    <x v="0"/>
    <x v="1"/>
    <x v="0"/>
    <x v="3"/>
    <x v="0"/>
    <x v="1"/>
    <x v="0"/>
    <d v="2013-01-22T10:28:49"/>
    <x v="0"/>
    <x v="18"/>
    <x v="0"/>
    <x v="18"/>
    <x v="220"/>
    <x v="18"/>
    <x v="3"/>
  </r>
  <r>
    <n v="1206"/>
    <s v="1715"/>
    <x v="5"/>
    <x v="1"/>
    <x v="0"/>
    <x v="1"/>
    <x v="0"/>
    <x v="1"/>
    <x v="0"/>
    <x v="1"/>
    <x v="0"/>
    <x v="1"/>
    <x v="0"/>
    <d v="2014-11-12T10:48:47"/>
    <x v="0"/>
    <x v="18"/>
    <x v="0"/>
    <x v="18"/>
    <x v="220"/>
    <x v="18"/>
    <x v="3"/>
  </r>
  <r>
    <n v="1212"/>
    <s v="1715"/>
    <x v="3"/>
    <x v="2"/>
    <x v="0"/>
    <x v="6"/>
    <x v="0"/>
    <x v="1"/>
    <x v="0"/>
    <x v="3"/>
    <x v="0"/>
    <x v="1"/>
    <x v="0"/>
    <d v="2014-11-13T09:08:51"/>
    <x v="0"/>
    <x v="18"/>
    <x v="0"/>
    <x v="18"/>
    <x v="220"/>
    <x v="18"/>
    <x v="3"/>
  </r>
  <r>
    <n v="360"/>
    <s v="1720"/>
    <x v="0"/>
    <x v="0"/>
    <x v="0"/>
    <x v="0"/>
    <x v="0"/>
    <x v="0"/>
    <x v="0"/>
    <x v="0"/>
    <x v="0"/>
    <x v="0"/>
    <x v="0"/>
    <m/>
    <x v="0"/>
    <x v="0"/>
    <x v="0"/>
    <x v="18"/>
    <x v="221"/>
    <x v="18"/>
    <x v="3"/>
  </r>
  <r>
    <n v="705"/>
    <s v="1720"/>
    <x v="1"/>
    <x v="0"/>
    <x v="0"/>
    <x v="0"/>
    <x v="0"/>
    <x v="0"/>
    <x v="0"/>
    <x v="0"/>
    <x v="0"/>
    <x v="0"/>
    <x v="0"/>
    <m/>
    <x v="0"/>
    <x v="0"/>
    <x v="0"/>
    <x v="18"/>
    <x v="221"/>
    <x v="18"/>
    <x v="3"/>
  </r>
  <r>
    <n v="910"/>
    <s v="1720"/>
    <x v="4"/>
    <x v="2"/>
    <x v="0"/>
    <x v="6"/>
    <x v="0"/>
    <x v="1"/>
    <x v="0"/>
    <x v="3"/>
    <x v="0"/>
    <x v="1"/>
    <x v="0"/>
    <d v="2013-01-22T10:29:09"/>
    <x v="0"/>
    <x v="18"/>
    <x v="0"/>
    <x v="18"/>
    <x v="221"/>
    <x v="18"/>
    <x v="3"/>
  </r>
  <r>
    <n v="1202"/>
    <s v="1720"/>
    <x v="5"/>
    <x v="1"/>
    <x v="0"/>
    <x v="1"/>
    <x v="0"/>
    <x v="1"/>
    <x v="0"/>
    <x v="3"/>
    <x v="0"/>
    <x v="4"/>
    <x v="0"/>
    <d v="2014-11-12T10:46:03"/>
    <x v="0"/>
    <x v="18"/>
    <x v="0"/>
    <x v="18"/>
    <x v="221"/>
    <x v="18"/>
    <x v="3"/>
  </r>
  <r>
    <n v="1213"/>
    <s v="1720"/>
    <x v="3"/>
    <x v="2"/>
    <x v="0"/>
    <x v="6"/>
    <x v="0"/>
    <x v="1"/>
    <x v="0"/>
    <x v="3"/>
    <x v="0"/>
    <x v="1"/>
    <x v="0"/>
    <d v="2014-11-13T09:09:11"/>
    <x v="0"/>
    <x v="18"/>
    <x v="0"/>
    <x v="18"/>
    <x v="221"/>
    <x v="18"/>
    <x v="3"/>
  </r>
  <r>
    <n v="271"/>
    <s v="1280"/>
    <x v="0"/>
    <x v="0"/>
    <x v="0"/>
    <x v="0"/>
    <x v="0"/>
    <x v="0"/>
    <x v="0"/>
    <x v="0"/>
    <x v="0"/>
    <x v="0"/>
    <x v="0"/>
    <m/>
    <x v="0"/>
    <x v="0"/>
    <x v="0"/>
    <x v="19"/>
    <x v="222"/>
    <x v="19"/>
    <x v="4"/>
  </r>
  <r>
    <n v="616"/>
    <s v="1280"/>
    <x v="1"/>
    <x v="0"/>
    <x v="0"/>
    <x v="0"/>
    <x v="0"/>
    <x v="0"/>
    <x v="0"/>
    <x v="0"/>
    <x v="0"/>
    <x v="0"/>
    <x v="0"/>
    <m/>
    <x v="0"/>
    <x v="0"/>
    <x v="0"/>
    <x v="19"/>
    <x v="222"/>
    <x v="19"/>
    <x v="4"/>
  </r>
  <r>
    <n v="272"/>
    <s v="1285"/>
    <x v="0"/>
    <x v="0"/>
    <x v="0"/>
    <x v="0"/>
    <x v="0"/>
    <x v="0"/>
    <x v="0"/>
    <x v="0"/>
    <x v="0"/>
    <x v="0"/>
    <x v="0"/>
    <m/>
    <x v="0"/>
    <x v="0"/>
    <x v="0"/>
    <x v="19"/>
    <x v="223"/>
    <x v="19"/>
    <x v="4"/>
  </r>
  <r>
    <n v="617"/>
    <s v="1285"/>
    <x v="1"/>
    <x v="0"/>
    <x v="0"/>
    <x v="0"/>
    <x v="0"/>
    <x v="0"/>
    <x v="0"/>
    <x v="0"/>
    <x v="0"/>
    <x v="0"/>
    <x v="0"/>
    <m/>
    <x v="0"/>
    <x v="0"/>
    <x v="0"/>
    <x v="19"/>
    <x v="223"/>
    <x v="19"/>
    <x v="4"/>
  </r>
  <r>
    <n v="273"/>
    <s v="1290"/>
    <x v="0"/>
    <x v="0"/>
    <x v="0"/>
    <x v="0"/>
    <x v="0"/>
    <x v="0"/>
    <x v="0"/>
    <x v="0"/>
    <x v="0"/>
    <x v="0"/>
    <x v="0"/>
    <m/>
    <x v="0"/>
    <x v="0"/>
    <x v="0"/>
    <x v="19"/>
    <x v="224"/>
    <x v="19"/>
    <x v="4"/>
  </r>
  <r>
    <n v="618"/>
    <s v="1290"/>
    <x v="1"/>
    <x v="0"/>
    <x v="0"/>
    <x v="0"/>
    <x v="0"/>
    <x v="0"/>
    <x v="0"/>
    <x v="0"/>
    <x v="0"/>
    <x v="0"/>
    <x v="0"/>
    <m/>
    <x v="0"/>
    <x v="0"/>
    <x v="0"/>
    <x v="19"/>
    <x v="224"/>
    <x v="19"/>
    <x v="4"/>
  </r>
  <r>
    <n v="223"/>
    <s v="1295"/>
    <x v="0"/>
    <x v="0"/>
    <x v="0"/>
    <x v="0"/>
    <x v="0"/>
    <x v="0"/>
    <x v="0"/>
    <x v="0"/>
    <x v="0"/>
    <x v="0"/>
    <x v="0"/>
    <m/>
    <x v="0"/>
    <x v="0"/>
    <x v="0"/>
    <x v="19"/>
    <x v="225"/>
    <x v="19"/>
    <x v="4"/>
  </r>
  <r>
    <n v="568"/>
    <s v="1295"/>
    <x v="1"/>
    <x v="0"/>
    <x v="0"/>
    <x v="0"/>
    <x v="0"/>
    <x v="0"/>
    <x v="0"/>
    <x v="0"/>
    <x v="0"/>
    <x v="0"/>
    <x v="0"/>
    <m/>
    <x v="0"/>
    <x v="0"/>
    <x v="0"/>
    <x v="19"/>
    <x v="225"/>
    <x v="19"/>
    <x v="4"/>
  </r>
  <r>
    <n v="275"/>
    <s v="1300"/>
    <x v="0"/>
    <x v="0"/>
    <x v="0"/>
    <x v="0"/>
    <x v="0"/>
    <x v="0"/>
    <x v="0"/>
    <x v="0"/>
    <x v="0"/>
    <x v="0"/>
    <x v="0"/>
    <m/>
    <x v="0"/>
    <x v="0"/>
    <x v="0"/>
    <x v="19"/>
    <x v="226"/>
    <x v="19"/>
    <x v="4"/>
  </r>
  <r>
    <n v="620"/>
    <s v="1300"/>
    <x v="1"/>
    <x v="0"/>
    <x v="0"/>
    <x v="0"/>
    <x v="0"/>
    <x v="0"/>
    <x v="0"/>
    <x v="0"/>
    <x v="0"/>
    <x v="0"/>
    <x v="0"/>
    <m/>
    <x v="0"/>
    <x v="0"/>
    <x v="0"/>
    <x v="19"/>
    <x v="226"/>
    <x v="19"/>
    <x v="4"/>
  </r>
  <r>
    <n v="276"/>
    <s v="1305"/>
    <x v="0"/>
    <x v="0"/>
    <x v="0"/>
    <x v="0"/>
    <x v="0"/>
    <x v="0"/>
    <x v="0"/>
    <x v="0"/>
    <x v="0"/>
    <x v="0"/>
    <x v="0"/>
    <m/>
    <x v="0"/>
    <x v="0"/>
    <x v="0"/>
    <x v="19"/>
    <x v="227"/>
    <x v="19"/>
    <x v="4"/>
  </r>
  <r>
    <n v="621"/>
    <s v="1305"/>
    <x v="1"/>
    <x v="0"/>
    <x v="0"/>
    <x v="0"/>
    <x v="0"/>
    <x v="0"/>
    <x v="0"/>
    <x v="0"/>
    <x v="0"/>
    <x v="0"/>
    <x v="0"/>
    <m/>
    <x v="0"/>
    <x v="0"/>
    <x v="0"/>
    <x v="19"/>
    <x v="227"/>
    <x v="19"/>
    <x v="4"/>
  </r>
  <r>
    <n v="277"/>
    <s v="1310"/>
    <x v="0"/>
    <x v="0"/>
    <x v="0"/>
    <x v="0"/>
    <x v="0"/>
    <x v="0"/>
    <x v="0"/>
    <x v="0"/>
    <x v="0"/>
    <x v="0"/>
    <x v="0"/>
    <m/>
    <x v="0"/>
    <x v="0"/>
    <x v="0"/>
    <x v="19"/>
    <x v="228"/>
    <x v="19"/>
    <x v="4"/>
  </r>
  <r>
    <n v="622"/>
    <s v="1310"/>
    <x v="1"/>
    <x v="0"/>
    <x v="0"/>
    <x v="0"/>
    <x v="0"/>
    <x v="0"/>
    <x v="0"/>
    <x v="0"/>
    <x v="0"/>
    <x v="0"/>
    <x v="0"/>
    <m/>
    <x v="0"/>
    <x v="0"/>
    <x v="0"/>
    <x v="19"/>
    <x v="228"/>
    <x v="19"/>
    <x v="4"/>
  </r>
  <r>
    <n v="278"/>
    <s v="1315"/>
    <x v="0"/>
    <x v="0"/>
    <x v="0"/>
    <x v="0"/>
    <x v="0"/>
    <x v="0"/>
    <x v="0"/>
    <x v="0"/>
    <x v="0"/>
    <x v="0"/>
    <x v="0"/>
    <m/>
    <x v="0"/>
    <x v="0"/>
    <x v="0"/>
    <x v="19"/>
    <x v="229"/>
    <x v="19"/>
    <x v="4"/>
  </r>
  <r>
    <n v="623"/>
    <s v="1315"/>
    <x v="1"/>
    <x v="0"/>
    <x v="0"/>
    <x v="0"/>
    <x v="0"/>
    <x v="0"/>
    <x v="0"/>
    <x v="0"/>
    <x v="0"/>
    <x v="0"/>
    <x v="0"/>
    <m/>
    <x v="0"/>
    <x v="0"/>
    <x v="0"/>
    <x v="19"/>
    <x v="229"/>
    <x v="19"/>
    <x v="4"/>
  </r>
  <r>
    <n v="279"/>
    <s v="1320"/>
    <x v="0"/>
    <x v="0"/>
    <x v="0"/>
    <x v="0"/>
    <x v="0"/>
    <x v="0"/>
    <x v="0"/>
    <x v="0"/>
    <x v="0"/>
    <x v="0"/>
    <x v="0"/>
    <m/>
    <x v="0"/>
    <x v="0"/>
    <x v="0"/>
    <x v="19"/>
    <x v="230"/>
    <x v="19"/>
    <x v="4"/>
  </r>
  <r>
    <n v="624"/>
    <s v="1320"/>
    <x v="1"/>
    <x v="0"/>
    <x v="0"/>
    <x v="0"/>
    <x v="0"/>
    <x v="0"/>
    <x v="0"/>
    <x v="0"/>
    <x v="0"/>
    <x v="0"/>
    <x v="0"/>
    <m/>
    <x v="0"/>
    <x v="0"/>
    <x v="0"/>
    <x v="19"/>
    <x v="230"/>
    <x v="19"/>
    <x v="4"/>
  </r>
  <r>
    <n v="281"/>
    <s v="1325"/>
    <x v="0"/>
    <x v="0"/>
    <x v="0"/>
    <x v="0"/>
    <x v="0"/>
    <x v="0"/>
    <x v="0"/>
    <x v="0"/>
    <x v="0"/>
    <x v="0"/>
    <x v="0"/>
    <m/>
    <x v="0"/>
    <x v="0"/>
    <x v="0"/>
    <x v="19"/>
    <x v="64"/>
    <x v="19"/>
    <x v="4"/>
  </r>
  <r>
    <n v="626"/>
    <s v="1325"/>
    <x v="1"/>
    <x v="0"/>
    <x v="0"/>
    <x v="0"/>
    <x v="0"/>
    <x v="0"/>
    <x v="0"/>
    <x v="0"/>
    <x v="0"/>
    <x v="0"/>
    <x v="0"/>
    <m/>
    <x v="0"/>
    <x v="0"/>
    <x v="0"/>
    <x v="19"/>
    <x v="64"/>
    <x v="19"/>
    <x v="4"/>
  </r>
  <r>
    <n v="282"/>
    <s v="1330"/>
    <x v="0"/>
    <x v="0"/>
    <x v="0"/>
    <x v="0"/>
    <x v="0"/>
    <x v="0"/>
    <x v="0"/>
    <x v="0"/>
    <x v="0"/>
    <x v="0"/>
    <x v="0"/>
    <m/>
    <x v="0"/>
    <x v="0"/>
    <x v="0"/>
    <x v="19"/>
    <x v="231"/>
    <x v="19"/>
    <x v="4"/>
  </r>
  <r>
    <n v="627"/>
    <s v="1330"/>
    <x v="1"/>
    <x v="0"/>
    <x v="0"/>
    <x v="0"/>
    <x v="0"/>
    <x v="0"/>
    <x v="0"/>
    <x v="0"/>
    <x v="0"/>
    <x v="0"/>
    <x v="0"/>
    <m/>
    <x v="0"/>
    <x v="0"/>
    <x v="0"/>
    <x v="19"/>
    <x v="231"/>
    <x v="19"/>
    <x v="4"/>
  </r>
  <r>
    <n v="455"/>
    <s v="1335"/>
    <x v="0"/>
    <x v="0"/>
    <x v="0"/>
    <x v="0"/>
    <x v="0"/>
    <x v="0"/>
    <x v="0"/>
    <x v="0"/>
    <x v="0"/>
    <x v="0"/>
    <x v="0"/>
    <m/>
    <x v="0"/>
    <x v="0"/>
    <x v="0"/>
    <x v="19"/>
    <x v="41"/>
    <x v="19"/>
    <x v="4"/>
  </r>
  <r>
    <n v="800"/>
    <s v="1335"/>
    <x v="1"/>
    <x v="0"/>
    <x v="0"/>
    <x v="0"/>
    <x v="0"/>
    <x v="0"/>
    <x v="0"/>
    <x v="0"/>
    <x v="0"/>
    <x v="0"/>
    <x v="0"/>
    <m/>
    <x v="0"/>
    <x v="0"/>
    <x v="0"/>
    <x v="19"/>
    <x v="41"/>
    <x v="19"/>
    <x v="4"/>
  </r>
  <r>
    <n v="284"/>
    <s v="1340"/>
    <x v="0"/>
    <x v="0"/>
    <x v="0"/>
    <x v="0"/>
    <x v="0"/>
    <x v="0"/>
    <x v="0"/>
    <x v="0"/>
    <x v="0"/>
    <x v="0"/>
    <x v="0"/>
    <m/>
    <x v="0"/>
    <x v="0"/>
    <x v="0"/>
    <x v="19"/>
    <x v="232"/>
    <x v="19"/>
    <x v="4"/>
  </r>
  <r>
    <n v="629"/>
    <s v="1340"/>
    <x v="1"/>
    <x v="0"/>
    <x v="0"/>
    <x v="0"/>
    <x v="0"/>
    <x v="0"/>
    <x v="0"/>
    <x v="0"/>
    <x v="0"/>
    <x v="0"/>
    <x v="0"/>
    <m/>
    <x v="0"/>
    <x v="0"/>
    <x v="0"/>
    <x v="19"/>
    <x v="232"/>
    <x v="19"/>
    <x v="4"/>
  </r>
  <r>
    <n v="285"/>
    <s v="1345"/>
    <x v="0"/>
    <x v="0"/>
    <x v="0"/>
    <x v="0"/>
    <x v="0"/>
    <x v="0"/>
    <x v="0"/>
    <x v="0"/>
    <x v="0"/>
    <x v="0"/>
    <x v="0"/>
    <m/>
    <x v="0"/>
    <x v="0"/>
    <x v="0"/>
    <x v="19"/>
    <x v="233"/>
    <x v="19"/>
    <x v="4"/>
  </r>
  <r>
    <n v="630"/>
    <s v="1345"/>
    <x v="1"/>
    <x v="0"/>
    <x v="0"/>
    <x v="0"/>
    <x v="0"/>
    <x v="0"/>
    <x v="0"/>
    <x v="0"/>
    <x v="0"/>
    <x v="0"/>
    <x v="0"/>
    <m/>
    <x v="0"/>
    <x v="0"/>
    <x v="0"/>
    <x v="19"/>
    <x v="233"/>
    <x v="19"/>
    <x v="4"/>
  </r>
  <r>
    <n v="280"/>
    <s v="1346"/>
    <x v="0"/>
    <x v="0"/>
    <x v="0"/>
    <x v="0"/>
    <x v="0"/>
    <x v="0"/>
    <x v="0"/>
    <x v="0"/>
    <x v="0"/>
    <x v="0"/>
    <x v="0"/>
    <m/>
    <x v="0"/>
    <x v="0"/>
    <x v="0"/>
    <x v="19"/>
    <x v="234"/>
    <x v="19"/>
    <x v="4"/>
  </r>
  <r>
    <n v="625"/>
    <s v="1346"/>
    <x v="1"/>
    <x v="0"/>
    <x v="0"/>
    <x v="0"/>
    <x v="0"/>
    <x v="0"/>
    <x v="0"/>
    <x v="0"/>
    <x v="0"/>
    <x v="0"/>
    <x v="0"/>
    <m/>
    <x v="0"/>
    <x v="0"/>
    <x v="0"/>
    <x v="19"/>
    <x v="234"/>
    <x v="19"/>
    <x v="4"/>
  </r>
  <r>
    <n v="229"/>
    <s v="1070"/>
    <x v="0"/>
    <x v="0"/>
    <x v="0"/>
    <x v="0"/>
    <x v="0"/>
    <x v="0"/>
    <x v="0"/>
    <x v="0"/>
    <x v="0"/>
    <x v="0"/>
    <x v="0"/>
    <m/>
    <x v="0"/>
    <x v="0"/>
    <x v="0"/>
    <x v="20"/>
    <x v="235"/>
    <x v="20"/>
    <x v="5"/>
  </r>
  <r>
    <n v="574"/>
    <s v="1070"/>
    <x v="1"/>
    <x v="0"/>
    <x v="0"/>
    <x v="0"/>
    <x v="0"/>
    <x v="0"/>
    <x v="0"/>
    <x v="0"/>
    <x v="0"/>
    <x v="0"/>
    <x v="0"/>
    <m/>
    <x v="0"/>
    <x v="0"/>
    <x v="0"/>
    <x v="20"/>
    <x v="235"/>
    <x v="20"/>
    <x v="5"/>
  </r>
  <r>
    <n v="230"/>
    <s v="1075"/>
    <x v="0"/>
    <x v="0"/>
    <x v="0"/>
    <x v="0"/>
    <x v="0"/>
    <x v="0"/>
    <x v="0"/>
    <x v="0"/>
    <x v="0"/>
    <x v="0"/>
    <x v="0"/>
    <m/>
    <x v="0"/>
    <x v="0"/>
    <x v="0"/>
    <x v="20"/>
    <x v="236"/>
    <x v="20"/>
    <x v="5"/>
  </r>
  <r>
    <n v="575"/>
    <s v="1075"/>
    <x v="1"/>
    <x v="0"/>
    <x v="0"/>
    <x v="0"/>
    <x v="0"/>
    <x v="0"/>
    <x v="0"/>
    <x v="0"/>
    <x v="0"/>
    <x v="0"/>
    <x v="0"/>
    <m/>
    <x v="0"/>
    <x v="0"/>
    <x v="0"/>
    <x v="20"/>
    <x v="236"/>
    <x v="20"/>
    <x v="5"/>
  </r>
  <r>
    <n v="231"/>
    <s v="1080"/>
    <x v="0"/>
    <x v="0"/>
    <x v="0"/>
    <x v="0"/>
    <x v="0"/>
    <x v="0"/>
    <x v="0"/>
    <x v="0"/>
    <x v="0"/>
    <x v="0"/>
    <x v="0"/>
    <m/>
    <x v="0"/>
    <x v="0"/>
    <x v="0"/>
    <x v="20"/>
    <x v="237"/>
    <x v="20"/>
    <x v="5"/>
  </r>
  <r>
    <n v="576"/>
    <s v="1080"/>
    <x v="1"/>
    <x v="0"/>
    <x v="0"/>
    <x v="0"/>
    <x v="0"/>
    <x v="0"/>
    <x v="0"/>
    <x v="0"/>
    <x v="0"/>
    <x v="0"/>
    <x v="0"/>
    <m/>
    <x v="0"/>
    <x v="0"/>
    <x v="0"/>
    <x v="20"/>
    <x v="237"/>
    <x v="20"/>
    <x v="5"/>
  </r>
  <r>
    <n v="232"/>
    <s v="1085"/>
    <x v="0"/>
    <x v="0"/>
    <x v="0"/>
    <x v="0"/>
    <x v="0"/>
    <x v="0"/>
    <x v="0"/>
    <x v="0"/>
    <x v="0"/>
    <x v="0"/>
    <x v="0"/>
    <m/>
    <x v="0"/>
    <x v="0"/>
    <x v="0"/>
    <x v="20"/>
    <x v="238"/>
    <x v="20"/>
    <x v="5"/>
  </r>
  <r>
    <n v="577"/>
    <s v="1085"/>
    <x v="1"/>
    <x v="0"/>
    <x v="0"/>
    <x v="0"/>
    <x v="0"/>
    <x v="0"/>
    <x v="0"/>
    <x v="0"/>
    <x v="0"/>
    <x v="0"/>
    <x v="0"/>
    <m/>
    <x v="0"/>
    <x v="0"/>
    <x v="0"/>
    <x v="20"/>
    <x v="238"/>
    <x v="20"/>
    <x v="5"/>
  </r>
  <r>
    <n v="233"/>
    <s v="1090"/>
    <x v="0"/>
    <x v="0"/>
    <x v="0"/>
    <x v="0"/>
    <x v="0"/>
    <x v="0"/>
    <x v="0"/>
    <x v="0"/>
    <x v="0"/>
    <x v="0"/>
    <x v="0"/>
    <m/>
    <x v="0"/>
    <x v="0"/>
    <x v="0"/>
    <x v="20"/>
    <x v="239"/>
    <x v="20"/>
    <x v="5"/>
  </r>
  <r>
    <n v="578"/>
    <s v="1090"/>
    <x v="1"/>
    <x v="0"/>
    <x v="0"/>
    <x v="0"/>
    <x v="0"/>
    <x v="0"/>
    <x v="0"/>
    <x v="0"/>
    <x v="0"/>
    <x v="0"/>
    <x v="0"/>
    <m/>
    <x v="0"/>
    <x v="0"/>
    <x v="0"/>
    <x v="20"/>
    <x v="239"/>
    <x v="20"/>
    <x v="5"/>
  </r>
  <r>
    <n v="234"/>
    <s v="1095"/>
    <x v="0"/>
    <x v="0"/>
    <x v="0"/>
    <x v="0"/>
    <x v="0"/>
    <x v="0"/>
    <x v="0"/>
    <x v="0"/>
    <x v="0"/>
    <x v="0"/>
    <x v="0"/>
    <m/>
    <x v="0"/>
    <x v="0"/>
    <x v="0"/>
    <x v="20"/>
    <x v="240"/>
    <x v="20"/>
    <x v="5"/>
  </r>
  <r>
    <n v="579"/>
    <s v="1095"/>
    <x v="1"/>
    <x v="0"/>
    <x v="0"/>
    <x v="0"/>
    <x v="0"/>
    <x v="0"/>
    <x v="0"/>
    <x v="0"/>
    <x v="0"/>
    <x v="0"/>
    <x v="0"/>
    <m/>
    <x v="0"/>
    <x v="0"/>
    <x v="0"/>
    <x v="20"/>
    <x v="240"/>
    <x v="20"/>
    <x v="5"/>
  </r>
  <r>
    <n v="235"/>
    <s v="1100"/>
    <x v="0"/>
    <x v="0"/>
    <x v="0"/>
    <x v="0"/>
    <x v="0"/>
    <x v="0"/>
    <x v="0"/>
    <x v="0"/>
    <x v="0"/>
    <x v="0"/>
    <x v="0"/>
    <m/>
    <x v="0"/>
    <x v="0"/>
    <x v="0"/>
    <x v="20"/>
    <x v="241"/>
    <x v="20"/>
    <x v="5"/>
  </r>
  <r>
    <n v="580"/>
    <s v="1100"/>
    <x v="1"/>
    <x v="0"/>
    <x v="0"/>
    <x v="0"/>
    <x v="0"/>
    <x v="0"/>
    <x v="0"/>
    <x v="0"/>
    <x v="0"/>
    <x v="0"/>
    <x v="0"/>
    <m/>
    <x v="0"/>
    <x v="0"/>
    <x v="0"/>
    <x v="20"/>
    <x v="241"/>
    <x v="20"/>
    <x v="5"/>
  </r>
  <r>
    <n v="236"/>
    <s v="1105"/>
    <x v="0"/>
    <x v="0"/>
    <x v="0"/>
    <x v="0"/>
    <x v="0"/>
    <x v="0"/>
    <x v="0"/>
    <x v="0"/>
    <x v="0"/>
    <x v="0"/>
    <x v="0"/>
    <m/>
    <x v="0"/>
    <x v="0"/>
    <x v="0"/>
    <x v="20"/>
    <x v="242"/>
    <x v="20"/>
    <x v="5"/>
  </r>
  <r>
    <n v="581"/>
    <s v="1105"/>
    <x v="1"/>
    <x v="0"/>
    <x v="0"/>
    <x v="0"/>
    <x v="0"/>
    <x v="0"/>
    <x v="0"/>
    <x v="0"/>
    <x v="0"/>
    <x v="0"/>
    <x v="0"/>
    <m/>
    <x v="0"/>
    <x v="0"/>
    <x v="0"/>
    <x v="20"/>
    <x v="242"/>
    <x v="20"/>
    <x v="5"/>
  </r>
  <r>
    <n v="237"/>
    <s v="1110"/>
    <x v="0"/>
    <x v="0"/>
    <x v="0"/>
    <x v="0"/>
    <x v="0"/>
    <x v="0"/>
    <x v="0"/>
    <x v="0"/>
    <x v="0"/>
    <x v="0"/>
    <x v="0"/>
    <m/>
    <x v="0"/>
    <x v="0"/>
    <x v="0"/>
    <x v="20"/>
    <x v="243"/>
    <x v="20"/>
    <x v="5"/>
  </r>
  <r>
    <n v="582"/>
    <s v="1110"/>
    <x v="1"/>
    <x v="0"/>
    <x v="0"/>
    <x v="0"/>
    <x v="0"/>
    <x v="0"/>
    <x v="0"/>
    <x v="0"/>
    <x v="0"/>
    <x v="0"/>
    <x v="0"/>
    <m/>
    <x v="0"/>
    <x v="0"/>
    <x v="0"/>
    <x v="20"/>
    <x v="243"/>
    <x v="20"/>
    <x v="5"/>
  </r>
  <r>
    <n v="238"/>
    <s v="1115"/>
    <x v="0"/>
    <x v="0"/>
    <x v="0"/>
    <x v="0"/>
    <x v="0"/>
    <x v="0"/>
    <x v="0"/>
    <x v="0"/>
    <x v="0"/>
    <x v="0"/>
    <x v="0"/>
    <m/>
    <x v="0"/>
    <x v="0"/>
    <x v="0"/>
    <x v="20"/>
    <x v="244"/>
    <x v="20"/>
    <x v="5"/>
  </r>
  <r>
    <n v="583"/>
    <s v="1115"/>
    <x v="1"/>
    <x v="0"/>
    <x v="0"/>
    <x v="0"/>
    <x v="0"/>
    <x v="0"/>
    <x v="0"/>
    <x v="0"/>
    <x v="0"/>
    <x v="0"/>
    <x v="0"/>
    <m/>
    <x v="0"/>
    <x v="0"/>
    <x v="0"/>
    <x v="20"/>
    <x v="244"/>
    <x v="20"/>
    <x v="5"/>
  </r>
  <r>
    <n v="239"/>
    <s v="1120"/>
    <x v="0"/>
    <x v="0"/>
    <x v="0"/>
    <x v="0"/>
    <x v="0"/>
    <x v="0"/>
    <x v="0"/>
    <x v="0"/>
    <x v="0"/>
    <x v="0"/>
    <x v="0"/>
    <m/>
    <x v="0"/>
    <x v="0"/>
    <x v="0"/>
    <x v="20"/>
    <x v="245"/>
    <x v="20"/>
    <x v="5"/>
  </r>
  <r>
    <n v="584"/>
    <s v="1120"/>
    <x v="1"/>
    <x v="0"/>
    <x v="0"/>
    <x v="0"/>
    <x v="0"/>
    <x v="0"/>
    <x v="0"/>
    <x v="0"/>
    <x v="0"/>
    <x v="0"/>
    <x v="0"/>
    <m/>
    <x v="0"/>
    <x v="0"/>
    <x v="0"/>
    <x v="20"/>
    <x v="245"/>
    <x v="20"/>
    <x v="5"/>
  </r>
  <r>
    <n v="240"/>
    <s v="1125"/>
    <x v="0"/>
    <x v="0"/>
    <x v="0"/>
    <x v="0"/>
    <x v="0"/>
    <x v="0"/>
    <x v="0"/>
    <x v="0"/>
    <x v="0"/>
    <x v="0"/>
    <x v="0"/>
    <m/>
    <x v="0"/>
    <x v="0"/>
    <x v="0"/>
    <x v="20"/>
    <x v="246"/>
    <x v="20"/>
    <x v="5"/>
  </r>
  <r>
    <n v="585"/>
    <s v="1125"/>
    <x v="1"/>
    <x v="0"/>
    <x v="0"/>
    <x v="0"/>
    <x v="0"/>
    <x v="0"/>
    <x v="0"/>
    <x v="0"/>
    <x v="0"/>
    <x v="0"/>
    <x v="0"/>
    <m/>
    <x v="0"/>
    <x v="0"/>
    <x v="0"/>
    <x v="20"/>
    <x v="246"/>
    <x v="20"/>
    <x v="5"/>
  </r>
  <r>
    <n v="241"/>
    <s v="1130"/>
    <x v="0"/>
    <x v="0"/>
    <x v="0"/>
    <x v="0"/>
    <x v="0"/>
    <x v="0"/>
    <x v="0"/>
    <x v="0"/>
    <x v="0"/>
    <x v="0"/>
    <x v="0"/>
    <m/>
    <x v="0"/>
    <x v="0"/>
    <x v="0"/>
    <x v="20"/>
    <x v="247"/>
    <x v="20"/>
    <x v="5"/>
  </r>
  <r>
    <n v="586"/>
    <s v="1130"/>
    <x v="1"/>
    <x v="0"/>
    <x v="0"/>
    <x v="0"/>
    <x v="0"/>
    <x v="0"/>
    <x v="0"/>
    <x v="0"/>
    <x v="0"/>
    <x v="0"/>
    <x v="0"/>
    <m/>
    <x v="0"/>
    <x v="0"/>
    <x v="0"/>
    <x v="20"/>
    <x v="247"/>
    <x v="20"/>
    <x v="5"/>
  </r>
  <r>
    <n v="242"/>
    <s v="1135"/>
    <x v="0"/>
    <x v="0"/>
    <x v="0"/>
    <x v="0"/>
    <x v="0"/>
    <x v="0"/>
    <x v="0"/>
    <x v="0"/>
    <x v="0"/>
    <x v="0"/>
    <x v="0"/>
    <m/>
    <x v="0"/>
    <x v="0"/>
    <x v="0"/>
    <x v="20"/>
    <x v="248"/>
    <x v="20"/>
    <x v="5"/>
  </r>
  <r>
    <n v="587"/>
    <s v="1135"/>
    <x v="1"/>
    <x v="0"/>
    <x v="0"/>
    <x v="0"/>
    <x v="0"/>
    <x v="0"/>
    <x v="0"/>
    <x v="0"/>
    <x v="0"/>
    <x v="0"/>
    <x v="0"/>
    <m/>
    <x v="0"/>
    <x v="0"/>
    <x v="0"/>
    <x v="20"/>
    <x v="248"/>
    <x v="20"/>
    <x v="5"/>
  </r>
  <r>
    <n v="243"/>
    <s v="1140"/>
    <x v="0"/>
    <x v="0"/>
    <x v="0"/>
    <x v="0"/>
    <x v="0"/>
    <x v="0"/>
    <x v="0"/>
    <x v="0"/>
    <x v="0"/>
    <x v="0"/>
    <x v="0"/>
    <m/>
    <x v="0"/>
    <x v="0"/>
    <x v="0"/>
    <x v="20"/>
    <x v="51"/>
    <x v="20"/>
    <x v="5"/>
  </r>
  <r>
    <n v="588"/>
    <s v="1140"/>
    <x v="1"/>
    <x v="0"/>
    <x v="0"/>
    <x v="0"/>
    <x v="0"/>
    <x v="0"/>
    <x v="0"/>
    <x v="0"/>
    <x v="0"/>
    <x v="0"/>
    <x v="0"/>
    <m/>
    <x v="0"/>
    <x v="0"/>
    <x v="0"/>
    <x v="20"/>
    <x v="51"/>
    <x v="20"/>
    <x v="5"/>
  </r>
  <r>
    <n v="244"/>
    <s v="1145"/>
    <x v="0"/>
    <x v="0"/>
    <x v="0"/>
    <x v="0"/>
    <x v="0"/>
    <x v="0"/>
    <x v="0"/>
    <x v="0"/>
    <x v="0"/>
    <x v="0"/>
    <x v="0"/>
    <m/>
    <x v="0"/>
    <x v="0"/>
    <x v="0"/>
    <x v="20"/>
    <x v="249"/>
    <x v="20"/>
    <x v="5"/>
  </r>
  <r>
    <n v="589"/>
    <s v="1145"/>
    <x v="1"/>
    <x v="0"/>
    <x v="0"/>
    <x v="0"/>
    <x v="0"/>
    <x v="0"/>
    <x v="0"/>
    <x v="0"/>
    <x v="0"/>
    <x v="0"/>
    <x v="0"/>
    <m/>
    <x v="0"/>
    <x v="0"/>
    <x v="0"/>
    <x v="20"/>
    <x v="249"/>
    <x v="20"/>
    <x v="5"/>
  </r>
  <r>
    <n v="245"/>
    <s v="1150"/>
    <x v="0"/>
    <x v="0"/>
    <x v="0"/>
    <x v="0"/>
    <x v="0"/>
    <x v="0"/>
    <x v="0"/>
    <x v="0"/>
    <x v="0"/>
    <x v="0"/>
    <x v="0"/>
    <m/>
    <x v="0"/>
    <x v="0"/>
    <x v="0"/>
    <x v="20"/>
    <x v="250"/>
    <x v="20"/>
    <x v="5"/>
  </r>
  <r>
    <n v="590"/>
    <s v="1150"/>
    <x v="1"/>
    <x v="0"/>
    <x v="0"/>
    <x v="0"/>
    <x v="0"/>
    <x v="0"/>
    <x v="0"/>
    <x v="0"/>
    <x v="0"/>
    <x v="0"/>
    <x v="0"/>
    <m/>
    <x v="0"/>
    <x v="0"/>
    <x v="0"/>
    <x v="20"/>
    <x v="250"/>
    <x v="20"/>
    <x v="5"/>
  </r>
  <r>
    <n v="246"/>
    <s v="1155"/>
    <x v="0"/>
    <x v="0"/>
    <x v="0"/>
    <x v="0"/>
    <x v="0"/>
    <x v="0"/>
    <x v="0"/>
    <x v="0"/>
    <x v="0"/>
    <x v="0"/>
    <x v="0"/>
    <m/>
    <x v="0"/>
    <x v="0"/>
    <x v="0"/>
    <x v="21"/>
    <x v="251"/>
    <x v="21"/>
    <x v="5"/>
  </r>
  <r>
    <n v="591"/>
    <s v="1155"/>
    <x v="1"/>
    <x v="0"/>
    <x v="0"/>
    <x v="0"/>
    <x v="0"/>
    <x v="0"/>
    <x v="0"/>
    <x v="0"/>
    <x v="0"/>
    <x v="0"/>
    <x v="0"/>
    <m/>
    <x v="0"/>
    <x v="0"/>
    <x v="0"/>
    <x v="21"/>
    <x v="251"/>
    <x v="21"/>
    <x v="5"/>
  </r>
  <r>
    <n v="1067"/>
    <s v="1155"/>
    <x v="4"/>
    <x v="6"/>
    <x v="1"/>
    <x v="1"/>
    <x v="0"/>
    <x v="1"/>
    <x v="2"/>
    <x v="6"/>
    <x v="0"/>
    <x v="2"/>
    <x v="0"/>
    <d v="2013-12-10T14:16:14"/>
    <x v="0"/>
    <x v="19"/>
    <x v="10"/>
    <x v="21"/>
    <x v="251"/>
    <x v="21"/>
    <x v="5"/>
  </r>
  <r>
    <n v="247"/>
    <s v="1160"/>
    <x v="0"/>
    <x v="0"/>
    <x v="0"/>
    <x v="0"/>
    <x v="0"/>
    <x v="0"/>
    <x v="0"/>
    <x v="0"/>
    <x v="0"/>
    <x v="0"/>
    <x v="0"/>
    <m/>
    <x v="0"/>
    <x v="0"/>
    <x v="0"/>
    <x v="21"/>
    <x v="252"/>
    <x v="21"/>
    <x v="5"/>
  </r>
  <r>
    <n v="592"/>
    <s v="1160"/>
    <x v="1"/>
    <x v="0"/>
    <x v="0"/>
    <x v="0"/>
    <x v="0"/>
    <x v="0"/>
    <x v="0"/>
    <x v="0"/>
    <x v="0"/>
    <x v="0"/>
    <x v="0"/>
    <m/>
    <x v="0"/>
    <x v="0"/>
    <x v="0"/>
    <x v="21"/>
    <x v="252"/>
    <x v="21"/>
    <x v="5"/>
  </r>
  <r>
    <n v="1068"/>
    <s v="1160"/>
    <x v="4"/>
    <x v="7"/>
    <x v="1"/>
    <x v="5"/>
    <x v="0"/>
    <x v="1"/>
    <x v="0"/>
    <x v="2"/>
    <x v="0"/>
    <x v="1"/>
    <x v="0"/>
    <d v="2013-12-10T14:17:37"/>
    <x v="0"/>
    <x v="19"/>
    <x v="10"/>
    <x v="21"/>
    <x v="252"/>
    <x v="21"/>
    <x v="5"/>
  </r>
  <r>
    <n v="248"/>
    <s v="1165"/>
    <x v="0"/>
    <x v="0"/>
    <x v="0"/>
    <x v="0"/>
    <x v="0"/>
    <x v="0"/>
    <x v="0"/>
    <x v="0"/>
    <x v="0"/>
    <x v="0"/>
    <x v="0"/>
    <m/>
    <x v="0"/>
    <x v="0"/>
    <x v="0"/>
    <x v="21"/>
    <x v="253"/>
    <x v="21"/>
    <x v="5"/>
  </r>
  <r>
    <n v="593"/>
    <s v="1165"/>
    <x v="1"/>
    <x v="0"/>
    <x v="0"/>
    <x v="0"/>
    <x v="0"/>
    <x v="0"/>
    <x v="0"/>
    <x v="0"/>
    <x v="0"/>
    <x v="0"/>
    <x v="0"/>
    <m/>
    <x v="0"/>
    <x v="0"/>
    <x v="0"/>
    <x v="21"/>
    <x v="253"/>
    <x v="21"/>
    <x v="5"/>
  </r>
  <r>
    <n v="1069"/>
    <s v="1165"/>
    <x v="4"/>
    <x v="7"/>
    <x v="1"/>
    <x v="5"/>
    <x v="0"/>
    <x v="4"/>
    <x v="2"/>
    <x v="6"/>
    <x v="0"/>
    <x v="2"/>
    <x v="0"/>
    <d v="2013-12-10T14:18:37"/>
    <x v="0"/>
    <x v="19"/>
    <x v="0"/>
    <x v="21"/>
    <x v="253"/>
    <x v="21"/>
    <x v="5"/>
  </r>
  <r>
    <n v="249"/>
    <s v="1170"/>
    <x v="0"/>
    <x v="0"/>
    <x v="0"/>
    <x v="0"/>
    <x v="0"/>
    <x v="0"/>
    <x v="0"/>
    <x v="0"/>
    <x v="0"/>
    <x v="0"/>
    <x v="0"/>
    <m/>
    <x v="0"/>
    <x v="0"/>
    <x v="0"/>
    <x v="21"/>
    <x v="254"/>
    <x v="21"/>
    <x v="5"/>
  </r>
  <r>
    <n v="594"/>
    <s v="1170"/>
    <x v="1"/>
    <x v="0"/>
    <x v="0"/>
    <x v="0"/>
    <x v="0"/>
    <x v="0"/>
    <x v="0"/>
    <x v="0"/>
    <x v="0"/>
    <x v="0"/>
    <x v="0"/>
    <m/>
    <x v="0"/>
    <x v="0"/>
    <x v="0"/>
    <x v="21"/>
    <x v="254"/>
    <x v="21"/>
    <x v="5"/>
  </r>
  <r>
    <n v="1070"/>
    <s v="1170"/>
    <x v="4"/>
    <x v="7"/>
    <x v="1"/>
    <x v="5"/>
    <x v="0"/>
    <x v="1"/>
    <x v="2"/>
    <x v="5"/>
    <x v="0"/>
    <x v="1"/>
    <x v="0"/>
    <d v="2013-12-10T14:19:09"/>
    <x v="0"/>
    <x v="19"/>
    <x v="0"/>
    <x v="21"/>
    <x v="254"/>
    <x v="21"/>
    <x v="5"/>
  </r>
  <r>
    <n v="250"/>
    <s v="1175"/>
    <x v="0"/>
    <x v="0"/>
    <x v="0"/>
    <x v="0"/>
    <x v="0"/>
    <x v="0"/>
    <x v="0"/>
    <x v="0"/>
    <x v="0"/>
    <x v="0"/>
    <x v="0"/>
    <m/>
    <x v="0"/>
    <x v="0"/>
    <x v="0"/>
    <x v="21"/>
    <x v="255"/>
    <x v="21"/>
    <x v="5"/>
  </r>
  <r>
    <n v="595"/>
    <s v="1175"/>
    <x v="1"/>
    <x v="0"/>
    <x v="0"/>
    <x v="0"/>
    <x v="0"/>
    <x v="0"/>
    <x v="0"/>
    <x v="0"/>
    <x v="0"/>
    <x v="0"/>
    <x v="0"/>
    <m/>
    <x v="0"/>
    <x v="0"/>
    <x v="0"/>
    <x v="21"/>
    <x v="255"/>
    <x v="21"/>
    <x v="5"/>
  </r>
  <r>
    <n v="1071"/>
    <s v="1175"/>
    <x v="4"/>
    <x v="7"/>
    <x v="1"/>
    <x v="5"/>
    <x v="0"/>
    <x v="1"/>
    <x v="0"/>
    <x v="2"/>
    <x v="0"/>
    <x v="1"/>
    <x v="0"/>
    <d v="2013-12-10T14:19:42"/>
    <x v="0"/>
    <x v="19"/>
    <x v="0"/>
    <x v="21"/>
    <x v="255"/>
    <x v="21"/>
    <x v="5"/>
  </r>
  <r>
    <n v="251"/>
    <s v="1180"/>
    <x v="0"/>
    <x v="0"/>
    <x v="0"/>
    <x v="0"/>
    <x v="0"/>
    <x v="0"/>
    <x v="0"/>
    <x v="0"/>
    <x v="0"/>
    <x v="0"/>
    <x v="0"/>
    <m/>
    <x v="0"/>
    <x v="0"/>
    <x v="0"/>
    <x v="21"/>
    <x v="256"/>
    <x v="21"/>
    <x v="5"/>
  </r>
  <r>
    <n v="596"/>
    <s v="1180"/>
    <x v="1"/>
    <x v="0"/>
    <x v="0"/>
    <x v="0"/>
    <x v="0"/>
    <x v="0"/>
    <x v="0"/>
    <x v="0"/>
    <x v="0"/>
    <x v="0"/>
    <x v="0"/>
    <m/>
    <x v="0"/>
    <x v="0"/>
    <x v="0"/>
    <x v="21"/>
    <x v="256"/>
    <x v="21"/>
    <x v="5"/>
  </r>
  <r>
    <n v="1072"/>
    <s v="1180"/>
    <x v="4"/>
    <x v="7"/>
    <x v="1"/>
    <x v="5"/>
    <x v="0"/>
    <x v="2"/>
    <x v="2"/>
    <x v="6"/>
    <x v="0"/>
    <x v="1"/>
    <x v="0"/>
    <d v="2013-12-10T14:20:18"/>
    <x v="0"/>
    <x v="19"/>
    <x v="10"/>
    <x v="21"/>
    <x v="256"/>
    <x v="21"/>
    <x v="5"/>
  </r>
  <r>
    <n v="252"/>
    <s v="1185"/>
    <x v="0"/>
    <x v="0"/>
    <x v="0"/>
    <x v="0"/>
    <x v="0"/>
    <x v="0"/>
    <x v="0"/>
    <x v="0"/>
    <x v="0"/>
    <x v="0"/>
    <x v="0"/>
    <m/>
    <x v="0"/>
    <x v="0"/>
    <x v="0"/>
    <x v="21"/>
    <x v="257"/>
    <x v="21"/>
    <x v="5"/>
  </r>
  <r>
    <n v="597"/>
    <s v="1185"/>
    <x v="1"/>
    <x v="0"/>
    <x v="0"/>
    <x v="0"/>
    <x v="0"/>
    <x v="0"/>
    <x v="0"/>
    <x v="0"/>
    <x v="0"/>
    <x v="0"/>
    <x v="0"/>
    <m/>
    <x v="0"/>
    <x v="0"/>
    <x v="0"/>
    <x v="21"/>
    <x v="257"/>
    <x v="21"/>
    <x v="5"/>
  </r>
  <r>
    <n v="1073"/>
    <s v="1185"/>
    <x v="4"/>
    <x v="7"/>
    <x v="1"/>
    <x v="5"/>
    <x v="0"/>
    <x v="1"/>
    <x v="2"/>
    <x v="3"/>
    <x v="0"/>
    <x v="3"/>
    <x v="0"/>
    <d v="2013-12-10T14:20:57"/>
    <x v="0"/>
    <x v="19"/>
    <x v="10"/>
    <x v="21"/>
    <x v="257"/>
    <x v="21"/>
    <x v="5"/>
  </r>
  <r>
    <n v="253"/>
    <s v="1190"/>
    <x v="0"/>
    <x v="0"/>
    <x v="0"/>
    <x v="0"/>
    <x v="0"/>
    <x v="0"/>
    <x v="0"/>
    <x v="0"/>
    <x v="0"/>
    <x v="0"/>
    <x v="0"/>
    <m/>
    <x v="0"/>
    <x v="0"/>
    <x v="0"/>
    <x v="21"/>
    <x v="258"/>
    <x v="21"/>
    <x v="5"/>
  </r>
  <r>
    <n v="598"/>
    <s v="1190"/>
    <x v="1"/>
    <x v="0"/>
    <x v="0"/>
    <x v="0"/>
    <x v="0"/>
    <x v="0"/>
    <x v="0"/>
    <x v="0"/>
    <x v="0"/>
    <x v="0"/>
    <x v="0"/>
    <m/>
    <x v="0"/>
    <x v="0"/>
    <x v="0"/>
    <x v="21"/>
    <x v="258"/>
    <x v="21"/>
    <x v="5"/>
  </r>
  <r>
    <n v="1074"/>
    <s v="1190"/>
    <x v="4"/>
    <x v="7"/>
    <x v="1"/>
    <x v="5"/>
    <x v="0"/>
    <x v="1"/>
    <x v="1"/>
    <x v="1"/>
    <x v="0"/>
    <x v="1"/>
    <x v="0"/>
    <d v="2013-12-10T14:21:25"/>
    <x v="0"/>
    <x v="19"/>
    <x v="0"/>
    <x v="21"/>
    <x v="258"/>
    <x v="21"/>
    <x v="5"/>
  </r>
  <r>
    <n v="254"/>
    <s v="1195"/>
    <x v="0"/>
    <x v="0"/>
    <x v="0"/>
    <x v="0"/>
    <x v="0"/>
    <x v="0"/>
    <x v="0"/>
    <x v="0"/>
    <x v="0"/>
    <x v="0"/>
    <x v="0"/>
    <m/>
    <x v="0"/>
    <x v="0"/>
    <x v="0"/>
    <x v="21"/>
    <x v="259"/>
    <x v="21"/>
    <x v="5"/>
  </r>
  <r>
    <n v="599"/>
    <s v="1195"/>
    <x v="1"/>
    <x v="0"/>
    <x v="0"/>
    <x v="0"/>
    <x v="0"/>
    <x v="0"/>
    <x v="0"/>
    <x v="0"/>
    <x v="0"/>
    <x v="0"/>
    <x v="0"/>
    <m/>
    <x v="0"/>
    <x v="0"/>
    <x v="0"/>
    <x v="21"/>
    <x v="259"/>
    <x v="21"/>
    <x v="5"/>
  </r>
  <r>
    <n v="1075"/>
    <s v="1195"/>
    <x v="4"/>
    <x v="7"/>
    <x v="1"/>
    <x v="5"/>
    <x v="0"/>
    <x v="1"/>
    <x v="0"/>
    <x v="2"/>
    <x v="0"/>
    <x v="1"/>
    <x v="0"/>
    <d v="2013-12-10T14:21:55"/>
    <x v="0"/>
    <x v="19"/>
    <x v="0"/>
    <x v="21"/>
    <x v="259"/>
    <x v="21"/>
    <x v="5"/>
  </r>
  <r>
    <n v="255"/>
    <s v="1200"/>
    <x v="0"/>
    <x v="0"/>
    <x v="0"/>
    <x v="0"/>
    <x v="0"/>
    <x v="0"/>
    <x v="0"/>
    <x v="0"/>
    <x v="0"/>
    <x v="0"/>
    <x v="0"/>
    <m/>
    <x v="0"/>
    <x v="0"/>
    <x v="0"/>
    <x v="21"/>
    <x v="260"/>
    <x v="21"/>
    <x v="5"/>
  </r>
  <r>
    <n v="600"/>
    <s v="1200"/>
    <x v="1"/>
    <x v="0"/>
    <x v="0"/>
    <x v="0"/>
    <x v="0"/>
    <x v="0"/>
    <x v="0"/>
    <x v="0"/>
    <x v="0"/>
    <x v="0"/>
    <x v="0"/>
    <m/>
    <x v="0"/>
    <x v="0"/>
    <x v="0"/>
    <x v="21"/>
    <x v="260"/>
    <x v="21"/>
    <x v="5"/>
  </r>
  <r>
    <n v="1076"/>
    <s v="1200"/>
    <x v="4"/>
    <x v="7"/>
    <x v="1"/>
    <x v="5"/>
    <x v="0"/>
    <x v="2"/>
    <x v="2"/>
    <x v="6"/>
    <x v="0"/>
    <x v="1"/>
    <x v="0"/>
    <d v="2013-12-10T14:22:24"/>
    <x v="0"/>
    <x v="19"/>
    <x v="10"/>
    <x v="21"/>
    <x v="260"/>
    <x v="21"/>
    <x v="5"/>
  </r>
  <r>
    <n v="256"/>
    <s v="1205"/>
    <x v="0"/>
    <x v="0"/>
    <x v="0"/>
    <x v="0"/>
    <x v="0"/>
    <x v="0"/>
    <x v="0"/>
    <x v="0"/>
    <x v="0"/>
    <x v="0"/>
    <x v="0"/>
    <m/>
    <x v="0"/>
    <x v="0"/>
    <x v="0"/>
    <x v="21"/>
    <x v="261"/>
    <x v="21"/>
    <x v="5"/>
  </r>
  <r>
    <n v="601"/>
    <s v="1205"/>
    <x v="1"/>
    <x v="0"/>
    <x v="0"/>
    <x v="0"/>
    <x v="0"/>
    <x v="0"/>
    <x v="0"/>
    <x v="0"/>
    <x v="0"/>
    <x v="0"/>
    <x v="0"/>
    <m/>
    <x v="0"/>
    <x v="0"/>
    <x v="0"/>
    <x v="21"/>
    <x v="261"/>
    <x v="21"/>
    <x v="5"/>
  </r>
  <r>
    <n v="1077"/>
    <s v="1205"/>
    <x v="4"/>
    <x v="7"/>
    <x v="0"/>
    <x v="4"/>
    <x v="0"/>
    <x v="4"/>
    <x v="0"/>
    <x v="6"/>
    <x v="0"/>
    <x v="4"/>
    <x v="0"/>
    <d v="2013-12-10T14:23:16"/>
    <x v="0"/>
    <x v="19"/>
    <x v="0"/>
    <x v="21"/>
    <x v="261"/>
    <x v="21"/>
    <x v="5"/>
  </r>
  <r>
    <n v="257"/>
    <s v="1210"/>
    <x v="0"/>
    <x v="0"/>
    <x v="0"/>
    <x v="0"/>
    <x v="0"/>
    <x v="0"/>
    <x v="0"/>
    <x v="0"/>
    <x v="0"/>
    <x v="0"/>
    <x v="0"/>
    <m/>
    <x v="0"/>
    <x v="0"/>
    <x v="0"/>
    <x v="21"/>
    <x v="262"/>
    <x v="21"/>
    <x v="5"/>
  </r>
  <r>
    <n v="602"/>
    <s v="1210"/>
    <x v="1"/>
    <x v="0"/>
    <x v="0"/>
    <x v="0"/>
    <x v="0"/>
    <x v="0"/>
    <x v="0"/>
    <x v="0"/>
    <x v="0"/>
    <x v="0"/>
    <x v="0"/>
    <m/>
    <x v="0"/>
    <x v="0"/>
    <x v="0"/>
    <x v="21"/>
    <x v="262"/>
    <x v="21"/>
    <x v="5"/>
  </r>
  <r>
    <n v="1078"/>
    <s v="1210"/>
    <x v="4"/>
    <x v="7"/>
    <x v="1"/>
    <x v="5"/>
    <x v="0"/>
    <x v="2"/>
    <x v="1"/>
    <x v="0"/>
    <x v="1"/>
    <x v="1"/>
    <x v="0"/>
    <d v="2013-12-10T14:23:43"/>
    <x v="0"/>
    <x v="19"/>
    <x v="10"/>
    <x v="21"/>
    <x v="262"/>
    <x v="21"/>
    <x v="5"/>
  </r>
  <r>
    <n v="258"/>
    <s v="1215"/>
    <x v="0"/>
    <x v="0"/>
    <x v="0"/>
    <x v="0"/>
    <x v="0"/>
    <x v="0"/>
    <x v="0"/>
    <x v="0"/>
    <x v="0"/>
    <x v="0"/>
    <x v="0"/>
    <m/>
    <x v="0"/>
    <x v="0"/>
    <x v="0"/>
    <x v="21"/>
    <x v="263"/>
    <x v="21"/>
    <x v="5"/>
  </r>
  <r>
    <n v="603"/>
    <s v="1215"/>
    <x v="1"/>
    <x v="0"/>
    <x v="0"/>
    <x v="0"/>
    <x v="0"/>
    <x v="0"/>
    <x v="0"/>
    <x v="0"/>
    <x v="0"/>
    <x v="0"/>
    <x v="0"/>
    <m/>
    <x v="0"/>
    <x v="0"/>
    <x v="0"/>
    <x v="21"/>
    <x v="263"/>
    <x v="21"/>
    <x v="5"/>
  </r>
  <r>
    <n v="1079"/>
    <s v="1215"/>
    <x v="4"/>
    <x v="7"/>
    <x v="0"/>
    <x v="4"/>
    <x v="0"/>
    <x v="4"/>
    <x v="2"/>
    <x v="1"/>
    <x v="0"/>
    <x v="1"/>
    <x v="0"/>
    <d v="2013-12-10T14:24:18"/>
    <x v="0"/>
    <x v="19"/>
    <x v="10"/>
    <x v="21"/>
    <x v="263"/>
    <x v="21"/>
    <x v="5"/>
  </r>
  <r>
    <n v="217"/>
    <s v="2515"/>
    <x v="0"/>
    <x v="0"/>
    <x v="0"/>
    <x v="0"/>
    <x v="0"/>
    <x v="0"/>
    <x v="0"/>
    <x v="0"/>
    <x v="0"/>
    <x v="0"/>
    <x v="0"/>
    <m/>
    <x v="0"/>
    <x v="0"/>
    <x v="0"/>
    <x v="22"/>
    <x v="264"/>
    <x v="22"/>
    <x v="5"/>
  </r>
  <r>
    <n v="562"/>
    <s v="2515"/>
    <x v="1"/>
    <x v="0"/>
    <x v="0"/>
    <x v="0"/>
    <x v="0"/>
    <x v="0"/>
    <x v="0"/>
    <x v="0"/>
    <x v="0"/>
    <x v="0"/>
    <x v="0"/>
    <m/>
    <x v="0"/>
    <x v="0"/>
    <x v="0"/>
    <x v="22"/>
    <x v="264"/>
    <x v="22"/>
    <x v="5"/>
  </r>
  <r>
    <n v="912"/>
    <s v="2515"/>
    <x v="4"/>
    <x v="1"/>
    <x v="0"/>
    <x v="1"/>
    <x v="0"/>
    <x v="1"/>
    <x v="2"/>
    <x v="6"/>
    <x v="0"/>
    <x v="1"/>
    <x v="5"/>
    <d v="2013-04-02T03:05:22"/>
    <x v="0"/>
    <x v="20"/>
    <x v="0"/>
    <x v="22"/>
    <x v="264"/>
    <x v="22"/>
    <x v="5"/>
  </r>
  <r>
    <n v="1090"/>
    <s v="2515"/>
    <x v="3"/>
    <x v="1"/>
    <x v="0"/>
    <x v="1"/>
    <x v="0"/>
    <x v="1"/>
    <x v="0"/>
    <x v="1"/>
    <x v="0"/>
    <x v="1"/>
    <x v="0"/>
    <d v="2014-08-26T15:36:10"/>
    <x v="0"/>
    <x v="20"/>
    <x v="0"/>
    <x v="22"/>
    <x v="264"/>
    <x v="22"/>
    <x v="5"/>
  </r>
  <r>
    <n v="1094"/>
    <s v="2515"/>
    <x v="5"/>
    <x v="1"/>
    <x v="0"/>
    <x v="1"/>
    <x v="0"/>
    <x v="1"/>
    <x v="0"/>
    <x v="1"/>
    <x v="0"/>
    <x v="1"/>
    <x v="0"/>
    <d v="2014-08-26T16:03:52"/>
    <x v="0"/>
    <x v="20"/>
    <x v="11"/>
    <x v="22"/>
    <x v="264"/>
    <x v="22"/>
    <x v="5"/>
  </r>
  <r>
    <n v="218"/>
    <s v="2520"/>
    <x v="0"/>
    <x v="0"/>
    <x v="0"/>
    <x v="0"/>
    <x v="0"/>
    <x v="0"/>
    <x v="0"/>
    <x v="0"/>
    <x v="0"/>
    <x v="0"/>
    <x v="0"/>
    <m/>
    <x v="0"/>
    <x v="0"/>
    <x v="0"/>
    <x v="22"/>
    <x v="265"/>
    <x v="22"/>
    <x v="5"/>
  </r>
  <r>
    <n v="563"/>
    <s v="2520"/>
    <x v="1"/>
    <x v="0"/>
    <x v="0"/>
    <x v="0"/>
    <x v="0"/>
    <x v="0"/>
    <x v="0"/>
    <x v="0"/>
    <x v="0"/>
    <x v="0"/>
    <x v="0"/>
    <m/>
    <x v="0"/>
    <x v="0"/>
    <x v="0"/>
    <x v="22"/>
    <x v="265"/>
    <x v="22"/>
    <x v="5"/>
  </r>
  <r>
    <n v="913"/>
    <s v="2520"/>
    <x v="4"/>
    <x v="7"/>
    <x v="0"/>
    <x v="4"/>
    <x v="0"/>
    <x v="1"/>
    <x v="3"/>
    <x v="3"/>
    <x v="0"/>
    <x v="1"/>
    <x v="5"/>
    <d v="2013-04-02T03:06:31"/>
    <x v="0"/>
    <x v="20"/>
    <x v="0"/>
    <x v="22"/>
    <x v="265"/>
    <x v="22"/>
    <x v="5"/>
  </r>
  <r>
    <n v="1091"/>
    <s v="2520"/>
    <x v="3"/>
    <x v="6"/>
    <x v="0"/>
    <x v="5"/>
    <x v="0"/>
    <x v="1"/>
    <x v="2"/>
    <x v="1"/>
    <x v="0"/>
    <x v="1"/>
    <x v="0"/>
    <d v="2014-08-26T15:37:03"/>
    <x v="0"/>
    <x v="20"/>
    <x v="0"/>
    <x v="22"/>
    <x v="265"/>
    <x v="22"/>
    <x v="5"/>
  </r>
  <r>
    <n v="1095"/>
    <s v="2520"/>
    <x v="5"/>
    <x v="1"/>
    <x v="0"/>
    <x v="1"/>
    <x v="0"/>
    <x v="4"/>
    <x v="2"/>
    <x v="3"/>
    <x v="0"/>
    <x v="1"/>
    <x v="0"/>
    <d v="2014-08-26T16:04:27"/>
    <x v="0"/>
    <x v="20"/>
    <x v="11"/>
    <x v="22"/>
    <x v="265"/>
    <x v="22"/>
    <x v="5"/>
  </r>
  <r>
    <n v="219"/>
    <s v="2525"/>
    <x v="0"/>
    <x v="0"/>
    <x v="0"/>
    <x v="0"/>
    <x v="0"/>
    <x v="0"/>
    <x v="0"/>
    <x v="0"/>
    <x v="0"/>
    <x v="0"/>
    <x v="0"/>
    <m/>
    <x v="0"/>
    <x v="0"/>
    <x v="0"/>
    <x v="22"/>
    <x v="266"/>
    <x v="22"/>
    <x v="5"/>
  </r>
  <r>
    <n v="564"/>
    <s v="2525"/>
    <x v="1"/>
    <x v="0"/>
    <x v="0"/>
    <x v="0"/>
    <x v="0"/>
    <x v="0"/>
    <x v="0"/>
    <x v="0"/>
    <x v="0"/>
    <x v="0"/>
    <x v="0"/>
    <m/>
    <x v="0"/>
    <x v="0"/>
    <x v="0"/>
    <x v="22"/>
    <x v="266"/>
    <x v="22"/>
    <x v="5"/>
  </r>
  <r>
    <n v="914"/>
    <s v="2525"/>
    <x v="4"/>
    <x v="6"/>
    <x v="0"/>
    <x v="5"/>
    <x v="0"/>
    <x v="4"/>
    <x v="1"/>
    <x v="3"/>
    <x v="0"/>
    <x v="1"/>
    <x v="5"/>
    <d v="2013-04-02T03:07:44"/>
    <x v="0"/>
    <x v="20"/>
    <x v="11"/>
    <x v="22"/>
    <x v="266"/>
    <x v="22"/>
    <x v="5"/>
  </r>
  <r>
    <n v="1092"/>
    <s v="2525"/>
    <x v="3"/>
    <x v="6"/>
    <x v="0"/>
    <x v="5"/>
    <x v="0"/>
    <x v="1"/>
    <x v="0"/>
    <x v="5"/>
    <x v="0"/>
    <x v="1"/>
    <x v="0"/>
    <d v="2014-08-26T15:37:38"/>
    <x v="0"/>
    <x v="20"/>
    <x v="0"/>
    <x v="22"/>
    <x v="266"/>
    <x v="22"/>
    <x v="5"/>
  </r>
  <r>
    <n v="1096"/>
    <s v="2525"/>
    <x v="5"/>
    <x v="1"/>
    <x v="0"/>
    <x v="1"/>
    <x v="0"/>
    <x v="1"/>
    <x v="0"/>
    <x v="1"/>
    <x v="0"/>
    <x v="1"/>
    <x v="0"/>
    <d v="2014-08-26T16:04:46"/>
    <x v="0"/>
    <x v="20"/>
    <x v="0"/>
    <x v="22"/>
    <x v="266"/>
    <x v="22"/>
    <x v="5"/>
  </r>
  <r>
    <n v="220"/>
    <s v="2530"/>
    <x v="0"/>
    <x v="0"/>
    <x v="0"/>
    <x v="0"/>
    <x v="0"/>
    <x v="0"/>
    <x v="0"/>
    <x v="0"/>
    <x v="0"/>
    <x v="0"/>
    <x v="0"/>
    <m/>
    <x v="0"/>
    <x v="0"/>
    <x v="0"/>
    <x v="22"/>
    <x v="267"/>
    <x v="22"/>
    <x v="5"/>
  </r>
  <r>
    <n v="565"/>
    <s v="2530"/>
    <x v="1"/>
    <x v="0"/>
    <x v="0"/>
    <x v="0"/>
    <x v="0"/>
    <x v="0"/>
    <x v="0"/>
    <x v="0"/>
    <x v="0"/>
    <x v="0"/>
    <x v="0"/>
    <m/>
    <x v="0"/>
    <x v="0"/>
    <x v="0"/>
    <x v="22"/>
    <x v="267"/>
    <x v="22"/>
    <x v="5"/>
  </r>
  <r>
    <n v="915"/>
    <s v="2530"/>
    <x v="4"/>
    <x v="6"/>
    <x v="0"/>
    <x v="5"/>
    <x v="0"/>
    <x v="1"/>
    <x v="0"/>
    <x v="5"/>
    <x v="0"/>
    <x v="1"/>
    <x v="5"/>
    <d v="2013-04-02T03:08:50"/>
    <x v="0"/>
    <x v="20"/>
    <x v="0"/>
    <x v="22"/>
    <x v="267"/>
    <x v="22"/>
    <x v="5"/>
  </r>
  <r>
    <n v="1093"/>
    <s v="2530"/>
    <x v="3"/>
    <x v="6"/>
    <x v="0"/>
    <x v="5"/>
    <x v="0"/>
    <x v="1"/>
    <x v="2"/>
    <x v="1"/>
    <x v="0"/>
    <x v="1"/>
    <x v="0"/>
    <d v="2014-08-26T15:38:22"/>
    <x v="0"/>
    <x v="20"/>
    <x v="0"/>
    <x v="22"/>
    <x v="267"/>
    <x v="22"/>
    <x v="5"/>
  </r>
  <r>
    <n v="1097"/>
    <s v="2530"/>
    <x v="5"/>
    <x v="6"/>
    <x v="0"/>
    <x v="5"/>
    <x v="0"/>
    <x v="1"/>
    <x v="0"/>
    <x v="5"/>
    <x v="0"/>
    <x v="1"/>
    <x v="0"/>
    <d v="2014-08-26T16:05:13"/>
    <x v="0"/>
    <x v="20"/>
    <x v="11"/>
    <x v="22"/>
    <x v="267"/>
    <x v="22"/>
    <x v="5"/>
  </r>
  <r>
    <n v="221"/>
    <s v="2535"/>
    <x v="0"/>
    <x v="0"/>
    <x v="0"/>
    <x v="0"/>
    <x v="0"/>
    <x v="0"/>
    <x v="0"/>
    <x v="0"/>
    <x v="0"/>
    <x v="0"/>
    <x v="0"/>
    <m/>
    <x v="0"/>
    <x v="0"/>
    <x v="0"/>
    <x v="22"/>
    <x v="268"/>
    <x v="22"/>
    <x v="5"/>
  </r>
  <r>
    <n v="566"/>
    <s v="2535"/>
    <x v="1"/>
    <x v="0"/>
    <x v="0"/>
    <x v="0"/>
    <x v="0"/>
    <x v="0"/>
    <x v="0"/>
    <x v="0"/>
    <x v="0"/>
    <x v="0"/>
    <x v="0"/>
    <m/>
    <x v="0"/>
    <x v="0"/>
    <x v="0"/>
    <x v="22"/>
    <x v="268"/>
    <x v="22"/>
    <x v="5"/>
  </r>
  <r>
    <n v="916"/>
    <s v="2535"/>
    <x v="4"/>
    <x v="5"/>
    <x v="0"/>
    <x v="2"/>
    <x v="0"/>
    <x v="1"/>
    <x v="1"/>
    <x v="5"/>
    <x v="0"/>
    <x v="1"/>
    <x v="5"/>
    <d v="2013-04-02T03:09:46"/>
    <x v="0"/>
    <x v="20"/>
    <x v="0"/>
    <x v="22"/>
    <x v="268"/>
    <x v="22"/>
    <x v="5"/>
  </r>
  <r>
    <n v="1098"/>
    <s v="2535"/>
    <x v="5"/>
    <x v="1"/>
    <x v="0"/>
    <x v="1"/>
    <x v="0"/>
    <x v="1"/>
    <x v="0"/>
    <x v="1"/>
    <x v="0"/>
    <x v="1"/>
    <x v="0"/>
    <d v="2014-08-26T16:05:48"/>
    <x v="0"/>
    <x v="20"/>
    <x v="0"/>
    <x v="22"/>
    <x v="268"/>
    <x v="22"/>
    <x v="5"/>
  </r>
  <r>
    <n v="1129"/>
    <s v="2535"/>
    <x v="3"/>
    <x v="1"/>
    <x v="0"/>
    <x v="1"/>
    <x v="0"/>
    <x v="1"/>
    <x v="2"/>
    <x v="6"/>
    <x v="0"/>
    <x v="1"/>
    <x v="0"/>
    <d v="2014-09-09T08:25:31"/>
    <x v="0"/>
    <x v="20"/>
    <x v="0"/>
    <x v="22"/>
    <x v="268"/>
    <x v="22"/>
    <x v="5"/>
  </r>
  <r>
    <n v="222"/>
    <s v="2540"/>
    <x v="0"/>
    <x v="0"/>
    <x v="0"/>
    <x v="0"/>
    <x v="0"/>
    <x v="0"/>
    <x v="0"/>
    <x v="0"/>
    <x v="0"/>
    <x v="0"/>
    <x v="0"/>
    <m/>
    <x v="0"/>
    <x v="0"/>
    <x v="0"/>
    <x v="22"/>
    <x v="269"/>
    <x v="22"/>
    <x v="5"/>
  </r>
  <r>
    <n v="567"/>
    <s v="2540"/>
    <x v="1"/>
    <x v="0"/>
    <x v="0"/>
    <x v="0"/>
    <x v="0"/>
    <x v="0"/>
    <x v="0"/>
    <x v="0"/>
    <x v="0"/>
    <x v="0"/>
    <x v="0"/>
    <m/>
    <x v="0"/>
    <x v="0"/>
    <x v="0"/>
    <x v="22"/>
    <x v="269"/>
    <x v="22"/>
    <x v="5"/>
  </r>
  <r>
    <n v="917"/>
    <s v="2540"/>
    <x v="4"/>
    <x v="6"/>
    <x v="0"/>
    <x v="5"/>
    <x v="0"/>
    <x v="1"/>
    <x v="0"/>
    <x v="5"/>
    <x v="0"/>
    <x v="1"/>
    <x v="5"/>
    <d v="2013-04-02T03:10:20"/>
    <x v="0"/>
    <x v="20"/>
    <x v="0"/>
    <x v="22"/>
    <x v="269"/>
    <x v="22"/>
    <x v="5"/>
  </r>
  <r>
    <n v="1099"/>
    <s v="2540"/>
    <x v="5"/>
    <x v="6"/>
    <x v="1"/>
    <x v="1"/>
    <x v="0"/>
    <x v="1"/>
    <x v="0"/>
    <x v="5"/>
    <x v="0"/>
    <x v="1"/>
    <x v="0"/>
    <d v="2014-08-26T16:06:13"/>
    <x v="0"/>
    <x v="20"/>
    <x v="11"/>
    <x v="22"/>
    <x v="269"/>
    <x v="22"/>
    <x v="5"/>
  </r>
  <r>
    <n v="1130"/>
    <s v="2540"/>
    <x v="3"/>
    <x v="6"/>
    <x v="1"/>
    <x v="1"/>
    <x v="0"/>
    <x v="1"/>
    <x v="0"/>
    <x v="1"/>
    <x v="1"/>
    <x v="1"/>
    <x v="0"/>
    <d v="2014-09-09T08:26:19"/>
    <x v="0"/>
    <x v="20"/>
    <x v="0"/>
    <x v="22"/>
    <x v="269"/>
    <x v="22"/>
    <x v="5"/>
  </r>
  <r>
    <n v="274"/>
    <s v="2545"/>
    <x v="0"/>
    <x v="0"/>
    <x v="0"/>
    <x v="0"/>
    <x v="0"/>
    <x v="0"/>
    <x v="0"/>
    <x v="0"/>
    <x v="0"/>
    <x v="0"/>
    <x v="0"/>
    <m/>
    <x v="0"/>
    <x v="0"/>
    <x v="0"/>
    <x v="22"/>
    <x v="225"/>
    <x v="22"/>
    <x v="5"/>
  </r>
  <r>
    <n v="619"/>
    <s v="2545"/>
    <x v="1"/>
    <x v="0"/>
    <x v="0"/>
    <x v="0"/>
    <x v="0"/>
    <x v="0"/>
    <x v="0"/>
    <x v="0"/>
    <x v="0"/>
    <x v="0"/>
    <x v="0"/>
    <m/>
    <x v="0"/>
    <x v="0"/>
    <x v="0"/>
    <x v="22"/>
    <x v="225"/>
    <x v="22"/>
    <x v="5"/>
  </r>
  <r>
    <n v="918"/>
    <s v="2545"/>
    <x v="4"/>
    <x v="1"/>
    <x v="0"/>
    <x v="1"/>
    <x v="0"/>
    <x v="1"/>
    <x v="1"/>
    <x v="3"/>
    <x v="0"/>
    <x v="1"/>
    <x v="5"/>
    <d v="2013-04-02T03:11:10"/>
    <x v="0"/>
    <x v="20"/>
    <x v="0"/>
    <x v="22"/>
    <x v="225"/>
    <x v="22"/>
    <x v="5"/>
  </r>
  <r>
    <n v="1100"/>
    <s v="2545"/>
    <x v="5"/>
    <x v="1"/>
    <x v="0"/>
    <x v="1"/>
    <x v="0"/>
    <x v="1"/>
    <x v="2"/>
    <x v="6"/>
    <x v="0"/>
    <x v="1"/>
    <x v="0"/>
    <d v="2014-08-26T16:06:32"/>
    <x v="0"/>
    <x v="20"/>
    <x v="11"/>
    <x v="22"/>
    <x v="225"/>
    <x v="22"/>
    <x v="5"/>
  </r>
  <r>
    <n v="1131"/>
    <s v="2545"/>
    <x v="3"/>
    <x v="6"/>
    <x v="1"/>
    <x v="1"/>
    <x v="0"/>
    <x v="1"/>
    <x v="2"/>
    <x v="1"/>
    <x v="0"/>
    <x v="1"/>
    <x v="0"/>
    <d v="2014-09-09T08:26:47"/>
    <x v="0"/>
    <x v="20"/>
    <x v="0"/>
    <x v="22"/>
    <x v="225"/>
    <x v="22"/>
    <x v="5"/>
  </r>
  <r>
    <n v="372"/>
    <s v="2550"/>
    <x v="0"/>
    <x v="0"/>
    <x v="0"/>
    <x v="0"/>
    <x v="0"/>
    <x v="0"/>
    <x v="0"/>
    <x v="0"/>
    <x v="0"/>
    <x v="0"/>
    <x v="0"/>
    <m/>
    <x v="0"/>
    <x v="0"/>
    <x v="0"/>
    <x v="22"/>
    <x v="137"/>
    <x v="22"/>
    <x v="5"/>
  </r>
  <r>
    <n v="717"/>
    <s v="2550"/>
    <x v="1"/>
    <x v="0"/>
    <x v="0"/>
    <x v="0"/>
    <x v="0"/>
    <x v="0"/>
    <x v="0"/>
    <x v="0"/>
    <x v="0"/>
    <x v="0"/>
    <x v="0"/>
    <m/>
    <x v="0"/>
    <x v="0"/>
    <x v="0"/>
    <x v="22"/>
    <x v="137"/>
    <x v="22"/>
    <x v="5"/>
  </r>
  <r>
    <n v="919"/>
    <s v="2550"/>
    <x v="4"/>
    <x v="7"/>
    <x v="0"/>
    <x v="4"/>
    <x v="0"/>
    <x v="2"/>
    <x v="2"/>
    <x v="6"/>
    <x v="0"/>
    <x v="1"/>
    <x v="5"/>
    <d v="2013-04-02T03:11:47"/>
    <x v="0"/>
    <x v="20"/>
    <x v="0"/>
    <x v="22"/>
    <x v="137"/>
    <x v="22"/>
    <x v="5"/>
  </r>
  <r>
    <n v="1101"/>
    <s v="2550"/>
    <x v="5"/>
    <x v="1"/>
    <x v="0"/>
    <x v="1"/>
    <x v="0"/>
    <x v="1"/>
    <x v="0"/>
    <x v="1"/>
    <x v="0"/>
    <x v="1"/>
    <x v="0"/>
    <d v="2014-08-26T16:06:56"/>
    <x v="0"/>
    <x v="20"/>
    <x v="0"/>
    <x v="22"/>
    <x v="137"/>
    <x v="22"/>
    <x v="5"/>
  </r>
  <r>
    <n v="1132"/>
    <s v="2550"/>
    <x v="3"/>
    <x v="7"/>
    <x v="0"/>
    <x v="4"/>
    <x v="0"/>
    <x v="1"/>
    <x v="2"/>
    <x v="5"/>
    <x v="0"/>
    <x v="1"/>
    <x v="0"/>
    <d v="2014-09-09T08:27:11"/>
    <x v="0"/>
    <x v="20"/>
    <x v="0"/>
    <x v="22"/>
    <x v="137"/>
    <x v="22"/>
    <x v="5"/>
  </r>
  <r>
    <n v="339"/>
    <s v="2555"/>
    <x v="0"/>
    <x v="0"/>
    <x v="0"/>
    <x v="0"/>
    <x v="0"/>
    <x v="0"/>
    <x v="0"/>
    <x v="0"/>
    <x v="0"/>
    <x v="0"/>
    <x v="0"/>
    <m/>
    <x v="0"/>
    <x v="0"/>
    <x v="0"/>
    <x v="22"/>
    <x v="167"/>
    <x v="22"/>
    <x v="5"/>
  </r>
  <r>
    <n v="684"/>
    <s v="2555"/>
    <x v="1"/>
    <x v="0"/>
    <x v="0"/>
    <x v="0"/>
    <x v="0"/>
    <x v="0"/>
    <x v="0"/>
    <x v="0"/>
    <x v="0"/>
    <x v="0"/>
    <x v="0"/>
    <m/>
    <x v="0"/>
    <x v="0"/>
    <x v="0"/>
    <x v="22"/>
    <x v="167"/>
    <x v="22"/>
    <x v="5"/>
  </r>
  <r>
    <n v="920"/>
    <s v="2555"/>
    <x v="4"/>
    <x v="2"/>
    <x v="0"/>
    <x v="6"/>
    <x v="0"/>
    <x v="1"/>
    <x v="0"/>
    <x v="3"/>
    <x v="0"/>
    <x v="1"/>
    <x v="5"/>
    <d v="2013-04-02T03:12:21"/>
    <x v="0"/>
    <x v="20"/>
    <x v="0"/>
    <x v="22"/>
    <x v="167"/>
    <x v="22"/>
    <x v="5"/>
  </r>
  <r>
    <n v="1102"/>
    <s v="2555"/>
    <x v="5"/>
    <x v="6"/>
    <x v="0"/>
    <x v="5"/>
    <x v="0"/>
    <x v="1"/>
    <x v="2"/>
    <x v="1"/>
    <x v="0"/>
    <x v="1"/>
    <x v="0"/>
    <d v="2014-08-26T16:07:18"/>
    <x v="0"/>
    <x v="20"/>
    <x v="11"/>
    <x v="22"/>
    <x v="167"/>
    <x v="22"/>
    <x v="5"/>
  </r>
  <r>
    <n v="1133"/>
    <s v="2555"/>
    <x v="3"/>
    <x v="1"/>
    <x v="0"/>
    <x v="1"/>
    <x v="0"/>
    <x v="1"/>
    <x v="0"/>
    <x v="1"/>
    <x v="0"/>
    <x v="1"/>
    <x v="0"/>
    <d v="2014-09-09T08:27:47"/>
    <x v="0"/>
    <x v="20"/>
    <x v="0"/>
    <x v="22"/>
    <x v="167"/>
    <x v="22"/>
    <x v="5"/>
  </r>
  <r>
    <n v="296"/>
    <s v="2560"/>
    <x v="0"/>
    <x v="0"/>
    <x v="0"/>
    <x v="0"/>
    <x v="0"/>
    <x v="0"/>
    <x v="0"/>
    <x v="0"/>
    <x v="0"/>
    <x v="0"/>
    <x v="0"/>
    <m/>
    <x v="0"/>
    <x v="0"/>
    <x v="0"/>
    <x v="22"/>
    <x v="270"/>
    <x v="22"/>
    <x v="5"/>
  </r>
  <r>
    <n v="641"/>
    <s v="2560"/>
    <x v="1"/>
    <x v="0"/>
    <x v="0"/>
    <x v="0"/>
    <x v="0"/>
    <x v="0"/>
    <x v="0"/>
    <x v="0"/>
    <x v="0"/>
    <x v="0"/>
    <x v="0"/>
    <m/>
    <x v="0"/>
    <x v="0"/>
    <x v="0"/>
    <x v="22"/>
    <x v="270"/>
    <x v="22"/>
    <x v="5"/>
  </r>
  <r>
    <n v="921"/>
    <s v="2560"/>
    <x v="4"/>
    <x v="1"/>
    <x v="0"/>
    <x v="1"/>
    <x v="0"/>
    <x v="4"/>
    <x v="2"/>
    <x v="3"/>
    <x v="0"/>
    <x v="1"/>
    <x v="5"/>
    <d v="2013-04-02T03:12:57"/>
    <x v="0"/>
    <x v="20"/>
    <x v="0"/>
    <x v="22"/>
    <x v="270"/>
    <x v="22"/>
    <x v="5"/>
  </r>
  <r>
    <n v="1103"/>
    <s v="2560"/>
    <x v="5"/>
    <x v="7"/>
    <x v="1"/>
    <x v="5"/>
    <x v="0"/>
    <x v="1"/>
    <x v="0"/>
    <x v="1"/>
    <x v="0"/>
    <x v="1"/>
    <x v="0"/>
    <d v="2014-08-26T16:07:39"/>
    <x v="0"/>
    <x v="20"/>
    <x v="11"/>
    <x v="22"/>
    <x v="270"/>
    <x v="22"/>
    <x v="5"/>
  </r>
  <r>
    <n v="1134"/>
    <s v="2560"/>
    <x v="3"/>
    <x v="7"/>
    <x v="1"/>
    <x v="5"/>
    <x v="0"/>
    <x v="1"/>
    <x v="0"/>
    <x v="2"/>
    <x v="0"/>
    <x v="1"/>
    <x v="0"/>
    <d v="2014-09-09T08:28:05"/>
    <x v="0"/>
    <x v="20"/>
    <x v="0"/>
    <x v="22"/>
    <x v="270"/>
    <x v="22"/>
    <x v="5"/>
  </r>
  <r>
    <n v="439"/>
    <s v="2565"/>
    <x v="0"/>
    <x v="0"/>
    <x v="0"/>
    <x v="0"/>
    <x v="0"/>
    <x v="0"/>
    <x v="0"/>
    <x v="0"/>
    <x v="0"/>
    <x v="0"/>
    <x v="0"/>
    <m/>
    <x v="0"/>
    <x v="0"/>
    <x v="0"/>
    <x v="22"/>
    <x v="25"/>
    <x v="22"/>
    <x v="5"/>
  </r>
  <r>
    <n v="784"/>
    <s v="2565"/>
    <x v="1"/>
    <x v="0"/>
    <x v="0"/>
    <x v="0"/>
    <x v="0"/>
    <x v="0"/>
    <x v="0"/>
    <x v="0"/>
    <x v="0"/>
    <x v="0"/>
    <x v="0"/>
    <m/>
    <x v="0"/>
    <x v="0"/>
    <x v="0"/>
    <x v="22"/>
    <x v="25"/>
    <x v="22"/>
    <x v="5"/>
  </r>
  <r>
    <n v="922"/>
    <s v="2565"/>
    <x v="4"/>
    <x v="6"/>
    <x v="0"/>
    <x v="5"/>
    <x v="0"/>
    <x v="4"/>
    <x v="0"/>
    <x v="3"/>
    <x v="0"/>
    <x v="4"/>
    <x v="5"/>
    <d v="2013-04-02T03:14:30"/>
    <x v="0"/>
    <x v="20"/>
    <x v="0"/>
    <x v="22"/>
    <x v="25"/>
    <x v="22"/>
    <x v="5"/>
  </r>
  <r>
    <n v="1104"/>
    <s v="2565"/>
    <x v="5"/>
    <x v="1"/>
    <x v="0"/>
    <x v="1"/>
    <x v="0"/>
    <x v="1"/>
    <x v="2"/>
    <x v="6"/>
    <x v="0"/>
    <x v="1"/>
    <x v="0"/>
    <d v="2014-08-26T16:08:07"/>
    <x v="0"/>
    <x v="20"/>
    <x v="0"/>
    <x v="22"/>
    <x v="25"/>
    <x v="22"/>
    <x v="5"/>
  </r>
  <r>
    <n v="1135"/>
    <s v="2565"/>
    <x v="3"/>
    <x v="7"/>
    <x v="1"/>
    <x v="5"/>
    <x v="0"/>
    <x v="1"/>
    <x v="2"/>
    <x v="5"/>
    <x v="0"/>
    <x v="1"/>
    <x v="0"/>
    <d v="2014-09-09T08:28:26"/>
    <x v="0"/>
    <x v="20"/>
    <x v="0"/>
    <x v="22"/>
    <x v="25"/>
    <x v="22"/>
    <x v="5"/>
  </r>
  <r>
    <n v="228"/>
    <s v="2570"/>
    <x v="0"/>
    <x v="0"/>
    <x v="0"/>
    <x v="0"/>
    <x v="0"/>
    <x v="0"/>
    <x v="0"/>
    <x v="0"/>
    <x v="0"/>
    <x v="0"/>
    <x v="0"/>
    <m/>
    <x v="0"/>
    <x v="0"/>
    <x v="0"/>
    <x v="22"/>
    <x v="271"/>
    <x v="22"/>
    <x v="5"/>
  </r>
  <r>
    <n v="573"/>
    <s v="2570"/>
    <x v="1"/>
    <x v="0"/>
    <x v="0"/>
    <x v="0"/>
    <x v="0"/>
    <x v="0"/>
    <x v="0"/>
    <x v="0"/>
    <x v="0"/>
    <x v="0"/>
    <x v="0"/>
    <m/>
    <x v="0"/>
    <x v="0"/>
    <x v="0"/>
    <x v="22"/>
    <x v="271"/>
    <x v="22"/>
    <x v="5"/>
  </r>
  <r>
    <n v="923"/>
    <s v="2570"/>
    <x v="4"/>
    <x v="8"/>
    <x v="0"/>
    <x v="7"/>
    <x v="0"/>
    <x v="1"/>
    <x v="0"/>
    <x v="6"/>
    <x v="0"/>
    <x v="1"/>
    <x v="5"/>
    <d v="2013-04-02T03:14:58"/>
    <x v="0"/>
    <x v="20"/>
    <x v="0"/>
    <x v="22"/>
    <x v="271"/>
    <x v="22"/>
    <x v="5"/>
  </r>
  <r>
    <n v="1105"/>
    <s v="2570"/>
    <x v="5"/>
    <x v="1"/>
    <x v="0"/>
    <x v="1"/>
    <x v="0"/>
    <x v="1"/>
    <x v="2"/>
    <x v="6"/>
    <x v="0"/>
    <x v="1"/>
    <x v="0"/>
    <d v="2014-08-26T16:08:29"/>
    <x v="0"/>
    <x v="20"/>
    <x v="0"/>
    <x v="22"/>
    <x v="271"/>
    <x v="22"/>
    <x v="5"/>
  </r>
  <r>
    <n v="1136"/>
    <s v="2570"/>
    <x v="3"/>
    <x v="6"/>
    <x v="1"/>
    <x v="1"/>
    <x v="0"/>
    <x v="1"/>
    <x v="2"/>
    <x v="1"/>
    <x v="0"/>
    <x v="1"/>
    <x v="0"/>
    <d v="2014-09-09T08:28:46"/>
    <x v="0"/>
    <x v="20"/>
    <x v="0"/>
    <x v="22"/>
    <x v="271"/>
    <x v="22"/>
    <x v="5"/>
  </r>
  <r>
    <n v="202"/>
    <s v="1050"/>
    <x v="0"/>
    <x v="0"/>
    <x v="0"/>
    <x v="0"/>
    <x v="0"/>
    <x v="0"/>
    <x v="0"/>
    <x v="0"/>
    <x v="0"/>
    <x v="0"/>
    <x v="0"/>
    <m/>
    <x v="0"/>
    <x v="0"/>
    <x v="0"/>
    <x v="23"/>
    <x v="272"/>
    <x v="23"/>
    <x v="5"/>
  </r>
  <r>
    <n v="547"/>
    <s v="1050"/>
    <x v="1"/>
    <x v="0"/>
    <x v="0"/>
    <x v="0"/>
    <x v="0"/>
    <x v="0"/>
    <x v="0"/>
    <x v="0"/>
    <x v="0"/>
    <x v="0"/>
    <x v="0"/>
    <m/>
    <x v="0"/>
    <x v="0"/>
    <x v="0"/>
    <x v="23"/>
    <x v="272"/>
    <x v="23"/>
    <x v="5"/>
  </r>
  <r>
    <n v="203"/>
    <s v="1051"/>
    <x v="0"/>
    <x v="0"/>
    <x v="0"/>
    <x v="0"/>
    <x v="0"/>
    <x v="0"/>
    <x v="0"/>
    <x v="0"/>
    <x v="0"/>
    <x v="0"/>
    <x v="0"/>
    <m/>
    <x v="0"/>
    <x v="0"/>
    <x v="0"/>
    <x v="23"/>
    <x v="273"/>
    <x v="23"/>
    <x v="5"/>
  </r>
  <r>
    <n v="548"/>
    <s v="1051"/>
    <x v="1"/>
    <x v="0"/>
    <x v="0"/>
    <x v="0"/>
    <x v="0"/>
    <x v="0"/>
    <x v="0"/>
    <x v="0"/>
    <x v="0"/>
    <x v="0"/>
    <x v="0"/>
    <m/>
    <x v="0"/>
    <x v="0"/>
    <x v="0"/>
    <x v="23"/>
    <x v="273"/>
    <x v="23"/>
    <x v="5"/>
  </r>
  <r>
    <n v="204"/>
    <s v="1052"/>
    <x v="0"/>
    <x v="0"/>
    <x v="0"/>
    <x v="0"/>
    <x v="0"/>
    <x v="0"/>
    <x v="0"/>
    <x v="0"/>
    <x v="0"/>
    <x v="0"/>
    <x v="0"/>
    <m/>
    <x v="0"/>
    <x v="0"/>
    <x v="0"/>
    <x v="23"/>
    <x v="274"/>
    <x v="23"/>
    <x v="5"/>
  </r>
  <r>
    <n v="549"/>
    <s v="1052"/>
    <x v="1"/>
    <x v="0"/>
    <x v="0"/>
    <x v="0"/>
    <x v="0"/>
    <x v="0"/>
    <x v="0"/>
    <x v="0"/>
    <x v="0"/>
    <x v="0"/>
    <x v="0"/>
    <m/>
    <x v="0"/>
    <x v="0"/>
    <x v="0"/>
    <x v="23"/>
    <x v="274"/>
    <x v="23"/>
    <x v="5"/>
  </r>
  <r>
    <n v="205"/>
    <s v="1053"/>
    <x v="0"/>
    <x v="0"/>
    <x v="0"/>
    <x v="0"/>
    <x v="0"/>
    <x v="0"/>
    <x v="5"/>
    <x v="8"/>
    <x v="0"/>
    <x v="0"/>
    <x v="0"/>
    <m/>
    <x v="0"/>
    <x v="0"/>
    <x v="0"/>
    <x v="23"/>
    <x v="275"/>
    <x v="23"/>
    <x v="5"/>
  </r>
  <r>
    <n v="550"/>
    <s v="1053"/>
    <x v="1"/>
    <x v="0"/>
    <x v="0"/>
    <x v="0"/>
    <x v="0"/>
    <x v="0"/>
    <x v="0"/>
    <x v="0"/>
    <x v="0"/>
    <x v="0"/>
    <x v="0"/>
    <m/>
    <x v="0"/>
    <x v="0"/>
    <x v="0"/>
    <x v="23"/>
    <x v="275"/>
    <x v="23"/>
    <x v="5"/>
  </r>
  <r>
    <n v="206"/>
    <s v="1054"/>
    <x v="0"/>
    <x v="0"/>
    <x v="0"/>
    <x v="0"/>
    <x v="0"/>
    <x v="0"/>
    <x v="0"/>
    <x v="0"/>
    <x v="0"/>
    <x v="0"/>
    <x v="0"/>
    <m/>
    <x v="0"/>
    <x v="0"/>
    <x v="0"/>
    <x v="23"/>
    <x v="276"/>
    <x v="23"/>
    <x v="5"/>
  </r>
  <r>
    <n v="551"/>
    <s v="1054"/>
    <x v="1"/>
    <x v="0"/>
    <x v="0"/>
    <x v="0"/>
    <x v="0"/>
    <x v="0"/>
    <x v="0"/>
    <x v="0"/>
    <x v="0"/>
    <x v="0"/>
    <x v="0"/>
    <m/>
    <x v="0"/>
    <x v="0"/>
    <x v="0"/>
    <x v="23"/>
    <x v="276"/>
    <x v="23"/>
    <x v="5"/>
  </r>
  <r>
    <n v="207"/>
    <s v="1055"/>
    <x v="0"/>
    <x v="0"/>
    <x v="0"/>
    <x v="0"/>
    <x v="0"/>
    <x v="0"/>
    <x v="0"/>
    <x v="0"/>
    <x v="0"/>
    <x v="0"/>
    <x v="0"/>
    <m/>
    <x v="0"/>
    <x v="0"/>
    <x v="0"/>
    <x v="23"/>
    <x v="277"/>
    <x v="23"/>
    <x v="5"/>
  </r>
  <r>
    <n v="552"/>
    <s v="1055"/>
    <x v="1"/>
    <x v="0"/>
    <x v="0"/>
    <x v="0"/>
    <x v="0"/>
    <x v="0"/>
    <x v="0"/>
    <x v="0"/>
    <x v="0"/>
    <x v="0"/>
    <x v="0"/>
    <m/>
    <x v="0"/>
    <x v="0"/>
    <x v="0"/>
    <x v="23"/>
    <x v="277"/>
    <x v="23"/>
    <x v="5"/>
  </r>
  <r>
    <n v="208"/>
    <s v="1056"/>
    <x v="0"/>
    <x v="0"/>
    <x v="0"/>
    <x v="0"/>
    <x v="0"/>
    <x v="0"/>
    <x v="0"/>
    <x v="0"/>
    <x v="0"/>
    <x v="0"/>
    <x v="0"/>
    <m/>
    <x v="0"/>
    <x v="0"/>
    <x v="0"/>
    <x v="23"/>
    <x v="278"/>
    <x v="23"/>
    <x v="5"/>
  </r>
  <r>
    <n v="553"/>
    <s v="1056"/>
    <x v="1"/>
    <x v="0"/>
    <x v="0"/>
    <x v="0"/>
    <x v="0"/>
    <x v="0"/>
    <x v="0"/>
    <x v="0"/>
    <x v="0"/>
    <x v="0"/>
    <x v="0"/>
    <m/>
    <x v="0"/>
    <x v="0"/>
    <x v="0"/>
    <x v="23"/>
    <x v="278"/>
    <x v="23"/>
    <x v="5"/>
  </r>
  <r>
    <n v="209"/>
    <s v="1057"/>
    <x v="0"/>
    <x v="0"/>
    <x v="0"/>
    <x v="0"/>
    <x v="0"/>
    <x v="0"/>
    <x v="0"/>
    <x v="0"/>
    <x v="0"/>
    <x v="0"/>
    <x v="0"/>
    <m/>
    <x v="0"/>
    <x v="0"/>
    <x v="0"/>
    <x v="23"/>
    <x v="279"/>
    <x v="23"/>
    <x v="5"/>
  </r>
  <r>
    <n v="554"/>
    <s v="1057"/>
    <x v="1"/>
    <x v="0"/>
    <x v="0"/>
    <x v="0"/>
    <x v="0"/>
    <x v="0"/>
    <x v="0"/>
    <x v="0"/>
    <x v="0"/>
    <x v="0"/>
    <x v="0"/>
    <m/>
    <x v="0"/>
    <x v="0"/>
    <x v="0"/>
    <x v="23"/>
    <x v="279"/>
    <x v="23"/>
    <x v="5"/>
  </r>
  <r>
    <n v="210"/>
    <s v="1058"/>
    <x v="0"/>
    <x v="0"/>
    <x v="0"/>
    <x v="0"/>
    <x v="0"/>
    <x v="0"/>
    <x v="0"/>
    <x v="0"/>
    <x v="0"/>
    <x v="0"/>
    <x v="0"/>
    <m/>
    <x v="0"/>
    <x v="0"/>
    <x v="0"/>
    <x v="23"/>
    <x v="280"/>
    <x v="23"/>
    <x v="5"/>
  </r>
  <r>
    <n v="555"/>
    <s v="1058"/>
    <x v="1"/>
    <x v="0"/>
    <x v="0"/>
    <x v="0"/>
    <x v="0"/>
    <x v="0"/>
    <x v="0"/>
    <x v="0"/>
    <x v="0"/>
    <x v="0"/>
    <x v="0"/>
    <m/>
    <x v="0"/>
    <x v="0"/>
    <x v="0"/>
    <x v="23"/>
    <x v="280"/>
    <x v="23"/>
    <x v="5"/>
  </r>
  <r>
    <n v="211"/>
    <s v="1059"/>
    <x v="0"/>
    <x v="0"/>
    <x v="0"/>
    <x v="0"/>
    <x v="0"/>
    <x v="0"/>
    <x v="0"/>
    <x v="0"/>
    <x v="0"/>
    <x v="0"/>
    <x v="0"/>
    <m/>
    <x v="0"/>
    <x v="0"/>
    <x v="0"/>
    <x v="23"/>
    <x v="281"/>
    <x v="23"/>
    <x v="5"/>
  </r>
  <r>
    <n v="556"/>
    <s v="1059"/>
    <x v="1"/>
    <x v="0"/>
    <x v="0"/>
    <x v="0"/>
    <x v="0"/>
    <x v="0"/>
    <x v="0"/>
    <x v="0"/>
    <x v="0"/>
    <x v="0"/>
    <x v="0"/>
    <m/>
    <x v="0"/>
    <x v="0"/>
    <x v="0"/>
    <x v="23"/>
    <x v="281"/>
    <x v="23"/>
    <x v="5"/>
  </r>
  <r>
    <n v="212"/>
    <s v="1060"/>
    <x v="0"/>
    <x v="0"/>
    <x v="0"/>
    <x v="0"/>
    <x v="0"/>
    <x v="0"/>
    <x v="0"/>
    <x v="0"/>
    <x v="0"/>
    <x v="0"/>
    <x v="0"/>
    <m/>
    <x v="0"/>
    <x v="0"/>
    <x v="0"/>
    <x v="23"/>
    <x v="282"/>
    <x v="23"/>
    <x v="5"/>
  </r>
  <r>
    <n v="557"/>
    <s v="1060"/>
    <x v="1"/>
    <x v="0"/>
    <x v="0"/>
    <x v="0"/>
    <x v="0"/>
    <x v="0"/>
    <x v="0"/>
    <x v="0"/>
    <x v="0"/>
    <x v="0"/>
    <x v="0"/>
    <m/>
    <x v="0"/>
    <x v="0"/>
    <x v="0"/>
    <x v="23"/>
    <x v="282"/>
    <x v="23"/>
    <x v="5"/>
  </r>
  <r>
    <n v="213"/>
    <s v="1061"/>
    <x v="0"/>
    <x v="0"/>
    <x v="0"/>
    <x v="0"/>
    <x v="0"/>
    <x v="0"/>
    <x v="0"/>
    <x v="0"/>
    <x v="0"/>
    <x v="0"/>
    <x v="0"/>
    <m/>
    <x v="0"/>
    <x v="0"/>
    <x v="0"/>
    <x v="23"/>
    <x v="283"/>
    <x v="23"/>
    <x v="5"/>
  </r>
  <r>
    <n v="558"/>
    <s v="1061"/>
    <x v="1"/>
    <x v="0"/>
    <x v="0"/>
    <x v="0"/>
    <x v="0"/>
    <x v="0"/>
    <x v="0"/>
    <x v="0"/>
    <x v="0"/>
    <x v="0"/>
    <x v="0"/>
    <m/>
    <x v="0"/>
    <x v="0"/>
    <x v="0"/>
    <x v="23"/>
    <x v="283"/>
    <x v="23"/>
    <x v="5"/>
  </r>
  <r>
    <n v="214"/>
    <s v="1062"/>
    <x v="0"/>
    <x v="0"/>
    <x v="0"/>
    <x v="0"/>
    <x v="0"/>
    <x v="0"/>
    <x v="0"/>
    <x v="0"/>
    <x v="0"/>
    <x v="0"/>
    <x v="0"/>
    <m/>
    <x v="0"/>
    <x v="0"/>
    <x v="0"/>
    <x v="23"/>
    <x v="284"/>
    <x v="23"/>
    <x v="5"/>
  </r>
  <r>
    <n v="559"/>
    <s v="1062"/>
    <x v="1"/>
    <x v="0"/>
    <x v="0"/>
    <x v="0"/>
    <x v="0"/>
    <x v="0"/>
    <x v="0"/>
    <x v="0"/>
    <x v="0"/>
    <x v="0"/>
    <x v="0"/>
    <m/>
    <x v="0"/>
    <x v="0"/>
    <x v="0"/>
    <x v="23"/>
    <x v="284"/>
    <x v="23"/>
    <x v="5"/>
  </r>
  <r>
    <n v="215"/>
    <s v="1063"/>
    <x v="0"/>
    <x v="0"/>
    <x v="0"/>
    <x v="0"/>
    <x v="0"/>
    <x v="0"/>
    <x v="0"/>
    <x v="0"/>
    <x v="0"/>
    <x v="0"/>
    <x v="0"/>
    <m/>
    <x v="0"/>
    <x v="0"/>
    <x v="0"/>
    <x v="23"/>
    <x v="285"/>
    <x v="23"/>
    <x v="5"/>
  </r>
  <r>
    <n v="560"/>
    <s v="1063"/>
    <x v="1"/>
    <x v="0"/>
    <x v="0"/>
    <x v="0"/>
    <x v="0"/>
    <x v="0"/>
    <x v="0"/>
    <x v="0"/>
    <x v="0"/>
    <x v="0"/>
    <x v="0"/>
    <m/>
    <x v="0"/>
    <x v="0"/>
    <x v="0"/>
    <x v="23"/>
    <x v="285"/>
    <x v="23"/>
    <x v="5"/>
  </r>
  <r>
    <n v="216"/>
    <s v="1064"/>
    <x v="0"/>
    <x v="0"/>
    <x v="0"/>
    <x v="0"/>
    <x v="0"/>
    <x v="0"/>
    <x v="0"/>
    <x v="0"/>
    <x v="0"/>
    <x v="0"/>
    <x v="0"/>
    <m/>
    <x v="0"/>
    <x v="0"/>
    <x v="0"/>
    <x v="23"/>
    <x v="286"/>
    <x v="23"/>
    <x v="5"/>
  </r>
  <r>
    <n v="561"/>
    <s v="1064"/>
    <x v="1"/>
    <x v="0"/>
    <x v="0"/>
    <x v="0"/>
    <x v="0"/>
    <x v="0"/>
    <x v="0"/>
    <x v="0"/>
    <x v="0"/>
    <x v="0"/>
    <x v="0"/>
    <m/>
    <x v="0"/>
    <x v="0"/>
    <x v="0"/>
    <x v="23"/>
    <x v="286"/>
    <x v="23"/>
    <x v="5"/>
  </r>
  <r>
    <n v="174"/>
    <s v="1001"/>
    <x v="0"/>
    <x v="0"/>
    <x v="0"/>
    <x v="0"/>
    <x v="0"/>
    <x v="0"/>
    <x v="0"/>
    <x v="0"/>
    <x v="0"/>
    <x v="0"/>
    <x v="6"/>
    <m/>
    <x v="0"/>
    <x v="2"/>
    <x v="2"/>
    <x v="24"/>
    <x v="287"/>
    <x v="24"/>
    <x v="5"/>
  </r>
  <r>
    <n v="524"/>
    <s v="1001"/>
    <x v="1"/>
    <x v="0"/>
    <x v="0"/>
    <x v="0"/>
    <x v="0"/>
    <x v="0"/>
    <x v="0"/>
    <x v="0"/>
    <x v="0"/>
    <x v="0"/>
    <x v="0"/>
    <m/>
    <x v="0"/>
    <x v="0"/>
    <x v="0"/>
    <x v="24"/>
    <x v="287"/>
    <x v="24"/>
    <x v="5"/>
  </r>
  <r>
    <n v="1014"/>
    <s v="1001"/>
    <x v="4"/>
    <x v="5"/>
    <x v="0"/>
    <x v="2"/>
    <x v="0"/>
    <x v="2"/>
    <x v="0"/>
    <x v="5"/>
    <x v="0"/>
    <x v="1"/>
    <x v="0"/>
    <d v="2013-04-30T00:21:55"/>
    <x v="0"/>
    <x v="21"/>
    <x v="0"/>
    <x v="24"/>
    <x v="287"/>
    <x v="24"/>
    <x v="5"/>
  </r>
  <r>
    <n v="176"/>
    <s v="1002"/>
    <x v="0"/>
    <x v="0"/>
    <x v="0"/>
    <x v="0"/>
    <x v="0"/>
    <x v="0"/>
    <x v="0"/>
    <x v="0"/>
    <x v="0"/>
    <x v="0"/>
    <x v="6"/>
    <m/>
    <x v="0"/>
    <x v="2"/>
    <x v="2"/>
    <x v="24"/>
    <x v="288"/>
    <x v="24"/>
    <x v="5"/>
  </r>
  <r>
    <n v="525"/>
    <s v="1002"/>
    <x v="1"/>
    <x v="0"/>
    <x v="0"/>
    <x v="0"/>
    <x v="0"/>
    <x v="0"/>
    <x v="0"/>
    <x v="0"/>
    <x v="0"/>
    <x v="0"/>
    <x v="0"/>
    <m/>
    <x v="0"/>
    <x v="0"/>
    <x v="0"/>
    <x v="24"/>
    <x v="288"/>
    <x v="24"/>
    <x v="5"/>
  </r>
  <r>
    <n v="177"/>
    <s v="1003"/>
    <x v="0"/>
    <x v="0"/>
    <x v="0"/>
    <x v="0"/>
    <x v="0"/>
    <x v="0"/>
    <x v="0"/>
    <x v="0"/>
    <x v="0"/>
    <x v="0"/>
    <x v="6"/>
    <m/>
    <x v="0"/>
    <x v="2"/>
    <x v="0"/>
    <x v="24"/>
    <x v="289"/>
    <x v="24"/>
    <x v="5"/>
  </r>
  <r>
    <n v="526"/>
    <s v="1003"/>
    <x v="1"/>
    <x v="0"/>
    <x v="0"/>
    <x v="0"/>
    <x v="0"/>
    <x v="0"/>
    <x v="0"/>
    <x v="0"/>
    <x v="0"/>
    <x v="0"/>
    <x v="0"/>
    <m/>
    <x v="0"/>
    <x v="0"/>
    <x v="0"/>
    <x v="24"/>
    <x v="289"/>
    <x v="24"/>
    <x v="5"/>
  </r>
  <r>
    <n v="1011"/>
    <s v="1003"/>
    <x v="4"/>
    <x v="9"/>
    <x v="3"/>
    <x v="4"/>
    <x v="0"/>
    <x v="4"/>
    <x v="0"/>
    <x v="9"/>
    <x v="0"/>
    <x v="2"/>
    <x v="0"/>
    <d v="2013-04-30T00:18:46"/>
    <x v="0"/>
    <x v="21"/>
    <x v="0"/>
    <x v="24"/>
    <x v="289"/>
    <x v="24"/>
    <x v="5"/>
  </r>
  <r>
    <n v="180"/>
    <s v="1004"/>
    <x v="0"/>
    <x v="0"/>
    <x v="0"/>
    <x v="0"/>
    <x v="0"/>
    <x v="0"/>
    <x v="0"/>
    <x v="0"/>
    <x v="0"/>
    <x v="0"/>
    <x v="6"/>
    <m/>
    <x v="0"/>
    <x v="2"/>
    <x v="2"/>
    <x v="24"/>
    <x v="290"/>
    <x v="24"/>
    <x v="5"/>
  </r>
  <r>
    <n v="527"/>
    <s v="1004"/>
    <x v="1"/>
    <x v="0"/>
    <x v="0"/>
    <x v="0"/>
    <x v="0"/>
    <x v="0"/>
    <x v="0"/>
    <x v="0"/>
    <x v="0"/>
    <x v="0"/>
    <x v="0"/>
    <m/>
    <x v="0"/>
    <x v="0"/>
    <x v="0"/>
    <x v="24"/>
    <x v="290"/>
    <x v="24"/>
    <x v="5"/>
  </r>
  <r>
    <n v="1010"/>
    <s v="1004"/>
    <x v="4"/>
    <x v="4"/>
    <x v="2"/>
    <x v="1"/>
    <x v="0"/>
    <x v="1"/>
    <x v="0"/>
    <x v="7"/>
    <x v="0"/>
    <x v="2"/>
    <x v="0"/>
    <d v="2013-04-29T23:35:01"/>
    <x v="0"/>
    <x v="21"/>
    <x v="0"/>
    <x v="24"/>
    <x v="290"/>
    <x v="24"/>
    <x v="5"/>
  </r>
  <r>
    <n v="181"/>
    <s v="1005"/>
    <x v="0"/>
    <x v="0"/>
    <x v="0"/>
    <x v="0"/>
    <x v="0"/>
    <x v="0"/>
    <x v="0"/>
    <x v="0"/>
    <x v="0"/>
    <x v="0"/>
    <x v="6"/>
    <m/>
    <x v="0"/>
    <x v="2"/>
    <x v="0"/>
    <x v="24"/>
    <x v="291"/>
    <x v="24"/>
    <x v="5"/>
  </r>
  <r>
    <n v="528"/>
    <s v="1005"/>
    <x v="1"/>
    <x v="0"/>
    <x v="0"/>
    <x v="0"/>
    <x v="0"/>
    <x v="0"/>
    <x v="0"/>
    <x v="0"/>
    <x v="0"/>
    <x v="0"/>
    <x v="0"/>
    <m/>
    <x v="0"/>
    <x v="0"/>
    <x v="0"/>
    <x v="24"/>
    <x v="291"/>
    <x v="24"/>
    <x v="5"/>
  </r>
  <r>
    <n v="1019"/>
    <s v="1005"/>
    <x v="4"/>
    <x v="6"/>
    <x v="0"/>
    <x v="5"/>
    <x v="0"/>
    <x v="1"/>
    <x v="4"/>
    <x v="3"/>
    <x v="0"/>
    <x v="1"/>
    <x v="0"/>
    <d v="2013-04-30T00:25:21"/>
    <x v="0"/>
    <x v="21"/>
    <x v="0"/>
    <x v="24"/>
    <x v="291"/>
    <x v="24"/>
    <x v="5"/>
  </r>
  <r>
    <n v="184"/>
    <s v="1006"/>
    <x v="0"/>
    <x v="0"/>
    <x v="0"/>
    <x v="0"/>
    <x v="0"/>
    <x v="0"/>
    <x v="0"/>
    <x v="0"/>
    <x v="0"/>
    <x v="0"/>
    <x v="6"/>
    <m/>
    <x v="0"/>
    <x v="2"/>
    <x v="0"/>
    <x v="24"/>
    <x v="292"/>
    <x v="24"/>
    <x v="5"/>
  </r>
  <r>
    <n v="529"/>
    <s v="1006"/>
    <x v="1"/>
    <x v="0"/>
    <x v="0"/>
    <x v="0"/>
    <x v="0"/>
    <x v="0"/>
    <x v="0"/>
    <x v="0"/>
    <x v="0"/>
    <x v="0"/>
    <x v="0"/>
    <m/>
    <x v="0"/>
    <x v="0"/>
    <x v="0"/>
    <x v="24"/>
    <x v="292"/>
    <x v="24"/>
    <x v="5"/>
  </r>
  <r>
    <n v="185"/>
    <s v="1007"/>
    <x v="0"/>
    <x v="0"/>
    <x v="0"/>
    <x v="0"/>
    <x v="0"/>
    <x v="0"/>
    <x v="0"/>
    <x v="0"/>
    <x v="0"/>
    <x v="0"/>
    <x v="0"/>
    <m/>
    <x v="0"/>
    <x v="0"/>
    <x v="0"/>
    <x v="24"/>
    <x v="293"/>
    <x v="24"/>
    <x v="5"/>
  </r>
  <r>
    <n v="530"/>
    <s v="1007"/>
    <x v="1"/>
    <x v="0"/>
    <x v="0"/>
    <x v="0"/>
    <x v="0"/>
    <x v="0"/>
    <x v="0"/>
    <x v="0"/>
    <x v="0"/>
    <x v="0"/>
    <x v="0"/>
    <m/>
    <x v="0"/>
    <x v="0"/>
    <x v="0"/>
    <x v="24"/>
    <x v="293"/>
    <x v="24"/>
    <x v="5"/>
  </r>
  <r>
    <n v="186"/>
    <s v="1008"/>
    <x v="0"/>
    <x v="0"/>
    <x v="0"/>
    <x v="0"/>
    <x v="0"/>
    <x v="0"/>
    <x v="0"/>
    <x v="0"/>
    <x v="0"/>
    <x v="0"/>
    <x v="0"/>
    <m/>
    <x v="0"/>
    <x v="0"/>
    <x v="0"/>
    <x v="24"/>
    <x v="294"/>
    <x v="24"/>
    <x v="5"/>
  </r>
  <r>
    <n v="531"/>
    <s v="1008"/>
    <x v="1"/>
    <x v="0"/>
    <x v="0"/>
    <x v="0"/>
    <x v="0"/>
    <x v="0"/>
    <x v="0"/>
    <x v="0"/>
    <x v="0"/>
    <x v="0"/>
    <x v="0"/>
    <m/>
    <x v="0"/>
    <x v="0"/>
    <x v="0"/>
    <x v="24"/>
    <x v="294"/>
    <x v="24"/>
    <x v="5"/>
  </r>
  <r>
    <n v="1013"/>
    <s v="1008"/>
    <x v="4"/>
    <x v="7"/>
    <x v="0"/>
    <x v="4"/>
    <x v="0"/>
    <x v="1"/>
    <x v="2"/>
    <x v="5"/>
    <x v="0"/>
    <x v="1"/>
    <x v="0"/>
    <d v="2013-04-30T00:20:45"/>
    <x v="0"/>
    <x v="21"/>
    <x v="0"/>
    <x v="24"/>
    <x v="294"/>
    <x v="24"/>
    <x v="5"/>
  </r>
  <r>
    <n v="187"/>
    <s v="1009"/>
    <x v="0"/>
    <x v="0"/>
    <x v="0"/>
    <x v="0"/>
    <x v="0"/>
    <x v="0"/>
    <x v="0"/>
    <x v="0"/>
    <x v="0"/>
    <x v="0"/>
    <x v="0"/>
    <m/>
    <x v="0"/>
    <x v="0"/>
    <x v="0"/>
    <x v="24"/>
    <x v="64"/>
    <x v="24"/>
    <x v="5"/>
  </r>
  <r>
    <n v="532"/>
    <s v="1009"/>
    <x v="1"/>
    <x v="0"/>
    <x v="0"/>
    <x v="0"/>
    <x v="0"/>
    <x v="0"/>
    <x v="0"/>
    <x v="0"/>
    <x v="0"/>
    <x v="0"/>
    <x v="0"/>
    <m/>
    <x v="0"/>
    <x v="0"/>
    <x v="0"/>
    <x v="24"/>
    <x v="64"/>
    <x v="24"/>
    <x v="5"/>
  </r>
  <r>
    <n v="1015"/>
    <s v="1009"/>
    <x v="4"/>
    <x v="1"/>
    <x v="0"/>
    <x v="1"/>
    <x v="0"/>
    <x v="1"/>
    <x v="1"/>
    <x v="3"/>
    <x v="0"/>
    <x v="1"/>
    <x v="0"/>
    <d v="2013-04-30T00:22:47"/>
    <x v="0"/>
    <x v="21"/>
    <x v="0"/>
    <x v="24"/>
    <x v="64"/>
    <x v="24"/>
    <x v="5"/>
  </r>
  <r>
    <n v="188"/>
    <s v="1010"/>
    <x v="0"/>
    <x v="0"/>
    <x v="0"/>
    <x v="0"/>
    <x v="0"/>
    <x v="0"/>
    <x v="0"/>
    <x v="0"/>
    <x v="0"/>
    <x v="0"/>
    <x v="0"/>
    <m/>
    <x v="0"/>
    <x v="0"/>
    <x v="0"/>
    <x v="24"/>
    <x v="295"/>
    <x v="24"/>
    <x v="5"/>
  </r>
  <r>
    <n v="533"/>
    <s v="1010"/>
    <x v="1"/>
    <x v="0"/>
    <x v="0"/>
    <x v="0"/>
    <x v="0"/>
    <x v="0"/>
    <x v="0"/>
    <x v="0"/>
    <x v="0"/>
    <x v="0"/>
    <x v="0"/>
    <m/>
    <x v="0"/>
    <x v="0"/>
    <x v="0"/>
    <x v="24"/>
    <x v="295"/>
    <x v="24"/>
    <x v="5"/>
  </r>
  <r>
    <n v="189"/>
    <s v="1011"/>
    <x v="0"/>
    <x v="0"/>
    <x v="0"/>
    <x v="0"/>
    <x v="0"/>
    <x v="0"/>
    <x v="0"/>
    <x v="0"/>
    <x v="0"/>
    <x v="0"/>
    <x v="0"/>
    <m/>
    <x v="0"/>
    <x v="0"/>
    <x v="0"/>
    <x v="24"/>
    <x v="296"/>
    <x v="24"/>
    <x v="5"/>
  </r>
  <r>
    <n v="534"/>
    <s v="1011"/>
    <x v="1"/>
    <x v="0"/>
    <x v="0"/>
    <x v="0"/>
    <x v="0"/>
    <x v="0"/>
    <x v="0"/>
    <x v="0"/>
    <x v="0"/>
    <x v="0"/>
    <x v="0"/>
    <m/>
    <x v="0"/>
    <x v="0"/>
    <x v="0"/>
    <x v="24"/>
    <x v="296"/>
    <x v="24"/>
    <x v="5"/>
  </r>
  <r>
    <n v="1017"/>
    <s v="1011"/>
    <x v="4"/>
    <x v="6"/>
    <x v="0"/>
    <x v="5"/>
    <x v="0"/>
    <x v="1"/>
    <x v="1"/>
    <x v="6"/>
    <x v="0"/>
    <x v="1"/>
    <x v="0"/>
    <d v="2013-04-30T00:23:27"/>
    <x v="0"/>
    <x v="21"/>
    <x v="0"/>
    <x v="24"/>
    <x v="296"/>
    <x v="24"/>
    <x v="5"/>
  </r>
  <r>
    <n v="190"/>
    <s v="1012"/>
    <x v="0"/>
    <x v="0"/>
    <x v="0"/>
    <x v="0"/>
    <x v="0"/>
    <x v="0"/>
    <x v="0"/>
    <x v="0"/>
    <x v="0"/>
    <x v="0"/>
    <x v="0"/>
    <m/>
    <x v="0"/>
    <x v="0"/>
    <x v="0"/>
    <x v="24"/>
    <x v="20"/>
    <x v="24"/>
    <x v="5"/>
  </r>
  <r>
    <n v="535"/>
    <s v="1012"/>
    <x v="1"/>
    <x v="0"/>
    <x v="0"/>
    <x v="0"/>
    <x v="0"/>
    <x v="0"/>
    <x v="0"/>
    <x v="0"/>
    <x v="0"/>
    <x v="0"/>
    <x v="0"/>
    <m/>
    <x v="0"/>
    <x v="0"/>
    <x v="0"/>
    <x v="24"/>
    <x v="20"/>
    <x v="24"/>
    <x v="5"/>
  </r>
  <r>
    <n v="1012"/>
    <s v="1012"/>
    <x v="4"/>
    <x v="6"/>
    <x v="0"/>
    <x v="5"/>
    <x v="0"/>
    <x v="2"/>
    <x v="0"/>
    <x v="6"/>
    <x v="0"/>
    <x v="1"/>
    <x v="0"/>
    <d v="2013-04-30T00:19:55"/>
    <x v="0"/>
    <x v="21"/>
    <x v="0"/>
    <x v="24"/>
    <x v="20"/>
    <x v="24"/>
    <x v="5"/>
  </r>
  <r>
    <n v="191"/>
    <s v="1013"/>
    <x v="0"/>
    <x v="0"/>
    <x v="0"/>
    <x v="0"/>
    <x v="0"/>
    <x v="0"/>
    <x v="0"/>
    <x v="0"/>
    <x v="0"/>
    <x v="0"/>
    <x v="0"/>
    <m/>
    <x v="0"/>
    <x v="0"/>
    <x v="0"/>
    <x v="24"/>
    <x v="297"/>
    <x v="24"/>
    <x v="5"/>
  </r>
  <r>
    <n v="536"/>
    <s v="1013"/>
    <x v="1"/>
    <x v="0"/>
    <x v="0"/>
    <x v="0"/>
    <x v="0"/>
    <x v="0"/>
    <x v="0"/>
    <x v="0"/>
    <x v="0"/>
    <x v="0"/>
    <x v="0"/>
    <m/>
    <x v="0"/>
    <x v="0"/>
    <x v="0"/>
    <x v="24"/>
    <x v="297"/>
    <x v="24"/>
    <x v="5"/>
  </r>
  <r>
    <n v="1018"/>
    <s v="1013"/>
    <x v="4"/>
    <x v="7"/>
    <x v="0"/>
    <x v="4"/>
    <x v="0"/>
    <x v="4"/>
    <x v="1"/>
    <x v="0"/>
    <x v="0"/>
    <x v="4"/>
    <x v="0"/>
    <d v="2013-04-30T00:24:19"/>
    <x v="0"/>
    <x v="21"/>
    <x v="0"/>
    <x v="24"/>
    <x v="297"/>
    <x v="24"/>
    <x v="5"/>
  </r>
  <r>
    <n v="192"/>
    <s v="1014"/>
    <x v="0"/>
    <x v="0"/>
    <x v="0"/>
    <x v="0"/>
    <x v="0"/>
    <x v="0"/>
    <x v="0"/>
    <x v="0"/>
    <x v="0"/>
    <x v="0"/>
    <x v="0"/>
    <m/>
    <x v="0"/>
    <x v="0"/>
    <x v="0"/>
    <x v="24"/>
    <x v="298"/>
    <x v="24"/>
    <x v="5"/>
  </r>
  <r>
    <n v="537"/>
    <s v="1014"/>
    <x v="1"/>
    <x v="0"/>
    <x v="0"/>
    <x v="0"/>
    <x v="0"/>
    <x v="0"/>
    <x v="0"/>
    <x v="0"/>
    <x v="0"/>
    <x v="0"/>
    <x v="0"/>
    <m/>
    <x v="0"/>
    <x v="0"/>
    <x v="0"/>
    <x v="24"/>
    <x v="298"/>
    <x v="24"/>
    <x v="5"/>
  </r>
  <r>
    <n v="193"/>
    <s v="1015"/>
    <x v="0"/>
    <x v="0"/>
    <x v="0"/>
    <x v="0"/>
    <x v="0"/>
    <x v="0"/>
    <x v="0"/>
    <x v="0"/>
    <x v="0"/>
    <x v="0"/>
    <x v="0"/>
    <m/>
    <x v="0"/>
    <x v="0"/>
    <x v="0"/>
    <x v="24"/>
    <x v="299"/>
    <x v="24"/>
    <x v="5"/>
  </r>
  <r>
    <n v="538"/>
    <s v="1015"/>
    <x v="1"/>
    <x v="0"/>
    <x v="0"/>
    <x v="0"/>
    <x v="0"/>
    <x v="0"/>
    <x v="0"/>
    <x v="0"/>
    <x v="0"/>
    <x v="0"/>
    <x v="0"/>
    <m/>
    <x v="0"/>
    <x v="0"/>
    <x v="0"/>
    <x v="24"/>
    <x v="299"/>
    <x v="24"/>
    <x v="5"/>
  </r>
  <r>
    <n v="194"/>
    <s v="1016"/>
    <x v="0"/>
    <x v="0"/>
    <x v="0"/>
    <x v="0"/>
    <x v="0"/>
    <x v="0"/>
    <x v="0"/>
    <x v="0"/>
    <x v="0"/>
    <x v="0"/>
    <x v="0"/>
    <m/>
    <x v="0"/>
    <x v="0"/>
    <x v="0"/>
    <x v="24"/>
    <x v="300"/>
    <x v="24"/>
    <x v="5"/>
  </r>
  <r>
    <n v="539"/>
    <s v="1016"/>
    <x v="1"/>
    <x v="0"/>
    <x v="0"/>
    <x v="0"/>
    <x v="0"/>
    <x v="0"/>
    <x v="0"/>
    <x v="0"/>
    <x v="0"/>
    <x v="0"/>
    <x v="0"/>
    <m/>
    <x v="0"/>
    <x v="0"/>
    <x v="0"/>
    <x v="24"/>
    <x v="300"/>
    <x v="24"/>
    <x v="5"/>
  </r>
  <r>
    <n v="195"/>
    <s v="1030"/>
    <x v="0"/>
    <x v="0"/>
    <x v="0"/>
    <x v="0"/>
    <x v="0"/>
    <x v="0"/>
    <x v="0"/>
    <x v="0"/>
    <x v="0"/>
    <x v="0"/>
    <x v="0"/>
    <m/>
    <x v="0"/>
    <x v="0"/>
    <x v="0"/>
    <x v="25"/>
    <x v="45"/>
    <x v="25"/>
    <x v="5"/>
  </r>
  <r>
    <n v="540"/>
    <s v="1030"/>
    <x v="1"/>
    <x v="0"/>
    <x v="0"/>
    <x v="0"/>
    <x v="0"/>
    <x v="0"/>
    <x v="0"/>
    <x v="0"/>
    <x v="0"/>
    <x v="0"/>
    <x v="0"/>
    <m/>
    <x v="0"/>
    <x v="0"/>
    <x v="0"/>
    <x v="25"/>
    <x v="45"/>
    <x v="25"/>
    <x v="5"/>
  </r>
  <r>
    <n v="196"/>
    <s v="1031"/>
    <x v="0"/>
    <x v="0"/>
    <x v="0"/>
    <x v="0"/>
    <x v="0"/>
    <x v="0"/>
    <x v="0"/>
    <x v="0"/>
    <x v="0"/>
    <x v="0"/>
    <x v="0"/>
    <m/>
    <x v="0"/>
    <x v="0"/>
    <x v="0"/>
    <x v="25"/>
    <x v="301"/>
    <x v="25"/>
    <x v="5"/>
  </r>
  <r>
    <n v="541"/>
    <s v="1031"/>
    <x v="1"/>
    <x v="0"/>
    <x v="0"/>
    <x v="0"/>
    <x v="0"/>
    <x v="0"/>
    <x v="0"/>
    <x v="0"/>
    <x v="0"/>
    <x v="0"/>
    <x v="0"/>
    <m/>
    <x v="0"/>
    <x v="0"/>
    <x v="0"/>
    <x v="25"/>
    <x v="301"/>
    <x v="25"/>
    <x v="5"/>
  </r>
  <r>
    <n v="197"/>
    <s v="1032"/>
    <x v="0"/>
    <x v="0"/>
    <x v="0"/>
    <x v="0"/>
    <x v="0"/>
    <x v="0"/>
    <x v="0"/>
    <x v="0"/>
    <x v="0"/>
    <x v="0"/>
    <x v="0"/>
    <m/>
    <x v="0"/>
    <x v="0"/>
    <x v="0"/>
    <x v="25"/>
    <x v="302"/>
    <x v="25"/>
    <x v="5"/>
  </r>
  <r>
    <n v="542"/>
    <s v="1032"/>
    <x v="1"/>
    <x v="0"/>
    <x v="0"/>
    <x v="0"/>
    <x v="0"/>
    <x v="0"/>
    <x v="0"/>
    <x v="0"/>
    <x v="0"/>
    <x v="0"/>
    <x v="0"/>
    <m/>
    <x v="0"/>
    <x v="0"/>
    <x v="0"/>
    <x v="25"/>
    <x v="302"/>
    <x v="25"/>
    <x v="5"/>
  </r>
  <r>
    <n v="198"/>
    <s v="1033"/>
    <x v="0"/>
    <x v="0"/>
    <x v="0"/>
    <x v="0"/>
    <x v="0"/>
    <x v="0"/>
    <x v="0"/>
    <x v="0"/>
    <x v="0"/>
    <x v="0"/>
    <x v="0"/>
    <m/>
    <x v="0"/>
    <x v="0"/>
    <x v="0"/>
    <x v="25"/>
    <x v="303"/>
    <x v="25"/>
    <x v="5"/>
  </r>
  <r>
    <n v="543"/>
    <s v="1033"/>
    <x v="1"/>
    <x v="0"/>
    <x v="0"/>
    <x v="0"/>
    <x v="0"/>
    <x v="0"/>
    <x v="0"/>
    <x v="0"/>
    <x v="0"/>
    <x v="0"/>
    <x v="0"/>
    <m/>
    <x v="0"/>
    <x v="0"/>
    <x v="0"/>
    <x v="25"/>
    <x v="303"/>
    <x v="25"/>
    <x v="5"/>
  </r>
  <r>
    <n v="199"/>
    <s v="1034"/>
    <x v="0"/>
    <x v="0"/>
    <x v="0"/>
    <x v="0"/>
    <x v="0"/>
    <x v="0"/>
    <x v="0"/>
    <x v="0"/>
    <x v="0"/>
    <x v="0"/>
    <x v="0"/>
    <m/>
    <x v="0"/>
    <x v="0"/>
    <x v="0"/>
    <x v="25"/>
    <x v="304"/>
    <x v="25"/>
    <x v="5"/>
  </r>
  <r>
    <n v="544"/>
    <s v="1034"/>
    <x v="1"/>
    <x v="0"/>
    <x v="0"/>
    <x v="0"/>
    <x v="0"/>
    <x v="0"/>
    <x v="0"/>
    <x v="0"/>
    <x v="0"/>
    <x v="0"/>
    <x v="0"/>
    <m/>
    <x v="0"/>
    <x v="0"/>
    <x v="0"/>
    <x v="25"/>
    <x v="304"/>
    <x v="25"/>
    <x v="5"/>
  </r>
  <r>
    <n v="200"/>
    <s v="1035"/>
    <x v="0"/>
    <x v="0"/>
    <x v="0"/>
    <x v="0"/>
    <x v="0"/>
    <x v="0"/>
    <x v="0"/>
    <x v="0"/>
    <x v="0"/>
    <x v="0"/>
    <x v="0"/>
    <m/>
    <x v="0"/>
    <x v="0"/>
    <x v="0"/>
    <x v="25"/>
    <x v="305"/>
    <x v="25"/>
    <x v="5"/>
  </r>
  <r>
    <n v="545"/>
    <s v="1035"/>
    <x v="1"/>
    <x v="0"/>
    <x v="0"/>
    <x v="0"/>
    <x v="0"/>
    <x v="0"/>
    <x v="0"/>
    <x v="0"/>
    <x v="0"/>
    <x v="0"/>
    <x v="0"/>
    <m/>
    <x v="0"/>
    <x v="0"/>
    <x v="0"/>
    <x v="25"/>
    <x v="305"/>
    <x v="25"/>
    <x v="5"/>
  </r>
  <r>
    <n v="201"/>
    <s v="1036"/>
    <x v="0"/>
    <x v="0"/>
    <x v="0"/>
    <x v="0"/>
    <x v="0"/>
    <x v="0"/>
    <x v="0"/>
    <x v="0"/>
    <x v="0"/>
    <x v="0"/>
    <x v="0"/>
    <m/>
    <x v="0"/>
    <x v="0"/>
    <x v="0"/>
    <x v="25"/>
    <x v="306"/>
    <x v="25"/>
    <x v="5"/>
  </r>
  <r>
    <n v="546"/>
    <s v="1036"/>
    <x v="1"/>
    <x v="0"/>
    <x v="0"/>
    <x v="0"/>
    <x v="0"/>
    <x v="0"/>
    <x v="0"/>
    <x v="0"/>
    <x v="0"/>
    <x v="0"/>
    <x v="0"/>
    <m/>
    <x v="0"/>
    <x v="0"/>
    <x v="0"/>
    <x v="25"/>
    <x v="306"/>
    <x v="25"/>
    <x v="5"/>
  </r>
  <r>
    <n v="286"/>
    <s v="1350"/>
    <x v="0"/>
    <x v="0"/>
    <x v="0"/>
    <x v="0"/>
    <x v="0"/>
    <x v="0"/>
    <x v="0"/>
    <x v="0"/>
    <x v="0"/>
    <x v="0"/>
    <x v="0"/>
    <m/>
    <x v="0"/>
    <x v="0"/>
    <x v="0"/>
    <x v="26"/>
    <x v="45"/>
    <x v="26"/>
    <x v="4"/>
  </r>
  <r>
    <n v="631"/>
    <s v="1350"/>
    <x v="1"/>
    <x v="0"/>
    <x v="0"/>
    <x v="0"/>
    <x v="0"/>
    <x v="0"/>
    <x v="0"/>
    <x v="0"/>
    <x v="0"/>
    <x v="0"/>
    <x v="0"/>
    <m/>
    <x v="0"/>
    <x v="0"/>
    <x v="0"/>
    <x v="26"/>
    <x v="45"/>
    <x v="26"/>
    <x v="4"/>
  </r>
  <r>
    <n v="287"/>
    <s v="1355"/>
    <x v="0"/>
    <x v="0"/>
    <x v="0"/>
    <x v="0"/>
    <x v="0"/>
    <x v="0"/>
    <x v="0"/>
    <x v="0"/>
    <x v="0"/>
    <x v="0"/>
    <x v="0"/>
    <m/>
    <x v="0"/>
    <x v="0"/>
    <x v="0"/>
    <x v="26"/>
    <x v="307"/>
    <x v="26"/>
    <x v="4"/>
  </r>
  <r>
    <n v="632"/>
    <s v="1355"/>
    <x v="1"/>
    <x v="0"/>
    <x v="0"/>
    <x v="0"/>
    <x v="0"/>
    <x v="0"/>
    <x v="0"/>
    <x v="0"/>
    <x v="0"/>
    <x v="0"/>
    <x v="0"/>
    <m/>
    <x v="0"/>
    <x v="0"/>
    <x v="0"/>
    <x v="26"/>
    <x v="307"/>
    <x v="26"/>
    <x v="4"/>
  </r>
  <r>
    <n v="288"/>
    <s v="1360"/>
    <x v="0"/>
    <x v="0"/>
    <x v="0"/>
    <x v="0"/>
    <x v="0"/>
    <x v="0"/>
    <x v="0"/>
    <x v="0"/>
    <x v="0"/>
    <x v="0"/>
    <x v="0"/>
    <m/>
    <x v="0"/>
    <x v="0"/>
    <x v="0"/>
    <x v="26"/>
    <x v="64"/>
    <x v="26"/>
    <x v="4"/>
  </r>
  <r>
    <n v="633"/>
    <s v="1360"/>
    <x v="1"/>
    <x v="0"/>
    <x v="0"/>
    <x v="0"/>
    <x v="0"/>
    <x v="0"/>
    <x v="0"/>
    <x v="0"/>
    <x v="0"/>
    <x v="0"/>
    <x v="0"/>
    <m/>
    <x v="0"/>
    <x v="0"/>
    <x v="0"/>
    <x v="26"/>
    <x v="64"/>
    <x v="26"/>
    <x v="4"/>
  </r>
  <r>
    <n v="289"/>
    <s v="1365"/>
    <x v="0"/>
    <x v="0"/>
    <x v="0"/>
    <x v="0"/>
    <x v="0"/>
    <x v="0"/>
    <x v="0"/>
    <x v="0"/>
    <x v="0"/>
    <x v="0"/>
    <x v="0"/>
    <m/>
    <x v="0"/>
    <x v="0"/>
    <x v="0"/>
    <x v="26"/>
    <x v="308"/>
    <x v="26"/>
    <x v="4"/>
  </r>
  <r>
    <n v="634"/>
    <s v="1365"/>
    <x v="1"/>
    <x v="0"/>
    <x v="0"/>
    <x v="0"/>
    <x v="0"/>
    <x v="0"/>
    <x v="0"/>
    <x v="0"/>
    <x v="0"/>
    <x v="0"/>
    <x v="0"/>
    <m/>
    <x v="0"/>
    <x v="0"/>
    <x v="0"/>
    <x v="26"/>
    <x v="308"/>
    <x v="26"/>
    <x v="4"/>
  </r>
  <r>
    <n v="290"/>
    <s v="1370"/>
    <x v="0"/>
    <x v="0"/>
    <x v="0"/>
    <x v="0"/>
    <x v="0"/>
    <x v="0"/>
    <x v="0"/>
    <x v="0"/>
    <x v="0"/>
    <x v="0"/>
    <x v="0"/>
    <m/>
    <x v="0"/>
    <x v="0"/>
    <x v="0"/>
    <x v="26"/>
    <x v="309"/>
    <x v="26"/>
    <x v="4"/>
  </r>
  <r>
    <n v="635"/>
    <s v="1370"/>
    <x v="1"/>
    <x v="0"/>
    <x v="0"/>
    <x v="0"/>
    <x v="0"/>
    <x v="0"/>
    <x v="0"/>
    <x v="0"/>
    <x v="0"/>
    <x v="0"/>
    <x v="0"/>
    <m/>
    <x v="0"/>
    <x v="0"/>
    <x v="0"/>
    <x v="26"/>
    <x v="309"/>
    <x v="26"/>
    <x v="4"/>
  </r>
  <r>
    <n v="291"/>
    <s v="1375"/>
    <x v="0"/>
    <x v="0"/>
    <x v="0"/>
    <x v="0"/>
    <x v="0"/>
    <x v="0"/>
    <x v="0"/>
    <x v="0"/>
    <x v="0"/>
    <x v="0"/>
    <x v="0"/>
    <m/>
    <x v="0"/>
    <x v="0"/>
    <x v="0"/>
    <x v="26"/>
    <x v="310"/>
    <x v="26"/>
    <x v="4"/>
  </r>
  <r>
    <n v="636"/>
    <s v="1375"/>
    <x v="1"/>
    <x v="0"/>
    <x v="0"/>
    <x v="0"/>
    <x v="0"/>
    <x v="0"/>
    <x v="0"/>
    <x v="0"/>
    <x v="0"/>
    <x v="0"/>
    <x v="0"/>
    <m/>
    <x v="0"/>
    <x v="0"/>
    <x v="0"/>
    <x v="26"/>
    <x v="310"/>
    <x v="26"/>
    <x v="4"/>
  </r>
  <r>
    <n v="292"/>
    <s v="1380"/>
    <x v="0"/>
    <x v="0"/>
    <x v="0"/>
    <x v="0"/>
    <x v="0"/>
    <x v="0"/>
    <x v="0"/>
    <x v="0"/>
    <x v="0"/>
    <x v="0"/>
    <x v="0"/>
    <m/>
    <x v="0"/>
    <x v="0"/>
    <x v="0"/>
    <x v="26"/>
    <x v="311"/>
    <x v="26"/>
    <x v="4"/>
  </r>
  <r>
    <n v="637"/>
    <s v="1380"/>
    <x v="1"/>
    <x v="0"/>
    <x v="0"/>
    <x v="0"/>
    <x v="0"/>
    <x v="0"/>
    <x v="0"/>
    <x v="0"/>
    <x v="0"/>
    <x v="0"/>
    <x v="0"/>
    <m/>
    <x v="0"/>
    <x v="0"/>
    <x v="0"/>
    <x v="26"/>
    <x v="311"/>
    <x v="26"/>
    <x v="4"/>
  </r>
  <r>
    <n v="293"/>
    <s v="1385"/>
    <x v="0"/>
    <x v="0"/>
    <x v="0"/>
    <x v="0"/>
    <x v="0"/>
    <x v="0"/>
    <x v="0"/>
    <x v="0"/>
    <x v="0"/>
    <x v="0"/>
    <x v="0"/>
    <m/>
    <x v="0"/>
    <x v="0"/>
    <x v="0"/>
    <x v="26"/>
    <x v="312"/>
    <x v="26"/>
    <x v="4"/>
  </r>
  <r>
    <n v="638"/>
    <s v="1385"/>
    <x v="1"/>
    <x v="0"/>
    <x v="0"/>
    <x v="0"/>
    <x v="0"/>
    <x v="0"/>
    <x v="0"/>
    <x v="0"/>
    <x v="0"/>
    <x v="0"/>
    <x v="0"/>
    <m/>
    <x v="0"/>
    <x v="0"/>
    <x v="0"/>
    <x v="26"/>
    <x v="312"/>
    <x v="26"/>
    <x v="4"/>
  </r>
  <r>
    <n v="294"/>
    <s v="1390"/>
    <x v="0"/>
    <x v="0"/>
    <x v="0"/>
    <x v="0"/>
    <x v="0"/>
    <x v="0"/>
    <x v="0"/>
    <x v="0"/>
    <x v="0"/>
    <x v="0"/>
    <x v="0"/>
    <m/>
    <x v="0"/>
    <x v="0"/>
    <x v="0"/>
    <x v="26"/>
    <x v="313"/>
    <x v="26"/>
    <x v="4"/>
  </r>
  <r>
    <n v="639"/>
    <s v="1390"/>
    <x v="1"/>
    <x v="0"/>
    <x v="0"/>
    <x v="0"/>
    <x v="0"/>
    <x v="0"/>
    <x v="0"/>
    <x v="0"/>
    <x v="0"/>
    <x v="0"/>
    <x v="0"/>
    <m/>
    <x v="0"/>
    <x v="0"/>
    <x v="0"/>
    <x v="26"/>
    <x v="313"/>
    <x v="26"/>
    <x v="4"/>
  </r>
  <r>
    <n v="295"/>
    <s v="1395"/>
    <x v="0"/>
    <x v="0"/>
    <x v="0"/>
    <x v="0"/>
    <x v="0"/>
    <x v="0"/>
    <x v="0"/>
    <x v="0"/>
    <x v="0"/>
    <x v="0"/>
    <x v="0"/>
    <m/>
    <x v="0"/>
    <x v="0"/>
    <x v="0"/>
    <x v="26"/>
    <x v="314"/>
    <x v="26"/>
    <x v="4"/>
  </r>
  <r>
    <n v="640"/>
    <s v="1395"/>
    <x v="1"/>
    <x v="0"/>
    <x v="0"/>
    <x v="0"/>
    <x v="0"/>
    <x v="0"/>
    <x v="0"/>
    <x v="0"/>
    <x v="0"/>
    <x v="0"/>
    <x v="0"/>
    <m/>
    <x v="0"/>
    <x v="0"/>
    <x v="0"/>
    <x v="26"/>
    <x v="314"/>
    <x v="26"/>
    <x v="4"/>
  </r>
  <r>
    <n v="226"/>
    <s v="1400"/>
    <x v="0"/>
    <x v="0"/>
    <x v="0"/>
    <x v="0"/>
    <x v="0"/>
    <x v="0"/>
    <x v="0"/>
    <x v="0"/>
    <x v="0"/>
    <x v="0"/>
    <x v="0"/>
    <m/>
    <x v="0"/>
    <x v="0"/>
    <x v="0"/>
    <x v="26"/>
    <x v="270"/>
    <x v="26"/>
    <x v="4"/>
  </r>
  <r>
    <n v="571"/>
    <s v="1400"/>
    <x v="1"/>
    <x v="0"/>
    <x v="0"/>
    <x v="0"/>
    <x v="0"/>
    <x v="0"/>
    <x v="0"/>
    <x v="0"/>
    <x v="0"/>
    <x v="0"/>
    <x v="0"/>
    <m/>
    <x v="0"/>
    <x v="0"/>
    <x v="0"/>
    <x v="26"/>
    <x v="270"/>
    <x v="26"/>
    <x v="4"/>
  </r>
  <r>
    <n v="297"/>
    <s v="1405"/>
    <x v="0"/>
    <x v="0"/>
    <x v="0"/>
    <x v="0"/>
    <x v="0"/>
    <x v="0"/>
    <x v="0"/>
    <x v="0"/>
    <x v="0"/>
    <x v="0"/>
    <x v="0"/>
    <m/>
    <x v="0"/>
    <x v="0"/>
    <x v="0"/>
    <x v="26"/>
    <x v="315"/>
    <x v="26"/>
    <x v="4"/>
  </r>
  <r>
    <n v="642"/>
    <s v="1405"/>
    <x v="1"/>
    <x v="0"/>
    <x v="0"/>
    <x v="0"/>
    <x v="0"/>
    <x v="0"/>
    <x v="0"/>
    <x v="0"/>
    <x v="0"/>
    <x v="0"/>
    <x v="0"/>
    <m/>
    <x v="0"/>
    <x v="0"/>
    <x v="0"/>
    <x v="26"/>
    <x v="315"/>
    <x v="26"/>
    <x v="4"/>
  </r>
  <r>
    <n v="298"/>
    <s v="1410"/>
    <x v="0"/>
    <x v="0"/>
    <x v="0"/>
    <x v="0"/>
    <x v="0"/>
    <x v="0"/>
    <x v="0"/>
    <x v="0"/>
    <x v="0"/>
    <x v="0"/>
    <x v="0"/>
    <m/>
    <x v="0"/>
    <x v="0"/>
    <x v="0"/>
    <x v="26"/>
    <x v="316"/>
    <x v="26"/>
    <x v="4"/>
  </r>
  <r>
    <n v="643"/>
    <s v="1410"/>
    <x v="1"/>
    <x v="0"/>
    <x v="0"/>
    <x v="0"/>
    <x v="0"/>
    <x v="0"/>
    <x v="0"/>
    <x v="0"/>
    <x v="0"/>
    <x v="0"/>
    <x v="0"/>
    <m/>
    <x v="0"/>
    <x v="0"/>
    <x v="0"/>
    <x v="26"/>
    <x v="316"/>
    <x v="26"/>
    <x v="4"/>
  </r>
  <r>
    <n v="299"/>
    <s v="1415"/>
    <x v="0"/>
    <x v="0"/>
    <x v="0"/>
    <x v="0"/>
    <x v="0"/>
    <x v="0"/>
    <x v="0"/>
    <x v="0"/>
    <x v="0"/>
    <x v="0"/>
    <x v="0"/>
    <m/>
    <x v="0"/>
    <x v="0"/>
    <x v="0"/>
    <x v="26"/>
    <x v="317"/>
    <x v="26"/>
    <x v="4"/>
  </r>
  <r>
    <n v="644"/>
    <s v="1415"/>
    <x v="1"/>
    <x v="0"/>
    <x v="0"/>
    <x v="0"/>
    <x v="0"/>
    <x v="0"/>
    <x v="0"/>
    <x v="0"/>
    <x v="0"/>
    <x v="0"/>
    <x v="0"/>
    <m/>
    <x v="0"/>
    <x v="0"/>
    <x v="0"/>
    <x v="26"/>
    <x v="317"/>
    <x v="26"/>
    <x v="4"/>
  </r>
  <r>
    <n v="300"/>
    <s v="1420"/>
    <x v="0"/>
    <x v="0"/>
    <x v="0"/>
    <x v="0"/>
    <x v="0"/>
    <x v="0"/>
    <x v="0"/>
    <x v="0"/>
    <x v="0"/>
    <x v="0"/>
    <x v="0"/>
    <m/>
    <x v="0"/>
    <x v="0"/>
    <x v="0"/>
    <x v="27"/>
    <x v="318"/>
    <x v="27"/>
    <x v="4"/>
  </r>
  <r>
    <n v="645"/>
    <s v="1420"/>
    <x v="1"/>
    <x v="0"/>
    <x v="0"/>
    <x v="0"/>
    <x v="0"/>
    <x v="0"/>
    <x v="0"/>
    <x v="0"/>
    <x v="0"/>
    <x v="0"/>
    <x v="0"/>
    <m/>
    <x v="0"/>
    <x v="0"/>
    <x v="0"/>
    <x v="27"/>
    <x v="318"/>
    <x v="27"/>
    <x v="4"/>
  </r>
  <r>
    <n v="301"/>
    <s v="1425"/>
    <x v="0"/>
    <x v="0"/>
    <x v="0"/>
    <x v="0"/>
    <x v="0"/>
    <x v="0"/>
    <x v="0"/>
    <x v="0"/>
    <x v="0"/>
    <x v="0"/>
    <x v="0"/>
    <m/>
    <x v="0"/>
    <x v="0"/>
    <x v="0"/>
    <x v="27"/>
    <x v="319"/>
    <x v="27"/>
    <x v="4"/>
  </r>
  <r>
    <n v="646"/>
    <s v="1425"/>
    <x v="1"/>
    <x v="0"/>
    <x v="0"/>
    <x v="0"/>
    <x v="0"/>
    <x v="0"/>
    <x v="0"/>
    <x v="0"/>
    <x v="0"/>
    <x v="0"/>
    <x v="0"/>
    <m/>
    <x v="0"/>
    <x v="0"/>
    <x v="0"/>
    <x v="27"/>
    <x v="319"/>
    <x v="27"/>
    <x v="4"/>
  </r>
  <r>
    <n v="302"/>
    <s v="1430"/>
    <x v="0"/>
    <x v="0"/>
    <x v="0"/>
    <x v="0"/>
    <x v="0"/>
    <x v="0"/>
    <x v="0"/>
    <x v="0"/>
    <x v="0"/>
    <x v="0"/>
    <x v="0"/>
    <m/>
    <x v="0"/>
    <x v="0"/>
    <x v="0"/>
    <x v="27"/>
    <x v="320"/>
    <x v="27"/>
    <x v="4"/>
  </r>
  <r>
    <n v="647"/>
    <s v="1430"/>
    <x v="1"/>
    <x v="0"/>
    <x v="0"/>
    <x v="0"/>
    <x v="0"/>
    <x v="0"/>
    <x v="0"/>
    <x v="0"/>
    <x v="0"/>
    <x v="0"/>
    <x v="0"/>
    <m/>
    <x v="0"/>
    <x v="0"/>
    <x v="0"/>
    <x v="27"/>
    <x v="320"/>
    <x v="27"/>
    <x v="4"/>
  </r>
  <r>
    <n v="303"/>
    <s v="1435"/>
    <x v="0"/>
    <x v="0"/>
    <x v="0"/>
    <x v="0"/>
    <x v="0"/>
    <x v="0"/>
    <x v="0"/>
    <x v="0"/>
    <x v="0"/>
    <x v="0"/>
    <x v="0"/>
    <m/>
    <x v="0"/>
    <x v="0"/>
    <x v="0"/>
    <x v="27"/>
    <x v="321"/>
    <x v="27"/>
    <x v="4"/>
  </r>
  <r>
    <n v="648"/>
    <s v="1435"/>
    <x v="1"/>
    <x v="0"/>
    <x v="0"/>
    <x v="0"/>
    <x v="0"/>
    <x v="0"/>
    <x v="0"/>
    <x v="0"/>
    <x v="0"/>
    <x v="0"/>
    <x v="0"/>
    <m/>
    <x v="0"/>
    <x v="0"/>
    <x v="0"/>
    <x v="27"/>
    <x v="321"/>
    <x v="27"/>
    <x v="4"/>
  </r>
  <r>
    <n v="304"/>
    <s v="1440"/>
    <x v="0"/>
    <x v="0"/>
    <x v="0"/>
    <x v="0"/>
    <x v="0"/>
    <x v="0"/>
    <x v="0"/>
    <x v="0"/>
    <x v="0"/>
    <x v="0"/>
    <x v="0"/>
    <m/>
    <x v="0"/>
    <x v="0"/>
    <x v="0"/>
    <x v="27"/>
    <x v="322"/>
    <x v="27"/>
    <x v="4"/>
  </r>
  <r>
    <n v="649"/>
    <s v="1440"/>
    <x v="1"/>
    <x v="0"/>
    <x v="0"/>
    <x v="0"/>
    <x v="0"/>
    <x v="0"/>
    <x v="0"/>
    <x v="0"/>
    <x v="0"/>
    <x v="0"/>
    <x v="0"/>
    <m/>
    <x v="0"/>
    <x v="0"/>
    <x v="0"/>
    <x v="27"/>
    <x v="322"/>
    <x v="27"/>
    <x v="4"/>
  </r>
  <r>
    <n v="305"/>
    <s v="1445"/>
    <x v="0"/>
    <x v="0"/>
    <x v="0"/>
    <x v="0"/>
    <x v="0"/>
    <x v="0"/>
    <x v="0"/>
    <x v="0"/>
    <x v="0"/>
    <x v="0"/>
    <x v="0"/>
    <m/>
    <x v="0"/>
    <x v="0"/>
    <x v="0"/>
    <x v="27"/>
    <x v="323"/>
    <x v="27"/>
    <x v="4"/>
  </r>
  <r>
    <n v="650"/>
    <s v="1445"/>
    <x v="1"/>
    <x v="0"/>
    <x v="0"/>
    <x v="0"/>
    <x v="0"/>
    <x v="0"/>
    <x v="0"/>
    <x v="0"/>
    <x v="0"/>
    <x v="0"/>
    <x v="0"/>
    <m/>
    <x v="0"/>
    <x v="0"/>
    <x v="0"/>
    <x v="27"/>
    <x v="323"/>
    <x v="27"/>
    <x v="4"/>
  </r>
  <r>
    <n v="306"/>
    <s v="1450"/>
    <x v="0"/>
    <x v="0"/>
    <x v="0"/>
    <x v="0"/>
    <x v="0"/>
    <x v="0"/>
    <x v="0"/>
    <x v="0"/>
    <x v="0"/>
    <x v="0"/>
    <x v="0"/>
    <m/>
    <x v="0"/>
    <x v="0"/>
    <x v="0"/>
    <x v="27"/>
    <x v="324"/>
    <x v="27"/>
    <x v="4"/>
  </r>
  <r>
    <n v="651"/>
    <s v="1450"/>
    <x v="1"/>
    <x v="0"/>
    <x v="0"/>
    <x v="0"/>
    <x v="0"/>
    <x v="0"/>
    <x v="0"/>
    <x v="0"/>
    <x v="0"/>
    <x v="0"/>
    <x v="0"/>
    <m/>
    <x v="0"/>
    <x v="0"/>
    <x v="0"/>
    <x v="27"/>
    <x v="324"/>
    <x v="27"/>
    <x v="4"/>
  </r>
  <r>
    <n v="307"/>
    <s v="1455"/>
    <x v="0"/>
    <x v="0"/>
    <x v="0"/>
    <x v="0"/>
    <x v="0"/>
    <x v="0"/>
    <x v="0"/>
    <x v="0"/>
    <x v="0"/>
    <x v="0"/>
    <x v="0"/>
    <m/>
    <x v="0"/>
    <x v="0"/>
    <x v="0"/>
    <x v="27"/>
    <x v="325"/>
    <x v="27"/>
    <x v="4"/>
  </r>
  <r>
    <n v="652"/>
    <s v="1455"/>
    <x v="1"/>
    <x v="0"/>
    <x v="0"/>
    <x v="0"/>
    <x v="0"/>
    <x v="0"/>
    <x v="0"/>
    <x v="0"/>
    <x v="0"/>
    <x v="0"/>
    <x v="0"/>
    <m/>
    <x v="0"/>
    <x v="0"/>
    <x v="0"/>
    <x v="27"/>
    <x v="325"/>
    <x v="27"/>
    <x v="4"/>
  </r>
  <r>
    <n v="308"/>
    <s v="1460"/>
    <x v="0"/>
    <x v="0"/>
    <x v="0"/>
    <x v="0"/>
    <x v="0"/>
    <x v="0"/>
    <x v="0"/>
    <x v="0"/>
    <x v="0"/>
    <x v="0"/>
    <x v="0"/>
    <m/>
    <x v="0"/>
    <x v="0"/>
    <x v="0"/>
    <x v="27"/>
    <x v="326"/>
    <x v="27"/>
    <x v="4"/>
  </r>
  <r>
    <n v="653"/>
    <s v="1460"/>
    <x v="1"/>
    <x v="0"/>
    <x v="0"/>
    <x v="0"/>
    <x v="0"/>
    <x v="0"/>
    <x v="0"/>
    <x v="0"/>
    <x v="0"/>
    <x v="0"/>
    <x v="0"/>
    <m/>
    <x v="0"/>
    <x v="0"/>
    <x v="0"/>
    <x v="27"/>
    <x v="326"/>
    <x v="27"/>
    <x v="4"/>
  </r>
  <r>
    <n v="309"/>
    <s v="1465"/>
    <x v="0"/>
    <x v="0"/>
    <x v="0"/>
    <x v="0"/>
    <x v="0"/>
    <x v="0"/>
    <x v="0"/>
    <x v="0"/>
    <x v="0"/>
    <x v="0"/>
    <x v="0"/>
    <m/>
    <x v="0"/>
    <x v="0"/>
    <x v="0"/>
    <x v="27"/>
    <x v="327"/>
    <x v="27"/>
    <x v="4"/>
  </r>
  <r>
    <n v="654"/>
    <s v="1465"/>
    <x v="1"/>
    <x v="0"/>
    <x v="0"/>
    <x v="0"/>
    <x v="0"/>
    <x v="0"/>
    <x v="0"/>
    <x v="0"/>
    <x v="0"/>
    <x v="0"/>
    <x v="0"/>
    <m/>
    <x v="0"/>
    <x v="0"/>
    <x v="0"/>
    <x v="27"/>
    <x v="327"/>
    <x v="27"/>
    <x v="4"/>
  </r>
</pivotCacheRecords>
</file>

<file path=xl/pivotCache/pivotCacheRecords50.xml><?xml version="1.0" encoding="utf-8"?>
<pivotCacheRecords xmlns="http://schemas.openxmlformats.org/spreadsheetml/2006/main" xmlns:r="http://schemas.openxmlformats.org/officeDocument/2006/relationships" count="1637">
  <r>
    <n v="160"/>
    <s v="1667"/>
    <x v="0"/>
    <n v="148"/>
    <n v="482"/>
    <n v="46"/>
    <x v="0"/>
    <x v="0"/>
    <d v="2014-12-15T02:01:22"/>
    <x v="0"/>
    <m/>
    <x v="0"/>
    <x v="0"/>
    <x v="0"/>
    <x v="0"/>
    <x v="0"/>
  </r>
  <r>
    <n v="505"/>
    <s v="1667"/>
    <x v="1"/>
    <n v="0"/>
    <n v="0"/>
    <n v="0"/>
    <x v="1"/>
    <x v="1"/>
    <d v="2012-05-05T06:36:00"/>
    <x v="0"/>
    <s v="hudri"/>
    <x v="0"/>
    <x v="0"/>
    <x v="0"/>
    <x v="0"/>
    <x v="0"/>
  </r>
  <r>
    <n v="825"/>
    <s v="1667"/>
    <x v="2"/>
    <n v="0"/>
    <n v="0"/>
    <n v="0"/>
    <x v="1"/>
    <x v="0"/>
    <d v="2014-09-19T11:14:00"/>
    <x v="0"/>
    <s v="banjarsari"/>
    <x v="0"/>
    <x v="0"/>
    <x v="0"/>
    <x v="0"/>
    <x v="0"/>
  </r>
  <r>
    <n v="1146"/>
    <s v="1667"/>
    <x v="3"/>
    <n v="0"/>
    <n v="0"/>
    <n v="0"/>
    <x v="1"/>
    <x v="0"/>
    <d v="2013-11-29T09:02:00"/>
    <x v="0"/>
    <s v="banjarsari"/>
    <x v="0"/>
    <x v="0"/>
    <x v="0"/>
    <x v="0"/>
    <x v="0"/>
  </r>
  <r>
    <n v="1476"/>
    <s v="1667"/>
    <x v="4"/>
    <n v="0"/>
    <n v="0"/>
    <n v="0"/>
    <x v="1"/>
    <x v="0"/>
    <d v="2014-12-14T23:00:00"/>
    <x v="0"/>
    <s v="banjarsari"/>
    <x v="0"/>
    <x v="0"/>
    <x v="0"/>
    <x v="0"/>
    <x v="0"/>
  </r>
  <r>
    <n v="196"/>
    <s v="1830"/>
    <x v="0"/>
    <n v="57"/>
    <n v="2384"/>
    <n v="89"/>
    <x v="2"/>
    <x v="0"/>
    <d v="2014-12-15T02:01:22"/>
    <x v="0"/>
    <m/>
    <x v="0"/>
    <x v="0"/>
    <x v="1"/>
    <x v="0"/>
    <x v="0"/>
  </r>
  <r>
    <n v="541"/>
    <s v="1830"/>
    <x v="1"/>
    <n v="57"/>
    <n v="1890"/>
    <n v="34"/>
    <x v="2"/>
    <x v="1"/>
    <d v="2014-12-15T02:01:23"/>
    <x v="0"/>
    <m/>
    <x v="0"/>
    <x v="0"/>
    <x v="1"/>
    <x v="0"/>
    <x v="0"/>
  </r>
  <r>
    <n v="861"/>
    <s v="1830"/>
    <x v="2"/>
    <n v="0"/>
    <n v="0"/>
    <n v="0"/>
    <x v="1"/>
    <x v="0"/>
    <d v="2014-09-19T11:14:00"/>
    <x v="0"/>
    <s v="banjarsari"/>
    <x v="0"/>
    <x v="0"/>
    <x v="1"/>
    <x v="0"/>
    <x v="0"/>
  </r>
  <r>
    <n v="1182"/>
    <s v="1830"/>
    <x v="3"/>
    <n v="0"/>
    <n v="0"/>
    <n v="0"/>
    <x v="1"/>
    <x v="0"/>
    <d v="2013-11-29T09:02:00"/>
    <x v="0"/>
    <s v="banjarsari"/>
    <x v="0"/>
    <x v="0"/>
    <x v="1"/>
    <x v="0"/>
    <x v="0"/>
  </r>
  <r>
    <n v="1512"/>
    <s v="1830"/>
    <x v="4"/>
    <n v="0"/>
    <n v="0"/>
    <n v="0"/>
    <x v="1"/>
    <x v="0"/>
    <d v="2014-12-14T23:00:00"/>
    <x v="0"/>
    <s v="banjarsari"/>
    <x v="0"/>
    <x v="0"/>
    <x v="1"/>
    <x v="0"/>
    <x v="0"/>
  </r>
  <r>
    <n v="197"/>
    <s v="1835"/>
    <x v="0"/>
    <n v="38"/>
    <n v="955"/>
    <n v="85"/>
    <x v="2"/>
    <x v="0"/>
    <d v="2014-12-15T02:01:22"/>
    <x v="0"/>
    <m/>
    <x v="0"/>
    <x v="0"/>
    <x v="2"/>
    <x v="0"/>
    <x v="0"/>
  </r>
  <r>
    <n v="542"/>
    <s v="1835"/>
    <x v="1"/>
    <n v="32"/>
    <n v="782"/>
    <n v="25"/>
    <x v="0"/>
    <x v="1"/>
    <d v="2014-12-15T02:01:23"/>
    <x v="0"/>
    <m/>
    <x v="0"/>
    <x v="0"/>
    <x v="2"/>
    <x v="0"/>
    <x v="0"/>
  </r>
  <r>
    <n v="862"/>
    <s v="1835"/>
    <x v="2"/>
    <n v="2"/>
    <n v="0"/>
    <n v="0"/>
    <x v="1"/>
    <x v="0"/>
    <d v="2014-09-19T11:19:00"/>
    <x v="0"/>
    <s v="banjarsari"/>
    <x v="0"/>
    <x v="0"/>
    <x v="2"/>
    <x v="0"/>
    <x v="0"/>
  </r>
  <r>
    <n v="1183"/>
    <s v="1835"/>
    <x v="3"/>
    <n v="2"/>
    <n v="0"/>
    <n v="0"/>
    <x v="1"/>
    <x v="0"/>
    <d v="2013-11-29T09:03:00"/>
    <x v="0"/>
    <s v="banjarsari"/>
    <x v="0"/>
    <x v="0"/>
    <x v="2"/>
    <x v="0"/>
    <x v="0"/>
  </r>
  <r>
    <n v="1513"/>
    <s v="1835"/>
    <x v="4"/>
    <n v="0"/>
    <n v="0"/>
    <n v="0"/>
    <x v="1"/>
    <x v="0"/>
    <d v="2014-12-14T23:00:00"/>
    <x v="0"/>
    <s v="banjarsari"/>
    <x v="0"/>
    <x v="0"/>
    <x v="2"/>
    <x v="0"/>
    <x v="0"/>
  </r>
  <r>
    <n v="198"/>
    <s v="1840"/>
    <x v="0"/>
    <n v="20"/>
    <n v="771"/>
    <n v="35"/>
    <x v="2"/>
    <x v="0"/>
    <d v="2014-12-15T02:01:22"/>
    <x v="0"/>
    <m/>
    <x v="0"/>
    <x v="0"/>
    <x v="3"/>
    <x v="0"/>
    <x v="0"/>
  </r>
  <r>
    <n v="543"/>
    <s v="1840"/>
    <x v="1"/>
    <n v="26"/>
    <n v="1613"/>
    <n v="22"/>
    <x v="2"/>
    <x v="1"/>
    <d v="2014-12-15T02:01:23"/>
    <x v="0"/>
    <m/>
    <x v="0"/>
    <x v="0"/>
    <x v="3"/>
    <x v="0"/>
    <x v="0"/>
  </r>
  <r>
    <n v="863"/>
    <s v="1840"/>
    <x v="2"/>
    <n v="0"/>
    <n v="0"/>
    <n v="0"/>
    <x v="1"/>
    <x v="0"/>
    <d v="2014-09-19T11:18:00"/>
    <x v="0"/>
    <s v="banjarsari"/>
    <x v="0"/>
    <x v="0"/>
    <x v="3"/>
    <x v="0"/>
    <x v="0"/>
  </r>
  <r>
    <n v="1184"/>
    <s v="1840"/>
    <x v="3"/>
    <n v="0"/>
    <n v="0"/>
    <n v="0"/>
    <x v="1"/>
    <x v="0"/>
    <d v="2013-11-29T09:03:00"/>
    <x v="0"/>
    <s v="banjarsari"/>
    <x v="0"/>
    <x v="0"/>
    <x v="3"/>
    <x v="0"/>
    <x v="0"/>
  </r>
  <r>
    <n v="1514"/>
    <s v="1840"/>
    <x v="4"/>
    <n v="2"/>
    <n v="0"/>
    <n v="0"/>
    <x v="1"/>
    <x v="0"/>
    <d v="2014-12-14T23:00:00"/>
    <x v="0"/>
    <s v="banjarsari"/>
    <x v="0"/>
    <x v="0"/>
    <x v="3"/>
    <x v="0"/>
    <x v="0"/>
  </r>
  <r>
    <n v="199"/>
    <s v="1845"/>
    <x v="0"/>
    <n v="18"/>
    <n v="610"/>
    <n v="25"/>
    <x v="2"/>
    <x v="0"/>
    <d v="2014-12-15T02:01:22"/>
    <x v="0"/>
    <m/>
    <x v="0"/>
    <x v="0"/>
    <x v="4"/>
    <x v="0"/>
    <x v="0"/>
  </r>
  <r>
    <n v="544"/>
    <s v="1845"/>
    <x v="1"/>
    <n v="26"/>
    <n v="902"/>
    <n v="32"/>
    <x v="0"/>
    <x v="1"/>
    <d v="2014-12-15T02:01:23"/>
    <x v="0"/>
    <m/>
    <x v="0"/>
    <x v="0"/>
    <x v="4"/>
    <x v="0"/>
    <x v="0"/>
  </r>
  <r>
    <n v="864"/>
    <s v="1845"/>
    <x v="2"/>
    <n v="0"/>
    <n v="0"/>
    <n v="0"/>
    <x v="1"/>
    <x v="0"/>
    <d v="2014-09-19T11:16:00"/>
    <x v="0"/>
    <s v="banjarsari"/>
    <x v="0"/>
    <x v="0"/>
    <x v="4"/>
    <x v="0"/>
    <x v="0"/>
  </r>
  <r>
    <n v="1185"/>
    <s v="1845"/>
    <x v="3"/>
    <n v="0"/>
    <n v="0"/>
    <n v="0"/>
    <x v="1"/>
    <x v="0"/>
    <d v="2013-11-29T09:03:00"/>
    <x v="0"/>
    <s v="banjarsari"/>
    <x v="0"/>
    <x v="0"/>
    <x v="4"/>
    <x v="0"/>
    <x v="0"/>
  </r>
  <r>
    <n v="1515"/>
    <s v="1845"/>
    <x v="4"/>
    <n v="0"/>
    <n v="0"/>
    <n v="0"/>
    <x v="1"/>
    <x v="0"/>
    <d v="2014-12-14T23:00:00"/>
    <x v="0"/>
    <s v="banjarsari"/>
    <x v="0"/>
    <x v="0"/>
    <x v="4"/>
    <x v="0"/>
    <x v="0"/>
  </r>
  <r>
    <n v="200"/>
    <s v="1850"/>
    <x v="0"/>
    <n v="34"/>
    <n v="566"/>
    <n v="22"/>
    <x v="2"/>
    <x v="0"/>
    <d v="2014-12-15T02:01:22"/>
    <x v="0"/>
    <m/>
    <x v="0"/>
    <x v="0"/>
    <x v="5"/>
    <x v="0"/>
    <x v="0"/>
  </r>
  <r>
    <n v="545"/>
    <s v="1850"/>
    <x v="1"/>
    <n v="26"/>
    <n v="581"/>
    <n v="23"/>
    <x v="0"/>
    <x v="1"/>
    <d v="2014-12-15T02:01:23"/>
    <x v="0"/>
    <m/>
    <x v="0"/>
    <x v="0"/>
    <x v="5"/>
    <x v="0"/>
    <x v="0"/>
  </r>
  <r>
    <n v="865"/>
    <s v="1850"/>
    <x v="2"/>
    <n v="0"/>
    <n v="0"/>
    <n v="0"/>
    <x v="1"/>
    <x v="0"/>
    <d v="2014-09-19T11:18:00"/>
    <x v="0"/>
    <s v="banjarsari"/>
    <x v="0"/>
    <x v="0"/>
    <x v="5"/>
    <x v="0"/>
    <x v="0"/>
  </r>
  <r>
    <n v="1186"/>
    <s v="1850"/>
    <x v="3"/>
    <n v="0"/>
    <n v="0"/>
    <n v="0"/>
    <x v="1"/>
    <x v="0"/>
    <d v="2013-11-29T09:03:00"/>
    <x v="0"/>
    <s v="banjarsari"/>
    <x v="0"/>
    <x v="0"/>
    <x v="5"/>
    <x v="0"/>
    <x v="0"/>
  </r>
  <r>
    <n v="1516"/>
    <s v="1850"/>
    <x v="4"/>
    <n v="0"/>
    <n v="0"/>
    <n v="0"/>
    <x v="1"/>
    <x v="0"/>
    <d v="2014-12-14T23:00:00"/>
    <x v="0"/>
    <s v="banjarsari"/>
    <x v="0"/>
    <x v="0"/>
    <x v="5"/>
    <x v="0"/>
    <x v="0"/>
  </r>
  <r>
    <n v="201"/>
    <s v="1855"/>
    <x v="0"/>
    <n v="176"/>
    <n v="284"/>
    <n v="32"/>
    <x v="2"/>
    <x v="0"/>
    <d v="2014-12-15T02:01:22"/>
    <x v="0"/>
    <m/>
    <x v="0"/>
    <x v="0"/>
    <x v="6"/>
    <x v="0"/>
    <x v="0"/>
  </r>
  <r>
    <n v="546"/>
    <s v="1855"/>
    <x v="1"/>
    <n v="176"/>
    <n v="397"/>
    <n v="30"/>
    <x v="2"/>
    <x v="1"/>
    <d v="2014-12-15T02:01:23"/>
    <x v="0"/>
    <m/>
    <x v="0"/>
    <x v="0"/>
    <x v="6"/>
    <x v="0"/>
    <x v="0"/>
  </r>
  <r>
    <n v="866"/>
    <s v="1855"/>
    <x v="2"/>
    <n v="0"/>
    <n v="0"/>
    <n v="0"/>
    <x v="1"/>
    <x v="0"/>
    <d v="2014-09-19T11:19:00"/>
    <x v="0"/>
    <s v="banjarsari"/>
    <x v="0"/>
    <x v="0"/>
    <x v="6"/>
    <x v="0"/>
    <x v="0"/>
  </r>
  <r>
    <n v="1187"/>
    <s v="1855"/>
    <x v="3"/>
    <n v="0"/>
    <n v="0"/>
    <n v="0"/>
    <x v="1"/>
    <x v="0"/>
    <d v="2013-11-29T09:03:00"/>
    <x v="0"/>
    <s v="banjarsari"/>
    <x v="0"/>
    <x v="0"/>
    <x v="6"/>
    <x v="0"/>
    <x v="0"/>
  </r>
  <r>
    <n v="1517"/>
    <s v="1855"/>
    <x v="4"/>
    <n v="0"/>
    <n v="0"/>
    <n v="0"/>
    <x v="1"/>
    <x v="0"/>
    <d v="2014-12-14T23:00:00"/>
    <x v="0"/>
    <s v="banjarsari"/>
    <x v="0"/>
    <x v="0"/>
    <x v="6"/>
    <x v="0"/>
    <x v="0"/>
  </r>
  <r>
    <n v="202"/>
    <s v="1860"/>
    <x v="0"/>
    <n v="128"/>
    <n v="225"/>
    <n v="40"/>
    <x v="2"/>
    <x v="0"/>
    <d v="2014-12-15T02:01:22"/>
    <x v="0"/>
    <m/>
    <x v="0"/>
    <x v="0"/>
    <x v="7"/>
    <x v="0"/>
    <x v="0"/>
  </r>
  <r>
    <n v="547"/>
    <s v="1860"/>
    <x v="1"/>
    <n v="129"/>
    <n v="400"/>
    <n v="23"/>
    <x v="2"/>
    <x v="1"/>
    <d v="2014-12-15T02:01:23"/>
    <x v="0"/>
    <m/>
    <x v="0"/>
    <x v="0"/>
    <x v="7"/>
    <x v="0"/>
    <x v="0"/>
  </r>
  <r>
    <n v="867"/>
    <s v="1860"/>
    <x v="2"/>
    <n v="0"/>
    <n v="0"/>
    <n v="0"/>
    <x v="1"/>
    <x v="0"/>
    <d v="2014-09-19T11:19:00"/>
    <x v="0"/>
    <s v="banjarsari"/>
    <x v="0"/>
    <x v="0"/>
    <x v="7"/>
    <x v="0"/>
    <x v="0"/>
  </r>
  <r>
    <n v="1188"/>
    <s v="1860"/>
    <x v="3"/>
    <n v="0"/>
    <n v="0"/>
    <n v="0"/>
    <x v="1"/>
    <x v="0"/>
    <d v="2013-11-29T09:04:00"/>
    <x v="0"/>
    <s v="banjarsari"/>
    <x v="0"/>
    <x v="0"/>
    <x v="7"/>
    <x v="0"/>
    <x v="0"/>
  </r>
  <r>
    <n v="1518"/>
    <s v="1860"/>
    <x v="4"/>
    <n v="0"/>
    <n v="0"/>
    <n v="0"/>
    <x v="1"/>
    <x v="0"/>
    <d v="2014-12-14T23:00:00"/>
    <x v="0"/>
    <s v="banjarsari"/>
    <x v="0"/>
    <x v="0"/>
    <x v="7"/>
    <x v="0"/>
    <x v="0"/>
  </r>
  <r>
    <n v="203"/>
    <s v="1865"/>
    <x v="0"/>
    <n v="55"/>
    <n v="654"/>
    <n v="55"/>
    <x v="2"/>
    <x v="0"/>
    <d v="2014-12-15T02:01:22"/>
    <x v="0"/>
    <m/>
    <x v="0"/>
    <x v="0"/>
    <x v="8"/>
    <x v="0"/>
    <x v="0"/>
  </r>
  <r>
    <n v="548"/>
    <s v="1865"/>
    <x v="1"/>
    <n v="55"/>
    <n v="639"/>
    <n v="28"/>
    <x v="2"/>
    <x v="1"/>
    <d v="2014-12-15T02:01:23"/>
    <x v="0"/>
    <m/>
    <x v="0"/>
    <x v="0"/>
    <x v="8"/>
    <x v="0"/>
    <x v="0"/>
  </r>
  <r>
    <n v="868"/>
    <s v="1865"/>
    <x v="2"/>
    <n v="1"/>
    <n v="0"/>
    <n v="0"/>
    <x v="1"/>
    <x v="0"/>
    <d v="2014-09-19T11:19:00"/>
    <x v="0"/>
    <s v="banjarsari"/>
    <x v="1"/>
    <x v="0"/>
    <x v="8"/>
    <x v="0"/>
    <x v="0"/>
  </r>
  <r>
    <n v="1189"/>
    <s v="1865"/>
    <x v="3"/>
    <n v="1"/>
    <n v="0"/>
    <n v="0"/>
    <x v="1"/>
    <x v="0"/>
    <d v="2013-11-29T09:04:00"/>
    <x v="0"/>
    <s v="banjarsari"/>
    <x v="0"/>
    <x v="0"/>
    <x v="8"/>
    <x v="0"/>
    <x v="0"/>
  </r>
  <r>
    <n v="1519"/>
    <s v="1865"/>
    <x v="4"/>
    <n v="1"/>
    <n v="0"/>
    <n v="0"/>
    <x v="1"/>
    <x v="0"/>
    <d v="2014-12-14T23:00:00"/>
    <x v="0"/>
    <s v="banjarsari"/>
    <x v="0"/>
    <x v="0"/>
    <x v="8"/>
    <x v="0"/>
    <x v="0"/>
  </r>
  <r>
    <n v="204"/>
    <s v="1866"/>
    <x v="0"/>
    <n v="65"/>
    <n v="496"/>
    <n v="73"/>
    <x v="2"/>
    <x v="0"/>
    <d v="2014-12-15T02:01:22"/>
    <x v="0"/>
    <m/>
    <x v="0"/>
    <x v="0"/>
    <x v="9"/>
    <x v="0"/>
    <x v="0"/>
  </r>
  <r>
    <n v="549"/>
    <s v="1866"/>
    <x v="1"/>
    <n v="65"/>
    <n v="486"/>
    <n v="34"/>
    <x v="2"/>
    <x v="1"/>
    <d v="2014-12-15T02:01:23"/>
    <x v="0"/>
    <m/>
    <x v="0"/>
    <x v="0"/>
    <x v="9"/>
    <x v="0"/>
    <x v="0"/>
  </r>
  <r>
    <n v="869"/>
    <s v="1866"/>
    <x v="2"/>
    <n v="0"/>
    <n v="0"/>
    <n v="0"/>
    <x v="1"/>
    <x v="0"/>
    <d v="2014-09-19T11:23:00"/>
    <x v="0"/>
    <s v="banjarsari"/>
    <x v="0"/>
    <x v="0"/>
    <x v="9"/>
    <x v="0"/>
    <x v="0"/>
  </r>
  <r>
    <n v="1190"/>
    <s v="1866"/>
    <x v="3"/>
    <n v="0"/>
    <n v="0"/>
    <n v="0"/>
    <x v="1"/>
    <x v="0"/>
    <d v="2013-11-29T09:04:00"/>
    <x v="0"/>
    <s v="banjarsari"/>
    <x v="0"/>
    <x v="0"/>
    <x v="9"/>
    <x v="0"/>
    <x v="0"/>
  </r>
  <r>
    <n v="1520"/>
    <s v="1866"/>
    <x v="4"/>
    <n v="0"/>
    <n v="0"/>
    <n v="0"/>
    <x v="1"/>
    <x v="0"/>
    <d v="2014-12-14T23:00:00"/>
    <x v="0"/>
    <s v="banjarsari"/>
    <x v="0"/>
    <x v="0"/>
    <x v="9"/>
    <x v="0"/>
    <x v="0"/>
  </r>
  <r>
    <n v="205"/>
    <s v="1870"/>
    <x v="0"/>
    <n v="159"/>
    <n v="389"/>
    <n v="30"/>
    <x v="2"/>
    <x v="0"/>
    <d v="2014-12-15T02:01:22"/>
    <x v="0"/>
    <m/>
    <x v="0"/>
    <x v="0"/>
    <x v="10"/>
    <x v="0"/>
    <x v="0"/>
  </r>
  <r>
    <n v="550"/>
    <s v="1870"/>
    <x v="1"/>
    <n v="159"/>
    <n v="581"/>
    <n v="27"/>
    <x v="2"/>
    <x v="1"/>
    <d v="2014-12-15T02:01:23"/>
    <x v="0"/>
    <m/>
    <x v="0"/>
    <x v="0"/>
    <x v="10"/>
    <x v="0"/>
    <x v="0"/>
  </r>
  <r>
    <n v="870"/>
    <s v="1870"/>
    <x v="2"/>
    <n v="0"/>
    <n v="0"/>
    <n v="0"/>
    <x v="1"/>
    <x v="0"/>
    <d v="2014-09-19T11:24:00"/>
    <x v="0"/>
    <s v="banjarsari"/>
    <x v="0"/>
    <x v="0"/>
    <x v="10"/>
    <x v="0"/>
    <x v="0"/>
  </r>
  <r>
    <n v="1191"/>
    <s v="1870"/>
    <x v="3"/>
    <n v="0"/>
    <n v="0"/>
    <n v="0"/>
    <x v="1"/>
    <x v="0"/>
    <d v="2013-11-29T09:04:00"/>
    <x v="0"/>
    <s v="banjarsari"/>
    <x v="0"/>
    <x v="0"/>
    <x v="10"/>
    <x v="0"/>
    <x v="0"/>
  </r>
  <r>
    <n v="1521"/>
    <s v="1870"/>
    <x v="4"/>
    <n v="0"/>
    <n v="0"/>
    <n v="0"/>
    <x v="1"/>
    <x v="0"/>
    <d v="2014-12-14T23:00:00"/>
    <x v="0"/>
    <s v="banjarsari"/>
    <x v="0"/>
    <x v="0"/>
    <x v="10"/>
    <x v="0"/>
    <x v="0"/>
  </r>
  <r>
    <n v="206"/>
    <s v="1875"/>
    <x v="0"/>
    <n v="151"/>
    <n v="344"/>
    <n v="41"/>
    <x v="2"/>
    <x v="0"/>
    <d v="2014-12-15T02:01:22"/>
    <x v="0"/>
    <m/>
    <x v="0"/>
    <x v="0"/>
    <x v="11"/>
    <x v="0"/>
    <x v="0"/>
  </r>
  <r>
    <n v="551"/>
    <s v="1875"/>
    <x v="1"/>
    <n v="151"/>
    <n v="352"/>
    <n v="29"/>
    <x v="2"/>
    <x v="1"/>
    <d v="2014-12-15T02:01:23"/>
    <x v="0"/>
    <m/>
    <x v="0"/>
    <x v="0"/>
    <x v="11"/>
    <x v="0"/>
    <x v="0"/>
  </r>
  <r>
    <n v="871"/>
    <s v="1875"/>
    <x v="2"/>
    <n v="0"/>
    <n v="0"/>
    <n v="0"/>
    <x v="1"/>
    <x v="0"/>
    <d v="2014-09-19T11:24:00"/>
    <x v="0"/>
    <s v="banjarsari"/>
    <x v="0"/>
    <x v="0"/>
    <x v="11"/>
    <x v="0"/>
    <x v="0"/>
  </r>
  <r>
    <n v="1192"/>
    <s v="1875"/>
    <x v="3"/>
    <n v="0"/>
    <n v="0"/>
    <n v="0"/>
    <x v="1"/>
    <x v="0"/>
    <d v="2013-11-29T09:04:00"/>
    <x v="0"/>
    <s v="banjarsari"/>
    <x v="0"/>
    <x v="0"/>
    <x v="11"/>
    <x v="0"/>
    <x v="0"/>
  </r>
  <r>
    <n v="1522"/>
    <s v="1875"/>
    <x v="4"/>
    <n v="0"/>
    <n v="0"/>
    <n v="0"/>
    <x v="1"/>
    <x v="0"/>
    <d v="2014-12-14T23:00:00"/>
    <x v="0"/>
    <s v="banjarsari"/>
    <x v="0"/>
    <x v="0"/>
    <x v="11"/>
    <x v="0"/>
    <x v="0"/>
  </r>
  <r>
    <n v="207"/>
    <s v="1880"/>
    <x v="0"/>
    <n v="95"/>
    <n v="428"/>
    <n v="61"/>
    <x v="2"/>
    <x v="0"/>
    <d v="2014-12-15T02:01:22"/>
    <x v="0"/>
    <m/>
    <x v="0"/>
    <x v="0"/>
    <x v="12"/>
    <x v="0"/>
    <x v="0"/>
  </r>
  <r>
    <n v="552"/>
    <s v="1880"/>
    <x v="1"/>
    <n v="95"/>
    <n v="405"/>
    <n v="26"/>
    <x v="2"/>
    <x v="1"/>
    <d v="2014-12-15T02:01:23"/>
    <x v="0"/>
    <m/>
    <x v="0"/>
    <x v="0"/>
    <x v="12"/>
    <x v="0"/>
    <x v="0"/>
  </r>
  <r>
    <n v="872"/>
    <s v="1880"/>
    <x v="2"/>
    <n v="0"/>
    <n v="0"/>
    <n v="0"/>
    <x v="1"/>
    <x v="0"/>
    <d v="2014-09-19T11:25:00"/>
    <x v="0"/>
    <s v="banjarsari"/>
    <x v="0"/>
    <x v="0"/>
    <x v="12"/>
    <x v="0"/>
    <x v="0"/>
  </r>
  <r>
    <n v="1193"/>
    <s v="1880"/>
    <x v="3"/>
    <n v="0"/>
    <n v="0"/>
    <n v="0"/>
    <x v="1"/>
    <x v="0"/>
    <d v="2013-11-29T09:04:00"/>
    <x v="0"/>
    <s v="banjarsari"/>
    <x v="0"/>
    <x v="0"/>
    <x v="12"/>
    <x v="0"/>
    <x v="0"/>
  </r>
  <r>
    <n v="1523"/>
    <s v="1880"/>
    <x v="4"/>
    <n v="0"/>
    <n v="0"/>
    <n v="0"/>
    <x v="1"/>
    <x v="0"/>
    <d v="2014-12-14T23:00:00"/>
    <x v="0"/>
    <s v="banjarsari"/>
    <x v="0"/>
    <x v="0"/>
    <x v="12"/>
    <x v="0"/>
    <x v="0"/>
  </r>
  <r>
    <n v="208"/>
    <s v="1885"/>
    <x v="0"/>
    <n v="85"/>
    <n v="306"/>
    <n v="50"/>
    <x v="2"/>
    <x v="0"/>
    <d v="2014-12-15T02:01:22"/>
    <x v="0"/>
    <m/>
    <x v="0"/>
    <x v="0"/>
    <x v="13"/>
    <x v="0"/>
    <x v="0"/>
  </r>
  <r>
    <n v="553"/>
    <s v="1885"/>
    <x v="1"/>
    <n v="85"/>
    <n v="652"/>
    <n v="30"/>
    <x v="2"/>
    <x v="1"/>
    <d v="2014-12-15T02:01:23"/>
    <x v="0"/>
    <m/>
    <x v="0"/>
    <x v="0"/>
    <x v="13"/>
    <x v="0"/>
    <x v="0"/>
  </r>
  <r>
    <n v="873"/>
    <s v="1885"/>
    <x v="2"/>
    <n v="1"/>
    <n v="0"/>
    <n v="0"/>
    <x v="1"/>
    <x v="0"/>
    <d v="2014-09-19T11:25:00"/>
    <x v="0"/>
    <s v="banjarsari"/>
    <x v="0"/>
    <x v="0"/>
    <x v="13"/>
    <x v="0"/>
    <x v="0"/>
  </r>
  <r>
    <n v="1194"/>
    <s v="1885"/>
    <x v="3"/>
    <n v="1"/>
    <n v="0"/>
    <n v="0"/>
    <x v="1"/>
    <x v="0"/>
    <d v="2013-11-29T09:05:00"/>
    <x v="0"/>
    <s v="banjarsari"/>
    <x v="0"/>
    <x v="0"/>
    <x v="13"/>
    <x v="0"/>
    <x v="0"/>
  </r>
  <r>
    <n v="1524"/>
    <s v="1885"/>
    <x v="4"/>
    <n v="1"/>
    <n v="0"/>
    <n v="0"/>
    <x v="1"/>
    <x v="0"/>
    <d v="2014-12-14T23:00:00"/>
    <x v="0"/>
    <s v="banjarsari"/>
    <x v="0"/>
    <x v="0"/>
    <x v="13"/>
    <x v="0"/>
    <x v="0"/>
  </r>
  <r>
    <n v="209"/>
    <s v="1890"/>
    <x v="0"/>
    <n v="115"/>
    <n v="409"/>
    <n v="53"/>
    <x v="2"/>
    <x v="0"/>
    <d v="2014-12-15T02:01:22"/>
    <x v="0"/>
    <m/>
    <x v="0"/>
    <x v="0"/>
    <x v="14"/>
    <x v="0"/>
    <x v="0"/>
  </r>
  <r>
    <n v="554"/>
    <s v="1890"/>
    <x v="1"/>
    <n v="115"/>
    <n v="379"/>
    <n v="31"/>
    <x v="2"/>
    <x v="1"/>
    <d v="2014-12-15T02:01:23"/>
    <x v="0"/>
    <m/>
    <x v="0"/>
    <x v="0"/>
    <x v="14"/>
    <x v="0"/>
    <x v="0"/>
  </r>
  <r>
    <n v="874"/>
    <s v="1890"/>
    <x v="2"/>
    <n v="0"/>
    <n v="0"/>
    <n v="0"/>
    <x v="1"/>
    <x v="0"/>
    <d v="2014-09-19T11:26:00"/>
    <x v="0"/>
    <s v="banjarsari"/>
    <x v="0"/>
    <x v="0"/>
    <x v="14"/>
    <x v="0"/>
    <x v="0"/>
  </r>
  <r>
    <n v="1195"/>
    <s v="1890"/>
    <x v="3"/>
    <n v="0"/>
    <n v="0"/>
    <n v="0"/>
    <x v="1"/>
    <x v="0"/>
    <d v="2013-11-29T09:06:00"/>
    <x v="0"/>
    <s v="banjarsari"/>
    <x v="0"/>
    <x v="0"/>
    <x v="14"/>
    <x v="0"/>
    <x v="0"/>
  </r>
  <r>
    <n v="1525"/>
    <s v="1890"/>
    <x v="4"/>
    <n v="0"/>
    <n v="0"/>
    <n v="0"/>
    <x v="1"/>
    <x v="0"/>
    <d v="2014-12-14T23:00:00"/>
    <x v="0"/>
    <s v="banjarsari"/>
    <x v="0"/>
    <x v="0"/>
    <x v="14"/>
    <x v="0"/>
    <x v="0"/>
  </r>
  <r>
    <n v="210"/>
    <s v="1895"/>
    <x v="0"/>
    <n v="98"/>
    <n v="413"/>
    <n v="26"/>
    <x v="2"/>
    <x v="0"/>
    <d v="2014-12-15T02:01:22"/>
    <x v="0"/>
    <m/>
    <x v="0"/>
    <x v="0"/>
    <x v="15"/>
    <x v="0"/>
    <x v="0"/>
  </r>
  <r>
    <n v="555"/>
    <s v="1895"/>
    <x v="1"/>
    <n v="98"/>
    <n v="298"/>
    <n v="26"/>
    <x v="2"/>
    <x v="1"/>
    <d v="2014-12-15T02:01:23"/>
    <x v="0"/>
    <m/>
    <x v="0"/>
    <x v="0"/>
    <x v="15"/>
    <x v="0"/>
    <x v="0"/>
  </r>
  <r>
    <n v="875"/>
    <s v="1895"/>
    <x v="2"/>
    <n v="0"/>
    <n v="0"/>
    <n v="0"/>
    <x v="1"/>
    <x v="0"/>
    <d v="2014-09-19T11:26:00"/>
    <x v="0"/>
    <s v="banjarsari"/>
    <x v="0"/>
    <x v="0"/>
    <x v="15"/>
    <x v="0"/>
    <x v="0"/>
  </r>
  <r>
    <n v="1196"/>
    <s v="1895"/>
    <x v="3"/>
    <n v="0"/>
    <n v="0"/>
    <n v="0"/>
    <x v="1"/>
    <x v="0"/>
    <d v="2013-11-29T09:08:00"/>
    <x v="0"/>
    <s v="banjarsari"/>
    <x v="0"/>
    <x v="0"/>
    <x v="15"/>
    <x v="0"/>
    <x v="0"/>
  </r>
  <r>
    <n v="1526"/>
    <s v="1895"/>
    <x v="4"/>
    <n v="0"/>
    <n v="0"/>
    <n v="0"/>
    <x v="1"/>
    <x v="0"/>
    <d v="2014-12-14T23:00:00"/>
    <x v="0"/>
    <s v="banjarsari"/>
    <x v="0"/>
    <x v="0"/>
    <x v="15"/>
    <x v="0"/>
    <x v="0"/>
  </r>
  <r>
    <n v="211"/>
    <s v="1900"/>
    <x v="0"/>
    <n v="85"/>
    <n v="180"/>
    <n v="43"/>
    <x v="2"/>
    <x v="0"/>
    <d v="2014-12-15T02:01:22"/>
    <x v="0"/>
    <m/>
    <x v="0"/>
    <x v="0"/>
    <x v="16"/>
    <x v="0"/>
    <x v="0"/>
  </r>
  <r>
    <n v="556"/>
    <s v="1900"/>
    <x v="1"/>
    <n v="70"/>
    <n v="188"/>
    <n v="25"/>
    <x v="2"/>
    <x v="1"/>
    <d v="2014-12-15T02:01:23"/>
    <x v="0"/>
    <m/>
    <x v="0"/>
    <x v="0"/>
    <x v="16"/>
    <x v="0"/>
    <x v="0"/>
  </r>
  <r>
    <n v="876"/>
    <s v="1900"/>
    <x v="2"/>
    <n v="0"/>
    <n v="0"/>
    <n v="0"/>
    <x v="1"/>
    <x v="0"/>
    <d v="2014-09-19T11:27:00"/>
    <x v="0"/>
    <s v="banjarsari"/>
    <x v="0"/>
    <x v="0"/>
    <x v="16"/>
    <x v="0"/>
    <x v="0"/>
  </r>
  <r>
    <n v="1197"/>
    <s v="1900"/>
    <x v="3"/>
    <n v="0"/>
    <n v="0"/>
    <n v="0"/>
    <x v="1"/>
    <x v="0"/>
    <d v="2013-11-29T09:07:00"/>
    <x v="0"/>
    <s v="banjarsari"/>
    <x v="0"/>
    <x v="0"/>
    <x v="16"/>
    <x v="0"/>
    <x v="0"/>
  </r>
  <r>
    <n v="1527"/>
    <s v="1900"/>
    <x v="4"/>
    <n v="0"/>
    <n v="0"/>
    <n v="0"/>
    <x v="1"/>
    <x v="0"/>
    <d v="2014-12-14T23:00:00"/>
    <x v="0"/>
    <s v="banjarsari"/>
    <x v="0"/>
    <x v="0"/>
    <x v="16"/>
    <x v="0"/>
    <x v="0"/>
  </r>
  <r>
    <n v="212"/>
    <s v="1905"/>
    <x v="0"/>
    <n v="34"/>
    <n v="227"/>
    <n v="46"/>
    <x v="2"/>
    <x v="0"/>
    <d v="2014-12-15T02:01:22"/>
    <x v="0"/>
    <m/>
    <x v="0"/>
    <x v="0"/>
    <x v="17"/>
    <x v="0"/>
    <x v="0"/>
  </r>
  <r>
    <n v="557"/>
    <s v="1905"/>
    <x v="1"/>
    <n v="49"/>
    <n v="210"/>
    <n v="24"/>
    <x v="2"/>
    <x v="1"/>
    <d v="2014-12-15T02:01:23"/>
    <x v="0"/>
    <m/>
    <x v="0"/>
    <x v="0"/>
    <x v="17"/>
    <x v="0"/>
    <x v="0"/>
  </r>
  <r>
    <n v="877"/>
    <s v="1905"/>
    <x v="2"/>
    <n v="2"/>
    <n v="0"/>
    <n v="0"/>
    <x v="1"/>
    <x v="0"/>
    <d v="2014-09-19T11:28:00"/>
    <x v="0"/>
    <s v="banjarsari"/>
    <x v="0"/>
    <x v="0"/>
    <x v="17"/>
    <x v="0"/>
    <x v="0"/>
  </r>
  <r>
    <n v="1198"/>
    <s v="1905"/>
    <x v="3"/>
    <n v="2"/>
    <n v="0"/>
    <n v="0"/>
    <x v="1"/>
    <x v="0"/>
    <d v="2013-11-29T09:07:00"/>
    <x v="0"/>
    <s v="banjarsari"/>
    <x v="0"/>
    <x v="0"/>
    <x v="17"/>
    <x v="0"/>
    <x v="0"/>
  </r>
  <r>
    <n v="1528"/>
    <s v="1905"/>
    <x v="4"/>
    <n v="2"/>
    <n v="0"/>
    <n v="0"/>
    <x v="1"/>
    <x v="0"/>
    <d v="2014-12-14T23:00:00"/>
    <x v="0"/>
    <s v="banjarsari"/>
    <x v="0"/>
    <x v="0"/>
    <x v="17"/>
    <x v="0"/>
    <x v="0"/>
  </r>
  <r>
    <n v="213"/>
    <s v="1910"/>
    <x v="0"/>
    <n v="74"/>
    <n v="414"/>
    <n v="50"/>
    <x v="2"/>
    <x v="0"/>
    <d v="2014-12-15T02:01:22"/>
    <x v="0"/>
    <m/>
    <x v="0"/>
    <x v="0"/>
    <x v="18"/>
    <x v="0"/>
    <x v="0"/>
  </r>
  <r>
    <n v="558"/>
    <s v="1910"/>
    <x v="1"/>
    <n v="74"/>
    <n v="384"/>
    <n v="31"/>
    <x v="2"/>
    <x v="1"/>
    <d v="2014-12-15T02:01:23"/>
    <x v="0"/>
    <m/>
    <x v="0"/>
    <x v="0"/>
    <x v="18"/>
    <x v="0"/>
    <x v="0"/>
  </r>
  <r>
    <n v="878"/>
    <s v="1910"/>
    <x v="2"/>
    <n v="0"/>
    <n v="0"/>
    <n v="0"/>
    <x v="1"/>
    <x v="0"/>
    <d v="2014-09-19T11:28:00"/>
    <x v="0"/>
    <s v="banjarsari"/>
    <x v="0"/>
    <x v="0"/>
    <x v="18"/>
    <x v="0"/>
    <x v="0"/>
  </r>
  <r>
    <n v="1199"/>
    <s v="1910"/>
    <x v="3"/>
    <n v="0"/>
    <n v="0"/>
    <n v="0"/>
    <x v="1"/>
    <x v="0"/>
    <d v="2013-11-29T09:07:00"/>
    <x v="0"/>
    <s v="banjarsari"/>
    <x v="0"/>
    <x v="0"/>
    <x v="18"/>
    <x v="0"/>
    <x v="0"/>
  </r>
  <r>
    <n v="1529"/>
    <s v="1910"/>
    <x v="4"/>
    <n v="0"/>
    <n v="0"/>
    <n v="0"/>
    <x v="1"/>
    <x v="0"/>
    <d v="2014-12-14T23:00:00"/>
    <x v="0"/>
    <s v="banjarsari"/>
    <x v="0"/>
    <x v="0"/>
    <x v="18"/>
    <x v="0"/>
    <x v="0"/>
  </r>
  <r>
    <n v="214"/>
    <s v="1915"/>
    <x v="0"/>
    <n v="170"/>
    <n v="613"/>
    <n v="56"/>
    <x v="2"/>
    <x v="0"/>
    <d v="2014-12-15T02:01:22"/>
    <x v="0"/>
    <m/>
    <x v="0"/>
    <x v="0"/>
    <x v="19"/>
    <x v="0"/>
    <x v="0"/>
  </r>
  <r>
    <n v="559"/>
    <s v="1915"/>
    <x v="1"/>
    <n v="170"/>
    <n v="588"/>
    <n v="26"/>
    <x v="2"/>
    <x v="1"/>
    <d v="2014-12-15T02:01:23"/>
    <x v="0"/>
    <m/>
    <x v="0"/>
    <x v="0"/>
    <x v="19"/>
    <x v="0"/>
    <x v="0"/>
  </r>
  <r>
    <n v="879"/>
    <s v="1915"/>
    <x v="2"/>
    <n v="0"/>
    <n v="0"/>
    <n v="0"/>
    <x v="1"/>
    <x v="0"/>
    <d v="2014-09-19T11:28:00"/>
    <x v="0"/>
    <s v="banjarsari"/>
    <x v="0"/>
    <x v="0"/>
    <x v="19"/>
    <x v="0"/>
    <x v="0"/>
  </r>
  <r>
    <n v="1200"/>
    <s v="1915"/>
    <x v="3"/>
    <n v="0"/>
    <n v="0"/>
    <n v="0"/>
    <x v="1"/>
    <x v="0"/>
    <d v="2013-11-29T09:07:00"/>
    <x v="0"/>
    <s v="banjarsari"/>
    <x v="0"/>
    <x v="0"/>
    <x v="19"/>
    <x v="0"/>
    <x v="0"/>
  </r>
  <r>
    <n v="1530"/>
    <s v="1915"/>
    <x v="4"/>
    <n v="0"/>
    <n v="0"/>
    <n v="0"/>
    <x v="1"/>
    <x v="0"/>
    <d v="2014-12-14T23:00:00"/>
    <x v="0"/>
    <s v="banjarsari"/>
    <x v="0"/>
    <x v="0"/>
    <x v="19"/>
    <x v="0"/>
    <x v="0"/>
  </r>
  <r>
    <n v="244"/>
    <s v="2065"/>
    <x v="0"/>
    <n v="226"/>
    <n v="180"/>
    <n v="40"/>
    <x v="1"/>
    <x v="2"/>
    <d v="2014-12-15T02:01:22"/>
    <x v="0"/>
    <m/>
    <x v="2"/>
    <x v="1"/>
    <x v="20"/>
    <x v="1"/>
    <x v="1"/>
  </r>
  <r>
    <n v="589"/>
    <s v="2065"/>
    <x v="1"/>
    <n v="226"/>
    <n v="460"/>
    <n v="154"/>
    <x v="2"/>
    <x v="1"/>
    <d v="2014-12-15T02:01:23"/>
    <x v="0"/>
    <m/>
    <x v="0"/>
    <x v="1"/>
    <x v="20"/>
    <x v="1"/>
    <x v="1"/>
  </r>
  <r>
    <n v="1230"/>
    <s v="2065"/>
    <x v="3"/>
    <n v="0"/>
    <n v="0"/>
    <n v="2"/>
    <x v="1"/>
    <x v="0"/>
    <d v="2013-04-23T08:58:00"/>
    <x v="0"/>
    <s v="malingping"/>
    <x v="0"/>
    <x v="1"/>
    <x v="20"/>
    <x v="1"/>
    <x v="1"/>
  </r>
  <r>
    <n v="245"/>
    <s v="2070"/>
    <x v="0"/>
    <n v="91"/>
    <n v="225"/>
    <n v="42"/>
    <x v="2"/>
    <x v="0"/>
    <d v="2014-12-15T02:01:22"/>
    <x v="0"/>
    <m/>
    <x v="0"/>
    <x v="1"/>
    <x v="21"/>
    <x v="1"/>
    <x v="1"/>
  </r>
  <r>
    <n v="590"/>
    <s v="2070"/>
    <x v="1"/>
    <n v="40"/>
    <n v="180"/>
    <n v="138"/>
    <x v="2"/>
    <x v="1"/>
    <d v="2014-12-15T02:01:23"/>
    <x v="0"/>
    <m/>
    <x v="0"/>
    <x v="1"/>
    <x v="21"/>
    <x v="1"/>
    <x v="1"/>
  </r>
  <r>
    <n v="1231"/>
    <s v="2070"/>
    <x v="3"/>
    <n v="2"/>
    <n v="0"/>
    <n v="2"/>
    <x v="1"/>
    <x v="0"/>
    <d v="2013-04-23T08:59:00"/>
    <x v="0"/>
    <s v="malingping"/>
    <x v="0"/>
    <x v="1"/>
    <x v="21"/>
    <x v="1"/>
    <x v="1"/>
  </r>
  <r>
    <n v="246"/>
    <s v="2075"/>
    <x v="0"/>
    <n v="234"/>
    <n v="236"/>
    <n v="95"/>
    <x v="2"/>
    <x v="0"/>
    <d v="2014-12-15T02:01:22"/>
    <x v="0"/>
    <m/>
    <x v="0"/>
    <x v="1"/>
    <x v="22"/>
    <x v="1"/>
    <x v="1"/>
  </r>
  <r>
    <n v="591"/>
    <s v="2075"/>
    <x v="1"/>
    <n v="224"/>
    <n v="230"/>
    <n v="111"/>
    <x v="2"/>
    <x v="1"/>
    <d v="2014-12-15T02:01:23"/>
    <x v="0"/>
    <m/>
    <x v="0"/>
    <x v="1"/>
    <x v="22"/>
    <x v="1"/>
    <x v="1"/>
  </r>
  <r>
    <n v="1232"/>
    <s v="2075"/>
    <x v="3"/>
    <n v="2"/>
    <n v="0"/>
    <n v="0"/>
    <x v="1"/>
    <x v="0"/>
    <d v="2013-04-23T09:00:00"/>
    <x v="0"/>
    <s v="malingping"/>
    <x v="0"/>
    <x v="1"/>
    <x v="22"/>
    <x v="1"/>
    <x v="1"/>
  </r>
  <r>
    <n v="247"/>
    <s v="2080"/>
    <x v="0"/>
    <n v="371"/>
    <n v="324"/>
    <n v="89"/>
    <x v="2"/>
    <x v="0"/>
    <d v="2014-12-15T02:01:22"/>
    <x v="0"/>
    <m/>
    <x v="0"/>
    <x v="1"/>
    <x v="23"/>
    <x v="1"/>
    <x v="1"/>
  </r>
  <r>
    <n v="592"/>
    <s v="2080"/>
    <x v="1"/>
    <n v="371"/>
    <n v="271"/>
    <n v="142"/>
    <x v="2"/>
    <x v="1"/>
    <d v="2014-12-15T02:01:23"/>
    <x v="0"/>
    <m/>
    <x v="0"/>
    <x v="1"/>
    <x v="23"/>
    <x v="1"/>
    <x v="1"/>
  </r>
  <r>
    <n v="1233"/>
    <s v="2080"/>
    <x v="3"/>
    <n v="0"/>
    <n v="0"/>
    <n v="0"/>
    <x v="1"/>
    <x v="0"/>
    <d v="2013-04-23T09:01:00"/>
    <x v="0"/>
    <s v="malingping"/>
    <x v="0"/>
    <x v="1"/>
    <x v="23"/>
    <x v="1"/>
    <x v="1"/>
  </r>
  <r>
    <n v="248"/>
    <s v="2085"/>
    <x v="0"/>
    <n v="240"/>
    <n v="158"/>
    <n v="85"/>
    <x v="2"/>
    <x v="0"/>
    <d v="2014-12-15T02:01:22"/>
    <x v="0"/>
    <m/>
    <x v="0"/>
    <x v="1"/>
    <x v="24"/>
    <x v="1"/>
    <x v="1"/>
  </r>
  <r>
    <n v="593"/>
    <s v="2085"/>
    <x v="1"/>
    <n v="240"/>
    <n v="158"/>
    <n v="85"/>
    <x v="2"/>
    <x v="1"/>
    <d v="2014-12-15T02:01:23"/>
    <x v="0"/>
    <m/>
    <x v="0"/>
    <x v="1"/>
    <x v="24"/>
    <x v="1"/>
    <x v="1"/>
  </r>
  <r>
    <n v="1234"/>
    <s v="2085"/>
    <x v="3"/>
    <n v="0"/>
    <n v="0"/>
    <n v="0"/>
    <x v="1"/>
    <x v="0"/>
    <d v="2013-04-23T09:01:00"/>
    <x v="0"/>
    <s v="malingping"/>
    <x v="0"/>
    <x v="1"/>
    <x v="24"/>
    <x v="1"/>
    <x v="1"/>
  </r>
  <r>
    <n v="249"/>
    <s v="2090"/>
    <x v="0"/>
    <n v="214"/>
    <n v="135"/>
    <n v="105"/>
    <x v="2"/>
    <x v="0"/>
    <d v="2014-12-15T02:01:22"/>
    <x v="0"/>
    <m/>
    <x v="0"/>
    <x v="1"/>
    <x v="25"/>
    <x v="1"/>
    <x v="1"/>
  </r>
  <r>
    <n v="594"/>
    <s v="2090"/>
    <x v="1"/>
    <n v="248"/>
    <n v="447"/>
    <n v="120"/>
    <x v="2"/>
    <x v="1"/>
    <d v="2014-12-15T02:01:23"/>
    <x v="0"/>
    <m/>
    <x v="0"/>
    <x v="1"/>
    <x v="25"/>
    <x v="1"/>
    <x v="1"/>
  </r>
  <r>
    <n v="1235"/>
    <s v="2090"/>
    <x v="3"/>
    <n v="1"/>
    <n v="0"/>
    <n v="1"/>
    <x v="1"/>
    <x v="0"/>
    <d v="2013-04-23T09:02:00"/>
    <x v="0"/>
    <s v="malingping"/>
    <x v="0"/>
    <x v="1"/>
    <x v="25"/>
    <x v="1"/>
    <x v="1"/>
  </r>
  <r>
    <n v="250"/>
    <s v="2095"/>
    <x v="0"/>
    <n v="252"/>
    <n v="481"/>
    <n v="62"/>
    <x v="2"/>
    <x v="0"/>
    <d v="2014-12-15T02:01:22"/>
    <x v="0"/>
    <m/>
    <x v="0"/>
    <x v="1"/>
    <x v="26"/>
    <x v="1"/>
    <x v="1"/>
  </r>
  <r>
    <n v="595"/>
    <s v="2095"/>
    <x v="1"/>
    <n v="252"/>
    <n v="421"/>
    <n v="122"/>
    <x v="2"/>
    <x v="1"/>
    <d v="2014-12-15T02:01:23"/>
    <x v="0"/>
    <m/>
    <x v="0"/>
    <x v="1"/>
    <x v="26"/>
    <x v="1"/>
    <x v="1"/>
  </r>
  <r>
    <n v="1236"/>
    <s v="2095"/>
    <x v="3"/>
    <n v="0"/>
    <n v="0"/>
    <n v="0"/>
    <x v="1"/>
    <x v="0"/>
    <d v="2013-02-02T09:53:00"/>
    <x v="0"/>
    <s v="hudri"/>
    <x v="0"/>
    <x v="1"/>
    <x v="26"/>
    <x v="1"/>
    <x v="1"/>
  </r>
  <r>
    <n v="251"/>
    <s v="2100"/>
    <x v="0"/>
    <n v="75"/>
    <n v="88"/>
    <n v="150"/>
    <x v="2"/>
    <x v="0"/>
    <d v="2014-12-15T02:01:22"/>
    <x v="0"/>
    <m/>
    <x v="0"/>
    <x v="1"/>
    <x v="27"/>
    <x v="1"/>
    <x v="1"/>
  </r>
  <r>
    <n v="596"/>
    <s v="2100"/>
    <x v="1"/>
    <n v="32"/>
    <n v="164"/>
    <n v="117"/>
    <x v="2"/>
    <x v="1"/>
    <d v="2014-12-15T02:01:23"/>
    <x v="0"/>
    <m/>
    <x v="0"/>
    <x v="1"/>
    <x v="27"/>
    <x v="1"/>
    <x v="1"/>
  </r>
  <r>
    <n v="1237"/>
    <s v="2100"/>
    <x v="3"/>
    <n v="3"/>
    <n v="0"/>
    <n v="1"/>
    <x v="1"/>
    <x v="0"/>
    <d v="2013-04-23T09:02:00"/>
    <x v="0"/>
    <s v="malingping"/>
    <x v="0"/>
    <x v="1"/>
    <x v="27"/>
    <x v="1"/>
    <x v="1"/>
  </r>
  <r>
    <n v="252"/>
    <s v="2105"/>
    <x v="0"/>
    <n v="300"/>
    <n v="340"/>
    <n v="57"/>
    <x v="2"/>
    <x v="0"/>
    <d v="2014-12-15T02:01:22"/>
    <x v="0"/>
    <m/>
    <x v="0"/>
    <x v="1"/>
    <x v="28"/>
    <x v="1"/>
    <x v="1"/>
  </r>
  <r>
    <n v="597"/>
    <s v="2105"/>
    <x v="1"/>
    <n v="141"/>
    <n v="169"/>
    <n v="80"/>
    <x v="2"/>
    <x v="1"/>
    <d v="2014-12-15T02:01:23"/>
    <x v="0"/>
    <m/>
    <x v="0"/>
    <x v="1"/>
    <x v="28"/>
    <x v="1"/>
    <x v="1"/>
  </r>
  <r>
    <n v="1238"/>
    <s v="2105"/>
    <x v="3"/>
    <n v="0"/>
    <n v="0"/>
    <n v="1"/>
    <x v="1"/>
    <x v="0"/>
    <d v="2013-04-23T09:03:00"/>
    <x v="0"/>
    <s v="malingping"/>
    <x v="0"/>
    <x v="1"/>
    <x v="28"/>
    <x v="1"/>
    <x v="1"/>
  </r>
  <r>
    <n v="253"/>
    <s v="2110"/>
    <x v="0"/>
    <n v="40"/>
    <n v="315"/>
    <n v="54"/>
    <x v="2"/>
    <x v="0"/>
    <d v="2014-12-15T02:01:22"/>
    <x v="0"/>
    <m/>
    <x v="0"/>
    <x v="1"/>
    <x v="29"/>
    <x v="1"/>
    <x v="1"/>
  </r>
  <r>
    <n v="598"/>
    <s v="2110"/>
    <x v="1"/>
    <n v="12"/>
    <n v="251"/>
    <n v="60"/>
    <x v="2"/>
    <x v="1"/>
    <d v="2014-12-15T02:01:23"/>
    <x v="0"/>
    <m/>
    <x v="0"/>
    <x v="1"/>
    <x v="29"/>
    <x v="1"/>
    <x v="1"/>
  </r>
  <r>
    <n v="1239"/>
    <s v="2110"/>
    <x v="3"/>
    <n v="0"/>
    <n v="0"/>
    <n v="0"/>
    <x v="1"/>
    <x v="0"/>
    <d v="2013-04-23T09:03:00"/>
    <x v="0"/>
    <s v="malingping"/>
    <x v="0"/>
    <x v="1"/>
    <x v="29"/>
    <x v="1"/>
    <x v="1"/>
  </r>
  <r>
    <n v="254"/>
    <s v="2115"/>
    <x v="0"/>
    <n v="1134"/>
    <n v="465"/>
    <n v="90"/>
    <x v="2"/>
    <x v="0"/>
    <d v="2014-12-15T02:01:22"/>
    <x v="0"/>
    <m/>
    <x v="0"/>
    <x v="1"/>
    <x v="30"/>
    <x v="1"/>
    <x v="1"/>
  </r>
  <r>
    <n v="599"/>
    <s v="2115"/>
    <x v="1"/>
    <n v="945"/>
    <n v="645"/>
    <n v="99"/>
    <x v="2"/>
    <x v="1"/>
    <d v="2014-12-15T02:01:23"/>
    <x v="0"/>
    <m/>
    <x v="0"/>
    <x v="1"/>
    <x v="30"/>
    <x v="1"/>
    <x v="1"/>
  </r>
  <r>
    <n v="1240"/>
    <s v="2115"/>
    <x v="3"/>
    <n v="0"/>
    <n v="0"/>
    <n v="0"/>
    <x v="1"/>
    <x v="0"/>
    <d v="2013-04-23T09:52:00"/>
    <x v="0"/>
    <s v="malingping"/>
    <x v="0"/>
    <x v="1"/>
    <x v="30"/>
    <x v="1"/>
    <x v="1"/>
  </r>
  <r>
    <n v="255"/>
    <s v="2120"/>
    <x v="0"/>
    <n v="277"/>
    <n v="509"/>
    <n v="250"/>
    <x v="2"/>
    <x v="0"/>
    <d v="2014-12-15T02:01:22"/>
    <x v="0"/>
    <m/>
    <x v="0"/>
    <x v="1"/>
    <x v="31"/>
    <x v="1"/>
    <x v="1"/>
  </r>
  <r>
    <n v="600"/>
    <s v="2120"/>
    <x v="1"/>
    <n v="196"/>
    <n v="740"/>
    <n v="100"/>
    <x v="2"/>
    <x v="1"/>
    <d v="2014-12-15T02:01:23"/>
    <x v="0"/>
    <m/>
    <x v="0"/>
    <x v="1"/>
    <x v="31"/>
    <x v="1"/>
    <x v="1"/>
  </r>
  <r>
    <n v="1241"/>
    <s v="2120"/>
    <x v="3"/>
    <n v="0"/>
    <n v="0"/>
    <n v="0"/>
    <x v="1"/>
    <x v="0"/>
    <d v="2013-04-23T09:54:00"/>
    <x v="0"/>
    <s v="malingping"/>
    <x v="0"/>
    <x v="1"/>
    <x v="31"/>
    <x v="1"/>
    <x v="1"/>
  </r>
  <r>
    <n v="256"/>
    <s v="2125"/>
    <x v="0"/>
    <n v="104"/>
    <n v="388"/>
    <n v="101"/>
    <x v="2"/>
    <x v="0"/>
    <d v="2014-12-15T02:01:22"/>
    <x v="0"/>
    <m/>
    <x v="0"/>
    <x v="1"/>
    <x v="32"/>
    <x v="1"/>
    <x v="1"/>
  </r>
  <r>
    <n v="601"/>
    <s v="2125"/>
    <x v="1"/>
    <n v="36"/>
    <n v="506"/>
    <n v="94"/>
    <x v="2"/>
    <x v="1"/>
    <d v="2014-12-15T02:01:23"/>
    <x v="0"/>
    <m/>
    <x v="0"/>
    <x v="1"/>
    <x v="32"/>
    <x v="1"/>
    <x v="1"/>
  </r>
  <r>
    <n v="1242"/>
    <s v="2125"/>
    <x v="3"/>
    <n v="0"/>
    <n v="0"/>
    <n v="0"/>
    <x v="1"/>
    <x v="0"/>
    <d v="2013-04-23T09:54:00"/>
    <x v="0"/>
    <s v="malingping"/>
    <x v="0"/>
    <x v="1"/>
    <x v="32"/>
    <x v="1"/>
    <x v="1"/>
  </r>
  <r>
    <n v="257"/>
    <s v="2130"/>
    <x v="0"/>
    <n v="107"/>
    <n v="271"/>
    <n v="98"/>
    <x v="2"/>
    <x v="0"/>
    <d v="2014-12-15T02:01:22"/>
    <x v="0"/>
    <m/>
    <x v="0"/>
    <x v="1"/>
    <x v="33"/>
    <x v="1"/>
    <x v="1"/>
  </r>
  <r>
    <n v="602"/>
    <s v="2130"/>
    <x v="1"/>
    <n v="37"/>
    <n v="332"/>
    <n v="107"/>
    <x v="2"/>
    <x v="1"/>
    <d v="2014-12-15T02:01:23"/>
    <x v="0"/>
    <m/>
    <x v="0"/>
    <x v="1"/>
    <x v="33"/>
    <x v="1"/>
    <x v="1"/>
  </r>
  <r>
    <n v="1243"/>
    <s v="2130"/>
    <x v="3"/>
    <n v="0"/>
    <n v="0"/>
    <n v="0"/>
    <x v="1"/>
    <x v="0"/>
    <d v="2013-04-23T09:55:00"/>
    <x v="0"/>
    <s v="malingping"/>
    <x v="0"/>
    <x v="1"/>
    <x v="33"/>
    <x v="1"/>
    <x v="1"/>
  </r>
  <r>
    <n v="258"/>
    <s v="2135"/>
    <x v="0"/>
    <n v="16"/>
    <n v="953"/>
    <n v="241"/>
    <x v="2"/>
    <x v="0"/>
    <d v="2014-12-15T02:01:22"/>
    <x v="0"/>
    <m/>
    <x v="0"/>
    <x v="2"/>
    <x v="34"/>
    <x v="2"/>
    <x v="1"/>
  </r>
  <r>
    <n v="603"/>
    <s v="2135"/>
    <x v="1"/>
    <n v="16"/>
    <n v="757"/>
    <n v="437"/>
    <x v="2"/>
    <x v="1"/>
    <d v="2014-12-15T02:01:23"/>
    <x v="0"/>
    <m/>
    <x v="0"/>
    <x v="2"/>
    <x v="34"/>
    <x v="2"/>
    <x v="1"/>
  </r>
  <r>
    <n v="900"/>
    <s v="2135"/>
    <x v="2"/>
    <n v="1"/>
    <n v="1"/>
    <n v="1"/>
    <x v="1"/>
    <x v="3"/>
    <d v="2014-09-11T09:37:00"/>
    <x v="0"/>
    <s v="wanasalam"/>
    <x v="0"/>
    <x v="2"/>
    <x v="34"/>
    <x v="2"/>
    <x v="1"/>
  </r>
  <r>
    <n v="1244"/>
    <s v="2135"/>
    <x v="3"/>
    <n v="1"/>
    <n v="1"/>
    <n v="1"/>
    <x v="3"/>
    <x v="0"/>
    <d v="2013-04-22T12:58:00"/>
    <x v="0"/>
    <s v="wanasalam"/>
    <x v="0"/>
    <x v="2"/>
    <x v="34"/>
    <x v="2"/>
    <x v="1"/>
  </r>
  <r>
    <n v="1551"/>
    <s v="2135"/>
    <x v="4"/>
    <n v="1"/>
    <n v="1"/>
    <n v="1"/>
    <x v="1"/>
    <x v="0"/>
    <d v="2014-12-13T23:00:00"/>
    <x v="0"/>
    <s v="wanasalam"/>
    <x v="0"/>
    <x v="2"/>
    <x v="34"/>
    <x v="2"/>
    <x v="1"/>
  </r>
  <r>
    <n v="259"/>
    <s v="2140"/>
    <x v="0"/>
    <n v="432"/>
    <n v="756"/>
    <n v="95"/>
    <x v="2"/>
    <x v="0"/>
    <d v="2014-12-15T02:01:22"/>
    <x v="0"/>
    <m/>
    <x v="0"/>
    <x v="2"/>
    <x v="35"/>
    <x v="2"/>
    <x v="1"/>
  </r>
  <r>
    <n v="604"/>
    <s v="2140"/>
    <x v="1"/>
    <n v="432"/>
    <n v="678"/>
    <n v="173"/>
    <x v="2"/>
    <x v="1"/>
    <d v="2014-12-15T02:01:23"/>
    <x v="0"/>
    <m/>
    <x v="0"/>
    <x v="2"/>
    <x v="35"/>
    <x v="2"/>
    <x v="1"/>
  </r>
  <r>
    <n v="901"/>
    <s v="2140"/>
    <x v="2"/>
    <n v="0"/>
    <n v="0"/>
    <n v="1"/>
    <x v="1"/>
    <x v="3"/>
    <d v="2014-09-11T09:37:00"/>
    <x v="0"/>
    <s v="wanasalam"/>
    <x v="0"/>
    <x v="2"/>
    <x v="35"/>
    <x v="2"/>
    <x v="1"/>
  </r>
  <r>
    <n v="1245"/>
    <s v="2140"/>
    <x v="3"/>
    <n v="0"/>
    <n v="0"/>
    <n v="1"/>
    <x v="1"/>
    <x v="0"/>
    <d v="2013-04-22T12:59:00"/>
    <x v="0"/>
    <s v="wanasalam"/>
    <x v="0"/>
    <x v="2"/>
    <x v="35"/>
    <x v="2"/>
    <x v="1"/>
  </r>
  <r>
    <n v="1552"/>
    <s v="2140"/>
    <x v="4"/>
    <n v="1"/>
    <n v="0"/>
    <n v="1"/>
    <x v="1"/>
    <x v="0"/>
    <d v="2014-12-13T23:00:00"/>
    <x v="0"/>
    <s v="wanasalam"/>
    <x v="0"/>
    <x v="2"/>
    <x v="35"/>
    <x v="2"/>
    <x v="1"/>
  </r>
  <r>
    <n v="260"/>
    <s v="2145"/>
    <x v="0"/>
    <n v="248"/>
    <n v="735"/>
    <n v="83"/>
    <x v="2"/>
    <x v="0"/>
    <d v="2014-12-15T02:01:22"/>
    <x v="0"/>
    <m/>
    <x v="0"/>
    <x v="2"/>
    <x v="36"/>
    <x v="2"/>
    <x v="1"/>
  </r>
  <r>
    <n v="605"/>
    <s v="2145"/>
    <x v="1"/>
    <n v="248"/>
    <n v="640"/>
    <n v="179"/>
    <x v="2"/>
    <x v="1"/>
    <d v="2014-12-15T02:01:23"/>
    <x v="0"/>
    <m/>
    <x v="0"/>
    <x v="2"/>
    <x v="36"/>
    <x v="2"/>
    <x v="1"/>
  </r>
  <r>
    <n v="902"/>
    <s v="2145"/>
    <x v="2"/>
    <n v="0"/>
    <n v="0"/>
    <n v="0"/>
    <x v="1"/>
    <x v="3"/>
    <d v="2014-09-11T09:38:00"/>
    <x v="0"/>
    <s v="wanasalam"/>
    <x v="0"/>
    <x v="2"/>
    <x v="36"/>
    <x v="2"/>
    <x v="1"/>
  </r>
  <r>
    <n v="1246"/>
    <s v="2145"/>
    <x v="3"/>
    <n v="0"/>
    <n v="0"/>
    <n v="0"/>
    <x v="1"/>
    <x v="0"/>
    <d v="2013-04-22T12:59:00"/>
    <x v="0"/>
    <s v="wanasalam"/>
    <x v="0"/>
    <x v="2"/>
    <x v="36"/>
    <x v="2"/>
    <x v="1"/>
  </r>
  <r>
    <n v="1553"/>
    <s v="2145"/>
    <x v="4"/>
    <n v="0"/>
    <n v="0"/>
    <n v="0"/>
    <x v="1"/>
    <x v="0"/>
    <d v="2014-12-13T23:00:00"/>
    <x v="0"/>
    <s v="wanasalam"/>
    <x v="0"/>
    <x v="2"/>
    <x v="36"/>
    <x v="2"/>
    <x v="1"/>
  </r>
  <r>
    <n v="261"/>
    <s v="2150"/>
    <x v="0"/>
    <n v="497"/>
    <n v="333"/>
    <n v="89"/>
    <x v="2"/>
    <x v="0"/>
    <d v="2014-12-15T02:01:22"/>
    <x v="0"/>
    <m/>
    <x v="0"/>
    <x v="2"/>
    <x v="37"/>
    <x v="2"/>
    <x v="1"/>
  </r>
  <r>
    <n v="606"/>
    <s v="2150"/>
    <x v="1"/>
    <n v="497"/>
    <n v="261"/>
    <n v="161"/>
    <x v="2"/>
    <x v="1"/>
    <d v="2014-12-15T02:01:23"/>
    <x v="0"/>
    <m/>
    <x v="0"/>
    <x v="2"/>
    <x v="37"/>
    <x v="2"/>
    <x v="1"/>
  </r>
  <r>
    <n v="903"/>
    <s v="2150"/>
    <x v="2"/>
    <n v="0"/>
    <n v="0"/>
    <n v="0"/>
    <x v="1"/>
    <x v="3"/>
    <d v="2014-09-11T09:38:00"/>
    <x v="0"/>
    <s v="wanasalam"/>
    <x v="0"/>
    <x v="2"/>
    <x v="37"/>
    <x v="2"/>
    <x v="1"/>
  </r>
  <r>
    <n v="1247"/>
    <s v="2150"/>
    <x v="3"/>
    <n v="0"/>
    <n v="0"/>
    <n v="0"/>
    <x v="1"/>
    <x v="0"/>
    <d v="2013-04-22T12:59:00"/>
    <x v="0"/>
    <s v="wanasalam"/>
    <x v="0"/>
    <x v="2"/>
    <x v="37"/>
    <x v="2"/>
    <x v="1"/>
  </r>
  <r>
    <n v="1554"/>
    <s v="2150"/>
    <x v="4"/>
    <n v="0"/>
    <n v="0"/>
    <n v="0"/>
    <x v="1"/>
    <x v="0"/>
    <d v="2014-12-13T23:00:00"/>
    <x v="0"/>
    <s v="wanasalam"/>
    <x v="0"/>
    <x v="2"/>
    <x v="37"/>
    <x v="2"/>
    <x v="1"/>
  </r>
  <r>
    <n v="262"/>
    <s v="2155"/>
    <x v="0"/>
    <n v="423"/>
    <n v="817"/>
    <n v="81"/>
    <x v="2"/>
    <x v="0"/>
    <d v="2014-12-15T02:01:22"/>
    <x v="0"/>
    <m/>
    <x v="0"/>
    <x v="2"/>
    <x v="38"/>
    <x v="2"/>
    <x v="1"/>
  </r>
  <r>
    <n v="607"/>
    <s v="2155"/>
    <x v="1"/>
    <n v="423"/>
    <n v="769"/>
    <n v="146"/>
    <x v="2"/>
    <x v="1"/>
    <d v="2014-12-15T02:01:23"/>
    <x v="0"/>
    <m/>
    <x v="0"/>
    <x v="2"/>
    <x v="38"/>
    <x v="2"/>
    <x v="1"/>
  </r>
  <r>
    <n v="904"/>
    <s v="2155"/>
    <x v="2"/>
    <n v="0"/>
    <n v="0"/>
    <n v="0"/>
    <x v="1"/>
    <x v="3"/>
    <d v="2014-09-11T09:39:00"/>
    <x v="0"/>
    <s v="wanasalam"/>
    <x v="0"/>
    <x v="2"/>
    <x v="38"/>
    <x v="2"/>
    <x v="1"/>
  </r>
  <r>
    <n v="1248"/>
    <s v="2155"/>
    <x v="3"/>
    <n v="0"/>
    <n v="0"/>
    <n v="0"/>
    <x v="1"/>
    <x v="0"/>
    <d v="2013-04-22T13:00:00"/>
    <x v="0"/>
    <s v="wanasalam"/>
    <x v="0"/>
    <x v="2"/>
    <x v="38"/>
    <x v="2"/>
    <x v="1"/>
  </r>
  <r>
    <n v="1555"/>
    <s v="2155"/>
    <x v="4"/>
    <n v="0"/>
    <n v="0"/>
    <n v="0"/>
    <x v="1"/>
    <x v="0"/>
    <d v="2014-12-13T23:00:00"/>
    <x v="0"/>
    <s v="wanasalam"/>
    <x v="0"/>
    <x v="2"/>
    <x v="38"/>
    <x v="2"/>
    <x v="1"/>
  </r>
  <r>
    <n v="263"/>
    <s v="2160"/>
    <x v="0"/>
    <n v="612"/>
    <n v="238"/>
    <n v="78"/>
    <x v="2"/>
    <x v="0"/>
    <d v="2014-12-15T02:01:22"/>
    <x v="0"/>
    <m/>
    <x v="0"/>
    <x v="2"/>
    <x v="39"/>
    <x v="2"/>
    <x v="1"/>
  </r>
  <r>
    <n v="608"/>
    <s v="2160"/>
    <x v="1"/>
    <n v="612"/>
    <n v="174"/>
    <n v="142"/>
    <x v="2"/>
    <x v="1"/>
    <d v="2014-12-15T02:01:23"/>
    <x v="0"/>
    <m/>
    <x v="0"/>
    <x v="2"/>
    <x v="39"/>
    <x v="2"/>
    <x v="1"/>
  </r>
  <r>
    <n v="905"/>
    <s v="2160"/>
    <x v="2"/>
    <n v="0"/>
    <n v="0"/>
    <n v="0"/>
    <x v="1"/>
    <x v="3"/>
    <d v="2014-09-11T09:39:00"/>
    <x v="0"/>
    <s v="wanasalam"/>
    <x v="0"/>
    <x v="2"/>
    <x v="39"/>
    <x v="2"/>
    <x v="1"/>
  </r>
  <r>
    <n v="1249"/>
    <s v="2160"/>
    <x v="3"/>
    <n v="0"/>
    <n v="0"/>
    <n v="0"/>
    <x v="1"/>
    <x v="0"/>
    <d v="2013-04-22T12:59:00"/>
    <x v="0"/>
    <s v="wanasalam"/>
    <x v="0"/>
    <x v="2"/>
    <x v="39"/>
    <x v="2"/>
    <x v="1"/>
  </r>
  <r>
    <n v="1556"/>
    <s v="2160"/>
    <x v="4"/>
    <n v="0"/>
    <n v="0"/>
    <n v="0"/>
    <x v="1"/>
    <x v="0"/>
    <d v="2014-12-13T23:00:00"/>
    <x v="0"/>
    <s v="wanasalam"/>
    <x v="0"/>
    <x v="2"/>
    <x v="39"/>
    <x v="2"/>
    <x v="1"/>
  </r>
  <r>
    <n v="264"/>
    <s v="2165"/>
    <x v="0"/>
    <n v="1129"/>
    <n v="196"/>
    <n v="53"/>
    <x v="2"/>
    <x v="0"/>
    <d v="2014-12-15T02:01:22"/>
    <x v="0"/>
    <m/>
    <x v="0"/>
    <x v="2"/>
    <x v="40"/>
    <x v="2"/>
    <x v="1"/>
  </r>
  <r>
    <n v="609"/>
    <s v="2165"/>
    <x v="1"/>
    <n v="1129"/>
    <n v="153"/>
    <n v="97"/>
    <x v="2"/>
    <x v="1"/>
    <d v="2014-12-15T02:01:23"/>
    <x v="0"/>
    <m/>
    <x v="0"/>
    <x v="2"/>
    <x v="40"/>
    <x v="2"/>
    <x v="1"/>
  </r>
  <r>
    <n v="906"/>
    <s v="2165"/>
    <x v="2"/>
    <n v="0"/>
    <n v="0"/>
    <n v="0"/>
    <x v="1"/>
    <x v="3"/>
    <d v="2014-09-11T09:39:00"/>
    <x v="0"/>
    <s v="wanasalam"/>
    <x v="0"/>
    <x v="2"/>
    <x v="40"/>
    <x v="2"/>
    <x v="1"/>
  </r>
  <r>
    <n v="1250"/>
    <s v="2165"/>
    <x v="3"/>
    <n v="0"/>
    <n v="0"/>
    <n v="0"/>
    <x v="1"/>
    <x v="0"/>
    <d v="2013-04-22T13:01:00"/>
    <x v="0"/>
    <s v="wanasalam"/>
    <x v="0"/>
    <x v="2"/>
    <x v="40"/>
    <x v="2"/>
    <x v="1"/>
  </r>
  <r>
    <n v="1557"/>
    <s v="2165"/>
    <x v="4"/>
    <n v="0"/>
    <n v="0"/>
    <n v="0"/>
    <x v="1"/>
    <x v="0"/>
    <d v="2014-12-13T23:00:00"/>
    <x v="0"/>
    <s v="wanasalam"/>
    <x v="0"/>
    <x v="2"/>
    <x v="40"/>
    <x v="2"/>
    <x v="1"/>
  </r>
  <r>
    <n v="265"/>
    <s v="2170"/>
    <x v="0"/>
    <n v="74"/>
    <n v="546"/>
    <n v="145"/>
    <x v="2"/>
    <x v="0"/>
    <d v="2014-12-15T02:01:22"/>
    <x v="0"/>
    <m/>
    <x v="0"/>
    <x v="2"/>
    <x v="41"/>
    <x v="2"/>
    <x v="1"/>
  </r>
  <r>
    <n v="610"/>
    <s v="2170"/>
    <x v="1"/>
    <n v="89"/>
    <n v="469"/>
    <n v="70"/>
    <x v="2"/>
    <x v="1"/>
    <d v="2014-12-15T02:01:23"/>
    <x v="0"/>
    <m/>
    <x v="0"/>
    <x v="2"/>
    <x v="41"/>
    <x v="2"/>
    <x v="1"/>
  </r>
  <r>
    <n v="907"/>
    <s v="2170"/>
    <x v="2"/>
    <n v="0"/>
    <n v="0"/>
    <n v="0"/>
    <x v="1"/>
    <x v="3"/>
    <d v="2014-09-11T09:39:00"/>
    <x v="0"/>
    <s v="wanasalam"/>
    <x v="0"/>
    <x v="2"/>
    <x v="41"/>
    <x v="2"/>
    <x v="1"/>
  </r>
  <r>
    <n v="1251"/>
    <s v="2170"/>
    <x v="3"/>
    <n v="0"/>
    <n v="0"/>
    <n v="0"/>
    <x v="1"/>
    <x v="0"/>
    <d v="2013-04-22T13:01:00"/>
    <x v="0"/>
    <s v="wanasalam"/>
    <x v="0"/>
    <x v="2"/>
    <x v="41"/>
    <x v="2"/>
    <x v="1"/>
  </r>
  <r>
    <n v="1558"/>
    <s v="2170"/>
    <x v="4"/>
    <n v="0"/>
    <n v="0"/>
    <n v="0"/>
    <x v="1"/>
    <x v="0"/>
    <d v="2014-12-13T23:00:00"/>
    <x v="0"/>
    <s v="wanasalam"/>
    <x v="0"/>
    <x v="2"/>
    <x v="41"/>
    <x v="2"/>
    <x v="1"/>
  </r>
  <r>
    <n v="266"/>
    <s v="2175"/>
    <x v="0"/>
    <n v="400"/>
    <n v="440"/>
    <n v="66"/>
    <x v="2"/>
    <x v="0"/>
    <d v="2014-12-15T02:01:22"/>
    <x v="0"/>
    <m/>
    <x v="0"/>
    <x v="2"/>
    <x v="42"/>
    <x v="2"/>
    <x v="1"/>
  </r>
  <r>
    <n v="611"/>
    <s v="2175"/>
    <x v="1"/>
    <n v="400"/>
    <n v="386"/>
    <n v="120"/>
    <x v="2"/>
    <x v="1"/>
    <d v="2014-12-15T02:01:23"/>
    <x v="0"/>
    <m/>
    <x v="0"/>
    <x v="2"/>
    <x v="42"/>
    <x v="2"/>
    <x v="1"/>
  </r>
  <r>
    <n v="908"/>
    <s v="2175"/>
    <x v="2"/>
    <n v="0"/>
    <n v="0"/>
    <n v="0"/>
    <x v="1"/>
    <x v="3"/>
    <d v="2014-09-11T09:39:00"/>
    <x v="0"/>
    <s v="wanasalam"/>
    <x v="0"/>
    <x v="2"/>
    <x v="42"/>
    <x v="2"/>
    <x v="1"/>
  </r>
  <r>
    <n v="1252"/>
    <s v="2175"/>
    <x v="3"/>
    <n v="0"/>
    <n v="0"/>
    <n v="0"/>
    <x v="1"/>
    <x v="0"/>
    <d v="2013-04-22T13:02:00"/>
    <x v="0"/>
    <s v="wanasalam"/>
    <x v="0"/>
    <x v="2"/>
    <x v="42"/>
    <x v="2"/>
    <x v="1"/>
  </r>
  <r>
    <n v="1559"/>
    <s v="2175"/>
    <x v="4"/>
    <n v="0"/>
    <n v="0"/>
    <n v="0"/>
    <x v="1"/>
    <x v="0"/>
    <d v="2014-12-13T23:00:00"/>
    <x v="0"/>
    <s v="wanasalam"/>
    <x v="0"/>
    <x v="2"/>
    <x v="42"/>
    <x v="2"/>
    <x v="1"/>
  </r>
  <r>
    <n v="267"/>
    <s v="2180"/>
    <x v="0"/>
    <n v="430"/>
    <n v="618"/>
    <n v="65"/>
    <x v="2"/>
    <x v="0"/>
    <d v="2014-12-15T02:01:22"/>
    <x v="0"/>
    <m/>
    <x v="0"/>
    <x v="2"/>
    <x v="43"/>
    <x v="2"/>
    <x v="1"/>
  </r>
  <r>
    <n v="612"/>
    <s v="2180"/>
    <x v="1"/>
    <n v="430"/>
    <n v="565"/>
    <n v="118"/>
    <x v="2"/>
    <x v="1"/>
    <d v="2014-12-15T02:01:23"/>
    <x v="0"/>
    <m/>
    <x v="0"/>
    <x v="2"/>
    <x v="43"/>
    <x v="2"/>
    <x v="1"/>
  </r>
  <r>
    <n v="909"/>
    <s v="2180"/>
    <x v="2"/>
    <n v="0"/>
    <n v="0"/>
    <n v="0"/>
    <x v="1"/>
    <x v="3"/>
    <d v="2014-09-11T09:40:00"/>
    <x v="0"/>
    <s v="wanasalam"/>
    <x v="0"/>
    <x v="2"/>
    <x v="43"/>
    <x v="2"/>
    <x v="1"/>
  </r>
  <r>
    <n v="1253"/>
    <s v="2180"/>
    <x v="3"/>
    <n v="0"/>
    <n v="0"/>
    <n v="0"/>
    <x v="1"/>
    <x v="0"/>
    <d v="2013-04-22T13:02:00"/>
    <x v="0"/>
    <s v="wanasalam"/>
    <x v="0"/>
    <x v="2"/>
    <x v="43"/>
    <x v="2"/>
    <x v="1"/>
  </r>
  <r>
    <n v="1560"/>
    <s v="2180"/>
    <x v="4"/>
    <n v="0"/>
    <n v="0"/>
    <n v="0"/>
    <x v="1"/>
    <x v="0"/>
    <d v="2014-12-13T23:00:00"/>
    <x v="0"/>
    <s v="wanasalam"/>
    <x v="0"/>
    <x v="2"/>
    <x v="43"/>
    <x v="2"/>
    <x v="1"/>
  </r>
  <r>
    <n v="268"/>
    <s v="2185"/>
    <x v="0"/>
    <n v="85"/>
    <n v="820"/>
    <n v="51"/>
    <x v="2"/>
    <x v="0"/>
    <d v="2014-12-15T02:01:22"/>
    <x v="0"/>
    <m/>
    <x v="0"/>
    <x v="2"/>
    <x v="44"/>
    <x v="2"/>
    <x v="1"/>
  </r>
  <r>
    <n v="613"/>
    <s v="2185"/>
    <x v="1"/>
    <n v="85"/>
    <n v="560"/>
    <n v="92"/>
    <x v="2"/>
    <x v="1"/>
    <d v="2014-12-15T02:01:23"/>
    <x v="0"/>
    <m/>
    <x v="0"/>
    <x v="2"/>
    <x v="44"/>
    <x v="2"/>
    <x v="1"/>
  </r>
  <r>
    <n v="910"/>
    <s v="2185"/>
    <x v="2"/>
    <n v="0"/>
    <n v="0"/>
    <n v="0"/>
    <x v="1"/>
    <x v="3"/>
    <d v="2014-09-11T09:40:00"/>
    <x v="0"/>
    <s v="wanasalam"/>
    <x v="0"/>
    <x v="2"/>
    <x v="44"/>
    <x v="2"/>
    <x v="1"/>
  </r>
  <r>
    <n v="1254"/>
    <s v="2185"/>
    <x v="3"/>
    <n v="0"/>
    <n v="0"/>
    <n v="0"/>
    <x v="1"/>
    <x v="0"/>
    <d v="2013-04-22T13:02:00"/>
    <x v="0"/>
    <s v="wanasalam"/>
    <x v="0"/>
    <x v="2"/>
    <x v="44"/>
    <x v="2"/>
    <x v="1"/>
  </r>
  <r>
    <n v="1561"/>
    <s v="2185"/>
    <x v="4"/>
    <n v="0"/>
    <n v="0"/>
    <n v="0"/>
    <x v="1"/>
    <x v="0"/>
    <d v="2014-12-13T23:00:00"/>
    <x v="0"/>
    <s v="wanasalam"/>
    <x v="0"/>
    <x v="2"/>
    <x v="44"/>
    <x v="2"/>
    <x v="1"/>
  </r>
  <r>
    <n v="269"/>
    <s v="2190"/>
    <x v="0"/>
    <n v="6"/>
    <n v="801"/>
    <n v="25"/>
    <x v="2"/>
    <x v="0"/>
    <d v="2014-12-15T02:01:22"/>
    <x v="0"/>
    <m/>
    <x v="0"/>
    <x v="2"/>
    <x v="45"/>
    <x v="2"/>
    <x v="1"/>
  </r>
  <r>
    <n v="614"/>
    <s v="2190"/>
    <x v="1"/>
    <n v="24"/>
    <n v="763"/>
    <n v="45"/>
    <x v="2"/>
    <x v="1"/>
    <d v="2014-12-15T02:01:23"/>
    <x v="0"/>
    <m/>
    <x v="0"/>
    <x v="2"/>
    <x v="45"/>
    <x v="2"/>
    <x v="1"/>
  </r>
  <r>
    <n v="911"/>
    <s v="2190"/>
    <x v="2"/>
    <n v="0"/>
    <n v="0"/>
    <n v="0"/>
    <x v="1"/>
    <x v="3"/>
    <d v="2014-09-11T09:40:00"/>
    <x v="0"/>
    <s v="wanasalam"/>
    <x v="0"/>
    <x v="2"/>
    <x v="45"/>
    <x v="2"/>
    <x v="1"/>
  </r>
  <r>
    <n v="1255"/>
    <s v="2190"/>
    <x v="3"/>
    <n v="0"/>
    <n v="0"/>
    <n v="0"/>
    <x v="1"/>
    <x v="0"/>
    <d v="2013-04-22T13:02:00"/>
    <x v="0"/>
    <s v="wanasalam"/>
    <x v="0"/>
    <x v="2"/>
    <x v="45"/>
    <x v="2"/>
    <x v="1"/>
  </r>
  <r>
    <n v="1562"/>
    <s v="2190"/>
    <x v="4"/>
    <n v="0"/>
    <n v="0"/>
    <n v="0"/>
    <x v="1"/>
    <x v="0"/>
    <d v="2014-12-13T23:00:00"/>
    <x v="0"/>
    <s v="wanasalam"/>
    <x v="0"/>
    <x v="2"/>
    <x v="45"/>
    <x v="2"/>
    <x v="1"/>
  </r>
  <r>
    <n v="270"/>
    <s v="2195"/>
    <x v="0"/>
    <n v="16"/>
    <n v="675"/>
    <n v="22"/>
    <x v="2"/>
    <x v="0"/>
    <d v="2014-12-15T02:01:22"/>
    <x v="0"/>
    <m/>
    <x v="0"/>
    <x v="2"/>
    <x v="46"/>
    <x v="2"/>
    <x v="1"/>
  </r>
  <r>
    <n v="615"/>
    <s v="2195"/>
    <x v="1"/>
    <n v="20"/>
    <n v="655"/>
    <n v="38"/>
    <x v="2"/>
    <x v="1"/>
    <d v="2014-12-15T02:01:23"/>
    <x v="0"/>
    <m/>
    <x v="0"/>
    <x v="2"/>
    <x v="46"/>
    <x v="2"/>
    <x v="1"/>
  </r>
  <r>
    <n v="912"/>
    <s v="2195"/>
    <x v="2"/>
    <n v="0"/>
    <n v="0"/>
    <n v="0"/>
    <x v="1"/>
    <x v="3"/>
    <d v="2014-09-11T09:41:00"/>
    <x v="0"/>
    <s v="wanasalam"/>
    <x v="0"/>
    <x v="2"/>
    <x v="46"/>
    <x v="2"/>
    <x v="1"/>
  </r>
  <r>
    <n v="1256"/>
    <s v="2195"/>
    <x v="3"/>
    <n v="0"/>
    <n v="0"/>
    <n v="0"/>
    <x v="1"/>
    <x v="0"/>
    <d v="2013-04-22T13:03:00"/>
    <x v="0"/>
    <s v="wanasalam"/>
    <x v="0"/>
    <x v="2"/>
    <x v="46"/>
    <x v="2"/>
    <x v="1"/>
  </r>
  <r>
    <n v="1563"/>
    <s v="2195"/>
    <x v="4"/>
    <n v="0"/>
    <n v="0"/>
    <n v="0"/>
    <x v="1"/>
    <x v="0"/>
    <d v="2014-12-13T23:00:00"/>
    <x v="0"/>
    <s v="wanasalam"/>
    <x v="0"/>
    <x v="2"/>
    <x v="46"/>
    <x v="2"/>
    <x v="1"/>
  </r>
  <r>
    <n v="271"/>
    <s v="2200"/>
    <x v="0"/>
    <n v="145"/>
    <n v="1245"/>
    <n v="621"/>
    <x v="2"/>
    <x v="0"/>
    <d v="2014-12-15T02:01:22"/>
    <x v="0"/>
    <m/>
    <x v="0"/>
    <x v="3"/>
    <x v="47"/>
    <x v="3"/>
    <x v="2"/>
  </r>
  <r>
    <n v="616"/>
    <s v="2200"/>
    <x v="1"/>
    <n v="146"/>
    <n v="722"/>
    <n v="155"/>
    <x v="2"/>
    <x v="1"/>
    <d v="2014-12-15T02:01:23"/>
    <x v="0"/>
    <m/>
    <x v="0"/>
    <x v="3"/>
    <x v="47"/>
    <x v="3"/>
    <x v="2"/>
  </r>
  <r>
    <n v="913"/>
    <s v="2200"/>
    <x v="2"/>
    <n v="1"/>
    <n v="0"/>
    <n v="0"/>
    <x v="3"/>
    <x v="0"/>
    <d v="2014-11-01T11:41:00"/>
    <x v="0"/>
    <s v="panggarangan"/>
    <x v="0"/>
    <x v="3"/>
    <x v="47"/>
    <x v="3"/>
    <x v="2"/>
  </r>
  <r>
    <n v="1257"/>
    <s v="2200"/>
    <x v="3"/>
    <n v="1"/>
    <n v="0"/>
    <n v="0"/>
    <x v="3"/>
    <x v="0"/>
    <d v="2013-11-28T23:02:00"/>
    <x v="0"/>
    <s v="yeru"/>
    <x v="3"/>
    <x v="3"/>
    <x v="47"/>
    <x v="3"/>
    <x v="2"/>
  </r>
  <r>
    <n v="1564"/>
    <s v="2200"/>
    <x v="4"/>
    <n v="1"/>
    <n v="0"/>
    <n v="0"/>
    <x v="1"/>
    <x v="0"/>
    <d v="2014-10-30T09:24:00"/>
    <x v="0"/>
    <s v="panggarangan"/>
    <x v="0"/>
    <x v="3"/>
    <x v="47"/>
    <x v="3"/>
    <x v="2"/>
  </r>
  <r>
    <n v="272"/>
    <s v="2205"/>
    <x v="0"/>
    <n v="116"/>
    <n v="950"/>
    <n v="871"/>
    <x v="2"/>
    <x v="0"/>
    <d v="2014-12-15T02:01:22"/>
    <x v="0"/>
    <m/>
    <x v="0"/>
    <x v="3"/>
    <x v="48"/>
    <x v="3"/>
    <x v="2"/>
  </r>
  <r>
    <n v="617"/>
    <s v="2205"/>
    <x v="1"/>
    <n v="389"/>
    <n v="1203"/>
    <n v="235"/>
    <x v="2"/>
    <x v="1"/>
    <d v="2014-12-15T02:01:23"/>
    <x v="0"/>
    <m/>
    <x v="0"/>
    <x v="3"/>
    <x v="48"/>
    <x v="3"/>
    <x v="2"/>
  </r>
  <r>
    <n v="914"/>
    <s v="2205"/>
    <x v="2"/>
    <n v="0"/>
    <n v="0"/>
    <n v="0"/>
    <x v="1"/>
    <x v="0"/>
    <d v="2014-11-01T11:41:00"/>
    <x v="0"/>
    <s v="panggarangan"/>
    <x v="0"/>
    <x v="3"/>
    <x v="48"/>
    <x v="3"/>
    <x v="2"/>
  </r>
  <r>
    <n v="1258"/>
    <s v="2205"/>
    <x v="3"/>
    <n v="0"/>
    <n v="0"/>
    <n v="0"/>
    <x v="1"/>
    <x v="0"/>
    <d v="2013-11-28T23:02:00"/>
    <x v="0"/>
    <s v="yeru"/>
    <x v="0"/>
    <x v="3"/>
    <x v="48"/>
    <x v="3"/>
    <x v="2"/>
  </r>
  <r>
    <n v="1565"/>
    <s v="2205"/>
    <x v="4"/>
    <n v="0"/>
    <n v="0"/>
    <n v="0"/>
    <x v="1"/>
    <x v="0"/>
    <d v="2014-10-30T09:24:00"/>
    <x v="0"/>
    <s v="panggarangan"/>
    <x v="0"/>
    <x v="3"/>
    <x v="48"/>
    <x v="3"/>
    <x v="2"/>
  </r>
  <r>
    <n v="273"/>
    <s v="2210"/>
    <x v="0"/>
    <n v="143"/>
    <n v="1344"/>
    <n v="529"/>
    <x v="2"/>
    <x v="0"/>
    <d v="2014-12-15T02:01:22"/>
    <x v="0"/>
    <m/>
    <x v="0"/>
    <x v="3"/>
    <x v="49"/>
    <x v="3"/>
    <x v="2"/>
  </r>
  <r>
    <n v="618"/>
    <s v="2210"/>
    <x v="1"/>
    <n v="193"/>
    <n v="311"/>
    <n v="101"/>
    <x v="2"/>
    <x v="1"/>
    <d v="2014-12-15T02:01:23"/>
    <x v="0"/>
    <m/>
    <x v="0"/>
    <x v="3"/>
    <x v="49"/>
    <x v="3"/>
    <x v="2"/>
  </r>
  <r>
    <n v="915"/>
    <s v="2210"/>
    <x v="2"/>
    <n v="0"/>
    <n v="0"/>
    <n v="0"/>
    <x v="1"/>
    <x v="0"/>
    <d v="2014-11-01T11:39:00"/>
    <x v="0"/>
    <s v="panggarangan"/>
    <x v="0"/>
    <x v="3"/>
    <x v="49"/>
    <x v="3"/>
    <x v="2"/>
  </r>
  <r>
    <n v="1259"/>
    <s v="2210"/>
    <x v="3"/>
    <n v="0"/>
    <n v="0"/>
    <n v="0"/>
    <x v="1"/>
    <x v="0"/>
    <d v="2013-11-28T23:02:00"/>
    <x v="0"/>
    <s v="yeru"/>
    <x v="0"/>
    <x v="3"/>
    <x v="49"/>
    <x v="3"/>
    <x v="2"/>
  </r>
  <r>
    <n v="1566"/>
    <s v="2210"/>
    <x v="4"/>
    <n v="0"/>
    <n v="0"/>
    <n v="0"/>
    <x v="1"/>
    <x v="0"/>
    <d v="2014-10-30T09:24:00"/>
    <x v="0"/>
    <s v="panggarangan"/>
    <x v="0"/>
    <x v="3"/>
    <x v="49"/>
    <x v="3"/>
    <x v="2"/>
  </r>
  <r>
    <n v="274"/>
    <s v="2215"/>
    <x v="0"/>
    <n v="137"/>
    <n v="511"/>
    <n v="717"/>
    <x v="2"/>
    <x v="0"/>
    <d v="2014-12-15T02:01:22"/>
    <x v="0"/>
    <m/>
    <x v="0"/>
    <x v="3"/>
    <x v="50"/>
    <x v="3"/>
    <x v="2"/>
  </r>
  <r>
    <n v="619"/>
    <s v="2215"/>
    <x v="1"/>
    <n v="152"/>
    <n v="728"/>
    <n v="181"/>
    <x v="2"/>
    <x v="1"/>
    <d v="2014-12-15T02:01:23"/>
    <x v="0"/>
    <m/>
    <x v="0"/>
    <x v="3"/>
    <x v="50"/>
    <x v="3"/>
    <x v="2"/>
  </r>
  <r>
    <n v="916"/>
    <s v="2215"/>
    <x v="2"/>
    <n v="0"/>
    <n v="0"/>
    <n v="0"/>
    <x v="3"/>
    <x v="0"/>
    <d v="2014-11-01T11:40:00"/>
    <x v="0"/>
    <s v="panggarangan"/>
    <x v="0"/>
    <x v="3"/>
    <x v="50"/>
    <x v="3"/>
    <x v="2"/>
  </r>
  <r>
    <n v="1260"/>
    <s v="2215"/>
    <x v="3"/>
    <n v="0"/>
    <n v="0"/>
    <n v="0"/>
    <x v="3"/>
    <x v="0"/>
    <d v="2013-11-28T23:03:00"/>
    <x v="0"/>
    <s v="yeru"/>
    <x v="3"/>
    <x v="3"/>
    <x v="50"/>
    <x v="3"/>
    <x v="2"/>
  </r>
  <r>
    <n v="1567"/>
    <s v="2215"/>
    <x v="4"/>
    <n v="0"/>
    <n v="0"/>
    <n v="0"/>
    <x v="1"/>
    <x v="0"/>
    <d v="2014-10-30T09:25:00"/>
    <x v="0"/>
    <s v="panggarangan"/>
    <x v="0"/>
    <x v="3"/>
    <x v="50"/>
    <x v="3"/>
    <x v="2"/>
  </r>
  <r>
    <n v="275"/>
    <s v="2220"/>
    <x v="0"/>
    <n v="429"/>
    <n v="1268"/>
    <n v="359"/>
    <x v="2"/>
    <x v="0"/>
    <d v="2014-12-15T02:01:22"/>
    <x v="0"/>
    <m/>
    <x v="0"/>
    <x v="3"/>
    <x v="51"/>
    <x v="3"/>
    <x v="2"/>
  </r>
  <r>
    <n v="620"/>
    <s v="2220"/>
    <x v="1"/>
    <n v="436"/>
    <n v="420"/>
    <n v="207"/>
    <x v="2"/>
    <x v="1"/>
    <d v="2014-12-15T02:01:23"/>
    <x v="0"/>
    <m/>
    <x v="0"/>
    <x v="3"/>
    <x v="51"/>
    <x v="3"/>
    <x v="2"/>
  </r>
  <r>
    <n v="917"/>
    <s v="2220"/>
    <x v="2"/>
    <n v="0"/>
    <n v="0"/>
    <n v="0"/>
    <x v="1"/>
    <x v="0"/>
    <d v="2014-11-01T11:40:00"/>
    <x v="0"/>
    <s v="panggarangan"/>
    <x v="0"/>
    <x v="3"/>
    <x v="51"/>
    <x v="3"/>
    <x v="2"/>
  </r>
  <r>
    <n v="1261"/>
    <s v="2220"/>
    <x v="3"/>
    <n v="0"/>
    <n v="0"/>
    <n v="0"/>
    <x v="1"/>
    <x v="0"/>
    <d v="2013-11-28T23:03:00"/>
    <x v="0"/>
    <s v="yeru"/>
    <x v="0"/>
    <x v="3"/>
    <x v="51"/>
    <x v="3"/>
    <x v="2"/>
  </r>
  <r>
    <n v="1568"/>
    <s v="2220"/>
    <x v="4"/>
    <n v="0"/>
    <n v="0"/>
    <n v="0"/>
    <x v="1"/>
    <x v="0"/>
    <d v="2014-10-30T09:25:00"/>
    <x v="0"/>
    <s v="panggarangan"/>
    <x v="0"/>
    <x v="3"/>
    <x v="51"/>
    <x v="3"/>
    <x v="2"/>
  </r>
  <r>
    <n v="276"/>
    <s v="2225"/>
    <x v="0"/>
    <n v="204"/>
    <n v="1323"/>
    <n v="1081"/>
    <x v="2"/>
    <x v="0"/>
    <d v="2014-12-15T02:01:22"/>
    <x v="0"/>
    <m/>
    <x v="0"/>
    <x v="3"/>
    <x v="52"/>
    <x v="3"/>
    <x v="2"/>
  </r>
  <r>
    <n v="621"/>
    <s v="2225"/>
    <x v="1"/>
    <n v="306"/>
    <n v="1201"/>
    <n v="169"/>
    <x v="2"/>
    <x v="1"/>
    <d v="2014-12-15T02:01:23"/>
    <x v="0"/>
    <m/>
    <x v="0"/>
    <x v="3"/>
    <x v="52"/>
    <x v="3"/>
    <x v="2"/>
  </r>
  <r>
    <n v="918"/>
    <s v="2225"/>
    <x v="2"/>
    <n v="0"/>
    <n v="0"/>
    <n v="0"/>
    <x v="1"/>
    <x v="0"/>
    <d v="2014-11-01T11:40:00"/>
    <x v="0"/>
    <s v="panggarangan"/>
    <x v="0"/>
    <x v="3"/>
    <x v="52"/>
    <x v="3"/>
    <x v="2"/>
  </r>
  <r>
    <n v="1262"/>
    <s v="2225"/>
    <x v="3"/>
    <n v="0"/>
    <n v="0"/>
    <n v="0"/>
    <x v="1"/>
    <x v="0"/>
    <d v="2013-11-28T23:03:00"/>
    <x v="0"/>
    <s v="yeru"/>
    <x v="0"/>
    <x v="3"/>
    <x v="52"/>
    <x v="3"/>
    <x v="2"/>
  </r>
  <r>
    <n v="1569"/>
    <s v="2225"/>
    <x v="4"/>
    <n v="0"/>
    <n v="0"/>
    <n v="0"/>
    <x v="1"/>
    <x v="0"/>
    <d v="2014-10-30T09:26:00"/>
    <x v="0"/>
    <s v="panggarangan"/>
    <x v="0"/>
    <x v="3"/>
    <x v="52"/>
    <x v="3"/>
    <x v="2"/>
  </r>
  <r>
    <n v="277"/>
    <s v="2230"/>
    <x v="0"/>
    <n v="121"/>
    <n v="1358"/>
    <n v="353"/>
    <x v="2"/>
    <x v="0"/>
    <d v="2014-12-15T02:01:22"/>
    <x v="0"/>
    <m/>
    <x v="0"/>
    <x v="3"/>
    <x v="53"/>
    <x v="3"/>
    <x v="2"/>
  </r>
  <r>
    <n v="622"/>
    <s v="2230"/>
    <x v="1"/>
    <n v="214"/>
    <n v="1503"/>
    <n v="208"/>
    <x v="2"/>
    <x v="1"/>
    <d v="2014-12-15T02:01:23"/>
    <x v="0"/>
    <m/>
    <x v="0"/>
    <x v="3"/>
    <x v="53"/>
    <x v="3"/>
    <x v="2"/>
  </r>
  <r>
    <n v="919"/>
    <s v="2230"/>
    <x v="2"/>
    <n v="0"/>
    <n v="0"/>
    <n v="0"/>
    <x v="1"/>
    <x v="0"/>
    <d v="2014-11-01T11:39:00"/>
    <x v="0"/>
    <s v="panggarangan"/>
    <x v="0"/>
    <x v="3"/>
    <x v="53"/>
    <x v="3"/>
    <x v="2"/>
  </r>
  <r>
    <n v="1263"/>
    <s v="2230"/>
    <x v="3"/>
    <n v="0"/>
    <n v="0"/>
    <n v="0"/>
    <x v="1"/>
    <x v="0"/>
    <d v="2013-11-28T23:03:00"/>
    <x v="0"/>
    <s v="yeru"/>
    <x v="0"/>
    <x v="3"/>
    <x v="53"/>
    <x v="3"/>
    <x v="2"/>
  </r>
  <r>
    <n v="1570"/>
    <s v="2230"/>
    <x v="4"/>
    <n v="0"/>
    <n v="0"/>
    <n v="0"/>
    <x v="1"/>
    <x v="0"/>
    <d v="2014-10-30T09:26:00"/>
    <x v="0"/>
    <s v="panggarangan"/>
    <x v="0"/>
    <x v="3"/>
    <x v="53"/>
    <x v="3"/>
    <x v="2"/>
  </r>
  <r>
    <n v="278"/>
    <s v="2235"/>
    <x v="0"/>
    <n v="216"/>
    <n v="1707"/>
    <n v="2339"/>
    <x v="2"/>
    <x v="0"/>
    <d v="2014-12-15T02:01:22"/>
    <x v="0"/>
    <m/>
    <x v="0"/>
    <x v="3"/>
    <x v="54"/>
    <x v="3"/>
    <x v="2"/>
  </r>
  <r>
    <n v="623"/>
    <s v="2235"/>
    <x v="1"/>
    <n v="174"/>
    <n v="2924"/>
    <n v="307"/>
    <x v="2"/>
    <x v="1"/>
    <d v="2014-12-15T02:01:23"/>
    <x v="0"/>
    <m/>
    <x v="0"/>
    <x v="3"/>
    <x v="54"/>
    <x v="3"/>
    <x v="2"/>
  </r>
  <r>
    <n v="920"/>
    <s v="2235"/>
    <x v="2"/>
    <n v="0"/>
    <n v="0"/>
    <n v="0"/>
    <x v="1"/>
    <x v="0"/>
    <d v="2014-11-01T11:39:00"/>
    <x v="0"/>
    <s v="panggarangan"/>
    <x v="0"/>
    <x v="3"/>
    <x v="54"/>
    <x v="3"/>
    <x v="2"/>
  </r>
  <r>
    <n v="1264"/>
    <s v="2235"/>
    <x v="3"/>
    <n v="0"/>
    <n v="0"/>
    <n v="0"/>
    <x v="1"/>
    <x v="0"/>
    <d v="2013-11-28T23:03:00"/>
    <x v="0"/>
    <s v="yeru"/>
    <x v="0"/>
    <x v="3"/>
    <x v="54"/>
    <x v="3"/>
    <x v="2"/>
  </r>
  <r>
    <n v="1571"/>
    <s v="2235"/>
    <x v="4"/>
    <n v="0"/>
    <n v="0"/>
    <n v="0"/>
    <x v="1"/>
    <x v="0"/>
    <d v="2014-10-30T09:27:00"/>
    <x v="0"/>
    <s v="panggarangan"/>
    <x v="0"/>
    <x v="3"/>
    <x v="54"/>
    <x v="3"/>
    <x v="2"/>
  </r>
  <r>
    <n v="279"/>
    <s v="2240"/>
    <x v="0"/>
    <n v="0"/>
    <n v="0"/>
    <n v="0"/>
    <x v="2"/>
    <x v="0"/>
    <d v="2014-12-15T02:01:22"/>
    <x v="0"/>
    <m/>
    <x v="0"/>
    <x v="3"/>
    <x v="55"/>
    <x v="3"/>
    <x v="2"/>
  </r>
  <r>
    <n v="624"/>
    <s v="2240"/>
    <x v="1"/>
    <n v="225"/>
    <n v="1443"/>
    <n v="191"/>
    <x v="2"/>
    <x v="1"/>
    <d v="2014-12-15T02:01:23"/>
    <x v="0"/>
    <m/>
    <x v="0"/>
    <x v="3"/>
    <x v="55"/>
    <x v="3"/>
    <x v="2"/>
  </r>
  <r>
    <n v="921"/>
    <s v="2240"/>
    <x v="2"/>
    <n v="0"/>
    <n v="0"/>
    <n v="0"/>
    <x v="1"/>
    <x v="0"/>
    <d v="2014-11-01T11:39:00"/>
    <x v="0"/>
    <s v="panggarangan"/>
    <x v="0"/>
    <x v="3"/>
    <x v="55"/>
    <x v="3"/>
    <x v="2"/>
  </r>
  <r>
    <n v="1265"/>
    <s v="2240"/>
    <x v="3"/>
    <n v="0"/>
    <n v="0"/>
    <n v="0"/>
    <x v="1"/>
    <x v="0"/>
    <d v="2013-11-28T23:03:00"/>
    <x v="0"/>
    <s v="yeru"/>
    <x v="0"/>
    <x v="3"/>
    <x v="55"/>
    <x v="3"/>
    <x v="2"/>
  </r>
  <r>
    <n v="1572"/>
    <s v="2240"/>
    <x v="4"/>
    <n v="0"/>
    <n v="0"/>
    <n v="0"/>
    <x v="1"/>
    <x v="0"/>
    <d v="2014-10-30T09:27:00"/>
    <x v="0"/>
    <s v="panggarangan"/>
    <x v="0"/>
    <x v="3"/>
    <x v="55"/>
    <x v="3"/>
    <x v="2"/>
  </r>
  <r>
    <n v="280"/>
    <s v="2245"/>
    <x v="0"/>
    <n v="236"/>
    <n v="798"/>
    <n v="717"/>
    <x v="2"/>
    <x v="0"/>
    <d v="2014-12-15T02:01:22"/>
    <x v="0"/>
    <m/>
    <x v="0"/>
    <x v="3"/>
    <x v="56"/>
    <x v="3"/>
    <x v="2"/>
  </r>
  <r>
    <n v="625"/>
    <s v="2245"/>
    <x v="1"/>
    <n v="117"/>
    <n v="1365"/>
    <n v="232"/>
    <x v="2"/>
    <x v="1"/>
    <d v="2014-12-15T02:01:23"/>
    <x v="0"/>
    <m/>
    <x v="0"/>
    <x v="3"/>
    <x v="56"/>
    <x v="3"/>
    <x v="2"/>
  </r>
  <r>
    <n v="922"/>
    <s v="2245"/>
    <x v="2"/>
    <n v="0"/>
    <n v="0"/>
    <n v="0"/>
    <x v="1"/>
    <x v="0"/>
    <d v="2014-11-01T11:41:00"/>
    <x v="0"/>
    <s v="panggarangan"/>
    <x v="0"/>
    <x v="3"/>
    <x v="56"/>
    <x v="3"/>
    <x v="2"/>
  </r>
  <r>
    <n v="1266"/>
    <s v="2245"/>
    <x v="3"/>
    <n v="0"/>
    <n v="0"/>
    <n v="0"/>
    <x v="1"/>
    <x v="0"/>
    <d v="2013-11-28T23:03:00"/>
    <x v="0"/>
    <s v="yeru"/>
    <x v="0"/>
    <x v="3"/>
    <x v="56"/>
    <x v="3"/>
    <x v="2"/>
  </r>
  <r>
    <n v="1573"/>
    <s v="2245"/>
    <x v="4"/>
    <n v="0"/>
    <n v="0"/>
    <n v="0"/>
    <x v="1"/>
    <x v="0"/>
    <d v="2014-10-30T09:27:00"/>
    <x v="0"/>
    <s v="panggarangan"/>
    <x v="0"/>
    <x v="3"/>
    <x v="56"/>
    <x v="3"/>
    <x v="2"/>
  </r>
  <r>
    <n v="281"/>
    <s v="2250"/>
    <x v="0"/>
    <n v="97"/>
    <n v="181"/>
    <n v="304"/>
    <x v="2"/>
    <x v="0"/>
    <d v="2014-12-15T02:01:22"/>
    <x v="0"/>
    <m/>
    <x v="0"/>
    <x v="3"/>
    <x v="57"/>
    <x v="3"/>
    <x v="2"/>
  </r>
  <r>
    <n v="626"/>
    <s v="2250"/>
    <x v="1"/>
    <n v="190"/>
    <n v="762"/>
    <n v="142"/>
    <x v="2"/>
    <x v="1"/>
    <d v="2014-12-15T02:01:23"/>
    <x v="0"/>
    <m/>
    <x v="0"/>
    <x v="3"/>
    <x v="57"/>
    <x v="3"/>
    <x v="2"/>
  </r>
  <r>
    <n v="923"/>
    <s v="2250"/>
    <x v="2"/>
    <n v="0"/>
    <n v="0"/>
    <n v="0"/>
    <x v="1"/>
    <x v="0"/>
    <d v="2014-11-01T11:40:00"/>
    <x v="0"/>
    <s v="panggarangan"/>
    <x v="0"/>
    <x v="3"/>
    <x v="57"/>
    <x v="3"/>
    <x v="2"/>
  </r>
  <r>
    <n v="1267"/>
    <s v="2250"/>
    <x v="3"/>
    <n v="0"/>
    <n v="0"/>
    <n v="0"/>
    <x v="1"/>
    <x v="0"/>
    <d v="2013-11-28T23:03:00"/>
    <x v="0"/>
    <s v="yeru"/>
    <x v="0"/>
    <x v="3"/>
    <x v="57"/>
    <x v="3"/>
    <x v="2"/>
  </r>
  <r>
    <n v="1574"/>
    <s v="2250"/>
    <x v="4"/>
    <n v="0"/>
    <n v="0"/>
    <n v="0"/>
    <x v="1"/>
    <x v="0"/>
    <d v="2014-10-30T09:28:00"/>
    <x v="0"/>
    <s v="panggarangan"/>
    <x v="0"/>
    <x v="3"/>
    <x v="57"/>
    <x v="3"/>
    <x v="2"/>
  </r>
  <r>
    <n v="282"/>
    <s v="2255"/>
    <x v="0"/>
    <n v="129"/>
    <n v="687"/>
    <n v="450"/>
    <x v="2"/>
    <x v="0"/>
    <d v="2014-12-15T02:01:22"/>
    <x v="0"/>
    <m/>
    <x v="0"/>
    <x v="4"/>
    <x v="58"/>
    <x v="4"/>
    <x v="2"/>
  </r>
  <r>
    <n v="627"/>
    <s v="2255"/>
    <x v="1"/>
    <n v="129"/>
    <n v="1341"/>
    <n v="433"/>
    <x v="2"/>
    <x v="1"/>
    <d v="2014-12-15T02:01:23"/>
    <x v="0"/>
    <m/>
    <x v="0"/>
    <x v="4"/>
    <x v="58"/>
    <x v="4"/>
    <x v="2"/>
  </r>
  <r>
    <n v="924"/>
    <s v="2255"/>
    <x v="2"/>
    <n v="1"/>
    <n v="0"/>
    <n v="0"/>
    <x v="1"/>
    <x v="0"/>
    <d v="2014-12-13T23:00:00"/>
    <x v="0"/>
    <s v="cihara"/>
    <x v="0"/>
    <x v="4"/>
    <x v="58"/>
    <x v="4"/>
    <x v="2"/>
  </r>
  <r>
    <n v="1268"/>
    <s v="2255"/>
    <x v="3"/>
    <n v="1"/>
    <n v="0"/>
    <n v="0"/>
    <x v="3"/>
    <x v="0"/>
    <d v="2013-04-02T11:54:00"/>
    <x v="0"/>
    <s v="cihara"/>
    <x v="0"/>
    <x v="4"/>
    <x v="58"/>
    <x v="4"/>
    <x v="2"/>
  </r>
  <r>
    <n v="1575"/>
    <s v="2255"/>
    <x v="4"/>
    <n v="1"/>
    <n v="0"/>
    <n v="0"/>
    <x v="1"/>
    <x v="0"/>
    <d v="2014-12-13T23:00:00"/>
    <x v="0"/>
    <s v="cihara"/>
    <x v="0"/>
    <x v="4"/>
    <x v="58"/>
    <x v="4"/>
    <x v="2"/>
  </r>
  <r>
    <n v="283"/>
    <s v="2260"/>
    <x v="0"/>
    <n v="130"/>
    <n v="165"/>
    <n v="365"/>
    <x v="2"/>
    <x v="0"/>
    <d v="2014-12-15T02:01:22"/>
    <x v="0"/>
    <m/>
    <x v="0"/>
    <x v="4"/>
    <x v="59"/>
    <x v="4"/>
    <x v="2"/>
  </r>
  <r>
    <n v="628"/>
    <s v="2260"/>
    <x v="1"/>
    <n v="130"/>
    <n v="1062"/>
    <n v="473"/>
    <x v="2"/>
    <x v="1"/>
    <d v="2014-12-15T02:01:23"/>
    <x v="0"/>
    <m/>
    <x v="0"/>
    <x v="4"/>
    <x v="59"/>
    <x v="4"/>
    <x v="2"/>
  </r>
  <r>
    <n v="925"/>
    <s v="2260"/>
    <x v="2"/>
    <n v="0"/>
    <n v="0"/>
    <n v="1"/>
    <x v="1"/>
    <x v="0"/>
    <d v="2014-12-13T23:00:00"/>
    <x v="0"/>
    <s v="cihara"/>
    <x v="0"/>
    <x v="4"/>
    <x v="59"/>
    <x v="4"/>
    <x v="2"/>
  </r>
  <r>
    <n v="1269"/>
    <s v="2260"/>
    <x v="3"/>
    <n v="0"/>
    <n v="0"/>
    <n v="1"/>
    <x v="1"/>
    <x v="0"/>
    <d v="2013-04-02T11:54:00"/>
    <x v="0"/>
    <s v="cihara"/>
    <x v="0"/>
    <x v="4"/>
    <x v="59"/>
    <x v="4"/>
    <x v="2"/>
  </r>
  <r>
    <n v="1576"/>
    <s v="2260"/>
    <x v="4"/>
    <n v="0"/>
    <n v="0"/>
    <n v="1"/>
    <x v="1"/>
    <x v="0"/>
    <d v="2014-12-13T23:00:00"/>
    <x v="0"/>
    <s v="cihara"/>
    <x v="0"/>
    <x v="4"/>
    <x v="59"/>
    <x v="4"/>
    <x v="2"/>
  </r>
  <r>
    <n v="284"/>
    <s v="2265"/>
    <x v="0"/>
    <n v="102"/>
    <n v="178"/>
    <n v="360"/>
    <x v="2"/>
    <x v="0"/>
    <d v="2014-12-15T02:01:22"/>
    <x v="0"/>
    <m/>
    <x v="0"/>
    <x v="4"/>
    <x v="60"/>
    <x v="4"/>
    <x v="2"/>
  </r>
  <r>
    <n v="629"/>
    <s v="2265"/>
    <x v="1"/>
    <n v="102"/>
    <n v="983"/>
    <n v="400"/>
    <x v="2"/>
    <x v="1"/>
    <d v="2014-12-15T02:01:23"/>
    <x v="0"/>
    <m/>
    <x v="0"/>
    <x v="4"/>
    <x v="60"/>
    <x v="4"/>
    <x v="2"/>
  </r>
  <r>
    <n v="926"/>
    <s v="2265"/>
    <x v="2"/>
    <n v="0"/>
    <n v="0"/>
    <n v="0"/>
    <x v="1"/>
    <x v="0"/>
    <d v="2014-12-13T23:00:00"/>
    <x v="0"/>
    <s v="cihara"/>
    <x v="0"/>
    <x v="4"/>
    <x v="60"/>
    <x v="4"/>
    <x v="2"/>
  </r>
  <r>
    <n v="1270"/>
    <s v="2265"/>
    <x v="3"/>
    <n v="0"/>
    <n v="0"/>
    <n v="0"/>
    <x v="1"/>
    <x v="0"/>
    <d v="2013-04-02T11:54:00"/>
    <x v="0"/>
    <s v="cihara"/>
    <x v="0"/>
    <x v="4"/>
    <x v="60"/>
    <x v="4"/>
    <x v="2"/>
  </r>
  <r>
    <n v="1577"/>
    <s v="2265"/>
    <x v="4"/>
    <n v="0"/>
    <n v="0"/>
    <n v="0"/>
    <x v="1"/>
    <x v="0"/>
    <d v="2014-12-13T23:00:00"/>
    <x v="0"/>
    <s v="cihara"/>
    <x v="0"/>
    <x v="4"/>
    <x v="60"/>
    <x v="4"/>
    <x v="2"/>
  </r>
  <r>
    <n v="285"/>
    <s v="2270"/>
    <x v="0"/>
    <n v="87"/>
    <n v="185"/>
    <n v="323"/>
    <x v="2"/>
    <x v="0"/>
    <d v="2014-12-15T02:01:22"/>
    <x v="0"/>
    <m/>
    <x v="0"/>
    <x v="4"/>
    <x v="61"/>
    <x v="4"/>
    <x v="2"/>
  </r>
  <r>
    <n v="630"/>
    <s v="2270"/>
    <x v="1"/>
    <n v="193"/>
    <n v="1558"/>
    <n v="209"/>
    <x v="2"/>
    <x v="1"/>
    <d v="2014-12-15T02:01:23"/>
    <x v="0"/>
    <m/>
    <x v="0"/>
    <x v="4"/>
    <x v="61"/>
    <x v="4"/>
    <x v="2"/>
  </r>
  <r>
    <n v="927"/>
    <s v="2270"/>
    <x v="2"/>
    <n v="0"/>
    <n v="0"/>
    <n v="0"/>
    <x v="1"/>
    <x v="0"/>
    <d v="2014-12-13T23:00:00"/>
    <x v="0"/>
    <s v="cihara"/>
    <x v="0"/>
    <x v="4"/>
    <x v="61"/>
    <x v="4"/>
    <x v="2"/>
  </r>
  <r>
    <n v="1271"/>
    <s v="2270"/>
    <x v="3"/>
    <n v="0"/>
    <n v="0"/>
    <n v="0"/>
    <x v="1"/>
    <x v="0"/>
    <d v="2013-04-02T11:55:00"/>
    <x v="0"/>
    <s v="cihara"/>
    <x v="0"/>
    <x v="4"/>
    <x v="61"/>
    <x v="4"/>
    <x v="2"/>
  </r>
  <r>
    <n v="1578"/>
    <s v="2270"/>
    <x v="4"/>
    <n v="0"/>
    <n v="0"/>
    <n v="0"/>
    <x v="1"/>
    <x v="0"/>
    <d v="2014-12-13T23:00:00"/>
    <x v="0"/>
    <s v="cihara"/>
    <x v="0"/>
    <x v="4"/>
    <x v="61"/>
    <x v="4"/>
    <x v="2"/>
  </r>
  <r>
    <n v="286"/>
    <s v="2275"/>
    <x v="0"/>
    <n v="151"/>
    <n v="175"/>
    <n v="358"/>
    <x v="2"/>
    <x v="0"/>
    <d v="2014-12-15T02:01:22"/>
    <x v="0"/>
    <m/>
    <x v="0"/>
    <x v="4"/>
    <x v="62"/>
    <x v="4"/>
    <x v="2"/>
  </r>
  <r>
    <n v="631"/>
    <s v="2275"/>
    <x v="1"/>
    <n v="315"/>
    <n v="808"/>
    <n v="351"/>
    <x v="2"/>
    <x v="1"/>
    <d v="2014-12-15T02:01:23"/>
    <x v="0"/>
    <m/>
    <x v="0"/>
    <x v="4"/>
    <x v="62"/>
    <x v="4"/>
    <x v="2"/>
  </r>
  <r>
    <n v="928"/>
    <s v="2275"/>
    <x v="2"/>
    <n v="0"/>
    <n v="0"/>
    <n v="0"/>
    <x v="1"/>
    <x v="0"/>
    <d v="2014-12-13T23:00:00"/>
    <x v="0"/>
    <s v="cihara"/>
    <x v="0"/>
    <x v="4"/>
    <x v="62"/>
    <x v="4"/>
    <x v="2"/>
  </r>
  <r>
    <n v="1272"/>
    <s v="2275"/>
    <x v="3"/>
    <n v="0"/>
    <n v="0"/>
    <n v="0"/>
    <x v="1"/>
    <x v="0"/>
    <d v="2013-04-02T11:55:00"/>
    <x v="0"/>
    <s v="cihara"/>
    <x v="0"/>
    <x v="4"/>
    <x v="62"/>
    <x v="4"/>
    <x v="2"/>
  </r>
  <r>
    <n v="1579"/>
    <s v="2275"/>
    <x v="4"/>
    <n v="0"/>
    <n v="0"/>
    <n v="0"/>
    <x v="1"/>
    <x v="0"/>
    <d v="2014-12-13T23:00:00"/>
    <x v="0"/>
    <s v="cihara"/>
    <x v="0"/>
    <x v="4"/>
    <x v="62"/>
    <x v="4"/>
    <x v="2"/>
  </r>
  <r>
    <n v="287"/>
    <s v="2280"/>
    <x v="0"/>
    <n v="127"/>
    <n v="549"/>
    <n v="635"/>
    <x v="2"/>
    <x v="0"/>
    <d v="2014-12-15T02:01:22"/>
    <x v="0"/>
    <m/>
    <x v="0"/>
    <x v="4"/>
    <x v="63"/>
    <x v="4"/>
    <x v="2"/>
  </r>
  <r>
    <n v="632"/>
    <s v="2280"/>
    <x v="1"/>
    <n v="152"/>
    <n v="1015"/>
    <n v="483"/>
    <x v="2"/>
    <x v="1"/>
    <d v="2014-12-15T02:01:23"/>
    <x v="0"/>
    <m/>
    <x v="0"/>
    <x v="4"/>
    <x v="63"/>
    <x v="4"/>
    <x v="2"/>
  </r>
  <r>
    <n v="929"/>
    <s v="2280"/>
    <x v="2"/>
    <n v="0"/>
    <n v="0"/>
    <n v="0"/>
    <x v="1"/>
    <x v="0"/>
    <d v="2014-12-13T23:00:00"/>
    <x v="0"/>
    <s v="cihara"/>
    <x v="0"/>
    <x v="4"/>
    <x v="63"/>
    <x v="4"/>
    <x v="2"/>
  </r>
  <r>
    <n v="1273"/>
    <s v="2280"/>
    <x v="3"/>
    <n v="0"/>
    <n v="0"/>
    <n v="0"/>
    <x v="1"/>
    <x v="0"/>
    <d v="2013-04-02T11:55:00"/>
    <x v="0"/>
    <s v="cihara"/>
    <x v="0"/>
    <x v="4"/>
    <x v="63"/>
    <x v="4"/>
    <x v="2"/>
  </r>
  <r>
    <n v="1580"/>
    <s v="2280"/>
    <x v="4"/>
    <n v="0"/>
    <n v="0"/>
    <n v="0"/>
    <x v="1"/>
    <x v="0"/>
    <d v="2014-12-13T23:00:00"/>
    <x v="0"/>
    <s v="cihara"/>
    <x v="0"/>
    <x v="4"/>
    <x v="63"/>
    <x v="4"/>
    <x v="2"/>
  </r>
  <r>
    <n v="288"/>
    <s v="2285"/>
    <x v="0"/>
    <n v="179"/>
    <n v="1792"/>
    <n v="358"/>
    <x v="2"/>
    <x v="0"/>
    <d v="2014-12-15T02:01:22"/>
    <x v="0"/>
    <m/>
    <x v="0"/>
    <x v="4"/>
    <x v="64"/>
    <x v="4"/>
    <x v="2"/>
  </r>
  <r>
    <n v="633"/>
    <s v="2285"/>
    <x v="1"/>
    <n v="276"/>
    <n v="1396"/>
    <n v="376"/>
    <x v="2"/>
    <x v="1"/>
    <d v="2014-12-15T02:01:23"/>
    <x v="0"/>
    <m/>
    <x v="0"/>
    <x v="4"/>
    <x v="64"/>
    <x v="4"/>
    <x v="2"/>
  </r>
  <r>
    <n v="930"/>
    <s v="2285"/>
    <x v="2"/>
    <n v="0"/>
    <n v="0"/>
    <n v="0"/>
    <x v="1"/>
    <x v="0"/>
    <d v="2014-12-13T23:00:00"/>
    <x v="0"/>
    <s v="cihara"/>
    <x v="0"/>
    <x v="4"/>
    <x v="64"/>
    <x v="4"/>
    <x v="2"/>
  </r>
  <r>
    <n v="1274"/>
    <s v="2285"/>
    <x v="3"/>
    <n v="0"/>
    <n v="0"/>
    <n v="0"/>
    <x v="1"/>
    <x v="0"/>
    <d v="2013-04-02T11:55:00"/>
    <x v="0"/>
    <s v="cihara"/>
    <x v="0"/>
    <x v="4"/>
    <x v="64"/>
    <x v="4"/>
    <x v="2"/>
  </r>
  <r>
    <n v="1581"/>
    <s v="2285"/>
    <x v="4"/>
    <n v="0"/>
    <n v="0"/>
    <n v="0"/>
    <x v="1"/>
    <x v="0"/>
    <d v="2014-12-13T23:00:00"/>
    <x v="0"/>
    <s v="cihara"/>
    <x v="0"/>
    <x v="4"/>
    <x v="64"/>
    <x v="4"/>
    <x v="2"/>
  </r>
  <r>
    <n v="289"/>
    <s v="2290"/>
    <x v="0"/>
    <n v="216"/>
    <n v="1020"/>
    <n v="352"/>
    <x v="2"/>
    <x v="0"/>
    <d v="2014-12-15T02:01:22"/>
    <x v="0"/>
    <m/>
    <x v="0"/>
    <x v="4"/>
    <x v="65"/>
    <x v="4"/>
    <x v="2"/>
  </r>
  <r>
    <n v="634"/>
    <s v="2290"/>
    <x v="1"/>
    <n v="202"/>
    <n v="1228"/>
    <n v="351"/>
    <x v="2"/>
    <x v="1"/>
    <d v="2014-12-15T02:01:23"/>
    <x v="0"/>
    <m/>
    <x v="0"/>
    <x v="4"/>
    <x v="65"/>
    <x v="4"/>
    <x v="2"/>
  </r>
  <r>
    <n v="931"/>
    <s v="2290"/>
    <x v="2"/>
    <n v="0"/>
    <n v="0"/>
    <n v="0"/>
    <x v="1"/>
    <x v="0"/>
    <d v="2014-12-13T23:00:00"/>
    <x v="0"/>
    <s v="cihara"/>
    <x v="0"/>
    <x v="4"/>
    <x v="65"/>
    <x v="4"/>
    <x v="2"/>
  </r>
  <r>
    <n v="1275"/>
    <s v="2290"/>
    <x v="3"/>
    <n v="0"/>
    <n v="0"/>
    <n v="0"/>
    <x v="1"/>
    <x v="0"/>
    <d v="2013-04-02T11:55:00"/>
    <x v="0"/>
    <s v="cihara"/>
    <x v="0"/>
    <x v="4"/>
    <x v="65"/>
    <x v="4"/>
    <x v="2"/>
  </r>
  <r>
    <n v="1582"/>
    <s v="2290"/>
    <x v="4"/>
    <n v="0"/>
    <n v="0"/>
    <n v="0"/>
    <x v="1"/>
    <x v="0"/>
    <d v="2014-12-13T23:00:00"/>
    <x v="0"/>
    <s v="cihara"/>
    <x v="0"/>
    <x v="4"/>
    <x v="65"/>
    <x v="4"/>
    <x v="2"/>
  </r>
  <r>
    <n v="290"/>
    <s v="2295"/>
    <x v="0"/>
    <n v="103"/>
    <n v="1875"/>
    <n v="822"/>
    <x v="2"/>
    <x v="0"/>
    <d v="2014-12-15T02:01:22"/>
    <x v="0"/>
    <m/>
    <x v="0"/>
    <x v="4"/>
    <x v="66"/>
    <x v="4"/>
    <x v="2"/>
  </r>
  <r>
    <n v="635"/>
    <s v="2295"/>
    <x v="1"/>
    <n v="200"/>
    <n v="619"/>
    <n v="256"/>
    <x v="2"/>
    <x v="1"/>
    <d v="2014-12-15T02:01:23"/>
    <x v="0"/>
    <m/>
    <x v="0"/>
    <x v="4"/>
    <x v="66"/>
    <x v="4"/>
    <x v="2"/>
  </r>
  <r>
    <n v="932"/>
    <s v="2295"/>
    <x v="2"/>
    <n v="0"/>
    <n v="0"/>
    <n v="0"/>
    <x v="1"/>
    <x v="0"/>
    <d v="2014-12-13T23:00:00"/>
    <x v="0"/>
    <s v="cihara"/>
    <x v="0"/>
    <x v="4"/>
    <x v="66"/>
    <x v="4"/>
    <x v="2"/>
  </r>
  <r>
    <n v="1276"/>
    <s v="2295"/>
    <x v="3"/>
    <n v="0"/>
    <n v="0"/>
    <n v="0"/>
    <x v="1"/>
    <x v="0"/>
    <d v="2013-04-02T11:55:00"/>
    <x v="0"/>
    <s v="cihara"/>
    <x v="0"/>
    <x v="4"/>
    <x v="66"/>
    <x v="4"/>
    <x v="2"/>
  </r>
  <r>
    <n v="1583"/>
    <s v="2295"/>
    <x v="4"/>
    <n v="0"/>
    <n v="0"/>
    <n v="0"/>
    <x v="1"/>
    <x v="0"/>
    <d v="2014-12-13T23:00:00"/>
    <x v="0"/>
    <s v="cihara"/>
    <x v="0"/>
    <x v="4"/>
    <x v="66"/>
    <x v="4"/>
    <x v="2"/>
  </r>
  <r>
    <n v="291"/>
    <s v="2300"/>
    <x v="0"/>
    <n v="225"/>
    <n v="1574"/>
    <n v="105"/>
    <x v="2"/>
    <x v="0"/>
    <d v="2014-12-15T02:01:22"/>
    <x v="0"/>
    <m/>
    <x v="0"/>
    <x v="5"/>
    <x v="67"/>
    <x v="5"/>
    <x v="2"/>
  </r>
  <r>
    <n v="636"/>
    <s v="2300"/>
    <x v="1"/>
    <n v="225"/>
    <n v="443"/>
    <n v="646"/>
    <x v="2"/>
    <x v="1"/>
    <d v="2014-12-15T02:01:23"/>
    <x v="0"/>
    <m/>
    <x v="0"/>
    <x v="5"/>
    <x v="67"/>
    <x v="5"/>
    <x v="2"/>
  </r>
  <r>
    <n v="933"/>
    <s v="2300"/>
    <x v="2"/>
    <n v="3"/>
    <n v="0"/>
    <n v="6"/>
    <x v="1"/>
    <x v="0"/>
    <d v="2014-11-14T09:50:00"/>
    <x v="0"/>
    <s v="bayah"/>
    <x v="0"/>
    <x v="5"/>
    <x v="67"/>
    <x v="5"/>
    <x v="2"/>
  </r>
  <r>
    <n v="1277"/>
    <s v="2300"/>
    <x v="3"/>
    <n v="3"/>
    <n v="0"/>
    <n v="6"/>
    <x v="4"/>
    <x v="0"/>
    <d v="2013-04-15T08:45:00"/>
    <x v="0"/>
    <s v="bayah"/>
    <x v="0"/>
    <x v="5"/>
    <x v="67"/>
    <x v="5"/>
    <x v="2"/>
  </r>
  <r>
    <n v="1584"/>
    <s v="2300"/>
    <x v="4"/>
    <n v="6"/>
    <n v="0"/>
    <n v="7"/>
    <x v="1"/>
    <x v="0"/>
    <d v="2014-10-28T09:58:00"/>
    <x v="0"/>
    <s v="bayah"/>
    <x v="0"/>
    <x v="5"/>
    <x v="67"/>
    <x v="5"/>
    <x v="2"/>
  </r>
  <r>
    <n v="292"/>
    <s v="2305"/>
    <x v="0"/>
    <n v="52"/>
    <n v="845"/>
    <n v="165"/>
    <x v="2"/>
    <x v="0"/>
    <d v="2014-12-15T02:01:22"/>
    <x v="0"/>
    <m/>
    <x v="0"/>
    <x v="5"/>
    <x v="68"/>
    <x v="5"/>
    <x v="2"/>
  </r>
  <r>
    <n v="637"/>
    <s v="2305"/>
    <x v="1"/>
    <n v="52"/>
    <n v="617"/>
    <n v="161"/>
    <x v="2"/>
    <x v="1"/>
    <d v="2014-12-15T02:01:23"/>
    <x v="0"/>
    <m/>
    <x v="0"/>
    <x v="5"/>
    <x v="68"/>
    <x v="5"/>
    <x v="2"/>
  </r>
  <r>
    <n v="934"/>
    <s v="2305"/>
    <x v="2"/>
    <n v="0"/>
    <n v="0"/>
    <n v="2"/>
    <x v="1"/>
    <x v="0"/>
    <d v="2014-11-14T09:51:00"/>
    <x v="0"/>
    <s v="bayah"/>
    <x v="0"/>
    <x v="5"/>
    <x v="68"/>
    <x v="5"/>
    <x v="2"/>
  </r>
  <r>
    <n v="1278"/>
    <s v="2305"/>
    <x v="3"/>
    <n v="0"/>
    <n v="0"/>
    <n v="2"/>
    <x v="1"/>
    <x v="0"/>
    <d v="2013-04-15T08:47:00"/>
    <x v="0"/>
    <s v="bayah"/>
    <x v="0"/>
    <x v="5"/>
    <x v="68"/>
    <x v="5"/>
    <x v="2"/>
  </r>
  <r>
    <n v="1585"/>
    <s v="2305"/>
    <x v="4"/>
    <n v="0"/>
    <n v="0"/>
    <n v="3"/>
    <x v="1"/>
    <x v="0"/>
    <d v="2014-10-28T10:00:00"/>
    <x v="0"/>
    <s v="bayah"/>
    <x v="0"/>
    <x v="5"/>
    <x v="68"/>
    <x v="5"/>
    <x v="2"/>
  </r>
  <r>
    <n v="293"/>
    <s v="2310"/>
    <x v="0"/>
    <n v="95"/>
    <n v="715"/>
    <n v="154"/>
    <x v="2"/>
    <x v="0"/>
    <d v="2014-12-15T02:01:22"/>
    <x v="0"/>
    <m/>
    <x v="0"/>
    <x v="5"/>
    <x v="69"/>
    <x v="5"/>
    <x v="2"/>
  </r>
  <r>
    <n v="638"/>
    <s v="2310"/>
    <x v="1"/>
    <n v="95"/>
    <n v="1901"/>
    <n v="265"/>
    <x v="2"/>
    <x v="1"/>
    <d v="2014-12-15T02:01:23"/>
    <x v="0"/>
    <m/>
    <x v="0"/>
    <x v="5"/>
    <x v="69"/>
    <x v="5"/>
    <x v="2"/>
  </r>
  <r>
    <n v="935"/>
    <s v="2310"/>
    <x v="2"/>
    <n v="0"/>
    <n v="0"/>
    <n v="0"/>
    <x v="1"/>
    <x v="0"/>
    <d v="2014-11-14T09:51:00"/>
    <x v="0"/>
    <s v="bayah"/>
    <x v="0"/>
    <x v="5"/>
    <x v="69"/>
    <x v="5"/>
    <x v="2"/>
  </r>
  <r>
    <n v="1279"/>
    <s v="2310"/>
    <x v="3"/>
    <n v="0"/>
    <n v="0"/>
    <n v="0"/>
    <x v="1"/>
    <x v="0"/>
    <d v="2013-04-15T08:48:00"/>
    <x v="0"/>
    <s v="bayah"/>
    <x v="0"/>
    <x v="5"/>
    <x v="69"/>
    <x v="5"/>
    <x v="2"/>
  </r>
  <r>
    <n v="1586"/>
    <s v="2310"/>
    <x v="4"/>
    <n v="0"/>
    <n v="0"/>
    <n v="0"/>
    <x v="1"/>
    <x v="0"/>
    <d v="2014-10-28T10:01:00"/>
    <x v="0"/>
    <s v="bayah"/>
    <x v="0"/>
    <x v="5"/>
    <x v="69"/>
    <x v="5"/>
    <x v="2"/>
  </r>
  <r>
    <n v="294"/>
    <s v="2315"/>
    <x v="0"/>
    <n v="227"/>
    <n v="235"/>
    <n v="102"/>
    <x v="2"/>
    <x v="0"/>
    <d v="2014-12-15T02:01:22"/>
    <x v="0"/>
    <m/>
    <x v="0"/>
    <x v="5"/>
    <x v="70"/>
    <x v="5"/>
    <x v="2"/>
  </r>
  <r>
    <n v="639"/>
    <s v="2315"/>
    <x v="1"/>
    <n v="227"/>
    <n v="971"/>
    <n v="423"/>
    <x v="2"/>
    <x v="1"/>
    <d v="2014-12-15T02:01:23"/>
    <x v="0"/>
    <m/>
    <x v="0"/>
    <x v="5"/>
    <x v="70"/>
    <x v="5"/>
    <x v="2"/>
  </r>
  <r>
    <n v="936"/>
    <s v="2315"/>
    <x v="2"/>
    <n v="0"/>
    <n v="0"/>
    <n v="13"/>
    <x v="1"/>
    <x v="0"/>
    <d v="2014-11-14T09:51:00"/>
    <x v="0"/>
    <s v="bayah"/>
    <x v="0"/>
    <x v="5"/>
    <x v="70"/>
    <x v="5"/>
    <x v="2"/>
  </r>
  <r>
    <n v="1280"/>
    <s v="2315"/>
    <x v="3"/>
    <n v="0"/>
    <n v="0"/>
    <n v="13"/>
    <x v="1"/>
    <x v="0"/>
    <d v="2013-04-15T08:48:00"/>
    <x v="0"/>
    <s v="bayah"/>
    <x v="0"/>
    <x v="5"/>
    <x v="70"/>
    <x v="5"/>
    <x v="2"/>
  </r>
  <r>
    <n v="1587"/>
    <s v="2315"/>
    <x v="4"/>
    <n v="2"/>
    <n v="0"/>
    <n v="57"/>
    <x v="1"/>
    <x v="0"/>
    <d v="2014-10-28T10:01:00"/>
    <x v="0"/>
    <s v="bayah"/>
    <x v="0"/>
    <x v="5"/>
    <x v="70"/>
    <x v="5"/>
    <x v="2"/>
  </r>
  <r>
    <n v="295"/>
    <s v="2320"/>
    <x v="0"/>
    <n v="107"/>
    <n v="391"/>
    <n v="194"/>
    <x v="2"/>
    <x v="0"/>
    <d v="2014-12-15T02:01:22"/>
    <x v="0"/>
    <m/>
    <x v="0"/>
    <x v="5"/>
    <x v="71"/>
    <x v="5"/>
    <x v="2"/>
  </r>
  <r>
    <n v="640"/>
    <s v="2320"/>
    <x v="1"/>
    <n v="107"/>
    <n v="392"/>
    <n v="331"/>
    <x v="2"/>
    <x v="1"/>
    <d v="2014-12-15T02:01:23"/>
    <x v="0"/>
    <m/>
    <x v="0"/>
    <x v="5"/>
    <x v="71"/>
    <x v="5"/>
    <x v="2"/>
  </r>
  <r>
    <n v="937"/>
    <s v="2320"/>
    <x v="2"/>
    <n v="0"/>
    <n v="0"/>
    <n v="0"/>
    <x v="1"/>
    <x v="0"/>
    <d v="2014-11-14T09:52:00"/>
    <x v="0"/>
    <s v="bayah"/>
    <x v="0"/>
    <x v="5"/>
    <x v="71"/>
    <x v="5"/>
    <x v="2"/>
  </r>
  <r>
    <n v="1281"/>
    <s v="2320"/>
    <x v="3"/>
    <n v="0"/>
    <n v="0"/>
    <n v="0"/>
    <x v="1"/>
    <x v="0"/>
    <d v="2013-04-15T08:48:00"/>
    <x v="0"/>
    <s v="bayah"/>
    <x v="0"/>
    <x v="5"/>
    <x v="71"/>
    <x v="5"/>
    <x v="2"/>
  </r>
  <r>
    <n v="1588"/>
    <s v="2320"/>
    <x v="4"/>
    <n v="0"/>
    <n v="0"/>
    <n v="0"/>
    <x v="1"/>
    <x v="0"/>
    <d v="2014-10-28T10:01:00"/>
    <x v="0"/>
    <s v="bayah"/>
    <x v="0"/>
    <x v="5"/>
    <x v="71"/>
    <x v="5"/>
    <x v="2"/>
  </r>
  <r>
    <n v="296"/>
    <s v="2325"/>
    <x v="0"/>
    <n v="281"/>
    <n v="1997"/>
    <n v="146"/>
    <x v="2"/>
    <x v="0"/>
    <d v="2014-12-15T02:01:22"/>
    <x v="0"/>
    <m/>
    <x v="0"/>
    <x v="5"/>
    <x v="72"/>
    <x v="5"/>
    <x v="2"/>
  </r>
  <r>
    <n v="641"/>
    <s v="2325"/>
    <x v="1"/>
    <n v="281"/>
    <n v="857"/>
    <n v="1186"/>
    <x v="2"/>
    <x v="1"/>
    <d v="2014-12-15T02:01:23"/>
    <x v="0"/>
    <m/>
    <x v="0"/>
    <x v="5"/>
    <x v="72"/>
    <x v="5"/>
    <x v="2"/>
  </r>
  <r>
    <n v="938"/>
    <s v="2325"/>
    <x v="2"/>
    <n v="0"/>
    <n v="0"/>
    <n v="0"/>
    <x v="1"/>
    <x v="0"/>
    <d v="2014-11-14T09:51:00"/>
    <x v="0"/>
    <s v="bayah"/>
    <x v="0"/>
    <x v="5"/>
    <x v="72"/>
    <x v="5"/>
    <x v="2"/>
  </r>
  <r>
    <n v="1282"/>
    <s v="2325"/>
    <x v="3"/>
    <n v="0"/>
    <n v="0"/>
    <n v="0"/>
    <x v="1"/>
    <x v="0"/>
    <d v="2013-04-15T08:47:00"/>
    <x v="0"/>
    <s v="bayah"/>
    <x v="0"/>
    <x v="5"/>
    <x v="72"/>
    <x v="5"/>
    <x v="2"/>
  </r>
  <r>
    <n v="1589"/>
    <s v="2325"/>
    <x v="4"/>
    <n v="0"/>
    <n v="0"/>
    <n v="0"/>
    <x v="1"/>
    <x v="0"/>
    <d v="2014-10-28T09:59:00"/>
    <x v="0"/>
    <s v="bayah"/>
    <x v="0"/>
    <x v="5"/>
    <x v="72"/>
    <x v="5"/>
    <x v="2"/>
  </r>
  <r>
    <n v="297"/>
    <s v="2330"/>
    <x v="0"/>
    <n v="45"/>
    <n v="348"/>
    <n v="254"/>
    <x v="2"/>
    <x v="0"/>
    <d v="2014-12-15T02:01:22"/>
    <x v="0"/>
    <m/>
    <x v="0"/>
    <x v="5"/>
    <x v="73"/>
    <x v="5"/>
    <x v="2"/>
  </r>
  <r>
    <n v="642"/>
    <s v="2330"/>
    <x v="1"/>
    <n v="45"/>
    <n v="728"/>
    <n v="441"/>
    <x v="2"/>
    <x v="1"/>
    <d v="2014-12-15T02:01:23"/>
    <x v="0"/>
    <m/>
    <x v="0"/>
    <x v="5"/>
    <x v="73"/>
    <x v="5"/>
    <x v="2"/>
  </r>
  <r>
    <n v="939"/>
    <s v="2330"/>
    <x v="2"/>
    <n v="0"/>
    <n v="0"/>
    <n v="0"/>
    <x v="1"/>
    <x v="0"/>
    <d v="2014-11-14T09:50:00"/>
    <x v="0"/>
    <s v="bayah"/>
    <x v="0"/>
    <x v="5"/>
    <x v="73"/>
    <x v="5"/>
    <x v="2"/>
  </r>
  <r>
    <n v="1283"/>
    <s v="2330"/>
    <x v="3"/>
    <n v="0"/>
    <n v="0"/>
    <n v="0"/>
    <x v="1"/>
    <x v="0"/>
    <d v="2013-04-15T08:46:00"/>
    <x v="0"/>
    <s v="bayah"/>
    <x v="0"/>
    <x v="5"/>
    <x v="73"/>
    <x v="5"/>
    <x v="2"/>
  </r>
  <r>
    <n v="1590"/>
    <s v="2330"/>
    <x v="4"/>
    <n v="0"/>
    <n v="0"/>
    <n v="0"/>
    <x v="1"/>
    <x v="0"/>
    <d v="2014-10-28T09:58:00"/>
    <x v="0"/>
    <s v="bayah"/>
    <x v="0"/>
    <x v="5"/>
    <x v="73"/>
    <x v="5"/>
    <x v="2"/>
  </r>
  <r>
    <n v="298"/>
    <s v="2335"/>
    <x v="0"/>
    <n v="384"/>
    <n v="718"/>
    <n v="184"/>
    <x v="2"/>
    <x v="0"/>
    <d v="2014-12-15T02:01:22"/>
    <x v="0"/>
    <m/>
    <x v="0"/>
    <x v="5"/>
    <x v="74"/>
    <x v="5"/>
    <x v="2"/>
  </r>
  <r>
    <n v="643"/>
    <s v="2335"/>
    <x v="1"/>
    <n v="384"/>
    <n v="451"/>
    <n v="451"/>
    <x v="2"/>
    <x v="1"/>
    <d v="2014-12-15T02:01:23"/>
    <x v="0"/>
    <m/>
    <x v="0"/>
    <x v="5"/>
    <x v="74"/>
    <x v="5"/>
    <x v="2"/>
  </r>
  <r>
    <n v="940"/>
    <s v="2335"/>
    <x v="2"/>
    <n v="0"/>
    <n v="0"/>
    <n v="0"/>
    <x v="1"/>
    <x v="0"/>
    <d v="2014-11-14T09:50:00"/>
    <x v="0"/>
    <s v="bayah"/>
    <x v="0"/>
    <x v="5"/>
    <x v="74"/>
    <x v="5"/>
    <x v="2"/>
  </r>
  <r>
    <n v="1284"/>
    <s v="2335"/>
    <x v="3"/>
    <n v="0"/>
    <n v="0"/>
    <n v="0"/>
    <x v="1"/>
    <x v="0"/>
    <d v="2013-04-15T08:46:00"/>
    <x v="0"/>
    <s v="bayah"/>
    <x v="0"/>
    <x v="5"/>
    <x v="74"/>
    <x v="5"/>
    <x v="2"/>
  </r>
  <r>
    <n v="1591"/>
    <s v="2335"/>
    <x v="4"/>
    <n v="0"/>
    <n v="0"/>
    <n v="0"/>
    <x v="1"/>
    <x v="0"/>
    <d v="2014-10-28T09:58:00"/>
    <x v="0"/>
    <s v="bayah"/>
    <x v="0"/>
    <x v="5"/>
    <x v="74"/>
    <x v="5"/>
    <x v="2"/>
  </r>
  <r>
    <n v="299"/>
    <s v="2340"/>
    <x v="0"/>
    <n v="227"/>
    <n v="1548"/>
    <n v="290"/>
    <x v="2"/>
    <x v="0"/>
    <d v="2014-12-15T02:01:22"/>
    <x v="0"/>
    <m/>
    <x v="0"/>
    <x v="5"/>
    <x v="75"/>
    <x v="5"/>
    <x v="2"/>
  </r>
  <r>
    <n v="644"/>
    <s v="2340"/>
    <x v="1"/>
    <n v="227"/>
    <n v="265"/>
    <n v="720"/>
    <x v="2"/>
    <x v="1"/>
    <d v="2014-12-15T02:01:23"/>
    <x v="0"/>
    <m/>
    <x v="0"/>
    <x v="5"/>
    <x v="75"/>
    <x v="5"/>
    <x v="2"/>
  </r>
  <r>
    <n v="941"/>
    <s v="2340"/>
    <x v="2"/>
    <n v="0"/>
    <n v="0"/>
    <n v="0"/>
    <x v="1"/>
    <x v="0"/>
    <d v="2014-11-14T09:51:00"/>
    <x v="0"/>
    <s v="bayah"/>
    <x v="0"/>
    <x v="5"/>
    <x v="75"/>
    <x v="5"/>
    <x v="2"/>
  </r>
  <r>
    <n v="1285"/>
    <s v="2340"/>
    <x v="3"/>
    <n v="0"/>
    <n v="0"/>
    <n v="0"/>
    <x v="3"/>
    <x v="0"/>
    <d v="2013-04-15T08:46:00"/>
    <x v="0"/>
    <s v="bayah"/>
    <x v="0"/>
    <x v="5"/>
    <x v="75"/>
    <x v="5"/>
    <x v="2"/>
  </r>
  <r>
    <n v="1592"/>
    <s v="2340"/>
    <x v="4"/>
    <n v="0"/>
    <n v="0"/>
    <n v="0"/>
    <x v="1"/>
    <x v="0"/>
    <d v="2014-10-28T09:59:00"/>
    <x v="0"/>
    <s v="bayah"/>
    <x v="0"/>
    <x v="5"/>
    <x v="75"/>
    <x v="5"/>
    <x v="2"/>
  </r>
  <r>
    <n v="300"/>
    <s v="2345"/>
    <x v="0"/>
    <n v="225"/>
    <n v="1419"/>
    <n v="165"/>
    <x v="2"/>
    <x v="0"/>
    <d v="2014-12-15T02:01:22"/>
    <x v="0"/>
    <m/>
    <x v="0"/>
    <x v="5"/>
    <x v="76"/>
    <x v="5"/>
    <x v="2"/>
  </r>
  <r>
    <n v="645"/>
    <s v="2345"/>
    <x v="1"/>
    <n v="225"/>
    <n v="518"/>
    <n v="322"/>
    <x v="2"/>
    <x v="1"/>
    <d v="2014-12-15T02:01:23"/>
    <x v="0"/>
    <m/>
    <x v="0"/>
    <x v="5"/>
    <x v="76"/>
    <x v="5"/>
    <x v="2"/>
  </r>
  <r>
    <n v="942"/>
    <s v="2345"/>
    <x v="2"/>
    <n v="0"/>
    <n v="0"/>
    <n v="0"/>
    <x v="1"/>
    <x v="0"/>
    <d v="2014-11-14T09:51:00"/>
    <x v="0"/>
    <s v="bayah"/>
    <x v="0"/>
    <x v="5"/>
    <x v="76"/>
    <x v="5"/>
    <x v="2"/>
  </r>
  <r>
    <n v="1286"/>
    <s v="2345"/>
    <x v="3"/>
    <n v="0"/>
    <n v="0"/>
    <n v="0"/>
    <x v="1"/>
    <x v="0"/>
    <d v="2013-04-15T08:47:00"/>
    <x v="0"/>
    <s v="bayah"/>
    <x v="0"/>
    <x v="5"/>
    <x v="76"/>
    <x v="5"/>
    <x v="2"/>
  </r>
  <r>
    <n v="1593"/>
    <s v="2345"/>
    <x v="4"/>
    <n v="0"/>
    <n v="0"/>
    <n v="0"/>
    <x v="1"/>
    <x v="0"/>
    <d v="2014-10-28T09:59:00"/>
    <x v="0"/>
    <s v="bayah"/>
    <x v="0"/>
    <x v="5"/>
    <x v="76"/>
    <x v="5"/>
    <x v="2"/>
  </r>
  <r>
    <n v="301"/>
    <s v="2350"/>
    <x v="0"/>
    <n v="282"/>
    <n v="1449"/>
    <n v="226"/>
    <x v="2"/>
    <x v="0"/>
    <d v="2014-12-15T02:01:22"/>
    <x v="0"/>
    <m/>
    <x v="0"/>
    <x v="5"/>
    <x v="77"/>
    <x v="5"/>
    <x v="2"/>
  </r>
  <r>
    <n v="646"/>
    <s v="2350"/>
    <x v="1"/>
    <n v="282"/>
    <n v="570"/>
    <n v="565"/>
    <x v="2"/>
    <x v="1"/>
    <d v="2014-12-15T02:01:23"/>
    <x v="0"/>
    <m/>
    <x v="0"/>
    <x v="5"/>
    <x v="77"/>
    <x v="5"/>
    <x v="2"/>
  </r>
  <r>
    <n v="943"/>
    <s v="2350"/>
    <x v="2"/>
    <n v="0"/>
    <n v="0"/>
    <n v="0"/>
    <x v="1"/>
    <x v="0"/>
    <d v="2014-11-14T09:50:00"/>
    <x v="0"/>
    <s v="bayah"/>
    <x v="0"/>
    <x v="5"/>
    <x v="77"/>
    <x v="5"/>
    <x v="2"/>
  </r>
  <r>
    <n v="1287"/>
    <s v="2350"/>
    <x v="3"/>
    <n v="0"/>
    <n v="0"/>
    <n v="0"/>
    <x v="1"/>
    <x v="0"/>
    <d v="2013-04-15T08:46:00"/>
    <x v="0"/>
    <s v="bayah"/>
    <x v="0"/>
    <x v="5"/>
    <x v="77"/>
    <x v="5"/>
    <x v="2"/>
  </r>
  <r>
    <n v="1594"/>
    <s v="2350"/>
    <x v="4"/>
    <n v="0"/>
    <n v="0"/>
    <n v="0"/>
    <x v="1"/>
    <x v="0"/>
    <d v="2014-10-28T09:59:00"/>
    <x v="0"/>
    <s v="bayah"/>
    <x v="0"/>
    <x v="5"/>
    <x v="77"/>
    <x v="5"/>
    <x v="2"/>
  </r>
  <r>
    <n v="323"/>
    <s v="2465"/>
    <x v="0"/>
    <n v="136"/>
    <n v="458"/>
    <n v="228"/>
    <x v="2"/>
    <x v="0"/>
    <d v="2014-12-15T02:01:22"/>
    <x v="0"/>
    <m/>
    <x v="0"/>
    <x v="6"/>
    <x v="78"/>
    <x v="6"/>
    <x v="2"/>
  </r>
  <r>
    <n v="668"/>
    <s v="2465"/>
    <x v="1"/>
    <n v="135"/>
    <n v="686"/>
    <n v="76"/>
    <x v="2"/>
    <x v="1"/>
    <d v="2014-12-15T02:01:23"/>
    <x v="0"/>
    <m/>
    <x v="0"/>
    <x v="6"/>
    <x v="78"/>
    <x v="6"/>
    <x v="2"/>
  </r>
  <r>
    <n v="965"/>
    <s v="2465"/>
    <x v="2"/>
    <n v="0"/>
    <n v="0"/>
    <n v="0"/>
    <x v="1"/>
    <x v="0"/>
    <d v="2014-08-31T00:39:00"/>
    <x v="0"/>
    <s v="cilograng"/>
    <x v="0"/>
    <x v="6"/>
    <x v="78"/>
    <x v="6"/>
    <x v="2"/>
  </r>
  <r>
    <n v="1309"/>
    <s v="2465"/>
    <x v="3"/>
    <n v="0"/>
    <n v="0"/>
    <n v="0"/>
    <x v="1"/>
    <x v="0"/>
    <d v="2013-10-14T16:54:00"/>
    <x v="0"/>
    <s v="cilograng"/>
    <x v="0"/>
    <x v="6"/>
    <x v="78"/>
    <x v="6"/>
    <x v="2"/>
  </r>
  <r>
    <n v="1616"/>
    <s v="2465"/>
    <x v="4"/>
    <n v="0"/>
    <n v="0"/>
    <n v="0"/>
    <x v="1"/>
    <x v="0"/>
    <d v="2014-11-07T10:39:00"/>
    <x v="0"/>
    <s v="cilograng"/>
    <x v="0"/>
    <x v="6"/>
    <x v="78"/>
    <x v="6"/>
    <x v="2"/>
  </r>
  <r>
    <n v="324"/>
    <s v="2470"/>
    <x v="0"/>
    <n v="135"/>
    <n v="602"/>
    <n v="86"/>
    <x v="2"/>
    <x v="0"/>
    <d v="2014-12-15T02:01:22"/>
    <x v="0"/>
    <m/>
    <x v="0"/>
    <x v="6"/>
    <x v="79"/>
    <x v="6"/>
    <x v="2"/>
  </r>
  <r>
    <n v="669"/>
    <s v="2470"/>
    <x v="1"/>
    <n v="121"/>
    <n v="506"/>
    <n v="74"/>
    <x v="2"/>
    <x v="1"/>
    <d v="2014-12-15T02:01:23"/>
    <x v="0"/>
    <m/>
    <x v="0"/>
    <x v="6"/>
    <x v="79"/>
    <x v="6"/>
    <x v="2"/>
  </r>
  <r>
    <n v="966"/>
    <s v="2470"/>
    <x v="2"/>
    <n v="0"/>
    <n v="0"/>
    <n v="0"/>
    <x v="1"/>
    <x v="0"/>
    <d v="2014-08-31T00:39:00"/>
    <x v="0"/>
    <s v="cilograng"/>
    <x v="0"/>
    <x v="6"/>
    <x v="79"/>
    <x v="6"/>
    <x v="2"/>
  </r>
  <r>
    <n v="1310"/>
    <s v="2470"/>
    <x v="3"/>
    <n v="0"/>
    <n v="0"/>
    <n v="0"/>
    <x v="1"/>
    <x v="0"/>
    <d v="2013-10-14T16:53:00"/>
    <x v="0"/>
    <s v="cilograng"/>
    <x v="0"/>
    <x v="6"/>
    <x v="79"/>
    <x v="6"/>
    <x v="2"/>
  </r>
  <r>
    <n v="1617"/>
    <s v="2470"/>
    <x v="4"/>
    <n v="0"/>
    <n v="0"/>
    <n v="0"/>
    <x v="1"/>
    <x v="0"/>
    <d v="2014-11-07T10:39:00"/>
    <x v="0"/>
    <s v="cilograng"/>
    <x v="0"/>
    <x v="6"/>
    <x v="79"/>
    <x v="6"/>
    <x v="2"/>
  </r>
  <r>
    <n v="325"/>
    <s v="2475"/>
    <x v="0"/>
    <n v="235"/>
    <n v="641"/>
    <n v="587"/>
    <x v="2"/>
    <x v="0"/>
    <d v="2014-12-15T02:01:22"/>
    <x v="0"/>
    <m/>
    <x v="0"/>
    <x v="6"/>
    <x v="80"/>
    <x v="6"/>
    <x v="2"/>
  </r>
  <r>
    <n v="670"/>
    <s v="2475"/>
    <x v="1"/>
    <n v="235"/>
    <n v="1302"/>
    <n v="107"/>
    <x v="2"/>
    <x v="1"/>
    <d v="2014-12-15T02:01:23"/>
    <x v="0"/>
    <m/>
    <x v="0"/>
    <x v="6"/>
    <x v="80"/>
    <x v="6"/>
    <x v="2"/>
  </r>
  <r>
    <n v="967"/>
    <s v="2475"/>
    <x v="2"/>
    <n v="0"/>
    <n v="0"/>
    <n v="0"/>
    <x v="1"/>
    <x v="0"/>
    <d v="2014-08-31T00:39:00"/>
    <x v="0"/>
    <s v="cilograng"/>
    <x v="0"/>
    <x v="6"/>
    <x v="80"/>
    <x v="6"/>
    <x v="2"/>
  </r>
  <r>
    <n v="1311"/>
    <s v="2475"/>
    <x v="3"/>
    <n v="0"/>
    <n v="0"/>
    <n v="0"/>
    <x v="1"/>
    <x v="0"/>
    <d v="2013-10-14T16:54:00"/>
    <x v="0"/>
    <s v="cilograng"/>
    <x v="0"/>
    <x v="6"/>
    <x v="80"/>
    <x v="6"/>
    <x v="2"/>
  </r>
  <r>
    <n v="1618"/>
    <s v="2475"/>
    <x v="4"/>
    <n v="0"/>
    <n v="0"/>
    <n v="0"/>
    <x v="1"/>
    <x v="0"/>
    <d v="2014-11-07T10:39:00"/>
    <x v="0"/>
    <s v="cilograng"/>
    <x v="0"/>
    <x v="6"/>
    <x v="80"/>
    <x v="6"/>
    <x v="2"/>
  </r>
  <r>
    <n v="326"/>
    <s v="2480"/>
    <x v="0"/>
    <n v="218"/>
    <n v="668"/>
    <n v="103"/>
    <x v="2"/>
    <x v="0"/>
    <d v="2014-12-15T02:01:22"/>
    <x v="0"/>
    <m/>
    <x v="0"/>
    <x v="6"/>
    <x v="81"/>
    <x v="6"/>
    <x v="2"/>
  </r>
  <r>
    <n v="671"/>
    <s v="2480"/>
    <x v="1"/>
    <n v="218"/>
    <n v="772"/>
    <n v="60"/>
    <x v="2"/>
    <x v="1"/>
    <d v="2014-12-15T02:01:23"/>
    <x v="0"/>
    <m/>
    <x v="0"/>
    <x v="6"/>
    <x v="81"/>
    <x v="6"/>
    <x v="2"/>
  </r>
  <r>
    <n v="968"/>
    <s v="2480"/>
    <x v="2"/>
    <n v="0"/>
    <n v="0"/>
    <n v="0"/>
    <x v="1"/>
    <x v="0"/>
    <d v="2014-08-31T00:40:00"/>
    <x v="0"/>
    <s v="cilograng"/>
    <x v="0"/>
    <x v="6"/>
    <x v="81"/>
    <x v="6"/>
    <x v="2"/>
  </r>
  <r>
    <n v="1312"/>
    <s v="2480"/>
    <x v="3"/>
    <n v="0"/>
    <n v="0"/>
    <n v="0"/>
    <x v="1"/>
    <x v="0"/>
    <d v="2013-10-14T16:53:00"/>
    <x v="0"/>
    <s v="cilograng"/>
    <x v="0"/>
    <x v="6"/>
    <x v="81"/>
    <x v="6"/>
    <x v="2"/>
  </r>
  <r>
    <n v="1619"/>
    <s v="2480"/>
    <x v="4"/>
    <n v="0"/>
    <n v="0"/>
    <n v="0"/>
    <x v="1"/>
    <x v="0"/>
    <d v="2014-11-07T10:39:00"/>
    <x v="0"/>
    <s v="cilograng"/>
    <x v="0"/>
    <x v="6"/>
    <x v="81"/>
    <x v="6"/>
    <x v="2"/>
  </r>
  <r>
    <n v="327"/>
    <s v="2485"/>
    <x v="0"/>
    <n v="231"/>
    <n v="710"/>
    <n v="100"/>
    <x v="2"/>
    <x v="0"/>
    <d v="2014-12-15T02:01:22"/>
    <x v="0"/>
    <m/>
    <x v="0"/>
    <x v="6"/>
    <x v="82"/>
    <x v="6"/>
    <x v="2"/>
  </r>
  <r>
    <n v="672"/>
    <s v="2485"/>
    <x v="1"/>
    <n v="231"/>
    <n v="908"/>
    <n v="62"/>
    <x v="2"/>
    <x v="1"/>
    <d v="2014-12-15T02:01:23"/>
    <x v="0"/>
    <m/>
    <x v="0"/>
    <x v="6"/>
    <x v="82"/>
    <x v="6"/>
    <x v="2"/>
  </r>
  <r>
    <n v="969"/>
    <s v="2485"/>
    <x v="2"/>
    <n v="0"/>
    <n v="0"/>
    <n v="0"/>
    <x v="1"/>
    <x v="0"/>
    <d v="2014-08-31T00:40:00"/>
    <x v="0"/>
    <s v="cilograng"/>
    <x v="0"/>
    <x v="6"/>
    <x v="82"/>
    <x v="6"/>
    <x v="2"/>
  </r>
  <r>
    <n v="1313"/>
    <s v="2485"/>
    <x v="3"/>
    <n v="0"/>
    <n v="0"/>
    <n v="0"/>
    <x v="1"/>
    <x v="0"/>
    <d v="2013-10-14T16:53:00"/>
    <x v="0"/>
    <s v="cilograng"/>
    <x v="0"/>
    <x v="6"/>
    <x v="82"/>
    <x v="6"/>
    <x v="2"/>
  </r>
  <r>
    <n v="1620"/>
    <s v="2485"/>
    <x v="4"/>
    <n v="0"/>
    <n v="0"/>
    <n v="0"/>
    <x v="1"/>
    <x v="0"/>
    <d v="2014-11-07T10:40:00"/>
    <x v="0"/>
    <s v="cilograng"/>
    <x v="0"/>
    <x v="6"/>
    <x v="82"/>
    <x v="6"/>
    <x v="2"/>
  </r>
  <r>
    <n v="328"/>
    <s v="2490"/>
    <x v="0"/>
    <n v="260"/>
    <n v="556"/>
    <n v="67"/>
    <x v="2"/>
    <x v="0"/>
    <d v="2014-12-15T02:01:22"/>
    <x v="0"/>
    <m/>
    <x v="0"/>
    <x v="6"/>
    <x v="83"/>
    <x v="6"/>
    <x v="2"/>
  </r>
  <r>
    <n v="673"/>
    <s v="2490"/>
    <x v="1"/>
    <n v="327"/>
    <n v="683"/>
    <n v="102"/>
    <x v="2"/>
    <x v="1"/>
    <d v="2014-12-15T02:01:23"/>
    <x v="0"/>
    <m/>
    <x v="0"/>
    <x v="6"/>
    <x v="83"/>
    <x v="6"/>
    <x v="2"/>
  </r>
  <r>
    <n v="970"/>
    <s v="2490"/>
    <x v="2"/>
    <n v="0"/>
    <n v="0"/>
    <n v="0"/>
    <x v="1"/>
    <x v="0"/>
    <d v="2014-08-31T00:41:00"/>
    <x v="0"/>
    <s v="cilograng"/>
    <x v="0"/>
    <x v="6"/>
    <x v="83"/>
    <x v="6"/>
    <x v="2"/>
  </r>
  <r>
    <n v="1314"/>
    <s v="2490"/>
    <x v="3"/>
    <n v="0"/>
    <n v="0"/>
    <n v="0"/>
    <x v="3"/>
    <x v="0"/>
    <d v="2013-10-14T16:54:00"/>
    <x v="0"/>
    <s v="cilograng"/>
    <x v="0"/>
    <x v="6"/>
    <x v="83"/>
    <x v="6"/>
    <x v="2"/>
  </r>
  <r>
    <n v="1621"/>
    <s v="2490"/>
    <x v="4"/>
    <n v="2"/>
    <n v="0"/>
    <n v="0"/>
    <x v="1"/>
    <x v="0"/>
    <d v="2014-11-07T10:41:00"/>
    <x v="0"/>
    <s v="cilograng"/>
    <x v="0"/>
    <x v="6"/>
    <x v="83"/>
    <x v="6"/>
    <x v="2"/>
  </r>
  <r>
    <n v="329"/>
    <s v="2495"/>
    <x v="0"/>
    <n v="285"/>
    <n v="637"/>
    <n v="95"/>
    <x v="2"/>
    <x v="0"/>
    <d v="2014-12-15T02:01:22"/>
    <x v="0"/>
    <m/>
    <x v="0"/>
    <x v="6"/>
    <x v="84"/>
    <x v="6"/>
    <x v="2"/>
  </r>
  <r>
    <n v="674"/>
    <s v="2495"/>
    <x v="1"/>
    <n v="325"/>
    <n v="796"/>
    <n v="94"/>
    <x v="2"/>
    <x v="1"/>
    <d v="2014-12-15T02:01:23"/>
    <x v="0"/>
    <m/>
    <x v="0"/>
    <x v="6"/>
    <x v="84"/>
    <x v="6"/>
    <x v="2"/>
  </r>
  <r>
    <n v="971"/>
    <s v="2495"/>
    <x v="2"/>
    <n v="0"/>
    <n v="0"/>
    <n v="0"/>
    <x v="1"/>
    <x v="0"/>
    <d v="2014-08-31T00:41:00"/>
    <x v="0"/>
    <s v="cilograng"/>
    <x v="0"/>
    <x v="6"/>
    <x v="84"/>
    <x v="6"/>
    <x v="2"/>
  </r>
  <r>
    <n v="1315"/>
    <s v="2495"/>
    <x v="3"/>
    <n v="0"/>
    <n v="0"/>
    <n v="0"/>
    <x v="1"/>
    <x v="0"/>
    <d v="2013-10-14T16:55:00"/>
    <x v="0"/>
    <s v="cilograng"/>
    <x v="0"/>
    <x v="6"/>
    <x v="84"/>
    <x v="6"/>
    <x v="2"/>
  </r>
  <r>
    <n v="1622"/>
    <s v="2495"/>
    <x v="4"/>
    <n v="0"/>
    <n v="0"/>
    <n v="0"/>
    <x v="1"/>
    <x v="0"/>
    <d v="2014-11-07T10:41:00"/>
    <x v="0"/>
    <s v="cilograng"/>
    <x v="0"/>
    <x v="6"/>
    <x v="84"/>
    <x v="6"/>
    <x v="2"/>
  </r>
  <r>
    <n v="330"/>
    <s v="2500"/>
    <x v="0"/>
    <n v="325"/>
    <n v="743"/>
    <n v="305"/>
    <x v="2"/>
    <x v="0"/>
    <d v="2014-12-15T02:01:22"/>
    <x v="0"/>
    <m/>
    <x v="0"/>
    <x v="6"/>
    <x v="85"/>
    <x v="6"/>
    <x v="2"/>
  </r>
  <r>
    <n v="675"/>
    <s v="2500"/>
    <x v="1"/>
    <n v="315"/>
    <n v="1020"/>
    <n v="38"/>
    <x v="2"/>
    <x v="1"/>
    <d v="2014-12-15T02:01:23"/>
    <x v="0"/>
    <m/>
    <x v="0"/>
    <x v="6"/>
    <x v="85"/>
    <x v="6"/>
    <x v="2"/>
  </r>
  <r>
    <n v="972"/>
    <s v="2500"/>
    <x v="2"/>
    <n v="0"/>
    <n v="0"/>
    <n v="0"/>
    <x v="1"/>
    <x v="0"/>
    <d v="2014-08-31T00:42:00"/>
    <x v="0"/>
    <s v="cilograng"/>
    <x v="0"/>
    <x v="6"/>
    <x v="85"/>
    <x v="6"/>
    <x v="2"/>
  </r>
  <r>
    <n v="1316"/>
    <s v="2500"/>
    <x v="3"/>
    <n v="0"/>
    <n v="0"/>
    <n v="0"/>
    <x v="1"/>
    <x v="0"/>
    <d v="2013-10-14T16:55:00"/>
    <x v="0"/>
    <s v="cilograng"/>
    <x v="0"/>
    <x v="6"/>
    <x v="85"/>
    <x v="6"/>
    <x v="2"/>
  </r>
  <r>
    <n v="1623"/>
    <s v="2500"/>
    <x v="4"/>
    <n v="0"/>
    <n v="0"/>
    <n v="0"/>
    <x v="1"/>
    <x v="0"/>
    <d v="2014-11-07T10:41:00"/>
    <x v="0"/>
    <s v="cilograng"/>
    <x v="0"/>
    <x v="6"/>
    <x v="85"/>
    <x v="6"/>
    <x v="2"/>
  </r>
  <r>
    <n v="331"/>
    <s v="2505"/>
    <x v="0"/>
    <n v="163"/>
    <n v="554"/>
    <n v="211"/>
    <x v="2"/>
    <x v="0"/>
    <d v="2014-12-15T02:01:22"/>
    <x v="0"/>
    <m/>
    <x v="0"/>
    <x v="6"/>
    <x v="86"/>
    <x v="6"/>
    <x v="2"/>
  </r>
  <r>
    <n v="676"/>
    <s v="2505"/>
    <x v="1"/>
    <n v="194"/>
    <n v="624"/>
    <n v="110"/>
    <x v="2"/>
    <x v="1"/>
    <d v="2014-12-15T02:01:23"/>
    <x v="0"/>
    <m/>
    <x v="0"/>
    <x v="6"/>
    <x v="86"/>
    <x v="6"/>
    <x v="2"/>
  </r>
  <r>
    <n v="973"/>
    <s v="2505"/>
    <x v="2"/>
    <n v="0"/>
    <n v="0"/>
    <n v="0"/>
    <x v="1"/>
    <x v="0"/>
    <d v="2014-08-31T00:42:00"/>
    <x v="0"/>
    <s v="cilograng"/>
    <x v="0"/>
    <x v="6"/>
    <x v="86"/>
    <x v="6"/>
    <x v="2"/>
  </r>
  <r>
    <n v="1317"/>
    <s v="2505"/>
    <x v="3"/>
    <n v="0"/>
    <n v="0"/>
    <n v="0"/>
    <x v="1"/>
    <x v="0"/>
    <d v="2013-10-14T16:55:00"/>
    <x v="0"/>
    <s v="cilograng"/>
    <x v="0"/>
    <x v="6"/>
    <x v="86"/>
    <x v="6"/>
    <x v="2"/>
  </r>
  <r>
    <n v="1624"/>
    <s v="2505"/>
    <x v="4"/>
    <n v="0"/>
    <n v="0"/>
    <n v="0"/>
    <x v="1"/>
    <x v="0"/>
    <d v="2014-11-07T10:41:00"/>
    <x v="0"/>
    <s v="cilograng"/>
    <x v="0"/>
    <x v="6"/>
    <x v="86"/>
    <x v="6"/>
    <x v="2"/>
  </r>
  <r>
    <n v="332"/>
    <s v="2510"/>
    <x v="0"/>
    <n v="85"/>
    <n v="457"/>
    <n v="524"/>
    <x v="2"/>
    <x v="0"/>
    <d v="2014-12-15T02:01:22"/>
    <x v="0"/>
    <m/>
    <x v="0"/>
    <x v="6"/>
    <x v="87"/>
    <x v="6"/>
    <x v="2"/>
  </r>
  <r>
    <n v="677"/>
    <s v="2510"/>
    <x v="1"/>
    <n v="220"/>
    <n v="325"/>
    <n v="54"/>
    <x v="2"/>
    <x v="1"/>
    <d v="2014-12-15T02:01:23"/>
    <x v="0"/>
    <m/>
    <x v="0"/>
    <x v="6"/>
    <x v="87"/>
    <x v="6"/>
    <x v="2"/>
  </r>
  <r>
    <n v="974"/>
    <s v="2510"/>
    <x v="2"/>
    <n v="1"/>
    <n v="0"/>
    <n v="0"/>
    <x v="1"/>
    <x v="0"/>
    <d v="2014-08-31T00:42:00"/>
    <x v="0"/>
    <s v="cilograng"/>
    <x v="4"/>
    <x v="6"/>
    <x v="87"/>
    <x v="6"/>
    <x v="2"/>
  </r>
  <r>
    <n v="1318"/>
    <s v="2510"/>
    <x v="3"/>
    <n v="1"/>
    <n v="0"/>
    <n v="0"/>
    <x v="5"/>
    <x v="0"/>
    <d v="2013-10-14T16:55:00"/>
    <x v="0"/>
    <s v="cilograng"/>
    <x v="5"/>
    <x v="6"/>
    <x v="87"/>
    <x v="6"/>
    <x v="2"/>
  </r>
  <r>
    <n v="1625"/>
    <s v="2510"/>
    <x v="4"/>
    <n v="1"/>
    <n v="0"/>
    <n v="0"/>
    <x v="3"/>
    <x v="0"/>
    <d v="2014-11-07T10:42:00"/>
    <x v="0"/>
    <s v="cilograng"/>
    <x v="0"/>
    <x v="6"/>
    <x v="87"/>
    <x v="6"/>
    <x v="2"/>
  </r>
  <r>
    <n v="110"/>
    <s v="1421"/>
    <x v="0"/>
    <n v="307"/>
    <n v="585"/>
    <n v="1486"/>
    <x v="2"/>
    <x v="0"/>
    <d v="2014-12-15T02:01:22"/>
    <x v="0"/>
    <m/>
    <x v="0"/>
    <x v="7"/>
    <x v="88"/>
    <x v="7"/>
    <x v="2"/>
  </r>
  <r>
    <n v="455"/>
    <s v="1421"/>
    <x v="1"/>
    <n v="992"/>
    <n v="1024"/>
    <n v="207"/>
    <x v="2"/>
    <x v="1"/>
    <d v="2014-12-15T02:01:23"/>
    <x v="0"/>
    <m/>
    <x v="0"/>
    <x v="7"/>
    <x v="88"/>
    <x v="7"/>
    <x v="2"/>
  </r>
  <r>
    <n v="784"/>
    <s v="1421"/>
    <x v="2"/>
    <n v="0"/>
    <n v="0"/>
    <n v="0"/>
    <x v="1"/>
    <x v="0"/>
    <d v="2014-12-13T23:00:00"/>
    <x v="0"/>
    <s v="cibeber"/>
    <x v="0"/>
    <x v="7"/>
    <x v="88"/>
    <x v="7"/>
    <x v="2"/>
  </r>
  <r>
    <n v="1096"/>
    <s v="1421"/>
    <x v="3"/>
    <n v="0"/>
    <n v="0"/>
    <n v="0"/>
    <x v="1"/>
    <x v="0"/>
    <d v="2013-04-16T02:56:00"/>
    <x v="0"/>
    <s v="cibeber"/>
    <x v="0"/>
    <x v="7"/>
    <x v="88"/>
    <x v="7"/>
    <x v="2"/>
  </r>
  <r>
    <n v="1426"/>
    <s v="1421"/>
    <x v="4"/>
    <n v="1"/>
    <n v="0"/>
    <n v="0"/>
    <x v="1"/>
    <x v="0"/>
    <d v="2014-12-13T23:00:00"/>
    <x v="0"/>
    <s v="cibeber"/>
    <x v="0"/>
    <x v="7"/>
    <x v="88"/>
    <x v="7"/>
    <x v="2"/>
  </r>
  <r>
    <n v="302"/>
    <s v="2355"/>
    <x v="0"/>
    <n v="35"/>
    <n v="500"/>
    <n v="1320"/>
    <x v="2"/>
    <x v="0"/>
    <d v="2014-12-15T02:01:22"/>
    <x v="0"/>
    <m/>
    <x v="0"/>
    <x v="7"/>
    <x v="89"/>
    <x v="7"/>
    <x v="2"/>
  </r>
  <r>
    <n v="647"/>
    <s v="2355"/>
    <x v="1"/>
    <n v="30"/>
    <n v="1707"/>
    <n v="118"/>
    <x v="2"/>
    <x v="1"/>
    <d v="2014-12-15T02:01:23"/>
    <x v="0"/>
    <m/>
    <x v="0"/>
    <x v="7"/>
    <x v="89"/>
    <x v="7"/>
    <x v="2"/>
  </r>
  <r>
    <n v="944"/>
    <s v="2355"/>
    <x v="2"/>
    <n v="0"/>
    <n v="2"/>
    <n v="2"/>
    <x v="1"/>
    <x v="0"/>
    <d v="2014-12-13T23:00:00"/>
    <x v="0"/>
    <s v="cibeber"/>
    <x v="0"/>
    <x v="7"/>
    <x v="89"/>
    <x v="7"/>
    <x v="2"/>
  </r>
  <r>
    <n v="1288"/>
    <s v="2355"/>
    <x v="3"/>
    <n v="0"/>
    <n v="2"/>
    <n v="2"/>
    <x v="1"/>
    <x v="0"/>
    <d v="2013-04-16T02:56:00"/>
    <x v="0"/>
    <s v="cibeber"/>
    <x v="0"/>
    <x v="7"/>
    <x v="89"/>
    <x v="7"/>
    <x v="2"/>
  </r>
  <r>
    <n v="1595"/>
    <s v="2355"/>
    <x v="4"/>
    <n v="0"/>
    <n v="2"/>
    <n v="2"/>
    <x v="1"/>
    <x v="0"/>
    <d v="2014-12-13T23:00:00"/>
    <x v="0"/>
    <s v="cibeber"/>
    <x v="0"/>
    <x v="7"/>
    <x v="89"/>
    <x v="7"/>
    <x v="2"/>
  </r>
  <r>
    <n v="303"/>
    <s v="2360"/>
    <x v="0"/>
    <n v="215"/>
    <n v="400"/>
    <n v="1040"/>
    <x v="2"/>
    <x v="0"/>
    <d v="2014-12-15T02:01:22"/>
    <x v="0"/>
    <m/>
    <x v="0"/>
    <x v="7"/>
    <x v="90"/>
    <x v="7"/>
    <x v="2"/>
  </r>
  <r>
    <n v="648"/>
    <s v="2360"/>
    <x v="1"/>
    <n v="430"/>
    <n v="594"/>
    <n v="120"/>
    <x v="2"/>
    <x v="1"/>
    <d v="2014-12-15T02:01:23"/>
    <x v="0"/>
    <m/>
    <x v="0"/>
    <x v="7"/>
    <x v="90"/>
    <x v="7"/>
    <x v="2"/>
  </r>
  <r>
    <n v="945"/>
    <s v="2360"/>
    <x v="2"/>
    <n v="2"/>
    <n v="0"/>
    <n v="0"/>
    <x v="1"/>
    <x v="0"/>
    <d v="2014-12-13T23:00:00"/>
    <x v="0"/>
    <s v="cibeber"/>
    <x v="0"/>
    <x v="7"/>
    <x v="90"/>
    <x v="7"/>
    <x v="2"/>
  </r>
  <r>
    <n v="1289"/>
    <s v="2360"/>
    <x v="3"/>
    <n v="2"/>
    <n v="0"/>
    <n v="0"/>
    <x v="1"/>
    <x v="0"/>
    <d v="2013-04-16T02:57:00"/>
    <x v="0"/>
    <s v="cibeber"/>
    <x v="0"/>
    <x v="7"/>
    <x v="90"/>
    <x v="7"/>
    <x v="2"/>
  </r>
  <r>
    <n v="1596"/>
    <s v="2360"/>
    <x v="4"/>
    <n v="2"/>
    <n v="0"/>
    <n v="0"/>
    <x v="1"/>
    <x v="0"/>
    <d v="2014-12-13T23:00:00"/>
    <x v="0"/>
    <s v="cibeber"/>
    <x v="0"/>
    <x v="7"/>
    <x v="90"/>
    <x v="7"/>
    <x v="2"/>
  </r>
  <r>
    <n v="304"/>
    <s v="2365"/>
    <x v="0"/>
    <n v="159"/>
    <n v="300"/>
    <n v="951"/>
    <x v="2"/>
    <x v="0"/>
    <d v="2014-12-15T02:01:22"/>
    <x v="0"/>
    <m/>
    <x v="0"/>
    <x v="7"/>
    <x v="91"/>
    <x v="7"/>
    <x v="2"/>
  </r>
  <r>
    <n v="649"/>
    <s v="2365"/>
    <x v="1"/>
    <n v="191"/>
    <n v="1197"/>
    <n v="22"/>
    <x v="2"/>
    <x v="1"/>
    <d v="2014-12-15T02:01:23"/>
    <x v="0"/>
    <m/>
    <x v="0"/>
    <x v="7"/>
    <x v="91"/>
    <x v="7"/>
    <x v="2"/>
  </r>
  <r>
    <n v="946"/>
    <s v="2365"/>
    <x v="2"/>
    <n v="0"/>
    <n v="0"/>
    <n v="0"/>
    <x v="1"/>
    <x v="0"/>
    <d v="2014-12-13T23:00:00"/>
    <x v="0"/>
    <s v="cibeber"/>
    <x v="0"/>
    <x v="7"/>
    <x v="91"/>
    <x v="7"/>
    <x v="2"/>
  </r>
  <r>
    <n v="1290"/>
    <s v="2365"/>
    <x v="3"/>
    <n v="0"/>
    <n v="0"/>
    <n v="0"/>
    <x v="1"/>
    <x v="0"/>
    <d v="2013-04-16T02:58:00"/>
    <x v="0"/>
    <s v="cibeber"/>
    <x v="0"/>
    <x v="7"/>
    <x v="91"/>
    <x v="7"/>
    <x v="2"/>
  </r>
  <r>
    <n v="1597"/>
    <s v="2365"/>
    <x v="4"/>
    <n v="1"/>
    <n v="0"/>
    <n v="0"/>
    <x v="1"/>
    <x v="0"/>
    <d v="2014-12-13T23:00:00"/>
    <x v="0"/>
    <s v="cibeber"/>
    <x v="0"/>
    <x v="7"/>
    <x v="91"/>
    <x v="7"/>
    <x v="2"/>
  </r>
  <r>
    <n v="305"/>
    <s v="2370"/>
    <x v="0"/>
    <n v="150"/>
    <n v="450"/>
    <n v="1650"/>
    <x v="2"/>
    <x v="0"/>
    <d v="2014-12-15T02:01:22"/>
    <x v="0"/>
    <m/>
    <x v="0"/>
    <x v="7"/>
    <x v="92"/>
    <x v="7"/>
    <x v="2"/>
  </r>
  <r>
    <n v="650"/>
    <s v="2370"/>
    <x v="1"/>
    <n v="242"/>
    <n v="1732"/>
    <n v="7"/>
    <x v="2"/>
    <x v="1"/>
    <d v="2014-12-15T02:01:23"/>
    <x v="0"/>
    <m/>
    <x v="0"/>
    <x v="7"/>
    <x v="92"/>
    <x v="7"/>
    <x v="2"/>
  </r>
  <r>
    <n v="947"/>
    <s v="2370"/>
    <x v="2"/>
    <n v="1"/>
    <n v="0"/>
    <n v="1"/>
    <x v="1"/>
    <x v="0"/>
    <d v="2014-12-13T23:00:00"/>
    <x v="0"/>
    <s v="cibeber"/>
    <x v="0"/>
    <x v="7"/>
    <x v="92"/>
    <x v="7"/>
    <x v="2"/>
  </r>
  <r>
    <n v="1291"/>
    <s v="2370"/>
    <x v="3"/>
    <n v="1"/>
    <n v="0"/>
    <n v="1"/>
    <x v="1"/>
    <x v="0"/>
    <d v="2013-04-16T02:57:00"/>
    <x v="0"/>
    <s v="cibeber"/>
    <x v="0"/>
    <x v="7"/>
    <x v="92"/>
    <x v="7"/>
    <x v="2"/>
  </r>
  <r>
    <n v="1598"/>
    <s v="2370"/>
    <x v="4"/>
    <n v="2"/>
    <n v="0"/>
    <n v="1"/>
    <x v="1"/>
    <x v="0"/>
    <d v="2014-12-13T23:00:00"/>
    <x v="0"/>
    <s v="cibeber"/>
    <x v="0"/>
    <x v="7"/>
    <x v="92"/>
    <x v="7"/>
    <x v="2"/>
  </r>
  <r>
    <n v="306"/>
    <s v="2375"/>
    <x v="0"/>
    <n v="161"/>
    <n v="585"/>
    <n v="1350"/>
    <x v="2"/>
    <x v="0"/>
    <d v="2014-12-15T02:01:22"/>
    <x v="0"/>
    <m/>
    <x v="0"/>
    <x v="7"/>
    <x v="93"/>
    <x v="7"/>
    <x v="2"/>
  </r>
  <r>
    <n v="651"/>
    <s v="2375"/>
    <x v="1"/>
    <n v="350"/>
    <n v="1312"/>
    <n v="18"/>
    <x v="2"/>
    <x v="1"/>
    <d v="2014-12-15T02:01:23"/>
    <x v="0"/>
    <m/>
    <x v="0"/>
    <x v="7"/>
    <x v="93"/>
    <x v="7"/>
    <x v="2"/>
  </r>
  <r>
    <n v="948"/>
    <s v="2375"/>
    <x v="2"/>
    <n v="0"/>
    <n v="0"/>
    <n v="0"/>
    <x v="1"/>
    <x v="0"/>
    <d v="2014-12-13T23:00:00"/>
    <x v="0"/>
    <s v="cibeber"/>
    <x v="0"/>
    <x v="7"/>
    <x v="93"/>
    <x v="7"/>
    <x v="2"/>
  </r>
  <r>
    <n v="1292"/>
    <s v="2375"/>
    <x v="3"/>
    <n v="0"/>
    <n v="0"/>
    <n v="0"/>
    <x v="1"/>
    <x v="0"/>
    <d v="2013-04-16T02:58:00"/>
    <x v="0"/>
    <s v="cibeber"/>
    <x v="0"/>
    <x v="7"/>
    <x v="93"/>
    <x v="7"/>
    <x v="2"/>
  </r>
  <r>
    <n v="1599"/>
    <s v="2375"/>
    <x v="4"/>
    <n v="0"/>
    <n v="0"/>
    <n v="0"/>
    <x v="1"/>
    <x v="0"/>
    <d v="2014-12-13T23:00:00"/>
    <x v="0"/>
    <s v="cibeber"/>
    <x v="0"/>
    <x v="7"/>
    <x v="93"/>
    <x v="7"/>
    <x v="2"/>
  </r>
  <r>
    <n v="307"/>
    <s v="2380"/>
    <x v="0"/>
    <n v="292"/>
    <n v="633"/>
    <n v="1202"/>
    <x v="2"/>
    <x v="0"/>
    <d v="2014-12-15T02:01:22"/>
    <x v="0"/>
    <m/>
    <x v="0"/>
    <x v="7"/>
    <x v="64"/>
    <x v="7"/>
    <x v="2"/>
  </r>
  <r>
    <n v="652"/>
    <s v="2380"/>
    <x v="1"/>
    <n v="449"/>
    <n v="1150"/>
    <n v="38"/>
    <x v="2"/>
    <x v="1"/>
    <d v="2014-12-15T02:01:23"/>
    <x v="0"/>
    <m/>
    <x v="0"/>
    <x v="7"/>
    <x v="64"/>
    <x v="7"/>
    <x v="2"/>
  </r>
  <r>
    <n v="949"/>
    <s v="2380"/>
    <x v="2"/>
    <n v="0"/>
    <n v="0"/>
    <n v="0"/>
    <x v="1"/>
    <x v="0"/>
    <d v="2014-12-13T23:00:00"/>
    <x v="0"/>
    <s v="cibeber"/>
    <x v="0"/>
    <x v="7"/>
    <x v="64"/>
    <x v="7"/>
    <x v="2"/>
  </r>
  <r>
    <n v="1293"/>
    <s v="2380"/>
    <x v="3"/>
    <n v="0"/>
    <n v="0"/>
    <n v="0"/>
    <x v="1"/>
    <x v="0"/>
    <d v="2013-04-16T02:58:00"/>
    <x v="0"/>
    <s v="cibeber"/>
    <x v="0"/>
    <x v="7"/>
    <x v="64"/>
    <x v="7"/>
    <x v="2"/>
  </r>
  <r>
    <n v="1600"/>
    <s v="2380"/>
    <x v="4"/>
    <n v="0"/>
    <n v="0"/>
    <n v="0"/>
    <x v="1"/>
    <x v="0"/>
    <d v="2014-12-13T23:00:00"/>
    <x v="0"/>
    <s v="cibeber"/>
    <x v="0"/>
    <x v="7"/>
    <x v="64"/>
    <x v="7"/>
    <x v="2"/>
  </r>
  <r>
    <n v="308"/>
    <s v="2385"/>
    <x v="0"/>
    <n v="100"/>
    <n v="367"/>
    <n v="1254"/>
    <x v="2"/>
    <x v="0"/>
    <d v="2014-12-15T02:01:22"/>
    <x v="0"/>
    <m/>
    <x v="0"/>
    <x v="7"/>
    <x v="94"/>
    <x v="7"/>
    <x v="2"/>
  </r>
  <r>
    <n v="653"/>
    <s v="2385"/>
    <x v="1"/>
    <n v="280"/>
    <n v="967"/>
    <n v="15"/>
    <x v="2"/>
    <x v="1"/>
    <d v="2014-12-15T02:01:23"/>
    <x v="0"/>
    <m/>
    <x v="0"/>
    <x v="7"/>
    <x v="94"/>
    <x v="7"/>
    <x v="2"/>
  </r>
  <r>
    <n v="950"/>
    <s v="2385"/>
    <x v="2"/>
    <n v="0"/>
    <n v="0"/>
    <n v="0"/>
    <x v="1"/>
    <x v="0"/>
    <d v="2014-12-13T23:00:00"/>
    <x v="0"/>
    <s v="cibeber"/>
    <x v="0"/>
    <x v="7"/>
    <x v="94"/>
    <x v="7"/>
    <x v="2"/>
  </r>
  <r>
    <n v="1294"/>
    <s v="2385"/>
    <x v="3"/>
    <n v="0"/>
    <n v="0"/>
    <n v="0"/>
    <x v="1"/>
    <x v="0"/>
    <d v="2013-04-16T02:59:00"/>
    <x v="0"/>
    <s v="cibeber"/>
    <x v="0"/>
    <x v="7"/>
    <x v="94"/>
    <x v="7"/>
    <x v="2"/>
  </r>
  <r>
    <n v="1601"/>
    <s v="2385"/>
    <x v="4"/>
    <n v="0"/>
    <n v="0"/>
    <n v="0"/>
    <x v="1"/>
    <x v="0"/>
    <d v="2014-12-13T23:00:00"/>
    <x v="0"/>
    <s v="cibeber"/>
    <x v="0"/>
    <x v="7"/>
    <x v="94"/>
    <x v="7"/>
    <x v="2"/>
  </r>
  <r>
    <n v="309"/>
    <s v="2390"/>
    <x v="0"/>
    <n v="105"/>
    <n v="325"/>
    <n v="852"/>
    <x v="2"/>
    <x v="0"/>
    <d v="2014-12-15T02:01:22"/>
    <x v="0"/>
    <m/>
    <x v="0"/>
    <x v="7"/>
    <x v="95"/>
    <x v="7"/>
    <x v="2"/>
  </r>
  <r>
    <n v="654"/>
    <s v="2390"/>
    <x v="1"/>
    <n v="405"/>
    <n v="835"/>
    <n v="42"/>
    <x v="2"/>
    <x v="1"/>
    <d v="2014-12-15T02:01:23"/>
    <x v="0"/>
    <m/>
    <x v="0"/>
    <x v="7"/>
    <x v="95"/>
    <x v="7"/>
    <x v="2"/>
  </r>
  <r>
    <n v="951"/>
    <s v="2390"/>
    <x v="2"/>
    <n v="1"/>
    <n v="0"/>
    <n v="0"/>
    <x v="1"/>
    <x v="0"/>
    <d v="2014-12-13T23:00:00"/>
    <x v="0"/>
    <s v="cibeber"/>
    <x v="0"/>
    <x v="7"/>
    <x v="95"/>
    <x v="7"/>
    <x v="2"/>
  </r>
  <r>
    <n v="1295"/>
    <s v="2390"/>
    <x v="3"/>
    <n v="1"/>
    <n v="0"/>
    <n v="0"/>
    <x v="1"/>
    <x v="0"/>
    <d v="2013-04-16T02:57:00"/>
    <x v="0"/>
    <s v="cibeber"/>
    <x v="0"/>
    <x v="7"/>
    <x v="95"/>
    <x v="7"/>
    <x v="2"/>
  </r>
  <r>
    <n v="1602"/>
    <s v="2390"/>
    <x v="4"/>
    <n v="1"/>
    <n v="0"/>
    <n v="0"/>
    <x v="1"/>
    <x v="0"/>
    <d v="2014-12-13T23:00:00"/>
    <x v="0"/>
    <s v="cibeber"/>
    <x v="0"/>
    <x v="7"/>
    <x v="95"/>
    <x v="7"/>
    <x v="2"/>
  </r>
  <r>
    <n v="310"/>
    <s v="2395"/>
    <x v="0"/>
    <n v="453"/>
    <n v="245"/>
    <n v="1150"/>
    <x v="2"/>
    <x v="0"/>
    <d v="2014-12-15T02:01:22"/>
    <x v="0"/>
    <m/>
    <x v="0"/>
    <x v="7"/>
    <x v="96"/>
    <x v="7"/>
    <x v="2"/>
  </r>
  <r>
    <n v="655"/>
    <s v="2395"/>
    <x v="1"/>
    <n v="811"/>
    <n v="753"/>
    <n v="36"/>
    <x v="2"/>
    <x v="1"/>
    <d v="2014-12-15T02:01:23"/>
    <x v="0"/>
    <m/>
    <x v="0"/>
    <x v="7"/>
    <x v="96"/>
    <x v="7"/>
    <x v="2"/>
  </r>
  <r>
    <n v="952"/>
    <s v="2395"/>
    <x v="2"/>
    <n v="0"/>
    <n v="0"/>
    <n v="0"/>
    <x v="1"/>
    <x v="0"/>
    <d v="2014-12-13T23:00:00"/>
    <x v="0"/>
    <s v="cibeber"/>
    <x v="0"/>
    <x v="7"/>
    <x v="96"/>
    <x v="7"/>
    <x v="2"/>
  </r>
  <r>
    <n v="1296"/>
    <s v="2395"/>
    <x v="3"/>
    <n v="0"/>
    <n v="0"/>
    <n v="0"/>
    <x v="1"/>
    <x v="0"/>
    <d v="2013-04-16T02:59:00"/>
    <x v="0"/>
    <s v="cibeber"/>
    <x v="0"/>
    <x v="7"/>
    <x v="96"/>
    <x v="7"/>
    <x v="2"/>
  </r>
  <r>
    <n v="1603"/>
    <s v="2395"/>
    <x v="4"/>
    <n v="0"/>
    <n v="0"/>
    <n v="0"/>
    <x v="1"/>
    <x v="0"/>
    <d v="2014-12-13T23:00:00"/>
    <x v="0"/>
    <s v="cibeber"/>
    <x v="0"/>
    <x v="7"/>
    <x v="96"/>
    <x v="7"/>
    <x v="2"/>
  </r>
  <r>
    <n v="311"/>
    <s v="2400"/>
    <x v="0"/>
    <n v="180"/>
    <n v="352"/>
    <n v="1530"/>
    <x v="2"/>
    <x v="0"/>
    <d v="2014-12-15T02:01:22"/>
    <x v="0"/>
    <m/>
    <x v="0"/>
    <x v="7"/>
    <x v="49"/>
    <x v="7"/>
    <x v="2"/>
  </r>
  <r>
    <n v="656"/>
    <s v="2400"/>
    <x v="1"/>
    <n v="283"/>
    <n v="880"/>
    <n v="217"/>
    <x v="2"/>
    <x v="1"/>
    <d v="2014-12-15T02:01:23"/>
    <x v="0"/>
    <m/>
    <x v="0"/>
    <x v="7"/>
    <x v="49"/>
    <x v="7"/>
    <x v="2"/>
  </r>
  <r>
    <n v="953"/>
    <s v="2400"/>
    <x v="2"/>
    <n v="0"/>
    <n v="0"/>
    <n v="0"/>
    <x v="1"/>
    <x v="0"/>
    <d v="2014-12-13T23:00:00"/>
    <x v="0"/>
    <s v="cibeber"/>
    <x v="0"/>
    <x v="7"/>
    <x v="49"/>
    <x v="7"/>
    <x v="2"/>
  </r>
  <r>
    <n v="1297"/>
    <s v="2400"/>
    <x v="3"/>
    <n v="0"/>
    <n v="0"/>
    <n v="0"/>
    <x v="1"/>
    <x v="0"/>
    <d v="2013-04-16T02:59:00"/>
    <x v="0"/>
    <s v="cibeber"/>
    <x v="0"/>
    <x v="7"/>
    <x v="49"/>
    <x v="7"/>
    <x v="2"/>
  </r>
  <r>
    <n v="1604"/>
    <s v="2400"/>
    <x v="4"/>
    <n v="0"/>
    <n v="0"/>
    <n v="0"/>
    <x v="1"/>
    <x v="0"/>
    <d v="2014-12-13T23:00:00"/>
    <x v="0"/>
    <s v="cibeber"/>
    <x v="0"/>
    <x v="7"/>
    <x v="49"/>
    <x v="7"/>
    <x v="2"/>
  </r>
  <r>
    <n v="312"/>
    <s v="2405"/>
    <x v="0"/>
    <n v="170"/>
    <n v="453"/>
    <n v="1870"/>
    <x v="2"/>
    <x v="0"/>
    <d v="2014-12-15T02:01:22"/>
    <x v="0"/>
    <m/>
    <x v="0"/>
    <x v="7"/>
    <x v="97"/>
    <x v="7"/>
    <x v="2"/>
  </r>
  <r>
    <n v="657"/>
    <s v="2405"/>
    <x v="1"/>
    <n v="350"/>
    <n v="1172"/>
    <n v="27"/>
    <x v="2"/>
    <x v="1"/>
    <d v="2014-12-15T02:01:23"/>
    <x v="0"/>
    <m/>
    <x v="0"/>
    <x v="7"/>
    <x v="97"/>
    <x v="7"/>
    <x v="2"/>
  </r>
  <r>
    <n v="954"/>
    <s v="2405"/>
    <x v="2"/>
    <n v="0"/>
    <n v="0"/>
    <n v="0"/>
    <x v="1"/>
    <x v="0"/>
    <d v="2014-12-13T23:00:00"/>
    <x v="0"/>
    <s v="cibeber"/>
    <x v="0"/>
    <x v="7"/>
    <x v="97"/>
    <x v="7"/>
    <x v="2"/>
  </r>
  <r>
    <n v="1298"/>
    <s v="2405"/>
    <x v="3"/>
    <n v="0"/>
    <n v="0"/>
    <n v="0"/>
    <x v="1"/>
    <x v="0"/>
    <d v="2013-04-16T02:59:00"/>
    <x v="0"/>
    <s v="cibeber"/>
    <x v="0"/>
    <x v="7"/>
    <x v="97"/>
    <x v="7"/>
    <x v="2"/>
  </r>
  <r>
    <n v="1605"/>
    <s v="2405"/>
    <x v="4"/>
    <n v="0"/>
    <n v="0"/>
    <n v="0"/>
    <x v="1"/>
    <x v="0"/>
    <d v="2014-12-13T23:00:00"/>
    <x v="0"/>
    <s v="cibeber"/>
    <x v="0"/>
    <x v="7"/>
    <x v="97"/>
    <x v="7"/>
    <x v="2"/>
  </r>
  <r>
    <n v="313"/>
    <s v="2410"/>
    <x v="0"/>
    <n v="129"/>
    <n v="295"/>
    <n v="1358"/>
    <x v="2"/>
    <x v="0"/>
    <d v="2014-12-15T02:01:22"/>
    <x v="0"/>
    <m/>
    <x v="0"/>
    <x v="7"/>
    <x v="98"/>
    <x v="7"/>
    <x v="2"/>
  </r>
  <r>
    <n v="658"/>
    <s v="2410"/>
    <x v="1"/>
    <n v="202"/>
    <n v="1004"/>
    <n v="10"/>
    <x v="2"/>
    <x v="1"/>
    <d v="2014-12-15T02:01:23"/>
    <x v="0"/>
    <m/>
    <x v="0"/>
    <x v="7"/>
    <x v="98"/>
    <x v="7"/>
    <x v="2"/>
  </r>
  <r>
    <n v="955"/>
    <s v="2410"/>
    <x v="2"/>
    <n v="0"/>
    <n v="0"/>
    <n v="0"/>
    <x v="1"/>
    <x v="0"/>
    <d v="2014-12-13T23:00:00"/>
    <x v="0"/>
    <s v="cibeber"/>
    <x v="0"/>
    <x v="7"/>
    <x v="98"/>
    <x v="7"/>
    <x v="2"/>
  </r>
  <r>
    <n v="1299"/>
    <s v="2410"/>
    <x v="3"/>
    <n v="0"/>
    <n v="0"/>
    <n v="0"/>
    <x v="1"/>
    <x v="0"/>
    <d v="2013-04-16T02:59:00"/>
    <x v="0"/>
    <s v="cibeber"/>
    <x v="0"/>
    <x v="7"/>
    <x v="98"/>
    <x v="7"/>
    <x v="2"/>
  </r>
  <r>
    <n v="1606"/>
    <s v="2410"/>
    <x v="4"/>
    <n v="0"/>
    <n v="0"/>
    <n v="0"/>
    <x v="1"/>
    <x v="0"/>
    <d v="2014-12-13T23:00:00"/>
    <x v="0"/>
    <s v="cibeber"/>
    <x v="0"/>
    <x v="7"/>
    <x v="98"/>
    <x v="7"/>
    <x v="2"/>
  </r>
  <r>
    <n v="314"/>
    <s v="2420"/>
    <x v="0"/>
    <n v="145"/>
    <n v="547"/>
    <n v="1590"/>
    <x v="2"/>
    <x v="0"/>
    <d v="2014-12-15T02:01:22"/>
    <x v="0"/>
    <m/>
    <x v="0"/>
    <x v="7"/>
    <x v="99"/>
    <x v="7"/>
    <x v="2"/>
  </r>
  <r>
    <n v="659"/>
    <s v="2420"/>
    <x v="1"/>
    <n v="145"/>
    <n v="2119"/>
    <n v="18"/>
    <x v="2"/>
    <x v="1"/>
    <d v="2014-12-15T02:01:23"/>
    <x v="0"/>
    <m/>
    <x v="0"/>
    <x v="7"/>
    <x v="99"/>
    <x v="7"/>
    <x v="2"/>
  </r>
  <r>
    <n v="956"/>
    <s v="2420"/>
    <x v="2"/>
    <n v="0"/>
    <n v="0"/>
    <n v="0"/>
    <x v="1"/>
    <x v="0"/>
    <d v="2014-12-13T23:00:00"/>
    <x v="0"/>
    <s v="cibeber"/>
    <x v="0"/>
    <x v="7"/>
    <x v="99"/>
    <x v="7"/>
    <x v="2"/>
  </r>
  <r>
    <n v="1300"/>
    <s v="2420"/>
    <x v="3"/>
    <n v="0"/>
    <n v="0"/>
    <n v="0"/>
    <x v="1"/>
    <x v="0"/>
    <d v="2013-04-16T03:00:00"/>
    <x v="0"/>
    <s v="cibeber"/>
    <x v="0"/>
    <x v="7"/>
    <x v="99"/>
    <x v="7"/>
    <x v="2"/>
  </r>
  <r>
    <n v="1607"/>
    <s v="2420"/>
    <x v="4"/>
    <n v="0"/>
    <n v="0"/>
    <n v="0"/>
    <x v="1"/>
    <x v="0"/>
    <d v="2014-12-13T23:00:00"/>
    <x v="0"/>
    <s v="cibeber"/>
    <x v="0"/>
    <x v="7"/>
    <x v="99"/>
    <x v="7"/>
    <x v="2"/>
  </r>
  <r>
    <n v="315"/>
    <s v="2425"/>
    <x v="0"/>
    <n v="202"/>
    <n v="700"/>
    <n v="1235"/>
    <x v="2"/>
    <x v="0"/>
    <d v="2014-12-15T02:01:22"/>
    <x v="0"/>
    <m/>
    <x v="0"/>
    <x v="7"/>
    <x v="100"/>
    <x v="7"/>
    <x v="2"/>
  </r>
  <r>
    <n v="660"/>
    <s v="2425"/>
    <x v="1"/>
    <n v="275"/>
    <n v="1407"/>
    <n v="16"/>
    <x v="2"/>
    <x v="1"/>
    <d v="2014-12-15T02:01:23"/>
    <x v="0"/>
    <m/>
    <x v="0"/>
    <x v="7"/>
    <x v="100"/>
    <x v="7"/>
    <x v="2"/>
  </r>
  <r>
    <n v="957"/>
    <s v="2425"/>
    <x v="2"/>
    <n v="0"/>
    <n v="0"/>
    <n v="0"/>
    <x v="1"/>
    <x v="0"/>
    <d v="2014-12-13T23:00:00"/>
    <x v="0"/>
    <s v="cibeber"/>
    <x v="0"/>
    <x v="7"/>
    <x v="100"/>
    <x v="7"/>
    <x v="2"/>
  </r>
  <r>
    <n v="1301"/>
    <s v="2425"/>
    <x v="3"/>
    <n v="0"/>
    <n v="0"/>
    <n v="0"/>
    <x v="1"/>
    <x v="0"/>
    <d v="2013-04-16T03:00:00"/>
    <x v="0"/>
    <s v="cibeber"/>
    <x v="0"/>
    <x v="7"/>
    <x v="100"/>
    <x v="7"/>
    <x v="2"/>
  </r>
  <r>
    <n v="1608"/>
    <s v="2425"/>
    <x v="4"/>
    <n v="0"/>
    <n v="0"/>
    <n v="0"/>
    <x v="1"/>
    <x v="0"/>
    <d v="2014-12-13T23:00:00"/>
    <x v="0"/>
    <s v="cibeber"/>
    <x v="0"/>
    <x v="7"/>
    <x v="100"/>
    <x v="7"/>
    <x v="2"/>
  </r>
  <r>
    <n v="316"/>
    <s v="2430"/>
    <x v="0"/>
    <n v="368"/>
    <n v="944"/>
    <n v="1245"/>
    <x v="2"/>
    <x v="0"/>
    <d v="2014-12-15T02:01:22"/>
    <x v="0"/>
    <m/>
    <x v="0"/>
    <x v="7"/>
    <x v="101"/>
    <x v="7"/>
    <x v="2"/>
  </r>
  <r>
    <n v="661"/>
    <s v="2430"/>
    <x v="1"/>
    <n v="750"/>
    <n v="1357"/>
    <n v="5"/>
    <x v="2"/>
    <x v="1"/>
    <d v="2014-12-15T02:01:23"/>
    <x v="0"/>
    <m/>
    <x v="0"/>
    <x v="7"/>
    <x v="101"/>
    <x v="7"/>
    <x v="2"/>
  </r>
  <r>
    <n v="958"/>
    <s v="2430"/>
    <x v="2"/>
    <n v="0"/>
    <n v="0"/>
    <n v="0"/>
    <x v="1"/>
    <x v="0"/>
    <d v="2014-12-13T23:00:00"/>
    <x v="0"/>
    <s v="cibeber"/>
    <x v="0"/>
    <x v="7"/>
    <x v="101"/>
    <x v="7"/>
    <x v="2"/>
  </r>
  <r>
    <n v="1302"/>
    <s v="2430"/>
    <x v="3"/>
    <n v="0"/>
    <n v="0"/>
    <n v="0"/>
    <x v="1"/>
    <x v="0"/>
    <d v="2013-04-16T03:00:00"/>
    <x v="0"/>
    <s v="cibeber"/>
    <x v="0"/>
    <x v="7"/>
    <x v="101"/>
    <x v="7"/>
    <x v="2"/>
  </r>
  <r>
    <n v="1609"/>
    <s v="2430"/>
    <x v="4"/>
    <n v="0"/>
    <n v="0"/>
    <n v="0"/>
    <x v="1"/>
    <x v="0"/>
    <d v="2014-12-13T23:00:00"/>
    <x v="0"/>
    <s v="cibeber"/>
    <x v="0"/>
    <x v="7"/>
    <x v="101"/>
    <x v="7"/>
    <x v="2"/>
  </r>
  <r>
    <n v="317"/>
    <s v="2435"/>
    <x v="0"/>
    <n v="125"/>
    <n v="257"/>
    <n v="258"/>
    <x v="2"/>
    <x v="0"/>
    <d v="2014-12-15T02:01:22"/>
    <x v="0"/>
    <m/>
    <x v="0"/>
    <x v="7"/>
    <x v="102"/>
    <x v="7"/>
    <x v="2"/>
  </r>
  <r>
    <n v="662"/>
    <s v="2435"/>
    <x v="1"/>
    <n v="378"/>
    <n v="2104"/>
    <n v="200"/>
    <x v="2"/>
    <x v="1"/>
    <d v="2014-12-15T02:01:23"/>
    <x v="0"/>
    <m/>
    <x v="0"/>
    <x v="7"/>
    <x v="102"/>
    <x v="7"/>
    <x v="2"/>
  </r>
  <r>
    <n v="959"/>
    <s v="2435"/>
    <x v="2"/>
    <n v="0"/>
    <n v="0"/>
    <n v="0"/>
    <x v="1"/>
    <x v="0"/>
    <d v="2014-12-13T23:00:00"/>
    <x v="0"/>
    <s v="cibeber"/>
    <x v="0"/>
    <x v="7"/>
    <x v="102"/>
    <x v="7"/>
    <x v="2"/>
  </r>
  <r>
    <n v="1303"/>
    <s v="2435"/>
    <x v="3"/>
    <n v="0"/>
    <n v="0"/>
    <n v="0"/>
    <x v="1"/>
    <x v="0"/>
    <d v="2013-04-16T03:00:00"/>
    <x v="0"/>
    <s v="cibeber"/>
    <x v="0"/>
    <x v="7"/>
    <x v="102"/>
    <x v="7"/>
    <x v="2"/>
  </r>
  <r>
    <n v="1610"/>
    <s v="2435"/>
    <x v="4"/>
    <n v="0"/>
    <n v="0"/>
    <n v="0"/>
    <x v="1"/>
    <x v="0"/>
    <d v="2014-12-13T23:00:00"/>
    <x v="0"/>
    <s v="cibeber"/>
    <x v="0"/>
    <x v="7"/>
    <x v="102"/>
    <x v="7"/>
    <x v="2"/>
  </r>
  <r>
    <n v="318"/>
    <s v="2440"/>
    <x v="0"/>
    <n v="85"/>
    <n v="345"/>
    <n v="850"/>
    <x v="2"/>
    <x v="0"/>
    <d v="2014-12-15T02:01:22"/>
    <x v="0"/>
    <m/>
    <x v="0"/>
    <x v="7"/>
    <x v="103"/>
    <x v="7"/>
    <x v="2"/>
  </r>
  <r>
    <n v="663"/>
    <s v="2440"/>
    <x v="1"/>
    <n v="151"/>
    <n v="2324"/>
    <n v="25"/>
    <x v="2"/>
    <x v="1"/>
    <d v="2014-12-15T02:01:23"/>
    <x v="0"/>
    <m/>
    <x v="0"/>
    <x v="7"/>
    <x v="103"/>
    <x v="7"/>
    <x v="2"/>
  </r>
  <r>
    <n v="960"/>
    <s v="2440"/>
    <x v="2"/>
    <n v="0"/>
    <n v="0"/>
    <n v="0"/>
    <x v="1"/>
    <x v="0"/>
    <d v="2014-12-13T23:00:00"/>
    <x v="0"/>
    <s v="cibeber"/>
    <x v="0"/>
    <x v="7"/>
    <x v="103"/>
    <x v="7"/>
    <x v="2"/>
  </r>
  <r>
    <n v="1304"/>
    <s v="2440"/>
    <x v="3"/>
    <n v="0"/>
    <n v="0"/>
    <n v="0"/>
    <x v="1"/>
    <x v="0"/>
    <d v="2013-04-16T03:01:00"/>
    <x v="0"/>
    <s v="cibeber"/>
    <x v="0"/>
    <x v="7"/>
    <x v="103"/>
    <x v="7"/>
    <x v="2"/>
  </r>
  <r>
    <n v="1611"/>
    <s v="2440"/>
    <x v="4"/>
    <n v="0"/>
    <n v="0"/>
    <n v="0"/>
    <x v="1"/>
    <x v="0"/>
    <d v="2014-12-13T23:00:00"/>
    <x v="0"/>
    <s v="cibeber"/>
    <x v="0"/>
    <x v="7"/>
    <x v="103"/>
    <x v="7"/>
    <x v="2"/>
  </r>
  <r>
    <n v="319"/>
    <s v="2445"/>
    <x v="0"/>
    <n v="105"/>
    <n v="405"/>
    <n v="452"/>
    <x v="2"/>
    <x v="0"/>
    <d v="2014-12-15T02:01:22"/>
    <x v="0"/>
    <m/>
    <x v="0"/>
    <x v="7"/>
    <x v="104"/>
    <x v="7"/>
    <x v="2"/>
  </r>
  <r>
    <n v="664"/>
    <s v="2445"/>
    <x v="1"/>
    <n v="300"/>
    <n v="1645"/>
    <n v="16"/>
    <x v="2"/>
    <x v="1"/>
    <d v="2014-12-15T02:01:23"/>
    <x v="0"/>
    <m/>
    <x v="0"/>
    <x v="7"/>
    <x v="104"/>
    <x v="7"/>
    <x v="2"/>
  </r>
  <r>
    <n v="961"/>
    <s v="2445"/>
    <x v="2"/>
    <n v="0"/>
    <n v="0"/>
    <n v="0"/>
    <x v="1"/>
    <x v="0"/>
    <d v="2014-12-13T23:00:00"/>
    <x v="0"/>
    <s v="cibeber"/>
    <x v="0"/>
    <x v="7"/>
    <x v="104"/>
    <x v="7"/>
    <x v="2"/>
  </r>
  <r>
    <n v="1305"/>
    <s v="2445"/>
    <x v="3"/>
    <n v="0"/>
    <n v="0"/>
    <n v="0"/>
    <x v="1"/>
    <x v="0"/>
    <d v="2013-04-16T03:01:00"/>
    <x v="0"/>
    <s v="cibeber"/>
    <x v="0"/>
    <x v="7"/>
    <x v="104"/>
    <x v="7"/>
    <x v="2"/>
  </r>
  <r>
    <n v="1612"/>
    <s v="2445"/>
    <x v="4"/>
    <n v="0"/>
    <n v="0"/>
    <n v="0"/>
    <x v="1"/>
    <x v="0"/>
    <d v="2014-12-13T23:00:00"/>
    <x v="0"/>
    <s v="cibeber"/>
    <x v="0"/>
    <x v="7"/>
    <x v="104"/>
    <x v="7"/>
    <x v="2"/>
  </r>
  <r>
    <n v="320"/>
    <s v="2450"/>
    <x v="0"/>
    <n v="107"/>
    <n v="307"/>
    <n v="457"/>
    <x v="2"/>
    <x v="0"/>
    <d v="2014-12-15T02:01:22"/>
    <x v="0"/>
    <m/>
    <x v="0"/>
    <x v="7"/>
    <x v="105"/>
    <x v="7"/>
    <x v="2"/>
  </r>
  <r>
    <n v="665"/>
    <s v="2450"/>
    <x v="1"/>
    <n v="421"/>
    <n v="1496"/>
    <n v="21"/>
    <x v="2"/>
    <x v="1"/>
    <d v="2014-12-15T02:01:23"/>
    <x v="0"/>
    <m/>
    <x v="0"/>
    <x v="7"/>
    <x v="105"/>
    <x v="7"/>
    <x v="2"/>
  </r>
  <r>
    <n v="962"/>
    <s v="2450"/>
    <x v="2"/>
    <n v="0"/>
    <n v="0"/>
    <n v="0"/>
    <x v="1"/>
    <x v="0"/>
    <d v="2014-12-13T23:00:00"/>
    <x v="0"/>
    <s v="cibeber"/>
    <x v="0"/>
    <x v="7"/>
    <x v="105"/>
    <x v="7"/>
    <x v="2"/>
  </r>
  <r>
    <n v="1306"/>
    <s v="2450"/>
    <x v="3"/>
    <n v="0"/>
    <n v="0"/>
    <n v="0"/>
    <x v="1"/>
    <x v="0"/>
    <d v="2013-04-16T03:01:00"/>
    <x v="0"/>
    <s v="cibeber"/>
    <x v="0"/>
    <x v="7"/>
    <x v="105"/>
    <x v="7"/>
    <x v="2"/>
  </r>
  <r>
    <n v="1613"/>
    <s v="2450"/>
    <x v="4"/>
    <n v="0"/>
    <n v="0"/>
    <n v="0"/>
    <x v="1"/>
    <x v="0"/>
    <d v="2014-12-13T23:00:00"/>
    <x v="0"/>
    <s v="cibeber"/>
    <x v="0"/>
    <x v="7"/>
    <x v="105"/>
    <x v="7"/>
    <x v="2"/>
  </r>
  <r>
    <n v="321"/>
    <s v="2455"/>
    <x v="0"/>
    <n v="152"/>
    <n v="307"/>
    <n v="1000"/>
    <x v="2"/>
    <x v="0"/>
    <d v="2014-12-15T02:01:22"/>
    <x v="0"/>
    <m/>
    <x v="0"/>
    <x v="7"/>
    <x v="106"/>
    <x v="7"/>
    <x v="2"/>
  </r>
  <r>
    <n v="666"/>
    <s v="2455"/>
    <x v="1"/>
    <n v="620"/>
    <n v="71"/>
    <n v="10"/>
    <x v="2"/>
    <x v="1"/>
    <d v="2014-12-15T02:01:23"/>
    <x v="0"/>
    <m/>
    <x v="0"/>
    <x v="7"/>
    <x v="106"/>
    <x v="7"/>
    <x v="2"/>
  </r>
  <r>
    <n v="963"/>
    <s v="2455"/>
    <x v="2"/>
    <n v="0"/>
    <n v="0"/>
    <n v="0"/>
    <x v="1"/>
    <x v="0"/>
    <d v="2014-12-13T23:00:00"/>
    <x v="0"/>
    <s v="cibeber"/>
    <x v="0"/>
    <x v="7"/>
    <x v="106"/>
    <x v="7"/>
    <x v="2"/>
  </r>
  <r>
    <n v="1307"/>
    <s v="2455"/>
    <x v="3"/>
    <n v="0"/>
    <n v="0"/>
    <n v="0"/>
    <x v="1"/>
    <x v="0"/>
    <d v="2013-04-16T03:01:00"/>
    <x v="0"/>
    <s v="cibeber"/>
    <x v="0"/>
    <x v="7"/>
    <x v="106"/>
    <x v="7"/>
    <x v="2"/>
  </r>
  <r>
    <n v="1614"/>
    <s v="2455"/>
    <x v="4"/>
    <n v="0"/>
    <n v="0"/>
    <n v="0"/>
    <x v="1"/>
    <x v="0"/>
    <d v="2014-12-13T23:00:00"/>
    <x v="0"/>
    <s v="cibeber"/>
    <x v="0"/>
    <x v="7"/>
    <x v="106"/>
    <x v="7"/>
    <x v="2"/>
  </r>
  <r>
    <n v="322"/>
    <s v="2460"/>
    <x v="0"/>
    <n v="264"/>
    <n v="261"/>
    <n v="958"/>
    <x v="2"/>
    <x v="0"/>
    <d v="2014-12-15T02:01:22"/>
    <x v="0"/>
    <m/>
    <x v="0"/>
    <x v="7"/>
    <x v="107"/>
    <x v="7"/>
    <x v="2"/>
  </r>
  <r>
    <n v="667"/>
    <s v="2460"/>
    <x v="1"/>
    <n v="308"/>
    <n v="1904"/>
    <n v="10"/>
    <x v="2"/>
    <x v="1"/>
    <d v="2014-12-15T02:01:23"/>
    <x v="0"/>
    <m/>
    <x v="0"/>
    <x v="7"/>
    <x v="107"/>
    <x v="7"/>
    <x v="2"/>
  </r>
  <r>
    <n v="964"/>
    <s v="2460"/>
    <x v="2"/>
    <n v="0"/>
    <n v="0"/>
    <n v="0"/>
    <x v="1"/>
    <x v="0"/>
    <d v="2014-12-13T23:00:00"/>
    <x v="0"/>
    <s v="cibeber"/>
    <x v="0"/>
    <x v="7"/>
    <x v="107"/>
    <x v="7"/>
    <x v="2"/>
  </r>
  <r>
    <n v="1308"/>
    <s v="2460"/>
    <x v="3"/>
    <n v="0"/>
    <n v="0"/>
    <n v="0"/>
    <x v="1"/>
    <x v="0"/>
    <d v="2013-04-16T03:01:00"/>
    <x v="0"/>
    <s v="cibeber"/>
    <x v="0"/>
    <x v="7"/>
    <x v="107"/>
    <x v="7"/>
    <x v="2"/>
  </r>
  <r>
    <n v="1615"/>
    <s v="2460"/>
    <x v="4"/>
    <n v="0"/>
    <n v="0"/>
    <n v="0"/>
    <x v="1"/>
    <x v="0"/>
    <d v="2014-12-13T23:00:00"/>
    <x v="0"/>
    <s v="cibeber"/>
    <x v="0"/>
    <x v="7"/>
    <x v="107"/>
    <x v="7"/>
    <x v="2"/>
  </r>
  <r>
    <n v="225"/>
    <s v="1970"/>
    <x v="0"/>
    <n v="34"/>
    <n v="220"/>
    <n v="125"/>
    <x v="2"/>
    <x v="0"/>
    <d v="2014-12-15T02:01:22"/>
    <x v="0"/>
    <m/>
    <x v="0"/>
    <x v="8"/>
    <x v="108"/>
    <x v="8"/>
    <x v="1"/>
  </r>
  <r>
    <n v="570"/>
    <s v="1970"/>
    <x v="1"/>
    <n v="206"/>
    <n v="968"/>
    <n v="49"/>
    <x v="2"/>
    <x v="1"/>
    <d v="2014-12-15T02:01:23"/>
    <x v="0"/>
    <m/>
    <x v="0"/>
    <x v="8"/>
    <x v="108"/>
    <x v="8"/>
    <x v="1"/>
  </r>
  <r>
    <n v="890"/>
    <s v="1970"/>
    <x v="2"/>
    <n v="0"/>
    <n v="0"/>
    <n v="0"/>
    <x v="1"/>
    <x v="0"/>
    <d v="2014-09-09T21:30:00"/>
    <x v="0"/>
    <s v="cijaku"/>
    <x v="0"/>
    <x v="8"/>
    <x v="108"/>
    <x v="8"/>
    <x v="1"/>
  </r>
  <r>
    <n v="1211"/>
    <s v="1970"/>
    <x v="3"/>
    <n v="0"/>
    <n v="0"/>
    <n v="0"/>
    <x v="1"/>
    <x v="0"/>
    <d v="2013-05-05T02:30:00"/>
    <x v="0"/>
    <s v="cijaku"/>
    <x v="0"/>
    <x v="8"/>
    <x v="108"/>
    <x v="8"/>
    <x v="1"/>
  </r>
  <r>
    <n v="1541"/>
    <s v="1970"/>
    <x v="4"/>
    <n v="0"/>
    <n v="0"/>
    <n v="0"/>
    <x v="1"/>
    <x v="0"/>
    <d v="2014-11-29T15:17:00"/>
    <x v="0"/>
    <s v="rangga"/>
    <x v="0"/>
    <x v="8"/>
    <x v="108"/>
    <x v="8"/>
    <x v="1"/>
  </r>
  <r>
    <n v="226"/>
    <s v="1975"/>
    <x v="0"/>
    <n v="78"/>
    <n v="188"/>
    <n v="141"/>
    <x v="2"/>
    <x v="0"/>
    <d v="2014-12-15T02:01:22"/>
    <x v="0"/>
    <m/>
    <x v="0"/>
    <x v="8"/>
    <x v="109"/>
    <x v="8"/>
    <x v="1"/>
  </r>
  <r>
    <n v="571"/>
    <s v="1975"/>
    <x v="1"/>
    <n v="78"/>
    <n v="759"/>
    <n v="53"/>
    <x v="2"/>
    <x v="1"/>
    <d v="2014-12-15T02:01:23"/>
    <x v="0"/>
    <m/>
    <x v="0"/>
    <x v="8"/>
    <x v="109"/>
    <x v="8"/>
    <x v="1"/>
  </r>
  <r>
    <n v="891"/>
    <s v="1975"/>
    <x v="2"/>
    <n v="0"/>
    <n v="0"/>
    <n v="0"/>
    <x v="1"/>
    <x v="0"/>
    <d v="2014-09-09T21:31:00"/>
    <x v="0"/>
    <s v="cijaku"/>
    <x v="0"/>
    <x v="8"/>
    <x v="109"/>
    <x v="8"/>
    <x v="1"/>
  </r>
  <r>
    <n v="1212"/>
    <s v="1975"/>
    <x v="3"/>
    <n v="0"/>
    <n v="0"/>
    <n v="0"/>
    <x v="1"/>
    <x v="0"/>
    <d v="2013-05-05T02:30:00"/>
    <x v="0"/>
    <s v="cijaku"/>
    <x v="0"/>
    <x v="8"/>
    <x v="109"/>
    <x v="8"/>
    <x v="1"/>
  </r>
  <r>
    <n v="1542"/>
    <s v="1975"/>
    <x v="4"/>
    <n v="0"/>
    <n v="0"/>
    <n v="0"/>
    <x v="1"/>
    <x v="0"/>
    <d v="2014-11-29T15:18:00"/>
    <x v="0"/>
    <s v="rangga"/>
    <x v="0"/>
    <x v="8"/>
    <x v="109"/>
    <x v="8"/>
    <x v="1"/>
  </r>
  <r>
    <n v="227"/>
    <s v="1980"/>
    <x v="0"/>
    <n v="118"/>
    <n v="451"/>
    <n v="191"/>
    <x v="2"/>
    <x v="0"/>
    <d v="2014-12-15T02:01:22"/>
    <x v="0"/>
    <m/>
    <x v="0"/>
    <x v="8"/>
    <x v="110"/>
    <x v="8"/>
    <x v="1"/>
  </r>
  <r>
    <n v="572"/>
    <s v="1980"/>
    <x v="1"/>
    <n v="119"/>
    <n v="573"/>
    <n v="68"/>
    <x v="2"/>
    <x v="1"/>
    <d v="2014-12-15T02:01:23"/>
    <x v="0"/>
    <m/>
    <x v="0"/>
    <x v="8"/>
    <x v="110"/>
    <x v="8"/>
    <x v="1"/>
  </r>
  <r>
    <n v="892"/>
    <s v="1980"/>
    <x v="2"/>
    <n v="0"/>
    <n v="0"/>
    <n v="0"/>
    <x v="1"/>
    <x v="0"/>
    <d v="2014-09-09T21:31:00"/>
    <x v="0"/>
    <s v="cijaku"/>
    <x v="0"/>
    <x v="8"/>
    <x v="110"/>
    <x v="8"/>
    <x v="1"/>
  </r>
  <r>
    <n v="1213"/>
    <s v="1980"/>
    <x v="3"/>
    <n v="0"/>
    <n v="0"/>
    <n v="0"/>
    <x v="1"/>
    <x v="0"/>
    <d v="2013-05-05T02:30:00"/>
    <x v="0"/>
    <s v="cijaku"/>
    <x v="0"/>
    <x v="8"/>
    <x v="110"/>
    <x v="8"/>
    <x v="1"/>
  </r>
  <r>
    <n v="1543"/>
    <s v="1980"/>
    <x v="4"/>
    <n v="0"/>
    <n v="0"/>
    <n v="0"/>
    <x v="1"/>
    <x v="0"/>
    <d v="2014-11-29T15:19:00"/>
    <x v="0"/>
    <s v="rangga"/>
    <x v="0"/>
    <x v="8"/>
    <x v="110"/>
    <x v="8"/>
    <x v="1"/>
  </r>
  <r>
    <n v="228"/>
    <s v="1985"/>
    <x v="0"/>
    <n v="200"/>
    <n v="216"/>
    <n v="123"/>
    <x v="2"/>
    <x v="0"/>
    <d v="2014-12-15T02:01:22"/>
    <x v="0"/>
    <m/>
    <x v="0"/>
    <x v="8"/>
    <x v="111"/>
    <x v="8"/>
    <x v="1"/>
  </r>
  <r>
    <n v="573"/>
    <s v="1985"/>
    <x v="1"/>
    <n v="95"/>
    <n v="537"/>
    <n v="81"/>
    <x v="2"/>
    <x v="1"/>
    <d v="2014-12-15T02:01:23"/>
    <x v="0"/>
    <m/>
    <x v="0"/>
    <x v="8"/>
    <x v="111"/>
    <x v="8"/>
    <x v="1"/>
  </r>
  <r>
    <n v="893"/>
    <s v="1985"/>
    <x v="2"/>
    <n v="0"/>
    <n v="0"/>
    <n v="0"/>
    <x v="1"/>
    <x v="0"/>
    <d v="2014-09-09T21:30:00"/>
    <x v="0"/>
    <s v="cijaku"/>
    <x v="6"/>
    <x v="8"/>
    <x v="111"/>
    <x v="8"/>
    <x v="1"/>
  </r>
  <r>
    <n v="1214"/>
    <s v="1985"/>
    <x v="3"/>
    <n v="0"/>
    <n v="0"/>
    <n v="0"/>
    <x v="1"/>
    <x v="0"/>
    <d v="2013-05-05T02:29:00"/>
    <x v="0"/>
    <s v="cijaku"/>
    <x v="6"/>
    <x v="8"/>
    <x v="111"/>
    <x v="8"/>
    <x v="1"/>
  </r>
  <r>
    <n v="1544"/>
    <s v="1985"/>
    <x v="4"/>
    <n v="1"/>
    <n v="0"/>
    <n v="0"/>
    <x v="1"/>
    <x v="0"/>
    <d v="2014-11-29T15:17:00"/>
    <x v="0"/>
    <s v="rangga"/>
    <x v="0"/>
    <x v="8"/>
    <x v="111"/>
    <x v="8"/>
    <x v="1"/>
  </r>
  <r>
    <n v="229"/>
    <s v="1990"/>
    <x v="0"/>
    <n v="130"/>
    <n v="125"/>
    <n v="147"/>
    <x v="2"/>
    <x v="0"/>
    <d v="2014-12-15T02:01:22"/>
    <x v="0"/>
    <m/>
    <x v="0"/>
    <x v="8"/>
    <x v="51"/>
    <x v="8"/>
    <x v="1"/>
  </r>
  <r>
    <n v="574"/>
    <s v="1990"/>
    <x v="1"/>
    <n v="183"/>
    <n v="427"/>
    <n v="36"/>
    <x v="2"/>
    <x v="1"/>
    <d v="2014-12-15T02:01:23"/>
    <x v="0"/>
    <m/>
    <x v="0"/>
    <x v="8"/>
    <x v="51"/>
    <x v="8"/>
    <x v="1"/>
  </r>
  <r>
    <n v="894"/>
    <s v="1990"/>
    <x v="2"/>
    <n v="0"/>
    <n v="0"/>
    <n v="0"/>
    <x v="1"/>
    <x v="0"/>
    <d v="2014-09-04T13:25:00"/>
    <x v="0"/>
    <s v="cijaku"/>
    <x v="0"/>
    <x v="8"/>
    <x v="51"/>
    <x v="8"/>
    <x v="1"/>
  </r>
  <r>
    <n v="1215"/>
    <s v="1990"/>
    <x v="3"/>
    <n v="0"/>
    <n v="0"/>
    <n v="0"/>
    <x v="1"/>
    <x v="0"/>
    <d v="2013-05-05T02:30:00"/>
    <x v="0"/>
    <s v="cijaku"/>
    <x v="0"/>
    <x v="8"/>
    <x v="51"/>
    <x v="8"/>
    <x v="1"/>
  </r>
  <r>
    <n v="1545"/>
    <s v="1990"/>
    <x v="4"/>
    <n v="0"/>
    <n v="0"/>
    <n v="0"/>
    <x v="1"/>
    <x v="0"/>
    <d v="2014-11-29T15:17:00"/>
    <x v="0"/>
    <s v="rangga"/>
    <x v="0"/>
    <x v="8"/>
    <x v="51"/>
    <x v="8"/>
    <x v="1"/>
  </r>
  <r>
    <n v="230"/>
    <s v="1995"/>
    <x v="0"/>
    <n v="153"/>
    <n v="541"/>
    <n v="93"/>
    <x v="2"/>
    <x v="0"/>
    <d v="2014-12-15T02:01:22"/>
    <x v="0"/>
    <m/>
    <x v="0"/>
    <x v="8"/>
    <x v="112"/>
    <x v="8"/>
    <x v="1"/>
  </r>
  <r>
    <n v="575"/>
    <s v="1995"/>
    <x v="1"/>
    <n v="150"/>
    <n v="882"/>
    <n v="38"/>
    <x v="2"/>
    <x v="1"/>
    <d v="2014-12-15T02:01:23"/>
    <x v="0"/>
    <m/>
    <x v="0"/>
    <x v="8"/>
    <x v="112"/>
    <x v="8"/>
    <x v="1"/>
  </r>
  <r>
    <n v="895"/>
    <s v="1995"/>
    <x v="2"/>
    <n v="0"/>
    <n v="0"/>
    <n v="0"/>
    <x v="1"/>
    <x v="0"/>
    <d v="2014-09-09T21:31:00"/>
    <x v="0"/>
    <s v="cijaku"/>
    <x v="0"/>
    <x v="8"/>
    <x v="112"/>
    <x v="8"/>
    <x v="1"/>
  </r>
  <r>
    <n v="1216"/>
    <s v="1995"/>
    <x v="3"/>
    <n v="0"/>
    <n v="0"/>
    <n v="0"/>
    <x v="1"/>
    <x v="0"/>
    <d v="2013-05-05T02:30:00"/>
    <x v="0"/>
    <s v="cijaku"/>
    <x v="0"/>
    <x v="8"/>
    <x v="112"/>
    <x v="8"/>
    <x v="1"/>
  </r>
  <r>
    <n v="1546"/>
    <s v="1995"/>
    <x v="4"/>
    <n v="0"/>
    <n v="1"/>
    <n v="0"/>
    <x v="1"/>
    <x v="0"/>
    <d v="2014-11-29T15:18:00"/>
    <x v="0"/>
    <s v="rangga"/>
    <x v="0"/>
    <x v="8"/>
    <x v="112"/>
    <x v="8"/>
    <x v="1"/>
  </r>
  <r>
    <n v="231"/>
    <s v="2000"/>
    <x v="0"/>
    <n v="168"/>
    <n v="294"/>
    <n v="94"/>
    <x v="2"/>
    <x v="0"/>
    <d v="2014-12-15T02:01:22"/>
    <x v="0"/>
    <m/>
    <x v="0"/>
    <x v="8"/>
    <x v="113"/>
    <x v="8"/>
    <x v="1"/>
  </r>
  <r>
    <n v="576"/>
    <s v="2000"/>
    <x v="1"/>
    <n v="168"/>
    <n v="582"/>
    <n v="41"/>
    <x v="2"/>
    <x v="1"/>
    <d v="2014-12-15T02:01:23"/>
    <x v="0"/>
    <m/>
    <x v="0"/>
    <x v="8"/>
    <x v="113"/>
    <x v="8"/>
    <x v="1"/>
  </r>
  <r>
    <n v="896"/>
    <s v="2000"/>
    <x v="2"/>
    <n v="0"/>
    <n v="0"/>
    <n v="0"/>
    <x v="1"/>
    <x v="0"/>
    <d v="2014-09-09T21:31:00"/>
    <x v="0"/>
    <s v="cijaku"/>
    <x v="0"/>
    <x v="8"/>
    <x v="113"/>
    <x v="8"/>
    <x v="1"/>
  </r>
  <r>
    <n v="1217"/>
    <s v="2000"/>
    <x v="3"/>
    <n v="0"/>
    <n v="0"/>
    <n v="0"/>
    <x v="1"/>
    <x v="0"/>
    <d v="2013-05-05T02:30:00"/>
    <x v="0"/>
    <s v="cijaku"/>
    <x v="0"/>
    <x v="8"/>
    <x v="113"/>
    <x v="8"/>
    <x v="1"/>
  </r>
  <r>
    <n v="1547"/>
    <s v="2000"/>
    <x v="4"/>
    <n v="0"/>
    <n v="0"/>
    <n v="0"/>
    <x v="1"/>
    <x v="0"/>
    <d v="2014-11-29T15:18:00"/>
    <x v="0"/>
    <s v="rangga"/>
    <x v="0"/>
    <x v="8"/>
    <x v="113"/>
    <x v="8"/>
    <x v="1"/>
  </r>
  <r>
    <n v="232"/>
    <s v="2005"/>
    <x v="0"/>
    <n v="100"/>
    <n v="184"/>
    <n v="97"/>
    <x v="2"/>
    <x v="0"/>
    <d v="2014-12-15T02:01:22"/>
    <x v="0"/>
    <m/>
    <x v="0"/>
    <x v="8"/>
    <x v="114"/>
    <x v="8"/>
    <x v="1"/>
  </r>
  <r>
    <n v="577"/>
    <s v="2005"/>
    <x v="1"/>
    <n v="74"/>
    <n v="503"/>
    <n v="49"/>
    <x v="2"/>
    <x v="1"/>
    <d v="2014-12-15T02:01:23"/>
    <x v="0"/>
    <m/>
    <x v="0"/>
    <x v="8"/>
    <x v="114"/>
    <x v="8"/>
    <x v="1"/>
  </r>
  <r>
    <n v="897"/>
    <s v="2005"/>
    <x v="2"/>
    <n v="0"/>
    <n v="0"/>
    <n v="0"/>
    <x v="1"/>
    <x v="0"/>
    <d v="2014-09-09T21:31:00"/>
    <x v="0"/>
    <s v="cijaku"/>
    <x v="0"/>
    <x v="8"/>
    <x v="114"/>
    <x v="8"/>
    <x v="1"/>
  </r>
  <r>
    <n v="1218"/>
    <s v="2005"/>
    <x v="3"/>
    <n v="0"/>
    <n v="0"/>
    <n v="0"/>
    <x v="1"/>
    <x v="0"/>
    <d v="2013-05-05T02:31:00"/>
    <x v="0"/>
    <s v="cijaku"/>
    <x v="0"/>
    <x v="8"/>
    <x v="114"/>
    <x v="8"/>
    <x v="1"/>
  </r>
  <r>
    <n v="1548"/>
    <s v="2005"/>
    <x v="4"/>
    <n v="0"/>
    <n v="0"/>
    <n v="0"/>
    <x v="1"/>
    <x v="0"/>
    <d v="2014-11-29T15:18:00"/>
    <x v="0"/>
    <s v="rangga"/>
    <x v="0"/>
    <x v="8"/>
    <x v="114"/>
    <x v="8"/>
    <x v="1"/>
  </r>
  <r>
    <n v="233"/>
    <s v="2010"/>
    <x v="0"/>
    <n v="75"/>
    <n v="221"/>
    <n v="68"/>
    <x v="2"/>
    <x v="0"/>
    <d v="2014-12-15T02:01:22"/>
    <x v="0"/>
    <m/>
    <x v="0"/>
    <x v="8"/>
    <x v="115"/>
    <x v="8"/>
    <x v="1"/>
  </r>
  <r>
    <n v="578"/>
    <s v="2010"/>
    <x v="1"/>
    <n v="55"/>
    <n v="1110"/>
    <n v="38"/>
    <x v="2"/>
    <x v="1"/>
    <d v="2014-12-15T02:01:23"/>
    <x v="0"/>
    <m/>
    <x v="0"/>
    <x v="8"/>
    <x v="115"/>
    <x v="8"/>
    <x v="1"/>
  </r>
  <r>
    <n v="898"/>
    <s v="2010"/>
    <x v="2"/>
    <n v="0"/>
    <n v="0"/>
    <n v="0"/>
    <x v="1"/>
    <x v="0"/>
    <d v="2014-09-09T21:31:00"/>
    <x v="0"/>
    <s v="cijaku"/>
    <x v="0"/>
    <x v="8"/>
    <x v="115"/>
    <x v="8"/>
    <x v="1"/>
  </r>
  <r>
    <n v="1219"/>
    <s v="2010"/>
    <x v="3"/>
    <n v="0"/>
    <n v="0"/>
    <n v="0"/>
    <x v="1"/>
    <x v="0"/>
    <d v="2013-05-05T02:31:00"/>
    <x v="0"/>
    <s v="cijaku"/>
    <x v="0"/>
    <x v="8"/>
    <x v="115"/>
    <x v="8"/>
    <x v="1"/>
  </r>
  <r>
    <n v="1549"/>
    <s v="2010"/>
    <x v="4"/>
    <n v="0"/>
    <n v="0"/>
    <n v="0"/>
    <x v="1"/>
    <x v="0"/>
    <d v="2014-11-29T15:19:00"/>
    <x v="0"/>
    <s v="rangga"/>
    <x v="0"/>
    <x v="8"/>
    <x v="115"/>
    <x v="8"/>
    <x v="1"/>
  </r>
  <r>
    <n v="234"/>
    <s v="2015"/>
    <x v="0"/>
    <n v="121"/>
    <n v="220"/>
    <n v="185"/>
    <x v="2"/>
    <x v="0"/>
    <d v="2014-12-15T02:01:22"/>
    <x v="0"/>
    <m/>
    <x v="0"/>
    <x v="8"/>
    <x v="116"/>
    <x v="8"/>
    <x v="1"/>
  </r>
  <r>
    <n v="579"/>
    <s v="2015"/>
    <x v="1"/>
    <n v="121"/>
    <n v="1053"/>
    <n v="38"/>
    <x v="2"/>
    <x v="1"/>
    <d v="2014-12-15T02:01:23"/>
    <x v="0"/>
    <m/>
    <x v="0"/>
    <x v="8"/>
    <x v="116"/>
    <x v="8"/>
    <x v="1"/>
  </r>
  <r>
    <n v="899"/>
    <s v="2015"/>
    <x v="2"/>
    <n v="0"/>
    <n v="0"/>
    <n v="0"/>
    <x v="1"/>
    <x v="0"/>
    <d v="2014-09-09T21:31:00"/>
    <x v="0"/>
    <s v="cijaku"/>
    <x v="0"/>
    <x v="8"/>
    <x v="116"/>
    <x v="8"/>
    <x v="1"/>
  </r>
  <r>
    <n v="1220"/>
    <s v="2015"/>
    <x v="3"/>
    <n v="0"/>
    <n v="0"/>
    <n v="0"/>
    <x v="1"/>
    <x v="0"/>
    <d v="2013-05-05T02:30:00"/>
    <x v="0"/>
    <s v="cijaku"/>
    <x v="0"/>
    <x v="8"/>
    <x v="116"/>
    <x v="8"/>
    <x v="1"/>
  </r>
  <r>
    <n v="1550"/>
    <s v="2015"/>
    <x v="4"/>
    <n v="0"/>
    <n v="0"/>
    <n v="0"/>
    <x v="1"/>
    <x v="0"/>
    <d v="2014-11-29T15:18:00"/>
    <x v="0"/>
    <s v="rangga"/>
    <x v="0"/>
    <x v="8"/>
    <x v="116"/>
    <x v="8"/>
    <x v="1"/>
  </r>
  <r>
    <n v="235"/>
    <s v="2020"/>
    <x v="0"/>
    <n v="350"/>
    <n v="676"/>
    <n v="190"/>
    <x v="2"/>
    <x v="0"/>
    <d v="2014-12-15T02:01:22"/>
    <x v="0"/>
    <m/>
    <x v="0"/>
    <x v="9"/>
    <x v="117"/>
    <x v="9"/>
    <x v="1"/>
  </r>
  <r>
    <n v="580"/>
    <s v="2020"/>
    <x v="1"/>
    <n v="200"/>
    <n v="358"/>
    <n v="333"/>
    <x v="2"/>
    <x v="1"/>
    <d v="2014-12-15T02:01:23"/>
    <x v="0"/>
    <m/>
    <x v="0"/>
    <x v="9"/>
    <x v="117"/>
    <x v="9"/>
    <x v="1"/>
  </r>
  <r>
    <n v="1221"/>
    <s v="2020"/>
    <x v="3"/>
    <n v="0"/>
    <n v="0"/>
    <n v="0"/>
    <x v="1"/>
    <x v="0"/>
    <d v="2013-04-24T11:46:00"/>
    <x v="0"/>
    <s v="cigemblong"/>
    <x v="0"/>
    <x v="9"/>
    <x v="117"/>
    <x v="9"/>
    <x v="1"/>
  </r>
  <r>
    <n v="236"/>
    <s v="2025"/>
    <x v="0"/>
    <n v="276"/>
    <n v="412"/>
    <n v="250"/>
    <x v="2"/>
    <x v="0"/>
    <d v="2014-12-15T02:01:22"/>
    <x v="0"/>
    <m/>
    <x v="0"/>
    <x v="9"/>
    <x v="118"/>
    <x v="9"/>
    <x v="1"/>
  </r>
  <r>
    <n v="581"/>
    <s v="2025"/>
    <x v="1"/>
    <n v="276"/>
    <n v="412"/>
    <n v="250"/>
    <x v="2"/>
    <x v="1"/>
    <d v="2014-12-15T02:01:23"/>
    <x v="0"/>
    <m/>
    <x v="0"/>
    <x v="9"/>
    <x v="118"/>
    <x v="9"/>
    <x v="1"/>
  </r>
  <r>
    <n v="1222"/>
    <s v="2025"/>
    <x v="3"/>
    <n v="0"/>
    <n v="0"/>
    <n v="0"/>
    <x v="1"/>
    <x v="0"/>
    <d v="2013-04-24T11:46:00"/>
    <x v="0"/>
    <s v="cigemblong"/>
    <x v="0"/>
    <x v="9"/>
    <x v="118"/>
    <x v="9"/>
    <x v="1"/>
  </r>
  <r>
    <n v="237"/>
    <s v="2030"/>
    <x v="0"/>
    <n v="220"/>
    <n v="609"/>
    <n v="370"/>
    <x v="2"/>
    <x v="0"/>
    <d v="2014-12-15T02:01:22"/>
    <x v="0"/>
    <m/>
    <x v="0"/>
    <x v="9"/>
    <x v="119"/>
    <x v="9"/>
    <x v="1"/>
  </r>
  <r>
    <n v="582"/>
    <s v="2030"/>
    <x v="1"/>
    <n v="120"/>
    <n v="306"/>
    <n v="324"/>
    <x v="2"/>
    <x v="1"/>
    <d v="2014-12-15T02:01:23"/>
    <x v="0"/>
    <m/>
    <x v="0"/>
    <x v="9"/>
    <x v="119"/>
    <x v="9"/>
    <x v="1"/>
  </r>
  <r>
    <n v="1223"/>
    <s v="2030"/>
    <x v="3"/>
    <n v="0"/>
    <n v="0"/>
    <n v="0"/>
    <x v="1"/>
    <x v="0"/>
    <d v="2013-04-24T11:46:00"/>
    <x v="0"/>
    <s v="cigemblong"/>
    <x v="0"/>
    <x v="9"/>
    <x v="119"/>
    <x v="9"/>
    <x v="1"/>
  </r>
  <r>
    <n v="238"/>
    <s v="2035"/>
    <x v="0"/>
    <n v="225"/>
    <n v="234"/>
    <n v="240"/>
    <x v="2"/>
    <x v="0"/>
    <d v="2014-12-15T02:01:22"/>
    <x v="0"/>
    <m/>
    <x v="0"/>
    <x v="9"/>
    <x v="120"/>
    <x v="9"/>
    <x v="1"/>
  </r>
  <r>
    <n v="583"/>
    <s v="2035"/>
    <x v="1"/>
    <n v="60"/>
    <n v="234"/>
    <n v="200"/>
    <x v="2"/>
    <x v="1"/>
    <d v="2014-12-15T02:01:23"/>
    <x v="0"/>
    <m/>
    <x v="0"/>
    <x v="9"/>
    <x v="120"/>
    <x v="9"/>
    <x v="1"/>
  </r>
  <r>
    <n v="1224"/>
    <s v="2035"/>
    <x v="3"/>
    <n v="0"/>
    <n v="0"/>
    <n v="0"/>
    <x v="1"/>
    <x v="0"/>
    <d v="2013-04-24T11:46:00"/>
    <x v="0"/>
    <s v="cigemblong"/>
    <x v="0"/>
    <x v="9"/>
    <x v="120"/>
    <x v="9"/>
    <x v="1"/>
  </r>
  <r>
    <n v="239"/>
    <s v="2040"/>
    <x v="0"/>
    <n v="295"/>
    <n v="516"/>
    <n v="280"/>
    <x v="2"/>
    <x v="0"/>
    <d v="2014-12-15T02:01:22"/>
    <x v="0"/>
    <m/>
    <x v="0"/>
    <x v="9"/>
    <x v="121"/>
    <x v="9"/>
    <x v="1"/>
  </r>
  <r>
    <n v="584"/>
    <s v="2040"/>
    <x v="1"/>
    <n v="74"/>
    <n v="404"/>
    <n v="215"/>
    <x v="2"/>
    <x v="1"/>
    <d v="2014-12-15T02:01:23"/>
    <x v="0"/>
    <m/>
    <x v="0"/>
    <x v="9"/>
    <x v="121"/>
    <x v="9"/>
    <x v="1"/>
  </r>
  <r>
    <n v="1225"/>
    <s v="2040"/>
    <x v="3"/>
    <n v="0"/>
    <n v="0"/>
    <n v="0"/>
    <x v="1"/>
    <x v="0"/>
    <d v="2013-04-24T11:47:00"/>
    <x v="0"/>
    <s v="cigemblong"/>
    <x v="0"/>
    <x v="9"/>
    <x v="121"/>
    <x v="9"/>
    <x v="1"/>
  </r>
  <r>
    <n v="240"/>
    <s v="2045"/>
    <x v="0"/>
    <n v="259"/>
    <n v="439"/>
    <n v="280"/>
    <x v="2"/>
    <x v="0"/>
    <d v="2014-12-15T02:01:22"/>
    <x v="0"/>
    <m/>
    <x v="0"/>
    <x v="9"/>
    <x v="122"/>
    <x v="9"/>
    <x v="1"/>
  </r>
  <r>
    <n v="585"/>
    <s v="2045"/>
    <x v="1"/>
    <n v="159"/>
    <n v="370"/>
    <n v="100"/>
    <x v="2"/>
    <x v="1"/>
    <d v="2014-12-15T02:01:23"/>
    <x v="0"/>
    <m/>
    <x v="0"/>
    <x v="9"/>
    <x v="122"/>
    <x v="9"/>
    <x v="1"/>
  </r>
  <r>
    <n v="1226"/>
    <s v="2045"/>
    <x v="3"/>
    <n v="0"/>
    <n v="0"/>
    <n v="0"/>
    <x v="1"/>
    <x v="0"/>
    <d v="2013-04-24T11:47:00"/>
    <x v="0"/>
    <s v="cigemblong"/>
    <x v="0"/>
    <x v="9"/>
    <x v="122"/>
    <x v="9"/>
    <x v="1"/>
  </r>
  <r>
    <n v="241"/>
    <s v="2050"/>
    <x v="0"/>
    <n v="399"/>
    <n v="337"/>
    <n v="311"/>
    <x v="2"/>
    <x v="0"/>
    <d v="2014-12-15T02:01:22"/>
    <x v="0"/>
    <m/>
    <x v="0"/>
    <x v="9"/>
    <x v="123"/>
    <x v="9"/>
    <x v="1"/>
  </r>
  <r>
    <n v="586"/>
    <s v="2050"/>
    <x v="1"/>
    <n v="300"/>
    <n v="242"/>
    <n v="205"/>
    <x v="2"/>
    <x v="1"/>
    <d v="2014-12-15T02:01:23"/>
    <x v="0"/>
    <m/>
    <x v="0"/>
    <x v="9"/>
    <x v="123"/>
    <x v="9"/>
    <x v="1"/>
  </r>
  <r>
    <n v="1227"/>
    <s v="2050"/>
    <x v="3"/>
    <n v="0"/>
    <n v="0"/>
    <n v="0"/>
    <x v="1"/>
    <x v="0"/>
    <d v="2013-04-24T11:47:00"/>
    <x v="0"/>
    <s v="cigemblong"/>
    <x v="0"/>
    <x v="9"/>
    <x v="123"/>
    <x v="9"/>
    <x v="1"/>
  </r>
  <r>
    <n v="242"/>
    <s v="2055"/>
    <x v="0"/>
    <n v="235"/>
    <n v="818"/>
    <n v="260"/>
    <x v="2"/>
    <x v="0"/>
    <d v="2014-12-15T02:01:22"/>
    <x v="0"/>
    <m/>
    <x v="0"/>
    <x v="9"/>
    <x v="124"/>
    <x v="9"/>
    <x v="1"/>
  </r>
  <r>
    <n v="587"/>
    <s v="2055"/>
    <x v="1"/>
    <n v="35"/>
    <n v="194"/>
    <n v="130"/>
    <x v="2"/>
    <x v="1"/>
    <d v="2014-12-15T02:01:23"/>
    <x v="0"/>
    <m/>
    <x v="0"/>
    <x v="9"/>
    <x v="124"/>
    <x v="9"/>
    <x v="1"/>
  </r>
  <r>
    <n v="1228"/>
    <s v="2055"/>
    <x v="3"/>
    <n v="0"/>
    <n v="0"/>
    <n v="0"/>
    <x v="1"/>
    <x v="0"/>
    <d v="2013-04-24T11:47:00"/>
    <x v="0"/>
    <s v="cigemblong"/>
    <x v="0"/>
    <x v="9"/>
    <x v="124"/>
    <x v="9"/>
    <x v="1"/>
  </r>
  <r>
    <n v="243"/>
    <s v="2060"/>
    <x v="0"/>
    <n v="225"/>
    <n v="909"/>
    <n v="250"/>
    <x v="2"/>
    <x v="0"/>
    <d v="2014-12-15T02:01:22"/>
    <x v="0"/>
    <m/>
    <x v="0"/>
    <x v="9"/>
    <x v="125"/>
    <x v="9"/>
    <x v="1"/>
  </r>
  <r>
    <n v="588"/>
    <s v="2060"/>
    <x v="1"/>
    <n v="15"/>
    <n v="96"/>
    <n v="220"/>
    <x v="2"/>
    <x v="1"/>
    <d v="2014-12-15T02:01:23"/>
    <x v="0"/>
    <m/>
    <x v="0"/>
    <x v="9"/>
    <x v="125"/>
    <x v="9"/>
    <x v="1"/>
  </r>
  <r>
    <n v="1229"/>
    <s v="2060"/>
    <x v="3"/>
    <n v="0"/>
    <n v="0"/>
    <n v="0"/>
    <x v="1"/>
    <x v="0"/>
    <d v="2013-04-24T11:47:00"/>
    <x v="0"/>
    <s v="cigemblong"/>
    <x v="0"/>
    <x v="9"/>
    <x v="125"/>
    <x v="9"/>
    <x v="1"/>
  </r>
  <r>
    <n v="172"/>
    <s v="1725"/>
    <x v="0"/>
    <n v="44"/>
    <n v="925"/>
    <n v="360"/>
    <x v="2"/>
    <x v="0"/>
    <d v="2014-12-15T02:01:22"/>
    <x v="0"/>
    <m/>
    <x v="0"/>
    <x v="10"/>
    <x v="126"/>
    <x v="10"/>
    <x v="0"/>
  </r>
  <r>
    <n v="517"/>
    <s v="1725"/>
    <x v="1"/>
    <n v="541"/>
    <n v="440"/>
    <n v="64"/>
    <x v="2"/>
    <x v="1"/>
    <d v="2014-12-15T02:01:23"/>
    <x v="0"/>
    <m/>
    <x v="0"/>
    <x v="10"/>
    <x v="126"/>
    <x v="10"/>
    <x v="0"/>
  </r>
  <r>
    <n v="837"/>
    <s v="1725"/>
    <x v="2"/>
    <n v="0"/>
    <n v="0"/>
    <n v="0"/>
    <x v="1"/>
    <x v="0"/>
    <d v="2014-11-28T22:07:00"/>
    <x v="0"/>
    <s v="apri"/>
    <x v="0"/>
    <x v="10"/>
    <x v="126"/>
    <x v="10"/>
    <x v="0"/>
  </r>
  <r>
    <n v="1158"/>
    <s v="1725"/>
    <x v="3"/>
    <n v="0"/>
    <n v="0"/>
    <n v="0"/>
    <x v="1"/>
    <x v="0"/>
    <d v="2013-04-12T00:42:00"/>
    <x v="0"/>
    <s v="cileles"/>
    <x v="0"/>
    <x v="10"/>
    <x v="126"/>
    <x v="10"/>
    <x v="0"/>
  </r>
  <r>
    <n v="1488"/>
    <s v="1725"/>
    <x v="4"/>
    <n v="0"/>
    <n v="0"/>
    <n v="0"/>
    <x v="1"/>
    <x v="0"/>
    <d v="2014-11-28T22:09:00"/>
    <x v="0"/>
    <s v="apri"/>
    <x v="0"/>
    <x v="10"/>
    <x v="126"/>
    <x v="10"/>
    <x v="0"/>
  </r>
  <r>
    <n v="173"/>
    <s v="1730"/>
    <x v="0"/>
    <n v="96"/>
    <n v="584"/>
    <n v="554"/>
    <x v="2"/>
    <x v="0"/>
    <d v="2014-12-15T02:01:22"/>
    <x v="0"/>
    <m/>
    <x v="0"/>
    <x v="10"/>
    <x v="127"/>
    <x v="10"/>
    <x v="0"/>
  </r>
  <r>
    <n v="518"/>
    <s v="1730"/>
    <x v="1"/>
    <n v="588"/>
    <n v="450"/>
    <n v="236"/>
    <x v="2"/>
    <x v="1"/>
    <d v="2014-12-15T02:01:23"/>
    <x v="0"/>
    <m/>
    <x v="0"/>
    <x v="10"/>
    <x v="127"/>
    <x v="10"/>
    <x v="0"/>
  </r>
  <r>
    <n v="838"/>
    <s v="1730"/>
    <x v="2"/>
    <n v="0"/>
    <n v="0"/>
    <n v="0"/>
    <x v="1"/>
    <x v="0"/>
    <d v="2014-11-28T22:07:00"/>
    <x v="0"/>
    <s v="apri"/>
    <x v="0"/>
    <x v="10"/>
    <x v="127"/>
    <x v="10"/>
    <x v="0"/>
  </r>
  <r>
    <n v="1159"/>
    <s v="1730"/>
    <x v="3"/>
    <n v="0"/>
    <n v="0"/>
    <n v="0"/>
    <x v="1"/>
    <x v="0"/>
    <d v="2013-04-12T00:43:00"/>
    <x v="0"/>
    <s v="cileles"/>
    <x v="0"/>
    <x v="10"/>
    <x v="127"/>
    <x v="10"/>
    <x v="0"/>
  </r>
  <r>
    <n v="1489"/>
    <s v="1730"/>
    <x v="4"/>
    <n v="0"/>
    <n v="0"/>
    <n v="0"/>
    <x v="1"/>
    <x v="0"/>
    <d v="2014-11-28T22:09:00"/>
    <x v="0"/>
    <s v="apri"/>
    <x v="0"/>
    <x v="10"/>
    <x v="127"/>
    <x v="10"/>
    <x v="0"/>
  </r>
  <r>
    <n v="174"/>
    <s v="1735"/>
    <x v="0"/>
    <n v="86"/>
    <n v="487"/>
    <n v="379"/>
    <x v="2"/>
    <x v="0"/>
    <d v="2014-12-15T02:01:22"/>
    <x v="0"/>
    <m/>
    <x v="0"/>
    <x v="10"/>
    <x v="128"/>
    <x v="10"/>
    <x v="0"/>
  </r>
  <r>
    <n v="519"/>
    <s v="1735"/>
    <x v="1"/>
    <n v="95"/>
    <n v="781"/>
    <n v="516"/>
    <x v="2"/>
    <x v="1"/>
    <d v="2014-12-15T02:01:23"/>
    <x v="0"/>
    <m/>
    <x v="0"/>
    <x v="10"/>
    <x v="128"/>
    <x v="10"/>
    <x v="0"/>
  </r>
  <r>
    <n v="839"/>
    <s v="1735"/>
    <x v="2"/>
    <n v="0"/>
    <n v="0"/>
    <n v="0"/>
    <x v="1"/>
    <x v="0"/>
    <d v="2014-11-28T22:07:00"/>
    <x v="0"/>
    <s v="apri"/>
    <x v="0"/>
    <x v="10"/>
    <x v="128"/>
    <x v="10"/>
    <x v="0"/>
  </r>
  <r>
    <n v="1160"/>
    <s v="1735"/>
    <x v="3"/>
    <n v="0"/>
    <n v="0"/>
    <n v="0"/>
    <x v="1"/>
    <x v="0"/>
    <d v="2013-04-12T00:43:00"/>
    <x v="0"/>
    <s v="cileles"/>
    <x v="0"/>
    <x v="10"/>
    <x v="128"/>
    <x v="10"/>
    <x v="0"/>
  </r>
  <r>
    <n v="1490"/>
    <s v="1735"/>
    <x v="4"/>
    <n v="0"/>
    <n v="0"/>
    <n v="0"/>
    <x v="1"/>
    <x v="0"/>
    <d v="2014-11-28T22:09:00"/>
    <x v="0"/>
    <s v="apri"/>
    <x v="0"/>
    <x v="10"/>
    <x v="128"/>
    <x v="10"/>
    <x v="0"/>
  </r>
  <r>
    <n v="175"/>
    <s v="1740"/>
    <x v="0"/>
    <n v="226"/>
    <n v="545"/>
    <n v="785"/>
    <x v="2"/>
    <x v="0"/>
    <d v="2014-12-15T02:01:22"/>
    <x v="0"/>
    <m/>
    <x v="0"/>
    <x v="10"/>
    <x v="129"/>
    <x v="10"/>
    <x v="0"/>
  </r>
  <r>
    <n v="520"/>
    <s v="1740"/>
    <x v="1"/>
    <n v="244"/>
    <n v="545"/>
    <n v="767"/>
    <x v="2"/>
    <x v="1"/>
    <d v="2014-12-15T02:01:23"/>
    <x v="0"/>
    <m/>
    <x v="0"/>
    <x v="10"/>
    <x v="129"/>
    <x v="10"/>
    <x v="0"/>
  </r>
  <r>
    <n v="840"/>
    <s v="1740"/>
    <x v="2"/>
    <n v="0"/>
    <n v="0"/>
    <n v="0"/>
    <x v="1"/>
    <x v="0"/>
    <d v="2014-11-28T22:07:00"/>
    <x v="0"/>
    <s v="apri"/>
    <x v="0"/>
    <x v="10"/>
    <x v="129"/>
    <x v="10"/>
    <x v="0"/>
  </r>
  <r>
    <n v="1161"/>
    <s v="1740"/>
    <x v="3"/>
    <n v="0"/>
    <n v="0"/>
    <n v="0"/>
    <x v="1"/>
    <x v="0"/>
    <d v="2013-04-12T00:43:00"/>
    <x v="0"/>
    <s v="cileles"/>
    <x v="0"/>
    <x v="10"/>
    <x v="129"/>
    <x v="10"/>
    <x v="0"/>
  </r>
  <r>
    <n v="1491"/>
    <s v="1740"/>
    <x v="4"/>
    <n v="0"/>
    <n v="0"/>
    <n v="0"/>
    <x v="1"/>
    <x v="0"/>
    <d v="2014-11-28T22:09:00"/>
    <x v="0"/>
    <s v="apri"/>
    <x v="0"/>
    <x v="10"/>
    <x v="129"/>
    <x v="10"/>
    <x v="0"/>
  </r>
  <r>
    <n v="176"/>
    <s v="1745"/>
    <x v="0"/>
    <n v="131"/>
    <n v="502"/>
    <n v="346"/>
    <x v="2"/>
    <x v="0"/>
    <d v="2014-12-15T02:01:22"/>
    <x v="0"/>
    <m/>
    <x v="0"/>
    <x v="10"/>
    <x v="130"/>
    <x v="10"/>
    <x v="0"/>
  </r>
  <r>
    <n v="521"/>
    <s v="1745"/>
    <x v="1"/>
    <n v="131"/>
    <n v="502"/>
    <n v="346"/>
    <x v="2"/>
    <x v="1"/>
    <d v="2014-12-15T02:01:23"/>
    <x v="0"/>
    <m/>
    <x v="0"/>
    <x v="10"/>
    <x v="130"/>
    <x v="10"/>
    <x v="0"/>
  </r>
  <r>
    <n v="841"/>
    <s v="1745"/>
    <x v="2"/>
    <n v="1"/>
    <n v="0"/>
    <n v="0"/>
    <x v="1"/>
    <x v="0"/>
    <d v="2014-11-28T22:08:00"/>
    <x v="0"/>
    <s v="apri"/>
    <x v="0"/>
    <x v="10"/>
    <x v="130"/>
    <x v="10"/>
    <x v="0"/>
  </r>
  <r>
    <n v="1162"/>
    <s v="1745"/>
    <x v="3"/>
    <n v="1"/>
    <n v="0"/>
    <n v="0"/>
    <x v="1"/>
    <x v="0"/>
    <d v="2013-04-12T00:44:00"/>
    <x v="0"/>
    <s v="cileles"/>
    <x v="0"/>
    <x v="10"/>
    <x v="130"/>
    <x v="10"/>
    <x v="0"/>
  </r>
  <r>
    <n v="1492"/>
    <s v="1745"/>
    <x v="4"/>
    <n v="1"/>
    <n v="0"/>
    <n v="0"/>
    <x v="1"/>
    <x v="0"/>
    <d v="2014-11-28T22:09:00"/>
    <x v="0"/>
    <s v="apri"/>
    <x v="0"/>
    <x v="10"/>
    <x v="130"/>
    <x v="10"/>
    <x v="0"/>
  </r>
  <r>
    <n v="177"/>
    <s v="1750"/>
    <x v="0"/>
    <n v="102"/>
    <n v="458"/>
    <n v="718"/>
    <x v="2"/>
    <x v="0"/>
    <d v="2014-12-15T02:01:22"/>
    <x v="0"/>
    <m/>
    <x v="0"/>
    <x v="10"/>
    <x v="131"/>
    <x v="10"/>
    <x v="0"/>
  </r>
  <r>
    <n v="522"/>
    <s v="1750"/>
    <x v="1"/>
    <n v="353"/>
    <n v="402"/>
    <n v="99"/>
    <x v="2"/>
    <x v="1"/>
    <d v="2014-12-15T02:01:23"/>
    <x v="0"/>
    <m/>
    <x v="0"/>
    <x v="10"/>
    <x v="131"/>
    <x v="10"/>
    <x v="0"/>
  </r>
  <r>
    <n v="842"/>
    <s v="1750"/>
    <x v="2"/>
    <n v="0"/>
    <n v="0"/>
    <n v="0"/>
    <x v="1"/>
    <x v="0"/>
    <d v="2014-11-28T22:08:00"/>
    <x v="0"/>
    <s v="apri"/>
    <x v="0"/>
    <x v="10"/>
    <x v="131"/>
    <x v="10"/>
    <x v="0"/>
  </r>
  <r>
    <n v="1163"/>
    <s v="1750"/>
    <x v="3"/>
    <n v="0"/>
    <n v="0"/>
    <n v="0"/>
    <x v="1"/>
    <x v="0"/>
    <d v="2013-04-12T00:44:00"/>
    <x v="0"/>
    <s v="cileles"/>
    <x v="0"/>
    <x v="10"/>
    <x v="131"/>
    <x v="10"/>
    <x v="0"/>
  </r>
  <r>
    <n v="1493"/>
    <s v="1750"/>
    <x v="4"/>
    <n v="0"/>
    <n v="0"/>
    <n v="0"/>
    <x v="1"/>
    <x v="0"/>
    <d v="2014-11-28T22:10:00"/>
    <x v="0"/>
    <s v="apri"/>
    <x v="0"/>
    <x v="10"/>
    <x v="131"/>
    <x v="10"/>
    <x v="0"/>
  </r>
  <r>
    <n v="178"/>
    <s v="1755"/>
    <x v="0"/>
    <n v="196"/>
    <n v="906"/>
    <n v="300"/>
    <x v="2"/>
    <x v="0"/>
    <d v="2014-12-15T02:01:22"/>
    <x v="0"/>
    <m/>
    <x v="0"/>
    <x v="10"/>
    <x v="132"/>
    <x v="10"/>
    <x v="0"/>
  </r>
  <r>
    <n v="523"/>
    <s v="1755"/>
    <x v="1"/>
    <n v="291"/>
    <n v="582"/>
    <n v="207"/>
    <x v="2"/>
    <x v="1"/>
    <d v="2014-12-15T02:01:23"/>
    <x v="0"/>
    <m/>
    <x v="0"/>
    <x v="10"/>
    <x v="132"/>
    <x v="10"/>
    <x v="0"/>
  </r>
  <r>
    <n v="843"/>
    <s v="1755"/>
    <x v="2"/>
    <n v="0"/>
    <n v="0"/>
    <n v="0"/>
    <x v="1"/>
    <x v="0"/>
    <d v="2014-11-28T22:08:00"/>
    <x v="0"/>
    <s v="apri"/>
    <x v="0"/>
    <x v="10"/>
    <x v="132"/>
    <x v="10"/>
    <x v="0"/>
  </r>
  <r>
    <n v="1164"/>
    <s v="1755"/>
    <x v="3"/>
    <n v="0"/>
    <n v="0"/>
    <n v="0"/>
    <x v="1"/>
    <x v="0"/>
    <d v="2013-04-12T00:44:00"/>
    <x v="0"/>
    <s v="cileles"/>
    <x v="0"/>
    <x v="10"/>
    <x v="132"/>
    <x v="10"/>
    <x v="0"/>
  </r>
  <r>
    <n v="1494"/>
    <s v="1755"/>
    <x v="4"/>
    <n v="0"/>
    <n v="0"/>
    <n v="0"/>
    <x v="1"/>
    <x v="0"/>
    <d v="2014-11-28T22:10:00"/>
    <x v="0"/>
    <s v="apri"/>
    <x v="0"/>
    <x v="10"/>
    <x v="132"/>
    <x v="10"/>
    <x v="0"/>
  </r>
  <r>
    <n v="179"/>
    <s v="1760"/>
    <x v="0"/>
    <n v="120"/>
    <n v="534"/>
    <n v="234"/>
    <x v="2"/>
    <x v="0"/>
    <d v="2014-12-15T02:01:22"/>
    <x v="0"/>
    <m/>
    <x v="0"/>
    <x v="10"/>
    <x v="133"/>
    <x v="10"/>
    <x v="0"/>
  </r>
  <r>
    <n v="524"/>
    <s v="1760"/>
    <x v="1"/>
    <n v="835"/>
    <n v="308"/>
    <n v="188"/>
    <x v="2"/>
    <x v="1"/>
    <d v="2014-12-15T02:01:23"/>
    <x v="0"/>
    <m/>
    <x v="0"/>
    <x v="10"/>
    <x v="133"/>
    <x v="10"/>
    <x v="0"/>
  </r>
  <r>
    <n v="844"/>
    <s v="1760"/>
    <x v="2"/>
    <n v="0"/>
    <n v="0"/>
    <n v="0"/>
    <x v="1"/>
    <x v="0"/>
    <d v="2014-11-28T22:08:00"/>
    <x v="0"/>
    <s v="apri"/>
    <x v="0"/>
    <x v="10"/>
    <x v="133"/>
    <x v="10"/>
    <x v="0"/>
  </r>
  <r>
    <n v="1165"/>
    <s v="1760"/>
    <x v="3"/>
    <n v="0"/>
    <n v="0"/>
    <n v="0"/>
    <x v="1"/>
    <x v="0"/>
    <d v="2013-04-12T00:44:00"/>
    <x v="0"/>
    <s v="cileles"/>
    <x v="0"/>
    <x v="10"/>
    <x v="133"/>
    <x v="10"/>
    <x v="0"/>
  </r>
  <r>
    <n v="1495"/>
    <s v="1760"/>
    <x v="4"/>
    <n v="0"/>
    <n v="0"/>
    <n v="0"/>
    <x v="1"/>
    <x v="0"/>
    <d v="2014-11-28T22:10:00"/>
    <x v="0"/>
    <s v="apri"/>
    <x v="0"/>
    <x v="10"/>
    <x v="133"/>
    <x v="10"/>
    <x v="0"/>
  </r>
  <r>
    <n v="180"/>
    <s v="1765"/>
    <x v="0"/>
    <n v="120"/>
    <n v="755"/>
    <n v="356"/>
    <x v="2"/>
    <x v="0"/>
    <d v="2014-12-15T02:01:22"/>
    <x v="0"/>
    <m/>
    <x v="0"/>
    <x v="10"/>
    <x v="134"/>
    <x v="10"/>
    <x v="0"/>
  </r>
  <r>
    <n v="525"/>
    <s v="1765"/>
    <x v="1"/>
    <n v="100"/>
    <n v="286"/>
    <n v="124"/>
    <x v="2"/>
    <x v="1"/>
    <d v="2014-12-15T02:01:23"/>
    <x v="0"/>
    <m/>
    <x v="0"/>
    <x v="10"/>
    <x v="134"/>
    <x v="10"/>
    <x v="0"/>
  </r>
  <r>
    <n v="845"/>
    <s v="1765"/>
    <x v="2"/>
    <n v="0"/>
    <n v="0"/>
    <n v="0"/>
    <x v="1"/>
    <x v="0"/>
    <d v="2014-11-28T22:08:00"/>
    <x v="0"/>
    <s v="apri"/>
    <x v="0"/>
    <x v="10"/>
    <x v="134"/>
    <x v="10"/>
    <x v="0"/>
  </r>
  <r>
    <n v="1166"/>
    <s v="1765"/>
    <x v="3"/>
    <n v="0"/>
    <n v="0"/>
    <n v="0"/>
    <x v="1"/>
    <x v="0"/>
    <d v="2013-04-12T00:44:00"/>
    <x v="0"/>
    <s v="cileles"/>
    <x v="0"/>
    <x v="10"/>
    <x v="134"/>
    <x v="10"/>
    <x v="0"/>
  </r>
  <r>
    <n v="1496"/>
    <s v="1765"/>
    <x v="4"/>
    <n v="0"/>
    <n v="0"/>
    <n v="0"/>
    <x v="1"/>
    <x v="0"/>
    <d v="2014-11-28T22:10:00"/>
    <x v="0"/>
    <s v="apri"/>
    <x v="0"/>
    <x v="10"/>
    <x v="134"/>
    <x v="10"/>
    <x v="0"/>
  </r>
  <r>
    <n v="181"/>
    <s v="1770"/>
    <x v="0"/>
    <n v="139"/>
    <n v="462"/>
    <n v="245"/>
    <x v="2"/>
    <x v="0"/>
    <d v="2014-12-15T02:01:22"/>
    <x v="0"/>
    <m/>
    <x v="0"/>
    <x v="10"/>
    <x v="135"/>
    <x v="10"/>
    <x v="0"/>
  </r>
  <r>
    <n v="526"/>
    <s v="1770"/>
    <x v="1"/>
    <n v="257"/>
    <n v="545"/>
    <n v="251"/>
    <x v="2"/>
    <x v="1"/>
    <d v="2014-12-15T02:01:23"/>
    <x v="0"/>
    <m/>
    <x v="0"/>
    <x v="10"/>
    <x v="135"/>
    <x v="10"/>
    <x v="0"/>
  </r>
  <r>
    <n v="846"/>
    <s v="1770"/>
    <x v="2"/>
    <n v="0"/>
    <n v="0"/>
    <n v="0"/>
    <x v="1"/>
    <x v="0"/>
    <d v="2014-11-28T22:08:00"/>
    <x v="0"/>
    <s v="apri"/>
    <x v="0"/>
    <x v="10"/>
    <x v="135"/>
    <x v="10"/>
    <x v="0"/>
  </r>
  <r>
    <n v="1167"/>
    <s v="1770"/>
    <x v="3"/>
    <n v="0"/>
    <n v="0"/>
    <n v="0"/>
    <x v="1"/>
    <x v="0"/>
    <d v="2013-04-12T00:45:00"/>
    <x v="0"/>
    <s v="cileles"/>
    <x v="0"/>
    <x v="10"/>
    <x v="135"/>
    <x v="10"/>
    <x v="0"/>
  </r>
  <r>
    <n v="1497"/>
    <s v="1770"/>
    <x v="4"/>
    <n v="0"/>
    <n v="0"/>
    <n v="0"/>
    <x v="1"/>
    <x v="0"/>
    <d v="2014-11-28T22:10:00"/>
    <x v="0"/>
    <s v="apri"/>
    <x v="0"/>
    <x v="10"/>
    <x v="135"/>
    <x v="10"/>
    <x v="0"/>
  </r>
  <r>
    <n v="182"/>
    <s v="1771"/>
    <x v="0"/>
    <n v="188"/>
    <n v="445"/>
    <n v="130"/>
    <x v="2"/>
    <x v="0"/>
    <d v="2014-12-15T02:01:22"/>
    <x v="0"/>
    <m/>
    <x v="0"/>
    <x v="10"/>
    <x v="136"/>
    <x v="10"/>
    <x v="0"/>
  </r>
  <r>
    <n v="527"/>
    <s v="1771"/>
    <x v="1"/>
    <n v="180"/>
    <n v="425"/>
    <n v="158"/>
    <x v="2"/>
    <x v="1"/>
    <d v="2014-12-15T02:01:23"/>
    <x v="0"/>
    <m/>
    <x v="0"/>
    <x v="10"/>
    <x v="136"/>
    <x v="10"/>
    <x v="0"/>
  </r>
  <r>
    <n v="847"/>
    <s v="1771"/>
    <x v="2"/>
    <n v="0"/>
    <n v="0"/>
    <n v="0"/>
    <x v="1"/>
    <x v="0"/>
    <d v="2014-11-28T22:08:00"/>
    <x v="0"/>
    <s v="apri"/>
    <x v="0"/>
    <x v="10"/>
    <x v="136"/>
    <x v="10"/>
    <x v="0"/>
  </r>
  <r>
    <n v="1168"/>
    <s v="1771"/>
    <x v="3"/>
    <n v="0"/>
    <n v="0"/>
    <n v="0"/>
    <x v="1"/>
    <x v="0"/>
    <d v="2013-04-12T00:45:00"/>
    <x v="0"/>
    <s v="cileles"/>
    <x v="0"/>
    <x v="10"/>
    <x v="136"/>
    <x v="10"/>
    <x v="0"/>
  </r>
  <r>
    <n v="1498"/>
    <s v="1771"/>
    <x v="4"/>
    <n v="0"/>
    <n v="0"/>
    <n v="0"/>
    <x v="1"/>
    <x v="0"/>
    <d v="2014-11-28T22:10:00"/>
    <x v="0"/>
    <s v="apri"/>
    <x v="0"/>
    <x v="10"/>
    <x v="136"/>
    <x v="10"/>
    <x v="0"/>
  </r>
  <r>
    <n v="183"/>
    <s v="1775"/>
    <x v="0"/>
    <n v="123"/>
    <n v="423"/>
    <n v="17"/>
    <x v="2"/>
    <x v="0"/>
    <d v="2014-12-15T02:01:22"/>
    <x v="0"/>
    <m/>
    <x v="0"/>
    <x v="10"/>
    <x v="137"/>
    <x v="10"/>
    <x v="0"/>
  </r>
  <r>
    <n v="528"/>
    <s v="1775"/>
    <x v="1"/>
    <n v="123"/>
    <n v="481"/>
    <n v="23"/>
    <x v="2"/>
    <x v="1"/>
    <d v="2014-12-15T02:01:23"/>
    <x v="0"/>
    <m/>
    <x v="0"/>
    <x v="10"/>
    <x v="137"/>
    <x v="10"/>
    <x v="0"/>
  </r>
  <r>
    <n v="848"/>
    <s v="1775"/>
    <x v="2"/>
    <n v="0"/>
    <n v="0"/>
    <n v="0"/>
    <x v="1"/>
    <x v="0"/>
    <d v="2014-11-28T22:08:00"/>
    <x v="0"/>
    <s v="apri"/>
    <x v="0"/>
    <x v="10"/>
    <x v="137"/>
    <x v="10"/>
    <x v="0"/>
  </r>
  <r>
    <n v="1169"/>
    <s v="1775"/>
    <x v="3"/>
    <n v="0"/>
    <n v="0"/>
    <n v="0"/>
    <x v="1"/>
    <x v="0"/>
    <d v="2013-04-12T00:45:00"/>
    <x v="0"/>
    <s v="cileles"/>
    <x v="0"/>
    <x v="10"/>
    <x v="137"/>
    <x v="10"/>
    <x v="0"/>
  </r>
  <r>
    <n v="1499"/>
    <s v="1775"/>
    <x v="4"/>
    <n v="0"/>
    <n v="0"/>
    <n v="0"/>
    <x v="1"/>
    <x v="0"/>
    <d v="2014-11-28T22:10:00"/>
    <x v="0"/>
    <s v="apri"/>
    <x v="0"/>
    <x v="10"/>
    <x v="137"/>
    <x v="10"/>
    <x v="0"/>
  </r>
  <r>
    <n v="184"/>
    <s v="1780"/>
    <x v="0"/>
    <n v="44"/>
    <n v="420"/>
    <n v="811"/>
    <x v="2"/>
    <x v="0"/>
    <d v="2014-12-15T02:01:22"/>
    <x v="0"/>
    <m/>
    <x v="0"/>
    <x v="11"/>
    <x v="138"/>
    <x v="11"/>
    <x v="0"/>
  </r>
  <r>
    <n v="529"/>
    <s v="1780"/>
    <x v="1"/>
    <n v="42"/>
    <n v="362"/>
    <n v="583"/>
    <x v="2"/>
    <x v="1"/>
    <d v="2014-12-15T02:01:23"/>
    <x v="0"/>
    <m/>
    <x v="0"/>
    <x v="11"/>
    <x v="138"/>
    <x v="11"/>
    <x v="0"/>
  </r>
  <r>
    <n v="849"/>
    <s v="1780"/>
    <x v="2"/>
    <n v="0"/>
    <n v="0"/>
    <n v="0"/>
    <x v="1"/>
    <x v="0"/>
    <d v="2014-11-28T21:12:00"/>
    <x v="0"/>
    <s v="febri"/>
    <x v="0"/>
    <x v="11"/>
    <x v="138"/>
    <x v="11"/>
    <x v="0"/>
  </r>
  <r>
    <n v="1170"/>
    <s v="1780"/>
    <x v="3"/>
    <n v="0"/>
    <n v="0"/>
    <n v="0"/>
    <x v="1"/>
    <x v="0"/>
    <d v="2013-04-02T01:58:00"/>
    <x v="0"/>
    <s v="gunungkencana"/>
    <x v="0"/>
    <x v="11"/>
    <x v="138"/>
    <x v="11"/>
    <x v="0"/>
  </r>
  <r>
    <n v="1500"/>
    <s v="1780"/>
    <x v="4"/>
    <n v="0"/>
    <n v="0"/>
    <n v="0"/>
    <x v="1"/>
    <x v="0"/>
    <d v="2014-10-26T20:44:00"/>
    <x v="0"/>
    <s v="gunungkencana"/>
    <x v="0"/>
    <x v="11"/>
    <x v="138"/>
    <x v="11"/>
    <x v="0"/>
  </r>
  <r>
    <n v="185"/>
    <s v="1785"/>
    <x v="0"/>
    <n v="143"/>
    <n v="416"/>
    <n v="818"/>
    <x v="2"/>
    <x v="0"/>
    <d v="2014-12-15T02:01:22"/>
    <x v="0"/>
    <m/>
    <x v="0"/>
    <x v="11"/>
    <x v="139"/>
    <x v="11"/>
    <x v="0"/>
  </r>
  <r>
    <n v="530"/>
    <s v="1785"/>
    <x v="1"/>
    <n v="143"/>
    <n v="883"/>
    <n v="284"/>
    <x v="2"/>
    <x v="1"/>
    <d v="2014-12-15T02:01:23"/>
    <x v="0"/>
    <m/>
    <x v="0"/>
    <x v="11"/>
    <x v="139"/>
    <x v="11"/>
    <x v="0"/>
  </r>
  <r>
    <n v="850"/>
    <s v="1785"/>
    <x v="2"/>
    <n v="0"/>
    <n v="0"/>
    <n v="0"/>
    <x v="1"/>
    <x v="0"/>
    <d v="2014-11-28T21:12:00"/>
    <x v="0"/>
    <s v="febri"/>
    <x v="0"/>
    <x v="11"/>
    <x v="139"/>
    <x v="11"/>
    <x v="0"/>
  </r>
  <r>
    <n v="1171"/>
    <s v="1785"/>
    <x v="3"/>
    <n v="0"/>
    <n v="0"/>
    <n v="0"/>
    <x v="1"/>
    <x v="0"/>
    <d v="2013-04-02T01:58:00"/>
    <x v="0"/>
    <s v="gunungkencana"/>
    <x v="0"/>
    <x v="11"/>
    <x v="139"/>
    <x v="11"/>
    <x v="0"/>
  </r>
  <r>
    <n v="1501"/>
    <s v="1785"/>
    <x v="4"/>
    <n v="0"/>
    <n v="0"/>
    <n v="0"/>
    <x v="1"/>
    <x v="0"/>
    <d v="2014-10-26T20:44:00"/>
    <x v="0"/>
    <s v="gunungkencana"/>
    <x v="0"/>
    <x v="11"/>
    <x v="139"/>
    <x v="11"/>
    <x v="0"/>
  </r>
  <r>
    <n v="186"/>
    <s v="1790"/>
    <x v="0"/>
    <n v="122"/>
    <n v="539"/>
    <n v="858"/>
    <x v="2"/>
    <x v="0"/>
    <d v="2014-12-15T02:01:22"/>
    <x v="0"/>
    <m/>
    <x v="0"/>
    <x v="11"/>
    <x v="140"/>
    <x v="11"/>
    <x v="0"/>
  </r>
  <r>
    <n v="531"/>
    <s v="1790"/>
    <x v="1"/>
    <n v="122"/>
    <n v="934"/>
    <n v="463"/>
    <x v="2"/>
    <x v="1"/>
    <d v="2014-12-15T02:01:23"/>
    <x v="0"/>
    <m/>
    <x v="0"/>
    <x v="11"/>
    <x v="140"/>
    <x v="11"/>
    <x v="0"/>
  </r>
  <r>
    <n v="851"/>
    <s v="1790"/>
    <x v="2"/>
    <n v="0"/>
    <n v="0"/>
    <n v="0"/>
    <x v="1"/>
    <x v="0"/>
    <d v="2014-11-28T21:14:00"/>
    <x v="0"/>
    <s v="febri"/>
    <x v="0"/>
    <x v="11"/>
    <x v="140"/>
    <x v="11"/>
    <x v="0"/>
  </r>
  <r>
    <n v="1172"/>
    <s v="1790"/>
    <x v="3"/>
    <n v="0"/>
    <n v="0"/>
    <n v="0"/>
    <x v="1"/>
    <x v="0"/>
    <d v="2013-04-02T01:59:00"/>
    <x v="0"/>
    <s v="gunungkencana"/>
    <x v="0"/>
    <x v="11"/>
    <x v="140"/>
    <x v="11"/>
    <x v="0"/>
  </r>
  <r>
    <n v="1502"/>
    <s v="1790"/>
    <x v="4"/>
    <n v="0"/>
    <n v="0"/>
    <n v="0"/>
    <x v="1"/>
    <x v="0"/>
    <d v="2014-10-26T20:44:00"/>
    <x v="0"/>
    <s v="gunungkencana"/>
    <x v="0"/>
    <x v="11"/>
    <x v="140"/>
    <x v="11"/>
    <x v="0"/>
  </r>
  <r>
    <n v="187"/>
    <s v="1795"/>
    <x v="0"/>
    <n v="40"/>
    <n v="405"/>
    <n v="377"/>
    <x v="2"/>
    <x v="0"/>
    <d v="2014-12-15T02:01:22"/>
    <x v="0"/>
    <m/>
    <x v="0"/>
    <x v="11"/>
    <x v="141"/>
    <x v="11"/>
    <x v="0"/>
  </r>
  <r>
    <n v="532"/>
    <s v="1795"/>
    <x v="1"/>
    <n v="40"/>
    <n v="398"/>
    <n v="384"/>
    <x v="2"/>
    <x v="1"/>
    <d v="2014-12-15T02:01:23"/>
    <x v="0"/>
    <m/>
    <x v="0"/>
    <x v="11"/>
    <x v="141"/>
    <x v="11"/>
    <x v="0"/>
  </r>
  <r>
    <n v="852"/>
    <s v="1795"/>
    <x v="2"/>
    <n v="0"/>
    <n v="0"/>
    <n v="0"/>
    <x v="1"/>
    <x v="0"/>
    <d v="2014-11-28T21:13:00"/>
    <x v="0"/>
    <s v="febri"/>
    <x v="0"/>
    <x v="11"/>
    <x v="141"/>
    <x v="11"/>
    <x v="0"/>
  </r>
  <r>
    <n v="1173"/>
    <s v="1795"/>
    <x v="3"/>
    <n v="0"/>
    <n v="0"/>
    <n v="0"/>
    <x v="1"/>
    <x v="0"/>
    <d v="2013-04-02T01:59:00"/>
    <x v="0"/>
    <s v="gunungkencana"/>
    <x v="0"/>
    <x v="11"/>
    <x v="141"/>
    <x v="11"/>
    <x v="0"/>
  </r>
  <r>
    <n v="1503"/>
    <s v="1795"/>
    <x v="4"/>
    <n v="0"/>
    <n v="0"/>
    <n v="0"/>
    <x v="1"/>
    <x v="0"/>
    <d v="2014-10-26T20:45:00"/>
    <x v="0"/>
    <s v="gunungkencana"/>
    <x v="0"/>
    <x v="11"/>
    <x v="141"/>
    <x v="11"/>
    <x v="0"/>
  </r>
  <r>
    <n v="188"/>
    <s v="1800"/>
    <x v="0"/>
    <n v="55"/>
    <n v="1037"/>
    <n v="174"/>
    <x v="2"/>
    <x v="0"/>
    <d v="2014-12-15T02:01:22"/>
    <x v="0"/>
    <m/>
    <x v="0"/>
    <x v="11"/>
    <x v="142"/>
    <x v="11"/>
    <x v="0"/>
  </r>
  <r>
    <n v="533"/>
    <s v="1800"/>
    <x v="1"/>
    <n v="55"/>
    <n v="1010"/>
    <n v="128"/>
    <x v="2"/>
    <x v="1"/>
    <d v="2014-12-15T02:01:23"/>
    <x v="0"/>
    <m/>
    <x v="0"/>
    <x v="11"/>
    <x v="142"/>
    <x v="11"/>
    <x v="0"/>
  </r>
  <r>
    <n v="853"/>
    <s v="1800"/>
    <x v="2"/>
    <n v="0"/>
    <n v="0"/>
    <n v="0"/>
    <x v="1"/>
    <x v="0"/>
    <d v="2014-11-28T21:13:00"/>
    <x v="0"/>
    <s v="febri"/>
    <x v="0"/>
    <x v="11"/>
    <x v="142"/>
    <x v="11"/>
    <x v="0"/>
  </r>
  <r>
    <n v="1174"/>
    <s v="1800"/>
    <x v="3"/>
    <n v="0"/>
    <n v="0"/>
    <n v="0"/>
    <x v="1"/>
    <x v="0"/>
    <d v="2013-04-02T01:59:00"/>
    <x v="0"/>
    <s v="gunungkencana"/>
    <x v="0"/>
    <x v="11"/>
    <x v="142"/>
    <x v="11"/>
    <x v="0"/>
  </r>
  <r>
    <n v="1504"/>
    <s v="1800"/>
    <x v="4"/>
    <n v="0"/>
    <n v="0"/>
    <n v="0"/>
    <x v="1"/>
    <x v="0"/>
    <d v="2014-10-26T20:45:00"/>
    <x v="0"/>
    <s v="gunungkencana"/>
    <x v="0"/>
    <x v="11"/>
    <x v="142"/>
    <x v="11"/>
    <x v="0"/>
  </r>
  <r>
    <n v="189"/>
    <s v="1805"/>
    <x v="0"/>
    <n v="113"/>
    <n v="618"/>
    <n v="461"/>
    <x v="2"/>
    <x v="0"/>
    <d v="2014-12-15T02:01:22"/>
    <x v="0"/>
    <m/>
    <x v="0"/>
    <x v="11"/>
    <x v="143"/>
    <x v="11"/>
    <x v="0"/>
  </r>
  <r>
    <n v="534"/>
    <s v="1805"/>
    <x v="1"/>
    <n v="113"/>
    <n v="885"/>
    <n v="194"/>
    <x v="2"/>
    <x v="1"/>
    <d v="2014-12-15T02:01:23"/>
    <x v="0"/>
    <m/>
    <x v="0"/>
    <x v="11"/>
    <x v="143"/>
    <x v="11"/>
    <x v="0"/>
  </r>
  <r>
    <n v="854"/>
    <s v="1805"/>
    <x v="2"/>
    <n v="0"/>
    <n v="0"/>
    <n v="0"/>
    <x v="1"/>
    <x v="0"/>
    <d v="2014-11-28T21:13:00"/>
    <x v="0"/>
    <s v="febri"/>
    <x v="0"/>
    <x v="11"/>
    <x v="143"/>
    <x v="11"/>
    <x v="0"/>
  </r>
  <r>
    <n v="1175"/>
    <s v="1805"/>
    <x v="3"/>
    <n v="0"/>
    <n v="0"/>
    <n v="0"/>
    <x v="1"/>
    <x v="0"/>
    <d v="2013-04-02T02:00:00"/>
    <x v="0"/>
    <s v="gunungkencana"/>
    <x v="0"/>
    <x v="11"/>
    <x v="143"/>
    <x v="11"/>
    <x v="0"/>
  </r>
  <r>
    <n v="1505"/>
    <s v="1805"/>
    <x v="4"/>
    <n v="0"/>
    <n v="0"/>
    <n v="0"/>
    <x v="1"/>
    <x v="0"/>
    <d v="2014-10-26T20:45:00"/>
    <x v="0"/>
    <s v="gunungkencana"/>
    <x v="0"/>
    <x v="11"/>
    <x v="143"/>
    <x v="11"/>
    <x v="0"/>
  </r>
  <r>
    <n v="190"/>
    <s v="1810"/>
    <x v="0"/>
    <n v="30"/>
    <n v="867"/>
    <n v="410"/>
    <x v="2"/>
    <x v="0"/>
    <d v="2014-12-15T02:01:22"/>
    <x v="0"/>
    <m/>
    <x v="0"/>
    <x v="11"/>
    <x v="144"/>
    <x v="11"/>
    <x v="0"/>
  </r>
  <r>
    <n v="535"/>
    <s v="1810"/>
    <x v="1"/>
    <n v="30"/>
    <n v="878"/>
    <n v="195"/>
    <x v="2"/>
    <x v="1"/>
    <d v="2014-12-15T02:01:23"/>
    <x v="0"/>
    <m/>
    <x v="0"/>
    <x v="11"/>
    <x v="144"/>
    <x v="11"/>
    <x v="0"/>
  </r>
  <r>
    <n v="855"/>
    <s v="1810"/>
    <x v="2"/>
    <n v="0"/>
    <n v="0"/>
    <n v="0"/>
    <x v="1"/>
    <x v="0"/>
    <d v="2014-11-28T21:13:00"/>
    <x v="0"/>
    <s v="febri"/>
    <x v="0"/>
    <x v="11"/>
    <x v="144"/>
    <x v="11"/>
    <x v="0"/>
  </r>
  <r>
    <n v="1176"/>
    <s v="1810"/>
    <x v="3"/>
    <n v="0"/>
    <n v="0"/>
    <n v="0"/>
    <x v="1"/>
    <x v="0"/>
    <d v="2013-04-02T02:00:00"/>
    <x v="0"/>
    <s v="gunungkencana"/>
    <x v="0"/>
    <x v="11"/>
    <x v="144"/>
    <x v="11"/>
    <x v="0"/>
  </r>
  <r>
    <n v="1506"/>
    <s v="1810"/>
    <x v="4"/>
    <n v="0"/>
    <n v="0"/>
    <n v="0"/>
    <x v="1"/>
    <x v="0"/>
    <d v="2014-10-26T20:46:00"/>
    <x v="0"/>
    <s v="gunungkencana"/>
    <x v="0"/>
    <x v="11"/>
    <x v="144"/>
    <x v="11"/>
    <x v="0"/>
  </r>
  <r>
    <n v="191"/>
    <s v="1815"/>
    <x v="0"/>
    <n v="32"/>
    <n v="482"/>
    <n v="364"/>
    <x v="2"/>
    <x v="0"/>
    <d v="2014-12-15T02:01:22"/>
    <x v="0"/>
    <m/>
    <x v="0"/>
    <x v="11"/>
    <x v="145"/>
    <x v="11"/>
    <x v="0"/>
  </r>
  <r>
    <n v="536"/>
    <s v="1815"/>
    <x v="1"/>
    <n v="32"/>
    <n v="426"/>
    <n v="167"/>
    <x v="2"/>
    <x v="1"/>
    <d v="2014-12-15T02:01:23"/>
    <x v="0"/>
    <m/>
    <x v="0"/>
    <x v="11"/>
    <x v="145"/>
    <x v="11"/>
    <x v="0"/>
  </r>
  <r>
    <n v="856"/>
    <s v="1815"/>
    <x v="2"/>
    <n v="0"/>
    <n v="0"/>
    <n v="0"/>
    <x v="1"/>
    <x v="0"/>
    <d v="2014-11-28T21:14:00"/>
    <x v="0"/>
    <s v="febri"/>
    <x v="0"/>
    <x v="11"/>
    <x v="145"/>
    <x v="11"/>
    <x v="0"/>
  </r>
  <r>
    <n v="1177"/>
    <s v="1815"/>
    <x v="3"/>
    <n v="0"/>
    <n v="0"/>
    <n v="0"/>
    <x v="1"/>
    <x v="0"/>
    <d v="2013-04-02T02:00:00"/>
    <x v="0"/>
    <s v="gunungkencana"/>
    <x v="0"/>
    <x v="11"/>
    <x v="145"/>
    <x v="11"/>
    <x v="0"/>
  </r>
  <r>
    <n v="1507"/>
    <s v="1815"/>
    <x v="4"/>
    <n v="0"/>
    <n v="0"/>
    <n v="0"/>
    <x v="1"/>
    <x v="0"/>
    <d v="2014-10-26T20:47:00"/>
    <x v="0"/>
    <s v="gunungkencana"/>
    <x v="0"/>
    <x v="11"/>
    <x v="145"/>
    <x v="11"/>
    <x v="0"/>
  </r>
  <r>
    <n v="192"/>
    <s v="1820"/>
    <x v="0"/>
    <n v="48"/>
    <n v="626"/>
    <n v="1062"/>
    <x v="2"/>
    <x v="0"/>
    <d v="2014-12-15T02:01:22"/>
    <x v="0"/>
    <m/>
    <x v="0"/>
    <x v="11"/>
    <x v="146"/>
    <x v="11"/>
    <x v="0"/>
  </r>
  <r>
    <n v="537"/>
    <s v="1820"/>
    <x v="1"/>
    <n v="48"/>
    <n v="1582"/>
    <n v="1442"/>
    <x v="2"/>
    <x v="1"/>
    <d v="2014-12-15T02:01:23"/>
    <x v="0"/>
    <m/>
    <x v="0"/>
    <x v="11"/>
    <x v="146"/>
    <x v="11"/>
    <x v="0"/>
  </r>
  <r>
    <n v="857"/>
    <s v="1820"/>
    <x v="2"/>
    <n v="0"/>
    <n v="0"/>
    <n v="0"/>
    <x v="1"/>
    <x v="0"/>
    <d v="2014-11-28T21:13:00"/>
    <x v="0"/>
    <s v="febri"/>
    <x v="0"/>
    <x v="11"/>
    <x v="146"/>
    <x v="11"/>
    <x v="0"/>
  </r>
  <r>
    <n v="1178"/>
    <s v="1820"/>
    <x v="3"/>
    <n v="0"/>
    <n v="0"/>
    <n v="0"/>
    <x v="1"/>
    <x v="0"/>
    <d v="2013-04-02T02:01:00"/>
    <x v="0"/>
    <s v="gunungkencana"/>
    <x v="0"/>
    <x v="11"/>
    <x v="146"/>
    <x v="11"/>
    <x v="0"/>
  </r>
  <r>
    <n v="1508"/>
    <s v="1820"/>
    <x v="4"/>
    <n v="0"/>
    <n v="0"/>
    <n v="0"/>
    <x v="1"/>
    <x v="0"/>
    <d v="2014-10-26T20:47:00"/>
    <x v="0"/>
    <s v="gunungkencana"/>
    <x v="0"/>
    <x v="11"/>
    <x v="146"/>
    <x v="11"/>
    <x v="0"/>
  </r>
  <r>
    <n v="193"/>
    <s v="1825"/>
    <x v="0"/>
    <n v="52"/>
    <n v="599"/>
    <n v="542"/>
    <x v="2"/>
    <x v="0"/>
    <d v="2014-12-15T02:01:22"/>
    <x v="0"/>
    <m/>
    <x v="0"/>
    <x v="11"/>
    <x v="147"/>
    <x v="11"/>
    <x v="0"/>
  </r>
  <r>
    <n v="538"/>
    <s v="1825"/>
    <x v="1"/>
    <n v="52"/>
    <n v="1023"/>
    <n v="118"/>
    <x v="2"/>
    <x v="1"/>
    <d v="2014-12-15T02:01:23"/>
    <x v="0"/>
    <m/>
    <x v="0"/>
    <x v="11"/>
    <x v="147"/>
    <x v="11"/>
    <x v="0"/>
  </r>
  <r>
    <n v="858"/>
    <s v="1825"/>
    <x v="2"/>
    <n v="2"/>
    <n v="0"/>
    <n v="0"/>
    <x v="1"/>
    <x v="0"/>
    <d v="2014-11-28T21:13:00"/>
    <x v="0"/>
    <s v="febri"/>
    <x v="0"/>
    <x v="11"/>
    <x v="147"/>
    <x v="11"/>
    <x v="0"/>
  </r>
  <r>
    <n v="1179"/>
    <s v="1825"/>
    <x v="3"/>
    <n v="2"/>
    <n v="0"/>
    <n v="0"/>
    <x v="1"/>
    <x v="0"/>
    <d v="2013-04-02T02:01:00"/>
    <x v="0"/>
    <s v="gunungkencana"/>
    <x v="0"/>
    <x v="11"/>
    <x v="147"/>
    <x v="11"/>
    <x v="0"/>
  </r>
  <r>
    <n v="1509"/>
    <s v="1825"/>
    <x v="4"/>
    <n v="2"/>
    <n v="0"/>
    <n v="0"/>
    <x v="1"/>
    <x v="0"/>
    <d v="2014-10-26T20:48:00"/>
    <x v="0"/>
    <s v="gunungkencana"/>
    <x v="0"/>
    <x v="11"/>
    <x v="147"/>
    <x v="11"/>
    <x v="0"/>
  </r>
  <r>
    <n v="194"/>
    <s v="1826"/>
    <x v="0"/>
    <n v="35"/>
    <n v="422"/>
    <n v="736"/>
    <x v="2"/>
    <x v="0"/>
    <d v="2014-12-15T02:01:22"/>
    <x v="0"/>
    <m/>
    <x v="0"/>
    <x v="11"/>
    <x v="148"/>
    <x v="11"/>
    <x v="0"/>
  </r>
  <r>
    <n v="539"/>
    <s v="1826"/>
    <x v="1"/>
    <n v="35"/>
    <n v="451"/>
    <n v="335"/>
    <x v="2"/>
    <x v="1"/>
    <d v="2014-12-15T02:01:23"/>
    <x v="0"/>
    <m/>
    <x v="0"/>
    <x v="11"/>
    <x v="148"/>
    <x v="11"/>
    <x v="0"/>
  </r>
  <r>
    <n v="859"/>
    <s v="1826"/>
    <x v="2"/>
    <n v="0"/>
    <n v="0"/>
    <n v="0"/>
    <x v="1"/>
    <x v="0"/>
    <d v="2014-11-28T21:13:00"/>
    <x v="0"/>
    <s v="febri"/>
    <x v="0"/>
    <x v="11"/>
    <x v="148"/>
    <x v="11"/>
    <x v="0"/>
  </r>
  <r>
    <n v="1180"/>
    <s v="1826"/>
    <x v="3"/>
    <n v="0"/>
    <n v="0"/>
    <n v="0"/>
    <x v="1"/>
    <x v="0"/>
    <d v="2013-04-02T02:02:00"/>
    <x v="0"/>
    <s v="gunungkencana"/>
    <x v="0"/>
    <x v="11"/>
    <x v="148"/>
    <x v="11"/>
    <x v="0"/>
  </r>
  <r>
    <n v="1510"/>
    <s v="1826"/>
    <x v="4"/>
    <n v="0"/>
    <n v="0"/>
    <n v="0"/>
    <x v="1"/>
    <x v="0"/>
    <d v="2014-10-26T20:48:00"/>
    <x v="0"/>
    <s v="gunungkencana"/>
    <x v="0"/>
    <x v="11"/>
    <x v="148"/>
    <x v="11"/>
    <x v="0"/>
  </r>
  <r>
    <n v="195"/>
    <s v="1827"/>
    <x v="0"/>
    <n v="42"/>
    <n v="473"/>
    <n v="304"/>
    <x v="2"/>
    <x v="0"/>
    <d v="2014-12-15T02:01:22"/>
    <x v="0"/>
    <m/>
    <x v="0"/>
    <x v="11"/>
    <x v="149"/>
    <x v="11"/>
    <x v="0"/>
  </r>
  <r>
    <n v="540"/>
    <s v="1827"/>
    <x v="1"/>
    <n v="44"/>
    <n v="409"/>
    <n v="288"/>
    <x v="2"/>
    <x v="1"/>
    <d v="2014-12-15T02:01:23"/>
    <x v="0"/>
    <m/>
    <x v="0"/>
    <x v="11"/>
    <x v="149"/>
    <x v="11"/>
    <x v="0"/>
  </r>
  <r>
    <n v="860"/>
    <s v="1827"/>
    <x v="2"/>
    <n v="0"/>
    <n v="0"/>
    <n v="0"/>
    <x v="1"/>
    <x v="0"/>
    <d v="2014-11-28T21:14:00"/>
    <x v="0"/>
    <s v="febri"/>
    <x v="0"/>
    <x v="11"/>
    <x v="149"/>
    <x v="11"/>
    <x v="0"/>
  </r>
  <r>
    <n v="1181"/>
    <s v="1827"/>
    <x v="3"/>
    <n v="0"/>
    <n v="0"/>
    <n v="0"/>
    <x v="1"/>
    <x v="0"/>
    <d v="2013-04-02T02:02:00"/>
    <x v="0"/>
    <s v="gunungkencana"/>
    <x v="0"/>
    <x v="11"/>
    <x v="149"/>
    <x v="11"/>
    <x v="0"/>
  </r>
  <r>
    <n v="1511"/>
    <s v="1827"/>
    <x v="4"/>
    <n v="0"/>
    <n v="0"/>
    <n v="0"/>
    <x v="1"/>
    <x v="0"/>
    <d v="2014-10-26T20:48:00"/>
    <x v="0"/>
    <s v="gunungkencana"/>
    <x v="0"/>
    <x v="11"/>
    <x v="149"/>
    <x v="11"/>
    <x v="0"/>
  </r>
  <r>
    <n v="132"/>
    <s v="1530"/>
    <x v="0"/>
    <n v="73"/>
    <n v="563"/>
    <n v="160"/>
    <x v="2"/>
    <x v="0"/>
    <d v="2014-12-15T02:01:22"/>
    <x v="0"/>
    <m/>
    <x v="0"/>
    <x v="12"/>
    <x v="150"/>
    <x v="12"/>
    <x v="3"/>
  </r>
  <r>
    <n v="477"/>
    <s v="1530"/>
    <x v="1"/>
    <n v="73"/>
    <n v="637"/>
    <n v="181"/>
    <x v="2"/>
    <x v="1"/>
    <d v="2014-12-15T02:01:23"/>
    <x v="0"/>
    <m/>
    <x v="0"/>
    <x v="12"/>
    <x v="150"/>
    <x v="12"/>
    <x v="3"/>
  </r>
  <r>
    <n v="797"/>
    <s v="1530"/>
    <x v="2"/>
    <n v="0"/>
    <n v="0"/>
    <n v="0"/>
    <x v="1"/>
    <x v="0"/>
    <d v="2014-09-03T13:49:00"/>
    <x v="0"/>
    <s v="bojongmanik"/>
    <x v="0"/>
    <x v="12"/>
    <x v="150"/>
    <x v="12"/>
    <x v="3"/>
  </r>
  <r>
    <n v="1118"/>
    <s v="1530"/>
    <x v="3"/>
    <n v="0"/>
    <n v="0"/>
    <n v="0"/>
    <x v="1"/>
    <x v="0"/>
    <d v="2013-04-17T15:45:00"/>
    <x v="0"/>
    <s v="bojongmanik"/>
    <x v="0"/>
    <x v="12"/>
    <x v="150"/>
    <x v="12"/>
    <x v="3"/>
  </r>
  <r>
    <n v="1448"/>
    <s v="1530"/>
    <x v="4"/>
    <n v="0"/>
    <n v="0"/>
    <n v="0"/>
    <x v="1"/>
    <x v="0"/>
    <d v="2014-09-05T14:43:00"/>
    <x v="0"/>
    <s v="bojongmanik"/>
    <x v="0"/>
    <x v="12"/>
    <x v="150"/>
    <x v="12"/>
    <x v="3"/>
  </r>
  <r>
    <n v="133"/>
    <s v="1535"/>
    <x v="0"/>
    <n v="136"/>
    <n v="766"/>
    <n v="345"/>
    <x v="2"/>
    <x v="0"/>
    <d v="2014-12-15T02:01:22"/>
    <x v="0"/>
    <m/>
    <x v="0"/>
    <x v="12"/>
    <x v="151"/>
    <x v="12"/>
    <x v="3"/>
  </r>
  <r>
    <n v="478"/>
    <s v="1535"/>
    <x v="1"/>
    <n v="136"/>
    <n v="673"/>
    <n v="178"/>
    <x v="2"/>
    <x v="1"/>
    <d v="2014-12-15T02:01:23"/>
    <x v="0"/>
    <m/>
    <x v="0"/>
    <x v="12"/>
    <x v="151"/>
    <x v="12"/>
    <x v="3"/>
  </r>
  <r>
    <n v="798"/>
    <s v="1535"/>
    <x v="2"/>
    <n v="0"/>
    <n v="0"/>
    <n v="0"/>
    <x v="1"/>
    <x v="0"/>
    <d v="2014-09-03T13:48:00"/>
    <x v="0"/>
    <s v="bojongmanik"/>
    <x v="0"/>
    <x v="12"/>
    <x v="151"/>
    <x v="12"/>
    <x v="3"/>
  </r>
  <r>
    <n v="1119"/>
    <s v="1535"/>
    <x v="3"/>
    <n v="0"/>
    <n v="0"/>
    <n v="0"/>
    <x v="1"/>
    <x v="0"/>
    <d v="2013-04-17T15:44:00"/>
    <x v="0"/>
    <s v="bojongmanik"/>
    <x v="7"/>
    <x v="12"/>
    <x v="151"/>
    <x v="12"/>
    <x v="3"/>
  </r>
  <r>
    <n v="1449"/>
    <s v="1535"/>
    <x v="4"/>
    <n v="0"/>
    <n v="0"/>
    <n v="0"/>
    <x v="1"/>
    <x v="0"/>
    <d v="2014-09-05T14:42:00"/>
    <x v="0"/>
    <s v="bojongmanik"/>
    <x v="0"/>
    <x v="12"/>
    <x v="151"/>
    <x v="12"/>
    <x v="3"/>
  </r>
  <r>
    <n v="134"/>
    <s v="1540"/>
    <x v="0"/>
    <n v="174"/>
    <n v="697"/>
    <n v="268"/>
    <x v="2"/>
    <x v="0"/>
    <d v="2014-12-15T02:01:22"/>
    <x v="0"/>
    <m/>
    <x v="0"/>
    <x v="12"/>
    <x v="152"/>
    <x v="12"/>
    <x v="3"/>
  </r>
  <r>
    <n v="479"/>
    <s v="1540"/>
    <x v="1"/>
    <n v="228"/>
    <n v="646"/>
    <n v="181"/>
    <x v="2"/>
    <x v="1"/>
    <d v="2014-12-15T02:01:23"/>
    <x v="0"/>
    <m/>
    <x v="0"/>
    <x v="12"/>
    <x v="152"/>
    <x v="12"/>
    <x v="3"/>
  </r>
  <r>
    <n v="799"/>
    <s v="1540"/>
    <x v="2"/>
    <n v="0"/>
    <n v="0"/>
    <n v="0"/>
    <x v="1"/>
    <x v="0"/>
    <d v="2014-09-03T13:48:00"/>
    <x v="0"/>
    <s v="bojongmanik"/>
    <x v="0"/>
    <x v="12"/>
    <x v="152"/>
    <x v="12"/>
    <x v="3"/>
  </r>
  <r>
    <n v="1120"/>
    <s v="1540"/>
    <x v="3"/>
    <n v="0"/>
    <n v="0"/>
    <n v="0"/>
    <x v="1"/>
    <x v="0"/>
    <d v="2013-04-17T15:44:00"/>
    <x v="0"/>
    <s v="bojongmanik"/>
    <x v="0"/>
    <x v="12"/>
    <x v="152"/>
    <x v="12"/>
    <x v="3"/>
  </r>
  <r>
    <n v="1450"/>
    <s v="1540"/>
    <x v="4"/>
    <n v="0"/>
    <n v="0"/>
    <n v="0"/>
    <x v="1"/>
    <x v="0"/>
    <d v="2014-09-05T14:42:00"/>
    <x v="0"/>
    <s v="bojongmanik"/>
    <x v="0"/>
    <x v="12"/>
    <x v="152"/>
    <x v="12"/>
    <x v="3"/>
  </r>
  <r>
    <n v="135"/>
    <s v="1545"/>
    <x v="0"/>
    <n v="108"/>
    <n v="428"/>
    <n v="158"/>
    <x v="2"/>
    <x v="0"/>
    <d v="2014-12-15T02:01:22"/>
    <x v="0"/>
    <m/>
    <x v="0"/>
    <x v="12"/>
    <x v="153"/>
    <x v="12"/>
    <x v="3"/>
  </r>
  <r>
    <n v="480"/>
    <s v="1545"/>
    <x v="1"/>
    <n v="108"/>
    <n v="438"/>
    <n v="118"/>
    <x v="2"/>
    <x v="1"/>
    <d v="2014-12-15T02:01:23"/>
    <x v="0"/>
    <m/>
    <x v="0"/>
    <x v="12"/>
    <x v="153"/>
    <x v="12"/>
    <x v="3"/>
  </r>
  <r>
    <n v="800"/>
    <s v="1545"/>
    <x v="2"/>
    <n v="0"/>
    <n v="0"/>
    <n v="0"/>
    <x v="1"/>
    <x v="0"/>
    <d v="2014-09-03T13:46:00"/>
    <x v="0"/>
    <s v="bojongmanik"/>
    <x v="0"/>
    <x v="12"/>
    <x v="153"/>
    <x v="12"/>
    <x v="3"/>
  </r>
  <r>
    <n v="1121"/>
    <s v="1545"/>
    <x v="3"/>
    <n v="1"/>
    <n v="0"/>
    <n v="0"/>
    <x v="1"/>
    <x v="0"/>
    <d v="2013-04-17T15:42:00"/>
    <x v="0"/>
    <s v="bojongmanik"/>
    <x v="7"/>
    <x v="12"/>
    <x v="153"/>
    <x v="12"/>
    <x v="3"/>
  </r>
  <r>
    <n v="1451"/>
    <s v="1545"/>
    <x v="4"/>
    <n v="1"/>
    <n v="0"/>
    <n v="0"/>
    <x v="1"/>
    <x v="0"/>
    <d v="2014-09-05T14:42:00"/>
    <x v="0"/>
    <s v="bojongmanik"/>
    <x v="0"/>
    <x v="12"/>
    <x v="153"/>
    <x v="12"/>
    <x v="3"/>
  </r>
  <r>
    <n v="136"/>
    <s v="1550"/>
    <x v="0"/>
    <n v="68"/>
    <n v="536"/>
    <n v="384"/>
    <x v="2"/>
    <x v="0"/>
    <d v="2014-12-15T02:01:22"/>
    <x v="0"/>
    <m/>
    <x v="0"/>
    <x v="12"/>
    <x v="154"/>
    <x v="12"/>
    <x v="3"/>
  </r>
  <r>
    <n v="481"/>
    <s v="1550"/>
    <x v="1"/>
    <n v="68"/>
    <n v="668"/>
    <n v="171"/>
    <x v="2"/>
    <x v="1"/>
    <d v="2014-12-15T02:01:23"/>
    <x v="0"/>
    <m/>
    <x v="0"/>
    <x v="12"/>
    <x v="154"/>
    <x v="12"/>
    <x v="3"/>
  </r>
  <r>
    <n v="801"/>
    <s v="1550"/>
    <x v="2"/>
    <n v="0"/>
    <n v="0"/>
    <n v="0"/>
    <x v="1"/>
    <x v="0"/>
    <d v="2014-09-03T13:47:00"/>
    <x v="0"/>
    <s v="bojongmanik"/>
    <x v="0"/>
    <x v="12"/>
    <x v="154"/>
    <x v="12"/>
    <x v="3"/>
  </r>
  <r>
    <n v="1122"/>
    <s v="1550"/>
    <x v="3"/>
    <n v="0"/>
    <n v="0"/>
    <n v="0"/>
    <x v="1"/>
    <x v="0"/>
    <d v="2013-04-17T15:44:00"/>
    <x v="0"/>
    <s v="bojongmanik"/>
    <x v="7"/>
    <x v="12"/>
    <x v="154"/>
    <x v="12"/>
    <x v="3"/>
  </r>
  <r>
    <n v="1452"/>
    <s v="1550"/>
    <x v="4"/>
    <n v="0"/>
    <n v="0"/>
    <n v="0"/>
    <x v="1"/>
    <x v="0"/>
    <d v="2014-09-05T14:42:00"/>
    <x v="0"/>
    <s v="bojongmanik"/>
    <x v="0"/>
    <x v="12"/>
    <x v="154"/>
    <x v="12"/>
    <x v="3"/>
  </r>
  <r>
    <n v="137"/>
    <s v="1555"/>
    <x v="0"/>
    <n v="67"/>
    <n v="299"/>
    <n v="358"/>
    <x v="2"/>
    <x v="0"/>
    <d v="2014-12-15T02:01:22"/>
    <x v="0"/>
    <m/>
    <x v="0"/>
    <x v="12"/>
    <x v="155"/>
    <x v="12"/>
    <x v="3"/>
  </r>
  <r>
    <n v="482"/>
    <s v="1555"/>
    <x v="1"/>
    <n v="44"/>
    <n v="179"/>
    <n v="501"/>
    <x v="2"/>
    <x v="1"/>
    <d v="2014-12-15T02:01:23"/>
    <x v="0"/>
    <m/>
    <x v="0"/>
    <x v="12"/>
    <x v="155"/>
    <x v="12"/>
    <x v="3"/>
  </r>
  <r>
    <n v="802"/>
    <s v="1555"/>
    <x v="2"/>
    <n v="0"/>
    <n v="0"/>
    <n v="0"/>
    <x v="1"/>
    <x v="0"/>
    <d v="2014-09-03T13:49:00"/>
    <x v="0"/>
    <s v="bojongmanik"/>
    <x v="0"/>
    <x v="12"/>
    <x v="155"/>
    <x v="12"/>
    <x v="3"/>
  </r>
  <r>
    <n v="1123"/>
    <s v="1555"/>
    <x v="3"/>
    <n v="0"/>
    <n v="0"/>
    <n v="0"/>
    <x v="1"/>
    <x v="0"/>
    <d v="2013-04-17T15:43:00"/>
    <x v="0"/>
    <s v="bojongmanik"/>
    <x v="0"/>
    <x v="12"/>
    <x v="155"/>
    <x v="12"/>
    <x v="3"/>
  </r>
  <r>
    <n v="1453"/>
    <s v="1555"/>
    <x v="4"/>
    <n v="0"/>
    <n v="0"/>
    <n v="0"/>
    <x v="1"/>
    <x v="0"/>
    <d v="2014-09-05T14:43:00"/>
    <x v="0"/>
    <s v="bojongmanik"/>
    <x v="0"/>
    <x v="12"/>
    <x v="155"/>
    <x v="12"/>
    <x v="3"/>
  </r>
  <r>
    <n v="138"/>
    <s v="1560"/>
    <x v="0"/>
    <n v="22"/>
    <n v="246"/>
    <n v="237"/>
    <x v="2"/>
    <x v="0"/>
    <d v="2014-12-15T02:01:22"/>
    <x v="0"/>
    <m/>
    <x v="0"/>
    <x v="12"/>
    <x v="156"/>
    <x v="12"/>
    <x v="3"/>
  </r>
  <r>
    <n v="483"/>
    <s v="1560"/>
    <x v="1"/>
    <n v="45"/>
    <n v="407"/>
    <n v="146"/>
    <x v="2"/>
    <x v="1"/>
    <d v="2014-12-15T02:01:23"/>
    <x v="0"/>
    <m/>
    <x v="0"/>
    <x v="12"/>
    <x v="156"/>
    <x v="12"/>
    <x v="3"/>
  </r>
  <r>
    <n v="803"/>
    <s v="1560"/>
    <x v="2"/>
    <n v="0"/>
    <n v="0"/>
    <n v="0"/>
    <x v="1"/>
    <x v="0"/>
    <d v="2014-09-03T13:49:00"/>
    <x v="0"/>
    <s v="bojongmanik"/>
    <x v="0"/>
    <x v="12"/>
    <x v="156"/>
    <x v="12"/>
    <x v="3"/>
  </r>
  <r>
    <n v="1124"/>
    <s v="1560"/>
    <x v="3"/>
    <n v="0"/>
    <n v="0"/>
    <n v="0"/>
    <x v="1"/>
    <x v="0"/>
    <d v="2013-04-17T15:45:00"/>
    <x v="0"/>
    <s v="bojongmanik"/>
    <x v="0"/>
    <x v="12"/>
    <x v="156"/>
    <x v="12"/>
    <x v="3"/>
  </r>
  <r>
    <n v="1454"/>
    <s v="1560"/>
    <x v="4"/>
    <n v="0"/>
    <n v="0"/>
    <n v="0"/>
    <x v="1"/>
    <x v="0"/>
    <d v="2014-09-05T14:43:00"/>
    <x v="0"/>
    <s v="bojongmanik"/>
    <x v="0"/>
    <x v="12"/>
    <x v="156"/>
    <x v="12"/>
    <x v="3"/>
  </r>
  <r>
    <n v="139"/>
    <s v="1565"/>
    <x v="0"/>
    <n v="73"/>
    <n v="332"/>
    <n v="358"/>
    <x v="2"/>
    <x v="0"/>
    <d v="2014-12-15T02:01:22"/>
    <x v="0"/>
    <m/>
    <x v="0"/>
    <x v="12"/>
    <x v="157"/>
    <x v="12"/>
    <x v="3"/>
  </r>
  <r>
    <n v="484"/>
    <s v="1565"/>
    <x v="1"/>
    <n v="73"/>
    <n v="408"/>
    <n v="385"/>
    <x v="2"/>
    <x v="1"/>
    <d v="2014-12-15T02:01:23"/>
    <x v="0"/>
    <m/>
    <x v="0"/>
    <x v="12"/>
    <x v="157"/>
    <x v="12"/>
    <x v="3"/>
  </r>
  <r>
    <n v="804"/>
    <s v="1565"/>
    <x v="2"/>
    <n v="0"/>
    <n v="0"/>
    <n v="0"/>
    <x v="1"/>
    <x v="0"/>
    <d v="2014-09-03T13:48:00"/>
    <x v="0"/>
    <s v="bojongmanik"/>
    <x v="0"/>
    <x v="12"/>
    <x v="157"/>
    <x v="12"/>
    <x v="3"/>
  </r>
  <r>
    <n v="1125"/>
    <s v="1565"/>
    <x v="3"/>
    <n v="0"/>
    <n v="0"/>
    <n v="0"/>
    <x v="1"/>
    <x v="0"/>
    <d v="2013-04-17T15:43:00"/>
    <x v="0"/>
    <s v="bojongmanik"/>
    <x v="7"/>
    <x v="12"/>
    <x v="157"/>
    <x v="12"/>
    <x v="3"/>
  </r>
  <r>
    <n v="1455"/>
    <s v="1565"/>
    <x v="4"/>
    <n v="0"/>
    <n v="0"/>
    <n v="0"/>
    <x v="1"/>
    <x v="0"/>
    <d v="2014-09-05T14:43:00"/>
    <x v="0"/>
    <s v="bojongmanik"/>
    <x v="0"/>
    <x v="12"/>
    <x v="157"/>
    <x v="12"/>
    <x v="3"/>
  </r>
  <r>
    <n v="140"/>
    <s v="1570"/>
    <x v="0"/>
    <n v="18"/>
    <n v="275"/>
    <n v="587"/>
    <x v="2"/>
    <x v="0"/>
    <d v="2014-12-15T02:01:22"/>
    <x v="0"/>
    <m/>
    <x v="0"/>
    <x v="12"/>
    <x v="158"/>
    <x v="12"/>
    <x v="3"/>
  </r>
  <r>
    <n v="485"/>
    <s v="1570"/>
    <x v="1"/>
    <n v="18"/>
    <n v="332"/>
    <n v="138"/>
    <x v="2"/>
    <x v="1"/>
    <d v="2014-12-15T02:01:23"/>
    <x v="0"/>
    <m/>
    <x v="0"/>
    <x v="12"/>
    <x v="158"/>
    <x v="12"/>
    <x v="3"/>
  </r>
  <r>
    <n v="805"/>
    <s v="1570"/>
    <x v="2"/>
    <n v="0"/>
    <n v="0"/>
    <n v="0"/>
    <x v="1"/>
    <x v="0"/>
    <d v="2014-09-03T13:50:00"/>
    <x v="0"/>
    <s v="bojongmanik"/>
    <x v="0"/>
    <x v="12"/>
    <x v="158"/>
    <x v="12"/>
    <x v="3"/>
  </r>
  <r>
    <n v="1126"/>
    <s v="1570"/>
    <x v="3"/>
    <n v="0"/>
    <n v="0"/>
    <n v="0"/>
    <x v="1"/>
    <x v="0"/>
    <d v="2013-04-17T15:45:00"/>
    <x v="0"/>
    <s v="bojongmanik"/>
    <x v="0"/>
    <x v="12"/>
    <x v="158"/>
    <x v="12"/>
    <x v="3"/>
  </r>
  <r>
    <n v="1456"/>
    <s v="1570"/>
    <x v="4"/>
    <n v="0"/>
    <n v="0"/>
    <n v="0"/>
    <x v="1"/>
    <x v="0"/>
    <d v="2014-09-05T14:43:00"/>
    <x v="0"/>
    <s v="bojongmanik"/>
    <x v="0"/>
    <x v="12"/>
    <x v="158"/>
    <x v="12"/>
    <x v="3"/>
  </r>
  <r>
    <n v="141"/>
    <s v="1575"/>
    <x v="0"/>
    <n v="113"/>
    <n v="587"/>
    <n v="238"/>
    <x v="2"/>
    <x v="0"/>
    <d v="2014-12-15T02:01:22"/>
    <x v="0"/>
    <m/>
    <x v="0"/>
    <x v="13"/>
    <x v="159"/>
    <x v="13"/>
    <x v="3"/>
  </r>
  <r>
    <n v="486"/>
    <s v="1575"/>
    <x v="1"/>
    <n v="113"/>
    <n v="781"/>
    <n v="44"/>
    <x v="2"/>
    <x v="1"/>
    <d v="2014-12-15T02:01:23"/>
    <x v="0"/>
    <m/>
    <x v="0"/>
    <x v="13"/>
    <x v="159"/>
    <x v="13"/>
    <x v="3"/>
  </r>
  <r>
    <n v="806"/>
    <s v="1575"/>
    <x v="2"/>
    <n v="0"/>
    <n v="0"/>
    <n v="0"/>
    <x v="1"/>
    <x v="0"/>
    <d v="2014-09-08T11:23:00"/>
    <x v="0"/>
    <s v="cirinten"/>
    <x v="0"/>
    <x v="13"/>
    <x v="159"/>
    <x v="13"/>
    <x v="3"/>
  </r>
  <r>
    <n v="1127"/>
    <s v="1575"/>
    <x v="3"/>
    <n v="0"/>
    <n v="0"/>
    <n v="0"/>
    <x v="1"/>
    <x v="0"/>
    <d v="2013-04-20T21:50:00"/>
    <x v="0"/>
    <s v="cirinten"/>
    <x v="0"/>
    <x v="13"/>
    <x v="159"/>
    <x v="13"/>
    <x v="3"/>
  </r>
  <r>
    <n v="1457"/>
    <s v="1575"/>
    <x v="4"/>
    <n v="0"/>
    <n v="0"/>
    <n v="0"/>
    <x v="1"/>
    <x v="0"/>
    <d v="2014-10-03T13:41:00"/>
    <x v="0"/>
    <s v="cirinten"/>
    <x v="0"/>
    <x v="13"/>
    <x v="159"/>
    <x v="13"/>
    <x v="3"/>
  </r>
  <r>
    <n v="142"/>
    <s v="1580"/>
    <x v="0"/>
    <n v="150"/>
    <n v="462"/>
    <n v="226"/>
    <x v="2"/>
    <x v="0"/>
    <d v="2014-12-15T02:01:22"/>
    <x v="0"/>
    <m/>
    <x v="0"/>
    <x v="13"/>
    <x v="160"/>
    <x v="13"/>
    <x v="3"/>
  </r>
  <r>
    <n v="487"/>
    <s v="1580"/>
    <x v="1"/>
    <n v="348"/>
    <n v="420"/>
    <n v="71"/>
    <x v="2"/>
    <x v="1"/>
    <d v="2014-12-15T02:01:23"/>
    <x v="0"/>
    <m/>
    <x v="0"/>
    <x v="13"/>
    <x v="160"/>
    <x v="13"/>
    <x v="3"/>
  </r>
  <r>
    <n v="807"/>
    <s v="1580"/>
    <x v="2"/>
    <n v="0"/>
    <n v="0"/>
    <n v="0"/>
    <x v="1"/>
    <x v="0"/>
    <d v="2014-09-08T11:23:00"/>
    <x v="0"/>
    <s v="cirinten"/>
    <x v="0"/>
    <x v="13"/>
    <x v="160"/>
    <x v="13"/>
    <x v="3"/>
  </r>
  <r>
    <n v="1128"/>
    <s v="1580"/>
    <x v="3"/>
    <n v="0"/>
    <n v="0"/>
    <n v="0"/>
    <x v="1"/>
    <x v="0"/>
    <d v="2013-04-20T21:50:00"/>
    <x v="0"/>
    <s v="cirinten"/>
    <x v="0"/>
    <x v="13"/>
    <x v="160"/>
    <x v="13"/>
    <x v="3"/>
  </r>
  <r>
    <n v="1458"/>
    <s v="1580"/>
    <x v="4"/>
    <n v="0"/>
    <n v="0"/>
    <n v="0"/>
    <x v="1"/>
    <x v="0"/>
    <d v="2014-10-03T13:37:00"/>
    <x v="0"/>
    <s v="cirinten"/>
    <x v="0"/>
    <x v="13"/>
    <x v="160"/>
    <x v="13"/>
    <x v="3"/>
  </r>
  <r>
    <n v="143"/>
    <s v="1585"/>
    <x v="0"/>
    <n v="174"/>
    <n v="452"/>
    <n v="131"/>
    <x v="2"/>
    <x v="0"/>
    <d v="2014-12-15T02:01:22"/>
    <x v="0"/>
    <m/>
    <x v="0"/>
    <x v="13"/>
    <x v="161"/>
    <x v="13"/>
    <x v="3"/>
  </r>
  <r>
    <n v="488"/>
    <s v="1585"/>
    <x v="1"/>
    <n v="174"/>
    <n v="556"/>
    <n v="27"/>
    <x v="2"/>
    <x v="1"/>
    <d v="2014-12-15T02:01:23"/>
    <x v="0"/>
    <m/>
    <x v="0"/>
    <x v="13"/>
    <x v="161"/>
    <x v="13"/>
    <x v="3"/>
  </r>
  <r>
    <n v="808"/>
    <s v="1585"/>
    <x v="2"/>
    <n v="0"/>
    <n v="0"/>
    <n v="0"/>
    <x v="1"/>
    <x v="0"/>
    <d v="2014-09-08T11:23:00"/>
    <x v="0"/>
    <s v="cirinten"/>
    <x v="0"/>
    <x v="13"/>
    <x v="161"/>
    <x v="13"/>
    <x v="3"/>
  </r>
  <r>
    <n v="1129"/>
    <s v="1585"/>
    <x v="3"/>
    <n v="0"/>
    <n v="0"/>
    <n v="0"/>
    <x v="1"/>
    <x v="0"/>
    <d v="2013-04-20T21:51:00"/>
    <x v="0"/>
    <s v="cirinten"/>
    <x v="0"/>
    <x v="13"/>
    <x v="161"/>
    <x v="13"/>
    <x v="3"/>
  </r>
  <r>
    <n v="1459"/>
    <s v="1585"/>
    <x v="4"/>
    <n v="0"/>
    <n v="0"/>
    <n v="0"/>
    <x v="1"/>
    <x v="0"/>
    <d v="2014-10-03T13:38:00"/>
    <x v="0"/>
    <s v="cirinten"/>
    <x v="0"/>
    <x v="13"/>
    <x v="161"/>
    <x v="13"/>
    <x v="3"/>
  </r>
  <r>
    <n v="144"/>
    <s v="1590"/>
    <x v="0"/>
    <n v="151"/>
    <n v="312"/>
    <n v="133"/>
    <x v="2"/>
    <x v="0"/>
    <d v="2014-12-15T02:01:22"/>
    <x v="0"/>
    <m/>
    <x v="0"/>
    <x v="13"/>
    <x v="162"/>
    <x v="13"/>
    <x v="3"/>
  </r>
  <r>
    <n v="489"/>
    <s v="1590"/>
    <x v="1"/>
    <n v="151"/>
    <n v="297"/>
    <n v="35"/>
    <x v="2"/>
    <x v="1"/>
    <d v="2014-12-15T02:01:23"/>
    <x v="0"/>
    <m/>
    <x v="0"/>
    <x v="13"/>
    <x v="162"/>
    <x v="13"/>
    <x v="3"/>
  </r>
  <r>
    <n v="809"/>
    <s v="1590"/>
    <x v="2"/>
    <n v="0"/>
    <n v="0"/>
    <n v="0"/>
    <x v="1"/>
    <x v="0"/>
    <d v="2014-09-08T11:24:00"/>
    <x v="0"/>
    <s v="cirinten"/>
    <x v="0"/>
    <x v="13"/>
    <x v="162"/>
    <x v="13"/>
    <x v="3"/>
  </r>
  <r>
    <n v="1130"/>
    <s v="1590"/>
    <x v="3"/>
    <n v="0"/>
    <n v="0"/>
    <n v="0"/>
    <x v="1"/>
    <x v="0"/>
    <d v="2013-04-20T21:51:00"/>
    <x v="0"/>
    <s v="cirinten"/>
    <x v="0"/>
    <x v="13"/>
    <x v="162"/>
    <x v="13"/>
    <x v="3"/>
  </r>
  <r>
    <n v="1460"/>
    <s v="1590"/>
    <x v="4"/>
    <n v="0"/>
    <n v="0"/>
    <n v="0"/>
    <x v="1"/>
    <x v="0"/>
    <d v="2014-10-03T13:42:00"/>
    <x v="0"/>
    <s v="cirinten"/>
    <x v="0"/>
    <x v="13"/>
    <x v="162"/>
    <x v="13"/>
    <x v="3"/>
  </r>
  <r>
    <n v="145"/>
    <s v="1595"/>
    <x v="0"/>
    <n v="95"/>
    <n v="690"/>
    <n v="178"/>
    <x v="2"/>
    <x v="0"/>
    <d v="2014-12-15T02:01:22"/>
    <x v="0"/>
    <m/>
    <x v="0"/>
    <x v="13"/>
    <x v="163"/>
    <x v="13"/>
    <x v="3"/>
  </r>
  <r>
    <n v="490"/>
    <s v="1595"/>
    <x v="1"/>
    <n v="217"/>
    <n v="690"/>
    <n v="56"/>
    <x v="2"/>
    <x v="1"/>
    <d v="2014-12-15T02:01:23"/>
    <x v="0"/>
    <m/>
    <x v="0"/>
    <x v="13"/>
    <x v="163"/>
    <x v="13"/>
    <x v="3"/>
  </r>
  <r>
    <n v="810"/>
    <s v="1595"/>
    <x v="2"/>
    <n v="0"/>
    <n v="0"/>
    <n v="0"/>
    <x v="1"/>
    <x v="0"/>
    <d v="2014-09-08T11:24:00"/>
    <x v="0"/>
    <s v="cirinten"/>
    <x v="0"/>
    <x v="13"/>
    <x v="163"/>
    <x v="13"/>
    <x v="3"/>
  </r>
  <r>
    <n v="1131"/>
    <s v="1595"/>
    <x v="3"/>
    <n v="0"/>
    <n v="0"/>
    <n v="0"/>
    <x v="1"/>
    <x v="0"/>
    <d v="2013-04-20T21:52:00"/>
    <x v="0"/>
    <s v="cirinten"/>
    <x v="0"/>
    <x v="13"/>
    <x v="163"/>
    <x v="13"/>
    <x v="3"/>
  </r>
  <r>
    <n v="1461"/>
    <s v="1595"/>
    <x v="4"/>
    <n v="0"/>
    <n v="0"/>
    <n v="0"/>
    <x v="1"/>
    <x v="0"/>
    <d v="2014-10-03T13:40:00"/>
    <x v="0"/>
    <s v="cirinten"/>
    <x v="0"/>
    <x v="13"/>
    <x v="163"/>
    <x v="13"/>
    <x v="3"/>
  </r>
  <r>
    <n v="146"/>
    <s v="1600"/>
    <x v="0"/>
    <n v="186"/>
    <n v="561"/>
    <n v="154"/>
    <x v="2"/>
    <x v="0"/>
    <d v="2014-12-15T02:01:22"/>
    <x v="0"/>
    <m/>
    <x v="0"/>
    <x v="13"/>
    <x v="164"/>
    <x v="13"/>
    <x v="3"/>
  </r>
  <r>
    <n v="491"/>
    <s v="1600"/>
    <x v="1"/>
    <n v="186"/>
    <n v="692"/>
    <n v="23"/>
    <x v="2"/>
    <x v="1"/>
    <d v="2014-12-15T02:01:23"/>
    <x v="0"/>
    <m/>
    <x v="0"/>
    <x v="13"/>
    <x v="164"/>
    <x v="13"/>
    <x v="3"/>
  </r>
  <r>
    <n v="811"/>
    <s v="1600"/>
    <x v="2"/>
    <n v="0"/>
    <n v="0"/>
    <n v="0"/>
    <x v="1"/>
    <x v="0"/>
    <d v="2014-09-08T11:24:00"/>
    <x v="0"/>
    <s v="cirinten"/>
    <x v="0"/>
    <x v="13"/>
    <x v="164"/>
    <x v="13"/>
    <x v="3"/>
  </r>
  <r>
    <n v="1132"/>
    <s v="1600"/>
    <x v="3"/>
    <n v="0"/>
    <n v="0"/>
    <n v="0"/>
    <x v="1"/>
    <x v="0"/>
    <d v="2013-04-20T21:50:00"/>
    <x v="0"/>
    <s v="cirinten"/>
    <x v="0"/>
    <x v="13"/>
    <x v="164"/>
    <x v="13"/>
    <x v="3"/>
  </r>
  <r>
    <n v="1462"/>
    <s v="1600"/>
    <x v="4"/>
    <n v="0"/>
    <n v="0"/>
    <n v="0"/>
    <x v="1"/>
    <x v="0"/>
    <d v="2014-10-03T13:37:00"/>
    <x v="0"/>
    <s v="cirinten"/>
    <x v="0"/>
    <x v="13"/>
    <x v="164"/>
    <x v="13"/>
    <x v="3"/>
  </r>
  <r>
    <n v="147"/>
    <s v="1605"/>
    <x v="0"/>
    <n v="63"/>
    <n v="501"/>
    <n v="173"/>
    <x v="2"/>
    <x v="0"/>
    <d v="2014-12-15T02:01:22"/>
    <x v="0"/>
    <m/>
    <x v="0"/>
    <x v="13"/>
    <x v="165"/>
    <x v="13"/>
    <x v="3"/>
  </r>
  <r>
    <n v="492"/>
    <s v="1605"/>
    <x v="1"/>
    <n v="63"/>
    <n v="638"/>
    <n v="36"/>
    <x v="2"/>
    <x v="1"/>
    <d v="2014-12-15T02:01:23"/>
    <x v="0"/>
    <m/>
    <x v="0"/>
    <x v="13"/>
    <x v="165"/>
    <x v="13"/>
    <x v="3"/>
  </r>
  <r>
    <n v="812"/>
    <s v="1605"/>
    <x v="2"/>
    <n v="0"/>
    <n v="0"/>
    <n v="0"/>
    <x v="1"/>
    <x v="0"/>
    <d v="2014-09-08T11:24:00"/>
    <x v="0"/>
    <s v="cirinten"/>
    <x v="0"/>
    <x v="13"/>
    <x v="165"/>
    <x v="13"/>
    <x v="3"/>
  </r>
  <r>
    <n v="1133"/>
    <s v="1605"/>
    <x v="3"/>
    <n v="0"/>
    <n v="0"/>
    <n v="0"/>
    <x v="1"/>
    <x v="0"/>
    <d v="2013-04-20T21:52:00"/>
    <x v="0"/>
    <s v="cirinten"/>
    <x v="0"/>
    <x v="13"/>
    <x v="165"/>
    <x v="13"/>
    <x v="3"/>
  </r>
  <r>
    <n v="1463"/>
    <s v="1605"/>
    <x v="4"/>
    <n v="0"/>
    <n v="0"/>
    <n v="0"/>
    <x v="1"/>
    <x v="0"/>
    <d v="2014-10-03T13:40:00"/>
    <x v="0"/>
    <s v="cirinten"/>
    <x v="0"/>
    <x v="13"/>
    <x v="165"/>
    <x v="13"/>
    <x v="3"/>
  </r>
  <r>
    <n v="148"/>
    <s v="1610"/>
    <x v="0"/>
    <n v="0"/>
    <n v="0"/>
    <n v="0"/>
    <x v="2"/>
    <x v="0"/>
    <d v="2014-12-15T02:01:22"/>
    <x v="0"/>
    <m/>
    <x v="0"/>
    <x v="13"/>
    <x v="166"/>
    <x v="13"/>
    <x v="3"/>
  </r>
  <r>
    <n v="493"/>
    <s v="1610"/>
    <x v="1"/>
    <n v="295"/>
    <n v="345"/>
    <n v="29"/>
    <x v="2"/>
    <x v="1"/>
    <d v="2014-12-15T02:01:23"/>
    <x v="0"/>
    <m/>
    <x v="0"/>
    <x v="13"/>
    <x v="166"/>
    <x v="13"/>
    <x v="3"/>
  </r>
  <r>
    <n v="813"/>
    <s v="1610"/>
    <x v="2"/>
    <n v="0"/>
    <n v="0"/>
    <n v="0"/>
    <x v="1"/>
    <x v="0"/>
    <d v="2014-09-08T11:25:00"/>
    <x v="0"/>
    <s v="cirinten"/>
    <x v="0"/>
    <x v="13"/>
    <x v="166"/>
    <x v="13"/>
    <x v="3"/>
  </r>
  <r>
    <n v="1134"/>
    <s v="1610"/>
    <x v="3"/>
    <n v="0"/>
    <n v="0"/>
    <n v="0"/>
    <x v="1"/>
    <x v="0"/>
    <d v="2013-04-20T21:53:00"/>
    <x v="0"/>
    <s v="cirinten"/>
    <x v="0"/>
    <x v="13"/>
    <x v="166"/>
    <x v="13"/>
    <x v="3"/>
  </r>
  <r>
    <n v="1464"/>
    <s v="1610"/>
    <x v="4"/>
    <n v="0"/>
    <n v="0"/>
    <n v="0"/>
    <x v="1"/>
    <x v="0"/>
    <d v="2014-10-03T13:45:00"/>
    <x v="0"/>
    <s v="cirinten"/>
    <x v="0"/>
    <x v="13"/>
    <x v="166"/>
    <x v="13"/>
    <x v="3"/>
  </r>
  <r>
    <n v="149"/>
    <s v="1615"/>
    <x v="0"/>
    <n v="64"/>
    <n v="135"/>
    <n v="65"/>
    <x v="2"/>
    <x v="0"/>
    <d v="2014-12-15T02:01:22"/>
    <x v="0"/>
    <m/>
    <x v="0"/>
    <x v="13"/>
    <x v="167"/>
    <x v="13"/>
    <x v="3"/>
  </r>
  <r>
    <n v="494"/>
    <s v="1615"/>
    <x v="1"/>
    <n v="64"/>
    <n v="37"/>
    <n v="80"/>
    <x v="2"/>
    <x v="1"/>
    <d v="2014-12-15T02:01:23"/>
    <x v="0"/>
    <m/>
    <x v="0"/>
    <x v="13"/>
    <x v="167"/>
    <x v="13"/>
    <x v="3"/>
  </r>
  <r>
    <n v="814"/>
    <s v="1615"/>
    <x v="2"/>
    <n v="0"/>
    <n v="0"/>
    <n v="0"/>
    <x v="1"/>
    <x v="0"/>
    <d v="2014-09-08T11:25:00"/>
    <x v="0"/>
    <s v="cirinten"/>
    <x v="0"/>
    <x v="13"/>
    <x v="167"/>
    <x v="13"/>
    <x v="3"/>
  </r>
  <r>
    <n v="1135"/>
    <s v="1615"/>
    <x v="3"/>
    <n v="0"/>
    <n v="0"/>
    <n v="0"/>
    <x v="1"/>
    <x v="0"/>
    <d v="2013-04-20T21:53:00"/>
    <x v="0"/>
    <s v="cirinten"/>
    <x v="0"/>
    <x v="13"/>
    <x v="167"/>
    <x v="13"/>
    <x v="3"/>
  </r>
  <r>
    <n v="1465"/>
    <s v="1615"/>
    <x v="4"/>
    <n v="0"/>
    <n v="0"/>
    <n v="0"/>
    <x v="1"/>
    <x v="0"/>
    <d v="2014-10-03T13:41:00"/>
    <x v="0"/>
    <s v="cirinten"/>
    <x v="0"/>
    <x v="13"/>
    <x v="167"/>
    <x v="13"/>
    <x v="3"/>
  </r>
  <r>
    <n v="150"/>
    <s v="1620"/>
    <x v="0"/>
    <n v="141"/>
    <n v="487"/>
    <n v="181"/>
    <x v="2"/>
    <x v="0"/>
    <d v="2014-12-15T02:01:22"/>
    <x v="0"/>
    <m/>
    <x v="0"/>
    <x v="13"/>
    <x v="168"/>
    <x v="13"/>
    <x v="3"/>
  </r>
  <r>
    <n v="495"/>
    <s v="1620"/>
    <x v="1"/>
    <n v="141"/>
    <n v="600"/>
    <n v="68"/>
    <x v="2"/>
    <x v="1"/>
    <d v="2014-12-15T02:01:23"/>
    <x v="0"/>
    <m/>
    <x v="0"/>
    <x v="13"/>
    <x v="168"/>
    <x v="13"/>
    <x v="3"/>
  </r>
  <r>
    <n v="815"/>
    <s v="1620"/>
    <x v="2"/>
    <n v="0"/>
    <n v="0"/>
    <n v="0"/>
    <x v="1"/>
    <x v="0"/>
    <d v="2014-09-08T11:25:00"/>
    <x v="0"/>
    <s v="cirinten"/>
    <x v="0"/>
    <x v="13"/>
    <x v="168"/>
    <x v="13"/>
    <x v="3"/>
  </r>
  <r>
    <n v="1136"/>
    <s v="1620"/>
    <x v="3"/>
    <n v="0"/>
    <n v="0"/>
    <n v="0"/>
    <x v="1"/>
    <x v="0"/>
    <d v="2013-04-20T21:54:00"/>
    <x v="0"/>
    <s v="cirinten"/>
    <x v="0"/>
    <x v="13"/>
    <x v="168"/>
    <x v="13"/>
    <x v="3"/>
  </r>
  <r>
    <n v="1466"/>
    <s v="1620"/>
    <x v="4"/>
    <n v="0"/>
    <n v="0"/>
    <n v="0"/>
    <x v="1"/>
    <x v="0"/>
    <d v="2014-10-03T13:39:00"/>
    <x v="0"/>
    <s v="cirinten"/>
    <x v="0"/>
    <x v="13"/>
    <x v="168"/>
    <x v="13"/>
    <x v="3"/>
  </r>
  <r>
    <n v="68"/>
    <s v="1220"/>
    <x v="0"/>
    <n v="0"/>
    <n v="1250"/>
    <n v="315"/>
    <x v="2"/>
    <x v="0"/>
    <d v="2014-12-15T02:01:22"/>
    <x v="0"/>
    <m/>
    <x v="0"/>
    <x v="14"/>
    <x v="169"/>
    <x v="14"/>
    <x v="4"/>
  </r>
  <r>
    <n v="413"/>
    <s v="1220"/>
    <x v="1"/>
    <n v="0"/>
    <n v="1474"/>
    <n v="92"/>
    <x v="2"/>
    <x v="1"/>
    <d v="2014-12-15T02:01:23"/>
    <x v="0"/>
    <m/>
    <x v="0"/>
    <x v="14"/>
    <x v="169"/>
    <x v="14"/>
    <x v="4"/>
  </r>
  <r>
    <n v="758"/>
    <s v="1220"/>
    <x v="2"/>
    <n v="0"/>
    <n v="0"/>
    <n v="0"/>
    <x v="1"/>
    <x v="0"/>
    <d v="2014-12-13T23:00:00"/>
    <x v="0"/>
    <s v="leuwidamar"/>
    <x v="0"/>
    <x v="14"/>
    <x v="169"/>
    <x v="14"/>
    <x v="4"/>
  </r>
  <r>
    <n v="1054"/>
    <s v="1220"/>
    <x v="3"/>
    <n v="0"/>
    <n v="0"/>
    <n v="0"/>
    <x v="1"/>
    <x v="0"/>
    <d v="2013-04-18T16:28:00"/>
    <x v="0"/>
    <s v="leuwidamar"/>
    <x v="0"/>
    <x v="14"/>
    <x v="169"/>
    <x v="14"/>
    <x v="4"/>
  </r>
  <r>
    <n v="1399"/>
    <s v="1220"/>
    <x v="4"/>
    <n v="0"/>
    <n v="0"/>
    <n v="0"/>
    <x v="1"/>
    <x v="0"/>
    <d v="2014-12-13T23:00:00"/>
    <x v="0"/>
    <s v="leuwidamar"/>
    <x v="0"/>
    <x v="14"/>
    <x v="169"/>
    <x v="14"/>
    <x v="4"/>
  </r>
  <r>
    <n v="69"/>
    <s v="1225"/>
    <x v="0"/>
    <n v="173"/>
    <n v="1405"/>
    <n v="222"/>
    <x v="2"/>
    <x v="0"/>
    <d v="2014-12-15T02:01:22"/>
    <x v="0"/>
    <m/>
    <x v="0"/>
    <x v="14"/>
    <x v="170"/>
    <x v="14"/>
    <x v="4"/>
  </r>
  <r>
    <n v="414"/>
    <s v="1225"/>
    <x v="1"/>
    <n v="173"/>
    <n v="1518"/>
    <n v="109"/>
    <x v="2"/>
    <x v="1"/>
    <d v="2014-12-15T02:01:23"/>
    <x v="0"/>
    <m/>
    <x v="0"/>
    <x v="14"/>
    <x v="170"/>
    <x v="14"/>
    <x v="4"/>
  </r>
  <r>
    <n v="759"/>
    <s v="1225"/>
    <x v="2"/>
    <n v="0"/>
    <n v="0"/>
    <n v="0"/>
    <x v="1"/>
    <x v="0"/>
    <d v="2014-12-13T23:00:00"/>
    <x v="0"/>
    <s v="leuwidamar"/>
    <x v="0"/>
    <x v="14"/>
    <x v="170"/>
    <x v="14"/>
    <x v="4"/>
  </r>
  <r>
    <n v="1055"/>
    <s v="1225"/>
    <x v="3"/>
    <n v="0"/>
    <n v="1"/>
    <n v="0"/>
    <x v="3"/>
    <x v="0"/>
    <d v="2013-04-18T16:28:00"/>
    <x v="0"/>
    <s v="leuwidamar"/>
    <x v="8"/>
    <x v="14"/>
    <x v="170"/>
    <x v="14"/>
    <x v="4"/>
  </r>
  <r>
    <n v="1400"/>
    <s v="1225"/>
    <x v="4"/>
    <n v="0"/>
    <n v="0"/>
    <n v="0"/>
    <x v="1"/>
    <x v="0"/>
    <d v="2014-12-13T23:00:00"/>
    <x v="0"/>
    <s v="leuwidamar"/>
    <x v="0"/>
    <x v="14"/>
    <x v="170"/>
    <x v="14"/>
    <x v="4"/>
  </r>
  <r>
    <n v="70"/>
    <s v="1230"/>
    <x v="0"/>
    <n v="59"/>
    <n v="770"/>
    <n v="227"/>
    <x v="2"/>
    <x v="0"/>
    <d v="2014-12-15T02:01:22"/>
    <x v="0"/>
    <m/>
    <x v="0"/>
    <x v="14"/>
    <x v="171"/>
    <x v="14"/>
    <x v="4"/>
  </r>
  <r>
    <n v="415"/>
    <s v="1230"/>
    <x v="1"/>
    <n v="59"/>
    <n v="893"/>
    <n v="104"/>
    <x v="2"/>
    <x v="1"/>
    <d v="2014-12-15T02:01:23"/>
    <x v="0"/>
    <m/>
    <x v="0"/>
    <x v="14"/>
    <x v="171"/>
    <x v="14"/>
    <x v="4"/>
  </r>
  <r>
    <n v="760"/>
    <s v="1230"/>
    <x v="2"/>
    <n v="1"/>
    <n v="0"/>
    <n v="0"/>
    <x v="1"/>
    <x v="0"/>
    <d v="2014-12-13T23:00:00"/>
    <x v="0"/>
    <s v="leuwidamar"/>
    <x v="0"/>
    <x v="14"/>
    <x v="171"/>
    <x v="14"/>
    <x v="4"/>
  </r>
  <r>
    <n v="1056"/>
    <s v="1230"/>
    <x v="3"/>
    <n v="1"/>
    <n v="4"/>
    <n v="1"/>
    <x v="3"/>
    <x v="0"/>
    <d v="2013-04-18T16:28:00"/>
    <x v="0"/>
    <s v="leuwidamar"/>
    <x v="8"/>
    <x v="14"/>
    <x v="171"/>
    <x v="14"/>
    <x v="4"/>
  </r>
  <r>
    <n v="1401"/>
    <s v="1230"/>
    <x v="4"/>
    <n v="1"/>
    <n v="0"/>
    <n v="0"/>
    <x v="1"/>
    <x v="0"/>
    <d v="2014-12-13T23:00:00"/>
    <x v="0"/>
    <s v="leuwidamar"/>
    <x v="0"/>
    <x v="14"/>
    <x v="171"/>
    <x v="14"/>
    <x v="4"/>
  </r>
  <r>
    <n v="71"/>
    <s v="1235"/>
    <x v="0"/>
    <n v="125"/>
    <n v="557"/>
    <n v="310"/>
    <x v="2"/>
    <x v="0"/>
    <d v="2014-12-15T02:01:22"/>
    <x v="0"/>
    <m/>
    <x v="0"/>
    <x v="14"/>
    <x v="172"/>
    <x v="14"/>
    <x v="4"/>
  </r>
  <r>
    <n v="416"/>
    <s v="1235"/>
    <x v="1"/>
    <n v="125"/>
    <n v="724"/>
    <n v="143"/>
    <x v="2"/>
    <x v="1"/>
    <d v="2014-12-15T02:01:23"/>
    <x v="0"/>
    <m/>
    <x v="0"/>
    <x v="14"/>
    <x v="172"/>
    <x v="14"/>
    <x v="4"/>
  </r>
  <r>
    <n v="761"/>
    <s v="1235"/>
    <x v="2"/>
    <n v="0"/>
    <n v="0"/>
    <n v="0"/>
    <x v="1"/>
    <x v="0"/>
    <d v="2014-12-13T23:00:00"/>
    <x v="0"/>
    <s v="leuwidamar"/>
    <x v="0"/>
    <x v="14"/>
    <x v="172"/>
    <x v="14"/>
    <x v="4"/>
  </r>
  <r>
    <n v="1057"/>
    <s v="1235"/>
    <x v="3"/>
    <n v="0"/>
    <n v="2"/>
    <n v="0"/>
    <x v="3"/>
    <x v="0"/>
    <d v="2013-04-18T16:29:00"/>
    <x v="0"/>
    <s v="leuwidamar"/>
    <x v="8"/>
    <x v="14"/>
    <x v="172"/>
    <x v="14"/>
    <x v="4"/>
  </r>
  <r>
    <n v="1402"/>
    <s v="1235"/>
    <x v="4"/>
    <n v="0"/>
    <n v="0"/>
    <n v="0"/>
    <x v="1"/>
    <x v="0"/>
    <d v="2014-12-13T23:00:00"/>
    <x v="0"/>
    <s v="leuwidamar"/>
    <x v="0"/>
    <x v="14"/>
    <x v="172"/>
    <x v="14"/>
    <x v="4"/>
  </r>
  <r>
    <n v="72"/>
    <s v="1240"/>
    <x v="0"/>
    <n v="75"/>
    <n v="715"/>
    <n v="223"/>
    <x v="2"/>
    <x v="0"/>
    <d v="2014-12-15T02:01:22"/>
    <x v="0"/>
    <m/>
    <x v="0"/>
    <x v="14"/>
    <x v="173"/>
    <x v="14"/>
    <x v="4"/>
  </r>
  <r>
    <n v="417"/>
    <s v="1240"/>
    <x v="1"/>
    <n v="75"/>
    <n v="917"/>
    <n v="22"/>
    <x v="2"/>
    <x v="1"/>
    <d v="2014-12-15T02:01:23"/>
    <x v="0"/>
    <m/>
    <x v="0"/>
    <x v="14"/>
    <x v="173"/>
    <x v="14"/>
    <x v="4"/>
  </r>
  <r>
    <n v="762"/>
    <s v="1240"/>
    <x v="2"/>
    <n v="0"/>
    <n v="0"/>
    <n v="0"/>
    <x v="1"/>
    <x v="0"/>
    <d v="2014-12-13T23:00:00"/>
    <x v="0"/>
    <s v="leuwidamar"/>
    <x v="0"/>
    <x v="14"/>
    <x v="173"/>
    <x v="14"/>
    <x v="4"/>
  </r>
  <r>
    <n v="1058"/>
    <s v="1240"/>
    <x v="3"/>
    <n v="0"/>
    <n v="0"/>
    <n v="0"/>
    <x v="3"/>
    <x v="0"/>
    <d v="2013-04-18T16:29:00"/>
    <x v="0"/>
    <s v="leuwidamar"/>
    <x v="8"/>
    <x v="14"/>
    <x v="173"/>
    <x v="14"/>
    <x v="4"/>
  </r>
  <r>
    <n v="1403"/>
    <s v="1240"/>
    <x v="4"/>
    <n v="0"/>
    <n v="0"/>
    <n v="0"/>
    <x v="1"/>
    <x v="0"/>
    <d v="2014-12-13T23:00:00"/>
    <x v="0"/>
    <s v="leuwidamar"/>
    <x v="0"/>
    <x v="14"/>
    <x v="173"/>
    <x v="14"/>
    <x v="4"/>
  </r>
  <r>
    <n v="73"/>
    <s v="1245"/>
    <x v="0"/>
    <n v="73"/>
    <n v="654"/>
    <n v="354"/>
    <x v="2"/>
    <x v="0"/>
    <d v="2014-12-15T02:01:22"/>
    <x v="0"/>
    <m/>
    <x v="0"/>
    <x v="14"/>
    <x v="174"/>
    <x v="14"/>
    <x v="4"/>
  </r>
  <r>
    <n v="418"/>
    <s v="1245"/>
    <x v="1"/>
    <n v="73"/>
    <n v="973"/>
    <n v="35"/>
    <x v="2"/>
    <x v="1"/>
    <d v="2014-12-15T02:01:23"/>
    <x v="0"/>
    <m/>
    <x v="0"/>
    <x v="14"/>
    <x v="174"/>
    <x v="14"/>
    <x v="4"/>
  </r>
  <r>
    <n v="763"/>
    <s v="1245"/>
    <x v="2"/>
    <n v="0"/>
    <n v="0"/>
    <n v="0"/>
    <x v="1"/>
    <x v="0"/>
    <d v="2014-12-13T23:00:00"/>
    <x v="0"/>
    <s v="leuwidamar"/>
    <x v="0"/>
    <x v="14"/>
    <x v="174"/>
    <x v="14"/>
    <x v="4"/>
  </r>
  <r>
    <n v="1059"/>
    <s v="1245"/>
    <x v="3"/>
    <n v="0"/>
    <n v="1"/>
    <n v="0"/>
    <x v="3"/>
    <x v="0"/>
    <d v="2013-04-18T16:29:00"/>
    <x v="0"/>
    <s v="leuwidamar"/>
    <x v="8"/>
    <x v="14"/>
    <x v="174"/>
    <x v="14"/>
    <x v="4"/>
  </r>
  <r>
    <n v="1404"/>
    <s v="1245"/>
    <x v="4"/>
    <n v="0"/>
    <n v="0"/>
    <n v="0"/>
    <x v="1"/>
    <x v="0"/>
    <d v="2014-12-13T23:00:00"/>
    <x v="0"/>
    <s v="leuwidamar"/>
    <x v="0"/>
    <x v="14"/>
    <x v="174"/>
    <x v="14"/>
    <x v="4"/>
  </r>
  <r>
    <n v="74"/>
    <s v="1250"/>
    <x v="0"/>
    <n v="26"/>
    <n v="932"/>
    <n v="268"/>
    <x v="2"/>
    <x v="0"/>
    <d v="2014-12-15T02:01:22"/>
    <x v="0"/>
    <m/>
    <x v="0"/>
    <x v="14"/>
    <x v="175"/>
    <x v="14"/>
    <x v="4"/>
  </r>
  <r>
    <n v="419"/>
    <s v="1250"/>
    <x v="1"/>
    <n v="26"/>
    <n v="1124"/>
    <n v="76"/>
    <x v="2"/>
    <x v="1"/>
    <d v="2014-12-15T02:01:23"/>
    <x v="0"/>
    <m/>
    <x v="0"/>
    <x v="14"/>
    <x v="175"/>
    <x v="14"/>
    <x v="4"/>
  </r>
  <r>
    <n v="764"/>
    <s v="1250"/>
    <x v="2"/>
    <n v="0"/>
    <n v="0"/>
    <n v="0"/>
    <x v="1"/>
    <x v="0"/>
    <d v="2014-12-13T23:00:00"/>
    <x v="0"/>
    <s v="leuwidamar"/>
    <x v="0"/>
    <x v="14"/>
    <x v="175"/>
    <x v="14"/>
    <x v="4"/>
  </r>
  <r>
    <n v="1060"/>
    <s v="1250"/>
    <x v="3"/>
    <n v="0"/>
    <n v="1"/>
    <n v="0"/>
    <x v="3"/>
    <x v="0"/>
    <d v="2013-04-18T16:29:00"/>
    <x v="0"/>
    <s v="leuwidamar"/>
    <x v="8"/>
    <x v="14"/>
    <x v="175"/>
    <x v="14"/>
    <x v="4"/>
  </r>
  <r>
    <n v="1405"/>
    <s v="1250"/>
    <x v="4"/>
    <n v="0"/>
    <n v="0"/>
    <n v="0"/>
    <x v="1"/>
    <x v="0"/>
    <d v="2014-12-13T23:00:00"/>
    <x v="0"/>
    <s v="leuwidamar"/>
    <x v="0"/>
    <x v="14"/>
    <x v="175"/>
    <x v="14"/>
    <x v="4"/>
  </r>
  <r>
    <n v="75"/>
    <s v="1255"/>
    <x v="0"/>
    <n v="85"/>
    <n v="971"/>
    <n v="398"/>
    <x v="2"/>
    <x v="0"/>
    <d v="2014-12-15T02:01:22"/>
    <x v="0"/>
    <m/>
    <x v="0"/>
    <x v="14"/>
    <x v="176"/>
    <x v="14"/>
    <x v="4"/>
  </r>
  <r>
    <n v="420"/>
    <s v="1255"/>
    <x v="1"/>
    <n v="85"/>
    <n v="1336"/>
    <n v="33"/>
    <x v="2"/>
    <x v="1"/>
    <d v="2014-12-15T02:01:23"/>
    <x v="0"/>
    <m/>
    <x v="0"/>
    <x v="14"/>
    <x v="176"/>
    <x v="14"/>
    <x v="4"/>
  </r>
  <r>
    <n v="765"/>
    <s v="1255"/>
    <x v="2"/>
    <n v="0"/>
    <n v="0"/>
    <n v="0"/>
    <x v="1"/>
    <x v="0"/>
    <d v="2014-12-13T23:00:00"/>
    <x v="0"/>
    <s v="leuwidamar"/>
    <x v="0"/>
    <x v="14"/>
    <x v="176"/>
    <x v="14"/>
    <x v="4"/>
  </r>
  <r>
    <n v="1061"/>
    <s v="1255"/>
    <x v="3"/>
    <n v="0"/>
    <n v="2"/>
    <n v="0"/>
    <x v="3"/>
    <x v="0"/>
    <d v="2013-04-18T16:29:00"/>
    <x v="0"/>
    <s v="leuwidamar"/>
    <x v="8"/>
    <x v="14"/>
    <x v="176"/>
    <x v="14"/>
    <x v="4"/>
  </r>
  <r>
    <n v="1406"/>
    <s v="1255"/>
    <x v="4"/>
    <n v="0"/>
    <n v="0"/>
    <n v="0"/>
    <x v="1"/>
    <x v="0"/>
    <d v="2014-12-13T23:00:00"/>
    <x v="0"/>
    <s v="leuwidamar"/>
    <x v="0"/>
    <x v="14"/>
    <x v="176"/>
    <x v="14"/>
    <x v="4"/>
  </r>
  <r>
    <n v="76"/>
    <s v="1260"/>
    <x v="0"/>
    <n v="36"/>
    <n v="819"/>
    <n v="245"/>
    <x v="2"/>
    <x v="0"/>
    <d v="2014-12-15T02:01:22"/>
    <x v="0"/>
    <m/>
    <x v="0"/>
    <x v="14"/>
    <x v="177"/>
    <x v="14"/>
    <x v="4"/>
  </r>
  <r>
    <n v="421"/>
    <s v="1260"/>
    <x v="1"/>
    <n v="36"/>
    <n v="960"/>
    <n v="105"/>
    <x v="2"/>
    <x v="1"/>
    <d v="2014-12-15T02:01:23"/>
    <x v="0"/>
    <m/>
    <x v="0"/>
    <x v="14"/>
    <x v="177"/>
    <x v="14"/>
    <x v="4"/>
  </r>
  <r>
    <n v="766"/>
    <s v="1260"/>
    <x v="2"/>
    <n v="0"/>
    <n v="0"/>
    <n v="0"/>
    <x v="1"/>
    <x v="0"/>
    <d v="2014-12-13T23:00:00"/>
    <x v="0"/>
    <s v="leuwidamar"/>
    <x v="0"/>
    <x v="14"/>
    <x v="177"/>
    <x v="14"/>
    <x v="4"/>
  </r>
  <r>
    <n v="1062"/>
    <s v="1260"/>
    <x v="3"/>
    <n v="0"/>
    <n v="2"/>
    <n v="0"/>
    <x v="3"/>
    <x v="0"/>
    <d v="2013-04-18T16:29:00"/>
    <x v="0"/>
    <s v="leuwidamar"/>
    <x v="8"/>
    <x v="14"/>
    <x v="177"/>
    <x v="14"/>
    <x v="4"/>
  </r>
  <r>
    <n v="1407"/>
    <s v="1260"/>
    <x v="4"/>
    <n v="0"/>
    <n v="0"/>
    <n v="0"/>
    <x v="1"/>
    <x v="0"/>
    <d v="2014-12-13T23:00:00"/>
    <x v="0"/>
    <s v="leuwidamar"/>
    <x v="0"/>
    <x v="14"/>
    <x v="177"/>
    <x v="14"/>
    <x v="4"/>
  </r>
  <r>
    <n v="77"/>
    <s v="1265"/>
    <x v="0"/>
    <n v="39"/>
    <n v="340"/>
    <n v="287"/>
    <x v="2"/>
    <x v="0"/>
    <d v="2014-12-15T02:01:22"/>
    <x v="0"/>
    <m/>
    <x v="0"/>
    <x v="14"/>
    <x v="178"/>
    <x v="14"/>
    <x v="4"/>
  </r>
  <r>
    <n v="422"/>
    <s v="1265"/>
    <x v="1"/>
    <n v="39"/>
    <n v="90"/>
    <n v="537"/>
    <x v="2"/>
    <x v="1"/>
    <d v="2014-12-15T02:01:23"/>
    <x v="0"/>
    <m/>
    <x v="0"/>
    <x v="14"/>
    <x v="178"/>
    <x v="14"/>
    <x v="4"/>
  </r>
  <r>
    <n v="767"/>
    <s v="1265"/>
    <x v="2"/>
    <n v="0"/>
    <n v="0"/>
    <n v="0"/>
    <x v="1"/>
    <x v="0"/>
    <d v="2014-12-13T23:00:00"/>
    <x v="0"/>
    <s v="leuwidamar"/>
    <x v="0"/>
    <x v="14"/>
    <x v="178"/>
    <x v="14"/>
    <x v="4"/>
  </r>
  <r>
    <n v="1063"/>
    <s v="1265"/>
    <x v="3"/>
    <n v="0"/>
    <n v="2"/>
    <n v="0"/>
    <x v="3"/>
    <x v="0"/>
    <d v="2013-04-18T16:29:00"/>
    <x v="0"/>
    <s v="leuwidamar"/>
    <x v="8"/>
    <x v="14"/>
    <x v="178"/>
    <x v="14"/>
    <x v="4"/>
  </r>
  <r>
    <n v="1408"/>
    <s v="1265"/>
    <x v="4"/>
    <n v="0"/>
    <n v="0"/>
    <n v="0"/>
    <x v="1"/>
    <x v="0"/>
    <d v="2014-12-13T23:00:00"/>
    <x v="0"/>
    <s v="leuwidamar"/>
    <x v="0"/>
    <x v="14"/>
    <x v="178"/>
    <x v="14"/>
    <x v="4"/>
  </r>
  <r>
    <n v="78"/>
    <s v="1270"/>
    <x v="0"/>
    <n v="57"/>
    <n v="754"/>
    <n v="358"/>
    <x v="2"/>
    <x v="0"/>
    <d v="2014-12-15T02:01:22"/>
    <x v="0"/>
    <m/>
    <x v="0"/>
    <x v="14"/>
    <x v="179"/>
    <x v="14"/>
    <x v="4"/>
  </r>
  <r>
    <n v="423"/>
    <s v="1270"/>
    <x v="1"/>
    <n v="57"/>
    <n v="1088"/>
    <n v="24"/>
    <x v="2"/>
    <x v="1"/>
    <d v="2014-12-15T02:01:23"/>
    <x v="0"/>
    <m/>
    <x v="0"/>
    <x v="14"/>
    <x v="179"/>
    <x v="14"/>
    <x v="4"/>
  </r>
  <r>
    <n v="768"/>
    <s v="1270"/>
    <x v="2"/>
    <n v="0"/>
    <n v="0"/>
    <n v="0"/>
    <x v="1"/>
    <x v="0"/>
    <d v="2014-12-13T23:00:00"/>
    <x v="0"/>
    <s v="leuwidamar"/>
    <x v="0"/>
    <x v="14"/>
    <x v="179"/>
    <x v="14"/>
    <x v="4"/>
  </r>
  <r>
    <n v="1064"/>
    <s v="1270"/>
    <x v="3"/>
    <n v="0"/>
    <n v="2"/>
    <n v="0"/>
    <x v="3"/>
    <x v="0"/>
    <d v="2013-04-18T16:29:00"/>
    <x v="0"/>
    <s v="leuwidamar"/>
    <x v="8"/>
    <x v="14"/>
    <x v="179"/>
    <x v="14"/>
    <x v="4"/>
  </r>
  <r>
    <n v="1409"/>
    <s v="1270"/>
    <x v="4"/>
    <n v="0"/>
    <n v="0"/>
    <n v="0"/>
    <x v="1"/>
    <x v="0"/>
    <d v="2014-12-13T23:00:00"/>
    <x v="0"/>
    <s v="leuwidamar"/>
    <x v="0"/>
    <x v="14"/>
    <x v="179"/>
    <x v="14"/>
    <x v="4"/>
  </r>
  <r>
    <n v="79"/>
    <s v="1275"/>
    <x v="0"/>
    <n v="59"/>
    <n v="1256"/>
    <n v="254"/>
    <x v="2"/>
    <x v="0"/>
    <d v="2014-12-15T02:01:22"/>
    <x v="0"/>
    <m/>
    <x v="0"/>
    <x v="14"/>
    <x v="180"/>
    <x v="14"/>
    <x v="4"/>
  </r>
  <r>
    <n v="424"/>
    <s v="1275"/>
    <x v="1"/>
    <n v="59"/>
    <n v="1440"/>
    <n v="70"/>
    <x v="2"/>
    <x v="1"/>
    <d v="2014-12-15T02:01:23"/>
    <x v="0"/>
    <m/>
    <x v="0"/>
    <x v="14"/>
    <x v="180"/>
    <x v="14"/>
    <x v="4"/>
  </r>
  <r>
    <n v="769"/>
    <s v="1275"/>
    <x v="2"/>
    <n v="0"/>
    <n v="0"/>
    <n v="0"/>
    <x v="1"/>
    <x v="0"/>
    <d v="2014-12-13T23:00:00"/>
    <x v="0"/>
    <s v="leuwidamar"/>
    <x v="0"/>
    <x v="14"/>
    <x v="180"/>
    <x v="14"/>
    <x v="4"/>
  </r>
  <r>
    <n v="1065"/>
    <s v="1275"/>
    <x v="3"/>
    <n v="0"/>
    <n v="1"/>
    <n v="0"/>
    <x v="3"/>
    <x v="0"/>
    <d v="2013-04-18T16:29:00"/>
    <x v="0"/>
    <s v="leuwidamar"/>
    <x v="8"/>
    <x v="14"/>
    <x v="180"/>
    <x v="14"/>
    <x v="4"/>
  </r>
  <r>
    <n v="1410"/>
    <s v="1275"/>
    <x v="4"/>
    <n v="0"/>
    <n v="0"/>
    <n v="0"/>
    <x v="1"/>
    <x v="0"/>
    <d v="2014-12-13T23:00:00"/>
    <x v="0"/>
    <s v="leuwidamar"/>
    <x v="0"/>
    <x v="14"/>
    <x v="180"/>
    <x v="14"/>
    <x v="4"/>
  </r>
  <r>
    <n v="120"/>
    <s v="1470"/>
    <x v="0"/>
    <n v="68"/>
    <n v="247"/>
    <n v="405"/>
    <x v="2"/>
    <x v="0"/>
    <d v="2014-12-15T02:01:22"/>
    <x v="0"/>
    <m/>
    <x v="0"/>
    <x v="15"/>
    <x v="181"/>
    <x v="15"/>
    <x v="3"/>
  </r>
  <r>
    <n v="465"/>
    <s v="1470"/>
    <x v="1"/>
    <n v="108"/>
    <n v="247"/>
    <n v="310"/>
    <x v="2"/>
    <x v="1"/>
    <d v="2014-12-15T02:01:23"/>
    <x v="0"/>
    <m/>
    <x v="0"/>
    <x v="15"/>
    <x v="181"/>
    <x v="15"/>
    <x v="3"/>
  </r>
  <r>
    <n v="785"/>
    <s v="1470"/>
    <x v="2"/>
    <n v="0"/>
    <n v="0"/>
    <n v="0"/>
    <x v="1"/>
    <x v="0"/>
    <d v="2014-11-26T11:56:00"/>
    <x v="0"/>
    <s v="apri"/>
    <x v="0"/>
    <x v="15"/>
    <x v="181"/>
    <x v="15"/>
    <x v="3"/>
  </r>
  <r>
    <n v="1106"/>
    <s v="1470"/>
    <x v="3"/>
    <n v="0"/>
    <n v="0"/>
    <n v="0"/>
    <x v="1"/>
    <x v="0"/>
    <d v="2013-04-25T10:13:00"/>
    <x v="0"/>
    <s v="muncang"/>
    <x v="0"/>
    <x v="15"/>
    <x v="181"/>
    <x v="15"/>
    <x v="3"/>
  </r>
  <r>
    <n v="1436"/>
    <s v="1470"/>
    <x v="4"/>
    <n v="0"/>
    <n v="0"/>
    <n v="0"/>
    <x v="1"/>
    <x v="0"/>
    <d v="2014-11-26T12:01:00"/>
    <x v="0"/>
    <s v="apri"/>
    <x v="0"/>
    <x v="15"/>
    <x v="181"/>
    <x v="15"/>
    <x v="3"/>
  </r>
  <r>
    <n v="121"/>
    <s v="1475"/>
    <x v="0"/>
    <n v="95"/>
    <n v="189"/>
    <n v="352"/>
    <x v="2"/>
    <x v="0"/>
    <d v="2014-12-15T02:01:22"/>
    <x v="0"/>
    <m/>
    <x v="0"/>
    <x v="15"/>
    <x v="182"/>
    <x v="15"/>
    <x v="3"/>
  </r>
  <r>
    <n v="466"/>
    <s v="1475"/>
    <x v="1"/>
    <n v="123"/>
    <n v="189"/>
    <n v="123"/>
    <x v="2"/>
    <x v="1"/>
    <d v="2014-12-15T02:01:23"/>
    <x v="0"/>
    <m/>
    <x v="0"/>
    <x v="15"/>
    <x v="182"/>
    <x v="15"/>
    <x v="3"/>
  </r>
  <r>
    <n v="786"/>
    <s v="1475"/>
    <x v="2"/>
    <n v="0"/>
    <n v="0"/>
    <n v="0"/>
    <x v="1"/>
    <x v="0"/>
    <d v="2014-11-26T11:56:00"/>
    <x v="0"/>
    <s v="apri"/>
    <x v="0"/>
    <x v="15"/>
    <x v="182"/>
    <x v="15"/>
    <x v="3"/>
  </r>
  <r>
    <n v="1107"/>
    <s v="1475"/>
    <x v="3"/>
    <n v="0"/>
    <n v="0"/>
    <n v="0"/>
    <x v="1"/>
    <x v="0"/>
    <d v="2013-04-25T10:13:00"/>
    <x v="0"/>
    <s v="muncang"/>
    <x v="0"/>
    <x v="15"/>
    <x v="182"/>
    <x v="15"/>
    <x v="3"/>
  </r>
  <r>
    <n v="1437"/>
    <s v="1475"/>
    <x v="4"/>
    <n v="0"/>
    <n v="0"/>
    <n v="0"/>
    <x v="1"/>
    <x v="0"/>
    <d v="2014-11-26T12:01:00"/>
    <x v="0"/>
    <s v="apri"/>
    <x v="0"/>
    <x v="15"/>
    <x v="182"/>
    <x v="15"/>
    <x v="3"/>
  </r>
  <r>
    <n v="122"/>
    <s v="1480"/>
    <x v="0"/>
    <n v="97"/>
    <n v="179"/>
    <n v="630"/>
    <x v="2"/>
    <x v="0"/>
    <d v="2014-12-15T02:01:22"/>
    <x v="0"/>
    <m/>
    <x v="0"/>
    <x v="15"/>
    <x v="183"/>
    <x v="15"/>
    <x v="3"/>
  </r>
  <r>
    <n v="467"/>
    <s v="1480"/>
    <x v="1"/>
    <n v="105"/>
    <n v="179"/>
    <n v="163"/>
    <x v="2"/>
    <x v="1"/>
    <d v="2014-12-15T02:01:23"/>
    <x v="0"/>
    <m/>
    <x v="0"/>
    <x v="15"/>
    <x v="183"/>
    <x v="15"/>
    <x v="3"/>
  </r>
  <r>
    <n v="787"/>
    <s v="1480"/>
    <x v="2"/>
    <n v="0"/>
    <n v="0"/>
    <n v="0"/>
    <x v="1"/>
    <x v="0"/>
    <d v="2014-11-26T11:57:00"/>
    <x v="0"/>
    <s v="apri"/>
    <x v="0"/>
    <x v="15"/>
    <x v="183"/>
    <x v="15"/>
    <x v="3"/>
  </r>
  <r>
    <n v="1108"/>
    <s v="1480"/>
    <x v="3"/>
    <n v="0"/>
    <n v="0"/>
    <n v="0"/>
    <x v="1"/>
    <x v="0"/>
    <d v="2013-04-25T10:13:00"/>
    <x v="0"/>
    <s v="muncang"/>
    <x v="0"/>
    <x v="15"/>
    <x v="183"/>
    <x v="15"/>
    <x v="3"/>
  </r>
  <r>
    <n v="1438"/>
    <s v="1480"/>
    <x v="4"/>
    <n v="0"/>
    <n v="0"/>
    <n v="0"/>
    <x v="1"/>
    <x v="0"/>
    <d v="2014-11-26T12:02:00"/>
    <x v="0"/>
    <s v="apri"/>
    <x v="0"/>
    <x v="15"/>
    <x v="183"/>
    <x v="15"/>
    <x v="3"/>
  </r>
  <r>
    <n v="123"/>
    <s v="1485"/>
    <x v="0"/>
    <n v="0"/>
    <n v="0"/>
    <n v="0"/>
    <x v="2"/>
    <x v="0"/>
    <d v="2014-12-15T02:01:22"/>
    <x v="0"/>
    <m/>
    <x v="0"/>
    <x v="15"/>
    <x v="184"/>
    <x v="15"/>
    <x v="3"/>
  </r>
  <r>
    <n v="468"/>
    <s v="1485"/>
    <x v="1"/>
    <n v="104"/>
    <n v="356"/>
    <n v="118"/>
    <x v="2"/>
    <x v="1"/>
    <d v="2014-12-15T02:01:23"/>
    <x v="0"/>
    <m/>
    <x v="0"/>
    <x v="15"/>
    <x v="184"/>
    <x v="15"/>
    <x v="3"/>
  </r>
  <r>
    <n v="788"/>
    <s v="1485"/>
    <x v="2"/>
    <n v="0"/>
    <n v="0"/>
    <n v="0"/>
    <x v="1"/>
    <x v="0"/>
    <d v="2014-11-26T11:57:00"/>
    <x v="0"/>
    <s v="apri"/>
    <x v="0"/>
    <x v="15"/>
    <x v="184"/>
    <x v="15"/>
    <x v="3"/>
  </r>
  <r>
    <n v="1109"/>
    <s v="1485"/>
    <x v="3"/>
    <n v="0"/>
    <n v="0"/>
    <n v="0"/>
    <x v="1"/>
    <x v="0"/>
    <d v="2013-04-25T10:13:00"/>
    <x v="0"/>
    <s v="muncang"/>
    <x v="0"/>
    <x v="15"/>
    <x v="184"/>
    <x v="15"/>
    <x v="3"/>
  </r>
  <r>
    <n v="1439"/>
    <s v="1485"/>
    <x v="4"/>
    <n v="0"/>
    <n v="0"/>
    <n v="0"/>
    <x v="1"/>
    <x v="0"/>
    <d v="2014-11-26T12:03:00"/>
    <x v="0"/>
    <s v="apri"/>
    <x v="0"/>
    <x v="15"/>
    <x v="184"/>
    <x v="15"/>
    <x v="3"/>
  </r>
  <r>
    <n v="124"/>
    <s v="1490"/>
    <x v="0"/>
    <n v="95"/>
    <n v="354"/>
    <n v="458"/>
    <x v="2"/>
    <x v="0"/>
    <d v="2014-12-15T02:01:22"/>
    <x v="0"/>
    <m/>
    <x v="0"/>
    <x v="15"/>
    <x v="185"/>
    <x v="15"/>
    <x v="3"/>
  </r>
  <r>
    <n v="469"/>
    <s v="1490"/>
    <x v="1"/>
    <n v="232"/>
    <n v="354"/>
    <n v="91"/>
    <x v="2"/>
    <x v="1"/>
    <d v="2014-12-15T02:01:23"/>
    <x v="0"/>
    <m/>
    <x v="0"/>
    <x v="15"/>
    <x v="185"/>
    <x v="15"/>
    <x v="3"/>
  </r>
  <r>
    <n v="789"/>
    <s v="1490"/>
    <x v="2"/>
    <n v="0"/>
    <n v="0"/>
    <n v="0"/>
    <x v="1"/>
    <x v="0"/>
    <d v="2014-11-26T11:58:00"/>
    <x v="0"/>
    <s v="apri"/>
    <x v="0"/>
    <x v="15"/>
    <x v="185"/>
    <x v="15"/>
    <x v="3"/>
  </r>
  <r>
    <n v="1110"/>
    <s v="1490"/>
    <x v="3"/>
    <n v="1"/>
    <n v="0"/>
    <n v="0"/>
    <x v="1"/>
    <x v="0"/>
    <d v="2013-04-25T10:12:00"/>
    <x v="0"/>
    <s v="muncang"/>
    <x v="9"/>
    <x v="15"/>
    <x v="185"/>
    <x v="15"/>
    <x v="3"/>
  </r>
  <r>
    <n v="1440"/>
    <s v="1490"/>
    <x v="4"/>
    <n v="1"/>
    <n v="0"/>
    <n v="0"/>
    <x v="1"/>
    <x v="0"/>
    <d v="2014-11-26T12:04:00"/>
    <x v="0"/>
    <s v="apri"/>
    <x v="0"/>
    <x v="15"/>
    <x v="185"/>
    <x v="15"/>
    <x v="3"/>
  </r>
  <r>
    <n v="125"/>
    <s v="1495"/>
    <x v="0"/>
    <n v="109"/>
    <n v="258"/>
    <n v="1250"/>
    <x v="2"/>
    <x v="0"/>
    <d v="2014-12-15T02:01:22"/>
    <x v="0"/>
    <m/>
    <x v="0"/>
    <x v="15"/>
    <x v="186"/>
    <x v="15"/>
    <x v="3"/>
  </r>
  <r>
    <n v="470"/>
    <s v="1495"/>
    <x v="1"/>
    <n v="112"/>
    <n v="258"/>
    <n v="522"/>
    <x v="2"/>
    <x v="1"/>
    <d v="2014-12-15T02:01:23"/>
    <x v="0"/>
    <m/>
    <x v="0"/>
    <x v="15"/>
    <x v="186"/>
    <x v="15"/>
    <x v="3"/>
  </r>
  <r>
    <n v="790"/>
    <s v="1495"/>
    <x v="2"/>
    <n v="0"/>
    <n v="0"/>
    <n v="0"/>
    <x v="1"/>
    <x v="0"/>
    <d v="2014-11-26T11:56:00"/>
    <x v="0"/>
    <s v="apri"/>
    <x v="0"/>
    <x v="15"/>
    <x v="186"/>
    <x v="15"/>
    <x v="3"/>
  </r>
  <r>
    <n v="1111"/>
    <s v="1495"/>
    <x v="3"/>
    <n v="0"/>
    <n v="0"/>
    <n v="0"/>
    <x v="1"/>
    <x v="0"/>
    <d v="2013-04-25T10:13:00"/>
    <x v="0"/>
    <s v="muncang"/>
    <x v="0"/>
    <x v="15"/>
    <x v="186"/>
    <x v="15"/>
    <x v="3"/>
  </r>
  <r>
    <n v="1441"/>
    <s v="1495"/>
    <x v="4"/>
    <n v="0"/>
    <n v="0"/>
    <n v="0"/>
    <x v="1"/>
    <x v="0"/>
    <d v="2014-11-26T12:01:00"/>
    <x v="0"/>
    <s v="apri"/>
    <x v="0"/>
    <x v="15"/>
    <x v="186"/>
    <x v="15"/>
    <x v="3"/>
  </r>
  <r>
    <n v="126"/>
    <s v="1500"/>
    <x v="0"/>
    <n v="0"/>
    <n v="0"/>
    <n v="0"/>
    <x v="2"/>
    <x v="0"/>
    <d v="2014-12-15T02:01:22"/>
    <x v="0"/>
    <m/>
    <x v="0"/>
    <x v="15"/>
    <x v="187"/>
    <x v="15"/>
    <x v="3"/>
  </r>
  <r>
    <n v="471"/>
    <s v="1500"/>
    <x v="1"/>
    <n v="97"/>
    <n v="667"/>
    <n v="222"/>
    <x v="2"/>
    <x v="1"/>
    <d v="2014-12-15T02:01:23"/>
    <x v="0"/>
    <m/>
    <x v="0"/>
    <x v="15"/>
    <x v="187"/>
    <x v="15"/>
    <x v="3"/>
  </r>
  <r>
    <n v="791"/>
    <s v="1500"/>
    <x v="2"/>
    <n v="0"/>
    <n v="0"/>
    <n v="0"/>
    <x v="1"/>
    <x v="0"/>
    <d v="2014-11-26T11:58:00"/>
    <x v="0"/>
    <s v="apri"/>
    <x v="0"/>
    <x v="15"/>
    <x v="187"/>
    <x v="15"/>
    <x v="3"/>
  </r>
  <r>
    <n v="1112"/>
    <s v="1500"/>
    <x v="3"/>
    <n v="0"/>
    <n v="0"/>
    <n v="0"/>
    <x v="1"/>
    <x v="0"/>
    <d v="2013-04-25T10:13:00"/>
    <x v="0"/>
    <s v="muncang"/>
    <x v="0"/>
    <x v="15"/>
    <x v="187"/>
    <x v="15"/>
    <x v="3"/>
  </r>
  <r>
    <n v="1442"/>
    <s v="1500"/>
    <x v="4"/>
    <n v="0"/>
    <n v="0"/>
    <n v="0"/>
    <x v="1"/>
    <x v="0"/>
    <d v="2014-11-26T12:04:00"/>
    <x v="0"/>
    <s v="apri"/>
    <x v="0"/>
    <x v="15"/>
    <x v="187"/>
    <x v="15"/>
    <x v="3"/>
  </r>
  <r>
    <n v="127"/>
    <s v="1505"/>
    <x v="0"/>
    <n v="107"/>
    <n v="369"/>
    <n v="953"/>
    <x v="2"/>
    <x v="0"/>
    <d v="2014-12-15T02:01:22"/>
    <x v="0"/>
    <m/>
    <x v="0"/>
    <x v="15"/>
    <x v="188"/>
    <x v="15"/>
    <x v="3"/>
  </r>
  <r>
    <n v="472"/>
    <s v="1505"/>
    <x v="1"/>
    <n v="115"/>
    <n v="369"/>
    <n v="343"/>
    <x v="2"/>
    <x v="1"/>
    <d v="2014-12-15T02:01:23"/>
    <x v="0"/>
    <m/>
    <x v="0"/>
    <x v="15"/>
    <x v="188"/>
    <x v="15"/>
    <x v="3"/>
  </r>
  <r>
    <n v="792"/>
    <s v="1505"/>
    <x v="2"/>
    <n v="0"/>
    <n v="0"/>
    <n v="0"/>
    <x v="1"/>
    <x v="0"/>
    <d v="2014-11-26T11:56:00"/>
    <x v="0"/>
    <s v="apri"/>
    <x v="0"/>
    <x v="15"/>
    <x v="188"/>
    <x v="15"/>
    <x v="3"/>
  </r>
  <r>
    <n v="1113"/>
    <s v="1505"/>
    <x v="3"/>
    <n v="0"/>
    <n v="0"/>
    <n v="0"/>
    <x v="1"/>
    <x v="0"/>
    <d v="2013-04-25T10:12:00"/>
    <x v="0"/>
    <s v="muncang"/>
    <x v="9"/>
    <x v="15"/>
    <x v="188"/>
    <x v="15"/>
    <x v="3"/>
  </r>
  <r>
    <n v="1443"/>
    <s v="1505"/>
    <x v="4"/>
    <n v="1"/>
    <n v="0"/>
    <n v="0"/>
    <x v="1"/>
    <x v="0"/>
    <d v="2014-11-26T12:02:00"/>
    <x v="0"/>
    <s v="apri"/>
    <x v="0"/>
    <x v="15"/>
    <x v="188"/>
    <x v="15"/>
    <x v="3"/>
  </r>
  <r>
    <n v="128"/>
    <s v="1510"/>
    <x v="0"/>
    <n v="0"/>
    <n v="0"/>
    <n v="0"/>
    <x v="2"/>
    <x v="0"/>
    <d v="2014-12-15T02:01:22"/>
    <x v="0"/>
    <m/>
    <x v="0"/>
    <x v="15"/>
    <x v="189"/>
    <x v="15"/>
    <x v="3"/>
  </r>
  <r>
    <n v="473"/>
    <s v="1510"/>
    <x v="1"/>
    <n v="113"/>
    <n v="780"/>
    <n v="260"/>
    <x v="2"/>
    <x v="1"/>
    <d v="2014-12-15T02:01:23"/>
    <x v="0"/>
    <m/>
    <x v="0"/>
    <x v="15"/>
    <x v="189"/>
    <x v="15"/>
    <x v="3"/>
  </r>
  <r>
    <n v="793"/>
    <s v="1510"/>
    <x v="2"/>
    <n v="0"/>
    <n v="0"/>
    <n v="0"/>
    <x v="1"/>
    <x v="0"/>
    <d v="2014-11-26T11:57:00"/>
    <x v="0"/>
    <s v="apri"/>
    <x v="0"/>
    <x v="15"/>
    <x v="189"/>
    <x v="15"/>
    <x v="3"/>
  </r>
  <r>
    <n v="1114"/>
    <s v="1510"/>
    <x v="3"/>
    <n v="0"/>
    <n v="0"/>
    <n v="0"/>
    <x v="1"/>
    <x v="0"/>
    <d v="2013-04-25T10:13:00"/>
    <x v="0"/>
    <s v="muncang"/>
    <x v="0"/>
    <x v="15"/>
    <x v="189"/>
    <x v="15"/>
    <x v="3"/>
  </r>
  <r>
    <n v="1444"/>
    <s v="1510"/>
    <x v="4"/>
    <n v="0"/>
    <n v="0"/>
    <n v="0"/>
    <x v="1"/>
    <x v="0"/>
    <d v="2014-11-26T12:03:00"/>
    <x v="0"/>
    <s v="apri"/>
    <x v="0"/>
    <x v="15"/>
    <x v="189"/>
    <x v="15"/>
    <x v="3"/>
  </r>
  <r>
    <n v="129"/>
    <s v="1515"/>
    <x v="0"/>
    <n v="123"/>
    <n v="385"/>
    <n v="398"/>
    <x v="2"/>
    <x v="0"/>
    <d v="2014-12-15T02:01:22"/>
    <x v="0"/>
    <m/>
    <x v="0"/>
    <x v="15"/>
    <x v="190"/>
    <x v="15"/>
    <x v="3"/>
  </r>
  <r>
    <n v="474"/>
    <s v="1515"/>
    <x v="1"/>
    <n v="143"/>
    <n v="385"/>
    <n v="53"/>
    <x v="2"/>
    <x v="1"/>
    <d v="2014-12-15T02:01:23"/>
    <x v="0"/>
    <m/>
    <x v="0"/>
    <x v="15"/>
    <x v="190"/>
    <x v="15"/>
    <x v="3"/>
  </r>
  <r>
    <n v="794"/>
    <s v="1515"/>
    <x v="2"/>
    <n v="0"/>
    <n v="0"/>
    <n v="0"/>
    <x v="1"/>
    <x v="0"/>
    <d v="2014-11-26T11:57:00"/>
    <x v="0"/>
    <s v="apri"/>
    <x v="0"/>
    <x v="15"/>
    <x v="190"/>
    <x v="15"/>
    <x v="3"/>
  </r>
  <r>
    <n v="1115"/>
    <s v="1515"/>
    <x v="3"/>
    <n v="0"/>
    <n v="0"/>
    <n v="0"/>
    <x v="1"/>
    <x v="0"/>
    <d v="2013-04-25T10:13:00"/>
    <x v="0"/>
    <s v="muncang"/>
    <x v="9"/>
    <x v="15"/>
    <x v="190"/>
    <x v="15"/>
    <x v="3"/>
  </r>
  <r>
    <n v="1445"/>
    <s v="1515"/>
    <x v="4"/>
    <n v="0"/>
    <n v="0"/>
    <n v="0"/>
    <x v="1"/>
    <x v="0"/>
    <d v="2014-11-26T12:02:00"/>
    <x v="0"/>
    <s v="apri"/>
    <x v="0"/>
    <x v="15"/>
    <x v="190"/>
    <x v="15"/>
    <x v="3"/>
  </r>
  <r>
    <n v="130"/>
    <s v="1520"/>
    <x v="0"/>
    <n v="154"/>
    <n v="849"/>
    <n v="375"/>
    <x v="2"/>
    <x v="0"/>
    <d v="2014-12-15T02:01:22"/>
    <x v="0"/>
    <m/>
    <x v="0"/>
    <x v="15"/>
    <x v="191"/>
    <x v="15"/>
    <x v="3"/>
  </r>
  <r>
    <n v="475"/>
    <s v="1520"/>
    <x v="1"/>
    <n v="91"/>
    <n v="159"/>
    <n v="375"/>
    <x v="2"/>
    <x v="1"/>
    <d v="2014-12-15T02:01:23"/>
    <x v="0"/>
    <m/>
    <x v="0"/>
    <x v="15"/>
    <x v="191"/>
    <x v="15"/>
    <x v="3"/>
  </r>
  <r>
    <n v="795"/>
    <s v="1520"/>
    <x v="2"/>
    <n v="0"/>
    <n v="0"/>
    <n v="0"/>
    <x v="1"/>
    <x v="0"/>
    <d v="2014-11-26T11:57:00"/>
    <x v="0"/>
    <s v="apri"/>
    <x v="0"/>
    <x v="15"/>
    <x v="191"/>
    <x v="15"/>
    <x v="3"/>
  </r>
  <r>
    <n v="1116"/>
    <s v="1520"/>
    <x v="3"/>
    <n v="0"/>
    <n v="0"/>
    <n v="0"/>
    <x v="1"/>
    <x v="0"/>
    <d v="2013-04-25T10:13:00"/>
    <x v="0"/>
    <s v="muncang"/>
    <x v="0"/>
    <x v="15"/>
    <x v="191"/>
    <x v="15"/>
    <x v="3"/>
  </r>
  <r>
    <n v="1446"/>
    <s v="1520"/>
    <x v="4"/>
    <n v="0"/>
    <n v="0"/>
    <n v="0"/>
    <x v="1"/>
    <x v="0"/>
    <d v="2014-11-26T12:02:00"/>
    <x v="0"/>
    <s v="apri"/>
    <x v="0"/>
    <x v="15"/>
    <x v="191"/>
    <x v="15"/>
    <x v="3"/>
  </r>
  <r>
    <n v="131"/>
    <s v="1525"/>
    <x v="0"/>
    <n v="0"/>
    <n v="0"/>
    <n v="0"/>
    <x v="2"/>
    <x v="0"/>
    <d v="2014-12-15T02:01:22"/>
    <x v="0"/>
    <m/>
    <x v="0"/>
    <x v="15"/>
    <x v="192"/>
    <x v="15"/>
    <x v="3"/>
  </r>
  <r>
    <n v="476"/>
    <s v="1525"/>
    <x v="1"/>
    <n v="103"/>
    <n v="388"/>
    <n v="141"/>
    <x v="2"/>
    <x v="1"/>
    <d v="2014-12-15T02:01:23"/>
    <x v="0"/>
    <m/>
    <x v="0"/>
    <x v="15"/>
    <x v="192"/>
    <x v="15"/>
    <x v="3"/>
  </r>
  <r>
    <n v="796"/>
    <s v="1525"/>
    <x v="2"/>
    <n v="0"/>
    <n v="0"/>
    <n v="0"/>
    <x v="1"/>
    <x v="0"/>
    <d v="2014-11-26T11:58:00"/>
    <x v="0"/>
    <s v="apri"/>
    <x v="0"/>
    <x v="15"/>
    <x v="192"/>
    <x v="15"/>
    <x v="3"/>
  </r>
  <r>
    <n v="1117"/>
    <s v="1525"/>
    <x v="3"/>
    <n v="0"/>
    <n v="0"/>
    <n v="0"/>
    <x v="1"/>
    <x v="0"/>
    <d v="2013-04-25T10:13:00"/>
    <x v="0"/>
    <s v="muncang"/>
    <x v="0"/>
    <x v="15"/>
    <x v="192"/>
    <x v="15"/>
    <x v="3"/>
  </r>
  <r>
    <n v="1447"/>
    <s v="1525"/>
    <x v="4"/>
    <n v="0"/>
    <n v="0"/>
    <n v="0"/>
    <x v="1"/>
    <x v="0"/>
    <d v="2014-11-26T12:04:00"/>
    <x v="0"/>
    <s v="apri"/>
    <x v="0"/>
    <x v="15"/>
    <x v="192"/>
    <x v="15"/>
    <x v="3"/>
  </r>
  <r>
    <n v="215"/>
    <s v="1920"/>
    <x v="0"/>
    <n v="134"/>
    <n v="320"/>
    <n v="145"/>
    <x v="2"/>
    <x v="0"/>
    <d v="2014-12-15T02:01:22"/>
    <x v="0"/>
    <m/>
    <x v="0"/>
    <x v="16"/>
    <x v="193"/>
    <x v="16"/>
    <x v="0"/>
  </r>
  <r>
    <n v="560"/>
    <s v="1920"/>
    <x v="1"/>
    <n v="70"/>
    <n v="6"/>
    <n v="1026"/>
    <x v="2"/>
    <x v="1"/>
    <d v="2014-12-15T02:01:23"/>
    <x v="0"/>
    <m/>
    <x v="0"/>
    <x v="16"/>
    <x v="193"/>
    <x v="16"/>
    <x v="0"/>
  </r>
  <r>
    <n v="880"/>
    <s v="1920"/>
    <x v="2"/>
    <n v="0"/>
    <n v="0"/>
    <n v="0"/>
    <x v="1"/>
    <x v="0"/>
    <d v="2014-11-26T02:41:00"/>
    <x v="0"/>
    <s v="febri"/>
    <x v="0"/>
    <x v="16"/>
    <x v="193"/>
    <x v="16"/>
    <x v="0"/>
  </r>
  <r>
    <n v="1201"/>
    <s v="1920"/>
    <x v="3"/>
    <n v="0"/>
    <n v="0"/>
    <n v="0"/>
    <x v="1"/>
    <x v="0"/>
    <d v="2013-04-22T10:21:00"/>
    <x v="0"/>
    <s v="sobang"/>
    <x v="0"/>
    <x v="16"/>
    <x v="193"/>
    <x v="16"/>
    <x v="0"/>
  </r>
  <r>
    <n v="1531"/>
    <s v="1920"/>
    <x v="4"/>
    <n v="0"/>
    <n v="0"/>
    <n v="0"/>
    <x v="1"/>
    <x v="0"/>
    <d v="2014-11-26T02:43:00"/>
    <x v="0"/>
    <s v="febri"/>
    <x v="0"/>
    <x v="16"/>
    <x v="193"/>
    <x v="16"/>
    <x v="0"/>
  </r>
  <r>
    <n v="216"/>
    <s v="1925"/>
    <x v="0"/>
    <n v="104"/>
    <n v="265"/>
    <n v="471"/>
    <x v="2"/>
    <x v="0"/>
    <d v="2014-12-15T02:01:22"/>
    <x v="0"/>
    <m/>
    <x v="0"/>
    <x v="16"/>
    <x v="194"/>
    <x v="16"/>
    <x v="0"/>
  </r>
  <r>
    <n v="561"/>
    <s v="1925"/>
    <x v="1"/>
    <n v="104"/>
    <n v="6"/>
    <n v="955"/>
    <x v="2"/>
    <x v="1"/>
    <d v="2014-12-15T02:01:23"/>
    <x v="0"/>
    <m/>
    <x v="0"/>
    <x v="16"/>
    <x v="194"/>
    <x v="16"/>
    <x v="0"/>
  </r>
  <r>
    <n v="881"/>
    <s v="1925"/>
    <x v="2"/>
    <n v="0"/>
    <n v="0"/>
    <n v="0"/>
    <x v="1"/>
    <x v="0"/>
    <d v="2014-11-26T02:41:00"/>
    <x v="0"/>
    <s v="febri"/>
    <x v="0"/>
    <x v="16"/>
    <x v="194"/>
    <x v="16"/>
    <x v="0"/>
  </r>
  <r>
    <n v="1202"/>
    <s v="1925"/>
    <x v="3"/>
    <n v="0"/>
    <n v="0"/>
    <n v="0"/>
    <x v="1"/>
    <x v="0"/>
    <d v="2013-04-22T10:21:00"/>
    <x v="0"/>
    <s v="sobang"/>
    <x v="0"/>
    <x v="16"/>
    <x v="194"/>
    <x v="16"/>
    <x v="0"/>
  </r>
  <r>
    <n v="1532"/>
    <s v="1925"/>
    <x v="4"/>
    <n v="0"/>
    <n v="0"/>
    <n v="0"/>
    <x v="1"/>
    <x v="0"/>
    <d v="2014-11-26T02:43:00"/>
    <x v="0"/>
    <s v="febri"/>
    <x v="0"/>
    <x v="16"/>
    <x v="194"/>
    <x v="16"/>
    <x v="0"/>
  </r>
  <r>
    <n v="217"/>
    <s v="1930"/>
    <x v="0"/>
    <n v="113"/>
    <n v="235"/>
    <n v="305"/>
    <x v="2"/>
    <x v="0"/>
    <d v="2014-12-15T02:01:22"/>
    <x v="0"/>
    <m/>
    <x v="0"/>
    <x v="16"/>
    <x v="195"/>
    <x v="16"/>
    <x v="0"/>
  </r>
  <r>
    <n v="562"/>
    <s v="1930"/>
    <x v="1"/>
    <n v="113"/>
    <n v="5"/>
    <n v="817"/>
    <x v="2"/>
    <x v="1"/>
    <d v="2014-12-15T02:01:23"/>
    <x v="0"/>
    <m/>
    <x v="0"/>
    <x v="16"/>
    <x v="195"/>
    <x v="16"/>
    <x v="0"/>
  </r>
  <r>
    <n v="882"/>
    <s v="1930"/>
    <x v="2"/>
    <n v="0"/>
    <n v="0"/>
    <n v="0"/>
    <x v="1"/>
    <x v="0"/>
    <d v="2014-11-26T02:41:00"/>
    <x v="0"/>
    <s v="febri"/>
    <x v="0"/>
    <x v="16"/>
    <x v="195"/>
    <x v="16"/>
    <x v="0"/>
  </r>
  <r>
    <n v="1203"/>
    <s v="1930"/>
    <x v="3"/>
    <n v="0"/>
    <n v="0"/>
    <n v="0"/>
    <x v="1"/>
    <x v="0"/>
    <d v="2013-04-22T10:21:00"/>
    <x v="0"/>
    <s v="sobang"/>
    <x v="0"/>
    <x v="16"/>
    <x v="195"/>
    <x v="16"/>
    <x v="0"/>
  </r>
  <r>
    <n v="1533"/>
    <s v="1930"/>
    <x v="4"/>
    <n v="0"/>
    <n v="0"/>
    <n v="0"/>
    <x v="1"/>
    <x v="0"/>
    <d v="2014-11-26T02:43:00"/>
    <x v="0"/>
    <s v="febri"/>
    <x v="0"/>
    <x v="16"/>
    <x v="195"/>
    <x v="16"/>
    <x v="0"/>
  </r>
  <r>
    <n v="218"/>
    <s v="1935"/>
    <x v="0"/>
    <n v="151"/>
    <n v="238"/>
    <n v="756"/>
    <x v="2"/>
    <x v="0"/>
    <d v="2014-12-15T02:01:22"/>
    <x v="0"/>
    <m/>
    <x v="0"/>
    <x v="16"/>
    <x v="196"/>
    <x v="16"/>
    <x v="0"/>
  </r>
  <r>
    <n v="563"/>
    <s v="1935"/>
    <x v="1"/>
    <n v="151"/>
    <n v="8"/>
    <n v="748"/>
    <x v="2"/>
    <x v="1"/>
    <d v="2014-12-15T02:01:23"/>
    <x v="0"/>
    <m/>
    <x v="0"/>
    <x v="16"/>
    <x v="196"/>
    <x v="16"/>
    <x v="0"/>
  </r>
  <r>
    <n v="883"/>
    <s v="1935"/>
    <x v="2"/>
    <n v="0"/>
    <n v="0"/>
    <n v="0"/>
    <x v="1"/>
    <x v="0"/>
    <d v="2014-11-26T02:41:00"/>
    <x v="0"/>
    <s v="febri"/>
    <x v="0"/>
    <x v="16"/>
    <x v="196"/>
    <x v="16"/>
    <x v="0"/>
  </r>
  <r>
    <n v="1204"/>
    <s v="1935"/>
    <x v="3"/>
    <n v="0"/>
    <n v="0"/>
    <n v="0"/>
    <x v="1"/>
    <x v="0"/>
    <d v="2013-04-22T10:21:00"/>
    <x v="0"/>
    <s v="sobang"/>
    <x v="0"/>
    <x v="16"/>
    <x v="196"/>
    <x v="16"/>
    <x v="0"/>
  </r>
  <r>
    <n v="1534"/>
    <s v="1935"/>
    <x v="4"/>
    <n v="0"/>
    <n v="0"/>
    <n v="0"/>
    <x v="1"/>
    <x v="0"/>
    <d v="2014-11-26T02:43:00"/>
    <x v="0"/>
    <s v="febri"/>
    <x v="0"/>
    <x v="16"/>
    <x v="196"/>
    <x v="16"/>
    <x v="0"/>
  </r>
  <r>
    <n v="219"/>
    <s v="1940"/>
    <x v="0"/>
    <n v="70"/>
    <n v="284"/>
    <n v="1032"/>
    <x v="2"/>
    <x v="0"/>
    <d v="2014-12-15T02:01:22"/>
    <x v="0"/>
    <m/>
    <x v="0"/>
    <x v="16"/>
    <x v="197"/>
    <x v="16"/>
    <x v="0"/>
  </r>
  <r>
    <n v="564"/>
    <s v="1940"/>
    <x v="1"/>
    <n v="134"/>
    <n v="8"/>
    <n v="1178"/>
    <x v="2"/>
    <x v="1"/>
    <d v="2014-12-15T02:01:23"/>
    <x v="0"/>
    <m/>
    <x v="0"/>
    <x v="16"/>
    <x v="197"/>
    <x v="16"/>
    <x v="0"/>
  </r>
  <r>
    <n v="884"/>
    <s v="1940"/>
    <x v="2"/>
    <n v="0"/>
    <n v="0"/>
    <n v="0"/>
    <x v="1"/>
    <x v="0"/>
    <d v="2014-11-26T02:41:00"/>
    <x v="0"/>
    <s v="febri"/>
    <x v="0"/>
    <x v="16"/>
    <x v="197"/>
    <x v="16"/>
    <x v="0"/>
  </r>
  <r>
    <n v="1205"/>
    <s v="1940"/>
    <x v="3"/>
    <n v="0"/>
    <n v="0"/>
    <n v="0"/>
    <x v="1"/>
    <x v="0"/>
    <d v="2013-04-22T10:21:00"/>
    <x v="0"/>
    <s v="sobang"/>
    <x v="0"/>
    <x v="16"/>
    <x v="197"/>
    <x v="16"/>
    <x v="0"/>
  </r>
  <r>
    <n v="1535"/>
    <s v="1940"/>
    <x v="4"/>
    <n v="0"/>
    <n v="0"/>
    <n v="0"/>
    <x v="1"/>
    <x v="0"/>
    <d v="2014-11-26T02:43:00"/>
    <x v="0"/>
    <s v="febri"/>
    <x v="0"/>
    <x v="16"/>
    <x v="197"/>
    <x v="16"/>
    <x v="0"/>
  </r>
  <r>
    <n v="220"/>
    <s v="1945"/>
    <x v="0"/>
    <n v="66"/>
    <n v="256"/>
    <n v="1227"/>
    <x v="2"/>
    <x v="0"/>
    <d v="2014-12-15T02:01:22"/>
    <x v="0"/>
    <m/>
    <x v="0"/>
    <x v="16"/>
    <x v="198"/>
    <x v="16"/>
    <x v="0"/>
  </r>
  <r>
    <n v="565"/>
    <s v="1945"/>
    <x v="1"/>
    <n v="66"/>
    <n v="7"/>
    <n v="1083"/>
    <x v="2"/>
    <x v="1"/>
    <d v="2014-12-15T02:01:23"/>
    <x v="0"/>
    <m/>
    <x v="0"/>
    <x v="16"/>
    <x v="198"/>
    <x v="16"/>
    <x v="0"/>
  </r>
  <r>
    <n v="885"/>
    <s v="1945"/>
    <x v="2"/>
    <n v="0"/>
    <n v="0"/>
    <n v="0"/>
    <x v="1"/>
    <x v="0"/>
    <d v="2014-11-26T02:42:00"/>
    <x v="0"/>
    <s v="febri"/>
    <x v="0"/>
    <x v="16"/>
    <x v="198"/>
    <x v="16"/>
    <x v="0"/>
  </r>
  <r>
    <n v="1206"/>
    <s v="1945"/>
    <x v="3"/>
    <n v="0"/>
    <n v="0"/>
    <n v="0"/>
    <x v="1"/>
    <x v="0"/>
    <d v="2013-04-22T10:22:00"/>
    <x v="0"/>
    <s v="sobang"/>
    <x v="0"/>
    <x v="16"/>
    <x v="198"/>
    <x v="16"/>
    <x v="0"/>
  </r>
  <r>
    <n v="1536"/>
    <s v="1945"/>
    <x v="4"/>
    <n v="0"/>
    <n v="0"/>
    <n v="0"/>
    <x v="1"/>
    <x v="0"/>
    <d v="2014-11-26T02:43:00"/>
    <x v="0"/>
    <s v="febri"/>
    <x v="0"/>
    <x v="16"/>
    <x v="198"/>
    <x v="16"/>
    <x v="0"/>
  </r>
  <r>
    <n v="221"/>
    <s v="1950"/>
    <x v="0"/>
    <n v="96"/>
    <n v="587"/>
    <n v="925"/>
    <x v="2"/>
    <x v="0"/>
    <d v="2014-12-15T02:01:22"/>
    <x v="0"/>
    <m/>
    <x v="0"/>
    <x v="16"/>
    <x v="199"/>
    <x v="16"/>
    <x v="0"/>
  </r>
  <r>
    <n v="566"/>
    <s v="1950"/>
    <x v="1"/>
    <n v="96"/>
    <n v="7"/>
    <n v="1227"/>
    <x v="2"/>
    <x v="1"/>
    <d v="2014-12-15T02:01:23"/>
    <x v="0"/>
    <m/>
    <x v="0"/>
    <x v="16"/>
    <x v="199"/>
    <x v="16"/>
    <x v="0"/>
  </r>
  <r>
    <n v="886"/>
    <s v="1950"/>
    <x v="2"/>
    <n v="0"/>
    <n v="0"/>
    <n v="0"/>
    <x v="1"/>
    <x v="0"/>
    <d v="2014-11-26T02:42:00"/>
    <x v="0"/>
    <s v="febri"/>
    <x v="0"/>
    <x v="16"/>
    <x v="199"/>
    <x v="16"/>
    <x v="0"/>
  </r>
  <r>
    <n v="1207"/>
    <s v="1950"/>
    <x v="3"/>
    <n v="0"/>
    <n v="0"/>
    <n v="0"/>
    <x v="1"/>
    <x v="0"/>
    <d v="2013-04-22T10:22:00"/>
    <x v="0"/>
    <s v="sobang"/>
    <x v="0"/>
    <x v="16"/>
    <x v="199"/>
    <x v="16"/>
    <x v="0"/>
  </r>
  <r>
    <n v="1537"/>
    <s v="1950"/>
    <x v="4"/>
    <n v="0"/>
    <n v="0"/>
    <n v="0"/>
    <x v="1"/>
    <x v="0"/>
    <d v="2014-11-26T02:43:00"/>
    <x v="0"/>
    <s v="febri"/>
    <x v="0"/>
    <x v="16"/>
    <x v="199"/>
    <x v="16"/>
    <x v="0"/>
  </r>
  <r>
    <n v="222"/>
    <s v="1955"/>
    <x v="0"/>
    <n v="87"/>
    <n v="287"/>
    <n v="448"/>
    <x v="2"/>
    <x v="0"/>
    <d v="2014-12-15T02:01:22"/>
    <x v="0"/>
    <m/>
    <x v="0"/>
    <x v="16"/>
    <x v="200"/>
    <x v="16"/>
    <x v="0"/>
  </r>
  <r>
    <n v="567"/>
    <s v="1955"/>
    <x v="1"/>
    <n v="87"/>
    <n v="1"/>
    <n v="910"/>
    <x v="2"/>
    <x v="1"/>
    <d v="2014-12-15T02:01:23"/>
    <x v="0"/>
    <m/>
    <x v="0"/>
    <x v="16"/>
    <x v="200"/>
    <x v="16"/>
    <x v="0"/>
  </r>
  <r>
    <n v="887"/>
    <s v="1955"/>
    <x v="2"/>
    <n v="0"/>
    <n v="0"/>
    <n v="0"/>
    <x v="1"/>
    <x v="0"/>
    <d v="2014-11-26T02:42:00"/>
    <x v="0"/>
    <s v="febri"/>
    <x v="0"/>
    <x v="16"/>
    <x v="200"/>
    <x v="16"/>
    <x v="0"/>
  </r>
  <r>
    <n v="1208"/>
    <s v="1955"/>
    <x v="3"/>
    <n v="0"/>
    <n v="0"/>
    <n v="0"/>
    <x v="1"/>
    <x v="0"/>
    <d v="2013-04-22T10:22:00"/>
    <x v="0"/>
    <s v="sobang"/>
    <x v="0"/>
    <x v="16"/>
    <x v="200"/>
    <x v="16"/>
    <x v="0"/>
  </r>
  <r>
    <n v="1538"/>
    <s v="1955"/>
    <x v="4"/>
    <n v="0"/>
    <n v="0"/>
    <n v="0"/>
    <x v="1"/>
    <x v="0"/>
    <d v="2014-11-26T02:43:00"/>
    <x v="0"/>
    <s v="febri"/>
    <x v="0"/>
    <x v="16"/>
    <x v="200"/>
    <x v="16"/>
    <x v="0"/>
  </r>
  <r>
    <n v="223"/>
    <s v="1956"/>
    <x v="0"/>
    <n v="92"/>
    <n v="291"/>
    <n v="554"/>
    <x v="2"/>
    <x v="0"/>
    <d v="2014-12-15T02:01:22"/>
    <x v="0"/>
    <m/>
    <x v="0"/>
    <x v="16"/>
    <x v="201"/>
    <x v="16"/>
    <x v="0"/>
  </r>
  <r>
    <n v="568"/>
    <s v="1956"/>
    <x v="1"/>
    <n v="92"/>
    <n v="9"/>
    <n v="962"/>
    <x v="2"/>
    <x v="1"/>
    <d v="2014-12-15T02:01:23"/>
    <x v="0"/>
    <m/>
    <x v="0"/>
    <x v="16"/>
    <x v="201"/>
    <x v="16"/>
    <x v="0"/>
  </r>
  <r>
    <n v="888"/>
    <s v="1956"/>
    <x v="2"/>
    <n v="0"/>
    <n v="0"/>
    <n v="0"/>
    <x v="1"/>
    <x v="0"/>
    <d v="2014-11-26T02:42:00"/>
    <x v="0"/>
    <s v="febri"/>
    <x v="0"/>
    <x v="16"/>
    <x v="201"/>
    <x v="16"/>
    <x v="0"/>
  </r>
  <r>
    <n v="1209"/>
    <s v="1956"/>
    <x v="3"/>
    <n v="0"/>
    <n v="0"/>
    <n v="0"/>
    <x v="1"/>
    <x v="0"/>
    <d v="2013-04-22T10:22:00"/>
    <x v="0"/>
    <s v="sobang"/>
    <x v="0"/>
    <x v="16"/>
    <x v="201"/>
    <x v="16"/>
    <x v="0"/>
  </r>
  <r>
    <n v="1539"/>
    <s v="1956"/>
    <x v="4"/>
    <n v="0"/>
    <n v="0"/>
    <n v="0"/>
    <x v="1"/>
    <x v="0"/>
    <d v="2014-11-26T02:43:00"/>
    <x v="0"/>
    <s v="febri"/>
    <x v="0"/>
    <x v="16"/>
    <x v="201"/>
    <x v="16"/>
    <x v="0"/>
  </r>
  <r>
    <n v="224"/>
    <s v="1960"/>
    <x v="0"/>
    <n v="42"/>
    <n v="236"/>
    <n v="902"/>
    <x v="2"/>
    <x v="0"/>
    <d v="2014-12-15T02:01:22"/>
    <x v="0"/>
    <m/>
    <x v="0"/>
    <x v="16"/>
    <x v="202"/>
    <x v="16"/>
    <x v="0"/>
  </r>
  <r>
    <n v="569"/>
    <s v="1960"/>
    <x v="1"/>
    <n v="42"/>
    <n v="4"/>
    <n v="798"/>
    <x v="2"/>
    <x v="1"/>
    <d v="2014-12-15T02:01:23"/>
    <x v="0"/>
    <m/>
    <x v="0"/>
    <x v="16"/>
    <x v="202"/>
    <x v="16"/>
    <x v="0"/>
  </r>
  <r>
    <n v="889"/>
    <s v="1960"/>
    <x v="2"/>
    <n v="0"/>
    <n v="0"/>
    <n v="0"/>
    <x v="1"/>
    <x v="0"/>
    <d v="2014-11-26T02:42:00"/>
    <x v="0"/>
    <s v="febri"/>
    <x v="0"/>
    <x v="16"/>
    <x v="202"/>
    <x v="16"/>
    <x v="0"/>
  </r>
  <r>
    <n v="1210"/>
    <s v="1960"/>
    <x v="3"/>
    <n v="0"/>
    <n v="0"/>
    <n v="0"/>
    <x v="1"/>
    <x v="0"/>
    <d v="2013-04-22T10:22:00"/>
    <x v="0"/>
    <s v="sobang"/>
    <x v="0"/>
    <x v="16"/>
    <x v="202"/>
    <x v="16"/>
    <x v="0"/>
  </r>
  <r>
    <n v="1540"/>
    <s v="1960"/>
    <x v="4"/>
    <n v="0"/>
    <n v="0"/>
    <n v="0"/>
    <x v="1"/>
    <x v="0"/>
    <d v="2014-11-26T02:43:00"/>
    <x v="0"/>
    <s v="febri"/>
    <x v="0"/>
    <x v="16"/>
    <x v="202"/>
    <x v="16"/>
    <x v="0"/>
  </r>
  <r>
    <n v="151"/>
    <s v="1625"/>
    <x v="0"/>
    <n v="277"/>
    <n v="447"/>
    <n v="127"/>
    <x v="2"/>
    <x v="0"/>
    <d v="2014-12-15T02:01:22"/>
    <x v="0"/>
    <m/>
    <x v="0"/>
    <x v="17"/>
    <x v="203"/>
    <x v="17"/>
    <x v="3"/>
  </r>
  <r>
    <n v="496"/>
    <s v="1625"/>
    <x v="1"/>
    <n v="277"/>
    <n v="562"/>
    <n v="12"/>
    <x v="2"/>
    <x v="1"/>
    <d v="2014-12-15T02:01:23"/>
    <x v="0"/>
    <m/>
    <x v="0"/>
    <x v="17"/>
    <x v="203"/>
    <x v="17"/>
    <x v="3"/>
  </r>
  <r>
    <n v="816"/>
    <s v="1625"/>
    <x v="2"/>
    <n v="0"/>
    <n v="1"/>
    <n v="0"/>
    <x v="1"/>
    <x v="0"/>
    <d v="2014-10-13T14:37:00"/>
    <x v="0"/>
    <s v="cipanas"/>
    <x v="0"/>
    <x v="17"/>
    <x v="203"/>
    <x v="17"/>
    <x v="3"/>
  </r>
  <r>
    <n v="1137"/>
    <s v="1625"/>
    <x v="3"/>
    <n v="0"/>
    <n v="1"/>
    <n v="0"/>
    <x v="1"/>
    <x v="0"/>
    <d v="2013-04-23T17:00:00"/>
    <x v="0"/>
    <s v="cipanas"/>
    <x v="10"/>
    <x v="17"/>
    <x v="203"/>
    <x v="17"/>
    <x v="3"/>
  </r>
  <r>
    <n v="1467"/>
    <s v="1625"/>
    <x v="4"/>
    <n v="0"/>
    <n v="1"/>
    <n v="0"/>
    <x v="1"/>
    <x v="0"/>
    <d v="2014-11-14T14:47:00"/>
    <x v="0"/>
    <s v="cipanas"/>
    <x v="0"/>
    <x v="17"/>
    <x v="203"/>
    <x v="17"/>
    <x v="3"/>
  </r>
  <r>
    <n v="152"/>
    <s v="1630"/>
    <x v="0"/>
    <n v="200"/>
    <n v="540"/>
    <n v="109"/>
    <x v="2"/>
    <x v="0"/>
    <d v="2014-12-15T02:01:22"/>
    <x v="0"/>
    <m/>
    <x v="0"/>
    <x v="17"/>
    <x v="204"/>
    <x v="17"/>
    <x v="3"/>
  </r>
  <r>
    <n v="497"/>
    <s v="1630"/>
    <x v="1"/>
    <n v="200"/>
    <n v="633"/>
    <n v="16"/>
    <x v="2"/>
    <x v="1"/>
    <d v="2014-12-15T02:01:23"/>
    <x v="0"/>
    <m/>
    <x v="0"/>
    <x v="17"/>
    <x v="204"/>
    <x v="17"/>
    <x v="3"/>
  </r>
  <r>
    <n v="817"/>
    <s v="1630"/>
    <x v="2"/>
    <n v="0"/>
    <n v="1"/>
    <n v="0"/>
    <x v="1"/>
    <x v="0"/>
    <d v="2014-10-13T14:37:00"/>
    <x v="0"/>
    <s v="cipanas"/>
    <x v="0"/>
    <x v="17"/>
    <x v="204"/>
    <x v="17"/>
    <x v="3"/>
  </r>
  <r>
    <n v="1138"/>
    <s v="1630"/>
    <x v="3"/>
    <n v="0"/>
    <n v="1"/>
    <n v="0"/>
    <x v="1"/>
    <x v="0"/>
    <d v="2013-04-23T17:00:00"/>
    <x v="0"/>
    <s v="cipanas"/>
    <x v="10"/>
    <x v="17"/>
    <x v="204"/>
    <x v="17"/>
    <x v="3"/>
  </r>
  <r>
    <n v="1468"/>
    <s v="1630"/>
    <x v="4"/>
    <n v="0"/>
    <n v="1"/>
    <n v="0"/>
    <x v="1"/>
    <x v="0"/>
    <d v="2014-11-14T14:47:00"/>
    <x v="0"/>
    <s v="cipanas"/>
    <x v="0"/>
    <x v="17"/>
    <x v="204"/>
    <x v="17"/>
    <x v="3"/>
  </r>
  <r>
    <n v="153"/>
    <s v="1635"/>
    <x v="0"/>
    <n v="158"/>
    <n v="371"/>
    <n v="108"/>
    <x v="2"/>
    <x v="0"/>
    <d v="2014-12-15T02:01:22"/>
    <x v="0"/>
    <m/>
    <x v="0"/>
    <x v="17"/>
    <x v="205"/>
    <x v="17"/>
    <x v="3"/>
  </r>
  <r>
    <n v="498"/>
    <s v="1635"/>
    <x v="1"/>
    <n v="158"/>
    <n v="467"/>
    <n v="12"/>
    <x v="2"/>
    <x v="1"/>
    <d v="2014-12-15T02:01:23"/>
    <x v="0"/>
    <m/>
    <x v="0"/>
    <x v="17"/>
    <x v="205"/>
    <x v="17"/>
    <x v="3"/>
  </r>
  <r>
    <n v="818"/>
    <s v="1635"/>
    <x v="2"/>
    <n v="0"/>
    <n v="0"/>
    <n v="0"/>
    <x v="1"/>
    <x v="0"/>
    <d v="2014-10-13T14:37:00"/>
    <x v="0"/>
    <s v="cipanas"/>
    <x v="0"/>
    <x v="17"/>
    <x v="205"/>
    <x v="17"/>
    <x v="3"/>
  </r>
  <r>
    <n v="1139"/>
    <s v="1635"/>
    <x v="3"/>
    <n v="0"/>
    <n v="0"/>
    <n v="0"/>
    <x v="1"/>
    <x v="0"/>
    <d v="2013-04-23T17:01:00"/>
    <x v="0"/>
    <s v="cipanas"/>
    <x v="0"/>
    <x v="17"/>
    <x v="205"/>
    <x v="17"/>
    <x v="3"/>
  </r>
  <r>
    <n v="1469"/>
    <s v="1635"/>
    <x v="4"/>
    <n v="0"/>
    <n v="1"/>
    <n v="0"/>
    <x v="1"/>
    <x v="0"/>
    <d v="2014-11-14T14:47:00"/>
    <x v="0"/>
    <s v="cipanas"/>
    <x v="0"/>
    <x v="17"/>
    <x v="205"/>
    <x v="17"/>
    <x v="3"/>
  </r>
  <r>
    <n v="154"/>
    <s v="1640"/>
    <x v="0"/>
    <n v="195"/>
    <n v="325"/>
    <n v="110"/>
    <x v="2"/>
    <x v="0"/>
    <d v="2014-12-15T02:01:22"/>
    <x v="0"/>
    <m/>
    <x v="0"/>
    <x v="17"/>
    <x v="206"/>
    <x v="17"/>
    <x v="3"/>
  </r>
  <r>
    <n v="499"/>
    <s v="1640"/>
    <x v="1"/>
    <n v="195"/>
    <n v="419"/>
    <n v="16"/>
    <x v="2"/>
    <x v="1"/>
    <d v="2014-12-15T02:01:23"/>
    <x v="0"/>
    <m/>
    <x v="0"/>
    <x v="17"/>
    <x v="206"/>
    <x v="17"/>
    <x v="3"/>
  </r>
  <r>
    <n v="819"/>
    <s v="1640"/>
    <x v="2"/>
    <n v="0"/>
    <n v="2"/>
    <n v="0"/>
    <x v="1"/>
    <x v="0"/>
    <d v="2014-10-13T14:37:00"/>
    <x v="0"/>
    <s v="cipanas"/>
    <x v="0"/>
    <x v="17"/>
    <x v="206"/>
    <x v="17"/>
    <x v="3"/>
  </r>
  <r>
    <n v="1140"/>
    <s v="1640"/>
    <x v="3"/>
    <n v="0"/>
    <n v="2"/>
    <n v="0"/>
    <x v="1"/>
    <x v="0"/>
    <d v="2013-04-23T17:00:00"/>
    <x v="0"/>
    <s v="cipanas"/>
    <x v="10"/>
    <x v="17"/>
    <x v="206"/>
    <x v="17"/>
    <x v="3"/>
  </r>
  <r>
    <n v="1470"/>
    <s v="1640"/>
    <x v="4"/>
    <n v="0"/>
    <n v="2"/>
    <n v="0"/>
    <x v="1"/>
    <x v="0"/>
    <d v="2014-11-14T14:47:00"/>
    <x v="0"/>
    <s v="cipanas"/>
    <x v="0"/>
    <x v="17"/>
    <x v="206"/>
    <x v="17"/>
    <x v="3"/>
  </r>
  <r>
    <n v="155"/>
    <s v="1645"/>
    <x v="0"/>
    <n v="109"/>
    <n v="321"/>
    <n v="107"/>
    <x v="2"/>
    <x v="0"/>
    <d v="2014-12-15T02:01:22"/>
    <x v="0"/>
    <m/>
    <x v="0"/>
    <x v="17"/>
    <x v="207"/>
    <x v="17"/>
    <x v="3"/>
  </r>
  <r>
    <n v="500"/>
    <s v="1645"/>
    <x v="1"/>
    <n v="109"/>
    <n v="407"/>
    <n v="21"/>
    <x v="2"/>
    <x v="1"/>
    <d v="2014-12-15T02:01:23"/>
    <x v="0"/>
    <m/>
    <x v="0"/>
    <x v="17"/>
    <x v="207"/>
    <x v="17"/>
    <x v="3"/>
  </r>
  <r>
    <n v="820"/>
    <s v="1645"/>
    <x v="2"/>
    <n v="0"/>
    <n v="0"/>
    <n v="0"/>
    <x v="1"/>
    <x v="0"/>
    <d v="2014-10-13T14:35:00"/>
    <x v="0"/>
    <s v="cipanas"/>
    <x v="0"/>
    <x v="17"/>
    <x v="207"/>
    <x v="17"/>
    <x v="3"/>
  </r>
  <r>
    <n v="1141"/>
    <s v="1645"/>
    <x v="3"/>
    <n v="0"/>
    <n v="0"/>
    <n v="0"/>
    <x v="1"/>
    <x v="0"/>
    <d v="2013-04-23T16:57:00"/>
    <x v="0"/>
    <s v="cipanas"/>
    <x v="0"/>
    <x v="17"/>
    <x v="207"/>
    <x v="17"/>
    <x v="3"/>
  </r>
  <r>
    <n v="1471"/>
    <s v="1645"/>
    <x v="4"/>
    <n v="0"/>
    <n v="0"/>
    <n v="0"/>
    <x v="1"/>
    <x v="0"/>
    <d v="2014-11-14T14:46:00"/>
    <x v="0"/>
    <s v="cipanas"/>
    <x v="0"/>
    <x v="17"/>
    <x v="207"/>
    <x v="17"/>
    <x v="3"/>
  </r>
  <r>
    <n v="156"/>
    <s v="1650"/>
    <x v="0"/>
    <n v="148"/>
    <n v="372"/>
    <n v="61"/>
    <x v="2"/>
    <x v="0"/>
    <d v="2014-12-15T02:01:22"/>
    <x v="0"/>
    <m/>
    <x v="0"/>
    <x v="17"/>
    <x v="208"/>
    <x v="17"/>
    <x v="3"/>
  </r>
  <r>
    <n v="501"/>
    <s v="1650"/>
    <x v="1"/>
    <n v="148"/>
    <n v="405"/>
    <n v="28"/>
    <x v="2"/>
    <x v="1"/>
    <d v="2014-12-15T02:01:23"/>
    <x v="0"/>
    <m/>
    <x v="0"/>
    <x v="17"/>
    <x v="208"/>
    <x v="17"/>
    <x v="3"/>
  </r>
  <r>
    <n v="821"/>
    <s v="1650"/>
    <x v="2"/>
    <n v="0"/>
    <n v="3"/>
    <n v="0"/>
    <x v="1"/>
    <x v="0"/>
    <d v="2014-10-13T14:34:00"/>
    <x v="0"/>
    <s v="cipanas"/>
    <x v="0"/>
    <x v="17"/>
    <x v="208"/>
    <x v="17"/>
    <x v="3"/>
  </r>
  <r>
    <n v="1142"/>
    <s v="1650"/>
    <x v="3"/>
    <n v="2"/>
    <n v="3"/>
    <n v="2"/>
    <x v="1"/>
    <x v="0"/>
    <d v="2013-04-23T16:55:00"/>
    <x v="0"/>
    <s v="cipanas"/>
    <x v="10"/>
    <x v="17"/>
    <x v="208"/>
    <x v="17"/>
    <x v="3"/>
  </r>
  <r>
    <n v="1472"/>
    <s v="1650"/>
    <x v="4"/>
    <n v="2"/>
    <n v="3"/>
    <n v="2"/>
    <x v="1"/>
    <x v="0"/>
    <d v="2014-11-14T14:44:00"/>
    <x v="0"/>
    <s v="cipanas"/>
    <x v="0"/>
    <x v="17"/>
    <x v="208"/>
    <x v="17"/>
    <x v="3"/>
  </r>
  <r>
    <n v="157"/>
    <s v="1655"/>
    <x v="0"/>
    <n v="142"/>
    <n v="345"/>
    <n v="61"/>
    <x v="2"/>
    <x v="0"/>
    <d v="2014-12-15T02:01:22"/>
    <x v="0"/>
    <m/>
    <x v="0"/>
    <x v="17"/>
    <x v="209"/>
    <x v="17"/>
    <x v="3"/>
  </r>
  <r>
    <n v="502"/>
    <s v="1655"/>
    <x v="1"/>
    <n v="142"/>
    <n v="381"/>
    <n v="25"/>
    <x v="2"/>
    <x v="1"/>
    <d v="2014-12-15T02:01:23"/>
    <x v="0"/>
    <m/>
    <x v="0"/>
    <x v="17"/>
    <x v="209"/>
    <x v="17"/>
    <x v="3"/>
  </r>
  <r>
    <n v="822"/>
    <s v="1655"/>
    <x v="2"/>
    <n v="0"/>
    <n v="2"/>
    <n v="0"/>
    <x v="1"/>
    <x v="0"/>
    <d v="2014-10-13T14:34:00"/>
    <x v="0"/>
    <s v="cipanas"/>
    <x v="0"/>
    <x v="17"/>
    <x v="209"/>
    <x v="17"/>
    <x v="3"/>
  </r>
  <r>
    <n v="1143"/>
    <s v="1655"/>
    <x v="3"/>
    <n v="0"/>
    <n v="2"/>
    <n v="0"/>
    <x v="1"/>
    <x v="0"/>
    <d v="2013-04-23T16:56:00"/>
    <x v="0"/>
    <s v="cipanas"/>
    <x v="10"/>
    <x v="17"/>
    <x v="209"/>
    <x v="17"/>
    <x v="3"/>
  </r>
  <r>
    <n v="1473"/>
    <s v="1655"/>
    <x v="4"/>
    <n v="0"/>
    <n v="2"/>
    <n v="0"/>
    <x v="1"/>
    <x v="0"/>
    <d v="2014-11-14T14:45:00"/>
    <x v="0"/>
    <s v="cipanas"/>
    <x v="0"/>
    <x v="17"/>
    <x v="209"/>
    <x v="17"/>
    <x v="3"/>
  </r>
  <r>
    <n v="158"/>
    <s v="1660"/>
    <x v="0"/>
    <n v="195"/>
    <n v="353"/>
    <n v="60"/>
    <x v="2"/>
    <x v="0"/>
    <d v="2014-12-15T02:01:22"/>
    <x v="0"/>
    <m/>
    <x v="0"/>
    <x v="17"/>
    <x v="210"/>
    <x v="17"/>
    <x v="3"/>
  </r>
  <r>
    <n v="503"/>
    <s v="1660"/>
    <x v="1"/>
    <n v="195"/>
    <n v="224"/>
    <n v="13"/>
    <x v="2"/>
    <x v="1"/>
    <d v="2014-12-15T02:01:23"/>
    <x v="0"/>
    <m/>
    <x v="0"/>
    <x v="17"/>
    <x v="210"/>
    <x v="17"/>
    <x v="3"/>
  </r>
  <r>
    <n v="823"/>
    <s v="1660"/>
    <x v="2"/>
    <n v="0"/>
    <n v="4"/>
    <n v="0"/>
    <x v="1"/>
    <x v="0"/>
    <d v="2014-10-13T14:34:00"/>
    <x v="0"/>
    <s v="cipanas"/>
    <x v="0"/>
    <x v="17"/>
    <x v="210"/>
    <x v="17"/>
    <x v="3"/>
  </r>
  <r>
    <n v="1144"/>
    <s v="1660"/>
    <x v="3"/>
    <n v="2"/>
    <n v="4"/>
    <n v="0"/>
    <x v="1"/>
    <x v="0"/>
    <d v="2013-04-23T16:57:00"/>
    <x v="0"/>
    <s v="cipanas"/>
    <x v="10"/>
    <x v="17"/>
    <x v="210"/>
    <x v="17"/>
    <x v="3"/>
  </r>
  <r>
    <n v="1474"/>
    <s v="1660"/>
    <x v="4"/>
    <n v="0"/>
    <n v="4"/>
    <n v="0"/>
    <x v="1"/>
    <x v="0"/>
    <d v="2014-11-14T14:45:00"/>
    <x v="0"/>
    <s v="cipanas"/>
    <x v="0"/>
    <x v="17"/>
    <x v="210"/>
    <x v="17"/>
    <x v="3"/>
  </r>
  <r>
    <n v="159"/>
    <s v="1665"/>
    <x v="0"/>
    <n v="141"/>
    <n v="288"/>
    <n v="58"/>
    <x v="2"/>
    <x v="0"/>
    <d v="2014-12-15T02:01:22"/>
    <x v="0"/>
    <m/>
    <x v="0"/>
    <x v="17"/>
    <x v="211"/>
    <x v="17"/>
    <x v="3"/>
  </r>
  <r>
    <n v="504"/>
    <s v="1665"/>
    <x v="1"/>
    <n v="141"/>
    <n v="325"/>
    <n v="21"/>
    <x v="2"/>
    <x v="1"/>
    <d v="2014-12-15T02:01:23"/>
    <x v="0"/>
    <m/>
    <x v="0"/>
    <x v="17"/>
    <x v="211"/>
    <x v="17"/>
    <x v="3"/>
  </r>
  <r>
    <n v="824"/>
    <s v="1665"/>
    <x v="2"/>
    <n v="2"/>
    <n v="30"/>
    <n v="0"/>
    <x v="1"/>
    <x v="0"/>
    <d v="2014-10-13T14:35:00"/>
    <x v="0"/>
    <s v="cipanas"/>
    <x v="0"/>
    <x v="17"/>
    <x v="211"/>
    <x v="17"/>
    <x v="3"/>
  </r>
  <r>
    <n v="1145"/>
    <s v="1665"/>
    <x v="3"/>
    <n v="5"/>
    <n v="30"/>
    <n v="0"/>
    <x v="1"/>
    <x v="0"/>
    <d v="2013-04-23T16:58:00"/>
    <x v="0"/>
    <s v="cipanas"/>
    <x v="10"/>
    <x v="17"/>
    <x v="211"/>
    <x v="17"/>
    <x v="3"/>
  </r>
  <r>
    <n v="1475"/>
    <s v="1665"/>
    <x v="4"/>
    <n v="2"/>
    <n v="30"/>
    <n v="0"/>
    <x v="1"/>
    <x v="0"/>
    <d v="2014-11-14T14:46:00"/>
    <x v="0"/>
    <s v="cipanas"/>
    <x v="0"/>
    <x v="17"/>
    <x v="211"/>
    <x v="17"/>
    <x v="3"/>
  </r>
  <r>
    <n v="161"/>
    <s v="1670"/>
    <x v="0"/>
    <n v="75"/>
    <n v="305"/>
    <n v="58"/>
    <x v="2"/>
    <x v="0"/>
    <d v="2014-12-15T02:01:22"/>
    <x v="0"/>
    <m/>
    <x v="0"/>
    <x v="17"/>
    <x v="212"/>
    <x v="17"/>
    <x v="3"/>
  </r>
  <r>
    <n v="506"/>
    <s v="1670"/>
    <x v="1"/>
    <n v="75"/>
    <n v="449"/>
    <n v="64"/>
    <x v="2"/>
    <x v="1"/>
    <d v="2014-12-15T02:01:23"/>
    <x v="0"/>
    <m/>
    <x v="0"/>
    <x v="17"/>
    <x v="212"/>
    <x v="17"/>
    <x v="3"/>
  </r>
  <r>
    <n v="826"/>
    <s v="1670"/>
    <x v="2"/>
    <n v="0"/>
    <n v="2"/>
    <n v="0"/>
    <x v="1"/>
    <x v="0"/>
    <d v="2014-10-13T14:36:00"/>
    <x v="0"/>
    <s v="cipanas"/>
    <x v="0"/>
    <x v="17"/>
    <x v="212"/>
    <x v="17"/>
    <x v="3"/>
  </r>
  <r>
    <n v="1147"/>
    <s v="1670"/>
    <x v="3"/>
    <n v="1"/>
    <n v="2"/>
    <n v="0"/>
    <x v="1"/>
    <x v="0"/>
    <d v="2013-04-23T16:59:00"/>
    <x v="0"/>
    <s v="cipanas"/>
    <x v="10"/>
    <x v="17"/>
    <x v="212"/>
    <x v="17"/>
    <x v="3"/>
  </r>
  <r>
    <n v="1477"/>
    <s v="1670"/>
    <x v="4"/>
    <n v="0"/>
    <n v="2"/>
    <n v="0"/>
    <x v="1"/>
    <x v="0"/>
    <d v="2014-11-14T14:48:00"/>
    <x v="0"/>
    <s v="cipanas"/>
    <x v="0"/>
    <x v="17"/>
    <x v="212"/>
    <x v="17"/>
    <x v="3"/>
  </r>
  <r>
    <n v="162"/>
    <s v="1675"/>
    <x v="0"/>
    <n v="241"/>
    <n v="656"/>
    <n v="73"/>
    <x v="2"/>
    <x v="0"/>
    <d v="2014-12-15T02:01:22"/>
    <x v="0"/>
    <m/>
    <x v="0"/>
    <x v="17"/>
    <x v="213"/>
    <x v="17"/>
    <x v="3"/>
  </r>
  <r>
    <n v="507"/>
    <s v="1675"/>
    <x v="1"/>
    <n v="241"/>
    <n v="643"/>
    <n v="29"/>
    <x v="2"/>
    <x v="1"/>
    <d v="2014-12-15T02:01:23"/>
    <x v="0"/>
    <m/>
    <x v="0"/>
    <x v="17"/>
    <x v="213"/>
    <x v="17"/>
    <x v="3"/>
  </r>
  <r>
    <n v="827"/>
    <s v="1675"/>
    <x v="2"/>
    <n v="0"/>
    <n v="0"/>
    <n v="0"/>
    <x v="1"/>
    <x v="0"/>
    <d v="2014-10-13T14:36:00"/>
    <x v="0"/>
    <s v="cipanas"/>
    <x v="0"/>
    <x v="17"/>
    <x v="213"/>
    <x v="17"/>
    <x v="3"/>
  </r>
  <r>
    <n v="1148"/>
    <s v="1675"/>
    <x v="3"/>
    <n v="0"/>
    <n v="0"/>
    <n v="0"/>
    <x v="1"/>
    <x v="0"/>
    <d v="2013-04-23T16:59:00"/>
    <x v="0"/>
    <s v="cipanas"/>
    <x v="0"/>
    <x v="17"/>
    <x v="213"/>
    <x v="17"/>
    <x v="3"/>
  </r>
  <r>
    <n v="1478"/>
    <s v="1675"/>
    <x v="4"/>
    <n v="0"/>
    <n v="0"/>
    <n v="0"/>
    <x v="1"/>
    <x v="0"/>
    <d v="2014-11-14T14:46:00"/>
    <x v="0"/>
    <s v="cipanas"/>
    <x v="0"/>
    <x v="17"/>
    <x v="213"/>
    <x v="17"/>
    <x v="3"/>
  </r>
  <r>
    <n v="163"/>
    <s v="1680"/>
    <x v="0"/>
    <n v="160"/>
    <n v="485"/>
    <n v="54"/>
    <x v="2"/>
    <x v="0"/>
    <d v="2014-12-15T02:01:22"/>
    <x v="0"/>
    <m/>
    <x v="0"/>
    <x v="17"/>
    <x v="214"/>
    <x v="17"/>
    <x v="3"/>
  </r>
  <r>
    <n v="508"/>
    <s v="1680"/>
    <x v="1"/>
    <n v="160"/>
    <n v="473"/>
    <n v="27"/>
    <x v="2"/>
    <x v="1"/>
    <d v="2014-12-15T02:01:23"/>
    <x v="0"/>
    <m/>
    <x v="0"/>
    <x v="17"/>
    <x v="214"/>
    <x v="17"/>
    <x v="3"/>
  </r>
  <r>
    <n v="828"/>
    <s v="1680"/>
    <x v="2"/>
    <n v="0"/>
    <n v="5"/>
    <n v="0"/>
    <x v="1"/>
    <x v="0"/>
    <d v="2014-10-13T14:35:00"/>
    <x v="0"/>
    <s v="cipanas"/>
    <x v="0"/>
    <x v="17"/>
    <x v="214"/>
    <x v="17"/>
    <x v="3"/>
  </r>
  <r>
    <n v="1149"/>
    <s v="1680"/>
    <x v="3"/>
    <n v="1"/>
    <n v="5"/>
    <n v="0"/>
    <x v="1"/>
    <x v="0"/>
    <d v="2013-04-23T16:59:00"/>
    <x v="0"/>
    <s v="cipanas"/>
    <x v="10"/>
    <x v="17"/>
    <x v="214"/>
    <x v="17"/>
    <x v="3"/>
  </r>
  <r>
    <n v="1479"/>
    <s v="1680"/>
    <x v="4"/>
    <n v="0"/>
    <n v="5"/>
    <n v="0"/>
    <x v="1"/>
    <x v="0"/>
    <d v="2014-11-14T14:46:00"/>
    <x v="0"/>
    <s v="cipanas"/>
    <x v="0"/>
    <x v="17"/>
    <x v="214"/>
    <x v="17"/>
    <x v="3"/>
  </r>
  <r>
    <n v="164"/>
    <s v="1685"/>
    <x v="0"/>
    <n v="126"/>
    <n v="183"/>
    <n v="54"/>
    <x v="2"/>
    <x v="0"/>
    <d v="2014-12-15T02:01:22"/>
    <x v="0"/>
    <m/>
    <x v="0"/>
    <x v="17"/>
    <x v="215"/>
    <x v="17"/>
    <x v="3"/>
  </r>
  <r>
    <n v="509"/>
    <s v="1685"/>
    <x v="1"/>
    <n v="126"/>
    <n v="227"/>
    <n v="10"/>
    <x v="2"/>
    <x v="1"/>
    <d v="2014-12-15T02:01:23"/>
    <x v="0"/>
    <m/>
    <x v="0"/>
    <x v="17"/>
    <x v="215"/>
    <x v="17"/>
    <x v="3"/>
  </r>
  <r>
    <n v="829"/>
    <s v="1685"/>
    <x v="2"/>
    <n v="0"/>
    <n v="0"/>
    <n v="0"/>
    <x v="1"/>
    <x v="0"/>
    <d v="2014-10-13T14:34:00"/>
    <x v="0"/>
    <s v="cipanas"/>
    <x v="0"/>
    <x v="17"/>
    <x v="215"/>
    <x v="17"/>
    <x v="3"/>
  </r>
  <r>
    <n v="1150"/>
    <s v="1685"/>
    <x v="3"/>
    <n v="0"/>
    <n v="0"/>
    <n v="0"/>
    <x v="1"/>
    <x v="0"/>
    <d v="2013-04-23T16:56:00"/>
    <x v="0"/>
    <s v="cipanas"/>
    <x v="0"/>
    <x v="17"/>
    <x v="215"/>
    <x v="17"/>
    <x v="3"/>
  </r>
  <r>
    <n v="1480"/>
    <s v="1685"/>
    <x v="4"/>
    <n v="0"/>
    <n v="0"/>
    <n v="0"/>
    <x v="1"/>
    <x v="0"/>
    <d v="2014-11-14T14:45:00"/>
    <x v="0"/>
    <s v="cipanas"/>
    <x v="0"/>
    <x v="17"/>
    <x v="215"/>
    <x v="17"/>
    <x v="3"/>
  </r>
  <r>
    <n v="165"/>
    <s v="1690"/>
    <x v="0"/>
    <n v="125"/>
    <n v="545"/>
    <n v="42"/>
    <x v="2"/>
    <x v="0"/>
    <d v="2014-12-15T02:01:22"/>
    <x v="0"/>
    <m/>
    <x v="0"/>
    <x v="17"/>
    <x v="216"/>
    <x v="17"/>
    <x v="3"/>
  </r>
  <r>
    <n v="510"/>
    <s v="1690"/>
    <x v="1"/>
    <n v="125"/>
    <n v="575"/>
    <n v="12"/>
    <x v="2"/>
    <x v="1"/>
    <d v="2014-12-15T02:01:23"/>
    <x v="0"/>
    <m/>
    <x v="0"/>
    <x v="17"/>
    <x v="216"/>
    <x v="17"/>
    <x v="3"/>
  </r>
  <r>
    <n v="830"/>
    <s v="1690"/>
    <x v="2"/>
    <n v="0"/>
    <n v="0"/>
    <n v="0"/>
    <x v="1"/>
    <x v="0"/>
    <d v="2014-10-13T14:36:00"/>
    <x v="0"/>
    <s v="cipanas"/>
    <x v="0"/>
    <x v="17"/>
    <x v="216"/>
    <x v="17"/>
    <x v="3"/>
  </r>
  <r>
    <n v="1151"/>
    <s v="1690"/>
    <x v="3"/>
    <n v="0"/>
    <n v="0"/>
    <n v="0"/>
    <x v="1"/>
    <x v="0"/>
    <d v="2013-04-23T17:01:00"/>
    <x v="0"/>
    <s v="cipanas"/>
    <x v="0"/>
    <x v="17"/>
    <x v="216"/>
    <x v="17"/>
    <x v="3"/>
  </r>
  <r>
    <n v="1481"/>
    <s v="1690"/>
    <x v="4"/>
    <n v="0"/>
    <n v="0"/>
    <n v="0"/>
    <x v="1"/>
    <x v="0"/>
    <d v="2014-11-14T14:46:00"/>
    <x v="0"/>
    <s v="cipanas"/>
    <x v="0"/>
    <x v="17"/>
    <x v="216"/>
    <x v="17"/>
    <x v="3"/>
  </r>
  <r>
    <n v="166"/>
    <s v="1695"/>
    <x v="0"/>
    <n v="148"/>
    <n v="1052"/>
    <n v="15"/>
    <x v="2"/>
    <x v="0"/>
    <d v="2014-12-15T02:01:22"/>
    <x v="0"/>
    <m/>
    <x v="0"/>
    <x v="18"/>
    <x v="217"/>
    <x v="18"/>
    <x v="3"/>
  </r>
  <r>
    <n v="511"/>
    <s v="1695"/>
    <x v="1"/>
    <n v="147"/>
    <n v="891"/>
    <n v="30"/>
    <x v="2"/>
    <x v="1"/>
    <d v="2014-12-15T02:01:23"/>
    <x v="0"/>
    <m/>
    <x v="0"/>
    <x v="18"/>
    <x v="217"/>
    <x v="18"/>
    <x v="3"/>
  </r>
  <r>
    <n v="831"/>
    <s v="1695"/>
    <x v="2"/>
    <n v="0"/>
    <n v="30"/>
    <n v="0"/>
    <x v="1"/>
    <x v="0"/>
    <d v="2014-11-13T11:58:00"/>
    <x v="0"/>
    <s v="lebakgedong"/>
    <x v="0"/>
    <x v="18"/>
    <x v="217"/>
    <x v="18"/>
    <x v="3"/>
  </r>
  <r>
    <n v="1152"/>
    <s v="1695"/>
    <x v="3"/>
    <n v="0"/>
    <n v="30"/>
    <n v="0"/>
    <x v="1"/>
    <x v="0"/>
    <d v="2013-04-24T13:06:00"/>
    <x v="0"/>
    <s v="lebakgedong"/>
    <x v="0"/>
    <x v="18"/>
    <x v="217"/>
    <x v="18"/>
    <x v="3"/>
  </r>
  <r>
    <n v="1482"/>
    <s v="1695"/>
    <x v="4"/>
    <n v="0"/>
    <n v="36"/>
    <n v="0"/>
    <x v="1"/>
    <x v="0"/>
    <d v="2014-11-12T15:04:00"/>
    <x v="0"/>
    <s v="lebakgedong"/>
    <x v="0"/>
    <x v="18"/>
    <x v="217"/>
    <x v="18"/>
    <x v="3"/>
  </r>
  <r>
    <n v="167"/>
    <s v="1700"/>
    <x v="0"/>
    <n v="202"/>
    <n v="415"/>
    <n v="17"/>
    <x v="2"/>
    <x v="0"/>
    <d v="2014-12-15T02:01:22"/>
    <x v="0"/>
    <m/>
    <x v="0"/>
    <x v="18"/>
    <x v="218"/>
    <x v="18"/>
    <x v="3"/>
  </r>
  <r>
    <n v="512"/>
    <s v="1700"/>
    <x v="1"/>
    <n v="195"/>
    <n v="555"/>
    <n v="51"/>
    <x v="2"/>
    <x v="1"/>
    <d v="2014-12-15T02:01:23"/>
    <x v="0"/>
    <m/>
    <x v="0"/>
    <x v="18"/>
    <x v="218"/>
    <x v="18"/>
    <x v="3"/>
  </r>
  <r>
    <n v="832"/>
    <s v="1700"/>
    <x v="2"/>
    <n v="0"/>
    <n v="42"/>
    <n v="0"/>
    <x v="1"/>
    <x v="0"/>
    <d v="2014-11-13T11:58:00"/>
    <x v="0"/>
    <s v="lebakgedong"/>
    <x v="0"/>
    <x v="18"/>
    <x v="218"/>
    <x v="18"/>
    <x v="3"/>
  </r>
  <r>
    <n v="1153"/>
    <s v="1700"/>
    <x v="3"/>
    <n v="0"/>
    <n v="42"/>
    <n v="0"/>
    <x v="1"/>
    <x v="0"/>
    <d v="2013-04-24T13:07:00"/>
    <x v="0"/>
    <s v="lebakgedong"/>
    <x v="0"/>
    <x v="18"/>
    <x v="218"/>
    <x v="18"/>
    <x v="3"/>
  </r>
  <r>
    <n v="1483"/>
    <s v="1700"/>
    <x v="4"/>
    <n v="0"/>
    <n v="46"/>
    <n v="0"/>
    <x v="1"/>
    <x v="0"/>
    <d v="2014-11-12T15:04:00"/>
    <x v="0"/>
    <s v="lebakgedong"/>
    <x v="0"/>
    <x v="18"/>
    <x v="218"/>
    <x v="18"/>
    <x v="3"/>
  </r>
  <r>
    <n v="168"/>
    <s v="1705"/>
    <x v="0"/>
    <n v="110"/>
    <n v="718"/>
    <n v="14"/>
    <x v="2"/>
    <x v="0"/>
    <d v="2014-12-15T02:01:22"/>
    <x v="0"/>
    <m/>
    <x v="0"/>
    <x v="18"/>
    <x v="219"/>
    <x v="18"/>
    <x v="3"/>
  </r>
  <r>
    <n v="513"/>
    <s v="1705"/>
    <x v="1"/>
    <n v="108"/>
    <n v="862"/>
    <n v="44"/>
    <x v="2"/>
    <x v="1"/>
    <d v="2014-12-15T02:01:23"/>
    <x v="0"/>
    <m/>
    <x v="0"/>
    <x v="18"/>
    <x v="219"/>
    <x v="18"/>
    <x v="3"/>
  </r>
  <r>
    <n v="833"/>
    <s v="1705"/>
    <x v="2"/>
    <n v="0"/>
    <n v="40"/>
    <n v="0"/>
    <x v="1"/>
    <x v="0"/>
    <d v="2014-11-13T11:57:00"/>
    <x v="0"/>
    <s v="lebakgedong"/>
    <x v="0"/>
    <x v="18"/>
    <x v="219"/>
    <x v="18"/>
    <x v="3"/>
  </r>
  <r>
    <n v="1154"/>
    <s v="1705"/>
    <x v="3"/>
    <n v="0"/>
    <n v="40"/>
    <n v="0"/>
    <x v="1"/>
    <x v="0"/>
    <d v="2013-04-24T13:06:00"/>
    <x v="0"/>
    <s v="lebakgedong"/>
    <x v="0"/>
    <x v="18"/>
    <x v="219"/>
    <x v="18"/>
    <x v="3"/>
  </r>
  <r>
    <n v="1484"/>
    <s v="1705"/>
    <x v="4"/>
    <n v="0"/>
    <n v="42"/>
    <n v="0"/>
    <x v="1"/>
    <x v="0"/>
    <d v="2014-11-12T15:04:00"/>
    <x v="0"/>
    <s v="lebakgedong"/>
    <x v="0"/>
    <x v="18"/>
    <x v="219"/>
    <x v="18"/>
    <x v="3"/>
  </r>
  <r>
    <n v="169"/>
    <s v="1710"/>
    <x v="0"/>
    <n v="256"/>
    <n v="145"/>
    <n v="94"/>
    <x v="2"/>
    <x v="0"/>
    <d v="2014-12-15T02:01:22"/>
    <x v="0"/>
    <m/>
    <x v="0"/>
    <x v="18"/>
    <x v="137"/>
    <x v="18"/>
    <x v="3"/>
  </r>
  <r>
    <n v="514"/>
    <s v="1710"/>
    <x v="1"/>
    <n v="261"/>
    <n v="173"/>
    <n v="99"/>
    <x v="2"/>
    <x v="1"/>
    <d v="2014-12-15T02:01:23"/>
    <x v="0"/>
    <m/>
    <x v="0"/>
    <x v="18"/>
    <x v="137"/>
    <x v="18"/>
    <x v="3"/>
  </r>
  <r>
    <n v="834"/>
    <s v="1710"/>
    <x v="2"/>
    <n v="0"/>
    <n v="45"/>
    <n v="0"/>
    <x v="1"/>
    <x v="0"/>
    <d v="2014-11-13T11:57:00"/>
    <x v="0"/>
    <s v="lebakgedong"/>
    <x v="0"/>
    <x v="18"/>
    <x v="137"/>
    <x v="18"/>
    <x v="3"/>
  </r>
  <r>
    <n v="1155"/>
    <s v="1710"/>
    <x v="3"/>
    <n v="0"/>
    <n v="45"/>
    <n v="0"/>
    <x v="1"/>
    <x v="0"/>
    <d v="2013-04-24T13:06:00"/>
    <x v="0"/>
    <s v="lebakgedong"/>
    <x v="0"/>
    <x v="18"/>
    <x v="137"/>
    <x v="18"/>
    <x v="3"/>
  </r>
  <r>
    <n v="1485"/>
    <s v="1710"/>
    <x v="4"/>
    <n v="0"/>
    <n v="46"/>
    <n v="0"/>
    <x v="1"/>
    <x v="0"/>
    <d v="2014-11-12T15:04:00"/>
    <x v="0"/>
    <s v="lebakgedong"/>
    <x v="0"/>
    <x v="18"/>
    <x v="137"/>
    <x v="18"/>
    <x v="3"/>
  </r>
  <r>
    <n v="170"/>
    <s v="1715"/>
    <x v="0"/>
    <n v="92"/>
    <n v="512"/>
    <n v="12"/>
    <x v="2"/>
    <x v="0"/>
    <d v="2014-12-15T02:01:22"/>
    <x v="0"/>
    <m/>
    <x v="0"/>
    <x v="18"/>
    <x v="220"/>
    <x v="18"/>
    <x v="3"/>
  </r>
  <r>
    <n v="515"/>
    <s v="1715"/>
    <x v="1"/>
    <n v="92"/>
    <n v="708"/>
    <n v="29"/>
    <x v="2"/>
    <x v="1"/>
    <d v="2014-12-15T02:01:23"/>
    <x v="0"/>
    <m/>
    <x v="0"/>
    <x v="18"/>
    <x v="220"/>
    <x v="18"/>
    <x v="3"/>
  </r>
  <r>
    <n v="835"/>
    <s v="1715"/>
    <x v="2"/>
    <n v="0"/>
    <n v="20"/>
    <n v="0"/>
    <x v="1"/>
    <x v="0"/>
    <d v="2014-11-13T11:58:00"/>
    <x v="0"/>
    <s v="lebakgedong"/>
    <x v="0"/>
    <x v="18"/>
    <x v="220"/>
    <x v="18"/>
    <x v="3"/>
  </r>
  <r>
    <n v="1156"/>
    <s v="1715"/>
    <x v="3"/>
    <n v="0"/>
    <n v="20"/>
    <n v="0"/>
    <x v="1"/>
    <x v="0"/>
    <d v="2013-04-24T13:07:00"/>
    <x v="0"/>
    <s v="lebakgedong"/>
    <x v="0"/>
    <x v="18"/>
    <x v="220"/>
    <x v="18"/>
    <x v="3"/>
  </r>
  <r>
    <n v="1486"/>
    <s v="1715"/>
    <x v="4"/>
    <n v="0"/>
    <n v="22"/>
    <n v="0"/>
    <x v="1"/>
    <x v="0"/>
    <d v="2014-11-12T15:04:00"/>
    <x v="0"/>
    <s v="lebakgedong"/>
    <x v="0"/>
    <x v="18"/>
    <x v="220"/>
    <x v="18"/>
    <x v="3"/>
  </r>
  <r>
    <n v="171"/>
    <s v="1720"/>
    <x v="0"/>
    <n v="184"/>
    <n v="807"/>
    <n v="22"/>
    <x v="2"/>
    <x v="0"/>
    <d v="2014-12-15T02:01:22"/>
    <x v="0"/>
    <m/>
    <x v="0"/>
    <x v="18"/>
    <x v="221"/>
    <x v="18"/>
    <x v="3"/>
  </r>
  <r>
    <n v="516"/>
    <s v="1720"/>
    <x v="1"/>
    <n v="180"/>
    <n v="450"/>
    <n v="33"/>
    <x v="2"/>
    <x v="1"/>
    <d v="2014-12-15T02:01:23"/>
    <x v="0"/>
    <m/>
    <x v="0"/>
    <x v="18"/>
    <x v="221"/>
    <x v="18"/>
    <x v="3"/>
  </r>
  <r>
    <n v="836"/>
    <s v="1720"/>
    <x v="2"/>
    <n v="0"/>
    <n v="60"/>
    <n v="0"/>
    <x v="1"/>
    <x v="0"/>
    <d v="2014-11-13T11:57:00"/>
    <x v="0"/>
    <s v="lebakgedong"/>
    <x v="0"/>
    <x v="18"/>
    <x v="221"/>
    <x v="18"/>
    <x v="3"/>
  </r>
  <r>
    <n v="1157"/>
    <s v="1720"/>
    <x v="3"/>
    <n v="0"/>
    <n v="60"/>
    <n v="0"/>
    <x v="1"/>
    <x v="0"/>
    <d v="2013-04-24T13:05:00"/>
    <x v="0"/>
    <s v="lebakgedong"/>
    <x v="0"/>
    <x v="18"/>
    <x v="221"/>
    <x v="18"/>
    <x v="3"/>
  </r>
  <r>
    <n v="1487"/>
    <s v="1720"/>
    <x v="4"/>
    <n v="0"/>
    <n v="62"/>
    <n v="0"/>
    <x v="1"/>
    <x v="0"/>
    <d v="2014-11-12T15:03:00"/>
    <x v="0"/>
    <s v="lebakgedong"/>
    <x v="0"/>
    <x v="18"/>
    <x v="221"/>
    <x v="18"/>
    <x v="3"/>
  </r>
  <r>
    <n v="80"/>
    <s v="1280"/>
    <x v="0"/>
    <n v="200"/>
    <n v="308"/>
    <n v="71"/>
    <x v="2"/>
    <x v="0"/>
    <d v="2014-12-15T02:01:22"/>
    <x v="0"/>
    <m/>
    <x v="0"/>
    <x v="19"/>
    <x v="222"/>
    <x v="19"/>
    <x v="4"/>
  </r>
  <r>
    <n v="425"/>
    <s v="1280"/>
    <x v="1"/>
    <n v="200"/>
    <n v="262"/>
    <n v="48"/>
    <x v="2"/>
    <x v="1"/>
    <d v="2014-12-15T02:01:23"/>
    <x v="0"/>
    <m/>
    <x v="0"/>
    <x v="19"/>
    <x v="222"/>
    <x v="19"/>
    <x v="4"/>
  </r>
  <r>
    <n v="1066"/>
    <s v="1280"/>
    <x v="3"/>
    <n v="0"/>
    <n v="0"/>
    <n v="0"/>
    <x v="1"/>
    <x v="0"/>
    <d v="2013-10-16T21:33:00"/>
    <x v="0"/>
    <s v="sajira"/>
    <x v="0"/>
    <x v="19"/>
    <x v="222"/>
    <x v="19"/>
    <x v="4"/>
  </r>
  <r>
    <n v="81"/>
    <s v="1285"/>
    <x v="0"/>
    <n v="140"/>
    <n v="323"/>
    <n v="82"/>
    <x v="2"/>
    <x v="0"/>
    <d v="2014-12-15T02:01:22"/>
    <x v="0"/>
    <m/>
    <x v="0"/>
    <x v="19"/>
    <x v="223"/>
    <x v="19"/>
    <x v="4"/>
  </r>
  <r>
    <n v="426"/>
    <s v="1285"/>
    <x v="1"/>
    <n v="140"/>
    <n v="295"/>
    <n v="75"/>
    <x v="2"/>
    <x v="1"/>
    <d v="2014-12-15T02:01:23"/>
    <x v="0"/>
    <m/>
    <x v="0"/>
    <x v="19"/>
    <x v="223"/>
    <x v="19"/>
    <x v="4"/>
  </r>
  <r>
    <n v="1067"/>
    <s v="1285"/>
    <x v="3"/>
    <n v="0"/>
    <n v="0"/>
    <n v="0"/>
    <x v="1"/>
    <x v="0"/>
    <d v="2013-10-16T21:33:00"/>
    <x v="0"/>
    <s v="sajira"/>
    <x v="0"/>
    <x v="19"/>
    <x v="223"/>
    <x v="19"/>
    <x v="4"/>
  </r>
  <r>
    <n v="82"/>
    <s v="1290"/>
    <x v="0"/>
    <n v="210"/>
    <n v="381"/>
    <n v="68"/>
    <x v="2"/>
    <x v="0"/>
    <d v="2014-12-15T02:01:22"/>
    <x v="0"/>
    <m/>
    <x v="0"/>
    <x v="19"/>
    <x v="224"/>
    <x v="19"/>
    <x v="4"/>
  </r>
  <r>
    <n v="427"/>
    <s v="1290"/>
    <x v="1"/>
    <n v="210"/>
    <n v="769"/>
    <n v="71"/>
    <x v="2"/>
    <x v="1"/>
    <d v="2014-12-15T02:01:23"/>
    <x v="0"/>
    <m/>
    <x v="0"/>
    <x v="19"/>
    <x v="224"/>
    <x v="19"/>
    <x v="4"/>
  </r>
  <r>
    <n v="1068"/>
    <s v="1290"/>
    <x v="3"/>
    <n v="0"/>
    <n v="0"/>
    <n v="0"/>
    <x v="1"/>
    <x v="0"/>
    <d v="2013-10-16T21:33:00"/>
    <x v="0"/>
    <s v="sajira"/>
    <x v="0"/>
    <x v="19"/>
    <x v="224"/>
    <x v="19"/>
    <x v="4"/>
  </r>
  <r>
    <n v="83"/>
    <s v="1295"/>
    <x v="0"/>
    <n v="56"/>
    <n v="141"/>
    <n v="58"/>
    <x v="2"/>
    <x v="0"/>
    <d v="2014-12-15T02:01:22"/>
    <x v="0"/>
    <m/>
    <x v="0"/>
    <x v="19"/>
    <x v="225"/>
    <x v="19"/>
    <x v="4"/>
  </r>
  <r>
    <n v="428"/>
    <s v="1295"/>
    <x v="1"/>
    <n v="55"/>
    <n v="49"/>
    <n v="87"/>
    <x v="2"/>
    <x v="1"/>
    <d v="2014-12-15T02:01:23"/>
    <x v="0"/>
    <m/>
    <x v="0"/>
    <x v="19"/>
    <x v="225"/>
    <x v="19"/>
    <x v="4"/>
  </r>
  <r>
    <n v="1069"/>
    <s v="1295"/>
    <x v="3"/>
    <n v="0"/>
    <n v="0"/>
    <n v="0"/>
    <x v="1"/>
    <x v="0"/>
    <d v="2013-10-16T21:34:00"/>
    <x v="0"/>
    <s v="sajira"/>
    <x v="0"/>
    <x v="19"/>
    <x v="225"/>
    <x v="19"/>
    <x v="4"/>
  </r>
  <r>
    <n v="84"/>
    <s v="1300"/>
    <x v="0"/>
    <n v="128"/>
    <n v="485"/>
    <n v="141"/>
    <x v="2"/>
    <x v="0"/>
    <d v="2014-12-15T02:01:22"/>
    <x v="0"/>
    <m/>
    <x v="0"/>
    <x v="19"/>
    <x v="226"/>
    <x v="19"/>
    <x v="4"/>
  </r>
  <r>
    <n v="429"/>
    <s v="1300"/>
    <x v="1"/>
    <n v="143"/>
    <n v="467"/>
    <n v="72"/>
    <x v="2"/>
    <x v="1"/>
    <d v="2014-12-15T02:01:23"/>
    <x v="0"/>
    <m/>
    <x v="0"/>
    <x v="19"/>
    <x v="226"/>
    <x v="19"/>
    <x v="4"/>
  </r>
  <r>
    <n v="1070"/>
    <s v="1300"/>
    <x v="3"/>
    <n v="0"/>
    <n v="0"/>
    <n v="0"/>
    <x v="3"/>
    <x v="0"/>
    <d v="2013-10-16T21:34:00"/>
    <x v="0"/>
    <s v="sajira"/>
    <x v="0"/>
    <x v="19"/>
    <x v="226"/>
    <x v="19"/>
    <x v="4"/>
  </r>
  <r>
    <n v="85"/>
    <s v="1305"/>
    <x v="0"/>
    <n v="207"/>
    <n v="576"/>
    <n v="143"/>
    <x v="2"/>
    <x v="0"/>
    <d v="2014-12-15T02:01:22"/>
    <x v="0"/>
    <m/>
    <x v="0"/>
    <x v="19"/>
    <x v="227"/>
    <x v="19"/>
    <x v="4"/>
  </r>
  <r>
    <n v="430"/>
    <s v="1305"/>
    <x v="1"/>
    <n v="207"/>
    <n v="1111"/>
    <n v="56"/>
    <x v="2"/>
    <x v="1"/>
    <d v="2014-12-15T02:01:23"/>
    <x v="0"/>
    <m/>
    <x v="0"/>
    <x v="19"/>
    <x v="227"/>
    <x v="19"/>
    <x v="4"/>
  </r>
  <r>
    <n v="1071"/>
    <s v="1305"/>
    <x v="3"/>
    <n v="1"/>
    <n v="0"/>
    <n v="0"/>
    <x v="3"/>
    <x v="0"/>
    <d v="2013-10-16T21:34:00"/>
    <x v="0"/>
    <s v="sajira"/>
    <x v="0"/>
    <x v="19"/>
    <x v="227"/>
    <x v="19"/>
    <x v="4"/>
  </r>
  <r>
    <n v="86"/>
    <s v="1310"/>
    <x v="0"/>
    <n v="69"/>
    <n v="505"/>
    <n v="81"/>
    <x v="2"/>
    <x v="0"/>
    <d v="2014-12-15T02:01:22"/>
    <x v="0"/>
    <m/>
    <x v="0"/>
    <x v="19"/>
    <x v="228"/>
    <x v="19"/>
    <x v="4"/>
  </r>
  <r>
    <n v="431"/>
    <s v="1310"/>
    <x v="1"/>
    <n v="69"/>
    <n v="484"/>
    <n v="62"/>
    <x v="2"/>
    <x v="1"/>
    <d v="2014-12-15T02:01:23"/>
    <x v="0"/>
    <m/>
    <x v="0"/>
    <x v="19"/>
    <x v="228"/>
    <x v="19"/>
    <x v="4"/>
  </r>
  <r>
    <n v="1072"/>
    <s v="1310"/>
    <x v="3"/>
    <n v="0"/>
    <n v="0"/>
    <n v="0"/>
    <x v="1"/>
    <x v="0"/>
    <d v="2013-10-16T21:35:00"/>
    <x v="0"/>
    <s v="sajira"/>
    <x v="0"/>
    <x v="19"/>
    <x v="228"/>
    <x v="19"/>
    <x v="4"/>
  </r>
  <r>
    <n v="87"/>
    <s v="1315"/>
    <x v="0"/>
    <n v="101"/>
    <n v="413"/>
    <n v="98"/>
    <x v="2"/>
    <x v="0"/>
    <d v="2014-12-15T02:01:22"/>
    <x v="0"/>
    <m/>
    <x v="0"/>
    <x v="19"/>
    <x v="229"/>
    <x v="19"/>
    <x v="4"/>
  </r>
  <r>
    <n v="432"/>
    <s v="1315"/>
    <x v="1"/>
    <n v="106"/>
    <n v="402"/>
    <n v="44"/>
    <x v="2"/>
    <x v="1"/>
    <d v="2014-12-15T02:01:23"/>
    <x v="0"/>
    <m/>
    <x v="0"/>
    <x v="19"/>
    <x v="229"/>
    <x v="19"/>
    <x v="4"/>
  </r>
  <r>
    <n v="1073"/>
    <s v="1315"/>
    <x v="3"/>
    <n v="0"/>
    <n v="0"/>
    <n v="0"/>
    <x v="1"/>
    <x v="0"/>
    <d v="2013-10-16T21:36:00"/>
    <x v="0"/>
    <s v="sajira"/>
    <x v="0"/>
    <x v="19"/>
    <x v="229"/>
    <x v="19"/>
    <x v="4"/>
  </r>
  <r>
    <n v="88"/>
    <s v="1320"/>
    <x v="0"/>
    <n v="249"/>
    <n v="663"/>
    <n v="127"/>
    <x v="2"/>
    <x v="0"/>
    <d v="2014-12-15T02:01:22"/>
    <x v="0"/>
    <m/>
    <x v="0"/>
    <x v="19"/>
    <x v="230"/>
    <x v="19"/>
    <x v="4"/>
  </r>
  <r>
    <n v="433"/>
    <s v="1320"/>
    <x v="1"/>
    <n v="249"/>
    <n v="660"/>
    <n v="51"/>
    <x v="2"/>
    <x v="1"/>
    <d v="2014-12-15T02:01:23"/>
    <x v="0"/>
    <m/>
    <x v="0"/>
    <x v="19"/>
    <x v="230"/>
    <x v="19"/>
    <x v="4"/>
  </r>
  <r>
    <n v="1074"/>
    <s v="1320"/>
    <x v="3"/>
    <n v="0"/>
    <n v="0"/>
    <n v="0"/>
    <x v="1"/>
    <x v="0"/>
    <d v="2013-10-16T21:36:00"/>
    <x v="0"/>
    <s v="sajira"/>
    <x v="0"/>
    <x v="19"/>
    <x v="230"/>
    <x v="19"/>
    <x v="4"/>
  </r>
  <r>
    <n v="89"/>
    <s v="1325"/>
    <x v="0"/>
    <n v="63"/>
    <n v="553"/>
    <n v="85"/>
    <x v="2"/>
    <x v="0"/>
    <d v="2014-12-15T02:01:22"/>
    <x v="0"/>
    <m/>
    <x v="0"/>
    <x v="19"/>
    <x v="64"/>
    <x v="19"/>
    <x v="4"/>
  </r>
  <r>
    <n v="434"/>
    <s v="1325"/>
    <x v="1"/>
    <n v="84"/>
    <n v="390"/>
    <n v="56"/>
    <x v="2"/>
    <x v="1"/>
    <d v="2014-12-15T02:01:23"/>
    <x v="0"/>
    <m/>
    <x v="0"/>
    <x v="19"/>
    <x v="64"/>
    <x v="19"/>
    <x v="4"/>
  </r>
  <r>
    <n v="1075"/>
    <s v="1325"/>
    <x v="3"/>
    <n v="0"/>
    <n v="0"/>
    <n v="0"/>
    <x v="1"/>
    <x v="0"/>
    <d v="2013-10-16T21:38:00"/>
    <x v="0"/>
    <s v="sajira"/>
    <x v="0"/>
    <x v="19"/>
    <x v="64"/>
    <x v="19"/>
    <x v="4"/>
  </r>
  <r>
    <n v="90"/>
    <s v="1330"/>
    <x v="0"/>
    <n v="183"/>
    <n v="543"/>
    <n v="75"/>
    <x v="2"/>
    <x v="0"/>
    <d v="2014-12-15T02:01:22"/>
    <x v="0"/>
    <m/>
    <x v="0"/>
    <x v="19"/>
    <x v="231"/>
    <x v="19"/>
    <x v="4"/>
  </r>
  <r>
    <n v="435"/>
    <s v="1330"/>
    <x v="1"/>
    <n v="183"/>
    <n v="866"/>
    <n v="78"/>
    <x v="2"/>
    <x v="1"/>
    <d v="2014-12-15T02:01:23"/>
    <x v="0"/>
    <m/>
    <x v="0"/>
    <x v="19"/>
    <x v="231"/>
    <x v="19"/>
    <x v="4"/>
  </r>
  <r>
    <n v="1076"/>
    <s v="1330"/>
    <x v="3"/>
    <n v="1"/>
    <n v="0"/>
    <n v="0"/>
    <x v="3"/>
    <x v="0"/>
    <d v="2013-10-16T21:39:00"/>
    <x v="0"/>
    <s v="sajira"/>
    <x v="0"/>
    <x v="19"/>
    <x v="231"/>
    <x v="19"/>
    <x v="4"/>
  </r>
  <r>
    <n v="91"/>
    <s v="1335"/>
    <x v="0"/>
    <n v="172"/>
    <n v="768"/>
    <n v="66"/>
    <x v="2"/>
    <x v="0"/>
    <d v="2014-12-15T02:01:22"/>
    <x v="0"/>
    <m/>
    <x v="0"/>
    <x v="19"/>
    <x v="41"/>
    <x v="19"/>
    <x v="4"/>
  </r>
  <r>
    <n v="436"/>
    <s v="1335"/>
    <x v="1"/>
    <n v="172"/>
    <n v="715"/>
    <n v="120"/>
    <x v="2"/>
    <x v="1"/>
    <d v="2014-12-15T02:01:23"/>
    <x v="0"/>
    <m/>
    <x v="0"/>
    <x v="19"/>
    <x v="41"/>
    <x v="19"/>
    <x v="4"/>
  </r>
  <r>
    <n v="1077"/>
    <s v="1335"/>
    <x v="3"/>
    <n v="1"/>
    <n v="0"/>
    <n v="0"/>
    <x v="3"/>
    <x v="0"/>
    <d v="2013-10-16T21:40:00"/>
    <x v="0"/>
    <s v="sajira"/>
    <x v="0"/>
    <x v="19"/>
    <x v="41"/>
    <x v="19"/>
    <x v="4"/>
  </r>
  <r>
    <n v="92"/>
    <s v="1340"/>
    <x v="0"/>
    <n v="82"/>
    <n v="583"/>
    <n v="107"/>
    <x v="2"/>
    <x v="0"/>
    <d v="2014-12-15T02:01:22"/>
    <x v="0"/>
    <m/>
    <x v="0"/>
    <x v="19"/>
    <x v="232"/>
    <x v="19"/>
    <x v="4"/>
  </r>
  <r>
    <n v="437"/>
    <s v="1340"/>
    <x v="1"/>
    <n v="82"/>
    <n v="438"/>
    <n v="29"/>
    <x v="2"/>
    <x v="1"/>
    <d v="2014-12-15T02:01:23"/>
    <x v="0"/>
    <m/>
    <x v="0"/>
    <x v="19"/>
    <x v="232"/>
    <x v="19"/>
    <x v="4"/>
  </r>
  <r>
    <n v="1078"/>
    <s v="1340"/>
    <x v="3"/>
    <n v="0"/>
    <n v="0"/>
    <n v="0"/>
    <x v="1"/>
    <x v="0"/>
    <d v="2013-10-16T21:38:00"/>
    <x v="0"/>
    <s v="sajira"/>
    <x v="0"/>
    <x v="19"/>
    <x v="232"/>
    <x v="19"/>
    <x v="4"/>
  </r>
  <r>
    <n v="93"/>
    <s v="1345"/>
    <x v="0"/>
    <n v="81"/>
    <n v="689"/>
    <n v="135"/>
    <x v="2"/>
    <x v="0"/>
    <d v="2014-12-15T02:01:22"/>
    <x v="0"/>
    <m/>
    <x v="0"/>
    <x v="19"/>
    <x v="233"/>
    <x v="19"/>
    <x v="4"/>
  </r>
  <r>
    <n v="438"/>
    <s v="1345"/>
    <x v="1"/>
    <n v="81"/>
    <n v="655"/>
    <n v="59"/>
    <x v="2"/>
    <x v="1"/>
    <d v="2014-12-15T02:01:23"/>
    <x v="0"/>
    <m/>
    <x v="0"/>
    <x v="19"/>
    <x v="233"/>
    <x v="19"/>
    <x v="4"/>
  </r>
  <r>
    <n v="1079"/>
    <s v="1345"/>
    <x v="3"/>
    <n v="1"/>
    <n v="0"/>
    <n v="0"/>
    <x v="5"/>
    <x v="0"/>
    <d v="2013-10-16T21:39:00"/>
    <x v="0"/>
    <s v="sajira"/>
    <x v="0"/>
    <x v="19"/>
    <x v="233"/>
    <x v="19"/>
    <x v="4"/>
  </r>
  <r>
    <n v="94"/>
    <s v="1346"/>
    <x v="0"/>
    <n v="56"/>
    <n v="453"/>
    <n v="94"/>
    <x v="2"/>
    <x v="0"/>
    <d v="2014-12-15T02:01:22"/>
    <x v="0"/>
    <m/>
    <x v="0"/>
    <x v="19"/>
    <x v="234"/>
    <x v="19"/>
    <x v="4"/>
  </r>
  <r>
    <n v="439"/>
    <s v="1346"/>
    <x v="1"/>
    <n v="56"/>
    <n v="455"/>
    <n v="46"/>
    <x v="2"/>
    <x v="1"/>
    <d v="2014-12-15T02:01:23"/>
    <x v="0"/>
    <m/>
    <x v="0"/>
    <x v="19"/>
    <x v="234"/>
    <x v="19"/>
    <x v="4"/>
  </r>
  <r>
    <n v="1080"/>
    <s v="1346"/>
    <x v="3"/>
    <n v="0"/>
    <n v="0"/>
    <n v="0"/>
    <x v="1"/>
    <x v="0"/>
    <d v="2013-10-16T21:36:00"/>
    <x v="0"/>
    <s v="sajira"/>
    <x v="0"/>
    <x v="19"/>
    <x v="234"/>
    <x v="19"/>
    <x v="4"/>
  </r>
  <r>
    <n v="39"/>
    <s v="1070"/>
    <x v="0"/>
    <n v="100"/>
    <n v="681"/>
    <n v="310"/>
    <x v="2"/>
    <x v="0"/>
    <d v="2014-12-15T02:01:22"/>
    <x v="0"/>
    <m/>
    <x v="0"/>
    <x v="20"/>
    <x v="235"/>
    <x v="20"/>
    <x v="5"/>
  </r>
  <r>
    <n v="383"/>
    <s v="1070"/>
    <x v="1"/>
    <n v="282"/>
    <n v="299"/>
    <n v="70"/>
    <x v="2"/>
    <x v="1"/>
    <d v="2014-12-15T02:01:22"/>
    <x v="0"/>
    <m/>
    <x v="0"/>
    <x v="20"/>
    <x v="235"/>
    <x v="20"/>
    <x v="5"/>
  </r>
  <r>
    <n v="728"/>
    <s v="1070"/>
    <x v="2"/>
    <n v="0"/>
    <n v="0"/>
    <n v="0"/>
    <x v="1"/>
    <x v="0"/>
    <d v="2014-12-13T23:00:00"/>
    <x v="0"/>
    <s v="isro"/>
    <x v="0"/>
    <x v="20"/>
    <x v="235"/>
    <x v="20"/>
    <x v="5"/>
  </r>
  <r>
    <n v="1024"/>
    <s v="1070"/>
    <x v="3"/>
    <n v="0"/>
    <n v="0"/>
    <n v="0"/>
    <x v="1"/>
    <x v="0"/>
    <d v="2013-11-28T09:56:00"/>
    <x v="0"/>
    <s v="isro"/>
    <x v="0"/>
    <x v="20"/>
    <x v="235"/>
    <x v="20"/>
    <x v="5"/>
  </r>
  <r>
    <n v="1369"/>
    <s v="1070"/>
    <x v="4"/>
    <n v="0"/>
    <n v="0"/>
    <n v="0"/>
    <x v="1"/>
    <x v="0"/>
    <d v="2014-12-13T23:00:00"/>
    <x v="0"/>
    <s v="isro"/>
    <x v="0"/>
    <x v="20"/>
    <x v="235"/>
    <x v="20"/>
    <x v="5"/>
  </r>
  <r>
    <n v="40"/>
    <s v="1075"/>
    <x v="0"/>
    <n v="81"/>
    <n v="587"/>
    <n v="931"/>
    <x v="2"/>
    <x v="0"/>
    <d v="2014-12-15T02:01:22"/>
    <x v="0"/>
    <m/>
    <x v="0"/>
    <x v="20"/>
    <x v="236"/>
    <x v="20"/>
    <x v="5"/>
  </r>
  <r>
    <n v="384"/>
    <s v="1075"/>
    <x v="1"/>
    <n v="222"/>
    <n v="533"/>
    <n v="181"/>
    <x v="2"/>
    <x v="1"/>
    <d v="2014-12-15T02:01:22"/>
    <x v="0"/>
    <m/>
    <x v="0"/>
    <x v="20"/>
    <x v="236"/>
    <x v="20"/>
    <x v="5"/>
  </r>
  <r>
    <n v="729"/>
    <s v="1075"/>
    <x v="2"/>
    <n v="0"/>
    <n v="0"/>
    <n v="0"/>
    <x v="1"/>
    <x v="0"/>
    <d v="2014-12-13T23:00:00"/>
    <x v="0"/>
    <s v="isro"/>
    <x v="0"/>
    <x v="20"/>
    <x v="236"/>
    <x v="20"/>
    <x v="5"/>
  </r>
  <r>
    <n v="1025"/>
    <s v="1075"/>
    <x v="3"/>
    <n v="0"/>
    <n v="0"/>
    <n v="0"/>
    <x v="1"/>
    <x v="0"/>
    <d v="2013-11-28T09:56:00"/>
    <x v="0"/>
    <s v="isro"/>
    <x v="0"/>
    <x v="20"/>
    <x v="236"/>
    <x v="20"/>
    <x v="5"/>
  </r>
  <r>
    <n v="1370"/>
    <s v="1075"/>
    <x v="4"/>
    <n v="0"/>
    <n v="0"/>
    <n v="0"/>
    <x v="1"/>
    <x v="0"/>
    <d v="2014-12-13T23:00:00"/>
    <x v="0"/>
    <s v="isro"/>
    <x v="0"/>
    <x v="20"/>
    <x v="236"/>
    <x v="20"/>
    <x v="5"/>
  </r>
  <r>
    <n v="41"/>
    <s v="1080"/>
    <x v="0"/>
    <n v="179"/>
    <n v="751"/>
    <n v="745"/>
    <x v="2"/>
    <x v="0"/>
    <d v="2014-12-15T02:01:22"/>
    <x v="0"/>
    <m/>
    <x v="0"/>
    <x v="20"/>
    <x v="237"/>
    <x v="20"/>
    <x v="5"/>
  </r>
  <r>
    <n v="385"/>
    <s v="1080"/>
    <x v="1"/>
    <n v="420"/>
    <n v="554"/>
    <n v="105"/>
    <x v="2"/>
    <x v="1"/>
    <d v="2014-12-15T02:01:22"/>
    <x v="0"/>
    <m/>
    <x v="0"/>
    <x v="20"/>
    <x v="237"/>
    <x v="20"/>
    <x v="5"/>
  </r>
  <r>
    <n v="730"/>
    <s v="1080"/>
    <x v="2"/>
    <n v="0"/>
    <n v="0"/>
    <n v="0"/>
    <x v="1"/>
    <x v="0"/>
    <d v="2014-12-13T23:00:00"/>
    <x v="0"/>
    <s v="isro"/>
    <x v="0"/>
    <x v="20"/>
    <x v="237"/>
    <x v="20"/>
    <x v="5"/>
  </r>
  <r>
    <n v="1026"/>
    <s v="1080"/>
    <x v="3"/>
    <n v="0"/>
    <n v="0"/>
    <n v="0"/>
    <x v="1"/>
    <x v="0"/>
    <d v="2013-11-28T09:56:00"/>
    <x v="0"/>
    <s v="isro"/>
    <x v="0"/>
    <x v="20"/>
    <x v="237"/>
    <x v="20"/>
    <x v="5"/>
  </r>
  <r>
    <n v="1371"/>
    <s v="1080"/>
    <x v="4"/>
    <n v="0"/>
    <n v="0"/>
    <n v="0"/>
    <x v="1"/>
    <x v="0"/>
    <d v="2014-12-13T23:00:00"/>
    <x v="0"/>
    <s v="isro"/>
    <x v="0"/>
    <x v="20"/>
    <x v="237"/>
    <x v="20"/>
    <x v="5"/>
  </r>
  <r>
    <n v="42"/>
    <s v="1085"/>
    <x v="0"/>
    <n v="170"/>
    <n v="654"/>
    <n v="590"/>
    <x v="2"/>
    <x v="0"/>
    <d v="2014-12-15T02:01:22"/>
    <x v="0"/>
    <m/>
    <x v="0"/>
    <x v="20"/>
    <x v="238"/>
    <x v="20"/>
    <x v="5"/>
  </r>
  <r>
    <n v="386"/>
    <s v="1085"/>
    <x v="1"/>
    <n v="371"/>
    <n v="697"/>
    <n v="110"/>
    <x v="2"/>
    <x v="1"/>
    <d v="2014-12-15T02:01:22"/>
    <x v="0"/>
    <m/>
    <x v="0"/>
    <x v="20"/>
    <x v="238"/>
    <x v="20"/>
    <x v="5"/>
  </r>
  <r>
    <n v="731"/>
    <s v="1085"/>
    <x v="2"/>
    <n v="0"/>
    <n v="0"/>
    <n v="0"/>
    <x v="1"/>
    <x v="0"/>
    <d v="2014-12-13T23:00:00"/>
    <x v="0"/>
    <s v="isro"/>
    <x v="0"/>
    <x v="20"/>
    <x v="238"/>
    <x v="20"/>
    <x v="5"/>
  </r>
  <r>
    <n v="1027"/>
    <s v="1085"/>
    <x v="3"/>
    <n v="0"/>
    <n v="0"/>
    <n v="0"/>
    <x v="1"/>
    <x v="0"/>
    <d v="2013-11-28T09:56:00"/>
    <x v="0"/>
    <s v="isro"/>
    <x v="0"/>
    <x v="20"/>
    <x v="238"/>
    <x v="20"/>
    <x v="5"/>
  </r>
  <r>
    <n v="1372"/>
    <s v="1085"/>
    <x v="4"/>
    <n v="0"/>
    <n v="0"/>
    <n v="0"/>
    <x v="1"/>
    <x v="0"/>
    <d v="2014-12-13T23:00:00"/>
    <x v="0"/>
    <s v="isro"/>
    <x v="0"/>
    <x v="20"/>
    <x v="238"/>
    <x v="20"/>
    <x v="5"/>
  </r>
  <r>
    <n v="43"/>
    <s v="1090"/>
    <x v="0"/>
    <n v="39"/>
    <n v="754"/>
    <n v="405"/>
    <x v="2"/>
    <x v="0"/>
    <d v="2014-12-15T02:01:22"/>
    <x v="0"/>
    <m/>
    <x v="0"/>
    <x v="20"/>
    <x v="239"/>
    <x v="20"/>
    <x v="5"/>
  </r>
  <r>
    <n v="387"/>
    <s v="1090"/>
    <x v="1"/>
    <n v="239"/>
    <n v="548"/>
    <n v="122"/>
    <x v="2"/>
    <x v="1"/>
    <d v="2014-12-15T02:01:22"/>
    <x v="0"/>
    <m/>
    <x v="0"/>
    <x v="20"/>
    <x v="239"/>
    <x v="20"/>
    <x v="5"/>
  </r>
  <r>
    <n v="732"/>
    <s v="1090"/>
    <x v="2"/>
    <n v="1"/>
    <n v="0"/>
    <n v="0"/>
    <x v="1"/>
    <x v="0"/>
    <d v="2014-12-13T23:00:00"/>
    <x v="0"/>
    <s v="isro"/>
    <x v="0"/>
    <x v="20"/>
    <x v="239"/>
    <x v="20"/>
    <x v="5"/>
  </r>
  <r>
    <n v="1028"/>
    <s v="1090"/>
    <x v="3"/>
    <n v="1"/>
    <n v="0"/>
    <n v="0"/>
    <x v="1"/>
    <x v="0"/>
    <d v="2013-11-28T09:56:00"/>
    <x v="0"/>
    <s v="isro"/>
    <x v="0"/>
    <x v="20"/>
    <x v="239"/>
    <x v="20"/>
    <x v="5"/>
  </r>
  <r>
    <n v="1373"/>
    <s v="1090"/>
    <x v="4"/>
    <n v="1"/>
    <n v="0"/>
    <n v="0"/>
    <x v="1"/>
    <x v="0"/>
    <d v="2014-12-13T23:00:00"/>
    <x v="0"/>
    <s v="isro"/>
    <x v="0"/>
    <x v="20"/>
    <x v="239"/>
    <x v="20"/>
    <x v="5"/>
  </r>
  <r>
    <n v="44"/>
    <s v="1095"/>
    <x v="0"/>
    <n v="113"/>
    <n v="653"/>
    <n v="458"/>
    <x v="2"/>
    <x v="0"/>
    <d v="2014-12-15T02:01:22"/>
    <x v="0"/>
    <m/>
    <x v="0"/>
    <x v="20"/>
    <x v="240"/>
    <x v="20"/>
    <x v="5"/>
  </r>
  <r>
    <n v="388"/>
    <s v="1095"/>
    <x v="1"/>
    <n v="320"/>
    <n v="236"/>
    <n v="325"/>
    <x v="2"/>
    <x v="1"/>
    <d v="2014-12-15T02:01:22"/>
    <x v="0"/>
    <m/>
    <x v="0"/>
    <x v="20"/>
    <x v="240"/>
    <x v="20"/>
    <x v="5"/>
  </r>
  <r>
    <n v="733"/>
    <s v="1095"/>
    <x v="2"/>
    <n v="0"/>
    <n v="0"/>
    <n v="0"/>
    <x v="1"/>
    <x v="0"/>
    <d v="2014-12-13T23:00:00"/>
    <x v="0"/>
    <s v="isro"/>
    <x v="0"/>
    <x v="20"/>
    <x v="240"/>
    <x v="20"/>
    <x v="5"/>
  </r>
  <r>
    <n v="1029"/>
    <s v="1095"/>
    <x v="3"/>
    <n v="0"/>
    <n v="0"/>
    <n v="0"/>
    <x v="1"/>
    <x v="0"/>
    <d v="2013-11-28T09:57:00"/>
    <x v="0"/>
    <s v="isro"/>
    <x v="0"/>
    <x v="20"/>
    <x v="240"/>
    <x v="20"/>
    <x v="5"/>
  </r>
  <r>
    <n v="1374"/>
    <s v="1095"/>
    <x v="4"/>
    <n v="0"/>
    <n v="0"/>
    <n v="0"/>
    <x v="1"/>
    <x v="0"/>
    <d v="2014-12-13T23:00:00"/>
    <x v="0"/>
    <s v="isro"/>
    <x v="0"/>
    <x v="20"/>
    <x v="240"/>
    <x v="20"/>
    <x v="5"/>
  </r>
  <r>
    <n v="45"/>
    <s v="1100"/>
    <x v="0"/>
    <n v="17"/>
    <n v="654"/>
    <n v="323"/>
    <x v="2"/>
    <x v="0"/>
    <d v="2014-12-15T02:01:22"/>
    <x v="0"/>
    <m/>
    <x v="0"/>
    <x v="20"/>
    <x v="241"/>
    <x v="20"/>
    <x v="5"/>
  </r>
  <r>
    <n v="389"/>
    <s v="1100"/>
    <x v="1"/>
    <n v="116"/>
    <n v="224"/>
    <n v="183"/>
    <x v="2"/>
    <x v="1"/>
    <d v="2014-12-15T02:01:22"/>
    <x v="0"/>
    <m/>
    <x v="0"/>
    <x v="20"/>
    <x v="241"/>
    <x v="20"/>
    <x v="5"/>
  </r>
  <r>
    <n v="734"/>
    <s v="1100"/>
    <x v="2"/>
    <n v="0"/>
    <n v="0"/>
    <n v="0"/>
    <x v="1"/>
    <x v="0"/>
    <d v="2014-12-13T23:00:00"/>
    <x v="0"/>
    <s v="isro"/>
    <x v="0"/>
    <x v="20"/>
    <x v="241"/>
    <x v="20"/>
    <x v="5"/>
  </r>
  <r>
    <n v="1030"/>
    <s v="1100"/>
    <x v="3"/>
    <n v="0"/>
    <n v="0"/>
    <n v="0"/>
    <x v="1"/>
    <x v="0"/>
    <d v="2013-11-28T09:57:00"/>
    <x v="0"/>
    <s v="isro"/>
    <x v="0"/>
    <x v="20"/>
    <x v="241"/>
    <x v="20"/>
    <x v="5"/>
  </r>
  <r>
    <n v="1375"/>
    <s v="1100"/>
    <x v="4"/>
    <n v="0"/>
    <n v="0"/>
    <n v="0"/>
    <x v="1"/>
    <x v="0"/>
    <d v="2014-12-13T23:00:00"/>
    <x v="0"/>
    <s v="isro"/>
    <x v="0"/>
    <x v="20"/>
    <x v="241"/>
    <x v="20"/>
    <x v="5"/>
  </r>
  <r>
    <n v="46"/>
    <s v="1105"/>
    <x v="0"/>
    <n v="15"/>
    <n v="651"/>
    <n v="457"/>
    <x v="2"/>
    <x v="0"/>
    <d v="2014-12-15T02:01:22"/>
    <x v="0"/>
    <m/>
    <x v="0"/>
    <x v="20"/>
    <x v="242"/>
    <x v="20"/>
    <x v="5"/>
  </r>
  <r>
    <n v="390"/>
    <s v="1105"/>
    <x v="1"/>
    <n v="369"/>
    <n v="557"/>
    <n v="287"/>
    <x v="2"/>
    <x v="1"/>
    <d v="2014-12-15T02:01:22"/>
    <x v="0"/>
    <m/>
    <x v="0"/>
    <x v="20"/>
    <x v="242"/>
    <x v="20"/>
    <x v="5"/>
  </r>
  <r>
    <n v="735"/>
    <s v="1105"/>
    <x v="2"/>
    <n v="0"/>
    <n v="0"/>
    <n v="0"/>
    <x v="1"/>
    <x v="0"/>
    <d v="2014-12-13T23:00:00"/>
    <x v="0"/>
    <s v="isro"/>
    <x v="0"/>
    <x v="20"/>
    <x v="242"/>
    <x v="20"/>
    <x v="5"/>
  </r>
  <r>
    <n v="1031"/>
    <s v="1105"/>
    <x v="3"/>
    <n v="0"/>
    <n v="0"/>
    <n v="0"/>
    <x v="1"/>
    <x v="0"/>
    <d v="2013-11-28T09:57:00"/>
    <x v="0"/>
    <s v="isro"/>
    <x v="0"/>
    <x v="20"/>
    <x v="242"/>
    <x v="20"/>
    <x v="5"/>
  </r>
  <r>
    <n v="1376"/>
    <s v="1105"/>
    <x v="4"/>
    <n v="0"/>
    <n v="0"/>
    <n v="0"/>
    <x v="1"/>
    <x v="0"/>
    <d v="2014-12-13T23:00:00"/>
    <x v="0"/>
    <s v="isro"/>
    <x v="0"/>
    <x v="20"/>
    <x v="242"/>
    <x v="20"/>
    <x v="5"/>
  </r>
  <r>
    <n v="47"/>
    <s v="1110"/>
    <x v="0"/>
    <n v="51"/>
    <n v="687"/>
    <n v="357"/>
    <x v="2"/>
    <x v="0"/>
    <d v="2014-12-15T02:01:22"/>
    <x v="0"/>
    <m/>
    <x v="0"/>
    <x v="20"/>
    <x v="243"/>
    <x v="20"/>
    <x v="5"/>
  </r>
  <r>
    <n v="391"/>
    <s v="1110"/>
    <x v="1"/>
    <n v="324"/>
    <n v="1490"/>
    <n v="262"/>
    <x v="2"/>
    <x v="1"/>
    <d v="2014-12-15T02:01:22"/>
    <x v="0"/>
    <m/>
    <x v="0"/>
    <x v="20"/>
    <x v="243"/>
    <x v="20"/>
    <x v="5"/>
  </r>
  <r>
    <n v="736"/>
    <s v="1110"/>
    <x v="2"/>
    <n v="0"/>
    <n v="0"/>
    <n v="0"/>
    <x v="1"/>
    <x v="0"/>
    <d v="2014-12-13T23:00:00"/>
    <x v="0"/>
    <s v="isro"/>
    <x v="0"/>
    <x v="20"/>
    <x v="243"/>
    <x v="20"/>
    <x v="5"/>
  </r>
  <r>
    <n v="1032"/>
    <s v="1110"/>
    <x v="3"/>
    <n v="0"/>
    <n v="0"/>
    <n v="0"/>
    <x v="1"/>
    <x v="0"/>
    <d v="2013-11-28T09:57:00"/>
    <x v="0"/>
    <s v="isro"/>
    <x v="0"/>
    <x v="20"/>
    <x v="243"/>
    <x v="20"/>
    <x v="5"/>
  </r>
  <r>
    <n v="1377"/>
    <s v="1110"/>
    <x v="4"/>
    <n v="0"/>
    <n v="0"/>
    <n v="0"/>
    <x v="1"/>
    <x v="0"/>
    <d v="2014-12-13T23:00:00"/>
    <x v="0"/>
    <s v="isro"/>
    <x v="0"/>
    <x v="20"/>
    <x v="243"/>
    <x v="20"/>
    <x v="5"/>
  </r>
  <r>
    <n v="48"/>
    <s v="1115"/>
    <x v="0"/>
    <n v="0"/>
    <n v="0"/>
    <n v="0"/>
    <x v="2"/>
    <x v="0"/>
    <d v="2014-12-15T02:01:22"/>
    <x v="0"/>
    <m/>
    <x v="0"/>
    <x v="20"/>
    <x v="244"/>
    <x v="20"/>
    <x v="5"/>
  </r>
  <r>
    <n v="392"/>
    <s v="1115"/>
    <x v="1"/>
    <n v="317"/>
    <n v="585"/>
    <n v="224"/>
    <x v="2"/>
    <x v="1"/>
    <d v="2014-12-15T02:01:22"/>
    <x v="0"/>
    <m/>
    <x v="0"/>
    <x v="20"/>
    <x v="244"/>
    <x v="20"/>
    <x v="5"/>
  </r>
  <r>
    <n v="737"/>
    <s v="1115"/>
    <x v="2"/>
    <n v="0"/>
    <n v="0"/>
    <n v="0"/>
    <x v="1"/>
    <x v="0"/>
    <d v="2014-12-13T23:00:00"/>
    <x v="0"/>
    <s v="isro"/>
    <x v="0"/>
    <x v="20"/>
    <x v="244"/>
    <x v="20"/>
    <x v="5"/>
  </r>
  <r>
    <n v="1033"/>
    <s v="1115"/>
    <x v="3"/>
    <n v="0"/>
    <n v="0"/>
    <n v="0"/>
    <x v="1"/>
    <x v="0"/>
    <d v="2013-11-28T10:01:00"/>
    <x v="0"/>
    <s v="isro"/>
    <x v="0"/>
    <x v="20"/>
    <x v="244"/>
    <x v="20"/>
    <x v="5"/>
  </r>
  <r>
    <n v="1378"/>
    <s v="1115"/>
    <x v="4"/>
    <n v="0"/>
    <n v="0"/>
    <n v="0"/>
    <x v="1"/>
    <x v="0"/>
    <d v="2014-12-13T23:00:00"/>
    <x v="0"/>
    <s v="isro"/>
    <x v="0"/>
    <x v="20"/>
    <x v="244"/>
    <x v="20"/>
    <x v="5"/>
  </r>
  <r>
    <n v="49"/>
    <s v="1120"/>
    <x v="0"/>
    <n v="24"/>
    <n v="641"/>
    <n v="254"/>
    <x v="2"/>
    <x v="0"/>
    <d v="2014-12-15T02:01:22"/>
    <x v="0"/>
    <m/>
    <x v="0"/>
    <x v="20"/>
    <x v="245"/>
    <x v="20"/>
    <x v="5"/>
  </r>
  <r>
    <n v="393"/>
    <s v="1120"/>
    <x v="1"/>
    <n v="408"/>
    <n v="825"/>
    <n v="195"/>
    <x v="2"/>
    <x v="1"/>
    <d v="2014-12-15T02:01:22"/>
    <x v="0"/>
    <m/>
    <x v="0"/>
    <x v="20"/>
    <x v="245"/>
    <x v="20"/>
    <x v="5"/>
  </r>
  <r>
    <n v="738"/>
    <s v="1120"/>
    <x v="2"/>
    <n v="0"/>
    <n v="0"/>
    <n v="0"/>
    <x v="1"/>
    <x v="0"/>
    <d v="2014-12-13T23:00:00"/>
    <x v="0"/>
    <s v="isro"/>
    <x v="0"/>
    <x v="20"/>
    <x v="245"/>
    <x v="20"/>
    <x v="5"/>
  </r>
  <r>
    <n v="1034"/>
    <s v="1120"/>
    <x v="3"/>
    <n v="0"/>
    <n v="0"/>
    <n v="0"/>
    <x v="1"/>
    <x v="0"/>
    <d v="2013-11-28T09:57:00"/>
    <x v="0"/>
    <s v="isro"/>
    <x v="0"/>
    <x v="20"/>
    <x v="245"/>
    <x v="20"/>
    <x v="5"/>
  </r>
  <r>
    <n v="1379"/>
    <s v="1120"/>
    <x v="4"/>
    <n v="0"/>
    <n v="0"/>
    <n v="0"/>
    <x v="1"/>
    <x v="0"/>
    <d v="2014-12-13T23:00:00"/>
    <x v="0"/>
    <s v="isro"/>
    <x v="0"/>
    <x v="20"/>
    <x v="245"/>
    <x v="20"/>
    <x v="5"/>
  </r>
  <r>
    <n v="50"/>
    <s v="1125"/>
    <x v="0"/>
    <n v="26"/>
    <n v="654"/>
    <n v="345"/>
    <x v="2"/>
    <x v="0"/>
    <d v="2014-12-15T02:01:22"/>
    <x v="0"/>
    <m/>
    <x v="0"/>
    <x v="20"/>
    <x v="246"/>
    <x v="20"/>
    <x v="5"/>
  </r>
  <r>
    <n v="394"/>
    <s v="1125"/>
    <x v="1"/>
    <n v="348"/>
    <n v="815"/>
    <n v="85"/>
    <x v="2"/>
    <x v="1"/>
    <d v="2014-12-15T02:01:22"/>
    <x v="0"/>
    <m/>
    <x v="0"/>
    <x v="20"/>
    <x v="246"/>
    <x v="20"/>
    <x v="5"/>
  </r>
  <r>
    <n v="739"/>
    <s v="1125"/>
    <x v="2"/>
    <n v="0"/>
    <n v="0"/>
    <n v="0"/>
    <x v="1"/>
    <x v="0"/>
    <d v="2014-12-13T23:00:00"/>
    <x v="0"/>
    <s v="isro"/>
    <x v="0"/>
    <x v="20"/>
    <x v="246"/>
    <x v="20"/>
    <x v="5"/>
  </r>
  <r>
    <n v="1035"/>
    <s v="1125"/>
    <x v="3"/>
    <n v="0"/>
    <n v="0"/>
    <n v="0"/>
    <x v="1"/>
    <x v="0"/>
    <d v="2013-11-28T09:57:00"/>
    <x v="0"/>
    <s v="isro"/>
    <x v="0"/>
    <x v="20"/>
    <x v="246"/>
    <x v="20"/>
    <x v="5"/>
  </r>
  <r>
    <n v="1380"/>
    <s v="1125"/>
    <x v="4"/>
    <n v="0"/>
    <n v="0"/>
    <n v="0"/>
    <x v="1"/>
    <x v="0"/>
    <d v="2014-12-13T23:00:00"/>
    <x v="0"/>
    <s v="isro"/>
    <x v="0"/>
    <x v="20"/>
    <x v="246"/>
    <x v="20"/>
    <x v="5"/>
  </r>
  <r>
    <n v="51"/>
    <s v="1130"/>
    <x v="0"/>
    <n v="69"/>
    <n v="735"/>
    <n v="244"/>
    <x v="2"/>
    <x v="0"/>
    <d v="2014-12-15T02:01:22"/>
    <x v="0"/>
    <m/>
    <x v="0"/>
    <x v="20"/>
    <x v="247"/>
    <x v="20"/>
    <x v="5"/>
  </r>
  <r>
    <n v="395"/>
    <s v="1130"/>
    <x v="1"/>
    <n v="75"/>
    <n v="1134"/>
    <n v="75"/>
    <x v="2"/>
    <x v="1"/>
    <d v="2014-12-15T02:01:22"/>
    <x v="0"/>
    <m/>
    <x v="0"/>
    <x v="20"/>
    <x v="247"/>
    <x v="20"/>
    <x v="5"/>
  </r>
  <r>
    <n v="740"/>
    <s v="1130"/>
    <x v="2"/>
    <n v="1"/>
    <n v="0"/>
    <n v="0"/>
    <x v="1"/>
    <x v="0"/>
    <d v="2014-12-13T23:00:00"/>
    <x v="0"/>
    <s v="isro"/>
    <x v="0"/>
    <x v="20"/>
    <x v="247"/>
    <x v="20"/>
    <x v="5"/>
  </r>
  <r>
    <n v="1036"/>
    <s v="1130"/>
    <x v="3"/>
    <n v="1"/>
    <n v="0"/>
    <n v="0"/>
    <x v="1"/>
    <x v="0"/>
    <d v="2013-11-28T09:58:00"/>
    <x v="0"/>
    <s v="isro"/>
    <x v="0"/>
    <x v="20"/>
    <x v="247"/>
    <x v="20"/>
    <x v="5"/>
  </r>
  <r>
    <n v="1381"/>
    <s v="1130"/>
    <x v="4"/>
    <n v="2"/>
    <n v="0"/>
    <n v="1"/>
    <x v="1"/>
    <x v="0"/>
    <d v="2014-12-13T23:00:00"/>
    <x v="0"/>
    <s v="isro"/>
    <x v="0"/>
    <x v="20"/>
    <x v="247"/>
    <x v="20"/>
    <x v="5"/>
  </r>
  <r>
    <n v="52"/>
    <s v="1135"/>
    <x v="0"/>
    <n v="66"/>
    <n v="654"/>
    <n v="803"/>
    <x v="2"/>
    <x v="0"/>
    <d v="2014-12-15T02:01:22"/>
    <x v="0"/>
    <m/>
    <x v="0"/>
    <x v="20"/>
    <x v="248"/>
    <x v="20"/>
    <x v="5"/>
  </r>
  <r>
    <n v="396"/>
    <s v="1135"/>
    <x v="1"/>
    <n v="253"/>
    <n v="463"/>
    <n v="58"/>
    <x v="2"/>
    <x v="1"/>
    <d v="2014-12-15T02:01:22"/>
    <x v="0"/>
    <m/>
    <x v="0"/>
    <x v="20"/>
    <x v="248"/>
    <x v="20"/>
    <x v="5"/>
  </r>
  <r>
    <n v="741"/>
    <s v="1135"/>
    <x v="2"/>
    <n v="1"/>
    <n v="0"/>
    <n v="0"/>
    <x v="1"/>
    <x v="0"/>
    <d v="2014-12-13T23:00:00"/>
    <x v="0"/>
    <s v="isro"/>
    <x v="0"/>
    <x v="20"/>
    <x v="248"/>
    <x v="20"/>
    <x v="5"/>
  </r>
  <r>
    <n v="1037"/>
    <s v="1135"/>
    <x v="3"/>
    <n v="1"/>
    <n v="0"/>
    <n v="0"/>
    <x v="1"/>
    <x v="0"/>
    <d v="2013-11-28T09:58:00"/>
    <x v="0"/>
    <s v="isro"/>
    <x v="0"/>
    <x v="20"/>
    <x v="248"/>
    <x v="20"/>
    <x v="5"/>
  </r>
  <r>
    <n v="1382"/>
    <s v="1135"/>
    <x v="4"/>
    <n v="1"/>
    <n v="0"/>
    <n v="0"/>
    <x v="1"/>
    <x v="0"/>
    <d v="2014-12-13T23:00:00"/>
    <x v="0"/>
    <s v="isro"/>
    <x v="0"/>
    <x v="20"/>
    <x v="248"/>
    <x v="20"/>
    <x v="5"/>
  </r>
  <r>
    <n v="53"/>
    <s v="1140"/>
    <x v="0"/>
    <n v="84"/>
    <n v="612"/>
    <n v="216"/>
    <x v="2"/>
    <x v="0"/>
    <d v="2014-12-15T02:01:22"/>
    <x v="0"/>
    <m/>
    <x v="0"/>
    <x v="20"/>
    <x v="51"/>
    <x v="20"/>
    <x v="5"/>
  </r>
  <r>
    <n v="397"/>
    <s v="1140"/>
    <x v="1"/>
    <n v="256"/>
    <n v="555"/>
    <n v="112"/>
    <x v="2"/>
    <x v="1"/>
    <d v="2014-12-15T02:01:22"/>
    <x v="0"/>
    <m/>
    <x v="0"/>
    <x v="20"/>
    <x v="51"/>
    <x v="20"/>
    <x v="5"/>
  </r>
  <r>
    <n v="742"/>
    <s v="1140"/>
    <x v="2"/>
    <n v="0"/>
    <n v="0"/>
    <n v="0"/>
    <x v="1"/>
    <x v="0"/>
    <d v="2014-12-13T23:00:00"/>
    <x v="0"/>
    <s v="isro"/>
    <x v="0"/>
    <x v="20"/>
    <x v="51"/>
    <x v="20"/>
    <x v="5"/>
  </r>
  <r>
    <n v="1038"/>
    <s v="1140"/>
    <x v="3"/>
    <n v="0"/>
    <n v="0"/>
    <n v="0"/>
    <x v="1"/>
    <x v="0"/>
    <d v="2013-11-28T09:58:00"/>
    <x v="0"/>
    <s v="isro"/>
    <x v="0"/>
    <x v="20"/>
    <x v="51"/>
    <x v="20"/>
    <x v="5"/>
  </r>
  <r>
    <n v="1383"/>
    <s v="1140"/>
    <x v="4"/>
    <n v="0"/>
    <n v="0"/>
    <n v="0"/>
    <x v="1"/>
    <x v="0"/>
    <d v="2014-12-13T23:00:00"/>
    <x v="0"/>
    <s v="isro"/>
    <x v="0"/>
    <x v="20"/>
    <x v="51"/>
    <x v="20"/>
    <x v="5"/>
  </r>
  <r>
    <n v="54"/>
    <s v="1145"/>
    <x v="0"/>
    <n v="122"/>
    <n v="554"/>
    <n v="179"/>
    <x v="2"/>
    <x v="0"/>
    <d v="2014-12-15T02:01:22"/>
    <x v="0"/>
    <m/>
    <x v="0"/>
    <x v="20"/>
    <x v="249"/>
    <x v="20"/>
    <x v="5"/>
  </r>
  <r>
    <n v="398"/>
    <s v="1145"/>
    <x v="1"/>
    <n v="139"/>
    <n v="848"/>
    <n v="65"/>
    <x v="2"/>
    <x v="1"/>
    <d v="2014-12-15T02:01:22"/>
    <x v="0"/>
    <m/>
    <x v="0"/>
    <x v="20"/>
    <x v="249"/>
    <x v="20"/>
    <x v="5"/>
  </r>
  <r>
    <n v="743"/>
    <s v="1145"/>
    <x v="2"/>
    <n v="0"/>
    <n v="0"/>
    <n v="0"/>
    <x v="1"/>
    <x v="0"/>
    <d v="2014-12-13T23:00:00"/>
    <x v="0"/>
    <s v="isro"/>
    <x v="0"/>
    <x v="20"/>
    <x v="249"/>
    <x v="20"/>
    <x v="5"/>
  </r>
  <r>
    <n v="1039"/>
    <s v="1145"/>
    <x v="3"/>
    <n v="0"/>
    <n v="0"/>
    <n v="0"/>
    <x v="1"/>
    <x v="0"/>
    <d v="2013-11-28T09:58:00"/>
    <x v="0"/>
    <s v="isro"/>
    <x v="0"/>
    <x v="20"/>
    <x v="249"/>
    <x v="20"/>
    <x v="5"/>
  </r>
  <r>
    <n v="1384"/>
    <s v="1145"/>
    <x v="4"/>
    <n v="0"/>
    <n v="0"/>
    <n v="0"/>
    <x v="1"/>
    <x v="0"/>
    <d v="2014-12-13T23:00:00"/>
    <x v="0"/>
    <s v="isro"/>
    <x v="0"/>
    <x v="20"/>
    <x v="249"/>
    <x v="20"/>
    <x v="5"/>
  </r>
  <r>
    <n v="399"/>
    <s v="1150"/>
    <x v="1"/>
    <n v="264"/>
    <n v="688"/>
    <n v="110"/>
    <x v="2"/>
    <x v="1"/>
    <d v="2014-12-15T02:01:23"/>
    <x v="0"/>
    <m/>
    <x v="0"/>
    <x v="20"/>
    <x v="250"/>
    <x v="20"/>
    <x v="5"/>
  </r>
  <r>
    <n v="744"/>
    <s v="1150"/>
    <x v="2"/>
    <n v="0"/>
    <n v="0"/>
    <n v="0"/>
    <x v="1"/>
    <x v="0"/>
    <d v="2014-12-13T23:00:00"/>
    <x v="0"/>
    <s v="isro"/>
    <x v="0"/>
    <x v="20"/>
    <x v="250"/>
    <x v="20"/>
    <x v="5"/>
  </r>
  <r>
    <n v="1040"/>
    <s v="1150"/>
    <x v="3"/>
    <n v="0"/>
    <n v="0"/>
    <n v="0"/>
    <x v="1"/>
    <x v="0"/>
    <d v="2013-11-28T09:58:00"/>
    <x v="0"/>
    <s v="isro"/>
    <x v="0"/>
    <x v="20"/>
    <x v="250"/>
    <x v="20"/>
    <x v="5"/>
  </r>
  <r>
    <n v="1385"/>
    <s v="1150"/>
    <x v="4"/>
    <n v="0"/>
    <n v="0"/>
    <n v="0"/>
    <x v="1"/>
    <x v="0"/>
    <d v="2014-12-13T23:00:00"/>
    <x v="0"/>
    <s v="isro"/>
    <x v="0"/>
    <x v="20"/>
    <x v="250"/>
    <x v="20"/>
    <x v="5"/>
  </r>
  <r>
    <n v="55"/>
    <s v="1155"/>
    <x v="0"/>
    <n v="60"/>
    <n v="455"/>
    <n v="43"/>
    <x v="2"/>
    <x v="0"/>
    <d v="2014-12-15T02:01:22"/>
    <x v="0"/>
    <m/>
    <x v="0"/>
    <x v="21"/>
    <x v="251"/>
    <x v="21"/>
    <x v="5"/>
  </r>
  <r>
    <n v="400"/>
    <s v="1155"/>
    <x v="1"/>
    <n v="95"/>
    <n v="178"/>
    <n v="513"/>
    <x v="2"/>
    <x v="1"/>
    <d v="2014-12-15T02:01:23"/>
    <x v="0"/>
    <m/>
    <x v="0"/>
    <x v="21"/>
    <x v="251"/>
    <x v="21"/>
    <x v="5"/>
  </r>
  <r>
    <n v="745"/>
    <s v="1155"/>
    <x v="2"/>
    <n v="0"/>
    <n v="0"/>
    <n v="0"/>
    <x v="1"/>
    <x v="0"/>
    <d v="2014-09-21T15:30:00"/>
    <x v="0"/>
    <s v="cikulur"/>
    <x v="0"/>
    <x v="21"/>
    <x v="251"/>
    <x v="21"/>
    <x v="5"/>
  </r>
  <r>
    <n v="1041"/>
    <s v="1155"/>
    <x v="3"/>
    <n v="0"/>
    <n v="0"/>
    <n v="0"/>
    <x v="1"/>
    <x v="0"/>
    <d v="2013-04-24T15:35:00"/>
    <x v="0"/>
    <s v="cikulur"/>
    <x v="0"/>
    <x v="21"/>
    <x v="251"/>
    <x v="21"/>
    <x v="5"/>
  </r>
  <r>
    <n v="1386"/>
    <s v="1155"/>
    <x v="4"/>
    <n v="0"/>
    <n v="0"/>
    <n v="0"/>
    <x v="1"/>
    <x v="0"/>
    <d v="2014-10-08T17:42:00"/>
    <x v="0"/>
    <s v="cikulur"/>
    <x v="0"/>
    <x v="21"/>
    <x v="251"/>
    <x v="21"/>
    <x v="5"/>
  </r>
  <r>
    <n v="56"/>
    <s v="1160"/>
    <x v="0"/>
    <n v="135"/>
    <n v="547"/>
    <n v="97"/>
    <x v="2"/>
    <x v="0"/>
    <d v="2014-12-15T02:01:22"/>
    <x v="0"/>
    <m/>
    <x v="0"/>
    <x v="21"/>
    <x v="252"/>
    <x v="21"/>
    <x v="5"/>
  </r>
  <r>
    <n v="401"/>
    <s v="1160"/>
    <x v="1"/>
    <n v="135"/>
    <n v="712"/>
    <n v="222"/>
    <x v="2"/>
    <x v="1"/>
    <d v="2014-12-15T02:01:23"/>
    <x v="0"/>
    <m/>
    <x v="0"/>
    <x v="21"/>
    <x v="252"/>
    <x v="21"/>
    <x v="5"/>
  </r>
  <r>
    <n v="746"/>
    <s v="1160"/>
    <x v="2"/>
    <n v="0"/>
    <n v="0"/>
    <n v="0"/>
    <x v="1"/>
    <x v="0"/>
    <d v="2014-09-21T15:32:00"/>
    <x v="0"/>
    <s v="cikulur"/>
    <x v="0"/>
    <x v="21"/>
    <x v="252"/>
    <x v="21"/>
    <x v="5"/>
  </r>
  <r>
    <n v="1042"/>
    <s v="1160"/>
    <x v="3"/>
    <n v="0"/>
    <n v="0"/>
    <n v="0"/>
    <x v="1"/>
    <x v="0"/>
    <d v="2013-04-24T15:36:00"/>
    <x v="0"/>
    <s v="cikulur"/>
    <x v="0"/>
    <x v="21"/>
    <x v="252"/>
    <x v="21"/>
    <x v="5"/>
  </r>
  <r>
    <n v="1387"/>
    <s v="1160"/>
    <x v="4"/>
    <n v="0"/>
    <n v="0"/>
    <n v="0"/>
    <x v="1"/>
    <x v="0"/>
    <d v="2014-10-08T17:43:00"/>
    <x v="0"/>
    <s v="cikulur"/>
    <x v="0"/>
    <x v="21"/>
    <x v="252"/>
    <x v="21"/>
    <x v="5"/>
  </r>
  <r>
    <n v="57"/>
    <s v="1165"/>
    <x v="0"/>
    <n v="121"/>
    <n v="189"/>
    <n v="75"/>
    <x v="2"/>
    <x v="0"/>
    <d v="2014-12-15T02:01:22"/>
    <x v="0"/>
    <m/>
    <x v="0"/>
    <x v="21"/>
    <x v="253"/>
    <x v="21"/>
    <x v="5"/>
  </r>
  <r>
    <n v="402"/>
    <s v="1165"/>
    <x v="1"/>
    <n v="121"/>
    <n v="164"/>
    <n v="75"/>
    <x v="2"/>
    <x v="1"/>
    <d v="2014-12-15T02:01:23"/>
    <x v="0"/>
    <m/>
    <x v="0"/>
    <x v="21"/>
    <x v="253"/>
    <x v="21"/>
    <x v="5"/>
  </r>
  <r>
    <n v="747"/>
    <s v="1165"/>
    <x v="2"/>
    <n v="0"/>
    <n v="0"/>
    <n v="0"/>
    <x v="1"/>
    <x v="0"/>
    <d v="2014-09-21T15:32:00"/>
    <x v="0"/>
    <s v="cikulur"/>
    <x v="0"/>
    <x v="21"/>
    <x v="253"/>
    <x v="21"/>
    <x v="5"/>
  </r>
  <r>
    <n v="1043"/>
    <s v="1165"/>
    <x v="3"/>
    <n v="0"/>
    <n v="0"/>
    <n v="0"/>
    <x v="1"/>
    <x v="0"/>
    <d v="2013-04-24T15:36:00"/>
    <x v="0"/>
    <s v="cikulur"/>
    <x v="0"/>
    <x v="21"/>
    <x v="253"/>
    <x v="21"/>
    <x v="5"/>
  </r>
  <r>
    <n v="1388"/>
    <s v="1165"/>
    <x v="4"/>
    <n v="0"/>
    <n v="0"/>
    <n v="0"/>
    <x v="1"/>
    <x v="0"/>
    <d v="2014-10-08T17:43:00"/>
    <x v="0"/>
    <s v="cikulur"/>
    <x v="0"/>
    <x v="21"/>
    <x v="253"/>
    <x v="21"/>
    <x v="5"/>
  </r>
  <r>
    <n v="58"/>
    <s v="1170"/>
    <x v="0"/>
    <n v="122"/>
    <n v="298"/>
    <n v="45"/>
    <x v="2"/>
    <x v="0"/>
    <d v="2014-12-15T02:01:22"/>
    <x v="0"/>
    <m/>
    <x v="0"/>
    <x v="21"/>
    <x v="254"/>
    <x v="21"/>
    <x v="5"/>
  </r>
  <r>
    <n v="403"/>
    <s v="1170"/>
    <x v="1"/>
    <n v="155"/>
    <n v="150"/>
    <n v="45"/>
    <x v="2"/>
    <x v="1"/>
    <d v="2014-12-15T02:01:23"/>
    <x v="0"/>
    <m/>
    <x v="0"/>
    <x v="21"/>
    <x v="254"/>
    <x v="21"/>
    <x v="5"/>
  </r>
  <r>
    <n v="748"/>
    <s v="1170"/>
    <x v="2"/>
    <n v="0"/>
    <n v="0"/>
    <n v="0"/>
    <x v="1"/>
    <x v="0"/>
    <d v="2014-09-21T15:32:00"/>
    <x v="0"/>
    <s v="cikulur"/>
    <x v="0"/>
    <x v="21"/>
    <x v="254"/>
    <x v="21"/>
    <x v="5"/>
  </r>
  <r>
    <n v="1044"/>
    <s v="1170"/>
    <x v="3"/>
    <n v="0"/>
    <n v="0"/>
    <n v="0"/>
    <x v="1"/>
    <x v="0"/>
    <d v="2013-04-24T15:36:00"/>
    <x v="0"/>
    <s v="cikulur"/>
    <x v="0"/>
    <x v="21"/>
    <x v="254"/>
    <x v="21"/>
    <x v="5"/>
  </r>
  <r>
    <n v="1389"/>
    <s v="1170"/>
    <x v="4"/>
    <n v="0"/>
    <n v="0"/>
    <n v="0"/>
    <x v="1"/>
    <x v="0"/>
    <d v="2014-10-08T17:43:00"/>
    <x v="0"/>
    <s v="cikulur"/>
    <x v="0"/>
    <x v="21"/>
    <x v="254"/>
    <x v="21"/>
    <x v="5"/>
  </r>
  <r>
    <n v="59"/>
    <s v="1175"/>
    <x v="0"/>
    <n v="128"/>
    <n v="232"/>
    <n v="54"/>
    <x v="2"/>
    <x v="0"/>
    <d v="2014-12-15T02:01:22"/>
    <x v="0"/>
    <m/>
    <x v="0"/>
    <x v="21"/>
    <x v="255"/>
    <x v="21"/>
    <x v="5"/>
  </r>
  <r>
    <n v="404"/>
    <s v="1175"/>
    <x v="1"/>
    <n v="128"/>
    <n v="328"/>
    <n v="114"/>
    <x v="2"/>
    <x v="1"/>
    <d v="2014-12-15T02:01:23"/>
    <x v="0"/>
    <m/>
    <x v="0"/>
    <x v="21"/>
    <x v="255"/>
    <x v="21"/>
    <x v="5"/>
  </r>
  <r>
    <n v="749"/>
    <s v="1175"/>
    <x v="2"/>
    <n v="0"/>
    <n v="0"/>
    <n v="0"/>
    <x v="1"/>
    <x v="0"/>
    <d v="2014-09-21T15:32:00"/>
    <x v="0"/>
    <s v="cikulur"/>
    <x v="0"/>
    <x v="21"/>
    <x v="255"/>
    <x v="21"/>
    <x v="5"/>
  </r>
  <r>
    <n v="1045"/>
    <s v="1175"/>
    <x v="3"/>
    <n v="0"/>
    <n v="0"/>
    <n v="0"/>
    <x v="1"/>
    <x v="0"/>
    <d v="2013-04-24T15:36:00"/>
    <x v="0"/>
    <s v="cikulur"/>
    <x v="0"/>
    <x v="21"/>
    <x v="255"/>
    <x v="21"/>
    <x v="5"/>
  </r>
  <r>
    <n v="1390"/>
    <s v="1175"/>
    <x v="4"/>
    <n v="0"/>
    <n v="0"/>
    <n v="0"/>
    <x v="1"/>
    <x v="0"/>
    <d v="2014-10-08T17:43:00"/>
    <x v="0"/>
    <s v="cikulur"/>
    <x v="0"/>
    <x v="21"/>
    <x v="255"/>
    <x v="21"/>
    <x v="5"/>
  </r>
  <r>
    <n v="60"/>
    <s v="1180"/>
    <x v="0"/>
    <n v="112"/>
    <n v="221"/>
    <n v="81"/>
    <x v="2"/>
    <x v="0"/>
    <d v="2014-12-15T02:01:22"/>
    <x v="0"/>
    <m/>
    <x v="0"/>
    <x v="21"/>
    <x v="256"/>
    <x v="21"/>
    <x v="5"/>
  </r>
  <r>
    <n v="405"/>
    <s v="1180"/>
    <x v="1"/>
    <n v="140"/>
    <n v="200"/>
    <n v="110"/>
    <x v="2"/>
    <x v="1"/>
    <d v="2014-12-15T02:01:23"/>
    <x v="0"/>
    <m/>
    <x v="0"/>
    <x v="21"/>
    <x v="256"/>
    <x v="21"/>
    <x v="5"/>
  </r>
  <r>
    <n v="750"/>
    <s v="1180"/>
    <x v="2"/>
    <n v="0"/>
    <n v="0"/>
    <n v="0"/>
    <x v="1"/>
    <x v="0"/>
    <d v="2014-09-21T15:32:00"/>
    <x v="0"/>
    <s v="cikulur"/>
    <x v="0"/>
    <x v="21"/>
    <x v="256"/>
    <x v="21"/>
    <x v="5"/>
  </r>
  <r>
    <n v="1046"/>
    <s v="1180"/>
    <x v="3"/>
    <n v="0"/>
    <n v="0"/>
    <n v="0"/>
    <x v="1"/>
    <x v="0"/>
    <d v="2013-04-24T15:36:00"/>
    <x v="0"/>
    <s v="cikulur"/>
    <x v="0"/>
    <x v="21"/>
    <x v="256"/>
    <x v="21"/>
    <x v="5"/>
  </r>
  <r>
    <n v="1391"/>
    <s v="1180"/>
    <x v="4"/>
    <n v="0"/>
    <n v="0"/>
    <n v="0"/>
    <x v="1"/>
    <x v="0"/>
    <d v="2014-10-08T17:43:00"/>
    <x v="0"/>
    <s v="cikulur"/>
    <x v="0"/>
    <x v="21"/>
    <x v="256"/>
    <x v="21"/>
    <x v="5"/>
  </r>
  <r>
    <n v="61"/>
    <s v="1185"/>
    <x v="0"/>
    <n v="126"/>
    <n v="137"/>
    <n v="77"/>
    <x v="2"/>
    <x v="0"/>
    <d v="2014-12-15T02:01:22"/>
    <x v="0"/>
    <m/>
    <x v="0"/>
    <x v="21"/>
    <x v="257"/>
    <x v="21"/>
    <x v="5"/>
  </r>
  <r>
    <n v="406"/>
    <s v="1185"/>
    <x v="1"/>
    <n v="145"/>
    <n v="257"/>
    <n v="77"/>
    <x v="2"/>
    <x v="1"/>
    <d v="2014-12-15T02:01:23"/>
    <x v="0"/>
    <m/>
    <x v="0"/>
    <x v="21"/>
    <x v="257"/>
    <x v="21"/>
    <x v="5"/>
  </r>
  <r>
    <n v="751"/>
    <s v="1185"/>
    <x v="2"/>
    <n v="0"/>
    <n v="0"/>
    <n v="0"/>
    <x v="1"/>
    <x v="0"/>
    <d v="2014-09-21T15:33:00"/>
    <x v="0"/>
    <s v="cikulur"/>
    <x v="0"/>
    <x v="21"/>
    <x v="257"/>
    <x v="21"/>
    <x v="5"/>
  </r>
  <r>
    <n v="1047"/>
    <s v="1185"/>
    <x v="3"/>
    <n v="0"/>
    <n v="0"/>
    <n v="0"/>
    <x v="1"/>
    <x v="0"/>
    <d v="2013-04-24T15:37:00"/>
    <x v="0"/>
    <s v="cikulur"/>
    <x v="0"/>
    <x v="21"/>
    <x v="257"/>
    <x v="21"/>
    <x v="5"/>
  </r>
  <r>
    <n v="1392"/>
    <s v="1185"/>
    <x v="4"/>
    <n v="0"/>
    <n v="0"/>
    <n v="0"/>
    <x v="1"/>
    <x v="0"/>
    <d v="2014-10-08T17:43:00"/>
    <x v="0"/>
    <s v="cikulur"/>
    <x v="0"/>
    <x v="21"/>
    <x v="257"/>
    <x v="21"/>
    <x v="5"/>
  </r>
  <r>
    <n v="62"/>
    <s v="1190"/>
    <x v="0"/>
    <n v="125"/>
    <n v="165"/>
    <n v="69"/>
    <x v="2"/>
    <x v="0"/>
    <d v="2014-12-15T02:01:22"/>
    <x v="0"/>
    <m/>
    <x v="0"/>
    <x v="21"/>
    <x v="258"/>
    <x v="21"/>
    <x v="5"/>
  </r>
  <r>
    <n v="407"/>
    <s v="1190"/>
    <x v="1"/>
    <n v="150"/>
    <n v="95"/>
    <n v="124"/>
    <x v="2"/>
    <x v="1"/>
    <d v="2014-12-15T02:01:23"/>
    <x v="0"/>
    <m/>
    <x v="0"/>
    <x v="21"/>
    <x v="258"/>
    <x v="21"/>
    <x v="5"/>
  </r>
  <r>
    <n v="752"/>
    <s v="1190"/>
    <x v="2"/>
    <n v="0"/>
    <n v="0"/>
    <n v="0"/>
    <x v="1"/>
    <x v="0"/>
    <d v="2014-09-21T15:33:00"/>
    <x v="0"/>
    <s v="cikulur"/>
    <x v="0"/>
    <x v="21"/>
    <x v="258"/>
    <x v="21"/>
    <x v="5"/>
  </r>
  <r>
    <n v="1048"/>
    <s v="1190"/>
    <x v="3"/>
    <n v="0"/>
    <n v="0"/>
    <n v="0"/>
    <x v="1"/>
    <x v="0"/>
    <d v="2013-04-24T15:37:00"/>
    <x v="0"/>
    <s v="cikulur"/>
    <x v="0"/>
    <x v="21"/>
    <x v="258"/>
    <x v="21"/>
    <x v="5"/>
  </r>
  <r>
    <n v="1393"/>
    <s v="1190"/>
    <x v="4"/>
    <n v="0"/>
    <n v="0"/>
    <n v="0"/>
    <x v="1"/>
    <x v="0"/>
    <d v="2014-10-08T17:43:00"/>
    <x v="0"/>
    <s v="cikulur"/>
    <x v="0"/>
    <x v="21"/>
    <x v="258"/>
    <x v="21"/>
    <x v="5"/>
  </r>
  <r>
    <n v="63"/>
    <s v="1195"/>
    <x v="0"/>
    <n v="227"/>
    <n v="651"/>
    <n v="58"/>
    <x v="2"/>
    <x v="0"/>
    <d v="2014-12-15T02:01:22"/>
    <x v="0"/>
    <m/>
    <x v="0"/>
    <x v="21"/>
    <x v="259"/>
    <x v="21"/>
    <x v="5"/>
  </r>
  <r>
    <n v="408"/>
    <s v="1195"/>
    <x v="1"/>
    <n v="266"/>
    <n v="347"/>
    <n v="62"/>
    <x v="2"/>
    <x v="1"/>
    <d v="2014-12-15T02:01:23"/>
    <x v="0"/>
    <m/>
    <x v="0"/>
    <x v="21"/>
    <x v="259"/>
    <x v="21"/>
    <x v="5"/>
  </r>
  <r>
    <n v="753"/>
    <s v="1195"/>
    <x v="2"/>
    <n v="0"/>
    <n v="0"/>
    <n v="0"/>
    <x v="1"/>
    <x v="0"/>
    <d v="2014-09-21T15:33:00"/>
    <x v="0"/>
    <s v="cikulur"/>
    <x v="0"/>
    <x v="21"/>
    <x v="259"/>
    <x v="21"/>
    <x v="5"/>
  </r>
  <r>
    <n v="1049"/>
    <s v="1195"/>
    <x v="3"/>
    <n v="0"/>
    <n v="0"/>
    <n v="0"/>
    <x v="1"/>
    <x v="0"/>
    <d v="2013-04-24T15:37:00"/>
    <x v="0"/>
    <s v="cikulur"/>
    <x v="11"/>
    <x v="21"/>
    <x v="259"/>
    <x v="21"/>
    <x v="5"/>
  </r>
  <r>
    <n v="1394"/>
    <s v="1195"/>
    <x v="4"/>
    <n v="0"/>
    <n v="0"/>
    <n v="0"/>
    <x v="1"/>
    <x v="0"/>
    <d v="2014-10-08T17:43:00"/>
    <x v="0"/>
    <s v="cikulur"/>
    <x v="0"/>
    <x v="21"/>
    <x v="259"/>
    <x v="21"/>
    <x v="5"/>
  </r>
  <r>
    <n v="64"/>
    <s v="1200"/>
    <x v="0"/>
    <n v="148"/>
    <n v="374"/>
    <n v="79"/>
    <x v="2"/>
    <x v="0"/>
    <d v="2014-12-15T02:01:22"/>
    <x v="0"/>
    <m/>
    <x v="0"/>
    <x v="21"/>
    <x v="260"/>
    <x v="21"/>
    <x v="5"/>
  </r>
  <r>
    <n v="409"/>
    <s v="1200"/>
    <x v="1"/>
    <n v="175"/>
    <n v="60"/>
    <n v="79"/>
    <x v="2"/>
    <x v="1"/>
    <d v="2014-12-15T02:01:23"/>
    <x v="0"/>
    <m/>
    <x v="0"/>
    <x v="21"/>
    <x v="260"/>
    <x v="21"/>
    <x v="5"/>
  </r>
  <r>
    <n v="754"/>
    <s v="1200"/>
    <x v="2"/>
    <n v="0"/>
    <n v="0"/>
    <n v="0"/>
    <x v="1"/>
    <x v="0"/>
    <d v="2014-09-21T15:33:00"/>
    <x v="0"/>
    <s v="cikulur"/>
    <x v="0"/>
    <x v="21"/>
    <x v="260"/>
    <x v="21"/>
    <x v="5"/>
  </r>
  <r>
    <n v="1050"/>
    <s v="1200"/>
    <x v="3"/>
    <n v="0"/>
    <n v="0"/>
    <n v="0"/>
    <x v="1"/>
    <x v="0"/>
    <d v="2013-04-24T15:38:00"/>
    <x v="0"/>
    <s v="cikulur"/>
    <x v="0"/>
    <x v="21"/>
    <x v="260"/>
    <x v="21"/>
    <x v="5"/>
  </r>
  <r>
    <n v="1395"/>
    <s v="1200"/>
    <x v="4"/>
    <n v="0"/>
    <n v="0"/>
    <n v="0"/>
    <x v="1"/>
    <x v="0"/>
    <d v="2014-10-08T17:44:00"/>
    <x v="0"/>
    <s v="cikulur"/>
    <x v="0"/>
    <x v="21"/>
    <x v="260"/>
    <x v="21"/>
    <x v="5"/>
  </r>
  <r>
    <n v="65"/>
    <s v="1205"/>
    <x v="0"/>
    <n v="160"/>
    <n v="291"/>
    <n v="77"/>
    <x v="2"/>
    <x v="0"/>
    <d v="2014-12-15T02:01:22"/>
    <x v="0"/>
    <m/>
    <x v="0"/>
    <x v="21"/>
    <x v="261"/>
    <x v="21"/>
    <x v="5"/>
  </r>
  <r>
    <n v="410"/>
    <s v="1205"/>
    <x v="1"/>
    <n v="160"/>
    <n v="228"/>
    <n v="77"/>
    <x v="2"/>
    <x v="1"/>
    <d v="2014-12-15T02:01:23"/>
    <x v="0"/>
    <m/>
    <x v="0"/>
    <x v="21"/>
    <x v="261"/>
    <x v="21"/>
    <x v="5"/>
  </r>
  <r>
    <n v="755"/>
    <s v="1205"/>
    <x v="2"/>
    <n v="0"/>
    <n v="0"/>
    <n v="0"/>
    <x v="1"/>
    <x v="0"/>
    <d v="2014-09-21T15:33:00"/>
    <x v="0"/>
    <s v="cikulur"/>
    <x v="0"/>
    <x v="21"/>
    <x v="261"/>
    <x v="21"/>
    <x v="5"/>
  </r>
  <r>
    <n v="1051"/>
    <s v="1205"/>
    <x v="3"/>
    <n v="0"/>
    <n v="0"/>
    <n v="0"/>
    <x v="1"/>
    <x v="0"/>
    <d v="2013-04-24T15:38:00"/>
    <x v="0"/>
    <s v="cikulur"/>
    <x v="0"/>
    <x v="21"/>
    <x v="261"/>
    <x v="21"/>
    <x v="5"/>
  </r>
  <r>
    <n v="1396"/>
    <s v="1205"/>
    <x v="4"/>
    <n v="0"/>
    <n v="0"/>
    <n v="0"/>
    <x v="1"/>
    <x v="0"/>
    <d v="2014-10-10T17:06:00"/>
    <x v="0"/>
    <s v="cikulur"/>
    <x v="0"/>
    <x v="21"/>
    <x v="261"/>
    <x v="21"/>
    <x v="5"/>
  </r>
  <r>
    <n v="66"/>
    <s v="1210"/>
    <x v="0"/>
    <n v="132"/>
    <n v="90"/>
    <n v="58"/>
    <x v="2"/>
    <x v="0"/>
    <d v="2014-12-15T02:01:22"/>
    <x v="0"/>
    <m/>
    <x v="0"/>
    <x v="21"/>
    <x v="262"/>
    <x v="21"/>
    <x v="5"/>
  </r>
  <r>
    <n v="411"/>
    <s v="1210"/>
    <x v="1"/>
    <n v="121"/>
    <n v="62"/>
    <n v="58"/>
    <x v="2"/>
    <x v="1"/>
    <d v="2014-12-15T02:01:23"/>
    <x v="0"/>
    <m/>
    <x v="0"/>
    <x v="21"/>
    <x v="262"/>
    <x v="21"/>
    <x v="5"/>
  </r>
  <r>
    <n v="756"/>
    <s v="1210"/>
    <x v="2"/>
    <n v="0"/>
    <n v="0"/>
    <n v="0"/>
    <x v="1"/>
    <x v="0"/>
    <d v="2014-09-21T15:33:00"/>
    <x v="0"/>
    <s v="cikulur"/>
    <x v="0"/>
    <x v="21"/>
    <x v="262"/>
    <x v="21"/>
    <x v="5"/>
  </r>
  <r>
    <n v="1052"/>
    <s v="1210"/>
    <x v="3"/>
    <n v="0"/>
    <n v="0"/>
    <n v="0"/>
    <x v="1"/>
    <x v="0"/>
    <d v="2013-04-24T15:38:00"/>
    <x v="0"/>
    <s v="cikulur"/>
    <x v="0"/>
    <x v="21"/>
    <x v="262"/>
    <x v="21"/>
    <x v="5"/>
  </r>
  <r>
    <n v="1397"/>
    <s v="1210"/>
    <x v="4"/>
    <n v="0"/>
    <n v="0"/>
    <n v="0"/>
    <x v="1"/>
    <x v="0"/>
    <d v="2014-10-08T17:44:00"/>
    <x v="0"/>
    <s v="cikulur"/>
    <x v="0"/>
    <x v="21"/>
    <x v="262"/>
    <x v="21"/>
    <x v="5"/>
  </r>
  <r>
    <n v="67"/>
    <s v="1215"/>
    <x v="0"/>
    <n v="87"/>
    <n v="368"/>
    <n v="92"/>
    <x v="2"/>
    <x v="0"/>
    <d v="2014-12-15T02:01:22"/>
    <x v="0"/>
    <m/>
    <x v="0"/>
    <x v="21"/>
    <x v="263"/>
    <x v="21"/>
    <x v="5"/>
  </r>
  <r>
    <n v="412"/>
    <s v="1215"/>
    <x v="1"/>
    <n v="145"/>
    <n v="242"/>
    <n v="92"/>
    <x v="2"/>
    <x v="1"/>
    <d v="2014-12-15T02:01:23"/>
    <x v="0"/>
    <m/>
    <x v="0"/>
    <x v="21"/>
    <x v="263"/>
    <x v="21"/>
    <x v="5"/>
  </r>
  <r>
    <n v="757"/>
    <s v="1215"/>
    <x v="2"/>
    <n v="0"/>
    <n v="0"/>
    <n v="0"/>
    <x v="1"/>
    <x v="0"/>
    <d v="2014-09-21T15:33:00"/>
    <x v="0"/>
    <s v="cikulur"/>
    <x v="0"/>
    <x v="21"/>
    <x v="263"/>
    <x v="21"/>
    <x v="5"/>
  </r>
  <r>
    <n v="1053"/>
    <s v="1215"/>
    <x v="3"/>
    <n v="0"/>
    <n v="0"/>
    <n v="0"/>
    <x v="1"/>
    <x v="0"/>
    <d v="2013-04-24T15:38:00"/>
    <x v="0"/>
    <s v="cikulur"/>
    <x v="0"/>
    <x v="21"/>
    <x v="263"/>
    <x v="21"/>
    <x v="5"/>
  </r>
  <r>
    <n v="1398"/>
    <s v="1215"/>
    <x v="4"/>
    <n v="0"/>
    <n v="0"/>
    <n v="0"/>
    <x v="1"/>
    <x v="0"/>
    <d v="2014-10-08T17:44:00"/>
    <x v="0"/>
    <s v="cikulur"/>
    <x v="0"/>
    <x v="21"/>
    <x v="263"/>
    <x v="21"/>
    <x v="5"/>
  </r>
  <r>
    <n v="333"/>
    <s v="2515"/>
    <x v="0"/>
    <n v="120"/>
    <n v="148"/>
    <n v="98"/>
    <x v="0"/>
    <x v="0"/>
    <d v="2014-12-15T02:01:22"/>
    <x v="0"/>
    <m/>
    <x v="2"/>
    <x v="22"/>
    <x v="264"/>
    <x v="22"/>
    <x v="5"/>
  </r>
  <r>
    <n v="678"/>
    <s v="2515"/>
    <x v="1"/>
    <n v="120"/>
    <n v="125"/>
    <n v="156"/>
    <x v="2"/>
    <x v="1"/>
    <d v="2014-12-15T02:01:23"/>
    <x v="0"/>
    <m/>
    <x v="0"/>
    <x v="22"/>
    <x v="264"/>
    <x v="22"/>
    <x v="5"/>
  </r>
  <r>
    <n v="975"/>
    <s v="2515"/>
    <x v="2"/>
    <n v="0"/>
    <n v="0"/>
    <n v="0"/>
    <x v="1"/>
    <x v="0"/>
    <d v="2014-09-09T14:06:00"/>
    <x v="0"/>
    <s v="warunggunung"/>
    <x v="0"/>
    <x v="22"/>
    <x v="264"/>
    <x v="22"/>
    <x v="5"/>
  </r>
  <r>
    <n v="1319"/>
    <s v="2515"/>
    <x v="3"/>
    <n v="0"/>
    <n v="0"/>
    <n v="0"/>
    <x v="1"/>
    <x v="0"/>
    <d v="2013-04-18T12:59:00"/>
    <x v="0"/>
    <s v="warunggunung"/>
    <x v="0"/>
    <x v="22"/>
    <x v="264"/>
    <x v="22"/>
    <x v="5"/>
  </r>
  <r>
    <n v="1626"/>
    <s v="2515"/>
    <x v="4"/>
    <n v="0"/>
    <n v="0"/>
    <n v="0"/>
    <x v="1"/>
    <x v="0"/>
    <d v="2014-08-28T09:43:00"/>
    <x v="0"/>
    <s v="warunggunung"/>
    <x v="0"/>
    <x v="22"/>
    <x v="264"/>
    <x v="22"/>
    <x v="5"/>
  </r>
  <r>
    <n v="334"/>
    <s v="2520"/>
    <x v="0"/>
    <n v="204"/>
    <n v="263"/>
    <n v="87"/>
    <x v="2"/>
    <x v="0"/>
    <d v="2014-12-15T02:01:22"/>
    <x v="0"/>
    <m/>
    <x v="0"/>
    <x v="22"/>
    <x v="265"/>
    <x v="22"/>
    <x v="5"/>
  </r>
  <r>
    <n v="679"/>
    <s v="2520"/>
    <x v="1"/>
    <n v="190"/>
    <n v="64"/>
    <n v="249"/>
    <x v="2"/>
    <x v="1"/>
    <d v="2014-12-15T02:01:23"/>
    <x v="0"/>
    <m/>
    <x v="0"/>
    <x v="22"/>
    <x v="265"/>
    <x v="22"/>
    <x v="5"/>
  </r>
  <r>
    <n v="976"/>
    <s v="2520"/>
    <x v="2"/>
    <n v="2"/>
    <n v="0"/>
    <n v="0"/>
    <x v="0"/>
    <x v="0"/>
    <d v="2014-09-09T14:07:00"/>
    <x v="0"/>
    <s v="warunggunung"/>
    <x v="0"/>
    <x v="22"/>
    <x v="265"/>
    <x v="22"/>
    <x v="5"/>
  </r>
  <r>
    <n v="1320"/>
    <s v="2520"/>
    <x v="3"/>
    <n v="2"/>
    <n v="0"/>
    <n v="0"/>
    <x v="3"/>
    <x v="0"/>
    <d v="2013-04-18T12:58:00"/>
    <x v="0"/>
    <s v="warunggunung"/>
    <x v="0"/>
    <x v="22"/>
    <x v="265"/>
    <x v="22"/>
    <x v="5"/>
  </r>
  <r>
    <n v="1627"/>
    <s v="2520"/>
    <x v="4"/>
    <n v="2"/>
    <n v="0"/>
    <n v="0"/>
    <x v="1"/>
    <x v="0"/>
    <d v="2014-08-28T09:44:00"/>
    <x v="0"/>
    <s v="warunggunung"/>
    <x v="0"/>
    <x v="22"/>
    <x v="265"/>
    <x v="22"/>
    <x v="5"/>
  </r>
  <r>
    <n v="335"/>
    <s v="2525"/>
    <x v="0"/>
    <n v="61"/>
    <n v="191"/>
    <n v="68"/>
    <x v="2"/>
    <x v="0"/>
    <d v="2014-12-15T02:01:22"/>
    <x v="0"/>
    <m/>
    <x v="0"/>
    <x v="22"/>
    <x v="266"/>
    <x v="22"/>
    <x v="5"/>
  </r>
  <r>
    <n v="680"/>
    <s v="2525"/>
    <x v="1"/>
    <n v="61"/>
    <n v="68"/>
    <n v="160"/>
    <x v="2"/>
    <x v="1"/>
    <d v="2014-12-15T02:01:23"/>
    <x v="0"/>
    <m/>
    <x v="0"/>
    <x v="22"/>
    <x v="266"/>
    <x v="22"/>
    <x v="5"/>
  </r>
  <r>
    <n v="977"/>
    <s v="2525"/>
    <x v="2"/>
    <n v="1"/>
    <n v="0"/>
    <n v="0"/>
    <x v="3"/>
    <x v="0"/>
    <d v="2014-09-09T14:07:00"/>
    <x v="0"/>
    <s v="warunggunung"/>
    <x v="0"/>
    <x v="22"/>
    <x v="266"/>
    <x v="22"/>
    <x v="5"/>
  </r>
  <r>
    <n v="1321"/>
    <s v="2525"/>
    <x v="3"/>
    <n v="1"/>
    <n v="0"/>
    <n v="0"/>
    <x v="3"/>
    <x v="0"/>
    <d v="2013-04-18T12:58:00"/>
    <x v="0"/>
    <s v="warunggunung"/>
    <x v="0"/>
    <x v="22"/>
    <x v="266"/>
    <x v="22"/>
    <x v="5"/>
  </r>
  <r>
    <n v="1628"/>
    <s v="2525"/>
    <x v="4"/>
    <n v="2"/>
    <n v="0"/>
    <n v="0"/>
    <x v="3"/>
    <x v="0"/>
    <d v="2014-08-28T09:44:00"/>
    <x v="0"/>
    <s v="warunggunung"/>
    <x v="0"/>
    <x v="22"/>
    <x v="266"/>
    <x v="22"/>
    <x v="5"/>
  </r>
  <r>
    <n v="336"/>
    <s v="2530"/>
    <x v="0"/>
    <n v="191"/>
    <n v="380"/>
    <n v="75"/>
    <x v="2"/>
    <x v="0"/>
    <d v="2014-12-15T02:01:22"/>
    <x v="0"/>
    <m/>
    <x v="0"/>
    <x v="22"/>
    <x v="267"/>
    <x v="22"/>
    <x v="5"/>
  </r>
  <r>
    <n v="681"/>
    <s v="2530"/>
    <x v="1"/>
    <n v="191"/>
    <n v="176"/>
    <n v="196"/>
    <x v="2"/>
    <x v="1"/>
    <d v="2014-12-15T02:01:23"/>
    <x v="0"/>
    <m/>
    <x v="0"/>
    <x v="22"/>
    <x v="267"/>
    <x v="22"/>
    <x v="5"/>
  </r>
  <r>
    <n v="978"/>
    <s v="2530"/>
    <x v="2"/>
    <n v="1"/>
    <n v="0"/>
    <n v="0"/>
    <x v="3"/>
    <x v="0"/>
    <d v="2014-09-09T14:07:00"/>
    <x v="0"/>
    <s v="warunggunung"/>
    <x v="0"/>
    <x v="22"/>
    <x v="267"/>
    <x v="22"/>
    <x v="5"/>
  </r>
  <r>
    <n v="1322"/>
    <s v="2530"/>
    <x v="3"/>
    <n v="1"/>
    <n v="0"/>
    <n v="0"/>
    <x v="3"/>
    <x v="0"/>
    <d v="2013-04-18T12:58:00"/>
    <x v="0"/>
    <s v="warunggunung"/>
    <x v="0"/>
    <x v="22"/>
    <x v="267"/>
    <x v="22"/>
    <x v="5"/>
  </r>
  <r>
    <n v="1629"/>
    <s v="2530"/>
    <x v="4"/>
    <n v="2"/>
    <n v="0"/>
    <n v="0"/>
    <x v="3"/>
    <x v="0"/>
    <d v="2014-08-28T09:45:00"/>
    <x v="0"/>
    <s v="warunggunung"/>
    <x v="0"/>
    <x v="22"/>
    <x v="267"/>
    <x v="22"/>
    <x v="5"/>
  </r>
  <r>
    <n v="337"/>
    <s v="2535"/>
    <x v="0"/>
    <n v="196"/>
    <n v="179"/>
    <n v="85"/>
    <x v="2"/>
    <x v="0"/>
    <d v="2014-12-15T02:01:22"/>
    <x v="0"/>
    <m/>
    <x v="0"/>
    <x v="22"/>
    <x v="268"/>
    <x v="22"/>
    <x v="5"/>
  </r>
  <r>
    <n v="682"/>
    <s v="2535"/>
    <x v="1"/>
    <n v="196"/>
    <n v="70"/>
    <n v="94"/>
    <x v="2"/>
    <x v="1"/>
    <d v="2014-12-15T02:01:23"/>
    <x v="0"/>
    <m/>
    <x v="0"/>
    <x v="22"/>
    <x v="268"/>
    <x v="22"/>
    <x v="5"/>
  </r>
  <r>
    <n v="979"/>
    <s v="2535"/>
    <x v="2"/>
    <n v="0"/>
    <n v="0"/>
    <n v="0"/>
    <x v="5"/>
    <x v="0"/>
    <d v="2014-09-09T14:07:00"/>
    <x v="0"/>
    <s v="warunggunung"/>
    <x v="0"/>
    <x v="22"/>
    <x v="268"/>
    <x v="22"/>
    <x v="5"/>
  </r>
  <r>
    <n v="1323"/>
    <s v="2535"/>
    <x v="3"/>
    <n v="2"/>
    <n v="0"/>
    <n v="0"/>
    <x v="3"/>
    <x v="0"/>
    <d v="2013-04-18T12:59:00"/>
    <x v="0"/>
    <s v="warunggunung"/>
    <x v="12"/>
    <x v="22"/>
    <x v="268"/>
    <x v="22"/>
    <x v="5"/>
  </r>
  <r>
    <n v="1630"/>
    <s v="2535"/>
    <x v="4"/>
    <n v="2"/>
    <n v="0"/>
    <n v="0"/>
    <x v="3"/>
    <x v="0"/>
    <d v="2014-08-28T09:45:00"/>
    <x v="0"/>
    <s v="warunggunung"/>
    <x v="0"/>
    <x v="22"/>
    <x v="268"/>
    <x v="22"/>
    <x v="5"/>
  </r>
  <r>
    <n v="338"/>
    <s v="2540"/>
    <x v="0"/>
    <n v="67"/>
    <n v="103"/>
    <n v="74"/>
    <x v="2"/>
    <x v="0"/>
    <d v="2014-12-15T02:01:22"/>
    <x v="0"/>
    <m/>
    <x v="0"/>
    <x v="22"/>
    <x v="269"/>
    <x v="22"/>
    <x v="5"/>
  </r>
  <r>
    <n v="683"/>
    <s v="2540"/>
    <x v="1"/>
    <n v="66"/>
    <n v="46"/>
    <n v="60"/>
    <x v="2"/>
    <x v="1"/>
    <d v="2014-12-15T02:01:23"/>
    <x v="0"/>
    <m/>
    <x v="0"/>
    <x v="22"/>
    <x v="269"/>
    <x v="22"/>
    <x v="5"/>
  </r>
  <r>
    <n v="980"/>
    <s v="2540"/>
    <x v="2"/>
    <n v="0"/>
    <n v="0"/>
    <n v="0"/>
    <x v="1"/>
    <x v="0"/>
    <d v="2014-09-09T14:08:00"/>
    <x v="0"/>
    <s v="warunggunung"/>
    <x v="0"/>
    <x v="22"/>
    <x v="269"/>
    <x v="22"/>
    <x v="5"/>
  </r>
  <r>
    <n v="1324"/>
    <s v="2540"/>
    <x v="3"/>
    <n v="0"/>
    <n v="0"/>
    <n v="0"/>
    <x v="1"/>
    <x v="0"/>
    <d v="2013-04-18T12:59:00"/>
    <x v="0"/>
    <s v="warunggunung"/>
    <x v="0"/>
    <x v="22"/>
    <x v="269"/>
    <x v="22"/>
    <x v="5"/>
  </r>
  <r>
    <n v="1631"/>
    <s v="2540"/>
    <x v="4"/>
    <n v="0"/>
    <n v="0"/>
    <n v="0"/>
    <x v="1"/>
    <x v="0"/>
    <d v="2014-08-28T09:45:00"/>
    <x v="0"/>
    <s v="warunggunung"/>
    <x v="0"/>
    <x v="22"/>
    <x v="269"/>
    <x v="22"/>
    <x v="5"/>
  </r>
  <r>
    <n v="339"/>
    <s v="2545"/>
    <x v="0"/>
    <n v="146"/>
    <n v="543"/>
    <n v="94"/>
    <x v="2"/>
    <x v="0"/>
    <d v="2014-12-15T02:01:22"/>
    <x v="0"/>
    <m/>
    <x v="0"/>
    <x v="22"/>
    <x v="225"/>
    <x v="22"/>
    <x v="5"/>
  </r>
  <r>
    <n v="684"/>
    <s v="2545"/>
    <x v="1"/>
    <n v="146"/>
    <n v="444"/>
    <n v="71"/>
    <x v="2"/>
    <x v="1"/>
    <d v="2014-12-15T02:01:23"/>
    <x v="0"/>
    <m/>
    <x v="0"/>
    <x v="22"/>
    <x v="225"/>
    <x v="22"/>
    <x v="5"/>
  </r>
  <r>
    <n v="981"/>
    <s v="2545"/>
    <x v="2"/>
    <n v="0"/>
    <n v="0"/>
    <n v="0"/>
    <x v="1"/>
    <x v="0"/>
    <d v="2014-09-09T14:08:00"/>
    <x v="0"/>
    <s v="warunggunung"/>
    <x v="0"/>
    <x v="22"/>
    <x v="225"/>
    <x v="22"/>
    <x v="5"/>
  </r>
  <r>
    <n v="1325"/>
    <s v="2545"/>
    <x v="3"/>
    <n v="1"/>
    <n v="0"/>
    <n v="0"/>
    <x v="1"/>
    <x v="0"/>
    <d v="2013-04-18T12:59:00"/>
    <x v="0"/>
    <s v="warunggunung"/>
    <x v="0"/>
    <x v="22"/>
    <x v="225"/>
    <x v="22"/>
    <x v="5"/>
  </r>
  <r>
    <n v="1632"/>
    <s v="2545"/>
    <x v="4"/>
    <n v="1"/>
    <n v="0"/>
    <n v="0"/>
    <x v="1"/>
    <x v="0"/>
    <d v="2014-08-28T09:46:00"/>
    <x v="0"/>
    <s v="warunggunung"/>
    <x v="0"/>
    <x v="22"/>
    <x v="225"/>
    <x v="22"/>
    <x v="5"/>
  </r>
  <r>
    <n v="340"/>
    <s v="2550"/>
    <x v="0"/>
    <n v="75"/>
    <n v="458"/>
    <n v="125"/>
    <x v="2"/>
    <x v="0"/>
    <d v="2014-12-15T02:01:22"/>
    <x v="0"/>
    <m/>
    <x v="0"/>
    <x v="22"/>
    <x v="137"/>
    <x v="22"/>
    <x v="5"/>
  </r>
  <r>
    <n v="685"/>
    <s v="2550"/>
    <x v="1"/>
    <n v="198"/>
    <n v="292"/>
    <n v="171"/>
    <x v="2"/>
    <x v="1"/>
    <d v="2014-12-15T02:01:23"/>
    <x v="0"/>
    <m/>
    <x v="0"/>
    <x v="22"/>
    <x v="137"/>
    <x v="22"/>
    <x v="5"/>
  </r>
  <r>
    <n v="982"/>
    <s v="2550"/>
    <x v="2"/>
    <n v="0"/>
    <n v="0"/>
    <n v="0"/>
    <x v="1"/>
    <x v="0"/>
    <d v="2014-09-09T14:08:00"/>
    <x v="0"/>
    <s v="warunggunung"/>
    <x v="0"/>
    <x v="22"/>
    <x v="137"/>
    <x v="22"/>
    <x v="5"/>
  </r>
  <r>
    <n v="1326"/>
    <s v="2550"/>
    <x v="3"/>
    <n v="0"/>
    <n v="0"/>
    <n v="0"/>
    <x v="1"/>
    <x v="0"/>
    <d v="2013-04-18T12:59:00"/>
    <x v="0"/>
    <s v="warunggunung"/>
    <x v="0"/>
    <x v="22"/>
    <x v="137"/>
    <x v="22"/>
    <x v="5"/>
  </r>
  <r>
    <n v="1633"/>
    <s v="2550"/>
    <x v="4"/>
    <n v="0"/>
    <n v="0"/>
    <n v="0"/>
    <x v="1"/>
    <x v="0"/>
    <d v="2014-08-28T09:46:00"/>
    <x v="0"/>
    <s v="warunggunung"/>
    <x v="0"/>
    <x v="22"/>
    <x v="137"/>
    <x v="22"/>
    <x v="5"/>
  </r>
  <r>
    <n v="341"/>
    <s v="2555"/>
    <x v="0"/>
    <n v="81"/>
    <n v="424"/>
    <n v="154"/>
    <x v="2"/>
    <x v="0"/>
    <d v="2014-12-15T02:01:22"/>
    <x v="0"/>
    <m/>
    <x v="0"/>
    <x v="22"/>
    <x v="167"/>
    <x v="22"/>
    <x v="5"/>
  </r>
  <r>
    <n v="686"/>
    <s v="2555"/>
    <x v="1"/>
    <n v="81"/>
    <n v="528"/>
    <n v="50"/>
    <x v="2"/>
    <x v="1"/>
    <d v="2014-12-15T02:01:23"/>
    <x v="0"/>
    <m/>
    <x v="0"/>
    <x v="22"/>
    <x v="167"/>
    <x v="22"/>
    <x v="5"/>
  </r>
  <r>
    <n v="983"/>
    <s v="2555"/>
    <x v="2"/>
    <n v="0"/>
    <n v="0"/>
    <n v="0"/>
    <x v="3"/>
    <x v="0"/>
    <d v="2014-09-09T14:08:00"/>
    <x v="0"/>
    <s v="warunggunung"/>
    <x v="0"/>
    <x v="22"/>
    <x v="167"/>
    <x v="22"/>
    <x v="5"/>
  </r>
  <r>
    <n v="1327"/>
    <s v="2555"/>
    <x v="3"/>
    <n v="0"/>
    <n v="0"/>
    <n v="0"/>
    <x v="1"/>
    <x v="0"/>
    <d v="2013-04-18T13:00:00"/>
    <x v="0"/>
    <s v="warunggunung"/>
    <x v="0"/>
    <x v="22"/>
    <x v="167"/>
    <x v="22"/>
    <x v="5"/>
  </r>
  <r>
    <n v="1634"/>
    <s v="2555"/>
    <x v="4"/>
    <n v="0"/>
    <n v="0"/>
    <n v="0"/>
    <x v="1"/>
    <x v="0"/>
    <d v="2014-08-28T09:46:00"/>
    <x v="0"/>
    <s v="warunggunung"/>
    <x v="0"/>
    <x v="22"/>
    <x v="167"/>
    <x v="22"/>
    <x v="5"/>
  </r>
  <r>
    <n v="342"/>
    <s v="2560"/>
    <x v="0"/>
    <n v="120"/>
    <n v="414"/>
    <n v="53"/>
    <x v="2"/>
    <x v="0"/>
    <d v="2014-12-15T02:01:22"/>
    <x v="0"/>
    <m/>
    <x v="0"/>
    <x v="22"/>
    <x v="270"/>
    <x v="22"/>
    <x v="5"/>
  </r>
  <r>
    <n v="687"/>
    <s v="2560"/>
    <x v="1"/>
    <n v="120"/>
    <n v="414"/>
    <n v="53"/>
    <x v="2"/>
    <x v="1"/>
    <d v="2014-12-15T02:01:23"/>
    <x v="0"/>
    <m/>
    <x v="0"/>
    <x v="22"/>
    <x v="270"/>
    <x v="22"/>
    <x v="5"/>
  </r>
  <r>
    <n v="984"/>
    <s v="2560"/>
    <x v="2"/>
    <n v="0"/>
    <n v="0"/>
    <n v="0"/>
    <x v="1"/>
    <x v="0"/>
    <d v="2014-09-09T14:08:00"/>
    <x v="0"/>
    <s v="warunggunung"/>
    <x v="0"/>
    <x v="22"/>
    <x v="270"/>
    <x v="22"/>
    <x v="5"/>
  </r>
  <r>
    <n v="1328"/>
    <s v="2560"/>
    <x v="3"/>
    <n v="0"/>
    <n v="0"/>
    <n v="0"/>
    <x v="1"/>
    <x v="0"/>
    <d v="2013-04-18T13:00:00"/>
    <x v="0"/>
    <s v="warunggunung"/>
    <x v="0"/>
    <x v="22"/>
    <x v="270"/>
    <x v="22"/>
    <x v="5"/>
  </r>
  <r>
    <n v="1635"/>
    <s v="2560"/>
    <x v="4"/>
    <n v="1"/>
    <n v="0"/>
    <n v="0"/>
    <x v="1"/>
    <x v="0"/>
    <d v="2014-08-28T09:47:00"/>
    <x v="0"/>
    <s v="warunggunung"/>
    <x v="0"/>
    <x v="22"/>
    <x v="270"/>
    <x v="22"/>
    <x v="5"/>
  </r>
  <r>
    <n v="343"/>
    <s v="2565"/>
    <x v="0"/>
    <n v="120"/>
    <n v="326"/>
    <n v="85"/>
    <x v="2"/>
    <x v="0"/>
    <d v="2014-12-15T02:01:22"/>
    <x v="0"/>
    <m/>
    <x v="0"/>
    <x v="22"/>
    <x v="25"/>
    <x v="22"/>
    <x v="5"/>
  </r>
  <r>
    <n v="688"/>
    <s v="2565"/>
    <x v="1"/>
    <n v="120"/>
    <n v="326"/>
    <n v="85"/>
    <x v="2"/>
    <x v="1"/>
    <d v="2014-12-15T02:01:23"/>
    <x v="0"/>
    <m/>
    <x v="0"/>
    <x v="22"/>
    <x v="25"/>
    <x v="22"/>
    <x v="5"/>
  </r>
  <r>
    <n v="1329"/>
    <s v="2565"/>
    <x v="3"/>
    <n v="0"/>
    <n v="0"/>
    <n v="0"/>
    <x v="1"/>
    <x v="0"/>
    <d v="2013-04-18T13:00:00"/>
    <x v="0"/>
    <s v="warunggunung"/>
    <x v="0"/>
    <x v="22"/>
    <x v="25"/>
    <x v="22"/>
    <x v="5"/>
  </r>
  <r>
    <n v="1636"/>
    <s v="2565"/>
    <x v="4"/>
    <n v="0"/>
    <n v="0"/>
    <n v="0"/>
    <x v="1"/>
    <x v="0"/>
    <d v="2014-08-28T09:47:00"/>
    <x v="0"/>
    <s v="warunggunung"/>
    <x v="0"/>
    <x v="22"/>
    <x v="25"/>
    <x v="22"/>
    <x v="5"/>
  </r>
  <r>
    <n v="344"/>
    <s v="2570"/>
    <x v="0"/>
    <n v="168"/>
    <n v="175"/>
    <n v="73"/>
    <x v="2"/>
    <x v="0"/>
    <d v="2014-12-15T02:01:22"/>
    <x v="0"/>
    <m/>
    <x v="0"/>
    <x v="22"/>
    <x v="271"/>
    <x v="22"/>
    <x v="5"/>
  </r>
  <r>
    <n v="689"/>
    <s v="2570"/>
    <x v="1"/>
    <n v="168"/>
    <n v="160"/>
    <n v="148"/>
    <x v="2"/>
    <x v="1"/>
    <d v="2014-12-15T02:01:23"/>
    <x v="0"/>
    <m/>
    <x v="0"/>
    <x v="22"/>
    <x v="271"/>
    <x v="22"/>
    <x v="5"/>
  </r>
  <r>
    <n v="985"/>
    <s v="2570"/>
    <x v="2"/>
    <n v="0"/>
    <n v="0"/>
    <n v="0"/>
    <x v="1"/>
    <x v="0"/>
    <d v="2014-09-09T14:08:00"/>
    <x v="0"/>
    <s v="warunggunung"/>
    <x v="0"/>
    <x v="22"/>
    <x v="271"/>
    <x v="22"/>
    <x v="5"/>
  </r>
  <r>
    <n v="1330"/>
    <s v="2570"/>
    <x v="3"/>
    <n v="0"/>
    <n v="0"/>
    <n v="0"/>
    <x v="1"/>
    <x v="0"/>
    <d v="2013-04-18T13:00:00"/>
    <x v="0"/>
    <s v="warunggunung"/>
    <x v="0"/>
    <x v="22"/>
    <x v="271"/>
    <x v="22"/>
    <x v="5"/>
  </r>
  <r>
    <n v="1637"/>
    <s v="2570"/>
    <x v="4"/>
    <n v="0"/>
    <n v="0"/>
    <n v="0"/>
    <x v="1"/>
    <x v="0"/>
    <d v="2014-08-28T09:47:00"/>
    <x v="0"/>
    <s v="warunggunung"/>
    <x v="0"/>
    <x v="22"/>
    <x v="271"/>
    <x v="22"/>
    <x v="5"/>
  </r>
  <r>
    <n v="24"/>
    <s v="1050"/>
    <x v="0"/>
    <n v="176"/>
    <n v="131"/>
    <n v="102"/>
    <x v="2"/>
    <x v="0"/>
    <d v="2014-12-15T02:01:22"/>
    <x v="0"/>
    <m/>
    <x v="0"/>
    <x v="23"/>
    <x v="272"/>
    <x v="23"/>
    <x v="5"/>
  </r>
  <r>
    <n v="368"/>
    <s v="1050"/>
    <x v="1"/>
    <n v="176"/>
    <n v="124"/>
    <n v="76"/>
    <x v="2"/>
    <x v="1"/>
    <d v="2014-12-15T02:01:22"/>
    <x v="0"/>
    <m/>
    <x v="0"/>
    <x v="23"/>
    <x v="272"/>
    <x v="23"/>
    <x v="5"/>
  </r>
  <r>
    <n v="713"/>
    <s v="1050"/>
    <x v="2"/>
    <n v="0"/>
    <n v="0"/>
    <n v="0"/>
    <x v="1"/>
    <x v="0"/>
    <d v="2014-12-13T23:00:00"/>
    <x v="0"/>
    <s v="isro"/>
    <x v="0"/>
    <x v="23"/>
    <x v="272"/>
    <x v="23"/>
    <x v="5"/>
  </r>
  <r>
    <n v="1009"/>
    <s v="1050"/>
    <x v="3"/>
    <n v="0"/>
    <n v="0"/>
    <n v="0"/>
    <x v="1"/>
    <x v="0"/>
    <d v="2013-11-27T00:04:00"/>
    <x v="0"/>
    <s v="isro"/>
    <x v="0"/>
    <x v="23"/>
    <x v="272"/>
    <x v="23"/>
    <x v="5"/>
  </r>
  <r>
    <n v="1354"/>
    <s v="1050"/>
    <x v="4"/>
    <n v="0"/>
    <n v="0"/>
    <n v="0"/>
    <x v="1"/>
    <x v="0"/>
    <d v="2014-12-13T23:00:00"/>
    <x v="0"/>
    <s v="isro"/>
    <x v="0"/>
    <x v="23"/>
    <x v="272"/>
    <x v="23"/>
    <x v="5"/>
  </r>
  <r>
    <n v="25"/>
    <s v="1051"/>
    <x v="0"/>
    <n v="88"/>
    <n v="75"/>
    <n v="99"/>
    <x v="2"/>
    <x v="0"/>
    <d v="2014-12-15T02:01:22"/>
    <x v="0"/>
    <m/>
    <x v="0"/>
    <x v="23"/>
    <x v="273"/>
    <x v="23"/>
    <x v="5"/>
  </r>
  <r>
    <n v="369"/>
    <s v="1051"/>
    <x v="1"/>
    <n v="88"/>
    <n v="154"/>
    <n v="20"/>
    <x v="2"/>
    <x v="1"/>
    <d v="2014-12-15T02:01:22"/>
    <x v="0"/>
    <m/>
    <x v="0"/>
    <x v="23"/>
    <x v="273"/>
    <x v="23"/>
    <x v="5"/>
  </r>
  <r>
    <n v="714"/>
    <s v="1051"/>
    <x v="2"/>
    <n v="0"/>
    <n v="0"/>
    <n v="0"/>
    <x v="1"/>
    <x v="0"/>
    <d v="2014-12-13T23:00:00"/>
    <x v="0"/>
    <s v="isro"/>
    <x v="0"/>
    <x v="23"/>
    <x v="273"/>
    <x v="23"/>
    <x v="5"/>
  </r>
  <r>
    <n v="1010"/>
    <s v="1051"/>
    <x v="3"/>
    <n v="0"/>
    <n v="0"/>
    <n v="0"/>
    <x v="1"/>
    <x v="0"/>
    <d v="2013-11-27T00:04:00"/>
    <x v="0"/>
    <s v="isro"/>
    <x v="0"/>
    <x v="23"/>
    <x v="273"/>
    <x v="23"/>
    <x v="5"/>
  </r>
  <r>
    <n v="1355"/>
    <s v="1051"/>
    <x v="4"/>
    <n v="0"/>
    <n v="0"/>
    <n v="0"/>
    <x v="1"/>
    <x v="0"/>
    <d v="2014-12-13T23:00:00"/>
    <x v="0"/>
    <s v="isro"/>
    <x v="0"/>
    <x v="23"/>
    <x v="273"/>
    <x v="23"/>
    <x v="5"/>
  </r>
  <r>
    <n v="26"/>
    <s v="1052"/>
    <x v="0"/>
    <n v="56"/>
    <n v="30"/>
    <n v="150"/>
    <x v="2"/>
    <x v="0"/>
    <d v="2014-12-15T02:01:22"/>
    <x v="0"/>
    <m/>
    <x v="0"/>
    <x v="23"/>
    <x v="274"/>
    <x v="23"/>
    <x v="5"/>
  </r>
  <r>
    <n v="370"/>
    <s v="1052"/>
    <x v="1"/>
    <n v="35"/>
    <n v="21"/>
    <n v="143"/>
    <x v="2"/>
    <x v="1"/>
    <d v="2014-12-15T02:01:22"/>
    <x v="0"/>
    <m/>
    <x v="0"/>
    <x v="23"/>
    <x v="274"/>
    <x v="23"/>
    <x v="5"/>
  </r>
  <r>
    <n v="715"/>
    <s v="1052"/>
    <x v="2"/>
    <n v="5"/>
    <n v="0"/>
    <n v="0"/>
    <x v="1"/>
    <x v="0"/>
    <d v="2014-12-13T23:00:00"/>
    <x v="0"/>
    <s v="isro"/>
    <x v="0"/>
    <x v="23"/>
    <x v="274"/>
    <x v="23"/>
    <x v="5"/>
  </r>
  <r>
    <n v="1011"/>
    <s v="1052"/>
    <x v="3"/>
    <n v="6"/>
    <n v="0"/>
    <n v="0"/>
    <x v="1"/>
    <x v="0"/>
    <d v="2013-11-27T00:04:00"/>
    <x v="0"/>
    <s v="isro"/>
    <x v="0"/>
    <x v="23"/>
    <x v="274"/>
    <x v="23"/>
    <x v="5"/>
  </r>
  <r>
    <n v="1356"/>
    <s v="1052"/>
    <x v="4"/>
    <n v="5"/>
    <n v="0"/>
    <n v="0"/>
    <x v="1"/>
    <x v="0"/>
    <d v="2014-12-13T23:00:00"/>
    <x v="0"/>
    <s v="isro"/>
    <x v="0"/>
    <x v="23"/>
    <x v="274"/>
    <x v="23"/>
    <x v="5"/>
  </r>
  <r>
    <n v="27"/>
    <s v="1053"/>
    <x v="0"/>
    <n v="0"/>
    <n v="0"/>
    <n v="0"/>
    <x v="2"/>
    <x v="0"/>
    <d v="2014-12-15T02:01:22"/>
    <x v="0"/>
    <m/>
    <x v="0"/>
    <x v="23"/>
    <x v="275"/>
    <x v="23"/>
    <x v="5"/>
  </r>
  <r>
    <n v="371"/>
    <s v="1053"/>
    <x v="1"/>
    <n v="82"/>
    <n v="41"/>
    <n v="75"/>
    <x v="2"/>
    <x v="1"/>
    <d v="2014-12-15T02:01:22"/>
    <x v="0"/>
    <m/>
    <x v="0"/>
    <x v="23"/>
    <x v="275"/>
    <x v="23"/>
    <x v="5"/>
  </r>
  <r>
    <n v="716"/>
    <s v="1053"/>
    <x v="2"/>
    <n v="3"/>
    <n v="0"/>
    <n v="0"/>
    <x v="1"/>
    <x v="0"/>
    <d v="2014-12-13T23:00:00"/>
    <x v="0"/>
    <s v="isro"/>
    <x v="0"/>
    <x v="23"/>
    <x v="275"/>
    <x v="23"/>
    <x v="5"/>
  </r>
  <r>
    <n v="1012"/>
    <s v="1053"/>
    <x v="3"/>
    <n v="4"/>
    <n v="0"/>
    <n v="0"/>
    <x v="1"/>
    <x v="0"/>
    <d v="2013-11-27T00:04:00"/>
    <x v="0"/>
    <s v="isro"/>
    <x v="0"/>
    <x v="23"/>
    <x v="275"/>
    <x v="23"/>
    <x v="5"/>
  </r>
  <r>
    <n v="1357"/>
    <s v="1053"/>
    <x v="4"/>
    <n v="3"/>
    <n v="0"/>
    <n v="0"/>
    <x v="1"/>
    <x v="0"/>
    <d v="2014-12-13T23:00:00"/>
    <x v="0"/>
    <s v="isro"/>
    <x v="0"/>
    <x v="23"/>
    <x v="275"/>
    <x v="23"/>
    <x v="5"/>
  </r>
  <r>
    <n v="28"/>
    <s v="1054"/>
    <x v="0"/>
    <n v="125"/>
    <n v="121"/>
    <n v="102"/>
    <x v="2"/>
    <x v="0"/>
    <d v="2014-12-15T02:01:22"/>
    <x v="0"/>
    <m/>
    <x v="0"/>
    <x v="23"/>
    <x v="276"/>
    <x v="23"/>
    <x v="5"/>
  </r>
  <r>
    <n v="372"/>
    <s v="1054"/>
    <x v="1"/>
    <n v="224"/>
    <n v="221"/>
    <n v="127"/>
    <x v="2"/>
    <x v="1"/>
    <d v="2014-12-15T02:01:22"/>
    <x v="0"/>
    <m/>
    <x v="0"/>
    <x v="23"/>
    <x v="276"/>
    <x v="23"/>
    <x v="5"/>
  </r>
  <r>
    <n v="717"/>
    <s v="1054"/>
    <x v="2"/>
    <n v="1"/>
    <n v="0"/>
    <n v="0"/>
    <x v="1"/>
    <x v="0"/>
    <d v="2014-12-13T23:00:00"/>
    <x v="0"/>
    <s v="isro"/>
    <x v="0"/>
    <x v="23"/>
    <x v="276"/>
    <x v="23"/>
    <x v="5"/>
  </r>
  <r>
    <n v="1013"/>
    <s v="1054"/>
    <x v="3"/>
    <n v="0"/>
    <n v="0"/>
    <n v="0"/>
    <x v="1"/>
    <x v="0"/>
    <d v="2013-11-27T00:05:00"/>
    <x v="0"/>
    <s v="isro"/>
    <x v="0"/>
    <x v="23"/>
    <x v="276"/>
    <x v="23"/>
    <x v="5"/>
  </r>
  <r>
    <n v="1358"/>
    <s v="1054"/>
    <x v="4"/>
    <n v="1"/>
    <n v="0"/>
    <n v="0"/>
    <x v="1"/>
    <x v="0"/>
    <d v="2014-12-13T23:00:00"/>
    <x v="0"/>
    <s v="isro"/>
    <x v="0"/>
    <x v="23"/>
    <x v="276"/>
    <x v="23"/>
    <x v="5"/>
  </r>
  <r>
    <n v="29"/>
    <s v="1055"/>
    <x v="0"/>
    <n v="0"/>
    <n v="0"/>
    <n v="0"/>
    <x v="2"/>
    <x v="0"/>
    <d v="2014-12-15T02:01:22"/>
    <x v="0"/>
    <m/>
    <x v="0"/>
    <x v="23"/>
    <x v="277"/>
    <x v="23"/>
    <x v="5"/>
  </r>
  <r>
    <n v="373"/>
    <s v="1055"/>
    <x v="1"/>
    <n v="100"/>
    <n v="107"/>
    <n v="66"/>
    <x v="2"/>
    <x v="1"/>
    <d v="2014-12-15T02:01:22"/>
    <x v="0"/>
    <m/>
    <x v="0"/>
    <x v="23"/>
    <x v="277"/>
    <x v="23"/>
    <x v="5"/>
  </r>
  <r>
    <n v="718"/>
    <s v="1055"/>
    <x v="2"/>
    <n v="0"/>
    <n v="0"/>
    <n v="0"/>
    <x v="1"/>
    <x v="0"/>
    <d v="2014-12-13T23:00:00"/>
    <x v="0"/>
    <s v="isro"/>
    <x v="0"/>
    <x v="23"/>
    <x v="277"/>
    <x v="23"/>
    <x v="5"/>
  </r>
  <r>
    <n v="1014"/>
    <s v="1055"/>
    <x v="3"/>
    <n v="0"/>
    <n v="0"/>
    <n v="0"/>
    <x v="1"/>
    <x v="0"/>
    <d v="2013-11-27T00:05:00"/>
    <x v="0"/>
    <s v="isro"/>
    <x v="0"/>
    <x v="23"/>
    <x v="277"/>
    <x v="23"/>
    <x v="5"/>
  </r>
  <r>
    <n v="1359"/>
    <s v="1055"/>
    <x v="4"/>
    <n v="0"/>
    <n v="0"/>
    <n v="0"/>
    <x v="1"/>
    <x v="0"/>
    <d v="2014-12-13T23:00:00"/>
    <x v="0"/>
    <s v="isro"/>
    <x v="0"/>
    <x v="23"/>
    <x v="277"/>
    <x v="23"/>
    <x v="5"/>
  </r>
  <r>
    <n v="30"/>
    <s v="1056"/>
    <x v="0"/>
    <n v="135"/>
    <n v="165"/>
    <n v="123"/>
    <x v="2"/>
    <x v="0"/>
    <d v="2014-12-15T02:01:22"/>
    <x v="0"/>
    <m/>
    <x v="0"/>
    <x v="23"/>
    <x v="278"/>
    <x v="23"/>
    <x v="5"/>
  </r>
  <r>
    <n v="374"/>
    <s v="1056"/>
    <x v="1"/>
    <n v="135"/>
    <n v="97"/>
    <n v="109"/>
    <x v="2"/>
    <x v="1"/>
    <d v="2014-12-15T02:01:22"/>
    <x v="0"/>
    <m/>
    <x v="0"/>
    <x v="23"/>
    <x v="278"/>
    <x v="23"/>
    <x v="5"/>
  </r>
  <r>
    <n v="719"/>
    <s v="1056"/>
    <x v="2"/>
    <n v="0"/>
    <n v="0"/>
    <n v="0"/>
    <x v="1"/>
    <x v="0"/>
    <d v="2014-12-13T23:00:00"/>
    <x v="0"/>
    <s v="isro"/>
    <x v="0"/>
    <x v="23"/>
    <x v="278"/>
    <x v="23"/>
    <x v="5"/>
  </r>
  <r>
    <n v="1015"/>
    <s v="1056"/>
    <x v="3"/>
    <n v="0"/>
    <n v="0"/>
    <n v="0"/>
    <x v="1"/>
    <x v="0"/>
    <d v="2013-11-27T00:05:00"/>
    <x v="0"/>
    <s v="isro"/>
    <x v="0"/>
    <x v="23"/>
    <x v="278"/>
    <x v="23"/>
    <x v="5"/>
  </r>
  <r>
    <n v="1360"/>
    <s v="1056"/>
    <x v="4"/>
    <n v="0"/>
    <n v="0"/>
    <n v="0"/>
    <x v="1"/>
    <x v="0"/>
    <d v="2014-12-13T23:00:00"/>
    <x v="0"/>
    <s v="isro"/>
    <x v="0"/>
    <x v="23"/>
    <x v="278"/>
    <x v="23"/>
    <x v="5"/>
  </r>
  <r>
    <n v="31"/>
    <s v="1057"/>
    <x v="0"/>
    <n v="87"/>
    <n v="76"/>
    <n v="98"/>
    <x v="2"/>
    <x v="0"/>
    <d v="2014-12-15T02:01:22"/>
    <x v="0"/>
    <m/>
    <x v="0"/>
    <x v="23"/>
    <x v="279"/>
    <x v="23"/>
    <x v="5"/>
  </r>
  <r>
    <n v="375"/>
    <s v="1057"/>
    <x v="1"/>
    <n v="49"/>
    <n v="74"/>
    <n v="108"/>
    <x v="2"/>
    <x v="1"/>
    <d v="2014-12-15T02:01:22"/>
    <x v="0"/>
    <m/>
    <x v="0"/>
    <x v="23"/>
    <x v="279"/>
    <x v="23"/>
    <x v="5"/>
  </r>
  <r>
    <n v="720"/>
    <s v="1057"/>
    <x v="2"/>
    <n v="0"/>
    <n v="0"/>
    <n v="0"/>
    <x v="1"/>
    <x v="0"/>
    <d v="2014-12-13T23:00:00"/>
    <x v="0"/>
    <s v="isro"/>
    <x v="0"/>
    <x v="23"/>
    <x v="279"/>
    <x v="23"/>
    <x v="5"/>
  </r>
  <r>
    <n v="1016"/>
    <s v="1057"/>
    <x v="3"/>
    <n v="0"/>
    <n v="0"/>
    <n v="0"/>
    <x v="1"/>
    <x v="0"/>
    <d v="2013-11-27T00:05:00"/>
    <x v="0"/>
    <s v="isro"/>
    <x v="0"/>
    <x v="23"/>
    <x v="279"/>
    <x v="23"/>
    <x v="5"/>
  </r>
  <r>
    <n v="1361"/>
    <s v="1057"/>
    <x v="4"/>
    <n v="0"/>
    <n v="0"/>
    <n v="0"/>
    <x v="1"/>
    <x v="0"/>
    <d v="2014-12-13T23:00:00"/>
    <x v="0"/>
    <s v="isro"/>
    <x v="0"/>
    <x v="23"/>
    <x v="279"/>
    <x v="23"/>
    <x v="5"/>
  </r>
  <r>
    <n v="32"/>
    <s v="1058"/>
    <x v="0"/>
    <n v="95"/>
    <n v="131"/>
    <n v="103"/>
    <x v="2"/>
    <x v="0"/>
    <d v="2014-12-15T02:01:22"/>
    <x v="0"/>
    <m/>
    <x v="0"/>
    <x v="23"/>
    <x v="280"/>
    <x v="23"/>
    <x v="5"/>
  </r>
  <r>
    <n v="376"/>
    <s v="1058"/>
    <x v="1"/>
    <n v="62"/>
    <n v="45"/>
    <n v="93"/>
    <x v="2"/>
    <x v="1"/>
    <d v="2014-12-15T02:01:22"/>
    <x v="0"/>
    <m/>
    <x v="0"/>
    <x v="23"/>
    <x v="280"/>
    <x v="23"/>
    <x v="5"/>
  </r>
  <r>
    <n v="721"/>
    <s v="1058"/>
    <x v="2"/>
    <n v="0"/>
    <n v="0"/>
    <n v="0"/>
    <x v="1"/>
    <x v="0"/>
    <d v="2014-12-13T23:00:00"/>
    <x v="0"/>
    <s v="isro"/>
    <x v="0"/>
    <x v="23"/>
    <x v="280"/>
    <x v="23"/>
    <x v="5"/>
  </r>
  <r>
    <n v="1017"/>
    <s v="1058"/>
    <x v="3"/>
    <n v="0"/>
    <n v="0"/>
    <n v="0"/>
    <x v="1"/>
    <x v="0"/>
    <d v="2013-11-27T00:05:00"/>
    <x v="0"/>
    <s v="isro"/>
    <x v="0"/>
    <x v="23"/>
    <x v="280"/>
    <x v="23"/>
    <x v="5"/>
  </r>
  <r>
    <n v="1362"/>
    <s v="1058"/>
    <x v="4"/>
    <n v="0"/>
    <n v="0"/>
    <n v="0"/>
    <x v="1"/>
    <x v="0"/>
    <d v="2014-12-13T23:00:00"/>
    <x v="0"/>
    <s v="isro"/>
    <x v="0"/>
    <x v="23"/>
    <x v="280"/>
    <x v="23"/>
    <x v="5"/>
  </r>
  <r>
    <n v="33"/>
    <s v="1059"/>
    <x v="0"/>
    <n v="204"/>
    <n v="222"/>
    <n v="97"/>
    <x v="2"/>
    <x v="0"/>
    <d v="2014-12-15T02:01:22"/>
    <x v="0"/>
    <m/>
    <x v="0"/>
    <x v="23"/>
    <x v="281"/>
    <x v="23"/>
    <x v="5"/>
  </r>
  <r>
    <n v="377"/>
    <s v="1059"/>
    <x v="1"/>
    <n v="87"/>
    <n v="68"/>
    <n v="43"/>
    <x v="2"/>
    <x v="1"/>
    <d v="2014-12-15T02:01:22"/>
    <x v="0"/>
    <m/>
    <x v="0"/>
    <x v="23"/>
    <x v="281"/>
    <x v="23"/>
    <x v="5"/>
  </r>
  <r>
    <n v="722"/>
    <s v="1059"/>
    <x v="2"/>
    <n v="0"/>
    <n v="0"/>
    <n v="0"/>
    <x v="1"/>
    <x v="0"/>
    <d v="2014-12-13T23:00:00"/>
    <x v="0"/>
    <s v="isro"/>
    <x v="0"/>
    <x v="23"/>
    <x v="281"/>
    <x v="23"/>
    <x v="5"/>
  </r>
  <r>
    <n v="1018"/>
    <s v="1059"/>
    <x v="3"/>
    <n v="0"/>
    <n v="0"/>
    <n v="0"/>
    <x v="1"/>
    <x v="0"/>
    <d v="2013-11-27T00:05:00"/>
    <x v="0"/>
    <s v="isro"/>
    <x v="0"/>
    <x v="23"/>
    <x v="281"/>
    <x v="23"/>
    <x v="5"/>
  </r>
  <r>
    <n v="1363"/>
    <s v="1059"/>
    <x v="4"/>
    <n v="0"/>
    <n v="0"/>
    <n v="0"/>
    <x v="1"/>
    <x v="0"/>
    <d v="2014-12-13T23:00:00"/>
    <x v="0"/>
    <s v="isro"/>
    <x v="0"/>
    <x v="23"/>
    <x v="281"/>
    <x v="23"/>
    <x v="5"/>
  </r>
  <r>
    <n v="34"/>
    <s v="1060"/>
    <x v="0"/>
    <n v="0"/>
    <n v="0"/>
    <n v="0"/>
    <x v="2"/>
    <x v="0"/>
    <d v="2014-12-15T02:01:22"/>
    <x v="0"/>
    <m/>
    <x v="0"/>
    <x v="23"/>
    <x v="282"/>
    <x v="23"/>
    <x v="5"/>
  </r>
  <r>
    <n v="378"/>
    <s v="1060"/>
    <x v="1"/>
    <n v="80"/>
    <n v="61"/>
    <n v="60"/>
    <x v="2"/>
    <x v="1"/>
    <d v="2014-12-15T02:01:22"/>
    <x v="0"/>
    <m/>
    <x v="0"/>
    <x v="23"/>
    <x v="282"/>
    <x v="23"/>
    <x v="5"/>
  </r>
  <r>
    <n v="723"/>
    <s v="1060"/>
    <x v="2"/>
    <n v="0"/>
    <n v="0"/>
    <n v="0"/>
    <x v="1"/>
    <x v="0"/>
    <d v="2014-12-13T23:00:00"/>
    <x v="0"/>
    <s v="isro"/>
    <x v="0"/>
    <x v="23"/>
    <x v="282"/>
    <x v="23"/>
    <x v="5"/>
  </r>
  <r>
    <n v="1019"/>
    <s v="1060"/>
    <x v="3"/>
    <n v="0"/>
    <n v="0"/>
    <n v="0"/>
    <x v="1"/>
    <x v="0"/>
    <d v="2013-11-27T00:06:00"/>
    <x v="0"/>
    <s v="isro"/>
    <x v="0"/>
    <x v="23"/>
    <x v="282"/>
    <x v="23"/>
    <x v="5"/>
  </r>
  <r>
    <n v="1364"/>
    <s v="1060"/>
    <x v="4"/>
    <n v="0"/>
    <n v="0"/>
    <n v="0"/>
    <x v="1"/>
    <x v="0"/>
    <d v="2014-12-13T23:00:00"/>
    <x v="0"/>
    <s v="isro"/>
    <x v="0"/>
    <x v="23"/>
    <x v="282"/>
    <x v="23"/>
    <x v="5"/>
  </r>
  <r>
    <n v="35"/>
    <s v="1061"/>
    <x v="0"/>
    <n v="160"/>
    <n v="224"/>
    <n v="102"/>
    <x v="2"/>
    <x v="0"/>
    <d v="2014-12-15T02:01:22"/>
    <x v="0"/>
    <m/>
    <x v="0"/>
    <x v="23"/>
    <x v="283"/>
    <x v="23"/>
    <x v="5"/>
  </r>
  <r>
    <n v="379"/>
    <s v="1061"/>
    <x v="1"/>
    <n v="60"/>
    <n v="208"/>
    <n v="78"/>
    <x v="2"/>
    <x v="1"/>
    <d v="2014-12-15T02:01:22"/>
    <x v="0"/>
    <m/>
    <x v="0"/>
    <x v="23"/>
    <x v="283"/>
    <x v="23"/>
    <x v="5"/>
  </r>
  <r>
    <n v="724"/>
    <s v="1061"/>
    <x v="2"/>
    <n v="0"/>
    <n v="0"/>
    <n v="0"/>
    <x v="1"/>
    <x v="0"/>
    <d v="2014-12-13T23:00:00"/>
    <x v="0"/>
    <s v="isro"/>
    <x v="0"/>
    <x v="23"/>
    <x v="283"/>
    <x v="23"/>
    <x v="5"/>
  </r>
  <r>
    <n v="1020"/>
    <s v="1061"/>
    <x v="3"/>
    <n v="0"/>
    <n v="0"/>
    <n v="0"/>
    <x v="1"/>
    <x v="0"/>
    <d v="2013-11-27T00:06:00"/>
    <x v="0"/>
    <s v="isro"/>
    <x v="0"/>
    <x v="23"/>
    <x v="283"/>
    <x v="23"/>
    <x v="5"/>
  </r>
  <r>
    <n v="1365"/>
    <s v="1061"/>
    <x v="4"/>
    <n v="0"/>
    <n v="0"/>
    <n v="0"/>
    <x v="1"/>
    <x v="0"/>
    <d v="2014-12-13T23:00:00"/>
    <x v="0"/>
    <s v="isro"/>
    <x v="0"/>
    <x v="23"/>
    <x v="283"/>
    <x v="23"/>
    <x v="5"/>
  </r>
  <r>
    <n v="36"/>
    <s v="1062"/>
    <x v="0"/>
    <n v="0"/>
    <n v="0"/>
    <n v="0"/>
    <x v="2"/>
    <x v="0"/>
    <d v="2014-12-15T02:01:22"/>
    <x v="0"/>
    <m/>
    <x v="0"/>
    <x v="23"/>
    <x v="284"/>
    <x v="23"/>
    <x v="5"/>
  </r>
  <r>
    <n v="380"/>
    <s v="1062"/>
    <x v="1"/>
    <n v="114"/>
    <n v="66"/>
    <n v="71"/>
    <x v="2"/>
    <x v="1"/>
    <d v="2014-12-15T02:01:22"/>
    <x v="0"/>
    <m/>
    <x v="0"/>
    <x v="23"/>
    <x v="284"/>
    <x v="23"/>
    <x v="5"/>
  </r>
  <r>
    <n v="725"/>
    <s v="1062"/>
    <x v="2"/>
    <n v="0"/>
    <n v="0"/>
    <n v="0"/>
    <x v="1"/>
    <x v="0"/>
    <d v="2014-12-13T23:00:00"/>
    <x v="0"/>
    <s v="isro"/>
    <x v="0"/>
    <x v="23"/>
    <x v="284"/>
    <x v="23"/>
    <x v="5"/>
  </r>
  <r>
    <n v="1021"/>
    <s v="1062"/>
    <x v="3"/>
    <n v="0"/>
    <n v="0"/>
    <n v="0"/>
    <x v="1"/>
    <x v="0"/>
    <d v="2013-11-27T00:06:00"/>
    <x v="0"/>
    <s v="isro"/>
    <x v="0"/>
    <x v="23"/>
    <x v="284"/>
    <x v="23"/>
    <x v="5"/>
  </r>
  <r>
    <n v="1366"/>
    <s v="1062"/>
    <x v="4"/>
    <n v="0"/>
    <n v="0"/>
    <n v="0"/>
    <x v="1"/>
    <x v="0"/>
    <d v="2014-12-13T23:00:00"/>
    <x v="0"/>
    <s v="isro"/>
    <x v="0"/>
    <x v="23"/>
    <x v="284"/>
    <x v="23"/>
    <x v="5"/>
  </r>
  <r>
    <n v="37"/>
    <s v="1063"/>
    <x v="0"/>
    <n v="152"/>
    <n v="248"/>
    <n v="75"/>
    <x v="2"/>
    <x v="0"/>
    <d v="2014-12-15T02:01:22"/>
    <x v="0"/>
    <m/>
    <x v="0"/>
    <x v="23"/>
    <x v="285"/>
    <x v="23"/>
    <x v="5"/>
  </r>
  <r>
    <n v="381"/>
    <s v="1063"/>
    <x v="1"/>
    <n v="98"/>
    <n v="195"/>
    <n v="8"/>
    <x v="2"/>
    <x v="1"/>
    <d v="2014-12-15T02:01:22"/>
    <x v="0"/>
    <m/>
    <x v="0"/>
    <x v="23"/>
    <x v="285"/>
    <x v="23"/>
    <x v="5"/>
  </r>
  <r>
    <n v="726"/>
    <s v="1063"/>
    <x v="2"/>
    <n v="0"/>
    <n v="0"/>
    <n v="0"/>
    <x v="1"/>
    <x v="0"/>
    <d v="2014-12-13T23:00:00"/>
    <x v="0"/>
    <s v="isro"/>
    <x v="0"/>
    <x v="23"/>
    <x v="285"/>
    <x v="23"/>
    <x v="5"/>
  </r>
  <r>
    <n v="1022"/>
    <s v="1063"/>
    <x v="3"/>
    <n v="0"/>
    <n v="0"/>
    <n v="0"/>
    <x v="1"/>
    <x v="0"/>
    <d v="2013-11-27T00:06:00"/>
    <x v="0"/>
    <s v="isro"/>
    <x v="0"/>
    <x v="23"/>
    <x v="285"/>
    <x v="23"/>
    <x v="5"/>
  </r>
  <r>
    <n v="1367"/>
    <s v="1063"/>
    <x v="4"/>
    <n v="0"/>
    <n v="0"/>
    <n v="0"/>
    <x v="1"/>
    <x v="0"/>
    <d v="2014-12-13T23:00:00"/>
    <x v="0"/>
    <s v="isro"/>
    <x v="0"/>
    <x v="23"/>
    <x v="285"/>
    <x v="23"/>
    <x v="5"/>
  </r>
  <r>
    <n v="38"/>
    <s v="1064"/>
    <x v="0"/>
    <n v="120"/>
    <n v="180"/>
    <n v="82"/>
    <x v="2"/>
    <x v="0"/>
    <d v="2014-12-15T02:01:22"/>
    <x v="0"/>
    <m/>
    <x v="0"/>
    <x v="23"/>
    <x v="286"/>
    <x v="23"/>
    <x v="5"/>
  </r>
  <r>
    <n v="382"/>
    <s v="1064"/>
    <x v="1"/>
    <n v="111"/>
    <n v="55"/>
    <n v="22"/>
    <x v="2"/>
    <x v="1"/>
    <d v="2014-12-15T02:01:22"/>
    <x v="0"/>
    <m/>
    <x v="0"/>
    <x v="23"/>
    <x v="286"/>
    <x v="23"/>
    <x v="5"/>
  </r>
  <r>
    <n v="727"/>
    <s v="1064"/>
    <x v="2"/>
    <n v="0"/>
    <n v="0"/>
    <n v="0"/>
    <x v="1"/>
    <x v="0"/>
    <d v="2014-12-13T23:00:00"/>
    <x v="0"/>
    <s v="isro"/>
    <x v="0"/>
    <x v="23"/>
    <x v="286"/>
    <x v="23"/>
    <x v="5"/>
  </r>
  <r>
    <n v="1023"/>
    <s v="1064"/>
    <x v="3"/>
    <n v="0"/>
    <n v="0"/>
    <n v="0"/>
    <x v="1"/>
    <x v="0"/>
    <d v="2013-11-27T00:06:00"/>
    <x v="0"/>
    <s v="isro"/>
    <x v="0"/>
    <x v="23"/>
    <x v="286"/>
    <x v="23"/>
    <x v="5"/>
  </r>
  <r>
    <n v="1368"/>
    <s v="1064"/>
    <x v="4"/>
    <n v="0"/>
    <n v="0"/>
    <n v="0"/>
    <x v="1"/>
    <x v="0"/>
    <d v="2014-12-13T23:00:00"/>
    <x v="0"/>
    <s v="isro"/>
    <x v="0"/>
    <x v="23"/>
    <x v="286"/>
    <x v="23"/>
    <x v="5"/>
  </r>
  <r>
    <n v="1"/>
    <s v="1001"/>
    <x v="0"/>
    <n v="59"/>
    <n v="259"/>
    <n v="98"/>
    <x v="2"/>
    <x v="4"/>
    <m/>
    <x v="0"/>
    <s v="hudri"/>
    <x v="2"/>
    <x v="24"/>
    <x v="287"/>
    <x v="24"/>
    <x v="5"/>
  </r>
  <r>
    <n v="345"/>
    <s v="1001"/>
    <x v="1"/>
    <n v="79"/>
    <n v="670"/>
    <n v="30"/>
    <x v="2"/>
    <x v="1"/>
    <d v="2014-12-15T02:01:22"/>
    <x v="0"/>
    <m/>
    <x v="0"/>
    <x v="24"/>
    <x v="287"/>
    <x v="24"/>
    <x v="5"/>
  </r>
  <r>
    <n v="690"/>
    <s v="1001"/>
    <x v="2"/>
    <n v="0"/>
    <n v="0"/>
    <n v="0"/>
    <x v="1"/>
    <x v="0"/>
    <d v="2014-12-13T23:00:00"/>
    <x v="0"/>
    <s v="rangkasbitung"/>
    <x v="0"/>
    <x v="24"/>
    <x v="287"/>
    <x v="24"/>
    <x v="5"/>
  </r>
  <r>
    <n v="986"/>
    <s v="1001"/>
    <x v="3"/>
    <n v="0"/>
    <n v="0"/>
    <n v="0"/>
    <x v="3"/>
    <x v="0"/>
    <d v="2013-04-24T11:47:00"/>
    <x v="0"/>
    <s v="rangkasbitung"/>
    <x v="13"/>
    <x v="24"/>
    <x v="287"/>
    <x v="24"/>
    <x v="5"/>
  </r>
  <r>
    <n v="1331"/>
    <s v="1001"/>
    <x v="4"/>
    <n v="0"/>
    <n v="0"/>
    <n v="0"/>
    <x v="1"/>
    <x v="0"/>
    <d v="2014-12-13T23:00:00"/>
    <x v="0"/>
    <s v="rangkasbitung"/>
    <x v="0"/>
    <x v="24"/>
    <x v="287"/>
    <x v="24"/>
    <x v="5"/>
  </r>
  <r>
    <n v="2"/>
    <s v="1002"/>
    <x v="0"/>
    <n v="60"/>
    <n v="314"/>
    <n v="45"/>
    <x v="2"/>
    <x v="4"/>
    <m/>
    <x v="0"/>
    <s v="hudri"/>
    <x v="2"/>
    <x v="24"/>
    <x v="288"/>
    <x v="24"/>
    <x v="5"/>
  </r>
  <r>
    <n v="346"/>
    <s v="1002"/>
    <x v="1"/>
    <n v="55"/>
    <n v="155"/>
    <n v="160"/>
    <x v="2"/>
    <x v="1"/>
    <d v="2014-12-15T02:01:22"/>
    <x v="0"/>
    <m/>
    <x v="0"/>
    <x v="24"/>
    <x v="288"/>
    <x v="24"/>
    <x v="5"/>
  </r>
  <r>
    <n v="691"/>
    <s v="1002"/>
    <x v="2"/>
    <n v="3"/>
    <n v="0"/>
    <n v="0"/>
    <x v="1"/>
    <x v="0"/>
    <d v="2014-12-13T23:00:00"/>
    <x v="0"/>
    <s v="rangkasbitung"/>
    <x v="0"/>
    <x v="24"/>
    <x v="288"/>
    <x v="24"/>
    <x v="5"/>
  </r>
  <r>
    <n v="987"/>
    <s v="1002"/>
    <x v="3"/>
    <n v="3"/>
    <n v="0"/>
    <n v="0"/>
    <x v="1"/>
    <x v="0"/>
    <d v="2013-04-24T11:48:00"/>
    <x v="0"/>
    <s v="rangkasbitung"/>
    <x v="0"/>
    <x v="24"/>
    <x v="288"/>
    <x v="24"/>
    <x v="5"/>
  </r>
  <r>
    <n v="1332"/>
    <s v="1002"/>
    <x v="4"/>
    <n v="0"/>
    <n v="0"/>
    <n v="0"/>
    <x v="1"/>
    <x v="0"/>
    <d v="2014-12-13T23:00:00"/>
    <x v="0"/>
    <s v="rangkasbitung"/>
    <x v="0"/>
    <x v="24"/>
    <x v="288"/>
    <x v="24"/>
    <x v="5"/>
  </r>
  <r>
    <n v="3"/>
    <s v="1003"/>
    <x v="0"/>
    <n v="27"/>
    <n v="215"/>
    <n v="68"/>
    <x v="2"/>
    <x v="4"/>
    <m/>
    <x v="0"/>
    <s v="hudri"/>
    <x v="0"/>
    <x v="24"/>
    <x v="289"/>
    <x v="24"/>
    <x v="5"/>
  </r>
  <r>
    <n v="347"/>
    <s v="1003"/>
    <x v="1"/>
    <n v="44"/>
    <n v="23"/>
    <n v="175"/>
    <x v="2"/>
    <x v="1"/>
    <d v="2014-12-15T02:01:22"/>
    <x v="0"/>
    <m/>
    <x v="0"/>
    <x v="24"/>
    <x v="289"/>
    <x v="24"/>
    <x v="5"/>
  </r>
  <r>
    <n v="692"/>
    <s v="1003"/>
    <x v="2"/>
    <n v="3"/>
    <n v="0"/>
    <n v="0"/>
    <x v="1"/>
    <x v="0"/>
    <d v="2014-12-13T23:00:00"/>
    <x v="0"/>
    <s v="rangkasbitung"/>
    <x v="0"/>
    <x v="24"/>
    <x v="289"/>
    <x v="24"/>
    <x v="5"/>
  </r>
  <r>
    <n v="988"/>
    <s v="1003"/>
    <x v="3"/>
    <n v="3"/>
    <n v="0"/>
    <n v="0"/>
    <x v="1"/>
    <x v="0"/>
    <d v="2013-04-24T11:51:00"/>
    <x v="0"/>
    <s v="rangkasbitung"/>
    <x v="0"/>
    <x v="24"/>
    <x v="289"/>
    <x v="24"/>
    <x v="5"/>
  </r>
  <r>
    <n v="1333"/>
    <s v="1003"/>
    <x v="4"/>
    <n v="3"/>
    <n v="0"/>
    <n v="0"/>
    <x v="1"/>
    <x v="0"/>
    <d v="2014-12-13T23:00:00"/>
    <x v="0"/>
    <s v="rangkasbitung"/>
    <x v="0"/>
    <x v="24"/>
    <x v="289"/>
    <x v="24"/>
    <x v="5"/>
  </r>
  <r>
    <n v="4"/>
    <s v="1004"/>
    <x v="0"/>
    <n v="23"/>
    <n v="258"/>
    <n v="58"/>
    <x v="2"/>
    <x v="4"/>
    <m/>
    <x v="0"/>
    <s v="hudri"/>
    <x v="0"/>
    <x v="24"/>
    <x v="290"/>
    <x v="24"/>
    <x v="5"/>
  </r>
  <r>
    <n v="348"/>
    <s v="1004"/>
    <x v="1"/>
    <n v="5"/>
    <n v="10"/>
    <n v="229"/>
    <x v="2"/>
    <x v="1"/>
    <d v="2014-12-15T02:01:22"/>
    <x v="0"/>
    <m/>
    <x v="0"/>
    <x v="24"/>
    <x v="290"/>
    <x v="24"/>
    <x v="5"/>
  </r>
  <r>
    <n v="693"/>
    <s v="1004"/>
    <x v="2"/>
    <n v="8"/>
    <n v="1"/>
    <n v="0"/>
    <x v="1"/>
    <x v="0"/>
    <d v="2014-12-13T23:00:00"/>
    <x v="0"/>
    <s v="rangkasbitung"/>
    <x v="0"/>
    <x v="24"/>
    <x v="290"/>
    <x v="24"/>
    <x v="5"/>
  </r>
  <r>
    <n v="989"/>
    <s v="1004"/>
    <x v="3"/>
    <n v="8"/>
    <n v="1"/>
    <n v="0"/>
    <x v="6"/>
    <x v="0"/>
    <d v="2013-04-24T11:51:00"/>
    <x v="0"/>
    <s v="rangkasbitung"/>
    <x v="13"/>
    <x v="24"/>
    <x v="290"/>
    <x v="24"/>
    <x v="5"/>
  </r>
  <r>
    <n v="1334"/>
    <s v="1004"/>
    <x v="4"/>
    <n v="10"/>
    <n v="1"/>
    <n v="1"/>
    <x v="1"/>
    <x v="0"/>
    <d v="2014-12-13T23:00:00"/>
    <x v="0"/>
    <s v="rangkasbitung"/>
    <x v="0"/>
    <x v="24"/>
    <x v="290"/>
    <x v="24"/>
    <x v="5"/>
  </r>
  <r>
    <n v="5"/>
    <s v="1005"/>
    <x v="0"/>
    <n v="23"/>
    <n v="147"/>
    <n v="98"/>
    <x v="2"/>
    <x v="4"/>
    <m/>
    <x v="0"/>
    <s v="hudri"/>
    <x v="2"/>
    <x v="24"/>
    <x v="291"/>
    <x v="24"/>
    <x v="5"/>
  </r>
  <r>
    <n v="349"/>
    <s v="1005"/>
    <x v="1"/>
    <n v="36"/>
    <n v="44"/>
    <n v="64"/>
    <x v="2"/>
    <x v="1"/>
    <d v="2014-12-15T02:01:22"/>
    <x v="0"/>
    <m/>
    <x v="0"/>
    <x v="24"/>
    <x v="291"/>
    <x v="24"/>
    <x v="5"/>
  </r>
  <r>
    <n v="694"/>
    <s v="1005"/>
    <x v="2"/>
    <n v="1"/>
    <n v="0"/>
    <n v="0"/>
    <x v="1"/>
    <x v="0"/>
    <d v="2014-12-13T23:00:00"/>
    <x v="0"/>
    <s v="rangkasbitung"/>
    <x v="0"/>
    <x v="24"/>
    <x v="291"/>
    <x v="24"/>
    <x v="5"/>
  </r>
  <r>
    <n v="990"/>
    <s v="1005"/>
    <x v="3"/>
    <n v="1"/>
    <n v="0"/>
    <n v="0"/>
    <x v="0"/>
    <x v="0"/>
    <d v="2013-04-24T11:52:00"/>
    <x v="0"/>
    <s v="rangkasbitung"/>
    <x v="13"/>
    <x v="24"/>
    <x v="291"/>
    <x v="24"/>
    <x v="5"/>
  </r>
  <r>
    <n v="1335"/>
    <s v="1005"/>
    <x v="4"/>
    <n v="0"/>
    <n v="0"/>
    <n v="0"/>
    <x v="1"/>
    <x v="0"/>
    <d v="2014-12-13T23:00:00"/>
    <x v="0"/>
    <s v="rangkasbitung"/>
    <x v="0"/>
    <x v="24"/>
    <x v="291"/>
    <x v="24"/>
    <x v="5"/>
  </r>
  <r>
    <n v="6"/>
    <s v="1006"/>
    <x v="0"/>
    <n v="0"/>
    <n v="0"/>
    <n v="0"/>
    <x v="2"/>
    <x v="4"/>
    <m/>
    <x v="0"/>
    <s v="hudri"/>
    <x v="2"/>
    <x v="24"/>
    <x v="292"/>
    <x v="24"/>
    <x v="5"/>
  </r>
  <r>
    <n v="350"/>
    <s v="1006"/>
    <x v="1"/>
    <n v="138"/>
    <n v="13"/>
    <n v="52"/>
    <x v="2"/>
    <x v="1"/>
    <d v="2014-12-15T02:01:22"/>
    <x v="0"/>
    <m/>
    <x v="0"/>
    <x v="24"/>
    <x v="292"/>
    <x v="24"/>
    <x v="5"/>
  </r>
  <r>
    <n v="695"/>
    <s v="1006"/>
    <x v="2"/>
    <n v="0"/>
    <n v="0"/>
    <n v="0"/>
    <x v="1"/>
    <x v="0"/>
    <d v="2014-12-13T23:00:00"/>
    <x v="0"/>
    <s v="rangkasbitung"/>
    <x v="0"/>
    <x v="24"/>
    <x v="292"/>
    <x v="24"/>
    <x v="5"/>
  </r>
  <r>
    <n v="991"/>
    <s v="1006"/>
    <x v="3"/>
    <n v="0"/>
    <n v="0"/>
    <n v="0"/>
    <x v="1"/>
    <x v="0"/>
    <d v="2013-04-24T11:52:00"/>
    <x v="0"/>
    <s v="rangkasbitung"/>
    <x v="0"/>
    <x v="24"/>
    <x v="292"/>
    <x v="24"/>
    <x v="5"/>
  </r>
  <r>
    <n v="1336"/>
    <s v="1006"/>
    <x v="4"/>
    <n v="1"/>
    <n v="0"/>
    <n v="0"/>
    <x v="1"/>
    <x v="0"/>
    <d v="2014-12-13T23:00:00"/>
    <x v="0"/>
    <s v="rangkasbitung"/>
    <x v="0"/>
    <x v="24"/>
    <x v="292"/>
    <x v="24"/>
    <x v="5"/>
  </r>
  <r>
    <n v="7"/>
    <s v="1007"/>
    <x v="0"/>
    <n v="84"/>
    <n v="224"/>
    <n v="85"/>
    <x v="2"/>
    <x v="4"/>
    <m/>
    <x v="0"/>
    <s v="hudri"/>
    <x v="2"/>
    <x v="24"/>
    <x v="293"/>
    <x v="24"/>
    <x v="5"/>
  </r>
  <r>
    <n v="351"/>
    <s v="1007"/>
    <x v="1"/>
    <n v="84"/>
    <n v="195"/>
    <n v="114"/>
    <x v="2"/>
    <x v="1"/>
    <d v="2014-12-15T02:01:22"/>
    <x v="0"/>
    <m/>
    <x v="0"/>
    <x v="24"/>
    <x v="293"/>
    <x v="24"/>
    <x v="5"/>
  </r>
  <r>
    <n v="696"/>
    <s v="1007"/>
    <x v="2"/>
    <n v="0"/>
    <n v="0"/>
    <n v="0"/>
    <x v="1"/>
    <x v="0"/>
    <d v="2014-12-13T23:00:00"/>
    <x v="0"/>
    <s v="rangkasbitung"/>
    <x v="0"/>
    <x v="24"/>
    <x v="293"/>
    <x v="24"/>
    <x v="5"/>
  </r>
  <r>
    <n v="992"/>
    <s v="1007"/>
    <x v="3"/>
    <n v="0"/>
    <n v="0"/>
    <n v="0"/>
    <x v="1"/>
    <x v="0"/>
    <d v="2013-04-24T11:55:00"/>
    <x v="0"/>
    <s v="rangkasbitung"/>
    <x v="0"/>
    <x v="24"/>
    <x v="293"/>
    <x v="24"/>
    <x v="5"/>
  </r>
  <r>
    <n v="1337"/>
    <s v="1007"/>
    <x v="4"/>
    <n v="0"/>
    <n v="0"/>
    <n v="0"/>
    <x v="1"/>
    <x v="0"/>
    <d v="2014-12-13T23:00:00"/>
    <x v="0"/>
    <s v="rangkasbitung"/>
    <x v="0"/>
    <x v="24"/>
    <x v="293"/>
    <x v="24"/>
    <x v="5"/>
  </r>
  <r>
    <n v="8"/>
    <s v="1008"/>
    <x v="0"/>
    <n v="88"/>
    <n v="134"/>
    <n v="58"/>
    <x v="2"/>
    <x v="0"/>
    <d v="2014-12-15T02:01:22"/>
    <x v="0"/>
    <m/>
    <x v="0"/>
    <x v="24"/>
    <x v="294"/>
    <x v="24"/>
    <x v="5"/>
  </r>
  <r>
    <n v="352"/>
    <s v="1008"/>
    <x v="1"/>
    <n v="88"/>
    <n v="86"/>
    <n v="106"/>
    <x v="2"/>
    <x v="1"/>
    <d v="2014-12-15T02:01:22"/>
    <x v="0"/>
    <m/>
    <x v="0"/>
    <x v="24"/>
    <x v="294"/>
    <x v="24"/>
    <x v="5"/>
  </r>
  <r>
    <n v="697"/>
    <s v="1008"/>
    <x v="2"/>
    <n v="0"/>
    <n v="0"/>
    <n v="0"/>
    <x v="1"/>
    <x v="0"/>
    <d v="2014-12-13T23:00:00"/>
    <x v="0"/>
    <s v="rangkasbitung"/>
    <x v="0"/>
    <x v="24"/>
    <x v="294"/>
    <x v="24"/>
    <x v="5"/>
  </r>
  <r>
    <n v="993"/>
    <s v="1008"/>
    <x v="3"/>
    <n v="0"/>
    <n v="0"/>
    <n v="0"/>
    <x v="1"/>
    <x v="0"/>
    <d v="2013-04-24T11:55:00"/>
    <x v="0"/>
    <s v="rangkasbitung"/>
    <x v="0"/>
    <x v="24"/>
    <x v="294"/>
    <x v="24"/>
    <x v="5"/>
  </r>
  <r>
    <n v="1338"/>
    <s v="1008"/>
    <x v="4"/>
    <n v="0"/>
    <n v="0"/>
    <n v="0"/>
    <x v="1"/>
    <x v="0"/>
    <d v="2014-12-13T23:00:00"/>
    <x v="0"/>
    <s v="rangkasbitung"/>
    <x v="0"/>
    <x v="24"/>
    <x v="294"/>
    <x v="24"/>
    <x v="5"/>
  </r>
  <r>
    <n v="9"/>
    <s v="1009"/>
    <x v="0"/>
    <n v="150"/>
    <n v="315"/>
    <n v="78"/>
    <x v="2"/>
    <x v="0"/>
    <d v="2014-12-15T02:01:22"/>
    <x v="0"/>
    <m/>
    <x v="0"/>
    <x v="24"/>
    <x v="64"/>
    <x v="24"/>
    <x v="5"/>
  </r>
  <r>
    <n v="353"/>
    <s v="1009"/>
    <x v="1"/>
    <n v="210"/>
    <n v="119"/>
    <n v="144"/>
    <x v="2"/>
    <x v="1"/>
    <d v="2014-12-15T02:01:22"/>
    <x v="0"/>
    <m/>
    <x v="0"/>
    <x v="24"/>
    <x v="64"/>
    <x v="24"/>
    <x v="5"/>
  </r>
  <r>
    <n v="698"/>
    <s v="1009"/>
    <x v="2"/>
    <n v="1"/>
    <n v="0"/>
    <n v="1"/>
    <x v="1"/>
    <x v="0"/>
    <d v="2014-12-13T23:00:00"/>
    <x v="0"/>
    <s v="rangkasbitung"/>
    <x v="0"/>
    <x v="24"/>
    <x v="64"/>
    <x v="24"/>
    <x v="5"/>
  </r>
  <r>
    <n v="994"/>
    <s v="1009"/>
    <x v="3"/>
    <n v="1"/>
    <n v="0"/>
    <n v="1"/>
    <x v="1"/>
    <x v="0"/>
    <d v="2013-04-24T11:56:00"/>
    <x v="0"/>
    <s v="rangkasbitung"/>
    <x v="0"/>
    <x v="24"/>
    <x v="64"/>
    <x v="24"/>
    <x v="5"/>
  </r>
  <r>
    <n v="1339"/>
    <s v="1009"/>
    <x v="4"/>
    <n v="2"/>
    <n v="0"/>
    <n v="1"/>
    <x v="1"/>
    <x v="0"/>
    <d v="2014-12-13T23:00:00"/>
    <x v="0"/>
    <s v="rangkasbitung"/>
    <x v="0"/>
    <x v="24"/>
    <x v="64"/>
    <x v="24"/>
    <x v="5"/>
  </r>
  <r>
    <n v="10"/>
    <s v="1010"/>
    <x v="0"/>
    <n v="164"/>
    <n v="264"/>
    <n v="98"/>
    <x v="2"/>
    <x v="0"/>
    <d v="2014-12-15T02:01:22"/>
    <x v="0"/>
    <m/>
    <x v="0"/>
    <x v="24"/>
    <x v="295"/>
    <x v="24"/>
    <x v="5"/>
  </r>
  <r>
    <n v="354"/>
    <s v="1010"/>
    <x v="1"/>
    <n v="94"/>
    <n v="46"/>
    <n v="386"/>
    <x v="2"/>
    <x v="1"/>
    <d v="2014-12-15T02:01:22"/>
    <x v="0"/>
    <m/>
    <x v="0"/>
    <x v="24"/>
    <x v="295"/>
    <x v="24"/>
    <x v="5"/>
  </r>
  <r>
    <n v="699"/>
    <s v="1010"/>
    <x v="2"/>
    <n v="1"/>
    <n v="0"/>
    <n v="0"/>
    <x v="1"/>
    <x v="0"/>
    <d v="2014-12-13T23:00:00"/>
    <x v="0"/>
    <s v="rangkasbitung"/>
    <x v="0"/>
    <x v="24"/>
    <x v="295"/>
    <x v="24"/>
    <x v="5"/>
  </r>
  <r>
    <n v="995"/>
    <s v="1010"/>
    <x v="3"/>
    <n v="0"/>
    <n v="0"/>
    <n v="0"/>
    <x v="1"/>
    <x v="0"/>
    <d v="2013-04-24T12:00:00"/>
    <x v="0"/>
    <s v="rangkasbitung"/>
    <x v="0"/>
    <x v="24"/>
    <x v="295"/>
    <x v="24"/>
    <x v="5"/>
  </r>
  <r>
    <n v="1340"/>
    <s v="1010"/>
    <x v="4"/>
    <n v="0"/>
    <n v="0"/>
    <n v="0"/>
    <x v="1"/>
    <x v="0"/>
    <d v="2014-12-13T23:00:00"/>
    <x v="0"/>
    <s v="rangkasbitung"/>
    <x v="0"/>
    <x v="24"/>
    <x v="295"/>
    <x v="24"/>
    <x v="5"/>
  </r>
  <r>
    <n v="11"/>
    <s v="1011"/>
    <x v="0"/>
    <n v="107"/>
    <n v="185"/>
    <n v="58"/>
    <x v="2"/>
    <x v="0"/>
    <d v="2014-12-15T02:01:22"/>
    <x v="0"/>
    <m/>
    <x v="0"/>
    <x v="24"/>
    <x v="296"/>
    <x v="24"/>
    <x v="5"/>
  </r>
  <r>
    <n v="355"/>
    <s v="1011"/>
    <x v="1"/>
    <n v="30"/>
    <n v="8"/>
    <n v="191"/>
    <x v="2"/>
    <x v="1"/>
    <d v="2014-12-15T02:01:22"/>
    <x v="0"/>
    <m/>
    <x v="0"/>
    <x v="24"/>
    <x v="296"/>
    <x v="24"/>
    <x v="5"/>
  </r>
  <r>
    <n v="700"/>
    <s v="1011"/>
    <x v="2"/>
    <n v="0"/>
    <n v="0"/>
    <n v="0"/>
    <x v="1"/>
    <x v="0"/>
    <d v="2014-12-13T23:00:00"/>
    <x v="0"/>
    <s v="rangkasbitung"/>
    <x v="0"/>
    <x v="24"/>
    <x v="296"/>
    <x v="24"/>
    <x v="5"/>
  </r>
  <r>
    <n v="996"/>
    <s v="1011"/>
    <x v="3"/>
    <n v="4"/>
    <n v="0"/>
    <n v="0"/>
    <x v="3"/>
    <x v="0"/>
    <d v="2013-04-24T12:00:00"/>
    <x v="0"/>
    <s v="rangkasbitung"/>
    <x v="13"/>
    <x v="24"/>
    <x v="296"/>
    <x v="24"/>
    <x v="5"/>
  </r>
  <r>
    <n v="1341"/>
    <s v="1011"/>
    <x v="4"/>
    <n v="0"/>
    <n v="0"/>
    <n v="0"/>
    <x v="1"/>
    <x v="0"/>
    <d v="2014-12-13T23:00:00"/>
    <x v="0"/>
    <s v="rangkasbitung"/>
    <x v="0"/>
    <x v="24"/>
    <x v="296"/>
    <x v="24"/>
    <x v="5"/>
  </r>
  <r>
    <n v="12"/>
    <s v="1012"/>
    <x v="0"/>
    <n v="96"/>
    <n v="155"/>
    <n v="87"/>
    <x v="2"/>
    <x v="0"/>
    <d v="2014-12-15T02:01:22"/>
    <x v="0"/>
    <m/>
    <x v="0"/>
    <x v="24"/>
    <x v="20"/>
    <x v="24"/>
    <x v="5"/>
  </r>
  <r>
    <n v="356"/>
    <s v="1012"/>
    <x v="1"/>
    <n v="96"/>
    <n v="155"/>
    <n v="87"/>
    <x v="2"/>
    <x v="1"/>
    <d v="2014-12-15T02:01:22"/>
    <x v="0"/>
    <m/>
    <x v="0"/>
    <x v="24"/>
    <x v="20"/>
    <x v="24"/>
    <x v="5"/>
  </r>
  <r>
    <n v="701"/>
    <s v="1012"/>
    <x v="2"/>
    <n v="0"/>
    <n v="0"/>
    <n v="0"/>
    <x v="1"/>
    <x v="0"/>
    <d v="2014-12-13T23:00:00"/>
    <x v="0"/>
    <s v="rangkasbitung"/>
    <x v="0"/>
    <x v="24"/>
    <x v="20"/>
    <x v="24"/>
    <x v="5"/>
  </r>
  <r>
    <n v="997"/>
    <s v="1012"/>
    <x v="3"/>
    <n v="0"/>
    <n v="0"/>
    <n v="0"/>
    <x v="1"/>
    <x v="0"/>
    <d v="2013-04-24T12:01:00"/>
    <x v="0"/>
    <s v="rangkasbitung"/>
    <x v="0"/>
    <x v="24"/>
    <x v="20"/>
    <x v="24"/>
    <x v="5"/>
  </r>
  <r>
    <n v="1342"/>
    <s v="1012"/>
    <x v="4"/>
    <n v="0"/>
    <n v="0"/>
    <n v="0"/>
    <x v="1"/>
    <x v="0"/>
    <d v="2014-12-13T23:00:00"/>
    <x v="0"/>
    <s v="rangkasbitung"/>
    <x v="0"/>
    <x v="24"/>
    <x v="20"/>
    <x v="24"/>
    <x v="5"/>
  </r>
  <r>
    <n v="13"/>
    <s v="1013"/>
    <x v="0"/>
    <n v="92"/>
    <n v="187"/>
    <n v="45"/>
    <x v="2"/>
    <x v="0"/>
    <d v="2014-12-15T02:01:22"/>
    <x v="0"/>
    <m/>
    <x v="0"/>
    <x v="24"/>
    <x v="297"/>
    <x v="24"/>
    <x v="5"/>
  </r>
  <r>
    <n v="357"/>
    <s v="1013"/>
    <x v="1"/>
    <n v="80"/>
    <n v="70"/>
    <n v="78"/>
    <x v="2"/>
    <x v="1"/>
    <d v="2014-12-15T02:01:22"/>
    <x v="0"/>
    <m/>
    <x v="0"/>
    <x v="24"/>
    <x v="297"/>
    <x v="24"/>
    <x v="5"/>
  </r>
  <r>
    <n v="702"/>
    <s v="1013"/>
    <x v="2"/>
    <n v="0"/>
    <n v="0"/>
    <n v="0"/>
    <x v="1"/>
    <x v="0"/>
    <d v="2014-12-13T23:00:00"/>
    <x v="0"/>
    <s v="rangkasbitung"/>
    <x v="0"/>
    <x v="24"/>
    <x v="297"/>
    <x v="24"/>
    <x v="5"/>
  </r>
  <r>
    <n v="998"/>
    <s v="1013"/>
    <x v="3"/>
    <n v="0"/>
    <n v="0"/>
    <n v="0"/>
    <x v="3"/>
    <x v="0"/>
    <d v="2013-04-24T12:01:00"/>
    <x v="0"/>
    <s v="rangkasbitung"/>
    <x v="13"/>
    <x v="24"/>
    <x v="297"/>
    <x v="24"/>
    <x v="5"/>
  </r>
  <r>
    <n v="1343"/>
    <s v="1013"/>
    <x v="4"/>
    <n v="0"/>
    <n v="0"/>
    <n v="0"/>
    <x v="1"/>
    <x v="0"/>
    <d v="2014-12-13T23:00:00"/>
    <x v="0"/>
    <s v="rangkasbitung"/>
    <x v="0"/>
    <x v="24"/>
    <x v="297"/>
    <x v="24"/>
    <x v="5"/>
  </r>
  <r>
    <n v="14"/>
    <s v="1014"/>
    <x v="0"/>
    <n v="137"/>
    <n v="158"/>
    <n v="63"/>
    <x v="2"/>
    <x v="0"/>
    <d v="2014-12-15T02:01:22"/>
    <x v="0"/>
    <m/>
    <x v="0"/>
    <x v="24"/>
    <x v="298"/>
    <x v="24"/>
    <x v="5"/>
  </r>
  <r>
    <n v="358"/>
    <s v="1014"/>
    <x v="1"/>
    <n v="88"/>
    <n v="10"/>
    <n v="252"/>
    <x v="2"/>
    <x v="1"/>
    <d v="2014-12-15T02:01:22"/>
    <x v="0"/>
    <m/>
    <x v="0"/>
    <x v="24"/>
    <x v="298"/>
    <x v="24"/>
    <x v="5"/>
  </r>
  <r>
    <n v="703"/>
    <s v="1014"/>
    <x v="2"/>
    <n v="4"/>
    <n v="0"/>
    <n v="1"/>
    <x v="1"/>
    <x v="0"/>
    <d v="2014-12-13T23:00:00"/>
    <x v="0"/>
    <s v="rangkasbitung"/>
    <x v="0"/>
    <x v="24"/>
    <x v="298"/>
    <x v="24"/>
    <x v="5"/>
  </r>
  <r>
    <n v="999"/>
    <s v="1014"/>
    <x v="3"/>
    <n v="4"/>
    <n v="0"/>
    <n v="1"/>
    <x v="1"/>
    <x v="0"/>
    <d v="2013-04-24T12:02:00"/>
    <x v="0"/>
    <s v="rangkasbitung"/>
    <x v="0"/>
    <x v="24"/>
    <x v="298"/>
    <x v="24"/>
    <x v="5"/>
  </r>
  <r>
    <n v="1344"/>
    <s v="1014"/>
    <x v="4"/>
    <n v="4"/>
    <n v="0"/>
    <n v="1"/>
    <x v="1"/>
    <x v="0"/>
    <d v="2014-12-13T23:00:00"/>
    <x v="0"/>
    <s v="rangkasbitung"/>
    <x v="0"/>
    <x v="24"/>
    <x v="298"/>
    <x v="24"/>
    <x v="5"/>
  </r>
  <r>
    <n v="15"/>
    <s v="1015"/>
    <x v="0"/>
    <n v="6"/>
    <n v="156"/>
    <n v="60"/>
    <x v="2"/>
    <x v="0"/>
    <d v="2014-12-15T02:01:22"/>
    <x v="0"/>
    <m/>
    <x v="0"/>
    <x v="24"/>
    <x v="299"/>
    <x v="24"/>
    <x v="5"/>
  </r>
  <r>
    <n v="359"/>
    <s v="1015"/>
    <x v="1"/>
    <n v="2"/>
    <n v="42"/>
    <n v="91"/>
    <x v="2"/>
    <x v="1"/>
    <d v="2014-12-15T02:01:22"/>
    <x v="0"/>
    <m/>
    <x v="0"/>
    <x v="24"/>
    <x v="299"/>
    <x v="24"/>
    <x v="5"/>
  </r>
  <r>
    <n v="704"/>
    <s v="1015"/>
    <x v="2"/>
    <n v="1"/>
    <n v="0"/>
    <n v="0"/>
    <x v="1"/>
    <x v="0"/>
    <d v="2014-12-13T23:00:00"/>
    <x v="0"/>
    <s v="rangkasbitung"/>
    <x v="0"/>
    <x v="24"/>
    <x v="299"/>
    <x v="24"/>
    <x v="5"/>
  </r>
  <r>
    <n v="1000"/>
    <s v="1015"/>
    <x v="3"/>
    <n v="1"/>
    <n v="0"/>
    <n v="0"/>
    <x v="1"/>
    <x v="0"/>
    <d v="2013-04-24T12:02:00"/>
    <x v="0"/>
    <s v="rangkasbitung"/>
    <x v="0"/>
    <x v="24"/>
    <x v="299"/>
    <x v="24"/>
    <x v="5"/>
  </r>
  <r>
    <n v="1345"/>
    <s v="1015"/>
    <x v="4"/>
    <n v="1"/>
    <n v="0"/>
    <n v="0"/>
    <x v="1"/>
    <x v="0"/>
    <d v="2014-12-13T23:00:00"/>
    <x v="0"/>
    <s v="rangkasbitung"/>
    <x v="0"/>
    <x v="24"/>
    <x v="299"/>
    <x v="24"/>
    <x v="5"/>
  </r>
  <r>
    <n v="16"/>
    <s v="1016"/>
    <x v="0"/>
    <n v="0"/>
    <n v="159"/>
    <n v="137"/>
    <x v="2"/>
    <x v="0"/>
    <d v="2014-12-15T02:01:22"/>
    <x v="0"/>
    <m/>
    <x v="0"/>
    <x v="24"/>
    <x v="300"/>
    <x v="24"/>
    <x v="5"/>
  </r>
  <r>
    <n v="360"/>
    <s v="1016"/>
    <x v="1"/>
    <n v="0"/>
    <n v="11"/>
    <n v="42"/>
    <x v="2"/>
    <x v="1"/>
    <d v="2014-12-15T02:01:22"/>
    <x v="0"/>
    <m/>
    <x v="0"/>
    <x v="24"/>
    <x v="300"/>
    <x v="24"/>
    <x v="5"/>
  </r>
  <r>
    <n v="705"/>
    <s v="1016"/>
    <x v="2"/>
    <n v="6"/>
    <n v="3"/>
    <n v="4"/>
    <x v="1"/>
    <x v="0"/>
    <d v="2014-12-13T23:00:00"/>
    <x v="0"/>
    <s v="rangkasbitung"/>
    <x v="0"/>
    <x v="24"/>
    <x v="300"/>
    <x v="24"/>
    <x v="5"/>
  </r>
  <r>
    <n v="1001"/>
    <s v="1016"/>
    <x v="3"/>
    <n v="6"/>
    <n v="3"/>
    <n v="4"/>
    <x v="1"/>
    <x v="0"/>
    <d v="2013-04-24T12:03:00"/>
    <x v="0"/>
    <s v="rangkasbitung"/>
    <x v="0"/>
    <x v="24"/>
    <x v="300"/>
    <x v="24"/>
    <x v="5"/>
  </r>
  <r>
    <n v="1346"/>
    <s v="1016"/>
    <x v="4"/>
    <n v="6"/>
    <n v="3"/>
    <n v="4"/>
    <x v="1"/>
    <x v="0"/>
    <d v="2014-12-13T23:00:00"/>
    <x v="0"/>
    <s v="rangkasbitung"/>
    <x v="0"/>
    <x v="24"/>
    <x v="300"/>
    <x v="24"/>
    <x v="5"/>
  </r>
  <r>
    <n v="17"/>
    <s v="1030"/>
    <x v="0"/>
    <n v="97"/>
    <n v="337"/>
    <n v="58"/>
    <x v="2"/>
    <x v="0"/>
    <d v="2014-12-15T02:01:22"/>
    <x v="0"/>
    <m/>
    <x v="0"/>
    <x v="25"/>
    <x v="45"/>
    <x v="25"/>
    <x v="5"/>
  </r>
  <r>
    <n v="361"/>
    <s v="1030"/>
    <x v="1"/>
    <n v="336"/>
    <n v="62"/>
    <n v="22"/>
    <x v="2"/>
    <x v="1"/>
    <d v="2014-12-15T02:01:22"/>
    <x v="0"/>
    <m/>
    <x v="0"/>
    <x v="25"/>
    <x v="45"/>
    <x v="25"/>
    <x v="5"/>
  </r>
  <r>
    <n v="706"/>
    <s v="1030"/>
    <x v="2"/>
    <n v="0"/>
    <n v="0"/>
    <n v="1"/>
    <x v="1"/>
    <x v="0"/>
    <d v="2014-09-26T21:58:00"/>
    <x v="0"/>
    <s v="kalanganyar"/>
    <x v="0"/>
    <x v="25"/>
    <x v="45"/>
    <x v="25"/>
    <x v="5"/>
  </r>
  <r>
    <n v="1002"/>
    <s v="1030"/>
    <x v="3"/>
    <n v="0"/>
    <n v="0"/>
    <n v="1"/>
    <x v="1"/>
    <x v="0"/>
    <d v="2013-02-08T21:13:00"/>
    <x v="0"/>
    <s v="kalanganyar"/>
    <x v="14"/>
    <x v="25"/>
    <x v="45"/>
    <x v="25"/>
    <x v="5"/>
  </r>
  <r>
    <n v="1347"/>
    <s v="1030"/>
    <x v="4"/>
    <n v="1"/>
    <n v="0"/>
    <n v="1"/>
    <x v="1"/>
    <x v="0"/>
    <d v="2014-09-29T14:48:00"/>
    <x v="0"/>
    <s v="kalanganyar"/>
    <x v="0"/>
    <x v="25"/>
    <x v="45"/>
    <x v="25"/>
    <x v="5"/>
  </r>
  <r>
    <n v="18"/>
    <s v="1031"/>
    <x v="0"/>
    <n v="154"/>
    <n v="108"/>
    <n v="54"/>
    <x v="2"/>
    <x v="0"/>
    <d v="2014-12-15T02:01:22"/>
    <x v="0"/>
    <m/>
    <x v="0"/>
    <x v="25"/>
    <x v="301"/>
    <x v="25"/>
    <x v="5"/>
  </r>
  <r>
    <n v="362"/>
    <s v="1031"/>
    <x v="1"/>
    <n v="120"/>
    <n v="185"/>
    <n v="316"/>
    <x v="2"/>
    <x v="1"/>
    <d v="2014-12-15T02:01:22"/>
    <x v="0"/>
    <m/>
    <x v="0"/>
    <x v="25"/>
    <x v="301"/>
    <x v="25"/>
    <x v="5"/>
  </r>
  <r>
    <n v="707"/>
    <s v="1031"/>
    <x v="2"/>
    <n v="0"/>
    <n v="0"/>
    <n v="0"/>
    <x v="1"/>
    <x v="0"/>
    <d v="2014-09-26T21:59:00"/>
    <x v="0"/>
    <s v="kalanganyar"/>
    <x v="0"/>
    <x v="25"/>
    <x v="301"/>
    <x v="25"/>
    <x v="5"/>
  </r>
  <r>
    <n v="1003"/>
    <s v="1031"/>
    <x v="3"/>
    <n v="0"/>
    <n v="0"/>
    <n v="0"/>
    <x v="1"/>
    <x v="0"/>
    <d v="2013-02-08T21:13:00"/>
    <x v="0"/>
    <s v="kalanganyar"/>
    <x v="0"/>
    <x v="25"/>
    <x v="301"/>
    <x v="25"/>
    <x v="5"/>
  </r>
  <r>
    <n v="1348"/>
    <s v="1031"/>
    <x v="4"/>
    <n v="0"/>
    <n v="0"/>
    <n v="0"/>
    <x v="1"/>
    <x v="0"/>
    <d v="2014-09-29T14:47:00"/>
    <x v="0"/>
    <s v="kalanganyar"/>
    <x v="0"/>
    <x v="25"/>
    <x v="301"/>
    <x v="25"/>
    <x v="5"/>
  </r>
  <r>
    <n v="19"/>
    <s v="1032"/>
    <x v="0"/>
    <n v="73"/>
    <n v="154"/>
    <n v="75"/>
    <x v="2"/>
    <x v="0"/>
    <d v="2014-12-15T02:01:22"/>
    <x v="0"/>
    <m/>
    <x v="0"/>
    <x v="25"/>
    <x v="302"/>
    <x v="25"/>
    <x v="5"/>
  </r>
  <r>
    <n v="363"/>
    <s v="1032"/>
    <x v="1"/>
    <n v="100"/>
    <n v="50"/>
    <n v="25"/>
    <x v="2"/>
    <x v="1"/>
    <d v="2014-12-15T02:01:22"/>
    <x v="0"/>
    <m/>
    <x v="0"/>
    <x v="25"/>
    <x v="302"/>
    <x v="25"/>
    <x v="5"/>
  </r>
  <r>
    <n v="708"/>
    <s v="1032"/>
    <x v="2"/>
    <n v="0"/>
    <n v="0"/>
    <n v="0"/>
    <x v="1"/>
    <x v="0"/>
    <d v="2014-09-26T22:00:00"/>
    <x v="0"/>
    <s v="kalanganyar"/>
    <x v="0"/>
    <x v="25"/>
    <x v="302"/>
    <x v="25"/>
    <x v="5"/>
  </r>
  <r>
    <n v="1004"/>
    <s v="1032"/>
    <x v="3"/>
    <n v="2"/>
    <n v="0"/>
    <n v="0"/>
    <x v="1"/>
    <x v="0"/>
    <d v="2013-02-08T21:14:00"/>
    <x v="0"/>
    <s v="kalanganyar"/>
    <x v="14"/>
    <x v="25"/>
    <x v="302"/>
    <x v="25"/>
    <x v="5"/>
  </r>
  <r>
    <n v="1349"/>
    <s v="1032"/>
    <x v="4"/>
    <n v="4"/>
    <n v="0"/>
    <n v="0"/>
    <x v="1"/>
    <x v="0"/>
    <d v="2014-09-29T14:50:00"/>
    <x v="0"/>
    <s v="kalanganyar"/>
    <x v="0"/>
    <x v="25"/>
    <x v="302"/>
    <x v="25"/>
    <x v="5"/>
  </r>
  <r>
    <n v="20"/>
    <s v="1033"/>
    <x v="0"/>
    <n v="64"/>
    <n v="117"/>
    <n v="85"/>
    <x v="2"/>
    <x v="0"/>
    <d v="2014-12-15T02:01:22"/>
    <x v="0"/>
    <m/>
    <x v="0"/>
    <x v="25"/>
    <x v="303"/>
    <x v="25"/>
    <x v="5"/>
  </r>
  <r>
    <n v="364"/>
    <s v="1033"/>
    <x v="1"/>
    <n v="73"/>
    <n v="93"/>
    <n v="59"/>
    <x v="2"/>
    <x v="1"/>
    <d v="2014-12-15T02:01:22"/>
    <x v="0"/>
    <m/>
    <x v="0"/>
    <x v="25"/>
    <x v="303"/>
    <x v="25"/>
    <x v="5"/>
  </r>
  <r>
    <n v="709"/>
    <s v="1033"/>
    <x v="2"/>
    <n v="2"/>
    <n v="0"/>
    <n v="0"/>
    <x v="1"/>
    <x v="0"/>
    <d v="2014-09-26T21:57:00"/>
    <x v="0"/>
    <s v="kalanganyar"/>
    <x v="0"/>
    <x v="25"/>
    <x v="303"/>
    <x v="25"/>
    <x v="5"/>
  </r>
  <r>
    <n v="1005"/>
    <s v="1033"/>
    <x v="3"/>
    <n v="2"/>
    <n v="0"/>
    <n v="0"/>
    <x v="1"/>
    <x v="0"/>
    <d v="2013-02-08T21:15:00"/>
    <x v="0"/>
    <s v="kalanganyar"/>
    <x v="14"/>
    <x v="25"/>
    <x v="303"/>
    <x v="25"/>
    <x v="5"/>
  </r>
  <r>
    <n v="1350"/>
    <s v="1033"/>
    <x v="4"/>
    <n v="2"/>
    <n v="0"/>
    <n v="0"/>
    <x v="1"/>
    <x v="0"/>
    <d v="2014-09-29T14:49:00"/>
    <x v="0"/>
    <s v="kalanganyar"/>
    <x v="0"/>
    <x v="25"/>
    <x v="303"/>
    <x v="25"/>
    <x v="5"/>
  </r>
  <r>
    <n v="21"/>
    <s v="1034"/>
    <x v="0"/>
    <n v="72"/>
    <n v="105"/>
    <n v="55"/>
    <x v="2"/>
    <x v="0"/>
    <d v="2014-12-15T02:01:22"/>
    <x v="0"/>
    <m/>
    <x v="0"/>
    <x v="25"/>
    <x v="304"/>
    <x v="25"/>
    <x v="5"/>
  </r>
  <r>
    <n v="365"/>
    <s v="1034"/>
    <x v="1"/>
    <n v="127"/>
    <n v="120"/>
    <n v="85"/>
    <x v="2"/>
    <x v="1"/>
    <d v="2014-12-15T02:01:22"/>
    <x v="0"/>
    <m/>
    <x v="0"/>
    <x v="25"/>
    <x v="304"/>
    <x v="25"/>
    <x v="5"/>
  </r>
  <r>
    <n v="710"/>
    <s v="1034"/>
    <x v="2"/>
    <n v="0"/>
    <n v="0"/>
    <n v="0"/>
    <x v="1"/>
    <x v="0"/>
    <d v="2014-09-26T21:59:00"/>
    <x v="0"/>
    <s v="kalanganyar"/>
    <x v="0"/>
    <x v="25"/>
    <x v="304"/>
    <x v="25"/>
    <x v="5"/>
  </r>
  <r>
    <n v="1006"/>
    <s v="1034"/>
    <x v="3"/>
    <n v="0"/>
    <n v="0"/>
    <n v="0"/>
    <x v="1"/>
    <x v="0"/>
    <d v="2013-02-08T21:15:00"/>
    <x v="0"/>
    <s v="kalanganyar"/>
    <x v="0"/>
    <x v="25"/>
    <x v="304"/>
    <x v="25"/>
    <x v="5"/>
  </r>
  <r>
    <n v="1351"/>
    <s v="1034"/>
    <x v="4"/>
    <n v="0"/>
    <n v="0"/>
    <n v="0"/>
    <x v="1"/>
    <x v="0"/>
    <d v="2014-09-29T14:48:00"/>
    <x v="0"/>
    <s v="kalanganyar"/>
    <x v="0"/>
    <x v="25"/>
    <x v="304"/>
    <x v="25"/>
    <x v="5"/>
  </r>
  <r>
    <n v="22"/>
    <s v="1035"/>
    <x v="0"/>
    <n v="53"/>
    <n v="125"/>
    <n v="51"/>
    <x v="2"/>
    <x v="0"/>
    <d v="2014-12-15T02:01:22"/>
    <x v="0"/>
    <m/>
    <x v="0"/>
    <x v="25"/>
    <x v="305"/>
    <x v="25"/>
    <x v="5"/>
  </r>
  <r>
    <n v="366"/>
    <s v="1035"/>
    <x v="1"/>
    <n v="112"/>
    <n v="537"/>
    <n v="29"/>
    <x v="2"/>
    <x v="1"/>
    <d v="2014-12-15T02:01:22"/>
    <x v="0"/>
    <m/>
    <x v="0"/>
    <x v="25"/>
    <x v="305"/>
    <x v="25"/>
    <x v="5"/>
  </r>
  <r>
    <n v="711"/>
    <s v="1035"/>
    <x v="2"/>
    <n v="0"/>
    <n v="0"/>
    <n v="0"/>
    <x v="1"/>
    <x v="0"/>
    <d v="2014-09-26T21:59:00"/>
    <x v="0"/>
    <s v="kalanganyar"/>
    <x v="0"/>
    <x v="25"/>
    <x v="305"/>
    <x v="25"/>
    <x v="5"/>
  </r>
  <r>
    <n v="1007"/>
    <s v="1035"/>
    <x v="3"/>
    <n v="0"/>
    <n v="0"/>
    <n v="0"/>
    <x v="1"/>
    <x v="0"/>
    <d v="2013-02-08T21:15:00"/>
    <x v="0"/>
    <s v="kalanganyar"/>
    <x v="0"/>
    <x v="25"/>
    <x v="305"/>
    <x v="25"/>
    <x v="5"/>
  </r>
  <r>
    <n v="1352"/>
    <s v="1035"/>
    <x v="4"/>
    <n v="0"/>
    <n v="0"/>
    <n v="0"/>
    <x v="1"/>
    <x v="0"/>
    <d v="2014-09-29T14:49:00"/>
    <x v="0"/>
    <s v="kalanganyar"/>
    <x v="0"/>
    <x v="25"/>
    <x v="305"/>
    <x v="25"/>
    <x v="5"/>
  </r>
  <r>
    <n v="23"/>
    <s v="1036"/>
    <x v="0"/>
    <n v="63"/>
    <n v="195"/>
    <n v="65"/>
    <x v="2"/>
    <x v="0"/>
    <d v="2014-12-15T02:01:22"/>
    <x v="0"/>
    <m/>
    <x v="0"/>
    <x v="25"/>
    <x v="306"/>
    <x v="25"/>
    <x v="5"/>
  </r>
  <r>
    <n v="367"/>
    <s v="1036"/>
    <x v="1"/>
    <n v="16"/>
    <n v="50"/>
    <n v="39"/>
    <x v="2"/>
    <x v="1"/>
    <d v="2014-12-15T02:01:22"/>
    <x v="0"/>
    <m/>
    <x v="0"/>
    <x v="25"/>
    <x v="306"/>
    <x v="25"/>
    <x v="5"/>
  </r>
  <r>
    <n v="712"/>
    <s v="1036"/>
    <x v="2"/>
    <n v="0"/>
    <n v="0"/>
    <n v="0"/>
    <x v="1"/>
    <x v="0"/>
    <d v="2014-09-26T21:51:00"/>
    <x v="0"/>
    <s v="kalanganyar"/>
    <x v="0"/>
    <x v="25"/>
    <x v="306"/>
    <x v="25"/>
    <x v="5"/>
  </r>
  <r>
    <n v="1008"/>
    <s v="1036"/>
    <x v="3"/>
    <n v="0"/>
    <n v="0"/>
    <n v="0"/>
    <x v="1"/>
    <x v="0"/>
    <d v="2013-02-08T21:14:00"/>
    <x v="0"/>
    <s v="kalanganyar"/>
    <x v="14"/>
    <x v="25"/>
    <x v="306"/>
    <x v="25"/>
    <x v="5"/>
  </r>
  <r>
    <n v="1353"/>
    <s v="1036"/>
    <x v="4"/>
    <n v="0"/>
    <n v="0"/>
    <n v="0"/>
    <x v="1"/>
    <x v="0"/>
    <d v="2014-09-29T14:46:00"/>
    <x v="0"/>
    <s v="kalanganyar"/>
    <x v="0"/>
    <x v="25"/>
    <x v="306"/>
    <x v="25"/>
    <x v="5"/>
  </r>
  <r>
    <n v="95"/>
    <s v="1350"/>
    <x v="0"/>
    <n v="100"/>
    <n v="725"/>
    <n v="24"/>
    <x v="2"/>
    <x v="0"/>
    <d v="2014-12-15T02:01:22"/>
    <x v="0"/>
    <m/>
    <x v="0"/>
    <x v="26"/>
    <x v="45"/>
    <x v="26"/>
    <x v="4"/>
  </r>
  <r>
    <n v="440"/>
    <s v="1350"/>
    <x v="1"/>
    <n v="100"/>
    <n v="725"/>
    <n v="24"/>
    <x v="2"/>
    <x v="1"/>
    <d v="2014-12-15T02:01:23"/>
    <x v="0"/>
    <m/>
    <x v="0"/>
    <x v="26"/>
    <x v="45"/>
    <x v="26"/>
    <x v="4"/>
  </r>
  <r>
    <n v="770"/>
    <s v="1350"/>
    <x v="2"/>
    <n v="0"/>
    <n v="0"/>
    <n v="0"/>
    <x v="1"/>
    <x v="0"/>
    <d v="2014-12-13T23:00:00"/>
    <x v="0"/>
    <s v="maja"/>
    <x v="0"/>
    <x v="26"/>
    <x v="45"/>
    <x v="26"/>
    <x v="4"/>
  </r>
  <r>
    <n v="1081"/>
    <s v="1350"/>
    <x v="3"/>
    <n v="0"/>
    <n v="0"/>
    <n v="0"/>
    <x v="1"/>
    <x v="0"/>
    <d v="2013-04-18T11:12:00"/>
    <x v="0"/>
    <s v="maja"/>
    <x v="0"/>
    <x v="26"/>
    <x v="45"/>
    <x v="26"/>
    <x v="4"/>
  </r>
  <r>
    <n v="1411"/>
    <s v="1350"/>
    <x v="4"/>
    <n v="0"/>
    <n v="0"/>
    <n v="0"/>
    <x v="1"/>
    <x v="0"/>
    <d v="2014-12-13T23:00:00"/>
    <x v="0"/>
    <s v="maja"/>
    <x v="0"/>
    <x v="26"/>
    <x v="45"/>
    <x v="26"/>
    <x v="4"/>
  </r>
  <r>
    <n v="96"/>
    <s v="1355"/>
    <x v="0"/>
    <n v="125"/>
    <n v="452"/>
    <n v="22"/>
    <x v="2"/>
    <x v="0"/>
    <d v="2014-12-15T02:01:22"/>
    <x v="0"/>
    <m/>
    <x v="0"/>
    <x v="26"/>
    <x v="307"/>
    <x v="26"/>
    <x v="4"/>
  </r>
  <r>
    <n v="441"/>
    <s v="1355"/>
    <x v="1"/>
    <n v="125"/>
    <n v="452"/>
    <n v="22"/>
    <x v="2"/>
    <x v="1"/>
    <d v="2014-12-15T02:01:23"/>
    <x v="0"/>
    <m/>
    <x v="0"/>
    <x v="26"/>
    <x v="307"/>
    <x v="26"/>
    <x v="4"/>
  </r>
  <r>
    <n v="771"/>
    <s v="1355"/>
    <x v="2"/>
    <n v="0"/>
    <n v="0"/>
    <n v="0"/>
    <x v="1"/>
    <x v="0"/>
    <d v="2014-12-13T23:00:00"/>
    <x v="0"/>
    <s v="maja"/>
    <x v="0"/>
    <x v="26"/>
    <x v="307"/>
    <x v="26"/>
    <x v="4"/>
  </r>
  <r>
    <n v="1082"/>
    <s v="1355"/>
    <x v="3"/>
    <n v="0"/>
    <n v="0"/>
    <n v="0"/>
    <x v="1"/>
    <x v="0"/>
    <d v="2013-04-18T11:13:00"/>
    <x v="0"/>
    <s v="maja"/>
    <x v="0"/>
    <x v="26"/>
    <x v="307"/>
    <x v="26"/>
    <x v="4"/>
  </r>
  <r>
    <n v="1412"/>
    <s v="1355"/>
    <x v="4"/>
    <n v="0"/>
    <n v="0"/>
    <n v="0"/>
    <x v="1"/>
    <x v="0"/>
    <d v="2014-12-13T23:00:00"/>
    <x v="0"/>
    <s v="maja"/>
    <x v="0"/>
    <x v="26"/>
    <x v="307"/>
    <x v="26"/>
    <x v="4"/>
  </r>
  <r>
    <n v="97"/>
    <s v="1360"/>
    <x v="0"/>
    <n v="60"/>
    <n v="300"/>
    <n v="13"/>
    <x v="2"/>
    <x v="0"/>
    <d v="2014-12-15T02:01:22"/>
    <x v="0"/>
    <m/>
    <x v="0"/>
    <x v="26"/>
    <x v="64"/>
    <x v="26"/>
    <x v="4"/>
  </r>
  <r>
    <n v="442"/>
    <s v="1360"/>
    <x v="1"/>
    <n v="60"/>
    <n v="300"/>
    <n v="13"/>
    <x v="2"/>
    <x v="1"/>
    <d v="2014-12-15T02:01:23"/>
    <x v="0"/>
    <m/>
    <x v="0"/>
    <x v="26"/>
    <x v="64"/>
    <x v="26"/>
    <x v="4"/>
  </r>
  <r>
    <n v="772"/>
    <s v="1360"/>
    <x v="2"/>
    <n v="0"/>
    <n v="2"/>
    <n v="0"/>
    <x v="1"/>
    <x v="0"/>
    <d v="2014-12-13T23:00:00"/>
    <x v="0"/>
    <s v="maja"/>
    <x v="0"/>
    <x v="26"/>
    <x v="64"/>
    <x v="26"/>
    <x v="4"/>
  </r>
  <r>
    <n v="1083"/>
    <s v="1360"/>
    <x v="3"/>
    <n v="0"/>
    <n v="2"/>
    <n v="0"/>
    <x v="1"/>
    <x v="0"/>
    <d v="2013-04-18T11:13:00"/>
    <x v="0"/>
    <s v="maja"/>
    <x v="0"/>
    <x v="26"/>
    <x v="64"/>
    <x v="26"/>
    <x v="4"/>
  </r>
  <r>
    <n v="1413"/>
    <s v="1360"/>
    <x v="4"/>
    <n v="0"/>
    <n v="2"/>
    <n v="0"/>
    <x v="1"/>
    <x v="0"/>
    <d v="2014-12-13T23:00:00"/>
    <x v="0"/>
    <s v="maja"/>
    <x v="0"/>
    <x v="26"/>
    <x v="64"/>
    <x v="26"/>
    <x v="4"/>
  </r>
  <r>
    <n v="98"/>
    <s v="1365"/>
    <x v="0"/>
    <n v="58"/>
    <n v="217"/>
    <n v="8"/>
    <x v="2"/>
    <x v="0"/>
    <d v="2014-12-15T02:01:22"/>
    <x v="0"/>
    <m/>
    <x v="0"/>
    <x v="26"/>
    <x v="308"/>
    <x v="26"/>
    <x v="4"/>
  </r>
  <r>
    <n v="443"/>
    <s v="1365"/>
    <x v="1"/>
    <n v="58"/>
    <n v="217"/>
    <n v="8"/>
    <x v="2"/>
    <x v="1"/>
    <d v="2014-12-15T02:01:23"/>
    <x v="0"/>
    <m/>
    <x v="0"/>
    <x v="26"/>
    <x v="308"/>
    <x v="26"/>
    <x v="4"/>
  </r>
  <r>
    <n v="773"/>
    <s v="1365"/>
    <x v="2"/>
    <n v="0"/>
    <n v="0"/>
    <n v="0"/>
    <x v="1"/>
    <x v="0"/>
    <d v="2014-12-13T23:00:00"/>
    <x v="0"/>
    <s v="maja"/>
    <x v="0"/>
    <x v="26"/>
    <x v="308"/>
    <x v="26"/>
    <x v="4"/>
  </r>
  <r>
    <n v="1084"/>
    <s v="1365"/>
    <x v="3"/>
    <n v="0"/>
    <n v="0"/>
    <n v="0"/>
    <x v="1"/>
    <x v="0"/>
    <d v="2013-04-18T11:14:00"/>
    <x v="0"/>
    <s v="maja"/>
    <x v="0"/>
    <x v="26"/>
    <x v="308"/>
    <x v="26"/>
    <x v="4"/>
  </r>
  <r>
    <n v="1414"/>
    <s v="1365"/>
    <x v="4"/>
    <n v="0"/>
    <n v="0"/>
    <n v="0"/>
    <x v="1"/>
    <x v="0"/>
    <d v="2014-12-13T23:00:00"/>
    <x v="0"/>
    <s v="maja"/>
    <x v="0"/>
    <x v="26"/>
    <x v="308"/>
    <x v="26"/>
    <x v="4"/>
  </r>
  <r>
    <n v="99"/>
    <s v="1370"/>
    <x v="0"/>
    <n v="103"/>
    <n v="258"/>
    <n v="32"/>
    <x v="2"/>
    <x v="0"/>
    <d v="2014-12-15T02:01:22"/>
    <x v="0"/>
    <m/>
    <x v="0"/>
    <x v="26"/>
    <x v="309"/>
    <x v="26"/>
    <x v="4"/>
  </r>
  <r>
    <n v="444"/>
    <s v="1370"/>
    <x v="1"/>
    <n v="103"/>
    <n v="258"/>
    <n v="32"/>
    <x v="2"/>
    <x v="1"/>
    <d v="2014-12-15T02:01:23"/>
    <x v="0"/>
    <m/>
    <x v="0"/>
    <x v="26"/>
    <x v="309"/>
    <x v="26"/>
    <x v="4"/>
  </r>
  <r>
    <n v="774"/>
    <s v="1370"/>
    <x v="2"/>
    <n v="0"/>
    <n v="3"/>
    <n v="0"/>
    <x v="1"/>
    <x v="0"/>
    <d v="2014-12-13T23:00:00"/>
    <x v="0"/>
    <s v="maja"/>
    <x v="0"/>
    <x v="26"/>
    <x v="309"/>
    <x v="26"/>
    <x v="4"/>
  </r>
  <r>
    <n v="1085"/>
    <s v="1370"/>
    <x v="3"/>
    <n v="0"/>
    <n v="3"/>
    <n v="0"/>
    <x v="1"/>
    <x v="0"/>
    <d v="2013-04-18T11:14:00"/>
    <x v="0"/>
    <s v="maja"/>
    <x v="0"/>
    <x v="26"/>
    <x v="309"/>
    <x v="26"/>
    <x v="4"/>
  </r>
  <r>
    <n v="1415"/>
    <s v="1370"/>
    <x v="4"/>
    <n v="0"/>
    <n v="3"/>
    <n v="0"/>
    <x v="1"/>
    <x v="0"/>
    <d v="2014-12-13T23:00:00"/>
    <x v="0"/>
    <s v="maja"/>
    <x v="0"/>
    <x v="26"/>
    <x v="309"/>
    <x v="26"/>
    <x v="4"/>
  </r>
  <r>
    <n v="100"/>
    <s v="1375"/>
    <x v="0"/>
    <n v="116"/>
    <n v="116"/>
    <n v="95"/>
    <x v="2"/>
    <x v="0"/>
    <d v="2014-12-15T02:01:22"/>
    <x v="0"/>
    <m/>
    <x v="0"/>
    <x v="26"/>
    <x v="310"/>
    <x v="26"/>
    <x v="4"/>
  </r>
  <r>
    <n v="445"/>
    <s v="1375"/>
    <x v="1"/>
    <n v="116"/>
    <n v="116"/>
    <n v="95"/>
    <x v="2"/>
    <x v="1"/>
    <d v="2014-12-15T02:01:23"/>
    <x v="0"/>
    <m/>
    <x v="0"/>
    <x v="26"/>
    <x v="310"/>
    <x v="26"/>
    <x v="4"/>
  </r>
  <r>
    <n v="775"/>
    <s v="1375"/>
    <x v="2"/>
    <n v="0"/>
    <n v="0"/>
    <n v="0"/>
    <x v="1"/>
    <x v="0"/>
    <d v="2014-12-13T23:00:00"/>
    <x v="0"/>
    <s v="maja"/>
    <x v="0"/>
    <x v="26"/>
    <x v="310"/>
    <x v="26"/>
    <x v="4"/>
  </r>
  <r>
    <n v="1086"/>
    <s v="1375"/>
    <x v="3"/>
    <n v="0"/>
    <n v="0"/>
    <n v="0"/>
    <x v="1"/>
    <x v="0"/>
    <d v="2013-04-18T11:14:00"/>
    <x v="0"/>
    <s v="maja"/>
    <x v="0"/>
    <x v="26"/>
    <x v="310"/>
    <x v="26"/>
    <x v="4"/>
  </r>
  <r>
    <n v="1416"/>
    <s v="1375"/>
    <x v="4"/>
    <n v="0"/>
    <n v="0"/>
    <n v="0"/>
    <x v="1"/>
    <x v="0"/>
    <d v="2014-12-13T23:00:00"/>
    <x v="0"/>
    <s v="maja"/>
    <x v="0"/>
    <x v="26"/>
    <x v="310"/>
    <x v="26"/>
    <x v="4"/>
  </r>
  <r>
    <n v="101"/>
    <s v="1380"/>
    <x v="0"/>
    <n v="45"/>
    <n v="150"/>
    <n v="11"/>
    <x v="2"/>
    <x v="0"/>
    <d v="2014-12-15T02:01:22"/>
    <x v="0"/>
    <m/>
    <x v="0"/>
    <x v="26"/>
    <x v="311"/>
    <x v="26"/>
    <x v="4"/>
  </r>
  <r>
    <n v="446"/>
    <s v="1380"/>
    <x v="1"/>
    <n v="45"/>
    <n v="150"/>
    <n v="11"/>
    <x v="2"/>
    <x v="1"/>
    <d v="2014-12-15T02:01:23"/>
    <x v="0"/>
    <m/>
    <x v="0"/>
    <x v="26"/>
    <x v="311"/>
    <x v="26"/>
    <x v="4"/>
  </r>
  <r>
    <n v="776"/>
    <s v="1380"/>
    <x v="2"/>
    <n v="2"/>
    <n v="10"/>
    <n v="0"/>
    <x v="1"/>
    <x v="0"/>
    <d v="2014-12-13T23:00:00"/>
    <x v="0"/>
    <s v="maja"/>
    <x v="0"/>
    <x v="26"/>
    <x v="311"/>
    <x v="26"/>
    <x v="4"/>
  </r>
  <r>
    <n v="1087"/>
    <s v="1380"/>
    <x v="3"/>
    <n v="2"/>
    <n v="10"/>
    <n v="0"/>
    <x v="1"/>
    <x v="0"/>
    <d v="2013-04-18T11:15:00"/>
    <x v="0"/>
    <s v="maja"/>
    <x v="0"/>
    <x v="26"/>
    <x v="311"/>
    <x v="26"/>
    <x v="4"/>
  </r>
  <r>
    <n v="1417"/>
    <s v="1380"/>
    <x v="4"/>
    <n v="2"/>
    <n v="10"/>
    <n v="0"/>
    <x v="1"/>
    <x v="0"/>
    <d v="2014-12-13T23:00:00"/>
    <x v="0"/>
    <s v="maja"/>
    <x v="0"/>
    <x v="26"/>
    <x v="311"/>
    <x v="26"/>
    <x v="4"/>
  </r>
  <r>
    <n v="102"/>
    <s v="1385"/>
    <x v="0"/>
    <n v="50"/>
    <n v="198"/>
    <n v="63"/>
    <x v="2"/>
    <x v="0"/>
    <d v="2014-12-15T02:01:22"/>
    <x v="0"/>
    <m/>
    <x v="0"/>
    <x v="26"/>
    <x v="312"/>
    <x v="26"/>
    <x v="4"/>
  </r>
  <r>
    <n v="447"/>
    <s v="1385"/>
    <x v="1"/>
    <n v="50"/>
    <n v="198"/>
    <n v="63"/>
    <x v="2"/>
    <x v="1"/>
    <d v="2014-12-15T02:01:23"/>
    <x v="0"/>
    <m/>
    <x v="0"/>
    <x v="26"/>
    <x v="312"/>
    <x v="26"/>
    <x v="4"/>
  </r>
  <r>
    <n v="777"/>
    <s v="1385"/>
    <x v="2"/>
    <n v="0"/>
    <n v="0"/>
    <n v="0"/>
    <x v="1"/>
    <x v="0"/>
    <d v="2014-12-13T23:00:00"/>
    <x v="0"/>
    <s v="maja"/>
    <x v="0"/>
    <x v="26"/>
    <x v="312"/>
    <x v="26"/>
    <x v="4"/>
  </r>
  <r>
    <n v="1088"/>
    <s v="1385"/>
    <x v="3"/>
    <n v="0"/>
    <n v="0"/>
    <n v="0"/>
    <x v="1"/>
    <x v="0"/>
    <d v="2013-04-18T11:15:00"/>
    <x v="0"/>
    <s v="maja"/>
    <x v="0"/>
    <x v="26"/>
    <x v="312"/>
    <x v="26"/>
    <x v="4"/>
  </r>
  <r>
    <n v="1418"/>
    <s v="1385"/>
    <x v="4"/>
    <n v="0"/>
    <n v="0"/>
    <n v="0"/>
    <x v="1"/>
    <x v="0"/>
    <d v="2014-12-13T23:00:00"/>
    <x v="0"/>
    <s v="maja"/>
    <x v="0"/>
    <x v="26"/>
    <x v="312"/>
    <x v="26"/>
    <x v="4"/>
  </r>
  <r>
    <n v="103"/>
    <s v="1390"/>
    <x v="0"/>
    <n v="230"/>
    <n v="207"/>
    <n v="22"/>
    <x v="2"/>
    <x v="0"/>
    <d v="2014-12-15T02:01:22"/>
    <x v="0"/>
    <m/>
    <x v="0"/>
    <x v="26"/>
    <x v="313"/>
    <x v="26"/>
    <x v="4"/>
  </r>
  <r>
    <n v="448"/>
    <s v="1390"/>
    <x v="1"/>
    <n v="230"/>
    <n v="207"/>
    <n v="22"/>
    <x v="2"/>
    <x v="1"/>
    <d v="2014-12-15T02:01:23"/>
    <x v="0"/>
    <m/>
    <x v="0"/>
    <x v="26"/>
    <x v="313"/>
    <x v="26"/>
    <x v="4"/>
  </r>
  <r>
    <n v="778"/>
    <s v="1390"/>
    <x v="2"/>
    <n v="0"/>
    <n v="12"/>
    <n v="0"/>
    <x v="1"/>
    <x v="0"/>
    <d v="2014-12-13T23:00:00"/>
    <x v="0"/>
    <s v="maja"/>
    <x v="0"/>
    <x v="26"/>
    <x v="313"/>
    <x v="26"/>
    <x v="4"/>
  </r>
  <r>
    <n v="1089"/>
    <s v="1390"/>
    <x v="3"/>
    <n v="0"/>
    <n v="12"/>
    <n v="0"/>
    <x v="1"/>
    <x v="0"/>
    <d v="2013-04-18T11:15:00"/>
    <x v="0"/>
    <s v="maja"/>
    <x v="0"/>
    <x v="26"/>
    <x v="313"/>
    <x v="26"/>
    <x v="4"/>
  </r>
  <r>
    <n v="1419"/>
    <s v="1390"/>
    <x v="4"/>
    <n v="0"/>
    <n v="12"/>
    <n v="0"/>
    <x v="1"/>
    <x v="0"/>
    <d v="2014-12-13T23:00:00"/>
    <x v="0"/>
    <s v="maja"/>
    <x v="0"/>
    <x v="26"/>
    <x v="313"/>
    <x v="26"/>
    <x v="4"/>
  </r>
  <r>
    <n v="104"/>
    <s v="1395"/>
    <x v="0"/>
    <n v="113"/>
    <n v="298"/>
    <n v="34"/>
    <x v="2"/>
    <x v="0"/>
    <d v="2014-12-15T02:01:22"/>
    <x v="0"/>
    <m/>
    <x v="0"/>
    <x v="26"/>
    <x v="314"/>
    <x v="26"/>
    <x v="4"/>
  </r>
  <r>
    <n v="449"/>
    <s v="1395"/>
    <x v="1"/>
    <n v="113"/>
    <n v="298"/>
    <n v="34"/>
    <x v="2"/>
    <x v="1"/>
    <d v="2014-12-15T02:01:23"/>
    <x v="0"/>
    <m/>
    <x v="0"/>
    <x v="26"/>
    <x v="314"/>
    <x v="26"/>
    <x v="4"/>
  </r>
  <r>
    <n v="779"/>
    <s v="1395"/>
    <x v="2"/>
    <n v="0"/>
    <n v="3"/>
    <n v="0"/>
    <x v="1"/>
    <x v="0"/>
    <d v="2014-12-13T23:00:00"/>
    <x v="0"/>
    <s v="maja"/>
    <x v="0"/>
    <x v="26"/>
    <x v="314"/>
    <x v="26"/>
    <x v="4"/>
  </r>
  <r>
    <n v="1090"/>
    <s v="1395"/>
    <x v="3"/>
    <n v="0"/>
    <n v="3"/>
    <n v="0"/>
    <x v="1"/>
    <x v="0"/>
    <d v="2013-04-18T11:16:00"/>
    <x v="0"/>
    <s v="maja"/>
    <x v="0"/>
    <x v="26"/>
    <x v="314"/>
    <x v="26"/>
    <x v="4"/>
  </r>
  <r>
    <n v="1420"/>
    <s v="1395"/>
    <x v="4"/>
    <n v="0"/>
    <n v="3"/>
    <n v="0"/>
    <x v="1"/>
    <x v="0"/>
    <d v="2014-12-13T23:00:00"/>
    <x v="0"/>
    <s v="maja"/>
    <x v="0"/>
    <x v="26"/>
    <x v="314"/>
    <x v="26"/>
    <x v="4"/>
  </r>
  <r>
    <n v="105"/>
    <s v="1400"/>
    <x v="0"/>
    <n v="196"/>
    <n v="188"/>
    <n v="95"/>
    <x v="2"/>
    <x v="0"/>
    <d v="2014-12-15T02:01:22"/>
    <x v="0"/>
    <m/>
    <x v="0"/>
    <x v="26"/>
    <x v="270"/>
    <x v="26"/>
    <x v="4"/>
  </r>
  <r>
    <n v="450"/>
    <s v="1400"/>
    <x v="1"/>
    <n v="198"/>
    <n v="185"/>
    <n v="85"/>
    <x v="2"/>
    <x v="1"/>
    <d v="2014-12-15T02:01:23"/>
    <x v="0"/>
    <m/>
    <x v="0"/>
    <x v="26"/>
    <x v="270"/>
    <x v="26"/>
    <x v="4"/>
  </r>
  <r>
    <n v="780"/>
    <s v="1400"/>
    <x v="2"/>
    <n v="0"/>
    <n v="1"/>
    <n v="0"/>
    <x v="1"/>
    <x v="0"/>
    <d v="2014-12-13T23:00:00"/>
    <x v="0"/>
    <s v="maja"/>
    <x v="0"/>
    <x v="26"/>
    <x v="270"/>
    <x v="26"/>
    <x v="4"/>
  </r>
  <r>
    <n v="1091"/>
    <s v="1400"/>
    <x v="3"/>
    <n v="0"/>
    <n v="1"/>
    <n v="0"/>
    <x v="1"/>
    <x v="0"/>
    <d v="2013-04-18T11:16:00"/>
    <x v="0"/>
    <s v="maja"/>
    <x v="0"/>
    <x v="26"/>
    <x v="270"/>
    <x v="26"/>
    <x v="4"/>
  </r>
  <r>
    <n v="1421"/>
    <s v="1400"/>
    <x v="4"/>
    <n v="1"/>
    <n v="1"/>
    <n v="0"/>
    <x v="1"/>
    <x v="0"/>
    <d v="2014-12-13T23:00:00"/>
    <x v="0"/>
    <s v="maja"/>
    <x v="0"/>
    <x v="26"/>
    <x v="270"/>
    <x v="26"/>
    <x v="4"/>
  </r>
  <r>
    <n v="106"/>
    <s v="1405"/>
    <x v="0"/>
    <n v="140"/>
    <n v="205"/>
    <n v="18"/>
    <x v="2"/>
    <x v="0"/>
    <d v="2014-12-15T02:01:22"/>
    <x v="0"/>
    <m/>
    <x v="0"/>
    <x v="26"/>
    <x v="315"/>
    <x v="26"/>
    <x v="4"/>
  </r>
  <r>
    <n v="451"/>
    <s v="1405"/>
    <x v="1"/>
    <n v="140"/>
    <n v="205"/>
    <n v="18"/>
    <x v="2"/>
    <x v="1"/>
    <d v="2014-12-15T02:01:23"/>
    <x v="0"/>
    <m/>
    <x v="0"/>
    <x v="26"/>
    <x v="315"/>
    <x v="26"/>
    <x v="4"/>
  </r>
  <r>
    <n v="781"/>
    <s v="1405"/>
    <x v="2"/>
    <n v="0"/>
    <n v="0"/>
    <n v="0"/>
    <x v="1"/>
    <x v="0"/>
    <d v="2014-12-13T23:00:00"/>
    <x v="0"/>
    <s v="maja"/>
    <x v="0"/>
    <x v="26"/>
    <x v="315"/>
    <x v="26"/>
    <x v="4"/>
  </r>
  <r>
    <n v="1092"/>
    <s v="1405"/>
    <x v="3"/>
    <n v="0"/>
    <n v="0"/>
    <n v="0"/>
    <x v="1"/>
    <x v="0"/>
    <d v="2013-04-18T11:16:00"/>
    <x v="0"/>
    <s v="maja"/>
    <x v="0"/>
    <x v="26"/>
    <x v="315"/>
    <x v="26"/>
    <x v="4"/>
  </r>
  <r>
    <n v="1422"/>
    <s v="1405"/>
    <x v="4"/>
    <n v="0"/>
    <n v="0"/>
    <n v="0"/>
    <x v="1"/>
    <x v="0"/>
    <d v="2014-12-13T23:00:00"/>
    <x v="0"/>
    <s v="maja"/>
    <x v="0"/>
    <x v="26"/>
    <x v="315"/>
    <x v="26"/>
    <x v="4"/>
  </r>
  <r>
    <n v="107"/>
    <s v="1410"/>
    <x v="0"/>
    <n v="110"/>
    <n v="238"/>
    <n v="78"/>
    <x v="2"/>
    <x v="0"/>
    <d v="2014-12-15T02:01:22"/>
    <x v="0"/>
    <m/>
    <x v="0"/>
    <x v="26"/>
    <x v="316"/>
    <x v="26"/>
    <x v="4"/>
  </r>
  <r>
    <n v="452"/>
    <s v="1410"/>
    <x v="1"/>
    <n v="110"/>
    <n v="238"/>
    <n v="78"/>
    <x v="2"/>
    <x v="1"/>
    <d v="2014-12-15T02:01:23"/>
    <x v="0"/>
    <m/>
    <x v="0"/>
    <x v="26"/>
    <x v="316"/>
    <x v="26"/>
    <x v="4"/>
  </r>
  <r>
    <n v="782"/>
    <s v="1410"/>
    <x v="2"/>
    <n v="0"/>
    <n v="3"/>
    <n v="0"/>
    <x v="1"/>
    <x v="0"/>
    <d v="2014-12-13T23:00:00"/>
    <x v="0"/>
    <s v="maja"/>
    <x v="0"/>
    <x v="26"/>
    <x v="316"/>
    <x v="26"/>
    <x v="4"/>
  </r>
  <r>
    <n v="1093"/>
    <s v="1410"/>
    <x v="3"/>
    <n v="0"/>
    <n v="3"/>
    <n v="0"/>
    <x v="1"/>
    <x v="0"/>
    <d v="2013-04-18T11:17:00"/>
    <x v="0"/>
    <s v="maja"/>
    <x v="0"/>
    <x v="26"/>
    <x v="316"/>
    <x v="26"/>
    <x v="4"/>
  </r>
  <r>
    <n v="1423"/>
    <s v="1410"/>
    <x v="4"/>
    <n v="0"/>
    <n v="3"/>
    <n v="0"/>
    <x v="1"/>
    <x v="0"/>
    <d v="2014-12-13T23:00:00"/>
    <x v="0"/>
    <s v="maja"/>
    <x v="0"/>
    <x v="26"/>
    <x v="316"/>
    <x v="26"/>
    <x v="4"/>
  </r>
  <r>
    <n v="108"/>
    <s v="1415"/>
    <x v="0"/>
    <n v="50"/>
    <n v="248"/>
    <n v="68"/>
    <x v="2"/>
    <x v="0"/>
    <d v="2014-12-15T02:01:22"/>
    <x v="0"/>
    <m/>
    <x v="0"/>
    <x v="26"/>
    <x v="317"/>
    <x v="26"/>
    <x v="4"/>
  </r>
  <r>
    <n v="453"/>
    <s v="1415"/>
    <x v="1"/>
    <n v="50"/>
    <n v="248"/>
    <n v="68"/>
    <x v="2"/>
    <x v="1"/>
    <d v="2014-12-15T02:01:23"/>
    <x v="0"/>
    <m/>
    <x v="0"/>
    <x v="26"/>
    <x v="317"/>
    <x v="26"/>
    <x v="4"/>
  </r>
  <r>
    <n v="783"/>
    <s v="1415"/>
    <x v="2"/>
    <n v="0"/>
    <n v="4"/>
    <n v="0"/>
    <x v="1"/>
    <x v="0"/>
    <d v="2014-12-13T23:00:00"/>
    <x v="0"/>
    <s v="maja"/>
    <x v="0"/>
    <x v="26"/>
    <x v="317"/>
    <x v="26"/>
    <x v="4"/>
  </r>
  <r>
    <n v="1094"/>
    <s v="1415"/>
    <x v="3"/>
    <n v="0"/>
    <n v="4"/>
    <n v="0"/>
    <x v="1"/>
    <x v="0"/>
    <d v="2013-04-18T11:17:00"/>
    <x v="0"/>
    <s v="maja"/>
    <x v="0"/>
    <x v="26"/>
    <x v="317"/>
    <x v="26"/>
    <x v="4"/>
  </r>
  <r>
    <n v="1424"/>
    <s v="1415"/>
    <x v="4"/>
    <n v="0"/>
    <n v="4"/>
    <n v="0"/>
    <x v="1"/>
    <x v="0"/>
    <d v="2014-12-13T23:00:00"/>
    <x v="0"/>
    <s v="maja"/>
    <x v="0"/>
    <x v="26"/>
    <x v="317"/>
    <x v="26"/>
    <x v="4"/>
  </r>
  <r>
    <n v="109"/>
    <s v="1420"/>
    <x v="0"/>
    <n v="289"/>
    <n v="579"/>
    <n v="98"/>
    <x v="2"/>
    <x v="0"/>
    <d v="2014-12-15T02:01:22"/>
    <x v="0"/>
    <m/>
    <x v="0"/>
    <x v="27"/>
    <x v="318"/>
    <x v="27"/>
    <x v="4"/>
  </r>
  <r>
    <n v="454"/>
    <s v="1420"/>
    <x v="1"/>
    <n v="213"/>
    <n v="873"/>
    <n v="85"/>
    <x v="2"/>
    <x v="1"/>
    <d v="2014-12-15T02:01:23"/>
    <x v="0"/>
    <m/>
    <x v="0"/>
    <x v="27"/>
    <x v="318"/>
    <x v="27"/>
    <x v="4"/>
  </r>
  <r>
    <n v="1095"/>
    <s v="1420"/>
    <x v="3"/>
    <n v="0"/>
    <n v="0"/>
    <n v="0"/>
    <x v="1"/>
    <x v="0"/>
    <d v="2013-11-28T15:17:00"/>
    <x v="0"/>
    <s v="neti"/>
    <x v="0"/>
    <x v="27"/>
    <x v="318"/>
    <x v="27"/>
    <x v="4"/>
  </r>
  <r>
    <n v="1425"/>
    <s v="1420"/>
    <x v="4"/>
    <n v="0"/>
    <n v="0"/>
    <n v="0"/>
    <x v="1"/>
    <x v="0"/>
    <d v="2014-12-13T23:00:00"/>
    <x v="0"/>
    <s v="neti"/>
    <x v="0"/>
    <x v="27"/>
    <x v="318"/>
    <x v="27"/>
    <x v="4"/>
  </r>
  <r>
    <n v="111"/>
    <s v="1425"/>
    <x v="0"/>
    <n v="127"/>
    <n v="409"/>
    <n v="75"/>
    <x v="2"/>
    <x v="0"/>
    <d v="2014-12-15T02:01:22"/>
    <x v="0"/>
    <m/>
    <x v="0"/>
    <x v="27"/>
    <x v="319"/>
    <x v="27"/>
    <x v="4"/>
  </r>
  <r>
    <n v="456"/>
    <s v="1425"/>
    <x v="1"/>
    <n v="52"/>
    <n v="296"/>
    <n v="60"/>
    <x v="2"/>
    <x v="1"/>
    <d v="2014-12-15T02:01:23"/>
    <x v="0"/>
    <m/>
    <x v="0"/>
    <x v="27"/>
    <x v="319"/>
    <x v="27"/>
    <x v="4"/>
  </r>
  <r>
    <n v="1097"/>
    <s v="1425"/>
    <x v="3"/>
    <n v="0"/>
    <n v="0"/>
    <n v="0"/>
    <x v="1"/>
    <x v="0"/>
    <d v="2013-11-28T15:17:00"/>
    <x v="0"/>
    <s v="neti"/>
    <x v="0"/>
    <x v="27"/>
    <x v="319"/>
    <x v="27"/>
    <x v="4"/>
  </r>
  <r>
    <n v="1427"/>
    <s v="1425"/>
    <x v="4"/>
    <n v="0"/>
    <n v="0"/>
    <n v="0"/>
    <x v="1"/>
    <x v="0"/>
    <d v="2014-12-13T23:00:00"/>
    <x v="0"/>
    <s v="neti"/>
    <x v="0"/>
    <x v="27"/>
    <x v="319"/>
    <x v="27"/>
    <x v="4"/>
  </r>
  <r>
    <n v="112"/>
    <s v="1430"/>
    <x v="0"/>
    <n v="171"/>
    <n v="646"/>
    <n v="85"/>
    <x v="2"/>
    <x v="0"/>
    <d v="2014-12-15T02:01:22"/>
    <x v="0"/>
    <m/>
    <x v="0"/>
    <x v="27"/>
    <x v="320"/>
    <x v="27"/>
    <x v="4"/>
  </r>
  <r>
    <n v="457"/>
    <s v="1430"/>
    <x v="1"/>
    <n v="96"/>
    <n v="846"/>
    <n v="75"/>
    <x v="2"/>
    <x v="1"/>
    <d v="2014-12-15T02:01:23"/>
    <x v="0"/>
    <m/>
    <x v="0"/>
    <x v="27"/>
    <x v="320"/>
    <x v="27"/>
    <x v="4"/>
  </r>
  <r>
    <n v="1098"/>
    <s v="1430"/>
    <x v="3"/>
    <n v="0"/>
    <n v="0"/>
    <n v="0"/>
    <x v="1"/>
    <x v="0"/>
    <d v="2013-11-28T15:17:00"/>
    <x v="0"/>
    <s v="neti"/>
    <x v="0"/>
    <x v="27"/>
    <x v="320"/>
    <x v="27"/>
    <x v="4"/>
  </r>
  <r>
    <n v="1428"/>
    <s v="1430"/>
    <x v="4"/>
    <n v="0"/>
    <n v="0"/>
    <n v="0"/>
    <x v="1"/>
    <x v="0"/>
    <d v="2014-12-13T23:00:00"/>
    <x v="0"/>
    <s v="neti"/>
    <x v="0"/>
    <x v="27"/>
    <x v="320"/>
    <x v="27"/>
    <x v="4"/>
  </r>
  <r>
    <n v="113"/>
    <s v="1435"/>
    <x v="0"/>
    <n v="166"/>
    <n v="465"/>
    <n v="54"/>
    <x v="2"/>
    <x v="0"/>
    <d v="2014-12-15T02:01:22"/>
    <x v="0"/>
    <m/>
    <x v="0"/>
    <x v="27"/>
    <x v="321"/>
    <x v="27"/>
    <x v="4"/>
  </r>
  <r>
    <n v="458"/>
    <s v="1435"/>
    <x v="1"/>
    <n v="90"/>
    <n v="537"/>
    <n v="54"/>
    <x v="2"/>
    <x v="1"/>
    <d v="2014-12-15T02:01:23"/>
    <x v="0"/>
    <m/>
    <x v="0"/>
    <x v="27"/>
    <x v="321"/>
    <x v="27"/>
    <x v="4"/>
  </r>
  <r>
    <n v="1099"/>
    <s v="1435"/>
    <x v="3"/>
    <n v="0"/>
    <n v="0"/>
    <n v="0"/>
    <x v="1"/>
    <x v="0"/>
    <d v="2013-11-28T15:17:00"/>
    <x v="0"/>
    <s v="neti"/>
    <x v="0"/>
    <x v="27"/>
    <x v="321"/>
    <x v="27"/>
    <x v="4"/>
  </r>
  <r>
    <n v="1429"/>
    <s v="1435"/>
    <x v="4"/>
    <n v="0"/>
    <n v="0"/>
    <n v="0"/>
    <x v="1"/>
    <x v="0"/>
    <d v="2014-12-13T23:00:00"/>
    <x v="0"/>
    <s v="neti"/>
    <x v="0"/>
    <x v="27"/>
    <x v="321"/>
    <x v="27"/>
    <x v="4"/>
  </r>
  <r>
    <n v="114"/>
    <s v="1440"/>
    <x v="0"/>
    <n v="186"/>
    <n v="424"/>
    <n v="35"/>
    <x v="2"/>
    <x v="0"/>
    <d v="2014-12-15T02:01:22"/>
    <x v="0"/>
    <m/>
    <x v="0"/>
    <x v="27"/>
    <x v="322"/>
    <x v="27"/>
    <x v="4"/>
  </r>
  <r>
    <n v="459"/>
    <s v="1440"/>
    <x v="1"/>
    <n v="110"/>
    <n v="403"/>
    <n v="72"/>
    <x v="2"/>
    <x v="1"/>
    <d v="2014-12-15T02:01:23"/>
    <x v="0"/>
    <m/>
    <x v="0"/>
    <x v="27"/>
    <x v="322"/>
    <x v="27"/>
    <x v="4"/>
  </r>
  <r>
    <n v="1100"/>
    <s v="1440"/>
    <x v="3"/>
    <n v="0"/>
    <n v="0"/>
    <n v="0"/>
    <x v="1"/>
    <x v="0"/>
    <d v="2013-11-28T15:17:00"/>
    <x v="0"/>
    <s v="neti"/>
    <x v="0"/>
    <x v="27"/>
    <x v="322"/>
    <x v="27"/>
    <x v="4"/>
  </r>
  <r>
    <n v="1430"/>
    <s v="1440"/>
    <x v="4"/>
    <n v="0"/>
    <n v="0"/>
    <n v="0"/>
    <x v="1"/>
    <x v="0"/>
    <d v="2014-12-13T23:00:00"/>
    <x v="0"/>
    <s v="neti"/>
    <x v="0"/>
    <x v="27"/>
    <x v="322"/>
    <x v="27"/>
    <x v="4"/>
  </r>
  <r>
    <n v="115"/>
    <s v="1445"/>
    <x v="0"/>
    <n v="194"/>
    <n v="509"/>
    <n v="25"/>
    <x v="2"/>
    <x v="0"/>
    <d v="2014-12-15T02:01:22"/>
    <x v="0"/>
    <m/>
    <x v="0"/>
    <x v="27"/>
    <x v="323"/>
    <x v="27"/>
    <x v="4"/>
  </r>
  <r>
    <n v="460"/>
    <s v="1445"/>
    <x v="1"/>
    <n v="118"/>
    <n v="332"/>
    <n v="50"/>
    <x v="2"/>
    <x v="1"/>
    <d v="2014-12-15T02:01:23"/>
    <x v="0"/>
    <m/>
    <x v="0"/>
    <x v="27"/>
    <x v="323"/>
    <x v="27"/>
    <x v="4"/>
  </r>
  <r>
    <n v="1101"/>
    <s v="1445"/>
    <x v="3"/>
    <n v="0"/>
    <n v="0"/>
    <n v="0"/>
    <x v="1"/>
    <x v="0"/>
    <d v="2013-11-28T15:17:00"/>
    <x v="0"/>
    <s v="neti"/>
    <x v="0"/>
    <x v="27"/>
    <x v="323"/>
    <x v="27"/>
    <x v="4"/>
  </r>
  <r>
    <n v="1431"/>
    <s v="1445"/>
    <x v="4"/>
    <n v="0"/>
    <n v="0"/>
    <n v="0"/>
    <x v="1"/>
    <x v="0"/>
    <d v="2014-12-13T23:00:00"/>
    <x v="0"/>
    <s v="neti"/>
    <x v="0"/>
    <x v="27"/>
    <x v="323"/>
    <x v="27"/>
    <x v="4"/>
  </r>
  <r>
    <n v="116"/>
    <s v="1450"/>
    <x v="0"/>
    <n v="168"/>
    <n v="610"/>
    <n v="44"/>
    <x v="2"/>
    <x v="0"/>
    <d v="2014-12-15T02:01:22"/>
    <x v="0"/>
    <m/>
    <x v="0"/>
    <x v="27"/>
    <x v="324"/>
    <x v="27"/>
    <x v="4"/>
  </r>
  <r>
    <n v="461"/>
    <s v="1450"/>
    <x v="1"/>
    <n v="93"/>
    <n v="727"/>
    <n v="60"/>
    <x v="2"/>
    <x v="1"/>
    <d v="2014-12-15T02:01:23"/>
    <x v="0"/>
    <m/>
    <x v="0"/>
    <x v="27"/>
    <x v="324"/>
    <x v="27"/>
    <x v="4"/>
  </r>
  <r>
    <n v="1102"/>
    <s v="1450"/>
    <x v="3"/>
    <n v="0"/>
    <n v="0"/>
    <n v="0"/>
    <x v="1"/>
    <x v="0"/>
    <d v="2013-11-28T15:17:00"/>
    <x v="0"/>
    <s v="neti"/>
    <x v="0"/>
    <x v="27"/>
    <x v="324"/>
    <x v="27"/>
    <x v="4"/>
  </r>
  <r>
    <n v="1432"/>
    <s v="1450"/>
    <x v="4"/>
    <n v="0"/>
    <n v="0"/>
    <n v="0"/>
    <x v="1"/>
    <x v="0"/>
    <d v="2014-12-13T23:00:00"/>
    <x v="0"/>
    <s v="neti"/>
    <x v="0"/>
    <x v="27"/>
    <x v="324"/>
    <x v="27"/>
    <x v="4"/>
  </r>
  <r>
    <n v="117"/>
    <s v="1455"/>
    <x v="0"/>
    <n v="145"/>
    <n v="424"/>
    <n v="45"/>
    <x v="2"/>
    <x v="0"/>
    <d v="2014-12-15T02:01:22"/>
    <x v="0"/>
    <m/>
    <x v="0"/>
    <x v="27"/>
    <x v="325"/>
    <x v="27"/>
    <x v="4"/>
  </r>
  <r>
    <n v="462"/>
    <s v="1455"/>
    <x v="1"/>
    <n v="69"/>
    <n v="715"/>
    <n v="79"/>
    <x v="2"/>
    <x v="1"/>
    <d v="2014-12-15T02:01:23"/>
    <x v="0"/>
    <m/>
    <x v="0"/>
    <x v="27"/>
    <x v="325"/>
    <x v="27"/>
    <x v="4"/>
  </r>
  <r>
    <n v="1103"/>
    <s v="1455"/>
    <x v="3"/>
    <n v="0"/>
    <n v="0"/>
    <n v="0"/>
    <x v="1"/>
    <x v="0"/>
    <d v="2013-11-28T15:18:00"/>
    <x v="0"/>
    <s v="neti"/>
    <x v="0"/>
    <x v="27"/>
    <x v="325"/>
    <x v="27"/>
    <x v="4"/>
  </r>
  <r>
    <n v="1433"/>
    <s v="1455"/>
    <x v="4"/>
    <n v="0"/>
    <n v="0"/>
    <n v="0"/>
    <x v="1"/>
    <x v="0"/>
    <d v="2014-12-13T23:00:00"/>
    <x v="0"/>
    <s v="neti"/>
    <x v="0"/>
    <x v="27"/>
    <x v="325"/>
    <x v="27"/>
    <x v="4"/>
  </r>
  <r>
    <n v="118"/>
    <s v="1460"/>
    <x v="0"/>
    <n v="160"/>
    <n v="490"/>
    <n v="41"/>
    <x v="2"/>
    <x v="0"/>
    <d v="2014-12-15T02:01:22"/>
    <x v="0"/>
    <m/>
    <x v="0"/>
    <x v="27"/>
    <x v="326"/>
    <x v="27"/>
    <x v="4"/>
  </r>
  <r>
    <n v="463"/>
    <s v="1460"/>
    <x v="1"/>
    <n v="85"/>
    <n v="573"/>
    <n v="68"/>
    <x v="2"/>
    <x v="1"/>
    <d v="2014-12-15T02:01:23"/>
    <x v="0"/>
    <m/>
    <x v="0"/>
    <x v="27"/>
    <x v="326"/>
    <x v="27"/>
    <x v="4"/>
  </r>
  <r>
    <n v="1104"/>
    <s v="1460"/>
    <x v="3"/>
    <n v="0"/>
    <n v="0"/>
    <n v="0"/>
    <x v="1"/>
    <x v="0"/>
    <d v="2013-11-28T15:18:00"/>
    <x v="0"/>
    <s v="neti"/>
    <x v="0"/>
    <x v="27"/>
    <x v="326"/>
    <x v="27"/>
    <x v="4"/>
  </r>
  <r>
    <n v="1434"/>
    <s v="1460"/>
    <x v="4"/>
    <n v="0"/>
    <n v="0"/>
    <n v="0"/>
    <x v="1"/>
    <x v="0"/>
    <d v="2014-12-13T23:00:00"/>
    <x v="0"/>
    <s v="neti"/>
    <x v="0"/>
    <x v="27"/>
    <x v="326"/>
    <x v="27"/>
    <x v="4"/>
  </r>
  <r>
    <n v="119"/>
    <s v="1465"/>
    <x v="0"/>
    <n v="126"/>
    <n v="442"/>
    <n v="23"/>
    <x v="2"/>
    <x v="0"/>
    <d v="2014-12-15T02:01:22"/>
    <x v="0"/>
    <m/>
    <x v="0"/>
    <x v="27"/>
    <x v="327"/>
    <x v="27"/>
    <x v="4"/>
  </r>
  <r>
    <n v="464"/>
    <s v="1465"/>
    <x v="1"/>
    <n v="50"/>
    <n v="329"/>
    <n v="45"/>
    <x v="2"/>
    <x v="1"/>
    <d v="2014-12-15T02:01:23"/>
    <x v="0"/>
    <m/>
    <x v="0"/>
    <x v="27"/>
    <x v="327"/>
    <x v="27"/>
    <x v="4"/>
  </r>
  <r>
    <n v="1105"/>
    <s v="1465"/>
    <x v="3"/>
    <n v="0"/>
    <n v="0"/>
    <n v="0"/>
    <x v="1"/>
    <x v="0"/>
    <d v="2013-11-28T15:18:00"/>
    <x v="0"/>
    <s v="neti"/>
    <x v="0"/>
    <x v="27"/>
    <x v="327"/>
    <x v="27"/>
    <x v="4"/>
  </r>
  <r>
    <n v="1435"/>
    <s v="1465"/>
    <x v="4"/>
    <n v="0"/>
    <n v="0"/>
    <n v="0"/>
    <x v="1"/>
    <x v="0"/>
    <d v="2014-12-13T23:00:00"/>
    <x v="0"/>
    <s v="neti"/>
    <x v="0"/>
    <x v="27"/>
    <x v="327"/>
    <x v="27"/>
    <x v="4"/>
  </r>
</pivotCacheRecords>
</file>

<file path=xl/pivotCache/pivotCacheRecords51.xml><?xml version="1.0" encoding="utf-8"?>
<pivotCacheRecords xmlns="http://schemas.openxmlformats.org/spreadsheetml/2006/main" xmlns:r="http://schemas.openxmlformats.org/officeDocument/2006/relationships" count="903">
  <r>
    <n v="448"/>
    <s v="1667"/>
    <x v="0"/>
    <n v="148"/>
    <n v="482"/>
    <n v="46"/>
    <x v="0"/>
    <x v="0"/>
    <m/>
    <x v="0"/>
    <x v="0"/>
    <x v="0"/>
    <x v="0"/>
    <x v="0"/>
    <x v="0"/>
    <x v="0"/>
  </r>
  <r>
    <n v="914"/>
    <s v="1667"/>
    <x v="1"/>
    <n v="0"/>
    <n v="0"/>
    <n v="0"/>
    <x v="1"/>
    <x v="1"/>
    <d v="2012-05-05T06:36:54"/>
    <x v="0"/>
    <x v="1"/>
    <x v="0"/>
    <x v="0"/>
    <x v="0"/>
    <x v="0"/>
    <x v="0"/>
  </r>
  <r>
    <n v="1073"/>
    <s v="1667"/>
    <x v="2"/>
    <n v="0"/>
    <n v="0"/>
    <n v="0"/>
    <x v="1"/>
    <x v="0"/>
    <d v="2014-09-19T11:42:40"/>
    <x v="0"/>
    <x v="2"/>
    <x v="0"/>
    <x v="0"/>
    <x v="0"/>
    <x v="0"/>
    <x v="0"/>
  </r>
  <r>
    <n v="429"/>
    <s v="1830"/>
    <x v="0"/>
    <n v="57"/>
    <n v="2384"/>
    <n v="89"/>
    <x v="2"/>
    <x v="0"/>
    <m/>
    <x v="0"/>
    <x v="0"/>
    <x v="0"/>
    <x v="0"/>
    <x v="1"/>
    <x v="0"/>
    <x v="0"/>
  </r>
  <r>
    <n v="774"/>
    <s v="1830"/>
    <x v="1"/>
    <n v="57"/>
    <n v="1890"/>
    <n v="34"/>
    <x v="2"/>
    <x v="1"/>
    <m/>
    <x v="0"/>
    <x v="0"/>
    <x v="0"/>
    <x v="0"/>
    <x v="1"/>
    <x v="0"/>
    <x v="0"/>
  </r>
  <r>
    <n v="1074"/>
    <s v="1830"/>
    <x v="2"/>
    <n v="0"/>
    <n v="0"/>
    <n v="0"/>
    <x v="1"/>
    <x v="0"/>
    <d v="2014-09-19T11:43:19"/>
    <x v="0"/>
    <x v="2"/>
    <x v="0"/>
    <x v="0"/>
    <x v="1"/>
    <x v="0"/>
    <x v="0"/>
  </r>
  <r>
    <n v="430"/>
    <s v="1835"/>
    <x v="0"/>
    <n v="38"/>
    <n v="955"/>
    <n v="85"/>
    <x v="2"/>
    <x v="0"/>
    <m/>
    <x v="0"/>
    <x v="0"/>
    <x v="0"/>
    <x v="0"/>
    <x v="2"/>
    <x v="0"/>
    <x v="0"/>
  </r>
  <r>
    <n v="775"/>
    <s v="1835"/>
    <x v="1"/>
    <n v="32"/>
    <n v="782"/>
    <n v="25"/>
    <x v="0"/>
    <x v="1"/>
    <m/>
    <x v="0"/>
    <x v="0"/>
    <x v="0"/>
    <x v="0"/>
    <x v="2"/>
    <x v="0"/>
    <x v="0"/>
  </r>
  <r>
    <n v="1075"/>
    <s v="1835"/>
    <x v="2"/>
    <n v="0"/>
    <n v="0"/>
    <n v="0"/>
    <x v="1"/>
    <x v="0"/>
    <d v="2014-09-19T11:43:29"/>
    <x v="0"/>
    <x v="2"/>
    <x v="0"/>
    <x v="0"/>
    <x v="2"/>
    <x v="0"/>
    <x v="0"/>
  </r>
  <r>
    <n v="431"/>
    <s v="1840"/>
    <x v="0"/>
    <n v="20"/>
    <n v="771"/>
    <n v="35"/>
    <x v="2"/>
    <x v="0"/>
    <m/>
    <x v="0"/>
    <x v="0"/>
    <x v="0"/>
    <x v="0"/>
    <x v="3"/>
    <x v="0"/>
    <x v="0"/>
  </r>
  <r>
    <n v="776"/>
    <s v="1840"/>
    <x v="1"/>
    <n v="26"/>
    <n v="1613"/>
    <n v="22"/>
    <x v="2"/>
    <x v="1"/>
    <m/>
    <x v="0"/>
    <x v="0"/>
    <x v="0"/>
    <x v="0"/>
    <x v="3"/>
    <x v="0"/>
    <x v="0"/>
  </r>
  <r>
    <n v="1076"/>
    <s v="1840"/>
    <x v="2"/>
    <n v="0"/>
    <n v="0"/>
    <n v="0"/>
    <x v="1"/>
    <x v="0"/>
    <d v="2014-09-19T11:43:51"/>
    <x v="0"/>
    <x v="2"/>
    <x v="0"/>
    <x v="0"/>
    <x v="3"/>
    <x v="0"/>
    <x v="0"/>
  </r>
  <r>
    <n v="432"/>
    <s v="1845"/>
    <x v="0"/>
    <n v="18"/>
    <n v="610"/>
    <n v="25"/>
    <x v="2"/>
    <x v="0"/>
    <m/>
    <x v="0"/>
    <x v="0"/>
    <x v="0"/>
    <x v="0"/>
    <x v="4"/>
    <x v="0"/>
    <x v="0"/>
  </r>
  <r>
    <n v="777"/>
    <s v="1845"/>
    <x v="1"/>
    <n v="26"/>
    <n v="902"/>
    <n v="32"/>
    <x v="0"/>
    <x v="1"/>
    <m/>
    <x v="0"/>
    <x v="0"/>
    <x v="0"/>
    <x v="0"/>
    <x v="4"/>
    <x v="0"/>
    <x v="0"/>
  </r>
  <r>
    <n v="1077"/>
    <s v="1845"/>
    <x v="2"/>
    <n v="0"/>
    <n v="0"/>
    <n v="0"/>
    <x v="1"/>
    <x v="0"/>
    <d v="2014-09-19T11:43:59"/>
    <x v="0"/>
    <x v="2"/>
    <x v="0"/>
    <x v="0"/>
    <x v="4"/>
    <x v="0"/>
    <x v="0"/>
  </r>
  <r>
    <n v="433"/>
    <s v="1850"/>
    <x v="0"/>
    <n v="34"/>
    <n v="566"/>
    <n v="22"/>
    <x v="2"/>
    <x v="0"/>
    <m/>
    <x v="0"/>
    <x v="0"/>
    <x v="0"/>
    <x v="0"/>
    <x v="5"/>
    <x v="0"/>
    <x v="0"/>
  </r>
  <r>
    <n v="778"/>
    <s v="1850"/>
    <x v="1"/>
    <n v="26"/>
    <n v="581"/>
    <n v="23"/>
    <x v="0"/>
    <x v="1"/>
    <m/>
    <x v="0"/>
    <x v="0"/>
    <x v="0"/>
    <x v="0"/>
    <x v="5"/>
    <x v="0"/>
    <x v="0"/>
  </r>
  <r>
    <n v="1078"/>
    <s v="1850"/>
    <x v="2"/>
    <n v="0"/>
    <n v="0"/>
    <n v="0"/>
    <x v="1"/>
    <x v="0"/>
    <d v="2014-09-19T11:44:07"/>
    <x v="0"/>
    <x v="2"/>
    <x v="0"/>
    <x v="0"/>
    <x v="5"/>
    <x v="0"/>
    <x v="0"/>
  </r>
  <r>
    <n v="434"/>
    <s v="1855"/>
    <x v="0"/>
    <n v="176"/>
    <n v="284"/>
    <n v="32"/>
    <x v="2"/>
    <x v="0"/>
    <m/>
    <x v="0"/>
    <x v="0"/>
    <x v="0"/>
    <x v="0"/>
    <x v="6"/>
    <x v="0"/>
    <x v="0"/>
  </r>
  <r>
    <n v="779"/>
    <s v="1855"/>
    <x v="1"/>
    <n v="176"/>
    <n v="397"/>
    <n v="30"/>
    <x v="2"/>
    <x v="1"/>
    <m/>
    <x v="0"/>
    <x v="0"/>
    <x v="0"/>
    <x v="0"/>
    <x v="6"/>
    <x v="0"/>
    <x v="0"/>
  </r>
  <r>
    <n v="1079"/>
    <s v="1855"/>
    <x v="2"/>
    <n v="0"/>
    <n v="0"/>
    <n v="0"/>
    <x v="1"/>
    <x v="0"/>
    <d v="2014-09-19T11:44:19"/>
    <x v="0"/>
    <x v="2"/>
    <x v="0"/>
    <x v="0"/>
    <x v="6"/>
    <x v="0"/>
    <x v="0"/>
  </r>
  <r>
    <n v="435"/>
    <s v="1860"/>
    <x v="0"/>
    <n v="128"/>
    <n v="225"/>
    <n v="40"/>
    <x v="2"/>
    <x v="0"/>
    <m/>
    <x v="0"/>
    <x v="0"/>
    <x v="0"/>
    <x v="0"/>
    <x v="7"/>
    <x v="0"/>
    <x v="0"/>
  </r>
  <r>
    <n v="780"/>
    <s v="1860"/>
    <x v="1"/>
    <n v="129"/>
    <n v="400"/>
    <n v="23"/>
    <x v="2"/>
    <x v="1"/>
    <m/>
    <x v="0"/>
    <x v="0"/>
    <x v="0"/>
    <x v="0"/>
    <x v="7"/>
    <x v="0"/>
    <x v="0"/>
  </r>
  <r>
    <n v="1080"/>
    <s v="1860"/>
    <x v="2"/>
    <n v="0"/>
    <n v="0"/>
    <n v="0"/>
    <x v="1"/>
    <x v="0"/>
    <d v="2014-09-19T11:44:37"/>
    <x v="0"/>
    <x v="2"/>
    <x v="0"/>
    <x v="0"/>
    <x v="7"/>
    <x v="0"/>
    <x v="0"/>
  </r>
  <r>
    <n v="436"/>
    <s v="1865"/>
    <x v="0"/>
    <n v="55"/>
    <n v="654"/>
    <n v="55"/>
    <x v="2"/>
    <x v="0"/>
    <m/>
    <x v="0"/>
    <x v="0"/>
    <x v="0"/>
    <x v="0"/>
    <x v="8"/>
    <x v="0"/>
    <x v="0"/>
  </r>
  <r>
    <n v="781"/>
    <s v="1865"/>
    <x v="1"/>
    <n v="55"/>
    <n v="639"/>
    <n v="28"/>
    <x v="2"/>
    <x v="1"/>
    <m/>
    <x v="0"/>
    <x v="0"/>
    <x v="0"/>
    <x v="0"/>
    <x v="8"/>
    <x v="0"/>
    <x v="0"/>
  </r>
  <r>
    <n v="1081"/>
    <s v="1865"/>
    <x v="2"/>
    <n v="0"/>
    <n v="0"/>
    <n v="0"/>
    <x v="1"/>
    <x v="0"/>
    <d v="2014-09-19T11:44:54"/>
    <x v="0"/>
    <x v="2"/>
    <x v="0"/>
    <x v="0"/>
    <x v="8"/>
    <x v="0"/>
    <x v="0"/>
  </r>
  <r>
    <n v="437"/>
    <s v="1866"/>
    <x v="0"/>
    <n v="65"/>
    <n v="496"/>
    <n v="73"/>
    <x v="2"/>
    <x v="0"/>
    <m/>
    <x v="0"/>
    <x v="0"/>
    <x v="0"/>
    <x v="0"/>
    <x v="9"/>
    <x v="0"/>
    <x v="0"/>
  </r>
  <r>
    <n v="782"/>
    <s v="1866"/>
    <x v="1"/>
    <n v="65"/>
    <n v="486"/>
    <n v="34"/>
    <x v="2"/>
    <x v="1"/>
    <m/>
    <x v="0"/>
    <x v="0"/>
    <x v="0"/>
    <x v="0"/>
    <x v="9"/>
    <x v="0"/>
    <x v="0"/>
  </r>
  <r>
    <n v="1082"/>
    <s v="1866"/>
    <x v="2"/>
    <n v="0"/>
    <n v="0"/>
    <n v="0"/>
    <x v="1"/>
    <x v="0"/>
    <d v="2014-09-19T11:45:06"/>
    <x v="0"/>
    <x v="2"/>
    <x v="0"/>
    <x v="0"/>
    <x v="9"/>
    <x v="0"/>
    <x v="0"/>
  </r>
  <r>
    <n v="438"/>
    <s v="1870"/>
    <x v="0"/>
    <n v="159"/>
    <n v="389"/>
    <n v="30"/>
    <x v="2"/>
    <x v="0"/>
    <m/>
    <x v="0"/>
    <x v="0"/>
    <x v="0"/>
    <x v="0"/>
    <x v="10"/>
    <x v="0"/>
    <x v="0"/>
  </r>
  <r>
    <n v="783"/>
    <s v="1870"/>
    <x v="1"/>
    <n v="159"/>
    <n v="581"/>
    <n v="27"/>
    <x v="2"/>
    <x v="1"/>
    <m/>
    <x v="0"/>
    <x v="0"/>
    <x v="0"/>
    <x v="0"/>
    <x v="10"/>
    <x v="0"/>
    <x v="0"/>
  </r>
  <r>
    <n v="1083"/>
    <s v="1870"/>
    <x v="2"/>
    <n v="0"/>
    <n v="0"/>
    <n v="0"/>
    <x v="1"/>
    <x v="0"/>
    <d v="2014-09-19T11:45:15"/>
    <x v="0"/>
    <x v="2"/>
    <x v="0"/>
    <x v="0"/>
    <x v="10"/>
    <x v="0"/>
    <x v="0"/>
  </r>
  <r>
    <n v="439"/>
    <s v="1875"/>
    <x v="0"/>
    <n v="151"/>
    <n v="344"/>
    <n v="41"/>
    <x v="2"/>
    <x v="0"/>
    <m/>
    <x v="0"/>
    <x v="0"/>
    <x v="0"/>
    <x v="0"/>
    <x v="11"/>
    <x v="0"/>
    <x v="0"/>
  </r>
  <r>
    <n v="784"/>
    <s v="1875"/>
    <x v="1"/>
    <n v="151"/>
    <n v="352"/>
    <n v="29"/>
    <x v="2"/>
    <x v="1"/>
    <m/>
    <x v="0"/>
    <x v="0"/>
    <x v="0"/>
    <x v="0"/>
    <x v="11"/>
    <x v="0"/>
    <x v="0"/>
  </r>
  <r>
    <n v="1084"/>
    <s v="1875"/>
    <x v="2"/>
    <n v="0"/>
    <n v="0"/>
    <n v="0"/>
    <x v="1"/>
    <x v="0"/>
    <d v="2014-09-19T11:45:24"/>
    <x v="0"/>
    <x v="2"/>
    <x v="0"/>
    <x v="0"/>
    <x v="11"/>
    <x v="0"/>
    <x v="0"/>
  </r>
  <r>
    <n v="440"/>
    <s v="1880"/>
    <x v="0"/>
    <n v="95"/>
    <n v="428"/>
    <n v="61"/>
    <x v="2"/>
    <x v="0"/>
    <m/>
    <x v="0"/>
    <x v="0"/>
    <x v="0"/>
    <x v="0"/>
    <x v="12"/>
    <x v="0"/>
    <x v="0"/>
  </r>
  <r>
    <n v="785"/>
    <s v="1880"/>
    <x v="1"/>
    <n v="95"/>
    <n v="405"/>
    <n v="26"/>
    <x v="2"/>
    <x v="1"/>
    <m/>
    <x v="0"/>
    <x v="0"/>
    <x v="0"/>
    <x v="0"/>
    <x v="12"/>
    <x v="0"/>
    <x v="0"/>
  </r>
  <r>
    <n v="1085"/>
    <s v="1880"/>
    <x v="2"/>
    <n v="0"/>
    <n v="0"/>
    <n v="0"/>
    <x v="1"/>
    <x v="0"/>
    <d v="2014-09-19T11:45:34"/>
    <x v="0"/>
    <x v="2"/>
    <x v="0"/>
    <x v="0"/>
    <x v="12"/>
    <x v="0"/>
    <x v="0"/>
  </r>
  <r>
    <n v="441"/>
    <s v="1885"/>
    <x v="0"/>
    <n v="85"/>
    <n v="306"/>
    <n v="50"/>
    <x v="2"/>
    <x v="0"/>
    <m/>
    <x v="0"/>
    <x v="0"/>
    <x v="0"/>
    <x v="0"/>
    <x v="13"/>
    <x v="0"/>
    <x v="0"/>
  </r>
  <r>
    <n v="786"/>
    <s v="1885"/>
    <x v="1"/>
    <n v="85"/>
    <n v="652"/>
    <n v="30"/>
    <x v="2"/>
    <x v="1"/>
    <m/>
    <x v="0"/>
    <x v="0"/>
    <x v="0"/>
    <x v="0"/>
    <x v="13"/>
    <x v="0"/>
    <x v="0"/>
  </r>
  <r>
    <n v="1086"/>
    <s v="1885"/>
    <x v="2"/>
    <n v="1"/>
    <n v="0"/>
    <n v="0"/>
    <x v="3"/>
    <x v="0"/>
    <d v="2014-09-19T11:47:08"/>
    <x v="0"/>
    <x v="2"/>
    <x v="1"/>
    <x v="0"/>
    <x v="13"/>
    <x v="0"/>
    <x v="0"/>
  </r>
  <r>
    <n v="442"/>
    <s v="1890"/>
    <x v="0"/>
    <n v="115"/>
    <n v="409"/>
    <n v="53"/>
    <x v="2"/>
    <x v="0"/>
    <m/>
    <x v="0"/>
    <x v="0"/>
    <x v="0"/>
    <x v="0"/>
    <x v="14"/>
    <x v="0"/>
    <x v="0"/>
  </r>
  <r>
    <n v="787"/>
    <s v="1890"/>
    <x v="1"/>
    <n v="115"/>
    <n v="379"/>
    <n v="31"/>
    <x v="2"/>
    <x v="1"/>
    <m/>
    <x v="0"/>
    <x v="0"/>
    <x v="0"/>
    <x v="0"/>
    <x v="14"/>
    <x v="0"/>
    <x v="0"/>
  </r>
  <r>
    <n v="1087"/>
    <s v="1890"/>
    <x v="2"/>
    <n v="0"/>
    <n v="0"/>
    <n v="0"/>
    <x v="1"/>
    <x v="0"/>
    <d v="2014-09-19T11:48:13"/>
    <x v="0"/>
    <x v="2"/>
    <x v="1"/>
    <x v="0"/>
    <x v="14"/>
    <x v="0"/>
    <x v="0"/>
  </r>
  <r>
    <n v="443"/>
    <s v="1895"/>
    <x v="0"/>
    <n v="98"/>
    <n v="413"/>
    <n v="26"/>
    <x v="2"/>
    <x v="0"/>
    <m/>
    <x v="0"/>
    <x v="0"/>
    <x v="0"/>
    <x v="0"/>
    <x v="15"/>
    <x v="0"/>
    <x v="0"/>
  </r>
  <r>
    <n v="788"/>
    <s v="1895"/>
    <x v="1"/>
    <n v="98"/>
    <n v="298"/>
    <n v="26"/>
    <x v="2"/>
    <x v="1"/>
    <m/>
    <x v="0"/>
    <x v="0"/>
    <x v="0"/>
    <x v="0"/>
    <x v="15"/>
    <x v="0"/>
    <x v="0"/>
  </r>
  <r>
    <n v="1088"/>
    <s v="1895"/>
    <x v="2"/>
    <n v="0"/>
    <n v="0"/>
    <n v="0"/>
    <x v="1"/>
    <x v="0"/>
    <d v="2014-09-19T11:48:43"/>
    <x v="0"/>
    <x v="2"/>
    <x v="0"/>
    <x v="0"/>
    <x v="15"/>
    <x v="0"/>
    <x v="0"/>
  </r>
  <r>
    <n v="444"/>
    <s v="1900"/>
    <x v="0"/>
    <n v="85"/>
    <n v="180"/>
    <n v="43"/>
    <x v="2"/>
    <x v="0"/>
    <m/>
    <x v="0"/>
    <x v="0"/>
    <x v="0"/>
    <x v="0"/>
    <x v="16"/>
    <x v="0"/>
    <x v="0"/>
  </r>
  <r>
    <n v="789"/>
    <s v="1900"/>
    <x v="1"/>
    <n v="70"/>
    <n v="188"/>
    <n v="25"/>
    <x v="2"/>
    <x v="1"/>
    <m/>
    <x v="0"/>
    <x v="0"/>
    <x v="0"/>
    <x v="0"/>
    <x v="16"/>
    <x v="0"/>
    <x v="0"/>
  </r>
  <r>
    <n v="1089"/>
    <s v="1900"/>
    <x v="2"/>
    <n v="0"/>
    <n v="0"/>
    <n v="0"/>
    <x v="1"/>
    <x v="0"/>
    <d v="2014-09-19T11:48:59"/>
    <x v="0"/>
    <x v="2"/>
    <x v="0"/>
    <x v="0"/>
    <x v="16"/>
    <x v="0"/>
    <x v="0"/>
  </r>
  <r>
    <n v="445"/>
    <s v="1905"/>
    <x v="0"/>
    <n v="34"/>
    <n v="227"/>
    <n v="46"/>
    <x v="2"/>
    <x v="0"/>
    <m/>
    <x v="0"/>
    <x v="0"/>
    <x v="0"/>
    <x v="0"/>
    <x v="17"/>
    <x v="0"/>
    <x v="0"/>
  </r>
  <r>
    <n v="790"/>
    <s v="1905"/>
    <x v="1"/>
    <n v="49"/>
    <n v="210"/>
    <n v="24"/>
    <x v="2"/>
    <x v="1"/>
    <m/>
    <x v="0"/>
    <x v="0"/>
    <x v="0"/>
    <x v="0"/>
    <x v="17"/>
    <x v="0"/>
    <x v="0"/>
  </r>
  <r>
    <n v="1090"/>
    <s v="1905"/>
    <x v="2"/>
    <n v="0"/>
    <n v="0"/>
    <n v="0"/>
    <x v="1"/>
    <x v="0"/>
    <d v="2014-09-19T11:49:10"/>
    <x v="0"/>
    <x v="2"/>
    <x v="0"/>
    <x v="0"/>
    <x v="17"/>
    <x v="0"/>
    <x v="0"/>
  </r>
  <r>
    <n v="446"/>
    <s v="1910"/>
    <x v="0"/>
    <n v="74"/>
    <n v="414"/>
    <n v="50"/>
    <x v="2"/>
    <x v="0"/>
    <m/>
    <x v="0"/>
    <x v="0"/>
    <x v="0"/>
    <x v="0"/>
    <x v="18"/>
    <x v="0"/>
    <x v="0"/>
  </r>
  <r>
    <n v="791"/>
    <s v="1910"/>
    <x v="1"/>
    <n v="74"/>
    <n v="384"/>
    <n v="31"/>
    <x v="2"/>
    <x v="1"/>
    <m/>
    <x v="0"/>
    <x v="0"/>
    <x v="0"/>
    <x v="0"/>
    <x v="18"/>
    <x v="0"/>
    <x v="0"/>
  </r>
  <r>
    <n v="1091"/>
    <s v="1910"/>
    <x v="2"/>
    <n v="0"/>
    <n v="0"/>
    <n v="0"/>
    <x v="1"/>
    <x v="0"/>
    <d v="2014-09-19T11:49:18"/>
    <x v="0"/>
    <x v="2"/>
    <x v="0"/>
    <x v="0"/>
    <x v="18"/>
    <x v="0"/>
    <x v="0"/>
  </r>
  <r>
    <n v="447"/>
    <s v="1915"/>
    <x v="0"/>
    <n v="170"/>
    <n v="613"/>
    <n v="56"/>
    <x v="2"/>
    <x v="0"/>
    <m/>
    <x v="0"/>
    <x v="0"/>
    <x v="0"/>
    <x v="0"/>
    <x v="19"/>
    <x v="0"/>
    <x v="0"/>
  </r>
  <r>
    <n v="792"/>
    <s v="1915"/>
    <x v="1"/>
    <n v="170"/>
    <n v="588"/>
    <n v="26"/>
    <x v="2"/>
    <x v="1"/>
    <m/>
    <x v="0"/>
    <x v="0"/>
    <x v="0"/>
    <x v="0"/>
    <x v="19"/>
    <x v="0"/>
    <x v="0"/>
  </r>
  <r>
    <n v="1092"/>
    <s v="1915"/>
    <x v="2"/>
    <n v="0"/>
    <n v="0"/>
    <n v="0"/>
    <x v="1"/>
    <x v="0"/>
    <d v="2014-09-19T11:49:26"/>
    <x v="0"/>
    <x v="2"/>
    <x v="0"/>
    <x v="0"/>
    <x v="19"/>
    <x v="0"/>
    <x v="0"/>
  </r>
  <r>
    <n v="478"/>
    <s v="2065"/>
    <x v="0"/>
    <n v="226"/>
    <n v="180"/>
    <n v="40"/>
    <x v="1"/>
    <x v="2"/>
    <m/>
    <x v="0"/>
    <x v="0"/>
    <x v="2"/>
    <x v="1"/>
    <x v="20"/>
    <x v="1"/>
    <x v="1"/>
  </r>
  <r>
    <n v="823"/>
    <s v="2065"/>
    <x v="1"/>
    <n v="226"/>
    <n v="460"/>
    <n v="154"/>
    <x v="2"/>
    <x v="1"/>
    <m/>
    <x v="0"/>
    <x v="0"/>
    <x v="0"/>
    <x v="1"/>
    <x v="20"/>
    <x v="1"/>
    <x v="1"/>
  </r>
  <r>
    <n v="479"/>
    <s v="2070"/>
    <x v="0"/>
    <n v="91"/>
    <n v="225"/>
    <n v="42"/>
    <x v="2"/>
    <x v="0"/>
    <m/>
    <x v="0"/>
    <x v="0"/>
    <x v="0"/>
    <x v="1"/>
    <x v="21"/>
    <x v="1"/>
    <x v="1"/>
  </r>
  <r>
    <n v="824"/>
    <s v="2070"/>
    <x v="1"/>
    <n v="40"/>
    <n v="180"/>
    <n v="138"/>
    <x v="2"/>
    <x v="1"/>
    <m/>
    <x v="0"/>
    <x v="0"/>
    <x v="0"/>
    <x v="1"/>
    <x v="21"/>
    <x v="1"/>
    <x v="1"/>
  </r>
  <r>
    <n v="922"/>
    <s v="2070"/>
    <x v="3"/>
    <n v="2000"/>
    <n v="30000"/>
    <n v="4000"/>
    <x v="4"/>
    <x v="0"/>
    <d v="2012-08-12T17:18:41"/>
    <x v="0"/>
    <x v="1"/>
    <x v="2"/>
    <x v="1"/>
    <x v="21"/>
    <x v="1"/>
    <x v="1"/>
  </r>
  <r>
    <n v="480"/>
    <s v="2075"/>
    <x v="0"/>
    <n v="234"/>
    <n v="236"/>
    <n v="95"/>
    <x v="2"/>
    <x v="0"/>
    <m/>
    <x v="0"/>
    <x v="0"/>
    <x v="0"/>
    <x v="1"/>
    <x v="22"/>
    <x v="1"/>
    <x v="1"/>
  </r>
  <r>
    <n v="825"/>
    <s v="2075"/>
    <x v="1"/>
    <n v="224"/>
    <n v="230"/>
    <n v="111"/>
    <x v="2"/>
    <x v="1"/>
    <m/>
    <x v="0"/>
    <x v="0"/>
    <x v="0"/>
    <x v="1"/>
    <x v="22"/>
    <x v="1"/>
    <x v="1"/>
  </r>
  <r>
    <n v="481"/>
    <s v="2080"/>
    <x v="0"/>
    <n v="371"/>
    <n v="324"/>
    <n v="89"/>
    <x v="2"/>
    <x v="0"/>
    <m/>
    <x v="0"/>
    <x v="0"/>
    <x v="0"/>
    <x v="1"/>
    <x v="23"/>
    <x v="1"/>
    <x v="1"/>
  </r>
  <r>
    <n v="826"/>
    <s v="2080"/>
    <x v="1"/>
    <n v="371"/>
    <n v="271"/>
    <n v="142"/>
    <x v="2"/>
    <x v="1"/>
    <m/>
    <x v="0"/>
    <x v="0"/>
    <x v="0"/>
    <x v="1"/>
    <x v="23"/>
    <x v="1"/>
    <x v="1"/>
  </r>
  <r>
    <n v="482"/>
    <s v="2085"/>
    <x v="0"/>
    <n v="240"/>
    <n v="158"/>
    <n v="85"/>
    <x v="2"/>
    <x v="0"/>
    <m/>
    <x v="0"/>
    <x v="0"/>
    <x v="0"/>
    <x v="1"/>
    <x v="24"/>
    <x v="1"/>
    <x v="1"/>
  </r>
  <r>
    <n v="827"/>
    <s v="2085"/>
    <x v="1"/>
    <n v="240"/>
    <n v="158"/>
    <n v="85"/>
    <x v="2"/>
    <x v="1"/>
    <m/>
    <x v="0"/>
    <x v="0"/>
    <x v="0"/>
    <x v="1"/>
    <x v="24"/>
    <x v="1"/>
    <x v="1"/>
  </r>
  <r>
    <n v="924"/>
    <s v="2085"/>
    <x v="3"/>
    <n v="111"/>
    <n v="2222"/>
    <n v="3333"/>
    <x v="5"/>
    <x v="0"/>
    <d v="2012-08-12T17:24:30"/>
    <x v="0"/>
    <x v="1"/>
    <x v="0"/>
    <x v="1"/>
    <x v="24"/>
    <x v="1"/>
    <x v="1"/>
  </r>
  <r>
    <n v="271"/>
    <s v="2090"/>
    <x v="0"/>
    <n v="214"/>
    <n v="135"/>
    <n v="105"/>
    <x v="2"/>
    <x v="0"/>
    <m/>
    <x v="0"/>
    <x v="0"/>
    <x v="0"/>
    <x v="1"/>
    <x v="25"/>
    <x v="1"/>
    <x v="1"/>
  </r>
  <r>
    <n v="616"/>
    <s v="2090"/>
    <x v="1"/>
    <n v="248"/>
    <n v="447"/>
    <n v="120"/>
    <x v="2"/>
    <x v="1"/>
    <m/>
    <x v="0"/>
    <x v="0"/>
    <x v="0"/>
    <x v="1"/>
    <x v="25"/>
    <x v="1"/>
    <x v="1"/>
  </r>
  <r>
    <n v="484"/>
    <s v="2095"/>
    <x v="0"/>
    <n v="252"/>
    <n v="481"/>
    <n v="62"/>
    <x v="2"/>
    <x v="0"/>
    <m/>
    <x v="0"/>
    <x v="0"/>
    <x v="0"/>
    <x v="1"/>
    <x v="26"/>
    <x v="1"/>
    <x v="1"/>
  </r>
  <r>
    <n v="829"/>
    <s v="2095"/>
    <x v="1"/>
    <n v="252"/>
    <n v="421"/>
    <n v="122"/>
    <x v="2"/>
    <x v="1"/>
    <m/>
    <x v="0"/>
    <x v="0"/>
    <x v="0"/>
    <x v="1"/>
    <x v="26"/>
    <x v="1"/>
    <x v="1"/>
  </r>
  <r>
    <n v="485"/>
    <s v="2100"/>
    <x v="0"/>
    <n v="75"/>
    <n v="88"/>
    <n v="150"/>
    <x v="2"/>
    <x v="0"/>
    <m/>
    <x v="0"/>
    <x v="0"/>
    <x v="0"/>
    <x v="1"/>
    <x v="27"/>
    <x v="1"/>
    <x v="1"/>
  </r>
  <r>
    <n v="830"/>
    <s v="2100"/>
    <x v="1"/>
    <n v="32"/>
    <n v="164"/>
    <n v="117"/>
    <x v="2"/>
    <x v="1"/>
    <m/>
    <x v="0"/>
    <x v="0"/>
    <x v="0"/>
    <x v="1"/>
    <x v="27"/>
    <x v="1"/>
    <x v="1"/>
  </r>
  <r>
    <n v="486"/>
    <s v="2105"/>
    <x v="0"/>
    <n v="300"/>
    <n v="340"/>
    <n v="57"/>
    <x v="2"/>
    <x v="0"/>
    <m/>
    <x v="0"/>
    <x v="0"/>
    <x v="0"/>
    <x v="1"/>
    <x v="28"/>
    <x v="1"/>
    <x v="1"/>
  </r>
  <r>
    <n v="831"/>
    <s v="2105"/>
    <x v="1"/>
    <n v="141"/>
    <n v="169"/>
    <n v="80"/>
    <x v="2"/>
    <x v="1"/>
    <m/>
    <x v="0"/>
    <x v="0"/>
    <x v="0"/>
    <x v="1"/>
    <x v="28"/>
    <x v="1"/>
    <x v="1"/>
  </r>
  <r>
    <n v="487"/>
    <s v="2110"/>
    <x v="0"/>
    <n v="40"/>
    <n v="315"/>
    <n v="54"/>
    <x v="2"/>
    <x v="0"/>
    <m/>
    <x v="0"/>
    <x v="0"/>
    <x v="0"/>
    <x v="1"/>
    <x v="29"/>
    <x v="1"/>
    <x v="1"/>
  </r>
  <r>
    <n v="832"/>
    <s v="2110"/>
    <x v="1"/>
    <n v="12"/>
    <n v="251"/>
    <n v="60"/>
    <x v="2"/>
    <x v="1"/>
    <m/>
    <x v="0"/>
    <x v="0"/>
    <x v="0"/>
    <x v="1"/>
    <x v="29"/>
    <x v="1"/>
    <x v="1"/>
  </r>
  <r>
    <n v="488"/>
    <s v="2115"/>
    <x v="0"/>
    <n v="1134"/>
    <n v="465"/>
    <n v="90"/>
    <x v="2"/>
    <x v="0"/>
    <m/>
    <x v="0"/>
    <x v="0"/>
    <x v="0"/>
    <x v="1"/>
    <x v="30"/>
    <x v="1"/>
    <x v="1"/>
  </r>
  <r>
    <n v="833"/>
    <s v="2115"/>
    <x v="1"/>
    <n v="945"/>
    <n v="645"/>
    <n v="99"/>
    <x v="2"/>
    <x v="1"/>
    <m/>
    <x v="0"/>
    <x v="0"/>
    <x v="0"/>
    <x v="1"/>
    <x v="30"/>
    <x v="1"/>
    <x v="1"/>
  </r>
  <r>
    <n v="489"/>
    <s v="2120"/>
    <x v="0"/>
    <n v="277"/>
    <n v="509"/>
    <n v="250"/>
    <x v="2"/>
    <x v="0"/>
    <m/>
    <x v="0"/>
    <x v="0"/>
    <x v="0"/>
    <x v="1"/>
    <x v="31"/>
    <x v="1"/>
    <x v="1"/>
  </r>
  <r>
    <n v="834"/>
    <s v="2120"/>
    <x v="1"/>
    <n v="196"/>
    <n v="740"/>
    <n v="100"/>
    <x v="2"/>
    <x v="1"/>
    <m/>
    <x v="0"/>
    <x v="0"/>
    <x v="0"/>
    <x v="1"/>
    <x v="31"/>
    <x v="1"/>
    <x v="1"/>
  </r>
  <r>
    <n v="490"/>
    <s v="2125"/>
    <x v="0"/>
    <n v="104"/>
    <n v="388"/>
    <n v="101"/>
    <x v="2"/>
    <x v="0"/>
    <m/>
    <x v="0"/>
    <x v="0"/>
    <x v="0"/>
    <x v="1"/>
    <x v="32"/>
    <x v="1"/>
    <x v="1"/>
  </r>
  <r>
    <n v="835"/>
    <s v="2125"/>
    <x v="1"/>
    <n v="36"/>
    <n v="506"/>
    <n v="94"/>
    <x v="2"/>
    <x v="1"/>
    <m/>
    <x v="0"/>
    <x v="0"/>
    <x v="0"/>
    <x v="1"/>
    <x v="32"/>
    <x v="1"/>
    <x v="1"/>
  </r>
  <r>
    <n v="491"/>
    <s v="2130"/>
    <x v="0"/>
    <n v="107"/>
    <n v="271"/>
    <n v="98"/>
    <x v="2"/>
    <x v="0"/>
    <m/>
    <x v="0"/>
    <x v="0"/>
    <x v="0"/>
    <x v="1"/>
    <x v="33"/>
    <x v="1"/>
    <x v="1"/>
  </r>
  <r>
    <n v="836"/>
    <s v="2130"/>
    <x v="1"/>
    <n v="37"/>
    <n v="332"/>
    <n v="107"/>
    <x v="2"/>
    <x v="1"/>
    <m/>
    <x v="0"/>
    <x v="0"/>
    <x v="0"/>
    <x v="1"/>
    <x v="33"/>
    <x v="1"/>
    <x v="1"/>
  </r>
  <r>
    <n v="492"/>
    <s v="2135"/>
    <x v="0"/>
    <n v="16"/>
    <n v="953"/>
    <n v="241"/>
    <x v="2"/>
    <x v="0"/>
    <m/>
    <x v="0"/>
    <x v="0"/>
    <x v="0"/>
    <x v="2"/>
    <x v="34"/>
    <x v="2"/>
    <x v="1"/>
  </r>
  <r>
    <n v="837"/>
    <s v="2135"/>
    <x v="1"/>
    <n v="16"/>
    <n v="757"/>
    <n v="437"/>
    <x v="2"/>
    <x v="1"/>
    <m/>
    <x v="0"/>
    <x v="0"/>
    <x v="0"/>
    <x v="2"/>
    <x v="34"/>
    <x v="2"/>
    <x v="1"/>
  </r>
  <r>
    <n v="972"/>
    <s v="2135"/>
    <x v="3"/>
    <n v="1"/>
    <n v="0"/>
    <n v="0"/>
    <x v="3"/>
    <x v="0"/>
    <d v="2013-10-16T12:16:13"/>
    <x v="0"/>
    <x v="3"/>
    <x v="3"/>
    <x v="2"/>
    <x v="34"/>
    <x v="2"/>
    <x v="1"/>
  </r>
  <r>
    <n v="1060"/>
    <s v="2135"/>
    <x v="2"/>
    <n v="1"/>
    <n v="0"/>
    <n v="0"/>
    <x v="1"/>
    <x v="0"/>
    <d v="2014-09-11T09:44:38"/>
    <x v="0"/>
    <x v="3"/>
    <x v="0"/>
    <x v="2"/>
    <x v="34"/>
    <x v="2"/>
    <x v="1"/>
  </r>
  <r>
    <n v="493"/>
    <s v="2140"/>
    <x v="0"/>
    <n v="432"/>
    <n v="756"/>
    <n v="95"/>
    <x v="2"/>
    <x v="0"/>
    <m/>
    <x v="0"/>
    <x v="0"/>
    <x v="0"/>
    <x v="2"/>
    <x v="35"/>
    <x v="2"/>
    <x v="1"/>
  </r>
  <r>
    <n v="838"/>
    <s v="2140"/>
    <x v="1"/>
    <n v="432"/>
    <n v="678"/>
    <n v="173"/>
    <x v="2"/>
    <x v="1"/>
    <m/>
    <x v="0"/>
    <x v="0"/>
    <x v="0"/>
    <x v="2"/>
    <x v="35"/>
    <x v="2"/>
    <x v="1"/>
  </r>
  <r>
    <n v="973"/>
    <s v="2140"/>
    <x v="3"/>
    <n v="0"/>
    <n v="0"/>
    <n v="0"/>
    <x v="1"/>
    <x v="0"/>
    <d v="2013-10-16T12:17:40"/>
    <x v="0"/>
    <x v="3"/>
    <x v="0"/>
    <x v="2"/>
    <x v="35"/>
    <x v="2"/>
    <x v="1"/>
  </r>
  <r>
    <n v="1061"/>
    <s v="2140"/>
    <x v="2"/>
    <n v="0"/>
    <n v="0"/>
    <n v="0"/>
    <x v="1"/>
    <x v="0"/>
    <d v="2014-09-11T09:44:46"/>
    <x v="0"/>
    <x v="3"/>
    <x v="0"/>
    <x v="2"/>
    <x v="35"/>
    <x v="2"/>
    <x v="1"/>
  </r>
  <r>
    <n v="494"/>
    <s v="2145"/>
    <x v="0"/>
    <n v="248"/>
    <n v="735"/>
    <n v="83"/>
    <x v="2"/>
    <x v="0"/>
    <m/>
    <x v="0"/>
    <x v="0"/>
    <x v="0"/>
    <x v="2"/>
    <x v="36"/>
    <x v="2"/>
    <x v="1"/>
  </r>
  <r>
    <n v="839"/>
    <s v="2145"/>
    <x v="1"/>
    <n v="248"/>
    <n v="640"/>
    <n v="179"/>
    <x v="2"/>
    <x v="1"/>
    <m/>
    <x v="0"/>
    <x v="0"/>
    <x v="0"/>
    <x v="2"/>
    <x v="36"/>
    <x v="2"/>
    <x v="1"/>
  </r>
  <r>
    <n v="974"/>
    <s v="2145"/>
    <x v="3"/>
    <n v="0"/>
    <n v="0"/>
    <n v="0"/>
    <x v="1"/>
    <x v="0"/>
    <d v="2013-10-16T12:17:54"/>
    <x v="0"/>
    <x v="3"/>
    <x v="0"/>
    <x v="2"/>
    <x v="36"/>
    <x v="2"/>
    <x v="1"/>
  </r>
  <r>
    <n v="1062"/>
    <s v="2145"/>
    <x v="2"/>
    <n v="0"/>
    <n v="0"/>
    <n v="0"/>
    <x v="1"/>
    <x v="0"/>
    <d v="2014-09-11T09:44:53"/>
    <x v="0"/>
    <x v="3"/>
    <x v="0"/>
    <x v="2"/>
    <x v="36"/>
    <x v="2"/>
    <x v="1"/>
  </r>
  <r>
    <n v="495"/>
    <s v="2150"/>
    <x v="0"/>
    <n v="497"/>
    <n v="333"/>
    <n v="89"/>
    <x v="2"/>
    <x v="0"/>
    <m/>
    <x v="0"/>
    <x v="0"/>
    <x v="0"/>
    <x v="2"/>
    <x v="37"/>
    <x v="2"/>
    <x v="1"/>
  </r>
  <r>
    <n v="840"/>
    <s v="2150"/>
    <x v="1"/>
    <n v="497"/>
    <n v="261"/>
    <n v="161"/>
    <x v="2"/>
    <x v="1"/>
    <m/>
    <x v="0"/>
    <x v="0"/>
    <x v="0"/>
    <x v="2"/>
    <x v="37"/>
    <x v="2"/>
    <x v="1"/>
  </r>
  <r>
    <n v="975"/>
    <s v="2150"/>
    <x v="3"/>
    <n v="0"/>
    <n v="0"/>
    <n v="0"/>
    <x v="1"/>
    <x v="0"/>
    <d v="2013-10-16T12:18:05"/>
    <x v="0"/>
    <x v="3"/>
    <x v="0"/>
    <x v="2"/>
    <x v="37"/>
    <x v="2"/>
    <x v="1"/>
  </r>
  <r>
    <n v="1063"/>
    <s v="2150"/>
    <x v="2"/>
    <n v="0"/>
    <n v="0"/>
    <n v="0"/>
    <x v="1"/>
    <x v="0"/>
    <d v="2014-09-11T09:45:08"/>
    <x v="0"/>
    <x v="3"/>
    <x v="0"/>
    <x v="2"/>
    <x v="37"/>
    <x v="2"/>
    <x v="1"/>
  </r>
  <r>
    <n v="496"/>
    <s v="2155"/>
    <x v="0"/>
    <n v="423"/>
    <n v="817"/>
    <n v="81"/>
    <x v="2"/>
    <x v="0"/>
    <m/>
    <x v="0"/>
    <x v="0"/>
    <x v="0"/>
    <x v="2"/>
    <x v="38"/>
    <x v="2"/>
    <x v="1"/>
  </r>
  <r>
    <n v="841"/>
    <s v="2155"/>
    <x v="1"/>
    <n v="423"/>
    <n v="769"/>
    <n v="146"/>
    <x v="2"/>
    <x v="1"/>
    <m/>
    <x v="0"/>
    <x v="0"/>
    <x v="0"/>
    <x v="2"/>
    <x v="38"/>
    <x v="2"/>
    <x v="1"/>
  </r>
  <r>
    <n v="976"/>
    <s v="2155"/>
    <x v="3"/>
    <n v="0"/>
    <n v="0"/>
    <n v="0"/>
    <x v="1"/>
    <x v="0"/>
    <d v="2013-10-16T12:18:19"/>
    <x v="0"/>
    <x v="3"/>
    <x v="0"/>
    <x v="2"/>
    <x v="38"/>
    <x v="2"/>
    <x v="1"/>
  </r>
  <r>
    <n v="1064"/>
    <s v="2155"/>
    <x v="2"/>
    <n v="0"/>
    <n v="0"/>
    <n v="0"/>
    <x v="1"/>
    <x v="0"/>
    <d v="2014-09-11T09:45:19"/>
    <x v="0"/>
    <x v="3"/>
    <x v="0"/>
    <x v="2"/>
    <x v="38"/>
    <x v="2"/>
    <x v="1"/>
  </r>
  <r>
    <n v="497"/>
    <s v="2160"/>
    <x v="0"/>
    <n v="612"/>
    <n v="238"/>
    <n v="78"/>
    <x v="2"/>
    <x v="0"/>
    <m/>
    <x v="0"/>
    <x v="0"/>
    <x v="0"/>
    <x v="2"/>
    <x v="39"/>
    <x v="2"/>
    <x v="1"/>
  </r>
  <r>
    <n v="842"/>
    <s v="2160"/>
    <x v="1"/>
    <n v="612"/>
    <n v="174"/>
    <n v="142"/>
    <x v="2"/>
    <x v="1"/>
    <m/>
    <x v="0"/>
    <x v="0"/>
    <x v="0"/>
    <x v="2"/>
    <x v="39"/>
    <x v="2"/>
    <x v="1"/>
  </r>
  <r>
    <n v="977"/>
    <s v="2160"/>
    <x v="3"/>
    <n v="0"/>
    <n v="0"/>
    <n v="0"/>
    <x v="1"/>
    <x v="0"/>
    <d v="2013-10-16T12:19:50"/>
    <x v="0"/>
    <x v="3"/>
    <x v="0"/>
    <x v="2"/>
    <x v="39"/>
    <x v="2"/>
    <x v="1"/>
  </r>
  <r>
    <n v="1065"/>
    <s v="2160"/>
    <x v="2"/>
    <n v="0"/>
    <n v="0"/>
    <n v="0"/>
    <x v="1"/>
    <x v="0"/>
    <d v="2014-09-11T09:45:27"/>
    <x v="0"/>
    <x v="3"/>
    <x v="0"/>
    <x v="2"/>
    <x v="39"/>
    <x v="2"/>
    <x v="1"/>
  </r>
  <r>
    <n v="498"/>
    <s v="2165"/>
    <x v="0"/>
    <n v="1129"/>
    <n v="196"/>
    <n v="53"/>
    <x v="2"/>
    <x v="0"/>
    <m/>
    <x v="0"/>
    <x v="0"/>
    <x v="0"/>
    <x v="2"/>
    <x v="40"/>
    <x v="2"/>
    <x v="1"/>
  </r>
  <r>
    <n v="843"/>
    <s v="2165"/>
    <x v="1"/>
    <n v="1129"/>
    <n v="153"/>
    <n v="97"/>
    <x v="2"/>
    <x v="1"/>
    <m/>
    <x v="0"/>
    <x v="0"/>
    <x v="0"/>
    <x v="2"/>
    <x v="40"/>
    <x v="2"/>
    <x v="1"/>
  </r>
  <r>
    <n v="984"/>
    <s v="2165"/>
    <x v="3"/>
    <n v="0"/>
    <n v="0"/>
    <n v="0"/>
    <x v="1"/>
    <x v="0"/>
    <d v="2013-10-16T12:28:38"/>
    <x v="0"/>
    <x v="3"/>
    <x v="0"/>
    <x v="2"/>
    <x v="40"/>
    <x v="2"/>
    <x v="1"/>
  </r>
  <r>
    <n v="1066"/>
    <s v="2165"/>
    <x v="2"/>
    <n v="0"/>
    <n v="0"/>
    <n v="0"/>
    <x v="1"/>
    <x v="0"/>
    <d v="2014-09-11T09:45:37"/>
    <x v="0"/>
    <x v="3"/>
    <x v="0"/>
    <x v="2"/>
    <x v="40"/>
    <x v="2"/>
    <x v="1"/>
  </r>
  <r>
    <n v="327"/>
    <s v="2170"/>
    <x v="0"/>
    <n v="74"/>
    <n v="546"/>
    <n v="145"/>
    <x v="2"/>
    <x v="0"/>
    <m/>
    <x v="0"/>
    <x v="0"/>
    <x v="0"/>
    <x v="2"/>
    <x v="41"/>
    <x v="2"/>
    <x v="1"/>
  </r>
  <r>
    <n v="672"/>
    <s v="2170"/>
    <x v="1"/>
    <n v="89"/>
    <n v="469"/>
    <n v="70"/>
    <x v="2"/>
    <x v="1"/>
    <m/>
    <x v="0"/>
    <x v="0"/>
    <x v="0"/>
    <x v="2"/>
    <x v="41"/>
    <x v="2"/>
    <x v="1"/>
  </r>
  <r>
    <n v="978"/>
    <s v="2170"/>
    <x v="3"/>
    <n v="0"/>
    <n v="0"/>
    <n v="0"/>
    <x v="1"/>
    <x v="0"/>
    <d v="2013-10-16T12:20:06"/>
    <x v="0"/>
    <x v="3"/>
    <x v="0"/>
    <x v="2"/>
    <x v="41"/>
    <x v="2"/>
    <x v="1"/>
  </r>
  <r>
    <n v="1067"/>
    <s v="2170"/>
    <x v="2"/>
    <n v="0"/>
    <n v="0"/>
    <n v="0"/>
    <x v="1"/>
    <x v="0"/>
    <d v="2014-09-11T09:49:16"/>
    <x v="0"/>
    <x v="3"/>
    <x v="0"/>
    <x v="2"/>
    <x v="41"/>
    <x v="2"/>
    <x v="1"/>
  </r>
  <r>
    <n v="500"/>
    <s v="2175"/>
    <x v="0"/>
    <n v="400"/>
    <n v="440"/>
    <n v="66"/>
    <x v="2"/>
    <x v="0"/>
    <m/>
    <x v="0"/>
    <x v="0"/>
    <x v="0"/>
    <x v="2"/>
    <x v="42"/>
    <x v="2"/>
    <x v="1"/>
  </r>
  <r>
    <n v="845"/>
    <s v="2175"/>
    <x v="1"/>
    <n v="400"/>
    <n v="386"/>
    <n v="120"/>
    <x v="2"/>
    <x v="1"/>
    <m/>
    <x v="0"/>
    <x v="0"/>
    <x v="0"/>
    <x v="2"/>
    <x v="42"/>
    <x v="2"/>
    <x v="1"/>
  </r>
  <r>
    <n v="979"/>
    <s v="2175"/>
    <x v="3"/>
    <n v="0"/>
    <n v="0"/>
    <n v="0"/>
    <x v="1"/>
    <x v="0"/>
    <d v="2013-10-16T12:21:49"/>
    <x v="0"/>
    <x v="3"/>
    <x v="0"/>
    <x v="2"/>
    <x v="42"/>
    <x v="2"/>
    <x v="1"/>
  </r>
  <r>
    <n v="1068"/>
    <s v="2175"/>
    <x v="2"/>
    <n v="0"/>
    <n v="0"/>
    <n v="0"/>
    <x v="1"/>
    <x v="0"/>
    <d v="2014-09-11T09:49:30"/>
    <x v="0"/>
    <x v="3"/>
    <x v="0"/>
    <x v="2"/>
    <x v="42"/>
    <x v="2"/>
    <x v="1"/>
  </r>
  <r>
    <n v="501"/>
    <s v="2180"/>
    <x v="0"/>
    <n v="430"/>
    <n v="618"/>
    <n v="65"/>
    <x v="2"/>
    <x v="0"/>
    <m/>
    <x v="0"/>
    <x v="0"/>
    <x v="0"/>
    <x v="2"/>
    <x v="43"/>
    <x v="2"/>
    <x v="1"/>
  </r>
  <r>
    <n v="846"/>
    <s v="2180"/>
    <x v="1"/>
    <n v="430"/>
    <n v="565"/>
    <n v="118"/>
    <x v="2"/>
    <x v="1"/>
    <m/>
    <x v="0"/>
    <x v="0"/>
    <x v="0"/>
    <x v="2"/>
    <x v="43"/>
    <x v="2"/>
    <x v="1"/>
  </r>
  <r>
    <n v="980"/>
    <s v="2180"/>
    <x v="3"/>
    <n v="0"/>
    <n v="0"/>
    <n v="0"/>
    <x v="1"/>
    <x v="0"/>
    <d v="2013-10-16T12:23:58"/>
    <x v="0"/>
    <x v="3"/>
    <x v="0"/>
    <x v="2"/>
    <x v="43"/>
    <x v="2"/>
    <x v="1"/>
  </r>
  <r>
    <n v="1069"/>
    <s v="2180"/>
    <x v="2"/>
    <n v="0"/>
    <n v="0"/>
    <n v="0"/>
    <x v="1"/>
    <x v="0"/>
    <d v="2014-09-11T09:49:37"/>
    <x v="0"/>
    <x v="3"/>
    <x v="0"/>
    <x v="2"/>
    <x v="43"/>
    <x v="2"/>
    <x v="1"/>
  </r>
  <r>
    <n v="502"/>
    <s v="2185"/>
    <x v="0"/>
    <n v="85"/>
    <n v="820"/>
    <n v="51"/>
    <x v="2"/>
    <x v="0"/>
    <m/>
    <x v="0"/>
    <x v="0"/>
    <x v="0"/>
    <x v="2"/>
    <x v="44"/>
    <x v="2"/>
    <x v="1"/>
  </r>
  <r>
    <n v="847"/>
    <s v="2185"/>
    <x v="1"/>
    <n v="85"/>
    <n v="560"/>
    <n v="92"/>
    <x v="2"/>
    <x v="1"/>
    <m/>
    <x v="0"/>
    <x v="0"/>
    <x v="0"/>
    <x v="2"/>
    <x v="44"/>
    <x v="2"/>
    <x v="1"/>
  </r>
  <r>
    <n v="981"/>
    <s v="2185"/>
    <x v="3"/>
    <n v="0"/>
    <n v="0"/>
    <n v="0"/>
    <x v="1"/>
    <x v="0"/>
    <d v="2013-10-16T12:25:29"/>
    <x v="0"/>
    <x v="3"/>
    <x v="0"/>
    <x v="2"/>
    <x v="44"/>
    <x v="2"/>
    <x v="1"/>
  </r>
  <r>
    <n v="1070"/>
    <s v="2185"/>
    <x v="2"/>
    <n v="0"/>
    <n v="0"/>
    <n v="0"/>
    <x v="1"/>
    <x v="0"/>
    <d v="2014-09-11T09:49:47"/>
    <x v="0"/>
    <x v="3"/>
    <x v="0"/>
    <x v="2"/>
    <x v="44"/>
    <x v="2"/>
    <x v="1"/>
  </r>
  <r>
    <n v="503"/>
    <s v="2190"/>
    <x v="0"/>
    <n v="6"/>
    <n v="801"/>
    <n v="25"/>
    <x v="2"/>
    <x v="0"/>
    <m/>
    <x v="0"/>
    <x v="0"/>
    <x v="0"/>
    <x v="2"/>
    <x v="45"/>
    <x v="2"/>
    <x v="1"/>
  </r>
  <r>
    <n v="848"/>
    <s v="2190"/>
    <x v="1"/>
    <n v="24"/>
    <n v="763"/>
    <n v="45"/>
    <x v="2"/>
    <x v="1"/>
    <m/>
    <x v="0"/>
    <x v="0"/>
    <x v="0"/>
    <x v="2"/>
    <x v="45"/>
    <x v="2"/>
    <x v="1"/>
  </r>
  <r>
    <n v="982"/>
    <s v="2190"/>
    <x v="3"/>
    <n v="0"/>
    <n v="0"/>
    <n v="0"/>
    <x v="1"/>
    <x v="0"/>
    <d v="2013-10-16T12:27:01"/>
    <x v="0"/>
    <x v="3"/>
    <x v="0"/>
    <x v="2"/>
    <x v="45"/>
    <x v="2"/>
    <x v="1"/>
  </r>
  <r>
    <n v="1071"/>
    <s v="2190"/>
    <x v="2"/>
    <n v="0"/>
    <n v="0"/>
    <n v="0"/>
    <x v="1"/>
    <x v="0"/>
    <d v="2014-09-11T09:49:54"/>
    <x v="0"/>
    <x v="3"/>
    <x v="0"/>
    <x v="2"/>
    <x v="45"/>
    <x v="2"/>
    <x v="1"/>
  </r>
  <r>
    <n v="504"/>
    <s v="2195"/>
    <x v="0"/>
    <n v="16"/>
    <n v="675"/>
    <n v="22"/>
    <x v="2"/>
    <x v="0"/>
    <m/>
    <x v="0"/>
    <x v="0"/>
    <x v="0"/>
    <x v="2"/>
    <x v="46"/>
    <x v="2"/>
    <x v="1"/>
  </r>
  <r>
    <n v="849"/>
    <s v="2195"/>
    <x v="1"/>
    <n v="20"/>
    <n v="655"/>
    <n v="38"/>
    <x v="2"/>
    <x v="1"/>
    <m/>
    <x v="0"/>
    <x v="0"/>
    <x v="0"/>
    <x v="2"/>
    <x v="46"/>
    <x v="2"/>
    <x v="1"/>
  </r>
  <r>
    <n v="983"/>
    <s v="2195"/>
    <x v="3"/>
    <n v="0"/>
    <n v="0"/>
    <n v="0"/>
    <x v="1"/>
    <x v="0"/>
    <d v="2013-10-16T12:28:20"/>
    <x v="0"/>
    <x v="3"/>
    <x v="0"/>
    <x v="2"/>
    <x v="46"/>
    <x v="2"/>
    <x v="1"/>
  </r>
  <r>
    <n v="1072"/>
    <s v="2195"/>
    <x v="2"/>
    <n v="0"/>
    <n v="0"/>
    <n v="0"/>
    <x v="1"/>
    <x v="0"/>
    <d v="2014-09-11T09:50:02"/>
    <x v="0"/>
    <x v="3"/>
    <x v="0"/>
    <x v="2"/>
    <x v="46"/>
    <x v="2"/>
    <x v="1"/>
  </r>
  <r>
    <n v="505"/>
    <s v="2200"/>
    <x v="0"/>
    <n v="145"/>
    <n v="1245"/>
    <n v="621"/>
    <x v="2"/>
    <x v="0"/>
    <m/>
    <x v="0"/>
    <x v="0"/>
    <x v="0"/>
    <x v="3"/>
    <x v="47"/>
    <x v="3"/>
    <x v="2"/>
  </r>
  <r>
    <n v="850"/>
    <s v="2200"/>
    <x v="1"/>
    <n v="146"/>
    <n v="722"/>
    <n v="155"/>
    <x v="2"/>
    <x v="1"/>
    <m/>
    <x v="0"/>
    <x v="0"/>
    <x v="0"/>
    <x v="3"/>
    <x v="47"/>
    <x v="3"/>
    <x v="2"/>
  </r>
  <r>
    <n v="506"/>
    <s v="2205"/>
    <x v="0"/>
    <n v="116"/>
    <n v="950"/>
    <n v="871"/>
    <x v="2"/>
    <x v="0"/>
    <m/>
    <x v="0"/>
    <x v="0"/>
    <x v="0"/>
    <x v="3"/>
    <x v="48"/>
    <x v="3"/>
    <x v="2"/>
  </r>
  <r>
    <n v="851"/>
    <s v="2205"/>
    <x v="1"/>
    <n v="389"/>
    <n v="1203"/>
    <n v="235"/>
    <x v="2"/>
    <x v="1"/>
    <m/>
    <x v="0"/>
    <x v="0"/>
    <x v="0"/>
    <x v="3"/>
    <x v="48"/>
    <x v="3"/>
    <x v="2"/>
  </r>
  <r>
    <n v="507"/>
    <s v="2210"/>
    <x v="0"/>
    <n v="143"/>
    <n v="1344"/>
    <n v="529"/>
    <x v="2"/>
    <x v="0"/>
    <m/>
    <x v="0"/>
    <x v="0"/>
    <x v="0"/>
    <x v="3"/>
    <x v="49"/>
    <x v="3"/>
    <x v="2"/>
  </r>
  <r>
    <n v="852"/>
    <s v="2210"/>
    <x v="1"/>
    <n v="193"/>
    <n v="311"/>
    <n v="101"/>
    <x v="2"/>
    <x v="1"/>
    <m/>
    <x v="0"/>
    <x v="0"/>
    <x v="0"/>
    <x v="3"/>
    <x v="49"/>
    <x v="3"/>
    <x v="2"/>
  </r>
  <r>
    <n v="508"/>
    <s v="2215"/>
    <x v="0"/>
    <n v="137"/>
    <n v="511"/>
    <n v="717"/>
    <x v="2"/>
    <x v="0"/>
    <m/>
    <x v="0"/>
    <x v="0"/>
    <x v="0"/>
    <x v="3"/>
    <x v="50"/>
    <x v="3"/>
    <x v="2"/>
  </r>
  <r>
    <n v="853"/>
    <s v="2215"/>
    <x v="1"/>
    <n v="152"/>
    <n v="728"/>
    <n v="181"/>
    <x v="2"/>
    <x v="1"/>
    <m/>
    <x v="0"/>
    <x v="0"/>
    <x v="0"/>
    <x v="3"/>
    <x v="50"/>
    <x v="3"/>
    <x v="2"/>
  </r>
  <r>
    <n v="509"/>
    <s v="2220"/>
    <x v="0"/>
    <n v="429"/>
    <n v="1268"/>
    <n v="359"/>
    <x v="2"/>
    <x v="0"/>
    <m/>
    <x v="0"/>
    <x v="0"/>
    <x v="0"/>
    <x v="3"/>
    <x v="51"/>
    <x v="3"/>
    <x v="2"/>
  </r>
  <r>
    <n v="854"/>
    <s v="2220"/>
    <x v="1"/>
    <n v="436"/>
    <n v="420"/>
    <n v="207"/>
    <x v="2"/>
    <x v="1"/>
    <m/>
    <x v="0"/>
    <x v="0"/>
    <x v="0"/>
    <x v="3"/>
    <x v="51"/>
    <x v="3"/>
    <x v="2"/>
  </r>
  <r>
    <n v="510"/>
    <s v="2225"/>
    <x v="0"/>
    <n v="204"/>
    <n v="1323"/>
    <n v="1081"/>
    <x v="2"/>
    <x v="0"/>
    <m/>
    <x v="0"/>
    <x v="0"/>
    <x v="0"/>
    <x v="3"/>
    <x v="52"/>
    <x v="3"/>
    <x v="2"/>
  </r>
  <r>
    <n v="855"/>
    <s v="2225"/>
    <x v="1"/>
    <n v="306"/>
    <n v="1201"/>
    <n v="169"/>
    <x v="2"/>
    <x v="1"/>
    <m/>
    <x v="0"/>
    <x v="0"/>
    <x v="0"/>
    <x v="3"/>
    <x v="52"/>
    <x v="3"/>
    <x v="2"/>
  </r>
  <r>
    <n v="511"/>
    <s v="2230"/>
    <x v="0"/>
    <n v="121"/>
    <n v="1358"/>
    <n v="353"/>
    <x v="2"/>
    <x v="0"/>
    <m/>
    <x v="0"/>
    <x v="0"/>
    <x v="0"/>
    <x v="3"/>
    <x v="53"/>
    <x v="3"/>
    <x v="2"/>
  </r>
  <r>
    <n v="856"/>
    <s v="2230"/>
    <x v="1"/>
    <n v="214"/>
    <n v="1503"/>
    <n v="208"/>
    <x v="2"/>
    <x v="1"/>
    <m/>
    <x v="0"/>
    <x v="0"/>
    <x v="0"/>
    <x v="3"/>
    <x v="53"/>
    <x v="3"/>
    <x v="2"/>
  </r>
  <r>
    <n v="512"/>
    <s v="2235"/>
    <x v="0"/>
    <n v="216"/>
    <n v="1707"/>
    <n v="2339"/>
    <x v="2"/>
    <x v="0"/>
    <m/>
    <x v="0"/>
    <x v="0"/>
    <x v="0"/>
    <x v="3"/>
    <x v="54"/>
    <x v="3"/>
    <x v="2"/>
  </r>
  <r>
    <n v="857"/>
    <s v="2235"/>
    <x v="1"/>
    <n v="174"/>
    <n v="2924"/>
    <n v="307"/>
    <x v="2"/>
    <x v="1"/>
    <m/>
    <x v="0"/>
    <x v="0"/>
    <x v="0"/>
    <x v="3"/>
    <x v="54"/>
    <x v="3"/>
    <x v="2"/>
  </r>
  <r>
    <n v="513"/>
    <s v="2240"/>
    <x v="0"/>
    <n v="0"/>
    <n v="0"/>
    <n v="0"/>
    <x v="2"/>
    <x v="0"/>
    <m/>
    <x v="0"/>
    <x v="0"/>
    <x v="0"/>
    <x v="3"/>
    <x v="55"/>
    <x v="3"/>
    <x v="2"/>
  </r>
  <r>
    <n v="858"/>
    <s v="2240"/>
    <x v="1"/>
    <n v="225"/>
    <n v="1443"/>
    <n v="191"/>
    <x v="2"/>
    <x v="1"/>
    <m/>
    <x v="0"/>
    <x v="0"/>
    <x v="0"/>
    <x v="3"/>
    <x v="55"/>
    <x v="3"/>
    <x v="2"/>
  </r>
  <r>
    <n v="514"/>
    <s v="2245"/>
    <x v="0"/>
    <n v="236"/>
    <n v="798"/>
    <n v="717"/>
    <x v="2"/>
    <x v="0"/>
    <m/>
    <x v="0"/>
    <x v="0"/>
    <x v="0"/>
    <x v="3"/>
    <x v="56"/>
    <x v="3"/>
    <x v="2"/>
  </r>
  <r>
    <n v="859"/>
    <s v="2245"/>
    <x v="1"/>
    <n v="117"/>
    <n v="1365"/>
    <n v="232"/>
    <x v="2"/>
    <x v="1"/>
    <m/>
    <x v="0"/>
    <x v="0"/>
    <x v="0"/>
    <x v="3"/>
    <x v="56"/>
    <x v="3"/>
    <x v="2"/>
  </r>
  <r>
    <n v="515"/>
    <s v="2250"/>
    <x v="0"/>
    <n v="97"/>
    <n v="181"/>
    <n v="304"/>
    <x v="2"/>
    <x v="0"/>
    <m/>
    <x v="0"/>
    <x v="0"/>
    <x v="0"/>
    <x v="3"/>
    <x v="57"/>
    <x v="3"/>
    <x v="2"/>
  </r>
  <r>
    <n v="860"/>
    <s v="2250"/>
    <x v="1"/>
    <n v="190"/>
    <n v="762"/>
    <n v="142"/>
    <x v="2"/>
    <x v="1"/>
    <m/>
    <x v="0"/>
    <x v="0"/>
    <x v="0"/>
    <x v="3"/>
    <x v="57"/>
    <x v="3"/>
    <x v="2"/>
  </r>
  <r>
    <n v="516"/>
    <s v="2255"/>
    <x v="0"/>
    <n v="129"/>
    <n v="687"/>
    <n v="450"/>
    <x v="2"/>
    <x v="0"/>
    <m/>
    <x v="0"/>
    <x v="0"/>
    <x v="0"/>
    <x v="4"/>
    <x v="58"/>
    <x v="4"/>
    <x v="2"/>
  </r>
  <r>
    <n v="861"/>
    <s v="2255"/>
    <x v="1"/>
    <n v="129"/>
    <n v="1341"/>
    <n v="433"/>
    <x v="2"/>
    <x v="1"/>
    <m/>
    <x v="0"/>
    <x v="0"/>
    <x v="0"/>
    <x v="4"/>
    <x v="58"/>
    <x v="4"/>
    <x v="2"/>
  </r>
  <r>
    <n v="517"/>
    <s v="2260"/>
    <x v="0"/>
    <n v="130"/>
    <n v="165"/>
    <n v="365"/>
    <x v="2"/>
    <x v="0"/>
    <m/>
    <x v="0"/>
    <x v="0"/>
    <x v="0"/>
    <x v="4"/>
    <x v="59"/>
    <x v="4"/>
    <x v="2"/>
  </r>
  <r>
    <n v="862"/>
    <s v="2260"/>
    <x v="1"/>
    <n v="130"/>
    <n v="1062"/>
    <n v="473"/>
    <x v="2"/>
    <x v="1"/>
    <m/>
    <x v="0"/>
    <x v="0"/>
    <x v="0"/>
    <x v="4"/>
    <x v="59"/>
    <x v="4"/>
    <x v="2"/>
  </r>
  <r>
    <n v="518"/>
    <s v="2265"/>
    <x v="0"/>
    <n v="102"/>
    <n v="178"/>
    <n v="360"/>
    <x v="2"/>
    <x v="0"/>
    <m/>
    <x v="0"/>
    <x v="0"/>
    <x v="0"/>
    <x v="4"/>
    <x v="60"/>
    <x v="4"/>
    <x v="2"/>
  </r>
  <r>
    <n v="863"/>
    <s v="2265"/>
    <x v="1"/>
    <n v="102"/>
    <n v="983"/>
    <n v="400"/>
    <x v="2"/>
    <x v="1"/>
    <m/>
    <x v="0"/>
    <x v="0"/>
    <x v="0"/>
    <x v="4"/>
    <x v="60"/>
    <x v="4"/>
    <x v="2"/>
  </r>
  <r>
    <n v="519"/>
    <s v="2270"/>
    <x v="0"/>
    <n v="87"/>
    <n v="185"/>
    <n v="323"/>
    <x v="2"/>
    <x v="0"/>
    <m/>
    <x v="0"/>
    <x v="0"/>
    <x v="0"/>
    <x v="4"/>
    <x v="61"/>
    <x v="4"/>
    <x v="2"/>
  </r>
  <r>
    <n v="864"/>
    <s v="2270"/>
    <x v="1"/>
    <n v="193"/>
    <n v="1558"/>
    <n v="209"/>
    <x v="2"/>
    <x v="1"/>
    <m/>
    <x v="0"/>
    <x v="0"/>
    <x v="0"/>
    <x v="4"/>
    <x v="61"/>
    <x v="4"/>
    <x v="2"/>
  </r>
  <r>
    <n v="520"/>
    <s v="2275"/>
    <x v="0"/>
    <n v="151"/>
    <n v="175"/>
    <n v="358"/>
    <x v="2"/>
    <x v="0"/>
    <m/>
    <x v="0"/>
    <x v="0"/>
    <x v="0"/>
    <x v="4"/>
    <x v="62"/>
    <x v="4"/>
    <x v="2"/>
  </r>
  <r>
    <n v="865"/>
    <s v="2275"/>
    <x v="1"/>
    <n v="315"/>
    <n v="808"/>
    <n v="351"/>
    <x v="2"/>
    <x v="1"/>
    <m/>
    <x v="0"/>
    <x v="0"/>
    <x v="0"/>
    <x v="4"/>
    <x v="62"/>
    <x v="4"/>
    <x v="2"/>
  </r>
  <r>
    <n v="521"/>
    <s v="2280"/>
    <x v="0"/>
    <n v="127"/>
    <n v="549"/>
    <n v="635"/>
    <x v="2"/>
    <x v="0"/>
    <m/>
    <x v="0"/>
    <x v="0"/>
    <x v="0"/>
    <x v="4"/>
    <x v="63"/>
    <x v="4"/>
    <x v="2"/>
  </r>
  <r>
    <n v="866"/>
    <s v="2280"/>
    <x v="1"/>
    <n v="152"/>
    <n v="1015"/>
    <n v="483"/>
    <x v="2"/>
    <x v="1"/>
    <m/>
    <x v="0"/>
    <x v="0"/>
    <x v="0"/>
    <x v="4"/>
    <x v="63"/>
    <x v="4"/>
    <x v="2"/>
  </r>
  <r>
    <n v="522"/>
    <s v="2285"/>
    <x v="0"/>
    <n v="179"/>
    <n v="1792"/>
    <n v="358"/>
    <x v="2"/>
    <x v="0"/>
    <m/>
    <x v="0"/>
    <x v="0"/>
    <x v="0"/>
    <x v="4"/>
    <x v="64"/>
    <x v="4"/>
    <x v="2"/>
  </r>
  <r>
    <n v="867"/>
    <s v="2285"/>
    <x v="1"/>
    <n v="276"/>
    <n v="1396"/>
    <n v="376"/>
    <x v="2"/>
    <x v="1"/>
    <m/>
    <x v="0"/>
    <x v="0"/>
    <x v="0"/>
    <x v="4"/>
    <x v="64"/>
    <x v="4"/>
    <x v="2"/>
  </r>
  <r>
    <n v="523"/>
    <s v="2290"/>
    <x v="0"/>
    <n v="216"/>
    <n v="1020"/>
    <n v="352"/>
    <x v="2"/>
    <x v="0"/>
    <m/>
    <x v="0"/>
    <x v="0"/>
    <x v="0"/>
    <x v="4"/>
    <x v="65"/>
    <x v="4"/>
    <x v="2"/>
  </r>
  <r>
    <n v="868"/>
    <s v="2290"/>
    <x v="1"/>
    <n v="202"/>
    <n v="1228"/>
    <n v="351"/>
    <x v="2"/>
    <x v="1"/>
    <m/>
    <x v="0"/>
    <x v="0"/>
    <x v="0"/>
    <x v="4"/>
    <x v="65"/>
    <x v="4"/>
    <x v="2"/>
  </r>
  <r>
    <n v="524"/>
    <s v="2295"/>
    <x v="0"/>
    <n v="103"/>
    <n v="1875"/>
    <n v="822"/>
    <x v="2"/>
    <x v="0"/>
    <m/>
    <x v="0"/>
    <x v="0"/>
    <x v="0"/>
    <x v="4"/>
    <x v="66"/>
    <x v="4"/>
    <x v="2"/>
  </r>
  <r>
    <n v="869"/>
    <s v="2295"/>
    <x v="1"/>
    <n v="200"/>
    <n v="619"/>
    <n v="256"/>
    <x v="2"/>
    <x v="1"/>
    <m/>
    <x v="0"/>
    <x v="0"/>
    <x v="0"/>
    <x v="4"/>
    <x v="66"/>
    <x v="4"/>
    <x v="2"/>
  </r>
  <r>
    <n v="525"/>
    <s v="2300"/>
    <x v="0"/>
    <n v="225"/>
    <n v="1574"/>
    <n v="105"/>
    <x v="2"/>
    <x v="0"/>
    <m/>
    <x v="0"/>
    <x v="0"/>
    <x v="0"/>
    <x v="5"/>
    <x v="67"/>
    <x v="5"/>
    <x v="2"/>
  </r>
  <r>
    <n v="870"/>
    <s v="2300"/>
    <x v="1"/>
    <n v="225"/>
    <n v="443"/>
    <n v="646"/>
    <x v="2"/>
    <x v="1"/>
    <m/>
    <x v="0"/>
    <x v="0"/>
    <x v="0"/>
    <x v="5"/>
    <x v="67"/>
    <x v="5"/>
    <x v="2"/>
  </r>
  <r>
    <n v="1106"/>
    <s v="2300"/>
    <x v="4"/>
    <n v="2"/>
    <n v="1"/>
    <n v="1"/>
    <x v="3"/>
    <x v="0"/>
    <d v="2014-10-28T16:26:16"/>
    <x v="0"/>
    <x v="4"/>
    <x v="4"/>
    <x v="5"/>
    <x v="67"/>
    <x v="5"/>
    <x v="2"/>
  </r>
  <r>
    <n v="526"/>
    <s v="2305"/>
    <x v="0"/>
    <n v="52"/>
    <n v="845"/>
    <n v="165"/>
    <x v="2"/>
    <x v="0"/>
    <m/>
    <x v="0"/>
    <x v="0"/>
    <x v="0"/>
    <x v="5"/>
    <x v="68"/>
    <x v="5"/>
    <x v="2"/>
  </r>
  <r>
    <n v="871"/>
    <s v="2305"/>
    <x v="1"/>
    <n v="52"/>
    <n v="617"/>
    <n v="161"/>
    <x v="2"/>
    <x v="1"/>
    <m/>
    <x v="0"/>
    <x v="0"/>
    <x v="0"/>
    <x v="5"/>
    <x v="68"/>
    <x v="5"/>
    <x v="2"/>
  </r>
  <r>
    <n v="1112"/>
    <s v="2305"/>
    <x v="4"/>
    <n v="0"/>
    <n v="0"/>
    <n v="0"/>
    <x v="1"/>
    <x v="0"/>
    <d v="2014-10-28T16:27:46"/>
    <x v="0"/>
    <x v="4"/>
    <x v="0"/>
    <x v="5"/>
    <x v="68"/>
    <x v="5"/>
    <x v="2"/>
  </r>
  <r>
    <n v="527"/>
    <s v="2310"/>
    <x v="0"/>
    <n v="95"/>
    <n v="715"/>
    <n v="154"/>
    <x v="2"/>
    <x v="0"/>
    <m/>
    <x v="0"/>
    <x v="0"/>
    <x v="0"/>
    <x v="5"/>
    <x v="69"/>
    <x v="5"/>
    <x v="2"/>
  </r>
  <r>
    <n v="872"/>
    <s v="2310"/>
    <x v="1"/>
    <n v="95"/>
    <n v="1901"/>
    <n v="265"/>
    <x v="2"/>
    <x v="1"/>
    <m/>
    <x v="0"/>
    <x v="0"/>
    <x v="0"/>
    <x v="5"/>
    <x v="69"/>
    <x v="5"/>
    <x v="2"/>
  </r>
  <r>
    <n v="1115"/>
    <s v="2310"/>
    <x v="4"/>
    <n v="0"/>
    <n v="0"/>
    <n v="0"/>
    <x v="1"/>
    <x v="0"/>
    <d v="2014-10-28T16:28:40"/>
    <x v="0"/>
    <x v="4"/>
    <x v="0"/>
    <x v="5"/>
    <x v="69"/>
    <x v="5"/>
    <x v="2"/>
  </r>
  <r>
    <n v="528"/>
    <s v="2315"/>
    <x v="0"/>
    <n v="227"/>
    <n v="235"/>
    <n v="102"/>
    <x v="2"/>
    <x v="0"/>
    <m/>
    <x v="0"/>
    <x v="0"/>
    <x v="0"/>
    <x v="5"/>
    <x v="70"/>
    <x v="5"/>
    <x v="2"/>
  </r>
  <r>
    <n v="873"/>
    <s v="2315"/>
    <x v="1"/>
    <n v="227"/>
    <n v="971"/>
    <n v="423"/>
    <x v="2"/>
    <x v="1"/>
    <m/>
    <x v="0"/>
    <x v="0"/>
    <x v="0"/>
    <x v="5"/>
    <x v="70"/>
    <x v="5"/>
    <x v="2"/>
  </r>
  <r>
    <n v="1114"/>
    <s v="2315"/>
    <x v="4"/>
    <n v="0"/>
    <n v="0"/>
    <n v="0"/>
    <x v="1"/>
    <x v="0"/>
    <d v="2014-10-28T16:28:14"/>
    <x v="0"/>
    <x v="4"/>
    <x v="0"/>
    <x v="5"/>
    <x v="70"/>
    <x v="5"/>
    <x v="2"/>
  </r>
  <r>
    <n v="529"/>
    <s v="2320"/>
    <x v="0"/>
    <n v="107"/>
    <n v="391"/>
    <n v="194"/>
    <x v="2"/>
    <x v="0"/>
    <m/>
    <x v="0"/>
    <x v="0"/>
    <x v="0"/>
    <x v="5"/>
    <x v="71"/>
    <x v="5"/>
    <x v="2"/>
  </r>
  <r>
    <n v="874"/>
    <s v="2320"/>
    <x v="1"/>
    <n v="107"/>
    <n v="392"/>
    <n v="331"/>
    <x v="2"/>
    <x v="1"/>
    <m/>
    <x v="0"/>
    <x v="0"/>
    <x v="0"/>
    <x v="5"/>
    <x v="71"/>
    <x v="5"/>
    <x v="2"/>
  </r>
  <r>
    <n v="1116"/>
    <s v="2320"/>
    <x v="4"/>
    <n v="0"/>
    <n v="0"/>
    <n v="0"/>
    <x v="1"/>
    <x v="0"/>
    <d v="2014-10-28T16:29:20"/>
    <x v="0"/>
    <x v="4"/>
    <x v="0"/>
    <x v="5"/>
    <x v="71"/>
    <x v="5"/>
    <x v="2"/>
  </r>
  <r>
    <n v="530"/>
    <s v="2325"/>
    <x v="0"/>
    <n v="281"/>
    <n v="1997"/>
    <n v="146"/>
    <x v="2"/>
    <x v="0"/>
    <m/>
    <x v="0"/>
    <x v="0"/>
    <x v="0"/>
    <x v="5"/>
    <x v="72"/>
    <x v="5"/>
    <x v="2"/>
  </r>
  <r>
    <n v="875"/>
    <s v="2325"/>
    <x v="1"/>
    <n v="281"/>
    <n v="857"/>
    <n v="1186"/>
    <x v="2"/>
    <x v="1"/>
    <m/>
    <x v="0"/>
    <x v="0"/>
    <x v="0"/>
    <x v="5"/>
    <x v="72"/>
    <x v="5"/>
    <x v="2"/>
  </r>
  <r>
    <n v="1111"/>
    <s v="2325"/>
    <x v="4"/>
    <n v="0"/>
    <n v="0"/>
    <n v="0"/>
    <x v="1"/>
    <x v="0"/>
    <d v="2014-10-28T16:27:36"/>
    <x v="0"/>
    <x v="4"/>
    <x v="0"/>
    <x v="5"/>
    <x v="72"/>
    <x v="5"/>
    <x v="2"/>
  </r>
  <r>
    <n v="531"/>
    <s v="2330"/>
    <x v="0"/>
    <n v="45"/>
    <n v="348"/>
    <n v="254"/>
    <x v="2"/>
    <x v="0"/>
    <m/>
    <x v="0"/>
    <x v="0"/>
    <x v="0"/>
    <x v="5"/>
    <x v="73"/>
    <x v="5"/>
    <x v="2"/>
  </r>
  <r>
    <n v="876"/>
    <s v="2330"/>
    <x v="1"/>
    <n v="45"/>
    <n v="728"/>
    <n v="441"/>
    <x v="2"/>
    <x v="1"/>
    <m/>
    <x v="0"/>
    <x v="0"/>
    <x v="0"/>
    <x v="5"/>
    <x v="73"/>
    <x v="5"/>
    <x v="2"/>
  </r>
  <r>
    <n v="1107"/>
    <s v="2330"/>
    <x v="4"/>
    <n v="0"/>
    <n v="0"/>
    <n v="0"/>
    <x v="1"/>
    <x v="0"/>
    <d v="2014-10-28T16:26:51"/>
    <x v="0"/>
    <x v="4"/>
    <x v="0"/>
    <x v="5"/>
    <x v="73"/>
    <x v="5"/>
    <x v="2"/>
  </r>
  <r>
    <n v="532"/>
    <s v="2335"/>
    <x v="0"/>
    <n v="384"/>
    <n v="718"/>
    <n v="184"/>
    <x v="2"/>
    <x v="0"/>
    <m/>
    <x v="0"/>
    <x v="0"/>
    <x v="0"/>
    <x v="5"/>
    <x v="74"/>
    <x v="5"/>
    <x v="2"/>
  </r>
  <r>
    <n v="877"/>
    <s v="2335"/>
    <x v="1"/>
    <n v="384"/>
    <n v="451"/>
    <n v="451"/>
    <x v="2"/>
    <x v="1"/>
    <m/>
    <x v="0"/>
    <x v="0"/>
    <x v="0"/>
    <x v="5"/>
    <x v="74"/>
    <x v="5"/>
    <x v="2"/>
  </r>
  <r>
    <n v="1108"/>
    <s v="2335"/>
    <x v="4"/>
    <n v="0"/>
    <n v="0"/>
    <n v="0"/>
    <x v="1"/>
    <x v="0"/>
    <d v="2014-10-28T16:26:59"/>
    <x v="0"/>
    <x v="4"/>
    <x v="0"/>
    <x v="5"/>
    <x v="74"/>
    <x v="5"/>
    <x v="2"/>
  </r>
  <r>
    <n v="533"/>
    <s v="2340"/>
    <x v="0"/>
    <n v="227"/>
    <n v="1548"/>
    <n v="290"/>
    <x v="2"/>
    <x v="0"/>
    <m/>
    <x v="0"/>
    <x v="0"/>
    <x v="0"/>
    <x v="5"/>
    <x v="75"/>
    <x v="5"/>
    <x v="2"/>
  </r>
  <r>
    <n v="878"/>
    <s v="2340"/>
    <x v="1"/>
    <n v="227"/>
    <n v="265"/>
    <n v="720"/>
    <x v="2"/>
    <x v="1"/>
    <m/>
    <x v="0"/>
    <x v="0"/>
    <x v="0"/>
    <x v="5"/>
    <x v="75"/>
    <x v="5"/>
    <x v="2"/>
  </r>
  <r>
    <n v="1110"/>
    <s v="2340"/>
    <x v="4"/>
    <n v="0"/>
    <n v="0"/>
    <n v="0"/>
    <x v="1"/>
    <x v="0"/>
    <d v="2014-10-28T16:27:27"/>
    <x v="0"/>
    <x v="4"/>
    <x v="0"/>
    <x v="5"/>
    <x v="75"/>
    <x v="5"/>
    <x v="2"/>
  </r>
  <r>
    <n v="534"/>
    <s v="2345"/>
    <x v="0"/>
    <n v="225"/>
    <n v="1419"/>
    <n v="165"/>
    <x v="2"/>
    <x v="0"/>
    <m/>
    <x v="0"/>
    <x v="0"/>
    <x v="0"/>
    <x v="5"/>
    <x v="76"/>
    <x v="5"/>
    <x v="2"/>
  </r>
  <r>
    <n v="879"/>
    <s v="2345"/>
    <x v="1"/>
    <n v="225"/>
    <n v="518"/>
    <n v="322"/>
    <x v="2"/>
    <x v="1"/>
    <m/>
    <x v="0"/>
    <x v="0"/>
    <x v="0"/>
    <x v="5"/>
    <x v="76"/>
    <x v="5"/>
    <x v="2"/>
  </r>
  <r>
    <n v="1113"/>
    <s v="2345"/>
    <x v="4"/>
    <n v="0"/>
    <n v="0"/>
    <n v="0"/>
    <x v="1"/>
    <x v="0"/>
    <d v="2014-10-28T16:27:57"/>
    <x v="0"/>
    <x v="4"/>
    <x v="0"/>
    <x v="5"/>
    <x v="76"/>
    <x v="5"/>
    <x v="2"/>
  </r>
  <r>
    <n v="535"/>
    <s v="2350"/>
    <x v="0"/>
    <n v="282"/>
    <n v="1449"/>
    <n v="226"/>
    <x v="2"/>
    <x v="0"/>
    <m/>
    <x v="0"/>
    <x v="0"/>
    <x v="0"/>
    <x v="5"/>
    <x v="77"/>
    <x v="5"/>
    <x v="2"/>
  </r>
  <r>
    <n v="880"/>
    <s v="2350"/>
    <x v="1"/>
    <n v="282"/>
    <n v="570"/>
    <n v="565"/>
    <x v="2"/>
    <x v="1"/>
    <m/>
    <x v="0"/>
    <x v="0"/>
    <x v="0"/>
    <x v="5"/>
    <x v="77"/>
    <x v="5"/>
    <x v="2"/>
  </r>
  <r>
    <n v="1109"/>
    <s v="2350"/>
    <x v="4"/>
    <n v="0"/>
    <n v="0"/>
    <n v="0"/>
    <x v="1"/>
    <x v="0"/>
    <d v="2014-10-28T16:27:18"/>
    <x v="0"/>
    <x v="4"/>
    <x v="0"/>
    <x v="5"/>
    <x v="77"/>
    <x v="5"/>
    <x v="2"/>
  </r>
  <r>
    <n v="558"/>
    <s v="2465"/>
    <x v="0"/>
    <n v="136"/>
    <n v="458"/>
    <n v="228"/>
    <x v="2"/>
    <x v="0"/>
    <m/>
    <x v="0"/>
    <x v="0"/>
    <x v="0"/>
    <x v="6"/>
    <x v="78"/>
    <x v="6"/>
    <x v="2"/>
  </r>
  <r>
    <n v="903"/>
    <s v="2465"/>
    <x v="1"/>
    <n v="135"/>
    <n v="686"/>
    <n v="76"/>
    <x v="2"/>
    <x v="1"/>
    <m/>
    <x v="0"/>
    <x v="0"/>
    <x v="0"/>
    <x v="6"/>
    <x v="78"/>
    <x v="6"/>
    <x v="2"/>
  </r>
  <r>
    <n v="966"/>
    <s v="2465"/>
    <x v="3"/>
    <n v="0"/>
    <n v="0"/>
    <n v="0"/>
    <x v="1"/>
    <x v="0"/>
    <d v="2013-10-15T16:39:33"/>
    <x v="0"/>
    <x v="5"/>
    <x v="0"/>
    <x v="6"/>
    <x v="78"/>
    <x v="6"/>
    <x v="2"/>
  </r>
  <r>
    <n v="1028"/>
    <s v="2465"/>
    <x v="2"/>
    <n v="0"/>
    <n v="0"/>
    <n v="0"/>
    <x v="1"/>
    <x v="0"/>
    <d v="2014-09-02T10:40:50"/>
    <x v="0"/>
    <x v="5"/>
    <x v="0"/>
    <x v="6"/>
    <x v="78"/>
    <x v="6"/>
    <x v="2"/>
  </r>
  <r>
    <n v="1118"/>
    <s v="2465"/>
    <x v="4"/>
    <n v="0"/>
    <n v="0"/>
    <n v="0"/>
    <x v="1"/>
    <x v="0"/>
    <d v="2014-11-07T10:45:30"/>
    <x v="0"/>
    <x v="5"/>
    <x v="0"/>
    <x v="6"/>
    <x v="78"/>
    <x v="6"/>
    <x v="2"/>
  </r>
  <r>
    <n v="559"/>
    <s v="2470"/>
    <x v="0"/>
    <n v="135"/>
    <n v="602"/>
    <n v="86"/>
    <x v="2"/>
    <x v="0"/>
    <m/>
    <x v="0"/>
    <x v="0"/>
    <x v="0"/>
    <x v="6"/>
    <x v="79"/>
    <x v="6"/>
    <x v="2"/>
  </r>
  <r>
    <n v="904"/>
    <s v="2470"/>
    <x v="1"/>
    <n v="121"/>
    <n v="506"/>
    <n v="74"/>
    <x v="2"/>
    <x v="1"/>
    <m/>
    <x v="0"/>
    <x v="0"/>
    <x v="0"/>
    <x v="6"/>
    <x v="79"/>
    <x v="6"/>
    <x v="2"/>
  </r>
  <r>
    <n v="962"/>
    <s v="2470"/>
    <x v="3"/>
    <n v="0"/>
    <n v="0"/>
    <n v="0"/>
    <x v="1"/>
    <x v="0"/>
    <d v="2013-10-15T16:37:47"/>
    <x v="0"/>
    <x v="5"/>
    <x v="0"/>
    <x v="6"/>
    <x v="79"/>
    <x v="6"/>
    <x v="2"/>
  </r>
  <r>
    <n v="1029"/>
    <s v="2470"/>
    <x v="2"/>
    <n v="0"/>
    <n v="0"/>
    <n v="0"/>
    <x v="1"/>
    <x v="0"/>
    <d v="2014-09-02T10:41:05"/>
    <x v="0"/>
    <x v="5"/>
    <x v="0"/>
    <x v="6"/>
    <x v="79"/>
    <x v="6"/>
    <x v="2"/>
  </r>
  <r>
    <n v="1119"/>
    <s v="2470"/>
    <x v="4"/>
    <n v="0"/>
    <n v="0"/>
    <n v="0"/>
    <x v="1"/>
    <x v="0"/>
    <d v="2014-11-07T10:45:37"/>
    <x v="0"/>
    <x v="5"/>
    <x v="0"/>
    <x v="6"/>
    <x v="79"/>
    <x v="6"/>
    <x v="2"/>
  </r>
  <r>
    <n v="560"/>
    <s v="2475"/>
    <x v="0"/>
    <n v="235"/>
    <n v="641"/>
    <n v="587"/>
    <x v="2"/>
    <x v="0"/>
    <m/>
    <x v="0"/>
    <x v="0"/>
    <x v="0"/>
    <x v="6"/>
    <x v="80"/>
    <x v="6"/>
    <x v="2"/>
  </r>
  <r>
    <n v="905"/>
    <s v="2475"/>
    <x v="1"/>
    <n v="235"/>
    <n v="1302"/>
    <n v="107"/>
    <x v="2"/>
    <x v="1"/>
    <m/>
    <x v="0"/>
    <x v="0"/>
    <x v="0"/>
    <x v="6"/>
    <x v="80"/>
    <x v="6"/>
    <x v="2"/>
  </r>
  <r>
    <n v="965"/>
    <s v="2475"/>
    <x v="3"/>
    <n v="0"/>
    <n v="0"/>
    <n v="0"/>
    <x v="1"/>
    <x v="0"/>
    <d v="2013-10-15T16:38:33"/>
    <x v="0"/>
    <x v="5"/>
    <x v="0"/>
    <x v="6"/>
    <x v="80"/>
    <x v="6"/>
    <x v="2"/>
  </r>
  <r>
    <n v="1030"/>
    <s v="2475"/>
    <x v="2"/>
    <n v="0"/>
    <n v="0"/>
    <n v="0"/>
    <x v="1"/>
    <x v="0"/>
    <d v="2014-09-02T10:41:25"/>
    <x v="0"/>
    <x v="5"/>
    <x v="0"/>
    <x v="6"/>
    <x v="80"/>
    <x v="6"/>
    <x v="2"/>
  </r>
  <r>
    <n v="1120"/>
    <s v="2475"/>
    <x v="4"/>
    <n v="0"/>
    <n v="0"/>
    <n v="0"/>
    <x v="1"/>
    <x v="0"/>
    <d v="2014-11-07T10:45:44"/>
    <x v="0"/>
    <x v="5"/>
    <x v="0"/>
    <x v="6"/>
    <x v="80"/>
    <x v="6"/>
    <x v="2"/>
  </r>
  <r>
    <n v="561"/>
    <s v="2480"/>
    <x v="0"/>
    <n v="218"/>
    <n v="668"/>
    <n v="103"/>
    <x v="2"/>
    <x v="0"/>
    <m/>
    <x v="0"/>
    <x v="0"/>
    <x v="0"/>
    <x v="6"/>
    <x v="81"/>
    <x v="6"/>
    <x v="2"/>
  </r>
  <r>
    <n v="906"/>
    <s v="2480"/>
    <x v="1"/>
    <n v="218"/>
    <n v="772"/>
    <n v="60"/>
    <x v="2"/>
    <x v="1"/>
    <m/>
    <x v="0"/>
    <x v="0"/>
    <x v="0"/>
    <x v="6"/>
    <x v="81"/>
    <x v="6"/>
    <x v="2"/>
  </r>
  <r>
    <n v="963"/>
    <s v="2480"/>
    <x v="3"/>
    <n v="0"/>
    <n v="0"/>
    <n v="0"/>
    <x v="1"/>
    <x v="0"/>
    <d v="2013-10-15T16:38:12"/>
    <x v="0"/>
    <x v="5"/>
    <x v="0"/>
    <x v="6"/>
    <x v="81"/>
    <x v="6"/>
    <x v="2"/>
  </r>
  <r>
    <n v="1031"/>
    <s v="2480"/>
    <x v="2"/>
    <n v="0"/>
    <n v="0"/>
    <n v="0"/>
    <x v="1"/>
    <x v="0"/>
    <d v="2014-09-02T10:41:46"/>
    <x v="0"/>
    <x v="5"/>
    <x v="0"/>
    <x v="6"/>
    <x v="81"/>
    <x v="6"/>
    <x v="2"/>
  </r>
  <r>
    <n v="1121"/>
    <s v="2480"/>
    <x v="4"/>
    <n v="0"/>
    <n v="0"/>
    <n v="0"/>
    <x v="1"/>
    <x v="0"/>
    <d v="2014-11-07T10:45:53"/>
    <x v="0"/>
    <x v="5"/>
    <x v="0"/>
    <x v="6"/>
    <x v="81"/>
    <x v="6"/>
    <x v="2"/>
  </r>
  <r>
    <n v="562"/>
    <s v="2485"/>
    <x v="0"/>
    <n v="231"/>
    <n v="710"/>
    <n v="100"/>
    <x v="2"/>
    <x v="0"/>
    <m/>
    <x v="0"/>
    <x v="0"/>
    <x v="0"/>
    <x v="6"/>
    <x v="82"/>
    <x v="6"/>
    <x v="2"/>
  </r>
  <r>
    <n v="907"/>
    <s v="2485"/>
    <x v="1"/>
    <n v="231"/>
    <n v="908"/>
    <n v="62"/>
    <x v="2"/>
    <x v="1"/>
    <m/>
    <x v="0"/>
    <x v="0"/>
    <x v="0"/>
    <x v="6"/>
    <x v="82"/>
    <x v="6"/>
    <x v="2"/>
  </r>
  <r>
    <n v="964"/>
    <s v="2485"/>
    <x v="3"/>
    <n v="0"/>
    <n v="0"/>
    <n v="0"/>
    <x v="1"/>
    <x v="0"/>
    <d v="2013-10-15T16:38:23"/>
    <x v="0"/>
    <x v="5"/>
    <x v="0"/>
    <x v="6"/>
    <x v="82"/>
    <x v="6"/>
    <x v="2"/>
  </r>
  <r>
    <n v="1032"/>
    <s v="2485"/>
    <x v="2"/>
    <n v="0"/>
    <n v="0"/>
    <n v="0"/>
    <x v="1"/>
    <x v="0"/>
    <d v="2014-09-02T10:42:03"/>
    <x v="0"/>
    <x v="5"/>
    <x v="0"/>
    <x v="6"/>
    <x v="82"/>
    <x v="6"/>
    <x v="2"/>
  </r>
  <r>
    <n v="1122"/>
    <s v="2485"/>
    <x v="4"/>
    <n v="0"/>
    <n v="0"/>
    <n v="0"/>
    <x v="1"/>
    <x v="0"/>
    <d v="2014-11-07T10:46:00"/>
    <x v="0"/>
    <x v="5"/>
    <x v="0"/>
    <x v="6"/>
    <x v="82"/>
    <x v="6"/>
    <x v="2"/>
  </r>
  <r>
    <n v="563"/>
    <s v="2490"/>
    <x v="0"/>
    <n v="260"/>
    <n v="556"/>
    <n v="67"/>
    <x v="2"/>
    <x v="0"/>
    <m/>
    <x v="0"/>
    <x v="0"/>
    <x v="0"/>
    <x v="6"/>
    <x v="83"/>
    <x v="6"/>
    <x v="2"/>
  </r>
  <r>
    <n v="908"/>
    <s v="2490"/>
    <x v="1"/>
    <n v="327"/>
    <n v="683"/>
    <n v="102"/>
    <x v="2"/>
    <x v="1"/>
    <m/>
    <x v="0"/>
    <x v="0"/>
    <x v="0"/>
    <x v="6"/>
    <x v="83"/>
    <x v="6"/>
    <x v="2"/>
  </r>
  <r>
    <n v="971"/>
    <s v="2490"/>
    <x v="3"/>
    <n v="0"/>
    <n v="0"/>
    <n v="0"/>
    <x v="3"/>
    <x v="0"/>
    <d v="2013-10-15T16:40:49"/>
    <x v="0"/>
    <x v="5"/>
    <x v="0"/>
    <x v="6"/>
    <x v="83"/>
    <x v="6"/>
    <x v="2"/>
  </r>
  <r>
    <n v="1033"/>
    <s v="2490"/>
    <x v="2"/>
    <n v="0"/>
    <n v="0"/>
    <n v="0"/>
    <x v="3"/>
    <x v="0"/>
    <d v="2014-09-02T10:42:20"/>
    <x v="0"/>
    <x v="5"/>
    <x v="0"/>
    <x v="6"/>
    <x v="83"/>
    <x v="6"/>
    <x v="2"/>
  </r>
  <r>
    <n v="1123"/>
    <s v="2490"/>
    <x v="4"/>
    <n v="0"/>
    <n v="0"/>
    <n v="0"/>
    <x v="1"/>
    <x v="0"/>
    <d v="2014-11-07T10:46:27"/>
    <x v="0"/>
    <x v="5"/>
    <x v="0"/>
    <x v="6"/>
    <x v="83"/>
    <x v="6"/>
    <x v="2"/>
  </r>
  <r>
    <n v="564"/>
    <s v="2495"/>
    <x v="0"/>
    <n v="285"/>
    <n v="637"/>
    <n v="95"/>
    <x v="2"/>
    <x v="0"/>
    <m/>
    <x v="0"/>
    <x v="0"/>
    <x v="0"/>
    <x v="6"/>
    <x v="84"/>
    <x v="6"/>
    <x v="2"/>
  </r>
  <r>
    <n v="909"/>
    <s v="2495"/>
    <x v="1"/>
    <n v="325"/>
    <n v="796"/>
    <n v="94"/>
    <x v="2"/>
    <x v="1"/>
    <m/>
    <x v="0"/>
    <x v="0"/>
    <x v="0"/>
    <x v="6"/>
    <x v="84"/>
    <x v="6"/>
    <x v="2"/>
  </r>
  <r>
    <n v="967"/>
    <s v="2495"/>
    <x v="3"/>
    <n v="0"/>
    <n v="0"/>
    <n v="0"/>
    <x v="1"/>
    <x v="0"/>
    <d v="2013-10-15T16:39:48"/>
    <x v="0"/>
    <x v="5"/>
    <x v="0"/>
    <x v="6"/>
    <x v="84"/>
    <x v="6"/>
    <x v="2"/>
  </r>
  <r>
    <n v="1034"/>
    <s v="2495"/>
    <x v="2"/>
    <n v="0"/>
    <n v="0"/>
    <n v="0"/>
    <x v="1"/>
    <x v="0"/>
    <d v="2014-09-02T10:42:39"/>
    <x v="0"/>
    <x v="5"/>
    <x v="0"/>
    <x v="6"/>
    <x v="84"/>
    <x v="6"/>
    <x v="2"/>
  </r>
  <r>
    <n v="1124"/>
    <s v="2495"/>
    <x v="4"/>
    <n v="0"/>
    <n v="0"/>
    <n v="0"/>
    <x v="1"/>
    <x v="0"/>
    <d v="2014-11-07T10:53:18"/>
    <x v="0"/>
    <x v="5"/>
    <x v="0"/>
    <x v="6"/>
    <x v="84"/>
    <x v="6"/>
    <x v="2"/>
  </r>
  <r>
    <n v="565"/>
    <s v="2500"/>
    <x v="0"/>
    <n v="325"/>
    <n v="743"/>
    <n v="305"/>
    <x v="2"/>
    <x v="0"/>
    <m/>
    <x v="0"/>
    <x v="0"/>
    <x v="0"/>
    <x v="6"/>
    <x v="85"/>
    <x v="6"/>
    <x v="2"/>
  </r>
  <r>
    <n v="910"/>
    <s v="2500"/>
    <x v="1"/>
    <n v="315"/>
    <n v="1020"/>
    <n v="38"/>
    <x v="2"/>
    <x v="1"/>
    <m/>
    <x v="0"/>
    <x v="0"/>
    <x v="0"/>
    <x v="6"/>
    <x v="85"/>
    <x v="6"/>
    <x v="2"/>
  </r>
  <r>
    <n v="968"/>
    <s v="2500"/>
    <x v="3"/>
    <n v="0"/>
    <n v="0"/>
    <n v="0"/>
    <x v="1"/>
    <x v="0"/>
    <d v="2013-10-15T16:40:01"/>
    <x v="0"/>
    <x v="5"/>
    <x v="0"/>
    <x v="6"/>
    <x v="85"/>
    <x v="6"/>
    <x v="2"/>
  </r>
  <r>
    <n v="1035"/>
    <s v="2500"/>
    <x v="2"/>
    <n v="0"/>
    <n v="0"/>
    <n v="0"/>
    <x v="1"/>
    <x v="0"/>
    <d v="2014-09-02T10:42:52"/>
    <x v="0"/>
    <x v="5"/>
    <x v="0"/>
    <x v="6"/>
    <x v="85"/>
    <x v="6"/>
    <x v="2"/>
  </r>
  <r>
    <n v="1125"/>
    <s v="2500"/>
    <x v="4"/>
    <n v="0"/>
    <n v="0"/>
    <n v="0"/>
    <x v="1"/>
    <x v="0"/>
    <d v="2014-11-07T10:53:26"/>
    <x v="0"/>
    <x v="5"/>
    <x v="0"/>
    <x v="6"/>
    <x v="85"/>
    <x v="6"/>
    <x v="2"/>
  </r>
  <r>
    <n v="566"/>
    <s v="2505"/>
    <x v="0"/>
    <n v="163"/>
    <n v="554"/>
    <n v="211"/>
    <x v="2"/>
    <x v="0"/>
    <m/>
    <x v="0"/>
    <x v="0"/>
    <x v="0"/>
    <x v="6"/>
    <x v="86"/>
    <x v="6"/>
    <x v="2"/>
  </r>
  <r>
    <n v="911"/>
    <s v="2505"/>
    <x v="1"/>
    <n v="194"/>
    <n v="624"/>
    <n v="110"/>
    <x v="2"/>
    <x v="1"/>
    <m/>
    <x v="0"/>
    <x v="0"/>
    <x v="0"/>
    <x v="6"/>
    <x v="86"/>
    <x v="6"/>
    <x v="2"/>
  </r>
  <r>
    <n v="969"/>
    <s v="2505"/>
    <x v="3"/>
    <n v="0"/>
    <n v="0"/>
    <n v="0"/>
    <x v="1"/>
    <x v="0"/>
    <d v="2013-10-15T16:40:15"/>
    <x v="0"/>
    <x v="5"/>
    <x v="0"/>
    <x v="6"/>
    <x v="86"/>
    <x v="6"/>
    <x v="2"/>
  </r>
  <r>
    <n v="1036"/>
    <s v="2505"/>
    <x v="2"/>
    <n v="0"/>
    <n v="0"/>
    <n v="0"/>
    <x v="1"/>
    <x v="0"/>
    <d v="2014-09-02T10:43:07"/>
    <x v="0"/>
    <x v="5"/>
    <x v="0"/>
    <x v="6"/>
    <x v="86"/>
    <x v="6"/>
    <x v="2"/>
  </r>
  <r>
    <n v="1126"/>
    <s v="2505"/>
    <x v="4"/>
    <n v="0"/>
    <n v="0"/>
    <n v="0"/>
    <x v="1"/>
    <x v="0"/>
    <d v="2014-11-07T10:53:32"/>
    <x v="0"/>
    <x v="5"/>
    <x v="0"/>
    <x v="6"/>
    <x v="86"/>
    <x v="6"/>
    <x v="2"/>
  </r>
  <r>
    <n v="567"/>
    <s v="2510"/>
    <x v="0"/>
    <n v="85"/>
    <n v="457"/>
    <n v="524"/>
    <x v="2"/>
    <x v="0"/>
    <m/>
    <x v="0"/>
    <x v="0"/>
    <x v="0"/>
    <x v="6"/>
    <x v="87"/>
    <x v="6"/>
    <x v="2"/>
  </r>
  <r>
    <n v="912"/>
    <s v="2510"/>
    <x v="1"/>
    <n v="220"/>
    <n v="325"/>
    <n v="54"/>
    <x v="2"/>
    <x v="1"/>
    <m/>
    <x v="0"/>
    <x v="0"/>
    <x v="0"/>
    <x v="6"/>
    <x v="87"/>
    <x v="6"/>
    <x v="2"/>
  </r>
  <r>
    <n v="970"/>
    <s v="2510"/>
    <x v="3"/>
    <n v="0"/>
    <n v="0"/>
    <n v="0"/>
    <x v="1"/>
    <x v="0"/>
    <d v="2013-10-15T16:40:23"/>
    <x v="0"/>
    <x v="5"/>
    <x v="0"/>
    <x v="6"/>
    <x v="87"/>
    <x v="6"/>
    <x v="2"/>
  </r>
  <r>
    <n v="1037"/>
    <s v="2510"/>
    <x v="2"/>
    <n v="0"/>
    <n v="0"/>
    <n v="0"/>
    <x v="1"/>
    <x v="0"/>
    <d v="2014-09-02T10:43:19"/>
    <x v="0"/>
    <x v="5"/>
    <x v="0"/>
    <x v="6"/>
    <x v="87"/>
    <x v="6"/>
    <x v="2"/>
  </r>
  <r>
    <n v="1127"/>
    <s v="2510"/>
    <x v="4"/>
    <n v="0"/>
    <n v="0"/>
    <n v="0"/>
    <x v="1"/>
    <x v="0"/>
    <d v="2014-11-07T10:53:38"/>
    <x v="0"/>
    <x v="5"/>
    <x v="0"/>
    <x v="6"/>
    <x v="87"/>
    <x v="6"/>
    <x v="2"/>
  </r>
  <r>
    <n v="548"/>
    <s v="1421"/>
    <x v="0"/>
    <n v="307"/>
    <n v="585"/>
    <n v="1486"/>
    <x v="2"/>
    <x v="0"/>
    <m/>
    <x v="0"/>
    <x v="0"/>
    <x v="0"/>
    <x v="7"/>
    <x v="88"/>
    <x v="7"/>
    <x v="2"/>
  </r>
  <r>
    <n v="893"/>
    <s v="1421"/>
    <x v="1"/>
    <n v="992"/>
    <n v="1024"/>
    <n v="207"/>
    <x v="2"/>
    <x v="1"/>
    <m/>
    <x v="0"/>
    <x v="0"/>
    <x v="0"/>
    <x v="7"/>
    <x v="88"/>
    <x v="7"/>
    <x v="2"/>
  </r>
  <r>
    <n v="536"/>
    <s v="2355"/>
    <x v="0"/>
    <n v="35"/>
    <n v="500"/>
    <n v="1320"/>
    <x v="2"/>
    <x v="0"/>
    <m/>
    <x v="0"/>
    <x v="0"/>
    <x v="0"/>
    <x v="7"/>
    <x v="89"/>
    <x v="7"/>
    <x v="2"/>
  </r>
  <r>
    <n v="881"/>
    <s v="2355"/>
    <x v="1"/>
    <n v="30"/>
    <n v="1707"/>
    <n v="118"/>
    <x v="2"/>
    <x v="1"/>
    <m/>
    <x v="0"/>
    <x v="0"/>
    <x v="0"/>
    <x v="7"/>
    <x v="89"/>
    <x v="7"/>
    <x v="2"/>
  </r>
  <r>
    <n v="537"/>
    <s v="2360"/>
    <x v="0"/>
    <n v="215"/>
    <n v="400"/>
    <n v="1040"/>
    <x v="2"/>
    <x v="0"/>
    <m/>
    <x v="0"/>
    <x v="0"/>
    <x v="0"/>
    <x v="7"/>
    <x v="90"/>
    <x v="7"/>
    <x v="2"/>
  </r>
  <r>
    <n v="882"/>
    <s v="2360"/>
    <x v="1"/>
    <n v="430"/>
    <n v="594"/>
    <n v="120"/>
    <x v="2"/>
    <x v="1"/>
    <m/>
    <x v="0"/>
    <x v="0"/>
    <x v="0"/>
    <x v="7"/>
    <x v="90"/>
    <x v="7"/>
    <x v="2"/>
  </r>
  <r>
    <n v="538"/>
    <s v="2365"/>
    <x v="0"/>
    <n v="159"/>
    <n v="300"/>
    <n v="951"/>
    <x v="2"/>
    <x v="0"/>
    <m/>
    <x v="0"/>
    <x v="0"/>
    <x v="0"/>
    <x v="7"/>
    <x v="91"/>
    <x v="7"/>
    <x v="2"/>
  </r>
  <r>
    <n v="883"/>
    <s v="2365"/>
    <x v="1"/>
    <n v="191"/>
    <n v="1197"/>
    <n v="22"/>
    <x v="2"/>
    <x v="1"/>
    <m/>
    <x v="0"/>
    <x v="0"/>
    <x v="0"/>
    <x v="7"/>
    <x v="91"/>
    <x v="7"/>
    <x v="2"/>
  </r>
  <r>
    <n v="539"/>
    <s v="2370"/>
    <x v="0"/>
    <n v="150"/>
    <n v="450"/>
    <n v="1650"/>
    <x v="2"/>
    <x v="0"/>
    <m/>
    <x v="0"/>
    <x v="0"/>
    <x v="0"/>
    <x v="7"/>
    <x v="92"/>
    <x v="7"/>
    <x v="2"/>
  </r>
  <r>
    <n v="884"/>
    <s v="2370"/>
    <x v="1"/>
    <n v="242"/>
    <n v="1732"/>
    <n v="7"/>
    <x v="2"/>
    <x v="1"/>
    <m/>
    <x v="0"/>
    <x v="0"/>
    <x v="0"/>
    <x v="7"/>
    <x v="92"/>
    <x v="7"/>
    <x v="2"/>
  </r>
  <r>
    <n v="540"/>
    <s v="2375"/>
    <x v="0"/>
    <n v="161"/>
    <n v="585"/>
    <n v="1350"/>
    <x v="2"/>
    <x v="0"/>
    <m/>
    <x v="0"/>
    <x v="0"/>
    <x v="0"/>
    <x v="7"/>
    <x v="93"/>
    <x v="7"/>
    <x v="2"/>
  </r>
  <r>
    <n v="885"/>
    <s v="2375"/>
    <x v="1"/>
    <n v="350"/>
    <n v="1312"/>
    <n v="18"/>
    <x v="2"/>
    <x v="1"/>
    <m/>
    <x v="0"/>
    <x v="0"/>
    <x v="0"/>
    <x v="7"/>
    <x v="93"/>
    <x v="7"/>
    <x v="2"/>
  </r>
  <r>
    <n v="541"/>
    <s v="2380"/>
    <x v="0"/>
    <n v="292"/>
    <n v="633"/>
    <n v="1202"/>
    <x v="2"/>
    <x v="0"/>
    <m/>
    <x v="0"/>
    <x v="0"/>
    <x v="0"/>
    <x v="7"/>
    <x v="64"/>
    <x v="7"/>
    <x v="2"/>
  </r>
  <r>
    <n v="886"/>
    <s v="2380"/>
    <x v="1"/>
    <n v="449"/>
    <n v="1150"/>
    <n v="38"/>
    <x v="2"/>
    <x v="1"/>
    <m/>
    <x v="0"/>
    <x v="0"/>
    <x v="0"/>
    <x v="7"/>
    <x v="64"/>
    <x v="7"/>
    <x v="2"/>
  </r>
  <r>
    <n v="542"/>
    <s v="2385"/>
    <x v="0"/>
    <n v="100"/>
    <n v="367"/>
    <n v="1254"/>
    <x v="2"/>
    <x v="0"/>
    <m/>
    <x v="0"/>
    <x v="0"/>
    <x v="0"/>
    <x v="7"/>
    <x v="94"/>
    <x v="7"/>
    <x v="2"/>
  </r>
  <r>
    <n v="887"/>
    <s v="2385"/>
    <x v="1"/>
    <n v="280"/>
    <n v="967"/>
    <n v="15"/>
    <x v="2"/>
    <x v="1"/>
    <m/>
    <x v="0"/>
    <x v="0"/>
    <x v="0"/>
    <x v="7"/>
    <x v="94"/>
    <x v="7"/>
    <x v="2"/>
  </r>
  <r>
    <n v="543"/>
    <s v="2390"/>
    <x v="0"/>
    <n v="105"/>
    <n v="325"/>
    <n v="852"/>
    <x v="2"/>
    <x v="0"/>
    <m/>
    <x v="0"/>
    <x v="0"/>
    <x v="0"/>
    <x v="7"/>
    <x v="95"/>
    <x v="7"/>
    <x v="2"/>
  </r>
  <r>
    <n v="888"/>
    <s v="2390"/>
    <x v="1"/>
    <n v="405"/>
    <n v="835"/>
    <n v="42"/>
    <x v="2"/>
    <x v="1"/>
    <m/>
    <x v="0"/>
    <x v="0"/>
    <x v="0"/>
    <x v="7"/>
    <x v="95"/>
    <x v="7"/>
    <x v="2"/>
  </r>
  <r>
    <n v="544"/>
    <s v="2395"/>
    <x v="0"/>
    <n v="453"/>
    <n v="245"/>
    <n v="1150"/>
    <x v="2"/>
    <x v="0"/>
    <m/>
    <x v="0"/>
    <x v="0"/>
    <x v="0"/>
    <x v="7"/>
    <x v="96"/>
    <x v="7"/>
    <x v="2"/>
  </r>
  <r>
    <n v="889"/>
    <s v="2395"/>
    <x v="1"/>
    <n v="811"/>
    <n v="753"/>
    <n v="36"/>
    <x v="2"/>
    <x v="1"/>
    <m/>
    <x v="0"/>
    <x v="0"/>
    <x v="0"/>
    <x v="7"/>
    <x v="96"/>
    <x v="7"/>
    <x v="2"/>
  </r>
  <r>
    <n v="545"/>
    <s v="2400"/>
    <x v="0"/>
    <n v="180"/>
    <n v="352"/>
    <n v="1530"/>
    <x v="2"/>
    <x v="0"/>
    <m/>
    <x v="0"/>
    <x v="0"/>
    <x v="0"/>
    <x v="7"/>
    <x v="49"/>
    <x v="7"/>
    <x v="2"/>
  </r>
  <r>
    <n v="890"/>
    <s v="2400"/>
    <x v="1"/>
    <n v="283"/>
    <n v="880"/>
    <n v="217"/>
    <x v="2"/>
    <x v="1"/>
    <m/>
    <x v="0"/>
    <x v="0"/>
    <x v="0"/>
    <x v="7"/>
    <x v="49"/>
    <x v="7"/>
    <x v="2"/>
  </r>
  <r>
    <n v="546"/>
    <s v="2405"/>
    <x v="0"/>
    <n v="170"/>
    <n v="453"/>
    <n v="1870"/>
    <x v="2"/>
    <x v="0"/>
    <m/>
    <x v="0"/>
    <x v="0"/>
    <x v="0"/>
    <x v="7"/>
    <x v="97"/>
    <x v="7"/>
    <x v="2"/>
  </r>
  <r>
    <n v="891"/>
    <s v="2405"/>
    <x v="1"/>
    <n v="350"/>
    <n v="1172"/>
    <n v="27"/>
    <x v="2"/>
    <x v="1"/>
    <m/>
    <x v="0"/>
    <x v="0"/>
    <x v="0"/>
    <x v="7"/>
    <x v="97"/>
    <x v="7"/>
    <x v="2"/>
  </r>
  <r>
    <n v="547"/>
    <s v="2410"/>
    <x v="0"/>
    <n v="129"/>
    <n v="295"/>
    <n v="1358"/>
    <x v="2"/>
    <x v="0"/>
    <m/>
    <x v="0"/>
    <x v="0"/>
    <x v="0"/>
    <x v="7"/>
    <x v="98"/>
    <x v="7"/>
    <x v="2"/>
  </r>
  <r>
    <n v="892"/>
    <s v="2410"/>
    <x v="1"/>
    <n v="202"/>
    <n v="1004"/>
    <n v="10"/>
    <x v="2"/>
    <x v="1"/>
    <m/>
    <x v="0"/>
    <x v="0"/>
    <x v="0"/>
    <x v="7"/>
    <x v="98"/>
    <x v="7"/>
    <x v="2"/>
  </r>
  <r>
    <n v="549"/>
    <s v="2420"/>
    <x v="0"/>
    <n v="145"/>
    <n v="547"/>
    <n v="1590"/>
    <x v="2"/>
    <x v="0"/>
    <m/>
    <x v="0"/>
    <x v="0"/>
    <x v="0"/>
    <x v="7"/>
    <x v="99"/>
    <x v="7"/>
    <x v="2"/>
  </r>
  <r>
    <n v="894"/>
    <s v="2420"/>
    <x v="1"/>
    <n v="145"/>
    <n v="2119"/>
    <n v="18"/>
    <x v="2"/>
    <x v="1"/>
    <m/>
    <x v="0"/>
    <x v="0"/>
    <x v="0"/>
    <x v="7"/>
    <x v="99"/>
    <x v="7"/>
    <x v="2"/>
  </r>
  <r>
    <n v="550"/>
    <s v="2425"/>
    <x v="0"/>
    <n v="202"/>
    <n v="700"/>
    <n v="1235"/>
    <x v="2"/>
    <x v="0"/>
    <m/>
    <x v="0"/>
    <x v="0"/>
    <x v="0"/>
    <x v="7"/>
    <x v="100"/>
    <x v="7"/>
    <x v="2"/>
  </r>
  <r>
    <n v="895"/>
    <s v="2425"/>
    <x v="1"/>
    <n v="275"/>
    <n v="1407"/>
    <n v="16"/>
    <x v="2"/>
    <x v="1"/>
    <m/>
    <x v="0"/>
    <x v="0"/>
    <x v="0"/>
    <x v="7"/>
    <x v="100"/>
    <x v="7"/>
    <x v="2"/>
  </r>
  <r>
    <n v="551"/>
    <s v="2430"/>
    <x v="0"/>
    <n v="368"/>
    <n v="944"/>
    <n v="1245"/>
    <x v="2"/>
    <x v="0"/>
    <m/>
    <x v="0"/>
    <x v="0"/>
    <x v="0"/>
    <x v="7"/>
    <x v="101"/>
    <x v="7"/>
    <x v="2"/>
  </r>
  <r>
    <n v="896"/>
    <s v="2430"/>
    <x v="1"/>
    <n v="750"/>
    <n v="1357"/>
    <n v="5"/>
    <x v="2"/>
    <x v="1"/>
    <m/>
    <x v="0"/>
    <x v="0"/>
    <x v="0"/>
    <x v="7"/>
    <x v="101"/>
    <x v="7"/>
    <x v="2"/>
  </r>
  <r>
    <n v="552"/>
    <s v="2435"/>
    <x v="0"/>
    <n v="125"/>
    <n v="257"/>
    <n v="258"/>
    <x v="2"/>
    <x v="0"/>
    <m/>
    <x v="0"/>
    <x v="0"/>
    <x v="0"/>
    <x v="7"/>
    <x v="102"/>
    <x v="7"/>
    <x v="2"/>
  </r>
  <r>
    <n v="897"/>
    <s v="2435"/>
    <x v="1"/>
    <n v="378"/>
    <n v="2104"/>
    <n v="200"/>
    <x v="2"/>
    <x v="1"/>
    <m/>
    <x v="0"/>
    <x v="0"/>
    <x v="0"/>
    <x v="7"/>
    <x v="102"/>
    <x v="7"/>
    <x v="2"/>
  </r>
  <r>
    <n v="553"/>
    <s v="2440"/>
    <x v="0"/>
    <n v="85"/>
    <n v="345"/>
    <n v="850"/>
    <x v="2"/>
    <x v="0"/>
    <m/>
    <x v="0"/>
    <x v="0"/>
    <x v="0"/>
    <x v="7"/>
    <x v="103"/>
    <x v="7"/>
    <x v="2"/>
  </r>
  <r>
    <n v="898"/>
    <s v="2440"/>
    <x v="1"/>
    <n v="151"/>
    <n v="2324"/>
    <n v="25"/>
    <x v="2"/>
    <x v="1"/>
    <m/>
    <x v="0"/>
    <x v="0"/>
    <x v="0"/>
    <x v="7"/>
    <x v="103"/>
    <x v="7"/>
    <x v="2"/>
  </r>
  <r>
    <n v="554"/>
    <s v="2445"/>
    <x v="0"/>
    <n v="105"/>
    <n v="405"/>
    <n v="452"/>
    <x v="2"/>
    <x v="0"/>
    <m/>
    <x v="0"/>
    <x v="0"/>
    <x v="0"/>
    <x v="7"/>
    <x v="104"/>
    <x v="7"/>
    <x v="2"/>
  </r>
  <r>
    <n v="899"/>
    <s v="2445"/>
    <x v="1"/>
    <n v="300"/>
    <n v="1645"/>
    <n v="16"/>
    <x v="2"/>
    <x v="1"/>
    <m/>
    <x v="0"/>
    <x v="0"/>
    <x v="0"/>
    <x v="7"/>
    <x v="104"/>
    <x v="7"/>
    <x v="2"/>
  </r>
  <r>
    <n v="555"/>
    <s v="2450"/>
    <x v="0"/>
    <n v="107"/>
    <n v="307"/>
    <n v="457"/>
    <x v="2"/>
    <x v="0"/>
    <m/>
    <x v="0"/>
    <x v="0"/>
    <x v="0"/>
    <x v="7"/>
    <x v="105"/>
    <x v="7"/>
    <x v="2"/>
  </r>
  <r>
    <n v="900"/>
    <s v="2450"/>
    <x v="1"/>
    <n v="421"/>
    <n v="1496"/>
    <n v="21"/>
    <x v="2"/>
    <x v="1"/>
    <m/>
    <x v="0"/>
    <x v="0"/>
    <x v="0"/>
    <x v="7"/>
    <x v="105"/>
    <x v="7"/>
    <x v="2"/>
  </r>
  <r>
    <n v="556"/>
    <s v="2455"/>
    <x v="0"/>
    <n v="152"/>
    <n v="307"/>
    <n v="1000"/>
    <x v="2"/>
    <x v="0"/>
    <m/>
    <x v="0"/>
    <x v="0"/>
    <x v="0"/>
    <x v="7"/>
    <x v="106"/>
    <x v="7"/>
    <x v="2"/>
  </r>
  <r>
    <n v="901"/>
    <s v="2455"/>
    <x v="1"/>
    <n v="620"/>
    <n v="71"/>
    <n v="10"/>
    <x v="2"/>
    <x v="1"/>
    <m/>
    <x v="0"/>
    <x v="0"/>
    <x v="0"/>
    <x v="7"/>
    <x v="106"/>
    <x v="7"/>
    <x v="2"/>
  </r>
  <r>
    <n v="557"/>
    <s v="2460"/>
    <x v="0"/>
    <n v="264"/>
    <n v="261"/>
    <n v="958"/>
    <x v="2"/>
    <x v="0"/>
    <m/>
    <x v="0"/>
    <x v="0"/>
    <x v="0"/>
    <x v="7"/>
    <x v="107"/>
    <x v="7"/>
    <x v="2"/>
  </r>
  <r>
    <n v="902"/>
    <s v="2460"/>
    <x v="1"/>
    <n v="308"/>
    <n v="1904"/>
    <n v="10"/>
    <x v="2"/>
    <x v="1"/>
    <m/>
    <x v="0"/>
    <x v="0"/>
    <x v="0"/>
    <x v="7"/>
    <x v="107"/>
    <x v="7"/>
    <x v="2"/>
  </r>
  <r>
    <n v="459"/>
    <s v="1970"/>
    <x v="0"/>
    <n v="34"/>
    <n v="220"/>
    <n v="125"/>
    <x v="2"/>
    <x v="0"/>
    <m/>
    <x v="0"/>
    <x v="0"/>
    <x v="0"/>
    <x v="8"/>
    <x v="108"/>
    <x v="8"/>
    <x v="1"/>
  </r>
  <r>
    <n v="804"/>
    <s v="1970"/>
    <x v="1"/>
    <n v="206"/>
    <n v="968"/>
    <n v="49"/>
    <x v="2"/>
    <x v="1"/>
    <m/>
    <x v="0"/>
    <x v="0"/>
    <x v="0"/>
    <x v="8"/>
    <x v="108"/>
    <x v="8"/>
    <x v="1"/>
  </r>
  <r>
    <n v="1051"/>
    <s v="1970"/>
    <x v="2"/>
    <n v="0"/>
    <n v="0"/>
    <n v="0"/>
    <x v="1"/>
    <x v="0"/>
    <d v="2014-09-09T21:52:45"/>
    <x v="0"/>
    <x v="6"/>
    <x v="0"/>
    <x v="8"/>
    <x v="108"/>
    <x v="8"/>
    <x v="1"/>
  </r>
  <r>
    <n v="460"/>
    <s v="1975"/>
    <x v="0"/>
    <n v="78"/>
    <n v="188"/>
    <n v="141"/>
    <x v="2"/>
    <x v="0"/>
    <m/>
    <x v="0"/>
    <x v="0"/>
    <x v="0"/>
    <x v="8"/>
    <x v="109"/>
    <x v="8"/>
    <x v="1"/>
  </r>
  <r>
    <n v="805"/>
    <s v="1975"/>
    <x v="1"/>
    <n v="78"/>
    <n v="759"/>
    <n v="53"/>
    <x v="2"/>
    <x v="1"/>
    <m/>
    <x v="0"/>
    <x v="0"/>
    <x v="0"/>
    <x v="8"/>
    <x v="109"/>
    <x v="8"/>
    <x v="1"/>
  </r>
  <r>
    <n v="1052"/>
    <s v="1975"/>
    <x v="2"/>
    <n v="0"/>
    <n v="0"/>
    <n v="0"/>
    <x v="1"/>
    <x v="0"/>
    <d v="2014-09-09T21:52:50"/>
    <x v="0"/>
    <x v="6"/>
    <x v="0"/>
    <x v="8"/>
    <x v="109"/>
    <x v="8"/>
    <x v="1"/>
  </r>
  <r>
    <n v="461"/>
    <s v="1980"/>
    <x v="0"/>
    <n v="118"/>
    <n v="451"/>
    <n v="191"/>
    <x v="2"/>
    <x v="0"/>
    <m/>
    <x v="0"/>
    <x v="0"/>
    <x v="0"/>
    <x v="8"/>
    <x v="110"/>
    <x v="8"/>
    <x v="1"/>
  </r>
  <r>
    <n v="806"/>
    <s v="1980"/>
    <x v="1"/>
    <n v="119"/>
    <n v="573"/>
    <n v="68"/>
    <x v="2"/>
    <x v="1"/>
    <m/>
    <x v="0"/>
    <x v="0"/>
    <x v="0"/>
    <x v="8"/>
    <x v="110"/>
    <x v="8"/>
    <x v="1"/>
  </r>
  <r>
    <n v="1053"/>
    <s v="1980"/>
    <x v="2"/>
    <n v="0"/>
    <n v="0"/>
    <n v="0"/>
    <x v="1"/>
    <x v="0"/>
    <d v="2014-09-09T21:53:03"/>
    <x v="0"/>
    <x v="6"/>
    <x v="0"/>
    <x v="8"/>
    <x v="110"/>
    <x v="8"/>
    <x v="1"/>
  </r>
  <r>
    <n v="462"/>
    <s v="1985"/>
    <x v="0"/>
    <n v="200"/>
    <n v="216"/>
    <n v="123"/>
    <x v="2"/>
    <x v="0"/>
    <m/>
    <x v="0"/>
    <x v="0"/>
    <x v="0"/>
    <x v="8"/>
    <x v="111"/>
    <x v="8"/>
    <x v="1"/>
  </r>
  <r>
    <n v="807"/>
    <s v="1985"/>
    <x v="1"/>
    <n v="95"/>
    <n v="537"/>
    <n v="81"/>
    <x v="2"/>
    <x v="1"/>
    <m/>
    <x v="0"/>
    <x v="0"/>
    <x v="0"/>
    <x v="8"/>
    <x v="111"/>
    <x v="8"/>
    <x v="1"/>
  </r>
  <r>
    <n v="1055"/>
    <s v="1985"/>
    <x v="2"/>
    <n v="0"/>
    <n v="0"/>
    <n v="0"/>
    <x v="1"/>
    <x v="0"/>
    <d v="2014-09-09T21:53:21"/>
    <x v="0"/>
    <x v="6"/>
    <x v="0"/>
    <x v="8"/>
    <x v="111"/>
    <x v="8"/>
    <x v="1"/>
  </r>
  <r>
    <n v="463"/>
    <s v="1990"/>
    <x v="0"/>
    <n v="130"/>
    <n v="125"/>
    <n v="147"/>
    <x v="2"/>
    <x v="0"/>
    <m/>
    <x v="0"/>
    <x v="0"/>
    <x v="0"/>
    <x v="8"/>
    <x v="51"/>
    <x v="8"/>
    <x v="1"/>
  </r>
  <r>
    <n v="808"/>
    <s v="1990"/>
    <x v="1"/>
    <n v="183"/>
    <n v="427"/>
    <n v="36"/>
    <x v="2"/>
    <x v="1"/>
    <m/>
    <x v="0"/>
    <x v="0"/>
    <x v="0"/>
    <x v="8"/>
    <x v="51"/>
    <x v="8"/>
    <x v="1"/>
  </r>
  <r>
    <n v="1038"/>
    <s v="1990"/>
    <x v="2"/>
    <n v="0"/>
    <n v="0"/>
    <n v="0"/>
    <x v="1"/>
    <x v="0"/>
    <d v="2014-09-04T13:25:59"/>
    <x v="0"/>
    <x v="6"/>
    <x v="0"/>
    <x v="8"/>
    <x v="51"/>
    <x v="8"/>
    <x v="1"/>
  </r>
  <r>
    <n v="464"/>
    <s v="1995"/>
    <x v="0"/>
    <n v="153"/>
    <n v="541"/>
    <n v="93"/>
    <x v="2"/>
    <x v="0"/>
    <m/>
    <x v="0"/>
    <x v="0"/>
    <x v="0"/>
    <x v="8"/>
    <x v="112"/>
    <x v="8"/>
    <x v="1"/>
  </r>
  <r>
    <n v="809"/>
    <s v="1995"/>
    <x v="1"/>
    <n v="150"/>
    <n v="882"/>
    <n v="38"/>
    <x v="2"/>
    <x v="1"/>
    <m/>
    <x v="0"/>
    <x v="0"/>
    <x v="0"/>
    <x v="8"/>
    <x v="112"/>
    <x v="8"/>
    <x v="1"/>
  </r>
  <r>
    <n v="1054"/>
    <s v="1995"/>
    <x v="2"/>
    <n v="0"/>
    <n v="0"/>
    <n v="0"/>
    <x v="1"/>
    <x v="0"/>
    <d v="2014-09-09T21:53:09"/>
    <x v="0"/>
    <x v="6"/>
    <x v="0"/>
    <x v="8"/>
    <x v="112"/>
    <x v="8"/>
    <x v="1"/>
  </r>
  <r>
    <n v="465"/>
    <s v="2000"/>
    <x v="0"/>
    <n v="168"/>
    <n v="294"/>
    <n v="94"/>
    <x v="2"/>
    <x v="0"/>
    <m/>
    <x v="0"/>
    <x v="0"/>
    <x v="0"/>
    <x v="8"/>
    <x v="113"/>
    <x v="8"/>
    <x v="1"/>
  </r>
  <r>
    <n v="810"/>
    <s v="2000"/>
    <x v="1"/>
    <n v="168"/>
    <n v="582"/>
    <n v="41"/>
    <x v="2"/>
    <x v="1"/>
    <m/>
    <x v="0"/>
    <x v="0"/>
    <x v="0"/>
    <x v="8"/>
    <x v="113"/>
    <x v="8"/>
    <x v="1"/>
  </r>
  <r>
    <n v="1056"/>
    <s v="2000"/>
    <x v="2"/>
    <n v="0"/>
    <n v="0"/>
    <n v="0"/>
    <x v="1"/>
    <x v="0"/>
    <d v="2014-09-09T21:53:28"/>
    <x v="0"/>
    <x v="6"/>
    <x v="0"/>
    <x v="8"/>
    <x v="113"/>
    <x v="8"/>
    <x v="1"/>
  </r>
  <r>
    <n v="466"/>
    <s v="2005"/>
    <x v="0"/>
    <n v="100"/>
    <n v="184"/>
    <n v="97"/>
    <x v="2"/>
    <x v="0"/>
    <m/>
    <x v="0"/>
    <x v="0"/>
    <x v="0"/>
    <x v="8"/>
    <x v="114"/>
    <x v="8"/>
    <x v="1"/>
  </r>
  <r>
    <n v="811"/>
    <s v="2005"/>
    <x v="1"/>
    <n v="74"/>
    <n v="503"/>
    <n v="49"/>
    <x v="2"/>
    <x v="1"/>
    <m/>
    <x v="0"/>
    <x v="0"/>
    <x v="0"/>
    <x v="8"/>
    <x v="114"/>
    <x v="8"/>
    <x v="1"/>
  </r>
  <r>
    <n v="1057"/>
    <s v="2005"/>
    <x v="2"/>
    <n v="0"/>
    <n v="0"/>
    <n v="0"/>
    <x v="1"/>
    <x v="0"/>
    <d v="2014-09-09T21:53:32"/>
    <x v="0"/>
    <x v="6"/>
    <x v="0"/>
    <x v="8"/>
    <x v="114"/>
    <x v="8"/>
    <x v="1"/>
  </r>
  <r>
    <n v="467"/>
    <s v="2010"/>
    <x v="0"/>
    <n v="75"/>
    <n v="221"/>
    <n v="68"/>
    <x v="2"/>
    <x v="0"/>
    <m/>
    <x v="0"/>
    <x v="0"/>
    <x v="0"/>
    <x v="8"/>
    <x v="115"/>
    <x v="8"/>
    <x v="1"/>
  </r>
  <r>
    <n v="812"/>
    <s v="2010"/>
    <x v="1"/>
    <n v="55"/>
    <n v="1110"/>
    <n v="38"/>
    <x v="2"/>
    <x v="1"/>
    <m/>
    <x v="0"/>
    <x v="0"/>
    <x v="0"/>
    <x v="8"/>
    <x v="115"/>
    <x v="8"/>
    <x v="1"/>
  </r>
  <r>
    <n v="1058"/>
    <s v="2010"/>
    <x v="2"/>
    <n v="0"/>
    <n v="0"/>
    <n v="0"/>
    <x v="1"/>
    <x v="0"/>
    <d v="2014-09-09T21:53:37"/>
    <x v="0"/>
    <x v="6"/>
    <x v="0"/>
    <x v="8"/>
    <x v="115"/>
    <x v="8"/>
    <x v="1"/>
  </r>
  <r>
    <n v="468"/>
    <s v="2015"/>
    <x v="0"/>
    <n v="121"/>
    <n v="220"/>
    <n v="185"/>
    <x v="2"/>
    <x v="0"/>
    <m/>
    <x v="0"/>
    <x v="0"/>
    <x v="0"/>
    <x v="8"/>
    <x v="116"/>
    <x v="8"/>
    <x v="1"/>
  </r>
  <r>
    <n v="813"/>
    <s v="2015"/>
    <x v="1"/>
    <n v="121"/>
    <n v="1053"/>
    <n v="38"/>
    <x v="2"/>
    <x v="1"/>
    <m/>
    <x v="0"/>
    <x v="0"/>
    <x v="0"/>
    <x v="8"/>
    <x v="116"/>
    <x v="8"/>
    <x v="1"/>
  </r>
  <r>
    <n v="1059"/>
    <s v="2015"/>
    <x v="2"/>
    <n v="0"/>
    <n v="0"/>
    <n v="0"/>
    <x v="1"/>
    <x v="0"/>
    <d v="2014-09-09T21:53:42"/>
    <x v="0"/>
    <x v="6"/>
    <x v="0"/>
    <x v="8"/>
    <x v="116"/>
    <x v="8"/>
    <x v="1"/>
  </r>
  <r>
    <n v="469"/>
    <s v="2020"/>
    <x v="0"/>
    <n v="350"/>
    <n v="676"/>
    <n v="190"/>
    <x v="2"/>
    <x v="0"/>
    <m/>
    <x v="0"/>
    <x v="0"/>
    <x v="0"/>
    <x v="9"/>
    <x v="117"/>
    <x v="9"/>
    <x v="1"/>
  </r>
  <r>
    <n v="814"/>
    <s v="2020"/>
    <x v="1"/>
    <n v="200"/>
    <n v="358"/>
    <n v="333"/>
    <x v="2"/>
    <x v="1"/>
    <m/>
    <x v="0"/>
    <x v="0"/>
    <x v="0"/>
    <x v="9"/>
    <x v="117"/>
    <x v="9"/>
    <x v="1"/>
  </r>
  <r>
    <n v="470"/>
    <s v="2025"/>
    <x v="0"/>
    <n v="276"/>
    <n v="412"/>
    <n v="250"/>
    <x v="2"/>
    <x v="0"/>
    <m/>
    <x v="0"/>
    <x v="0"/>
    <x v="0"/>
    <x v="9"/>
    <x v="118"/>
    <x v="9"/>
    <x v="1"/>
  </r>
  <r>
    <n v="815"/>
    <s v="2025"/>
    <x v="1"/>
    <n v="276"/>
    <n v="412"/>
    <n v="250"/>
    <x v="2"/>
    <x v="1"/>
    <m/>
    <x v="0"/>
    <x v="0"/>
    <x v="0"/>
    <x v="9"/>
    <x v="118"/>
    <x v="9"/>
    <x v="1"/>
  </r>
  <r>
    <n v="471"/>
    <s v="2030"/>
    <x v="0"/>
    <n v="220"/>
    <n v="609"/>
    <n v="370"/>
    <x v="2"/>
    <x v="0"/>
    <m/>
    <x v="0"/>
    <x v="0"/>
    <x v="0"/>
    <x v="9"/>
    <x v="119"/>
    <x v="9"/>
    <x v="1"/>
  </r>
  <r>
    <n v="816"/>
    <s v="2030"/>
    <x v="1"/>
    <n v="120"/>
    <n v="306"/>
    <n v="324"/>
    <x v="2"/>
    <x v="1"/>
    <m/>
    <x v="0"/>
    <x v="0"/>
    <x v="0"/>
    <x v="9"/>
    <x v="119"/>
    <x v="9"/>
    <x v="1"/>
  </r>
  <r>
    <n v="472"/>
    <s v="2035"/>
    <x v="0"/>
    <n v="225"/>
    <n v="234"/>
    <n v="240"/>
    <x v="2"/>
    <x v="0"/>
    <m/>
    <x v="0"/>
    <x v="0"/>
    <x v="0"/>
    <x v="9"/>
    <x v="120"/>
    <x v="9"/>
    <x v="1"/>
  </r>
  <r>
    <n v="817"/>
    <s v="2035"/>
    <x v="1"/>
    <n v="60"/>
    <n v="234"/>
    <n v="200"/>
    <x v="2"/>
    <x v="1"/>
    <m/>
    <x v="0"/>
    <x v="0"/>
    <x v="0"/>
    <x v="9"/>
    <x v="120"/>
    <x v="9"/>
    <x v="1"/>
  </r>
  <r>
    <n v="473"/>
    <s v="2040"/>
    <x v="0"/>
    <n v="295"/>
    <n v="516"/>
    <n v="280"/>
    <x v="2"/>
    <x v="0"/>
    <m/>
    <x v="0"/>
    <x v="0"/>
    <x v="0"/>
    <x v="9"/>
    <x v="121"/>
    <x v="9"/>
    <x v="1"/>
  </r>
  <r>
    <n v="818"/>
    <s v="2040"/>
    <x v="1"/>
    <n v="74"/>
    <n v="404"/>
    <n v="215"/>
    <x v="2"/>
    <x v="1"/>
    <m/>
    <x v="0"/>
    <x v="0"/>
    <x v="0"/>
    <x v="9"/>
    <x v="121"/>
    <x v="9"/>
    <x v="1"/>
  </r>
  <r>
    <n v="474"/>
    <s v="2045"/>
    <x v="0"/>
    <n v="259"/>
    <n v="439"/>
    <n v="280"/>
    <x v="2"/>
    <x v="0"/>
    <m/>
    <x v="0"/>
    <x v="0"/>
    <x v="0"/>
    <x v="9"/>
    <x v="122"/>
    <x v="9"/>
    <x v="1"/>
  </r>
  <r>
    <n v="819"/>
    <s v="2045"/>
    <x v="1"/>
    <n v="159"/>
    <n v="370"/>
    <n v="100"/>
    <x v="2"/>
    <x v="1"/>
    <m/>
    <x v="0"/>
    <x v="0"/>
    <x v="0"/>
    <x v="9"/>
    <x v="122"/>
    <x v="9"/>
    <x v="1"/>
  </r>
  <r>
    <n v="475"/>
    <s v="2050"/>
    <x v="0"/>
    <n v="399"/>
    <n v="337"/>
    <n v="311"/>
    <x v="2"/>
    <x v="0"/>
    <m/>
    <x v="0"/>
    <x v="0"/>
    <x v="0"/>
    <x v="9"/>
    <x v="123"/>
    <x v="9"/>
    <x v="1"/>
  </r>
  <r>
    <n v="820"/>
    <s v="2050"/>
    <x v="1"/>
    <n v="300"/>
    <n v="242"/>
    <n v="205"/>
    <x v="2"/>
    <x v="1"/>
    <m/>
    <x v="0"/>
    <x v="0"/>
    <x v="0"/>
    <x v="9"/>
    <x v="123"/>
    <x v="9"/>
    <x v="1"/>
  </r>
  <r>
    <n v="476"/>
    <s v="2055"/>
    <x v="0"/>
    <n v="235"/>
    <n v="818"/>
    <n v="260"/>
    <x v="2"/>
    <x v="0"/>
    <m/>
    <x v="0"/>
    <x v="0"/>
    <x v="0"/>
    <x v="9"/>
    <x v="124"/>
    <x v="9"/>
    <x v="1"/>
  </r>
  <r>
    <n v="821"/>
    <s v="2055"/>
    <x v="1"/>
    <n v="35"/>
    <n v="194"/>
    <n v="130"/>
    <x v="2"/>
    <x v="1"/>
    <m/>
    <x v="0"/>
    <x v="0"/>
    <x v="0"/>
    <x v="9"/>
    <x v="124"/>
    <x v="9"/>
    <x v="1"/>
  </r>
  <r>
    <n v="477"/>
    <s v="2060"/>
    <x v="0"/>
    <n v="225"/>
    <n v="909"/>
    <n v="250"/>
    <x v="2"/>
    <x v="0"/>
    <m/>
    <x v="0"/>
    <x v="0"/>
    <x v="0"/>
    <x v="9"/>
    <x v="125"/>
    <x v="9"/>
    <x v="1"/>
  </r>
  <r>
    <n v="822"/>
    <s v="2060"/>
    <x v="1"/>
    <n v="15"/>
    <n v="96"/>
    <n v="220"/>
    <x v="2"/>
    <x v="1"/>
    <m/>
    <x v="0"/>
    <x v="0"/>
    <x v="0"/>
    <x v="9"/>
    <x v="125"/>
    <x v="9"/>
    <x v="1"/>
  </r>
  <r>
    <n v="405"/>
    <s v="1725"/>
    <x v="0"/>
    <n v="44"/>
    <n v="925"/>
    <n v="360"/>
    <x v="2"/>
    <x v="0"/>
    <m/>
    <x v="0"/>
    <x v="0"/>
    <x v="0"/>
    <x v="10"/>
    <x v="126"/>
    <x v="10"/>
    <x v="0"/>
  </r>
  <r>
    <n v="750"/>
    <s v="1725"/>
    <x v="1"/>
    <n v="541"/>
    <n v="440"/>
    <n v="64"/>
    <x v="2"/>
    <x v="1"/>
    <m/>
    <x v="0"/>
    <x v="0"/>
    <x v="0"/>
    <x v="10"/>
    <x v="126"/>
    <x v="10"/>
    <x v="0"/>
  </r>
  <r>
    <n v="938"/>
    <s v="1725"/>
    <x v="3"/>
    <n v="0"/>
    <n v="0"/>
    <n v="0"/>
    <x v="1"/>
    <x v="0"/>
    <d v="2013-04-12T01:10:26"/>
    <x v="0"/>
    <x v="7"/>
    <x v="0"/>
    <x v="10"/>
    <x v="126"/>
    <x v="10"/>
    <x v="0"/>
  </r>
  <r>
    <n v="406"/>
    <s v="1730"/>
    <x v="0"/>
    <n v="96"/>
    <n v="584"/>
    <n v="554"/>
    <x v="2"/>
    <x v="0"/>
    <m/>
    <x v="0"/>
    <x v="0"/>
    <x v="0"/>
    <x v="10"/>
    <x v="127"/>
    <x v="10"/>
    <x v="0"/>
  </r>
  <r>
    <n v="751"/>
    <s v="1730"/>
    <x v="1"/>
    <n v="588"/>
    <n v="450"/>
    <n v="236"/>
    <x v="2"/>
    <x v="1"/>
    <m/>
    <x v="0"/>
    <x v="0"/>
    <x v="0"/>
    <x v="10"/>
    <x v="127"/>
    <x v="10"/>
    <x v="0"/>
  </r>
  <r>
    <n v="939"/>
    <s v="1730"/>
    <x v="3"/>
    <n v="0"/>
    <n v="0"/>
    <n v="0"/>
    <x v="1"/>
    <x v="0"/>
    <d v="2013-04-12T01:10:40"/>
    <x v="0"/>
    <x v="7"/>
    <x v="0"/>
    <x v="10"/>
    <x v="127"/>
    <x v="10"/>
    <x v="0"/>
  </r>
  <r>
    <n v="407"/>
    <s v="1735"/>
    <x v="0"/>
    <n v="86"/>
    <n v="487"/>
    <n v="379"/>
    <x v="2"/>
    <x v="0"/>
    <m/>
    <x v="0"/>
    <x v="0"/>
    <x v="0"/>
    <x v="10"/>
    <x v="128"/>
    <x v="10"/>
    <x v="0"/>
  </r>
  <r>
    <n v="752"/>
    <s v="1735"/>
    <x v="1"/>
    <n v="95"/>
    <n v="781"/>
    <n v="516"/>
    <x v="2"/>
    <x v="1"/>
    <m/>
    <x v="0"/>
    <x v="0"/>
    <x v="0"/>
    <x v="10"/>
    <x v="128"/>
    <x v="10"/>
    <x v="0"/>
  </r>
  <r>
    <n v="940"/>
    <s v="1735"/>
    <x v="3"/>
    <n v="0"/>
    <n v="0"/>
    <n v="0"/>
    <x v="1"/>
    <x v="0"/>
    <d v="2013-04-12T01:10:48"/>
    <x v="0"/>
    <x v="7"/>
    <x v="0"/>
    <x v="10"/>
    <x v="128"/>
    <x v="10"/>
    <x v="0"/>
  </r>
  <r>
    <n v="408"/>
    <s v="1740"/>
    <x v="0"/>
    <n v="226"/>
    <n v="545"/>
    <n v="785"/>
    <x v="2"/>
    <x v="0"/>
    <m/>
    <x v="0"/>
    <x v="0"/>
    <x v="0"/>
    <x v="10"/>
    <x v="129"/>
    <x v="10"/>
    <x v="0"/>
  </r>
  <r>
    <n v="753"/>
    <s v="1740"/>
    <x v="1"/>
    <n v="244"/>
    <n v="545"/>
    <n v="767"/>
    <x v="2"/>
    <x v="1"/>
    <m/>
    <x v="0"/>
    <x v="0"/>
    <x v="0"/>
    <x v="10"/>
    <x v="129"/>
    <x v="10"/>
    <x v="0"/>
  </r>
  <r>
    <n v="941"/>
    <s v="1740"/>
    <x v="3"/>
    <n v="0"/>
    <n v="0"/>
    <n v="0"/>
    <x v="1"/>
    <x v="0"/>
    <d v="2013-04-12T01:10:57"/>
    <x v="0"/>
    <x v="7"/>
    <x v="0"/>
    <x v="10"/>
    <x v="129"/>
    <x v="10"/>
    <x v="0"/>
  </r>
  <r>
    <n v="409"/>
    <s v="1745"/>
    <x v="0"/>
    <n v="131"/>
    <n v="502"/>
    <n v="346"/>
    <x v="2"/>
    <x v="0"/>
    <m/>
    <x v="0"/>
    <x v="0"/>
    <x v="0"/>
    <x v="10"/>
    <x v="130"/>
    <x v="10"/>
    <x v="0"/>
  </r>
  <r>
    <n v="754"/>
    <s v="1745"/>
    <x v="1"/>
    <n v="131"/>
    <n v="502"/>
    <n v="346"/>
    <x v="2"/>
    <x v="1"/>
    <m/>
    <x v="0"/>
    <x v="0"/>
    <x v="0"/>
    <x v="10"/>
    <x v="130"/>
    <x v="10"/>
    <x v="0"/>
  </r>
  <r>
    <n v="942"/>
    <s v="1745"/>
    <x v="3"/>
    <n v="0"/>
    <n v="0"/>
    <n v="0"/>
    <x v="1"/>
    <x v="0"/>
    <d v="2013-04-12T01:11:05"/>
    <x v="0"/>
    <x v="7"/>
    <x v="0"/>
    <x v="10"/>
    <x v="130"/>
    <x v="10"/>
    <x v="0"/>
  </r>
  <r>
    <n v="410"/>
    <s v="1750"/>
    <x v="0"/>
    <n v="102"/>
    <n v="458"/>
    <n v="718"/>
    <x v="2"/>
    <x v="0"/>
    <m/>
    <x v="0"/>
    <x v="0"/>
    <x v="0"/>
    <x v="10"/>
    <x v="131"/>
    <x v="10"/>
    <x v="0"/>
  </r>
  <r>
    <n v="755"/>
    <s v="1750"/>
    <x v="1"/>
    <n v="353"/>
    <n v="402"/>
    <n v="99"/>
    <x v="2"/>
    <x v="1"/>
    <m/>
    <x v="0"/>
    <x v="0"/>
    <x v="0"/>
    <x v="10"/>
    <x v="131"/>
    <x v="10"/>
    <x v="0"/>
  </r>
  <r>
    <n v="943"/>
    <s v="1750"/>
    <x v="3"/>
    <n v="0"/>
    <n v="0"/>
    <n v="0"/>
    <x v="1"/>
    <x v="0"/>
    <d v="2013-04-12T01:11:13"/>
    <x v="0"/>
    <x v="7"/>
    <x v="0"/>
    <x v="10"/>
    <x v="131"/>
    <x v="10"/>
    <x v="0"/>
  </r>
  <r>
    <n v="411"/>
    <s v="1755"/>
    <x v="0"/>
    <n v="196"/>
    <n v="906"/>
    <n v="300"/>
    <x v="2"/>
    <x v="0"/>
    <m/>
    <x v="0"/>
    <x v="0"/>
    <x v="0"/>
    <x v="10"/>
    <x v="132"/>
    <x v="10"/>
    <x v="0"/>
  </r>
  <r>
    <n v="756"/>
    <s v="1755"/>
    <x v="1"/>
    <n v="291"/>
    <n v="582"/>
    <n v="207"/>
    <x v="2"/>
    <x v="1"/>
    <m/>
    <x v="0"/>
    <x v="0"/>
    <x v="0"/>
    <x v="10"/>
    <x v="132"/>
    <x v="10"/>
    <x v="0"/>
  </r>
  <r>
    <n v="944"/>
    <s v="1755"/>
    <x v="3"/>
    <n v="0"/>
    <n v="0"/>
    <n v="0"/>
    <x v="1"/>
    <x v="0"/>
    <d v="2013-04-12T01:11:28"/>
    <x v="0"/>
    <x v="7"/>
    <x v="0"/>
    <x v="10"/>
    <x v="132"/>
    <x v="10"/>
    <x v="0"/>
  </r>
  <r>
    <n v="412"/>
    <s v="1760"/>
    <x v="0"/>
    <n v="120"/>
    <n v="534"/>
    <n v="234"/>
    <x v="2"/>
    <x v="0"/>
    <m/>
    <x v="0"/>
    <x v="0"/>
    <x v="0"/>
    <x v="10"/>
    <x v="133"/>
    <x v="10"/>
    <x v="0"/>
  </r>
  <r>
    <n v="757"/>
    <s v="1760"/>
    <x v="1"/>
    <n v="835"/>
    <n v="308"/>
    <n v="188"/>
    <x v="2"/>
    <x v="1"/>
    <m/>
    <x v="0"/>
    <x v="0"/>
    <x v="0"/>
    <x v="10"/>
    <x v="133"/>
    <x v="10"/>
    <x v="0"/>
  </r>
  <r>
    <n v="945"/>
    <s v="1760"/>
    <x v="3"/>
    <n v="0"/>
    <n v="0"/>
    <n v="0"/>
    <x v="1"/>
    <x v="0"/>
    <d v="2013-04-12T01:11:37"/>
    <x v="0"/>
    <x v="7"/>
    <x v="0"/>
    <x v="10"/>
    <x v="133"/>
    <x v="10"/>
    <x v="0"/>
  </r>
  <r>
    <n v="413"/>
    <s v="1765"/>
    <x v="0"/>
    <n v="120"/>
    <n v="755"/>
    <n v="356"/>
    <x v="2"/>
    <x v="0"/>
    <m/>
    <x v="0"/>
    <x v="0"/>
    <x v="0"/>
    <x v="10"/>
    <x v="134"/>
    <x v="10"/>
    <x v="0"/>
  </r>
  <r>
    <n v="758"/>
    <s v="1765"/>
    <x v="1"/>
    <n v="100"/>
    <n v="286"/>
    <n v="124"/>
    <x v="2"/>
    <x v="1"/>
    <m/>
    <x v="0"/>
    <x v="0"/>
    <x v="0"/>
    <x v="10"/>
    <x v="134"/>
    <x v="10"/>
    <x v="0"/>
  </r>
  <r>
    <n v="946"/>
    <s v="1765"/>
    <x v="3"/>
    <n v="0"/>
    <n v="0"/>
    <n v="0"/>
    <x v="1"/>
    <x v="0"/>
    <d v="2013-04-12T01:11:44"/>
    <x v="0"/>
    <x v="7"/>
    <x v="0"/>
    <x v="10"/>
    <x v="134"/>
    <x v="10"/>
    <x v="0"/>
  </r>
  <r>
    <n v="414"/>
    <s v="1770"/>
    <x v="0"/>
    <n v="139"/>
    <n v="462"/>
    <n v="245"/>
    <x v="2"/>
    <x v="0"/>
    <m/>
    <x v="0"/>
    <x v="0"/>
    <x v="0"/>
    <x v="10"/>
    <x v="135"/>
    <x v="10"/>
    <x v="0"/>
  </r>
  <r>
    <n v="759"/>
    <s v="1770"/>
    <x v="1"/>
    <n v="257"/>
    <n v="545"/>
    <n v="251"/>
    <x v="2"/>
    <x v="1"/>
    <m/>
    <x v="0"/>
    <x v="0"/>
    <x v="0"/>
    <x v="10"/>
    <x v="135"/>
    <x v="10"/>
    <x v="0"/>
  </r>
  <r>
    <n v="947"/>
    <s v="1770"/>
    <x v="3"/>
    <n v="0"/>
    <n v="0"/>
    <n v="0"/>
    <x v="1"/>
    <x v="0"/>
    <d v="2013-04-12T01:11:53"/>
    <x v="0"/>
    <x v="7"/>
    <x v="0"/>
    <x v="10"/>
    <x v="135"/>
    <x v="10"/>
    <x v="0"/>
  </r>
  <r>
    <n v="415"/>
    <s v="1771"/>
    <x v="0"/>
    <n v="188"/>
    <n v="445"/>
    <n v="130"/>
    <x v="2"/>
    <x v="0"/>
    <m/>
    <x v="0"/>
    <x v="0"/>
    <x v="0"/>
    <x v="10"/>
    <x v="136"/>
    <x v="10"/>
    <x v="0"/>
  </r>
  <r>
    <n v="760"/>
    <s v="1771"/>
    <x v="1"/>
    <n v="180"/>
    <n v="425"/>
    <n v="158"/>
    <x v="2"/>
    <x v="1"/>
    <m/>
    <x v="0"/>
    <x v="0"/>
    <x v="0"/>
    <x v="10"/>
    <x v="136"/>
    <x v="10"/>
    <x v="0"/>
  </r>
  <r>
    <n v="948"/>
    <s v="1771"/>
    <x v="3"/>
    <n v="0"/>
    <n v="0"/>
    <n v="0"/>
    <x v="1"/>
    <x v="0"/>
    <d v="2013-04-12T01:12:03"/>
    <x v="0"/>
    <x v="7"/>
    <x v="0"/>
    <x v="10"/>
    <x v="136"/>
    <x v="10"/>
    <x v="0"/>
  </r>
  <r>
    <n v="402"/>
    <s v="1775"/>
    <x v="0"/>
    <n v="123"/>
    <n v="423"/>
    <n v="17"/>
    <x v="2"/>
    <x v="0"/>
    <m/>
    <x v="0"/>
    <x v="0"/>
    <x v="0"/>
    <x v="10"/>
    <x v="137"/>
    <x v="10"/>
    <x v="0"/>
  </r>
  <r>
    <n v="747"/>
    <s v="1775"/>
    <x v="1"/>
    <n v="123"/>
    <n v="481"/>
    <n v="23"/>
    <x v="2"/>
    <x v="1"/>
    <m/>
    <x v="0"/>
    <x v="0"/>
    <x v="0"/>
    <x v="10"/>
    <x v="137"/>
    <x v="10"/>
    <x v="0"/>
  </r>
  <r>
    <n v="949"/>
    <s v="1775"/>
    <x v="3"/>
    <n v="0"/>
    <n v="0"/>
    <n v="0"/>
    <x v="1"/>
    <x v="0"/>
    <d v="2013-04-12T01:12:11"/>
    <x v="0"/>
    <x v="7"/>
    <x v="0"/>
    <x v="10"/>
    <x v="137"/>
    <x v="10"/>
    <x v="0"/>
  </r>
  <r>
    <n v="417"/>
    <s v="1780"/>
    <x v="0"/>
    <n v="44"/>
    <n v="420"/>
    <n v="811"/>
    <x v="2"/>
    <x v="0"/>
    <m/>
    <x v="0"/>
    <x v="0"/>
    <x v="0"/>
    <x v="11"/>
    <x v="138"/>
    <x v="11"/>
    <x v="0"/>
  </r>
  <r>
    <n v="762"/>
    <s v="1780"/>
    <x v="1"/>
    <n v="42"/>
    <n v="362"/>
    <n v="583"/>
    <x v="2"/>
    <x v="1"/>
    <m/>
    <x v="0"/>
    <x v="0"/>
    <x v="0"/>
    <x v="11"/>
    <x v="138"/>
    <x v="11"/>
    <x v="0"/>
  </r>
  <r>
    <n v="926"/>
    <s v="1780"/>
    <x v="3"/>
    <n v="0"/>
    <n v="0"/>
    <n v="0"/>
    <x v="1"/>
    <x v="0"/>
    <d v="2013-04-02T02:16:31"/>
    <x v="0"/>
    <x v="8"/>
    <x v="0"/>
    <x v="11"/>
    <x v="138"/>
    <x v="11"/>
    <x v="0"/>
  </r>
  <r>
    <n v="1093"/>
    <s v="1780"/>
    <x v="4"/>
    <n v="0"/>
    <n v="0"/>
    <n v="0"/>
    <x v="1"/>
    <x v="0"/>
    <d v="2014-10-26T20:50:19"/>
    <x v="0"/>
    <x v="8"/>
    <x v="0"/>
    <x v="11"/>
    <x v="138"/>
    <x v="11"/>
    <x v="0"/>
  </r>
  <r>
    <n v="418"/>
    <s v="1785"/>
    <x v="0"/>
    <n v="143"/>
    <n v="416"/>
    <n v="818"/>
    <x v="2"/>
    <x v="0"/>
    <m/>
    <x v="0"/>
    <x v="0"/>
    <x v="0"/>
    <x v="11"/>
    <x v="139"/>
    <x v="11"/>
    <x v="0"/>
  </r>
  <r>
    <n v="763"/>
    <s v="1785"/>
    <x v="1"/>
    <n v="143"/>
    <n v="883"/>
    <n v="284"/>
    <x v="2"/>
    <x v="1"/>
    <m/>
    <x v="0"/>
    <x v="0"/>
    <x v="0"/>
    <x v="11"/>
    <x v="139"/>
    <x v="11"/>
    <x v="0"/>
  </r>
  <r>
    <n v="927"/>
    <s v="1785"/>
    <x v="3"/>
    <n v="0"/>
    <n v="0"/>
    <n v="0"/>
    <x v="1"/>
    <x v="0"/>
    <d v="2013-04-02T02:16:56"/>
    <x v="0"/>
    <x v="8"/>
    <x v="0"/>
    <x v="11"/>
    <x v="139"/>
    <x v="11"/>
    <x v="0"/>
  </r>
  <r>
    <n v="1094"/>
    <s v="1785"/>
    <x v="4"/>
    <n v="0"/>
    <n v="0"/>
    <n v="0"/>
    <x v="1"/>
    <x v="0"/>
    <d v="2014-10-26T20:50:30"/>
    <x v="0"/>
    <x v="8"/>
    <x v="0"/>
    <x v="11"/>
    <x v="139"/>
    <x v="11"/>
    <x v="0"/>
  </r>
  <r>
    <n v="419"/>
    <s v="1790"/>
    <x v="0"/>
    <n v="122"/>
    <n v="539"/>
    <n v="858"/>
    <x v="2"/>
    <x v="0"/>
    <m/>
    <x v="0"/>
    <x v="0"/>
    <x v="0"/>
    <x v="11"/>
    <x v="140"/>
    <x v="11"/>
    <x v="0"/>
  </r>
  <r>
    <n v="764"/>
    <s v="1790"/>
    <x v="1"/>
    <n v="122"/>
    <n v="934"/>
    <n v="463"/>
    <x v="2"/>
    <x v="1"/>
    <m/>
    <x v="0"/>
    <x v="0"/>
    <x v="0"/>
    <x v="11"/>
    <x v="140"/>
    <x v="11"/>
    <x v="0"/>
  </r>
  <r>
    <n v="928"/>
    <s v="1790"/>
    <x v="3"/>
    <n v="0"/>
    <n v="0"/>
    <n v="0"/>
    <x v="1"/>
    <x v="0"/>
    <d v="2013-04-02T02:17:11"/>
    <x v="0"/>
    <x v="8"/>
    <x v="0"/>
    <x v="11"/>
    <x v="140"/>
    <x v="11"/>
    <x v="0"/>
  </r>
  <r>
    <n v="1095"/>
    <s v="1790"/>
    <x v="4"/>
    <n v="0"/>
    <n v="0"/>
    <n v="0"/>
    <x v="1"/>
    <x v="0"/>
    <d v="2014-10-26T20:50:44"/>
    <x v="0"/>
    <x v="8"/>
    <x v="0"/>
    <x v="11"/>
    <x v="140"/>
    <x v="11"/>
    <x v="0"/>
  </r>
  <r>
    <n v="420"/>
    <s v="1795"/>
    <x v="0"/>
    <n v="40"/>
    <n v="405"/>
    <n v="377"/>
    <x v="2"/>
    <x v="0"/>
    <m/>
    <x v="0"/>
    <x v="0"/>
    <x v="0"/>
    <x v="11"/>
    <x v="141"/>
    <x v="11"/>
    <x v="0"/>
  </r>
  <r>
    <n v="765"/>
    <s v="1795"/>
    <x v="1"/>
    <n v="40"/>
    <n v="398"/>
    <n v="384"/>
    <x v="2"/>
    <x v="1"/>
    <m/>
    <x v="0"/>
    <x v="0"/>
    <x v="0"/>
    <x v="11"/>
    <x v="141"/>
    <x v="11"/>
    <x v="0"/>
  </r>
  <r>
    <n v="929"/>
    <s v="1795"/>
    <x v="3"/>
    <n v="0"/>
    <n v="0"/>
    <n v="0"/>
    <x v="1"/>
    <x v="0"/>
    <d v="2013-04-02T02:17:28"/>
    <x v="0"/>
    <x v="8"/>
    <x v="0"/>
    <x v="11"/>
    <x v="141"/>
    <x v="11"/>
    <x v="0"/>
  </r>
  <r>
    <n v="1096"/>
    <s v="1795"/>
    <x v="4"/>
    <n v="0"/>
    <n v="0"/>
    <n v="0"/>
    <x v="1"/>
    <x v="0"/>
    <d v="2014-10-26T20:51:00"/>
    <x v="0"/>
    <x v="8"/>
    <x v="0"/>
    <x v="11"/>
    <x v="141"/>
    <x v="11"/>
    <x v="0"/>
  </r>
  <r>
    <n v="421"/>
    <s v="1800"/>
    <x v="0"/>
    <n v="55"/>
    <n v="1037"/>
    <n v="174"/>
    <x v="2"/>
    <x v="0"/>
    <m/>
    <x v="0"/>
    <x v="0"/>
    <x v="0"/>
    <x v="11"/>
    <x v="142"/>
    <x v="11"/>
    <x v="0"/>
  </r>
  <r>
    <n v="766"/>
    <s v="1800"/>
    <x v="1"/>
    <n v="55"/>
    <n v="1010"/>
    <n v="128"/>
    <x v="2"/>
    <x v="1"/>
    <m/>
    <x v="0"/>
    <x v="0"/>
    <x v="0"/>
    <x v="11"/>
    <x v="142"/>
    <x v="11"/>
    <x v="0"/>
  </r>
  <r>
    <n v="930"/>
    <s v="1800"/>
    <x v="3"/>
    <n v="0"/>
    <n v="0"/>
    <n v="0"/>
    <x v="1"/>
    <x v="0"/>
    <d v="2013-04-02T02:17:48"/>
    <x v="0"/>
    <x v="8"/>
    <x v="0"/>
    <x v="11"/>
    <x v="142"/>
    <x v="11"/>
    <x v="0"/>
  </r>
  <r>
    <n v="1097"/>
    <s v="1800"/>
    <x v="4"/>
    <n v="0"/>
    <n v="0"/>
    <n v="0"/>
    <x v="1"/>
    <x v="0"/>
    <d v="2014-10-26T20:51:18"/>
    <x v="0"/>
    <x v="8"/>
    <x v="0"/>
    <x v="11"/>
    <x v="142"/>
    <x v="11"/>
    <x v="0"/>
  </r>
  <r>
    <n v="422"/>
    <s v="1805"/>
    <x v="0"/>
    <n v="113"/>
    <n v="618"/>
    <n v="461"/>
    <x v="2"/>
    <x v="0"/>
    <m/>
    <x v="0"/>
    <x v="0"/>
    <x v="0"/>
    <x v="11"/>
    <x v="143"/>
    <x v="11"/>
    <x v="0"/>
  </r>
  <r>
    <n v="767"/>
    <s v="1805"/>
    <x v="1"/>
    <n v="113"/>
    <n v="885"/>
    <n v="194"/>
    <x v="2"/>
    <x v="1"/>
    <m/>
    <x v="0"/>
    <x v="0"/>
    <x v="0"/>
    <x v="11"/>
    <x v="143"/>
    <x v="11"/>
    <x v="0"/>
  </r>
  <r>
    <n v="931"/>
    <s v="1805"/>
    <x v="3"/>
    <n v="0"/>
    <n v="0"/>
    <n v="0"/>
    <x v="1"/>
    <x v="0"/>
    <d v="2013-04-02T02:18:06"/>
    <x v="0"/>
    <x v="8"/>
    <x v="0"/>
    <x v="11"/>
    <x v="143"/>
    <x v="11"/>
    <x v="0"/>
  </r>
  <r>
    <n v="1098"/>
    <s v="1805"/>
    <x v="4"/>
    <n v="0"/>
    <n v="0"/>
    <n v="0"/>
    <x v="1"/>
    <x v="0"/>
    <d v="2014-10-26T20:51:29"/>
    <x v="0"/>
    <x v="8"/>
    <x v="0"/>
    <x v="11"/>
    <x v="143"/>
    <x v="11"/>
    <x v="0"/>
  </r>
  <r>
    <n v="423"/>
    <s v="1810"/>
    <x v="0"/>
    <n v="30"/>
    <n v="867"/>
    <n v="410"/>
    <x v="2"/>
    <x v="0"/>
    <m/>
    <x v="0"/>
    <x v="0"/>
    <x v="0"/>
    <x v="11"/>
    <x v="144"/>
    <x v="11"/>
    <x v="0"/>
  </r>
  <r>
    <n v="768"/>
    <s v="1810"/>
    <x v="1"/>
    <n v="30"/>
    <n v="878"/>
    <n v="195"/>
    <x v="2"/>
    <x v="1"/>
    <m/>
    <x v="0"/>
    <x v="0"/>
    <x v="0"/>
    <x v="11"/>
    <x v="144"/>
    <x v="11"/>
    <x v="0"/>
  </r>
  <r>
    <n v="932"/>
    <s v="1810"/>
    <x v="3"/>
    <n v="0"/>
    <n v="0"/>
    <n v="0"/>
    <x v="1"/>
    <x v="0"/>
    <d v="2013-04-02T02:18:21"/>
    <x v="0"/>
    <x v="8"/>
    <x v="0"/>
    <x v="11"/>
    <x v="144"/>
    <x v="11"/>
    <x v="0"/>
  </r>
  <r>
    <n v="1099"/>
    <s v="1810"/>
    <x v="4"/>
    <n v="0"/>
    <n v="0"/>
    <n v="0"/>
    <x v="1"/>
    <x v="0"/>
    <d v="2014-10-26T20:51:43"/>
    <x v="0"/>
    <x v="8"/>
    <x v="0"/>
    <x v="11"/>
    <x v="144"/>
    <x v="11"/>
    <x v="0"/>
  </r>
  <r>
    <n v="424"/>
    <s v="1815"/>
    <x v="0"/>
    <n v="32"/>
    <n v="482"/>
    <n v="364"/>
    <x v="2"/>
    <x v="0"/>
    <m/>
    <x v="0"/>
    <x v="0"/>
    <x v="0"/>
    <x v="11"/>
    <x v="145"/>
    <x v="11"/>
    <x v="0"/>
  </r>
  <r>
    <n v="769"/>
    <s v="1815"/>
    <x v="1"/>
    <n v="32"/>
    <n v="426"/>
    <n v="167"/>
    <x v="2"/>
    <x v="1"/>
    <m/>
    <x v="0"/>
    <x v="0"/>
    <x v="0"/>
    <x v="11"/>
    <x v="145"/>
    <x v="11"/>
    <x v="0"/>
  </r>
  <r>
    <n v="933"/>
    <s v="1815"/>
    <x v="3"/>
    <n v="0"/>
    <n v="0"/>
    <n v="0"/>
    <x v="1"/>
    <x v="0"/>
    <d v="2013-04-02T02:18:37"/>
    <x v="0"/>
    <x v="8"/>
    <x v="0"/>
    <x v="11"/>
    <x v="145"/>
    <x v="11"/>
    <x v="0"/>
  </r>
  <r>
    <n v="1100"/>
    <s v="1815"/>
    <x v="4"/>
    <n v="0"/>
    <n v="0"/>
    <n v="0"/>
    <x v="1"/>
    <x v="0"/>
    <d v="2014-10-26T20:52:05"/>
    <x v="0"/>
    <x v="8"/>
    <x v="0"/>
    <x v="11"/>
    <x v="145"/>
    <x v="11"/>
    <x v="0"/>
  </r>
  <r>
    <n v="425"/>
    <s v="1820"/>
    <x v="0"/>
    <n v="48"/>
    <n v="626"/>
    <n v="1062"/>
    <x v="2"/>
    <x v="0"/>
    <m/>
    <x v="0"/>
    <x v="0"/>
    <x v="0"/>
    <x v="11"/>
    <x v="146"/>
    <x v="11"/>
    <x v="0"/>
  </r>
  <r>
    <n v="770"/>
    <s v="1820"/>
    <x v="1"/>
    <n v="48"/>
    <n v="1582"/>
    <n v="1442"/>
    <x v="2"/>
    <x v="1"/>
    <m/>
    <x v="0"/>
    <x v="0"/>
    <x v="0"/>
    <x v="11"/>
    <x v="146"/>
    <x v="11"/>
    <x v="0"/>
  </r>
  <r>
    <n v="934"/>
    <s v="1820"/>
    <x v="3"/>
    <n v="0"/>
    <n v="0"/>
    <n v="0"/>
    <x v="1"/>
    <x v="0"/>
    <d v="2013-04-02T02:18:53"/>
    <x v="0"/>
    <x v="8"/>
    <x v="0"/>
    <x v="11"/>
    <x v="146"/>
    <x v="11"/>
    <x v="0"/>
  </r>
  <r>
    <n v="1101"/>
    <s v="1820"/>
    <x v="4"/>
    <n v="0"/>
    <n v="0"/>
    <n v="0"/>
    <x v="1"/>
    <x v="0"/>
    <d v="2014-10-26T20:52:22"/>
    <x v="0"/>
    <x v="8"/>
    <x v="0"/>
    <x v="11"/>
    <x v="146"/>
    <x v="11"/>
    <x v="0"/>
  </r>
  <r>
    <n v="426"/>
    <s v="1825"/>
    <x v="0"/>
    <n v="52"/>
    <n v="599"/>
    <n v="542"/>
    <x v="2"/>
    <x v="0"/>
    <m/>
    <x v="0"/>
    <x v="0"/>
    <x v="0"/>
    <x v="11"/>
    <x v="147"/>
    <x v="11"/>
    <x v="0"/>
  </r>
  <r>
    <n v="771"/>
    <s v="1825"/>
    <x v="1"/>
    <n v="52"/>
    <n v="1023"/>
    <n v="118"/>
    <x v="2"/>
    <x v="1"/>
    <m/>
    <x v="0"/>
    <x v="0"/>
    <x v="0"/>
    <x v="11"/>
    <x v="147"/>
    <x v="11"/>
    <x v="0"/>
  </r>
  <r>
    <n v="935"/>
    <s v="1825"/>
    <x v="3"/>
    <n v="1"/>
    <n v="1"/>
    <n v="0"/>
    <x v="1"/>
    <x v="0"/>
    <d v="2013-04-02T02:19:23"/>
    <x v="0"/>
    <x v="8"/>
    <x v="0"/>
    <x v="11"/>
    <x v="147"/>
    <x v="11"/>
    <x v="0"/>
  </r>
  <r>
    <n v="1102"/>
    <s v="1825"/>
    <x v="4"/>
    <n v="1"/>
    <n v="1"/>
    <n v="0"/>
    <x v="1"/>
    <x v="0"/>
    <d v="2014-10-26T20:52:53"/>
    <x v="0"/>
    <x v="8"/>
    <x v="0"/>
    <x v="11"/>
    <x v="147"/>
    <x v="11"/>
    <x v="0"/>
  </r>
  <r>
    <n v="427"/>
    <s v="1826"/>
    <x v="0"/>
    <n v="35"/>
    <n v="422"/>
    <n v="736"/>
    <x v="2"/>
    <x v="0"/>
    <m/>
    <x v="0"/>
    <x v="0"/>
    <x v="0"/>
    <x v="11"/>
    <x v="148"/>
    <x v="11"/>
    <x v="0"/>
  </r>
  <r>
    <n v="772"/>
    <s v="1826"/>
    <x v="1"/>
    <n v="35"/>
    <n v="451"/>
    <n v="335"/>
    <x v="2"/>
    <x v="1"/>
    <m/>
    <x v="0"/>
    <x v="0"/>
    <x v="0"/>
    <x v="11"/>
    <x v="148"/>
    <x v="11"/>
    <x v="0"/>
  </r>
  <r>
    <n v="936"/>
    <s v="1826"/>
    <x v="3"/>
    <n v="0"/>
    <n v="0"/>
    <n v="0"/>
    <x v="1"/>
    <x v="0"/>
    <d v="2013-04-02T02:19:38"/>
    <x v="0"/>
    <x v="8"/>
    <x v="0"/>
    <x v="11"/>
    <x v="148"/>
    <x v="11"/>
    <x v="0"/>
  </r>
  <r>
    <n v="1103"/>
    <s v="1826"/>
    <x v="4"/>
    <n v="0"/>
    <n v="0"/>
    <n v="0"/>
    <x v="1"/>
    <x v="0"/>
    <d v="2014-10-26T20:53:19"/>
    <x v="0"/>
    <x v="8"/>
    <x v="0"/>
    <x v="11"/>
    <x v="148"/>
    <x v="11"/>
    <x v="0"/>
  </r>
  <r>
    <n v="428"/>
    <s v="1827"/>
    <x v="0"/>
    <n v="42"/>
    <n v="473"/>
    <n v="304"/>
    <x v="2"/>
    <x v="0"/>
    <m/>
    <x v="0"/>
    <x v="0"/>
    <x v="0"/>
    <x v="11"/>
    <x v="149"/>
    <x v="11"/>
    <x v="0"/>
  </r>
  <r>
    <n v="773"/>
    <s v="1827"/>
    <x v="1"/>
    <n v="44"/>
    <n v="409"/>
    <n v="288"/>
    <x v="2"/>
    <x v="1"/>
    <m/>
    <x v="0"/>
    <x v="0"/>
    <x v="0"/>
    <x v="11"/>
    <x v="149"/>
    <x v="11"/>
    <x v="0"/>
  </r>
  <r>
    <n v="937"/>
    <s v="1827"/>
    <x v="3"/>
    <n v="0"/>
    <n v="0"/>
    <n v="0"/>
    <x v="1"/>
    <x v="0"/>
    <d v="2013-04-02T02:19:53"/>
    <x v="0"/>
    <x v="8"/>
    <x v="0"/>
    <x v="11"/>
    <x v="149"/>
    <x v="11"/>
    <x v="0"/>
  </r>
  <r>
    <n v="1104"/>
    <s v="1827"/>
    <x v="4"/>
    <n v="0"/>
    <n v="0"/>
    <n v="0"/>
    <x v="1"/>
    <x v="0"/>
    <d v="2014-10-26T20:53:28"/>
    <x v="0"/>
    <x v="8"/>
    <x v="0"/>
    <x v="11"/>
    <x v="149"/>
    <x v="11"/>
    <x v="0"/>
  </r>
  <r>
    <n v="366"/>
    <s v="1530"/>
    <x v="0"/>
    <n v="73"/>
    <n v="563"/>
    <n v="160"/>
    <x v="2"/>
    <x v="0"/>
    <m/>
    <x v="0"/>
    <x v="0"/>
    <x v="0"/>
    <x v="12"/>
    <x v="150"/>
    <x v="12"/>
    <x v="3"/>
  </r>
  <r>
    <n v="711"/>
    <s v="1530"/>
    <x v="1"/>
    <n v="73"/>
    <n v="637"/>
    <n v="181"/>
    <x v="2"/>
    <x v="1"/>
    <m/>
    <x v="0"/>
    <x v="0"/>
    <x v="0"/>
    <x v="12"/>
    <x v="150"/>
    <x v="12"/>
    <x v="3"/>
  </r>
  <r>
    <n v="367"/>
    <s v="1535"/>
    <x v="0"/>
    <n v="136"/>
    <n v="766"/>
    <n v="345"/>
    <x v="2"/>
    <x v="0"/>
    <m/>
    <x v="0"/>
    <x v="0"/>
    <x v="0"/>
    <x v="12"/>
    <x v="151"/>
    <x v="12"/>
    <x v="3"/>
  </r>
  <r>
    <n v="712"/>
    <s v="1535"/>
    <x v="1"/>
    <n v="136"/>
    <n v="673"/>
    <n v="178"/>
    <x v="2"/>
    <x v="1"/>
    <m/>
    <x v="0"/>
    <x v="0"/>
    <x v="0"/>
    <x v="12"/>
    <x v="151"/>
    <x v="12"/>
    <x v="3"/>
  </r>
  <r>
    <n v="368"/>
    <s v="1540"/>
    <x v="0"/>
    <n v="174"/>
    <n v="697"/>
    <n v="268"/>
    <x v="2"/>
    <x v="0"/>
    <m/>
    <x v="0"/>
    <x v="0"/>
    <x v="0"/>
    <x v="12"/>
    <x v="152"/>
    <x v="12"/>
    <x v="3"/>
  </r>
  <r>
    <n v="713"/>
    <s v="1540"/>
    <x v="1"/>
    <n v="228"/>
    <n v="646"/>
    <n v="181"/>
    <x v="2"/>
    <x v="1"/>
    <m/>
    <x v="0"/>
    <x v="0"/>
    <x v="0"/>
    <x v="12"/>
    <x v="152"/>
    <x v="12"/>
    <x v="3"/>
  </r>
  <r>
    <n v="369"/>
    <s v="1545"/>
    <x v="0"/>
    <n v="108"/>
    <n v="428"/>
    <n v="158"/>
    <x v="2"/>
    <x v="0"/>
    <m/>
    <x v="0"/>
    <x v="0"/>
    <x v="0"/>
    <x v="12"/>
    <x v="153"/>
    <x v="12"/>
    <x v="3"/>
  </r>
  <r>
    <n v="714"/>
    <s v="1545"/>
    <x v="1"/>
    <n v="108"/>
    <n v="438"/>
    <n v="118"/>
    <x v="2"/>
    <x v="1"/>
    <m/>
    <x v="0"/>
    <x v="0"/>
    <x v="0"/>
    <x v="12"/>
    <x v="153"/>
    <x v="12"/>
    <x v="3"/>
  </r>
  <r>
    <n v="370"/>
    <s v="1550"/>
    <x v="0"/>
    <n v="68"/>
    <n v="536"/>
    <n v="384"/>
    <x v="2"/>
    <x v="0"/>
    <m/>
    <x v="0"/>
    <x v="0"/>
    <x v="0"/>
    <x v="12"/>
    <x v="154"/>
    <x v="12"/>
    <x v="3"/>
  </r>
  <r>
    <n v="715"/>
    <s v="1550"/>
    <x v="1"/>
    <n v="68"/>
    <n v="668"/>
    <n v="171"/>
    <x v="2"/>
    <x v="1"/>
    <m/>
    <x v="0"/>
    <x v="0"/>
    <x v="0"/>
    <x v="12"/>
    <x v="154"/>
    <x v="12"/>
    <x v="3"/>
  </r>
  <r>
    <n v="371"/>
    <s v="1555"/>
    <x v="0"/>
    <n v="67"/>
    <n v="299"/>
    <n v="358"/>
    <x v="2"/>
    <x v="0"/>
    <m/>
    <x v="0"/>
    <x v="0"/>
    <x v="0"/>
    <x v="12"/>
    <x v="155"/>
    <x v="12"/>
    <x v="3"/>
  </r>
  <r>
    <n v="716"/>
    <s v="1555"/>
    <x v="1"/>
    <n v="44"/>
    <n v="179"/>
    <n v="501"/>
    <x v="2"/>
    <x v="1"/>
    <m/>
    <x v="0"/>
    <x v="0"/>
    <x v="0"/>
    <x v="12"/>
    <x v="155"/>
    <x v="12"/>
    <x v="3"/>
  </r>
  <r>
    <n v="372"/>
    <s v="1560"/>
    <x v="0"/>
    <n v="22"/>
    <n v="246"/>
    <n v="237"/>
    <x v="2"/>
    <x v="0"/>
    <m/>
    <x v="0"/>
    <x v="0"/>
    <x v="0"/>
    <x v="12"/>
    <x v="156"/>
    <x v="12"/>
    <x v="3"/>
  </r>
  <r>
    <n v="717"/>
    <s v="1560"/>
    <x v="1"/>
    <n v="45"/>
    <n v="407"/>
    <n v="146"/>
    <x v="2"/>
    <x v="1"/>
    <m/>
    <x v="0"/>
    <x v="0"/>
    <x v="0"/>
    <x v="12"/>
    <x v="156"/>
    <x v="12"/>
    <x v="3"/>
  </r>
  <r>
    <n v="373"/>
    <s v="1565"/>
    <x v="0"/>
    <n v="73"/>
    <n v="332"/>
    <n v="358"/>
    <x v="2"/>
    <x v="0"/>
    <m/>
    <x v="0"/>
    <x v="0"/>
    <x v="0"/>
    <x v="12"/>
    <x v="157"/>
    <x v="12"/>
    <x v="3"/>
  </r>
  <r>
    <n v="718"/>
    <s v="1565"/>
    <x v="1"/>
    <n v="73"/>
    <n v="408"/>
    <n v="385"/>
    <x v="2"/>
    <x v="1"/>
    <m/>
    <x v="0"/>
    <x v="0"/>
    <x v="0"/>
    <x v="12"/>
    <x v="157"/>
    <x v="12"/>
    <x v="3"/>
  </r>
  <r>
    <n v="374"/>
    <s v="1570"/>
    <x v="0"/>
    <n v="18"/>
    <n v="275"/>
    <n v="587"/>
    <x v="2"/>
    <x v="0"/>
    <m/>
    <x v="0"/>
    <x v="0"/>
    <x v="0"/>
    <x v="12"/>
    <x v="158"/>
    <x v="12"/>
    <x v="3"/>
  </r>
  <r>
    <n v="719"/>
    <s v="1570"/>
    <x v="1"/>
    <n v="18"/>
    <n v="332"/>
    <n v="138"/>
    <x v="2"/>
    <x v="1"/>
    <m/>
    <x v="0"/>
    <x v="0"/>
    <x v="0"/>
    <x v="12"/>
    <x v="158"/>
    <x v="12"/>
    <x v="3"/>
  </r>
  <r>
    <n v="375"/>
    <s v="1575"/>
    <x v="0"/>
    <n v="113"/>
    <n v="587"/>
    <n v="238"/>
    <x v="2"/>
    <x v="0"/>
    <m/>
    <x v="0"/>
    <x v="0"/>
    <x v="0"/>
    <x v="13"/>
    <x v="159"/>
    <x v="13"/>
    <x v="3"/>
  </r>
  <r>
    <n v="720"/>
    <s v="1575"/>
    <x v="1"/>
    <n v="113"/>
    <n v="781"/>
    <n v="44"/>
    <x v="2"/>
    <x v="1"/>
    <m/>
    <x v="0"/>
    <x v="0"/>
    <x v="0"/>
    <x v="13"/>
    <x v="159"/>
    <x v="13"/>
    <x v="3"/>
  </r>
  <r>
    <n v="376"/>
    <s v="1580"/>
    <x v="0"/>
    <n v="150"/>
    <n v="462"/>
    <n v="226"/>
    <x v="2"/>
    <x v="0"/>
    <m/>
    <x v="0"/>
    <x v="0"/>
    <x v="0"/>
    <x v="13"/>
    <x v="160"/>
    <x v="13"/>
    <x v="3"/>
  </r>
  <r>
    <n v="721"/>
    <s v="1580"/>
    <x v="1"/>
    <n v="348"/>
    <n v="420"/>
    <n v="71"/>
    <x v="2"/>
    <x v="1"/>
    <m/>
    <x v="0"/>
    <x v="0"/>
    <x v="0"/>
    <x v="13"/>
    <x v="160"/>
    <x v="13"/>
    <x v="3"/>
  </r>
  <r>
    <n v="377"/>
    <s v="1585"/>
    <x v="0"/>
    <n v="174"/>
    <n v="452"/>
    <n v="131"/>
    <x v="2"/>
    <x v="0"/>
    <m/>
    <x v="0"/>
    <x v="0"/>
    <x v="0"/>
    <x v="13"/>
    <x v="161"/>
    <x v="13"/>
    <x v="3"/>
  </r>
  <r>
    <n v="722"/>
    <s v="1585"/>
    <x v="1"/>
    <n v="174"/>
    <n v="556"/>
    <n v="27"/>
    <x v="2"/>
    <x v="1"/>
    <m/>
    <x v="0"/>
    <x v="0"/>
    <x v="0"/>
    <x v="13"/>
    <x v="161"/>
    <x v="13"/>
    <x v="3"/>
  </r>
  <r>
    <n v="378"/>
    <s v="1590"/>
    <x v="0"/>
    <n v="151"/>
    <n v="312"/>
    <n v="133"/>
    <x v="2"/>
    <x v="0"/>
    <m/>
    <x v="0"/>
    <x v="0"/>
    <x v="0"/>
    <x v="13"/>
    <x v="162"/>
    <x v="13"/>
    <x v="3"/>
  </r>
  <r>
    <n v="723"/>
    <s v="1590"/>
    <x v="1"/>
    <n v="151"/>
    <n v="297"/>
    <n v="35"/>
    <x v="2"/>
    <x v="1"/>
    <m/>
    <x v="0"/>
    <x v="0"/>
    <x v="0"/>
    <x v="13"/>
    <x v="162"/>
    <x v="13"/>
    <x v="3"/>
  </r>
  <r>
    <n v="379"/>
    <s v="1595"/>
    <x v="0"/>
    <n v="95"/>
    <n v="690"/>
    <n v="178"/>
    <x v="2"/>
    <x v="0"/>
    <m/>
    <x v="0"/>
    <x v="0"/>
    <x v="0"/>
    <x v="13"/>
    <x v="163"/>
    <x v="13"/>
    <x v="3"/>
  </r>
  <r>
    <n v="724"/>
    <s v="1595"/>
    <x v="1"/>
    <n v="217"/>
    <n v="690"/>
    <n v="56"/>
    <x v="2"/>
    <x v="1"/>
    <m/>
    <x v="0"/>
    <x v="0"/>
    <x v="0"/>
    <x v="13"/>
    <x v="163"/>
    <x v="13"/>
    <x v="3"/>
  </r>
  <r>
    <n v="380"/>
    <s v="1600"/>
    <x v="0"/>
    <n v="186"/>
    <n v="561"/>
    <n v="154"/>
    <x v="2"/>
    <x v="0"/>
    <m/>
    <x v="0"/>
    <x v="0"/>
    <x v="0"/>
    <x v="13"/>
    <x v="164"/>
    <x v="13"/>
    <x v="3"/>
  </r>
  <r>
    <n v="725"/>
    <s v="1600"/>
    <x v="1"/>
    <n v="186"/>
    <n v="692"/>
    <n v="23"/>
    <x v="2"/>
    <x v="1"/>
    <m/>
    <x v="0"/>
    <x v="0"/>
    <x v="0"/>
    <x v="13"/>
    <x v="164"/>
    <x v="13"/>
    <x v="3"/>
  </r>
  <r>
    <n v="381"/>
    <s v="1605"/>
    <x v="0"/>
    <n v="63"/>
    <n v="501"/>
    <n v="173"/>
    <x v="2"/>
    <x v="0"/>
    <m/>
    <x v="0"/>
    <x v="0"/>
    <x v="0"/>
    <x v="13"/>
    <x v="165"/>
    <x v="13"/>
    <x v="3"/>
  </r>
  <r>
    <n v="726"/>
    <s v="1605"/>
    <x v="1"/>
    <n v="63"/>
    <n v="638"/>
    <n v="36"/>
    <x v="2"/>
    <x v="1"/>
    <m/>
    <x v="0"/>
    <x v="0"/>
    <x v="0"/>
    <x v="13"/>
    <x v="165"/>
    <x v="13"/>
    <x v="3"/>
  </r>
  <r>
    <n v="382"/>
    <s v="1610"/>
    <x v="0"/>
    <n v="0"/>
    <n v="0"/>
    <n v="0"/>
    <x v="2"/>
    <x v="0"/>
    <m/>
    <x v="0"/>
    <x v="0"/>
    <x v="0"/>
    <x v="13"/>
    <x v="166"/>
    <x v="13"/>
    <x v="3"/>
  </r>
  <r>
    <n v="727"/>
    <s v="1610"/>
    <x v="1"/>
    <n v="295"/>
    <n v="345"/>
    <n v="29"/>
    <x v="2"/>
    <x v="1"/>
    <m/>
    <x v="0"/>
    <x v="0"/>
    <x v="0"/>
    <x v="13"/>
    <x v="166"/>
    <x v="13"/>
    <x v="3"/>
  </r>
  <r>
    <n v="269"/>
    <s v="1615"/>
    <x v="0"/>
    <n v="64"/>
    <n v="135"/>
    <n v="65"/>
    <x v="2"/>
    <x v="0"/>
    <m/>
    <x v="0"/>
    <x v="0"/>
    <x v="0"/>
    <x v="13"/>
    <x v="167"/>
    <x v="13"/>
    <x v="3"/>
  </r>
  <r>
    <n v="614"/>
    <s v="1615"/>
    <x v="1"/>
    <n v="64"/>
    <n v="37"/>
    <n v="80"/>
    <x v="2"/>
    <x v="1"/>
    <m/>
    <x v="0"/>
    <x v="0"/>
    <x v="0"/>
    <x v="13"/>
    <x v="167"/>
    <x v="13"/>
    <x v="3"/>
  </r>
  <r>
    <n v="384"/>
    <s v="1620"/>
    <x v="0"/>
    <n v="141"/>
    <n v="487"/>
    <n v="181"/>
    <x v="2"/>
    <x v="0"/>
    <m/>
    <x v="0"/>
    <x v="0"/>
    <x v="0"/>
    <x v="13"/>
    <x v="168"/>
    <x v="13"/>
    <x v="3"/>
  </r>
  <r>
    <n v="729"/>
    <s v="1620"/>
    <x v="1"/>
    <n v="141"/>
    <n v="600"/>
    <n v="68"/>
    <x v="2"/>
    <x v="1"/>
    <m/>
    <x v="0"/>
    <x v="0"/>
    <x v="0"/>
    <x v="13"/>
    <x v="168"/>
    <x v="13"/>
    <x v="3"/>
  </r>
  <r>
    <n v="303"/>
    <s v="1220"/>
    <x v="0"/>
    <n v="0"/>
    <n v="1250"/>
    <n v="315"/>
    <x v="2"/>
    <x v="0"/>
    <m/>
    <x v="0"/>
    <x v="0"/>
    <x v="0"/>
    <x v="14"/>
    <x v="169"/>
    <x v="14"/>
    <x v="4"/>
  </r>
  <r>
    <n v="648"/>
    <s v="1220"/>
    <x v="1"/>
    <n v="0"/>
    <n v="1474"/>
    <n v="92"/>
    <x v="2"/>
    <x v="1"/>
    <m/>
    <x v="0"/>
    <x v="0"/>
    <x v="0"/>
    <x v="14"/>
    <x v="169"/>
    <x v="14"/>
    <x v="4"/>
  </r>
  <r>
    <n v="950"/>
    <s v="1220"/>
    <x v="3"/>
    <n v="0"/>
    <n v="0"/>
    <n v="0"/>
    <x v="1"/>
    <x v="0"/>
    <d v="2013-04-19T20:08:41"/>
    <x v="0"/>
    <x v="9"/>
    <x v="0"/>
    <x v="14"/>
    <x v="169"/>
    <x v="14"/>
    <x v="4"/>
  </r>
  <r>
    <n v="304"/>
    <s v="1225"/>
    <x v="0"/>
    <n v="173"/>
    <n v="1405"/>
    <n v="222"/>
    <x v="2"/>
    <x v="0"/>
    <m/>
    <x v="0"/>
    <x v="0"/>
    <x v="0"/>
    <x v="14"/>
    <x v="170"/>
    <x v="14"/>
    <x v="4"/>
  </r>
  <r>
    <n v="649"/>
    <s v="1225"/>
    <x v="1"/>
    <n v="173"/>
    <n v="1518"/>
    <n v="109"/>
    <x v="2"/>
    <x v="1"/>
    <m/>
    <x v="0"/>
    <x v="0"/>
    <x v="0"/>
    <x v="14"/>
    <x v="170"/>
    <x v="14"/>
    <x v="4"/>
  </r>
  <r>
    <n v="951"/>
    <s v="1225"/>
    <x v="3"/>
    <n v="0"/>
    <n v="0"/>
    <n v="0"/>
    <x v="3"/>
    <x v="0"/>
    <d v="2013-04-19T20:09:21"/>
    <x v="0"/>
    <x v="9"/>
    <x v="0"/>
    <x v="14"/>
    <x v="170"/>
    <x v="14"/>
    <x v="4"/>
  </r>
  <r>
    <n v="305"/>
    <s v="1230"/>
    <x v="0"/>
    <n v="59"/>
    <n v="770"/>
    <n v="227"/>
    <x v="2"/>
    <x v="0"/>
    <m/>
    <x v="0"/>
    <x v="0"/>
    <x v="0"/>
    <x v="14"/>
    <x v="171"/>
    <x v="14"/>
    <x v="4"/>
  </r>
  <r>
    <n v="650"/>
    <s v="1230"/>
    <x v="1"/>
    <n v="59"/>
    <n v="893"/>
    <n v="104"/>
    <x v="2"/>
    <x v="1"/>
    <m/>
    <x v="0"/>
    <x v="0"/>
    <x v="0"/>
    <x v="14"/>
    <x v="171"/>
    <x v="14"/>
    <x v="4"/>
  </r>
  <r>
    <n v="952"/>
    <s v="1230"/>
    <x v="3"/>
    <n v="0"/>
    <n v="0"/>
    <n v="0"/>
    <x v="3"/>
    <x v="0"/>
    <d v="2013-04-19T20:10:09"/>
    <x v="0"/>
    <x v="9"/>
    <x v="5"/>
    <x v="14"/>
    <x v="171"/>
    <x v="14"/>
    <x v="4"/>
  </r>
  <r>
    <n v="306"/>
    <s v="1235"/>
    <x v="0"/>
    <n v="125"/>
    <n v="557"/>
    <n v="310"/>
    <x v="2"/>
    <x v="0"/>
    <m/>
    <x v="0"/>
    <x v="0"/>
    <x v="0"/>
    <x v="14"/>
    <x v="172"/>
    <x v="14"/>
    <x v="4"/>
  </r>
  <r>
    <n v="651"/>
    <s v="1235"/>
    <x v="1"/>
    <n v="125"/>
    <n v="724"/>
    <n v="143"/>
    <x v="2"/>
    <x v="1"/>
    <m/>
    <x v="0"/>
    <x v="0"/>
    <x v="0"/>
    <x v="14"/>
    <x v="172"/>
    <x v="14"/>
    <x v="4"/>
  </r>
  <r>
    <n v="953"/>
    <s v="1235"/>
    <x v="3"/>
    <n v="0"/>
    <n v="0"/>
    <n v="0"/>
    <x v="3"/>
    <x v="0"/>
    <d v="2013-04-19T20:11:12"/>
    <x v="0"/>
    <x v="9"/>
    <x v="0"/>
    <x v="14"/>
    <x v="172"/>
    <x v="14"/>
    <x v="4"/>
  </r>
  <r>
    <n v="307"/>
    <s v="1240"/>
    <x v="0"/>
    <n v="75"/>
    <n v="715"/>
    <n v="223"/>
    <x v="2"/>
    <x v="0"/>
    <m/>
    <x v="0"/>
    <x v="0"/>
    <x v="0"/>
    <x v="14"/>
    <x v="173"/>
    <x v="14"/>
    <x v="4"/>
  </r>
  <r>
    <n v="652"/>
    <s v="1240"/>
    <x v="1"/>
    <n v="75"/>
    <n v="917"/>
    <n v="22"/>
    <x v="2"/>
    <x v="1"/>
    <m/>
    <x v="0"/>
    <x v="0"/>
    <x v="0"/>
    <x v="14"/>
    <x v="173"/>
    <x v="14"/>
    <x v="4"/>
  </r>
  <r>
    <n v="954"/>
    <s v="1240"/>
    <x v="3"/>
    <n v="0"/>
    <n v="0"/>
    <n v="0"/>
    <x v="3"/>
    <x v="0"/>
    <d v="2013-04-19T20:11:34"/>
    <x v="0"/>
    <x v="9"/>
    <x v="0"/>
    <x v="14"/>
    <x v="173"/>
    <x v="14"/>
    <x v="4"/>
  </r>
  <r>
    <n v="308"/>
    <s v="1245"/>
    <x v="0"/>
    <n v="73"/>
    <n v="654"/>
    <n v="354"/>
    <x v="2"/>
    <x v="0"/>
    <m/>
    <x v="0"/>
    <x v="0"/>
    <x v="0"/>
    <x v="14"/>
    <x v="174"/>
    <x v="14"/>
    <x v="4"/>
  </r>
  <r>
    <n v="653"/>
    <s v="1245"/>
    <x v="1"/>
    <n v="73"/>
    <n v="973"/>
    <n v="35"/>
    <x v="2"/>
    <x v="1"/>
    <m/>
    <x v="0"/>
    <x v="0"/>
    <x v="0"/>
    <x v="14"/>
    <x v="174"/>
    <x v="14"/>
    <x v="4"/>
  </r>
  <r>
    <n v="955"/>
    <s v="1245"/>
    <x v="3"/>
    <n v="0"/>
    <n v="0"/>
    <n v="0"/>
    <x v="3"/>
    <x v="0"/>
    <d v="2013-04-19T20:11:50"/>
    <x v="0"/>
    <x v="9"/>
    <x v="0"/>
    <x v="14"/>
    <x v="174"/>
    <x v="14"/>
    <x v="4"/>
  </r>
  <r>
    <n v="309"/>
    <s v="1250"/>
    <x v="0"/>
    <n v="26"/>
    <n v="932"/>
    <n v="268"/>
    <x v="2"/>
    <x v="0"/>
    <m/>
    <x v="0"/>
    <x v="0"/>
    <x v="0"/>
    <x v="14"/>
    <x v="175"/>
    <x v="14"/>
    <x v="4"/>
  </r>
  <r>
    <n v="654"/>
    <s v="1250"/>
    <x v="1"/>
    <n v="26"/>
    <n v="1124"/>
    <n v="76"/>
    <x v="2"/>
    <x v="1"/>
    <m/>
    <x v="0"/>
    <x v="0"/>
    <x v="0"/>
    <x v="14"/>
    <x v="175"/>
    <x v="14"/>
    <x v="4"/>
  </r>
  <r>
    <n v="956"/>
    <s v="1250"/>
    <x v="3"/>
    <n v="0"/>
    <n v="0"/>
    <n v="1"/>
    <x v="3"/>
    <x v="0"/>
    <d v="2013-04-19T20:12:06"/>
    <x v="0"/>
    <x v="9"/>
    <x v="5"/>
    <x v="14"/>
    <x v="175"/>
    <x v="14"/>
    <x v="4"/>
  </r>
  <r>
    <n v="310"/>
    <s v="1255"/>
    <x v="0"/>
    <n v="85"/>
    <n v="971"/>
    <n v="398"/>
    <x v="2"/>
    <x v="0"/>
    <m/>
    <x v="0"/>
    <x v="0"/>
    <x v="0"/>
    <x v="14"/>
    <x v="176"/>
    <x v="14"/>
    <x v="4"/>
  </r>
  <r>
    <n v="655"/>
    <s v="1255"/>
    <x v="1"/>
    <n v="85"/>
    <n v="1336"/>
    <n v="33"/>
    <x v="2"/>
    <x v="1"/>
    <m/>
    <x v="0"/>
    <x v="0"/>
    <x v="0"/>
    <x v="14"/>
    <x v="176"/>
    <x v="14"/>
    <x v="4"/>
  </r>
  <r>
    <n v="957"/>
    <s v="1255"/>
    <x v="3"/>
    <n v="0"/>
    <n v="0"/>
    <n v="1"/>
    <x v="3"/>
    <x v="0"/>
    <d v="2013-04-19T20:13:28"/>
    <x v="0"/>
    <x v="9"/>
    <x v="0"/>
    <x v="14"/>
    <x v="176"/>
    <x v="14"/>
    <x v="4"/>
  </r>
  <r>
    <n v="311"/>
    <s v="1260"/>
    <x v="0"/>
    <n v="36"/>
    <n v="819"/>
    <n v="245"/>
    <x v="2"/>
    <x v="0"/>
    <m/>
    <x v="0"/>
    <x v="0"/>
    <x v="0"/>
    <x v="14"/>
    <x v="177"/>
    <x v="14"/>
    <x v="4"/>
  </r>
  <r>
    <n v="656"/>
    <s v="1260"/>
    <x v="1"/>
    <n v="36"/>
    <n v="960"/>
    <n v="105"/>
    <x v="2"/>
    <x v="1"/>
    <m/>
    <x v="0"/>
    <x v="0"/>
    <x v="0"/>
    <x v="14"/>
    <x v="177"/>
    <x v="14"/>
    <x v="4"/>
  </r>
  <r>
    <n v="958"/>
    <s v="1260"/>
    <x v="3"/>
    <n v="0"/>
    <n v="0"/>
    <n v="1"/>
    <x v="3"/>
    <x v="0"/>
    <d v="2013-04-19T20:14:00"/>
    <x v="0"/>
    <x v="9"/>
    <x v="0"/>
    <x v="14"/>
    <x v="177"/>
    <x v="14"/>
    <x v="4"/>
  </r>
  <r>
    <n v="312"/>
    <s v="1265"/>
    <x v="0"/>
    <n v="39"/>
    <n v="340"/>
    <n v="287"/>
    <x v="2"/>
    <x v="0"/>
    <m/>
    <x v="0"/>
    <x v="0"/>
    <x v="0"/>
    <x v="14"/>
    <x v="178"/>
    <x v="14"/>
    <x v="4"/>
  </r>
  <r>
    <n v="657"/>
    <s v="1265"/>
    <x v="1"/>
    <n v="39"/>
    <n v="90"/>
    <n v="537"/>
    <x v="2"/>
    <x v="1"/>
    <m/>
    <x v="0"/>
    <x v="0"/>
    <x v="0"/>
    <x v="14"/>
    <x v="178"/>
    <x v="14"/>
    <x v="4"/>
  </r>
  <r>
    <n v="959"/>
    <s v="1265"/>
    <x v="3"/>
    <n v="0"/>
    <n v="2"/>
    <n v="2"/>
    <x v="3"/>
    <x v="0"/>
    <d v="2013-04-19T20:14:27"/>
    <x v="0"/>
    <x v="9"/>
    <x v="5"/>
    <x v="14"/>
    <x v="178"/>
    <x v="14"/>
    <x v="4"/>
  </r>
  <r>
    <n v="313"/>
    <s v="1270"/>
    <x v="0"/>
    <n v="57"/>
    <n v="754"/>
    <n v="358"/>
    <x v="2"/>
    <x v="0"/>
    <m/>
    <x v="0"/>
    <x v="0"/>
    <x v="0"/>
    <x v="14"/>
    <x v="179"/>
    <x v="14"/>
    <x v="4"/>
  </r>
  <r>
    <n v="658"/>
    <s v="1270"/>
    <x v="1"/>
    <n v="57"/>
    <n v="1088"/>
    <n v="24"/>
    <x v="2"/>
    <x v="1"/>
    <m/>
    <x v="0"/>
    <x v="0"/>
    <x v="0"/>
    <x v="14"/>
    <x v="179"/>
    <x v="14"/>
    <x v="4"/>
  </r>
  <r>
    <n v="960"/>
    <s v="1270"/>
    <x v="3"/>
    <n v="0"/>
    <n v="0"/>
    <n v="1"/>
    <x v="3"/>
    <x v="0"/>
    <d v="2013-04-19T20:15:09"/>
    <x v="0"/>
    <x v="9"/>
    <x v="0"/>
    <x v="14"/>
    <x v="179"/>
    <x v="14"/>
    <x v="4"/>
  </r>
  <r>
    <n v="314"/>
    <s v="1275"/>
    <x v="0"/>
    <n v="59"/>
    <n v="1256"/>
    <n v="254"/>
    <x v="2"/>
    <x v="0"/>
    <m/>
    <x v="0"/>
    <x v="0"/>
    <x v="0"/>
    <x v="14"/>
    <x v="180"/>
    <x v="14"/>
    <x v="4"/>
  </r>
  <r>
    <n v="659"/>
    <s v="1275"/>
    <x v="1"/>
    <n v="59"/>
    <n v="1440"/>
    <n v="70"/>
    <x v="2"/>
    <x v="1"/>
    <m/>
    <x v="0"/>
    <x v="0"/>
    <x v="0"/>
    <x v="14"/>
    <x v="180"/>
    <x v="14"/>
    <x v="4"/>
  </r>
  <r>
    <n v="961"/>
    <s v="1275"/>
    <x v="3"/>
    <n v="0"/>
    <n v="0"/>
    <n v="0"/>
    <x v="3"/>
    <x v="0"/>
    <d v="2013-04-19T20:15:24"/>
    <x v="0"/>
    <x v="9"/>
    <x v="0"/>
    <x v="14"/>
    <x v="180"/>
    <x v="14"/>
    <x v="4"/>
  </r>
  <r>
    <n v="354"/>
    <s v="1470"/>
    <x v="0"/>
    <n v="68"/>
    <n v="247"/>
    <n v="405"/>
    <x v="2"/>
    <x v="0"/>
    <m/>
    <x v="0"/>
    <x v="0"/>
    <x v="0"/>
    <x v="15"/>
    <x v="181"/>
    <x v="15"/>
    <x v="3"/>
  </r>
  <r>
    <n v="699"/>
    <s v="1470"/>
    <x v="1"/>
    <n v="108"/>
    <n v="247"/>
    <n v="310"/>
    <x v="2"/>
    <x v="1"/>
    <m/>
    <x v="0"/>
    <x v="0"/>
    <x v="0"/>
    <x v="15"/>
    <x v="181"/>
    <x v="15"/>
    <x v="3"/>
  </r>
  <r>
    <n v="355"/>
    <s v="1475"/>
    <x v="0"/>
    <n v="95"/>
    <n v="189"/>
    <n v="352"/>
    <x v="2"/>
    <x v="0"/>
    <m/>
    <x v="0"/>
    <x v="0"/>
    <x v="0"/>
    <x v="15"/>
    <x v="182"/>
    <x v="15"/>
    <x v="3"/>
  </r>
  <r>
    <n v="700"/>
    <s v="1475"/>
    <x v="1"/>
    <n v="123"/>
    <n v="189"/>
    <n v="123"/>
    <x v="2"/>
    <x v="1"/>
    <m/>
    <x v="0"/>
    <x v="0"/>
    <x v="0"/>
    <x v="15"/>
    <x v="182"/>
    <x v="15"/>
    <x v="3"/>
  </r>
  <r>
    <n v="356"/>
    <s v="1480"/>
    <x v="0"/>
    <n v="97"/>
    <n v="179"/>
    <n v="630"/>
    <x v="2"/>
    <x v="0"/>
    <m/>
    <x v="0"/>
    <x v="0"/>
    <x v="0"/>
    <x v="15"/>
    <x v="183"/>
    <x v="15"/>
    <x v="3"/>
  </r>
  <r>
    <n v="701"/>
    <s v="1480"/>
    <x v="1"/>
    <n v="105"/>
    <n v="179"/>
    <n v="163"/>
    <x v="2"/>
    <x v="1"/>
    <m/>
    <x v="0"/>
    <x v="0"/>
    <x v="0"/>
    <x v="15"/>
    <x v="183"/>
    <x v="15"/>
    <x v="3"/>
  </r>
  <r>
    <n v="357"/>
    <s v="1485"/>
    <x v="0"/>
    <n v="0"/>
    <n v="0"/>
    <n v="0"/>
    <x v="2"/>
    <x v="0"/>
    <m/>
    <x v="0"/>
    <x v="0"/>
    <x v="0"/>
    <x v="15"/>
    <x v="184"/>
    <x v="15"/>
    <x v="3"/>
  </r>
  <r>
    <n v="702"/>
    <s v="1485"/>
    <x v="1"/>
    <n v="104"/>
    <n v="356"/>
    <n v="118"/>
    <x v="2"/>
    <x v="1"/>
    <m/>
    <x v="0"/>
    <x v="0"/>
    <x v="0"/>
    <x v="15"/>
    <x v="184"/>
    <x v="15"/>
    <x v="3"/>
  </r>
  <r>
    <n v="358"/>
    <s v="1490"/>
    <x v="0"/>
    <n v="95"/>
    <n v="354"/>
    <n v="458"/>
    <x v="2"/>
    <x v="0"/>
    <m/>
    <x v="0"/>
    <x v="0"/>
    <x v="0"/>
    <x v="15"/>
    <x v="185"/>
    <x v="15"/>
    <x v="3"/>
  </r>
  <r>
    <n v="703"/>
    <s v="1490"/>
    <x v="1"/>
    <n v="232"/>
    <n v="354"/>
    <n v="91"/>
    <x v="2"/>
    <x v="1"/>
    <m/>
    <x v="0"/>
    <x v="0"/>
    <x v="0"/>
    <x v="15"/>
    <x v="185"/>
    <x v="15"/>
    <x v="3"/>
  </r>
  <r>
    <n v="359"/>
    <s v="1495"/>
    <x v="0"/>
    <n v="109"/>
    <n v="258"/>
    <n v="1250"/>
    <x v="2"/>
    <x v="0"/>
    <m/>
    <x v="0"/>
    <x v="0"/>
    <x v="0"/>
    <x v="15"/>
    <x v="186"/>
    <x v="15"/>
    <x v="3"/>
  </r>
  <r>
    <n v="704"/>
    <s v="1495"/>
    <x v="1"/>
    <n v="112"/>
    <n v="258"/>
    <n v="522"/>
    <x v="2"/>
    <x v="1"/>
    <m/>
    <x v="0"/>
    <x v="0"/>
    <x v="0"/>
    <x v="15"/>
    <x v="186"/>
    <x v="15"/>
    <x v="3"/>
  </r>
  <r>
    <n v="360"/>
    <s v="1500"/>
    <x v="0"/>
    <n v="0"/>
    <n v="0"/>
    <n v="0"/>
    <x v="2"/>
    <x v="0"/>
    <m/>
    <x v="0"/>
    <x v="0"/>
    <x v="0"/>
    <x v="15"/>
    <x v="187"/>
    <x v="15"/>
    <x v="3"/>
  </r>
  <r>
    <n v="705"/>
    <s v="1500"/>
    <x v="1"/>
    <n v="97"/>
    <n v="667"/>
    <n v="222"/>
    <x v="2"/>
    <x v="1"/>
    <m/>
    <x v="0"/>
    <x v="0"/>
    <x v="0"/>
    <x v="15"/>
    <x v="187"/>
    <x v="15"/>
    <x v="3"/>
  </r>
  <r>
    <n v="361"/>
    <s v="1505"/>
    <x v="0"/>
    <n v="107"/>
    <n v="369"/>
    <n v="953"/>
    <x v="2"/>
    <x v="0"/>
    <m/>
    <x v="0"/>
    <x v="0"/>
    <x v="0"/>
    <x v="15"/>
    <x v="188"/>
    <x v="15"/>
    <x v="3"/>
  </r>
  <r>
    <n v="706"/>
    <s v="1505"/>
    <x v="1"/>
    <n v="115"/>
    <n v="369"/>
    <n v="343"/>
    <x v="2"/>
    <x v="1"/>
    <m/>
    <x v="0"/>
    <x v="0"/>
    <x v="0"/>
    <x v="15"/>
    <x v="188"/>
    <x v="15"/>
    <x v="3"/>
  </r>
  <r>
    <n v="362"/>
    <s v="1510"/>
    <x v="0"/>
    <n v="0"/>
    <n v="0"/>
    <n v="0"/>
    <x v="2"/>
    <x v="0"/>
    <m/>
    <x v="0"/>
    <x v="0"/>
    <x v="0"/>
    <x v="15"/>
    <x v="189"/>
    <x v="15"/>
    <x v="3"/>
  </r>
  <r>
    <n v="707"/>
    <s v="1510"/>
    <x v="1"/>
    <n v="113"/>
    <n v="780"/>
    <n v="260"/>
    <x v="2"/>
    <x v="1"/>
    <m/>
    <x v="0"/>
    <x v="0"/>
    <x v="0"/>
    <x v="15"/>
    <x v="189"/>
    <x v="15"/>
    <x v="3"/>
  </r>
  <r>
    <n v="363"/>
    <s v="1515"/>
    <x v="0"/>
    <n v="123"/>
    <n v="385"/>
    <n v="398"/>
    <x v="2"/>
    <x v="0"/>
    <m/>
    <x v="0"/>
    <x v="0"/>
    <x v="0"/>
    <x v="15"/>
    <x v="190"/>
    <x v="15"/>
    <x v="3"/>
  </r>
  <r>
    <n v="708"/>
    <s v="1515"/>
    <x v="1"/>
    <n v="143"/>
    <n v="385"/>
    <n v="53"/>
    <x v="2"/>
    <x v="1"/>
    <m/>
    <x v="0"/>
    <x v="0"/>
    <x v="0"/>
    <x v="15"/>
    <x v="190"/>
    <x v="15"/>
    <x v="3"/>
  </r>
  <r>
    <n v="364"/>
    <s v="1520"/>
    <x v="0"/>
    <n v="154"/>
    <n v="849"/>
    <n v="375"/>
    <x v="2"/>
    <x v="0"/>
    <m/>
    <x v="0"/>
    <x v="0"/>
    <x v="0"/>
    <x v="15"/>
    <x v="191"/>
    <x v="15"/>
    <x v="3"/>
  </r>
  <r>
    <n v="709"/>
    <s v="1520"/>
    <x v="1"/>
    <n v="91"/>
    <n v="159"/>
    <n v="375"/>
    <x v="2"/>
    <x v="1"/>
    <m/>
    <x v="0"/>
    <x v="0"/>
    <x v="0"/>
    <x v="15"/>
    <x v="191"/>
    <x v="15"/>
    <x v="3"/>
  </r>
  <r>
    <n v="365"/>
    <s v="1525"/>
    <x v="0"/>
    <n v="0"/>
    <n v="0"/>
    <n v="0"/>
    <x v="2"/>
    <x v="0"/>
    <m/>
    <x v="0"/>
    <x v="0"/>
    <x v="0"/>
    <x v="15"/>
    <x v="192"/>
    <x v="15"/>
    <x v="3"/>
  </r>
  <r>
    <n v="710"/>
    <s v="1525"/>
    <x v="1"/>
    <n v="103"/>
    <n v="388"/>
    <n v="141"/>
    <x v="2"/>
    <x v="1"/>
    <m/>
    <x v="0"/>
    <x v="0"/>
    <x v="0"/>
    <x v="15"/>
    <x v="192"/>
    <x v="15"/>
    <x v="3"/>
  </r>
  <r>
    <n v="449"/>
    <s v="1920"/>
    <x v="0"/>
    <n v="134"/>
    <n v="320"/>
    <n v="145"/>
    <x v="2"/>
    <x v="0"/>
    <m/>
    <x v="0"/>
    <x v="0"/>
    <x v="0"/>
    <x v="16"/>
    <x v="193"/>
    <x v="16"/>
    <x v="0"/>
  </r>
  <r>
    <n v="794"/>
    <s v="1920"/>
    <x v="1"/>
    <n v="70"/>
    <n v="6"/>
    <n v="1026"/>
    <x v="2"/>
    <x v="1"/>
    <m/>
    <x v="0"/>
    <x v="0"/>
    <x v="0"/>
    <x v="16"/>
    <x v="193"/>
    <x v="16"/>
    <x v="0"/>
  </r>
  <r>
    <n v="450"/>
    <s v="1925"/>
    <x v="0"/>
    <n v="104"/>
    <n v="265"/>
    <n v="471"/>
    <x v="2"/>
    <x v="0"/>
    <m/>
    <x v="0"/>
    <x v="0"/>
    <x v="0"/>
    <x v="16"/>
    <x v="194"/>
    <x v="16"/>
    <x v="0"/>
  </r>
  <r>
    <n v="795"/>
    <s v="1925"/>
    <x v="1"/>
    <n v="104"/>
    <n v="6"/>
    <n v="955"/>
    <x v="2"/>
    <x v="1"/>
    <m/>
    <x v="0"/>
    <x v="0"/>
    <x v="0"/>
    <x v="16"/>
    <x v="194"/>
    <x v="16"/>
    <x v="0"/>
  </r>
  <r>
    <n v="451"/>
    <s v="1930"/>
    <x v="0"/>
    <n v="113"/>
    <n v="235"/>
    <n v="305"/>
    <x v="2"/>
    <x v="0"/>
    <m/>
    <x v="0"/>
    <x v="0"/>
    <x v="0"/>
    <x v="16"/>
    <x v="195"/>
    <x v="16"/>
    <x v="0"/>
  </r>
  <r>
    <n v="796"/>
    <s v="1930"/>
    <x v="1"/>
    <n v="113"/>
    <n v="5"/>
    <n v="817"/>
    <x v="2"/>
    <x v="1"/>
    <m/>
    <x v="0"/>
    <x v="0"/>
    <x v="0"/>
    <x v="16"/>
    <x v="195"/>
    <x v="16"/>
    <x v="0"/>
  </r>
  <r>
    <n v="452"/>
    <s v="1935"/>
    <x v="0"/>
    <n v="151"/>
    <n v="238"/>
    <n v="756"/>
    <x v="2"/>
    <x v="0"/>
    <m/>
    <x v="0"/>
    <x v="0"/>
    <x v="0"/>
    <x v="16"/>
    <x v="196"/>
    <x v="16"/>
    <x v="0"/>
  </r>
  <r>
    <n v="797"/>
    <s v="1935"/>
    <x v="1"/>
    <n v="151"/>
    <n v="8"/>
    <n v="748"/>
    <x v="2"/>
    <x v="1"/>
    <m/>
    <x v="0"/>
    <x v="0"/>
    <x v="0"/>
    <x v="16"/>
    <x v="196"/>
    <x v="16"/>
    <x v="0"/>
  </r>
  <r>
    <n v="453"/>
    <s v="1940"/>
    <x v="0"/>
    <n v="70"/>
    <n v="284"/>
    <n v="1032"/>
    <x v="2"/>
    <x v="0"/>
    <m/>
    <x v="0"/>
    <x v="0"/>
    <x v="0"/>
    <x v="16"/>
    <x v="197"/>
    <x v="16"/>
    <x v="0"/>
  </r>
  <r>
    <n v="798"/>
    <s v="1940"/>
    <x v="1"/>
    <n v="134"/>
    <n v="8"/>
    <n v="1178"/>
    <x v="2"/>
    <x v="1"/>
    <m/>
    <x v="0"/>
    <x v="0"/>
    <x v="0"/>
    <x v="16"/>
    <x v="197"/>
    <x v="16"/>
    <x v="0"/>
  </r>
  <r>
    <n v="454"/>
    <s v="1945"/>
    <x v="0"/>
    <n v="66"/>
    <n v="256"/>
    <n v="1227"/>
    <x v="2"/>
    <x v="0"/>
    <m/>
    <x v="0"/>
    <x v="0"/>
    <x v="0"/>
    <x v="16"/>
    <x v="198"/>
    <x v="16"/>
    <x v="0"/>
  </r>
  <r>
    <n v="799"/>
    <s v="1945"/>
    <x v="1"/>
    <n v="66"/>
    <n v="7"/>
    <n v="1083"/>
    <x v="2"/>
    <x v="1"/>
    <m/>
    <x v="0"/>
    <x v="0"/>
    <x v="0"/>
    <x v="16"/>
    <x v="198"/>
    <x v="16"/>
    <x v="0"/>
  </r>
  <r>
    <n v="455"/>
    <s v="1950"/>
    <x v="0"/>
    <n v="96"/>
    <n v="587"/>
    <n v="925"/>
    <x v="2"/>
    <x v="0"/>
    <m/>
    <x v="0"/>
    <x v="0"/>
    <x v="0"/>
    <x v="16"/>
    <x v="199"/>
    <x v="16"/>
    <x v="0"/>
  </r>
  <r>
    <n v="800"/>
    <s v="1950"/>
    <x v="1"/>
    <n v="96"/>
    <n v="7"/>
    <n v="1227"/>
    <x v="2"/>
    <x v="1"/>
    <m/>
    <x v="0"/>
    <x v="0"/>
    <x v="0"/>
    <x v="16"/>
    <x v="199"/>
    <x v="16"/>
    <x v="0"/>
  </r>
  <r>
    <n v="456"/>
    <s v="1955"/>
    <x v="0"/>
    <n v="87"/>
    <n v="287"/>
    <n v="448"/>
    <x v="2"/>
    <x v="0"/>
    <m/>
    <x v="0"/>
    <x v="0"/>
    <x v="0"/>
    <x v="16"/>
    <x v="200"/>
    <x v="16"/>
    <x v="0"/>
  </r>
  <r>
    <n v="801"/>
    <s v="1955"/>
    <x v="1"/>
    <n v="87"/>
    <n v="1"/>
    <n v="910"/>
    <x v="2"/>
    <x v="1"/>
    <m/>
    <x v="0"/>
    <x v="0"/>
    <x v="0"/>
    <x v="16"/>
    <x v="200"/>
    <x v="16"/>
    <x v="0"/>
  </r>
  <r>
    <n v="457"/>
    <s v="1956"/>
    <x v="0"/>
    <n v="92"/>
    <n v="291"/>
    <n v="554"/>
    <x v="2"/>
    <x v="0"/>
    <m/>
    <x v="0"/>
    <x v="0"/>
    <x v="0"/>
    <x v="16"/>
    <x v="201"/>
    <x v="16"/>
    <x v="0"/>
  </r>
  <r>
    <n v="802"/>
    <s v="1956"/>
    <x v="1"/>
    <n v="92"/>
    <n v="9"/>
    <n v="962"/>
    <x v="2"/>
    <x v="1"/>
    <m/>
    <x v="0"/>
    <x v="0"/>
    <x v="0"/>
    <x v="16"/>
    <x v="201"/>
    <x v="16"/>
    <x v="0"/>
  </r>
  <r>
    <n v="458"/>
    <s v="1960"/>
    <x v="0"/>
    <n v="42"/>
    <n v="236"/>
    <n v="902"/>
    <x v="2"/>
    <x v="0"/>
    <m/>
    <x v="0"/>
    <x v="0"/>
    <x v="0"/>
    <x v="16"/>
    <x v="202"/>
    <x v="16"/>
    <x v="0"/>
  </r>
  <r>
    <n v="803"/>
    <s v="1960"/>
    <x v="1"/>
    <n v="42"/>
    <n v="4"/>
    <n v="798"/>
    <x v="2"/>
    <x v="1"/>
    <m/>
    <x v="0"/>
    <x v="0"/>
    <x v="0"/>
    <x v="16"/>
    <x v="202"/>
    <x v="16"/>
    <x v="0"/>
  </r>
  <r>
    <n v="385"/>
    <s v="1625"/>
    <x v="0"/>
    <n v="277"/>
    <n v="447"/>
    <n v="127"/>
    <x v="2"/>
    <x v="0"/>
    <m/>
    <x v="0"/>
    <x v="0"/>
    <x v="0"/>
    <x v="17"/>
    <x v="203"/>
    <x v="17"/>
    <x v="3"/>
  </r>
  <r>
    <n v="730"/>
    <s v="1625"/>
    <x v="1"/>
    <n v="277"/>
    <n v="562"/>
    <n v="12"/>
    <x v="2"/>
    <x v="1"/>
    <m/>
    <x v="0"/>
    <x v="0"/>
    <x v="0"/>
    <x v="17"/>
    <x v="203"/>
    <x v="17"/>
    <x v="3"/>
  </r>
  <r>
    <n v="386"/>
    <s v="1630"/>
    <x v="0"/>
    <n v="200"/>
    <n v="540"/>
    <n v="109"/>
    <x v="2"/>
    <x v="0"/>
    <m/>
    <x v="0"/>
    <x v="0"/>
    <x v="0"/>
    <x v="17"/>
    <x v="204"/>
    <x v="17"/>
    <x v="3"/>
  </r>
  <r>
    <n v="731"/>
    <s v="1630"/>
    <x v="1"/>
    <n v="200"/>
    <n v="633"/>
    <n v="16"/>
    <x v="2"/>
    <x v="1"/>
    <m/>
    <x v="0"/>
    <x v="0"/>
    <x v="0"/>
    <x v="17"/>
    <x v="204"/>
    <x v="17"/>
    <x v="3"/>
  </r>
  <r>
    <n v="387"/>
    <s v="1635"/>
    <x v="0"/>
    <n v="158"/>
    <n v="371"/>
    <n v="108"/>
    <x v="2"/>
    <x v="0"/>
    <m/>
    <x v="0"/>
    <x v="0"/>
    <x v="0"/>
    <x v="17"/>
    <x v="205"/>
    <x v="17"/>
    <x v="3"/>
  </r>
  <r>
    <n v="732"/>
    <s v="1635"/>
    <x v="1"/>
    <n v="158"/>
    <n v="467"/>
    <n v="12"/>
    <x v="2"/>
    <x v="1"/>
    <m/>
    <x v="0"/>
    <x v="0"/>
    <x v="0"/>
    <x v="17"/>
    <x v="205"/>
    <x v="17"/>
    <x v="3"/>
  </r>
  <r>
    <n v="388"/>
    <s v="1640"/>
    <x v="0"/>
    <n v="195"/>
    <n v="325"/>
    <n v="110"/>
    <x v="2"/>
    <x v="0"/>
    <m/>
    <x v="0"/>
    <x v="0"/>
    <x v="0"/>
    <x v="17"/>
    <x v="206"/>
    <x v="17"/>
    <x v="3"/>
  </r>
  <r>
    <n v="733"/>
    <s v="1640"/>
    <x v="1"/>
    <n v="195"/>
    <n v="419"/>
    <n v="16"/>
    <x v="2"/>
    <x v="1"/>
    <m/>
    <x v="0"/>
    <x v="0"/>
    <x v="0"/>
    <x v="17"/>
    <x v="206"/>
    <x v="17"/>
    <x v="3"/>
  </r>
  <r>
    <n v="389"/>
    <s v="1645"/>
    <x v="0"/>
    <n v="109"/>
    <n v="321"/>
    <n v="107"/>
    <x v="2"/>
    <x v="0"/>
    <m/>
    <x v="0"/>
    <x v="0"/>
    <x v="0"/>
    <x v="17"/>
    <x v="207"/>
    <x v="17"/>
    <x v="3"/>
  </r>
  <r>
    <n v="734"/>
    <s v="1645"/>
    <x v="1"/>
    <n v="109"/>
    <n v="407"/>
    <n v="21"/>
    <x v="2"/>
    <x v="1"/>
    <m/>
    <x v="0"/>
    <x v="0"/>
    <x v="0"/>
    <x v="17"/>
    <x v="207"/>
    <x v="17"/>
    <x v="3"/>
  </r>
  <r>
    <n v="390"/>
    <s v="1650"/>
    <x v="0"/>
    <n v="148"/>
    <n v="372"/>
    <n v="61"/>
    <x v="2"/>
    <x v="0"/>
    <m/>
    <x v="0"/>
    <x v="0"/>
    <x v="0"/>
    <x v="17"/>
    <x v="208"/>
    <x v="17"/>
    <x v="3"/>
  </r>
  <r>
    <n v="735"/>
    <s v="1650"/>
    <x v="1"/>
    <n v="148"/>
    <n v="405"/>
    <n v="28"/>
    <x v="2"/>
    <x v="1"/>
    <m/>
    <x v="0"/>
    <x v="0"/>
    <x v="0"/>
    <x v="17"/>
    <x v="208"/>
    <x v="17"/>
    <x v="3"/>
  </r>
  <r>
    <n v="391"/>
    <s v="1655"/>
    <x v="0"/>
    <n v="142"/>
    <n v="345"/>
    <n v="61"/>
    <x v="2"/>
    <x v="0"/>
    <m/>
    <x v="0"/>
    <x v="0"/>
    <x v="0"/>
    <x v="17"/>
    <x v="209"/>
    <x v="17"/>
    <x v="3"/>
  </r>
  <r>
    <n v="736"/>
    <s v="1655"/>
    <x v="1"/>
    <n v="142"/>
    <n v="381"/>
    <n v="25"/>
    <x v="2"/>
    <x v="1"/>
    <m/>
    <x v="0"/>
    <x v="0"/>
    <x v="0"/>
    <x v="17"/>
    <x v="209"/>
    <x v="17"/>
    <x v="3"/>
  </r>
  <r>
    <n v="392"/>
    <s v="1660"/>
    <x v="0"/>
    <n v="195"/>
    <n v="353"/>
    <n v="60"/>
    <x v="2"/>
    <x v="0"/>
    <m/>
    <x v="0"/>
    <x v="0"/>
    <x v="0"/>
    <x v="17"/>
    <x v="210"/>
    <x v="17"/>
    <x v="3"/>
  </r>
  <r>
    <n v="737"/>
    <s v="1660"/>
    <x v="1"/>
    <n v="195"/>
    <n v="224"/>
    <n v="13"/>
    <x v="2"/>
    <x v="1"/>
    <m/>
    <x v="0"/>
    <x v="0"/>
    <x v="0"/>
    <x v="17"/>
    <x v="210"/>
    <x v="17"/>
    <x v="3"/>
  </r>
  <r>
    <n v="393"/>
    <s v="1665"/>
    <x v="0"/>
    <n v="141"/>
    <n v="288"/>
    <n v="58"/>
    <x v="2"/>
    <x v="0"/>
    <m/>
    <x v="0"/>
    <x v="0"/>
    <x v="0"/>
    <x v="17"/>
    <x v="211"/>
    <x v="17"/>
    <x v="3"/>
  </r>
  <r>
    <n v="738"/>
    <s v="1665"/>
    <x v="1"/>
    <n v="141"/>
    <n v="325"/>
    <n v="21"/>
    <x v="2"/>
    <x v="1"/>
    <m/>
    <x v="0"/>
    <x v="0"/>
    <x v="0"/>
    <x v="17"/>
    <x v="211"/>
    <x v="17"/>
    <x v="3"/>
  </r>
  <r>
    <n v="394"/>
    <s v="1670"/>
    <x v="0"/>
    <n v="75"/>
    <n v="305"/>
    <n v="58"/>
    <x v="2"/>
    <x v="0"/>
    <m/>
    <x v="0"/>
    <x v="0"/>
    <x v="0"/>
    <x v="17"/>
    <x v="212"/>
    <x v="17"/>
    <x v="3"/>
  </r>
  <r>
    <n v="739"/>
    <s v="1670"/>
    <x v="1"/>
    <n v="75"/>
    <n v="449"/>
    <n v="64"/>
    <x v="2"/>
    <x v="1"/>
    <m/>
    <x v="0"/>
    <x v="0"/>
    <x v="0"/>
    <x v="17"/>
    <x v="212"/>
    <x v="17"/>
    <x v="3"/>
  </r>
  <r>
    <n v="395"/>
    <s v="1675"/>
    <x v="0"/>
    <n v="241"/>
    <n v="656"/>
    <n v="73"/>
    <x v="2"/>
    <x v="0"/>
    <m/>
    <x v="0"/>
    <x v="0"/>
    <x v="0"/>
    <x v="17"/>
    <x v="213"/>
    <x v="17"/>
    <x v="3"/>
  </r>
  <r>
    <n v="740"/>
    <s v="1675"/>
    <x v="1"/>
    <n v="241"/>
    <n v="643"/>
    <n v="29"/>
    <x v="2"/>
    <x v="1"/>
    <m/>
    <x v="0"/>
    <x v="0"/>
    <x v="0"/>
    <x v="17"/>
    <x v="213"/>
    <x v="17"/>
    <x v="3"/>
  </r>
  <r>
    <n v="396"/>
    <s v="1680"/>
    <x v="0"/>
    <n v="160"/>
    <n v="485"/>
    <n v="54"/>
    <x v="2"/>
    <x v="0"/>
    <m/>
    <x v="0"/>
    <x v="0"/>
    <x v="0"/>
    <x v="17"/>
    <x v="214"/>
    <x v="17"/>
    <x v="3"/>
  </r>
  <r>
    <n v="741"/>
    <s v="1680"/>
    <x v="1"/>
    <n v="160"/>
    <n v="473"/>
    <n v="27"/>
    <x v="2"/>
    <x v="1"/>
    <m/>
    <x v="0"/>
    <x v="0"/>
    <x v="0"/>
    <x v="17"/>
    <x v="214"/>
    <x v="17"/>
    <x v="3"/>
  </r>
  <r>
    <n v="397"/>
    <s v="1685"/>
    <x v="0"/>
    <n v="126"/>
    <n v="183"/>
    <n v="54"/>
    <x v="2"/>
    <x v="0"/>
    <m/>
    <x v="0"/>
    <x v="0"/>
    <x v="0"/>
    <x v="17"/>
    <x v="215"/>
    <x v="17"/>
    <x v="3"/>
  </r>
  <r>
    <n v="742"/>
    <s v="1685"/>
    <x v="1"/>
    <n v="126"/>
    <n v="227"/>
    <n v="10"/>
    <x v="2"/>
    <x v="1"/>
    <m/>
    <x v="0"/>
    <x v="0"/>
    <x v="0"/>
    <x v="17"/>
    <x v="215"/>
    <x v="17"/>
    <x v="3"/>
  </r>
  <r>
    <n v="398"/>
    <s v="1690"/>
    <x v="0"/>
    <n v="125"/>
    <n v="545"/>
    <n v="42"/>
    <x v="2"/>
    <x v="0"/>
    <m/>
    <x v="0"/>
    <x v="0"/>
    <x v="0"/>
    <x v="17"/>
    <x v="216"/>
    <x v="17"/>
    <x v="3"/>
  </r>
  <r>
    <n v="743"/>
    <s v="1690"/>
    <x v="1"/>
    <n v="125"/>
    <n v="575"/>
    <n v="12"/>
    <x v="2"/>
    <x v="1"/>
    <m/>
    <x v="0"/>
    <x v="0"/>
    <x v="0"/>
    <x v="17"/>
    <x v="216"/>
    <x v="17"/>
    <x v="3"/>
  </r>
  <r>
    <n v="399"/>
    <s v="1695"/>
    <x v="0"/>
    <n v="148"/>
    <n v="1052"/>
    <n v="15"/>
    <x v="2"/>
    <x v="0"/>
    <m/>
    <x v="0"/>
    <x v="0"/>
    <x v="0"/>
    <x v="18"/>
    <x v="217"/>
    <x v="18"/>
    <x v="3"/>
  </r>
  <r>
    <n v="744"/>
    <s v="1695"/>
    <x v="1"/>
    <n v="147"/>
    <n v="891"/>
    <n v="30"/>
    <x v="2"/>
    <x v="1"/>
    <m/>
    <x v="0"/>
    <x v="0"/>
    <x v="0"/>
    <x v="18"/>
    <x v="217"/>
    <x v="18"/>
    <x v="3"/>
  </r>
  <r>
    <n v="1000"/>
    <s v="1695"/>
    <x v="3"/>
    <n v="0"/>
    <n v="0"/>
    <n v="0"/>
    <x v="1"/>
    <x v="0"/>
    <d v="2013-10-31T22:56:08"/>
    <x v="0"/>
    <x v="10"/>
    <x v="0"/>
    <x v="18"/>
    <x v="217"/>
    <x v="18"/>
    <x v="3"/>
  </r>
  <r>
    <n v="1131"/>
    <s v="1695"/>
    <x v="4"/>
    <n v="0"/>
    <n v="0"/>
    <n v="0"/>
    <x v="1"/>
    <x v="0"/>
    <d v="2014-11-12T15:11:39"/>
    <x v="0"/>
    <x v="10"/>
    <x v="0"/>
    <x v="18"/>
    <x v="217"/>
    <x v="18"/>
    <x v="3"/>
  </r>
  <r>
    <n v="1134"/>
    <s v="1695"/>
    <x v="2"/>
    <n v="0"/>
    <n v="0"/>
    <n v="0"/>
    <x v="1"/>
    <x v="0"/>
    <d v="2014-11-13T11:58:48"/>
    <x v="0"/>
    <x v="10"/>
    <x v="0"/>
    <x v="18"/>
    <x v="217"/>
    <x v="18"/>
    <x v="3"/>
  </r>
  <r>
    <n v="400"/>
    <s v="1700"/>
    <x v="0"/>
    <n v="202"/>
    <n v="415"/>
    <n v="17"/>
    <x v="2"/>
    <x v="0"/>
    <m/>
    <x v="0"/>
    <x v="0"/>
    <x v="0"/>
    <x v="18"/>
    <x v="218"/>
    <x v="18"/>
    <x v="3"/>
  </r>
  <r>
    <n v="745"/>
    <s v="1700"/>
    <x v="1"/>
    <n v="195"/>
    <n v="555"/>
    <n v="51"/>
    <x v="2"/>
    <x v="1"/>
    <m/>
    <x v="0"/>
    <x v="0"/>
    <x v="0"/>
    <x v="18"/>
    <x v="218"/>
    <x v="18"/>
    <x v="3"/>
  </r>
  <r>
    <n v="1002"/>
    <s v="1700"/>
    <x v="3"/>
    <n v="0"/>
    <n v="0"/>
    <n v="0"/>
    <x v="1"/>
    <x v="0"/>
    <d v="2013-10-31T22:56:41"/>
    <x v="0"/>
    <x v="10"/>
    <x v="0"/>
    <x v="18"/>
    <x v="218"/>
    <x v="18"/>
    <x v="3"/>
  </r>
  <r>
    <n v="1133"/>
    <s v="1700"/>
    <x v="4"/>
    <n v="0"/>
    <n v="0"/>
    <n v="0"/>
    <x v="1"/>
    <x v="0"/>
    <d v="2014-11-12T15:12:07"/>
    <x v="0"/>
    <x v="10"/>
    <x v="0"/>
    <x v="18"/>
    <x v="218"/>
    <x v="18"/>
    <x v="3"/>
  </r>
  <r>
    <n v="1135"/>
    <s v="1700"/>
    <x v="2"/>
    <n v="0"/>
    <n v="0"/>
    <n v="0"/>
    <x v="1"/>
    <x v="0"/>
    <d v="2014-11-13T11:58:55"/>
    <x v="0"/>
    <x v="10"/>
    <x v="0"/>
    <x v="18"/>
    <x v="218"/>
    <x v="18"/>
    <x v="3"/>
  </r>
  <r>
    <n v="401"/>
    <s v="1705"/>
    <x v="0"/>
    <n v="110"/>
    <n v="718"/>
    <n v="14"/>
    <x v="2"/>
    <x v="0"/>
    <m/>
    <x v="0"/>
    <x v="0"/>
    <x v="0"/>
    <x v="18"/>
    <x v="219"/>
    <x v="18"/>
    <x v="3"/>
  </r>
  <r>
    <n v="746"/>
    <s v="1705"/>
    <x v="1"/>
    <n v="108"/>
    <n v="862"/>
    <n v="44"/>
    <x v="2"/>
    <x v="1"/>
    <m/>
    <x v="0"/>
    <x v="0"/>
    <x v="0"/>
    <x v="18"/>
    <x v="219"/>
    <x v="18"/>
    <x v="3"/>
  </r>
  <r>
    <n v="999"/>
    <s v="1705"/>
    <x v="3"/>
    <n v="0"/>
    <n v="0"/>
    <n v="0"/>
    <x v="1"/>
    <x v="0"/>
    <d v="2013-10-31T22:55:55"/>
    <x v="0"/>
    <x v="10"/>
    <x v="0"/>
    <x v="18"/>
    <x v="219"/>
    <x v="18"/>
    <x v="3"/>
  </r>
  <r>
    <n v="1130"/>
    <s v="1705"/>
    <x v="4"/>
    <n v="0"/>
    <n v="0"/>
    <n v="0"/>
    <x v="1"/>
    <x v="0"/>
    <d v="2014-11-12T15:10:54"/>
    <x v="0"/>
    <x v="10"/>
    <x v="0"/>
    <x v="18"/>
    <x v="219"/>
    <x v="18"/>
    <x v="3"/>
  </r>
  <r>
    <n v="1136"/>
    <s v="1705"/>
    <x v="2"/>
    <n v="0"/>
    <n v="0"/>
    <n v="0"/>
    <x v="1"/>
    <x v="0"/>
    <d v="2014-11-13T11:59:01"/>
    <x v="0"/>
    <x v="10"/>
    <x v="0"/>
    <x v="18"/>
    <x v="219"/>
    <x v="18"/>
    <x v="3"/>
  </r>
  <r>
    <n v="268"/>
    <s v="1710"/>
    <x v="0"/>
    <n v="256"/>
    <n v="145"/>
    <n v="94"/>
    <x v="2"/>
    <x v="0"/>
    <m/>
    <x v="0"/>
    <x v="0"/>
    <x v="0"/>
    <x v="18"/>
    <x v="137"/>
    <x v="18"/>
    <x v="3"/>
  </r>
  <r>
    <n v="613"/>
    <s v="1710"/>
    <x v="1"/>
    <n v="261"/>
    <n v="173"/>
    <n v="99"/>
    <x v="2"/>
    <x v="1"/>
    <m/>
    <x v="0"/>
    <x v="0"/>
    <x v="0"/>
    <x v="18"/>
    <x v="137"/>
    <x v="18"/>
    <x v="3"/>
  </r>
  <r>
    <n v="998"/>
    <s v="1710"/>
    <x v="3"/>
    <n v="0"/>
    <n v="0"/>
    <n v="0"/>
    <x v="1"/>
    <x v="0"/>
    <d v="2013-10-31T22:55:39"/>
    <x v="0"/>
    <x v="10"/>
    <x v="0"/>
    <x v="18"/>
    <x v="137"/>
    <x v="18"/>
    <x v="3"/>
  </r>
  <r>
    <n v="1129"/>
    <s v="1710"/>
    <x v="4"/>
    <n v="0"/>
    <n v="0"/>
    <n v="0"/>
    <x v="1"/>
    <x v="0"/>
    <d v="2014-11-12T15:10:49"/>
    <x v="0"/>
    <x v="10"/>
    <x v="0"/>
    <x v="18"/>
    <x v="137"/>
    <x v="18"/>
    <x v="3"/>
  </r>
  <r>
    <n v="1137"/>
    <s v="1710"/>
    <x v="2"/>
    <n v="0"/>
    <n v="0"/>
    <n v="0"/>
    <x v="1"/>
    <x v="0"/>
    <d v="2014-11-13T11:59:16"/>
    <x v="0"/>
    <x v="10"/>
    <x v="0"/>
    <x v="18"/>
    <x v="137"/>
    <x v="18"/>
    <x v="3"/>
  </r>
  <r>
    <n v="403"/>
    <s v="1715"/>
    <x v="0"/>
    <n v="92"/>
    <n v="512"/>
    <n v="12"/>
    <x v="2"/>
    <x v="0"/>
    <m/>
    <x v="0"/>
    <x v="0"/>
    <x v="0"/>
    <x v="18"/>
    <x v="220"/>
    <x v="18"/>
    <x v="3"/>
  </r>
  <r>
    <n v="748"/>
    <s v="1715"/>
    <x v="1"/>
    <n v="92"/>
    <n v="708"/>
    <n v="29"/>
    <x v="2"/>
    <x v="1"/>
    <m/>
    <x v="0"/>
    <x v="0"/>
    <x v="0"/>
    <x v="18"/>
    <x v="220"/>
    <x v="18"/>
    <x v="3"/>
  </r>
  <r>
    <n v="1001"/>
    <s v="1715"/>
    <x v="3"/>
    <n v="0"/>
    <n v="0"/>
    <n v="0"/>
    <x v="1"/>
    <x v="0"/>
    <d v="2013-10-31T22:56:25"/>
    <x v="0"/>
    <x v="10"/>
    <x v="0"/>
    <x v="18"/>
    <x v="220"/>
    <x v="18"/>
    <x v="3"/>
  </r>
  <r>
    <n v="1132"/>
    <s v="1715"/>
    <x v="4"/>
    <n v="0"/>
    <n v="0"/>
    <n v="0"/>
    <x v="1"/>
    <x v="0"/>
    <d v="2014-11-12T15:11:45"/>
    <x v="0"/>
    <x v="10"/>
    <x v="0"/>
    <x v="18"/>
    <x v="220"/>
    <x v="18"/>
    <x v="3"/>
  </r>
  <r>
    <n v="1138"/>
    <s v="1715"/>
    <x v="2"/>
    <n v="0"/>
    <n v="0"/>
    <n v="0"/>
    <x v="1"/>
    <x v="0"/>
    <d v="2014-11-13T11:59:55"/>
    <x v="0"/>
    <x v="10"/>
    <x v="0"/>
    <x v="18"/>
    <x v="220"/>
    <x v="18"/>
    <x v="3"/>
  </r>
  <r>
    <n v="404"/>
    <s v="1720"/>
    <x v="0"/>
    <n v="184"/>
    <n v="807"/>
    <n v="22"/>
    <x v="2"/>
    <x v="0"/>
    <m/>
    <x v="0"/>
    <x v="0"/>
    <x v="0"/>
    <x v="18"/>
    <x v="221"/>
    <x v="18"/>
    <x v="3"/>
  </r>
  <r>
    <n v="749"/>
    <s v="1720"/>
    <x v="1"/>
    <n v="180"/>
    <n v="450"/>
    <n v="33"/>
    <x v="2"/>
    <x v="1"/>
    <m/>
    <x v="0"/>
    <x v="0"/>
    <x v="0"/>
    <x v="18"/>
    <x v="221"/>
    <x v="18"/>
    <x v="3"/>
  </r>
  <r>
    <n v="997"/>
    <s v="1720"/>
    <x v="3"/>
    <n v="0"/>
    <n v="0"/>
    <n v="0"/>
    <x v="1"/>
    <x v="0"/>
    <d v="2013-10-31T22:55:24"/>
    <x v="0"/>
    <x v="10"/>
    <x v="0"/>
    <x v="18"/>
    <x v="221"/>
    <x v="18"/>
    <x v="3"/>
  </r>
  <r>
    <n v="1128"/>
    <s v="1720"/>
    <x v="4"/>
    <n v="0"/>
    <n v="0"/>
    <n v="0"/>
    <x v="1"/>
    <x v="0"/>
    <d v="2014-11-12T15:10:42"/>
    <x v="0"/>
    <x v="10"/>
    <x v="0"/>
    <x v="18"/>
    <x v="221"/>
    <x v="18"/>
    <x v="3"/>
  </r>
  <r>
    <n v="1140"/>
    <s v="1720"/>
    <x v="2"/>
    <n v="0"/>
    <n v="0"/>
    <n v="0"/>
    <x v="1"/>
    <x v="0"/>
    <d v="2014-11-13T12:00:19"/>
    <x v="0"/>
    <x v="10"/>
    <x v="0"/>
    <x v="18"/>
    <x v="221"/>
    <x v="18"/>
    <x v="3"/>
  </r>
  <r>
    <n v="315"/>
    <s v="1280"/>
    <x v="0"/>
    <n v="200"/>
    <n v="308"/>
    <n v="71"/>
    <x v="2"/>
    <x v="0"/>
    <m/>
    <x v="0"/>
    <x v="0"/>
    <x v="0"/>
    <x v="19"/>
    <x v="222"/>
    <x v="19"/>
    <x v="4"/>
  </r>
  <r>
    <n v="660"/>
    <s v="1280"/>
    <x v="1"/>
    <n v="200"/>
    <n v="262"/>
    <n v="48"/>
    <x v="2"/>
    <x v="1"/>
    <m/>
    <x v="0"/>
    <x v="0"/>
    <x v="0"/>
    <x v="19"/>
    <x v="222"/>
    <x v="19"/>
    <x v="4"/>
  </r>
  <r>
    <n v="316"/>
    <s v="1285"/>
    <x v="0"/>
    <n v="140"/>
    <n v="323"/>
    <n v="82"/>
    <x v="2"/>
    <x v="0"/>
    <m/>
    <x v="0"/>
    <x v="0"/>
    <x v="0"/>
    <x v="19"/>
    <x v="223"/>
    <x v="19"/>
    <x v="4"/>
  </r>
  <r>
    <n v="661"/>
    <s v="1285"/>
    <x v="1"/>
    <n v="140"/>
    <n v="295"/>
    <n v="75"/>
    <x v="2"/>
    <x v="1"/>
    <m/>
    <x v="0"/>
    <x v="0"/>
    <x v="0"/>
    <x v="19"/>
    <x v="223"/>
    <x v="19"/>
    <x v="4"/>
  </r>
  <r>
    <n v="317"/>
    <s v="1290"/>
    <x v="0"/>
    <n v="210"/>
    <n v="381"/>
    <n v="68"/>
    <x v="2"/>
    <x v="0"/>
    <m/>
    <x v="0"/>
    <x v="0"/>
    <x v="0"/>
    <x v="19"/>
    <x v="224"/>
    <x v="19"/>
    <x v="4"/>
  </r>
  <r>
    <n v="662"/>
    <s v="1290"/>
    <x v="1"/>
    <n v="210"/>
    <n v="769"/>
    <n v="71"/>
    <x v="2"/>
    <x v="1"/>
    <m/>
    <x v="0"/>
    <x v="0"/>
    <x v="0"/>
    <x v="19"/>
    <x v="224"/>
    <x v="19"/>
    <x v="4"/>
  </r>
  <r>
    <n v="267"/>
    <s v="1295"/>
    <x v="0"/>
    <n v="56"/>
    <n v="141"/>
    <n v="58"/>
    <x v="2"/>
    <x v="0"/>
    <m/>
    <x v="0"/>
    <x v="0"/>
    <x v="0"/>
    <x v="19"/>
    <x v="225"/>
    <x v="19"/>
    <x v="4"/>
  </r>
  <r>
    <n v="612"/>
    <s v="1295"/>
    <x v="1"/>
    <n v="55"/>
    <n v="49"/>
    <n v="87"/>
    <x v="2"/>
    <x v="1"/>
    <m/>
    <x v="0"/>
    <x v="0"/>
    <x v="0"/>
    <x v="19"/>
    <x v="225"/>
    <x v="19"/>
    <x v="4"/>
  </r>
  <r>
    <n v="319"/>
    <s v="1300"/>
    <x v="0"/>
    <n v="128"/>
    <n v="485"/>
    <n v="141"/>
    <x v="2"/>
    <x v="0"/>
    <m/>
    <x v="0"/>
    <x v="0"/>
    <x v="0"/>
    <x v="19"/>
    <x v="226"/>
    <x v="19"/>
    <x v="4"/>
  </r>
  <r>
    <n v="664"/>
    <s v="1300"/>
    <x v="1"/>
    <n v="143"/>
    <n v="467"/>
    <n v="72"/>
    <x v="2"/>
    <x v="1"/>
    <m/>
    <x v="0"/>
    <x v="0"/>
    <x v="0"/>
    <x v="19"/>
    <x v="226"/>
    <x v="19"/>
    <x v="4"/>
  </r>
  <r>
    <n v="320"/>
    <s v="1305"/>
    <x v="0"/>
    <n v="207"/>
    <n v="576"/>
    <n v="143"/>
    <x v="2"/>
    <x v="0"/>
    <m/>
    <x v="0"/>
    <x v="0"/>
    <x v="0"/>
    <x v="19"/>
    <x v="227"/>
    <x v="19"/>
    <x v="4"/>
  </r>
  <r>
    <n v="665"/>
    <s v="1305"/>
    <x v="1"/>
    <n v="207"/>
    <n v="1111"/>
    <n v="56"/>
    <x v="2"/>
    <x v="1"/>
    <m/>
    <x v="0"/>
    <x v="0"/>
    <x v="0"/>
    <x v="19"/>
    <x v="227"/>
    <x v="19"/>
    <x v="4"/>
  </r>
  <r>
    <n v="321"/>
    <s v="1310"/>
    <x v="0"/>
    <n v="69"/>
    <n v="505"/>
    <n v="81"/>
    <x v="2"/>
    <x v="0"/>
    <m/>
    <x v="0"/>
    <x v="0"/>
    <x v="0"/>
    <x v="19"/>
    <x v="228"/>
    <x v="19"/>
    <x v="4"/>
  </r>
  <r>
    <n v="666"/>
    <s v="1310"/>
    <x v="1"/>
    <n v="69"/>
    <n v="484"/>
    <n v="62"/>
    <x v="2"/>
    <x v="1"/>
    <m/>
    <x v="0"/>
    <x v="0"/>
    <x v="0"/>
    <x v="19"/>
    <x v="228"/>
    <x v="19"/>
    <x v="4"/>
  </r>
  <r>
    <n v="322"/>
    <s v="1315"/>
    <x v="0"/>
    <n v="101"/>
    <n v="413"/>
    <n v="98"/>
    <x v="2"/>
    <x v="0"/>
    <m/>
    <x v="0"/>
    <x v="0"/>
    <x v="0"/>
    <x v="19"/>
    <x v="229"/>
    <x v="19"/>
    <x v="4"/>
  </r>
  <r>
    <n v="667"/>
    <s v="1315"/>
    <x v="1"/>
    <n v="106"/>
    <n v="402"/>
    <n v="44"/>
    <x v="2"/>
    <x v="1"/>
    <m/>
    <x v="0"/>
    <x v="0"/>
    <x v="0"/>
    <x v="19"/>
    <x v="229"/>
    <x v="19"/>
    <x v="4"/>
  </r>
  <r>
    <n v="323"/>
    <s v="1320"/>
    <x v="0"/>
    <n v="249"/>
    <n v="663"/>
    <n v="127"/>
    <x v="2"/>
    <x v="0"/>
    <m/>
    <x v="0"/>
    <x v="0"/>
    <x v="0"/>
    <x v="19"/>
    <x v="230"/>
    <x v="19"/>
    <x v="4"/>
  </r>
  <r>
    <n v="668"/>
    <s v="1320"/>
    <x v="1"/>
    <n v="249"/>
    <n v="660"/>
    <n v="51"/>
    <x v="2"/>
    <x v="1"/>
    <m/>
    <x v="0"/>
    <x v="0"/>
    <x v="0"/>
    <x v="19"/>
    <x v="230"/>
    <x v="19"/>
    <x v="4"/>
  </r>
  <r>
    <n v="325"/>
    <s v="1325"/>
    <x v="0"/>
    <n v="63"/>
    <n v="553"/>
    <n v="85"/>
    <x v="2"/>
    <x v="0"/>
    <m/>
    <x v="0"/>
    <x v="0"/>
    <x v="0"/>
    <x v="19"/>
    <x v="64"/>
    <x v="19"/>
    <x v="4"/>
  </r>
  <r>
    <n v="670"/>
    <s v="1325"/>
    <x v="1"/>
    <n v="84"/>
    <n v="390"/>
    <n v="56"/>
    <x v="2"/>
    <x v="1"/>
    <m/>
    <x v="0"/>
    <x v="0"/>
    <x v="0"/>
    <x v="19"/>
    <x v="64"/>
    <x v="19"/>
    <x v="4"/>
  </r>
  <r>
    <n v="326"/>
    <s v="1330"/>
    <x v="0"/>
    <n v="183"/>
    <n v="543"/>
    <n v="75"/>
    <x v="2"/>
    <x v="0"/>
    <m/>
    <x v="0"/>
    <x v="0"/>
    <x v="0"/>
    <x v="19"/>
    <x v="231"/>
    <x v="19"/>
    <x v="4"/>
  </r>
  <r>
    <n v="671"/>
    <s v="1330"/>
    <x v="1"/>
    <n v="183"/>
    <n v="866"/>
    <n v="78"/>
    <x v="2"/>
    <x v="1"/>
    <m/>
    <x v="0"/>
    <x v="0"/>
    <x v="0"/>
    <x v="19"/>
    <x v="231"/>
    <x v="19"/>
    <x v="4"/>
  </r>
  <r>
    <n v="499"/>
    <s v="1335"/>
    <x v="0"/>
    <n v="172"/>
    <n v="768"/>
    <n v="66"/>
    <x v="2"/>
    <x v="0"/>
    <m/>
    <x v="0"/>
    <x v="0"/>
    <x v="0"/>
    <x v="19"/>
    <x v="41"/>
    <x v="19"/>
    <x v="4"/>
  </r>
  <r>
    <n v="844"/>
    <s v="1335"/>
    <x v="1"/>
    <n v="172"/>
    <n v="715"/>
    <n v="120"/>
    <x v="2"/>
    <x v="1"/>
    <m/>
    <x v="0"/>
    <x v="0"/>
    <x v="0"/>
    <x v="19"/>
    <x v="41"/>
    <x v="19"/>
    <x v="4"/>
  </r>
  <r>
    <n v="328"/>
    <s v="1340"/>
    <x v="0"/>
    <n v="82"/>
    <n v="583"/>
    <n v="107"/>
    <x v="2"/>
    <x v="0"/>
    <m/>
    <x v="0"/>
    <x v="0"/>
    <x v="0"/>
    <x v="19"/>
    <x v="232"/>
    <x v="19"/>
    <x v="4"/>
  </r>
  <r>
    <n v="673"/>
    <s v="1340"/>
    <x v="1"/>
    <n v="82"/>
    <n v="438"/>
    <n v="29"/>
    <x v="2"/>
    <x v="1"/>
    <m/>
    <x v="0"/>
    <x v="0"/>
    <x v="0"/>
    <x v="19"/>
    <x v="232"/>
    <x v="19"/>
    <x v="4"/>
  </r>
  <r>
    <n v="329"/>
    <s v="1345"/>
    <x v="0"/>
    <n v="81"/>
    <n v="689"/>
    <n v="135"/>
    <x v="2"/>
    <x v="0"/>
    <m/>
    <x v="0"/>
    <x v="0"/>
    <x v="0"/>
    <x v="19"/>
    <x v="233"/>
    <x v="19"/>
    <x v="4"/>
  </r>
  <r>
    <n v="674"/>
    <s v="1345"/>
    <x v="1"/>
    <n v="81"/>
    <n v="655"/>
    <n v="59"/>
    <x v="2"/>
    <x v="1"/>
    <m/>
    <x v="0"/>
    <x v="0"/>
    <x v="0"/>
    <x v="19"/>
    <x v="233"/>
    <x v="19"/>
    <x v="4"/>
  </r>
  <r>
    <n v="324"/>
    <s v="1346"/>
    <x v="0"/>
    <n v="56"/>
    <n v="453"/>
    <n v="94"/>
    <x v="2"/>
    <x v="0"/>
    <m/>
    <x v="0"/>
    <x v="0"/>
    <x v="0"/>
    <x v="19"/>
    <x v="234"/>
    <x v="19"/>
    <x v="4"/>
  </r>
  <r>
    <n v="669"/>
    <s v="1346"/>
    <x v="1"/>
    <n v="56"/>
    <n v="455"/>
    <n v="46"/>
    <x v="2"/>
    <x v="1"/>
    <m/>
    <x v="0"/>
    <x v="0"/>
    <x v="0"/>
    <x v="19"/>
    <x v="234"/>
    <x v="19"/>
    <x v="4"/>
  </r>
  <r>
    <n v="273"/>
    <s v="1070"/>
    <x v="0"/>
    <n v="100"/>
    <n v="681"/>
    <n v="310"/>
    <x v="2"/>
    <x v="0"/>
    <m/>
    <x v="0"/>
    <x v="0"/>
    <x v="0"/>
    <x v="20"/>
    <x v="235"/>
    <x v="20"/>
    <x v="5"/>
  </r>
  <r>
    <n v="618"/>
    <s v="1070"/>
    <x v="1"/>
    <n v="282"/>
    <n v="299"/>
    <n v="70"/>
    <x v="2"/>
    <x v="1"/>
    <m/>
    <x v="0"/>
    <x v="0"/>
    <x v="0"/>
    <x v="20"/>
    <x v="235"/>
    <x v="20"/>
    <x v="5"/>
  </r>
  <r>
    <n v="274"/>
    <s v="1075"/>
    <x v="0"/>
    <n v="81"/>
    <n v="587"/>
    <n v="931"/>
    <x v="2"/>
    <x v="0"/>
    <m/>
    <x v="0"/>
    <x v="0"/>
    <x v="0"/>
    <x v="20"/>
    <x v="236"/>
    <x v="20"/>
    <x v="5"/>
  </r>
  <r>
    <n v="619"/>
    <s v="1075"/>
    <x v="1"/>
    <n v="222"/>
    <n v="533"/>
    <n v="181"/>
    <x v="2"/>
    <x v="1"/>
    <m/>
    <x v="0"/>
    <x v="0"/>
    <x v="0"/>
    <x v="20"/>
    <x v="236"/>
    <x v="20"/>
    <x v="5"/>
  </r>
  <r>
    <n v="275"/>
    <s v="1080"/>
    <x v="0"/>
    <n v="179"/>
    <n v="751"/>
    <n v="745"/>
    <x v="2"/>
    <x v="0"/>
    <m/>
    <x v="0"/>
    <x v="0"/>
    <x v="0"/>
    <x v="20"/>
    <x v="237"/>
    <x v="20"/>
    <x v="5"/>
  </r>
  <r>
    <n v="620"/>
    <s v="1080"/>
    <x v="1"/>
    <n v="420"/>
    <n v="554"/>
    <n v="105"/>
    <x v="2"/>
    <x v="1"/>
    <m/>
    <x v="0"/>
    <x v="0"/>
    <x v="0"/>
    <x v="20"/>
    <x v="237"/>
    <x v="20"/>
    <x v="5"/>
  </r>
  <r>
    <n v="276"/>
    <s v="1085"/>
    <x v="0"/>
    <n v="170"/>
    <n v="654"/>
    <n v="590"/>
    <x v="2"/>
    <x v="0"/>
    <m/>
    <x v="0"/>
    <x v="0"/>
    <x v="0"/>
    <x v="20"/>
    <x v="238"/>
    <x v="20"/>
    <x v="5"/>
  </r>
  <r>
    <n v="621"/>
    <s v="1085"/>
    <x v="1"/>
    <n v="371"/>
    <n v="697"/>
    <n v="110"/>
    <x v="2"/>
    <x v="1"/>
    <m/>
    <x v="0"/>
    <x v="0"/>
    <x v="0"/>
    <x v="20"/>
    <x v="238"/>
    <x v="20"/>
    <x v="5"/>
  </r>
  <r>
    <n v="277"/>
    <s v="1090"/>
    <x v="0"/>
    <n v="39"/>
    <n v="754"/>
    <n v="405"/>
    <x v="2"/>
    <x v="0"/>
    <m/>
    <x v="0"/>
    <x v="0"/>
    <x v="0"/>
    <x v="20"/>
    <x v="239"/>
    <x v="20"/>
    <x v="5"/>
  </r>
  <r>
    <n v="622"/>
    <s v="1090"/>
    <x v="1"/>
    <n v="239"/>
    <n v="548"/>
    <n v="122"/>
    <x v="2"/>
    <x v="1"/>
    <m/>
    <x v="0"/>
    <x v="0"/>
    <x v="0"/>
    <x v="20"/>
    <x v="239"/>
    <x v="20"/>
    <x v="5"/>
  </r>
  <r>
    <n v="278"/>
    <s v="1095"/>
    <x v="0"/>
    <n v="113"/>
    <n v="653"/>
    <n v="458"/>
    <x v="2"/>
    <x v="0"/>
    <m/>
    <x v="0"/>
    <x v="0"/>
    <x v="0"/>
    <x v="20"/>
    <x v="240"/>
    <x v="20"/>
    <x v="5"/>
  </r>
  <r>
    <n v="623"/>
    <s v="1095"/>
    <x v="1"/>
    <n v="320"/>
    <n v="236"/>
    <n v="325"/>
    <x v="2"/>
    <x v="1"/>
    <m/>
    <x v="0"/>
    <x v="0"/>
    <x v="0"/>
    <x v="20"/>
    <x v="240"/>
    <x v="20"/>
    <x v="5"/>
  </r>
  <r>
    <n v="279"/>
    <s v="1100"/>
    <x v="0"/>
    <n v="17"/>
    <n v="654"/>
    <n v="323"/>
    <x v="2"/>
    <x v="0"/>
    <m/>
    <x v="0"/>
    <x v="0"/>
    <x v="0"/>
    <x v="20"/>
    <x v="241"/>
    <x v="20"/>
    <x v="5"/>
  </r>
  <r>
    <n v="624"/>
    <s v="1100"/>
    <x v="1"/>
    <n v="116"/>
    <n v="224"/>
    <n v="183"/>
    <x v="2"/>
    <x v="1"/>
    <m/>
    <x v="0"/>
    <x v="0"/>
    <x v="0"/>
    <x v="20"/>
    <x v="241"/>
    <x v="20"/>
    <x v="5"/>
  </r>
  <r>
    <n v="280"/>
    <s v="1105"/>
    <x v="0"/>
    <n v="15"/>
    <n v="651"/>
    <n v="457"/>
    <x v="2"/>
    <x v="0"/>
    <m/>
    <x v="0"/>
    <x v="0"/>
    <x v="0"/>
    <x v="20"/>
    <x v="242"/>
    <x v="20"/>
    <x v="5"/>
  </r>
  <r>
    <n v="625"/>
    <s v="1105"/>
    <x v="1"/>
    <n v="369"/>
    <n v="557"/>
    <n v="287"/>
    <x v="2"/>
    <x v="1"/>
    <m/>
    <x v="0"/>
    <x v="0"/>
    <x v="0"/>
    <x v="20"/>
    <x v="242"/>
    <x v="20"/>
    <x v="5"/>
  </r>
  <r>
    <n v="281"/>
    <s v="1110"/>
    <x v="0"/>
    <n v="51"/>
    <n v="687"/>
    <n v="357"/>
    <x v="2"/>
    <x v="0"/>
    <m/>
    <x v="0"/>
    <x v="0"/>
    <x v="0"/>
    <x v="20"/>
    <x v="243"/>
    <x v="20"/>
    <x v="5"/>
  </r>
  <r>
    <n v="626"/>
    <s v="1110"/>
    <x v="1"/>
    <n v="324"/>
    <n v="1490"/>
    <n v="262"/>
    <x v="2"/>
    <x v="1"/>
    <m/>
    <x v="0"/>
    <x v="0"/>
    <x v="0"/>
    <x v="20"/>
    <x v="243"/>
    <x v="20"/>
    <x v="5"/>
  </r>
  <r>
    <n v="282"/>
    <s v="1115"/>
    <x v="0"/>
    <n v="0"/>
    <n v="0"/>
    <n v="0"/>
    <x v="2"/>
    <x v="0"/>
    <m/>
    <x v="0"/>
    <x v="0"/>
    <x v="0"/>
    <x v="20"/>
    <x v="244"/>
    <x v="20"/>
    <x v="5"/>
  </r>
  <r>
    <n v="627"/>
    <s v="1115"/>
    <x v="1"/>
    <n v="317"/>
    <n v="585"/>
    <n v="224"/>
    <x v="2"/>
    <x v="1"/>
    <m/>
    <x v="0"/>
    <x v="0"/>
    <x v="0"/>
    <x v="20"/>
    <x v="244"/>
    <x v="20"/>
    <x v="5"/>
  </r>
  <r>
    <n v="283"/>
    <s v="1120"/>
    <x v="0"/>
    <n v="24"/>
    <n v="641"/>
    <n v="254"/>
    <x v="2"/>
    <x v="0"/>
    <m/>
    <x v="0"/>
    <x v="0"/>
    <x v="0"/>
    <x v="20"/>
    <x v="245"/>
    <x v="20"/>
    <x v="5"/>
  </r>
  <r>
    <n v="628"/>
    <s v="1120"/>
    <x v="1"/>
    <n v="408"/>
    <n v="825"/>
    <n v="195"/>
    <x v="2"/>
    <x v="1"/>
    <m/>
    <x v="0"/>
    <x v="0"/>
    <x v="0"/>
    <x v="20"/>
    <x v="245"/>
    <x v="20"/>
    <x v="5"/>
  </r>
  <r>
    <n v="284"/>
    <s v="1125"/>
    <x v="0"/>
    <n v="26"/>
    <n v="654"/>
    <n v="345"/>
    <x v="2"/>
    <x v="0"/>
    <m/>
    <x v="0"/>
    <x v="0"/>
    <x v="0"/>
    <x v="20"/>
    <x v="246"/>
    <x v="20"/>
    <x v="5"/>
  </r>
  <r>
    <n v="629"/>
    <s v="1125"/>
    <x v="1"/>
    <n v="348"/>
    <n v="815"/>
    <n v="85"/>
    <x v="2"/>
    <x v="1"/>
    <m/>
    <x v="0"/>
    <x v="0"/>
    <x v="0"/>
    <x v="20"/>
    <x v="246"/>
    <x v="20"/>
    <x v="5"/>
  </r>
  <r>
    <n v="285"/>
    <s v="1130"/>
    <x v="0"/>
    <n v="69"/>
    <n v="735"/>
    <n v="244"/>
    <x v="2"/>
    <x v="0"/>
    <m/>
    <x v="0"/>
    <x v="0"/>
    <x v="0"/>
    <x v="20"/>
    <x v="247"/>
    <x v="20"/>
    <x v="5"/>
  </r>
  <r>
    <n v="630"/>
    <s v="1130"/>
    <x v="1"/>
    <n v="75"/>
    <n v="1134"/>
    <n v="75"/>
    <x v="2"/>
    <x v="1"/>
    <m/>
    <x v="0"/>
    <x v="0"/>
    <x v="0"/>
    <x v="20"/>
    <x v="247"/>
    <x v="20"/>
    <x v="5"/>
  </r>
  <r>
    <n v="286"/>
    <s v="1135"/>
    <x v="0"/>
    <n v="66"/>
    <n v="654"/>
    <n v="803"/>
    <x v="2"/>
    <x v="0"/>
    <m/>
    <x v="0"/>
    <x v="0"/>
    <x v="0"/>
    <x v="20"/>
    <x v="248"/>
    <x v="20"/>
    <x v="5"/>
  </r>
  <r>
    <n v="631"/>
    <s v="1135"/>
    <x v="1"/>
    <n v="253"/>
    <n v="463"/>
    <n v="58"/>
    <x v="2"/>
    <x v="1"/>
    <m/>
    <x v="0"/>
    <x v="0"/>
    <x v="0"/>
    <x v="20"/>
    <x v="248"/>
    <x v="20"/>
    <x v="5"/>
  </r>
  <r>
    <n v="287"/>
    <s v="1140"/>
    <x v="0"/>
    <n v="84"/>
    <n v="612"/>
    <n v="216"/>
    <x v="2"/>
    <x v="0"/>
    <m/>
    <x v="0"/>
    <x v="0"/>
    <x v="0"/>
    <x v="20"/>
    <x v="51"/>
    <x v="20"/>
    <x v="5"/>
  </r>
  <r>
    <n v="632"/>
    <s v="1140"/>
    <x v="1"/>
    <n v="256"/>
    <n v="555"/>
    <n v="112"/>
    <x v="2"/>
    <x v="1"/>
    <m/>
    <x v="0"/>
    <x v="0"/>
    <x v="0"/>
    <x v="20"/>
    <x v="51"/>
    <x v="20"/>
    <x v="5"/>
  </r>
  <r>
    <n v="288"/>
    <s v="1145"/>
    <x v="0"/>
    <n v="122"/>
    <n v="554"/>
    <n v="179"/>
    <x v="2"/>
    <x v="0"/>
    <m/>
    <x v="0"/>
    <x v="0"/>
    <x v="0"/>
    <x v="20"/>
    <x v="249"/>
    <x v="20"/>
    <x v="5"/>
  </r>
  <r>
    <n v="633"/>
    <s v="1145"/>
    <x v="1"/>
    <n v="139"/>
    <n v="848"/>
    <n v="65"/>
    <x v="2"/>
    <x v="1"/>
    <m/>
    <x v="0"/>
    <x v="0"/>
    <x v="0"/>
    <x v="20"/>
    <x v="249"/>
    <x v="20"/>
    <x v="5"/>
  </r>
  <r>
    <n v="634"/>
    <s v="1150"/>
    <x v="1"/>
    <n v="264"/>
    <n v="688"/>
    <n v="110"/>
    <x v="2"/>
    <x v="1"/>
    <m/>
    <x v="0"/>
    <x v="0"/>
    <x v="0"/>
    <x v="20"/>
    <x v="250"/>
    <x v="20"/>
    <x v="5"/>
  </r>
  <r>
    <n v="290"/>
    <s v="1155"/>
    <x v="0"/>
    <n v="60"/>
    <n v="455"/>
    <n v="43"/>
    <x v="2"/>
    <x v="0"/>
    <m/>
    <x v="0"/>
    <x v="0"/>
    <x v="0"/>
    <x v="21"/>
    <x v="251"/>
    <x v="21"/>
    <x v="5"/>
  </r>
  <r>
    <n v="635"/>
    <s v="1155"/>
    <x v="1"/>
    <n v="95"/>
    <n v="178"/>
    <n v="513"/>
    <x v="2"/>
    <x v="1"/>
    <m/>
    <x v="0"/>
    <x v="0"/>
    <x v="0"/>
    <x v="21"/>
    <x v="251"/>
    <x v="21"/>
    <x v="5"/>
  </r>
  <r>
    <n v="1003"/>
    <s v="1155"/>
    <x v="3"/>
    <n v="0"/>
    <n v="0"/>
    <n v="0"/>
    <x v="1"/>
    <x v="0"/>
    <d v="2013-12-10T22:46:22"/>
    <x v="0"/>
    <x v="11"/>
    <x v="0"/>
    <x v="21"/>
    <x v="251"/>
    <x v="21"/>
    <x v="5"/>
  </r>
  <r>
    <n v="291"/>
    <s v="1160"/>
    <x v="0"/>
    <n v="135"/>
    <n v="547"/>
    <n v="97"/>
    <x v="2"/>
    <x v="0"/>
    <m/>
    <x v="0"/>
    <x v="0"/>
    <x v="0"/>
    <x v="21"/>
    <x v="252"/>
    <x v="21"/>
    <x v="5"/>
  </r>
  <r>
    <n v="636"/>
    <s v="1160"/>
    <x v="1"/>
    <n v="135"/>
    <n v="712"/>
    <n v="222"/>
    <x v="2"/>
    <x v="1"/>
    <m/>
    <x v="0"/>
    <x v="0"/>
    <x v="0"/>
    <x v="21"/>
    <x v="252"/>
    <x v="21"/>
    <x v="5"/>
  </r>
  <r>
    <n v="1004"/>
    <s v="1160"/>
    <x v="3"/>
    <n v="0"/>
    <n v="0"/>
    <n v="0"/>
    <x v="1"/>
    <x v="0"/>
    <d v="2013-12-10T22:48:16"/>
    <x v="0"/>
    <x v="11"/>
    <x v="0"/>
    <x v="21"/>
    <x v="252"/>
    <x v="21"/>
    <x v="5"/>
  </r>
  <r>
    <n v="292"/>
    <s v="1165"/>
    <x v="0"/>
    <n v="121"/>
    <n v="189"/>
    <n v="75"/>
    <x v="2"/>
    <x v="0"/>
    <m/>
    <x v="0"/>
    <x v="0"/>
    <x v="0"/>
    <x v="21"/>
    <x v="253"/>
    <x v="21"/>
    <x v="5"/>
  </r>
  <r>
    <n v="637"/>
    <s v="1165"/>
    <x v="1"/>
    <n v="121"/>
    <n v="164"/>
    <n v="75"/>
    <x v="2"/>
    <x v="1"/>
    <m/>
    <x v="0"/>
    <x v="0"/>
    <x v="0"/>
    <x v="21"/>
    <x v="253"/>
    <x v="21"/>
    <x v="5"/>
  </r>
  <r>
    <n v="1005"/>
    <s v="1165"/>
    <x v="3"/>
    <n v="0"/>
    <n v="0"/>
    <n v="0"/>
    <x v="1"/>
    <x v="0"/>
    <d v="2013-12-10T22:48:51"/>
    <x v="0"/>
    <x v="11"/>
    <x v="0"/>
    <x v="21"/>
    <x v="253"/>
    <x v="21"/>
    <x v="5"/>
  </r>
  <r>
    <n v="293"/>
    <s v="1170"/>
    <x v="0"/>
    <n v="122"/>
    <n v="298"/>
    <n v="45"/>
    <x v="2"/>
    <x v="0"/>
    <m/>
    <x v="0"/>
    <x v="0"/>
    <x v="0"/>
    <x v="21"/>
    <x v="254"/>
    <x v="21"/>
    <x v="5"/>
  </r>
  <r>
    <n v="638"/>
    <s v="1170"/>
    <x v="1"/>
    <n v="155"/>
    <n v="150"/>
    <n v="45"/>
    <x v="2"/>
    <x v="1"/>
    <m/>
    <x v="0"/>
    <x v="0"/>
    <x v="0"/>
    <x v="21"/>
    <x v="254"/>
    <x v="21"/>
    <x v="5"/>
  </r>
  <r>
    <n v="1006"/>
    <s v="1170"/>
    <x v="3"/>
    <n v="0"/>
    <n v="0"/>
    <n v="0"/>
    <x v="1"/>
    <x v="0"/>
    <d v="2013-12-10T22:49:05"/>
    <x v="0"/>
    <x v="11"/>
    <x v="0"/>
    <x v="21"/>
    <x v="254"/>
    <x v="21"/>
    <x v="5"/>
  </r>
  <r>
    <n v="294"/>
    <s v="1175"/>
    <x v="0"/>
    <n v="128"/>
    <n v="232"/>
    <n v="54"/>
    <x v="2"/>
    <x v="0"/>
    <m/>
    <x v="0"/>
    <x v="0"/>
    <x v="0"/>
    <x v="21"/>
    <x v="255"/>
    <x v="21"/>
    <x v="5"/>
  </r>
  <r>
    <n v="639"/>
    <s v="1175"/>
    <x v="1"/>
    <n v="128"/>
    <n v="328"/>
    <n v="114"/>
    <x v="2"/>
    <x v="1"/>
    <m/>
    <x v="0"/>
    <x v="0"/>
    <x v="0"/>
    <x v="21"/>
    <x v="255"/>
    <x v="21"/>
    <x v="5"/>
  </r>
  <r>
    <n v="1007"/>
    <s v="1175"/>
    <x v="3"/>
    <n v="0"/>
    <n v="0"/>
    <n v="0"/>
    <x v="1"/>
    <x v="0"/>
    <d v="2013-12-10T22:49:17"/>
    <x v="0"/>
    <x v="11"/>
    <x v="0"/>
    <x v="21"/>
    <x v="255"/>
    <x v="21"/>
    <x v="5"/>
  </r>
  <r>
    <n v="295"/>
    <s v="1180"/>
    <x v="0"/>
    <n v="112"/>
    <n v="221"/>
    <n v="81"/>
    <x v="2"/>
    <x v="0"/>
    <m/>
    <x v="0"/>
    <x v="0"/>
    <x v="0"/>
    <x v="21"/>
    <x v="256"/>
    <x v="21"/>
    <x v="5"/>
  </r>
  <r>
    <n v="640"/>
    <s v="1180"/>
    <x v="1"/>
    <n v="140"/>
    <n v="200"/>
    <n v="110"/>
    <x v="2"/>
    <x v="1"/>
    <m/>
    <x v="0"/>
    <x v="0"/>
    <x v="0"/>
    <x v="21"/>
    <x v="256"/>
    <x v="21"/>
    <x v="5"/>
  </r>
  <r>
    <n v="1008"/>
    <s v="1180"/>
    <x v="3"/>
    <n v="0"/>
    <n v="0"/>
    <n v="0"/>
    <x v="1"/>
    <x v="0"/>
    <d v="2013-12-10T22:49:33"/>
    <x v="0"/>
    <x v="11"/>
    <x v="0"/>
    <x v="21"/>
    <x v="256"/>
    <x v="21"/>
    <x v="5"/>
  </r>
  <r>
    <n v="296"/>
    <s v="1185"/>
    <x v="0"/>
    <n v="126"/>
    <n v="137"/>
    <n v="77"/>
    <x v="2"/>
    <x v="0"/>
    <m/>
    <x v="0"/>
    <x v="0"/>
    <x v="0"/>
    <x v="21"/>
    <x v="257"/>
    <x v="21"/>
    <x v="5"/>
  </r>
  <r>
    <n v="641"/>
    <s v="1185"/>
    <x v="1"/>
    <n v="145"/>
    <n v="257"/>
    <n v="77"/>
    <x v="2"/>
    <x v="1"/>
    <m/>
    <x v="0"/>
    <x v="0"/>
    <x v="0"/>
    <x v="21"/>
    <x v="257"/>
    <x v="21"/>
    <x v="5"/>
  </r>
  <r>
    <n v="1009"/>
    <s v="1185"/>
    <x v="3"/>
    <n v="0"/>
    <n v="0"/>
    <n v="0"/>
    <x v="0"/>
    <x v="0"/>
    <d v="2013-12-10T22:49:46"/>
    <x v="0"/>
    <x v="11"/>
    <x v="6"/>
    <x v="21"/>
    <x v="257"/>
    <x v="21"/>
    <x v="5"/>
  </r>
  <r>
    <n v="297"/>
    <s v="1190"/>
    <x v="0"/>
    <n v="125"/>
    <n v="165"/>
    <n v="69"/>
    <x v="2"/>
    <x v="0"/>
    <m/>
    <x v="0"/>
    <x v="0"/>
    <x v="0"/>
    <x v="21"/>
    <x v="258"/>
    <x v="21"/>
    <x v="5"/>
  </r>
  <r>
    <n v="642"/>
    <s v="1190"/>
    <x v="1"/>
    <n v="150"/>
    <n v="95"/>
    <n v="124"/>
    <x v="2"/>
    <x v="1"/>
    <m/>
    <x v="0"/>
    <x v="0"/>
    <x v="0"/>
    <x v="21"/>
    <x v="258"/>
    <x v="21"/>
    <x v="5"/>
  </r>
  <r>
    <n v="1010"/>
    <s v="1190"/>
    <x v="3"/>
    <n v="0"/>
    <n v="0"/>
    <n v="0"/>
    <x v="1"/>
    <x v="0"/>
    <d v="2013-12-10T22:50:37"/>
    <x v="0"/>
    <x v="11"/>
    <x v="0"/>
    <x v="21"/>
    <x v="258"/>
    <x v="21"/>
    <x v="5"/>
  </r>
  <r>
    <n v="298"/>
    <s v="1195"/>
    <x v="0"/>
    <n v="227"/>
    <n v="651"/>
    <n v="58"/>
    <x v="2"/>
    <x v="0"/>
    <m/>
    <x v="0"/>
    <x v="0"/>
    <x v="0"/>
    <x v="21"/>
    <x v="259"/>
    <x v="21"/>
    <x v="5"/>
  </r>
  <r>
    <n v="643"/>
    <s v="1195"/>
    <x v="1"/>
    <n v="266"/>
    <n v="347"/>
    <n v="62"/>
    <x v="2"/>
    <x v="1"/>
    <m/>
    <x v="0"/>
    <x v="0"/>
    <x v="0"/>
    <x v="21"/>
    <x v="259"/>
    <x v="21"/>
    <x v="5"/>
  </r>
  <r>
    <n v="1011"/>
    <s v="1195"/>
    <x v="3"/>
    <n v="0"/>
    <n v="0"/>
    <n v="0"/>
    <x v="6"/>
    <x v="0"/>
    <d v="2013-12-10T22:51:01"/>
    <x v="0"/>
    <x v="11"/>
    <x v="0"/>
    <x v="21"/>
    <x v="259"/>
    <x v="21"/>
    <x v="5"/>
  </r>
  <r>
    <n v="299"/>
    <s v="1200"/>
    <x v="0"/>
    <n v="148"/>
    <n v="374"/>
    <n v="79"/>
    <x v="2"/>
    <x v="0"/>
    <m/>
    <x v="0"/>
    <x v="0"/>
    <x v="0"/>
    <x v="21"/>
    <x v="260"/>
    <x v="21"/>
    <x v="5"/>
  </r>
  <r>
    <n v="644"/>
    <s v="1200"/>
    <x v="1"/>
    <n v="175"/>
    <n v="60"/>
    <n v="79"/>
    <x v="2"/>
    <x v="1"/>
    <m/>
    <x v="0"/>
    <x v="0"/>
    <x v="0"/>
    <x v="21"/>
    <x v="260"/>
    <x v="21"/>
    <x v="5"/>
  </r>
  <r>
    <n v="1012"/>
    <s v="1200"/>
    <x v="3"/>
    <n v="0"/>
    <n v="0"/>
    <n v="0"/>
    <x v="1"/>
    <x v="0"/>
    <d v="2013-12-10T22:51:16"/>
    <x v="0"/>
    <x v="11"/>
    <x v="0"/>
    <x v="21"/>
    <x v="260"/>
    <x v="21"/>
    <x v="5"/>
  </r>
  <r>
    <n v="300"/>
    <s v="1205"/>
    <x v="0"/>
    <n v="160"/>
    <n v="291"/>
    <n v="77"/>
    <x v="2"/>
    <x v="0"/>
    <m/>
    <x v="0"/>
    <x v="0"/>
    <x v="0"/>
    <x v="21"/>
    <x v="261"/>
    <x v="21"/>
    <x v="5"/>
  </r>
  <r>
    <n v="645"/>
    <s v="1205"/>
    <x v="1"/>
    <n v="160"/>
    <n v="228"/>
    <n v="77"/>
    <x v="2"/>
    <x v="1"/>
    <m/>
    <x v="0"/>
    <x v="0"/>
    <x v="0"/>
    <x v="21"/>
    <x v="261"/>
    <x v="21"/>
    <x v="5"/>
  </r>
  <r>
    <n v="1013"/>
    <s v="1205"/>
    <x v="3"/>
    <n v="0"/>
    <n v="0"/>
    <n v="0"/>
    <x v="1"/>
    <x v="0"/>
    <d v="2013-12-10T22:51:29"/>
    <x v="0"/>
    <x v="11"/>
    <x v="0"/>
    <x v="21"/>
    <x v="261"/>
    <x v="21"/>
    <x v="5"/>
  </r>
  <r>
    <n v="301"/>
    <s v="1210"/>
    <x v="0"/>
    <n v="132"/>
    <n v="90"/>
    <n v="58"/>
    <x v="2"/>
    <x v="0"/>
    <m/>
    <x v="0"/>
    <x v="0"/>
    <x v="0"/>
    <x v="21"/>
    <x v="262"/>
    <x v="21"/>
    <x v="5"/>
  </r>
  <r>
    <n v="646"/>
    <s v="1210"/>
    <x v="1"/>
    <n v="121"/>
    <n v="62"/>
    <n v="58"/>
    <x v="2"/>
    <x v="1"/>
    <m/>
    <x v="0"/>
    <x v="0"/>
    <x v="0"/>
    <x v="21"/>
    <x v="262"/>
    <x v="21"/>
    <x v="5"/>
  </r>
  <r>
    <n v="1014"/>
    <s v="1210"/>
    <x v="3"/>
    <n v="0"/>
    <n v="0"/>
    <n v="1"/>
    <x v="3"/>
    <x v="0"/>
    <d v="2013-12-10T22:51:50"/>
    <x v="0"/>
    <x v="11"/>
    <x v="0"/>
    <x v="21"/>
    <x v="262"/>
    <x v="21"/>
    <x v="5"/>
  </r>
  <r>
    <n v="302"/>
    <s v="1215"/>
    <x v="0"/>
    <n v="87"/>
    <n v="368"/>
    <n v="92"/>
    <x v="2"/>
    <x v="0"/>
    <m/>
    <x v="0"/>
    <x v="0"/>
    <x v="0"/>
    <x v="21"/>
    <x v="263"/>
    <x v="21"/>
    <x v="5"/>
  </r>
  <r>
    <n v="647"/>
    <s v="1215"/>
    <x v="1"/>
    <n v="145"/>
    <n v="242"/>
    <n v="92"/>
    <x v="2"/>
    <x v="1"/>
    <m/>
    <x v="0"/>
    <x v="0"/>
    <x v="0"/>
    <x v="21"/>
    <x v="263"/>
    <x v="21"/>
    <x v="5"/>
  </r>
  <r>
    <n v="1015"/>
    <s v="1215"/>
    <x v="3"/>
    <n v="0"/>
    <n v="0"/>
    <n v="0"/>
    <x v="1"/>
    <x v="0"/>
    <d v="2013-12-10T22:52:05"/>
    <x v="0"/>
    <x v="11"/>
    <x v="0"/>
    <x v="21"/>
    <x v="263"/>
    <x v="21"/>
    <x v="5"/>
  </r>
  <r>
    <n v="261"/>
    <s v="2515"/>
    <x v="0"/>
    <n v="120"/>
    <n v="148"/>
    <n v="98"/>
    <x v="0"/>
    <x v="0"/>
    <m/>
    <x v="0"/>
    <x v="0"/>
    <x v="2"/>
    <x v="22"/>
    <x v="264"/>
    <x v="22"/>
    <x v="5"/>
  </r>
  <r>
    <n v="606"/>
    <s v="2515"/>
    <x v="1"/>
    <n v="120"/>
    <n v="125"/>
    <n v="156"/>
    <x v="2"/>
    <x v="1"/>
    <m/>
    <x v="0"/>
    <x v="0"/>
    <x v="0"/>
    <x v="22"/>
    <x v="264"/>
    <x v="22"/>
    <x v="5"/>
  </r>
  <r>
    <n v="985"/>
    <s v="2515"/>
    <x v="3"/>
    <n v="0"/>
    <n v="0"/>
    <n v="0"/>
    <x v="1"/>
    <x v="0"/>
    <d v="2013-10-17T10:25:55"/>
    <x v="0"/>
    <x v="12"/>
    <x v="0"/>
    <x v="22"/>
    <x v="264"/>
    <x v="22"/>
    <x v="5"/>
  </r>
  <r>
    <n v="1016"/>
    <s v="2515"/>
    <x v="4"/>
    <n v="0"/>
    <n v="0"/>
    <n v="0"/>
    <x v="1"/>
    <x v="0"/>
    <d v="2014-08-28T09:56:51"/>
    <x v="0"/>
    <x v="12"/>
    <x v="0"/>
    <x v="22"/>
    <x v="264"/>
    <x v="22"/>
    <x v="5"/>
  </r>
  <r>
    <n v="1039"/>
    <s v="2515"/>
    <x v="2"/>
    <n v="0"/>
    <n v="0"/>
    <n v="0"/>
    <x v="1"/>
    <x v="0"/>
    <d v="2014-09-09T14:09:25"/>
    <x v="0"/>
    <x v="12"/>
    <x v="0"/>
    <x v="22"/>
    <x v="264"/>
    <x v="22"/>
    <x v="5"/>
  </r>
  <r>
    <n v="262"/>
    <s v="2520"/>
    <x v="0"/>
    <n v="204"/>
    <n v="263"/>
    <n v="87"/>
    <x v="2"/>
    <x v="0"/>
    <m/>
    <x v="0"/>
    <x v="0"/>
    <x v="0"/>
    <x v="22"/>
    <x v="265"/>
    <x v="22"/>
    <x v="5"/>
  </r>
  <r>
    <n v="607"/>
    <s v="2520"/>
    <x v="1"/>
    <n v="190"/>
    <n v="64"/>
    <n v="249"/>
    <x v="2"/>
    <x v="1"/>
    <m/>
    <x v="0"/>
    <x v="0"/>
    <x v="0"/>
    <x v="22"/>
    <x v="265"/>
    <x v="22"/>
    <x v="5"/>
  </r>
  <r>
    <n v="986"/>
    <s v="2520"/>
    <x v="3"/>
    <n v="1"/>
    <n v="1"/>
    <n v="1"/>
    <x v="7"/>
    <x v="0"/>
    <d v="2013-10-17T10:26:19"/>
    <x v="0"/>
    <x v="12"/>
    <x v="0"/>
    <x v="22"/>
    <x v="265"/>
    <x v="22"/>
    <x v="5"/>
  </r>
  <r>
    <n v="1017"/>
    <s v="2520"/>
    <x v="4"/>
    <n v="1"/>
    <n v="1"/>
    <n v="0"/>
    <x v="1"/>
    <x v="0"/>
    <d v="2014-08-28T09:57:10"/>
    <x v="0"/>
    <x v="12"/>
    <x v="0"/>
    <x v="22"/>
    <x v="265"/>
    <x v="22"/>
    <x v="5"/>
  </r>
  <r>
    <n v="1040"/>
    <s v="2520"/>
    <x v="2"/>
    <n v="1"/>
    <n v="1"/>
    <n v="0"/>
    <x v="1"/>
    <x v="0"/>
    <d v="2014-09-09T14:09:44"/>
    <x v="0"/>
    <x v="12"/>
    <x v="7"/>
    <x v="22"/>
    <x v="265"/>
    <x v="22"/>
    <x v="5"/>
  </r>
  <r>
    <n v="263"/>
    <s v="2525"/>
    <x v="0"/>
    <n v="61"/>
    <n v="191"/>
    <n v="68"/>
    <x v="2"/>
    <x v="0"/>
    <m/>
    <x v="0"/>
    <x v="0"/>
    <x v="0"/>
    <x v="22"/>
    <x v="266"/>
    <x v="22"/>
    <x v="5"/>
  </r>
  <r>
    <n v="608"/>
    <s v="2525"/>
    <x v="1"/>
    <n v="61"/>
    <n v="68"/>
    <n v="160"/>
    <x v="2"/>
    <x v="1"/>
    <m/>
    <x v="0"/>
    <x v="0"/>
    <x v="0"/>
    <x v="22"/>
    <x v="266"/>
    <x v="22"/>
    <x v="5"/>
  </r>
  <r>
    <n v="987"/>
    <s v="2525"/>
    <x v="3"/>
    <n v="0"/>
    <n v="0"/>
    <n v="0"/>
    <x v="7"/>
    <x v="0"/>
    <d v="2013-10-17T10:27:08"/>
    <x v="0"/>
    <x v="12"/>
    <x v="0"/>
    <x v="22"/>
    <x v="266"/>
    <x v="22"/>
    <x v="5"/>
  </r>
  <r>
    <n v="1018"/>
    <s v="2525"/>
    <x v="4"/>
    <n v="0"/>
    <n v="0"/>
    <n v="0"/>
    <x v="1"/>
    <x v="0"/>
    <d v="2014-08-28T09:57:21"/>
    <x v="0"/>
    <x v="12"/>
    <x v="0"/>
    <x v="22"/>
    <x v="266"/>
    <x v="22"/>
    <x v="5"/>
  </r>
  <r>
    <n v="1041"/>
    <s v="2525"/>
    <x v="2"/>
    <n v="0"/>
    <n v="0"/>
    <n v="0"/>
    <x v="1"/>
    <x v="0"/>
    <d v="2014-09-09T14:10:22"/>
    <x v="0"/>
    <x v="12"/>
    <x v="0"/>
    <x v="22"/>
    <x v="266"/>
    <x v="22"/>
    <x v="5"/>
  </r>
  <r>
    <n v="264"/>
    <s v="2530"/>
    <x v="0"/>
    <n v="191"/>
    <n v="380"/>
    <n v="75"/>
    <x v="2"/>
    <x v="0"/>
    <m/>
    <x v="0"/>
    <x v="0"/>
    <x v="0"/>
    <x v="22"/>
    <x v="267"/>
    <x v="22"/>
    <x v="5"/>
  </r>
  <r>
    <n v="609"/>
    <s v="2530"/>
    <x v="1"/>
    <n v="191"/>
    <n v="176"/>
    <n v="196"/>
    <x v="2"/>
    <x v="1"/>
    <m/>
    <x v="0"/>
    <x v="0"/>
    <x v="0"/>
    <x v="22"/>
    <x v="267"/>
    <x v="22"/>
    <x v="5"/>
  </r>
  <r>
    <n v="988"/>
    <s v="2530"/>
    <x v="3"/>
    <n v="0"/>
    <n v="0"/>
    <n v="0"/>
    <x v="7"/>
    <x v="0"/>
    <d v="2013-10-17T10:27:47"/>
    <x v="0"/>
    <x v="12"/>
    <x v="0"/>
    <x v="22"/>
    <x v="267"/>
    <x v="22"/>
    <x v="5"/>
  </r>
  <r>
    <n v="1019"/>
    <s v="2530"/>
    <x v="4"/>
    <n v="0"/>
    <n v="0"/>
    <n v="0"/>
    <x v="1"/>
    <x v="0"/>
    <d v="2014-08-28T09:57:31"/>
    <x v="0"/>
    <x v="12"/>
    <x v="0"/>
    <x v="22"/>
    <x v="267"/>
    <x v="22"/>
    <x v="5"/>
  </r>
  <r>
    <n v="1042"/>
    <s v="2530"/>
    <x v="2"/>
    <n v="0"/>
    <n v="0"/>
    <n v="0"/>
    <x v="1"/>
    <x v="0"/>
    <d v="2014-09-09T14:10:32"/>
    <x v="0"/>
    <x v="12"/>
    <x v="0"/>
    <x v="22"/>
    <x v="267"/>
    <x v="22"/>
    <x v="5"/>
  </r>
  <r>
    <n v="265"/>
    <s v="2535"/>
    <x v="0"/>
    <n v="196"/>
    <n v="179"/>
    <n v="85"/>
    <x v="2"/>
    <x v="0"/>
    <m/>
    <x v="0"/>
    <x v="0"/>
    <x v="0"/>
    <x v="22"/>
    <x v="268"/>
    <x v="22"/>
    <x v="5"/>
  </r>
  <r>
    <n v="610"/>
    <s v="2535"/>
    <x v="1"/>
    <n v="196"/>
    <n v="70"/>
    <n v="94"/>
    <x v="2"/>
    <x v="1"/>
    <m/>
    <x v="0"/>
    <x v="0"/>
    <x v="0"/>
    <x v="22"/>
    <x v="268"/>
    <x v="22"/>
    <x v="5"/>
  </r>
  <r>
    <n v="989"/>
    <s v="2535"/>
    <x v="3"/>
    <n v="0"/>
    <n v="0"/>
    <n v="0"/>
    <x v="3"/>
    <x v="0"/>
    <d v="2013-10-17T10:28:11"/>
    <x v="0"/>
    <x v="12"/>
    <x v="0"/>
    <x v="22"/>
    <x v="268"/>
    <x v="22"/>
    <x v="5"/>
  </r>
  <r>
    <n v="1020"/>
    <s v="2535"/>
    <x v="4"/>
    <n v="0"/>
    <n v="0"/>
    <n v="0"/>
    <x v="1"/>
    <x v="0"/>
    <d v="2014-08-28T09:57:39"/>
    <x v="0"/>
    <x v="12"/>
    <x v="0"/>
    <x v="22"/>
    <x v="268"/>
    <x v="22"/>
    <x v="5"/>
  </r>
  <r>
    <n v="1043"/>
    <s v="2535"/>
    <x v="2"/>
    <n v="0"/>
    <n v="0"/>
    <n v="0"/>
    <x v="1"/>
    <x v="0"/>
    <d v="2014-09-09T14:10:41"/>
    <x v="0"/>
    <x v="12"/>
    <x v="0"/>
    <x v="22"/>
    <x v="268"/>
    <x v="22"/>
    <x v="5"/>
  </r>
  <r>
    <n v="266"/>
    <s v="2540"/>
    <x v="0"/>
    <n v="67"/>
    <n v="103"/>
    <n v="74"/>
    <x v="2"/>
    <x v="0"/>
    <m/>
    <x v="0"/>
    <x v="0"/>
    <x v="0"/>
    <x v="22"/>
    <x v="269"/>
    <x v="22"/>
    <x v="5"/>
  </r>
  <r>
    <n v="611"/>
    <s v="2540"/>
    <x v="1"/>
    <n v="66"/>
    <n v="46"/>
    <n v="60"/>
    <x v="2"/>
    <x v="1"/>
    <m/>
    <x v="0"/>
    <x v="0"/>
    <x v="0"/>
    <x v="22"/>
    <x v="269"/>
    <x v="22"/>
    <x v="5"/>
  </r>
  <r>
    <n v="990"/>
    <s v="2540"/>
    <x v="3"/>
    <n v="0"/>
    <n v="0"/>
    <n v="0"/>
    <x v="1"/>
    <x v="0"/>
    <d v="2013-10-17T10:28:34"/>
    <x v="0"/>
    <x v="12"/>
    <x v="0"/>
    <x v="22"/>
    <x v="269"/>
    <x v="22"/>
    <x v="5"/>
  </r>
  <r>
    <n v="1021"/>
    <s v="2540"/>
    <x v="4"/>
    <n v="0"/>
    <n v="0"/>
    <n v="0"/>
    <x v="1"/>
    <x v="0"/>
    <d v="2014-08-28T09:57:49"/>
    <x v="0"/>
    <x v="12"/>
    <x v="0"/>
    <x v="22"/>
    <x v="269"/>
    <x v="22"/>
    <x v="5"/>
  </r>
  <r>
    <n v="1044"/>
    <s v="2540"/>
    <x v="2"/>
    <n v="0"/>
    <n v="0"/>
    <n v="0"/>
    <x v="1"/>
    <x v="0"/>
    <d v="2014-09-09T14:10:51"/>
    <x v="0"/>
    <x v="12"/>
    <x v="0"/>
    <x v="22"/>
    <x v="269"/>
    <x v="22"/>
    <x v="5"/>
  </r>
  <r>
    <n v="318"/>
    <s v="2545"/>
    <x v="0"/>
    <n v="146"/>
    <n v="543"/>
    <n v="94"/>
    <x v="2"/>
    <x v="0"/>
    <m/>
    <x v="0"/>
    <x v="0"/>
    <x v="0"/>
    <x v="22"/>
    <x v="225"/>
    <x v="22"/>
    <x v="5"/>
  </r>
  <r>
    <n v="663"/>
    <s v="2545"/>
    <x v="1"/>
    <n v="146"/>
    <n v="444"/>
    <n v="71"/>
    <x v="2"/>
    <x v="1"/>
    <m/>
    <x v="0"/>
    <x v="0"/>
    <x v="0"/>
    <x v="22"/>
    <x v="225"/>
    <x v="22"/>
    <x v="5"/>
  </r>
  <r>
    <n v="991"/>
    <s v="2545"/>
    <x v="3"/>
    <n v="0"/>
    <n v="0"/>
    <n v="0"/>
    <x v="1"/>
    <x v="0"/>
    <d v="2013-10-17T10:29:06"/>
    <x v="0"/>
    <x v="12"/>
    <x v="0"/>
    <x v="22"/>
    <x v="225"/>
    <x v="22"/>
    <x v="5"/>
  </r>
  <r>
    <n v="1022"/>
    <s v="2545"/>
    <x v="4"/>
    <n v="0"/>
    <n v="0"/>
    <n v="0"/>
    <x v="1"/>
    <x v="0"/>
    <d v="2014-08-28T09:58:08"/>
    <x v="0"/>
    <x v="12"/>
    <x v="0"/>
    <x v="22"/>
    <x v="225"/>
    <x v="22"/>
    <x v="5"/>
  </r>
  <r>
    <n v="1045"/>
    <s v="2545"/>
    <x v="2"/>
    <n v="0"/>
    <n v="0"/>
    <n v="0"/>
    <x v="1"/>
    <x v="0"/>
    <d v="2014-09-09T14:11:00"/>
    <x v="0"/>
    <x v="12"/>
    <x v="0"/>
    <x v="22"/>
    <x v="225"/>
    <x v="22"/>
    <x v="5"/>
  </r>
  <r>
    <n v="416"/>
    <s v="2550"/>
    <x v="0"/>
    <n v="75"/>
    <n v="458"/>
    <n v="125"/>
    <x v="2"/>
    <x v="0"/>
    <m/>
    <x v="0"/>
    <x v="0"/>
    <x v="0"/>
    <x v="22"/>
    <x v="137"/>
    <x v="22"/>
    <x v="5"/>
  </r>
  <r>
    <n v="761"/>
    <s v="2550"/>
    <x v="1"/>
    <n v="198"/>
    <n v="292"/>
    <n v="171"/>
    <x v="2"/>
    <x v="1"/>
    <m/>
    <x v="0"/>
    <x v="0"/>
    <x v="0"/>
    <x v="22"/>
    <x v="137"/>
    <x v="22"/>
    <x v="5"/>
  </r>
  <r>
    <n v="992"/>
    <s v="2550"/>
    <x v="3"/>
    <n v="0"/>
    <n v="0"/>
    <n v="0"/>
    <x v="1"/>
    <x v="0"/>
    <d v="2013-10-17T10:29:25"/>
    <x v="0"/>
    <x v="12"/>
    <x v="0"/>
    <x v="22"/>
    <x v="137"/>
    <x v="22"/>
    <x v="5"/>
  </r>
  <r>
    <n v="1023"/>
    <s v="2550"/>
    <x v="4"/>
    <n v="0"/>
    <n v="0"/>
    <n v="0"/>
    <x v="1"/>
    <x v="0"/>
    <d v="2014-08-28T09:58:18"/>
    <x v="0"/>
    <x v="12"/>
    <x v="0"/>
    <x v="22"/>
    <x v="137"/>
    <x v="22"/>
    <x v="5"/>
  </r>
  <r>
    <n v="1046"/>
    <s v="2550"/>
    <x v="2"/>
    <n v="0"/>
    <n v="0"/>
    <n v="0"/>
    <x v="1"/>
    <x v="0"/>
    <d v="2014-09-09T14:11:07"/>
    <x v="0"/>
    <x v="12"/>
    <x v="0"/>
    <x v="22"/>
    <x v="137"/>
    <x v="22"/>
    <x v="5"/>
  </r>
  <r>
    <n v="383"/>
    <s v="2555"/>
    <x v="0"/>
    <n v="81"/>
    <n v="424"/>
    <n v="154"/>
    <x v="2"/>
    <x v="0"/>
    <m/>
    <x v="0"/>
    <x v="0"/>
    <x v="0"/>
    <x v="22"/>
    <x v="167"/>
    <x v="22"/>
    <x v="5"/>
  </r>
  <r>
    <n v="728"/>
    <s v="2555"/>
    <x v="1"/>
    <n v="81"/>
    <n v="528"/>
    <n v="50"/>
    <x v="2"/>
    <x v="1"/>
    <m/>
    <x v="0"/>
    <x v="0"/>
    <x v="0"/>
    <x v="22"/>
    <x v="167"/>
    <x v="22"/>
    <x v="5"/>
  </r>
  <r>
    <n v="993"/>
    <s v="2555"/>
    <x v="3"/>
    <n v="0"/>
    <n v="0"/>
    <n v="0"/>
    <x v="1"/>
    <x v="0"/>
    <d v="2013-10-17T10:29:51"/>
    <x v="0"/>
    <x v="12"/>
    <x v="0"/>
    <x v="22"/>
    <x v="167"/>
    <x v="22"/>
    <x v="5"/>
  </r>
  <r>
    <n v="1024"/>
    <s v="2555"/>
    <x v="4"/>
    <n v="0"/>
    <n v="0"/>
    <n v="0"/>
    <x v="1"/>
    <x v="0"/>
    <d v="2014-08-28T09:58:33"/>
    <x v="0"/>
    <x v="12"/>
    <x v="0"/>
    <x v="22"/>
    <x v="167"/>
    <x v="22"/>
    <x v="5"/>
  </r>
  <r>
    <n v="1047"/>
    <s v="2555"/>
    <x v="2"/>
    <n v="0"/>
    <n v="0"/>
    <n v="0"/>
    <x v="1"/>
    <x v="0"/>
    <d v="2014-09-09T14:11:15"/>
    <x v="0"/>
    <x v="12"/>
    <x v="0"/>
    <x v="22"/>
    <x v="167"/>
    <x v="22"/>
    <x v="5"/>
  </r>
  <r>
    <n v="340"/>
    <s v="2560"/>
    <x v="0"/>
    <n v="120"/>
    <n v="414"/>
    <n v="53"/>
    <x v="2"/>
    <x v="0"/>
    <m/>
    <x v="0"/>
    <x v="0"/>
    <x v="0"/>
    <x v="22"/>
    <x v="270"/>
    <x v="22"/>
    <x v="5"/>
  </r>
  <r>
    <n v="685"/>
    <s v="2560"/>
    <x v="1"/>
    <n v="120"/>
    <n v="414"/>
    <n v="53"/>
    <x v="2"/>
    <x v="1"/>
    <m/>
    <x v="0"/>
    <x v="0"/>
    <x v="0"/>
    <x v="22"/>
    <x v="270"/>
    <x v="22"/>
    <x v="5"/>
  </r>
  <r>
    <n v="994"/>
    <s v="2560"/>
    <x v="3"/>
    <n v="0"/>
    <n v="0"/>
    <n v="0"/>
    <x v="3"/>
    <x v="0"/>
    <d v="2013-10-17T10:30:14"/>
    <x v="0"/>
    <x v="12"/>
    <x v="0"/>
    <x v="22"/>
    <x v="270"/>
    <x v="22"/>
    <x v="5"/>
  </r>
  <r>
    <n v="1025"/>
    <s v="2560"/>
    <x v="4"/>
    <n v="0"/>
    <n v="0"/>
    <n v="0"/>
    <x v="1"/>
    <x v="0"/>
    <d v="2014-08-28T09:58:42"/>
    <x v="0"/>
    <x v="12"/>
    <x v="0"/>
    <x v="22"/>
    <x v="270"/>
    <x v="22"/>
    <x v="5"/>
  </r>
  <r>
    <n v="1048"/>
    <s v="2560"/>
    <x v="2"/>
    <n v="0"/>
    <n v="0"/>
    <n v="0"/>
    <x v="1"/>
    <x v="0"/>
    <d v="2014-09-09T14:11:24"/>
    <x v="0"/>
    <x v="12"/>
    <x v="0"/>
    <x v="22"/>
    <x v="270"/>
    <x v="22"/>
    <x v="5"/>
  </r>
  <r>
    <n v="483"/>
    <s v="2565"/>
    <x v="0"/>
    <n v="120"/>
    <n v="326"/>
    <n v="85"/>
    <x v="2"/>
    <x v="0"/>
    <m/>
    <x v="0"/>
    <x v="0"/>
    <x v="0"/>
    <x v="22"/>
    <x v="25"/>
    <x v="22"/>
    <x v="5"/>
  </r>
  <r>
    <n v="828"/>
    <s v="2565"/>
    <x v="1"/>
    <n v="120"/>
    <n v="326"/>
    <n v="85"/>
    <x v="2"/>
    <x v="1"/>
    <m/>
    <x v="0"/>
    <x v="0"/>
    <x v="0"/>
    <x v="22"/>
    <x v="25"/>
    <x v="22"/>
    <x v="5"/>
  </r>
  <r>
    <n v="995"/>
    <s v="2565"/>
    <x v="3"/>
    <n v="0"/>
    <n v="0"/>
    <n v="0"/>
    <x v="1"/>
    <x v="0"/>
    <d v="2013-10-17T10:30:41"/>
    <x v="0"/>
    <x v="12"/>
    <x v="0"/>
    <x v="22"/>
    <x v="25"/>
    <x v="22"/>
    <x v="5"/>
  </r>
  <r>
    <n v="1026"/>
    <s v="2565"/>
    <x v="4"/>
    <n v="0"/>
    <n v="0"/>
    <n v="0"/>
    <x v="1"/>
    <x v="0"/>
    <d v="2014-08-28T09:58:59"/>
    <x v="0"/>
    <x v="12"/>
    <x v="0"/>
    <x v="22"/>
    <x v="25"/>
    <x v="22"/>
    <x v="5"/>
  </r>
  <r>
    <n v="1049"/>
    <s v="2565"/>
    <x v="2"/>
    <n v="0"/>
    <n v="0"/>
    <n v="0"/>
    <x v="1"/>
    <x v="0"/>
    <d v="2014-09-09T14:11:34"/>
    <x v="0"/>
    <x v="12"/>
    <x v="0"/>
    <x v="22"/>
    <x v="25"/>
    <x v="22"/>
    <x v="5"/>
  </r>
  <r>
    <n v="272"/>
    <s v="2570"/>
    <x v="0"/>
    <n v="168"/>
    <n v="175"/>
    <n v="73"/>
    <x v="2"/>
    <x v="0"/>
    <m/>
    <x v="0"/>
    <x v="0"/>
    <x v="0"/>
    <x v="22"/>
    <x v="271"/>
    <x v="22"/>
    <x v="5"/>
  </r>
  <r>
    <n v="617"/>
    <s v="2570"/>
    <x v="1"/>
    <n v="168"/>
    <n v="160"/>
    <n v="148"/>
    <x v="2"/>
    <x v="1"/>
    <m/>
    <x v="0"/>
    <x v="0"/>
    <x v="0"/>
    <x v="22"/>
    <x v="271"/>
    <x v="22"/>
    <x v="5"/>
  </r>
  <r>
    <n v="996"/>
    <s v="2570"/>
    <x v="3"/>
    <n v="0"/>
    <n v="0"/>
    <n v="0"/>
    <x v="1"/>
    <x v="0"/>
    <d v="2013-10-17T10:31:01"/>
    <x v="0"/>
    <x v="12"/>
    <x v="0"/>
    <x v="22"/>
    <x v="271"/>
    <x v="22"/>
    <x v="5"/>
  </r>
  <r>
    <n v="1027"/>
    <s v="2570"/>
    <x v="4"/>
    <n v="0"/>
    <n v="0"/>
    <n v="0"/>
    <x v="1"/>
    <x v="0"/>
    <d v="2014-08-28T09:59:13"/>
    <x v="0"/>
    <x v="12"/>
    <x v="0"/>
    <x v="22"/>
    <x v="271"/>
    <x v="22"/>
    <x v="5"/>
  </r>
  <r>
    <n v="1050"/>
    <s v="2570"/>
    <x v="2"/>
    <n v="0"/>
    <n v="0"/>
    <n v="0"/>
    <x v="1"/>
    <x v="0"/>
    <d v="2014-09-09T14:11:42"/>
    <x v="0"/>
    <x v="12"/>
    <x v="0"/>
    <x v="22"/>
    <x v="271"/>
    <x v="22"/>
    <x v="5"/>
  </r>
  <r>
    <n v="246"/>
    <s v="1050"/>
    <x v="0"/>
    <n v="176"/>
    <n v="131"/>
    <n v="102"/>
    <x v="2"/>
    <x v="0"/>
    <m/>
    <x v="0"/>
    <x v="0"/>
    <x v="0"/>
    <x v="23"/>
    <x v="272"/>
    <x v="23"/>
    <x v="5"/>
  </r>
  <r>
    <n v="591"/>
    <s v="1050"/>
    <x v="1"/>
    <n v="176"/>
    <n v="124"/>
    <n v="76"/>
    <x v="2"/>
    <x v="1"/>
    <m/>
    <x v="0"/>
    <x v="0"/>
    <x v="0"/>
    <x v="23"/>
    <x v="272"/>
    <x v="23"/>
    <x v="5"/>
  </r>
  <r>
    <n v="247"/>
    <s v="1051"/>
    <x v="0"/>
    <n v="88"/>
    <n v="75"/>
    <n v="99"/>
    <x v="2"/>
    <x v="0"/>
    <m/>
    <x v="0"/>
    <x v="0"/>
    <x v="0"/>
    <x v="23"/>
    <x v="273"/>
    <x v="23"/>
    <x v="5"/>
  </r>
  <r>
    <n v="592"/>
    <s v="1051"/>
    <x v="1"/>
    <n v="88"/>
    <n v="154"/>
    <n v="20"/>
    <x v="2"/>
    <x v="1"/>
    <m/>
    <x v="0"/>
    <x v="0"/>
    <x v="0"/>
    <x v="23"/>
    <x v="273"/>
    <x v="23"/>
    <x v="5"/>
  </r>
  <r>
    <n v="248"/>
    <s v="1052"/>
    <x v="0"/>
    <n v="56"/>
    <n v="30"/>
    <n v="150"/>
    <x v="2"/>
    <x v="0"/>
    <m/>
    <x v="0"/>
    <x v="0"/>
    <x v="0"/>
    <x v="23"/>
    <x v="274"/>
    <x v="23"/>
    <x v="5"/>
  </r>
  <r>
    <n v="593"/>
    <s v="1052"/>
    <x v="1"/>
    <n v="35"/>
    <n v="21"/>
    <n v="143"/>
    <x v="2"/>
    <x v="1"/>
    <m/>
    <x v="0"/>
    <x v="0"/>
    <x v="0"/>
    <x v="23"/>
    <x v="274"/>
    <x v="23"/>
    <x v="5"/>
  </r>
  <r>
    <n v="249"/>
    <s v="1053"/>
    <x v="0"/>
    <n v="0"/>
    <n v="0"/>
    <n v="0"/>
    <x v="2"/>
    <x v="0"/>
    <m/>
    <x v="0"/>
    <x v="0"/>
    <x v="0"/>
    <x v="23"/>
    <x v="275"/>
    <x v="23"/>
    <x v="5"/>
  </r>
  <r>
    <n v="594"/>
    <s v="1053"/>
    <x v="1"/>
    <n v="82"/>
    <n v="41"/>
    <n v="75"/>
    <x v="2"/>
    <x v="1"/>
    <m/>
    <x v="0"/>
    <x v="0"/>
    <x v="0"/>
    <x v="23"/>
    <x v="275"/>
    <x v="23"/>
    <x v="5"/>
  </r>
  <r>
    <n v="250"/>
    <s v="1054"/>
    <x v="0"/>
    <n v="125"/>
    <n v="121"/>
    <n v="102"/>
    <x v="2"/>
    <x v="0"/>
    <m/>
    <x v="0"/>
    <x v="0"/>
    <x v="0"/>
    <x v="23"/>
    <x v="276"/>
    <x v="23"/>
    <x v="5"/>
  </r>
  <r>
    <n v="595"/>
    <s v="1054"/>
    <x v="1"/>
    <n v="224"/>
    <n v="221"/>
    <n v="127"/>
    <x v="2"/>
    <x v="1"/>
    <m/>
    <x v="0"/>
    <x v="0"/>
    <x v="0"/>
    <x v="23"/>
    <x v="276"/>
    <x v="23"/>
    <x v="5"/>
  </r>
  <r>
    <n v="251"/>
    <s v="1055"/>
    <x v="0"/>
    <n v="0"/>
    <n v="0"/>
    <n v="0"/>
    <x v="2"/>
    <x v="0"/>
    <m/>
    <x v="0"/>
    <x v="0"/>
    <x v="0"/>
    <x v="23"/>
    <x v="277"/>
    <x v="23"/>
    <x v="5"/>
  </r>
  <r>
    <n v="596"/>
    <s v="1055"/>
    <x v="1"/>
    <n v="100"/>
    <n v="107"/>
    <n v="66"/>
    <x v="2"/>
    <x v="1"/>
    <m/>
    <x v="0"/>
    <x v="0"/>
    <x v="0"/>
    <x v="23"/>
    <x v="277"/>
    <x v="23"/>
    <x v="5"/>
  </r>
  <r>
    <n v="252"/>
    <s v="1056"/>
    <x v="0"/>
    <n v="135"/>
    <n v="165"/>
    <n v="123"/>
    <x v="2"/>
    <x v="0"/>
    <m/>
    <x v="0"/>
    <x v="0"/>
    <x v="0"/>
    <x v="23"/>
    <x v="278"/>
    <x v="23"/>
    <x v="5"/>
  </r>
  <r>
    <n v="597"/>
    <s v="1056"/>
    <x v="1"/>
    <n v="135"/>
    <n v="97"/>
    <n v="109"/>
    <x v="2"/>
    <x v="1"/>
    <m/>
    <x v="0"/>
    <x v="0"/>
    <x v="0"/>
    <x v="23"/>
    <x v="278"/>
    <x v="23"/>
    <x v="5"/>
  </r>
  <r>
    <n v="253"/>
    <s v="1057"/>
    <x v="0"/>
    <n v="87"/>
    <n v="76"/>
    <n v="98"/>
    <x v="2"/>
    <x v="0"/>
    <m/>
    <x v="0"/>
    <x v="0"/>
    <x v="0"/>
    <x v="23"/>
    <x v="279"/>
    <x v="23"/>
    <x v="5"/>
  </r>
  <r>
    <n v="598"/>
    <s v="1057"/>
    <x v="1"/>
    <n v="49"/>
    <n v="74"/>
    <n v="108"/>
    <x v="2"/>
    <x v="1"/>
    <m/>
    <x v="0"/>
    <x v="0"/>
    <x v="0"/>
    <x v="23"/>
    <x v="279"/>
    <x v="23"/>
    <x v="5"/>
  </r>
  <r>
    <n v="254"/>
    <s v="1058"/>
    <x v="0"/>
    <n v="95"/>
    <n v="131"/>
    <n v="103"/>
    <x v="2"/>
    <x v="0"/>
    <m/>
    <x v="0"/>
    <x v="0"/>
    <x v="0"/>
    <x v="23"/>
    <x v="280"/>
    <x v="23"/>
    <x v="5"/>
  </r>
  <r>
    <n v="599"/>
    <s v="1058"/>
    <x v="1"/>
    <n v="62"/>
    <n v="45"/>
    <n v="93"/>
    <x v="2"/>
    <x v="1"/>
    <m/>
    <x v="0"/>
    <x v="0"/>
    <x v="0"/>
    <x v="23"/>
    <x v="280"/>
    <x v="23"/>
    <x v="5"/>
  </r>
  <r>
    <n v="255"/>
    <s v="1059"/>
    <x v="0"/>
    <n v="204"/>
    <n v="222"/>
    <n v="97"/>
    <x v="2"/>
    <x v="0"/>
    <m/>
    <x v="0"/>
    <x v="0"/>
    <x v="0"/>
    <x v="23"/>
    <x v="281"/>
    <x v="23"/>
    <x v="5"/>
  </r>
  <r>
    <n v="600"/>
    <s v="1059"/>
    <x v="1"/>
    <n v="87"/>
    <n v="68"/>
    <n v="43"/>
    <x v="2"/>
    <x v="1"/>
    <m/>
    <x v="0"/>
    <x v="0"/>
    <x v="0"/>
    <x v="23"/>
    <x v="281"/>
    <x v="23"/>
    <x v="5"/>
  </r>
  <r>
    <n v="256"/>
    <s v="1060"/>
    <x v="0"/>
    <n v="0"/>
    <n v="0"/>
    <n v="0"/>
    <x v="2"/>
    <x v="0"/>
    <m/>
    <x v="0"/>
    <x v="0"/>
    <x v="0"/>
    <x v="23"/>
    <x v="282"/>
    <x v="23"/>
    <x v="5"/>
  </r>
  <r>
    <n v="601"/>
    <s v="1060"/>
    <x v="1"/>
    <n v="80"/>
    <n v="61"/>
    <n v="60"/>
    <x v="2"/>
    <x v="1"/>
    <m/>
    <x v="0"/>
    <x v="0"/>
    <x v="0"/>
    <x v="23"/>
    <x v="282"/>
    <x v="23"/>
    <x v="5"/>
  </r>
  <r>
    <n v="257"/>
    <s v="1061"/>
    <x v="0"/>
    <n v="160"/>
    <n v="224"/>
    <n v="102"/>
    <x v="2"/>
    <x v="0"/>
    <m/>
    <x v="0"/>
    <x v="0"/>
    <x v="0"/>
    <x v="23"/>
    <x v="283"/>
    <x v="23"/>
    <x v="5"/>
  </r>
  <r>
    <n v="602"/>
    <s v="1061"/>
    <x v="1"/>
    <n v="60"/>
    <n v="208"/>
    <n v="78"/>
    <x v="2"/>
    <x v="1"/>
    <m/>
    <x v="0"/>
    <x v="0"/>
    <x v="0"/>
    <x v="23"/>
    <x v="283"/>
    <x v="23"/>
    <x v="5"/>
  </r>
  <r>
    <n v="258"/>
    <s v="1062"/>
    <x v="0"/>
    <n v="0"/>
    <n v="0"/>
    <n v="0"/>
    <x v="2"/>
    <x v="0"/>
    <m/>
    <x v="0"/>
    <x v="0"/>
    <x v="0"/>
    <x v="23"/>
    <x v="284"/>
    <x v="23"/>
    <x v="5"/>
  </r>
  <r>
    <n v="603"/>
    <s v="1062"/>
    <x v="1"/>
    <n v="114"/>
    <n v="66"/>
    <n v="71"/>
    <x v="2"/>
    <x v="1"/>
    <m/>
    <x v="0"/>
    <x v="0"/>
    <x v="0"/>
    <x v="23"/>
    <x v="284"/>
    <x v="23"/>
    <x v="5"/>
  </r>
  <r>
    <n v="259"/>
    <s v="1063"/>
    <x v="0"/>
    <n v="152"/>
    <n v="248"/>
    <n v="75"/>
    <x v="2"/>
    <x v="0"/>
    <m/>
    <x v="0"/>
    <x v="0"/>
    <x v="0"/>
    <x v="23"/>
    <x v="285"/>
    <x v="23"/>
    <x v="5"/>
  </r>
  <r>
    <n v="604"/>
    <s v="1063"/>
    <x v="1"/>
    <n v="98"/>
    <n v="195"/>
    <n v="8"/>
    <x v="2"/>
    <x v="1"/>
    <m/>
    <x v="0"/>
    <x v="0"/>
    <x v="0"/>
    <x v="23"/>
    <x v="285"/>
    <x v="23"/>
    <x v="5"/>
  </r>
  <r>
    <n v="260"/>
    <s v="1064"/>
    <x v="0"/>
    <n v="120"/>
    <n v="180"/>
    <n v="82"/>
    <x v="2"/>
    <x v="0"/>
    <m/>
    <x v="0"/>
    <x v="0"/>
    <x v="0"/>
    <x v="23"/>
    <x v="286"/>
    <x v="23"/>
    <x v="5"/>
  </r>
  <r>
    <n v="605"/>
    <s v="1064"/>
    <x v="1"/>
    <n v="111"/>
    <n v="55"/>
    <n v="22"/>
    <x v="2"/>
    <x v="1"/>
    <m/>
    <x v="0"/>
    <x v="0"/>
    <x v="0"/>
    <x v="23"/>
    <x v="286"/>
    <x v="23"/>
    <x v="5"/>
  </r>
  <r>
    <n v="217"/>
    <s v="1001"/>
    <x v="0"/>
    <n v="59"/>
    <n v="259"/>
    <n v="98"/>
    <x v="2"/>
    <x v="3"/>
    <m/>
    <x v="0"/>
    <x v="1"/>
    <x v="2"/>
    <x v="24"/>
    <x v="287"/>
    <x v="24"/>
    <x v="5"/>
  </r>
  <r>
    <n v="568"/>
    <s v="1001"/>
    <x v="1"/>
    <n v="79"/>
    <n v="670"/>
    <n v="30"/>
    <x v="2"/>
    <x v="1"/>
    <m/>
    <x v="0"/>
    <x v="0"/>
    <x v="0"/>
    <x v="24"/>
    <x v="287"/>
    <x v="24"/>
    <x v="5"/>
  </r>
  <r>
    <n v="220"/>
    <s v="1002"/>
    <x v="0"/>
    <n v="60"/>
    <n v="314"/>
    <n v="45"/>
    <x v="2"/>
    <x v="3"/>
    <m/>
    <x v="0"/>
    <x v="1"/>
    <x v="2"/>
    <x v="24"/>
    <x v="288"/>
    <x v="24"/>
    <x v="5"/>
  </r>
  <r>
    <n v="569"/>
    <s v="1002"/>
    <x v="1"/>
    <n v="55"/>
    <n v="155"/>
    <n v="160"/>
    <x v="2"/>
    <x v="1"/>
    <m/>
    <x v="0"/>
    <x v="0"/>
    <x v="0"/>
    <x v="24"/>
    <x v="288"/>
    <x v="24"/>
    <x v="5"/>
  </r>
  <r>
    <n v="221"/>
    <s v="1003"/>
    <x v="0"/>
    <n v="27"/>
    <n v="215"/>
    <n v="68"/>
    <x v="2"/>
    <x v="3"/>
    <m/>
    <x v="0"/>
    <x v="1"/>
    <x v="0"/>
    <x v="24"/>
    <x v="289"/>
    <x v="24"/>
    <x v="5"/>
  </r>
  <r>
    <n v="570"/>
    <s v="1003"/>
    <x v="1"/>
    <n v="44"/>
    <n v="23"/>
    <n v="175"/>
    <x v="2"/>
    <x v="1"/>
    <m/>
    <x v="0"/>
    <x v="0"/>
    <x v="0"/>
    <x v="24"/>
    <x v="289"/>
    <x v="24"/>
    <x v="5"/>
  </r>
  <r>
    <n v="224"/>
    <s v="1004"/>
    <x v="0"/>
    <n v="23"/>
    <n v="258"/>
    <n v="58"/>
    <x v="2"/>
    <x v="3"/>
    <m/>
    <x v="0"/>
    <x v="1"/>
    <x v="0"/>
    <x v="24"/>
    <x v="290"/>
    <x v="24"/>
    <x v="5"/>
  </r>
  <r>
    <n v="571"/>
    <s v="1004"/>
    <x v="1"/>
    <n v="5"/>
    <n v="10"/>
    <n v="229"/>
    <x v="2"/>
    <x v="1"/>
    <m/>
    <x v="0"/>
    <x v="0"/>
    <x v="0"/>
    <x v="24"/>
    <x v="290"/>
    <x v="24"/>
    <x v="5"/>
  </r>
  <r>
    <n v="225"/>
    <s v="1005"/>
    <x v="0"/>
    <n v="23"/>
    <n v="147"/>
    <n v="98"/>
    <x v="2"/>
    <x v="3"/>
    <m/>
    <x v="0"/>
    <x v="1"/>
    <x v="2"/>
    <x v="24"/>
    <x v="291"/>
    <x v="24"/>
    <x v="5"/>
  </r>
  <r>
    <n v="572"/>
    <s v="1005"/>
    <x v="1"/>
    <n v="36"/>
    <n v="44"/>
    <n v="64"/>
    <x v="2"/>
    <x v="1"/>
    <m/>
    <x v="0"/>
    <x v="0"/>
    <x v="0"/>
    <x v="24"/>
    <x v="291"/>
    <x v="24"/>
    <x v="5"/>
  </r>
  <r>
    <n v="226"/>
    <s v="1006"/>
    <x v="0"/>
    <n v="0"/>
    <n v="0"/>
    <n v="0"/>
    <x v="2"/>
    <x v="3"/>
    <m/>
    <x v="0"/>
    <x v="1"/>
    <x v="2"/>
    <x v="24"/>
    <x v="292"/>
    <x v="24"/>
    <x v="5"/>
  </r>
  <r>
    <n v="573"/>
    <s v="1006"/>
    <x v="1"/>
    <n v="138"/>
    <n v="13"/>
    <n v="52"/>
    <x v="2"/>
    <x v="1"/>
    <m/>
    <x v="0"/>
    <x v="0"/>
    <x v="0"/>
    <x v="24"/>
    <x v="292"/>
    <x v="24"/>
    <x v="5"/>
  </r>
  <r>
    <n v="229"/>
    <s v="1007"/>
    <x v="0"/>
    <n v="84"/>
    <n v="224"/>
    <n v="85"/>
    <x v="2"/>
    <x v="3"/>
    <m/>
    <x v="0"/>
    <x v="1"/>
    <x v="2"/>
    <x v="24"/>
    <x v="293"/>
    <x v="24"/>
    <x v="5"/>
  </r>
  <r>
    <n v="574"/>
    <s v="1007"/>
    <x v="1"/>
    <n v="84"/>
    <n v="195"/>
    <n v="114"/>
    <x v="2"/>
    <x v="1"/>
    <m/>
    <x v="0"/>
    <x v="0"/>
    <x v="0"/>
    <x v="24"/>
    <x v="293"/>
    <x v="24"/>
    <x v="5"/>
  </r>
  <r>
    <n v="230"/>
    <s v="1008"/>
    <x v="0"/>
    <n v="88"/>
    <n v="134"/>
    <n v="58"/>
    <x v="2"/>
    <x v="0"/>
    <m/>
    <x v="0"/>
    <x v="0"/>
    <x v="0"/>
    <x v="24"/>
    <x v="294"/>
    <x v="24"/>
    <x v="5"/>
  </r>
  <r>
    <n v="575"/>
    <s v="1008"/>
    <x v="1"/>
    <n v="88"/>
    <n v="86"/>
    <n v="106"/>
    <x v="2"/>
    <x v="1"/>
    <m/>
    <x v="0"/>
    <x v="0"/>
    <x v="0"/>
    <x v="24"/>
    <x v="294"/>
    <x v="24"/>
    <x v="5"/>
  </r>
  <r>
    <n v="231"/>
    <s v="1009"/>
    <x v="0"/>
    <n v="150"/>
    <n v="315"/>
    <n v="78"/>
    <x v="2"/>
    <x v="0"/>
    <m/>
    <x v="0"/>
    <x v="0"/>
    <x v="0"/>
    <x v="24"/>
    <x v="64"/>
    <x v="24"/>
    <x v="5"/>
  </r>
  <r>
    <n v="576"/>
    <s v="1009"/>
    <x v="1"/>
    <n v="210"/>
    <n v="119"/>
    <n v="144"/>
    <x v="2"/>
    <x v="1"/>
    <m/>
    <x v="0"/>
    <x v="0"/>
    <x v="0"/>
    <x v="24"/>
    <x v="64"/>
    <x v="24"/>
    <x v="5"/>
  </r>
  <r>
    <n v="232"/>
    <s v="1010"/>
    <x v="0"/>
    <n v="164"/>
    <n v="264"/>
    <n v="98"/>
    <x v="2"/>
    <x v="0"/>
    <m/>
    <x v="0"/>
    <x v="0"/>
    <x v="0"/>
    <x v="24"/>
    <x v="295"/>
    <x v="24"/>
    <x v="5"/>
  </r>
  <r>
    <n v="577"/>
    <s v="1010"/>
    <x v="1"/>
    <n v="94"/>
    <n v="46"/>
    <n v="386"/>
    <x v="2"/>
    <x v="1"/>
    <m/>
    <x v="0"/>
    <x v="0"/>
    <x v="0"/>
    <x v="24"/>
    <x v="295"/>
    <x v="24"/>
    <x v="5"/>
  </r>
  <r>
    <n v="233"/>
    <s v="1011"/>
    <x v="0"/>
    <n v="107"/>
    <n v="185"/>
    <n v="58"/>
    <x v="2"/>
    <x v="0"/>
    <m/>
    <x v="0"/>
    <x v="0"/>
    <x v="0"/>
    <x v="24"/>
    <x v="296"/>
    <x v="24"/>
    <x v="5"/>
  </r>
  <r>
    <n v="578"/>
    <s v="1011"/>
    <x v="1"/>
    <n v="30"/>
    <n v="8"/>
    <n v="191"/>
    <x v="2"/>
    <x v="1"/>
    <m/>
    <x v="0"/>
    <x v="0"/>
    <x v="0"/>
    <x v="24"/>
    <x v="296"/>
    <x v="24"/>
    <x v="5"/>
  </r>
  <r>
    <n v="234"/>
    <s v="1012"/>
    <x v="0"/>
    <n v="96"/>
    <n v="155"/>
    <n v="87"/>
    <x v="2"/>
    <x v="0"/>
    <m/>
    <x v="0"/>
    <x v="0"/>
    <x v="0"/>
    <x v="24"/>
    <x v="20"/>
    <x v="24"/>
    <x v="5"/>
  </r>
  <r>
    <n v="579"/>
    <s v="1012"/>
    <x v="1"/>
    <n v="96"/>
    <n v="155"/>
    <n v="87"/>
    <x v="2"/>
    <x v="1"/>
    <m/>
    <x v="0"/>
    <x v="0"/>
    <x v="0"/>
    <x v="24"/>
    <x v="20"/>
    <x v="24"/>
    <x v="5"/>
  </r>
  <r>
    <n v="235"/>
    <s v="1013"/>
    <x v="0"/>
    <n v="92"/>
    <n v="187"/>
    <n v="45"/>
    <x v="2"/>
    <x v="0"/>
    <m/>
    <x v="0"/>
    <x v="0"/>
    <x v="0"/>
    <x v="24"/>
    <x v="297"/>
    <x v="24"/>
    <x v="5"/>
  </r>
  <r>
    <n v="580"/>
    <s v="1013"/>
    <x v="1"/>
    <n v="80"/>
    <n v="70"/>
    <n v="78"/>
    <x v="2"/>
    <x v="1"/>
    <m/>
    <x v="0"/>
    <x v="0"/>
    <x v="0"/>
    <x v="24"/>
    <x v="297"/>
    <x v="24"/>
    <x v="5"/>
  </r>
  <r>
    <n v="236"/>
    <s v="1014"/>
    <x v="0"/>
    <n v="137"/>
    <n v="158"/>
    <n v="63"/>
    <x v="2"/>
    <x v="0"/>
    <m/>
    <x v="0"/>
    <x v="0"/>
    <x v="0"/>
    <x v="24"/>
    <x v="298"/>
    <x v="24"/>
    <x v="5"/>
  </r>
  <r>
    <n v="581"/>
    <s v="1014"/>
    <x v="1"/>
    <n v="88"/>
    <n v="10"/>
    <n v="252"/>
    <x v="2"/>
    <x v="1"/>
    <m/>
    <x v="0"/>
    <x v="0"/>
    <x v="0"/>
    <x v="24"/>
    <x v="298"/>
    <x v="24"/>
    <x v="5"/>
  </r>
  <r>
    <n v="237"/>
    <s v="1015"/>
    <x v="0"/>
    <n v="6"/>
    <n v="156"/>
    <n v="60"/>
    <x v="2"/>
    <x v="0"/>
    <m/>
    <x v="0"/>
    <x v="0"/>
    <x v="0"/>
    <x v="24"/>
    <x v="299"/>
    <x v="24"/>
    <x v="5"/>
  </r>
  <r>
    <n v="582"/>
    <s v="1015"/>
    <x v="1"/>
    <n v="2"/>
    <n v="42"/>
    <n v="91"/>
    <x v="2"/>
    <x v="1"/>
    <m/>
    <x v="0"/>
    <x v="0"/>
    <x v="0"/>
    <x v="24"/>
    <x v="299"/>
    <x v="24"/>
    <x v="5"/>
  </r>
  <r>
    <n v="238"/>
    <s v="1016"/>
    <x v="0"/>
    <n v="0"/>
    <n v="159"/>
    <n v="137"/>
    <x v="2"/>
    <x v="0"/>
    <m/>
    <x v="0"/>
    <x v="0"/>
    <x v="0"/>
    <x v="24"/>
    <x v="300"/>
    <x v="24"/>
    <x v="5"/>
  </r>
  <r>
    <n v="583"/>
    <s v="1016"/>
    <x v="1"/>
    <n v="0"/>
    <n v="11"/>
    <n v="42"/>
    <x v="2"/>
    <x v="1"/>
    <m/>
    <x v="0"/>
    <x v="0"/>
    <x v="0"/>
    <x v="24"/>
    <x v="300"/>
    <x v="24"/>
    <x v="5"/>
  </r>
  <r>
    <n v="239"/>
    <s v="1030"/>
    <x v="0"/>
    <n v="97"/>
    <n v="337"/>
    <n v="58"/>
    <x v="2"/>
    <x v="0"/>
    <m/>
    <x v="0"/>
    <x v="0"/>
    <x v="0"/>
    <x v="25"/>
    <x v="45"/>
    <x v="25"/>
    <x v="5"/>
  </r>
  <r>
    <n v="584"/>
    <s v="1030"/>
    <x v="1"/>
    <n v="336"/>
    <n v="62"/>
    <n v="22"/>
    <x v="2"/>
    <x v="1"/>
    <m/>
    <x v="0"/>
    <x v="0"/>
    <x v="0"/>
    <x v="25"/>
    <x v="45"/>
    <x v="25"/>
    <x v="5"/>
  </r>
  <r>
    <n v="240"/>
    <s v="1031"/>
    <x v="0"/>
    <n v="154"/>
    <n v="108"/>
    <n v="54"/>
    <x v="2"/>
    <x v="0"/>
    <m/>
    <x v="0"/>
    <x v="0"/>
    <x v="0"/>
    <x v="25"/>
    <x v="301"/>
    <x v="25"/>
    <x v="5"/>
  </r>
  <r>
    <n v="585"/>
    <s v="1031"/>
    <x v="1"/>
    <n v="120"/>
    <n v="185"/>
    <n v="316"/>
    <x v="2"/>
    <x v="1"/>
    <m/>
    <x v="0"/>
    <x v="0"/>
    <x v="0"/>
    <x v="25"/>
    <x v="301"/>
    <x v="25"/>
    <x v="5"/>
  </r>
  <r>
    <n v="241"/>
    <s v="1032"/>
    <x v="0"/>
    <n v="73"/>
    <n v="154"/>
    <n v="75"/>
    <x v="2"/>
    <x v="0"/>
    <m/>
    <x v="0"/>
    <x v="0"/>
    <x v="0"/>
    <x v="25"/>
    <x v="302"/>
    <x v="25"/>
    <x v="5"/>
  </r>
  <r>
    <n v="586"/>
    <s v="1032"/>
    <x v="1"/>
    <n v="100"/>
    <n v="50"/>
    <n v="25"/>
    <x v="2"/>
    <x v="1"/>
    <m/>
    <x v="0"/>
    <x v="0"/>
    <x v="0"/>
    <x v="25"/>
    <x v="302"/>
    <x v="25"/>
    <x v="5"/>
  </r>
  <r>
    <n v="242"/>
    <s v="1033"/>
    <x v="0"/>
    <n v="64"/>
    <n v="117"/>
    <n v="85"/>
    <x v="2"/>
    <x v="0"/>
    <m/>
    <x v="0"/>
    <x v="0"/>
    <x v="0"/>
    <x v="25"/>
    <x v="303"/>
    <x v="25"/>
    <x v="5"/>
  </r>
  <r>
    <n v="587"/>
    <s v="1033"/>
    <x v="1"/>
    <n v="73"/>
    <n v="93"/>
    <n v="59"/>
    <x v="2"/>
    <x v="1"/>
    <m/>
    <x v="0"/>
    <x v="0"/>
    <x v="0"/>
    <x v="25"/>
    <x v="303"/>
    <x v="25"/>
    <x v="5"/>
  </r>
  <r>
    <n v="243"/>
    <s v="1034"/>
    <x v="0"/>
    <n v="72"/>
    <n v="105"/>
    <n v="55"/>
    <x v="2"/>
    <x v="0"/>
    <m/>
    <x v="0"/>
    <x v="0"/>
    <x v="0"/>
    <x v="25"/>
    <x v="304"/>
    <x v="25"/>
    <x v="5"/>
  </r>
  <r>
    <n v="588"/>
    <s v="1034"/>
    <x v="1"/>
    <n v="127"/>
    <n v="120"/>
    <n v="85"/>
    <x v="2"/>
    <x v="1"/>
    <m/>
    <x v="0"/>
    <x v="0"/>
    <x v="0"/>
    <x v="25"/>
    <x v="304"/>
    <x v="25"/>
    <x v="5"/>
  </r>
  <r>
    <n v="244"/>
    <s v="1035"/>
    <x v="0"/>
    <n v="53"/>
    <n v="125"/>
    <n v="51"/>
    <x v="2"/>
    <x v="0"/>
    <m/>
    <x v="0"/>
    <x v="0"/>
    <x v="0"/>
    <x v="25"/>
    <x v="305"/>
    <x v="25"/>
    <x v="5"/>
  </r>
  <r>
    <n v="589"/>
    <s v="1035"/>
    <x v="1"/>
    <n v="112"/>
    <n v="537"/>
    <n v="29"/>
    <x v="2"/>
    <x v="1"/>
    <m/>
    <x v="0"/>
    <x v="0"/>
    <x v="0"/>
    <x v="25"/>
    <x v="305"/>
    <x v="25"/>
    <x v="5"/>
  </r>
  <r>
    <n v="245"/>
    <s v="1036"/>
    <x v="0"/>
    <n v="63"/>
    <n v="195"/>
    <n v="65"/>
    <x v="2"/>
    <x v="0"/>
    <m/>
    <x v="0"/>
    <x v="0"/>
    <x v="0"/>
    <x v="25"/>
    <x v="306"/>
    <x v="25"/>
    <x v="5"/>
  </r>
  <r>
    <n v="590"/>
    <s v="1036"/>
    <x v="1"/>
    <n v="16"/>
    <n v="50"/>
    <n v="39"/>
    <x v="2"/>
    <x v="1"/>
    <m/>
    <x v="0"/>
    <x v="0"/>
    <x v="0"/>
    <x v="25"/>
    <x v="306"/>
    <x v="25"/>
    <x v="5"/>
  </r>
  <r>
    <n v="330"/>
    <s v="1350"/>
    <x v="0"/>
    <n v="100"/>
    <n v="725"/>
    <n v="24"/>
    <x v="2"/>
    <x v="0"/>
    <m/>
    <x v="0"/>
    <x v="0"/>
    <x v="0"/>
    <x v="26"/>
    <x v="45"/>
    <x v="26"/>
    <x v="4"/>
  </r>
  <r>
    <n v="675"/>
    <s v="1350"/>
    <x v="1"/>
    <n v="100"/>
    <n v="725"/>
    <n v="24"/>
    <x v="2"/>
    <x v="1"/>
    <m/>
    <x v="0"/>
    <x v="0"/>
    <x v="0"/>
    <x v="26"/>
    <x v="45"/>
    <x v="26"/>
    <x v="4"/>
  </r>
  <r>
    <n v="331"/>
    <s v="1355"/>
    <x v="0"/>
    <n v="125"/>
    <n v="452"/>
    <n v="22"/>
    <x v="2"/>
    <x v="0"/>
    <m/>
    <x v="0"/>
    <x v="0"/>
    <x v="0"/>
    <x v="26"/>
    <x v="307"/>
    <x v="26"/>
    <x v="4"/>
  </r>
  <r>
    <n v="676"/>
    <s v="1355"/>
    <x v="1"/>
    <n v="125"/>
    <n v="452"/>
    <n v="22"/>
    <x v="2"/>
    <x v="1"/>
    <m/>
    <x v="0"/>
    <x v="0"/>
    <x v="0"/>
    <x v="26"/>
    <x v="307"/>
    <x v="26"/>
    <x v="4"/>
  </r>
  <r>
    <n v="332"/>
    <s v="1360"/>
    <x v="0"/>
    <n v="60"/>
    <n v="300"/>
    <n v="13"/>
    <x v="2"/>
    <x v="0"/>
    <m/>
    <x v="0"/>
    <x v="0"/>
    <x v="0"/>
    <x v="26"/>
    <x v="64"/>
    <x v="26"/>
    <x v="4"/>
  </r>
  <r>
    <n v="677"/>
    <s v="1360"/>
    <x v="1"/>
    <n v="60"/>
    <n v="300"/>
    <n v="13"/>
    <x v="2"/>
    <x v="1"/>
    <m/>
    <x v="0"/>
    <x v="0"/>
    <x v="0"/>
    <x v="26"/>
    <x v="64"/>
    <x v="26"/>
    <x v="4"/>
  </r>
  <r>
    <n v="333"/>
    <s v="1365"/>
    <x v="0"/>
    <n v="58"/>
    <n v="217"/>
    <n v="8"/>
    <x v="2"/>
    <x v="0"/>
    <m/>
    <x v="0"/>
    <x v="0"/>
    <x v="0"/>
    <x v="26"/>
    <x v="308"/>
    <x v="26"/>
    <x v="4"/>
  </r>
  <r>
    <n v="678"/>
    <s v="1365"/>
    <x v="1"/>
    <n v="58"/>
    <n v="217"/>
    <n v="8"/>
    <x v="2"/>
    <x v="1"/>
    <m/>
    <x v="0"/>
    <x v="0"/>
    <x v="0"/>
    <x v="26"/>
    <x v="308"/>
    <x v="26"/>
    <x v="4"/>
  </r>
  <r>
    <n v="334"/>
    <s v="1370"/>
    <x v="0"/>
    <n v="103"/>
    <n v="258"/>
    <n v="32"/>
    <x v="2"/>
    <x v="0"/>
    <m/>
    <x v="0"/>
    <x v="0"/>
    <x v="0"/>
    <x v="26"/>
    <x v="309"/>
    <x v="26"/>
    <x v="4"/>
  </r>
  <r>
    <n v="679"/>
    <s v="1370"/>
    <x v="1"/>
    <n v="103"/>
    <n v="258"/>
    <n v="32"/>
    <x v="2"/>
    <x v="1"/>
    <m/>
    <x v="0"/>
    <x v="0"/>
    <x v="0"/>
    <x v="26"/>
    <x v="309"/>
    <x v="26"/>
    <x v="4"/>
  </r>
  <r>
    <n v="335"/>
    <s v="1375"/>
    <x v="0"/>
    <n v="116"/>
    <n v="116"/>
    <n v="95"/>
    <x v="2"/>
    <x v="0"/>
    <m/>
    <x v="0"/>
    <x v="0"/>
    <x v="0"/>
    <x v="26"/>
    <x v="310"/>
    <x v="26"/>
    <x v="4"/>
  </r>
  <r>
    <n v="680"/>
    <s v="1375"/>
    <x v="1"/>
    <n v="116"/>
    <n v="116"/>
    <n v="95"/>
    <x v="2"/>
    <x v="1"/>
    <m/>
    <x v="0"/>
    <x v="0"/>
    <x v="0"/>
    <x v="26"/>
    <x v="310"/>
    <x v="26"/>
    <x v="4"/>
  </r>
  <r>
    <n v="336"/>
    <s v="1380"/>
    <x v="0"/>
    <n v="45"/>
    <n v="150"/>
    <n v="11"/>
    <x v="2"/>
    <x v="0"/>
    <m/>
    <x v="0"/>
    <x v="0"/>
    <x v="0"/>
    <x v="26"/>
    <x v="311"/>
    <x v="26"/>
    <x v="4"/>
  </r>
  <r>
    <n v="681"/>
    <s v="1380"/>
    <x v="1"/>
    <n v="45"/>
    <n v="150"/>
    <n v="11"/>
    <x v="2"/>
    <x v="1"/>
    <m/>
    <x v="0"/>
    <x v="0"/>
    <x v="0"/>
    <x v="26"/>
    <x v="311"/>
    <x v="26"/>
    <x v="4"/>
  </r>
  <r>
    <n v="337"/>
    <s v="1385"/>
    <x v="0"/>
    <n v="50"/>
    <n v="198"/>
    <n v="63"/>
    <x v="2"/>
    <x v="0"/>
    <m/>
    <x v="0"/>
    <x v="0"/>
    <x v="0"/>
    <x v="26"/>
    <x v="312"/>
    <x v="26"/>
    <x v="4"/>
  </r>
  <r>
    <n v="682"/>
    <s v="1385"/>
    <x v="1"/>
    <n v="50"/>
    <n v="198"/>
    <n v="63"/>
    <x v="2"/>
    <x v="1"/>
    <m/>
    <x v="0"/>
    <x v="0"/>
    <x v="0"/>
    <x v="26"/>
    <x v="312"/>
    <x v="26"/>
    <x v="4"/>
  </r>
  <r>
    <n v="338"/>
    <s v="1390"/>
    <x v="0"/>
    <n v="230"/>
    <n v="207"/>
    <n v="22"/>
    <x v="2"/>
    <x v="0"/>
    <m/>
    <x v="0"/>
    <x v="0"/>
    <x v="0"/>
    <x v="26"/>
    <x v="313"/>
    <x v="26"/>
    <x v="4"/>
  </r>
  <r>
    <n v="683"/>
    <s v="1390"/>
    <x v="1"/>
    <n v="230"/>
    <n v="207"/>
    <n v="22"/>
    <x v="2"/>
    <x v="1"/>
    <m/>
    <x v="0"/>
    <x v="0"/>
    <x v="0"/>
    <x v="26"/>
    <x v="313"/>
    <x v="26"/>
    <x v="4"/>
  </r>
  <r>
    <n v="339"/>
    <s v="1395"/>
    <x v="0"/>
    <n v="113"/>
    <n v="298"/>
    <n v="34"/>
    <x v="2"/>
    <x v="0"/>
    <m/>
    <x v="0"/>
    <x v="0"/>
    <x v="0"/>
    <x v="26"/>
    <x v="314"/>
    <x v="26"/>
    <x v="4"/>
  </r>
  <r>
    <n v="684"/>
    <s v="1395"/>
    <x v="1"/>
    <n v="113"/>
    <n v="298"/>
    <n v="34"/>
    <x v="2"/>
    <x v="1"/>
    <m/>
    <x v="0"/>
    <x v="0"/>
    <x v="0"/>
    <x v="26"/>
    <x v="314"/>
    <x v="26"/>
    <x v="4"/>
  </r>
  <r>
    <n v="270"/>
    <s v="1400"/>
    <x v="0"/>
    <n v="196"/>
    <n v="188"/>
    <n v="95"/>
    <x v="2"/>
    <x v="0"/>
    <m/>
    <x v="0"/>
    <x v="0"/>
    <x v="0"/>
    <x v="26"/>
    <x v="270"/>
    <x v="26"/>
    <x v="4"/>
  </r>
  <r>
    <n v="615"/>
    <s v="1400"/>
    <x v="1"/>
    <n v="198"/>
    <n v="185"/>
    <n v="85"/>
    <x v="2"/>
    <x v="1"/>
    <m/>
    <x v="0"/>
    <x v="0"/>
    <x v="0"/>
    <x v="26"/>
    <x v="270"/>
    <x v="26"/>
    <x v="4"/>
  </r>
  <r>
    <n v="341"/>
    <s v="1405"/>
    <x v="0"/>
    <n v="140"/>
    <n v="205"/>
    <n v="18"/>
    <x v="2"/>
    <x v="0"/>
    <m/>
    <x v="0"/>
    <x v="0"/>
    <x v="0"/>
    <x v="26"/>
    <x v="315"/>
    <x v="26"/>
    <x v="4"/>
  </r>
  <r>
    <n v="686"/>
    <s v="1405"/>
    <x v="1"/>
    <n v="140"/>
    <n v="205"/>
    <n v="18"/>
    <x v="2"/>
    <x v="1"/>
    <m/>
    <x v="0"/>
    <x v="0"/>
    <x v="0"/>
    <x v="26"/>
    <x v="315"/>
    <x v="26"/>
    <x v="4"/>
  </r>
  <r>
    <n v="342"/>
    <s v="1410"/>
    <x v="0"/>
    <n v="110"/>
    <n v="238"/>
    <n v="78"/>
    <x v="2"/>
    <x v="0"/>
    <m/>
    <x v="0"/>
    <x v="0"/>
    <x v="0"/>
    <x v="26"/>
    <x v="316"/>
    <x v="26"/>
    <x v="4"/>
  </r>
  <r>
    <n v="687"/>
    <s v="1410"/>
    <x v="1"/>
    <n v="110"/>
    <n v="238"/>
    <n v="78"/>
    <x v="2"/>
    <x v="1"/>
    <m/>
    <x v="0"/>
    <x v="0"/>
    <x v="0"/>
    <x v="26"/>
    <x v="316"/>
    <x v="26"/>
    <x v="4"/>
  </r>
  <r>
    <n v="343"/>
    <s v="1415"/>
    <x v="0"/>
    <n v="50"/>
    <n v="248"/>
    <n v="68"/>
    <x v="2"/>
    <x v="0"/>
    <m/>
    <x v="0"/>
    <x v="0"/>
    <x v="0"/>
    <x v="26"/>
    <x v="317"/>
    <x v="26"/>
    <x v="4"/>
  </r>
  <r>
    <n v="688"/>
    <s v="1415"/>
    <x v="1"/>
    <n v="50"/>
    <n v="248"/>
    <n v="68"/>
    <x v="2"/>
    <x v="1"/>
    <m/>
    <x v="0"/>
    <x v="0"/>
    <x v="0"/>
    <x v="26"/>
    <x v="317"/>
    <x v="26"/>
    <x v="4"/>
  </r>
  <r>
    <n v="344"/>
    <s v="1420"/>
    <x v="0"/>
    <n v="289"/>
    <n v="579"/>
    <n v="98"/>
    <x v="2"/>
    <x v="0"/>
    <m/>
    <x v="0"/>
    <x v="0"/>
    <x v="0"/>
    <x v="27"/>
    <x v="318"/>
    <x v="27"/>
    <x v="4"/>
  </r>
  <r>
    <n v="689"/>
    <s v="1420"/>
    <x v="1"/>
    <n v="213"/>
    <n v="873"/>
    <n v="85"/>
    <x v="2"/>
    <x v="1"/>
    <m/>
    <x v="0"/>
    <x v="0"/>
    <x v="0"/>
    <x v="27"/>
    <x v="318"/>
    <x v="27"/>
    <x v="4"/>
  </r>
  <r>
    <n v="345"/>
    <s v="1425"/>
    <x v="0"/>
    <n v="127"/>
    <n v="409"/>
    <n v="75"/>
    <x v="2"/>
    <x v="0"/>
    <m/>
    <x v="0"/>
    <x v="0"/>
    <x v="0"/>
    <x v="27"/>
    <x v="319"/>
    <x v="27"/>
    <x v="4"/>
  </r>
  <r>
    <n v="690"/>
    <s v="1425"/>
    <x v="1"/>
    <n v="52"/>
    <n v="296"/>
    <n v="60"/>
    <x v="2"/>
    <x v="1"/>
    <m/>
    <x v="0"/>
    <x v="0"/>
    <x v="0"/>
    <x v="27"/>
    <x v="319"/>
    <x v="27"/>
    <x v="4"/>
  </r>
  <r>
    <n v="346"/>
    <s v="1430"/>
    <x v="0"/>
    <n v="171"/>
    <n v="646"/>
    <n v="85"/>
    <x v="2"/>
    <x v="0"/>
    <m/>
    <x v="0"/>
    <x v="0"/>
    <x v="0"/>
    <x v="27"/>
    <x v="320"/>
    <x v="27"/>
    <x v="4"/>
  </r>
  <r>
    <n v="691"/>
    <s v="1430"/>
    <x v="1"/>
    <n v="96"/>
    <n v="846"/>
    <n v="75"/>
    <x v="2"/>
    <x v="1"/>
    <m/>
    <x v="0"/>
    <x v="0"/>
    <x v="0"/>
    <x v="27"/>
    <x v="320"/>
    <x v="27"/>
    <x v="4"/>
  </r>
  <r>
    <n v="347"/>
    <s v="1435"/>
    <x v="0"/>
    <n v="166"/>
    <n v="465"/>
    <n v="54"/>
    <x v="2"/>
    <x v="0"/>
    <m/>
    <x v="0"/>
    <x v="0"/>
    <x v="0"/>
    <x v="27"/>
    <x v="321"/>
    <x v="27"/>
    <x v="4"/>
  </r>
  <r>
    <n v="692"/>
    <s v="1435"/>
    <x v="1"/>
    <n v="90"/>
    <n v="537"/>
    <n v="54"/>
    <x v="2"/>
    <x v="1"/>
    <m/>
    <x v="0"/>
    <x v="0"/>
    <x v="0"/>
    <x v="27"/>
    <x v="321"/>
    <x v="27"/>
    <x v="4"/>
  </r>
  <r>
    <n v="348"/>
    <s v="1440"/>
    <x v="0"/>
    <n v="186"/>
    <n v="424"/>
    <n v="35"/>
    <x v="2"/>
    <x v="0"/>
    <m/>
    <x v="0"/>
    <x v="0"/>
    <x v="0"/>
    <x v="27"/>
    <x v="322"/>
    <x v="27"/>
    <x v="4"/>
  </r>
  <r>
    <n v="693"/>
    <s v="1440"/>
    <x v="1"/>
    <n v="110"/>
    <n v="403"/>
    <n v="72"/>
    <x v="2"/>
    <x v="1"/>
    <m/>
    <x v="0"/>
    <x v="0"/>
    <x v="0"/>
    <x v="27"/>
    <x v="322"/>
    <x v="27"/>
    <x v="4"/>
  </r>
  <r>
    <n v="349"/>
    <s v="1445"/>
    <x v="0"/>
    <n v="194"/>
    <n v="509"/>
    <n v="25"/>
    <x v="2"/>
    <x v="0"/>
    <m/>
    <x v="0"/>
    <x v="0"/>
    <x v="0"/>
    <x v="27"/>
    <x v="323"/>
    <x v="27"/>
    <x v="4"/>
  </r>
  <r>
    <n v="694"/>
    <s v="1445"/>
    <x v="1"/>
    <n v="118"/>
    <n v="332"/>
    <n v="50"/>
    <x v="2"/>
    <x v="1"/>
    <m/>
    <x v="0"/>
    <x v="0"/>
    <x v="0"/>
    <x v="27"/>
    <x v="323"/>
    <x v="27"/>
    <x v="4"/>
  </r>
  <r>
    <n v="350"/>
    <s v="1450"/>
    <x v="0"/>
    <n v="168"/>
    <n v="610"/>
    <n v="44"/>
    <x v="2"/>
    <x v="0"/>
    <m/>
    <x v="0"/>
    <x v="0"/>
    <x v="0"/>
    <x v="27"/>
    <x v="324"/>
    <x v="27"/>
    <x v="4"/>
  </r>
  <r>
    <n v="695"/>
    <s v="1450"/>
    <x v="1"/>
    <n v="93"/>
    <n v="727"/>
    <n v="60"/>
    <x v="2"/>
    <x v="1"/>
    <m/>
    <x v="0"/>
    <x v="0"/>
    <x v="0"/>
    <x v="27"/>
    <x v="324"/>
    <x v="27"/>
    <x v="4"/>
  </r>
  <r>
    <n v="351"/>
    <s v="1455"/>
    <x v="0"/>
    <n v="145"/>
    <n v="424"/>
    <n v="45"/>
    <x v="2"/>
    <x v="0"/>
    <m/>
    <x v="0"/>
    <x v="0"/>
    <x v="0"/>
    <x v="27"/>
    <x v="325"/>
    <x v="27"/>
    <x v="4"/>
  </r>
  <r>
    <n v="696"/>
    <s v="1455"/>
    <x v="1"/>
    <n v="69"/>
    <n v="715"/>
    <n v="79"/>
    <x v="2"/>
    <x v="1"/>
    <m/>
    <x v="0"/>
    <x v="0"/>
    <x v="0"/>
    <x v="27"/>
    <x v="325"/>
    <x v="27"/>
    <x v="4"/>
  </r>
  <r>
    <n v="352"/>
    <s v="1460"/>
    <x v="0"/>
    <n v="160"/>
    <n v="490"/>
    <n v="41"/>
    <x v="2"/>
    <x v="0"/>
    <m/>
    <x v="0"/>
    <x v="0"/>
    <x v="0"/>
    <x v="27"/>
    <x v="326"/>
    <x v="27"/>
    <x v="4"/>
  </r>
  <r>
    <n v="697"/>
    <s v="1460"/>
    <x v="1"/>
    <n v="85"/>
    <n v="573"/>
    <n v="68"/>
    <x v="2"/>
    <x v="1"/>
    <m/>
    <x v="0"/>
    <x v="0"/>
    <x v="0"/>
    <x v="27"/>
    <x v="326"/>
    <x v="27"/>
    <x v="4"/>
  </r>
  <r>
    <n v="353"/>
    <s v="1465"/>
    <x v="0"/>
    <n v="126"/>
    <n v="442"/>
    <n v="23"/>
    <x v="2"/>
    <x v="0"/>
    <m/>
    <x v="0"/>
    <x v="0"/>
    <x v="0"/>
    <x v="27"/>
    <x v="327"/>
    <x v="27"/>
    <x v="4"/>
  </r>
  <r>
    <n v="698"/>
    <s v="1465"/>
    <x v="1"/>
    <n v="50"/>
    <n v="329"/>
    <n v="45"/>
    <x v="2"/>
    <x v="1"/>
    <m/>
    <x v="0"/>
    <x v="0"/>
    <x v="0"/>
    <x v="27"/>
    <x v="327"/>
    <x v="27"/>
    <x v="4"/>
  </r>
</pivotCacheRecords>
</file>

<file path=xl/pivotCache/pivotCacheRecords52.xml><?xml version="1.0" encoding="utf-8"?>
<pivotCacheRecords xmlns="http://schemas.openxmlformats.org/spreadsheetml/2006/main" xmlns:r="http://schemas.openxmlformats.org/officeDocument/2006/relationships" count="68">
  <r>
    <n v="1199"/>
    <s v="2070"/>
    <x v="0"/>
    <n v="20"/>
    <x v="0"/>
    <n v="0"/>
    <x v="0"/>
    <d v="2013-05-20T15:14:15"/>
    <x v="0"/>
    <x v="0"/>
    <x v="0"/>
    <x v="0"/>
    <x v="0"/>
    <x v="0"/>
  </r>
  <r>
    <n v="1200"/>
    <s v="2080"/>
    <x v="0"/>
    <n v="6"/>
    <x v="0"/>
    <n v="0"/>
    <x v="0"/>
    <d v="2013-05-20T15:14:26"/>
    <x v="0"/>
    <x v="0"/>
    <x v="1"/>
    <x v="1"/>
    <x v="0"/>
    <x v="0"/>
  </r>
  <r>
    <n v="1201"/>
    <s v="2470"/>
    <x v="0"/>
    <n v="443"/>
    <x v="0"/>
    <n v="387"/>
    <x v="0"/>
    <d v="2013-10-15T16:42:38"/>
    <x v="0"/>
    <x v="1"/>
    <x v="1"/>
    <x v="2"/>
    <x v="1"/>
    <x v="1"/>
  </r>
  <r>
    <n v="1202"/>
    <s v="2480"/>
    <x v="0"/>
    <n v="398"/>
    <x v="0"/>
    <n v="749"/>
    <x v="0"/>
    <d v="2013-10-15T16:43:00"/>
    <x v="0"/>
    <x v="1"/>
    <x v="1"/>
    <x v="3"/>
    <x v="1"/>
    <x v="1"/>
  </r>
  <r>
    <n v="1203"/>
    <s v="2485"/>
    <x v="0"/>
    <n v="715"/>
    <x v="0"/>
    <n v="537"/>
    <x v="0"/>
    <d v="2013-10-15T16:43:17"/>
    <x v="0"/>
    <x v="1"/>
    <x v="1"/>
    <x v="4"/>
    <x v="1"/>
    <x v="1"/>
  </r>
  <r>
    <n v="1204"/>
    <s v="2475"/>
    <x v="0"/>
    <n v="469"/>
    <x v="0"/>
    <n v="324"/>
    <x v="0"/>
    <d v="2013-10-15T16:43:34"/>
    <x v="0"/>
    <x v="1"/>
    <x v="1"/>
    <x v="5"/>
    <x v="1"/>
    <x v="1"/>
  </r>
  <r>
    <n v="1205"/>
    <s v="2490"/>
    <x v="0"/>
    <n v="832"/>
    <x v="0"/>
    <n v="717"/>
    <x v="0"/>
    <d v="2013-10-15T16:43:52"/>
    <x v="0"/>
    <x v="1"/>
    <x v="1"/>
    <x v="6"/>
    <x v="1"/>
    <x v="1"/>
  </r>
  <r>
    <n v="1206"/>
    <s v="2465"/>
    <x v="0"/>
    <n v="358"/>
    <x v="0"/>
    <n v="235"/>
    <x v="0"/>
    <d v="2013-10-15T16:44:14"/>
    <x v="0"/>
    <x v="1"/>
    <x v="1"/>
    <x v="7"/>
    <x v="1"/>
    <x v="1"/>
  </r>
  <r>
    <n v="1207"/>
    <s v="2495"/>
    <x v="0"/>
    <n v="403"/>
    <x v="0"/>
    <n v="652"/>
    <x v="0"/>
    <d v="2013-10-15T16:44:31"/>
    <x v="0"/>
    <x v="1"/>
    <x v="1"/>
    <x v="8"/>
    <x v="1"/>
    <x v="1"/>
  </r>
  <r>
    <n v="1208"/>
    <s v="2500"/>
    <x v="0"/>
    <n v="272"/>
    <x v="1"/>
    <n v="519"/>
    <x v="0"/>
    <d v="2013-10-15T16:44:56"/>
    <x v="0"/>
    <x v="1"/>
    <x v="1"/>
    <x v="9"/>
    <x v="1"/>
    <x v="1"/>
  </r>
  <r>
    <n v="1209"/>
    <s v="2505"/>
    <x v="0"/>
    <n v="381"/>
    <x v="0"/>
    <n v="212"/>
    <x v="0"/>
    <d v="2013-10-15T16:48:20"/>
    <x v="0"/>
    <x v="1"/>
    <x v="1"/>
    <x v="10"/>
    <x v="1"/>
    <x v="1"/>
  </r>
  <r>
    <n v="1210"/>
    <s v="2510"/>
    <x v="0"/>
    <n v="606"/>
    <x v="0"/>
    <n v="162"/>
    <x v="0"/>
    <d v="2013-10-15T16:48:41"/>
    <x v="0"/>
    <x v="1"/>
    <x v="1"/>
    <x v="11"/>
    <x v="1"/>
    <x v="1"/>
  </r>
  <r>
    <n v="1211"/>
    <s v="2135"/>
    <x v="0"/>
    <n v="1924"/>
    <x v="2"/>
    <n v="508"/>
    <x v="0"/>
    <d v="2013-10-16T12:42:32"/>
    <x v="0"/>
    <x v="2"/>
    <x v="2"/>
    <x v="12"/>
    <x v="2"/>
    <x v="2"/>
  </r>
  <r>
    <n v="1212"/>
    <s v="2140"/>
    <x v="0"/>
    <n v="1262"/>
    <x v="0"/>
    <n v="271"/>
    <x v="0"/>
    <d v="2013-10-16T12:46:33"/>
    <x v="0"/>
    <x v="2"/>
    <x v="1"/>
    <x v="13"/>
    <x v="2"/>
    <x v="2"/>
  </r>
  <r>
    <n v="1213"/>
    <s v="2145"/>
    <x v="0"/>
    <n v="853"/>
    <x v="0"/>
    <n v="396"/>
    <x v="0"/>
    <d v="2013-10-16T12:46:51"/>
    <x v="0"/>
    <x v="2"/>
    <x v="1"/>
    <x v="14"/>
    <x v="2"/>
    <x v="2"/>
  </r>
  <r>
    <n v="1214"/>
    <s v="2150"/>
    <x v="0"/>
    <n v="424"/>
    <x v="0"/>
    <n v="390"/>
    <x v="0"/>
    <d v="2013-10-16T12:47:16"/>
    <x v="0"/>
    <x v="2"/>
    <x v="1"/>
    <x v="15"/>
    <x v="2"/>
    <x v="2"/>
  </r>
  <r>
    <n v="1215"/>
    <s v="2155"/>
    <x v="0"/>
    <n v="1284"/>
    <x v="0"/>
    <n v="319"/>
    <x v="0"/>
    <d v="2013-10-16T12:47:53"/>
    <x v="0"/>
    <x v="2"/>
    <x v="1"/>
    <x v="16"/>
    <x v="2"/>
    <x v="2"/>
  </r>
  <r>
    <n v="1216"/>
    <s v="2160"/>
    <x v="0"/>
    <n v="866"/>
    <x v="0"/>
    <n v="215"/>
    <x v="0"/>
    <d v="2013-10-16T12:50:33"/>
    <x v="0"/>
    <x v="2"/>
    <x v="1"/>
    <x v="17"/>
    <x v="2"/>
    <x v="2"/>
  </r>
  <r>
    <n v="1217"/>
    <s v="2165"/>
    <x v="0"/>
    <n v="325"/>
    <x v="0"/>
    <n v="143"/>
    <x v="0"/>
    <d v="2013-10-16T12:51:22"/>
    <x v="0"/>
    <x v="2"/>
    <x v="1"/>
    <x v="18"/>
    <x v="2"/>
    <x v="2"/>
  </r>
  <r>
    <n v="1218"/>
    <s v="2170"/>
    <x v="0"/>
    <n v="282"/>
    <x v="0"/>
    <n v="1922"/>
    <x v="0"/>
    <d v="2013-10-16T12:51:53"/>
    <x v="0"/>
    <x v="2"/>
    <x v="1"/>
    <x v="19"/>
    <x v="2"/>
    <x v="2"/>
  </r>
  <r>
    <n v="1219"/>
    <s v="2175"/>
    <x v="0"/>
    <n v="475"/>
    <x v="0"/>
    <n v="152"/>
    <x v="0"/>
    <d v="2013-10-16T12:52:52"/>
    <x v="0"/>
    <x v="2"/>
    <x v="1"/>
    <x v="20"/>
    <x v="2"/>
    <x v="2"/>
  </r>
  <r>
    <n v="1220"/>
    <s v="2180"/>
    <x v="0"/>
    <n v="552"/>
    <x v="0"/>
    <n v="389"/>
    <x v="0"/>
    <d v="2013-10-16T12:53:47"/>
    <x v="0"/>
    <x v="2"/>
    <x v="1"/>
    <x v="21"/>
    <x v="2"/>
    <x v="2"/>
  </r>
  <r>
    <n v="1221"/>
    <s v="2185"/>
    <x v="0"/>
    <n v="660"/>
    <x v="0"/>
    <n v="110"/>
    <x v="0"/>
    <d v="2013-10-16T12:54:13"/>
    <x v="0"/>
    <x v="2"/>
    <x v="1"/>
    <x v="22"/>
    <x v="2"/>
    <x v="2"/>
  </r>
  <r>
    <n v="1222"/>
    <s v="2190"/>
    <x v="0"/>
    <n v="204"/>
    <x v="0"/>
    <n v="180"/>
    <x v="0"/>
    <d v="2013-10-16T12:54:42"/>
    <x v="0"/>
    <x v="2"/>
    <x v="1"/>
    <x v="23"/>
    <x v="2"/>
    <x v="2"/>
  </r>
  <r>
    <n v="1223"/>
    <s v="2195"/>
    <x v="0"/>
    <n v="144"/>
    <x v="0"/>
    <n v="115"/>
    <x v="0"/>
    <d v="2013-10-16T12:57:42"/>
    <x v="0"/>
    <x v="2"/>
    <x v="1"/>
    <x v="24"/>
    <x v="2"/>
    <x v="2"/>
  </r>
  <r>
    <n v="1224"/>
    <s v="2515"/>
    <x v="0"/>
    <n v="705"/>
    <x v="3"/>
    <n v="0"/>
    <x v="0"/>
    <d v="2013-10-17T10:32:49"/>
    <x v="0"/>
    <x v="3"/>
    <x v="1"/>
    <x v="25"/>
    <x v="3"/>
    <x v="3"/>
  </r>
  <r>
    <n v="1225"/>
    <s v="2520"/>
    <x v="0"/>
    <n v="1262"/>
    <x v="3"/>
    <n v="0"/>
    <x v="0"/>
    <d v="2013-10-17T10:33:20"/>
    <x v="0"/>
    <x v="3"/>
    <x v="1"/>
    <x v="26"/>
    <x v="3"/>
    <x v="3"/>
  </r>
  <r>
    <n v="1226"/>
    <s v="2525"/>
    <x v="0"/>
    <n v="818"/>
    <x v="4"/>
    <n v="0"/>
    <x v="0"/>
    <d v="2013-10-17T10:33:56"/>
    <x v="0"/>
    <x v="3"/>
    <x v="3"/>
    <x v="27"/>
    <x v="3"/>
    <x v="3"/>
  </r>
  <r>
    <n v="1227"/>
    <s v="2530"/>
    <x v="0"/>
    <n v="1054"/>
    <x v="5"/>
    <n v="0"/>
    <x v="0"/>
    <d v="2013-10-17T10:35:57"/>
    <x v="0"/>
    <x v="3"/>
    <x v="3"/>
    <x v="28"/>
    <x v="3"/>
    <x v="3"/>
  </r>
  <r>
    <n v="1228"/>
    <s v="2535"/>
    <x v="0"/>
    <n v="978"/>
    <x v="6"/>
    <n v="0"/>
    <x v="0"/>
    <d v="2013-10-17T10:36:51"/>
    <x v="0"/>
    <x v="3"/>
    <x v="1"/>
    <x v="29"/>
    <x v="3"/>
    <x v="3"/>
  </r>
  <r>
    <n v="1229"/>
    <s v="2540"/>
    <x v="0"/>
    <n v="539"/>
    <x v="7"/>
    <n v="0"/>
    <x v="0"/>
    <d v="2013-10-17T10:37:54"/>
    <x v="0"/>
    <x v="3"/>
    <x v="1"/>
    <x v="30"/>
    <x v="3"/>
    <x v="3"/>
  </r>
  <r>
    <n v="1230"/>
    <s v="2545"/>
    <x v="0"/>
    <n v="394"/>
    <x v="8"/>
    <n v="0"/>
    <x v="0"/>
    <d v="2013-10-17T10:38:23"/>
    <x v="0"/>
    <x v="3"/>
    <x v="1"/>
    <x v="31"/>
    <x v="3"/>
    <x v="3"/>
  </r>
  <r>
    <n v="1231"/>
    <s v="2550"/>
    <x v="0"/>
    <n v="690"/>
    <x v="9"/>
    <n v="0"/>
    <x v="0"/>
    <d v="2013-10-17T10:38:54"/>
    <x v="0"/>
    <x v="3"/>
    <x v="1"/>
    <x v="32"/>
    <x v="3"/>
    <x v="3"/>
  </r>
  <r>
    <n v="1232"/>
    <s v="2555"/>
    <x v="0"/>
    <n v="807"/>
    <x v="10"/>
    <n v="0"/>
    <x v="0"/>
    <d v="2013-10-17T10:39:22"/>
    <x v="0"/>
    <x v="3"/>
    <x v="1"/>
    <x v="33"/>
    <x v="3"/>
    <x v="3"/>
  </r>
  <r>
    <n v="1233"/>
    <s v="2560"/>
    <x v="0"/>
    <n v="998"/>
    <x v="11"/>
    <n v="0"/>
    <x v="0"/>
    <d v="2013-10-17T10:41:24"/>
    <x v="0"/>
    <x v="3"/>
    <x v="1"/>
    <x v="34"/>
    <x v="3"/>
    <x v="3"/>
  </r>
  <r>
    <n v="1234"/>
    <s v="2565"/>
    <x v="0"/>
    <n v="766"/>
    <x v="12"/>
    <n v="0"/>
    <x v="0"/>
    <d v="2013-10-17T10:42:07"/>
    <x v="0"/>
    <x v="3"/>
    <x v="1"/>
    <x v="35"/>
    <x v="3"/>
    <x v="3"/>
  </r>
  <r>
    <n v="1235"/>
    <s v="2570"/>
    <x v="0"/>
    <n v="849"/>
    <x v="13"/>
    <n v="0"/>
    <x v="0"/>
    <d v="2013-10-17T10:42:37"/>
    <x v="0"/>
    <x v="3"/>
    <x v="1"/>
    <x v="36"/>
    <x v="3"/>
    <x v="3"/>
  </r>
  <r>
    <n v="1238"/>
    <s v="1780"/>
    <x v="0"/>
    <n v="599"/>
    <x v="0"/>
    <n v="0"/>
    <x v="0"/>
    <d v="2013-10-17T19:57:56"/>
    <x v="0"/>
    <x v="4"/>
    <x v="1"/>
    <x v="37"/>
    <x v="4"/>
    <x v="4"/>
  </r>
  <r>
    <n v="1239"/>
    <s v="1785"/>
    <x v="0"/>
    <n v="648"/>
    <x v="0"/>
    <n v="0"/>
    <x v="0"/>
    <d v="2013-10-17T19:58:29"/>
    <x v="0"/>
    <x v="4"/>
    <x v="1"/>
    <x v="38"/>
    <x v="4"/>
    <x v="4"/>
  </r>
  <r>
    <n v="1240"/>
    <s v="1790"/>
    <x v="0"/>
    <n v="968"/>
    <x v="0"/>
    <n v="0"/>
    <x v="0"/>
    <d v="2013-10-17T19:58:49"/>
    <x v="0"/>
    <x v="4"/>
    <x v="1"/>
    <x v="39"/>
    <x v="4"/>
    <x v="4"/>
  </r>
  <r>
    <n v="1241"/>
    <s v="1795"/>
    <x v="0"/>
    <n v="739"/>
    <x v="0"/>
    <n v="0"/>
    <x v="0"/>
    <d v="2013-10-17T19:59:26"/>
    <x v="0"/>
    <x v="4"/>
    <x v="1"/>
    <x v="40"/>
    <x v="4"/>
    <x v="4"/>
  </r>
  <r>
    <n v="1242"/>
    <s v="1800"/>
    <x v="0"/>
    <n v="979"/>
    <x v="0"/>
    <n v="0"/>
    <x v="0"/>
    <d v="2013-10-17T19:59:48"/>
    <x v="0"/>
    <x v="4"/>
    <x v="1"/>
    <x v="41"/>
    <x v="4"/>
    <x v="4"/>
  </r>
  <r>
    <n v="1243"/>
    <s v="1805"/>
    <x v="0"/>
    <n v="898"/>
    <x v="0"/>
    <n v="0"/>
    <x v="0"/>
    <d v="2013-10-17T20:00:14"/>
    <x v="0"/>
    <x v="4"/>
    <x v="1"/>
    <x v="42"/>
    <x v="4"/>
    <x v="4"/>
  </r>
  <r>
    <n v="1244"/>
    <s v="1810"/>
    <x v="0"/>
    <n v="667"/>
    <x v="0"/>
    <n v="0"/>
    <x v="0"/>
    <d v="2013-10-17T20:00:41"/>
    <x v="0"/>
    <x v="4"/>
    <x v="1"/>
    <x v="43"/>
    <x v="4"/>
    <x v="4"/>
  </r>
  <r>
    <n v="1245"/>
    <s v="1815"/>
    <x v="0"/>
    <n v="617"/>
    <x v="0"/>
    <n v="0"/>
    <x v="0"/>
    <d v="2013-10-17T20:01:00"/>
    <x v="0"/>
    <x v="4"/>
    <x v="1"/>
    <x v="44"/>
    <x v="4"/>
    <x v="4"/>
  </r>
  <r>
    <n v="1246"/>
    <s v="1820"/>
    <x v="0"/>
    <n v="1450"/>
    <x v="0"/>
    <n v="0"/>
    <x v="0"/>
    <d v="2013-10-17T20:01:29"/>
    <x v="0"/>
    <x v="4"/>
    <x v="1"/>
    <x v="45"/>
    <x v="4"/>
    <x v="4"/>
  </r>
  <r>
    <n v="1247"/>
    <s v="1825"/>
    <x v="0"/>
    <n v="1020"/>
    <x v="0"/>
    <n v="0"/>
    <x v="0"/>
    <d v="2013-10-17T20:01:47"/>
    <x v="0"/>
    <x v="4"/>
    <x v="1"/>
    <x v="46"/>
    <x v="4"/>
    <x v="4"/>
  </r>
  <r>
    <n v="1248"/>
    <s v="1826"/>
    <x v="0"/>
    <n v="690"/>
    <x v="0"/>
    <n v="0"/>
    <x v="0"/>
    <d v="2013-10-17T20:02:09"/>
    <x v="0"/>
    <x v="4"/>
    <x v="1"/>
    <x v="47"/>
    <x v="4"/>
    <x v="4"/>
  </r>
  <r>
    <n v="1249"/>
    <s v="1827"/>
    <x v="0"/>
    <n v="607"/>
    <x v="0"/>
    <n v="0"/>
    <x v="0"/>
    <d v="2013-10-17T20:02:44"/>
    <x v="0"/>
    <x v="4"/>
    <x v="1"/>
    <x v="48"/>
    <x v="4"/>
    <x v="4"/>
  </r>
  <r>
    <n v="1250"/>
    <s v="1720"/>
    <x v="0"/>
    <n v="1250"/>
    <x v="0"/>
    <n v="437"/>
    <x v="0"/>
    <d v="2013-10-31T22:38:59"/>
    <x v="0"/>
    <x v="5"/>
    <x v="1"/>
    <x v="49"/>
    <x v="5"/>
    <x v="5"/>
  </r>
  <r>
    <n v="1252"/>
    <s v="1710"/>
    <x v="0"/>
    <n v="221"/>
    <x v="0"/>
    <n v="369"/>
    <x v="0"/>
    <d v="2013-10-31T22:40:28"/>
    <x v="0"/>
    <x v="5"/>
    <x v="1"/>
    <x v="32"/>
    <x v="5"/>
    <x v="5"/>
  </r>
  <r>
    <n v="1253"/>
    <s v="1705"/>
    <x v="0"/>
    <n v="466"/>
    <x v="0"/>
    <n v="304"/>
    <x v="0"/>
    <d v="2013-10-31T22:43:24"/>
    <x v="0"/>
    <x v="5"/>
    <x v="1"/>
    <x v="50"/>
    <x v="5"/>
    <x v="5"/>
  </r>
  <r>
    <n v="1254"/>
    <s v="1695"/>
    <x v="0"/>
    <n v="806"/>
    <x v="0"/>
    <n v="354"/>
    <x v="0"/>
    <d v="2013-10-31T22:44:38"/>
    <x v="0"/>
    <x v="5"/>
    <x v="1"/>
    <x v="51"/>
    <x v="5"/>
    <x v="5"/>
  </r>
  <r>
    <n v="1255"/>
    <s v="1715"/>
    <x v="0"/>
    <n v="405"/>
    <x v="0"/>
    <n v="205"/>
    <x v="0"/>
    <d v="2013-10-31T22:45:33"/>
    <x v="0"/>
    <x v="5"/>
    <x v="1"/>
    <x v="52"/>
    <x v="5"/>
    <x v="5"/>
  </r>
  <r>
    <n v="1256"/>
    <s v="1700"/>
    <x v="0"/>
    <n v="633"/>
    <x v="0"/>
    <n v="338"/>
    <x v="0"/>
    <d v="2013-10-31T22:47:02"/>
    <x v="0"/>
    <x v="5"/>
    <x v="1"/>
    <x v="53"/>
    <x v="5"/>
    <x v="5"/>
  </r>
  <r>
    <n v="1257"/>
    <s v="1155"/>
    <x v="0"/>
    <n v="602"/>
    <x v="0"/>
    <n v="10"/>
    <x v="0"/>
    <d v="2013-12-10T22:56:37"/>
    <x v="0"/>
    <x v="6"/>
    <x v="4"/>
    <x v="54"/>
    <x v="6"/>
    <x v="6"/>
  </r>
  <r>
    <n v="1258"/>
    <s v="1160"/>
    <x v="0"/>
    <n v="1128"/>
    <x v="0"/>
    <n v="130"/>
    <x v="0"/>
    <d v="2013-12-10T22:58:23"/>
    <x v="0"/>
    <x v="6"/>
    <x v="1"/>
    <x v="55"/>
    <x v="6"/>
    <x v="6"/>
  </r>
  <r>
    <n v="1259"/>
    <s v="1165"/>
    <x v="0"/>
    <n v="825"/>
    <x v="0"/>
    <n v="35"/>
    <x v="0"/>
    <d v="2013-12-10T22:58:52"/>
    <x v="0"/>
    <x v="6"/>
    <x v="1"/>
    <x v="56"/>
    <x v="6"/>
    <x v="6"/>
  </r>
  <r>
    <n v="1260"/>
    <s v="1170"/>
    <x v="0"/>
    <n v="491"/>
    <x v="0"/>
    <n v="41"/>
    <x v="0"/>
    <d v="2013-12-10T22:59:14"/>
    <x v="0"/>
    <x v="6"/>
    <x v="1"/>
    <x v="57"/>
    <x v="6"/>
    <x v="6"/>
  </r>
  <r>
    <n v="1261"/>
    <s v="1175"/>
    <x v="0"/>
    <n v="998"/>
    <x v="0"/>
    <n v="24"/>
    <x v="0"/>
    <d v="2013-12-10T22:59:33"/>
    <x v="0"/>
    <x v="6"/>
    <x v="1"/>
    <x v="58"/>
    <x v="6"/>
    <x v="6"/>
  </r>
  <r>
    <n v="1262"/>
    <s v="1180"/>
    <x v="0"/>
    <n v="928"/>
    <x v="0"/>
    <n v="5"/>
    <x v="0"/>
    <d v="2013-12-10T22:59:53"/>
    <x v="0"/>
    <x v="6"/>
    <x v="1"/>
    <x v="59"/>
    <x v="6"/>
    <x v="6"/>
  </r>
  <r>
    <n v="1263"/>
    <s v="1185"/>
    <x v="0"/>
    <n v="684"/>
    <x v="0"/>
    <n v="4"/>
    <x v="0"/>
    <d v="2013-12-10T23:00:11"/>
    <x v="0"/>
    <x v="6"/>
    <x v="1"/>
    <x v="60"/>
    <x v="6"/>
    <x v="6"/>
  </r>
  <r>
    <n v="1264"/>
    <s v="1190"/>
    <x v="0"/>
    <n v="808"/>
    <x v="0"/>
    <n v="3"/>
    <x v="0"/>
    <d v="2013-12-10T23:00:36"/>
    <x v="0"/>
    <x v="6"/>
    <x v="1"/>
    <x v="61"/>
    <x v="6"/>
    <x v="6"/>
  </r>
  <r>
    <n v="1265"/>
    <s v="1195"/>
    <x v="0"/>
    <n v="1255"/>
    <x v="0"/>
    <n v="17"/>
    <x v="0"/>
    <d v="2013-12-10T23:00:58"/>
    <x v="0"/>
    <x v="6"/>
    <x v="1"/>
    <x v="62"/>
    <x v="6"/>
    <x v="6"/>
  </r>
  <r>
    <n v="1266"/>
    <s v="1200"/>
    <x v="0"/>
    <n v="577"/>
    <x v="0"/>
    <n v="10"/>
    <x v="0"/>
    <d v="2013-12-10T23:01:19"/>
    <x v="0"/>
    <x v="6"/>
    <x v="1"/>
    <x v="63"/>
    <x v="6"/>
    <x v="6"/>
  </r>
  <r>
    <n v="1267"/>
    <s v="1205"/>
    <x v="0"/>
    <n v="719"/>
    <x v="0"/>
    <n v="37"/>
    <x v="0"/>
    <d v="2013-12-10T23:01:46"/>
    <x v="0"/>
    <x v="6"/>
    <x v="1"/>
    <x v="64"/>
    <x v="6"/>
    <x v="6"/>
  </r>
  <r>
    <n v="1268"/>
    <s v="1210"/>
    <x v="0"/>
    <n v="525"/>
    <x v="0"/>
    <n v="9"/>
    <x v="0"/>
    <d v="2013-12-10T23:02:14"/>
    <x v="0"/>
    <x v="6"/>
    <x v="1"/>
    <x v="65"/>
    <x v="6"/>
    <x v="6"/>
  </r>
  <r>
    <n v="1269"/>
    <s v="1215"/>
    <x v="0"/>
    <n v="398"/>
    <x v="0"/>
    <n v="24"/>
    <x v="0"/>
    <d v="2013-12-10T23:02:33"/>
    <x v="0"/>
    <x v="6"/>
    <x v="1"/>
    <x v="66"/>
    <x v="6"/>
    <x v="6"/>
  </r>
</pivotCacheRecords>
</file>

<file path=xl/pivotCache/pivotCacheRecords53.xml><?xml version="1.0" encoding="utf-8"?>
<pivotCacheRecords xmlns="http://schemas.openxmlformats.org/spreadsheetml/2006/main" xmlns:r="http://schemas.openxmlformats.org/officeDocument/2006/relationships" count="926">
  <r>
    <n v="131"/>
    <s v="1667"/>
    <x v="0"/>
    <x v="0"/>
    <x v="0"/>
    <n v="0"/>
    <x v="0"/>
    <d v="2014-09-19T11:56:00"/>
    <x v="0"/>
    <s v="banjarsari"/>
    <x v="0"/>
    <x v="0"/>
    <x v="0"/>
    <x v="0"/>
    <x v="0"/>
  </r>
  <r>
    <n v="456"/>
    <s v="1667"/>
    <x v="1"/>
    <x v="1"/>
    <x v="1"/>
    <n v="2"/>
    <x v="0"/>
    <d v="2013-11-29T08:51:00"/>
    <x v="0"/>
    <s v="banjarsari"/>
    <x v="0"/>
    <x v="0"/>
    <x v="0"/>
    <x v="0"/>
    <x v="0"/>
  </r>
  <r>
    <n v="762"/>
    <s v="1667"/>
    <x v="2"/>
    <x v="0"/>
    <x v="1"/>
    <n v="0"/>
    <x v="0"/>
    <d v="2014-12-13T20:00:00"/>
    <x v="0"/>
    <s v="banjarsari"/>
    <x v="0"/>
    <x v="0"/>
    <x v="0"/>
    <x v="0"/>
    <x v="0"/>
  </r>
  <r>
    <n v="161"/>
    <s v="1830"/>
    <x v="0"/>
    <x v="0"/>
    <x v="0"/>
    <n v="0"/>
    <x v="0"/>
    <d v="2014-09-19T11:56:00"/>
    <x v="0"/>
    <s v="banjarsari"/>
    <x v="0"/>
    <x v="0"/>
    <x v="1"/>
    <x v="0"/>
    <x v="0"/>
  </r>
  <r>
    <n v="492"/>
    <s v="1830"/>
    <x v="1"/>
    <x v="1"/>
    <x v="1"/>
    <n v="9"/>
    <x v="0"/>
    <d v="2013-11-29T08:52:00"/>
    <x v="0"/>
    <s v="banjarsari"/>
    <x v="0"/>
    <x v="0"/>
    <x v="1"/>
    <x v="0"/>
    <x v="0"/>
  </r>
  <r>
    <n v="793"/>
    <s v="1830"/>
    <x v="2"/>
    <x v="0"/>
    <x v="1"/>
    <n v="0"/>
    <x v="0"/>
    <d v="2014-12-13T20:00:00"/>
    <x v="0"/>
    <s v="banjarsari"/>
    <x v="0"/>
    <x v="0"/>
    <x v="1"/>
    <x v="0"/>
    <x v="0"/>
  </r>
  <r>
    <n v="162"/>
    <s v="1835"/>
    <x v="0"/>
    <x v="1"/>
    <x v="1"/>
    <n v="3"/>
    <x v="0"/>
    <d v="2014-09-19T11:57:00"/>
    <x v="0"/>
    <s v="banjarsari"/>
    <x v="1"/>
    <x v="0"/>
    <x v="2"/>
    <x v="0"/>
    <x v="0"/>
  </r>
  <r>
    <n v="493"/>
    <s v="1835"/>
    <x v="1"/>
    <x v="1"/>
    <x v="1"/>
    <n v="6"/>
    <x v="0"/>
    <d v="2013-11-29T08:52:00"/>
    <x v="0"/>
    <s v="banjarsari"/>
    <x v="0"/>
    <x v="0"/>
    <x v="2"/>
    <x v="0"/>
    <x v="0"/>
  </r>
  <r>
    <n v="794"/>
    <s v="1835"/>
    <x v="2"/>
    <x v="0"/>
    <x v="1"/>
    <n v="0"/>
    <x v="0"/>
    <d v="2014-12-13T20:00:00"/>
    <x v="0"/>
    <s v="banjarsari"/>
    <x v="0"/>
    <x v="0"/>
    <x v="2"/>
    <x v="0"/>
    <x v="0"/>
  </r>
  <r>
    <n v="163"/>
    <s v="1840"/>
    <x v="0"/>
    <x v="0"/>
    <x v="0"/>
    <n v="0"/>
    <x v="0"/>
    <d v="2014-09-19T11:57:00"/>
    <x v="0"/>
    <s v="banjarsari"/>
    <x v="0"/>
    <x v="0"/>
    <x v="3"/>
    <x v="0"/>
    <x v="0"/>
  </r>
  <r>
    <n v="494"/>
    <s v="1840"/>
    <x v="1"/>
    <x v="1"/>
    <x v="1"/>
    <n v="2"/>
    <x v="0"/>
    <d v="2013-11-29T08:53:00"/>
    <x v="0"/>
    <s v="banjarsari"/>
    <x v="0"/>
    <x v="0"/>
    <x v="3"/>
    <x v="0"/>
    <x v="0"/>
  </r>
  <r>
    <n v="795"/>
    <s v="1840"/>
    <x v="2"/>
    <x v="1"/>
    <x v="2"/>
    <n v="3"/>
    <x v="0"/>
    <d v="2014-12-13T20:00:00"/>
    <x v="0"/>
    <s v="banjarsari"/>
    <x v="0"/>
    <x v="0"/>
    <x v="3"/>
    <x v="0"/>
    <x v="0"/>
  </r>
  <r>
    <n v="164"/>
    <s v="1845"/>
    <x v="0"/>
    <x v="0"/>
    <x v="0"/>
    <n v="0"/>
    <x v="0"/>
    <d v="2014-09-19T11:57:00"/>
    <x v="0"/>
    <s v="banjarsari"/>
    <x v="0"/>
    <x v="0"/>
    <x v="4"/>
    <x v="0"/>
    <x v="0"/>
  </r>
  <r>
    <n v="495"/>
    <s v="1845"/>
    <x v="1"/>
    <x v="1"/>
    <x v="1"/>
    <n v="7"/>
    <x v="0"/>
    <d v="2013-11-29T08:53:00"/>
    <x v="0"/>
    <s v="banjarsari"/>
    <x v="0"/>
    <x v="0"/>
    <x v="4"/>
    <x v="0"/>
    <x v="0"/>
  </r>
  <r>
    <n v="796"/>
    <s v="1845"/>
    <x v="2"/>
    <x v="0"/>
    <x v="1"/>
    <n v="0"/>
    <x v="0"/>
    <d v="2014-12-13T20:00:00"/>
    <x v="0"/>
    <s v="banjarsari"/>
    <x v="0"/>
    <x v="0"/>
    <x v="4"/>
    <x v="0"/>
    <x v="0"/>
  </r>
  <r>
    <n v="165"/>
    <s v="1850"/>
    <x v="0"/>
    <x v="0"/>
    <x v="0"/>
    <n v="0"/>
    <x v="0"/>
    <d v="2014-09-19T11:58:00"/>
    <x v="0"/>
    <s v="banjarsari"/>
    <x v="0"/>
    <x v="0"/>
    <x v="5"/>
    <x v="0"/>
    <x v="0"/>
  </r>
  <r>
    <n v="496"/>
    <s v="1850"/>
    <x v="1"/>
    <x v="1"/>
    <x v="1"/>
    <n v="3"/>
    <x v="0"/>
    <d v="2013-11-29T08:54:00"/>
    <x v="0"/>
    <s v="banjarsari"/>
    <x v="0"/>
    <x v="0"/>
    <x v="5"/>
    <x v="0"/>
    <x v="0"/>
  </r>
  <r>
    <n v="797"/>
    <s v="1850"/>
    <x v="2"/>
    <x v="0"/>
    <x v="1"/>
    <n v="0"/>
    <x v="0"/>
    <d v="2014-12-13T20:00:00"/>
    <x v="0"/>
    <s v="banjarsari"/>
    <x v="0"/>
    <x v="0"/>
    <x v="5"/>
    <x v="0"/>
    <x v="0"/>
  </r>
  <r>
    <n v="166"/>
    <s v="1855"/>
    <x v="0"/>
    <x v="0"/>
    <x v="0"/>
    <n v="0"/>
    <x v="0"/>
    <d v="2014-09-19T11:58:00"/>
    <x v="0"/>
    <s v="banjarsari"/>
    <x v="0"/>
    <x v="0"/>
    <x v="6"/>
    <x v="0"/>
    <x v="0"/>
  </r>
  <r>
    <n v="497"/>
    <s v="1855"/>
    <x v="1"/>
    <x v="1"/>
    <x v="1"/>
    <n v="9"/>
    <x v="0"/>
    <d v="2013-11-29T08:59:00"/>
    <x v="0"/>
    <s v="banjarsari"/>
    <x v="0"/>
    <x v="0"/>
    <x v="6"/>
    <x v="0"/>
    <x v="0"/>
  </r>
  <r>
    <n v="798"/>
    <s v="1855"/>
    <x v="2"/>
    <x v="0"/>
    <x v="1"/>
    <n v="0"/>
    <x v="0"/>
    <d v="2014-12-13T20:00:00"/>
    <x v="0"/>
    <s v="banjarsari"/>
    <x v="0"/>
    <x v="0"/>
    <x v="6"/>
    <x v="0"/>
    <x v="0"/>
  </r>
  <r>
    <n v="167"/>
    <s v="1860"/>
    <x v="0"/>
    <x v="0"/>
    <x v="0"/>
    <n v="0"/>
    <x v="0"/>
    <d v="2014-09-19T11:58:00"/>
    <x v="0"/>
    <s v="banjarsari"/>
    <x v="0"/>
    <x v="0"/>
    <x v="7"/>
    <x v="0"/>
    <x v="0"/>
  </r>
  <r>
    <n v="498"/>
    <s v="1860"/>
    <x v="1"/>
    <x v="1"/>
    <x v="1"/>
    <n v="4"/>
    <x v="0"/>
    <d v="2013-11-29T09:00:00"/>
    <x v="0"/>
    <s v="banjarsari"/>
    <x v="0"/>
    <x v="0"/>
    <x v="7"/>
    <x v="0"/>
    <x v="0"/>
  </r>
  <r>
    <n v="799"/>
    <s v="1860"/>
    <x v="2"/>
    <x v="0"/>
    <x v="1"/>
    <n v="0"/>
    <x v="0"/>
    <d v="2014-12-13T20:00:00"/>
    <x v="0"/>
    <s v="banjarsari"/>
    <x v="0"/>
    <x v="0"/>
    <x v="7"/>
    <x v="0"/>
    <x v="0"/>
  </r>
  <r>
    <n v="168"/>
    <s v="1865"/>
    <x v="0"/>
    <x v="1"/>
    <x v="0"/>
    <n v="2"/>
    <x v="0"/>
    <d v="2014-09-19T11:59:00"/>
    <x v="0"/>
    <s v="banjarsari"/>
    <x v="0"/>
    <x v="0"/>
    <x v="8"/>
    <x v="0"/>
    <x v="0"/>
  </r>
  <r>
    <n v="499"/>
    <s v="1865"/>
    <x v="1"/>
    <x v="1"/>
    <x v="1"/>
    <n v="6"/>
    <x v="0"/>
    <d v="2013-11-29T08:54:00"/>
    <x v="0"/>
    <s v="banjarsari"/>
    <x v="0"/>
    <x v="0"/>
    <x v="8"/>
    <x v="0"/>
    <x v="0"/>
  </r>
  <r>
    <n v="800"/>
    <s v="1865"/>
    <x v="2"/>
    <x v="1"/>
    <x v="0"/>
    <n v="2"/>
    <x v="0"/>
    <d v="2014-12-13T20:00:00"/>
    <x v="0"/>
    <s v="banjarsari"/>
    <x v="0"/>
    <x v="0"/>
    <x v="8"/>
    <x v="0"/>
    <x v="0"/>
  </r>
  <r>
    <n v="169"/>
    <s v="1866"/>
    <x v="0"/>
    <x v="1"/>
    <x v="1"/>
    <n v="2"/>
    <x v="0"/>
    <d v="2014-09-19T11:59:00"/>
    <x v="0"/>
    <s v="banjarsari"/>
    <x v="0"/>
    <x v="0"/>
    <x v="9"/>
    <x v="0"/>
    <x v="0"/>
  </r>
  <r>
    <n v="500"/>
    <s v="1866"/>
    <x v="1"/>
    <x v="1"/>
    <x v="1"/>
    <n v="5"/>
    <x v="0"/>
    <d v="2013-11-29T08:55:00"/>
    <x v="0"/>
    <s v="banjarsari"/>
    <x v="0"/>
    <x v="0"/>
    <x v="9"/>
    <x v="0"/>
    <x v="0"/>
  </r>
  <r>
    <n v="801"/>
    <s v="1866"/>
    <x v="2"/>
    <x v="1"/>
    <x v="2"/>
    <n v="2"/>
    <x v="0"/>
    <d v="2014-12-13T20:00:00"/>
    <x v="0"/>
    <s v="banjarsari"/>
    <x v="0"/>
    <x v="0"/>
    <x v="9"/>
    <x v="0"/>
    <x v="0"/>
  </r>
  <r>
    <n v="170"/>
    <s v="1870"/>
    <x v="0"/>
    <x v="0"/>
    <x v="0"/>
    <n v="0"/>
    <x v="0"/>
    <d v="2014-09-19T12:00:00"/>
    <x v="0"/>
    <s v="banjarsari"/>
    <x v="0"/>
    <x v="0"/>
    <x v="10"/>
    <x v="0"/>
    <x v="0"/>
  </r>
  <r>
    <n v="501"/>
    <s v="1870"/>
    <x v="1"/>
    <x v="1"/>
    <x v="1"/>
    <n v="7"/>
    <x v="0"/>
    <d v="2013-11-29T08:55:00"/>
    <x v="0"/>
    <s v="banjarsari"/>
    <x v="0"/>
    <x v="0"/>
    <x v="10"/>
    <x v="0"/>
    <x v="0"/>
  </r>
  <r>
    <n v="802"/>
    <s v="1870"/>
    <x v="2"/>
    <x v="0"/>
    <x v="1"/>
    <n v="0"/>
    <x v="0"/>
    <d v="2014-12-13T20:00:00"/>
    <x v="0"/>
    <s v="banjarsari"/>
    <x v="0"/>
    <x v="0"/>
    <x v="10"/>
    <x v="0"/>
    <x v="0"/>
  </r>
  <r>
    <n v="171"/>
    <s v="1875"/>
    <x v="0"/>
    <x v="1"/>
    <x v="1"/>
    <n v="2"/>
    <x v="0"/>
    <d v="2014-09-19T12:01:00"/>
    <x v="0"/>
    <s v="banjarsari"/>
    <x v="0"/>
    <x v="0"/>
    <x v="11"/>
    <x v="0"/>
    <x v="0"/>
  </r>
  <r>
    <n v="502"/>
    <s v="1875"/>
    <x v="1"/>
    <x v="1"/>
    <x v="1"/>
    <n v="6"/>
    <x v="0"/>
    <d v="2013-11-29T08:56:00"/>
    <x v="0"/>
    <s v="banjarsari"/>
    <x v="0"/>
    <x v="0"/>
    <x v="11"/>
    <x v="0"/>
    <x v="0"/>
  </r>
  <r>
    <n v="803"/>
    <s v="1875"/>
    <x v="2"/>
    <x v="1"/>
    <x v="2"/>
    <n v="2"/>
    <x v="0"/>
    <d v="2014-12-13T20:00:00"/>
    <x v="0"/>
    <s v="banjarsari"/>
    <x v="0"/>
    <x v="0"/>
    <x v="11"/>
    <x v="0"/>
    <x v="0"/>
  </r>
  <r>
    <n v="172"/>
    <s v="1880"/>
    <x v="0"/>
    <x v="0"/>
    <x v="0"/>
    <n v="0"/>
    <x v="0"/>
    <d v="2014-09-19T12:01:00"/>
    <x v="0"/>
    <s v="banjarsari"/>
    <x v="0"/>
    <x v="0"/>
    <x v="12"/>
    <x v="0"/>
    <x v="0"/>
  </r>
  <r>
    <n v="503"/>
    <s v="1880"/>
    <x v="1"/>
    <x v="1"/>
    <x v="1"/>
    <n v="2"/>
    <x v="0"/>
    <d v="2013-11-29T08:56:00"/>
    <x v="0"/>
    <s v="banjarsari"/>
    <x v="0"/>
    <x v="0"/>
    <x v="12"/>
    <x v="0"/>
    <x v="0"/>
  </r>
  <r>
    <n v="804"/>
    <s v="1880"/>
    <x v="2"/>
    <x v="0"/>
    <x v="1"/>
    <n v="0"/>
    <x v="0"/>
    <d v="2014-12-13T20:00:00"/>
    <x v="0"/>
    <s v="banjarsari"/>
    <x v="0"/>
    <x v="0"/>
    <x v="12"/>
    <x v="0"/>
    <x v="0"/>
  </r>
  <r>
    <n v="173"/>
    <s v="1885"/>
    <x v="0"/>
    <x v="1"/>
    <x v="1"/>
    <n v="2"/>
    <x v="0"/>
    <d v="2014-09-19T12:10:00"/>
    <x v="0"/>
    <s v="banjarsari"/>
    <x v="0"/>
    <x v="0"/>
    <x v="13"/>
    <x v="0"/>
    <x v="0"/>
  </r>
  <r>
    <n v="504"/>
    <s v="1885"/>
    <x v="1"/>
    <x v="1"/>
    <x v="1"/>
    <n v="8"/>
    <x v="0"/>
    <d v="2013-11-29T08:57:00"/>
    <x v="0"/>
    <s v="banjarsari"/>
    <x v="0"/>
    <x v="0"/>
    <x v="13"/>
    <x v="0"/>
    <x v="0"/>
  </r>
  <r>
    <n v="805"/>
    <s v="1885"/>
    <x v="2"/>
    <x v="1"/>
    <x v="2"/>
    <n v="2"/>
    <x v="0"/>
    <d v="2014-12-13T20:00:00"/>
    <x v="0"/>
    <s v="banjarsari"/>
    <x v="0"/>
    <x v="0"/>
    <x v="13"/>
    <x v="0"/>
    <x v="0"/>
  </r>
  <r>
    <n v="174"/>
    <s v="1890"/>
    <x v="0"/>
    <x v="1"/>
    <x v="1"/>
    <n v="2"/>
    <x v="0"/>
    <d v="2014-09-19T12:10:00"/>
    <x v="0"/>
    <s v="banjarsari"/>
    <x v="0"/>
    <x v="0"/>
    <x v="14"/>
    <x v="0"/>
    <x v="0"/>
  </r>
  <r>
    <n v="505"/>
    <s v="1890"/>
    <x v="1"/>
    <x v="1"/>
    <x v="1"/>
    <n v="4"/>
    <x v="0"/>
    <d v="2013-11-29T08:57:00"/>
    <x v="0"/>
    <s v="banjarsari"/>
    <x v="0"/>
    <x v="0"/>
    <x v="14"/>
    <x v="0"/>
    <x v="0"/>
  </r>
  <r>
    <n v="806"/>
    <s v="1890"/>
    <x v="2"/>
    <x v="1"/>
    <x v="2"/>
    <n v="2"/>
    <x v="0"/>
    <d v="2014-12-13T20:00:00"/>
    <x v="0"/>
    <s v="banjarsari"/>
    <x v="0"/>
    <x v="0"/>
    <x v="14"/>
    <x v="0"/>
    <x v="0"/>
  </r>
  <r>
    <n v="175"/>
    <s v="1895"/>
    <x v="0"/>
    <x v="1"/>
    <x v="1"/>
    <n v="2"/>
    <x v="0"/>
    <d v="2014-09-19T12:11:00"/>
    <x v="0"/>
    <s v="banjarsari"/>
    <x v="0"/>
    <x v="0"/>
    <x v="15"/>
    <x v="0"/>
    <x v="0"/>
  </r>
  <r>
    <n v="506"/>
    <s v="1895"/>
    <x v="1"/>
    <x v="1"/>
    <x v="1"/>
    <n v="3"/>
    <x v="0"/>
    <d v="2013-11-29T08:57:00"/>
    <x v="0"/>
    <s v="banjarsari"/>
    <x v="0"/>
    <x v="0"/>
    <x v="15"/>
    <x v="0"/>
    <x v="0"/>
  </r>
  <r>
    <n v="807"/>
    <s v="1895"/>
    <x v="2"/>
    <x v="1"/>
    <x v="2"/>
    <n v="2"/>
    <x v="0"/>
    <d v="2014-12-13T20:00:00"/>
    <x v="0"/>
    <s v="banjarsari"/>
    <x v="0"/>
    <x v="0"/>
    <x v="15"/>
    <x v="0"/>
    <x v="0"/>
  </r>
  <r>
    <n v="176"/>
    <s v="1900"/>
    <x v="0"/>
    <x v="0"/>
    <x v="0"/>
    <n v="0"/>
    <x v="0"/>
    <d v="2014-09-19T12:11:00"/>
    <x v="0"/>
    <s v="banjarsari"/>
    <x v="0"/>
    <x v="0"/>
    <x v="16"/>
    <x v="0"/>
    <x v="0"/>
  </r>
  <r>
    <n v="507"/>
    <s v="1900"/>
    <x v="1"/>
    <x v="1"/>
    <x v="1"/>
    <n v="2"/>
    <x v="0"/>
    <d v="2013-11-29T08:57:00"/>
    <x v="0"/>
    <s v="banjarsari"/>
    <x v="0"/>
    <x v="0"/>
    <x v="16"/>
    <x v="0"/>
    <x v="0"/>
  </r>
  <r>
    <n v="808"/>
    <s v="1900"/>
    <x v="2"/>
    <x v="0"/>
    <x v="1"/>
    <n v="0"/>
    <x v="0"/>
    <d v="2014-12-13T20:00:00"/>
    <x v="0"/>
    <s v="banjarsari"/>
    <x v="0"/>
    <x v="0"/>
    <x v="16"/>
    <x v="0"/>
    <x v="0"/>
  </r>
  <r>
    <n v="177"/>
    <s v="1905"/>
    <x v="0"/>
    <x v="0"/>
    <x v="0"/>
    <n v="0"/>
    <x v="0"/>
    <d v="2014-09-19T12:11:00"/>
    <x v="0"/>
    <s v="banjarsari"/>
    <x v="0"/>
    <x v="0"/>
    <x v="17"/>
    <x v="0"/>
    <x v="0"/>
  </r>
  <r>
    <n v="508"/>
    <s v="1905"/>
    <x v="1"/>
    <x v="1"/>
    <x v="1"/>
    <n v="4"/>
    <x v="0"/>
    <d v="2013-11-29T08:58:00"/>
    <x v="0"/>
    <s v="banjarsari"/>
    <x v="0"/>
    <x v="0"/>
    <x v="17"/>
    <x v="0"/>
    <x v="0"/>
  </r>
  <r>
    <n v="809"/>
    <s v="1905"/>
    <x v="2"/>
    <x v="0"/>
    <x v="1"/>
    <n v="0"/>
    <x v="0"/>
    <d v="2014-12-13T20:00:00"/>
    <x v="0"/>
    <s v="banjarsari"/>
    <x v="0"/>
    <x v="0"/>
    <x v="17"/>
    <x v="0"/>
    <x v="0"/>
  </r>
  <r>
    <n v="178"/>
    <s v="1910"/>
    <x v="0"/>
    <x v="0"/>
    <x v="0"/>
    <n v="0"/>
    <x v="0"/>
    <d v="2014-09-19T12:11:00"/>
    <x v="0"/>
    <s v="banjarsari"/>
    <x v="0"/>
    <x v="0"/>
    <x v="18"/>
    <x v="0"/>
    <x v="0"/>
  </r>
  <r>
    <n v="509"/>
    <s v="1910"/>
    <x v="1"/>
    <x v="1"/>
    <x v="1"/>
    <n v="3"/>
    <x v="0"/>
    <d v="2013-11-29T08:58:00"/>
    <x v="0"/>
    <s v="banjarsari"/>
    <x v="0"/>
    <x v="0"/>
    <x v="18"/>
    <x v="0"/>
    <x v="0"/>
  </r>
  <r>
    <n v="810"/>
    <s v="1910"/>
    <x v="2"/>
    <x v="0"/>
    <x v="1"/>
    <n v="0"/>
    <x v="0"/>
    <d v="2014-12-13T20:00:00"/>
    <x v="0"/>
    <s v="banjarsari"/>
    <x v="0"/>
    <x v="0"/>
    <x v="18"/>
    <x v="0"/>
    <x v="0"/>
  </r>
  <r>
    <n v="179"/>
    <s v="1915"/>
    <x v="0"/>
    <x v="0"/>
    <x v="0"/>
    <n v="0"/>
    <x v="0"/>
    <d v="2014-09-19T12:12:00"/>
    <x v="0"/>
    <s v="banjarsari"/>
    <x v="0"/>
    <x v="0"/>
    <x v="19"/>
    <x v="0"/>
    <x v="0"/>
  </r>
  <r>
    <n v="510"/>
    <s v="1915"/>
    <x v="1"/>
    <x v="1"/>
    <x v="1"/>
    <n v="2"/>
    <x v="0"/>
    <d v="2013-11-29T08:59:00"/>
    <x v="0"/>
    <s v="banjarsari"/>
    <x v="0"/>
    <x v="0"/>
    <x v="19"/>
    <x v="0"/>
    <x v="0"/>
  </r>
  <r>
    <n v="811"/>
    <s v="1915"/>
    <x v="2"/>
    <x v="0"/>
    <x v="1"/>
    <n v="0"/>
    <x v="0"/>
    <d v="2014-12-13T20:00:00"/>
    <x v="0"/>
    <s v="banjarsari"/>
    <x v="0"/>
    <x v="0"/>
    <x v="19"/>
    <x v="0"/>
    <x v="0"/>
  </r>
  <r>
    <n v="1"/>
    <s v="2065"/>
    <x v="3"/>
    <x v="1"/>
    <x v="2"/>
    <n v="5"/>
    <x v="0"/>
    <d v="2012-12-29T22:05:00"/>
    <x v="0"/>
    <s v="hudri"/>
    <x v="2"/>
    <x v="1"/>
    <x v="20"/>
    <x v="1"/>
    <x v="1"/>
  </r>
  <r>
    <n v="6"/>
    <s v="2065"/>
    <x v="4"/>
    <x v="2"/>
    <x v="3"/>
    <n v="0"/>
    <x v="1"/>
    <d v="2012-08-28T08:22:00"/>
    <x v="0"/>
    <s v="hudri"/>
    <x v="2"/>
    <x v="1"/>
    <x v="20"/>
    <x v="1"/>
    <x v="1"/>
  </r>
  <r>
    <n v="540"/>
    <s v="2065"/>
    <x v="1"/>
    <x v="1"/>
    <x v="1"/>
    <n v="1"/>
    <x v="0"/>
    <d v="2012-12-19T16:58:00"/>
    <x v="0"/>
    <s v="malingping"/>
    <x v="3"/>
    <x v="1"/>
    <x v="20"/>
    <x v="1"/>
    <x v="1"/>
  </r>
  <r>
    <n v="2"/>
    <s v="2070"/>
    <x v="3"/>
    <x v="1"/>
    <x v="2"/>
    <n v="0"/>
    <x v="0"/>
    <d v="2012-12-29T22:09:00"/>
    <x v="0"/>
    <s v="hudri"/>
    <x v="0"/>
    <x v="1"/>
    <x v="21"/>
    <x v="1"/>
    <x v="1"/>
  </r>
  <r>
    <n v="541"/>
    <s v="2070"/>
    <x v="1"/>
    <x v="1"/>
    <x v="1"/>
    <n v="1"/>
    <x v="2"/>
    <d v="2012-08-27T10:50:00"/>
    <x v="0"/>
    <s v="hudri"/>
    <x v="3"/>
    <x v="1"/>
    <x v="21"/>
    <x v="1"/>
    <x v="1"/>
  </r>
  <r>
    <n v="542"/>
    <s v="2075"/>
    <x v="1"/>
    <x v="1"/>
    <x v="1"/>
    <n v="1"/>
    <x v="0"/>
    <d v="2013-11-28T13:19:00"/>
    <x v="0"/>
    <s v="isro"/>
    <x v="0"/>
    <x v="1"/>
    <x v="22"/>
    <x v="1"/>
    <x v="1"/>
  </r>
  <r>
    <n v="543"/>
    <s v="2080"/>
    <x v="1"/>
    <x v="1"/>
    <x v="1"/>
    <n v="1"/>
    <x v="0"/>
    <d v="2013-11-28T13:18:00"/>
    <x v="0"/>
    <s v="isro"/>
    <x v="0"/>
    <x v="1"/>
    <x v="23"/>
    <x v="1"/>
    <x v="1"/>
  </r>
  <r>
    <n v="544"/>
    <s v="2085"/>
    <x v="1"/>
    <x v="0"/>
    <x v="0"/>
    <n v="0"/>
    <x v="0"/>
    <d v="2013-11-28T13:26:00"/>
    <x v="0"/>
    <s v="isro"/>
    <x v="0"/>
    <x v="1"/>
    <x v="24"/>
    <x v="1"/>
    <x v="1"/>
  </r>
  <r>
    <n v="3"/>
    <s v="2090"/>
    <x v="3"/>
    <x v="0"/>
    <x v="1"/>
    <n v="0"/>
    <x v="0"/>
    <d v="2012-12-29T22:09:00"/>
    <x v="0"/>
    <s v="hudri"/>
    <x v="0"/>
    <x v="1"/>
    <x v="25"/>
    <x v="1"/>
    <x v="1"/>
  </r>
  <r>
    <n v="545"/>
    <s v="2090"/>
    <x v="1"/>
    <x v="1"/>
    <x v="1"/>
    <n v="1"/>
    <x v="0"/>
    <d v="2013-11-28T13:19:00"/>
    <x v="0"/>
    <s v="isro"/>
    <x v="0"/>
    <x v="1"/>
    <x v="25"/>
    <x v="1"/>
    <x v="1"/>
  </r>
  <r>
    <n v="4"/>
    <s v="2095"/>
    <x v="3"/>
    <x v="1"/>
    <x v="2"/>
    <n v="5"/>
    <x v="0"/>
    <d v="2012-12-29T22:12:00"/>
    <x v="0"/>
    <s v="hudri"/>
    <x v="2"/>
    <x v="1"/>
    <x v="26"/>
    <x v="1"/>
    <x v="1"/>
  </r>
  <r>
    <n v="7"/>
    <s v="2095"/>
    <x v="4"/>
    <x v="3"/>
    <x v="4"/>
    <n v="0"/>
    <x v="1"/>
    <d v="2012-08-28T08:57:00"/>
    <x v="0"/>
    <s v="hudri"/>
    <x v="2"/>
    <x v="1"/>
    <x v="26"/>
    <x v="1"/>
    <x v="1"/>
  </r>
  <r>
    <n v="546"/>
    <s v="2095"/>
    <x v="1"/>
    <x v="1"/>
    <x v="1"/>
    <n v="1"/>
    <x v="0"/>
    <d v="2012-12-19T17:39:00"/>
    <x v="0"/>
    <s v="malingping"/>
    <x v="3"/>
    <x v="1"/>
    <x v="26"/>
    <x v="1"/>
    <x v="1"/>
  </r>
  <r>
    <n v="8"/>
    <s v="2100"/>
    <x v="4"/>
    <x v="4"/>
    <x v="4"/>
    <n v="0"/>
    <x v="1"/>
    <d v="2012-08-28T09:10:00"/>
    <x v="0"/>
    <s v="hudri"/>
    <x v="2"/>
    <x v="1"/>
    <x v="27"/>
    <x v="1"/>
    <x v="1"/>
  </r>
  <r>
    <n v="547"/>
    <s v="2100"/>
    <x v="1"/>
    <x v="1"/>
    <x v="1"/>
    <n v="1"/>
    <x v="0"/>
    <d v="2012-12-19T17:04:00"/>
    <x v="0"/>
    <s v="malingping"/>
    <x v="3"/>
    <x v="1"/>
    <x v="27"/>
    <x v="1"/>
    <x v="1"/>
  </r>
  <r>
    <n v="9"/>
    <s v="2105"/>
    <x v="4"/>
    <x v="3"/>
    <x v="4"/>
    <n v="0"/>
    <x v="1"/>
    <d v="2012-08-28T10:38:00"/>
    <x v="0"/>
    <s v="hudri"/>
    <x v="0"/>
    <x v="1"/>
    <x v="28"/>
    <x v="1"/>
    <x v="1"/>
  </r>
  <r>
    <n v="548"/>
    <s v="2105"/>
    <x v="1"/>
    <x v="1"/>
    <x v="1"/>
    <n v="1"/>
    <x v="0"/>
    <d v="2013-11-28T13:17:00"/>
    <x v="0"/>
    <s v="isro"/>
    <x v="0"/>
    <x v="1"/>
    <x v="28"/>
    <x v="1"/>
    <x v="1"/>
  </r>
  <r>
    <n v="549"/>
    <s v="2110"/>
    <x v="1"/>
    <x v="0"/>
    <x v="0"/>
    <n v="0"/>
    <x v="0"/>
    <d v="2012-12-19T17:07:00"/>
    <x v="0"/>
    <s v="malingping"/>
    <x v="4"/>
    <x v="1"/>
    <x v="29"/>
    <x v="1"/>
    <x v="1"/>
  </r>
  <r>
    <n v="550"/>
    <s v="2115"/>
    <x v="1"/>
    <x v="1"/>
    <x v="1"/>
    <n v="1"/>
    <x v="0"/>
    <d v="2012-12-19T17:04:00"/>
    <x v="0"/>
    <s v="malingping"/>
    <x v="3"/>
    <x v="1"/>
    <x v="30"/>
    <x v="1"/>
    <x v="1"/>
  </r>
  <r>
    <n v="10"/>
    <s v="2120"/>
    <x v="4"/>
    <x v="5"/>
    <x v="5"/>
    <n v="0"/>
    <x v="0"/>
    <d v="2012-08-28T10:48:00"/>
    <x v="0"/>
    <s v="hudri"/>
    <x v="0"/>
    <x v="1"/>
    <x v="31"/>
    <x v="1"/>
    <x v="1"/>
  </r>
  <r>
    <n v="551"/>
    <s v="2120"/>
    <x v="1"/>
    <x v="0"/>
    <x v="0"/>
    <n v="0"/>
    <x v="0"/>
    <d v="2012-12-19T17:06:00"/>
    <x v="0"/>
    <s v="malingping"/>
    <x v="4"/>
    <x v="1"/>
    <x v="31"/>
    <x v="1"/>
    <x v="1"/>
  </r>
  <r>
    <n v="552"/>
    <s v="2125"/>
    <x v="1"/>
    <x v="0"/>
    <x v="0"/>
    <n v="0"/>
    <x v="0"/>
    <d v="2012-12-19T17:05:00"/>
    <x v="0"/>
    <s v="malingping"/>
    <x v="4"/>
    <x v="1"/>
    <x v="32"/>
    <x v="1"/>
    <x v="1"/>
  </r>
  <r>
    <n v="553"/>
    <s v="2130"/>
    <x v="1"/>
    <x v="1"/>
    <x v="0"/>
    <n v="1"/>
    <x v="2"/>
    <d v="2012-08-27T22:36:00"/>
    <x v="0"/>
    <s v="hudri"/>
    <x v="3"/>
    <x v="1"/>
    <x v="33"/>
    <x v="1"/>
    <x v="1"/>
  </r>
  <r>
    <n v="209"/>
    <s v="2135"/>
    <x v="0"/>
    <x v="1"/>
    <x v="1"/>
    <n v="4"/>
    <x v="0"/>
    <d v="2014-09-11T10:07:00"/>
    <x v="0"/>
    <s v="wanasalam"/>
    <x v="0"/>
    <x v="2"/>
    <x v="34"/>
    <x v="2"/>
    <x v="1"/>
  </r>
  <r>
    <n v="554"/>
    <s v="2135"/>
    <x v="1"/>
    <x v="1"/>
    <x v="1"/>
    <n v="5"/>
    <x v="3"/>
    <d v="2013-04-22T13:15:00"/>
    <x v="0"/>
    <s v="wanasalam"/>
    <x v="0"/>
    <x v="2"/>
    <x v="34"/>
    <x v="2"/>
    <x v="1"/>
  </r>
  <r>
    <n v="841"/>
    <s v="2135"/>
    <x v="2"/>
    <x v="1"/>
    <x v="2"/>
    <n v="5"/>
    <x v="0"/>
    <d v="2014-12-13T20:00:00"/>
    <x v="0"/>
    <s v="wanasalam"/>
    <x v="0"/>
    <x v="2"/>
    <x v="34"/>
    <x v="2"/>
    <x v="1"/>
  </r>
  <r>
    <n v="210"/>
    <s v="2140"/>
    <x v="0"/>
    <x v="1"/>
    <x v="1"/>
    <n v="2"/>
    <x v="0"/>
    <d v="2014-09-11T10:07:00"/>
    <x v="0"/>
    <s v="wanasalam"/>
    <x v="0"/>
    <x v="2"/>
    <x v="35"/>
    <x v="2"/>
    <x v="1"/>
  </r>
  <r>
    <n v="555"/>
    <s v="2140"/>
    <x v="1"/>
    <x v="1"/>
    <x v="1"/>
    <n v="2"/>
    <x v="3"/>
    <d v="2013-04-22T13:15:00"/>
    <x v="0"/>
    <s v="wanasalam"/>
    <x v="0"/>
    <x v="2"/>
    <x v="35"/>
    <x v="2"/>
    <x v="1"/>
  </r>
  <r>
    <n v="842"/>
    <s v="2140"/>
    <x v="2"/>
    <x v="1"/>
    <x v="2"/>
    <n v="2"/>
    <x v="0"/>
    <d v="2014-12-13T20:00:00"/>
    <x v="0"/>
    <s v="wanasalam"/>
    <x v="0"/>
    <x v="2"/>
    <x v="35"/>
    <x v="2"/>
    <x v="1"/>
  </r>
  <r>
    <n v="211"/>
    <s v="2145"/>
    <x v="0"/>
    <x v="1"/>
    <x v="1"/>
    <n v="2"/>
    <x v="0"/>
    <d v="2014-09-11T10:08:00"/>
    <x v="0"/>
    <s v="wanasalam"/>
    <x v="0"/>
    <x v="2"/>
    <x v="36"/>
    <x v="2"/>
    <x v="1"/>
  </r>
  <r>
    <n v="556"/>
    <s v="2145"/>
    <x v="1"/>
    <x v="1"/>
    <x v="1"/>
    <n v="2"/>
    <x v="3"/>
    <d v="2013-04-22T14:03:00"/>
    <x v="0"/>
    <s v="wanasalam"/>
    <x v="0"/>
    <x v="2"/>
    <x v="36"/>
    <x v="2"/>
    <x v="1"/>
  </r>
  <r>
    <n v="843"/>
    <s v="2145"/>
    <x v="2"/>
    <x v="1"/>
    <x v="1"/>
    <n v="2"/>
    <x v="0"/>
    <d v="2014-12-13T20:00:00"/>
    <x v="0"/>
    <s v="wanasalam"/>
    <x v="0"/>
    <x v="2"/>
    <x v="36"/>
    <x v="2"/>
    <x v="1"/>
  </r>
  <r>
    <n v="212"/>
    <s v="2150"/>
    <x v="0"/>
    <x v="0"/>
    <x v="0"/>
    <n v="0"/>
    <x v="0"/>
    <d v="2014-09-11T10:24:00"/>
    <x v="0"/>
    <s v="wanasalam"/>
    <x v="0"/>
    <x v="2"/>
    <x v="37"/>
    <x v="2"/>
    <x v="1"/>
  </r>
  <r>
    <n v="557"/>
    <s v="2150"/>
    <x v="1"/>
    <x v="0"/>
    <x v="0"/>
    <n v="0"/>
    <x v="3"/>
    <d v="2013-04-22T14:06:00"/>
    <x v="0"/>
    <s v="wanasalam"/>
    <x v="0"/>
    <x v="2"/>
    <x v="37"/>
    <x v="2"/>
    <x v="1"/>
  </r>
  <r>
    <n v="844"/>
    <s v="2150"/>
    <x v="2"/>
    <x v="0"/>
    <x v="1"/>
    <n v="0"/>
    <x v="0"/>
    <d v="2014-12-13T20:00:00"/>
    <x v="0"/>
    <s v="wanasalam"/>
    <x v="0"/>
    <x v="2"/>
    <x v="37"/>
    <x v="2"/>
    <x v="1"/>
  </r>
  <r>
    <n v="213"/>
    <s v="2155"/>
    <x v="0"/>
    <x v="0"/>
    <x v="0"/>
    <n v="0"/>
    <x v="0"/>
    <d v="2014-09-11T10:27:00"/>
    <x v="0"/>
    <s v="wanasalam"/>
    <x v="0"/>
    <x v="2"/>
    <x v="38"/>
    <x v="2"/>
    <x v="1"/>
  </r>
  <r>
    <n v="558"/>
    <s v="2155"/>
    <x v="1"/>
    <x v="1"/>
    <x v="1"/>
    <n v="5"/>
    <x v="3"/>
    <d v="2013-04-22T14:04:00"/>
    <x v="0"/>
    <s v="wanasalam"/>
    <x v="0"/>
    <x v="2"/>
    <x v="38"/>
    <x v="2"/>
    <x v="1"/>
  </r>
  <r>
    <n v="845"/>
    <s v="2155"/>
    <x v="2"/>
    <x v="1"/>
    <x v="1"/>
    <n v="5"/>
    <x v="0"/>
    <d v="2014-12-13T20:00:00"/>
    <x v="0"/>
    <s v="wanasalam"/>
    <x v="0"/>
    <x v="2"/>
    <x v="38"/>
    <x v="2"/>
    <x v="1"/>
  </r>
  <r>
    <n v="214"/>
    <s v="2160"/>
    <x v="0"/>
    <x v="0"/>
    <x v="0"/>
    <n v="0"/>
    <x v="0"/>
    <d v="2014-09-11T10:28:00"/>
    <x v="0"/>
    <s v="wanasalam"/>
    <x v="0"/>
    <x v="2"/>
    <x v="39"/>
    <x v="2"/>
    <x v="1"/>
  </r>
  <r>
    <n v="559"/>
    <s v="2160"/>
    <x v="1"/>
    <x v="1"/>
    <x v="1"/>
    <n v="2"/>
    <x v="3"/>
    <d v="2013-04-22T14:03:00"/>
    <x v="0"/>
    <s v="wanasalam"/>
    <x v="0"/>
    <x v="2"/>
    <x v="39"/>
    <x v="2"/>
    <x v="1"/>
  </r>
  <r>
    <n v="846"/>
    <s v="2160"/>
    <x v="2"/>
    <x v="1"/>
    <x v="2"/>
    <n v="2"/>
    <x v="0"/>
    <d v="2014-12-13T20:00:00"/>
    <x v="0"/>
    <s v="wanasalam"/>
    <x v="0"/>
    <x v="2"/>
    <x v="39"/>
    <x v="2"/>
    <x v="1"/>
  </r>
  <r>
    <n v="215"/>
    <s v="2165"/>
    <x v="0"/>
    <x v="0"/>
    <x v="0"/>
    <n v="0"/>
    <x v="0"/>
    <d v="2014-09-11T10:28:00"/>
    <x v="0"/>
    <s v="wanasalam"/>
    <x v="0"/>
    <x v="2"/>
    <x v="40"/>
    <x v="2"/>
    <x v="1"/>
  </r>
  <r>
    <n v="560"/>
    <s v="2165"/>
    <x v="1"/>
    <x v="1"/>
    <x v="1"/>
    <n v="3"/>
    <x v="3"/>
    <d v="2013-04-22T14:05:00"/>
    <x v="0"/>
    <s v="wanasalam"/>
    <x v="0"/>
    <x v="2"/>
    <x v="40"/>
    <x v="2"/>
    <x v="1"/>
  </r>
  <r>
    <n v="847"/>
    <s v="2165"/>
    <x v="2"/>
    <x v="1"/>
    <x v="1"/>
    <n v="3"/>
    <x v="0"/>
    <d v="2014-12-13T20:00:00"/>
    <x v="0"/>
    <s v="wanasalam"/>
    <x v="0"/>
    <x v="2"/>
    <x v="40"/>
    <x v="2"/>
    <x v="1"/>
  </r>
  <r>
    <n v="216"/>
    <s v="2170"/>
    <x v="0"/>
    <x v="0"/>
    <x v="0"/>
    <n v="0"/>
    <x v="0"/>
    <d v="2014-09-11T10:29:00"/>
    <x v="0"/>
    <s v="wanasalam"/>
    <x v="0"/>
    <x v="2"/>
    <x v="41"/>
    <x v="2"/>
    <x v="1"/>
  </r>
  <r>
    <n v="561"/>
    <s v="2170"/>
    <x v="1"/>
    <x v="0"/>
    <x v="0"/>
    <n v="0"/>
    <x v="3"/>
    <d v="2013-04-22T14:05:00"/>
    <x v="0"/>
    <s v="wanasalam"/>
    <x v="0"/>
    <x v="2"/>
    <x v="41"/>
    <x v="2"/>
    <x v="1"/>
  </r>
  <r>
    <n v="848"/>
    <s v="2170"/>
    <x v="2"/>
    <x v="0"/>
    <x v="1"/>
    <n v="0"/>
    <x v="0"/>
    <d v="2014-12-13T20:00:00"/>
    <x v="0"/>
    <s v="wanasalam"/>
    <x v="0"/>
    <x v="2"/>
    <x v="41"/>
    <x v="2"/>
    <x v="1"/>
  </r>
  <r>
    <n v="217"/>
    <s v="2175"/>
    <x v="0"/>
    <x v="0"/>
    <x v="0"/>
    <n v="0"/>
    <x v="0"/>
    <d v="2014-09-11T10:29:00"/>
    <x v="0"/>
    <s v="wanasalam"/>
    <x v="0"/>
    <x v="2"/>
    <x v="42"/>
    <x v="2"/>
    <x v="1"/>
  </r>
  <r>
    <n v="562"/>
    <s v="2175"/>
    <x v="1"/>
    <x v="0"/>
    <x v="0"/>
    <n v="0"/>
    <x v="3"/>
    <d v="2013-04-22T14:06:00"/>
    <x v="0"/>
    <s v="wanasalam"/>
    <x v="0"/>
    <x v="2"/>
    <x v="42"/>
    <x v="2"/>
    <x v="1"/>
  </r>
  <r>
    <n v="849"/>
    <s v="2175"/>
    <x v="2"/>
    <x v="0"/>
    <x v="1"/>
    <n v="0"/>
    <x v="0"/>
    <d v="2014-12-13T20:00:00"/>
    <x v="0"/>
    <s v="wanasalam"/>
    <x v="0"/>
    <x v="2"/>
    <x v="42"/>
    <x v="2"/>
    <x v="1"/>
  </r>
  <r>
    <n v="218"/>
    <s v="2180"/>
    <x v="0"/>
    <x v="0"/>
    <x v="0"/>
    <n v="0"/>
    <x v="0"/>
    <d v="2014-09-11T10:29:00"/>
    <x v="0"/>
    <s v="wanasalam"/>
    <x v="0"/>
    <x v="2"/>
    <x v="43"/>
    <x v="2"/>
    <x v="1"/>
  </r>
  <r>
    <n v="563"/>
    <s v="2180"/>
    <x v="1"/>
    <x v="0"/>
    <x v="0"/>
    <n v="0"/>
    <x v="3"/>
    <d v="2013-04-22T14:06:00"/>
    <x v="0"/>
    <s v="wanasalam"/>
    <x v="0"/>
    <x v="2"/>
    <x v="43"/>
    <x v="2"/>
    <x v="1"/>
  </r>
  <r>
    <n v="850"/>
    <s v="2180"/>
    <x v="2"/>
    <x v="0"/>
    <x v="1"/>
    <n v="0"/>
    <x v="0"/>
    <d v="2014-12-13T20:00:00"/>
    <x v="0"/>
    <s v="wanasalam"/>
    <x v="0"/>
    <x v="2"/>
    <x v="43"/>
    <x v="2"/>
    <x v="1"/>
  </r>
  <r>
    <n v="219"/>
    <s v="2185"/>
    <x v="0"/>
    <x v="0"/>
    <x v="0"/>
    <n v="0"/>
    <x v="0"/>
    <d v="2014-09-11T10:30:00"/>
    <x v="0"/>
    <s v="wanasalam"/>
    <x v="0"/>
    <x v="2"/>
    <x v="44"/>
    <x v="2"/>
    <x v="1"/>
  </r>
  <r>
    <n v="564"/>
    <s v="2185"/>
    <x v="1"/>
    <x v="0"/>
    <x v="0"/>
    <n v="0"/>
    <x v="3"/>
    <d v="2013-04-23T08:17:00"/>
    <x v="0"/>
    <s v="wanasalam"/>
    <x v="0"/>
    <x v="2"/>
    <x v="44"/>
    <x v="2"/>
    <x v="1"/>
  </r>
  <r>
    <n v="851"/>
    <s v="2185"/>
    <x v="2"/>
    <x v="0"/>
    <x v="1"/>
    <n v="0"/>
    <x v="0"/>
    <d v="2014-12-13T20:00:00"/>
    <x v="0"/>
    <s v="wanasalam"/>
    <x v="0"/>
    <x v="2"/>
    <x v="44"/>
    <x v="2"/>
    <x v="1"/>
  </r>
  <r>
    <n v="220"/>
    <s v="2190"/>
    <x v="0"/>
    <x v="0"/>
    <x v="0"/>
    <n v="0"/>
    <x v="0"/>
    <d v="2014-09-11T10:30:00"/>
    <x v="0"/>
    <s v="wanasalam"/>
    <x v="0"/>
    <x v="2"/>
    <x v="45"/>
    <x v="2"/>
    <x v="1"/>
  </r>
  <r>
    <n v="565"/>
    <s v="2190"/>
    <x v="1"/>
    <x v="0"/>
    <x v="1"/>
    <n v="0"/>
    <x v="3"/>
    <d v="2013-04-23T08:17:00"/>
    <x v="0"/>
    <s v="wanasalam"/>
    <x v="0"/>
    <x v="2"/>
    <x v="45"/>
    <x v="2"/>
    <x v="1"/>
  </r>
  <r>
    <n v="852"/>
    <s v="2190"/>
    <x v="2"/>
    <x v="0"/>
    <x v="1"/>
    <n v="0"/>
    <x v="0"/>
    <d v="2014-12-13T20:00:00"/>
    <x v="0"/>
    <s v="wanasalam"/>
    <x v="0"/>
    <x v="2"/>
    <x v="45"/>
    <x v="2"/>
    <x v="1"/>
  </r>
  <r>
    <n v="221"/>
    <s v="2195"/>
    <x v="0"/>
    <x v="0"/>
    <x v="0"/>
    <n v="0"/>
    <x v="0"/>
    <d v="2014-09-11T10:30:00"/>
    <x v="0"/>
    <s v="wanasalam"/>
    <x v="0"/>
    <x v="2"/>
    <x v="46"/>
    <x v="2"/>
    <x v="1"/>
  </r>
  <r>
    <n v="566"/>
    <s v="2195"/>
    <x v="1"/>
    <x v="0"/>
    <x v="0"/>
    <n v="0"/>
    <x v="3"/>
    <d v="2013-04-23T08:18:00"/>
    <x v="0"/>
    <s v="wanasalam"/>
    <x v="0"/>
    <x v="2"/>
    <x v="46"/>
    <x v="2"/>
    <x v="1"/>
  </r>
  <r>
    <n v="853"/>
    <s v="2195"/>
    <x v="2"/>
    <x v="0"/>
    <x v="1"/>
    <n v="0"/>
    <x v="0"/>
    <d v="2014-12-13T20:00:00"/>
    <x v="0"/>
    <s v="wanasalam"/>
    <x v="0"/>
    <x v="2"/>
    <x v="46"/>
    <x v="2"/>
    <x v="1"/>
  </r>
  <r>
    <n v="222"/>
    <s v="2200"/>
    <x v="0"/>
    <x v="1"/>
    <x v="1"/>
    <n v="4"/>
    <x v="0"/>
    <d v="2014-11-01T11:45:00"/>
    <x v="0"/>
    <s v="panggarangan"/>
    <x v="0"/>
    <x v="3"/>
    <x v="47"/>
    <x v="3"/>
    <x v="2"/>
  </r>
  <r>
    <n v="567"/>
    <s v="2200"/>
    <x v="1"/>
    <x v="1"/>
    <x v="1"/>
    <n v="4"/>
    <x v="0"/>
    <d v="2013-11-28T23:04:00"/>
    <x v="0"/>
    <s v="yeru"/>
    <x v="0"/>
    <x v="3"/>
    <x v="47"/>
    <x v="3"/>
    <x v="2"/>
  </r>
  <r>
    <n v="854"/>
    <s v="2200"/>
    <x v="2"/>
    <x v="1"/>
    <x v="1"/>
    <n v="4"/>
    <x v="0"/>
    <d v="2014-10-30T20:50:00"/>
    <x v="0"/>
    <s v="panggarangan"/>
    <x v="0"/>
    <x v="3"/>
    <x v="47"/>
    <x v="3"/>
    <x v="2"/>
  </r>
  <r>
    <n v="223"/>
    <s v="2205"/>
    <x v="0"/>
    <x v="1"/>
    <x v="1"/>
    <n v="2"/>
    <x v="0"/>
    <d v="2014-11-01T11:46:00"/>
    <x v="0"/>
    <s v="panggarangan"/>
    <x v="0"/>
    <x v="3"/>
    <x v="48"/>
    <x v="3"/>
    <x v="2"/>
  </r>
  <r>
    <n v="568"/>
    <s v="2205"/>
    <x v="1"/>
    <x v="1"/>
    <x v="1"/>
    <n v="2"/>
    <x v="0"/>
    <d v="2013-11-28T23:04:00"/>
    <x v="0"/>
    <s v="yeru"/>
    <x v="0"/>
    <x v="3"/>
    <x v="48"/>
    <x v="3"/>
    <x v="2"/>
  </r>
  <r>
    <n v="855"/>
    <s v="2205"/>
    <x v="2"/>
    <x v="0"/>
    <x v="0"/>
    <n v="0"/>
    <x v="0"/>
    <d v="2014-10-30T20:51:00"/>
    <x v="0"/>
    <s v="panggarangan"/>
    <x v="0"/>
    <x v="3"/>
    <x v="48"/>
    <x v="3"/>
    <x v="2"/>
  </r>
  <r>
    <n v="224"/>
    <s v="2210"/>
    <x v="0"/>
    <x v="1"/>
    <x v="1"/>
    <n v="2"/>
    <x v="0"/>
    <d v="2014-11-01T11:44:00"/>
    <x v="0"/>
    <s v="panggarangan"/>
    <x v="0"/>
    <x v="3"/>
    <x v="49"/>
    <x v="3"/>
    <x v="2"/>
  </r>
  <r>
    <n v="569"/>
    <s v="2210"/>
    <x v="1"/>
    <x v="1"/>
    <x v="1"/>
    <n v="2"/>
    <x v="0"/>
    <d v="2013-11-28T23:05:00"/>
    <x v="0"/>
    <s v="yeru"/>
    <x v="0"/>
    <x v="3"/>
    <x v="49"/>
    <x v="3"/>
    <x v="2"/>
  </r>
  <r>
    <n v="856"/>
    <s v="2210"/>
    <x v="2"/>
    <x v="1"/>
    <x v="1"/>
    <n v="2"/>
    <x v="0"/>
    <d v="2014-10-30T20:47:00"/>
    <x v="0"/>
    <s v="panggarangan"/>
    <x v="0"/>
    <x v="3"/>
    <x v="49"/>
    <x v="3"/>
    <x v="2"/>
  </r>
  <r>
    <n v="225"/>
    <s v="2215"/>
    <x v="0"/>
    <x v="1"/>
    <x v="1"/>
    <n v="2"/>
    <x v="0"/>
    <d v="2014-11-01T11:45:00"/>
    <x v="0"/>
    <s v="panggarangan"/>
    <x v="0"/>
    <x v="3"/>
    <x v="50"/>
    <x v="3"/>
    <x v="2"/>
  </r>
  <r>
    <n v="570"/>
    <s v="2215"/>
    <x v="1"/>
    <x v="1"/>
    <x v="1"/>
    <n v="2"/>
    <x v="0"/>
    <d v="2013-11-28T23:05:00"/>
    <x v="0"/>
    <s v="yeru"/>
    <x v="0"/>
    <x v="3"/>
    <x v="50"/>
    <x v="3"/>
    <x v="2"/>
  </r>
  <r>
    <n v="857"/>
    <s v="2215"/>
    <x v="2"/>
    <x v="1"/>
    <x v="1"/>
    <n v="2"/>
    <x v="0"/>
    <d v="2014-10-30T20:49:00"/>
    <x v="0"/>
    <s v="panggarangan"/>
    <x v="0"/>
    <x v="3"/>
    <x v="50"/>
    <x v="3"/>
    <x v="2"/>
  </r>
  <r>
    <n v="226"/>
    <s v="2220"/>
    <x v="0"/>
    <x v="0"/>
    <x v="0"/>
    <n v="0"/>
    <x v="0"/>
    <d v="2014-11-01T11:45:00"/>
    <x v="0"/>
    <s v="panggarangan"/>
    <x v="0"/>
    <x v="3"/>
    <x v="51"/>
    <x v="3"/>
    <x v="2"/>
  </r>
  <r>
    <n v="571"/>
    <s v="2220"/>
    <x v="1"/>
    <x v="0"/>
    <x v="0"/>
    <n v="0"/>
    <x v="0"/>
    <d v="2013-11-28T23:06:00"/>
    <x v="0"/>
    <s v="yeru"/>
    <x v="0"/>
    <x v="3"/>
    <x v="51"/>
    <x v="3"/>
    <x v="2"/>
  </r>
  <r>
    <n v="858"/>
    <s v="2220"/>
    <x v="2"/>
    <x v="0"/>
    <x v="0"/>
    <n v="0"/>
    <x v="0"/>
    <d v="2014-10-30T20:49:00"/>
    <x v="0"/>
    <s v="panggarangan"/>
    <x v="0"/>
    <x v="3"/>
    <x v="51"/>
    <x v="3"/>
    <x v="2"/>
  </r>
  <r>
    <n v="227"/>
    <s v="2225"/>
    <x v="0"/>
    <x v="0"/>
    <x v="0"/>
    <n v="0"/>
    <x v="0"/>
    <d v="2014-11-01T11:45:00"/>
    <x v="0"/>
    <s v="panggarangan"/>
    <x v="0"/>
    <x v="3"/>
    <x v="52"/>
    <x v="3"/>
    <x v="2"/>
  </r>
  <r>
    <n v="572"/>
    <s v="2225"/>
    <x v="1"/>
    <x v="0"/>
    <x v="0"/>
    <n v="0"/>
    <x v="0"/>
    <d v="2013-11-28T23:06:00"/>
    <x v="0"/>
    <s v="yeru"/>
    <x v="0"/>
    <x v="3"/>
    <x v="52"/>
    <x v="3"/>
    <x v="2"/>
  </r>
  <r>
    <n v="859"/>
    <s v="2225"/>
    <x v="2"/>
    <x v="0"/>
    <x v="0"/>
    <n v="0"/>
    <x v="0"/>
    <d v="2014-10-30T20:50:00"/>
    <x v="0"/>
    <s v="panggarangan"/>
    <x v="0"/>
    <x v="3"/>
    <x v="52"/>
    <x v="3"/>
    <x v="2"/>
  </r>
  <r>
    <n v="228"/>
    <s v="2230"/>
    <x v="0"/>
    <x v="0"/>
    <x v="0"/>
    <n v="0"/>
    <x v="0"/>
    <d v="2014-11-01T11:43:00"/>
    <x v="0"/>
    <s v="panggarangan"/>
    <x v="0"/>
    <x v="3"/>
    <x v="53"/>
    <x v="3"/>
    <x v="2"/>
  </r>
  <r>
    <n v="573"/>
    <s v="2230"/>
    <x v="1"/>
    <x v="0"/>
    <x v="0"/>
    <n v="0"/>
    <x v="0"/>
    <d v="2013-11-28T23:06:00"/>
    <x v="0"/>
    <s v="yeru"/>
    <x v="0"/>
    <x v="3"/>
    <x v="53"/>
    <x v="3"/>
    <x v="2"/>
  </r>
  <r>
    <n v="860"/>
    <s v="2230"/>
    <x v="2"/>
    <x v="0"/>
    <x v="0"/>
    <n v="0"/>
    <x v="0"/>
    <d v="2014-10-30T20:46:00"/>
    <x v="0"/>
    <s v="panggarangan"/>
    <x v="0"/>
    <x v="3"/>
    <x v="53"/>
    <x v="3"/>
    <x v="2"/>
  </r>
  <r>
    <n v="229"/>
    <s v="2235"/>
    <x v="0"/>
    <x v="0"/>
    <x v="0"/>
    <n v="0"/>
    <x v="0"/>
    <d v="2014-11-01T11:44:00"/>
    <x v="0"/>
    <s v="panggarangan"/>
    <x v="0"/>
    <x v="3"/>
    <x v="54"/>
    <x v="3"/>
    <x v="2"/>
  </r>
  <r>
    <n v="574"/>
    <s v="2235"/>
    <x v="1"/>
    <x v="0"/>
    <x v="0"/>
    <n v="0"/>
    <x v="0"/>
    <d v="2013-11-28T23:06:00"/>
    <x v="0"/>
    <s v="yeru"/>
    <x v="0"/>
    <x v="3"/>
    <x v="54"/>
    <x v="3"/>
    <x v="2"/>
  </r>
  <r>
    <n v="861"/>
    <s v="2235"/>
    <x v="2"/>
    <x v="0"/>
    <x v="0"/>
    <n v="0"/>
    <x v="0"/>
    <d v="2014-10-30T20:46:00"/>
    <x v="0"/>
    <s v="panggarangan"/>
    <x v="0"/>
    <x v="3"/>
    <x v="54"/>
    <x v="3"/>
    <x v="2"/>
  </r>
  <r>
    <n v="230"/>
    <s v="2240"/>
    <x v="0"/>
    <x v="0"/>
    <x v="0"/>
    <n v="0"/>
    <x v="0"/>
    <d v="2014-11-01T11:43:00"/>
    <x v="0"/>
    <s v="panggarangan"/>
    <x v="0"/>
    <x v="3"/>
    <x v="55"/>
    <x v="3"/>
    <x v="2"/>
  </r>
  <r>
    <n v="575"/>
    <s v="2240"/>
    <x v="1"/>
    <x v="0"/>
    <x v="0"/>
    <n v="0"/>
    <x v="0"/>
    <d v="2013-11-28T23:06:00"/>
    <x v="0"/>
    <s v="yeru"/>
    <x v="0"/>
    <x v="3"/>
    <x v="55"/>
    <x v="3"/>
    <x v="2"/>
  </r>
  <r>
    <n v="862"/>
    <s v="2240"/>
    <x v="2"/>
    <x v="0"/>
    <x v="0"/>
    <n v="0"/>
    <x v="0"/>
    <d v="2014-10-30T20:45:00"/>
    <x v="0"/>
    <s v="panggarangan"/>
    <x v="0"/>
    <x v="3"/>
    <x v="55"/>
    <x v="3"/>
    <x v="2"/>
  </r>
  <r>
    <n v="231"/>
    <s v="2245"/>
    <x v="0"/>
    <x v="0"/>
    <x v="0"/>
    <n v="0"/>
    <x v="0"/>
    <d v="2014-11-01T11:46:00"/>
    <x v="0"/>
    <s v="panggarangan"/>
    <x v="0"/>
    <x v="3"/>
    <x v="56"/>
    <x v="3"/>
    <x v="2"/>
  </r>
  <r>
    <n v="576"/>
    <s v="2245"/>
    <x v="1"/>
    <x v="0"/>
    <x v="0"/>
    <n v="0"/>
    <x v="0"/>
    <d v="2013-11-28T23:07:00"/>
    <x v="0"/>
    <s v="yeru"/>
    <x v="0"/>
    <x v="3"/>
    <x v="56"/>
    <x v="3"/>
    <x v="2"/>
  </r>
  <r>
    <n v="863"/>
    <s v="2245"/>
    <x v="2"/>
    <x v="0"/>
    <x v="0"/>
    <n v="0"/>
    <x v="0"/>
    <d v="2014-10-30T20:50:00"/>
    <x v="0"/>
    <s v="panggarangan"/>
    <x v="0"/>
    <x v="3"/>
    <x v="56"/>
    <x v="3"/>
    <x v="2"/>
  </r>
  <r>
    <n v="232"/>
    <s v="2250"/>
    <x v="0"/>
    <x v="0"/>
    <x v="0"/>
    <n v="0"/>
    <x v="0"/>
    <d v="2014-11-01T11:44:00"/>
    <x v="0"/>
    <s v="panggarangan"/>
    <x v="0"/>
    <x v="3"/>
    <x v="57"/>
    <x v="3"/>
    <x v="2"/>
  </r>
  <r>
    <n v="577"/>
    <s v="2250"/>
    <x v="1"/>
    <x v="0"/>
    <x v="0"/>
    <n v="0"/>
    <x v="0"/>
    <d v="2013-11-28T23:07:00"/>
    <x v="0"/>
    <s v="yeru"/>
    <x v="0"/>
    <x v="3"/>
    <x v="57"/>
    <x v="3"/>
    <x v="2"/>
  </r>
  <r>
    <n v="864"/>
    <s v="2250"/>
    <x v="2"/>
    <x v="0"/>
    <x v="0"/>
    <n v="0"/>
    <x v="0"/>
    <d v="2014-10-30T20:48:00"/>
    <x v="0"/>
    <s v="panggarangan"/>
    <x v="0"/>
    <x v="3"/>
    <x v="57"/>
    <x v="3"/>
    <x v="2"/>
  </r>
  <r>
    <n v="233"/>
    <s v="2255"/>
    <x v="0"/>
    <x v="1"/>
    <x v="2"/>
    <n v="3"/>
    <x v="0"/>
    <d v="2014-12-13T20:00:00"/>
    <x v="0"/>
    <s v="cihara"/>
    <x v="0"/>
    <x v="4"/>
    <x v="58"/>
    <x v="4"/>
    <x v="2"/>
  </r>
  <r>
    <n v="578"/>
    <s v="2255"/>
    <x v="1"/>
    <x v="1"/>
    <x v="1"/>
    <n v="3"/>
    <x v="1"/>
    <d v="2013-04-02T12:03:00"/>
    <x v="0"/>
    <s v="cihara"/>
    <x v="0"/>
    <x v="4"/>
    <x v="58"/>
    <x v="4"/>
    <x v="2"/>
  </r>
  <r>
    <n v="865"/>
    <s v="2255"/>
    <x v="2"/>
    <x v="1"/>
    <x v="2"/>
    <n v="3"/>
    <x v="0"/>
    <d v="2014-12-13T20:00:00"/>
    <x v="0"/>
    <s v="cihara"/>
    <x v="0"/>
    <x v="4"/>
    <x v="58"/>
    <x v="4"/>
    <x v="2"/>
  </r>
  <r>
    <n v="234"/>
    <s v="2260"/>
    <x v="0"/>
    <x v="0"/>
    <x v="1"/>
    <n v="0"/>
    <x v="0"/>
    <d v="2014-12-13T20:00:00"/>
    <x v="0"/>
    <s v="cihara"/>
    <x v="0"/>
    <x v="4"/>
    <x v="59"/>
    <x v="4"/>
    <x v="2"/>
  </r>
  <r>
    <n v="579"/>
    <s v="2260"/>
    <x v="1"/>
    <x v="0"/>
    <x v="0"/>
    <n v="0"/>
    <x v="1"/>
    <d v="2013-04-02T12:05:00"/>
    <x v="0"/>
    <s v="cihara"/>
    <x v="0"/>
    <x v="4"/>
    <x v="59"/>
    <x v="4"/>
    <x v="2"/>
  </r>
  <r>
    <n v="866"/>
    <s v="2260"/>
    <x v="2"/>
    <x v="0"/>
    <x v="1"/>
    <n v="0"/>
    <x v="0"/>
    <d v="2014-12-13T20:00:00"/>
    <x v="0"/>
    <s v="cihara"/>
    <x v="0"/>
    <x v="4"/>
    <x v="59"/>
    <x v="4"/>
    <x v="2"/>
  </r>
  <r>
    <n v="235"/>
    <s v="2265"/>
    <x v="0"/>
    <x v="0"/>
    <x v="1"/>
    <n v="0"/>
    <x v="0"/>
    <d v="2014-12-13T20:00:00"/>
    <x v="0"/>
    <s v="cihara"/>
    <x v="0"/>
    <x v="4"/>
    <x v="60"/>
    <x v="4"/>
    <x v="2"/>
  </r>
  <r>
    <n v="580"/>
    <s v="2265"/>
    <x v="1"/>
    <x v="1"/>
    <x v="1"/>
    <n v="2"/>
    <x v="1"/>
    <d v="2013-04-02T12:03:00"/>
    <x v="0"/>
    <s v="cihara"/>
    <x v="0"/>
    <x v="4"/>
    <x v="60"/>
    <x v="4"/>
    <x v="2"/>
  </r>
  <r>
    <n v="867"/>
    <s v="2265"/>
    <x v="2"/>
    <x v="0"/>
    <x v="1"/>
    <n v="0"/>
    <x v="0"/>
    <d v="2014-12-13T20:00:00"/>
    <x v="0"/>
    <s v="cihara"/>
    <x v="0"/>
    <x v="4"/>
    <x v="60"/>
    <x v="4"/>
    <x v="2"/>
  </r>
  <r>
    <n v="236"/>
    <s v="2270"/>
    <x v="0"/>
    <x v="0"/>
    <x v="2"/>
    <n v="4"/>
    <x v="0"/>
    <d v="2014-12-13T20:00:00"/>
    <x v="0"/>
    <s v="cihara"/>
    <x v="0"/>
    <x v="4"/>
    <x v="61"/>
    <x v="4"/>
    <x v="2"/>
  </r>
  <r>
    <n v="581"/>
    <s v="2270"/>
    <x v="1"/>
    <x v="0"/>
    <x v="0"/>
    <n v="0"/>
    <x v="1"/>
    <d v="2013-04-02T12:04:00"/>
    <x v="0"/>
    <s v="cihara"/>
    <x v="5"/>
    <x v="4"/>
    <x v="61"/>
    <x v="4"/>
    <x v="2"/>
  </r>
  <r>
    <n v="868"/>
    <s v="2270"/>
    <x v="2"/>
    <x v="0"/>
    <x v="2"/>
    <n v="4"/>
    <x v="0"/>
    <d v="2014-12-13T20:00:00"/>
    <x v="0"/>
    <s v="cihara"/>
    <x v="0"/>
    <x v="4"/>
    <x v="61"/>
    <x v="4"/>
    <x v="2"/>
  </r>
  <r>
    <n v="237"/>
    <s v="2275"/>
    <x v="0"/>
    <x v="0"/>
    <x v="1"/>
    <n v="0"/>
    <x v="0"/>
    <d v="2014-12-13T20:00:00"/>
    <x v="0"/>
    <s v="cihara"/>
    <x v="0"/>
    <x v="4"/>
    <x v="62"/>
    <x v="4"/>
    <x v="2"/>
  </r>
  <r>
    <n v="582"/>
    <s v="2275"/>
    <x v="1"/>
    <x v="0"/>
    <x v="0"/>
    <n v="0"/>
    <x v="1"/>
    <d v="2013-04-02T12:05:00"/>
    <x v="0"/>
    <s v="cihara"/>
    <x v="0"/>
    <x v="4"/>
    <x v="62"/>
    <x v="4"/>
    <x v="2"/>
  </r>
  <r>
    <n v="869"/>
    <s v="2275"/>
    <x v="2"/>
    <x v="0"/>
    <x v="1"/>
    <n v="0"/>
    <x v="0"/>
    <d v="2014-12-13T20:00:00"/>
    <x v="0"/>
    <s v="cihara"/>
    <x v="0"/>
    <x v="4"/>
    <x v="62"/>
    <x v="4"/>
    <x v="2"/>
  </r>
  <r>
    <n v="238"/>
    <s v="2280"/>
    <x v="0"/>
    <x v="1"/>
    <x v="2"/>
    <n v="5"/>
    <x v="0"/>
    <d v="2014-12-13T20:00:00"/>
    <x v="0"/>
    <s v="cihara"/>
    <x v="0"/>
    <x v="4"/>
    <x v="63"/>
    <x v="4"/>
    <x v="2"/>
  </r>
  <r>
    <n v="583"/>
    <s v="2280"/>
    <x v="1"/>
    <x v="1"/>
    <x v="1"/>
    <n v="5"/>
    <x v="1"/>
    <d v="2013-04-02T12:05:00"/>
    <x v="0"/>
    <s v="cihara"/>
    <x v="0"/>
    <x v="4"/>
    <x v="63"/>
    <x v="4"/>
    <x v="2"/>
  </r>
  <r>
    <n v="870"/>
    <s v="2280"/>
    <x v="2"/>
    <x v="1"/>
    <x v="2"/>
    <n v="5"/>
    <x v="0"/>
    <d v="2014-12-13T20:00:00"/>
    <x v="0"/>
    <s v="cihara"/>
    <x v="0"/>
    <x v="4"/>
    <x v="63"/>
    <x v="4"/>
    <x v="2"/>
  </r>
  <r>
    <n v="239"/>
    <s v="2285"/>
    <x v="0"/>
    <x v="0"/>
    <x v="1"/>
    <n v="0"/>
    <x v="0"/>
    <d v="2014-12-13T20:00:00"/>
    <x v="0"/>
    <s v="cihara"/>
    <x v="0"/>
    <x v="4"/>
    <x v="64"/>
    <x v="4"/>
    <x v="2"/>
  </r>
  <r>
    <n v="584"/>
    <s v="2285"/>
    <x v="1"/>
    <x v="0"/>
    <x v="0"/>
    <n v="0"/>
    <x v="1"/>
    <d v="2013-04-02T12:06:00"/>
    <x v="0"/>
    <s v="cihara"/>
    <x v="0"/>
    <x v="4"/>
    <x v="64"/>
    <x v="4"/>
    <x v="2"/>
  </r>
  <r>
    <n v="871"/>
    <s v="2285"/>
    <x v="2"/>
    <x v="0"/>
    <x v="1"/>
    <n v="0"/>
    <x v="0"/>
    <d v="2014-12-13T20:00:00"/>
    <x v="0"/>
    <s v="cihara"/>
    <x v="0"/>
    <x v="4"/>
    <x v="64"/>
    <x v="4"/>
    <x v="2"/>
  </r>
  <r>
    <n v="240"/>
    <s v="2290"/>
    <x v="0"/>
    <x v="0"/>
    <x v="1"/>
    <n v="0"/>
    <x v="0"/>
    <d v="2014-12-13T20:00:00"/>
    <x v="0"/>
    <s v="cihara"/>
    <x v="0"/>
    <x v="4"/>
    <x v="65"/>
    <x v="4"/>
    <x v="2"/>
  </r>
  <r>
    <n v="585"/>
    <s v="2290"/>
    <x v="1"/>
    <x v="0"/>
    <x v="0"/>
    <n v="0"/>
    <x v="1"/>
    <d v="2013-04-02T12:06:00"/>
    <x v="0"/>
    <s v="cihara"/>
    <x v="0"/>
    <x v="4"/>
    <x v="65"/>
    <x v="4"/>
    <x v="2"/>
  </r>
  <r>
    <n v="872"/>
    <s v="2290"/>
    <x v="2"/>
    <x v="0"/>
    <x v="1"/>
    <n v="0"/>
    <x v="0"/>
    <d v="2014-12-13T20:00:00"/>
    <x v="0"/>
    <s v="cihara"/>
    <x v="0"/>
    <x v="4"/>
    <x v="65"/>
    <x v="4"/>
    <x v="2"/>
  </r>
  <r>
    <n v="241"/>
    <s v="2295"/>
    <x v="0"/>
    <x v="0"/>
    <x v="1"/>
    <n v="0"/>
    <x v="0"/>
    <d v="2014-12-13T20:00:00"/>
    <x v="0"/>
    <s v="cihara"/>
    <x v="0"/>
    <x v="4"/>
    <x v="66"/>
    <x v="4"/>
    <x v="2"/>
  </r>
  <r>
    <n v="586"/>
    <s v="2295"/>
    <x v="1"/>
    <x v="0"/>
    <x v="0"/>
    <n v="0"/>
    <x v="1"/>
    <d v="2013-04-02T12:04:00"/>
    <x v="0"/>
    <s v="cihara"/>
    <x v="0"/>
    <x v="4"/>
    <x v="66"/>
    <x v="4"/>
    <x v="2"/>
  </r>
  <r>
    <n v="873"/>
    <s v="2295"/>
    <x v="2"/>
    <x v="0"/>
    <x v="1"/>
    <n v="0"/>
    <x v="0"/>
    <d v="2014-12-13T20:00:00"/>
    <x v="0"/>
    <s v="cihara"/>
    <x v="0"/>
    <x v="4"/>
    <x v="66"/>
    <x v="4"/>
    <x v="2"/>
  </r>
  <r>
    <n v="242"/>
    <s v="2300"/>
    <x v="0"/>
    <x v="0"/>
    <x v="2"/>
    <n v="0"/>
    <x v="0"/>
    <d v="2014-11-14T10:15:00"/>
    <x v="0"/>
    <s v="bayah"/>
    <x v="0"/>
    <x v="5"/>
    <x v="67"/>
    <x v="5"/>
    <x v="2"/>
  </r>
  <r>
    <n v="587"/>
    <s v="2300"/>
    <x v="1"/>
    <x v="1"/>
    <x v="1"/>
    <n v="13"/>
    <x v="0"/>
    <d v="2013-04-15T09:02:00"/>
    <x v="0"/>
    <s v="bayah"/>
    <x v="0"/>
    <x v="5"/>
    <x v="67"/>
    <x v="5"/>
    <x v="2"/>
  </r>
  <r>
    <n v="874"/>
    <s v="2300"/>
    <x v="2"/>
    <x v="1"/>
    <x v="1"/>
    <n v="13"/>
    <x v="0"/>
    <d v="2014-10-28T11:19:00"/>
    <x v="0"/>
    <s v="bayah"/>
    <x v="0"/>
    <x v="5"/>
    <x v="67"/>
    <x v="5"/>
    <x v="2"/>
  </r>
  <r>
    <n v="243"/>
    <s v="2305"/>
    <x v="0"/>
    <x v="0"/>
    <x v="2"/>
    <n v="0"/>
    <x v="0"/>
    <d v="2014-11-14T10:17:00"/>
    <x v="0"/>
    <s v="bayah"/>
    <x v="0"/>
    <x v="5"/>
    <x v="68"/>
    <x v="5"/>
    <x v="2"/>
  </r>
  <r>
    <n v="588"/>
    <s v="2305"/>
    <x v="1"/>
    <x v="0"/>
    <x v="0"/>
    <n v="9"/>
    <x v="0"/>
    <d v="2013-04-15T09:03:00"/>
    <x v="0"/>
    <s v="bayah"/>
    <x v="6"/>
    <x v="5"/>
    <x v="68"/>
    <x v="5"/>
    <x v="2"/>
  </r>
  <r>
    <n v="875"/>
    <s v="2305"/>
    <x v="2"/>
    <x v="1"/>
    <x v="1"/>
    <n v="9"/>
    <x v="0"/>
    <d v="2014-10-28T11:27:00"/>
    <x v="0"/>
    <s v="bayah"/>
    <x v="0"/>
    <x v="5"/>
    <x v="68"/>
    <x v="5"/>
    <x v="2"/>
  </r>
  <r>
    <n v="244"/>
    <s v="2310"/>
    <x v="0"/>
    <x v="0"/>
    <x v="2"/>
    <n v="0"/>
    <x v="0"/>
    <d v="2014-11-14T10:18:00"/>
    <x v="0"/>
    <s v="bayah"/>
    <x v="0"/>
    <x v="5"/>
    <x v="69"/>
    <x v="5"/>
    <x v="2"/>
  </r>
  <r>
    <n v="589"/>
    <s v="2310"/>
    <x v="1"/>
    <x v="0"/>
    <x v="0"/>
    <n v="0"/>
    <x v="0"/>
    <d v="2013-04-15T09:03:00"/>
    <x v="0"/>
    <s v="bayah"/>
    <x v="0"/>
    <x v="5"/>
    <x v="69"/>
    <x v="5"/>
    <x v="2"/>
  </r>
  <r>
    <n v="876"/>
    <s v="2310"/>
    <x v="2"/>
    <x v="0"/>
    <x v="0"/>
    <n v="0"/>
    <x v="0"/>
    <d v="2014-10-28T11:29:00"/>
    <x v="0"/>
    <s v="bayah"/>
    <x v="0"/>
    <x v="5"/>
    <x v="69"/>
    <x v="5"/>
    <x v="2"/>
  </r>
  <r>
    <n v="245"/>
    <s v="2315"/>
    <x v="0"/>
    <x v="0"/>
    <x v="2"/>
    <n v="0"/>
    <x v="0"/>
    <d v="2014-11-14T10:17:00"/>
    <x v="0"/>
    <s v="bayah"/>
    <x v="0"/>
    <x v="5"/>
    <x v="70"/>
    <x v="5"/>
    <x v="2"/>
  </r>
  <r>
    <n v="590"/>
    <s v="2315"/>
    <x v="1"/>
    <x v="0"/>
    <x v="0"/>
    <n v="0"/>
    <x v="0"/>
    <d v="2013-04-15T09:04:00"/>
    <x v="0"/>
    <s v="bayah"/>
    <x v="0"/>
    <x v="5"/>
    <x v="70"/>
    <x v="5"/>
    <x v="2"/>
  </r>
  <r>
    <n v="877"/>
    <s v="2315"/>
    <x v="2"/>
    <x v="1"/>
    <x v="1"/>
    <n v="6"/>
    <x v="0"/>
    <d v="2014-10-28T11:27:00"/>
    <x v="0"/>
    <s v="bayah"/>
    <x v="0"/>
    <x v="5"/>
    <x v="70"/>
    <x v="5"/>
    <x v="2"/>
  </r>
  <r>
    <n v="246"/>
    <s v="2320"/>
    <x v="0"/>
    <x v="0"/>
    <x v="2"/>
    <n v="0"/>
    <x v="0"/>
    <d v="2014-11-14T10:18:00"/>
    <x v="0"/>
    <s v="bayah"/>
    <x v="0"/>
    <x v="5"/>
    <x v="71"/>
    <x v="5"/>
    <x v="2"/>
  </r>
  <r>
    <n v="591"/>
    <s v="2320"/>
    <x v="1"/>
    <x v="0"/>
    <x v="0"/>
    <n v="0"/>
    <x v="0"/>
    <d v="2013-04-15T09:10:00"/>
    <x v="0"/>
    <s v="bayah"/>
    <x v="0"/>
    <x v="5"/>
    <x v="71"/>
    <x v="5"/>
    <x v="2"/>
  </r>
  <r>
    <n v="878"/>
    <s v="2320"/>
    <x v="2"/>
    <x v="0"/>
    <x v="0"/>
    <n v="0"/>
    <x v="0"/>
    <d v="2014-10-28T11:28:00"/>
    <x v="0"/>
    <s v="bayah"/>
    <x v="0"/>
    <x v="5"/>
    <x v="71"/>
    <x v="5"/>
    <x v="2"/>
  </r>
  <r>
    <n v="247"/>
    <s v="2325"/>
    <x v="0"/>
    <x v="0"/>
    <x v="2"/>
    <n v="0"/>
    <x v="0"/>
    <d v="2014-11-14T10:17:00"/>
    <x v="0"/>
    <s v="bayah"/>
    <x v="0"/>
    <x v="5"/>
    <x v="72"/>
    <x v="5"/>
    <x v="2"/>
  </r>
  <r>
    <n v="592"/>
    <s v="2325"/>
    <x v="1"/>
    <x v="0"/>
    <x v="0"/>
    <n v="0"/>
    <x v="0"/>
    <d v="2013-04-15T09:15:00"/>
    <x v="0"/>
    <s v="bayah"/>
    <x v="0"/>
    <x v="5"/>
    <x v="72"/>
    <x v="5"/>
    <x v="2"/>
  </r>
  <r>
    <n v="879"/>
    <s v="2325"/>
    <x v="2"/>
    <x v="0"/>
    <x v="0"/>
    <n v="0"/>
    <x v="0"/>
    <d v="2014-10-28T11:26:00"/>
    <x v="0"/>
    <s v="bayah"/>
    <x v="0"/>
    <x v="5"/>
    <x v="72"/>
    <x v="5"/>
    <x v="2"/>
  </r>
  <r>
    <n v="248"/>
    <s v="2330"/>
    <x v="0"/>
    <x v="0"/>
    <x v="2"/>
    <n v="0"/>
    <x v="0"/>
    <d v="2014-11-14T10:15:00"/>
    <x v="0"/>
    <s v="bayah"/>
    <x v="0"/>
    <x v="5"/>
    <x v="73"/>
    <x v="5"/>
    <x v="2"/>
  </r>
  <r>
    <n v="593"/>
    <s v="2330"/>
    <x v="1"/>
    <x v="0"/>
    <x v="0"/>
    <n v="1"/>
    <x v="0"/>
    <d v="2013-04-15T09:15:00"/>
    <x v="0"/>
    <s v="bayah"/>
    <x v="6"/>
    <x v="5"/>
    <x v="73"/>
    <x v="5"/>
    <x v="2"/>
  </r>
  <r>
    <n v="880"/>
    <s v="2330"/>
    <x v="2"/>
    <x v="1"/>
    <x v="1"/>
    <n v="1"/>
    <x v="0"/>
    <d v="2014-10-28T11:20:00"/>
    <x v="0"/>
    <s v="bayah"/>
    <x v="0"/>
    <x v="5"/>
    <x v="73"/>
    <x v="5"/>
    <x v="2"/>
  </r>
  <r>
    <n v="249"/>
    <s v="2335"/>
    <x v="0"/>
    <x v="0"/>
    <x v="2"/>
    <n v="0"/>
    <x v="0"/>
    <d v="2014-11-14T10:16:00"/>
    <x v="0"/>
    <s v="bayah"/>
    <x v="0"/>
    <x v="5"/>
    <x v="74"/>
    <x v="5"/>
    <x v="2"/>
  </r>
  <r>
    <n v="594"/>
    <s v="2335"/>
    <x v="1"/>
    <x v="0"/>
    <x v="0"/>
    <n v="0"/>
    <x v="0"/>
    <d v="2013-04-15T09:15:00"/>
    <x v="0"/>
    <s v="bayah"/>
    <x v="0"/>
    <x v="5"/>
    <x v="74"/>
    <x v="5"/>
    <x v="2"/>
  </r>
  <r>
    <n v="881"/>
    <s v="2335"/>
    <x v="2"/>
    <x v="0"/>
    <x v="1"/>
    <n v="0"/>
    <x v="0"/>
    <d v="2014-10-28T11:21:00"/>
    <x v="0"/>
    <s v="bayah"/>
    <x v="0"/>
    <x v="5"/>
    <x v="74"/>
    <x v="5"/>
    <x v="2"/>
  </r>
  <r>
    <n v="250"/>
    <s v="2340"/>
    <x v="0"/>
    <x v="0"/>
    <x v="2"/>
    <n v="0"/>
    <x v="0"/>
    <d v="2014-11-14T10:16:00"/>
    <x v="0"/>
    <s v="bayah"/>
    <x v="0"/>
    <x v="5"/>
    <x v="75"/>
    <x v="5"/>
    <x v="2"/>
  </r>
  <r>
    <n v="595"/>
    <s v="2340"/>
    <x v="1"/>
    <x v="0"/>
    <x v="0"/>
    <n v="0"/>
    <x v="0"/>
    <d v="2013-04-15T09:16:00"/>
    <x v="0"/>
    <s v="bayah"/>
    <x v="0"/>
    <x v="5"/>
    <x v="75"/>
    <x v="5"/>
    <x v="2"/>
  </r>
  <r>
    <n v="882"/>
    <s v="2340"/>
    <x v="2"/>
    <x v="0"/>
    <x v="0"/>
    <n v="0"/>
    <x v="0"/>
    <d v="2014-10-28T11:25:00"/>
    <x v="0"/>
    <s v="bayah"/>
    <x v="0"/>
    <x v="5"/>
    <x v="75"/>
    <x v="5"/>
    <x v="2"/>
  </r>
  <r>
    <n v="251"/>
    <s v="2345"/>
    <x v="0"/>
    <x v="0"/>
    <x v="2"/>
    <n v="0"/>
    <x v="0"/>
    <d v="2014-11-14T10:16:00"/>
    <x v="0"/>
    <s v="bayah"/>
    <x v="0"/>
    <x v="5"/>
    <x v="76"/>
    <x v="5"/>
    <x v="2"/>
  </r>
  <r>
    <n v="596"/>
    <s v="2345"/>
    <x v="1"/>
    <x v="0"/>
    <x v="0"/>
    <n v="0"/>
    <x v="0"/>
    <d v="2013-04-15T09:16:00"/>
    <x v="0"/>
    <s v="bayah"/>
    <x v="0"/>
    <x v="5"/>
    <x v="76"/>
    <x v="5"/>
    <x v="2"/>
  </r>
  <r>
    <n v="883"/>
    <s v="2345"/>
    <x v="2"/>
    <x v="0"/>
    <x v="0"/>
    <n v="0"/>
    <x v="0"/>
    <d v="2014-10-28T11:25:00"/>
    <x v="0"/>
    <s v="bayah"/>
    <x v="0"/>
    <x v="5"/>
    <x v="76"/>
    <x v="5"/>
    <x v="2"/>
  </r>
  <r>
    <n v="252"/>
    <s v="2350"/>
    <x v="0"/>
    <x v="0"/>
    <x v="2"/>
    <n v="0"/>
    <x v="0"/>
    <d v="2014-11-14T10:16:00"/>
    <x v="0"/>
    <s v="bayah"/>
    <x v="0"/>
    <x v="5"/>
    <x v="77"/>
    <x v="5"/>
    <x v="2"/>
  </r>
  <r>
    <n v="597"/>
    <s v="2350"/>
    <x v="1"/>
    <x v="0"/>
    <x v="0"/>
    <n v="0"/>
    <x v="0"/>
    <d v="2013-04-15T09:17:00"/>
    <x v="0"/>
    <s v="bayah"/>
    <x v="0"/>
    <x v="5"/>
    <x v="77"/>
    <x v="5"/>
    <x v="2"/>
  </r>
  <r>
    <n v="884"/>
    <s v="2350"/>
    <x v="2"/>
    <x v="0"/>
    <x v="0"/>
    <n v="0"/>
    <x v="0"/>
    <d v="2014-10-28T11:24:00"/>
    <x v="0"/>
    <s v="bayah"/>
    <x v="0"/>
    <x v="5"/>
    <x v="77"/>
    <x v="5"/>
    <x v="2"/>
  </r>
  <r>
    <n v="274"/>
    <s v="2465"/>
    <x v="0"/>
    <x v="1"/>
    <x v="1"/>
    <n v="19"/>
    <x v="4"/>
    <d v="2014-08-31T00:54:00"/>
    <x v="0"/>
    <s v="cilograng"/>
    <x v="0"/>
    <x v="6"/>
    <x v="78"/>
    <x v="6"/>
    <x v="2"/>
  </r>
  <r>
    <n v="619"/>
    <s v="2465"/>
    <x v="1"/>
    <x v="1"/>
    <x v="1"/>
    <n v="19"/>
    <x v="2"/>
    <d v="2013-04-16T01:26:00"/>
    <x v="0"/>
    <s v="cilograng"/>
    <x v="0"/>
    <x v="6"/>
    <x v="78"/>
    <x v="6"/>
    <x v="2"/>
  </r>
  <r>
    <n v="906"/>
    <s v="2465"/>
    <x v="2"/>
    <x v="1"/>
    <x v="1"/>
    <n v="19"/>
    <x v="0"/>
    <d v="2014-11-07T10:56:00"/>
    <x v="0"/>
    <s v="cilograng"/>
    <x v="0"/>
    <x v="6"/>
    <x v="78"/>
    <x v="6"/>
    <x v="2"/>
  </r>
  <r>
    <n v="275"/>
    <s v="2470"/>
    <x v="0"/>
    <x v="1"/>
    <x v="1"/>
    <n v="6"/>
    <x v="4"/>
    <d v="2014-08-31T00:54:00"/>
    <x v="0"/>
    <s v="cilograng"/>
    <x v="0"/>
    <x v="6"/>
    <x v="79"/>
    <x v="6"/>
    <x v="2"/>
  </r>
  <r>
    <n v="620"/>
    <s v="2470"/>
    <x v="1"/>
    <x v="1"/>
    <x v="1"/>
    <n v="6"/>
    <x v="2"/>
    <d v="2013-04-16T01:24:00"/>
    <x v="0"/>
    <s v="cilograng"/>
    <x v="0"/>
    <x v="6"/>
    <x v="79"/>
    <x v="6"/>
    <x v="2"/>
  </r>
  <r>
    <n v="907"/>
    <s v="2470"/>
    <x v="2"/>
    <x v="1"/>
    <x v="1"/>
    <n v="6"/>
    <x v="0"/>
    <d v="2014-11-07T10:56:00"/>
    <x v="0"/>
    <s v="cilograng"/>
    <x v="0"/>
    <x v="6"/>
    <x v="79"/>
    <x v="6"/>
    <x v="2"/>
  </r>
  <r>
    <n v="276"/>
    <s v="2475"/>
    <x v="0"/>
    <x v="1"/>
    <x v="1"/>
    <n v="5"/>
    <x v="4"/>
    <d v="2014-08-31T00:55:00"/>
    <x v="0"/>
    <s v="cilograng"/>
    <x v="0"/>
    <x v="6"/>
    <x v="80"/>
    <x v="6"/>
    <x v="2"/>
  </r>
  <r>
    <n v="621"/>
    <s v="2475"/>
    <x v="1"/>
    <x v="1"/>
    <x v="1"/>
    <n v="5"/>
    <x v="2"/>
    <d v="2013-04-16T01:25:00"/>
    <x v="0"/>
    <s v="cilograng"/>
    <x v="0"/>
    <x v="6"/>
    <x v="80"/>
    <x v="6"/>
    <x v="2"/>
  </r>
  <r>
    <n v="908"/>
    <s v="2475"/>
    <x v="2"/>
    <x v="1"/>
    <x v="1"/>
    <n v="5"/>
    <x v="0"/>
    <d v="2014-11-07T10:57:00"/>
    <x v="0"/>
    <s v="cilograng"/>
    <x v="0"/>
    <x v="6"/>
    <x v="80"/>
    <x v="6"/>
    <x v="2"/>
  </r>
  <r>
    <n v="277"/>
    <s v="2480"/>
    <x v="0"/>
    <x v="1"/>
    <x v="1"/>
    <n v="7"/>
    <x v="4"/>
    <d v="2014-08-31T00:55:00"/>
    <x v="0"/>
    <s v="cilograng"/>
    <x v="0"/>
    <x v="6"/>
    <x v="81"/>
    <x v="6"/>
    <x v="2"/>
  </r>
  <r>
    <n v="622"/>
    <s v="2480"/>
    <x v="1"/>
    <x v="1"/>
    <x v="1"/>
    <n v="7"/>
    <x v="2"/>
    <d v="2013-04-16T01:25:00"/>
    <x v="0"/>
    <s v="cilograng"/>
    <x v="0"/>
    <x v="6"/>
    <x v="81"/>
    <x v="6"/>
    <x v="2"/>
  </r>
  <r>
    <n v="278"/>
    <s v="2485"/>
    <x v="0"/>
    <x v="1"/>
    <x v="1"/>
    <n v="5"/>
    <x v="4"/>
    <d v="2014-08-31T00:55:00"/>
    <x v="0"/>
    <s v="cilograng"/>
    <x v="0"/>
    <x v="6"/>
    <x v="82"/>
    <x v="6"/>
    <x v="2"/>
  </r>
  <r>
    <n v="623"/>
    <s v="2485"/>
    <x v="1"/>
    <x v="1"/>
    <x v="1"/>
    <n v="5"/>
    <x v="2"/>
    <d v="2013-04-16T01:25:00"/>
    <x v="0"/>
    <s v="cilograng"/>
    <x v="0"/>
    <x v="6"/>
    <x v="82"/>
    <x v="6"/>
    <x v="2"/>
  </r>
  <r>
    <n v="909"/>
    <s v="2485"/>
    <x v="2"/>
    <x v="1"/>
    <x v="1"/>
    <n v="5"/>
    <x v="0"/>
    <d v="2014-11-07T10:57:00"/>
    <x v="0"/>
    <s v="cilograng"/>
    <x v="0"/>
    <x v="6"/>
    <x v="82"/>
    <x v="6"/>
    <x v="2"/>
  </r>
  <r>
    <n v="279"/>
    <s v="2490"/>
    <x v="0"/>
    <x v="1"/>
    <x v="1"/>
    <n v="3"/>
    <x v="4"/>
    <d v="2014-08-31T00:57:00"/>
    <x v="0"/>
    <s v="cilograng"/>
    <x v="0"/>
    <x v="6"/>
    <x v="83"/>
    <x v="6"/>
    <x v="2"/>
  </r>
  <r>
    <n v="624"/>
    <s v="2490"/>
    <x v="1"/>
    <x v="1"/>
    <x v="1"/>
    <n v="3"/>
    <x v="2"/>
    <d v="2013-04-16T01:26:00"/>
    <x v="0"/>
    <s v="cilograng"/>
    <x v="0"/>
    <x v="6"/>
    <x v="83"/>
    <x v="6"/>
    <x v="2"/>
  </r>
  <r>
    <n v="910"/>
    <s v="2490"/>
    <x v="2"/>
    <x v="1"/>
    <x v="1"/>
    <n v="3"/>
    <x v="0"/>
    <d v="2014-11-07T10:58:00"/>
    <x v="0"/>
    <s v="cilograng"/>
    <x v="0"/>
    <x v="6"/>
    <x v="83"/>
    <x v="6"/>
    <x v="2"/>
  </r>
  <r>
    <n v="280"/>
    <s v="2495"/>
    <x v="0"/>
    <x v="1"/>
    <x v="1"/>
    <n v="2"/>
    <x v="4"/>
    <d v="2014-08-31T00:57:00"/>
    <x v="0"/>
    <s v="cilograng"/>
    <x v="0"/>
    <x v="6"/>
    <x v="84"/>
    <x v="6"/>
    <x v="2"/>
  </r>
  <r>
    <n v="625"/>
    <s v="2495"/>
    <x v="1"/>
    <x v="1"/>
    <x v="1"/>
    <n v="2"/>
    <x v="2"/>
    <d v="2013-04-16T01:26:00"/>
    <x v="0"/>
    <s v="cilograng"/>
    <x v="0"/>
    <x v="6"/>
    <x v="84"/>
    <x v="6"/>
    <x v="2"/>
  </r>
  <r>
    <n v="911"/>
    <s v="2495"/>
    <x v="2"/>
    <x v="1"/>
    <x v="1"/>
    <n v="2"/>
    <x v="0"/>
    <d v="2014-11-07T10:58:00"/>
    <x v="0"/>
    <s v="cilograng"/>
    <x v="0"/>
    <x v="6"/>
    <x v="84"/>
    <x v="6"/>
    <x v="2"/>
  </r>
  <r>
    <n v="281"/>
    <s v="2500"/>
    <x v="0"/>
    <x v="1"/>
    <x v="1"/>
    <n v="4"/>
    <x v="4"/>
    <d v="2014-08-31T00:57:00"/>
    <x v="0"/>
    <s v="cilograng"/>
    <x v="0"/>
    <x v="6"/>
    <x v="85"/>
    <x v="6"/>
    <x v="2"/>
  </r>
  <r>
    <n v="626"/>
    <s v="2500"/>
    <x v="1"/>
    <x v="1"/>
    <x v="1"/>
    <n v="4"/>
    <x v="2"/>
    <d v="2013-04-16T01:27:00"/>
    <x v="0"/>
    <s v="cilograng"/>
    <x v="0"/>
    <x v="6"/>
    <x v="85"/>
    <x v="6"/>
    <x v="2"/>
  </r>
  <r>
    <n v="912"/>
    <s v="2500"/>
    <x v="2"/>
    <x v="1"/>
    <x v="1"/>
    <n v="4"/>
    <x v="0"/>
    <d v="2014-11-07T10:58:00"/>
    <x v="0"/>
    <s v="cilograng"/>
    <x v="0"/>
    <x v="6"/>
    <x v="85"/>
    <x v="6"/>
    <x v="2"/>
  </r>
  <r>
    <n v="282"/>
    <s v="2505"/>
    <x v="0"/>
    <x v="1"/>
    <x v="1"/>
    <n v="4"/>
    <x v="4"/>
    <d v="2014-08-31T00:57:00"/>
    <x v="0"/>
    <s v="cilograng"/>
    <x v="0"/>
    <x v="6"/>
    <x v="86"/>
    <x v="6"/>
    <x v="2"/>
  </r>
  <r>
    <n v="627"/>
    <s v="2505"/>
    <x v="1"/>
    <x v="1"/>
    <x v="1"/>
    <n v="4"/>
    <x v="2"/>
    <d v="2013-04-16T01:27:00"/>
    <x v="0"/>
    <s v="cilograng"/>
    <x v="0"/>
    <x v="6"/>
    <x v="86"/>
    <x v="6"/>
    <x v="2"/>
  </r>
  <r>
    <n v="913"/>
    <s v="2505"/>
    <x v="2"/>
    <x v="1"/>
    <x v="1"/>
    <n v="4"/>
    <x v="0"/>
    <d v="2014-11-07T10:58:00"/>
    <x v="0"/>
    <s v="cilograng"/>
    <x v="0"/>
    <x v="6"/>
    <x v="86"/>
    <x v="6"/>
    <x v="2"/>
  </r>
  <r>
    <n v="283"/>
    <s v="2510"/>
    <x v="0"/>
    <x v="1"/>
    <x v="1"/>
    <n v="33"/>
    <x v="4"/>
    <d v="2014-08-31T00:58:00"/>
    <x v="0"/>
    <s v="cilograng"/>
    <x v="0"/>
    <x v="6"/>
    <x v="87"/>
    <x v="6"/>
    <x v="2"/>
  </r>
  <r>
    <n v="628"/>
    <s v="2510"/>
    <x v="1"/>
    <x v="1"/>
    <x v="1"/>
    <n v="33"/>
    <x v="2"/>
    <d v="2013-04-16T01:27:00"/>
    <x v="0"/>
    <s v="cilograng"/>
    <x v="0"/>
    <x v="6"/>
    <x v="87"/>
    <x v="6"/>
    <x v="2"/>
  </r>
  <r>
    <n v="914"/>
    <s v="2510"/>
    <x v="2"/>
    <x v="1"/>
    <x v="1"/>
    <n v="33"/>
    <x v="0"/>
    <d v="2014-11-07T10:59:00"/>
    <x v="0"/>
    <s v="cilograng"/>
    <x v="0"/>
    <x v="6"/>
    <x v="87"/>
    <x v="6"/>
    <x v="2"/>
  </r>
  <r>
    <n v="90"/>
    <s v="1421"/>
    <x v="0"/>
    <x v="1"/>
    <x v="2"/>
    <n v="1"/>
    <x v="0"/>
    <d v="2014-12-13T20:00:00"/>
    <x v="0"/>
    <s v="cibeber"/>
    <x v="0"/>
    <x v="7"/>
    <x v="88"/>
    <x v="7"/>
    <x v="2"/>
  </r>
  <r>
    <n v="406"/>
    <s v="1421"/>
    <x v="1"/>
    <x v="1"/>
    <x v="1"/>
    <n v="1"/>
    <x v="0"/>
    <d v="2013-04-23T15:10:00"/>
    <x v="0"/>
    <s v="cibeber"/>
    <x v="7"/>
    <x v="7"/>
    <x v="88"/>
    <x v="7"/>
    <x v="2"/>
  </r>
  <r>
    <n v="721"/>
    <s v="1421"/>
    <x v="2"/>
    <x v="1"/>
    <x v="2"/>
    <n v="1"/>
    <x v="0"/>
    <d v="2014-12-13T20:00:00"/>
    <x v="0"/>
    <s v="cibeber"/>
    <x v="0"/>
    <x v="7"/>
    <x v="88"/>
    <x v="7"/>
    <x v="2"/>
  </r>
  <r>
    <n v="253"/>
    <s v="2355"/>
    <x v="0"/>
    <x v="1"/>
    <x v="2"/>
    <n v="2"/>
    <x v="0"/>
    <d v="2014-12-13T20:00:00"/>
    <x v="0"/>
    <s v="cibeber"/>
    <x v="0"/>
    <x v="7"/>
    <x v="89"/>
    <x v="7"/>
    <x v="2"/>
  </r>
  <r>
    <n v="598"/>
    <s v="2355"/>
    <x v="1"/>
    <x v="1"/>
    <x v="1"/>
    <n v="2"/>
    <x v="0"/>
    <d v="2013-04-23T15:11:00"/>
    <x v="0"/>
    <s v="cibeber"/>
    <x v="0"/>
    <x v="7"/>
    <x v="89"/>
    <x v="7"/>
    <x v="2"/>
  </r>
  <r>
    <n v="885"/>
    <s v="2355"/>
    <x v="2"/>
    <x v="1"/>
    <x v="2"/>
    <n v="2"/>
    <x v="0"/>
    <d v="2014-12-13T20:00:00"/>
    <x v="0"/>
    <s v="cibeber"/>
    <x v="0"/>
    <x v="7"/>
    <x v="89"/>
    <x v="7"/>
    <x v="2"/>
  </r>
  <r>
    <n v="254"/>
    <s v="2360"/>
    <x v="0"/>
    <x v="1"/>
    <x v="2"/>
    <n v="2"/>
    <x v="0"/>
    <d v="2014-12-13T20:00:00"/>
    <x v="0"/>
    <s v="cibeber"/>
    <x v="0"/>
    <x v="7"/>
    <x v="90"/>
    <x v="7"/>
    <x v="2"/>
  </r>
  <r>
    <n v="599"/>
    <s v="2360"/>
    <x v="1"/>
    <x v="1"/>
    <x v="1"/>
    <n v="2"/>
    <x v="0"/>
    <d v="2013-04-23T15:12:00"/>
    <x v="0"/>
    <s v="cibeber"/>
    <x v="0"/>
    <x v="7"/>
    <x v="90"/>
    <x v="7"/>
    <x v="2"/>
  </r>
  <r>
    <n v="886"/>
    <s v="2360"/>
    <x v="2"/>
    <x v="1"/>
    <x v="2"/>
    <n v="2"/>
    <x v="0"/>
    <d v="2014-12-13T20:00:00"/>
    <x v="0"/>
    <s v="cibeber"/>
    <x v="0"/>
    <x v="7"/>
    <x v="90"/>
    <x v="7"/>
    <x v="2"/>
  </r>
  <r>
    <n v="255"/>
    <s v="2365"/>
    <x v="0"/>
    <x v="1"/>
    <x v="2"/>
    <n v="2"/>
    <x v="0"/>
    <d v="2014-12-13T20:00:00"/>
    <x v="0"/>
    <s v="cibeber"/>
    <x v="0"/>
    <x v="7"/>
    <x v="91"/>
    <x v="7"/>
    <x v="2"/>
  </r>
  <r>
    <n v="600"/>
    <s v="2365"/>
    <x v="1"/>
    <x v="1"/>
    <x v="1"/>
    <n v="2"/>
    <x v="0"/>
    <d v="2013-04-23T15:12:00"/>
    <x v="0"/>
    <s v="cibeber"/>
    <x v="0"/>
    <x v="7"/>
    <x v="91"/>
    <x v="7"/>
    <x v="2"/>
  </r>
  <r>
    <n v="887"/>
    <s v="2365"/>
    <x v="2"/>
    <x v="1"/>
    <x v="2"/>
    <n v="2"/>
    <x v="0"/>
    <d v="2014-12-13T20:00:00"/>
    <x v="0"/>
    <s v="cibeber"/>
    <x v="0"/>
    <x v="7"/>
    <x v="91"/>
    <x v="7"/>
    <x v="2"/>
  </r>
  <r>
    <n v="256"/>
    <s v="2370"/>
    <x v="0"/>
    <x v="1"/>
    <x v="2"/>
    <n v="1"/>
    <x v="0"/>
    <d v="2014-12-13T20:00:00"/>
    <x v="0"/>
    <s v="cibeber"/>
    <x v="0"/>
    <x v="7"/>
    <x v="92"/>
    <x v="7"/>
    <x v="2"/>
  </r>
  <r>
    <n v="601"/>
    <s v="2370"/>
    <x v="1"/>
    <x v="1"/>
    <x v="1"/>
    <n v="1"/>
    <x v="0"/>
    <d v="2013-04-23T15:13:00"/>
    <x v="0"/>
    <s v="cibeber"/>
    <x v="0"/>
    <x v="7"/>
    <x v="92"/>
    <x v="7"/>
    <x v="2"/>
  </r>
  <r>
    <n v="888"/>
    <s v="2370"/>
    <x v="2"/>
    <x v="1"/>
    <x v="2"/>
    <n v="1"/>
    <x v="0"/>
    <d v="2014-12-13T20:00:00"/>
    <x v="0"/>
    <s v="cibeber"/>
    <x v="0"/>
    <x v="7"/>
    <x v="92"/>
    <x v="7"/>
    <x v="2"/>
  </r>
  <r>
    <n v="257"/>
    <s v="2375"/>
    <x v="0"/>
    <x v="0"/>
    <x v="1"/>
    <n v="0"/>
    <x v="0"/>
    <d v="2014-12-13T20:00:00"/>
    <x v="0"/>
    <s v="cibeber"/>
    <x v="0"/>
    <x v="7"/>
    <x v="93"/>
    <x v="7"/>
    <x v="2"/>
  </r>
  <r>
    <n v="602"/>
    <s v="2375"/>
    <x v="1"/>
    <x v="0"/>
    <x v="0"/>
    <n v="0"/>
    <x v="0"/>
    <d v="2013-04-23T15:13:00"/>
    <x v="0"/>
    <s v="cibeber"/>
    <x v="0"/>
    <x v="7"/>
    <x v="93"/>
    <x v="7"/>
    <x v="2"/>
  </r>
  <r>
    <n v="889"/>
    <s v="2375"/>
    <x v="2"/>
    <x v="0"/>
    <x v="1"/>
    <n v="0"/>
    <x v="0"/>
    <d v="2014-12-13T20:00:00"/>
    <x v="0"/>
    <s v="cibeber"/>
    <x v="0"/>
    <x v="7"/>
    <x v="93"/>
    <x v="7"/>
    <x v="2"/>
  </r>
  <r>
    <n v="258"/>
    <s v="2380"/>
    <x v="0"/>
    <x v="0"/>
    <x v="1"/>
    <n v="0"/>
    <x v="0"/>
    <d v="2014-12-13T20:00:00"/>
    <x v="0"/>
    <s v="cibeber"/>
    <x v="0"/>
    <x v="7"/>
    <x v="64"/>
    <x v="7"/>
    <x v="2"/>
  </r>
  <r>
    <n v="603"/>
    <s v="2380"/>
    <x v="1"/>
    <x v="0"/>
    <x v="0"/>
    <n v="0"/>
    <x v="0"/>
    <d v="2013-04-23T15:13:00"/>
    <x v="0"/>
    <s v="cibeber"/>
    <x v="0"/>
    <x v="7"/>
    <x v="64"/>
    <x v="7"/>
    <x v="2"/>
  </r>
  <r>
    <n v="890"/>
    <s v="2380"/>
    <x v="2"/>
    <x v="0"/>
    <x v="1"/>
    <n v="0"/>
    <x v="0"/>
    <d v="2014-12-13T20:00:00"/>
    <x v="0"/>
    <s v="cibeber"/>
    <x v="0"/>
    <x v="7"/>
    <x v="64"/>
    <x v="7"/>
    <x v="2"/>
  </r>
  <r>
    <n v="259"/>
    <s v="2385"/>
    <x v="0"/>
    <x v="0"/>
    <x v="1"/>
    <n v="0"/>
    <x v="0"/>
    <d v="2014-12-13T20:00:00"/>
    <x v="0"/>
    <s v="cibeber"/>
    <x v="0"/>
    <x v="7"/>
    <x v="94"/>
    <x v="7"/>
    <x v="2"/>
  </r>
  <r>
    <n v="604"/>
    <s v="2385"/>
    <x v="1"/>
    <x v="0"/>
    <x v="0"/>
    <n v="0"/>
    <x v="0"/>
    <d v="2013-04-23T15:13:00"/>
    <x v="0"/>
    <s v="cibeber"/>
    <x v="0"/>
    <x v="7"/>
    <x v="94"/>
    <x v="7"/>
    <x v="2"/>
  </r>
  <r>
    <n v="891"/>
    <s v="2385"/>
    <x v="2"/>
    <x v="0"/>
    <x v="1"/>
    <n v="0"/>
    <x v="0"/>
    <d v="2014-12-13T20:00:00"/>
    <x v="0"/>
    <s v="cibeber"/>
    <x v="0"/>
    <x v="7"/>
    <x v="94"/>
    <x v="7"/>
    <x v="2"/>
  </r>
  <r>
    <n v="260"/>
    <s v="2390"/>
    <x v="0"/>
    <x v="0"/>
    <x v="1"/>
    <n v="0"/>
    <x v="0"/>
    <d v="2014-12-13T20:00:00"/>
    <x v="0"/>
    <s v="cibeber"/>
    <x v="0"/>
    <x v="7"/>
    <x v="95"/>
    <x v="7"/>
    <x v="2"/>
  </r>
  <r>
    <n v="605"/>
    <s v="2390"/>
    <x v="1"/>
    <x v="0"/>
    <x v="0"/>
    <n v="0"/>
    <x v="0"/>
    <d v="2013-04-23T15:14:00"/>
    <x v="0"/>
    <s v="cibeber"/>
    <x v="0"/>
    <x v="7"/>
    <x v="95"/>
    <x v="7"/>
    <x v="2"/>
  </r>
  <r>
    <n v="892"/>
    <s v="2390"/>
    <x v="2"/>
    <x v="0"/>
    <x v="1"/>
    <n v="0"/>
    <x v="0"/>
    <d v="2014-12-13T20:00:00"/>
    <x v="0"/>
    <s v="cibeber"/>
    <x v="0"/>
    <x v="7"/>
    <x v="95"/>
    <x v="7"/>
    <x v="2"/>
  </r>
  <r>
    <n v="261"/>
    <s v="2395"/>
    <x v="0"/>
    <x v="0"/>
    <x v="1"/>
    <n v="0"/>
    <x v="0"/>
    <d v="2014-12-13T20:00:00"/>
    <x v="0"/>
    <s v="cibeber"/>
    <x v="0"/>
    <x v="7"/>
    <x v="96"/>
    <x v="7"/>
    <x v="2"/>
  </r>
  <r>
    <n v="606"/>
    <s v="2395"/>
    <x v="1"/>
    <x v="0"/>
    <x v="0"/>
    <n v="0"/>
    <x v="0"/>
    <d v="2013-04-23T15:14:00"/>
    <x v="0"/>
    <s v="cibeber"/>
    <x v="0"/>
    <x v="7"/>
    <x v="96"/>
    <x v="7"/>
    <x v="2"/>
  </r>
  <r>
    <n v="893"/>
    <s v="2395"/>
    <x v="2"/>
    <x v="0"/>
    <x v="1"/>
    <n v="0"/>
    <x v="0"/>
    <d v="2014-12-13T20:00:00"/>
    <x v="0"/>
    <s v="cibeber"/>
    <x v="0"/>
    <x v="7"/>
    <x v="96"/>
    <x v="7"/>
    <x v="2"/>
  </r>
  <r>
    <n v="262"/>
    <s v="2400"/>
    <x v="0"/>
    <x v="0"/>
    <x v="1"/>
    <n v="0"/>
    <x v="0"/>
    <d v="2014-12-13T20:00:00"/>
    <x v="0"/>
    <s v="cibeber"/>
    <x v="0"/>
    <x v="7"/>
    <x v="49"/>
    <x v="7"/>
    <x v="2"/>
  </r>
  <r>
    <n v="607"/>
    <s v="2400"/>
    <x v="1"/>
    <x v="0"/>
    <x v="0"/>
    <n v="0"/>
    <x v="0"/>
    <d v="2013-04-23T15:14:00"/>
    <x v="0"/>
    <s v="cibeber"/>
    <x v="0"/>
    <x v="7"/>
    <x v="49"/>
    <x v="7"/>
    <x v="2"/>
  </r>
  <r>
    <n v="894"/>
    <s v="2400"/>
    <x v="2"/>
    <x v="0"/>
    <x v="1"/>
    <n v="0"/>
    <x v="0"/>
    <d v="2014-12-13T20:00:00"/>
    <x v="0"/>
    <s v="cibeber"/>
    <x v="0"/>
    <x v="7"/>
    <x v="49"/>
    <x v="7"/>
    <x v="2"/>
  </r>
  <r>
    <n v="263"/>
    <s v="2405"/>
    <x v="0"/>
    <x v="0"/>
    <x v="1"/>
    <n v="0"/>
    <x v="0"/>
    <d v="2014-12-13T20:00:00"/>
    <x v="0"/>
    <s v="cibeber"/>
    <x v="0"/>
    <x v="7"/>
    <x v="97"/>
    <x v="7"/>
    <x v="2"/>
  </r>
  <r>
    <n v="608"/>
    <s v="2405"/>
    <x v="1"/>
    <x v="0"/>
    <x v="0"/>
    <n v="0"/>
    <x v="0"/>
    <d v="2013-04-23T15:15:00"/>
    <x v="0"/>
    <s v="cibeber"/>
    <x v="0"/>
    <x v="7"/>
    <x v="97"/>
    <x v="7"/>
    <x v="2"/>
  </r>
  <r>
    <n v="895"/>
    <s v="2405"/>
    <x v="2"/>
    <x v="0"/>
    <x v="1"/>
    <n v="0"/>
    <x v="0"/>
    <d v="2014-12-13T20:00:00"/>
    <x v="0"/>
    <s v="cibeber"/>
    <x v="0"/>
    <x v="7"/>
    <x v="97"/>
    <x v="7"/>
    <x v="2"/>
  </r>
  <r>
    <n v="264"/>
    <s v="2410"/>
    <x v="0"/>
    <x v="0"/>
    <x v="1"/>
    <n v="0"/>
    <x v="0"/>
    <d v="2014-12-13T20:00:00"/>
    <x v="0"/>
    <s v="cibeber"/>
    <x v="0"/>
    <x v="7"/>
    <x v="98"/>
    <x v="7"/>
    <x v="2"/>
  </r>
  <r>
    <n v="609"/>
    <s v="2410"/>
    <x v="1"/>
    <x v="0"/>
    <x v="0"/>
    <n v="0"/>
    <x v="0"/>
    <d v="2013-04-23T15:15:00"/>
    <x v="0"/>
    <s v="cibeber"/>
    <x v="0"/>
    <x v="7"/>
    <x v="98"/>
    <x v="7"/>
    <x v="2"/>
  </r>
  <r>
    <n v="896"/>
    <s v="2410"/>
    <x v="2"/>
    <x v="0"/>
    <x v="1"/>
    <n v="0"/>
    <x v="0"/>
    <d v="2014-12-13T20:00:00"/>
    <x v="0"/>
    <s v="cibeber"/>
    <x v="0"/>
    <x v="7"/>
    <x v="98"/>
    <x v="7"/>
    <x v="2"/>
  </r>
  <r>
    <n v="265"/>
    <s v="2420"/>
    <x v="0"/>
    <x v="0"/>
    <x v="1"/>
    <n v="0"/>
    <x v="0"/>
    <d v="2014-12-13T20:00:00"/>
    <x v="0"/>
    <s v="cibeber"/>
    <x v="0"/>
    <x v="7"/>
    <x v="99"/>
    <x v="7"/>
    <x v="2"/>
  </r>
  <r>
    <n v="610"/>
    <s v="2420"/>
    <x v="1"/>
    <x v="0"/>
    <x v="0"/>
    <n v="0"/>
    <x v="0"/>
    <d v="2013-04-23T15:15:00"/>
    <x v="0"/>
    <s v="cibeber"/>
    <x v="0"/>
    <x v="7"/>
    <x v="99"/>
    <x v="7"/>
    <x v="2"/>
  </r>
  <r>
    <n v="897"/>
    <s v="2420"/>
    <x v="2"/>
    <x v="0"/>
    <x v="1"/>
    <n v="0"/>
    <x v="0"/>
    <d v="2014-12-13T20:00:00"/>
    <x v="0"/>
    <s v="cibeber"/>
    <x v="0"/>
    <x v="7"/>
    <x v="99"/>
    <x v="7"/>
    <x v="2"/>
  </r>
  <r>
    <n v="266"/>
    <s v="2425"/>
    <x v="0"/>
    <x v="1"/>
    <x v="0"/>
    <n v="3"/>
    <x v="0"/>
    <d v="2014-12-13T20:00:00"/>
    <x v="0"/>
    <s v="cibeber"/>
    <x v="0"/>
    <x v="7"/>
    <x v="100"/>
    <x v="7"/>
    <x v="2"/>
  </r>
  <r>
    <n v="611"/>
    <s v="2425"/>
    <x v="1"/>
    <x v="1"/>
    <x v="2"/>
    <n v="3"/>
    <x v="0"/>
    <d v="2013-04-23T15:16:00"/>
    <x v="0"/>
    <s v="cibeber"/>
    <x v="7"/>
    <x v="7"/>
    <x v="100"/>
    <x v="7"/>
    <x v="2"/>
  </r>
  <r>
    <n v="898"/>
    <s v="2425"/>
    <x v="2"/>
    <x v="1"/>
    <x v="0"/>
    <n v="3"/>
    <x v="0"/>
    <d v="2014-12-13T20:00:00"/>
    <x v="0"/>
    <s v="cibeber"/>
    <x v="0"/>
    <x v="7"/>
    <x v="100"/>
    <x v="7"/>
    <x v="2"/>
  </r>
  <r>
    <n v="267"/>
    <s v="2430"/>
    <x v="0"/>
    <x v="0"/>
    <x v="1"/>
    <n v="5"/>
    <x v="0"/>
    <d v="2014-12-13T20:00:00"/>
    <x v="0"/>
    <s v="cibeber"/>
    <x v="0"/>
    <x v="7"/>
    <x v="101"/>
    <x v="7"/>
    <x v="2"/>
  </r>
  <r>
    <n v="612"/>
    <s v="2430"/>
    <x v="1"/>
    <x v="1"/>
    <x v="2"/>
    <n v="5"/>
    <x v="0"/>
    <d v="2013-04-23T15:16:00"/>
    <x v="0"/>
    <s v="cibeber"/>
    <x v="7"/>
    <x v="7"/>
    <x v="101"/>
    <x v="7"/>
    <x v="2"/>
  </r>
  <r>
    <n v="899"/>
    <s v="2430"/>
    <x v="2"/>
    <x v="0"/>
    <x v="1"/>
    <n v="5"/>
    <x v="0"/>
    <d v="2014-12-13T20:00:00"/>
    <x v="0"/>
    <s v="cibeber"/>
    <x v="0"/>
    <x v="7"/>
    <x v="101"/>
    <x v="7"/>
    <x v="2"/>
  </r>
  <r>
    <n v="268"/>
    <s v="2435"/>
    <x v="0"/>
    <x v="0"/>
    <x v="1"/>
    <n v="0"/>
    <x v="0"/>
    <d v="2014-12-13T20:00:00"/>
    <x v="0"/>
    <s v="cibeber"/>
    <x v="0"/>
    <x v="7"/>
    <x v="102"/>
    <x v="7"/>
    <x v="2"/>
  </r>
  <r>
    <n v="613"/>
    <s v="2435"/>
    <x v="1"/>
    <x v="0"/>
    <x v="0"/>
    <n v="0"/>
    <x v="0"/>
    <d v="2013-04-23T15:20:00"/>
    <x v="0"/>
    <s v="cibeber"/>
    <x v="0"/>
    <x v="7"/>
    <x v="102"/>
    <x v="7"/>
    <x v="2"/>
  </r>
  <r>
    <n v="900"/>
    <s v="2435"/>
    <x v="2"/>
    <x v="0"/>
    <x v="1"/>
    <n v="0"/>
    <x v="0"/>
    <d v="2014-12-13T20:00:00"/>
    <x v="0"/>
    <s v="cibeber"/>
    <x v="0"/>
    <x v="7"/>
    <x v="102"/>
    <x v="7"/>
    <x v="2"/>
  </r>
  <r>
    <n v="269"/>
    <s v="2440"/>
    <x v="0"/>
    <x v="0"/>
    <x v="1"/>
    <n v="0"/>
    <x v="0"/>
    <d v="2014-12-13T20:00:00"/>
    <x v="0"/>
    <s v="cibeber"/>
    <x v="0"/>
    <x v="7"/>
    <x v="103"/>
    <x v="7"/>
    <x v="2"/>
  </r>
  <r>
    <n v="614"/>
    <s v="2440"/>
    <x v="1"/>
    <x v="0"/>
    <x v="0"/>
    <n v="0"/>
    <x v="0"/>
    <d v="2013-04-23T15:20:00"/>
    <x v="0"/>
    <s v="cibeber"/>
    <x v="0"/>
    <x v="7"/>
    <x v="103"/>
    <x v="7"/>
    <x v="2"/>
  </r>
  <r>
    <n v="901"/>
    <s v="2440"/>
    <x v="2"/>
    <x v="0"/>
    <x v="1"/>
    <n v="0"/>
    <x v="0"/>
    <d v="2014-12-13T20:00:00"/>
    <x v="0"/>
    <s v="cibeber"/>
    <x v="0"/>
    <x v="7"/>
    <x v="103"/>
    <x v="7"/>
    <x v="2"/>
  </r>
  <r>
    <n v="270"/>
    <s v="2445"/>
    <x v="0"/>
    <x v="0"/>
    <x v="1"/>
    <n v="0"/>
    <x v="0"/>
    <d v="2014-12-13T20:00:00"/>
    <x v="0"/>
    <s v="cibeber"/>
    <x v="0"/>
    <x v="7"/>
    <x v="104"/>
    <x v="7"/>
    <x v="2"/>
  </r>
  <r>
    <n v="615"/>
    <s v="2445"/>
    <x v="1"/>
    <x v="0"/>
    <x v="0"/>
    <n v="0"/>
    <x v="0"/>
    <d v="2013-04-23T15:20:00"/>
    <x v="0"/>
    <s v="cibeber"/>
    <x v="0"/>
    <x v="7"/>
    <x v="104"/>
    <x v="7"/>
    <x v="2"/>
  </r>
  <r>
    <n v="902"/>
    <s v="2445"/>
    <x v="2"/>
    <x v="0"/>
    <x v="1"/>
    <n v="0"/>
    <x v="0"/>
    <d v="2014-12-13T20:00:00"/>
    <x v="0"/>
    <s v="cibeber"/>
    <x v="0"/>
    <x v="7"/>
    <x v="104"/>
    <x v="7"/>
    <x v="2"/>
  </r>
  <r>
    <n v="271"/>
    <s v="2450"/>
    <x v="0"/>
    <x v="0"/>
    <x v="1"/>
    <n v="0"/>
    <x v="0"/>
    <d v="2014-12-13T20:00:00"/>
    <x v="0"/>
    <s v="cibeber"/>
    <x v="0"/>
    <x v="7"/>
    <x v="105"/>
    <x v="7"/>
    <x v="2"/>
  </r>
  <r>
    <n v="616"/>
    <s v="2450"/>
    <x v="1"/>
    <x v="0"/>
    <x v="0"/>
    <n v="0"/>
    <x v="0"/>
    <d v="2013-04-23T15:21:00"/>
    <x v="0"/>
    <s v="cibeber"/>
    <x v="0"/>
    <x v="7"/>
    <x v="105"/>
    <x v="7"/>
    <x v="2"/>
  </r>
  <r>
    <n v="903"/>
    <s v="2450"/>
    <x v="2"/>
    <x v="0"/>
    <x v="1"/>
    <n v="0"/>
    <x v="0"/>
    <d v="2014-12-13T20:00:00"/>
    <x v="0"/>
    <s v="cibeber"/>
    <x v="0"/>
    <x v="7"/>
    <x v="105"/>
    <x v="7"/>
    <x v="2"/>
  </r>
  <r>
    <n v="272"/>
    <s v="2455"/>
    <x v="0"/>
    <x v="0"/>
    <x v="1"/>
    <n v="0"/>
    <x v="0"/>
    <d v="2014-12-13T20:00:00"/>
    <x v="0"/>
    <s v="cibeber"/>
    <x v="0"/>
    <x v="7"/>
    <x v="106"/>
    <x v="7"/>
    <x v="2"/>
  </r>
  <r>
    <n v="617"/>
    <s v="2455"/>
    <x v="1"/>
    <x v="0"/>
    <x v="0"/>
    <n v="0"/>
    <x v="0"/>
    <d v="2013-04-23T15:21:00"/>
    <x v="0"/>
    <s v="cibeber"/>
    <x v="0"/>
    <x v="7"/>
    <x v="106"/>
    <x v="7"/>
    <x v="2"/>
  </r>
  <r>
    <n v="904"/>
    <s v="2455"/>
    <x v="2"/>
    <x v="0"/>
    <x v="1"/>
    <n v="0"/>
    <x v="0"/>
    <d v="2014-12-13T20:00:00"/>
    <x v="0"/>
    <s v="cibeber"/>
    <x v="0"/>
    <x v="7"/>
    <x v="106"/>
    <x v="7"/>
    <x v="2"/>
  </r>
  <r>
    <n v="273"/>
    <s v="2460"/>
    <x v="0"/>
    <x v="0"/>
    <x v="1"/>
    <n v="0"/>
    <x v="0"/>
    <d v="2014-12-13T20:00:00"/>
    <x v="0"/>
    <s v="cibeber"/>
    <x v="0"/>
    <x v="7"/>
    <x v="107"/>
    <x v="7"/>
    <x v="2"/>
  </r>
  <r>
    <n v="618"/>
    <s v="2460"/>
    <x v="1"/>
    <x v="0"/>
    <x v="0"/>
    <n v="0"/>
    <x v="0"/>
    <d v="2013-04-23T15:21:00"/>
    <x v="0"/>
    <s v="cibeber"/>
    <x v="0"/>
    <x v="7"/>
    <x v="107"/>
    <x v="7"/>
    <x v="2"/>
  </r>
  <r>
    <n v="905"/>
    <s v="2460"/>
    <x v="2"/>
    <x v="0"/>
    <x v="1"/>
    <n v="0"/>
    <x v="0"/>
    <d v="2014-12-13T20:00:00"/>
    <x v="0"/>
    <s v="cibeber"/>
    <x v="0"/>
    <x v="7"/>
    <x v="107"/>
    <x v="7"/>
    <x v="2"/>
  </r>
  <r>
    <n v="190"/>
    <s v="1970"/>
    <x v="0"/>
    <x v="1"/>
    <x v="1"/>
    <n v="2"/>
    <x v="0"/>
    <d v="2014-11-30T11:46:00"/>
    <x v="0"/>
    <s v="rangga"/>
    <x v="0"/>
    <x v="8"/>
    <x v="108"/>
    <x v="8"/>
    <x v="1"/>
  </r>
  <r>
    <n v="521"/>
    <s v="1970"/>
    <x v="1"/>
    <x v="1"/>
    <x v="1"/>
    <n v="2"/>
    <x v="1"/>
    <d v="2013-05-05T03:03:00"/>
    <x v="0"/>
    <s v="cijaku"/>
    <x v="8"/>
    <x v="8"/>
    <x v="108"/>
    <x v="8"/>
    <x v="1"/>
  </r>
  <r>
    <n v="822"/>
    <s v="1970"/>
    <x v="2"/>
    <x v="1"/>
    <x v="1"/>
    <n v="2"/>
    <x v="0"/>
    <d v="2014-11-30T11:56:00"/>
    <x v="0"/>
    <s v="rangga"/>
    <x v="0"/>
    <x v="8"/>
    <x v="108"/>
    <x v="8"/>
    <x v="1"/>
  </r>
  <r>
    <n v="191"/>
    <s v="1975"/>
    <x v="0"/>
    <x v="1"/>
    <x v="1"/>
    <n v="1"/>
    <x v="0"/>
    <d v="2014-11-30T11:49:00"/>
    <x v="0"/>
    <s v="rangga"/>
    <x v="0"/>
    <x v="8"/>
    <x v="109"/>
    <x v="8"/>
    <x v="1"/>
  </r>
  <r>
    <n v="522"/>
    <s v="1975"/>
    <x v="1"/>
    <x v="1"/>
    <x v="1"/>
    <n v="1"/>
    <x v="1"/>
    <d v="2013-05-05T03:08:00"/>
    <x v="0"/>
    <s v="cijaku"/>
    <x v="8"/>
    <x v="8"/>
    <x v="109"/>
    <x v="8"/>
    <x v="1"/>
  </r>
  <r>
    <n v="823"/>
    <s v="1975"/>
    <x v="2"/>
    <x v="1"/>
    <x v="1"/>
    <n v="1"/>
    <x v="0"/>
    <d v="2014-11-30T11:57:00"/>
    <x v="0"/>
    <s v="rangga"/>
    <x v="0"/>
    <x v="8"/>
    <x v="109"/>
    <x v="8"/>
    <x v="1"/>
  </r>
  <r>
    <n v="192"/>
    <s v="1980"/>
    <x v="0"/>
    <x v="0"/>
    <x v="0"/>
    <n v="0"/>
    <x v="0"/>
    <d v="2014-11-30T11:50:00"/>
    <x v="0"/>
    <s v="rangga"/>
    <x v="0"/>
    <x v="8"/>
    <x v="110"/>
    <x v="8"/>
    <x v="1"/>
  </r>
  <r>
    <n v="523"/>
    <s v="1980"/>
    <x v="1"/>
    <x v="0"/>
    <x v="0"/>
    <n v="0"/>
    <x v="1"/>
    <d v="2013-05-05T03:09:00"/>
    <x v="0"/>
    <s v="cijaku"/>
    <x v="8"/>
    <x v="8"/>
    <x v="110"/>
    <x v="8"/>
    <x v="1"/>
  </r>
  <r>
    <n v="824"/>
    <s v="1980"/>
    <x v="2"/>
    <x v="0"/>
    <x v="0"/>
    <n v="0"/>
    <x v="0"/>
    <d v="2014-11-30T11:59:00"/>
    <x v="0"/>
    <s v="rangga"/>
    <x v="0"/>
    <x v="8"/>
    <x v="110"/>
    <x v="8"/>
    <x v="1"/>
  </r>
  <r>
    <n v="193"/>
    <s v="1985"/>
    <x v="0"/>
    <x v="1"/>
    <x v="1"/>
    <n v="12"/>
    <x v="0"/>
    <d v="2014-11-30T11:46:00"/>
    <x v="0"/>
    <s v="rangga"/>
    <x v="0"/>
    <x v="8"/>
    <x v="111"/>
    <x v="8"/>
    <x v="1"/>
  </r>
  <r>
    <n v="524"/>
    <s v="1985"/>
    <x v="1"/>
    <x v="1"/>
    <x v="1"/>
    <n v="12"/>
    <x v="1"/>
    <d v="2013-05-05T03:02:00"/>
    <x v="0"/>
    <s v="cijaku"/>
    <x v="8"/>
    <x v="8"/>
    <x v="111"/>
    <x v="8"/>
    <x v="1"/>
  </r>
  <r>
    <n v="825"/>
    <s v="1985"/>
    <x v="2"/>
    <x v="1"/>
    <x v="1"/>
    <n v="12"/>
    <x v="0"/>
    <d v="2014-11-30T11:56:00"/>
    <x v="0"/>
    <s v="rangga"/>
    <x v="0"/>
    <x v="8"/>
    <x v="111"/>
    <x v="8"/>
    <x v="1"/>
  </r>
  <r>
    <n v="194"/>
    <s v="1990"/>
    <x v="0"/>
    <x v="0"/>
    <x v="0"/>
    <n v="0"/>
    <x v="0"/>
    <d v="2014-11-30T11:47:00"/>
    <x v="0"/>
    <s v="rangga"/>
    <x v="8"/>
    <x v="8"/>
    <x v="51"/>
    <x v="8"/>
    <x v="1"/>
  </r>
  <r>
    <n v="525"/>
    <s v="1990"/>
    <x v="1"/>
    <x v="0"/>
    <x v="0"/>
    <n v="0"/>
    <x v="1"/>
    <d v="2013-05-05T03:03:00"/>
    <x v="0"/>
    <s v="cijaku"/>
    <x v="8"/>
    <x v="8"/>
    <x v="51"/>
    <x v="8"/>
    <x v="1"/>
  </r>
  <r>
    <n v="826"/>
    <s v="1990"/>
    <x v="2"/>
    <x v="0"/>
    <x v="0"/>
    <n v="0"/>
    <x v="0"/>
    <d v="2014-11-30T11:56:00"/>
    <x v="0"/>
    <s v="rangga"/>
    <x v="0"/>
    <x v="8"/>
    <x v="51"/>
    <x v="8"/>
    <x v="1"/>
  </r>
  <r>
    <n v="195"/>
    <s v="1995"/>
    <x v="0"/>
    <x v="1"/>
    <x v="1"/>
    <n v="2"/>
    <x v="0"/>
    <d v="2014-11-30T11:48:00"/>
    <x v="0"/>
    <s v="rangga"/>
    <x v="0"/>
    <x v="8"/>
    <x v="112"/>
    <x v="8"/>
    <x v="1"/>
  </r>
  <r>
    <n v="526"/>
    <s v="1995"/>
    <x v="1"/>
    <x v="1"/>
    <x v="1"/>
    <n v="2"/>
    <x v="1"/>
    <d v="2013-05-05T03:03:00"/>
    <x v="0"/>
    <s v="cijaku"/>
    <x v="8"/>
    <x v="8"/>
    <x v="112"/>
    <x v="8"/>
    <x v="1"/>
  </r>
  <r>
    <n v="827"/>
    <s v="1995"/>
    <x v="2"/>
    <x v="1"/>
    <x v="1"/>
    <n v="2"/>
    <x v="0"/>
    <d v="2014-11-30T11:57:00"/>
    <x v="0"/>
    <s v="rangga"/>
    <x v="0"/>
    <x v="8"/>
    <x v="112"/>
    <x v="8"/>
    <x v="1"/>
  </r>
  <r>
    <n v="196"/>
    <s v="2000"/>
    <x v="0"/>
    <x v="0"/>
    <x v="0"/>
    <n v="0"/>
    <x v="0"/>
    <d v="2014-11-30T11:48:00"/>
    <x v="0"/>
    <s v="rangga"/>
    <x v="0"/>
    <x v="8"/>
    <x v="113"/>
    <x v="8"/>
    <x v="1"/>
  </r>
  <r>
    <n v="527"/>
    <s v="2000"/>
    <x v="1"/>
    <x v="0"/>
    <x v="0"/>
    <n v="0"/>
    <x v="1"/>
    <d v="2013-05-05T03:04:00"/>
    <x v="0"/>
    <s v="cijaku"/>
    <x v="8"/>
    <x v="8"/>
    <x v="113"/>
    <x v="8"/>
    <x v="1"/>
  </r>
  <r>
    <n v="828"/>
    <s v="2000"/>
    <x v="2"/>
    <x v="0"/>
    <x v="0"/>
    <n v="0"/>
    <x v="0"/>
    <d v="2014-11-30T11:57:00"/>
    <x v="0"/>
    <s v="rangga"/>
    <x v="0"/>
    <x v="8"/>
    <x v="113"/>
    <x v="8"/>
    <x v="1"/>
  </r>
  <r>
    <n v="197"/>
    <s v="2005"/>
    <x v="0"/>
    <x v="0"/>
    <x v="0"/>
    <n v="0"/>
    <x v="0"/>
    <d v="2014-11-30T11:49:00"/>
    <x v="0"/>
    <s v="rangga"/>
    <x v="0"/>
    <x v="8"/>
    <x v="114"/>
    <x v="8"/>
    <x v="1"/>
  </r>
  <r>
    <n v="528"/>
    <s v="2005"/>
    <x v="1"/>
    <x v="0"/>
    <x v="0"/>
    <n v="0"/>
    <x v="1"/>
    <d v="2013-05-05T03:09:00"/>
    <x v="0"/>
    <s v="cijaku"/>
    <x v="8"/>
    <x v="8"/>
    <x v="114"/>
    <x v="8"/>
    <x v="1"/>
  </r>
  <r>
    <n v="829"/>
    <s v="2005"/>
    <x v="2"/>
    <x v="0"/>
    <x v="0"/>
    <n v="0"/>
    <x v="0"/>
    <d v="2014-11-30T11:58:00"/>
    <x v="0"/>
    <s v="rangga"/>
    <x v="0"/>
    <x v="8"/>
    <x v="114"/>
    <x v="8"/>
    <x v="1"/>
  </r>
  <r>
    <n v="198"/>
    <s v="2010"/>
    <x v="0"/>
    <x v="0"/>
    <x v="2"/>
    <n v="1"/>
    <x v="0"/>
    <d v="2014-11-30T11:50:00"/>
    <x v="0"/>
    <s v="rangga"/>
    <x v="0"/>
    <x v="8"/>
    <x v="115"/>
    <x v="8"/>
    <x v="1"/>
  </r>
  <r>
    <n v="529"/>
    <s v="2010"/>
    <x v="1"/>
    <x v="0"/>
    <x v="2"/>
    <n v="1"/>
    <x v="1"/>
    <d v="2013-05-05T03:09:00"/>
    <x v="0"/>
    <s v="cijaku"/>
    <x v="8"/>
    <x v="8"/>
    <x v="115"/>
    <x v="8"/>
    <x v="1"/>
  </r>
  <r>
    <n v="830"/>
    <s v="2010"/>
    <x v="2"/>
    <x v="0"/>
    <x v="2"/>
    <n v="1"/>
    <x v="0"/>
    <d v="2014-11-30T11:59:00"/>
    <x v="0"/>
    <s v="rangga"/>
    <x v="0"/>
    <x v="8"/>
    <x v="115"/>
    <x v="8"/>
    <x v="1"/>
  </r>
  <r>
    <n v="199"/>
    <s v="2015"/>
    <x v="0"/>
    <x v="0"/>
    <x v="0"/>
    <n v="0"/>
    <x v="0"/>
    <d v="2014-11-30T11:49:00"/>
    <x v="0"/>
    <s v="rangga"/>
    <x v="0"/>
    <x v="8"/>
    <x v="116"/>
    <x v="8"/>
    <x v="1"/>
  </r>
  <r>
    <n v="530"/>
    <s v="2015"/>
    <x v="1"/>
    <x v="0"/>
    <x v="0"/>
    <n v="0"/>
    <x v="1"/>
    <d v="2013-05-05T03:08:00"/>
    <x v="0"/>
    <s v="cijaku"/>
    <x v="8"/>
    <x v="8"/>
    <x v="116"/>
    <x v="8"/>
    <x v="1"/>
  </r>
  <r>
    <n v="831"/>
    <s v="2015"/>
    <x v="2"/>
    <x v="0"/>
    <x v="0"/>
    <n v="0"/>
    <x v="0"/>
    <d v="2014-11-30T11:57:00"/>
    <x v="0"/>
    <s v="rangga"/>
    <x v="0"/>
    <x v="8"/>
    <x v="116"/>
    <x v="8"/>
    <x v="1"/>
  </r>
  <r>
    <n v="200"/>
    <s v="2020"/>
    <x v="0"/>
    <x v="1"/>
    <x v="1"/>
    <n v="1"/>
    <x v="0"/>
    <d v="2014-12-04T08:30:00"/>
    <x v="0"/>
    <s v="fajrin"/>
    <x v="0"/>
    <x v="9"/>
    <x v="117"/>
    <x v="9"/>
    <x v="1"/>
  </r>
  <r>
    <n v="531"/>
    <s v="2020"/>
    <x v="1"/>
    <x v="1"/>
    <x v="2"/>
    <n v="2"/>
    <x v="0"/>
    <d v="2014-12-03T20:27:00"/>
    <x v="0"/>
    <s v="fajrin"/>
    <x v="9"/>
    <x v="9"/>
    <x v="117"/>
    <x v="9"/>
    <x v="1"/>
  </r>
  <r>
    <n v="832"/>
    <s v="2020"/>
    <x v="2"/>
    <x v="1"/>
    <x v="1"/>
    <n v="2"/>
    <x v="0"/>
    <d v="2014-12-03T20:14:00"/>
    <x v="0"/>
    <s v="fajrin"/>
    <x v="0"/>
    <x v="9"/>
    <x v="117"/>
    <x v="9"/>
    <x v="1"/>
  </r>
  <r>
    <n v="201"/>
    <s v="2025"/>
    <x v="0"/>
    <x v="1"/>
    <x v="1"/>
    <n v="1"/>
    <x v="0"/>
    <d v="2014-12-05T14:33:00"/>
    <x v="0"/>
    <s v="fajrin"/>
    <x v="0"/>
    <x v="9"/>
    <x v="118"/>
    <x v="9"/>
    <x v="1"/>
  </r>
  <r>
    <n v="532"/>
    <s v="2025"/>
    <x v="1"/>
    <x v="1"/>
    <x v="2"/>
    <n v="2"/>
    <x v="0"/>
    <d v="2013-04-24T11:52:00"/>
    <x v="0"/>
    <s v="cigemblong"/>
    <x v="9"/>
    <x v="9"/>
    <x v="118"/>
    <x v="9"/>
    <x v="1"/>
  </r>
  <r>
    <n v="833"/>
    <s v="2025"/>
    <x v="2"/>
    <x v="1"/>
    <x v="1"/>
    <n v="2"/>
    <x v="0"/>
    <d v="2014-12-03T20:15:00"/>
    <x v="0"/>
    <s v="fajrin"/>
    <x v="0"/>
    <x v="9"/>
    <x v="118"/>
    <x v="9"/>
    <x v="1"/>
  </r>
  <r>
    <n v="202"/>
    <s v="2030"/>
    <x v="0"/>
    <x v="0"/>
    <x v="0"/>
    <n v="0"/>
    <x v="0"/>
    <d v="2014-12-05T14:35:00"/>
    <x v="0"/>
    <s v="fajrin"/>
    <x v="0"/>
    <x v="9"/>
    <x v="119"/>
    <x v="9"/>
    <x v="1"/>
  </r>
  <r>
    <n v="533"/>
    <s v="2030"/>
    <x v="1"/>
    <x v="0"/>
    <x v="1"/>
    <n v="0"/>
    <x v="0"/>
    <d v="2013-04-24T11:57:00"/>
    <x v="0"/>
    <s v="cigemblong"/>
    <x v="9"/>
    <x v="9"/>
    <x v="119"/>
    <x v="9"/>
    <x v="1"/>
  </r>
  <r>
    <n v="834"/>
    <s v="2030"/>
    <x v="2"/>
    <x v="0"/>
    <x v="0"/>
    <n v="0"/>
    <x v="0"/>
    <d v="2014-12-05T14:28:00"/>
    <x v="0"/>
    <s v="fajrin"/>
    <x v="0"/>
    <x v="9"/>
    <x v="119"/>
    <x v="9"/>
    <x v="1"/>
  </r>
  <r>
    <n v="203"/>
    <s v="2035"/>
    <x v="0"/>
    <x v="0"/>
    <x v="0"/>
    <n v="0"/>
    <x v="0"/>
    <d v="2014-12-05T14:35:00"/>
    <x v="0"/>
    <s v="fajrin"/>
    <x v="0"/>
    <x v="9"/>
    <x v="120"/>
    <x v="9"/>
    <x v="1"/>
  </r>
  <r>
    <n v="534"/>
    <s v="2035"/>
    <x v="1"/>
    <x v="0"/>
    <x v="0"/>
    <n v="0"/>
    <x v="0"/>
    <d v="2013-04-24T11:57:00"/>
    <x v="0"/>
    <s v="cigemblong"/>
    <x v="0"/>
    <x v="9"/>
    <x v="120"/>
    <x v="9"/>
    <x v="1"/>
  </r>
  <r>
    <n v="835"/>
    <s v="2035"/>
    <x v="2"/>
    <x v="0"/>
    <x v="0"/>
    <n v="0"/>
    <x v="0"/>
    <d v="2014-12-05T14:29:00"/>
    <x v="0"/>
    <s v="fajrin"/>
    <x v="0"/>
    <x v="9"/>
    <x v="120"/>
    <x v="9"/>
    <x v="1"/>
  </r>
  <r>
    <n v="204"/>
    <s v="2040"/>
    <x v="0"/>
    <x v="0"/>
    <x v="0"/>
    <n v="0"/>
    <x v="0"/>
    <d v="2014-12-05T14:36:00"/>
    <x v="0"/>
    <s v="fajrin"/>
    <x v="0"/>
    <x v="9"/>
    <x v="121"/>
    <x v="9"/>
    <x v="1"/>
  </r>
  <r>
    <n v="535"/>
    <s v="2040"/>
    <x v="1"/>
    <x v="0"/>
    <x v="0"/>
    <n v="0"/>
    <x v="0"/>
    <d v="2013-04-24T11:56:00"/>
    <x v="0"/>
    <s v="cigemblong"/>
    <x v="0"/>
    <x v="9"/>
    <x v="121"/>
    <x v="9"/>
    <x v="1"/>
  </r>
  <r>
    <n v="836"/>
    <s v="2040"/>
    <x v="2"/>
    <x v="0"/>
    <x v="0"/>
    <n v="0"/>
    <x v="0"/>
    <d v="2014-12-05T14:32:00"/>
    <x v="0"/>
    <s v="fajrin"/>
    <x v="0"/>
    <x v="9"/>
    <x v="121"/>
    <x v="9"/>
    <x v="1"/>
  </r>
  <r>
    <n v="205"/>
    <s v="2045"/>
    <x v="0"/>
    <x v="1"/>
    <x v="1"/>
    <n v="4"/>
    <x v="0"/>
    <d v="2014-12-05T14:35:00"/>
    <x v="0"/>
    <s v="fajrin"/>
    <x v="0"/>
    <x v="9"/>
    <x v="122"/>
    <x v="9"/>
    <x v="1"/>
  </r>
  <r>
    <n v="536"/>
    <s v="2045"/>
    <x v="1"/>
    <x v="1"/>
    <x v="1"/>
    <n v="4"/>
    <x v="0"/>
    <d v="2013-04-24T11:57:00"/>
    <x v="0"/>
    <s v="cigemblong"/>
    <x v="9"/>
    <x v="9"/>
    <x v="122"/>
    <x v="9"/>
    <x v="1"/>
  </r>
  <r>
    <n v="837"/>
    <s v="2045"/>
    <x v="2"/>
    <x v="1"/>
    <x v="1"/>
    <n v="4"/>
    <x v="0"/>
    <d v="2014-12-03T20:17:00"/>
    <x v="0"/>
    <s v="fajrin"/>
    <x v="0"/>
    <x v="9"/>
    <x v="122"/>
    <x v="9"/>
    <x v="1"/>
  </r>
  <r>
    <n v="206"/>
    <s v="2050"/>
    <x v="0"/>
    <x v="1"/>
    <x v="1"/>
    <n v="4"/>
    <x v="0"/>
    <d v="2014-12-05T14:34:00"/>
    <x v="0"/>
    <s v="fajrin"/>
    <x v="0"/>
    <x v="9"/>
    <x v="123"/>
    <x v="9"/>
    <x v="1"/>
  </r>
  <r>
    <n v="537"/>
    <s v="2050"/>
    <x v="1"/>
    <x v="0"/>
    <x v="0"/>
    <n v="0"/>
    <x v="0"/>
    <d v="2013-04-24T11:53:00"/>
    <x v="0"/>
    <s v="cigemblong"/>
    <x v="9"/>
    <x v="9"/>
    <x v="123"/>
    <x v="9"/>
    <x v="1"/>
  </r>
  <r>
    <n v="838"/>
    <s v="2050"/>
    <x v="2"/>
    <x v="1"/>
    <x v="1"/>
    <n v="6"/>
    <x v="0"/>
    <d v="2014-12-03T20:16:00"/>
    <x v="0"/>
    <s v="fajrin"/>
    <x v="0"/>
    <x v="9"/>
    <x v="123"/>
    <x v="9"/>
    <x v="1"/>
  </r>
  <r>
    <n v="207"/>
    <s v="2055"/>
    <x v="0"/>
    <x v="0"/>
    <x v="0"/>
    <n v="0"/>
    <x v="0"/>
    <d v="2014-12-05T14:36:00"/>
    <x v="0"/>
    <s v="fajrin"/>
    <x v="0"/>
    <x v="9"/>
    <x v="124"/>
    <x v="9"/>
    <x v="1"/>
  </r>
  <r>
    <n v="538"/>
    <s v="2055"/>
    <x v="1"/>
    <x v="0"/>
    <x v="0"/>
    <n v="0"/>
    <x v="0"/>
    <d v="2013-04-24T11:58:00"/>
    <x v="0"/>
    <s v="cigemblong"/>
    <x v="0"/>
    <x v="9"/>
    <x v="124"/>
    <x v="9"/>
    <x v="1"/>
  </r>
  <r>
    <n v="839"/>
    <s v="2055"/>
    <x v="2"/>
    <x v="0"/>
    <x v="0"/>
    <n v="0"/>
    <x v="0"/>
    <d v="2014-12-05T14:29:00"/>
    <x v="0"/>
    <s v="fajrin"/>
    <x v="0"/>
    <x v="9"/>
    <x v="124"/>
    <x v="9"/>
    <x v="1"/>
  </r>
  <r>
    <n v="208"/>
    <s v="2060"/>
    <x v="0"/>
    <x v="0"/>
    <x v="0"/>
    <n v="0"/>
    <x v="0"/>
    <d v="2014-12-05T14:36:00"/>
    <x v="0"/>
    <s v="fajrin"/>
    <x v="0"/>
    <x v="9"/>
    <x v="125"/>
    <x v="9"/>
    <x v="1"/>
  </r>
  <r>
    <n v="539"/>
    <s v="2060"/>
    <x v="1"/>
    <x v="0"/>
    <x v="0"/>
    <n v="0"/>
    <x v="0"/>
    <d v="2013-04-24T11:58:00"/>
    <x v="0"/>
    <s v="cigemblong"/>
    <x v="0"/>
    <x v="9"/>
    <x v="125"/>
    <x v="9"/>
    <x v="1"/>
  </r>
  <r>
    <n v="840"/>
    <s v="2060"/>
    <x v="2"/>
    <x v="0"/>
    <x v="0"/>
    <n v="0"/>
    <x v="0"/>
    <d v="2014-12-05T14:31:00"/>
    <x v="0"/>
    <s v="fajrin"/>
    <x v="0"/>
    <x v="9"/>
    <x v="125"/>
    <x v="9"/>
    <x v="1"/>
  </r>
  <r>
    <n v="137"/>
    <s v="1725"/>
    <x v="0"/>
    <x v="1"/>
    <x v="0"/>
    <n v="3"/>
    <x v="0"/>
    <d v="2014-11-28T22:58:00"/>
    <x v="0"/>
    <s v="apri"/>
    <x v="10"/>
    <x v="10"/>
    <x v="126"/>
    <x v="10"/>
    <x v="0"/>
  </r>
  <r>
    <n v="468"/>
    <s v="1725"/>
    <x v="1"/>
    <x v="1"/>
    <x v="0"/>
    <n v="3"/>
    <x v="0"/>
    <d v="2013-11-28T14:56:00"/>
    <x v="0"/>
    <s v="neti"/>
    <x v="0"/>
    <x v="10"/>
    <x v="126"/>
    <x v="10"/>
    <x v="0"/>
  </r>
  <r>
    <n v="769"/>
    <s v="1725"/>
    <x v="2"/>
    <x v="1"/>
    <x v="0"/>
    <n v="3"/>
    <x v="0"/>
    <d v="2014-11-28T23:44:00"/>
    <x v="0"/>
    <s v="apri"/>
    <x v="0"/>
    <x v="10"/>
    <x v="126"/>
    <x v="10"/>
    <x v="0"/>
  </r>
  <r>
    <n v="138"/>
    <s v="1730"/>
    <x v="0"/>
    <x v="0"/>
    <x v="1"/>
    <n v="0"/>
    <x v="0"/>
    <d v="2014-11-28T23:33:00"/>
    <x v="0"/>
    <s v="apri"/>
    <x v="0"/>
    <x v="10"/>
    <x v="127"/>
    <x v="10"/>
    <x v="0"/>
  </r>
  <r>
    <n v="469"/>
    <s v="1730"/>
    <x v="1"/>
    <x v="0"/>
    <x v="1"/>
    <n v="0"/>
    <x v="0"/>
    <d v="2013-11-28T14:57:00"/>
    <x v="0"/>
    <s v="neti"/>
    <x v="0"/>
    <x v="10"/>
    <x v="127"/>
    <x v="10"/>
    <x v="0"/>
  </r>
  <r>
    <n v="770"/>
    <s v="1730"/>
    <x v="2"/>
    <x v="0"/>
    <x v="1"/>
    <n v="0"/>
    <x v="0"/>
    <d v="2014-11-28T23:45:00"/>
    <x v="0"/>
    <s v="apri"/>
    <x v="0"/>
    <x v="10"/>
    <x v="127"/>
    <x v="10"/>
    <x v="0"/>
  </r>
  <r>
    <n v="139"/>
    <s v="1735"/>
    <x v="0"/>
    <x v="1"/>
    <x v="2"/>
    <n v="2"/>
    <x v="0"/>
    <d v="2014-11-28T23:35:00"/>
    <x v="0"/>
    <s v="apri"/>
    <x v="0"/>
    <x v="10"/>
    <x v="128"/>
    <x v="10"/>
    <x v="0"/>
  </r>
  <r>
    <n v="470"/>
    <s v="1735"/>
    <x v="1"/>
    <x v="1"/>
    <x v="2"/>
    <n v="2"/>
    <x v="0"/>
    <d v="2013-11-28T14:57:00"/>
    <x v="0"/>
    <s v="neti"/>
    <x v="0"/>
    <x v="10"/>
    <x v="128"/>
    <x v="10"/>
    <x v="0"/>
  </r>
  <r>
    <n v="771"/>
    <s v="1735"/>
    <x v="2"/>
    <x v="1"/>
    <x v="2"/>
    <n v="2"/>
    <x v="0"/>
    <d v="2014-11-28T23:45:00"/>
    <x v="0"/>
    <s v="apri"/>
    <x v="0"/>
    <x v="10"/>
    <x v="128"/>
    <x v="10"/>
    <x v="0"/>
  </r>
  <r>
    <n v="140"/>
    <s v="1740"/>
    <x v="0"/>
    <x v="0"/>
    <x v="1"/>
    <n v="0"/>
    <x v="0"/>
    <d v="2014-11-28T23:35:00"/>
    <x v="0"/>
    <s v="apri"/>
    <x v="10"/>
    <x v="10"/>
    <x v="129"/>
    <x v="10"/>
    <x v="0"/>
  </r>
  <r>
    <n v="471"/>
    <s v="1740"/>
    <x v="1"/>
    <x v="0"/>
    <x v="1"/>
    <n v="0"/>
    <x v="0"/>
    <d v="2013-11-28T14:58:00"/>
    <x v="0"/>
    <s v="neti"/>
    <x v="6"/>
    <x v="10"/>
    <x v="129"/>
    <x v="10"/>
    <x v="0"/>
  </r>
  <r>
    <n v="772"/>
    <s v="1740"/>
    <x v="2"/>
    <x v="0"/>
    <x v="1"/>
    <n v="0"/>
    <x v="0"/>
    <d v="2014-11-28T23:45:00"/>
    <x v="0"/>
    <s v="apri"/>
    <x v="0"/>
    <x v="10"/>
    <x v="129"/>
    <x v="10"/>
    <x v="0"/>
  </r>
  <r>
    <n v="141"/>
    <s v="1745"/>
    <x v="0"/>
    <x v="1"/>
    <x v="0"/>
    <n v="7"/>
    <x v="0"/>
    <d v="2014-11-28T23:36:00"/>
    <x v="0"/>
    <s v="apri"/>
    <x v="0"/>
    <x v="10"/>
    <x v="130"/>
    <x v="10"/>
    <x v="0"/>
  </r>
  <r>
    <n v="472"/>
    <s v="1745"/>
    <x v="1"/>
    <x v="1"/>
    <x v="0"/>
    <n v="7"/>
    <x v="0"/>
    <d v="2013-11-28T14:58:00"/>
    <x v="0"/>
    <s v="neti"/>
    <x v="6"/>
    <x v="10"/>
    <x v="130"/>
    <x v="10"/>
    <x v="0"/>
  </r>
  <r>
    <n v="773"/>
    <s v="1745"/>
    <x v="2"/>
    <x v="1"/>
    <x v="0"/>
    <n v="7"/>
    <x v="0"/>
    <d v="2014-11-28T23:46:00"/>
    <x v="0"/>
    <s v="apri"/>
    <x v="0"/>
    <x v="10"/>
    <x v="130"/>
    <x v="10"/>
    <x v="0"/>
  </r>
  <r>
    <n v="142"/>
    <s v="1750"/>
    <x v="0"/>
    <x v="1"/>
    <x v="2"/>
    <n v="5"/>
    <x v="0"/>
    <d v="2014-11-28T23:37:00"/>
    <x v="0"/>
    <s v="apri"/>
    <x v="0"/>
    <x v="10"/>
    <x v="131"/>
    <x v="10"/>
    <x v="0"/>
  </r>
  <r>
    <n v="473"/>
    <s v="1750"/>
    <x v="1"/>
    <x v="1"/>
    <x v="2"/>
    <n v="5"/>
    <x v="0"/>
    <d v="2013-11-28T14:59:00"/>
    <x v="0"/>
    <s v="neti"/>
    <x v="6"/>
    <x v="10"/>
    <x v="131"/>
    <x v="10"/>
    <x v="0"/>
  </r>
  <r>
    <n v="774"/>
    <s v="1750"/>
    <x v="2"/>
    <x v="1"/>
    <x v="2"/>
    <n v="5"/>
    <x v="0"/>
    <d v="2014-11-28T23:46:00"/>
    <x v="0"/>
    <s v="apri"/>
    <x v="0"/>
    <x v="10"/>
    <x v="131"/>
    <x v="10"/>
    <x v="0"/>
  </r>
  <r>
    <n v="143"/>
    <s v="1755"/>
    <x v="0"/>
    <x v="0"/>
    <x v="1"/>
    <n v="0"/>
    <x v="0"/>
    <d v="2014-11-28T23:37:00"/>
    <x v="0"/>
    <s v="apri"/>
    <x v="0"/>
    <x v="10"/>
    <x v="132"/>
    <x v="10"/>
    <x v="0"/>
  </r>
  <r>
    <n v="474"/>
    <s v="1755"/>
    <x v="1"/>
    <x v="0"/>
    <x v="1"/>
    <n v="0"/>
    <x v="0"/>
    <d v="2013-11-28T15:00:00"/>
    <x v="0"/>
    <s v="neti"/>
    <x v="6"/>
    <x v="10"/>
    <x v="132"/>
    <x v="10"/>
    <x v="0"/>
  </r>
  <r>
    <n v="775"/>
    <s v="1755"/>
    <x v="2"/>
    <x v="0"/>
    <x v="1"/>
    <n v="0"/>
    <x v="0"/>
    <d v="2014-11-28T23:47:00"/>
    <x v="0"/>
    <s v="apri"/>
    <x v="0"/>
    <x v="10"/>
    <x v="132"/>
    <x v="10"/>
    <x v="0"/>
  </r>
  <r>
    <n v="144"/>
    <s v="1760"/>
    <x v="0"/>
    <x v="0"/>
    <x v="1"/>
    <n v="0"/>
    <x v="0"/>
    <d v="2014-11-28T23:38:00"/>
    <x v="0"/>
    <s v="apri"/>
    <x v="0"/>
    <x v="10"/>
    <x v="133"/>
    <x v="10"/>
    <x v="0"/>
  </r>
  <r>
    <n v="475"/>
    <s v="1760"/>
    <x v="1"/>
    <x v="0"/>
    <x v="1"/>
    <n v="0"/>
    <x v="0"/>
    <d v="2013-11-28T15:01:00"/>
    <x v="0"/>
    <s v="neti"/>
    <x v="0"/>
    <x v="10"/>
    <x v="133"/>
    <x v="10"/>
    <x v="0"/>
  </r>
  <r>
    <n v="776"/>
    <s v="1760"/>
    <x v="2"/>
    <x v="0"/>
    <x v="1"/>
    <n v="0"/>
    <x v="0"/>
    <d v="2014-11-28T23:47:00"/>
    <x v="0"/>
    <s v="apri"/>
    <x v="0"/>
    <x v="10"/>
    <x v="133"/>
    <x v="10"/>
    <x v="0"/>
  </r>
  <r>
    <n v="145"/>
    <s v="1765"/>
    <x v="0"/>
    <x v="1"/>
    <x v="0"/>
    <n v="4"/>
    <x v="0"/>
    <d v="2014-11-28T23:38:00"/>
    <x v="0"/>
    <s v="apri"/>
    <x v="0"/>
    <x v="10"/>
    <x v="134"/>
    <x v="10"/>
    <x v="0"/>
  </r>
  <r>
    <n v="476"/>
    <s v="1765"/>
    <x v="1"/>
    <x v="1"/>
    <x v="0"/>
    <n v="4"/>
    <x v="0"/>
    <d v="2013-11-28T15:02:00"/>
    <x v="0"/>
    <s v="neti"/>
    <x v="6"/>
    <x v="10"/>
    <x v="134"/>
    <x v="10"/>
    <x v="0"/>
  </r>
  <r>
    <n v="777"/>
    <s v="1765"/>
    <x v="2"/>
    <x v="1"/>
    <x v="0"/>
    <n v="4"/>
    <x v="0"/>
    <d v="2014-11-28T23:48:00"/>
    <x v="0"/>
    <s v="apri"/>
    <x v="0"/>
    <x v="10"/>
    <x v="134"/>
    <x v="10"/>
    <x v="0"/>
  </r>
  <r>
    <n v="146"/>
    <s v="1770"/>
    <x v="0"/>
    <x v="1"/>
    <x v="2"/>
    <n v="5"/>
    <x v="0"/>
    <d v="2014-11-28T23:39:00"/>
    <x v="0"/>
    <s v="apri"/>
    <x v="0"/>
    <x v="10"/>
    <x v="135"/>
    <x v="10"/>
    <x v="0"/>
  </r>
  <r>
    <n v="477"/>
    <s v="1770"/>
    <x v="1"/>
    <x v="1"/>
    <x v="2"/>
    <n v="5"/>
    <x v="0"/>
    <d v="2013-11-28T15:03:00"/>
    <x v="0"/>
    <s v="neti"/>
    <x v="6"/>
    <x v="10"/>
    <x v="135"/>
    <x v="10"/>
    <x v="0"/>
  </r>
  <r>
    <n v="778"/>
    <s v="1770"/>
    <x v="2"/>
    <x v="1"/>
    <x v="2"/>
    <n v="5"/>
    <x v="0"/>
    <d v="2014-11-28T23:48:00"/>
    <x v="0"/>
    <s v="apri"/>
    <x v="0"/>
    <x v="10"/>
    <x v="135"/>
    <x v="10"/>
    <x v="0"/>
  </r>
  <r>
    <n v="147"/>
    <s v="1771"/>
    <x v="0"/>
    <x v="1"/>
    <x v="2"/>
    <n v="4"/>
    <x v="0"/>
    <d v="2014-11-28T23:40:00"/>
    <x v="0"/>
    <s v="apri"/>
    <x v="0"/>
    <x v="10"/>
    <x v="136"/>
    <x v="10"/>
    <x v="0"/>
  </r>
  <r>
    <n v="478"/>
    <s v="1771"/>
    <x v="1"/>
    <x v="1"/>
    <x v="2"/>
    <n v="4"/>
    <x v="0"/>
    <d v="2013-11-28T15:05:00"/>
    <x v="0"/>
    <s v="neti"/>
    <x v="6"/>
    <x v="10"/>
    <x v="136"/>
    <x v="10"/>
    <x v="0"/>
  </r>
  <r>
    <n v="779"/>
    <s v="1771"/>
    <x v="2"/>
    <x v="1"/>
    <x v="2"/>
    <n v="4"/>
    <x v="0"/>
    <d v="2014-11-28T23:48:00"/>
    <x v="0"/>
    <s v="apri"/>
    <x v="0"/>
    <x v="10"/>
    <x v="136"/>
    <x v="10"/>
    <x v="0"/>
  </r>
  <r>
    <n v="148"/>
    <s v="1775"/>
    <x v="0"/>
    <x v="0"/>
    <x v="1"/>
    <n v="0"/>
    <x v="0"/>
    <d v="2014-11-28T23:41:00"/>
    <x v="0"/>
    <s v="apri"/>
    <x v="0"/>
    <x v="10"/>
    <x v="137"/>
    <x v="10"/>
    <x v="0"/>
  </r>
  <r>
    <n v="479"/>
    <s v="1775"/>
    <x v="1"/>
    <x v="0"/>
    <x v="1"/>
    <n v="0"/>
    <x v="0"/>
    <d v="2013-11-28T15:06:00"/>
    <x v="0"/>
    <s v="neti"/>
    <x v="0"/>
    <x v="10"/>
    <x v="137"/>
    <x v="10"/>
    <x v="0"/>
  </r>
  <r>
    <n v="780"/>
    <s v="1775"/>
    <x v="2"/>
    <x v="0"/>
    <x v="1"/>
    <n v="0"/>
    <x v="0"/>
    <d v="2014-11-28T23:49:00"/>
    <x v="0"/>
    <s v="apri"/>
    <x v="0"/>
    <x v="10"/>
    <x v="137"/>
    <x v="10"/>
    <x v="0"/>
  </r>
  <r>
    <n v="149"/>
    <s v="1780"/>
    <x v="0"/>
    <x v="0"/>
    <x v="1"/>
    <n v="0"/>
    <x v="0"/>
    <d v="2014-11-28T21:43:00"/>
    <x v="0"/>
    <s v="febri"/>
    <x v="11"/>
    <x v="11"/>
    <x v="138"/>
    <x v="11"/>
    <x v="0"/>
  </r>
  <r>
    <n v="480"/>
    <s v="1780"/>
    <x v="1"/>
    <x v="0"/>
    <x v="1"/>
    <n v="0"/>
    <x v="0"/>
    <d v="2013-04-02T02:21:00"/>
    <x v="0"/>
    <s v="gunungkencana"/>
    <x v="0"/>
    <x v="11"/>
    <x v="138"/>
    <x v="11"/>
    <x v="0"/>
  </r>
  <r>
    <n v="781"/>
    <s v="1780"/>
    <x v="2"/>
    <x v="1"/>
    <x v="0"/>
    <n v="0"/>
    <x v="0"/>
    <d v="2014-11-01T20:11:00"/>
    <x v="0"/>
    <s v="gunungkencana"/>
    <x v="0"/>
    <x v="11"/>
    <x v="138"/>
    <x v="11"/>
    <x v="0"/>
  </r>
  <r>
    <n v="150"/>
    <s v="1785"/>
    <x v="0"/>
    <x v="0"/>
    <x v="1"/>
    <n v="0"/>
    <x v="0"/>
    <d v="2014-11-28T21:44:00"/>
    <x v="0"/>
    <s v="febri"/>
    <x v="0"/>
    <x v="11"/>
    <x v="139"/>
    <x v="11"/>
    <x v="0"/>
  </r>
  <r>
    <n v="481"/>
    <s v="1785"/>
    <x v="1"/>
    <x v="1"/>
    <x v="1"/>
    <n v="1"/>
    <x v="0"/>
    <d v="2013-04-15T22:10:00"/>
    <x v="0"/>
    <s v="gunungkencana"/>
    <x v="0"/>
    <x v="11"/>
    <x v="139"/>
    <x v="11"/>
    <x v="0"/>
  </r>
  <r>
    <n v="782"/>
    <s v="1785"/>
    <x v="2"/>
    <x v="1"/>
    <x v="1"/>
    <n v="1"/>
    <x v="0"/>
    <d v="2014-11-01T20:12:00"/>
    <x v="0"/>
    <s v="gunungkencana"/>
    <x v="0"/>
    <x v="11"/>
    <x v="139"/>
    <x v="11"/>
    <x v="0"/>
  </r>
  <r>
    <n v="151"/>
    <s v="1790"/>
    <x v="0"/>
    <x v="1"/>
    <x v="2"/>
    <n v="1"/>
    <x v="0"/>
    <d v="2014-11-28T21:46:00"/>
    <x v="0"/>
    <s v="febri"/>
    <x v="0"/>
    <x v="11"/>
    <x v="140"/>
    <x v="11"/>
    <x v="0"/>
  </r>
  <r>
    <n v="482"/>
    <s v="1790"/>
    <x v="1"/>
    <x v="1"/>
    <x v="1"/>
    <n v="1"/>
    <x v="0"/>
    <d v="2013-04-15T22:19:00"/>
    <x v="0"/>
    <s v="gunungkencana"/>
    <x v="0"/>
    <x v="11"/>
    <x v="140"/>
    <x v="11"/>
    <x v="0"/>
  </r>
  <r>
    <n v="783"/>
    <s v="1790"/>
    <x v="2"/>
    <x v="1"/>
    <x v="1"/>
    <n v="1"/>
    <x v="0"/>
    <d v="2014-11-01T20:13:00"/>
    <x v="0"/>
    <s v="gunungkencana"/>
    <x v="0"/>
    <x v="11"/>
    <x v="140"/>
    <x v="11"/>
    <x v="0"/>
  </r>
  <r>
    <n v="152"/>
    <s v="1795"/>
    <x v="0"/>
    <x v="0"/>
    <x v="1"/>
    <n v="0"/>
    <x v="0"/>
    <d v="2014-11-28T21:45:00"/>
    <x v="0"/>
    <s v="febri"/>
    <x v="0"/>
    <x v="11"/>
    <x v="141"/>
    <x v="11"/>
    <x v="0"/>
  </r>
  <r>
    <n v="483"/>
    <s v="1795"/>
    <x v="1"/>
    <x v="0"/>
    <x v="0"/>
    <n v="0"/>
    <x v="0"/>
    <d v="2013-04-15T22:13:00"/>
    <x v="0"/>
    <s v="gunungkencana"/>
    <x v="0"/>
    <x v="11"/>
    <x v="141"/>
    <x v="11"/>
    <x v="0"/>
  </r>
  <r>
    <n v="784"/>
    <s v="1795"/>
    <x v="2"/>
    <x v="0"/>
    <x v="0"/>
    <n v="0"/>
    <x v="0"/>
    <d v="2014-11-01T20:14:00"/>
    <x v="0"/>
    <s v="gunungkencana"/>
    <x v="0"/>
    <x v="11"/>
    <x v="141"/>
    <x v="11"/>
    <x v="0"/>
  </r>
  <r>
    <n v="153"/>
    <s v="1800"/>
    <x v="0"/>
    <x v="1"/>
    <x v="2"/>
    <n v="1"/>
    <x v="0"/>
    <d v="2014-11-28T21:45:00"/>
    <x v="0"/>
    <s v="febri"/>
    <x v="0"/>
    <x v="11"/>
    <x v="142"/>
    <x v="11"/>
    <x v="0"/>
  </r>
  <r>
    <n v="484"/>
    <s v="1800"/>
    <x v="1"/>
    <x v="1"/>
    <x v="1"/>
    <n v="1"/>
    <x v="0"/>
    <d v="2013-04-15T22:14:00"/>
    <x v="0"/>
    <s v="gunungkencana"/>
    <x v="0"/>
    <x v="11"/>
    <x v="142"/>
    <x v="11"/>
    <x v="0"/>
  </r>
  <r>
    <n v="785"/>
    <s v="1800"/>
    <x v="2"/>
    <x v="1"/>
    <x v="1"/>
    <n v="1"/>
    <x v="0"/>
    <d v="2014-11-01T20:14:00"/>
    <x v="0"/>
    <s v="gunungkencana"/>
    <x v="0"/>
    <x v="11"/>
    <x v="142"/>
    <x v="11"/>
    <x v="0"/>
  </r>
  <r>
    <n v="154"/>
    <s v="1805"/>
    <x v="0"/>
    <x v="1"/>
    <x v="2"/>
    <n v="1"/>
    <x v="0"/>
    <d v="2014-11-28T21:45:00"/>
    <x v="0"/>
    <s v="febri"/>
    <x v="0"/>
    <x v="11"/>
    <x v="143"/>
    <x v="11"/>
    <x v="0"/>
  </r>
  <r>
    <n v="485"/>
    <s v="1805"/>
    <x v="1"/>
    <x v="0"/>
    <x v="0"/>
    <n v="0"/>
    <x v="0"/>
    <d v="2013-04-15T22:15:00"/>
    <x v="0"/>
    <s v="gunungkencana"/>
    <x v="0"/>
    <x v="11"/>
    <x v="143"/>
    <x v="11"/>
    <x v="0"/>
  </r>
  <r>
    <n v="786"/>
    <s v="1805"/>
    <x v="2"/>
    <x v="0"/>
    <x v="0"/>
    <n v="0"/>
    <x v="0"/>
    <d v="2014-11-01T20:15:00"/>
    <x v="0"/>
    <s v="gunungkencana"/>
    <x v="0"/>
    <x v="11"/>
    <x v="143"/>
    <x v="11"/>
    <x v="0"/>
  </r>
  <r>
    <n v="155"/>
    <s v="1810"/>
    <x v="0"/>
    <x v="0"/>
    <x v="1"/>
    <n v="0"/>
    <x v="0"/>
    <d v="2014-11-28T21:44:00"/>
    <x v="0"/>
    <s v="febri"/>
    <x v="0"/>
    <x v="11"/>
    <x v="144"/>
    <x v="11"/>
    <x v="0"/>
  </r>
  <r>
    <n v="486"/>
    <s v="1810"/>
    <x v="1"/>
    <x v="0"/>
    <x v="0"/>
    <n v="0"/>
    <x v="0"/>
    <d v="2013-04-15T22:16:00"/>
    <x v="0"/>
    <s v="gunungkencana"/>
    <x v="0"/>
    <x v="11"/>
    <x v="144"/>
    <x v="11"/>
    <x v="0"/>
  </r>
  <r>
    <n v="787"/>
    <s v="1810"/>
    <x v="2"/>
    <x v="0"/>
    <x v="0"/>
    <n v="0"/>
    <x v="0"/>
    <d v="2014-11-01T20:15:00"/>
    <x v="0"/>
    <s v="gunungkencana"/>
    <x v="0"/>
    <x v="11"/>
    <x v="144"/>
    <x v="11"/>
    <x v="0"/>
  </r>
  <r>
    <n v="156"/>
    <s v="1815"/>
    <x v="0"/>
    <x v="0"/>
    <x v="1"/>
    <n v="0"/>
    <x v="0"/>
    <d v="2014-11-28T21:45:00"/>
    <x v="0"/>
    <s v="febri"/>
    <x v="0"/>
    <x v="11"/>
    <x v="145"/>
    <x v="11"/>
    <x v="0"/>
  </r>
  <r>
    <n v="487"/>
    <s v="1815"/>
    <x v="1"/>
    <x v="0"/>
    <x v="0"/>
    <n v="0"/>
    <x v="0"/>
    <d v="2013-04-15T22:16:00"/>
    <x v="0"/>
    <s v="gunungkencana"/>
    <x v="0"/>
    <x v="11"/>
    <x v="145"/>
    <x v="11"/>
    <x v="0"/>
  </r>
  <r>
    <n v="788"/>
    <s v="1815"/>
    <x v="2"/>
    <x v="0"/>
    <x v="0"/>
    <n v="0"/>
    <x v="0"/>
    <d v="2014-11-01T20:15:00"/>
    <x v="0"/>
    <s v="gunungkencana"/>
    <x v="0"/>
    <x v="11"/>
    <x v="145"/>
    <x v="11"/>
    <x v="0"/>
  </r>
  <r>
    <n v="157"/>
    <s v="1820"/>
    <x v="0"/>
    <x v="0"/>
    <x v="1"/>
    <n v="0"/>
    <x v="0"/>
    <d v="2014-11-28T21:44:00"/>
    <x v="0"/>
    <s v="febri"/>
    <x v="0"/>
    <x v="11"/>
    <x v="146"/>
    <x v="11"/>
    <x v="0"/>
  </r>
  <r>
    <n v="488"/>
    <s v="1820"/>
    <x v="1"/>
    <x v="0"/>
    <x v="0"/>
    <n v="0"/>
    <x v="0"/>
    <d v="2013-04-15T22:17:00"/>
    <x v="0"/>
    <s v="gunungkencana"/>
    <x v="0"/>
    <x v="11"/>
    <x v="146"/>
    <x v="11"/>
    <x v="0"/>
  </r>
  <r>
    <n v="789"/>
    <s v="1820"/>
    <x v="2"/>
    <x v="0"/>
    <x v="0"/>
    <n v="0"/>
    <x v="0"/>
    <d v="2014-11-01T20:16:00"/>
    <x v="0"/>
    <s v="gunungkencana"/>
    <x v="0"/>
    <x v="11"/>
    <x v="146"/>
    <x v="11"/>
    <x v="0"/>
  </r>
  <r>
    <n v="158"/>
    <s v="1825"/>
    <x v="0"/>
    <x v="1"/>
    <x v="2"/>
    <n v="15"/>
    <x v="0"/>
    <d v="2014-11-28T21:44:00"/>
    <x v="0"/>
    <s v="febri"/>
    <x v="0"/>
    <x v="11"/>
    <x v="147"/>
    <x v="11"/>
    <x v="0"/>
  </r>
  <r>
    <n v="489"/>
    <s v="1825"/>
    <x v="1"/>
    <x v="1"/>
    <x v="1"/>
    <n v="20"/>
    <x v="0"/>
    <d v="2013-04-15T22:20:00"/>
    <x v="0"/>
    <s v="gunungkencana"/>
    <x v="0"/>
    <x v="11"/>
    <x v="147"/>
    <x v="11"/>
    <x v="0"/>
  </r>
  <r>
    <n v="790"/>
    <s v="1825"/>
    <x v="2"/>
    <x v="1"/>
    <x v="1"/>
    <n v="20"/>
    <x v="0"/>
    <d v="2014-11-01T20:16:00"/>
    <x v="0"/>
    <s v="gunungkencana"/>
    <x v="0"/>
    <x v="11"/>
    <x v="147"/>
    <x v="11"/>
    <x v="0"/>
  </r>
  <r>
    <n v="159"/>
    <s v="1826"/>
    <x v="0"/>
    <x v="1"/>
    <x v="2"/>
    <n v="1"/>
    <x v="0"/>
    <d v="2014-11-28T21:45:00"/>
    <x v="0"/>
    <s v="febri"/>
    <x v="0"/>
    <x v="11"/>
    <x v="148"/>
    <x v="11"/>
    <x v="0"/>
  </r>
  <r>
    <n v="490"/>
    <s v="1826"/>
    <x v="1"/>
    <x v="1"/>
    <x v="1"/>
    <n v="1"/>
    <x v="0"/>
    <d v="2013-04-15T22:21:00"/>
    <x v="0"/>
    <s v="gunungkencana"/>
    <x v="0"/>
    <x v="11"/>
    <x v="148"/>
    <x v="11"/>
    <x v="0"/>
  </r>
  <r>
    <n v="791"/>
    <s v="1826"/>
    <x v="2"/>
    <x v="1"/>
    <x v="1"/>
    <n v="1"/>
    <x v="0"/>
    <d v="2014-11-01T20:17:00"/>
    <x v="0"/>
    <s v="gunungkencana"/>
    <x v="0"/>
    <x v="11"/>
    <x v="148"/>
    <x v="11"/>
    <x v="0"/>
  </r>
  <r>
    <n v="160"/>
    <s v="1827"/>
    <x v="0"/>
    <x v="0"/>
    <x v="1"/>
    <n v="0"/>
    <x v="0"/>
    <d v="2014-11-28T21:46:00"/>
    <x v="0"/>
    <s v="febri"/>
    <x v="0"/>
    <x v="11"/>
    <x v="149"/>
    <x v="11"/>
    <x v="0"/>
  </r>
  <r>
    <n v="491"/>
    <s v="1827"/>
    <x v="1"/>
    <x v="0"/>
    <x v="0"/>
    <n v="0"/>
    <x v="0"/>
    <d v="2013-04-15T22:22:00"/>
    <x v="0"/>
    <s v="gunungkencana"/>
    <x v="0"/>
    <x v="11"/>
    <x v="149"/>
    <x v="11"/>
    <x v="0"/>
  </r>
  <r>
    <n v="792"/>
    <s v="1827"/>
    <x v="2"/>
    <x v="0"/>
    <x v="0"/>
    <n v="0"/>
    <x v="0"/>
    <d v="2014-11-01T20:17:00"/>
    <x v="0"/>
    <s v="gunungkencana"/>
    <x v="0"/>
    <x v="11"/>
    <x v="149"/>
    <x v="11"/>
    <x v="0"/>
  </r>
  <r>
    <n v="103"/>
    <s v="1530"/>
    <x v="0"/>
    <x v="1"/>
    <x v="1"/>
    <n v="3"/>
    <x v="0"/>
    <d v="2014-09-03T13:55:00"/>
    <x v="0"/>
    <s v="bojongmanik"/>
    <x v="0"/>
    <x v="12"/>
    <x v="150"/>
    <x v="12"/>
    <x v="3"/>
  </r>
  <r>
    <n v="428"/>
    <s v="1530"/>
    <x v="1"/>
    <x v="1"/>
    <x v="1"/>
    <n v="3"/>
    <x v="0"/>
    <d v="2014-09-05T11:15:00"/>
    <x v="0"/>
    <s v="bojongmanik"/>
    <x v="0"/>
    <x v="12"/>
    <x v="150"/>
    <x v="12"/>
    <x v="3"/>
  </r>
  <r>
    <n v="743"/>
    <s v="1530"/>
    <x v="2"/>
    <x v="1"/>
    <x v="1"/>
    <n v="3"/>
    <x v="0"/>
    <d v="2014-09-05T15:13:00"/>
    <x v="0"/>
    <s v="bojongmanik"/>
    <x v="0"/>
    <x v="12"/>
    <x v="150"/>
    <x v="12"/>
    <x v="3"/>
  </r>
  <r>
    <n v="104"/>
    <s v="1535"/>
    <x v="0"/>
    <x v="1"/>
    <x v="1"/>
    <n v="2"/>
    <x v="0"/>
    <d v="2014-09-03T13:54:00"/>
    <x v="0"/>
    <s v="bojongmanik"/>
    <x v="0"/>
    <x v="12"/>
    <x v="151"/>
    <x v="12"/>
    <x v="3"/>
  </r>
  <r>
    <n v="429"/>
    <s v="1535"/>
    <x v="1"/>
    <x v="1"/>
    <x v="1"/>
    <n v="2"/>
    <x v="0"/>
    <d v="2014-09-05T11:14:00"/>
    <x v="0"/>
    <s v="bojongmanik"/>
    <x v="0"/>
    <x v="12"/>
    <x v="151"/>
    <x v="12"/>
    <x v="3"/>
  </r>
  <r>
    <n v="744"/>
    <s v="1535"/>
    <x v="2"/>
    <x v="1"/>
    <x v="1"/>
    <n v="2"/>
    <x v="0"/>
    <d v="2014-09-05T15:12:00"/>
    <x v="0"/>
    <s v="bojongmanik"/>
    <x v="0"/>
    <x v="12"/>
    <x v="151"/>
    <x v="12"/>
    <x v="3"/>
  </r>
  <r>
    <n v="105"/>
    <s v="1540"/>
    <x v="0"/>
    <x v="0"/>
    <x v="0"/>
    <n v="0"/>
    <x v="0"/>
    <d v="2014-09-03T13:53:00"/>
    <x v="0"/>
    <s v="bojongmanik"/>
    <x v="0"/>
    <x v="12"/>
    <x v="152"/>
    <x v="12"/>
    <x v="3"/>
  </r>
  <r>
    <n v="430"/>
    <s v="1540"/>
    <x v="1"/>
    <x v="0"/>
    <x v="0"/>
    <n v="0"/>
    <x v="0"/>
    <d v="2014-09-05T11:14:00"/>
    <x v="0"/>
    <s v="bojongmanik"/>
    <x v="0"/>
    <x v="12"/>
    <x v="152"/>
    <x v="12"/>
    <x v="3"/>
  </r>
  <r>
    <n v="745"/>
    <s v="1540"/>
    <x v="2"/>
    <x v="0"/>
    <x v="0"/>
    <n v="0"/>
    <x v="0"/>
    <d v="2014-09-05T15:12:00"/>
    <x v="0"/>
    <s v="bojongmanik"/>
    <x v="0"/>
    <x v="12"/>
    <x v="152"/>
    <x v="12"/>
    <x v="3"/>
  </r>
  <r>
    <n v="106"/>
    <s v="1545"/>
    <x v="0"/>
    <x v="1"/>
    <x v="1"/>
    <n v="12"/>
    <x v="0"/>
    <d v="2014-09-03T13:52:00"/>
    <x v="0"/>
    <s v="bojongmanik"/>
    <x v="0"/>
    <x v="12"/>
    <x v="153"/>
    <x v="12"/>
    <x v="3"/>
  </r>
  <r>
    <n v="431"/>
    <s v="1545"/>
    <x v="1"/>
    <x v="1"/>
    <x v="1"/>
    <n v="12"/>
    <x v="0"/>
    <d v="2014-09-05T11:13:00"/>
    <x v="0"/>
    <s v="bojongmanik"/>
    <x v="0"/>
    <x v="12"/>
    <x v="153"/>
    <x v="12"/>
    <x v="3"/>
  </r>
  <r>
    <n v="746"/>
    <s v="1545"/>
    <x v="2"/>
    <x v="1"/>
    <x v="1"/>
    <n v="12"/>
    <x v="0"/>
    <d v="2014-09-05T15:11:00"/>
    <x v="0"/>
    <s v="bojongmanik"/>
    <x v="0"/>
    <x v="12"/>
    <x v="153"/>
    <x v="12"/>
    <x v="3"/>
  </r>
  <r>
    <n v="107"/>
    <s v="1550"/>
    <x v="0"/>
    <x v="1"/>
    <x v="1"/>
    <n v="1"/>
    <x v="0"/>
    <d v="2014-09-03T13:52:00"/>
    <x v="0"/>
    <s v="bojongmanik"/>
    <x v="0"/>
    <x v="12"/>
    <x v="154"/>
    <x v="12"/>
    <x v="3"/>
  </r>
  <r>
    <n v="432"/>
    <s v="1550"/>
    <x v="1"/>
    <x v="1"/>
    <x v="1"/>
    <n v="1"/>
    <x v="0"/>
    <d v="2014-09-05T11:14:00"/>
    <x v="0"/>
    <s v="bojongmanik"/>
    <x v="0"/>
    <x v="12"/>
    <x v="154"/>
    <x v="12"/>
    <x v="3"/>
  </r>
  <r>
    <n v="747"/>
    <s v="1550"/>
    <x v="2"/>
    <x v="1"/>
    <x v="1"/>
    <n v="1"/>
    <x v="0"/>
    <d v="2014-09-05T15:12:00"/>
    <x v="0"/>
    <s v="bojongmanik"/>
    <x v="0"/>
    <x v="12"/>
    <x v="154"/>
    <x v="12"/>
    <x v="3"/>
  </r>
  <r>
    <n v="108"/>
    <s v="1555"/>
    <x v="0"/>
    <x v="0"/>
    <x v="0"/>
    <n v="0"/>
    <x v="0"/>
    <d v="2014-09-03T13:54:00"/>
    <x v="0"/>
    <s v="bojongmanik"/>
    <x v="0"/>
    <x v="12"/>
    <x v="155"/>
    <x v="12"/>
    <x v="3"/>
  </r>
  <r>
    <n v="433"/>
    <s v="1555"/>
    <x v="1"/>
    <x v="0"/>
    <x v="0"/>
    <n v="0"/>
    <x v="0"/>
    <d v="2014-09-05T11:15:00"/>
    <x v="0"/>
    <s v="bojongmanik"/>
    <x v="0"/>
    <x v="12"/>
    <x v="155"/>
    <x v="12"/>
    <x v="3"/>
  </r>
  <r>
    <n v="748"/>
    <s v="1555"/>
    <x v="2"/>
    <x v="0"/>
    <x v="0"/>
    <n v="0"/>
    <x v="0"/>
    <d v="2014-09-05T15:13:00"/>
    <x v="0"/>
    <s v="bojongmanik"/>
    <x v="0"/>
    <x v="12"/>
    <x v="155"/>
    <x v="12"/>
    <x v="3"/>
  </r>
  <r>
    <n v="109"/>
    <s v="1560"/>
    <x v="0"/>
    <x v="0"/>
    <x v="0"/>
    <n v="0"/>
    <x v="0"/>
    <d v="2014-09-03T13:55:00"/>
    <x v="0"/>
    <s v="bojongmanik"/>
    <x v="0"/>
    <x v="12"/>
    <x v="156"/>
    <x v="12"/>
    <x v="3"/>
  </r>
  <r>
    <n v="434"/>
    <s v="1560"/>
    <x v="1"/>
    <x v="0"/>
    <x v="0"/>
    <n v="0"/>
    <x v="0"/>
    <d v="2014-09-05T11:15:00"/>
    <x v="0"/>
    <s v="bojongmanik"/>
    <x v="0"/>
    <x v="12"/>
    <x v="156"/>
    <x v="12"/>
    <x v="3"/>
  </r>
  <r>
    <n v="749"/>
    <s v="1560"/>
    <x v="2"/>
    <x v="0"/>
    <x v="0"/>
    <n v="0"/>
    <x v="0"/>
    <d v="2014-09-05T15:14:00"/>
    <x v="0"/>
    <s v="bojongmanik"/>
    <x v="0"/>
    <x v="12"/>
    <x v="156"/>
    <x v="12"/>
    <x v="3"/>
  </r>
  <r>
    <n v="110"/>
    <s v="1565"/>
    <x v="0"/>
    <x v="1"/>
    <x v="1"/>
    <n v="2"/>
    <x v="0"/>
    <d v="2014-09-03T13:54:00"/>
    <x v="0"/>
    <s v="bojongmanik"/>
    <x v="0"/>
    <x v="12"/>
    <x v="157"/>
    <x v="12"/>
    <x v="3"/>
  </r>
  <r>
    <n v="435"/>
    <s v="1565"/>
    <x v="1"/>
    <x v="1"/>
    <x v="1"/>
    <n v="2"/>
    <x v="0"/>
    <d v="2014-09-05T11:14:00"/>
    <x v="0"/>
    <s v="bojongmanik"/>
    <x v="0"/>
    <x v="12"/>
    <x v="157"/>
    <x v="12"/>
    <x v="3"/>
  </r>
  <r>
    <n v="750"/>
    <s v="1565"/>
    <x v="2"/>
    <x v="1"/>
    <x v="1"/>
    <n v="2"/>
    <x v="0"/>
    <d v="2014-09-05T15:13:00"/>
    <x v="0"/>
    <s v="bojongmanik"/>
    <x v="0"/>
    <x v="12"/>
    <x v="157"/>
    <x v="12"/>
    <x v="3"/>
  </r>
  <r>
    <n v="111"/>
    <s v="1570"/>
    <x v="0"/>
    <x v="1"/>
    <x v="1"/>
    <n v="4"/>
    <x v="0"/>
    <d v="2014-09-03T13:55:00"/>
    <x v="0"/>
    <s v="bojongmanik"/>
    <x v="0"/>
    <x v="12"/>
    <x v="158"/>
    <x v="12"/>
    <x v="3"/>
  </r>
  <r>
    <n v="436"/>
    <s v="1570"/>
    <x v="1"/>
    <x v="1"/>
    <x v="1"/>
    <n v="4"/>
    <x v="0"/>
    <d v="2014-09-05T11:16:00"/>
    <x v="0"/>
    <s v="bojongmanik"/>
    <x v="0"/>
    <x v="12"/>
    <x v="158"/>
    <x v="12"/>
    <x v="3"/>
  </r>
  <r>
    <n v="751"/>
    <s v="1570"/>
    <x v="2"/>
    <x v="1"/>
    <x v="1"/>
    <n v="4"/>
    <x v="0"/>
    <d v="2014-09-05T15:14:00"/>
    <x v="0"/>
    <s v="bojongmanik"/>
    <x v="0"/>
    <x v="12"/>
    <x v="158"/>
    <x v="12"/>
    <x v="3"/>
  </r>
  <r>
    <n v="112"/>
    <s v="1575"/>
    <x v="0"/>
    <x v="0"/>
    <x v="0"/>
    <n v="0"/>
    <x v="0"/>
    <d v="2014-09-08T12:40:00"/>
    <x v="0"/>
    <s v="cirinten"/>
    <x v="0"/>
    <x v="13"/>
    <x v="159"/>
    <x v="13"/>
    <x v="3"/>
  </r>
  <r>
    <n v="437"/>
    <s v="1575"/>
    <x v="1"/>
    <x v="0"/>
    <x v="0"/>
    <n v="0"/>
    <x v="0"/>
    <d v="2013-04-20T22:08:00"/>
    <x v="0"/>
    <s v="cirinten"/>
    <x v="12"/>
    <x v="13"/>
    <x v="159"/>
    <x v="13"/>
    <x v="3"/>
  </r>
  <r>
    <n v="752"/>
    <s v="1575"/>
    <x v="2"/>
    <x v="0"/>
    <x v="0"/>
    <n v="0"/>
    <x v="0"/>
    <d v="2014-10-03T15:13:00"/>
    <x v="0"/>
    <s v="cirinten"/>
    <x v="0"/>
    <x v="13"/>
    <x v="159"/>
    <x v="13"/>
    <x v="3"/>
  </r>
  <r>
    <n v="113"/>
    <s v="1580"/>
    <x v="0"/>
    <x v="1"/>
    <x v="1"/>
    <n v="2"/>
    <x v="0"/>
    <d v="2014-09-08T12:40:00"/>
    <x v="0"/>
    <s v="cirinten"/>
    <x v="0"/>
    <x v="13"/>
    <x v="160"/>
    <x v="13"/>
    <x v="3"/>
  </r>
  <r>
    <n v="438"/>
    <s v="1580"/>
    <x v="1"/>
    <x v="1"/>
    <x v="1"/>
    <n v="2"/>
    <x v="0"/>
    <d v="2013-04-20T22:05:00"/>
    <x v="0"/>
    <s v="cirinten"/>
    <x v="12"/>
    <x v="13"/>
    <x v="160"/>
    <x v="13"/>
    <x v="3"/>
  </r>
  <r>
    <n v="753"/>
    <s v="1580"/>
    <x v="2"/>
    <x v="1"/>
    <x v="1"/>
    <n v="2"/>
    <x v="0"/>
    <d v="2014-10-03T14:59:00"/>
    <x v="0"/>
    <s v="cirinten"/>
    <x v="0"/>
    <x v="13"/>
    <x v="160"/>
    <x v="13"/>
    <x v="3"/>
  </r>
  <r>
    <n v="114"/>
    <s v="1585"/>
    <x v="0"/>
    <x v="0"/>
    <x v="0"/>
    <n v="0"/>
    <x v="0"/>
    <d v="2014-09-08T12:41:00"/>
    <x v="0"/>
    <s v="cirinten"/>
    <x v="0"/>
    <x v="13"/>
    <x v="161"/>
    <x v="13"/>
    <x v="3"/>
  </r>
  <r>
    <n v="439"/>
    <s v="1585"/>
    <x v="1"/>
    <x v="0"/>
    <x v="0"/>
    <n v="0"/>
    <x v="0"/>
    <d v="2013-04-20T22:06:00"/>
    <x v="0"/>
    <s v="cirinten"/>
    <x v="0"/>
    <x v="13"/>
    <x v="161"/>
    <x v="13"/>
    <x v="3"/>
  </r>
  <r>
    <n v="754"/>
    <s v="1585"/>
    <x v="2"/>
    <x v="0"/>
    <x v="0"/>
    <n v="0"/>
    <x v="0"/>
    <d v="2014-10-03T15:00:00"/>
    <x v="0"/>
    <s v="cirinten"/>
    <x v="0"/>
    <x v="13"/>
    <x v="161"/>
    <x v="13"/>
    <x v="3"/>
  </r>
  <r>
    <n v="115"/>
    <s v="1590"/>
    <x v="0"/>
    <x v="0"/>
    <x v="0"/>
    <n v="0"/>
    <x v="0"/>
    <d v="2014-09-08T12:41:00"/>
    <x v="0"/>
    <s v="cirinten"/>
    <x v="0"/>
    <x v="13"/>
    <x v="162"/>
    <x v="13"/>
    <x v="3"/>
  </r>
  <r>
    <n v="440"/>
    <s v="1590"/>
    <x v="1"/>
    <x v="0"/>
    <x v="0"/>
    <n v="0"/>
    <x v="0"/>
    <d v="2013-04-20T22:09:00"/>
    <x v="0"/>
    <s v="cirinten"/>
    <x v="12"/>
    <x v="13"/>
    <x v="162"/>
    <x v="13"/>
    <x v="3"/>
  </r>
  <r>
    <n v="755"/>
    <s v="1590"/>
    <x v="2"/>
    <x v="0"/>
    <x v="0"/>
    <n v="0"/>
    <x v="0"/>
    <d v="2014-10-03T15:14:00"/>
    <x v="0"/>
    <s v="cirinten"/>
    <x v="0"/>
    <x v="13"/>
    <x v="162"/>
    <x v="13"/>
    <x v="3"/>
  </r>
  <r>
    <n v="116"/>
    <s v="1595"/>
    <x v="0"/>
    <x v="0"/>
    <x v="0"/>
    <n v="0"/>
    <x v="0"/>
    <d v="2014-09-08T12:41:00"/>
    <x v="0"/>
    <s v="cirinten"/>
    <x v="0"/>
    <x v="13"/>
    <x v="163"/>
    <x v="13"/>
    <x v="3"/>
  </r>
  <r>
    <n v="441"/>
    <s v="1595"/>
    <x v="1"/>
    <x v="0"/>
    <x v="0"/>
    <n v="0"/>
    <x v="0"/>
    <d v="2013-04-20T22:07:00"/>
    <x v="0"/>
    <s v="cirinten"/>
    <x v="12"/>
    <x v="13"/>
    <x v="163"/>
    <x v="13"/>
    <x v="3"/>
  </r>
  <r>
    <n v="756"/>
    <s v="1595"/>
    <x v="2"/>
    <x v="0"/>
    <x v="0"/>
    <n v="0"/>
    <x v="0"/>
    <d v="2014-10-03T15:00:00"/>
    <x v="0"/>
    <s v="cirinten"/>
    <x v="0"/>
    <x v="13"/>
    <x v="163"/>
    <x v="13"/>
    <x v="3"/>
  </r>
  <r>
    <n v="117"/>
    <s v="1600"/>
    <x v="0"/>
    <x v="1"/>
    <x v="1"/>
    <n v="3"/>
    <x v="0"/>
    <d v="2014-09-08T12:42:00"/>
    <x v="0"/>
    <s v="cirinten"/>
    <x v="0"/>
    <x v="13"/>
    <x v="164"/>
    <x v="13"/>
    <x v="3"/>
  </r>
  <r>
    <n v="442"/>
    <s v="1600"/>
    <x v="1"/>
    <x v="1"/>
    <x v="1"/>
    <n v="3"/>
    <x v="0"/>
    <d v="2013-04-20T22:04:00"/>
    <x v="0"/>
    <s v="cirinten"/>
    <x v="12"/>
    <x v="13"/>
    <x v="164"/>
    <x v="13"/>
    <x v="3"/>
  </r>
  <r>
    <n v="757"/>
    <s v="1600"/>
    <x v="2"/>
    <x v="1"/>
    <x v="1"/>
    <n v="3"/>
    <x v="0"/>
    <d v="2014-10-03T14:58:00"/>
    <x v="0"/>
    <s v="cirinten"/>
    <x v="0"/>
    <x v="13"/>
    <x v="164"/>
    <x v="13"/>
    <x v="3"/>
  </r>
  <r>
    <n v="118"/>
    <s v="1605"/>
    <x v="0"/>
    <x v="0"/>
    <x v="0"/>
    <n v="0"/>
    <x v="0"/>
    <d v="2014-09-08T12:43:00"/>
    <x v="0"/>
    <s v="cirinten"/>
    <x v="0"/>
    <x v="13"/>
    <x v="165"/>
    <x v="13"/>
    <x v="3"/>
  </r>
  <r>
    <n v="443"/>
    <s v="1605"/>
    <x v="1"/>
    <x v="0"/>
    <x v="0"/>
    <n v="0"/>
    <x v="0"/>
    <d v="2013-04-20T22:07:00"/>
    <x v="0"/>
    <s v="cirinten"/>
    <x v="12"/>
    <x v="13"/>
    <x v="165"/>
    <x v="13"/>
    <x v="3"/>
  </r>
  <r>
    <n v="758"/>
    <s v="1605"/>
    <x v="2"/>
    <x v="0"/>
    <x v="0"/>
    <n v="0"/>
    <x v="0"/>
    <d v="2014-10-03T15:13:00"/>
    <x v="0"/>
    <s v="cirinten"/>
    <x v="0"/>
    <x v="13"/>
    <x v="165"/>
    <x v="13"/>
    <x v="3"/>
  </r>
  <r>
    <n v="119"/>
    <s v="1610"/>
    <x v="0"/>
    <x v="0"/>
    <x v="0"/>
    <n v="0"/>
    <x v="0"/>
    <d v="2014-09-08T12:43:00"/>
    <x v="0"/>
    <s v="cirinten"/>
    <x v="0"/>
    <x v="13"/>
    <x v="166"/>
    <x v="13"/>
    <x v="3"/>
  </r>
  <r>
    <n v="444"/>
    <s v="1610"/>
    <x v="1"/>
    <x v="0"/>
    <x v="0"/>
    <n v="0"/>
    <x v="0"/>
    <d v="2013-04-20T22:09:00"/>
    <x v="0"/>
    <s v="cirinten"/>
    <x v="0"/>
    <x v="13"/>
    <x v="166"/>
    <x v="13"/>
    <x v="3"/>
  </r>
  <r>
    <n v="759"/>
    <s v="1610"/>
    <x v="2"/>
    <x v="0"/>
    <x v="0"/>
    <n v="0"/>
    <x v="0"/>
    <d v="2014-10-03T15:15:00"/>
    <x v="0"/>
    <s v="cirinten"/>
    <x v="0"/>
    <x v="13"/>
    <x v="166"/>
    <x v="13"/>
    <x v="3"/>
  </r>
  <r>
    <n v="120"/>
    <s v="1615"/>
    <x v="0"/>
    <x v="0"/>
    <x v="0"/>
    <n v="0"/>
    <x v="0"/>
    <d v="2014-09-08T12:44:00"/>
    <x v="0"/>
    <s v="cirinten"/>
    <x v="0"/>
    <x v="13"/>
    <x v="167"/>
    <x v="13"/>
    <x v="3"/>
  </r>
  <r>
    <n v="445"/>
    <s v="1615"/>
    <x v="1"/>
    <x v="0"/>
    <x v="0"/>
    <n v="0"/>
    <x v="0"/>
    <d v="2013-04-20T22:08:00"/>
    <x v="0"/>
    <s v="cirinten"/>
    <x v="12"/>
    <x v="13"/>
    <x v="167"/>
    <x v="13"/>
    <x v="3"/>
  </r>
  <r>
    <n v="760"/>
    <s v="1615"/>
    <x v="2"/>
    <x v="0"/>
    <x v="0"/>
    <n v="0"/>
    <x v="0"/>
    <d v="2014-10-03T15:14:00"/>
    <x v="0"/>
    <s v="cirinten"/>
    <x v="0"/>
    <x v="13"/>
    <x v="167"/>
    <x v="13"/>
    <x v="3"/>
  </r>
  <r>
    <n v="121"/>
    <s v="1620"/>
    <x v="0"/>
    <x v="0"/>
    <x v="0"/>
    <n v="0"/>
    <x v="0"/>
    <d v="2014-09-08T12:44:00"/>
    <x v="0"/>
    <s v="cirinten"/>
    <x v="0"/>
    <x v="13"/>
    <x v="168"/>
    <x v="13"/>
    <x v="3"/>
  </r>
  <r>
    <n v="446"/>
    <s v="1620"/>
    <x v="1"/>
    <x v="0"/>
    <x v="0"/>
    <n v="0"/>
    <x v="0"/>
    <d v="2013-04-20T22:07:00"/>
    <x v="0"/>
    <s v="cirinten"/>
    <x v="12"/>
    <x v="13"/>
    <x v="168"/>
    <x v="13"/>
    <x v="3"/>
  </r>
  <r>
    <n v="761"/>
    <s v="1620"/>
    <x v="2"/>
    <x v="0"/>
    <x v="0"/>
    <n v="0"/>
    <x v="0"/>
    <d v="2014-10-03T15:13:00"/>
    <x v="0"/>
    <s v="cirinten"/>
    <x v="0"/>
    <x v="13"/>
    <x v="168"/>
    <x v="13"/>
    <x v="3"/>
  </r>
  <r>
    <n v="64"/>
    <s v="1220"/>
    <x v="0"/>
    <x v="0"/>
    <x v="1"/>
    <n v="0"/>
    <x v="0"/>
    <d v="2014-12-13T20:00:00"/>
    <x v="0"/>
    <s v="leuwidamar"/>
    <x v="0"/>
    <x v="14"/>
    <x v="169"/>
    <x v="14"/>
    <x v="4"/>
  </r>
  <r>
    <n v="364"/>
    <s v="1220"/>
    <x v="1"/>
    <x v="0"/>
    <x v="0"/>
    <n v="0"/>
    <x v="0"/>
    <d v="2013-04-18T16:39:00"/>
    <x v="0"/>
    <s v="leuwidamar"/>
    <x v="0"/>
    <x v="14"/>
    <x v="169"/>
    <x v="14"/>
    <x v="4"/>
  </r>
  <r>
    <n v="694"/>
    <s v="1220"/>
    <x v="2"/>
    <x v="0"/>
    <x v="1"/>
    <n v="0"/>
    <x v="0"/>
    <d v="2014-12-13T20:00:00"/>
    <x v="0"/>
    <s v="leuwidamar"/>
    <x v="0"/>
    <x v="14"/>
    <x v="169"/>
    <x v="14"/>
    <x v="4"/>
  </r>
  <r>
    <n v="65"/>
    <s v="1225"/>
    <x v="0"/>
    <x v="1"/>
    <x v="2"/>
    <n v="1"/>
    <x v="0"/>
    <d v="2014-12-13T20:00:00"/>
    <x v="0"/>
    <s v="leuwidamar"/>
    <x v="0"/>
    <x v="14"/>
    <x v="170"/>
    <x v="14"/>
    <x v="4"/>
  </r>
  <r>
    <n v="365"/>
    <s v="1225"/>
    <x v="1"/>
    <x v="0"/>
    <x v="0"/>
    <n v="0"/>
    <x v="0"/>
    <d v="2013-04-18T16:40:00"/>
    <x v="0"/>
    <s v="leuwidamar"/>
    <x v="0"/>
    <x v="14"/>
    <x v="170"/>
    <x v="14"/>
    <x v="4"/>
  </r>
  <r>
    <n v="695"/>
    <s v="1225"/>
    <x v="2"/>
    <x v="1"/>
    <x v="2"/>
    <n v="1"/>
    <x v="0"/>
    <d v="2014-12-13T20:00:00"/>
    <x v="0"/>
    <s v="leuwidamar"/>
    <x v="0"/>
    <x v="14"/>
    <x v="170"/>
    <x v="14"/>
    <x v="4"/>
  </r>
  <r>
    <n v="66"/>
    <s v="1230"/>
    <x v="0"/>
    <x v="0"/>
    <x v="1"/>
    <n v="0"/>
    <x v="0"/>
    <d v="2014-12-13T20:00:00"/>
    <x v="0"/>
    <s v="leuwidamar"/>
    <x v="0"/>
    <x v="14"/>
    <x v="171"/>
    <x v="14"/>
    <x v="4"/>
  </r>
  <r>
    <n v="366"/>
    <s v="1230"/>
    <x v="1"/>
    <x v="1"/>
    <x v="1"/>
    <n v="1"/>
    <x v="0"/>
    <d v="2013-04-18T16:40:00"/>
    <x v="0"/>
    <s v="leuwidamar"/>
    <x v="0"/>
    <x v="14"/>
    <x v="171"/>
    <x v="14"/>
    <x v="4"/>
  </r>
  <r>
    <n v="696"/>
    <s v="1230"/>
    <x v="2"/>
    <x v="0"/>
    <x v="1"/>
    <n v="0"/>
    <x v="0"/>
    <d v="2014-12-13T20:00:00"/>
    <x v="0"/>
    <s v="leuwidamar"/>
    <x v="0"/>
    <x v="14"/>
    <x v="171"/>
    <x v="14"/>
    <x v="4"/>
  </r>
  <r>
    <n v="67"/>
    <s v="1235"/>
    <x v="0"/>
    <x v="1"/>
    <x v="2"/>
    <n v="1"/>
    <x v="0"/>
    <d v="2014-12-13T20:00:00"/>
    <x v="0"/>
    <s v="leuwidamar"/>
    <x v="0"/>
    <x v="14"/>
    <x v="172"/>
    <x v="14"/>
    <x v="4"/>
  </r>
  <r>
    <n v="367"/>
    <s v="1235"/>
    <x v="1"/>
    <x v="1"/>
    <x v="1"/>
    <n v="2"/>
    <x v="0"/>
    <d v="2013-04-18T16:41:00"/>
    <x v="0"/>
    <s v="leuwidamar"/>
    <x v="0"/>
    <x v="14"/>
    <x v="172"/>
    <x v="14"/>
    <x v="4"/>
  </r>
  <r>
    <n v="697"/>
    <s v="1235"/>
    <x v="2"/>
    <x v="1"/>
    <x v="2"/>
    <n v="1"/>
    <x v="0"/>
    <d v="2014-12-13T20:00:00"/>
    <x v="0"/>
    <s v="leuwidamar"/>
    <x v="0"/>
    <x v="14"/>
    <x v="172"/>
    <x v="14"/>
    <x v="4"/>
  </r>
  <r>
    <n v="68"/>
    <s v="1240"/>
    <x v="0"/>
    <x v="0"/>
    <x v="1"/>
    <n v="0"/>
    <x v="0"/>
    <d v="2014-12-13T20:00:00"/>
    <x v="0"/>
    <s v="leuwidamar"/>
    <x v="0"/>
    <x v="14"/>
    <x v="173"/>
    <x v="14"/>
    <x v="4"/>
  </r>
  <r>
    <n v="368"/>
    <s v="1240"/>
    <x v="1"/>
    <x v="0"/>
    <x v="0"/>
    <n v="0"/>
    <x v="0"/>
    <d v="2013-04-18T16:41:00"/>
    <x v="0"/>
    <s v="leuwidamar"/>
    <x v="0"/>
    <x v="14"/>
    <x v="173"/>
    <x v="14"/>
    <x v="4"/>
  </r>
  <r>
    <n v="698"/>
    <s v="1240"/>
    <x v="2"/>
    <x v="0"/>
    <x v="1"/>
    <n v="0"/>
    <x v="0"/>
    <d v="2014-12-13T20:00:00"/>
    <x v="0"/>
    <s v="leuwidamar"/>
    <x v="0"/>
    <x v="14"/>
    <x v="173"/>
    <x v="14"/>
    <x v="4"/>
  </r>
  <r>
    <n v="69"/>
    <s v="1245"/>
    <x v="0"/>
    <x v="0"/>
    <x v="1"/>
    <n v="0"/>
    <x v="0"/>
    <d v="2014-12-13T20:00:00"/>
    <x v="0"/>
    <s v="leuwidamar"/>
    <x v="0"/>
    <x v="14"/>
    <x v="174"/>
    <x v="14"/>
    <x v="4"/>
  </r>
  <r>
    <n v="369"/>
    <s v="1245"/>
    <x v="1"/>
    <x v="0"/>
    <x v="0"/>
    <n v="0"/>
    <x v="0"/>
    <d v="2013-04-18T16:41:00"/>
    <x v="0"/>
    <s v="leuwidamar"/>
    <x v="0"/>
    <x v="14"/>
    <x v="174"/>
    <x v="14"/>
    <x v="4"/>
  </r>
  <r>
    <n v="699"/>
    <s v="1245"/>
    <x v="2"/>
    <x v="0"/>
    <x v="1"/>
    <n v="0"/>
    <x v="0"/>
    <d v="2014-12-13T20:00:00"/>
    <x v="0"/>
    <s v="leuwidamar"/>
    <x v="0"/>
    <x v="14"/>
    <x v="174"/>
    <x v="14"/>
    <x v="4"/>
  </r>
  <r>
    <n v="70"/>
    <s v="1250"/>
    <x v="0"/>
    <x v="0"/>
    <x v="1"/>
    <n v="0"/>
    <x v="0"/>
    <d v="2014-12-13T20:00:00"/>
    <x v="0"/>
    <s v="leuwidamar"/>
    <x v="0"/>
    <x v="14"/>
    <x v="175"/>
    <x v="14"/>
    <x v="4"/>
  </r>
  <r>
    <n v="370"/>
    <s v="1250"/>
    <x v="1"/>
    <x v="1"/>
    <x v="1"/>
    <n v="1"/>
    <x v="0"/>
    <d v="2013-04-18T16:42:00"/>
    <x v="0"/>
    <s v="leuwidamar"/>
    <x v="0"/>
    <x v="14"/>
    <x v="175"/>
    <x v="14"/>
    <x v="4"/>
  </r>
  <r>
    <n v="700"/>
    <s v="1250"/>
    <x v="2"/>
    <x v="0"/>
    <x v="1"/>
    <n v="0"/>
    <x v="0"/>
    <d v="2014-12-13T20:00:00"/>
    <x v="0"/>
    <s v="leuwidamar"/>
    <x v="0"/>
    <x v="14"/>
    <x v="175"/>
    <x v="14"/>
    <x v="4"/>
  </r>
  <r>
    <n v="71"/>
    <s v="1255"/>
    <x v="0"/>
    <x v="1"/>
    <x v="2"/>
    <n v="3"/>
    <x v="0"/>
    <d v="2014-12-13T20:00:00"/>
    <x v="0"/>
    <s v="leuwidamar"/>
    <x v="0"/>
    <x v="14"/>
    <x v="176"/>
    <x v="14"/>
    <x v="4"/>
  </r>
  <r>
    <n v="371"/>
    <s v="1255"/>
    <x v="1"/>
    <x v="1"/>
    <x v="1"/>
    <n v="2"/>
    <x v="0"/>
    <d v="2013-04-18T16:42:00"/>
    <x v="0"/>
    <s v="leuwidamar"/>
    <x v="0"/>
    <x v="14"/>
    <x v="176"/>
    <x v="14"/>
    <x v="4"/>
  </r>
  <r>
    <n v="701"/>
    <s v="1255"/>
    <x v="2"/>
    <x v="1"/>
    <x v="2"/>
    <n v="3"/>
    <x v="0"/>
    <d v="2014-12-13T20:00:00"/>
    <x v="0"/>
    <s v="leuwidamar"/>
    <x v="0"/>
    <x v="14"/>
    <x v="176"/>
    <x v="14"/>
    <x v="4"/>
  </r>
  <r>
    <n v="72"/>
    <s v="1260"/>
    <x v="0"/>
    <x v="1"/>
    <x v="2"/>
    <n v="2"/>
    <x v="0"/>
    <d v="2014-12-13T20:00:00"/>
    <x v="0"/>
    <s v="leuwidamar"/>
    <x v="0"/>
    <x v="14"/>
    <x v="177"/>
    <x v="14"/>
    <x v="4"/>
  </r>
  <r>
    <n v="372"/>
    <s v="1260"/>
    <x v="1"/>
    <x v="1"/>
    <x v="1"/>
    <n v="2"/>
    <x v="0"/>
    <d v="2013-04-18T16:42:00"/>
    <x v="0"/>
    <s v="leuwidamar"/>
    <x v="0"/>
    <x v="14"/>
    <x v="177"/>
    <x v="14"/>
    <x v="4"/>
  </r>
  <r>
    <n v="702"/>
    <s v="1260"/>
    <x v="2"/>
    <x v="1"/>
    <x v="2"/>
    <n v="2"/>
    <x v="0"/>
    <d v="2014-12-13T20:00:00"/>
    <x v="0"/>
    <s v="leuwidamar"/>
    <x v="0"/>
    <x v="14"/>
    <x v="177"/>
    <x v="14"/>
    <x v="4"/>
  </r>
  <r>
    <n v="73"/>
    <s v="1265"/>
    <x v="0"/>
    <x v="1"/>
    <x v="2"/>
    <n v="4"/>
    <x v="0"/>
    <d v="2014-12-13T20:00:00"/>
    <x v="0"/>
    <s v="leuwidamar"/>
    <x v="0"/>
    <x v="14"/>
    <x v="178"/>
    <x v="14"/>
    <x v="4"/>
  </r>
  <r>
    <n v="373"/>
    <s v="1265"/>
    <x v="1"/>
    <x v="1"/>
    <x v="1"/>
    <n v="4"/>
    <x v="0"/>
    <d v="2013-04-18T16:42:00"/>
    <x v="0"/>
    <s v="leuwidamar"/>
    <x v="0"/>
    <x v="14"/>
    <x v="178"/>
    <x v="14"/>
    <x v="4"/>
  </r>
  <r>
    <n v="703"/>
    <s v="1265"/>
    <x v="2"/>
    <x v="1"/>
    <x v="2"/>
    <n v="4"/>
    <x v="0"/>
    <d v="2014-12-13T20:00:00"/>
    <x v="0"/>
    <s v="leuwidamar"/>
    <x v="0"/>
    <x v="14"/>
    <x v="178"/>
    <x v="14"/>
    <x v="4"/>
  </r>
  <r>
    <n v="74"/>
    <s v="1270"/>
    <x v="0"/>
    <x v="1"/>
    <x v="2"/>
    <n v="4"/>
    <x v="0"/>
    <d v="2014-12-13T20:00:00"/>
    <x v="0"/>
    <s v="leuwidamar"/>
    <x v="0"/>
    <x v="14"/>
    <x v="179"/>
    <x v="14"/>
    <x v="4"/>
  </r>
  <r>
    <n v="374"/>
    <s v="1270"/>
    <x v="1"/>
    <x v="1"/>
    <x v="0"/>
    <n v="2"/>
    <x v="0"/>
    <d v="2013-04-18T16:43:00"/>
    <x v="0"/>
    <s v="leuwidamar"/>
    <x v="0"/>
    <x v="14"/>
    <x v="179"/>
    <x v="14"/>
    <x v="4"/>
  </r>
  <r>
    <n v="704"/>
    <s v="1270"/>
    <x v="2"/>
    <x v="1"/>
    <x v="2"/>
    <n v="4"/>
    <x v="0"/>
    <d v="2014-12-13T20:00:00"/>
    <x v="0"/>
    <s v="leuwidamar"/>
    <x v="0"/>
    <x v="14"/>
    <x v="179"/>
    <x v="14"/>
    <x v="4"/>
  </r>
  <r>
    <n v="75"/>
    <s v="1275"/>
    <x v="0"/>
    <x v="1"/>
    <x v="2"/>
    <n v="1"/>
    <x v="0"/>
    <d v="2014-12-13T20:00:00"/>
    <x v="0"/>
    <s v="leuwidamar"/>
    <x v="0"/>
    <x v="14"/>
    <x v="180"/>
    <x v="14"/>
    <x v="4"/>
  </r>
  <r>
    <n v="375"/>
    <s v="1275"/>
    <x v="1"/>
    <x v="0"/>
    <x v="0"/>
    <n v="0"/>
    <x v="0"/>
    <d v="2013-04-18T16:44:00"/>
    <x v="0"/>
    <s v="leuwidamar"/>
    <x v="0"/>
    <x v="14"/>
    <x v="180"/>
    <x v="14"/>
    <x v="4"/>
  </r>
  <r>
    <n v="705"/>
    <s v="1275"/>
    <x v="2"/>
    <x v="1"/>
    <x v="2"/>
    <n v="1"/>
    <x v="0"/>
    <d v="2014-12-13T20:00:00"/>
    <x v="0"/>
    <s v="leuwidamar"/>
    <x v="0"/>
    <x v="14"/>
    <x v="180"/>
    <x v="14"/>
    <x v="4"/>
  </r>
  <r>
    <n v="91"/>
    <s v="1470"/>
    <x v="0"/>
    <x v="1"/>
    <x v="1"/>
    <n v="0"/>
    <x v="0"/>
    <d v="2014-11-26T14:46:00"/>
    <x v="0"/>
    <s v="apri"/>
    <x v="0"/>
    <x v="15"/>
    <x v="181"/>
    <x v="15"/>
    <x v="3"/>
  </r>
  <r>
    <n v="416"/>
    <s v="1470"/>
    <x v="1"/>
    <x v="1"/>
    <x v="1"/>
    <n v="0"/>
    <x v="0"/>
    <d v="2014-11-26T14:51:00"/>
    <x v="0"/>
    <s v="apri"/>
    <x v="0"/>
    <x v="15"/>
    <x v="181"/>
    <x v="15"/>
    <x v="3"/>
  </r>
  <r>
    <n v="731"/>
    <s v="1470"/>
    <x v="2"/>
    <x v="1"/>
    <x v="1"/>
    <n v="0"/>
    <x v="0"/>
    <d v="2014-11-26T14:54:00"/>
    <x v="0"/>
    <s v="apri"/>
    <x v="0"/>
    <x v="15"/>
    <x v="181"/>
    <x v="15"/>
    <x v="3"/>
  </r>
  <r>
    <n v="92"/>
    <s v="1475"/>
    <x v="0"/>
    <x v="1"/>
    <x v="1"/>
    <n v="0"/>
    <x v="0"/>
    <d v="2014-11-26T14:46:00"/>
    <x v="0"/>
    <s v="apri"/>
    <x v="0"/>
    <x v="15"/>
    <x v="182"/>
    <x v="15"/>
    <x v="3"/>
  </r>
  <r>
    <n v="417"/>
    <s v="1475"/>
    <x v="1"/>
    <x v="1"/>
    <x v="1"/>
    <n v="0"/>
    <x v="0"/>
    <d v="2014-11-26T14:51:00"/>
    <x v="0"/>
    <s v="apri"/>
    <x v="0"/>
    <x v="15"/>
    <x v="182"/>
    <x v="15"/>
    <x v="3"/>
  </r>
  <r>
    <n v="732"/>
    <s v="1475"/>
    <x v="2"/>
    <x v="1"/>
    <x v="1"/>
    <n v="0"/>
    <x v="0"/>
    <d v="2014-11-26T14:54:00"/>
    <x v="0"/>
    <s v="apri"/>
    <x v="0"/>
    <x v="15"/>
    <x v="182"/>
    <x v="15"/>
    <x v="3"/>
  </r>
  <r>
    <n v="93"/>
    <s v="1480"/>
    <x v="0"/>
    <x v="1"/>
    <x v="1"/>
    <n v="0"/>
    <x v="0"/>
    <d v="2014-11-26T14:48:00"/>
    <x v="0"/>
    <s v="apri"/>
    <x v="0"/>
    <x v="15"/>
    <x v="183"/>
    <x v="15"/>
    <x v="3"/>
  </r>
  <r>
    <n v="418"/>
    <s v="1480"/>
    <x v="1"/>
    <x v="1"/>
    <x v="1"/>
    <n v="0"/>
    <x v="0"/>
    <d v="2014-11-26T14:52:00"/>
    <x v="0"/>
    <s v="apri"/>
    <x v="0"/>
    <x v="15"/>
    <x v="183"/>
    <x v="15"/>
    <x v="3"/>
  </r>
  <r>
    <n v="733"/>
    <s v="1480"/>
    <x v="2"/>
    <x v="1"/>
    <x v="1"/>
    <n v="0"/>
    <x v="0"/>
    <d v="2014-11-26T14:55:00"/>
    <x v="0"/>
    <s v="apri"/>
    <x v="0"/>
    <x v="15"/>
    <x v="183"/>
    <x v="15"/>
    <x v="3"/>
  </r>
  <r>
    <n v="94"/>
    <s v="1485"/>
    <x v="0"/>
    <x v="1"/>
    <x v="1"/>
    <n v="0"/>
    <x v="0"/>
    <d v="2014-11-26T14:48:00"/>
    <x v="0"/>
    <s v="apri"/>
    <x v="0"/>
    <x v="15"/>
    <x v="184"/>
    <x v="15"/>
    <x v="3"/>
  </r>
  <r>
    <n v="419"/>
    <s v="1485"/>
    <x v="1"/>
    <x v="1"/>
    <x v="1"/>
    <n v="0"/>
    <x v="0"/>
    <d v="2014-11-26T14:52:00"/>
    <x v="0"/>
    <s v="apri"/>
    <x v="0"/>
    <x v="15"/>
    <x v="184"/>
    <x v="15"/>
    <x v="3"/>
  </r>
  <r>
    <n v="734"/>
    <s v="1485"/>
    <x v="2"/>
    <x v="1"/>
    <x v="1"/>
    <n v="0"/>
    <x v="0"/>
    <d v="2014-11-26T14:55:00"/>
    <x v="0"/>
    <s v="apri"/>
    <x v="0"/>
    <x v="15"/>
    <x v="184"/>
    <x v="15"/>
    <x v="3"/>
  </r>
  <r>
    <n v="95"/>
    <s v="1490"/>
    <x v="0"/>
    <x v="1"/>
    <x v="1"/>
    <n v="0"/>
    <x v="0"/>
    <d v="2014-11-26T14:49:00"/>
    <x v="0"/>
    <s v="apri"/>
    <x v="0"/>
    <x v="15"/>
    <x v="185"/>
    <x v="15"/>
    <x v="3"/>
  </r>
  <r>
    <n v="420"/>
    <s v="1490"/>
    <x v="1"/>
    <x v="1"/>
    <x v="1"/>
    <n v="0"/>
    <x v="0"/>
    <d v="2014-11-26T14:53:00"/>
    <x v="0"/>
    <s v="apri"/>
    <x v="0"/>
    <x v="15"/>
    <x v="185"/>
    <x v="15"/>
    <x v="3"/>
  </r>
  <r>
    <n v="735"/>
    <s v="1490"/>
    <x v="2"/>
    <x v="1"/>
    <x v="1"/>
    <n v="0"/>
    <x v="0"/>
    <d v="2014-11-26T14:56:00"/>
    <x v="0"/>
    <s v="apri"/>
    <x v="0"/>
    <x v="15"/>
    <x v="185"/>
    <x v="15"/>
    <x v="3"/>
  </r>
  <r>
    <n v="96"/>
    <s v="1495"/>
    <x v="0"/>
    <x v="1"/>
    <x v="1"/>
    <n v="0"/>
    <x v="0"/>
    <d v="2014-11-26T14:47:00"/>
    <x v="0"/>
    <s v="apri"/>
    <x v="0"/>
    <x v="15"/>
    <x v="186"/>
    <x v="15"/>
    <x v="3"/>
  </r>
  <r>
    <n v="421"/>
    <s v="1495"/>
    <x v="1"/>
    <x v="1"/>
    <x v="1"/>
    <n v="0"/>
    <x v="0"/>
    <d v="2014-11-26T14:51:00"/>
    <x v="0"/>
    <s v="apri"/>
    <x v="0"/>
    <x v="15"/>
    <x v="186"/>
    <x v="15"/>
    <x v="3"/>
  </r>
  <r>
    <n v="736"/>
    <s v="1495"/>
    <x v="2"/>
    <x v="1"/>
    <x v="1"/>
    <n v="0"/>
    <x v="0"/>
    <d v="2014-11-26T14:54:00"/>
    <x v="0"/>
    <s v="apri"/>
    <x v="0"/>
    <x v="15"/>
    <x v="186"/>
    <x v="15"/>
    <x v="3"/>
  </r>
  <r>
    <n v="97"/>
    <s v="1500"/>
    <x v="0"/>
    <x v="1"/>
    <x v="1"/>
    <n v="0"/>
    <x v="0"/>
    <d v="2014-11-26T14:48:00"/>
    <x v="0"/>
    <s v="apri"/>
    <x v="0"/>
    <x v="15"/>
    <x v="187"/>
    <x v="15"/>
    <x v="3"/>
  </r>
  <r>
    <n v="422"/>
    <s v="1500"/>
    <x v="1"/>
    <x v="1"/>
    <x v="1"/>
    <n v="0"/>
    <x v="0"/>
    <d v="2014-11-26T14:53:00"/>
    <x v="0"/>
    <s v="apri"/>
    <x v="0"/>
    <x v="15"/>
    <x v="187"/>
    <x v="15"/>
    <x v="3"/>
  </r>
  <r>
    <n v="737"/>
    <s v="1500"/>
    <x v="2"/>
    <x v="1"/>
    <x v="1"/>
    <n v="0"/>
    <x v="0"/>
    <d v="2014-11-26T14:56:00"/>
    <x v="0"/>
    <s v="apri"/>
    <x v="0"/>
    <x v="15"/>
    <x v="187"/>
    <x v="15"/>
    <x v="3"/>
  </r>
  <r>
    <n v="98"/>
    <s v="1505"/>
    <x v="0"/>
    <x v="1"/>
    <x v="1"/>
    <n v="0"/>
    <x v="0"/>
    <d v="2014-11-26T14:47:00"/>
    <x v="0"/>
    <s v="apri"/>
    <x v="0"/>
    <x v="15"/>
    <x v="188"/>
    <x v="15"/>
    <x v="3"/>
  </r>
  <r>
    <n v="423"/>
    <s v="1505"/>
    <x v="1"/>
    <x v="1"/>
    <x v="1"/>
    <n v="0"/>
    <x v="0"/>
    <d v="2014-11-26T14:51:00"/>
    <x v="0"/>
    <s v="apri"/>
    <x v="0"/>
    <x v="15"/>
    <x v="188"/>
    <x v="15"/>
    <x v="3"/>
  </r>
  <r>
    <n v="738"/>
    <s v="1505"/>
    <x v="2"/>
    <x v="1"/>
    <x v="1"/>
    <n v="0"/>
    <x v="0"/>
    <d v="2014-11-26T14:54:00"/>
    <x v="0"/>
    <s v="apri"/>
    <x v="0"/>
    <x v="15"/>
    <x v="188"/>
    <x v="15"/>
    <x v="3"/>
  </r>
  <r>
    <n v="99"/>
    <s v="1510"/>
    <x v="0"/>
    <x v="1"/>
    <x v="1"/>
    <n v="0"/>
    <x v="0"/>
    <d v="2014-11-26T14:48:00"/>
    <x v="0"/>
    <s v="apri"/>
    <x v="0"/>
    <x v="15"/>
    <x v="189"/>
    <x v="15"/>
    <x v="3"/>
  </r>
  <r>
    <n v="424"/>
    <s v="1510"/>
    <x v="1"/>
    <x v="1"/>
    <x v="1"/>
    <n v="0"/>
    <x v="0"/>
    <d v="2014-11-26T14:53:00"/>
    <x v="0"/>
    <s v="apri"/>
    <x v="0"/>
    <x v="15"/>
    <x v="189"/>
    <x v="15"/>
    <x v="3"/>
  </r>
  <r>
    <n v="739"/>
    <s v="1510"/>
    <x v="2"/>
    <x v="1"/>
    <x v="1"/>
    <n v="0"/>
    <x v="0"/>
    <d v="2014-11-26T14:56:00"/>
    <x v="0"/>
    <s v="apri"/>
    <x v="0"/>
    <x v="15"/>
    <x v="189"/>
    <x v="15"/>
    <x v="3"/>
  </r>
  <r>
    <n v="100"/>
    <s v="1515"/>
    <x v="0"/>
    <x v="1"/>
    <x v="1"/>
    <n v="0"/>
    <x v="0"/>
    <d v="2014-11-26T14:47:00"/>
    <x v="0"/>
    <s v="apri"/>
    <x v="0"/>
    <x v="15"/>
    <x v="190"/>
    <x v="15"/>
    <x v="3"/>
  </r>
  <r>
    <n v="425"/>
    <s v="1515"/>
    <x v="1"/>
    <x v="1"/>
    <x v="1"/>
    <n v="0"/>
    <x v="0"/>
    <d v="2014-11-26T14:52:00"/>
    <x v="0"/>
    <s v="apri"/>
    <x v="0"/>
    <x v="15"/>
    <x v="190"/>
    <x v="15"/>
    <x v="3"/>
  </r>
  <r>
    <n v="740"/>
    <s v="1515"/>
    <x v="2"/>
    <x v="1"/>
    <x v="1"/>
    <n v="0"/>
    <x v="0"/>
    <d v="2014-11-26T14:54:00"/>
    <x v="0"/>
    <s v="apri"/>
    <x v="0"/>
    <x v="15"/>
    <x v="190"/>
    <x v="15"/>
    <x v="3"/>
  </r>
  <r>
    <n v="101"/>
    <s v="1520"/>
    <x v="0"/>
    <x v="1"/>
    <x v="1"/>
    <n v="0"/>
    <x v="0"/>
    <d v="2014-11-26T14:47:00"/>
    <x v="0"/>
    <s v="apri"/>
    <x v="0"/>
    <x v="15"/>
    <x v="191"/>
    <x v="15"/>
    <x v="3"/>
  </r>
  <r>
    <n v="426"/>
    <s v="1520"/>
    <x v="1"/>
    <x v="1"/>
    <x v="1"/>
    <n v="0"/>
    <x v="0"/>
    <d v="2014-11-26T14:52:00"/>
    <x v="0"/>
    <s v="apri"/>
    <x v="0"/>
    <x v="15"/>
    <x v="191"/>
    <x v="15"/>
    <x v="3"/>
  </r>
  <r>
    <n v="741"/>
    <s v="1520"/>
    <x v="2"/>
    <x v="1"/>
    <x v="1"/>
    <n v="0"/>
    <x v="0"/>
    <d v="2014-11-26T14:55:00"/>
    <x v="0"/>
    <s v="apri"/>
    <x v="0"/>
    <x v="15"/>
    <x v="191"/>
    <x v="15"/>
    <x v="3"/>
  </r>
  <r>
    <n v="102"/>
    <s v="1525"/>
    <x v="0"/>
    <x v="1"/>
    <x v="1"/>
    <n v="0"/>
    <x v="0"/>
    <d v="2014-11-26T14:49:00"/>
    <x v="0"/>
    <s v="apri"/>
    <x v="0"/>
    <x v="15"/>
    <x v="192"/>
    <x v="15"/>
    <x v="3"/>
  </r>
  <r>
    <n v="427"/>
    <s v="1525"/>
    <x v="1"/>
    <x v="1"/>
    <x v="1"/>
    <n v="0"/>
    <x v="0"/>
    <d v="2014-11-26T14:53:00"/>
    <x v="0"/>
    <s v="apri"/>
    <x v="0"/>
    <x v="15"/>
    <x v="192"/>
    <x v="15"/>
    <x v="3"/>
  </r>
  <r>
    <n v="742"/>
    <s v="1525"/>
    <x v="2"/>
    <x v="1"/>
    <x v="1"/>
    <n v="0"/>
    <x v="0"/>
    <d v="2014-11-26T14:56:00"/>
    <x v="0"/>
    <s v="apri"/>
    <x v="0"/>
    <x v="15"/>
    <x v="192"/>
    <x v="15"/>
    <x v="3"/>
  </r>
  <r>
    <n v="180"/>
    <s v="1920"/>
    <x v="0"/>
    <x v="1"/>
    <x v="2"/>
    <n v="2"/>
    <x v="0"/>
    <d v="2014-11-27T21:50:00"/>
    <x v="0"/>
    <s v="febri"/>
    <x v="0"/>
    <x v="16"/>
    <x v="193"/>
    <x v="16"/>
    <x v="0"/>
  </r>
  <r>
    <n v="511"/>
    <s v="1920"/>
    <x v="1"/>
    <x v="1"/>
    <x v="2"/>
    <n v="2"/>
    <x v="0"/>
    <d v="2013-04-22T10:23:00"/>
    <x v="0"/>
    <s v="sobang"/>
    <x v="11"/>
    <x v="16"/>
    <x v="193"/>
    <x v="16"/>
    <x v="0"/>
  </r>
  <r>
    <n v="812"/>
    <s v="1920"/>
    <x v="2"/>
    <x v="1"/>
    <x v="2"/>
    <n v="2"/>
    <x v="0"/>
    <d v="2014-11-27T21:58:00"/>
    <x v="0"/>
    <s v="febri"/>
    <x v="11"/>
    <x v="16"/>
    <x v="193"/>
    <x v="16"/>
    <x v="0"/>
  </r>
  <r>
    <n v="181"/>
    <s v="1925"/>
    <x v="0"/>
    <x v="1"/>
    <x v="2"/>
    <n v="4"/>
    <x v="0"/>
    <d v="2014-11-27T21:50:00"/>
    <x v="0"/>
    <s v="febri"/>
    <x v="0"/>
    <x v="16"/>
    <x v="194"/>
    <x v="16"/>
    <x v="0"/>
  </r>
  <r>
    <n v="512"/>
    <s v="1925"/>
    <x v="1"/>
    <x v="1"/>
    <x v="2"/>
    <n v="4"/>
    <x v="0"/>
    <d v="2013-04-22T10:24:00"/>
    <x v="0"/>
    <s v="sobang"/>
    <x v="11"/>
    <x v="16"/>
    <x v="194"/>
    <x v="16"/>
    <x v="0"/>
  </r>
  <r>
    <n v="813"/>
    <s v="1925"/>
    <x v="2"/>
    <x v="1"/>
    <x v="2"/>
    <n v="4"/>
    <x v="0"/>
    <d v="2014-11-27T21:59:00"/>
    <x v="0"/>
    <s v="febri"/>
    <x v="0"/>
    <x v="16"/>
    <x v="194"/>
    <x v="16"/>
    <x v="0"/>
  </r>
  <r>
    <n v="182"/>
    <s v="1930"/>
    <x v="0"/>
    <x v="1"/>
    <x v="2"/>
    <n v="2"/>
    <x v="0"/>
    <d v="2014-11-27T21:51:00"/>
    <x v="0"/>
    <s v="febri"/>
    <x v="0"/>
    <x v="16"/>
    <x v="195"/>
    <x v="16"/>
    <x v="0"/>
  </r>
  <r>
    <n v="513"/>
    <s v="1930"/>
    <x v="1"/>
    <x v="1"/>
    <x v="2"/>
    <n v="2"/>
    <x v="0"/>
    <d v="2013-04-22T10:24:00"/>
    <x v="0"/>
    <s v="sobang"/>
    <x v="11"/>
    <x v="16"/>
    <x v="195"/>
    <x v="16"/>
    <x v="0"/>
  </r>
  <r>
    <n v="814"/>
    <s v="1930"/>
    <x v="2"/>
    <x v="1"/>
    <x v="2"/>
    <n v="2"/>
    <x v="0"/>
    <d v="2014-11-27T22:00:00"/>
    <x v="0"/>
    <s v="febri"/>
    <x v="0"/>
    <x v="16"/>
    <x v="195"/>
    <x v="16"/>
    <x v="0"/>
  </r>
  <r>
    <n v="183"/>
    <s v="1935"/>
    <x v="0"/>
    <x v="1"/>
    <x v="2"/>
    <n v="1"/>
    <x v="0"/>
    <d v="2014-11-27T21:51:00"/>
    <x v="0"/>
    <s v="febri"/>
    <x v="0"/>
    <x v="16"/>
    <x v="196"/>
    <x v="16"/>
    <x v="0"/>
  </r>
  <r>
    <n v="514"/>
    <s v="1935"/>
    <x v="1"/>
    <x v="1"/>
    <x v="2"/>
    <n v="1"/>
    <x v="0"/>
    <d v="2013-04-22T10:24:00"/>
    <x v="0"/>
    <s v="sobang"/>
    <x v="11"/>
    <x v="16"/>
    <x v="196"/>
    <x v="16"/>
    <x v="0"/>
  </r>
  <r>
    <n v="815"/>
    <s v="1935"/>
    <x v="2"/>
    <x v="1"/>
    <x v="2"/>
    <n v="1"/>
    <x v="0"/>
    <d v="2014-11-27T22:00:00"/>
    <x v="0"/>
    <s v="febri"/>
    <x v="0"/>
    <x v="16"/>
    <x v="196"/>
    <x v="16"/>
    <x v="0"/>
  </r>
  <r>
    <n v="184"/>
    <s v="1940"/>
    <x v="0"/>
    <x v="1"/>
    <x v="2"/>
    <n v="1"/>
    <x v="0"/>
    <d v="2014-11-27T21:51:00"/>
    <x v="0"/>
    <s v="febri"/>
    <x v="0"/>
    <x v="16"/>
    <x v="197"/>
    <x v="16"/>
    <x v="0"/>
  </r>
  <r>
    <n v="515"/>
    <s v="1940"/>
    <x v="1"/>
    <x v="1"/>
    <x v="2"/>
    <n v="1"/>
    <x v="0"/>
    <d v="2013-04-22T10:25:00"/>
    <x v="0"/>
    <s v="sobang"/>
    <x v="11"/>
    <x v="16"/>
    <x v="197"/>
    <x v="16"/>
    <x v="0"/>
  </r>
  <r>
    <n v="816"/>
    <s v="1940"/>
    <x v="2"/>
    <x v="1"/>
    <x v="2"/>
    <n v="1"/>
    <x v="0"/>
    <d v="2014-11-27T22:00:00"/>
    <x v="0"/>
    <s v="febri"/>
    <x v="0"/>
    <x v="16"/>
    <x v="197"/>
    <x v="16"/>
    <x v="0"/>
  </r>
  <r>
    <n v="185"/>
    <s v="1945"/>
    <x v="0"/>
    <x v="1"/>
    <x v="2"/>
    <n v="10"/>
    <x v="0"/>
    <d v="2014-11-27T21:50:00"/>
    <x v="0"/>
    <s v="febri"/>
    <x v="0"/>
    <x v="16"/>
    <x v="198"/>
    <x v="16"/>
    <x v="0"/>
  </r>
  <r>
    <n v="516"/>
    <s v="1945"/>
    <x v="1"/>
    <x v="1"/>
    <x v="2"/>
    <n v="10"/>
    <x v="0"/>
    <d v="2013-04-22T10:25:00"/>
    <x v="0"/>
    <s v="sobang"/>
    <x v="11"/>
    <x v="16"/>
    <x v="198"/>
    <x v="16"/>
    <x v="0"/>
  </r>
  <r>
    <n v="817"/>
    <s v="1945"/>
    <x v="2"/>
    <x v="1"/>
    <x v="2"/>
    <n v="10"/>
    <x v="0"/>
    <d v="2014-11-27T21:59:00"/>
    <x v="0"/>
    <s v="febri"/>
    <x v="0"/>
    <x v="16"/>
    <x v="198"/>
    <x v="16"/>
    <x v="0"/>
  </r>
  <r>
    <n v="186"/>
    <s v="1950"/>
    <x v="0"/>
    <x v="1"/>
    <x v="2"/>
    <n v="6"/>
    <x v="0"/>
    <d v="2014-11-27T21:49:00"/>
    <x v="0"/>
    <s v="febri"/>
    <x v="11"/>
    <x v="16"/>
    <x v="199"/>
    <x v="16"/>
    <x v="0"/>
  </r>
  <r>
    <n v="517"/>
    <s v="1950"/>
    <x v="1"/>
    <x v="1"/>
    <x v="2"/>
    <n v="6"/>
    <x v="0"/>
    <d v="2013-04-22T10:25:00"/>
    <x v="0"/>
    <s v="sobang"/>
    <x v="11"/>
    <x v="16"/>
    <x v="199"/>
    <x v="16"/>
    <x v="0"/>
  </r>
  <r>
    <n v="818"/>
    <s v="1950"/>
    <x v="2"/>
    <x v="1"/>
    <x v="2"/>
    <n v="6"/>
    <x v="0"/>
    <d v="2014-11-27T21:58:00"/>
    <x v="0"/>
    <s v="febri"/>
    <x v="0"/>
    <x v="16"/>
    <x v="199"/>
    <x v="16"/>
    <x v="0"/>
  </r>
  <r>
    <n v="187"/>
    <s v="1955"/>
    <x v="0"/>
    <x v="1"/>
    <x v="2"/>
    <n v="0"/>
    <x v="0"/>
    <d v="2014-11-27T21:50:00"/>
    <x v="0"/>
    <s v="febri"/>
    <x v="0"/>
    <x v="16"/>
    <x v="200"/>
    <x v="16"/>
    <x v="0"/>
  </r>
  <r>
    <n v="518"/>
    <s v="1955"/>
    <x v="1"/>
    <x v="0"/>
    <x v="2"/>
    <n v="0"/>
    <x v="0"/>
    <d v="2013-04-22T10:25:00"/>
    <x v="0"/>
    <s v="sobang"/>
    <x v="11"/>
    <x v="16"/>
    <x v="200"/>
    <x v="16"/>
    <x v="0"/>
  </r>
  <r>
    <n v="819"/>
    <s v="1955"/>
    <x v="2"/>
    <x v="1"/>
    <x v="2"/>
    <n v="0"/>
    <x v="0"/>
    <d v="2014-11-27T21:59:00"/>
    <x v="0"/>
    <s v="febri"/>
    <x v="0"/>
    <x v="16"/>
    <x v="200"/>
    <x v="16"/>
    <x v="0"/>
  </r>
  <r>
    <n v="188"/>
    <s v="1956"/>
    <x v="0"/>
    <x v="1"/>
    <x v="2"/>
    <n v="4"/>
    <x v="0"/>
    <d v="2014-11-27T21:49:00"/>
    <x v="0"/>
    <s v="febri"/>
    <x v="0"/>
    <x v="16"/>
    <x v="201"/>
    <x v="16"/>
    <x v="0"/>
  </r>
  <r>
    <n v="519"/>
    <s v="1956"/>
    <x v="1"/>
    <x v="1"/>
    <x v="2"/>
    <n v="4"/>
    <x v="0"/>
    <d v="2013-04-22T10:27:00"/>
    <x v="0"/>
    <s v="sobang"/>
    <x v="11"/>
    <x v="16"/>
    <x v="201"/>
    <x v="16"/>
    <x v="0"/>
  </r>
  <r>
    <n v="820"/>
    <s v="1956"/>
    <x v="2"/>
    <x v="1"/>
    <x v="2"/>
    <n v="4"/>
    <x v="0"/>
    <d v="2014-11-27T21:58:00"/>
    <x v="0"/>
    <s v="febri"/>
    <x v="0"/>
    <x v="16"/>
    <x v="201"/>
    <x v="16"/>
    <x v="0"/>
  </r>
  <r>
    <n v="189"/>
    <s v="1960"/>
    <x v="0"/>
    <x v="1"/>
    <x v="2"/>
    <n v="3"/>
    <x v="0"/>
    <d v="2014-11-27T21:51:00"/>
    <x v="0"/>
    <s v="febri"/>
    <x v="0"/>
    <x v="16"/>
    <x v="202"/>
    <x v="16"/>
    <x v="0"/>
  </r>
  <r>
    <n v="520"/>
    <s v="1960"/>
    <x v="1"/>
    <x v="1"/>
    <x v="2"/>
    <n v="2"/>
    <x v="0"/>
    <d v="2013-04-22T10:27:00"/>
    <x v="0"/>
    <s v="sobang"/>
    <x v="11"/>
    <x v="16"/>
    <x v="202"/>
    <x v="16"/>
    <x v="0"/>
  </r>
  <r>
    <n v="821"/>
    <s v="1960"/>
    <x v="2"/>
    <x v="1"/>
    <x v="2"/>
    <n v="3"/>
    <x v="0"/>
    <d v="2014-11-27T22:00:00"/>
    <x v="0"/>
    <s v="febri"/>
    <x v="0"/>
    <x v="16"/>
    <x v="202"/>
    <x v="16"/>
    <x v="0"/>
  </r>
  <r>
    <n v="122"/>
    <s v="1625"/>
    <x v="0"/>
    <x v="0"/>
    <x v="0"/>
    <n v="2"/>
    <x v="0"/>
    <d v="2014-10-13T15:09:00"/>
    <x v="0"/>
    <s v="cipanas"/>
    <x v="0"/>
    <x v="17"/>
    <x v="203"/>
    <x v="17"/>
    <x v="3"/>
  </r>
  <r>
    <n v="447"/>
    <s v="1625"/>
    <x v="1"/>
    <x v="0"/>
    <x v="0"/>
    <n v="0"/>
    <x v="0"/>
    <d v="2013-04-29T17:13:00"/>
    <x v="0"/>
    <s v="cipanas"/>
    <x v="0"/>
    <x v="17"/>
    <x v="203"/>
    <x v="17"/>
    <x v="3"/>
  </r>
  <r>
    <n v="123"/>
    <s v="1630"/>
    <x v="0"/>
    <x v="0"/>
    <x v="0"/>
    <n v="2"/>
    <x v="0"/>
    <d v="2014-10-13T15:09:00"/>
    <x v="0"/>
    <s v="cipanas"/>
    <x v="0"/>
    <x v="17"/>
    <x v="204"/>
    <x v="17"/>
    <x v="3"/>
  </r>
  <r>
    <n v="448"/>
    <s v="1630"/>
    <x v="1"/>
    <x v="0"/>
    <x v="0"/>
    <n v="0"/>
    <x v="0"/>
    <d v="2013-04-29T17:16:00"/>
    <x v="0"/>
    <s v="cipanas"/>
    <x v="0"/>
    <x v="17"/>
    <x v="204"/>
    <x v="17"/>
    <x v="3"/>
  </r>
  <r>
    <n v="124"/>
    <s v="1635"/>
    <x v="0"/>
    <x v="0"/>
    <x v="0"/>
    <n v="2"/>
    <x v="0"/>
    <d v="2014-10-13T15:09:00"/>
    <x v="0"/>
    <s v="cipanas"/>
    <x v="0"/>
    <x v="17"/>
    <x v="205"/>
    <x v="17"/>
    <x v="3"/>
  </r>
  <r>
    <n v="449"/>
    <s v="1635"/>
    <x v="1"/>
    <x v="0"/>
    <x v="0"/>
    <n v="0"/>
    <x v="0"/>
    <d v="2013-04-29T17:13:00"/>
    <x v="0"/>
    <s v="cipanas"/>
    <x v="0"/>
    <x v="17"/>
    <x v="205"/>
    <x v="17"/>
    <x v="3"/>
  </r>
  <r>
    <n v="125"/>
    <s v="1640"/>
    <x v="0"/>
    <x v="0"/>
    <x v="0"/>
    <n v="2"/>
    <x v="0"/>
    <d v="2014-10-13T15:09:00"/>
    <x v="0"/>
    <s v="cipanas"/>
    <x v="0"/>
    <x v="17"/>
    <x v="206"/>
    <x v="17"/>
    <x v="3"/>
  </r>
  <r>
    <n v="450"/>
    <s v="1640"/>
    <x v="1"/>
    <x v="0"/>
    <x v="0"/>
    <n v="0"/>
    <x v="0"/>
    <d v="2013-04-29T17:12:00"/>
    <x v="0"/>
    <s v="cipanas"/>
    <x v="0"/>
    <x v="17"/>
    <x v="206"/>
    <x v="17"/>
    <x v="3"/>
  </r>
  <r>
    <n v="126"/>
    <s v="1645"/>
    <x v="0"/>
    <x v="0"/>
    <x v="0"/>
    <n v="2"/>
    <x v="0"/>
    <d v="2014-10-13T15:07:00"/>
    <x v="0"/>
    <s v="cipanas"/>
    <x v="0"/>
    <x v="17"/>
    <x v="207"/>
    <x v="17"/>
    <x v="3"/>
  </r>
  <r>
    <n v="451"/>
    <s v="1645"/>
    <x v="1"/>
    <x v="0"/>
    <x v="0"/>
    <n v="0"/>
    <x v="0"/>
    <d v="2013-04-29T17:10:00"/>
    <x v="0"/>
    <s v="cipanas"/>
    <x v="0"/>
    <x v="17"/>
    <x v="207"/>
    <x v="17"/>
    <x v="3"/>
  </r>
  <r>
    <n v="127"/>
    <s v="1650"/>
    <x v="0"/>
    <x v="1"/>
    <x v="1"/>
    <n v="4"/>
    <x v="0"/>
    <d v="2014-10-13T15:05:00"/>
    <x v="0"/>
    <s v="cipanas"/>
    <x v="0"/>
    <x v="17"/>
    <x v="208"/>
    <x v="17"/>
    <x v="3"/>
  </r>
  <r>
    <n v="452"/>
    <s v="1650"/>
    <x v="1"/>
    <x v="1"/>
    <x v="1"/>
    <n v="2"/>
    <x v="0"/>
    <d v="2013-04-29T17:05:00"/>
    <x v="0"/>
    <s v="cipanas"/>
    <x v="0"/>
    <x v="17"/>
    <x v="208"/>
    <x v="17"/>
    <x v="3"/>
  </r>
  <r>
    <n v="128"/>
    <s v="1655"/>
    <x v="0"/>
    <x v="1"/>
    <x v="1"/>
    <n v="4"/>
    <x v="0"/>
    <d v="2014-10-13T15:05:00"/>
    <x v="0"/>
    <s v="cipanas"/>
    <x v="0"/>
    <x v="17"/>
    <x v="209"/>
    <x v="17"/>
    <x v="3"/>
  </r>
  <r>
    <n v="453"/>
    <s v="1655"/>
    <x v="1"/>
    <x v="1"/>
    <x v="1"/>
    <n v="2"/>
    <x v="0"/>
    <d v="2013-04-29T17:05:00"/>
    <x v="0"/>
    <s v="cipanas"/>
    <x v="0"/>
    <x v="17"/>
    <x v="209"/>
    <x v="17"/>
    <x v="3"/>
  </r>
  <r>
    <n v="129"/>
    <s v="1660"/>
    <x v="0"/>
    <x v="1"/>
    <x v="1"/>
    <n v="4"/>
    <x v="0"/>
    <d v="2014-10-13T15:06:00"/>
    <x v="0"/>
    <s v="cipanas"/>
    <x v="0"/>
    <x v="17"/>
    <x v="210"/>
    <x v="17"/>
    <x v="3"/>
  </r>
  <r>
    <n v="454"/>
    <s v="1660"/>
    <x v="1"/>
    <x v="1"/>
    <x v="1"/>
    <n v="2"/>
    <x v="0"/>
    <d v="2013-04-29T17:07:00"/>
    <x v="0"/>
    <s v="cipanas"/>
    <x v="0"/>
    <x v="17"/>
    <x v="210"/>
    <x v="17"/>
    <x v="3"/>
  </r>
  <r>
    <n v="130"/>
    <s v="1665"/>
    <x v="0"/>
    <x v="1"/>
    <x v="1"/>
    <n v="4"/>
    <x v="0"/>
    <d v="2014-10-13T15:07:00"/>
    <x v="0"/>
    <s v="cipanas"/>
    <x v="0"/>
    <x v="17"/>
    <x v="211"/>
    <x v="17"/>
    <x v="3"/>
  </r>
  <r>
    <n v="455"/>
    <s v="1665"/>
    <x v="1"/>
    <x v="1"/>
    <x v="1"/>
    <n v="2"/>
    <x v="0"/>
    <d v="2013-04-29T17:08:00"/>
    <x v="0"/>
    <s v="cipanas"/>
    <x v="13"/>
    <x v="17"/>
    <x v="211"/>
    <x v="17"/>
    <x v="3"/>
  </r>
  <r>
    <n v="132"/>
    <s v="1670"/>
    <x v="0"/>
    <x v="0"/>
    <x v="0"/>
    <n v="4"/>
    <x v="0"/>
    <d v="2014-10-13T15:08:00"/>
    <x v="0"/>
    <s v="cipanas"/>
    <x v="0"/>
    <x v="17"/>
    <x v="212"/>
    <x v="17"/>
    <x v="3"/>
  </r>
  <r>
    <n v="457"/>
    <s v="1670"/>
    <x v="1"/>
    <x v="0"/>
    <x v="0"/>
    <n v="0"/>
    <x v="0"/>
    <d v="2013-04-29T17:12:00"/>
    <x v="0"/>
    <s v="cipanas"/>
    <x v="0"/>
    <x v="17"/>
    <x v="212"/>
    <x v="17"/>
    <x v="3"/>
  </r>
  <r>
    <n v="133"/>
    <s v="1675"/>
    <x v="0"/>
    <x v="0"/>
    <x v="0"/>
    <n v="2"/>
    <x v="0"/>
    <d v="2014-10-13T15:08:00"/>
    <x v="0"/>
    <s v="cipanas"/>
    <x v="0"/>
    <x v="17"/>
    <x v="213"/>
    <x v="17"/>
    <x v="3"/>
  </r>
  <r>
    <n v="458"/>
    <s v="1675"/>
    <x v="1"/>
    <x v="0"/>
    <x v="0"/>
    <n v="0"/>
    <x v="0"/>
    <d v="2013-04-29T17:14:00"/>
    <x v="0"/>
    <s v="cipanas"/>
    <x v="0"/>
    <x v="17"/>
    <x v="213"/>
    <x v="17"/>
    <x v="3"/>
  </r>
  <r>
    <n v="134"/>
    <s v="1680"/>
    <x v="0"/>
    <x v="0"/>
    <x v="0"/>
    <n v="3"/>
    <x v="0"/>
    <d v="2014-10-13T15:07:00"/>
    <x v="0"/>
    <s v="cipanas"/>
    <x v="0"/>
    <x v="17"/>
    <x v="214"/>
    <x v="17"/>
    <x v="3"/>
  </r>
  <r>
    <n v="459"/>
    <s v="1680"/>
    <x v="1"/>
    <x v="0"/>
    <x v="0"/>
    <n v="0"/>
    <x v="0"/>
    <d v="2013-04-29T17:09:00"/>
    <x v="0"/>
    <s v="cipanas"/>
    <x v="0"/>
    <x v="17"/>
    <x v="214"/>
    <x v="17"/>
    <x v="3"/>
  </r>
  <r>
    <n v="135"/>
    <s v="1685"/>
    <x v="0"/>
    <x v="0"/>
    <x v="0"/>
    <n v="2"/>
    <x v="0"/>
    <d v="2014-10-13T15:06:00"/>
    <x v="0"/>
    <s v="cipanas"/>
    <x v="0"/>
    <x v="17"/>
    <x v="215"/>
    <x v="17"/>
    <x v="3"/>
  </r>
  <r>
    <n v="460"/>
    <s v="1685"/>
    <x v="1"/>
    <x v="0"/>
    <x v="0"/>
    <n v="0"/>
    <x v="0"/>
    <d v="2013-04-29T17:07:00"/>
    <x v="0"/>
    <s v="cipanas"/>
    <x v="0"/>
    <x v="17"/>
    <x v="215"/>
    <x v="17"/>
    <x v="3"/>
  </r>
  <r>
    <n v="136"/>
    <s v="1690"/>
    <x v="0"/>
    <x v="0"/>
    <x v="0"/>
    <n v="3"/>
    <x v="0"/>
    <d v="2014-10-13T15:08:00"/>
    <x v="0"/>
    <s v="cipanas"/>
    <x v="0"/>
    <x v="17"/>
    <x v="216"/>
    <x v="17"/>
    <x v="3"/>
  </r>
  <r>
    <n v="461"/>
    <s v="1690"/>
    <x v="1"/>
    <x v="0"/>
    <x v="0"/>
    <n v="0"/>
    <x v="0"/>
    <d v="2013-04-29T17:13:00"/>
    <x v="0"/>
    <s v="cipanas"/>
    <x v="0"/>
    <x v="17"/>
    <x v="216"/>
    <x v="17"/>
    <x v="3"/>
  </r>
  <r>
    <n v="462"/>
    <s v="1695"/>
    <x v="1"/>
    <x v="1"/>
    <x v="1"/>
    <n v="1"/>
    <x v="0"/>
    <d v="2013-04-24T12:06:00"/>
    <x v="0"/>
    <s v="lebakgedong"/>
    <x v="0"/>
    <x v="18"/>
    <x v="217"/>
    <x v="18"/>
    <x v="3"/>
  </r>
  <r>
    <n v="763"/>
    <s v="1695"/>
    <x v="2"/>
    <x v="1"/>
    <x v="1"/>
    <n v="1"/>
    <x v="0"/>
    <d v="2014-11-12T15:14:00"/>
    <x v="0"/>
    <s v="lebakgedong"/>
    <x v="0"/>
    <x v="18"/>
    <x v="217"/>
    <x v="18"/>
    <x v="3"/>
  </r>
  <r>
    <n v="463"/>
    <s v="1700"/>
    <x v="1"/>
    <x v="1"/>
    <x v="1"/>
    <n v="1"/>
    <x v="0"/>
    <d v="2013-04-24T12:07:00"/>
    <x v="0"/>
    <s v="lebakgedong"/>
    <x v="0"/>
    <x v="18"/>
    <x v="218"/>
    <x v="18"/>
    <x v="3"/>
  </r>
  <r>
    <n v="764"/>
    <s v="1700"/>
    <x v="2"/>
    <x v="1"/>
    <x v="1"/>
    <n v="1"/>
    <x v="0"/>
    <d v="2014-11-12T15:14:00"/>
    <x v="0"/>
    <s v="lebakgedong"/>
    <x v="0"/>
    <x v="18"/>
    <x v="218"/>
    <x v="18"/>
    <x v="3"/>
  </r>
  <r>
    <n v="464"/>
    <s v="1705"/>
    <x v="1"/>
    <x v="0"/>
    <x v="0"/>
    <n v="0"/>
    <x v="0"/>
    <d v="2013-04-24T12:04:00"/>
    <x v="0"/>
    <s v="lebakgedong"/>
    <x v="0"/>
    <x v="18"/>
    <x v="219"/>
    <x v="18"/>
    <x v="3"/>
  </r>
  <r>
    <n v="765"/>
    <s v="1705"/>
    <x v="2"/>
    <x v="1"/>
    <x v="1"/>
    <n v="1"/>
    <x v="0"/>
    <d v="2014-11-12T15:13:00"/>
    <x v="0"/>
    <s v="lebakgedong"/>
    <x v="0"/>
    <x v="18"/>
    <x v="219"/>
    <x v="18"/>
    <x v="3"/>
  </r>
  <r>
    <n v="465"/>
    <s v="1710"/>
    <x v="1"/>
    <x v="1"/>
    <x v="1"/>
    <n v="2"/>
    <x v="0"/>
    <d v="2013-04-24T12:03:00"/>
    <x v="0"/>
    <s v="lebakgedong"/>
    <x v="0"/>
    <x v="18"/>
    <x v="137"/>
    <x v="18"/>
    <x v="3"/>
  </r>
  <r>
    <n v="766"/>
    <s v="1710"/>
    <x v="2"/>
    <x v="1"/>
    <x v="1"/>
    <n v="2"/>
    <x v="0"/>
    <d v="2014-11-12T15:13:00"/>
    <x v="0"/>
    <s v="lebakgedong"/>
    <x v="0"/>
    <x v="18"/>
    <x v="137"/>
    <x v="18"/>
    <x v="3"/>
  </r>
  <r>
    <n v="466"/>
    <s v="1715"/>
    <x v="1"/>
    <x v="0"/>
    <x v="0"/>
    <n v="0"/>
    <x v="0"/>
    <d v="2013-04-24T12:06:00"/>
    <x v="0"/>
    <s v="lebakgedong"/>
    <x v="0"/>
    <x v="18"/>
    <x v="220"/>
    <x v="18"/>
    <x v="3"/>
  </r>
  <r>
    <n v="767"/>
    <s v="1715"/>
    <x v="2"/>
    <x v="1"/>
    <x v="1"/>
    <n v="1"/>
    <x v="0"/>
    <d v="2014-11-12T15:14:00"/>
    <x v="0"/>
    <s v="lebakgedong"/>
    <x v="0"/>
    <x v="18"/>
    <x v="220"/>
    <x v="18"/>
    <x v="3"/>
  </r>
  <r>
    <n v="467"/>
    <s v="1720"/>
    <x v="1"/>
    <x v="1"/>
    <x v="1"/>
    <n v="2"/>
    <x v="0"/>
    <d v="2013-04-24T12:03:00"/>
    <x v="0"/>
    <s v="lebakgedong"/>
    <x v="0"/>
    <x v="18"/>
    <x v="221"/>
    <x v="18"/>
    <x v="3"/>
  </r>
  <r>
    <n v="768"/>
    <s v="1720"/>
    <x v="2"/>
    <x v="1"/>
    <x v="1"/>
    <n v="2"/>
    <x v="0"/>
    <d v="2014-11-12T15:13:00"/>
    <x v="0"/>
    <s v="lebakgedong"/>
    <x v="0"/>
    <x v="18"/>
    <x v="221"/>
    <x v="18"/>
    <x v="3"/>
  </r>
  <r>
    <n v="376"/>
    <s v="1280"/>
    <x v="1"/>
    <x v="0"/>
    <x v="0"/>
    <n v="0"/>
    <x v="0"/>
    <d v="2013-10-16T22:08:00"/>
    <x v="0"/>
    <s v="sajira"/>
    <x v="0"/>
    <x v="19"/>
    <x v="222"/>
    <x v="19"/>
    <x v="4"/>
  </r>
  <r>
    <n v="377"/>
    <s v="1285"/>
    <x v="1"/>
    <x v="0"/>
    <x v="0"/>
    <n v="0"/>
    <x v="0"/>
    <d v="2013-10-16T22:08:00"/>
    <x v="0"/>
    <s v="sajira"/>
    <x v="0"/>
    <x v="19"/>
    <x v="223"/>
    <x v="19"/>
    <x v="4"/>
  </r>
  <r>
    <n v="378"/>
    <s v="1290"/>
    <x v="1"/>
    <x v="1"/>
    <x v="1"/>
    <n v="2"/>
    <x v="0"/>
    <d v="2013-10-16T22:09:00"/>
    <x v="0"/>
    <s v="sajira"/>
    <x v="0"/>
    <x v="19"/>
    <x v="224"/>
    <x v="19"/>
    <x v="4"/>
  </r>
  <r>
    <n v="379"/>
    <s v="1295"/>
    <x v="1"/>
    <x v="0"/>
    <x v="0"/>
    <n v="0"/>
    <x v="0"/>
    <d v="2013-10-16T22:10:00"/>
    <x v="0"/>
    <s v="sajira"/>
    <x v="0"/>
    <x v="19"/>
    <x v="225"/>
    <x v="19"/>
    <x v="4"/>
  </r>
  <r>
    <n v="380"/>
    <s v="1300"/>
    <x v="1"/>
    <x v="1"/>
    <x v="1"/>
    <n v="2"/>
    <x v="0"/>
    <d v="2013-10-16T22:11:00"/>
    <x v="0"/>
    <s v="sajira"/>
    <x v="14"/>
    <x v="19"/>
    <x v="226"/>
    <x v="19"/>
    <x v="4"/>
  </r>
  <r>
    <n v="381"/>
    <s v="1305"/>
    <x v="1"/>
    <x v="1"/>
    <x v="1"/>
    <n v="4"/>
    <x v="0"/>
    <d v="2013-10-16T22:11:00"/>
    <x v="0"/>
    <s v="sajira"/>
    <x v="0"/>
    <x v="19"/>
    <x v="227"/>
    <x v="19"/>
    <x v="4"/>
  </r>
  <r>
    <n v="382"/>
    <s v="1310"/>
    <x v="1"/>
    <x v="1"/>
    <x v="0"/>
    <n v="0"/>
    <x v="0"/>
    <d v="2013-10-16T22:12:00"/>
    <x v="0"/>
    <s v="sajira"/>
    <x v="0"/>
    <x v="19"/>
    <x v="228"/>
    <x v="19"/>
    <x v="4"/>
  </r>
  <r>
    <n v="383"/>
    <s v="1315"/>
    <x v="1"/>
    <x v="0"/>
    <x v="0"/>
    <n v="0"/>
    <x v="0"/>
    <d v="2013-10-16T22:13:00"/>
    <x v="0"/>
    <s v="sajira"/>
    <x v="0"/>
    <x v="19"/>
    <x v="229"/>
    <x v="19"/>
    <x v="4"/>
  </r>
  <r>
    <n v="384"/>
    <s v="1320"/>
    <x v="1"/>
    <x v="0"/>
    <x v="0"/>
    <n v="0"/>
    <x v="0"/>
    <d v="2013-10-16T22:12:00"/>
    <x v="0"/>
    <s v="sajira"/>
    <x v="0"/>
    <x v="19"/>
    <x v="230"/>
    <x v="19"/>
    <x v="4"/>
  </r>
  <r>
    <n v="385"/>
    <s v="1325"/>
    <x v="1"/>
    <x v="0"/>
    <x v="0"/>
    <n v="0"/>
    <x v="0"/>
    <d v="2013-10-16T22:20:00"/>
    <x v="0"/>
    <s v="sajira"/>
    <x v="0"/>
    <x v="19"/>
    <x v="64"/>
    <x v="19"/>
    <x v="4"/>
  </r>
  <r>
    <n v="386"/>
    <s v="1330"/>
    <x v="1"/>
    <x v="0"/>
    <x v="0"/>
    <n v="0"/>
    <x v="0"/>
    <d v="2013-10-16T22:21:00"/>
    <x v="0"/>
    <s v="sajira"/>
    <x v="0"/>
    <x v="19"/>
    <x v="231"/>
    <x v="19"/>
    <x v="4"/>
  </r>
  <r>
    <n v="387"/>
    <s v="1335"/>
    <x v="1"/>
    <x v="1"/>
    <x v="1"/>
    <n v="4"/>
    <x v="0"/>
    <d v="2013-10-16T22:21:00"/>
    <x v="0"/>
    <s v="sajira"/>
    <x v="0"/>
    <x v="19"/>
    <x v="41"/>
    <x v="19"/>
    <x v="4"/>
  </r>
  <r>
    <n v="388"/>
    <s v="1340"/>
    <x v="1"/>
    <x v="0"/>
    <x v="0"/>
    <n v="0"/>
    <x v="0"/>
    <d v="2013-10-16T22:20:00"/>
    <x v="0"/>
    <s v="sajira"/>
    <x v="0"/>
    <x v="19"/>
    <x v="232"/>
    <x v="19"/>
    <x v="4"/>
  </r>
  <r>
    <n v="389"/>
    <s v="1345"/>
    <x v="1"/>
    <x v="1"/>
    <x v="1"/>
    <n v="4"/>
    <x v="0"/>
    <d v="2013-10-16T22:20:00"/>
    <x v="0"/>
    <s v="sajira"/>
    <x v="0"/>
    <x v="19"/>
    <x v="233"/>
    <x v="19"/>
    <x v="4"/>
  </r>
  <r>
    <n v="390"/>
    <s v="1346"/>
    <x v="1"/>
    <x v="0"/>
    <x v="0"/>
    <n v="0"/>
    <x v="0"/>
    <d v="2013-10-16T22:13:00"/>
    <x v="0"/>
    <s v="sajira"/>
    <x v="0"/>
    <x v="19"/>
    <x v="234"/>
    <x v="19"/>
    <x v="4"/>
  </r>
  <r>
    <n v="34"/>
    <s v="1070"/>
    <x v="0"/>
    <x v="0"/>
    <x v="1"/>
    <n v="0"/>
    <x v="0"/>
    <d v="2014-12-13T20:00:00"/>
    <x v="0"/>
    <m/>
    <x v="0"/>
    <x v="20"/>
    <x v="235"/>
    <x v="20"/>
    <x v="5"/>
  </r>
  <r>
    <n v="334"/>
    <s v="1070"/>
    <x v="1"/>
    <x v="1"/>
    <x v="1"/>
    <n v="1"/>
    <x v="0"/>
    <d v="2013-11-28T10:09:00"/>
    <x v="0"/>
    <s v="isro"/>
    <x v="0"/>
    <x v="20"/>
    <x v="235"/>
    <x v="20"/>
    <x v="5"/>
  </r>
  <r>
    <n v="664"/>
    <s v="1070"/>
    <x v="2"/>
    <x v="0"/>
    <x v="1"/>
    <n v="0"/>
    <x v="0"/>
    <d v="2014-12-13T20:00:00"/>
    <x v="0"/>
    <m/>
    <x v="0"/>
    <x v="20"/>
    <x v="235"/>
    <x v="20"/>
    <x v="5"/>
  </r>
  <r>
    <n v="35"/>
    <s v="1075"/>
    <x v="0"/>
    <x v="0"/>
    <x v="1"/>
    <n v="0"/>
    <x v="0"/>
    <d v="2014-12-13T20:00:00"/>
    <x v="0"/>
    <m/>
    <x v="0"/>
    <x v="20"/>
    <x v="236"/>
    <x v="20"/>
    <x v="5"/>
  </r>
  <r>
    <n v="335"/>
    <s v="1075"/>
    <x v="1"/>
    <x v="1"/>
    <x v="1"/>
    <n v="1"/>
    <x v="0"/>
    <d v="2013-11-28T10:11:00"/>
    <x v="0"/>
    <s v="isro"/>
    <x v="0"/>
    <x v="20"/>
    <x v="236"/>
    <x v="20"/>
    <x v="5"/>
  </r>
  <r>
    <n v="665"/>
    <s v="1075"/>
    <x v="2"/>
    <x v="0"/>
    <x v="1"/>
    <n v="0"/>
    <x v="0"/>
    <d v="2014-12-13T20:00:00"/>
    <x v="0"/>
    <m/>
    <x v="0"/>
    <x v="20"/>
    <x v="236"/>
    <x v="20"/>
    <x v="5"/>
  </r>
  <r>
    <n v="36"/>
    <s v="1080"/>
    <x v="0"/>
    <x v="0"/>
    <x v="1"/>
    <n v="0"/>
    <x v="0"/>
    <d v="2014-12-13T20:00:00"/>
    <x v="0"/>
    <m/>
    <x v="0"/>
    <x v="20"/>
    <x v="237"/>
    <x v="20"/>
    <x v="5"/>
  </r>
  <r>
    <n v="336"/>
    <s v="1080"/>
    <x v="1"/>
    <x v="0"/>
    <x v="0"/>
    <n v="0"/>
    <x v="0"/>
    <d v="2013-11-28T10:11:00"/>
    <x v="0"/>
    <s v="isro"/>
    <x v="0"/>
    <x v="20"/>
    <x v="237"/>
    <x v="20"/>
    <x v="5"/>
  </r>
  <r>
    <n v="666"/>
    <s v="1080"/>
    <x v="2"/>
    <x v="0"/>
    <x v="1"/>
    <n v="0"/>
    <x v="0"/>
    <d v="2014-12-13T20:00:00"/>
    <x v="0"/>
    <m/>
    <x v="0"/>
    <x v="20"/>
    <x v="237"/>
    <x v="20"/>
    <x v="5"/>
  </r>
  <r>
    <n v="37"/>
    <s v="1085"/>
    <x v="0"/>
    <x v="0"/>
    <x v="1"/>
    <n v="0"/>
    <x v="0"/>
    <d v="2014-12-13T20:00:00"/>
    <x v="0"/>
    <m/>
    <x v="0"/>
    <x v="20"/>
    <x v="238"/>
    <x v="20"/>
    <x v="5"/>
  </r>
  <r>
    <n v="337"/>
    <s v="1085"/>
    <x v="1"/>
    <x v="0"/>
    <x v="0"/>
    <n v="0"/>
    <x v="0"/>
    <d v="2013-11-28T10:11:00"/>
    <x v="0"/>
    <s v="isro"/>
    <x v="0"/>
    <x v="20"/>
    <x v="238"/>
    <x v="20"/>
    <x v="5"/>
  </r>
  <r>
    <n v="667"/>
    <s v="1085"/>
    <x v="2"/>
    <x v="0"/>
    <x v="1"/>
    <n v="0"/>
    <x v="0"/>
    <d v="2014-12-13T20:00:00"/>
    <x v="0"/>
    <m/>
    <x v="0"/>
    <x v="20"/>
    <x v="238"/>
    <x v="20"/>
    <x v="5"/>
  </r>
  <r>
    <n v="38"/>
    <s v="1090"/>
    <x v="0"/>
    <x v="1"/>
    <x v="2"/>
    <n v="9"/>
    <x v="0"/>
    <d v="2014-12-13T20:00:00"/>
    <x v="0"/>
    <m/>
    <x v="0"/>
    <x v="20"/>
    <x v="239"/>
    <x v="20"/>
    <x v="5"/>
  </r>
  <r>
    <n v="338"/>
    <s v="1090"/>
    <x v="1"/>
    <x v="1"/>
    <x v="1"/>
    <n v="1"/>
    <x v="0"/>
    <d v="2013-11-28T10:12:00"/>
    <x v="0"/>
    <s v="isro"/>
    <x v="0"/>
    <x v="20"/>
    <x v="239"/>
    <x v="20"/>
    <x v="5"/>
  </r>
  <r>
    <n v="668"/>
    <s v="1090"/>
    <x v="2"/>
    <x v="0"/>
    <x v="1"/>
    <n v="0"/>
    <x v="0"/>
    <d v="2014-12-13T20:00:00"/>
    <x v="0"/>
    <m/>
    <x v="0"/>
    <x v="20"/>
    <x v="239"/>
    <x v="20"/>
    <x v="5"/>
  </r>
  <r>
    <n v="39"/>
    <s v="1095"/>
    <x v="0"/>
    <x v="0"/>
    <x v="1"/>
    <n v="0"/>
    <x v="0"/>
    <d v="2014-12-13T20:00:00"/>
    <x v="0"/>
    <m/>
    <x v="0"/>
    <x v="20"/>
    <x v="240"/>
    <x v="20"/>
    <x v="5"/>
  </r>
  <r>
    <n v="339"/>
    <s v="1095"/>
    <x v="1"/>
    <x v="1"/>
    <x v="1"/>
    <n v="1"/>
    <x v="0"/>
    <d v="2013-11-28T10:12:00"/>
    <x v="0"/>
    <s v="isro"/>
    <x v="0"/>
    <x v="20"/>
    <x v="240"/>
    <x v="20"/>
    <x v="5"/>
  </r>
  <r>
    <n v="669"/>
    <s v="1095"/>
    <x v="2"/>
    <x v="0"/>
    <x v="1"/>
    <n v="0"/>
    <x v="0"/>
    <d v="2014-12-13T20:00:00"/>
    <x v="0"/>
    <m/>
    <x v="0"/>
    <x v="20"/>
    <x v="240"/>
    <x v="20"/>
    <x v="5"/>
  </r>
  <r>
    <n v="40"/>
    <s v="1100"/>
    <x v="0"/>
    <x v="1"/>
    <x v="2"/>
    <n v="6"/>
    <x v="0"/>
    <d v="2014-12-13T20:00:00"/>
    <x v="0"/>
    <m/>
    <x v="0"/>
    <x v="20"/>
    <x v="241"/>
    <x v="20"/>
    <x v="5"/>
  </r>
  <r>
    <n v="340"/>
    <s v="1100"/>
    <x v="1"/>
    <x v="1"/>
    <x v="1"/>
    <n v="1"/>
    <x v="0"/>
    <d v="2013-11-28T10:12:00"/>
    <x v="0"/>
    <s v="isro"/>
    <x v="0"/>
    <x v="20"/>
    <x v="241"/>
    <x v="20"/>
    <x v="5"/>
  </r>
  <r>
    <n v="670"/>
    <s v="1100"/>
    <x v="2"/>
    <x v="1"/>
    <x v="2"/>
    <n v="1"/>
    <x v="0"/>
    <d v="2014-12-13T20:00:00"/>
    <x v="0"/>
    <m/>
    <x v="0"/>
    <x v="20"/>
    <x v="241"/>
    <x v="20"/>
    <x v="5"/>
  </r>
  <r>
    <n v="41"/>
    <s v="1105"/>
    <x v="0"/>
    <x v="0"/>
    <x v="1"/>
    <n v="0"/>
    <x v="0"/>
    <d v="2014-12-13T20:00:00"/>
    <x v="0"/>
    <m/>
    <x v="0"/>
    <x v="20"/>
    <x v="242"/>
    <x v="20"/>
    <x v="5"/>
  </r>
  <r>
    <n v="341"/>
    <s v="1105"/>
    <x v="1"/>
    <x v="0"/>
    <x v="0"/>
    <n v="0"/>
    <x v="0"/>
    <d v="2013-11-28T10:13:00"/>
    <x v="0"/>
    <s v="isro"/>
    <x v="0"/>
    <x v="20"/>
    <x v="242"/>
    <x v="20"/>
    <x v="5"/>
  </r>
  <r>
    <n v="671"/>
    <s v="1105"/>
    <x v="2"/>
    <x v="0"/>
    <x v="1"/>
    <n v="0"/>
    <x v="0"/>
    <d v="2014-12-13T20:00:00"/>
    <x v="0"/>
    <m/>
    <x v="0"/>
    <x v="20"/>
    <x v="242"/>
    <x v="20"/>
    <x v="5"/>
  </r>
  <r>
    <n v="42"/>
    <s v="1110"/>
    <x v="0"/>
    <x v="0"/>
    <x v="1"/>
    <n v="0"/>
    <x v="0"/>
    <d v="2014-12-13T20:00:00"/>
    <x v="0"/>
    <m/>
    <x v="0"/>
    <x v="20"/>
    <x v="243"/>
    <x v="20"/>
    <x v="5"/>
  </r>
  <r>
    <n v="342"/>
    <s v="1110"/>
    <x v="1"/>
    <x v="0"/>
    <x v="0"/>
    <n v="0"/>
    <x v="0"/>
    <d v="2013-11-28T10:13:00"/>
    <x v="0"/>
    <s v="isro"/>
    <x v="0"/>
    <x v="20"/>
    <x v="243"/>
    <x v="20"/>
    <x v="5"/>
  </r>
  <r>
    <n v="672"/>
    <s v="1110"/>
    <x v="2"/>
    <x v="0"/>
    <x v="1"/>
    <n v="0"/>
    <x v="0"/>
    <d v="2014-12-13T20:00:00"/>
    <x v="0"/>
    <m/>
    <x v="0"/>
    <x v="20"/>
    <x v="243"/>
    <x v="20"/>
    <x v="5"/>
  </r>
  <r>
    <n v="43"/>
    <s v="1115"/>
    <x v="0"/>
    <x v="0"/>
    <x v="1"/>
    <n v="0"/>
    <x v="0"/>
    <d v="2014-12-13T20:00:00"/>
    <x v="0"/>
    <m/>
    <x v="0"/>
    <x v="20"/>
    <x v="244"/>
    <x v="20"/>
    <x v="5"/>
  </r>
  <r>
    <n v="343"/>
    <s v="1115"/>
    <x v="1"/>
    <x v="0"/>
    <x v="0"/>
    <n v="0"/>
    <x v="0"/>
    <d v="2013-11-28T10:13:00"/>
    <x v="0"/>
    <s v="isro"/>
    <x v="0"/>
    <x v="20"/>
    <x v="244"/>
    <x v="20"/>
    <x v="5"/>
  </r>
  <r>
    <n v="673"/>
    <s v="1115"/>
    <x v="2"/>
    <x v="0"/>
    <x v="1"/>
    <n v="0"/>
    <x v="0"/>
    <d v="2014-12-13T20:00:00"/>
    <x v="0"/>
    <m/>
    <x v="0"/>
    <x v="20"/>
    <x v="244"/>
    <x v="20"/>
    <x v="5"/>
  </r>
  <r>
    <n v="44"/>
    <s v="1120"/>
    <x v="0"/>
    <x v="0"/>
    <x v="1"/>
    <n v="0"/>
    <x v="0"/>
    <d v="2014-12-13T20:00:00"/>
    <x v="0"/>
    <m/>
    <x v="0"/>
    <x v="20"/>
    <x v="245"/>
    <x v="20"/>
    <x v="5"/>
  </r>
  <r>
    <n v="344"/>
    <s v="1120"/>
    <x v="1"/>
    <x v="0"/>
    <x v="0"/>
    <n v="0"/>
    <x v="0"/>
    <d v="2013-11-28T10:13:00"/>
    <x v="0"/>
    <s v="isro"/>
    <x v="0"/>
    <x v="20"/>
    <x v="245"/>
    <x v="20"/>
    <x v="5"/>
  </r>
  <r>
    <n v="674"/>
    <s v="1120"/>
    <x v="2"/>
    <x v="0"/>
    <x v="1"/>
    <n v="0"/>
    <x v="0"/>
    <d v="2014-12-13T20:00:00"/>
    <x v="0"/>
    <m/>
    <x v="0"/>
    <x v="20"/>
    <x v="245"/>
    <x v="20"/>
    <x v="5"/>
  </r>
  <r>
    <n v="45"/>
    <s v="1125"/>
    <x v="0"/>
    <x v="1"/>
    <x v="2"/>
    <m/>
    <x v="0"/>
    <d v="2014-12-13T20:00:00"/>
    <x v="0"/>
    <m/>
    <x v="0"/>
    <x v="20"/>
    <x v="246"/>
    <x v="20"/>
    <x v="5"/>
  </r>
  <r>
    <n v="345"/>
    <s v="1125"/>
    <x v="1"/>
    <x v="0"/>
    <x v="0"/>
    <n v="0"/>
    <x v="0"/>
    <d v="2013-11-28T10:14:00"/>
    <x v="0"/>
    <s v="isro"/>
    <x v="0"/>
    <x v="20"/>
    <x v="246"/>
    <x v="20"/>
    <x v="5"/>
  </r>
  <r>
    <n v="675"/>
    <s v="1125"/>
    <x v="2"/>
    <x v="1"/>
    <x v="2"/>
    <n v="0"/>
    <x v="0"/>
    <d v="2014-12-13T20:00:00"/>
    <x v="0"/>
    <m/>
    <x v="0"/>
    <x v="20"/>
    <x v="246"/>
    <x v="20"/>
    <x v="5"/>
  </r>
  <r>
    <n v="46"/>
    <s v="1130"/>
    <x v="0"/>
    <x v="1"/>
    <x v="2"/>
    <n v="8"/>
    <x v="0"/>
    <d v="2014-12-13T20:00:00"/>
    <x v="0"/>
    <m/>
    <x v="0"/>
    <x v="20"/>
    <x v="247"/>
    <x v="20"/>
    <x v="5"/>
  </r>
  <r>
    <n v="346"/>
    <s v="1130"/>
    <x v="1"/>
    <x v="1"/>
    <x v="1"/>
    <n v="1"/>
    <x v="0"/>
    <d v="2013-11-28T10:14:00"/>
    <x v="0"/>
    <s v="isro"/>
    <x v="0"/>
    <x v="20"/>
    <x v="247"/>
    <x v="20"/>
    <x v="5"/>
  </r>
  <r>
    <n v="676"/>
    <s v="1130"/>
    <x v="2"/>
    <x v="1"/>
    <x v="2"/>
    <n v="12"/>
    <x v="0"/>
    <d v="2014-12-13T20:00:00"/>
    <x v="0"/>
    <m/>
    <x v="0"/>
    <x v="20"/>
    <x v="247"/>
    <x v="20"/>
    <x v="5"/>
  </r>
  <r>
    <n v="47"/>
    <s v="1135"/>
    <x v="0"/>
    <x v="0"/>
    <x v="1"/>
    <n v="0"/>
    <x v="0"/>
    <d v="2014-12-13T20:00:00"/>
    <x v="0"/>
    <m/>
    <x v="0"/>
    <x v="20"/>
    <x v="248"/>
    <x v="20"/>
    <x v="5"/>
  </r>
  <r>
    <n v="347"/>
    <s v="1135"/>
    <x v="1"/>
    <x v="1"/>
    <x v="1"/>
    <n v="1"/>
    <x v="0"/>
    <d v="2013-11-28T10:14:00"/>
    <x v="0"/>
    <s v="isro"/>
    <x v="0"/>
    <x v="20"/>
    <x v="248"/>
    <x v="20"/>
    <x v="5"/>
  </r>
  <r>
    <n v="677"/>
    <s v="1135"/>
    <x v="2"/>
    <x v="0"/>
    <x v="1"/>
    <n v="0"/>
    <x v="0"/>
    <d v="2014-12-13T20:00:00"/>
    <x v="0"/>
    <m/>
    <x v="0"/>
    <x v="20"/>
    <x v="248"/>
    <x v="20"/>
    <x v="5"/>
  </r>
  <r>
    <n v="48"/>
    <s v="1140"/>
    <x v="0"/>
    <x v="1"/>
    <x v="2"/>
    <n v="2"/>
    <x v="0"/>
    <d v="2014-12-13T20:00:00"/>
    <x v="0"/>
    <m/>
    <x v="0"/>
    <x v="20"/>
    <x v="51"/>
    <x v="20"/>
    <x v="5"/>
  </r>
  <r>
    <n v="348"/>
    <s v="1140"/>
    <x v="1"/>
    <x v="1"/>
    <x v="1"/>
    <n v="1"/>
    <x v="0"/>
    <d v="2013-11-28T10:15:00"/>
    <x v="0"/>
    <s v="isro"/>
    <x v="0"/>
    <x v="20"/>
    <x v="51"/>
    <x v="20"/>
    <x v="5"/>
  </r>
  <r>
    <n v="678"/>
    <s v="1140"/>
    <x v="2"/>
    <x v="1"/>
    <x v="2"/>
    <n v="2"/>
    <x v="0"/>
    <d v="2014-12-13T20:00:00"/>
    <x v="0"/>
    <m/>
    <x v="0"/>
    <x v="20"/>
    <x v="51"/>
    <x v="20"/>
    <x v="5"/>
  </r>
  <r>
    <n v="49"/>
    <s v="1145"/>
    <x v="0"/>
    <x v="0"/>
    <x v="1"/>
    <n v="0"/>
    <x v="0"/>
    <d v="2014-12-13T20:00:00"/>
    <x v="0"/>
    <m/>
    <x v="0"/>
    <x v="20"/>
    <x v="249"/>
    <x v="20"/>
    <x v="5"/>
  </r>
  <r>
    <n v="349"/>
    <s v="1145"/>
    <x v="1"/>
    <x v="0"/>
    <x v="0"/>
    <n v="0"/>
    <x v="0"/>
    <d v="2013-11-28T10:15:00"/>
    <x v="0"/>
    <s v="isro"/>
    <x v="0"/>
    <x v="20"/>
    <x v="249"/>
    <x v="20"/>
    <x v="5"/>
  </r>
  <r>
    <n v="679"/>
    <s v="1145"/>
    <x v="2"/>
    <x v="0"/>
    <x v="1"/>
    <n v="0"/>
    <x v="0"/>
    <d v="2014-12-13T20:00:00"/>
    <x v="0"/>
    <m/>
    <x v="0"/>
    <x v="20"/>
    <x v="249"/>
    <x v="20"/>
    <x v="5"/>
  </r>
  <r>
    <n v="50"/>
    <s v="1150"/>
    <x v="0"/>
    <x v="0"/>
    <x v="1"/>
    <n v="0"/>
    <x v="0"/>
    <d v="2014-12-13T20:00:00"/>
    <x v="0"/>
    <m/>
    <x v="0"/>
    <x v="20"/>
    <x v="250"/>
    <x v="20"/>
    <x v="5"/>
  </r>
  <r>
    <n v="350"/>
    <s v="1150"/>
    <x v="1"/>
    <x v="0"/>
    <x v="0"/>
    <n v="0"/>
    <x v="0"/>
    <d v="2013-11-28T10:15:00"/>
    <x v="0"/>
    <s v="isro"/>
    <x v="0"/>
    <x v="20"/>
    <x v="250"/>
    <x v="20"/>
    <x v="5"/>
  </r>
  <r>
    <n v="680"/>
    <s v="1150"/>
    <x v="2"/>
    <x v="0"/>
    <x v="1"/>
    <n v="0"/>
    <x v="0"/>
    <d v="2014-12-13T20:00:00"/>
    <x v="0"/>
    <m/>
    <x v="0"/>
    <x v="20"/>
    <x v="250"/>
    <x v="20"/>
    <x v="5"/>
  </r>
  <r>
    <n v="51"/>
    <s v="1155"/>
    <x v="0"/>
    <x v="1"/>
    <x v="1"/>
    <n v="4"/>
    <x v="0"/>
    <d v="2014-09-24T17:48:00"/>
    <x v="0"/>
    <s v="cikulur"/>
    <x v="0"/>
    <x v="21"/>
    <x v="251"/>
    <x v="21"/>
    <x v="5"/>
  </r>
  <r>
    <n v="351"/>
    <s v="1155"/>
    <x v="1"/>
    <x v="1"/>
    <x v="1"/>
    <n v="4"/>
    <x v="0"/>
    <d v="2013-04-24T15:42:00"/>
    <x v="0"/>
    <s v="cikulur"/>
    <x v="15"/>
    <x v="21"/>
    <x v="251"/>
    <x v="21"/>
    <x v="5"/>
  </r>
  <r>
    <n v="681"/>
    <s v="1155"/>
    <x v="2"/>
    <x v="1"/>
    <x v="1"/>
    <n v="4"/>
    <x v="0"/>
    <d v="2014-10-10T17:12:00"/>
    <x v="0"/>
    <s v="cikulur"/>
    <x v="0"/>
    <x v="21"/>
    <x v="251"/>
    <x v="21"/>
    <x v="5"/>
  </r>
  <r>
    <n v="52"/>
    <s v="1160"/>
    <x v="0"/>
    <x v="1"/>
    <x v="1"/>
    <n v="5"/>
    <x v="0"/>
    <d v="2014-09-24T17:48:00"/>
    <x v="0"/>
    <s v="cikulur"/>
    <x v="0"/>
    <x v="21"/>
    <x v="252"/>
    <x v="21"/>
    <x v="5"/>
  </r>
  <r>
    <n v="352"/>
    <s v="1160"/>
    <x v="1"/>
    <x v="1"/>
    <x v="1"/>
    <n v="5"/>
    <x v="0"/>
    <d v="2013-04-24T15:43:00"/>
    <x v="0"/>
    <s v="cikulur"/>
    <x v="15"/>
    <x v="21"/>
    <x v="252"/>
    <x v="21"/>
    <x v="5"/>
  </r>
  <r>
    <n v="682"/>
    <s v="1160"/>
    <x v="2"/>
    <x v="1"/>
    <x v="1"/>
    <n v="5"/>
    <x v="0"/>
    <d v="2014-10-10T17:12:00"/>
    <x v="0"/>
    <s v="cikulur"/>
    <x v="0"/>
    <x v="21"/>
    <x v="252"/>
    <x v="21"/>
    <x v="5"/>
  </r>
  <r>
    <n v="53"/>
    <s v="1165"/>
    <x v="0"/>
    <x v="1"/>
    <x v="1"/>
    <n v="4"/>
    <x v="0"/>
    <d v="2014-09-24T17:48:00"/>
    <x v="0"/>
    <s v="cikulur"/>
    <x v="0"/>
    <x v="21"/>
    <x v="253"/>
    <x v="21"/>
    <x v="5"/>
  </r>
  <r>
    <n v="353"/>
    <s v="1165"/>
    <x v="1"/>
    <x v="1"/>
    <x v="1"/>
    <n v="4"/>
    <x v="0"/>
    <d v="2013-04-24T15:44:00"/>
    <x v="0"/>
    <s v="cikulur"/>
    <x v="15"/>
    <x v="21"/>
    <x v="253"/>
    <x v="21"/>
    <x v="5"/>
  </r>
  <r>
    <n v="683"/>
    <s v="1165"/>
    <x v="2"/>
    <x v="1"/>
    <x v="1"/>
    <n v="4"/>
    <x v="0"/>
    <d v="2014-10-10T17:13:00"/>
    <x v="0"/>
    <s v="cikulur"/>
    <x v="0"/>
    <x v="21"/>
    <x v="253"/>
    <x v="21"/>
    <x v="5"/>
  </r>
  <r>
    <n v="54"/>
    <s v="1170"/>
    <x v="0"/>
    <x v="1"/>
    <x v="1"/>
    <n v="4"/>
    <x v="0"/>
    <d v="2014-09-24T17:48:00"/>
    <x v="0"/>
    <s v="cikulur"/>
    <x v="0"/>
    <x v="21"/>
    <x v="254"/>
    <x v="21"/>
    <x v="5"/>
  </r>
  <r>
    <n v="354"/>
    <s v="1170"/>
    <x v="1"/>
    <x v="1"/>
    <x v="1"/>
    <n v="4"/>
    <x v="0"/>
    <d v="2013-04-24T15:44:00"/>
    <x v="0"/>
    <s v="cikulur"/>
    <x v="15"/>
    <x v="21"/>
    <x v="254"/>
    <x v="21"/>
    <x v="5"/>
  </r>
  <r>
    <n v="684"/>
    <s v="1170"/>
    <x v="2"/>
    <x v="1"/>
    <x v="1"/>
    <n v="4"/>
    <x v="0"/>
    <d v="2014-10-10T17:13:00"/>
    <x v="0"/>
    <s v="cikulur"/>
    <x v="0"/>
    <x v="21"/>
    <x v="254"/>
    <x v="21"/>
    <x v="5"/>
  </r>
  <r>
    <n v="55"/>
    <s v="1175"/>
    <x v="0"/>
    <x v="1"/>
    <x v="1"/>
    <n v="7"/>
    <x v="0"/>
    <d v="2014-09-24T17:48:00"/>
    <x v="0"/>
    <s v="cikulur"/>
    <x v="0"/>
    <x v="21"/>
    <x v="255"/>
    <x v="21"/>
    <x v="5"/>
  </r>
  <r>
    <n v="355"/>
    <s v="1175"/>
    <x v="1"/>
    <x v="1"/>
    <x v="1"/>
    <n v="7"/>
    <x v="0"/>
    <d v="2013-04-24T15:45:00"/>
    <x v="0"/>
    <s v="cikulur"/>
    <x v="15"/>
    <x v="21"/>
    <x v="255"/>
    <x v="21"/>
    <x v="5"/>
  </r>
  <r>
    <n v="685"/>
    <s v="1175"/>
    <x v="2"/>
    <x v="1"/>
    <x v="1"/>
    <n v="7"/>
    <x v="0"/>
    <d v="2014-10-10T17:13:00"/>
    <x v="0"/>
    <s v="cikulur"/>
    <x v="0"/>
    <x v="21"/>
    <x v="255"/>
    <x v="21"/>
    <x v="5"/>
  </r>
  <r>
    <n v="56"/>
    <s v="1180"/>
    <x v="0"/>
    <x v="1"/>
    <x v="1"/>
    <n v="3"/>
    <x v="0"/>
    <d v="2014-09-24T17:49:00"/>
    <x v="0"/>
    <s v="cikulur"/>
    <x v="0"/>
    <x v="21"/>
    <x v="256"/>
    <x v="21"/>
    <x v="5"/>
  </r>
  <r>
    <n v="356"/>
    <s v="1180"/>
    <x v="1"/>
    <x v="1"/>
    <x v="1"/>
    <n v="3"/>
    <x v="0"/>
    <d v="2013-04-24T15:45:00"/>
    <x v="0"/>
    <s v="cikulur"/>
    <x v="15"/>
    <x v="21"/>
    <x v="256"/>
    <x v="21"/>
    <x v="5"/>
  </r>
  <r>
    <n v="686"/>
    <s v="1180"/>
    <x v="2"/>
    <x v="1"/>
    <x v="1"/>
    <n v="3"/>
    <x v="0"/>
    <d v="2014-10-10T17:13:00"/>
    <x v="0"/>
    <s v="cikulur"/>
    <x v="0"/>
    <x v="21"/>
    <x v="256"/>
    <x v="21"/>
    <x v="5"/>
  </r>
  <r>
    <n v="57"/>
    <s v="1185"/>
    <x v="0"/>
    <x v="1"/>
    <x v="1"/>
    <n v="6"/>
    <x v="0"/>
    <d v="2014-09-24T17:49:00"/>
    <x v="0"/>
    <s v="cikulur"/>
    <x v="0"/>
    <x v="21"/>
    <x v="257"/>
    <x v="21"/>
    <x v="5"/>
  </r>
  <r>
    <n v="357"/>
    <s v="1185"/>
    <x v="1"/>
    <x v="1"/>
    <x v="1"/>
    <n v="6"/>
    <x v="0"/>
    <d v="2013-04-24T15:46:00"/>
    <x v="0"/>
    <s v="cikulur"/>
    <x v="15"/>
    <x v="21"/>
    <x v="257"/>
    <x v="21"/>
    <x v="5"/>
  </r>
  <r>
    <n v="687"/>
    <s v="1185"/>
    <x v="2"/>
    <x v="1"/>
    <x v="1"/>
    <n v="6"/>
    <x v="0"/>
    <d v="2014-10-10T17:13:00"/>
    <x v="0"/>
    <s v="cikulur"/>
    <x v="0"/>
    <x v="21"/>
    <x v="257"/>
    <x v="21"/>
    <x v="5"/>
  </r>
  <r>
    <n v="58"/>
    <s v="1190"/>
    <x v="0"/>
    <x v="1"/>
    <x v="1"/>
    <n v="3"/>
    <x v="0"/>
    <d v="2014-09-24T17:49:00"/>
    <x v="0"/>
    <s v="cikulur"/>
    <x v="15"/>
    <x v="21"/>
    <x v="258"/>
    <x v="21"/>
    <x v="5"/>
  </r>
  <r>
    <n v="358"/>
    <s v="1190"/>
    <x v="1"/>
    <x v="1"/>
    <x v="1"/>
    <n v="3"/>
    <x v="0"/>
    <d v="2013-04-24T15:46:00"/>
    <x v="0"/>
    <s v="cikulur"/>
    <x v="15"/>
    <x v="21"/>
    <x v="258"/>
    <x v="21"/>
    <x v="5"/>
  </r>
  <r>
    <n v="688"/>
    <s v="1190"/>
    <x v="2"/>
    <x v="1"/>
    <x v="1"/>
    <n v="3"/>
    <x v="0"/>
    <d v="2014-10-10T17:14:00"/>
    <x v="0"/>
    <s v="cikulur"/>
    <x v="0"/>
    <x v="21"/>
    <x v="258"/>
    <x v="21"/>
    <x v="5"/>
  </r>
  <r>
    <n v="59"/>
    <s v="1195"/>
    <x v="0"/>
    <x v="1"/>
    <x v="1"/>
    <n v="7"/>
    <x v="0"/>
    <d v="2014-09-24T17:50:00"/>
    <x v="0"/>
    <s v="cikulur"/>
    <x v="0"/>
    <x v="21"/>
    <x v="259"/>
    <x v="21"/>
    <x v="5"/>
  </r>
  <r>
    <n v="359"/>
    <s v="1195"/>
    <x v="1"/>
    <x v="1"/>
    <x v="1"/>
    <n v="7"/>
    <x v="0"/>
    <d v="2013-04-24T15:46:00"/>
    <x v="0"/>
    <s v="cikulur"/>
    <x v="15"/>
    <x v="21"/>
    <x v="259"/>
    <x v="21"/>
    <x v="5"/>
  </r>
  <r>
    <n v="689"/>
    <s v="1195"/>
    <x v="2"/>
    <x v="1"/>
    <x v="1"/>
    <n v="7"/>
    <x v="0"/>
    <d v="2014-10-10T17:14:00"/>
    <x v="0"/>
    <s v="cikulur"/>
    <x v="0"/>
    <x v="21"/>
    <x v="259"/>
    <x v="21"/>
    <x v="5"/>
  </r>
  <r>
    <n v="60"/>
    <s v="1200"/>
    <x v="0"/>
    <x v="1"/>
    <x v="1"/>
    <n v="3"/>
    <x v="0"/>
    <d v="2014-09-24T17:50:00"/>
    <x v="0"/>
    <s v="cikulur"/>
    <x v="0"/>
    <x v="21"/>
    <x v="260"/>
    <x v="21"/>
    <x v="5"/>
  </r>
  <r>
    <n v="360"/>
    <s v="1200"/>
    <x v="1"/>
    <x v="1"/>
    <x v="1"/>
    <n v="3"/>
    <x v="0"/>
    <d v="2013-04-24T15:47:00"/>
    <x v="0"/>
    <s v="cikulur"/>
    <x v="15"/>
    <x v="21"/>
    <x v="260"/>
    <x v="21"/>
    <x v="5"/>
  </r>
  <r>
    <n v="690"/>
    <s v="1200"/>
    <x v="2"/>
    <x v="1"/>
    <x v="1"/>
    <n v="3"/>
    <x v="0"/>
    <d v="2014-10-10T17:14:00"/>
    <x v="0"/>
    <s v="cikulur"/>
    <x v="0"/>
    <x v="21"/>
    <x v="260"/>
    <x v="21"/>
    <x v="5"/>
  </r>
  <r>
    <n v="61"/>
    <s v="1205"/>
    <x v="0"/>
    <x v="1"/>
    <x v="1"/>
    <n v="5"/>
    <x v="0"/>
    <d v="2014-09-24T17:50:00"/>
    <x v="0"/>
    <s v="cikulur"/>
    <x v="0"/>
    <x v="21"/>
    <x v="261"/>
    <x v="21"/>
    <x v="5"/>
  </r>
  <r>
    <n v="361"/>
    <s v="1205"/>
    <x v="1"/>
    <x v="1"/>
    <x v="1"/>
    <n v="5"/>
    <x v="0"/>
    <d v="2013-04-24T15:47:00"/>
    <x v="0"/>
    <s v="cikulur"/>
    <x v="15"/>
    <x v="21"/>
    <x v="261"/>
    <x v="21"/>
    <x v="5"/>
  </r>
  <r>
    <n v="691"/>
    <s v="1205"/>
    <x v="2"/>
    <x v="1"/>
    <x v="1"/>
    <n v="5"/>
    <x v="0"/>
    <d v="2014-10-10T17:14:00"/>
    <x v="0"/>
    <s v="cikulur"/>
    <x v="0"/>
    <x v="21"/>
    <x v="261"/>
    <x v="21"/>
    <x v="5"/>
  </r>
  <r>
    <n v="62"/>
    <s v="1210"/>
    <x v="0"/>
    <x v="1"/>
    <x v="1"/>
    <n v="3"/>
    <x v="0"/>
    <d v="2014-09-24T17:51:00"/>
    <x v="0"/>
    <s v="cikulur"/>
    <x v="0"/>
    <x v="21"/>
    <x v="262"/>
    <x v="21"/>
    <x v="5"/>
  </r>
  <r>
    <n v="362"/>
    <s v="1210"/>
    <x v="1"/>
    <x v="1"/>
    <x v="1"/>
    <n v="3"/>
    <x v="0"/>
    <d v="2013-04-24T15:47:00"/>
    <x v="0"/>
    <s v="cikulur"/>
    <x v="15"/>
    <x v="21"/>
    <x v="262"/>
    <x v="21"/>
    <x v="5"/>
  </r>
  <r>
    <n v="692"/>
    <s v="1210"/>
    <x v="2"/>
    <x v="1"/>
    <x v="1"/>
    <n v="3"/>
    <x v="0"/>
    <d v="2014-10-10T17:14:00"/>
    <x v="0"/>
    <s v="cikulur"/>
    <x v="0"/>
    <x v="21"/>
    <x v="262"/>
    <x v="21"/>
    <x v="5"/>
  </r>
  <r>
    <n v="63"/>
    <s v="1215"/>
    <x v="0"/>
    <x v="1"/>
    <x v="1"/>
    <n v="3"/>
    <x v="0"/>
    <d v="2014-09-24T17:51:00"/>
    <x v="0"/>
    <s v="cikulur"/>
    <x v="0"/>
    <x v="21"/>
    <x v="263"/>
    <x v="21"/>
    <x v="5"/>
  </r>
  <r>
    <n v="363"/>
    <s v="1215"/>
    <x v="1"/>
    <x v="1"/>
    <x v="1"/>
    <n v="3"/>
    <x v="0"/>
    <d v="2013-04-24T15:47:00"/>
    <x v="0"/>
    <s v="cikulur"/>
    <x v="15"/>
    <x v="21"/>
    <x v="263"/>
    <x v="21"/>
    <x v="5"/>
  </r>
  <r>
    <n v="693"/>
    <s v="1215"/>
    <x v="2"/>
    <x v="1"/>
    <x v="1"/>
    <n v="3"/>
    <x v="0"/>
    <d v="2014-10-10T17:15:00"/>
    <x v="0"/>
    <s v="cikulur"/>
    <x v="0"/>
    <x v="21"/>
    <x v="263"/>
    <x v="21"/>
    <x v="5"/>
  </r>
  <r>
    <n v="5"/>
    <s v="2515"/>
    <x v="3"/>
    <x v="1"/>
    <x v="1"/>
    <n v="3"/>
    <x v="0"/>
    <d v="2013-05-09T08:47:00"/>
    <x v="0"/>
    <s v="hudri"/>
    <x v="0"/>
    <x v="22"/>
    <x v="264"/>
    <x v="22"/>
    <x v="5"/>
  </r>
  <r>
    <n v="284"/>
    <s v="2515"/>
    <x v="0"/>
    <x v="1"/>
    <x v="1"/>
    <n v="3"/>
    <x v="0"/>
    <d v="2014-09-09T14:13:00"/>
    <x v="0"/>
    <s v="warunggunung"/>
    <x v="0"/>
    <x v="22"/>
    <x v="264"/>
    <x v="22"/>
    <x v="5"/>
  </r>
  <r>
    <n v="629"/>
    <s v="2515"/>
    <x v="1"/>
    <x v="1"/>
    <x v="1"/>
    <n v="3"/>
    <x v="1"/>
    <d v="2013-04-16T12:05:00"/>
    <x v="0"/>
    <s v="warunggunung"/>
    <x v="0"/>
    <x v="22"/>
    <x v="264"/>
    <x v="22"/>
    <x v="5"/>
  </r>
  <r>
    <n v="915"/>
    <s v="2515"/>
    <x v="2"/>
    <x v="1"/>
    <x v="1"/>
    <n v="4"/>
    <x v="0"/>
    <d v="2014-08-28T10:00:00"/>
    <x v="0"/>
    <s v="warunggunung"/>
    <x v="16"/>
    <x v="22"/>
    <x v="264"/>
    <x v="22"/>
    <x v="5"/>
  </r>
  <r>
    <n v="285"/>
    <s v="2520"/>
    <x v="0"/>
    <x v="1"/>
    <x v="1"/>
    <n v="15"/>
    <x v="0"/>
    <d v="2014-09-09T14:13:00"/>
    <x v="0"/>
    <s v="warunggunung"/>
    <x v="0"/>
    <x v="22"/>
    <x v="265"/>
    <x v="22"/>
    <x v="5"/>
  </r>
  <r>
    <n v="630"/>
    <s v="2520"/>
    <x v="1"/>
    <x v="1"/>
    <x v="1"/>
    <n v="22"/>
    <x v="1"/>
    <d v="2013-04-16T12:05:00"/>
    <x v="0"/>
    <s v="warunggunung"/>
    <x v="0"/>
    <x v="22"/>
    <x v="265"/>
    <x v="22"/>
    <x v="5"/>
  </r>
  <r>
    <n v="916"/>
    <s v="2520"/>
    <x v="2"/>
    <x v="1"/>
    <x v="1"/>
    <n v="22"/>
    <x v="0"/>
    <d v="2014-08-28T10:01:00"/>
    <x v="0"/>
    <s v="warunggunung"/>
    <x v="0"/>
    <x v="22"/>
    <x v="265"/>
    <x v="22"/>
    <x v="5"/>
  </r>
  <r>
    <n v="286"/>
    <s v="2525"/>
    <x v="0"/>
    <x v="1"/>
    <x v="1"/>
    <n v="5"/>
    <x v="0"/>
    <d v="2014-09-09T14:13:00"/>
    <x v="0"/>
    <s v="warunggunung"/>
    <x v="0"/>
    <x v="22"/>
    <x v="266"/>
    <x v="22"/>
    <x v="5"/>
  </r>
  <r>
    <n v="631"/>
    <s v="2525"/>
    <x v="1"/>
    <x v="1"/>
    <x v="1"/>
    <n v="63"/>
    <x v="1"/>
    <d v="2013-04-16T12:07:00"/>
    <x v="0"/>
    <s v="warunggunung"/>
    <x v="0"/>
    <x v="22"/>
    <x v="266"/>
    <x v="22"/>
    <x v="5"/>
  </r>
  <r>
    <n v="917"/>
    <s v="2525"/>
    <x v="2"/>
    <x v="1"/>
    <x v="1"/>
    <n v="7"/>
    <x v="0"/>
    <d v="2014-09-08T08:11:00"/>
    <x v="0"/>
    <s v="warunggunung"/>
    <x v="0"/>
    <x v="22"/>
    <x v="266"/>
    <x v="22"/>
    <x v="5"/>
  </r>
  <r>
    <n v="287"/>
    <s v="2530"/>
    <x v="0"/>
    <x v="1"/>
    <x v="1"/>
    <n v="8"/>
    <x v="0"/>
    <d v="2014-09-09T14:14:00"/>
    <x v="0"/>
    <s v="warunggunung"/>
    <x v="0"/>
    <x v="22"/>
    <x v="267"/>
    <x v="22"/>
    <x v="5"/>
  </r>
  <r>
    <n v="632"/>
    <s v="2530"/>
    <x v="1"/>
    <x v="1"/>
    <x v="1"/>
    <n v="20"/>
    <x v="1"/>
    <d v="2013-04-16T12:20:00"/>
    <x v="0"/>
    <s v="warunggunung"/>
    <x v="0"/>
    <x v="22"/>
    <x v="267"/>
    <x v="22"/>
    <x v="5"/>
  </r>
  <r>
    <n v="918"/>
    <s v="2530"/>
    <x v="2"/>
    <x v="1"/>
    <x v="1"/>
    <n v="6"/>
    <x v="0"/>
    <d v="2014-09-08T09:47:00"/>
    <x v="0"/>
    <s v="warunggunung"/>
    <x v="0"/>
    <x v="22"/>
    <x v="267"/>
    <x v="22"/>
    <x v="5"/>
  </r>
  <r>
    <n v="288"/>
    <s v="2535"/>
    <x v="0"/>
    <x v="1"/>
    <x v="1"/>
    <n v="9"/>
    <x v="0"/>
    <d v="2014-09-09T14:14:00"/>
    <x v="0"/>
    <s v="warunggunung"/>
    <x v="0"/>
    <x v="22"/>
    <x v="268"/>
    <x v="22"/>
    <x v="5"/>
  </r>
  <r>
    <n v="633"/>
    <s v="2535"/>
    <x v="1"/>
    <x v="1"/>
    <x v="1"/>
    <n v="20"/>
    <x v="1"/>
    <d v="2013-04-16T12:21:00"/>
    <x v="0"/>
    <s v="warunggunung"/>
    <x v="0"/>
    <x v="22"/>
    <x v="268"/>
    <x v="22"/>
    <x v="5"/>
  </r>
  <r>
    <n v="919"/>
    <s v="2535"/>
    <x v="2"/>
    <x v="1"/>
    <x v="1"/>
    <n v="8"/>
    <x v="0"/>
    <d v="2014-08-28T10:08:00"/>
    <x v="0"/>
    <s v="warunggunung"/>
    <x v="16"/>
    <x v="22"/>
    <x v="268"/>
    <x v="22"/>
    <x v="5"/>
  </r>
  <r>
    <n v="289"/>
    <s v="2540"/>
    <x v="0"/>
    <x v="1"/>
    <x v="1"/>
    <n v="3"/>
    <x v="0"/>
    <d v="2014-09-09T14:14:00"/>
    <x v="0"/>
    <s v="warunggunung"/>
    <x v="0"/>
    <x v="22"/>
    <x v="269"/>
    <x v="22"/>
    <x v="5"/>
  </r>
  <r>
    <n v="634"/>
    <s v="2540"/>
    <x v="1"/>
    <x v="1"/>
    <x v="1"/>
    <n v="22"/>
    <x v="1"/>
    <d v="2013-04-16T12:21:00"/>
    <x v="0"/>
    <s v="warunggunung"/>
    <x v="0"/>
    <x v="22"/>
    <x v="269"/>
    <x v="22"/>
    <x v="5"/>
  </r>
  <r>
    <n v="920"/>
    <s v="2540"/>
    <x v="2"/>
    <x v="1"/>
    <x v="1"/>
    <n v="5"/>
    <x v="0"/>
    <d v="2014-09-02T11:31:00"/>
    <x v="0"/>
    <s v="warunggunung"/>
    <x v="16"/>
    <x v="22"/>
    <x v="269"/>
    <x v="22"/>
    <x v="5"/>
  </r>
  <r>
    <n v="290"/>
    <s v="2545"/>
    <x v="0"/>
    <x v="1"/>
    <x v="1"/>
    <n v="12"/>
    <x v="0"/>
    <d v="2014-09-09T14:14:00"/>
    <x v="0"/>
    <s v="warunggunung"/>
    <x v="0"/>
    <x v="22"/>
    <x v="225"/>
    <x v="22"/>
    <x v="5"/>
  </r>
  <r>
    <n v="635"/>
    <s v="2545"/>
    <x v="1"/>
    <x v="1"/>
    <x v="1"/>
    <n v="12"/>
    <x v="1"/>
    <d v="2013-04-16T12:22:00"/>
    <x v="0"/>
    <s v="warunggunung"/>
    <x v="0"/>
    <x v="22"/>
    <x v="225"/>
    <x v="22"/>
    <x v="5"/>
  </r>
  <r>
    <n v="921"/>
    <s v="2545"/>
    <x v="2"/>
    <x v="1"/>
    <x v="1"/>
    <n v="18"/>
    <x v="0"/>
    <d v="2014-08-28T10:09:00"/>
    <x v="0"/>
    <s v="warunggunung"/>
    <x v="16"/>
    <x v="22"/>
    <x v="225"/>
    <x v="22"/>
    <x v="5"/>
  </r>
  <r>
    <n v="291"/>
    <s v="2550"/>
    <x v="0"/>
    <x v="1"/>
    <x v="1"/>
    <n v="4"/>
    <x v="0"/>
    <d v="2014-09-09T14:14:00"/>
    <x v="0"/>
    <s v="warunggunung"/>
    <x v="0"/>
    <x v="22"/>
    <x v="137"/>
    <x v="22"/>
    <x v="5"/>
  </r>
  <r>
    <n v="636"/>
    <s v="2550"/>
    <x v="1"/>
    <x v="0"/>
    <x v="2"/>
    <n v="0"/>
    <x v="1"/>
    <d v="2013-04-16T12:22:00"/>
    <x v="0"/>
    <s v="warunggunung"/>
    <x v="0"/>
    <x v="22"/>
    <x v="137"/>
    <x v="22"/>
    <x v="5"/>
  </r>
  <r>
    <n v="922"/>
    <s v="2550"/>
    <x v="2"/>
    <x v="1"/>
    <x v="1"/>
    <n v="11"/>
    <x v="0"/>
    <d v="2014-09-08T09:48:00"/>
    <x v="0"/>
    <s v="warunggunung"/>
    <x v="16"/>
    <x v="22"/>
    <x v="137"/>
    <x v="22"/>
    <x v="5"/>
  </r>
  <r>
    <n v="292"/>
    <s v="2555"/>
    <x v="0"/>
    <x v="1"/>
    <x v="1"/>
    <n v="1"/>
    <x v="0"/>
    <d v="2014-09-09T14:15:00"/>
    <x v="0"/>
    <s v="warunggunung"/>
    <x v="0"/>
    <x v="22"/>
    <x v="167"/>
    <x v="22"/>
    <x v="5"/>
  </r>
  <r>
    <n v="637"/>
    <s v="2555"/>
    <x v="1"/>
    <x v="1"/>
    <x v="1"/>
    <n v="15"/>
    <x v="1"/>
    <d v="2013-04-16T12:22:00"/>
    <x v="0"/>
    <s v="warunggunung"/>
    <x v="0"/>
    <x v="22"/>
    <x v="167"/>
    <x v="22"/>
    <x v="5"/>
  </r>
  <r>
    <n v="923"/>
    <s v="2555"/>
    <x v="2"/>
    <x v="1"/>
    <x v="1"/>
    <n v="3"/>
    <x v="0"/>
    <d v="2014-09-08T09:48:00"/>
    <x v="0"/>
    <s v="warunggunung"/>
    <x v="0"/>
    <x v="22"/>
    <x v="167"/>
    <x v="22"/>
    <x v="5"/>
  </r>
  <r>
    <n v="293"/>
    <s v="2560"/>
    <x v="0"/>
    <x v="1"/>
    <x v="1"/>
    <n v="3"/>
    <x v="0"/>
    <d v="2014-09-09T14:15:00"/>
    <x v="0"/>
    <s v="warunggunung"/>
    <x v="0"/>
    <x v="22"/>
    <x v="270"/>
    <x v="22"/>
    <x v="5"/>
  </r>
  <r>
    <n v="638"/>
    <s v="2560"/>
    <x v="1"/>
    <x v="1"/>
    <x v="1"/>
    <n v="24"/>
    <x v="1"/>
    <d v="2013-04-16T12:23:00"/>
    <x v="0"/>
    <s v="warunggunung"/>
    <x v="0"/>
    <x v="22"/>
    <x v="270"/>
    <x v="22"/>
    <x v="5"/>
  </r>
  <r>
    <n v="924"/>
    <s v="2560"/>
    <x v="2"/>
    <x v="1"/>
    <x v="1"/>
    <n v="5"/>
    <x v="0"/>
    <d v="2014-09-08T09:49:00"/>
    <x v="0"/>
    <s v="warunggunung"/>
    <x v="0"/>
    <x v="22"/>
    <x v="270"/>
    <x v="22"/>
    <x v="5"/>
  </r>
  <r>
    <n v="294"/>
    <s v="2565"/>
    <x v="0"/>
    <x v="1"/>
    <x v="1"/>
    <n v="5"/>
    <x v="0"/>
    <d v="2014-09-09T14:15:00"/>
    <x v="0"/>
    <s v="warunggunung"/>
    <x v="0"/>
    <x v="22"/>
    <x v="25"/>
    <x v="22"/>
    <x v="5"/>
  </r>
  <r>
    <n v="639"/>
    <s v="2565"/>
    <x v="1"/>
    <x v="1"/>
    <x v="2"/>
    <n v="4"/>
    <x v="1"/>
    <d v="2013-04-16T12:23:00"/>
    <x v="0"/>
    <s v="warunggunung"/>
    <x v="0"/>
    <x v="22"/>
    <x v="25"/>
    <x v="22"/>
    <x v="5"/>
  </r>
  <r>
    <n v="925"/>
    <s v="2565"/>
    <x v="2"/>
    <x v="1"/>
    <x v="1"/>
    <n v="5"/>
    <x v="0"/>
    <d v="2014-09-08T09:48:00"/>
    <x v="0"/>
    <s v="warunggunung"/>
    <x v="0"/>
    <x v="22"/>
    <x v="25"/>
    <x v="22"/>
    <x v="5"/>
  </r>
  <r>
    <n v="295"/>
    <s v="2570"/>
    <x v="0"/>
    <x v="1"/>
    <x v="1"/>
    <n v="2"/>
    <x v="0"/>
    <d v="2014-09-09T14:15:00"/>
    <x v="0"/>
    <s v="warunggunung"/>
    <x v="0"/>
    <x v="22"/>
    <x v="271"/>
    <x v="22"/>
    <x v="5"/>
  </r>
  <r>
    <n v="640"/>
    <s v="2570"/>
    <x v="1"/>
    <x v="1"/>
    <x v="2"/>
    <n v="6"/>
    <x v="1"/>
    <d v="2013-04-16T12:24:00"/>
    <x v="0"/>
    <s v="warunggunung"/>
    <x v="0"/>
    <x v="22"/>
    <x v="271"/>
    <x v="22"/>
    <x v="5"/>
  </r>
  <r>
    <n v="926"/>
    <s v="2570"/>
    <x v="2"/>
    <x v="1"/>
    <x v="1"/>
    <n v="1"/>
    <x v="0"/>
    <d v="2014-09-08T08:12:00"/>
    <x v="0"/>
    <s v="warunggunung"/>
    <x v="0"/>
    <x v="22"/>
    <x v="271"/>
    <x v="22"/>
    <x v="5"/>
  </r>
  <r>
    <n v="319"/>
    <s v="1050"/>
    <x v="1"/>
    <x v="1"/>
    <x v="1"/>
    <n v="5"/>
    <x v="0"/>
    <d v="2013-11-27T00:08:00"/>
    <x v="0"/>
    <s v="isro"/>
    <x v="0"/>
    <x v="23"/>
    <x v="272"/>
    <x v="23"/>
    <x v="5"/>
  </r>
  <r>
    <n v="320"/>
    <s v="1051"/>
    <x v="1"/>
    <x v="1"/>
    <x v="1"/>
    <n v="4"/>
    <x v="0"/>
    <d v="2013-11-27T00:09:00"/>
    <x v="0"/>
    <s v="isro"/>
    <x v="0"/>
    <x v="23"/>
    <x v="273"/>
    <x v="23"/>
    <x v="5"/>
  </r>
  <r>
    <n v="321"/>
    <s v="1052"/>
    <x v="1"/>
    <x v="1"/>
    <x v="1"/>
    <n v="9"/>
    <x v="0"/>
    <d v="2013-11-27T00:09:00"/>
    <x v="0"/>
    <s v="isro"/>
    <x v="0"/>
    <x v="23"/>
    <x v="274"/>
    <x v="23"/>
    <x v="5"/>
  </r>
  <r>
    <n v="322"/>
    <s v="1053"/>
    <x v="1"/>
    <x v="1"/>
    <x v="1"/>
    <n v="7"/>
    <x v="0"/>
    <d v="2013-11-27T00:09:00"/>
    <x v="0"/>
    <s v="isro"/>
    <x v="0"/>
    <x v="23"/>
    <x v="275"/>
    <x v="23"/>
    <x v="5"/>
  </r>
  <r>
    <n v="323"/>
    <s v="1054"/>
    <x v="1"/>
    <x v="1"/>
    <x v="1"/>
    <n v="8"/>
    <x v="0"/>
    <d v="2013-11-27T00:10:00"/>
    <x v="0"/>
    <s v="isro"/>
    <x v="0"/>
    <x v="23"/>
    <x v="276"/>
    <x v="23"/>
    <x v="5"/>
  </r>
  <r>
    <n v="324"/>
    <s v="1055"/>
    <x v="1"/>
    <x v="1"/>
    <x v="1"/>
    <n v="7"/>
    <x v="0"/>
    <d v="2013-11-27T00:10:00"/>
    <x v="0"/>
    <s v="isro"/>
    <x v="0"/>
    <x v="23"/>
    <x v="277"/>
    <x v="23"/>
    <x v="5"/>
  </r>
  <r>
    <n v="325"/>
    <s v="1056"/>
    <x v="1"/>
    <x v="0"/>
    <x v="0"/>
    <n v="0"/>
    <x v="0"/>
    <d v="2013-11-27T00:11:00"/>
    <x v="0"/>
    <s v="isro"/>
    <x v="3"/>
    <x v="23"/>
    <x v="278"/>
    <x v="23"/>
    <x v="5"/>
  </r>
  <r>
    <n v="326"/>
    <s v="1057"/>
    <x v="1"/>
    <x v="1"/>
    <x v="1"/>
    <n v="4"/>
    <x v="0"/>
    <d v="2013-11-27T00:12:00"/>
    <x v="0"/>
    <s v="isro"/>
    <x v="0"/>
    <x v="23"/>
    <x v="279"/>
    <x v="23"/>
    <x v="5"/>
  </r>
  <r>
    <n v="327"/>
    <s v="1058"/>
    <x v="1"/>
    <x v="1"/>
    <x v="1"/>
    <n v="2"/>
    <x v="0"/>
    <d v="2013-11-27T00:12:00"/>
    <x v="0"/>
    <s v="isro"/>
    <x v="0"/>
    <x v="23"/>
    <x v="280"/>
    <x v="23"/>
    <x v="5"/>
  </r>
  <r>
    <n v="328"/>
    <s v="1059"/>
    <x v="1"/>
    <x v="0"/>
    <x v="0"/>
    <n v="0"/>
    <x v="0"/>
    <d v="2013-11-27T00:13:00"/>
    <x v="0"/>
    <s v="isro"/>
    <x v="0"/>
    <x v="23"/>
    <x v="281"/>
    <x v="23"/>
    <x v="5"/>
  </r>
  <r>
    <n v="329"/>
    <s v="1060"/>
    <x v="1"/>
    <x v="1"/>
    <x v="1"/>
    <n v="2"/>
    <x v="0"/>
    <d v="2013-11-27T00:13:00"/>
    <x v="0"/>
    <s v="isro"/>
    <x v="0"/>
    <x v="23"/>
    <x v="282"/>
    <x v="23"/>
    <x v="5"/>
  </r>
  <r>
    <n v="330"/>
    <s v="1061"/>
    <x v="1"/>
    <x v="1"/>
    <x v="1"/>
    <n v="4"/>
    <x v="0"/>
    <d v="2013-11-27T00:14:00"/>
    <x v="0"/>
    <s v="isro"/>
    <x v="0"/>
    <x v="23"/>
    <x v="283"/>
    <x v="23"/>
    <x v="5"/>
  </r>
  <r>
    <n v="331"/>
    <s v="1062"/>
    <x v="1"/>
    <x v="0"/>
    <x v="0"/>
    <n v="0"/>
    <x v="0"/>
    <d v="2013-11-27T00:14:00"/>
    <x v="0"/>
    <s v="isro"/>
    <x v="0"/>
    <x v="23"/>
    <x v="284"/>
    <x v="23"/>
    <x v="5"/>
  </r>
  <r>
    <n v="332"/>
    <s v="1063"/>
    <x v="1"/>
    <x v="1"/>
    <x v="1"/>
    <n v="3"/>
    <x v="0"/>
    <d v="2013-11-27T00:14:00"/>
    <x v="0"/>
    <s v="isro"/>
    <x v="0"/>
    <x v="23"/>
    <x v="285"/>
    <x v="23"/>
    <x v="5"/>
  </r>
  <r>
    <n v="333"/>
    <s v="1064"/>
    <x v="1"/>
    <x v="1"/>
    <x v="1"/>
    <n v="2"/>
    <x v="0"/>
    <d v="2013-11-27T00:14:00"/>
    <x v="0"/>
    <s v="isro"/>
    <x v="0"/>
    <x v="23"/>
    <x v="286"/>
    <x v="23"/>
    <x v="5"/>
  </r>
  <r>
    <n v="11"/>
    <s v="1001"/>
    <x v="0"/>
    <x v="1"/>
    <x v="2"/>
    <n v="80"/>
    <x v="0"/>
    <d v="2014-12-13T20:00:00"/>
    <x v="0"/>
    <m/>
    <x v="0"/>
    <x v="24"/>
    <x v="287"/>
    <x v="24"/>
    <x v="5"/>
  </r>
  <r>
    <n v="296"/>
    <s v="1001"/>
    <x v="1"/>
    <x v="1"/>
    <x v="1"/>
    <n v="513"/>
    <x v="0"/>
    <d v="2013-04-29T23:31:00"/>
    <x v="0"/>
    <s v="rangkasbitung"/>
    <x v="0"/>
    <x v="24"/>
    <x v="287"/>
    <x v="24"/>
    <x v="5"/>
  </r>
  <r>
    <n v="641"/>
    <s v="1001"/>
    <x v="2"/>
    <x v="1"/>
    <x v="2"/>
    <n v="94"/>
    <x v="0"/>
    <d v="2014-12-13T20:00:00"/>
    <x v="0"/>
    <m/>
    <x v="0"/>
    <x v="24"/>
    <x v="287"/>
    <x v="24"/>
    <x v="5"/>
  </r>
  <r>
    <n v="12"/>
    <s v="1002"/>
    <x v="0"/>
    <x v="1"/>
    <x v="2"/>
    <n v="100"/>
    <x v="0"/>
    <d v="2014-12-13T20:00:00"/>
    <x v="0"/>
    <m/>
    <x v="0"/>
    <x v="24"/>
    <x v="288"/>
    <x v="24"/>
    <x v="5"/>
  </r>
  <r>
    <n v="297"/>
    <s v="1002"/>
    <x v="1"/>
    <x v="1"/>
    <x v="1"/>
    <n v="315"/>
    <x v="0"/>
    <d v="2013-04-29T23:30:00"/>
    <x v="0"/>
    <s v="rangkasbitung"/>
    <x v="0"/>
    <x v="24"/>
    <x v="288"/>
    <x v="24"/>
    <x v="5"/>
  </r>
  <r>
    <n v="642"/>
    <s v="1002"/>
    <x v="2"/>
    <x v="1"/>
    <x v="2"/>
    <n v="112"/>
    <x v="0"/>
    <d v="2014-12-13T20:00:00"/>
    <x v="0"/>
    <m/>
    <x v="0"/>
    <x v="24"/>
    <x v="288"/>
    <x v="24"/>
    <x v="5"/>
  </r>
  <r>
    <n v="13"/>
    <s v="1003"/>
    <x v="0"/>
    <x v="1"/>
    <x v="2"/>
    <n v="150"/>
    <x v="0"/>
    <d v="2014-12-13T20:00:00"/>
    <x v="0"/>
    <m/>
    <x v="0"/>
    <x v="24"/>
    <x v="289"/>
    <x v="24"/>
    <x v="5"/>
  </r>
  <r>
    <n v="298"/>
    <s v="1003"/>
    <x v="1"/>
    <x v="1"/>
    <x v="1"/>
    <n v="61"/>
    <x v="0"/>
    <d v="2013-04-29T23:22:00"/>
    <x v="0"/>
    <s v="rangkasbitung"/>
    <x v="0"/>
    <x v="24"/>
    <x v="289"/>
    <x v="24"/>
    <x v="5"/>
  </r>
  <r>
    <n v="643"/>
    <s v="1003"/>
    <x v="2"/>
    <x v="1"/>
    <x v="2"/>
    <n v="165"/>
    <x v="0"/>
    <d v="2014-12-13T20:00:00"/>
    <x v="0"/>
    <m/>
    <x v="0"/>
    <x v="24"/>
    <x v="289"/>
    <x v="24"/>
    <x v="5"/>
  </r>
  <r>
    <n v="14"/>
    <s v="1004"/>
    <x v="0"/>
    <x v="1"/>
    <x v="2"/>
    <n v="215"/>
    <x v="0"/>
    <d v="2014-12-13T20:00:00"/>
    <x v="0"/>
    <m/>
    <x v="0"/>
    <x v="24"/>
    <x v="290"/>
    <x v="24"/>
    <x v="5"/>
  </r>
  <r>
    <n v="299"/>
    <s v="1004"/>
    <x v="1"/>
    <x v="0"/>
    <x v="1"/>
    <n v="232"/>
    <x v="0"/>
    <d v="2013-04-29T23:21:00"/>
    <x v="0"/>
    <s v="rangkasbitung"/>
    <x v="0"/>
    <x v="24"/>
    <x v="290"/>
    <x v="24"/>
    <x v="5"/>
  </r>
  <r>
    <n v="644"/>
    <s v="1004"/>
    <x v="2"/>
    <x v="1"/>
    <x v="2"/>
    <n v="219"/>
    <x v="0"/>
    <d v="2014-12-13T20:00:00"/>
    <x v="0"/>
    <m/>
    <x v="0"/>
    <x v="24"/>
    <x v="290"/>
    <x v="24"/>
    <x v="5"/>
  </r>
  <r>
    <n v="15"/>
    <s v="1005"/>
    <x v="0"/>
    <x v="1"/>
    <x v="2"/>
    <n v="95"/>
    <x v="0"/>
    <d v="2014-12-13T20:00:00"/>
    <x v="0"/>
    <m/>
    <x v="0"/>
    <x v="24"/>
    <x v="291"/>
    <x v="24"/>
    <x v="5"/>
  </r>
  <r>
    <n v="300"/>
    <s v="1005"/>
    <x v="1"/>
    <x v="1"/>
    <x v="1"/>
    <n v="120"/>
    <x v="0"/>
    <d v="2013-04-29T23:24:00"/>
    <x v="0"/>
    <s v="rangkasbitung"/>
    <x v="0"/>
    <x v="24"/>
    <x v="291"/>
    <x v="24"/>
    <x v="5"/>
  </r>
  <r>
    <n v="645"/>
    <s v="1005"/>
    <x v="2"/>
    <x v="1"/>
    <x v="2"/>
    <n v="110"/>
    <x v="0"/>
    <d v="2014-12-13T20:00:00"/>
    <x v="0"/>
    <m/>
    <x v="0"/>
    <x v="24"/>
    <x v="291"/>
    <x v="24"/>
    <x v="5"/>
  </r>
  <r>
    <n v="16"/>
    <s v="1006"/>
    <x v="0"/>
    <x v="1"/>
    <x v="2"/>
    <n v="100"/>
    <x v="0"/>
    <d v="2014-12-13T20:00:00"/>
    <x v="0"/>
    <m/>
    <x v="0"/>
    <x v="24"/>
    <x v="292"/>
    <x v="24"/>
    <x v="5"/>
  </r>
  <r>
    <n v="301"/>
    <s v="1006"/>
    <x v="1"/>
    <x v="1"/>
    <x v="1"/>
    <n v="204"/>
    <x v="0"/>
    <d v="2013-04-29T23:32:00"/>
    <x v="0"/>
    <s v="rangkasbitung"/>
    <x v="0"/>
    <x v="24"/>
    <x v="292"/>
    <x v="24"/>
    <x v="5"/>
  </r>
  <r>
    <n v="646"/>
    <s v="1006"/>
    <x v="2"/>
    <x v="1"/>
    <x v="2"/>
    <n v="110"/>
    <x v="0"/>
    <d v="2014-12-13T20:00:00"/>
    <x v="0"/>
    <m/>
    <x v="0"/>
    <x v="24"/>
    <x v="292"/>
    <x v="24"/>
    <x v="5"/>
  </r>
  <r>
    <n v="17"/>
    <s v="1007"/>
    <x v="0"/>
    <x v="1"/>
    <x v="2"/>
    <n v="100"/>
    <x v="0"/>
    <d v="2014-12-13T20:00:00"/>
    <x v="0"/>
    <m/>
    <x v="0"/>
    <x v="24"/>
    <x v="293"/>
    <x v="24"/>
    <x v="5"/>
  </r>
  <r>
    <n v="302"/>
    <s v="1007"/>
    <x v="1"/>
    <x v="1"/>
    <x v="1"/>
    <n v="376"/>
    <x v="0"/>
    <d v="2013-04-29T23:25:00"/>
    <x v="0"/>
    <s v="rangkasbitung"/>
    <x v="0"/>
    <x v="24"/>
    <x v="293"/>
    <x v="24"/>
    <x v="5"/>
  </r>
  <r>
    <n v="647"/>
    <s v="1007"/>
    <x v="2"/>
    <x v="1"/>
    <x v="2"/>
    <n v="112"/>
    <x v="0"/>
    <d v="2014-12-13T20:00:00"/>
    <x v="0"/>
    <m/>
    <x v="0"/>
    <x v="24"/>
    <x v="293"/>
    <x v="24"/>
    <x v="5"/>
  </r>
  <r>
    <n v="18"/>
    <s v="1008"/>
    <x v="0"/>
    <x v="1"/>
    <x v="2"/>
    <n v="96"/>
    <x v="0"/>
    <d v="2014-12-13T20:00:00"/>
    <x v="0"/>
    <m/>
    <x v="0"/>
    <x v="24"/>
    <x v="294"/>
    <x v="24"/>
    <x v="5"/>
  </r>
  <r>
    <n v="303"/>
    <s v="1008"/>
    <x v="1"/>
    <x v="1"/>
    <x v="1"/>
    <n v="328"/>
    <x v="0"/>
    <d v="2013-04-29T23:25:00"/>
    <x v="0"/>
    <s v="rangkasbitung"/>
    <x v="0"/>
    <x v="24"/>
    <x v="294"/>
    <x v="24"/>
    <x v="5"/>
  </r>
  <r>
    <n v="648"/>
    <s v="1008"/>
    <x v="2"/>
    <x v="1"/>
    <x v="2"/>
    <n v="111"/>
    <x v="0"/>
    <d v="2014-12-13T20:00:00"/>
    <x v="0"/>
    <m/>
    <x v="0"/>
    <x v="24"/>
    <x v="294"/>
    <x v="24"/>
    <x v="5"/>
  </r>
  <r>
    <n v="19"/>
    <s v="1009"/>
    <x v="0"/>
    <x v="1"/>
    <x v="2"/>
    <n v="50"/>
    <x v="0"/>
    <d v="2014-12-13T20:00:00"/>
    <x v="0"/>
    <m/>
    <x v="0"/>
    <x v="24"/>
    <x v="64"/>
    <x v="24"/>
    <x v="5"/>
  </r>
  <r>
    <n v="304"/>
    <s v="1009"/>
    <x v="1"/>
    <x v="1"/>
    <x v="1"/>
    <n v="9"/>
    <x v="0"/>
    <d v="2013-04-29T23:26:00"/>
    <x v="0"/>
    <s v="rangkasbitung"/>
    <x v="0"/>
    <x v="24"/>
    <x v="64"/>
    <x v="24"/>
    <x v="5"/>
  </r>
  <r>
    <n v="649"/>
    <s v="1009"/>
    <x v="2"/>
    <x v="1"/>
    <x v="2"/>
    <n v="65"/>
    <x v="0"/>
    <d v="2014-12-13T20:00:00"/>
    <x v="0"/>
    <m/>
    <x v="0"/>
    <x v="24"/>
    <x v="64"/>
    <x v="24"/>
    <x v="5"/>
  </r>
  <r>
    <n v="20"/>
    <s v="1010"/>
    <x v="0"/>
    <x v="1"/>
    <x v="2"/>
    <n v="80"/>
    <x v="0"/>
    <d v="2014-12-13T20:00:00"/>
    <x v="0"/>
    <m/>
    <x v="0"/>
    <x v="24"/>
    <x v="295"/>
    <x v="24"/>
    <x v="5"/>
  </r>
  <r>
    <n v="305"/>
    <s v="1010"/>
    <x v="1"/>
    <x v="1"/>
    <x v="1"/>
    <n v="114"/>
    <x v="0"/>
    <d v="2013-04-29T23:26:00"/>
    <x v="0"/>
    <s v="rangkasbitung"/>
    <x v="0"/>
    <x v="24"/>
    <x v="295"/>
    <x v="24"/>
    <x v="5"/>
  </r>
  <r>
    <n v="650"/>
    <s v="1010"/>
    <x v="2"/>
    <x v="1"/>
    <x v="2"/>
    <n v="92"/>
    <x v="0"/>
    <d v="2014-12-13T20:00:00"/>
    <x v="0"/>
    <m/>
    <x v="0"/>
    <x v="24"/>
    <x v="295"/>
    <x v="24"/>
    <x v="5"/>
  </r>
  <r>
    <n v="21"/>
    <s v="1011"/>
    <x v="0"/>
    <x v="1"/>
    <x v="2"/>
    <n v="100"/>
    <x v="0"/>
    <d v="2014-12-13T20:00:00"/>
    <x v="0"/>
    <m/>
    <x v="0"/>
    <x v="24"/>
    <x v="296"/>
    <x v="24"/>
    <x v="5"/>
  </r>
  <r>
    <n v="306"/>
    <s v="1011"/>
    <x v="1"/>
    <x v="1"/>
    <x v="0"/>
    <n v="210"/>
    <x v="0"/>
    <d v="2013-04-29T23:27:00"/>
    <x v="0"/>
    <s v="rangkasbitung"/>
    <x v="0"/>
    <x v="24"/>
    <x v="296"/>
    <x v="24"/>
    <x v="5"/>
  </r>
  <r>
    <n v="651"/>
    <s v="1011"/>
    <x v="2"/>
    <x v="1"/>
    <x v="2"/>
    <n v="110"/>
    <x v="0"/>
    <d v="2014-12-13T20:00:00"/>
    <x v="0"/>
    <m/>
    <x v="0"/>
    <x v="24"/>
    <x v="296"/>
    <x v="24"/>
    <x v="5"/>
  </r>
  <r>
    <n v="22"/>
    <s v="1012"/>
    <x v="0"/>
    <x v="1"/>
    <x v="2"/>
    <n v="90"/>
    <x v="0"/>
    <d v="2014-12-13T20:00:00"/>
    <x v="0"/>
    <m/>
    <x v="0"/>
    <x v="24"/>
    <x v="20"/>
    <x v="24"/>
    <x v="5"/>
  </r>
  <r>
    <n v="307"/>
    <s v="1012"/>
    <x v="1"/>
    <x v="1"/>
    <x v="1"/>
    <n v="290"/>
    <x v="0"/>
    <d v="2013-04-29T23:28:00"/>
    <x v="0"/>
    <s v="rangkasbitung"/>
    <x v="0"/>
    <x v="24"/>
    <x v="20"/>
    <x v="24"/>
    <x v="5"/>
  </r>
  <r>
    <n v="652"/>
    <s v="1012"/>
    <x v="2"/>
    <x v="1"/>
    <x v="2"/>
    <n v="103"/>
    <x v="0"/>
    <d v="2014-12-13T20:00:00"/>
    <x v="0"/>
    <m/>
    <x v="0"/>
    <x v="24"/>
    <x v="20"/>
    <x v="24"/>
    <x v="5"/>
  </r>
  <r>
    <n v="23"/>
    <s v="1013"/>
    <x v="0"/>
    <x v="1"/>
    <x v="2"/>
    <n v="80"/>
    <x v="0"/>
    <d v="2014-12-13T20:00:00"/>
    <x v="0"/>
    <m/>
    <x v="0"/>
    <x v="24"/>
    <x v="297"/>
    <x v="24"/>
    <x v="5"/>
  </r>
  <r>
    <n v="308"/>
    <s v="1013"/>
    <x v="1"/>
    <x v="0"/>
    <x v="1"/>
    <n v="117"/>
    <x v="0"/>
    <d v="2013-04-29T23:27:00"/>
    <x v="0"/>
    <s v="rangkasbitung"/>
    <x v="0"/>
    <x v="24"/>
    <x v="297"/>
    <x v="24"/>
    <x v="5"/>
  </r>
  <r>
    <n v="653"/>
    <s v="1013"/>
    <x v="2"/>
    <x v="1"/>
    <x v="2"/>
    <n v="94"/>
    <x v="0"/>
    <d v="2014-12-13T20:00:00"/>
    <x v="0"/>
    <m/>
    <x v="0"/>
    <x v="24"/>
    <x v="297"/>
    <x v="24"/>
    <x v="5"/>
  </r>
  <r>
    <n v="24"/>
    <s v="1014"/>
    <x v="0"/>
    <x v="1"/>
    <x v="2"/>
    <n v="180"/>
    <x v="0"/>
    <d v="2014-12-13T20:00:00"/>
    <x v="0"/>
    <m/>
    <x v="0"/>
    <x v="24"/>
    <x v="298"/>
    <x v="24"/>
    <x v="5"/>
  </r>
  <r>
    <n v="309"/>
    <s v="1014"/>
    <x v="1"/>
    <x v="1"/>
    <x v="1"/>
    <n v="195"/>
    <x v="0"/>
    <d v="2013-04-29T23:23:00"/>
    <x v="0"/>
    <s v="rangkasbitung"/>
    <x v="0"/>
    <x v="24"/>
    <x v="298"/>
    <x v="24"/>
    <x v="5"/>
  </r>
  <r>
    <n v="654"/>
    <s v="1014"/>
    <x v="2"/>
    <x v="1"/>
    <x v="2"/>
    <n v="194"/>
    <x v="0"/>
    <d v="2014-12-13T20:00:00"/>
    <x v="0"/>
    <m/>
    <x v="0"/>
    <x v="24"/>
    <x v="298"/>
    <x v="24"/>
    <x v="5"/>
  </r>
  <r>
    <n v="25"/>
    <s v="1015"/>
    <x v="0"/>
    <x v="1"/>
    <x v="2"/>
    <n v="200"/>
    <x v="0"/>
    <d v="2014-12-13T20:00:00"/>
    <x v="0"/>
    <m/>
    <x v="0"/>
    <x v="24"/>
    <x v="299"/>
    <x v="24"/>
    <x v="5"/>
  </r>
  <r>
    <n v="310"/>
    <s v="1015"/>
    <x v="1"/>
    <x v="1"/>
    <x v="1"/>
    <n v="211"/>
    <x v="0"/>
    <d v="2013-04-29T23:24:00"/>
    <x v="0"/>
    <s v="rangkasbitung"/>
    <x v="0"/>
    <x v="24"/>
    <x v="299"/>
    <x v="24"/>
    <x v="5"/>
  </r>
  <r>
    <n v="655"/>
    <s v="1015"/>
    <x v="2"/>
    <x v="1"/>
    <x v="2"/>
    <n v="210"/>
    <x v="0"/>
    <d v="2014-12-13T20:00:00"/>
    <x v="0"/>
    <m/>
    <x v="0"/>
    <x v="24"/>
    <x v="299"/>
    <x v="24"/>
    <x v="5"/>
  </r>
  <r>
    <n v="26"/>
    <s v="1016"/>
    <x v="0"/>
    <x v="1"/>
    <x v="2"/>
    <n v="250"/>
    <x v="0"/>
    <d v="2014-12-13T20:00:00"/>
    <x v="0"/>
    <m/>
    <x v="0"/>
    <x v="24"/>
    <x v="300"/>
    <x v="24"/>
    <x v="5"/>
  </r>
  <r>
    <n v="311"/>
    <s v="1016"/>
    <x v="1"/>
    <x v="1"/>
    <x v="1"/>
    <n v="0"/>
    <x v="0"/>
    <d v="2013-04-29T23:20:00"/>
    <x v="0"/>
    <s v="rangkasbitung"/>
    <x v="0"/>
    <x v="24"/>
    <x v="300"/>
    <x v="24"/>
    <x v="5"/>
  </r>
  <r>
    <n v="656"/>
    <s v="1016"/>
    <x v="2"/>
    <x v="1"/>
    <x v="2"/>
    <n v="264"/>
    <x v="0"/>
    <d v="2014-12-13T20:00:00"/>
    <x v="0"/>
    <m/>
    <x v="0"/>
    <x v="24"/>
    <x v="300"/>
    <x v="24"/>
    <x v="5"/>
  </r>
  <r>
    <n v="27"/>
    <s v="1030"/>
    <x v="0"/>
    <x v="0"/>
    <x v="2"/>
    <n v="0"/>
    <x v="0"/>
    <d v="2014-09-26T22:05:00"/>
    <x v="0"/>
    <s v="kalanganyar"/>
    <x v="0"/>
    <x v="25"/>
    <x v="45"/>
    <x v="25"/>
    <x v="5"/>
  </r>
  <r>
    <n v="312"/>
    <s v="1030"/>
    <x v="1"/>
    <x v="0"/>
    <x v="0"/>
    <n v="0"/>
    <x v="0"/>
    <d v="2013-02-08T21:43:00"/>
    <x v="0"/>
    <s v="kalanganyar"/>
    <x v="17"/>
    <x v="25"/>
    <x v="45"/>
    <x v="25"/>
    <x v="5"/>
  </r>
  <r>
    <n v="657"/>
    <s v="1030"/>
    <x v="2"/>
    <x v="0"/>
    <x v="0"/>
    <n v="0"/>
    <x v="0"/>
    <d v="2014-09-30T13:25:00"/>
    <x v="0"/>
    <s v="kalanganyar"/>
    <x v="0"/>
    <x v="25"/>
    <x v="45"/>
    <x v="25"/>
    <x v="5"/>
  </r>
  <r>
    <n v="28"/>
    <s v="1031"/>
    <x v="0"/>
    <x v="1"/>
    <x v="1"/>
    <n v="10"/>
    <x v="0"/>
    <d v="2014-09-26T22:04:00"/>
    <x v="0"/>
    <s v="kalanganyar"/>
    <x v="0"/>
    <x v="25"/>
    <x v="301"/>
    <x v="25"/>
    <x v="5"/>
  </r>
  <r>
    <n v="313"/>
    <s v="1031"/>
    <x v="1"/>
    <x v="1"/>
    <x v="1"/>
    <n v="21"/>
    <x v="0"/>
    <d v="2013-02-08T21:43:00"/>
    <x v="0"/>
    <s v="kalanganyar"/>
    <x v="17"/>
    <x v="25"/>
    <x v="301"/>
    <x v="25"/>
    <x v="5"/>
  </r>
  <r>
    <n v="658"/>
    <s v="1031"/>
    <x v="2"/>
    <x v="1"/>
    <x v="1"/>
    <n v="21"/>
    <x v="0"/>
    <d v="2014-09-30T13:24:00"/>
    <x v="0"/>
    <s v="kalanganyar"/>
    <x v="0"/>
    <x v="25"/>
    <x v="301"/>
    <x v="25"/>
    <x v="5"/>
  </r>
  <r>
    <n v="29"/>
    <s v="1032"/>
    <x v="0"/>
    <x v="1"/>
    <x v="1"/>
    <n v="8"/>
    <x v="0"/>
    <d v="2014-09-26T22:07:00"/>
    <x v="0"/>
    <s v="kalanganyar"/>
    <x v="0"/>
    <x v="25"/>
    <x v="302"/>
    <x v="25"/>
    <x v="5"/>
  </r>
  <r>
    <n v="314"/>
    <s v="1032"/>
    <x v="1"/>
    <x v="1"/>
    <x v="1"/>
    <n v="8"/>
    <x v="0"/>
    <d v="2013-02-08T21:44:00"/>
    <x v="0"/>
    <s v="kalanganyar"/>
    <x v="17"/>
    <x v="25"/>
    <x v="302"/>
    <x v="25"/>
    <x v="5"/>
  </r>
  <r>
    <n v="659"/>
    <s v="1032"/>
    <x v="2"/>
    <x v="1"/>
    <x v="1"/>
    <n v="8"/>
    <x v="0"/>
    <d v="2014-09-30T13:26:00"/>
    <x v="0"/>
    <s v="kalanganyar"/>
    <x v="0"/>
    <x v="25"/>
    <x v="302"/>
    <x v="25"/>
    <x v="5"/>
  </r>
  <r>
    <n v="30"/>
    <s v="1033"/>
    <x v="0"/>
    <x v="1"/>
    <x v="1"/>
    <n v="15"/>
    <x v="0"/>
    <d v="2014-09-26T22:06:00"/>
    <x v="0"/>
    <s v="kalanganyar"/>
    <x v="0"/>
    <x v="25"/>
    <x v="303"/>
    <x v="25"/>
    <x v="5"/>
  </r>
  <r>
    <n v="315"/>
    <s v="1033"/>
    <x v="1"/>
    <x v="1"/>
    <x v="1"/>
    <n v="16"/>
    <x v="0"/>
    <d v="2013-02-08T21:44:00"/>
    <x v="0"/>
    <s v="kalanganyar"/>
    <x v="17"/>
    <x v="25"/>
    <x v="303"/>
    <x v="25"/>
    <x v="5"/>
  </r>
  <r>
    <n v="660"/>
    <s v="1033"/>
    <x v="2"/>
    <x v="1"/>
    <x v="1"/>
    <n v="17"/>
    <x v="0"/>
    <d v="2014-09-30T13:26:00"/>
    <x v="0"/>
    <s v="kalanganyar"/>
    <x v="0"/>
    <x v="25"/>
    <x v="303"/>
    <x v="25"/>
    <x v="5"/>
  </r>
  <r>
    <n v="31"/>
    <s v="1034"/>
    <x v="0"/>
    <x v="1"/>
    <x v="1"/>
    <n v="5"/>
    <x v="0"/>
    <d v="2014-09-26T22:04:00"/>
    <x v="0"/>
    <s v="kalanganyar"/>
    <x v="0"/>
    <x v="25"/>
    <x v="304"/>
    <x v="25"/>
    <x v="5"/>
  </r>
  <r>
    <n v="316"/>
    <s v="1034"/>
    <x v="1"/>
    <x v="1"/>
    <x v="1"/>
    <n v="5"/>
    <x v="0"/>
    <d v="2013-02-08T21:44:00"/>
    <x v="0"/>
    <s v="kalanganyar"/>
    <x v="17"/>
    <x v="25"/>
    <x v="304"/>
    <x v="25"/>
    <x v="5"/>
  </r>
  <r>
    <n v="661"/>
    <s v="1034"/>
    <x v="2"/>
    <x v="1"/>
    <x v="1"/>
    <n v="9"/>
    <x v="0"/>
    <d v="2014-09-30T13:25:00"/>
    <x v="0"/>
    <s v="kalanganyar"/>
    <x v="0"/>
    <x v="25"/>
    <x v="304"/>
    <x v="25"/>
    <x v="5"/>
  </r>
  <r>
    <n v="32"/>
    <s v="1035"/>
    <x v="0"/>
    <x v="1"/>
    <x v="2"/>
    <n v="60"/>
    <x v="0"/>
    <d v="2014-09-26T22:05:00"/>
    <x v="0"/>
    <s v="kalanganyar"/>
    <x v="0"/>
    <x v="25"/>
    <x v="305"/>
    <x v="25"/>
    <x v="5"/>
  </r>
  <r>
    <n v="317"/>
    <s v="1035"/>
    <x v="1"/>
    <x v="1"/>
    <x v="0"/>
    <n v="60"/>
    <x v="0"/>
    <d v="2013-02-08T21:45:00"/>
    <x v="0"/>
    <s v="kalanganyar"/>
    <x v="17"/>
    <x v="25"/>
    <x v="305"/>
    <x v="25"/>
    <x v="5"/>
  </r>
  <r>
    <n v="662"/>
    <s v="1035"/>
    <x v="2"/>
    <x v="1"/>
    <x v="2"/>
    <n v="0"/>
    <x v="0"/>
    <d v="2014-09-30T13:26:00"/>
    <x v="0"/>
    <s v="kalanganyar"/>
    <x v="0"/>
    <x v="25"/>
    <x v="305"/>
    <x v="25"/>
    <x v="5"/>
  </r>
  <r>
    <n v="33"/>
    <s v="1036"/>
    <x v="0"/>
    <x v="1"/>
    <x v="1"/>
    <n v="8"/>
    <x v="0"/>
    <d v="2014-09-26T22:03:00"/>
    <x v="0"/>
    <s v="kalanganyar"/>
    <x v="0"/>
    <x v="25"/>
    <x v="306"/>
    <x v="25"/>
    <x v="5"/>
  </r>
  <r>
    <n v="318"/>
    <s v="1036"/>
    <x v="1"/>
    <x v="1"/>
    <x v="1"/>
    <n v="8"/>
    <x v="0"/>
    <d v="2013-02-08T21:44:00"/>
    <x v="0"/>
    <s v="kalanganyar"/>
    <x v="17"/>
    <x v="25"/>
    <x v="306"/>
    <x v="25"/>
    <x v="5"/>
  </r>
  <r>
    <n v="663"/>
    <s v="1036"/>
    <x v="2"/>
    <x v="1"/>
    <x v="1"/>
    <n v="8"/>
    <x v="0"/>
    <d v="2014-09-30T13:24:00"/>
    <x v="0"/>
    <s v="kalanganyar"/>
    <x v="0"/>
    <x v="25"/>
    <x v="306"/>
    <x v="25"/>
    <x v="5"/>
  </r>
  <r>
    <n v="76"/>
    <s v="1350"/>
    <x v="0"/>
    <x v="0"/>
    <x v="0"/>
    <n v="0"/>
    <x v="0"/>
    <d v="2014-12-13T20:00:00"/>
    <x v="0"/>
    <s v="maja"/>
    <x v="0"/>
    <x v="26"/>
    <x v="45"/>
    <x v="26"/>
    <x v="4"/>
  </r>
  <r>
    <n v="391"/>
    <s v="1350"/>
    <x v="1"/>
    <x v="0"/>
    <x v="1"/>
    <n v="0"/>
    <x v="0"/>
    <d v="2013-04-19T10:01:00"/>
    <x v="0"/>
    <s v="maja"/>
    <x v="18"/>
    <x v="26"/>
    <x v="45"/>
    <x v="26"/>
    <x v="4"/>
  </r>
  <r>
    <n v="706"/>
    <s v="1350"/>
    <x v="2"/>
    <x v="0"/>
    <x v="0"/>
    <n v="0"/>
    <x v="0"/>
    <d v="2014-12-13T20:00:00"/>
    <x v="0"/>
    <s v="maja"/>
    <x v="0"/>
    <x v="26"/>
    <x v="45"/>
    <x v="26"/>
    <x v="4"/>
  </r>
  <r>
    <n v="77"/>
    <s v="1355"/>
    <x v="0"/>
    <x v="0"/>
    <x v="0"/>
    <n v="0"/>
    <x v="0"/>
    <d v="2014-12-13T20:00:00"/>
    <x v="0"/>
    <s v="maja"/>
    <x v="0"/>
    <x v="26"/>
    <x v="307"/>
    <x v="26"/>
    <x v="4"/>
  </r>
  <r>
    <n v="392"/>
    <s v="1355"/>
    <x v="1"/>
    <x v="0"/>
    <x v="1"/>
    <n v="0"/>
    <x v="0"/>
    <d v="2013-04-19T10:03:00"/>
    <x v="0"/>
    <s v="maja"/>
    <x v="0"/>
    <x v="26"/>
    <x v="307"/>
    <x v="26"/>
    <x v="4"/>
  </r>
  <r>
    <n v="707"/>
    <s v="1355"/>
    <x v="2"/>
    <x v="0"/>
    <x v="0"/>
    <n v="0"/>
    <x v="0"/>
    <d v="2014-12-13T20:00:00"/>
    <x v="0"/>
    <s v="maja"/>
    <x v="0"/>
    <x v="26"/>
    <x v="307"/>
    <x v="26"/>
    <x v="4"/>
  </r>
  <r>
    <n v="78"/>
    <s v="1360"/>
    <x v="0"/>
    <x v="0"/>
    <x v="0"/>
    <n v="0"/>
    <x v="0"/>
    <d v="2014-12-13T20:00:00"/>
    <x v="0"/>
    <s v="maja"/>
    <x v="0"/>
    <x v="26"/>
    <x v="64"/>
    <x v="26"/>
    <x v="4"/>
  </r>
  <r>
    <n v="393"/>
    <s v="1360"/>
    <x v="1"/>
    <x v="0"/>
    <x v="1"/>
    <n v="0"/>
    <x v="0"/>
    <d v="2013-04-19T10:03:00"/>
    <x v="0"/>
    <s v="maja"/>
    <x v="0"/>
    <x v="26"/>
    <x v="64"/>
    <x v="26"/>
    <x v="4"/>
  </r>
  <r>
    <n v="708"/>
    <s v="1360"/>
    <x v="2"/>
    <x v="0"/>
    <x v="0"/>
    <n v="0"/>
    <x v="0"/>
    <d v="2014-12-13T20:00:00"/>
    <x v="0"/>
    <s v="maja"/>
    <x v="0"/>
    <x v="26"/>
    <x v="64"/>
    <x v="26"/>
    <x v="4"/>
  </r>
  <r>
    <n v="79"/>
    <s v="1365"/>
    <x v="0"/>
    <x v="0"/>
    <x v="0"/>
    <n v="0"/>
    <x v="0"/>
    <d v="2014-12-13T20:00:00"/>
    <x v="0"/>
    <s v="maja"/>
    <x v="0"/>
    <x v="26"/>
    <x v="308"/>
    <x v="26"/>
    <x v="4"/>
  </r>
  <r>
    <n v="394"/>
    <s v="1365"/>
    <x v="1"/>
    <x v="0"/>
    <x v="1"/>
    <n v="0"/>
    <x v="0"/>
    <d v="2013-04-19T10:03:00"/>
    <x v="0"/>
    <s v="maja"/>
    <x v="0"/>
    <x v="26"/>
    <x v="308"/>
    <x v="26"/>
    <x v="4"/>
  </r>
  <r>
    <n v="709"/>
    <s v="1365"/>
    <x v="2"/>
    <x v="0"/>
    <x v="0"/>
    <n v="0"/>
    <x v="0"/>
    <d v="2014-12-13T20:00:00"/>
    <x v="0"/>
    <s v="maja"/>
    <x v="0"/>
    <x v="26"/>
    <x v="308"/>
    <x v="26"/>
    <x v="4"/>
  </r>
  <r>
    <n v="80"/>
    <s v="1370"/>
    <x v="0"/>
    <x v="0"/>
    <x v="0"/>
    <n v="0"/>
    <x v="0"/>
    <d v="2014-12-13T20:00:00"/>
    <x v="0"/>
    <s v="maja"/>
    <x v="0"/>
    <x v="26"/>
    <x v="309"/>
    <x v="26"/>
    <x v="4"/>
  </r>
  <r>
    <n v="395"/>
    <s v="1370"/>
    <x v="1"/>
    <x v="0"/>
    <x v="1"/>
    <n v="0"/>
    <x v="0"/>
    <d v="2013-04-19T10:04:00"/>
    <x v="0"/>
    <s v="maja"/>
    <x v="0"/>
    <x v="26"/>
    <x v="309"/>
    <x v="26"/>
    <x v="4"/>
  </r>
  <r>
    <n v="710"/>
    <s v="1370"/>
    <x v="2"/>
    <x v="0"/>
    <x v="0"/>
    <n v="0"/>
    <x v="0"/>
    <d v="2014-12-13T20:00:00"/>
    <x v="0"/>
    <s v="maja"/>
    <x v="0"/>
    <x v="26"/>
    <x v="309"/>
    <x v="26"/>
    <x v="4"/>
  </r>
  <r>
    <n v="81"/>
    <s v="1375"/>
    <x v="0"/>
    <x v="0"/>
    <x v="0"/>
    <n v="0"/>
    <x v="0"/>
    <d v="2014-12-13T20:00:00"/>
    <x v="0"/>
    <s v="maja"/>
    <x v="0"/>
    <x v="26"/>
    <x v="310"/>
    <x v="26"/>
    <x v="4"/>
  </r>
  <r>
    <n v="396"/>
    <s v="1375"/>
    <x v="1"/>
    <x v="0"/>
    <x v="1"/>
    <n v="0"/>
    <x v="0"/>
    <d v="2013-04-19T10:04:00"/>
    <x v="0"/>
    <s v="maja"/>
    <x v="0"/>
    <x v="26"/>
    <x v="310"/>
    <x v="26"/>
    <x v="4"/>
  </r>
  <r>
    <n v="711"/>
    <s v="1375"/>
    <x v="2"/>
    <x v="0"/>
    <x v="0"/>
    <n v="0"/>
    <x v="0"/>
    <d v="2014-12-13T20:00:00"/>
    <x v="0"/>
    <s v="maja"/>
    <x v="0"/>
    <x v="26"/>
    <x v="310"/>
    <x v="26"/>
    <x v="4"/>
  </r>
  <r>
    <n v="82"/>
    <s v="1380"/>
    <x v="0"/>
    <x v="1"/>
    <x v="2"/>
    <n v="14"/>
    <x v="0"/>
    <d v="2014-12-13T20:00:00"/>
    <x v="0"/>
    <s v="maja"/>
    <x v="0"/>
    <x v="26"/>
    <x v="311"/>
    <x v="26"/>
    <x v="4"/>
  </r>
  <r>
    <n v="397"/>
    <s v="1380"/>
    <x v="1"/>
    <x v="1"/>
    <x v="2"/>
    <n v="14"/>
    <x v="0"/>
    <d v="2013-04-19T10:04:00"/>
    <x v="0"/>
    <s v="maja"/>
    <x v="0"/>
    <x v="26"/>
    <x v="311"/>
    <x v="26"/>
    <x v="4"/>
  </r>
  <r>
    <n v="712"/>
    <s v="1380"/>
    <x v="2"/>
    <x v="1"/>
    <x v="2"/>
    <n v="14"/>
    <x v="0"/>
    <d v="2014-12-13T20:00:00"/>
    <x v="0"/>
    <s v="maja"/>
    <x v="0"/>
    <x v="26"/>
    <x v="311"/>
    <x v="26"/>
    <x v="4"/>
  </r>
  <r>
    <n v="83"/>
    <s v="1385"/>
    <x v="0"/>
    <x v="1"/>
    <x v="2"/>
    <n v="1"/>
    <x v="0"/>
    <d v="2014-12-13T20:00:00"/>
    <x v="0"/>
    <s v="maja"/>
    <x v="0"/>
    <x v="26"/>
    <x v="312"/>
    <x v="26"/>
    <x v="4"/>
  </r>
  <r>
    <n v="398"/>
    <s v="1385"/>
    <x v="1"/>
    <x v="1"/>
    <x v="2"/>
    <n v="1"/>
    <x v="0"/>
    <d v="2013-04-19T10:05:00"/>
    <x v="0"/>
    <s v="maja"/>
    <x v="0"/>
    <x v="26"/>
    <x v="312"/>
    <x v="26"/>
    <x v="4"/>
  </r>
  <r>
    <n v="713"/>
    <s v="1385"/>
    <x v="2"/>
    <x v="1"/>
    <x v="2"/>
    <n v="1"/>
    <x v="0"/>
    <d v="2014-12-13T20:00:00"/>
    <x v="0"/>
    <s v="maja"/>
    <x v="0"/>
    <x v="26"/>
    <x v="312"/>
    <x v="26"/>
    <x v="4"/>
  </r>
  <r>
    <n v="84"/>
    <s v="1390"/>
    <x v="0"/>
    <x v="0"/>
    <x v="0"/>
    <n v="0"/>
    <x v="0"/>
    <d v="2014-12-13T20:00:00"/>
    <x v="0"/>
    <s v="maja"/>
    <x v="0"/>
    <x v="26"/>
    <x v="313"/>
    <x v="26"/>
    <x v="4"/>
  </r>
  <r>
    <n v="399"/>
    <s v="1390"/>
    <x v="1"/>
    <x v="0"/>
    <x v="1"/>
    <n v="0"/>
    <x v="0"/>
    <d v="2013-04-19T10:05:00"/>
    <x v="0"/>
    <s v="maja"/>
    <x v="0"/>
    <x v="26"/>
    <x v="313"/>
    <x v="26"/>
    <x v="4"/>
  </r>
  <r>
    <n v="714"/>
    <s v="1390"/>
    <x v="2"/>
    <x v="0"/>
    <x v="0"/>
    <n v="0"/>
    <x v="0"/>
    <d v="2014-12-13T20:00:00"/>
    <x v="0"/>
    <s v="maja"/>
    <x v="0"/>
    <x v="26"/>
    <x v="313"/>
    <x v="26"/>
    <x v="4"/>
  </r>
  <r>
    <n v="85"/>
    <s v="1395"/>
    <x v="0"/>
    <x v="1"/>
    <x v="2"/>
    <n v="1"/>
    <x v="0"/>
    <d v="2014-12-13T20:00:00"/>
    <x v="0"/>
    <s v="maja"/>
    <x v="0"/>
    <x v="26"/>
    <x v="314"/>
    <x v="26"/>
    <x v="4"/>
  </r>
  <r>
    <n v="400"/>
    <s v="1395"/>
    <x v="1"/>
    <x v="1"/>
    <x v="2"/>
    <n v="1"/>
    <x v="0"/>
    <d v="2013-04-19T10:05:00"/>
    <x v="0"/>
    <s v="maja"/>
    <x v="0"/>
    <x v="26"/>
    <x v="314"/>
    <x v="26"/>
    <x v="4"/>
  </r>
  <r>
    <n v="715"/>
    <s v="1395"/>
    <x v="2"/>
    <x v="1"/>
    <x v="2"/>
    <n v="1"/>
    <x v="0"/>
    <d v="2014-12-13T20:00:00"/>
    <x v="0"/>
    <s v="maja"/>
    <x v="0"/>
    <x v="26"/>
    <x v="314"/>
    <x v="26"/>
    <x v="4"/>
  </r>
  <r>
    <n v="86"/>
    <s v="1400"/>
    <x v="0"/>
    <x v="1"/>
    <x v="2"/>
    <n v="1"/>
    <x v="0"/>
    <d v="2014-12-13T20:00:00"/>
    <x v="0"/>
    <s v="maja"/>
    <x v="0"/>
    <x v="26"/>
    <x v="270"/>
    <x v="26"/>
    <x v="4"/>
  </r>
  <r>
    <n v="401"/>
    <s v="1400"/>
    <x v="1"/>
    <x v="1"/>
    <x v="2"/>
    <n v="1"/>
    <x v="0"/>
    <d v="2013-04-19T10:05:00"/>
    <x v="0"/>
    <s v="maja"/>
    <x v="0"/>
    <x v="26"/>
    <x v="270"/>
    <x v="26"/>
    <x v="4"/>
  </r>
  <r>
    <n v="716"/>
    <s v="1400"/>
    <x v="2"/>
    <x v="1"/>
    <x v="2"/>
    <n v="1"/>
    <x v="0"/>
    <d v="2014-12-13T20:00:00"/>
    <x v="0"/>
    <s v="maja"/>
    <x v="0"/>
    <x v="26"/>
    <x v="270"/>
    <x v="26"/>
    <x v="4"/>
  </r>
  <r>
    <n v="87"/>
    <s v="1405"/>
    <x v="0"/>
    <x v="0"/>
    <x v="0"/>
    <n v="0"/>
    <x v="0"/>
    <d v="2014-12-13T20:00:00"/>
    <x v="0"/>
    <s v="maja"/>
    <x v="0"/>
    <x v="26"/>
    <x v="315"/>
    <x v="26"/>
    <x v="4"/>
  </r>
  <r>
    <n v="402"/>
    <s v="1405"/>
    <x v="1"/>
    <x v="0"/>
    <x v="1"/>
    <n v="0"/>
    <x v="0"/>
    <d v="2013-04-19T10:06:00"/>
    <x v="0"/>
    <s v="maja"/>
    <x v="0"/>
    <x v="26"/>
    <x v="315"/>
    <x v="26"/>
    <x v="4"/>
  </r>
  <r>
    <n v="717"/>
    <s v="1405"/>
    <x v="2"/>
    <x v="0"/>
    <x v="0"/>
    <n v="0"/>
    <x v="0"/>
    <d v="2014-12-13T20:00:00"/>
    <x v="0"/>
    <s v="maja"/>
    <x v="0"/>
    <x v="26"/>
    <x v="315"/>
    <x v="26"/>
    <x v="4"/>
  </r>
  <r>
    <n v="88"/>
    <s v="1410"/>
    <x v="0"/>
    <x v="0"/>
    <x v="0"/>
    <n v="0"/>
    <x v="0"/>
    <d v="2014-12-13T20:00:00"/>
    <x v="0"/>
    <s v="maja"/>
    <x v="0"/>
    <x v="26"/>
    <x v="316"/>
    <x v="26"/>
    <x v="4"/>
  </r>
  <r>
    <n v="403"/>
    <s v="1410"/>
    <x v="1"/>
    <x v="0"/>
    <x v="1"/>
    <n v="0"/>
    <x v="0"/>
    <d v="2013-04-19T10:06:00"/>
    <x v="0"/>
    <s v="maja"/>
    <x v="0"/>
    <x v="26"/>
    <x v="316"/>
    <x v="26"/>
    <x v="4"/>
  </r>
  <r>
    <n v="718"/>
    <s v="1410"/>
    <x v="2"/>
    <x v="0"/>
    <x v="0"/>
    <n v="0"/>
    <x v="0"/>
    <d v="2014-12-13T20:00:00"/>
    <x v="0"/>
    <s v="maja"/>
    <x v="0"/>
    <x v="26"/>
    <x v="316"/>
    <x v="26"/>
    <x v="4"/>
  </r>
  <r>
    <n v="89"/>
    <s v="1415"/>
    <x v="0"/>
    <x v="1"/>
    <x v="2"/>
    <n v="1"/>
    <x v="0"/>
    <d v="2014-12-13T20:00:00"/>
    <x v="0"/>
    <s v="maja"/>
    <x v="0"/>
    <x v="26"/>
    <x v="317"/>
    <x v="26"/>
    <x v="4"/>
  </r>
  <r>
    <n v="404"/>
    <s v="1415"/>
    <x v="1"/>
    <x v="1"/>
    <x v="2"/>
    <n v="1"/>
    <x v="0"/>
    <d v="2013-04-19T10:07:00"/>
    <x v="0"/>
    <s v="maja"/>
    <x v="0"/>
    <x v="26"/>
    <x v="317"/>
    <x v="26"/>
    <x v="4"/>
  </r>
  <r>
    <n v="719"/>
    <s v="1415"/>
    <x v="2"/>
    <x v="1"/>
    <x v="2"/>
    <n v="1"/>
    <x v="0"/>
    <d v="2014-12-13T20:00:00"/>
    <x v="0"/>
    <s v="maja"/>
    <x v="0"/>
    <x v="26"/>
    <x v="317"/>
    <x v="26"/>
    <x v="4"/>
  </r>
  <r>
    <n v="405"/>
    <s v="1420"/>
    <x v="1"/>
    <x v="0"/>
    <x v="1"/>
    <n v="0"/>
    <x v="0"/>
    <d v="2013-11-28T10:17:00"/>
    <x v="0"/>
    <s v="neti"/>
    <x v="6"/>
    <x v="27"/>
    <x v="318"/>
    <x v="27"/>
    <x v="4"/>
  </r>
  <r>
    <n v="720"/>
    <s v="1420"/>
    <x v="2"/>
    <x v="0"/>
    <x v="1"/>
    <n v="0"/>
    <x v="0"/>
    <d v="2014-12-13T20:00:00"/>
    <x v="0"/>
    <s v="neti"/>
    <x v="0"/>
    <x v="27"/>
    <x v="318"/>
    <x v="27"/>
    <x v="4"/>
  </r>
  <r>
    <n v="407"/>
    <s v="1425"/>
    <x v="1"/>
    <x v="0"/>
    <x v="1"/>
    <n v="0"/>
    <x v="0"/>
    <d v="2013-11-28T10:19:00"/>
    <x v="0"/>
    <s v="neti"/>
    <x v="0"/>
    <x v="27"/>
    <x v="319"/>
    <x v="27"/>
    <x v="4"/>
  </r>
  <r>
    <n v="722"/>
    <s v="1425"/>
    <x v="2"/>
    <x v="0"/>
    <x v="1"/>
    <n v="0"/>
    <x v="0"/>
    <d v="2014-12-13T20:00:00"/>
    <x v="0"/>
    <s v="neti"/>
    <x v="0"/>
    <x v="27"/>
    <x v="319"/>
    <x v="27"/>
    <x v="4"/>
  </r>
  <r>
    <n v="408"/>
    <s v="1430"/>
    <x v="1"/>
    <x v="1"/>
    <x v="2"/>
    <n v="2"/>
    <x v="0"/>
    <d v="2013-11-28T10:19:00"/>
    <x v="0"/>
    <s v="neti"/>
    <x v="6"/>
    <x v="27"/>
    <x v="320"/>
    <x v="27"/>
    <x v="4"/>
  </r>
  <r>
    <n v="723"/>
    <s v="1430"/>
    <x v="2"/>
    <x v="1"/>
    <x v="2"/>
    <n v="2"/>
    <x v="0"/>
    <d v="2014-12-13T20:00:00"/>
    <x v="0"/>
    <s v="neti"/>
    <x v="0"/>
    <x v="27"/>
    <x v="320"/>
    <x v="27"/>
    <x v="4"/>
  </r>
  <r>
    <n v="409"/>
    <s v="1435"/>
    <x v="1"/>
    <x v="1"/>
    <x v="2"/>
    <n v="5"/>
    <x v="0"/>
    <d v="2013-11-28T10:20:00"/>
    <x v="0"/>
    <s v="neti"/>
    <x v="0"/>
    <x v="27"/>
    <x v="321"/>
    <x v="27"/>
    <x v="4"/>
  </r>
  <r>
    <n v="724"/>
    <s v="1435"/>
    <x v="2"/>
    <x v="1"/>
    <x v="2"/>
    <n v="5"/>
    <x v="0"/>
    <d v="2014-12-13T20:00:00"/>
    <x v="0"/>
    <s v="neti"/>
    <x v="0"/>
    <x v="27"/>
    <x v="321"/>
    <x v="27"/>
    <x v="4"/>
  </r>
  <r>
    <n v="410"/>
    <s v="1440"/>
    <x v="1"/>
    <x v="1"/>
    <x v="2"/>
    <n v="3"/>
    <x v="0"/>
    <d v="2013-11-28T10:20:00"/>
    <x v="0"/>
    <s v="neti"/>
    <x v="0"/>
    <x v="27"/>
    <x v="322"/>
    <x v="27"/>
    <x v="4"/>
  </r>
  <r>
    <n v="725"/>
    <s v="1440"/>
    <x v="2"/>
    <x v="1"/>
    <x v="2"/>
    <n v="3"/>
    <x v="0"/>
    <d v="2014-12-13T20:00:00"/>
    <x v="0"/>
    <s v="neti"/>
    <x v="0"/>
    <x v="27"/>
    <x v="322"/>
    <x v="27"/>
    <x v="4"/>
  </r>
  <r>
    <n v="411"/>
    <s v="1445"/>
    <x v="1"/>
    <x v="0"/>
    <x v="1"/>
    <n v="0"/>
    <x v="0"/>
    <d v="2013-11-28T10:21:00"/>
    <x v="0"/>
    <s v="neti"/>
    <x v="0"/>
    <x v="27"/>
    <x v="323"/>
    <x v="27"/>
    <x v="4"/>
  </r>
  <r>
    <n v="726"/>
    <s v="1445"/>
    <x v="2"/>
    <x v="0"/>
    <x v="1"/>
    <n v="0"/>
    <x v="0"/>
    <d v="2014-12-13T20:00:00"/>
    <x v="0"/>
    <s v="neti"/>
    <x v="0"/>
    <x v="27"/>
    <x v="323"/>
    <x v="27"/>
    <x v="4"/>
  </r>
  <r>
    <n v="412"/>
    <s v="1450"/>
    <x v="1"/>
    <x v="1"/>
    <x v="2"/>
    <n v="4"/>
    <x v="0"/>
    <d v="2013-11-28T10:21:00"/>
    <x v="0"/>
    <s v="neti"/>
    <x v="0"/>
    <x v="27"/>
    <x v="324"/>
    <x v="27"/>
    <x v="4"/>
  </r>
  <r>
    <n v="727"/>
    <s v="1450"/>
    <x v="2"/>
    <x v="1"/>
    <x v="2"/>
    <n v="4"/>
    <x v="0"/>
    <d v="2014-12-13T20:00:00"/>
    <x v="0"/>
    <s v="neti"/>
    <x v="0"/>
    <x v="27"/>
    <x v="324"/>
    <x v="27"/>
    <x v="4"/>
  </r>
  <r>
    <n v="413"/>
    <s v="1455"/>
    <x v="1"/>
    <x v="1"/>
    <x v="2"/>
    <n v="1"/>
    <x v="0"/>
    <d v="2013-11-28T10:21:00"/>
    <x v="0"/>
    <s v="neti"/>
    <x v="6"/>
    <x v="27"/>
    <x v="325"/>
    <x v="27"/>
    <x v="4"/>
  </r>
  <r>
    <n v="728"/>
    <s v="1455"/>
    <x v="2"/>
    <x v="1"/>
    <x v="2"/>
    <n v="1"/>
    <x v="0"/>
    <d v="2014-12-13T20:00:00"/>
    <x v="0"/>
    <s v="neti"/>
    <x v="0"/>
    <x v="27"/>
    <x v="325"/>
    <x v="27"/>
    <x v="4"/>
  </r>
  <r>
    <n v="414"/>
    <s v="1460"/>
    <x v="1"/>
    <x v="0"/>
    <x v="1"/>
    <n v="0"/>
    <x v="0"/>
    <d v="2013-11-28T10:22:00"/>
    <x v="0"/>
    <s v="neti"/>
    <x v="0"/>
    <x v="27"/>
    <x v="326"/>
    <x v="27"/>
    <x v="4"/>
  </r>
  <r>
    <n v="729"/>
    <s v="1460"/>
    <x v="2"/>
    <x v="0"/>
    <x v="1"/>
    <n v="0"/>
    <x v="0"/>
    <d v="2014-12-13T20:00:00"/>
    <x v="0"/>
    <s v="neti"/>
    <x v="0"/>
    <x v="27"/>
    <x v="326"/>
    <x v="27"/>
    <x v="4"/>
  </r>
  <r>
    <n v="415"/>
    <s v="1465"/>
    <x v="1"/>
    <x v="0"/>
    <x v="1"/>
    <n v="0"/>
    <x v="0"/>
    <d v="2013-11-28T10:23:00"/>
    <x v="0"/>
    <s v="neti"/>
    <x v="0"/>
    <x v="27"/>
    <x v="327"/>
    <x v="27"/>
    <x v="4"/>
  </r>
  <r>
    <n v="730"/>
    <s v="1465"/>
    <x v="2"/>
    <x v="0"/>
    <x v="1"/>
    <n v="0"/>
    <x v="0"/>
    <d v="2014-12-13T20:00:00"/>
    <x v="0"/>
    <s v="neti"/>
    <x v="0"/>
    <x v="27"/>
    <x v="327"/>
    <x v="27"/>
    <x v="4"/>
  </r>
</pivotCacheRecords>
</file>

<file path=xl/pivotCache/pivotCacheRecords54.xml><?xml version="1.0" encoding="utf-8"?>
<pivotCacheRecords xmlns="http://schemas.openxmlformats.org/spreadsheetml/2006/main" xmlns:r="http://schemas.openxmlformats.org/officeDocument/2006/relationships" count="101">
  <r>
    <n v="926"/>
    <s v="2070"/>
    <x v="0"/>
    <n v="12"/>
    <n v="12"/>
    <x v="0"/>
    <x v="0"/>
    <d v="2012-08-27T10:50:25"/>
    <x v="0"/>
    <x v="0"/>
    <x v="0"/>
    <x v="0"/>
    <x v="0"/>
    <x v="0"/>
    <x v="0"/>
  </r>
  <r>
    <n v="929"/>
    <s v="2130"/>
    <x v="0"/>
    <n v="12"/>
    <n v="12"/>
    <x v="1"/>
    <x v="0"/>
    <d v="2012-08-27T22:36:23"/>
    <x v="0"/>
    <x v="0"/>
    <x v="0"/>
    <x v="0"/>
    <x v="1"/>
    <x v="0"/>
    <x v="0"/>
  </r>
  <r>
    <n v="930"/>
    <s v="2065"/>
    <x v="1"/>
    <n v="10.55"/>
    <n v="20"/>
    <x v="2"/>
    <x v="1"/>
    <d v="2012-08-28T08:22:10"/>
    <x v="0"/>
    <x v="0"/>
    <x v="1"/>
    <x v="0"/>
    <x v="2"/>
    <x v="0"/>
    <x v="0"/>
  </r>
  <r>
    <n v="931"/>
    <s v="2095"/>
    <x v="1"/>
    <n v="1111"/>
    <n v="2220"/>
    <x v="2"/>
    <x v="1"/>
    <d v="2012-08-28T08:57:33"/>
    <x v="0"/>
    <x v="0"/>
    <x v="1"/>
    <x v="0"/>
    <x v="3"/>
    <x v="0"/>
    <x v="0"/>
  </r>
  <r>
    <n v="932"/>
    <s v="2100"/>
    <x v="1"/>
    <n v="100"/>
    <n v="200"/>
    <x v="2"/>
    <x v="1"/>
    <d v="2012-08-28T09:10:40"/>
    <x v="0"/>
    <x v="0"/>
    <x v="1"/>
    <x v="0"/>
    <x v="4"/>
    <x v="0"/>
    <x v="0"/>
  </r>
  <r>
    <n v="935"/>
    <s v="2105"/>
    <x v="1"/>
    <n v="2222"/>
    <n v="3333"/>
    <x v="2"/>
    <x v="1"/>
    <d v="2012-08-28T10:38:26"/>
    <x v="0"/>
    <x v="0"/>
    <x v="2"/>
    <x v="0"/>
    <x v="5"/>
    <x v="0"/>
    <x v="0"/>
  </r>
  <r>
    <n v="938"/>
    <s v="2120"/>
    <x v="1"/>
    <n v="123"/>
    <n v="55"/>
    <x v="2"/>
    <x v="2"/>
    <d v="2012-08-28T10:48:09"/>
    <x v="0"/>
    <x v="0"/>
    <x v="2"/>
    <x v="0"/>
    <x v="6"/>
    <x v="0"/>
    <x v="0"/>
  </r>
  <r>
    <n v="940"/>
    <s v="2065"/>
    <x v="0"/>
    <n v="14"/>
    <n v="14"/>
    <x v="3"/>
    <x v="2"/>
    <d v="2012-12-19T16:58:05"/>
    <x v="0"/>
    <x v="1"/>
    <x v="0"/>
    <x v="0"/>
    <x v="2"/>
    <x v="0"/>
    <x v="0"/>
  </r>
  <r>
    <n v="944"/>
    <s v="2100"/>
    <x v="0"/>
    <n v="2.2200000000000002"/>
    <n v="0.03"/>
    <x v="2"/>
    <x v="2"/>
    <d v="2012-12-19T17:04:26"/>
    <x v="0"/>
    <x v="1"/>
    <x v="2"/>
    <x v="0"/>
    <x v="4"/>
    <x v="0"/>
    <x v="0"/>
  </r>
  <r>
    <n v="945"/>
    <s v="2115"/>
    <x v="0"/>
    <n v="16"/>
    <n v="16"/>
    <x v="1"/>
    <x v="2"/>
    <d v="2012-12-19T17:04:36"/>
    <x v="0"/>
    <x v="1"/>
    <x v="0"/>
    <x v="0"/>
    <x v="7"/>
    <x v="0"/>
    <x v="0"/>
  </r>
  <r>
    <n v="946"/>
    <s v="2125"/>
    <x v="0"/>
    <n v="15"/>
    <n v="15"/>
    <x v="4"/>
    <x v="2"/>
    <d v="2012-12-19T17:05:29"/>
    <x v="0"/>
    <x v="1"/>
    <x v="0"/>
    <x v="0"/>
    <x v="8"/>
    <x v="0"/>
    <x v="0"/>
  </r>
  <r>
    <n v="947"/>
    <s v="2120"/>
    <x v="0"/>
    <n v="15"/>
    <n v="14"/>
    <x v="4"/>
    <x v="2"/>
    <d v="2012-12-19T17:06:01"/>
    <x v="0"/>
    <x v="1"/>
    <x v="0"/>
    <x v="0"/>
    <x v="6"/>
    <x v="0"/>
    <x v="0"/>
  </r>
  <r>
    <n v="948"/>
    <s v="2110"/>
    <x v="0"/>
    <n v="10"/>
    <n v="10"/>
    <x v="5"/>
    <x v="2"/>
    <d v="2012-12-19T17:07:31"/>
    <x v="0"/>
    <x v="1"/>
    <x v="0"/>
    <x v="0"/>
    <x v="9"/>
    <x v="0"/>
    <x v="0"/>
  </r>
  <r>
    <n v="950"/>
    <s v="2265"/>
    <x v="0"/>
    <n v="12"/>
    <n v="12"/>
    <x v="6"/>
    <x v="3"/>
    <d v="2013-04-03T13:35:52"/>
    <x v="0"/>
    <x v="2"/>
    <x v="2"/>
    <x v="1"/>
    <x v="10"/>
    <x v="1"/>
    <x v="1"/>
  </r>
  <r>
    <n v="951"/>
    <s v="2255"/>
    <x v="0"/>
    <n v="17"/>
    <n v="16"/>
    <x v="7"/>
    <x v="3"/>
    <d v="2013-04-03T13:36:53"/>
    <x v="0"/>
    <x v="2"/>
    <x v="3"/>
    <x v="1"/>
    <x v="11"/>
    <x v="1"/>
    <x v="1"/>
  </r>
  <r>
    <n v="952"/>
    <s v="2275"/>
    <x v="0"/>
    <n v="10"/>
    <n v="10"/>
    <x v="6"/>
    <x v="3"/>
    <d v="2013-04-03T13:37:10"/>
    <x v="0"/>
    <x v="2"/>
    <x v="2"/>
    <x v="1"/>
    <x v="12"/>
    <x v="1"/>
    <x v="1"/>
  </r>
  <r>
    <n v="953"/>
    <s v="2270"/>
    <x v="0"/>
    <n v="11"/>
    <n v="11"/>
    <x v="6"/>
    <x v="3"/>
    <d v="2013-04-03T13:37:29"/>
    <x v="0"/>
    <x v="2"/>
    <x v="2"/>
    <x v="1"/>
    <x v="13"/>
    <x v="1"/>
    <x v="1"/>
  </r>
  <r>
    <n v="954"/>
    <s v="2295"/>
    <x v="0"/>
    <n v="18"/>
    <n v="12"/>
    <x v="8"/>
    <x v="3"/>
    <d v="2013-04-03T13:37:44"/>
    <x v="0"/>
    <x v="2"/>
    <x v="3"/>
    <x v="1"/>
    <x v="14"/>
    <x v="1"/>
    <x v="1"/>
  </r>
  <r>
    <n v="955"/>
    <s v="2280"/>
    <x v="0"/>
    <n v="12"/>
    <n v="12"/>
    <x v="6"/>
    <x v="2"/>
    <d v="2013-04-04T11:33:58"/>
    <x v="0"/>
    <x v="2"/>
    <x v="2"/>
    <x v="1"/>
    <x v="15"/>
    <x v="1"/>
    <x v="1"/>
  </r>
  <r>
    <n v="957"/>
    <s v="2285"/>
    <x v="0"/>
    <n v="20"/>
    <n v="20"/>
    <x v="6"/>
    <x v="2"/>
    <d v="2013-04-29T09:26:26"/>
    <x v="0"/>
    <x v="2"/>
    <x v="2"/>
    <x v="1"/>
    <x v="16"/>
    <x v="1"/>
    <x v="1"/>
  </r>
  <r>
    <n v="958"/>
    <s v="1545"/>
    <x v="0"/>
    <n v="5"/>
    <n v="5"/>
    <x v="6"/>
    <x v="2"/>
    <d v="2013-04-29T10:01:32"/>
    <x v="0"/>
    <x v="3"/>
    <x v="2"/>
    <x v="2"/>
    <x v="17"/>
    <x v="2"/>
    <x v="2"/>
  </r>
  <r>
    <n v="959"/>
    <s v="1565"/>
    <x v="0"/>
    <n v="8"/>
    <n v="8"/>
    <x v="6"/>
    <x v="2"/>
    <d v="2013-04-29T10:01:59"/>
    <x v="0"/>
    <x v="3"/>
    <x v="2"/>
    <x v="2"/>
    <x v="18"/>
    <x v="2"/>
    <x v="2"/>
  </r>
  <r>
    <n v="960"/>
    <s v="1555"/>
    <x v="0"/>
    <n v="4"/>
    <n v="4"/>
    <x v="6"/>
    <x v="2"/>
    <d v="2013-04-29T10:02:28"/>
    <x v="0"/>
    <x v="3"/>
    <x v="2"/>
    <x v="2"/>
    <x v="19"/>
    <x v="2"/>
    <x v="2"/>
  </r>
  <r>
    <n v="961"/>
    <s v="1550"/>
    <x v="0"/>
    <n v="13"/>
    <n v="13"/>
    <x v="6"/>
    <x v="2"/>
    <d v="2013-04-29T10:02:59"/>
    <x v="0"/>
    <x v="3"/>
    <x v="2"/>
    <x v="2"/>
    <x v="20"/>
    <x v="2"/>
    <x v="2"/>
  </r>
  <r>
    <n v="962"/>
    <s v="1535"/>
    <x v="0"/>
    <n v="16"/>
    <n v="15"/>
    <x v="7"/>
    <x v="2"/>
    <d v="2013-04-29T10:04:08"/>
    <x v="0"/>
    <x v="3"/>
    <x v="2"/>
    <x v="2"/>
    <x v="21"/>
    <x v="2"/>
    <x v="2"/>
  </r>
  <r>
    <n v="963"/>
    <s v="1540"/>
    <x v="0"/>
    <n v="17"/>
    <n v="15"/>
    <x v="9"/>
    <x v="2"/>
    <d v="2013-04-29T10:04:35"/>
    <x v="0"/>
    <x v="3"/>
    <x v="2"/>
    <x v="2"/>
    <x v="22"/>
    <x v="2"/>
    <x v="2"/>
  </r>
  <r>
    <n v="964"/>
    <s v="1530"/>
    <x v="0"/>
    <n v="22"/>
    <n v="12"/>
    <x v="5"/>
    <x v="2"/>
    <d v="2013-04-29T10:05:02"/>
    <x v="0"/>
    <x v="3"/>
    <x v="2"/>
    <x v="2"/>
    <x v="23"/>
    <x v="2"/>
    <x v="2"/>
  </r>
  <r>
    <n v="965"/>
    <s v="1560"/>
    <x v="0"/>
    <n v="3"/>
    <n v="3"/>
    <x v="6"/>
    <x v="2"/>
    <d v="2013-04-29T10:05:25"/>
    <x v="0"/>
    <x v="3"/>
    <x v="2"/>
    <x v="2"/>
    <x v="24"/>
    <x v="2"/>
    <x v="2"/>
  </r>
  <r>
    <n v="966"/>
    <s v="1570"/>
    <x v="0"/>
    <n v="6"/>
    <n v="2"/>
    <x v="10"/>
    <x v="2"/>
    <d v="2013-04-29T10:05:48"/>
    <x v="0"/>
    <x v="3"/>
    <x v="2"/>
    <x v="2"/>
    <x v="25"/>
    <x v="2"/>
    <x v="2"/>
  </r>
  <r>
    <n v="967"/>
    <s v="2075"/>
    <x v="0"/>
    <n v="15"/>
    <n v="15"/>
    <x v="4"/>
    <x v="2"/>
    <d v="2013-04-30T09:59:47"/>
    <x v="0"/>
    <x v="1"/>
    <x v="2"/>
    <x v="0"/>
    <x v="26"/>
    <x v="0"/>
    <x v="0"/>
  </r>
  <r>
    <n v="968"/>
    <s v="2080"/>
    <x v="0"/>
    <n v="13"/>
    <n v="13"/>
    <x v="11"/>
    <x v="2"/>
    <d v="2013-04-30T10:00:31"/>
    <x v="0"/>
    <x v="1"/>
    <x v="2"/>
    <x v="0"/>
    <x v="27"/>
    <x v="0"/>
    <x v="0"/>
  </r>
  <r>
    <n v="969"/>
    <s v="2085"/>
    <x v="0"/>
    <n v="9"/>
    <n v="9"/>
    <x v="12"/>
    <x v="2"/>
    <d v="2013-04-30T10:01:02"/>
    <x v="0"/>
    <x v="1"/>
    <x v="2"/>
    <x v="0"/>
    <x v="28"/>
    <x v="0"/>
    <x v="0"/>
  </r>
  <r>
    <n v="970"/>
    <s v="2090"/>
    <x v="0"/>
    <n v="20"/>
    <n v="20"/>
    <x v="13"/>
    <x v="2"/>
    <d v="2013-04-30T10:01:31"/>
    <x v="0"/>
    <x v="1"/>
    <x v="2"/>
    <x v="0"/>
    <x v="29"/>
    <x v="0"/>
    <x v="0"/>
  </r>
  <r>
    <n v="971"/>
    <s v="2095"/>
    <x v="0"/>
    <n v="21"/>
    <n v="21"/>
    <x v="14"/>
    <x v="2"/>
    <d v="2013-04-30T10:01:58"/>
    <x v="0"/>
    <x v="1"/>
    <x v="2"/>
    <x v="0"/>
    <x v="3"/>
    <x v="0"/>
    <x v="0"/>
  </r>
  <r>
    <n v="974"/>
    <s v="2105"/>
    <x v="0"/>
    <n v="11"/>
    <n v="11"/>
    <x v="15"/>
    <x v="2"/>
    <d v="2013-04-30T10:03:15"/>
    <x v="0"/>
    <x v="1"/>
    <x v="2"/>
    <x v="0"/>
    <x v="5"/>
    <x v="0"/>
    <x v="0"/>
  </r>
  <r>
    <n v="975"/>
    <s v="2470"/>
    <x v="0"/>
    <n v="8"/>
    <n v="7"/>
    <x v="7"/>
    <x v="2"/>
    <d v="2013-10-15T16:52:06"/>
    <x v="0"/>
    <x v="4"/>
    <x v="2"/>
    <x v="3"/>
    <x v="30"/>
    <x v="3"/>
    <x v="1"/>
  </r>
  <r>
    <n v="976"/>
    <s v="2480"/>
    <x v="0"/>
    <n v="18"/>
    <n v="18"/>
    <x v="6"/>
    <x v="2"/>
    <d v="2013-10-15T16:52:28"/>
    <x v="0"/>
    <x v="4"/>
    <x v="2"/>
    <x v="3"/>
    <x v="31"/>
    <x v="3"/>
    <x v="1"/>
  </r>
  <r>
    <n v="977"/>
    <s v="2485"/>
    <x v="0"/>
    <n v="23"/>
    <n v="23"/>
    <x v="6"/>
    <x v="2"/>
    <d v="2013-10-15T16:52:47"/>
    <x v="0"/>
    <x v="4"/>
    <x v="2"/>
    <x v="3"/>
    <x v="32"/>
    <x v="3"/>
    <x v="1"/>
  </r>
  <r>
    <n v="978"/>
    <s v="2475"/>
    <x v="0"/>
    <n v="9"/>
    <n v="9"/>
    <x v="6"/>
    <x v="2"/>
    <d v="2013-10-15T16:53:03"/>
    <x v="0"/>
    <x v="4"/>
    <x v="2"/>
    <x v="3"/>
    <x v="33"/>
    <x v="3"/>
    <x v="1"/>
  </r>
  <r>
    <n v="979"/>
    <s v="2490"/>
    <x v="0"/>
    <n v="22"/>
    <n v="22"/>
    <x v="6"/>
    <x v="2"/>
    <d v="2013-10-15T16:53:18"/>
    <x v="0"/>
    <x v="4"/>
    <x v="2"/>
    <x v="3"/>
    <x v="34"/>
    <x v="3"/>
    <x v="1"/>
  </r>
  <r>
    <n v="980"/>
    <s v="2465"/>
    <x v="0"/>
    <n v="5"/>
    <n v="5"/>
    <x v="6"/>
    <x v="2"/>
    <d v="2013-10-15T16:53:30"/>
    <x v="0"/>
    <x v="4"/>
    <x v="2"/>
    <x v="3"/>
    <x v="35"/>
    <x v="3"/>
    <x v="1"/>
  </r>
  <r>
    <n v="981"/>
    <s v="2495"/>
    <x v="0"/>
    <n v="18"/>
    <n v="18"/>
    <x v="6"/>
    <x v="2"/>
    <d v="2013-10-15T16:53:48"/>
    <x v="0"/>
    <x v="4"/>
    <x v="2"/>
    <x v="3"/>
    <x v="36"/>
    <x v="3"/>
    <x v="1"/>
  </r>
  <r>
    <n v="982"/>
    <s v="2500"/>
    <x v="0"/>
    <n v="11"/>
    <n v="8"/>
    <x v="0"/>
    <x v="2"/>
    <d v="2013-10-15T16:54:11"/>
    <x v="0"/>
    <x v="4"/>
    <x v="2"/>
    <x v="3"/>
    <x v="37"/>
    <x v="3"/>
    <x v="1"/>
  </r>
  <r>
    <n v="983"/>
    <s v="2505"/>
    <x v="0"/>
    <n v="9"/>
    <n v="9"/>
    <x v="6"/>
    <x v="2"/>
    <d v="2013-10-15T16:55:02"/>
    <x v="0"/>
    <x v="4"/>
    <x v="2"/>
    <x v="3"/>
    <x v="38"/>
    <x v="3"/>
    <x v="1"/>
  </r>
  <r>
    <n v="984"/>
    <s v="2510"/>
    <x v="0"/>
    <n v="7"/>
    <n v="7"/>
    <x v="6"/>
    <x v="2"/>
    <d v="2013-10-15T16:55:15"/>
    <x v="0"/>
    <x v="4"/>
    <x v="2"/>
    <x v="3"/>
    <x v="39"/>
    <x v="3"/>
    <x v="1"/>
  </r>
  <r>
    <n v="985"/>
    <s v="2515"/>
    <x v="0"/>
    <n v="18"/>
    <n v="18"/>
    <x v="6"/>
    <x v="2"/>
    <d v="2013-10-17T11:05:04"/>
    <x v="0"/>
    <x v="5"/>
    <x v="2"/>
    <x v="4"/>
    <x v="40"/>
    <x v="4"/>
    <x v="3"/>
  </r>
  <r>
    <n v="986"/>
    <s v="2520"/>
    <x v="0"/>
    <n v="25"/>
    <n v="25"/>
    <x v="6"/>
    <x v="2"/>
    <d v="2013-10-17T11:05:22"/>
    <x v="0"/>
    <x v="5"/>
    <x v="2"/>
    <x v="4"/>
    <x v="41"/>
    <x v="4"/>
    <x v="3"/>
  </r>
  <r>
    <n v="987"/>
    <s v="2525"/>
    <x v="0"/>
    <n v="19"/>
    <n v="19"/>
    <x v="6"/>
    <x v="2"/>
    <d v="2013-10-17T11:05:40"/>
    <x v="0"/>
    <x v="5"/>
    <x v="2"/>
    <x v="4"/>
    <x v="42"/>
    <x v="4"/>
    <x v="3"/>
  </r>
  <r>
    <n v="988"/>
    <s v="2530"/>
    <x v="0"/>
    <n v="17"/>
    <n v="17"/>
    <x v="6"/>
    <x v="2"/>
    <d v="2013-10-17T11:05:57"/>
    <x v="0"/>
    <x v="5"/>
    <x v="2"/>
    <x v="4"/>
    <x v="43"/>
    <x v="4"/>
    <x v="3"/>
  </r>
  <r>
    <n v="989"/>
    <s v="2535"/>
    <x v="0"/>
    <n v="22"/>
    <n v="22"/>
    <x v="6"/>
    <x v="2"/>
    <d v="2013-10-17T11:06:15"/>
    <x v="0"/>
    <x v="5"/>
    <x v="2"/>
    <x v="4"/>
    <x v="44"/>
    <x v="4"/>
    <x v="3"/>
  </r>
  <r>
    <n v="990"/>
    <s v="2540"/>
    <x v="0"/>
    <n v="12"/>
    <n v="12"/>
    <x v="6"/>
    <x v="2"/>
    <d v="2013-10-17T11:06:33"/>
    <x v="0"/>
    <x v="5"/>
    <x v="2"/>
    <x v="4"/>
    <x v="45"/>
    <x v="4"/>
    <x v="3"/>
  </r>
  <r>
    <n v="991"/>
    <s v="2545"/>
    <x v="0"/>
    <n v="11"/>
    <n v="11"/>
    <x v="6"/>
    <x v="2"/>
    <d v="2013-10-17T11:06:46"/>
    <x v="0"/>
    <x v="5"/>
    <x v="2"/>
    <x v="4"/>
    <x v="46"/>
    <x v="4"/>
    <x v="3"/>
  </r>
  <r>
    <n v="992"/>
    <s v="2550"/>
    <x v="0"/>
    <n v="26"/>
    <n v="26"/>
    <x v="6"/>
    <x v="2"/>
    <d v="2013-10-17T11:07:03"/>
    <x v="0"/>
    <x v="5"/>
    <x v="2"/>
    <x v="4"/>
    <x v="47"/>
    <x v="4"/>
    <x v="3"/>
  </r>
  <r>
    <n v="993"/>
    <s v="2555"/>
    <x v="0"/>
    <n v="11"/>
    <n v="11"/>
    <x v="6"/>
    <x v="2"/>
    <d v="2013-10-17T11:07:17"/>
    <x v="0"/>
    <x v="5"/>
    <x v="2"/>
    <x v="4"/>
    <x v="48"/>
    <x v="4"/>
    <x v="3"/>
  </r>
  <r>
    <n v="994"/>
    <s v="2560"/>
    <x v="0"/>
    <n v="28"/>
    <n v="28"/>
    <x v="6"/>
    <x v="2"/>
    <d v="2013-10-17T11:07:33"/>
    <x v="0"/>
    <x v="5"/>
    <x v="2"/>
    <x v="4"/>
    <x v="49"/>
    <x v="4"/>
    <x v="3"/>
  </r>
  <r>
    <n v="995"/>
    <s v="2565"/>
    <x v="0"/>
    <n v="30"/>
    <n v="30"/>
    <x v="6"/>
    <x v="2"/>
    <d v="2013-10-17T11:07:59"/>
    <x v="0"/>
    <x v="5"/>
    <x v="2"/>
    <x v="4"/>
    <x v="29"/>
    <x v="4"/>
    <x v="3"/>
  </r>
  <r>
    <n v="996"/>
    <s v="2570"/>
    <x v="0"/>
    <n v="21"/>
    <n v="21"/>
    <x v="6"/>
    <x v="2"/>
    <d v="2013-10-17T11:08:12"/>
    <x v="0"/>
    <x v="5"/>
    <x v="2"/>
    <x v="4"/>
    <x v="50"/>
    <x v="4"/>
    <x v="3"/>
  </r>
  <r>
    <n v="997"/>
    <s v="1780"/>
    <x v="0"/>
    <n v="6"/>
    <n v="6"/>
    <x v="6"/>
    <x v="2"/>
    <d v="2013-10-17T23:23:50"/>
    <x v="0"/>
    <x v="6"/>
    <x v="2"/>
    <x v="5"/>
    <x v="51"/>
    <x v="5"/>
    <x v="4"/>
  </r>
  <r>
    <n v="998"/>
    <s v="1785"/>
    <x v="0"/>
    <n v="5"/>
    <n v="5"/>
    <x v="6"/>
    <x v="2"/>
    <d v="2013-10-17T23:24:59"/>
    <x v="0"/>
    <x v="6"/>
    <x v="2"/>
    <x v="5"/>
    <x v="52"/>
    <x v="5"/>
    <x v="4"/>
  </r>
  <r>
    <n v="999"/>
    <s v="1790"/>
    <x v="0"/>
    <n v="14"/>
    <n v="14"/>
    <x v="6"/>
    <x v="2"/>
    <d v="2013-10-17T23:25:51"/>
    <x v="0"/>
    <x v="6"/>
    <x v="2"/>
    <x v="5"/>
    <x v="53"/>
    <x v="5"/>
    <x v="4"/>
  </r>
  <r>
    <n v="1000"/>
    <s v="1795"/>
    <x v="0"/>
    <n v="11"/>
    <n v="11"/>
    <x v="6"/>
    <x v="2"/>
    <d v="2013-10-17T23:26:12"/>
    <x v="0"/>
    <x v="6"/>
    <x v="2"/>
    <x v="5"/>
    <x v="54"/>
    <x v="5"/>
    <x v="4"/>
  </r>
  <r>
    <n v="1001"/>
    <s v="1800"/>
    <x v="0"/>
    <n v="9"/>
    <n v="9"/>
    <x v="6"/>
    <x v="2"/>
    <d v="2013-10-17T23:26:44"/>
    <x v="0"/>
    <x v="6"/>
    <x v="2"/>
    <x v="5"/>
    <x v="55"/>
    <x v="5"/>
    <x v="4"/>
  </r>
  <r>
    <n v="1002"/>
    <s v="1805"/>
    <x v="0"/>
    <n v="21"/>
    <n v="21"/>
    <x v="6"/>
    <x v="2"/>
    <d v="2013-10-17T23:27:50"/>
    <x v="0"/>
    <x v="6"/>
    <x v="2"/>
    <x v="5"/>
    <x v="56"/>
    <x v="5"/>
    <x v="4"/>
  </r>
  <r>
    <n v="1003"/>
    <s v="1810"/>
    <x v="0"/>
    <n v="7"/>
    <n v="7"/>
    <x v="6"/>
    <x v="2"/>
    <d v="2013-10-17T23:28:12"/>
    <x v="0"/>
    <x v="6"/>
    <x v="2"/>
    <x v="5"/>
    <x v="57"/>
    <x v="5"/>
    <x v="4"/>
  </r>
  <r>
    <n v="1005"/>
    <s v="1815"/>
    <x v="0"/>
    <n v="4"/>
    <n v="0"/>
    <x v="6"/>
    <x v="2"/>
    <d v="2013-10-17T23:28:49"/>
    <x v="0"/>
    <x v="6"/>
    <x v="2"/>
    <x v="5"/>
    <x v="58"/>
    <x v="5"/>
    <x v="4"/>
  </r>
  <r>
    <n v="1006"/>
    <s v="1820"/>
    <x v="0"/>
    <n v="12"/>
    <n v="12"/>
    <x v="6"/>
    <x v="2"/>
    <d v="2013-10-17T23:29:20"/>
    <x v="0"/>
    <x v="6"/>
    <x v="2"/>
    <x v="5"/>
    <x v="59"/>
    <x v="5"/>
    <x v="4"/>
  </r>
  <r>
    <n v="1007"/>
    <s v="1825"/>
    <x v="0"/>
    <n v="9"/>
    <n v="9"/>
    <x v="6"/>
    <x v="2"/>
    <d v="2013-10-17T23:30:09"/>
    <x v="0"/>
    <x v="6"/>
    <x v="2"/>
    <x v="5"/>
    <x v="60"/>
    <x v="5"/>
    <x v="4"/>
  </r>
  <r>
    <n v="1008"/>
    <s v="1826"/>
    <x v="0"/>
    <n v="7"/>
    <n v="7"/>
    <x v="6"/>
    <x v="2"/>
    <d v="2013-10-17T23:31:26"/>
    <x v="0"/>
    <x v="6"/>
    <x v="2"/>
    <x v="5"/>
    <x v="61"/>
    <x v="5"/>
    <x v="4"/>
  </r>
  <r>
    <n v="1009"/>
    <s v="1827"/>
    <x v="0"/>
    <n v="6"/>
    <n v="6"/>
    <x v="6"/>
    <x v="2"/>
    <d v="2013-10-17T23:31:55"/>
    <x v="0"/>
    <x v="6"/>
    <x v="2"/>
    <x v="5"/>
    <x v="62"/>
    <x v="5"/>
    <x v="4"/>
  </r>
  <r>
    <n v="1010"/>
    <s v="2135"/>
    <x v="0"/>
    <n v="27"/>
    <n v="27"/>
    <x v="6"/>
    <x v="3"/>
    <d v="2013-10-31T20:40:58"/>
    <x v="0"/>
    <x v="7"/>
    <x v="2"/>
    <x v="6"/>
    <x v="63"/>
    <x v="6"/>
    <x v="0"/>
  </r>
  <r>
    <n v="1011"/>
    <s v="2140"/>
    <x v="0"/>
    <n v="23"/>
    <n v="23"/>
    <x v="6"/>
    <x v="3"/>
    <d v="2013-10-31T20:42:37"/>
    <x v="0"/>
    <x v="7"/>
    <x v="2"/>
    <x v="6"/>
    <x v="64"/>
    <x v="6"/>
    <x v="0"/>
  </r>
  <r>
    <n v="1012"/>
    <s v="2145"/>
    <x v="0"/>
    <n v="19"/>
    <n v="19"/>
    <x v="6"/>
    <x v="3"/>
    <d v="2013-10-31T20:43:31"/>
    <x v="0"/>
    <x v="7"/>
    <x v="2"/>
    <x v="6"/>
    <x v="65"/>
    <x v="6"/>
    <x v="0"/>
  </r>
  <r>
    <n v="1013"/>
    <s v="2150"/>
    <x v="0"/>
    <n v="12"/>
    <n v="12"/>
    <x v="6"/>
    <x v="3"/>
    <d v="2013-10-31T20:44:26"/>
    <x v="0"/>
    <x v="7"/>
    <x v="2"/>
    <x v="6"/>
    <x v="66"/>
    <x v="6"/>
    <x v="0"/>
  </r>
  <r>
    <n v="1014"/>
    <s v="2155"/>
    <x v="0"/>
    <n v="15"/>
    <n v="15"/>
    <x v="6"/>
    <x v="3"/>
    <d v="2013-10-31T20:45:26"/>
    <x v="0"/>
    <x v="7"/>
    <x v="2"/>
    <x v="6"/>
    <x v="67"/>
    <x v="6"/>
    <x v="0"/>
  </r>
  <r>
    <n v="1015"/>
    <s v="2160"/>
    <x v="0"/>
    <n v="17"/>
    <n v="16"/>
    <x v="7"/>
    <x v="3"/>
    <d v="2013-10-31T20:47:08"/>
    <x v="0"/>
    <x v="7"/>
    <x v="2"/>
    <x v="6"/>
    <x v="68"/>
    <x v="6"/>
    <x v="0"/>
  </r>
  <r>
    <n v="1016"/>
    <s v="2165"/>
    <x v="0"/>
    <n v="10"/>
    <n v="10"/>
    <x v="6"/>
    <x v="3"/>
    <d v="2013-10-31T20:48:44"/>
    <x v="0"/>
    <x v="7"/>
    <x v="2"/>
    <x v="6"/>
    <x v="69"/>
    <x v="6"/>
    <x v="0"/>
  </r>
  <r>
    <n v="1017"/>
    <s v="2170"/>
    <x v="0"/>
    <n v="10"/>
    <n v="10"/>
    <x v="6"/>
    <x v="3"/>
    <d v="2013-10-31T20:50:55"/>
    <x v="0"/>
    <x v="7"/>
    <x v="2"/>
    <x v="6"/>
    <x v="70"/>
    <x v="6"/>
    <x v="0"/>
  </r>
  <r>
    <n v="1020"/>
    <s v="2175"/>
    <x v="0"/>
    <n v="12"/>
    <n v="12"/>
    <x v="6"/>
    <x v="3"/>
    <d v="2013-10-31T21:02:59"/>
    <x v="0"/>
    <x v="7"/>
    <x v="2"/>
    <x v="6"/>
    <x v="71"/>
    <x v="6"/>
    <x v="0"/>
  </r>
  <r>
    <n v="1021"/>
    <s v="2180"/>
    <x v="0"/>
    <n v="13"/>
    <n v="13"/>
    <x v="6"/>
    <x v="3"/>
    <d v="2013-10-31T21:03:56"/>
    <x v="0"/>
    <x v="7"/>
    <x v="2"/>
    <x v="6"/>
    <x v="72"/>
    <x v="6"/>
    <x v="0"/>
  </r>
  <r>
    <n v="1022"/>
    <s v="2185"/>
    <x v="0"/>
    <n v="12"/>
    <n v="12"/>
    <x v="6"/>
    <x v="3"/>
    <d v="2013-10-31T21:05:21"/>
    <x v="0"/>
    <x v="7"/>
    <x v="2"/>
    <x v="6"/>
    <x v="73"/>
    <x v="6"/>
    <x v="0"/>
  </r>
  <r>
    <n v="1023"/>
    <s v="2190"/>
    <x v="0"/>
    <n v="8"/>
    <n v="7"/>
    <x v="7"/>
    <x v="3"/>
    <d v="2013-10-31T21:05:58"/>
    <x v="0"/>
    <x v="7"/>
    <x v="2"/>
    <x v="6"/>
    <x v="74"/>
    <x v="6"/>
    <x v="0"/>
  </r>
  <r>
    <n v="1025"/>
    <s v="2195"/>
    <x v="0"/>
    <n v="8"/>
    <n v="7"/>
    <x v="7"/>
    <x v="3"/>
    <d v="2013-10-31T21:10:11"/>
    <x v="0"/>
    <x v="7"/>
    <x v="2"/>
    <x v="6"/>
    <x v="75"/>
    <x v="6"/>
    <x v="0"/>
  </r>
  <r>
    <n v="1026"/>
    <s v="1720"/>
    <x v="0"/>
    <n v="4"/>
    <n v="4"/>
    <x v="6"/>
    <x v="2"/>
    <d v="2013-10-31T22:48:28"/>
    <x v="0"/>
    <x v="8"/>
    <x v="2"/>
    <x v="7"/>
    <x v="76"/>
    <x v="7"/>
    <x v="2"/>
  </r>
  <r>
    <n v="1027"/>
    <s v="1710"/>
    <x v="0"/>
    <n v="4"/>
    <n v="4"/>
    <x v="6"/>
    <x v="2"/>
    <d v="2013-10-31T22:48:49"/>
    <x v="0"/>
    <x v="8"/>
    <x v="2"/>
    <x v="7"/>
    <x v="47"/>
    <x v="7"/>
    <x v="2"/>
  </r>
  <r>
    <n v="1028"/>
    <s v="1705"/>
    <x v="0"/>
    <n v="7"/>
    <n v="7"/>
    <x v="6"/>
    <x v="2"/>
    <d v="2013-10-31T22:49:22"/>
    <x v="0"/>
    <x v="8"/>
    <x v="2"/>
    <x v="7"/>
    <x v="77"/>
    <x v="7"/>
    <x v="2"/>
  </r>
  <r>
    <n v="1029"/>
    <s v="1695"/>
    <x v="0"/>
    <n v="4"/>
    <n v="4"/>
    <x v="6"/>
    <x v="2"/>
    <d v="2013-10-31T22:49:47"/>
    <x v="0"/>
    <x v="8"/>
    <x v="2"/>
    <x v="7"/>
    <x v="78"/>
    <x v="7"/>
    <x v="2"/>
  </r>
  <r>
    <n v="1030"/>
    <s v="1715"/>
    <x v="0"/>
    <n v="3"/>
    <n v="3"/>
    <x v="6"/>
    <x v="2"/>
    <d v="2013-10-31T22:50:35"/>
    <x v="0"/>
    <x v="8"/>
    <x v="2"/>
    <x v="7"/>
    <x v="79"/>
    <x v="7"/>
    <x v="2"/>
  </r>
  <r>
    <n v="1031"/>
    <s v="1700"/>
    <x v="0"/>
    <n v="6"/>
    <n v="6"/>
    <x v="6"/>
    <x v="2"/>
    <d v="2013-10-31T22:51:10"/>
    <x v="0"/>
    <x v="8"/>
    <x v="2"/>
    <x v="7"/>
    <x v="80"/>
    <x v="7"/>
    <x v="2"/>
  </r>
  <r>
    <n v="1032"/>
    <s v="1155"/>
    <x v="0"/>
    <n v="15"/>
    <n v="15"/>
    <x v="6"/>
    <x v="2"/>
    <d v="2013-12-10T23:11:36"/>
    <x v="0"/>
    <x v="9"/>
    <x v="2"/>
    <x v="8"/>
    <x v="81"/>
    <x v="8"/>
    <x v="3"/>
  </r>
  <r>
    <n v="1033"/>
    <s v="1160"/>
    <x v="0"/>
    <n v="20"/>
    <n v="18"/>
    <x v="9"/>
    <x v="2"/>
    <d v="2013-12-10T23:12:12"/>
    <x v="0"/>
    <x v="9"/>
    <x v="2"/>
    <x v="8"/>
    <x v="82"/>
    <x v="8"/>
    <x v="3"/>
  </r>
  <r>
    <n v="1034"/>
    <s v="1165"/>
    <x v="0"/>
    <n v="16"/>
    <n v="15"/>
    <x v="7"/>
    <x v="2"/>
    <d v="2013-12-10T23:12:28"/>
    <x v="0"/>
    <x v="9"/>
    <x v="2"/>
    <x v="8"/>
    <x v="83"/>
    <x v="8"/>
    <x v="3"/>
  </r>
  <r>
    <n v="1035"/>
    <s v="1170"/>
    <x v="0"/>
    <n v="12"/>
    <n v="12"/>
    <x v="6"/>
    <x v="2"/>
    <d v="2013-12-10T23:13:10"/>
    <x v="0"/>
    <x v="9"/>
    <x v="2"/>
    <x v="8"/>
    <x v="84"/>
    <x v="8"/>
    <x v="3"/>
  </r>
  <r>
    <n v="1036"/>
    <s v="1175"/>
    <x v="0"/>
    <n v="24"/>
    <n v="21"/>
    <x v="0"/>
    <x v="2"/>
    <d v="2013-12-10T23:13:47"/>
    <x v="0"/>
    <x v="9"/>
    <x v="2"/>
    <x v="8"/>
    <x v="85"/>
    <x v="8"/>
    <x v="3"/>
  </r>
  <r>
    <n v="1037"/>
    <s v="1180"/>
    <x v="0"/>
    <n v="15"/>
    <n v="15"/>
    <x v="6"/>
    <x v="2"/>
    <d v="2013-12-10T23:14:23"/>
    <x v="0"/>
    <x v="9"/>
    <x v="2"/>
    <x v="8"/>
    <x v="86"/>
    <x v="8"/>
    <x v="3"/>
  </r>
  <r>
    <n v="1038"/>
    <s v="1185"/>
    <x v="0"/>
    <n v="14"/>
    <n v="14"/>
    <x v="6"/>
    <x v="2"/>
    <d v="2013-12-10T23:15:29"/>
    <x v="0"/>
    <x v="9"/>
    <x v="2"/>
    <x v="8"/>
    <x v="87"/>
    <x v="8"/>
    <x v="3"/>
  </r>
  <r>
    <n v="1039"/>
    <s v="1190"/>
    <x v="0"/>
    <n v="19"/>
    <n v="19"/>
    <x v="6"/>
    <x v="2"/>
    <d v="2013-12-10T23:16:07"/>
    <x v="0"/>
    <x v="9"/>
    <x v="2"/>
    <x v="8"/>
    <x v="88"/>
    <x v="8"/>
    <x v="3"/>
  </r>
  <r>
    <n v="1040"/>
    <s v="1195"/>
    <x v="0"/>
    <n v="10"/>
    <n v="9"/>
    <x v="7"/>
    <x v="2"/>
    <d v="2013-12-10T23:16:30"/>
    <x v="0"/>
    <x v="9"/>
    <x v="2"/>
    <x v="8"/>
    <x v="89"/>
    <x v="8"/>
    <x v="3"/>
  </r>
  <r>
    <n v="1041"/>
    <s v="1200"/>
    <x v="0"/>
    <n v="13"/>
    <n v="13"/>
    <x v="6"/>
    <x v="2"/>
    <d v="2013-12-10T23:17:15"/>
    <x v="0"/>
    <x v="9"/>
    <x v="2"/>
    <x v="8"/>
    <x v="90"/>
    <x v="8"/>
    <x v="3"/>
  </r>
  <r>
    <n v="1042"/>
    <s v="1205"/>
    <x v="0"/>
    <n v="17"/>
    <n v="17"/>
    <x v="6"/>
    <x v="2"/>
    <d v="2013-12-10T23:18:05"/>
    <x v="0"/>
    <x v="9"/>
    <x v="2"/>
    <x v="8"/>
    <x v="91"/>
    <x v="8"/>
    <x v="3"/>
  </r>
  <r>
    <n v="1043"/>
    <s v="1210"/>
    <x v="0"/>
    <n v="19"/>
    <n v="19"/>
    <x v="6"/>
    <x v="2"/>
    <d v="2013-12-10T23:18:27"/>
    <x v="0"/>
    <x v="9"/>
    <x v="2"/>
    <x v="8"/>
    <x v="92"/>
    <x v="8"/>
    <x v="3"/>
  </r>
  <r>
    <n v="1044"/>
    <s v="1215"/>
    <x v="0"/>
    <n v="13"/>
    <n v="13"/>
    <x v="6"/>
    <x v="2"/>
    <d v="2013-12-10T23:18:50"/>
    <x v="0"/>
    <x v="9"/>
    <x v="2"/>
    <x v="8"/>
    <x v="93"/>
    <x v="8"/>
    <x v="3"/>
  </r>
</pivotCacheRecords>
</file>

<file path=xl/pivotCache/pivotCacheRecords55.xml><?xml version="1.0" encoding="utf-8"?>
<pivotCacheRecords xmlns="http://schemas.openxmlformats.org/spreadsheetml/2006/main" xmlns:r="http://schemas.openxmlformats.org/officeDocument/2006/relationships" count="1622">
  <r>
    <n v="33"/>
    <s v="1001"/>
    <x v="0"/>
    <m/>
    <x v="0"/>
    <m/>
    <m/>
    <m/>
    <m/>
    <m/>
    <m/>
    <m/>
    <m/>
    <m/>
    <x v="0"/>
    <x v="0"/>
    <s v="Pasir Tanjung"/>
    <x v="0"/>
    <x v="0"/>
    <x v="0"/>
    <x v="0"/>
    <d v="2012-09-21T08:16:12"/>
    <x v="0"/>
    <x v="0"/>
    <x v="0"/>
  </r>
  <r>
    <n v="34"/>
    <s v="1002"/>
    <x v="1"/>
    <n v="0"/>
    <x v="1"/>
    <n v="0"/>
    <n v="0"/>
    <n v="0"/>
    <n v="0"/>
    <n v="0"/>
    <n v="0"/>
    <n v="0"/>
    <n v="0"/>
    <n v="0"/>
    <x v="1"/>
    <x v="0"/>
    <s v="Rangkasbitung Timur"/>
    <x v="0"/>
    <x v="0"/>
    <x v="0"/>
    <x v="0"/>
    <d v="2012-09-21T08:16:46"/>
    <x v="0"/>
    <x v="1"/>
    <x v="0"/>
  </r>
  <r>
    <n v="35"/>
    <s v="1004"/>
    <x v="1"/>
    <n v="0"/>
    <x v="1"/>
    <n v="0"/>
    <n v="0"/>
    <n v="0"/>
    <n v="0"/>
    <n v="0"/>
    <n v="0"/>
    <n v="0"/>
    <n v="0"/>
    <n v="0"/>
    <x v="1"/>
    <x v="0"/>
    <s v="MC Timur"/>
    <x v="0"/>
    <x v="0"/>
    <x v="0"/>
    <x v="0"/>
    <d v="2012-09-21T08:16:59"/>
    <x v="0"/>
    <x v="1"/>
    <x v="0"/>
  </r>
  <r>
    <n v="36"/>
    <s v="1001"/>
    <x v="1"/>
    <m/>
    <x v="0"/>
    <m/>
    <m/>
    <m/>
    <m/>
    <m/>
    <m/>
    <m/>
    <m/>
    <m/>
    <x v="0"/>
    <x v="0"/>
    <s v="Pasir Tanjung"/>
    <x v="0"/>
    <x v="0"/>
    <x v="1"/>
    <x v="0"/>
    <d v="2012-09-21T08:17:41"/>
    <x v="0"/>
    <x v="0"/>
    <x v="0"/>
  </r>
  <r>
    <n v="37"/>
    <s v="1001"/>
    <x v="1"/>
    <m/>
    <x v="0"/>
    <m/>
    <m/>
    <m/>
    <m/>
    <m/>
    <m/>
    <m/>
    <m/>
    <m/>
    <x v="0"/>
    <x v="0"/>
    <s v="Pasir Tanjung"/>
    <x v="0"/>
    <x v="0"/>
    <x v="2"/>
    <x v="0"/>
    <d v="2012-09-21T08:18:15"/>
    <x v="0"/>
    <x v="0"/>
    <x v="0"/>
  </r>
  <r>
    <n v="39"/>
    <s v="1004"/>
    <x v="1"/>
    <n v="0"/>
    <x v="1"/>
    <n v="0"/>
    <n v="0"/>
    <n v="0"/>
    <n v="0"/>
    <n v="0"/>
    <n v="0"/>
    <n v="0"/>
    <n v="0"/>
    <n v="0"/>
    <x v="1"/>
    <x v="0"/>
    <s v="MC Timur"/>
    <x v="0"/>
    <x v="0"/>
    <x v="0"/>
    <x v="0"/>
    <d v="2012-09-21T08:27:21"/>
    <x v="0"/>
    <x v="1"/>
    <x v="0"/>
  </r>
  <r>
    <n v="43"/>
    <s v="1031"/>
    <x v="2"/>
    <n v="3"/>
    <x v="2"/>
    <n v="0"/>
    <n v="0"/>
    <n v="0"/>
    <n v="3"/>
    <n v="3"/>
    <n v="0"/>
    <n v="0"/>
    <n v="0"/>
    <n v="0"/>
    <x v="1"/>
    <x v="1"/>
    <s v="Pasir Kupa"/>
    <x v="1"/>
    <x v="0"/>
    <x v="2"/>
    <x v="0"/>
    <d v="2012-09-24T16:22:03"/>
    <x v="0"/>
    <x v="1"/>
    <x v="1"/>
  </r>
  <r>
    <n v="44"/>
    <s v="1031"/>
    <x v="3"/>
    <n v="0.8"/>
    <x v="2"/>
    <n v="0"/>
    <n v="0"/>
    <n v="0.8"/>
    <n v="0"/>
    <n v="0.8"/>
    <n v="0"/>
    <n v="0"/>
    <n v="0"/>
    <n v="0"/>
    <x v="1"/>
    <x v="1"/>
    <s v="Pasir Kupa"/>
    <x v="1"/>
    <x v="0"/>
    <x v="2"/>
    <x v="0"/>
    <d v="2012-09-24T16:23:29"/>
    <x v="0"/>
    <x v="1"/>
    <x v="1"/>
  </r>
  <r>
    <n v="45"/>
    <s v="1031"/>
    <x v="4"/>
    <n v="1.2"/>
    <x v="2"/>
    <n v="0"/>
    <n v="0"/>
    <n v="0"/>
    <n v="0"/>
    <n v="1.2"/>
    <n v="0"/>
    <n v="0"/>
    <n v="0"/>
    <n v="0"/>
    <x v="1"/>
    <x v="1"/>
    <s v="Pasir Kupa"/>
    <x v="1"/>
    <x v="0"/>
    <x v="2"/>
    <x v="0"/>
    <d v="2012-09-24T16:24:57"/>
    <x v="0"/>
    <x v="1"/>
    <x v="1"/>
  </r>
  <r>
    <n v="46"/>
    <s v="1031"/>
    <x v="5"/>
    <n v="1"/>
    <x v="2"/>
    <n v="0"/>
    <n v="0"/>
    <n v="0"/>
    <n v="0"/>
    <n v="1"/>
    <n v="0"/>
    <n v="0"/>
    <n v="0"/>
    <n v="0"/>
    <x v="1"/>
    <x v="1"/>
    <s v="Pasir Kupa"/>
    <x v="1"/>
    <x v="0"/>
    <x v="2"/>
    <x v="0"/>
    <d v="2012-09-24T16:26:04"/>
    <x v="0"/>
    <x v="1"/>
    <x v="1"/>
  </r>
  <r>
    <n v="47"/>
    <s v="1031"/>
    <x v="6"/>
    <n v="1.2"/>
    <x v="2"/>
    <n v="0"/>
    <n v="0"/>
    <n v="0"/>
    <n v="0"/>
    <n v="1.2"/>
    <n v="0"/>
    <n v="0"/>
    <n v="0"/>
    <n v="0"/>
    <x v="1"/>
    <x v="1"/>
    <s v="Pasir Kupa"/>
    <x v="1"/>
    <x v="0"/>
    <x v="2"/>
    <x v="0"/>
    <d v="2012-09-24T16:26:54"/>
    <x v="0"/>
    <x v="1"/>
    <x v="1"/>
  </r>
  <r>
    <n v="48"/>
    <s v="1031"/>
    <x v="7"/>
    <n v="0.5"/>
    <x v="2"/>
    <n v="0.5"/>
    <n v="0"/>
    <n v="0"/>
    <n v="0"/>
    <n v="0.5"/>
    <n v="0"/>
    <n v="0.5"/>
    <n v="0"/>
    <n v="0"/>
    <x v="1"/>
    <x v="1"/>
    <s v="Pasir Kupa"/>
    <x v="1"/>
    <x v="0"/>
    <x v="2"/>
    <x v="0"/>
    <d v="2012-09-24T16:27:56"/>
    <x v="0"/>
    <x v="1"/>
    <x v="1"/>
  </r>
  <r>
    <n v="49"/>
    <s v="1031"/>
    <x v="8"/>
    <n v="0.5"/>
    <x v="2"/>
    <n v="0"/>
    <n v="0"/>
    <n v="0"/>
    <n v="0"/>
    <n v="0.5"/>
    <n v="0"/>
    <n v="0"/>
    <n v="0"/>
    <n v="0"/>
    <x v="1"/>
    <x v="1"/>
    <s v="Pasir Kupa"/>
    <x v="1"/>
    <x v="0"/>
    <x v="2"/>
    <x v="0"/>
    <d v="2012-09-24T16:28:38"/>
    <x v="0"/>
    <x v="1"/>
    <x v="1"/>
  </r>
  <r>
    <n v="51"/>
    <s v="1030"/>
    <x v="9"/>
    <n v="7"/>
    <x v="3"/>
    <n v="0"/>
    <n v="0"/>
    <n v="5"/>
    <n v="2"/>
    <n v="7"/>
    <n v="0"/>
    <n v="0"/>
    <n v="0"/>
    <n v="0"/>
    <x v="1"/>
    <x v="1"/>
    <s v="Cilangkap"/>
    <x v="1"/>
    <x v="0"/>
    <x v="2"/>
    <x v="0"/>
    <d v="2012-09-24T16:30:22"/>
    <x v="0"/>
    <x v="1"/>
    <x v="1"/>
  </r>
  <r>
    <n v="52"/>
    <s v="1036"/>
    <x v="10"/>
    <n v="2.5"/>
    <x v="2"/>
    <n v="0"/>
    <n v="0"/>
    <n v="2.5"/>
    <n v="0"/>
    <n v="1.6"/>
    <n v="0"/>
    <n v="7"/>
    <n v="0"/>
    <n v="3"/>
    <x v="1"/>
    <x v="1"/>
    <s v="Cikatapis"/>
    <x v="1"/>
    <x v="0"/>
    <x v="2"/>
    <x v="0"/>
    <d v="2012-09-24T16:31:03"/>
    <x v="0"/>
    <x v="1"/>
    <x v="1"/>
  </r>
  <r>
    <n v="54"/>
    <s v="1035"/>
    <x v="11"/>
    <n v="3"/>
    <x v="2"/>
    <n v="0"/>
    <n v="0"/>
    <n v="0"/>
    <n v="3"/>
    <n v="0"/>
    <n v="0"/>
    <n v="3"/>
    <n v="0"/>
    <n v="0"/>
    <x v="1"/>
    <x v="1"/>
    <s v="Sangiang Tanjung"/>
    <x v="1"/>
    <x v="0"/>
    <x v="2"/>
    <x v="0"/>
    <d v="2012-09-24T16:35:25"/>
    <x v="0"/>
    <x v="1"/>
    <x v="1"/>
  </r>
  <r>
    <n v="55"/>
    <s v="1035"/>
    <x v="12"/>
    <n v="5"/>
    <x v="2"/>
    <n v="0"/>
    <n v="0.3"/>
    <n v="0"/>
    <n v="4.7"/>
    <n v="0"/>
    <n v="0"/>
    <n v="1"/>
    <n v="1"/>
    <n v="0.2"/>
    <x v="1"/>
    <x v="1"/>
    <s v="Sangiang Tanjung"/>
    <x v="1"/>
    <x v="0"/>
    <x v="2"/>
    <x v="0"/>
    <d v="2012-09-24T16:36:52"/>
    <x v="0"/>
    <x v="1"/>
    <x v="1"/>
  </r>
  <r>
    <n v="56"/>
    <s v="1035"/>
    <x v="13"/>
    <n v="0.5"/>
    <x v="4"/>
    <n v="0"/>
    <n v="0"/>
    <n v="0"/>
    <n v="0.5"/>
    <n v="0"/>
    <n v="0"/>
    <n v="0"/>
    <n v="5"/>
    <n v="0"/>
    <x v="1"/>
    <x v="1"/>
    <s v="Sangiang Tanjung"/>
    <x v="1"/>
    <x v="0"/>
    <x v="2"/>
    <x v="0"/>
    <d v="2012-09-24T16:38:04"/>
    <x v="0"/>
    <x v="1"/>
    <x v="1"/>
  </r>
  <r>
    <n v="57"/>
    <s v="1035"/>
    <x v="14"/>
    <n v="1"/>
    <x v="2"/>
    <n v="0"/>
    <n v="0"/>
    <n v="0"/>
    <n v="1"/>
    <n v="0"/>
    <n v="0"/>
    <n v="0"/>
    <n v="1"/>
    <n v="0"/>
    <x v="1"/>
    <x v="1"/>
    <s v="Sangiang Tanjung"/>
    <x v="1"/>
    <x v="0"/>
    <x v="2"/>
    <x v="0"/>
    <d v="2012-09-24T16:38:43"/>
    <x v="0"/>
    <x v="1"/>
    <x v="1"/>
  </r>
  <r>
    <n v="58"/>
    <s v="1035"/>
    <x v="15"/>
    <n v="1"/>
    <x v="2"/>
    <n v="0"/>
    <n v="0"/>
    <n v="0"/>
    <n v="1"/>
    <n v="0"/>
    <n v="0"/>
    <n v="1"/>
    <n v="0"/>
    <n v="0"/>
    <x v="1"/>
    <x v="1"/>
    <s v="Sangiang Tanjung"/>
    <x v="1"/>
    <x v="0"/>
    <x v="2"/>
    <x v="0"/>
    <d v="2012-09-24T16:39:57"/>
    <x v="0"/>
    <x v="1"/>
    <x v="1"/>
  </r>
  <r>
    <n v="61"/>
    <s v="1032"/>
    <x v="16"/>
    <n v="2.5"/>
    <x v="2"/>
    <n v="0"/>
    <n v="0"/>
    <n v="0"/>
    <n v="0"/>
    <n v="2.5"/>
    <n v="2.5"/>
    <n v="0"/>
    <n v="0"/>
    <n v="0"/>
    <x v="1"/>
    <x v="1"/>
    <s v="Aweh"/>
    <x v="1"/>
    <x v="0"/>
    <x v="2"/>
    <x v="0"/>
    <d v="2012-09-24T16:54:40"/>
    <x v="0"/>
    <x v="1"/>
    <x v="1"/>
  </r>
  <r>
    <n v="62"/>
    <s v="1032"/>
    <x v="17"/>
    <n v="2.5"/>
    <x v="5"/>
    <n v="0"/>
    <n v="0"/>
    <n v="0"/>
    <n v="3"/>
    <n v="0"/>
    <n v="0"/>
    <n v="0"/>
    <n v="3"/>
    <n v="0"/>
    <x v="1"/>
    <x v="1"/>
    <s v="Aweh"/>
    <x v="1"/>
    <x v="0"/>
    <x v="2"/>
    <x v="0"/>
    <d v="2012-09-24T16:56:08"/>
    <x v="0"/>
    <x v="1"/>
    <x v="1"/>
  </r>
  <r>
    <n v="64"/>
    <s v="1032"/>
    <x v="18"/>
    <n v="2.5"/>
    <x v="6"/>
    <n v="0"/>
    <n v="0"/>
    <n v="0"/>
    <n v="2.5"/>
    <n v="2.5"/>
    <n v="0"/>
    <n v="0"/>
    <n v="0"/>
    <n v="0"/>
    <x v="1"/>
    <x v="1"/>
    <s v="Aweh"/>
    <x v="1"/>
    <x v="0"/>
    <x v="2"/>
    <x v="0"/>
    <d v="2012-09-24T16:58:02"/>
    <x v="0"/>
    <x v="1"/>
    <x v="1"/>
  </r>
  <r>
    <n v="68"/>
    <s v="1033"/>
    <x v="19"/>
    <n v="2.4900000000000002"/>
    <x v="4"/>
    <n v="0.94"/>
    <n v="0.72"/>
    <n v="0.54"/>
    <n v="28"/>
    <n v="0.43"/>
    <n v="0"/>
    <n v="0"/>
    <n v="0"/>
    <n v="0"/>
    <x v="1"/>
    <x v="1"/>
    <s v="Sukamekarsari"/>
    <x v="1"/>
    <x v="0"/>
    <x v="2"/>
    <x v="0"/>
    <d v="2012-09-24T17:01:40"/>
    <x v="0"/>
    <x v="1"/>
    <x v="1"/>
  </r>
  <r>
    <n v="76"/>
    <s v="2255"/>
    <x v="20"/>
    <n v="17"/>
    <x v="2"/>
    <n v="8"/>
    <n v="2"/>
    <n v="3"/>
    <n v="4"/>
    <n v="0"/>
    <n v="6"/>
    <n v="0"/>
    <n v="10.3"/>
    <n v="0.7"/>
    <x v="1"/>
    <x v="2"/>
    <s v="Pondokpanjang"/>
    <x v="2"/>
    <x v="1"/>
    <x v="3"/>
    <x v="0"/>
    <d v="2013-04-02T12:29:12"/>
    <x v="0"/>
    <x v="2"/>
    <x v="2"/>
  </r>
  <r>
    <n v="77"/>
    <s v="2255"/>
    <x v="21"/>
    <n v="1"/>
    <x v="2"/>
    <n v="1"/>
    <n v="0"/>
    <n v="0"/>
    <n v="0"/>
    <n v="1"/>
    <n v="0"/>
    <n v="0"/>
    <n v="0"/>
    <n v="0"/>
    <x v="1"/>
    <x v="2"/>
    <s v="Pondokpanjang"/>
    <x v="2"/>
    <x v="1"/>
    <x v="3"/>
    <x v="0"/>
    <d v="2013-04-02T12:30:22"/>
    <x v="0"/>
    <x v="2"/>
    <x v="2"/>
  </r>
  <r>
    <n v="78"/>
    <s v="2255"/>
    <x v="22"/>
    <n v="7"/>
    <x v="2"/>
    <n v="5"/>
    <n v="0"/>
    <n v="1"/>
    <n v="1"/>
    <n v="6"/>
    <n v="0"/>
    <n v="0"/>
    <n v="0"/>
    <n v="1"/>
    <x v="1"/>
    <x v="2"/>
    <s v="Pondokpanjang"/>
    <x v="2"/>
    <x v="1"/>
    <x v="3"/>
    <x v="0"/>
    <d v="2013-04-02T12:32:12"/>
    <x v="0"/>
    <x v="2"/>
    <x v="2"/>
  </r>
  <r>
    <n v="79"/>
    <s v="2255"/>
    <x v="23"/>
    <n v="17"/>
    <x v="4"/>
    <n v="0"/>
    <n v="0"/>
    <n v="2"/>
    <n v="15"/>
    <n v="0"/>
    <n v="17"/>
    <n v="0"/>
    <n v="0"/>
    <n v="0"/>
    <x v="1"/>
    <x v="2"/>
    <s v="Pondokpanjang"/>
    <x v="2"/>
    <x v="1"/>
    <x v="3"/>
    <x v="0"/>
    <d v="2013-04-02T12:33:32"/>
    <x v="0"/>
    <x v="2"/>
    <x v="2"/>
  </r>
  <r>
    <n v="80"/>
    <s v="2255"/>
    <x v="24"/>
    <n v="5"/>
    <x v="4"/>
    <n v="2"/>
    <n v="0"/>
    <n v="3"/>
    <n v="0"/>
    <n v="0"/>
    <n v="5"/>
    <n v="0"/>
    <n v="0"/>
    <n v="0"/>
    <x v="1"/>
    <x v="2"/>
    <s v="Pondokpanjang"/>
    <x v="2"/>
    <x v="1"/>
    <x v="3"/>
    <x v="0"/>
    <d v="2013-04-02T12:34:48"/>
    <x v="0"/>
    <x v="2"/>
    <x v="2"/>
  </r>
  <r>
    <n v="81"/>
    <s v="2255"/>
    <x v="25"/>
    <n v="4"/>
    <x v="2"/>
    <n v="1"/>
    <n v="2"/>
    <n v="1"/>
    <n v="0"/>
    <n v="0"/>
    <n v="3"/>
    <n v="0.5"/>
    <n v="0"/>
    <n v="0.5"/>
    <x v="1"/>
    <x v="2"/>
    <s v="Pondokpanjang"/>
    <x v="2"/>
    <x v="1"/>
    <x v="3"/>
    <x v="0"/>
    <d v="2013-04-02T12:36:44"/>
    <x v="0"/>
    <x v="2"/>
    <x v="0"/>
  </r>
  <r>
    <n v="82"/>
    <s v="2255"/>
    <x v="26"/>
    <n v="7"/>
    <x v="2"/>
    <n v="1.5"/>
    <n v="0.5"/>
    <n v="2"/>
    <n v="3"/>
    <n v="0"/>
    <n v="0"/>
    <n v="0"/>
    <n v="0"/>
    <n v="0"/>
    <x v="1"/>
    <x v="2"/>
    <s v="Pondokpanjang"/>
    <x v="2"/>
    <x v="1"/>
    <x v="3"/>
    <x v="0"/>
    <d v="2013-04-02T12:42:02"/>
    <x v="0"/>
    <x v="2"/>
    <x v="2"/>
  </r>
  <r>
    <n v="83"/>
    <s v="2255"/>
    <x v="27"/>
    <n v="2.6"/>
    <x v="2"/>
    <n v="1.6"/>
    <n v="1"/>
    <n v="0"/>
    <n v="0"/>
    <n v="0"/>
    <n v="1.1000000000000001"/>
    <n v="0.5"/>
    <n v="0"/>
    <n v="0"/>
    <x v="1"/>
    <x v="2"/>
    <s v="Pondokpanjang"/>
    <x v="2"/>
    <x v="1"/>
    <x v="3"/>
    <x v="0"/>
    <d v="2013-04-02T12:44:43"/>
    <x v="0"/>
    <x v="2"/>
    <x v="0"/>
  </r>
  <r>
    <n v="84"/>
    <s v="2255"/>
    <x v="28"/>
    <n v="7"/>
    <x v="2"/>
    <n v="3"/>
    <n v="1"/>
    <n v="1"/>
    <n v="2"/>
    <n v="0.5"/>
    <n v="5"/>
    <n v="0"/>
    <n v="1.5"/>
    <n v="0"/>
    <x v="1"/>
    <x v="2"/>
    <s v="Pondokpanjang"/>
    <x v="2"/>
    <x v="1"/>
    <x v="3"/>
    <x v="0"/>
    <d v="2013-04-02T12:47:36"/>
    <x v="0"/>
    <x v="2"/>
    <x v="0"/>
  </r>
  <r>
    <n v="86"/>
    <s v="2255"/>
    <x v="29"/>
    <n v="7"/>
    <x v="7"/>
    <n v="5"/>
    <n v="0"/>
    <n v="2"/>
    <n v="0"/>
    <n v="0"/>
    <n v="5"/>
    <n v="0"/>
    <n v="0"/>
    <n v="2"/>
    <x v="1"/>
    <x v="2"/>
    <s v="Pondokpanjang"/>
    <x v="2"/>
    <x v="1"/>
    <x v="3"/>
    <x v="0"/>
    <d v="2013-04-02T12:51:41"/>
    <x v="0"/>
    <x v="2"/>
    <x v="0"/>
  </r>
  <r>
    <n v="87"/>
    <s v="2255"/>
    <x v="30"/>
    <n v="3"/>
    <x v="7"/>
    <n v="0"/>
    <n v="0"/>
    <n v="1"/>
    <n v="2"/>
    <n v="2"/>
    <n v="0"/>
    <n v="0"/>
    <n v="0"/>
    <n v="1"/>
    <x v="1"/>
    <x v="2"/>
    <s v="Pondokpanjang"/>
    <x v="2"/>
    <x v="1"/>
    <x v="3"/>
    <x v="0"/>
    <d v="2013-04-02T12:53:38"/>
    <x v="0"/>
    <x v="2"/>
    <x v="0"/>
  </r>
  <r>
    <n v="97"/>
    <s v="2300"/>
    <x v="31"/>
    <n v="3"/>
    <x v="2"/>
    <n v="0"/>
    <n v="0"/>
    <n v="0"/>
    <n v="3"/>
    <n v="2.9"/>
    <n v="0"/>
    <n v="1.1000000000000001"/>
    <n v="0"/>
    <n v="0"/>
    <x v="1"/>
    <x v="3"/>
    <s v="Bayah Barat"/>
    <x v="3"/>
    <x v="1"/>
    <x v="3"/>
    <x v="0"/>
    <d v="2013-04-15T09:33:38"/>
    <x v="0"/>
    <x v="3"/>
    <x v="3"/>
  </r>
  <r>
    <n v="99"/>
    <s v="2300"/>
    <x v="32"/>
    <n v="0.47"/>
    <x v="5"/>
    <n v="0"/>
    <n v="0"/>
    <n v="0"/>
    <n v="0.47"/>
    <n v="0.47"/>
    <n v="0"/>
    <n v="0"/>
    <n v="0"/>
    <n v="0"/>
    <x v="1"/>
    <x v="3"/>
    <s v="Bayah Barat"/>
    <x v="3"/>
    <x v="1"/>
    <x v="3"/>
    <x v="0"/>
    <d v="2013-04-15T09:38:35"/>
    <x v="0"/>
    <x v="3"/>
    <x v="3"/>
  </r>
  <r>
    <n v="100"/>
    <s v="2300"/>
    <x v="33"/>
    <n v="0.5"/>
    <x v="5"/>
    <n v="0"/>
    <n v="0"/>
    <n v="0"/>
    <n v="0.5"/>
    <n v="0"/>
    <n v="0"/>
    <n v="0.5"/>
    <n v="0"/>
    <n v="0"/>
    <x v="1"/>
    <x v="3"/>
    <s v="Bayah Barat"/>
    <x v="3"/>
    <x v="1"/>
    <x v="3"/>
    <x v="0"/>
    <d v="2013-04-15T09:39:46"/>
    <x v="0"/>
    <x v="3"/>
    <x v="3"/>
  </r>
  <r>
    <n v="101"/>
    <s v="2300"/>
    <x v="34"/>
    <n v="0.88"/>
    <x v="2"/>
    <n v="0"/>
    <n v="0.88"/>
    <n v="0"/>
    <n v="0"/>
    <n v="0.88"/>
    <n v="0"/>
    <n v="0"/>
    <n v="0"/>
    <n v="0"/>
    <x v="1"/>
    <x v="3"/>
    <s v="Bayah Barat"/>
    <x v="3"/>
    <x v="1"/>
    <x v="3"/>
    <x v="0"/>
    <d v="2013-04-15T09:40:57"/>
    <x v="0"/>
    <x v="3"/>
    <x v="3"/>
  </r>
  <r>
    <n v="102"/>
    <s v="2300"/>
    <x v="35"/>
    <n v="0.7"/>
    <x v="5"/>
    <n v="0"/>
    <n v="0"/>
    <n v="0"/>
    <n v="0"/>
    <n v="0.7"/>
    <n v="0"/>
    <n v="0"/>
    <n v="0"/>
    <n v="0"/>
    <x v="1"/>
    <x v="3"/>
    <s v="Bayah Barat"/>
    <x v="3"/>
    <x v="1"/>
    <x v="3"/>
    <x v="0"/>
    <d v="2013-04-15T09:41:44"/>
    <x v="0"/>
    <x v="3"/>
    <x v="3"/>
  </r>
  <r>
    <n v="104"/>
    <s v="2300"/>
    <x v="36"/>
    <n v="0.33"/>
    <x v="2"/>
    <n v="0.33"/>
    <n v="0"/>
    <n v="0"/>
    <n v="0"/>
    <n v="0"/>
    <n v="0"/>
    <n v="0"/>
    <n v="0"/>
    <n v="0.33"/>
    <x v="1"/>
    <x v="3"/>
    <s v="Bayah Barat"/>
    <x v="3"/>
    <x v="1"/>
    <x v="3"/>
    <x v="0"/>
    <d v="2013-04-15T09:43:39"/>
    <x v="0"/>
    <x v="3"/>
    <x v="3"/>
  </r>
  <r>
    <n v="106"/>
    <s v="2330"/>
    <x v="37"/>
    <n v="0.8"/>
    <x v="2"/>
    <n v="0"/>
    <n v="0"/>
    <n v="0"/>
    <n v="0.8"/>
    <n v="0"/>
    <n v="0.8"/>
    <n v="0"/>
    <n v="0"/>
    <n v="0"/>
    <x v="1"/>
    <x v="3"/>
    <s v="Bayah Timur"/>
    <x v="3"/>
    <x v="1"/>
    <x v="3"/>
    <x v="0"/>
    <d v="2013-04-15T10:43:45"/>
    <x v="0"/>
    <x v="3"/>
    <x v="3"/>
  </r>
  <r>
    <n v="107"/>
    <s v="2330"/>
    <x v="38"/>
    <n v="0.6"/>
    <x v="8"/>
    <n v="0"/>
    <n v="0"/>
    <n v="0.6"/>
    <n v="0"/>
    <n v="0"/>
    <n v="0.6"/>
    <n v="0"/>
    <n v="0"/>
    <n v="0"/>
    <x v="1"/>
    <x v="3"/>
    <s v="Bayah Timur"/>
    <x v="3"/>
    <x v="1"/>
    <x v="3"/>
    <x v="0"/>
    <d v="2013-04-15T10:46:19"/>
    <x v="0"/>
    <x v="3"/>
    <x v="3"/>
  </r>
  <r>
    <n v="108"/>
    <s v="2330"/>
    <x v="39"/>
    <n v="0.85"/>
    <x v="9"/>
    <n v="0"/>
    <n v="0.85"/>
    <n v="0"/>
    <n v="0"/>
    <n v="0.85"/>
    <n v="0"/>
    <n v="0"/>
    <n v="0"/>
    <n v="0"/>
    <x v="1"/>
    <x v="3"/>
    <s v="Bayah Timur"/>
    <x v="3"/>
    <x v="1"/>
    <x v="3"/>
    <x v="0"/>
    <d v="2013-04-15T10:47:28"/>
    <x v="0"/>
    <x v="3"/>
    <x v="3"/>
  </r>
  <r>
    <n v="109"/>
    <s v="2335"/>
    <x v="40"/>
    <n v="7"/>
    <x v="5"/>
    <n v="0"/>
    <n v="3"/>
    <n v="3"/>
    <n v="1"/>
    <n v="5"/>
    <n v="0"/>
    <n v="2"/>
    <n v="0"/>
    <n v="0"/>
    <x v="1"/>
    <x v="3"/>
    <s v="Cimancak"/>
    <x v="3"/>
    <x v="1"/>
    <x v="3"/>
    <x v="0"/>
    <d v="2013-04-15T10:48:23"/>
    <x v="0"/>
    <x v="3"/>
    <x v="3"/>
  </r>
  <r>
    <n v="110"/>
    <s v="2350"/>
    <x v="41"/>
    <n v="1.5"/>
    <x v="2"/>
    <n v="0"/>
    <n v="0"/>
    <n v="0"/>
    <n v="1.5"/>
    <n v="1.5"/>
    <n v="0"/>
    <n v="0"/>
    <n v="0"/>
    <n v="0"/>
    <x v="1"/>
    <x v="3"/>
    <s v="Cisuren"/>
    <x v="3"/>
    <x v="1"/>
    <x v="3"/>
    <x v="0"/>
    <d v="2013-04-15T10:49:36"/>
    <x v="0"/>
    <x v="3"/>
    <x v="0"/>
  </r>
  <r>
    <n v="111"/>
    <s v="2350"/>
    <x v="42"/>
    <n v="1"/>
    <x v="10"/>
    <n v="3"/>
    <n v="0"/>
    <n v="0"/>
    <n v="1"/>
    <n v="1"/>
    <n v="0"/>
    <n v="0"/>
    <n v="0"/>
    <n v="0"/>
    <x v="1"/>
    <x v="3"/>
    <s v="Cisuren"/>
    <x v="3"/>
    <x v="1"/>
    <x v="3"/>
    <x v="0"/>
    <d v="2013-04-15T10:51:34"/>
    <x v="0"/>
    <x v="3"/>
    <x v="0"/>
  </r>
  <r>
    <n v="112"/>
    <s v="2350"/>
    <x v="43"/>
    <n v="0.35"/>
    <x v="7"/>
    <n v="0"/>
    <n v="0"/>
    <n v="0"/>
    <n v="0.35"/>
    <n v="0"/>
    <n v="0"/>
    <n v="0.35"/>
    <n v="0"/>
    <n v="0"/>
    <x v="1"/>
    <x v="3"/>
    <s v="Cisuren"/>
    <x v="3"/>
    <x v="1"/>
    <x v="3"/>
    <x v="0"/>
    <d v="2013-04-15T10:52:56"/>
    <x v="0"/>
    <x v="3"/>
    <x v="0"/>
  </r>
  <r>
    <n v="113"/>
    <s v="2350"/>
    <x v="44"/>
    <n v="1.5"/>
    <x v="2"/>
    <n v="0"/>
    <n v="0"/>
    <n v="0"/>
    <n v="1.5"/>
    <n v="0"/>
    <n v="0"/>
    <n v="1.5"/>
    <n v="0"/>
    <n v="0"/>
    <x v="1"/>
    <x v="3"/>
    <s v="Cisuren"/>
    <x v="3"/>
    <x v="1"/>
    <x v="3"/>
    <x v="0"/>
    <d v="2013-04-15T10:53:51"/>
    <x v="0"/>
    <x v="3"/>
    <x v="0"/>
  </r>
  <r>
    <n v="114"/>
    <s v="2350"/>
    <x v="45"/>
    <n v="0.7"/>
    <x v="2"/>
    <n v="0"/>
    <n v="0"/>
    <n v="0"/>
    <n v="0.7"/>
    <n v="0"/>
    <n v="0"/>
    <n v="0.7"/>
    <n v="0"/>
    <n v="0"/>
    <x v="1"/>
    <x v="3"/>
    <s v="Cisuren"/>
    <x v="3"/>
    <x v="1"/>
    <x v="3"/>
    <x v="0"/>
    <d v="2013-04-15T10:56:32"/>
    <x v="0"/>
    <x v="3"/>
    <x v="0"/>
  </r>
  <r>
    <n v="115"/>
    <s v="2350"/>
    <x v="46"/>
    <n v="0.8"/>
    <x v="2"/>
    <n v="0"/>
    <n v="0"/>
    <n v="0"/>
    <n v="0.8"/>
    <n v="0"/>
    <n v="0"/>
    <n v="0.8"/>
    <n v="0"/>
    <n v="0"/>
    <x v="1"/>
    <x v="3"/>
    <s v="Cisuren"/>
    <x v="3"/>
    <x v="1"/>
    <x v="3"/>
    <x v="0"/>
    <d v="2013-04-15T10:59:16"/>
    <x v="0"/>
    <x v="3"/>
    <x v="0"/>
  </r>
  <r>
    <n v="116"/>
    <s v="2340"/>
    <x v="47"/>
    <n v="3.4"/>
    <x v="2"/>
    <n v="0"/>
    <n v="0"/>
    <n v="0"/>
    <n v="3.4"/>
    <n v="0"/>
    <n v="3.4"/>
    <n v="0"/>
    <n v="0"/>
    <n v="0"/>
    <x v="1"/>
    <x v="3"/>
    <s v="Suwakan"/>
    <x v="3"/>
    <x v="1"/>
    <x v="3"/>
    <x v="0"/>
    <d v="2013-04-15T11:01:04"/>
    <x v="0"/>
    <x v="3"/>
    <x v="3"/>
  </r>
  <r>
    <n v="117"/>
    <s v="2340"/>
    <x v="48"/>
    <n v="3.1"/>
    <x v="2"/>
    <n v="0"/>
    <n v="0"/>
    <n v="0"/>
    <n v="3.1"/>
    <n v="0"/>
    <n v="3.1"/>
    <n v="0"/>
    <n v="0"/>
    <n v="0"/>
    <x v="1"/>
    <x v="3"/>
    <s v="Suwakan"/>
    <x v="3"/>
    <x v="1"/>
    <x v="3"/>
    <x v="0"/>
    <d v="2013-04-15T11:02:33"/>
    <x v="0"/>
    <x v="3"/>
    <x v="3"/>
  </r>
  <r>
    <n v="118"/>
    <s v="2340"/>
    <x v="49"/>
    <n v="1.25"/>
    <x v="2"/>
    <n v="0"/>
    <n v="0"/>
    <n v="0"/>
    <n v="1.2"/>
    <n v="0"/>
    <n v="0"/>
    <n v="0"/>
    <n v="1.2"/>
    <n v="0"/>
    <x v="1"/>
    <x v="3"/>
    <s v="Suwakan"/>
    <x v="3"/>
    <x v="1"/>
    <x v="3"/>
    <x v="0"/>
    <d v="2013-04-15T11:04:07"/>
    <x v="0"/>
    <x v="3"/>
    <x v="3"/>
  </r>
  <r>
    <n v="119"/>
    <s v="2345"/>
    <x v="50"/>
    <n v="4.7"/>
    <x v="5"/>
    <n v="0"/>
    <n v="0.3"/>
    <n v="0"/>
    <n v="4.4000000000000004"/>
    <n v="4.4000000000000004"/>
    <n v="0"/>
    <n v="1"/>
    <n v="0"/>
    <n v="0.3"/>
    <x v="1"/>
    <x v="3"/>
    <s v="Pasirgombong"/>
    <x v="3"/>
    <x v="1"/>
    <x v="3"/>
    <x v="0"/>
    <d v="2013-04-15T11:06:12"/>
    <x v="0"/>
    <x v="3"/>
    <x v="3"/>
  </r>
  <r>
    <n v="120"/>
    <s v="2325"/>
    <x v="51"/>
    <n v="4.8"/>
    <x v="5"/>
    <n v="0"/>
    <n v="0"/>
    <n v="0"/>
    <n v="4.8"/>
    <n v="4.8"/>
    <n v="0"/>
    <n v="0"/>
    <n v="0"/>
    <n v="0"/>
    <x v="1"/>
    <x v="3"/>
    <s v="Cidikit"/>
    <x v="3"/>
    <x v="1"/>
    <x v="3"/>
    <x v="0"/>
    <d v="2013-04-15T11:07:51"/>
    <x v="0"/>
    <x v="3"/>
    <x v="3"/>
  </r>
  <r>
    <n v="121"/>
    <s v="2305"/>
    <x v="52"/>
    <n v="2.7"/>
    <x v="2"/>
    <n v="0"/>
    <n v="0"/>
    <n v="0"/>
    <n v="2.7"/>
    <n v="0"/>
    <n v="2.7"/>
    <n v="0"/>
    <n v="0"/>
    <n v="0"/>
    <x v="1"/>
    <x v="3"/>
    <s v="Darmasari"/>
    <x v="3"/>
    <x v="1"/>
    <x v="3"/>
    <x v="0"/>
    <d v="2013-04-15T11:08:51"/>
    <x v="0"/>
    <x v="3"/>
    <x v="3"/>
  </r>
  <r>
    <n v="122"/>
    <s v="2305"/>
    <x v="53"/>
    <n v="3"/>
    <x v="2"/>
    <n v="0"/>
    <n v="0"/>
    <n v="0"/>
    <n v="3"/>
    <n v="3"/>
    <n v="0"/>
    <n v="0"/>
    <n v="0"/>
    <n v="0"/>
    <x v="1"/>
    <x v="3"/>
    <s v="Darmasari"/>
    <x v="3"/>
    <x v="1"/>
    <x v="3"/>
    <x v="0"/>
    <d v="2013-04-15T11:09:53"/>
    <x v="0"/>
    <x v="3"/>
    <x v="3"/>
  </r>
  <r>
    <n v="123"/>
    <s v="2315"/>
    <x v="54"/>
    <n v="1.5"/>
    <x v="5"/>
    <n v="0"/>
    <n v="3"/>
    <n v="10"/>
    <n v="2"/>
    <n v="1.5"/>
    <n v="0"/>
    <n v="0"/>
    <n v="0"/>
    <n v="0"/>
    <x v="1"/>
    <x v="3"/>
    <s v="Sawarna"/>
    <x v="3"/>
    <x v="1"/>
    <x v="3"/>
    <x v="0"/>
    <d v="2013-04-15T11:12:24"/>
    <x v="0"/>
    <x v="3"/>
    <x v="3"/>
  </r>
  <r>
    <n v="124"/>
    <s v="2310"/>
    <x v="55"/>
    <n v="1.5"/>
    <x v="2"/>
    <n v="0"/>
    <n v="0"/>
    <n v="1.5"/>
    <n v="0"/>
    <n v="0"/>
    <n v="0"/>
    <n v="1.5"/>
    <n v="0"/>
    <n v="0"/>
    <x v="1"/>
    <x v="3"/>
    <s v="Pamubulan"/>
    <x v="3"/>
    <x v="1"/>
    <x v="3"/>
    <x v="0"/>
    <d v="2013-04-15T11:14:17"/>
    <x v="0"/>
    <x v="3"/>
    <x v="3"/>
  </r>
  <r>
    <n v="125"/>
    <s v="2310"/>
    <x v="56"/>
    <n v="2"/>
    <x v="2"/>
    <n v="0"/>
    <n v="2"/>
    <n v="0"/>
    <n v="0"/>
    <n v="0"/>
    <n v="0"/>
    <n v="1.6"/>
    <n v="0"/>
    <n v="0.4"/>
    <x v="1"/>
    <x v="3"/>
    <s v="Pamubulan"/>
    <x v="3"/>
    <x v="1"/>
    <x v="3"/>
    <x v="0"/>
    <d v="2013-04-15T11:15:52"/>
    <x v="0"/>
    <x v="3"/>
    <x v="3"/>
  </r>
  <r>
    <n v="126"/>
    <s v="2320"/>
    <x v="57"/>
    <n v="1.2"/>
    <x v="1"/>
    <n v="0"/>
    <n v="0"/>
    <n v="0"/>
    <n v="1.2"/>
    <n v="1.2"/>
    <n v="0"/>
    <n v="0"/>
    <n v="0"/>
    <n v="0"/>
    <x v="1"/>
    <x v="3"/>
    <s v="Sawarna Timur"/>
    <x v="3"/>
    <x v="1"/>
    <x v="3"/>
    <x v="0"/>
    <d v="2013-04-15T11:17:11"/>
    <x v="0"/>
    <x v="3"/>
    <x v="3"/>
  </r>
  <r>
    <n v="127"/>
    <s v="2320"/>
    <x v="58"/>
    <n v="2.5"/>
    <x v="2"/>
    <n v="0"/>
    <n v="0"/>
    <n v="0"/>
    <n v="2.5"/>
    <n v="0"/>
    <n v="0"/>
    <n v="2"/>
    <n v="0.5"/>
    <n v="0"/>
    <x v="1"/>
    <x v="3"/>
    <s v="Sawarna Timur"/>
    <x v="3"/>
    <x v="1"/>
    <x v="3"/>
    <x v="0"/>
    <d v="2013-04-15T11:19:40"/>
    <x v="0"/>
    <x v="3"/>
    <x v="3"/>
  </r>
  <r>
    <n v="128"/>
    <s v="2320"/>
    <x v="59"/>
    <n v="2.5"/>
    <x v="2"/>
    <n v="0"/>
    <n v="0"/>
    <n v="0"/>
    <n v="2.5"/>
    <n v="0"/>
    <n v="0"/>
    <n v="0"/>
    <n v="2"/>
    <n v="0.5"/>
    <x v="1"/>
    <x v="3"/>
    <s v="Sawarna Timur"/>
    <x v="3"/>
    <x v="1"/>
    <x v="3"/>
    <x v="0"/>
    <d v="2013-04-15T11:21:09"/>
    <x v="0"/>
    <x v="3"/>
    <x v="3"/>
  </r>
  <r>
    <n v="129"/>
    <s v="2510"/>
    <x v="60"/>
    <n v="5.6"/>
    <x v="2"/>
    <n v="0"/>
    <n v="0"/>
    <n v="1.2"/>
    <n v="4.4000000000000004"/>
    <n v="5"/>
    <n v="0"/>
    <n v="0.6"/>
    <n v="0"/>
    <n v="0"/>
    <x v="1"/>
    <x v="4"/>
    <s v="Gunungbatu"/>
    <x v="4"/>
    <x v="1"/>
    <x v="3"/>
    <x v="0"/>
    <d v="2013-04-16T01:34:24"/>
    <x v="0"/>
    <x v="4"/>
    <x v="4"/>
  </r>
  <r>
    <n v="139"/>
    <s v="2135"/>
    <x v="61"/>
    <n v="1.5"/>
    <x v="3"/>
    <n v="0"/>
    <n v="0"/>
    <n v="0"/>
    <n v="1.5"/>
    <n v="0"/>
    <n v="1.5"/>
    <n v="0"/>
    <n v="0"/>
    <n v="0"/>
    <x v="1"/>
    <x v="5"/>
    <s v="Muara"/>
    <x v="5"/>
    <x v="2"/>
    <x v="3"/>
    <x v="0"/>
    <d v="2013-04-16T17:59:08"/>
    <x v="0"/>
    <x v="5"/>
    <x v="0"/>
  </r>
  <r>
    <n v="140"/>
    <s v="2135"/>
    <x v="62"/>
    <n v="4"/>
    <x v="3"/>
    <n v="4"/>
    <n v="0"/>
    <n v="0"/>
    <n v="0"/>
    <n v="4"/>
    <n v="0"/>
    <n v="0"/>
    <n v="0"/>
    <n v="0"/>
    <x v="1"/>
    <x v="5"/>
    <s v="Muara"/>
    <x v="5"/>
    <x v="2"/>
    <x v="3"/>
    <x v="0"/>
    <d v="2013-04-16T18:07:09"/>
    <x v="0"/>
    <x v="5"/>
    <x v="0"/>
  </r>
  <r>
    <n v="142"/>
    <s v="2135"/>
    <x v="63"/>
    <n v="0.5"/>
    <x v="11"/>
    <n v="0"/>
    <n v="0"/>
    <n v="0.5"/>
    <n v="0"/>
    <n v="0"/>
    <n v="0"/>
    <n v="0"/>
    <n v="0"/>
    <n v="0"/>
    <x v="2"/>
    <x v="5"/>
    <s v="Muara"/>
    <x v="5"/>
    <x v="2"/>
    <x v="3"/>
    <x v="0"/>
    <d v="2013-04-16T18:10:32"/>
    <x v="0"/>
    <x v="5"/>
    <x v="0"/>
  </r>
  <r>
    <n v="143"/>
    <s v="2140"/>
    <x v="64"/>
    <n v="1.7"/>
    <x v="2"/>
    <n v="0.7"/>
    <n v="0"/>
    <n v="0.6"/>
    <n v="0.4"/>
    <n v="1.3"/>
    <n v="0.4"/>
    <n v="0"/>
    <n v="0"/>
    <n v="0"/>
    <x v="1"/>
    <x v="5"/>
    <s v="Wanasalam"/>
    <x v="5"/>
    <x v="2"/>
    <x v="3"/>
    <x v="0"/>
    <d v="2013-04-16T18:11:58"/>
    <x v="0"/>
    <x v="5"/>
    <x v="0"/>
  </r>
  <r>
    <n v="147"/>
    <s v="2200"/>
    <x v="65"/>
    <n v="0.5"/>
    <x v="11"/>
    <n v="0"/>
    <n v="0"/>
    <n v="0"/>
    <n v="0.5"/>
    <n v="0"/>
    <n v="0"/>
    <n v="0.5"/>
    <n v="0"/>
    <n v="0"/>
    <x v="1"/>
    <x v="6"/>
    <s v="Situregen"/>
    <x v="6"/>
    <x v="1"/>
    <x v="3"/>
    <x v="0"/>
    <d v="2013-04-19T10:43:49"/>
    <x v="0"/>
    <x v="6"/>
    <x v="0"/>
  </r>
  <r>
    <n v="148"/>
    <s v="2205"/>
    <x v="66"/>
    <n v="3"/>
    <x v="5"/>
    <n v="0"/>
    <n v="0"/>
    <n v="0"/>
    <n v="3"/>
    <n v="0"/>
    <n v="0"/>
    <n v="3"/>
    <n v="0"/>
    <n v="0"/>
    <x v="1"/>
    <x v="6"/>
    <s v="Sukajadi"/>
    <x v="6"/>
    <x v="1"/>
    <x v="3"/>
    <x v="0"/>
    <d v="2013-04-19T10:46:53"/>
    <x v="0"/>
    <x v="6"/>
    <x v="5"/>
  </r>
  <r>
    <n v="149"/>
    <s v="2205"/>
    <x v="67"/>
    <n v="1.5"/>
    <x v="5"/>
    <n v="0"/>
    <n v="0"/>
    <n v="0"/>
    <n v="1.5"/>
    <n v="0"/>
    <n v="0"/>
    <n v="0"/>
    <n v="1.5"/>
    <n v="0"/>
    <x v="1"/>
    <x v="6"/>
    <s v="Sukajadi"/>
    <x v="6"/>
    <x v="1"/>
    <x v="3"/>
    <x v="0"/>
    <d v="2013-04-19T11:14:04"/>
    <x v="0"/>
    <x v="6"/>
    <x v="3"/>
  </r>
  <r>
    <n v="150"/>
    <s v="2205"/>
    <x v="68"/>
    <n v="1"/>
    <x v="5"/>
    <n v="0"/>
    <n v="0"/>
    <n v="0"/>
    <n v="1"/>
    <n v="0"/>
    <n v="0"/>
    <n v="0"/>
    <n v="1"/>
    <n v="0"/>
    <x v="1"/>
    <x v="6"/>
    <s v="Sukajadi"/>
    <x v="6"/>
    <x v="1"/>
    <x v="3"/>
    <x v="0"/>
    <d v="2013-04-19T11:17:21"/>
    <x v="0"/>
    <x v="6"/>
    <x v="0"/>
  </r>
  <r>
    <n v="151"/>
    <s v="2210"/>
    <x v="69"/>
    <n v="1.5"/>
    <x v="5"/>
    <n v="0"/>
    <n v="0"/>
    <n v="0.5"/>
    <n v="1"/>
    <n v="0.5"/>
    <n v="0"/>
    <n v="0"/>
    <n v="1"/>
    <n v="0"/>
    <x v="1"/>
    <x v="6"/>
    <s v="Hegarmanah"/>
    <x v="6"/>
    <x v="1"/>
    <x v="3"/>
    <x v="0"/>
    <d v="2013-04-19T11:20:45"/>
    <x v="0"/>
    <x v="6"/>
    <x v="0"/>
  </r>
  <r>
    <n v="152"/>
    <s v="2210"/>
    <x v="70"/>
    <n v="0.8"/>
    <x v="5"/>
    <n v="0"/>
    <n v="0"/>
    <n v="0"/>
    <n v="0.8"/>
    <n v="0"/>
    <n v="0"/>
    <n v="0"/>
    <n v="0.8"/>
    <n v="0"/>
    <x v="1"/>
    <x v="6"/>
    <s v="Hegarmanah"/>
    <x v="6"/>
    <x v="1"/>
    <x v="3"/>
    <x v="0"/>
    <d v="2013-04-19T11:22:23"/>
    <x v="0"/>
    <x v="6"/>
    <x v="0"/>
  </r>
  <r>
    <n v="153"/>
    <s v="2215"/>
    <x v="71"/>
    <n v="4"/>
    <x v="5"/>
    <n v="0"/>
    <n v="0.8"/>
    <n v="2"/>
    <n v="1.2"/>
    <n v="4"/>
    <n v="0"/>
    <n v="0"/>
    <n v="0"/>
    <n v="0"/>
    <x v="1"/>
    <x v="6"/>
    <s v="Panggarangan"/>
    <x v="6"/>
    <x v="1"/>
    <x v="3"/>
    <x v="0"/>
    <d v="2013-04-19T11:26:43"/>
    <x v="0"/>
    <x v="6"/>
    <x v="0"/>
  </r>
  <r>
    <n v="154"/>
    <s v="2215"/>
    <x v="72"/>
    <n v="1"/>
    <x v="5"/>
    <n v="0"/>
    <n v="0"/>
    <n v="0"/>
    <n v="1"/>
    <n v="0"/>
    <n v="0"/>
    <n v="1"/>
    <n v="0"/>
    <n v="0"/>
    <x v="1"/>
    <x v="6"/>
    <s v="Panggarangan"/>
    <x v="6"/>
    <x v="1"/>
    <x v="3"/>
    <x v="0"/>
    <d v="2013-04-19T11:28:16"/>
    <x v="0"/>
    <x v="6"/>
    <x v="0"/>
  </r>
  <r>
    <n v="155"/>
    <s v="2215"/>
    <x v="73"/>
    <n v="3"/>
    <x v="5"/>
    <n v="0"/>
    <n v="0"/>
    <n v="0"/>
    <n v="3"/>
    <n v="0"/>
    <n v="0"/>
    <n v="0"/>
    <n v="3"/>
    <n v="0"/>
    <x v="1"/>
    <x v="6"/>
    <s v="Panggarangan"/>
    <x v="6"/>
    <x v="1"/>
    <x v="3"/>
    <x v="0"/>
    <d v="2013-04-19T11:29:56"/>
    <x v="0"/>
    <x v="6"/>
    <x v="0"/>
  </r>
  <r>
    <n v="156"/>
    <s v="2220"/>
    <x v="74"/>
    <n v="5.5"/>
    <x v="5"/>
    <n v="0"/>
    <n v="0"/>
    <n v="2"/>
    <n v="3.5"/>
    <n v="0"/>
    <n v="0"/>
    <n v="2"/>
    <n v="3.5"/>
    <n v="0"/>
    <x v="1"/>
    <x v="6"/>
    <s v="Mekarjaya"/>
    <x v="6"/>
    <x v="1"/>
    <x v="3"/>
    <x v="0"/>
    <d v="2013-04-19T13:24:50"/>
    <x v="0"/>
    <x v="6"/>
    <x v="0"/>
  </r>
  <r>
    <n v="157"/>
    <s v="2225"/>
    <x v="75"/>
    <n v="4"/>
    <x v="5"/>
    <n v="0"/>
    <n v="0"/>
    <n v="0"/>
    <n v="4"/>
    <n v="0"/>
    <n v="0"/>
    <n v="0"/>
    <n v="4"/>
    <n v="0"/>
    <x v="1"/>
    <x v="6"/>
    <s v="Sindangratu"/>
    <x v="6"/>
    <x v="1"/>
    <x v="3"/>
    <x v="0"/>
    <d v="2013-04-19T13:27:54"/>
    <x v="0"/>
    <x v="6"/>
    <x v="0"/>
  </r>
  <r>
    <n v="158"/>
    <s v="2225"/>
    <x v="76"/>
    <n v="2"/>
    <x v="5"/>
    <n v="0"/>
    <n v="0"/>
    <n v="2"/>
    <n v="0"/>
    <n v="0"/>
    <n v="0"/>
    <n v="2"/>
    <n v="0"/>
    <n v="0"/>
    <x v="1"/>
    <x v="6"/>
    <s v="Sindangratu"/>
    <x v="6"/>
    <x v="1"/>
    <x v="3"/>
    <x v="0"/>
    <d v="2013-04-19T13:29:34"/>
    <x v="0"/>
    <x v="6"/>
    <x v="0"/>
  </r>
  <r>
    <n v="159"/>
    <s v="2225"/>
    <x v="77"/>
    <n v="2.5"/>
    <x v="5"/>
    <n v="0"/>
    <n v="0"/>
    <n v="2.5"/>
    <n v="0"/>
    <n v="2.5"/>
    <n v="0"/>
    <n v="0"/>
    <n v="0"/>
    <n v="0"/>
    <x v="1"/>
    <x v="6"/>
    <s v="Sindangratu"/>
    <x v="6"/>
    <x v="1"/>
    <x v="3"/>
    <x v="0"/>
    <d v="2013-04-19T13:31:36"/>
    <x v="0"/>
    <x v="6"/>
    <x v="3"/>
  </r>
  <r>
    <n v="160"/>
    <s v="2225"/>
    <x v="78"/>
    <n v="1.5"/>
    <x v="5"/>
    <n v="0"/>
    <n v="0"/>
    <n v="0"/>
    <n v="1.5"/>
    <n v="0"/>
    <n v="0"/>
    <n v="0"/>
    <n v="1.5"/>
    <n v="0"/>
    <x v="1"/>
    <x v="6"/>
    <s v="Sindangratu"/>
    <x v="6"/>
    <x v="1"/>
    <x v="3"/>
    <x v="0"/>
    <d v="2013-04-19T13:34:03"/>
    <x v="0"/>
    <x v="6"/>
    <x v="0"/>
  </r>
  <r>
    <n v="161"/>
    <s v="2225"/>
    <x v="79"/>
    <n v="6"/>
    <x v="5"/>
    <n v="0"/>
    <n v="0"/>
    <n v="1"/>
    <n v="5"/>
    <n v="0"/>
    <n v="0"/>
    <n v="1"/>
    <n v="5"/>
    <n v="0"/>
    <x v="1"/>
    <x v="6"/>
    <s v="Sindangratu"/>
    <x v="6"/>
    <x v="1"/>
    <x v="3"/>
    <x v="0"/>
    <d v="2013-04-19T13:36:13"/>
    <x v="0"/>
    <x v="6"/>
    <x v="0"/>
  </r>
  <r>
    <n v="162"/>
    <s v="2225"/>
    <x v="80"/>
    <n v="6"/>
    <x v="5"/>
    <n v="0"/>
    <n v="0"/>
    <n v="2"/>
    <n v="4"/>
    <n v="0"/>
    <n v="0"/>
    <n v="0"/>
    <n v="6"/>
    <n v="0"/>
    <x v="1"/>
    <x v="6"/>
    <s v="Sindangratu"/>
    <x v="6"/>
    <x v="1"/>
    <x v="3"/>
    <x v="0"/>
    <d v="2013-04-19T13:38:21"/>
    <x v="0"/>
    <x v="6"/>
    <x v="0"/>
  </r>
  <r>
    <n v="163"/>
    <s v="2230"/>
    <x v="81"/>
    <n v="7"/>
    <x v="5"/>
    <n v="0"/>
    <n v="0"/>
    <n v="0"/>
    <n v="7"/>
    <n v="0"/>
    <n v="0"/>
    <n v="0"/>
    <n v="7"/>
    <n v="0"/>
    <x v="1"/>
    <x v="6"/>
    <s v="Cimandiri"/>
    <x v="6"/>
    <x v="1"/>
    <x v="3"/>
    <x v="0"/>
    <d v="2013-04-19T13:40:29"/>
    <x v="0"/>
    <x v="6"/>
    <x v="0"/>
  </r>
  <r>
    <n v="164"/>
    <s v="2235"/>
    <x v="82"/>
    <n v="1.2"/>
    <x v="2"/>
    <n v="0"/>
    <n v="0"/>
    <n v="0"/>
    <n v="1.2"/>
    <n v="0"/>
    <n v="0"/>
    <n v="0"/>
    <n v="1.2"/>
    <n v="0"/>
    <x v="1"/>
    <x v="6"/>
    <s v="Gunung Gede"/>
    <x v="6"/>
    <x v="1"/>
    <x v="3"/>
    <x v="0"/>
    <d v="2013-04-22T10:30:02"/>
    <x v="0"/>
    <x v="6"/>
    <x v="0"/>
  </r>
  <r>
    <n v="165"/>
    <s v="2235"/>
    <x v="83"/>
    <n v="1.5"/>
    <x v="2"/>
    <n v="0"/>
    <n v="0"/>
    <n v="0"/>
    <n v="1.5"/>
    <n v="0"/>
    <n v="0"/>
    <n v="0"/>
    <n v="1.5"/>
    <n v="0"/>
    <x v="1"/>
    <x v="6"/>
    <s v="Gunung Gede"/>
    <x v="6"/>
    <x v="1"/>
    <x v="3"/>
    <x v="0"/>
    <d v="2013-04-22T10:32:18"/>
    <x v="0"/>
    <x v="6"/>
    <x v="0"/>
  </r>
  <r>
    <n v="166"/>
    <s v="2235"/>
    <x v="84"/>
    <n v="4.7"/>
    <x v="2"/>
    <n v="0"/>
    <n v="0"/>
    <n v="0"/>
    <n v="4.7"/>
    <n v="0"/>
    <n v="0"/>
    <n v="4.7"/>
    <n v="0"/>
    <n v="0"/>
    <x v="1"/>
    <x v="6"/>
    <s v="Gunung Gede"/>
    <x v="6"/>
    <x v="1"/>
    <x v="3"/>
    <x v="0"/>
    <d v="2013-04-22T10:35:44"/>
    <x v="0"/>
    <x v="6"/>
    <x v="0"/>
  </r>
  <r>
    <n v="167"/>
    <s v="2245"/>
    <x v="85"/>
    <n v="2.5"/>
    <x v="2"/>
    <n v="0"/>
    <n v="0"/>
    <n v="0"/>
    <n v="2.5"/>
    <n v="0"/>
    <n v="0"/>
    <n v="0"/>
    <n v="2.5"/>
    <n v="0"/>
    <x v="1"/>
    <x v="6"/>
    <s v="Sogong"/>
    <x v="6"/>
    <x v="1"/>
    <x v="3"/>
    <x v="0"/>
    <d v="2013-04-22T10:57:13"/>
    <x v="0"/>
    <x v="6"/>
    <x v="0"/>
  </r>
  <r>
    <n v="168"/>
    <s v="2245"/>
    <x v="86"/>
    <n v="1.8"/>
    <x v="2"/>
    <n v="0"/>
    <n v="0"/>
    <n v="0"/>
    <n v="1.8"/>
    <n v="0"/>
    <n v="0"/>
    <n v="0"/>
    <n v="1.8"/>
    <n v="0"/>
    <x v="1"/>
    <x v="6"/>
    <s v="Sogong"/>
    <x v="6"/>
    <x v="1"/>
    <x v="3"/>
    <x v="0"/>
    <d v="2013-04-22T10:59:23"/>
    <x v="0"/>
    <x v="6"/>
    <x v="0"/>
  </r>
  <r>
    <n v="169"/>
    <s v="2245"/>
    <x v="87"/>
    <n v="6"/>
    <x v="2"/>
    <n v="0"/>
    <n v="0"/>
    <n v="0"/>
    <n v="6"/>
    <n v="0"/>
    <n v="0"/>
    <n v="4"/>
    <n v="2"/>
    <n v="0"/>
    <x v="1"/>
    <x v="6"/>
    <s v="Sogong"/>
    <x v="6"/>
    <x v="1"/>
    <x v="3"/>
    <x v="0"/>
    <d v="2013-04-22T11:01:58"/>
    <x v="0"/>
    <x v="6"/>
    <x v="3"/>
  </r>
  <r>
    <n v="170"/>
    <s v="2250"/>
    <x v="88"/>
    <n v="5"/>
    <x v="5"/>
    <n v="0"/>
    <n v="0"/>
    <n v="0"/>
    <n v="5"/>
    <n v="0"/>
    <n v="0"/>
    <n v="0"/>
    <n v="5"/>
    <n v="0"/>
    <x v="1"/>
    <x v="6"/>
    <s v="Jatake"/>
    <x v="6"/>
    <x v="1"/>
    <x v="3"/>
    <x v="0"/>
    <d v="2013-04-22T11:03:55"/>
    <x v="0"/>
    <x v="6"/>
    <x v="0"/>
  </r>
  <r>
    <n v="173"/>
    <s v="2160"/>
    <x v="89"/>
    <n v="1"/>
    <x v="2"/>
    <n v="0"/>
    <n v="0"/>
    <n v="0.5"/>
    <n v="0.5"/>
    <n v="0"/>
    <n v="1"/>
    <n v="0"/>
    <n v="0"/>
    <n v="0"/>
    <x v="1"/>
    <x v="5"/>
    <s v="Cipedang"/>
    <x v="5"/>
    <x v="2"/>
    <x v="3"/>
    <x v="0"/>
    <d v="2013-04-24T08:56:56"/>
    <x v="0"/>
    <x v="7"/>
    <x v="6"/>
  </r>
  <r>
    <n v="177"/>
    <s v="1695"/>
    <x v="90"/>
    <n v="5.07"/>
    <x v="7"/>
    <n v="0"/>
    <n v="1"/>
    <n v="4"/>
    <n v="4.07"/>
    <n v="0"/>
    <n v="5.07"/>
    <n v="0"/>
    <n v="0"/>
    <n v="0"/>
    <x v="1"/>
    <x v="7"/>
    <s v="Lebakgedong"/>
    <x v="7"/>
    <x v="3"/>
    <x v="3"/>
    <x v="0"/>
    <d v="2013-04-24T11:36:55"/>
    <x v="0"/>
    <x v="8"/>
    <x v="7"/>
  </r>
  <r>
    <n v="178"/>
    <s v="1715"/>
    <x v="91"/>
    <n v="4.04"/>
    <x v="12"/>
    <n v="0"/>
    <n v="0"/>
    <n v="0"/>
    <n v="4.04"/>
    <n v="0"/>
    <n v="0"/>
    <n v="4.04"/>
    <n v="0"/>
    <n v="0"/>
    <x v="1"/>
    <x v="7"/>
    <s v="Lebaksangka"/>
    <x v="7"/>
    <x v="3"/>
    <x v="3"/>
    <x v="0"/>
    <d v="2013-04-24T11:39:26"/>
    <x v="0"/>
    <x v="8"/>
    <x v="0"/>
  </r>
  <r>
    <n v="179"/>
    <s v="1700"/>
    <x v="92"/>
    <n v="7"/>
    <x v="5"/>
    <n v="1"/>
    <n v="0"/>
    <n v="0"/>
    <n v="6"/>
    <n v="1"/>
    <n v="0"/>
    <n v="6"/>
    <n v="0"/>
    <n v="0"/>
    <x v="1"/>
    <x v="7"/>
    <s v="Lebaksitu"/>
    <x v="7"/>
    <x v="3"/>
    <x v="3"/>
    <x v="0"/>
    <d v="2013-04-24T11:42:36"/>
    <x v="0"/>
    <x v="8"/>
    <x v="7"/>
  </r>
  <r>
    <n v="181"/>
    <s v="1705"/>
    <x v="93"/>
    <n v="3"/>
    <x v="7"/>
    <n v="1"/>
    <n v="1.1000000000000001"/>
    <n v="0.02"/>
    <n v="0.88"/>
    <n v="0"/>
    <n v="0"/>
    <n v="0"/>
    <n v="0"/>
    <n v="0"/>
    <x v="3"/>
    <x v="7"/>
    <s v="Ciladaeun"/>
    <x v="7"/>
    <x v="3"/>
    <x v="3"/>
    <x v="0"/>
    <d v="2013-04-24T11:47:15"/>
    <x v="0"/>
    <x v="8"/>
    <x v="7"/>
  </r>
  <r>
    <n v="182"/>
    <s v="1720"/>
    <x v="94"/>
    <n v="19"/>
    <x v="12"/>
    <n v="5.05"/>
    <n v="3.05"/>
    <n v="4.05"/>
    <n v="5.05"/>
    <n v="2"/>
    <n v="8"/>
    <n v="4"/>
    <n v="3"/>
    <n v="2"/>
    <x v="1"/>
    <x v="7"/>
    <s v="Banjar irigasi"/>
    <x v="7"/>
    <x v="3"/>
    <x v="3"/>
    <x v="0"/>
    <d v="2013-04-24T11:49:03"/>
    <x v="0"/>
    <x v="8"/>
    <x v="7"/>
  </r>
  <r>
    <n v="183"/>
    <s v="1535"/>
    <x v="95"/>
    <n v="3.6"/>
    <x v="2"/>
    <n v="0"/>
    <n v="0.7"/>
    <n v="0.5"/>
    <n v="2.4"/>
    <n v="1.7"/>
    <n v="1.5"/>
    <n v="0"/>
    <n v="0.4"/>
    <n v="0"/>
    <x v="1"/>
    <x v="8"/>
    <s v="Cimayang"/>
    <x v="8"/>
    <x v="3"/>
    <x v="3"/>
    <x v="0"/>
    <d v="2013-04-24T11:52:22"/>
    <x v="0"/>
    <x v="9"/>
    <x v="0"/>
  </r>
  <r>
    <n v="184"/>
    <s v="1710"/>
    <x v="96"/>
    <n v="2.0499999999999998"/>
    <x v="12"/>
    <n v="1"/>
    <n v="0"/>
    <n v="1"/>
    <n v="0.05"/>
    <n v="2"/>
    <n v="0.35"/>
    <n v="0.65"/>
    <n v="0"/>
    <n v="0"/>
    <x v="1"/>
    <x v="7"/>
    <s v="Banjarsari"/>
    <x v="7"/>
    <x v="3"/>
    <x v="3"/>
    <x v="0"/>
    <d v="2013-04-24T11:55:51"/>
    <x v="0"/>
    <x v="8"/>
    <x v="0"/>
  </r>
  <r>
    <n v="185"/>
    <s v="1710"/>
    <x v="97"/>
    <n v="2"/>
    <x v="12"/>
    <n v="0"/>
    <n v="0"/>
    <n v="0"/>
    <n v="2"/>
    <n v="0"/>
    <n v="2"/>
    <n v="0"/>
    <n v="0"/>
    <n v="0"/>
    <x v="1"/>
    <x v="7"/>
    <s v="Banjarsari"/>
    <x v="7"/>
    <x v="3"/>
    <x v="3"/>
    <x v="0"/>
    <d v="2013-04-24T11:57:20"/>
    <x v="0"/>
    <x v="8"/>
    <x v="0"/>
  </r>
  <r>
    <n v="186"/>
    <s v="1710"/>
    <x v="98"/>
    <n v="1"/>
    <x v="12"/>
    <n v="0"/>
    <n v="0"/>
    <n v="0"/>
    <n v="1"/>
    <n v="0.75"/>
    <n v="0.25"/>
    <n v="0"/>
    <n v="0"/>
    <n v="0"/>
    <x v="1"/>
    <x v="7"/>
    <s v="Banjarsari"/>
    <x v="7"/>
    <x v="3"/>
    <x v="3"/>
    <x v="0"/>
    <d v="2013-04-24T11:58:39"/>
    <x v="0"/>
    <x v="8"/>
    <x v="0"/>
  </r>
  <r>
    <n v="187"/>
    <s v="1710"/>
    <x v="99"/>
    <n v="1"/>
    <x v="7"/>
    <n v="0"/>
    <n v="0"/>
    <n v="0"/>
    <n v="1"/>
    <n v="0"/>
    <n v="0"/>
    <n v="0"/>
    <n v="1"/>
    <n v="0"/>
    <x v="1"/>
    <x v="7"/>
    <s v="Banjarsari"/>
    <x v="7"/>
    <x v="3"/>
    <x v="3"/>
    <x v="0"/>
    <d v="2013-04-24T11:59:41"/>
    <x v="0"/>
    <x v="8"/>
    <x v="0"/>
  </r>
  <r>
    <n v="188"/>
    <s v="1535"/>
    <x v="100"/>
    <n v="1.2"/>
    <x v="2"/>
    <n v="0"/>
    <n v="0"/>
    <n v="0.3"/>
    <n v="0.9"/>
    <n v="0"/>
    <n v="1.2"/>
    <n v="0"/>
    <n v="0"/>
    <n v="0"/>
    <x v="1"/>
    <x v="8"/>
    <s v="Cimayang"/>
    <x v="8"/>
    <x v="3"/>
    <x v="3"/>
    <x v="0"/>
    <d v="2013-04-24T12:00:44"/>
    <x v="0"/>
    <x v="9"/>
    <x v="0"/>
  </r>
  <r>
    <n v="189"/>
    <s v="1700"/>
    <x v="101"/>
    <n v="3.04"/>
    <x v="12"/>
    <n v="0"/>
    <n v="0"/>
    <n v="0"/>
    <n v="3.04"/>
    <n v="0"/>
    <n v="3.04"/>
    <n v="0"/>
    <n v="0"/>
    <n v="0"/>
    <x v="1"/>
    <x v="7"/>
    <s v="Lebaksitu"/>
    <x v="7"/>
    <x v="3"/>
    <x v="3"/>
    <x v="0"/>
    <d v="2013-04-24T12:01:38"/>
    <x v="0"/>
    <x v="8"/>
    <x v="0"/>
  </r>
  <r>
    <n v="190"/>
    <s v="1535"/>
    <x v="102"/>
    <n v="3.6"/>
    <x v="2"/>
    <n v="1.1000000000000001"/>
    <n v="0.7"/>
    <n v="1.4"/>
    <n v="0.4"/>
    <n v="0"/>
    <n v="3.6"/>
    <n v="0"/>
    <n v="0"/>
    <n v="0"/>
    <x v="1"/>
    <x v="8"/>
    <s v="Cimayang"/>
    <x v="8"/>
    <x v="3"/>
    <x v="3"/>
    <x v="0"/>
    <d v="2013-04-24T12:03:20"/>
    <x v="0"/>
    <x v="9"/>
    <x v="0"/>
  </r>
  <r>
    <n v="191"/>
    <s v="1535"/>
    <x v="103"/>
    <n v="2.4"/>
    <x v="2"/>
    <n v="0.3"/>
    <n v="0.6"/>
    <n v="0.4"/>
    <n v="1.1000000000000001"/>
    <n v="0"/>
    <n v="2.4"/>
    <n v="0"/>
    <n v="0"/>
    <n v="0"/>
    <x v="1"/>
    <x v="8"/>
    <s v="Cimayang"/>
    <x v="8"/>
    <x v="3"/>
    <x v="3"/>
    <x v="0"/>
    <d v="2013-04-24T12:06:08"/>
    <x v="0"/>
    <x v="9"/>
    <x v="0"/>
  </r>
  <r>
    <n v="192"/>
    <s v="1535"/>
    <x v="104"/>
    <n v="1"/>
    <x v="7"/>
    <n v="0"/>
    <n v="0"/>
    <n v="0"/>
    <n v="1"/>
    <n v="0"/>
    <n v="0"/>
    <n v="0"/>
    <n v="1"/>
    <n v="0"/>
    <x v="1"/>
    <x v="8"/>
    <s v="Cimayang"/>
    <x v="8"/>
    <x v="3"/>
    <x v="3"/>
    <x v="0"/>
    <d v="2013-04-24T12:09:45"/>
    <x v="0"/>
    <x v="9"/>
    <x v="0"/>
  </r>
  <r>
    <n v="193"/>
    <s v="1535"/>
    <x v="105"/>
    <n v="0.5"/>
    <x v="2"/>
    <n v="0"/>
    <n v="0"/>
    <n v="0"/>
    <n v="0.5"/>
    <n v="0"/>
    <n v="0"/>
    <n v="0"/>
    <n v="0.5"/>
    <n v="0"/>
    <x v="1"/>
    <x v="8"/>
    <s v="Cimayang"/>
    <x v="8"/>
    <x v="3"/>
    <x v="3"/>
    <x v="0"/>
    <d v="2013-04-24T12:12:59"/>
    <x v="0"/>
    <x v="9"/>
    <x v="0"/>
  </r>
  <r>
    <n v="194"/>
    <s v="1560"/>
    <x v="106"/>
    <n v="2.5"/>
    <x v="2"/>
    <n v="0"/>
    <n v="0"/>
    <n v="1.1000000000000001"/>
    <n v="1.4"/>
    <n v="0"/>
    <n v="2.5"/>
    <n v="0"/>
    <n v="0"/>
    <n v="0"/>
    <x v="1"/>
    <x v="8"/>
    <s v="Mekar Rahayu"/>
    <x v="8"/>
    <x v="3"/>
    <x v="3"/>
    <x v="0"/>
    <d v="2013-04-24T12:19:29"/>
    <x v="0"/>
    <x v="9"/>
    <x v="0"/>
  </r>
  <r>
    <n v="195"/>
    <s v="1560"/>
    <x v="107"/>
    <n v="2.5"/>
    <x v="7"/>
    <n v="0"/>
    <n v="0"/>
    <n v="0"/>
    <n v="2.5"/>
    <n v="0"/>
    <n v="0"/>
    <n v="0"/>
    <n v="2.5"/>
    <n v="0"/>
    <x v="1"/>
    <x v="8"/>
    <s v="Mekar Rahayu"/>
    <x v="8"/>
    <x v="3"/>
    <x v="3"/>
    <x v="0"/>
    <d v="2013-04-24T12:20:59"/>
    <x v="0"/>
    <x v="9"/>
    <x v="0"/>
  </r>
  <r>
    <n v="196"/>
    <s v="1560"/>
    <x v="108"/>
    <n v="2.5"/>
    <x v="2"/>
    <n v="0"/>
    <n v="0"/>
    <n v="1.2"/>
    <n v="1.3"/>
    <n v="0"/>
    <n v="2.5"/>
    <n v="0"/>
    <n v="0"/>
    <n v="0"/>
    <x v="1"/>
    <x v="8"/>
    <s v="Mekar Rahayu"/>
    <x v="8"/>
    <x v="3"/>
    <x v="3"/>
    <x v="0"/>
    <d v="2013-04-24T12:22:50"/>
    <x v="0"/>
    <x v="9"/>
    <x v="0"/>
  </r>
  <r>
    <n v="197"/>
    <s v="1555"/>
    <x v="109"/>
    <n v="2.5"/>
    <x v="2"/>
    <n v="0"/>
    <n v="0"/>
    <n v="1.2"/>
    <n v="1.3"/>
    <n v="0"/>
    <n v="2.5"/>
    <n v="0"/>
    <n v="0"/>
    <n v="0"/>
    <x v="1"/>
    <x v="8"/>
    <s v="Kadurahayu"/>
    <x v="8"/>
    <x v="3"/>
    <x v="3"/>
    <x v="0"/>
    <d v="2013-04-24T12:24:31"/>
    <x v="0"/>
    <x v="9"/>
    <x v="0"/>
  </r>
  <r>
    <n v="198"/>
    <s v="1555"/>
    <x v="110"/>
    <n v="2"/>
    <x v="7"/>
    <n v="0"/>
    <n v="0.7"/>
    <n v="0.9"/>
    <n v="0.4"/>
    <n v="0"/>
    <n v="2"/>
    <n v="0"/>
    <n v="0"/>
    <n v="0"/>
    <x v="1"/>
    <x v="8"/>
    <s v="Kadurahayu"/>
    <x v="8"/>
    <x v="3"/>
    <x v="3"/>
    <x v="0"/>
    <d v="2013-04-24T12:26:17"/>
    <x v="0"/>
    <x v="9"/>
    <x v="0"/>
  </r>
  <r>
    <n v="199"/>
    <s v="1555"/>
    <x v="111"/>
    <n v="3"/>
    <x v="2"/>
    <n v="0"/>
    <n v="2"/>
    <n v="0.7"/>
    <n v="0.3"/>
    <n v="0"/>
    <n v="3"/>
    <n v="0"/>
    <n v="0"/>
    <n v="0"/>
    <x v="1"/>
    <x v="8"/>
    <s v="Kadurahayu"/>
    <x v="8"/>
    <x v="3"/>
    <x v="3"/>
    <x v="0"/>
    <d v="2013-04-24T12:27:33"/>
    <x v="0"/>
    <x v="9"/>
    <x v="0"/>
  </r>
  <r>
    <n v="200"/>
    <s v="1555"/>
    <x v="112"/>
    <n v="1"/>
    <x v="2"/>
    <n v="0"/>
    <n v="1"/>
    <n v="0"/>
    <n v="0"/>
    <n v="0"/>
    <n v="1"/>
    <n v="0"/>
    <n v="0"/>
    <n v="0"/>
    <x v="1"/>
    <x v="8"/>
    <s v="Kadurahayu"/>
    <x v="8"/>
    <x v="3"/>
    <x v="3"/>
    <x v="0"/>
    <d v="2013-04-24T12:29:03"/>
    <x v="0"/>
    <x v="9"/>
    <x v="0"/>
  </r>
  <r>
    <n v="201"/>
    <s v="1555"/>
    <x v="113"/>
    <n v="0.4"/>
    <x v="7"/>
    <n v="0"/>
    <n v="0.4"/>
    <n v="0"/>
    <n v="0"/>
    <n v="0.4"/>
    <n v="0"/>
    <n v="0"/>
    <n v="0"/>
    <n v="0"/>
    <x v="1"/>
    <x v="8"/>
    <s v="Kadurahayu"/>
    <x v="8"/>
    <x v="3"/>
    <x v="3"/>
    <x v="0"/>
    <d v="2013-04-24T12:31:05"/>
    <x v="0"/>
    <x v="9"/>
    <x v="0"/>
  </r>
  <r>
    <n v="202"/>
    <s v="1550"/>
    <x v="114"/>
    <n v="4.2"/>
    <x v="2"/>
    <n v="0"/>
    <n v="0"/>
    <n v="0.3"/>
    <n v="3.9"/>
    <n v="0"/>
    <n v="3.7"/>
    <n v="0"/>
    <n v="0.5"/>
    <n v="0"/>
    <x v="1"/>
    <x v="8"/>
    <s v="Mekarmanik"/>
    <x v="8"/>
    <x v="3"/>
    <x v="3"/>
    <x v="0"/>
    <d v="2013-04-24T12:33:11"/>
    <x v="0"/>
    <x v="9"/>
    <x v="0"/>
  </r>
  <r>
    <n v="203"/>
    <s v="1550"/>
    <x v="115"/>
    <n v="1"/>
    <x v="2"/>
    <n v="0"/>
    <n v="0"/>
    <n v="0.7"/>
    <n v="0.3"/>
    <n v="0"/>
    <n v="0"/>
    <n v="0"/>
    <n v="1"/>
    <n v="0"/>
    <x v="1"/>
    <x v="8"/>
    <s v="Mekarmanik"/>
    <x v="8"/>
    <x v="3"/>
    <x v="3"/>
    <x v="0"/>
    <d v="2013-04-24T12:34:27"/>
    <x v="0"/>
    <x v="9"/>
    <x v="0"/>
  </r>
  <r>
    <n v="204"/>
    <s v="1550"/>
    <x v="116"/>
    <n v="1"/>
    <x v="2"/>
    <n v="0"/>
    <n v="0"/>
    <n v="0.9"/>
    <n v="0.1"/>
    <n v="0"/>
    <n v="0"/>
    <n v="0"/>
    <n v="1"/>
    <n v="0"/>
    <x v="1"/>
    <x v="8"/>
    <s v="Mekarmanik"/>
    <x v="8"/>
    <x v="3"/>
    <x v="3"/>
    <x v="0"/>
    <d v="2013-04-24T12:35:42"/>
    <x v="0"/>
    <x v="9"/>
    <x v="0"/>
  </r>
  <r>
    <n v="205"/>
    <s v="1540"/>
    <x v="117"/>
    <n v="1.1000000000000001"/>
    <x v="2"/>
    <n v="0"/>
    <n v="0"/>
    <n v="0"/>
    <n v="1.1000000000000001"/>
    <n v="0"/>
    <n v="1.1000000000000001"/>
    <n v="0"/>
    <n v="0"/>
    <n v="0"/>
    <x v="1"/>
    <x v="8"/>
    <s v="Parakanbeusi"/>
    <x v="8"/>
    <x v="3"/>
    <x v="3"/>
    <x v="0"/>
    <d v="2013-04-24T12:40:14"/>
    <x v="0"/>
    <x v="9"/>
    <x v="0"/>
  </r>
  <r>
    <n v="206"/>
    <s v="1540"/>
    <x v="118"/>
    <n v="1"/>
    <x v="2"/>
    <n v="0"/>
    <n v="0"/>
    <n v="0"/>
    <n v="1"/>
    <n v="0"/>
    <n v="1"/>
    <n v="0"/>
    <n v="0"/>
    <n v="0"/>
    <x v="1"/>
    <x v="8"/>
    <s v="Parakanbeusi"/>
    <x v="8"/>
    <x v="3"/>
    <x v="3"/>
    <x v="0"/>
    <d v="2013-04-24T12:41:33"/>
    <x v="0"/>
    <x v="9"/>
    <x v="0"/>
  </r>
  <r>
    <n v="207"/>
    <s v="1540"/>
    <x v="119"/>
    <n v="2.5"/>
    <x v="1"/>
    <n v="0"/>
    <n v="0"/>
    <n v="0"/>
    <n v="2.5"/>
    <n v="0"/>
    <n v="0"/>
    <n v="0"/>
    <n v="2.5"/>
    <n v="0"/>
    <x v="1"/>
    <x v="8"/>
    <s v="Parakanbeusi"/>
    <x v="8"/>
    <x v="3"/>
    <x v="3"/>
    <x v="0"/>
    <d v="2013-04-24T12:42:43"/>
    <x v="0"/>
    <x v="9"/>
    <x v="0"/>
  </r>
  <r>
    <n v="208"/>
    <s v="1540"/>
    <x v="120"/>
    <n v="1"/>
    <x v="2"/>
    <n v="0.9"/>
    <n v="0.1"/>
    <n v="0"/>
    <n v="0"/>
    <n v="0"/>
    <n v="1"/>
    <n v="0"/>
    <n v="0"/>
    <n v="0"/>
    <x v="1"/>
    <x v="8"/>
    <s v="Parakanbeusi"/>
    <x v="8"/>
    <x v="3"/>
    <x v="3"/>
    <x v="0"/>
    <d v="2013-04-24T12:44:13"/>
    <x v="0"/>
    <x v="9"/>
    <x v="0"/>
  </r>
  <r>
    <n v="209"/>
    <s v="1530"/>
    <x v="121"/>
    <n v="1.5"/>
    <x v="2"/>
    <n v="0"/>
    <n v="0"/>
    <n v="0"/>
    <n v="1.5"/>
    <n v="0"/>
    <n v="1.5"/>
    <n v="0"/>
    <n v="0"/>
    <n v="0"/>
    <x v="1"/>
    <x v="8"/>
    <s v="Keboncau"/>
    <x v="8"/>
    <x v="3"/>
    <x v="3"/>
    <x v="0"/>
    <d v="2013-04-24T12:45:58"/>
    <x v="0"/>
    <x v="9"/>
    <x v="0"/>
  </r>
  <r>
    <n v="210"/>
    <s v="1530"/>
    <x v="122"/>
    <n v="2"/>
    <x v="2"/>
    <n v="0"/>
    <n v="0"/>
    <n v="0.7"/>
    <n v="1.3"/>
    <n v="0"/>
    <n v="2"/>
    <n v="0"/>
    <n v="0"/>
    <n v="0"/>
    <x v="1"/>
    <x v="8"/>
    <s v="Keboncau"/>
    <x v="8"/>
    <x v="3"/>
    <x v="3"/>
    <x v="0"/>
    <d v="2013-04-24T12:47:57"/>
    <x v="0"/>
    <x v="9"/>
    <x v="0"/>
  </r>
  <r>
    <n v="211"/>
    <s v="1530"/>
    <x v="123"/>
    <n v="1"/>
    <x v="4"/>
    <n v="2.5"/>
    <n v="0"/>
    <n v="0.8"/>
    <n v="0.7"/>
    <n v="0"/>
    <n v="1.5"/>
    <n v="0"/>
    <n v="0"/>
    <n v="0"/>
    <x v="1"/>
    <x v="8"/>
    <s v="Keboncau"/>
    <x v="8"/>
    <x v="3"/>
    <x v="3"/>
    <x v="0"/>
    <d v="2013-04-24T12:49:48"/>
    <x v="0"/>
    <x v="9"/>
    <x v="0"/>
  </r>
  <r>
    <n v="212"/>
    <s v="1530"/>
    <x v="124"/>
    <n v="2.5"/>
    <x v="2"/>
    <n v="0"/>
    <n v="0"/>
    <n v="0.6"/>
    <n v="1.9"/>
    <n v="0"/>
    <n v="2.5"/>
    <n v="0"/>
    <n v="0"/>
    <n v="0"/>
    <x v="1"/>
    <x v="8"/>
    <s v="Keboncau"/>
    <x v="8"/>
    <x v="3"/>
    <x v="3"/>
    <x v="0"/>
    <d v="2013-04-24T12:51:38"/>
    <x v="0"/>
    <x v="9"/>
    <x v="0"/>
  </r>
  <r>
    <n v="213"/>
    <s v="1570"/>
    <x v="125"/>
    <n v="2"/>
    <x v="2"/>
    <n v="0"/>
    <n v="0"/>
    <n v="0"/>
    <n v="2"/>
    <n v="0"/>
    <n v="0"/>
    <n v="0"/>
    <n v="2"/>
    <n v="0"/>
    <x v="1"/>
    <x v="8"/>
    <s v="Pasir Bitung"/>
    <x v="8"/>
    <x v="3"/>
    <x v="3"/>
    <x v="0"/>
    <d v="2013-04-24T12:52:37"/>
    <x v="0"/>
    <x v="9"/>
    <x v="0"/>
  </r>
  <r>
    <n v="214"/>
    <s v="1570"/>
    <x v="126"/>
    <n v="2.5"/>
    <x v="2"/>
    <n v="0.6"/>
    <n v="0.8"/>
    <n v="0.9"/>
    <n v="0.2"/>
    <n v="2.5"/>
    <n v="0"/>
    <n v="0"/>
    <n v="0"/>
    <n v="0"/>
    <x v="1"/>
    <x v="8"/>
    <s v="Pasir Bitung"/>
    <x v="8"/>
    <x v="3"/>
    <x v="3"/>
    <x v="0"/>
    <d v="2013-04-24T12:54:45"/>
    <x v="0"/>
    <x v="9"/>
    <x v="0"/>
  </r>
  <r>
    <n v="215"/>
    <s v="1565"/>
    <x v="127"/>
    <n v="1"/>
    <x v="2"/>
    <n v="0.7"/>
    <n v="0.3"/>
    <n v="0"/>
    <n v="0"/>
    <n v="1"/>
    <n v="0"/>
    <n v="0"/>
    <n v="0"/>
    <n v="0"/>
    <x v="1"/>
    <x v="8"/>
    <s v="Harjawana"/>
    <x v="8"/>
    <x v="3"/>
    <x v="3"/>
    <x v="0"/>
    <d v="2013-04-24T12:56:35"/>
    <x v="0"/>
    <x v="9"/>
    <x v="0"/>
  </r>
  <r>
    <n v="216"/>
    <s v="1565"/>
    <x v="128"/>
    <n v="0.7"/>
    <x v="2"/>
    <n v="0.4"/>
    <n v="0.1"/>
    <n v="0.1"/>
    <n v="0.1"/>
    <n v="0"/>
    <n v="0.7"/>
    <n v="0"/>
    <n v="0"/>
    <n v="0"/>
    <x v="1"/>
    <x v="8"/>
    <s v="Harjawana"/>
    <x v="8"/>
    <x v="3"/>
    <x v="3"/>
    <x v="0"/>
    <d v="2013-04-24T12:58:15"/>
    <x v="0"/>
    <x v="9"/>
    <x v="0"/>
  </r>
  <r>
    <n v="217"/>
    <s v="1545"/>
    <x v="129"/>
    <n v="1"/>
    <x v="2"/>
    <n v="0"/>
    <n v="0"/>
    <n v="0.2"/>
    <n v="0.8"/>
    <n v="0.7"/>
    <n v="0.3"/>
    <n v="0"/>
    <n v="0"/>
    <n v="0"/>
    <x v="1"/>
    <x v="8"/>
    <s v="Bojongmanik"/>
    <x v="8"/>
    <x v="3"/>
    <x v="3"/>
    <x v="0"/>
    <d v="2013-04-24T13:00:25"/>
    <x v="0"/>
    <x v="9"/>
    <x v="0"/>
  </r>
  <r>
    <n v="218"/>
    <s v="1545"/>
    <x v="130"/>
    <n v="1"/>
    <x v="2"/>
    <n v="0.8"/>
    <n v="0"/>
    <n v="0.2"/>
    <n v="0"/>
    <n v="1"/>
    <n v="0"/>
    <n v="0"/>
    <n v="0"/>
    <n v="0"/>
    <x v="1"/>
    <x v="8"/>
    <s v="Bojongmanik"/>
    <x v="8"/>
    <x v="3"/>
    <x v="3"/>
    <x v="0"/>
    <d v="2013-04-24T13:01:40"/>
    <x v="0"/>
    <x v="9"/>
    <x v="0"/>
  </r>
  <r>
    <n v="225"/>
    <s v="2145"/>
    <x v="131"/>
    <n v="1"/>
    <x v="13"/>
    <n v="0"/>
    <n v="0"/>
    <n v="0"/>
    <n v="1"/>
    <n v="0"/>
    <n v="1"/>
    <n v="0"/>
    <n v="0"/>
    <n v="0"/>
    <x v="1"/>
    <x v="5"/>
    <s v="Sukatani"/>
    <x v="5"/>
    <x v="2"/>
    <x v="3"/>
    <x v="0"/>
    <d v="2013-04-25T08:32:24"/>
    <x v="0"/>
    <x v="7"/>
    <x v="0"/>
  </r>
  <r>
    <n v="226"/>
    <s v="2145"/>
    <x v="132"/>
    <n v="1.8"/>
    <x v="2"/>
    <n v="0"/>
    <n v="1.8"/>
    <n v="0"/>
    <n v="0"/>
    <n v="0"/>
    <n v="1.8"/>
    <n v="0"/>
    <n v="0"/>
    <n v="0"/>
    <x v="1"/>
    <x v="5"/>
    <s v="Sukatani"/>
    <x v="5"/>
    <x v="2"/>
    <x v="3"/>
    <x v="0"/>
    <d v="2013-04-25T08:41:04"/>
    <x v="0"/>
    <x v="7"/>
    <x v="0"/>
  </r>
  <r>
    <n v="231"/>
    <s v="1155"/>
    <x v="133"/>
    <n v="1.88"/>
    <x v="2"/>
    <n v="0"/>
    <n v="0.4"/>
    <n v="0.48"/>
    <n v="0"/>
    <n v="1"/>
    <n v="1"/>
    <n v="0.48"/>
    <n v="0.4"/>
    <n v="0"/>
    <x v="1"/>
    <x v="9"/>
    <s v="Anggalan"/>
    <x v="9"/>
    <x v="0"/>
    <x v="3"/>
    <x v="0"/>
    <d v="2013-04-25T15:01:42"/>
    <x v="0"/>
    <x v="10"/>
    <x v="8"/>
  </r>
  <r>
    <n v="233"/>
    <s v="1155"/>
    <x v="134"/>
    <n v="2"/>
    <x v="2"/>
    <n v="0"/>
    <n v="0"/>
    <n v="0"/>
    <n v="2"/>
    <n v="0"/>
    <n v="0.7"/>
    <n v="0"/>
    <n v="1.3"/>
    <n v="0"/>
    <x v="1"/>
    <x v="9"/>
    <s v="Anggalan"/>
    <x v="9"/>
    <x v="0"/>
    <x v="3"/>
    <x v="0"/>
    <d v="2013-04-25T15:04:35"/>
    <x v="0"/>
    <x v="10"/>
    <x v="0"/>
  </r>
  <r>
    <n v="234"/>
    <s v="1155"/>
    <x v="135"/>
    <n v="1.2"/>
    <x v="2"/>
    <n v="0.3"/>
    <n v="0.4"/>
    <n v="0.2"/>
    <n v="0.3"/>
    <n v="0.5"/>
    <n v="0"/>
    <n v="0.7"/>
    <n v="0"/>
    <n v="0"/>
    <x v="1"/>
    <x v="9"/>
    <s v="Anggalan"/>
    <x v="9"/>
    <x v="0"/>
    <x v="3"/>
    <x v="0"/>
    <d v="2013-04-25T15:06:35"/>
    <x v="0"/>
    <x v="10"/>
    <x v="0"/>
  </r>
  <r>
    <n v="235"/>
    <s v="1155"/>
    <x v="136"/>
    <n v="0.96"/>
    <x v="2"/>
    <n v="0.8"/>
    <n v="0.16"/>
    <n v="0"/>
    <n v="0"/>
    <n v="0"/>
    <n v="0"/>
    <n v="0"/>
    <n v="0"/>
    <n v="0.96"/>
    <x v="1"/>
    <x v="9"/>
    <s v="Anggalan"/>
    <x v="9"/>
    <x v="0"/>
    <x v="3"/>
    <x v="0"/>
    <d v="2013-04-25T15:08:46"/>
    <x v="0"/>
    <x v="10"/>
    <x v="0"/>
  </r>
  <r>
    <n v="236"/>
    <s v="1155"/>
    <x v="137"/>
    <n v="1.97"/>
    <x v="2"/>
    <n v="0.8"/>
    <n v="0.2"/>
    <n v="0.4"/>
    <n v="0.56000000000000005"/>
    <n v="0"/>
    <n v="0"/>
    <n v="1"/>
    <n v="0"/>
    <n v="0"/>
    <x v="1"/>
    <x v="9"/>
    <s v="Anggalan"/>
    <x v="9"/>
    <x v="0"/>
    <x v="3"/>
    <x v="0"/>
    <d v="2013-04-25T15:10:06"/>
    <x v="0"/>
    <x v="10"/>
    <x v="0"/>
  </r>
  <r>
    <n v="237"/>
    <s v="1155"/>
    <x v="138"/>
    <n v="2.5"/>
    <x v="2"/>
    <n v="1"/>
    <n v="0.05"/>
    <n v="0.5"/>
    <n v="0.5"/>
    <n v="0"/>
    <n v="1.5"/>
    <n v="1"/>
    <n v="0"/>
    <n v="0"/>
    <x v="1"/>
    <x v="9"/>
    <s v="Anggalan"/>
    <x v="9"/>
    <x v="0"/>
    <x v="3"/>
    <x v="0"/>
    <d v="2013-04-25T15:11:08"/>
    <x v="0"/>
    <x v="10"/>
    <x v="0"/>
  </r>
  <r>
    <n v="238"/>
    <s v="1160"/>
    <x v="139"/>
    <n v="2"/>
    <x v="2"/>
    <n v="0.5"/>
    <n v="0"/>
    <n v="0"/>
    <n v="2"/>
    <n v="1.5"/>
    <n v="0"/>
    <n v="0"/>
    <n v="0"/>
    <n v="0"/>
    <x v="1"/>
    <x v="9"/>
    <s v="Muaradua"/>
    <x v="9"/>
    <x v="0"/>
    <x v="3"/>
    <x v="0"/>
    <d v="2013-04-25T15:12:33"/>
    <x v="0"/>
    <x v="10"/>
    <x v="0"/>
  </r>
  <r>
    <n v="240"/>
    <s v="1160"/>
    <x v="140"/>
    <n v="2.5"/>
    <x v="2"/>
    <n v="1"/>
    <n v="0"/>
    <n v="0"/>
    <n v="1.5"/>
    <n v="1.5"/>
    <n v="1"/>
    <n v="0"/>
    <n v="0"/>
    <n v="0"/>
    <x v="1"/>
    <x v="9"/>
    <s v="Muaradua"/>
    <x v="9"/>
    <x v="0"/>
    <x v="3"/>
    <x v="0"/>
    <d v="2013-04-25T15:15:02"/>
    <x v="0"/>
    <x v="10"/>
    <x v="0"/>
  </r>
  <r>
    <n v="241"/>
    <s v="1160"/>
    <x v="141"/>
    <n v="2"/>
    <x v="2"/>
    <n v="1"/>
    <n v="0"/>
    <n v="0"/>
    <n v="1.5"/>
    <n v="1.5"/>
    <n v="1"/>
    <n v="0"/>
    <n v="0"/>
    <n v="0"/>
    <x v="1"/>
    <x v="9"/>
    <s v="Muaradua"/>
    <x v="9"/>
    <x v="0"/>
    <x v="3"/>
    <x v="0"/>
    <d v="2013-04-25T15:15:58"/>
    <x v="0"/>
    <x v="10"/>
    <x v="0"/>
  </r>
  <r>
    <n v="242"/>
    <s v="1160"/>
    <x v="142"/>
    <n v="0.5"/>
    <x v="7"/>
    <n v="0"/>
    <n v="0"/>
    <n v="0"/>
    <n v="0.5"/>
    <n v="0"/>
    <n v="0"/>
    <n v="0"/>
    <n v="0.5"/>
    <n v="0"/>
    <x v="1"/>
    <x v="9"/>
    <s v="Muaradua"/>
    <x v="9"/>
    <x v="0"/>
    <x v="3"/>
    <x v="0"/>
    <d v="2013-04-25T15:17:06"/>
    <x v="0"/>
    <x v="10"/>
    <x v="8"/>
  </r>
  <r>
    <n v="243"/>
    <s v="1160"/>
    <x v="143"/>
    <n v="2"/>
    <x v="14"/>
    <n v="2"/>
    <n v="0"/>
    <n v="0"/>
    <n v="0"/>
    <n v="0"/>
    <n v="0"/>
    <n v="0"/>
    <n v="0"/>
    <n v="0"/>
    <x v="1"/>
    <x v="9"/>
    <s v="Muaradua"/>
    <x v="9"/>
    <x v="0"/>
    <x v="3"/>
    <x v="0"/>
    <d v="2013-04-25T15:17:47"/>
    <x v="0"/>
    <x v="10"/>
    <x v="0"/>
  </r>
  <r>
    <n v="244"/>
    <s v="1165"/>
    <x v="144"/>
    <n v="2.2999999999999998"/>
    <x v="2"/>
    <n v="0"/>
    <n v="2.2000000000000002"/>
    <n v="0.1"/>
    <n v="0"/>
    <n v="2.2999999999999998"/>
    <n v="0"/>
    <n v="0"/>
    <n v="0"/>
    <n v="0"/>
    <x v="1"/>
    <x v="9"/>
    <s v="Muncangkopong"/>
    <x v="9"/>
    <x v="0"/>
    <x v="3"/>
    <x v="0"/>
    <d v="2013-04-25T15:19:46"/>
    <x v="0"/>
    <x v="10"/>
    <x v="8"/>
  </r>
  <r>
    <n v="245"/>
    <s v="2160"/>
    <x v="145"/>
    <n v="0.55000000000000004"/>
    <x v="2"/>
    <n v="0.55000000000000004"/>
    <n v="0"/>
    <n v="0"/>
    <n v="0"/>
    <n v="0.55000000000000004"/>
    <n v="0"/>
    <n v="0"/>
    <n v="0"/>
    <n v="0"/>
    <x v="1"/>
    <x v="5"/>
    <s v="Cipedang"/>
    <x v="5"/>
    <x v="2"/>
    <x v="3"/>
    <x v="0"/>
    <d v="2013-04-26T08:17:37"/>
    <x v="0"/>
    <x v="7"/>
    <x v="0"/>
  </r>
  <r>
    <n v="246"/>
    <s v="2160"/>
    <x v="146"/>
    <n v="1"/>
    <x v="2"/>
    <n v="0.7"/>
    <n v="0"/>
    <n v="0.2"/>
    <n v="0.1"/>
    <n v="0"/>
    <n v="0"/>
    <n v="0"/>
    <n v="0"/>
    <n v="0"/>
    <x v="1"/>
    <x v="5"/>
    <s v="Cipedang"/>
    <x v="5"/>
    <x v="2"/>
    <x v="3"/>
    <x v="0"/>
    <d v="2013-04-26T08:19:43"/>
    <x v="0"/>
    <x v="7"/>
    <x v="0"/>
  </r>
  <r>
    <n v="247"/>
    <s v="2165"/>
    <x v="147"/>
    <n v="3"/>
    <x v="5"/>
    <n v="0.8"/>
    <n v="0"/>
    <n v="0.2"/>
    <n v="2"/>
    <n v="0"/>
    <n v="3"/>
    <n v="0"/>
    <n v="0"/>
    <n v="0"/>
    <x v="1"/>
    <x v="5"/>
    <s v="Cisarap"/>
    <x v="5"/>
    <x v="2"/>
    <x v="3"/>
    <x v="0"/>
    <d v="2013-04-26T08:22:01"/>
    <x v="0"/>
    <x v="7"/>
    <x v="0"/>
  </r>
  <r>
    <n v="248"/>
    <s v="2165"/>
    <x v="148"/>
    <n v="1"/>
    <x v="2"/>
    <n v="1"/>
    <n v="0"/>
    <n v="0"/>
    <n v="0"/>
    <n v="1"/>
    <n v="0"/>
    <n v="0"/>
    <n v="0"/>
    <n v="0"/>
    <x v="1"/>
    <x v="5"/>
    <s v="Cisarap"/>
    <x v="5"/>
    <x v="2"/>
    <x v="3"/>
    <x v="0"/>
    <d v="2013-04-26T08:23:04"/>
    <x v="0"/>
    <x v="7"/>
    <x v="0"/>
  </r>
  <r>
    <n v="249"/>
    <s v="2165"/>
    <x v="149"/>
    <n v="1.1000000000000001"/>
    <x v="2"/>
    <n v="0"/>
    <n v="0"/>
    <n v="0"/>
    <n v="1.1000000000000001"/>
    <n v="0.6"/>
    <n v="0.5"/>
    <n v="0"/>
    <n v="0"/>
    <n v="0"/>
    <x v="1"/>
    <x v="5"/>
    <s v="Cisarap"/>
    <x v="5"/>
    <x v="2"/>
    <x v="3"/>
    <x v="0"/>
    <d v="2013-04-26T08:24:38"/>
    <x v="0"/>
    <x v="7"/>
    <x v="0"/>
  </r>
  <r>
    <n v="250"/>
    <s v="2165"/>
    <x v="150"/>
    <n v="1"/>
    <x v="2"/>
    <n v="0"/>
    <n v="1"/>
    <n v="0"/>
    <n v="0"/>
    <n v="1"/>
    <n v="0"/>
    <n v="0"/>
    <n v="0"/>
    <n v="0"/>
    <x v="1"/>
    <x v="5"/>
    <s v="Cisarap"/>
    <x v="5"/>
    <x v="2"/>
    <x v="3"/>
    <x v="0"/>
    <d v="2013-04-26T08:25:46"/>
    <x v="0"/>
    <x v="7"/>
    <x v="0"/>
  </r>
  <r>
    <n v="251"/>
    <s v="2165"/>
    <x v="151"/>
    <n v="1.1000000000000001"/>
    <x v="2"/>
    <n v="0"/>
    <n v="0"/>
    <n v="0"/>
    <n v="1.1000000000000001"/>
    <n v="1.1000000000000001"/>
    <n v="0"/>
    <n v="0"/>
    <n v="0"/>
    <n v="0"/>
    <x v="1"/>
    <x v="5"/>
    <s v="Cisarap"/>
    <x v="5"/>
    <x v="2"/>
    <x v="3"/>
    <x v="0"/>
    <d v="2013-04-26T08:27:24"/>
    <x v="0"/>
    <x v="7"/>
    <x v="0"/>
  </r>
  <r>
    <n v="252"/>
    <s v="2165"/>
    <x v="152"/>
    <n v="5"/>
    <x v="5"/>
    <n v="0"/>
    <n v="0"/>
    <n v="0"/>
    <n v="5"/>
    <n v="0"/>
    <n v="0"/>
    <n v="0"/>
    <n v="5"/>
    <n v="0"/>
    <x v="1"/>
    <x v="5"/>
    <s v="Cisarap"/>
    <x v="5"/>
    <x v="2"/>
    <x v="3"/>
    <x v="0"/>
    <d v="2013-04-26T08:28:17"/>
    <x v="0"/>
    <x v="7"/>
    <x v="0"/>
  </r>
  <r>
    <n v="253"/>
    <s v="2165"/>
    <x v="153"/>
    <n v="7"/>
    <x v="5"/>
    <n v="0"/>
    <n v="0"/>
    <n v="0"/>
    <n v="7"/>
    <n v="0"/>
    <n v="0"/>
    <n v="0"/>
    <n v="7"/>
    <n v="0"/>
    <x v="1"/>
    <x v="5"/>
    <s v="Cisarap"/>
    <x v="5"/>
    <x v="2"/>
    <x v="3"/>
    <x v="0"/>
    <d v="2013-04-26T08:29:35"/>
    <x v="0"/>
    <x v="7"/>
    <x v="0"/>
  </r>
  <r>
    <n v="254"/>
    <s v="2165"/>
    <x v="154"/>
    <n v="3"/>
    <x v="5"/>
    <n v="0"/>
    <n v="0"/>
    <n v="0"/>
    <n v="3"/>
    <n v="0"/>
    <n v="2.4"/>
    <n v="0"/>
    <n v="0.6"/>
    <n v="0"/>
    <x v="1"/>
    <x v="5"/>
    <s v="Cisarap"/>
    <x v="5"/>
    <x v="2"/>
    <x v="3"/>
    <x v="0"/>
    <d v="2013-04-26T08:30:55"/>
    <x v="0"/>
    <x v="7"/>
    <x v="0"/>
  </r>
  <r>
    <n v="255"/>
    <s v="2170"/>
    <x v="155"/>
    <n v="3.8"/>
    <x v="2"/>
    <n v="0"/>
    <n v="0"/>
    <n v="1"/>
    <n v="2.8"/>
    <n v="1"/>
    <n v="2.8"/>
    <n v="0"/>
    <n v="0"/>
    <n v="0"/>
    <x v="1"/>
    <x v="5"/>
    <s v="Parungsari"/>
    <x v="5"/>
    <x v="2"/>
    <x v="3"/>
    <x v="0"/>
    <d v="2013-04-26T08:32:30"/>
    <x v="0"/>
    <x v="7"/>
    <x v="0"/>
  </r>
  <r>
    <n v="256"/>
    <s v="2170"/>
    <x v="156"/>
    <n v="1.87"/>
    <x v="2"/>
    <n v="0"/>
    <n v="0"/>
    <n v="0.6"/>
    <n v="1.27"/>
    <n v="0"/>
    <n v="1.87"/>
    <n v="0"/>
    <n v="0"/>
    <n v="0"/>
    <x v="1"/>
    <x v="5"/>
    <s v="Parungsari"/>
    <x v="5"/>
    <x v="2"/>
    <x v="3"/>
    <x v="0"/>
    <d v="2013-04-26T08:34:17"/>
    <x v="0"/>
    <x v="7"/>
    <x v="0"/>
  </r>
  <r>
    <n v="257"/>
    <s v="2170"/>
    <x v="157"/>
    <n v="1.1000000000000001"/>
    <x v="2"/>
    <n v="0"/>
    <n v="0"/>
    <n v="0"/>
    <n v="1.1000000000000001"/>
    <n v="0"/>
    <n v="1.1000000000000001"/>
    <n v="0"/>
    <n v="0"/>
    <n v="0"/>
    <x v="1"/>
    <x v="5"/>
    <s v="Parungsari"/>
    <x v="5"/>
    <x v="2"/>
    <x v="3"/>
    <x v="0"/>
    <d v="2013-04-26T08:36:03"/>
    <x v="0"/>
    <x v="7"/>
    <x v="0"/>
  </r>
  <r>
    <n v="258"/>
    <s v="2170"/>
    <x v="158"/>
    <n v="1"/>
    <x v="2"/>
    <n v="0"/>
    <n v="0"/>
    <n v="0"/>
    <n v="1"/>
    <n v="0"/>
    <n v="1"/>
    <n v="0"/>
    <n v="0"/>
    <n v="0"/>
    <x v="1"/>
    <x v="5"/>
    <s v="Parungsari"/>
    <x v="5"/>
    <x v="2"/>
    <x v="3"/>
    <x v="0"/>
    <d v="2013-04-26T08:37:17"/>
    <x v="0"/>
    <x v="7"/>
    <x v="0"/>
  </r>
  <r>
    <n v="259"/>
    <s v="2170"/>
    <x v="159"/>
    <n v="1"/>
    <x v="2"/>
    <n v="0"/>
    <n v="0"/>
    <n v="0"/>
    <n v="1"/>
    <n v="0"/>
    <n v="0"/>
    <n v="0"/>
    <n v="1"/>
    <n v="0"/>
    <x v="1"/>
    <x v="5"/>
    <s v="Parungsari"/>
    <x v="5"/>
    <x v="2"/>
    <x v="3"/>
    <x v="0"/>
    <d v="2013-04-26T08:39:14"/>
    <x v="0"/>
    <x v="7"/>
    <x v="0"/>
  </r>
  <r>
    <n v="260"/>
    <s v="2180"/>
    <x v="160"/>
    <n v="2"/>
    <x v="2"/>
    <n v="0"/>
    <n v="1.4"/>
    <n v="0.6"/>
    <n v="0"/>
    <n v="2"/>
    <n v="0"/>
    <n v="0"/>
    <n v="0"/>
    <n v="0"/>
    <x v="1"/>
    <x v="5"/>
    <s v="Parungpanjang"/>
    <x v="5"/>
    <x v="2"/>
    <x v="3"/>
    <x v="0"/>
    <d v="2013-04-26T08:41:38"/>
    <x v="0"/>
    <x v="7"/>
    <x v="0"/>
  </r>
  <r>
    <n v="261"/>
    <s v="2180"/>
    <x v="161"/>
    <n v="7"/>
    <x v="2"/>
    <n v="0"/>
    <n v="0"/>
    <n v="1"/>
    <n v="6"/>
    <n v="1"/>
    <n v="3.5"/>
    <n v="0"/>
    <n v="2.5"/>
    <n v="0"/>
    <x v="1"/>
    <x v="5"/>
    <s v="Parungpanjang"/>
    <x v="5"/>
    <x v="2"/>
    <x v="3"/>
    <x v="0"/>
    <d v="2013-04-26T08:44:01"/>
    <x v="0"/>
    <x v="7"/>
    <x v="0"/>
  </r>
  <r>
    <n v="262"/>
    <s v="2180"/>
    <x v="162"/>
    <n v="3"/>
    <x v="2"/>
    <n v="0"/>
    <n v="0"/>
    <n v="0"/>
    <n v="3"/>
    <n v="0"/>
    <n v="0"/>
    <n v="0"/>
    <n v="3"/>
    <n v="0"/>
    <x v="1"/>
    <x v="5"/>
    <s v="Parungpanjang"/>
    <x v="5"/>
    <x v="2"/>
    <x v="3"/>
    <x v="0"/>
    <d v="2013-04-26T08:45:14"/>
    <x v="0"/>
    <x v="7"/>
    <x v="0"/>
  </r>
  <r>
    <n v="271"/>
    <s v="1421"/>
    <x v="163"/>
    <n v="3"/>
    <x v="7"/>
    <n v="0"/>
    <n v="3"/>
    <n v="0"/>
    <n v="0"/>
    <n v="3"/>
    <n v="0"/>
    <n v="0"/>
    <n v="0"/>
    <n v="0"/>
    <x v="1"/>
    <x v="10"/>
    <s v="Citorek Tengah (Citorek)"/>
    <x v="10"/>
    <x v="1"/>
    <x v="3"/>
    <x v="0"/>
    <d v="2013-04-26T10:33:59"/>
    <x v="0"/>
    <x v="11"/>
    <x v="0"/>
  </r>
  <r>
    <n v="275"/>
    <s v="2355"/>
    <x v="164"/>
    <n v="12"/>
    <x v="7"/>
    <n v="2"/>
    <n v="0"/>
    <n v="2"/>
    <n v="8"/>
    <n v="2"/>
    <n v="4"/>
    <n v="2"/>
    <n v="4"/>
    <n v="0"/>
    <x v="1"/>
    <x v="10"/>
    <s v="Cikotok"/>
    <x v="10"/>
    <x v="1"/>
    <x v="3"/>
    <x v="0"/>
    <d v="2013-04-26T10:40:07"/>
    <x v="0"/>
    <x v="11"/>
    <x v="0"/>
  </r>
  <r>
    <n v="277"/>
    <s v="2360"/>
    <x v="165"/>
    <n v="10"/>
    <x v="7"/>
    <n v="0"/>
    <n v="8"/>
    <n v="0"/>
    <n v="2"/>
    <n v="8"/>
    <n v="0"/>
    <n v="2"/>
    <n v="0"/>
    <n v="0"/>
    <x v="1"/>
    <x v="10"/>
    <s v="Cibeber"/>
    <x v="10"/>
    <x v="1"/>
    <x v="3"/>
    <x v="0"/>
    <d v="2013-04-26T10:41:37"/>
    <x v="0"/>
    <x v="11"/>
    <x v="9"/>
  </r>
  <r>
    <n v="278"/>
    <s v="2365"/>
    <x v="166"/>
    <n v="4.5"/>
    <x v="7"/>
    <n v="0"/>
    <n v="3"/>
    <n v="1.5"/>
    <n v="0"/>
    <n v="3"/>
    <n v="0"/>
    <n v="1.5"/>
    <n v="0"/>
    <n v="0"/>
    <x v="1"/>
    <x v="10"/>
    <s v="Ciherang"/>
    <x v="10"/>
    <x v="1"/>
    <x v="3"/>
    <x v="0"/>
    <d v="2013-04-26T10:44:02"/>
    <x v="0"/>
    <x v="11"/>
    <x v="0"/>
  </r>
  <r>
    <n v="279"/>
    <s v="2370"/>
    <x v="167"/>
    <n v="12"/>
    <x v="7"/>
    <n v="0"/>
    <n v="9"/>
    <n v="0"/>
    <n v="3"/>
    <n v="9"/>
    <n v="0"/>
    <n v="3"/>
    <n v="0"/>
    <n v="0"/>
    <x v="1"/>
    <x v="10"/>
    <s v="Warungbanten"/>
    <x v="10"/>
    <x v="1"/>
    <x v="3"/>
    <x v="0"/>
    <d v="2013-04-26T10:46:53"/>
    <x v="0"/>
    <x v="11"/>
    <x v="0"/>
  </r>
  <r>
    <n v="280"/>
    <s v="2375"/>
    <x v="168"/>
    <n v="2"/>
    <x v="7"/>
    <n v="0"/>
    <n v="1"/>
    <n v="0"/>
    <n v="0"/>
    <n v="1"/>
    <n v="0"/>
    <n v="0"/>
    <n v="0"/>
    <n v="0"/>
    <x v="1"/>
    <x v="10"/>
    <s v="Neglasari"/>
    <x v="10"/>
    <x v="1"/>
    <x v="3"/>
    <x v="0"/>
    <d v="2013-04-26T10:48:25"/>
    <x v="0"/>
    <x v="11"/>
    <x v="0"/>
  </r>
  <r>
    <n v="281"/>
    <s v="2380"/>
    <x v="169"/>
    <n v="4"/>
    <x v="7"/>
    <n v="0"/>
    <n v="3"/>
    <n v="0"/>
    <n v="1"/>
    <n v="3"/>
    <n v="0"/>
    <n v="0"/>
    <n v="1"/>
    <n v="0"/>
    <x v="1"/>
    <x v="10"/>
    <s v="Mekarsari"/>
    <x v="10"/>
    <x v="1"/>
    <x v="3"/>
    <x v="0"/>
    <d v="2013-04-26T10:49:54"/>
    <x v="0"/>
    <x v="11"/>
    <x v="0"/>
  </r>
  <r>
    <n v="282"/>
    <s v="2185"/>
    <x v="170"/>
    <n v="2"/>
    <x v="2"/>
    <n v="0"/>
    <n v="0"/>
    <n v="1"/>
    <n v="1"/>
    <n v="1"/>
    <n v="1"/>
    <n v="0"/>
    <n v="0"/>
    <n v="0"/>
    <x v="1"/>
    <x v="5"/>
    <s v="Katapang"/>
    <x v="5"/>
    <x v="2"/>
    <x v="3"/>
    <x v="0"/>
    <d v="2013-04-26T13:46:21"/>
    <x v="0"/>
    <x v="7"/>
    <x v="0"/>
  </r>
  <r>
    <n v="283"/>
    <s v="2140"/>
    <x v="171"/>
    <n v="1.2"/>
    <x v="2"/>
    <n v="0"/>
    <n v="0.9"/>
    <n v="0.3"/>
    <n v="0"/>
    <n v="1.2"/>
    <n v="0"/>
    <n v="0"/>
    <n v="0"/>
    <n v="0"/>
    <x v="1"/>
    <x v="5"/>
    <s v="Wanasalam"/>
    <x v="5"/>
    <x v="2"/>
    <x v="3"/>
    <x v="0"/>
    <d v="2013-04-26T13:48:04"/>
    <x v="0"/>
    <x v="7"/>
    <x v="0"/>
  </r>
  <r>
    <n v="284"/>
    <s v="2185"/>
    <x v="172"/>
    <n v="1.5"/>
    <x v="2"/>
    <n v="0"/>
    <n v="0"/>
    <n v="1"/>
    <n v="0.5"/>
    <n v="0"/>
    <n v="1.5"/>
    <n v="0"/>
    <n v="0"/>
    <n v="0"/>
    <x v="1"/>
    <x v="5"/>
    <s v="Katapang"/>
    <x v="5"/>
    <x v="2"/>
    <x v="3"/>
    <x v="0"/>
    <d v="2013-04-26T13:50:21"/>
    <x v="0"/>
    <x v="7"/>
    <x v="0"/>
  </r>
  <r>
    <n v="285"/>
    <s v="2185"/>
    <x v="173"/>
    <n v="2"/>
    <x v="2"/>
    <n v="0"/>
    <n v="0"/>
    <n v="0"/>
    <n v="2"/>
    <n v="0"/>
    <n v="0"/>
    <n v="0"/>
    <n v="2"/>
    <n v="0"/>
    <x v="1"/>
    <x v="5"/>
    <s v="Katapang"/>
    <x v="5"/>
    <x v="2"/>
    <x v="3"/>
    <x v="0"/>
    <d v="2013-04-26T13:53:51"/>
    <x v="0"/>
    <x v="7"/>
    <x v="0"/>
  </r>
  <r>
    <n v="286"/>
    <s v="2185"/>
    <x v="174"/>
    <n v="2"/>
    <x v="2"/>
    <n v="0"/>
    <n v="0"/>
    <n v="0"/>
    <n v="2"/>
    <n v="2"/>
    <n v="0"/>
    <n v="0"/>
    <n v="0"/>
    <n v="0"/>
    <x v="1"/>
    <x v="5"/>
    <s v="Katapang"/>
    <x v="5"/>
    <x v="2"/>
    <x v="3"/>
    <x v="0"/>
    <d v="2013-04-26T14:00:18"/>
    <x v="0"/>
    <x v="7"/>
    <x v="0"/>
  </r>
  <r>
    <n v="287"/>
    <s v="2185"/>
    <x v="175"/>
    <n v="2.75"/>
    <x v="2"/>
    <n v="0"/>
    <n v="2"/>
    <n v="0"/>
    <n v="0.75"/>
    <n v="2"/>
    <n v="0"/>
    <n v="0"/>
    <n v="0.75"/>
    <n v="0"/>
    <x v="1"/>
    <x v="5"/>
    <s v="Katapang"/>
    <x v="5"/>
    <x v="2"/>
    <x v="3"/>
    <x v="0"/>
    <d v="2013-04-26T14:01:57"/>
    <x v="0"/>
    <x v="7"/>
    <x v="0"/>
  </r>
  <r>
    <n v="288"/>
    <s v="2185"/>
    <x v="176"/>
    <n v="0.5"/>
    <x v="2"/>
    <n v="0"/>
    <n v="0"/>
    <n v="0.5"/>
    <n v="0"/>
    <n v="0.5"/>
    <n v="0"/>
    <n v="0"/>
    <n v="0"/>
    <n v="0"/>
    <x v="1"/>
    <x v="5"/>
    <s v="Katapang"/>
    <x v="5"/>
    <x v="2"/>
    <x v="3"/>
    <x v="0"/>
    <d v="2013-04-26T14:11:45"/>
    <x v="0"/>
    <x v="7"/>
    <x v="0"/>
  </r>
  <r>
    <n v="289"/>
    <s v="2155"/>
    <x v="177"/>
    <n v="2"/>
    <x v="2"/>
    <n v="0"/>
    <n v="0"/>
    <n v="2"/>
    <n v="0"/>
    <n v="0"/>
    <n v="2"/>
    <n v="0"/>
    <n v="0"/>
    <n v="0"/>
    <x v="1"/>
    <x v="5"/>
    <s v="Bejod"/>
    <x v="5"/>
    <x v="2"/>
    <x v="3"/>
    <x v="0"/>
    <d v="2013-04-26T14:13:31"/>
    <x v="0"/>
    <x v="7"/>
    <x v="0"/>
  </r>
  <r>
    <n v="290"/>
    <s v="2155"/>
    <x v="178"/>
    <n v="0.35"/>
    <x v="2"/>
    <n v="0"/>
    <n v="0"/>
    <n v="0.2"/>
    <n v="0.15"/>
    <n v="0.2"/>
    <n v="0"/>
    <n v="0"/>
    <n v="0.15"/>
    <n v="0"/>
    <x v="1"/>
    <x v="5"/>
    <s v="Bejod"/>
    <x v="5"/>
    <x v="2"/>
    <x v="3"/>
    <x v="0"/>
    <d v="2013-04-26T14:14:44"/>
    <x v="0"/>
    <x v="7"/>
    <x v="0"/>
  </r>
  <r>
    <n v="291"/>
    <s v="2155"/>
    <x v="179"/>
    <n v="1.5"/>
    <x v="2"/>
    <n v="0"/>
    <n v="1.5"/>
    <n v="0"/>
    <n v="0"/>
    <n v="1.5"/>
    <n v="0"/>
    <n v="0"/>
    <n v="0"/>
    <n v="0"/>
    <x v="1"/>
    <x v="5"/>
    <s v="Bejod"/>
    <x v="5"/>
    <x v="2"/>
    <x v="3"/>
    <x v="0"/>
    <d v="2013-04-26T14:15:42"/>
    <x v="0"/>
    <x v="7"/>
    <x v="0"/>
  </r>
  <r>
    <n v="292"/>
    <s v="2155"/>
    <x v="180"/>
    <n v="0"/>
    <x v="1"/>
    <n v="0"/>
    <n v="0.8"/>
    <n v="0"/>
    <n v="0"/>
    <n v="0"/>
    <n v="0.8"/>
    <n v="0"/>
    <n v="0"/>
    <n v="0"/>
    <x v="1"/>
    <x v="5"/>
    <s v="Bejod"/>
    <x v="5"/>
    <x v="2"/>
    <x v="3"/>
    <x v="0"/>
    <d v="2013-04-26T14:16:43"/>
    <x v="0"/>
    <x v="7"/>
    <x v="0"/>
  </r>
  <r>
    <n v="293"/>
    <s v="2190"/>
    <x v="181"/>
    <n v="8"/>
    <x v="5"/>
    <n v="0"/>
    <n v="0"/>
    <n v="1"/>
    <n v="7"/>
    <n v="0"/>
    <n v="0"/>
    <n v="0"/>
    <n v="0"/>
    <n v="0"/>
    <x v="1"/>
    <x v="5"/>
    <s v="Cilangkap"/>
    <x v="5"/>
    <x v="2"/>
    <x v="3"/>
    <x v="0"/>
    <d v="2013-04-26T14:17:49"/>
    <x v="0"/>
    <x v="7"/>
    <x v="0"/>
  </r>
  <r>
    <n v="294"/>
    <s v="2190"/>
    <x v="182"/>
    <n v="0.8"/>
    <x v="5"/>
    <n v="0"/>
    <n v="0"/>
    <n v="0"/>
    <n v="0.8"/>
    <n v="0"/>
    <n v="0.8"/>
    <n v="0"/>
    <n v="0"/>
    <n v="0"/>
    <x v="1"/>
    <x v="5"/>
    <s v="Cilangkap"/>
    <x v="5"/>
    <x v="2"/>
    <x v="3"/>
    <x v="0"/>
    <d v="2013-04-26T14:18:50"/>
    <x v="0"/>
    <x v="7"/>
    <x v="0"/>
  </r>
  <r>
    <n v="295"/>
    <s v="2190"/>
    <x v="183"/>
    <n v="1"/>
    <x v="5"/>
    <n v="0"/>
    <n v="0"/>
    <n v="0"/>
    <n v="1"/>
    <n v="0"/>
    <n v="1"/>
    <n v="0"/>
    <n v="0"/>
    <n v="0"/>
    <x v="1"/>
    <x v="5"/>
    <s v="Cilangkap"/>
    <x v="5"/>
    <x v="2"/>
    <x v="3"/>
    <x v="0"/>
    <d v="2013-04-26T14:20:05"/>
    <x v="0"/>
    <x v="7"/>
    <x v="0"/>
  </r>
  <r>
    <n v="296"/>
    <s v="2195"/>
    <x v="184"/>
    <n v="3.5"/>
    <x v="2"/>
    <n v="0.2"/>
    <n v="0.8"/>
    <n v="0"/>
    <n v="2.5"/>
    <n v="0.2"/>
    <n v="3.3"/>
    <n v="0"/>
    <n v="0"/>
    <n v="0"/>
    <x v="1"/>
    <x v="5"/>
    <s v="Karang Pamindangan"/>
    <x v="5"/>
    <x v="2"/>
    <x v="3"/>
    <x v="0"/>
    <d v="2013-04-26T14:21:43"/>
    <x v="0"/>
    <x v="7"/>
    <x v="0"/>
  </r>
  <r>
    <n v="297"/>
    <s v="2385"/>
    <x v="185"/>
    <n v="6.5"/>
    <x v="7"/>
    <n v="0"/>
    <n v="3.5"/>
    <n v="0"/>
    <n v="3"/>
    <n v="2"/>
    <n v="0"/>
    <n v="4.5"/>
    <n v="0"/>
    <n v="0"/>
    <x v="1"/>
    <x v="10"/>
    <s v="Cikadu"/>
    <x v="10"/>
    <x v="1"/>
    <x v="3"/>
    <x v="0"/>
    <d v="2013-04-26T14:22:31"/>
    <x v="0"/>
    <x v="11"/>
    <x v="0"/>
  </r>
  <r>
    <n v="298"/>
    <s v="2390"/>
    <x v="186"/>
    <n v="9"/>
    <x v="7"/>
    <n v="3.4"/>
    <n v="0"/>
    <n v="3.4"/>
    <n v="2.2000000000000002"/>
    <n v="3.1"/>
    <n v="4.7"/>
    <n v="0"/>
    <n v="1.2"/>
    <n v="0"/>
    <x v="1"/>
    <x v="10"/>
    <s v="Kujangjaya"/>
    <x v="10"/>
    <x v="1"/>
    <x v="3"/>
    <x v="0"/>
    <d v="2013-04-26T14:25:22"/>
    <x v="0"/>
    <x v="11"/>
    <x v="0"/>
  </r>
  <r>
    <n v="299"/>
    <s v="2395"/>
    <x v="187"/>
    <n v="7.7"/>
    <x v="7"/>
    <n v="0"/>
    <n v="4.7"/>
    <n v="0"/>
    <n v="3"/>
    <n v="2"/>
    <n v="2"/>
    <n v="3.7"/>
    <n v="0"/>
    <n v="0"/>
    <x v="1"/>
    <x v="10"/>
    <s v="Cisungsang"/>
    <x v="10"/>
    <x v="1"/>
    <x v="3"/>
    <x v="0"/>
    <d v="2013-04-26T14:27:12"/>
    <x v="0"/>
    <x v="11"/>
    <x v="0"/>
  </r>
  <r>
    <n v="300"/>
    <s v="2400"/>
    <x v="188"/>
    <n v="5"/>
    <x v="7"/>
    <n v="0"/>
    <n v="3"/>
    <n v="0"/>
    <n v="2"/>
    <n v="3"/>
    <n v="0"/>
    <n v="2"/>
    <n v="0"/>
    <n v="0"/>
    <x v="1"/>
    <x v="10"/>
    <s v="Hegarmanah"/>
    <x v="10"/>
    <x v="1"/>
    <x v="3"/>
    <x v="0"/>
    <d v="2013-04-26T14:28:28"/>
    <x v="0"/>
    <x v="11"/>
    <x v="0"/>
  </r>
  <r>
    <n v="301"/>
    <s v="2405"/>
    <x v="189"/>
    <n v="4.5"/>
    <x v="7"/>
    <n v="0"/>
    <n v="3"/>
    <n v="0"/>
    <n v="1.5"/>
    <n v="3"/>
    <n v="0"/>
    <n v="1.5"/>
    <n v="0"/>
    <n v="0"/>
    <x v="1"/>
    <x v="10"/>
    <s v="Cihambali"/>
    <x v="10"/>
    <x v="1"/>
    <x v="3"/>
    <x v="0"/>
    <d v="2013-04-26T14:30:06"/>
    <x v="0"/>
    <x v="11"/>
    <x v="0"/>
  </r>
  <r>
    <n v="302"/>
    <s v="2410"/>
    <x v="190"/>
    <n v="12"/>
    <x v="2"/>
    <n v="2"/>
    <n v="0"/>
    <n v="5"/>
    <n v="5"/>
    <n v="2"/>
    <n v="7"/>
    <n v="0"/>
    <n v="3"/>
    <n v="0"/>
    <x v="1"/>
    <x v="10"/>
    <s v="Sukamulya"/>
    <x v="10"/>
    <x v="1"/>
    <x v="3"/>
    <x v="0"/>
    <d v="2013-04-26T14:31:19"/>
    <x v="0"/>
    <x v="11"/>
    <x v="0"/>
  </r>
  <r>
    <n v="303"/>
    <s v="2195"/>
    <x v="191"/>
    <n v="3.5"/>
    <x v="2"/>
    <n v="0.8"/>
    <n v="0"/>
    <n v="0"/>
    <n v="2.7"/>
    <n v="3.5"/>
    <n v="0"/>
    <n v="0"/>
    <n v="0"/>
    <n v="0"/>
    <x v="1"/>
    <x v="5"/>
    <s v="Karang Pamindangan"/>
    <x v="5"/>
    <x v="2"/>
    <x v="3"/>
    <x v="0"/>
    <d v="2013-04-26T14:31:37"/>
    <x v="0"/>
    <x v="7"/>
    <x v="0"/>
  </r>
  <r>
    <n v="304"/>
    <s v="2420"/>
    <x v="192"/>
    <n v="36.5"/>
    <x v="7"/>
    <n v="0"/>
    <n v="36.5"/>
    <n v="0"/>
    <n v="0"/>
    <n v="36.5"/>
    <n v="0"/>
    <n v="0"/>
    <n v="0"/>
    <n v="0"/>
    <x v="1"/>
    <x v="10"/>
    <s v="Citorek Timur (Ciparay)"/>
    <x v="10"/>
    <x v="1"/>
    <x v="3"/>
    <x v="0"/>
    <d v="2013-04-26T14:32:31"/>
    <x v="0"/>
    <x v="11"/>
    <x v="0"/>
  </r>
  <r>
    <n v="305"/>
    <s v="2195"/>
    <x v="193"/>
    <n v="2.5"/>
    <x v="2"/>
    <n v="0"/>
    <n v="0.2"/>
    <n v="0"/>
    <n v="2.2999999999999998"/>
    <n v="0"/>
    <n v="2.5"/>
    <n v="0"/>
    <n v="0"/>
    <n v="0"/>
    <x v="1"/>
    <x v="5"/>
    <s v="Karang Pamindangan"/>
    <x v="5"/>
    <x v="2"/>
    <x v="3"/>
    <x v="0"/>
    <d v="2013-04-26T14:34:58"/>
    <x v="0"/>
    <x v="7"/>
    <x v="0"/>
  </r>
  <r>
    <n v="306"/>
    <s v="2195"/>
    <x v="194"/>
    <n v="0.6"/>
    <x v="2"/>
    <n v="0"/>
    <n v="0.5"/>
    <n v="0.1"/>
    <n v="0"/>
    <n v="0"/>
    <n v="0.6"/>
    <n v="0"/>
    <n v="0"/>
    <n v="0"/>
    <x v="1"/>
    <x v="5"/>
    <s v="Karang Pamindangan"/>
    <x v="5"/>
    <x v="2"/>
    <x v="3"/>
    <x v="0"/>
    <d v="2013-04-26T14:37:48"/>
    <x v="0"/>
    <x v="7"/>
    <x v="0"/>
  </r>
  <r>
    <n v="307"/>
    <s v="2195"/>
    <x v="195"/>
    <n v="1.1000000000000001"/>
    <x v="2"/>
    <n v="0"/>
    <n v="1.1000000000000001"/>
    <n v="0"/>
    <n v="0"/>
    <n v="0"/>
    <n v="1.1000000000000001"/>
    <n v="0"/>
    <n v="0"/>
    <n v="0"/>
    <x v="1"/>
    <x v="5"/>
    <s v="Karang Pamindangan"/>
    <x v="5"/>
    <x v="2"/>
    <x v="3"/>
    <x v="0"/>
    <d v="2013-04-26T14:38:42"/>
    <x v="0"/>
    <x v="7"/>
    <x v="0"/>
  </r>
  <r>
    <n v="308"/>
    <s v="2195"/>
    <x v="196"/>
    <n v="4"/>
    <x v="2"/>
    <n v="0"/>
    <n v="0"/>
    <n v="0"/>
    <n v="4"/>
    <n v="4"/>
    <n v="0"/>
    <n v="0"/>
    <n v="0"/>
    <n v="0"/>
    <x v="1"/>
    <x v="5"/>
    <s v="Karang Pamindangan"/>
    <x v="5"/>
    <x v="2"/>
    <x v="3"/>
    <x v="0"/>
    <d v="2013-04-26T14:39:55"/>
    <x v="0"/>
    <x v="7"/>
    <x v="0"/>
  </r>
  <r>
    <n v="309"/>
    <s v="2150"/>
    <x v="197"/>
    <n v="0.89"/>
    <x v="2"/>
    <n v="0"/>
    <n v="0"/>
    <n v="0"/>
    <n v="0.89"/>
    <n v="0"/>
    <n v="0.89"/>
    <n v="0"/>
    <n v="0"/>
    <n v="0"/>
    <x v="1"/>
    <x v="5"/>
    <s v="Cikeusik"/>
    <x v="5"/>
    <x v="2"/>
    <x v="3"/>
    <x v="0"/>
    <d v="2013-04-26T14:41:00"/>
    <x v="0"/>
    <x v="7"/>
    <x v="0"/>
  </r>
  <r>
    <n v="310"/>
    <s v="2425"/>
    <x v="198"/>
    <n v="4.5"/>
    <x v="7"/>
    <n v="0"/>
    <n v="3.5"/>
    <n v="0"/>
    <n v="1"/>
    <n v="3"/>
    <n v="0.5"/>
    <n v="1"/>
    <n v="0"/>
    <n v="0"/>
    <x v="1"/>
    <x v="10"/>
    <s v="Citorek Sabrang"/>
    <x v="10"/>
    <x v="1"/>
    <x v="3"/>
    <x v="0"/>
    <d v="2013-04-26T14:41:14"/>
    <x v="0"/>
    <x v="11"/>
    <x v="0"/>
  </r>
  <r>
    <n v="311"/>
    <s v="2430"/>
    <x v="199"/>
    <n v="12"/>
    <x v="7"/>
    <n v="0"/>
    <n v="9"/>
    <n v="0"/>
    <n v="3"/>
    <n v="9"/>
    <n v="0"/>
    <n v="3"/>
    <n v="0"/>
    <n v="0"/>
    <x v="1"/>
    <x v="10"/>
    <s v="Citorek Kidul (Ciusul)"/>
    <x v="10"/>
    <x v="1"/>
    <x v="3"/>
    <x v="0"/>
    <d v="2013-04-26T14:42:50"/>
    <x v="0"/>
    <x v="11"/>
    <x v="0"/>
  </r>
  <r>
    <n v="312"/>
    <s v="2435"/>
    <x v="200"/>
    <n v="4"/>
    <x v="7"/>
    <n v="0"/>
    <n v="4"/>
    <n v="0"/>
    <n v="0"/>
    <n v="4"/>
    <n v="0"/>
    <n v="0"/>
    <n v="0"/>
    <n v="0"/>
    <x v="1"/>
    <x v="10"/>
    <s v="Kujangsari."/>
    <x v="10"/>
    <x v="1"/>
    <x v="3"/>
    <x v="0"/>
    <d v="2013-04-26T14:44:04"/>
    <x v="0"/>
    <x v="11"/>
    <x v="0"/>
  </r>
  <r>
    <n v="313"/>
    <s v="2150"/>
    <x v="201"/>
    <n v="3.5"/>
    <x v="2"/>
    <n v="0"/>
    <n v="0"/>
    <n v="0"/>
    <n v="3.5"/>
    <n v="0"/>
    <n v="0.85"/>
    <n v="0"/>
    <n v="2.65"/>
    <n v="0"/>
    <x v="1"/>
    <x v="5"/>
    <s v="Cikeusik"/>
    <x v="5"/>
    <x v="2"/>
    <x v="3"/>
    <x v="0"/>
    <d v="2013-04-26T14:44:07"/>
    <x v="0"/>
    <x v="7"/>
    <x v="0"/>
  </r>
  <r>
    <n v="314"/>
    <s v="2440"/>
    <x v="202"/>
    <n v="20"/>
    <x v="7"/>
    <n v="0"/>
    <n v="18"/>
    <n v="0"/>
    <n v="2"/>
    <n v="18"/>
    <n v="0"/>
    <n v="2"/>
    <n v="0"/>
    <n v="0"/>
    <x v="1"/>
    <x v="10"/>
    <s v="Situmulya"/>
    <x v="10"/>
    <x v="1"/>
    <x v="3"/>
    <x v="0"/>
    <d v="2013-04-26T14:45:34"/>
    <x v="0"/>
    <x v="11"/>
    <x v="0"/>
  </r>
  <r>
    <n v="315"/>
    <s v="2150"/>
    <x v="203"/>
    <n v="2"/>
    <x v="2"/>
    <n v="0"/>
    <n v="0"/>
    <n v="0"/>
    <n v="2"/>
    <n v="0"/>
    <n v="2"/>
    <n v="0"/>
    <n v="0"/>
    <n v="0"/>
    <x v="1"/>
    <x v="5"/>
    <s v="Cikeusik"/>
    <x v="5"/>
    <x v="2"/>
    <x v="3"/>
    <x v="0"/>
    <d v="2013-04-26T14:46:54"/>
    <x v="0"/>
    <x v="7"/>
    <x v="0"/>
  </r>
  <r>
    <n v="316"/>
    <s v="2445"/>
    <x v="204"/>
    <n v="10"/>
    <x v="7"/>
    <n v="0"/>
    <n v="6"/>
    <n v="0"/>
    <n v="4"/>
    <n v="6"/>
    <n v="0"/>
    <n v="4"/>
    <n v="0"/>
    <n v="0"/>
    <x v="1"/>
    <x v="10"/>
    <s v="Sinargalih"/>
    <x v="10"/>
    <x v="1"/>
    <x v="3"/>
    <x v="0"/>
    <d v="2013-04-26T14:47:00"/>
    <x v="0"/>
    <x v="11"/>
    <x v="0"/>
  </r>
  <r>
    <n v="317"/>
    <s v="2150"/>
    <x v="205"/>
    <n v="3.55"/>
    <x v="2"/>
    <n v="0"/>
    <n v="0"/>
    <n v="0.5"/>
    <n v="3.05"/>
    <n v="0"/>
    <n v="3.55"/>
    <n v="0"/>
    <n v="0"/>
    <n v="0"/>
    <x v="1"/>
    <x v="5"/>
    <s v="Cikeusik"/>
    <x v="5"/>
    <x v="2"/>
    <x v="3"/>
    <x v="0"/>
    <d v="2013-04-26T14:48:23"/>
    <x v="0"/>
    <x v="7"/>
    <x v="0"/>
  </r>
  <r>
    <n v="318"/>
    <s v="2450"/>
    <x v="206"/>
    <n v="16.7"/>
    <x v="7"/>
    <n v="0"/>
    <n v="11.7"/>
    <n v="0"/>
    <n v="5"/>
    <n v="11.7"/>
    <n v="0"/>
    <n v="5"/>
    <n v="0"/>
    <n v="0"/>
    <x v="1"/>
    <x v="10"/>
    <s v="Wanasari"/>
    <x v="10"/>
    <x v="1"/>
    <x v="3"/>
    <x v="0"/>
    <d v="2013-04-26T14:48:31"/>
    <x v="0"/>
    <x v="11"/>
    <x v="0"/>
  </r>
  <r>
    <n v="319"/>
    <s v="2150"/>
    <x v="207"/>
    <n v="3.5"/>
    <x v="2"/>
    <n v="0"/>
    <n v="2.7"/>
    <n v="0.6"/>
    <n v="0.2"/>
    <n v="0"/>
    <n v="3.5"/>
    <n v="0"/>
    <n v="0"/>
    <n v="0"/>
    <x v="1"/>
    <x v="5"/>
    <s v="Cikeusik"/>
    <x v="5"/>
    <x v="2"/>
    <x v="3"/>
    <x v="0"/>
    <d v="2013-04-26T14:49:44"/>
    <x v="0"/>
    <x v="7"/>
    <x v="0"/>
  </r>
  <r>
    <n v="320"/>
    <s v="2455"/>
    <x v="208"/>
    <n v="4"/>
    <x v="7"/>
    <n v="0"/>
    <n v="2"/>
    <n v="0"/>
    <n v="2"/>
    <n v="2"/>
    <n v="0"/>
    <n v="2"/>
    <n v="0"/>
    <n v="0"/>
    <x v="1"/>
    <x v="10"/>
    <s v="Gunungwangun"/>
    <x v="10"/>
    <x v="1"/>
    <x v="3"/>
    <x v="0"/>
    <d v="2013-04-26T14:50:41"/>
    <x v="0"/>
    <x v="11"/>
    <x v="0"/>
  </r>
  <r>
    <n v="321"/>
    <s v="2175"/>
    <x v="209"/>
    <n v="1.5"/>
    <x v="2"/>
    <n v="0"/>
    <n v="0.2"/>
    <n v="0.4"/>
    <n v="0.9"/>
    <n v="0"/>
    <n v="0.6"/>
    <n v="0"/>
    <n v="0.9"/>
    <n v="0"/>
    <x v="1"/>
    <x v="5"/>
    <s v="Cipeucang"/>
    <x v="5"/>
    <x v="2"/>
    <x v="3"/>
    <x v="0"/>
    <d v="2013-04-26T14:51:55"/>
    <x v="0"/>
    <x v="7"/>
    <x v="0"/>
  </r>
  <r>
    <n v="322"/>
    <s v="2460"/>
    <x v="210"/>
    <n v="4.25"/>
    <x v="7"/>
    <n v="0"/>
    <n v="2.25"/>
    <n v="0"/>
    <n v="2"/>
    <n v="2"/>
    <n v="0"/>
    <n v="2.25"/>
    <n v="0"/>
    <n v="0"/>
    <x v="1"/>
    <x v="10"/>
    <s v="Citorek Barat (Madurjaya)"/>
    <x v="10"/>
    <x v="1"/>
    <x v="3"/>
    <x v="0"/>
    <d v="2013-04-26T15:02:20"/>
    <x v="0"/>
    <x v="11"/>
    <x v="0"/>
  </r>
  <r>
    <n v="333"/>
    <s v="1006"/>
    <x v="211"/>
    <n v="4"/>
    <x v="15"/>
    <n v="0"/>
    <n v="0"/>
    <n v="0"/>
    <n v="0"/>
    <n v="0"/>
    <n v="0"/>
    <n v="0"/>
    <n v="0"/>
    <n v="0"/>
    <x v="1"/>
    <x v="0"/>
    <s v="Narimbang Mulia"/>
    <x v="0"/>
    <x v="0"/>
    <x v="3"/>
    <x v="0"/>
    <d v="2013-04-29T15:31:26"/>
    <x v="0"/>
    <x v="12"/>
    <x v="7"/>
  </r>
  <r>
    <n v="334"/>
    <s v="1625"/>
    <x v="212"/>
    <n v="10"/>
    <x v="5"/>
    <n v="4"/>
    <n v="2"/>
    <n v="2"/>
    <n v="2"/>
    <n v="3"/>
    <n v="0"/>
    <n v="0"/>
    <n v="2"/>
    <n v="5"/>
    <x v="1"/>
    <x v="11"/>
    <s v="Pasirhaur"/>
    <x v="11"/>
    <x v="3"/>
    <x v="3"/>
    <x v="0"/>
    <d v="2013-04-29T17:25:37"/>
    <x v="0"/>
    <x v="13"/>
    <x v="0"/>
  </r>
  <r>
    <n v="335"/>
    <s v="1625"/>
    <x v="213"/>
    <n v="18"/>
    <x v="5"/>
    <n v="7"/>
    <n v="4"/>
    <n v="4"/>
    <n v="3"/>
    <n v="7"/>
    <n v="0"/>
    <n v="2"/>
    <n v="3"/>
    <n v="6"/>
    <x v="1"/>
    <x v="11"/>
    <s v="Pasirhaur"/>
    <x v="11"/>
    <x v="3"/>
    <x v="3"/>
    <x v="0"/>
    <d v="2013-04-29T17:27:18"/>
    <x v="0"/>
    <x v="13"/>
    <x v="0"/>
  </r>
  <r>
    <n v="336"/>
    <s v="1625"/>
    <x v="214"/>
    <n v="8"/>
    <x v="5"/>
    <n v="5"/>
    <n v="2"/>
    <n v="1"/>
    <n v="0"/>
    <n v="5"/>
    <n v="0"/>
    <n v="0"/>
    <n v="2"/>
    <n v="1"/>
    <x v="1"/>
    <x v="11"/>
    <s v="Pasirhaur"/>
    <x v="11"/>
    <x v="3"/>
    <x v="3"/>
    <x v="0"/>
    <d v="2013-04-29T17:29:24"/>
    <x v="0"/>
    <x v="13"/>
    <x v="0"/>
  </r>
  <r>
    <n v="337"/>
    <s v="1625"/>
    <x v="215"/>
    <n v="10"/>
    <x v="5"/>
    <n v="3"/>
    <n v="2"/>
    <n v="3"/>
    <n v="2"/>
    <n v="3"/>
    <n v="0"/>
    <n v="0"/>
    <n v="3"/>
    <n v="4"/>
    <x v="1"/>
    <x v="11"/>
    <s v="Pasirhaur"/>
    <x v="11"/>
    <x v="3"/>
    <x v="3"/>
    <x v="0"/>
    <d v="2013-04-29T17:32:25"/>
    <x v="0"/>
    <x v="13"/>
    <x v="0"/>
  </r>
  <r>
    <n v="338"/>
    <s v="1625"/>
    <x v="216"/>
    <n v="12"/>
    <x v="5"/>
    <n v="4"/>
    <n v="3"/>
    <n v="3"/>
    <n v="2"/>
    <n v="4"/>
    <n v="0"/>
    <n v="0"/>
    <n v="3"/>
    <n v="5"/>
    <x v="1"/>
    <x v="11"/>
    <s v="Pasirhaur"/>
    <x v="11"/>
    <x v="3"/>
    <x v="3"/>
    <x v="0"/>
    <d v="2013-04-29T17:34:16"/>
    <x v="0"/>
    <x v="13"/>
    <x v="10"/>
  </r>
  <r>
    <n v="339"/>
    <s v="1625"/>
    <x v="217"/>
    <n v="12"/>
    <x v="5"/>
    <n v="4"/>
    <n v="3"/>
    <n v="2"/>
    <n v="3"/>
    <n v="4"/>
    <n v="0"/>
    <n v="0"/>
    <n v="3"/>
    <n v="5"/>
    <x v="1"/>
    <x v="11"/>
    <s v="Pasirhaur"/>
    <x v="11"/>
    <x v="3"/>
    <x v="3"/>
    <x v="0"/>
    <d v="2013-04-29T17:35:45"/>
    <x v="0"/>
    <x v="13"/>
    <x v="0"/>
  </r>
  <r>
    <n v="340"/>
    <s v="1625"/>
    <x v="218"/>
    <n v="14"/>
    <x v="5"/>
    <n v="6"/>
    <n v="2"/>
    <n v="2"/>
    <n v="4"/>
    <n v="6"/>
    <n v="0"/>
    <n v="0"/>
    <n v="2"/>
    <n v="4"/>
    <x v="1"/>
    <x v="11"/>
    <s v="Pasirhaur"/>
    <x v="11"/>
    <x v="3"/>
    <x v="3"/>
    <x v="0"/>
    <d v="2013-04-29T17:37:19"/>
    <x v="0"/>
    <x v="13"/>
    <x v="0"/>
  </r>
  <r>
    <n v="341"/>
    <s v="1625"/>
    <x v="219"/>
    <n v="12"/>
    <x v="5"/>
    <n v="4"/>
    <n v="2"/>
    <n v="2"/>
    <n v="4"/>
    <n v="4"/>
    <n v="0"/>
    <n v="0"/>
    <n v="2"/>
    <n v="6"/>
    <x v="1"/>
    <x v="11"/>
    <s v="Pasirhaur"/>
    <x v="11"/>
    <x v="3"/>
    <x v="3"/>
    <x v="0"/>
    <d v="2013-04-29T17:39:13"/>
    <x v="0"/>
    <x v="13"/>
    <x v="0"/>
  </r>
  <r>
    <n v="342"/>
    <s v="1625"/>
    <x v="220"/>
    <n v="14"/>
    <x v="5"/>
    <n v="6"/>
    <n v="2"/>
    <n v="4"/>
    <n v="2"/>
    <n v="6"/>
    <n v="0"/>
    <n v="0"/>
    <n v="4"/>
    <n v="4"/>
    <x v="1"/>
    <x v="11"/>
    <s v="Pasirhaur"/>
    <x v="11"/>
    <x v="3"/>
    <x v="3"/>
    <x v="0"/>
    <d v="2013-04-29T17:40:40"/>
    <x v="0"/>
    <x v="13"/>
    <x v="0"/>
  </r>
  <r>
    <n v="343"/>
    <s v="1625"/>
    <x v="221"/>
    <n v="15"/>
    <x v="5"/>
    <n v="7"/>
    <n v="3"/>
    <n v="2"/>
    <n v="3"/>
    <n v="7"/>
    <n v="0"/>
    <n v="0"/>
    <n v="3"/>
    <n v="5"/>
    <x v="1"/>
    <x v="11"/>
    <s v="Pasirhaur"/>
    <x v="11"/>
    <x v="3"/>
    <x v="3"/>
    <x v="0"/>
    <d v="2013-04-29T17:43:08"/>
    <x v="0"/>
    <x v="13"/>
    <x v="10"/>
  </r>
  <r>
    <n v="344"/>
    <s v="1625"/>
    <x v="222"/>
    <n v="11"/>
    <x v="5"/>
    <n v="4"/>
    <n v="3"/>
    <n v="2"/>
    <n v="2"/>
    <n v="4"/>
    <n v="0"/>
    <n v="0"/>
    <n v="4"/>
    <n v="3"/>
    <x v="1"/>
    <x v="11"/>
    <s v="Pasirhaur"/>
    <x v="11"/>
    <x v="3"/>
    <x v="3"/>
    <x v="0"/>
    <d v="2013-04-29T17:44:34"/>
    <x v="0"/>
    <x v="13"/>
    <x v="0"/>
  </r>
  <r>
    <n v="345"/>
    <s v="1625"/>
    <x v="223"/>
    <n v="11"/>
    <x v="5"/>
    <n v="5"/>
    <n v="3"/>
    <n v="2"/>
    <n v="1"/>
    <n v="5"/>
    <n v="0"/>
    <n v="0"/>
    <n v="2"/>
    <n v="4"/>
    <x v="1"/>
    <x v="11"/>
    <s v="Pasirhaur"/>
    <x v="11"/>
    <x v="3"/>
    <x v="3"/>
    <x v="0"/>
    <d v="2013-04-29T17:46:00"/>
    <x v="0"/>
    <x v="13"/>
    <x v="0"/>
  </r>
  <r>
    <n v="346"/>
    <s v="1625"/>
    <x v="224"/>
    <n v="12"/>
    <x v="5"/>
    <n v="5"/>
    <n v="3"/>
    <n v="2"/>
    <n v="2"/>
    <n v="5"/>
    <n v="0"/>
    <n v="0"/>
    <n v="3"/>
    <n v="4"/>
    <x v="1"/>
    <x v="11"/>
    <s v="Pasirhaur"/>
    <x v="11"/>
    <x v="3"/>
    <x v="3"/>
    <x v="0"/>
    <d v="2013-04-29T17:48:28"/>
    <x v="0"/>
    <x v="13"/>
    <x v="0"/>
  </r>
  <r>
    <n v="347"/>
    <s v="1625"/>
    <x v="225"/>
    <n v="15"/>
    <x v="5"/>
    <n v="8"/>
    <n v="2"/>
    <n v="3"/>
    <n v="2"/>
    <n v="8"/>
    <n v="0"/>
    <n v="0"/>
    <n v="3"/>
    <n v="4"/>
    <x v="1"/>
    <x v="11"/>
    <s v="Pasirhaur"/>
    <x v="11"/>
    <x v="3"/>
    <x v="3"/>
    <x v="0"/>
    <d v="2013-04-29T17:51:18"/>
    <x v="0"/>
    <x v="13"/>
    <x v="0"/>
  </r>
  <r>
    <n v="348"/>
    <s v="1920"/>
    <x v="226"/>
    <n v="10"/>
    <x v="5"/>
    <n v="7"/>
    <n v="0"/>
    <n v="0"/>
    <n v="3"/>
    <n v="5"/>
    <n v="0"/>
    <n v="0"/>
    <n v="5"/>
    <n v="0"/>
    <x v="1"/>
    <x v="12"/>
    <s v="Cilebang/Sinarjaya"/>
    <x v="12"/>
    <x v="4"/>
    <x v="3"/>
    <x v="0"/>
    <d v="2013-05-01T10:11:55"/>
    <x v="0"/>
    <x v="14"/>
    <x v="11"/>
  </r>
  <r>
    <n v="349"/>
    <s v="1920"/>
    <x v="227"/>
    <n v="6"/>
    <x v="16"/>
    <n v="0"/>
    <n v="3"/>
    <n v="3"/>
    <n v="0"/>
    <n v="3"/>
    <n v="0"/>
    <n v="0"/>
    <n v="0"/>
    <n v="3"/>
    <x v="1"/>
    <x v="12"/>
    <s v="Cilebang/Sinarjaya"/>
    <x v="12"/>
    <x v="4"/>
    <x v="3"/>
    <x v="0"/>
    <d v="2013-05-01T10:13:12"/>
    <x v="0"/>
    <x v="14"/>
    <x v="0"/>
  </r>
  <r>
    <n v="350"/>
    <s v="1920"/>
    <x v="228"/>
    <n v="1"/>
    <x v="5"/>
    <n v="0"/>
    <n v="0"/>
    <n v="0"/>
    <n v="1"/>
    <n v="0"/>
    <n v="0"/>
    <n v="0"/>
    <n v="1"/>
    <n v="0"/>
    <x v="1"/>
    <x v="12"/>
    <s v="Cilebang/Sinarjaya"/>
    <x v="12"/>
    <x v="4"/>
    <x v="3"/>
    <x v="0"/>
    <d v="2013-05-01T10:14:32"/>
    <x v="0"/>
    <x v="14"/>
    <x v="0"/>
  </r>
  <r>
    <n v="351"/>
    <s v="1920"/>
    <x v="229"/>
    <n v="4"/>
    <x v="5"/>
    <n v="0"/>
    <n v="0"/>
    <n v="4"/>
    <n v="0"/>
    <n v="0"/>
    <n v="0"/>
    <n v="0"/>
    <n v="4"/>
    <n v="0"/>
    <x v="1"/>
    <x v="12"/>
    <s v="Cilebang/Sinarjaya"/>
    <x v="12"/>
    <x v="4"/>
    <x v="3"/>
    <x v="0"/>
    <d v="2013-05-01T10:15:36"/>
    <x v="0"/>
    <x v="14"/>
    <x v="0"/>
  </r>
  <r>
    <n v="352"/>
    <s v="1920"/>
    <x v="230"/>
    <n v="7"/>
    <x v="5"/>
    <n v="0"/>
    <n v="0"/>
    <n v="2"/>
    <n v="5"/>
    <n v="0"/>
    <n v="0"/>
    <n v="7"/>
    <n v="0"/>
    <n v="0"/>
    <x v="1"/>
    <x v="12"/>
    <s v="Cilebang/Sinarjaya"/>
    <x v="12"/>
    <x v="4"/>
    <x v="3"/>
    <x v="0"/>
    <d v="2013-05-01T10:16:25"/>
    <x v="0"/>
    <x v="14"/>
    <x v="0"/>
  </r>
  <r>
    <n v="353"/>
    <s v="1920"/>
    <x v="231"/>
    <n v="6"/>
    <x v="5"/>
    <n v="0"/>
    <n v="0"/>
    <n v="0"/>
    <n v="6"/>
    <n v="0"/>
    <n v="0"/>
    <n v="0"/>
    <n v="6"/>
    <n v="0"/>
    <x v="1"/>
    <x v="12"/>
    <s v="Cilebang/Sinarjaya"/>
    <x v="12"/>
    <x v="4"/>
    <x v="3"/>
    <x v="0"/>
    <d v="2013-05-01T10:17:26"/>
    <x v="0"/>
    <x v="14"/>
    <x v="0"/>
  </r>
  <r>
    <n v="354"/>
    <s v="1920"/>
    <x v="232"/>
    <n v="2.8"/>
    <x v="5"/>
    <n v="0"/>
    <n v="0"/>
    <n v="2.8"/>
    <n v="0"/>
    <n v="0"/>
    <n v="0"/>
    <n v="2.8"/>
    <n v="0"/>
    <n v="0"/>
    <x v="1"/>
    <x v="12"/>
    <s v="Cilebang/Sinarjaya"/>
    <x v="12"/>
    <x v="4"/>
    <x v="3"/>
    <x v="0"/>
    <d v="2013-05-01T10:18:22"/>
    <x v="0"/>
    <x v="14"/>
    <x v="0"/>
  </r>
  <r>
    <n v="355"/>
    <s v="1920"/>
    <x v="233"/>
    <n v="2"/>
    <x v="10"/>
    <n v="1"/>
    <n v="0"/>
    <n v="0"/>
    <n v="1"/>
    <n v="0"/>
    <n v="0"/>
    <n v="0"/>
    <n v="0"/>
    <n v="2"/>
    <x v="1"/>
    <x v="12"/>
    <s v="Cilebang/Sinarjaya"/>
    <x v="12"/>
    <x v="4"/>
    <x v="3"/>
    <x v="0"/>
    <d v="2013-05-01T10:20:29"/>
    <x v="0"/>
    <x v="14"/>
    <x v="11"/>
  </r>
  <r>
    <n v="356"/>
    <s v="1920"/>
    <x v="234"/>
    <n v="1.8"/>
    <x v="2"/>
    <n v="0"/>
    <n v="0"/>
    <n v="0"/>
    <n v="1.8"/>
    <n v="0"/>
    <n v="0"/>
    <n v="0.6"/>
    <n v="0"/>
    <n v="0.6"/>
    <x v="1"/>
    <x v="12"/>
    <s v="Cilebang/Sinarjaya"/>
    <x v="12"/>
    <x v="4"/>
    <x v="3"/>
    <x v="0"/>
    <d v="2013-05-01T10:22:12"/>
    <x v="0"/>
    <x v="14"/>
    <x v="11"/>
  </r>
  <r>
    <n v="357"/>
    <s v="1920"/>
    <x v="235"/>
    <n v="2"/>
    <x v="5"/>
    <n v="0"/>
    <n v="0"/>
    <n v="0"/>
    <n v="2"/>
    <n v="2"/>
    <n v="0"/>
    <n v="0"/>
    <n v="0"/>
    <n v="0"/>
    <x v="1"/>
    <x v="12"/>
    <s v="Cilebang/Sinarjaya"/>
    <x v="12"/>
    <x v="4"/>
    <x v="3"/>
    <x v="0"/>
    <d v="2013-05-01T10:22:58"/>
    <x v="0"/>
    <x v="14"/>
    <x v="0"/>
  </r>
  <r>
    <n v="358"/>
    <s v="1920"/>
    <x v="236"/>
    <n v="2"/>
    <x v="5"/>
    <n v="0"/>
    <n v="0"/>
    <n v="0"/>
    <n v="2"/>
    <n v="0"/>
    <n v="0"/>
    <n v="0"/>
    <n v="0"/>
    <n v="2"/>
    <x v="1"/>
    <x v="12"/>
    <s v="Cilebang/Sinarjaya"/>
    <x v="12"/>
    <x v="4"/>
    <x v="3"/>
    <x v="0"/>
    <d v="2013-05-01T10:23:38"/>
    <x v="0"/>
    <x v="14"/>
    <x v="11"/>
  </r>
  <r>
    <n v="359"/>
    <s v="1920"/>
    <x v="237"/>
    <n v="2.9"/>
    <x v="5"/>
    <n v="0"/>
    <n v="0"/>
    <n v="0"/>
    <n v="2.9"/>
    <n v="0"/>
    <n v="0"/>
    <n v="0"/>
    <n v="0"/>
    <n v="2.9"/>
    <x v="1"/>
    <x v="12"/>
    <s v="Cilebang/Sinarjaya"/>
    <x v="12"/>
    <x v="4"/>
    <x v="3"/>
    <x v="0"/>
    <d v="2013-05-01T10:24:15"/>
    <x v="0"/>
    <x v="14"/>
    <x v="11"/>
  </r>
  <r>
    <n v="360"/>
    <s v="1920"/>
    <x v="238"/>
    <n v="4"/>
    <x v="5"/>
    <n v="0"/>
    <n v="0"/>
    <n v="0"/>
    <n v="4"/>
    <n v="0"/>
    <n v="0"/>
    <n v="4"/>
    <n v="0"/>
    <n v="0"/>
    <x v="1"/>
    <x v="12"/>
    <s v="Cilebang/Sinarjaya"/>
    <x v="12"/>
    <x v="4"/>
    <x v="3"/>
    <x v="0"/>
    <d v="2013-05-01T10:27:00"/>
    <x v="0"/>
    <x v="14"/>
    <x v="0"/>
  </r>
  <r>
    <n v="361"/>
    <s v="1920"/>
    <x v="239"/>
    <n v="2"/>
    <x v="5"/>
    <n v="0"/>
    <n v="0"/>
    <n v="2"/>
    <n v="0"/>
    <n v="0"/>
    <n v="0"/>
    <n v="2"/>
    <n v="0"/>
    <n v="0"/>
    <x v="1"/>
    <x v="12"/>
    <s v="Cilebang/Sinarjaya"/>
    <x v="12"/>
    <x v="4"/>
    <x v="3"/>
    <x v="0"/>
    <d v="2013-05-01T10:27:40"/>
    <x v="0"/>
    <x v="14"/>
    <x v="0"/>
  </r>
  <r>
    <n v="362"/>
    <s v="1920"/>
    <x v="240"/>
    <n v="4"/>
    <x v="5"/>
    <n v="4"/>
    <n v="0"/>
    <n v="0"/>
    <n v="0"/>
    <n v="4"/>
    <n v="0"/>
    <n v="0"/>
    <n v="0"/>
    <n v="0"/>
    <x v="1"/>
    <x v="12"/>
    <s v="Cilebang/Sinarjaya"/>
    <x v="12"/>
    <x v="4"/>
    <x v="3"/>
    <x v="0"/>
    <d v="2013-05-01T10:28:16"/>
    <x v="0"/>
    <x v="14"/>
    <x v="0"/>
  </r>
  <r>
    <n v="363"/>
    <s v="1920"/>
    <x v="241"/>
    <n v="7"/>
    <x v="5"/>
    <n v="3"/>
    <n v="2"/>
    <n v="2"/>
    <n v="0"/>
    <n v="7"/>
    <n v="0"/>
    <n v="0"/>
    <n v="0"/>
    <n v="0"/>
    <x v="1"/>
    <x v="12"/>
    <s v="Cilebang/Sinarjaya"/>
    <x v="12"/>
    <x v="4"/>
    <x v="3"/>
    <x v="0"/>
    <d v="2013-05-01T10:30:15"/>
    <x v="0"/>
    <x v="14"/>
    <x v="0"/>
  </r>
  <r>
    <n v="364"/>
    <s v="1005"/>
    <x v="242"/>
    <n v="1.2"/>
    <x v="15"/>
    <n v="0"/>
    <n v="0"/>
    <n v="0"/>
    <n v="0"/>
    <n v="0"/>
    <n v="0"/>
    <n v="0"/>
    <n v="0"/>
    <n v="0"/>
    <x v="1"/>
    <x v="0"/>
    <s v="Jatimulya"/>
    <x v="0"/>
    <x v="0"/>
    <x v="3"/>
    <x v="0"/>
    <d v="2013-05-02T13:48:36"/>
    <x v="0"/>
    <x v="12"/>
    <x v="0"/>
  </r>
  <r>
    <n v="365"/>
    <s v="1002"/>
    <x v="243"/>
    <n v="2.5"/>
    <x v="11"/>
    <n v="0"/>
    <n v="0"/>
    <n v="0"/>
    <n v="0"/>
    <n v="0"/>
    <n v="0"/>
    <n v="0"/>
    <n v="0"/>
    <n v="0"/>
    <x v="1"/>
    <x v="0"/>
    <s v="Rangkasbitung Timur"/>
    <x v="0"/>
    <x v="0"/>
    <x v="3"/>
    <x v="0"/>
    <d v="2013-05-02T13:50:22"/>
    <x v="0"/>
    <x v="12"/>
    <x v="0"/>
  </r>
  <r>
    <n v="366"/>
    <s v="1005"/>
    <x v="244"/>
    <n v="1.2"/>
    <x v="5"/>
    <n v="0"/>
    <n v="0"/>
    <n v="0"/>
    <n v="0"/>
    <n v="0"/>
    <n v="0"/>
    <n v="0"/>
    <n v="0"/>
    <n v="0"/>
    <x v="1"/>
    <x v="0"/>
    <s v="Jatimulya"/>
    <x v="0"/>
    <x v="0"/>
    <x v="3"/>
    <x v="0"/>
    <d v="2013-05-02T13:53:23"/>
    <x v="0"/>
    <x v="12"/>
    <x v="0"/>
  </r>
  <r>
    <n v="368"/>
    <s v="1002"/>
    <x v="245"/>
    <n v="1.2"/>
    <x v="5"/>
    <n v="0"/>
    <n v="0"/>
    <n v="0"/>
    <n v="0"/>
    <n v="0"/>
    <n v="0"/>
    <n v="0"/>
    <n v="0"/>
    <n v="0"/>
    <x v="1"/>
    <x v="0"/>
    <s v="Rangkasbitung Timur"/>
    <x v="0"/>
    <x v="0"/>
    <x v="3"/>
    <x v="0"/>
    <d v="2013-05-02T14:00:17"/>
    <x v="0"/>
    <x v="12"/>
    <x v="0"/>
  </r>
  <r>
    <n v="369"/>
    <s v="1002"/>
    <x v="246"/>
    <n v="1.2"/>
    <x v="5"/>
    <n v="0"/>
    <n v="0"/>
    <n v="0"/>
    <n v="0"/>
    <n v="0"/>
    <n v="0"/>
    <n v="0"/>
    <n v="0"/>
    <n v="0"/>
    <x v="1"/>
    <x v="0"/>
    <s v="Rangkasbitung Timur"/>
    <x v="0"/>
    <x v="0"/>
    <x v="3"/>
    <x v="0"/>
    <d v="2013-05-02T14:00:50"/>
    <x v="0"/>
    <x v="12"/>
    <x v="0"/>
  </r>
  <r>
    <n v="370"/>
    <s v="1002"/>
    <x v="247"/>
    <n v="4"/>
    <x v="5"/>
    <n v="0"/>
    <n v="0"/>
    <n v="0"/>
    <n v="0"/>
    <n v="0"/>
    <n v="0"/>
    <n v="0"/>
    <n v="0"/>
    <n v="0"/>
    <x v="1"/>
    <x v="0"/>
    <s v="Rangkasbitung Timur"/>
    <x v="0"/>
    <x v="0"/>
    <x v="3"/>
    <x v="0"/>
    <d v="2013-05-02T14:01:16"/>
    <x v="0"/>
    <x v="12"/>
    <x v="0"/>
  </r>
  <r>
    <n v="371"/>
    <s v="1012"/>
    <x v="248"/>
    <n v="4"/>
    <x v="5"/>
    <n v="0"/>
    <n v="0"/>
    <n v="0"/>
    <n v="0"/>
    <n v="0"/>
    <n v="0"/>
    <n v="0"/>
    <n v="0"/>
    <n v="0"/>
    <x v="1"/>
    <x v="0"/>
    <s v="Sukamanah"/>
    <x v="0"/>
    <x v="0"/>
    <x v="3"/>
    <x v="0"/>
    <d v="2013-05-02T14:01:58"/>
    <x v="0"/>
    <x v="12"/>
    <x v="0"/>
  </r>
  <r>
    <n v="372"/>
    <s v="1012"/>
    <x v="249"/>
    <n v="3"/>
    <x v="2"/>
    <n v="0"/>
    <n v="0"/>
    <n v="0"/>
    <n v="0"/>
    <n v="0"/>
    <n v="0"/>
    <n v="0"/>
    <n v="0"/>
    <n v="0"/>
    <x v="1"/>
    <x v="0"/>
    <s v="Sukamanah"/>
    <x v="0"/>
    <x v="0"/>
    <x v="3"/>
    <x v="0"/>
    <d v="2013-05-02T14:02:46"/>
    <x v="0"/>
    <x v="12"/>
    <x v="0"/>
  </r>
  <r>
    <n v="373"/>
    <s v="1012"/>
    <x v="250"/>
    <n v="7"/>
    <x v="2"/>
    <n v="0"/>
    <n v="0"/>
    <n v="0"/>
    <n v="0"/>
    <n v="0"/>
    <n v="0"/>
    <n v="0"/>
    <n v="0"/>
    <n v="0"/>
    <x v="1"/>
    <x v="0"/>
    <s v="Sukamanah"/>
    <x v="0"/>
    <x v="0"/>
    <x v="3"/>
    <x v="0"/>
    <d v="2013-05-02T14:03:24"/>
    <x v="0"/>
    <x v="12"/>
    <x v="0"/>
  </r>
  <r>
    <n v="374"/>
    <s v="1009"/>
    <x v="251"/>
    <n v="2"/>
    <x v="5"/>
    <n v="0"/>
    <n v="0"/>
    <n v="0"/>
    <n v="0"/>
    <n v="0"/>
    <n v="0"/>
    <n v="0"/>
    <n v="0"/>
    <n v="0"/>
    <x v="1"/>
    <x v="0"/>
    <s v="Mekarsari"/>
    <x v="0"/>
    <x v="0"/>
    <x v="3"/>
    <x v="0"/>
    <d v="2013-05-02T14:04:07"/>
    <x v="0"/>
    <x v="12"/>
    <x v="0"/>
  </r>
  <r>
    <n v="375"/>
    <s v="1009"/>
    <x v="252"/>
    <n v="6"/>
    <x v="5"/>
    <n v="0"/>
    <n v="0"/>
    <n v="0"/>
    <n v="0"/>
    <n v="0"/>
    <n v="0"/>
    <n v="0"/>
    <n v="0"/>
    <n v="0"/>
    <x v="1"/>
    <x v="0"/>
    <s v="Mekarsari"/>
    <x v="0"/>
    <x v="0"/>
    <x v="3"/>
    <x v="0"/>
    <d v="2013-05-02T14:06:16"/>
    <x v="0"/>
    <x v="12"/>
    <x v="0"/>
  </r>
  <r>
    <n v="376"/>
    <s v="1009"/>
    <x v="253"/>
    <n v="7"/>
    <x v="5"/>
    <n v="0"/>
    <n v="0"/>
    <n v="0"/>
    <n v="0"/>
    <n v="0"/>
    <n v="0"/>
    <n v="0"/>
    <n v="0"/>
    <n v="0"/>
    <x v="1"/>
    <x v="0"/>
    <s v="Mekarsari"/>
    <x v="0"/>
    <x v="0"/>
    <x v="3"/>
    <x v="0"/>
    <d v="2013-05-02T14:07:13"/>
    <x v="0"/>
    <x v="12"/>
    <x v="0"/>
  </r>
  <r>
    <n v="377"/>
    <s v="1009"/>
    <x v="254"/>
    <n v="7"/>
    <x v="5"/>
    <n v="0"/>
    <n v="0"/>
    <n v="0"/>
    <n v="0"/>
    <n v="0"/>
    <n v="0"/>
    <n v="0"/>
    <n v="0"/>
    <n v="0"/>
    <x v="1"/>
    <x v="0"/>
    <s v="Mekarsari"/>
    <x v="0"/>
    <x v="0"/>
    <x v="3"/>
    <x v="0"/>
    <d v="2013-05-02T14:21:02"/>
    <x v="0"/>
    <x v="12"/>
    <x v="0"/>
  </r>
  <r>
    <n v="378"/>
    <s v="1009"/>
    <x v="255"/>
    <n v="5"/>
    <x v="2"/>
    <n v="0"/>
    <n v="0"/>
    <n v="0"/>
    <n v="0"/>
    <n v="0"/>
    <n v="0"/>
    <n v="0"/>
    <n v="0"/>
    <n v="0"/>
    <x v="1"/>
    <x v="0"/>
    <s v="Mekarsari"/>
    <x v="0"/>
    <x v="0"/>
    <x v="3"/>
    <x v="0"/>
    <d v="2013-05-02T14:21:42"/>
    <x v="0"/>
    <x v="12"/>
    <x v="0"/>
  </r>
  <r>
    <n v="379"/>
    <s v="1006"/>
    <x v="256"/>
    <n v="4"/>
    <x v="14"/>
    <n v="0"/>
    <n v="0"/>
    <n v="0"/>
    <n v="0"/>
    <n v="0"/>
    <n v="0"/>
    <n v="0"/>
    <n v="0"/>
    <n v="0"/>
    <x v="1"/>
    <x v="0"/>
    <s v="Narimbang Mulia"/>
    <x v="0"/>
    <x v="0"/>
    <x v="3"/>
    <x v="0"/>
    <d v="2013-05-02T14:22:19"/>
    <x v="0"/>
    <x v="12"/>
    <x v="0"/>
  </r>
  <r>
    <n v="380"/>
    <s v="1006"/>
    <x v="257"/>
    <n v="4"/>
    <x v="5"/>
    <n v="0"/>
    <n v="0"/>
    <n v="0"/>
    <n v="0"/>
    <n v="0"/>
    <n v="0"/>
    <n v="0"/>
    <n v="0"/>
    <n v="0"/>
    <x v="1"/>
    <x v="0"/>
    <s v="Narimbang Mulia"/>
    <x v="0"/>
    <x v="0"/>
    <x v="3"/>
    <x v="0"/>
    <d v="2013-05-02T14:22:45"/>
    <x v="0"/>
    <x v="12"/>
    <x v="0"/>
  </r>
  <r>
    <n v="381"/>
    <s v="1006"/>
    <x v="258"/>
    <n v="5"/>
    <x v="5"/>
    <n v="0"/>
    <n v="0"/>
    <n v="0"/>
    <n v="0"/>
    <n v="0"/>
    <n v="0"/>
    <n v="0"/>
    <n v="0"/>
    <n v="0"/>
    <x v="1"/>
    <x v="0"/>
    <s v="Narimbang Mulia"/>
    <x v="0"/>
    <x v="0"/>
    <x v="3"/>
    <x v="0"/>
    <d v="2013-05-02T14:23:40"/>
    <x v="0"/>
    <x v="12"/>
    <x v="0"/>
  </r>
  <r>
    <n v="382"/>
    <s v="1006"/>
    <x v="259"/>
    <n v="1"/>
    <x v="5"/>
    <n v="0"/>
    <n v="0"/>
    <n v="0"/>
    <n v="0"/>
    <n v="0"/>
    <n v="0"/>
    <n v="0"/>
    <n v="0"/>
    <n v="0"/>
    <x v="1"/>
    <x v="0"/>
    <s v="Narimbang Mulia"/>
    <x v="0"/>
    <x v="0"/>
    <x v="3"/>
    <x v="0"/>
    <d v="2013-05-02T14:24:24"/>
    <x v="0"/>
    <x v="12"/>
    <x v="0"/>
  </r>
  <r>
    <n v="383"/>
    <s v="1012"/>
    <x v="260"/>
    <n v="3"/>
    <x v="17"/>
    <n v="2.5"/>
    <n v="0"/>
    <n v="0"/>
    <n v="0"/>
    <n v="0"/>
    <n v="0"/>
    <n v="0"/>
    <n v="0"/>
    <n v="0"/>
    <x v="1"/>
    <x v="0"/>
    <s v="Sukamanah"/>
    <x v="0"/>
    <x v="0"/>
    <x v="3"/>
    <x v="0"/>
    <d v="2013-05-02T15:30:13"/>
    <x v="0"/>
    <x v="12"/>
    <x v="0"/>
  </r>
  <r>
    <n v="384"/>
    <s v="1014"/>
    <x v="261"/>
    <n v="1"/>
    <x v="17"/>
    <n v="0"/>
    <n v="0"/>
    <n v="0"/>
    <n v="0"/>
    <n v="0"/>
    <n v="0"/>
    <n v="0"/>
    <n v="0"/>
    <n v="0"/>
    <x v="1"/>
    <x v="0"/>
    <s v="Cijoro Pasir"/>
    <x v="0"/>
    <x v="0"/>
    <x v="3"/>
    <x v="0"/>
    <d v="2013-05-03T09:41:12"/>
    <x v="0"/>
    <x v="12"/>
    <x v="0"/>
  </r>
  <r>
    <n v="385"/>
    <s v="1014"/>
    <x v="262"/>
    <n v="3"/>
    <x v="17"/>
    <n v="0"/>
    <n v="0"/>
    <n v="0"/>
    <n v="0"/>
    <n v="0"/>
    <n v="0"/>
    <n v="0"/>
    <n v="0"/>
    <n v="0"/>
    <x v="1"/>
    <x v="0"/>
    <s v="Cijoro Pasir"/>
    <x v="0"/>
    <x v="0"/>
    <x v="3"/>
    <x v="0"/>
    <d v="2013-05-03T09:43:36"/>
    <x v="0"/>
    <x v="12"/>
    <x v="0"/>
  </r>
  <r>
    <n v="386"/>
    <s v="1014"/>
    <x v="263"/>
    <n v="3"/>
    <x v="17"/>
    <n v="0"/>
    <n v="0"/>
    <n v="0"/>
    <n v="0"/>
    <n v="0"/>
    <n v="0"/>
    <n v="0"/>
    <n v="0"/>
    <n v="0"/>
    <x v="1"/>
    <x v="0"/>
    <s v="Cijoro Pasir"/>
    <x v="0"/>
    <x v="0"/>
    <x v="3"/>
    <x v="0"/>
    <d v="2013-05-03T09:44:55"/>
    <x v="0"/>
    <x v="12"/>
    <x v="0"/>
  </r>
  <r>
    <n v="387"/>
    <s v="1012"/>
    <x v="264"/>
    <n v="4"/>
    <x v="2"/>
    <n v="0"/>
    <n v="0"/>
    <n v="0"/>
    <n v="4"/>
    <n v="5"/>
    <n v="0"/>
    <n v="0"/>
    <n v="0"/>
    <n v="0"/>
    <x v="1"/>
    <x v="0"/>
    <s v="Sukamanah"/>
    <x v="0"/>
    <x v="0"/>
    <x v="3"/>
    <x v="0"/>
    <d v="2013-05-03T09:46:38"/>
    <x v="0"/>
    <x v="12"/>
    <x v="0"/>
  </r>
  <r>
    <n v="388"/>
    <s v="1012"/>
    <x v="265"/>
    <n v="12"/>
    <x v="2"/>
    <n v="0"/>
    <n v="0"/>
    <n v="0"/>
    <n v="1.2"/>
    <n v="3"/>
    <n v="0"/>
    <n v="0"/>
    <n v="0"/>
    <n v="0"/>
    <x v="1"/>
    <x v="0"/>
    <s v="Sukamanah"/>
    <x v="0"/>
    <x v="0"/>
    <x v="3"/>
    <x v="0"/>
    <d v="2013-05-03T09:47:47"/>
    <x v="0"/>
    <x v="12"/>
    <x v="0"/>
  </r>
  <r>
    <n v="389"/>
    <s v="1007"/>
    <x v="266"/>
    <n v="25"/>
    <x v="2"/>
    <n v="0"/>
    <n v="0"/>
    <n v="0"/>
    <n v="1.2"/>
    <n v="1"/>
    <n v="0"/>
    <n v="0"/>
    <n v="0"/>
    <n v="0"/>
    <x v="1"/>
    <x v="0"/>
    <s v="Cimangeunteung"/>
    <x v="0"/>
    <x v="0"/>
    <x v="3"/>
    <x v="0"/>
    <d v="2013-05-03T09:48:55"/>
    <x v="0"/>
    <x v="12"/>
    <x v="0"/>
  </r>
  <r>
    <n v="390"/>
    <s v="1012"/>
    <x v="267"/>
    <n v="12"/>
    <x v="2"/>
    <n v="0"/>
    <n v="0"/>
    <n v="0"/>
    <n v="1.2"/>
    <n v="2"/>
    <n v="0"/>
    <n v="0"/>
    <n v="0"/>
    <n v="0"/>
    <x v="1"/>
    <x v="0"/>
    <s v="Sukamanah"/>
    <x v="0"/>
    <x v="0"/>
    <x v="3"/>
    <x v="0"/>
    <d v="2013-05-03T09:50:06"/>
    <x v="0"/>
    <x v="12"/>
    <x v="0"/>
  </r>
  <r>
    <n v="391"/>
    <s v="1007"/>
    <x v="268"/>
    <n v="6"/>
    <x v="2"/>
    <n v="0"/>
    <n v="0"/>
    <n v="0"/>
    <n v="1.25"/>
    <n v="2"/>
    <n v="0"/>
    <n v="0"/>
    <n v="0"/>
    <n v="0"/>
    <x v="1"/>
    <x v="0"/>
    <s v="Cimangeunteung"/>
    <x v="0"/>
    <x v="0"/>
    <x v="3"/>
    <x v="0"/>
    <d v="2013-05-03T09:52:54"/>
    <x v="0"/>
    <x v="12"/>
    <x v="0"/>
  </r>
  <r>
    <n v="392"/>
    <s v="1001"/>
    <x v="269"/>
    <n v="3.5"/>
    <x v="5"/>
    <n v="0"/>
    <n v="0"/>
    <n v="0"/>
    <n v="0"/>
    <n v="6"/>
    <n v="0"/>
    <n v="0"/>
    <n v="0"/>
    <n v="0"/>
    <x v="1"/>
    <x v="0"/>
    <s v="Pasir Tanjung"/>
    <x v="0"/>
    <x v="0"/>
    <x v="3"/>
    <x v="0"/>
    <d v="2013-05-03T09:53:40"/>
    <x v="0"/>
    <x v="12"/>
    <x v="0"/>
  </r>
  <r>
    <n v="453"/>
    <s v="2510"/>
    <x v="270"/>
    <n v="5.6"/>
    <x v="2"/>
    <n v="0"/>
    <n v="0"/>
    <n v="1.2"/>
    <n v="4.4000000000000004"/>
    <n v="5"/>
    <n v="0"/>
    <n v="0.6"/>
    <n v="0"/>
    <n v="0"/>
    <x v="1"/>
    <x v="4"/>
    <s v="Gunungbatu"/>
    <x v="4"/>
    <x v="1"/>
    <x v="3"/>
    <x v="0"/>
    <d v="2013-10-15T17:00:35"/>
    <x v="0"/>
    <x v="4"/>
    <x v="0"/>
  </r>
  <r>
    <n v="454"/>
    <s v="2510"/>
    <x v="271"/>
    <n v="2.5"/>
    <x v="2"/>
    <n v="0"/>
    <n v="0.5"/>
    <n v="0.5"/>
    <n v="1.5"/>
    <n v="2"/>
    <n v="0"/>
    <n v="0.5"/>
    <n v="0"/>
    <n v="0"/>
    <x v="1"/>
    <x v="4"/>
    <s v="Gunungbatu"/>
    <x v="4"/>
    <x v="1"/>
    <x v="3"/>
    <x v="0"/>
    <d v="2013-10-15T17:03:23"/>
    <x v="0"/>
    <x v="4"/>
    <x v="0"/>
  </r>
  <r>
    <n v="455"/>
    <s v="2510"/>
    <x v="272"/>
    <n v="2.5"/>
    <x v="5"/>
    <n v="0"/>
    <n v="1.5"/>
    <n v="1"/>
    <n v="0"/>
    <n v="0"/>
    <n v="0"/>
    <n v="2.5"/>
    <n v="0"/>
    <n v="0"/>
    <x v="1"/>
    <x v="4"/>
    <s v="Gunungbatu"/>
    <x v="4"/>
    <x v="1"/>
    <x v="3"/>
    <x v="0"/>
    <d v="2013-10-15T17:05:48"/>
    <x v="0"/>
    <x v="4"/>
    <x v="0"/>
  </r>
  <r>
    <n v="456"/>
    <s v="2510"/>
    <x v="273"/>
    <n v="2"/>
    <x v="5"/>
    <n v="0"/>
    <n v="1"/>
    <n v="1"/>
    <n v="0"/>
    <n v="0"/>
    <n v="0"/>
    <n v="2"/>
    <n v="0"/>
    <n v="0"/>
    <x v="1"/>
    <x v="4"/>
    <s v="Gunungbatu"/>
    <x v="4"/>
    <x v="1"/>
    <x v="3"/>
    <x v="0"/>
    <d v="2013-10-15T17:07:34"/>
    <x v="0"/>
    <x v="4"/>
    <x v="0"/>
  </r>
  <r>
    <n v="457"/>
    <s v="2510"/>
    <x v="274"/>
    <n v="4"/>
    <x v="5"/>
    <n v="1"/>
    <n v="0"/>
    <n v="1"/>
    <n v="2"/>
    <n v="1"/>
    <n v="4"/>
    <n v="0"/>
    <n v="0"/>
    <n v="0"/>
    <x v="1"/>
    <x v="4"/>
    <s v="Gunungbatu"/>
    <x v="4"/>
    <x v="1"/>
    <x v="3"/>
    <x v="0"/>
    <d v="2013-10-15T17:08:51"/>
    <x v="0"/>
    <x v="4"/>
    <x v="0"/>
  </r>
  <r>
    <n v="458"/>
    <s v="2510"/>
    <x v="275"/>
    <n v="0.5"/>
    <x v="7"/>
    <n v="0"/>
    <n v="0"/>
    <n v="0.5"/>
    <n v="0"/>
    <n v="0"/>
    <n v="0.5"/>
    <n v="0"/>
    <n v="0"/>
    <n v="0"/>
    <x v="1"/>
    <x v="4"/>
    <s v="Gunungbatu"/>
    <x v="4"/>
    <x v="1"/>
    <x v="3"/>
    <x v="0"/>
    <d v="2013-10-15T17:09:58"/>
    <x v="0"/>
    <x v="4"/>
    <x v="0"/>
  </r>
  <r>
    <n v="459"/>
    <s v="2510"/>
    <x v="276"/>
    <n v="3"/>
    <x v="5"/>
    <n v="0"/>
    <n v="2"/>
    <n v="0.5"/>
    <n v="2.2999999999999998"/>
    <n v="2"/>
    <n v="0"/>
    <n v="1"/>
    <n v="0"/>
    <n v="0"/>
    <x v="1"/>
    <x v="4"/>
    <s v="Gunungbatu"/>
    <x v="4"/>
    <x v="1"/>
    <x v="3"/>
    <x v="0"/>
    <d v="2013-10-15T17:11:30"/>
    <x v="0"/>
    <x v="4"/>
    <x v="0"/>
  </r>
  <r>
    <n v="460"/>
    <s v="2510"/>
    <x v="277"/>
    <n v="2"/>
    <x v="2"/>
    <n v="0"/>
    <n v="0"/>
    <n v="0.5"/>
    <n v="1.5"/>
    <n v="1"/>
    <n v="1"/>
    <n v="0"/>
    <n v="0"/>
    <n v="0"/>
    <x v="1"/>
    <x v="4"/>
    <s v="Gunungbatu"/>
    <x v="4"/>
    <x v="1"/>
    <x v="3"/>
    <x v="0"/>
    <d v="2013-10-15T17:12:44"/>
    <x v="0"/>
    <x v="4"/>
    <x v="0"/>
  </r>
  <r>
    <n v="461"/>
    <s v="2510"/>
    <x v="278"/>
    <n v="7"/>
    <x v="2"/>
    <n v="0"/>
    <n v="0"/>
    <n v="0.5"/>
    <n v="1.5"/>
    <n v="1"/>
    <n v="1"/>
    <n v="0"/>
    <n v="0"/>
    <n v="0"/>
    <x v="1"/>
    <x v="4"/>
    <s v="Gunungbatu"/>
    <x v="4"/>
    <x v="1"/>
    <x v="3"/>
    <x v="0"/>
    <d v="2013-10-15T17:14:05"/>
    <x v="0"/>
    <x v="4"/>
    <x v="0"/>
  </r>
  <r>
    <n v="462"/>
    <s v="2510"/>
    <x v="279"/>
    <n v="6"/>
    <x v="2"/>
    <n v="2"/>
    <n v="0"/>
    <n v="0"/>
    <n v="4"/>
    <n v="0"/>
    <n v="2"/>
    <n v="0"/>
    <n v="4"/>
    <n v="0"/>
    <x v="1"/>
    <x v="4"/>
    <s v="Gunungbatu"/>
    <x v="4"/>
    <x v="1"/>
    <x v="3"/>
    <x v="0"/>
    <d v="2013-10-15T17:15:15"/>
    <x v="0"/>
    <x v="4"/>
    <x v="0"/>
  </r>
  <r>
    <n v="463"/>
    <s v="2510"/>
    <x v="280"/>
    <n v="1"/>
    <x v="2"/>
    <n v="0"/>
    <n v="0.5"/>
    <n v="0.5"/>
    <n v="0"/>
    <n v="0"/>
    <n v="1"/>
    <n v="0"/>
    <n v="0"/>
    <n v="0"/>
    <x v="1"/>
    <x v="4"/>
    <s v="Gunungbatu"/>
    <x v="4"/>
    <x v="1"/>
    <x v="3"/>
    <x v="0"/>
    <d v="2013-10-15T17:16:43"/>
    <x v="0"/>
    <x v="4"/>
    <x v="0"/>
  </r>
  <r>
    <n v="464"/>
    <s v="2510"/>
    <x v="281"/>
    <n v="2"/>
    <x v="2"/>
    <n v="0"/>
    <n v="0"/>
    <n v="1"/>
    <n v="1"/>
    <n v="0"/>
    <n v="2"/>
    <n v="0"/>
    <n v="0"/>
    <n v="0"/>
    <x v="1"/>
    <x v="4"/>
    <s v="Gunungbatu"/>
    <x v="4"/>
    <x v="1"/>
    <x v="3"/>
    <x v="0"/>
    <d v="2013-10-15T17:17:53"/>
    <x v="0"/>
    <x v="4"/>
    <x v="0"/>
  </r>
  <r>
    <n v="465"/>
    <s v="2510"/>
    <x v="282"/>
    <n v="1"/>
    <x v="2"/>
    <n v="0"/>
    <n v="0"/>
    <n v="0"/>
    <n v="1"/>
    <n v="0"/>
    <n v="1"/>
    <n v="0"/>
    <n v="0"/>
    <n v="0"/>
    <x v="1"/>
    <x v="4"/>
    <s v="Gunungbatu"/>
    <x v="4"/>
    <x v="1"/>
    <x v="3"/>
    <x v="0"/>
    <d v="2013-10-15T17:18:44"/>
    <x v="0"/>
    <x v="4"/>
    <x v="0"/>
  </r>
  <r>
    <n v="471"/>
    <s v="1335"/>
    <x v="283"/>
    <n v="10"/>
    <x v="11"/>
    <n v="2"/>
    <n v="2"/>
    <n v="5"/>
    <n v="1"/>
    <n v="10"/>
    <n v="0"/>
    <n v="0"/>
    <n v="0"/>
    <n v="0"/>
    <x v="1"/>
    <x v="13"/>
    <s v="Parungsari"/>
    <x v="13"/>
    <x v="5"/>
    <x v="3"/>
    <x v="0"/>
    <d v="2013-10-16T22:30:45"/>
    <x v="0"/>
    <x v="15"/>
    <x v="0"/>
  </r>
  <r>
    <n v="473"/>
    <s v="1335"/>
    <x v="284"/>
    <n v="20"/>
    <x v="14"/>
    <n v="19.5"/>
    <n v="0"/>
    <n v="0"/>
    <n v="0.5"/>
    <n v="20"/>
    <n v="0"/>
    <n v="0"/>
    <n v="0"/>
    <n v="0"/>
    <x v="1"/>
    <x v="13"/>
    <s v="Parungsari"/>
    <x v="13"/>
    <x v="5"/>
    <x v="3"/>
    <x v="0"/>
    <d v="2013-10-16T22:35:31"/>
    <x v="0"/>
    <x v="15"/>
    <x v="12"/>
  </r>
  <r>
    <n v="474"/>
    <s v="1335"/>
    <x v="285"/>
    <n v="15"/>
    <x v="14"/>
    <n v="8"/>
    <n v="2"/>
    <n v="2"/>
    <n v="3"/>
    <n v="15"/>
    <n v="0"/>
    <n v="0"/>
    <n v="0"/>
    <n v="0"/>
    <x v="1"/>
    <x v="13"/>
    <s v="Parungsari"/>
    <x v="13"/>
    <x v="5"/>
    <x v="3"/>
    <x v="0"/>
    <d v="2013-10-16T22:37:11"/>
    <x v="0"/>
    <x v="15"/>
    <x v="0"/>
  </r>
  <r>
    <n v="485"/>
    <s v="1780"/>
    <x v="286"/>
    <n v="3"/>
    <x v="2"/>
    <n v="1"/>
    <n v="1"/>
    <n v="1"/>
    <n v="0"/>
    <n v="3"/>
    <n v="0"/>
    <n v="0"/>
    <n v="0"/>
    <n v="0"/>
    <x v="1"/>
    <x v="14"/>
    <s v="Gunungkendeng"/>
    <x v="14"/>
    <x v="4"/>
    <x v="3"/>
    <x v="0"/>
    <d v="2013-10-17T21:15:35"/>
    <x v="0"/>
    <x v="16"/>
    <x v="0"/>
  </r>
  <r>
    <n v="486"/>
    <s v="1780"/>
    <x v="287"/>
    <n v="4.8"/>
    <x v="2"/>
    <n v="2"/>
    <n v="1"/>
    <n v="0.5"/>
    <n v="1.3"/>
    <n v="1"/>
    <n v="2"/>
    <n v="1.8"/>
    <n v="0"/>
    <n v="0"/>
    <x v="1"/>
    <x v="14"/>
    <s v="Gunungkendeng"/>
    <x v="14"/>
    <x v="4"/>
    <x v="3"/>
    <x v="0"/>
    <d v="2013-10-17T21:17:38"/>
    <x v="0"/>
    <x v="16"/>
    <x v="0"/>
  </r>
  <r>
    <n v="487"/>
    <s v="1780"/>
    <x v="288"/>
    <n v="0.7"/>
    <x v="2"/>
    <n v="0"/>
    <n v="0"/>
    <n v="0"/>
    <n v="0.7"/>
    <n v="0"/>
    <n v="0"/>
    <n v="0.7"/>
    <n v="0"/>
    <n v="0"/>
    <x v="1"/>
    <x v="14"/>
    <s v="Gunungkendeng"/>
    <x v="14"/>
    <x v="4"/>
    <x v="3"/>
    <x v="0"/>
    <d v="2013-10-17T21:19:07"/>
    <x v="0"/>
    <x v="16"/>
    <x v="0"/>
  </r>
  <r>
    <n v="488"/>
    <s v="1785"/>
    <x v="289"/>
    <n v="5"/>
    <x v="2"/>
    <n v="2.5"/>
    <n v="0"/>
    <n v="2.5"/>
    <n v="0"/>
    <n v="3.5"/>
    <n v="1.5"/>
    <n v="0"/>
    <n v="0"/>
    <n v="0"/>
    <x v="1"/>
    <x v="14"/>
    <s v="Cimanyangray"/>
    <x v="14"/>
    <x v="4"/>
    <x v="3"/>
    <x v="0"/>
    <d v="2013-10-17T21:20:35"/>
    <x v="0"/>
    <x v="16"/>
    <x v="0"/>
  </r>
  <r>
    <n v="489"/>
    <s v="1785"/>
    <x v="290"/>
    <n v="2"/>
    <x v="2"/>
    <n v="0"/>
    <n v="1"/>
    <n v="1"/>
    <n v="0"/>
    <n v="0"/>
    <n v="0"/>
    <n v="2"/>
    <n v="0"/>
    <n v="0"/>
    <x v="1"/>
    <x v="14"/>
    <s v="Cimanyangray"/>
    <x v="14"/>
    <x v="4"/>
    <x v="3"/>
    <x v="0"/>
    <d v="2013-10-17T21:22:15"/>
    <x v="0"/>
    <x v="16"/>
    <x v="0"/>
  </r>
  <r>
    <n v="490"/>
    <s v="1785"/>
    <x v="291"/>
    <n v="7"/>
    <x v="7"/>
    <n v="0"/>
    <n v="0"/>
    <n v="0"/>
    <n v="7"/>
    <n v="0"/>
    <n v="0"/>
    <n v="0"/>
    <n v="7"/>
    <n v="0"/>
    <x v="1"/>
    <x v="14"/>
    <s v="Cimanyangray"/>
    <x v="14"/>
    <x v="4"/>
    <x v="3"/>
    <x v="0"/>
    <d v="2013-10-17T21:23:44"/>
    <x v="0"/>
    <x v="16"/>
    <x v="0"/>
  </r>
  <r>
    <n v="491"/>
    <s v="1790"/>
    <x v="292"/>
    <n v="3.5"/>
    <x v="2"/>
    <n v="2"/>
    <n v="1.5"/>
    <n v="0"/>
    <n v="0"/>
    <n v="2"/>
    <n v="0"/>
    <n v="1.5"/>
    <n v="0"/>
    <n v="0"/>
    <x v="1"/>
    <x v="14"/>
    <s v="Keramatjaya"/>
    <x v="14"/>
    <x v="4"/>
    <x v="3"/>
    <x v="0"/>
    <d v="2013-10-17T21:27:03"/>
    <x v="0"/>
    <x v="16"/>
    <x v="0"/>
  </r>
  <r>
    <n v="492"/>
    <s v="1790"/>
    <x v="293"/>
    <n v="3.3"/>
    <x v="2"/>
    <n v="2"/>
    <n v="0"/>
    <n v="1.3"/>
    <n v="0"/>
    <n v="3.3"/>
    <n v="0"/>
    <n v="0"/>
    <n v="0"/>
    <n v="0"/>
    <x v="1"/>
    <x v="14"/>
    <s v="Keramatjaya"/>
    <x v="14"/>
    <x v="4"/>
    <x v="3"/>
    <x v="0"/>
    <d v="2013-10-17T21:28:15"/>
    <x v="0"/>
    <x v="16"/>
    <x v="0"/>
  </r>
  <r>
    <n v="493"/>
    <s v="1790"/>
    <x v="294"/>
    <n v="1.7"/>
    <x v="2"/>
    <n v="0.5"/>
    <n v="1.2"/>
    <n v="0"/>
    <n v="0"/>
    <n v="0"/>
    <n v="0"/>
    <n v="1.7"/>
    <n v="0"/>
    <n v="0"/>
    <x v="1"/>
    <x v="14"/>
    <s v="Keramatjaya"/>
    <x v="14"/>
    <x v="4"/>
    <x v="3"/>
    <x v="0"/>
    <d v="2013-10-17T21:29:42"/>
    <x v="0"/>
    <x v="16"/>
    <x v="0"/>
  </r>
  <r>
    <n v="494"/>
    <s v="1790"/>
    <x v="295"/>
    <n v="1.5"/>
    <x v="7"/>
    <n v="0"/>
    <n v="0"/>
    <n v="0"/>
    <n v="1.5"/>
    <n v="0"/>
    <n v="0"/>
    <n v="0"/>
    <n v="1.5"/>
    <n v="0"/>
    <x v="1"/>
    <x v="14"/>
    <s v="Keramatjaya"/>
    <x v="14"/>
    <x v="4"/>
    <x v="3"/>
    <x v="0"/>
    <d v="2013-10-17T21:38:21"/>
    <x v="0"/>
    <x v="16"/>
    <x v="0"/>
  </r>
  <r>
    <n v="495"/>
    <s v="1790"/>
    <x v="296"/>
    <n v="2"/>
    <x v="2"/>
    <n v="2"/>
    <n v="0"/>
    <n v="0"/>
    <n v="0"/>
    <n v="0"/>
    <n v="2"/>
    <n v="0"/>
    <n v="0"/>
    <n v="0"/>
    <x v="1"/>
    <x v="14"/>
    <s v="Keramatjaya"/>
    <x v="14"/>
    <x v="4"/>
    <x v="3"/>
    <x v="0"/>
    <d v="2013-10-17T21:40:32"/>
    <x v="0"/>
    <x v="16"/>
    <x v="0"/>
  </r>
  <r>
    <n v="496"/>
    <s v="1790"/>
    <x v="297"/>
    <n v="1.5"/>
    <x v="2"/>
    <n v="1.5"/>
    <n v="0"/>
    <n v="0"/>
    <n v="0"/>
    <n v="1.5"/>
    <n v="0"/>
    <n v="0"/>
    <n v="0"/>
    <n v="0"/>
    <x v="1"/>
    <x v="14"/>
    <s v="Keramatjaya"/>
    <x v="14"/>
    <x v="4"/>
    <x v="3"/>
    <x v="0"/>
    <d v="2013-10-17T21:41:47"/>
    <x v="0"/>
    <x v="16"/>
    <x v="0"/>
  </r>
  <r>
    <n v="497"/>
    <s v="1795"/>
    <x v="298"/>
    <n v="6"/>
    <x v="2"/>
    <n v="6"/>
    <n v="0"/>
    <n v="0"/>
    <n v="0"/>
    <n v="3"/>
    <n v="3"/>
    <n v="0"/>
    <n v="0"/>
    <n v="0"/>
    <x v="1"/>
    <x v="14"/>
    <s v="Bulakan"/>
    <x v="14"/>
    <x v="4"/>
    <x v="3"/>
    <x v="0"/>
    <d v="2013-10-17T21:43:11"/>
    <x v="0"/>
    <x v="16"/>
    <x v="0"/>
  </r>
  <r>
    <n v="498"/>
    <s v="1795"/>
    <x v="299"/>
    <n v="2"/>
    <x v="2"/>
    <n v="1"/>
    <n v="1"/>
    <n v="0"/>
    <n v="0"/>
    <n v="0"/>
    <n v="2"/>
    <n v="0"/>
    <n v="0"/>
    <n v="0"/>
    <x v="1"/>
    <x v="14"/>
    <s v="Bulakan"/>
    <x v="14"/>
    <x v="4"/>
    <x v="3"/>
    <x v="0"/>
    <d v="2013-10-17T21:51:27"/>
    <x v="0"/>
    <x v="16"/>
    <x v="0"/>
  </r>
  <r>
    <n v="499"/>
    <s v="1780"/>
    <x v="300"/>
    <n v="2.5"/>
    <x v="2"/>
    <n v="1.2"/>
    <n v="1.3"/>
    <n v="0"/>
    <n v="0"/>
    <n v="1.2"/>
    <n v="1.3"/>
    <n v="0"/>
    <n v="0"/>
    <n v="0"/>
    <x v="1"/>
    <x v="14"/>
    <s v="Gunungkendeng"/>
    <x v="14"/>
    <x v="4"/>
    <x v="3"/>
    <x v="0"/>
    <d v="2013-10-17T21:52:53"/>
    <x v="0"/>
    <x v="16"/>
    <x v="0"/>
  </r>
  <r>
    <n v="500"/>
    <s v="1795"/>
    <x v="301"/>
    <n v="1"/>
    <x v="2"/>
    <n v="0"/>
    <n v="1"/>
    <n v="0"/>
    <n v="0"/>
    <n v="0"/>
    <n v="0"/>
    <n v="1"/>
    <n v="0"/>
    <n v="0"/>
    <x v="1"/>
    <x v="14"/>
    <s v="Bulakan"/>
    <x v="14"/>
    <x v="4"/>
    <x v="3"/>
    <x v="0"/>
    <d v="2013-10-17T21:54:19"/>
    <x v="0"/>
    <x v="16"/>
    <x v="0"/>
  </r>
  <r>
    <n v="501"/>
    <s v="1795"/>
    <x v="300"/>
    <n v="2.5"/>
    <x v="2"/>
    <n v="1.2"/>
    <n v="1.3"/>
    <n v="0"/>
    <n v="0"/>
    <n v="1.2"/>
    <n v="1.3"/>
    <n v="0"/>
    <n v="0"/>
    <n v="0"/>
    <x v="1"/>
    <x v="14"/>
    <s v="Bulakan"/>
    <x v="14"/>
    <x v="4"/>
    <x v="3"/>
    <x v="0"/>
    <d v="2013-10-17T21:55:37"/>
    <x v="0"/>
    <x v="16"/>
    <x v="0"/>
  </r>
  <r>
    <n v="502"/>
    <s v="1795"/>
    <x v="302"/>
    <n v="1.2"/>
    <x v="2"/>
    <n v="1.2"/>
    <n v="0"/>
    <n v="0"/>
    <n v="0"/>
    <n v="1.2"/>
    <n v="0"/>
    <n v="0"/>
    <n v="0"/>
    <n v="0"/>
    <x v="1"/>
    <x v="14"/>
    <s v="Bulakan"/>
    <x v="14"/>
    <x v="4"/>
    <x v="3"/>
    <x v="0"/>
    <d v="2013-10-17T21:56:59"/>
    <x v="0"/>
    <x v="16"/>
    <x v="0"/>
  </r>
  <r>
    <n v="503"/>
    <s v="1795"/>
    <x v="303"/>
    <n v="2"/>
    <x v="2"/>
    <n v="2"/>
    <n v="0"/>
    <n v="0"/>
    <n v="0"/>
    <n v="0"/>
    <n v="0"/>
    <n v="2"/>
    <n v="0"/>
    <n v="0"/>
    <x v="1"/>
    <x v="14"/>
    <s v="Bulakan"/>
    <x v="14"/>
    <x v="4"/>
    <x v="3"/>
    <x v="0"/>
    <d v="2013-10-17T21:58:53"/>
    <x v="0"/>
    <x v="16"/>
    <x v="0"/>
  </r>
  <r>
    <n v="504"/>
    <s v="1795"/>
    <x v="304"/>
    <n v="3"/>
    <x v="2"/>
    <n v="2"/>
    <n v="0"/>
    <n v="1"/>
    <n v="0"/>
    <n v="0"/>
    <n v="2"/>
    <n v="1"/>
    <n v="0"/>
    <n v="0"/>
    <x v="1"/>
    <x v="14"/>
    <s v="Bulakan"/>
    <x v="14"/>
    <x v="4"/>
    <x v="3"/>
    <x v="0"/>
    <d v="2013-10-17T22:00:58"/>
    <x v="0"/>
    <x v="16"/>
    <x v="0"/>
  </r>
  <r>
    <n v="505"/>
    <s v="1800"/>
    <x v="305"/>
    <n v="0.8"/>
    <x v="2"/>
    <n v="0.8"/>
    <n v="0"/>
    <n v="0"/>
    <n v="0"/>
    <n v="0.8"/>
    <n v="0"/>
    <n v="0"/>
    <n v="0"/>
    <n v="0"/>
    <x v="1"/>
    <x v="14"/>
    <s v="Cicaringin"/>
    <x v="14"/>
    <x v="4"/>
    <x v="3"/>
    <x v="0"/>
    <d v="2013-10-17T22:02:22"/>
    <x v="0"/>
    <x v="16"/>
    <x v="0"/>
  </r>
  <r>
    <n v="506"/>
    <s v="1800"/>
    <x v="306"/>
    <n v="7.45"/>
    <x v="2"/>
    <n v="0"/>
    <n v="0"/>
    <n v="5"/>
    <n v="2.4500000000000002"/>
    <n v="0"/>
    <n v="7.45"/>
    <n v="0"/>
    <n v="0"/>
    <n v="0"/>
    <x v="1"/>
    <x v="14"/>
    <s v="Cicaringin"/>
    <x v="14"/>
    <x v="4"/>
    <x v="3"/>
    <x v="0"/>
    <d v="2013-10-17T22:03:58"/>
    <x v="0"/>
    <x v="16"/>
    <x v="0"/>
  </r>
  <r>
    <n v="507"/>
    <s v="1800"/>
    <x v="307"/>
    <n v="4"/>
    <x v="2"/>
    <n v="1.3"/>
    <n v="0"/>
    <n v="2.7"/>
    <n v="0"/>
    <n v="1.3"/>
    <n v="2.7"/>
    <n v="0"/>
    <n v="0"/>
    <n v="0"/>
    <x v="1"/>
    <x v="14"/>
    <s v="Cicaringin"/>
    <x v="14"/>
    <x v="4"/>
    <x v="3"/>
    <x v="0"/>
    <d v="2013-10-17T22:15:55"/>
    <x v="0"/>
    <x v="16"/>
    <x v="0"/>
  </r>
  <r>
    <n v="508"/>
    <s v="1800"/>
    <x v="308"/>
    <n v="2"/>
    <x v="7"/>
    <n v="0"/>
    <n v="0"/>
    <n v="0"/>
    <n v="2"/>
    <n v="0"/>
    <n v="0"/>
    <n v="0"/>
    <n v="2"/>
    <n v="0"/>
    <x v="1"/>
    <x v="14"/>
    <s v="Cicaringin"/>
    <x v="14"/>
    <x v="4"/>
    <x v="3"/>
    <x v="0"/>
    <d v="2013-10-17T22:17:14"/>
    <x v="0"/>
    <x v="16"/>
    <x v="0"/>
  </r>
  <r>
    <n v="509"/>
    <s v="1800"/>
    <x v="309"/>
    <n v="3"/>
    <x v="2"/>
    <n v="0"/>
    <n v="2"/>
    <n v="1"/>
    <n v="0"/>
    <n v="0"/>
    <n v="3"/>
    <n v="0"/>
    <n v="0"/>
    <n v="0"/>
    <x v="1"/>
    <x v="14"/>
    <s v="Cicaringin"/>
    <x v="14"/>
    <x v="4"/>
    <x v="3"/>
    <x v="0"/>
    <d v="2013-10-17T22:18:34"/>
    <x v="0"/>
    <x v="16"/>
    <x v="13"/>
  </r>
  <r>
    <n v="510"/>
    <s v="1805"/>
    <x v="310"/>
    <n v="4.2"/>
    <x v="2"/>
    <n v="3"/>
    <n v="1.2"/>
    <n v="0"/>
    <n v="0"/>
    <n v="3"/>
    <n v="0"/>
    <n v="1.2"/>
    <n v="0"/>
    <n v="0"/>
    <x v="1"/>
    <x v="14"/>
    <s v="Ciakar"/>
    <x v="14"/>
    <x v="4"/>
    <x v="3"/>
    <x v="0"/>
    <d v="2013-10-17T22:22:28"/>
    <x v="0"/>
    <x v="16"/>
    <x v="0"/>
  </r>
  <r>
    <n v="511"/>
    <s v="1805"/>
    <x v="311"/>
    <n v="3.2"/>
    <x v="2"/>
    <n v="0"/>
    <n v="0"/>
    <n v="0"/>
    <n v="3.2"/>
    <n v="0"/>
    <n v="0"/>
    <n v="3.2"/>
    <n v="0"/>
    <n v="0"/>
    <x v="1"/>
    <x v="14"/>
    <s v="Ciakar"/>
    <x v="14"/>
    <x v="4"/>
    <x v="3"/>
    <x v="0"/>
    <d v="2013-10-17T22:26:29"/>
    <x v="0"/>
    <x v="16"/>
    <x v="0"/>
  </r>
  <r>
    <n v="512"/>
    <s v="1805"/>
    <x v="312"/>
    <n v="1.2"/>
    <x v="2"/>
    <n v="0"/>
    <n v="0"/>
    <n v="1.2"/>
    <n v="0"/>
    <n v="1.2"/>
    <n v="0"/>
    <n v="0"/>
    <n v="0"/>
    <n v="0"/>
    <x v="1"/>
    <x v="14"/>
    <s v="Ciakar"/>
    <x v="14"/>
    <x v="4"/>
    <x v="3"/>
    <x v="0"/>
    <d v="2013-10-17T22:28:06"/>
    <x v="0"/>
    <x v="16"/>
    <x v="0"/>
  </r>
  <r>
    <n v="513"/>
    <s v="1805"/>
    <x v="313"/>
    <n v="1.7"/>
    <x v="2"/>
    <n v="0"/>
    <n v="1"/>
    <n v="0.7"/>
    <n v="0"/>
    <n v="0"/>
    <n v="0"/>
    <n v="1.7"/>
    <n v="0"/>
    <n v="0"/>
    <x v="1"/>
    <x v="14"/>
    <s v="Ciakar"/>
    <x v="14"/>
    <x v="4"/>
    <x v="3"/>
    <x v="0"/>
    <d v="2013-10-17T22:30:10"/>
    <x v="0"/>
    <x v="16"/>
    <x v="0"/>
  </r>
  <r>
    <n v="514"/>
    <s v="1805"/>
    <x v="314"/>
    <n v="0.8"/>
    <x v="2"/>
    <n v="0"/>
    <n v="0"/>
    <n v="0.4"/>
    <n v="0.4"/>
    <n v="0"/>
    <n v="0"/>
    <n v="0.8"/>
    <n v="0"/>
    <n v="0"/>
    <x v="1"/>
    <x v="14"/>
    <s v="Ciakar"/>
    <x v="14"/>
    <x v="4"/>
    <x v="3"/>
    <x v="0"/>
    <d v="2013-10-17T22:31:43"/>
    <x v="0"/>
    <x v="16"/>
    <x v="0"/>
  </r>
  <r>
    <n v="515"/>
    <s v="1805"/>
    <x v="315"/>
    <n v="1.2"/>
    <x v="2"/>
    <n v="0"/>
    <n v="0.8"/>
    <n v="0.4"/>
    <n v="0"/>
    <n v="0"/>
    <n v="0"/>
    <n v="1.2"/>
    <n v="0"/>
    <n v="0"/>
    <x v="1"/>
    <x v="14"/>
    <s v="Ciakar"/>
    <x v="14"/>
    <x v="4"/>
    <x v="3"/>
    <x v="0"/>
    <d v="2013-10-17T22:33:27"/>
    <x v="0"/>
    <x v="16"/>
    <x v="0"/>
  </r>
  <r>
    <n v="516"/>
    <s v="1810"/>
    <x v="316"/>
    <n v="4.2"/>
    <x v="2"/>
    <n v="3"/>
    <n v="0.5"/>
    <n v="0"/>
    <n v="0.7"/>
    <n v="0"/>
    <n v="3"/>
    <n v="1.2"/>
    <n v="0"/>
    <n v="0"/>
    <x v="1"/>
    <x v="14"/>
    <s v="Cisampang"/>
    <x v="14"/>
    <x v="4"/>
    <x v="3"/>
    <x v="0"/>
    <d v="2013-10-17T22:35:09"/>
    <x v="0"/>
    <x v="16"/>
    <x v="0"/>
  </r>
  <r>
    <n v="517"/>
    <s v="1810"/>
    <x v="317"/>
    <n v="4.0999999999999996"/>
    <x v="2"/>
    <n v="2"/>
    <n v="0.5"/>
    <n v="0.5"/>
    <n v="1.1000000000000001"/>
    <n v="1"/>
    <n v="2"/>
    <n v="1.1000000000000001"/>
    <n v="0"/>
    <n v="0"/>
    <x v="1"/>
    <x v="14"/>
    <s v="Cisampang"/>
    <x v="14"/>
    <x v="4"/>
    <x v="3"/>
    <x v="0"/>
    <d v="2013-10-17T22:37:23"/>
    <x v="0"/>
    <x v="16"/>
    <x v="0"/>
  </r>
  <r>
    <n v="518"/>
    <s v="1815"/>
    <x v="318"/>
    <n v="4.05"/>
    <x v="2"/>
    <n v="1.5"/>
    <n v="2.5499999999999998"/>
    <n v="0"/>
    <n v="0"/>
    <n v="1.55"/>
    <n v="2.5"/>
    <n v="0"/>
    <n v="0"/>
    <n v="0"/>
    <x v="1"/>
    <x v="14"/>
    <s v="Bojongkoneng"/>
    <x v="14"/>
    <x v="4"/>
    <x v="3"/>
    <x v="0"/>
    <d v="2013-10-17T22:39:14"/>
    <x v="0"/>
    <x v="16"/>
    <x v="0"/>
  </r>
  <r>
    <n v="519"/>
    <s v="1815"/>
    <x v="319"/>
    <n v="2"/>
    <x v="2"/>
    <n v="0"/>
    <n v="2"/>
    <n v="0"/>
    <n v="0"/>
    <n v="0"/>
    <n v="2"/>
    <n v="0"/>
    <n v="0"/>
    <n v="0"/>
    <x v="1"/>
    <x v="14"/>
    <s v="Bojongkoneng"/>
    <x v="14"/>
    <x v="4"/>
    <x v="3"/>
    <x v="0"/>
    <d v="2013-10-17T22:41:23"/>
    <x v="0"/>
    <x v="16"/>
    <x v="0"/>
  </r>
  <r>
    <n v="520"/>
    <s v="1815"/>
    <x v="320"/>
    <n v="2"/>
    <x v="2"/>
    <n v="0"/>
    <n v="0"/>
    <n v="0"/>
    <n v="2"/>
    <n v="0"/>
    <n v="0"/>
    <n v="0"/>
    <n v="2"/>
    <n v="0"/>
    <x v="1"/>
    <x v="14"/>
    <s v="Bojongkoneng"/>
    <x v="14"/>
    <x v="4"/>
    <x v="3"/>
    <x v="0"/>
    <d v="2013-10-17T22:42:54"/>
    <x v="0"/>
    <x v="16"/>
    <x v="0"/>
  </r>
  <r>
    <n v="521"/>
    <s v="1820"/>
    <x v="321"/>
    <n v="2.5"/>
    <x v="2"/>
    <n v="0"/>
    <n v="0"/>
    <n v="0"/>
    <n v="2.5"/>
    <n v="0"/>
    <n v="0"/>
    <n v="2.5"/>
    <n v="0"/>
    <n v="0"/>
    <x v="1"/>
    <x v="14"/>
    <s v="Ciginggang"/>
    <x v="14"/>
    <x v="4"/>
    <x v="3"/>
    <x v="0"/>
    <d v="2013-10-17T22:44:31"/>
    <x v="0"/>
    <x v="16"/>
    <x v="0"/>
  </r>
  <r>
    <n v="522"/>
    <s v="1820"/>
    <x v="322"/>
    <n v="2.1"/>
    <x v="2"/>
    <n v="2.1"/>
    <n v="0"/>
    <n v="0"/>
    <n v="0"/>
    <n v="2.1"/>
    <n v="0"/>
    <n v="0"/>
    <n v="0"/>
    <n v="0"/>
    <x v="1"/>
    <x v="14"/>
    <s v="Ciginggang"/>
    <x v="14"/>
    <x v="4"/>
    <x v="3"/>
    <x v="0"/>
    <d v="2013-10-17T22:47:08"/>
    <x v="0"/>
    <x v="16"/>
    <x v="0"/>
  </r>
  <r>
    <n v="523"/>
    <s v="1820"/>
    <x v="323"/>
    <n v="1.5"/>
    <x v="2"/>
    <n v="1.5"/>
    <n v="0"/>
    <n v="0"/>
    <n v="0"/>
    <n v="1"/>
    <n v="0"/>
    <n v="0.5"/>
    <n v="0"/>
    <n v="0"/>
    <x v="1"/>
    <x v="14"/>
    <s v="Ciginggang"/>
    <x v="14"/>
    <x v="4"/>
    <x v="3"/>
    <x v="0"/>
    <d v="2013-10-17T22:49:03"/>
    <x v="0"/>
    <x v="16"/>
    <x v="0"/>
  </r>
  <r>
    <n v="524"/>
    <s v="1805"/>
    <x v="324"/>
    <n v="1.5"/>
    <x v="2"/>
    <n v="1.5"/>
    <n v="0"/>
    <n v="0"/>
    <n v="0"/>
    <n v="0"/>
    <n v="1.5"/>
    <n v="0"/>
    <n v="0"/>
    <n v="0"/>
    <x v="1"/>
    <x v="14"/>
    <s v="Ciakar"/>
    <x v="14"/>
    <x v="4"/>
    <x v="3"/>
    <x v="0"/>
    <d v="2013-10-17T22:50:23"/>
    <x v="0"/>
    <x v="16"/>
    <x v="0"/>
  </r>
  <r>
    <n v="525"/>
    <s v="1780"/>
    <x v="325"/>
    <n v="2"/>
    <x v="2"/>
    <n v="1.1000000000000001"/>
    <n v="0"/>
    <n v="0"/>
    <n v="0.9"/>
    <n v="0"/>
    <n v="1"/>
    <n v="0"/>
    <n v="1"/>
    <n v="0"/>
    <x v="1"/>
    <x v="14"/>
    <s v="Gunungkendeng"/>
    <x v="14"/>
    <x v="4"/>
    <x v="3"/>
    <x v="0"/>
    <d v="2013-10-17T22:51:52"/>
    <x v="0"/>
    <x v="16"/>
    <x v="0"/>
  </r>
  <r>
    <n v="526"/>
    <s v="1820"/>
    <x v="324"/>
    <n v="1.5"/>
    <x v="2"/>
    <n v="1.5"/>
    <n v="0"/>
    <n v="0"/>
    <n v="0"/>
    <n v="0"/>
    <n v="1.5"/>
    <n v="0"/>
    <n v="0"/>
    <n v="0"/>
    <x v="1"/>
    <x v="14"/>
    <s v="Ciginggang"/>
    <x v="14"/>
    <x v="4"/>
    <x v="3"/>
    <x v="0"/>
    <d v="2013-10-17T22:54:16"/>
    <x v="0"/>
    <x v="16"/>
    <x v="0"/>
  </r>
  <r>
    <n v="527"/>
    <s v="1820"/>
    <x v="325"/>
    <n v="2"/>
    <x v="2"/>
    <n v="1.1000000000000001"/>
    <n v="0"/>
    <n v="0"/>
    <n v="0.9"/>
    <n v="0"/>
    <n v="1"/>
    <n v="0"/>
    <n v="1"/>
    <n v="0"/>
    <x v="1"/>
    <x v="14"/>
    <s v="Ciginggang"/>
    <x v="14"/>
    <x v="4"/>
    <x v="3"/>
    <x v="0"/>
    <d v="2013-10-17T22:55:33"/>
    <x v="0"/>
    <x v="16"/>
    <x v="0"/>
  </r>
  <r>
    <n v="528"/>
    <s v="1820"/>
    <x v="326"/>
    <n v="2"/>
    <x v="2"/>
    <n v="0"/>
    <n v="2"/>
    <n v="0"/>
    <n v="0"/>
    <n v="0"/>
    <n v="0"/>
    <n v="1.3"/>
    <n v="0.7"/>
    <n v="0"/>
    <x v="1"/>
    <x v="14"/>
    <s v="Ciginggang"/>
    <x v="14"/>
    <x v="4"/>
    <x v="3"/>
    <x v="0"/>
    <d v="2013-10-17T22:56:48"/>
    <x v="0"/>
    <x v="16"/>
    <x v="0"/>
  </r>
  <r>
    <n v="529"/>
    <s v="1825"/>
    <x v="327"/>
    <n v="1.2"/>
    <x v="2"/>
    <n v="1.2"/>
    <n v="0"/>
    <n v="0"/>
    <n v="0"/>
    <n v="1.2"/>
    <n v="0"/>
    <n v="0"/>
    <n v="0"/>
    <n v="0"/>
    <x v="1"/>
    <x v="14"/>
    <s v="Gunung Kencana"/>
    <x v="14"/>
    <x v="4"/>
    <x v="3"/>
    <x v="0"/>
    <d v="2013-10-17T22:59:57"/>
    <x v="0"/>
    <x v="16"/>
    <x v="0"/>
  </r>
  <r>
    <n v="531"/>
    <s v="1825"/>
    <x v="328"/>
    <n v="0.8"/>
    <x v="2"/>
    <n v="0.8"/>
    <n v="0"/>
    <n v="0"/>
    <n v="0"/>
    <n v="0.8"/>
    <n v="0"/>
    <n v="0"/>
    <n v="0"/>
    <n v="0"/>
    <x v="1"/>
    <x v="14"/>
    <s v="Gunung Kencana"/>
    <x v="14"/>
    <x v="4"/>
    <x v="3"/>
    <x v="0"/>
    <d v="2013-10-17T23:03:29"/>
    <x v="0"/>
    <x v="16"/>
    <x v="0"/>
  </r>
  <r>
    <n v="532"/>
    <s v="1825"/>
    <x v="329"/>
    <n v="2"/>
    <x v="2"/>
    <n v="0"/>
    <n v="2"/>
    <n v="0"/>
    <n v="0"/>
    <n v="0"/>
    <n v="2"/>
    <n v="0"/>
    <n v="0"/>
    <n v="0"/>
    <x v="1"/>
    <x v="14"/>
    <s v="Gunung Kencana"/>
    <x v="14"/>
    <x v="4"/>
    <x v="3"/>
    <x v="0"/>
    <d v="2013-10-17T23:05:46"/>
    <x v="0"/>
    <x v="16"/>
    <x v="0"/>
  </r>
  <r>
    <n v="533"/>
    <s v="1825"/>
    <x v="330"/>
    <n v="1.1000000000000001"/>
    <x v="2"/>
    <n v="0"/>
    <n v="0"/>
    <n v="1.1000000000000001"/>
    <n v="0"/>
    <n v="0"/>
    <n v="1.1000000000000001"/>
    <n v="0"/>
    <n v="0"/>
    <n v="0"/>
    <x v="1"/>
    <x v="14"/>
    <s v="Gunung Kencana"/>
    <x v="14"/>
    <x v="4"/>
    <x v="3"/>
    <x v="0"/>
    <d v="2013-10-17T23:06:56"/>
    <x v="0"/>
    <x v="16"/>
    <x v="0"/>
  </r>
  <r>
    <n v="534"/>
    <s v="1826"/>
    <x v="331"/>
    <n v="4.5"/>
    <x v="2"/>
    <n v="0.5"/>
    <n v="0"/>
    <n v="4"/>
    <n v="0"/>
    <n v="4.5"/>
    <n v="0"/>
    <n v="0"/>
    <n v="0"/>
    <n v="0"/>
    <x v="1"/>
    <x v="14"/>
    <s v="Sukanegara"/>
    <x v="14"/>
    <x v="4"/>
    <x v="3"/>
    <x v="0"/>
    <d v="2013-10-17T23:08:24"/>
    <x v="0"/>
    <x v="16"/>
    <x v="0"/>
  </r>
  <r>
    <n v="535"/>
    <s v="1826"/>
    <x v="332"/>
    <n v="2.1"/>
    <x v="2"/>
    <n v="2.1"/>
    <n v="0"/>
    <n v="0"/>
    <n v="0"/>
    <n v="2.1"/>
    <n v="0"/>
    <n v="0"/>
    <n v="0"/>
    <n v="0"/>
    <x v="1"/>
    <x v="14"/>
    <s v="Sukanegara"/>
    <x v="14"/>
    <x v="4"/>
    <x v="3"/>
    <x v="0"/>
    <d v="2013-10-17T23:10:16"/>
    <x v="0"/>
    <x v="16"/>
    <x v="0"/>
  </r>
  <r>
    <n v="536"/>
    <s v="1826"/>
    <x v="333"/>
    <n v="2.5"/>
    <x v="2"/>
    <n v="2"/>
    <n v="0"/>
    <n v="0.5"/>
    <n v="0"/>
    <n v="0"/>
    <n v="2.5"/>
    <n v="0"/>
    <n v="0"/>
    <n v="0"/>
    <x v="1"/>
    <x v="14"/>
    <s v="Sukanegara"/>
    <x v="14"/>
    <x v="4"/>
    <x v="3"/>
    <x v="0"/>
    <d v="2013-10-17T23:11:55"/>
    <x v="0"/>
    <x v="16"/>
    <x v="0"/>
  </r>
  <r>
    <n v="537"/>
    <s v="1826"/>
    <x v="334"/>
    <n v="1.1000000000000001"/>
    <x v="2"/>
    <n v="1.1000000000000001"/>
    <n v="0"/>
    <n v="0"/>
    <n v="0"/>
    <n v="0"/>
    <n v="0"/>
    <n v="1.1000000000000001"/>
    <n v="0"/>
    <n v="0"/>
    <x v="1"/>
    <x v="14"/>
    <s v="Sukanegara"/>
    <x v="14"/>
    <x v="4"/>
    <x v="3"/>
    <x v="0"/>
    <d v="2013-10-17T23:13:40"/>
    <x v="0"/>
    <x v="16"/>
    <x v="0"/>
  </r>
  <r>
    <n v="538"/>
    <s v="1827"/>
    <x v="335"/>
    <n v="3"/>
    <x v="2"/>
    <n v="0"/>
    <n v="0"/>
    <n v="1"/>
    <n v="2"/>
    <n v="0"/>
    <n v="0"/>
    <n v="3"/>
    <n v="0"/>
    <n v="0"/>
    <x v="1"/>
    <x v="14"/>
    <s v="tanjungsari Indah"/>
    <x v="14"/>
    <x v="4"/>
    <x v="3"/>
    <x v="0"/>
    <d v="2013-10-17T23:16:25"/>
    <x v="0"/>
    <x v="16"/>
    <x v="0"/>
  </r>
  <r>
    <n v="539"/>
    <s v="1827"/>
    <x v="336"/>
    <n v="2"/>
    <x v="2"/>
    <n v="0"/>
    <n v="0"/>
    <n v="1"/>
    <n v="1"/>
    <n v="0"/>
    <n v="0"/>
    <n v="2"/>
    <n v="0"/>
    <n v="0"/>
    <x v="1"/>
    <x v="14"/>
    <s v="tanjungsari Indah"/>
    <x v="14"/>
    <x v="4"/>
    <x v="3"/>
    <x v="0"/>
    <d v="2013-10-17T23:17:35"/>
    <x v="0"/>
    <x v="16"/>
    <x v="0"/>
  </r>
  <r>
    <n v="540"/>
    <s v="1827"/>
    <x v="337"/>
    <n v="2.5"/>
    <x v="2"/>
    <n v="1.7"/>
    <n v="0"/>
    <n v="0.8"/>
    <n v="0"/>
    <n v="0"/>
    <n v="2.5"/>
    <n v="0"/>
    <n v="0"/>
    <n v="0"/>
    <x v="1"/>
    <x v="14"/>
    <s v="tanjungsari Indah"/>
    <x v="14"/>
    <x v="4"/>
    <x v="3"/>
    <x v="0"/>
    <d v="2013-10-17T23:19:08"/>
    <x v="0"/>
    <x v="16"/>
    <x v="0"/>
  </r>
  <r>
    <n v="541"/>
    <s v="1827"/>
    <x v="338"/>
    <n v="2"/>
    <x v="2"/>
    <n v="0.8"/>
    <n v="1.2"/>
    <n v="0"/>
    <n v="0"/>
    <n v="0"/>
    <n v="0"/>
    <n v="2"/>
    <n v="0"/>
    <n v="0"/>
    <x v="1"/>
    <x v="14"/>
    <s v="tanjungsari Indah"/>
    <x v="14"/>
    <x v="4"/>
    <x v="3"/>
    <x v="0"/>
    <d v="2013-10-17T23:20:48"/>
    <x v="0"/>
    <x v="16"/>
    <x v="0"/>
  </r>
  <r>
    <n v="542"/>
    <s v="2135"/>
    <x v="339"/>
    <n v="1.2"/>
    <x v="2"/>
    <n v="0"/>
    <n v="1.2"/>
    <n v="0"/>
    <n v="0"/>
    <n v="0"/>
    <n v="1.2"/>
    <n v="0"/>
    <n v="0"/>
    <n v="0"/>
    <x v="1"/>
    <x v="5"/>
    <s v="Muara"/>
    <x v="5"/>
    <x v="2"/>
    <x v="3"/>
    <x v="0"/>
    <d v="2013-10-31T21:20:40"/>
    <x v="0"/>
    <x v="7"/>
    <x v="0"/>
  </r>
  <r>
    <n v="543"/>
    <s v="2135"/>
    <x v="340"/>
    <n v="2"/>
    <x v="3"/>
    <n v="0"/>
    <n v="1.5"/>
    <n v="0.5"/>
    <n v="0"/>
    <n v="1.5"/>
    <n v="0.5"/>
    <n v="0"/>
    <n v="0"/>
    <n v="0"/>
    <x v="1"/>
    <x v="5"/>
    <s v="Muara"/>
    <x v="5"/>
    <x v="2"/>
    <x v="3"/>
    <x v="0"/>
    <d v="2013-10-31T21:27:03"/>
    <x v="0"/>
    <x v="7"/>
    <x v="0"/>
  </r>
  <r>
    <n v="544"/>
    <s v="2135"/>
    <x v="341"/>
    <n v="2.2999999999999998"/>
    <x v="2"/>
    <n v="0"/>
    <n v="2.2999999999999998"/>
    <n v="0"/>
    <n v="0"/>
    <n v="2.2999999999999998"/>
    <n v="0"/>
    <n v="0"/>
    <n v="0"/>
    <n v="0"/>
    <x v="1"/>
    <x v="5"/>
    <s v="Muara"/>
    <x v="5"/>
    <x v="2"/>
    <x v="3"/>
    <x v="0"/>
    <d v="2013-10-31T21:31:58"/>
    <x v="0"/>
    <x v="7"/>
    <x v="0"/>
  </r>
  <r>
    <n v="545"/>
    <s v="2135"/>
    <x v="342"/>
    <n v="6"/>
    <x v="2"/>
    <n v="0"/>
    <n v="0.5"/>
    <n v="0"/>
    <n v="5.5"/>
    <n v="0"/>
    <n v="0.5"/>
    <n v="0"/>
    <n v="5.5"/>
    <n v="0"/>
    <x v="1"/>
    <x v="5"/>
    <s v="Muara"/>
    <x v="5"/>
    <x v="2"/>
    <x v="3"/>
    <x v="0"/>
    <d v="2013-10-31T21:34:28"/>
    <x v="0"/>
    <x v="7"/>
    <x v="0"/>
  </r>
  <r>
    <n v="546"/>
    <s v="2135"/>
    <x v="343"/>
    <n v="4"/>
    <x v="2"/>
    <n v="0"/>
    <n v="0.3"/>
    <n v="0.3"/>
    <n v="3.4"/>
    <n v="0"/>
    <n v="0.6"/>
    <n v="0"/>
    <n v="3.4"/>
    <n v="0"/>
    <x v="1"/>
    <x v="5"/>
    <s v="Muara"/>
    <x v="5"/>
    <x v="2"/>
    <x v="3"/>
    <x v="0"/>
    <d v="2013-10-31T21:36:38"/>
    <x v="0"/>
    <x v="7"/>
    <x v="0"/>
  </r>
  <r>
    <n v="547"/>
    <s v="2135"/>
    <x v="343"/>
    <n v="4"/>
    <x v="2"/>
    <n v="0"/>
    <n v="0.3"/>
    <n v="0.3"/>
    <n v="3.4"/>
    <n v="0"/>
    <n v="0.6"/>
    <n v="0"/>
    <n v="3.4"/>
    <n v="0"/>
    <x v="1"/>
    <x v="5"/>
    <s v="Muara"/>
    <x v="5"/>
    <x v="2"/>
    <x v="3"/>
    <x v="0"/>
    <d v="2013-10-31T21:36:46"/>
    <x v="0"/>
    <x v="7"/>
    <x v="0"/>
  </r>
  <r>
    <n v="548"/>
    <s v="2175"/>
    <x v="344"/>
    <n v="1.2"/>
    <x v="7"/>
    <n v="0"/>
    <n v="0.2"/>
    <n v="0.2"/>
    <n v="0.8"/>
    <n v="0"/>
    <n v="0.6"/>
    <n v="0"/>
    <n v="0.6"/>
    <n v="0"/>
    <x v="1"/>
    <x v="5"/>
    <s v="Cipeucang"/>
    <x v="5"/>
    <x v="2"/>
    <x v="3"/>
    <x v="0"/>
    <d v="2013-11-01T09:10:42"/>
    <x v="0"/>
    <x v="7"/>
    <x v="0"/>
  </r>
  <r>
    <n v="549"/>
    <s v="2175"/>
    <x v="345"/>
    <n v="5"/>
    <x v="2"/>
    <n v="0"/>
    <n v="0.4"/>
    <n v="0.2"/>
    <n v="4.4000000000000004"/>
    <n v="0"/>
    <n v="0.6"/>
    <n v="0"/>
    <n v="4.4000000000000004"/>
    <n v="0"/>
    <x v="1"/>
    <x v="5"/>
    <s v="Cipeucang"/>
    <x v="5"/>
    <x v="2"/>
    <x v="3"/>
    <x v="0"/>
    <d v="2013-11-01T09:12:56"/>
    <x v="0"/>
    <x v="7"/>
    <x v="0"/>
  </r>
  <r>
    <n v="550"/>
    <s v="2175"/>
    <x v="342"/>
    <n v="6"/>
    <x v="2"/>
    <n v="0"/>
    <n v="0.5"/>
    <n v="0"/>
    <n v="5.5"/>
    <n v="0"/>
    <n v="0.5"/>
    <n v="0"/>
    <n v="5.5"/>
    <n v="0"/>
    <x v="1"/>
    <x v="5"/>
    <s v="Cipeucang"/>
    <x v="5"/>
    <x v="2"/>
    <x v="3"/>
    <x v="0"/>
    <d v="2013-11-01T09:15:05"/>
    <x v="0"/>
    <x v="7"/>
    <x v="0"/>
  </r>
  <r>
    <n v="551"/>
    <s v="2140"/>
    <x v="346"/>
    <n v="3.8"/>
    <x v="2"/>
    <n v="0"/>
    <n v="0.4"/>
    <n v="0"/>
    <n v="3.4"/>
    <n v="0.4"/>
    <n v="0.3"/>
    <n v="0"/>
    <n v="3.1"/>
    <n v="0"/>
    <x v="1"/>
    <x v="5"/>
    <s v="Wanasalam"/>
    <x v="5"/>
    <x v="2"/>
    <x v="3"/>
    <x v="0"/>
    <d v="2013-11-01T10:19:06"/>
    <x v="0"/>
    <x v="7"/>
    <x v="6"/>
  </r>
  <r>
    <n v="552"/>
    <s v="2140"/>
    <x v="347"/>
    <n v="1.4"/>
    <x v="2"/>
    <n v="0"/>
    <n v="0"/>
    <n v="0"/>
    <n v="1.4"/>
    <n v="0"/>
    <n v="1.4"/>
    <n v="0"/>
    <n v="0"/>
    <n v="0"/>
    <x v="1"/>
    <x v="5"/>
    <s v="Wanasalam"/>
    <x v="5"/>
    <x v="2"/>
    <x v="3"/>
    <x v="0"/>
    <d v="2013-11-01T10:26:34"/>
    <x v="0"/>
    <x v="7"/>
    <x v="0"/>
  </r>
  <r>
    <n v="553"/>
    <s v="2140"/>
    <x v="348"/>
    <n v="0.45"/>
    <x v="2"/>
    <n v="0"/>
    <n v="0"/>
    <n v="0.2"/>
    <n v="0.25"/>
    <n v="0"/>
    <n v="0.2"/>
    <n v="0"/>
    <n v="0.25"/>
    <n v="0"/>
    <x v="1"/>
    <x v="5"/>
    <s v="Wanasalam"/>
    <x v="5"/>
    <x v="2"/>
    <x v="3"/>
    <x v="0"/>
    <d v="2013-11-01T10:29:04"/>
    <x v="0"/>
    <x v="7"/>
    <x v="0"/>
  </r>
  <r>
    <n v="554"/>
    <s v="2145"/>
    <x v="339"/>
    <n v="1.2"/>
    <x v="2"/>
    <n v="0"/>
    <n v="0"/>
    <n v="1.2"/>
    <n v="0"/>
    <n v="0"/>
    <n v="1.2"/>
    <n v="0"/>
    <n v="0"/>
    <n v="0"/>
    <x v="1"/>
    <x v="5"/>
    <s v="Sukatani"/>
    <x v="5"/>
    <x v="2"/>
    <x v="3"/>
    <x v="0"/>
    <d v="2013-11-01T10:49:50"/>
    <x v="0"/>
    <x v="7"/>
    <x v="0"/>
  </r>
  <r>
    <n v="555"/>
    <s v="2145"/>
    <x v="349"/>
    <n v="2"/>
    <x v="2"/>
    <n v="0"/>
    <n v="0.7"/>
    <n v="1"/>
    <n v="0.3"/>
    <n v="2"/>
    <n v="0"/>
    <n v="0"/>
    <n v="0"/>
    <n v="0"/>
    <x v="1"/>
    <x v="5"/>
    <s v="Sukatani"/>
    <x v="5"/>
    <x v="2"/>
    <x v="3"/>
    <x v="0"/>
    <d v="2013-11-01T10:55:45"/>
    <x v="0"/>
    <x v="7"/>
    <x v="0"/>
  </r>
  <r>
    <n v="560"/>
    <s v="2160"/>
    <x v="350"/>
    <n v="1"/>
    <x v="2"/>
    <n v="1"/>
    <n v="0"/>
    <n v="0"/>
    <n v="0"/>
    <n v="1"/>
    <n v="0"/>
    <n v="0"/>
    <n v="0"/>
    <n v="0"/>
    <x v="1"/>
    <x v="5"/>
    <s v="Cipedang"/>
    <x v="5"/>
    <x v="2"/>
    <x v="3"/>
    <x v="0"/>
    <d v="2013-11-01T11:12:37"/>
    <x v="0"/>
    <x v="7"/>
    <x v="0"/>
  </r>
  <r>
    <n v="561"/>
    <s v="2160"/>
    <x v="351"/>
    <n v="1"/>
    <x v="2"/>
    <n v="0"/>
    <n v="0"/>
    <n v="0.5"/>
    <n v="0.5"/>
    <n v="0"/>
    <n v="1"/>
    <n v="0"/>
    <n v="0"/>
    <n v="0"/>
    <x v="1"/>
    <x v="5"/>
    <s v="Cipedang"/>
    <x v="5"/>
    <x v="2"/>
    <x v="3"/>
    <x v="0"/>
    <d v="2013-11-01T11:14:42"/>
    <x v="0"/>
    <x v="7"/>
    <x v="0"/>
  </r>
  <r>
    <n v="562"/>
    <s v="2160"/>
    <x v="352"/>
    <n v="0.2"/>
    <x v="2"/>
    <n v="0"/>
    <n v="0"/>
    <n v="0"/>
    <n v="0.2"/>
    <n v="0"/>
    <n v="0.2"/>
    <n v="0"/>
    <n v="0"/>
    <n v="0"/>
    <x v="1"/>
    <x v="5"/>
    <s v="Cipedang"/>
    <x v="5"/>
    <x v="2"/>
    <x v="3"/>
    <x v="0"/>
    <d v="2013-11-01T11:26:33"/>
    <x v="0"/>
    <x v="7"/>
    <x v="0"/>
  </r>
  <r>
    <n v="563"/>
    <s v="2160"/>
    <x v="353"/>
    <n v="3"/>
    <x v="2"/>
    <n v="0"/>
    <n v="2.7"/>
    <n v="0.2"/>
    <n v="0.1"/>
    <n v="3"/>
    <n v="0"/>
    <n v="0"/>
    <n v="0"/>
    <n v="0"/>
    <x v="1"/>
    <x v="5"/>
    <s v="Cipedang"/>
    <x v="5"/>
    <x v="2"/>
    <x v="3"/>
    <x v="0"/>
    <d v="2013-11-01T11:32:57"/>
    <x v="0"/>
    <x v="7"/>
    <x v="0"/>
  </r>
  <r>
    <n v="564"/>
    <s v="2190"/>
    <x v="354"/>
    <n v="1.5"/>
    <x v="5"/>
    <n v="0"/>
    <n v="0.2"/>
    <n v="0.55000000000000004"/>
    <n v="0.75"/>
    <n v="0"/>
    <n v="1.5"/>
    <n v="0"/>
    <n v="0"/>
    <n v="0"/>
    <x v="1"/>
    <x v="5"/>
    <s v="Cilangkap"/>
    <x v="5"/>
    <x v="2"/>
    <x v="3"/>
    <x v="0"/>
    <d v="2013-11-01T11:36:25"/>
    <x v="0"/>
    <x v="7"/>
    <x v="0"/>
  </r>
  <r>
    <n v="565"/>
    <s v="2190"/>
    <x v="355"/>
    <n v="4.5"/>
    <x v="5"/>
    <n v="0"/>
    <n v="0"/>
    <n v="0.5"/>
    <n v="4"/>
    <n v="0"/>
    <n v="1.5"/>
    <n v="0"/>
    <n v="3"/>
    <n v="0"/>
    <x v="1"/>
    <x v="5"/>
    <s v="Cilangkap"/>
    <x v="5"/>
    <x v="2"/>
    <x v="3"/>
    <x v="0"/>
    <d v="2013-11-01T11:38:20"/>
    <x v="0"/>
    <x v="7"/>
    <x v="0"/>
  </r>
  <r>
    <n v="566"/>
    <s v="2175"/>
    <x v="343"/>
    <n v="4"/>
    <x v="2"/>
    <n v="0"/>
    <n v="0.3"/>
    <n v="0.3"/>
    <n v="3.4"/>
    <n v="0"/>
    <n v="0.6"/>
    <n v="0"/>
    <n v="3.4"/>
    <n v="0"/>
    <x v="1"/>
    <x v="5"/>
    <s v="Cipeucang"/>
    <x v="5"/>
    <x v="2"/>
    <x v="3"/>
    <x v="0"/>
    <d v="2013-11-01T12:34:36"/>
    <x v="0"/>
    <x v="7"/>
    <x v="0"/>
  </r>
  <r>
    <n v="567"/>
    <s v="2175"/>
    <x v="356"/>
    <n v="0.7"/>
    <x v="7"/>
    <n v="0"/>
    <n v="0"/>
    <n v="0"/>
    <n v="0.7"/>
    <n v="0"/>
    <n v="0"/>
    <n v="0"/>
    <n v="0.7"/>
    <n v="0"/>
    <x v="1"/>
    <x v="5"/>
    <s v="Cipeucang"/>
    <x v="5"/>
    <x v="2"/>
    <x v="3"/>
    <x v="0"/>
    <d v="2013-11-01T12:37:14"/>
    <x v="0"/>
    <x v="7"/>
    <x v="0"/>
  </r>
  <r>
    <n v="568"/>
    <s v="2175"/>
    <x v="357"/>
    <n v="5.2"/>
    <x v="2"/>
    <n v="0"/>
    <n v="0.6"/>
    <n v="0"/>
    <n v="4.5999999999999996"/>
    <n v="0"/>
    <n v="0.6"/>
    <n v="0"/>
    <n v="4.5999999999999996"/>
    <n v="0"/>
    <x v="1"/>
    <x v="5"/>
    <s v="Cipeucang"/>
    <x v="5"/>
    <x v="2"/>
    <x v="3"/>
    <x v="0"/>
    <d v="2013-11-01T12:38:47"/>
    <x v="0"/>
    <x v="7"/>
    <x v="0"/>
  </r>
  <r>
    <n v="569"/>
    <s v="2175"/>
    <x v="358"/>
    <n v="1.2"/>
    <x v="2"/>
    <n v="0.3"/>
    <n v="0"/>
    <n v="0.45"/>
    <n v="0.45"/>
    <n v="0.3"/>
    <n v="0.45"/>
    <n v="0"/>
    <n v="0.45"/>
    <n v="0"/>
    <x v="1"/>
    <x v="5"/>
    <s v="Cipeucang"/>
    <x v="5"/>
    <x v="2"/>
    <x v="3"/>
    <x v="0"/>
    <d v="2013-11-01T12:41:27"/>
    <x v="0"/>
    <x v="7"/>
    <x v="0"/>
  </r>
  <r>
    <n v="570"/>
    <s v="2175"/>
    <x v="359"/>
    <n v="1.6"/>
    <x v="2"/>
    <n v="0"/>
    <n v="0"/>
    <n v="0.1"/>
    <n v="1.5"/>
    <n v="0"/>
    <n v="0.1"/>
    <n v="0"/>
    <n v="1.5"/>
    <n v="0"/>
    <x v="1"/>
    <x v="5"/>
    <s v="Cipeucang"/>
    <x v="5"/>
    <x v="2"/>
    <x v="3"/>
    <x v="0"/>
    <d v="2013-11-01T12:43:21"/>
    <x v="0"/>
    <x v="7"/>
    <x v="0"/>
  </r>
  <r>
    <n v="571"/>
    <s v="2175"/>
    <x v="360"/>
    <n v="7"/>
    <x v="2"/>
    <n v="0"/>
    <n v="0.3"/>
    <n v="0.3"/>
    <n v="6.4"/>
    <n v="0.6"/>
    <n v="0"/>
    <n v="0"/>
    <n v="6.4"/>
    <n v="0"/>
    <x v="1"/>
    <x v="5"/>
    <s v="Cipeucang"/>
    <x v="5"/>
    <x v="2"/>
    <x v="3"/>
    <x v="0"/>
    <d v="2013-11-01T13:09:50"/>
    <x v="0"/>
    <x v="7"/>
    <x v="0"/>
  </r>
  <r>
    <n v="572"/>
    <s v="2175"/>
    <x v="361"/>
    <n v="4"/>
    <x v="2"/>
    <n v="0"/>
    <n v="0.1"/>
    <n v="0.4"/>
    <n v="3.5"/>
    <n v="0.5"/>
    <n v="0"/>
    <n v="0"/>
    <n v="3.5"/>
    <n v="0"/>
    <x v="1"/>
    <x v="5"/>
    <s v="Cipeucang"/>
    <x v="5"/>
    <x v="2"/>
    <x v="3"/>
    <x v="0"/>
    <d v="2013-11-01T13:11:54"/>
    <x v="0"/>
    <x v="7"/>
    <x v="0"/>
  </r>
  <r>
    <n v="573"/>
    <s v="2175"/>
    <x v="362"/>
    <n v="2.2000000000000002"/>
    <x v="2"/>
    <n v="0"/>
    <n v="0.4"/>
    <n v="0.6"/>
    <n v="1.2"/>
    <n v="0"/>
    <n v="1.6"/>
    <n v="0"/>
    <n v="0.6"/>
    <n v="0"/>
    <x v="1"/>
    <x v="5"/>
    <s v="Cipeucang"/>
    <x v="5"/>
    <x v="2"/>
    <x v="3"/>
    <x v="0"/>
    <d v="2013-11-01T13:13:58"/>
    <x v="0"/>
    <x v="7"/>
    <x v="0"/>
  </r>
  <r>
    <n v="574"/>
    <s v="2180"/>
    <x v="363"/>
    <n v="3"/>
    <x v="2"/>
    <n v="0"/>
    <n v="0"/>
    <n v="0"/>
    <n v="3"/>
    <n v="0"/>
    <n v="1.5"/>
    <n v="0"/>
    <n v="1.5"/>
    <n v="0"/>
    <x v="1"/>
    <x v="5"/>
    <s v="Parungpanjang"/>
    <x v="5"/>
    <x v="2"/>
    <x v="3"/>
    <x v="0"/>
    <d v="2013-11-01T13:21:32"/>
    <x v="0"/>
    <x v="7"/>
    <x v="0"/>
  </r>
  <r>
    <n v="575"/>
    <s v="2180"/>
    <x v="364"/>
    <n v="2"/>
    <x v="2"/>
    <n v="0"/>
    <n v="2"/>
    <n v="0"/>
    <n v="0"/>
    <n v="0"/>
    <n v="2"/>
    <n v="0"/>
    <n v="0"/>
    <n v="0"/>
    <x v="1"/>
    <x v="5"/>
    <s v="Parungpanjang"/>
    <x v="5"/>
    <x v="2"/>
    <x v="3"/>
    <x v="0"/>
    <d v="2013-11-01T13:23:36"/>
    <x v="0"/>
    <x v="7"/>
    <x v="0"/>
  </r>
  <r>
    <n v="576"/>
    <s v="2180"/>
    <x v="365"/>
    <n v="2"/>
    <x v="5"/>
    <n v="0"/>
    <n v="0"/>
    <n v="0"/>
    <n v="2"/>
    <n v="0"/>
    <n v="0"/>
    <n v="0"/>
    <n v="2"/>
    <n v="0"/>
    <x v="1"/>
    <x v="5"/>
    <s v="Parungpanjang"/>
    <x v="5"/>
    <x v="2"/>
    <x v="3"/>
    <x v="0"/>
    <d v="2013-11-01T13:48:01"/>
    <x v="0"/>
    <x v="7"/>
    <x v="0"/>
  </r>
  <r>
    <n v="577"/>
    <s v="2140"/>
    <x v="366"/>
    <n v="2.33"/>
    <x v="2"/>
    <n v="0"/>
    <n v="2.33"/>
    <n v="0"/>
    <n v="0"/>
    <n v="0"/>
    <n v="2.33"/>
    <n v="0"/>
    <n v="0"/>
    <n v="0"/>
    <x v="1"/>
    <x v="5"/>
    <s v="Wanasalam"/>
    <x v="5"/>
    <x v="2"/>
    <x v="3"/>
    <x v="0"/>
    <d v="2013-11-01T13:50:23"/>
    <x v="0"/>
    <x v="7"/>
    <x v="6"/>
  </r>
  <r>
    <n v="578"/>
    <s v="2140"/>
    <x v="367"/>
    <n v="2.7"/>
    <x v="2"/>
    <n v="0"/>
    <n v="0"/>
    <n v="0"/>
    <n v="2.7"/>
    <n v="0"/>
    <n v="0"/>
    <n v="0"/>
    <n v="2.7"/>
    <n v="0"/>
    <x v="1"/>
    <x v="5"/>
    <s v="Wanasalam"/>
    <x v="5"/>
    <x v="2"/>
    <x v="3"/>
    <x v="0"/>
    <d v="2013-11-01T14:03:01"/>
    <x v="0"/>
    <x v="7"/>
    <x v="0"/>
  </r>
  <r>
    <n v="579"/>
    <s v="2145"/>
    <x v="368"/>
    <n v="1"/>
    <x v="2"/>
    <n v="0"/>
    <n v="0.8"/>
    <n v="0"/>
    <n v="0.2"/>
    <n v="0"/>
    <n v="0.8"/>
    <n v="0"/>
    <n v="0.2"/>
    <n v="0"/>
    <x v="1"/>
    <x v="5"/>
    <s v="Sukatani"/>
    <x v="5"/>
    <x v="2"/>
    <x v="3"/>
    <x v="0"/>
    <d v="2013-11-01T14:06:21"/>
    <x v="0"/>
    <x v="7"/>
    <x v="0"/>
  </r>
  <r>
    <n v="580"/>
    <s v="2145"/>
    <x v="369"/>
    <n v="0.4"/>
    <x v="2"/>
    <n v="0"/>
    <n v="0.4"/>
    <n v="0"/>
    <n v="0"/>
    <n v="0"/>
    <n v="0.4"/>
    <n v="0"/>
    <n v="0"/>
    <n v="0"/>
    <x v="1"/>
    <x v="5"/>
    <s v="Sukatani"/>
    <x v="5"/>
    <x v="2"/>
    <x v="3"/>
    <x v="0"/>
    <d v="2013-11-01T14:08:01"/>
    <x v="0"/>
    <x v="7"/>
    <x v="0"/>
  </r>
  <r>
    <n v="581"/>
    <s v="2145"/>
    <x v="370"/>
    <n v="0.6"/>
    <x v="2"/>
    <n v="0"/>
    <n v="0.6"/>
    <n v="0"/>
    <n v="0"/>
    <n v="0"/>
    <n v="0.6"/>
    <n v="0"/>
    <n v="0"/>
    <n v="0"/>
    <x v="1"/>
    <x v="5"/>
    <s v="Sukatani"/>
    <x v="5"/>
    <x v="2"/>
    <x v="3"/>
    <x v="0"/>
    <d v="2013-11-01T14:09:07"/>
    <x v="0"/>
    <x v="7"/>
    <x v="0"/>
  </r>
  <r>
    <n v="582"/>
    <s v="2145"/>
    <x v="371"/>
    <n v="0.8"/>
    <x v="11"/>
    <n v="0"/>
    <n v="0"/>
    <n v="0"/>
    <n v="0.8"/>
    <n v="0"/>
    <n v="0"/>
    <n v="0"/>
    <n v="0.8"/>
    <n v="0"/>
    <x v="1"/>
    <x v="5"/>
    <s v="Sukatani"/>
    <x v="5"/>
    <x v="2"/>
    <x v="3"/>
    <x v="0"/>
    <d v="2013-11-01T14:09:59"/>
    <x v="0"/>
    <x v="7"/>
    <x v="0"/>
  </r>
  <r>
    <n v="583"/>
    <s v="2185"/>
    <x v="372"/>
    <n v="0.15"/>
    <x v="2"/>
    <n v="0"/>
    <n v="0"/>
    <n v="0.15"/>
    <n v="0"/>
    <n v="0"/>
    <n v="0.15"/>
    <n v="0"/>
    <n v="0"/>
    <n v="0"/>
    <x v="1"/>
    <x v="5"/>
    <s v="Katapang"/>
    <x v="5"/>
    <x v="2"/>
    <x v="3"/>
    <x v="0"/>
    <d v="2013-11-01T14:12:53"/>
    <x v="0"/>
    <x v="7"/>
    <x v="0"/>
  </r>
  <r>
    <n v="584"/>
    <s v="2185"/>
    <x v="373"/>
    <n v="1.75"/>
    <x v="2"/>
    <n v="0"/>
    <n v="0"/>
    <n v="0"/>
    <n v="1.75"/>
    <n v="0"/>
    <n v="1.75"/>
    <n v="0"/>
    <n v="0"/>
    <n v="0"/>
    <x v="1"/>
    <x v="5"/>
    <s v="Katapang"/>
    <x v="5"/>
    <x v="2"/>
    <x v="3"/>
    <x v="0"/>
    <d v="2013-11-01T14:13:41"/>
    <x v="0"/>
    <x v="7"/>
    <x v="0"/>
  </r>
  <r>
    <n v="585"/>
    <s v="2190"/>
    <x v="374"/>
    <n v="1.5"/>
    <x v="2"/>
    <n v="0"/>
    <n v="0"/>
    <n v="0"/>
    <n v="1.5"/>
    <n v="0"/>
    <n v="0"/>
    <n v="0"/>
    <n v="1.5"/>
    <n v="0"/>
    <x v="1"/>
    <x v="5"/>
    <s v="Cilangkap"/>
    <x v="5"/>
    <x v="2"/>
    <x v="3"/>
    <x v="0"/>
    <d v="2013-11-01T14:15:26"/>
    <x v="0"/>
    <x v="7"/>
    <x v="0"/>
  </r>
  <r>
    <n v="586"/>
    <s v="2190"/>
    <x v="375"/>
    <n v="2.5"/>
    <x v="5"/>
    <n v="0"/>
    <n v="0"/>
    <n v="0"/>
    <n v="2.5"/>
    <n v="0"/>
    <n v="0"/>
    <n v="0"/>
    <n v="2.5"/>
    <n v="0"/>
    <x v="1"/>
    <x v="5"/>
    <s v="Cilangkap"/>
    <x v="5"/>
    <x v="2"/>
    <x v="3"/>
    <x v="0"/>
    <d v="2013-11-01T14:16:21"/>
    <x v="0"/>
    <x v="7"/>
    <x v="0"/>
  </r>
  <r>
    <n v="587"/>
    <s v="2190"/>
    <x v="376"/>
    <n v="2.5"/>
    <x v="5"/>
    <n v="0"/>
    <n v="0"/>
    <n v="0.5"/>
    <n v="2"/>
    <n v="0"/>
    <n v="2.5"/>
    <n v="0"/>
    <n v="0"/>
    <n v="0"/>
    <x v="1"/>
    <x v="5"/>
    <s v="Cilangkap"/>
    <x v="5"/>
    <x v="2"/>
    <x v="3"/>
    <x v="0"/>
    <d v="2013-11-01T14:17:46"/>
    <x v="0"/>
    <x v="7"/>
    <x v="0"/>
  </r>
  <r>
    <n v="588"/>
    <s v="2190"/>
    <x v="377"/>
    <n v="1"/>
    <x v="5"/>
    <n v="0"/>
    <n v="0"/>
    <n v="0"/>
    <n v="1"/>
    <n v="0"/>
    <n v="1"/>
    <n v="0"/>
    <n v="0"/>
    <n v="0"/>
    <x v="1"/>
    <x v="5"/>
    <s v="Cilangkap"/>
    <x v="5"/>
    <x v="2"/>
    <x v="3"/>
    <x v="0"/>
    <d v="2013-11-01T14:18:40"/>
    <x v="0"/>
    <x v="7"/>
    <x v="0"/>
  </r>
  <r>
    <n v="589"/>
    <s v="2155"/>
    <x v="378"/>
    <n v="0.5"/>
    <x v="2"/>
    <n v="0"/>
    <n v="0"/>
    <n v="0.1"/>
    <n v="0.4"/>
    <n v="0.4"/>
    <n v="0"/>
    <n v="0"/>
    <n v="0.1"/>
    <n v="0"/>
    <x v="1"/>
    <x v="5"/>
    <s v="Bejod"/>
    <x v="5"/>
    <x v="2"/>
    <x v="3"/>
    <x v="0"/>
    <d v="2013-11-01T14:24:04"/>
    <x v="0"/>
    <x v="7"/>
    <x v="0"/>
  </r>
  <r>
    <n v="590"/>
    <s v="2155"/>
    <x v="379"/>
    <n v="3.5"/>
    <x v="2"/>
    <n v="0"/>
    <n v="3.2"/>
    <n v="0.3"/>
    <n v="0"/>
    <n v="3.5"/>
    <n v="0"/>
    <n v="0"/>
    <n v="0"/>
    <n v="0"/>
    <x v="1"/>
    <x v="5"/>
    <s v="Bejod"/>
    <x v="5"/>
    <x v="2"/>
    <x v="3"/>
    <x v="0"/>
    <d v="2013-11-01T14:25:26"/>
    <x v="0"/>
    <x v="7"/>
    <x v="0"/>
  </r>
  <r>
    <n v="591"/>
    <s v="2155"/>
    <x v="380"/>
    <n v="2.7"/>
    <x v="2"/>
    <n v="0"/>
    <n v="2.4"/>
    <n v="0.3"/>
    <n v="0"/>
    <n v="2.7"/>
    <n v="0"/>
    <n v="0"/>
    <n v="0"/>
    <n v="0"/>
    <x v="1"/>
    <x v="5"/>
    <s v="Bejod"/>
    <x v="5"/>
    <x v="2"/>
    <x v="3"/>
    <x v="0"/>
    <d v="2013-11-01T14:26:57"/>
    <x v="0"/>
    <x v="7"/>
    <x v="0"/>
  </r>
  <r>
    <n v="592"/>
    <s v="2155"/>
    <x v="381"/>
    <n v="0.8"/>
    <x v="2"/>
    <n v="0"/>
    <n v="0"/>
    <n v="0.8"/>
    <n v="0"/>
    <n v="0"/>
    <n v="0.8"/>
    <n v="0"/>
    <n v="0"/>
    <n v="0"/>
    <x v="1"/>
    <x v="5"/>
    <s v="Bejod"/>
    <x v="5"/>
    <x v="2"/>
    <x v="3"/>
    <x v="0"/>
    <d v="2013-11-01T14:27:55"/>
    <x v="0"/>
    <x v="7"/>
    <x v="0"/>
  </r>
  <r>
    <n v="593"/>
    <s v="2155"/>
    <x v="382"/>
    <n v="2.5"/>
    <x v="2"/>
    <n v="0"/>
    <n v="0.25"/>
    <n v="0"/>
    <n v="2.25"/>
    <n v="0.25"/>
    <n v="0"/>
    <n v="0"/>
    <n v="2.25"/>
    <n v="0"/>
    <x v="1"/>
    <x v="5"/>
    <s v="Bejod"/>
    <x v="5"/>
    <x v="2"/>
    <x v="3"/>
    <x v="0"/>
    <d v="2013-11-01T14:29:18"/>
    <x v="0"/>
    <x v="7"/>
    <x v="0"/>
  </r>
  <r>
    <n v="595"/>
    <s v="2515"/>
    <x v="383"/>
    <n v="0.8"/>
    <x v="2"/>
    <n v="0.8"/>
    <n v="0"/>
    <n v="0"/>
    <n v="0"/>
    <n v="0.8"/>
    <n v="0"/>
    <n v="0"/>
    <n v="0"/>
    <n v="0"/>
    <x v="1"/>
    <x v="15"/>
    <s v="Pasir Tangkil"/>
    <x v="15"/>
    <x v="0"/>
    <x v="3"/>
    <x v="0"/>
    <d v="2013-11-04T08:13:36"/>
    <x v="0"/>
    <x v="17"/>
    <x v="0"/>
  </r>
  <r>
    <n v="596"/>
    <s v="2515"/>
    <x v="384"/>
    <n v="5.2"/>
    <x v="2"/>
    <n v="3"/>
    <n v="1.5"/>
    <n v="0.7"/>
    <n v="0.5"/>
    <n v="5.2"/>
    <n v="0"/>
    <n v="0"/>
    <n v="0"/>
    <n v="0"/>
    <x v="1"/>
    <x v="15"/>
    <s v="Pasir Tangkil"/>
    <x v="15"/>
    <x v="0"/>
    <x v="3"/>
    <x v="0"/>
    <d v="2013-11-04T08:15:27"/>
    <x v="0"/>
    <x v="17"/>
    <x v="0"/>
  </r>
  <r>
    <n v="597"/>
    <s v="2515"/>
    <x v="385"/>
    <n v="0.4"/>
    <x v="2"/>
    <n v="0"/>
    <n v="0.4"/>
    <n v="0"/>
    <n v="0"/>
    <n v="0"/>
    <n v="0"/>
    <n v="0"/>
    <n v="0"/>
    <n v="0"/>
    <x v="1"/>
    <x v="15"/>
    <s v="Pasir Tangkil"/>
    <x v="15"/>
    <x v="0"/>
    <x v="3"/>
    <x v="0"/>
    <d v="2013-11-04T08:16:26"/>
    <x v="0"/>
    <x v="17"/>
    <x v="0"/>
  </r>
  <r>
    <n v="598"/>
    <s v="2515"/>
    <x v="386"/>
    <n v="1"/>
    <x v="2"/>
    <n v="0"/>
    <n v="0"/>
    <n v="0"/>
    <n v="0"/>
    <n v="0"/>
    <n v="0"/>
    <n v="0"/>
    <n v="1"/>
    <n v="0"/>
    <x v="1"/>
    <x v="15"/>
    <s v="Pasir Tangkil"/>
    <x v="15"/>
    <x v="0"/>
    <x v="3"/>
    <x v="0"/>
    <d v="2013-11-04T08:17:03"/>
    <x v="0"/>
    <x v="17"/>
    <x v="0"/>
  </r>
  <r>
    <n v="599"/>
    <s v="2515"/>
    <x v="387"/>
    <n v="0.71"/>
    <x v="2"/>
    <n v="0"/>
    <n v="0"/>
    <n v="0"/>
    <n v="0.71"/>
    <n v="0"/>
    <n v="0"/>
    <n v="0"/>
    <n v="0.71"/>
    <n v="0"/>
    <x v="1"/>
    <x v="15"/>
    <s v="Pasir Tangkil"/>
    <x v="15"/>
    <x v="0"/>
    <x v="3"/>
    <x v="0"/>
    <d v="2013-11-04T08:17:56"/>
    <x v="0"/>
    <x v="17"/>
    <x v="0"/>
  </r>
  <r>
    <n v="600"/>
    <s v="2520"/>
    <x v="388"/>
    <n v="3.5"/>
    <x v="5"/>
    <n v="3"/>
    <n v="0"/>
    <n v="0.5"/>
    <n v="0"/>
    <n v="3"/>
    <n v="0"/>
    <n v="0"/>
    <n v="0.5"/>
    <n v="0"/>
    <x v="1"/>
    <x v="15"/>
    <s v="Sukarendah"/>
    <x v="15"/>
    <x v="0"/>
    <x v="3"/>
    <x v="0"/>
    <d v="2013-11-04T08:19:49"/>
    <x v="0"/>
    <x v="17"/>
    <x v="0"/>
  </r>
  <r>
    <n v="601"/>
    <s v="2520"/>
    <x v="389"/>
    <n v="1"/>
    <x v="5"/>
    <n v="0.9"/>
    <n v="0"/>
    <n v="0.1"/>
    <n v="0"/>
    <n v="0.9"/>
    <n v="0"/>
    <n v="0"/>
    <n v="0.1"/>
    <n v="0"/>
    <x v="1"/>
    <x v="15"/>
    <s v="Sukarendah"/>
    <x v="15"/>
    <x v="0"/>
    <x v="3"/>
    <x v="0"/>
    <d v="2013-11-04T08:21:17"/>
    <x v="0"/>
    <x v="17"/>
    <x v="0"/>
  </r>
  <r>
    <n v="602"/>
    <s v="2520"/>
    <x v="390"/>
    <n v="2"/>
    <x v="5"/>
    <n v="2"/>
    <n v="0"/>
    <n v="0"/>
    <n v="0"/>
    <n v="2"/>
    <n v="0"/>
    <n v="0"/>
    <n v="0"/>
    <n v="0"/>
    <x v="1"/>
    <x v="15"/>
    <s v="Sukarendah"/>
    <x v="15"/>
    <x v="0"/>
    <x v="3"/>
    <x v="0"/>
    <d v="2013-11-04T08:35:56"/>
    <x v="0"/>
    <x v="17"/>
    <x v="0"/>
  </r>
  <r>
    <n v="603"/>
    <s v="2520"/>
    <x v="391"/>
    <n v="1"/>
    <x v="5"/>
    <n v="0"/>
    <n v="0"/>
    <n v="1"/>
    <n v="0"/>
    <n v="0.5"/>
    <n v="0"/>
    <n v="0"/>
    <n v="0.5"/>
    <n v="0"/>
    <x v="1"/>
    <x v="15"/>
    <s v="Sukarendah"/>
    <x v="15"/>
    <x v="0"/>
    <x v="3"/>
    <x v="0"/>
    <d v="2013-11-04T08:37:13"/>
    <x v="0"/>
    <x v="17"/>
    <x v="0"/>
  </r>
  <r>
    <n v="604"/>
    <s v="2520"/>
    <x v="392"/>
    <n v="1.6"/>
    <x v="5"/>
    <n v="1.6"/>
    <n v="0"/>
    <n v="0"/>
    <n v="0"/>
    <n v="1.6"/>
    <n v="0"/>
    <n v="0"/>
    <n v="0"/>
    <n v="0"/>
    <x v="1"/>
    <x v="15"/>
    <s v="Sukarendah"/>
    <x v="15"/>
    <x v="0"/>
    <x v="3"/>
    <x v="0"/>
    <d v="2013-11-04T08:38:19"/>
    <x v="0"/>
    <x v="17"/>
    <x v="0"/>
  </r>
  <r>
    <n v="605"/>
    <s v="2520"/>
    <x v="393"/>
    <n v="0.35"/>
    <x v="5"/>
    <n v="0"/>
    <n v="0"/>
    <n v="0"/>
    <n v="0.35"/>
    <n v="0"/>
    <n v="0"/>
    <n v="0"/>
    <n v="0.35"/>
    <n v="0"/>
    <x v="1"/>
    <x v="15"/>
    <s v="Sukarendah"/>
    <x v="15"/>
    <x v="0"/>
    <x v="3"/>
    <x v="0"/>
    <d v="2013-11-04T08:39:13"/>
    <x v="0"/>
    <x v="17"/>
    <x v="0"/>
  </r>
  <r>
    <n v="606"/>
    <s v="2520"/>
    <x v="394"/>
    <n v="0.35"/>
    <x v="5"/>
    <n v="0.35"/>
    <n v="0"/>
    <n v="0"/>
    <n v="0"/>
    <n v="0.35"/>
    <n v="0"/>
    <n v="0"/>
    <n v="0"/>
    <n v="0"/>
    <x v="1"/>
    <x v="15"/>
    <s v="Sukarendah"/>
    <x v="15"/>
    <x v="0"/>
    <x v="3"/>
    <x v="0"/>
    <d v="2013-11-04T08:40:17"/>
    <x v="0"/>
    <x v="17"/>
    <x v="0"/>
  </r>
  <r>
    <n v="607"/>
    <s v="2520"/>
    <x v="395"/>
    <n v="0.2"/>
    <x v="5"/>
    <n v="0"/>
    <n v="0"/>
    <n v="0"/>
    <n v="0.2"/>
    <n v="0"/>
    <n v="0"/>
    <n v="0"/>
    <n v="0.2"/>
    <n v="0"/>
    <x v="1"/>
    <x v="15"/>
    <s v="Sukarendah"/>
    <x v="15"/>
    <x v="0"/>
    <x v="3"/>
    <x v="0"/>
    <d v="2013-11-04T08:55:32"/>
    <x v="0"/>
    <x v="17"/>
    <x v="0"/>
  </r>
  <r>
    <n v="608"/>
    <s v="2520"/>
    <x v="396"/>
    <n v="1.5"/>
    <x v="5"/>
    <n v="1.5"/>
    <n v="0"/>
    <n v="0"/>
    <n v="0"/>
    <n v="1.5"/>
    <n v="0"/>
    <n v="0"/>
    <n v="0"/>
    <n v="0"/>
    <x v="1"/>
    <x v="15"/>
    <s v="Sukarendah"/>
    <x v="15"/>
    <x v="0"/>
    <x v="3"/>
    <x v="0"/>
    <d v="2013-11-04T09:00:59"/>
    <x v="0"/>
    <x v="17"/>
    <x v="0"/>
  </r>
  <r>
    <n v="609"/>
    <s v="2525"/>
    <x v="397"/>
    <n v="5.2"/>
    <x v="7"/>
    <n v="5"/>
    <n v="0.2"/>
    <n v="2"/>
    <n v="0"/>
    <n v="2.2999999999999998"/>
    <n v="0"/>
    <n v="2.2000000000000002"/>
    <n v="0.5"/>
    <n v="0.2"/>
    <x v="1"/>
    <x v="15"/>
    <s v="Selaraja"/>
    <x v="15"/>
    <x v="0"/>
    <x v="3"/>
    <x v="0"/>
    <d v="2013-11-06T07:46:07"/>
    <x v="0"/>
    <x v="17"/>
    <x v="0"/>
  </r>
  <r>
    <n v="610"/>
    <s v="2530"/>
    <x v="398"/>
    <n v="9.8000000000000007"/>
    <x v="7"/>
    <n v="7"/>
    <n v="1.5"/>
    <n v="1"/>
    <n v="0.3"/>
    <n v="5.8"/>
    <n v="0"/>
    <n v="3.8"/>
    <n v="0"/>
    <n v="0.2"/>
    <x v="1"/>
    <x v="15"/>
    <s v="Warunggunung"/>
    <x v="15"/>
    <x v="0"/>
    <x v="3"/>
    <x v="0"/>
    <d v="2013-11-06T07:51:39"/>
    <x v="0"/>
    <x v="17"/>
    <x v="0"/>
  </r>
  <r>
    <n v="611"/>
    <s v="2535"/>
    <x v="399"/>
    <n v="6.7"/>
    <x v="7"/>
    <n v="3"/>
    <n v="0.7"/>
    <n v="2"/>
    <n v="1"/>
    <n v="3.25"/>
    <n v="0"/>
    <n v="3.2"/>
    <n v="0"/>
    <n v="0.25"/>
    <x v="1"/>
    <x v="15"/>
    <s v="Cibuah"/>
    <x v="15"/>
    <x v="0"/>
    <x v="3"/>
    <x v="0"/>
    <d v="2013-11-06T07:53:00"/>
    <x v="0"/>
    <x v="17"/>
    <x v="0"/>
  </r>
  <r>
    <n v="612"/>
    <s v="2540"/>
    <x v="400"/>
    <n v="7.1"/>
    <x v="7"/>
    <n v="6.1"/>
    <n v="1"/>
    <n v="0"/>
    <n v="0"/>
    <n v="3.35"/>
    <n v="0"/>
    <n v="3.5"/>
    <n v="0"/>
    <n v="0.25"/>
    <x v="1"/>
    <x v="15"/>
    <s v="Baros"/>
    <x v="15"/>
    <x v="0"/>
    <x v="3"/>
    <x v="0"/>
    <d v="2013-11-06T07:54:27"/>
    <x v="0"/>
    <x v="17"/>
    <x v="0"/>
  </r>
  <r>
    <n v="613"/>
    <s v="2545"/>
    <x v="401"/>
    <n v="0.7"/>
    <x v="2"/>
    <n v="0.5"/>
    <n v="0.1"/>
    <n v="0.1"/>
    <n v="0"/>
    <n v="0.7"/>
    <n v="0"/>
    <n v="0"/>
    <n v="0"/>
    <n v="0"/>
    <x v="1"/>
    <x v="15"/>
    <s v="Sindangsari"/>
    <x v="15"/>
    <x v="0"/>
    <x v="3"/>
    <x v="0"/>
    <d v="2013-11-06T07:55:40"/>
    <x v="0"/>
    <x v="17"/>
    <x v="0"/>
  </r>
  <r>
    <n v="614"/>
    <s v="2545"/>
    <x v="402"/>
    <n v="1"/>
    <x v="2"/>
    <n v="0.2"/>
    <n v="0.2"/>
    <n v="0.5"/>
    <n v="0.1"/>
    <n v="1"/>
    <n v="0"/>
    <n v="0"/>
    <n v="0"/>
    <n v="0"/>
    <x v="1"/>
    <x v="15"/>
    <s v="Sindangsari"/>
    <x v="15"/>
    <x v="0"/>
    <x v="3"/>
    <x v="0"/>
    <d v="2013-11-06T07:56:53"/>
    <x v="0"/>
    <x v="17"/>
    <x v="0"/>
  </r>
  <r>
    <n v="615"/>
    <s v="2545"/>
    <x v="403"/>
    <n v="1.2"/>
    <x v="2"/>
    <n v="0.3"/>
    <n v="0.2"/>
    <n v="0.4"/>
    <n v="0.3"/>
    <n v="0.6"/>
    <n v="0.6"/>
    <n v="0"/>
    <n v="0"/>
    <n v="0"/>
    <x v="1"/>
    <x v="15"/>
    <s v="Sindangsari"/>
    <x v="15"/>
    <x v="0"/>
    <x v="3"/>
    <x v="0"/>
    <d v="2013-11-06T07:57:54"/>
    <x v="0"/>
    <x v="17"/>
    <x v="0"/>
  </r>
  <r>
    <n v="616"/>
    <s v="2545"/>
    <x v="404"/>
    <n v="0.6"/>
    <x v="2"/>
    <n v="0.5"/>
    <n v="0.1"/>
    <n v="0"/>
    <n v="0"/>
    <n v="0.6"/>
    <n v="0"/>
    <n v="0"/>
    <n v="0"/>
    <n v="0"/>
    <x v="1"/>
    <x v="15"/>
    <s v="Sindangsari"/>
    <x v="15"/>
    <x v="0"/>
    <x v="3"/>
    <x v="0"/>
    <d v="2013-11-06T07:58:48"/>
    <x v="0"/>
    <x v="17"/>
    <x v="0"/>
  </r>
  <r>
    <n v="617"/>
    <s v="2545"/>
    <x v="405"/>
    <n v="0.6"/>
    <x v="2"/>
    <n v="0.5"/>
    <n v="0.05"/>
    <n v="0.05"/>
    <n v="0"/>
    <n v="0.6"/>
    <n v="0"/>
    <n v="0"/>
    <n v="0"/>
    <n v="0"/>
    <x v="1"/>
    <x v="15"/>
    <s v="Sindangsari"/>
    <x v="15"/>
    <x v="0"/>
    <x v="3"/>
    <x v="0"/>
    <d v="2013-11-06T07:59:49"/>
    <x v="0"/>
    <x v="17"/>
    <x v="0"/>
  </r>
  <r>
    <n v="618"/>
    <s v="2545"/>
    <x v="406"/>
    <n v="0.4"/>
    <x v="2"/>
    <n v="0.2"/>
    <n v="0.1"/>
    <n v="0.1"/>
    <n v="0"/>
    <n v="0.4"/>
    <n v="0"/>
    <n v="0"/>
    <n v="0"/>
    <n v="0"/>
    <x v="1"/>
    <x v="15"/>
    <s v="Sindangsari"/>
    <x v="15"/>
    <x v="0"/>
    <x v="3"/>
    <x v="0"/>
    <d v="2013-11-06T08:00:44"/>
    <x v="0"/>
    <x v="17"/>
    <x v="0"/>
  </r>
  <r>
    <n v="619"/>
    <s v="2545"/>
    <x v="407"/>
    <n v="0.9"/>
    <x v="2"/>
    <n v="0.6"/>
    <n v="0.1"/>
    <n v="0.1"/>
    <n v="0.1"/>
    <n v="0"/>
    <n v="0.5"/>
    <n v="0.3"/>
    <n v="0"/>
    <n v="0"/>
    <x v="1"/>
    <x v="15"/>
    <s v="Sindangsari"/>
    <x v="15"/>
    <x v="0"/>
    <x v="3"/>
    <x v="0"/>
    <d v="2013-11-06T08:05:35"/>
    <x v="0"/>
    <x v="17"/>
    <x v="0"/>
  </r>
  <r>
    <n v="620"/>
    <s v="2545"/>
    <x v="408"/>
    <n v="1"/>
    <x v="2"/>
    <n v="0"/>
    <n v="0.3"/>
    <n v="0.2"/>
    <n v="0.5"/>
    <n v="0"/>
    <n v="0.5"/>
    <n v="0.5"/>
    <n v="0"/>
    <n v="0"/>
    <x v="1"/>
    <x v="15"/>
    <s v="Sindangsari"/>
    <x v="15"/>
    <x v="0"/>
    <x v="3"/>
    <x v="0"/>
    <d v="2013-11-06T08:06:34"/>
    <x v="0"/>
    <x v="17"/>
    <x v="0"/>
  </r>
  <r>
    <n v="622"/>
    <s v="1050"/>
    <x v="409"/>
    <n v="9"/>
    <x v="2"/>
    <n v="3.1"/>
    <n v="2"/>
    <n v="0"/>
    <n v="3.9"/>
    <n v="9"/>
    <n v="0"/>
    <n v="0"/>
    <n v="0"/>
    <n v="0"/>
    <x v="1"/>
    <x v="16"/>
    <s v="Tambakbaya"/>
    <x v="16"/>
    <x v="0"/>
    <x v="3"/>
    <x v="0"/>
    <d v="2013-11-27T00:20:28"/>
    <x v="0"/>
    <x v="18"/>
    <x v="0"/>
  </r>
  <r>
    <n v="623"/>
    <s v="1050"/>
    <x v="410"/>
    <n v="7.8"/>
    <x v="2"/>
    <n v="2.1"/>
    <n v="2"/>
    <n v="0"/>
    <n v="3.7"/>
    <n v="7.8"/>
    <n v="0"/>
    <n v="0"/>
    <n v="0"/>
    <n v="0"/>
    <x v="1"/>
    <x v="16"/>
    <s v="Tambakbaya"/>
    <x v="16"/>
    <x v="0"/>
    <x v="3"/>
    <x v="0"/>
    <d v="2013-11-27T00:21:27"/>
    <x v="0"/>
    <x v="18"/>
    <x v="14"/>
  </r>
  <r>
    <n v="624"/>
    <s v="1050"/>
    <x v="411"/>
    <n v="3.6"/>
    <x v="2"/>
    <n v="2.8"/>
    <n v="0"/>
    <n v="0"/>
    <n v="0.8"/>
    <n v="3.6"/>
    <n v="0"/>
    <n v="0"/>
    <n v="0"/>
    <n v="0"/>
    <x v="1"/>
    <x v="16"/>
    <s v="Tambakbaya"/>
    <x v="16"/>
    <x v="0"/>
    <x v="3"/>
    <x v="0"/>
    <d v="2013-11-27T00:22:22"/>
    <x v="0"/>
    <x v="18"/>
    <x v="0"/>
  </r>
  <r>
    <n v="625"/>
    <s v="1050"/>
    <x v="412"/>
    <n v="8.1999999999999993"/>
    <x v="2"/>
    <n v="0"/>
    <n v="6.95"/>
    <n v="0"/>
    <n v="1.05"/>
    <n v="8.1999999999999993"/>
    <n v="0"/>
    <n v="0"/>
    <n v="0"/>
    <n v="0"/>
    <x v="1"/>
    <x v="16"/>
    <s v="Tambakbaya"/>
    <x v="16"/>
    <x v="0"/>
    <x v="3"/>
    <x v="0"/>
    <d v="2013-11-27T00:23:41"/>
    <x v="0"/>
    <x v="18"/>
    <x v="0"/>
  </r>
  <r>
    <n v="626"/>
    <s v="1050"/>
    <x v="413"/>
    <n v="7.1"/>
    <x v="2"/>
    <n v="0"/>
    <n v="4.4000000000000004"/>
    <n v="0"/>
    <n v="2.7"/>
    <n v="7.1"/>
    <n v="0"/>
    <n v="0"/>
    <n v="0"/>
    <n v="0"/>
    <x v="1"/>
    <x v="16"/>
    <s v="Tambakbaya"/>
    <x v="16"/>
    <x v="0"/>
    <x v="3"/>
    <x v="0"/>
    <d v="2013-11-27T00:24:40"/>
    <x v="0"/>
    <x v="18"/>
    <x v="0"/>
  </r>
  <r>
    <n v="627"/>
    <s v="1050"/>
    <x v="414"/>
    <n v="4.5999999999999996"/>
    <x v="2"/>
    <n v="0"/>
    <n v="1"/>
    <n v="0"/>
    <n v="3.6"/>
    <n v="4.5999999999999996"/>
    <n v="0"/>
    <n v="0"/>
    <n v="0"/>
    <n v="0"/>
    <x v="1"/>
    <x v="16"/>
    <s v="Tambakbaya"/>
    <x v="16"/>
    <x v="0"/>
    <x v="3"/>
    <x v="0"/>
    <d v="2013-11-27T00:25:19"/>
    <x v="0"/>
    <x v="18"/>
    <x v="0"/>
  </r>
  <r>
    <n v="628"/>
    <s v="1050"/>
    <x v="415"/>
    <n v="5.5"/>
    <x v="2"/>
    <n v="0"/>
    <n v="3.1"/>
    <n v="0"/>
    <n v="1.9"/>
    <n v="5.5"/>
    <n v="0"/>
    <n v="0"/>
    <n v="0"/>
    <n v="0"/>
    <x v="1"/>
    <x v="16"/>
    <s v="Tambakbaya"/>
    <x v="16"/>
    <x v="0"/>
    <x v="3"/>
    <x v="0"/>
    <d v="2013-11-27T00:26:02"/>
    <x v="0"/>
    <x v="18"/>
    <x v="0"/>
  </r>
  <r>
    <n v="629"/>
    <s v="1050"/>
    <x v="416"/>
    <n v="9.1999999999999993"/>
    <x v="2"/>
    <n v="0"/>
    <n v="2.4"/>
    <n v="0"/>
    <n v="6.8"/>
    <n v="9.1999999999999993"/>
    <n v="0"/>
    <n v="0"/>
    <n v="0"/>
    <n v="0"/>
    <x v="1"/>
    <x v="16"/>
    <s v="Tambakbaya"/>
    <x v="16"/>
    <x v="0"/>
    <x v="3"/>
    <x v="0"/>
    <d v="2013-11-27T00:26:48"/>
    <x v="0"/>
    <x v="18"/>
    <x v="0"/>
  </r>
  <r>
    <n v="630"/>
    <s v="1050"/>
    <x v="417"/>
    <n v="11.6"/>
    <x v="2"/>
    <n v="5"/>
    <n v="5"/>
    <n v="0"/>
    <n v="1.6"/>
    <n v="11.6"/>
    <n v="0"/>
    <n v="0"/>
    <n v="0"/>
    <n v="0"/>
    <x v="1"/>
    <x v="16"/>
    <s v="Tambakbaya"/>
    <x v="16"/>
    <x v="0"/>
    <x v="3"/>
    <x v="0"/>
    <d v="2013-11-27T00:27:42"/>
    <x v="0"/>
    <x v="18"/>
    <x v="0"/>
  </r>
  <r>
    <n v="631"/>
    <s v="1050"/>
    <x v="418"/>
    <n v="9.9"/>
    <x v="2"/>
    <n v="3.4"/>
    <n v="2.5"/>
    <n v="0"/>
    <n v="3.55"/>
    <n v="9.9"/>
    <n v="0"/>
    <n v="0"/>
    <n v="0"/>
    <n v="0"/>
    <x v="1"/>
    <x v="16"/>
    <s v="Tambakbaya"/>
    <x v="16"/>
    <x v="0"/>
    <x v="3"/>
    <x v="0"/>
    <d v="2013-11-27T00:28:21"/>
    <x v="0"/>
    <x v="18"/>
    <x v="0"/>
  </r>
  <r>
    <n v="639"/>
    <s v="1350"/>
    <x v="419"/>
    <n v="3.5"/>
    <x v="2"/>
    <n v="0"/>
    <n v="0"/>
    <n v="3.5"/>
    <n v="0"/>
    <n v="3.5"/>
    <n v="0"/>
    <n v="0"/>
    <n v="0"/>
    <n v="0"/>
    <x v="1"/>
    <x v="17"/>
    <s v="Cilangkap"/>
    <x v="17"/>
    <x v="5"/>
    <x v="3"/>
    <x v="0"/>
    <d v="2013-11-27T14:22:01"/>
    <x v="0"/>
    <x v="18"/>
    <x v="0"/>
  </r>
  <r>
    <n v="640"/>
    <s v="1350"/>
    <x v="420"/>
    <n v="0.55000000000000004"/>
    <x v="2"/>
    <n v="0.55000000000000004"/>
    <n v="0"/>
    <n v="0"/>
    <n v="0"/>
    <n v="0.55000000000000004"/>
    <n v="0"/>
    <n v="0"/>
    <n v="0"/>
    <n v="0"/>
    <x v="1"/>
    <x v="17"/>
    <s v="Cilangkap"/>
    <x v="17"/>
    <x v="5"/>
    <x v="3"/>
    <x v="0"/>
    <d v="2013-11-27T14:23:26"/>
    <x v="0"/>
    <x v="18"/>
    <x v="0"/>
  </r>
  <r>
    <n v="641"/>
    <s v="1350"/>
    <x v="421"/>
    <n v="0.47"/>
    <x v="2"/>
    <n v="0.47"/>
    <n v="0"/>
    <n v="0"/>
    <n v="0"/>
    <n v="0.47"/>
    <n v="0"/>
    <n v="0"/>
    <n v="0"/>
    <n v="0"/>
    <x v="1"/>
    <x v="17"/>
    <s v="Cilangkap"/>
    <x v="17"/>
    <x v="5"/>
    <x v="3"/>
    <x v="0"/>
    <d v="2013-11-27T14:25:51"/>
    <x v="0"/>
    <x v="18"/>
    <x v="0"/>
  </r>
  <r>
    <n v="642"/>
    <s v="1350"/>
    <x v="422"/>
    <n v="1.2"/>
    <x v="2"/>
    <n v="0"/>
    <n v="0"/>
    <n v="1.2"/>
    <n v="0"/>
    <n v="0"/>
    <n v="1.2"/>
    <n v="0"/>
    <n v="0"/>
    <n v="0"/>
    <x v="1"/>
    <x v="17"/>
    <s v="Cilangkap"/>
    <x v="17"/>
    <x v="5"/>
    <x v="3"/>
    <x v="0"/>
    <d v="2013-11-27T14:28:15"/>
    <x v="0"/>
    <x v="18"/>
    <x v="0"/>
  </r>
  <r>
    <n v="643"/>
    <s v="1350"/>
    <x v="423"/>
    <n v="0.68"/>
    <x v="2"/>
    <n v="0"/>
    <n v="0"/>
    <n v="0.68"/>
    <n v="0"/>
    <n v="0"/>
    <n v="0"/>
    <n v="0.68"/>
    <n v="0"/>
    <n v="0"/>
    <x v="1"/>
    <x v="17"/>
    <s v="Cilangkap"/>
    <x v="17"/>
    <x v="5"/>
    <x v="3"/>
    <x v="0"/>
    <d v="2013-11-27T14:29:32"/>
    <x v="0"/>
    <x v="18"/>
    <x v="0"/>
  </r>
  <r>
    <n v="645"/>
    <s v="1350"/>
    <x v="424"/>
    <n v="0.95"/>
    <x v="2"/>
    <n v="0"/>
    <n v="0"/>
    <n v="0"/>
    <n v="0.95"/>
    <n v="0.95"/>
    <n v="0"/>
    <n v="0"/>
    <n v="0"/>
    <n v="0"/>
    <x v="1"/>
    <x v="17"/>
    <s v="Cilangkap"/>
    <x v="17"/>
    <x v="5"/>
    <x v="3"/>
    <x v="0"/>
    <d v="2013-11-27T14:32:17"/>
    <x v="0"/>
    <x v="18"/>
    <x v="0"/>
  </r>
  <r>
    <n v="646"/>
    <s v="1350"/>
    <x v="425"/>
    <n v="3"/>
    <x v="2"/>
    <n v="0"/>
    <n v="0"/>
    <n v="0"/>
    <n v="3"/>
    <n v="0"/>
    <n v="3"/>
    <n v="0"/>
    <n v="0"/>
    <n v="0"/>
    <x v="1"/>
    <x v="17"/>
    <s v="Cilangkap"/>
    <x v="17"/>
    <x v="5"/>
    <x v="3"/>
    <x v="0"/>
    <d v="2013-11-27T14:34:40"/>
    <x v="0"/>
    <x v="18"/>
    <x v="0"/>
  </r>
  <r>
    <n v="647"/>
    <s v="1350"/>
    <x v="426"/>
    <n v="0.5"/>
    <x v="2"/>
    <n v="0"/>
    <n v="0"/>
    <n v="0.5"/>
    <n v="0"/>
    <n v="0"/>
    <n v="0.5"/>
    <n v="0"/>
    <n v="0"/>
    <n v="0"/>
    <x v="1"/>
    <x v="17"/>
    <s v="Cilangkap"/>
    <x v="17"/>
    <x v="5"/>
    <x v="3"/>
    <x v="0"/>
    <d v="2013-11-27T14:36:10"/>
    <x v="0"/>
    <x v="18"/>
    <x v="0"/>
  </r>
  <r>
    <n v="648"/>
    <s v="1350"/>
    <x v="427"/>
    <n v="2.5"/>
    <x v="2"/>
    <n v="2.5"/>
    <n v="0"/>
    <n v="0"/>
    <n v="0"/>
    <n v="0"/>
    <n v="2.5"/>
    <n v="0"/>
    <n v="0"/>
    <n v="0"/>
    <x v="1"/>
    <x v="17"/>
    <s v="Cilangkap"/>
    <x v="17"/>
    <x v="5"/>
    <x v="3"/>
    <x v="0"/>
    <d v="2013-11-27T14:39:36"/>
    <x v="0"/>
    <x v="18"/>
    <x v="0"/>
  </r>
  <r>
    <n v="649"/>
    <s v="1350"/>
    <x v="428"/>
    <n v="0.9"/>
    <x v="2"/>
    <n v="0.9"/>
    <n v="0"/>
    <n v="0"/>
    <n v="0"/>
    <n v="0"/>
    <n v="0.9"/>
    <n v="0"/>
    <n v="0"/>
    <n v="0"/>
    <x v="1"/>
    <x v="17"/>
    <s v="Cilangkap"/>
    <x v="17"/>
    <x v="5"/>
    <x v="3"/>
    <x v="0"/>
    <d v="2013-11-27T14:41:05"/>
    <x v="0"/>
    <x v="18"/>
    <x v="0"/>
  </r>
  <r>
    <n v="650"/>
    <s v="1350"/>
    <x v="429"/>
    <n v="0.5"/>
    <x v="2"/>
    <n v="0"/>
    <n v="0"/>
    <n v="0"/>
    <n v="0.5"/>
    <n v="0"/>
    <n v="0"/>
    <n v="0.5"/>
    <n v="0"/>
    <n v="0"/>
    <x v="1"/>
    <x v="17"/>
    <s v="Cilangkap"/>
    <x v="17"/>
    <x v="5"/>
    <x v="3"/>
    <x v="0"/>
    <d v="2013-11-27T14:42:27"/>
    <x v="0"/>
    <x v="18"/>
    <x v="0"/>
  </r>
  <r>
    <n v="652"/>
    <s v="1350"/>
    <x v="430"/>
    <n v="0.8"/>
    <x v="2"/>
    <n v="0"/>
    <n v="0"/>
    <n v="0"/>
    <n v="0.8"/>
    <n v="0"/>
    <n v="0"/>
    <n v="0"/>
    <n v="0.8"/>
    <n v="0"/>
    <x v="1"/>
    <x v="17"/>
    <s v="Cilangkap"/>
    <x v="17"/>
    <x v="5"/>
    <x v="3"/>
    <x v="0"/>
    <d v="2013-11-27T14:46:13"/>
    <x v="0"/>
    <x v="18"/>
    <x v="0"/>
  </r>
  <r>
    <n v="653"/>
    <s v="1350"/>
    <x v="431"/>
    <n v="3"/>
    <x v="2"/>
    <n v="3"/>
    <n v="0"/>
    <n v="0"/>
    <n v="0"/>
    <n v="3"/>
    <n v="0"/>
    <n v="0"/>
    <n v="0"/>
    <n v="0"/>
    <x v="1"/>
    <x v="17"/>
    <s v="Cilangkap"/>
    <x v="17"/>
    <x v="5"/>
    <x v="3"/>
    <x v="0"/>
    <d v="2013-11-27T14:51:15"/>
    <x v="0"/>
    <x v="18"/>
    <x v="0"/>
  </r>
  <r>
    <n v="654"/>
    <s v="1350"/>
    <x v="432"/>
    <n v="0"/>
    <x v="1"/>
    <n v="0"/>
    <n v="0"/>
    <n v="0"/>
    <n v="0"/>
    <n v="0"/>
    <n v="0"/>
    <n v="0"/>
    <n v="0"/>
    <n v="0"/>
    <x v="1"/>
    <x v="17"/>
    <s v="Cilangkap"/>
    <x v="17"/>
    <x v="5"/>
    <x v="3"/>
    <x v="0"/>
    <d v="2013-11-27T14:52:28"/>
    <x v="0"/>
    <x v="18"/>
    <x v="0"/>
  </r>
  <r>
    <n v="655"/>
    <s v="1350"/>
    <x v="433"/>
    <n v="3"/>
    <x v="2"/>
    <n v="0"/>
    <n v="0"/>
    <n v="3"/>
    <n v="0"/>
    <n v="0"/>
    <n v="0"/>
    <n v="3"/>
    <n v="0"/>
    <n v="0"/>
    <x v="1"/>
    <x v="17"/>
    <s v="Cilangkap"/>
    <x v="17"/>
    <x v="5"/>
    <x v="3"/>
    <x v="0"/>
    <d v="2013-11-27T14:58:34"/>
    <x v="0"/>
    <x v="18"/>
    <x v="0"/>
  </r>
  <r>
    <n v="656"/>
    <s v="1350"/>
    <x v="434"/>
    <n v="2.5"/>
    <x v="2"/>
    <n v="0"/>
    <n v="0"/>
    <n v="2.5"/>
    <n v="0"/>
    <n v="0"/>
    <n v="0"/>
    <n v="2.5"/>
    <n v="0"/>
    <n v="0"/>
    <x v="1"/>
    <x v="17"/>
    <s v="Cilangkap"/>
    <x v="17"/>
    <x v="5"/>
    <x v="3"/>
    <x v="0"/>
    <d v="2013-11-27T15:00:17"/>
    <x v="0"/>
    <x v="18"/>
    <x v="0"/>
  </r>
  <r>
    <n v="657"/>
    <s v="1350"/>
    <x v="435"/>
    <n v="2.5"/>
    <x v="2"/>
    <n v="2.5"/>
    <n v="0"/>
    <n v="0"/>
    <n v="0"/>
    <n v="0"/>
    <n v="0"/>
    <n v="0"/>
    <n v="2.5"/>
    <n v="0"/>
    <x v="1"/>
    <x v="17"/>
    <s v="Cilangkap"/>
    <x v="17"/>
    <x v="5"/>
    <x v="3"/>
    <x v="0"/>
    <d v="2013-11-27T15:02:11"/>
    <x v="0"/>
    <x v="18"/>
    <x v="0"/>
  </r>
  <r>
    <n v="658"/>
    <s v="1350"/>
    <x v="436"/>
    <n v="0.5"/>
    <x v="2"/>
    <n v="0.5"/>
    <n v="0"/>
    <n v="0"/>
    <n v="0"/>
    <n v="0"/>
    <n v="0"/>
    <n v="0.5"/>
    <n v="0.5"/>
    <n v="0"/>
    <x v="1"/>
    <x v="17"/>
    <s v="Cilangkap"/>
    <x v="17"/>
    <x v="5"/>
    <x v="3"/>
    <x v="0"/>
    <d v="2013-11-27T15:04:00"/>
    <x v="0"/>
    <x v="18"/>
    <x v="0"/>
  </r>
  <r>
    <n v="659"/>
    <s v="1350"/>
    <x v="437"/>
    <n v="1"/>
    <x v="2"/>
    <n v="2"/>
    <n v="0"/>
    <n v="0"/>
    <n v="0"/>
    <n v="2"/>
    <n v="0"/>
    <n v="0"/>
    <n v="0"/>
    <n v="0"/>
    <x v="1"/>
    <x v="17"/>
    <s v="Cilangkap"/>
    <x v="17"/>
    <x v="5"/>
    <x v="3"/>
    <x v="0"/>
    <d v="2013-11-27T15:05:24"/>
    <x v="0"/>
    <x v="18"/>
    <x v="0"/>
  </r>
  <r>
    <n v="660"/>
    <s v="1350"/>
    <x v="438"/>
    <n v="2"/>
    <x v="2"/>
    <n v="2"/>
    <n v="0"/>
    <n v="0"/>
    <n v="0"/>
    <n v="2"/>
    <n v="0"/>
    <n v="0"/>
    <n v="0"/>
    <n v="0"/>
    <x v="1"/>
    <x v="17"/>
    <s v="Cilangkap"/>
    <x v="17"/>
    <x v="5"/>
    <x v="3"/>
    <x v="0"/>
    <d v="2013-11-27T15:06:41"/>
    <x v="0"/>
    <x v="18"/>
    <x v="0"/>
  </r>
  <r>
    <n v="661"/>
    <s v="1350"/>
    <x v="439"/>
    <n v="1.5"/>
    <x v="2"/>
    <n v="0"/>
    <n v="0"/>
    <n v="0"/>
    <n v="1.5"/>
    <n v="1.5"/>
    <n v="0"/>
    <n v="0"/>
    <n v="0"/>
    <n v="0"/>
    <x v="1"/>
    <x v="17"/>
    <s v="Cilangkap"/>
    <x v="17"/>
    <x v="5"/>
    <x v="3"/>
    <x v="0"/>
    <d v="2013-11-27T15:08:17"/>
    <x v="0"/>
    <x v="18"/>
    <x v="0"/>
  </r>
  <r>
    <n v="662"/>
    <s v="1350"/>
    <x v="440"/>
    <n v="1"/>
    <x v="2"/>
    <n v="0"/>
    <n v="0"/>
    <n v="1"/>
    <n v="0"/>
    <n v="1"/>
    <n v="0"/>
    <n v="0"/>
    <n v="0"/>
    <n v="0"/>
    <x v="1"/>
    <x v="17"/>
    <s v="Cilangkap"/>
    <x v="17"/>
    <x v="5"/>
    <x v="3"/>
    <x v="0"/>
    <d v="2013-11-27T15:10:09"/>
    <x v="0"/>
    <x v="18"/>
    <x v="0"/>
  </r>
  <r>
    <n v="663"/>
    <s v="1350"/>
    <x v="441"/>
    <n v="0.98"/>
    <x v="2"/>
    <n v="0"/>
    <n v="0"/>
    <n v="0.98"/>
    <n v="0"/>
    <n v="0.98"/>
    <n v="0"/>
    <n v="0"/>
    <n v="0"/>
    <n v="0"/>
    <x v="1"/>
    <x v="17"/>
    <s v="Cilangkap"/>
    <x v="17"/>
    <x v="5"/>
    <x v="3"/>
    <x v="0"/>
    <d v="2013-11-27T15:12:58"/>
    <x v="0"/>
    <x v="18"/>
    <x v="0"/>
  </r>
  <r>
    <n v="664"/>
    <s v="1350"/>
    <x v="442"/>
    <n v="0.87"/>
    <x v="2"/>
    <n v="0"/>
    <n v="0"/>
    <n v="0.87"/>
    <n v="0"/>
    <n v="0.87"/>
    <n v="0"/>
    <n v="0"/>
    <n v="0"/>
    <n v="0"/>
    <x v="1"/>
    <x v="17"/>
    <s v="Cilangkap"/>
    <x v="17"/>
    <x v="5"/>
    <x v="3"/>
    <x v="0"/>
    <d v="2013-11-27T15:15:53"/>
    <x v="0"/>
    <x v="18"/>
    <x v="0"/>
  </r>
  <r>
    <n v="665"/>
    <s v="1350"/>
    <x v="443"/>
    <n v="0.3"/>
    <x v="2"/>
    <n v="0"/>
    <n v="0"/>
    <n v="0.3"/>
    <n v="0"/>
    <n v="0.3"/>
    <n v="0"/>
    <n v="0"/>
    <n v="0"/>
    <n v="0"/>
    <x v="1"/>
    <x v="17"/>
    <s v="Cilangkap"/>
    <x v="17"/>
    <x v="5"/>
    <x v="3"/>
    <x v="0"/>
    <d v="2013-11-27T15:18:39"/>
    <x v="0"/>
    <x v="18"/>
    <x v="0"/>
  </r>
  <r>
    <n v="666"/>
    <s v="1350"/>
    <x v="444"/>
    <n v="0.61"/>
    <x v="2"/>
    <n v="0.61"/>
    <n v="0"/>
    <n v="0"/>
    <n v="0"/>
    <n v="0"/>
    <n v="0.61"/>
    <n v="0"/>
    <n v="0"/>
    <n v="0"/>
    <x v="1"/>
    <x v="17"/>
    <s v="Cilangkap"/>
    <x v="17"/>
    <x v="5"/>
    <x v="3"/>
    <x v="0"/>
    <d v="2013-11-27T15:21:54"/>
    <x v="0"/>
    <x v="18"/>
    <x v="0"/>
  </r>
  <r>
    <n v="667"/>
    <s v="1350"/>
    <x v="445"/>
    <n v="0.7"/>
    <x v="2"/>
    <n v="0.7"/>
    <n v="0"/>
    <n v="0"/>
    <n v="0"/>
    <n v="0"/>
    <n v="0.7"/>
    <n v="0"/>
    <n v="0"/>
    <n v="0"/>
    <x v="1"/>
    <x v="17"/>
    <s v="Cilangkap"/>
    <x v="17"/>
    <x v="5"/>
    <x v="3"/>
    <x v="0"/>
    <d v="2013-11-27T15:23:58"/>
    <x v="0"/>
    <x v="18"/>
    <x v="0"/>
  </r>
  <r>
    <n v="668"/>
    <s v="1350"/>
    <x v="446"/>
    <n v="0.65"/>
    <x v="2"/>
    <n v="0.65"/>
    <n v="0"/>
    <n v="0"/>
    <n v="0"/>
    <n v="0"/>
    <n v="0.65"/>
    <n v="0"/>
    <n v="0"/>
    <n v="0"/>
    <x v="1"/>
    <x v="17"/>
    <s v="Cilangkap"/>
    <x v="17"/>
    <x v="5"/>
    <x v="3"/>
    <x v="0"/>
    <d v="2013-11-27T15:26:31"/>
    <x v="0"/>
    <x v="18"/>
    <x v="0"/>
  </r>
  <r>
    <n v="669"/>
    <s v="1350"/>
    <x v="447"/>
    <n v="1"/>
    <x v="2"/>
    <n v="1"/>
    <n v="0"/>
    <n v="0"/>
    <n v="0"/>
    <n v="0"/>
    <n v="1"/>
    <n v="0"/>
    <n v="0"/>
    <n v="0"/>
    <x v="1"/>
    <x v="17"/>
    <s v="Cilangkap"/>
    <x v="17"/>
    <x v="5"/>
    <x v="3"/>
    <x v="0"/>
    <d v="2013-11-27T15:28:29"/>
    <x v="0"/>
    <x v="18"/>
    <x v="0"/>
  </r>
  <r>
    <n v="670"/>
    <s v="1350"/>
    <x v="448"/>
    <n v="0.4"/>
    <x v="2"/>
    <n v="0.4"/>
    <n v="0"/>
    <n v="0"/>
    <n v="0"/>
    <n v="0"/>
    <n v="0.4"/>
    <n v="0"/>
    <n v="0"/>
    <n v="0"/>
    <x v="1"/>
    <x v="17"/>
    <s v="Cilangkap"/>
    <x v="17"/>
    <x v="5"/>
    <x v="3"/>
    <x v="0"/>
    <d v="2013-11-27T15:30:27"/>
    <x v="0"/>
    <x v="18"/>
    <x v="0"/>
  </r>
  <r>
    <n v="671"/>
    <s v="1350"/>
    <x v="449"/>
    <n v="2.8"/>
    <x v="2"/>
    <n v="0"/>
    <n v="2.8"/>
    <n v="0"/>
    <n v="0"/>
    <n v="2.8"/>
    <n v="0"/>
    <n v="0"/>
    <n v="0"/>
    <n v="0"/>
    <x v="1"/>
    <x v="17"/>
    <s v="Cilangkap"/>
    <x v="17"/>
    <x v="5"/>
    <x v="3"/>
    <x v="0"/>
    <d v="2013-11-27T15:33:02"/>
    <x v="0"/>
    <x v="18"/>
    <x v="0"/>
  </r>
  <r>
    <n v="672"/>
    <s v="1350"/>
    <x v="450"/>
    <n v="3.6"/>
    <x v="2"/>
    <n v="0"/>
    <n v="0"/>
    <n v="3.6"/>
    <n v="0"/>
    <n v="0"/>
    <n v="3.6"/>
    <n v="0"/>
    <n v="0"/>
    <n v="0"/>
    <x v="1"/>
    <x v="17"/>
    <s v="Cilangkap"/>
    <x v="17"/>
    <x v="5"/>
    <x v="3"/>
    <x v="0"/>
    <d v="2013-11-27T15:35:53"/>
    <x v="0"/>
    <x v="18"/>
    <x v="0"/>
  </r>
  <r>
    <n v="673"/>
    <s v="1350"/>
    <x v="451"/>
    <n v="0.57999999999999996"/>
    <x v="2"/>
    <n v="0"/>
    <n v="0"/>
    <n v="0.57999999999999996"/>
    <n v="0"/>
    <n v="0"/>
    <n v="0.57999999999999996"/>
    <n v="0"/>
    <n v="0"/>
    <n v="0"/>
    <x v="1"/>
    <x v="17"/>
    <s v="Cilangkap"/>
    <x v="17"/>
    <x v="5"/>
    <x v="3"/>
    <x v="0"/>
    <d v="2013-11-27T15:39:34"/>
    <x v="0"/>
    <x v="18"/>
    <x v="0"/>
  </r>
  <r>
    <n v="674"/>
    <s v="1350"/>
    <x v="452"/>
    <n v="1.2"/>
    <x v="2"/>
    <n v="0"/>
    <n v="0"/>
    <n v="1.2"/>
    <n v="0"/>
    <n v="0"/>
    <n v="1.2"/>
    <n v="0"/>
    <n v="0"/>
    <n v="0"/>
    <x v="1"/>
    <x v="17"/>
    <s v="Cilangkap"/>
    <x v="17"/>
    <x v="5"/>
    <x v="3"/>
    <x v="0"/>
    <d v="2013-11-27T15:42:56"/>
    <x v="0"/>
    <x v="18"/>
    <x v="0"/>
  </r>
  <r>
    <n v="675"/>
    <s v="1350"/>
    <x v="453"/>
    <n v="0.75"/>
    <x v="2"/>
    <n v="0"/>
    <n v="0"/>
    <n v="1.1000000000000001"/>
    <n v="0"/>
    <n v="0"/>
    <n v="1.1000000000000001"/>
    <n v="0"/>
    <n v="0"/>
    <n v="0"/>
    <x v="1"/>
    <x v="17"/>
    <s v="Cilangkap"/>
    <x v="17"/>
    <x v="5"/>
    <x v="3"/>
    <x v="0"/>
    <d v="2013-11-27T15:44:51"/>
    <x v="0"/>
    <x v="18"/>
    <x v="0"/>
  </r>
  <r>
    <n v="676"/>
    <s v="1350"/>
    <x v="454"/>
    <n v="0.4"/>
    <x v="2"/>
    <n v="0"/>
    <n v="0"/>
    <n v="0.4"/>
    <n v="0"/>
    <n v="0"/>
    <n v="0"/>
    <n v="0"/>
    <n v="0.4"/>
    <n v="0"/>
    <x v="1"/>
    <x v="17"/>
    <s v="Cilangkap"/>
    <x v="17"/>
    <x v="5"/>
    <x v="3"/>
    <x v="0"/>
    <d v="2013-11-27T15:46:08"/>
    <x v="0"/>
    <x v="18"/>
    <x v="0"/>
  </r>
  <r>
    <n v="677"/>
    <s v="1350"/>
    <x v="455"/>
    <n v="4"/>
    <x v="2"/>
    <n v="0"/>
    <n v="0"/>
    <n v="4"/>
    <n v="0"/>
    <n v="4"/>
    <n v="0"/>
    <n v="0"/>
    <n v="0"/>
    <n v="0"/>
    <x v="1"/>
    <x v="17"/>
    <s v="Cilangkap"/>
    <x v="17"/>
    <x v="5"/>
    <x v="3"/>
    <x v="0"/>
    <d v="2013-11-27T15:48:01"/>
    <x v="0"/>
    <x v="18"/>
    <x v="0"/>
  </r>
  <r>
    <n v="678"/>
    <s v="1350"/>
    <x v="456"/>
    <n v="0.7"/>
    <x v="2"/>
    <n v="0"/>
    <n v="0"/>
    <n v="0"/>
    <n v="0.7"/>
    <n v="0"/>
    <n v="0"/>
    <n v="0.7"/>
    <n v="0"/>
    <n v="0"/>
    <x v="1"/>
    <x v="17"/>
    <s v="Cilangkap"/>
    <x v="17"/>
    <x v="5"/>
    <x v="3"/>
    <x v="0"/>
    <d v="2013-11-27T15:49:50"/>
    <x v="0"/>
    <x v="18"/>
    <x v="0"/>
  </r>
  <r>
    <n v="680"/>
    <s v="1400"/>
    <x v="457"/>
    <n v="1.5"/>
    <x v="2"/>
    <n v="0"/>
    <n v="0"/>
    <n v="0"/>
    <n v="0.7"/>
    <n v="0"/>
    <n v="0"/>
    <n v="0.7"/>
    <n v="0"/>
    <n v="0"/>
    <x v="1"/>
    <x v="17"/>
    <s v="Padasuka"/>
    <x v="17"/>
    <x v="5"/>
    <x v="3"/>
    <x v="0"/>
    <d v="2013-11-27T20:31:47"/>
    <x v="0"/>
    <x v="5"/>
    <x v="0"/>
  </r>
  <r>
    <n v="681"/>
    <s v="1400"/>
    <x v="457"/>
    <n v="1.5"/>
    <x v="2"/>
    <n v="0"/>
    <n v="0"/>
    <n v="0"/>
    <n v="0.7"/>
    <n v="0"/>
    <n v="0"/>
    <n v="0.7"/>
    <n v="0"/>
    <n v="0"/>
    <x v="1"/>
    <x v="17"/>
    <s v="Padasuka"/>
    <x v="17"/>
    <x v="5"/>
    <x v="3"/>
    <x v="0"/>
    <d v="2013-11-27T20:31:56"/>
    <x v="0"/>
    <x v="5"/>
    <x v="0"/>
  </r>
  <r>
    <n v="682"/>
    <s v="1400"/>
    <x v="458"/>
    <n v="0.2"/>
    <x v="2"/>
    <n v="0.2"/>
    <n v="0"/>
    <n v="0"/>
    <n v="0"/>
    <n v="0"/>
    <n v="0"/>
    <n v="0.2"/>
    <n v="0"/>
    <n v="0"/>
    <x v="1"/>
    <x v="17"/>
    <s v="Padasuka"/>
    <x v="17"/>
    <x v="5"/>
    <x v="3"/>
    <x v="0"/>
    <d v="2013-11-27T21:11:11"/>
    <x v="0"/>
    <x v="5"/>
    <x v="0"/>
  </r>
  <r>
    <n v="683"/>
    <s v="1400"/>
    <x v="459"/>
    <n v="0.15"/>
    <x v="2"/>
    <n v="0"/>
    <n v="0"/>
    <n v="0.15"/>
    <n v="0"/>
    <n v="0"/>
    <n v="0"/>
    <n v="0.15"/>
    <n v="0"/>
    <n v="0"/>
    <x v="1"/>
    <x v="17"/>
    <s v="Padasuka"/>
    <x v="17"/>
    <x v="5"/>
    <x v="3"/>
    <x v="0"/>
    <d v="2013-11-27T21:13:45"/>
    <x v="0"/>
    <x v="5"/>
    <x v="0"/>
  </r>
  <r>
    <n v="684"/>
    <s v="1400"/>
    <x v="460"/>
    <n v="0.2"/>
    <x v="2"/>
    <n v="0"/>
    <n v="0"/>
    <n v="0.2"/>
    <n v="0"/>
    <n v="0"/>
    <n v="0"/>
    <n v="0.2"/>
    <n v="0"/>
    <n v="0"/>
    <x v="1"/>
    <x v="17"/>
    <s v="Padasuka"/>
    <x v="17"/>
    <x v="5"/>
    <x v="3"/>
    <x v="0"/>
    <d v="2013-11-27T21:17:17"/>
    <x v="0"/>
    <x v="5"/>
    <x v="0"/>
  </r>
  <r>
    <n v="685"/>
    <s v="1400"/>
    <x v="461"/>
    <n v="0.15"/>
    <x v="2"/>
    <n v="0"/>
    <n v="0"/>
    <n v="0.15"/>
    <n v="0"/>
    <n v="0"/>
    <n v="0"/>
    <n v="0.15"/>
    <n v="0"/>
    <n v="0"/>
    <x v="1"/>
    <x v="17"/>
    <s v="Padasuka"/>
    <x v="17"/>
    <x v="5"/>
    <x v="3"/>
    <x v="0"/>
    <d v="2013-11-27T21:18:54"/>
    <x v="0"/>
    <x v="5"/>
    <x v="0"/>
  </r>
  <r>
    <n v="686"/>
    <s v="1400"/>
    <x v="462"/>
    <n v="1.5"/>
    <x v="2"/>
    <n v="0"/>
    <n v="0"/>
    <n v="1.5"/>
    <n v="0"/>
    <n v="1.5"/>
    <n v="0"/>
    <n v="0"/>
    <n v="0"/>
    <n v="0"/>
    <x v="1"/>
    <x v="17"/>
    <s v="Padasuka"/>
    <x v="17"/>
    <x v="5"/>
    <x v="3"/>
    <x v="0"/>
    <d v="2013-11-27T21:35:31"/>
    <x v="0"/>
    <x v="5"/>
    <x v="0"/>
  </r>
  <r>
    <n v="687"/>
    <s v="1400"/>
    <x v="463"/>
    <n v="1.2"/>
    <x v="2"/>
    <n v="1.2"/>
    <n v="0"/>
    <n v="0"/>
    <n v="0"/>
    <n v="1.2"/>
    <n v="0"/>
    <n v="0"/>
    <n v="0"/>
    <n v="0"/>
    <x v="1"/>
    <x v="17"/>
    <s v="Padasuka"/>
    <x v="17"/>
    <x v="5"/>
    <x v="3"/>
    <x v="0"/>
    <d v="2013-11-27T21:37:01"/>
    <x v="0"/>
    <x v="5"/>
    <x v="0"/>
  </r>
  <r>
    <n v="688"/>
    <s v="1400"/>
    <x v="464"/>
    <n v="0.6"/>
    <x v="2"/>
    <n v="0"/>
    <n v="0"/>
    <n v="0.6"/>
    <n v="0"/>
    <n v="0"/>
    <n v="0"/>
    <n v="0.6"/>
    <n v="0"/>
    <n v="0"/>
    <x v="1"/>
    <x v="17"/>
    <s v="Padasuka"/>
    <x v="17"/>
    <x v="5"/>
    <x v="3"/>
    <x v="0"/>
    <d v="2013-11-27T21:38:30"/>
    <x v="0"/>
    <x v="5"/>
    <x v="0"/>
  </r>
  <r>
    <n v="691"/>
    <s v="1390"/>
    <x v="465"/>
    <n v="3.04"/>
    <x v="2"/>
    <n v="0"/>
    <n v="0"/>
    <n v="0"/>
    <n v="3.04"/>
    <n v="3.04"/>
    <n v="0"/>
    <n v="0"/>
    <n v="0"/>
    <n v="0"/>
    <x v="1"/>
    <x v="17"/>
    <s v="Curug Badak"/>
    <x v="17"/>
    <x v="5"/>
    <x v="3"/>
    <x v="0"/>
    <d v="2013-11-27T21:44:51"/>
    <x v="0"/>
    <x v="5"/>
    <x v="0"/>
  </r>
  <r>
    <n v="692"/>
    <s v="1390"/>
    <x v="466"/>
    <n v="3.6"/>
    <x v="2"/>
    <n v="0"/>
    <n v="0"/>
    <n v="0"/>
    <n v="3.6"/>
    <n v="0"/>
    <n v="0"/>
    <n v="3.6"/>
    <n v="0"/>
    <n v="0"/>
    <x v="1"/>
    <x v="17"/>
    <s v="Curug Badak"/>
    <x v="17"/>
    <x v="5"/>
    <x v="3"/>
    <x v="0"/>
    <d v="2013-11-27T21:48:22"/>
    <x v="0"/>
    <x v="5"/>
    <x v="0"/>
  </r>
  <r>
    <n v="693"/>
    <s v="1390"/>
    <x v="467"/>
    <n v="1.1000000000000001"/>
    <x v="2"/>
    <n v="0"/>
    <n v="0"/>
    <n v="0"/>
    <n v="1.1000000000000001"/>
    <n v="0"/>
    <n v="0"/>
    <n v="1.1000000000000001"/>
    <n v="0"/>
    <n v="0"/>
    <x v="1"/>
    <x v="17"/>
    <s v="Curug Badak"/>
    <x v="17"/>
    <x v="5"/>
    <x v="3"/>
    <x v="0"/>
    <d v="2013-11-27T21:49:45"/>
    <x v="0"/>
    <x v="5"/>
    <x v="0"/>
  </r>
  <r>
    <n v="694"/>
    <s v="1390"/>
    <x v="468"/>
    <n v="0.95"/>
    <x v="2"/>
    <n v="0"/>
    <n v="0"/>
    <n v="0"/>
    <n v="0.95"/>
    <n v="0"/>
    <n v="0"/>
    <n v="0.95"/>
    <n v="0"/>
    <n v="0"/>
    <x v="1"/>
    <x v="17"/>
    <s v="Curug Badak"/>
    <x v="17"/>
    <x v="5"/>
    <x v="3"/>
    <x v="0"/>
    <d v="2013-11-27T21:51:51"/>
    <x v="0"/>
    <x v="5"/>
    <x v="0"/>
  </r>
  <r>
    <n v="695"/>
    <s v="1415"/>
    <x v="469"/>
    <n v="2"/>
    <x v="2"/>
    <n v="0"/>
    <n v="0"/>
    <n v="0"/>
    <n v="1"/>
    <n v="1"/>
    <n v="0"/>
    <n v="0"/>
    <n v="0"/>
    <n v="0"/>
    <x v="1"/>
    <x v="17"/>
    <s v="Sindangmulya"/>
    <x v="17"/>
    <x v="5"/>
    <x v="3"/>
    <x v="0"/>
    <d v="2013-11-27T21:54:06"/>
    <x v="0"/>
    <x v="5"/>
    <x v="0"/>
  </r>
  <r>
    <n v="696"/>
    <s v="1415"/>
    <x v="470"/>
    <n v="0.6"/>
    <x v="2"/>
    <n v="0"/>
    <n v="0"/>
    <n v="0"/>
    <n v="0.6"/>
    <n v="0.6"/>
    <n v="0"/>
    <n v="0"/>
    <n v="0"/>
    <n v="0"/>
    <x v="1"/>
    <x v="17"/>
    <s v="Sindangmulya"/>
    <x v="17"/>
    <x v="5"/>
    <x v="3"/>
    <x v="0"/>
    <d v="2013-11-27T21:56:18"/>
    <x v="0"/>
    <x v="5"/>
    <x v="0"/>
  </r>
  <r>
    <n v="697"/>
    <s v="1415"/>
    <x v="471"/>
    <n v="1.8"/>
    <x v="2"/>
    <n v="0"/>
    <n v="0"/>
    <n v="0"/>
    <n v="1.8"/>
    <n v="1.8"/>
    <n v="0"/>
    <n v="0"/>
    <n v="0"/>
    <n v="0"/>
    <x v="1"/>
    <x v="17"/>
    <s v="Sindangmulya"/>
    <x v="17"/>
    <x v="5"/>
    <x v="3"/>
    <x v="0"/>
    <d v="2013-11-27T21:57:59"/>
    <x v="0"/>
    <x v="5"/>
    <x v="0"/>
  </r>
  <r>
    <n v="698"/>
    <s v="1415"/>
    <x v="472"/>
    <n v="2"/>
    <x v="2"/>
    <n v="0"/>
    <n v="0"/>
    <n v="0"/>
    <n v="2"/>
    <n v="2"/>
    <n v="0"/>
    <n v="0"/>
    <n v="0"/>
    <n v="0"/>
    <x v="1"/>
    <x v="17"/>
    <s v="Sindangmulya"/>
    <x v="17"/>
    <x v="5"/>
    <x v="3"/>
    <x v="0"/>
    <d v="2013-11-27T21:59:36"/>
    <x v="0"/>
    <x v="5"/>
    <x v="0"/>
  </r>
  <r>
    <n v="699"/>
    <s v="1415"/>
    <x v="473"/>
    <n v="2"/>
    <x v="2"/>
    <n v="0"/>
    <n v="0"/>
    <n v="0"/>
    <n v="2"/>
    <n v="2"/>
    <n v="0"/>
    <n v="0"/>
    <n v="0"/>
    <n v="0"/>
    <x v="1"/>
    <x v="17"/>
    <s v="Sindangmulya"/>
    <x v="17"/>
    <x v="5"/>
    <x v="3"/>
    <x v="0"/>
    <d v="2013-11-27T22:01:23"/>
    <x v="0"/>
    <x v="5"/>
    <x v="0"/>
  </r>
  <r>
    <n v="700"/>
    <s v="1415"/>
    <x v="474"/>
    <n v="0.8"/>
    <x v="2"/>
    <n v="0"/>
    <n v="0"/>
    <n v="0"/>
    <n v="0.8"/>
    <n v="0"/>
    <n v="0"/>
    <n v="0.8"/>
    <n v="0"/>
    <n v="0"/>
    <x v="1"/>
    <x v="17"/>
    <s v="Sindangmulya"/>
    <x v="17"/>
    <x v="5"/>
    <x v="3"/>
    <x v="0"/>
    <d v="2013-11-27T22:02:45"/>
    <x v="0"/>
    <x v="5"/>
    <x v="0"/>
  </r>
  <r>
    <n v="701"/>
    <s v="1350"/>
    <x v="475"/>
    <n v="0.8"/>
    <x v="2"/>
    <n v="0"/>
    <n v="0"/>
    <n v="0"/>
    <n v="0.8"/>
    <n v="0"/>
    <n v="0"/>
    <n v="0.8"/>
    <n v="0"/>
    <n v="0"/>
    <x v="1"/>
    <x v="17"/>
    <s v="Cilangkap"/>
    <x v="17"/>
    <x v="5"/>
    <x v="3"/>
    <x v="0"/>
    <d v="2013-11-27T22:04:35"/>
    <x v="0"/>
    <x v="5"/>
    <x v="0"/>
  </r>
  <r>
    <n v="702"/>
    <s v="1415"/>
    <x v="476"/>
    <n v="2"/>
    <x v="2"/>
    <n v="0"/>
    <n v="0"/>
    <n v="0"/>
    <n v="2"/>
    <n v="0"/>
    <n v="0"/>
    <n v="0"/>
    <n v="2"/>
    <n v="0"/>
    <x v="1"/>
    <x v="17"/>
    <s v="Sindangmulya"/>
    <x v="17"/>
    <x v="5"/>
    <x v="3"/>
    <x v="0"/>
    <d v="2013-11-27T22:06:36"/>
    <x v="0"/>
    <x v="5"/>
    <x v="0"/>
  </r>
  <r>
    <n v="703"/>
    <s v="1415"/>
    <x v="477"/>
    <n v="1.2"/>
    <x v="2"/>
    <n v="1.2"/>
    <n v="0"/>
    <n v="0"/>
    <n v="0"/>
    <n v="0"/>
    <n v="0"/>
    <n v="1.2"/>
    <n v="0"/>
    <n v="0"/>
    <x v="1"/>
    <x v="17"/>
    <s v="Sindangmulya"/>
    <x v="17"/>
    <x v="5"/>
    <x v="3"/>
    <x v="0"/>
    <d v="2013-11-27T22:07:47"/>
    <x v="0"/>
    <x v="5"/>
    <x v="0"/>
  </r>
  <r>
    <n v="704"/>
    <s v="1415"/>
    <x v="478"/>
    <n v="0.6"/>
    <x v="2"/>
    <n v="0"/>
    <n v="0"/>
    <n v="0"/>
    <n v="0.6"/>
    <n v="0"/>
    <n v="0"/>
    <n v="0.6"/>
    <n v="0"/>
    <n v="0"/>
    <x v="1"/>
    <x v="17"/>
    <s v="Sindangmulya"/>
    <x v="17"/>
    <x v="5"/>
    <x v="3"/>
    <x v="0"/>
    <d v="2013-11-27T22:09:05"/>
    <x v="0"/>
    <x v="5"/>
    <x v="0"/>
  </r>
  <r>
    <n v="705"/>
    <s v="1415"/>
    <x v="479"/>
    <n v="3"/>
    <x v="2"/>
    <n v="0"/>
    <n v="0"/>
    <n v="0"/>
    <n v="3"/>
    <n v="0"/>
    <n v="0"/>
    <n v="0"/>
    <n v="3"/>
    <n v="0"/>
    <x v="1"/>
    <x v="17"/>
    <s v="Sindangmulya"/>
    <x v="17"/>
    <x v="5"/>
    <x v="3"/>
    <x v="0"/>
    <d v="2013-11-27T22:10:55"/>
    <x v="0"/>
    <x v="5"/>
    <x v="0"/>
  </r>
  <r>
    <n v="706"/>
    <s v="1415"/>
    <x v="480"/>
    <n v="1.5"/>
    <x v="2"/>
    <n v="0"/>
    <n v="0"/>
    <n v="0"/>
    <n v="1.5"/>
    <n v="0"/>
    <n v="0"/>
    <n v="0"/>
    <n v="1.5"/>
    <n v="0"/>
    <x v="1"/>
    <x v="17"/>
    <s v="Sindangmulya"/>
    <x v="17"/>
    <x v="5"/>
    <x v="3"/>
    <x v="0"/>
    <d v="2013-11-27T22:12:25"/>
    <x v="0"/>
    <x v="5"/>
    <x v="0"/>
  </r>
  <r>
    <n v="707"/>
    <s v="1415"/>
    <x v="481"/>
    <n v="0.6"/>
    <x v="2"/>
    <n v="0"/>
    <n v="0"/>
    <n v="0"/>
    <n v="0.6"/>
    <n v="0"/>
    <n v="0"/>
    <n v="0.6"/>
    <n v="0"/>
    <n v="0"/>
    <x v="1"/>
    <x v="17"/>
    <s v="Sindangmulya"/>
    <x v="17"/>
    <x v="5"/>
    <x v="3"/>
    <x v="0"/>
    <d v="2013-11-27T22:13:52"/>
    <x v="0"/>
    <x v="5"/>
    <x v="0"/>
  </r>
  <r>
    <n v="708"/>
    <s v="1350"/>
    <x v="482"/>
    <n v="3"/>
    <x v="2"/>
    <n v="0"/>
    <n v="0"/>
    <n v="0"/>
    <n v="2"/>
    <n v="2"/>
    <n v="0"/>
    <n v="0"/>
    <n v="0"/>
    <n v="0"/>
    <x v="1"/>
    <x v="17"/>
    <s v="Cilangkap"/>
    <x v="17"/>
    <x v="5"/>
    <x v="3"/>
    <x v="0"/>
    <d v="2013-11-27T22:15:49"/>
    <x v="0"/>
    <x v="5"/>
    <x v="0"/>
  </r>
  <r>
    <n v="709"/>
    <s v="1350"/>
    <x v="483"/>
    <n v="1.5"/>
    <x v="2"/>
    <n v="0"/>
    <n v="0"/>
    <n v="1.5"/>
    <n v="0"/>
    <n v="1.5"/>
    <n v="0"/>
    <n v="0"/>
    <n v="0"/>
    <n v="0"/>
    <x v="1"/>
    <x v="17"/>
    <s v="Cilangkap"/>
    <x v="17"/>
    <x v="5"/>
    <x v="3"/>
    <x v="0"/>
    <d v="2013-11-27T22:18:15"/>
    <x v="0"/>
    <x v="5"/>
    <x v="0"/>
  </r>
  <r>
    <n v="710"/>
    <s v="1350"/>
    <x v="484"/>
    <n v="1.8"/>
    <x v="2"/>
    <n v="0"/>
    <n v="0"/>
    <n v="0"/>
    <n v="1.8"/>
    <n v="0"/>
    <n v="0"/>
    <n v="1.8"/>
    <n v="0"/>
    <n v="0"/>
    <x v="1"/>
    <x v="17"/>
    <s v="Cilangkap"/>
    <x v="17"/>
    <x v="5"/>
    <x v="3"/>
    <x v="0"/>
    <d v="2013-11-27T22:20:41"/>
    <x v="0"/>
    <x v="5"/>
    <x v="0"/>
  </r>
  <r>
    <n v="711"/>
    <s v="1350"/>
    <x v="485"/>
    <n v="2.85"/>
    <x v="2"/>
    <n v="0"/>
    <n v="0"/>
    <n v="0"/>
    <n v="1.8"/>
    <n v="0"/>
    <n v="0"/>
    <n v="1.8"/>
    <n v="0"/>
    <n v="0"/>
    <x v="1"/>
    <x v="17"/>
    <s v="Cilangkap"/>
    <x v="17"/>
    <x v="5"/>
    <x v="3"/>
    <x v="0"/>
    <d v="2013-11-27T22:22:36"/>
    <x v="0"/>
    <x v="5"/>
    <x v="0"/>
  </r>
  <r>
    <n v="712"/>
    <s v="1350"/>
    <x v="486"/>
    <n v="2"/>
    <x v="2"/>
    <n v="0"/>
    <n v="0"/>
    <n v="0"/>
    <n v="2"/>
    <n v="0"/>
    <n v="0"/>
    <n v="2"/>
    <n v="0"/>
    <n v="0"/>
    <x v="1"/>
    <x v="17"/>
    <s v="Cilangkap"/>
    <x v="17"/>
    <x v="5"/>
    <x v="3"/>
    <x v="0"/>
    <d v="2013-11-27T22:25:36"/>
    <x v="0"/>
    <x v="5"/>
    <x v="0"/>
  </r>
  <r>
    <n v="713"/>
    <s v="1350"/>
    <x v="487"/>
    <n v="9"/>
    <x v="2"/>
    <n v="0"/>
    <n v="0"/>
    <n v="0"/>
    <n v="0.9"/>
    <n v="0"/>
    <n v="0"/>
    <n v="0.9"/>
    <n v="0"/>
    <n v="0"/>
    <x v="1"/>
    <x v="17"/>
    <s v="Cilangkap"/>
    <x v="17"/>
    <x v="5"/>
    <x v="3"/>
    <x v="0"/>
    <d v="2013-11-27T22:26:56"/>
    <x v="0"/>
    <x v="5"/>
    <x v="0"/>
  </r>
  <r>
    <n v="714"/>
    <s v="1350"/>
    <x v="488"/>
    <n v="0.3"/>
    <x v="2"/>
    <n v="0.3"/>
    <n v="0"/>
    <n v="0"/>
    <n v="0"/>
    <n v="0"/>
    <n v="0"/>
    <n v="0.3"/>
    <n v="0"/>
    <n v="0"/>
    <x v="1"/>
    <x v="17"/>
    <s v="Cilangkap"/>
    <x v="17"/>
    <x v="5"/>
    <x v="3"/>
    <x v="0"/>
    <d v="2013-11-27T22:28:22"/>
    <x v="0"/>
    <x v="5"/>
    <x v="0"/>
  </r>
  <r>
    <n v="715"/>
    <s v="1395"/>
    <x v="489"/>
    <n v="1.25"/>
    <x v="2"/>
    <n v="0"/>
    <n v="0"/>
    <n v="1.25"/>
    <n v="0"/>
    <n v="0"/>
    <n v="1.25"/>
    <n v="0"/>
    <n v="0"/>
    <n v="0"/>
    <x v="1"/>
    <x v="17"/>
    <s v="Pasir Kembang"/>
    <x v="17"/>
    <x v="5"/>
    <x v="3"/>
    <x v="0"/>
    <d v="2013-11-27T22:30:18"/>
    <x v="0"/>
    <x v="5"/>
    <x v="0"/>
  </r>
  <r>
    <n v="716"/>
    <s v="1395"/>
    <x v="490"/>
    <n v="0.85"/>
    <x v="2"/>
    <n v="0"/>
    <n v="0"/>
    <n v="0.85"/>
    <n v="0"/>
    <n v="0"/>
    <n v="0.85"/>
    <n v="0"/>
    <n v="0"/>
    <n v="0"/>
    <x v="1"/>
    <x v="17"/>
    <s v="Pasir Kembang"/>
    <x v="17"/>
    <x v="5"/>
    <x v="3"/>
    <x v="0"/>
    <d v="2013-11-27T22:32:36"/>
    <x v="0"/>
    <x v="5"/>
    <x v="0"/>
  </r>
  <r>
    <n v="717"/>
    <s v="1395"/>
    <x v="491"/>
    <n v="0.76"/>
    <x v="2"/>
    <n v="0"/>
    <n v="0.76"/>
    <n v="0"/>
    <n v="0"/>
    <n v="0"/>
    <n v="0.76"/>
    <n v="0"/>
    <n v="0"/>
    <n v="0"/>
    <x v="1"/>
    <x v="17"/>
    <s v="Pasir Kembang"/>
    <x v="17"/>
    <x v="5"/>
    <x v="3"/>
    <x v="0"/>
    <d v="2013-11-27T22:36:02"/>
    <x v="0"/>
    <x v="5"/>
    <x v="0"/>
  </r>
  <r>
    <n v="718"/>
    <s v="1395"/>
    <x v="492"/>
    <n v="1345"/>
    <x v="2"/>
    <n v="1345"/>
    <n v="0"/>
    <n v="0"/>
    <n v="0"/>
    <n v="0"/>
    <n v="1345"/>
    <n v="0"/>
    <n v="0"/>
    <n v="0"/>
    <x v="1"/>
    <x v="17"/>
    <s v="Pasir Kembang"/>
    <x v="17"/>
    <x v="5"/>
    <x v="3"/>
    <x v="0"/>
    <d v="2013-11-27T22:39:06"/>
    <x v="0"/>
    <x v="5"/>
    <x v="0"/>
  </r>
  <r>
    <n v="719"/>
    <s v="1395"/>
    <x v="493"/>
    <n v="0.3"/>
    <x v="2"/>
    <n v="0"/>
    <n v="0"/>
    <n v="0"/>
    <n v="0.3"/>
    <n v="0.3"/>
    <n v="0"/>
    <n v="0"/>
    <n v="0"/>
    <n v="0"/>
    <x v="1"/>
    <x v="17"/>
    <s v="Pasir Kembang"/>
    <x v="17"/>
    <x v="5"/>
    <x v="3"/>
    <x v="0"/>
    <d v="2013-11-27T22:41:02"/>
    <x v="0"/>
    <x v="5"/>
    <x v="0"/>
  </r>
  <r>
    <n v="720"/>
    <s v="1395"/>
    <x v="494"/>
    <n v="0.45"/>
    <x v="2"/>
    <n v="0"/>
    <n v="0"/>
    <n v="0.45"/>
    <n v="0"/>
    <n v="0.45"/>
    <n v="0"/>
    <n v="0"/>
    <n v="0"/>
    <n v="0"/>
    <x v="1"/>
    <x v="17"/>
    <s v="Pasir Kembang"/>
    <x v="17"/>
    <x v="5"/>
    <x v="3"/>
    <x v="0"/>
    <d v="2013-11-27T22:43:01"/>
    <x v="0"/>
    <x v="5"/>
    <x v="0"/>
  </r>
  <r>
    <n v="721"/>
    <s v="1395"/>
    <x v="495"/>
    <n v="0.9"/>
    <x v="2"/>
    <n v="0"/>
    <n v="0"/>
    <n v="0"/>
    <n v="0.9"/>
    <n v="0.9"/>
    <n v="0"/>
    <n v="0"/>
    <n v="0"/>
    <n v="0"/>
    <x v="1"/>
    <x v="17"/>
    <s v="Pasir Kembang"/>
    <x v="17"/>
    <x v="5"/>
    <x v="3"/>
    <x v="0"/>
    <d v="2013-11-27T22:44:54"/>
    <x v="0"/>
    <x v="5"/>
    <x v="0"/>
  </r>
  <r>
    <n v="722"/>
    <s v="1395"/>
    <x v="496"/>
    <n v="0.47"/>
    <x v="2"/>
    <n v="0.47"/>
    <n v="0"/>
    <n v="0"/>
    <n v="0"/>
    <n v="0"/>
    <n v="0"/>
    <n v="0.47"/>
    <n v="0"/>
    <n v="0"/>
    <x v="1"/>
    <x v="17"/>
    <s v="Pasir Kembang"/>
    <x v="17"/>
    <x v="5"/>
    <x v="3"/>
    <x v="0"/>
    <d v="2013-11-27T22:46:58"/>
    <x v="0"/>
    <x v="5"/>
    <x v="0"/>
  </r>
  <r>
    <n v="724"/>
    <s v="1355"/>
    <x v="497"/>
    <n v="1600"/>
    <x v="2"/>
    <n v="0"/>
    <n v="0"/>
    <n v="0.8"/>
    <n v="0"/>
    <n v="0.8"/>
    <n v="0"/>
    <n v="0.8"/>
    <n v="0"/>
    <n v="0"/>
    <x v="1"/>
    <x v="17"/>
    <s v="Pasir Kacapi"/>
    <x v="17"/>
    <x v="5"/>
    <x v="3"/>
    <x v="0"/>
    <d v="2013-11-27T22:51:31"/>
    <x v="0"/>
    <x v="5"/>
    <x v="0"/>
  </r>
  <r>
    <n v="725"/>
    <s v="1355"/>
    <x v="498"/>
    <n v="0.25"/>
    <x v="2"/>
    <n v="0.25"/>
    <n v="0"/>
    <n v="0"/>
    <n v="0"/>
    <n v="0"/>
    <n v="0"/>
    <n v="0"/>
    <n v="0.25"/>
    <n v="0"/>
    <x v="1"/>
    <x v="17"/>
    <s v="Pasir Kacapi"/>
    <x v="17"/>
    <x v="5"/>
    <x v="3"/>
    <x v="0"/>
    <d v="2013-11-27T22:53:54"/>
    <x v="0"/>
    <x v="5"/>
    <x v="0"/>
  </r>
  <r>
    <n v="726"/>
    <s v="1355"/>
    <x v="499"/>
    <n v="1"/>
    <x v="2"/>
    <n v="0"/>
    <n v="0"/>
    <n v="0"/>
    <n v="0.6"/>
    <n v="0.6"/>
    <n v="0"/>
    <n v="0.4"/>
    <n v="0"/>
    <n v="0"/>
    <x v="1"/>
    <x v="17"/>
    <s v="Pasir Kacapi"/>
    <x v="17"/>
    <x v="5"/>
    <x v="3"/>
    <x v="0"/>
    <d v="2013-11-27T22:58:34"/>
    <x v="0"/>
    <x v="5"/>
    <x v="0"/>
  </r>
  <r>
    <n v="727"/>
    <s v="1355"/>
    <x v="500"/>
    <n v="1.1499999999999999"/>
    <x v="2"/>
    <n v="0"/>
    <n v="0"/>
    <n v="0.8"/>
    <n v="0"/>
    <n v="0.35"/>
    <n v="0"/>
    <n v="0.8"/>
    <n v="0"/>
    <n v="0"/>
    <x v="1"/>
    <x v="17"/>
    <s v="Pasir Kacapi"/>
    <x v="17"/>
    <x v="5"/>
    <x v="3"/>
    <x v="0"/>
    <d v="2013-11-27T23:00:58"/>
    <x v="0"/>
    <x v="5"/>
    <x v="0"/>
  </r>
  <r>
    <n v="728"/>
    <s v="1355"/>
    <x v="501"/>
    <n v="0.7"/>
    <x v="2"/>
    <n v="0"/>
    <n v="0"/>
    <n v="0"/>
    <n v="0.7"/>
    <n v="0"/>
    <n v="0.7"/>
    <n v="0"/>
    <n v="0"/>
    <n v="0"/>
    <x v="1"/>
    <x v="17"/>
    <s v="Pasir Kacapi"/>
    <x v="17"/>
    <x v="5"/>
    <x v="3"/>
    <x v="0"/>
    <d v="2013-11-27T23:04:06"/>
    <x v="0"/>
    <x v="5"/>
    <x v="0"/>
  </r>
  <r>
    <n v="729"/>
    <s v="1385"/>
    <x v="502"/>
    <n v="0.4"/>
    <x v="2"/>
    <n v="0"/>
    <n v="0"/>
    <n v="0"/>
    <n v="0.4"/>
    <n v="0"/>
    <n v="0"/>
    <n v="0.4"/>
    <n v="0"/>
    <n v="0"/>
    <x v="1"/>
    <x v="17"/>
    <s v="Maja Baru"/>
    <x v="17"/>
    <x v="5"/>
    <x v="3"/>
    <x v="0"/>
    <d v="2013-11-27T23:06:19"/>
    <x v="0"/>
    <x v="5"/>
    <x v="0"/>
  </r>
  <r>
    <n v="730"/>
    <s v="1385"/>
    <x v="503"/>
    <n v="0.82"/>
    <x v="2"/>
    <n v="0.82"/>
    <n v="0"/>
    <n v="0"/>
    <n v="0"/>
    <n v="0"/>
    <n v="0"/>
    <n v="0.82"/>
    <n v="0"/>
    <n v="0"/>
    <x v="1"/>
    <x v="17"/>
    <s v="Maja Baru"/>
    <x v="17"/>
    <x v="5"/>
    <x v="3"/>
    <x v="0"/>
    <d v="2013-11-27T23:09:00"/>
    <x v="0"/>
    <x v="5"/>
    <x v="0"/>
  </r>
  <r>
    <n v="731"/>
    <s v="1385"/>
    <x v="504"/>
    <n v="1"/>
    <x v="2"/>
    <n v="0"/>
    <n v="0"/>
    <n v="0"/>
    <n v="1"/>
    <n v="0"/>
    <n v="0"/>
    <n v="1"/>
    <n v="0"/>
    <n v="0"/>
    <x v="1"/>
    <x v="17"/>
    <s v="Maja Baru"/>
    <x v="17"/>
    <x v="5"/>
    <x v="3"/>
    <x v="0"/>
    <d v="2013-11-27T23:10:24"/>
    <x v="0"/>
    <x v="5"/>
    <x v="0"/>
  </r>
  <r>
    <n v="732"/>
    <s v="1385"/>
    <x v="505"/>
    <n v="0.57999999999999996"/>
    <x v="2"/>
    <n v="0.57999999999999996"/>
    <n v="0"/>
    <n v="0"/>
    <n v="0"/>
    <n v="0"/>
    <n v="0"/>
    <n v="0.57999999999999996"/>
    <n v="0"/>
    <n v="0"/>
    <x v="1"/>
    <x v="17"/>
    <s v="Maja Baru"/>
    <x v="17"/>
    <x v="5"/>
    <x v="3"/>
    <x v="0"/>
    <d v="2013-11-27T23:11:37"/>
    <x v="0"/>
    <x v="5"/>
    <x v="0"/>
  </r>
  <r>
    <n v="733"/>
    <s v="1365"/>
    <x v="506"/>
    <n v="2"/>
    <x v="2"/>
    <n v="0"/>
    <n v="0"/>
    <n v="0"/>
    <n v="2"/>
    <n v="0"/>
    <n v="0"/>
    <n v="2"/>
    <n v="0"/>
    <n v="0"/>
    <x v="1"/>
    <x v="17"/>
    <s v="Buyut Mekar"/>
    <x v="17"/>
    <x v="5"/>
    <x v="3"/>
    <x v="0"/>
    <d v="2013-11-27T23:15:11"/>
    <x v="0"/>
    <x v="5"/>
    <x v="0"/>
  </r>
  <r>
    <n v="734"/>
    <s v="1365"/>
    <x v="506"/>
    <n v="2"/>
    <x v="2"/>
    <n v="0"/>
    <n v="0"/>
    <n v="0"/>
    <n v="2"/>
    <n v="0"/>
    <n v="0"/>
    <n v="2"/>
    <n v="0"/>
    <n v="0"/>
    <x v="1"/>
    <x v="17"/>
    <s v="Buyut Mekar"/>
    <x v="17"/>
    <x v="5"/>
    <x v="3"/>
    <x v="0"/>
    <d v="2013-11-27T23:15:21"/>
    <x v="0"/>
    <x v="5"/>
    <x v="0"/>
  </r>
  <r>
    <n v="735"/>
    <s v="1365"/>
    <x v="507"/>
    <n v="1"/>
    <x v="2"/>
    <n v="0"/>
    <n v="0"/>
    <n v="0"/>
    <n v="1"/>
    <n v="0"/>
    <n v="0"/>
    <n v="1"/>
    <n v="0"/>
    <n v="0"/>
    <x v="1"/>
    <x v="17"/>
    <s v="Buyut Mekar"/>
    <x v="17"/>
    <x v="5"/>
    <x v="3"/>
    <x v="0"/>
    <d v="2013-11-27T23:17:36"/>
    <x v="0"/>
    <x v="5"/>
    <x v="0"/>
  </r>
  <r>
    <n v="736"/>
    <s v="1365"/>
    <x v="508"/>
    <n v="1.3"/>
    <x v="2"/>
    <n v="1.3"/>
    <n v="0"/>
    <n v="0"/>
    <n v="0"/>
    <n v="0"/>
    <n v="1.3"/>
    <n v="0"/>
    <n v="0"/>
    <n v="0"/>
    <x v="1"/>
    <x v="17"/>
    <s v="Buyut Mekar"/>
    <x v="17"/>
    <x v="5"/>
    <x v="3"/>
    <x v="0"/>
    <d v="2013-11-27T23:19:16"/>
    <x v="0"/>
    <x v="5"/>
    <x v="0"/>
  </r>
  <r>
    <n v="737"/>
    <s v="1365"/>
    <x v="509"/>
    <n v="2"/>
    <x v="2"/>
    <n v="0"/>
    <n v="0"/>
    <n v="0"/>
    <n v="2"/>
    <n v="0"/>
    <n v="0"/>
    <n v="0"/>
    <n v="2"/>
    <n v="0"/>
    <x v="1"/>
    <x v="17"/>
    <s v="Buyut Mekar"/>
    <x v="17"/>
    <x v="5"/>
    <x v="3"/>
    <x v="0"/>
    <d v="2013-11-27T23:20:50"/>
    <x v="0"/>
    <x v="5"/>
    <x v="0"/>
  </r>
  <r>
    <n v="738"/>
    <s v="1365"/>
    <x v="510"/>
    <n v="2.5"/>
    <x v="2"/>
    <n v="0"/>
    <n v="0"/>
    <n v="2.5"/>
    <n v="0"/>
    <n v="2.5"/>
    <n v="0"/>
    <n v="0"/>
    <n v="0"/>
    <n v="0"/>
    <x v="1"/>
    <x v="17"/>
    <s v="Buyut Mekar"/>
    <x v="17"/>
    <x v="5"/>
    <x v="3"/>
    <x v="0"/>
    <d v="2013-11-27T23:22:15"/>
    <x v="0"/>
    <x v="5"/>
    <x v="0"/>
  </r>
  <r>
    <n v="739"/>
    <s v="1365"/>
    <x v="511"/>
    <n v="1.2"/>
    <x v="2"/>
    <n v="0"/>
    <n v="0"/>
    <n v="1.2"/>
    <n v="0"/>
    <n v="1.2"/>
    <n v="0"/>
    <n v="0"/>
    <n v="0"/>
    <n v="0"/>
    <x v="1"/>
    <x v="17"/>
    <s v="Buyut Mekar"/>
    <x v="17"/>
    <x v="5"/>
    <x v="3"/>
    <x v="0"/>
    <d v="2013-11-27T23:24:08"/>
    <x v="0"/>
    <x v="5"/>
    <x v="0"/>
  </r>
  <r>
    <n v="741"/>
    <s v="1465"/>
    <x v="512"/>
    <n v="2"/>
    <x v="2"/>
    <n v="2"/>
    <n v="0"/>
    <n v="0"/>
    <n v="0"/>
    <n v="2"/>
    <n v="0"/>
    <n v="0"/>
    <n v="0"/>
    <n v="0"/>
    <x v="1"/>
    <x v="18"/>
    <s v="Lebakasih"/>
    <x v="18"/>
    <x v="5"/>
    <x v="3"/>
    <x v="0"/>
    <d v="2013-11-28T10:29:15"/>
    <x v="0"/>
    <x v="5"/>
    <x v="14"/>
  </r>
  <r>
    <n v="742"/>
    <s v="1450"/>
    <x v="513"/>
    <n v="2.4"/>
    <x v="2"/>
    <n v="0"/>
    <n v="0"/>
    <n v="2.4"/>
    <n v="0"/>
    <n v="2"/>
    <n v="0"/>
    <n v="0.4"/>
    <n v="0"/>
    <n v="0"/>
    <x v="1"/>
    <x v="18"/>
    <s v="Cilayang"/>
    <x v="18"/>
    <x v="5"/>
    <x v="3"/>
    <x v="0"/>
    <d v="2013-11-28T10:32:24"/>
    <x v="0"/>
    <x v="5"/>
    <x v="14"/>
  </r>
  <r>
    <n v="744"/>
    <s v="1455"/>
    <x v="514"/>
    <n v="1.5"/>
    <x v="2"/>
    <n v="0"/>
    <n v="0"/>
    <n v="0"/>
    <n v="0"/>
    <n v="0"/>
    <n v="0"/>
    <n v="0"/>
    <n v="1.5"/>
    <n v="0"/>
    <x v="1"/>
    <x v="18"/>
    <s v="Cipining"/>
    <x v="18"/>
    <x v="5"/>
    <x v="3"/>
    <x v="0"/>
    <d v="2013-11-28T10:36:58"/>
    <x v="0"/>
    <x v="5"/>
    <x v="14"/>
  </r>
  <r>
    <n v="746"/>
    <s v="1435"/>
    <x v="515"/>
    <n v="2.2999999999999998"/>
    <x v="2"/>
    <n v="2.2999999999999998"/>
    <n v="0"/>
    <n v="0"/>
    <n v="0"/>
    <n v="2.2999999999999998"/>
    <n v="0"/>
    <n v="0"/>
    <n v="0"/>
    <n v="0"/>
    <x v="1"/>
    <x v="18"/>
    <s v="Curugbitung"/>
    <x v="18"/>
    <x v="5"/>
    <x v="3"/>
    <x v="0"/>
    <d v="2013-11-28T10:40:50"/>
    <x v="0"/>
    <x v="5"/>
    <x v="14"/>
  </r>
  <r>
    <n v="747"/>
    <s v="1435"/>
    <x v="516"/>
    <n v="0.9"/>
    <x v="2"/>
    <n v="0"/>
    <n v="0"/>
    <n v="0.9"/>
    <n v="0"/>
    <n v="0"/>
    <n v="0"/>
    <n v="0.9"/>
    <n v="0"/>
    <n v="0"/>
    <x v="1"/>
    <x v="18"/>
    <s v="Curugbitung"/>
    <x v="18"/>
    <x v="5"/>
    <x v="3"/>
    <x v="0"/>
    <d v="2013-11-28T10:45:33"/>
    <x v="0"/>
    <x v="5"/>
    <x v="14"/>
  </r>
  <r>
    <n v="748"/>
    <s v="1435"/>
    <x v="517"/>
    <n v="2"/>
    <x v="2"/>
    <n v="0"/>
    <n v="0"/>
    <n v="2"/>
    <n v="0"/>
    <n v="0"/>
    <n v="0"/>
    <n v="1.2"/>
    <n v="0"/>
    <n v="0.8"/>
    <x v="1"/>
    <x v="18"/>
    <s v="Curugbitung"/>
    <x v="18"/>
    <x v="5"/>
    <x v="3"/>
    <x v="0"/>
    <d v="2013-11-28T10:47:33"/>
    <x v="0"/>
    <x v="5"/>
    <x v="14"/>
  </r>
  <r>
    <n v="749"/>
    <s v="1440"/>
    <x v="518"/>
    <n v="2"/>
    <x v="2"/>
    <n v="0"/>
    <n v="0"/>
    <n v="0"/>
    <n v="2"/>
    <n v="0"/>
    <n v="0"/>
    <n v="2"/>
    <n v="0"/>
    <n v="0"/>
    <x v="1"/>
    <x v="18"/>
    <s v="Ciburuy"/>
    <x v="18"/>
    <x v="5"/>
    <x v="3"/>
    <x v="0"/>
    <d v="2013-11-28T10:49:31"/>
    <x v="0"/>
    <x v="5"/>
    <x v="14"/>
  </r>
  <r>
    <n v="750"/>
    <s v="1440"/>
    <x v="519"/>
    <n v="2.5"/>
    <x v="2"/>
    <n v="0"/>
    <n v="0"/>
    <n v="0"/>
    <n v="2.5"/>
    <n v="0"/>
    <n v="0"/>
    <n v="2.5"/>
    <n v="0"/>
    <n v="0"/>
    <x v="1"/>
    <x v="18"/>
    <s v="Ciburuy"/>
    <x v="18"/>
    <x v="5"/>
    <x v="3"/>
    <x v="0"/>
    <d v="2013-11-28T10:51:13"/>
    <x v="0"/>
    <x v="5"/>
    <x v="14"/>
  </r>
  <r>
    <n v="751"/>
    <s v="1445"/>
    <x v="520"/>
    <n v="7"/>
    <x v="2"/>
    <n v="7"/>
    <n v="0"/>
    <n v="0"/>
    <n v="0"/>
    <n v="5.6"/>
    <n v="0"/>
    <n v="1.4"/>
    <n v="0"/>
    <n v="0"/>
    <x v="1"/>
    <x v="18"/>
    <s v="Mayak"/>
    <x v="18"/>
    <x v="5"/>
    <x v="3"/>
    <x v="0"/>
    <d v="2013-11-28T10:54:58"/>
    <x v="0"/>
    <x v="5"/>
    <x v="14"/>
  </r>
  <r>
    <n v="752"/>
    <s v="1450"/>
    <x v="521"/>
    <n v="1.9"/>
    <x v="2"/>
    <n v="0"/>
    <n v="0"/>
    <n v="0"/>
    <n v="1.4"/>
    <n v="0"/>
    <n v="0"/>
    <n v="1.4"/>
    <n v="0"/>
    <n v="0"/>
    <x v="1"/>
    <x v="18"/>
    <s v="Cilayang"/>
    <x v="18"/>
    <x v="5"/>
    <x v="3"/>
    <x v="0"/>
    <d v="2013-11-28T11:00:47"/>
    <x v="0"/>
    <x v="5"/>
    <x v="14"/>
  </r>
  <r>
    <n v="754"/>
    <s v="1440"/>
    <x v="522"/>
    <n v="1.4"/>
    <x v="2"/>
    <n v="0"/>
    <n v="0"/>
    <n v="0"/>
    <n v="1.4"/>
    <n v="0"/>
    <n v="0"/>
    <n v="1.4"/>
    <n v="0"/>
    <n v="0"/>
    <x v="1"/>
    <x v="18"/>
    <s v="Ciburuy"/>
    <x v="18"/>
    <x v="5"/>
    <x v="3"/>
    <x v="0"/>
    <d v="2013-11-28T11:05:18"/>
    <x v="0"/>
    <x v="5"/>
    <x v="14"/>
  </r>
  <r>
    <n v="755"/>
    <s v="1450"/>
    <x v="523"/>
    <n v="0.8"/>
    <x v="4"/>
    <n v="0.8"/>
    <n v="0"/>
    <n v="0"/>
    <n v="0"/>
    <n v="0"/>
    <n v="0"/>
    <n v="0"/>
    <n v="0"/>
    <n v="0.8"/>
    <x v="1"/>
    <x v="18"/>
    <s v="Cilayang"/>
    <x v="18"/>
    <x v="5"/>
    <x v="3"/>
    <x v="0"/>
    <d v="2013-11-28T11:06:43"/>
    <x v="0"/>
    <x v="5"/>
    <x v="14"/>
  </r>
  <r>
    <n v="756"/>
    <s v="1435"/>
    <x v="524"/>
    <n v="2.1"/>
    <x v="2"/>
    <n v="0"/>
    <n v="0"/>
    <n v="0"/>
    <n v="0"/>
    <n v="0"/>
    <n v="0"/>
    <n v="0"/>
    <n v="2.1"/>
    <n v="0"/>
    <x v="1"/>
    <x v="18"/>
    <s v="Curugbitung"/>
    <x v="18"/>
    <x v="5"/>
    <x v="3"/>
    <x v="0"/>
    <d v="2013-11-28T11:09:07"/>
    <x v="0"/>
    <x v="5"/>
    <x v="14"/>
  </r>
  <r>
    <n v="758"/>
    <s v="1445"/>
    <x v="525"/>
    <n v="4.5"/>
    <x v="2"/>
    <n v="0"/>
    <n v="0"/>
    <n v="0"/>
    <n v="4.5"/>
    <n v="0"/>
    <n v="0"/>
    <n v="4.5"/>
    <n v="0"/>
    <n v="0"/>
    <x v="1"/>
    <x v="18"/>
    <s v="Mayak"/>
    <x v="18"/>
    <x v="5"/>
    <x v="3"/>
    <x v="0"/>
    <d v="2013-11-28T11:13:19"/>
    <x v="0"/>
    <x v="5"/>
    <x v="14"/>
  </r>
  <r>
    <n v="759"/>
    <s v="1425"/>
    <x v="526"/>
    <n v="3"/>
    <x v="2"/>
    <n v="0"/>
    <n v="0"/>
    <n v="0"/>
    <n v="3"/>
    <n v="3"/>
    <n v="0"/>
    <n v="0"/>
    <n v="0"/>
    <n v="0"/>
    <x v="1"/>
    <x v="18"/>
    <s v="Candi"/>
    <x v="18"/>
    <x v="5"/>
    <x v="3"/>
    <x v="0"/>
    <d v="2013-11-28T11:14:43"/>
    <x v="0"/>
    <x v="5"/>
    <x v="14"/>
  </r>
  <r>
    <n v="760"/>
    <s v="1420"/>
    <x v="527"/>
    <n v="2.9"/>
    <x v="2"/>
    <n v="0"/>
    <n v="2.9"/>
    <n v="0"/>
    <n v="0"/>
    <n v="1"/>
    <n v="0"/>
    <n v="0.9"/>
    <n v="0"/>
    <n v="1"/>
    <x v="1"/>
    <x v="18"/>
    <s v="Guradog"/>
    <x v="18"/>
    <x v="5"/>
    <x v="3"/>
    <x v="0"/>
    <d v="2013-11-28T11:16:59"/>
    <x v="0"/>
    <x v="5"/>
    <x v="0"/>
  </r>
  <r>
    <n v="761"/>
    <s v="1425"/>
    <x v="528"/>
    <n v="1"/>
    <x v="2"/>
    <n v="0"/>
    <n v="0"/>
    <n v="0"/>
    <n v="2.5"/>
    <n v="0"/>
    <n v="0"/>
    <n v="2.5"/>
    <n v="0"/>
    <n v="0"/>
    <x v="1"/>
    <x v="18"/>
    <s v="Candi"/>
    <x v="18"/>
    <x v="5"/>
    <x v="3"/>
    <x v="0"/>
    <d v="2013-11-28T11:20:05"/>
    <x v="0"/>
    <x v="5"/>
    <x v="14"/>
  </r>
  <r>
    <n v="762"/>
    <s v="1425"/>
    <x v="529"/>
    <n v="0.9"/>
    <x v="2"/>
    <n v="0"/>
    <n v="0"/>
    <n v="0"/>
    <n v="0.9"/>
    <n v="0"/>
    <n v="0"/>
    <n v="0.9"/>
    <n v="0"/>
    <n v="0"/>
    <x v="1"/>
    <x v="18"/>
    <s v="Candi"/>
    <x v="18"/>
    <x v="5"/>
    <x v="3"/>
    <x v="0"/>
    <d v="2013-11-28T11:23:14"/>
    <x v="0"/>
    <x v="5"/>
    <x v="14"/>
  </r>
  <r>
    <n v="763"/>
    <s v="1435"/>
    <x v="530"/>
    <n v="9.5"/>
    <x v="2"/>
    <n v="0"/>
    <n v="0"/>
    <n v="0"/>
    <n v="9.5"/>
    <n v="9.5"/>
    <n v="0"/>
    <n v="0"/>
    <n v="0"/>
    <n v="0"/>
    <x v="1"/>
    <x v="18"/>
    <s v="Curugbitung"/>
    <x v="18"/>
    <x v="5"/>
    <x v="3"/>
    <x v="0"/>
    <d v="2013-11-28T11:24:50"/>
    <x v="0"/>
    <x v="5"/>
    <x v="14"/>
  </r>
  <r>
    <n v="764"/>
    <s v="1430"/>
    <x v="531"/>
    <n v="1.5"/>
    <x v="2"/>
    <n v="0"/>
    <n v="0"/>
    <n v="0"/>
    <n v="1.5"/>
    <n v="0"/>
    <n v="0"/>
    <n v="1.5"/>
    <n v="0"/>
    <n v="0"/>
    <x v="1"/>
    <x v="18"/>
    <s v="Sekarwangi"/>
    <x v="18"/>
    <x v="5"/>
    <x v="3"/>
    <x v="0"/>
    <d v="2013-11-28T11:26:04"/>
    <x v="0"/>
    <x v="5"/>
    <x v="14"/>
  </r>
  <r>
    <n v="765"/>
    <s v="1420"/>
    <x v="532"/>
    <n v="2.5"/>
    <x v="2"/>
    <n v="0"/>
    <n v="0"/>
    <n v="2.5"/>
    <n v="0"/>
    <n v="2.2999999999999998"/>
    <n v="0"/>
    <n v="0"/>
    <n v="0"/>
    <n v="0"/>
    <x v="1"/>
    <x v="18"/>
    <s v="Guradog"/>
    <x v="18"/>
    <x v="5"/>
    <x v="3"/>
    <x v="0"/>
    <d v="2013-11-28T11:28:36"/>
    <x v="0"/>
    <x v="5"/>
    <x v="0"/>
  </r>
  <r>
    <n v="766"/>
    <s v="1465"/>
    <x v="533"/>
    <n v="0.8"/>
    <x v="2"/>
    <n v="0"/>
    <n v="0"/>
    <n v="0"/>
    <n v="0.8"/>
    <n v="0.8"/>
    <n v="0"/>
    <n v="0"/>
    <n v="0"/>
    <n v="0"/>
    <x v="1"/>
    <x v="18"/>
    <s v="Lebakasih"/>
    <x v="18"/>
    <x v="5"/>
    <x v="3"/>
    <x v="0"/>
    <d v="2013-11-28T11:30:04"/>
    <x v="0"/>
    <x v="5"/>
    <x v="14"/>
  </r>
  <r>
    <n v="767"/>
    <s v="2020"/>
    <x v="534"/>
    <n v="13.2"/>
    <x v="2"/>
    <n v="2"/>
    <n v="2.9"/>
    <n v="2"/>
    <n v="0"/>
    <n v="2"/>
    <n v="0"/>
    <n v="11.2"/>
    <n v="2.5"/>
    <n v="1.2"/>
    <x v="1"/>
    <x v="19"/>
    <s v="Peucangpari"/>
    <x v="19"/>
    <x v="2"/>
    <x v="3"/>
    <x v="0"/>
    <d v="2013-11-28T11:31:55"/>
    <x v="0"/>
    <x v="18"/>
    <x v="0"/>
  </r>
  <r>
    <n v="768"/>
    <s v="1420"/>
    <x v="535"/>
    <n v="0.9"/>
    <x v="2"/>
    <n v="0"/>
    <n v="0"/>
    <n v="0"/>
    <n v="0.9"/>
    <n v="0.9"/>
    <n v="0"/>
    <n v="0"/>
    <n v="0"/>
    <n v="0"/>
    <x v="1"/>
    <x v="18"/>
    <s v="Guradog"/>
    <x v="18"/>
    <x v="5"/>
    <x v="3"/>
    <x v="0"/>
    <d v="2013-11-28T11:32:40"/>
    <x v="0"/>
    <x v="5"/>
    <x v="0"/>
  </r>
  <r>
    <n v="769"/>
    <s v="1420"/>
    <x v="536"/>
    <n v="2.2999999999999998"/>
    <x v="2"/>
    <n v="0"/>
    <n v="0"/>
    <n v="2.5"/>
    <n v="0"/>
    <n v="2.5"/>
    <n v="0"/>
    <n v="0"/>
    <n v="0"/>
    <n v="0"/>
    <x v="1"/>
    <x v="18"/>
    <s v="Guradog"/>
    <x v="18"/>
    <x v="5"/>
    <x v="3"/>
    <x v="0"/>
    <d v="2013-11-28T11:34:17"/>
    <x v="0"/>
    <x v="5"/>
    <x v="0"/>
  </r>
  <r>
    <n v="770"/>
    <s v="2025"/>
    <x v="537"/>
    <n v="8.5"/>
    <x v="2"/>
    <n v="1"/>
    <n v="2"/>
    <n v="3"/>
    <n v="0"/>
    <n v="3"/>
    <n v="0"/>
    <n v="3.5"/>
    <n v="5"/>
    <n v="1.2"/>
    <x v="1"/>
    <x v="19"/>
    <s v="Cibungur."/>
    <x v="19"/>
    <x v="2"/>
    <x v="3"/>
    <x v="0"/>
    <d v="2013-11-28T11:35:03"/>
    <x v="0"/>
    <x v="18"/>
    <x v="15"/>
  </r>
  <r>
    <n v="771"/>
    <s v="2050"/>
    <x v="538"/>
    <n v="9"/>
    <x v="2"/>
    <n v="0"/>
    <n v="2"/>
    <n v="4"/>
    <n v="1"/>
    <n v="2"/>
    <n v="0"/>
    <n v="7"/>
    <n v="0.8"/>
    <n v="1.2"/>
    <x v="1"/>
    <x v="19"/>
    <s v="Cigemblong"/>
    <x v="19"/>
    <x v="2"/>
    <x v="3"/>
    <x v="0"/>
    <d v="2013-11-28T11:36:37"/>
    <x v="0"/>
    <x v="18"/>
    <x v="0"/>
  </r>
  <r>
    <n v="772"/>
    <s v="1420"/>
    <x v="539"/>
    <n v="2.5"/>
    <x v="2"/>
    <n v="0"/>
    <n v="0"/>
    <n v="0"/>
    <n v="2.2000000000000002"/>
    <n v="0"/>
    <n v="0"/>
    <n v="2.2000000000000002"/>
    <n v="0"/>
    <n v="0"/>
    <x v="1"/>
    <x v="18"/>
    <s v="Guradog"/>
    <x v="18"/>
    <x v="5"/>
    <x v="3"/>
    <x v="0"/>
    <d v="2013-11-28T11:37:05"/>
    <x v="0"/>
    <x v="5"/>
    <x v="0"/>
  </r>
  <r>
    <n v="773"/>
    <s v="2040"/>
    <x v="540"/>
    <n v="10.9"/>
    <x v="2"/>
    <n v="3"/>
    <n v="1"/>
    <n v="2.8"/>
    <n v="0"/>
    <n v="2.2999999999999998"/>
    <n v="0"/>
    <n v="8.6"/>
    <n v="4"/>
    <n v="0.8"/>
    <x v="1"/>
    <x v="19"/>
    <s v="Cikaratuan"/>
    <x v="19"/>
    <x v="2"/>
    <x v="3"/>
    <x v="0"/>
    <d v="2013-11-28T11:39:35"/>
    <x v="0"/>
    <x v="18"/>
    <x v="15"/>
  </r>
  <r>
    <n v="774"/>
    <s v="1420"/>
    <x v="541"/>
    <n v="2.2000000000000002"/>
    <x v="2"/>
    <n v="0"/>
    <n v="0"/>
    <n v="0"/>
    <n v="2.2000000000000002"/>
    <n v="0"/>
    <n v="0"/>
    <n v="2.2000000000000002"/>
    <n v="0"/>
    <n v="0"/>
    <x v="1"/>
    <x v="18"/>
    <s v="Guradog"/>
    <x v="18"/>
    <x v="5"/>
    <x v="3"/>
    <x v="0"/>
    <d v="2013-11-28T11:40:22"/>
    <x v="0"/>
    <x v="5"/>
    <x v="0"/>
  </r>
  <r>
    <n v="775"/>
    <s v="1420"/>
    <x v="542"/>
    <n v="1.5"/>
    <x v="2"/>
    <n v="0"/>
    <n v="0"/>
    <n v="0"/>
    <n v="1.5"/>
    <n v="0"/>
    <n v="0"/>
    <n v="1.5"/>
    <n v="0"/>
    <n v="0"/>
    <x v="1"/>
    <x v="18"/>
    <s v="Guradog"/>
    <x v="18"/>
    <x v="5"/>
    <x v="3"/>
    <x v="0"/>
    <d v="2013-11-28T11:42:17"/>
    <x v="0"/>
    <x v="5"/>
    <x v="0"/>
  </r>
  <r>
    <n v="776"/>
    <s v="2030"/>
    <x v="543"/>
    <n v="34"/>
    <x v="2"/>
    <n v="2"/>
    <n v="0"/>
    <n v="0"/>
    <n v="0"/>
    <n v="0"/>
    <n v="0"/>
    <n v="11.9"/>
    <n v="8"/>
    <n v="0"/>
    <x v="1"/>
    <x v="19"/>
    <s v="Cikaret"/>
    <x v="19"/>
    <x v="2"/>
    <x v="3"/>
    <x v="0"/>
    <d v="2013-11-28T11:42:29"/>
    <x v="0"/>
    <x v="18"/>
    <x v="15"/>
  </r>
  <r>
    <n v="777"/>
    <s v="2035"/>
    <x v="544"/>
    <n v="20"/>
    <x v="2"/>
    <n v="0"/>
    <n v="3"/>
    <n v="5"/>
    <n v="0"/>
    <n v="8"/>
    <n v="0"/>
    <n v="12"/>
    <n v="7"/>
    <n v="0"/>
    <x v="1"/>
    <x v="19"/>
    <s v="Cikadongdong"/>
    <x v="19"/>
    <x v="2"/>
    <x v="3"/>
    <x v="0"/>
    <d v="2013-11-28T11:43:33"/>
    <x v="0"/>
    <x v="18"/>
    <x v="0"/>
  </r>
  <r>
    <n v="778"/>
    <s v="1455"/>
    <x v="545"/>
    <n v="1.5"/>
    <x v="2"/>
    <n v="0"/>
    <n v="0"/>
    <n v="0"/>
    <n v="1.5"/>
    <n v="0"/>
    <n v="0"/>
    <n v="1.5"/>
    <n v="0"/>
    <n v="0"/>
    <x v="1"/>
    <x v="18"/>
    <s v="Cipining"/>
    <x v="18"/>
    <x v="5"/>
    <x v="3"/>
    <x v="0"/>
    <d v="2013-11-28T11:43:38"/>
    <x v="0"/>
    <x v="5"/>
    <x v="14"/>
  </r>
  <r>
    <n v="779"/>
    <s v="1455"/>
    <x v="546"/>
    <n v="2"/>
    <x v="2"/>
    <n v="0"/>
    <n v="0"/>
    <n v="0"/>
    <n v="2"/>
    <n v="0"/>
    <n v="0"/>
    <n v="2"/>
    <n v="0"/>
    <n v="0"/>
    <x v="1"/>
    <x v="18"/>
    <s v="Cipining"/>
    <x v="18"/>
    <x v="5"/>
    <x v="3"/>
    <x v="0"/>
    <d v="2013-11-28T11:46:00"/>
    <x v="0"/>
    <x v="5"/>
    <x v="14"/>
  </r>
  <r>
    <n v="780"/>
    <s v="2045"/>
    <x v="547"/>
    <n v="9.3000000000000007"/>
    <x v="2"/>
    <n v="5.5"/>
    <n v="0.7"/>
    <n v="0.8"/>
    <n v="0"/>
    <n v="1.5"/>
    <n v="0"/>
    <n v="7.8"/>
    <n v="1.6"/>
    <n v="1.1000000000000001"/>
    <x v="1"/>
    <x v="19"/>
    <s v="Mugijaya"/>
    <x v="19"/>
    <x v="2"/>
    <x v="3"/>
    <x v="0"/>
    <d v="2013-11-28T11:46:04"/>
    <x v="0"/>
    <x v="18"/>
    <x v="15"/>
  </r>
  <r>
    <n v="781"/>
    <s v="2055"/>
    <x v="548"/>
    <n v="11.9"/>
    <x v="2"/>
    <n v="1"/>
    <n v="5.7"/>
    <n v="0.6"/>
    <n v="2"/>
    <n v="0"/>
    <n v="0"/>
    <n v="11.9"/>
    <n v="4.5999999999999996"/>
    <n v="0"/>
    <x v="1"/>
    <x v="19"/>
    <s v="Cikate"/>
    <x v="19"/>
    <x v="2"/>
    <x v="3"/>
    <x v="0"/>
    <d v="2013-11-28T11:48:34"/>
    <x v="0"/>
    <x v="18"/>
    <x v="0"/>
  </r>
  <r>
    <n v="782"/>
    <s v="2060"/>
    <x v="549"/>
    <n v="15.7"/>
    <x v="2"/>
    <n v="0"/>
    <n v="2.2000000000000002"/>
    <n v="3.6"/>
    <n v="0"/>
    <n v="0"/>
    <n v="0"/>
    <n v="15.7"/>
    <n v="3.4"/>
    <n v="0.8"/>
    <x v="1"/>
    <x v="19"/>
    <s v="Wangunjaya"/>
    <x v="19"/>
    <x v="2"/>
    <x v="3"/>
    <x v="0"/>
    <d v="2013-11-28T11:49:25"/>
    <x v="0"/>
    <x v="18"/>
    <x v="15"/>
  </r>
  <r>
    <n v="783"/>
    <s v="1455"/>
    <x v="550"/>
    <n v="0.9"/>
    <x v="2"/>
    <n v="0"/>
    <n v="0"/>
    <n v="0"/>
    <n v="0.9"/>
    <n v="0"/>
    <n v="0"/>
    <n v="0.9"/>
    <n v="0"/>
    <n v="0"/>
    <x v="1"/>
    <x v="18"/>
    <s v="Cipining"/>
    <x v="18"/>
    <x v="5"/>
    <x v="3"/>
    <x v="0"/>
    <d v="2013-11-28T11:52:25"/>
    <x v="0"/>
    <x v="5"/>
    <x v="14"/>
  </r>
  <r>
    <n v="784"/>
    <s v="1455"/>
    <x v="551"/>
    <n v="2.5"/>
    <x v="2"/>
    <n v="0"/>
    <n v="0"/>
    <n v="0"/>
    <n v="2.5"/>
    <n v="0"/>
    <n v="0"/>
    <n v="2.5"/>
    <n v="0"/>
    <n v="0"/>
    <x v="1"/>
    <x v="18"/>
    <s v="Cipining"/>
    <x v="18"/>
    <x v="5"/>
    <x v="3"/>
    <x v="0"/>
    <d v="2013-11-28T11:54:49"/>
    <x v="0"/>
    <x v="5"/>
    <x v="14"/>
  </r>
  <r>
    <n v="786"/>
    <s v="1460"/>
    <x v="552"/>
    <n v="1.3"/>
    <x v="2"/>
    <n v="0"/>
    <n v="0"/>
    <n v="0"/>
    <n v="1.3"/>
    <n v="0"/>
    <n v="0"/>
    <n v="2.5"/>
    <n v="0"/>
    <n v="0"/>
    <x v="1"/>
    <x v="18"/>
    <s v="Cidadap"/>
    <x v="18"/>
    <x v="5"/>
    <x v="3"/>
    <x v="0"/>
    <d v="2013-11-28T12:02:59"/>
    <x v="0"/>
    <x v="5"/>
    <x v="14"/>
  </r>
  <r>
    <n v="787"/>
    <s v="1455"/>
    <x v="553"/>
    <n v="0.9"/>
    <x v="2"/>
    <n v="0"/>
    <n v="0"/>
    <n v="0.9"/>
    <n v="0"/>
    <n v="0"/>
    <n v="0"/>
    <n v="0.9"/>
    <n v="0"/>
    <n v="0"/>
    <x v="1"/>
    <x v="18"/>
    <s v="Cipining"/>
    <x v="18"/>
    <x v="5"/>
    <x v="3"/>
    <x v="0"/>
    <d v="2013-11-28T12:04:53"/>
    <x v="0"/>
    <x v="5"/>
    <x v="14"/>
  </r>
  <r>
    <n v="788"/>
    <s v="1455"/>
    <x v="554"/>
    <n v="1.5"/>
    <x v="2"/>
    <n v="0"/>
    <n v="0"/>
    <n v="0"/>
    <n v="1.5"/>
    <n v="0"/>
    <n v="0"/>
    <n v="1.5"/>
    <n v="0"/>
    <n v="0"/>
    <x v="1"/>
    <x v="18"/>
    <s v="Cipining"/>
    <x v="18"/>
    <x v="5"/>
    <x v="3"/>
    <x v="0"/>
    <d v="2013-11-28T12:06:54"/>
    <x v="0"/>
    <x v="5"/>
    <x v="14"/>
  </r>
  <r>
    <n v="790"/>
    <s v="1460"/>
    <x v="555"/>
    <n v="4"/>
    <x v="2"/>
    <n v="0"/>
    <n v="0"/>
    <n v="0"/>
    <n v="1"/>
    <n v="1"/>
    <n v="0"/>
    <n v="0"/>
    <n v="3"/>
    <n v="0"/>
    <x v="1"/>
    <x v="18"/>
    <s v="Cidadap"/>
    <x v="18"/>
    <x v="5"/>
    <x v="3"/>
    <x v="0"/>
    <d v="2013-11-28T12:47:26"/>
    <x v="0"/>
    <x v="5"/>
    <x v="14"/>
  </r>
  <r>
    <n v="791"/>
    <s v="1460"/>
    <x v="555"/>
    <n v="4"/>
    <x v="2"/>
    <n v="0"/>
    <n v="0"/>
    <n v="0"/>
    <n v="1"/>
    <n v="1"/>
    <n v="0"/>
    <n v="3"/>
    <n v="0"/>
    <n v="0"/>
    <x v="1"/>
    <x v="18"/>
    <s v="Cidadap"/>
    <x v="18"/>
    <x v="5"/>
    <x v="3"/>
    <x v="0"/>
    <d v="2013-11-28T12:51:21"/>
    <x v="0"/>
    <x v="5"/>
    <x v="14"/>
  </r>
  <r>
    <n v="792"/>
    <s v="1460"/>
    <x v="556"/>
    <n v="2"/>
    <x v="2"/>
    <n v="0"/>
    <n v="0"/>
    <n v="2"/>
    <n v="0"/>
    <n v="0"/>
    <n v="0"/>
    <n v="2"/>
    <n v="0"/>
    <n v="0"/>
    <x v="1"/>
    <x v="18"/>
    <s v="Cidadap"/>
    <x v="18"/>
    <x v="5"/>
    <x v="3"/>
    <x v="0"/>
    <d v="2013-11-28T12:53:12"/>
    <x v="0"/>
    <x v="5"/>
    <x v="14"/>
  </r>
  <r>
    <n v="793"/>
    <s v="1455"/>
    <x v="557"/>
    <n v="1.5"/>
    <x v="2"/>
    <n v="0"/>
    <n v="0"/>
    <n v="2"/>
    <n v="0"/>
    <n v="0"/>
    <n v="0"/>
    <n v="2"/>
    <n v="0"/>
    <n v="0"/>
    <x v="1"/>
    <x v="18"/>
    <s v="Cipining"/>
    <x v="18"/>
    <x v="5"/>
    <x v="3"/>
    <x v="0"/>
    <d v="2013-11-28T12:55:50"/>
    <x v="0"/>
    <x v="5"/>
    <x v="14"/>
  </r>
  <r>
    <n v="794"/>
    <s v="1460"/>
    <x v="558"/>
    <n v="2.6"/>
    <x v="2"/>
    <n v="0"/>
    <n v="0"/>
    <n v="1.5"/>
    <n v="1"/>
    <n v="1"/>
    <n v="0"/>
    <n v="1.5"/>
    <n v="0"/>
    <n v="0"/>
    <x v="1"/>
    <x v="18"/>
    <s v="Cidadap"/>
    <x v="18"/>
    <x v="5"/>
    <x v="3"/>
    <x v="0"/>
    <d v="2013-11-28T12:57:46"/>
    <x v="0"/>
    <x v="5"/>
    <x v="14"/>
  </r>
  <r>
    <n v="795"/>
    <s v="1460"/>
    <x v="559"/>
    <n v="0.8"/>
    <x v="2"/>
    <n v="0"/>
    <n v="0"/>
    <n v="0.8"/>
    <n v="0"/>
    <n v="0"/>
    <n v="0"/>
    <n v="0.8"/>
    <n v="0"/>
    <n v="0"/>
    <x v="1"/>
    <x v="18"/>
    <s v="Cidadap"/>
    <x v="18"/>
    <x v="5"/>
    <x v="3"/>
    <x v="0"/>
    <d v="2013-11-28T12:59:25"/>
    <x v="0"/>
    <x v="5"/>
    <x v="14"/>
  </r>
  <r>
    <n v="796"/>
    <s v="1460"/>
    <x v="560"/>
    <n v="3"/>
    <x v="2"/>
    <n v="0"/>
    <n v="0"/>
    <n v="3"/>
    <n v="0"/>
    <n v="0"/>
    <n v="0"/>
    <n v="3"/>
    <n v="0"/>
    <n v="0"/>
    <x v="1"/>
    <x v="18"/>
    <s v="Cidadap"/>
    <x v="18"/>
    <x v="5"/>
    <x v="3"/>
    <x v="0"/>
    <d v="2013-11-28T13:01:36"/>
    <x v="0"/>
    <x v="5"/>
    <x v="14"/>
  </r>
  <r>
    <n v="797"/>
    <s v="1460"/>
    <x v="561"/>
    <n v="0.8"/>
    <x v="2"/>
    <n v="0"/>
    <n v="0"/>
    <n v="0.8"/>
    <n v="0"/>
    <n v="0"/>
    <n v="0"/>
    <n v="0.8"/>
    <n v="0"/>
    <n v="0"/>
    <x v="1"/>
    <x v="18"/>
    <s v="Cidadap"/>
    <x v="18"/>
    <x v="5"/>
    <x v="3"/>
    <x v="0"/>
    <d v="2013-11-28T13:02:27"/>
    <x v="0"/>
    <x v="5"/>
    <x v="14"/>
  </r>
  <r>
    <n v="798"/>
    <s v="2070"/>
    <x v="562"/>
    <n v="0.7"/>
    <x v="2"/>
    <n v="0"/>
    <n v="0"/>
    <n v="0"/>
    <n v="0.7"/>
    <n v="0.5"/>
    <n v="0"/>
    <n v="0"/>
    <n v="0"/>
    <n v="0"/>
    <x v="1"/>
    <x v="20"/>
    <s v="Mlp. Selatan"/>
    <x v="20"/>
    <x v="2"/>
    <x v="3"/>
    <x v="0"/>
    <d v="2013-11-28T13:31:52"/>
    <x v="0"/>
    <x v="18"/>
    <x v="14"/>
  </r>
  <r>
    <n v="799"/>
    <s v="2070"/>
    <x v="563"/>
    <n v="1"/>
    <x v="2"/>
    <n v="1"/>
    <n v="0"/>
    <n v="0"/>
    <n v="0"/>
    <n v="0"/>
    <n v="1"/>
    <n v="0"/>
    <n v="0"/>
    <n v="0"/>
    <x v="1"/>
    <x v="20"/>
    <s v="Mlp. Selatan"/>
    <x v="20"/>
    <x v="2"/>
    <x v="3"/>
    <x v="0"/>
    <d v="2013-11-28T13:34:24"/>
    <x v="0"/>
    <x v="18"/>
    <x v="14"/>
  </r>
  <r>
    <n v="800"/>
    <s v="2070"/>
    <x v="564"/>
    <n v="2"/>
    <x v="2"/>
    <n v="0"/>
    <n v="2"/>
    <n v="0"/>
    <n v="0"/>
    <n v="0"/>
    <n v="0"/>
    <n v="2"/>
    <n v="0"/>
    <n v="0"/>
    <x v="1"/>
    <x v="20"/>
    <s v="Mlp. Selatan"/>
    <x v="20"/>
    <x v="2"/>
    <x v="3"/>
    <x v="0"/>
    <d v="2013-11-28T13:36:12"/>
    <x v="0"/>
    <x v="18"/>
    <x v="14"/>
  </r>
  <r>
    <n v="801"/>
    <s v="2070"/>
    <x v="565"/>
    <n v="1"/>
    <x v="2"/>
    <n v="1"/>
    <n v="0"/>
    <n v="0"/>
    <n v="0"/>
    <n v="0"/>
    <n v="0"/>
    <n v="1"/>
    <n v="0"/>
    <n v="0"/>
    <x v="1"/>
    <x v="20"/>
    <s v="Mlp. Selatan"/>
    <x v="20"/>
    <x v="2"/>
    <x v="3"/>
    <x v="0"/>
    <d v="2013-11-28T13:37:01"/>
    <x v="0"/>
    <x v="18"/>
    <x v="14"/>
  </r>
  <r>
    <n v="802"/>
    <s v="2070"/>
    <x v="566"/>
    <n v="0.3"/>
    <x v="2"/>
    <n v="0"/>
    <n v="0"/>
    <n v="0.3"/>
    <n v="0"/>
    <n v="0"/>
    <n v="0.3"/>
    <n v="0"/>
    <n v="0"/>
    <n v="0"/>
    <x v="1"/>
    <x v="20"/>
    <s v="Mlp. Selatan"/>
    <x v="20"/>
    <x v="2"/>
    <x v="3"/>
    <x v="0"/>
    <d v="2013-11-28T13:37:48"/>
    <x v="0"/>
    <x v="18"/>
    <x v="14"/>
  </r>
  <r>
    <n v="803"/>
    <s v="2100"/>
    <x v="567"/>
    <n v="2.2000000000000002"/>
    <x v="2"/>
    <n v="2.2000000000000002"/>
    <n v="0"/>
    <n v="0"/>
    <n v="0"/>
    <n v="2.2000000000000002"/>
    <n v="0"/>
    <n v="0"/>
    <n v="0"/>
    <n v="0"/>
    <x v="1"/>
    <x v="20"/>
    <s v="Mlp. Utara"/>
    <x v="20"/>
    <x v="2"/>
    <x v="3"/>
    <x v="0"/>
    <d v="2013-11-28T13:38:50"/>
    <x v="0"/>
    <x v="18"/>
    <x v="14"/>
  </r>
  <r>
    <n v="804"/>
    <s v="2100"/>
    <x v="568"/>
    <n v="0.6"/>
    <x v="2"/>
    <n v="0"/>
    <n v="0.6"/>
    <n v="0"/>
    <n v="0"/>
    <n v="0.6"/>
    <n v="0"/>
    <n v="0"/>
    <n v="0"/>
    <n v="0"/>
    <x v="1"/>
    <x v="20"/>
    <s v="Mlp. Utara"/>
    <x v="20"/>
    <x v="2"/>
    <x v="3"/>
    <x v="0"/>
    <d v="2013-11-28T13:41:40"/>
    <x v="0"/>
    <x v="18"/>
    <x v="14"/>
  </r>
  <r>
    <n v="805"/>
    <s v="2100"/>
    <x v="569"/>
    <n v="4"/>
    <x v="2"/>
    <n v="0.7"/>
    <n v="3.3"/>
    <n v="0"/>
    <n v="0"/>
    <n v="0.7"/>
    <n v="0"/>
    <n v="3.3"/>
    <n v="0"/>
    <n v="0"/>
    <x v="1"/>
    <x v="20"/>
    <s v="Mlp. Utara"/>
    <x v="20"/>
    <x v="2"/>
    <x v="3"/>
    <x v="0"/>
    <d v="2013-11-28T13:42:58"/>
    <x v="0"/>
    <x v="18"/>
    <x v="14"/>
  </r>
  <r>
    <n v="806"/>
    <s v="2100"/>
    <x v="570"/>
    <n v="1"/>
    <x v="2"/>
    <n v="1"/>
    <n v="0"/>
    <n v="0"/>
    <n v="0"/>
    <n v="0"/>
    <n v="0"/>
    <n v="1"/>
    <n v="0"/>
    <n v="0"/>
    <x v="1"/>
    <x v="20"/>
    <s v="Mlp. Utara"/>
    <x v="20"/>
    <x v="2"/>
    <x v="3"/>
    <x v="0"/>
    <d v="2013-11-28T13:46:58"/>
    <x v="0"/>
    <x v="18"/>
    <x v="14"/>
  </r>
  <r>
    <n v="807"/>
    <s v="2100"/>
    <x v="571"/>
    <n v="1.5"/>
    <x v="2"/>
    <n v="0"/>
    <n v="0"/>
    <n v="1.5"/>
    <n v="0"/>
    <n v="1.5"/>
    <n v="0"/>
    <n v="0"/>
    <n v="0"/>
    <n v="0"/>
    <x v="1"/>
    <x v="20"/>
    <s v="Mlp. Utara"/>
    <x v="20"/>
    <x v="2"/>
    <x v="3"/>
    <x v="0"/>
    <d v="2013-11-28T13:48:23"/>
    <x v="0"/>
    <x v="18"/>
    <x v="14"/>
  </r>
  <r>
    <n v="808"/>
    <s v="2100"/>
    <x v="572"/>
    <n v="1.2"/>
    <x v="2"/>
    <n v="1.2"/>
    <n v="0"/>
    <n v="0"/>
    <n v="0"/>
    <n v="0"/>
    <n v="0"/>
    <n v="1.2"/>
    <n v="0"/>
    <n v="0"/>
    <x v="1"/>
    <x v="20"/>
    <s v="Mlp. Utara"/>
    <x v="20"/>
    <x v="2"/>
    <x v="3"/>
    <x v="0"/>
    <d v="2013-11-28T13:49:03"/>
    <x v="0"/>
    <x v="18"/>
    <x v="14"/>
  </r>
  <r>
    <n v="809"/>
    <s v="2100"/>
    <x v="573"/>
    <n v="1.2"/>
    <x v="2"/>
    <n v="1.2"/>
    <n v="0"/>
    <n v="0"/>
    <n v="0"/>
    <n v="0"/>
    <n v="0"/>
    <n v="1.2"/>
    <n v="0"/>
    <n v="0"/>
    <x v="1"/>
    <x v="20"/>
    <s v="Mlp. Utara"/>
    <x v="20"/>
    <x v="2"/>
    <x v="3"/>
    <x v="0"/>
    <d v="2013-11-28T13:51:21"/>
    <x v="0"/>
    <x v="18"/>
    <x v="14"/>
  </r>
  <r>
    <n v="810"/>
    <s v="2100"/>
    <x v="574"/>
    <n v="1.25"/>
    <x v="2"/>
    <n v="0"/>
    <n v="1.25"/>
    <n v="0"/>
    <n v="0"/>
    <n v="0"/>
    <n v="0"/>
    <n v="0"/>
    <n v="1.2"/>
    <n v="0"/>
    <x v="1"/>
    <x v="20"/>
    <s v="Mlp. Utara"/>
    <x v="20"/>
    <x v="2"/>
    <x v="3"/>
    <x v="0"/>
    <d v="2013-11-28T13:52:02"/>
    <x v="0"/>
    <x v="18"/>
    <x v="14"/>
  </r>
  <r>
    <n v="811"/>
    <s v="2095"/>
    <x v="575"/>
    <n v="2.5"/>
    <x v="2"/>
    <n v="2.5"/>
    <n v="0"/>
    <n v="0"/>
    <n v="0"/>
    <n v="2.5"/>
    <n v="0"/>
    <n v="0"/>
    <n v="0"/>
    <n v="0"/>
    <x v="1"/>
    <x v="20"/>
    <s v="Kadujajar"/>
    <x v="20"/>
    <x v="2"/>
    <x v="3"/>
    <x v="0"/>
    <d v="2013-11-28T13:52:58"/>
    <x v="0"/>
    <x v="18"/>
    <x v="14"/>
  </r>
  <r>
    <n v="812"/>
    <s v="2095"/>
    <x v="576"/>
    <n v="0.6"/>
    <x v="2"/>
    <n v="0.6"/>
    <n v="0"/>
    <n v="0"/>
    <n v="0"/>
    <n v="0"/>
    <n v="0"/>
    <n v="0.6"/>
    <n v="0"/>
    <n v="0"/>
    <x v="1"/>
    <x v="20"/>
    <s v="Kadujajar"/>
    <x v="20"/>
    <x v="2"/>
    <x v="3"/>
    <x v="0"/>
    <d v="2013-11-28T13:53:53"/>
    <x v="0"/>
    <x v="18"/>
    <x v="14"/>
  </r>
  <r>
    <n v="813"/>
    <s v="2095"/>
    <x v="577"/>
    <n v="1.4"/>
    <x v="2"/>
    <n v="0"/>
    <n v="0"/>
    <n v="0"/>
    <n v="1.4"/>
    <n v="0"/>
    <n v="0"/>
    <n v="1.4"/>
    <n v="0"/>
    <n v="0"/>
    <x v="1"/>
    <x v="20"/>
    <s v="Kadujajar"/>
    <x v="20"/>
    <x v="2"/>
    <x v="3"/>
    <x v="0"/>
    <d v="2013-11-28T13:54:42"/>
    <x v="0"/>
    <x v="18"/>
    <x v="14"/>
  </r>
  <r>
    <n v="814"/>
    <s v="2095"/>
    <x v="578"/>
    <n v="2.5"/>
    <x v="2"/>
    <n v="3"/>
    <n v="0"/>
    <n v="0"/>
    <n v="0"/>
    <n v="0"/>
    <n v="0"/>
    <n v="2.5"/>
    <n v="0"/>
    <n v="0"/>
    <x v="1"/>
    <x v="20"/>
    <s v="Kadujajar"/>
    <x v="20"/>
    <x v="2"/>
    <x v="3"/>
    <x v="0"/>
    <d v="2013-11-28T13:56:07"/>
    <x v="0"/>
    <x v="18"/>
    <x v="14"/>
  </r>
  <r>
    <n v="815"/>
    <s v="2095"/>
    <x v="579"/>
    <n v="3"/>
    <x v="2"/>
    <n v="1.5"/>
    <n v="0"/>
    <n v="1.5"/>
    <n v="0"/>
    <n v="0"/>
    <n v="0"/>
    <n v="1.5"/>
    <n v="0"/>
    <n v="0"/>
    <x v="1"/>
    <x v="20"/>
    <s v="Kadujajar"/>
    <x v="20"/>
    <x v="2"/>
    <x v="3"/>
    <x v="0"/>
    <d v="2013-11-28T13:57:27"/>
    <x v="0"/>
    <x v="18"/>
    <x v="14"/>
  </r>
  <r>
    <n v="816"/>
    <s v="2095"/>
    <x v="580"/>
    <n v="1.5"/>
    <x v="2"/>
    <n v="1.5"/>
    <n v="0"/>
    <n v="0"/>
    <n v="0"/>
    <n v="0"/>
    <n v="0"/>
    <n v="1.5"/>
    <n v="0"/>
    <n v="0"/>
    <x v="1"/>
    <x v="20"/>
    <s v="Kadujajar"/>
    <x v="20"/>
    <x v="2"/>
    <x v="3"/>
    <x v="0"/>
    <d v="2013-11-28T13:58:05"/>
    <x v="0"/>
    <x v="18"/>
    <x v="14"/>
  </r>
  <r>
    <n v="818"/>
    <s v="2095"/>
    <x v="581"/>
    <n v="1"/>
    <x v="2"/>
    <n v="1"/>
    <n v="0"/>
    <n v="0"/>
    <n v="0"/>
    <n v="0"/>
    <n v="0"/>
    <n v="1"/>
    <n v="0"/>
    <n v="0"/>
    <x v="1"/>
    <x v="20"/>
    <s v="Kadujajar"/>
    <x v="20"/>
    <x v="2"/>
    <x v="3"/>
    <x v="0"/>
    <d v="2013-11-28T15:14:44"/>
    <x v="0"/>
    <x v="18"/>
    <x v="0"/>
  </r>
  <r>
    <n v="819"/>
    <s v="2095"/>
    <x v="582"/>
    <n v="1.5"/>
    <x v="2"/>
    <n v="1.5"/>
    <n v="0"/>
    <n v="0"/>
    <n v="0"/>
    <n v="0"/>
    <n v="0"/>
    <n v="1.5"/>
    <n v="0"/>
    <n v="0"/>
    <x v="1"/>
    <x v="20"/>
    <s v="Kadujajar"/>
    <x v="20"/>
    <x v="2"/>
    <x v="3"/>
    <x v="0"/>
    <d v="2013-11-28T15:25:17"/>
    <x v="0"/>
    <x v="18"/>
    <x v="0"/>
  </r>
  <r>
    <n v="820"/>
    <s v="1725"/>
    <x v="583"/>
    <n v="3"/>
    <x v="5"/>
    <n v="0"/>
    <n v="0"/>
    <n v="1.5"/>
    <n v="1.5"/>
    <n v="0"/>
    <n v="2.5"/>
    <n v="0"/>
    <n v="0.5"/>
    <n v="0"/>
    <x v="1"/>
    <x v="21"/>
    <s v="Mekarjaya."/>
    <x v="21"/>
    <x v="4"/>
    <x v="3"/>
    <x v="0"/>
    <d v="2013-11-28T15:27:04"/>
    <x v="0"/>
    <x v="5"/>
    <x v="0"/>
  </r>
  <r>
    <n v="821"/>
    <s v="1725"/>
    <x v="584"/>
    <n v="0.8"/>
    <x v="2"/>
    <n v="0.8"/>
    <n v="0"/>
    <n v="0"/>
    <n v="0"/>
    <n v="0"/>
    <n v="0.8"/>
    <n v="0"/>
    <n v="0"/>
    <n v="0"/>
    <x v="1"/>
    <x v="21"/>
    <s v="Mekarjaya."/>
    <x v="21"/>
    <x v="4"/>
    <x v="3"/>
    <x v="0"/>
    <d v="2013-11-28T15:28:11"/>
    <x v="0"/>
    <x v="5"/>
    <x v="0"/>
  </r>
  <r>
    <n v="822"/>
    <s v="1725"/>
    <x v="585"/>
    <n v="1.8"/>
    <x v="5"/>
    <n v="0"/>
    <n v="0"/>
    <n v="1.8"/>
    <n v="0"/>
    <n v="0"/>
    <n v="1.8"/>
    <n v="0"/>
    <n v="0"/>
    <n v="0"/>
    <x v="1"/>
    <x v="21"/>
    <s v="Mekarjaya."/>
    <x v="21"/>
    <x v="4"/>
    <x v="3"/>
    <x v="0"/>
    <d v="2013-11-28T15:29:25"/>
    <x v="0"/>
    <x v="5"/>
    <x v="0"/>
  </r>
  <r>
    <n v="823"/>
    <s v="1725"/>
    <x v="586"/>
    <n v="0.9"/>
    <x v="2"/>
    <n v="0"/>
    <n v="0.9"/>
    <n v="0"/>
    <n v="0"/>
    <n v="0"/>
    <n v="0.9"/>
    <n v="0"/>
    <n v="0"/>
    <n v="0"/>
    <x v="1"/>
    <x v="21"/>
    <s v="Mekarjaya."/>
    <x v="21"/>
    <x v="4"/>
    <x v="3"/>
    <x v="0"/>
    <d v="2013-11-28T15:30:31"/>
    <x v="0"/>
    <x v="5"/>
    <x v="0"/>
  </r>
  <r>
    <n v="824"/>
    <s v="1725"/>
    <x v="587"/>
    <n v="1.5"/>
    <x v="2"/>
    <n v="1.5"/>
    <n v="0"/>
    <n v="0"/>
    <n v="0"/>
    <n v="1.5"/>
    <n v="0"/>
    <n v="0"/>
    <n v="0"/>
    <n v="0"/>
    <x v="1"/>
    <x v="21"/>
    <s v="Mekarjaya."/>
    <x v="21"/>
    <x v="4"/>
    <x v="3"/>
    <x v="0"/>
    <d v="2013-11-28T15:32:54"/>
    <x v="0"/>
    <x v="5"/>
    <x v="0"/>
  </r>
  <r>
    <n v="825"/>
    <s v="1725"/>
    <x v="588"/>
    <n v="3"/>
    <x v="2"/>
    <n v="0"/>
    <n v="0"/>
    <n v="3"/>
    <n v="0"/>
    <n v="0"/>
    <n v="0"/>
    <n v="0"/>
    <n v="3"/>
    <n v="0"/>
    <x v="1"/>
    <x v="21"/>
    <s v="Mekarjaya."/>
    <x v="21"/>
    <x v="4"/>
    <x v="3"/>
    <x v="0"/>
    <d v="2013-11-28T15:33:55"/>
    <x v="0"/>
    <x v="5"/>
    <x v="0"/>
  </r>
  <r>
    <n v="826"/>
    <s v="1730"/>
    <x v="589"/>
    <n v="2.4"/>
    <x v="5"/>
    <n v="0"/>
    <n v="1"/>
    <n v="1"/>
    <n v="0.4"/>
    <n v="0"/>
    <n v="2.4"/>
    <n v="0"/>
    <n v="0"/>
    <n v="0"/>
    <x v="1"/>
    <x v="21"/>
    <s v="Pasindangan"/>
    <x v="21"/>
    <x v="4"/>
    <x v="3"/>
    <x v="0"/>
    <d v="2013-11-28T15:35:29"/>
    <x v="0"/>
    <x v="5"/>
    <x v="0"/>
  </r>
  <r>
    <n v="827"/>
    <s v="1730"/>
    <x v="590"/>
    <n v="1.4"/>
    <x v="5"/>
    <n v="1.4"/>
    <n v="0"/>
    <n v="0"/>
    <n v="0"/>
    <n v="0"/>
    <n v="1.4"/>
    <n v="0"/>
    <n v="0"/>
    <n v="0"/>
    <x v="1"/>
    <x v="21"/>
    <s v="Pasindangan"/>
    <x v="21"/>
    <x v="4"/>
    <x v="3"/>
    <x v="0"/>
    <d v="2013-11-28T15:37:00"/>
    <x v="0"/>
    <x v="5"/>
    <x v="0"/>
  </r>
  <r>
    <n v="828"/>
    <s v="1730"/>
    <x v="591"/>
    <n v="1.7"/>
    <x v="5"/>
    <n v="0"/>
    <n v="1.7"/>
    <n v="0"/>
    <n v="0"/>
    <n v="1"/>
    <n v="0.7"/>
    <n v="0"/>
    <n v="0"/>
    <n v="0"/>
    <x v="1"/>
    <x v="21"/>
    <s v="Pasindangan"/>
    <x v="21"/>
    <x v="4"/>
    <x v="3"/>
    <x v="0"/>
    <d v="2013-11-28T15:38:32"/>
    <x v="0"/>
    <x v="5"/>
    <x v="0"/>
  </r>
  <r>
    <n v="829"/>
    <s v="1730"/>
    <x v="592"/>
    <n v="0.4"/>
    <x v="2"/>
    <n v="0"/>
    <n v="0"/>
    <n v="0.4"/>
    <n v="0"/>
    <n v="0"/>
    <n v="0.4"/>
    <n v="0"/>
    <n v="0"/>
    <n v="0"/>
    <x v="1"/>
    <x v="21"/>
    <s v="Pasindangan"/>
    <x v="21"/>
    <x v="4"/>
    <x v="3"/>
    <x v="0"/>
    <d v="2013-11-28T15:39:53"/>
    <x v="0"/>
    <x v="5"/>
    <x v="0"/>
  </r>
  <r>
    <n v="830"/>
    <s v="1735"/>
    <x v="593"/>
    <n v="2"/>
    <x v="5"/>
    <n v="0"/>
    <n v="0.5"/>
    <n v="1"/>
    <n v="0.5"/>
    <n v="0"/>
    <n v="2"/>
    <n v="0"/>
    <n v="0"/>
    <n v="0"/>
    <x v="1"/>
    <x v="21"/>
    <s v="Kujangsari"/>
    <x v="21"/>
    <x v="4"/>
    <x v="3"/>
    <x v="0"/>
    <d v="2013-11-28T15:46:06"/>
    <x v="0"/>
    <x v="5"/>
    <x v="0"/>
  </r>
  <r>
    <n v="831"/>
    <s v="1735"/>
    <x v="594"/>
    <n v="1"/>
    <x v="5"/>
    <n v="0"/>
    <n v="0"/>
    <n v="0.5"/>
    <n v="0.5"/>
    <n v="1"/>
    <n v="0"/>
    <n v="0"/>
    <n v="0"/>
    <n v="0"/>
    <x v="1"/>
    <x v="21"/>
    <s v="Kujangsari"/>
    <x v="21"/>
    <x v="4"/>
    <x v="3"/>
    <x v="0"/>
    <d v="2013-11-28T15:49:49"/>
    <x v="0"/>
    <x v="5"/>
    <x v="0"/>
  </r>
  <r>
    <n v="835"/>
    <s v="2105"/>
    <x v="595"/>
    <n v="0.6"/>
    <x v="2"/>
    <n v="0.6"/>
    <n v="0"/>
    <n v="0"/>
    <n v="0"/>
    <n v="0"/>
    <n v="0"/>
    <n v="0.6"/>
    <n v="0"/>
    <n v="0"/>
    <x v="1"/>
    <x v="20"/>
    <s v="Rahong"/>
    <x v="20"/>
    <x v="2"/>
    <x v="3"/>
    <x v="0"/>
    <d v="2013-11-28T21:11:27"/>
    <x v="0"/>
    <x v="18"/>
    <x v="0"/>
  </r>
  <r>
    <n v="836"/>
    <s v="2105"/>
    <x v="596"/>
    <n v="1.6"/>
    <x v="2"/>
    <n v="1.6"/>
    <n v="0"/>
    <n v="0"/>
    <n v="0"/>
    <n v="0"/>
    <n v="0"/>
    <n v="1.6"/>
    <n v="0"/>
    <n v="0"/>
    <x v="1"/>
    <x v="20"/>
    <s v="Rahong"/>
    <x v="20"/>
    <x v="2"/>
    <x v="3"/>
    <x v="0"/>
    <d v="2013-11-28T21:14:32"/>
    <x v="0"/>
    <x v="18"/>
    <x v="0"/>
  </r>
  <r>
    <n v="837"/>
    <s v="2105"/>
    <x v="597"/>
    <n v="0.7"/>
    <x v="2"/>
    <n v="0"/>
    <n v="0"/>
    <n v="0.7"/>
    <n v="0"/>
    <n v="0"/>
    <n v="0.7"/>
    <n v="0"/>
    <n v="0"/>
    <n v="0"/>
    <x v="1"/>
    <x v="20"/>
    <s v="Rahong"/>
    <x v="20"/>
    <x v="2"/>
    <x v="3"/>
    <x v="0"/>
    <d v="2013-11-28T21:15:31"/>
    <x v="0"/>
    <x v="18"/>
    <x v="0"/>
  </r>
  <r>
    <n v="838"/>
    <s v="2105"/>
    <x v="598"/>
    <n v="2.7"/>
    <x v="2"/>
    <n v="1"/>
    <n v="0.7"/>
    <n v="1"/>
    <n v="0"/>
    <n v="1"/>
    <n v="1"/>
    <n v="0.7"/>
    <n v="0"/>
    <n v="0"/>
    <x v="1"/>
    <x v="20"/>
    <s v="Rahong"/>
    <x v="20"/>
    <x v="2"/>
    <x v="3"/>
    <x v="0"/>
    <d v="2013-11-28T21:16:26"/>
    <x v="0"/>
    <x v="18"/>
    <x v="0"/>
  </r>
  <r>
    <n v="839"/>
    <s v="2105"/>
    <x v="599"/>
    <n v="0.6"/>
    <x v="2"/>
    <n v="0.6"/>
    <n v="0"/>
    <n v="0"/>
    <n v="0"/>
    <n v="0.6"/>
    <n v="0"/>
    <n v="0"/>
    <n v="0"/>
    <n v="0"/>
    <x v="1"/>
    <x v="20"/>
    <s v="Rahong"/>
    <x v="20"/>
    <x v="2"/>
    <x v="3"/>
    <x v="0"/>
    <d v="2013-11-28T21:20:45"/>
    <x v="0"/>
    <x v="18"/>
    <x v="0"/>
  </r>
  <r>
    <n v="840"/>
    <s v="2105"/>
    <x v="600"/>
    <n v="0.3"/>
    <x v="2"/>
    <n v="0.3"/>
    <n v="0"/>
    <n v="0"/>
    <n v="0"/>
    <n v="0"/>
    <n v="0"/>
    <n v="0.3"/>
    <n v="0"/>
    <n v="0"/>
    <x v="1"/>
    <x v="20"/>
    <s v="Rahong"/>
    <x v="20"/>
    <x v="2"/>
    <x v="3"/>
    <x v="0"/>
    <d v="2013-11-28T21:25:48"/>
    <x v="0"/>
    <x v="18"/>
    <x v="0"/>
  </r>
  <r>
    <n v="841"/>
    <s v="2105"/>
    <x v="601"/>
    <n v="0.5"/>
    <x v="2"/>
    <n v="0"/>
    <n v="0"/>
    <n v="0"/>
    <n v="0.5"/>
    <n v="0"/>
    <n v="0"/>
    <n v="0.5"/>
    <n v="0"/>
    <n v="0"/>
    <x v="1"/>
    <x v="20"/>
    <s v="Rahong"/>
    <x v="20"/>
    <x v="2"/>
    <x v="3"/>
    <x v="0"/>
    <d v="2013-11-28T22:36:12"/>
    <x v="0"/>
    <x v="18"/>
    <x v="0"/>
  </r>
  <r>
    <n v="842"/>
    <s v="2105"/>
    <x v="602"/>
    <n v="3"/>
    <x v="2"/>
    <n v="0"/>
    <n v="0"/>
    <n v="0"/>
    <n v="3"/>
    <n v="0"/>
    <n v="0"/>
    <n v="3"/>
    <n v="0"/>
    <n v="0"/>
    <x v="1"/>
    <x v="20"/>
    <s v="Rahong"/>
    <x v="20"/>
    <x v="2"/>
    <x v="3"/>
    <x v="0"/>
    <d v="2013-11-28T22:37:06"/>
    <x v="0"/>
    <x v="18"/>
    <x v="0"/>
  </r>
  <r>
    <n v="843"/>
    <s v="2110"/>
    <x v="603"/>
    <n v="3"/>
    <x v="2"/>
    <n v="1.7"/>
    <n v="0"/>
    <n v="1.3"/>
    <n v="0"/>
    <n v="0"/>
    <n v="3"/>
    <n v="0"/>
    <n v="0"/>
    <n v="0"/>
    <x v="1"/>
    <x v="20"/>
    <s v="Sanghiang"/>
    <x v="20"/>
    <x v="2"/>
    <x v="3"/>
    <x v="0"/>
    <d v="2013-11-28T22:38:03"/>
    <x v="0"/>
    <x v="18"/>
    <x v="0"/>
  </r>
  <r>
    <n v="844"/>
    <s v="2110"/>
    <x v="604"/>
    <n v="0.7"/>
    <x v="2"/>
    <n v="0.7"/>
    <n v="0"/>
    <n v="0"/>
    <n v="0"/>
    <n v="0"/>
    <n v="0"/>
    <n v="0.7"/>
    <n v="0"/>
    <n v="0"/>
    <x v="1"/>
    <x v="20"/>
    <s v="Sanghiang"/>
    <x v="20"/>
    <x v="2"/>
    <x v="3"/>
    <x v="0"/>
    <d v="2013-11-28T22:41:32"/>
    <x v="0"/>
    <x v="18"/>
    <x v="0"/>
  </r>
  <r>
    <n v="845"/>
    <s v="2110"/>
    <x v="605"/>
    <n v="1.6"/>
    <x v="2"/>
    <n v="1.6"/>
    <n v="0"/>
    <n v="0"/>
    <n v="0"/>
    <n v="1.6"/>
    <n v="0"/>
    <n v="0"/>
    <n v="0"/>
    <n v="0"/>
    <x v="1"/>
    <x v="20"/>
    <s v="Sanghiang"/>
    <x v="20"/>
    <x v="2"/>
    <x v="3"/>
    <x v="0"/>
    <d v="2013-11-28T22:42:23"/>
    <x v="0"/>
    <x v="18"/>
    <x v="0"/>
  </r>
  <r>
    <n v="846"/>
    <s v="2110"/>
    <x v="606"/>
    <n v="2.5"/>
    <x v="2"/>
    <n v="0"/>
    <n v="0"/>
    <n v="2.5"/>
    <n v="0"/>
    <n v="0"/>
    <n v="2.5"/>
    <n v="0"/>
    <n v="0"/>
    <n v="0"/>
    <x v="1"/>
    <x v="20"/>
    <s v="Sanghiang"/>
    <x v="20"/>
    <x v="2"/>
    <x v="3"/>
    <x v="0"/>
    <d v="2013-11-28T22:43:13"/>
    <x v="0"/>
    <x v="18"/>
    <x v="0"/>
  </r>
  <r>
    <n v="847"/>
    <s v="2110"/>
    <x v="607"/>
    <n v="2"/>
    <x v="2"/>
    <n v="2"/>
    <n v="0"/>
    <n v="0"/>
    <n v="0"/>
    <n v="0"/>
    <n v="0"/>
    <n v="2"/>
    <n v="0"/>
    <n v="0"/>
    <x v="1"/>
    <x v="20"/>
    <s v="Sanghiang"/>
    <x v="20"/>
    <x v="2"/>
    <x v="3"/>
    <x v="0"/>
    <d v="2013-11-28T22:44:06"/>
    <x v="0"/>
    <x v="18"/>
    <x v="0"/>
  </r>
  <r>
    <n v="848"/>
    <s v="2110"/>
    <x v="608"/>
    <n v="1.7"/>
    <x v="2"/>
    <n v="0"/>
    <n v="0"/>
    <n v="1.7"/>
    <n v="0"/>
    <n v="0"/>
    <n v="0"/>
    <n v="1.7"/>
    <n v="0"/>
    <n v="0"/>
    <x v="1"/>
    <x v="20"/>
    <s v="Sanghiang"/>
    <x v="20"/>
    <x v="2"/>
    <x v="3"/>
    <x v="0"/>
    <d v="2013-11-28T22:49:36"/>
    <x v="0"/>
    <x v="18"/>
    <x v="0"/>
  </r>
  <r>
    <n v="849"/>
    <s v="2110"/>
    <x v="609"/>
    <n v="1.5"/>
    <x v="2"/>
    <n v="0"/>
    <n v="1.5"/>
    <n v="0"/>
    <n v="0"/>
    <n v="0"/>
    <n v="0"/>
    <n v="0"/>
    <n v="1.5"/>
    <n v="0"/>
    <x v="1"/>
    <x v="20"/>
    <s v="Sanghiang"/>
    <x v="20"/>
    <x v="2"/>
    <x v="3"/>
    <x v="0"/>
    <d v="2013-11-28T22:50:22"/>
    <x v="0"/>
    <x v="18"/>
    <x v="0"/>
  </r>
  <r>
    <n v="850"/>
    <s v="2110"/>
    <x v="610"/>
    <n v="2"/>
    <x v="2"/>
    <n v="0"/>
    <n v="2"/>
    <n v="0"/>
    <n v="0"/>
    <n v="0"/>
    <n v="0"/>
    <n v="0"/>
    <n v="2"/>
    <n v="0"/>
    <x v="1"/>
    <x v="20"/>
    <s v="Sanghiang"/>
    <x v="20"/>
    <x v="2"/>
    <x v="3"/>
    <x v="0"/>
    <d v="2013-11-28T22:51:02"/>
    <x v="0"/>
    <x v="18"/>
    <x v="0"/>
  </r>
  <r>
    <n v="851"/>
    <s v="2110"/>
    <x v="611"/>
    <n v="0.5"/>
    <x v="2"/>
    <n v="0"/>
    <n v="0.5"/>
    <n v="0"/>
    <n v="0"/>
    <n v="0"/>
    <n v="0"/>
    <n v="0"/>
    <n v="0.5"/>
    <n v="0"/>
    <x v="1"/>
    <x v="20"/>
    <s v="Sanghiang"/>
    <x v="20"/>
    <x v="2"/>
    <x v="3"/>
    <x v="0"/>
    <d v="2013-11-28T22:51:54"/>
    <x v="0"/>
    <x v="18"/>
    <x v="0"/>
  </r>
  <r>
    <n v="852"/>
    <s v="2110"/>
    <x v="612"/>
    <n v="1.3"/>
    <x v="2"/>
    <n v="0"/>
    <n v="1.3"/>
    <n v="0"/>
    <n v="0"/>
    <n v="0"/>
    <n v="0"/>
    <n v="0"/>
    <n v="1.3"/>
    <n v="0"/>
    <x v="1"/>
    <x v="20"/>
    <s v="Sanghiang"/>
    <x v="20"/>
    <x v="2"/>
    <x v="3"/>
    <x v="0"/>
    <d v="2013-11-28T22:52:41"/>
    <x v="0"/>
    <x v="18"/>
    <x v="0"/>
  </r>
  <r>
    <n v="853"/>
    <s v="2115"/>
    <x v="613"/>
    <n v="1.6"/>
    <x v="2"/>
    <n v="1.6"/>
    <n v="0"/>
    <n v="0"/>
    <n v="0"/>
    <n v="0"/>
    <n v="0"/>
    <n v="1.6"/>
    <n v="0"/>
    <n v="0"/>
    <x v="1"/>
    <x v="20"/>
    <s v="Bolang"/>
    <x v="20"/>
    <x v="2"/>
    <x v="3"/>
    <x v="0"/>
    <d v="2013-11-28T22:53:34"/>
    <x v="0"/>
    <x v="18"/>
    <x v="0"/>
  </r>
  <r>
    <n v="854"/>
    <s v="2115"/>
    <x v="614"/>
    <n v="1.5"/>
    <x v="2"/>
    <n v="0"/>
    <n v="0"/>
    <n v="1.5"/>
    <n v="0"/>
    <n v="0"/>
    <n v="0"/>
    <n v="1.5"/>
    <n v="0"/>
    <n v="0"/>
    <x v="1"/>
    <x v="20"/>
    <s v="Bolang"/>
    <x v="20"/>
    <x v="2"/>
    <x v="3"/>
    <x v="0"/>
    <d v="2013-11-28T22:54:15"/>
    <x v="0"/>
    <x v="18"/>
    <x v="0"/>
  </r>
  <r>
    <n v="855"/>
    <s v="2115"/>
    <x v="615"/>
    <n v="0.7"/>
    <x v="2"/>
    <n v="0"/>
    <n v="0.7"/>
    <n v="0"/>
    <n v="0"/>
    <n v="0"/>
    <n v="0"/>
    <n v="0.7"/>
    <n v="0"/>
    <n v="0"/>
    <x v="1"/>
    <x v="20"/>
    <s v="Bolang"/>
    <x v="20"/>
    <x v="2"/>
    <x v="3"/>
    <x v="0"/>
    <d v="2013-11-28T22:55:28"/>
    <x v="0"/>
    <x v="18"/>
    <x v="0"/>
  </r>
  <r>
    <n v="856"/>
    <s v="2115"/>
    <x v="616"/>
    <n v="1.7"/>
    <x v="2"/>
    <n v="1.7"/>
    <n v="0"/>
    <n v="0"/>
    <n v="0"/>
    <n v="0"/>
    <n v="0"/>
    <n v="1.7"/>
    <n v="0"/>
    <n v="0"/>
    <x v="1"/>
    <x v="20"/>
    <s v="Bolang"/>
    <x v="20"/>
    <x v="2"/>
    <x v="3"/>
    <x v="0"/>
    <d v="2013-11-28T22:56:09"/>
    <x v="0"/>
    <x v="18"/>
    <x v="0"/>
  </r>
  <r>
    <n v="857"/>
    <s v="2115"/>
    <x v="617"/>
    <n v="1.6"/>
    <x v="2"/>
    <n v="0"/>
    <n v="1.6"/>
    <n v="0"/>
    <n v="0"/>
    <n v="0"/>
    <n v="0"/>
    <n v="1.6"/>
    <n v="0"/>
    <n v="0"/>
    <x v="1"/>
    <x v="20"/>
    <s v="Bolang"/>
    <x v="20"/>
    <x v="2"/>
    <x v="3"/>
    <x v="0"/>
    <d v="2013-11-28T22:56:52"/>
    <x v="0"/>
    <x v="18"/>
    <x v="0"/>
  </r>
  <r>
    <n v="858"/>
    <s v="2115"/>
    <x v="618"/>
    <n v="1.2"/>
    <x v="2"/>
    <n v="1.2"/>
    <n v="0"/>
    <n v="0"/>
    <n v="0"/>
    <n v="0"/>
    <n v="0"/>
    <n v="1.2"/>
    <n v="0"/>
    <n v="0"/>
    <x v="1"/>
    <x v="20"/>
    <s v="Bolang"/>
    <x v="20"/>
    <x v="2"/>
    <x v="3"/>
    <x v="0"/>
    <d v="2013-11-28T22:57:39"/>
    <x v="0"/>
    <x v="18"/>
    <x v="0"/>
  </r>
  <r>
    <n v="859"/>
    <s v="2115"/>
    <x v="619"/>
    <n v="1.4"/>
    <x v="2"/>
    <n v="0"/>
    <n v="0"/>
    <n v="1.4"/>
    <n v="0"/>
    <n v="0"/>
    <n v="0"/>
    <n v="1.4"/>
    <n v="0"/>
    <n v="0"/>
    <x v="1"/>
    <x v="20"/>
    <s v="Bolang"/>
    <x v="20"/>
    <x v="2"/>
    <x v="3"/>
    <x v="0"/>
    <d v="2013-11-28T22:58:25"/>
    <x v="0"/>
    <x v="18"/>
    <x v="0"/>
  </r>
  <r>
    <n v="860"/>
    <s v="2115"/>
    <x v="620"/>
    <n v="0.8"/>
    <x v="2"/>
    <n v="0.8"/>
    <n v="0"/>
    <n v="0"/>
    <n v="0"/>
    <n v="0"/>
    <n v="0"/>
    <n v="0.8"/>
    <n v="0"/>
    <n v="0"/>
    <x v="1"/>
    <x v="20"/>
    <s v="Bolang"/>
    <x v="20"/>
    <x v="2"/>
    <x v="3"/>
    <x v="0"/>
    <d v="2013-11-28T22:59:09"/>
    <x v="0"/>
    <x v="18"/>
    <x v="0"/>
  </r>
  <r>
    <n v="861"/>
    <s v="2115"/>
    <x v="621"/>
    <n v="3"/>
    <x v="2"/>
    <n v="2"/>
    <n v="0"/>
    <n v="1"/>
    <n v="0"/>
    <n v="0"/>
    <n v="1"/>
    <n v="2"/>
    <n v="0"/>
    <n v="0"/>
    <x v="1"/>
    <x v="20"/>
    <s v="Bolang"/>
    <x v="20"/>
    <x v="2"/>
    <x v="3"/>
    <x v="0"/>
    <d v="2013-11-28T22:59:54"/>
    <x v="0"/>
    <x v="18"/>
    <x v="0"/>
  </r>
  <r>
    <n v="862"/>
    <s v="2115"/>
    <x v="622"/>
    <n v="1"/>
    <x v="2"/>
    <n v="1"/>
    <n v="0"/>
    <n v="0"/>
    <n v="0"/>
    <n v="0"/>
    <n v="0"/>
    <n v="1"/>
    <n v="0"/>
    <n v="0"/>
    <x v="1"/>
    <x v="20"/>
    <s v="Bolang"/>
    <x v="20"/>
    <x v="2"/>
    <x v="3"/>
    <x v="0"/>
    <d v="2013-11-28T23:00:49"/>
    <x v="0"/>
    <x v="18"/>
    <x v="0"/>
  </r>
  <r>
    <n v="863"/>
    <s v="2115"/>
    <x v="623"/>
    <n v="1"/>
    <x v="2"/>
    <n v="1"/>
    <n v="0"/>
    <n v="0"/>
    <n v="0"/>
    <n v="1"/>
    <n v="0"/>
    <n v="0"/>
    <n v="0"/>
    <n v="0"/>
    <x v="1"/>
    <x v="20"/>
    <s v="Bolang"/>
    <x v="20"/>
    <x v="2"/>
    <x v="3"/>
    <x v="0"/>
    <d v="2013-11-28T23:01:16"/>
    <x v="0"/>
    <x v="18"/>
    <x v="0"/>
  </r>
  <r>
    <n v="864"/>
    <s v="2120"/>
    <x v="624"/>
    <n v="1.6"/>
    <x v="2"/>
    <n v="1.6"/>
    <n v="0"/>
    <n v="0"/>
    <n v="0"/>
    <n v="0"/>
    <n v="0"/>
    <n v="1.6"/>
    <n v="0"/>
    <n v="0"/>
    <x v="1"/>
    <x v="20"/>
    <s v="Sumberwaras"/>
    <x v="20"/>
    <x v="2"/>
    <x v="3"/>
    <x v="0"/>
    <d v="2013-11-28T23:01:55"/>
    <x v="0"/>
    <x v="18"/>
    <x v="0"/>
  </r>
  <r>
    <n v="865"/>
    <s v="2120"/>
    <x v="625"/>
    <n v="1.65"/>
    <x v="2"/>
    <n v="1.65"/>
    <n v="0"/>
    <n v="0"/>
    <n v="0"/>
    <n v="0"/>
    <n v="0"/>
    <n v="1.65"/>
    <n v="0"/>
    <n v="0"/>
    <x v="1"/>
    <x v="20"/>
    <s v="Sumberwaras"/>
    <x v="20"/>
    <x v="2"/>
    <x v="3"/>
    <x v="0"/>
    <d v="2013-11-28T23:02:39"/>
    <x v="0"/>
    <x v="18"/>
    <x v="0"/>
  </r>
  <r>
    <n v="866"/>
    <s v="2120"/>
    <x v="626"/>
    <n v="1.4"/>
    <x v="2"/>
    <n v="1.65"/>
    <n v="0"/>
    <n v="0"/>
    <n v="0"/>
    <n v="0"/>
    <n v="0"/>
    <n v="1.65"/>
    <n v="0"/>
    <n v="0"/>
    <x v="1"/>
    <x v="20"/>
    <s v="Sumberwaras"/>
    <x v="20"/>
    <x v="2"/>
    <x v="3"/>
    <x v="0"/>
    <d v="2013-11-28T23:03:22"/>
    <x v="0"/>
    <x v="18"/>
    <x v="0"/>
  </r>
  <r>
    <n v="867"/>
    <s v="2120"/>
    <x v="627"/>
    <n v="1.55"/>
    <x v="2"/>
    <n v="1.55"/>
    <n v="0"/>
    <n v="0"/>
    <n v="0"/>
    <n v="0"/>
    <n v="0"/>
    <n v="1.55"/>
    <n v="0"/>
    <n v="0"/>
    <x v="1"/>
    <x v="20"/>
    <s v="Sumberwaras"/>
    <x v="20"/>
    <x v="2"/>
    <x v="3"/>
    <x v="0"/>
    <d v="2013-11-28T23:04:15"/>
    <x v="0"/>
    <x v="18"/>
    <x v="0"/>
  </r>
  <r>
    <n v="868"/>
    <s v="2120"/>
    <x v="628"/>
    <n v="1.45"/>
    <x v="2"/>
    <n v="1.45"/>
    <n v="0"/>
    <n v="0"/>
    <n v="0"/>
    <n v="0"/>
    <n v="0"/>
    <n v="1.45"/>
    <n v="0"/>
    <n v="0"/>
    <x v="1"/>
    <x v="20"/>
    <s v="Sumberwaras"/>
    <x v="20"/>
    <x v="2"/>
    <x v="3"/>
    <x v="0"/>
    <d v="2013-11-28T23:05:06"/>
    <x v="0"/>
    <x v="18"/>
    <x v="0"/>
  </r>
  <r>
    <n v="869"/>
    <s v="2120"/>
    <x v="629"/>
    <n v="1.3"/>
    <x v="2"/>
    <n v="1.3"/>
    <n v="0"/>
    <n v="0"/>
    <n v="0"/>
    <n v="0"/>
    <n v="0"/>
    <n v="1.3"/>
    <n v="0"/>
    <n v="0"/>
    <x v="1"/>
    <x v="20"/>
    <s v="Sumberwaras"/>
    <x v="20"/>
    <x v="2"/>
    <x v="3"/>
    <x v="0"/>
    <d v="2013-11-28T23:05:52"/>
    <x v="0"/>
    <x v="18"/>
    <x v="0"/>
  </r>
  <r>
    <n v="870"/>
    <s v="2120"/>
    <x v="630"/>
    <n v="0.65"/>
    <x v="2"/>
    <n v="0.65"/>
    <n v="0"/>
    <n v="0"/>
    <n v="0"/>
    <n v="0"/>
    <n v="0"/>
    <n v="0.65"/>
    <n v="0"/>
    <n v="0"/>
    <x v="1"/>
    <x v="20"/>
    <s v="Sumberwaras"/>
    <x v="20"/>
    <x v="2"/>
    <x v="3"/>
    <x v="0"/>
    <d v="2013-11-28T23:06:41"/>
    <x v="0"/>
    <x v="18"/>
    <x v="0"/>
  </r>
  <r>
    <n v="871"/>
    <s v="2120"/>
    <x v="631"/>
    <n v="1.2"/>
    <x v="2"/>
    <n v="1.2"/>
    <n v="0"/>
    <n v="0"/>
    <n v="0"/>
    <n v="0"/>
    <n v="0"/>
    <n v="1.2"/>
    <n v="0"/>
    <n v="0"/>
    <x v="1"/>
    <x v="20"/>
    <s v="Sumberwaras"/>
    <x v="20"/>
    <x v="2"/>
    <x v="3"/>
    <x v="0"/>
    <d v="2013-11-28T23:07:30"/>
    <x v="0"/>
    <x v="18"/>
    <x v="0"/>
  </r>
  <r>
    <n v="872"/>
    <s v="2120"/>
    <x v="632"/>
    <n v="1.45"/>
    <x v="2"/>
    <n v="1.45"/>
    <n v="0"/>
    <n v="0"/>
    <n v="0"/>
    <n v="0"/>
    <n v="0"/>
    <n v="1.45"/>
    <n v="0"/>
    <n v="0"/>
    <x v="1"/>
    <x v="20"/>
    <s v="Sumberwaras"/>
    <x v="20"/>
    <x v="2"/>
    <x v="3"/>
    <x v="0"/>
    <d v="2013-11-28T23:08:37"/>
    <x v="0"/>
    <x v="18"/>
    <x v="0"/>
  </r>
  <r>
    <n v="873"/>
    <s v="2120"/>
    <x v="633"/>
    <n v="1.25"/>
    <x v="2"/>
    <n v="0"/>
    <n v="0"/>
    <n v="1.25"/>
    <n v="0"/>
    <n v="0"/>
    <n v="0"/>
    <n v="1.25"/>
    <n v="0"/>
    <n v="0"/>
    <x v="1"/>
    <x v="20"/>
    <s v="Sumberwaras"/>
    <x v="20"/>
    <x v="2"/>
    <x v="3"/>
    <x v="0"/>
    <d v="2013-11-28T23:09:44"/>
    <x v="0"/>
    <x v="18"/>
    <x v="0"/>
  </r>
  <r>
    <n v="874"/>
    <s v="2120"/>
    <x v="634"/>
    <n v="0.7"/>
    <x v="2"/>
    <n v="0.7"/>
    <n v="0"/>
    <n v="0"/>
    <n v="0"/>
    <n v="0"/>
    <n v="0"/>
    <n v="0.7"/>
    <n v="0"/>
    <n v="0"/>
    <x v="1"/>
    <x v="20"/>
    <s v="Sumberwaras"/>
    <x v="20"/>
    <x v="2"/>
    <x v="3"/>
    <x v="0"/>
    <d v="2013-11-28T23:10:39"/>
    <x v="0"/>
    <x v="18"/>
    <x v="0"/>
  </r>
  <r>
    <n v="875"/>
    <s v="2120"/>
    <x v="635"/>
    <n v="1.1000000000000001"/>
    <x v="2"/>
    <n v="1.1000000000000001"/>
    <n v="0"/>
    <n v="0"/>
    <n v="0"/>
    <n v="0"/>
    <n v="0"/>
    <n v="1.1000000000000001"/>
    <n v="0"/>
    <n v="0"/>
    <x v="1"/>
    <x v="20"/>
    <s v="Sumberwaras"/>
    <x v="20"/>
    <x v="2"/>
    <x v="3"/>
    <x v="0"/>
    <d v="2013-11-28T23:11:27"/>
    <x v="0"/>
    <x v="18"/>
    <x v="0"/>
  </r>
  <r>
    <n v="876"/>
    <s v="2120"/>
    <x v="636"/>
    <n v="0.6"/>
    <x v="2"/>
    <n v="0"/>
    <n v="0.6"/>
    <n v="0"/>
    <n v="0"/>
    <n v="0"/>
    <n v="0"/>
    <n v="0.6"/>
    <n v="0"/>
    <n v="0"/>
    <x v="1"/>
    <x v="20"/>
    <s v="Sumberwaras"/>
    <x v="20"/>
    <x v="2"/>
    <x v="3"/>
    <x v="0"/>
    <d v="2013-11-28T23:12:13"/>
    <x v="0"/>
    <x v="18"/>
    <x v="0"/>
  </r>
  <r>
    <n v="877"/>
    <s v="2210"/>
    <x v="637"/>
    <n v="2"/>
    <x v="5"/>
    <n v="0"/>
    <n v="0"/>
    <n v="2"/>
    <n v="0"/>
    <n v="0"/>
    <n v="0"/>
    <n v="2"/>
    <n v="0"/>
    <n v="0"/>
    <x v="1"/>
    <x v="6"/>
    <s v="Hegarmanah"/>
    <x v="6"/>
    <x v="1"/>
    <x v="3"/>
    <x v="0"/>
    <d v="2013-11-28T23:14:02"/>
    <x v="0"/>
    <x v="19"/>
    <x v="0"/>
  </r>
  <r>
    <n v="878"/>
    <s v="2220"/>
    <x v="638"/>
    <n v="3.5"/>
    <x v="5"/>
    <n v="0"/>
    <n v="0"/>
    <n v="0.5"/>
    <n v="3"/>
    <n v="0"/>
    <n v="0"/>
    <n v="3"/>
    <n v="0.5"/>
    <n v="0"/>
    <x v="1"/>
    <x v="6"/>
    <s v="Mekarjaya"/>
    <x v="6"/>
    <x v="1"/>
    <x v="3"/>
    <x v="0"/>
    <d v="2013-11-28T23:16:11"/>
    <x v="0"/>
    <x v="19"/>
    <x v="0"/>
  </r>
  <r>
    <n v="879"/>
    <s v="2220"/>
    <x v="639"/>
    <n v="2"/>
    <x v="5"/>
    <n v="0"/>
    <n v="0"/>
    <n v="2"/>
    <n v="0"/>
    <n v="0"/>
    <n v="0"/>
    <n v="2"/>
    <n v="0"/>
    <n v="0"/>
    <x v="1"/>
    <x v="6"/>
    <s v="Mekarjaya"/>
    <x v="6"/>
    <x v="1"/>
    <x v="3"/>
    <x v="0"/>
    <d v="2013-11-28T23:17:13"/>
    <x v="0"/>
    <x v="19"/>
    <x v="0"/>
  </r>
  <r>
    <n v="880"/>
    <s v="2220"/>
    <x v="640"/>
    <n v="1"/>
    <x v="5"/>
    <n v="0"/>
    <n v="0"/>
    <n v="1"/>
    <n v="0"/>
    <n v="0"/>
    <n v="0"/>
    <n v="1"/>
    <n v="0"/>
    <n v="0"/>
    <x v="1"/>
    <x v="6"/>
    <s v="Mekarjaya"/>
    <x v="6"/>
    <x v="1"/>
    <x v="3"/>
    <x v="0"/>
    <d v="2013-11-28T23:18:08"/>
    <x v="0"/>
    <x v="19"/>
    <x v="0"/>
  </r>
  <r>
    <n v="881"/>
    <s v="2220"/>
    <x v="641"/>
    <n v="1.6"/>
    <x v="5"/>
    <n v="0"/>
    <n v="0"/>
    <n v="0"/>
    <n v="1.6"/>
    <n v="0"/>
    <n v="0"/>
    <n v="0"/>
    <n v="1.6"/>
    <n v="0"/>
    <x v="1"/>
    <x v="6"/>
    <s v="Mekarjaya"/>
    <x v="6"/>
    <x v="1"/>
    <x v="3"/>
    <x v="0"/>
    <d v="2013-11-28T23:19:04"/>
    <x v="0"/>
    <x v="19"/>
    <x v="0"/>
  </r>
  <r>
    <n v="882"/>
    <s v="2220"/>
    <x v="642"/>
    <n v="1.2"/>
    <x v="5"/>
    <n v="0"/>
    <n v="0"/>
    <n v="0"/>
    <n v="1.2"/>
    <n v="0"/>
    <n v="0"/>
    <n v="1.2"/>
    <n v="0"/>
    <n v="0"/>
    <x v="1"/>
    <x v="6"/>
    <s v="Mekarjaya"/>
    <x v="6"/>
    <x v="1"/>
    <x v="3"/>
    <x v="0"/>
    <d v="2013-11-28T23:19:56"/>
    <x v="0"/>
    <x v="19"/>
    <x v="0"/>
  </r>
  <r>
    <n v="883"/>
    <s v="2235"/>
    <x v="643"/>
    <n v="1.7"/>
    <x v="2"/>
    <n v="0"/>
    <n v="0"/>
    <n v="0"/>
    <n v="1.7"/>
    <n v="0"/>
    <n v="0"/>
    <n v="0"/>
    <n v="1.7"/>
    <n v="0"/>
    <x v="1"/>
    <x v="6"/>
    <s v="Gunung Gede"/>
    <x v="6"/>
    <x v="1"/>
    <x v="3"/>
    <x v="0"/>
    <d v="2013-11-28T23:22:24"/>
    <x v="0"/>
    <x v="19"/>
    <x v="0"/>
  </r>
  <r>
    <n v="884"/>
    <s v="2240"/>
    <x v="644"/>
    <n v="5"/>
    <x v="5"/>
    <n v="1"/>
    <n v="1"/>
    <n v="1"/>
    <n v="2"/>
    <n v="1"/>
    <n v="0"/>
    <n v="4"/>
    <n v="0"/>
    <n v="0"/>
    <x v="1"/>
    <x v="6"/>
    <s v="Cibarengkok"/>
    <x v="6"/>
    <x v="1"/>
    <x v="3"/>
    <x v="0"/>
    <d v="2013-11-28T23:23:48"/>
    <x v="0"/>
    <x v="19"/>
    <x v="0"/>
  </r>
  <r>
    <n v="885"/>
    <s v="2125"/>
    <x v="645"/>
    <n v="1.5"/>
    <x v="2"/>
    <n v="0"/>
    <n v="1.5"/>
    <n v="0"/>
    <n v="0"/>
    <n v="0"/>
    <n v="1.5"/>
    <n v="0"/>
    <n v="0"/>
    <n v="0"/>
    <x v="1"/>
    <x v="20"/>
    <s v="Cipeundeuy"/>
    <x v="20"/>
    <x v="2"/>
    <x v="3"/>
    <x v="0"/>
    <d v="2013-11-28T23:24:00"/>
    <x v="0"/>
    <x v="18"/>
    <x v="0"/>
  </r>
  <r>
    <n v="886"/>
    <s v="2240"/>
    <x v="646"/>
    <n v="3.1"/>
    <x v="2"/>
    <n v="0"/>
    <n v="0"/>
    <n v="3.1"/>
    <n v="0"/>
    <n v="0"/>
    <n v="0"/>
    <n v="3.1"/>
    <n v="0"/>
    <n v="0"/>
    <x v="1"/>
    <x v="6"/>
    <s v="Cibarengkok"/>
    <x v="6"/>
    <x v="1"/>
    <x v="3"/>
    <x v="0"/>
    <d v="2013-11-28T23:24:37"/>
    <x v="0"/>
    <x v="19"/>
    <x v="0"/>
  </r>
  <r>
    <n v="887"/>
    <s v="2125"/>
    <x v="647"/>
    <n v="3"/>
    <x v="2"/>
    <n v="3"/>
    <n v="0"/>
    <n v="0"/>
    <n v="0"/>
    <n v="0"/>
    <n v="0"/>
    <n v="3"/>
    <n v="0"/>
    <n v="0"/>
    <x v="1"/>
    <x v="20"/>
    <s v="Cipeundeuy"/>
    <x v="20"/>
    <x v="2"/>
    <x v="3"/>
    <x v="0"/>
    <d v="2013-11-28T23:24:39"/>
    <x v="0"/>
    <x v="18"/>
    <x v="0"/>
  </r>
  <r>
    <n v="888"/>
    <s v="2125"/>
    <x v="648"/>
    <n v="1.8"/>
    <x v="2"/>
    <n v="1.8"/>
    <n v="0"/>
    <n v="0"/>
    <n v="0"/>
    <n v="0"/>
    <n v="0"/>
    <n v="1.8"/>
    <n v="0"/>
    <n v="0"/>
    <x v="1"/>
    <x v="20"/>
    <s v="Cipeundeuy"/>
    <x v="20"/>
    <x v="2"/>
    <x v="3"/>
    <x v="0"/>
    <d v="2013-11-28T23:25:09"/>
    <x v="0"/>
    <x v="18"/>
    <x v="0"/>
  </r>
  <r>
    <n v="889"/>
    <s v="2240"/>
    <x v="649"/>
    <n v="2.2999999999999998"/>
    <x v="2"/>
    <n v="0"/>
    <n v="0"/>
    <n v="2.2999999999999998"/>
    <n v="0"/>
    <n v="0"/>
    <n v="0"/>
    <n v="2.2999999999999998"/>
    <n v="0"/>
    <n v="0"/>
    <x v="1"/>
    <x v="6"/>
    <s v="Cibarengkok"/>
    <x v="6"/>
    <x v="1"/>
    <x v="3"/>
    <x v="0"/>
    <d v="2013-11-28T23:25:18"/>
    <x v="0"/>
    <x v="19"/>
    <x v="0"/>
  </r>
  <r>
    <n v="890"/>
    <s v="2240"/>
    <x v="650"/>
    <n v="1.2"/>
    <x v="2"/>
    <n v="0"/>
    <n v="0"/>
    <n v="1.2"/>
    <n v="0"/>
    <n v="0"/>
    <n v="0"/>
    <n v="1.2"/>
    <n v="0"/>
    <n v="0"/>
    <x v="1"/>
    <x v="6"/>
    <s v="Cibarengkok"/>
    <x v="6"/>
    <x v="1"/>
    <x v="3"/>
    <x v="0"/>
    <d v="2013-11-28T23:26:15"/>
    <x v="0"/>
    <x v="19"/>
    <x v="0"/>
  </r>
  <r>
    <n v="891"/>
    <s v="2125"/>
    <x v="651"/>
    <n v="2"/>
    <x v="2"/>
    <n v="0"/>
    <n v="2"/>
    <n v="0"/>
    <n v="0"/>
    <n v="0"/>
    <n v="0"/>
    <n v="0"/>
    <n v="2"/>
    <n v="0"/>
    <x v="1"/>
    <x v="20"/>
    <s v="Cipeundeuy"/>
    <x v="20"/>
    <x v="2"/>
    <x v="3"/>
    <x v="0"/>
    <d v="2013-11-28T23:26:19"/>
    <x v="0"/>
    <x v="18"/>
    <x v="0"/>
  </r>
  <r>
    <n v="892"/>
    <s v="2125"/>
    <x v="652"/>
    <n v="0.7"/>
    <x v="2"/>
    <n v="0.7"/>
    <n v="0"/>
    <n v="0"/>
    <n v="0"/>
    <n v="0"/>
    <n v="0"/>
    <n v="0"/>
    <n v="0"/>
    <n v="0.7"/>
    <x v="1"/>
    <x v="20"/>
    <s v="Cipeundeuy"/>
    <x v="20"/>
    <x v="2"/>
    <x v="3"/>
    <x v="0"/>
    <d v="2013-11-28T23:26:48"/>
    <x v="0"/>
    <x v="18"/>
    <x v="0"/>
  </r>
  <r>
    <n v="893"/>
    <s v="2250"/>
    <x v="653"/>
    <n v="3"/>
    <x v="5"/>
    <n v="0"/>
    <n v="0"/>
    <n v="0"/>
    <n v="3"/>
    <n v="0"/>
    <n v="0"/>
    <n v="1"/>
    <n v="2"/>
    <n v="0"/>
    <x v="1"/>
    <x v="6"/>
    <s v="Jatake"/>
    <x v="6"/>
    <x v="1"/>
    <x v="3"/>
    <x v="0"/>
    <d v="2013-11-28T23:27:12"/>
    <x v="0"/>
    <x v="19"/>
    <x v="0"/>
  </r>
  <r>
    <n v="894"/>
    <s v="2125"/>
    <x v="654"/>
    <n v="1.7"/>
    <x v="2"/>
    <n v="1"/>
    <n v="0"/>
    <n v="0"/>
    <n v="0"/>
    <n v="0"/>
    <n v="0"/>
    <n v="0"/>
    <n v="0"/>
    <n v="1"/>
    <x v="1"/>
    <x v="20"/>
    <s v="Cipeundeuy"/>
    <x v="20"/>
    <x v="2"/>
    <x v="3"/>
    <x v="0"/>
    <d v="2013-11-28T23:27:16"/>
    <x v="0"/>
    <x v="18"/>
    <x v="0"/>
  </r>
  <r>
    <n v="895"/>
    <s v="2125"/>
    <x v="655"/>
    <n v="2"/>
    <x v="2"/>
    <n v="2"/>
    <n v="0"/>
    <n v="0"/>
    <n v="0"/>
    <n v="2"/>
    <n v="0"/>
    <n v="0"/>
    <n v="0"/>
    <n v="0"/>
    <x v="1"/>
    <x v="20"/>
    <s v="Cipeundeuy"/>
    <x v="20"/>
    <x v="2"/>
    <x v="3"/>
    <x v="0"/>
    <d v="2013-11-28T23:27:56"/>
    <x v="0"/>
    <x v="18"/>
    <x v="0"/>
  </r>
  <r>
    <n v="896"/>
    <s v="2130"/>
    <x v="656"/>
    <n v="3"/>
    <x v="2"/>
    <n v="1"/>
    <n v="2"/>
    <n v="0"/>
    <n v="0"/>
    <n v="0"/>
    <n v="0"/>
    <n v="3"/>
    <n v="0"/>
    <n v="0"/>
    <x v="1"/>
    <x v="20"/>
    <s v="Senanghati"/>
    <x v="20"/>
    <x v="2"/>
    <x v="3"/>
    <x v="0"/>
    <d v="2013-11-28T23:33:45"/>
    <x v="0"/>
    <x v="18"/>
    <x v="0"/>
  </r>
  <r>
    <n v="897"/>
    <s v="2130"/>
    <x v="657"/>
    <n v="4"/>
    <x v="2"/>
    <n v="2.5"/>
    <n v="0"/>
    <n v="0"/>
    <n v="1.5"/>
    <n v="0"/>
    <n v="0"/>
    <n v="4"/>
    <n v="0"/>
    <n v="0"/>
    <x v="1"/>
    <x v="20"/>
    <s v="Senanghati"/>
    <x v="20"/>
    <x v="2"/>
    <x v="3"/>
    <x v="0"/>
    <d v="2013-11-28T23:34:24"/>
    <x v="0"/>
    <x v="18"/>
    <x v="0"/>
  </r>
  <r>
    <n v="898"/>
    <s v="2130"/>
    <x v="658"/>
    <n v="3"/>
    <x v="2"/>
    <n v="3"/>
    <n v="0"/>
    <n v="0"/>
    <n v="0"/>
    <n v="0"/>
    <n v="0"/>
    <n v="3"/>
    <n v="0"/>
    <n v="0"/>
    <x v="1"/>
    <x v="20"/>
    <s v="Senanghati"/>
    <x v="20"/>
    <x v="2"/>
    <x v="3"/>
    <x v="0"/>
    <d v="2013-11-28T23:34:55"/>
    <x v="0"/>
    <x v="18"/>
    <x v="0"/>
  </r>
  <r>
    <n v="899"/>
    <s v="2130"/>
    <x v="659"/>
    <n v="2.5"/>
    <x v="2"/>
    <n v="0"/>
    <n v="0"/>
    <n v="0"/>
    <n v="2.5"/>
    <n v="0"/>
    <n v="0"/>
    <n v="0.7"/>
    <n v="1.8"/>
    <n v="0"/>
    <x v="1"/>
    <x v="20"/>
    <s v="Senanghati"/>
    <x v="20"/>
    <x v="2"/>
    <x v="3"/>
    <x v="0"/>
    <d v="2013-11-28T23:35:47"/>
    <x v="0"/>
    <x v="18"/>
    <x v="0"/>
  </r>
  <r>
    <n v="900"/>
    <s v="2080"/>
    <x v="660"/>
    <n v="3.5"/>
    <x v="2"/>
    <n v="1"/>
    <n v="0"/>
    <n v="0.5"/>
    <n v="2"/>
    <n v="1"/>
    <n v="0"/>
    <n v="2.5"/>
    <n v="0"/>
    <n v="0"/>
    <x v="1"/>
    <x v="20"/>
    <s v="Pagelaran"/>
    <x v="20"/>
    <x v="2"/>
    <x v="3"/>
    <x v="0"/>
    <d v="2013-11-28T23:38:45"/>
    <x v="0"/>
    <x v="18"/>
    <x v="0"/>
  </r>
  <r>
    <n v="901"/>
    <s v="2080"/>
    <x v="661"/>
    <n v="2"/>
    <x v="2"/>
    <n v="2"/>
    <n v="0"/>
    <n v="0"/>
    <n v="0"/>
    <n v="0"/>
    <n v="0"/>
    <n v="2"/>
    <n v="0"/>
    <n v="0"/>
    <x v="1"/>
    <x v="20"/>
    <s v="Pagelaran"/>
    <x v="20"/>
    <x v="2"/>
    <x v="3"/>
    <x v="0"/>
    <d v="2013-11-28T23:39:25"/>
    <x v="0"/>
    <x v="18"/>
    <x v="0"/>
  </r>
  <r>
    <n v="902"/>
    <s v="2080"/>
    <x v="662"/>
    <n v="2.2000000000000002"/>
    <x v="2"/>
    <n v="2.2000000000000002"/>
    <n v="0"/>
    <n v="0"/>
    <n v="0"/>
    <n v="0"/>
    <n v="0"/>
    <n v="2.2000000000000002"/>
    <n v="0"/>
    <n v="0"/>
    <x v="1"/>
    <x v="20"/>
    <s v="Pagelaran"/>
    <x v="20"/>
    <x v="2"/>
    <x v="3"/>
    <x v="0"/>
    <d v="2013-11-28T23:39:58"/>
    <x v="0"/>
    <x v="18"/>
    <x v="0"/>
  </r>
  <r>
    <n v="903"/>
    <s v="2080"/>
    <x v="663"/>
    <n v="2"/>
    <x v="2"/>
    <n v="2"/>
    <n v="0"/>
    <n v="0"/>
    <n v="0"/>
    <n v="0.7"/>
    <n v="0"/>
    <n v="1.3"/>
    <n v="0"/>
    <n v="0"/>
    <x v="1"/>
    <x v="20"/>
    <s v="Pagelaran"/>
    <x v="20"/>
    <x v="2"/>
    <x v="3"/>
    <x v="0"/>
    <d v="2013-11-28T23:40:35"/>
    <x v="0"/>
    <x v="18"/>
    <x v="0"/>
  </r>
  <r>
    <n v="904"/>
    <s v="2080"/>
    <x v="664"/>
    <n v="0.9"/>
    <x v="2"/>
    <n v="0.9"/>
    <n v="0"/>
    <n v="0"/>
    <n v="0"/>
    <n v="0"/>
    <n v="0"/>
    <n v="0.9"/>
    <n v="0"/>
    <n v="0"/>
    <x v="1"/>
    <x v="20"/>
    <s v="Pagelaran"/>
    <x v="20"/>
    <x v="2"/>
    <x v="3"/>
    <x v="0"/>
    <d v="2013-11-28T23:41:13"/>
    <x v="0"/>
    <x v="18"/>
    <x v="0"/>
  </r>
  <r>
    <n v="905"/>
    <s v="2080"/>
    <x v="665"/>
    <n v="0.2"/>
    <x v="2"/>
    <n v="0"/>
    <n v="0"/>
    <n v="0"/>
    <n v="0"/>
    <n v="0"/>
    <n v="0"/>
    <n v="0"/>
    <n v="0.2"/>
    <n v="0"/>
    <x v="1"/>
    <x v="20"/>
    <s v="Pagelaran"/>
    <x v="20"/>
    <x v="2"/>
    <x v="3"/>
    <x v="0"/>
    <d v="2013-11-28T23:41:51"/>
    <x v="0"/>
    <x v="18"/>
    <x v="0"/>
  </r>
  <r>
    <n v="906"/>
    <s v="1735"/>
    <x v="666"/>
    <n v="0.8"/>
    <x v="5"/>
    <n v="0"/>
    <n v="0.8"/>
    <n v="0"/>
    <n v="0"/>
    <n v="0"/>
    <n v="0.8"/>
    <n v="0"/>
    <n v="0"/>
    <n v="0"/>
    <x v="1"/>
    <x v="21"/>
    <s v="Kujangsari"/>
    <x v="21"/>
    <x v="4"/>
    <x v="3"/>
    <x v="0"/>
    <d v="2013-11-29T08:09:19"/>
    <x v="0"/>
    <x v="5"/>
    <x v="0"/>
  </r>
  <r>
    <n v="909"/>
    <s v="1735"/>
    <x v="667"/>
    <n v="1"/>
    <x v="5"/>
    <n v="0"/>
    <n v="0"/>
    <n v="0"/>
    <n v="1"/>
    <n v="0"/>
    <n v="0"/>
    <n v="0"/>
    <n v="1"/>
    <n v="0"/>
    <x v="1"/>
    <x v="21"/>
    <s v="Kujangsari"/>
    <x v="21"/>
    <x v="4"/>
    <x v="3"/>
    <x v="0"/>
    <d v="2013-11-29T08:12:03"/>
    <x v="0"/>
    <x v="5"/>
    <x v="0"/>
  </r>
  <r>
    <n v="910"/>
    <s v="2080"/>
    <x v="668"/>
    <n v="1.5"/>
    <x v="2"/>
    <n v="0"/>
    <n v="0"/>
    <n v="0"/>
    <n v="0"/>
    <n v="0"/>
    <n v="0"/>
    <n v="0"/>
    <n v="1.5"/>
    <n v="0"/>
    <x v="1"/>
    <x v="20"/>
    <s v="Pagelaran"/>
    <x v="20"/>
    <x v="2"/>
    <x v="3"/>
    <x v="0"/>
    <d v="2013-11-29T08:15:42"/>
    <x v="0"/>
    <x v="18"/>
    <x v="0"/>
  </r>
  <r>
    <n v="911"/>
    <s v="2080"/>
    <x v="669"/>
    <n v="1.5"/>
    <x v="2"/>
    <n v="0"/>
    <n v="0"/>
    <n v="0"/>
    <n v="0"/>
    <n v="0"/>
    <n v="0"/>
    <n v="0"/>
    <n v="1.5"/>
    <n v="0"/>
    <x v="1"/>
    <x v="20"/>
    <s v="Pagelaran"/>
    <x v="20"/>
    <x v="2"/>
    <x v="3"/>
    <x v="0"/>
    <d v="2013-11-29T08:16:37"/>
    <x v="0"/>
    <x v="18"/>
    <x v="0"/>
  </r>
  <r>
    <n v="912"/>
    <s v="2080"/>
    <x v="670"/>
    <n v="2"/>
    <x v="2"/>
    <n v="0"/>
    <n v="0"/>
    <n v="0"/>
    <n v="0"/>
    <n v="0"/>
    <n v="0"/>
    <n v="0"/>
    <n v="2"/>
    <n v="0"/>
    <x v="1"/>
    <x v="20"/>
    <s v="Pagelaran"/>
    <x v="20"/>
    <x v="2"/>
    <x v="3"/>
    <x v="0"/>
    <d v="2013-11-29T08:17:12"/>
    <x v="0"/>
    <x v="18"/>
    <x v="0"/>
  </r>
  <r>
    <n v="913"/>
    <s v="2080"/>
    <x v="671"/>
    <n v="0.8"/>
    <x v="2"/>
    <n v="0"/>
    <n v="0"/>
    <n v="0"/>
    <n v="0"/>
    <n v="0"/>
    <n v="0"/>
    <n v="0"/>
    <n v="0.8"/>
    <n v="0"/>
    <x v="1"/>
    <x v="20"/>
    <s v="Pagelaran"/>
    <x v="20"/>
    <x v="2"/>
    <x v="3"/>
    <x v="0"/>
    <d v="2013-11-29T08:17:52"/>
    <x v="0"/>
    <x v="18"/>
    <x v="0"/>
  </r>
  <r>
    <n v="914"/>
    <s v="2080"/>
    <x v="672"/>
    <n v="1.7"/>
    <x v="2"/>
    <n v="0"/>
    <n v="0"/>
    <n v="0"/>
    <n v="0"/>
    <n v="0"/>
    <n v="0"/>
    <n v="0"/>
    <n v="1.7"/>
    <n v="0"/>
    <x v="1"/>
    <x v="20"/>
    <s v="Pagelaran"/>
    <x v="20"/>
    <x v="2"/>
    <x v="3"/>
    <x v="0"/>
    <d v="2013-11-29T08:18:39"/>
    <x v="0"/>
    <x v="18"/>
    <x v="0"/>
  </r>
  <r>
    <n v="915"/>
    <s v="2075"/>
    <x v="673"/>
    <n v="1"/>
    <x v="2"/>
    <n v="1"/>
    <n v="0"/>
    <n v="0"/>
    <n v="0"/>
    <n v="0"/>
    <n v="0"/>
    <n v="1"/>
    <n v="0"/>
    <n v="0"/>
    <x v="1"/>
    <x v="20"/>
    <s v="Cilangkahan"/>
    <x v="20"/>
    <x v="2"/>
    <x v="3"/>
    <x v="0"/>
    <d v="2013-11-29T08:19:15"/>
    <x v="0"/>
    <x v="18"/>
    <x v="0"/>
  </r>
  <r>
    <n v="916"/>
    <s v="2075"/>
    <x v="674"/>
    <n v="3"/>
    <x v="2"/>
    <n v="3"/>
    <n v="0"/>
    <n v="0"/>
    <n v="0"/>
    <n v="0"/>
    <n v="0"/>
    <n v="3"/>
    <n v="0"/>
    <n v="0"/>
    <x v="1"/>
    <x v="20"/>
    <s v="Cilangkahan"/>
    <x v="20"/>
    <x v="2"/>
    <x v="3"/>
    <x v="0"/>
    <d v="2013-11-29T08:19:54"/>
    <x v="0"/>
    <x v="18"/>
    <x v="0"/>
  </r>
  <r>
    <n v="917"/>
    <s v="2075"/>
    <x v="675"/>
    <n v="2.5"/>
    <x v="2"/>
    <n v="2.5"/>
    <n v="0"/>
    <n v="0"/>
    <n v="0"/>
    <n v="1"/>
    <n v="0"/>
    <n v="1.5"/>
    <n v="0"/>
    <n v="0"/>
    <x v="1"/>
    <x v="20"/>
    <s v="Cilangkahan"/>
    <x v="20"/>
    <x v="2"/>
    <x v="3"/>
    <x v="0"/>
    <d v="2013-11-29T08:21:43"/>
    <x v="0"/>
    <x v="18"/>
    <x v="0"/>
  </r>
  <r>
    <n v="918"/>
    <s v="2075"/>
    <x v="676"/>
    <n v="1"/>
    <x v="2"/>
    <n v="1"/>
    <n v="0"/>
    <n v="0"/>
    <n v="0"/>
    <n v="0"/>
    <n v="0"/>
    <n v="1"/>
    <n v="0"/>
    <n v="0"/>
    <x v="1"/>
    <x v="20"/>
    <s v="Cilangkahan"/>
    <x v="20"/>
    <x v="2"/>
    <x v="3"/>
    <x v="0"/>
    <d v="2013-11-29T08:22:48"/>
    <x v="0"/>
    <x v="18"/>
    <x v="0"/>
  </r>
  <r>
    <n v="919"/>
    <s v="2075"/>
    <x v="677"/>
    <n v="0.8"/>
    <x v="2"/>
    <n v="0.8"/>
    <n v="0"/>
    <n v="0"/>
    <n v="0"/>
    <n v="0"/>
    <n v="0"/>
    <n v="0"/>
    <n v="0"/>
    <n v="0.8"/>
    <x v="1"/>
    <x v="20"/>
    <s v="Cilangkahan"/>
    <x v="20"/>
    <x v="2"/>
    <x v="3"/>
    <x v="0"/>
    <d v="2013-11-29T08:23:33"/>
    <x v="0"/>
    <x v="18"/>
    <x v="0"/>
  </r>
  <r>
    <n v="920"/>
    <s v="2075"/>
    <x v="678"/>
    <n v="0.5"/>
    <x v="2"/>
    <n v="0.5"/>
    <n v="0"/>
    <n v="0"/>
    <n v="0"/>
    <n v="0"/>
    <n v="0"/>
    <n v="0.5"/>
    <n v="0"/>
    <n v="0"/>
    <x v="1"/>
    <x v="20"/>
    <s v="Cilangkahan"/>
    <x v="20"/>
    <x v="2"/>
    <x v="3"/>
    <x v="0"/>
    <d v="2013-11-29T08:26:11"/>
    <x v="0"/>
    <x v="18"/>
    <x v="0"/>
  </r>
  <r>
    <n v="921"/>
    <s v="2075"/>
    <x v="679"/>
    <n v="1"/>
    <x v="2"/>
    <n v="0"/>
    <n v="1"/>
    <n v="0"/>
    <n v="0"/>
    <n v="0"/>
    <n v="0"/>
    <n v="0"/>
    <n v="0"/>
    <n v="0"/>
    <x v="1"/>
    <x v="20"/>
    <s v="Cilangkahan"/>
    <x v="20"/>
    <x v="2"/>
    <x v="3"/>
    <x v="0"/>
    <d v="2013-11-29T08:31:23"/>
    <x v="0"/>
    <x v="18"/>
    <x v="0"/>
  </r>
  <r>
    <n v="922"/>
    <s v="2065"/>
    <x v="680"/>
    <n v="2"/>
    <x v="2"/>
    <n v="2"/>
    <n v="0"/>
    <n v="0"/>
    <n v="0"/>
    <n v="0"/>
    <n v="0"/>
    <n v="0"/>
    <n v="0"/>
    <n v="0"/>
    <x v="1"/>
    <x v="20"/>
    <s v="Sukamanah"/>
    <x v="20"/>
    <x v="2"/>
    <x v="3"/>
    <x v="0"/>
    <d v="2013-11-29T08:34:13"/>
    <x v="0"/>
    <x v="18"/>
    <x v="0"/>
  </r>
  <r>
    <n v="923"/>
    <s v="2065"/>
    <x v="681"/>
    <n v="2.4"/>
    <x v="2"/>
    <n v="0"/>
    <n v="0"/>
    <n v="2.4"/>
    <n v="0"/>
    <n v="0"/>
    <n v="0"/>
    <n v="0"/>
    <n v="0"/>
    <n v="0"/>
    <x v="1"/>
    <x v="20"/>
    <s v="Sukamanah"/>
    <x v="20"/>
    <x v="2"/>
    <x v="3"/>
    <x v="0"/>
    <d v="2013-11-29T08:34:47"/>
    <x v="0"/>
    <x v="18"/>
    <x v="0"/>
  </r>
  <r>
    <n v="924"/>
    <s v="1735"/>
    <x v="682"/>
    <n v="0.8"/>
    <x v="2"/>
    <n v="0"/>
    <n v="0.8"/>
    <n v="0"/>
    <n v="0"/>
    <n v="0.8"/>
    <n v="0"/>
    <n v="0"/>
    <n v="0"/>
    <n v="0"/>
    <x v="1"/>
    <x v="21"/>
    <s v="Kujangsari"/>
    <x v="21"/>
    <x v="4"/>
    <x v="3"/>
    <x v="0"/>
    <d v="2013-11-29T08:35:06"/>
    <x v="0"/>
    <x v="5"/>
    <x v="0"/>
  </r>
  <r>
    <n v="925"/>
    <s v="2065"/>
    <x v="683"/>
    <n v="1.46"/>
    <x v="2"/>
    <n v="1.46"/>
    <n v="0"/>
    <n v="0"/>
    <n v="0"/>
    <n v="0"/>
    <n v="1"/>
    <n v="4.5999999999999996"/>
    <n v="0"/>
    <n v="0"/>
    <x v="1"/>
    <x v="20"/>
    <s v="Sukamanah"/>
    <x v="20"/>
    <x v="2"/>
    <x v="3"/>
    <x v="0"/>
    <d v="2013-11-29T08:35:25"/>
    <x v="0"/>
    <x v="18"/>
    <x v="0"/>
  </r>
  <r>
    <n v="926"/>
    <s v="2065"/>
    <x v="684"/>
    <n v="1.9"/>
    <x v="2"/>
    <n v="1.9"/>
    <n v="0"/>
    <n v="0"/>
    <n v="0"/>
    <n v="0"/>
    <n v="0"/>
    <n v="1.9"/>
    <n v="0"/>
    <n v="0"/>
    <x v="1"/>
    <x v="20"/>
    <s v="Sukamanah"/>
    <x v="20"/>
    <x v="2"/>
    <x v="3"/>
    <x v="0"/>
    <d v="2013-11-29T08:36:03"/>
    <x v="0"/>
    <x v="18"/>
    <x v="0"/>
  </r>
  <r>
    <n v="927"/>
    <s v="1735"/>
    <x v="685"/>
    <n v="0.3"/>
    <x v="2"/>
    <n v="0"/>
    <n v="0"/>
    <n v="0"/>
    <n v="0.3"/>
    <n v="0.3"/>
    <n v="0"/>
    <n v="0"/>
    <n v="0"/>
    <n v="0"/>
    <x v="1"/>
    <x v="21"/>
    <s v="Kujangsari"/>
    <x v="21"/>
    <x v="4"/>
    <x v="3"/>
    <x v="0"/>
    <d v="2013-11-29T08:36:17"/>
    <x v="0"/>
    <x v="5"/>
    <x v="0"/>
  </r>
  <r>
    <n v="928"/>
    <s v="2065"/>
    <x v="686"/>
    <n v="0.7"/>
    <x v="2"/>
    <n v="0"/>
    <n v="0"/>
    <n v="0"/>
    <n v="0.7"/>
    <n v="0"/>
    <n v="0"/>
    <n v="0.7"/>
    <n v="0"/>
    <n v="0"/>
    <x v="1"/>
    <x v="20"/>
    <s v="Sukamanah"/>
    <x v="20"/>
    <x v="2"/>
    <x v="3"/>
    <x v="0"/>
    <d v="2013-11-29T08:36:50"/>
    <x v="0"/>
    <x v="18"/>
    <x v="0"/>
  </r>
  <r>
    <n v="929"/>
    <s v="1735"/>
    <x v="687"/>
    <n v="0.4"/>
    <x v="2"/>
    <n v="0"/>
    <n v="0.14000000000000001"/>
    <n v="0"/>
    <n v="0"/>
    <n v="0"/>
    <n v="0.4"/>
    <n v="0"/>
    <n v="0"/>
    <n v="0"/>
    <x v="1"/>
    <x v="21"/>
    <s v="Kujangsari"/>
    <x v="21"/>
    <x v="4"/>
    <x v="3"/>
    <x v="0"/>
    <d v="2013-11-29T08:37:15"/>
    <x v="0"/>
    <x v="5"/>
    <x v="0"/>
  </r>
  <r>
    <n v="930"/>
    <s v="2065"/>
    <x v="688"/>
    <n v="0.9"/>
    <x v="2"/>
    <n v="0.9"/>
    <n v="0"/>
    <n v="0"/>
    <n v="0"/>
    <n v="0"/>
    <n v="0"/>
    <n v="0"/>
    <n v="0"/>
    <n v="0.9"/>
    <x v="1"/>
    <x v="20"/>
    <s v="Sukamanah"/>
    <x v="20"/>
    <x v="2"/>
    <x v="3"/>
    <x v="0"/>
    <d v="2013-11-29T08:37:18"/>
    <x v="0"/>
    <x v="18"/>
    <x v="0"/>
  </r>
  <r>
    <n v="931"/>
    <s v="2065"/>
    <x v="689"/>
    <n v="0.65"/>
    <x v="2"/>
    <n v="0.65"/>
    <n v="0"/>
    <n v="0"/>
    <n v="0"/>
    <n v="0"/>
    <n v="0"/>
    <n v="0"/>
    <n v="0"/>
    <n v="0.65"/>
    <x v="1"/>
    <x v="20"/>
    <s v="Sukamanah"/>
    <x v="20"/>
    <x v="2"/>
    <x v="3"/>
    <x v="0"/>
    <d v="2013-11-29T08:37:42"/>
    <x v="0"/>
    <x v="18"/>
    <x v="0"/>
  </r>
  <r>
    <n v="932"/>
    <s v="2065"/>
    <x v="690"/>
    <n v="0.8"/>
    <x v="2"/>
    <n v="0"/>
    <n v="0"/>
    <n v="0.8"/>
    <n v="0"/>
    <n v="0.8"/>
    <n v="0"/>
    <n v="0"/>
    <n v="0"/>
    <n v="0"/>
    <x v="1"/>
    <x v="20"/>
    <s v="Sukamanah"/>
    <x v="20"/>
    <x v="2"/>
    <x v="3"/>
    <x v="0"/>
    <d v="2013-11-29T08:38:27"/>
    <x v="0"/>
    <x v="18"/>
    <x v="0"/>
  </r>
  <r>
    <n v="933"/>
    <s v="1735"/>
    <x v="691"/>
    <n v="0.3"/>
    <x v="2"/>
    <n v="0"/>
    <n v="0.3"/>
    <n v="0"/>
    <n v="0"/>
    <n v="0"/>
    <n v="0.3"/>
    <n v="0"/>
    <n v="0"/>
    <n v="0"/>
    <x v="1"/>
    <x v="21"/>
    <s v="Kujangsari"/>
    <x v="21"/>
    <x v="4"/>
    <x v="3"/>
    <x v="0"/>
    <d v="2013-11-29T08:38:27"/>
    <x v="0"/>
    <x v="5"/>
    <x v="0"/>
  </r>
  <r>
    <n v="934"/>
    <s v="2090"/>
    <x v="692"/>
    <n v="3"/>
    <x v="2"/>
    <n v="1.5"/>
    <n v="0"/>
    <n v="1.5"/>
    <n v="0"/>
    <n v="3"/>
    <n v="0"/>
    <n v="0"/>
    <n v="0"/>
    <n v="0"/>
    <x v="1"/>
    <x v="20"/>
    <s v="Sukaraja"/>
    <x v="20"/>
    <x v="2"/>
    <x v="3"/>
    <x v="0"/>
    <d v="2013-11-29T08:39:18"/>
    <x v="0"/>
    <x v="18"/>
    <x v="0"/>
  </r>
  <r>
    <n v="935"/>
    <s v="2090"/>
    <x v="693"/>
    <n v="2"/>
    <x v="2"/>
    <n v="0"/>
    <n v="0"/>
    <n v="2"/>
    <n v="0"/>
    <n v="0"/>
    <n v="2"/>
    <n v="0"/>
    <n v="0"/>
    <n v="0"/>
    <x v="1"/>
    <x v="20"/>
    <s v="Sukaraja"/>
    <x v="20"/>
    <x v="2"/>
    <x v="3"/>
    <x v="0"/>
    <d v="2013-11-29T08:40:06"/>
    <x v="0"/>
    <x v="18"/>
    <x v="0"/>
  </r>
  <r>
    <n v="936"/>
    <s v="1735"/>
    <x v="694"/>
    <n v="0.2"/>
    <x v="2"/>
    <n v="0"/>
    <n v="0.2"/>
    <n v="0"/>
    <n v="0"/>
    <n v="0"/>
    <n v="0.2"/>
    <n v="0"/>
    <n v="0"/>
    <n v="0"/>
    <x v="1"/>
    <x v="21"/>
    <s v="Kujangsari"/>
    <x v="21"/>
    <x v="4"/>
    <x v="3"/>
    <x v="0"/>
    <d v="2013-11-29T08:40:27"/>
    <x v="0"/>
    <x v="5"/>
    <x v="0"/>
  </r>
  <r>
    <n v="937"/>
    <s v="2090"/>
    <x v="695"/>
    <n v="3.5"/>
    <x v="2"/>
    <n v="3.5"/>
    <n v="0"/>
    <n v="0"/>
    <n v="0"/>
    <n v="1"/>
    <n v="2.5"/>
    <n v="0"/>
    <n v="0"/>
    <n v="0"/>
    <x v="1"/>
    <x v="20"/>
    <s v="Sukaraja"/>
    <x v="20"/>
    <x v="2"/>
    <x v="3"/>
    <x v="0"/>
    <d v="2013-11-29T08:41:13"/>
    <x v="0"/>
    <x v="18"/>
    <x v="0"/>
  </r>
  <r>
    <n v="938"/>
    <s v="1740"/>
    <x v="696"/>
    <n v="8"/>
    <x v="5"/>
    <n v="0"/>
    <n v="0"/>
    <n v="4"/>
    <n v="0"/>
    <n v="0"/>
    <n v="8"/>
    <n v="0"/>
    <n v="0"/>
    <n v="0"/>
    <x v="1"/>
    <x v="21"/>
    <s v="Parungkujang"/>
    <x v="21"/>
    <x v="4"/>
    <x v="3"/>
    <x v="0"/>
    <d v="2013-11-29T08:41:37"/>
    <x v="0"/>
    <x v="5"/>
    <x v="0"/>
  </r>
  <r>
    <n v="939"/>
    <s v="2090"/>
    <x v="697"/>
    <n v="3"/>
    <x v="2"/>
    <n v="3"/>
    <n v="0"/>
    <n v="0"/>
    <n v="0"/>
    <n v="0"/>
    <n v="0"/>
    <n v="0"/>
    <n v="0"/>
    <n v="0"/>
    <x v="1"/>
    <x v="20"/>
    <s v="Sukaraja"/>
    <x v="20"/>
    <x v="2"/>
    <x v="3"/>
    <x v="0"/>
    <d v="2013-11-29T08:41:49"/>
    <x v="0"/>
    <x v="18"/>
    <x v="0"/>
  </r>
  <r>
    <n v="940"/>
    <s v="2090"/>
    <x v="566"/>
    <n v="0.7"/>
    <x v="2"/>
    <n v="0"/>
    <n v="0"/>
    <n v="0.7"/>
    <n v="0"/>
    <n v="0"/>
    <n v="0.9"/>
    <n v="0"/>
    <n v="0"/>
    <n v="0"/>
    <x v="1"/>
    <x v="20"/>
    <s v="Sukaraja"/>
    <x v="20"/>
    <x v="2"/>
    <x v="3"/>
    <x v="0"/>
    <d v="2013-11-29T08:42:40"/>
    <x v="0"/>
    <x v="18"/>
    <x v="0"/>
  </r>
  <r>
    <n v="941"/>
    <s v="1740"/>
    <x v="698"/>
    <n v="2.5"/>
    <x v="5"/>
    <n v="0"/>
    <n v="0"/>
    <n v="1"/>
    <n v="1.5"/>
    <n v="0"/>
    <n v="2"/>
    <n v="0"/>
    <n v="0.5"/>
    <n v="0"/>
    <x v="1"/>
    <x v="21"/>
    <s v="Parungkujang"/>
    <x v="21"/>
    <x v="4"/>
    <x v="3"/>
    <x v="0"/>
    <d v="2013-11-29T08:43:00"/>
    <x v="0"/>
    <x v="5"/>
    <x v="0"/>
  </r>
  <r>
    <n v="942"/>
    <s v="2090"/>
    <x v="699"/>
    <n v="0.9"/>
    <x v="2"/>
    <n v="0.9"/>
    <n v="0"/>
    <n v="0"/>
    <n v="0"/>
    <n v="0"/>
    <n v="0"/>
    <n v="0"/>
    <n v="0"/>
    <n v="0"/>
    <x v="1"/>
    <x v="20"/>
    <s v="Sukaraja"/>
    <x v="20"/>
    <x v="2"/>
    <x v="3"/>
    <x v="0"/>
    <d v="2013-11-29T08:43:21"/>
    <x v="0"/>
    <x v="18"/>
    <x v="0"/>
  </r>
  <r>
    <n v="943"/>
    <s v="2090"/>
    <x v="700"/>
    <n v="2.5"/>
    <x v="18"/>
    <n v="0"/>
    <n v="0"/>
    <n v="0"/>
    <n v="0"/>
    <n v="0"/>
    <n v="0"/>
    <n v="0"/>
    <n v="0"/>
    <n v="0.3"/>
    <x v="1"/>
    <x v="20"/>
    <s v="Sukaraja"/>
    <x v="20"/>
    <x v="2"/>
    <x v="3"/>
    <x v="0"/>
    <d v="2013-11-29T08:43:58"/>
    <x v="0"/>
    <x v="18"/>
    <x v="0"/>
  </r>
  <r>
    <n v="944"/>
    <s v="1740"/>
    <x v="701"/>
    <n v="5"/>
    <x v="5"/>
    <n v="0"/>
    <n v="2"/>
    <n v="2"/>
    <n v="1"/>
    <n v="0"/>
    <n v="4"/>
    <n v="0"/>
    <n v="1"/>
    <n v="0"/>
    <x v="1"/>
    <x v="21"/>
    <s v="Parungkujang"/>
    <x v="21"/>
    <x v="4"/>
    <x v="3"/>
    <x v="0"/>
    <d v="2013-11-29T08:44:43"/>
    <x v="0"/>
    <x v="5"/>
    <x v="0"/>
  </r>
  <r>
    <n v="945"/>
    <s v="2090"/>
    <x v="702"/>
    <n v="0.15"/>
    <x v="2"/>
    <n v="0.15"/>
    <n v="0"/>
    <n v="0"/>
    <n v="0"/>
    <n v="0"/>
    <n v="0"/>
    <n v="0"/>
    <n v="0"/>
    <n v="0.15"/>
    <x v="1"/>
    <x v="20"/>
    <s v="Sukaraja"/>
    <x v="20"/>
    <x v="2"/>
    <x v="3"/>
    <x v="0"/>
    <d v="2013-11-29T08:44:51"/>
    <x v="0"/>
    <x v="18"/>
    <x v="0"/>
  </r>
  <r>
    <n v="946"/>
    <s v="2090"/>
    <x v="703"/>
    <n v="1"/>
    <x v="2"/>
    <n v="0"/>
    <n v="1"/>
    <n v="0"/>
    <n v="0"/>
    <n v="0"/>
    <n v="0"/>
    <n v="1"/>
    <n v="0"/>
    <n v="0"/>
    <x v="1"/>
    <x v="20"/>
    <s v="Sukaraja"/>
    <x v="20"/>
    <x v="2"/>
    <x v="3"/>
    <x v="0"/>
    <d v="2013-11-29T08:45:28"/>
    <x v="0"/>
    <x v="18"/>
    <x v="0"/>
  </r>
  <r>
    <n v="947"/>
    <s v="2090"/>
    <x v="704"/>
    <n v="0.8"/>
    <x v="2"/>
    <n v="0"/>
    <n v="0.8"/>
    <n v="0"/>
    <n v="0"/>
    <n v="0"/>
    <n v="0"/>
    <n v="0.8"/>
    <n v="0"/>
    <n v="0"/>
    <x v="1"/>
    <x v="20"/>
    <s v="Sukaraja"/>
    <x v="20"/>
    <x v="2"/>
    <x v="3"/>
    <x v="0"/>
    <d v="2013-11-29T08:46:07"/>
    <x v="0"/>
    <x v="18"/>
    <x v="0"/>
  </r>
  <r>
    <n v="948"/>
    <s v="2085"/>
    <x v="705"/>
    <n v="6"/>
    <x v="2"/>
    <n v="3"/>
    <n v="0"/>
    <n v="2.2999999999999998"/>
    <n v="0.7"/>
    <n v="0.7"/>
    <n v="0"/>
    <n v="4.5"/>
    <n v="0"/>
    <n v="0.8"/>
    <x v="1"/>
    <x v="20"/>
    <s v="Kersaratu"/>
    <x v="20"/>
    <x v="2"/>
    <x v="3"/>
    <x v="0"/>
    <d v="2013-11-29T08:46:58"/>
    <x v="0"/>
    <x v="18"/>
    <x v="0"/>
  </r>
  <r>
    <n v="949"/>
    <s v="1740"/>
    <x v="706"/>
    <n v="1.5"/>
    <x v="5"/>
    <n v="0"/>
    <n v="0"/>
    <n v="0"/>
    <n v="1.5"/>
    <n v="0"/>
    <n v="1"/>
    <n v="0"/>
    <n v="0.5"/>
    <n v="0"/>
    <x v="1"/>
    <x v="21"/>
    <s v="Parungkujang"/>
    <x v="21"/>
    <x v="4"/>
    <x v="3"/>
    <x v="0"/>
    <d v="2013-11-29T08:47:02"/>
    <x v="0"/>
    <x v="5"/>
    <x v="0"/>
  </r>
  <r>
    <n v="950"/>
    <s v="2085"/>
    <x v="707"/>
    <n v="2"/>
    <x v="2"/>
    <n v="1.2"/>
    <n v="0"/>
    <n v="0"/>
    <n v="0.8"/>
    <n v="0"/>
    <n v="0"/>
    <n v="2"/>
    <n v="0"/>
    <n v="0"/>
    <x v="1"/>
    <x v="20"/>
    <s v="Kersaratu"/>
    <x v="20"/>
    <x v="2"/>
    <x v="3"/>
    <x v="0"/>
    <d v="2013-11-29T08:47:43"/>
    <x v="0"/>
    <x v="18"/>
    <x v="0"/>
  </r>
  <r>
    <n v="951"/>
    <s v="2085"/>
    <x v="708"/>
    <n v="4"/>
    <x v="2"/>
    <n v="3"/>
    <n v="0"/>
    <n v="0"/>
    <n v="1"/>
    <n v="1"/>
    <n v="0"/>
    <n v="3"/>
    <n v="0"/>
    <n v="0"/>
    <x v="1"/>
    <x v="20"/>
    <s v="Kersaratu"/>
    <x v="20"/>
    <x v="2"/>
    <x v="3"/>
    <x v="0"/>
    <d v="2013-11-29T08:48:29"/>
    <x v="0"/>
    <x v="18"/>
    <x v="0"/>
  </r>
  <r>
    <n v="952"/>
    <s v="1740"/>
    <x v="709"/>
    <n v="3"/>
    <x v="5"/>
    <n v="0"/>
    <n v="0"/>
    <n v="1.5"/>
    <n v="1.5"/>
    <n v="0"/>
    <n v="0"/>
    <n v="0"/>
    <n v="3"/>
    <n v="0"/>
    <x v="1"/>
    <x v="21"/>
    <s v="Parungkujang"/>
    <x v="21"/>
    <x v="4"/>
    <x v="3"/>
    <x v="0"/>
    <d v="2013-11-29T08:48:32"/>
    <x v="0"/>
    <x v="5"/>
    <x v="0"/>
  </r>
  <r>
    <n v="953"/>
    <s v="2085"/>
    <x v="710"/>
    <n v="1.8"/>
    <x v="2"/>
    <n v="1.8"/>
    <n v="0"/>
    <n v="0"/>
    <n v="0"/>
    <n v="0"/>
    <n v="0"/>
    <n v="1.8"/>
    <n v="0"/>
    <n v="0"/>
    <x v="1"/>
    <x v="20"/>
    <s v="Kersaratu"/>
    <x v="20"/>
    <x v="2"/>
    <x v="3"/>
    <x v="0"/>
    <d v="2013-11-29T08:49:17"/>
    <x v="0"/>
    <x v="18"/>
    <x v="0"/>
  </r>
  <r>
    <n v="954"/>
    <s v="1740"/>
    <x v="711"/>
    <n v="1.2"/>
    <x v="5"/>
    <n v="0"/>
    <n v="0.5"/>
    <n v="0.4"/>
    <n v="0.4"/>
    <n v="0"/>
    <n v="1.2"/>
    <n v="0"/>
    <n v="0"/>
    <n v="0"/>
    <x v="1"/>
    <x v="21"/>
    <s v="Parungkujang"/>
    <x v="21"/>
    <x v="4"/>
    <x v="3"/>
    <x v="0"/>
    <d v="2013-11-29T08:49:36"/>
    <x v="0"/>
    <x v="5"/>
    <x v="0"/>
  </r>
  <r>
    <n v="955"/>
    <s v="1740"/>
    <x v="712"/>
    <n v="0.8"/>
    <x v="2"/>
    <n v="0"/>
    <n v="0"/>
    <n v="1"/>
    <n v="0"/>
    <n v="0"/>
    <n v="0"/>
    <n v="0"/>
    <n v="11"/>
    <n v="0"/>
    <x v="1"/>
    <x v="21"/>
    <s v="Parungkujang"/>
    <x v="21"/>
    <x v="4"/>
    <x v="3"/>
    <x v="0"/>
    <d v="2013-11-29T08:50:27"/>
    <x v="0"/>
    <x v="5"/>
    <x v="0"/>
  </r>
  <r>
    <n v="956"/>
    <s v="1740"/>
    <x v="713"/>
    <n v="1"/>
    <x v="2"/>
    <n v="0"/>
    <n v="0.5"/>
    <n v="0.5"/>
    <n v="0"/>
    <n v="0"/>
    <n v="1"/>
    <n v="0"/>
    <n v="0"/>
    <n v="0"/>
    <x v="1"/>
    <x v="21"/>
    <s v="Parungkujang"/>
    <x v="21"/>
    <x v="4"/>
    <x v="3"/>
    <x v="0"/>
    <d v="2013-11-29T08:52:24"/>
    <x v="0"/>
    <x v="5"/>
    <x v="0"/>
  </r>
  <r>
    <n v="957"/>
    <s v="1745"/>
    <x v="714"/>
    <n v="0"/>
    <x v="1"/>
    <n v="0"/>
    <n v="0"/>
    <n v="250"/>
    <n v="100"/>
    <n v="0"/>
    <n v="250"/>
    <n v="0"/>
    <n v="100"/>
    <n v="0"/>
    <x v="1"/>
    <x v="21"/>
    <s v="Cikareo"/>
    <x v="21"/>
    <x v="4"/>
    <x v="3"/>
    <x v="0"/>
    <d v="2013-11-29T08:54:27"/>
    <x v="0"/>
    <x v="5"/>
    <x v="0"/>
  </r>
  <r>
    <n v="970"/>
    <s v="1745"/>
    <x v="715"/>
    <n v="0"/>
    <x v="19"/>
    <n v="0"/>
    <n v="0"/>
    <n v="0"/>
    <n v="0.8"/>
    <n v="0.8"/>
    <n v="0"/>
    <n v="0"/>
    <n v="0"/>
    <n v="0"/>
    <x v="1"/>
    <x v="21"/>
    <s v="Cikareo"/>
    <x v="21"/>
    <x v="4"/>
    <x v="3"/>
    <x v="0"/>
    <d v="2013-11-29T09:15:34"/>
    <x v="0"/>
    <x v="5"/>
    <x v="0"/>
  </r>
  <r>
    <n v="971"/>
    <s v="1745"/>
    <x v="716"/>
    <n v="0.23"/>
    <x v="19"/>
    <n v="0"/>
    <n v="0"/>
    <n v="0"/>
    <n v="0.23"/>
    <n v="0"/>
    <n v="0.18"/>
    <n v="0"/>
    <n v="0.5"/>
    <n v="0"/>
    <x v="1"/>
    <x v="21"/>
    <s v="Cikareo"/>
    <x v="21"/>
    <x v="4"/>
    <x v="3"/>
    <x v="0"/>
    <d v="2013-11-29T09:16:58"/>
    <x v="0"/>
    <x v="5"/>
    <x v="0"/>
  </r>
  <r>
    <n v="972"/>
    <s v="1745"/>
    <x v="717"/>
    <n v="0.32"/>
    <x v="19"/>
    <n v="0"/>
    <n v="0.1"/>
    <n v="0.13"/>
    <n v="0.9"/>
    <n v="0.22"/>
    <n v="0"/>
    <n v="0"/>
    <n v="0.1"/>
    <n v="0"/>
    <x v="1"/>
    <x v="21"/>
    <s v="Cikareo"/>
    <x v="21"/>
    <x v="4"/>
    <x v="3"/>
    <x v="0"/>
    <d v="2013-11-29T09:18:29"/>
    <x v="0"/>
    <x v="5"/>
    <x v="0"/>
  </r>
  <r>
    <n v="973"/>
    <s v="1745"/>
    <x v="718"/>
    <n v="0.16"/>
    <x v="19"/>
    <n v="0.3"/>
    <n v="0.5"/>
    <n v="0.2"/>
    <n v="0"/>
    <n v="0.14000000000000001"/>
    <n v="0"/>
    <n v="0"/>
    <n v="0"/>
    <n v="0"/>
    <x v="1"/>
    <x v="21"/>
    <s v="Cikareo"/>
    <x v="21"/>
    <x v="4"/>
    <x v="3"/>
    <x v="0"/>
    <d v="2013-11-29T09:19:53"/>
    <x v="0"/>
    <x v="5"/>
    <x v="0"/>
  </r>
  <r>
    <n v="974"/>
    <s v="1745"/>
    <x v="593"/>
    <n v="0.14000000000000001"/>
    <x v="19"/>
    <n v="0.7"/>
    <n v="0.5"/>
    <n v="0.2"/>
    <n v="0"/>
    <n v="0.14000000000000001"/>
    <n v="0"/>
    <n v="0"/>
    <n v="0"/>
    <n v="0"/>
    <x v="1"/>
    <x v="21"/>
    <s v="Cikareo"/>
    <x v="21"/>
    <x v="4"/>
    <x v="3"/>
    <x v="0"/>
    <d v="2013-11-29T09:21:04"/>
    <x v="0"/>
    <x v="5"/>
    <x v="0"/>
  </r>
  <r>
    <n v="975"/>
    <s v="1745"/>
    <x v="719"/>
    <n v="0.18"/>
    <x v="19"/>
    <n v="0"/>
    <n v="0"/>
    <n v="0"/>
    <n v="0.18"/>
    <n v="0"/>
    <n v="0.13"/>
    <n v="0"/>
    <n v="0.5"/>
    <n v="0"/>
    <x v="1"/>
    <x v="21"/>
    <s v="Cikareo"/>
    <x v="21"/>
    <x v="4"/>
    <x v="3"/>
    <x v="0"/>
    <d v="2013-11-29T09:21:51"/>
    <x v="0"/>
    <x v="5"/>
    <x v="0"/>
  </r>
  <r>
    <n v="976"/>
    <s v="1745"/>
    <x v="720"/>
    <n v="0.6"/>
    <x v="19"/>
    <n v="0.15"/>
    <n v="0"/>
    <n v="0"/>
    <n v="0.55000000000000004"/>
    <n v="0.15"/>
    <n v="0"/>
    <n v="0"/>
    <n v="0.55000000000000004"/>
    <n v="0"/>
    <x v="1"/>
    <x v="21"/>
    <s v="Cikareo"/>
    <x v="21"/>
    <x v="4"/>
    <x v="3"/>
    <x v="0"/>
    <d v="2013-11-29T09:22:46"/>
    <x v="0"/>
    <x v="5"/>
    <x v="0"/>
  </r>
  <r>
    <n v="977"/>
    <s v="1745"/>
    <x v="721"/>
    <n v="0.7"/>
    <x v="19"/>
    <n v="0.15"/>
    <n v="0"/>
    <n v="0"/>
    <n v="0.55000000000000004"/>
    <n v="0.15"/>
    <n v="0"/>
    <n v="0"/>
    <n v="0.55000000000000004"/>
    <n v="0"/>
    <x v="1"/>
    <x v="21"/>
    <s v="Cikareo"/>
    <x v="21"/>
    <x v="4"/>
    <x v="3"/>
    <x v="0"/>
    <d v="2013-11-29T09:23:49"/>
    <x v="0"/>
    <x v="5"/>
    <x v="0"/>
  </r>
  <r>
    <n v="979"/>
    <s v="1745"/>
    <x v="722"/>
    <n v="0.37"/>
    <x v="19"/>
    <n v="0.7"/>
    <n v="0.9"/>
    <n v="0.1"/>
    <n v="0.11"/>
    <n v="0"/>
    <n v="0.33"/>
    <n v="0"/>
    <n v="0.4"/>
    <n v="0"/>
    <x v="1"/>
    <x v="21"/>
    <s v="Cikareo"/>
    <x v="21"/>
    <x v="4"/>
    <x v="3"/>
    <x v="0"/>
    <d v="2013-11-29T09:29:00"/>
    <x v="0"/>
    <x v="5"/>
    <x v="0"/>
  </r>
  <r>
    <n v="980"/>
    <s v="1745"/>
    <x v="723"/>
    <n v="0.17"/>
    <x v="19"/>
    <n v="0"/>
    <n v="0"/>
    <n v="0"/>
    <n v="0.17"/>
    <n v="0"/>
    <n v="0.17"/>
    <n v="0"/>
    <n v="0"/>
    <n v="0"/>
    <x v="1"/>
    <x v="21"/>
    <s v="Cikareo"/>
    <x v="21"/>
    <x v="4"/>
    <x v="3"/>
    <x v="0"/>
    <d v="2013-11-29T09:30:17"/>
    <x v="0"/>
    <x v="5"/>
    <x v="0"/>
  </r>
  <r>
    <n v="981"/>
    <s v="1745"/>
    <x v="724"/>
    <n v="0.16"/>
    <x v="19"/>
    <n v="0"/>
    <n v="0"/>
    <n v="0"/>
    <n v="0.16"/>
    <n v="0"/>
    <n v="0.14000000000000001"/>
    <n v="0"/>
    <n v="0.25"/>
    <n v="0"/>
    <x v="1"/>
    <x v="21"/>
    <s v="Cikareo"/>
    <x v="21"/>
    <x v="4"/>
    <x v="3"/>
    <x v="0"/>
    <d v="2013-11-29T09:33:03"/>
    <x v="0"/>
    <x v="5"/>
    <x v="0"/>
  </r>
  <r>
    <n v="982"/>
    <s v="1745"/>
    <x v="725"/>
    <n v="0.7"/>
    <x v="19"/>
    <n v="0"/>
    <n v="0"/>
    <n v="0"/>
    <n v="0.7"/>
    <n v="0"/>
    <n v="0"/>
    <n v="0"/>
    <n v="0.7"/>
    <n v="0"/>
    <x v="1"/>
    <x v="21"/>
    <s v="Cikareo"/>
    <x v="21"/>
    <x v="4"/>
    <x v="3"/>
    <x v="0"/>
    <d v="2013-11-29T09:34:19"/>
    <x v="0"/>
    <x v="5"/>
    <x v="0"/>
  </r>
  <r>
    <n v="983"/>
    <s v="1750"/>
    <x v="726"/>
    <n v="1.5"/>
    <x v="4"/>
    <n v="0"/>
    <n v="0.5"/>
    <n v="0.5"/>
    <n v="0.5"/>
    <n v="1.5"/>
    <n v="0"/>
    <n v="0"/>
    <n v="0"/>
    <n v="0"/>
    <x v="1"/>
    <x v="21"/>
    <s v="Cileles"/>
    <x v="21"/>
    <x v="4"/>
    <x v="3"/>
    <x v="0"/>
    <d v="2013-11-29T09:35:58"/>
    <x v="0"/>
    <x v="5"/>
    <x v="0"/>
  </r>
  <r>
    <n v="984"/>
    <s v="1750"/>
    <x v="727"/>
    <n v="1"/>
    <x v="2"/>
    <n v="0"/>
    <n v="1"/>
    <n v="0"/>
    <n v="0"/>
    <n v="1"/>
    <n v="0"/>
    <n v="0"/>
    <n v="0"/>
    <n v="0"/>
    <x v="1"/>
    <x v="21"/>
    <s v="Cileles"/>
    <x v="21"/>
    <x v="4"/>
    <x v="3"/>
    <x v="0"/>
    <d v="2013-11-29T09:37:02"/>
    <x v="0"/>
    <x v="5"/>
    <x v="0"/>
  </r>
  <r>
    <n v="985"/>
    <s v="1750"/>
    <x v="728"/>
    <n v="1"/>
    <x v="2"/>
    <n v="0"/>
    <n v="1"/>
    <n v="0"/>
    <n v="0"/>
    <n v="1"/>
    <n v="0"/>
    <n v="0"/>
    <n v="0"/>
    <n v="0"/>
    <x v="1"/>
    <x v="21"/>
    <s v="Cileles"/>
    <x v="21"/>
    <x v="4"/>
    <x v="3"/>
    <x v="0"/>
    <d v="2013-11-29T09:37:46"/>
    <x v="0"/>
    <x v="5"/>
    <x v="0"/>
  </r>
  <r>
    <n v="986"/>
    <s v="1750"/>
    <x v="729"/>
    <n v="3"/>
    <x v="2"/>
    <n v="0"/>
    <n v="1"/>
    <n v="1.7"/>
    <n v="1.3"/>
    <n v="0"/>
    <n v="3"/>
    <n v="0"/>
    <n v="0"/>
    <n v="0"/>
    <x v="1"/>
    <x v="21"/>
    <s v="Cileles"/>
    <x v="21"/>
    <x v="4"/>
    <x v="3"/>
    <x v="0"/>
    <d v="2013-11-29T09:39:19"/>
    <x v="0"/>
    <x v="5"/>
    <x v="0"/>
  </r>
  <r>
    <n v="987"/>
    <s v="1750"/>
    <x v="730"/>
    <n v="2"/>
    <x v="2"/>
    <n v="0"/>
    <n v="0"/>
    <n v="0.5"/>
    <n v="1.5"/>
    <n v="1.5"/>
    <n v="0"/>
    <n v="0"/>
    <n v="0.5"/>
    <n v="0"/>
    <x v="1"/>
    <x v="21"/>
    <s v="Cileles"/>
    <x v="21"/>
    <x v="4"/>
    <x v="3"/>
    <x v="0"/>
    <d v="2013-11-29T09:40:21"/>
    <x v="0"/>
    <x v="5"/>
    <x v="0"/>
  </r>
  <r>
    <n v="988"/>
    <s v="1750"/>
    <x v="731"/>
    <n v="2"/>
    <x v="2"/>
    <n v="0"/>
    <n v="0"/>
    <n v="0.5"/>
    <n v="1.5"/>
    <n v="0"/>
    <n v="0"/>
    <n v="0"/>
    <n v="2"/>
    <n v="0"/>
    <x v="1"/>
    <x v="21"/>
    <s v="Cileles"/>
    <x v="21"/>
    <x v="4"/>
    <x v="3"/>
    <x v="0"/>
    <d v="2013-11-29T09:42:01"/>
    <x v="0"/>
    <x v="5"/>
    <x v="0"/>
  </r>
  <r>
    <n v="989"/>
    <s v="1771"/>
    <x v="732"/>
    <n v="2"/>
    <x v="5"/>
    <n v="0"/>
    <n v="0"/>
    <n v="1"/>
    <n v="1"/>
    <n v="0"/>
    <n v="2"/>
    <n v="0"/>
    <n v="0"/>
    <n v="0"/>
    <x v="1"/>
    <x v="21"/>
    <s v="Gumuruh"/>
    <x v="21"/>
    <x v="4"/>
    <x v="3"/>
    <x v="0"/>
    <d v="2013-11-29T09:43:55"/>
    <x v="0"/>
    <x v="5"/>
    <x v="0"/>
  </r>
  <r>
    <n v="990"/>
    <s v="1771"/>
    <x v="733"/>
    <n v="2"/>
    <x v="5"/>
    <n v="0"/>
    <n v="0.5"/>
    <n v="0.3"/>
    <n v="0"/>
    <n v="0"/>
    <n v="0.8"/>
    <n v="0"/>
    <n v="1"/>
    <n v="0"/>
    <x v="1"/>
    <x v="21"/>
    <s v="Gumuruh"/>
    <x v="21"/>
    <x v="4"/>
    <x v="3"/>
    <x v="0"/>
    <d v="2013-11-29T09:44:51"/>
    <x v="0"/>
    <x v="5"/>
    <x v="0"/>
  </r>
  <r>
    <n v="991"/>
    <s v="1771"/>
    <x v="734"/>
    <n v="1.8"/>
    <x v="2"/>
    <n v="0"/>
    <n v="0.5"/>
    <n v="0.3"/>
    <n v="0"/>
    <n v="0"/>
    <n v="0.8"/>
    <n v="0"/>
    <n v="1"/>
    <n v="0"/>
    <x v="1"/>
    <x v="21"/>
    <s v="Gumuruh"/>
    <x v="21"/>
    <x v="4"/>
    <x v="3"/>
    <x v="0"/>
    <d v="2013-11-29T09:46:34"/>
    <x v="0"/>
    <x v="5"/>
    <x v="0"/>
  </r>
  <r>
    <n v="992"/>
    <s v="1771"/>
    <x v="735"/>
    <n v="0.9"/>
    <x v="2"/>
    <n v="0"/>
    <n v="0"/>
    <n v="0.4"/>
    <n v="0.5"/>
    <n v="0"/>
    <n v="0"/>
    <n v="0"/>
    <n v="0.9"/>
    <n v="0"/>
    <x v="1"/>
    <x v="21"/>
    <s v="Gumuruh"/>
    <x v="21"/>
    <x v="4"/>
    <x v="3"/>
    <x v="0"/>
    <d v="2013-11-29T09:47:55"/>
    <x v="0"/>
    <x v="5"/>
    <x v="0"/>
  </r>
  <r>
    <n v="993"/>
    <s v="1771"/>
    <x v="736"/>
    <n v="0.7"/>
    <x v="2"/>
    <n v="0"/>
    <n v="0"/>
    <n v="0.3"/>
    <n v="0.4"/>
    <n v="0"/>
    <n v="0"/>
    <n v="0"/>
    <n v="0.7"/>
    <n v="0"/>
    <x v="1"/>
    <x v="21"/>
    <s v="Gumuruh"/>
    <x v="21"/>
    <x v="4"/>
    <x v="3"/>
    <x v="0"/>
    <d v="2013-11-29T09:48:59"/>
    <x v="0"/>
    <x v="5"/>
    <x v="0"/>
  </r>
  <r>
    <n v="994"/>
    <s v="1771"/>
    <x v="737"/>
    <n v="2"/>
    <x v="5"/>
    <n v="0"/>
    <n v="0.7"/>
    <n v="0.8"/>
    <n v="0.5"/>
    <n v="1"/>
    <n v="1"/>
    <n v="0"/>
    <n v="0"/>
    <n v="0"/>
    <x v="1"/>
    <x v="21"/>
    <s v="Gumuruh"/>
    <x v="21"/>
    <x v="4"/>
    <x v="3"/>
    <x v="0"/>
    <d v="2013-11-29T09:50:27"/>
    <x v="0"/>
    <x v="5"/>
    <x v="0"/>
  </r>
  <r>
    <n v="995"/>
    <s v="1771"/>
    <x v="738"/>
    <n v="0.5"/>
    <x v="5"/>
    <n v="0"/>
    <n v="0"/>
    <n v="0"/>
    <n v="0.5"/>
    <n v="0"/>
    <n v="1.5"/>
    <n v="0"/>
    <n v="0"/>
    <n v="0"/>
    <x v="1"/>
    <x v="21"/>
    <s v="Gumuruh"/>
    <x v="21"/>
    <x v="4"/>
    <x v="3"/>
    <x v="0"/>
    <d v="2013-11-29T09:51:44"/>
    <x v="0"/>
    <x v="5"/>
    <x v="0"/>
  </r>
  <r>
    <n v="996"/>
    <s v="1771"/>
    <x v="739"/>
    <n v="1.5"/>
    <x v="5"/>
    <n v="1"/>
    <n v="0"/>
    <n v="0.5"/>
    <n v="0"/>
    <n v="1.5"/>
    <n v="0"/>
    <n v="0"/>
    <n v="0"/>
    <n v="0"/>
    <x v="1"/>
    <x v="21"/>
    <s v="Gumuruh"/>
    <x v="21"/>
    <x v="4"/>
    <x v="3"/>
    <x v="0"/>
    <d v="2013-11-29T09:52:53"/>
    <x v="0"/>
    <x v="5"/>
    <x v="0"/>
  </r>
  <r>
    <n v="997"/>
    <s v="1771"/>
    <x v="740"/>
    <n v="0.4"/>
    <x v="2"/>
    <n v="0.7"/>
    <n v="0"/>
    <n v="0"/>
    <n v="0"/>
    <n v="0.7"/>
    <n v="0"/>
    <n v="0"/>
    <n v="0"/>
    <n v="0"/>
    <x v="1"/>
    <x v="21"/>
    <s v="Gumuruh"/>
    <x v="21"/>
    <x v="4"/>
    <x v="3"/>
    <x v="0"/>
    <d v="2013-11-29T09:54:12"/>
    <x v="0"/>
    <x v="5"/>
    <x v="0"/>
  </r>
  <r>
    <n v="998"/>
    <s v="1771"/>
    <x v="741"/>
    <n v="0.7"/>
    <x v="2"/>
    <n v="0.7"/>
    <n v="0"/>
    <n v="0"/>
    <n v="0"/>
    <n v="0.7"/>
    <n v="0"/>
    <n v="0"/>
    <n v="0"/>
    <n v="0"/>
    <x v="1"/>
    <x v="21"/>
    <s v="Gumuruh"/>
    <x v="21"/>
    <x v="4"/>
    <x v="3"/>
    <x v="0"/>
    <d v="2013-11-29T09:55:42"/>
    <x v="0"/>
    <x v="5"/>
    <x v="0"/>
  </r>
  <r>
    <n v="999"/>
    <s v="1771"/>
    <x v="742"/>
    <n v="1.8"/>
    <x v="2"/>
    <n v="0"/>
    <n v="0.2"/>
    <n v="0.2"/>
    <n v="1.4"/>
    <n v="0"/>
    <n v="0.4"/>
    <n v="0"/>
    <n v="1.4"/>
    <n v="0"/>
    <x v="1"/>
    <x v="21"/>
    <s v="Gumuruh"/>
    <x v="21"/>
    <x v="4"/>
    <x v="3"/>
    <x v="0"/>
    <d v="2013-11-29T09:56:40"/>
    <x v="0"/>
    <x v="5"/>
    <x v="0"/>
  </r>
  <r>
    <n v="1001"/>
    <s v="1771"/>
    <x v="743"/>
    <n v="0.7"/>
    <x v="2"/>
    <n v="0"/>
    <n v="0.5"/>
    <n v="0"/>
    <n v="0.2"/>
    <n v="0"/>
    <n v="0"/>
    <n v="0"/>
    <n v="0.7"/>
    <n v="0"/>
    <x v="1"/>
    <x v="21"/>
    <s v="Gumuruh"/>
    <x v="21"/>
    <x v="4"/>
    <x v="3"/>
    <x v="0"/>
    <d v="2013-11-29T09:59:16"/>
    <x v="0"/>
    <x v="5"/>
    <x v="0"/>
  </r>
  <r>
    <n v="1002"/>
    <s v="1775"/>
    <x v="744"/>
    <n v="7.6"/>
    <x v="5"/>
    <n v="0"/>
    <n v="5"/>
    <n v="1"/>
    <n v="1.6"/>
    <n v="7.6"/>
    <n v="0"/>
    <n v="0"/>
    <n v="0"/>
    <n v="0"/>
    <x v="1"/>
    <x v="21"/>
    <s v="Banjarsari"/>
    <x v="21"/>
    <x v="4"/>
    <x v="3"/>
    <x v="0"/>
    <d v="2013-11-29T10:00:56"/>
    <x v="0"/>
    <x v="5"/>
    <x v="0"/>
  </r>
  <r>
    <n v="1003"/>
    <s v="1775"/>
    <x v="745"/>
    <n v="1.3"/>
    <x v="5"/>
    <n v="0"/>
    <n v="0"/>
    <n v="0.3"/>
    <n v="1"/>
    <n v="1.3"/>
    <n v="0"/>
    <n v="0"/>
    <n v="0"/>
    <n v="0"/>
    <x v="1"/>
    <x v="21"/>
    <s v="Banjarsari"/>
    <x v="21"/>
    <x v="4"/>
    <x v="3"/>
    <x v="0"/>
    <d v="2013-11-29T10:02:50"/>
    <x v="0"/>
    <x v="5"/>
    <x v="0"/>
  </r>
  <r>
    <n v="1004"/>
    <s v="1775"/>
    <x v="746"/>
    <n v="1"/>
    <x v="2"/>
    <n v="0"/>
    <n v="0.9"/>
    <n v="0.11"/>
    <n v="0"/>
    <n v="0"/>
    <n v="1"/>
    <n v="0"/>
    <n v="0"/>
    <n v="0"/>
    <x v="1"/>
    <x v="21"/>
    <s v="Banjarsari"/>
    <x v="21"/>
    <x v="4"/>
    <x v="3"/>
    <x v="0"/>
    <d v="2013-11-29T10:04:14"/>
    <x v="0"/>
    <x v="5"/>
    <x v="0"/>
  </r>
  <r>
    <n v="1005"/>
    <s v="1775"/>
    <x v="747"/>
    <n v="1.5"/>
    <x v="2"/>
    <n v="0"/>
    <n v="0"/>
    <n v="0.5"/>
    <n v="1"/>
    <n v="0"/>
    <n v="0"/>
    <n v="5"/>
    <n v="1"/>
    <n v="0"/>
    <x v="1"/>
    <x v="21"/>
    <s v="Banjarsari"/>
    <x v="21"/>
    <x v="4"/>
    <x v="3"/>
    <x v="0"/>
    <d v="2013-11-29T10:06:00"/>
    <x v="0"/>
    <x v="5"/>
    <x v="0"/>
  </r>
  <r>
    <n v="1006"/>
    <s v="1775"/>
    <x v="748"/>
    <n v="0.3"/>
    <x v="2"/>
    <n v="0"/>
    <n v="0.3"/>
    <n v="0"/>
    <n v="0"/>
    <n v="0"/>
    <n v="0"/>
    <n v="1.1000000000000001"/>
    <n v="0.2"/>
    <n v="0"/>
    <x v="1"/>
    <x v="21"/>
    <s v="Banjarsari"/>
    <x v="21"/>
    <x v="4"/>
    <x v="3"/>
    <x v="0"/>
    <d v="2013-11-29T10:07:40"/>
    <x v="0"/>
    <x v="5"/>
    <x v="0"/>
  </r>
  <r>
    <n v="1007"/>
    <s v="1775"/>
    <x v="749"/>
    <n v="1.5"/>
    <x v="5"/>
    <n v="0"/>
    <n v="1"/>
    <n v="0"/>
    <n v="0.5"/>
    <n v="1"/>
    <n v="0"/>
    <n v="0.5"/>
    <n v="0"/>
    <n v="0"/>
    <x v="1"/>
    <x v="21"/>
    <s v="Banjarsari"/>
    <x v="21"/>
    <x v="4"/>
    <x v="3"/>
    <x v="0"/>
    <d v="2013-11-29T10:09:55"/>
    <x v="0"/>
    <x v="5"/>
    <x v="0"/>
  </r>
  <r>
    <n v="1008"/>
    <s v="1775"/>
    <x v="750"/>
    <n v="1.5"/>
    <x v="2"/>
    <n v="0"/>
    <n v="1.5"/>
    <n v="0"/>
    <n v="0"/>
    <n v="0"/>
    <n v="0"/>
    <n v="0"/>
    <n v="1.5"/>
    <n v="0"/>
    <x v="1"/>
    <x v="21"/>
    <s v="Banjarsari"/>
    <x v="21"/>
    <x v="4"/>
    <x v="3"/>
    <x v="0"/>
    <d v="2013-11-29T10:12:59"/>
    <x v="0"/>
    <x v="5"/>
    <x v="0"/>
  </r>
  <r>
    <n v="1009"/>
    <s v="1775"/>
    <x v="751"/>
    <n v="0.35"/>
    <x v="2"/>
    <n v="0"/>
    <n v="0.35"/>
    <n v="0"/>
    <n v="0"/>
    <n v="0"/>
    <n v="0"/>
    <n v="0.35"/>
    <n v="0"/>
    <n v="0"/>
    <x v="1"/>
    <x v="21"/>
    <s v="Banjarsari"/>
    <x v="21"/>
    <x v="4"/>
    <x v="3"/>
    <x v="0"/>
    <d v="2013-11-29T10:14:52"/>
    <x v="0"/>
    <x v="5"/>
    <x v="0"/>
  </r>
  <r>
    <n v="1010"/>
    <s v="1775"/>
    <x v="752"/>
    <n v="0.2"/>
    <x v="2"/>
    <n v="0"/>
    <n v="0.2"/>
    <n v="0"/>
    <n v="0"/>
    <n v="0"/>
    <n v="0"/>
    <n v="0.2"/>
    <n v="0"/>
    <n v="0"/>
    <x v="1"/>
    <x v="21"/>
    <s v="Banjarsari"/>
    <x v="21"/>
    <x v="4"/>
    <x v="3"/>
    <x v="0"/>
    <d v="2013-11-29T10:15:26"/>
    <x v="0"/>
    <x v="5"/>
    <x v="0"/>
  </r>
  <r>
    <n v="1011"/>
    <s v="1775"/>
    <x v="753"/>
    <n v="0.2"/>
    <x v="2"/>
    <n v="0"/>
    <n v="0"/>
    <n v="0"/>
    <n v="0.2"/>
    <n v="0"/>
    <n v="0"/>
    <n v="0"/>
    <n v="0.2"/>
    <n v="0"/>
    <x v="1"/>
    <x v="21"/>
    <s v="Banjarsari"/>
    <x v="21"/>
    <x v="4"/>
    <x v="3"/>
    <x v="0"/>
    <d v="2013-11-29T10:16:16"/>
    <x v="0"/>
    <x v="5"/>
    <x v="0"/>
  </r>
  <r>
    <n v="1012"/>
    <s v="1775"/>
    <x v="754"/>
    <n v="1.2"/>
    <x v="2"/>
    <n v="0"/>
    <n v="1"/>
    <n v="0.2"/>
    <n v="0"/>
    <n v="0"/>
    <n v="0"/>
    <n v="1.2"/>
    <n v="0"/>
    <n v="0"/>
    <x v="1"/>
    <x v="21"/>
    <s v="Banjarsari"/>
    <x v="21"/>
    <x v="4"/>
    <x v="3"/>
    <x v="0"/>
    <d v="2013-11-29T10:18:38"/>
    <x v="0"/>
    <x v="5"/>
    <x v="0"/>
  </r>
  <r>
    <n v="1013"/>
    <s v="1775"/>
    <x v="755"/>
    <n v="1"/>
    <x v="2"/>
    <n v="0"/>
    <n v="1"/>
    <n v="0"/>
    <n v="0.2"/>
    <n v="0"/>
    <n v="0"/>
    <n v="0"/>
    <n v="1.2"/>
    <n v="0"/>
    <x v="1"/>
    <x v="21"/>
    <s v="Banjarsari"/>
    <x v="21"/>
    <x v="4"/>
    <x v="3"/>
    <x v="0"/>
    <d v="2013-11-29T10:23:32"/>
    <x v="0"/>
    <x v="5"/>
    <x v="0"/>
  </r>
  <r>
    <n v="1014"/>
    <s v="1775"/>
    <x v="756"/>
    <n v="2"/>
    <x v="2"/>
    <n v="1"/>
    <n v="0.5"/>
    <n v="0"/>
    <n v="0"/>
    <n v="0"/>
    <n v="0"/>
    <n v="1.5"/>
    <n v="0.5"/>
    <n v="0"/>
    <x v="1"/>
    <x v="21"/>
    <s v="Banjarsari"/>
    <x v="21"/>
    <x v="4"/>
    <x v="3"/>
    <x v="0"/>
    <d v="2013-11-29T10:25:06"/>
    <x v="0"/>
    <x v="5"/>
    <x v="0"/>
  </r>
  <r>
    <n v="1015"/>
    <s v="1775"/>
    <x v="757"/>
    <n v="0.2"/>
    <x v="2"/>
    <n v="1"/>
    <n v="0.5"/>
    <n v="0"/>
    <n v="0"/>
    <n v="0"/>
    <n v="0"/>
    <n v="0.2"/>
    <n v="0"/>
    <n v="0"/>
    <x v="1"/>
    <x v="21"/>
    <s v="Banjarsari"/>
    <x v="21"/>
    <x v="4"/>
    <x v="3"/>
    <x v="0"/>
    <d v="2013-11-29T10:26:18"/>
    <x v="0"/>
    <x v="5"/>
    <x v="0"/>
  </r>
  <r>
    <n v="1016"/>
    <s v="1775"/>
    <x v="758"/>
    <n v="1.5"/>
    <x v="2"/>
    <n v="1"/>
    <n v="0.5"/>
    <n v="0"/>
    <n v="0"/>
    <n v="0"/>
    <n v="0"/>
    <n v="1.5"/>
    <n v="0"/>
    <n v="0"/>
    <x v="1"/>
    <x v="21"/>
    <s v="Banjarsari"/>
    <x v="21"/>
    <x v="4"/>
    <x v="3"/>
    <x v="0"/>
    <d v="2013-11-29T10:27:05"/>
    <x v="0"/>
    <x v="5"/>
    <x v="0"/>
  </r>
  <r>
    <n v="1017"/>
    <s v="1775"/>
    <x v="759"/>
    <n v="1"/>
    <x v="20"/>
    <n v="0"/>
    <n v="0"/>
    <n v="1"/>
    <n v="0"/>
    <n v="0"/>
    <n v="0"/>
    <n v="0.2"/>
    <n v="0.8"/>
    <n v="0"/>
    <x v="1"/>
    <x v="21"/>
    <s v="Banjarsari"/>
    <x v="21"/>
    <x v="4"/>
    <x v="3"/>
    <x v="0"/>
    <d v="2013-11-29T10:27:55"/>
    <x v="0"/>
    <x v="5"/>
    <x v="0"/>
  </r>
  <r>
    <n v="1018"/>
    <s v="1775"/>
    <x v="760"/>
    <n v="2"/>
    <x v="21"/>
    <n v="2"/>
    <n v="0"/>
    <n v="0"/>
    <n v="0"/>
    <n v="0"/>
    <n v="0"/>
    <n v="2"/>
    <n v="0"/>
    <n v="0"/>
    <x v="1"/>
    <x v="21"/>
    <s v="Banjarsari"/>
    <x v="21"/>
    <x v="4"/>
    <x v="3"/>
    <x v="0"/>
    <d v="2013-11-29T10:28:49"/>
    <x v="0"/>
    <x v="5"/>
    <x v="0"/>
  </r>
  <r>
    <n v="1019"/>
    <s v="1775"/>
    <x v="761"/>
    <n v="0.11"/>
    <x v="2"/>
    <n v="0"/>
    <n v="0.1"/>
    <n v="0"/>
    <n v="0"/>
    <n v="0"/>
    <n v="0"/>
    <n v="0"/>
    <n v="0.1"/>
    <n v="0"/>
    <x v="1"/>
    <x v="21"/>
    <s v="Banjarsari"/>
    <x v="21"/>
    <x v="4"/>
    <x v="3"/>
    <x v="0"/>
    <d v="2013-11-29T10:29:25"/>
    <x v="0"/>
    <x v="5"/>
    <x v="0"/>
  </r>
  <r>
    <n v="1020"/>
    <s v="1765"/>
    <x v="762"/>
    <n v="0.84"/>
    <x v="2"/>
    <n v="0"/>
    <n v="0"/>
    <n v="0"/>
    <n v="0"/>
    <n v="0"/>
    <n v="0.8"/>
    <n v="0"/>
    <n v="0"/>
    <n v="250"/>
    <x v="1"/>
    <x v="21"/>
    <s v="Daroyon"/>
    <x v="21"/>
    <x v="4"/>
    <x v="3"/>
    <x v="0"/>
    <d v="2013-11-29T10:30:56"/>
    <x v="0"/>
    <x v="5"/>
    <x v="0"/>
  </r>
  <r>
    <n v="1021"/>
    <s v="1765"/>
    <x v="763"/>
    <n v="0.25"/>
    <x v="7"/>
    <n v="0"/>
    <n v="0"/>
    <n v="0.15"/>
    <n v="0.1"/>
    <n v="0"/>
    <n v="0"/>
    <n v="0"/>
    <n v="0"/>
    <n v="0"/>
    <x v="1"/>
    <x v="21"/>
    <s v="Daroyon"/>
    <x v="21"/>
    <x v="4"/>
    <x v="3"/>
    <x v="0"/>
    <d v="2013-11-29T10:31:39"/>
    <x v="0"/>
    <x v="5"/>
    <x v="0"/>
  </r>
  <r>
    <n v="1022"/>
    <s v="1765"/>
    <x v="764"/>
    <n v="2"/>
    <x v="5"/>
    <n v="0"/>
    <n v="1"/>
    <n v="0.3"/>
    <n v="0.7"/>
    <n v="2"/>
    <n v="0"/>
    <n v="0"/>
    <n v="0"/>
    <n v="0"/>
    <x v="1"/>
    <x v="21"/>
    <s v="Daroyon"/>
    <x v="21"/>
    <x v="4"/>
    <x v="3"/>
    <x v="0"/>
    <d v="2013-11-29T10:32:35"/>
    <x v="0"/>
    <x v="5"/>
    <x v="0"/>
  </r>
  <r>
    <n v="1023"/>
    <s v="1765"/>
    <x v="765"/>
    <n v="1.2"/>
    <x v="7"/>
    <n v="0"/>
    <n v="0.5"/>
    <n v="0.4"/>
    <n v="0.3"/>
    <n v="0"/>
    <n v="1.2"/>
    <n v="0"/>
    <n v="0"/>
    <n v="0"/>
    <x v="1"/>
    <x v="21"/>
    <s v="Daroyon"/>
    <x v="21"/>
    <x v="4"/>
    <x v="3"/>
    <x v="0"/>
    <d v="2013-11-29T10:34:25"/>
    <x v="0"/>
    <x v="5"/>
    <x v="0"/>
  </r>
  <r>
    <n v="1025"/>
    <s v="1765"/>
    <x v="766"/>
    <n v="1"/>
    <x v="5"/>
    <n v="0"/>
    <n v="0.8"/>
    <n v="0"/>
    <n v="0.2"/>
    <n v="1"/>
    <n v="0"/>
    <n v="0"/>
    <n v="0"/>
    <n v="0"/>
    <x v="1"/>
    <x v="21"/>
    <s v="Daroyon"/>
    <x v="21"/>
    <x v="4"/>
    <x v="3"/>
    <x v="0"/>
    <d v="2013-11-29T10:39:28"/>
    <x v="0"/>
    <x v="5"/>
    <x v="0"/>
  </r>
  <r>
    <n v="1026"/>
    <s v="1765"/>
    <x v="767"/>
    <n v="1.5"/>
    <x v="5"/>
    <n v="0"/>
    <n v="1.3"/>
    <n v="0"/>
    <n v="0.2"/>
    <n v="1.5"/>
    <n v="0"/>
    <n v="0"/>
    <n v="0"/>
    <n v="0"/>
    <x v="1"/>
    <x v="21"/>
    <s v="Daroyon"/>
    <x v="21"/>
    <x v="4"/>
    <x v="3"/>
    <x v="0"/>
    <d v="2013-11-29T10:41:35"/>
    <x v="0"/>
    <x v="5"/>
    <x v="0"/>
  </r>
  <r>
    <n v="1028"/>
    <s v="1765"/>
    <x v="768"/>
    <n v="2"/>
    <x v="5"/>
    <n v="0"/>
    <n v="1.85"/>
    <n v="0"/>
    <n v="150"/>
    <n v="2"/>
    <n v="0"/>
    <n v="0"/>
    <n v="0"/>
    <n v="0"/>
    <x v="1"/>
    <x v="21"/>
    <s v="Daroyon"/>
    <x v="21"/>
    <x v="4"/>
    <x v="3"/>
    <x v="0"/>
    <d v="2013-11-29T10:43:32"/>
    <x v="0"/>
    <x v="5"/>
    <x v="0"/>
  </r>
  <r>
    <n v="1029"/>
    <s v="1765"/>
    <x v="769"/>
    <n v="2"/>
    <x v="5"/>
    <n v="0"/>
    <n v="0"/>
    <n v="0"/>
    <n v="2"/>
    <n v="2"/>
    <n v="0"/>
    <n v="0"/>
    <n v="0"/>
    <n v="0"/>
    <x v="1"/>
    <x v="21"/>
    <s v="Daroyon"/>
    <x v="21"/>
    <x v="4"/>
    <x v="3"/>
    <x v="0"/>
    <d v="2013-11-29T10:44:47"/>
    <x v="0"/>
    <x v="5"/>
    <x v="0"/>
  </r>
  <r>
    <n v="1030"/>
    <s v="1765"/>
    <x v="770"/>
    <n v="1"/>
    <x v="2"/>
    <n v="0"/>
    <n v="0"/>
    <n v="0"/>
    <n v="1"/>
    <n v="0"/>
    <n v="0.2"/>
    <n v="0"/>
    <n v="0.8"/>
    <n v="0"/>
    <x v="1"/>
    <x v="21"/>
    <s v="Daroyon"/>
    <x v="21"/>
    <x v="4"/>
    <x v="3"/>
    <x v="0"/>
    <d v="2013-11-29T10:45:34"/>
    <x v="0"/>
    <x v="5"/>
    <x v="0"/>
  </r>
  <r>
    <n v="1031"/>
    <s v="1765"/>
    <x v="771"/>
    <n v="650"/>
    <x v="7"/>
    <n v="0"/>
    <n v="0"/>
    <n v="0"/>
    <n v="150"/>
    <n v="2"/>
    <n v="0"/>
    <n v="0"/>
    <n v="0"/>
    <n v="0"/>
    <x v="1"/>
    <x v="21"/>
    <s v="Daroyon"/>
    <x v="21"/>
    <x v="4"/>
    <x v="3"/>
    <x v="0"/>
    <d v="2013-11-29T10:46:17"/>
    <x v="0"/>
    <x v="5"/>
    <x v="0"/>
  </r>
  <r>
    <n v="1032"/>
    <s v="1765"/>
    <x v="772"/>
    <n v="700"/>
    <x v="2"/>
    <n v="0"/>
    <n v="0"/>
    <n v="0"/>
    <n v="0"/>
    <n v="0"/>
    <n v="700"/>
    <n v="0"/>
    <n v="0"/>
    <n v="0"/>
    <x v="1"/>
    <x v="21"/>
    <s v="Daroyon"/>
    <x v="21"/>
    <x v="4"/>
    <x v="3"/>
    <x v="0"/>
    <d v="2013-11-29T10:47:12"/>
    <x v="0"/>
    <x v="5"/>
    <x v="0"/>
  </r>
  <r>
    <n v="1033"/>
    <s v="1765"/>
    <x v="773"/>
    <n v="1.5"/>
    <x v="2"/>
    <n v="0"/>
    <n v="0"/>
    <n v="700"/>
    <n v="1.5"/>
    <n v="0"/>
    <n v="0"/>
    <n v="0"/>
    <n v="1.5"/>
    <n v="0"/>
    <x v="1"/>
    <x v="21"/>
    <s v="Daroyon"/>
    <x v="21"/>
    <x v="4"/>
    <x v="3"/>
    <x v="0"/>
    <d v="2013-11-29T10:48:11"/>
    <x v="0"/>
    <x v="5"/>
    <x v="0"/>
  </r>
  <r>
    <n v="1034"/>
    <s v="1765"/>
    <x v="774"/>
    <n v="1700"/>
    <x v="7"/>
    <n v="0"/>
    <n v="0"/>
    <n v="0"/>
    <n v="1700"/>
    <n v="0"/>
    <n v="0"/>
    <n v="0"/>
    <n v="1700"/>
    <n v="0"/>
    <x v="1"/>
    <x v="21"/>
    <s v="Daroyon"/>
    <x v="21"/>
    <x v="4"/>
    <x v="3"/>
    <x v="0"/>
    <d v="2013-11-29T10:49:01"/>
    <x v="0"/>
    <x v="5"/>
    <x v="0"/>
  </r>
  <r>
    <n v="1035"/>
    <s v="1765"/>
    <x v="775"/>
    <n v="500"/>
    <x v="7"/>
    <n v="0"/>
    <n v="0"/>
    <n v="0"/>
    <n v="500"/>
    <n v="0"/>
    <n v="200"/>
    <n v="0"/>
    <n v="300"/>
    <n v="0"/>
    <x v="1"/>
    <x v="21"/>
    <s v="Daroyon"/>
    <x v="21"/>
    <x v="4"/>
    <x v="3"/>
    <x v="0"/>
    <d v="2013-11-29T10:49:46"/>
    <x v="0"/>
    <x v="5"/>
    <x v="0"/>
  </r>
  <r>
    <n v="1036"/>
    <s v="1770"/>
    <x v="776"/>
    <n v="0.9"/>
    <x v="2"/>
    <n v="0"/>
    <n v="0.5"/>
    <n v="0.4"/>
    <n v="0"/>
    <n v="0"/>
    <n v="0.9"/>
    <n v="0"/>
    <n v="0"/>
    <n v="0"/>
    <x v="1"/>
    <x v="21"/>
    <s v="Prabugantungan"/>
    <x v="21"/>
    <x v="4"/>
    <x v="3"/>
    <x v="0"/>
    <d v="2013-11-29T10:51:25"/>
    <x v="0"/>
    <x v="5"/>
    <x v="0"/>
  </r>
  <r>
    <n v="1037"/>
    <s v="1770"/>
    <x v="777"/>
    <n v="1.2"/>
    <x v="2"/>
    <n v="0"/>
    <n v="0.5"/>
    <n v="0.4"/>
    <n v="0"/>
    <n v="0"/>
    <n v="0.9"/>
    <n v="0"/>
    <n v="0"/>
    <n v="0"/>
    <x v="1"/>
    <x v="21"/>
    <s v="Prabugantungan"/>
    <x v="21"/>
    <x v="4"/>
    <x v="3"/>
    <x v="0"/>
    <d v="2013-11-29T10:52:10"/>
    <x v="0"/>
    <x v="5"/>
    <x v="0"/>
  </r>
  <r>
    <n v="1038"/>
    <s v="1770"/>
    <x v="778"/>
    <n v="2.5"/>
    <x v="5"/>
    <n v="1"/>
    <n v="0.8"/>
    <n v="0.7"/>
    <n v="0.5"/>
    <n v="2.5"/>
    <n v="0"/>
    <n v="0"/>
    <n v="0"/>
    <n v="0"/>
    <x v="1"/>
    <x v="21"/>
    <s v="Prabugantungan"/>
    <x v="21"/>
    <x v="4"/>
    <x v="3"/>
    <x v="0"/>
    <d v="2013-11-29T10:53:10"/>
    <x v="0"/>
    <x v="5"/>
    <x v="0"/>
  </r>
  <r>
    <n v="1039"/>
    <s v="1770"/>
    <x v="779"/>
    <n v="1.9"/>
    <x v="5"/>
    <n v="0"/>
    <n v="1"/>
    <n v="0.4"/>
    <n v="0.5"/>
    <n v="0"/>
    <n v="1.9"/>
    <n v="0"/>
    <n v="0"/>
    <n v="0"/>
    <x v="1"/>
    <x v="21"/>
    <s v="Prabugantungan"/>
    <x v="21"/>
    <x v="4"/>
    <x v="3"/>
    <x v="0"/>
    <d v="2013-11-29T10:54:29"/>
    <x v="0"/>
    <x v="5"/>
    <x v="0"/>
  </r>
  <r>
    <n v="1040"/>
    <s v="1770"/>
    <x v="780"/>
    <n v="1.2"/>
    <x v="5"/>
    <n v="0"/>
    <n v="0.5"/>
    <n v="0.2"/>
    <n v="0.5"/>
    <n v="1.2"/>
    <n v="0"/>
    <n v="0"/>
    <n v="0"/>
    <n v="0"/>
    <x v="1"/>
    <x v="21"/>
    <s v="Prabugantungan"/>
    <x v="21"/>
    <x v="4"/>
    <x v="3"/>
    <x v="0"/>
    <d v="2013-11-29T10:55:32"/>
    <x v="0"/>
    <x v="5"/>
    <x v="0"/>
  </r>
  <r>
    <n v="1041"/>
    <s v="1770"/>
    <x v="781"/>
    <n v="0.9"/>
    <x v="2"/>
    <n v="0"/>
    <n v="0.2"/>
    <n v="0.5"/>
    <n v="0.2"/>
    <n v="0"/>
    <n v="0"/>
    <n v="0"/>
    <n v="0.9"/>
    <n v="0"/>
    <x v="1"/>
    <x v="21"/>
    <s v="Prabugantungan"/>
    <x v="21"/>
    <x v="4"/>
    <x v="3"/>
    <x v="0"/>
    <d v="2013-11-29T10:56:27"/>
    <x v="0"/>
    <x v="5"/>
    <x v="0"/>
  </r>
  <r>
    <n v="1042"/>
    <s v="1770"/>
    <x v="782"/>
    <n v="0.8"/>
    <x v="2"/>
    <n v="0"/>
    <n v="0.3"/>
    <n v="0.2"/>
    <n v="0.3"/>
    <n v="0"/>
    <n v="0"/>
    <n v="0"/>
    <n v="0.8"/>
    <n v="0"/>
    <x v="1"/>
    <x v="21"/>
    <s v="Prabugantungan"/>
    <x v="21"/>
    <x v="4"/>
    <x v="3"/>
    <x v="0"/>
    <d v="2013-11-29T10:58:18"/>
    <x v="0"/>
    <x v="5"/>
    <x v="0"/>
  </r>
  <r>
    <n v="1043"/>
    <s v="1770"/>
    <x v="783"/>
    <n v="2"/>
    <x v="5"/>
    <n v="0.4"/>
    <n v="0.3"/>
    <n v="0.4"/>
    <n v="0.9"/>
    <n v="2"/>
    <n v="0"/>
    <n v="0"/>
    <n v="0"/>
    <n v="0"/>
    <x v="1"/>
    <x v="21"/>
    <s v="Prabugantungan"/>
    <x v="21"/>
    <x v="4"/>
    <x v="3"/>
    <x v="0"/>
    <d v="2013-11-29T11:00:52"/>
    <x v="0"/>
    <x v="5"/>
    <x v="0"/>
  </r>
  <r>
    <n v="1044"/>
    <s v="1770"/>
    <x v="784"/>
    <n v="1"/>
    <x v="2"/>
    <n v="1"/>
    <n v="0"/>
    <n v="0"/>
    <n v="0"/>
    <n v="0"/>
    <n v="1"/>
    <n v="0"/>
    <n v="0"/>
    <n v="0"/>
    <x v="1"/>
    <x v="21"/>
    <s v="Prabugantungan"/>
    <x v="21"/>
    <x v="4"/>
    <x v="3"/>
    <x v="0"/>
    <d v="2013-11-29T11:01:46"/>
    <x v="0"/>
    <x v="5"/>
    <x v="0"/>
  </r>
  <r>
    <n v="1045"/>
    <s v="1770"/>
    <x v="785"/>
    <n v="1.9"/>
    <x v="2"/>
    <n v="0"/>
    <n v="0"/>
    <n v="0.8"/>
    <n v="1.1000000000000001"/>
    <n v="0"/>
    <n v="0"/>
    <n v="0"/>
    <n v="1.1000000000000001"/>
    <n v="0.8"/>
    <x v="1"/>
    <x v="21"/>
    <s v="Prabugantungan"/>
    <x v="21"/>
    <x v="4"/>
    <x v="3"/>
    <x v="0"/>
    <d v="2013-11-29T11:02:57"/>
    <x v="0"/>
    <x v="5"/>
    <x v="0"/>
  </r>
  <r>
    <n v="1046"/>
    <s v="1770"/>
    <x v="786"/>
    <n v="2.5"/>
    <x v="5"/>
    <n v="1.1000000000000001"/>
    <n v="0"/>
    <n v="0.4"/>
    <n v="1"/>
    <n v="1.1000000000000001"/>
    <n v="1"/>
    <n v="0"/>
    <n v="0.4"/>
    <n v="0"/>
    <x v="1"/>
    <x v="21"/>
    <s v="Prabugantungan"/>
    <x v="21"/>
    <x v="4"/>
    <x v="3"/>
    <x v="0"/>
    <d v="2013-11-29T11:06:24"/>
    <x v="0"/>
    <x v="5"/>
    <x v="0"/>
  </r>
  <r>
    <n v="1047"/>
    <s v="1770"/>
    <x v="787"/>
    <n v="2"/>
    <x v="5"/>
    <n v="0"/>
    <n v="0"/>
    <n v="1"/>
    <n v="1"/>
    <n v="2"/>
    <n v="0"/>
    <n v="0"/>
    <n v="0"/>
    <n v="0"/>
    <x v="1"/>
    <x v="21"/>
    <s v="Prabugantungan"/>
    <x v="21"/>
    <x v="4"/>
    <x v="3"/>
    <x v="0"/>
    <d v="2013-11-29T11:08:27"/>
    <x v="0"/>
    <x v="5"/>
    <x v="0"/>
  </r>
  <r>
    <n v="1048"/>
    <s v="1770"/>
    <x v="787"/>
    <n v="1.2"/>
    <x v="2"/>
    <n v="0"/>
    <n v="1.2"/>
    <n v="0"/>
    <n v="0"/>
    <n v="0"/>
    <n v="1.2"/>
    <n v="0"/>
    <n v="0"/>
    <n v="0"/>
    <x v="1"/>
    <x v="21"/>
    <s v="Prabugantungan"/>
    <x v="21"/>
    <x v="4"/>
    <x v="3"/>
    <x v="0"/>
    <d v="2013-11-29T11:09:25"/>
    <x v="0"/>
    <x v="5"/>
    <x v="0"/>
  </r>
  <r>
    <n v="1049"/>
    <s v="1770"/>
    <x v="788"/>
    <n v="3"/>
    <x v="5"/>
    <n v="0"/>
    <n v="3"/>
    <n v="0"/>
    <n v="0"/>
    <n v="3"/>
    <n v="0"/>
    <n v="0"/>
    <n v="0"/>
    <n v="0"/>
    <x v="1"/>
    <x v="21"/>
    <s v="Prabugantungan"/>
    <x v="21"/>
    <x v="4"/>
    <x v="3"/>
    <x v="0"/>
    <d v="2013-11-29T11:10:45"/>
    <x v="0"/>
    <x v="5"/>
    <x v="0"/>
  </r>
  <r>
    <n v="1050"/>
    <s v="1760"/>
    <x v="789"/>
    <n v="1.5"/>
    <x v="2"/>
    <n v="0"/>
    <n v="0.5"/>
    <n v="0.5"/>
    <n v="0.5"/>
    <n v="0"/>
    <n v="1.5"/>
    <n v="0"/>
    <n v="0"/>
    <n v="0"/>
    <x v="1"/>
    <x v="21"/>
    <s v="Cipadang"/>
    <x v="21"/>
    <x v="4"/>
    <x v="3"/>
    <x v="0"/>
    <d v="2013-11-29T11:12:35"/>
    <x v="0"/>
    <x v="5"/>
    <x v="0"/>
  </r>
  <r>
    <n v="1051"/>
    <s v="1760"/>
    <x v="790"/>
    <n v="1.6"/>
    <x v="8"/>
    <n v="0"/>
    <n v="0.8"/>
    <n v="0.4"/>
    <n v="0.4"/>
    <n v="0.9"/>
    <n v="0"/>
    <n v="0"/>
    <n v="0.7"/>
    <n v="0"/>
    <x v="1"/>
    <x v="21"/>
    <s v="Cipadang"/>
    <x v="21"/>
    <x v="4"/>
    <x v="3"/>
    <x v="0"/>
    <d v="2013-11-29T11:14:52"/>
    <x v="0"/>
    <x v="5"/>
    <x v="0"/>
  </r>
  <r>
    <n v="1052"/>
    <s v="1760"/>
    <x v="791"/>
    <n v="3"/>
    <x v="5"/>
    <n v="0"/>
    <n v="1"/>
    <n v="1"/>
    <n v="1"/>
    <n v="3"/>
    <n v="0"/>
    <n v="0"/>
    <n v="0"/>
    <n v="0"/>
    <x v="1"/>
    <x v="21"/>
    <s v="Cipadang"/>
    <x v="21"/>
    <x v="4"/>
    <x v="3"/>
    <x v="0"/>
    <d v="2013-11-29T11:17:40"/>
    <x v="0"/>
    <x v="5"/>
    <x v="0"/>
  </r>
  <r>
    <n v="1053"/>
    <s v="1760"/>
    <x v="792"/>
    <n v="1.2"/>
    <x v="5"/>
    <n v="0.5"/>
    <n v="0"/>
    <n v="3"/>
    <n v="4"/>
    <n v="1.2"/>
    <n v="0"/>
    <n v="0"/>
    <n v="0"/>
    <n v="0"/>
    <x v="1"/>
    <x v="21"/>
    <s v="Cipadang"/>
    <x v="21"/>
    <x v="4"/>
    <x v="3"/>
    <x v="0"/>
    <d v="2013-11-29T11:19:04"/>
    <x v="0"/>
    <x v="5"/>
    <x v="0"/>
  </r>
  <r>
    <n v="1054"/>
    <s v="1760"/>
    <x v="793"/>
    <n v="2"/>
    <x v="5"/>
    <n v="0.5"/>
    <n v="0.5"/>
    <n v="0.5"/>
    <n v="0.5"/>
    <n v="2"/>
    <n v="0"/>
    <n v="0"/>
    <n v="0"/>
    <n v="0"/>
    <x v="1"/>
    <x v="21"/>
    <s v="Cipadang"/>
    <x v="21"/>
    <x v="4"/>
    <x v="3"/>
    <x v="0"/>
    <d v="2013-11-29T11:21:51"/>
    <x v="0"/>
    <x v="5"/>
    <x v="0"/>
  </r>
  <r>
    <n v="1055"/>
    <s v="1760"/>
    <x v="794"/>
    <n v="2"/>
    <x v="2"/>
    <n v="0"/>
    <n v="0.5"/>
    <n v="1"/>
    <n v="0.5"/>
    <n v="0"/>
    <n v="1.5"/>
    <n v="0"/>
    <n v="0.5"/>
    <n v="0"/>
    <x v="1"/>
    <x v="21"/>
    <s v="Cipadang"/>
    <x v="21"/>
    <x v="4"/>
    <x v="3"/>
    <x v="0"/>
    <d v="2013-11-29T11:24:58"/>
    <x v="0"/>
    <x v="5"/>
    <x v="0"/>
  </r>
  <r>
    <n v="1056"/>
    <s v="1760"/>
    <x v="795"/>
    <n v="3"/>
    <x v="5"/>
    <n v="0"/>
    <n v="1"/>
    <n v="1.2"/>
    <n v="0.8"/>
    <n v="3"/>
    <n v="0"/>
    <n v="0"/>
    <n v="0"/>
    <n v="0"/>
    <x v="1"/>
    <x v="21"/>
    <s v="Cipadang"/>
    <x v="21"/>
    <x v="4"/>
    <x v="3"/>
    <x v="0"/>
    <d v="2013-11-29T11:26:24"/>
    <x v="0"/>
    <x v="5"/>
    <x v="0"/>
  </r>
  <r>
    <n v="1057"/>
    <s v="1760"/>
    <x v="796"/>
    <n v="1.5"/>
    <x v="5"/>
    <n v="0"/>
    <n v="0.5"/>
    <n v="0.6"/>
    <n v="0.4"/>
    <n v="1.5"/>
    <n v="0"/>
    <n v="0"/>
    <n v="0"/>
    <n v="0"/>
    <x v="1"/>
    <x v="21"/>
    <s v="Cipadang"/>
    <x v="21"/>
    <x v="4"/>
    <x v="3"/>
    <x v="0"/>
    <d v="2013-11-29T11:27:17"/>
    <x v="0"/>
    <x v="5"/>
    <x v="0"/>
  </r>
  <r>
    <n v="1058"/>
    <s v="1760"/>
    <x v="797"/>
    <n v="0.6"/>
    <x v="5"/>
    <n v="0"/>
    <n v="0.3"/>
    <n v="0.3"/>
    <n v="0"/>
    <n v="0"/>
    <n v="0.6"/>
    <n v="0"/>
    <n v="0"/>
    <n v="0"/>
    <x v="1"/>
    <x v="21"/>
    <s v="Cipadang"/>
    <x v="21"/>
    <x v="4"/>
    <x v="3"/>
    <x v="0"/>
    <d v="2013-11-29T11:28:07"/>
    <x v="0"/>
    <x v="5"/>
    <x v="0"/>
  </r>
  <r>
    <n v="1059"/>
    <s v="1755"/>
    <x v="798"/>
    <n v="3.5"/>
    <x v="11"/>
    <n v="1"/>
    <n v="1"/>
    <n v="5"/>
    <n v="1"/>
    <n v="0"/>
    <n v="0"/>
    <n v="0"/>
    <n v="0"/>
    <n v="0"/>
    <x v="1"/>
    <x v="21"/>
    <s v="Margamulya"/>
    <x v="21"/>
    <x v="4"/>
    <x v="3"/>
    <x v="0"/>
    <d v="2013-11-29T11:29:38"/>
    <x v="0"/>
    <x v="5"/>
    <x v="0"/>
  </r>
  <r>
    <n v="1060"/>
    <s v="1755"/>
    <x v="799"/>
    <n v="2"/>
    <x v="11"/>
    <n v="0.2"/>
    <n v="0.3"/>
    <n v="1"/>
    <n v="0.5"/>
    <n v="0"/>
    <n v="0"/>
    <n v="0"/>
    <n v="0"/>
    <n v="0"/>
    <x v="1"/>
    <x v="21"/>
    <s v="Margamulya"/>
    <x v="21"/>
    <x v="4"/>
    <x v="3"/>
    <x v="0"/>
    <d v="2013-11-29T11:30:22"/>
    <x v="0"/>
    <x v="5"/>
    <x v="0"/>
  </r>
  <r>
    <n v="1061"/>
    <s v="1755"/>
    <x v="800"/>
    <n v="2.5"/>
    <x v="11"/>
    <n v="0.5"/>
    <n v="0.5"/>
    <n v="0.5"/>
    <n v="1"/>
    <n v="0"/>
    <n v="0"/>
    <n v="0"/>
    <n v="0"/>
    <n v="0"/>
    <x v="1"/>
    <x v="21"/>
    <s v="Margamulya"/>
    <x v="21"/>
    <x v="4"/>
    <x v="3"/>
    <x v="0"/>
    <d v="2013-11-29T11:31:03"/>
    <x v="0"/>
    <x v="5"/>
    <x v="0"/>
  </r>
  <r>
    <n v="1062"/>
    <s v="1755"/>
    <x v="801"/>
    <n v="3"/>
    <x v="11"/>
    <n v="1.5"/>
    <n v="0.5"/>
    <n v="0.4"/>
    <n v="0.6"/>
    <n v="0"/>
    <n v="0"/>
    <n v="0"/>
    <n v="0"/>
    <n v="0"/>
    <x v="1"/>
    <x v="21"/>
    <s v="Margamulya"/>
    <x v="21"/>
    <x v="4"/>
    <x v="3"/>
    <x v="0"/>
    <d v="2013-11-29T11:31:47"/>
    <x v="0"/>
    <x v="5"/>
    <x v="0"/>
  </r>
  <r>
    <n v="1063"/>
    <s v="1755"/>
    <x v="802"/>
    <n v="1.5"/>
    <x v="11"/>
    <n v="1.3"/>
    <n v="0.05"/>
    <n v="0"/>
    <n v="0.4"/>
    <n v="0"/>
    <n v="1.5"/>
    <n v="0"/>
    <n v="0"/>
    <n v="0"/>
    <x v="1"/>
    <x v="21"/>
    <s v="Margamulya"/>
    <x v="21"/>
    <x v="4"/>
    <x v="3"/>
    <x v="0"/>
    <d v="2013-11-29T11:33:22"/>
    <x v="0"/>
    <x v="5"/>
    <x v="0"/>
  </r>
  <r>
    <n v="1064"/>
    <s v="1755"/>
    <x v="803"/>
    <n v="1.7"/>
    <x v="5"/>
    <n v="1.7"/>
    <n v="0"/>
    <n v="0"/>
    <n v="0"/>
    <n v="0"/>
    <n v="0"/>
    <n v="0"/>
    <n v="0"/>
    <n v="0"/>
    <x v="1"/>
    <x v="21"/>
    <s v="Margamulya"/>
    <x v="21"/>
    <x v="4"/>
    <x v="3"/>
    <x v="0"/>
    <d v="2013-11-29T11:34:06"/>
    <x v="0"/>
    <x v="5"/>
    <x v="0"/>
  </r>
  <r>
    <n v="1065"/>
    <s v="1755"/>
    <x v="804"/>
    <n v="0.5"/>
    <x v="5"/>
    <n v="0"/>
    <n v="0"/>
    <n v="0"/>
    <n v="0"/>
    <n v="0"/>
    <n v="0"/>
    <n v="0"/>
    <n v="0.5"/>
    <n v="0"/>
    <x v="1"/>
    <x v="21"/>
    <s v="Margamulya"/>
    <x v="21"/>
    <x v="4"/>
    <x v="3"/>
    <x v="0"/>
    <d v="2013-11-29T11:34:56"/>
    <x v="0"/>
    <x v="5"/>
    <x v="0"/>
  </r>
  <r>
    <n v="1066"/>
    <s v="1755"/>
    <x v="805"/>
    <n v="0.9"/>
    <x v="5"/>
    <n v="0"/>
    <n v="0"/>
    <n v="0"/>
    <n v="0.9"/>
    <n v="0"/>
    <n v="0"/>
    <n v="0"/>
    <n v="0.9"/>
    <n v="0"/>
    <x v="1"/>
    <x v="21"/>
    <s v="Margamulya"/>
    <x v="21"/>
    <x v="4"/>
    <x v="3"/>
    <x v="0"/>
    <d v="2013-11-29T11:35:41"/>
    <x v="0"/>
    <x v="5"/>
    <x v="0"/>
  </r>
  <r>
    <n v="1067"/>
    <s v="1755"/>
    <x v="806"/>
    <n v="3"/>
    <x v="5"/>
    <n v="0"/>
    <n v="0"/>
    <n v="0"/>
    <n v="3"/>
    <n v="0"/>
    <n v="3"/>
    <n v="0"/>
    <n v="0"/>
    <n v="0"/>
    <x v="1"/>
    <x v="21"/>
    <s v="Margamulya"/>
    <x v="21"/>
    <x v="4"/>
    <x v="3"/>
    <x v="0"/>
    <d v="2013-11-29T11:36:24"/>
    <x v="0"/>
    <x v="5"/>
    <x v="0"/>
  </r>
  <r>
    <n v="1068"/>
    <s v="1755"/>
    <x v="807"/>
    <n v="0.8"/>
    <x v="5"/>
    <n v="0"/>
    <n v="0"/>
    <n v="0"/>
    <n v="0.8"/>
    <n v="0"/>
    <n v="0"/>
    <n v="0"/>
    <n v="0.8"/>
    <n v="0"/>
    <x v="1"/>
    <x v="21"/>
    <s v="Margamulya"/>
    <x v="21"/>
    <x v="4"/>
    <x v="3"/>
    <x v="0"/>
    <d v="2013-11-29T11:37:12"/>
    <x v="0"/>
    <x v="5"/>
    <x v="0"/>
  </r>
  <r>
    <n v="1069"/>
    <s v="1755"/>
    <x v="808"/>
    <n v="2.7"/>
    <x v="5"/>
    <n v="0"/>
    <n v="0"/>
    <n v="0"/>
    <n v="2.7"/>
    <n v="2.7"/>
    <n v="0"/>
    <n v="0"/>
    <n v="0"/>
    <n v="0"/>
    <x v="1"/>
    <x v="21"/>
    <s v="Margamulya"/>
    <x v="21"/>
    <x v="4"/>
    <x v="3"/>
    <x v="0"/>
    <d v="2013-11-29T11:37:52"/>
    <x v="0"/>
    <x v="5"/>
    <x v="0"/>
  </r>
  <r>
    <n v="1070"/>
    <s v="1755"/>
    <x v="809"/>
    <n v="0.8"/>
    <x v="5"/>
    <n v="0.8"/>
    <n v="0"/>
    <n v="0"/>
    <n v="0"/>
    <n v="0"/>
    <n v="0.8"/>
    <n v="0"/>
    <n v="0"/>
    <n v="0"/>
    <x v="1"/>
    <x v="21"/>
    <s v="Margamulya"/>
    <x v="21"/>
    <x v="4"/>
    <x v="3"/>
    <x v="0"/>
    <d v="2013-11-29T11:38:20"/>
    <x v="0"/>
    <x v="5"/>
    <x v="0"/>
  </r>
  <r>
    <n v="1071"/>
    <s v="1755"/>
    <x v="810"/>
    <n v="2.7"/>
    <x v="5"/>
    <n v="0"/>
    <n v="0"/>
    <n v="0"/>
    <n v="2.7"/>
    <n v="0"/>
    <n v="2.7"/>
    <n v="0"/>
    <n v="0"/>
    <n v="0"/>
    <x v="1"/>
    <x v="21"/>
    <s v="Margamulya"/>
    <x v="21"/>
    <x v="4"/>
    <x v="3"/>
    <x v="0"/>
    <d v="2013-11-29T11:40:09"/>
    <x v="0"/>
    <x v="5"/>
    <x v="0"/>
  </r>
  <r>
    <n v="1072"/>
    <s v="1755"/>
    <x v="811"/>
    <n v="2.7"/>
    <x v="5"/>
    <n v="0"/>
    <n v="0"/>
    <n v="0.7"/>
    <n v="0"/>
    <n v="0"/>
    <n v="0.7"/>
    <n v="0"/>
    <n v="0"/>
    <n v="0"/>
    <x v="1"/>
    <x v="21"/>
    <s v="Margamulya"/>
    <x v="21"/>
    <x v="4"/>
    <x v="3"/>
    <x v="0"/>
    <d v="2013-11-29T11:40:42"/>
    <x v="0"/>
    <x v="5"/>
    <x v="0"/>
  </r>
  <r>
    <n v="1073"/>
    <s v="1755"/>
    <x v="812"/>
    <n v="0.2"/>
    <x v="5"/>
    <n v="0.2"/>
    <n v="0"/>
    <n v="0"/>
    <n v="0"/>
    <n v="0"/>
    <n v="0.2"/>
    <n v="0"/>
    <n v="0"/>
    <n v="0"/>
    <x v="1"/>
    <x v="21"/>
    <s v="Margamulya"/>
    <x v="21"/>
    <x v="4"/>
    <x v="3"/>
    <x v="0"/>
    <d v="2013-11-29T11:41:12"/>
    <x v="0"/>
    <x v="5"/>
    <x v="0"/>
  </r>
  <r>
    <n v="1074"/>
    <s v="1667"/>
    <x v="813"/>
    <n v="120"/>
    <x v="2"/>
    <n v="5"/>
    <n v="3"/>
    <n v="1.1000000000000001"/>
    <n v="1"/>
    <n v="0"/>
    <n v="0"/>
    <n v="0"/>
    <n v="0"/>
    <n v="2"/>
    <x v="1"/>
    <x v="22"/>
    <s v="Gunungsari"/>
    <x v="22"/>
    <x v="4"/>
    <x v="3"/>
    <x v="0"/>
    <d v="2013-12-12T09:11:11"/>
    <x v="0"/>
    <x v="18"/>
    <x v="0"/>
  </r>
  <r>
    <n v="1075"/>
    <s v="1667"/>
    <x v="814"/>
    <n v="80"/>
    <x v="2"/>
    <n v="4"/>
    <n v="2"/>
    <n v="1"/>
    <n v="1"/>
    <n v="0"/>
    <n v="0"/>
    <n v="0"/>
    <n v="0"/>
    <n v="2"/>
    <x v="1"/>
    <x v="22"/>
    <s v="Gunungsari"/>
    <x v="22"/>
    <x v="4"/>
    <x v="3"/>
    <x v="0"/>
    <d v="2013-12-12T09:11:46"/>
    <x v="0"/>
    <x v="18"/>
    <x v="0"/>
  </r>
  <r>
    <n v="1076"/>
    <s v="1667"/>
    <x v="815"/>
    <n v="80"/>
    <x v="2"/>
    <n v="0"/>
    <n v="0"/>
    <n v="1"/>
    <n v="1"/>
    <n v="0"/>
    <n v="0"/>
    <n v="0"/>
    <n v="0"/>
    <n v="0"/>
    <x v="1"/>
    <x v="22"/>
    <s v="Gunungsari"/>
    <x v="22"/>
    <x v="4"/>
    <x v="3"/>
    <x v="0"/>
    <d v="2013-12-12T09:12:24"/>
    <x v="0"/>
    <x v="18"/>
    <x v="0"/>
  </r>
  <r>
    <n v="1077"/>
    <s v="1667"/>
    <x v="816"/>
    <n v="80"/>
    <x v="2"/>
    <n v="2"/>
    <n v="1"/>
    <n v="1"/>
    <n v="1"/>
    <n v="1"/>
    <n v="0"/>
    <n v="0"/>
    <n v="0"/>
    <n v="2"/>
    <x v="1"/>
    <x v="22"/>
    <s v="Gunungsari"/>
    <x v="22"/>
    <x v="4"/>
    <x v="3"/>
    <x v="0"/>
    <d v="2013-12-12T09:13:09"/>
    <x v="0"/>
    <x v="18"/>
    <x v="0"/>
  </r>
  <r>
    <n v="1078"/>
    <s v="1667"/>
    <x v="817"/>
    <n v="50"/>
    <x v="2"/>
    <n v="0"/>
    <n v="0"/>
    <n v="1"/>
    <n v="2"/>
    <n v="1"/>
    <n v="0"/>
    <n v="0"/>
    <n v="0"/>
    <n v="0"/>
    <x v="1"/>
    <x v="22"/>
    <s v="Gunungsari"/>
    <x v="22"/>
    <x v="4"/>
    <x v="3"/>
    <x v="0"/>
    <d v="2013-12-12T09:13:40"/>
    <x v="0"/>
    <x v="18"/>
    <x v="0"/>
  </r>
  <r>
    <n v="1079"/>
    <s v="1667"/>
    <x v="818"/>
    <n v="12"/>
    <x v="2"/>
    <n v="2"/>
    <n v="1"/>
    <n v="1"/>
    <n v="1"/>
    <n v="0"/>
    <n v="0"/>
    <n v="0"/>
    <n v="0"/>
    <n v="4"/>
    <x v="1"/>
    <x v="22"/>
    <s v="Gunungsari"/>
    <x v="22"/>
    <x v="4"/>
    <x v="3"/>
    <x v="0"/>
    <d v="2013-12-12T09:14:10"/>
    <x v="0"/>
    <x v="18"/>
    <x v="0"/>
  </r>
  <r>
    <n v="1080"/>
    <s v="1667"/>
    <x v="819"/>
    <n v="14"/>
    <x v="2"/>
    <n v="2"/>
    <n v="1"/>
    <n v="1"/>
    <n v="0"/>
    <n v="0"/>
    <n v="0"/>
    <n v="0"/>
    <n v="0"/>
    <n v="0"/>
    <x v="1"/>
    <x v="22"/>
    <s v="Gunungsari"/>
    <x v="22"/>
    <x v="4"/>
    <x v="3"/>
    <x v="0"/>
    <d v="2013-12-12T09:14:45"/>
    <x v="0"/>
    <x v="18"/>
    <x v="0"/>
  </r>
  <r>
    <n v="1081"/>
    <s v="1667"/>
    <x v="820"/>
    <n v="70"/>
    <x v="2"/>
    <n v="5"/>
    <n v="2"/>
    <n v="2"/>
    <n v="1"/>
    <n v="0"/>
    <n v="0"/>
    <n v="0"/>
    <n v="0"/>
    <n v="2"/>
    <x v="1"/>
    <x v="22"/>
    <s v="Gunungsari"/>
    <x v="22"/>
    <x v="4"/>
    <x v="3"/>
    <x v="0"/>
    <d v="2013-12-12T09:15:49"/>
    <x v="0"/>
    <x v="18"/>
    <x v="0"/>
  </r>
  <r>
    <n v="1082"/>
    <s v="1667"/>
    <x v="821"/>
    <n v="20.5"/>
    <x v="2"/>
    <n v="0"/>
    <n v="0"/>
    <n v="1"/>
    <n v="1"/>
    <n v="1"/>
    <n v="0"/>
    <n v="0"/>
    <n v="0"/>
    <n v="1"/>
    <x v="1"/>
    <x v="22"/>
    <s v="Gunungsari"/>
    <x v="22"/>
    <x v="4"/>
    <x v="3"/>
    <x v="0"/>
    <d v="2013-12-12T09:16:26"/>
    <x v="0"/>
    <x v="18"/>
    <x v="0"/>
  </r>
  <r>
    <n v="1083"/>
    <s v="1667"/>
    <x v="822"/>
    <n v="6.5"/>
    <x v="2"/>
    <n v="1"/>
    <n v="1"/>
    <n v="1"/>
    <n v="0"/>
    <n v="0"/>
    <n v="0"/>
    <n v="0"/>
    <n v="0"/>
    <n v="0"/>
    <x v="1"/>
    <x v="22"/>
    <s v="Gunungsari"/>
    <x v="22"/>
    <x v="4"/>
    <x v="3"/>
    <x v="0"/>
    <d v="2013-12-12T09:17:03"/>
    <x v="0"/>
    <x v="18"/>
    <x v="0"/>
  </r>
  <r>
    <n v="1084"/>
    <s v="1667"/>
    <x v="823"/>
    <n v="90"/>
    <x v="2"/>
    <n v="1"/>
    <n v="1"/>
    <n v="2"/>
    <n v="0"/>
    <n v="0"/>
    <n v="0"/>
    <n v="0"/>
    <n v="0"/>
    <n v="0"/>
    <x v="1"/>
    <x v="22"/>
    <s v="Gunungsari"/>
    <x v="22"/>
    <x v="4"/>
    <x v="3"/>
    <x v="0"/>
    <d v="2013-12-12T09:17:29"/>
    <x v="0"/>
    <x v="18"/>
    <x v="0"/>
  </r>
  <r>
    <n v="1085"/>
    <s v="1667"/>
    <x v="824"/>
    <n v="80.5"/>
    <x v="2"/>
    <n v="1"/>
    <n v="1"/>
    <n v="1"/>
    <n v="2"/>
    <n v="0"/>
    <n v="0"/>
    <n v="0"/>
    <n v="0"/>
    <n v="0"/>
    <x v="1"/>
    <x v="22"/>
    <s v="Gunungsari"/>
    <x v="22"/>
    <x v="4"/>
    <x v="3"/>
    <x v="0"/>
    <d v="2013-12-12T09:53:54"/>
    <x v="0"/>
    <x v="18"/>
    <x v="0"/>
  </r>
  <r>
    <n v="1086"/>
    <s v="1667"/>
    <x v="825"/>
    <n v="60"/>
    <x v="2"/>
    <n v="0"/>
    <n v="1"/>
    <n v="1"/>
    <n v="2"/>
    <n v="0"/>
    <n v="0"/>
    <n v="0"/>
    <n v="0"/>
    <n v="1"/>
    <x v="1"/>
    <x v="22"/>
    <s v="Gunungsari"/>
    <x v="22"/>
    <x v="4"/>
    <x v="3"/>
    <x v="0"/>
    <d v="2013-12-12T09:54:20"/>
    <x v="0"/>
    <x v="18"/>
    <x v="0"/>
  </r>
  <r>
    <n v="1087"/>
    <s v="1667"/>
    <x v="826"/>
    <n v="6.5"/>
    <x v="2"/>
    <n v="1"/>
    <n v="1"/>
    <n v="1"/>
    <n v="0"/>
    <n v="0"/>
    <n v="0"/>
    <n v="0"/>
    <n v="0"/>
    <n v="2"/>
    <x v="1"/>
    <x v="22"/>
    <s v="Gunungsari"/>
    <x v="22"/>
    <x v="4"/>
    <x v="3"/>
    <x v="0"/>
    <d v="2013-12-12T09:54:48"/>
    <x v="0"/>
    <x v="18"/>
    <x v="0"/>
  </r>
  <r>
    <n v="1088"/>
    <s v="1667"/>
    <x v="827"/>
    <n v="70.5"/>
    <x v="2"/>
    <n v="0"/>
    <n v="0"/>
    <n v="2"/>
    <n v="2"/>
    <n v="0"/>
    <n v="0"/>
    <n v="0"/>
    <n v="0"/>
    <n v="0"/>
    <x v="1"/>
    <x v="22"/>
    <s v="Gunungsari"/>
    <x v="22"/>
    <x v="4"/>
    <x v="3"/>
    <x v="0"/>
    <d v="2013-12-12T09:55:14"/>
    <x v="0"/>
    <x v="18"/>
    <x v="0"/>
  </r>
  <r>
    <n v="1089"/>
    <s v="1667"/>
    <x v="828"/>
    <n v="30.5"/>
    <x v="2"/>
    <n v="0"/>
    <n v="0"/>
    <n v="0"/>
    <n v="0"/>
    <n v="0"/>
    <n v="0"/>
    <n v="0"/>
    <n v="0"/>
    <n v="1"/>
    <x v="1"/>
    <x v="22"/>
    <s v="Gunungsari"/>
    <x v="22"/>
    <x v="4"/>
    <x v="3"/>
    <x v="0"/>
    <d v="2013-12-12T09:55:48"/>
    <x v="0"/>
    <x v="18"/>
    <x v="0"/>
  </r>
  <r>
    <n v="1090"/>
    <s v="1667"/>
    <x v="829"/>
    <n v="60.5"/>
    <x v="2"/>
    <n v="0"/>
    <n v="1"/>
    <n v="1"/>
    <n v="2"/>
    <n v="0"/>
    <n v="0"/>
    <n v="0"/>
    <n v="0"/>
    <n v="0"/>
    <x v="1"/>
    <x v="22"/>
    <s v="Gunungsari"/>
    <x v="22"/>
    <x v="4"/>
    <x v="3"/>
    <x v="0"/>
    <d v="2013-12-12T09:56:17"/>
    <x v="0"/>
    <x v="18"/>
    <x v="0"/>
  </r>
  <r>
    <n v="1091"/>
    <s v="1667"/>
    <x v="830"/>
    <n v="60"/>
    <x v="2"/>
    <n v="1"/>
    <n v="1"/>
    <n v="0"/>
    <n v="1"/>
    <n v="0"/>
    <n v="0"/>
    <n v="0"/>
    <n v="0"/>
    <n v="0"/>
    <x v="1"/>
    <x v="22"/>
    <s v="Gunungsari"/>
    <x v="22"/>
    <x v="4"/>
    <x v="3"/>
    <x v="0"/>
    <d v="2013-12-12T09:56:48"/>
    <x v="0"/>
    <x v="18"/>
    <x v="0"/>
  </r>
  <r>
    <n v="1092"/>
    <s v="1667"/>
    <x v="831"/>
    <n v="11.5"/>
    <x v="2"/>
    <n v="2"/>
    <n v="3"/>
    <n v="1.5"/>
    <n v="1.5"/>
    <n v="1.5"/>
    <n v="0"/>
    <n v="0"/>
    <n v="1.5"/>
    <n v="0"/>
    <x v="1"/>
    <x v="22"/>
    <s v="Gunungsari"/>
    <x v="22"/>
    <x v="4"/>
    <x v="3"/>
    <x v="0"/>
    <d v="2013-12-12T09:57:27"/>
    <x v="0"/>
    <x v="18"/>
    <x v="0"/>
  </r>
  <r>
    <n v="1093"/>
    <s v="1667"/>
    <x v="832"/>
    <n v="70"/>
    <x v="2"/>
    <n v="0"/>
    <n v="1"/>
    <n v="1"/>
    <n v="1"/>
    <n v="1"/>
    <n v="0"/>
    <n v="0"/>
    <n v="0"/>
    <n v="0"/>
    <x v="1"/>
    <x v="22"/>
    <s v="Gunungsari"/>
    <x v="22"/>
    <x v="4"/>
    <x v="3"/>
    <x v="0"/>
    <d v="2013-12-12T09:57:59"/>
    <x v="0"/>
    <x v="18"/>
    <x v="0"/>
  </r>
  <r>
    <n v="1095"/>
    <s v="1165"/>
    <x v="833"/>
    <n v="2.1"/>
    <x v="2"/>
    <n v="0"/>
    <n v="1.6"/>
    <n v="0"/>
    <n v="0.5"/>
    <n v="2.1"/>
    <n v="0"/>
    <n v="0"/>
    <n v="0"/>
    <n v="0"/>
    <x v="1"/>
    <x v="9"/>
    <s v="Muncangkopong"/>
    <x v="9"/>
    <x v="0"/>
    <x v="3"/>
    <x v="0"/>
    <d v="2013-12-17T12:48:57"/>
    <x v="0"/>
    <x v="10"/>
    <x v="0"/>
  </r>
  <r>
    <n v="1096"/>
    <s v="1165"/>
    <x v="834"/>
    <n v="1.2"/>
    <x v="2"/>
    <n v="0"/>
    <n v="0.9"/>
    <n v="0.3"/>
    <n v="0"/>
    <n v="0"/>
    <n v="0"/>
    <n v="0"/>
    <n v="0"/>
    <n v="1.2"/>
    <x v="1"/>
    <x v="9"/>
    <s v="Muncangkopong"/>
    <x v="9"/>
    <x v="0"/>
    <x v="3"/>
    <x v="0"/>
    <d v="2013-12-17T12:54:34"/>
    <x v="0"/>
    <x v="10"/>
    <x v="8"/>
  </r>
  <r>
    <n v="1097"/>
    <s v="1165"/>
    <x v="835"/>
    <n v="1.1000000000000001"/>
    <x v="2"/>
    <n v="0"/>
    <n v="0.8"/>
    <n v="0"/>
    <n v="0.3"/>
    <n v="0"/>
    <n v="0"/>
    <n v="0"/>
    <n v="0"/>
    <n v="1.1000000000000001"/>
    <x v="1"/>
    <x v="9"/>
    <s v="Muncangkopong"/>
    <x v="9"/>
    <x v="0"/>
    <x v="3"/>
    <x v="0"/>
    <d v="2013-12-17T13:01:25"/>
    <x v="0"/>
    <x v="10"/>
    <x v="0"/>
  </r>
  <r>
    <n v="1098"/>
    <s v="1165"/>
    <x v="836"/>
    <n v="1.2"/>
    <x v="2"/>
    <n v="0"/>
    <n v="0"/>
    <n v="0"/>
    <n v="1.2"/>
    <n v="0"/>
    <n v="0"/>
    <n v="0"/>
    <n v="0"/>
    <n v="1.2"/>
    <x v="1"/>
    <x v="9"/>
    <s v="Muncangkopong"/>
    <x v="9"/>
    <x v="0"/>
    <x v="3"/>
    <x v="0"/>
    <d v="2013-12-17T13:58:34"/>
    <x v="0"/>
    <x v="10"/>
    <x v="0"/>
  </r>
  <r>
    <n v="1099"/>
    <s v="1165"/>
    <x v="837"/>
    <n v="1.2"/>
    <x v="2"/>
    <n v="0"/>
    <n v="1.2"/>
    <n v="0"/>
    <n v="0"/>
    <n v="0"/>
    <n v="0"/>
    <n v="0"/>
    <n v="0"/>
    <n v="1.2"/>
    <x v="1"/>
    <x v="9"/>
    <s v="Muncangkopong"/>
    <x v="9"/>
    <x v="0"/>
    <x v="3"/>
    <x v="0"/>
    <d v="2013-12-17T14:00:57"/>
    <x v="0"/>
    <x v="10"/>
    <x v="0"/>
  </r>
  <r>
    <n v="1101"/>
    <s v="1165"/>
    <x v="838"/>
    <n v="0.6"/>
    <x v="2"/>
    <n v="0"/>
    <n v="0"/>
    <n v="0.6"/>
    <n v="0"/>
    <n v="0"/>
    <n v="0.6"/>
    <n v="0"/>
    <n v="0"/>
    <n v="0"/>
    <x v="1"/>
    <x v="9"/>
    <s v="Muncangkopong"/>
    <x v="9"/>
    <x v="0"/>
    <x v="3"/>
    <x v="0"/>
    <d v="2013-12-17T14:08:22"/>
    <x v="0"/>
    <x v="10"/>
    <x v="0"/>
  </r>
  <r>
    <n v="1103"/>
    <s v="1170"/>
    <x v="839"/>
    <n v="1"/>
    <x v="5"/>
    <n v="0"/>
    <n v="0"/>
    <n v="0.5"/>
    <n v="0.5"/>
    <n v="0"/>
    <n v="1"/>
    <n v="0"/>
    <n v="0"/>
    <n v="0"/>
    <x v="1"/>
    <x v="9"/>
    <s v="Tamanjaya"/>
    <x v="9"/>
    <x v="0"/>
    <x v="3"/>
    <x v="0"/>
    <d v="2013-12-17T14:22:29"/>
    <x v="0"/>
    <x v="10"/>
    <x v="0"/>
  </r>
  <r>
    <n v="1104"/>
    <s v="1170"/>
    <x v="840"/>
    <n v="0.5"/>
    <x v="2"/>
    <n v="0"/>
    <n v="0"/>
    <n v="0.2"/>
    <n v="0.3"/>
    <n v="0"/>
    <n v="0.5"/>
    <n v="0"/>
    <n v="0"/>
    <n v="0"/>
    <x v="1"/>
    <x v="9"/>
    <s v="Tamanjaya"/>
    <x v="9"/>
    <x v="0"/>
    <x v="3"/>
    <x v="0"/>
    <d v="2013-12-17T14:28:15"/>
    <x v="0"/>
    <x v="10"/>
    <x v="0"/>
  </r>
  <r>
    <n v="1105"/>
    <s v="1170"/>
    <x v="841"/>
    <n v="1.5"/>
    <x v="5"/>
    <n v="0"/>
    <n v="0"/>
    <n v="0.5"/>
    <n v="1"/>
    <n v="0"/>
    <n v="1.5"/>
    <n v="0"/>
    <n v="0"/>
    <n v="0"/>
    <x v="1"/>
    <x v="9"/>
    <s v="Tamanjaya"/>
    <x v="9"/>
    <x v="0"/>
    <x v="3"/>
    <x v="0"/>
    <d v="2013-12-17T14:29:24"/>
    <x v="0"/>
    <x v="10"/>
    <x v="0"/>
  </r>
  <r>
    <n v="1106"/>
    <s v="1170"/>
    <x v="842"/>
    <n v="1.5"/>
    <x v="5"/>
    <n v="0"/>
    <n v="0"/>
    <n v="0.7"/>
    <n v="0.8"/>
    <n v="0"/>
    <n v="1.5"/>
    <n v="0"/>
    <n v="0"/>
    <n v="0"/>
    <x v="1"/>
    <x v="9"/>
    <s v="Tamanjaya"/>
    <x v="9"/>
    <x v="0"/>
    <x v="3"/>
    <x v="0"/>
    <d v="2013-12-17T14:30:14"/>
    <x v="0"/>
    <x v="10"/>
    <x v="0"/>
  </r>
  <r>
    <n v="1107"/>
    <s v="1215"/>
    <x v="843"/>
    <n v="2"/>
    <x v="2"/>
    <n v="0"/>
    <n v="1"/>
    <n v="1"/>
    <n v="0"/>
    <n v="0"/>
    <n v="2"/>
    <n v="0"/>
    <n v="0"/>
    <n v="0"/>
    <x v="1"/>
    <x v="9"/>
    <s v="Pasirgintung"/>
    <x v="9"/>
    <x v="0"/>
    <x v="3"/>
    <x v="0"/>
    <d v="2013-12-17T14:31:15"/>
    <x v="0"/>
    <x v="10"/>
    <x v="0"/>
  </r>
  <r>
    <n v="1108"/>
    <s v="1215"/>
    <x v="844"/>
    <n v="1"/>
    <x v="2"/>
    <n v="0"/>
    <n v="0.5"/>
    <n v="0.5"/>
    <n v="0"/>
    <n v="1"/>
    <n v="0"/>
    <n v="0"/>
    <n v="0"/>
    <n v="0"/>
    <x v="1"/>
    <x v="9"/>
    <s v="Pasirgintung"/>
    <x v="9"/>
    <x v="0"/>
    <x v="3"/>
    <x v="0"/>
    <d v="2013-12-17T14:34:11"/>
    <x v="0"/>
    <x v="10"/>
    <x v="8"/>
  </r>
  <r>
    <n v="1109"/>
    <s v="1215"/>
    <x v="845"/>
    <n v="1"/>
    <x v="2"/>
    <n v="0"/>
    <n v="0.5"/>
    <n v="0.5"/>
    <n v="0"/>
    <n v="1"/>
    <n v="0"/>
    <n v="0"/>
    <n v="0"/>
    <n v="0"/>
    <x v="1"/>
    <x v="9"/>
    <s v="Pasirgintung"/>
    <x v="9"/>
    <x v="0"/>
    <x v="3"/>
    <x v="0"/>
    <d v="2013-12-17T14:35:01"/>
    <x v="0"/>
    <x v="10"/>
    <x v="0"/>
  </r>
  <r>
    <n v="1110"/>
    <s v="1215"/>
    <x v="846"/>
    <n v="1"/>
    <x v="2"/>
    <n v="0"/>
    <n v="0.5"/>
    <n v="0.5"/>
    <n v="0"/>
    <n v="1"/>
    <n v="0"/>
    <n v="0"/>
    <n v="0"/>
    <n v="0"/>
    <x v="1"/>
    <x v="9"/>
    <s v="Pasirgintung"/>
    <x v="9"/>
    <x v="0"/>
    <x v="3"/>
    <x v="0"/>
    <d v="2013-12-17T14:38:02"/>
    <x v="0"/>
    <x v="10"/>
    <x v="0"/>
  </r>
  <r>
    <n v="1111"/>
    <s v="1215"/>
    <x v="847"/>
    <n v="1"/>
    <x v="2"/>
    <n v="0"/>
    <n v="0.5"/>
    <n v="0.5"/>
    <n v="0"/>
    <n v="0"/>
    <n v="1"/>
    <n v="0"/>
    <n v="0"/>
    <n v="0"/>
    <x v="1"/>
    <x v="9"/>
    <s v="Pasirgintung"/>
    <x v="9"/>
    <x v="0"/>
    <x v="3"/>
    <x v="0"/>
    <d v="2013-12-17T14:38:42"/>
    <x v="0"/>
    <x v="10"/>
    <x v="0"/>
  </r>
  <r>
    <n v="1112"/>
    <s v="1200"/>
    <x v="848"/>
    <n v="3"/>
    <x v="2"/>
    <n v="0"/>
    <n v="3"/>
    <n v="0"/>
    <n v="0"/>
    <n v="3"/>
    <n v="0"/>
    <n v="0"/>
    <n v="0"/>
    <n v="0"/>
    <x v="1"/>
    <x v="9"/>
    <s v="Sukaharja"/>
    <x v="9"/>
    <x v="0"/>
    <x v="3"/>
    <x v="0"/>
    <d v="2013-12-17T14:39:41"/>
    <x v="0"/>
    <x v="10"/>
    <x v="0"/>
  </r>
  <r>
    <n v="1113"/>
    <s v="1200"/>
    <x v="849"/>
    <n v="1.3"/>
    <x v="2"/>
    <n v="0"/>
    <n v="0"/>
    <n v="0"/>
    <n v="1.3"/>
    <n v="0"/>
    <n v="0"/>
    <n v="1.3"/>
    <n v="0"/>
    <n v="0"/>
    <x v="1"/>
    <x v="9"/>
    <s v="Sukaharja"/>
    <x v="9"/>
    <x v="0"/>
    <x v="3"/>
    <x v="0"/>
    <d v="2013-12-17T14:40:37"/>
    <x v="0"/>
    <x v="10"/>
    <x v="0"/>
  </r>
  <r>
    <n v="1114"/>
    <s v="1200"/>
    <x v="850"/>
    <n v="0.5"/>
    <x v="2"/>
    <n v="0"/>
    <n v="0.5"/>
    <n v="0"/>
    <n v="0"/>
    <n v="0"/>
    <n v="0"/>
    <n v="0.5"/>
    <n v="0"/>
    <n v="0"/>
    <x v="1"/>
    <x v="9"/>
    <s v="Sukaharja"/>
    <x v="9"/>
    <x v="0"/>
    <x v="3"/>
    <x v="0"/>
    <d v="2013-12-17T14:41:33"/>
    <x v="0"/>
    <x v="10"/>
    <x v="8"/>
  </r>
  <r>
    <n v="1115"/>
    <s v="1200"/>
    <x v="851"/>
    <n v="1.6"/>
    <x v="2"/>
    <n v="0"/>
    <n v="0"/>
    <n v="0.9"/>
    <n v="0.7"/>
    <n v="0"/>
    <n v="0"/>
    <n v="1.6"/>
    <n v="0"/>
    <n v="0"/>
    <x v="1"/>
    <x v="9"/>
    <s v="Sukaharja"/>
    <x v="9"/>
    <x v="0"/>
    <x v="3"/>
    <x v="0"/>
    <d v="2013-12-17T14:42:55"/>
    <x v="0"/>
    <x v="10"/>
    <x v="0"/>
  </r>
  <r>
    <n v="1116"/>
    <s v="1200"/>
    <x v="852"/>
    <n v="0.4"/>
    <x v="2"/>
    <n v="0"/>
    <n v="0"/>
    <n v="0"/>
    <n v="0.4"/>
    <n v="0"/>
    <n v="0.4"/>
    <n v="0"/>
    <n v="0"/>
    <n v="0"/>
    <x v="1"/>
    <x v="9"/>
    <s v="Sukaharja"/>
    <x v="9"/>
    <x v="0"/>
    <x v="3"/>
    <x v="0"/>
    <d v="2013-12-17T14:45:29"/>
    <x v="0"/>
    <x v="10"/>
    <x v="0"/>
  </r>
  <r>
    <n v="1117"/>
    <s v="1200"/>
    <x v="853"/>
    <n v="1.1000000000000001"/>
    <x v="2"/>
    <n v="0"/>
    <n v="0.4"/>
    <n v="0"/>
    <n v="0.7"/>
    <n v="0"/>
    <n v="0"/>
    <n v="1.1000000000000001"/>
    <n v="0"/>
    <n v="0"/>
    <x v="1"/>
    <x v="9"/>
    <s v="Sukaharja"/>
    <x v="9"/>
    <x v="0"/>
    <x v="3"/>
    <x v="0"/>
    <d v="2013-12-17T15:17:45"/>
    <x v="0"/>
    <x v="10"/>
    <x v="0"/>
  </r>
  <r>
    <n v="1118"/>
    <s v="1200"/>
    <x v="854"/>
    <n v="0.2"/>
    <x v="22"/>
    <n v="0"/>
    <n v="0.2"/>
    <n v="0"/>
    <n v="0"/>
    <n v="0.2"/>
    <n v="0"/>
    <n v="0"/>
    <n v="0"/>
    <n v="0"/>
    <x v="1"/>
    <x v="9"/>
    <s v="Sukaharja"/>
    <x v="9"/>
    <x v="0"/>
    <x v="3"/>
    <x v="0"/>
    <d v="2013-12-17T15:19:05"/>
    <x v="0"/>
    <x v="10"/>
    <x v="0"/>
  </r>
  <r>
    <n v="1119"/>
    <s v="1200"/>
    <x v="855"/>
    <n v="0.1"/>
    <x v="22"/>
    <n v="0.1"/>
    <n v="0"/>
    <n v="0"/>
    <n v="0"/>
    <n v="0"/>
    <n v="0"/>
    <n v="0"/>
    <n v="0"/>
    <n v="0.1"/>
    <x v="1"/>
    <x v="9"/>
    <s v="Sukaharja"/>
    <x v="9"/>
    <x v="0"/>
    <x v="3"/>
    <x v="0"/>
    <d v="2013-12-17T15:21:34"/>
    <x v="0"/>
    <x v="10"/>
    <x v="0"/>
  </r>
  <r>
    <n v="1120"/>
    <s v="1200"/>
    <x v="856"/>
    <n v="0.4"/>
    <x v="2"/>
    <n v="0"/>
    <n v="0"/>
    <n v="0"/>
    <n v="0.4"/>
    <n v="0"/>
    <n v="0.4"/>
    <n v="0"/>
    <n v="0"/>
    <n v="0"/>
    <x v="1"/>
    <x v="9"/>
    <s v="Sukaharja"/>
    <x v="9"/>
    <x v="0"/>
    <x v="3"/>
    <x v="0"/>
    <d v="2013-12-17T15:22:26"/>
    <x v="0"/>
    <x v="10"/>
    <x v="0"/>
  </r>
  <r>
    <n v="1121"/>
    <s v="1200"/>
    <x v="856"/>
    <n v="0.2"/>
    <x v="2"/>
    <n v="0"/>
    <n v="0"/>
    <n v="0"/>
    <n v="0.2"/>
    <n v="0"/>
    <n v="0.2"/>
    <n v="0"/>
    <n v="0"/>
    <n v="0"/>
    <x v="1"/>
    <x v="9"/>
    <s v="Sukaharja"/>
    <x v="9"/>
    <x v="0"/>
    <x v="3"/>
    <x v="0"/>
    <d v="2013-12-17T15:23:27"/>
    <x v="0"/>
    <x v="10"/>
    <x v="0"/>
  </r>
  <r>
    <n v="1122"/>
    <s v="1200"/>
    <x v="857"/>
    <n v="0.4"/>
    <x v="22"/>
    <n v="0"/>
    <n v="0"/>
    <n v="0"/>
    <n v="0.4"/>
    <n v="0"/>
    <n v="0"/>
    <n v="0"/>
    <n v="0.4"/>
    <n v="0"/>
    <x v="1"/>
    <x v="9"/>
    <s v="Sukaharja"/>
    <x v="9"/>
    <x v="0"/>
    <x v="3"/>
    <x v="0"/>
    <d v="2013-12-17T15:28:07"/>
    <x v="0"/>
    <x v="10"/>
    <x v="0"/>
  </r>
  <r>
    <n v="1123"/>
    <s v="1190"/>
    <x v="858"/>
    <n v="1.2"/>
    <x v="2"/>
    <n v="0.6"/>
    <n v="0.1"/>
    <n v="0.3"/>
    <n v="0.2"/>
    <n v="1.2"/>
    <n v="0"/>
    <n v="0"/>
    <n v="0"/>
    <n v="0"/>
    <x v="1"/>
    <x v="9"/>
    <s v="Cigoong Utara"/>
    <x v="9"/>
    <x v="0"/>
    <x v="3"/>
    <x v="0"/>
    <d v="2013-12-17T15:31:25"/>
    <x v="0"/>
    <x v="10"/>
    <x v="0"/>
  </r>
  <r>
    <n v="1124"/>
    <s v="1190"/>
    <x v="859"/>
    <n v="0.7"/>
    <x v="2"/>
    <n v="0"/>
    <n v="0"/>
    <n v="0.1"/>
    <n v="0.6"/>
    <n v="0.7"/>
    <n v="0"/>
    <n v="0"/>
    <n v="0"/>
    <n v="0"/>
    <x v="1"/>
    <x v="9"/>
    <s v="Cigoong Utara"/>
    <x v="9"/>
    <x v="0"/>
    <x v="3"/>
    <x v="0"/>
    <d v="2013-12-17T15:32:52"/>
    <x v="0"/>
    <x v="10"/>
    <x v="0"/>
  </r>
  <r>
    <n v="1125"/>
    <s v="1190"/>
    <x v="860"/>
    <n v="0.65"/>
    <x v="2"/>
    <n v="0"/>
    <n v="0"/>
    <n v="0.05"/>
    <n v="0.6"/>
    <n v="0"/>
    <n v="0.65"/>
    <n v="0"/>
    <n v="0"/>
    <n v="0"/>
    <x v="1"/>
    <x v="9"/>
    <s v="Cigoong Utara"/>
    <x v="9"/>
    <x v="0"/>
    <x v="3"/>
    <x v="0"/>
    <d v="2013-12-17T15:38:12"/>
    <x v="0"/>
    <x v="10"/>
    <x v="0"/>
  </r>
  <r>
    <n v="1126"/>
    <s v="1190"/>
    <x v="861"/>
    <n v="1"/>
    <x v="2"/>
    <n v="0"/>
    <n v="0"/>
    <n v="0.5"/>
    <n v="0.5"/>
    <n v="1"/>
    <n v="0"/>
    <n v="0"/>
    <n v="0"/>
    <n v="0"/>
    <x v="1"/>
    <x v="9"/>
    <s v="Cigoong Utara"/>
    <x v="9"/>
    <x v="0"/>
    <x v="3"/>
    <x v="0"/>
    <d v="2013-12-17T15:39:22"/>
    <x v="0"/>
    <x v="10"/>
    <x v="0"/>
  </r>
  <r>
    <n v="1127"/>
    <s v="1190"/>
    <x v="862"/>
    <n v="1.1000000000000001"/>
    <x v="2"/>
    <n v="0.4"/>
    <n v="0.4"/>
    <n v="0.3"/>
    <n v="0"/>
    <n v="1.1000000000000001"/>
    <n v="0"/>
    <n v="0"/>
    <n v="0"/>
    <n v="0"/>
    <x v="1"/>
    <x v="9"/>
    <s v="Cigoong Utara"/>
    <x v="9"/>
    <x v="0"/>
    <x v="3"/>
    <x v="0"/>
    <d v="2013-12-17T15:41:11"/>
    <x v="0"/>
    <x v="10"/>
    <x v="0"/>
  </r>
  <r>
    <n v="1128"/>
    <s v="1190"/>
    <x v="863"/>
    <n v="1.2"/>
    <x v="2"/>
    <n v="1"/>
    <n v="0"/>
    <n v="0"/>
    <n v="0.2"/>
    <n v="1"/>
    <n v="0"/>
    <n v="0.2"/>
    <n v="0"/>
    <n v="0"/>
    <x v="1"/>
    <x v="9"/>
    <s v="Cigoong Utara"/>
    <x v="9"/>
    <x v="0"/>
    <x v="3"/>
    <x v="0"/>
    <d v="2013-12-17T15:42:29"/>
    <x v="0"/>
    <x v="10"/>
    <x v="0"/>
  </r>
  <r>
    <n v="1129"/>
    <s v="1195"/>
    <x v="864"/>
    <n v="2.1"/>
    <x v="2"/>
    <n v="0"/>
    <n v="0.3"/>
    <n v="1"/>
    <n v="0.8"/>
    <n v="0.3"/>
    <n v="0"/>
    <n v="1.8"/>
    <n v="0"/>
    <n v="0"/>
    <x v="1"/>
    <x v="9"/>
    <s v="Sumurbandung"/>
    <x v="9"/>
    <x v="0"/>
    <x v="3"/>
    <x v="0"/>
    <d v="2013-12-17T15:59:06"/>
    <x v="0"/>
    <x v="10"/>
    <x v="0"/>
  </r>
  <r>
    <n v="1130"/>
    <s v="1195"/>
    <x v="865"/>
    <n v="0.9"/>
    <x v="2"/>
    <n v="0"/>
    <n v="0"/>
    <n v="0.4"/>
    <n v="0.5"/>
    <n v="0.9"/>
    <n v="0"/>
    <n v="0"/>
    <n v="0"/>
    <n v="0"/>
    <x v="1"/>
    <x v="9"/>
    <s v="Sumurbandung"/>
    <x v="9"/>
    <x v="0"/>
    <x v="3"/>
    <x v="0"/>
    <d v="2013-12-17T15:59:57"/>
    <x v="0"/>
    <x v="10"/>
    <x v="0"/>
  </r>
  <r>
    <n v="1131"/>
    <s v="1195"/>
    <x v="866"/>
    <n v="2.5"/>
    <x v="2"/>
    <n v="0"/>
    <n v="1"/>
    <n v="0.2"/>
    <n v="1.3"/>
    <n v="1.8"/>
    <n v="0"/>
    <n v="0.7"/>
    <n v="0"/>
    <n v="0"/>
    <x v="1"/>
    <x v="9"/>
    <s v="Sumurbandung"/>
    <x v="9"/>
    <x v="0"/>
    <x v="3"/>
    <x v="0"/>
    <d v="2013-12-17T16:00:53"/>
    <x v="0"/>
    <x v="10"/>
    <x v="0"/>
  </r>
  <r>
    <n v="1132"/>
    <s v="1195"/>
    <x v="867"/>
    <n v="2"/>
    <x v="2"/>
    <n v="0"/>
    <n v="1"/>
    <n v="0.2"/>
    <n v="1.3"/>
    <n v="1.8"/>
    <n v="0"/>
    <n v="0.7"/>
    <n v="0"/>
    <n v="0"/>
    <x v="1"/>
    <x v="9"/>
    <s v="Sumurbandung"/>
    <x v="9"/>
    <x v="0"/>
    <x v="3"/>
    <x v="0"/>
    <d v="2013-12-17T16:06:30"/>
    <x v="0"/>
    <x v="10"/>
    <x v="0"/>
  </r>
  <r>
    <n v="1133"/>
    <s v="1195"/>
    <x v="868"/>
    <n v="0.7"/>
    <x v="2"/>
    <n v="0"/>
    <n v="0"/>
    <n v="0.4"/>
    <n v="0.3"/>
    <n v="0"/>
    <n v="0.3"/>
    <n v="0"/>
    <n v="0.4"/>
    <n v="0"/>
    <x v="1"/>
    <x v="9"/>
    <s v="Sumurbandung"/>
    <x v="9"/>
    <x v="0"/>
    <x v="3"/>
    <x v="0"/>
    <d v="2013-12-17T16:07:37"/>
    <x v="0"/>
    <x v="10"/>
    <x v="0"/>
  </r>
  <r>
    <n v="1134"/>
    <s v="1195"/>
    <x v="869"/>
    <n v="0.5"/>
    <x v="2"/>
    <n v="0"/>
    <n v="0.2"/>
    <n v="0.2"/>
    <n v="0.1"/>
    <n v="0.5"/>
    <n v="0"/>
    <n v="0"/>
    <n v="0"/>
    <n v="0"/>
    <x v="1"/>
    <x v="9"/>
    <s v="Sumurbandung"/>
    <x v="9"/>
    <x v="0"/>
    <x v="3"/>
    <x v="0"/>
    <d v="2013-12-17T16:09:43"/>
    <x v="0"/>
    <x v="10"/>
    <x v="0"/>
  </r>
  <r>
    <n v="1135"/>
    <s v="1195"/>
    <x v="870"/>
    <n v="0.6"/>
    <x v="2"/>
    <n v="0"/>
    <n v="0.2"/>
    <n v="0.4"/>
    <n v="0"/>
    <n v="0.6"/>
    <n v="0"/>
    <n v="0"/>
    <n v="0"/>
    <n v="0"/>
    <x v="1"/>
    <x v="9"/>
    <s v="Sumurbandung"/>
    <x v="9"/>
    <x v="0"/>
    <x v="3"/>
    <x v="0"/>
    <d v="2013-12-17T16:10:27"/>
    <x v="0"/>
    <x v="10"/>
    <x v="0"/>
  </r>
  <r>
    <n v="1136"/>
    <s v="1195"/>
    <x v="871"/>
    <n v="0.4"/>
    <x v="2"/>
    <n v="0"/>
    <n v="0.1"/>
    <n v="0.15"/>
    <n v="0.15"/>
    <n v="0"/>
    <n v="0.4"/>
    <n v="0"/>
    <n v="0"/>
    <n v="0"/>
    <x v="1"/>
    <x v="9"/>
    <s v="Sumurbandung"/>
    <x v="9"/>
    <x v="0"/>
    <x v="3"/>
    <x v="0"/>
    <d v="2013-12-17T16:11:07"/>
    <x v="0"/>
    <x v="10"/>
    <x v="0"/>
  </r>
  <r>
    <n v="1137"/>
    <s v="1195"/>
    <x v="872"/>
    <n v="0.7"/>
    <x v="2"/>
    <n v="0.3"/>
    <n v="0"/>
    <n v="0.4"/>
    <n v="0"/>
    <n v="0.7"/>
    <n v="0"/>
    <n v="0"/>
    <n v="0"/>
    <n v="0"/>
    <x v="1"/>
    <x v="9"/>
    <s v="Sumurbandung"/>
    <x v="9"/>
    <x v="0"/>
    <x v="3"/>
    <x v="0"/>
    <d v="2013-12-17T16:11:48"/>
    <x v="0"/>
    <x v="10"/>
    <x v="0"/>
  </r>
  <r>
    <n v="1138"/>
    <s v="1210"/>
    <x v="873"/>
    <n v="3"/>
    <x v="5"/>
    <n v="0"/>
    <n v="0.5"/>
    <n v="0.2"/>
    <n v="0.5"/>
    <n v="3"/>
    <n v="0"/>
    <n v="0"/>
    <n v="0"/>
    <n v="0"/>
    <x v="1"/>
    <x v="9"/>
    <s v="Parage"/>
    <x v="9"/>
    <x v="0"/>
    <x v="3"/>
    <x v="0"/>
    <d v="2013-12-17T16:12:44"/>
    <x v="0"/>
    <x v="10"/>
    <x v="0"/>
  </r>
  <r>
    <n v="1139"/>
    <s v="1210"/>
    <x v="874"/>
    <n v="2"/>
    <x v="2"/>
    <n v="0"/>
    <n v="1"/>
    <n v="1"/>
    <n v="0"/>
    <n v="2"/>
    <n v="0"/>
    <n v="0"/>
    <n v="0"/>
    <n v="0"/>
    <x v="1"/>
    <x v="9"/>
    <s v="Parage"/>
    <x v="9"/>
    <x v="0"/>
    <x v="3"/>
    <x v="0"/>
    <d v="2013-12-17T16:13:22"/>
    <x v="0"/>
    <x v="10"/>
    <x v="0"/>
  </r>
  <r>
    <n v="1140"/>
    <s v="1210"/>
    <x v="875"/>
    <n v="1"/>
    <x v="2"/>
    <n v="0"/>
    <n v="0.5"/>
    <n v="0.4"/>
    <n v="0.1"/>
    <n v="0"/>
    <n v="1"/>
    <n v="0"/>
    <n v="0"/>
    <n v="0"/>
    <x v="1"/>
    <x v="9"/>
    <s v="Parage"/>
    <x v="9"/>
    <x v="0"/>
    <x v="3"/>
    <x v="0"/>
    <d v="2013-12-17T16:14:06"/>
    <x v="0"/>
    <x v="10"/>
    <x v="0"/>
  </r>
  <r>
    <n v="1141"/>
    <s v="1210"/>
    <x v="876"/>
    <n v="1"/>
    <x v="2"/>
    <n v="0"/>
    <n v="0"/>
    <n v="1"/>
    <n v="0"/>
    <n v="0"/>
    <n v="1"/>
    <n v="0"/>
    <n v="0"/>
    <n v="0"/>
    <x v="1"/>
    <x v="9"/>
    <s v="Parage"/>
    <x v="9"/>
    <x v="0"/>
    <x v="3"/>
    <x v="0"/>
    <d v="2013-12-17T16:14:48"/>
    <x v="0"/>
    <x v="10"/>
    <x v="0"/>
  </r>
  <r>
    <n v="1142"/>
    <s v="1210"/>
    <x v="877"/>
    <n v="1"/>
    <x v="2"/>
    <n v="0"/>
    <n v="0.5"/>
    <n v="0.5"/>
    <n v="0"/>
    <n v="0.5"/>
    <n v="0.4"/>
    <n v="0.1"/>
    <n v="0"/>
    <n v="0"/>
    <x v="1"/>
    <x v="9"/>
    <s v="Parage"/>
    <x v="9"/>
    <x v="0"/>
    <x v="3"/>
    <x v="0"/>
    <d v="2013-12-17T16:16:24"/>
    <x v="0"/>
    <x v="10"/>
    <x v="0"/>
  </r>
  <r>
    <n v="1143"/>
    <s v="1210"/>
    <x v="878"/>
    <n v="0.7"/>
    <x v="2"/>
    <n v="0"/>
    <n v="0"/>
    <n v="0.7"/>
    <n v="0"/>
    <n v="0.7"/>
    <n v="0"/>
    <n v="0"/>
    <n v="0"/>
    <n v="0"/>
    <x v="1"/>
    <x v="9"/>
    <s v="Parage"/>
    <x v="9"/>
    <x v="0"/>
    <x v="3"/>
    <x v="0"/>
    <d v="2013-12-17T16:20:51"/>
    <x v="0"/>
    <x v="10"/>
    <x v="0"/>
  </r>
  <r>
    <n v="1144"/>
    <s v="1210"/>
    <x v="879"/>
    <n v="0.7"/>
    <x v="2"/>
    <n v="0"/>
    <n v="0.5"/>
    <n v="0.2"/>
    <n v="0"/>
    <n v="0"/>
    <n v="0.7"/>
    <n v="0"/>
    <n v="0"/>
    <n v="0"/>
    <x v="1"/>
    <x v="9"/>
    <s v="Parage"/>
    <x v="9"/>
    <x v="0"/>
    <x v="3"/>
    <x v="0"/>
    <d v="2013-12-17T16:21:41"/>
    <x v="0"/>
    <x v="10"/>
    <x v="0"/>
  </r>
  <r>
    <n v="1145"/>
    <s v="1210"/>
    <x v="879"/>
    <n v="0.8"/>
    <x v="2"/>
    <n v="0"/>
    <n v="0.5"/>
    <n v="0.3"/>
    <n v="0"/>
    <n v="0"/>
    <n v="0"/>
    <n v="0.8"/>
    <n v="0"/>
    <n v="0"/>
    <x v="1"/>
    <x v="9"/>
    <s v="Parage"/>
    <x v="9"/>
    <x v="0"/>
    <x v="3"/>
    <x v="0"/>
    <d v="2013-12-17T16:22:47"/>
    <x v="0"/>
    <x v="10"/>
    <x v="0"/>
  </r>
  <r>
    <n v="1146"/>
    <s v="1210"/>
    <x v="880"/>
    <n v="1"/>
    <x v="2"/>
    <n v="1"/>
    <n v="0"/>
    <n v="0"/>
    <n v="0"/>
    <n v="0"/>
    <n v="0"/>
    <n v="0"/>
    <n v="1"/>
    <n v="0"/>
    <x v="1"/>
    <x v="9"/>
    <s v="Parage"/>
    <x v="9"/>
    <x v="0"/>
    <x v="3"/>
    <x v="0"/>
    <d v="2013-12-17T16:23:41"/>
    <x v="0"/>
    <x v="10"/>
    <x v="0"/>
  </r>
  <r>
    <n v="1147"/>
    <s v="1210"/>
    <x v="881"/>
    <n v="1"/>
    <x v="2"/>
    <n v="1"/>
    <n v="0"/>
    <n v="0"/>
    <n v="0"/>
    <n v="1"/>
    <n v="0"/>
    <n v="0"/>
    <n v="0"/>
    <n v="0"/>
    <x v="1"/>
    <x v="9"/>
    <s v="Parage"/>
    <x v="9"/>
    <x v="0"/>
    <x v="3"/>
    <x v="0"/>
    <d v="2013-12-17T16:26:32"/>
    <x v="0"/>
    <x v="10"/>
    <x v="0"/>
  </r>
  <r>
    <n v="1148"/>
    <s v="1210"/>
    <x v="882"/>
    <n v="0.7"/>
    <x v="2"/>
    <n v="0"/>
    <n v="0.7"/>
    <n v="0"/>
    <n v="0"/>
    <n v="0"/>
    <n v="0"/>
    <n v="0"/>
    <n v="0.7"/>
    <n v="0"/>
    <x v="1"/>
    <x v="9"/>
    <s v="Parage"/>
    <x v="9"/>
    <x v="0"/>
    <x v="3"/>
    <x v="0"/>
    <d v="2013-12-17T16:28:01"/>
    <x v="0"/>
    <x v="10"/>
    <x v="0"/>
  </r>
  <r>
    <n v="1149"/>
    <s v="1210"/>
    <x v="883"/>
    <n v="0.5"/>
    <x v="2"/>
    <n v="0"/>
    <n v="0"/>
    <n v="0.5"/>
    <n v="0"/>
    <n v="0.4"/>
    <n v="0"/>
    <n v="0.1"/>
    <n v="0"/>
    <n v="0"/>
    <x v="1"/>
    <x v="9"/>
    <s v="Parage"/>
    <x v="9"/>
    <x v="0"/>
    <x v="3"/>
    <x v="0"/>
    <d v="2013-12-17T16:34:04"/>
    <x v="0"/>
    <x v="10"/>
    <x v="0"/>
  </r>
  <r>
    <n v="1150"/>
    <s v="1180"/>
    <x v="884"/>
    <n v="1.4"/>
    <x v="2"/>
    <n v="0"/>
    <n v="0.1"/>
    <n v="0.4"/>
    <n v="0.9"/>
    <n v="0"/>
    <n v="1"/>
    <n v="0"/>
    <n v="0.4"/>
    <n v="0"/>
    <x v="1"/>
    <x v="9"/>
    <s v="Cikulur"/>
    <x v="9"/>
    <x v="0"/>
    <x v="3"/>
    <x v="0"/>
    <d v="2013-12-17T16:34:59"/>
    <x v="0"/>
    <x v="10"/>
    <x v="0"/>
  </r>
  <r>
    <n v="1151"/>
    <s v="1180"/>
    <x v="885"/>
    <n v="1.9"/>
    <x v="2"/>
    <n v="0"/>
    <n v="0.9"/>
    <n v="0.2"/>
    <n v="0.8"/>
    <n v="0"/>
    <n v="1.1000000000000001"/>
    <n v="0"/>
    <n v="0.8"/>
    <n v="0"/>
    <x v="1"/>
    <x v="9"/>
    <s v="Cikulur"/>
    <x v="9"/>
    <x v="0"/>
    <x v="3"/>
    <x v="0"/>
    <d v="2013-12-17T16:36:04"/>
    <x v="0"/>
    <x v="10"/>
    <x v="0"/>
  </r>
  <r>
    <n v="1152"/>
    <s v="1180"/>
    <x v="886"/>
    <n v="1.5"/>
    <x v="2"/>
    <n v="0"/>
    <n v="0.4"/>
    <n v="0.5"/>
    <n v="0.6"/>
    <n v="0"/>
    <n v="0.8"/>
    <n v="0"/>
    <n v="0.7"/>
    <n v="0"/>
    <x v="1"/>
    <x v="9"/>
    <s v="Cikulur"/>
    <x v="9"/>
    <x v="0"/>
    <x v="3"/>
    <x v="0"/>
    <d v="2013-12-17T16:36:50"/>
    <x v="0"/>
    <x v="10"/>
    <x v="0"/>
  </r>
  <r>
    <n v="1153"/>
    <s v="1180"/>
    <x v="887"/>
    <n v="1.3"/>
    <x v="2"/>
    <n v="1.3"/>
    <n v="0"/>
    <n v="0"/>
    <n v="0"/>
    <n v="0"/>
    <n v="1.3"/>
    <n v="0"/>
    <n v="0"/>
    <n v="0"/>
    <x v="1"/>
    <x v="9"/>
    <s v="Cikulur"/>
    <x v="9"/>
    <x v="0"/>
    <x v="3"/>
    <x v="0"/>
    <d v="2013-12-17T16:37:26"/>
    <x v="0"/>
    <x v="10"/>
    <x v="0"/>
  </r>
  <r>
    <n v="1154"/>
    <s v="1180"/>
    <x v="888"/>
    <n v="0.7"/>
    <x v="2"/>
    <n v="0.7"/>
    <n v="0"/>
    <n v="0"/>
    <n v="0"/>
    <n v="0"/>
    <n v="0.7"/>
    <n v="0"/>
    <n v="0"/>
    <n v="0"/>
    <x v="1"/>
    <x v="9"/>
    <s v="Cikulur"/>
    <x v="9"/>
    <x v="0"/>
    <x v="3"/>
    <x v="0"/>
    <d v="2013-12-17T16:38:00"/>
    <x v="0"/>
    <x v="10"/>
    <x v="0"/>
  </r>
  <r>
    <n v="1155"/>
    <s v="1180"/>
    <x v="889"/>
    <n v="0.8"/>
    <x v="2"/>
    <n v="0.1"/>
    <n v="0.2"/>
    <n v="0.4"/>
    <n v="0.1"/>
    <n v="0"/>
    <n v="0.4"/>
    <n v="0"/>
    <n v="0.4"/>
    <n v="0"/>
    <x v="1"/>
    <x v="9"/>
    <s v="Cikulur"/>
    <x v="9"/>
    <x v="0"/>
    <x v="3"/>
    <x v="0"/>
    <d v="2013-12-17T16:39:20"/>
    <x v="0"/>
    <x v="10"/>
    <x v="0"/>
  </r>
  <r>
    <n v="1156"/>
    <s v="1180"/>
    <x v="890"/>
    <n v="1.4"/>
    <x v="2"/>
    <n v="0.72"/>
    <n v="0.25"/>
    <n v="0.35"/>
    <n v="0.08"/>
    <n v="0"/>
    <n v="0.6"/>
    <n v="0"/>
    <n v="0.8"/>
    <n v="0"/>
    <x v="1"/>
    <x v="9"/>
    <s v="Cikulur"/>
    <x v="9"/>
    <x v="0"/>
    <x v="3"/>
    <x v="0"/>
    <d v="2013-12-17T16:40:08"/>
    <x v="0"/>
    <x v="10"/>
    <x v="0"/>
  </r>
  <r>
    <n v="1157"/>
    <s v="1175"/>
    <x v="891"/>
    <n v="2.5"/>
    <x v="2"/>
    <n v="0"/>
    <n v="0"/>
    <n v="2.5"/>
    <n v="0"/>
    <n v="0"/>
    <n v="2.5"/>
    <n v="0"/>
    <n v="0"/>
    <n v="0"/>
    <x v="1"/>
    <x v="9"/>
    <s v="Curugpanjang"/>
    <x v="9"/>
    <x v="0"/>
    <x v="3"/>
    <x v="0"/>
    <d v="2013-12-17T16:41:03"/>
    <x v="0"/>
    <x v="10"/>
    <x v="0"/>
  </r>
  <r>
    <n v="1158"/>
    <s v="1175"/>
    <x v="892"/>
    <n v="0.6"/>
    <x v="2"/>
    <n v="0"/>
    <n v="0.6"/>
    <n v="0"/>
    <n v="0"/>
    <n v="0"/>
    <n v="0.6"/>
    <n v="0"/>
    <n v="0"/>
    <n v="0"/>
    <x v="1"/>
    <x v="9"/>
    <s v="Curugpanjang"/>
    <x v="9"/>
    <x v="0"/>
    <x v="3"/>
    <x v="0"/>
    <d v="2013-12-17T16:41:44"/>
    <x v="0"/>
    <x v="10"/>
    <x v="0"/>
  </r>
  <r>
    <n v="1159"/>
    <s v="1175"/>
    <x v="893"/>
    <n v="1.5"/>
    <x v="2"/>
    <n v="0"/>
    <n v="0"/>
    <n v="1.5"/>
    <n v="0"/>
    <n v="0"/>
    <n v="1.5"/>
    <n v="0"/>
    <n v="0"/>
    <n v="0"/>
    <x v="1"/>
    <x v="9"/>
    <s v="Curugpanjang"/>
    <x v="9"/>
    <x v="0"/>
    <x v="3"/>
    <x v="0"/>
    <d v="2013-12-17T16:42:23"/>
    <x v="0"/>
    <x v="10"/>
    <x v="0"/>
  </r>
  <r>
    <n v="1160"/>
    <s v="1175"/>
    <x v="894"/>
    <n v="1.33"/>
    <x v="2"/>
    <n v="1.33"/>
    <n v="0"/>
    <n v="0"/>
    <n v="0"/>
    <n v="0"/>
    <n v="1.33"/>
    <n v="0"/>
    <n v="0"/>
    <n v="0"/>
    <x v="1"/>
    <x v="9"/>
    <s v="Curugpanjang"/>
    <x v="9"/>
    <x v="0"/>
    <x v="3"/>
    <x v="0"/>
    <d v="2013-12-17T16:43:06"/>
    <x v="0"/>
    <x v="10"/>
    <x v="0"/>
  </r>
  <r>
    <n v="1161"/>
    <s v="1175"/>
    <x v="895"/>
    <n v="2"/>
    <x v="2"/>
    <n v="2"/>
    <n v="0"/>
    <n v="0"/>
    <n v="0"/>
    <n v="2"/>
    <n v="0"/>
    <n v="0"/>
    <n v="0"/>
    <n v="0"/>
    <x v="1"/>
    <x v="9"/>
    <s v="Curugpanjang"/>
    <x v="9"/>
    <x v="0"/>
    <x v="3"/>
    <x v="0"/>
    <d v="2013-12-17T16:44:10"/>
    <x v="0"/>
    <x v="10"/>
    <x v="0"/>
  </r>
  <r>
    <n v="1162"/>
    <s v="1175"/>
    <x v="896"/>
    <n v="1.4"/>
    <x v="2"/>
    <n v="1.4"/>
    <n v="0"/>
    <n v="0"/>
    <n v="0"/>
    <n v="1.4"/>
    <n v="0"/>
    <n v="0"/>
    <n v="0"/>
    <n v="0"/>
    <x v="1"/>
    <x v="9"/>
    <s v="Curugpanjang"/>
    <x v="9"/>
    <x v="0"/>
    <x v="3"/>
    <x v="0"/>
    <d v="2013-12-17T16:44:47"/>
    <x v="0"/>
    <x v="10"/>
    <x v="0"/>
  </r>
  <r>
    <n v="1163"/>
    <s v="1175"/>
    <x v="897"/>
    <n v="0.3"/>
    <x v="2"/>
    <n v="0.3"/>
    <n v="0"/>
    <n v="0"/>
    <n v="0"/>
    <n v="0.3"/>
    <n v="0"/>
    <n v="0"/>
    <n v="0"/>
    <n v="0"/>
    <x v="1"/>
    <x v="9"/>
    <s v="Curugpanjang"/>
    <x v="9"/>
    <x v="0"/>
    <x v="3"/>
    <x v="0"/>
    <d v="2013-12-17T16:45:17"/>
    <x v="0"/>
    <x v="10"/>
    <x v="0"/>
  </r>
  <r>
    <n v="1164"/>
    <s v="1175"/>
    <x v="898"/>
    <n v="0.6"/>
    <x v="2"/>
    <n v="0.6"/>
    <n v="0"/>
    <n v="0"/>
    <n v="0"/>
    <n v="0.6"/>
    <n v="0"/>
    <n v="0"/>
    <n v="0"/>
    <n v="0"/>
    <x v="1"/>
    <x v="9"/>
    <s v="Curugpanjang"/>
    <x v="9"/>
    <x v="0"/>
    <x v="3"/>
    <x v="0"/>
    <d v="2013-12-17T17:03:26"/>
    <x v="0"/>
    <x v="10"/>
    <x v="0"/>
  </r>
  <r>
    <n v="1165"/>
    <s v="1175"/>
    <x v="899"/>
    <n v="0.8"/>
    <x v="2"/>
    <n v="0.8"/>
    <n v="0"/>
    <n v="0"/>
    <n v="0"/>
    <n v="0"/>
    <n v="0"/>
    <n v="0"/>
    <n v="0"/>
    <n v="0.8"/>
    <x v="1"/>
    <x v="9"/>
    <s v="Curugpanjang"/>
    <x v="9"/>
    <x v="0"/>
    <x v="3"/>
    <x v="0"/>
    <d v="2013-12-17T17:04:05"/>
    <x v="0"/>
    <x v="10"/>
    <x v="0"/>
  </r>
  <r>
    <n v="1166"/>
    <s v="1185"/>
    <x v="900"/>
    <n v="0.7"/>
    <x v="3"/>
    <n v="0.7"/>
    <n v="0"/>
    <n v="0"/>
    <n v="0"/>
    <n v="0.7"/>
    <n v="0"/>
    <n v="0"/>
    <n v="0"/>
    <n v="0"/>
    <x v="1"/>
    <x v="9"/>
    <s v="Cigoong Selatan"/>
    <x v="9"/>
    <x v="0"/>
    <x v="3"/>
    <x v="0"/>
    <d v="2013-12-17T17:04:46"/>
    <x v="0"/>
    <x v="10"/>
    <x v="0"/>
  </r>
  <r>
    <n v="1167"/>
    <s v="1185"/>
    <x v="901"/>
    <n v="0.8"/>
    <x v="3"/>
    <n v="0"/>
    <n v="0"/>
    <n v="0"/>
    <n v="0.8"/>
    <n v="0.4"/>
    <n v="0.4"/>
    <n v="0"/>
    <n v="0"/>
    <n v="0"/>
    <x v="1"/>
    <x v="9"/>
    <s v="Cigoong Selatan"/>
    <x v="9"/>
    <x v="0"/>
    <x v="3"/>
    <x v="0"/>
    <d v="2013-12-17T17:05:26"/>
    <x v="0"/>
    <x v="10"/>
    <x v="0"/>
  </r>
  <r>
    <n v="1168"/>
    <s v="1185"/>
    <x v="902"/>
    <n v="1.5"/>
    <x v="23"/>
    <n v="0"/>
    <n v="0"/>
    <n v="0"/>
    <n v="1.5"/>
    <n v="0"/>
    <n v="1.5"/>
    <n v="0"/>
    <n v="0"/>
    <n v="0"/>
    <x v="1"/>
    <x v="9"/>
    <s v="Cigoong Selatan"/>
    <x v="9"/>
    <x v="0"/>
    <x v="3"/>
    <x v="0"/>
    <d v="2013-12-17T17:06:16"/>
    <x v="0"/>
    <x v="10"/>
    <x v="0"/>
  </r>
  <r>
    <n v="1169"/>
    <s v="1185"/>
    <x v="903"/>
    <n v="0.5"/>
    <x v="3"/>
    <n v="0.3"/>
    <n v="0"/>
    <n v="0.2"/>
    <n v="0"/>
    <n v="0.5"/>
    <n v="0"/>
    <n v="0"/>
    <n v="0"/>
    <n v="0"/>
    <x v="1"/>
    <x v="9"/>
    <s v="Cigoong Selatan"/>
    <x v="9"/>
    <x v="0"/>
    <x v="3"/>
    <x v="0"/>
    <d v="2013-12-17T17:07:07"/>
    <x v="0"/>
    <x v="10"/>
    <x v="0"/>
  </r>
  <r>
    <n v="1170"/>
    <s v="1185"/>
    <x v="904"/>
    <n v="0.5"/>
    <x v="3"/>
    <n v="0.1"/>
    <n v="0"/>
    <n v="0"/>
    <n v="0.4"/>
    <n v="0.5"/>
    <n v="0"/>
    <n v="0"/>
    <n v="0"/>
    <n v="0"/>
    <x v="1"/>
    <x v="9"/>
    <s v="Cigoong Selatan"/>
    <x v="9"/>
    <x v="0"/>
    <x v="3"/>
    <x v="0"/>
    <d v="2013-12-17T17:07:56"/>
    <x v="0"/>
    <x v="10"/>
    <x v="0"/>
  </r>
  <r>
    <n v="1171"/>
    <s v="1185"/>
    <x v="905"/>
    <n v="0.8"/>
    <x v="3"/>
    <n v="0.3"/>
    <n v="0.2"/>
    <n v="0"/>
    <n v="0.3"/>
    <n v="0.8"/>
    <n v="0"/>
    <n v="0"/>
    <n v="0"/>
    <n v="0"/>
    <x v="1"/>
    <x v="9"/>
    <s v="Cigoong Selatan"/>
    <x v="9"/>
    <x v="0"/>
    <x v="3"/>
    <x v="0"/>
    <d v="2013-12-17T17:08:36"/>
    <x v="0"/>
    <x v="10"/>
    <x v="0"/>
  </r>
  <r>
    <n v="1172"/>
    <s v="1185"/>
    <x v="906"/>
    <n v="0.7"/>
    <x v="3"/>
    <n v="0.7"/>
    <n v="0"/>
    <n v="0"/>
    <n v="0"/>
    <n v="0"/>
    <n v="0"/>
    <n v="0"/>
    <n v="0"/>
    <n v="0.7"/>
    <x v="1"/>
    <x v="9"/>
    <s v="Cigoong Selatan"/>
    <x v="9"/>
    <x v="0"/>
    <x v="3"/>
    <x v="0"/>
    <d v="2013-12-17T17:09:06"/>
    <x v="0"/>
    <x v="10"/>
    <x v="0"/>
  </r>
  <r>
    <n v="1173"/>
    <s v="1205"/>
    <x v="907"/>
    <n v="3"/>
    <x v="2"/>
    <n v="0.5"/>
    <n v="0.1"/>
    <n v="0.4"/>
    <n v="2"/>
    <n v="0"/>
    <n v="1.5"/>
    <n v="1"/>
    <n v="0.5"/>
    <n v="0"/>
    <x v="1"/>
    <x v="9"/>
    <s v="Sukadaya"/>
    <x v="9"/>
    <x v="0"/>
    <x v="3"/>
    <x v="0"/>
    <d v="2013-12-17T17:10:21"/>
    <x v="0"/>
    <x v="10"/>
    <x v="0"/>
  </r>
  <r>
    <n v="1174"/>
    <s v="1205"/>
    <x v="908"/>
    <n v="1"/>
    <x v="2"/>
    <n v="0.2"/>
    <n v="0.25"/>
    <n v="0.25"/>
    <n v="0.3"/>
    <n v="0"/>
    <n v="0"/>
    <n v="0.1"/>
    <n v="0.9"/>
    <n v="0"/>
    <x v="1"/>
    <x v="9"/>
    <s v="Sukadaya"/>
    <x v="9"/>
    <x v="0"/>
    <x v="3"/>
    <x v="0"/>
    <d v="2013-12-17T17:11:13"/>
    <x v="0"/>
    <x v="10"/>
    <x v="0"/>
  </r>
  <r>
    <n v="1175"/>
    <s v="1205"/>
    <x v="909"/>
    <n v="2.5"/>
    <x v="2"/>
    <n v="0.4"/>
    <n v="0.45"/>
    <n v="0.45"/>
    <n v="2.1"/>
    <n v="0.5"/>
    <n v="1.7"/>
    <n v="0"/>
    <n v="0.3"/>
    <n v="0"/>
    <x v="1"/>
    <x v="9"/>
    <s v="Sukadaya"/>
    <x v="9"/>
    <x v="0"/>
    <x v="3"/>
    <x v="0"/>
    <d v="2013-12-17T17:12:52"/>
    <x v="0"/>
    <x v="10"/>
    <x v="0"/>
  </r>
  <r>
    <n v="1176"/>
    <s v="1205"/>
    <x v="910"/>
    <n v="1.5"/>
    <x v="2"/>
    <n v="0.1"/>
    <n v="0.2"/>
    <n v="0.2"/>
    <n v="1"/>
    <n v="0"/>
    <n v="0.7"/>
    <n v="0"/>
    <n v="0.8"/>
    <n v="0"/>
    <x v="1"/>
    <x v="9"/>
    <s v="Sukadaya"/>
    <x v="9"/>
    <x v="0"/>
    <x v="3"/>
    <x v="0"/>
    <d v="2013-12-17T17:14:40"/>
    <x v="0"/>
    <x v="10"/>
    <x v="0"/>
  </r>
  <r>
    <n v="1177"/>
    <s v="1205"/>
    <x v="911"/>
    <n v="2"/>
    <x v="2"/>
    <n v="0.3"/>
    <n v="0.25"/>
    <n v="0.25"/>
    <n v="1.2"/>
    <n v="1"/>
    <n v="0.6"/>
    <n v="0"/>
    <n v="0.4"/>
    <n v="0"/>
    <x v="1"/>
    <x v="9"/>
    <s v="Sukadaya"/>
    <x v="9"/>
    <x v="0"/>
    <x v="3"/>
    <x v="0"/>
    <d v="2013-12-17T17:15:52"/>
    <x v="0"/>
    <x v="10"/>
    <x v="0"/>
  </r>
  <r>
    <n v="1178"/>
    <s v="1205"/>
    <x v="912"/>
    <n v="7"/>
    <x v="2"/>
    <n v="1"/>
    <n v="2"/>
    <n v="2"/>
    <n v="2"/>
    <n v="7"/>
    <n v="0"/>
    <n v="0"/>
    <n v="0"/>
    <n v="0"/>
    <x v="1"/>
    <x v="9"/>
    <s v="Sukadaya"/>
    <x v="9"/>
    <x v="0"/>
    <x v="3"/>
    <x v="0"/>
    <d v="2013-12-17T17:17:17"/>
    <x v="0"/>
    <x v="10"/>
    <x v="0"/>
  </r>
  <r>
    <n v="1179"/>
    <s v="1205"/>
    <x v="913"/>
    <n v="1"/>
    <x v="2"/>
    <n v="0.1"/>
    <n v="0.2"/>
    <n v="0.1"/>
    <n v="0.6"/>
    <n v="0"/>
    <n v="0.1"/>
    <n v="0"/>
    <n v="0.9"/>
    <n v="0"/>
    <x v="1"/>
    <x v="9"/>
    <s v="Sukadaya"/>
    <x v="9"/>
    <x v="0"/>
    <x v="3"/>
    <x v="0"/>
    <d v="2013-12-17T17:18:03"/>
    <x v="0"/>
    <x v="10"/>
    <x v="0"/>
  </r>
  <r>
    <n v="1180"/>
    <s v="1205"/>
    <x v="914"/>
    <n v="1"/>
    <x v="2"/>
    <n v="0.15"/>
    <n v="0.15"/>
    <n v="0.1"/>
    <n v="0.6"/>
    <n v="0"/>
    <n v="0.3"/>
    <n v="0"/>
    <n v="0.7"/>
    <n v="0"/>
    <x v="1"/>
    <x v="9"/>
    <s v="Sukadaya"/>
    <x v="9"/>
    <x v="0"/>
    <x v="3"/>
    <x v="0"/>
    <d v="2013-12-17T17:18:50"/>
    <x v="0"/>
    <x v="10"/>
    <x v="0"/>
  </r>
  <r>
    <n v="1181"/>
    <s v="1205"/>
    <x v="915"/>
    <n v="2"/>
    <x v="2"/>
    <n v="0.1"/>
    <n v="0.05"/>
    <n v="0.15"/>
    <n v="1.7"/>
    <n v="0"/>
    <n v="0.3"/>
    <n v="0"/>
    <n v="1.7"/>
    <n v="0"/>
    <x v="1"/>
    <x v="9"/>
    <s v="Sukadaya"/>
    <x v="9"/>
    <x v="0"/>
    <x v="3"/>
    <x v="0"/>
    <d v="2013-12-17T17:19:35"/>
    <x v="0"/>
    <x v="10"/>
    <x v="0"/>
  </r>
  <r>
    <n v="1182"/>
    <s v="1205"/>
    <x v="916"/>
    <n v="2"/>
    <x v="2"/>
    <n v="0.1"/>
    <n v="0.2"/>
    <n v="0.7"/>
    <n v="1"/>
    <n v="0"/>
    <n v="1"/>
    <n v="1"/>
    <n v="0"/>
    <n v="0"/>
    <x v="1"/>
    <x v="9"/>
    <s v="Sukadaya"/>
    <x v="9"/>
    <x v="0"/>
    <x v="3"/>
    <x v="0"/>
    <d v="2013-12-17T17:20:18"/>
    <x v="0"/>
    <x v="10"/>
    <x v="0"/>
  </r>
  <r>
    <n v="1183"/>
    <s v="1205"/>
    <x v="917"/>
    <n v="1"/>
    <x v="2"/>
    <n v="0.2"/>
    <n v="0.1"/>
    <n v="0.1"/>
    <n v="0.6"/>
    <n v="0"/>
    <n v="1"/>
    <n v="0"/>
    <n v="0"/>
    <n v="0"/>
    <x v="1"/>
    <x v="9"/>
    <s v="Sukadaya"/>
    <x v="9"/>
    <x v="0"/>
    <x v="3"/>
    <x v="0"/>
    <d v="2013-12-17T17:20:55"/>
    <x v="0"/>
    <x v="10"/>
    <x v="0"/>
  </r>
  <r>
    <n v="1184"/>
    <s v="1205"/>
    <x v="918"/>
    <n v="2"/>
    <x v="2"/>
    <n v="0.2"/>
    <n v="0.05"/>
    <n v="0.05"/>
    <n v="1.7"/>
    <n v="0"/>
    <n v="0.2"/>
    <n v="0"/>
    <n v="1.8"/>
    <n v="0"/>
    <x v="1"/>
    <x v="9"/>
    <s v="Sukadaya"/>
    <x v="9"/>
    <x v="0"/>
    <x v="3"/>
    <x v="0"/>
    <d v="2013-12-17T17:21:51"/>
    <x v="0"/>
    <x v="10"/>
    <x v="0"/>
  </r>
  <r>
    <n v="1185"/>
    <s v="1205"/>
    <x v="919"/>
    <n v="1"/>
    <x v="2"/>
    <n v="0.05"/>
    <n v="0.05"/>
    <n v="0.1"/>
    <n v="0.8"/>
    <n v="0.6"/>
    <n v="0"/>
    <n v="0"/>
    <n v="0.4"/>
    <n v="0"/>
    <x v="1"/>
    <x v="9"/>
    <s v="Sukadaya"/>
    <x v="9"/>
    <x v="0"/>
    <x v="3"/>
    <x v="0"/>
    <d v="2013-12-17T17:22:47"/>
    <x v="0"/>
    <x v="10"/>
    <x v="0"/>
  </r>
  <r>
    <n v="1186"/>
    <s v="1205"/>
    <x v="920"/>
    <n v="1"/>
    <x v="2"/>
    <n v="0.15"/>
    <n v="0.1"/>
    <n v="0.1"/>
    <n v="0.65"/>
    <n v="0"/>
    <n v="0"/>
    <n v="0"/>
    <n v="1"/>
    <n v="0"/>
    <x v="1"/>
    <x v="9"/>
    <s v="Sukadaya"/>
    <x v="9"/>
    <x v="0"/>
    <x v="3"/>
    <x v="0"/>
    <d v="2013-12-17T17:23:35"/>
    <x v="0"/>
    <x v="10"/>
    <x v="0"/>
  </r>
  <r>
    <n v="1191"/>
    <s v="2465"/>
    <x v="921"/>
    <n v="5.6"/>
    <x v="2"/>
    <n v="0"/>
    <n v="0"/>
    <n v="1.2"/>
    <n v="4.4000000000000004"/>
    <n v="5"/>
    <n v="0"/>
    <n v="0.6"/>
    <n v="0"/>
    <n v="0"/>
    <x v="1"/>
    <x v="4"/>
    <s v="Cibareno"/>
    <x v="4"/>
    <x v="1"/>
    <x v="2"/>
    <x v="0"/>
    <d v="2014-08-31T06:39:40"/>
    <x v="0"/>
    <x v="4"/>
    <x v="0"/>
  </r>
  <r>
    <n v="1192"/>
    <s v="2465"/>
    <x v="922"/>
    <n v="5.6"/>
    <x v="2"/>
    <n v="0"/>
    <n v="0"/>
    <n v="1.2"/>
    <n v="4.4000000000000004"/>
    <n v="5"/>
    <n v="0"/>
    <n v="0.6"/>
    <n v="0"/>
    <n v="0"/>
    <x v="1"/>
    <x v="4"/>
    <s v="Cibareno"/>
    <x v="4"/>
    <x v="1"/>
    <x v="2"/>
    <x v="0"/>
    <d v="2014-08-31T06:42:24"/>
    <x v="0"/>
    <x v="4"/>
    <x v="0"/>
  </r>
  <r>
    <n v="1193"/>
    <s v="2465"/>
    <x v="923"/>
    <n v="2.5"/>
    <x v="2"/>
    <n v="0"/>
    <n v="0.5"/>
    <n v="0.5"/>
    <n v="1.5"/>
    <n v="2"/>
    <n v="0"/>
    <n v="0.5"/>
    <n v="0"/>
    <n v="0"/>
    <x v="1"/>
    <x v="4"/>
    <s v="Cibareno"/>
    <x v="4"/>
    <x v="1"/>
    <x v="2"/>
    <x v="0"/>
    <d v="2014-08-31T06:44:08"/>
    <x v="0"/>
    <x v="4"/>
    <x v="0"/>
  </r>
  <r>
    <n v="1194"/>
    <s v="2465"/>
    <x v="924"/>
    <n v="2.5"/>
    <x v="5"/>
    <n v="0"/>
    <n v="1.5"/>
    <n v="1"/>
    <n v="0"/>
    <n v="0"/>
    <n v="0"/>
    <n v="2.5"/>
    <n v="0"/>
    <n v="0"/>
    <x v="1"/>
    <x v="4"/>
    <s v="Cibareno"/>
    <x v="4"/>
    <x v="1"/>
    <x v="2"/>
    <x v="0"/>
    <d v="2014-08-31T06:46:16"/>
    <x v="0"/>
    <x v="4"/>
    <x v="0"/>
  </r>
  <r>
    <n v="1195"/>
    <s v="2465"/>
    <x v="925"/>
    <n v="2"/>
    <x v="5"/>
    <n v="0"/>
    <n v="1"/>
    <n v="1"/>
    <n v="0"/>
    <n v="0"/>
    <n v="0"/>
    <n v="2"/>
    <n v="0"/>
    <n v="0"/>
    <x v="1"/>
    <x v="4"/>
    <s v="Cibareno"/>
    <x v="4"/>
    <x v="1"/>
    <x v="2"/>
    <x v="0"/>
    <d v="2014-08-31T06:49:04"/>
    <x v="0"/>
    <x v="4"/>
    <x v="0"/>
  </r>
  <r>
    <n v="1196"/>
    <s v="2465"/>
    <x v="926"/>
    <n v="4"/>
    <x v="5"/>
    <n v="1"/>
    <n v="0"/>
    <n v="1"/>
    <n v="2"/>
    <n v="1"/>
    <n v="4"/>
    <n v="0"/>
    <n v="0"/>
    <n v="0"/>
    <x v="1"/>
    <x v="4"/>
    <s v="Cibareno"/>
    <x v="4"/>
    <x v="1"/>
    <x v="2"/>
    <x v="0"/>
    <d v="2014-08-31T06:50:56"/>
    <x v="0"/>
    <x v="4"/>
    <x v="0"/>
  </r>
  <r>
    <n v="1197"/>
    <s v="2465"/>
    <x v="927"/>
    <n v="0.5"/>
    <x v="7"/>
    <n v="0"/>
    <n v="0"/>
    <n v="0.5"/>
    <n v="0"/>
    <n v="0"/>
    <n v="0.5"/>
    <n v="0"/>
    <n v="0"/>
    <n v="0"/>
    <x v="1"/>
    <x v="4"/>
    <s v="Cibareno"/>
    <x v="4"/>
    <x v="1"/>
    <x v="2"/>
    <x v="0"/>
    <d v="2014-08-31T06:52:40"/>
    <x v="0"/>
    <x v="4"/>
    <x v="0"/>
  </r>
  <r>
    <n v="1198"/>
    <s v="2465"/>
    <x v="928"/>
    <n v="3"/>
    <x v="5"/>
    <n v="0"/>
    <n v="2"/>
    <n v="0.5"/>
    <n v="2.2999999999999998"/>
    <n v="2"/>
    <n v="0"/>
    <n v="1"/>
    <n v="0"/>
    <n v="0"/>
    <x v="1"/>
    <x v="4"/>
    <s v="Cibareno"/>
    <x v="4"/>
    <x v="1"/>
    <x v="2"/>
    <x v="0"/>
    <d v="2014-08-31T06:54:08"/>
    <x v="0"/>
    <x v="4"/>
    <x v="0"/>
  </r>
  <r>
    <n v="1199"/>
    <s v="2465"/>
    <x v="929"/>
    <n v="2"/>
    <x v="2"/>
    <n v="0"/>
    <n v="0"/>
    <n v="0.5"/>
    <n v="1.5"/>
    <n v="1"/>
    <n v="1"/>
    <n v="0"/>
    <n v="0"/>
    <n v="0"/>
    <x v="1"/>
    <x v="4"/>
    <s v="Cibareno"/>
    <x v="4"/>
    <x v="1"/>
    <x v="2"/>
    <x v="0"/>
    <d v="2014-08-31T06:55:30"/>
    <x v="0"/>
    <x v="4"/>
    <x v="0"/>
  </r>
  <r>
    <n v="1200"/>
    <s v="2465"/>
    <x v="930"/>
    <n v="7"/>
    <x v="2"/>
    <n v="0"/>
    <n v="0"/>
    <n v="0.5"/>
    <n v="1.5"/>
    <n v="1"/>
    <n v="1"/>
    <n v="0"/>
    <n v="0"/>
    <n v="0"/>
    <x v="1"/>
    <x v="4"/>
    <s v="Cibareno"/>
    <x v="4"/>
    <x v="1"/>
    <x v="2"/>
    <x v="0"/>
    <d v="2014-08-31T06:56:56"/>
    <x v="0"/>
    <x v="4"/>
    <x v="0"/>
  </r>
  <r>
    <n v="1201"/>
    <s v="2465"/>
    <x v="930"/>
    <n v="7"/>
    <x v="2"/>
    <n v="0"/>
    <n v="0"/>
    <n v="0.5"/>
    <n v="1.5"/>
    <n v="1"/>
    <n v="1"/>
    <n v="0"/>
    <n v="0"/>
    <n v="0"/>
    <x v="1"/>
    <x v="4"/>
    <s v="Cibareno"/>
    <x v="4"/>
    <x v="1"/>
    <x v="2"/>
    <x v="0"/>
    <d v="2014-08-31T06:56:57"/>
    <x v="0"/>
    <x v="4"/>
    <x v="0"/>
  </r>
  <r>
    <n v="1203"/>
    <s v="2465"/>
    <x v="931"/>
    <n v="6"/>
    <x v="2"/>
    <n v="2"/>
    <n v="0"/>
    <n v="0"/>
    <n v="4"/>
    <n v="0"/>
    <n v="2"/>
    <n v="0"/>
    <n v="4"/>
    <n v="0"/>
    <x v="1"/>
    <x v="4"/>
    <s v="Cibareno"/>
    <x v="4"/>
    <x v="1"/>
    <x v="2"/>
    <x v="0"/>
    <d v="2014-08-31T06:59:59"/>
    <x v="0"/>
    <x v="4"/>
    <x v="0"/>
  </r>
  <r>
    <n v="1213"/>
    <s v="2465"/>
    <x v="932"/>
    <n v="1"/>
    <x v="2"/>
    <n v="0"/>
    <n v="0.5"/>
    <n v="0.5"/>
    <n v="0"/>
    <n v="0"/>
    <n v="1"/>
    <n v="0"/>
    <n v="0"/>
    <n v="0"/>
    <x v="1"/>
    <x v="4"/>
    <s v="Cibareno"/>
    <x v="4"/>
    <x v="1"/>
    <x v="2"/>
    <x v="0"/>
    <d v="2014-08-31T07:03:50"/>
    <x v="0"/>
    <x v="4"/>
    <x v="0"/>
  </r>
  <r>
    <n v="1214"/>
    <s v="2465"/>
    <x v="933"/>
    <n v="2"/>
    <x v="2"/>
    <n v="0"/>
    <n v="0"/>
    <n v="1"/>
    <n v="1"/>
    <n v="0"/>
    <n v="2"/>
    <n v="0"/>
    <n v="0"/>
    <n v="0"/>
    <x v="1"/>
    <x v="4"/>
    <s v="Cibareno"/>
    <x v="4"/>
    <x v="1"/>
    <x v="2"/>
    <x v="0"/>
    <d v="2014-08-31T07:05:27"/>
    <x v="0"/>
    <x v="4"/>
    <x v="0"/>
  </r>
  <r>
    <n v="1215"/>
    <s v="2465"/>
    <x v="934"/>
    <n v="1"/>
    <x v="2"/>
    <n v="0"/>
    <n v="0"/>
    <n v="0"/>
    <n v="1"/>
    <n v="0"/>
    <n v="1"/>
    <n v="0"/>
    <n v="0"/>
    <n v="0"/>
    <x v="1"/>
    <x v="4"/>
    <s v="Cibareno"/>
    <x v="4"/>
    <x v="1"/>
    <x v="2"/>
    <x v="0"/>
    <d v="2014-08-31T07:06:47"/>
    <x v="0"/>
    <x v="4"/>
    <x v="0"/>
  </r>
  <r>
    <n v="1219"/>
    <s v="2540"/>
    <x v="935"/>
    <n v="1.5"/>
    <x v="19"/>
    <n v="0"/>
    <n v="0.27"/>
    <n v="0.28000000000000003"/>
    <n v="0.94"/>
    <n v="0.27"/>
    <n v="0.28000000000000003"/>
    <n v="0.94"/>
    <n v="0"/>
    <n v="0"/>
    <x v="1"/>
    <x v="15"/>
    <s v="Baros"/>
    <x v="15"/>
    <x v="0"/>
    <x v="4"/>
    <x v="0"/>
    <d v="2014-09-02T08:06:54"/>
    <x v="0"/>
    <x v="17"/>
    <x v="0"/>
  </r>
  <r>
    <n v="1223"/>
    <s v="2535"/>
    <x v="936"/>
    <n v="1.6"/>
    <x v="2"/>
    <n v="0"/>
    <n v="0.5"/>
    <n v="0.5"/>
    <n v="0.6"/>
    <n v="0"/>
    <n v="1"/>
    <n v="0.6"/>
    <n v="0"/>
    <n v="0"/>
    <x v="1"/>
    <x v="15"/>
    <s v="Cibuah"/>
    <x v="15"/>
    <x v="0"/>
    <x v="4"/>
    <x v="0"/>
    <d v="2014-09-02T09:33:06"/>
    <x v="0"/>
    <x v="17"/>
    <x v="0"/>
  </r>
  <r>
    <n v="1225"/>
    <s v="2535"/>
    <x v="937"/>
    <n v="1.4"/>
    <x v="24"/>
    <n v="0"/>
    <n v="0"/>
    <n v="1"/>
    <n v="0.4"/>
    <n v="0"/>
    <n v="1.4"/>
    <n v="0"/>
    <n v="0"/>
    <n v="0"/>
    <x v="1"/>
    <x v="15"/>
    <s v="Cibuah"/>
    <x v="15"/>
    <x v="0"/>
    <x v="4"/>
    <x v="0"/>
    <d v="2014-09-02T09:46:44"/>
    <x v="0"/>
    <x v="17"/>
    <x v="0"/>
  </r>
  <r>
    <n v="1226"/>
    <s v="2535"/>
    <x v="938"/>
    <n v="1.2"/>
    <x v="24"/>
    <n v="0"/>
    <n v="0"/>
    <n v="0.7"/>
    <n v="0.5"/>
    <n v="0"/>
    <n v="1.2"/>
    <n v="0"/>
    <n v="0"/>
    <n v="0"/>
    <x v="1"/>
    <x v="15"/>
    <s v="Cibuah"/>
    <x v="15"/>
    <x v="0"/>
    <x v="4"/>
    <x v="0"/>
    <d v="2014-09-02T09:47:33"/>
    <x v="0"/>
    <x v="17"/>
    <x v="0"/>
  </r>
  <r>
    <n v="1227"/>
    <s v="2535"/>
    <x v="939"/>
    <n v="1.2"/>
    <x v="2"/>
    <n v="0"/>
    <n v="0.4"/>
    <n v="0.4"/>
    <n v="0.4"/>
    <n v="0"/>
    <n v="0.4"/>
    <n v="0.8"/>
    <n v="0"/>
    <n v="0"/>
    <x v="1"/>
    <x v="15"/>
    <s v="Cibuah"/>
    <x v="15"/>
    <x v="0"/>
    <x v="4"/>
    <x v="0"/>
    <d v="2014-09-02T09:48:33"/>
    <x v="0"/>
    <x v="17"/>
    <x v="0"/>
  </r>
  <r>
    <n v="1228"/>
    <s v="2545"/>
    <x v="940"/>
    <n v="0.8"/>
    <x v="11"/>
    <n v="0.8"/>
    <n v="0"/>
    <n v="0"/>
    <n v="0"/>
    <n v="0.8"/>
    <n v="0"/>
    <n v="0"/>
    <n v="0"/>
    <n v="0"/>
    <x v="1"/>
    <x v="15"/>
    <s v="Sindangsari"/>
    <x v="15"/>
    <x v="0"/>
    <x v="4"/>
    <x v="0"/>
    <d v="2014-09-02T11:19:23"/>
    <x v="0"/>
    <x v="17"/>
    <x v="0"/>
  </r>
  <r>
    <n v="1229"/>
    <s v="2545"/>
    <x v="941"/>
    <n v="0.6"/>
    <x v="2"/>
    <n v="0.2"/>
    <n v="0.2"/>
    <n v="0.2"/>
    <n v="0"/>
    <n v="0.6"/>
    <n v="0"/>
    <n v="0"/>
    <n v="0"/>
    <n v="0"/>
    <x v="1"/>
    <x v="15"/>
    <s v="Sindangsari"/>
    <x v="15"/>
    <x v="0"/>
    <x v="4"/>
    <x v="0"/>
    <d v="2014-09-02T11:20:57"/>
    <x v="0"/>
    <x v="17"/>
    <x v="0"/>
  </r>
  <r>
    <n v="1230"/>
    <s v="2545"/>
    <x v="942"/>
    <n v="2.6"/>
    <x v="2"/>
    <n v="1.2"/>
    <n v="0"/>
    <n v="0.6"/>
    <n v="0.8"/>
    <n v="1.8"/>
    <n v="0"/>
    <n v="0.8"/>
    <n v="0"/>
    <n v="0"/>
    <x v="1"/>
    <x v="15"/>
    <s v="Sindangsari"/>
    <x v="15"/>
    <x v="0"/>
    <x v="4"/>
    <x v="0"/>
    <d v="2014-09-02T11:23:32"/>
    <x v="0"/>
    <x v="17"/>
    <x v="0"/>
  </r>
  <r>
    <n v="1233"/>
    <s v="2545"/>
    <x v="943"/>
    <n v="0.7"/>
    <x v="2"/>
    <n v="0.7"/>
    <n v="0"/>
    <n v="0"/>
    <n v="0"/>
    <n v="0.7"/>
    <n v="0"/>
    <n v="0"/>
    <n v="0"/>
    <n v="0"/>
    <x v="1"/>
    <x v="15"/>
    <s v="Sindangsari"/>
    <x v="15"/>
    <x v="0"/>
    <x v="4"/>
    <x v="0"/>
    <d v="2014-09-02T11:24:52"/>
    <x v="0"/>
    <x v="17"/>
    <x v="0"/>
  </r>
  <r>
    <n v="1235"/>
    <s v="2545"/>
    <x v="944"/>
    <n v="0.8"/>
    <x v="2"/>
    <n v="0.8"/>
    <n v="0"/>
    <n v="0"/>
    <n v="0"/>
    <n v="0.8"/>
    <n v="0"/>
    <n v="0"/>
    <n v="0"/>
    <n v="0"/>
    <x v="1"/>
    <x v="15"/>
    <s v="Sindangsari"/>
    <x v="15"/>
    <x v="0"/>
    <x v="4"/>
    <x v="0"/>
    <d v="2014-09-02T11:26:29"/>
    <x v="0"/>
    <x v="17"/>
    <x v="0"/>
  </r>
  <r>
    <n v="1236"/>
    <s v="2545"/>
    <x v="945"/>
    <n v="1.2"/>
    <x v="2"/>
    <n v="0.6"/>
    <n v="0"/>
    <n v="0.6"/>
    <n v="0"/>
    <n v="1.2"/>
    <n v="0"/>
    <n v="0"/>
    <n v="0"/>
    <n v="0"/>
    <x v="1"/>
    <x v="15"/>
    <s v="Sindangsari"/>
    <x v="15"/>
    <x v="0"/>
    <x v="4"/>
    <x v="0"/>
    <d v="2014-09-02T11:27:49"/>
    <x v="0"/>
    <x v="17"/>
    <x v="0"/>
  </r>
  <r>
    <n v="1238"/>
    <s v="2545"/>
    <x v="946"/>
    <n v="1.8"/>
    <x v="2"/>
    <n v="0"/>
    <n v="0"/>
    <n v="0.6"/>
    <n v="1.2"/>
    <n v="0"/>
    <n v="0"/>
    <n v="0.6"/>
    <n v="1.2"/>
    <n v="0"/>
    <x v="1"/>
    <x v="15"/>
    <s v="Sindangsari"/>
    <x v="15"/>
    <x v="0"/>
    <x v="4"/>
    <x v="0"/>
    <d v="2014-09-02T11:30:12"/>
    <x v="0"/>
    <x v="17"/>
    <x v="0"/>
  </r>
  <r>
    <n v="1240"/>
    <s v="2545"/>
    <x v="947"/>
    <n v="0.6"/>
    <x v="2"/>
    <n v="0"/>
    <n v="0"/>
    <n v="0"/>
    <n v="0.6"/>
    <n v="0"/>
    <n v="0.6"/>
    <n v="0"/>
    <n v="0"/>
    <n v="0"/>
    <x v="1"/>
    <x v="15"/>
    <s v="Sindangsari"/>
    <x v="15"/>
    <x v="0"/>
    <x v="4"/>
    <x v="0"/>
    <d v="2014-09-02T11:32:04"/>
    <x v="0"/>
    <x v="17"/>
    <x v="0"/>
  </r>
  <r>
    <n v="1241"/>
    <s v="2545"/>
    <x v="948"/>
    <n v="1"/>
    <x v="25"/>
    <n v="0"/>
    <n v="0"/>
    <n v="0"/>
    <n v="1"/>
    <n v="0"/>
    <n v="0"/>
    <n v="0"/>
    <n v="1"/>
    <n v="0"/>
    <x v="1"/>
    <x v="15"/>
    <s v="Sindangsari"/>
    <x v="15"/>
    <x v="0"/>
    <x v="4"/>
    <x v="0"/>
    <d v="2014-09-02T11:33:33"/>
    <x v="0"/>
    <x v="17"/>
    <x v="0"/>
  </r>
  <r>
    <n v="1242"/>
    <s v="2545"/>
    <x v="949"/>
    <n v="0.8"/>
    <x v="4"/>
    <n v="0"/>
    <n v="0"/>
    <n v="0"/>
    <n v="0.8"/>
    <n v="0"/>
    <n v="0"/>
    <n v="0"/>
    <n v="0.8"/>
    <n v="0"/>
    <x v="1"/>
    <x v="15"/>
    <s v="Sindangsari"/>
    <x v="15"/>
    <x v="0"/>
    <x v="4"/>
    <x v="0"/>
    <d v="2014-09-02T11:34:42"/>
    <x v="0"/>
    <x v="17"/>
    <x v="0"/>
  </r>
  <r>
    <n v="1244"/>
    <s v="2545"/>
    <x v="950"/>
    <n v="0.7"/>
    <x v="4"/>
    <n v="0"/>
    <n v="0"/>
    <n v="0"/>
    <n v="0.7"/>
    <n v="0"/>
    <n v="0"/>
    <n v="0"/>
    <n v="0.7"/>
    <n v="0"/>
    <x v="1"/>
    <x v="15"/>
    <s v="Sindangsari"/>
    <x v="15"/>
    <x v="0"/>
    <x v="4"/>
    <x v="0"/>
    <d v="2014-09-02T11:36:01"/>
    <x v="0"/>
    <x v="17"/>
    <x v="0"/>
  </r>
  <r>
    <n v="1245"/>
    <s v="2545"/>
    <x v="951"/>
    <n v="0.7"/>
    <x v="7"/>
    <n v="0"/>
    <n v="0"/>
    <n v="0"/>
    <n v="0.7"/>
    <n v="0"/>
    <n v="0"/>
    <n v="0"/>
    <n v="0.7"/>
    <n v="0"/>
    <x v="1"/>
    <x v="15"/>
    <s v="Sindangsari"/>
    <x v="15"/>
    <x v="0"/>
    <x v="4"/>
    <x v="0"/>
    <d v="2014-09-02T11:37:21"/>
    <x v="0"/>
    <x v="17"/>
    <x v="0"/>
  </r>
  <r>
    <n v="1246"/>
    <s v="2530"/>
    <x v="952"/>
    <n v="0.5"/>
    <x v="7"/>
    <n v="0.2"/>
    <n v="0.2"/>
    <n v="0.1"/>
    <n v="0"/>
    <n v="0"/>
    <n v="0"/>
    <n v="0"/>
    <n v="0"/>
    <n v="0"/>
    <x v="1"/>
    <x v="15"/>
    <s v="Warunggunung"/>
    <x v="15"/>
    <x v="0"/>
    <x v="4"/>
    <x v="0"/>
    <d v="2014-09-02T11:39:00"/>
    <x v="0"/>
    <x v="17"/>
    <x v="0"/>
  </r>
  <r>
    <n v="1247"/>
    <s v="2545"/>
    <x v="953"/>
    <n v="0.8"/>
    <x v="7"/>
    <n v="0"/>
    <n v="0"/>
    <n v="0"/>
    <n v="0"/>
    <n v="0"/>
    <n v="0"/>
    <n v="0"/>
    <n v="0.8"/>
    <n v="0"/>
    <x v="1"/>
    <x v="15"/>
    <s v="Sindangsari"/>
    <x v="15"/>
    <x v="0"/>
    <x v="4"/>
    <x v="0"/>
    <d v="2014-09-02T11:39:34"/>
    <x v="0"/>
    <x v="17"/>
    <x v="0"/>
  </r>
  <r>
    <n v="1249"/>
    <s v="2555"/>
    <x v="954"/>
    <n v="1.8"/>
    <x v="2"/>
    <n v="0"/>
    <n v="0"/>
    <n v="0.8"/>
    <n v="0.2"/>
    <n v="0.8"/>
    <n v="0.2"/>
    <n v="0"/>
    <n v="0"/>
    <n v="0.85"/>
    <x v="1"/>
    <x v="15"/>
    <s v="Cempaka"/>
    <x v="15"/>
    <x v="0"/>
    <x v="4"/>
    <x v="0"/>
    <d v="2014-09-02T11:40:34"/>
    <x v="0"/>
    <x v="17"/>
    <x v="0"/>
  </r>
  <r>
    <n v="1250"/>
    <s v="2545"/>
    <x v="955"/>
    <n v="0.5"/>
    <x v="24"/>
    <n v="0.2"/>
    <n v="0.3"/>
    <n v="0"/>
    <n v="0"/>
    <n v="0"/>
    <n v="0"/>
    <n v="0"/>
    <n v="0"/>
    <n v="0.5"/>
    <x v="1"/>
    <x v="15"/>
    <s v="Sindangsari"/>
    <x v="15"/>
    <x v="0"/>
    <x v="4"/>
    <x v="0"/>
    <d v="2014-09-02T11:41:25"/>
    <x v="0"/>
    <x v="17"/>
    <x v="0"/>
  </r>
  <r>
    <n v="1251"/>
    <s v="2555"/>
    <x v="956"/>
    <n v="0.5"/>
    <x v="2"/>
    <n v="0.1"/>
    <n v="0.4"/>
    <n v="0"/>
    <n v="0"/>
    <n v="0.5"/>
    <n v="0"/>
    <n v="0"/>
    <n v="0"/>
    <n v="0"/>
    <x v="1"/>
    <x v="15"/>
    <s v="Cempaka"/>
    <x v="15"/>
    <x v="0"/>
    <x v="4"/>
    <x v="0"/>
    <d v="2014-09-02T11:44:20"/>
    <x v="0"/>
    <x v="17"/>
    <x v="0"/>
  </r>
  <r>
    <n v="1252"/>
    <s v="2545"/>
    <x v="957"/>
    <n v="0.8"/>
    <x v="4"/>
    <n v="0"/>
    <n v="0"/>
    <n v="0"/>
    <n v="0.8"/>
    <n v="0"/>
    <n v="0"/>
    <n v="0"/>
    <n v="0.4"/>
    <n v="0.4"/>
    <x v="1"/>
    <x v="15"/>
    <s v="Sindangsari"/>
    <x v="15"/>
    <x v="0"/>
    <x v="4"/>
    <x v="0"/>
    <d v="2014-09-02T11:45:12"/>
    <x v="0"/>
    <x v="17"/>
    <x v="0"/>
  </r>
  <r>
    <n v="1253"/>
    <s v="2555"/>
    <x v="958"/>
    <n v="0.3"/>
    <x v="7"/>
    <n v="0"/>
    <n v="0.3"/>
    <n v="0.3"/>
    <n v="0"/>
    <n v="0"/>
    <n v="0"/>
    <n v="0.3"/>
    <n v="0"/>
    <n v="0"/>
    <x v="1"/>
    <x v="15"/>
    <s v="Cempaka"/>
    <x v="15"/>
    <x v="0"/>
    <x v="4"/>
    <x v="0"/>
    <d v="2014-09-02T11:46:51"/>
    <x v="0"/>
    <x v="17"/>
    <x v="0"/>
  </r>
  <r>
    <n v="1254"/>
    <s v="2545"/>
    <x v="959"/>
    <n v="0.8"/>
    <x v="25"/>
    <n v="0"/>
    <n v="0"/>
    <n v="0"/>
    <n v="0.5"/>
    <n v="0"/>
    <n v="0"/>
    <n v="0"/>
    <n v="0.8"/>
    <n v="0"/>
    <x v="1"/>
    <x v="15"/>
    <s v="Sindangsari"/>
    <x v="15"/>
    <x v="0"/>
    <x v="4"/>
    <x v="0"/>
    <d v="2014-09-02T11:47:35"/>
    <x v="0"/>
    <x v="17"/>
    <x v="0"/>
  </r>
  <r>
    <n v="1259"/>
    <s v="2530"/>
    <x v="960"/>
    <n v="2.5"/>
    <x v="7"/>
    <n v="0.5"/>
    <n v="0.5"/>
    <n v="0.5"/>
    <n v="1"/>
    <n v="0"/>
    <n v="0"/>
    <n v="0"/>
    <n v="0"/>
    <n v="0"/>
    <x v="1"/>
    <x v="15"/>
    <s v="Warunggunung"/>
    <x v="15"/>
    <x v="0"/>
    <x v="4"/>
    <x v="0"/>
    <d v="2014-09-02T12:06:03"/>
    <x v="0"/>
    <x v="17"/>
    <x v="0"/>
  </r>
  <r>
    <n v="1263"/>
    <s v="2530"/>
    <x v="961"/>
    <n v="3"/>
    <x v="7"/>
    <n v="1"/>
    <n v="0.5"/>
    <n v="0.5"/>
    <n v="1"/>
    <n v="0"/>
    <n v="0"/>
    <n v="0"/>
    <n v="0"/>
    <n v="0"/>
    <x v="1"/>
    <x v="15"/>
    <s v="Warunggunung"/>
    <x v="15"/>
    <x v="0"/>
    <x v="4"/>
    <x v="0"/>
    <d v="2014-09-02T12:10:19"/>
    <x v="0"/>
    <x v="17"/>
    <x v="0"/>
  </r>
  <r>
    <n v="1264"/>
    <s v="2530"/>
    <x v="962"/>
    <n v="0.5"/>
    <x v="14"/>
    <n v="0.5"/>
    <n v="0"/>
    <n v="0"/>
    <n v="0"/>
    <n v="0"/>
    <n v="0"/>
    <n v="0"/>
    <n v="0"/>
    <n v="0"/>
    <x v="1"/>
    <x v="15"/>
    <s v="Warunggunung"/>
    <x v="15"/>
    <x v="0"/>
    <x v="4"/>
    <x v="0"/>
    <d v="2014-09-02T12:12:52"/>
    <x v="0"/>
    <x v="17"/>
    <x v="0"/>
  </r>
  <r>
    <n v="1265"/>
    <s v="2560"/>
    <x v="963"/>
    <n v="1.5"/>
    <x v="2"/>
    <n v="0.5"/>
    <n v="0"/>
    <n v="0"/>
    <n v="1"/>
    <n v="1.5"/>
    <n v="0"/>
    <n v="0"/>
    <n v="0"/>
    <n v="0"/>
    <x v="1"/>
    <x v="15"/>
    <s v="Padasuka"/>
    <x v="15"/>
    <x v="0"/>
    <x v="4"/>
    <x v="0"/>
    <d v="2014-09-02T12:13:14"/>
    <x v="0"/>
    <x v="17"/>
    <x v="0"/>
  </r>
  <r>
    <n v="1266"/>
    <s v="2530"/>
    <x v="964"/>
    <n v="1"/>
    <x v="7"/>
    <n v="1"/>
    <n v="0"/>
    <n v="0"/>
    <n v="0"/>
    <n v="0"/>
    <n v="0"/>
    <n v="0"/>
    <n v="0"/>
    <n v="0"/>
    <x v="4"/>
    <x v="15"/>
    <s v="Warunggunung"/>
    <x v="15"/>
    <x v="0"/>
    <x v="4"/>
    <x v="0"/>
    <d v="2014-09-02T12:15:01"/>
    <x v="0"/>
    <x v="17"/>
    <x v="16"/>
  </r>
  <r>
    <n v="1269"/>
    <s v="2560"/>
    <x v="965"/>
    <n v="1.5"/>
    <x v="2"/>
    <n v="0.5"/>
    <n v="0.5"/>
    <n v="0"/>
    <n v="0.5"/>
    <n v="1.5"/>
    <n v="0"/>
    <n v="0"/>
    <n v="0"/>
    <n v="0"/>
    <x v="1"/>
    <x v="15"/>
    <s v="Padasuka"/>
    <x v="15"/>
    <x v="0"/>
    <x v="4"/>
    <x v="0"/>
    <d v="2014-09-02T12:18:50"/>
    <x v="0"/>
    <x v="17"/>
    <x v="0"/>
  </r>
  <r>
    <n v="1271"/>
    <s v="2540"/>
    <x v="966"/>
    <n v="1.2"/>
    <x v="19"/>
    <n v="1.2"/>
    <n v="0"/>
    <n v="0"/>
    <n v="0"/>
    <n v="1.2"/>
    <n v="0"/>
    <n v="0"/>
    <n v="0"/>
    <n v="0"/>
    <x v="1"/>
    <x v="15"/>
    <s v="Baros"/>
    <x v="15"/>
    <x v="0"/>
    <x v="4"/>
    <x v="0"/>
    <d v="2014-09-02T12:21:24"/>
    <x v="0"/>
    <x v="17"/>
    <x v="0"/>
  </r>
  <r>
    <n v="1272"/>
    <s v="2540"/>
    <x v="967"/>
    <n v="1.3"/>
    <x v="19"/>
    <n v="0"/>
    <n v="0"/>
    <n v="0"/>
    <n v="1.3"/>
    <n v="1.3"/>
    <n v="0"/>
    <n v="0"/>
    <n v="0"/>
    <n v="0"/>
    <x v="1"/>
    <x v="15"/>
    <s v="Baros"/>
    <x v="15"/>
    <x v="0"/>
    <x v="4"/>
    <x v="0"/>
    <d v="2014-09-02T12:22:16"/>
    <x v="0"/>
    <x v="17"/>
    <x v="16"/>
  </r>
  <r>
    <n v="1273"/>
    <s v="2560"/>
    <x v="968"/>
    <n v="1.7"/>
    <x v="2"/>
    <n v="0"/>
    <n v="0"/>
    <n v="0"/>
    <n v="1.7"/>
    <n v="1.7"/>
    <n v="0"/>
    <n v="0"/>
    <n v="0"/>
    <n v="0"/>
    <x v="1"/>
    <x v="15"/>
    <s v="Padasuka"/>
    <x v="15"/>
    <x v="0"/>
    <x v="4"/>
    <x v="0"/>
    <d v="2014-09-02T12:23:31"/>
    <x v="0"/>
    <x v="17"/>
    <x v="0"/>
  </r>
  <r>
    <n v="1276"/>
    <s v="2555"/>
    <x v="954"/>
    <n v="1.2"/>
    <x v="7"/>
    <n v="0"/>
    <n v="0"/>
    <n v="1"/>
    <n v="0.2"/>
    <n v="1"/>
    <n v="0.2"/>
    <n v="0"/>
    <n v="0"/>
    <n v="0"/>
    <x v="1"/>
    <x v="15"/>
    <s v="Cempaka"/>
    <x v="15"/>
    <x v="0"/>
    <x v="4"/>
    <x v="0"/>
    <d v="2014-09-02T12:29:05"/>
    <x v="0"/>
    <x v="17"/>
    <x v="0"/>
  </r>
  <r>
    <n v="1279"/>
    <s v="2555"/>
    <x v="969"/>
    <n v="0.85"/>
    <x v="7"/>
    <n v="0"/>
    <n v="0"/>
    <n v="0.85"/>
    <n v="0"/>
    <n v="0"/>
    <n v="0"/>
    <n v="0"/>
    <n v="0"/>
    <n v="0.85"/>
    <x v="1"/>
    <x v="15"/>
    <s v="Cempaka"/>
    <x v="15"/>
    <x v="0"/>
    <x v="4"/>
    <x v="0"/>
    <d v="2014-09-02T12:30:52"/>
    <x v="0"/>
    <x v="17"/>
    <x v="0"/>
  </r>
  <r>
    <n v="1280"/>
    <s v="2555"/>
    <x v="970"/>
    <n v="1"/>
    <x v="7"/>
    <n v="1"/>
    <n v="0"/>
    <n v="0"/>
    <n v="0"/>
    <n v="1"/>
    <n v="0"/>
    <n v="0"/>
    <n v="0"/>
    <n v="0"/>
    <x v="1"/>
    <x v="15"/>
    <s v="Cempaka"/>
    <x v="15"/>
    <x v="0"/>
    <x v="4"/>
    <x v="0"/>
    <d v="2014-09-02T12:32:50"/>
    <x v="0"/>
    <x v="17"/>
    <x v="0"/>
  </r>
  <r>
    <n v="1283"/>
    <s v="2555"/>
    <x v="971"/>
    <n v="1"/>
    <x v="5"/>
    <n v="1"/>
    <n v="0"/>
    <n v="0"/>
    <n v="0"/>
    <n v="1"/>
    <n v="0"/>
    <n v="0"/>
    <n v="0"/>
    <n v="0"/>
    <x v="1"/>
    <x v="15"/>
    <s v="Cempaka"/>
    <x v="15"/>
    <x v="0"/>
    <x v="4"/>
    <x v="0"/>
    <d v="2014-09-02T12:34:03"/>
    <x v="0"/>
    <x v="17"/>
    <x v="0"/>
  </r>
  <r>
    <n v="1285"/>
    <s v="2540"/>
    <x v="972"/>
    <n v="0.75"/>
    <x v="19"/>
    <n v="0"/>
    <n v="0"/>
    <n v="0"/>
    <n v="0.75"/>
    <n v="0"/>
    <n v="0"/>
    <n v="0"/>
    <n v="0"/>
    <n v="0"/>
    <x v="1"/>
    <x v="15"/>
    <s v="Baros"/>
    <x v="15"/>
    <x v="0"/>
    <x v="4"/>
    <x v="0"/>
    <d v="2014-09-02T12:34:36"/>
    <x v="0"/>
    <x v="17"/>
    <x v="0"/>
  </r>
  <r>
    <n v="1286"/>
    <s v="2560"/>
    <x v="973"/>
    <n v="1.5"/>
    <x v="4"/>
    <n v="0"/>
    <n v="0"/>
    <n v="0"/>
    <n v="1.5"/>
    <n v="0"/>
    <n v="0"/>
    <n v="0"/>
    <n v="1.5"/>
    <n v="0"/>
    <x v="1"/>
    <x v="15"/>
    <s v="Padasuka"/>
    <x v="15"/>
    <x v="0"/>
    <x v="4"/>
    <x v="0"/>
    <d v="2014-09-02T12:35:37"/>
    <x v="0"/>
    <x v="17"/>
    <x v="0"/>
  </r>
  <r>
    <n v="1288"/>
    <s v="2560"/>
    <x v="974"/>
    <n v="1.45"/>
    <x v="2"/>
    <n v="0"/>
    <n v="0"/>
    <n v="0"/>
    <n v="1.45"/>
    <n v="1.45"/>
    <n v="0"/>
    <n v="0"/>
    <n v="0"/>
    <n v="0"/>
    <x v="1"/>
    <x v="15"/>
    <s v="Padasuka"/>
    <x v="15"/>
    <x v="0"/>
    <x v="4"/>
    <x v="0"/>
    <d v="2014-09-02T12:36:52"/>
    <x v="0"/>
    <x v="17"/>
    <x v="0"/>
  </r>
  <r>
    <n v="1289"/>
    <s v="2515"/>
    <x v="975"/>
    <n v="1"/>
    <x v="2"/>
    <n v="0.8"/>
    <n v="0.1"/>
    <n v="0.1"/>
    <n v="0"/>
    <n v="1"/>
    <n v="0"/>
    <n v="0"/>
    <n v="0"/>
    <n v="0"/>
    <x v="1"/>
    <x v="15"/>
    <s v="Pasir Tangkil"/>
    <x v="15"/>
    <x v="0"/>
    <x v="4"/>
    <x v="0"/>
    <d v="2014-09-02T12:38:20"/>
    <x v="0"/>
    <x v="17"/>
    <x v="0"/>
  </r>
  <r>
    <n v="1290"/>
    <s v="2560"/>
    <x v="976"/>
    <n v="1.1000000000000001"/>
    <x v="2"/>
    <n v="0"/>
    <n v="0"/>
    <n v="0"/>
    <n v="1.1000000000000001"/>
    <n v="0"/>
    <n v="0"/>
    <n v="1.1000000000000001"/>
    <n v="0"/>
    <n v="0"/>
    <x v="1"/>
    <x v="15"/>
    <s v="Padasuka"/>
    <x v="15"/>
    <x v="0"/>
    <x v="4"/>
    <x v="0"/>
    <d v="2014-09-02T12:39:24"/>
    <x v="0"/>
    <x v="17"/>
    <x v="0"/>
  </r>
  <r>
    <n v="1292"/>
    <s v="2560"/>
    <x v="977"/>
    <n v="1.1000000000000001"/>
    <x v="2"/>
    <n v="0"/>
    <n v="0"/>
    <n v="0"/>
    <n v="1.1000000000000001"/>
    <n v="0"/>
    <n v="1.1000000000000001"/>
    <n v="0"/>
    <n v="0"/>
    <n v="0"/>
    <x v="1"/>
    <x v="15"/>
    <s v="Padasuka"/>
    <x v="15"/>
    <x v="0"/>
    <x v="4"/>
    <x v="0"/>
    <d v="2014-09-02T12:41:18"/>
    <x v="0"/>
    <x v="17"/>
    <x v="0"/>
  </r>
  <r>
    <n v="1293"/>
    <s v="2560"/>
    <x v="977"/>
    <n v="1.1000000000000001"/>
    <x v="2"/>
    <n v="0"/>
    <n v="0"/>
    <n v="0"/>
    <n v="1.1000000000000001"/>
    <n v="0"/>
    <n v="1.1000000000000001"/>
    <n v="0"/>
    <n v="0"/>
    <n v="0"/>
    <x v="1"/>
    <x v="15"/>
    <s v="Padasuka"/>
    <x v="15"/>
    <x v="0"/>
    <x v="4"/>
    <x v="0"/>
    <d v="2014-09-02T12:41:24"/>
    <x v="0"/>
    <x v="17"/>
    <x v="0"/>
  </r>
  <r>
    <n v="1294"/>
    <s v="2515"/>
    <x v="978"/>
    <n v="0.24"/>
    <x v="7"/>
    <n v="0.1"/>
    <n v="0.05"/>
    <n v="0.05"/>
    <n v="0.04"/>
    <n v="0"/>
    <n v="0"/>
    <n v="0"/>
    <n v="0"/>
    <n v="0.24"/>
    <x v="1"/>
    <x v="15"/>
    <s v="Pasir Tangkil"/>
    <x v="15"/>
    <x v="0"/>
    <x v="4"/>
    <x v="0"/>
    <d v="2014-09-02T12:41:37"/>
    <x v="0"/>
    <x v="17"/>
    <x v="0"/>
  </r>
  <r>
    <n v="1295"/>
    <s v="2560"/>
    <x v="979"/>
    <n v="1.45"/>
    <x v="2"/>
    <n v="1.45"/>
    <n v="0"/>
    <n v="0"/>
    <n v="0"/>
    <n v="1.45"/>
    <n v="0"/>
    <n v="0"/>
    <n v="0"/>
    <n v="0"/>
    <x v="1"/>
    <x v="15"/>
    <s v="Padasuka"/>
    <x v="15"/>
    <x v="0"/>
    <x v="4"/>
    <x v="0"/>
    <d v="2014-09-02T12:43:11"/>
    <x v="0"/>
    <x v="17"/>
    <x v="0"/>
  </r>
  <r>
    <n v="1296"/>
    <s v="2515"/>
    <x v="980"/>
    <n v="0.32"/>
    <x v="2"/>
    <n v="0.1"/>
    <n v="0.2"/>
    <n v="0.02"/>
    <n v="0"/>
    <n v="0.32"/>
    <n v="0"/>
    <n v="0"/>
    <n v="0"/>
    <n v="0"/>
    <x v="1"/>
    <x v="15"/>
    <s v="Pasir Tangkil"/>
    <x v="15"/>
    <x v="0"/>
    <x v="4"/>
    <x v="0"/>
    <d v="2014-09-02T12:44:09"/>
    <x v="0"/>
    <x v="17"/>
    <x v="0"/>
  </r>
  <r>
    <n v="1299"/>
    <s v="2515"/>
    <x v="981"/>
    <n v="0.6"/>
    <x v="7"/>
    <n v="0.2"/>
    <n v="0.2"/>
    <n v="0.2"/>
    <n v="0.2"/>
    <n v="0.6"/>
    <n v="0"/>
    <n v="0"/>
    <n v="0"/>
    <n v="0"/>
    <x v="1"/>
    <x v="15"/>
    <s v="Pasir Tangkil"/>
    <x v="15"/>
    <x v="0"/>
    <x v="4"/>
    <x v="0"/>
    <d v="2014-09-02T12:46:28"/>
    <x v="0"/>
    <x v="17"/>
    <x v="0"/>
  </r>
  <r>
    <n v="1300"/>
    <s v="2555"/>
    <x v="982"/>
    <n v="0.3"/>
    <x v="7"/>
    <n v="0"/>
    <n v="0"/>
    <n v="0.3"/>
    <n v="0"/>
    <n v="0.3"/>
    <n v="0"/>
    <n v="0"/>
    <n v="0"/>
    <n v="0"/>
    <x v="1"/>
    <x v="15"/>
    <s v="Cempaka"/>
    <x v="15"/>
    <x v="0"/>
    <x v="4"/>
    <x v="0"/>
    <d v="2014-09-02T12:48:22"/>
    <x v="0"/>
    <x v="17"/>
    <x v="0"/>
  </r>
  <r>
    <n v="1302"/>
    <s v="2565"/>
    <x v="983"/>
    <n v="5"/>
    <x v="26"/>
    <n v="0.2"/>
    <n v="0.1"/>
    <n v="0.1"/>
    <n v="0.1"/>
    <n v="5"/>
    <n v="0"/>
    <n v="0"/>
    <n v="0"/>
    <n v="0"/>
    <x v="1"/>
    <x v="15"/>
    <s v="Sukaraja"/>
    <x v="15"/>
    <x v="0"/>
    <x v="4"/>
    <x v="0"/>
    <d v="2014-09-02T12:49:58"/>
    <x v="0"/>
    <x v="17"/>
    <x v="0"/>
  </r>
  <r>
    <n v="1303"/>
    <s v="2515"/>
    <x v="984"/>
    <n v="1.08"/>
    <x v="2"/>
    <n v="0"/>
    <n v="0"/>
    <n v="1.08"/>
    <n v="0"/>
    <n v="0"/>
    <n v="0"/>
    <n v="1.08"/>
    <n v="0"/>
    <n v="0"/>
    <x v="1"/>
    <x v="15"/>
    <s v="Pasir Tangkil"/>
    <x v="15"/>
    <x v="0"/>
    <x v="4"/>
    <x v="0"/>
    <d v="2014-09-02T12:51:09"/>
    <x v="0"/>
    <x v="17"/>
    <x v="0"/>
  </r>
  <r>
    <n v="1304"/>
    <s v="2515"/>
    <x v="985"/>
    <n v="0.4"/>
    <x v="7"/>
    <n v="0.2"/>
    <n v="0.1"/>
    <n v="0.1"/>
    <n v="0.1"/>
    <n v="0.4"/>
    <n v="0"/>
    <n v="0"/>
    <n v="0"/>
    <n v="0"/>
    <x v="1"/>
    <x v="15"/>
    <s v="Pasir Tangkil"/>
    <x v="15"/>
    <x v="0"/>
    <x v="4"/>
    <x v="0"/>
    <d v="2014-09-02T12:53:06"/>
    <x v="0"/>
    <x v="17"/>
    <x v="0"/>
  </r>
  <r>
    <n v="1305"/>
    <s v="2540"/>
    <x v="986"/>
    <n v="0.45"/>
    <x v="2"/>
    <n v="0"/>
    <n v="0"/>
    <n v="0"/>
    <n v="0.45"/>
    <n v="0"/>
    <n v="0.45"/>
    <n v="0.45"/>
    <n v="0"/>
    <n v="0"/>
    <x v="1"/>
    <x v="15"/>
    <s v="Baros"/>
    <x v="15"/>
    <x v="0"/>
    <x v="4"/>
    <x v="0"/>
    <d v="2014-09-02T12:54:49"/>
    <x v="0"/>
    <x v="17"/>
    <x v="0"/>
  </r>
  <r>
    <n v="1306"/>
    <s v="2540"/>
    <x v="987"/>
    <n v="0.45"/>
    <x v="2"/>
    <n v="0"/>
    <n v="0"/>
    <n v="0"/>
    <n v="0.45"/>
    <n v="0"/>
    <n v="0.45"/>
    <n v="0.45"/>
    <n v="0"/>
    <n v="0"/>
    <x v="1"/>
    <x v="15"/>
    <s v="Baros"/>
    <x v="15"/>
    <x v="0"/>
    <x v="4"/>
    <x v="0"/>
    <d v="2014-09-02T12:54:58"/>
    <x v="0"/>
    <x v="17"/>
    <x v="16"/>
  </r>
  <r>
    <n v="1307"/>
    <s v="2515"/>
    <x v="988"/>
    <n v="0.7"/>
    <x v="7"/>
    <n v="0.1"/>
    <n v="0.2"/>
    <n v="0.2"/>
    <n v="0.2"/>
    <n v="0"/>
    <n v="0"/>
    <n v="0"/>
    <n v="0.7"/>
    <n v="0"/>
    <x v="1"/>
    <x v="15"/>
    <s v="Pasir Tangkil"/>
    <x v="15"/>
    <x v="0"/>
    <x v="4"/>
    <x v="0"/>
    <d v="2014-09-02T12:55:30"/>
    <x v="0"/>
    <x v="17"/>
    <x v="0"/>
  </r>
  <r>
    <n v="1308"/>
    <s v="2515"/>
    <x v="989"/>
    <n v="0.18"/>
    <x v="2"/>
    <n v="0.1"/>
    <n v="0"/>
    <n v="0"/>
    <n v="0"/>
    <n v="0.1"/>
    <n v="0"/>
    <n v="0.08"/>
    <n v="0"/>
    <n v="0"/>
    <x v="1"/>
    <x v="15"/>
    <s v="Pasir Tangkil"/>
    <x v="15"/>
    <x v="0"/>
    <x v="4"/>
    <x v="0"/>
    <d v="2014-09-02T12:57:29"/>
    <x v="0"/>
    <x v="17"/>
    <x v="0"/>
  </r>
  <r>
    <n v="1309"/>
    <s v="2565"/>
    <x v="990"/>
    <n v="1.8"/>
    <x v="26"/>
    <n v="0.6"/>
    <n v="0.6"/>
    <n v="0.3"/>
    <n v="1.2"/>
    <n v="0.6"/>
    <n v="1.2"/>
    <n v="0.1"/>
    <n v="0.4"/>
    <n v="0"/>
    <x v="1"/>
    <x v="15"/>
    <s v="Sukaraja"/>
    <x v="15"/>
    <x v="0"/>
    <x v="4"/>
    <x v="0"/>
    <d v="2014-09-02T12:58:11"/>
    <x v="0"/>
    <x v="17"/>
    <x v="0"/>
  </r>
  <r>
    <n v="1310"/>
    <s v="2560"/>
    <x v="991"/>
    <n v="0.5"/>
    <x v="2"/>
    <n v="0"/>
    <n v="0"/>
    <n v="0.5"/>
    <n v="0"/>
    <n v="0.5"/>
    <n v="0"/>
    <n v="0"/>
    <n v="0"/>
    <n v="0"/>
    <x v="1"/>
    <x v="15"/>
    <s v="Padasuka"/>
    <x v="15"/>
    <x v="0"/>
    <x v="4"/>
    <x v="0"/>
    <d v="2014-09-02T12:58:49"/>
    <x v="0"/>
    <x v="17"/>
    <x v="0"/>
  </r>
  <r>
    <n v="1311"/>
    <s v="2515"/>
    <x v="992"/>
    <n v="0.71"/>
    <x v="2"/>
    <n v="0.6"/>
    <n v="0"/>
    <n v="0.11"/>
    <n v="0"/>
    <n v="0.71"/>
    <n v="0"/>
    <n v="0"/>
    <n v="0"/>
    <n v="0"/>
    <x v="1"/>
    <x v="15"/>
    <s v="Pasir Tangkil"/>
    <x v="15"/>
    <x v="0"/>
    <x v="4"/>
    <x v="0"/>
    <d v="2014-09-02T12:59:35"/>
    <x v="0"/>
    <x v="17"/>
    <x v="0"/>
  </r>
  <r>
    <n v="1312"/>
    <s v="2540"/>
    <x v="993"/>
    <n v="0.5"/>
    <x v="7"/>
    <n v="0.5"/>
    <n v="0"/>
    <n v="0"/>
    <n v="0"/>
    <n v="0.5"/>
    <n v="0"/>
    <n v="0"/>
    <n v="0"/>
    <n v="0"/>
    <x v="1"/>
    <x v="15"/>
    <s v="Baros"/>
    <x v="15"/>
    <x v="0"/>
    <x v="4"/>
    <x v="0"/>
    <d v="2014-09-02T13:00:58"/>
    <x v="0"/>
    <x v="17"/>
    <x v="0"/>
  </r>
  <r>
    <n v="1313"/>
    <s v="2515"/>
    <x v="994"/>
    <n v="0.33"/>
    <x v="7"/>
    <n v="0.1"/>
    <n v="0.1"/>
    <n v="0.1"/>
    <n v="0.03"/>
    <n v="0.1"/>
    <n v="0"/>
    <n v="0.23"/>
    <n v="0"/>
    <n v="0"/>
    <x v="1"/>
    <x v="15"/>
    <s v="Pasir Tangkil"/>
    <x v="15"/>
    <x v="0"/>
    <x v="4"/>
    <x v="0"/>
    <d v="2014-09-02T14:53:08"/>
    <x v="0"/>
    <x v="17"/>
    <x v="0"/>
  </r>
  <r>
    <n v="1314"/>
    <s v="2515"/>
    <x v="995"/>
    <n v="0.83"/>
    <x v="7"/>
    <n v="0.3"/>
    <n v="0"/>
    <n v="0"/>
    <n v="0"/>
    <n v="0.3"/>
    <n v="0"/>
    <n v="0.4"/>
    <n v="0.13"/>
    <n v="0"/>
    <x v="1"/>
    <x v="15"/>
    <s v="Pasir Tangkil"/>
    <x v="15"/>
    <x v="0"/>
    <x v="4"/>
    <x v="0"/>
    <d v="2014-09-02T14:55:18"/>
    <x v="0"/>
    <x v="17"/>
    <x v="0"/>
  </r>
  <r>
    <n v="1315"/>
    <s v="2515"/>
    <x v="996"/>
    <n v="4.3"/>
    <x v="2"/>
    <n v="1"/>
    <n v="1.2"/>
    <n v="1.5"/>
    <n v="0.7"/>
    <n v="2.2000000000000002"/>
    <n v="0"/>
    <n v="2.1"/>
    <n v="0"/>
    <n v="0"/>
    <x v="1"/>
    <x v="15"/>
    <s v="Pasir Tangkil"/>
    <x v="15"/>
    <x v="0"/>
    <x v="4"/>
    <x v="0"/>
    <d v="2014-09-02T14:59:50"/>
    <x v="0"/>
    <x v="17"/>
    <x v="0"/>
  </r>
  <r>
    <n v="1329"/>
    <s v="2570"/>
    <x v="997"/>
    <n v="2.2000000000000002"/>
    <x v="2"/>
    <n v="0"/>
    <n v="0"/>
    <n v="0"/>
    <n v="2.2000000000000002"/>
    <n v="2.2000000000000002"/>
    <n v="0"/>
    <n v="0"/>
    <n v="0"/>
    <n v="0"/>
    <x v="1"/>
    <x v="15"/>
    <s v="Jagabaya"/>
    <x v="15"/>
    <x v="0"/>
    <x v="4"/>
    <x v="0"/>
    <d v="2014-09-08T08:26:51"/>
    <x v="0"/>
    <x v="17"/>
    <x v="0"/>
  </r>
  <r>
    <n v="1330"/>
    <s v="2570"/>
    <x v="998"/>
    <n v="0.3"/>
    <x v="2"/>
    <n v="0"/>
    <n v="0.3"/>
    <n v="0"/>
    <n v="0"/>
    <n v="0"/>
    <n v="0"/>
    <n v="0.3"/>
    <n v="0"/>
    <n v="0"/>
    <x v="1"/>
    <x v="15"/>
    <s v="Jagabaya"/>
    <x v="15"/>
    <x v="0"/>
    <x v="4"/>
    <x v="0"/>
    <d v="2014-09-08T08:27:28"/>
    <x v="0"/>
    <x v="17"/>
    <x v="0"/>
  </r>
  <r>
    <n v="1331"/>
    <s v="2570"/>
    <x v="999"/>
    <n v="0.5"/>
    <x v="2"/>
    <n v="0"/>
    <n v="0"/>
    <n v="0"/>
    <n v="0.5"/>
    <n v="0"/>
    <n v="0"/>
    <n v="0"/>
    <n v="0.5"/>
    <n v="0"/>
    <x v="1"/>
    <x v="15"/>
    <s v="Jagabaya"/>
    <x v="15"/>
    <x v="0"/>
    <x v="4"/>
    <x v="0"/>
    <d v="2014-09-08T08:28:34"/>
    <x v="0"/>
    <x v="17"/>
    <x v="0"/>
  </r>
  <r>
    <n v="1332"/>
    <s v="2570"/>
    <x v="1000"/>
    <n v="0.8"/>
    <x v="2"/>
    <n v="0"/>
    <n v="0"/>
    <n v="0.8"/>
    <n v="0"/>
    <n v="0"/>
    <n v="0"/>
    <n v="0.8"/>
    <n v="0"/>
    <n v="0"/>
    <x v="1"/>
    <x v="15"/>
    <s v="Jagabaya"/>
    <x v="15"/>
    <x v="0"/>
    <x v="4"/>
    <x v="0"/>
    <d v="2014-09-08T08:29:14"/>
    <x v="0"/>
    <x v="17"/>
    <x v="0"/>
  </r>
  <r>
    <n v="1338"/>
    <s v="2570"/>
    <x v="1001"/>
    <n v="2.2000000000000002"/>
    <x v="2"/>
    <n v="0"/>
    <n v="0"/>
    <n v="0"/>
    <n v="2.2000000000000002"/>
    <n v="2.2000000000000002"/>
    <n v="0"/>
    <n v="0"/>
    <n v="0"/>
    <n v="0"/>
    <x v="1"/>
    <x v="15"/>
    <s v="Jagabaya"/>
    <x v="15"/>
    <x v="0"/>
    <x v="4"/>
    <x v="0"/>
    <d v="2014-09-08T09:58:11"/>
    <x v="0"/>
    <x v="17"/>
    <x v="0"/>
  </r>
  <r>
    <n v="1339"/>
    <s v="2570"/>
    <x v="1002"/>
    <n v="0.3"/>
    <x v="2"/>
    <n v="0"/>
    <n v="0.3"/>
    <n v="0"/>
    <n v="0"/>
    <n v="0"/>
    <n v="0"/>
    <n v="0.3"/>
    <n v="0"/>
    <n v="0"/>
    <x v="1"/>
    <x v="15"/>
    <s v="Jagabaya"/>
    <x v="15"/>
    <x v="0"/>
    <x v="4"/>
    <x v="0"/>
    <d v="2014-09-08T10:00:06"/>
    <x v="0"/>
    <x v="17"/>
    <x v="0"/>
  </r>
  <r>
    <n v="1340"/>
    <s v="2570"/>
    <x v="1003"/>
    <n v="0.5"/>
    <x v="2"/>
    <n v="0"/>
    <n v="0"/>
    <n v="0"/>
    <n v="0.5"/>
    <n v="0"/>
    <n v="0"/>
    <n v="0"/>
    <n v="0.5"/>
    <n v="0"/>
    <x v="1"/>
    <x v="15"/>
    <s v="Jagabaya"/>
    <x v="15"/>
    <x v="0"/>
    <x v="4"/>
    <x v="0"/>
    <d v="2014-09-08T10:01:19"/>
    <x v="0"/>
    <x v="17"/>
    <x v="0"/>
  </r>
  <r>
    <n v="1341"/>
    <s v="2570"/>
    <x v="1004"/>
    <n v="0.8"/>
    <x v="2"/>
    <n v="0"/>
    <n v="0"/>
    <n v="0.8"/>
    <n v="0"/>
    <n v="0"/>
    <n v="0"/>
    <n v="0.8"/>
    <n v="0"/>
    <n v="0"/>
    <x v="1"/>
    <x v="15"/>
    <s v="Jagabaya"/>
    <x v="15"/>
    <x v="0"/>
    <x v="4"/>
    <x v="0"/>
    <d v="2014-09-08T10:02:20"/>
    <x v="0"/>
    <x v="17"/>
    <x v="0"/>
  </r>
  <r>
    <n v="1342"/>
    <s v="2570"/>
    <x v="1005"/>
    <n v="0.3"/>
    <x v="27"/>
    <n v="0"/>
    <n v="0"/>
    <n v="0"/>
    <n v="0.3"/>
    <n v="0"/>
    <n v="0"/>
    <n v="0"/>
    <n v="0.3"/>
    <n v="0"/>
    <x v="1"/>
    <x v="15"/>
    <s v="Jagabaya"/>
    <x v="15"/>
    <x v="0"/>
    <x v="4"/>
    <x v="0"/>
    <d v="2014-09-08T10:03:15"/>
    <x v="0"/>
    <x v="17"/>
    <x v="0"/>
  </r>
  <r>
    <n v="1343"/>
    <s v="2570"/>
    <x v="1006"/>
    <n v="0.3"/>
    <x v="27"/>
    <n v="0.3"/>
    <n v="0"/>
    <n v="0"/>
    <n v="0"/>
    <n v="0"/>
    <n v="0"/>
    <n v="0"/>
    <n v="0"/>
    <n v="0"/>
    <x v="5"/>
    <x v="15"/>
    <s v="Jagabaya"/>
    <x v="15"/>
    <x v="0"/>
    <x v="4"/>
    <x v="0"/>
    <d v="2014-09-08T10:04:17"/>
    <x v="0"/>
    <x v="17"/>
    <x v="0"/>
  </r>
  <r>
    <n v="1344"/>
    <s v="2570"/>
    <x v="1007"/>
    <n v="0.2"/>
    <x v="27"/>
    <n v="0.2"/>
    <n v="0"/>
    <n v="0"/>
    <n v="0"/>
    <n v="0"/>
    <n v="0"/>
    <n v="0"/>
    <n v="0"/>
    <n v="0"/>
    <x v="6"/>
    <x v="15"/>
    <s v="Jagabaya"/>
    <x v="15"/>
    <x v="0"/>
    <x v="4"/>
    <x v="0"/>
    <d v="2014-09-08T10:05:16"/>
    <x v="0"/>
    <x v="17"/>
    <x v="0"/>
  </r>
  <r>
    <n v="1346"/>
    <s v="2570"/>
    <x v="1008"/>
    <n v="0.2"/>
    <x v="27"/>
    <n v="0.2"/>
    <n v="0"/>
    <n v="0"/>
    <n v="0"/>
    <n v="0"/>
    <n v="0"/>
    <n v="0"/>
    <n v="0"/>
    <n v="0"/>
    <x v="6"/>
    <x v="15"/>
    <s v="Jagabaya"/>
    <x v="15"/>
    <x v="0"/>
    <x v="4"/>
    <x v="0"/>
    <d v="2014-09-08T10:07:00"/>
    <x v="0"/>
    <x v="17"/>
    <x v="0"/>
  </r>
  <r>
    <n v="1347"/>
    <s v="2570"/>
    <x v="1009"/>
    <n v="0.2"/>
    <x v="27"/>
    <n v="0"/>
    <n v="0.2"/>
    <n v="0"/>
    <n v="0"/>
    <n v="0"/>
    <n v="0"/>
    <n v="0"/>
    <n v="0"/>
    <n v="0"/>
    <x v="6"/>
    <x v="15"/>
    <s v="Jagabaya"/>
    <x v="15"/>
    <x v="0"/>
    <x v="4"/>
    <x v="0"/>
    <d v="2014-09-08T10:07:45"/>
    <x v="0"/>
    <x v="17"/>
    <x v="0"/>
  </r>
  <r>
    <n v="1348"/>
    <s v="2550"/>
    <x v="1010"/>
    <n v="1.5"/>
    <x v="5"/>
    <n v="0.9"/>
    <n v="0"/>
    <n v="0.6"/>
    <n v="0"/>
    <n v="1.5"/>
    <n v="0"/>
    <n v="0"/>
    <n v="0"/>
    <n v="0"/>
    <x v="1"/>
    <x v="15"/>
    <s v="Banjarsari"/>
    <x v="15"/>
    <x v="0"/>
    <x v="4"/>
    <x v="0"/>
    <d v="2014-09-08T10:09:47"/>
    <x v="0"/>
    <x v="17"/>
    <x v="0"/>
  </r>
  <r>
    <n v="1349"/>
    <s v="2550"/>
    <x v="1011"/>
    <n v="2"/>
    <x v="5"/>
    <n v="1.2"/>
    <n v="0"/>
    <n v="0.5"/>
    <n v="0.3"/>
    <n v="2"/>
    <n v="0"/>
    <n v="0"/>
    <n v="0"/>
    <n v="0"/>
    <x v="1"/>
    <x v="15"/>
    <s v="Banjarsari"/>
    <x v="15"/>
    <x v="0"/>
    <x v="4"/>
    <x v="0"/>
    <d v="2014-09-08T10:10:53"/>
    <x v="0"/>
    <x v="17"/>
    <x v="0"/>
  </r>
  <r>
    <n v="1350"/>
    <s v="2550"/>
    <x v="1012"/>
    <n v="1.8"/>
    <x v="5"/>
    <n v="0"/>
    <n v="0"/>
    <n v="0"/>
    <n v="1.8"/>
    <n v="0"/>
    <n v="0"/>
    <n v="0"/>
    <n v="1.8"/>
    <n v="0"/>
    <x v="1"/>
    <x v="15"/>
    <s v="Banjarsari"/>
    <x v="15"/>
    <x v="0"/>
    <x v="4"/>
    <x v="0"/>
    <d v="2014-09-08T10:11:40"/>
    <x v="0"/>
    <x v="17"/>
    <x v="0"/>
  </r>
  <r>
    <n v="1351"/>
    <s v="2550"/>
    <x v="1013"/>
    <n v="0.7"/>
    <x v="2"/>
    <n v="0"/>
    <n v="0"/>
    <n v="0"/>
    <n v="0.7"/>
    <n v="0"/>
    <n v="0"/>
    <n v="0"/>
    <n v="0.7"/>
    <n v="0"/>
    <x v="1"/>
    <x v="15"/>
    <s v="Banjarsari"/>
    <x v="15"/>
    <x v="0"/>
    <x v="4"/>
    <x v="0"/>
    <d v="2014-09-08T10:12:36"/>
    <x v="0"/>
    <x v="17"/>
    <x v="0"/>
  </r>
  <r>
    <n v="1352"/>
    <s v="2550"/>
    <x v="1014"/>
    <n v="1"/>
    <x v="2"/>
    <n v="0"/>
    <n v="0"/>
    <n v="0.2"/>
    <n v="0.8"/>
    <n v="5"/>
    <n v="0"/>
    <n v="0"/>
    <n v="0.5"/>
    <n v="0"/>
    <x v="1"/>
    <x v="15"/>
    <s v="Banjarsari"/>
    <x v="15"/>
    <x v="0"/>
    <x v="4"/>
    <x v="0"/>
    <d v="2014-09-08T10:13:40"/>
    <x v="0"/>
    <x v="17"/>
    <x v="0"/>
  </r>
  <r>
    <n v="1353"/>
    <s v="2550"/>
    <x v="1015"/>
    <n v="0.9"/>
    <x v="2"/>
    <n v="0"/>
    <n v="0.3"/>
    <n v="0"/>
    <n v="0.6"/>
    <n v="0.3"/>
    <n v="0"/>
    <n v="0"/>
    <n v="0.6"/>
    <n v="0"/>
    <x v="1"/>
    <x v="15"/>
    <s v="Banjarsari"/>
    <x v="15"/>
    <x v="0"/>
    <x v="4"/>
    <x v="0"/>
    <d v="2014-09-08T10:14:48"/>
    <x v="0"/>
    <x v="17"/>
    <x v="0"/>
  </r>
  <r>
    <n v="1354"/>
    <s v="2550"/>
    <x v="1016"/>
    <n v="0.9"/>
    <x v="2"/>
    <n v="0.6"/>
    <n v="0"/>
    <n v="0.3"/>
    <n v="0"/>
    <n v="0.6"/>
    <n v="0"/>
    <n v="0"/>
    <n v="0.3"/>
    <n v="0"/>
    <x v="1"/>
    <x v="15"/>
    <s v="Banjarsari"/>
    <x v="15"/>
    <x v="0"/>
    <x v="4"/>
    <x v="0"/>
    <d v="2014-09-08T10:15:43"/>
    <x v="0"/>
    <x v="17"/>
    <x v="0"/>
  </r>
  <r>
    <n v="1355"/>
    <s v="2550"/>
    <x v="1017"/>
    <n v="0.5"/>
    <x v="7"/>
    <n v="0"/>
    <n v="0"/>
    <n v="0"/>
    <n v="0.5"/>
    <n v="0"/>
    <n v="0"/>
    <n v="0"/>
    <n v="0.5"/>
    <n v="0"/>
    <x v="1"/>
    <x v="15"/>
    <s v="Banjarsari"/>
    <x v="15"/>
    <x v="0"/>
    <x v="4"/>
    <x v="0"/>
    <d v="2014-09-08T10:16:30"/>
    <x v="0"/>
    <x v="17"/>
    <x v="0"/>
  </r>
  <r>
    <n v="1356"/>
    <s v="2550"/>
    <x v="1018"/>
    <n v="0.5"/>
    <x v="18"/>
    <n v="0"/>
    <n v="0"/>
    <n v="0"/>
    <n v="0.5"/>
    <n v="0"/>
    <n v="0"/>
    <n v="0"/>
    <n v="0.5"/>
    <n v="0"/>
    <x v="1"/>
    <x v="15"/>
    <s v="Banjarsari"/>
    <x v="15"/>
    <x v="0"/>
    <x v="4"/>
    <x v="0"/>
    <d v="2014-09-08T10:17:26"/>
    <x v="0"/>
    <x v="17"/>
    <x v="0"/>
  </r>
  <r>
    <n v="1357"/>
    <s v="2550"/>
    <x v="1019"/>
    <n v="0.25"/>
    <x v="2"/>
    <n v="0"/>
    <n v="0"/>
    <n v="0"/>
    <n v="0.25"/>
    <n v="0"/>
    <n v="0"/>
    <n v="0"/>
    <n v="0.25"/>
    <n v="0"/>
    <x v="1"/>
    <x v="15"/>
    <s v="Banjarsari"/>
    <x v="15"/>
    <x v="0"/>
    <x v="4"/>
    <x v="0"/>
    <d v="2014-09-08T10:18:10"/>
    <x v="0"/>
    <x v="17"/>
    <x v="0"/>
  </r>
  <r>
    <n v="1358"/>
    <s v="2550"/>
    <x v="1020"/>
    <n v="0.7"/>
    <x v="22"/>
    <n v="0"/>
    <n v="0"/>
    <n v="0"/>
    <n v="0.7"/>
    <n v="0"/>
    <n v="0"/>
    <n v="0"/>
    <n v="0.7"/>
    <n v="0"/>
    <x v="1"/>
    <x v="15"/>
    <s v="Banjarsari"/>
    <x v="15"/>
    <x v="0"/>
    <x v="4"/>
    <x v="0"/>
    <d v="2014-09-08T10:19:12"/>
    <x v="0"/>
    <x v="17"/>
    <x v="0"/>
  </r>
  <r>
    <n v="1359"/>
    <s v="2550"/>
    <x v="1021"/>
    <n v="0.7"/>
    <x v="22"/>
    <n v="0"/>
    <n v="0"/>
    <n v="0"/>
    <n v="0.7"/>
    <n v="0"/>
    <n v="0"/>
    <n v="0"/>
    <n v="0.7"/>
    <n v="0"/>
    <x v="1"/>
    <x v="15"/>
    <s v="Banjarsari"/>
    <x v="15"/>
    <x v="0"/>
    <x v="4"/>
    <x v="0"/>
    <d v="2014-09-08T10:19:53"/>
    <x v="0"/>
    <x v="17"/>
    <x v="0"/>
  </r>
  <r>
    <n v="1360"/>
    <s v="2550"/>
    <x v="1022"/>
    <n v="0.4"/>
    <x v="22"/>
    <n v="0"/>
    <n v="0"/>
    <n v="0"/>
    <n v="0.2"/>
    <n v="0"/>
    <n v="0"/>
    <n v="0"/>
    <n v="0.2"/>
    <n v="0"/>
    <x v="1"/>
    <x v="15"/>
    <s v="Banjarsari"/>
    <x v="15"/>
    <x v="0"/>
    <x v="4"/>
    <x v="0"/>
    <d v="2014-09-08T10:26:33"/>
    <x v="0"/>
    <x v="17"/>
    <x v="0"/>
  </r>
  <r>
    <n v="1361"/>
    <s v="2550"/>
    <x v="1023"/>
    <n v="0.6"/>
    <x v="22"/>
    <n v="0"/>
    <n v="0"/>
    <n v="0"/>
    <n v="0.6"/>
    <n v="0"/>
    <n v="0"/>
    <n v="0"/>
    <n v="0"/>
    <n v="0.6"/>
    <x v="1"/>
    <x v="15"/>
    <s v="Banjarsari"/>
    <x v="15"/>
    <x v="0"/>
    <x v="4"/>
    <x v="0"/>
    <d v="2014-09-08T10:28:31"/>
    <x v="0"/>
    <x v="17"/>
    <x v="0"/>
  </r>
  <r>
    <n v="1362"/>
    <s v="2550"/>
    <x v="1024"/>
    <n v="0.6"/>
    <x v="22"/>
    <n v="0"/>
    <n v="0"/>
    <n v="0"/>
    <n v="0.6"/>
    <n v="0"/>
    <n v="0"/>
    <n v="0"/>
    <n v="0.6"/>
    <n v="0"/>
    <x v="1"/>
    <x v="15"/>
    <s v="Banjarsari"/>
    <x v="15"/>
    <x v="0"/>
    <x v="4"/>
    <x v="0"/>
    <d v="2014-09-08T10:29:00"/>
    <x v="0"/>
    <x v="17"/>
    <x v="0"/>
  </r>
  <r>
    <n v="1363"/>
    <s v="2550"/>
    <x v="1025"/>
    <n v="0.5"/>
    <x v="22"/>
    <n v="0"/>
    <n v="0"/>
    <n v="0"/>
    <n v="0.5"/>
    <n v="0"/>
    <n v="0"/>
    <n v="0"/>
    <n v="0.5"/>
    <n v="0"/>
    <x v="1"/>
    <x v="15"/>
    <s v="Banjarsari"/>
    <x v="15"/>
    <x v="0"/>
    <x v="4"/>
    <x v="0"/>
    <d v="2014-09-08T10:29:29"/>
    <x v="0"/>
    <x v="17"/>
    <x v="0"/>
  </r>
  <r>
    <n v="1364"/>
    <s v="2550"/>
    <x v="1026"/>
    <n v="0.6"/>
    <x v="22"/>
    <n v="0"/>
    <n v="0"/>
    <n v="0"/>
    <n v="0.6"/>
    <n v="0"/>
    <n v="0"/>
    <n v="0"/>
    <n v="0.5"/>
    <n v="0.2"/>
    <x v="1"/>
    <x v="15"/>
    <s v="Banjarsari"/>
    <x v="15"/>
    <x v="0"/>
    <x v="4"/>
    <x v="0"/>
    <d v="2014-09-08T10:30:01"/>
    <x v="0"/>
    <x v="17"/>
    <x v="0"/>
  </r>
  <r>
    <n v="1365"/>
    <s v="2550"/>
    <x v="1027"/>
    <n v="0.6"/>
    <x v="22"/>
    <n v="0"/>
    <n v="0"/>
    <n v="0"/>
    <n v="0.6"/>
    <n v="0"/>
    <n v="0"/>
    <n v="0"/>
    <n v="0.6"/>
    <n v="0"/>
    <x v="1"/>
    <x v="15"/>
    <s v="Banjarsari"/>
    <x v="15"/>
    <x v="0"/>
    <x v="4"/>
    <x v="0"/>
    <d v="2014-09-08T10:30:37"/>
    <x v="0"/>
    <x v="17"/>
    <x v="0"/>
  </r>
  <r>
    <n v="1378"/>
    <s v="2550"/>
    <x v="1028"/>
    <n v="1.8"/>
    <x v="5"/>
    <n v="0"/>
    <n v="0"/>
    <n v="0"/>
    <n v="1.8"/>
    <n v="0"/>
    <n v="0"/>
    <n v="0"/>
    <n v="1.8"/>
    <n v="0"/>
    <x v="1"/>
    <x v="15"/>
    <s v="Banjarsari"/>
    <x v="15"/>
    <x v="0"/>
    <x v="3"/>
    <x v="0"/>
    <d v="2014-09-08T16:52:02"/>
    <x v="0"/>
    <x v="17"/>
    <x v="0"/>
  </r>
  <r>
    <n v="1379"/>
    <s v="2550"/>
    <x v="1029"/>
    <n v="0.7"/>
    <x v="2"/>
    <n v="0"/>
    <n v="0"/>
    <n v="0"/>
    <n v="0.7"/>
    <n v="0"/>
    <n v="0"/>
    <n v="0"/>
    <n v="0.7"/>
    <n v="0"/>
    <x v="1"/>
    <x v="15"/>
    <s v="Banjarsari"/>
    <x v="15"/>
    <x v="0"/>
    <x v="3"/>
    <x v="0"/>
    <d v="2014-09-08T16:53:24"/>
    <x v="0"/>
    <x v="17"/>
    <x v="0"/>
  </r>
  <r>
    <n v="1380"/>
    <s v="2550"/>
    <x v="1030"/>
    <n v="1"/>
    <x v="2"/>
    <n v="0"/>
    <n v="0"/>
    <n v="0.2"/>
    <n v="0.8"/>
    <n v="0.5"/>
    <n v="0"/>
    <n v="0"/>
    <n v="0.5"/>
    <n v="0"/>
    <x v="1"/>
    <x v="15"/>
    <s v="Banjarsari"/>
    <x v="15"/>
    <x v="0"/>
    <x v="3"/>
    <x v="0"/>
    <d v="2014-09-08T16:55:35"/>
    <x v="0"/>
    <x v="17"/>
    <x v="0"/>
  </r>
  <r>
    <n v="1381"/>
    <s v="2560"/>
    <x v="1031"/>
    <n v="1.1000000000000001"/>
    <x v="2"/>
    <n v="0"/>
    <n v="0"/>
    <n v="0"/>
    <n v="1.1000000000000001"/>
    <n v="0"/>
    <n v="1.1000000000000001"/>
    <n v="0"/>
    <n v="0"/>
    <n v="0"/>
    <x v="1"/>
    <x v="15"/>
    <s v="Padasuka"/>
    <x v="15"/>
    <x v="0"/>
    <x v="3"/>
    <x v="0"/>
    <d v="2014-09-08T16:56:55"/>
    <x v="0"/>
    <x v="17"/>
    <x v="0"/>
  </r>
  <r>
    <n v="1382"/>
    <s v="2560"/>
    <x v="1032"/>
    <n v="1.45"/>
    <x v="2"/>
    <n v="0"/>
    <n v="0"/>
    <n v="1.45"/>
    <n v="0"/>
    <n v="1.45"/>
    <n v="0"/>
    <n v="0"/>
    <n v="0"/>
    <n v="0"/>
    <x v="1"/>
    <x v="15"/>
    <s v="Padasuka"/>
    <x v="15"/>
    <x v="0"/>
    <x v="3"/>
    <x v="0"/>
    <d v="2014-09-08T16:58:01"/>
    <x v="0"/>
    <x v="17"/>
    <x v="0"/>
  </r>
  <r>
    <n v="1383"/>
    <s v="2560"/>
    <x v="1033"/>
    <n v="0.5"/>
    <x v="2"/>
    <n v="0"/>
    <n v="0"/>
    <n v="0.5"/>
    <n v="0"/>
    <n v="0.5"/>
    <n v="0"/>
    <n v="0"/>
    <n v="0"/>
    <n v="0"/>
    <x v="1"/>
    <x v="15"/>
    <s v="Padasuka"/>
    <x v="15"/>
    <x v="0"/>
    <x v="3"/>
    <x v="0"/>
    <d v="2014-09-08T16:58:47"/>
    <x v="0"/>
    <x v="17"/>
    <x v="0"/>
  </r>
  <r>
    <n v="1384"/>
    <s v="2565"/>
    <x v="1034"/>
    <n v="5"/>
    <x v="26"/>
    <n v="0"/>
    <n v="0"/>
    <n v="0"/>
    <n v="5"/>
    <n v="5"/>
    <n v="0"/>
    <n v="0"/>
    <n v="0"/>
    <n v="0"/>
    <x v="1"/>
    <x v="15"/>
    <s v="Sukaraja"/>
    <x v="15"/>
    <x v="0"/>
    <x v="3"/>
    <x v="0"/>
    <d v="2014-09-08T17:00:32"/>
    <x v="0"/>
    <x v="17"/>
    <x v="0"/>
  </r>
  <r>
    <n v="1385"/>
    <s v="2565"/>
    <x v="1035"/>
    <n v="1.8"/>
    <x v="26"/>
    <n v="0.6"/>
    <n v="0.6"/>
    <n v="0.3"/>
    <n v="1.2"/>
    <n v="1.8"/>
    <n v="0"/>
    <n v="0"/>
    <n v="0"/>
    <n v="0"/>
    <x v="1"/>
    <x v="15"/>
    <s v="Sukaraja"/>
    <x v="15"/>
    <x v="0"/>
    <x v="5"/>
    <x v="0"/>
    <d v="2014-09-08T17:53:49"/>
    <x v="0"/>
    <x v="0"/>
    <x v="0"/>
  </r>
  <r>
    <n v="1386"/>
    <s v="2565"/>
    <x v="1035"/>
    <n v="1.8"/>
    <x v="26"/>
    <n v="0"/>
    <n v="0"/>
    <n v="1.8"/>
    <n v="0"/>
    <n v="1.8"/>
    <n v="0"/>
    <n v="0"/>
    <n v="0"/>
    <n v="0"/>
    <x v="1"/>
    <x v="15"/>
    <s v="Sukaraja"/>
    <x v="15"/>
    <x v="0"/>
    <x v="3"/>
    <x v="0"/>
    <d v="2014-09-08T17:57:01"/>
    <x v="0"/>
    <x v="17"/>
    <x v="0"/>
  </r>
  <r>
    <n v="1387"/>
    <s v="2540"/>
    <x v="1036"/>
    <n v="0.75"/>
    <x v="19"/>
    <n v="0"/>
    <n v="0.75"/>
    <n v="0"/>
    <n v="0"/>
    <n v="0.75"/>
    <n v="0"/>
    <n v="0"/>
    <n v="0"/>
    <n v="0"/>
    <x v="1"/>
    <x v="15"/>
    <s v="Baros"/>
    <x v="15"/>
    <x v="0"/>
    <x v="3"/>
    <x v="0"/>
    <d v="2014-09-08T17:59:49"/>
    <x v="0"/>
    <x v="17"/>
    <x v="0"/>
  </r>
  <r>
    <n v="1388"/>
    <s v="2555"/>
    <x v="1037"/>
    <n v="1"/>
    <x v="7"/>
    <n v="0"/>
    <n v="0"/>
    <n v="0"/>
    <n v="1"/>
    <n v="1"/>
    <n v="0"/>
    <n v="0"/>
    <n v="0"/>
    <n v="0"/>
    <x v="1"/>
    <x v="15"/>
    <s v="Cempaka"/>
    <x v="15"/>
    <x v="0"/>
    <x v="3"/>
    <x v="0"/>
    <d v="2014-09-08T18:00:57"/>
    <x v="0"/>
    <x v="17"/>
    <x v="0"/>
  </r>
  <r>
    <n v="1389"/>
    <s v="2570"/>
    <x v="1001"/>
    <n v="2.2000000000000002"/>
    <x v="2"/>
    <n v="0"/>
    <n v="0"/>
    <n v="2.2000000000000002"/>
    <n v="0"/>
    <n v="2.2000000000000002"/>
    <n v="0"/>
    <n v="0"/>
    <n v="0"/>
    <n v="0"/>
    <x v="1"/>
    <x v="15"/>
    <s v="Jagabaya"/>
    <x v="15"/>
    <x v="0"/>
    <x v="3"/>
    <x v="0"/>
    <d v="2014-09-08T18:02:06"/>
    <x v="0"/>
    <x v="17"/>
    <x v="0"/>
  </r>
  <r>
    <n v="1390"/>
    <s v="2570"/>
    <x v="1038"/>
    <n v="0.8"/>
    <x v="2"/>
    <n v="0"/>
    <n v="0.8"/>
    <n v="0"/>
    <n v="0"/>
    <n v="0"/>
    <n v="0"/>
    <n v="0.8"/>
    <n v="0"/>
    <n v="0"/>
    <x v="1"/>
    <x v="15"/>
    <s v="Jagabaya"/>
    <x v="15"/>
    <x v="0"/>
    <x v="3"/>
    <x v="0"/>
    <d v="2014-09-08T18:03:28"/>
    <x v="0"/>
    <x v="17"/>
    <x v="0"/>
  </r>
  <r>
    <n v="1397"/>
    <s v="1985"/>
    <x v="1039"/>
    <n v="12.7"/>
    <x v="2"/>
    <n v="2"/>
    <n v="3.5"/>
    <n v="3"/>
    <n v="4.2"/>
    <n v="4"/>
    <n v="0"/>
    <n v="10.8"/>
    <n v="0.6"/>
    <n v="1.3"/>
    <x v="1"/>
    <x v="23"/>
    <s v="Cijaku"/>
    <x v="23"/>
    <x v="2"/>
    <x v="2"/>
    <x v="0"/>
    <d v="2014-09-09T12:41:12"/>
    <x v="0"/>
    <x v="20"/>
    <x v="17"/>
  </r>
  <r>
    <n v="1400"/>
    <s v="2520"/>
    <x v="1040"/>
    <n v="1"/>
    <x v="2"/>
    <n v="0"/>
    <n v="1"/>
    <n v="0"/>
    <n v="0"/>
    <n v="1"/>
    <n v="0"/>
    <n v="0"/>
    <n v="0"/>
    <n v="0"/>
    <x v="1"/>
    <x v="15"/>
    <s v="Sukarendah"/>
    <x v="15"/>
    <x v="0"/>
    <x v="2"/>
    <x v="0"/>
    <d v="2014-09-09T14:20:50"/>
    <x v="0"/>
    <x v="17"/>
    <x v="0"/>
  </r>
  <r>
    <n v="1401"/>
    <s v="2520"/>
    <x v="1041"/>
    <n v="0.8"/>
    <x v="2"/>
    <n v="0.8"/>
    <n v="0"/>
    <n v="0"/>
    <n v="0"/>
    <n v="0.8"/>
    <n v="0"/>
    <n v="0"/>
    <n v="0"/>
    <n v="0"/>
    <x v="1"/>
    <x v="15"/>
    <s v="Sukarendah"/>
    <x v="15"/>
    <x v="0"/>
    <x v="2"/>
    <x v="0"/>
    <d v="2014-09-09T14:21:46"/>
    <x v="0"/>
    <x v="17"/>
    <x v="0"/>
  </r>
  <r>
    <n v="1402"/>
    <s v="2525"/>
    <x v="1042"/>
    <n v="0.8"/>
    <x v="2"/>
    <n v="0"/>
    <n v="0.8"/>
    <n v="0"/>
    <n v="0"/>
    <n v="0.8"/>
    <n v="0"/>
    <n v="0"/>
    <n v="0"/>
    <n v="0"/>
    <x v="1"/>
    <x v="15"/>
    <s v="Selaraja"/>
    <x v="15"/>
    <x v="0"/>
    <x v="2"/>
    <x v="0"/>
    <d v="2014-09-09T14:22:48"/>
    <x v="0"/>
    <x v="17"/>
    <x v="0"/>
  </r>
  <r>
    <n v="1403"/>
    <s v="2525"/>
    <x v="1043"/>
    <n v="0.5"/>
    <x v="2"/>
    <n v="0"/>
    <n v="0"/>
    <n v="0.5"/>
    <n v="0"/>
    <n v="0.5"/>
    <n v="0"/>
    <n v="0"/>
    <n v="0"/>
    <n v="0"/>
    <x v="1"/>
    <x v="15"/>
    <s v="Selaraja"/>
    <x v="15"/>
    <x v="0"/>
    <x v="2"/>
    <x v="0"/>
    <d v="2014-09-09T14:23:28"/>
    <x v="0"/>
    <x v="17"/>
    <x v="0"/>
  </r>
  <r>
    <n v="1404"/>
    <s v="2530"/>
    <x v="961"/>
    <n v="1.2"/>
    <x v="2"/>
    <n v="0"/>
    <n v="0"/>
    <n v="2.5"/>
    <n v="0"/>
    <n v="2.5"/>
    <n v="0"/>
    <n v="0"/>
    <n v="0"/>
    <n v="0"/>
    <x v="1"/>
    <x v="15"/>
    <s v="Warunggunung"/>
    <x v="15"/>
    <x v="0"/>
    <x v="2"/>
    <x v="0"/>
    <d v="2014-09-09T14:24:11"/>
    <x v="0"/>
    <x v="17"/>
    <x v="0"/>
  </r>
  <r>
    <n v="1405"/>
    <s v="2530"/>
    <x v="1044"/>
    <n v="0.7"/>
    <x v="2"/>
    <n v="0"/>
    <n v="0.2"/>
    <n v="0.5"/>
    <n v="0"/>
    <n v="0.7"/>
    <n v="0"/>
    <n v="0"/>
    <n v="0"/>
    <n v="0"/>
    <x v="1"/>
    <x v="15"/>
    <s v="Warunggunung"/>
    <x v="15"/>
    <x v="0"/>
    <x v="2"/>
    <x v="0"/>
    <d v="2014-09-09T14:25:00"/>
    <x v="0"/>
    <x v="17"/>
    <x v="0"/>
  </r>
  <r>
    <n v="1406"/>
    <s v="2535"/>
    <x v="1045"/>
    <n v="1.6"/>
    <x v="2"/>
    <n v="0.5"/>
    <n v="0.5"/>
    <n v="0.6"/>
    <n v="0"/>
    <n v="1.6"/>
    <n v="0"/>
    <n v="0"/>
    <n v="0"/>
    <n v="0"/>
    <x v="1"/>
    <x v="15"/>
    <s v="Cibuah"/>
    <x v="15"/>
    <x v="0"/>
    <x v="2"/>
    <x v="0"/>
    <d v="2014-09-09T14:26:12"/>
    <x v="0"/>
    <x v="17"/>
    <x v="0"/>
  </r>
  <r>
    <n v="1407"/>
    <s v="2535"/>
    <x v="1046"/>
    <n v="1.4"/>
    <x v="24"/>
    <n v="0"/>
    <n v="1.4"/>
    <n v="0"/>
    <n v="0"/>
    <n v="1.4"/>
    <n v="0"/>
    <n v="0"/>
    <n v="0"/>
    <n v="0"/>
    <x v="1"/>
    <x v="15"/>
    <s v="Cibuah"/>
    <x v="15"/>
    <x v="0"/>
    <x v="2"/>
    <x v="0"/>
    <d v="2014-09-09T14:26:53"/>
    <x v="0"/>
    <x v="17"/>
    <x v="0"/>
  </r>
  <r>
    <n v="1408"/>
    <s v="2540"/>
    <x v="966"/>
    <n v="1.2"/>
    <x v="26"/>
    <n v="1.2"/>
    <n v="0"/>
    <n v="0"/>
    <n v="0"/>
    <n v="1.2"/>
    <n v="0"/>
    <n v="0"/>
    <n v="0"/>
    <n v="0"/>
    <x v="1"/>
    <x v="15"/>
    <s v="Baros"/>
    <x v="15"/>
    <x v="0"/>
    <x v="2"/>
    <x v="0"/>
    <d v="2014-09-09T14:27:37"/>
    <x v="0"/>
    <x v="17"/>
    <x v="0"/>
  </r>
  <r>
    <n v="1410"/>
    <s v="2540"/>
    <x v="1047"/>
    <n v="1.2"/>
    <x v="2"/>
    <n v="0"/>
    <n v="0"/>
    <n v="1.2"/>
    <n v="0"/>
    <n v="1.2"/>
    <n v="0"/>
    <n v="0"/>
    <n v="0"/>
    <n v="0"/>
    <x v="1"/>
    <x v="15"/>
    <s v="Baros"/>
    <x v="15"/>
    <x v="0"/>
    <x v="2"/>
    <x v="0"/>
    <d v="2014-09-09T14:28:49"/>
    <x v="0"/>
    <x v="17"/>
    <x v="0"/>
  </r>
  <r>
    <n v="1411"/>
    <s v="2545"/>
    <x v="1048"/>
    <n v="0.5"/>
    <x v="24"/>
    <n v="0"/>
    <n v="0"/>
    <n v="0"/>
    <n v="0.5"/>
    <n v="0"/>
    <n v="0"/>
    <n v="0"/>
    <n v="0.5"/>
    <n v="0"/>
    <x v="1"/>
    <x v="15"/>
    <s v="Sindangsari"/>
    <x v="15"/>
    <x v="0"/>
    <x v="2"/>
    <x v="0"/>
    <d v="2014-09-09T14:30:35"/>
    <x v="0"/>
    <x v="17"/>
    <x v="0"/>
  </r>
  <r>
    <n v="1412"/>
    <s v="2545"/>
    <x v="1049"/>
    <n v="0.8"/>
    <x v="4"/>
    <n v="0"/>
    <n v="0"/>
    <n v="0"/>
    <n v="0.8"/>
    <n v="0"/>
    <n v="0"/>
    <n v="0"/>
    <n v="0.8"/>
    <n v="0"/>
    <x v="1"/>
    <x v="15"/>
    <s v="Sindangsari"/>
    <x v="15"/>
    <x v="0"/>
    <x v="2"/>
    <x v="0"/>
    <d v="2014-09-09T14:31:18"/>
    <x v="0"/>
    <x v="17"/>
    <x v="0"/>
  </r>
  <r>
    <n v="1413"/>
    <s v="2550"/>
    <x v="1050"/>
    <n v="1.5"/>
    <x v="5"/>
    <n v="0"/>
    <n v="0"/>
    <n v="1.5"/>
    <n v="0"/>
    <n v="1.5"/>
    <n v="0"/>
    <n v="0"/>
    <n v="0"/>
    <n v="0"/>
    <x v="1"/>
    <x v="15"/>
    <s v="Banjarsari"/>
    <x v="15"/>
    <x v="0"/>
    <x v="2"/>
    <x v="0"/>
    <d v="2014-09-09T14:32:06"/>
    <x v="0"/>
    <x v="17"/>
    <x v="0"/>
  </r>
  <r>
    <n v="1414"/>
    <s v="2550"/>
    <x v="1051"/>
    <n v="0.5"/>
    <x v="7"/>
    <n v="0"/>
    <n v="0"/>
    <n v="0"/>
    <n v="0.5"/>
    <n v="0"/>
    <n v="0"/>
    <n v="0"/>
    <n v="0.5"/>
    <n v="0"/>
    <x v="1"/>
    <x v="15"/>
    <s v="Banjarsari"/>
    <x v="15"/>
    <x v="0"/>
    <x v="2"/>
    <x v="0"/>
    <d v="2014-09-09T14:32:45"/>
    <x v="0"/>
    <x v="17"/>
    <x v="0"/>
  </r>
  <r>
    <n v="1415"/>
    <s v="2555"/>
    <x v="1037"/>
    <n v="1"/>
    <x v="7"/>
    <n v="0"/>
    <n v="0"/>
    <n v="1"/>
    <n v="0"/>
    <n v="1"/>
    <n v="0"/>
    <n v="0"/>
    <n v="0"/>
    <n v="0"/>
    <x v="1"/>
    <x v="15"/>
    <s v="Cempaka"/>
    <x v="15"/>
    <x v="0"/>
    <x v="2"/>
    <x v="0"/>
    <d v="2014-09-09T14:33:47"/>
    <x v="0"/>
    <x v="17"/>
    <x v="0"/>
  </r>
  <r>
    <n v="1416"/>
    <s v="2555"/>
    <x v="1052"/>
    <n v="0.3"/>
    <x v="7"/>
    <n v="0"/>
    <n v="0"/>
    <n v="0"/>
    <n v="0.3"/>
    <n v="0.3"/>
    <n v="0"/>
    <n v="0"/>
    <n v="0"/>
    <n v="0"/>
    <x v="1"/>
    <x v="15"/>
    <s v="Cempaka"/>
    <x v="15"/>
    <x v="0"/>
    <x v="2"/>
    <x v="0"/>
    <d v="2014-09-09T14:34:30"/>
    <x v="0"/>
    <x v="17"/>
    <x v="0"/>
  </r>
  <r>
    <n v="1417"/>
    <s v="2560"/>
    <x v="1053"/>
    <n v="1.5"/>
    <x v="4"/>
    <n v="0"/>
    <n v="0"/>
    <n v="1.5"/>
    <n v="0"/>
    <n v="1.5"/>
    <n v="0"/>
    <n v="0"/>
    <n v="0"/>
    <n v="0"/>
    <x v="1"/>
    <x v="15"/>
    <s v="Padasuka"/>
    <x v="15"/>
    <x v="0"/>
    <x v="2"/>
    <x v="0"/>
    <d v="2014-09-09T14:35:11"/>
    <x v="0"/>
    <x v="17"/>
    <x v="0"/>
  </r>
  <r>
    <n v="1418"/>
    <s v="2560"/>
    <x v="1031"/>
    <n v="1.1000000000000001"/>
    <x v="2"/>
    <n v="0"/>
    <n v="0"/>
    <n v="0"/>
    <n v="1.1000000000000001"/>
    <n v="1.1000000000000001"/>
    <n v="0"/>
    <n v="0"/>
    <n v="0"/>
    <n v="0"/>
    <x v="1"/>
    <x v="15"/>
    <s v="Padasuka"/>
    <x v="15"/>
    <x v="0"/>
    <x v="2"/>
    <x v="0"/>
    <d v="2014-09-09T14:35:48"/>
    <x v="0"/>
    <x v="17"/>
    <x v="0"/>
  </r>
  <r>
    <n v="1419"/>
    <s v="2565"/>
    <x v="1054"/>
    <n v="1"/>
    <x v="2"/>
    <n v="0"/>
    <n v="0"/>
    <n v="1"/>
    <n v="0"/>
    <n v="1"/>
    <n v="0"/>
    <n v="0"/>
    <n v="0"/>
    <n v="0"/>
    <x v="1"/>
    <x v="15"/>
    <s v="Sukaraja"/>
    <x v="15"/>
    <x v="0"/>
    <x v="2"/>
    <x v="0"/>
    <d v="2014-09-09T14:36:51"/>
    <x v="0"/>
    <x v="17"/>
    <x v="0"/>
  </r>
  <r>
    <n v="1420"/>
    <s v="2565"/>
    <x v="1055"/>
    <n v="1.2"/>
    <x v="2"/>
    <n v="0"/>
    <n v="0"/>
    <n v="1"/>
    <n v="0.2"/>
    <n v="1.2"/>
    <n v="0"/>
    <n v="0"/>
    <n v="0"/>
    <n v="0"/>
    <x v="1"/>
    <x v="15"/>
    <s v="Sukaraja"/>
    <x v="15"/>
    <x v="0"/>
    <x v="2"/>
    <x v="0"/>
    <d v="2014-09-09T14:37:39"/>
    <x v="0"/>
    <x v="17"/>
    <x v="0"/>
  </r>
  <r>
    <n v="1421"/>
    <s v="2570"/>
    <x v="1056"/>
    <n v="1"/>
    <x v="2"/>
    <n v="0"/>
    <n v="0"/>
    <n v="0"/>
    <n v="1"/>
    <n v="0"/>
    <n v="0"/>
    <n v="0"/>
    <n v="1"/>
    <n v="0"/>
    <x v="1"/>
    <x v="15"/>
    <s v="Jagabaya"/>
    <x v="15"/>
    <x v="0"/>
    <x v="2"/>
    <x v="0"/>
    <d v="2014-09-09T14:38:19"/>
    <x v="0"/>
    <x v="17"/>
    <x v="0"/>
  </r>
  <r>
    <n v="1422"/>
    <s v="2570"/>
    <x v="1004"/>
    <n v="0.8"/>
    <x v="2"/>
    <n v="0"/>
    <n v="0.8"/>
    <n v="0"/>
    <n v="0"/>
    <n v="0"/>
    <n v="0.8"/>
    <n v="0"/>
    <n v="0"/>
    <n v="0"/>
    <x v="1"/>
    <x v="15"/>
    <s v="Jagabaya"/>
    <x v="15"/>
    <x v="0"/>
    <x v="2"/>
    <x v="0"/>
    <d v="2014-09-09T14:39:26"/>
    <x v="0"/>
    <x v="17"/>
    <x v="0"/>
  </r>
  <r>
    <n v="1428"/>
    <s v="1030"/>
    <x v="1057"/>
    <n v="2.5"/>
    <x v="2"/>
    <n v="0"/>
    <n v="0"/>
    <n v="2.5"/>
    <n v="0"/>
    <n v="1.6"/>
    <n v="0"/>
    <n v="7"/>
    <n v="0"/>
    <n v="3"/>
    <x v="1"/>
    <x v="1"/>
    <s v="Cilangkap"/>
    <x v="1"/>
    <x v="0"/>
    <x v="3"/>
    <x v="0"/>
    <d v="2014-09-18T14:23:28"/>
    <x v="0"/>
    <x v="21"/>
    <x v="0"/>
  </r>
  <r>
    <n v="1429"/>
    <s v="1030"/>
    <x v="1058"/>
    <n v="3"/>
    <x v="2"/>
    <n v="0"/>
    <n v="0"/>
    <n v="0"/>
    <n v="3"/>
    <n v="3"/>
    <n v="0"/>
    <n v="0"/>
    <n v="0"/>
    <n v="0"/>
    <x v="1"/>
    <x v="1"/>
    <s v="Cilangkap"/>
    <x v="1"/>
    <x v="0"/>
    <x v="3"/>
    <x v="0"/>
    <d v="2014-09-18T14:28:22"/>
    <x v="0"/>
    <x v="21"/>
    <x v="0"/>
  </r>
  <r>
    <n v="1430"/>
    <s v="1030"/>
    <x v="1059"/>
    <n v="7"/>
    <x v="3"/>
    <n v="0"/>
    <n v="0"/>
    <n v="5"/>
    <n v="2"/>
    <n v="7"/>
    <n v="0"/>
    <n v="0"/>
    <n v="0"/>
    <n v="0"/>
    <x v="1"/>
    <x v="1"/>
    <s v="Cilangkap"/>
    <x v="1"/>
    <x v="0"/>
    <x v="3"/>
    <x v="0"/>
    <d v="2014-09-18T14:31:42"/>
    <x v="0"/>
    <x v="21"/>
    <x v="0"/>
  </r>
  <r>
    <n v="1431"/>
    <s v="1030"/>
    <x v="1060"/>
    <n v="0.3"/>
    <x v="2"/>
    <n v="0"/>
    <n v="0.3"/>
    <n v="0"/>
    <n v="0"/>
    <n v="3"/>
    <n v="0"/>
    <n v="0"/>
    <n v="0"/>
    <n v="0"/>
    <x v="1"/>
    <x v="1"/>
    <s v="Cilangkap"/>
    <x v="1"/>
    <x v="0"/>
    <x v="3"/>
    <x v="0"/>
    <d v="2014-09-18T15:20:11"/>
    <x v="0"/>
    <x v="21"/>
    <x v="1"/>
  </r>
  <r>
    <n v="1432"/>
    <s v="1915"/>
    <x v="1061"/>
    <n v="7.5"/>
    <x v="2"/>
    <n v="2"/>
    <n v="1"/>
    <n v="2.5"/>
    <n v="2"/>
    <n v="3"/>
    <n v="1"/>
    <n v="0"/>
    <n v="3.5"/>
    <n v="0"/>
    <x v="1"/>
    <x v="22"/>
    <s v="Kumpay"/>
    <x v="22"/>
    <x v="4"/>
    <x v="2"/>
    <x v="0"/>
    <d v="2014-09-19T12:15:06"/>
    <x v="0"/>
    <x v="22"/>
    <x v="0"/>
  </r>
  <r>
    <n v="1433"/>
    <s v="1915"/>
    <x v="1062"/>
    <n v="120"/>
    <x v="2"/>
    <n v="5"/>
    <n v="20"/>
    <n v="40"/>
    <n v="55"/>
    <n v="3"/>
    <n v="44"/>
    <n v="18"/>
    <n v="55"/>
    <n v="0"/>
    <x v="1"/>
    <x v="22"/>
    <s v="Kumpay"/>
    <x v="22"/>
    <x v="4"/>
    <x v="2"/>
    <x v="0"/>
    <d v="2014-09-19T12:17:10"/>
    <x v="0"/>
    <x v="22"/>
    <x v="0"/>
  </r>
  <r>
    <n v="1434"/>
    <s v="1915"/>
    <x v="1063"/>
    <n v="8"/>
    <x v="2"/>
    <n v="4"/>
    <n v="1"/>
    <n v="1"/>
    <n v="2"/>
    <n v="2"/>
    <n v="3"/>
    <n v="3"/>
    <n v="0"/>
    <n v="0"/>
    <x v="1"/>
    <x v="22"/>
    <s v="Kumpay"/>
    <x v="22"/>
    <x v="4"/>
    <x v="2"/>
    <x v="0"/>
    <d v="2014-09-19T12:18:36"/>
    <x v="0"/>
    <x v="22"/>
    <x v="0"/>
  </r>
  <r>
    <n v="1435"/>
    <s v="1915"/>
    <x v="1064"/>
    <n v="8"/>
    <x v="2"/>
    <n v="3"/>
    <n v="1"/>
    <n v="1"/>
    <n v="3"/>
    <n v="3"/>
    <n v="2"/>
    <n v="0"/>
    <n v="0"/>
    <n v="0"/>
    <x v="1"/>
    <x v="22"/>
    <s v="Kumpay"/>
    <x v="22"/>
    <x v="4"/>
    <x v="2"/>
    <x v="0"/>
    <d v="2014-09-19T12:19:33"/>
    <x v="0"/>
    <x v="22"/>
    <x v="0"/>
  </r>
  <r>
    <n v="1436"/>
    <s v="1915"/>
    <x v="1065"/>
    <n v="8"/>
    <x v="2"/>
    <n v="5"/>
    <n v="1"/>
    <n v="1"/>
    <n v="1"/>
    <n v="3"/>
    <n v="3"/>
    <n v="2"/>
    <n v="0"/>
    <n v="0"/>
    <x v="1"/>
    <x v="22"/>
    <s v="Kumpay"/>
    <x v="22"/>
    <x v="4"/>
    <x v="2"/>
    <x v="0"/>
    <d v="2014-09-19T12:20:16"/>
    <x v="0"/>
    <x v="22"/>
    <x v="0"/>
  </r>
  <r>
    <n v="1437"/>
    <s v="1915"/>
    <x v="1066"/>
    <n v="12"/>
    <x v="2"/>
    <n v="5"/>
    <n v="2"/>
    <n v="1"/>
    <n v="4"/>
    <n v="4"/>
    <n v="2"/>
    <n v="1"/>
    <n v="5"/>
    <n v="0"/>
    <x v="1"/>
    <x v="22"/>
    <s v="Kumpay"/>
    <x v="22"/>
    <x v="4"/>
    <x v="2"/>
    <x v="0"/>
    <d v="2014-09-19T12:20:52"/>
    <x v="0"/>
    <x v="22"/>
    <x v="0"/>
  </r>
  <r>
    <n v="1438"/>
    <s v="1915"/>
    <x v="1067"/>
    <n v="7"/>
    <x v="2"/>
    <n v="2"/>
    <n v="0"/>
    <n v="3"/>
    <n v="2"/>
    <n v="2"/>
    <n v="1"/>
    <n v="1"/>
    <n v="3"/>
    <n v="0"/>
    <x v="1"/>
    <x v="22"/>
    <s v="Kumpay"/>
    <x v="22"/>
    <x v="4"/>
    <x v="2"/>
    <x v="0"/>
    <d v="2014-09-19T12:21:39"/>
    <x v="0"/>
    <x v="22"/>
    <x v="0"/>
  </r>
  <r>
    <n v="1439"/>
    <s v="1915"/>
    <x v="1068"/>
    <n v="16.5"/>
    <x v="2"/>
    <n v="2.5"/>
    <n v="4"/>
    <n v="4"/>
    <n v="6"/>
    <n v="1.5"/>
    <n v="6.5"/>
    <n v="1"/>
    <n v="7"/>
    <n v="0"/>
    <x v="1"/>
    <x v="22"/>
    <s v="Kumpay"/>
    <x v="22"/>
    <x v="4"/>
    <x v="2"/>
    <x v="0"/>
    <d v="2014-09-19T12:22:28"/>
    <x v="0"/>
    <x v="22"/>
    <x v="0"/>
  </r>
  <r>
    <n v="1440"/>
    <s v="1915"/>
    <x v="1069"/>
    <n v="12"/>
    <x v="2"/>
    <n v="2"/>
    <n v="2"/>
    <n v="2"/>
    <n v="6"/>
    <n v="3"/>
    <n v="3"/>
    <n v="2"/>
    <n v="4"/>
    <n v="0"/>
    <x v="1"/>
    <x v="22"/>
    <s v="Kumpay"/>
    <x v="22"/>
    <x v="4"/>
    <x v="2"/>
    <x v="0"/>
    <d v="2014-09-19T12:23:03"/>
    <x v="0"/>
    <x v="22"/>
    <x v="0"/>
  </r>
  <r>
    <n v="1441"/>
    <s v="1915"/>
    <x v="1070"/>
    <n v="14"/>
    <x v="2"/>
    <n v="3"/>
    <n v="4"/>
    <n v="2"/>
    <n v="5"/>
    <n v="3"/>
    <n v="4"/>
    <n v="2"/>
    <n v="4"/>
    <n v="1"/>
    <x v="1"/>
    <x v="22"/>
    <s v="Kumpay"/>
    <x v="22"/>
    <x v="4"/>
    <x v="2"/>
    <x v="0"/>
    <d v="2014-09-19T12:23:33"/>
    <x v="0"/>
    <x v="22"/>
    <x v="0"/>
  </r>
  <r>
    <n v="1442"/>
    <s v="1915"/>
    <x v="1071"/>
    <n v="7"/>
    <x v="2"/>
    <n v="2.5"/>
    <n v="1"/>
    <n v="1"/>
    <n v="2"/>
    <n v="3"/>
    <n v="1"/>
    <n v="1"/>
    <n v="2"/>
    <n v="0"/>
    <x v="1"/>
    <x v="22"/>
    <s v="Kumpay"/>
    <x v="22"/>
    <x v="4"/>
    <x v="2"/>
    <x v="0"/>
    <d v="2014-09-19T12:24:21"/>
    <x v="0"/>
    <x v="22"/>
    <x v="0"/>
  </r>
  <r>
    <n v="1443"/>
    <s v="1915"/>
    <x v="1072"/>
    <n v="9"/>
    <x v="2"/>
    <n v="1"/>
    <n v="1"/>
    <n v="2"/>
    <n v="5"/>
    <n v="0"/>
    <n v="3"/>
    <n v="3"/>
    <n v="3"/>
    <n v="0"/>
    <x v="1"/>
    <x v="22"/>
    <s v="Kumpay"/>
    <x v="22"/>
    <x v="4"/>
    <x v="2"/>
    <x v="0"/>
    <d v="2014-09-19T12:25:05"/>
    <x v="0"/>
    <x v="22"/>
    <x v="0"/>
  </r>
  <r>
    <n v="1444"/>
    <s v="1915"/>
    <x v="1073"/>
    <n v="8"/>
    <x v="2"/>
    <n v="0"/>
    <n v="1"/>
    <n v="1"/>
    <n v="6"/>
    <n v="3"/>
    <n v="1"/>
    <n v="0"/>
    <n v="4"/>
    <n v="0"/>
    <x v="1"/>
    <x v="22"/>
    <s v="Kumpay"/>
    <x v="22"/>
    <x v="4"/>
    <x v="2"/>
    <x v="0"/>
    <d v="2014-09-19T12:25:40"/>
    <x v="0"/>
    <x v="22"/>
    <x v="0"/>
  </r>
  <r>
    <n v="1445"/>
    <s v="1915"/>
    <x v="1074"/>
    <n v="6"/>
    <x v="2"/>
    <n v="0"/>
    <n v="1"/>
    <n v="1"/>
    <n v="4"/>
    <n v="2"/>
    <n v="1"/>
    <n v="1"/>
    <n v="2"/>
    <n v="0"/>
    <x v="1"/>
    <x v="22"/>
    <s v="Kumpay"/>
    <x v="22"/>
    <x v="4"/>
    <x v="2"/>
    <x v="0"/>
    <d v="2014-09-19T12:26:09"/>
    <x v="0"/>
    <x v="22"/>
    <x v="0"/>
  </r>
  <r>
    <n v="1446"/>
    <s v="1915"/>
    <x v="1075"/>
    <n v="6.5"/>
    <x v="2"/>
    <n v="0"/>
    <n v="1"/>
    <n v="1"/>
    <n v="5"/>
    <n v="1"/>
    <n v="1"/>
    <n v="1.5"/>
    <n v="3"/>
    <n v="0"/>
    <x v="1"/>
    <x v="22"/>
    <s v="Kumpay"/>
    <x v="22"/>
    <x v="4"/>
    <x v="2"/>
    <x v="0"/>
    <d v="2014-09-19T12:26:47"/>
    <x v="0"/>
    <x v="22"/>
    <x v="0"/>
  </r>
  <r>
    <n v="1447"/>
    <s v="1915"/>
    <x v="1076"/>
    <n v="6"/>
    <x v="2"/>
    <n v="0"/>
    <n v="1"/>
    <n v="1"/>
    <n v="4"/>
    <n v="0"/>
    <n v="2"/>
    <n v="1"/>
    <n v="3"/>
    <n v="0"/>
    <x v="1"/>
    <x v="22"/>
    <s v="Kumpay"/>
    <x v="22"/>
    <x v="4"/>
    <x v="2"/>
    <x v="0"/>
    <d v="2014-09-19T12:27:16"/>
    <x v="0"/>
    <x v="22"/>
    <x v="0"/>
  </r>
  <r>
    <n v="1448"/>
    <s v="1915"/>
    <x v="1077"/>
    <n v="6.5"/>
    <x v="2"/>
    <n v="0"/>
    <n v="1"/>
    <n v="1.5"/>
    <n v="4"/>
    <n v="3"/>
    <n v="1"/>
    <n v="0"/>
    <n v="2.5"/>
    <n v="0"/>
    <x v="1"/>
    <x v="22"/>
    <s v="Kumpay"/>
    <x v="22"/>
    <x v="4"/>
    <x v="2"/>
    <x v="0"/>
    <d v="2014-09-19T12:27:51"/>
    <x v="0"/>
    <x v="22"/>
    <x v="0"/>
  </r>
  <r>
    <n v="1449"/>
    <s v="1915"/>
    <x v="1078"/>
    <n v="3"/>
    <x v="2"/>
    <n v="1"/>
    <n v="0"/>
    <n v="0"/>
    <n v="2"/>
    <n v="1"/>
    <n v="1"/>
    <n v="0"/>
    <n v="1"/>
    <n v="0"/>
    <x v="1"/>
    <x v="22"/>
    <s v="Kumpay"/>
    <x v="22"/>
    <x v="4"/>
    <x v="2"/>
    <x v="0"/>
    <d v="2014-09-19T12:28:18"/>
    <x v="0"/>
    <x v="22"/>
    <x v="18"/>
  </r>
  <r>
    <n v="1450"/>
    <s v="1915"/>
    <x v="1079"/>
    <n v="6"/>
    <x v="2"/>
    <n v="2"/>
    <n v="1"/>
    <n v="2"/>
    <n v="1"/>
    <n v="3"/>
    <n v="1"/>
    <n v="0"/>
    <n v="2"/>
    <n v="0"/>
    <x v="1"/>
    <x v="22"/>
    <s v="Kumpay"/>
    <x v="22"/>
    <x v="4"/>
    <x v="2"/>
    <x v="0"/>
    <d v="2014-09-19T12:30:17"/>
    <x v="0"/>
    <x v="22"/>
    <x v="0"/>
  </r>
  <r>
    <n v="1451"/>
    <s v="1915"/>
    <x v="1080"/>
    <n v="11.5"/>
    <x v="2"/>
    <n v="2"/>
    <n v="4"/>
    <n v="4"/>
    <n v="1.5"/>
    <n v="3"/>
    <n v="3"/>
    <n v="1"/>
    <n v="4.5"/>
    <n v="0"/>
    <x v="1"/>
    <x v="22"/>
    <s v="Kumpay"/>
    <x v="22"/>
    <x v="4"/>
    <x v="2"/>
    <x v="0"/>
    <d v="2014-09-19T12:30:49"/>
    <x v="0"/>
    <x v="22"/>
    <x v="0"/>
  </r>
  <r>
    <n v="1452"/>
    <s v="1030"/>
    <x v="1081"/>
    <n v="0.5"/>
    <x v="2"/>
    <n v="0"/>
    <n v="0"/>
    <n v="3"/>
    <n v="0"/>
    <n v="3"/>
    <n v="0"/>
    <n v="0"/>
    <n v="0"/>
    <n v="0"/>
    <x v="1"/>
    <x v="1"/>
    <s v="Cilangkap"/>
    <x v="1"/>
    <x v="0"/>
    <x v="3"/>
    <x v="0"/>
    <d v="2014-09-19T21:18:47"/>
    <x v="0"/>
    <x v="21"/>
    <x v="0"/>
  </r>
  <r>
    <n v="1453"/>
    <s v="1030"/>
    <x v="1082"/>
    <n v="5"/>
    <x v="2"/>
    <n v="0.3"/>
    <n v="0.2"/>
    <n v="0"/>
    <n v="4.7"/>
    <n v="1"/>
    <n v="0"/>
    <n v="0.3"/>
    <n v="0.95"/>
    <n v="0.2"/>
    <x v="1"/>
    <x v="1"/>
    <s v="Cilangkap"/>
    <x v="1"/>
    <x v="0"/>
    <x v="3"/>
    <x v="0"/>
    <d v="2014-09-19T21:21:06"/>
    <x v="0"/>
    <x v="21"/>
    <x v="0"/>
  </r>
  <r>
    <n v="1454"/>
    <s v="1030"/>
    <x v="1083"/>
    <n v="3"/>
    <x v="2"/>
    <n v="0"/>
    <n v="0"/>
    <n v="0"/>
    <n v="3"/>
    <n v="0"/>
    <n v="0"/>
    <n v="3"/>
    <n v="0"/>
    <n v="0"/>
    <x v="1"/>
    <x v="1"/>
    <s v="Cilangkap"/>
    <x v="1"/>
    <x v="0"/>
    <x v="3"/>
    <x v="0"/>
    <d v="2014-09-19T21:23:35"/>
    <x v="0"/>
    <x v="21"/>
    <x v="0"/>
  </r>
  <r>
    <n v="1455"/>
    <s v="1030"/>
    <x v="1084"/>
    <n v="0.5"/>
    <x v="4"/>
    <n v="0"/>
    <n v="0"/>
    <n v="0"/>
    <n v="0.5"/>
    <n v="0"/>
    <n v="0"/>
    <n v="0"/>
    <n v="0.5"/>
    <n v="0"/>
    <x v="1"/>
    <x v="1"/>
    <s v="Cilangkap"/>
    <x v="1"/>
    <x v="0"/>
    <x v="3"/>
    <x v="0"/>
    <d v="2014-09-19T21:25:16"/>
    <x v="0"/>
    <x v="21"/>
    <x v="0"/>
  </r>
  <r>
    <n v="1456"/>
    <s v="1030"/>
    <x v="1085"/>
    <n v="2.5"/>
    <x v="5"/>
    <n v="0.3"/>
    <n v="7.35"/>
    <n v="3.65"/>
    <n v="1.1000000000000001"/>
    <n v="1.2"/>
    <n v="0"/>
    <n v="0"/>
    <n v="0.4"/>
    <n v="4.38"/>
    <x v="1"/>
    <x v="1"/>
    <s v="Cilangkap"/>
    <x v="1"/>
    <x v="0"/>
    <x v="3"/>
    <x v="0"/>
    <d v="2014-09-19T21:26:37"/>
    <x v="0"/>
    <x v="21"/>
    <x v="0"/>
  </r>
  <r>
    <n v="1457"/>
    <s v="1030"/>
    <x v="1086"/>
    <n v="2.52"/>
    <x v="4"/>
    <n v="1.2"/>
    <n v="0.64"/>
    <n v="0.42"/>
    <n v="0.24"/>
    <n v="0"/>
    <n v="0"/>
    <n v="0"/>
    <n v="0"/>
    <n v="0"/>
    <x v="1"/>
    <x v="1"/>
    <s v="Cilangkap"/>
    <x v="1"/>
    <x v="0"/>
    <x v="3"/>
    <x v="0"/>
    <d v="2014-09-19T21:27:45"/>
    <x v="0"/>
    <x v="21"/>
    <x v="0"/>
  </r>
  <r>
    <n v="1458"/>
    <s v="1030"/>
    <x v="1087"/>
    <n v="1"/>
    <x v="2"/>
    <n v="0"/>
    <n v="0"/>
    <n v="0"/>
    <n v="1"/>
    <n v="1"/>
    <n v="0"/>
    <n v="0"/>
    <n v="0"/>
    <n v="0"/>
    <x v="1"/>
    <x v="1"/>
    <s v="Cilangkap"/>
    <x v="1"/>
    <x v="0"/>
    <x v="3"/>
    <x v="0"/>
    <d v="2014-09-19T21:29:04"/>
    <x v="0"/>
    <x v="21"/>
    <x v="0"/>
  </r>
  <r>
    <n v="1459"/>
    <s v="1030"/>
    <x v="1088"/>
    <n v="1.2"/>
    <x v="2"/>
    <n v="0"/>
    <n v="0"/>
    <n v="1.2"/>
    <n v="0"/>
    <n v="1.2"/>
    <n v="0"/>
    <n v="0"/>
    <n v="0"/>
    <n v="0"/>
    <x v="1"/>
    <x v="1"/>
    <s v="Cilangkap"/>
    <x v="1"/>
    <x v="0"/>
    <x v="3"/>
    <x v="0"/>
    <d v="2014-09-19T21:30:36"/>
    <x v="0"/>
    <x v="21"/>
    <x v="0"/>
  </r>
  <r>
    <n v="1460"/>
    <s v="1030"/>
    <x v="1089"/>
    <n v="0.4"/>
    <x v="2"/>
    <n v="0"/>
    <n v="0.4"/>
    <n v="0"/>
    <n v="0"/>
    <n v="0.4"/>
    <n v="0"/>
    <n v="0"/>
    <n v="0"/>
    <n v="0"/>
    <x v="1"/>
    <x v="1"/>
    <s v="Cilangkap"/>
    <x v="1"/>
    <x v="0"/>
    <x v="3"/>
    <x v="0"/>
    <d v="2014-09-19T21:32:14"/>
    <x v="0"/>
    <x v="21"/>
    <x v="0"/>
  </r>
  <r>
    <n v="1461"/>
    <s v="1030"/>
    <x v="1090"/>
    <n v="0.5"/>
    <x v="2"/>
    <n v="0"/>
    <n v="0"/>
    <n v="0.5"/>
    <n v="0"/>
    <n v="0.5"/>
    <n v="0"/>
    <n v="0"/>
    <n v="0"/>
    <n v="0"/>
    <x v="1"/>
    <x v="1"/>
    <s v="Cilangkap"/>
    <x v="1"/>
    <x v="0"/>
    <x v="3"/>
    <x v="0"/>
    <d v="2014-09-19T21:33:25"/>
    <x v="0"/>
    <x v="21"/>
    <x v="0"/>
  </r>
  <r>
    <n v="1462"/>
    <s v="1030"/>
    <x v="1091"/>
    <n v="0.8"/>
    <x v="2"/>
    <n v="0"/>
    <n v="0"/>
    <n v="0.8"/>
    <n v="0"/>
    <n v="0.8"/>
    <n v="0"/>
    <n v="0"/>
    <n v="0"/>
    <n v="0"/>
    <x v="1"/>
    <x v="1"/>
    <s v="Cilangkap"/>
    <x v="1"/>
    <x v="0"/>
    <x v="3"/>
    <x v="0"/>
    <d v="2014-09-19T21:34:32"/>
    <x v="0"/>
    <x v="21"/>
    <x v="0"/>
  </r>
  <r>
    <n v="1463"/>
    <s v="1030"/>
    <x v="1092"/>
    <n v="1.2"/>
    <x v="2"/>
    <n v="0"/>
    <n v="0"/>
    <n v="0"/>
    <n v="0"/>
    <n v="1.2"/>
    <n v="0"/>
    <n v="0"/>
    <n v="0"/>
    <n v="0"/>
    <x v="1"/>
    <x v="1"/>
    <s v="Cilangkap"/>
    <x v="1"/>
    <x v="0"/>
    <x v="3"/>
    <x v="0"/>
    <d v="2014-09-19T21:35:36"/>
    <x v="0"/>
    <x v="21"/>
    <x v="0"/>
  </r>
  <r>
    <n v="1466"/>
    <s v="1030"/>
    <x v="1093"/>
    <n v="0.5"/>
    <x v="2"/>
    <n v="0.5"/>
    <n v="0"/>
    <n v="0"/>
    <n v="0"/>
    <n v="0"/>
    <n v="0"/>
    <n v="2.5"/>
    <n v="0"/>
    <n v="0"/>
    <x v="1"/>
    <x v="1"/>
    <s v="Cilangkap"/>
    <x v="1"/>
    <x v="0"/>
    <x v="3"/>
    <x v="0"/>
    <d v="2014-09-19T21:37:06"/>
    <x v="0"/>
    <x v="21"/>
    <x v="0"/>
  </r>
  <r>
    <n v="1467"/>
    <s v="1030"/>
    <x v="1094"/>
    <n v="1"/>
    <x v="2"/>
    <n v="0"/>
    <n v="0"/>
    <n v="0"/>
    <n v="1"/>
    <n v="0"/>
    <n v="0"/>
    <n v="0"/>
    <n v="1"/>
    <n v="0"/>
    <x v="1"/>
    <x v="1"/>
    <s v="Cilangkap"/>
    <x v="1"/>
    <x v="0"/>
    <x v="3"/>
    <x v="0"/>
    <d v="2014-09-19T21:39:11"/>
    <x v="0"/>
    <x v="21"/>
    <x v="0"/>
  </r>
  <r>
    <n v="1468"/>
    <s v="1030"/>
    <x v="1095"/>
    <n v="1"/>
    <x v="19"/>
    <n v="0"/>
    <n v="0"/>
    <n v="0"/>
    <n v="1"/>
    <n v="0"/>
    <n v="0"/>
    <n v="1"/>
    <n v="0"/>
    <n v="0"/>
    <x v="1"/>
    <x v="1"/>
    <s v="Cilangkap"/>
    <x v="1"/>
    <x v="0"/>
    <x v="3"/>
    <x v="0"/>
    <d v="2014-09-19T21:40:23"/>
    <x v="0"/>
    <x v="21"/>
    <x v="0"/>
  </r>
  <r>
    <n v="1469"/>
    <s v="1030"/>
    <x v="1096"/>
    <n v="1"/>
    <x v="5"/>
    <n v="0"/>
    <n v="0"/>
    <n v="0"/>
    <n v="1"/>
    <n v="1"/>
    <n v="0"/>
    <n v="0"/>
    <n v="0"/>
    <n v="0"/>
    <x v="1"/>
    <x v="1"/>
    <s v="Cilangkap"/>
    <x v="1"/>
    <x v="0"/>
    <x v="3"/>
    <x v="0"/>
    <d v="2014-09-19T21:42:08"/>
    <x v="0"/>
    <x v="21"/>
    <x v="0"/>
  </r>
  <r>
    <n v="1470"/>
    <s v="1030"/>
    <x v="1097"/>
    <n v="2.5"/>
    <x v="2"/>
    <n v="0"/>
    <n v="0"/>
    <n v="0"/>
    <n v="2.5"/>
    <n v="2.5"/>
    <n v="0"/>
    <n v="0"/>
    <n v="0"/>
    <n v="0"/>
    <x v="1"/>
    <x v="1"/>
    <s v="Cilangkap"/>
    <x v="1"/>
    <x v="0"/>
    <x v="3"/>
    <x v="0"/>
    <d v="2014-09-19T21:43:07"/>
    <x v="0"/>
    <x v="21"/>
    <x v="0"/>
  </r>
  <r>
    <n v="1471"/>
    <s v="1030"/>
    <x v="1098"/>
    <n v="2.5"/>
    <x v="5"/>
    <n v="0"/>
    <n v="0"/>
    <n v="0"/>
    <n v="2.5"/>
    <n v="0"/>
    <n v="0"/>
    <n v="0"/>
    <n v="2.5"/>
    <n v="0"/>
    <x v="1"/>
    <x v="1"/>
    <s v="Cilangkap"/>
    <x v="1"/>
    <x v="0"/>
    <x v="3"/>
    <x v="0"/>
    <d v="2014-09-19T21:43:59"/>
    <x v="0"/>
    <x v="21"/>
    <x v="1"/>
  </r>
  <r>
    <n v="1472"/>
    <s v="1030"/>
    <x v="1099"/>
    <n v="2.5"/>
    <x v="6"/>
    <n v="0"/>
    <n v="0"/>
    <n v="0"/>
    <n v="2.5"/>
    <n v="2.5"/>
    <n v="0"/>
    <n v="0"/>
    <n v="0"/>
    <n v="0"/>
    <x v="1"/>
    <x v="1"/>
    <s v="Cilangkap"/>
    <x v="1"/>
    <x v="0"/>
    <x v="3"/>
    <x v="0"/>
    <d v="2014-09-19T21:47:03"/>
    <x v="0"/>
    <x v="21"/>
    <x v="0"/>
  </r>
  <r>
    <n v="1473"/>
    <s v="1031"/>
    <x v="1100"/>
    <n v="0.3"/>
    <x v="2"/>
    <n v="0"/>
    <n v="0"/>
    <n v="0"/>
    <n v="0"/>
    <n v="0.5"/>
    <n v="0"/>
    <n v="0"/>
    <n v="0"/>
    <n v="0"/>
    <x v="1"/>
    <x v="1"/>
    <s v="Pasir Kupa"/>
    <x v="1"/>
    <x v="0"/>
    <x v="2"/>
    <x v="0"/>
    <d v="2014-09-26T22:52:14"/>
    <x v="0"/>
    <x v="21"/>
    <x v="0"/>
  </r>
  <r>
    <n v="1474"/>
    <s v="1031"/>
    <x v="1101"/>
    <n v="0.4"/>
    <x v="2"/>
    <n v="0"/>
    <n v="0.4"/>
    <n v="0"/>
    <n v="0"/>
    <n v="0.4"/>
    <n v="0"/>
    <n v="0"/>
    <n v="0"/>
    <n v="0"/>
    <x v="1"/>
    <x v="1"/>
    <s v="Pasir Kupa"/>
    <x v="1"/>
    <x v="0"/>
    <x v="2"/>
    <x v="0"/>
    <d v="2014-09-26T22:54:17"/>
    <x v="0"/>
    <x v="21"/>
    <x v="0"/>
  </r>
  <r>
    <n v="1475"/>
    <s v="1031"/>
    <x v="1102"/>
    <n v="0.5"/>
    <x v="2"/>
    <n v="0"/>
    <n v="0"/>
    <n v="0.5"/>
    <n v="0"/>
    <n v="0.5"/>
    <n v="0"/>
    <n v="0"/>
    <n v="0"/>
    <n v="0"/>
    <x v="1"/>
    <x v="1"/>
    <s v="Pasir Kupa"/>
    <x v="1"/>
    <x v="0"/>
    <x v="2"/>
    <x v="0"/>
    <d v="2014-09-26T22:55:40"/>
    <x v="0"/>
    <x v="21"/>
    <x v="0"/>
  </r>
  <r>
    <n v="1476"/>
    <s v="1034"/>
    <x v="1103"/>
    <n v="3"/>
    <x v="5"/>
    <n v="0.4"/>
    <n v="0.7"/>
    <n v="0.2"/>
    <n v="1.7"/>
    <n v="0.9"/>
    <n v="0"/>
    <n v="0"/>
    <n v="1.2"/>
    <n v="3.48"/>
    <x v="1"/>
    <x v="1"/>
    <s v="Kalanganyar"/>
    <x v="1"/>
    <x v="0"/>
    <x v="2"/>
    <x v="0"/>
    <d v="2014-09-26T23:00:10"/>
    <x v="0"/>
    <x v="21"/>
    <x v="0"/>
  </r>
  <r>
    <n v="1477"/>
    <s v="1032"/>
    <x v="1057"/>
    <n v="2.5"/>
    <x v="2"/>
    <n v="0"/>
    <n v="0"/>
    <n v="2.5"/>
    <n v="0"/>
    <n v="1.6"/>
    <n v="0"/>
    <n v="7"/>
    <n v="0"/>
    <n v="3"/>
    <x v="1"/>
    <x v="1"/>
    <s v="Aweh"/>
    <x v="1"/>
    <x v="0"/>
    <x v="4"/>
    <x v="0"/>
    <d v="2014-09-30T13:29:29"/>
    <x v="0"/>
    <x v="21"/>
    <x v="0"/>
  </r>
  <r>
    <n v="1478"/>
    <s v="1032"/>
    <x v="1085"/>
    <n v="3.5"/>
    <x v="5"/>
    <n v="0.6"/>
    <n v="0.5"/>
    <n v="0.9"/>
    <n v="1.5"/>
    <n v="1.4"/>
    <n v="0"/>
    <n v="0"/>
    <n v="0.9"/>
    <n v="0.6"/>
    <x v="1"/>
    <x v="1"/>
    <s v="Aweh"/>
    <x v="1"/>
    <x v="0"/>
    <x v="4"/>
    <x v="0"/>
    <d v="2014-09-30T13:30:45"/>
    <x v="0"/>
    <x v="21"/>
    <x v="0"/>
  </r>
  <r>
    <n v="1479"/>
    <s v="1032"/>
    <x v="1059"/>
    <n v="70"/>
    <x v="3"/>
    <n v="0"/>
    <n v="0"/>
    <n v="5"/>
    <n v="2"/>
    <n v="7"/>
    <n v="0"/>
    <n v="0"/>
    <n v="0"/>
    <n v="0"/>
    <x v="1"/>
    <x v="1"/>
    <s v="Aweh"/>
    <x v="1"/>
    <x v="0"/>
    <x v="4"/>
    <x v="0"/>
    <d v="2014-09-30T13:32:56"/>
    <x v="0"/>
    <x v="21"/>
    <x v="0"/>
  </r>
  <r>
    <n v="1480"/>
    <s v="1032"/>
    <x v="1081"/>
    <n v="0.5"/>
    <x v="2"/>
    <n v="0"/>
    <n v="0"/>
    <n v="2.5"/>
    <n v="0"/>
    <n v="0.5"/>
    <n v="0"/>
    <n v="0"/>
    <n v="0"/>
    <n v="0"/>
    <x v="1"/>
    <x v="1"/>
    <s v="Aweh"/>
    <x v="1"/>
    <x v="0"/>
    <x v="4"/>
    <x v="0"/>
    <d v="2014-09-30T13:34:46"/>
    <x v="0"/>
    <x v="21"/>
    <x v="0"/>
  </r>
  <r>
    <n v="1481"/>
    <s v="1032"/>
    <x v="1060"/>
    <n v="0.3"/>
    <x v="2"/>
    <n v="0"/>
    <n v="0"/>
    <n v="2.5"/>
    <n v="0"/>
    <n v="0.3"/>
    <n v="0"/>
    <n v="0"/>
    <n v="0"/>
    <n v="0"/>
    <x v="1"/>
    <x v="1"/>
    <s v="Aweh"/>
    <x v="1"/>
    <x v="0"/>
    <x v="4"/>
    <x v="0"/>
    <d v="2014-09-30T13:37:15"/>
    <x v="0"/>
    <x v="21"/>
    <x v="0"/>
  </r>
  <r>
    <n v="1482"/>
    <s v="1032"/>
    <x v="1087"/>
    <n v="1"/>
    <x v="2"/>
    <n v="0"/>
    <n v="0"/>
    <n v="0"/>
    <n v="1"/>
    <n v="1"/>
    <n v="0"/>
    <n v="0"/>
    <n v="0"/>
    <n v="0"/>
    <x v="1"/>
    <x v="1"/>
    <s v="Aweh"/>
    <x v="1"/>
    <x v="0"/>
    <x v="4"/>
    <x v="0"/>
    <d v="2014-09-30T13:38:16"/>
    <x v="0"/>
    <x v="21"/>
    <x v="0"/>
  </r>
  <r>
    <n v="1483"/>
    <s v="1032"/>
    <x v="1088"/>
    <n v="1.2"/>
    <x v="2"/>
    <n v="0"/>
    <n v="0"/>
    <n v="0"/>
    <n v="1.2"/>
    <n v="1.2"/>
    <n v="0"/>
    <n v="0"/>
    <n v="0"/>
    <n v="0"/>
    <x v="1"/>
    <x v="1"/>
    <s v="Aweh"/>
    <x v="1"/>
    <x v="0"/>
    <x v="4"/>
    <x v="0"/>
    <d v="2014-09-30T13:39:36"/>
    <x v="0"/>
    <x v="21"/>
    <x v="0"/>
  </r>
  <r>
    <n v="1484"/>
    <s v="1032"/>
    <x v="1089"/>
    <n v="0.4"/>
    <x v="2"/>
    <n v="0"/>
    <n v="2.5"/>
    <n v="0"/>
    <n v="0"/>
    <n v="0.4"/>
    <n v="0"/>
    <n v="0"/>
    <n v="0"/>
    <n v="0"/>
    <x v="1"/>
    <x v="1"/>
    <s v="Aweh"/>
    <x v="1"/>
    <x v="0"/>
    <x v="4"/>
    <x v="0"/>
    <d v="2014-09-30T13:40:38"/>
    <x v="0"/>
    <x v="21"/>
    <x v="0"/>
  </r>
  <r>
    <n v="1485"/>
    <s v="1032"/>
    <x v="1091"/>
    <n v="0.8"/>
    <x v="14"/>
    <n v="0"/>
    <n v="0"/>
    <n v="0"/>
    <n v="0.8"/>
    <n v="0.8"/>
    <n v="0"/>
    <n v="0"/>
    <n v="0"/>
    <n v="0"/>
    <x v="1"/>
    <x v="1"/>
    <s v="Aweh"/>
    <x v="1"/>
    <x v="0"/>
    <x v="4"/>
    <x v="0"/>
    <d v="2014-09-30T13:41:48"/>
    <x v="0"/>
    <x v="21"/>
    <x v="0"/>
  </r>
  <r>
    <n v="1486"/>
    <s v="1032"/>
    <x v="1092"/>
    <n v="1.5"/>
    <x v="2"/>
    <n v="0"/>
    <n v="0"/>
    <n v="0"/>
    <n v="0"/>
    <n v="1.5"/>
    <n v="0"/>
    <n v="0"/>
    <n v="0"/>
    <n v="0"/>
    <x v="1"/>
    <x v="1"/>
    <s v="Aweh"/>
    <x v="1"/>
    <x v="0"/>
    <x v="4"/>
    <x v="0"/>
    <d v="2014-09-30T13:42:42"/>
    <x v="0"/>
    <x v="21"/>
    <x v="0"/>
  </r>
  <r>
    <n v="1487"/>
    <s v="1032"/>
    <x v="1093"/>
    <n v="0.5"/>
    <x v="2"/>
    <n v="0.5"/>
    <n v="0"/>
    <n v="0"/>
    <n v="0"/>
    <n v="0.5"/>
    <n v="0"/>
    <n v="0"/>
    <n v="0"/>
    <n v="0"/>
    <x v="1"/>
    <x v="1"/>
    <s v="Aweh"/>
    <x v="1"/>
    <x v="0"/>
    <x v="4"/>
    <x v="0"/>
    <d v="2014-09-30T13:44:53"/>
    <x v="0"/>
    <x v="21"/>
    <x v="0"/>
  </r>
  <r>
    <n v="1488"/>
    <s v="1032"/>
    <x v="1104"/>
    <n v="0.5"/>
    <x v="2"/>
    <n v="0.5"/>
    <n v="0"/>
    <n v="0"/>
    <n v="0"/>
    <n v="0.5"/>
    <n v="0"/>
    <n v="0.5"/>
    <n v="0"/>
    <n v="0"/>
    <x v="1"/>
    <x v="1"/>
    <s v="Aweh"/>
    <x v="1"/>
    <x v="0"/>
    <x v="4"/>
    <x v="0"/>
    <d v="2014-09-30T13:46:17"/>
    <x v="0"/>
    <x v="21"/>
    <x v="0"/>
  </r>
  <r>
    <n v="1489"/>
    <s v="1032"/>
    <x v="1058"/>
    <n v="3"/>
    <x v="2"/>
    <n v="0"/>
    <n v="3"/>
    <n v="0"/>
    <n v="0"/>
    <n v="3"/>
    <n v="0"/>
    <n v="0"/>
    <n v="0"/>
    <n v="0"/>
    <x v="1"/>
    <x v="1"/>
    <s v="Aweh"/>
    <x v="1"/>
    <x v="0"/>
    <x v="4"/>
    <x v="0"/>
    <d v="2014-09-30T13:47:21"/>
    <x v="0"/>
    <x v="21"/>
    <x v="0"/>
  </r>
  <r>
    <n v="1490"/>
    <s v="1032"/>
    <x v="1105"/>
    <n v="5"/>
    <x v="2"/>
    <n v="0.3"/>
    <n v="0.2"/>
    <n v="0"/>
    <n v="4.7"/>
    <n v="1"/>
    <n v="0"/>
    <n v="0.3"/>
    <n v="0.95"/>
    <n v="0.2"/>
    <x v="1"/>
    <x v="1"/>
    <s v="Aweh"/>
    <x v="1"/>
    <x v="0"/>
    <x v="4"/>
    <x v="0"/>
    <d v="2014-09-30T13:49:13"/>
    <x v="0"/>
    <x v="21"/>
    <x v="0"/>
  </r>
  <r>
    <n v="1491"/>
    <s v="1032"/>
    <x v="1106"/>
    <n v="3"/>
    <x v="2"/>
    <n v="0"/>
    <n v="0"/>
    <n v="0"/>
    <n v="3"/>
    <n v="0"/>
    <n v="0"/>
    <n v="3"/>
    <n v="0"/>
    <n v="0"/>
    <x v="1"/>
    <x v="1"/>
    <s v="Aweh"/>
    <x v="1"/>
    <x v="0"/>
    <x v="4"/>
    <x v="0"/>
    <d v="2014-09-30T13:50:29"/>
    <x v="0"/>
    <x v="21"/>
    <x v="0"/>
  </r>
  <r>
    <n v="1492"/>
    <s v="1032"/>
    <x v="1107"/>
    <n v="0.5"/>
    <x v="4"/>
    <n v="0"/>
    <n v="0"/>
    <n v="0"/>
    <n v="0.5"/>
    <n v="0"/>
    <n v="0"/>
    <n v="0"/>
    <n v="5"/>
    <n v="0"/>
    <x v="1"/>
    <x v="1"/>
    <s v="Aweh"/>
    <x v="1"/>
    <x v="0"/>
    <x v="4"/>
    <x v="0"/>
    <d v="2014-09-30T13:51:55"/>
    <x v="0"/>
    <x v="21"/>
    <x v="0"/>
  </r>
  <r>
    <n v="1493"/>
    <s v="1032"/>
    <x v="1108"/>
    <n v="1"/>
    <x v="2"/>
    <n v="0"/>
    <n v="0"/>
    <n v="0"/>
    <n v="1"/>
    <n v="0"/>
    <n v="0"/>
    <n v="0"/>
    <n v="1"/>
    <n v="0"/>
    <x v="1"/>
    <x v="1"/>
    <s v="Aweh"/>
    <x v="1"/>
    <x v="0"/>
    <x v="4"/>
    <x v="0"/>
    <d v="2014-09-30T13:53:50"/>
    <x v="0"/>
    <x v="21"/>
    <x v="0"/>
  </r>
  <r>
    <n v="1494"/>
    <s v="1032"/>
    <x v="1109"/>
    <n v="1"/>
    <x v="7"/>
    <n v="0"/>
    <n v="0"/>
    <n v="0"/>
    <n v="1"/>
    <n v="0"/>
    <n v="0"/>
    <n v="1"/>
    <n v="0"/>
    <n v="0"/>
    <x v="1"/>
    <x v="1"/>
    <s v="Aweh"/>
    <x v="1"/>
    <x v="0"/>
    <x v="4"/>
    <x v="0"/>
    <d v="2014-09-30T13:54:49"/>
    <x v="0"/>
    <x v="21"/>
    <x v="0"/>
  </r>
  <r>
    <n v="1495"/>
    <s v="1032"/>
    <x v="1086"/>
    <n v="2.52"/>
    <x v="4"/>
    <n v="1.7"/>
    <n v="0.43"/>
    <n v="0.2"/>
    <n v="0.2"/>
    <n v="1"/>
    <n v="0"/>
    <n v="0"/>
    <n v="0"/>
    <n v="0"/>
    <x v="1"/>
    <x v="1"/>
    <s v="Aweh"/>
    <x v="1"/>
    <x v="0"/>
    <x v="4"/>
    <x v="0"/>
    <d v="2014-09-30T13:56:29"/>
    <x v="0"/>
    <x v="21"/>
    <x v="0"/>
  </r>
  <r>
    <n v="1496"/>
    <s v="1032"/>
    <x v="1110"/>
    <n v="1"/>
    <x v="5"/>
    <n v="0"/>
    <n v="0"/>
    <n v="0"/>
    <n v="1"/>
    <n v="1"/>
    <n v="0"/>
    <n v="0"/>
    <n v="0"/>
    <n v="0"/>
    <x v="1"/>
    <x v="1"/>
    <s v="Aweh"/>
    <x v="1"/>
    <x v="0"/>
    <x v="4"/>
    <x v="0"/>
    <d v="2014-09-30T13:57:12"/>
    <x v="0"/>
    <x v="21"/>
    <x v="0"/>
  </r>
  <r>
    <n v="1497"/>
    <s v="1032"/>
    <x v="1111"/>
    <n v="2.5"/>
    <x v="2"/>
    <n v="0"/>
    <n v="0"/>
    <n v="0"/>
    <n v="2.5"/>
    <n v="2.5"/>
    <n v="0"/>
    <n v="0"/>
    <n v="0"/>
    <n v="0"/>
    <x v="1"/>
    <x v="1"/>
    <s v="Aweh"/>
    <x v="1"/>
    <x v="0"/>
    <x v="4"/>
    <x v="0"/>
    <d v="2014-09-30T13:57:50"/>
    <x v="0"/>
    <x v="21"/>
    <x v="0"/>
  </r>
  <r>
    <n v="1498"/>
    <s v="1032"/>
    <x v="1098"/>
    <n v="2.5"/>
    <x v="5"/>
    <n v="0"/>
    <n v="0"/>
    <n v="0"/>
    <n v="2.5"/>
    <n v="0"/>
    <n v="0"/>
    <n v="0"/>
    <n v="2.5"/>
    <n v="0"/>
    <x v="1"/>
    <x v="1"/>
    <s v="Aweh"/>
    <x v="1"/>
    <x v="0"/>
    <x v="4"/>
    <x v="0"/>
    <d v="2014-09-30T13:58:55"/>
    <x v="0"/>
    <x v="21"/>
    <x v="0"/>
  </r>
  <r>
    <n v="1499"/>
    <s v="1032"/>
    <x v="1099"/>
    <n v="2.5"/>
    <x v="6"/>
    <n v="0"/>
    <n v="0"/>
    <n v="0"/>
    <n v="2.5"/>
    <n v="2.5"/>
    <n v="0"/>
    <n v="0"/>
    <n v="0"/>
    <n v="0"/>
    <x v="1"/>
    <x v="1"/>
    <s v="Aweh"/>
    <x v="1"/>
    <x v="0"/>
    <x v="4"/>
    <x v="0"/>
    <d v="2014-09-30T14:00:14"/>
    <x v="0"/>
    <x v="21"/>
    <x v="0"/>
  </r>
  <r>
    <n v="1508"/>
    <s v="1595"/>
    <x v="1112"/>
    <n v="9"/>
    <x v="2"/>
    <n v="5.4"/>
    <n v="0"/>
    <n v="0"/>
    <n v="3.6"/>
    <n v="5.4"/>
    <n v="3"/>
    <n v="0.6"/>
    <n v="0"/>
    <n v="0"/>
    <x v="1"/>
    <x v="24"/>
    <s v="Nangerang"/>
    <x v="24"/>
    <x v="3"/>
    <x v="4"/>
    <x v="0"/>
    <d v="2014-10-09T09:01:36"/>
    <x v="0"/>
    <x v="23"/>
    <x v="0"/>
  </r>
  <r>
    <n v="1509"/>
    <s v="1605"/>
    <x v="1113"/>
    <n v="6.3"/>
    <x v="2"/>
    <n v="0"/>
    <n v="6.3"/>
    <n v="0"/>
    <n v="0"/>
    <n v="0"/>
    <n v="6.3"/>
    <n v="0"/>
    <n v="0"/>
    <n v="0"/>
    <x v="1"/>
    <x v="24"/>
    <s v="Karangnunggal"/>
    <x v="24"/>
    <x v="3"/>
    <x v="4"/>
    <x v="0"/>
    <d v="2014-10-09T09:03:39"/>
    <x v="0"/>
    <x v="23"/>
    <x v="0"/>
  </r>
  <r>
    <n v="1510"/>
    <s v="1575"/>
    <x v="1114"/>
    <n v="19.100000000000001"/>
    <x v="2"/>
    <n v="10.1"/>
    <n v="0"/>
    <n v="5"/>
    <n v="4"/>
    <n v="2"/>
    <n v="10"/>
    <n v="4.0999999999999996"/>
    <n v="0"/>
    <n v="3"/>
    <x v="1"/>
    <x v="24"/>
    <s v="Parakanlima"/>
    <x v="24"/>
    <x v="3"/>
    <x v="4"/>
    <x v="0"/>
    <d v="2014-10-09T09:05:12"/>
    <x v="0"/>
    <x v="23"/>
    <x v="0"/>
  </r>
  <r>
    <n v="1511"/>
    <s v="1615"/>
    <x v="1115"/>
    <n v="10"/>
    <x v="2"/>
    <n v="6"/>
    <n v="0"/>
    <n v="0"/>
    <n v="3"/>
    <n v="3"/>
    <n v="6"/>
    <n v="0"/>
    <n v="0"/>
    <n v="1"/>
    <x v="1"/>
    <x v="24"/>
    <s v="Cempaka"/>
    <x v="24"/>
    <x v="3"/>
    <x v="4"/>
    <x v="0"/>
    <d v="2014-10-09T09:06:38"/>
    <x v="0"/>
    <x v="23"/>
    <x v="0"/>
  </r>
  <r>
    <n v="1512"/>
    <s v="1590"/>
    <x v="1116"/>
    <n v="9"/>
    <x v="2"/>
    <n v="0"/>
    <n v="0"/>
    <n v="0"/>
    <n v="9"/>
    <n v="1"/>
    <n v="8"/>
    <n v="0"/>
    <n v="0"/>
    <n v="0"/>
    <x v="1"/>
    <x v="24"/>
    <s v="Karoya"/>
    <x v="24"/>
    <x v="3"/>
    <x v="4"/>
    <x v="0"/>
    <d v="2014-10-09T09:07:35"/>
    <x v="0"/>
    <x v="23"/>
    <x v="0"/>
  </r>
  <r>
    <n v="1513"/>
    <s v="1610"/>
    <x v="1117"/>
    <n v="10"/>
    <x v="2"/>
    <n v="6"/>
    <n v="0"/>
    <n v="0"/>
    <n v="4"/>
    <n v="0"/>
    <n v="10"/>
    <n v="0"/>
    <n v="0"/>
    <n v="0"/>
    <x v="1"/>
    <x v="24"/>
    <s v="Cibarani"/>
    <x v="24"/>
    <x v="3"/>
    <x v="4"/>
    <x v="0"/>
    <d v="2014-10-09T09:09:05"/>
    <x v="0"/>
    <x v="23"/>
    <x v="0"/>
  </r>
  <r>
    <n v="1514"/>
    <s v="1600"/>
    <x v="1118"/>
    <n v="11.5"/>
    <x v="2"/>
    <n v="5.75"/>
    <n v="0"/>
    <n v="0"/>
    <n v="5.75"/>
    <n v="2.87"/>
    <n v="5.75"/>
    <n v="8.6300000000000008"/>
    <n v="0"/>
    <n v="0"/>
    <x v="1"/>
    <x v="24"/>
    <s v="Cirinten"/>
    <x v="24"/>
    <x v="3"/>
    <x v="4"/>
    <x v="0"/>
    <d v="2014-10-09T09:11:27"/>
    <x v="0"/>
    <x v="23"/>
    <x v="0"/>
  </r>
  <r>
    <n v="1515"/>
    <s v="1580"/>
    <x v="1119"/>
    <n v="11"/>
    <x v="2"/>
    <n v="4.25"/>
    <n v="0"/>
    <n v="0"/>
    <n v="6.75"/>
    <n v="2.5"/>
    <n v="0.75"/>
    <n v="0"/>
    <n v="0"/>
    <n v="1"/>
    <x v="1"/>
    <x v="24"/>
    <s v="Kadudamas"/>
    <x v="24"/>
    <x v="3"/>
    <x v="4"/>
    <x v="0"/>
    <d v="2014-10-09T09:12:56"/>
    <x v="0"/>
    <x v="23"/>
    <x v="0"/>
  </r>
  <r>
    <n v="1516"/>
    <s v="1585"/>
    <x v="1120"/>
    <n v="7"/>
    <x v="2"/>
    <n v="7"/>
    <n v="0"/>
    <n v="0"/>
    <n v="0"/>
    <n v="7"/>
    <n v="0"/>
    <n v="0"/>
    <n v="0"/>
    <n v="0"/>
    <x v="1"/>
    <x v="24"/>
    <s v="Datarcae"/>
    <x v="24"/>
    <x v="3"/>
    <x v="4"/>
    <x v="0"/>
    <d v="2014-10-09T09:13:40"/>
    <x v="0"/>
    <x v="23"/>
    <x v="0"/>
  </r>
  <r>
    <n v="1517"/>
    <s v="1620"/>
    <x v="1121"/>
    <n v="8.1999999999999993"/>
    <x v="2"/>
    <n v="5"/>
    <n v="0"/>
    <n v="0"/>
    <n v="3.2"/>
    <n v="5"/>
    <n v="3.2"/>
    <n v="0"/>
    <n v="0"/>
    <n v="0"/>
    <x v="1"/>
    <x v="24"/>
    <s v="Badur"/>
    <x v="24"/>
    <x v="3"/>
    <x v="4"/>
    <x v="0"/>
    <d v="2014-10-09T09:14:49"/>
    <x v="0"/>
    <x v="23"/>
    <x v="0"/>
  </r>
  <r>
    <n v="1518"/>
    <s v="1600"/>
    <x v="1118"/>
    <n v="11.5"/>
    <x v="2"/>
    <n v="6.5"/>
    <n v="0"/>
    <n v="0"/>
    <n v="5"/>
    <n v="0"/>
    <n v="6.5"/>
    <n v="5"/>
    <n v="0"/>
    <n v="0"/>
    <x v="1"/>
    <x v="24"/>
    <s v="Cirinten"/>
    <x v="24"/>
    <x v="3"/>
    <x v="3"/>
    <x v="0"/>
    <d v="2014-10-21T09:56:10"/>
    <x v="0"/>
    <x v="23"/>
    <x v="0"/>
  </r>
  <r>
    <n v="1519"/>
    <s v="1580"/>
    <x v="1119"/>
    <n v="11"/>
    <x v="2"/>
    <n v="0"/>
    <n v="4"/>
    <n v="0"/>
    <n v="7"/>
    <n v="0"/>
    <n v="10"/>
    <n v="0"/>
    <n v="0"/>
    <n v="1"/>
    <x v="1"/>
    <x v="24"/>
    <s v="Kadudamas"/>
    <x v="24"/>
    <x v="3"/>
    <x v="3"/>
    <x v="0"/>
    <d v="2014-10-21T09:57:27"/>
    <x v="0"/>
    <x v="23"/>
    <x v="0"/>
  </r>
  <r>
    <n v="1520"/>
    <s v="1585"/>
    <x v="1120"/>
    <n v="7"/>
    <x v="2"/>
    <n v="0"/>
    <n v="0"/>
    <n v="7"/>
    <n v="0"/>
    <n v="6"/>
    <n v="1"/>
    <n v="0"/>
    <n v="0"/>
    <n v="0"/>
    <x v="1"/>
    <x v="24"/>
    <s v="Datarcae"/>
    <x v="24"/>
    <x v="3"/>
    <x v="3"/>
    <x v="0"/>
    <d v="2014-10-21T09:58:25"/>
    <x v="0"/>
    <x v="23"/>
    <x v="0"/>
  </r>
  <r>
    <n v="1521"/>
    <s v="1620"/>
    <x v="1121"/>
    <n v="8.1999999999999993"/>
    <x v="2"/>
    <n v="5.2"/>
    <n v="0"/>
    <n v="0"/>
    <n v="3"/>
    <n v="5.2"/>
    <n v="3"/>
    <n v="0"/>
    <n v="0"/>
    <n v="0"/>
    <x v="1"/>
    <x v="24"/>
    <s v="Badur"/>
    <x v="24"/>
    <x v="3"/>
    <x v="3"/>
    <x v="0"/>
    <d v="2014-10-21T09:59:51"/>
    <x v="0"/>
    <x v="23"/>
    <x v="0"/>
  </r>
  <r>
    <n v="1522"/>
    <s v="1595"/>
    <x v="1112"/>
    <n v="9"/>
    <x v="2"/>
    <n v="0"/>
    <n v="0"/>
    <n v="0"/>
    <n v="9"/>
    <n v="0"/>
    <n v="9"/>
    <n v="0"/>
    <n v="0"/>
    <n v="0"/>
    <x v="1"/>
    <x v="24"/>
    <s v="Nangerang"/>
    <x v="24"/>
    <x v="3"/>
    <x v="3"/>
    <x v="0"/>
    <d v="2014-10-21T10:01:01"/>
    <x v="0"/>
    <x v="23"/>
    <x v="0"/>
  </r>
  <r>
    <n v="1523"/>
    <s v="1605"/>
    <x v="1113"/>
    <n v="6.3"/>
    <x v="2"/>
    <n v="0"/>
    <n v="3"/>
    <n v="0"/>
    <n v="3.3"/>
    <n v="0"/>
    <n v="3.3"/>
    <n v="3"/>
    <n v="0"/>
    <n v="0"/>
    <x v="1"/>
    <x v="24"/>
    <s v="Karangnunggal"/>
    <x v="24"/>
    <x v="3"/>
    <x v="3"/>
    <x v="0"/>
    <d v="2014-10-21T10:02:06"/>
    <x v="0"/>
    <x v="23"/>
    <x v="0"/>
  </r>
  <r>
    <n v="1524"/>
    <s v="1575"/>
    <x v="1114"/>
    <n v="19.100000000000001"/>
    <x v="2"/>
    <n v="5.5"/>
    <n v="0"/>
    <n v="0"/>
    <n v="13.6"/>
    <n v="2.5"/>
    <n v="13.6"/>
    <n v="0"/>
    <n v="0"/>
    <n v="3"/>
    <x v="1"/>
    <x v="24"/>
    <s v="Parakanlima"/>
    <x v="24"/>
    <x v="3"/>
    <x v="3"/>
    <x v="0"/>
    <d v="2014-10-21T10:04:24"/>
    <x v="0"/>
    <x v="23"/>
    <x v="0"/>
  </r>
  <r>
    <n v="1525"/>
    <s v="1615"/>
    <x v="1115"/>
    <n v="10"/>
    <x v="2"/>
    <n v="1"/>
    <n v="0"/>
    <n v="0"/>
    <n v="9"/>
    <n v="3"/>
    <n v="6"/>
    <n v="0"/>
    <n v="0"/>
    <n v="1"/>
    <x v="1"/>
    <x v="24"/>
    <s v="Cempaka"/>
    <x v="24"/>
    <x v="3"/>
    <x v="3"/>
    <x v="0"/>
    <d v="2014-10-21T10:05:36"/>
    <x v="0"/>
    <x v="23"/>
    <x v="0"/>
  </r>
  <r>
    <n v="1526"/>
    <s v="1590"/>
    <x v="1116"/>
    <n v="9"/>
    <x v="2"/>
    <n v="0"/>
    <n v="0"/>
    <n v="9"/>
    <n v="0"/>
    <n v="1"/>
    <n v="8"/>
    <n v="0"/>
    <n v="0"/>
    <n v="0"/>
    <x v="1"/>
    <x v="24"/>
    <s v="Karoya"/>
    <x v="24"/>
    <x v="3"/>
    <x v="3"/>
    <x v="0"/>
    <d v="2014-10-21T10:06:59"/>
    <x v="0"/>
    <x v="23"/>
    <x v="0"/>
  </r>
  <r>
    <n v="1527"/>
    <s v="1610"/>
    <x v="1117"/>
    <n v="10"/>
    <x v="2"/>
    <n v="0"/>
    <n v="0"/>
    <n v="0"/>
    <n v="10"/>
    <n v="0"/>
    <n v="10"/>
    <n v="0"/>
    <n v="0"/>
    <n v="0"/>
    <x v="1"/>
    <x v="24"/>
    <s v="Cibarani"/>
    <x v="24"/>
    <x v="3"/>
    <x v="3"/>
    <x v="0"/>
    <d v="2014-10-21T10:07:37"/>
    <x v="0"/>
    <x v="23"/>
    <x v="0"/>
  </r>
  <r>
    <n v="1529"/>
    <s v="1780"/>
    <x v="1122"/>
    <n v="3"/>
    <x v="2"/>
    <n v="2"/>
    <n v="0"/>
    <n v="1"/>
    <n v="0"/>
    <n v="2"/>
    <n v="0"/>
    <n v="1"/>
    <n v="0"/>
    <n v="0"/>
    <x v="1"/>
    <x v="14"/>
    <s v="Gunungkendeng"/>
    <x v="14"/>
    <x v="4"/>
    <x v="4"/>
    <x v="0"/>
    <d v="2014-10-26T21:17:47"/>
    <x v="0"/>
    <x v="16"/>
    <x v="13"/>
  </r>
  <r>
    <n v="1530"/>
    <s v="1780"/>
    <x v="1123"/>
    <n v="2.5"/>
    <x v="2"/>
    <n v="1"/>
    <n v="0"/>
    <n v="1.5"/>
    <n v="0"/>
    <n v="1"/>
    <n v="0"/>
    <n v="1.5"/>
    <n v="0"/>
    <n v="0"/>
    <x v="1"/>
    <x v="14"/>
    <s v="Gunungkendeng"/>
    <x v="14"/>
    <x v="4"/>
    <x v="4"/>
    <x v="0"/>
    <d v="2014-10-26T21:19:06"/>
    <x v="0"/>
    <x v="16"/>
    <x v="13"/>
  </r>
  <r>
    <n v="1531"/>
    <s v="1780"/>
    <x v="288"/>
    <n v="0.7"/>
    <x v="2"/>
    <n v="0"/>
    <n v="0"/>
    <n v="0"/>
    <n v="0.7"/>
    <n v="0"/>
    <n v="0"/>
    <n v="0.7"/>
    <n v="0"/>
    <n v="0"/>
    <x v="1"/>
    <x v="14"/>
    <s v="Gunungkendeng"/>
    <x v="14"/>
    <x v="4"/>
    <x v="4"/>
    <x v="0"/>
    <d v="2014-10-26T21:23:36"/>
    <x v="0"/>
    <x v="16"/>
    <x v="0"/>
  </r>
  <r>
    <n v="1535"/>
    <s v="2310"/>
    <x v="1124"/>
    <n v="1500"/>
    <x v="2"/>
    <n v="0"/>
    <n v="2000"/>
    <n v="1500"/>
    <n v="0"/>
    <n v="0"/>
    <n v="0"/>
    <n v="1500"/>
    <n v="0"/>
    <n v="0"/>
    <x v="1"/>
    <x v="3"/>
    <s v="Pamubulan"/>
    <x v="3"/>
    <x v="1"/>
    <x v="4"/>
    <x v="0"/>
    <d v="2014-10-28T11:43:17"/>
    <x v="0"/>
    <x v="3"/>
    <x v="0"/>
  </r>
  <r>
    <n v="1536"/>
    <s v="2310"/>
    <x v="1125"/>
    <n v="2000"/>
    <x v="2"/>
    <n v="0"/>
    <n v="0"/>
    <n v="0"/>
    <n v="0"/>
    <n v="0"/>
    <n v="0"/>
    <n v="1600"/>
    <n v="0"/>
    <n v="400"/>
    <x v="1"/>
    <x v="3"/>
    <s v="Pamubulan"/>
    <x v="3"/>
    <x v="1"/>
    <x v="4"/>
    <x v="0"/>
    <d v="2014-10-28T11:44:55"/>
    <x v="0"/>
    <x v="3"/>
    <x v="19"/>
  </r>
  <r>
    <n v="1539"/>
    <s v="2300"/>
    <x v="1126"/>
    <n v="3000"/>
    <x v="2"/>
    <n v="0"/>
    <n v="0"/>
    <n v="0"/>
    <n v="3000"/>
    <n v="2900"/>
    <n v="0"/>
    <n v="1100"/>
    <n v="0"/>
    <n v="0"/>
    <x v="1"/>
    <x v="3"/>
    <s v="Bayah Barat"/>
    <x v="3"/>
    <x v="1"/>
    <x v="4"/>
    <x v="0"/>
    <d v="2014-10-28T11:53:50"/>
    <x v="0"/>
    <x v="3"/>
    <x v="0"/>
  </r>
  <r>
    <n v="1540"/>
    <s v="2300"/>
    <x v="1127"/>
    <n v="470"/>
    <x v="5"/>
    <n v="0"/>
    <n v="0"/>
    <n v="0"/>
    <n v="470"/>
    <n v="470"/>
    <n v="0"/>
    <n v="0"/>
    <n v="0"/>
    <n v="0"/>
    <x v="1"/>
    <x v="3"/>
    <s v="Bayah Barat"/>
    <x v="3"/>
    <x v="1"/>
    <x v="4"/>
    <x v="0"/>
    <d v="2014-10-28T11:54:56"/>
    <x v="0"/>
    <x v="3"/>
    <x v="0"/>
  </r>
  <r>
    <n v="1543"/>
    <s v="2300"/>
    <x v="1128"/>
    <n v="700"/>
    <x v="5"/>
    <n v="0"/>
    <n v="700"/>
    <n v="0"/>
    <n v="0"/>
    <n v="700"/>
    <n v="0"/>
    <n v="0"/>
    <n v="0"/>
    <n v="0"/>
    <x v="1"/>
    <x v="3"/>
    <s v="Bayah Barat"/>
    <x v="3"/>
    <x v="1"/>
    <x v="4"/>
    <x v="0"/>
    <d v="2014-10-28T12:01:35"/>
    <x v="0"/>
    <x v="3"/>
    <x v="0"/>
  </r>
  <r>
    <n v="1544"/>
    <s v="2300"/>
    <x v="1129"/>
    <n v="500"/>
    <x v="5"/>
    <n v="0"/>
    <n v="0"/>
    <n v="0"/>
    <n v="500"/>
    <n v="0"/>
    <n v="0"/>
    <n v="500"/>
    <n v="0"/>
    <n v="0"/>
    <x v="1"/>
    <x v="3"/>
    <s v="Bayah Barat"/>
    <x v="3"/>
    <x v="1"/>
    <x v="4"/>
    <x v="0"/>
    <d v="2014-10-28T12:05:18"/>
    <x v="0"/>
    <x v="3"/>
    <x v="0"/>
  </r>
  <r>
    <n v="1545"/>
    <s v="2300"/>
    <x v="1130"/>
    <n v="880"/>
    <x v="2"/>
    <n v="0"/>
    <n v="880"/>
    <n v="0"/>
    <n v="0"/>
    <n v="880"/>
    <n v="0"/>
    <n v="0"/>
    <n v="0"/>
    <n v="0"/>
    <x v="1"/>
    <x v="3"/>
    <s v="Bayah Barat"/>
    <x v="3"/>
    <x v="1"/>
    <x v="4"/>
    <x v="0"/>
    <d v="2014-10-28T12:06:18"/>
    <x v="0"/>
    <x v="3"/>
    <x v="0"/>
  </r>
  <r>
    <n v="1546"/>
    <s v="2300"/>
    <x v="1127"/>
    <n v="330"/>
    <x v="2"/>
    <n v="330"/>
    <n v="0"/>
    <n v="0"/>
    <n v="0"/>
    <n v="0"/>
    <n v="0"/>
    <n v="0"/>
    <n v="0"/>
    <n v="330"/>
    <x v="1"/>
    <x v="3"/>
    <s v="Bayah Barat"/>
    <x v="3"/>
    <x v="1"/>
    <x v="4"/>
    <x v="0"/>
    <d v="2014-10-28T12:08:37"/>
    <x v="0"/>
    <x v="3"/>
    <x v="0"/>
  </r>
  <r>
    <n v="1556"/>
    <s v="2330"/>
    <x v="1131"/>
    <n v="800"/>
    <x v="2"/>
    <n v="0"/>
    <n v="0"/>
    <n v="0"/>
    <n v="800"/>
    <n v="0"/>
    <n v="800"/>
    <n v="0"/>
    <n v="0"/>
    <n v="0"/>
    <x v="1"/>
    <x v="3"/>
    <s v="Bayah Timur"/>
    <x v="3"/>
    <x v="1"/>
    <x v="4"/>
    <x v="0"/>
    <d v="2014-10-28T12:26:09"/>
    <x v="0"/>
    <x v="3"/>
    <x v="0"/>
  </r>
  <r>
    <n v="1557"/>
    <s v="2330"/>
    <x v="1132"/>
    <n v="600"/>
    <x v="8"/>
    <n v="0"/>
    <n v="0"/>
    <n v="600"/>
    <n v="0"/>
    <n v="0"/>
    <n v="600"/>
    <n v="0"/>
    <n v="0"/>
    <n v="0"/>
    <x v="1"/>
    <x v="3"/>
    <s v="Bayah Timur"/>
    <x v="3"/>
    <x v="1"/>
    <x v="4"/>
    <x v="0"/>
    <d v="2014-10-28T12:27:13"/>
    <x v="0"/>
    <x v="3"/>
    <x v="0"/>
  </r>
  <r>
    <n v="1558"/>
    <s v="2330"/>
    <x v="1133"/>
    <n v="850"/>
    <x v="9"/>
    <n v="0"/>
    <n v="850"/>
    <n v="0"/>
    <n v="0"/>
    <n v="850"/>
    <n v="0"/>
    <n v="0"/>
    <n v="0"/>
    <n v="0"/>
    <x v="1"/>
    <x v="3"/>
    <s v="Bayah Timur"/>
    <x v="3"/>
    <x v="1"/>
    <x v="4"/>
    <x v="0"/>
    <d v="2014-10-28T12:28:08"/>
    <x v="0"/>
    <x v="3"/>
    <x v="0"/>
  </r>
  <r>
    <n v="1559"/>
    <s v="2335"/>
    <x v="1134"/>
    <n v="7000"/>
    <x v="5"/>
    <n v="0"/>
    <n v="3000"/>
    <n v="3000"/>
    <n v="1000"/>
    <n v="5000"/>
    <n v="0"/>
    <n v="2000"/>
    <n v="0"/>
    <n v="0"/>
    <x v="1"/>
    <x v="3"/>
    <s v="Cimancak"/>
    <x v="3"/>
    <x v="1"/>
    <x v="4"/>
    <x v="0"/>
    <d v="2014-10-28T12:29:15"/>
    <x v="0"/>
    <x v="3"/>
    <x v="0"/>
  </r>
  <r>
    <n v="1560"/>
    <s v="2350"/>
    <x v="1135"/>
    <n v="1500"/>
    <x v="2"/>
    <n v="0"/>
    <n v="0"/>
    <n v="0"/>
    <n v="1500"/>
    <n v="1500"/>
    <n v="0"/>
    <n v="0"/>
    <n v="0"/>
    <n v="0"/>
    <x v="1"/>
    <x v="3"/>
    <s v="Cisuren"/>
    <x v="3"/>
    <x v="1"/>
    <x v="4"/>
    <x v="0"/>
    <d v="2014-10-28T12:30:10"/>
    <x v="0"/>
    <x v="3"/>
    <x v="0"/>
  </r>
  <r>
    <n v="1561"/>
    <s v="2350"/>
    <x v="1136"/>
    <n v="1000"/>
    <x v="5"/>
    <n v="0"/>
    <n v="0"/>
    <n v="0"/>
    <n v="1000"/>
    <n v="1000"/>
    <n v="0"/>
    <n v="0"/>
    <n v="0"/>
    <n v="0"/>
    <x v="1"/>
    <x v="3"/>
    <s v="Cisuren"/>
    <x v="3"/>
    <x v="1"/>
    <x v="4"/>
    <x v="0"/>
    <d v="2014-10-28T12:31:19"/>
    <x v="0"/>
    <x v="3"/>
    <x v="0"/>
  </r>
  <r>
    <n v="1562"/>
    <s v="2350"/>
    <x v="1137"/>
    <n v="350"/>
    <x v="7"/>
    <n v="0"/>
    <n v="0"/>
    <n v="0"/>
    <n v="350"/>
    <n v="0"/>
    <n v="0"/>
    <n v="350"/>
    <n v="0"/>
    <n v="0"/>
    <x v="1"/>
    <x v="3"/>
    <s v="Cisuren"/>
    <x v="3"/>
    <x v="1"/>
    <x v="4"/>
    <x v="0"/>
    <d v="2014-10-28T12:32:24"/>
    <x v="0"/>
    <x v="3"/>
    <x v="0"/>
  </r>
  <r>
    <n v="1563"/>
    <s v="2350"/>
    <x v="1138"/>
    <n v="1500"/>
    <x v="2"/>
    <n v="0"/>
    <n v="0"/>
    <n v="0"/>
    <n v="1500"/>
    <n v="0"/>
    <n v="0"/>
    <n v="1500"/>
    <n v="0"/>
    <n v="0"/>
    <x v="1"/>
    <x v="3"/>
    <s v="Cisuren"/>
    <x v="3"/>
    <x v="1"/>
    <x v="4"/>
    <x v="0"/>
    <d v="2014-10-28T12:33:14"/>
    <x v="0"/>
    <x v="3"/>
    <x v="0"/>
  </r>
  <r>
    <n v="1564"/>
    <s v="2350"/>
    <x v="1139"/>
    <n v="700"/>
    <x v="2"/>
    <n v="0"/>
    <n v="0"/>
    <n v="0"/>
    <n v="700"/>
    <n v="0"/>
    <n v="0"/>
    <n v="700"/>
    <n v="0"/>
    <n v="0"/>
    <x v="1"/>
    <x v="3"/>
    <s v="Cisuren"/>
    <x v="3"/>
    <x v="1"/>
    <x v="4"/>
    <x v="0"/>
    <d v="2014-10-28T12:34:17"/>
    <x v="0"/>
    <x v="3"/>
    <x v="0"/>
  </r>
  <r>
    <n v="1565"/>
    <s v="2350"/>
    <x v="1140"/>
    <n v="800"/>
    <x v="2"/>
    <n v="0"/>
    <n v="0"/>
    <n v="0"/>
    <n v="800"/>
    <n v="0"/>
    <n v="0"/>
    <n v="800"/>
    <n v="0"/>
    <n v="0"/>
    <x v="1"/>
    <x v="3"/>
    <s v="Cisuren"/>
    <x v="3"/>
    <x v="1"/>
    <x v="4"/>
    <x v="0"/>
    <d v="2014-10-28T12:35:35"/>
    <x v="0"/>
    <x v="3"/>
    <x v="0"/>
  </r>
  <r>
    <n v="1566"/>
    <s v="2340"/>
    <x v="1141"/>
    <n v="3400"/>
    <x v="2"/>
    <n v="0"/>
    <n v="0"/>
    <n v="0"/>
    <n v="3400"/>
    <n v="0"/>
    <n v="0"/>
    <n v="0"/>
    <n v="0"/>
    <n v="0"/>
    <x v="1"/>
    <x v="3"/>
    <s v="Suwakan"/>
    <x v="3"/>
    <x v="1"/>
    <x v="4"/>
    <x v="0"/>
    <d v="2014-10-28T12:37:18"/>
    <x v="0"/>
    <x v="3"/>
    <x v="0"/>
  </r>
  <r>
    <n v="1567"/>
    <s v="2340"/>
    <x v="1142"/>
    <n v="3100"/>
    <x v="2"/>
    <n v="0"/>
    <n v="0"/>
    <n v="0"/>
    <n v="3100"/>
    <n v="0"/>
    <n v="0"/>
    <n v="0"/>
    <n v="0"/>
    <n v="0"/>
    <x v="1"/>
    <x v="3"/>
    <s v="Suwakan"/>
    <x v="3"/>
    <x v="1"/>
    <x v="4"/>
    <x v="0"/>
    <d v="2014-10-28T12:38:51"/>
    <x v="0"/>
    <x v="3"/>
    <x v="0"/>
  </r>
  <r>
    <n v="1568"/>
    <s v="2340"/>
    <x v="1143"/>
    <n v="1250"/>
    <x v="2"/>
    <n v="0"/>
    <n v="0"/>
    <n v="0"/>
    <n v="1200"/>
    <n v="0"/>
    <n v="0"/>
    <n v="0"/>
    <n v="1200"/>
    <n v="0"/>
    <x v="1"/>
    <x v="3"/>
    <s v="Suwakan"/>
    <x v="3"/>
    <x v="1"/>
    <x v="4"/>
    <x v="0"/>
    <d v="2014-10-28T12:40:17"/>
    <x v="0"/>
    <x v="3"/>
    <x v="0"/>
  </r>
  <r>
    <n v="1569"/>
    <s v="2345"/>
    <x v="1144"/>
    <n v="4700"/>
    <x v="5"/>
    <n v="0"/>
    <n v="300"/>
    <n v="0"/>
    <n v="4400"/>
    <n v="4400"/>
    <n v="4400"/>
    <n v="1000"/>
    <n v="0"/>
    <n v="300"/>
    <x v="1"/>
    <x v="3"/>
    <s v="Pasirgombong"/>
    <x v="3"/>
    <x v="1"/>
    <x v="4"/>
    <x v="0"/>
    <d v="2014-10-28T12:43:19"/>
    <x v="0"/>
    <x v="3"/>
    <x v="0"/>
  </r>
  <r>
    <n v="1570"/>
    <s v="2325"/>
    <x v="1145"/>
    <n v="4800"/>
    <x v="5"/>
    <n v="0"/>
    <n v="0"/>
    <n v="0"/>
    <n v="4800"/>
    <n v="4800"/>
    <n v="4800"/>
    <n v="0"/>
    <n v="0"/>
    <n v="0"/>
    <x v="1"/>
    <x v="3"/>
    <s v="Cidikit"/>
    <x v="3"/>
    <x v="1"/>
    <x v="4"/>
    <x v="0"/>
    <d v="2014-10-28T12:44:24"/>
    <x v="0"/>
    <x v="3"/>
    <x v="0"/>
  </r>
  <r>
    <n v="1571"/>
    <s v="2305"/>
    <x v="1146"/>
    <n v="2700"/>
    <x v="2"/>
    <n v="0"/>
    <n v="0"/>
    <n v="0"/>
    <n v="2700"/>
    <n v="0"/>
    <n v="2700"/>
    <n v="0"/>
    <n v="0"/>
    <n v="0"/>
    <x v="1"/>
    <x v="3"/>
    <s v="Darmasari"/>
    <x v="3"/>
    <x v="1"/>
    <x v="4"/>
    <x v="0"/>
    <d v="2014-10-28T12:47:34"/>
    <x v="0"/>
    <x v="3"/>
    <x v="0"/>
  </r>
  <r>
    <n v="1572"/>
    <s v="2305"/>
    <x v="1147"/>
    <n v="3000"/>
    <x v="2"/>
    <n v="0"/>
    <n v="0"/>
    <n v="0"/>
    <n v="3000"/>
    <n v="3000"/>
    <n v="0"/>
    <n v="0"/>
    <n v="0"/>
    <n v="0"/>
    <x v="1"/>
    <x v="3"/>
    <s v="Darmasari"/>
    <x v="3"/>
    <x v="1"/>
    <x v="4"/>
    <x v="0"/>
    <d v="2014-10-28T12:48:27"/>
    <x v="0"/>
    <x v="3"/>
    <x v="0"/>
  </r>
  <r>
    <n v="1573"/>
    <s v="2315"/>
    <x v="1148"/>
    <n v="1500"/>
    <x v="5"/>
    <n v="0"/>
    <n v="3000"/>
    <n v="10000"/>
    <n v="2000"/>
    <n v="1500"/>
    <n v="0"/>
    <n v="0"/>
    <n v="0"/>
    <n v="0"/>
    <x v="1"/>
    <x v="3"/>
    <s v="Sawarna"/>
    <x v="3"/>
    <x v="1"/>
    <x v="4"/>
    <x v="0"/>
    <d v="2014-10-28T12:50:11"/>
    <x v="0"/>
    <x v="3"/>
    <x v="0"/>
  </r>
  <r>
    <n v="1574"/>
    <s v="2320"/>
    <x v="1149"/>
    <n v="1200"/>
    <x v="2"/>
    <n v="0"/>
    <n v="0"/>
    <n v="0"/>
    <n v="1200"/>
    <n v="1200"/>
    <n v="0"/>
    <n v="0"/>
    <n v="0"/>
    <n v="0"/>
    <x v="1"/>
    <x v="3"/>
    <s v="Sawarna Timur"/>
    <x v="3"/>
    <x v="1"/>
    <x v="4"/>
    <x v="0"/>
    <d v="2014-10-28T12:52:38"/>
    <x v="0"/>
    <x v="3"/>
    <x v="0"/>
  </r>
  <r>
    <n v="1575"/>
    <s v="2320"/>
    <x v="1150"/>
    <n v="2500"/>
    <x v="2"/>
    <n v="0"/>
    <n v="0"/>
    <n v="0"/>
    <n v="2500"/>
    <n v="0"/>
    <n v="0"/>
    <n v="200"/>
    <n v="500"/>
    <n v="0"/>
    <x v="1"/>
    <x v="3"/>
    <s v="Sawarna Timur"/>
    <x v="3"/>
    <x v="1"/>
    <x v="4"/>
    <x v="0"/>
    <d v="2014-10-28T12:54:16"/>
    <x v="0"/>
    <x v="3"/>
    <x v="0"/>
  </r>
  <r>
    <n v="1576"/>
    <s v="2320"/>
    <x v="369"/>
    <n v="2500"/>
    <x v="2"/>
    <n v="0"/>
    <n v="0"/>
    <n v="0"/>
    <n v="2500"/>
    <n v="0"/>
    <n v="0"/>
    <n v="2000"/>
    <n v="500"/>
    <n v="0"/>
    <x v="1"/>
    <x v="3"/>
    <s v="Sawarna Timur"/>
    <x v="3"/>
    <x v="1"/>
    <x v="4"/>
    <x v="0"/>
    <d v="2014-10-28T12:55:33"/>
    <x v="0"/>
    <x v="3"/>
    <x v="0"/>
  </r>
  <r>
    <n v="1578"/>
    <s v="2200"/>
    <x v="1151"/>
    <n v="0.5"/>
    <x v="5"/>
    <n v="0.5"/>
    <n v="0"/>
    <n v="0"/>
    <n v="0"/>
    <n v="0.5"/>
    <n v="0"/>
    <n v="0"/>
    <n v="0"/>
    <n v="0"/>
    <x v="1"/>
    <x v="6"/>
    <s v="Situregen"/>
    <x v="6"/>
    <x v="1"/>
    <x v="2"/>
    <x v="0"/>
    <d v="2014-11-01T11:51:45"/>
    <x v="0"/>
    <x v="6"/>
    <x v="0"/>
  </r>
  <r>
    <n v="1579"/>
    <s v="2200"/>
    <x v="1152"/>
    <n v="3"/>
    <x v="5"/>
    <n v="0"/>
    <n v="0"/>
    <n v="0"/>
    <n v="3"/>
    <n v="0"/>
    <n v="0"/>
    <n v="3"/>
    <n v="0"/>
    <n v="0"/>
    <x v="1"/>
    <x v="6"/>
    <s v="Situregen"/>
    <x v="6"/>
    <x v="1"/>
    <x v="2"/>
    <x v="0"/>
    <d v="2014-11-01T11:53:55"/>
    <x v="0"/>
    <x v="6"/>
    <x v="0"/>
  </r>
  <r>
    <n v="1580"/>
    <s v="2200"/>
    <x v="72"/>
    <n v="1"/>
    <x v="5"/>
    <n v="0"/>
    <n v="0"/>
    <n v="1"/>
    <n v="0"/>
    <n v="0"/>
    <n v="0"/>
    <n v="1"/>
    <n v="0"/>
    <n v="0"/>
    <x v="1"/>
    <x v="6"/>
    <s v="Situregen"/>
    <x v="6"/>
    <x v="1"/>
    <x v="2"/>
    <x v="0"/>
    <d v="2014-11-01T11:55:42"/>
    <x v="0"/>
    <x v="6"/>
    <x v="0"/>
  </r>
  <r>
    <n v="1581"/>
    <s v="2200"/>
    <x v="1153"/>
    <n v="5"/>
    <x v="5"/>
    <n v="4"/>
    <n v="1"/>
    <n v="0"/>
    <n v="0"/>
    <n v="0"/>
    <n v="4"/>
    <n v="0"/>
    <n v="1"/>
    <n v="0"/>
    <x v="1"/>
    <x v="6"/>
    <s v="Situregen"/>
    <x v="6"/>
    <x v="1"/>
    <x v="2"/>
    <x v="0"/>
    <d v="2014-11-01T11:57:37"/>
    <x v="0"/>
    <x v="6"/>
    <x v="0"/>
  </r>
  <r>
    <n v="1582"/>
    <s v="2200"/>
    <x v="1154"/>
    <n v="2"/>
    <x v="5"/>
    <n v="0"/>
    <n v="0"/>
    <n v="0"/>
    <n v="2"/>
    <n v="0"/>
    <n v="0"/>
    <n v="2"/>
    <n v="0"/>
    <n v="0"/>
    <x v="1"/>
    <x v="6"/>
    <s v="Situregen"/>
    <x v="6"/>
    <x v="1"/>
    <x v="2"/>
    <x v="0"/>
    <d v="2014-11-01T11:59:18"/>
    <x v="0"/>
    <x v="6"/>
    <x v="0"/>
  </r>
  <r>
    <n v="1583"/>
    <s v="2200"/>
    <x v="78"/>
    <n v="1.5"/>
    <x v="5"/>
    <n v="0"/>
    <n v="0"/>
    <n v="0"/>
    <n v="1.5"/>
    <n v="0"/>
    <n v="0"/>
    <n v="0"/>
    <n v="1.5"/>
    <n v="0"/>
    <x v="1"/>
    <x v="6"/>
    <s v="Situregen"/>
    <x v="6"/>
    <x v="1"/>
    <x v="2"/>
    <x v="0"/>
    <d v="2014-11-01T12:00:21"/>
    <x v="0"/>
    <x v="6"/>
    <x v="0"/>
  </r>
  <r>
    <n v="1584"/>
    <s v="2200"/>
    <x v="76"/>
    <n v="2"/>
    <x v="5"/>
    <n v="0"/>
    <n v="0"/>
    <n v="0"/>
    <n v="2"/>
    <n v="0"/>
    <n v="0"/>
    <n v="2"/>
    <n v="0"/>
    <n v="0"/>
    <x v="1"/>
    <x v="6"/>
    <s v="Situregen"/>
    <x v="6"/>
    <x v="1"/>
    <x v="2"/>
    <x v="0"/>
    <d v="2014-11-01T12:01:24"/>
    <x v="0"/>
    <x v="6"/>
    <x v="0"/>
  </r>
  <r>
    <n v="1585"/>
    <s v="2200"/>
    <x v="79"/>
    <n v="6"/>
    <x v="5"/>
    <n v="0"/>
    <n v="0"/>
    <n v="1"/>
    <n v="5"/>
    <n v="0"/>
    <n v="0"/>
    <n v="1"/>
    <n v="5"/>
    <n v="0"/>
    <x v="1"/>
    <x v="6"/>
    <s v="Situregen"/>
    <x v="6"/>
    <x v="1"/>
    <x v="2"/>
    <x v="0"/>
    <d v="2014-11-01T12:02:38"/>
    <x v="0"/>
    <x v="6"/>
    <x v="0"/>
  </r>
  <r>
    <n v="1586"/>
    <s v="2200"/>
    <x v="77"/>
    <n v="2.5"/>
    <x v="5"/>
    <n v="0"/>
    <n v="0"/>
    <n v="2.5"/>
    <n v="0"/>
    <n v="2.5"/>
    <n v="0"/>
    <n v="0"/>
    <n v="0"/>
    <n v="0"/>
    <x v="1"/>
    <x v="6"/>
    <s v="Situregen"/>
    <x v="6"/>
    <x v="1"/>
    <x v="2"/>
    <x v="0"/>
    <d v="2014-11-01T12:03:59"/>
    <x v="0"/>
    <x v="6"/>
    <x v="0"/>
  </r>
  <r>
    <n v="1587"/>
    <s v="2200"/>
    <x v="75"/>
    <n v="4"/>
    <x v="5"/>
    <n v="0"/>
    <n v="0"/>
    <n v="0"/>
    <n v="4"/>
    <n v="1"/>
    <n v="0"/>
    <n v="3"/>
    <n v="0"/>
    <n v="0"/>
    <x v="1"/>
    <x v="6"/>
    <s v="Situregen"/>
    <x v="6"/>
    <x v="1"/>
    <x v="2"/>
    <x v="0"/>
    <d v="2014-11-01T12:04:58"/>
    <x v="0"/>
    <x v="6"/>
    <x v="0"/>
  </r>
  <r>
    <n v="1588"/>
    <s v="2200"/>
    <x v="80"/>
    <n v="6"/>
    <x v="5"/>
    <n v="0"/>
    <n v="2"/>
    <n v="0"/>
    <n v="4"/>
    <n v="0"/>
    <n v="0"/>
    <n v="2"/>
    <n v="0"/>
    <n v="0"/>
    <x v="1"/>
    <x v="6"/>
    <s v="Situregen"/>
    <x v="6"/>
    <x v="1"/>
    <x v="2"/>
    <x v="0"/>
    <d v="2014-11-01T12:05:57"/>
    <x v="0"/>
    <x v="6"/>
    <x v="0"/>
  </r>
  <r>
    <n v="1589"/>
    <s v="2200"/>
    <x v="87"/>
    <n v="6"/>
    <x v="5"/>
    <n v="1"/>
    <n v="2"/>
    <n v="1"/>
    <n v="2"/>
    <n v="1"/>
    <n v="0"/>
    <n v="4"/>
    <n v="1"/>
    <n v="0"/>
    <x v="1"/>
    <x v="6"/>
    <s v="Situregen"/>
    <x v="6"/>
    <x v="1"/>
    <x v="2"/>
    <x v="0"/>
    <d v="2014-11-01T12:07:23"/>
    <x v="0"/>
    <x v="6"/>
    <x v="0"/>
  </r>
  <r>
    <n v="1590"/>
    <s v="2200"/>
    <x v="1155"/>
    <n v="2"/>
    <x v="5"/>
    <n v="0"/>
    <n v="0"/>
    <n v="0"/>
    <n v="2"/>
    <n v="0"/>
    <n v="0"/>
    <n v="0"/>
    <n v="2"/>
    <n v="0"/>
    <x v="1"/>
    <x v="6"/>
    <s v="Situregen"/>
    <x v="6"/>
    <x v="1"/>
    <x v="2"/>
    <x v="0"/>
    <d v="2014-11-01T12:08:27"/>
    <x v="0"/>
    <x v="6"/>
    <x v="0"/>
  </r>
  <r>
    <n v="1591"/>
    <s v="2200"/>
    <x v="1156"/>
    <n v="3"/>
    <x v="5"/>
    <n v="0"/>
    <n v="0"/>
    <n v="0"/>
    <n v="3"/>
    <n v="0"/>
    <n v="0"/>
    <n v="1"/>
    <n v="0"/>
    <n v="0"/>
    <x v="1"/>
    <x v="6"/>
    <s v="Situregen"/>
    <x v="6"/>
    <x v="1"/>
    <x v="2"/>
    <x v="0"/>
    <d v="2014-11-01T12:09:56"/>
    <x v="0"/>
    <x v="6"/>
    <x v="0"/>
  </r>
  <r>
    <n v="1592"/>
    <s v="2200"/>
    <x v="1157"/>
    <n v="3"/>
    <x v="2"/>
    <n v="0"/>
    <n v="0"/>
    <n v="3"/>
    <n v="0"/>
    <n v="0"/>
    <n v="0"/>
    <n v="3"/>
    <n v="0"/>
    <n v="0"/>
    <x v="1"/>
    <x v="6"/>
    <s v="Situregen"/>
    <x v="6"/>
    <x v="1"/>
    <x v="2"/>
    <x v="0"/>
    <d v="2014-11-01T12:11:07"/>
    <x v="0"/>
    <x v="6"/>
    <x v="0"/>
  </r>
  <r>
    <n v="1593"/>
    <s v="2200"/>
    <x v="1158"/>
    <n v="1"/>
    <x v="5"/>
    <n v="0"/>
    <n v="0"/>
    <n v="1"/>
    <n v="0"/>
    <n v="0"/>
    <n v="0"/>
    <n v="1"/>
    <n v="0"/>
    <n v="0"/>
    <x v="1"/>
    <x v="6"/>
    <s v="Situregen"/>
    <x v="6"/>
    <x v="1"/>
    <x v="2"/>
    <x v="0"/>
    <d v="2014-11-01T12:12:09"/>
    <x v="0"/>
    <x v="6"/>
    <x v="0"/>
  </r>
  <r>
    <n v="1594"/>
    <s v="2200"/>
    <x v="1159"/>
    <n v="1"/>
    <x v="5"/>
    <n v="0"/>
    <n v="0"/>
    <n v="0"/>
    <n v="1"/>
    <n v="0"/>
    <n v="0"/>
    <n v="0"/>
    <n v="1"/>
    <n v="0"/>
    <x v="1"/>
    <x v="6"/>
    <s v="Situregen"/>
    <x v="6"/>
    <x v="1"/>
    <x v="2"/>
    <x v="0"/>
    <d v="2014-11-01T12:13:20"/>
    <x v="0"/>
    <x v="6"/>
    <x v="0"/>
  </r>
  <r>
    <n v="1595"/>
    <s v="2200"/>
    <x v="1160"/>
    <n v="1.5"/>
    <x v="5"/>
    <n v="0"/>
    <n v="0"/>
    <n v="0"/>
    <n v="1.5"/>
    <n v="0"/>
    <n v="0"/>
    <n v="0"/>
    <n v="1.5"/>
    <n v="0"/>
    <x v="1"/>
    <x v="6"/>
    <s v="Situregen"/>
    <x v="6"/>
    <x v="1"/>
    <x v="2"/>
    <x v="0"/>
    <d v="2014-11-01T12:15:07"/>
    <x v="0"/>
    <x v="6"/>
    <x v="0"/>
  </r>
  <r>
    <n v="1596"/>
    <s v="2200"/>
    <x v="1161"/>
    <n v="2"/>
    <x v="5"/>
    <n v="0"/>
    <n v="0"/>
    <n v="2"/>
    <n v="0"/>
    <n v="0"/>
    <n v="0"/>
    <n v="2"/>
    <n v="0"/>
    <n v="0"/>
    <x v="1"/>
    <x v="6"/>
    <s v="Situregen"/>
    <x v="6"/>
    <x v="1"/>
    <x v="2"/>
    <x v="0"/>
    <d v="2014-11-01T12:33:24"/>
    <x v="0"/>
    <x v="6"/>
    <x v="0"/>
  </r>
  <r>
    <n v="1597"/>
    <s v="2200"/>
    <x v="1162"/>
    <n v="4.7"/>
    <x v="2"/>
    <n v="0"/>
    <n v="0"/>
    <n v="0"/>
    <n v="4.7"/>
    <n v="0"/>
    <n v="0"/>
    <n v="4.7"/>
    <n v="0"/>
    <n v="0"/>
    <x v="1"/>
    <x v="6"/>
    <s v="Situregen"/>
    <x v="6"/>
    <x v="1"/>
    <x v="2"/>
    <x v="0"/>
    <d v="2014-11-01T12:34:42"/>
    <x v="0"/>
    <x v="6"/>
    <x v="0"/>
  </r>
  <r>
    <n v="1598"/>
    <s v="2200"/>
    <x v="1163"/>
    <n v="5.5"/>
    <x v="2"/>
    <n v="0"/>
    <n v="0"/>
    <n v="2"/>
    <n v="3.5"/>
    <n v="0"/>
    <n v="0"/>
    <n v="2"/>
    <n v="3.5"/>
    <n v="0"/>
    <x v="1"/>
    <x v="6"/>
    <s v="Situregen"/>
    <x v="6"/>
    <x v="1"/>
    <x v="2"/>
    <x v="0"/>
    <d v="2014-11-01T12:36:04"/>
    <x v="0"/>
    <x v="6"/>
    <x v="0"/>
  </r>
  <r>
    <n v="1599"/>
    <s v="2200"/>
    <x v="1164"/>
    <n v="2.5"/>
    <x v="2"/>
    <n v="0"/>
    <n v="0"/>
    <n v="0"/>
    <n v="2.5"/>
    <n v="0"/>
    <n v="0"/>
    <n v="0"/>
    <n v="2.5"/>
    <n v="0"/>
    <x v="1"/>
    <x v="6"/>
    <s v="Situregen"/>
    <x v="6"/>
    <x v="1"/>
    <x v="2"/>
    <x v="0"/>
    <d v="2014-11-01T12:37:17"/>
    <x v="0"/>
    <x v="6"/>
    <x v="0"/>
  </r>
  <r>
    <n v="1600"/>
    <s v="2200"/>
    <x v="1165"/>
    <n v="1.5"/>
    <x v="2"/>
    <n v="0"/>
    <n v="0"/>
    <n v="0"/>
    <n v="1.5"/>
    <n v="0"/>
    <n v="0"/>
    <n v="0"/>
    <n v="1.5"/>
    <n v="0"/>
    <x v="1"/>
    <x v="6"/>
    <s v="Situregen"/>
    <x v="6"/>
    <x v="1"/>
    <x v="2"/>
    <x v="0"/>
    <d v="2014-11-01T12:38:46"/>
    <x v="0"/>
    <x v="6"/>
    <x v="0"/>
  </r>
  <r>
    <n v="1601"/>
    <s v="2200"/>
    <x v="1166"/>
    <n v="1.5"/>
    <x v="2"/>
    <n v="0"/>
    <n v="0"/>
    <n v="0"/>
    <n v="1.5"/>
    <n v="0"/>
    <n v="0"/>
    <n v="0"/>
    <n v="1.5"/>
    <n v="0"/>
    <x v="1"/>
    <x v="6"/>
    <s v="Situregen"/>
    <x v="6"/>
    <x v="1"/>
    <x v="2"/>
    <x v="0"/>
    <d v="2014-11-01T12:40:41"/>
    <x v="0"/>
    <x v="6"/>
    <x v="0"/>
  </r>
  <r>
    <n v="1602"/>
    <s v="2200"/>
    <x v="1167"/>
    <n v="4"/>
    <x v="5"/>
    <n v="0"/>
    <n v="1"/>
    <n v="2"/>
    <n v="1"/>
    <n v="2"/>
    <n v="2"/>
    <n v="0"/>
    <n v="0"/>
    <n v="0"/>
    <x v="1"/>
    <x v="6"/>
    <s v="Situregen"/>
    <x v="6"/>
    <x v="1"/>
    <x v="2"/>
    <x v="0"/>
    <d v="2014-11-01T12:41:39"/>
    <x v="0"/>
    <x v="6"/>
    <x v="0"/>
  </r>
  <r>
    <n v="1603"/>
    <s v="2200"/>
    <x v="1168"/>
    <n v="2"/>
    <x v="2"/>
    <n v="0"/>
    <n v="0"/>
    <n v="1"/>
    <n v="1"/>
    <n v="0"/>
    <n v="0"/>
    <n v="2"/>
    <n v="0"/>
    <n v="0"/>
    <x v="1"/>
    <x v="6"/>
    <s v="Situregen"/>
    <x v="6"/>
    <x v="1"/>
    <x v="2"/>
    <x v="0"/>
    <d v="2014-11-01T12:42:54"/>
    <x v="0"/>
    <x v="6"/>
    <x v="0"/>
  </r>
  <r>
    <n v="1604"/>
    <s v="2200"/>
    <x v="1169"/>
    <n v="3"/>
    <x v="5"/>
    <n v="0"/>
    <n v="0"/>
    <n v="0"/>
    <n v="3"/>
    <n v="0"/>
    <n v="0"/>
    <n v="0"/>
    <n v="3"/>
    <n v="0"/>
    <x v="1"/>
    <x v="6"/>
    <s v="Situregen"/>
    <x v="6"/>
    <x v="1"/>
    <x v="2"/>
    <x v="0"/>
    <d v="2014-11-01T12:44:14"/>
    <x v="0"/>
    <x v="6"/>
    <x v="0"/>
  </r>
  <r>
    <n v="1605"/>
    <s v="2200"/>
    <x v="1170"/>
    <n v="5"/>
    <x v="5"/>
    <n v="0"/>
    <n v="0"/>
    <n v="0"/>
    <n v="5"/>
    <n v="0"/>
    <n v="0"/>
    <n v="0"/>
    <n v="5"/>
    <n v="0"/>
    <x v="1"/>
    <x v="6"/>
    <s v="Situregen"/>
    <x v="6"/>
    <x v="1"/>
    <x v="2"/>
    <x v="0"/>
    <d v="2014-11-01T12:46:28"/>
    <x v="0"/>
    <x v="6"/>
    <x v="0"/>
  </r>
  <r>
    <n v="1606"/>
    <s v="2200"/>
    <x v="1171"/>
    <n v="1"/>
    <x v="5"/>
    <n v="0"/>
    <n v="0"/>
    <n v="1"/>
    <n v="0"/>
    <n v="0"/>
    <n v="0"/>
    <n v="1"/>
    <n v="0"/>
    <n v="0"/>
    <x v="1"/>
    <x v="6"/>
    <s v="Situregen"/>
    <x v="6"/>
    <x v="1"/>
    <x v="4"/>
    <x v="0"/>
    <d v="2014-11-01T12:48:59"/>
    <x v="0"/>
    <x v="6"/>
    <x v="0"/>
  </r>
  <r>
    <n v="1607"/>
    <s v="2200"/>
    <x v="1153"/>
    <n v="5"/>
    <x v="5"/>
    <n v="4"/>
    <n v="1"/>
    <n v="0"/>
    <n v="0"/>
    <n v="4"/>
    <n v="0"/>
    <n v="1"/>
    <n v="0"/>
    <n v="0"/>
    <x v="1"/>
    <x v="6"/>
    <s v="Situregen"/>
    <x v="6"/>
    <x v="1"/>
    <x v="4"/>
    <x v="0"/>
    <d v="2014-11-01T12:49:48"/>
    <x v="0"/>
    <x v="6"/>
    <x v="0"/>
  </r>
  <r>
    <n v="1608"/>
    <s v="2200"/>
    <x v="1172"/>
    <n v="2"/>
    <x v="5"/>
    <n v="0"/>
    <n v="0"/>
    <n v="0"/>
    <n v="2"/>
    <n v="0"/>
    <n v="0"/>
    <n v="2"/>
    <n v="0"/>
    <n v="0"/>
    <x v="1"/>
    <x v="6"/>
    <s v="Situregen"/>
    <x v="6"/>
    <x v="1"/>
    <x v="4"/>
    <x v="0"/>
    <d v="2014-11-01T12:50:43"/>
    <x v="0"/>
    <x v="6"/>
    <x v="0"/>
  </r>
  <r>
    <n v="1609"/>
    <s v="2200"/>
    <x v="88"/>
    <n v="5"/>
    <x v="5"/>
    <n v="0"/>
    <n v="0"/>
    <n v="0"/>
    <n v="5"/>
    <n v="0"/>
    <n v="0"/>
    <n v="0"/>
    <n v="5"/>
    <n v="0"/>
    <x v="1"/>
    <x v="6"/>
    <s v="Situregen"/>
    <x v="6"/>
    <x v="1"/>
    <x v="4"/>
    <x v="0"/>
    <d v="2014-11-01T12:54:54"/>
    <x v="0"/>
    <x v="6"/>
    <x v="0"/>
  </r>
  <r>
    <n v="1610"/>
    <s v="2200"/>
    <x v="78"/>
    <n v="1.5"/>
    <x v="5"/>
    <n v="0"/>
    <n v="0"/>
    <n v="0"/>
    <n v="1.5"/>
    <n v="0"/>
    <n v="0"/>
    <n v="0"/>
    <n v="1.5"/>
    <n v="0"/>
    <x v="1"/>
    <x v="6"/>
    <s v="Situregen"/>
    <x v="6"/>
    <x v="1"/>
    <x v="4"/>
    <x v="0"/>
    <d v="2014-11-01T12:56:02"/>
    <x v="0"/>
    <x v="6"/>
    <x v="0"/>
  </r>
  <r>
    <n v="1611"/>
    <s v="2200"/>
    <x v="76"/>
    <n v="2"/>
    <x v="5"/>
    <n v="0"/>
    <n v="0"/>
    <n v="0"/>
    <n v="2"/>
    <n v="0"/>
    <n v="0"/>
    <n v="2"/>
    <n v="0"/>
    <n v="0"/>
    <x v="1"/>
    <x v="6"/>
    <s v="Situregen"/>
    <x v="6"/>
    <x v="1"/>
    <x v="4"/>
    <x v="0"/>
    <d v="2014-11-01T12:57:55"/>
    <x v="0"/>
    <x v="6"/>
    <x v="0"/>
  </r>
  <r>
    <n v="1612"/>
    <s v="2200"/>
    <x v="79"/>
    <n v="6"/>
    <x v="5"/>
    <n v="0"/>
    <n v="0"/>
    <n v="1"/>
    <n v="5"/>
    <n v="0"/>
    <n v="0"/>
    <n v="1"/>
    <n v="5"/>
    <n v="0"/>
    <x v="1"/>
    <x v="6"/>
    <s v="Situregen"/>
    <x v="6"/>
    <x v="1"/>
    <x v="4"/>
    <x v="0"/>
    <d v="2014-11-01T12:59:10"/>
    <x v="0"/>
    <x v="6"/>
    <x v="0"/>
  </r>
  <r>
    <n v="1613"/>
    <s v="2200"/>
    <x v="1173"/>
    <n v="2.5"/>
    <x v="5"/>
    <n v="0"/>
    <n v="0"/>
    <n v="2.5"/>
    <n v="0"/>
    <n v="2.5"/>
    <n v="0"/>
    <n v="0"/>
    <n v="0"/>
    <n v="0"/>
    <x v="1"/>
    <x v="6"/>
    <s v="Situregen"/>
    <x v="6"/>
    <x v="1"/>
    <x v="4"/>
    <x v="0"/>
    <d v="2014-11-01T13:00:21"/>
    <x v="0"/>
    <x v="6"/>
    <x v="0"/>
  </r>
  <r>
    <n v="1614"/>
    <s v="2200"/>
    <x v="75"/>
    <n v="4"/>
    <x v="5"/>
    <n v="0"/>
    <n v="0"/>
    <n v="0"/>
    <n v="4"/>
    <n v="1"/>
    <n v="0"/>
    <n v="3"/>
    <n v="0"/>
    <n v="0"/>
    <x v="1"/>
    <x v="6"/>
    <s v="Situregen"/>
    <x v="6"/>
    <x v="1"/>
    <x v="4"/>
    <x v="0"/>
    <d v="2014-11-01T13:01:29"/>
    <x v="0"/>
    <x v="6"/>
    <x v="0"/>
  </r>
  <r>
    <n v="1615"/>
    <s v="2200"/>
    <x v="80"/>
    <n v="6"/>
    <x v="5"/>
    <n v="0"/>
    <n v="2"/>
    <n v="0"/>
    <n v="4"/>
    <n v="0"/>
    <n v="0"/>
    <n v="2"/>
    <n v="0"/>
    <n v="0"/>
    <x v="1"/>
    <x v="6"/>
    <s v="Situregen"/>
    <x v="6"/>
    <x v="1"/>
    <x v="4"/>
    <x v="0"/>
    <d v="2014-11-01T13:02:33"/>
    <x v="0"/>
    <x v="6"/>
    <x v="0"/>
  </r>
  <r>
    <n v="1616"/>
    <s v="2200"/>
    <x v="1151"/>
    <n v="0.5"/>
    <x v="5"/>
    <n v="0.5"/>
    <n v="0"/>
    <n v="0"/>
    <n v="0"/>
    <n v="0.5"/>
    <n v="0"/>
    <n v="0"/>
    <n v="0"/>
    <n v="0"/>
    <x v="1"/>
    <x v="6"/>
    <s v="Situregen"/>
    <x v="6"/>
    <x v="1"/>
    <x v="4"/>
    <x v="0"/>
    <d v="2014-11-01T13:03:45"/>
    <x v="0"/>
    <x v="6"/>
    <x v="0"/>
  </r>
  <r>
    <n v="1617"/>
    <s v="2200"/>
    <x v="87"/>
    <n v="6"/>
    <x v="5"/>
    <n v="1"/>
    <n v="2"/>
    <n v="1"/>
    <n v="2"/>
    <n v="1"/>
    <n v="0"/>
    <n v="4"/>
    <n v="1"/>
    <n v="0"/>
    <x v="1"/>
    <x v="6"/>
    <s v="Situregen"/>
    <x v="6"/>
    <x v="1"/>
    <x v="4"/>
    <x v="0"/>
    <d v="2014-11-01T13:04:36"/>
    <x v="0"/>
    <x v="6"/>
    <x v="0"/>
  </r>
  <r>
    <n v="1618"/>
    <s v="2200"/>
    <x v="1155"/>
    <n v="2"/>
    <x v="5"/>
    <n v="0"/>
    <n v="0"/>
    <n v="0"/>
    <n v="2"/>
    <n v="0"/>
    <n v="0"/>
    <n v="0"/>
    <n v="2"/>
    <n v="0"/>
    <x v="1"/>
    <x v="6"/>
    <s v="Situregen"/>
    <x v="6"/>
    <x v="1"/>
    <x v="4"/>
    <x v="0"/>
    <d v="2014-11-01T13:05:21"/>
    <x v="0"/>
    <x v="6"/>
    <x v="0"/>
  </r>
  <r>
    <n v="1619"/>
    <s v="2200"/>
    <x v="1152"/>
    <n v="3"/>
    <x v="5"/>
    <n v="0"/>
    <n v="0"/>
    <n v="0"/>
    <n v="3"/>
    <n v="0"/>
    <n v="0"/>
    <n v="3"/>
    <n v="0"/>
    <n v="0"/>
    <x v="1"/>
    <x v="6"/>
    <s v="Situregen"/>
    <x v="6"/>
    <x v="1"/>
    <x v="4"/>
    <x v="0"/>
    <d v="2014-11-01T13:06:13"/>
    <x v="0"/>
    <x v="6"/>
    <x v="0"/>
  </r>
  <r>
    <n v="1620"/>
    <s v="2200"/>
    <x v="1174"/>
    <n v="3"/>
    <x v="5"/>
    <n v="0"/>
    <n v="0"/>
    <n v="0"/>
    <n v="3"/>
    <n v="0"/>
    <n v="0"/>
    <n v="1"/>
    <n v="2"/>
    <n v="0"/>
    <x v="1"/>
    <x v="6"/>
    <s v="Situregen"/>
    <x v="6"/>
    <x v="1"/>
    <x v="4"/>
    <x v="0"/>
    <d v="2014-11-01T13:07:20"/>
    <x v="0"/>
    <x v="6"/>
    <x v="0"/>
  </r>
  <r>
    <n v="1621"/>
    <s v="2200"/>
    <x v="1175"/>
    <n v="3"/>
    <x v="2"/>
    <n v="0"/>
    <n v="0"/>
    <n v="3"/>
    <n v="0"/>
    <n v="0"/>
    <n v="0"/>
    <n v="3"/>
    <n v="0"/>
    <n v="0"/>
    <x v="1"/>
    <x v="6"/>
    <s v="Situregen"/>
    <x v="6"/>
    <x v="1"/>
    <x v="4"/>
    <x v="0"/>
    <d v="2014-11-01T13:08:24"/>
    <x v="0"/>
    <x v="6"/>
    <x v="0"/>
  </r>
  <r>
    <n v="1622"/>
    <s v="2200"/>
    <x v="1176"/>
    <n v="1"/>
    <x v="5"/>
    <n v="0"/>
    <n v="0"/>
    <n v="1"/>
    <n v="0"/>
    <n v="0"/>
    <n v="0"/>
    <n v="1"/>
    <n v="0"/>
    <n v="0"/>
    <x v="1"/>
    <x v="6"/>
    <s v="Situregen"/>
    <x v="6"/>
    <x v="1"/>
    <x v="4"/>
    <x v="0"/>
    <d v="2014-11-01T13:09:23"/>
    <x v="0"/>
    <x v="6"/>
    <x v="0"/>
  </r>
  <r>
    <n v="1623"/>
    <s v="2200"/>
    <x v="1159"/>
    <n v="1"/>
    <x v="5"/>
    <n v="0"/>
    <n v="0"/>
    <n v="0"/>
    <n v="1"/>
    <n v="0"/>
    <n v="0"/>
    <n v="0"/>
    <n v="1"/>
    <n v="0"/>
    <x v="1"/>
    <x v="6"/>
    <s v="Situregen"/>
    <x v="6"/>
    <x v="1"/>
    <x v="4"/>
    <x v="0"/>
    <d v="2014-11-01T13:10:29"/>
    <x v="0"/>
    <x v="6"/>
    <x v="0"/>
  </r>
  <r>
    <n v="1624"/>
    <s v="2200"/>
    <x v="1160"/>
    <n v="1.5"/>
    <x v="5"/>
    <n v="0"/>
    <n v="0"/>
    <n v="0"/>
    <n v="1.5"/>
    <n v="0"/>
    <n v="0"/>
    <n v="0"/>
    <n v="1.5"/>
    <n v="0"/>
    <x v="1"/>
    <x v="6"/>
    <s v="Situregen"/>
    <x v="6"/>
    <x v="1"/>
    <x v="4"/>
    <x v="0"/>
    <d v="2014-11-01T13:11:33"/>
    <x v="0"/>
    <x v="6"/>
    <x v="0"/>
  </r>
  <r>
    <n v="1625"/>
    <s v="2200"/>
    <x v="1161"/>
    <n v="2"/>
    <x v="5"/>
    <n v="0"/>
    <n v="0"/>
    <n v="2"/>
    <n v="0"/>
    <n v="0"/>
    <n v="0"/>
    <n v="2"/>
    <n v="0"/>
    <n v="0"/>
    <x v="1"/>
    <x v="6"/>
    <s v="Situregen"/>
    <x v="6"/>
    <x v="1"/>
    <x v="4"/>
    <x v="0"/>
    <d v="2014-11-01T13:12:40"/>
    <x v="0"/>
    <x v="6"/>
    <x v="0"/>
  </r>
  <r>
    <n v="1626"/>
    <s v="2200"/>
    <x v="1162"/>
    <n v="4.7"/>
    <x v="2"/>
    <n v="0"/>
    <n v="0"/>
    <n v="0"/>
    <n v="4.7"/>
    <n v="0"/>
    <n v="0"/>
    <n v="4.7"/>
    <n v="0"/>
    <n v="0"/>
    <x v="1"/>
    <x v="6"/>
    <s v="Situregen"/>
    <x v="6"/>
    <x v="1"/>
    <x v="4"/>
    <x v="0"/>
    <d v="2014-11-01T13:13:54"/>
    <x v="0"/>
    <x v="6"/>
    <x v="0"/>
  </r>
  <r>
    <n v="1627"/>
    <s v="2200"/>
    <x v="1166"/>
    <n v="1.5"/>
    <x v="2"/>
    <n v="0"/>
    <n v="0"/>
    <n v="0"/>
    <n v="1.5"/>
    <n v="0"/>
    <n v="0"/>
    <n v="0"/>
    <n v="1.5"/>
    <n v="0"/>
    <x v="1"/>
    <x v="6"/>
    <s v="Situregen"/>
    <x v="6"/>
    <x v="1"/>
    <x v="4"/>
    <x v="0"/>
    <d v="2014-11-01T13:15:10"/>
    <x v="0"/>
    <x v="6"/>
    <x v="5"/>
  </r>
  <r>
    <n v="1628"/>
    <s v="2200"/>
    <x v="1167"/>
    <n v="4"/>
    <x v="5"/>
    <n v="0"/>
    <n v="1"/>
    <n v="2"/>
    <n v="1"/>
    <n v="2"/>
    <n v="2"/>
    <n v="0"/>
    <n v="0"/>
    <n v="0"/>
    <x v="1"/>
    <x v="6"/>
    <s v="Situregen"/>
    <x v="6"/>
    <x v="1"/>
    <x v="4"/>
    <x v="0"/>
    <d v="2014-11-01T13:16:26"/>
    <x v="0"/>
    <x v="6"/>
    <x v="0"/>
  </r>
  <r>
    <n v="1629"/>
    <s v="2200"/>
    <x v="1177"/>
    <n v="2"/>
    <x v="2"/>
    <n v="0"/>
    <n v="0"/>
    <n v="1"/>
    <n v="1"/>
    <n v="0"/>
    <n v="0"/>
    <n v="2"/>
    <n v="0"/>
    <n v="0"/>
    <x v="1"/>
    <x v="6"/>
    <s v="Situregen"/>
    <x v="6"/>
    <x v="1"/>
    <x v="4"/>
    <x v="0"/>
    <d v="2014-11-01T13:17:24"/>
    <x v="0"/>
    <x v="6"/>
    <x v="0"/>
  </r>
  <r>
    <n v="1630"/>
    <s v="2200"/>
    <x v="1178"/>
    <n v="3"/>
    <x v="5"/>
    <n v="0"/>
    <n v="0"/>
    <n v="0"/>
    <n v="3"/>
    <n v="0"/>
    <n v="0"/>
    <n v="0"/>
    <n v="3"/>
    <n v="0"/>
    <x v="1"/>
    <x v="6"/>
    <s v="Situregen"/>
    <x v="6"/>
    <x v="1"/>
    <x v="4"/>
    <x v="0"/>
    <d v="2014-11-01T13:18:17"/>
    <x v="0"/>
    <x v="6"/>
    <x v="0"/>
  </r>
  <r>
    <n v="1637"/>
    <s v="2465"/>
    <x v="921"/>
    <n v="5.6"/>
    <x v="2"/>
    <n v="0"/>
    <n v="0"/>
    <n v="1.2"/>
    <n v="4.4000000000000004"/>
    <n v="5"/>
    <n v="0"/>
    <n v="0.6"/>
    <n v="0"/>
    <n v="0"/>
    <x v="1"/>
    <x v="4"/>
    <s v="Cibareno"/>
    <x v="4"/>
    <x v="1"/>
    <x v="4"/>
    <x v="0"/>
    <d v="2014-11-07T14:10:29"/>
    <x v="0"/>
    <x v="4"/>
    <x v="0"/>
  </r>
  <r>
    <n v="1638"/>
    <s v="2465"/>
    <x v="922"/>
    <n v="5.6"/>
    <x v="2"/>
    <n v="0"/>
    <n v="0"/>
    <n v="1.2"/>
    <n v="4.4000000000000004"/>
    <n v="5"/>
    <n v="0"/>
    <n v="0.6"/>
    <n v="0"/>
    <n v="0"/>
    <x v="1"/>
    <x v="4"/>
    <s v="Cibareno"/>
    <x v="4"/>
    <x v="1"/>
    <x v="4"/>
    <x v="0"/>
    <d v="2014-11-07T14:11:52"/>
    <x v="0"/>
    <x v="4"/>
    <x v="0"/>
  </r>
  <r>
    <n v="1639"/>
    <s v="2465"/>
    <x v="923"/>
    <n v="2.5"/>
    <x v="2"/>
    <n v="0"/>
    <n v="0.5"/>
    <n v="0.5"/>
    <n v="1.5"/>
    <n v="2"/>
    <n v="0"/>
    <n v="0.5"/>
    <n v="0"/>
    <n v="0"/>
    <x v="1"/>
    <x v="4"/>
    <s v="Cibareno"/>
    <x v="4"/>
    <x v="1"/>
    <x v="4"/>
    <x v="0"/>
    <d v="2014-11-07T14:13:21"/>
    <x v="0"/>
    <x v="4"/>
    <x v="0"/>
  </r>
  <r>
    <n v="1640"/>
    <s v="2465"/>
    <x v="924"/>
    <n v="2.5"/>
    <x v="5"/>
    <n v="0"/>
    <n v="1.5"/>
    <n v="1"/>
    <n v="0"/>
    <n v="0"/>
    <n v="0"/>
    <n v="2.5"/>
    <n v="0"/>
    <n v="0"/>
    <x v="1"/>
    <x v="4"/>
    <s v="Cibareno"/>
    <x v="4"/>
    <x v="1"/>
    <x v="4"/>
    <x v="0"/>
    <d v="2014-11-07T14:14:19"/>
    <x v="0"/>
    <x v="4"/>
    <x v="0"/>
  </r>
  <r>
    <n v="1641"/>
    <s v="2465"/>
    <x v="925"/>
    <n v="2"/>
    <x v="5"/>
    <n v="0"/>
    <n v="1"/>
    <n v="1"/>
    <n v="0"/>
    <n v="0"/>
    <n v="0"/>
    <n v="2"/>
    <n v="0"/>
    <n v="0"/>
    <x v="1"/>
    <x v="4"/>
    <s v="Cibareno"/>
    <x v="4"/>
    <x v="1"/>
    <x v="4"/>
    <x v="0"/>
    <d v="2014-11-07T14:15:37"/>
    <x v="0"/>
    <x v="4"/>
    <x v="0"/>
  </r>
  <r>
    <n v="1642"/>
    <s v="2465"/>
    <x v="925"/>
    <n v="2"/>
    <x v="5"/>
    <n v="0"/>
    <n v="1"/>
    <n v="1"/>
    <n v="0"/>
    <n v="0"/>
    <n v="0"/>
    <n v="2"/>
    <n v="0"/>
    <n v="0"/>
    <x v="1"/>
    <x v="4"/>
    <s v="Cibareno"/>
    <x v="4"/>
    <x v="1"/>
    <x v="4"/>
    <x v="0"/>
    <d v="2014-11-07T14:15:38"/>
    <x v="0"/>
    <x v="4"/>
    <x v="0"/>
  </r>
  <r>
    <n v="1643"/>
    <s v="2465"/>
    <x v="926"/>
    <n v="4"/>
    <x v="5"/>
    <n v="1"/>
    <n v="0"/>
    <n v="1"/>
    <n v="2"/>
    <n v="1"/>
    <n v="4"/>
    <n v="0"/>
    <n v="0"/>
    <n v="0"/>
    <x v="1"/>
    <x v="4"/>
    <s v="Cibareno"/>
    <x v="4"/>
    <x v="1"/>
    <x v="4"/>
    <x v="0"/>
    <d v="2014-11-07T14:17:13"/>
    <x v="0"/>
    <x v="4"/>
    <x v="0"/>
  </r>
  <r>
    <n v="1644"/>
    <s v="2465"/>
    <x v="927"/>
    <n v="0.5"/>
    <x v="7"/>
    <n v="0"/>
    <n v="0"/>
    <n v="0.5"/>
    <n v="0"/>
    <n v="0"/>
    <n v="0.5"/>
    <n v="0"/>
    <n v="0"/>
    <n v="0"/>
    <x v="1"/>
    <x v="4"/>
    <s v="Cibareno"/>
    <x v="4"/>
    <x v="1"/>
    <x v="4"/>
    <x v="0"/>
    <d v="2014-11-07T14:18:50"/>
    <x v="0"/>
    <x v="4"/>
    <x v="0"/>
  </r>
  <r>
    <n v="1645"/>
    <s v="2465"/>
    <x v="928"/>
    <n v="3"/>
    <x v="5"/>
    <n v="0"/>
    <n v="2"/>
    <n v="0.5"/>
    <n v="2.2999999999999998"/>
    <n v="2"/>
    <n v="0"/>
    <n v="1"/>
    <n v="0"/>
    <n v="0"/>
    <x v="1"/>
    <x v="4"/>
    <s v="Cibareno"/>
    <x v="4"/>
    <x v="1"/>
    <x v="4"/>
    <x v="0"/>
    <d v="2014-11-07T14:20:52"/>
    <x v="0"/>
    <x v="4"/>
    <x v="0"/>
  </r>
  <r>
    <n v="1646"/>
    <s v="2465"/>
    <x v="929"/>
    <n v="2"/>
    <x v="2"/>
    <n v="0"/>
    <n v="0"/>
    <n v="0.5"/>
    <n v="1.5"/>
    <n v="1"/>
    <n v="1"/>
    <n v="0"/>
    <n v="0"/>
    <n v="0"/>
    <x v="1"/>
    <x v="4"/>
    <s v="Cibareno"/>
    <x v="4"/>
    <x v="1"/>
    <x v="4"/>
    <x v="0"/>
    <d v="2014-11-07T14:21:47"/>
    <x v="0"/>
    <x v="4"/>
    <x v="0"/>
  </r>
  <r>
    <n v="1647"/>
    <s v="2465"/>
    <x v="930"/>
    <n v="7"/>
    <x v="2"/>
    <n v="0"/>
    <n v="0"/>
    <n v="0.5"/>
    <n v="1.5"/>
    <n v="1"/>
    <n v="1"/>
    <n v="0"/>
    <n v="0"/>
    <n v="0"/>
    <x v="1"/>
    <x v="4"/>
    <s v="Cibareno"/>
    <x v="4"/>
    <x v="1"/>
    <x v="4"/>
    <x v="0"/>
    <d v="2014-11-07T14:22:35"/>
    <x v="0"/>
    <x v="4"/>
    <x v="0"/>
  </r>
  <r>
    <n v="1648"/>
    <s v="2465"/>
    <x v="931"/>
    <n v="6"/>
    <x v="2"/>
    <n v="2"/>
    <n v="0"/>
    <n v="0"/>
    <n v="4"/>
    <n v="0"/>
    <n v="2"/>
    <n v="0"/>
    <n v="4"/>
    <n v="0"/>
    <x v="1"/>
    <x v="4"/>
    <s v="Cibareno"/>
    <x v="4"/>
    <x v="1"/>
    <x v="4"/>
    <x v="0"/>
    <d v="2014-11-07T14:23:38"/>
    <x v="0"/>
    <x v="4"/>
    <x v="0"/>
  </r>
  <r>
    <n v="1649"/>
    <s v="2465"/>
    <x v="932"/>
    <n v="1"/>
    <x v="2"/>
    <n v="0"/>
    <n v="0.5"/>
    <n v="0.5"/>
    <n v="0"/>
    <n v="0"/>
    <n v="1"/>
    <n v="0"/>
    <n v="0"/>
    <n v="0"/>
    <x v="1"/>
    <x v="4"/>
    <s v="Cibareno"/>
    <x v="4"/>
    <x v="1"/>
    <x v="4"/>
    <x v="0"/>
    <d v="2014-11-07T14:24:29"/>
    <x v="0"/>
    <x v="4"/>
    <x v="0"/>
  </r>
  <r>
    <n v="1650"/>
    <s v="2465"/>
    <x v="933"/>
    <n v="2"/>
    <x v="2"/>
    <n v="0"/>
    <n v="0"/>
    <n v="1"/>
    <n v="1"/>
    <n v="0"/>
    <n v="2"/>
    <n v="0"/>
    <n v="0"/>
    <n v="0"/>
    <x v="1"/>
    <x v="4"/>
    <s v="Cibareno"/>
    <x v="4"/>
    <x v="1"/>
    <x v="4"/>
    <x v="0"/>
    <d v="2014-11-07T14:25:14"/>
    <x v="0"/>
    <x v="4"/>
    <x v="0"/>
  </r>
  <r>
    <n v="1651"/>
    <s v="2465"/>
    <x v="934"/>
    <n v="1"/>
    <x v="2"/>
    <n v="0"/>
    <n v="0"/>
    <n v="0"/>
    <n v="1"/>
    <n v="0"/>
    <n v="1"/>
    <n v="0"/>
    <n v="0"/>
    <n v="0"/>
    <x v="1"/>
    <x v="4"/>
    <s v="Cibareno"/>
    <x v="4"/>
    <x v="1"/>
    <x v="4"/>
    <x v="0"/>
    <d v="2014-11-07T14:25:59"/>
    <x v="0"/>
    <x v="4"/>
    <x v="0"/>
  </r>
  <r>
    <n v="1653"/>
    <s v="1600"/>
    <x v="1118"/>
    <n v="11.5"/>
    <x v="2"/>
    <n v="0"/>
    <n v="11.5"/>
    <n v="0"/>
    <n v="0"/>
    <n v="0"/>
    <n v="11.5"/>
    <n v="0"/>
    <n v="0"/>
    <n v="0"/>
    <x v="1"/>
    <x v="24"/>
    <s v="Cirinten"/>
    <x v="24"/>
    <x v="3"/>
    <x v="2"/>
    <x v="0"/>
    <d v="2014-11-10T12:14:19"/>
    <x v="0"/>
    <x v="23"/>
    <x v="20"/>
  </r>
  <r>
    <n v="1654"/>
    <s v="1580"/>
    <x v="1119"/>
    <n v="11"/>
    <x v="2"/>
    <n v="1"/>
    <n v="0"/>
    <n v="0"/>
    <n v="10"/>
    <n v="0"/>
    <n v="10"/>
    <n v="0"/>
    <n v="0"/>
    <n v="1"/>
    <x v="1"/>
    <x v="24"/>
    <s v="Kadudamas"/>
    <x v="24"/>
    <x v="3"/>
    <x v="2"/>
    <x v="0"/>
    <d v="2014-11-10T12:15:50"/>
    <x v="0"/>
    <x v="23"/>
    <x v="20"/>
  </r>
  <r>
    <n v="1655"/>
    <s v="1575"/>
    <x v="1114"/>
    <n v="19.100000000000001"/>
    <x v="2"/>
    <n v="3"/>
    <n v="0"/>
    <n v="0"/>
    <n v="16.100000000000001"/>
    <n v="0"/>
    <n v="16.100000000000001"/>
    <n v="0"/>
    <n v="0"/>
    <n v="3"/>
    <x v="1"/>
    <x v="24"/>
    <s v="Parakanlima"/>
    <x v="24"/>
    <x v="3"/>
    <x v="2"/>
    <x v="0"/>
    <d v="2014-11-10T12:17:44"/>
    <x v="0"/>
    <x v="23"/>
    <x v="0"/>
  </r>
  <r>
    <n v="1656"/>
    <s v="1585"/>
    <x v="1120"/>
    <n v="7"/>
    <x v="2"/>
    <n v="0"/>
    <n v="0"/>
    <n v="7"/>
    <n v="0"/>
    <n v="0"/>
    <n v="7"/>
    <n v="0"/>
    <n v="0"/>
    <n v="0"/>
    <x v="1"/>
    <x v="24"/>
    <s v="Datarcae"/>
    <x v="24"/>
    <x v="3"/>
    <x v="2"/>
    <x v="0"/>
    <d v="2014-11-10T12:18:53"/>
    <x v="0"/>
    <x v="23"/>
    <x v="20"/>
  </r>
  <r>
    <n v="1657"/>
    <s v="1620"/>
    <x v="1121"/>
    <n v="8.1999999999999993"/>
    <x v="2"/>
    <n v="0"/>
    <n v="0"/>
    <n v="0"/>
    <n v="8.1999999999999993"/>
    <n v="8.1999999999999993"/>
    <n v="0"/>
    <n v="0"/>
    <n v="0"/>
    <n v="0"/>
    <x v="1"/>
    <x v="24"/>
    <s v="Badur"/>
    <x v="24"/>
    <x v="3"/>
    <x v="2"/>
    <x v="0"/>
    <d v="2014-11-10T12:21:41"/>
    <x v="0"/>
    <x v="23"/>
    <x v="20"/>
  </r>
  <r>
    <n v="1658"/>
    <s v="1595"/>
    <x v="1112"/>
    <n v="9"/>
    <x v="2"/>
    <n v="0"/>
    <n v="0"/>
    <n v="0"/>
    <n v="9"/>
    <n v="0"/>
    <n v="9"/>
    <n v="0"/>
    <n v="0"/>
    <n v="0"/>
    <x v="1"/>
    <x v="24"/>
    <s v="Nangerang"/>
    <x v="24"/>
    <x v="3"/>
    <x v="2"/>
    <x v="0"/>
    <d v="2014-11-10T12:23:01"/>
    <x v="0"/>
    <x v="23"/>
    <x v="20"/>
  </r>
  <r>
    <n v="1659"/>
    <s v="1605"/>
    <x v="1113"/>
    <n v="6.3"/>
    <x v="2"/>
    <n v="0"/>
    <n v="0"/>
    <n v="6.3"/>
    <n v="0"/>
    <n v="0"/>
    <n v="6.3"/>
    <n v="0"/>
    <n v="0"/>
    <n v="0"/>
    <x v="1"/>
    <x v="24"/>
    <s v="Karangnunggal"/>
    <x v="24"/>
    <x v="3"/>
    <x v="2"/>
    <x v="0"/>
    <d v="2014-11-10T12:24:19"/>
    <x v="0"/>
    <x v="23"/>
    <x v="20"/>
  </r>
  <r>
    <n v="1660"/>
    <s v="1615"/>
    <x v="1115"/>
    <n v="10"/>
    <x v="2"/>
    <n v="0"/>
    <n v="1"/>
    <n v="0"/>
    <n v="9"/>
    <n v="9"/>
    <n v="0"/>
    <n v="0"/>
    <n v="0"/>
    <n v="1"/>
    <x v="1"/>
    <x v="24"/>
    <s v="Cempaka"/>
    <x v="24"/>
    <x v="3"/>
    <x v="2"/>
    <x v="0"/>
    <d v="2014-11-10T12:25:55"/>
    <x v="0"/>
    <x v="23"/>
    <x v="20"/>
  </r>
  <r>
    <n v="1661"/>
    <s v="1590"/>
    <x v="1116"/>
    <n v="9.3000000000000007"/>
    <x v="2"/>
    <n v="0"/>
    <n v="0"/>
    <n v="9.3000000000000007"/>
    <n v="0"/>
    <n v="1"/>
    <n v="8.3000000000000007"/>
    <n v="0"/>
    <n v="0"/>
    <n v="1"/>
    <x v="1"/>
    <x v="24"/>
    <s v="Karoya"/>
    <x v="24"/>
    <x v="3"/>
    <x v="2"/>
    <x v="0"/>
    <d v="2014-11-10T12:27:01"/>
    <x v="0"/>
    <x v="23"/>
    <x v="20"/>
  </r>
  <r>
    <n v="1662"/>
    <s v="1610"/>
    <x v="1117"/>
    <n v="10"/>
    <x v="2"/>
    <n v="0"/>
    <n v="6"/>
    <n v="0"/>
    <n v="4"/>
    <n v="0"/>
    <n v="10"/>
    <n v="0"/>
    <n v="0"/>
    <n v="0"/>
    <x v="1"/>
    <x v="24"/>
    <s v="Cibarani"/>
    <x v="24"/>
    <x v="3"/>
    <x v="2"/>
    <x v="0"/>
    <d v="2014-11-10T12:28:35"/>
    <x v="0"/>
    <x v="23"/>
    <x v="20"/>
  </r>
  <r>
    <n v="1665"/>
    <s v="1700"/>
    <x v="92"/>
    <n v="7"/>
    <x v="2"/>
    <n v="0"/>
    <n v="1"/>
    <n v="1"/>
    <n v="5"/>
    <n v="2"/>
    <n v="0"/>
    <n v="5"/>
    <n v="0"/>
    <n v="0"/>
    <x v="1"/>
    <x v="7"/>
    <s v="Lebaksitu"/>
    <x v="7"/>
    <x v="3"/>
    <x v="4"/>
    <x v="0"/>
    <d v="2014-11-12T15:20:50"/>
    <x v="0"/>
    <x v="8"/>
    <x v="21"/>
  </r>
  <r>
    <n v="1666"/>
    <s v="1700"/>
    <x v="90"/>
    <n v="5.7"/>
    <x v="2"/>
    <n v="0"/>
    <n v="1"/>
    <n v="0"/>
    <n v="4.7"/>
    <n v="0"/>
    <n v="5.7"/>
    <n v="0"/>
    <n v="0"/>
    <n v="0"/>
    <x v="1"/>
    <x v="7"/>
    <s v="Lebaksitu"/>
    <x v="7"/>
    <x v="3"/>
    <x v="4"/>
    <x v="0"/>
    <d v="2014-11-12T15:23:10"/>
    <x v="0"/>
    <x v="8"/>
    <x v="21"/>
  </r>
  <r>
    <n v="1667"/>
    <s v="1700"/>
    <x v="96"/>
    <n v="2.5"/>
    <x v="2"/>
    <n v="1"/>
    <n v="1"/>
    <n v="0"/>
    <n v="0.5"/>
    <n v="2"/>
    <n v="0.35"/>
    <n v="0"/>
    <n v="0"/>
    <n v="0"/>
    <x v="1"/>
    <x v="7"/>
    <s v="Lebaksitu"/>
    <x v="7"/>
    <x v="3"/>
    <x v="4"/>
    <x v="0"/>
    <d v="2014-11-12T15:24:35"/>
    <x v="0"/>
    <x v="8"/>
    <x v="21"/>
  </r>
  <r>
    <n v="1668"/>
    <s v="1700"/>
    <x v="97"/>
    <n v="2"/>
    <x v="2"/>
    <n v="0"/>
    <n v="0"/>
    <n v="0"/>
    <n v="2"/>
    <n v="0"/>
    <n v="2"/>
    <n v="0"/>
    <n v="0"/>
    <n v="0"/>
    <x v="1"/>
    <x v="7"/>
    <s v="Lebaksitu"/>
    <x v="7"/>
    <x v="3"/>
    <x v="4"/>
    <x v="0"/>
    <d v="2014-11-12T15:26:27"/>
    <x v="0"/>
    <x v="8"/>
    <x v="21"/>
  </r>
  <r>
    <n v="1669"/>
    <s v="1700"/>
    <x v="1179"/>
    <n v="1"/>
    <x v="2"/>
    <n v="0"/>
    <n v="0"/>
    <n v="0"/>
    <n v="1"/>
    <n v="1"/>
    <n v="0"/>
    <n v="0"/>
    <n v="0"/>
    <n v="0"/>
    <x v="1"/>
    <x v="7"/>
    <s v="Lebaksitu"/>
    <x v="7"/>
    <x v="3"/>
    <x v="4"/>
    <x v="0"/>
    <d v="2014-11-12T15:27:03"/>
    <x v="0"/>
    <x v="8"/>
    <x v="21"/>
  </r>
  <r>
    <n v="1670"/>
    <s v="1700"/>
    <x v="1180"/>
    <n v="1"/>
    <x v="7"/>
    <n v="0"/>
    <n v="0"/>
    <n v="0"/>
    <n v="1"/>
    <n v="0"/>
    <n v="0"/>
    <n v="0"/>
    <n v="1"/>
    <n v="0"/>
    <x v="1"/>
    <x v="7"/>
    <s v="Lebaksitu"/>
    <x v="7"/>
    <x v="3"/>
    <x v="4"/>
    <x v="0"/>
    <d v="2014-11-12T15:28:03"/>
    <x v="0"/>
    <x v="8"/>
    <x v="21"/>
  </r>
  <r>
    <n v="1671"/>
    <s v="1700"/>
    <x v="1181"/>
    <n v="3"/>
    <x v="7"/>
    <n v="1"/>
    <n v="1.1000000000000001"/>
    <n v="0.92"/>
    <n v="0.88"/>
    <n v="0"/>
    <n v="3"/>
    <n v="0"/>
    <n v="0"/>
    <n v="0"/>
    <x v="1"/>
    <x v="7"/>
    <s v="Lebaksitu"/>
    <x v="7"/>
    <x v="3"/>
    <x v="4"/>
    <x v="0"/>
    <d v="2014-11-12T15:28:55"/>
    <x v="0"/>
    <x v="8"/>
    <x v="21"/>
  </r>
  <r>
    <n v="1673"/>
    <s v="1700"/>
    <x v="91"/>
    <n v="4.4000000000000004"/>
    <x v="2"/>
    <n v="0"/>
    <n v="0"/>
    <n v="0"/>
    <n v="4.4000000000000004"/>
    <n v="0"/>
    <n v="0"/>
    <n v="4.4000000000000004"/>
    <n v="0"/>
    <n v="0"/>
    <x v="1"/>
    <x v="7"/>
    <s v="Lebaksitu"/>
    <x v="7"/>
    <x v="3"/>
    <x v="4"/>
    <x v="0"/>
    <d v="2014-11-12T15:30:50"/>
    <x v="0"/>
    <x v="8"/>
    <x v="0"/>
  </r>
  <r>
    <n v="1674"/>
    <s v="1700"/>
    <x v="94"/>
    <n v="19"/>
    <x v="2"/>
    <n v="5.5"/>
    <n v="3.5"/>
    <n v="4.5"/>
    <n v="5.5"/>
    <n v="2"/>
    <n v="8"/>
    <n v="4"/>
    <n v="3"/>
    <n v="2"/>
    <x v="1"/>
    <x v="7"/>
    <s v="Lebaksitu"/>
    <x v="7"/>
    <x v="3"/>
    <x v="4"/>
    <x v="0"/>
    <d v="2014-11-12T15:31:52"/>
    <x v="0"/>
    <x v="8"/>
    <x v="0"/>
  </r>
  <r>
    <n v="1675"/>
    <s v="1715"/>
    <x v="1182"/>
    <n v="0.06"/>
    <x v="7"/>
    <n v="0.06"/>
    <n v="0"/>
    <n v="0"/>
    <n v="0"/>
    <n v="0"/>
    <n v="0"/>
    <n v="0"/>
    <n v="0"/>
    <n v="0"/>
    <x v="1"/>
    <x v="7"/>
    <s v="Lebaksangka"/>
    <x v="7"/>
    <x v="3"/>
    <x v="4"/>
    <x v="0"/>
    <d v="2014-11-13T08:31:21"/>
    <x v="0"/>
    <x v="8"/>
    <x v="21"/>
  </r>
  <r>
    <n v="1676"/>
    <s v="1715"/>
    <x v="1183"/>
    <n v="0.01"/>
    <x v="11"/>
    <n v="0.01"/>
    <n v="0"/>
    <n v="0"/>
    <n v="0"/>
    <n v="0"/>
    <n v="0"/>
    <n v="0"/>
    <n v="0"/>
    <n v="0"/>
    <x v="1"/>
    <x v="7"/>
    <s v="Lebaksangka"/>
    <x v="7"/>
    <x v="3"/>
    <x v="4"/>
    <x v="0"/>
    <d v="2014-11-13T08:33:19"/>
    <x v="0"/>
    <x v="8"/>
    <x v="0"/>
  </r>
  <r>
    <n v="1677"/>
    <s v="1715"/>
    <x v="1184"/>
    <n v="0.05"/>
    <x v="11"/>
    <n v="0.05"/>
    <n v="0"/>
    <n v="0"/>
    <n v="0"/>
    <n v="0"/>
    <n v="0"/>
    <n v="0"/>
    <n v="0"/>
    <n v="0"/>
    <x v="1"/>
    <x v="7"/>
    <s v="Lebaksangka"/>
    <x v="7"/>
    <x v="3"/>
    <x v="4"/>
    <x v="0"/>
    <d v="2014-11-13T08:34:43"/>
    <x v="0"/>
    <x v="8"/>
    <x v="0"/>
  </r>
  <r>
    <n v="1678"/>
    <s v="1715"/>
    <x v="1185"/>
    <n v="0.03"/>
    <x v="10"/>
    <n v="0"/>
    <n v="0"/>
    <n v="0"/>
    <n v="0.03"/>
    <n v="0"/>
    <n v="0"/>
    <n v="0"/>
    <n v="0"/>
    <n v="0"/>
    <x v="1"/>
    <x v="7"/>
    <s v="Lebaksangka"/>
    <x v="7"/>
    <x v="3"/>
    <x v="4"/>
    <x v="0"/>
    <d v="2014-11-13T08:36:29"/>
    <x v="0"/>
    <x v="8"/>
    <x v="0"/>
  </r>
  <r>
    <n v="1679"/>
    <s v="1715"/>
    <x v="1186"/>
    <n v="0.02"/>
    <x v="11"/>
    <n v="0.02"/>
    <n v="0"/>
    <n v="0"/>
    <n v="0"/>
    <n v="0"/>
    <n v="0"/>
    <n v="0"/>
    <n v="0"/>
    <n v="0"/>
    <x v="1"/>
    <x v="7"/>
    <s v="Lebaksangka"/>
    <x v="7"/>
    <x v="3"/>
    <x v="4"/>
    <x v="0"/>
    <d v="2014-11-13T08:38:20"/>
    <x v="0"/>
    <x v="8"/>
    <x v="0"/>
  </r>
  <r>
    <n v="1680"/>
    <s v="1715"/>
    <x v="1187"/>
    <n v="0.01"/>
    <x v="11"/>
    <n v="0.01"/>
    <n v="0"/>
    <n v="0"/>
    <n v="0"/>
    <n v="0"/>
    <n v="0"/>
    <n v="0"/>
    <n v="0"/>
    <n v="0"/>
    <x v="1"/>
    <x v="7"/>
    <s v="Lebaksangka"/>
    <x v="7"/>
    <x v="3"/>
    <x v="4"/>
    <x v="0"/>
    <d v="2014-11-13T08:39:05"/>
    <x v="0"/>
    <x v="8"/>
    <x v="0"/>
  </r>
  <r>
    <n v="1681"/>
    <s v="1715"/>
    <x v="1188"/>
    <n v="0.04"/>
    <x v="11"/>
    <n v="0.04"/>
    <n v="0"/>
    <n v="0"/>
    <n v="0"/>
    <n v="0"/>
    <n v="0"/>
    <n v="0"/>
    <n v="0"/>
    <n v="0"/>
    <x v="1"/>
    <x v="7"/>
    <s v="Lebaksangka"/>
    <x v="7"/>
    <x v="3"/>
    <x v="4"/>
    <x v="0"/>
    <d v="2014-11-13T08:40:12"/>
    <x v="0"/>
    <x v="8"/>
    <x v="0"/>
  </r>
  <r>
    <n v="1682"/>
    <s v="1715"/>
    <x v="1189"/>
    <n v="0.01"/>
    <x v="11"/>
    <n v="0.01"/>
    <n v="0"/>
    <n v="0"/>
    <n v="0"/>
    <n v="0"/>
    <n v="0"/>
    <n v="0"/>
    <n v="0"/>
    <n v="0"/>
    <x v="1"/>
    <x v="7"/>
    <s v="Lebaksangka"/>
    <x v="7"/>
    <x v="3"/>
    <x v="4"/>
    <x v="0"/>
    <d v="2014-11-13T08:40:57"/>
    <x v="0"/>
    <x v="8"/>
    <x v="0"/>
  </r>
  <r>
    <n v="1683"/>
    <s v="1715"/>
    <x v="1190"/>
    <n v="0.01"/>
    <x v="11"/>
    <n v="0.01"/>
    <n v="0"/>
    <n v="0"/>
    <n v="0"/>
    <n v="0"/>
    <n v="0"/>
    <n v="0"/>
    <n v="0"/>
    <n v="0"/>
    <x v="1"/>
    <x v="7"/>
    <s v="Lebaksangka"/>
    <x v="7"/>
    <x v="3"/>
    <x v="4"/>
    <x v="0"/>
    <d v="2014-11-13T08:42:40"/>
    <x v="0"/>
    <x v="8"/>
    <x v="0"/>
  </r>
  <r>
    <n v="1684"/>
    <s v="1715"/>
    <x v="1191"/>
    <n v="0.01"/>
    <x v="2"/>
    <n v="0"/>
    <n v="0"/>
    <n v="0"/>
    <n v="0.01"/>
    <n v="0"/>
    <n v="0"/>
    <n v="0"/>
    <n v="0"/>
    <n v="0"/>
    <x v="1"/>
    <x v="7"/>
    <s v="Lebaksangka"/>
    <x v="7"/>
    <x v="3"/>
    <x v="4"/>
    <x v="0"/>
    <d v="2014-11-13T08:44:10"/>
    <x v="0"/>
    <x v="8"/>
    <x v="0"/>
  </r>
  <r>
    <n v="1685"/>
    <s v="1715"/>
    <x v="1192"/>
    <n v="0.01"/>
    <x v="5"/>
    <n v="0"/>
    <n v="0"/>
    <n v="0"/>
    <n v="0.01"/>
    <n v="0"/>
    <n v="0"/>
    <n v="0"/>
    <n v="0"/>
    <n v="0"/>
    <x v="1"/>
    <x v="7"/>
    <s v="Lebaksangka"/>
    <x v="7"/>
    <x v="3"/>
    <x v="4"/>
    <x v="0"/>
    <d v="2014-11-13T08:45:09"/>
    <x v="0"/>
    <x v="8"/>
    <x v="0"/>
  </r>
  <r>
    <n v="1687"/>
    <s v="1695"/>
    <x v="92"/>
    <n v="7"/>
    <x v="5"/>
    <n v="0"/>
    <n v="0"/>
    <n v="0"/>
    <n v="3"/>
    <n v="1"/>
    <n v="6"/>
    <n v="0"/>
    <n v="0"/>
    <n v="0"/>
    <x v="1"/>
    <x v="7"/>
    <s v="Lebakgedong"/>
    <x v="7"/>
    <x v="3"/>
    <x v="2"/>
    <x v="0"/>
    <d v="2014-11-14T10:01:01"/>
    <x v="0"/>
    <x v="8"/>
    <x v="0"/>
  </r>
  <r>
    <n v="1689"/>
    <s v="1695"/>
    <x v="1181"/>
    <n v="3"/>
    <x v="7"/>
    <n v="1"/>
    <n v="1.1000000000000001"/>
    <n v="0.92"/>
    <n v="0.88"/>
    <n v="0"/>
    <n v="0"/>
    <n v="3"/>
    <n v="0"/>
    <n v="0"/>
    <x v="1"/>
    <x v="7"/>
    <s v="Lebakgedong"/>
    <x v="7"/>
    <x v="3"/>
    <x v="2"/>
    <x v="0"/>
    <d v="2014-11-14T10:05:28"/>
    <x v="0"/>
    <x v="8"/>
    <x v="0"/>
  </r>
  <r>
    <n v="1690"/>
    <s v="1695"/>
    <x v="96"/>
    <n v="2.5"/>
    <x v="2"/>
    <n v="1"/>
    <n v="0"/>
    <n v="1"/>
    <n v="0.5"/>
    <n v="2"/>
    <n v="0.5"/>
    <n v="0"/>
    <n v="0"/>
    <n v="0"/>
    <x v="1"/>
    <x v="7"/>
    <s v="Lebakgedong"/>
    <x v="7"/>
    <x v="3"/>
    <x v="2"/>
    <x v="0"/>
    <d v="2014-11-14T10:06:44"/>
    <x v="0"/>
    <x v="8"/>
    <x v="0"/>
  </r>
  <r>
    <n v="1691"/>
    <s v="1695"/>
    <x v="1193"/>
    <n v="2"/>
    <x v="2"/>
    <n v="0"/>
    <n v="0"/>
    <n v="0"/>
    <n v="2"/>
    <n v="0"/>
    <n v="2"/>
    <n v="0"/>
    <n v="0"/>
    <n v="0"/>
    <x v="1"/>
    <x v="7"/>
    <s v="Lebakgedong"/>
    <x v="7"/>
    <x v="3"/>
    <x v="2"/>
    <x v="0"/>
    <d v="2014-11-14T10:07:29"/>
    <x v="0"/>
    <x v="8"/>
    <x v="0"/>
  </r>
  <r>
    <n v="1692"/>
    <s v="1695"/>
    <x v="1194"/>
    <n v="1"/>
    <x v="2"/>
    <n v="0"/>
    <n v="0"/>
    <n v="0"/>
    <n v="1"/>
    <n v="0.75"/>
    <n v="0.25"/>
    <n v="0"/>
    <n v="0"/>
    <n v="0"/>
    <x v="1"/>
    <x v="7"/>
    <s v="Lebakgedong"/>
    <x v="7"/>
    <x v="3"/>
    <x v="2"/>
    <x v="0"/>
    <d v="2014-11-14T10:08:12"/>
    <x v="0"/>
    <x v="8"/>
    <x v="0"/>
  </r>
  <r>
    <n v="1693"/>
    <s v="1695"/>
    <x v="1195"/>
    <n v="1"/>
    <x v="7"/>
    <n v="0"/>
    <n v="0"/>
    <n v="0"/>
    <n v="1"/>
    <n v="0"/>
    <n v="0"/>
    <n v="0"/>
    <n v="1"/>
    <n v="0"/>
    <x v="1"/>
    <x v="7"/>
    <s v="Lebakgedong"/>
    <x v="7"/>
    <x v="3"/>
    <x v="2"/>
    <x v="0"/>
    <d v="2014-11-14T10:09:13"/>
    <x v="0"/>
    <x v="8"/>
    <x v="0"/>
  </r>
  <r>
    <n v="1694"/>
    <s v="1695"/>
    <x v="91"/>
    <n v="4.4000000000000004"/>
    <x v="2"/>
    <n v="0"/>
    <n v="0"/>
    <n v="0"/>
    <n v="4.4000000000000004"/>
    <n v="0"/>
    <n v="0"/>
    <n v="4.4000000000000004"/>
    <n v="0"/>
    <n v="0"/>
    <x v="1"/>
    <x v="7"/>
    <s v="Lebakgedong"/>
    <x v="7"/>
    <x v="3"/>
    <x v="2"/>
    <x v="0"/>
    <d v="2014-11-14T10:10:21"/>
    <x v="0"/>
    <x v="8"/>
    <x v="0"/>
  </r>
  <r>
    <n v="1695"/>
    <s v="1695"/>
    <x v="90"/>
    <n v="5.7"/>
    <x v="7"/>
    <n v="0"/>
    <n v="1"/>
    <n v="0"/>
    <n v="4.7"/>
    <n v="0"/>
    <n v="5.7"/>
    <n v="0"/>
    <n v="0"/>
    <n v="0"/>
    <x v="1"/>
    <x v="7"/>
    <s v="Lebakgedong"/>
    <x v="7"/>
    <x v="3"/>
    <x v="2"/>
    <x v="0"/>
    <d v="2014-11-14T10:11:27"/>
    <x v="0"/>
    <x v="8"/>
    <x v="0"/>
  </r>
  <r>
    <n v="1696"/>
    <s v="1695"/>
    <x v="94"/>
    <n v="19"/>
    <x v="2"/>
    <n v="5.5"/>
    <n v="3.5"/>
    <n v="4.5"/>
    <n v="5.5"/>
    <n v="2"/>
    <n v="8"/>
    <n v="4"/>
    <n v="3"/>
    <n v="2"/>
    <x v="1"/>
    <x v="7"/>
    <s v="Lebakgedong"/>
    <x v="7"/>
    <x v="3"/>
    <x v="2"/>
    <x v="0"/>
    <d v="2014-11-14T10:12:20"/>
    <x v="0"/>
    <x v="8"/>
    <x v="0"/>
  </r>
  <r>
    <n v="1701"/>
    <s v="2300"/>
    <x v="1126"/>
    <n v="3000"/>
    <x v="28"/>
    <n v="0"/>
    <n v="0"/>
    <n v="0"/>
    <n v="3000"/>
    <n v="2900"/>
    <n v="0"/>
    <n v="1100"/>
    <n v="0"/>
    <n v="0"/>
    <x v="1"/>
    <x v="3"/>
    <s v="Bayah Barat"/>
    <x v="3"/>
    <x v="1"/>
    <x v="2"/>
    <x v="0"/>
    <d v="2014-11-14T10:34:49"/>
    <x v="0"/>
    <x v="3"/>
    <x v="0"/>
  </r>
  <r>
    <n v="1702"/>
    <s v="2300"/>
    <x v="1127"/>
    <n v="470"/>
    <x v="29"/>
    <n v="0"/>
    <n v="0"/>
    <n v="0"/>
    <n v="470"/>
    <n v="470"/>
    <n v="0"/>
    <n v="0"/>
    <n v="0"/>
    <n v="0"/>
    <x v="1"/>
    <x v="3"/>
    <s v="Bayah Barat"/>
    <x v="3"/>
    <x v="1"/>
    <x v="2"/>
    <x v="0"/>
    <d v="2014-11-14T10:35:26"/>
    <x v="0"/>
    <x v="3"/>
    <x v="0"/>
  </r>
  <r>
    <n v="1703"/>
    <s v="2300"/>
    <x v="1196"/>
    <n v="500"/>
    <x v="29"/>
    <n v="0"/>
    <n v="0"/>
    <n v="0"/>
    <n v="500"/>
    <n v="0"/>
    <n v="0"/>
    <n v="500"/>
    <n v="0"/>
    <n v="0"/>
    <x v="1"/>
    <x v="3"/>
    <s v="Bayah Barat"/>
    <x v="3"/>
    <x v="1"/>
    <x v="2"/>
    <x v="0"/>
    <d v="2014-11-14T10:36:36"/>
    <x v="0"/>
    <x v="3"/>
    <x v="0"/>
  </r>
  <r>
    <n v="1704"/>
    <s v="2300"/>
    <x v="1130"/>
    <n v="880"/>
    <x v="28"/>
    <n v="0"/>
    <n v="880"/>
    <n v="0"/>
    <n v="0"/>
    <n v="880"/>
    <n v="0"/>
    <n v="0"/>
    <n v="0"/>
    <n v="0"/>
    <x v="1"/>
    <x v="3"/>
    <s v="Bayah Barat"/>
    <x v="3"/>
    <x v="1"/>
    <x v="2"/>
    <x v="0"/>
    <d v="2014-11-14T10:37:25"/>
    <x v="0"/>
    <x v="3"/>
    <x v="0"/>
  </r>
  <r>
    <n v="1705"/>
    <s v="2300"/>
    <x v="1128"/>
    <n v="700"/>
    <x v="29"/>
    <n v="0"/>
    <n v="0"/>
    <n v="0"/>
    <n v="700"/>
    <n v="0"/>
    <n v="0"/>
    <n v="0"/>
    <n v="0"/>
    <n v="0"/>
    <x v="1"/>
    <x v="3"/>
    <s v="Bayah Barat"/>
    <x v="3"/>
    <x v="1"/>
    <x v="2"/>
    <x v="0"/>
    <d v="2014-11-14T10:38:08"/>
    <x v="0"/>
    <x v="3"/>
    <x v="0"/>
  </r>
  <r>
    <n v="1706"/>
    <s v="2300"/>
    <x v="1127"/>
    <n v="330"/>
    <x v="28"/>
    <n v="330"/>
    <n v="0"/>
    <n v="0"/>
    <n v="0"/>
    <n v="0"/>
    <n v="0"/>
    <n v="0"/>
    <n v="0"/>
    <n v="330"/>
    <x v="1"/>
    <x v="3"/>
    <s v="Bayah Barat"/>
    <x v="3"/>
    <x v="1"/>
    <x v="2"/>
    <x v="0"/>
    <d v="2014-11-14T10:38:40"/>
    <x v="0"/>
    <x v="3"/>
    <x v="0"/>
  </r>
  <r>
    <n v="1719"/>
    <s v="2330"/>
    <x v="1197"/>
    <n v="800"/>
    <x v="2"/>
    <n v="0"/>
    <n v="0"/>
    <n v="0"/>
    <n v="800"/>
    <n v="0"/>
    <n v="800"/>
    <n v="0"/>
    <n v="0"/>
    <n v="0"/>
    <x v="1"/>
    <x v="3"/>
    <s v="Bayah Timur"/>
    <x v="3"/>
    <x v="1"/>
    <x v="2"/>
    <x v="0"/>
    <d v="2014-11-15T12:21:55"/>
    <x v="0"/>
    <x v="3"/>
    <x v="0"/>
  </r>
  <r>
    <n v="1720"/>
    <s v="2330"/>
    <x v="1198"/>
    <n v="600"/>
    <x v="8"/>
    <n v="0"/>
    <n v="0"/>
    <n v="600"/>
    <n v="0"/>
    <n v="0"/>
    <n v="600"/>
    <n v="0"/>
    <n v="0"/>
    <n v="0"/>
    <x v="1"/>
    <x v="3"/>
    <s v="Bayah Timur"/>
    <x v="3"/>
    <x v="1"/>
    <x v="2"/>
    <x v="0"/>
    <d v="2014-11-15T12:22:48"/>
    <x v="0"/>
    <x v="3"/>
    <x v="0"/>
  </r>
  <r>
    <n v="1721"/>
    <s v="2330"/>
    <x v="1199"/>
    <n v="850"/>
    <x v="9"/>
    <n v="0"/>
    <n v="850"/>
    <n v="0"/>
    <n v="0"/>
    <n v="850"/>
    <n v="0"/>
    <n v="0"/>
    <n v="0"/>
    <n v="0"/>
    <x v="1"/>
    <x v="3"/>
    <s v="Bayah Timur"/>
    <x v="3"/>
    <x v="1"/>
    <x v="2"/>
    <x v="0"/>
    <d v="2014-11-15T12:23:36"/>
    <x v="0"/>
    <x v="3"/>
    <x v="0"/>
  </r>
  <r>
    <n v="1723"/>
    <s v="2335"/>
    <x v="1200"/>
    <n v="7000"/>
    <x v="29"/>
    <n v="0"/>
    <n v="3000"/>
    <n v="3000"/>
    <n v="1000"/>
    <n v="5000"/>
    <n v="0"/>
    <n v="2000"/>
    <n v="0"/>
    <n v="0"/>
    <x v="1"/>
    <x v="3"/>
    <s v="Cimancak"/>
    <x v="3"/>
    <x v="1"/>
    <x v="2"/>
    <x v="0"/>
    <d v="2014-11-15T12:24:51"/>
    <x v="0"/>
    <x v="3"/>
    <x v="0"/>
  </r>
  <r>
    <n v="1724"/>
    <s v="2350"/>
    <x v="1201"/>
    <n v="1500"/>
    <x v="2"/>
    <n v="0"/>
    <n v="0"/>
    <n v="0"/>
    <n v="1500"/>
    <n v="1500"/>
    <n v="0"/>
    <n v="0"/>
    <n v="0"/>
    <n v="0"/>
    <x v="1"/>
    <x v="3"/>
    <s v="Cisuren"/>
    <x v="3"/>
    <x v="1"/>
    <x v="2"/>
    <x v="0"/>
    <d v="2014-11-15T12:25:41"/>
    <x v="0"/>
    <x v="3"/>
    <x v="0"/>
  </r>
  <r>
    <n v="1725"/>
    <s v="2350"/>
    <x v="1202"/>
    <n v="1000"/>
    <x v="5"/>
    <n v="0"/>
    <n v="0"/>
    <n v="0"/>
    <n v="1000"/>
    <n v="1000"/>
    <n v="0"/>
    <n v="0"/>
    <n v="0"/>
    <n v="0"/>
    <x v="1"/>
    <x v="3"/>
    <s v="Cisuren"/>
    <x v="3"/>
    <x v="1"/>
    <x v="2"/>
    <x v="0"/>
    <d v="2014-11-15T12:26:38"/>
    <x v="0"/>
    <x v="3"/>
    <x v="0"/>
  </r>
  <r>
    <n v="1726"/>
    <s v="2350"/>
    <x v="1203"/>
    <n v="350"/>
    <x v="7"/>
    <n v="0"/>
    <n v="0"/>
    <n v="0"/>
    <n v="350"/>
    <n v="0"/>
    <n v="0"/>
    <n v="350"/>
    <n v="0"/>
    <n v="0"/>
    <x v="1"/>
    <x v="3"/>
    <s v="Cisuren"/>
    <x v="3"/>
    <x v="1"/>
    <x v="2"/>
    <x v="0"/>
    <d v="2014-11-15T12:27:57"/>
    <x v="0"/>
    <x v="3"/>
    <x v="0"/>
  </r>
  <r>
    <n v="1727"/>
    <s v="2350"/>
    <x v="1204"/>
    <n v="1500"/>
    <x v="2"/>
    <n v="0"/>
    <n v="0"/>
    <n v="0"/>
    <n v="1500"/>
    <n v="0"/>
    <n v="0"/>
    <n v="1500"/>
    <n v="0"/>
    <n v="0"/>
    <x v="1"/>
    <x v="3"/>
    <s v="Cisuren"/>
    <x v="3"/>
    <x v="1"/>
    <x v="2"/>
    <x v="0"/>
    <d v="2014-11-15T12:28:45"/>
    <x v="0"/>
    <x v="3"/>
    <x v="0"/>
  </r>
  <r>
    <n v="1728"/>
    <s v="2350"/>
    <x v="1205"/>
    <n v="700"/>
    <x v="2"/>
    <n v="0"/>
    <n v="0"/>
    <n v="0"/>
    <n v="700"/>
    <n v="0"/>
    <n v="0"/>
    <n v="700"/>
    <n v="0"/>
    <n v="0"/>
    <x v="1"/>
    <x v="3"/>
    <s v="Cisuren"/>
    <x v="3"/>
    <x v="1"/>
    <x v="2"/>
    <x v="0"/>
    <d v="2014-11-15T12:29:53"/>
    <x v="0"/>
    <x v="3"/>
    <x v="0"/>
  </r>
  <r>
    <n v="1729"/>
    <s v="2350"/>
    <x v="1206"/>
    <n v="800"/>
    <x v="2"/>
    <n v="0"/>
    <n v="0"/>
    <n v="0"/>
    <n v="800"/>
    <n v="0"/>
    <n v="0"/>
    <n v="800"/>
    <n v="0"/>
    <n v="0"/>
    <x v="1"/>
    <x v="3"/>
    <s v="Cisuren"/>
    <x v="3"/>
    <x v="1"/>
    <x v="2"/>
    <x v="0"/>
    <d v="2014-11-15T12:31:01"/>
    <x v="0"/>
    <x v="3"/>
    <x v="0"/>
  </r>
  <r>
    <n v="1730"/>
    <s v="2340"/>
    <x v="1207"/>
    <n v="3400"/>
    <x v="2"/>
    <n v="0"/>
    <n v="0"/>
    <n v="0"/>
    <n v="3400"/>
    <n v="0"/>
    <n v="0"/>
    <n v="0"/>
    <n v="0"/>
    <n v="0"/>
    <x v="1"/>
    <x v="3"/>
    <s v="Suwakan"/>
    <x v="3"/>
    <x v="1"/>
    <x v="2"/>
    <x v="0"/>
    <d v="2014-11-15T12:31:53"/>
    <x v="0"/>
    <x v="3"/>
    <x v="0"/>
  </r>
  <r>
    <n v="1731"/>
    <s v="2340"/>
    <x v="1208"/>
    <n v="3100"/>
    <x v="2"/>
    <n v="0"/>
    <n v="0"/>
    <n v="0"/>
    <n v="3100"/>
    <n v="0"/>
    <n v="0"/>
    <n v="0"/>
    <n v="0"/>
    <n v="0"/>
    <x v="1"/>
    <x v="3"/>
    <s v="Suwakan"/>
    <x v="3"/>
    <x v="1"/>
    <x v="2"/>
    <x v="0"/>
    <d v="2014-11-15T12:32:49"/>
    <x v="0"/>
    <x v="3"/>
    <x v="0"/>
  </r>
  <r>
    <n v="1732"/>
    <s v="2340"/>
    <x v="1209"/>
    <n v="1250"/>
    <x v="2"/>
    <n v="0"/>
    <n v="0"/>
    <n v="0"/>
    <n v="1200"/>
    <n v="0"/>
    <n v="0"/>
    <n v="0"/>
    <n v="1200"/>
    <n v="0"/>
    <x v="1"/>
    <x v="3"/>
    <s v="Suwakan"/>
    <x v="3"/>
    <x v="1"/>
    <x v="2"/>
    <x v="0"/>
    <d v="2014-11-15T12:33:42"/>
    <x v="0"/>
    <x v="3"/>
    <x v="0"/>
  </r>
  <r>
    <n v="1733"/>
    <s v="2345"/>
    <x v="1210"/>
    <n v="4700"/>
    <x v="5"/>
    <n v="0"/>
    <n v="300"/>
    <n v="0"/>
    <n v="4400"/>
    <n v="4400"/>
    <n v="4400"/>
    <n v="1000"/>
    <n v="0"/>
    <n v="300"/>
    <x v="1"/>
    <x v="3"/>
    <s v="Pasirgombong"/>
    <x v="3"/>
    <x v="1"/>
    <x v="2"/>
    <x v="0"/>
    <d v="2014-11-15T12:35:26"/>
    <x v="0"/>
    <x v="3"/>
    <x v="0"/>
  </r>
  <r>
    <n v="1734"/>
    <s v="2325"/>
    <x v="1211"/>
    <n v="4800"/>
    <x v="5"/>
    <n v="0"/>
    <n v="0"/>
    <n v="0"/>
    <n v="4800"/>
    <n v="4800"/>
    <n v="4800"/>
    <n v="0"/>
    <n v="0"/>
    <n v="0"/>
    <x v="1"/>
    <x v="3"/>
    <s v="Cidikit"/>
    <x v="3"/>
    <x v="1"/>
    <x v="2"/>
    <x v="0"/>
    <d v="2014-11-15T12:36:49"/>
    <x v="0"/>
    <x v="3"/>
    <x v="0"/>
  </r>
  <r>
    <n v="1736"/>
    <s v="1470"/>
    <x v="1"/>
    <n v="0"/>
    <x v="2"/>
    <n v="0"/>
    <n v="0"/>
    <n v="0"/>
    <n v="0"/>
    <n v="0"/>
    <n v="0"/>
    <n v="0"/>
    <n v="0"/>
    <n v="0"/>
    <x v="1"/>
    <x v="25"/>
    <s v="Karangcombong/Pasir Eurih"/>
    <x v="25"/>
    <x v="3"/>
    <x v="5"/>
    <x v="0"/>
    <d v="2014-11-26T15:00:53"/>
    <x v="0"/>
    <x v="24"/>
    <x v="22"/>
  </r>
  <r>
    <n v="1737"/>
    <s v="1475"/>
    <x v="1"/>
    <n v="5"/>
    <x v="2"/>
    <n v="2"/>
    <n v="1"/>
    <n v="2"/>
    <n v="2"/>
    <n v="2"/>
    <n v="0"/>
    <n v="2.6"/>
    <n v="2"/>
    <n v="0"/>
    <x v="1"/>
    <x v="25"/>
    <s v="Pasirnangka"/>
    <x v="25"/>
    <x v="3"/>
    <x v="5"/>
    <x v="0"/>
    <d v="2014-11-26T15:04:05"/>
    <x v="0"/>
    <x v="24"/>
    <x v="22"/>
  </r>
  <r>
    <n v="1738"/>
    <s v="1495"/>
    <x v="1"/>
    <n v="5"/>
    <x v="2"/>
    <n v="300"/>
    <n v="200"/>
    <n v="500"/>
    <n v="3500"/>
    <n v="500"/>
    <n v="0"/>
    <n v="500"/>
    <n v="0"/>
    <n v="0"/>
    <x v="1"/>
    <x v="25"/>
    <s v="Leuwicoo"/>
    <x v="25"/>
    <x v="3"/>
    <x v="5"/>
    <x v="0"/>
    <d v="2014-11-26T15:05:46"/>
    <x v="0"/>
    <x v="24"/>
    <x v="22"/>
  </r>
  <r>
    <n v="1739"/>
    <s v="1505"/>
    <x v="1"/>
    <n v="9.5"/>
    <x v="2"/>
    <n v="0"/>
    <n v="0"/>
    <n v="1.5"/>
    <n v="0"/>
    <n v="3"/>
    <n v="0"/>
    <n v="5"/>
    <n v="1.5"/>
    <n v="0"/>
    <x v="1"/>
    <x v="25"/>
    <s v="Muncang"/>
    <x v="25"/>
    <x v="3"/>
    <x v="5"/>
    <x v="0"/>
    <d v="2014-11-26T15:07:23"/>
    <x v="0"/>
    <x v="24"/>
    <x v="22"/>
  </r>
  <r>
    <n v="1740"/>
    <s v="1515"/>
    <x v="1"/>
    <n v="4.8"/>
    <x v="2"/>
    <n v="1950"/>
    <n v="1500"/>
    <n v="500"/>
    <n v="850"/>
    <n v="1560"/>
    <n v="1280"/>
    <n v="1500"/>
    <n v="0"/>
    <n v="420"/>
    <x v="1"/>
    <x v="25"/>
    <s v="Sukanagara"/>
    <x v="25"/>
    <x v="3"/>
    <x v="5"/>
    <x v="0"/>
    <d v="2014-11-26T15:10:18"/>
    <x v="0"/>
    <x v="24"/>
    <x v="22"/>
  </r>
  <r>
    <n v="1741"/>
    <s v="1520"/>
    <x v="1"/>
    <n v="0"/>
    <x v="2"/>
    <n v="0"/>
    <n v="0"/>
    <n v="0"/>
    <n v="0"/>
    <n v="0"/>
    <n v="0"/>
    <n v="0"/>
    <n v="0"/>
    <n v="0"/>
    <x v="1"/>
    <x v="25"/>
    <s v="Sindangwangi"/>
    <x v="25"/>
    <x v="3"/>
    <x v="5"/>
    <x v="0"/>
    <d v="2014-11-26T15:11:40"/>
    <x v="0"/>
    <x v="24"/>
    <x v="22"/>
  </r>
  <r>
    <n v="1742"/>
    <s v="1480"/>
    <x v="1"/>
    <n v="0"/>
    <x v="2"/>
    <n v="0"/>
    <n v="0"/>
    <n v="0"/>
    <n v="0"/>
    <n v="0"/>
    <n v="0"/>
    <n v="0"/>
    <n v="0"/>
    <n v="0"/>
    <x v="1"/>
    <x v="25"/>
    <s v="Cikarang"/>
    <x v="25"/>
    <x v="3"/>
    <x v="5"/>
    <x v="0"/>
    <d v="2014-11-26T15:12:00"/>
    <x v="0"/>
    <x v="24"/>
    <x v="22"/>
  </r>
  <r>
    <n v="1743"/>
    <s v="1485"/>
    <x v="1"/>
    <n v="6"/>
    <x v="2"/>
    <n v="1"/>
    <n v="1.5"/>
    <n v="3"/>
    <n v="1"/>
    <n v="1.5"/>
    <n v="0"/>
    <n v="0"/>
    <n v="0"/>
    <n v="0"/>
    <x v="1"/>
    <x v="25"/>
    <s v="Jagaraksa"/>
    <x v="25"/>
    <x v="3"/>
    <x v="5"/>
    <x v="0"/>
    <d v="2014-11-26T15:15:08"/>
    <x v="0"/>
    <x v="24"/>
    <x v="22"/>
  </r>
  <r>
    <n v="1744"/>
    <s v="1510"/>
    <x v="1"/>
    <n v="7.5"/>
    <x v="2"/>
    <n v="1"/>
    <n v="1.5"/>
    <n v="3"/>
    <n v="2"/>
    <n v="1.5"/>
    <n v="0"/>
    <n v="0"/>
    <n v="0"/>
    <n v="0"/>
    <x v="1"/>
    <x v="25"/>
    <s v="Girijagabaya"/>
    <x v="25"/>
    <x v="3"/>
    <x v="5"/>
    <x v="0"/>
    <d v="2014-11-26T15:32:38"/>
    <x v="0"/>
    <x v="24"/>
    <x v="0"/>
  </r>
  <r>
    <n v="1745"/>
    <s v="1500"/>
    <x v="1"/>
    <n v="0"/>
    <x v="2"/>
    <n v="0"/>
    <n v="0"/>
    <n v="0"/>
    <n v="0"/>
    <n v="0"/>
    <n v="0"/>
    <n v="0"/>
    <n v="0"/>
    <n v="0"/>
    <x v="1"/>
    <x v="25"/>
    <s v="Tanjungwangi"/>
    <x v="25"/>
    <x v="3"/>
    <x v="5"/>
    <x v="0"/>
    <d v="2014-11-26T15:33:38"/>
    <x v="0"/>
    <x v="24"/>
    <x v="0"/>
  </r>
  <r>
    <n v="1749"/>
    <s v="1470"/>
    <x v="1"/>
    <n v="0"/>
    <x v="2"/>
    <n v="0"/>
    <n v="0"/>
    <n v="0"/>
    <n v="0"/>
    <n v="0"/>
    <n v="0"/>
    <n v="0"/>
    <n v="0"/>
    <n v="0"/>
    <x v="1"/>
    <x v="25"/>
    <s v="Karangcombong/Pasir Eurih"/>
    <x v="25"/>
    <x v="3"/>
    <x v="2"/>
    <x v="0"/>
    <d v="2014-11-26T15:42:35"/>
    <x v="0"/>
    <x v="24"/>
    <x v="0"/>
  </r>
  <r>
    <n v="1750"/>
    <s v="1475"/>
    <x v="1"/>
    <n v="5"/>
    <x v="2"/>
    <n v="2"/>
    <n v="1"/>
    <n v="2"/>
    <n v="2"/>
    <n v="2"/>
    <n v="0"/>
    <n v="2.6"/>
    <n v="2"/>
    <n v="0"/>
    <x v="1"/>
    <x v="25"/>
    <s v="Pasirnangka"/>
    <x v="25"/>
    <x v="3"/>
    <x v="2"/>
    <x v="0"/>
    <d v="2014-11-26T15:45:05"/>
    <x v="0"/>
    <x v="24"/>
    <x v="0"/>
  </r>
  <r>
    <n v="1751"/>
    <s v="1495"/>
    <x v="1"/>
    <n v="5"/>
    <x v="2"/>
    <n v="300"/>
    <n v="200"/>
    <n v="500"/>
    <n v="3500"/>
    <n v="5"/>
    <n v="0"/>
    <n v="500"/>
    <n v="0"/>
    <n v="0"/>
    <x v="1"/>
    <x v="25"/>
    <s v="Leuwicoo"/>
    <x v="25"/>
    <x v="3"/>
    <x v="2"/>
    <x v="0"/>
    <d v="2014-11-26T15:47:13"/>
    <x v="0"/>
    <x v="24"/>
    <x v="0"/>
  </r>
  <r>
    <n v="1752"/>
    <s v="1505"/>
    <x v="1"/>
    <n v="9.5"/>
    <x v="2"/>
    <n v="0"/>
    <n v="0"/>
    <n v="1.5"/>
    <n v="0"/>
    <n v="3"/>
    <n v="0"/>
    <n v="5"/>
    <n v="1.5"/>
    <n v="0"/>
    <x v="1"/>
    <x v="25"/>
    <s v="Muncang"/>
    <x v="25"/>
    <x v="3"/>
    <x v="2"/>
    <x v="0"/>
    <d v="2014-11-26T15:48:43"/>
    <x v="0"/>
    <x v="24"/>
    <x v="0"/>
  </r>
  <r>
    <n v="1753"/>
    <s v="1515"/>
    <x v="1"/>
    <n v="4.8"/>
    <x v="2"/>
    <n v="1950"/>
    <n v="1500"/>
    <n v="500"/>
    <n v="850"/>
    <n v="1560"/>
    <n v="1280"/>
    <n v="1500"/>
    <n v="0"/>
    <n v="420"/>
    <x v="1"/>
    <x v="25"/>
    <s v="Sukanagara"/>
    <x v="25"/>
    <x v="3"/>
    <x v="2"/>
    <x v="0"/>
    <d v="2014-11-26T15:51:45"/>
    <x v="0"/>
    <x v="24"/>
    <x v="0"/>
  </r>
  <r>
    <n v="1754"/>
    <s v="1520"/>
    <x v="1"/>
    <n v="0"/>
    <x v="2"/>
    <n v="0"/>
    <n v="0"/>
    <n v="0"/>
    <n v="0"/>
    <n v="0"/>
    <n v="0"/>
    <n v="0"/>
    <n v="0"/>
    <n v="0"/>
    <x v="1"/>
    <x v="25"/>
    <s v="Sindangwangi"/>
    <x v="25"/>
    <x v="3"/>
    <x v="2"/>
    <x v="0"/>
    <d v="2014-11-26T15:52:33"/>
    <x v="0"/>
    <x v="24"/>
    <x v="0"/>
  </r>
  <r>
    <n v="1755"/>
    <s v="1480"/>
    <x v="1"/>
    <n v="0"/>
    <x v="2"/>
    <n v="0"/>
    <n v="0"/>
    <n v="0"/>
    <n v="0"/>
    <n v="0"/>
    <n v="0"/>
    <n v="0"/>
    <n v="0"/>
    <n v="0"/>
    <x v="1"/>
    <x v="25"/>
    <s v="Cikarang"/>
    <x v="25"/>
    <x v="3"/>
    <x v="2"/>
    <x v="0"/>
    <d v="2014-11-26T15:53:09"/>
    <x v="0"/>
    <x v="24"/>
    <x v="0"/>
  </r>
  <r>
    <n v="1756"/>
    <s v="1485"/>
    <x v="1"/>
    <n v="6"/>
    <x v="2"/>
    <n v="1"/>
    <n v="1.5"/>
    <n v="3"/>
    <n v="1"/>
    <n v="1.5"/>
    <n v="0"/>
    <n v="0"/>
    <n v="0"/>
    <n v="0"/>
    <x v="1"/>
    <x v="25"/>
    <s v="Jagaraksa"/>
    <x v="25"/>
    <x v="3"/>
    <x v="2"/>
    <x v="0"/>
    <d v="2014-11-26T15:53:56"/>
    <x v="0"/>
    <x v="24"/>
    <x v="22"/>
  </r>
  <r>
    <n v="1757"/>
    <s v="1510"/>
    <x v="1"/>
    <n v="7.5"/>
    <x v="2"/>
    <n v="1"/>
    <n v="1.5"/>
    <n v="1"/>
    <n v="2"/>
    <n v="1.5"/>
    <n v="0"/>
    <n v="0"/>
    <n v="0"/>
    <n v="0"/>
    <x v="1"/>
    <x v="25"/>
    <s v="Girijagabaya"/>
    <x v="25"/>
    <x v="3"/>
    <x v="2"/>
    <x v="0"/>
    <d v="2014-11-26T15:56:00"/>
    <x v="0"/>
    <x v="24"/>
    <x v="0"/>
  </r>
  <r>
    <n v="1758"/>
    <s v="1500"/>
    <x v="1"/>
    <n v="0"/>
    <x v="2"/>
    <n v="0"/>
    <n v="0"/>
    <n v="0"/>
    <n v="0"/>
    <n v="0"/>
    <n v="0"/>
    <n v="0"/>
    <n v="0"/>
    <n v="0"/>
    <x v="1"/>
    <x v="25"/>
    <s v="Tanjungwangi"/>
    <x v="25"/>
    <x v="3"/>
    <x v="2"/>
    <x v="0"/>
    <d v="2014-11-26T15:56:41"/>
    <x v="0"/>
    <x v="24"/>
    <x v="0"/>
  </r>
  <r>
    <n v="1759"/>
    <s v="1490"/>
    <x v="1"/>
    <n v="1.5"/>
    <x v="2"/>
    <n v="0"/>
    <n v="0"/>
    <n v="0"/>
    <n v="0"/>
    <n v="0"/>
    <n v="0"/>
    <n v="0"/>
    <n v="0"/>
    <n v="0"/>
    <x v="1"/>
    <x v="25"/>
    <s v="Ciminyak"/>
    <x v="25"/>
    <x v="3"/>
    <x v="2"/>
    <x v="0"/>
    <d v="2014-11-26T16:03:41"/>
    <x v="0"/>
    <x v="24"/>
    <x v="22"/>
  </r>
  <r>
    <n v="1760"/>
    <s v="1525"/>
    <x v="1"/>
    <n v="0"/>
    <x v="2"/>
    <n v="0"/>
    <n v="0"/>
    <n v="0"/>
    <n v="0"/>
    <n v="0"/>
    <n v="0"/>
    <n v="0"/>
    <n v="0"/>
    <n v="0"/>
    <x v="1"/>
    <x v="25"/>
    <s v="Mekarwangi"/>
    <x v="25"/>
    <x v="3"/>
    <x v="2"/>
    <x v="0"/>
    <d v="2014-11-26T16:04:05"/>
    <x v="0"/>
    <x v="24"/>
    <x v="22"/>
  </r>
  <r>
    <n v="1761"/>
    <s v="1470"/>
    <x v="1"/>
    <n v="0"/>
    <x v="2"/>
    <n v="0"/>
    <n v="0"/>
    <n v="0"/>
    <n v="0"/>
    <n v="0"/>
    <n v="0"/>
    <n v="0"/>
    <n v="0"/>
    <n v="0"/>
    <x v="1"/>
    <x v="25"/>
    <s v="Karangcombong/Pasir Eurih"/>
    <x v="25"/>
    <x v="3"/>
    <x v="3"/>
    <x v="0"/>
    <d v="2014-11-26T16:12:30"/>
    <x v="0"/>
    <x v="24"/>
    <x v="0"/>
  </r>
  <r>
    <n v="1762"/>
    <s v="1475"/>
    <x v="1"/>
    <n v="5"/>
    <x v="2"/>
    <n v="2"/>
    <n v="1"/>
    <n v="2"/>
    <n v="2"/>
    <n v="2"/>
    <n v="0"/>
    <n v="2.5"/>
    <n v="2"/>
    <n v="0"/>
    <x v="1"/>
    <x v="25"/>
    <s v="Pasirnangka"/>
    <x v="25"/>
    <x v="3"/>
    <x v="3"/>
    <x v="0"/>
    <d v="2014-11-26T16:14:30"/>
    <x v="0"/>
    <x v="24"/>
    <x v="0"/>
  </r>
  <r>
    <n v="1763"/>
    <s v="1495"/>
    <x v="1"/>
    <n v="0"/>
    <x v="2"/>
    <n v="0"/>
    <n v="0"/>
    <n v="0"/>
    <n v="0"/>
    <n v="0"/>
    <n v="0"/>
    <n v="0"/>
    <n v="0"/>
    <n v="0"/>
    <x v="1"/>
    <x v="25"/>
    <s v="Leuwicoo"/>
    <x v="25"/>
    <x v="3"/>
    <x v="3"/>
    <x v="0"/>
    <d v="2014-11-26T16:15:03"/>
    <x v="0"/>
    <x v="24"/>
    <x v="0"/>
  </r>
  <r>
    <n v="1764"/>
    <s v="1505"/>
    <x v="1"/>
    <n v="9.5"/>
    <x v="2"/>
    <n v="0"/>
    <n v="0"/>
    <n v="1.5"/>
    <n v="0"/>
    <n v="3"/>
    <n v="0"/>
    <n v="5"/>
    <n v="1.5"/>
    <n v="0"/>
    <x v="1"/>
    <x v="25"/>
    <s v="Muncang"/>
    <x v="25"/>
    <x v="3"/>
    <x v="3"/>
    <x v="0"/>
    <d v="2014-11-26T16:16:27"/>
    <x v="0"/>
    <x v="24"/>
    <x v="0"/>
  </r>
  <r>
    <n v="1765"/>
    <s v="1515"/>
    <x v="1"/>
    <n v="4.8"/>
    <x v="2"/>
    <n v="1950"/>
    <n v="1500"/>
    <n v="870"/>
    <n v="500"/>
    <n v="1560"/>
    <n v="1530"/>
    <n v="0"/>
    <n v="0"/>
    <n v="1670"/>
    <x v="1"/>
    <x v="25"/>
    <s v="Sukanagara"/>
    <x v="25"/>
    <x v="3"/>
    <x v="3"/>
    <x v="0"/>
    <d v="2014-11-26T16:19:10"/>
    <x v="0"/>
    <x v="24"/>
    <x v="0"/>
  </r>
  <r>
    <n v="1766"/>
    <s v="1520"/>
    <x v="1"/>
    <n v="0"/>
    <x v="2"/>
    <n v="0"/>
    <n v="0"/>
    <n v="0"/>
    <n v="0"/>
    <n v="0"/>
    <n v="0"/>
    <n v="0"/>
    <n v="0"/>
    <n v="0"/>
    <x v="1"/>
    <x v="25"/>
    <s v="Sindangwangi"/>
    <x v="25"/>
    <x v="3"/>
    <x v="3"/>
    <x v="0"/>
    <d v="2014-11-26T16:19:49"/>
    <x v="0"/>
    <x v="24"/>
    <x v="0"/>
  </r>
  <r>
    <n v="1767"/>
    <s v="1480"/>
    <x v="1"/>
    <n v="0"/>
    <x v="2"/>
    <n v="0"/>
    <n v="0"/>
    <n v="0"/>
    <n v="0"/>
    <n v="0"/>
    <n v="0"/>
    <n v="0"/>
    <n v="0"/>
    <n v="0"/>
    <x v="1"/>
    <x v="25"/>
    <s v="Cikarang"/>
    <x v="25"/>
    <x v="3"/>
    <x v="3"/>
    <x v="0"/>
    <d v="2014-11-26T16:20:23"/>
    <x v="0"/>
    <x v="24"/>
    <x v="0"/>
  </r>
  <r>
    <n v="1768"/>
    <s v="1485"/>
    <x v="1"/>
    <n v="7"/>
    <x v="2"/>
    <n v="2"/>
    <n v="1.5"/>
    <n v="2"/>
    <n v="1"/>
    <n v="1.5"/>
    <n v="0"/>
    <n v="0"/>
    <n v="0"/>
    <n v="0"/>
    <x v="1"/>
    <x v="25"/>
    <s v="Jagaraksa"/>
    <x v="25"/>
    <x v="3"/>
    <x v="3"/>
    <x v="0"/>
    <d v="2014-11-26T16:21:50"/>
    <x v="0"/>
    <x v="24"/>
    <x v="0"/>
  </r>
  <r>
    <n v="1769"/>
    <s v="1510"/>
    <x v="1"/>
    <n v="8"/>
    <x v="2"/>
    <n v="1"/>
    <n v="1.5"/>
    <n v="1"/>
    <n v="2"/>
    <n v="1"/>
    <n v="0"/>
    <n v="1.5"/>
    <n v="0"/>
    <n v="0"/>
    <x v="1"/>
    <x v="25"/>
    <s v="Girijagabaya"/>
    <x v="25"/>
    <x v="3"/>
    <x v="3"/>
    <x v="0"/>
    <d v="2014-11-26T16:23:19"/>
    <x v="0"/>
    <x v="24"/>
    <x v="0"/>
  </r>
  <r>
    <n v="1770"/>
    <s v="1500"/>
    <x v="1"/>
    <n v="0"/>
    <x v="2"/>
    <n v="0"/>
    <n v="0"/>
    <n v="0"/>
    <n v="0"/>
    <n v="0"/>
    <n v="0"/>
    <n v="0"/>
    <n v="0"/>
    <n v="0"/>
    <x v="1"/>
    <x v="25"/>
    <s v="Tanjungwangi"/>
    <x v="25"/>
    <x v="3"/>
    <x v="3"/>
    <x v="0"/>
    <d v="2014-11-26T16:23:51"/>
    <x v="0"/>
    <x v="24"/>
    <x v="0"/>
  </r>
  <r>
    <n v="1771"/>
    <s v="1490"/>
    <x v="1"/>
    <n v="2.5"/>
    <x v="2"/>
    <n v="2"/>
    <n v="1"/>
    <n v="0"/>
    <n v="0"/>
    <n v="0"/>
    <n v="0"/>
    <n v="0"/>
    <n v="0"/>
    <n v="0"/>
    <x v="1"/>
    <x v="25"/>
    <s v="Ciminyak"/>
    <x v="25"/>
    <x v="3"/>
    <x v="3"/>
    <x v="0"/>
    <d v="2014-11-26T16:24:59"/>
    <x v="0"/>
    <x v="24"/>
    <x v="0"/>
  </r>
  <r>
    <n v="1772"/>
    <s v="1470"/>
    <x v="1"/>
    <n v="0"/>
    <x v="2"/>
    <n v="0"/>
    <n v="0"/>
    <n v="0"/>
    <n v="0"/>
    <n v="0"/>
    <n v="0"/>
    <n v="0"/>
    <n v="0"/>
    <n v="0"/>
    <x v="1"/>
    <x v="25"/>
    <s v="Karangcombong/Pasir Eurih"/>
    <x v="25"/>
    <x v="3"/>
    <x v="4"/>
    <x v="0"/>
    <d v="2014-11-26T16:27:00"/>
    <x v="0"/>
    <x v="24"/>
    <x v="0"/>
  </r>
  <r>
    <n v="1773"/>
    <s v="1475"/>
    <x v="1"/>
    <n v="5"/>
    <x v="2"/>
    <n v="2"/>
    <n v="1"/>
    <n v="2"/>
    <n v="2"/>
    <n v="2"/>
    <n v="0"/>
    <n v="2.6"/>
    <n v="2"/>
    <n v="0"/>
    <x v="1"/>
    <x v="25"/>
    <s v="Pasirnangka"/>
    <x v="25"/>
    <x v="3"/>
    <x v="4"/>
    <x v="0"/>
    <d v="2014-11-26T16:28:18"/>
    <x v="0"/>
    <x v="24"/>
    <x v="0"/>
  </r>
  <r>
    <n v="1774"/>
    <s v="1495"/>
    <x v="1"/>
    <n v="0"/>
    <x v="2"/>
    <n v="0"/>
    <n v="0"/>
    <n v="0"/>
    <n v="0"/>
    <n v="0"/>
    <n v="0"/>
    <n v="0"/>
    <n v="0"/>
    <n v="0"/>
    <x v="1"/>
    <x v="25"/>
    <s v="Leuwicoo"/>
    <x v="25"/>
    <x v="3"/>
    <x v="4"/>
    <x v="0"/>
    <d v="2014-11-26T16:28:40"/>
    <x v="0"/>
    <x v="24"/>
    <x v="0"/>
  </r>
  <r>
    <n v="1775"/>
    <s v="1505"/>
    <x v="1"/>
    <n v="9.5"/>
    <x v="2"/>
    <n v="0"/>
    <n v="0"/>
    <n v="1.5"/>
    <n v="0"/>
    <n v="3"/>
    <n v="0"/>
    <n v="5"/>
    <n v="1.5"/>
    <n v="0"/>
    <x v="1"/>
    <x v="25"/>
    <s v="Muncang"/>
    <x v="25"/>
    <x v="3"/>
    <x v="4"/>
    <x v="0"/>
    <d v="2014-11-26T16:29:41"/>
    <x v="0"/>
    <x v="24"/>
    <x v="0"/>
  </r>
  <r>
    <n v="1776"/>
    <s v="1515"/>
    <x v="1"/>
    <n v="5.6"/>
    <x v="2"/>
    <n v="0"/>
    <n v="1560"/>
    <n v="1920"/>
    <n v="0"/>
    <n v="1560"/>
    <n v="850"/>
    <n v="1520"/>
    <n v="0"/>
    <n v="1670"/>
    <x v="1"/>
    <x v="25"/>
    <s v="Sukanagara"/>
    <x v="25"/>
    <x v="3"/>
    <x v="4"/>
    <x v="0"/>
    <d v="2014-11-26T16:31:48"/>
    <x v="0"/>
    <x v="24"/>
    <x v="0"/>
  </r>
  <r>
    <n v="1777"/>
    <s v="1520"/>
    <x v="1"/>
    <n v="0"/>
    <x v="2"/>
    <n v="0"/>
    <n v="0"/>
    <n v="0"/>
    <n v="0"/>
    <n v="0"/>
    <n v="0"/>
    <n v="0"/>
    <n v="0"/>
    <n v="0"/>
    <x v="1"/>
    <x v="25"/>
    <s v="Sindangwangi"/>
    <x v="25"/>
    <x v="3"/>
    <x v="4"/>
    <x v="0"/>
    <d v="2014-11-26T16:32:13"/>
    <x v="0"/>
    <x v="24"/>
    <x v="0"/>
  </r>
  <r>
    <n v="1778"/>
    <s v="1480"/>
    <x v="1"/>
    <n v="0"/>
    <x v="2"/>
    <n v="0"/>
    <n v="0"/>
    <n v="0"/>
    <n v="0"/>
    <n v="0"/>
    <n v="0"/>
    <n v="0"/>
    <n v="0"/>
    <n v="0"/>
    <x v="1"/>
    <x v="25"/>
    <s v="Cikarang"/>
    <x v="25"/>
    <x v="3"/>
    <x v="4"/>
    <x v="0"/>
    <d v="2014-11-26T16:32:28"/>
    <x v="0"/>
    <x v="24"/>
    <x v="0"/>
  </r>
  <r>
    <n v="1779"/>
    <s v="1485"/>
    <x v="1"/>
    <n v="8"/>
    <x v="2"/>
    <n v="2"/>
    <n v="1.5"/>
    <n v="2"/>
    <n v="1"/>
    <n v="1.5"/>
    <n v="0"/>
    <n v="0"/>
    <n v="1"/>
    <n v="0"/>
    <x v="1"/>
    <x v="25"/>
    <s v="Jagaraksa"/>
    <x v="25"/>
    <x v="3"/>
    <x v="4"/>
    <x v="0"/>
    <d v="2014-11-26T16:33:33"/>
    <x v="0"/>
    <x v="24"/>
    <x v="0"/>
  </r>
  <r>
    <n v="1780"/>
    <s v="1510"/>
    <x v="1"/>
    <n v="8.5"/>
    <x v="2"/>
    <n v="2"/>
    <n v="1.5"/>
    <n v="1"/>
    <n v="1.5"/>
    <n v="1"/>
    <n v="0"/>
    <n v="0"/>
    <n v="0"/>
    <n v="1"/>
    <x v="1"/>
    <x v="25"/>
    <s v="Girijagabaya"/>
    <x v="25"/>
    <x v="3"/>
    <x v="4"/>
    <x v="0"/>
    <d v="2014-11-26T16:35:30"/>
    <x v="0"/>
    <x v="24"/>
    <x v="0"/>
  </r>
  <r>
    <n v="1781"/>
    <s v="1500"/>
    <x v="1"/>
    <n v="0"/>
    <x v="2"/>
    <n v="0"/>
    <n v="0"/>
    <n v="0"/>
    <n v="0"/>
    <n v="0"/>
    <n v="0"/>
    <n v="0"/>
    <n v="0"/>
    <n v="0"/>
    <x v="1"/>
    <x v="25"/>
    <s v="Tanjungwangi"/>
    <x v="25"/>
    <x v="3"/>
    <x v="4"/>
    <x v="0"/>
    <d v="2014-11-26T16:36:22"/>
    <x v="0"/>
    <x v="24"/>
    <x v="0"/>
  </r>
  <r>
    <n v="1782"/>
    <s v="1525"/>
    <x v="1"/>
    <n v="0"/>
    <x v="2"/>
    <n v="0"/>
    <n v="0"/>
    <n v="0"/>
    <n v="0"/>
    <n v="0"/>
    <n v="0"/>
    <n v="0"/>
    <n v="0"/>
    <n v="0"/>
    <x v="1"/>
    <x v="25"/>
    <s v="Mekarwangi"/>
    <x v="25"/>
    <x v="3"/>
    <x v="4"/>
    <x v="0"/>
    <d v="2014-11-26T16:37:09"/>
    <x v="0"/>
    <x v="24"/>
    <x v="0"/>
  </r>
  <r>
    <n v="1783"/>
    <s v="1490"/>
    <x v="1"/>
    <n v="3.5"/>
    <x v="2"/>
    <n v="1"/>
    <n v="1"/>
    <n v="1.5"/>
    <n v="0"/>
    <n v="3.5"/>
    <n v="0"/>
    <n v="0"/>
    <n v="0"/>
    <n v="0"/>
    <x v="1"/>
    <x v="25"/>
    <s v="Ciminyak"/>
    <x v="25"/>
    <x v="3"/>
    <x v="4"/>
    <x v="0"/>
    <d v="2014-11-26T16:38:02"/>
    <x v="0"/>
    <x v="24"/>
    <x v="0"/>
  </r>
  <r>
    <n v="1784"/>
    <s v="1950"/>
    <x v="1"/>
    <n v="6"/>
    <x v="7"/>
    <n v="0"/>
    <n v="0"/>
    <n v="0"/>
    <n v="0"/>
    <n v="0"/>
    <n v="0"/>
    <n v="0"/>
    <n v="0"/>
    <n v="0"/>
    <x v="1"/>
    <x v="12"/>
    <s v="Sobang"/>
    <x v="12"/>
    <x v="4"/>
    <x v="2"/>
    <x v="0"/>
    <d v="2014-11-27T22:02:02"/>
    <x v="0"/>
    <x v="25"/>
    <x v="0"/>
  </r>
  <r>
    <n v="1785"/>
    <s v="1956"/>
    <x v="1"/>
    <n v="10"/>
    <x v="7"/>
    <n v="0"/>
    <n v="0"/>
    <n v="0"/>
    <n v="0"/>
    <n v="0"/>
    <n v="0"/>
    <n v="0"/>
    <n v="0"/>
    <n v="0"/>
    <x v="1"/>
    <x v="12"/>
    <s v="Hariang"/>
    <x v="12"/>
    <x v="4"/>
    <x v="2"/>
    <x v="0"/>
    <d v="2014-11-27T22:02:27"/>
    <x v="0"/>
    <x v="25"/>
    <x v="0"/>
  </r>
  <r>
    <n v="1786"/>
    <s v="1920"/>
    <x v="1"/>
    <n v="10"/>
    <x v="7"/>
    <n v="0"/>
    <n v="0"/>
    <n v="0"/>
    <n v="0"/>
    <n v="0"/>
    <n v="0"/>
    <n v="0"/>
    <n v="0"/>
    <n v="0"/>
    <x v="1"/>
    <x v="12"/>
    <s v="Cilebang/Sinarjaya"/>
    <x v="12"/>
    <x v="4"/>
    <x v="2"/>
    <x v="0"/>
    <d v="2014-11-27T22:02:39"/>
    <x v="0"/>
    <x v="25"/>
    <x v="0"/>
  </r>
  <r>
    <n v="1787"/>
    <s v="1955"/>
    <x v="1"/>
    <n v="4"/>
    <x v="7"/>
    <n v="0"/>
    <n v="0"/>
    <n v="0"/>
    <n v="0"/>
    <n v="0"/>
    <n v="0"/>
    <n v="0"/>
    <n v="0"/>
    <n v="0"/>
    <x v="1"/>
    <x v="12"/>
    <s v="Sukajaya."/>
    <x v="12"/>
    <x v="4"/>
    <x v="2"/>
    <x v="0"/>
    <d v="2014-11-27T22:03:10"/>
    <x v="0"/>
    <x v="25"/>
    <x v="0"/>
  </r>
  <r>
    <n v="1788"/>
    <s v="1945"/>
    <x v="1"/>
    <n v="7"/>
    <x v="7"/>
    <n v="0"/>
    <n v="0"/>
    <n v="0"/>
    <n v="0"/>
    <n v="0"/>
    <n v="0"/>
    <n v="0"/>
    <n v="0"/>
    <n v="0"/>
    <x v="1"/>
    <x v="12"/>
    <s v="Sindanglaya"/>
    <x v="12"/>
    <x v="4"/>
    <x v="2"/>
    <x v="0"/>
    <d v="2014-11-27T22:03:21"/>
    <x v="0"/>
    <x v="25"/>
    <x v="0"/>
  </r>
  <r>
    <n v="1789"/>
    <s v="1925"/>
    <x v="1"/>
    <n v="6"/>
    <x v="7"/>
    <n v="0"/>
    <n v="0"/>
    <n v="0"/>
    <n v="0"/>
    <n v="0"/>
    <n v="0"/>
    <n v="0"/>
    <n v="0"/>
    <n v="0"/>
    <x v="1"/>
    <x v="12"/>
    <s v="Cirompang"/>
    <x v="12"/>
    <x v="4"/>
    <x v="2"/>
    <x v="0"/>
    <d v="2014-11-27T22:03:32"/>
    <x v="0"/>
    <x v="25"/>
    <x v="0"/>
  </r>
  <r>
    <n v="1790"/>
    <s v="1960"/>
    <x v="1"/>
    <n v="6"/>
    <x v="7"/>
    <n v="0"/>
    <n v="0"/>
    <n v="0"/>
    <n v="0"/>
    <n v="0"/>
    <n v="0"/>
    <n v="0"/>
    <n v="0"/>
    <n v="0"/>
    <x v="1"/>
    <x v="12"/>
    <s v="Sukaresmi"/>
    <x v="12"/>
    <x v="4"/>
    <x v="2"/>
    <x v="0"/>
    <d v="2014-11-27T22:03:43"/>
    <x v="0"/>
    <x v="25"/>
    <x v="0"/>
  </r>
  <r>
    <n v="1791"/>
    <s v="1930"/>
    <x v="1"/>
    <n v="4"/>
    <x v="7"/>
    <n v="0"/>
    <n v="0"/>
    <n v="0"/>
    <n v="0"/>
    <n v="0"/>
    <n v="0"/>
    <n v="0"/>
    <n v="0"/>
    <n v="0"/>
    <x v="1"/>
    <x v="12"/>
    <s v="Sukamaju"/>
    <x v="12"/>
    <x v="4"/>
    <x v="2"/>
    <x v="0"/>
    <d v="2014-11-27T22:03:54"/>
    <x v="0"/>
    <x v="25"/>
    <x v="0"/>
  </r>
  <r>
    <n v="1792"/>
    <s v="1940"/>
    <x v="1"/>
    <n v="2"/>
    <x v="7"/>
    <n v="0"/>
    <n v="0"/>
    <n v="0"/>
    <n v="0"/>
    <n v="0"/>
    <n v="0"/>
    <n v="0"/>
    <n v="0"/>
    <n v="0"/>
    <x v="1"/>
    <x v="12"/>
    <s v="Citujah/Ciparasi"/>
    <x v="12"/>
    <x v="4"/>
    <x v="2"/>
    <x v="0"/>
    <d v="2014-11-27T22:04:03"/>
    <x v="0"/>
    <x v="25"/>
    <x v="0"/>
  </r>
  <r>
    <n v="1793"/>
    <s v="1935"/>
    <x v="1"/>
    <n v="4"/>
    <x v="7"/>
    <n v="0"/>
    <n v="0"/>
    <n v="0"/>
    <n v="0"/>
    <n v="0"/>
    <n v="0"/>
    <n v="0"/>
    <n v="0"/>
    <n v="0"/>
    <x v="1"/>
    <x v="12"/>
    <s v="Majasari"/>
    <x v="12"/>
    <x v="4"/>
    <x v="2"/>
    <x v="0"/>
    <d v="2014-11-27T22:04:12"/>
    <x v="0"/>
    <x v="25"/>
    <x v="0"/>
  </r>
  <r>
    <n v="1794"/>
    <s v="1950"/>
    <x v="1"/>
    <n v="0"/>
    <x v="1"/>
    <n v="0"/>
    <n v="0"/>
    <n v="0"/>
    <n v="0"/>
    <n v="0"/>
    <n v="0"/>
    <n v="0"/>
    <n v="0"/>
    <n v="0"/>
    <x v="1"/>
    <x v="12"/>
    <s v="Sobang"/>
    <x v="12"/>
    <x v="4"/>
    <x v="4"/>
    <x v="0"/>
    <d v="2014-11-27T22:05:29"/>
    <x v="0"/>
    <x v="25"/>
    <x v="0"/>
  </r>
  <r>
    <n v="1795"/>
    <s v="1956"/>
    <x v="1"/>
    <n v="0"/>
    <x v="1"/>
    <n v="0"/>
    <n v="0"/>
    <n v="0"/>
    <n v="0"/>
    <n v="0"/>
    <n v="0"/>
    <n v="0"/>
    <n v="0"/>
    <n v="0"/>
    <x v="1"/>
    <x v="12"/>
    <s v="Hariang"/>
    <x v="12"/>
    <x v="4"/>
    <x v="4"/>
    <x v="0"/>
    <d v="2014-11-27T22:05:34"/>
    <x v="0"/>
    <x v="25"/>
    <x v="0"/>
  </r>
  <r>
    <n v="1796"/>
    <s v="1920"/>
    <x v="1"/>
    <n v="0"/>
    <x v="1"/>
    <n v="0"/>
    <n v="0"/>
    <n v="0"/>
    <n v="0"/>
    <n v="0"/>
    <n v="0"/>
    <n v="0"/>
    <n v="0"/>
    <n v="0"/>
    <x v="1"/>
    <x v="12"/>
    <s v="Cilebang/Sinarjaya"/>
    <x v="12"/>
    <x v="4"/>
    <x v="4"/>
    <x v="0"/>
    <d v="2014-11-27T22:05:39"/>
    <x v="0"/>
    <x v="25"/>
    <x v="0"/>
  </r>
  <r>
    <n v="1797"/>
    <s v="1955"/>
    <x v="1"/>
    <n v="0"/>
    <x v="1"/>
    <n v="0"/>
    <n v="0"/>
    <n v="0"/>
    <n v="0"/>
    <n v="0"/>
    <n v="0"/>
    <n v="0"/>
    <n v="0"/>
    <n v="0"/>
    <x v="1"/>
    <x v="12"/>
    <s v="Sukajaya."/>
    <x v="12"/>
    <x v="4"/>
    <x v="4"/>
    <x v="0"/>
    <d v="2014-11-27T22:05:45"/>
    <x v="0"/>
    <x v="25"/>
    <x v="0"/>
  </r>
  <r>
    <n v="1798"/>
    <s v="1945"/>
    <x v="1"/>
    <n v="0"/>
    <x v="1"/>
    <n v="0"/>
    <n v="0"/>
    <n v="0"/>
    <n v="0"/>
    <n v="0"/>
    <n v="0"/>
    <n v="0"/>
    <n v="0"/>
    <n v="0"/>
    <x v="1"/>
    <x v="12"/>
    <s v="Sindanglaya"/>
    <x v="12"/>
    <x v="4"/>
    <x v="4"/>
    <x v="0"/>
    <d v="2014-11-27T22:05:55"/>
    <x v="0"/>
    <x v="25"/>
    <x v="0"/>
  </r>
  <r>
    <n v="1799"/>
    <s v="1925"/>
    <x v="1"/>
    <n v="0"/>
    <x v="1"/>
    <n v="0"/>
    <n v="0"/>
    <n v="0"/>
    <n v="0"/>
    <n v="0"/>
    <n v="0"/>
    <n v="0"/>
    <n v="0"/>
    <n v="0"/>
    <x v="1"/>
    <x v="12"/>
    <s v="Cirompang"/>
    <x v="12"/>
    <x v="4"/>
    <x v="4"/>
    <x v="0"/>
    <d v="2014-11-27T22:06:05"/>
    <x v="0"/>
    <x v="25"/>
    <x v="0"/>
  </r>
  <r>
    <n v="1800"/>
    <s v="1960"/>
    <x v="1"/>
    <n v="0"/>
    <x v="1"/>
    <n v="0"/>
    <n v="0"/>
    <n v="0"/>
    <n v="0"/>
    <n v="0"/>
    <n v="0"/>
    <n v="0"/>
    <n v="0"/>
    <n v="0"/>
    <x v="1"/>
    <x v="12"/>
    <s v="Sukaresmi"/>
    <x v="12"/>
    <x v="4"/>
    <x v="4"/>
    <x v="0"/>
    <d v="2014-11-27T22:06:10"/>
    <x v="0"/>
    <x v="25"/>
    <x v="0"/>
  </r>
  <r>
    <n v="1801"/>
    <s v="1930"/>
    <x v="1"/>
    <n v="0"/>
    <x v="1"/>
    <n v="0"/>
    <n v="0"/>
    <n v="0"/>
    <n v="0"/>
    <n v="0"/>
    <n v="0"/>
    <n v="0"/>
    <n v="0"/>
    <n v="0"/>
    <x v="1"/>
    <x v="12"/>
    <s v="Sukamaju"/>
    <x v="12"/>
    <x v="4"/>
    <x v="4"/>
    <x v="0"/>
    <d v="2014-11-27T22:06:16"/>
    <x v="0"/>
    <x v="25"/>
    <x v="0"/>
  </r>
  <r>
    <n v="1802"/>
    <s v="1940"/>
    <x v="1"/>
    <n v="0"/>
    <x v="1"/>
    <n v="0"/>
    <n v="0"/>
    <n v="0"/>
    <n v="0"/>
    <n v="0"/>
    <n v="0"/>
    <n v="0"/>
    <n v="0"/>
    <n v="0"/>
    <x v="1"/>
    <x v="12"/>
    <s v="Citujah/Ciparasi"/>
    <x v="12"/>
    <x v="4"/>
    <x v="4"/>
    <x v="0"/>
    <d v="2014-11-27T22:06:24"/>
    <x v="0"/>
    <x v="25"/>
    <x v="0"/>
  </r>
  <r>
    <n v="1803"/>
    <s v="1935"/>
    <x v="1"/>
    <n v="0"/>
    <x v="1"/>
    <n v="0"/>
    <n v="0"/>
    <n v="0"/>
    <n v="0"/>
    <n v="0"/>
    <n v="0"/>
    <n v="0"/>
    <n v="0"/>
    <n v="0"/>
    <x v="1"/>
    <x v="12"/>
    <s v="Majasari"/>
    <x v="12"/>
    <x v="4"/>
    <x v="4"/>
    <x v="0"/>
    <d v="2014-11-27T22:06:29"/>
    <x v="0"/>
    <x v="25"/>
    <x v="0"/>
  </r>
  <r>
    <n v="1804"/>
    <s v="1725"/>
    <x v="1212"/>
    <n v="3"/>
    <x v="5"/>
    <n v="0"/>
    <n v="0"/>
    <n v="1.5"/>
    <n v="1.5"/>
    <n v="0"/>
    <n v="2.5"/>
    <n v="0"/>
    <n v="0.5"/>
    <n v="0"/>
    <x v="1"/>
    <x v="21"/>
    <s v="Mekarjaya."/>
    <x v="21"/>
    <x v="4"/>
    <x v="4"/>
    <x v="0"/>
    <d v="2014-11-29T07:56:18"/>
    <x v="0"/>
    <x v="24"/>
    <x v="0"/>
  </r>
  <r>
    <n v="1805"/>
    <s v="1725"/>
    <x v="1213"/>
    <n v="0.8"/>
    <x v="20"/>
    <n v="0.8"/>
    <n v="0"/>
    <n v="0"/>
    <n v="0"/>
    <n v="0"/>
    <n v="0.8"/>
    <n v="0"/>
    <n v="0"/>
    <n v="0"/>
    <x v="1"/>
    <x v="21"/>
    <s v="Mekarjaya."/>
    <x v="21"/>
    <x v="4"/>
    <x v="4"/>
    <x v="0"/>
    <d v="2014-11-29T07:59:15"/>
    <x v="0"/>
    <x v="24"/>
    <x v="0"/>
  </r>
  <r>
    <n v="1806"/>
    <s v="1725"/>
    <x v="1214"/>
    <n v="1.8"/>
    <x v="5"/>
    <n v="0"/>
    <n v="0"/>
    <n v="1.8"/>
    <n v="0"/>
    <n v="0"/>
    <n v="1.8"/>
    <n v="0"/>
    <n v="0"/>
    <n v="0"/>
    <x v="1"/>
    <x v="21"/>
    <s v="Mekarjaya."/>
    <x v="21"/>
    <x v="4"/>
    <x v="4"/>
    <x v="0"/>
    <d v="2014-11-29T08:01:05"/>
    <x v="0"/>
    <x v="24"/>
    <x v="0"/>
  </r>
  <r>
    <n v="1807"/>
    <s v="1725"/>
    <x v="1215"/>
    <n v="0.9"/>
    <x v="2"/>
    <n v="0"/>
    <n v="0.9"/>
    <n v="0"/>
    <n v="0"/>
    <n v="0"/>
    <n v="0.9"/>
    <n v="0"/>
    <n v="0"/>
    <n v="0"/>
    <x v="1"/>
    <x v="21"/>
    <s v="Mekarjaya."/>
    <x v="21"/>
    <x v="4"/>
    <x v="4"/>
    <x v="0"/>
    <d v="2014-11-29T08:02:52"/>
    <x v="0"/>
    <x v="24"/>
    <x v="0"/>
  </r>
  <r>
    <n v="1808"/>
    <s v="1725"/>
    <x v="1216"/>
    <n v="1.5"/>
    <x v="2"/>
    <n v="1.5"/>
    <n v="0"/>
    <n v="0"/>
    <n v="0"/>
    <n v="1.5"/>
    <n v="0"/>
    <n v="0"/>
    <n v="0"/>
    <n v="0"/>
    <x v="1"/>
    <x v="21"/>
    <s v="Mekarjaya."/>
    <x v="21"/>
    <x v="4"/>
    <x v="4"/>
    <x v="0"/>
    <d v="2014-11-29T08:04:38"/>
    <x v="0"/>
    <x v="24"/>
    <x v="0"/>
  </r>
  <r>
    <n v="1809"/>
    <s v="1725"/>
    <x v="1217"/>
    <n v="3"/>
    <x v="2"/>
    <n v="0"/>
    <n v="0"/>
    <n v="3"/>
    <n v="0"/>
    <n v="0"/>
    <n v="0"/>
    <n v="0"/>
    <n v="3"/>
    <n v="0"/>
    <x v="1"/>
    <x v="21"/>
    <s v="Mekarjaya."/>
    <x v="21"/>
    <x v="4"/>
    <x v="4"/>
    <x v="0"/>
    <d v="2014-11-29T08:06:15"/>
    <x v="0"/>
    <x v="24"/>
    <x v="0"/>
  </r>
  <r>
    <n v="1810"/>
    <s v="1730"/>
    <x v="1218"/>
    <n v="2.4"/>
    <x v="5"/>
    <n v="0"/>
    <n v="1"/>
    <n v="1"/>
    <n v="0.4"/>
    <n v="0"/>
    <n v="2.4"/>
    <n v="0"/>
    <n v="0"/>
    <n v="0"/>
    <x v="1"/>
    <x v="21"/>
    <s v="Pasindangan"/>
    <x v="21"/>
    <x v="4"/>
    <x v="4"/>
    <x v="0"/>
    <d v="2014-11-29T08:10:34"/>
    <x v="0"/>
    <x v="24"/>
    <x v="0"/>
  </r>
  <r>
    <n v="1811"/>
    <s v="1730"/>
    <x v="1219"/>
    <n v="1.4"/>
    <x v="5"/>
    <n v="1.4"/>
    <n v="0"/>
    <n v="0"/>
    <n v="0"/>
    <n v="0"/>
    <n v="1.4"/>
    <n v="0"/>
    <n v="0"/>
    <n v="0"/>
    <x v="1"/>
    <x v="21"/>
    <s v="Pasindangan"/>
    <x v="21"/>
    <x v="4"/>
    <x v="4"/>
    <x v="0"/>
    <d v="2014-11-29T08:12:35"/>
    <x v="0"/>
    <x v="24"/>
    <x v="0"/>
  </r>
  <r>
    <n v="1812"/>
    <s v="1730"/>
    <x v="1220"/>
    <n v="1.7"/>
    <x v="5"/>
    <n v="0"/>
    <n v="1.7"/>
    <n v="0"/>
    <n v="0"/>
    <n v="1"/>
    <n v="0.7"/>
    <n v="0"/>
    <n v="0"/>
    <n v="0"/>
    <x v="1"/>
    <x v="21"/>
    <s v="Pasindangan"/>
    <x v="21"/>
    <x v="4"/>
    <x v="4"/>
    <x v="0"/>
    <d v="2014-11-29T08:15:44"/>
    <x v="0"/>
    <x v="24"/>
    <x v="0"/>
  </r>
  <r>
    <n v="1813"/>
    <s v="1730"/>
    <x v="1221"/>
    <n v="0.4"/>
    <x v="2"/>
    <n v="0"/>
    <n v="0"/>
    <n v="0.4"/>
    <n v="0"/>
    <n v="0"/>
    <n v="0.4"/>
    <n v="0"/>
    <n v="0"/>
    <n v="0"/>
    <x v="1"/>
    <x v="21"/>
    <s v="Pasindangan"/>
    <x v="21"/>
    <x v="4"/>
    <x v="4"/>
    <x v="0"/>
    <d v="2014-11-29T08:16:47"/>
    <x v="0"/>
    <x v="24"/>
    <x v="0"/>
  </r>
  <r>
    <n v="1814"/>
    <s v="1735"/>
    <x v="1222"/>
    <n v="2"/>
    <x v="5"/>
    <n v="0"/>
    <n v="0.5"/>
    <n v="1"/>
    <n v="0.5"/>
    <n v="0"/>
    <n v="2"/>
    <n v="0"/>
    <n v="0"/>
    <n v="0"/>
    <x v="1"/>
    <x v="21"/>
    <s v="Kujangsari"/>
    <x v="21"/>
    <x v="4"/>
    <x v="4"/>
    <x v="0"/>
    <d v="2014-11-29T08:18:13"/>
    <x v="0"/>
    <x v="24"/>
    <x v="0"/>
  </r>
  <r>
    <n v="1815"/>
    <s v="1735"/>
    <x v="1223"/>
    <n v="1"/>
    <x v="5"/>
    <n v="0"/>
    <n v="0"/>
    <n v="0.5"/>
    <n v="0.5"/>
    <n v="1"/>
    <n v="0"/>
    <n v="0"/>
    <n v="0"/>
    <n v="0"/>
    <x v="1"/>
    <x v="21"/>
    <s v="Kujangsari"/>
    <x v="21"/>
    <x v="4"/>
    <x v="4"/>
    <x v="0"/>
    <d v="2014-11-29T08:21:05"/>
    <x v="0"/>
    <x v="24"/>
    <x v="0"/>
  </r>
  <r>
    <n v="1816"/>
    <s v="1735"/>
    <x v="1224"/>
    <n v="0.8"/>
    <x v="5"/>
    <n v="0"/>
    <n v="0.8"/>
    <n v="0"/>
    <n v="0"/>
    <n v="0"/>
    <n v="0.8"/>
    <n v="0"/>
    <n v="0"/>
    <n v="0"/>
    <x v="1"/>
    <x v="21"/>
    <s v="Kujangsari"/>
    <x v="21"/>
    <x v="4"/>
    <x v="4"/>
    <x v="0"/>
    <d v="2014-11-29T08:23:40"/>
    <x v="0"/>
    <x v="24"/>
    <x v="0"/>
  </r>
  <r>
    <n v="1817"/>
    <s v="1735"/>
    <x v="1225"/>
    <n v="1"/>
    <x v="5"/>
    <n v="0"/>
    <n v="0"/>
    <n v="0"/>
    <n v="1"/>
    <n v="0"/>
    <n v="0"/>
    <n v="0"/>
    <n v="1"/>
    <n v="0"/>
    <x v="1"/>
    <x v="21"/>
    <s v="Kujangsari"/>
    <x v="21"/>
    <x v="4"/>
    <x v="4"/>
    <x v="0"/>
    <d v="2014-11-29T08:25:25"/>
    <x v="0"/>
    <x v="24"/>
    <x v="0"/>
  </r>
  <r>
    <n v="1818"/>
    <s v="1735"/>
    <x v="1226"/>
    <n v="0.8"/>
    <x v="2"/>
    <n v="0"/>
    <n v="0.8"/>
    <n v="0"/>
    <n v="0"/>
    <n v="0.8"/>
    <n v="0"/>
    <n v="0"/>
    <n v="0"/>
    <n v="0"/>
    <x v="1"/>
    <x v="21"/>
    <s v="Kujangsari"/>
    <x v="21"/>
    <x v="4"/>
    <x v="4"/>
    <x v="0"/>
    <d v="2014-11-29T08:28:11"/>
    <x v="0"/>
    <x v="24"/>
    <x v="0"/>
  </r>
  <r>
    <n v="1819"/>
    <s v="1735"/>
    <x v="1227"/>
    <n v="0.3"/>
    <x v="2"/>
    <n v="0"/>
    <n v="0"/>
    <n v="0"/>
    <n v="0.3"/>
    <n v="0.3"/>
    <n v="0"/>
    <n v="0"/>
    <n v="0"/>
    <n v="0"/>
    <x v="1"/>
    <x v="21"/>
    <s v="Kujangsari"/>
    <x v="21"/>
    <x v="4"/>
    <x v="4"/>
    <x v="0"/>
    <d v="2014-11-29T08:30:09"/>
    <x v="0"/>
    <x v="24"/>
    <x v="0"/>
  </r>
  <r>
    <n v="1820"/>
    <s v="1735"/>
    <x v="1228"/>
    <n v="0.4"/>
    <x v="2"/>
    <n v="0"/>
    <n v="0.14000000000000001"/>
    <n v="0"/>
    <n v="0"/>
    <n v="0"/>
    <n v="0.4"/>
    <n v="0"/>
    <n v="0"/>
    <n v="0"/>
    <x v="1"/>
    <x v="21"/>
    <s v="Kujangsari"/>
    <x v="21"/>
    <x v="4"/>
    <x v="4"/>
    <x v="0"/>
    <d v="2014-11-29T08:31:19"/>
    <x v="0"/>
    <x v="24"/>
    <x v="0"/>
  </r>
  <r>
    <n v="1821"/>
    <s v="1735"/>
    <x v="691"/>
    <n v="0.3"/>
    <x v="2"/>
    <n v="0"/>
    <n v="0.3"/>
    <n v="0"/>
    <n v="0"/>
    <n v="0"/>
    <n v="0.3"/>
    <n v="0"/>
    <n v="0"/>
    <n v="0"/>
    <x v="1"/>
    <x v="21"/>
    <s v="Kujangsari"/>
    <x v="21"/>
    <x v="4"/>
    <x v="4"/>
    <x v="0"/>
    <d v="2014-11-29T08:33:23"/>
    <x v="0"/>
    <x v="24"/>
    <x v="0"/>
  </r>
  <r>
    <n v="1822"/>
    <s v="1735"/>
    <x v="1229"/>
    <n v="0.2"/>
    <x v="2"/>
    <n v="0"/>
    <n v="0.2"/>
    <n v="0"/>
    <n v="0"/>
    <n v="0"/>
    <n v="0.2"/>
    <n v="0"/>
    <n v="0"/>
    <n v="0"/>
    <x v="1"/>
    <x v="21"/>
    <s v="Kujangsari"/>
    <x v="21"/>
    <x v="4"/>
    <x v="4"/>
    <x v="0"/>
    <d v="2014-11-29T08:34:40"/>
    <x v="0"/>
    <x v="24"/>
    <x v="0"/>
  </r>
  <r>
    <n v="1823"/>
    <s v="1740"/>
    <x v="1230"/>
    <n v="8"/>
    <x v="5"/>
    <n v="0"/>
    <n v="0"/>
    <n v="4"/>
    <n v="0"/>
    <n v="0"/>
    <n v="8"/>
    <n v="0"/>
    <n v="0"/>
    <n v="0"/>
    <x v="1"/>
    <x v="21"/>
    <s v="Parungkujang"/>
    <x v="21"/>
    <x v="4"/>
    <x v="4"/>
    <x v="0"/>
    <d v="2014-11-29T08:38:59"/>
    <x v="0"/>
    <x v="24"/>
    <x v="0"/>
  </r>
  <r>
    <n v="1824"/>
    <s v="1740"/>
    <x v="1231"/>
    <n v="2.5"/>
    <x v="5"/>
    <n v="0"/>
    <n v="0"/>
    <n v="1"/>
    <n v="1.5"/>
    <n v="0"/>
    <n v="2"/>
    <n v="0"/>
    <n v="0.5"/>
    <n v="0"/>
    <x v="1"/>
    <x v="21"/>
    <s v="Parungkujang"/>
    <x v="21"/>
    <x v="4"/>
    <x v="4"/>
    <x v="0"/>
    <d v="2014-11-29T08:41:23"/>
    <x v="0"/>
    <x v="24"/>
    <x v="22"/>
  </r>
  <r>
    <n v="1826"/>
    <s v="1740"/>
    <x v="1232"/>
    <n v="5"/>
    <x v="5"/>
    <n v="0"/>
    <n v="2"/>
    <n v="2"/>
    <n v="1"/>
    <n v="0"/>
    <n v="4"/>
    <n v="0"/>
    <n v="1"/>
    <n v="0"/>
    <x v="1"/>
    <x v="21"/>
    <s v="Parungkujang"/>
    <x v="21"/>
    <x v="4"/>
    <x v="4"/>
    <x v="0"/>
    <d v="2014-11-29T08:47:48"/>
    <x v="0"/>
    <x v="24"/>
    <x v="0"/>
  </r>
  <r>
    <n v="1827"/>
    <s v="1740"/>
    <x v="1233"/>
    <n v="1.5"/>
    <x v="5"/>
    <n v="0"/>
    <n v="0"/>
    <n v="0"/>
    <n v="1.5"/>
    <n v="0"/>
    <n v="1"/>
    <n v="0"/>
    <n v="0.5"/>
    <n v="0"/>
    <x v="1"/>
    <x v="21"/>
    <s v="Parungkujang"/>
    <x v="21"/>
    <x v="4"/>
    <x v="4"/>
    <x v="0"/>
    <d v="2014-11-29T08:50:58"/>
    <x v="0"/>
    <x v="24"/>
    <x v="0"/>
  </r>
  <r>
    <n v="1828"/>
    <s v="1740"/>
    <x v="1234"/>
    <n v="3"/>
    <x v="5"/>
    <n v="0"/>
    <n v="0"/>
    <n v="1.5"/>
    <n v="1.5"/>
    <n v="0"/>
    <n v="0"/>
    <n v="0"/>
    <n v="3"/>
    <n v="0"/>
    <x v="1"/>
    <x v="21"/>
    <s v="Parungkujang"/>
    <x v="21"/>
    <x v="4"/>
    <x v="4"/>
    <x v="0"/>
    <d v="2014-11-29T08:53:17"/>
    <x v="0"/>
    <x v="24"/>
    <x v="0"/>
  </r>
  <r>
    <n v="1829"/>
    <s v="1740"/>
    <x v="711"/>
    <n v="1.2"/>
    <x v="5"/>
    <n v="0"/>
    <n v="0.5"/>
    <n v="0.4"/>
    <n v="0.4"/>
    <n v="0"/>
    <n v="1.2"/>
    <n v="0"/>
    <n v="0"/>
    <n v="0"/>
    <x v="1"/>
    <x v="21"/>
    <s v="Parungkujang"/>
    <x v="21"/>
    <x v="4"/>
    <x v="4"/>
    <x v="0"/>
    <d v="2014-11-29T08:55:01"/>
    <x v="0"/>
    <x v="24"/>
    <x v="0"/>
  </r>
  <r>
    <n v="1830"/>
    <s v="1740"/>
    <x v="1235"/>
    <n v="0.8"/>
    <x v="2"/>
    <n v="0"/>
    <n v="0"/>
    <n v="1"/>
    <n v="0"/>
    <n v="0"/>
    <n v="0"/>
    <n v="0"/>
    <n v="11"/>
    <n v="0"/>
    <x v="1"/>
    <x v="21"/>
    <s v="Parungkujang"/>
    <x v="21"/>
    <x v="4"/>
    <x v="4"/>
    <x v="0"/>
    <d v="2014-11-29T08:57:29"/>
    <x v="0"/>
    <x v="24"/>
    <x v="0"/>
  </r>
  <r>
    <n v="1831"/>
    <s v="1740"/>
    <x v="1236"/>
    <n v="1"/>
    <x v="2"/>
    <n v="0"/>
    <n v="0.5"/>
    <n v="0.5"/>
    <n v="0"/>
    <n v="0"/>
    <n v="1"/>
    <n v="0"/>
    <n v="0"/>
    <n v="0"/>
    <x v="1"/>
    <x v="21"/>
    <s v="Parungkujang"/>
    <x v="21"/>
    <x v="4"/>
    <x v="4"/>
    <x v="0"/>
    <d v="2014-11-29T08:59:28"/>
    <x v="0"/>
    <x v="24"/>
    <x v="0"/>
  </r>
  <r>
    <n v="1832"/>
    <s v="1745"/>
    <x v="714"/>
    <n v="0"/>
    <x v="1"/>
    <n v="0"/>
    <n v="0"/>
    <n v="250"/>
    <n v="100"/>
    <n v="0"/>
    <n v="250"/>
    <n v="0"/>
    <n v="100"/>
    <n v="0"/>
    <x v="1"/>
    <x v="21"/>
    <s v="Cikareo"/>
    <x v="21"/>
    <x v="4"/>
    <x v="4"/>
    <x v="0"/>
    <d v="2014-11-29T09:01:09"/>
    <x v="0"/>
    <x v="24"/>
    <x v="0"/>
  </r>
  <r>
    <n v="1833"/>
    <s v="1745"/>
    <x v="1237"/>
    <n v="0"/>
    <x v="19"/>
    <n v="0"/>
    <n v="0"/>
    <n v="0"/>
    <n v="800"/>
    <n v="800"/>
    <n v="0"/>
    <n v="0"/>
    <n v="0"/>
    <n v="0"/>
    <x v="1"/>
    <x v="21"/>
    <s v="Cikareo"/>
    <x v="21"/>
    <x v="4"/>
    <x v="4"/>
    <x v="0"/>
    <d v="2014-11-29T09:02:23"/>
    <x v="0"/>
    <x v="24"/>
    <x v="0"/>
  </r>
  <r>
    <n v="1834"/>
    <s v="1745"/>
    <x v="716"/>
    <n v="230"/>
    <x v="19"/>
    <n v="0"/>
    <n v="0"/>
    <n v="0"/>
    <n v="230"/>
    <n v="0"/>
    <n v="180"/>
    <n v="0"/>
    <n v="50"/>
    <n v="0"/>
    <x v="1"/>
    <x v="21"/>
    <s v="Cikareo"/>
    <x v="21"/>
    <x v="4"/>
    <x v="4"/>
    <x v="0"/>
    <d v="2014-11-29T09:03:27"/>
    <x v="0"/>
    <x v="24"/>
    <x v="0"/>
  </r>
  <r>
    <n v="1835"/>
    <s v="1745"/>
    <x v="1238"/>
    <n v="3200"/>
    <x v="19"/>
    <n v="0"/>
    <n v="1000"/>
    <n v="1300"/>
    <n v="900"/>
    <n v="2200"/>
    <n v="0"/>
    <n v="0"/>
    <n v="1000"/>
    <n v="0"/>
    <x v="1"/>
    <x v="21"/>
    <s v="Cikareo"/>
    <x v="21"/>
    <x v="4"/>
    <x v="4"/>
    <x v="0"/>
    <d v="2014-11-29T09:05:38"/>
    <x v="0"/>
    <x v="24"/>
    <x v="0"/>
  </r>
  <r>
    <n v="1836"/>
    <s v="1745"/>
    <x v="718"/>
    <n v="1600"/>
    <x v="19"/>
    <n v="300"/>
    <n v="500"/>
    <n v="400"/>
    <n v="400"/>
    <n v="900"/>
    <n v="300"/>
    <n v="0"/>
    <n v="400"/>
    <n v="0"/>
    <x v="1"/>
    <x v="21"/>
    <s v="Cikareo"/>
    <x v="21"/>
    <x v="4"/>
    <x v="4"/>
    <x v="0"/>
    <d v="2014-11-29T09:07:50"/>
    <x v="0"/>
    <x v="24"/>
    <x v="0"/>
  </r>
  <r>
    <n v="1837"/>
    <s v="1745"/>
    <x v="1222"/>
    <n v="1400"/>
    <x v="19"/>
    <n v="700"/>
    <n v="500"/>
    <n v="200"/>
    <n v="0"/>
    <n v="1400"/>
    <n v="0"/>
    <n v="0"/>
    <n v="0"/>
    <n v="0"/>
    <x v="1"/>
    <x v="21"/>
    <s v="Cikareo"/>
    <x v="21"/>
    <x v="4"/>
    <x v="4"/>
    <x v="0"/>
    <d v="2014-11-29T09:09:44"/>
    <x v="0"/>
    <x v="24"/>
    <x v="0"/>
  </r>
  <r>
    <n v="1838"/>
    <s v="1745"/>
    <x v="719"/>
    <n v="1800"/>
    <x v="19"/>
    <n v="0"/>
    <n v="0"/>
    <n v="0"/>
    <n v="1800"/>
    <n v="0"/>
    <n v="1300"/>
    <n v="0"/>
    <n v="500"/>
    <n v="0"/>
    <x v="1"/>
    <x v="21"/>
    <s v="Cikareo"/>
    <x v="21"/>
    <x v="4"/>
    <x v="4"/>
    <x v="0"/>
    <d v="2014-11-29T09:11:46"/>
    <x v="0"/>
    <x v="24"/>
    <x v="0"/>
  </r>
  <r>
    <n v="1839"/>
    <s v="1745"/>
    <x v="720"/>
    <n v="600"/>
    <x v="19"/>
    <n v="0"/>
    <n v="0"/>
    <n v="0"/>
    <n v="600"/>
    <n v="0"/>
    <n v="0"/>
    <n v="0"/>
    <n v="600"/>
    <n v="0"/>
    <x v="1"/>
    <x v="21"/>
    <s v="Cikareo"/>
    <x v="21"/>
    <x v="4"/>
    <x v="4"/>
    <x v="0"/>
    <d v="2014-11-29T09:12:59"/>
    <x v="0"/>
    <x v="24"/>
    <x v="0"/>
  </r>
  <r>
    <n v="1840"/>
    <s v="1745"/>
    <x v="721"/>
    <n v="700"/>
    <x v="19"/>
    <n v="150"/>
    <n v="0"/>
    <n v="0"/>
    <n v="550"/>
    <n v="150"/>
    <n v="0"/>
    <n v="0"/>
    <n v="550"/>
    <n v="0"/>
    <x v="1"/>
    <x v="21"/>
    <s v="Cikareo"/>
    <x v="21"/>
    <x v="4"/>
    <x v="4"/>
    <x v="0"/>
    <d v="2014-11-29T09:14:48"/>
    <x v="0"/>
    <x v="24"/>
    <x v="0"/>
  </r>
  <r>
    <n v="1841"/>
    <s v="1745"/>
    <x v="724"/>
    <n v="1600"/>
    <x v="19"/>
    <n v="0"/>
    <n v="0"/>
    <n v="0"/>
    <n v="1600"/>
    <n v="0"/>
    <n v="1350"/>
    <n v="0"/>
    <n v="250"/>
    <n v="0"/>
    <x v="1"/>
    <x v="21"/>
    <s v="Cikareo"/>
    <x v="21"/>
    <x v="4"/>
    <x v="4"/>
    <x v="0"/>
    <d v="2014-11-29T09:16:45"/>
    <x v="0"/>
    <x v="24"/>
    <x v="0"/>
  </r>
  <r>
    <n v="1842"/>
    <s v="1745"/>
    <x v="722"/>
    <n v="3700"/>
    <x v="19"/>
    <n v="700"/>
    <n v="900"/>
    <n v="1000"/>
    <n v="1100"/>
    <n v="0"/>
    <n v="3300"/>
    <n v="0"/>
    <n v="400"/>
    <n v="0"/>
    <x v="1"/>
    <x v="21"/>
    <s v="Cikareo"/>
    <x v="21"/>
    <x v="4"/>
    <x v="4"/>
    <x v="0"/>
    <d v="2014-11-29T09:18:39"/>
    <x v="0"/>
    <x v="24"/>
    <x v="0"/>
  </r>
  <r>
    <n v="1843"/>
    <s v="1745"/>
    <x v="1239"/>
    <n v="1700"/>
    <x v="19"/>
    <n v="0"/>
    <n v="0"/>
    <n v="0"/>
    <n v="1700"/>
    <n v="0"/>
    <n v="1700"/>
    <n v="0"/>
    <n v="0"/>
    <n v="0"/>
    <x v="1"/>
    <x v="21"/>
    <s v="Cikareo"/>
    <x v="21"/>
    <x v="4"/>
    <x v="4"/>
    <x v="0"/>
    <d v="2014-11-29T09:21:24"/>
    <x v="0"/>
    <x v="24"/>
    <x v="0"/>
  </r>
  <r>
    <n v="1844"/>
    <s v="1745"/>
    <x v="1240"/>
    <n v="700"/>
    <x v="19"/>
    <n v="0"/>
    <n v="0"/>
    <n v="0"/>
    <n v="700"/>
    <n v="0"/>
    <n v="0"/>
    <n v="0"/>
    <n v="700"/>
    <n v="0"/>
    <x v="1"/>
    <x v="21"/>
    <s v="Cikareo"/>
    <x v="21"/>
    <x v="4"/>
    <x v="4"/>
    <x v="0"/>
    <d v="2014-11-29T09:23:16"/>
    <x v="0"/>
    <x v="24"/>
    <x v="0"/>
  </r>
  <r>
    <n v="1845"/>
    <s v="1750"/>
    <x v="1241"/>
    <n v="1.5"/>
    <x v="4"/>
    <n v="0"/>
    <n v="0.5"/>
    <n v="0.5"/>
    <n v="0.5"/>
    <n v="1.5"/>
    <n v="0"/>
    <n v="0"/>
    <n v="0"/>
    <n v="0"/>
    <x v="1"/>
    <x v="21"/>
    <s v="Cileles"/>
    <x v="21"/>
    <x v="4"/>
    <x v="4"/>
    <x v="0"/>
    <d v="2014-11-29T09:25:28"/>
    <x v="0"/>
    <x v="24"/>
    <x v="0"/>
  </r>
  <r>
    <n v="1846"/>
    <s v="1750"/>
    <x v="1242"/>
    <n v="1"/>
    <x v="2"/>
    <n v="0"/>
    <n v="1"/>
    <n v="0"/>
    <n v="0"/>
    <n v="1"/>
    <n v="0"/>
    <n v="0"/>
    <n v="0"/>
    <n v="0"/>
    <x v="1"/>
    <x v="21"/>
    <s v="Cileles"/>
    <x v="21"/>
    <x v="4"/>
    <x v="4"/>
    <x v="0"/>
    <d v="2014-11-29T09:27:01"/>
    <x v="0"/>
    <x v="24"/>
    <x v="0"/>
  </r>
  <r>
    <n v="1847"/>
    <s v="1750"/>
    <x v="1243"/>
    <n v="1"/>
    <x v="2"/>
    <n v="0"/>
    <n v="1"/>
    <n v="0"/>
    <n v="0"/>
    <n v="1"/>
    <n v="0"/>
    <n v="0"/>
    <n v="0"/>
    <n v="0"/>
    <x v="1"/>
    <x v="21"/>
    <s v="Cileles"/>
    <x v="21"/>
    <x v="4"/>
    <x v="4"/>
    <x v="0"/>
    <d v="2014-11-29T09:28:05"/>
    <x v="0"/>
    <x v="24"/>
    <x v="0"/>
  </r>
  <r>
    <n v="1848"/>
    <s v="1750"/>
    <x v="1244"/>
    <n v="3"/>
    <x v="2"/>
    <n v="0"/>
    <n v="1"/>
    <n v="1.7"/>
    <n v="1.3"/>
    <n v="0"/>
    <n v="3"/>
    <n v="0"/>
    <n v="0"/>
    <n v="0"/>
    <x v="1"/>
    <x v="21"/>
    <s v="Cileles"/>
    <x v="21"/>
    <x v="4"/>
    <x v="4"/>
    <x v="0"/>
    <d v="2014-11-29T09:29:26"/>
    <x v="0"/>
    <x v="24"/>
    <x v="0"/>
  </r>
  <r>
    <n v="1849"/>
    <s v="1750"/>
    <x v="1245"/>
    <n v="2"/>
    <x v="2"/>
    <n v="0"/>
    <n v="0"/>
    <n v="0.5"/>
    <n v="1.5"/>
    <n v="1.5"/>
    <n v="0"/>
    <n v="0"/>
    <n v="0.5"/>
    <n v="0"/>
    <x v="1"/>
    <x v="21"/>
    <s v="Cileles"/>
    <x v="21"/>
    <x v="4"/>
    <x v="4"/>
    <x v="0"/>
    <d v="2014-11-29T09:31:22"/>
    <x v="0"/>
    <x v="24"/>
    <x v="0"/>
  </r>
  <r>
    <n v="1850"/>
    <s v="1750"/>
    <x v="1246"/>
    <n v="2"/>
    <x v="2"/>
    <n v="0"/>
    <n v="0"/>
    <n v="0.5"/>
    <n v="1.5"/>
    <n v="0"/>
    <n v="0"/>
    <n v="0"/>
    <n v="2"/>
    <n v="0"/>
    <x v="1"/>
    <x v="21"/>
    <s v="Cileles"/>
    <x v="21"/>
    <x v="4"/>
    <x v="4"/>
    <x v="0"/>
    <d v="2014-11-29T09:33:00"/>
    <x v="0"/>
    <x v="24"/>
    <x v="0"/>
  </r>
  <r>
    <n v="1851"/>
    <s v="1785"/>
    <x v="290"/>
    <n v="1.5"/>
    <x v="2"/>
    <n v="1.5"/>
    <n v="0"/>
    <n v="0"/>
    <n v="0"/>
    <n v="1.5"/>
    <n v="0"/>
    <n v="0"/>
    <n v="0"/>
    <n v="0"/>
    <x v="1"/>
    <x v="14"/>
    <s v="Cimanyangray"/>
    <x v="14"/>
    <x v="4"/>
    <x v="4"/>
    <x v="0"/>
    <d v="2014-11-30T11:27:47"/>
    <x v="0"/>
    <x v="25"/>
    <x v="23"/>
  </r>
  <r>
    <n v="1852"/>
    <s v="1785"/>
    <x v="1247"/>
    <n v="3.3"/>
    <x v="2"/>
    <n v="2"/>
    <n v="0"/>
    <n v="1.3"/>
    <n v="0"/>
    <n v="0"/>
    <n v="0"/>
    <n v="0"/>
    <n v="3.3"/>
    <n v="0"/>
    <x v="1"/>
    <x v="14"/>
    <s v="Cimanyangray"/>
    <x v="14"/>
    <x v="4"/>
    <x v="4"/>
    <x v="0"/>
    <d v="2014-11-30T11:30:40"/>
    <x v="0"/>
    <x v="25"/>
    <x v="0"/>
  </r>
  <r>
    <n v="1853"/>
    <s v="1785"/>
    <x v="289"/>
    <n v="2"/>
    <x v="2"/>
    <n v="0.8"/>
    <n v="1.2"/>
    <n v="0"/>
    <n v="0"/>
    <n v="0"/>
    <n v="0"/>
    <n v="2.5"/>
    <n v="0"/>
    <n v="0"/>
    <x v="1"/>
    <x v="14"/>
    <s v="Cimanyangray"/>
    <x v="14"/>
    <x v="4"/>
    <x v="4"/>
    <x v="0"/>
    <d v="2014-11-30T11:31:54"/>
    <x v="0"/>
    <x v="25"/>
    <x v="0"/>
  </r>
  <r>
    <n v="1854"/>
    <s v="1785"/>
    <x v="1248"/>
    <n v="3.1"/>
    <x v="7"/>
    <n v="0"/>
    <n v="0"/>
    <n v="0"/>
    <n v="3.1"/>
    <n v="0"/>
    <n v="0"/>
    <n v="0"/>
    <n v="3.1"/>
    <n v="0"/>
    <x v="1"/>
    <x v="14"/>
    <s v="Cimanyangray"/>
    <x v="14"/>
    <x v="4"/>
    <x v="4"/>
    <x v="0"/>
    <d v="2014-11-30T11:32:57"/>
    <x v="0"/>
    <x v="25"/>
    <x v="0"/>
  </r>
  <r>
    <n v="1855"/>
    <s v="1825"/>
    <x v="1249"/>
    <n v="1.2"/>
    <x v="2"/>
    <n v="1.2"/>
    <n v="0"/>
    <n v="0"/>
    <n v="0"/>
    <n v="1.2"/>
    <n v="0"/>
    <n v="0"/>
    <n v="0"/>
    <n v="0"/>
    <x v="1"/>
    <x v="14"/>
    <s v="Gunung Kencana"/>
    <x v="14"/>
    <x v="4"/>
    <x v="4"/>
    <x v="0"/>
    <d v="2014-11-30T11:34:15"/>
    <x v="0"/>
    <x v="25"/>
    <x v="0"/>
  </r>
  <r>
    <n v="1856"/>
    <s v="1825"/>
    <x v="329"/>
    <n v="2"/>
    <x v="2"/>
    <n v="0"/>
    <n v="2"/>
    <n v="0"/>
    <n v="0"/>
    <n v="0"/>
    <n v="2"/>
    <n v="0"/>
    <n v="0"/>
    <n v="0"/>
    <x v="1"/>
    <x v="14"/>
    <s v="Gunung Kencana"/>
    <x v="14"/>
    <x v="4"/>
    <x v="4"/>
    <x v="0"/>
    <d v="2014-11-30T11:34:59"/>
    <x v="0"/>
    <x v="25"/>
    <x v="0"/>
  </r>
  <r>
    <n v="1857"/>
    <s v="1825"/>
    <x v="328"/>
    <n v="0.8"/>
    <x v="2"/>
    <n v="0.8"/>
    <n v="0"/>
    <n v="0"/>
    <n v="0"/>
    <n v="0.8"/>
    <n v="0"/>
    <n v="0"/>
    <n v="0"/>
    <n v="0"/>
    <x v="1"/>
    <x v="14"/>
    <s v="Gunung Kencana"/>
    <x v="14"/>
    <x v="4"/>
    <x v="4"/>
    <x v="0"/>
    <d v="2014-11-30T11:36:07"/>
    <x v="0"/>
    <x v="25"/>
    <x v="0"/>
  </r>
  <r>
    <n v="1858"/>
    <s v="1825"/>
    <x v="330"/>
    <n v="1.1000000000000001"/>
    <x v="2"/>
    <n v="0"/>
    <n v="0"/>
    <n v="1.1000000000000001"/>
    <n v="0"/>
    <n v="0"/>
    <n v="1.1000000000000001"/>
    <n v="0"/>
    <n v="0"/>
    <n v="0"/>
    <x v="1"/>
    <x v="14"/>
    <s v="Gunung Kencana"/>
    <x v="14"/>
    <x v="4"/>
    <x v="4"/>
    <x v="0"/>
    <d v="2014-11-30T11:36:53"/>
    <x v="0"/>
    <x v="25"/>
    <x v="0"/>
  </r>
  <r>
    <n v="1859"/>
    <s v="1810"/>
    <x v="316"/>
    <n v="2"/>
    <x v="2"/>
    <n v="0"/>
    <n v="2"/>
    <n v="0"/>
    <n v="0"/>
    <n v="0"/>
    <n v="0"/>
    <n v="2"/>
    <n v="0"/>
    <n v="0"/>
    <x v="1"/>
    <x v="14"/>
    <s v="Cisampang"/>
    <x v="14"/>
    <x v="4"/>
    <x v="4"/>
    <x v="0"/>
    <d v="2014-11-30T11:38:38"/>
    <x v="0"/>
    <x v="25"/>
    <x v="23"/>
  </r>
  <r>
    <n v="1860"/>
    <s v="1810"/>
    <x v="317"/>
    <n v="4.2"/>
    <x v="2"/>
    <n v="2"/>
    <n v="0"/>
    <n v="2.2000000000000002"/>
    <n v="0"/>
    <n v="2"/>
    <n v="0"/>
    <n v="2.2000000000000002"/>
    <n v="0"/>
    <n v="0"/>
    <x v="1"/>
    <x v="14"/>
    <s v="Cisampang"/>
    <x v="14"/>
    <x v="4"/>
    <x v="4"/>
    <x v="0"/>
    <d v="2014-11-30T11:39:55"/>
    <x v="0"/>
    <x v="25"/>
    <x v="0"/>
  </r>
  <r>
    <n v="1861"/>
    <s v="1820"/>
    <x v="1250"/>
    <n v="2.5"/>
    <x v="2"/>
    <n v="0"/>
    <n v="0"/>
    <n v="0"/>
    <n v="2.5"/>
    <n v="0"/>
    <n v="0"/>
    <n v="2.5"/>
    <n v="0"/>
    <n v="0"/>
    <x v="1"/>
    <x v="14"/>
    <s v="Ciginggang"/>
    <x v="14"/>
    <x v="4"/>
    <x v="4"/>
    <x v="0"/>
    <d v="2014-11-30T11:40:53"/>
    <x v="0"/>
    <x v="25"/>
    <x v="0"/>
  </r>
  <r>
    <n v="1862"/>
    <s v="1820"/>
    <x v="1251"/>
    <n v="2.1"/>
    <x v="2"/>
    <n v="2.1"/>
    <n v="0"/>
    <n v="0"/>
    <n v="0"/>
    <n v="2.1"/>
    <n v="0"/>
    <n v="0"/>
    <n v="2.5"/>
    <n v="0"/>
    <x v="1"/>
    <x v="14"/>
    <s v="Ciginggang"/>
    <x v="14"/>
    <x v="4"/>
    <x v="4"/>
    <x v="0"/>
    <d v="2014-11-30T11:41:28"/>
    <x v="0"/>
    <x v="25"/>
    <x v="0"/>
  </r>
  <r>
    <n v="1863"/>
    <s v="1820"/>
    <x v="1252"/>
    <n v="1.5"/>
    <x v="2"/>
    <n v="1.5"/>
    <n v="0"/>
    <n v="0"/>
    <n v="0"/>
    <n v="1.5"/>
    <n v="0"/>
    <n v="0"/>
    <n v="0"/>
    <n v="0"/>
    <x v="1"/>
    <x v="14"/>
    <s v="Ciginggang"/>
    <x v="14"/>
    <x v="4"/>
    <x v="4"/>
    <x v="0"/>
    <d v="2014-11-30T11:42:39"/>
    <x v="0"/>
    <x v="25"/>
    <x v="0"/>
  </r>
  <r>
    <n v="1864"/>
    <s v="1820"/>
    <x v="1253"/>
    <n v="1.5"/>
    <x v="2"/>
    <n v="1.5"/>
    <n v="0"/>
    <n v="0"/>
    <n v="0"/>
    <n v="0"/>
    <n v="1.5"/>
    <n v="0"/>
    <n v="0"/>
    <n v="0"/>
    <x v="1"/>
    <x v="14"/>
    <s v="Ciginggang"/>
    <x v="14"/>
    <x v="4"/>
    <x v="4"/>
    <x v="0"/>
    <d v="2014-11-30T11:43:34"/>
    <x v="0"/>
    <x v="25"/>
    <x v="0"/>
  </r>
  <r>
    <n v="1865"/>
    <s v="1820"/>
    <x v="325"/>
    <n v="2"/>
    <x v="2"/>
    <n v="1.1000000000000001"/>
    <n v="0"/>
    <n v="0"/>
    <n v="0.9"/>
    <n v="1.1000000000000001"/>
    <n v="0"/>
    <n v="0"/>
    <n v="0.9"/>
    <n v="0"/>
    <x v="1"/>
    <x v="14"/>
    <s v="Ciginggang"/>
    <x v="14"/>
    <x v="4"/>
    <x v="4"/>
    <x v="0"/>
    <d v="2014-11-30T11:44:51"/>
    <x v="0"/>
    <x v="25"/>
    <x v="0"/>
  </r>
  <r>
    <n v="1866"/>
    <s v="1820"/>
    <x v="1254"/>
    <n v="2"/>
    <x v="2"/>
    <n v="2"/>
    <n v="0"/>
    <n v="0"/>
    <n v="0"/>
    <n v="2"/>
    <n v="0"/>
    <n v="0"/>
    <n v="0"/>
    <n v="0"/>
    <x v="1"/>
    <x v="14"/>
    <s v="Ciginggang"/>
    <x v="14"/>
    <x v="4"/>
    <x v="4"/>
    <x v="0"/>
    <d v="2014-11-30T11:45:29"/>
    <x v="0"/>
    <x v="25"/>
    <x v="0"/>
  </r>
  <r>
    <n v="1867"/>
    <s v="1805"/>
    <x v="310"/>
    <n v="4.7"/>
    <x v="2"/>
    <n v="3"/>
    <n v="0"/>
    <n v="1.7"/>
    <n v="0"/>
    <n v="3"/>
    <n v="0"/>
    <n v="1.7"/>
    <n v="0"/>
    <n v="0"/>
    <x v="1"/>
    <x v="14"/>
    <s v="Ciakar"/>
    <x v="14"/>
    <x v="4"/>
    <x v="4"/>
    <x v="0"/>
    <d v="2014-11-30T11:46:20"/>
    <x v="0"/>
    <x v="25"/>
    <x v="0"/>
  </r>
  <r>
    <n v="1868"/>
    <s v="1805"/>
    <x v="311"/>
    <n v="3.2"/>
    <x v="2"/>
    <n v="0"/>
    <n v="0"/>
    <n v="0"/>
    <n v="3.2"/>
    <n v="0"/>
    <n v="0"/>
    <n v="3.2"/>
    <n v="0"/>
    <n v="0"/>
    <x v="1"/>
    <x v="14"/>
    <s v="Ciakar"/>
    <x v="14"/>
    <x v="4"/>
    <x v="4"/>
    <x v="0"/>
    <d v="2014-11-30T11:48:19"/>
    <x v="0"/>
    <x v="25"/>
    <x v="0"/>
  </r>
  <r>
    <n v="1869"/>
    <s v="1805"/>
    <x v="1255"/>
    <n v="1.2"/>
    <x v="2"/>
    <n v="0"/>
    <n v="0"/>
    <n v="0"/>
    <n v="3.2"/>
    <n v="0"/>
    <n v="0"/>
    <n v="3.2"/>
    <n v="0"/>
    <n v="0"/>
    <x v="1"/>
    <x v="14"/>
    <s v="Ciakar"/>
    <x v="14"/>
    <x v="4"/>
    <x v="4"/>
    <x v="0"/>
    <d v="2014-11-30T11:49:23"/>
    <x v="0"/>
    <x v="25"/>
    <x v="0"/>
  </r>
  <r>
    <n v="1870"/>
    <s v="1805"/>
    <x v="313"/>
    <n v="1.7"/>
    <x v="2"/>
    <n v="0"/>
    <n v="1"/>
    <n v="0.7"/>
    <n v="0"/>
    <n v="0"/>
    <n v="0"/>
    <n v="1.7"/>
    <n v="0"/>
    <n v="0"/>
    <x v="1"/>
    <x v="14"/>
    <s v="Ciakar"/>
    <x v="14"/>
    <x v="4"/>
    <x v="4"/>
    <x v="0"/>
    <d v="2014-11-30T11:50:10"/>
    <x v="0"/>
    <x v="25"/>
    <x v="0"/>
  </r>
  <r>
    <n v="1871"/>
    <s v="1805"/>
    <x v="1256"/>
    <n v="0.8"/>
    <x v="2"/>
    <n v="0"/>
    <n v="0"/>
    <n v="0.4"/>
    <n v="0.4"/>
    <n v="0"/>
    <n v="0"/>
    <n v="0.8"/>
    <n v="0"/>
    <n v="0"/>
    <x v="1"/>
    <x v="14"/>
    <s v="Ciakar"/>
    <x v="14"/>
    <x v="4"/>
    <x v="4"/>
    <x v="0"/>
    <d v="2014-11-30T11:51:21"/>
    <x v="0"/>
    <x v="25"/>
    <x v="0"/>
  </r>
  <r>
    <n v="1872"/>
    <s v="1805"/>
    <x v="315"/>
    <n v="1.2"/>
    <x v="2"/>
    <n v="0"/>
    <n v="0.8"/>
    <n v="0.4"/>
    <n v="0"/>
    <n v="0"/>
    <n v="0"/>
    <n v="1.2"/>
    <n v="0"/>
    <n v="0"/>
    <x v="1"/>
    <x v="14"/>
    <s v="Ciakar"/>
    <x v="14"/>
    <x v="4"/>
    <x v="4"/>
    <x v="0"/>
    <d v="2014-11-30T11:52:32"/>
    <x v="0"/>
    <x v="25"/>
    <x v="0"/>
  </r>
  <r>
    <n v="1873"/>
    <s v="1805"/>
    <x v="1257"/>
    <n v="3.6"/>
    <x v="7"/>
    <n v="0"/>
    <n v="0"/>
    <n v="0"/>
    <n v="0"/>
    <n v="3.6"/>
    <n v="0"/>
    <n v="0"/>
    <n v="3.6"/>
    <n v="0"/>
    <x v="1"/>
    <x v="14"/>
    <s v="Ciakar"/>
    <x v="14"/>
    <x v="4"/>
    <x v="4"/>
    <x v="0"/>
    <d v="2014-11-30T11:53:14"/>
    <x v="0"/>
    <x v="25"/>
    <x v="0"/>
  </r>
  <r>
    <n v="1874"/>
    <s v="1800"/>
    <x v="305"/>
    <n v="1"/>
    <x v="2"/>
    <n v="1"/>
    <n v="0"/>
    <n v="0"/>
    <n v="0"/>
    <n v="1"/>
    <n v="0"/>
    <n v="0"/>
    <n v="0"/>
    <n v="0"/>
    <x v="1"/>
    <x v="14"/>
    <s v="Cicaringin"/>
    <x v="14"/>
    <x v="4"/>
    <x v="4"/>
    <x v="0"/>
    <d v="2014-11-30T11:54:28"/>
    <x v="0"/>
    <x v="25"/>
    <x v="0"/>
  </r>
  <r>
    <n v="1875"/>
    <s v="1800"/>
    <x v="306"/>
    <n v="5"/>
    <x v="2"/>
    <n v="4"/>
    <n v="1"/>
    <n v="0"/>
    <n v="0"/>
    <n v="2"/>
    <n v="2"/>
    <n v="1"/>
    <n v="0"/>
    <n v="0"/>
    <x v="1"/>
    <x v="14"/>
    <s v="Cicaringin"/>
    <x v="14"/>
    <x v="4"/>
    <x v="4"/>
    <x v="0"/>
    <d v="2014-11-30T11:55:20"/>
    <x v="0"/>
    <x v="25"/>
    <x v="0"/>
  </r>
  <r>
    <n v="1876"/>
    <s v="1800"/>
    <x v="307"/>
    <n v="4"/>
    <x v="2"/>
    <n v="3"/>
    <n v="1"/>
    <n v="0"/>
    <n v="0"/>
    <n v="3"/>
    <n v="0"/>
    <n v="1"/>
    <n v="0"/>
    <n v="0"/>
    <x v="1"/>
    <x v="14"/>
    <s v="Cicaringin"/>
    <x v="14"/>
    <x v="4"/>
    <x v="4"/>
    <x v="0"/>
    <d v="2014-11-30T11:55:58"/>
    <x v="0"/>
    <x v="25"/>
    <x v="0"/>
  </r>
  <r>
    <n v="1877"/>
    <s v="1800"/>
    <x v="308"/>
    <n v="2"/>
    <x v="7"/>
    <n v="0"/>
    <n v="0"/>
    <n v="0"/>
    <n v="2"/>
    <n v="0"/>
    <n v="0"/>
    <n v="0"/>
    <n v="2"/>
    <n v="0"/>
    <x v="1"/>
    <x v="14"/>
    <s v="Cicaringin"/>
    <x v="14"/>
    <x v="4"/>
    <x v="4"/>
    <x v="0"/>
    <d v="2014-11-30T11:56:31"/>
    <x v="0"/>
    <x v="25"/>
    <x v="0"/>
  </r>
  <r>
    <n v="1878"/>
    <s v="1800"/>
    <x v="1258"/>
    <n v="1.5"/>
    <x v="2"/>
    <n v="0"/>
    <n v="1.5"/>
    <n v="0"/>
    <n v="0"/>
    <n v="0"/>
    <n v="1.5"/>
    <n v="0"/>
    <n v="0"/>
    <n v="0"/>
    <x v="1"/>
    <x v="14"/>
    <s v="Cicaringin"/>
    <x v="14"/>
    <x v="4"/>
    <x v="4"/>
    <x v="0"/>
    <d v="2014-11-30T11:57:13"/>
    <x v="0"/>
    <x v="25"/>
    <x v="0"/>
  </r>
  <r>
    <n v="1879"/>
    <s v="1795"/>
    <x v="298"/>
    <n v="6"/>
    <x v="2"/>
    <n v="6"/>
    <n v="0"/>
    <n v="0"/>
    <n v="0"/>
    <n v="5"/>
    <n v="1"/>
    <n v="0"/>
    <n v="0"/>
    <n v="0"/>
    <x v="1"/>
    <x v="14"/>
    <s v="Bulakan"/>
    <x v="14"/>
    <x v="4"/>
    <x v="4"/>
    <x v="0"/>
    <d v="2014-11-30T12:02:19"/>
    <x v="0"/>
    <x v="25"/>
    <x v="0"/>
  </r>
  <r>
    <n v="1880"/>
    <s v="1795"/>
    <x v="299"/>
    <n v="2"/>
    <x v="2"/>
    <n v="1"/>
    <n v="1"/>
    <n v="0"/>
    <n v="0"/>
    <n v="0"/>
    <n v="2"/>
    <n v="0"/>
    <n v="0"/>
    <n v="0"/>
    <x v="1"/>
    <x v="14"/>
    <s v="Bulakan"/>
    <x v="14"/>
    <x v="4"/>
    <x v="4"/>
    <x v="0"/>
    <d v="2014-11-30T12:02:53"/>
    <x v="0"/>
    <x v="25"/>
    <x v="0"/>
  </r>
  <r>
    <n v="1881"/>
    <s v="1795"/>
    <x v="300"/>
    <n v="2.5"/>
    <x v="2"/>
    <n v="1.2"/>
    <n v="1.3"/>
    <n v="0"/>
    <n v="0"/>
    <n v="1.2"/>
    <n v="1.3"/>
    <n v="0"/>
    <n v="0"/>
    <n v="0"/>
    <x v="1"/>
    <x v="14"/>
    <s v="Bulakan"/>
    <x v="14"/>
    <x v="4"/>
    <x v="4"/>
    <x v="0"/>
    <d v="2014-11-30T12:04:11"/>
    <x v="0"/>
    <x v="25"/>
    <x v="0"/>
  </r>
  <r>
    <n v="1882"/>
    <s v="1795"/>
    <x v="301"/>
    <n v="1"/>
    <x v="2"/>
    <n v="1.2"/>
    <n v="0"/>
    <n v="0"/>
    <n v="0"/>
    <n v="1.2"/>
    <n v="0"/>
    <n v="0"/>
    <n v="0"/>
    <n v="0"/>
    <x v="1"/>
    <x v="14"/>
    <s v="Bulakan"/>
    <x v="14"/>
    <x v="4"/>
    <x v="4"/>
    <x v="0"/>
    <d v="2014-11-30T12:04:47"/>
    <x v="0"/>
    <x v="25"/>
    <x v="0"/>
  </r>
  <r>
    <n v="1883"/>
    <s v="1795"/>
    <x v="302"/>
    <n v="1.2"/>
    <x v="2"/>
    <n v="1.2"/>
    <n v="0"/>
    <n v="0"/>
    <n v="0"/>
    <n v="1.2"/>
    <n v="0"/>
    <n v="0"/>
    <n v="0"/>
    <n v="0"/>
    <x v="1"/>
    <x v="14"/>
    <s v="Bulakan"/>
    <x v="14"/>
    <x v="4"/>
    <x v="4"/>
    <x v="0"/>
    <d v="2014-11-30T12:05:34"/>
    <x v="0"/>
    <x v="25"/>
    <x v="0"/>
  </r>
  <r>
    <n v="1884"/>
    <s v="1975"/>
    <x v="1"/>
    <n v="12.8"/>
    <x v="2"/>
    <n v="2"/>
    <n v="2"/>
    <n v="4"/>
    <n v="4.8"/>
    <n v="3"/>
    <n v="0"/>
    <n v="9.9"/>
    <n v="1.2"/>
    <n v="1.7"/>
    <x v="1"/>
    <x v="23"/>
    <s v="Cihujan"/>
    <x v="23"/>
    <x v="2"/>
    <x v="2"/>
    <x v="0"/>
    <d v="2014-11-30T12:05:56"/>
    <x v="0"/>
    <x v="26"/>
    <x v="17"/>
  </r>
  <r>
    <n v="1885"/>
    <s v="1795"/>
    <x v="303"/>
    <n v="2"/>
    <x v="2"/>
    <n v="0"/>
    <n v="1"/>
    <n v="1"/>
    <n v="0"/>
    <n v="0"/>
    <n v="0"/>
    <n v="2"/>
    <n v="0"/>
    <n v="0"/>
    <x v="1"/>
    <x v="14"/>
    <s v="Bulakan"/>
    <x v="14"/>
    <x v="4"/>
    <x v="4"/>
    <x v="0"/>
    <d v="2014-11-30T12:06:06"/>
    <x v="0"/>
    <x v="25"/>
    <x v="0"/>
  </r>
  <r>
    <n v="1886"/>
    <s v="1795"/>
    <x v="304"/>
    <n v="3"/>
    <x v="2"/>
    <n v="2"/>
    <n v="0"/>
    <n v="1"/>
    <n v="0"/>
    <n v="0"/>
    <n v="2"/>
    <n v="1"/>
    <n v="0"/>
    <n v="0"/>
    <x v="1"/>
    <x v="14"/>
    <s v="Bulakan"/>
    <x v="14"/>
    <x v="4"/>
    <x v="4"/>
    <x v="0"/>
    <d v="2014-11-30T12:06:35"/>
    <x v="0"/>
    <x v="25"/>
    <x v="0"/>
  </r>
  <r>
    <n v="1887"/>
    <s v="1826"/>
    <x v="331"/>
    <n v="4.5"/>
    <x v="2"/>
    <n v="3"/>
    <n v="0"/>
    <n v="1.5"/>
    <n v="0"/>
    <n v="3"/>
    <n v="0"/>
    <n v="1.5"/>
    <n v="0"/>
    <n v="0"/>
    <x v="1"/>
    <x v="14"/>
    <s v="Sukanegara"/>
    <x v="14"/>
    <x v="4"/>
    <x v="4"/>
    <x v="0"/>
    <d v="2014-11-30T12:07:48"/>
    <x v="0"/>
    <x v="25"/>
    <x v="0"/>
  </r>
  <r>
    <n v="1888"/>
    <s v="1826"/>
    <x v="1259"/>
    <n v="2.1"/>
    <x v="2"/>
    <n v="2.1"/>
    <n v="0"/>
    <n v="0"/>
    <n v="0"/>
    <n v="2.1"/>
    <n v="0"/>
    <n v="0"/>
    <n v="0"/>
    <n v="0"/>
    <x v="1"/>
    <x v="14"/>
    <s v="Sukanegara"/>
    <x v="14"/>
    <x v="4"/>
    <x v="4"/>
    <x v="0"/>
    <d v="2014-11-30T12:08:40"/>
    <x v="0"/>
    <x v="25"/>
    <x v="0"/>
  </r>
  <r>
    <n v="1889"/>
    <s v="1970"/>
    <x v="1"/>
    <n v="19.5"/>
    <x v="2"/>
    <n v="4"/>
    <n v="6"/>
    <n v="4"/>
    <n v="5.5"/>
    <n v="7"/>
    <n v="0"/>
    <n v="19.600000000000001"/>
    <n v="3"/>
    <n v="1.9"/>
    <x v="1"/>
    <x v="23"/>
    <s v="Kandangsapi"/>
    <x v="23"/>
    <x v="2"/>
    <x v="2"/>
    <x v="0"/>
    <d v="2014-11-30T12:08:48"/>
    <x v="0"/>
    <x v="26"/>
    <x v="0"/>
  </r>
  <r>
    <n v="1890"/>
    <s v="1826"/>
    <x v="333"/>
    <n v="2.5"/>
    <x v="2"/>
    <n v="1.1000000000000001"/>
    <n v="0"/>
    <n v="0.5"/>
    <n v="0"/>
    <n v="0"/>
    <n v="2.5"/>
    <n v="0"/>
    <n v="0"/>
    <n v="0"/>
    <x v="1"/>
    <x v="14"/>
    <s v="Sukanegara"/>
    <x v="14"/>
    <x v="4"/>
    <x v="4"/>
    <x v="0"/>
    <d v="2014-11-30T12:09:41"/>
    <x v="0"/>
    <x v="25"/>
    <x v="0"/>
  </r>
  <r>
    <n v="1891"/>
    <s v="1995"/>
    <x v="1"/>
    <n v="10"/>
    <x v="2"/>
    <n v="1"/>
    <n v="2.5"/>
    <n v="3"/>
    <n v="3.5"/>
    <n v="5"/>
    <n v="0"/>
    <n v="6"/>
    <n v="2.5"/>
    <n v="1.5"/>
    <x v="1"/>
    <x v="23"/>
    <s v="Cipalabuh"/>
    <x v="23"/>
    <x v="2"/>
    <x v="2"/>
    <x v="0"/>
    <d v="2014-11-30T12:09:47"/>
    <x v="0"/>
    <x v="26"/>
    <x v="0"/>
  </r>
  <r>
    <n v="1892"/>
    <s v="1826"/>
    <x v="334"/>
    <n v="1.1000000000000001"/>
    <x v="2"/>
    <n v="1.1000000000000001"/>
    <n v="0"/>
    <n v="0"/>
    <n v="0"/>
    <n v="0"/>
    <n v="0"/>
    <n v="1.1000000000000001"/>
    <n v="0"/>
    <n v="0"/>
    <x v="1"/>
    <x v="14"/>
    <s v="Sukanegara"/>
    <x v="14"/>
    <x v="4"/>
    <x v="4"/>
    <x v="0"/>
    <d v="2014-11-30T12:10:13"/>
    <x v="0"/>
    <x v="25"/>
    <x v="0"/>
  </r>
  <r>
    <n v="1893"/>
    <s v="1990"/>
    <x v="1"/>
    <n v="9.6999999999999993"/>
    <x v="2"/>
    <n v="1"/>
    <n v="2"/>
    <n v="4"/>
    <n v="2.7"/>
    <n v="1"/>
    <n v="0"/>
    <n v="8.9"/>
    <n v="0.8"/>
    <n v="0"/>
    <x v="1"/>
    <x v="23"/>
    <s v="Mekarjaya"/>
    <x v="23"/>
    <x v="2"/>
    <x v="2"/>
    <x v="0"/>
    <d v="2014-11-30T12:10:53"/>
    <x v="0"/>
    <x v="26"/>
    <x v="0"/>
  </r>
  <r>
    <n v="1894"/>
    <s v="1815"/>
    <x v="1260"/>
    <n v="6.5"/>
    <x v="2"/>
    <n v="4"/>
    <n v="0"/>
    <n v="2.5"/>
    <n v="0"/>
    <n v="1.5"/>
    <n v="0"/>
    <n v="5"/>
    <n v="0"/>
    <n v="0"/>
    <x v="1"/>
    <x v="14"/>
    <s v="Bojongkoneng"/>
    <x v="14"/>
    <x v="4"/>
    <x v="4"/>
    <x v="0"/>
    <d v="2014-11-30T12:11:24"/>
    <x v="0"/>
    <x v="25"/>
    <x v="0"/>
  </r>
  <r>
    <n v="1895"/>
    <s v="1815"/>
    <x v="319"/>
    <n v="1.5"/>
    <x v="2"/>
    <n v="1.5"/>
    <n v="0"/>
    <n v="0"/>
    <n v="0"/>
    <n v="0"/>
    <n v="0"/>
    <n v="1.5"/>
    <n v="0"/>
    <n v="0"/>
    <x v="1"/>
    <x v="14"/>
    <s v="Bojongkoneng"/>
    <x v="14"/>
    <x v="4"/>
    <x v="4"/>
    <x v="0"/>
    <d v="2014-11-30T12:12:08"/>
    <x v="0"/>
    <x v="25"/>
    <x v="0"/>
  </r>
  <r>
    <n v="1896"/>
    <s v="1980"/>
    <x v="1"/>
    <n v="21"/>
    <x v="2"/>
    <n v="2"/>
    <n v="6.5"/>
    <n v="6"/>
    <n v="6.5"/>
    <n v="4"/>
    <n v="0"/>
    <n v="7.3"/>
    <n v="1.2"/>
    <n v="0.8"/>
    <x v="1"/>
    <x v="23"/>
    <s v="Ciapus"/>
    <x v="23"/>
    <x v="2"/>
    <x v="2"/>
    <x v="0"/>
    <d v="2014-11-30T12:12:20"/>
    <x v="0"/>
    <x v="26"/>
    <x v="0"/>
  </r>
  <r>
    <n v="1897"/>
    <s v="1815"/>
    <x v="320"/>
    <n v="2.5"/>
    <x v="2"/>
    <n v="0"/>
    <n v="0"/>
    <n v="0"/>
    <n v="2.5"/>
    <n v="0"/>
    <n v="0"/>
    <n v="2.5"/>
    <n v="0"/>
    <n v="0"/>
    <x v="1"/>
    <x v="14"/>
    <s v="Bojongkoneng"/>
    <x v="14"/>
    <x v="4"/>
    <x v="4"/>
    <x v="0"/>
    <d v="2014-11-30T12:12:47"/>
    <x v="0"/>
    <x v="25"/>
    <x v="0"/>
  </r>
  <r>
    <n v="1898"/>
    <s v="2000"/>
    <x v="1"/>
    <n v="9.25"/>
    <x v="2"/>
    <n v="1"/>
    <n v="1.5"/>
    <n v="4"/>
    <n v="2.75"/>
    <n v="1"/>
    <n v="0"/>
    <n v="7.3"/>
    <n v="1.2"/>
    <n v="0.8"/>
    <x v="1"/>
    <x v="23"/>
    <s v="Cibeureum"/>
    <x v="23"/>
    <x v="2"/>
    <x v="2"/>
    <x v="0"/>
    <d v="2014-11-30T12:13:31"/>
    <x v="0"/>
    <x v="26"/>
    <x v="0"/>
  </r>
  <r>
    <n v="1899"/>
    <s v="1790"/>
    <x v="292"/>
    <n v="4.5"/>
    <x v="2"/>
    <n v="3"/>
    <n v="0"/>
    <n v="1.5"/>
    <n v="0"/>
    <n v="3"/>
    <n v="1.5"/>
    <n v="0"/>
    <n v="0"/>
    <n v="0"/>
    <x v="1"/>
    <x v="14"/>
    <s v="Keramatjaya"/>
    <x v="14"/>
    <x v="4"/>
    <x v="4"/>
    <x v="0"/>
    <d v="2014-11-30T12:13:39"/>
    <x v="0"/>
    <x v="25"/>
    <x v="0"/>
  </r>
  <r>
    <n v="1900"/>
    <s v="1790"/>
    <x v="1261"/>
    <n v="3.5"/>
    <x v="2"/>
    <n v="2"/>
    <n v="0"/>
    <n v="1.5"/>
    <n v="0"/>
    <n v="2"/>
    <n v="1.5"/>
    <n v="0"/>
    <n v="0"/>
    <n v="0"/>
    <x v="1"/>
    <x v="14"/>
    <s v="Keramatjaya"/>
    <x v="14"/>
    <x v="4"/>
    <x v="4"/>
    <x v="0"/>
    <d v="2014-11-30T12:14:30"/>
    <x v="0"/>
    <x v="25"/>
    <x v="0"/>
  </r>
  <r>
    <n v="1901"/>
    <s v="2010"/>
    <x v="1"/>
    <n v="15.4"/>
    <x v="2"/>
    <n v="2"/>
    <n v="3"/>
    <n v="6"/>
    <n v="4.4000000000000004"/>
    <n v="4"/>
    <n v="0"/>
    <n v="13.5"/>
    <n v="2"/>
    <n v="0"/>
    <x v="1"/>
    <x v="23"/>
    <s v="Sukasenang"/>
    <x v="23"/>
    <x v="2"/>
    <x v="2"/>
    <x v="0"/>
    <d v="2014-11-30T12:14:31"/>
    <x v="0"/>
    <x v="26"/>
    <x v="0"/>
  </r>
  <r>
    <n v="1902"/>
    <s v="2005"/>
    <x v="1"/>
    <n v="10.7"/>
    <x v="2"/>
    <n v="2"/>
    <n v="2"/>
    <n v="5"/>
    <n v="1.7"/>
    <n v="2"/>
    <n v="0"/>
    <n v="8"/>
    <n v="1.3"/>
    <n v="1.4"/>
    <x v="1"/>
    <x v="23"/>
    <s v="Cimenga"/>
    <x v="23"/>
    <x v="2"/>
    <x v="2"/>
    <x v="0"/>
    <d v="2014-11-30T12:15:23"/>
    <x v="0"/>
    <x v="26"/>
    <x v="0"/>
  </r>
  <r>
    <n v="1903"/>
    <s v="1790"/>
    <x v="1262"/>
    <n v="2"/>
    <x v="2"/>
    <n v="0"/>
    <n v="0"/>
    <n v="0"/>
    <n v="2"/>
    <n v="0"/>
    <n v="0"/>
    <n v="2"/>
    <n v="0"/>
    <n v="0"/>
    <x v="1"/>
    <x v="14"/>
    <s v="Keramatjaya"/>
    <x v="14"/>
    <x v="4"/>
    <x v="4"/>
    <x v="0"/>
    <d v="2014-11-30T12:15:24"/>
    <x v="0"/>
    <x v="25"/>
    <x v="0"/>
  </r>
  <r>
    <n v="1904"/>
    <s v="1790"/>
    <x v="295"/>
    <n v="1.7"/>
    <x v="1"/>
    <n v="0"/>
    <n v="0"/>
    <n v="1.7"/>
    <n v="0"/>
    <n v="0"/>
    <n v="0"/>
    <n v="1.7"/>
    <n v="0"/>
    <n v="0"/>
    <x v="1"/>
    <x v="14"/>
    <s v="Keramatjaya"/>
    <x v="14"/>
    <x v="4"/>
    <x v="4"/>
    <x v="0"/>
    <d v="2014-11-30T12:16:06"/>
    <x v="0"/>
    <x v="25"/>
    <x v="0"/>
  </r>
  <r>
    <n v="1905"/>
    <s v="2015"/>
    <x v="1"/>
    <n v="21.8"/>
    <x v="2"/>
    <n v="4"/>
    <n v="9"/>
    <n v="3"/>
    <n v="5.8"/>
    <n v="5"/>
    <n v="0"/>
    <n v="19.8"/>
    <n v="2"/>
    <n v="0"/>
    <x v="1"/>
    <x v="23"/>
    <s v="Kapunduhan"/>
    <x v="23"/>
    <x v="2"/>
    <x v="2"/>
    <x v="0"/>
    <d v="2014-11-30T12:16:15"/>
    <x v="0"/>
    <x v="26"/>
    <x v="0"/>
  </r>
  <r>
    <n v="1906"/>
    <s v="1790"/>
    <x v="1263"/>
    <n v="1.1000000000000001"/>
    <x v="2"/>
    <n v="0"/>
    <n v="0"/>
    <n v="1.1000000000000001"/>
    <n v="0"/>
    <n v="0"/>
    <n v="0"/>
    <n v="1.1000000000000001"/>
    <n v="0"/>
    <n v="0"/>
    <x v="1"/>
    <x v="14"/>
    <s v="Keramatjaya"/>
    <x v="14"/>
    <x v="4"/>
    <x v="4"/>
    <x v="0"/>
    <d v="2014-11-30T12:17:24"/>
    <x v="0"/>
    <x v="25"/>
    <x v="0"/>
  </r>
  <r>
    <n v="1907"/>
    <s v="1790"/>
    <x v="1264"/>
    <n v="2"/>
    <x v="2"/>
    <n v="2"/>
    <n v="0"/>
    <n v="0"/>
    <n v="0"/>
    <n v="2"/>
    <n v="0"/>
    <n v="0"/>
    <n v="0"/>
    <n v="0"/>
    <x v="1"/>
    <x v="14"/>
    <s v="Keramatjaya"/>
    <x v="14"/>
    <x v="4"/>
    <x v="4"/>
    <x v="0"/>
    <d v="2014-11-30T12:17:58"/>
    <x v="0"/>
    <x v="25"/>
    <x v="0"/>
  </r>
  <r>
    <n v="1908"/>
    <s v="1790"/>
    <x v="1265"/>
    <n v="3.5"/>
    <x v="7"/>
    <n v="0"/>
    <n v="0"/>
    <n v="0"/>
    <n v="3.5"/>
    <n v="0"/>
    <n v="0"/>
    <n v="0"/>
    <n v="3.5"/>
    <n v="0"/>
    <x v="1"/>
    <x v="14"/>
    <s v="Keramatjaya"/>
    <x v="14"/>
    <x v="4"/>
    <x v="4"/>
    <x v="0"/>
    <d v="2014-11-30T12:18:33"/>
    <x v="0"/>
    <x v="25"/>
    <x v="0"/>
  </r>
  <r>
    <n v="1909"/>
    <s v="1827"/>
    <x v="1266"/>
    <n v="7"/>
    <x v="2"/>
    <n v="0"/>
    <n v="0"/>
    <n v="0"/>
    <n v="7"/>
    <n v="0"/>
    <n v="0"/>
    <n v="7"/>
    <n v="0"/>
    <n v="0"/>
    <x v="1"/>
    <x v="14"/>
    <s v="tanjungsari Indah"/>
    <x v="14"/>
    <x v="4"/>
    <x v="4"/>
    <x v="0"/>
    <d v="2014-11-30T12:19:15"/>
    <x v="0"/>
    <x v="25"/>
    <x v="0"/>
  </r>
  <r>
    <n v="1910"/>
    <s v="1827"/>
    <x v="336"/>
    <n v="3"/>
    <x v="2"/>
    <n v="0"/>
    <n v="0"/>
    <n v="3"/>
    <n v="0"/>
    <n v="0"/>
    <n v="0"/>
    <n v="3"/>
    <n v="0"/>
    <n v="0"/>
    <x v="1"/>
    <x v="14"/>
    <s v="tanjungsari Indah"/>
    <x v="14"/>
    <x v="4"/>
    <x v="4"/>
    <x v="0"/>
    <d v="2014-11-30T12:19:59"/>
    <x v="0"/>
    <x v="25"/>
    <x v="0"/>
  </r>
  <r>
    <n v="1911"/>
    <s v="1827"/>
    <x v="1267"/>
    <n v="3"/>
    <x v="2"/>
    <n v="2.1"/>
    <n v="0"/>
    <n v="0.9"/>
    <n v="0"/>
    <n v="2.1"/>
    <n v="0"/>
    <n v="0.9"/>
    <n v="0"/>
    <n v="0"/>
    <x v="1"/>
    <x v="14"/>
    <s v="tanjungsari Indah"/>
    <x v="14"/>
    <x v="4"/>
    <x v="4"/>
    <x v="0"/>
    <d v="2014-11-30T12:20:50"/>
    <x v="0"/>
    <x v="25"/>
    <x v="0"/>
  </r>
  <r>
    <n v="1912"/>
    <s v="1985"/>
    <x v="1"/>
    <n v="12.7"/>
    <x v="2"/>
    <n v="4"/>
    <n v="3"/>
    <n v="1"/>
    <n v="2.2000000000000002"/>
    <n v="4"/>
    <n v="0"/>
    <n v="7.2"/>
    <n v="0.7"/>
    <n v="0.8"/>
    <x v="1"/>
    <x v="23"/>
    <s v="Cijaku"/>
    <x v="23"/>
    <x v="2"/>
    <x v="3"/>
    <x v="0"/>
    <d v="2014-11-30T12:21:32"/>
    <x v="0"/>
    <x v="26"/>
    <x v="0"/>
  </r>
  <r>
    <n v="1913"/>
    <s v="1827"/>
    <x v="338"/>
    <n v="2"/>
    <x v="2"/>
    <n v="0"/>
    <n v="0"/>
    <n v="1"/>
    <n v="1"/>
    <n v="0"/>
    <n v="0"/>
    <n v="2"/>
    <n v="0"/>
    <n v="0"/>
    <x v="1"/>
    <x v="14"/>
    <s v="tanjungsari Indah"/>
    <x v="14"/>
    <x v="4"/>
    <x v="4"/>
    <x v="0"/>
    <d v="2014-11-30T12:21:41"/>
    <x v="0"/>
    <x v="25"/>
    <x v="0"/>
  </r>
  <r>
    <n v="1914"/>
    <s v="1975"/>
    <x v="1"/>
    <n v="12.8"/>
    <x v="2"/>
    <n v="3"/>
    <n v="4"/>
    <n v="1.5"/>
    <n v="1.8"/>
    <n v="2"/>
    <n v="0"/>
    <n v="9.9"/>
    <n v="1.2"/>
    <n v="0.9"/>
    <x v="1"/>
    <x v="23"/>
    <s v="Cihujan"/>
    <x v="23"/>
    <x v="2"/>
    <x v="3"/>
    <x v="0"/>
    <d v="2014-11-30T12:22:43"/>
    <x v="0"/>
    <x v="26"/>
    <x v="0"/>
  </r>
  <r>
    <n v="1915"/>
    <s v="1970"/>
    <x v="1"/>
    <n v="24.5"/>
    <x v="2"/>
    <n v="6"/>
    <n v="10"/>
    <n v="3.8"/>
    <n v="2.2000000000000002"/>
    <n v="5"/>
    <n v="0"/>
    <n v="19.600000000000001"/>
    <n v="3"/>
    <n v="1"/>
    <x v="1"/>
    <x v="23"/>
    <s v="Kandangsapi"/>
    <x v="23"/>
    <x v="2"/>
    <x v="3"/>
    <x v="0"/>
    <d v="2014-11-30T12:24:07"/>
    <x v="0"/>
    <x v="26"/>
    <x v="0"/>
  </r>
  <r>
    <n v="1916"/>
    <s v="1995"/>
    <x v="1"/>
    <n v="10"/>
    <x v="2"/>
    <n v="1.5"/>
    <n v="3"/>
    <n v="2"/>
    <n v="1.5"/>
    <n v="5"/>
    <n v="0"/>
    <n v="6"/>
    <n v="2.5"/>
    <n v="0.8"/>
    <x v="1"/>
    <x v="23"/>
    <s v="Cipalabuh"/>
    <x v="23"/>
    <x v="2"/>
    <x v="3"/>
    <x v="0"/>
    <d v="2014-11-30T12:24:27"/>
    <x v="0"/>
    <x v="26"/>
    <x v="17"/>
  </r>
  <r>
    <n v="1917"/>
    <s v="1990"/>
    <x v="1"/>
    <n v="9.6999999999999993"/>
    <x v="2"/>
    <n v="1.5"/>
    <n v="3"/>
    <n v="1.5"/>
    <n v="1.7"/>
    <n v="0.5"/>
    <n v="0"/>
    <n v="8.9"/>
    <n v="0.8"/>
    <n v="0"/>
    <x v="1"/>
    <x v="23"/>
    <s v="Mekarjaya"/>
    <x v="23"/>
    <x v="2"/>
    <x v="3"/>
    <x v="0"/>
    <d v="2014-11-30T12:26:35"/>
    <x v="0"/>
    <x v="26"/>
    <x v="0"/>
  </r>
  <r>
    <n v="1918"/>
    <s v="1980"/>
    <x v="1"/>
    <n v="21"/>
    <x v="2"/>
    <n v="4"/>
    <n v="4"/>
    <n v="6.5"/>
    <n v="4"/>
    <n v="4"/>
    <n v="0"/>
    <n v="16.2"/>
    <n v="4"/>
    <n v="0"/>
    <x v="1"/>
    <x v="23"/>
    <s v="Ciapus"/>
    <x v="23"/>
    <x v="2"/>
    <x v="3"/>
    <x v="0"/>
    <d v="2014-11-30T12:27:33"/>
    <x v="0"/>
    <x v="26"/>
    <x v="0"/>
  </r>
  <r>
    <n v="1919"/>
    <s v="2000"/>
    <x v="1"/>
    <n v="9.25"/>
    <x v="2"/>
    <n v="2"/>
    <n v="2"/>
    <n v="1.5"/>
    <n v="1.25"/>
    <n v="0"/>
    <n v="0"/>
    <n v="7.3"/>
    <n v="1.2"/>
    <n v="0.5"/>
    <x v="1"/>
    <x v="23"/>
    <s v="Cibeureum"/>
    <x v="23"/>
    <x v="2"/>
    <x v="3"/>
    <x v="0"/>
    <d v="2014-11-30T12:28:30"/>
    <x v="0"/>
    <x v="26"/>
    <x v="0"/>
  </r>
  <r>
    <n v="1920"/>
    <s v="2010"/>
    <x v="1"/>
    <n v="15.5"/>
    <x v="2"/>
    <n v="3"/>
    <n v="6"/>
    <n v="1.5"/>
    <n v="2.5"/>
    <n v="4"/>
    <n v="0"/>
    <n v="13.5"/>
    <n v="2.5"/>
    <n v="0"/>
    <x v="1"/>
    <x v="23"/>
    <s v="Sukasenang"/>
    <x v="23"/>
    <x v="2"/>
    <x v="3"/>
    <x v="0"/>
    <d v="2014-11-30T12:29:28"/>
    <x v="0"/>
    <x v="26"/>
    <x v="0"/>
  </r>
  <r>
    <n v="1921"/>
    <s v="2005"/>
    <x v="1"/>
    <n v="10.7"/>
    <x v="2"/>
    <n v="2"/>
    <n v="4"/>
    <n v="0.9"/>
    <n v="1.3"/>
    <n v="0"/>
    <n v="0"/>
    <n v="8"/>
    <n v="1.3"/>
    <n v="0"/>
    <x v="1"/>
    <x v="23"/>
    <s v="Cimenga"/>
    <x v="23"/>
    <x v="2"/>
    <x v="3"/>
    <x v="0"/>
    <d v="2014-11-30T12:30:26"/>
    <x v="0"/>
    <x v="26"/>
    <x v="0"/>
  </r>
  <r>
    <n v="1922"/>
    <s v="2015"/>
    <x v="1"/>
    <n v="21.8"/>
    <x v="2"/>
    <n v="5"/>
    <n v="6"/>
    <n v="5.2"/>
    <n v="2.1"/>
    <n v="3"/>
    <n v="0"/>
    <n v="19.8"/>
    <n v="2"/>
    <n v="0"/>
    <x v="1"/>
    <x v="23"/>
    <s v="Kapunduhan"/>
    <x v="23"/>
    <x v="2"/>
    <x v="3"/>
    <x v="0"/>
    <d v="2014-11-30T12:31:19"/>
    <x v="0"/>
    <x v="26"/>
    <x v="0"/>
  </r>
  <r>
    <n v="1923"/>
    <s v="1985"/>
    <x v="1"/>
    <n v="12.7"/>
    <x v="2"/>
    <n v="5"/>
    <n v="3"/>
    <n v="1"/>
    <n v="1.2"/>
    <n v="4"/>
    <n v="0"/>
    <n v="10.8"/>
    <n v="0.6"/>
    <n v="1.3"/>
    <x v="1"/>
    <x v="23"/>
    <s v="Cijaku"/>
    <x v="23"/>
    <x v="2"/>
    <x v="5"/>
    <x v="0"/>
    <d v="2014-11-30T12:32:44"/>
    <x v="0"/>
    <x v="26"/>
    <x v="0"/>
  </r>
  <r>
    <n v="1924"/>
    <s v="1975"/>
    <x v="1"/>
    <n v="12.8"/>
    <x v="2"/>
    <n v="4"/>
    <n v="4"/>
    <n v="1.5"/>
    <n v="0.8"/>
    <n v="3"/>
    <n v="0"/>
    <n v="9.9"/>
    <n v="1.2"/>
    <n v="1.7"/>
    <x v="1"/>
    <x v="23"/>
    <s v="Cihujan"/>
    <x v="23"/>
    <x v="2"/>
    <x v="5"/>
    <x v="0"/>
    <d v="2014-11-30T12:33:46"/>
    <x v="0"/>
    <x v="26"/>
    <x v="0"/>
  </r>
  <r>
    <n v="1925"/>
    <s v="1970"/>
    <x v="1"/>
    <n v="24.5"/>
    <x v="2"/>
    <n v="7"/>
    <n v="10"/>
    <n v="3.8"/>
    <n v="1.2"/>
    <n v="7"/>
    <n v="0"/>
    <n v="19.600000000000001"/>
    <n v="3"/>
    <n v="1.9"/>
    <x v="1"/>
    <x v="23"/>
    <s v="Kandangsapi"/>
    <x v="23"/>
    <x v="2"/>
    <x v="5"/>
    <x v="0"/>
    <d v="2014-11-30T12:35:11"/>
    <x v="0"/>
    <x v="26"/>
    <x v="0"/>
  </r>
  <r>
    <n v="1926"/>
    <s v="1995"/>
    <x v="1"/>
    <n v="10"/>
    <x v="2"/>
    <n v="2"/>
    <n v="3"/>
    <n v="2"/>
    <n v="0.5"/>
    <n v="5"/>
    <n v="0"/>
    <n v="6"/>
    <n v="2.5"/>
    <n v="1.5"/>
    <x v="1"/>
    <x v="23"/>
    <s v="Cipalabuh"/>
    <x v="23"/>
    <x v="2"/>
    <x v="5"/>
    <x v="0"/>
    <d v="2014-11-30T12:36:39"/>
    <x v="0"/>
    <x v="26"/>
    <x v="0"/>
  </r>
  <r>
    <n v="1927"/>
    <s v="1990"/>
    <x v="1"/>
    <n v="9.6999999999999993"/>
    <x v="2"/>
    <n v="2"/>
    <n v="3"/>
    <n v="1.5"/>
    <n v="0.7"/>
    <n v="1"/>
    <n v="0"/>
    <n v="8.9"/>
    <n v="0.8"/>
    <n v="0"/>
    <x v="1"/>
    <x v="23"/>
    <s v="Mekarjaya"/>
    <x v="23"/>
    <x v="2"/>
    <x v="5"/>
    <x v="0"/>
    <d v="2014-11-30T12:39:06"/>
    <x v="0"/>
    <x v="26"/>
    <x v="0"/>
  </r>
  <r>
    <n v="1928"/>
    <s v="1980"/>
    <x v="1"/>
    <n v="21"/>
    <x v="2"/>
    <n v="5"/>
    <n v="4"/>
    <n v="6.5"/>
    <n v="3"/>
    <n v="4"/>
    <n v="0"/>
    <n v="16.2"/>
    <n v="4"/>
    <n v="0.8"/>
    <x v="1"/>
    <x v="23"/>
    <s v="Ciapus"/>
    <x v="23"/>
    <x v="2"/>
    <x v="5"/>
    <x v="0"/>
    <d v="2014-11-30T12:40:08"/>
    <x v="0"/>
    <x v="26"/>
    <x v="0"/>
  </r>
  <r>
    <n v="1929"/>
    <s v="2000"/>
    <x v="1"/>
    <n v="9.25"/>
    <x v="2"/>
    <n v="3"/>
    <n v="2"/>
    <n v="1.5"/>
    <n v="0.25"/>
    <n v="1"/>
    <n v="0"/>
    <n v="7.3"/>
    <n v="1.2"/>
    <n v="0.8"/>
    <x v="1"/>
    <x v="23"/>
    <s v="Cibeureum"/>
    <x v="23"/>
    <x v="2"/>
    <x v="5"/>
    <x v="0"/>
    <d v="2014-11-30T12:41:26"/>
    <x v="0"/>
    <x v="26"/>
    <x v="0"/>
  </r>
  <r>
    <n v="1930"/>
    <s v="2010"/>
    <x v="1"/>
    <n v="15.5"/>
    <x v="2"/>
    <n v="4"/>
    <n v="6"/>
    <n v="1.5"/>
    <n v="1.5"/>
    <n v="4"/>
    <n v="0"/>
    <n v="13.5"/>
    <n v="2"/>
    <n v="0"/>
    <x v="1"/>
    <x v="23"/>
    <s v="Sukasenang"/>
    <x v="23"/>
    <x v="2"/>
    <x v="5"/>
    <x v="0"/>
    <d v="2014-11-30T12:42:31"/>
    <x v="0"/>
    <x v="26"/>
    <x v="0"/>
  </r>
  <r>
    <n v="1931"/>
    <s v="2005"/>
    <x v="1"/>
    <n v="10.7"/>
    <x v="2"/>
    <n v="3"/>
    <n v="4"/>
    <n v="0.9"/>
    <n v="0.3"/>
    <n v="2"/>
    <n v="0"/>
    <n v="8"/>
    <n v="1.3"/>
    <n v="1.4"/>
    <x v="1"/>
    <x v="23"/>
    <s v="Cimenga"/>
    <x v="23"/>
    <x v="2"/>
    <x v="5"/>
    <x v="0"/>
    <d v="2014-11-30T12:43:39"/>
    <x v="0"/>
    <x v="26"/>
    <x v="0"/>
  </r>
  <r>
    <n v="1932"/>
    <s v="2015"/>
    <x v="1"/>
    <n v="21.8"/>
    <x v="2"/>
    <n v="6"/>
    <n v="6"/>
    <n v="5.2"/>
    <n v="2.1"/>
    <n v="5"/>
    <n v="0"/>
    <n v="19.8"/>
    <n v="2"/>
    <n v="0"/>
    <x v="1"/>
    <x v="23"/>
    <s v="Kapunduhan"/>
    <x v="23"/>
    <x v="2"/>
    <x v="5"/>
    <x v="0"/>
    <d v="2014-11-30T12:44:45"/>
    <x v="0"/>
    <x v="26"/>
    <x v="0"/>
  </r>
  <r>
    <n v="1933"/>
    <s v="1771"/>
    <x v="1268"/>
    <n v="2"/>
    <x v="5"/>
    <n v="0"/>
    <n v="0"/>
    <n v="1"/>
    <n v="1"/>
    <n v="0"/>
    <n v="2"/>
    <n v="0"/>
    <n v="0"/>
    <n v="0"/>
    <x v="1"/>
    <x v="21"/>
    <s v="Gumuruh"/>
    <x v="21"/>
    <x v="4"/>
    <x v="4"/>
    <x v="0"/>
    <d v="2014-12-01T19:40:43"/>
    <x v="0"/>
    <x v="24"/>
    <x v="0"/>
  </r>
  <r>
    <n v="1934"/>
    <s v="1771"/>
    <x v="1269"/>
    <n v="2"/>
    <x v="5"/>
    <n v="0"/>
    <n v="0.5"/>
    <n v="0.5"/>
    <n v="1"/>
    <n v="1"/>
    <n v="1"/>
    <n v="0"/>
    <n v="0"/>
    <n v="0"/>
    <x v="1"/>
    <x v="21"/>
    <s v="Gumuruh"/>
    <x v="21"/>
    <x v="4"/>
    <x v="4"/>
    <x v="0"/>
    <d v="2014-12-01T19:43:00"/>
    <x v="0"/>
    <x v="24"/>
    <x v="0"/>
  </r>
  <r>
    <n v="1935"/>
    <s v="1771"/>
    <x v="1270"/>
    <n v="1.8"/>
    <x v="2"/>
    <n v="0"/>
    <n v="0.5"/>
    <n v="0.3"/>
    <n v="0"/>
    <n v="0"/>
    <n v="0.8"/>
    <n v="0"/>
    <n v="1"/>
    <n v="0"/>
    <x v="1"/>
    <x v="21"/>
    <s v="Gumuruh"/>
    <x v="21"/>
    <x v="4"/>
    <x v="4"/>
    <x v="0"/>
    <d v="2014-12-01T19:45:26"/>
    <x v="0"/>
    <x v="24"/>
    <x v="0"/>
  </r>
  <r>
    <n v="1936"/>
    <s v="1771"/>
    <x v="1271"/>
    <n v="0.9"/>
    <x v="2"/>
    <n v="0"/>
    <n v="0"/>
    <n v="0.4"/>
    <n v="0.5"/>
    <n v="0"/>
    <n v="0"/>
    <n v="0"/>
    <n v="0.9"/>
    <n v="0"/>
    <x v="1"/>
    <x v="21"/>
    <s v="Gumuruh"/>
    <x v="21"/>
    <x v="4"/>
    <x v="4"/>
    <x v="0"/>
    <d v="2014-12-01T19:47:15"/>
    <x v="0"/>
    <x v="24"/>
    <x v="0"/>
  </r>
  <r>
    <n v="1937"/>
    <s v="1771"/>
    <x v="1272"/>
    <n v="0.7"/>
    <x v="2"/>
    <n v="0"/>
    <n v="0"/>
    <n v="0.3"/>
    <n v="0.4"/>
    <n v="0"/>
    <n v="0"/>
    <n v="0"/>
    <n v="0.7"/>
    <n v="0"/>
    <x v="1"/>
    <x v="21"/>
    <s v="Gumuruh"/>
    <x v="21"/>
    <x v="4"/>
    <x v="4"/>
    <x v="0"/>
    <d v="2014-12-01T19:49:01"/>
    <x v="0"/>
    <x v="24"/>
    <x v="0"/>
  </r>
  <r>
    <n v="1938"/>
    <s v="1771"/>
    <x v="1273"/>
    <n v="2"/>
    <x v="5"/>
    <n v="0"/>
    <n v="0.7"/>
    <n v="0.8"/>
    <n v="0.5"/>
    <n v="1"/>
    <n v="1"/>
    <n v="0"/>
    <n v="0"/>
    <n v="0"/>
    <x v="1"/>
    <x v="21"/>
    <s v="Gumuruh"/>
    <x v="21"/>
    <x v="4"/>
    <x v="4"/>
    <x v="0"/>
    <d v="2014-12-01T19:51:04"/>
    <x v="0"/>
    <x v="24"/>
    <x v="0"/>
  </r>
  <r>
    <n v="1939"/>
    <s v="1771"/>
    <x v="1274"/>
    <n v="0.5"/>
    <x v="5"/>
    <n v="0"/>
    <n v="0"/>
    <n v="0"/>
    <n v="0.5"/>
    <n v="0"/>
    <n v="0.5"/>
    <n v="0"/>
    <n v="0"/>
    <n v="0"/>
    <x v="1"/>
    <x v="21"/>
    <s v="Gumuruh"/>
    <x v="21"/>
    <x v="4"/>
    <x v="4"/>
    <x v="0"/>
    <d v="2014-12-01T19:52:40"/>
    <x v="0"/>
    <x v="24"/>
    <x v="0"/>
  </r>
  <r>
    <n v="1940"/>
    <s v="1771"/>
    <x v="1275"/>
    <n v="1.5"/>
    <x v="5"/>
    <n v="1"/>
    <n v="0"/>
    <n v="0.5"/>
    <n v="0"/>
    <n v="1.5"/>
    <n v="0"/>
    <n v="0"/>
    <n v="0"/>
    <n v="0"/>
    <x v="1"/>
    <x v="21"/>
    <s v="Gumuruh"/>
    <x v="21"/>
    <x v="4"/>
    <x v="4"/>
    <x v="0"/>
    <d v="2014-12-01T19:54:53"/>
    <x v="0"/>
    <x v="24"/>
    <x v="0"/>
  </r>
  <r>
    <n v="1941"/>
    <s v="1771"/>
    <x v="740"/>
    <n v="0.4"/>
    <x v="2"/>
    <n v="0.4"/>
    <n v="0"/>
    <n v="0"/>
    <n v="0"/>
    <n v="0.4"/>
    <n v="0"/>
    <n v="0"/>
    <n v="0"/>
    <n v="0"/>
    <x v="1"/>
    <x v="21"/>
    <s v="Gumuruh"/>
    <x v="21"/>
    <x v="4"/>
    <x v="4"/>
    <x v="0"/>
    <d v="2014-12-01T19:56:32"/>
    <x v="0"/>
    <x v="24"/>
    <x v="0"/>
  </r>
  <r>
    <n v="1942"/>
    <s v="1771"/>
    <x v="1276"/>
    <n v="0.7"/>
    <x v="2"/>
    <n v="0.7"/>
    <n v="0"/>
    <n v="0"/>
    <n v="0"/>
    <n v="0.7"/>
    <n v="0"/>
    <n v="0"/>
    <n v="0"/>
    <n v="0"/>
    <x v="1"/>
    <x v="21"/>
    <s v="Gumuruh"/>
    <x v="21"/>
    <x v="4"/>
    <x v="4"/>
    <x v="0"/>
    <d v="2014-12-01T19:58:08"/>
    <x v="0"/>
    <x v="24"/>
    <x v="0"/>
  </r>
  <r>
    <n v="1943"/>
    <s v="1771"/>
    <x v="742"/>
    <n v="1.8"/>
    <x v="2"/>
    <n v="0"/>
    <n v="0.2"/>
    <n v="0.2"/>
    <n v="1.4"/>
    <n v="0"/>
    <n v="0.4"/>
    <n v="0"/>
    <n v="1.4"/>
    <n v="0"/>
    <x v="1"/>
    <x v="21"/>
    <s v="Gumuruh"/>
    <x v="21"/>
    <x v="4"/>
    <x v="4"/>
    <x v="0"/>
    <d v="2014-12-01T19:59:50"/>
    <x v="0"/>
    <x v="24"/>
    <x v="0"/>
  </r>
  <r>
    <n v="1944"/>
    <s v="1771"/>
    <x v="1277"/>
    <n v="0.7"/>
    <x v="2"/>
    <n v="0"/>
    <n v="0.5"/>
    <n v="0"/>
    <n v="0.2"/>
    <n v="0"/>
    <n v="0"/>
    <n v="0"/>
    <n v="0.7"/>
    <n v="0"/>
    <x v="1"/>
    <x v="21"/>
    <s v="Gumuruh"/>
    <x v="21"/>
    <x v="4"/>
    <x v="4"/>
    <x v="0"/>
    <d v="2014-12-01T20:01:13"/>
    <x v="0"/>
    <x v="24"/>
    <x v="0"/>
  </r>
  <r>
    <n v="1945"/>
    <s v="1775"/>
    <x v="1278"/>
    <n v="7.6"/>
    <x v="5"/>
    <n v="0"/>
    <n v="5"/>
    <n v="1"/>
    <n v="1.6"/>
    <n v="7.6"/>
    <n v="0"/>
    <n v="0"/>
    <n v="0"/>
    <n v="0"/>
    <x v="1"/>
    <x v="21"/>
    <s v="Banjarsari"/>
    <x v="21"/>
    <x v="4"/>
    <x v="4"/>
    <x v="0"/>
    <d v="2014-12-01T20:03:21"/>
    <x v="0"/>
    <x v="24"/>
    <x v="0"/>
  </r>
  <r>
    <n v="1946"/>
    <s v="1775"/>
    <x v="1279"/>
    <n v="1.3"/>
    <x v="5"/>
    <n v="0"/>
    <n v="0"/>
    <n v="0.3"/>
    <n v="1"/>
    <n v="1.3"/>
    <n v="0"/>
    <n v="0"/>
    <n v="0"/>
    <n v="0"/>
    <x v="1"/>
    <x v="21"/>
    <s v="Banjarsari"/>
    <x v="21"/>
    <x v="4"/>
    <x v="4"/>
    <x v="0"/>
    <d v="2014-12-01T20:05:05"/>
    <x v="0"/>
    <x v="24"/>
    <x v="0"/>
  </r>
  <r>
    <n v="1947"/>
    <s v="1775"/>
    <x v="746"/>
    <n v="1"/>
    <x v="2"/>
    <n v="0"/>
    <n v="0.9"/>
    <n v="0.11"/>
    <n v="0"/>
    <n v="0"/>
    <n v="1"/>
    <n v="0"/>
    <n v="0"/>
    <n v="0"/>
    <x v="1"/>
    <x v="21"/>
    <s v="Banjarsari"/>
    <x v="21"/>
    <x v="4"/>
    <x v="4"/>
    <x v="0"/>
    <d v="2014-12-01T20:08:04"/>
    <x v="0"/>
    <x v="24"/>
    <x v="0"/>
  </r>
  <r>
    <n v="1948"/>
    <s v="1775"/>
    <x v="747"/>
    <n v="1.5"/>
    <x v="2"/>
    <n v="0"/>
    <n v="0"/>
    <n v="0.5"/>
    <n v="1"/>
    <n v="0"/>
    <n v="0"/>
    <n v="5"/>
    <n v="1"/>
    <n v="0"/>
    <x v="1"/>
    <x v="21"/>
    <s v="Banjarsari"/>
    <x v="21"/>
    <x v="4"/>
    <x v="4"/>
    <x v="0"/>
    <d v="2014-12-01T20:12:36"/>
    <x v="0"/>
    <x v="24"/>
    <x v="0"/>
  </r>
  <r>
    <n v="1949"/>
    <s v="1775"/>
    <x v="1280"/>
    <n v="0.3"/>
    <x v="2"/>
    <n v="0"/>
    <n v="0.3"/>
    <n v="0"/>
    <n v="0"/>
    <n v="0"/>
    <n v="0"/>
    <n v="1.1000000000000001"/>
    <n v="0.2"/>
    <n v="0"/>
    <x v="1"/>
    <x v="21"/>
    <s v="Banjarsari"/>
    <x v="21"/>
    <x v="4"/>
    <x v="4"/>
    <x v="0"/>
    <d v="2014-12-01T20:14:47"/>
    <x v="0"/>
    <x v="24"/>
    <x v="0"/>
  </r>
  <r>
    <n v="1950"/>
    <s v="1775"/>
    <x v="1281"/>
    <n v="1.5"/>
    <x v="5"/>
    <n v="0"/>
    <n v="1"/>
    <n v="0"/>
    <n v="0.5"/>
    <n v="1"/>
    <n v="0"/>
    <n v="0.5"/>
    <n v="0"/>
    <n v="0"/>
    <x v="1"/>
    <x v="21"/>
    <s v="Banjarsari"/>
    <x v="21"/>
    <x v="4"/>
    <x v="4"/>
    <x v="0"/>
    <d v="2014-12-01T20:18:04"/>
    <x v="0"/>
    <x v="24"/>
    <x v="0"/>
  </r>
  <r>
    <n v="1951"/>
    <s v="1775"/>
    <x v="1282"/>
    <n v="1.5"/>
    <x v="2"/>
    <n v="0"/>
    <n v="1.5"/>
    <n v="0"/>
    <n v="0"/>
    <n v="0"/>
    <n v="0"/>
    <n v="0"/>
    <n v="1.5"/>
    <n v="0"/>
    <x v="1"/>
    <x v="21"/>
    <s v="Banjarsari"/>
    <x v="21"/>
    <x v="4"/>
    <x v="4"/>
    <x v="0"/>
    <d v="2014-12-01T20:19:56"/>
    <x v="0"/>
    <x v="24"/>
    <x v="0"/>
  </r>
  <r>
    <n v="1952"/>
    <s v="1775"/>
    <x v="751"/>
    <n v="350"/>
    <x v="2"/>
    <n v="0"/>
    <n v="350"/>
    <n v="0"/>
    <n v="0"/>
    <n v="0"/>
    <n v="0"/>
    <n v="350"/>
    <n v="0"/>
    <n v="0"/>
    <x v="1"/>
    <x v="21"/>
    <s v="Banjarsari"/>
    <x v="21"/>
    <x v="4"/>
    <x v="4"/>
    <x v="0"/>
    <d v="2014-12-01T20:22:14"/>
    <x v="0"/>
    <x v="24"/>
    <x v="0"/>
  </r>
  <r>
    <n v="1953"/>
    <s v="1775"/>
    <x v="752"/>
    <n v="200"/>
    <x v="2"/>
    <n v="0"/>
    <n v="200"/>
    <n v="0"/>
    <n v="0"/>
    <n v="0"/>
    <n v="0"/>
    <n v="200"/>
    <n v="0"/>
    <n v="0"/>
    <x v="1"/>
    <x v="21"/>
    <s v="Banjarsari"/>
    <x v="21"/>
    <x v="4"/>
    <x v="4"/>
    <x v="0"/>
    <d v="2014-12-01T20:23:06"/>
    <x v="0"/>
    <x v="24"/>
    <x v="0"/>
  </r>
  <r>
    <n v="1954"/>
    <s v="1775"/>
    <x v="753"/>
    <n v="200"/>
    <x v="2"/>
    <n v="0"/>
    <n v="0"/>
    <n v="0"/>
    <n v="200"/>
    <n v="0"/>
    <n v="0"/>
    <n v="0"/>
    <n v="200"/>
    <n v="0"/>
    <x v="1"/>
    <x v="21"/>
    <s v="Banjarsari"/>
    <x v="21"/>
    <x v="4"/>
    <x v="4"/>
    <x v="0"/>
    <d v="2014-12-01T20:27:18"/>
    <x v="0"/>
    <x v="24"/>
    <x v="0"/>
  </r>
  <r>
    <n v="1955"/>
    <s v="1775"/>
    <x v="1283"/>
    <n v="1.2"/>
    <x v="2"/>
    <n v="0"/>
    <n v="1"/>
    <n v="200"/>
    <n v="0"/>
    <n v="0"/>
    <n v="0"/>
    <n v="1.2"/>
    <n v="0"/>
    <n v="0"/>
    <x v="1"/>
    <x v="21"/>
    <s v="Banjarsari"/>
    <x v="21"/>
    <x v="4"/>
    <x v="4"/>
    <x v="0"/>
    <d v="2014-12-01T20:28:40"/>
    <x v="0"/>
    <x v="24"/>
    <x v="0"/>
  </r>
  <r>
    <n v="1956"/>
    <s v="1775"/>
    <x v="755"/>
    <n v="1"/>
    <x v="2"/>
    <n v="0"/>
    <n v="1"/>
    <n v="0"/>
    <n v="0"/>
    <n v="0"/>
    <n v="0"/>
    <n v="0"/>
    <n v="1"/>
    <n v="0"/>
    <x v="1"/>
    <x v="21"/>
    <s v="Banjarsari"/>
    <x v="21"/>
    <x v="4"/>
    <x v="4"/>
    <x v="0"/>
    <d v="2014-12-01T20:29:37"/>
    <x v="0"/>
    <x v="24"/>
    <x v="0"/>
  </r>
  <r>
    <n v="1957"/>
    <s v="1775"/>
    <x v="1284"/>
    <n v="2"/>
    <x v="2"/>
    <n v="1"/>
    <n v="0.5"/>
    <n v="0"/>
    <n v="0"/>
    <n v="0"/>
    <n v="0"/>
    <n v="1.5"/>
    <n v="0.5"/>
    <n v="0"/>
    <x v="1"/>
    <x v="21"/>
    <s v="Banjarsari"/>
    <x v="21"/>
    <x v="4"/>
    <x v="4"/>
    <x v="0"/>
    <d v="2014-12-01T20:36:56"/>
    <x v="0"/>
    <x v="24"/>
    <x v="0"/>
  </r>
  <r>
    <n v="1958"/>
    <s v="1775"/>
    <x v="757"/>
    <n v="0.2"/>
    <x v="2"/>
    <n v="0"/>
    <n v="0.2"/>
    <n v="0"/>
    <n v="0"/>
    <n v="0"/>
    <n v="0"/>
    <n v="0.2"/>
    <n v="0"/>
    <n v="0"/>
    <x v="1"/>
    <x v="21"/>
    <s v="Banjarsari"/>
    <x v="21"/>
    <x v="4"/>
    <x v="4"/>
    <x v="0"/>
    <d v="2014-12-01T20:38:26"/>
    <x v="0"/>
    <x v="24"/>
    <x v="0"/>
  </r>
  <r>
    <n v="1959"/>
    <s v="1775"/>
    <x v="758"/>
    <n v="1.5"/>
    <x v="2"/>
    <n v="1"/>
    <n v="0.5"/>
    <n v="0"/>
    <n v="0"/>
    <n v="0"/>
    <n v="0"/>
    <n v="1.5"/>
    <n v="0"/>
    <n v="0"/>
    <x v="1"/>
    <x v="21"/>
    <s v="Banjarsari"/>
    <x v="21"/>
    <x v="4"/>
    <x v="4"/>
    <x v="0"/>
    <d v="2014-12-01T20:40:05"/>
    <x v="0"/>
    <x v="24"/>
    <x v="0"/>
  </r>
  <r>
    <n v="1960"/>
    <s v="1775"/>
    <x v="759"/>
    <n v="1"/>
    <x v="2"/>
    <n v="0"/>
    <n v="0"/>
    <n v="1"/>
    <n v="0"/>
    <n v="0"/>
    <n v="0"/>
    <n v="0.2"/>
    <n v="0.8"/>
    <n v="0"/>
    <x v="1"/>
    <x v="21"/>
    <s v="Banjarsari"/>
    <x v="21"/>
    <x v="4"/>
    <x v="4"/>
    <x v="0"/>
    <d v="2014-12-01T20:41:16"/>
    <x v="0"/>
    <x v="24"/>
    <x v="0"/>
  </r>
  <r>
    <n v="1961"/>
    <s v="1775"/>
    <x v="1285"/>
    <n v="2"/>
    <x v="21"/>
    <n v="2"/>
    <n v="0"/>
    <n v="0"/>
    <n v="0"/>
    <n v="0"/>
    <n v="0"/>
    <n v="2"/>
    <n v="0"/>
    <n v="0"/>
    <x v="1"/>
    <x v="21"/>
    <s v="Banjarsari"/>
    <x v="21"/>
    <x v="4"/>
    <x v="4"/>
    <x v="0"/>
    <d v="2014-12-01T20:42:43"/>
    <x v="0"/>
    <x v="24"/>
    <x v="0"/>
  </r>
  <r>
    <n v="1962"/>
    <s v="1775"/>
    <x v="761"/>
    <n v="0.11"/>
    <x v="2"/>
    <n v="0"/>
    <n v="0.1"/>
    <n v="0"/>
    <n v="0"/>
    <n v="0"/>
    <n v="0"/>
    <n v="0"/>
    <n v="0.1"/>
    <n v="0"/>
    <x v="1"/>
    <x v="21"/>
    <s v="Banjarsari"/>
    <x v="21"/>
    <x v="4"/>
    <x v="4"/>
    <x v="0"/>
    <d v="2014-12-01T20:43:40"/>
    <x v="0"/>
    <x v="24"/>
    <x v="0"/>
  </r>
  <r>
    <n v="1963"/>
    <s v="1765"/>
    <x v="762"/>
    <n v="0.84"/>
    <x v="2"/>
    <n v="0"/>
    <n v="0"/>
    <n v="0"/>
    <n v="0"/>
    <n v="0"/>
    <n v="0.8"/>
    <n v="0"/>
    <n v="0"/>
    <n v="250"/>
    <x v="1"/>
    <x v="21"/>
    <s v="Daroyon"/>
    <x v="21"/>
    <x v="4"/>
    <x v="4"/>
    <x v="0"/>
    <d v="2014-12-01T20:47:19"/>
    <x v="0"/>
    <x v="24"/>
    <x v="0"/>
  </r>
  <r>
    <n v="1965"/>
    <s v="1765"/>
    <x v="763"/>
    <n v="0.25"/>
    <x v="7"/>
    <n v="0"/>
    <n v="0.15"/>
    <n v="0.1"/>
    <n v="0"/>
    <n v="0"/>
    <n v="0"/>
    <n v="0"/>
    <n v="0"/>
    <n v="0"/>
    <x v="1"/>
    <x v="21"/>
    <s v="Daroyon"/>
    <x v="21"/>
    <x v="4"/>
    <x v="4"/>
    <x v="0"/>
    <d v="2014-12-01T21:11:49"/>
    <x v="0"/>
    <x v="24"/>
    <x v="0"/>
  </r>
  <r>
    <n v="1966"/>
    <s v="1765"/>
    <x v="1286"/>
    <n v="2"/>
    <x v="5"/>
    <n v="0"/>
    <n v="1"/>
    <n v="0.3"/>
    <n v="0.7"/>
    <n v="2"/>
    <n v="0"/>
    <n v="0"/>
    <n v="0"/>
    <n v="0"/>
    <x v="1"/>
    <x v="21"/>
    <s v="Daroyon"/>
    <x v="21"/>
    <x v="4"/>
    <x v="4"/>
    <x v="0"/>
    <d v="2014-12-01T21:13:00"/>
    <x v="0"/>
    <x v="24"/>
    <x v="0"/>
  </r>
  <r>
    <n v="1967"/>
    <s v="1765"/>
    <x v="1287"/>
    <n v="1.2"/>
    <x v="7"/>
    <n v="0"/>
    <n v="0.5"/>
    <n v="0.4"/>
    <n v="3"/>
    <n v="0"/>
    <n v="1.2"/>
    <n v="0"/>
    <n v="0"/>
    <n v="0"/>
    <x v="1"/>
    <x v="21"/>
    <s v="Daroyon"/>
    <x v="21"/>
    <x v="4"/>
    <x v="4"/>
    <x v="0"/>
    <d v="2014-12-01T21:15:21"/>
    <x v="0"/>
    <x v="24"/>
    <x v="0"/>
  </r>
  <r>
    <n v="1968"/>
    <s v="1765"/>
    <x v="1288"/>
    <n v="1"/>
    <x v="5"/>
    <n v="0"/>
    <n v="0.8"/>
    <n v="0"/>
    <n v="0.2"/>
    <n v="1"/>
    <n v="0"/>
    <n v="0"/>
    <n v="0"/>
    <n v="0"/>
    <x v="1"/>
    <x v="21"/>
    <s v="Daroyon"/>
    <x v="21"/>
    <x v="4"/>
    <x v="4"/>
    <x v="0"/>
    <d v="2014-12-01T21:16:33"/>
    <x v="0"/>
    <x v="24"/>
    <x v="0"/>
  </r>
  <r>
    <n v="1969"/>
    <s v="1765"/>
    <x v="1289"/>
    <n v="1.5"/>
    <x v="5"/>
    <n v="0"/>
    <n v="1.3"/>
    <n v="0"/>
    <n v="0.2"/>
    <n v="1.5"/>
    <n v="0"/>
    <n v="0"/>
    <n v="0"/>
    <n v="0"/>
    <x v="1"/>
    <x v="21"/>
    <s v="Daroyon"/>
    <x v="21"/>
    <x v="4"/>
    <x v="4"/>
    <x v="0"/>
    <d v="2014-12-01T21:18:14"/>
    <x v="0"/>
    <x v="24"/>
    <x v="0"/>
  </r>
  <r>
    <n v="1970"/>
    <s v="1765"/>
    <x v="1290"/>
    <n v="2"/>
    <x v="5"/>
    <n v="0"/>
    <n v="0"/>
    <n v="0"/>
    <n v="2"/>
    <n v="2"/>
    <n v="0"/>
    <n v="0"/>
    <n v="0"/>
    <n v="0"/>
    <x v="1"/>
    <x v="21"/>
    <s v="Daroyon"/>
    <x v="21"/>
    <x v="4"/>
    <x v="4"/>
    <x v="0"/>
    <d v="2014-12-01T21:19:54"/>
    <x v="0"/>
    <x v="24"/>
    <x v="0"/>
  </r>
  <r>
    <n v="1971"/>
    <s v="1765"/>
    <x v="1291"/>
    <n v="2"/>
    <x v="5"/>
    <n v="0"/>
    <n v="1.85"/>
    <n v="0"/>
    <n v="150"/>
    <n v="2"/>
    <n v="0"/>
    <n v="0"/>
    <n v="0"/>
    <n v="0"/>
    <x v="1"/>
    <x v="21"/>
    <s v="Daroyon"/>
    <x v="21"/>
    <x v="4"/>
    <x v="4"/>
    <x v="0"/>
    <d v="2014-12-01T21:21:27"/>
    <x v="0"/>
    <x v="24"/>
    <x v="0"/>
  </r>
  <r>
    <n v="1972"/>
    <s v="1765"/>
    <x v="770"/>
    <n v="1"/>
    <x v="2"/>
    <n v="0"/>
    <n v="0"/>
    <n v="0"/>
    <n v="1"/>
    <n v="0"/>
    <n v="0.2"/>
    <n v="0"/>
    <n v="0.8"/>
    <n v="0"/>
    <x v="1"/>
    <x v="21"/>
    <s v="Daroyon"/>
    <x v="21"/>
    <x v="4"/>
    <x v="4"/>
    <x v="0"/>
    <d v="2014-12-01T21:22:30"/>
    <x v="0"/>
    <x v="24"/>
    <x v="0"/>
  </r>
  <r>
    <n v="1973"/>
    <s v="1765"/>
    <x v="771"/>
    <n v="650"/>
    <x v="7"/>
    <n v="0"/>
    <n v="0"/>
    <n v="0"/>
    <n v="150"/>
    <n v="0"/>
    <n v="200"/>
    <n v="0"/>
    <n v="450"/>
    <n v="0"/>
    <x v="1"/>
    <x v="21"/>
    <s v="Daroyon"/>
    <x v="21"/>
    <x v="4"/>
    <x v="4"/>
    <x v="0"/>
    <d v="2014-12-01T21:24:44"/>
    <x v="0"/>
    <x v="24"/>
    <x v="0"/>
  </r>
  <r>
    <n v="1974"/>
    <s v="1765"/>
    <x v="1292"/>
    <n v="700"/>
    <x v="2"/>
    <n v="0"/>
    <n v="0"/>
    <n v="0"/>
    <n v="0"/>
    <n v="0"/>
    <n v="700"/>
    <n v="0"/>
    <n v="0"/>
    <n v="0"/>
    <x v="1"/>
    <x v="21"/>
    <s v="Daroyon"/>
    <x v="21"/>
    <x v="4"/>
    <x v="4"/>
    <x v="0"/>
    <d v="2014-12-01T21:25:53"/>
    <x v="0"/>
    <x v="24"/>
    <x v="0"/>
  </r>
  <r>
    <n v="1975"/>
    <s v="1765"/>
    <x v="1293"/>
    <n v="1.5"/>
    <x v="2"/>
    <n v="0"/>
    <n v="0"/>
    <n v="700"/>
    <n v="1.5"/>
    <n v="0"/>
    <n v="0"/>
    <n v="0"/>
    <n v="1.5"/>
    <n v="0"/>
    <x v="1"/>
    <x v="21"/>
    <s v="Daroyon"/>
    <x v="21"/>
    <x v="4"/>
    <x v="4"/>
    <x v="0"/>
    <d v="2014-12-01T21:27:11"/>
    <x v="0"/>
    <x v="24"/>
    <x v="0"/>
  </r>
  <r>
    <n v="1976"/>
    <s v="1765"/>
    <x v="1294"/>
    <n v="1700"/>
    <x v="7"/>
    <n v="0"/>
    <n v="0"/>
    <n v="0"/>
    <n v="1700"/>
    <n v="0"/>
    <n v="0"/>
    <n v="0"/>
    <n v="1700"/>
    <n v="0"/>
    <x v="1"/>
    <x v="21"/>
    <s v="Daroyon"/>
    <x v="21"/>
    <x v="4"/>
    <x v="4"/>
    <x v="0"/>
    <d v="2014-12-01T21:28:41"/>
    <x v="0"/>
    <x v="24"/>
    <x v="0"/>
  </r>
  <r>
    <n v="1977"/>
    <s v="1765"/>
    <x v="1295"/>
    <n v="500"/>
    <x v="7"/>
    <n v="0"/>
    <n v="0"/>
    <n v="0"/>
    <n v="500"/>
    <n v="0"/>
    <n v="200"/>
    <n v="0"/>
    <n v="300"/>
    <n v="0"/>
    <x v="1"/>
    <x v="21"/>
    <s v="Daroyon"/>
    <x v="21"/>
    <x v="4"/>
    <x v="4"/>
    <x v="0"/>
    <d v="2014-12-01T21:30:12"/>
    <x v="0"/>
    <x v="24"/>
    <x v="0"/>
  </r>
  <r>
    <n v="1978"/>
    <s v="1770"/>
    <x v="1296"/>
    <n v="0.9"/>
    <x v="2"/>
    <n v="0"/>
    <n v="0.5"/>
    <n v="0.4"/>
    <n v="0"/>
    <n v="0"/>
    <n v="0.9"/>
    <n v="0"/>
    <n v="0"/>
    <n v="0"/>
    <x v="1"/>
    <x v="21"/>
    <s v="Prabugantungan"/>
    <x v="21"/>
    <x v="4"/>
    <x v="4"/>
    <x v="0"/>
    <d v="2014-12-01T21:31:45"/>
    <x v="0"/>
    <x v="24"/>
    <x v="0"/>
  </r>
  <r>
    <n v="1979"/>
    <s v="1770"/>
    <x v="1297"/>
    <n v="1.2"/>
    <x v="2"/>
    <n v="0"/>
    <n v="0.5"/>
    <n v="0.5"/>
    <n v="0.2"/>
    <n v="0"/>
    <n v="1.2"/>
    <n v="0"/>
    <n v="0"/>
    <n v="0"/>
    <x v="1"/>
    <x v="21"/>
    <s v="Prabugantungan"/>
    <x v="21"/>
    <x v="4"/>
    <x v="4"/>
    <x v="0"/>
    <d v="2014-12-01T21:34:05"/>
    <x v="0"/>
    <x v="24"/>
    <x v="0"/>
  </r>
  <r>
    <n v="1980"/>
    <s v="1770"/>
    <x v="1298"/>
    <n v="2.5"/>
    <x v="5"/>
    <n v="1"/>
    <n v="0.8"/>
    <n v="0.7"/>
    <n v="0.5"/>
    <n v="2.5"/>
    <n v="0"/>
    <n v="0"/>
    <n v="0"/>
    <n v="0"/>
    <x v="1"/>
    <x v="21"/>
    <s v="Prabugantungan"/>
    <x v="21"/>
    <x v="4"/>
    <x v="4"/>
    <x v="0"/>
    <d v="2014-12-01T21:35:52"/>
    <x v="0"/>
    <x v="24"/>
    <x v="22"/>
  </r>
  <r>
    <n v="1981"/>
    <s v="1770"/>
    <x v="1299"/>
    <n v="1.9"/>
    <x v="5"/>
    <n v="0"/>
    <n v="1"/>
    <n v="0.4"/>
    <n v="0.5"/>
    <n v="0"/>
    <n v="1.9"/>
    <n v="0"/>
    <n v="0"/>
    <n v="0"/>
    <x v="1"/>
    <x v="21"/>
    <s v="Prabugantungan"/>
    <x v="21"/>
    <x v="4"/>
    <x v="4"/>
    <x v="0"/>
    <d v="2014-12-01T21:39:04"/>
    <x v="0"/>
    <x v="24"/>
    <x v="0"/>
  </r>
  <r>
    <n v="1982"/>
    <s v="1770"/>
    <x v="1300"/>
    <n v="1.2"/>
    <x v="5"/>
    <n v="0"/>
    <n v="0.5"/>
    <n v="0.2"/>
    <n v="0.5"/>
    <n v="1.2"/>
    <n v="0"/>
    <n v="0"/>
    <n v="0"/>
    <n v="0"/>
    <x v="1"/>
    <x v="21"/>
    <s v="Prabugantungan"/>
    <x v="21"/>
    <x v="4"/>
    <x v="4"/>
    <x v="0"/>
    <d v="2014-12-01T21:41:28"/>
    <x v="0"/>
    <x v="24"/>
    <x v="0"/>
  </r>
  <r>
    <n v="1983"/>
    <s v="1770"/>
    <x v="1301"/>
    <n v="0.9"/>
    <x v="2"/>
    <n v="0"/>
    <n v="0.2"/>
    <n v="0.5"/>
    <n v="0.2"/>
    <n v="0"/>
    <n v="0"/>
    <n v="0"/>
    <n v="0.9"/>
    <n v="0"/>
    <x v="1"/>
    <x v="21"/>
    <s v="Prabugantungan"/>
    <x v="21"/>
    <x v="4"/>
    <x v="4"/>
    <x v="0"/>
    <d v="2014-12-01T21:44:19"/>
    <x v="0"/>
    <x v="24"/>
    <x v="0"/>
  </r>
  <r>
    <n v="1984"/>
    <s v="1770"/>
    <x v="1302"/>
    <n v="0.8"/>
    <x v="2"/>
    <n v="0"/>
    <n v="0.3"/>
    <n v="0.2"/>
    <n v="0.3"/>
    <n v="0"/>
    <n v="0"/>
    <n v="0"/>
    <n v="0.8"/>
    <n v="0"/>
    <x v="1"/>
    <x v="21"/>
    <s v="Prabugantungan"/>
    <x v="21"/>
    <x v="4"/>
    <x v="4"/>
    <x v="0"/>
    <d v="2014-12-01T21:46:19"/>
    <x v="0"/>
    <x v="24"/>
    <x v="0"/>
  </r>
  <r>
    <n v="1985"/>
    <s v="1770"/>
    <x v="1303"/>
    <n v="2"/>
    <x v="5"/>
    <n v="0.4"/>
    <n v="0.3"/>
    <n v="0.4"/>
    <n v="0.9"/>
    <n v="2"/>
    <n v="0"/>
    <n v="0"/>
    <n v="0"/>
    <n v="0"/>
    <x v="1"/>
    <x v="21"/>
    <s v="Prabugantungan"/>
    <x v="21"/>
    <x v="4"/>
    <x v="4"/>
    <x v="0"/>
    <d v="2014-12-01T21:47:36"/>
    <x v="0"/>
    <x v="24"/>
    <x v="0"/>
  </r>
  <r>
    <n v="1986"/>
    <s v="1770"/>
    <x v="1304"/>
    <n v="1"/>
    <x v="2"/>
    <n v="1"/>
    <n v="0"/>
    <n v="0"/>
    <n v="0"/>
    <n v="0"/>
    <n v="1"/>
    <n v="0"/>
    <n v="0"/>
    <n v="0"/>
    <x v="1"/>
    <x v="21"/>
    <s v="Prabugantungan"/>
    <x v="21"/>
    <x v="4"/>
    <x v="4"/>
    <x v="0"/>
    <d v="2014-12-01T21:48:38"/>
    <x v="0"/>
    <x v="24"/>
    <x v="0"/>
  </r>
  <r>
    <n v="1987"/>
    <s v="1770"/>
    <x v="1305"/>
    <n v="1.9"/>
    <x v="2"/>
    <n v="0"/>
    <n v="0"/>
    <n v="0.8"/>
    <n v="1.1000000000000001"/>
    <n v="0"/>
    <n v="0"/>
    <n v="0"/>
    <n v="1.1000000000000001"/>
    <n v="0.8"/>
    <x v="1"/>
    <x v="21"/>
    <s v="Prabugantungan"/>
    <x v="21"/>
    <x v="4"/>
    <x v="4"/>
    <x v="0"/>
    <d v="2014-12-01T21:50:42"/>
    <x v="0"/>
    <x v="24"/>
    <x v="0"/>
  </r>
  <r>
    <n v="1988"/>
    <s v="1770"/>
    <x v="1306"/>
    <n v="2.5"/>
    <x v="5"/>
    <n v="1.1000000000000001"/>
    <n v="0"/>
    <n v="0.4"/>
    <n v="1"/>
    <n v="1.1000000000000001"/>
    <n v="1"/>
    <n v="0"/>
    <n v="0.4"/>
    <n v="0"/>
    <x v="1"/>
    <x v="21"/>
    <s v="Prabugantungan"/>
    <x v="21"/>
    <x v="4"/>
    <x v="4"/>
    <x v="0"/>
    <d v="2014-12-01T21:52:45"/>
    <x v="0"/>
    <x v="24"/>
    <x v="0"/>
  </r>
  <r>
    <n v="1989"/>
    <s v="1770"/>
    <x v="1307"/>
    <n v="2"/>
    <x v="5"/>
    <n v="0"/>
    <n v="0"/>
    <n v="1"/>
    <n v="1"/>
    <n v="2"/>
    <n v="0"/>
    <n v="0"/>
    <n v="0"/>
    <n v="0"/>
    <x v="1"/>
    <x v="21"/>
    <s v="Prabugantungan"/>
    <x v="21"/>
    <x v="4"/>
    <x v="4"/>
    <x v="0"/>
    <d v="2014-12-01T21:54:44"/>
    <x v="0"/>
    <x v="24"/>
    <x v="0"/>
  </r>
  <r>
    <n v="1990"/>
    <s v="1770"/>
    <x v="1307"/>
    <n v="1.2"/>
    <x v="2"/>
    <n v="0"/>
    <n v="1.2"/>
    <n v="0"/>
    <n v="0"/>
    <n v="0"/>
    <n v="1.2"/>
    <n v="0"/>
    <n v="0"/>
    <n v="0"/>
    <x v="1"/>
    <x v="21"/>
    <s v="Prabugantungan"/>
    <x v="21"/>
    <x v="4"/>
    <x v="4"/>
    <x v="0"/>
    <d v="2014-12-01T21:56:24"/>
    <x v="0"/>
    <x v="24"/>
    <x v="0"/>
  </r>
  <r>
    <n v="1991"/>
    <s v="1770"/>
    <x v="1308"/>
    <n v="3"/>
    <x v="5"/>
    <n v="0"/>
    <n v="3"/>
    <n v="0"/>
    <n v="0"/>
    <n v="3"/>
    <n v="0"/>
    <n v="0"/>
    <n v="0"/>
    <n v="0"/>
    <x v="1"/>
    <x v="21"/>
    <s v="Prabugantungan"/>
    <x v="21"/>
    <x v="4"/>
    <x v="4"/>
    <x v="0"/>
    <d v="2014-12-01T21:58:18"/>
    <x v="0"/>
    <x v="24"/>
    <x v="0"/>
  </r>
  <r>
    <n v="1992"/>
    <s v="1760"/>
    <x v="1309"/>
    <n v="1.5"/>
    <x v="2"/>
    <n v="0"/>
    <n v="0.5"/>
    <n v="0.5"/>
    <n v="0.5"/>
    <n v="0"/>
    <n v="1.5"/>
    <n v="0"/>
    <n v="0"/>
    <n v="0"/>
    <x v="1"/>
    <x v="21"/>
    <s v="Cipadang"/>
    <x v="21"/>
    <x v="4"/>
    <x v="4"/>
    <x v="0"/>
    <d v="2014-12-01T22:00:07"/>
    <x v="0"/>
    <x v="24"/>
    <x v="0"/>
  </r>
  <r>
    <n v="1993"/>
    <s v="1760"/>
    <x v="1310"/>
    <n v="1.6"/>
    <x v="2"/>
    <n v="0"/>
    <n v="0.8"/>
    <n v="0.4"/>
    <n v="0.4"/>
    <n v="0.9"/>
    <n v="0"/>
    <n v="0"/>
    <n v="0.7"/>
    <n v="0"/>
    <x v="1"/>
    <x v="21"/>
    <s v="Cipadang"/>
    <x v="21"/>
    <x v="4"/>
    <x v="4"/>
    <x v="0"/>
    <d v="2014-12-01T22:02:02"/>
    <x v="0"/>
    <x v="24"/>
    <x v="0"/>
  </r>
  <r>
    <n v="1994"/>
    <s v="1760"/>
    <x v="1311"/>
    <n v="3"/>
    <x v="5"/>
    <n v="0"/>
    <n v="1"/>
    <n v="1"/>
    <n v="1"/>
    <n v="3"/>
    <n v="0"/>
    <n v="0"/>
    <n v="0"/>
    <n v="0"/>
    <x v="1"/>
    <x v="21"/>
    <s v="Cipadang"/>
    <x v="21"/>
    <x v="4"/>
    <x v="4"/>
    <x v="0"/>
    <d v="2014-12-01T22:03:17"/>
    <x v="0"/>
    <x v="24"/>
    <x v="0"/>
  </r>
  <r>
    <n v="1995"/>
    <s v="1760"/>
    <x v="1312"/>
    <n v="1.2"/>
    <x v="5"/>
    <n v="0.5"/>
    <n v="0"/>
    <n v="3"/>
    <n v="4"/>
    <n v="1.2"/>
    <n v="0"/>
    <n v="0"/>
    <n v="0"/>
    <n v="0"/>
    <x v="1"/>
    <x v="21"/>
    <s v="Cipadang"/>
    <x v="21"/>
    <x v="4"/>
    <x v="4"/>
    <x v="0"/>
    <d v="2014-12-01T22:04:45"/>
    <x v="0"/>
    <x v="24"/>
    <x v="0"/>
  </r>
  <r>
    <n v="1996"/>
    <s v="1760"/>
    <x v="1313"/>
    <n v="2"/>
    <x v="5"/>
    <n v="0.5"/>
    <n v="0.5"/>
    <n v="0.5"/>
    <n v="0.5"/>
    <n v="2"/>
    <n v="0"/>
    <n v="0"/>
    <n v="0"/>
    <n v="0"/>
    <x v="1"/>
    <x v="21"/>
    <s v="Cipadang"/>
    <x v="21"/>
    <x v="4"/>
    <x v="4"/>
    <x v="0"/>
    <d v="2014-12-01T22:07:22"/>
    <x v="0"/>
    <x v="24"/>
    <x v="0"/>
  </r>
  <r>
    <n v="1997"/>
    <s v="1760"/>
    <x v="1314"/>
    <n v="2"/>
    <x v="2"/>
    <n v="0"/>
    <n v="0.5"/>
    <n v="1"/>
    <n v="0.5"/>
    <n v="0"/>
    <n v="1.5"/>
    <n v="0"/>
    <n v="0.5"/>
    <n v="0"/>
    <x v="1"/>
    <x v="21"/>
    <s v="Cipadang"/>
    <x v="21"/>
    <x v="4"/>
    <x v="4"/>
    <x v="0"/>
    <d v="2014-12-01T22:09:05"/>
    <x v="0"/>
    <x v="24"/>
    <x v="0"/>
  </r>
  <r>
    <n v="1998"/>
    <s v="1760"/>
    <x v="1315"/>
    <n v="3"/>
    <x v="5"/>
    <n v="0"/>
    <n v="1"/>
    <n v="1.2"/>
    <n v="0.8"/>
    <n v="3"/>
    <n v="0"/>
    <n v="0"/>
    <n v="0"/>
    <n v="0"/>
    <x v="1"/>
    <x v="21"/>
    <s v="Cipadang"/>
    <x v="21"/>
    <x v="4"/>
    <x v="4"/>
    <x v="0"/>
    <d v="2014-12-01T22:11:28"/>
    <x v="0"/>
    <x v="24"/>
    <x v="0"/>
  </r>
  <r>
    <n v="1999"/>
    <s v="1760"/>
    <x v="1316"/>
    <n v="1.5"/>
    <x v="5"/>
    <n v="0"/>
    <n v="0.5"/>
    <n v="0.6"/>
    <n v="0.4"/>
    <n v="1.5"/>
    <n v="0"/>
    <n v="0"/>
    <n v="0"/>
    <n v="0"/>
    <x v="1"/>
    <x v="21"/>
    <s v="Cipadang"/>
    <x v="21"/>
    <x v="4"/>
    <x v="4"/>
    <x v="0"/>
    <d v="2014-12-01T22:14:19"/>
    <x v="0"/>
    <x v="24"/>
    <x v="0"/>
  </r>
  <r>
    <n v="2000"/>
    <s v="1760"/>
    <x v="1317"/>
    <n v="0.6"/>
    <x v="5"/>
    <n v="0"/>
    <n v="0.3"/>
    <n v="0.3"/>
    <n v="0"/>
    <n v="0"/>
    <n v="0.6"/>
    <n v="0"/>
    <n v="0"/>
    <n v="0"/>
    <x v="1"/>
    <x v="21"/>
    <s v="Cipadang"/>
    <x v="21"/>
    <x v="4"/>
    <x v="4"/>
    <x v="0"/>
    <d v="2014-12-01T22:15:26"/>
    <x v="0"/>
    <x v="24"/>
    <x v="0"/>
  </r>
  <r>
    <n v="2001"/>
    <s v="1755"/>
    <x v="1318"/>
    <n v="3.5"/>
    <x v="11"/>
    <n v="1"/>
    <n v="5"/>
    <n v="1"/>
    <n v="0"/>
    <n v="0"/>
    <n v="0"/>
    <n v="0"/>
    <n v="0"/>
    <n v="0"/>
    <x v="1"/>
    <x v="21"/>
    <s v="Margamulya"/>
    <x v="21"/>
    <x v="4"/>
    <x v="4"/>
    <x v="0"/>
    <d v="2014-12-01T22:17:01"/>
    <x v="0"/>
    <x v="24"/>
    <x v="0"/>
  </r>
  <r>
    <n v="2002"/>
    <s v="1755"/>
    <x v="1319"/>
    <n v="2"/>
    <x v="11"/>
    <n v="0.2"/>
    <n v="0.3"/>
    <n v="1"/>
    <n v="0.5"/>
    <n v="0"/>
    <n v="0"/>
    <n v="0"/>
    <n v="0"/>
    <n v="0"/>
    <x v="1"/>
    <x v="21"/>
    <s v="Margamulya"/>
    <x v="21"/>
    <x v="4"/>
    <x v="4"/>
    <x v="0"/>
    <d v="2014-12-01T22:18:11"/>
    <x v="0"/>
    <x v="24"/>
    <x v="0"/>
  </r>
  <r>
    <n v="2003"/>
    <s v="1755"/>
    <x v="1320"/>
    <n v="2.5"/>
    <x v="11"/>
    <n v="0.5"/>
    <n v="0.5"/>
    <n v="0.5"/>
    <n v="1"/>
    <n v="0"/>
    <n v="0"/>
    <n v="0"/>
    <n v="0"/>
    <n v="0"/>
    <x v="1"/>
    <x v="21"/>
    <s v="Margamulya"/>
    <x v="21"/>
    <x v="4"/>
    <x v="4"/>
    <x v="0"/>
    <d v="2014-12-01T22:20:39"/>
    <x v="0"/>
    <x v="24"/>
    <x v="0"/>
  </r>
  <r>
    <n v="2004"/>
    <s v="1755"/>
    <x v="1321"/>
    <n v="3"/>
    <x v="11"/>
    <n v="1.5"/>
    <n v="0.5"/>
    <n v="0.4"/>
    <n v="0.6"/>
    <n v="0"/>
    <n v="0"/>
    <n v="0"/>
    <n v="0"/>
    <n v="0"/>
    <x v="1"/>
    <x v="21"/>
    <s v="Margamulya"/>
    <x v="21"/>
    <x v="4"/>
    <x v="4"/>
    <x v="0"/>
    <d v="2014-12-01T22:24:59"/>
    <x v="0"/>
    <x v="24"/>
    <x v="0"/>
  </r>
  <r>
    <n v="2005"/>
    <s v="1755"/>
    <x v="1322"/>
    <n v="1.5"/>
    <x v="11"/>
    <n v="1.3"/>
    <n v="0.05"/>
    <n v="0"/>
    <n v="0.4"/>
    <n v="0"/>
    <n v="1.5"/>
    <n v="0"/>
    <n v="0"/>
    <n v="0"/>
    <x v="1"/>
    <x v="21"/>
    <s v="Margamulya"/>
    <x v="21"/>
    <x v="4"/>
    <x v="4"/>
    <x v="0"/>
    <d v="2014-12-01T22:27:20"/>
    <x v="0"/>
    <x v="24"/>
    <x v="0"/>
  </r>
  <r>
    <n v="2006"/>
    <s v="1755"/>
    <x v="1323"/>
    <n v="1.7"/>
    <x v="5"/>
    <n v="1.7"/>
    <n v="0"/>
    <n v="0"/>
    <n v="0"/>
    <n v="0"/>
    <n v="0"/>
    <n v="0"/>
    <n v="0"/>
    <n v="0"/>
    <x v="1"/>
    <x v="21"/>
    <s v="Margamulya"/>
    <x v="21"/>
    <x v="4"/>
    <x v="4"/>
    <x v="0"/>
    <d v="2014-12-01T22:28:24"/>
    <x v="0"/>
    <x v="24"/>
    <x v="0"/>
  </r>
  <r>
    <n v="2007"/>
    <s v="1755"/>
    <x v="1324"/>
    <n v="0.5"/>
    <x v="5"/>
    <n v="0"/>
    <n v="0"/>
    <n v="0"/>
    <n v="0"/>
    <n v="0"/>
    <n v="0"/>
    <n v="0"/>
    <n v="0.5"/>
    <n v="0"/>
    <x v="1"/>
    <x v="21"/>
    <s v="Margamulya"/>
    <x v="21"/>
    <x v="4"/>
    <x v="4"/>
    <x v="0"/>
    <d v="2014-12-01T22:29:49"/>
    <x v="0"/>
    <x v="24"/>
    <x v="0"/>
  </r>
  <r>
    <n v="2008"/>
    <s v="1755"/>
    <x v="1325"/>
    <n v="0.9"/>
    <x v="5"/>
    <n v="0"/>
    <n v="0"/>
    <n v="0"/>
    <n v="0.9"/>
    <n v="0"/>
    <n v="0"/>
    <n v="0"/>
    <n v="0.9"/>
    <n v="0"/>
    <x v="1"/>
    <x v="21"/>
    <s v="Margamulya"/>
    <x v="21"/>
    <x v="4"/>
    <x v="4"/>
    <x v="0"/>
    <d v="2014-12-01T22:53:42"/>
    <x v="0"/>
    <x v="24"/>
    <x v="0"/>
  </r>
  <r>
    <n v="2009"/>
    <s v="1755"/>
    <x v="1326"/>
    <n v="3"/>
    <x v="5"/>
    <n v="0"/>
    <n v="0"/>
    <n v="0"/>
    <n v="3"/>
    <n v="0"/>
    <n v="3"/>
    <n v="0"/>
    <n v="0"/>
    <n v="0"/>
    <x v="1"/>
    <x v="21"/>
    <s v="Margamulya"/>
    <x v="21"/>
    <x v="4"/>
    <x v="4"/>
    <x v="0"/>
    <d v="2014-12-01T22:54:49"/>
    <x v="0"/>
    <x v="24"/>
    <x v="0"/>
  </r>
  <r>
    <n v="2010"/>
    <s v="1755"/>
    <x v="1327"/>
    <n v="0.8"/>
    <x v="5"/>
    <n v="0"/>
    <n v="0"/>
    <n v="0"/>
    <n v="0.8"/>
    <n v="0"/>
    <n v="0"/>
    <n v="0"/>
    <n v="0.8"/>
    <n v="0"/>
    <x v="1"/>
    <x v="21"/>
    <s v="Margamulya"/>
    <x v="21"/>
    <x v="4"/>
    <x v="4"/>
    <x v="0"/>
    <d v="2014-12-01T22:56:05"/>
    <x v="0"/>
    <x v="24"/>
    <x v="0"/>
  </r>
  <r>
    <n v="2011"/>
    <s v="1755"/>
    <x v="1328"/>
    <n v="2.7"/>
    <x v="5"/>
    <n v="0"/>
    <n v="0"/>
    <n v="0"/>
    <n v="2.7"/>
    <n v="2.7"/>
    <n v="0"/>
    <n v="0"/>
    <n v="0"/>
    <n v="0"/>
    <x v="1"/>
    <x v="21"/>
    <s v="Margamulya"/>
    <x v="21"/>
    <x v="4"/>
    <x v="4"/>
    <x v="0"/>
    <d v="2014-12-01T22:57:29"/>
    <x v="0"/>
    <x v="24"/>
    <x v="0"/>
  </r>
  <r>
    <n v="2013"/>
    <s v="1755"/>
    <x v="809"/>
    <n v="0.8"/>
    <x v="5"/>
    <n v="0.8"/>
    <n v="0"/>
    <n v="0"/>
    <n v="0"/>
    <n v="0"/>
    <n v="0.8"/>
    <n v="0"/>
    <n v="0"/>
    <n v="0"/>
    <x v="1"/>
    <x v="21"/>
    <s v="Margamulya"/>
    <x v="21"/>
    <x v="4"/>
    <x v="4"/>
    <x v="0"/>
    <d v="2014-12-01T23:01:49"/>
    <x v="0"/>
    <x v="24"/>
    <x v="0"/>
  </r>
  <r>
    <n v="2014"/>
    <s v="1755"/>
    <x v="1329"/>
    <n v="2.7"/>
    <x v="5"/>
    <n v="0"/>
    <n v="0"/>
    <n v="0"/>
    <n v="2.7"/>
    <n v="0"/>
    <n v="2.7"/>
    <n v="0"/>
    <n v="0"/>
    <n v="0"/>
    <x v="1"/>
    <x v="21"/>
    <s v="Margamulya"/>
    <x v="21"/>
    <x v="4"/>
    <x v="4"/>
    <x v="0"/>
    <d v="2014-12-01T23:02:56"/>
    <x v="0"/>
    <x v="24"/>
    <x v="0"/>
  </r>
  <r>
    <n v="2015"/>
    <s v="1755"/>
    <x v="1330"/>
    <n v="2.7"/>
    <x v="5"/>
    <n v="0"/>
    <n v="0"/>
    <n v="0.7"/>
    <n v="0"/>
    <n v="0"/>
    <n v="0.7"/>
    <n v="0"/>
    <n v="0"/>
    <n v="0"/>
    <x v="1"/>
    <x v="21"/>
    <s v="Margamulya"/>
    <x v="21"/>
    <x v="4"/>
    <x v="4"/>
    <x v="0"/>
    <d v="2014-12-01T23:04:21"/>
    <x v="0"/>
    <x v="24"/>
    <x v="0"/>
  </r>
  <r>
    <n v="2016"/>
    <s v="1755"/>
    <x v="812"/>
    <n v="0.2"/>
    <x v="5"/>
    <n v="0.2"/>
    <n v="0"/>
    <n v="0"/>
    <n v="0"/>
    <n v="0"/>
    <n v="0.2"/>
    <n v="0"/>
    <n v="0"/>
    <n v="0"/>
    <x v="1"/>
    <x v="21"/>
    <s v="Margamulya"/>
    <x v="21"/>
    <x v="4"/>
    <x v="4"/>
    <x v="0"/>
    <d v="2014-12-01T23:05:09"/>
    <x v="0"/>
    <x v="24"/>
    <x v="0"/>
  </r>
  <r>
    <n v="2021"/>
    <s v="2020"/>
    <x v="534"/>
    <n v="14"/>
    <x v="2"/>
    <n v="3"/>
    <n v="2.9"/>
    <n v="3"/>
    <n v="5.0999999999999996"/>
    <n v="4"/>
    <n v="2"/>
    <n v="2.9"/>
    <n v="0.3"/>
    <n v="2.1"/>
    <x v="1"/>
    <x v="19"/>
    <s v="Peucangpari"/>
    <x v="19"/>
    <x v="2"/>
    <x v="4"/>
    <x v="0"/>
    <d v="2014-12-04T09:23:37"/>
    <x v="0"/>
    <x v="27"/>
    <x v="0"/>
  </r>
  <r>
    <n v="2022"/>
    <s v="2025"/>
    <x v="537"/>
    <n v="10.1"/>
    <x v="2"/>
    <n v="2"/>
    <n v="2.5"/>
    <n v="1"/>
    <n v="4.5999999999999996"/>
    <n v="2.7"/>
    <n v="1"/>
    <n v="5.0999999999999996"/>
    <n v="0.5"/>
    <n v="1.8"/>
    <x v="1"/>
    <x v="19"/>
    <s v="Cibungur."/>
    <x v="19"/>
    <x v="2"/>
    <x v="4"/>
    <x v="0"/>
    <d v="2014-12-04T09:24:38"/>
    <x v="0"/>
    <x v="27"/>
    <x v="0"/>
  </r>
  <r>
    <n v="2023"/>
    <s v="2050"/>
    <x v="538"/>
    <n v="13.3"/>
    <x v="2"/>
    <n v="2"/>
    <n v="2"/>
    <n v="4"/>
    <n v="5.3"/>
    <n v="2.1"/>
    <n v="3"/>
    <n v="3.9"/>
    <n v="3.34"/>
    <n v="0.96"/>
    <x v="1"/>
    <x v="19"/>
    <s v="Cigemblong"/>
    <x v="19"/>
    <x v="2"/>
    <x v="4"/>
    <x v="0"/>
    <d v="2014-12-04T09:29:28"/>
    <x v="0"/>
    <x v="27"/>
    <x v="0"/>
  </r>
  <r>
    <n v="2024"/>
    <s v="2040"/>
    <x v="540"/>
    <n v="14.85"/>
    <x v="2"/>
    <n v="3"/>
    <n v="3"/>
    <n v="1.2"/>
    <n v="7.65"/>
    <n v="3.2"/>
    <n v="4.7"/>
    <n v="1.3"/>
    <n v="4.8499999999999996"/>
    <n v="0.8"/>
    <x v="1"/>
    <x v="19"/>
    <s v="Cikaratuan"/>
    <x v="19"/>
    <x v="2"/>
    <x v="4"/>
    <x v="0"/>
    <d v="2014-12-04T09:31:16"/>
    <x v="0"/>
    <x v="27"/>
    <x v="0"/>
  </r>
  <r>
    <n v="2025"/>
    <s v="2030"/>
    <x v="543"/>
    <n v="20.3"/>
    <x v="2"/>
    <n v="3"/>
    <n v="3"/>
    <n v="3"/>
    <n v="11.3"/>
    <n v="4.4000000000000004"/>
    <n v="7.2"/>
    <n v="1.3"/>
    <n v="7.4"/>
    <n v="0"/>
    <x v="1"/>
    <x v="19"/>
    <s v="Cikaret"/>
    <x v="19"/>
    <x v="2"/>
    <x v="4"/>
    <x v="0"/>
    <d v="2014-12-04T09:32:41"/>
    <x v="0"/>
    <x v="27"/>
    <x v="0"/>
  </r>
  <r>
    <n v="2026"/>
    <s v="2035"/>
    <x v="544"/>
    <n v="20.8"/>
    <x v="2"/>
    <n v="2"/>
    <n v="3"/>
    <n v="6.7"/>
    <n v="9.1"/>
    <n v="2"/>
    <n v="7"/>
    <n v="2.7"/>
    <n v="9.1"/>
    <n v="0"/>
    <x v="1"/>
    <x v="19"/>
    <s v="Cikadongdong"/>
    <x v="19"/>
    <x v="2"/>
    <x v="4"/>
    <x v="0"/>
    <d v="2014-12-04T09:39:43"/>
    <x v="0"/>
    <x v="27"/>
    <x v="0"/>
  </r>
  <r>
    <n v="2027"/>
    <s v="2055"/>
    <x v="548"/>
    <n v="8.3000000000000007"/>
    <x v="2"/>
    <n v="3"/>
    <n v="4"/>
    <n v="1.6"/>
    <n v="0.3"/>
    <n v="0"/>
    <n v="3"/>
    <n v="3.35"/>
    <n v="1.95"/>
    <n v="0"/>
    <x v="1"/>
    <x v="19"/>
    <s v="Cikate"/>
    <x v="19"/>
    <x v="2"/>
    <x v="4"/>
    <x v="0"/>
    <d v="2014-12-04T09:40:43"/>
    <x v="0"/>
    <x v="27"/>
    <x v="0"/>
  </r>
  <r>
    <n v="2028"/>
    <s v="2060"/>
    <x v="549"/>
    <n v="9.6"/>
    <x v="2"/>
    <n v="3"/>
    <n v="3.8"/>
    <n v="4.5999999999999996"/>
    <n v="1.8"/>
    <n v="0"/>
    <n v="3.2"/>
    <n v="4.5"/>
    <n v="1.1000000000000001"/>
    <n v="0.8"/>
    <x v="1"/>
    <x v="19"/>
    <s v="Wangunjaya"/>
    <x v="19"/>
    <x v="2"/>
    <x v="4"/>
    <x v="0"/>
    <d v="2014-12-04T09:49:09"/>
    <x v="0"/>
    <x v="27"/>
    <x v="0"/>
  </r>
  <r>
    <n v="2029"/>
    <s v="2045"/>
    <x v="547"/>
    <n v="9.3000000000000007"/>
    <x v="2"/>
    <n v="4"/>
    <n v="1"/>
    <n v="1.2"/>
    <n v="3.1"/>
    <n v="4"/>
    <n v="1.2"/>
    <n v="2.2000000000000002"/>
    <n v="0.1"/>
    <n v="1.8"/>
    <x v="1"/>
    <x v="19"/>
    <s v="Mugijaya"/>
    <x v="19"/>
    <x v="2"/>
    <x v="4"/>
    <x v="0"/>
    <d v="2014-12-04T09:56:28"/>
    <x v="0"/>
    <x v="27"/>
    <x v="0"/>
  </r>
  <r>
    <n v="2031"/>
    <s v="2060"/>
    <x v="549"/>
    <n v="15.7"/>
    <x v="2"/>
    <n v="0"/>
    <n v="2.2000000000000002"/>
    <n v="3.6"/>
    <n v="0"/>
    <n v="0"/>
    <n v="0"/>
    <n v="15.7"/>
    <n v="3.4"/>
    <n v="0.8"/>
    <x v="1"/>
    <x v="19"/>
    <s v="Wangunjaya"/>
    <x v="19"/>
    <x v="2"/>
    <x v="2"/>
    <x v="0"/>
    <d v="2014-12-05T14:40:14"/>
    <x v="0"/>
    <x v="27"/>
    <x v="0"/>
  </r>
  <r>
    <n v="2032"/>
    <s v="2060"/>
    <x v="548"/>
    <n v="11.9"/>
    <x v="2"/>
    <n v="1"/>
    <n v="5.7"/>
    <n v="0.6"/>
    <n v="2"/>
    <n v="0"/>
    <n v="0"/>
    <n v="11.9"/>
    <n v="4.5999999999999996"/>
    <n v="0"/>
    <x v="1"/>
    <x v="19"/>
    <s v="Wangunjaya"/>
    <x v="19"/>
    <x v="2"/>
    <x v="2"/>
    <x v="0"/>
    <d v="2014-12-05T14:41:31"/>
    <x v="0"/>
    <x v="27"/>
    <x v="0"/>
  </r>
</pivotCacheRecords>
</file>

<file path=xl/pivotCache/pivotCacheRecords56.xml><?xml version="1.0" encoding="utf-8"?>
<pivotCacheRecords xmlns="http://schemas.openxmlformats.org/spreadsheetml/2006/main" xmlns:r="http://schemas.openxmlformats.org/officeDocument/2006/relationships" count="688">
  <r>
    <n v="448"/>
    <s v="1667"/>
    <x v="0"/>
    <x v="0"/>
    <x v="0"/>
    <x v="0"/>
    <x v="0"/>
    <x v="0"/>
    <x v="0"/>
    <x v="0"/>
    <x v="0"/>
    <x v="0"/>
    <x v="0"/>
    <x v="0"/>
    <x v="0"/>
  </r>
  <r>
    <n v="793"/>
    <s v="1667"/>
    <x v="1"/>
    <x v="0"/>
    <x v="0"/>
    <x v="0"/>
    <x v="0"/>
    <x v="0"/>
    <x v="1"/>
    <x v="0"/>
    <x v="1"/>
    <x v="0"/>
    <x v="0"/>
    <x v="0"/>
    <x v="0"/>
  </r>
  <r>
    <n v="429"/>
    <s v="1830"/>
    <x v="0"/>
    <x v="0"/>
    <x v="0"/>
    <x v="0"/>
    <x v="0"/>
    <x v="0"/>
    <x v="0"/>
    <x v="0"/>
    <x v="0"/>
    <x v="0"/>
    <x v="1"/>
    <x v="0"/>
    <x v="0"/>
  </r>
  <r>
    <n v="774"/>
    <s v="1830"/>
    <x v="1"/>
    <x v="0"/>
    <x v="0"/>
    <x v="0"/>
    <x v="0"/>
    <x v="0"/>
    <x v="0"/>
    <x v="0"/>
    <x v="0"/>
    <x v="0"/>
    <x v="1"/>
    <x v="0"/>
    <x v="0"/>
  </r>
  <r>
    <n v="430"/>
    <s v="1835"/>
    <x v="0"/>
    <x v="0"/>
    <x v="1"/>
    <x v="0"/>
    <x v="0"/>
    <x v="0"/>
    <x v="0"/>
    <x v="0"/>
    <x v="0"/>
    <x v="0"/>
    <x v="2"/>
    <x v="0"/>
    <x v="0"/>
  </r>
  <r>
    <n v="775"/>
    <s v="1835"/>
    <x v="1"/>
    <x v="0"/>
    <x v="1"/>
    <x v="0"/>
    <x v="0"/>
    <x v="0"/>
    <x v="0"/>
    <x v="0"/>
    <x v="0"/>
    <x v="0"/>
    <x v="2"/>
    <x v="0"/>
    <x v="0"/>
  </r>
  <r>
    <n v="431"/>
    <s v="1840"/>
    <x v="0"/>
    <x v="0"/>
    <x v="0"/>
    <x v="0"/>
    <x v="0"/>
    <x v="0"/>
    <x v="0"/>
    <x v="0"/>
    <x v="0"/>
    <x v="0"/>
    <x v="3"/>
    <x v="0"/>
    <x v="0"/>
  </r>
  <r>
    <n v="776"/>
    <s v="1840"/>
    <x v="1"/>
    <x v="0"/>
    <x v="0"/>
    <x v="0"/>
    <x v="0"/>
    <x v="0"/>
    <x v="0"/>
    <x v="0"/>
    <x v="0"/>
    <x v="0"/>
    <x v="3"/>
    <x v="0"/>
    <x v="0"/>
  </r>
  <r>
    <n v="432"/>
    <s v="1845"/>
    <x v="0"/>
    <x v="0"/>
    <x v="0"/>
    <x v="0"/>
    <x v="0"/>
    <x v="0"/>
    <x v="0"/>
    <x v="0"/>
    <x v="0"/>
    <x v="0"/>
    <x v="4"/>
    <x v="0"/>
    <x v="0"/>
  </r>
  <r>
    <n v="777"/>
    <s v="1845"/>
    <x v="1"/>
    <x v="0"/>
    <x v="0"/>
    <x v="0"/>
    <x v="0"/>
    <x v="0"/>
    <x v="0"/>
    <x v="0"/>
    <x v="0"/>
    <x v="0"/>
    <x v="4"/>
    <x v="0"/>
    <x v="0"/>
  </r>
  <r>
    <n v="433"/>
    <s v="1850"/>
    <x v="0"/>
    <x v="0"/>
    <x v="0"/>
    <x v="0"/>
    <x v="0"/>
    <x v="0"/>
    <x v="0"/>
    <x v="0"/>
    <x v="0"/>
    <x v="0"/>
    <x v="5"/>
    <x v="0"/>
    <x v="0"/>
  </r>
  <r>
    <n v="778"/>
    <s v="1850"/>
    <x v="1"/>
    <x v="0"/>
    <x v="0"/>
    <x v="0"/>
    <x v="0"/>
    <x v="0"/>
    <x v="0"/>
    <x v="0"/>
    <x v="0"/>
    <x v="0"/>
    <x v="5"/>
    <x v="0"/>
    <x v="0"/>
  </r>
  <r>
    <n v="434"/>
    <s v="1855"/>
    <x v="0"/>
    <x v="0"/>
    <x v="0"/>
    <x v="0"/>
    <x v="0"/>
    <x v="0"/>
    <x v="0"/>
    <x v="0"/>
    <x v="0"/>
    <x v="0"/>
    <x v="6"/>
    <x v="0"/>
    <x v="0"/>
  </r>
  <r>
    <n v="779"/>
    <s v="1855"/>
    <x v="1"/>
    <x v="0"/>
    <x v="0"/>
    <x v="0"/>
    <x v="0"/>
    <x v="0"/>
    <x v="0"/>
    <x v="0"/>
    <x v="0"/>
    <x v="0"/>
    <x v="6"/>
    <x v="0"/>
    <x v="0"/>
  </r>
  <r>
    <n v="435"/>
    <s v="1860"/>
    <x v="0"/>
    <x v="0"/>
    <x v="2"/>
    <x v="0"/>
    <x v="0"/>
    <x v="0"/>
    <x v="0"/>
    <x v="0"/>
    <x v="0"/>
    <x v="0"/>
    <x v="7"/>
    <x v="0"/>
    <x v="0"/>
  </r>
  <r>
    <n v="780"/>
    <s v="1860"/>
    <x v="1"/>
    <x v="0"/>
    <x v="2"/>
    <x v="0"/>
    <x v="0"/>
    <x v="0"/>
    <x v="0"/>
    <x v="0"/>
    <x v="0"/>
    <x v="0"/>
    <x v="7"/>
    <x v="0"/>
    <x v="0"/>
  </r>
  <r>
    <n v="436"/>
    <s v="1865"/>
    <x v="0"/>
    <x v="0"/>
    <x v="1"/>
    <x v="0"/>
    <x v="0"/>
    <x v="0"/>
    <x v="0"/>
    <x v="0"/>
    <x v="0"/>
    <x v="0"/>
    <x v="8"/>
    <x v="0"/>
    <x v="0"/>
  </r>
  <r>
    <n v="781"/>
    <s v="1865"/>
    <x v="1"/>
    <x v="0"/>
    <x v="1"/>
    <x v="0"/>
    <x v="0"/>
    <x v="0"/>
    <x v="0"/>
    <x v="0"/>
    <x v="0"/>
    <x v="0"/>
    <x v="8"/>
    <x v="0"/>
    <x v="0"/>
  </r>
  <r>
    <n v="437"/>
    <s v="1866"/>
    <x v="0"/>
    <x v="0"/>
    <x v="1"/>
    <x v="0"/>
    <x v="0"/>
    <x v="0"/>
    <x v="0"/>
    <x v="0"/>
    <x v="0"/>
    <x v="0"/>
    <x v="9"/>
    <x v="0"/>
    <x v="0"/>
  </r>
  <r>
    <n v="782"/>
    <s v="1866"/>
    <x v="1"/>
    <x v="0"/>
    <x v="1"/>
    <x v="0"/>
    <x v="0"/>
    <x v="0"/>
    <x v="0"/>
    <x v="0"/>
    <x v="0"/>
    <x v="0"/>
    <x v="9"/>
    <x v="0"/>
    <x v="0"/>
  </r>
  <r>
    <n v="438"/>
    <s v="1870"/>
    <x v="0"/>
    <x v="0"/>
    <x v="1"/>
    <x v="1"/>
    <x v="0"/>
    <x v="0"/>
    <x v="0"/>
    <x v="0"/>
    <x v="0"/>
    <x v="0"/>
    <x v="10"/>
    <x v="0"/>
    <x v="0"/>
  </r>
  <r>
    <n v="783"/>
    <s v="1870"/>
    <x v="1"/>
    <x v="0"/>
    <x v="1"/>
    <x v="1"/>
    <x v="0"/>
    <x v="0"/>
    <x v="0"/>
    <x v="0"/>
    <x v="0"/>
    <x v="0"/>
    <x v="10"/>
    <x v="0"/>
    <x v="0"/>
  </r>
  <r>
    <n v="439"/>
    <s v="1875"/>
    <x v="0"/>
    <x v="0"/>
    <x v="1"/>
    <x v="0"/>
    <x v="0"/>
    <x v="0"/>
    <x v="0"/>
    <x v="0"/>
    <x v="0"/>
    <x v="0"/>
    <x v="11"/>
    <x v="0"/>
    <x v="0"/>
  </r>
  <r>
    <n v="784"/>
    <s v="1875"/>
    <x v="1"/>
    <x v="0"/>
    <x v="1"/>
    <x v="0"/>
    <x v="0"/>
    <x v="0"/>
    <x v="0"/>
    <x v="0"/>
    <x v="0"/>
    <x v="0"/>
    <x v="11"/>
    <x v="0"/>
    <x v="0"/>
  </r>
  <r>
    <n v="440"/>
    <s v="1880"/>
    <x v="0"/>
    <x v="0"/>
    <x v="0"/>
    <x v="1"/>
    <x v="0"/>
    <x v="0"/>
    <x v="0"/>
    <x v="0"/>
    <x v="0"/>
    <x v="0"/>
    <x v="12"/>
    <x v="0"/>
    <x v="0"/>
  </r>
  <r>
    <n v="785"/>
    <s v="1880"/>
    <x v="1"/>
    <x v="0"/>
    <x v="0"/>
    <x v="1"/>
    <x v="0"/>
    <x v="0"/>
    <x v="0"/>
    <x v="0"/>
    <x v="0"/>
    <x v="0"/>
    <x v="12"/>
    <x v="0"/>
    <x v="0"/>
  </r>
  <r>
    <n v="441"/>
    <s v="1885"/>
    <x v="0"/>
    <x v="0"/>
    <x v="1"/>
    <x v="0"/>
    <x v="0"/>
    <x v="0"/>
    <x v="0"/>
    <x v="0"/>
    <x v="0"/>
    <x v="0"/>
    <x v="13"/>
    <x v="0"/>
    <x v="0"/>
  </r>
  <r>
    <n v="786"/>
    <s v="1885"/>
    <x v="1"/>
    <x v="0"/>
    <x v="1"/>
    <x v="0"/>
    <x v="0"/>
    <x v="0"/>
    <x v="0"/>
    <x v="0"/>
    <x v="0"/>
    <x v="0"/>
    <x v="13"/>
    <x v="0"/>
    <x v="0"/>
  </r>
  <r>
    <n v="442"/>
    <s v="1890"/>
    <x v="0"/>
    <x v="0"/>
    <x v="1"/>
    <x v="1"/>
    <x v="0"/>
    <x v="0"/>
    <x v="0"/>
    <x v="0"/>
    <x v="0"/>
    <x v="0"/>
    <x v="14"/>
    <x v="0"/>
    <x v="0"/>
  </r>
  <r>
    <n v="787"/>
    <s v="1890"/>
    <x v="1"/>
    <x v="0"/>
    <x v="1"/>
    <x v="1"/>
    <x v="0"/>
    <x v="0"/>
    <x v="0"/>
    <x v="0"/>
    <x v="0"/>
    <x v="0"/>
    <x v="14"/>
    <x v="0"/>
    <x v="0"/>
  </r>
  <r>
    <n v="443"/>
    <s v="1895"/>
    <x v="0"/>
    <x v="0"/>
    <x v="1"/>
    <x v="1"/>
    <x v="0"/>
    <x v="0"/>
    <x v="0"/>
    <x v="0"/>
    <x v="0"/>
    <x v="0"/>
    <x v="15"/>
    <x v="0"/>
    <x v="0"/>
  </r>
  <r>
    <n v="788"/>
    <s v="1895"/>
    <x v="1"/>
    <x v="0"/>
    <x v="1"/>
    <x v="1"/>
    <x v="0"/>
    <x v="0"/>
    <x v="0"/>
    <x v="0"/>
    <x v="0"/>
    <x v="0"/>
    <x v="15"/>
    <x v="0"/>
    <x v="0"/>
  </r>
  <r>
    <n v="444"/>
    <s v="1900"/>
    <x v="0"/>
    <x v="0"/>
    <x v="1"/>
    <x v="1"/>
    <x v="0"/>
    <x v="0"/>
    <x v="0"/>
    <x v="0"/>
    <x v="0"/>
    <x v="0"/>
    <x v="16"/>
    <x v="0"/>
    <x v="0"/>
  </r>
  <r>
    <n v="789"/>
    <s v="1900"/>
    <x v="1"/>
    <x v="0"/>
    <x v="1"/>
    <x v="1"/>
    <x v="0"/>
    <x v="0"/>
    <x v="0"/>
    <x v="0"/>
    <x v="0"/>
    <x v="0"/>
    <x v="16"/>
    <x v="0"/>
    <x v="0"/>
  </r>
  <r>
    <n v="445"/>
    <s v="1905"/>
    <x v="0"/>
    <x v="0"/>
    <x v="1"/>
    <x v="1"/>
    <x v="0"/>
    <x v="0"/>
    <x v="0"/>
    <x v="0"/>
    <x v="0"/>
    <x v="0"/>
    <x v="17"/>
    <x v="0"/>
    <x v="0"/>
  </r>
  <r>
    <n v="790"/>
    <s v="1905"/>
    <x v="1"/>
    <x v="0"/>
    <x v="1"/>
    <x v="1"/>
    <x v="0"/>
    <x v="0"/>
    <x v="0"/>
    <x v="0"/>
    <x v="0"/>
    <x v="0"/>
    <x v="17"/>
    <x v="0"/>
    <x v="0"/>
  </r>
  <r>
    <n v="446"/>
    <s v="1910"/>
    <x v="0"/>
    <x v="0"/>
    <x v="0"/>
    <x v="1"/>
    <x v="0"/>
    <x v="0"/>
    <x v="0"/>
    <x v="0"/>
    <x v="0"/>
    <x v="0"/>
    <x v="18"/>
    <x v="0"/>
    <x v="0"/>
  </r>
  <r>
    <n v="791"/>
    <s v="1910"/>
    <x v="1"/>
    <x v="0"/>
    <x v="0"/>
    <x v="1"/>
    <x v="0"/>
    <x v="0"/>
    <x v="0"/>
    <x v="0"/>
    <x v="0"/>
    <x v="0"/>
    <x v="18"/>
    <x v="0"/>
    <x v="0"/>
  </r>
  <r>
    <n v="447"/>
    <s v="1915"/>
    <x v="0"/>
    <x v="0"/>
    <x v="1"/>
    <x v="1"/>
    <x v="0"/>
    <x v="0"/>
    <x v="0"/>
    <x v="0"/>
    <x v="0"/>
    <x v="0"/>
    <x v="19"/>
    <x v="0"/>
    <x v="0"/>
  </r>
  <r>
    <n v="792"/>
    <s v="1915"/>
    <x v="1"/>
    <x v="0"/>
    <x v="1"/>
    <x v="1"/>
    <x v="0"/>
    <x v="0"/>
    <x v="0"/>
    <x v="0"/>
    <x v="0"/>
    <x v="0"/>
    <x v="19"/>
    <x v="0"/>
    <x v="0"/>
  </r>
  <r>
    <n v="478"/>
    <s v="2065"/>
    <x v="0"/>
    <x v="1"/>
    <x v="3"/>
    <x v="1"/>
    <x v="0"/>
    <x v="0"/>
    <x v="0"/>
    <x v="0"/>
    <x v="0"/>
    <x v="1"/>
    <x v="20"/>
    <x v="1"/>
    <x v="1"/>
  </r>
  <r>
    <n v="823"/>
    <s v="2065"/>
    <x v="1"/>
    <x v="1"/>
    <x v="3"/>
    <x v="1"/>
    <x v="0"/>
    <x v="0"/>
    <x v="0"/>
    <x v="0"/>
    <x v="0"/>
    <x v="1"/>
    <x v="20"/>
    <x v="1"/>
    <x v="1"/>
  </r>
  <r>
    <n v="479"/>
    <s v="2070"/>
    <x v="0"/>
    <x v="0"/>
    <x v="0"/>
    <x v="1"/>
    <x v="0"/>
    <x v="0"/>
    <x v="0"/>
    <x v="0"/>
    <x v="0"/>
    <x v="1"/>
    <x v="21"/>
    <x v="1"/>
    <x v="1"/>
  </r>
  <r>
    <n v="824"/>
    <s v="2070"/>
    <x v="1"/>
    <x v="0"/>
    <x v="0"/>
    <x v="1"/>
    <x v="0"/>
    <x v="0"/>
    <x v="0"/>
    <x v="0"/>
    <x v="0"/>
    <x v="1"/>
    <x v="21"/>
    <x v="1"/>
    <x v="1"/>
  </r>
  <r>
    <n v="480"/>
    <s v="2075"/>
    <x v="0"/>
    <x v="1"/>
    <x v="3"/>
    <x v="1"/>
    <x v="0"/>
    <x v="0"/>
    <x v="0"/>
    <x v="0"/>
    <x v="0"/>
    <x v="1"/>
    <x v="22"/>
    <x v="1"/>
    <x v="1"/>
  </r>
  <r>
    <n v="825"/>
    <s v="2075"/>
    <x v="1"/>
    <x v="1"/>
    <x v="3"/>
    <x v="1"/>
    <x v="0"/>
    <x v="0"/>
    <x v="0"/>
    <x v="0"/>
    <x v="0"/>
    <x v="1"/>
    <x v="22"/>
    <x v="1"/>
    <x v="1"/>
  </r>
  <r>
    <n v="481"/>
    <s v="2080"/>
    <x v="0"/>
    <x v="0"/>
    <x v="3"/>
    <x v="1"/>
    <x v="0"/>
    <x v="0"/>
    <x v="0"/>
    <x v="0"/>
    <x v="0"/>
    <x v="1"/>
    <x v="23"/>
    <x v="1"/>
    <x v="1"/>
  </r>
  <r>
    <n v="826"/>
    <s v="2080"/>
    <x v="1"/>
    <x v="0"/>
    <x v="3"/>
    <x v="1"/>
    <x v="0"/>
    <x v="0"/>
    <x v="0"/>
    <x v="0"/>
    <x v="0"/>
    <x v="1"/>
    <x v="23"/>
    <x v="1"/>
    <x v="1"/>
  </r>
  <r>
    <n v="482"/>
    <s v="2085"/>
    <x v="0"/>
    <x v="1"/>
    <x v="0"/>
    <x v="1"/>
    <x v="0"/>
    <x v="0"/>
    <x v="0"/>
    <x v="0"/>
    <x v="0"/>
    <x v="1"/>
    <x v="24"/>
    <x v="1"/>
    <x v="1"/>
  </r>
  <r>
    <n v="827"/>
    <s v="2085"/>
    <x v="1"/>
    <x v="1"/>
    <x v="0"/>
    <x v="1"/>
    <x v="0"/>
    <x v="0"/>
    <x v="0"/>
    <x v="0"/>
    <x v="0"/>
    <x v="1"/>
    <x v="24"/>
    <x v="1"/>
    <x v="1"/>
  </r>
  <r>
    <n v="271"/>
    <s v="2090"/>
    <x v="0"/>
    <x v="0"/>
    <x v="1"/>
    <x v="1"/>
    <x v="0"/>
    <x v="0"/>
    <x v="0"/>
    <x v="0"/>
    <x v="0"/>
    <x v="1"/>
    <x v="25"/>
    <x v="1"/>
    <x v="1"/>
  </r>
  <r>
    <n v="616"/>
    <s v="2090"/>
    <x v="1"/>
    <x v="0"/>
    <x v="1"/>
    <x v="1"/>
    <x v="0"/>
    <x v="0"/>
    <x v="0"/>
    <x v="0"/>
    <x v="0"/>
    <x v="1"/>
    <x v="25"/>
    <x v="1"/>
    <x v="1"/>
  </r>
  <r>
    <n v="484"/>
    <s v="2095"/>
    <x v="0"/>
    <x v="0"/>
    <x v="0"/>
    <x v="1"/>
    <x v="0"/>
    <x v="0"/>
    <x v="0"/>
    <x v="0"/>
    <x v="0"/>
    <x v="1"/>
    <x v="26"/>
    <x v="1"/>
    <x v="1"/>
  </r>
  <r>
    <n v="829"/>
    <s v="2095"/>
    <x v="1"/>
    <x v="0"/>
    <x v="0"/>
    <x v="1"/>
    <x v="0"/>
    <x v="0"/>
    <x v="0"/>
    <x v="0"/>
    <x v="0"/>
    <x v="1"/>
    <x v="26"/>
    <x v="1"/>
    <x v="1"/>
  </r>
  <r>
    <n v="485"/>
    <s v="2100"/>
    <x v="0"/>
    <x v="0"/>
    <x v="0"/>
    <x v="1"/>
    <x v="0"/>
    <x v="0"/>
    <x v="0"/>
    <x v="0"/>
    <x v="0"/>
    <x v="1"/>
    <x v="27"/>
    <x v="1"/>
    <x v="1"/>
  </r>
  <r>
    <n v="830"/>
    <s v="2100"/>
    <x v="1"/>
    <x v="0"/>
    <x v="0"/>
    <x v="1"/>
    <x v="0"/>
    <x v="0"/>
    <x v="0"/>
    <x v="0"/>
    <x v="0"/>
    <x v="1"/>
    <x v="27"/>
    <x v="1"/>
    <x v="1"/>
  </r>
  <r>
    <n v="486"/>
    <s v="2105"/>
    <x v="0"/>
    <x v="0"/>
    <x v="1"/>
    <x v="1"/>
    <x v="0"/>
    <x v="0"/>
    <x v="0"/>
    <x v="0"/>
    <x v="0"/>
    <x v="1"/>
    <x v="28"/>
    <x v="1"/>
    <x v="1"/>
  </r>
  <r>
    <n v="831"/>
    <s v="2105"/>
    <x v="1"/>
    <x v="0"/>
    <x v="1"/>
    <x v="1"/>
    <x v="0"/>
    <x v="0"/>
    <x v="0"/>
    <x v="0"/>
    <x v="0"/>
    <x v="1"/>
    <x v="28"/>
    <x v="1"/>
    <x v="1"/>
  </r>
  <r>
    <n v="487"/>
    <s v="2110"/>
    <x v="0"/>
    <x v="0"/>
    <x v="0"/>
    <x v="1"/>
    <x v="0"/>
    <x v="0"/>
    <x v="0"/>
    <x v="0"/>
    <x v="0"/>
    <x v="1"/>
    <x v="29"/>
    <x v="1"/>
    <x v="1"/>
  </r>
  <r>
    <n v="832"/>
    <s v="2110"/>
    <x v="1"/>
    <x v="0"/>
    <x v="0"/>
    <x v="1"/>
    <x v="0"/>
    <x v="0"/>
    <x v="0"/>
    <x v="0"/>
    <x v="0"/>
    <x v="1"/>
    <x v="29"/>
    <x v="1"/>
    <x v="1"/>
  </r>
  <r>
    <n v="488"/>
    <s v="2115"/>
    <x v="0"/>
    <x v="0"/>
    <x v="1"/>
    <x v="1"/>
    <x v="0"/>
    <x v="0"/>
    <x v="0"/>
    <x v="0"/>
    <x v="0"/>
    <x v="1"/>
    <x v="30"/>
    <x v="1"/>
    <x v="1"/>
  </r>
  <r>
    <n v="833"/>
    <s v="2115"/>
    <x v="1"/>
    <x v="0"/>
    <x v="1"/>
    <x v="1"/>
    <x v="0"/>
    <x v="0"/>
    <x v="0"/>
    <x v="0"/>
    <x v="0"/>
    <x v="1"/>
    <x v="30"/>
    <x v="1"/>
    <x v="1"/>
  </r>
  <r>
    <n v="489"/>
    <s v="2120"/>
    <x v="0"/>
    <x v="0"/>
    <x v="1"/>
    <x v="1"/>
    <x v="0"/>
    <x v="0"/>
    <x v="0"/>
    <x v="0"/>
    <x v="0"/>
    <x v="1"/>
    <x v="31"/>
    <x v="1"/>
    <x v="1"/>
  </r>
  <r>
    <n v="834"/>
    <s v="2120"/>
    <x v="1"/>
    <x v="0"/>
    <x v="1"/>
    <x v="1"/>
    <x v="0"/>
    <x v="0"/>
    <x v="0"/>
    <x v="0"/>
    <x v="0"/>
    <x v="1"/>
    <x v="31"/>
    <x v="1"/>
    <x v="1"/>
  </r>
  <r>
    <n v="490"/>
    <s v="2125"/>
    <x v="0"/>
    <x v="0"/>
    <x v="0"/>
    <x v="0"/>
    <x v="0"/>
    <x v="0"/>
    <x v="0"/>
    <x v="0"/>
    <x v="0"/>
    <x v="1"/>
    <x v="32"/>
    <x v="1"/>
    <x v="1"/>
  </r>
  <r>
    <n v="835"/>
    <s v="2125"/>
    <x v="1"/>
    <x v="0"/>
    <x v="0"/>
    <x v="0"/>
    <x v="0"/>
    <x v="0"/>
    <x v="0"/>
    <x v="0"/>
    <x v="0"/>
    <x v="1"/>
    <x v="32"/>
    <x v="1"/>
    <x v="1"/>
  </r>
  <r>
    <n v="491"/>
    <s v="2130"/>
    <x v="0"/>
    <x v="0"/>
    <x v="0"/>
    <x v="0"/>
    <x v="0"/>
    <x v="0"/>
    <x v="0"/>
    <x v="0"/>
    <x v="0"/>
    <x v="1"/>
    <x v="33"/>
    <x v="1"/>
    <x v="1"/>
  </r>
  <r>
    <n v="836"/>
    <s v="2130"/>
    <x v="1"/>
    <x v="0"/>
    <x v="0"/>
    <x v="0"/>
    <x v="0"/>
    <x v="0"/>
    <x v="0"/>
    <x v="0"/>
    <x v="0"/>
    <x v="1"/>
    <x v="33"/>
    <x v="1"/>
    <x v="1"/>
  </r>
  <r>
    <n v="492"/>
    <s v="2135"/>
    <x v="0"/>
    <x v="1"/>
    <x v="0"/>
    <x v="1"/>
    <x v="0"/>
    <x v="0"/>
    <x v="0"/>
    <x v="0"/>
    <x v="0"/>
    <x v="2"/>
    <x v="34"/>
    <x v="2"/>
    <x v="1"/>
  </r>
  <r>
    <n v="837"/>
    <s v="2135"/>
    <x v="1"/>
    <x v="1"/>
    <x v="0"/>
    <x v="1"/>
    <x v="0"/>
    <x v="0"/>
    <x v="0"/>
    <x v="0"/>
    <x v="0"/>
    <x v="2"/>
    <x v="34"/>
    <x v="2"/>
    <x v="1"/>
  </r>
  <r>
    <n v="493"/>
    <s v="2140"/>
    <x v="0"/>
    <x v="1"/>
    <x v="0"/>
    <x v="1"/>
    <x v="0"/>
    <x v="0"/>
    <x v="0"/>
    <x v="0"/>
    <x v="0"/>
    <x v="2"/>
    <x v="35"/>
    <x v="2"/>
    <x v="1"/>
  </r>
  <r>
    <n v="838"/>
    <s v="2140"/>
    <x v="1"/>
    <x v="1"/>
    <x v="0"/>
    <x v="1"/>
    <x v="0"/>
    <x v="0"/>
    <x v="0"/>
    <x v="0"/>
    <x v="0"/>
    <x v="2"/>
    <x v="35"/>
    <x v="2"/>
    <x v="1"/>
  </r>
  <r>
    <n v="494"/>
    <s v="2145"/>
    <x v="0"/>
    <x v="1"/>
    <x v="0"/>
    <x v="1"/>
    <x v="0"/>
    <x v="0"/>
    <x v="0"/>
    <x v="0"/>
    <x v="0"/>
    <x v="2"/>
    <x v="36"/>
    <x v="2"/>
    <x v="1"/>
  </r>
  <r>
    <n v="839"/>
    <s v="2145"/>
    <x v="1"/>
    <x v="1"/>
    <x v="0"/>
    <x v="1"/>
    <x v="0"/>
    <x v="0"/>
    <x v="0"/>
    <x v="0"/>
    <x v="0"/>
    <x v="2"/>
    <x v="36"/>
    <x v="2"/>
    <x v="1"/>
  </r>
  <r>
    <n v="495"/>
    <s v="2150"/>
    <x v="0"/>
    <x v="0"/>
    <x v="1"/>
    <x v="1"/>
    <x v="0"/>
    <x v="0"/>
    <x v="0"/>
    <x v="0"/>
    <x v="0"/>
    <x v="2"/>
    <x v="37"/>
    <x v="2"/>
    <x v="1"/>
  </r>
  <r>
    <n v="840"/>
    <s v="2150"/>
    <x v="1"/>
    <x v="0"/>
    <x v="1"/>
    <x v="1"/>
    <x v="0"/>
    <x v="0"/>
    <x v="0"/>
    <x v="0"/>
    <x v="0"/>
    <x v="2"/>
    <x v="37"/>
    <x v="2"/>
    <x v="1"/>
  </r>
  <r>
    <n v="496"/>
    <s v="2155"/>
    <x v="0"/>
    <x v="0"/>
    <x v="1"/>
    <x v="1"/>
    <x v="0"/>
    <x v="0"/>
    <x v="0"/>
    <x v="0"/>
    <x v="0"/>
    <x v="2"/>
    <x v="38"/>
    <x v="2"/>
    <x v="1"/>
  </r>
  <r>
    <n v="841"/>
    <s v="2155"/>
    <x v="1"/>
    <x v="0"/>
    <x v="1"/>
    <x v="1"/>
    <x v="0"/>
    <x v="0"/>
    <x v="0"/>
    <x v="0"/>
    <x v="0"/>
    <x v="2"/>
    <x v="38"/>
    <x v="2"/>
    <x v="1"/>
  </r>
  <r>
    <n v="497"/>
    <s v="2160"/>
    <x v="0"/>
    <x v="0"/>
    <x v="1"/>
    <x v="1"/>
    <x v="0"/>
    <x v="0"/>
    <x v="0"/>
    <x v="0"/>
    <x v="0"/>
    <x v="2"/>
    <x v="39"/>
    <x v="2"/>
    <x v="1"/>
  </r>
  <r>
    <n v="842"/>
    <s v="2160"/>
    <x v="1"/>
    <x v="0"/>
    <x v="1"/>
    <x v="1"/>
    <x v="0"/>
    <x v="0"/>
    <x v="0"/>
    <x v="0"/>
    <x v="0"/>
    <x v="2"/>
    <x v="39"/>
    <x v="2"/>
    <x v="1"/>
  </r>
  <r>
    <n v="498"/>
    <s v="2165"/>
    <x v="0"/>
    <x v="0"/>
    <x v="0"/>
    <x v="1"/>
    <x v="0"/>
    <x v="0"/>
    <x v="0"/>
    <x v="0"/>
    <x v="0"/>
    <x v="2"/>
    <x v="40"/>
    <x v="2"/>
    <x v="1"/>
  </r>
  <r>
    <n v="843"/>
    <s v="2165"/>
    <x v="1"/>
    <x v="0"/>
    <x v="0"/>
    <x v="1"/>
    <x v="0"/>
    <x v="0"/>
    <x v="0"/>
    <x v="0"/>
    <x v="0"/>
    <x v="2"/>
    <x v="40"/>
    <x v="2"/>
    <x v="1"/>
  </r>
  <r>
    <n v="327"/>
    <s v="2170"/>
    <x v="0"/>
    <x v="0"/>
    <x v="1"/>
    <x v="1"/>
    <x v="0"/>
    <x v="0"/>
    <x v="0"/>
    <x v="0"/>
    <x v="0"/>
    <x v="2"/>
    <x v="41"/>
    <x v="2"/>
    <x v="1"/>
  </r>
  <r>
    <n v="672"/>
    <s v="2170"/>
    <x v="1"/>
    <x v="0"/>
    <x v="1"/>
    <x v="1"/>
    <x v="0"/>
    <x v="0"/>
    <x v="0"/>
    <x v="0"/>
    <x v="0"/>
    <x v="2"/>
    <x v="41"/>
    <x v="2"/>
    <x v="1"/>
  </r>
  <r>
    <n v="500"/>
    <s v="2175"/>
    <x v="0"/>
    <x v="0"/>
    <x v="0"/>
    <x v="1"/>
    <x v="0"/>
    <x v="0"/>
    <x v="0"/>
    <x v="0"/>
    <x v="0"/>
    <x v="2"/>
    <x v="42"/>
    <x v="2"/>
    <x v="1"/>
  </r>
  <r>
    <n v="845"/>
    <s v="2175"/>
    <x v="1"/>
    <x v="0"/>
    <x v="0"/>
    <x v="1"/>
    <x v="0"/>
    <x v="0"/>
    <x v="0"/>
    <x v="0"/>
    <x v="0"/>
    <x v="2"/>
    <x v="42"/>
    <x v="2"/>
    <x v="1"/>
  </r>
  <r>
    <n v="501"/>
    <s v="2180"/>
    <x v="0"/>
    <x v="0"/>
    <x v="0"/>
    <x v="1"/>
    <x v="0"/>
    <x v="0"/>
    <x v="0"/>
    <x v="0"/>
    <x v="0"/>
    <x v="2"/>
    <x v="43"/>
    <x v="2"/>
    <x v="1"/>
  </r>
  <r>
    <n v="846"/>
    <s v="2180"/>
    <x v="1"/>
    <x v="0"/>
    <x v="0"/>
    <x v="1"/>
    <x v="0"/>
    <x v="0"/>
    <x v="0"/>
    <x v="0"/>
    <x v="0"/>
    <x v="2"/>
    <x v="43"/>
    <x v="2"/>
    <x v="1"/>
  </r>
  <r>
    <n v="502"/>
    <s v="2185"/>
    <x v="0"/>
    <x v="0"/>
    <x v="0"/>
    <x v="1"/>
    <x v="0"/>
    <x v="0"/>
    <x v="0"/>
    <x v="0"/>
    <x v="0"/>
    <x v="2"/>
    <x v="44"/>
    <x v="2"/>
    <x v="1"/>
  </r>
  <r>
    <n v="847"/>
    <s v="2185"/>
    <x v="1"/>
    <x v="0"/>
    <x v="0"/>
    <x v="1"/>
    <x v="0"/>
    <x v="0"/>
    <x v="0"/>
    <x v="0"/>
    <x v="0"/>
    <x v="2"/>
    <x v="44"/>
    <x v="2"/>
    <x v="1"/>
  </r>
  <r>
    <n v="503"/>
    <s v="2190"/>
    <x v="0"/>
    <x v="0"/>
    <x v="0"/>
    <x v="0"/>
    <x v="0"/>
    <x v="0"/>
    <x v="0"/>
    <x v="0"/>
    <x v="0"/>
    <x v="2"/>
    <x v="45"/>
    <x v="2"/>
    <x v="1"/>
  </r>
  <r>
    <n v="848"/>
    <s v="2190"/>
    <x v="1"/>
    <x v="0"/>
    <x v="0"/>
    <x v="0"/>
    <x v="0"/>
    <x v="0"/>
    <x v="0"/>
    <x v="0"/>
    <x v="0"/>
    <x v="2"/>
    <x v="45"/>
    <x v="2"/>
    <x v="1"/>
  </r>
  <r>
    <n v="504"/>
    <s v="2195"/>
    <x v="0"/>
    <x v="0"/>
    <x v="0"/>
    <x v="0"/>
    <x v="0"/>
    <x v="0"/>
    <x v="0"/>
    <x v="0"/>
    <x v="0"/>
    <x v="2"/>
    <x v="46"/>
    <x v="2"/>
    <x v="1"/>
  </r>
  <r>
    <n v="849"/>
    <s v="2195"/>
    <x v="1"/>
    <x v="0"/>
    <x v="0"/>
    <x v="0"/>
    <x v="0"/>
    <x v="0"/>
    <x v="0"/>
    <x v="0"/>
    <x v="0"/>
    <x v="2"/>
    <x v="46"/>
    <x v="2"/>
    <x v="1"/>
  </r>
  <r>
    <n v="505"/>
    <s v="2200"/>
    <x v="0"/>
    <x v="1"/>
    <x v="1"/>
    <x v="1"/>
    <x v="0"/>
    <x v="0"/>
    <x v="0"/>
    <x v="0"/>
    <x v="0"/>
    <x v="3"/>
    <x v="47"/>
    <x v="3"/>
    <x v="2"/>
  </r>
  <r>
    <n v="850"/>
    <s v="2200"/>
    <x v="1"/>
    <x v="1"/>
    <x v="1"/>
    <x v="1"/>
    <x v="0"/>
    <x v="0"/>
    <x v="0"/>
    <x v="0"/>
    <x v="0"/>
    <x v="3"/>
    <x v="47"/>
    <x v="3"/>
    <x v="2"/>
  </r>
  <r>
    <n v="506"/>
    <s v="2205"/>
    <x v="0"/>
    <x v="1"/>
    <x v="1"/>
    <x v="1"/>
    <x v="0"/>
    <x v="0"/>
    <x v="0"/>
    <x v="0"/>
    <x v="0"/>
    <x v="3"/>
    <x v="48"/>
    <x v="3"/>
    <x v="2"/>
  </r>
  <r>
    <n v="851"/>
    <s v="2205"/>
    <x v="1"/>
    <x v="1"/>
    <x v="1"/>
    <x v="1"/>
    <x v="0"/>
    <x v="0"/>
    <x v="0"/>
    <x v="0"/>
    <x v="0"/>
    <x v="3"/>
    <x v="48"/>
    <x v="3"/>
    <x v="2"/>
  </r>
  <r>
    <n v="507"/>
    <s v="2210"/>
    <x v="0"/>
    <x v="1"/>
    <x v="1"/>
    <x v="1"/>
    <x v="0"/>
    <x v="0"/>
    <x v="0"/>
    <x v="0"/>
    <x v="0"/>
    <x v="3"/>
    <x v="49"/>
    <x v="3"/>
    <x v="2"/>
  </r>
  <r>
    <n v="852"/>
    <s v="2210"/>
    <x v="1"/>
    <x v="1"/>
    <x v="1"/>
    <x v="1"/>
    <x v="0"/>
    <x v="0"/>
    <x v="0"/>
    <x v="0"/>
    <x v="0"/>
    <x v="3"/>
    <x v="49"/>
    <x v="3"/>
    <x v="2"/>
  </r>
  <r>
    <n v="508"/>
    <s v="2215"/>
    <x v="0"/>
    <x v="1"/>
    <x v="1"/>
    <x v="1"/>
    <x v="0"/>
    <x v="0"/>
    <x v="0"/>
    <x v="0"/>
    <x v="0"/>
    <x v="3"/>
    <x v="50"/>
    <x v="3"/>
    <x v="2"/>
  </r>
  <r>
    <n v="853"/>
    <s v="2215"/>
    <x v="1"/>
    <x v="1"/>
    <x v="1"/>
    <x v="1"/>
    <x v="0"/>
    <x v="0"/>
    <x v="0"/>
    <x v="0"/>
    <x v="0"/>
    <x v="3"/>
    <x v="50"/>
    <x v="3"/>
    <x v="2"/>
  </r>
  <r>
    <n v="509"/>
    <s v="2220"/>
    <x v="0"/>
    <x v="0"/>
    <x v="0"/>
    <x v="0"/>
    <x v="0"/>
    <x v="0"/>
    <x v="0"/>
    <x v="0"/>
    <x v="0"/>
    <x v="3"/>
    <x v="51"/>
    <x v="3"/>
    <x v="2"/>
  </r>
  <r>
    <n v="854"/>
    <s v="2220"/>
    <x v="1"/>
    <x v="0"/>
    <x v="0"/>
    <x v="0"/>
    <x v="0"/>
    <x v="0"/>
    <x v="0"/>
    <x v="0"/>
    <x v="0"/>
    <x v="3"/>
    <x v="51"/>
    <x v="3"/>
    <x v="2"/>
  </r>
  <r>
    <n v="510"/>
    <s v="2225"/>
    <x v="0"/>
    <x v="0"/>
    <x v="0"/>
    <x v="0"/>
    <x v="0"/>
    <x v="0"/>
    <x v="0"/>
    <x v="0"/>
    <x v="0"/>
    <x v="3"/>
    <x v="52"/>
    <x v="3"/>
    <x v="2"/>
  </r>
  <r>
    <n v="855"/>
    <s v="2225"/>
    <x v="1"/>
    <x v="0"/>
    <x v="0"/>
    <x v="0"/>
    <x v="0"/>
    <x v="0"/>
    <x v="0"/>
    <x v="0"/>
    <x v="0"/>
    <x v="3"/>
    <x v="52"/>
    <x v="3"/>
    <x v="2"/>
  </r>
  <r>
    <n v="511"/>
    <s v="2230"/>
    <x v="0"/>
    <x v="0"/>
    <x v="0"/>
    <x v="0"/>
    <x v="0"/>
    <x v="0"/>
    <x v="0"/>
    <x v="0"/>
    <x v="0"/>
    <x v="3"/>
    <x v="53"/>
    <x v="3"/>
    <x v="2"/>
  </r>
  <r>
    <n v="856"/>
    <s v="2230"/>
    <x v="1"/>
    <x v="0"/>
    <x v="0"/>
    <x v="0"/>
    <x v="0"/>
    <x v="0"/>
    <x v="0"/>
    <x v="0"/>
    <x v="0"/>
    <x v="3"/>
    <x v="53"/>
    <x v="3"/>
    <x v="2"/>
  </r>
  <r>
    <n v="512"/>
    <s v="2235"/>
    <x v="0"/>
    <x v="0"/>
    <x v="0"/>
    <x v="0"/>
    <x v="0"/>
    <x v="0"/>
    <x v="0"/>
    <x v="0"/>
    <x v="0"/>
    <x v="3"/>
    <x v="54"/>
    <x v="3"/>
    <x v="2"/>
  </r>
  <r>
    <n v="857"/>
    <s v="2235"/>
    <x v="1"/>
    <x v="0"/>
    <x v="0"/>
    <x v="0"/>
    <x v="0"/>
    <x v="0"/>
    <x v="0"/>
    <x v="0"/>
    <x v="0"/>
    <x v="3"/>
    <x v="54"/>
    <x v="3"/>
    <x v="2"/>
  </r>
  <r>
    <n v="513"/>
    <s v="2240"/>
    <x v="0"/>
    <x v="0"/>
    <x v="0"/>
    <x v="2"/>
    <x v="0"/>
    <x v="0"/>
    <x v="0"/>
    <x v="0"/>
    <x v="0"/>
    <x v="3"/>
    <x v="55"/>
    <x v="3"/>
    <x v="2"/>
  </r>
  <r>
    <n v="858"/>
    <s v="2240"/>
    <x v="1"/>
    <x v="0"/>
    <x v="0"/>
    <x v="2"/>
    <x v="0"/>
    <x v="0"/>
    <x v="0"/>
    <x v="0"/>
    <x v="0"/>
    <x v="3"/>
    <x v="55"/>
    <x v="3"/>
    <x v="2"/>
  </r>
  <r>
    <n v="514"/>
    <s v="2245"/>
    <x v="0"/>
    <x v="0"/>
    <x v="0"/>
    <x v="0"/>
    <x v="0"/>
    <x v="0"/>
    <x v="0"/>
    <x v="0"/>
    <x v="0"/>
    <x v="3"/>
    <x v="56"/>
    <x v="3"/>
    <x v="2"/>
  </r>
  <r>
    <n v="859"/>
    <s v="2245"/>
    <x v="1"/>
    <x v="0"/>
    <x v="0"/>
    <x v="0"/>
    <x v="0"/>
    <x v="0"/>
    <x v="0"/>
    <x v="0"/>
    <x v="0"/>
    <x v="3"/>
    <x v="56"/>
    <x v="3"/>
    <x v="2"/>
  </r>
  <r>
    <n v="515"/>
    <s v="2250"/>
    <x v="0"/>
    <x v="0"/>
    <x v="0"/>
    <x v="0"/>
    <x v="0"/>
    <x v="0"/>
    <x v="0"/>
    <x v="0"/>
    <x v="0"/>
    <x v="3"/>
    <x v="57"/>
    <x v="3"/>
    <x v="2"/>
  </r>
  <r>
    <n v="860"/>
    <s v="2250"/>
    <x v="1"/>
    <x v="0"/>
    <x v="0"/>
    <x v="0"/>
    <x v="0"/>
    <x v="0"/>
    <x v="0"/>
    <x v="0"/>
    <x v="0"/>
    <x v="3"/>
    <x v="57"/>
    <x v="3"/>
    <x v="2"/>
  </r>
  <r>
    <n v="516"/>
    <s v="2255"/>
    <x v="0"/>
    <x v="1"/>
    <x v="0"/>
    <x v="1"/>
    <x v="0"/>
    <x v="0"/>
    <x v="0"/>
    <x v="0"/>
    <x v="0"/>
    <x v="4"/>
    <x v="58"/>
    <x v="4"/>
    <x v="2"/>
  </r>
  <r>
    <n v="861"/>
    <s v="2255"/>
    <x v="1"/>
    <x v="1"/>
    <x v="0"/>
    <x v="1"/>
    <x v="0"/>
    <x v="0"/>
    <x v="0"/>
    <x v="0"/>
    <x v="0"/>
    <x v="4"/>
    <x v="58"/>
    <x v="4"/>
    <x v="2"/>
  </r>
  <r>
    <n v="517"/>
    <s v="2260"/>
    <x v="0"/>
    <x v="1"/>
    <x v="0"/>
    <x v="2"/>
    <x v="0"/>
    <x v="0"/>
    <x v="0"/>
    <x v="0"/>
    <x v="0"/>
    <x v="4"/>
    <x v="59"/>
    <x v="4"/>
    <x v="2"/>
  </r>
  <r>
    <n v="862"/>
    <s v="2260"/>
    <x v="1"/>
    <x v="1"/>
    <x v="0"/>
    <x v="2"/>
    <x v="0"/>
    <x v="0"/>
    <x v="0"/>
    <x v="0"/>
    <x v="0"/>
    <x v="4"/>
    <x v="59"/>
    <x v="4"/>
    <x v="2"/>
  </r>
  <r>
    <n v="518"/>
    <s v="2265"/>
    <x v="0"/>
    <x v="1"/>
    <x v="1"/>
    <x v="1"/>
    <x v="0"/>
    <x v="0"/>
    <x v="0"/>
    <x v="0"/>
    <x v="0"/>
    <x v="4"/>
    <x v="60"/>
    <x v="4"/>
    <x v="2"/>
  </r>
  <r>
    <n v="863"/>
    <s v="2265"/>
    <x v="1"/>
    <x v="1"/>
    <x v="1"/>
    <x v="1"/>
    <x v="0"/>
    <x v="0"/>
    <x v="0"/>
    <x v="0"/>
    <x v="0"/>
    <x v="4"/>
    <x v="60"/>
    <x v="4"/>
    <x v="2"/>
  </r>
  <r>
    <n v="519"/>
    <s v="2270"/>
    <x v="0"/>
    <x v="0"/>
    <x v="0"/>
    <x v="1"/>
    <x v="0"/>
    <x v="0"/>
    <x v="0"/>
    <x v="0"/>
    <x v="0"/>
    <x v="4"/>
    <x v="61"/>
    <x v="4"/>
    <x v="2"/>
  </r>
  <r>
    <n v="864"/>
    <s v="2270"/>
    <x v="1"/>
    <x v="0"/>
    <x v="0"/>
    <x v="1"/>
    <x v="0"/>
    <x v="0"/>
    <x v="0"/>
    <x v="0"/>
    <x v="0"/>
    <x v="4"/>
    <x v="61"/>
    <x v="4"/>
    <x v="2"/>
  </r>
  <r>
    <n v="520"/>
    <s v="2275"/>
    <x v="0"/>
    <x v="1"/>
    <x v="0"/>
    <x v="2"/>
    <x v="0"/>
    <x v="0"/>
    <x v="0"/>
    <x v="0"/>
    <x v="0"/>
    <x v="4"/>
    <x v="62"/>
    <x v="4"/>
    <x v="2"/>
  </r>
  <r>
    <n v="865"/>
    <s v="2275"/>
    <x v="1"/>
    <x v="1"/>
    <x v="0"/>
    <x v="2"/>
    <x v="0"/>
    <x v="0"/>
    <x v="0"/>
    <x v="0"/>
    <x v="0"/>
    <x v="4"/>
    <x v="62"/>
    <x v="4"/>
    <x v="2"/>
  </r>
  <r>
    <n v="521"/>
    <s v="2280"/>
    <x v="0"/>
    <x v="1"/>
    <x v="1"/>
    <x v="1"/>
    <x v="0"/>
    <x v="0"/>
    <x v="0"/>
    <x v="0"/>
    <x v="0"/>
    <x v="4"/>
    <x v="63"/>
    <x v="4"/>
    <x v="2"/>
  </r>
  <r>
    <n v="866"/>
    <s v="2280"/>
    <x v="1"/>
    <x v="1"/>
    <x v="1"/>
    <x v="1"/>
    <x v="0"/>
    <x v="0"/>
    <x v="0"/>
    <x v="0"/>
    <x v="0"/>
    <x v="4"/>
    <x v="63"/>
    <x v="4"/>
    <x v="2"/>
  </r>
  <r>
    <n v="522"/>
    <s v="2285"/>
    <x v="0"/>
    <x v="0"/>
    <x v="0"/>
    <x v="1"/>
    <x v="0"/>
    <x v="0"/>
    <x v="0"/>
    <x v="0"/>
    <x v="0"/>
    <x v="4"/>
    <x v="64"/>
    <x v="4"/>
    <x v="2"/>
  </r>
  <r>
    <n v="867"/>
    <s v="2285"/>
    <x v="1"/>
    <x v="0"/>
    <x v="0"/>
    <x v="1"/>
    <x v="0"/>
    <x v="0"/>
    <x v="0"/>
    <x v="0"/>
    <x v="0"/>
    <x v="4"/>
    <x v="64"/>
    <x v="4"/>
    <x v="2"/>
  </r>
  <r>
    <n v="523"/>
    <s v="2290"/>
    <x v="0"/>
    <x v="0"/>
    <x v="0"/>
    <x v="2"/>
    <x v="0"/>
    <x v="0"/>
    <x v="0"/>
    <x v="0"/>
    <x v="0"/>
    <x v="4"/>
    <x v="65"/>
    <x v="4"/>
    <x v="2"/>
  </r>
  <r>
    <n v="868"/>
    <s v="2290"/>
    <x v="1"/>
    <x v="0"/>
    <x v="0"/>
    <x v="2"/>
    <x v="0"/>
    <x v="0"/>
    <x v="0"/>
    <x v="0"/>
    <x v="0"/>
    <x v="4"/>
    <x v="65"/>
    <x v="4"/>
    <x v="2"/>
  </r>
  <r>
    <n v="524"/>
    <s v="2295"/>
    <x v="0"/>
    <x v="0"/>
    <x v="0"/>
    <x v="2"/>
    <x v="0"/>
    <x v="0"/>
    <x v="0"/>
    <x v="0"/>
    <x v="0"/>
    <x v="4"/>
    <x v="66"/>
    <x v="4"/>
    <x v="2"/>
  </r>
  <r>
    <n v="869"/>
    <s v="2295"/>
    <x v="1"/>
    <x v="0"/>
    <x v="0"/>
    <x v="2"/>
    <x v="0"/>
    <x v="0"/>
    <x v="0"/>
    <x v="0"/>
    <x v="0"/>
    <x v="4"/>
    <x v="66"/>
    <x v="4"/>
    <x v="2"/>
  </r>
  <r>
    <n v="525"/>
    <s v="2300"/>
    <x v="0"/>
    <x v="1"/>
    <x v="1"/>
    <x v="1"/>
    <x v="0"/>
    <x v="0"/>
    <x v="0"/>
    <x v="0"/>
    <x v="0"/>
    <x v="5"/>
    <x v="67"/>
    <x v="5"/>
    <x v="2"/>
  </r>
  <r>
    <n v="870"/>
    <s v="2300"/>
    <x v="1"/>
    <x v="1"/>
    <x v="1"/>
    <x v="1"/>
    <x v="0"/>
    <x v="0"/>
    <x v="0"/>
    <x v="0"/>
    <x v="0"/>
    <x v="5"/>
    <x v="67"/>
    <x v="5"/>
    <x v="2"/>
  </r>
  <r>
    <n v="526"/>
    <s v="2305"/>
    <x v="0"/>
    <x v="1"/>
    <x v="0"/>
    <x v="0"/>
    <x v="0"/>
    <x v="0"/>
    <x v="0"/>
    <x v="0"/>
    <x v="0"/>
    <x v="5"/>
    <x v="68"/>
    <x v="5"/>
    <x v="2"/>
  </r>
  <r>
    <n v="871"/>
    <s v="2305"/>
    <x v="1"/>
    <x v="1"/>
    <x v="0"/>
    <x v="0"/>
    <x v="0"/>
    <x v="0"/>
    <x v="0"/>
    <x v="0"/>
    <x v="0"/>
    <x v="5"/>
    <x v="68"/>
    <x v="5"/>
    <x v="2"/>
  </r>
  <r>
    <n v="527"/>
    <s v="2310"/>
    <x v="0"/>
    <x v="2"/>
    <x v="3"/>
    <x v="3"/>
    <x v="0"/>
    <x v="0"/>
    <x v="0"/>
    <x v="0"/>
    <x v="0"/>
    <x v="5"/>
    <x v="69"/>
    <x v="5"/>
    <x v="2"/>
  </r>
  <r>
    <n v="872"/>
    <s v="2310"/>
    <x v="1"/>
    <x v="2"/>
    <x v="3"/>
    <x v="3"/>
    <x v="0"/>
    <x v="0"/>
    <x v="0"/>
    <x v="0"/>
    <x v="0"/>
    <x v="5"/>
    <x v="69"/>
    <x v="5"/>
    <x v="2"/>
  </r>
  <r>
    <n v="528"/>
    <s v="2315"/>
    <x v="0"/>
    <x v="1"/>
    <x v="1"/>
    <x v="2"/>
    <x v="0"/>
    <x v="0"/>
    <x v="0"/>
    <x v="0"/>
    <x v="0"/>
    <x v="5"/>
    <x v="70"/>
    <x v="5"/>
    <x v="2"/>
  </r>
  <r>
    <n v="873"/>
    <s v="2315"/>
    <x v="1"/>
    <x v="1"/>
    <x v="1"/>
    <x v="2"/>
    <x v="0"/>
    <x v="0"/>
    <x v="0"/>
    <x v="0"/>
    <x v="0"/>
    <x v="5"/>
    <x v="70"/>
    <x v="5"/>
    <x v="2"/>
  </r>
  <r>
    <n v="529"/>
    <s v="2320"/>
    <x v="0"/>
    <x v="2"/>
    <x v="3"/>
    <x v="3"/>
    <x v="0"/>
    <x v="0"/>
    <x v="0"/>
    <x v="0"/>
    <x v="0"/>
    <x v="5"/>
    <x v="71"/>
    <x v="5"/>
    <x v="2"/>
  </r>
  <r>
    <n v="874"/>
    <s v="2320"/>
    <x v="1"/>
    <x v="2"/>
    <x v="3"/>
    <x v="3"/>
    <x v="0"/>
    <x v="0"/>
    <x v="0"/>
    <x v="0"/>
    <x v="0"/>
    <x v="5"/>
    <x v="71"/>
    <x v="5"/>
    <x v="2"/>
  </r>
  <r>
    <n v="530"/>
    <s v="2325"/>
    <x v="0"/>
    <x v="0"/>
    <x v="0"/>
    <x v="1"/>
    <x v="0"/>
    <x v="0"/>
    <x v="0"/>
    <x v="0"/>
    <x v="0"/>
    <x v="5"/>
    <x v="72"/>
    <x v="5"/>
    <x v="2"/>
  </r>
  <r>
    <n v="875"/>
    <s v="2325"/>
    <x v="1"/>
    <x v="0"/>
    <x v="0"/>
    <x v="1"/>
    <x v="0"/>
    <x v="0"/>
    <x v="0"/>
    <x v="0"/>
    <x v="0"/>
    <x v="5"/>
    <x v="72"/>
    <x v="5"/>
    <x v="2"/>
  </r>
  <r>
    <n v="531"/>
    <s v="2330"/>
    <x v="0"/>
    <x v="0"/>
    <x v="0"/>
    <x v="1"/>
    <x v="0"/>
    <x v="0"/>
    <x v="0"/>
    <x v="0"/>
    <x v="0"/>
    <x v="5"/>
    <x v="73"/>
    <x v="5"/>
    <x v="2"/>
  </r>
  <r>
    <n v="876"/>
    <s v="2330"/>
    <x v="1"/>
    <x v="0"/>
    <x v="0"/>
    <x v="1"/>
    <x v="0"/>
    <x v="0"/>
    <x v="0"/>
    <x v="0"/>
    <x v="0"/>
    <x v="5"/>
    <x v="73"/>
    <x v="5"/>
    <x v="2"/>
  </r>
  <r>
    <n v="532"/>
    <s v="2335"/>
    <x v="0"/>
    <x v="0"/>
    <x v="1"/>
    <x v="1"/>
    <x v="0"/>
    <x v="0"/>
    <x v="0"/>
    <x v="0"/>
    <x v="0"/>
    <x v="5"/>
    <x v="74"/>
    <x v="5"/>
    <x v="2"/>
  </r>
  <r>
    <n v="877"/>
    <s v="2335"/>
    <x v="1"/>
    <x v="0"/>
    <x v="1"/>
    <x v="1"/>
    <x v="0"/>
    <x v="0"/>
    <x v="0"/>
    <x v="0"/>
    <x v="0"/>
    <x v="5"/>
    <x v="74"/>
    <x v="5"/>
    <x v="2"/>
  </r>
  <r>
    <n v="533"/>
    <s v="2340"/>
    <x v="0"/>
    <x v="0"/>
    <x v="0"/>
    <x v="1"/>
    <x v="0"/>
    <x v="0"/>
    <x v="0"/>
    <x v="0"/>
    <x v="0"/>
    <x v="5"/>
    <x v="75"/>
    <x v="5"/>
    <x v="2"/>
  </r>
  <r>
    <n v="878"/>
    <s v="2340"/>
    <x v="1"/>
    <x v="0"/>
    <x v="0"/>
    <x v="1"/>
    <x v="0"/>
    <x v="0"/>
    <x v="0"/>
    <x v="0"/>
    <x v="0"/>
    <x v="5"/>
    <x v="75"/>
    <x v="5"/>
    <x v="2"/>
  </r>
  <r>
    <n v="534"/>
    <s v="2345"/>
    <x v="0"/>
    <x v="0"/>
    <x v="0"/>
    <x v="1"/>
    <x v="0"/>
    <x v="0"/>
    <x v="0"/>
    <x v="0"/>
    <x v="0"/>
    <x v="5"/>
    <x v="76"/>
    <x v="5"/>
    <x v="2"/>
  </r>
  <r>
    <n v="879"/>
    <s v="2345"/>
    <x v="1"/>
    <x v="0"/>
    <x v="0"/>
    <x v="1"/>
    <x v="0"/>
    <x v="0"/>
    <x v="0"/>
    <x v="0"/>
    <x v="0"/>
    <x v="5"/>
    <x v="76"/>
    <x v="5"/>
    <x v="2"/>
  </r>
  <r>
    <n v="535"/>
    <s v="2350"/>
    <x v="0"/>
    <x v="0"/>
    <x v="0"/>
    <x v="1"/>
    <x v="0"/>
    <x v="0"/>
    <x v="0"/>
    <x v="0"/>
    <x v="0"/>
    <x v="5"/>
    <x v="77"/>
    <x v="5"/>
    <x v="2"/>
  </r>
  <r>
    <n v="880"/>
    <s v="2350"/>
    <x v="1"/>
    <x v="0"/>
    <x v="0"/>
    <x v="1"/>
    <x v="0"/>
    <x v="0"/>
    <x v="0"/>
    <x v="0"/>
    <x v="0"/>
    <x v="5"/>
    <x v="77"/>
    <x v="5"/>
    <x v="2"/>
  </r>
  <r>
    <n v="558"/>
    <s v="2465"/>
    <x v="0"/>
    <x v="1"/>
    <x v="0"/>
    <x v="1"/>
    <x v="0"/>
    <x v="0"/>
    <x v="0"/>
    <x v="0"/>
    <x v="0"/>
    <x v="6"/>
    <x v="78"/>
    <x v="6"/>
    <x v="2"/>
  </r>
  <r>
    <n v="903"/>
    <s v="2465"/>
    <x v="1"/>
    <x v="1"/>
    <x v="0"/>
    <x v="1"/>
    <x v="0"/>
    <x v="0"/>
    <x v="0"/>
    <x v="0"/>
    <x v="0"/>
    <x v="6"/>
    <x v="78"/>
    <x v="6"/>
    <x v="2"/>
  </r>
  <r>
    <n v="559"/>
    <s v="2470"/>
    <x v="0"/>
    <x v="1"/>
    <x v="3"/>
    <x v="1"/>
    <x v="0"/>
    <x v="0"/>
    <x v="0"/>
    <x v="0"/>
    <x v="0"/>
    <x v="6"/>
    <x v="79"/>
    <x v="6"/>
    <x v="2"/>
  </r>
  <r>
    <n v="904"/>
    <s v="2470"/>
    <x v="1"/>
    <x v="1"/>
    <x v="3"/>
    <x v="1"/>
    <x v="0"/>
    <x v="0"/>
    <x v="0"/>
    <x v="0"/>
    <x v="0"/>
    <x v="6"/>
    <x v="79"/>
    <x v="6"/>
    <x v="2"/>
  </r>
  <r>
    <n v="560"/>
    <s v="2475"/>
    <x v="0"/>
    <x v="0"/>
    <x v="0"/>
    <x v="1"/>
    <x v="0"/>
    <x v="0"/>
    <x v="0"/>
    <x v="0"/>
    <x v="0"/>
    <x v="6"/>
    <x v="80"/>
    <x v="6"/>
    <x v="2"/>
  </r>
  <r>
    <n v="905"/>
    <s v="2475"/>
    <x v="1"/>
    <x v="0"/>
    <x v="0"/>
    <x v="1"/>
    <x v="0"/>
    <x v="0"/>
    <x v="0"/>
    <x v="0"/>
    <x v="0"/>
    <x v="6"/>
    <x v="80"/>
    <x v="6"/>
    <x v="2"/>
  </r>
  <r>
    <n v="561"/>
    <s v="2480"/>
    <x v="0"/>
    <x v="0"/>
    <x v="0"/>
    <x v="1"/>
    <x v="0"/>
    <x v="0"/>
    <x v="0"/>
    <x v="0"/>
    <x v="0"/>
    <x v="6"/>
    <x v="81"/>
    <x v="6"/>
    <x v="2"/>
  </r>
  <r>
    <n v="906"/>
    <s v="2480"/>
    <x v="1"/>
    <x v="0"/>
    <x v="0"/>
    <x v="1"/>
    <x v="0"/>
    <x v="0"/>
    <x v="0"/>
    <x v="0"/>
    <x v="0"/>
    <x v="6"/>
    <x v="81"/>
    <x v="6"/>
    <x v="2"/>
  </r>
  <r>
    <n v="562"/>
    <s v="2485"/>
    <x v="0"/>
    <x v="0"/>
    <x v="0"/>
    <x v="0"/>
    <x v="0"/>
    <x v="0"/>
    <x v="0"/>
    <x v="0"/>
    <x v="0"/>
    <x v="6"/>
    <x v="82"/>
    <x v="6"/>
    <x v="2"/>
  </r>
  <r>
    <n v="907"/>
    <s v="2485"/>
    <x v="1"/>
    <x v="0"/>
    <x v="0"/>
    <x v="0"/>
    <x v="0"/>
    <x v="0"/>
    <x v="0"/>
    <x v="0"/>
    <x v="0"/>
    <x v="6"/>
    <x v="82"/>
    <x v="6"/>
    <x v="2"/>
  </r>
  <r>
    <n v="563"/>
    <s v="2490"/>
    <x v="0"/>
    <x v="0"/>
    <x v="3"/>
    <x v="1"/>
    <x v="0"/>
    <x v="0"/>
    <x v="0"/>
    <x v="0"/>
    <x v="0"/>
    <x v="6"/>
    <x v="83"/>
    <x v="6"/>
    <x v="2"/>
  </r>
  <r>
    <n v="908"/>
    <s v="2490"/>
    <x v="1"/>
    <x v="0"/>
    <x v="3"/>
    <x v="1"/>
    <x v="0"/>
    <x v="0"/>
    <x v="0"/>
    <x v="0"/>
    <x v="0"/>
    <x v="6"/>
    <x v="83"/>
    <x v="6"/>
    <x v="2"/>
  </r>
  <r>
    <n v="564"/>
    <s v="2495"/>
    <x v="0"/>
    <x v="0"/>
    <x v="0"/>
    <x v="0"/>
    <x v="0"/>
    <x v="0"/>
    <x v="0"/>
    <x v="0"/>
    <x v="0"/>
    <x v="6"/>
    <x v="84"/>
    <x v="6"/>
    <x v="2"/>
  </r>
  <r>
    <n v="909"/>
    <s v="2495"/>
    <x v="1"/>
    <x v="0"/>
    <x v="0"/>
    <x v="0"/>
    <x v="0"/>
    <x v="0"/>
    <x v="0"/>
    <x v="0"/>
    <x v="0"/>
    <x v="6"/>
    <x v="84"/>
    <x v="6"/>
    <x v="2"/>
  </r>
  <r>
    <n v="565"/>
    <s v="2500"/>
    <x v="0"/>
    <x v="0"/>
    <x v="0"/>
    <x v="0"/>
    <x v="0"/>
    <x v="0"/>
    <x v="0"/>
    <x v="0"/>
    <x v="0"/>
    <x v="6"/>
    <x v="85"/>
    <x v="6"/>
    <x v="2"/>
  </r>
  <r>
    <n v="910"/>
    <s v="2500"/>
    <x v="1"/>
    <x v="0"/>
    <x v="0"/>
    <x v="0"/>
    <x v="0"/>
    <x v="0"/>
    <x v="0"/>
    <x v="0"/>
    <x v="0"/>
    <x v="6"/>
    <x v="85"/>
    <x v="6"/>
    <x v="2"/>
  </r>
  <r>
    <n v="566"/>
    <s v="2505"/>
    <x v="0"/>
    <x v="1"/>
    <x v="3"/>
    <x v="1"/>
    <x v="0"/>
    <x v="0"/>
    <x v="0"/>
    <x v="0"/>
    <x v="0"/>
    <x v="6"/>
    <x v="86"/>
    <x v="6"/>
    <x v="2"/>
  </r>
  <r>
    <n v="911"/>
    <s v="2505"/>
    <x v="1"/>
    <x v="1"/>
    <x v="3"/>
    <x v="1"/>
    <x v="0"/>
    <x v="0"/>
    <x v="0"/>
    <x v="0"/>
    <x v="0"/>
    <x v="6"/>
    <x v="86"/>
    <x v="6"/>
    <x v="2"/>
  </r>
  <r>
    <n v="567"/>
    <s v="2510"/>
    <x v="0"/>
    <x v="0"/>
    <x v="0"/>
    <x v="1"/>
    <x v="0"/>
    <x v="0"/>
    <x v="0"/>
    <x v="0"/>
    <x v="0"/>
    <x v="6"/>
    <x v="87"/>
    <x v="6"/>
    <x v="2"/>
  </r>
  <r>
    <n v="912"/>
    <s v="2510"/>
    <x v="1"/>
    <x v="0"/>
    <x v="0"/>
    <x v="1"/>
    <x v="0"/>
    <x v="0"/>
    <x v="0"/>
    <x v="0"/>
    <x v="0"/>
    <x v="6"/>
    <x v="87"/>
    <x v="6"/>
    <x v="2"/>
  </r>
  <r>
    <n v="548"/>
    <s v="1421"/>
    <x v="0"/>
    <x v="0"/>
    <x v="0"/>
    <x v="0"/>
    <x v="0"/>
    <x v="0"/>
    <x v="0"/>
    <x v="0"/>
    <x v="0"/>
    <x v="7"/>
    <x v="88"/>
    <x v="7"/>
    <x v="2"/>
  </r>
  <r>
    <n v="893"/>
    <s v="1421"/>
    <x v="1"/>
    <x v="0"/>
    <x v="0"/>
    <x v="0"/>
    <x v="0"/>
    <x v="0"/>
    <x v="0"/>
    <x v="0"/>
    <x v="0"/>
    <x v="7"/>
    <x v="88"/>
    <x v="7"/>
    <x v="2"/>
  </r>
  <r>
    <n v="536"/>
    <s v="2355"/>
    <x v="0"/>
    <x v="0"/>
    <x v="0"/>
    <x v="0"/>
    <x v="0"/>
    <x v="0"/>
    <x v="0"/>
    <x v="0"/>
    <x v="0"/>
    <x v="7"/>
    <x v="89"/>
    <x v="7"/>
    <x v="2"/>
  </r>
  <r>
    <n v="881"/>
    <s v="2355"/>
    <x v="1"/>
    <x v="0"/>
    <x v="0"/>
    <x v="0"/>
    <x v="0"/>
    <x v="0"/>
    <x v="0"/>
    <x v="0"/>
    <x v="0"/>
    <x v="7"/>
    <x v="89"/>
    <x v="7"/>
    <x v="2"/>
  </r>
  <r>
    <n v="537"/>
    <s v="2360"/>
    <x v="0"/>
    <x v="0"/>
    <x v="0"/>
    <x v="0"/>
    <x v="0"/>
    <x v="0"/>
    <x v="0"/>
    <x v="0"/>
    <x v="0"/>
    <x v="7"/>
    <x v="90"/>
    <x v="7"/>
    <x v="2"/>
  </r>
  <r>
    <n v="882"/>
    <s v="2360"/>
    <x v="1"/>
    <x v="0"/>
    <x v="0"/>
    <x v="0"/>
    <x v="0"/>
    <x v="0"/>
    <x v="0"/>
    <x v="0"/>
    <x v="0"/>
    <x v="7"/>
    <x v="90"/>
    <x v="7"/>
    <x v="2"/>
  </r>
  <r>
    <n v="538"/>
    <s v="2365"/>
    <x v="0"/>
    <x v="0"/>
    <x v="0"/>
    <x v="0"/>
    <x v="0"/>
    <x v="0"/>
    <x v="0"/>
    <x v="0"/>
    <x v="0"/>
    <x v="7"/>
    <x v="91"/>
    <x v="7"/>
    <x v="2"/>
  </r>
  <r>
    <n v="883"/>
    <s v="2365"/>
    <x v="1"/>
    <x v="0"/>
    <x v="0"/>
    <x v="0"/>
    <x v="0"/>
    <x v="0"/>
    <x v="0"/>
    <x v="0"/>
    <x v="0"/>
    <x v="7"/>
    <x v="91"/>
    <x v="7"/>
    <x v="2"/>
  </r>
  <r>
    <n v="539"/>
    <s v="2370"/>
    <x v="0"/>
    <x v="0"/>
    <x v="0"/>
    <x v="0"/>
    <x v="0"/>
    <x v="0"/>
    <x v="0"/>
    <x v="0"/>
    <x v="0"/>
    <x v="7"/>
    <x v="92"/>
    <x v="7"/>
    <x v="2"/>
  </r>
  <r>
    <n v="884"/>
    <s v="2370"/>
    <x v="1"/>
    <x v="0"/>
    <x v="0"/>
    <x v="0"/>
    <x v="0"/>
    <x v="0"/>
    <x v="0"/>
    <x v="0"/>
    <x v="0"/>
    <x v="7"/>
    <x v="92"/>
    <x v="7"/>
    <x v="2"/>
  </r>
  <r>
    <n v="540"/>
    <s v="2375"/>
    <x v="0"/>
    <x v="0"/>
    <x v="0"/>
    <x v="0"/>
    <x v="0"/>
    <x v="0"/>
    <x v="0"/>
    <x v="0"/>
    <x v="0"/>
    <x v="7"/>
    <x v="93"/>
    <x v="7"/>
    <x v="2"/>
  </r>
  <r>
    <n v="885"/>
    <s v="2375"/>
    <x v="1"/>
    <x v="0"/>
    <x v="0"/>
    <x v="0"/>
    <x v="0"/>
    <x v="0"/>
    <x v="0"/>
    <x v="0"/>
    <x v="0"/>
    <x v="7"/>
    <x v="93"/>
    <x v="7"/>
    <x v="2"/>
  </r>
  <r>
    <n v="541"/>
    <s v="2380"/>
    <x v="0"/>
    <x v="0"/>
    <x v="0"/>
    <x v="0"/>
    <x v="0"/>
    <x v="0"/>
    <x v="0"/>
    <x v="0"/>
    <x v="0"/>
    <x v="7"/>
    <x v="64"/>
    <x v="7"/>
    <x v="2"/>
  </r>
  <r>
    <n v="886"/>
    <s v="2380"/>
    <x v="1"/>
    <x v="0"/>
    <x v="0"/>
    <x v="0"/>
    <x v="0"/>
    <x v="0"/>
    <x v="0"/>
    <x v="0"/>
    <x v="0"/>
    <x v="7"/>
    <x v="64"/>
    <x v="7"/>
    <x v="2"/>
  </r>
  <r>
    <n v="542"/>
    <s v="2385"/>
    <x v="0"/>
    <x v="0"/>
    <x v="0"/>
    <x v="0"/>
    <x v="0"/>
    <x v="0"/>
    <x v="0"/>
    <x v="0"/>
    <x v="0"/>
    <x v="7"/>
    <x v="94"/>
    <x v="7"/>
    <x v="2"/>
  </r>
  <r>
    <n v="887"/>
    <s v="2385"/>
    <x v="1"/>
    <x v="0"/>
    <x v="0"/>
    <x v="0"/>
    <x v="0"/>
    <x v="0"/>
    <x v="0"/>
    <x v="0"/>
    <x v="0"/>
    <x v="7"/>
    <x v="94"/>
    <x v="7"/>
    <x v="2"/>
  </r>
  <r>
    <n v="543"/>
    <s v="2390"/>
    <x v="0"/>
    <x v="0"/>
    <x v="0"/>
    <x v="0"/>
    <x v="0"/>
    <x v="0"/>
    <x v="0"/>
    <x v="0"/>
    <x v="0"/>
    <x v="7"/>
    <x v="95"/>
    <x v="7"/>
    <x v="2"/>
  </r>
  <r>
    <n v="888"/>
    <s v="2390"/>
    <x v="1"/>
    <x v="0"/>
    <x v="0"/>
    <x v="0"/>
    <x v="0"/>
    <x v="0"/>
    <x v="0"/>
    <x v="0"/>
    <x v="0"/>
    <x v="7"/>
    <x v="95"/>
    <x v="7"/>
    <x v="2"/>
  </r>
  <r>
    <n v="544"/>
    <s v="2395"/>
    <x v="0"/>
    <x v="0"/>
    <x v="0"/>
    <x v="0"/>
    <x v="0"/>
    <x v="0"/>
    <x v="0"/>
    <x v="0"/>
    <x v="0"/>
    <x v="7"/>
    <x v="96"/>
    <x v="7"/>
    <x v="2"/>
  </r>
  <r>
    <n v="889"/>
    <s v="2395"/>
    <x v="1"/>
    <x v="0"/>
    <x v="0"/>
    <x v="0"/>
    <x v="0"/>
    <x v="0"/>
    <x v="0"/>
    <x v="0"/>
    <x v="0"/>
    <x v="7"/>
    <x v="96"/>
    <x v="7"/>
    <x v="2"/>
  </r>
  <r>
    <n v="545"/>
    <s v="2400"/>
    <x v="0"/>
    <x v="0"/>
    <x v="0"/>
    <x v="0"/>
    <x v="0"/>
    <x v="0"/>
    <x v="0"/>
    <x v="0"/>
    <x v="0"/>
    <x v="7"/>
    <x v="49"/>
    <x v="7"/>
    <x v="2"/>
  </r>
  <r>
    <n v="890"/>
    <s v="2400"/>
    <x v="1"/>
    <x v="0"/>
    <x v="0"/>
    <x v="0"/>
    <x v="0"/>
    <x v="0"/>
    <x v="0"/>
    <x v="0"/>
    <x v="0"/>
    <x v="7"/>
    <x v="49"/>
    <x v="7"/>
    <x v="2"/>
  </r>
  <r>
    <n v="546"/>
    <s v="2405"/>
    <x v="0"/>
    <x v="0"/>
    <x v="0"/>
    <x v="0"/>
    <x v="0"/>
    <x v="0"/>
    <x v="0"/>
    <x v="0"/>
    <x v="0"/>
    <x v="7"/>
    <x v="97"/>
    <x v="7"/>
    <x v="2"/>
  </r>
  <r>
    <n v="891"/>
    <s v="2405"/>
    <x v="1"/>
    <x v="0"/>
    <x v="0"/>
    <x v="0"/>
    <x v="0"/>
    <x v="0"/>
    <x v="0"/>
    <x v="0"/>
    <x v="0"/>
    <x v="7"/>
    <x v="97"/>
    <x v="7"/>
    <x v="2"/>
  </r>
  <r>
    <n v="547"/>
    <s v="2410"/>
    <x v="0"/>
    <x v="0"/>
    <x v="0"/>
    <x v="0"/>
    <x v="0"/>
    <x v="0"/>
    <x v="0"/>
    <x v="0"/>
    <x v="0"/>
    <x v="7"/>
    <x v="98"/>
    <x v="7"/>
    <x v="2"/>
  </r>
  <r>
    <n v="892"/>
    <s v="2410"/>
    <x v="1"/>
    <x v="0"/>
    <x v="0"/>
    <x v="0"/>
    <x v="0"/>
    <x v="0"/>
    <x v="0"/>
    <x v="0"/>
    <x v="0"/>
    <x v="7"/>
    <x v="98"/>
    <x v="7"/>
    <x v="2"/>
  </r>
  <r>
    <n v="549"/>
    <s v="2420"/>
    <x v="0"/>
    <x v="0"/>
    <x v="2"/>
    <x v="0"/>
    <x v="0"/>
    <x v="0"/>
    <x v="0"/>
    <x v="0"/>
    <x v="0"/>
    <x v="7"/>
    <x v="99"/>
    <x v="7"/>
    <x v="2"/>
  </r>
  <r>
    <n v="894"/>
    <s v="2420"/>
    <x v="1"/>
    <x v="0"/>
    <x v="2"/>
    <x v="0"/>
    <x v="0"/>
    <x v="0"/>
    <x v="0"/>
    <x v="0"/>
    <x v="0"/>
    <x v="7"/>
    <x v="99"/>
    <x v="7"/>
    <x v="2"/>
  </r>
  <r>
    <n v="550"/>
    <s v="2425"/>
    <x v="0"/>
    <x v="0"/>
    <x v="2"/>
    <x v="0"/>
    <x v="0"/>
    <x v="0"/>
    <x v="0"/>
    <x v="0"/>
    <x v="0"/>
    <x v="7"/>
    <x v="100"/>
    <x v="7"/>
    <x v="2"/>
  </r>
  <r>
    <n v="895"/>
    <s v="2425"/>
    <x v="1"/>
    <x v="0"/>
    <x v="2"/>
    <x v="0"/>
    <x v="0"/>
    <x v="0"/>
    <x v="0"/>
    <x v="0"/>
    <x v="0"/>
    <x v="7"/>
    <x v="100"/>
    <x v="7"/>
    <x v="2"/>
  </r>
  <r>
    <n v="551"/>
    <s v="2430"/>
    <x v="0"/>
    <x v="0"/>
    <x v="2"/>
    <x v="0"/>
    <x v="0"/>
    <x v="0"/>
    <x v="0"/>
    <x v="0"/>
    <x v="0"/>
    <x v="7"/>
    <x v="101"/>
    <x v="7"/>
    <x v="2"/>
  </r>
  <r>
    <n v="896"/>
    <s v="2430"/>
    <x v="1"/>
    <x v="0"/>
    <x v="2"/>
    <x v="0"/>
    <x v="0"/>
    <x v="0"/>
    <x v="0"/>
    <x v="0"/>
    <x v="0"/>
    <x v="7"/>
    <x v="101"/>
    <x v="7"/>
    <x v="2"/>
  </r>
  <r>
    <n v="552"/>
    <s v="2435"/>
    <x v="0"/>
    <x v="0"/>
    <x v="0"/>
    <x v="0"/>
    <x v="0"/>
    <x v="0"/>
    <x v="0"/>
    <x v="0"/>
    <x v="0"/>
    <x v="7"/>
    <x v="102"/>
    <x v="7"/>
    <x v="2"/>
  </r>
  <r>
    <n v="897"/>
    <s v="2435"/>
    <x v="1"/>
    <x v="0"/>
    <x v="0"/>
    <x v="0"/>
    <x v="0"/>
    <x v="0"/>
    <x v="0"/>
    <x v="0"/>
    <x v="0"/>
    <x v="7"/>
    <x v="102"/>
    <x v="7"/>
    <x v="2"/>
  </r>
  <r>
    <n v="553"/>
    <s v="2440"/>
    <x v="0"/>
    <x v="0"/>
    <x v="0"/>
    <x v="0"/>
    <x v="0"/>
    <x v="0"/>
    <x v="0"/>
    <x v="0"/>
    <x v="0"/>
    <x v="7"/>
    <x v="103"/>
    <x v="7"/>
    <x v="2"/>
  </r>
  <r>
    <n v="898"/>
    <s v="2440"/>
    <x v="1"/>
    <x v="0"/>
    <x v="0"/>
    <x v="0"/>
    <x v="0"/>
    <x v="0"/>
    <x v="0"/>
    <x v="0"/>
    <x v="0"/>
    <x v="7"/>
    <x v="103"/>
    <x v="7"/>
    <x v="2"/>
  </r>
  <r>
    <n v="554"/>
    <s v="2445"/>
    <x v="0"/>
    <x v="0"/>
    <x v="0"/>
    <x v="0"/>
    <x v="0"/>
    <x v="0"/>
    <x v="0"/>
    <x v="0"/>
    <x v="0"/>
    <x v="7"/>
    <x v="104"/>
    <x v="7"/>
    <x v="2"/>
  </r>
  <r>
    <n v="899"/>
    <s v="2445"/>
    <x v="1"/>
    <x v="0"/>
    <x v="0"/>
    <x v="0"/>
    <x v="0"/>
    <x v="0"/>
    <x v="0"/>
    <x v="0"/>
    <x v="0"/>
    <x v="7"/>
    <x v="104"/>
    <x v="7"/>
    <x v="2"/>
  </r>
  <r>
    <n v="555"/>
    <s v="2450"/>
    <x v="0"/>
    <x v="0"/>
    <x v="0"/>
    <x v="0"/>
    <x v="0"/>
    <x v="0"/>
    <x v="0"/>
    <x v="0"/>
    <x v="0"/>
    <x v="7"/>
    <x v="105"/>
    <x v="7"/>
    <x v="2"/>
  </r>
  <r>
    <n v="900"/>
    <s v="2450"/>
    <x v="1"/>
    <x v="0"/>
    <x v="0"/>
    <x v="0"/>
    <x v="0"/>
    <x v="0"/>
    <x v="0"/>
    <x v="0"/>
    <x v="0"/>
    <x v="7"/>
    <x v="105"/>
    <x v="7"/>
    <x v="2"/>
  </r>
  <r>
    <n v="556"/>
    <s v="2455"/>
    <x v="0"/>
    <x v="0"/>
    <x v="0"/>
    <x v="0"/>
    <x v="0"/>
    <x v="0"/>
    <x v="0"/>
    <x v="0"/>
    <x v="0"/>
    <x v="7"/>
    <x v="106"/>
    <x v="7"/>
    <x v="2"/>
  </r>
  <r>
    <n v="901"/>
    <s v="2455"/>
    <x v="1"/>
    <x v="0"/>
    <x v="0"/>
    <x v="0"/>
    <x v="0"/>
    <x v="0"/>
    <x v="0"/>
    <x v="0"/>
    <x v="0"/>
    <x v="7"/>
    <x v="106"/>
    <x v="7"/>
    <x v="2"/>
  </r>
  <r>
    <n v="557"/>
    <s v="2460"/>
    <x v="0"/>
    <x v="0"/>
    <x v="2"/>
    <x v="0"/>
    <x v="0"/>
    <x v="0"/>
    <x v="0"/>
    <x v="0"/>
    <x v="0"/>
    <x v="7"/>
    <x v="107"/>
    <x v="7"/>
    <x v="2"/>
  </r>
  <r>
    <n v="902"/>
    <s v="2460"/>
    <x v="1"/>
    <x v="0"/>
    <x v="2"/>
    <x v="0"/>
    <x v="0"/>
    <x v="0"/>
    <x v="0"/>
    <x v="0"/>
    <x v="0"/>
    <x v="7"/>
    <x v="107"/>
    <x v="7"/>
    <x v="2"/>
  </r>
  <r>
    <n v="459"/>
    <s v="1970"/>
    <x v="0"/>
    <x v="0"/>
    <x v="0"/>
    <x v="1"/>
    <x v="0"/>
    <x v="0"/>
    <x v="0"/>
    <x v="0"/>
    <x v="0"/>
    <x v="8"/>
    <x v="108"/>
    <x v="8"/>
    <x v="1"/>
  </r>
  <r>
    <n v="804"/>
    <s v="1970"/>
    <x v="1"/>
    <x v="0"/>
    <x v="0"/>
    <x v="1"/>
    <x v="0"/>
    <x v="0"/>
    <x v="0"/>
    <x v="0"/>
    <x v="0"/>
    <x v="8"/>
    <x v="108"/>
    <x v="8"/>
    <x v="1"/>
  </r>
  <r>
    <n v="460"/>
    <s v="1975"/>
    <x v="0"/>
    <x v="0"/>
    <x v="0"/>
    <x v="1"/>
    <x v="0"/>
    <x v="0"/>
    <x v="0"/>
    <x v="0"/>
    <x v="0"/>
    <x v="8"/>
    <x v="109"/>
    <x v="8"/>
    <x v="1"/>
  </r>
  <r>
    <n v="805"/>
    <s v="1975"/>
    <x v="1"/>
    <x v="0"/>
    <x v="0"/>
    <x v="1"/>
    <x v="0"/>
    <x v="0"/>
    <x v="0"/>
    <x v="0"/>
    <x v="0"/>
    <x v="8"/>
    <x v="109"/>
    <x v="8"/>
    <x v="1"/>
  </r>
  <r>
    <n v="461"/>
    <s v="1980"/>
    <x v="0"/>
    <x v="0"/>
    <x v="0"/>
    <x v="1"/>
    <x v="0"/>
    <x v="0"/>
    <x v="0"/>
    <x v="0"/>
    <x v="0"/>
    <x v="8"/>
    <x v="110"/>
    <x v="8"/>
    <x v="1"/>
  </r>
  <r>
    <n v="806"/>
    <s v="1980"/>
    <x v="1"/>
    <x v="0"/>
    <x v="0"/>
    <x v="1"/>
    <x v="0"/>
    <x v="0"/>
    <x v="0"/>
    <x v="0"/>
    <x v="0"/>
    <x v="8"/>
    <x v="110"/>
    <x v="8"/>
    <x v="1"/>
  </r>
  <r>
    <n v="462"/>
    <s v="1985"/>
    <x v="0"/>
    <x v="0"/>
    <x v="0"/>
    <x v="1"/>
    <x v="0"/>
    <x v="0"/>
    <x v="0"/>
    <x v="0"/>
    <x v="0"/>
    <x v="8"/>
    <x v="111"/>
    <x v="8"/>
    <x v="1"/>
  </r>
  <r>
    <n v="807"/>
    <s v="1985"/>
    <x v="1"/>
    <x v="0"/>
    <x v="0"/>
    <x v="1"/>
    <x v="0"/>
    <x v="0"/>
    <x v="0"/>
    <x v="0"/>
    <x v="0"/>
    <x v="8"/>
    <x v="111"/>
    <x v="8"/>
    <x v="1"/>
  </r>
  <r>
    <n v="463"/>
    <s v="1990"/>
    <x v="0"/>
    <x v="0"/>
    <x v="0"/>
    <x v="0"/>
    <x v="0"/>
    <x v="0"/>
    <x v="0"/>
    <x v="0"/>
    <x v="0"/>
    <x v="8"/>
    <x v="51"/>
    <x v="8"/>
    <x v="1"/>
  </r>
  <r>
    <n v="808"/>
    <s v="1990"/>
    <x v="1"/>
    <x v="0"/>
    <x v="0"/>
    <x v="0"/>
    <x v="0"/>
    <x v="0"/>
    <x v="0"/>
    <x v="0"/>
    <x v="0"/>
    <x v="8"/>
    <x v="51"/>
    <x v="8"/>
    <x v="1"/>
  </r>
  <r>
    <n v="464"/>
    <s v="1995"/>
    <x v="0"/>
    <x v="0"/>
    <x v="0"/>
    <x v="0"/>
    <x v="0"/>
    <x v="0"/>
    <x v="0"/>
    <x v="0"/>
    <x v="0"/>
    <x v="8"/>
    <x v="112"/>
    <x v="8"/>
    <x v="1"/>
  </r>
  <r>
    <n v="809"/>
    <s v="1995"/>
    <x v="1"/>
    <x v="0"/>
    <x v="0"/>
    <x v="0"/>
    <x v="0"/>
    <x v="0"/>
    <x v="0"/>
    <x v="0"/>
    <x v="0"/>
    <x v="8"/>
    <x v="112"/>
    <x v="8"/>
    <x v="1"/>
  </r>
  <r>
    <n v="465"/>
    <s v="2000"/>
    <x v="0"/>
    <x v="0"/>
    <x v="0"/>
    <x v="0"/>
    <x v="0"/>
    <x v="0"/>
    <x v="0"/>
    <x v="0"/>
    <x v="0"/>
    <x v="8"/>
    <x v="113"/>
    <x v="8"/>
    <x v="1"/>
  </r>
  <r>
    <n v="810"/>
    <s v="2000"/>
    <x v="1"/>
    <x v="0"/>
    <x v="0"/>
    <x v="0"/>
    <x v="0"/>
    <x v="0"/>
    <x v="0"/>
    <x v="0"/>
    <x v="0"/>
    <x v="8"/>
    <x v="113"/>
    <x v="8"/>
    <x v="1"/>
  </r>
  <r>
    <n v="466"/>
    <s v="2005"/>
    <x v="0"/>
    <x v="0"/>
    <x v="0"/>
    <x v="1"/>
    <x v="0"/>
    <x v="0"/>
    <x v="0"/>
    <x v="0"/>
    <x v="0"/>
    <x v="8"/>
    <x v="114"/>
    <x v="8"/>
    <x v="1"/>
  </r>
  <r>
    <n v="811"/>
    <s v="2005"/>
    <x v="1"/>
    <x v="0"/>
    <x v="0"/>
    <x v="1"/>
    <x v="0"/>
    <x v="0"/>
    <x v="0"/>
    <x v="0"/>
    <x v="0"/>
    <x v="8"/>
    <x v="114"/>
    <x v="8"/>
    <x v="1"/>
  </r>
  <r>
    <n v="467"/>
    <s v="2010"/>
    <x v="0"/>
    <x v="0"/>
    <x v="0"/>
    <x v="1"/>
    <x v="0"/>
    <x v="0"/>
    <x v="0"/>
    <x v="0"/>
    <x v="0"/>
    <x v="8"/>
    <x v="115"/>
    <x v="8"/>
    <x v="1"/>
  </r>
  <r>
    <n v="812"/>
    <s v="2010"/>
    <x v="1"/>
    <x v="0"/>
    <x v="0"/>
    <x v="1"/>
    <x v="0"/>
    <x v="0"/>
    <x v="0"/>
    <x v="0"/>
    <x v="0"/>
    <x v="8"/>
    <x v="115"/>
    <x v="8"/>
    <x v="1"/>
  </r>
  <r>
    <n v="468"/>
    <s v="2015"/>
    <x v="0"/>
    <x v="0"/>
    <x v="0"/>
    <x v="0"/>
    <x v="0"/>
    <x v="0"/>
    <x v="0"/>
    <x v="0"/>
    <x v="0"/>
    <x v="8"/>
    <x v="116"/>
    <x v="8"/>
    <x v="1"/>
  </r>
  <r>
    <n v="813"/>
    <s v="2015"/>
    <x v="1"/>
    <x v="0"/>
    <x v="0"/>
    <x v="0"/>
    <x v="0"/>
    <x v="0"/>
    <x v="0"/>
    <x v="0"/>
    <x v="0"/>
    <x v="8"/>
    <x v="116"/>
    <x v="8"/>
    <x v="1"/>
  </r>
  <r>
    <n v="469"/>
    <s v="2020"/>
    <x v="0"/>
    <x v="0"/>
    <x v="0"/>
    <x v="1"/>
    <x v="0"/>
    <x v="0"/>
    <x v="0"/>
    <x v="0"/>
    <x v="0"/>
    <x v="9"/>
    <x v="117"/>
    <x v="9"/>
    <x v="1"/>
  </r>
  <r>
    <n v="814"/>
    <s v="2020"/>
    <x v="1"/>
    <x v="0"/>
    <x v="0"/>
    <x v="1"/>
    <x v="0"/>
    <x v="0"/>
    <x v="0"/>
    <x v="0"/>
    <x v="0"/>
    <x v="9"/>
    <x v="117"/>
    <x v="9"/>
    <x v="1"/>
  </r>
  <r>
    <n v="470"/>
    <s v="2025"/>
    <x v="0"/>
    <x v="0"/>
    <x v="0"/>
    <x v="0"/>
    <x v="0"/>
    <x v="0"/>
    <x v="0"/>
    <x v="0"/>
    <x v="0"/>
    <x v="9"/>
    <x v="118"/>
    <x v="9"/>
    <x v="1"/>
  </r>
  <r>
    <n v="815"/>
    <s v="2025"/>
    <x v="1"/>
    <x v="0"/>
    <x v="0"/>
    <x v="0"/>
    <x v="0"/>
    <x v="0"/>
    <x v="0"/>
    <x v="0"/>
    <x v="0"/>
    <x v="9"/>
    <x v="118"/>
    <x v="9"/>
    <x v="1"/>
  </r>
  <r>
    <n v="471"/>
    <s v="2030"/>
    <x v="0"/>
    <x v="0"/>
    <x v="0"/>
    <x v="0"/>
    <x v="0"/>
    <x v="0"/>
    <x v="0"/>
    <x v="0"/>
    <x v="0"/>
    <x v="9"/>
    <x v="119"/>
    <x v="9"/>
    <x v="1"/>
  </r>
  <r>
    <n v="816"/>
    <s v="2030"/>
    <x v="1"/>
    <x v="0"/>
    <x v="0"/>
    <x v="0"/>
    <x v="0"/>
    <x v="0"/>
    <x v="0"/>
    <x v="0"/>
    <x v="0"/>
    <x v="9"/>
    <x v="119"/>
    <x v="9"/>
    <x v="1"/>
  </r>
  <r>
    <n v="472"/>
    <s v="2035"/>
    <x v="0"/>
    <x v="0"/>
    <x v="0"/>
    <x v="1"/>
    <x v="0"/>
    <x v="0"/>
    <x v="0"/>
    <x v="0"/>
    <x v="0"/>
    <x v="9"/>
    <x v="120"/>
    <x v="9"/>
    <x v="1"/>
  </r>
  <r>
    <n v="817"/>
    <s v="2035"/>
    <x v="1"/>
    <x v="0"/>
    <x v="0"/>
    <x v="1"/>
    <x v="0"/>
    <x v="0"/>
    <x v="0"/>
    <x v="0"/>
    <x v="0"/>
    <x v="9"/>
    <x v="120"/>
    <x v="9"/>
    <x v="1"/>
  </r>
  <r>
    <n v="473"/>
    <s v="2040"/>
    <x v="0"/>
    <x v="0"/>
    <x v="0"/>
    <x v="0"/>
    <x v="0"/>
    <x v="0"/>
    <x v="0"/>
    <x v="0"/>
    <x v="0"/>
    <x v="9"/>
    <x v="121"/>
    <x v="9"/>
    <x v="1"/>
  </r>
  <r>
    <n v="818"/>
    <s v="2040"/>
    <x v="1"/>
    <x v="0"/>
    <x v="0"/>
    <x v="0"/>
    <x v="0"/>
    <x v="0"/>
    <x v="0"/>
    <x v="0"/>
    <x v="0"/>
    <x v="9"/>
    <x v="121"/>
    <x v="9"/>
    <x v="1"/>
  </r>
  <r>
    <n v="474"/>
    <s v="2045"/>
    <x v="0"/>
    <x v="0"/>
    <x v="0"/>
    <x v="0"/>
    <x v="0"/>
    <x v="0"/>
    <x v="0"/>
    <x v="0"/>
    <x v="0"/>
    <x v="9"/>
    <x v="122"/>
    <x v="9"/>
    <x v="1"/>
  </r>
  <r>
    <n v="819"/>
    <s v="2045"/>
    <x v="1"/>
    <x v="0"/>
    <x v="0"/>
    <x v="0"/>
    <x v="0"/>
    <x v="0"/>
    <x v="0"/>
    <x v="0"/>
    <x v="0"/>
    <x v="9"/>
    <x v="122"/>
    <x v="9"/>
    <x v="1"/>
  </r>
  <r>
    <n v="475"/>
    <s v="2050"/>
    <x v="0"/>
    <x v="0"/>
    <x v="0"/>
    <x v="0"/>
    <x v="0"/>
    <x v="0"/>
    <x v="0"/>
    <x v="0"/>
    <x v="0"/>
    <x v="9"/>
    <x v="123"/>
    <x v="9"/>
    <x v="1"/>
  </r>
  <r>
    <n v="820"/>
    <s v="2050"/>
    <x v="1"/>
    <x v="0"/>
    <x v="0"/>
    <x v="0"/>
    <x v="0"/>
    <x v="0"/>
    <x v="0"/>
    <x v="0"/>
    <x v="0"/>
    <x v="9"/>
    <x v="123"/>
    <x v="9"/>
    <x v="1"/>
  </r>
  <r>
    <n v="476"/>
    <s v="2055"/>
    <x v="0"/>
    <x v="0"/>
    <x v="0"/>
    <x v="0"/>
    <x v="0"/>
    <x v="0"/>
    <x v="0"/>
    <x v="0"/>
    <x v="0"/>
    <x v="9"/>
    <x v="124"/>
    <x v="9"/>
    <x v="1"/>
  </r>
  <r>
    <n v="821"/>
    <s v="2055"/>
    <x v="1"/>
    <x v="0"/>
    <x v="0"/>
    <x v="0"/>
    <x v="0"/>
    <x v="0"/>
    <x v="0"/>
    <x v="0"/>
    <x v="0"/>
    <x v="9"/>
    <x v="124"/>
    <x v="9"/>
    <x v="1"/>
  </r>
  <r>
    <n v="477"/>
    <s v="2060"/>
    <x v="0"/>
    <x v="0"/>
    <x v="0"/>
    <x v="2"/>
    <x v="0"/>
    <x v="0"/>
    <x v="0"/>
    <x v="0"/>
    <x v="0"/>
    <x v="9"/>
    <x v="125"/>
    <x v="9"/>
    <x v="1"/>
  </r>
  <r>
    <n v="822"/>
    <s v="2060"/>
    <x v="1"/>
    <x v="0"/>
    <x v="0"/>
    <x v="2"/>
    <x v="0"/>
    <x v="0"/>
    <x v="0"/>
    <x v="0"/>
    <x v="0"/>
    <x v="9"/>
    <x v="125"/>
    <x v="9"/>
    <x v="1"/>
  </r>
  <r>
    <n v="405"/>
    <s v="1725"/>
    <x v="0"/>
    <x v="0"/>
    <x v="1"/>
    <x v="1"/>
    <x v="0"/>
    <x v="0"/>
    <x v="0"/>
    <x v="0"/>
    <x v="0"/>
    <x v="10"/>
    <x v="126"/>
    <x v="10"/>
    <x v="0"/>
  </r>
  <r>
    <n v="750"/>
    <s v="1725"/>
    <x v="1"/>
    <x v="0"/>
    <x v="1"/>
    <x v="1"/>
    <x v="0"/>
    <x v="0"/>
    <x v="0"/>
    <x v="0"/>
    <x v="0"/>
    <x v="10"/>
    <x v="126"/>
    <x v="10"/>
    <x v="0"/>
  </r>
  <r>
    <n v="406"/>
    <s v="1730"/>
    <x v="0"/>
    <x v="0"/>
    <x v="1"/>
    <x v="1"/>
    <x v="0"/>
    <x v="0"/>
    <x v="0"/>
    <x v="0"/>
    <x v="0"/>
    <x v="10"/>
    <x v="127"/>
    <x v="10"/>
    <x v="0"/>
  </r>
  <r>
    <n v="751"/>
    <s v="1730"/>
    <x v="1"/>
    <x v="0"/>
    <x v="1"/>
    <x v="1"/>
    <x v="0"/>
    <x v="0"/>
    <x v="0"/>
    <x v="0"/>
    <x v="0"/>
    <x v="10"/>
    <x v="127"/>
    <x v="10"/>
    <x v="0"/>
  </r>
  <r>
    <n v="407"/>
    <s v="1735"/>
    <x v="0"/>
    <x v="0"/>
    <x v="1"/>
    <x v="1"/>
    <x v="0"/>
    <x v="0"/>
    <x v="0"/>
    <x v="0"/>
    <x v="0"/>
    <x v="10"/>
    <x v="128"/>
    <x v="10"/>
    <x v="0"/>
  </r>
  <r>
    <n v="752"/>
    <s v="1735"/>
    <x v="1"/>
    <x v="0"/>
    <x v="1"/>
    <x v="1"/>
    <x v="0"/>
    <x v="0"/>
    <x v="0"/>
    <x v="0"/>
    <x v="0"/>
    <x v="10"/>
    <x v="128"/>
    <x v="10"/>
    <x v="0"/>
  </r>
  <r>
    <n v="408"/>
    <s v="1740"/>
    <x v="0"/>
    <x v="0"/>
    <x v="1"/>
    <x v="0"/>
    <x v="0"/>
    <x v="0"/>
    <x v="0"/>
    <x v="0"/>
    <x v="0"/>
    <x v="10"/>
    <x v="129"/>
    <x v="10"/>
    <x v="0"/>
  </r>
  <r>
    <n v="753"/>
    <s v="1740"/>
    <x v="1"/>
    <x v="0"/>
    <x v="1"/>
    <x v="0"/>
    <x v="0"/>
    <x v="0"/>
    <x v="0"/>
    <x v="0"/>
    <x v="0"/>
    <x v="10"/>
    <x v="129"/>
    <x v="10"/>
    <x v="0"/>
  </r>
  <r>
    <n v="409"/>
    <s v="1745"/>
    <x v="0"/>
    <x v="0"/>
    <x v="1"/>
    <x v="1"/>
    <x v="0"/>
    <x v="0"/>
    <x v="0"/>
    <x v="0"/>
    <x v="0"/>
    <x v="10"/>
    <x v="130"/>
    <x v="10"/>
    <x v="0"/>
  </r>
  <r>
    <n v="754"/>
    <s v="1745"/>
    <x v="1"/>
    <x v="0"/>
    <x v="1"/>
    <x v="1"/>
    <x v="0"/>
    <x v="0"/>
    <x v="0"/>
    <x v="0"/>
    <x v="0"/>
    <x v="10"/>
    <x v="130"/>
    <x v="10"/>
    <x v="0"/>
  </r>
  <r>
    <n v="410"/>
    <s v="1750"/>
    <x v="0"/>
    <x v="0"/>
    <x v="1"/>
    <x v="1"/>
    <x v="0"/>
    <x v="0"/>
    <x v="0"/>
    <x v="0"/>
    <x v="0"/>
    <x v="10"/>
    <x v="131"/>
    <x v="10"/>
    <x v="0"/>
  </r>
  <r>
    <n v="755"/>
    <s v="1750"/>
    <x v="1"/>
    <x v="0"/>
    <x v="1"/>
    <x v="1"/>
    <x v="0"/>
    <x v="0"/>
    <x v="0"/>
    <x v="0"/>
    <x v="0"/>
    <x v="10"/>
    <x v="131"/>
    <x v="10"/>
    <x v="0"/>
  </r>
  <r>
    <n v="411"/>
    <s v="1755"/>
    <x v="0"/>
    <x v="0"/>
    <x v="1"/>
    <x v="1"/>
    <x v="0"/>
    <x v="0"/>
    <x v="0"/>
    <x v="0"/>
    <x v="0"/>
    <x v="10"/>
    <x v="132"/>
    <x v="10"/>
    <x v="0"/>
  </r>
  <r>
    <n v="756"/>
    <s v="1755"/>
    <x v="1"/>
    <x v="0"/>
    <x v="1"/>
    <x v="1"/>
    <x v="0"/>
    <x v="0"/>
    <x v="0"/>
    <x v="0"/>
    <x v="0"/>
    <x v="10"/>
    <x v="132"/>
    <x v="10"/>
    <x v="0"/>
  </r>
  <r>
    <n v="412"/>
    <s v="1760"/>
    <x v="0"/>
    <x v="0"/>
    <x v="1"/>
    <x v="1"/>
    <x v="0"/>
    <x v="0"/>
    <x v="0"/>
    <x v="0"/>
    <x v="0"/>
    <x v="10"/>
    <x v="133"/>
    <x v="10"/>
    <x v="0"/>
  </r>
  <r>
    <n v="757"/>
    <s v="1760"/>
    <x v="1"/>
    <x v="0"/>
    <x v="1"/>
    <x v="1"/>
    <x v="0"/>
    <x v="0"/>
    <x v="0"/>
    <x v="0"/>
    <x v="0"/>
    <x v="10"/>
    <x v="133"/>
    <x v="10"/>
    <x v="0"/>
  </r>
  <r>
    <n v="413"/>
    <s v="1765"/>
    <x v="0"/>
    <x v="0"/>
    <x v="1"/>
    <x v="1"/>
    <x v="0"/>
    <x v="0"/>
    <x v="0"/>
    <x v="0"/>
    <x v="0"/>
    <x v="10"/>
    <x v="134"/>
    <x v="10"/>
    <x v="0"/>
  </r>
  <r>
    <n v="758"/>
    <s v="1765"/>
    <x v="1"/>
    <x v="0"/>
    <x v="1"/>
    <x v="1"/>
    <x v="0"/>
    <x v="0"/>
    <x v="0"/>
    <x v="0"/>
    <x v="0"/>
    <x v="10"/>
    <x v="134"/>
    <x v="10"/>
    <x v="0"/>
  </r>
  <r>
    <n v="414"/>
    <s v="1770"/>
    <x v="0"/>
    <x v="0"/>
    <x v="1"/>
    <x v="1"/>
    <x v="0"/>
    <x v="0"/>
    <x v="0"/>
    <x v="0"/>
    <x v="0"/>
    <x v="10"/>
    <x v="135"/>
    <x v="10"/>
    <x v="0"/>
  </r>
  <r>
    <n v="759"/>
    <s v="1770"/>
    <x v="1"/>
    <x v="0"/>
    <x v="1"/>
    <x v="1"/>
    <x v="0"/>
    <x v="0"/>
    <x v="0"/>
    <x v="0"/>
    <x v="0"/>
    <x v="10"/>
    <x v="135"/>
    <x v="10"/>
    <x v="0"/>
  </r>
  <r>
    <n v="415"/>
    <s v="1771"/>
    <x v="0"/>
    <x v="0"/>
    <x v="1"/>
    <x v="1"/>
    <x v="0"/>
    <x v="0"/>
    <x v="0"/>
    <x v="0"/>
    <x v="0"/>
    <x v="10"/>
    <x v="136"/>
    <x v="10"/>
    <x v="0"/>
  </r>
  <r>
    <n v="760"/>
    <s v="1771"/>
    <x v="1"/>
    <x v="0"/>
    <x v="1"/>
    <x v="1"/>
    <x v="0"/>
    <x v="0"/>
    <x v="0"/>
    <x v="0"/>
    <x v="0"/>
    <x v="10"/>
    <x v="136"/>
    <x v="10"/>
    <x v="0"/>
  </r>
  <r>
    <n v="402"/>
    <s v="1775"/>
    <x v="0"/>
    <x v="0"/>
    <x v="0"/>
    <x v="0"/>
    <x v="0"/>
    <x v="0"/>
    <x v="0"/>
    <x v="0"/>
    <x v="0"/>
    <x v="10"/>
    <x v="137"/>
    <x v="10"/>
    <x v="0"/>
  </r>
  <r>
    <n v="747"/>
    <s v="1775"/>
    <x v="1"/>
    <x v="0"/>
    <x v="0"/>
    <x v="0"/>
    <x v="0"/>
    <x v="0"/>
    <x v="0"/>
    <x v="0"/>
    <x v="0"/>
    <x v="10"/>
    <x v="137"/>
    <x v="10"/>
    <x v="0"/>
  </r>
  <r>
    <n v="417"/>
    <s v="1780"/>
    <x v="0"/>
    <x v="0"/>
    <x v="0"/>
    <x v="2"/>
    <x v="0"/>
    <x v="0"/>
    <x v="0"/>
    <x v="0"/>
    <x v="0"/>
    <x v="11"/>
    <x v="138"/>
    <x v="11"/>
    <x v="0"/>
  </r>
  <r>
    <n v="762"/>
    <s v="1780"/>
    <x v="1"/>
    <x v="0"/>
    <x v="0"/>
    <x v="2"/>
    <x v="0"/>
    <x v="0"/>
    <x v="0"/>
    <x v="0"/>
    <x v="0"/>
    <x v="11"/>
    <x v="138"/>
    <x v="11"/>
    <x v="0"/>
  </r>
  <r>
    <n v="418"/>
    <s v="1785"/>
    <x v="0"/>
    <x v="0"/>
    <x v="2"/>
    <x v="2"/>
    <x v="0"/>
    <x v="0"/>
    <x v="0"/>
    <x v="0"/>
    <x v="0"/>
    <x v="11"/>
    <x v="139"/>
    <x v="11"/>
    <x v="0"/>
  </r>
  <r>
    <n v="763"/>
    <s v="1785"/>
    <x v="1"/>
    <x v="0"/>
    <x v="2"/>
    <x v="2"/>
    <x v="0"/>
    <x v="0"/>
    <x v="0"/>
    <x v="0"/>
    <x v="0"/>
    <x v="11"/>
    <x v="139"/>
    <x v="11"/>
    <x v="0"/>
  </r>
  <r>
    <n v="419"/>
    <s v="1790"/>
    <x v="0"/>
    <x v="0"/>
    <x v="2"/>
    <x v="2"/>
    <x v="0"/>
    <x v="0"/>
    <x v="0"/>
    <x v="0"/>
    <x v="0"/>
    <x v="11"/>
    <x v="140"/>
    <x v="11"/>
    <x v="0"/>
  </r>
  <r>
    <n v="764"/>
    <s v="1790"/>
    <x v="1"/>
    <x v="0"/>
    <x v="2"/>
    <x v="2"/>
    <x v="0"/>
    <x v="0"/>
    <x v="0"/>
    <x v="0"/>
    <x v="0"/>
    <x v="11"/>
    <x v="140"/>
    <x v="11"/>
    <x v="0"/>
  </r>
  <r>
    <n v="420"/>
    <s v="1795"/>
    <x v="0"/>
    <x v="0"/>
    <x v="2"/>
    <x v="2"/>
    <x v="0"/>
    <x v="0"/>
    <x v="0"/>
    <x v="0"/>
    <x v="0"/>
    <x v="11"/>
    <x v="141"/>
    <x v="11"/>
    <x v="0"/>
  </r>
  <r>
    <n v="765"/>
    <s v="1795"/>
    <x v="1"/>
    <x v="0"/>
    <x v="2"/>
    <x v="2"/>
    <x v="0"/>
    <x v="0"/>
    <x v="0"/>
    <x v="0"/>
    <x v="0"/>
    <x v="11"/>
    <x v="141"/>
    <x v="11"/>
    <x v="0"/>
  </r>
  <r>
    <n v="421"/>
    <s v="1800"/>
    <x v="0"/>
    <x v="0"/>
    <x v="2"/>
    <x v="2"/>
    <x v="0"/>
    <x v="0"/>
    <x v="0"/>
    <x v="0"/>
    <x v="0"/>
    <x v="11"/>
    <x v="142"/>
    <x v="11"/>
    <x v="0"/>
  </r>
  <r>
    <n v="766"/>
    <s v="1800"/>
    <x v="1"/>
    <x v="0"/>
    <x v="2"/>
    <x v="2"/>
    <x v="0"/>
    <x v="0"/>
    <x v="0"/>
    <x v="0"/>
    <x v="0"/>
    <x v="11"/>
    <x v="142"/>
    <x v="11"/>
    <x v="0"/>
  </r>
  <r>
    <n v="422"/>
    <s v="1805"/>
    <x v="0"/>
    <x v="0"/>
    <x v="2"/>
    <x v="2"/>
    <x v="0"/>
    <x v="0"/>
    <x v="0"/>
    <x v="0"/>
    <x v="0"/>
    <x v="11"/>
    <x v="143"/>
    <x v="11"/>
    <x v="0"/>
  </r>
  <r>
    <n v="767"/>
    <s v="1805"/>
    <x v="1"/>
    <x v="0"/>
    <x v="2"/>
    <x v="2"/>
    <x v="0"/>
    <x v="0"/>
    <x v="0"/>
    <x v="0"/>
    <x v="0"/>
    <x v="11"/>
    <x v="143"/>
    <x v="11"/>
    <x v="0"/>
  </r>
  <r>
    <n v="423"/>
    <s v="1810"/>
    <x v="0"/>
    <x v="0"/>
    <x v="0"/>
    <x v="2"/>
    <x v="0"/>
    <x v="0"/>
    <x v="0"/>
    <x v="0"/>
    <x v="0"/>
    <x v="11"/>
    <x v="144"/>
    <x v="11"/>
    <x v="0"/>
  </r>
  <r>
    <n v="768"/>
    <s v="1810"/>
    <x v="1"/>
    <x v="0"/>
    <x v="0"/>
    <x v="2"/>
    <x v="0"/>
    <x v="0"/>
    <x v="0"/>
    <x v="0"/>
    <x v="0"/>
    <x v="11"/>
    <x v="144"/>
    <x v="11"/>
    <x v="0"/>
  </r>
  <r>
    <n v="424"/>
    <s v="1815"/>
    <x v="0"/>
    <x v="0"/>
    <x v="2"/>
    <x v="2"/>
    <x v="0"/>
    <x v="0"/>
    <x v="0"/>
    <x v="0"/>
    <x v="0"/>
    <x v="11"/>
    <x v="145"/>
    <x v="11"/>
    <x v="0"/>
  </r>
  <r>
    <n v="769"/>
    <s v="1815"/>
    <x v="1"/>
    <x v="0"/>
    <x v="2"/>
    <x v="2"/>
    <x v="0"/>
    <x v="0"/>
    <x v="0"/>
    <x v="0"/>
    <x v="0"/>
    <x v="11"/>
    <x v="145"/>
    <x v="11"/>
    <x v="0"/>
  </r>
  <r>
    <n v="425"/>
    <s v="1820"/>
    <x v="0"/>
    <x v="0"/>
    <x v="0"/>
    <x v="2"/>
    <x v="0"/>
    <x v="0"/>
    <x v="0"/>
    <x v="0"/>
    <x v="0"/>
    <x v="11"/>
    <x v="146"/>
    <x v="11"/>
    <x v="0"/>
  </r>
  <r>
    <n v="770"/>
    <s v="1820"/>
    <x v="1"/>
    <x v="0"/>
    <x v="0"/>
    <x v="2"/>
    <x v="0"/>
    <x v="0"/>
    <x v="0"/>
    <x v="0"/>
    <x v="0"/>
    <x v="11"/>
    <x v="146"/>
    <x v="11"/>
    <x v="0"/>
  </r>
  <r>
    <n v="426"/>
    <s v="1825"/>
    <x v="0"/>
    <x v="0"/>
    <x v="0"/>
    <x v="2"/>
    <x v="0"/>
    <x v="0"/>
    <x v="0"/>
    <x v="0"/>
    <x v="0"/>
    <x v="11"/>
    <x v="147"/>
    <x v="11"/>
    <x v="0"/>
  </r>
  <r>
    <n v="771"/>
    <s v="1825"/>
    <x v="1"/>
    <x v="0"/>
    <x v="0"/>
    <x v="2"/>
    <x v="0"/>
    <x v="0"/>
    <x v="0"/>
    <x v="0"/>
    <x v="0"/>
    <x v="11"/>
    <x v="147"/>
    <x v="11"/>
    <x v="0"/>
  </r>
  <r>
    <n v="427"/>
    <s v="1826"/>
    <x v="0"/>
    <x v="0"/>
    <x v="0"/>
    <x v="2"/>
    <x v="0"/>
    <x v="0"/>
    <x v="0"/>
    <x v="0"/>
    <x v="0"/>
    <x v="11"/>
    <x v="148"/>
    <x v="11"/>
    <x v="0"/>
  </r>
  <r>
    <n v="772"/>
    <s v="1826"/>
    <x v="1"/>
    <x v="0"/>
    <x v="0"/>
    <x v="2"/>
    <x v="0"/>
    <x v="0"/>
    <x v="0"/>
    <x v="0"/>
    <x v="0"/>
    <x v="11"/>
    <x v="148"/>
    <x v="11"/>
    <x v="0"/>
  </r>
  <r>
    <n v="428"/>
    <s v="1827"/>
    <x v="0"/>
    <x v="0"/>
    <x v="2"/>
    <x v="2"/>
    <x v="0"/>
    <x v="0"/>
    <x v="0"/>
    <x v="0"/>
    <x v="0"/>
    <x v="11"/>
    <x v="149"/>
    <x v="11"/>
    <x v="0"/>
  </r>
  <r>
    <n v="773"/>
    <s v="1827"/>
    <x v="1"/>
    <x v="0"/>
    <x v="2"/>
    <x v="2"/>
    <x v="0"/>
    <x v="0"/>
    <x v="0"/>
    <x v="0"/>
    <x v="0"/>
    <x v="11"/>
    <x v="149"/>
    <x v="11"/>
    <x v="0"/>
  </r>
  <r>
    <n v="366"/>
    <s v="1530"/>
    <x v="0"/>
    <x v="0"/>
    <x v="0"/>
    <x v="1"/>
    <x v="0"/>
    <x v="0"/>
    <x v="0"/>
    <x v="0"/>
    <x v="0"/>
    <x v="12"/>
    <x v="150"/>
    <x v="12"/>
    <x v="3"/>
  </r>
  <r>
    <n v="711"/>
    <s v="1530"/>
    <x v="1"/>
    <x v="0"/>
    <x v="0"/>
    <x v="1"/>
    <x v="0"/>
    <x v="0"/>
    <x v="0"/>
    <x v="0"/>
    <x v="0"/>
    <x v="12"/>
    <x v="150"/>
    <x v="12"/>
    <x v="3"/>
  </r>
  <r>
    <n v="367"/>
    <s v="1535"/>
    <x v="0"/>
    <x v="0"/>
    <x v="0"/>
    <x v="1"/>
    <x v="0"/>
    <x v="0"/>
    <x v="0"/>
    <x v="0"/>
    <x v="0"/>
    <x v="12"/>
    <x v="151"/>
    <x v="12"/>
    <x v="3"/>
  </r>
  <r>
    <n v="712"/>
    <s v="1535"/>
    <x v="1"/>
    <x v="0"/>
    <x v="0"/>
    <x v="1"/>
    <x v="0"/>
    <x v="0"/>
    <x v="0"/>
    <x v="0"/>
    <x v="0"/>
    <x v="12"/>
    <x v="151"/>
    <x v="12"/>
    <x v="3"/>
  </r>
  <r>
    <n v="368"/>
    <s v="1540"/>
    <x v="0"/>
    <x v="0"/>
    <x v="2"/>
    <x v="1"/>
    <x v="0"/>
    <x v="0"/>
    <x v="0"/>
    <x v="0"/>
    <x v="0"/>
    <x v="12"/>
    <x v="152"/>
    <x v="12"/>
    <x v="3"/>
  </r>
  <r>
    <n v="713"/>
    <s v="1540"/>
    <x v="1"/>
    <x v="0"/>
    <x v="2"/>
    <x v="1"/>
    <x v="0"/>
    <x v="0"/>
    <x v="0"/>
    <x v="0"/>
    <x v="0"/>
    <x v="12"/>
    <x v="152"/>
    <x v="12"/>
    <x v="3"/>
  </r>
  <r>
    <n v="369"/>
    <s v="1545"/>
    <x v="0"/>
    <x v="0"/>
    <x v="2"/>
    <x v="1"/>
    <x v="0"/>
    <x v="0"/>
    <x v="0"/>
    <x v="0"/>
    <x v="0"/>
    <x v="12"/>
    <x v="153"/>
    <x v="12"/>
    <x v="3"/>
  </r>
  <r>
    <n v="714"/>
    <s v="1545"/>
    <x v="1"/>
    <x v="0"/>
    <x v="2"/>
    <x v="1"/>
    <x v="0"/>
    <x v="0"/>
    <x v="0"/>
    <x v="0"/>
    <x v="0"/>
    <x v="12"/>
    <x v="153"/>
    <x v="12"/>
    <x v="3"/>
  </r>
  <r>
    <n v="370"/>
    <s v="1550"/>
    <x v="0"/>
    <x v="0"/>
    <x v="0"/>
    <x v="1"/>
    <x v="0"/>
    <x v="0"/>
    <x v="0"/>
    <x v="0"/>
    <x v="0"/>
    <x v="12"/>
    <x v="154"/>
    <x v="12"/>
    <x v="3"/>
  </r>
  <r>
    <n v="715"/>
    <s v="1550"/>
    <x v="1"/>
    <x v="0"/>
    <x v="0"/>
    <x v="1"/>
    <x v="0"/>
    <x v="0"/>
    <x v="0"/>
    <x v="0"/>
    <x v="0"/>
    <x v="12"/>
    <x v="154"/>
    <x v="12"/>
    <x v="3"/>
  </r>
  <r>
    <n v="371"/>
    <s v="1555"/>
    <x v="0"/>
    <x v="0"/>
    <x v="0"/>
    <x v="1"/>
    <x v="0"/>
    <x v="0"/>
    <x v="0"/>
    <x v="0"/>
    <x v="0"/>
    <x v="12"/>
    <x v="155"/>
    <x v="12"/>
    <x v="3"/>
  </r>
  <r>
    <n v="716"/>
    <s v="1555"/>
    <x v="1"/>
    <x v="0"/>
    <x v="0"/>
    <x v="1"/>
    <x v="0"/>
    <x v="0"/>
    <x v="0"/>
    <x v="0"/>
    <x v="0"/>
    <x v="12"/>
    <x v="155"/>
    <x v="12"/>
    <x v="3"/>
  </r>
  <r>
    <n v="372"/>
    <s v="1560"/>
    <x v="0"/>
    <x v="0"/>
    <x v="0"/>
    <x v="1"/>
    <x v="0"/>
    <x v="0"/>
    <x v="0"/>
    <x v="0"/>
    <x v="0"/>
    <x v="12"/>
    <x v="156"/>
    <x v="12"/>
    <x v="3"/>
  </r>
  <r>
    <n v="717"/>
    <s v="1560"/>
    <x v="1"/>
    <x v="0"/>
    <x v="0"/>
    <x v="1"/>
    <x v="0"/>
    <x v="0"/>
    <x v="0"/>
    <x v="0"/>
    <x v="0"/>
    <x v="12"/>
    <x v="156"/>
    <x v="12"/>
    <x v="3"/>
  </r>
  <r>
    <n v="373"/>
    <s v="1565"/>
    <x v="0"/>
    <x v="0"/>
    <x v="0"/>
    <x v="1"/>
    <x v="0"/>
    <x v="0"/>
    <x v="0"/>
    <x v="0"/>
    <x v="0"/>
    <x v="12"/>
    <x v="157"/>
    <x v="12"/>
    <x v="3"/>
  </r>
  <r>
    <n v="718"/>
    <s v="1565"/>
    <x v="1"/>
    <x v="0"/>
    <x v="0"/>
    <x v="1"/>
    <x v="0"/>
    <x v="0"/>
    <x v="0"/>
    <x v="0"/>
    <x v="0"/>
    <x v="12"/>
    <x v="157"/>
    <x v="12"/>
    <x v="3"/>
  </r>
  <r>
    <n v="374"/>
    <s v="1570"/>
    <x v="0"/>
    <x v="0"/>
    <x v="0"/>
    <x v="1"/>
    <x v="0"/>
    <x v="0"/>
    <x v="0"/>
    <x v="0"/>
    <x v="0"/>
    <x v="12"/>
    <x v="158"/>
    <x v="12"/>
    <x v="3"/>
  </r>
  <r>
    <n v="719"/>
    <s v="1570"/>
    <x v="1"/>
    <x v="0"/>
    <x v="0"/>
    <x v="1"/>
    <x v="0"/>
    <x v="0"/>
    <x v="0"/>
    <x v="0"/>
    <x v="0"/>
    <x v="12"/>
    <x v="158"/>
    <x v="12"/>
    <x v="3"/>
  </r>
  <r>
    <n v="375"/>
    <s v="1575"/>
    <x v="0"/>
    <x v="0"/>
    <x v="0"/>
    <x v="0"/>
    <x v="0"/>
    <x v="0"/>
    <x v="0"/>
    <x v="0"/>
    <x v="0"/>
    <x v="13"/>
    <x v="159"/>
    <x v="13"/>
    <x v="3"/>
  </r>
  <r>
    <n v="720"/>
    <s v="1575"/>
    <x v="1"/>
    <x v="0"/>
    <x v="0"/>
    <x v="0"/>
    <x v="0"/>
    <x v="0"/>
    <x v="0"/>
    <x v="0"/>
    <x v="0"/>
    <x v="13"/>
    <x v="159"/>
    <x v="13"/>
    <x v="3"/>
  </r>
  <r>
    <n v="376"/>
    <s v="1580"/>
    <x v="0"/>
    <x v="0"/>
    <x v="2"/>
    <x v="2"/>
    <x v="0"/>
    <x v="0"/>
    <x v="0"/>
    <x v="0"/>
    <x v="0"/>
    <x v="13"/>
    <x v="160"/>
    <x v="13"/>
    <x v="3"/>
  </r>
  <r>
    <n v="721"/>
    <s v="1580"/>
    <x v="1"/>
    <x v="0"/>
    <x v="2"/>
    <x v="2"/>
    <x v="0"/>
    <x v="0"/>
    <x v="0"/>
    <x v="0"/>
    <x v="0"/>
    <x v="13"/>
    <x v="160"/>
    <x v="13"/>
    <x v="3"/>
  </r>
  <r>
    <n v="377"/>
    <s v="1585"/>
    <x v="0"/>
    <x v="0"/>
    <x v="0"/>
    <x v="1"/>
    <x v="0"/>
    <x v="0"/>
    <x v="0"/>
    <x v="0"/>
    <x v="0"/>
    <x v="13"/>
    <x v="161"/>
    <x v="13"/>
    <x v="3"/>
  </r>
  <r>
    <n v="722"/>
    <s v="1585"/>
    <x v="1"/>
    <x v="0"/>
    <x v="0"/>
    <x v="1"/>
    <x v="0"/>
    <x v="0"/>
    <x v="0"/>
    <x v="0"/>
    <x v="0"/>
    <x v="13"/>
    <x v="161"/>
    <x v="13"/>
    <x v="3"/>
  </r>
  <r>
    <n v="378"/>
    <s v="1590"/>
    <x v="0"/>
    <x v="0"/>
    <x v="0"/>
    <x v="1"/>
    <x v="0"/>
    <x v="0"/>
    <x v="0"/>
    <x v="0"/>
    <x v="0"/>
    <x v="13"/>
    <x v="162"/>
    <x v="13"/>
    <x v="3"/>
  </r>
  <r>
    <n v="723"/>
    <s v="1590"/>
    <x v="1"/>
    <x v="0"/>
    <x v="0"/>
    <x v="1"/>
    <x v="0"/>
    <x v="0"/>
    <x v="0"/>
    <x v="0"/>
    <x v="0"/>
    <x v="13"/>
    <x v="162"/>
    <x v="13"/>
    <x v="3"/>
  </r>
  <r>
    <n v="379"/>
    <s v="1595"/>
    <x v="0"/>
    <x v="0"/>
    <x v="0"/>
    <x v="1"/>
    <x v="0"/>
    <x v="0"/>
    <x v="0"/>
    <x v="0"/>
    <x v="0"/>
    <x v="13"/>
    <x v="163"/>
    <x v="13"/>
    <x v="3"/>
  </r>
  <r>
    <n v="724"/>
    <s v="1595"/>
    <x v="1"/>
    <x v="0"/>
    <x v="0"/>
    <x v="1"/>
    <x v="0"/>
    <x v="0"/>
    <x v="0"/>
    <x v="0"/>
    <x v="0"/>
    <x v="13"/>
    <x v="163"/>
    <x v="13"/>
    <x v="3"/>
  </r>
  <r>
    <n v="380"/>
    <s v="1600"/>
    <x v="0"/>
    <x v="0"/>
    <x v="0"/>
    <x v="1"/>
    <x v="0"/>
    <x v="0"/>
    <x v="0"/>
    <x v="0"/>
    <x v="0"/>
    <x v="13"/>
    <x v="164"/>
    <x v="13"/>
    <x v="3"/>
  </r>
  <r>
    <n v="725"/>
    <s v="1600"/>
    <x v="1"/>
    <x v="0"/>
    <x v="0"/>
    <x v="1"/>
    <x v="0"/>
    <x v="0"/>
    <x v="0"/>
    <x v="0"/>
    <x v="0"/>
    <x v="13"/>
    <x v="164"/>
    <x v="13"/>
    <x v="3"/>
  </r>
  <r>
    <n v="381"/>
    <s v="1605"/>
    <x v="0"/>
    <x v="0"/>
    <x v="0"/>
    <x v="1"/>
    <x v="0"/>
    <x v="0"/>
    <x v="0"/>
    <x v="0"/>
    <x v="0"/>
    <x v="13"/>
    <x v="165"/>
    <x v="13"/>
    <x v="3"/>
  </r>
  <r>
    <n v="726"/>
    <s v="1605"/>
    <x v="1"/>
    <x v="0"/>
    <x v="0"/>
    <x v="1"/>
    <x v="0"/>
    <x v="0"/>
    <x v="0"/>
    <x v="0"/>
    <x v="0"/>
    <x v="13"/>
    <x v="165"/>
    <x v="13"/>
    <x v="3"/>
  </r>
  <r>
    <n v="382"/>
    <s v="1610"/>
    <x v="0"/>
    <x v="2"/>
    <x v="3"/>
    <x v="3"/>
    <x v="0"/>
    <x v="0"/>
    <x v="0"/>
    <x v="0"/>
    <x v="0"/>
    <x v="13"/>
    <x v="166"/>
    <x v="13"/>
    <x v="3"/>
  </r>
  <r>
    <n v="727"/>
    <s v="1610"/>
    <x v="1"/>
    <x v="3"/>
    <x v="4"/>
    <x v="4"/>
    <x v="0"/>
    <x v="0"/>
    <x v="0"/>
    <x v="0"/>
    <x v="0"/>
    <x v="13"/>
    <x v="166"/>
    <x v="13"/>
    <x v="3"/>
  </r>
  <r>
    <n v="269"/>
    <s v="1615"/>
    <x v="0"/>
    <x v="0"/>
    <x v="1"/>
    <x v="1"/>
    <x v="0"/>
    <x v="0"/>
    <x v="0"/>
    <x v="0"/>
    <x v="0"/>
    <x v="13"/>
    <x v="167"/>
    <x v="13"/>
    <x v="3"/>
  </r>
  <r>
    <n v="614"/>
    <s v="1615"/>
    <x v="1"/>
    <x v="0"/>
    <x v="1"/>
    <x v="1"/>
    <x v="0"/>
    <x v="0"/>
    <x v="0"/>
    <x v="0"/>
    <x v="0"/>
    <x v="13"/>
    <x v="167"/>
    <x v="13"/>
    <x v="3"/>
  </r>
  <r>
    <n v="384"/>
    <s v="1620"/>
    <x v="0"/>
    <x v="0"/>
    <x v="0"/>
    <x v="1"/>
    <x v="0"/>
    <x v="0"/>
    <x v="0"/>
    <x v="0"/>
    <x v="0"/>
    <x v="13"/>
    <x v="168"/>
    <x v="13"/>
    <x v="3"/>
  </r>
  <r>
    <n v="729"/>
    <s v="1620"/>
    <x v="1"/>
    <x v="0"/>
    <x v="0"/>
    <x v="1"/>
    <x v="0"/>
    <x v="0"/>
    <x v="0"/>
    <x v="0"/>
    <x v="0"/>
    <x v="13"/>
    <x v="168"/>
    <x v="13"/>
    <x v="3"/>
  </r>
  <r>
    <n v="303"/>
    <s v="1220"/>
    <x v="0"/>
    <x v="0"/>
    <x v="0"/>
    <x v="2"/>
    <x v="0"/>
    <x v="0"/>
    <x v="0"/>
    <x v="0"/>
    <x v="0"/>
    <x v="14"/>
    <x v="169"/>
    <x v="14"/>
    <x v="4"/>
  </r>
  <r>
    <n v="648"/>
    <s v="1220"/>
    <x v="1"/>
    <x v="0"/>
    <x v="0"/>
    <x v="2"/>
    <x v="0"/>
    <x v="0"/>
    <x v="0"/>
    <x v="0"/>
    <x v="0"/>
    <x v="14"/>
    <x v="169"/>
    <x v="14"/>
    <x v="4"/>
  </r>
  <r>
    <n v="304"/>
    <s v="1225"/>
    <x v="0"/>
    <x v="0"/>
    <x v="1"/>
    <x v="1"/>
    <x v="0"/>
    <x v="0"/>
    <x v="0"/>
    <x v="0"/>
    <x v="0"/>
    <x v="14"/>
    <x v="170"/>
    <x v="14"/>
    <x v="4"/>
  </r>
  <r>
    <n v="649"/>
    <s v="1225"/>
    <x v="1"/>
    <x v="0"/>
    <x v="0"/>
    <x v="1"/>
    <x v="0"/>
    <x v="0"/>
    <x v="0"/>
    <x v="0"/>
    <x v="0"/>
    <x v="14"/>
    <x v="170"/>
    <x v="14"/>
    <x v="4"/>
  </r>
  <r>
    <n v="305"/>
    <s v="1230"/>
    <x v="0"/>
    <x v="0"/>
    <x v="2"/>
    <x v="0"/>
    <x v="0"/>
    <x v="0"/>
    <x v="0"/>
    <x v="0"/>
    <x v="0"/>
    <x v="14"/>
    <x v="171"/>
    <x v="14"/>
    <x v="4"/>
  </r>
  <r>
    <n v="650"/>
    <s v="1230"/>
    <x v="1"/>
    <x v="0"/>
    <x v="0"/>
    <x v="1"/>
    <x v="0"/>
    <x v="0"/>
    <x v="0"/>
    <x v="0"/>
    <x v="0"/>
    <x v="14"/>
    <x v="171"/>
    <x v="14"/>
    <x v="4"/>
  </r>
  <r>
    <n v="306"/>
    <s v="1235"/>
    <x v="0"/>
    <x v="0"/>
    <x v="1"/>
    <x v="1"/>
    <x v="0"/>
    <x v="0"/>
    <x v="0"/>
    <x v="0"/>
    <x v="0"/>
    <x v="14"/>
    <x v="172"/>
    <x v="14"/>
    <x v="4"/>
  </r>
  <r>
    <n v="651"/>
    <s v="1235"/>
    <x v="1"/>
    <x v="0"/>
    <x v="0"/>
    <x v="1"/>
    <x v="0"/>
    <x v="0"/>
    <x v="0"/>
    <x v="0"/>
    <x v="0"/>
    <x v="14"/>
    <x v="172"/>
    <x v="14"/>
    <x v="4"/>
  </r>
  <r>
    <n v="307"/>
    <s v="1240"/>
    <x v="0"/>
    <x v="0"/>
    <x v="2"/>
    <x v="1"/>
    <x v="0"/>
    <x v="0"/>
    <x v="0"/>
    <x v="0"/>
    <x v="0"/>
    <x v="14"/>
    <x v="173"/>
    <x v="14"/>
    <x v="4"/>
  </r>
  <r>
    <n v="652"/>
    <s v="1240"/>
    <x v="1"/>
    <x v="0"/>
    <x v="1"/>
    <x v="1"/>
    <x v="0"/>
    <x v="0"/>
    <x v="0"/>
    <x v="0"/>
    <x v="0"/>
    <x v="14"/>
    <x v="173"/>
    <x v="14"/>
    <x v="4"/>
  </r>
  <r>
    <n v="308"/>
    <s v="1245"/>
    <x v="0"/>
    <x v="0"/>
    <x v="2"/>
    <x v="1"/>
    <x v="0"/>
    <x v="0"/>
    <x v="0"/>
    <x v="0"/>
    <x v="0"/>
    <x v="14"/>
    <x v="174"/>
    <x v="14"/>
    <x v="4"/>
  </r>
  <r>
    <n v="653"/>
    <s v="1245"/>
    <x v="1"/>
    <x v="0"/>
    <x v="0"/>
    <x v="1"/>
    <x v="0"/>
    <x v="0"/>
    <x v="0"/>
    <x v="0"/>
    <x v="0"/>
    <x v="14"/>
    <x v="174"/>
    <x v="14"/>
    <x v="4"/>
  </r>
  <r>
    <n v="309"/>
    <s v="1250"/>
    <x v="0"/>
    <x v="0"/>
    <x v="0"/>
    <x v="1"/>
    <x v="0"/>
    <x v="0"/>
    <x v="0"/>
    <x v="0"/>
    <x v="0"/>
    <x v="14"/>
    <x v="175"/>
    <x v="14"/>
    <x v="4"/>
  </r>
  <r>
    <n v="654"/>
    <s v="1250"/>
    <x v="1"/>
    <x v="0"/>
    <x v="0"/>
    <x v="1"/>
    <x v="0"/>
    <x v="0"/>
    <x v="0"/>
    <x v="0"/>
    <x v="0"/>
    <x v="14"/>
    <x v="175"/>
    <x v="14"/>
    <x v="4"/>
  </r>
  <r>
    <n v="310"/>
    <s v="1255"/>
    <x v="0"/>
    <x v="0"/>
    <x v="1"/>
    <x v="1"/>
    <x v="0"/>
    <x v="0"/>
    <x v="0"/>
    <x v="0"/>
    <x v="0"/>
    <x v="14"/>
    <x v="176"/>
    <x v="14"/>
    <x v="4"/>
  </r>
  <r>
    <n v="655"/>
    <s v="1255"/>
    <x v="1"/>
    <x v="0"/>
    <x v="0"/>
    <x v="2"/>
    <x v="0"/>
    <x v="0"/>
    <x v="0"/>
    <x v="0"/>
    <x v="0"/>
    <x v="14"/>
    <x v="176"/>
    <x v="14"/>
    <x v="4"/>
  </r>
  <r>
    <n v="311"/>
    <s v="1260"/>
    <x v="0"/>
    <x v="0"/>
    <x v="1"/>
    <x v="1"/>
    <x v="0"/>
    <x v="0"/>
    <x v="0"/>
    <x v="0"/>
    <x v="0"/>
    <x v="14"/>
    <x v="177"/>
    <x v="14"/>
    <x v="4"/>
  </r>
  <r>
    <n v="656"/>
    <s v="1260"/>
    <x v="1"/>
    <x v="0"/>
    <x v="0"/>
    <x v="0"/>
    <x v="0"/>
    <x v="0"/>
    <x v="0"/>
    <x v="0"/>
    <x v="0"/>
    <x v="14"/>
    <x v="177"/>
    <x v="14"/>
    <x v="4"/>
  </r>
  <r>
    <n v="312"/>
    <s v="1265"/>
    <x v="0"/>
    <x v="0"/>
    <x v="1"/>
    <x v="1"/>
    <x v="0"/>
    <x v="0"/>
    <x v="0"/>
    <x v="0"/>
    <x v="0"/>
    <x v="14"/>
    <x v="178"/>
    <x v="14"/>
    <x v="4"/>
  </r>
  <r>
    <n v="657"/>
    <s v="1265"/>
    <x v="1"/>
    <x v="0"/>
    <x v="1"/>
    <x v="1"/>
    <x v="0"/>
    <x v="0"/>
    <x v="0"/>
    <x v="0"/>
    <x v="0"/>
    <x v="14"/>
    <x v="178"/>
    <x v="14"/>
    <x v="4"/>
  </r>
  <r>
    <n v="313"/>
    <s v="1270"/>
    <x v="0"/>
    <x v="0"/>
    <x v="1"/>
    <x v="1"/>
    <x v="0"/>
    <x v="0"/>
    <x v="0"/>
    <x v="0"/>
    <x v="0"/>
    <x v="14"/>
    <x v="179"/>
    <x v="14"/>
    <x v="4"/>
  </r>
  <r>
    <n v="658"/>
    <s v="1270"/>
    <x v="1"/>
    <x v="0"/>
    <x v="1"/>
    <x v="1"/>
    <x v="0"/>
    <x v="0"/>
    <x v="0"/>
    <x v="0"/>
    <x v="0"/>
    <x v="14"/>
    <x v="179"/>
    <x v="14"/>
    <x v="4"/>
  </r>
  <r>
    <n v="314"/>
    <s v="1275"/>
    <x v="0"/>
    <x v="0"/>
    <x v="1"/>
    <x v="1"/>
    <x v="0"/>
    <x v="0"/>
    <x v="0"/>
    <x v="0"/>
    <x v="0"/>
    <x v="14"/>
    <x v="180"/>
    <x v="14"/>
    <x v="4"/>
  </r>
  <r>
    <n v="659"/>
    <s v="1275"/>
    <x v="1"/>
    <x v="0"/>
    <x v="0"/>
    <x v="1"/>
    <x v="0"/>
    <x v="0"/>
    <x v="0"/>
    <x v="0"/>
    <x v="0"/>
    <x v="14"/>
    <x v="180"/>
    <x v="14"/>
    <x v="4"/>
  </r>
  <r>
    <n v="354"/>
    <s v="1470"/>
    <x v="0"/>
    <x v="4"/>
    <x v="0"/>
    <x v="2"/>
    <x v="0"/>
    <x v="0"/>
    <x v="0"/>
    <x v="0"/>
    <x v="0"/>
    <x v="15"/>
    <x v="181"/>
    <x v="15"/>
    <x v="3"/>
  </r>
  <r>
    <n v="699"/>
    <s v="1470"/>
    <x v="1"/>
    <x v="0"/>
    <x v="0"/>
    <x v="0"/>
    <x v="0"/>
    <x v="0"/>
    <x v="0"/>
    <x v="0"/>
    <x v="0"/>
    <x v="15"/>
    <x v="181"/>
    <x v="15"/>
    <x v="3"/>
  </r>
  <r>
    <n v="355"/>
    <s v="1475"/>
    <x v="0"/>
    <x v="0"/>
    <x v="0"/>
    <x v="2"/>
    <x v="0"/>
    <x v="0"/>
    <x v="0"/>
    <x v="0"/>
    <x v="0"/>
    <x v="15"/>
    <x v="182"/>
    <x v="15"/>
    <x v="3"/>
  </r>
  <r>
    <n v="700"/>
    <s v="1475"/>
    <x v="1"/>
    <x v="0"/>
    <x v="0"/>
    <x v="0"/>
    <x v="0"/>
    <x v="0"/>
    <x v="0"/>
    <x v="0"/>
    <x v="0"/>
    <x v="15"/>
    <x v="182"/>
    <x v="15"/>
    <x v="3"/>
  </r>
  <r>
    <n v="356"/>
    <s v="1480"/>
    <x v="0"/>
    <x v="0"/>
    <x v="0"/>
    <x v="0"/>
    <x v="0"/>
    <x v="0"/>
    <x v="0"/>
    <x v="0"/>
    <x v="0"/>
    <x v="15"/>
    <x v="183"/>
    <x v="15"/>
    <x v="3"/>
  </r>
  <r>
    <n v="701"/>
    <s v="1480"/>
    <x v="1"/>
    <x v="0"/>
    <x v="0"/>
    <x v="0"/>
    <x v="0"/>
    <x v="0"/>
    <x v="0"/>
    <x v="0"/>
    <x v="0"/>
    <x v="15"/>
    <x v="183"/>
    <x v="15"/>
    <x v="3"/>
  </r>
  <r>
    <n v="357"/>
    <s v="1485"/>
    <x v="0"/>
    <x v="0"/>
    <x v="0"/>
    <x v="0"/>
    <x v="0"/>
    <x v="0"/>
    <x v="0"/>
    <x v="0"/>
    <x v="0"/>
    <x v="15"/>
    <x v="184"/>
    <x v="15"/>
    <x v="3"/>
  </r>
  <r>
    <n v="702"/>
    <s v="1485"/>
    <x v="1"/>
    <x v="0"/>
    <x v="0"/>
    <x v="0"/>
    <x v="0"/>
    <x v="0"/>
    <x v="0"/>
    <x v="0"/>
    <x v="0"/>
    <x v="15"/>
    <x v="184"/>
    <x v="15"/>
    <x v="3"/>
  </r>
  <r>
    <n v="358"/>
    <s v="1490"/>
    <x v="0"/>
    <x v="0"/>
    <x v="1"/>
    <x v="1"/>
    <x v="0"/>
    <x v="0"/>
    <x v="0"/>
    <x v="0"/>
    <x v="0"/>
    <x v="15"/>
    <x v="185"/>
    <x v="15"/>
    <x v="3"/>
  </r>
  <r>
    <n v="703"/>
    <s v="1490"/>
    <x v="1"/>
    <x v="0"/>
    <x v="0"/>
    <x v="1"/>
    <x v="0"/>
    <x v="0"/>
    <x v="0"/>
    <x v="0"/>
    <x v="0"/>
    <x v="15"/>
    <x v="185"/>
    <x v="15"/>
    <x v="3"/>
  </r>
  <r>
    <n v="359"/>
    <s v="1495"/>
    <x v="0"/>
    <x v="0"/>
    <x v="1"/>
    <x v="0"/>
    <x v="0"/>
    <x v="0"/>
    <x v="0"/>
    <x v="0"/>
    <x v="0"/>
    <x v="15"/>
    <x v="186"/>
    <x v="15"/>
    <x v="3"/>
  </r>
  <r>
    <n v="704"/>
    <s v="1495"/>
    <x v="1"/>
    <x v="0"/>
    <x v="0"/>
    <x v="1"/>
    <x v="0"/>
    <x v="0"/>
    <x v="0"/>
    <x v="0"/>
    <x v="0"/>
    <x v="15"/>
    <x v="186"/>
    <x v="15"/>
    <x v="3"/>
  </r>
  <r>
    <n v="360"/>
    <s v="1500"/>
    <x v="0"/>
    <x v="0"/>
    <x v="1"/>
    <x v="0"/>
    <x v="0"/>
    <x v="0"/>
    <x v="0"/>
    <x v="0"/>
    <x v="0"/>
    <x v="15"/>
    <x v="187"/>
    <x v="15"/>
    <x v="3"/>
  </r>
  <r>
    <n v="705"/>
    <s v="1500"/>
    <x v="1"/>
    <x v="0"/>
    <x v="0"/>
    <x v="0"/>
    <x v="0"/>
    <x v="0"/>
    <x v="0"/>
    <x v="0"/>
    <x v="0"/>
    <x v="15"/>
    <x v="187"/>
    <x v="15"/>
    <x v="3"/>
  </r>
  <r>
    <n v="361"/>
    <s v="1505"/>
    <x v="0"/>
    <x v="0"/>
    <x v="1"/>
    <x v="0"/>
    <x v="0"/>
    <x v="0"/>
    <x v="0"/>
    <x v="0"/>
    <x v="0"/>
    <x v="15"/>
    <x v="188"/>
    <x v="15"/>
    <x v="3"/>
  </r>
  <r>
    <n v="706"/>
    <s v="1505"/>
    <x v="1"/>
    <x v="0"/>
    <x v="0"/>
    <x v="1"/>
    <x v="0"/>
    <x v="0"/>
    <x v="0"/>
    <x v="0"/>
    <x v="0"/>
    <x v="15"/>
    <x v="188"/>
    <x v="15"/>
    <x v="3"/>
  </r>
  <r>
    <n v="362"/>
    <s v="1510"/>
    <x v="0"/>
    <x v="0"/>
    <x v="1"/>
    <x v="0"/>
    <x v="0"/>
    <x v="0"/>
    <x v="0"/>
    <x v="0"/>
    <x v="0"/>
    <x v="15"/>
    <x v="189"/>
    <x v="15"/>
    <x v="3"/>
  </r>
  <r>
    <n v="707"/>
    <s v="1510"/>
    <x v="1"/>
    <x v="0"/>
    <x v="0"/>
    <x v="0"/>
    <x v="0"/>
    <x v="0"/>
    <x v="0"/>
    <x v="0"/>
    <x v="0"/>
    <x v="15"/>
    <x v="189"/>
    <x v="15"/>
    <x v="3"/>
  </r>
  <r>
    <n v="363"/>
    <s v="1515"/>
    <x v="0"/>
    <x v="0"/>
    <x v="1"/>
    <x v="1"/>
    <x v="0"/>
    <x v="0"/>
    <x v="0"/>
    <x v="0"/>
    <x v="0"/>
    <x v="15"/>
    <x v="190"/>
    <x v="15"/>
    <x v="3"/>
  </r>
  <r>
    <n v="708"/>
    <s v="1515"/>
    <x v="1"/>
    <x v="0"/>
    <x v="0"/>
    <x v="1"/>
    <x v="0"/>
    <x v="0"/>
    <x v="0"/>
    <x v="0"/>
    <x v="0"/>
    <x v="15"/>
    <x v="190"/>
    <x v="15"/>
    <x v="3"/>
  </r>
  <r>
    <n v="364"/>
    <s v="1520"/>
    <x v="0"/>
    <x v="0"/>
    <x v="1"/>
    <x v="2"/>
    <x v="0"/>
    <x v="0"/>
    <x v="0"/>
    <x v="0"/>
    <x v="0"/>
    <x v="15"/>
    <x v="191"/>
    <x v="15"/>
    <x v="3"/>
  </r>
  <r>
    <n v="709"/>
    <s v="1520"/>
    <x v="1"/>
    <x v="0"/>
    <x v="0"/>
    <x v="0"/>
    <x v="0"/>
    <x v="0"/>
    <x v="0"/>
    <x v="0"/>
    <x v="0"/>
    <x v="15"/>
    <x v="191"/>
    <x v="15"/>
    <x v="3"/>
  </r>
  <r>
    <n v="365"/>
    <s v="1525"/>
    <x v="0"/>
    <x v="0"/>
    <x v="1"/>
    <x v="0"/>
    <x v="0"/>
    <x v="0"/>
    <x v="0"/>
    <x v="0"/>
    <x v="0"/>
    <x v="15"/>
    <x v="192"/>
    <x v="15"/>
    <x v="3"/>
  </r>
  <r>
    <n v="710"/>
    <s v="1525"/>
    <x v="1"/>
    <x v="0"/>
    <x v="0"/>
    <x v="0"/>
    <x v="0"/>
    <x v="0"/>
    <x v="0"/>
    <x v="0"/>
    <x v="0"/>
    <x v="15"/>
    <x v="192"/>
    <x v="15"/>
    <x v="3"/>
  </r>
  <r>
    <n v="449"/>
    <s v="1920"/>
    <x v="0"/>
    <x v="0"/>
    <x v="2"/>
    <x v="0"/>
    <x v="0"/>
    <x v="0"/>
    <x v="0"/>
    <x v="0"/>
    <x v="0"/>
    <x v="16"/>
    <x v="193"/>
    <x v="16"/>
    <x v="0"/>
  </r>
  <r>
    <n v="794"/>
    <s v="1920"/>
    <x v="1"/>
    <x v="0"/>
    <x v="2"/>
    <x v="0"/>
    <x v="0"/>
    <x v="0"/>
    <x v="0"/>
    <x v="0"/>
    <x v="0"/>
    <x v="16"/>
    <x v="193"/>
    <x v="16"/>
    <x v="0"/>
  </r>
  <r>
    <n v="450"/>
    <s v="1925"/>
    <x v="0"/>
    <x v="0"/>
    <x v="0"/>
    <x v="0"/>
    <x v="0"/>
    <x v="0"/>
    <x v="0"/>
    <x v="0"/>
    <x v="0"/>
    <x v="16"/>
    <x v="194"/>
    <x v="16"/>
    <x v="0"/>
  </r>
  <r>
    <n v="795"/>
    <s v="1925"/>
    <x v="1"/>
    <x v="0"/>
    <x v="0"/>
    <x v="0"/>
    <x v="0"/>
    <x v="0"/>
    <x v="0"/>
    <x v="0"/>
    <x v="0"/>
    <x v="16"/>
    <x v="194"/>
    <x v="16"/>
    <x v="0"/>
  </r>
  <r>
    <n v="451"/>
    <s v="1930"/>
    <x v="0"/>
    <x v="0"/>
    <x v="0"/>
    <x v="0"/>
    <x v="0"/>
    <x v="0"/>
    <x v="0"/>
    <x v="0"/>
    <x v="0"/>
    <x v="16"/>
    <x v="195"/>
    <x v="16"/>
    <x v="0"/>
  </r>
  <r>
    <n v="796"/>
    <s v="1930"/>
    <x v="1"/>
    <x v="0"/>
    <x v="0"/>
    <x v="0"/>
    <x v="0"/>
    <x v="0"/>
    <x v="0"/>
    <x v="0"/>
    <x v="0"/>
    <x v="16"/>
    <x v="195"/>
    <x v="16"/>
    <x v="0"/>
  </r>
  <r>
    <n v="452"/>
    <s v="1935"/>
    <x v="0"/>
    <x v="0"/>
    <x v="0"/>
    <x v="0"/>
    <x v="0"/>
    <x v="0"/>
    <x v="0"/>
    <x v="0"/>
    <x v="0"/>
    <x v="16"/>
    <x v="196"/>
    <x v="16"/>
    <x v="0"/>
  </r>
  <r>
    <n v="797"/>
    <s v="1935"/>
    <x v="1"/>
    <x v="0"/>
    <x v="0"/>
    <x v="0"/>
    <x v="0"/>
    <x v="0"/>
    <x v="0"/>
    <x v="0"/>
    <x v="0"/>
    <x v="16"/>
    <x v="196"/>
    <x v="16"/>
    <x v="0"/>
  </r>
  <r>
    <n v="453"/>
    <s v="1940"/>
    <x v="0"/>
    <x v="0"/>
    <x v="0"/>
    <x v="0"/>
    <x v="0"/>
    <x v="0"/>
    <x v="0"/>
    <x v="0"/>
    <x v="0"/>
    <x v="16"/>
    <x v="197"/>
    <x v="16"/>
    <x v="0"/>
  </r>
  <r>
    <n v="798"/>
    <s v="1940"/>
    <x v="1"/>
    <x v="0"/>
    <x v="0"/>
    <x v="0"/>
    <x v="0"/>
    <x v="0"/>
    <x v="0"/>
    <x v="0"/>
    <x v="0"/>
    <x v="16"/>
    <x v="197"/>
    <x v="16"/>
    <x v="0"/>
  </r>
  <r>
    <n v="454"/>
    <s v="1945"/>
    <x v="0"/>
    <x v="0"/>
    <x v="0"/>
    <x v="0"/>
    <x v="0"/>
    <x v="0"/>
    <x v="0"/>
    <x v="0"/>
    <x v="0"/>
    <x v="16"/>
    <x v="198"/>
    <x v="16"/>
    <x v="0"/>
  </r>
  <r>
    <n v="799"/>
    <s v="1945"/>
    <x v="1"/>
    <x v="0"/>
    <x v="0"/>
    <x v="0"/>
    <x v="0"/>
    <x v="0"/>
    <x v="0"/>
    <x v="0"/>
    <x v="0"/>
    <x v="16"/>
    <x v="198"/>
    <x v="16"/>
    <x v="0"/>
  </r>
  <r>
    <n v="455"/>
    <s v="1950"/>
    <x v="0"/>
    <x v="0"/>
    <x v="0"/>
    <x v="0"/>
    <x v="0"/>
    <x v="0"/>
    <x v="0"/>
    <x v="0"/>
    <x v="0"/>
    <x v="16"/>
    <x v="199"/>
    <x v="16"/>
    <x v="0"/>
  </r>
  <r>
    <n v="800"/>
    <s v="1950"/>
    <x v="1"/>
    <x v="0"/>
    <x v="0"/>
    <x v="0"/>
    <x v="0"/>
    <x v="0"/>
    <x v="0"/>
    <x v="0"/>
    <x v="0"/>
    <x v="16"/>
    <x v="199"/>
    <x v="16"/>
    <x v="0"/>
  </r>
  <r>
    <n v="801"/>
    <s v="1955"/>
    <x v="1"/>
    <x v="0"/>
    <x v="0"/>
    <x v="0"/>
    <x v="0"/>
    <x v="0"/>
    <x v="0"/>
    <x v="0"/>
    <x v="0"/>
    <x v="16"/>
    <x v="200"/>
    <x v="16"/>
    <x v="0"/>
  </r>
  <r>
    <n v="457"/>
    <s v="1956"/>
    <x v="0"/>
    <x v="0"/>
    <x v="0"/>
    <x v="0"/>
    <x v="0"/>
    <x v="0"/>
    <x v="0"/>
    <x v="0"/>
    <x v="0"/>
    <x v="16"/>
    <x v="201"/>
    <x v="16"/>
    <x v="0"/>
  </r>
  <r>
    <n v="802"/>
    <s v="1956"/>
    <x v="1"/>
    <x v="0"/>
    <x v="0"/>
    <x v="0"/>
    <x v="0"/>
    <x v="0"/>
    <x v="0"/>
    <x v="0"/>
    <x v="0"/>
    <x v="16"/>
    <x v="201"/>
    <x v="16"/>
    <x v="0"/>
  </r>
  <r>
    <n v="458"/>
    <s v="1960"/>
    <x v="0"/>
    <x v="0"/>
    <x v="0"/>
    <x v="0"/>
    <x v="0"/>
    <x v="0"/>
    <x v="0"/>
    <x v="0"/>
    <x v="0"/>
    <x v="16"/>
    <x v="202"/>
    <x v="16"/>
    <x v="0"/>
  </r>
  <r>
    <n v="803"/>
    <s v="1960"/>
    <x v="1"/>
    <x v="0"/>
    <x v="0"/>
    <x v="0"/>
    <x v="0"/>
    <x v="0"/>
    <x v="0"/>
    <x v="0"/>
    <x v="0"/>
    <x v="16"/>
    <x v="202"/>
    <x v="16"/>
    <x v="0"/>
  </r>
  <r>
    <n v="385"/>
    <s v="1625"/>
    <x v="0"/>
    <x v="0"/>
    <x v="0"/>
    <x v="0"/>
    <x v="0"/>
    <x v="0"/>
    <x v="0"/>
    <x v="0"/>
    <x v="0"/>
    <x v="17"/>
    <x v="203"/>
    <x v="17"/>
    <x v="3"/>
  </r>
  <r>
    <n v="730"/>
    <s v="1625"/>
    <x v="1"/>
    <x v="0"/>
    <x v="0"/>
    <x v="0"/>
    <x v="0"/>
    <x v="0"/>
    <x v="0"/>
    <x v="0"/>
    <x v="0"/>
    <x v="17"/>
    <x v="203"/>
    <x v="17"/>
    <x v="3"/>
  </r>
  <r>
    <n v="386"/>
    <s v="1630"/>
    <x v="0"/>
    <x v="0"/>
    <x v="0"/>
    <x v="0"/>
    <x v="0"/>
    <x v="0"/>
    <x v="0"/>
    <x v="0"/>
    <x v="0"/>
    <x v="17"/>
    <x v="204"/>
    <x v="17"/>
    <x v="3"/>
  </r>
  <r>
    <n v="731"/>
    <s v="1630"/>
    <x v="1"/>
    <x v="0"/>
    <x v="0"/>
    <x v="0"/>
    <x v="0"/>
    <x v="0"/>
    <x v="0"/>
    <x v="0"/>
    <x v="0"/>
    <x v="17"/>
    <x v="204"/>
    <x v="17"/>
    <x v="3"/>
  </r>
  <r>
    <n v="387"/>
    <s v="1635"/>
    <x v="0"/>
    <x v="0"/>
    <x v="1"/>
    <x v="0"/>
    <x v="0"/>
    <x v="0"/>
    <x v="0"/>
    <x v="0"/>
    <x v="0"/>
    <x v="17"/>
    <x v="205"/>
    <x v="17"/>
    <x v="3"/>
  </r>
  <r>
    <n v="732"/>
    <s v="1635"/>
    <x v="1"/>
    <x v="0"/>
    <x v="1"/>
    <x v="0"/>
    <x v="0"/>
    <x v="0"/>
    <x v="0"/>
    <x v="0"/>
    <x v="0"/>
    <x v="17"/>
    <x v="205"/>
    <x v="17"/>
    <x v="3"/>
  </r>
  <r>
    <n v="388"/>
    <s v="1640"/>
    <x v="0"/>
    <x v="0"/>
    <x v="1"/>
    <x v="0"/>
    <x v="0"/>
    <x v="0"/>
    <x v="0"/>
    <x v="0"/>
    <x v="0"/>
    <x v="17"/>
    <x v="206"/>
    <x v="17"/>
    <x v="3"/>
  </r>
  <r>
    <n v="733"/>
    <s v="1640"/>
    <x v="1"/>
    <x v="0"/>
    <x v="1"/>
    <x v="0"/>
    <x v="0"/>
    <x v="0"/>
    <x v="0"/>
    <x v="0"/>
    <x v="0"/>
    <x v="17"/>
    <x v="206"/>
    <x v="17"/>
    <x v="3"/>
  </r>
  <r>
    <n v="389"/>
    <s v="1645"/>
    <x v="0"/>
    <x v="0"/>
    <x v="1"/>
    <x v="1"/>
    <x v="0"/>
    <x v="0"/>
    <x v="0"/>
    <x v="0"/>
    <x v="0"/>
    <x v="17"/>
    <x v="207"/>
    <x v="17"/>
    <x v="3"/>
  </r>
  <r>
    <n v="734"/>
    <s v="1645"/>
    <x v="1"/>
    <x v="0"/>
    <x v="1"/>
    <x v="1"/>
    <x v="0"/>
    <x v="0"/>
    <x v="0"/>
    <x v="0"/>
    <x v="0"/>
    <x v="17"/>
    <x v="207"/>
    <x v="17"/>
    <x v="3"/>
  </r>
  <r>
    <n v="390"/>
    <s v="1650"/>
    <x v="0"/>
    <x v="0"/>
    <x v="1"/>
    <x v="1"/>
    <x v="0"/>
    <x v="0"/>
    <x v="0"/>
    <x v="0"/>
    <x v="0"/>
    <x v="17"/>
    <x v="208"/>
    <x v="17"/>
    <x v="3"/>
  </r>
  <r>
    <n v="735"/>
    <s v="1650"/>
    <x v="1"/>
    <x v="0"/>
    <x v="1"/>
    <x v="1"/>
    <x v="0"/>
    <x v="0"/>
    <x v="0"/>
    <x v="0"/>
    <x v="0"/>
    <x v="17"/>
    <x v="208"/>
    <x v="17"/>
    <x v="3"/>
  </r>
  <r>
    <n v="391"/>
    <s v="1655"/>
    <x v="0"/>
    <x v="0"/>
    <x v="1"/>
    <x v="1"/>
    <x v="0"/>
    <x v="0"/>
    <x v="0"/>
    <x v="0"/>
    <x v="0"/>
    <x v="17"/>
    <x v="209"/>
    <x v="17"/>
    <x v="3"/>
  </r>
  <r>
    <n v="736"/>
    <s v="1655"/>
    <x v="1"/>
    <x v="0"/>
    <x v="1"/>
    <x v="1"/>
    <x v="0"/>
    <x v="0"/>
    <x v="0"/>
    <x v="0"/>
    <x v="0"/>
    <x v="17"/>
    <x v="209"/>
    <x v="17"/>
    <x v="3"/>
  </r>
  <r>
    <n v="392"/>
    <s v="1660"/>
    <x v="0"/>
    <x v="0"/>
    <x v="1"/>
    <x v="1"/>
    <x v="0"/>
    <x v="0"/>
    <x v="0"/>
    <x v="0"/>
    <x v="0"/>
    <x v="17"/>
    <x v="210"/>
    <x v="17"/>
    <x v="3"/>
  </r>
  <r>
    <n v="737"/>
    <s v="1660"/>
    <x v="1"/>
    <x v="0"/>
    <x v="1"/>
    <x v="1"/>
    <x v="0"/>
    <x v="0"/>
    <x v="0"/>
    <x v="0"/>
    <x v="0"/>
    <x v="17"/>
    <x v="210"/>
    <x v="17"/>
    <x v="3"/>
  </r>
  <r>
    <n v="393"/>
    <s v="1665"/>
    <x v="0"/>
    <x v="0"/>
    <x v="1"/>
    <x v="1"/>
    <x v="0"/>
    <x v="0"/>
    <x v="0"/>
    <x v="0"/>
    <x v="0"/>
    <x v="17"/>
    <x v="211"/>
    <x v="17"/>
    <x v="3"/>
  </r>
  <r>
    <n v="738"/>
    <s v="1665"/>
    <x v="1"/>
    <x v="0"/>
    <x v="1"/>
    <x v="1"/>
    <x v="0"/>
    <x v="0"/>
    <x v="0"/>
    <x v="0"/>
    <x v="0"/>
    <x v="17"/>
    <x v="211"/>
    <x v="17"/>
    <x v="3"/>
  </r>
  <r>
    <n v="394"/>
    <s v="1670"/>
    <x v="0"/>
    <x v="0"/>
    <x v="1"/>
    <x v="1"/>
    <x v="0"/>
    <x v="0"/>
    <x v="0"/>
    <x v="0"/>
    <x v="0"/>
    <x v="17"/>
    <x v="212"/>
    <x v="17"/>
    <x v="3"/>
  </r>
  <r>
    <n v="739"/>
    <s v="1670"/>
    <x v="1"/>
    <x v="0"/>
    <x v="1"/>
    <x v="1"/>
    <x v="0"/>
    <x v="0"/>
    <x v="0"/>
    <x v="0"/>
    <x v="0"/>
    <x v="17"/>
    <x v="212"/>
    <x v="17"/>
    <x v="3"/>
  </r>
  <r>
    <n v="395"/>
    <s v="1675"/>
    <x v="0"/>
    <x v="0"/>
    <x v="1"/>
    <x v="1"/>
    <x v="0"/>
    <x v="0"/>
    <x v="0"/>
    <x v="0"/>
    <x v="0"/>
    <x v="17"/>
    <x v="213"/>
    <x v="17"/>
    <x v="3"/>
  </r>
  <r>
    <n v="740"/>
    <s v="1675"/>
    <x v="1"/>
    <x v="0"/>
    <x v="1"/>
    <x v="1"/>
    <x v="0"/>
    <x v="0"/>
    <x v="0"/>
    <x v="0"/>
    <x v="0"/>
    <x v="17"/>
    <x v="213"/>
    <x v="17"/>
    <x v="3"/>
  </r>
  <r>
    <n v="396"/>
    <s v="1680"/>
    <x v="0"/>
    <x v="0"/>
    <x v="1"/>
    <x v="1"/>
    <x v="0"/>
    <x v="0"/>
    <x v="0"/>
    <x v="0"/>
    <x v="0"/>
    <x v="17"/>
    <x v="214"/>
    <x v="17"/>
    <x v="3"/>
  </r>
  <r>
    <n v="741"/>
    <s v="1680"/>
    <x v="1"/>
    <x v="0"/>
    <x v="1"/>
    <x v="1"/>
    <x v="0"/>
    <x v="0"/>
    <x v="0"/>
    <x v="0"/>
    <x v="0"/>
    <x v="17"/>
    <x v="214"/>
    <x v="17"/>
    <x v="3"/>
  </r>
  <r>
    <n v="397"/>
    <s v="1685"/>
    <x v="0"/>
    <x v="0"/>
    <x v="1"/>
    <x v="1"/>
    <x v="0"/>
    <x v="0"/>
    <x v="0"/>
    <x v="0"/>
    <x v="0"/>
    <x v="17"/>
    <x v="215"/>
    <x v="17"/>
    <x v="3"/>
  </r>
  <r>
    <n v="742"/>
    <s v="1685"/>
    <x v="1"/>
    <x v="0"/>
    <x v="1"/>
    <x v="1"/>
    <x v="0"/>
    <x v="0"/>
    <x v="0"/>
    <x v="0"/>
    <x v="0"/>
    <x v="17"/>
    <x v="215"/>
    <x v="17"/>
    <x v="3"/>
  </r>
  <r>
    <n v="398"/>
    <s v="1690"/>
    <x v="0"/>
    <x v="0"/>
    <x v="1"/>
    <x v="1"/>
    <x v="0"/>
    <x v="0"/>
    <x v="0"/>
    <x v="0"/>
    <x v="0"/>
    <x v="17"/>
    <x v="216"/>
    <x v="17"/>
    <x v="3"/>
  </r>
  <r>
    <n v="743"/>
    <s v="1690"/>
    <x v="1"/>
    <x v="0"/>
    <x v="1"/>
    <x v="1"/>
    <x v="0"/>
    <x v="0"/>
    <x v="0"/>
    <x v="0"/>
    <x v="0"/>
    <x v="17"/>
    <x v="216"/>
    <x v="17"/>
    <x v="3"/>
  </r>
  <r>
    <n v="399"/>
    <s v="1695"/>
    <x v="0"/>
    <x v="0"/>
    <x v="0"/>
    <x v="0"/>
    <x v="0"/>
    <x v="0"/>
    <x v="0"/>
    <x v="0"/>
    <x v="0"/>
    <x v="18"/>
    <x v="217"/>
    <x v="18"/>
    <x v="3"/>
  </r>
  <r>
    <n v="744"/>
    <s v="1695"/>
    <x v="1"/>
    <x v="0"/>
    <x v="0"/>
    <x v="0"/>
    <x v="0"/>
    <x v="0"/>
    <x v="0"/>
    <x v="0"/>
    <x v="0"/>
    <x v="18"/>
    <x v="217"/>
    <x v="18"/>
    <x v="3"/>
  </r>
  <r>
    <n v="400"/>
    <s v="1700"/>
    <x v="0"/>
    <x v="0"/>
    <x v="0"/>
    <x v="0"/>
    <x v="0"/>
    <x v="0"/>
    <x v="0"/>
    <x v="0"/>
    <x v="0"/>
    <x v="18"/>
    <x v="218"/>
    <x v="18"/>
    <x v="3"/>
  </r>
  <r>
    <n v="745"/>
    <s v="1700"/>
    <x v="1"/>
    <x v="0"/>
    <x v="0"/>
    <x v="0"/>
    <x v="0"/>
    <x v="0"/>
    <x v="0"/>
    <x v="0"/>
    <x v="0"/>
    <x v="18"/>
    <x v="218"/>
    <x v="18"/>
    <x v="3"/>
  </r>
  <r>
    <n v="401"/>
    <s v="1705"/>
    <x v="0"/>
    <x v="0"/>
    <x v="0"/>
    <x v="0"/>
    <x v="0"/>
    <x v="0"/>
    <x v="0"/>
    <x v="0"/>
    <x v="0"/>
    <x v="18"/>
    <x v="219"/>
    <x v="18"/>
    <x v="3"/>
  </r>
  <r>
    <n v="746"/>
    <s v="1705"/>
    <x v="1"/>
    <x v="0"/>
    <x v="0"/>
    <x v="0"/>
    <x v="0"/>
    <x v="0"/>
    <x v="0"/>
    <x v="0"/>
    <x v="0"/>
    <x v="18"/>
    <x v="219"/>
    <x v="18"/>
    <x v="3"/>
  </r>
  <r>
    <n v="268"/>
    <s v="1710"/>
    <x v="0"/>
    <x v="0"/>
    <x v="1"/>
    <x v="1"/>
    <x v="0"/>
    <x v="0"/>
    <x v="0"/>
    <x v="0"/>
    <x v="0"/>
    <x v="18"/>
    <x v="137"/>
    <x v="18"/>
    <x v="3"/>
  </r>
  <r>
    <n v="613"/>
    <s v="1710"/>
    <x v="1"/>
    <x v="0"/>
    <x v="1"/>
    <x v="1"/>
    <x v="0"/>
    <x v="0"/>
    <x v="0"/>
    <x v="0"/>
    <x v="0"/>
    <x v="18"/>
    <x v="137"/>
    <x v="18"/>
    <x v="3"/>
  </r>
  <r>
    <n v="403"/>
    <s v="1715"/>
    <x v="0"/>
    <x v="0"/>
    <x v="0"/>
    <x v="0"/>
    <x v="0"/>
    <x v="0"/>
    <x v="0"/>
    <x v="0"/>
    <x v="0"/>
    <x v="18"/>
    <x v="220"/>
    <x v="18"/>
    <x v="3"/>
  </r>
  <r>
    <n v="748"/>
    <s v="1715"/>
    <x v="1"/>
    <x v="0"/>
    <x v="0"/>
    <x v="0"/>
    <x v="0"/>
    <x v="0"/>
    <x v="0"/>
    <x v="0"/>
    <x v="0"/>
    <x v="18"/>
    <x v="220"/>
    <x v="18"/>
    <x v="3"/>
  </r>
  <r>
    <n v="404"/>
    <s v="1720"/>
    <x v="0"/>
    <x v="0"/>
    <x v="0"/>
    <x v="0"/>
    <x v="0"/>
    <x v="0"/>
    <x v="0"/>
    <x v="0"/>
    <x v="0"/>
    <x v="18"/>
    <x v="221"/>
    <x v="18"/>
    <x v="3"/>
  </r>
  <r>
    <n v="749"/>
    <s v="1720"/>
    <x v="1"/>
    <x v="0"/>
    <x v="0"/>
    <x v="0"/>
    <x v="0"/>
    <x v="0"/>
    <x v="0"/>
    <x v="0"/>
    <x v="0"/>
    <x v="18"/>
    <x v="221"/>
    <x v="18"/>
    <x v="3"/>
  </r>
  <r>
    <n v="315"/>
    <s v="1280"/>
    <x v="0"/>
    <x v="0"/>
    <x v="0"/>
    <x v="0"/>
    <x v="0"/>
    <x v="0"/>
    <x v="0"/>
    <x v="0"/>
    <x v="0"/>
    <x v="19"/>
    <x v="222"/>
    <x v="19"/>
    <x v="4"/>
  </r>
  <r>
    <n v="660"/>
    <s v="1280"/>
    <x v="1"/>
    <x v="0"/>
    <x v="0"/>
    <x v="0"/>
    <x v="0"/>
    <x v="0"/>
    <x v="0"/>
    <x v="0"/>
    <x v="0"/>
    <x v="19"/>
    <x v="222"/>
    <x v="19"/>
    <x v="4"/>
  </r>
  <r>
    <n v="316"/>
    <s v="1285"/>
    <x v="0"/>
    <x v="0"/>
    <x v="0"/>
    <x v="0"/>
    <x v="0"/>
    <x v="0"/>
    <x v="0"/>
    <x v="0"/>
    <x v="0"/>
    <x v="19"/>
    <x v="223"/>
    <x v="19"/>
    <x v="4"/>
  </r>
  <r>
    <n v="661"/>
    <s v="1285"/>
    <x v="1"/>
    <x v="0"/>
    <x v="0"/>
    <x v="0"/>
    <x v="0"/>
    <x v="0"/>
    <x v="0"/>
    <x v="0"/>
    <x v="0"/>
    <x v="19"/>
    <x v="223"/>
    <x v="19"/>
    <x v="4"/>
  </r>
  <r>
    <n v="317"/>
    <s v="1290"/>
    <x v="0"/>
    <x v="0"/>
    <x v="1"/>
    <x v="0"/>
    <x v="0"/>
    <x v="0"/>
    <x v="0"/>
    <x v="0"/>
    <x v="0"/>
    <x v="19"/>
    <x v="224"/>
    <x v="19"/>
    <x v="4"/>
  </r>
  <r>
    <n v="662"/>
    <s v="1290"/>
    <x v="1"/>
    <x v="0"/>
    <x v="1"/>
    <x v="0"/>
    <x v="0"/>
    <x v="0"/>
    <x v="0"/>
    <x v="0"/>
    <x v="0"/>
    <x v="19"/>
    <x v="224"/>
    <x v="19"/>
    <x v="4"/>
  </r>
  <r>
    <n v="267"/>
    <s v="1295"/>
    <x v="0"/>
    <x v="0"/>
    <x v="1"/>
    <x v="1"/>
    <x v="0"/>
    <x v="0"/>
    <x v="0"/>
    <x v="0"/>
    <x v="0"/>
    <x v="19"/>
    <x v="225"/>
    <x v="19"/>
    <x v="4"/>
  </r>
  <r>
    <n v="612"/>
    <s v="1295"/>
    <x v="1"/>
    <x v="0"/>
    <x v="1"/>
    <x v="1"/>
    <x v="0"/>
    <x v="0"/>
    <x v="0"/>
    <x v="0"/>
    <x v="0"/>
    <x v="19"/>
    <x v="225"/>
    <x v="19"/>
    <x v="4"/>
  </r>
  <r>
    <n v="319"/>
    <s v="1300"/>
    <x v="0"/>
    <x v="0"/>
    <x v="1"/>
    <x v="0"/>
    <x v="0"/>
    <x v="0"/>
    <x v="0"/>
    <x v="0"/>
    <x v="0"/>
    <x v="19"/>
    <x v="226"/>
    <x v="19"/>
    <x v="4"/>
  </r>
  <r>
    <n v="664"/>
    <s v="1300"/>
    <x v="1"/>
    <x v="0"/>
    <x v="1"/>
    <x v="0"/>
    <x v="0"/>
    <x v="0"/>
    <x v="0"/>
    <x v="0"/>
    <x v="0"/>
    <x v="19"/>
    <x v="226"/>
    <x v="19"/>
    <x v="4"/>
  </r>
  <r>
    <n v="320"/>
    <s v="1305"/>
    <x v="0"/>
    <x v="0"/>
    <x v="1"/>
    <x v="0"/>
    <x v="0"/>
    <x v="0"/>
    <x v="0"/>
    <x v="0"/>
    <x v="0"/>
    <x v="19"/>
    <x v="227"/>
    <x v="19"/>
    <x v="4"/>
  </r>
  <r>
    <n v="665"/>
    <s v="1305"/>
    <x v="1"/>
    <x v="0"/>
    <x v="1"/>
    <x v="0"/>
    <x v="0"/>
    <x v="0"/>
    <x v="0"/>
    <x v="0"/>
    <x v="0"/>
    <x v="19"/>
    <x v="227"/>
    <x v="19"/>
    <x v="4"/>
  </r>
  <r>
    <n v="321"/>
    <s v="1310"/>
    <x v="0"/>
    <x v="0"/>
    <x v="1"/>
    <x v="1"/>
    <x v="0"/>
    <x v="0"/>
    <x v="0"/>
    <x v="0"/>
    <x v="0"/>
    <x v="19"/>
    <x v="228"/>
    <x v="19"/>
    <x v="4"/>
  </r>
  <r>
    <n v="666"/>
    <s v="1310"/>
    <x v="1"/>
    <x v="0"/>
    <x v="1"/>
    <x v="1"/>
    <x v="0"/>
    <x v="0"/>
    <x v="0"/>
    <x v="0"/>
    <x v="0"/>
    <x v="19"/>
    <x v="228"/>
    <x v="19"/>
    <x v="4"/>
  </r>
  <r>
    <n v="322"/>
    <s v="1315"/>
    <x v="0"/>
    <x v="0"/>
    <x v="1"/>
    <x v="1"/>
    <x v="0"/>
    <x v="0"/>
    <x v="0"/>
    <x v="0"/>
    <x v="0"/>
    <x v="19"/>
    <x v="229"/>
    <x v="19"/>
    <x v="4"/>
  </r>
  <r>
    <n v="667"/>
    <s v="1315"/>
    <x v="1"/>
    <x v="0"/>
    <x v="1"/>
    <x v="1"/>
    <x v="0"/>
    <x v="0"/>
    <x v="0"/>
    <x v="0"/>
    <x v="0"/>
    <x v="19"/>
    <x v="229"/>
    <x v="19"/>
    <x v="4"/>
  </r>
  <r>
    <n v="323"/>
    <s v="1320"/>
    <x v="0"/>
    <x v="0"/>
    <x v="1"/>
    <x v="1"/>
    <x v="0"/>
    <x v="0"/>
    <x v="0"/>
    <x v="0"/>
    <x v="0"/>
    <x v="19"/>
    <x v="230"/>
    <x v="19"/>
    <x v="4"/>
  </r>
  <r>
    <n v="668"/>
    <s v="1320"/>
    <x v="1"/>
    <x v="0"/>
    <x v="1"/>
    <x v="1"/>
    <x v="0"/>
    <x v="0"/>
    <x v="0"/>
    <x v="0"/>
    <x v="0"/>
    <x v="19"/>
    <x v="230"/>
    <x v="19"/>
    <x v="4"/>
  </r>
  <r>
    <n v="325"/>
    <s v="1325"/>
    <x v="0"/>
    <x v="0"/>
    <x v="1"/>
    <x v="1"/>
    <x v="0"/>
    <x v="0"/>
    <x v="0"/>
    <x v="0"/>
    <x v="0"/>
    <x v="19"/>
    <x v="64"/>
    <x v="19"/>
    <x v="4"/>
  </r>
  <r>
    <n v="670"/>
    <s v="1325"/>
    <x v="1"/>
    <x v="0"/>
    <x v="1"/>
    <x v="1"/>
    <x v="0"/>
    <x v="0"/>
    <x v="0"/>
    <x v="0"/>
    <x v="0"/>
    <x v="19"/>
    <x v="64"/>
    <x v="19"/>
    <x v="4"/>
  </r>
  <r>
    <n v="326"/>
    <s v="1330"/>
    <x v="0"/>
    <x v="0"/>
    <x v="1"/>
    <x v="1"/>
    <x v="0"/>
    <x v="0"/>
    <x v="0"/>
    <x v="0"/>
    <x v="0"/>
    <x v="19"/>
    <x v="231"/>
    <x v="19"/>
    <x v="4"/>
  </r>
  <r>
    <n v="671"/>
    <s v="1330"/>
    <x v="1"/>
    <x v="0"/>
    <x v="1"/>
    <x v="1"/>
    <x v="0"/>
    <x v="0"/>
    <x v="0"/>
    <x v="0"/>
    <x v="0"/>
    <x v="19"/>
    <x v="231"/>
    <x v="19"/>
    <x v="4"/>
  </r>
  <r>
    <n v="499"/>
    <s v="1335"/>
    <x v="0"/>
    <x v="0"/>
    <x v="0"/>
    <x v="1"/>
    <x v="0"/>
    <x v="0"/>
    <x v="0"/>
    <x v="0"/>
    <x v="0"/>
    <x v="19"/>
    <x v="41"/>
    <x v="19"/>
    <x v="4"/>
  </r>
  <r>
    <n v="844"/>
    <s v="1335"/>
    <x v="1"/>
    <x v="0"/>
    <x v="0"/>
    <x v="1"/>
    <x v="0"/>
    <x v="0"/>
    <x v="0"/>
    <x v="0"/>
    <x v="0"/>
    <x v="19"/>
    <x v="41"/>
    <x v="19"/>
    <x v="4"/>
  </r>
  <r>
    <n v="328"/>
    <s v="1340"/>
    <x v="0"/>
    <x v="0"/>
    <x v="1"/>
    <x v="1"/>
    <x v="0"/>
    <x v="0"/>
    <x v="0"/>
    <x v="0"/>
    <x v="0"/>
    <x v="19"/>
    <x v="232"/>
    <x v="19"/>
    <x v="4"/>
  </r>
  <r>
    <n v="673"/>
    <s v="1340"/>
    <x v="1"/>
    <x v="0"/>
    <x v="1"/>
    <x v="1"/>
    <x v="0"/>
    <x v="0"/>
    <x v="0"/>
    <x v="0"/>
    <x v="0"/>
    <x v="19"/>
    <x v="232"/>
    <x v="19"/>
    <x v="4"/>
  </r>
  <r>
    <n v="329"/>
    <s v="1345"/>
    <x v="0"/>
    <x v="0"/>
    <x v="1"/>
    <x v="1"/>
    <x v="0"/>
    <x v="0"/>
    <x v="0"/>
    <x v="0"/>
    <x v="0"/>
    <x v="19"/>
    <x v="233"/>
    <x v="19"/>
    <x v="4"/>
  </r>
  <r>
    <n v="674"/>
    <s v="1345"/>
    <x v="1"/>
    <x v="0"/>
    <x v="1"/>
    <x v="1"/>
    <x v="0"/>
    <x v="0"/>
    <x v="0"/>
    <x v="0"/>
    <x v="0"/>
    <x v="19"/>
    <x v="233"/>
    <x v="19"/>
    <x v="4"/>
  </r>
  <r>
    <n v="324"/>
    <s v="1346"/>
    <x v="0"/>
    <x v="0"/>
    <x v="1"/>
    <x v="1"/>
    <x v="0"/>
    <x v="0"/>
    <x v="0"/>
    <x v="0"/>
    <x v="0"/>
    <x v="19"/>
    <x v="234"/>
    <x v="19"/>
    <x v="4"/>
  </r>
  <r>
    <n v="669"/>
    <s v="1346"/>
    <x v="1"/>
    <x v="0"/>
    <x v="1"/>
    <x v="1"/>
    <x v="0"/>
    <x v="0"/>
    <x v="0"/>
    <x v="0"/>
    <x v="0"/>
    <x v="19"/>
    <x v="234"/>
    <x v="19"/>
    <x v="4"/>
  </r>
  <r>
    <n v="273"/>
    <s v="1070"/>
    <x v="0"/>
    <x v="0"/>
    <x v="1"/>
    <x v="1"/>
    <x v="0"/>
    <x v="0"/>
    <x v="0"/>
    <x v="0"/>
    <x v="0"/>
    <x v="20"/>
    <x v="235"/>
    <x v="20"/>
    <x v="5"/>
  </r>
  <r>
    <n v="618"/>
    <s v="1070"/>
    <x v="1"/>
    <x v="0"/>
    <x v="1"/>
    <x v="1"/>
    <x v="0"/>
    <x v="0"/>
    <x v="0"/>
    <x v="0"/>
    <x v="0"/>
    <x v="20"/>
    <x v="235"/>
    <x v="20"/>
    <x v="5"/>
  </r>
  <r>
    <n v="274"/>
    <s v="1075"/>
    <x v="0"/>
    <x v="0"/>
    <x v="1"/>
    <x v="1"/>
    <x v="0"/>
    <x v="0"/>
    <x v="0"/>
    <x v="0"/>
    <x v="0"/>
    <x v="20"/>
    <x v="236"/>
    <x v="20"/>
    <x v="5"/>
  </r>
  <r>
    <n v="619"/>
    <s v="1075"/>
    <x v="1"/>
    <x v="0"/>
    <x v="1"/>
    <x v="1"/>
    <x v="0"/>
    <x v="0"/>
    <x v="0"/>
    <x v="0"/>
    <x v="0"/>
    <x v="20"/>
    <x v="236"/>
    <x v="20"/>
    <x v="5"/>
  </r>
  <r>
    <n v="275"/>
    <s v="1080"/>
    <x v="0"/>
    <x v="0"/>
    <x v="1"/>
    <x v="1"/>
    <x v="0"/>
    <x v="0"/>
    <x v="0"/>
    <x v="0"/>
    <x v="0"/>
    <x v="20"/>
    <x v="237"/>
    <x v="20"/>
    <x v="5"/>
  </r>
  <r>
    <n v="620"/>
    <s v="1080"/>
    <x v="1"/>
    <x v="0"/>
    <x v="1"/>
    <x v="1"/>
    <x v="0"/>
    <x v="0"/>
    <x v="0"/>
    <x v="0"/>
    <x v="0"/>
    <x v="20"/>
    <x v="237"/>
    <x v="20"/>
    <x v="5"/>
  </r>
  <r>
    <n v="276"/>
    <s v="1085"/>
    <x v="0"/>
    <x v="0"/>
    <x v="1"/>
    <x v="1"/>
    <x v="0"/>
    <x v="0"/>
    <x v="0"/>
    <x v="0"/>
    <x v="0"/>
    <x v="20"/>
    <x v="238"/>
    <x v="20"/>
    <x v="5"/>
  </r>
  <r>
    <n v="621"/>
    <s v="1085"/>
    <x v="1"/>
    <x v="0"/>
    <x v="1"/>
    <x v="1"/>
    <x v="0"/>
    <x v="0"/>
    <x v="0"/>
    <x v="0"/>
    <x v="0"/>
    <x v="20"/>
    <x v="238"/>
    <x v="20"/>
    <x v="5"/>
  </r>
  <r>
    <n v="277"/>
    <s v="1090"/>
    <x v="0"/>
    <x v="0"/>
    <x v="1"/>
    <x v="1"/>
    <x v="0"/>
    <x v="0"/>
    <x v="0"/>
    <x v="0"/>
    <x v="0"/>
    <x v="20"/>
    <x v="239"/>
    <x v="20"/>
    <x v="5"/>
  </r>
  <r>
    <n v="622"/>
    <s v="1090"/>
    <x v="1"/>
    <x v="0"/>
    <x v="1"/>
    <x v="1"/>
    <x v="0"/>
    <x v="0"/>
    <x v="0"/>
    <x v="0"/>
    <x v="0"/>
    <x v="20"/>
    <x v="239"/>
    <x v="20"/>
    <x v="5"/>
  </r>
  <r>
    <n v="278"/>
    <s v="1095"/>
    <x v="0"/>
    <x v="0"/>
    <x v="1"/>
    <x v="1"/>
    <x v="0"/>
    <x v="0"/>
    <x v="0"/>
    <x v="0"/>
    <x v="0"/>
    <x v="20"/>
    <x v="240"/>
    <x v="20"/>
    <x v="5"/>
  </r>
  <r>
    <n v="623"/>
    <s v="1095"/>
    <x v="1"/>
    <x v="0"/>
    <x v="1"/>
    <x v="1"/>
    <x v="0"/>
    <x v="0"/>
    <x v="0"/>
    <x v="0"/>
    <x v="0"/>
    <x v="20"/>
    <x v="240"/>
    <x v="20"/>
    <x v="5"/>
  </r>
  <r>
    <n v="279"/>
    <s v="1100"/>
    <x v="0"/>
    <x v="0"/>
    <x v="1"/>
    <x v="1"/>
    <x v="0"/>
    <x v="0"/>
    <x v="0"/>
    <x v="0"/>
    <x v="0"/>
    <x v="20"/>
    <x v="241"/>
    <x v="20"/>
    <x v="5"/>
  </r>
  <r>
    <n v="624"/>
    <s v="1100"/>
    <x v="1"/>
    <x v="0"/>
    <x v="1"/>
    <x v="1"/>
    <x v="0"/>
    <x v="0"/>
    <x v="0"/>
    <x v="0"/>
    <x v="0"/>
    <x v="20"/>
    <x v="241"/>
    <x v="20"/>
    <x v="5"/>
  </r>
  <r>
    <n v="280"/>
    <s v="1105"/>
    <x v="0"/>
    <x v="0"/>
    <x v="1"/>
    <x v="1"/>
    <x v="0"/>
    <x v="0"/>
    <x v="0"/>
    <x v="0"/>
    <x v="0"/>
    <x v="20"/>
    <x v="242"/>
    <x v="20"/>
    <x v="5"/>
  </r>
  <r>
    <n v="625"/>
    <s v="1105"/>
    <x v="1"/>
    <x v="0"/>
    <x v="1"/>
    <x v="1"/>
    <x v="0"/>
    <x v="0"/>
    <x v="0"/>
    <x v="0"/>
    <x v="0"/>
    <x v="20"/>
    <x v="242"/>
    <x v="20"/>
    <x v="5"/>
  </r>
  <r>
    <n v="281"/>
    <s v="1110"/>
    <x v="0"/>
    <x v="0"/>
    <x v="1"/>
    <x v="1"/>
    <x v="0"/>
    <x v="0"/>
    <x v="0"/>
    <x v="0"/>
    <x v="0"/>
    <x v="20"/>
    <x v="243"/>
    <x v="20"/>
    <x v="5"/>
  </r>
  <r>
    <n v="626"/>
    <s v="1110"/>
    <x v="1"/>
    <x v="0"/>
    <x v="1"/>
    <x v="1"/>
    <x v="0"/>
    <x v="0"/>
    <x v="0"/>
    <x v="0"/>
    <x v="0"/>
    <x v="20"/>
    <x v="243"/>
    <x v="20"/>
    <x v="5"/>
  </r>
  <r>
    <n v="282"/>
    <s v="1115"/>
    <x v="0"/>
    <x v="0"/>
    <x v="1"/>
    <x v="1"/>
    <x v="0"/>
    <x v="0"/>
    <x v="0"/>
    <x v="0"/>
    <x v="0"/>
    <x v="20"/>
    <x v="244"/>
    <x v="20"/>
    <x v="5"/>
  </r>
  <r>
    <n v="627"/>
    <s v="1115"/>
    <x v="1"/>
    <x v="0"/>
    <x v="1"/>
    <x v="1"/>
    <x v="0"/>
    <x v="0"/>
    <x v="0"/>
    <x v="0"/>
    <x v="0"/>
    <x v="20"/>
    <x v="244"/>
    <x v="20"/>
    <x v="5"/>
  </r>
  <r>
    <n v="283"/>
    <s v="1120"/>
    <x v="0"/>
    <x v="0"/>
    <x v="2"/>
    <x v="0"/>
    <x v="0"/>
    <x v="0"/>
    <x v="0"/>
    <x v="0"/>
    <x v="0"/>
    <x v="20"/>
    <x v="245"/>
    <x v="20"/>
    <x v="5"/>
  </r>
  <r>
    <n v="628"/>
    <s v="1120"/>
    <x v="1"/>
    <x v="0"/>
    <x v="1"/>
    <x v="1"/>
    <x v="0"/>
    <x v="0"/>
    <x v="0"/>
    <x v="0"/>
    <x v="0"/>
    <x v="20"/>
    <x v="245"/>
    <x v="20"/>
    <x v="5"/>
  </r>
  <r>
    <n v="284"/>
    <s v="1125"/>
    <x v="0"/>
    <x v="0"/>
    <x v="2"/>
    <x v="0"/>
    <x v="0"/>
    <x v="0"/>
    <x v="0"/>
    <x v="0"/>
    <x v="0"/>
    <x v="20"/>
    <x v="246"/>
    <x v="20"/>
    <x v="5"/>
  </r>
  <r>
    <n v="629"/>
    <s v="1125"/>
    <x v="1"/>
    <x v="0"/>
    <x v="1"/>
    <x v="1"/>
    <x v="0"/>
    <x v="0"/>
    <x v="0"/>
    <x v="0"/>
    <x v="0"/>
    <x v="20"/>
    <x v="246"/>
    <x v="20"/>
    <x v="5"/>
  </r>
  <r>
    <n v="285"/>
    <s v="1130"/>
    <x v="0"/>
    <x v="0"/>
    <x v="1"/>
    <x v="1"/>
    <x v="0"/>
    <x v="0"/>
    <x v="0"/>
    <x v="0"/>
    <x v="0"/>
    <x v="20"/>
    <x v="247"/>
    <x v="20"/>
    <x v="5"/>
  </r>
  <r>
    <n v="630"/>
    <s v="1130"/>
    <x v="1"/>
    <x v="0"/>
    <x v="1"/>
    <x v="1"/>
    <x v="0"/>
    <x v="0"/>
    <x v="0"/>
    <x v="0"/>
    <x v="0"/>
    <x v="20"/>
    <x v="247"/>
    <x v="20"/>
    <x v="5"/>
  </r>
  <r>
    <n v="286"/>
    <s v="1135"/>
    <x v="0"/>
    <x v="0"/>
    <x v="1"/>
    <x v="1"/>
    <x v="0"/>
    <x v="0"/>
    <x v="0"/>
    <x v="0"/>
    <x v="0"/>
    <x v="20"/>
    <x v="248"/>
    <x v="20"/>
    <x v="5"/>
  </r>
  <r>
    <n v="631"/>
    <s v="1135"/>
    <x v="1"/>
    <x v="0"/>
    <x v="1"/>
    <x v="1"/>
    <x v="0"/>
    <x v="0"/>
    <x v="0"/>
    <x v="0"/>
    <x v="0"/>
    <x v="20"/>
    <x v="248"/>
    <x v="20"/>
    <x v="5"/>
  </r>
  <r>
    <n v="287"/>
    <s v="1140"/>
    <x v="0"/>
    <x v="0"/>
    <x v="1"/>
    <x v="1"/>
    <x v="0"/>
    <x v="0"/>
    <x v="0"/>
    <x v="0"/>
    <x v="0"/>
    <x v="20"/>
    <x v="51"/>
    <x v="20"/>
    <x v="5"/>
  </r>
  <r>
    <n v="632"/>
    <s v="1140"/>
    <x v="1"/>
    <x v="0"/>
    <x v="1"/>
    <x v="1"/>
    <x v="0"/>
    <x v="0"/>
    <x v="0"/>
    <x v="0"/>
    <x v="0"/>
    <x v="20"/>
    <x v="51"/>
    <x v="20"/>
    <x v="5"/>
  </r>
  <r>
    <n v="288"/>
    <s v="1145"/>
    <x v="0"/>
    <x v="0"/>
    <x v="1"/>
    <x v="1"/>
    <x v="0"/>
    <x v="0"/>
    <x v="0"/>
    <x v="0"/>
    <x v="0"/>
    <x v="20"/>
    <x v="249"/>
    <x v="20"/>
    <x v="5"/>
  </r>
  <r>
    <n v="633"/>
    <s v="1145"/>
    <x v="1"/>
    <x v="0"/>
    <x v="1"/>
    <x v="1"/>
    <x v="0"/>
    <x v="0"/>
    <x v="0"/>
    <x v="0"/>
    <x v="0"/>
    <x v="20"/>
    <x v="249"/>
    <x v="20"/>
    <x v="5"/>
  </r>
  <r>
    <n v="289"/>
    <s v="1150"/>
    <x v="0"/>
    <x v="0"/>
    <x v="1"/>
    <x v="1"/>
    <x v="0"/>
    <x v="0"/>
    <x v="0"/>
    <x v="0"/>
    <x v="0"/>
    <x v="20"/>
    <x v="250"/>
    <x v="20"/>
    <x v="5"/>
  </r>
  <r>
    <n v="290"/>
    <s v="1155"/>
    <x v="0"/>
    <x v="0"/>
    <x v="1"/>
    <x v="1"/>
    <x v="0"/>
    <x v="0"/>
    <x v="0"/>
    <x v="0"/>
    <x v="0"/>
    <x v="21"/>
    <x v="251"/>
    <x v="21"/>
    <x v="5"/>
  </r>
  <r>
    <n v="635"/>
    <s v="1155"/>
    <x v="1"/>
    <x v="0"/>
    <x v="1"/>
    <x v="1"/>
    <x v="0"/>
    <x v="0"/>
    <x v="0"/>
    <x v="0"/>
    <x v="0"/>
    <x v="21"/>
    <x v="251"/>
    <x v="21"/>
    <x v="5"/>
  </r>
  <r>
    <n v="291"/>
    <s v="1160"/>
    <x v="0"/>
    <x v="0"/>
    <x v="1"/>
    <x v="1"/>
    <x v="0"/>
    <x v="0"/>
    <x v="0"/>
    <x v="0"/>
    <x v="0"/>
    <x v="21"/>
    <x v="252"/>
    <x v="21"/>
    <x v="5"/>
  </r>
  <r>
    <n v="636"/>
    <s v="1160"/>
    <x v="1"/>
    <x v="0"/>
    <x v="1"/>
    <x v="1"/>
    <x v="0"/>
    <x v="0"/>
    <x v="0"/>
    <x v="0"/>
    <x v="0"/>
    <x v="21"/>
    <x v="252"/>
    <x v="21"/>
    <x v="5"/>
  </r>
  <r>
    <n v="292"/>
    <s v="1165"/>
    <x v="0"/>
    <x v="0"/>
    <x v="1"/>
    <x v="1"/>
    <x v="0"/>
    <x v="0"/>
    <x v="0"/>
    <x v="0"/>
    <x v="0"/>
    <x v="21"/>
    <x v="253"/>
    <x v="21"/>
    <x v="5"/>
  </r>
  <r>
    <n v="637"/>
    <s v="1165"/>
    <x v="1"/>
    <x v="0"/>
    <x v="1"/>
    <x v="1"/>
    <x v="0"/>
    <x v="0"/>
    <x v="0"/>
    <x v="0"/>
    <x v="0"/>
    <x v="21"/>
    <x v="253"/>
    <x v="21"/>
    <x v="5"/>
  </r>
  <r>
    <n v="293"/>
    <s v="1170"/>
    <x v="0"/>
    <x v="0"/>
    <x v="1"/>
    <x v="1"/>
    <x v="0"/>
    <x v="0"/>
    <x v="0"/>
    <x v="0"/>
    <x v="0"/>
    <x v="21"/>
    <x v="254"/>
    <x v="21"/>
    <x v="5"/>
  </r>
  <r>
    <n v="638"/>
    <s v="1170"/>
    <x v="1"/>
    <x v="0"/>
    <x v="1"/>
    <x v="1"/>
    <x v="0"/>
    <x v="0"/>
    <x v="0"/>
    <x v="0"/>
    <x v="0"/>
    <x v="21"/>
    <x v="254"/>
    <x v="21"/>
    <x v="5"/>
  </r>
  <r>
    <n v="294"/>
    <s v="1175"/>
    <x v="0"/>
    <x v="0"/>
    <x v="1"/>
    <x v="1"/>
    <x v="0"/>
    <x v="0"/>
    <x v="0"/>
    <x v="0"/>
    <x v="0"/>
    <x v="21"/>
    <x v="255"/>
    <x v="21"/>
    <x v="5"/>
  </r>
  <r>
    <n v="639"/>
    <s v="1175"/>
    <x v="1"/>
    <x v="0"/>
    <x v="1"/>
    <x v="1"/>
    <x v="0"/>
    <x v="0"/>
    <x v="0"/>
    <x v="0"/>
    <x v="0"/>
    <x v="21"/>
    <x v="255"/>
    <x v="21"/>
    <x v="5"/>
  </r>
  <r>
    <n v="295"/>
    <s v="1180"/>
    <x v="0"/>
    <x v="0"/>
    <x v="1"/>
    <x v="1"/>
    <x v="0"/>
    <x v="0"/>
    <x v="0"/>
    <x v="0"/>
    <x v="0"/>
    <x v="21"/>
    <x v="256"/>
    <x v="21"/>
    <x v="5"/>
  </r>
  <r>
    <n v="640"/>
    <s v="1180"/>
    <x v="1"/>
    <x v="0"/>
    <x v="1"/>
    <x v="1"/>
    <x v="0"/>
    <x v="0"/>
    <x v="0"/>
    <x v="0"/>
    <x v="0"/>
    <x v="21"/>
    <x v="256"/>
    <x v="21"/>
    <x v="5"/>
  </r>
  <r>
    <n v="296"/>
    <s v="1185"/>
    <x v="0"/>
    <x v="0"/>
    <x v="1"/>
    <x v="1"/>
    <x v="0"/>
    <x v="0"/>
    <x v="0"/>
    <x v="0"/>
    <x v="0"/>
    <x v="21"/>
    <x v="257"/>
    <x v="21"/>
    <x v="5"/>
  </r>
  <r>
    <n v="641"/>
    <s v="1185"/>
    <x v="1"/>
    <x v="0"/>
    <x v="1"/>
    <x v="1"/>
    <x v="0"/>
    <x v="0"/>
    <x v="0"/>
    <x v="0"/>
    <x v="0"/>
    <x v="21"/>
    <x v="257"/>
    <x v="21"/>
    <x v="5"/>
  </r>
  <r>
    <n v="297"/>
    <s v="1190"/>
    <x v="0"/>
    <x v="0"/>
    <x v="1"/>
    <x v="1"/>
    <x v="0"/>
    <x v="0"/>
    <x v="0"/>
    <x v="0"/>
    <x v="0"/>
    <x v="21"/>
    <x v="258"/>
    <x v="21"/>
    <x v="5"/>
  </r>
  <r>
    <n v="642"/>
    <s v="1190"/>
    <x v="1"/>
    <x v="0"/>
    <x v="1"/>
    <x v="1"/>
    <x v="0"/>
    <x v="0"/>
    <x v="0"/>
    <x v="0"/>
    <x v="0"/>
    <x v="21"/>
    <x v="258"/>
    <x v="21"/>
    <x v="5"/>
  </r>
  <r>
    <n v="298"/>
    <s v="1195"/>
    <x v="0"/>
    <x v="0"/>
    <x v="1"/>
    <x v="1"/>
    <x v="0"/>
    <x v="0"/>
    <x v="0"/>
    <x v="0"/>
    <x v="0"/>
    <x v="21"/>
    <x v="259"/>
    <x v="21"/>
    <x v="5"/>
  </r>
  <r>
    <n v="643"/>
    <s v="1195"/>
    <x v="1"/>
    <x v="0"/>
    <x v="1"/>
    <x v="1"/>
    <x v="0"/>
    <x v="0"/>
    <x v="0"/>
    <x v="0"/>
    <x v="0"/>
    <x v="21"/>
    <x v="259"/>
    <x v="21"/>
    <x v="5"/>
  </r>
  <r>
    <n v="299"/>
    <s v="1200"/>
    <x v="0"/>
    <x v="0"/>
    <x v="1"/>
    <x v="1"/>
    <x v="0"/>
    <x v="0"/>
    <x v="0"/>
    <x v="0"/>
    <x v="0"/>
    <x v="21"/>
    <x v="260"/>
    <x v="21"/>
    <x v="5"/>
  </r>
  <r>
    <n v="644"/>
    <s v="1200"/>
    <x v="1"/>
    <x v="0"/>
    <x v="1"/>
    <x v="1"/>
    <x v="0"/>
    <x v="0"/>
    <x v="0"/>
    <x v="0"/>
    <x v="0"/>
    <x v="21"/>
    <x v="260"/>
    <x v="21"/>
    <x v="5"/>
  </r>
  <r>
    <n v="300"/>
    <s v="1205"/>
    <x v="0"/>
    <x v="0"/>
    <x v="1"/>
    <x v="1"/>
    <x v="0"/>
    <x v="0"/>
    <x v="0"/>
    <x v="0"/>
    <x v="0"/>
    <x v="21"/>
    <x v="261"/>
    <x v="21"/>
    <x v="5"/>
  </r>
  <r>
    <n v="645"/>
    <s v="1205"/>
    <x v="1"/>
    <x v="0"/>
    <x v="1"/>
    <x v="1"/>
    <x v="0"/>
    <x v="0"/>
    <x v="0"/>
    <x v="0"/>
    <x v="0"/>
    <x v="21"/>
    <x v="261"/>
    <x v="21"/>
    <x v="5"/>
  </r>
  <r>
    <n v="301"/>
    <s v="1210"/>
    <x v="0"/>
    <x v="0"/>
    <x v="1"/>
    <x v="1"/>
    <x v="0"/>
    <x v="0"/>
    <x v="0"/>
    <x v="0"/>
    <x v="0"/>
    <x v="21"/>
    <x v="262"/>
    <x v="21"/>
    <x v="5"/>
  </r>
  <r>
    <n v="646"/>
    <s v="1210"/>
    <x v="1"/>
    <x v="0"/>
    <x v="1"/>
    <x v="1"/>
    <x v="0"/>
    <x v="0"/>
    <x v="0"/>
    <x v="0"/>
    <x v="0"/>
    <x v="21"/>
    <x v="262"/>
    <x v="21"/>
    <x v="5"/>
  </r>
  <r>
    <n v="302"/>
    <s v="1215"/>
    <x v="0"/>
    <x v="0"/>
    <x v="1"/>
    <x v="1"/>
    <x v="0"/>
    <x v="0"/>
    <x v="0"/>
    <x v="0"/>
    <x v="0"/>
    <x v="21"/>
    <x v="263"/>
    <x v="21"/>
    <x v="5"/>
  </r>
  <r>
    <n v="647"/>
    <s v="1215"/>
    <x v="1"/>
    <x v="0"/>
    <x v="1"/>
    <x v="1"/>
    <x v="0"/>
    <x v="0"/>
    <x v="0"/>
    <x v="0"/>
    <x v="0"/>
    <x v="21"/>
    <x v="263"/>
    <x v="21"/>
    <x v="5"/>
  </r>
  <r>
    <n v="261"/>
    <s v="2515"/>
    <x v="0"/>
    <x v="0"/>
    <x v="1"/>
    <x v="1"/>
    <x v="0"/>
    <x v="0"/>
    <x v="0"/>
    <x v="0"/>
    <x v="0"/>
    <x v="22"/>
    <x v="264"/>
    <x v="22"/>
    <x v="5"/>
  </r>
  <r>
    <n v="606"/>
    <s v="2515"/>
    <x v="1"/>
    <x v="0"/>
    <x v="1"/>
    <x v="1"/>
    <x v="0"/>
    <x v="0"/>
    <x v="0"/>
    <x v="0"/>
    <x v="0"/>
    <x v="22"/>
    <x v="264"/>
    <x v="22"/>
    <x v="5"/>
  </r>
  <r>
    <n v="262"/>
    <s v="2520"/>
    <x v="0"/>
    <x v="0"/>
    <x v="1"/>
    <x v="1"/>
    <x v="0"/>
    <x v="0"/>
    <x v="0"/>
    <x v="0"/>
    <x v="0"/>
    <x v="22"/>
    <x v="265"/>
    <x v="22"/>
    <x v="5"/>
  </r>
  <r>
    <n v="607"/>
    <s v="2520"/>
    <x v="1"/>
    <x v="0"/>
    <x v="1"/>
    <x v="1"/>
    <x v="0"/>
    <x v="0"/>
    <x v="0"/>
    <x v="0"/>
    <x v="0"/>
    <x v="22"/>
    <x v="265"/>
    <x v="22"/>
    <x v="5"/>
  </r>
  <r>
    <n v="263"/>
    <s v="2525"/>
    <x v="0"/>
    <x v="0"/>
    <x v="1"/>
    <x v="1"/>
    <x v="0"/>
    <x v="0"/>
    <x v="0"/>
    <x v="0"/>
    <x v="0"/>
    <x v="22"/>
    <x v="266"/>
    <x v="22"/>
    <x v="5"/>
  </r>
  <r>
    <n v="608"/>
    <s v="2525"/>
    <x v="1"/>
    <x v="0"/>
    <x v="1"/>
    <x v="1"/>
    <x v="0"/>
    <x v="0"/>
    <x v="0"/>
    <x v="0"/>
    <x v="0"/>
    <x v="22"/>
    <x v="266"/>
    <x v="22"/>
    <x v="5"/>
  </r>
  <r>
    <n v="264"/>
    <s v="2530"/>
    <x v="0"/>
    <x v="0"/>
    <x v="1"/>
    <x v="1"/>
    <x v="0"/>
    <x v="0"/>
    <x v="0"/>
    <x v="0"/>
    <x v="0"/>
    <x v="22"/>
    <x v="267"/>
    <x v="22"/>
    <x v="5"/>
  </r>
  <r>
    <n v="609"/>
    <s v="2530"/>
    <x v="1"/>
    <x v="0"/>
    <x v="1"/>
    <x v="1"/>
    <x v="0"/>
    <x v="0"/>
    <x v="0"/>
    <x v="0"/>
    <x v="0"/>
    <x v="22"/>
    <x v="267"/>
    <x v="22"/>
    <x v="5"/>
  </r>
  <r>
    <n v="265"/>
    <s v="2535"/>
    <x v="0"/>
    <x v="0"/>
    <x v="1"/>
    <x v="1"/>
    <x v="0"/>
    <x v="0"/>
    <x v="0"/>
    <x v="0"/>
    <x v="0"/>
    <x v="22"/>
    <x v="268"/>
    <x v="22"/>
    <x v="5"/>
  </r>
  <r>
    <n v="610"/>
    <s v="2535"/>
    <x v="1"/>
    <x v="0"/>
    <x v="1"/>
    <x v="1"/>
    <x v="0"/>
    <x v="0"/>
    <x v="0"/>
    <x v="0"/>
    <x v="0"/>
    <x v="22"/>
    <x v="268"/>
    <x v="22"/>
    <x v="5"/>
  </r>
  <r>
    <n v="266"/>
    <s v="2540"/>
    <x v="0"/>
    <x v="0"/>
    <x v="1"/>
    <x v="1"/>
    <x v="0"/>
    <x v="0"/>
    <x v="0"/>
    <x v="0"/>
    <x v="0"/>
    <x v="22"/>
    <x v="269"/>
    <x v="22"/>
    <x v="5"/>
  </r>
  <r>
    <n v="611"/>
    <s v="2540"/>
    <x v="1"/>
    <x v="0"/>
    <x v="1"/>
    <x v="1"/>
    <x v="0"/>
    <x v="0"/>
    <x v="0"/>
    <x v="0"/>
    <x v="0"/>
    <x v="22"/>
    <x v="269"/>
    <x v="22"/>
    <x v="5"/>
  </r>
  <r>
    <n v="318"/>
    <s v="2545"/>
    <x v="0"/>
    <x v="0"/>
    <x v="0"/>
    <x v="0"/>
    <x v="0"/>
    <x v="0"/>
    <x v="0"/>
    <x v="0"/>
    <x v="0"/>
    <x v="22"/>
    <x v="225"/>
    <x v="22"/>
    <x v="5"/>
  </r>
  <r>
    <n v="663"/>
    <s v="2545"/>
    <x v="1"/>
    <x v="0"/>
    <x v="0"/>
    <x v="0"/>
    <x v="0"/>
    <x v="0"/>
    <x v="0"/>
    <x v="0"/>
    <x v="0"/>
    <x v="22"/>
    <x v="225"/>
    <x v="22"/>
    <x v="5"/>
  </r>
  <r>
    <n v="416"/>
    <s v="2550"/>
    <x v="0"/>
    <x v="0"/>
    <x v="1"/>
    <x v="1"/>
    <x v="0"/>
    <x v="0"/>
    <x v="0"/>
    <x v="0"/>
    <x v="0"/>
    <x v="22"/>
    <x v="137"/>
    <x v="22"/>
    <x v="5"/>
  </r>
  <r>
    <n v="761"/>
    <s v="2550"/>
    <x v="1"/>
    <x v="0"/>
    <x v="1"/>
    <x v="1"/>
    <x v="0"/>
    <x v="0"/>
    <x v="0"/>
    <x v="0"/>
    <x v="0"/>
    <x v="22"/>
    <x v="137"/>
    <x v="22"/>
    <x v="5"/>
  </r>
  <r>
    <n v="383"/>
    <s v="2555"/>
    <x v="0"/>
    <x v="0"/>
    <x v="0"/>
    <x v="1"/>
    <x v="0"/>
    <x v="0"/>
    <x v="0"/>
    <x v="0"/>
    <x v="0"/>
    <x v="22"/>
    <x v="167"/>
    <x v="22"/>
    <x v="5"/>
  </r>
  <r>
    <n v="728"/>
    <s v="2555"/>
    <x v="1"/>
    <x v="0"/>
    <x v="0"/>
    <x v="1"/>
    <x v="0"/>
    <x v="0"/>
    <x v="0"/>
    <x v="0"/>
    <x v="0"/>
    <x v="22"/>
    <x v="167"/>
    <x v="22"/>
    <x v="5"/>
  </r>
  <r>
    <n v="340"/>
    <s v="2560"/>
    <x v="0"/>
    <x v="0"/>
    <x v="1"/>
    <x v="1"/>
    <x v="0"/>
    <x v="0"/>
    <x v="0"/>
    <x v="0"/>
    <x v="0"/>
    <x v="22"/>
    <x v="270"/>
    <x v="22"/>
    <x v="5"/>
  </r>
  <r>
    <n v="685"/>
    <s v="2560"/>
    <x v="1"/>
    <x v="0"/>
    <x v="1"/>
    <x v="1"/>
    <x v="0"/>
    <x v="0"/>
    <x v="0"/>
    <x v="0"/>
    <x v="0"/>
    <x v="22"/>
    <x v="270"/>
    <x v="22"/>
    <x v="5"/>
  </r>
  <r>
    <n v="483"/>
    <s v="2565"/>
    <x v="0"/>
    <x v="0"/>
    <x v="1"/>
    <x v="1"/>
    <x v="0"/>
    <x v="0"/>
    <x v="0"/>
    <x v="0"/>
    <x v="0"/>
    <x v="22"/>
    <x v="25"/>
    <x v="22"/>
    <x v="5"/>
  </r>
  <r>
    <n v="828"/>
    <s v="2565"/>
    <x v="1"/>
    <x v="0"/>
    <x v="1"/>
    <x v="1"/>
    <x v="0"/>
    <x v="0"/>
    <x v="0"/>
    <x v="0"/>
    <x v="0"/>
    <x v="22"/>
    <x v="25"/>
    <x v="22"/>
    <x v="5"/>
  </r>
  <r>
    <n v="272"/>
    <s v="2570"/>
    <x v="0"/>
    <x v="0"/>
    <x v="1"/>
    <x v="1"/>
    <x v="0"/>
    <x v="0"/>
    <x v="0"/>
    <x v="0"/>
    <x v="0"/>
    <x v="22"/>
    <x v="271"/>
    <x v="22"/>
    <x v="5"/>
  </r>
  <r>
    <n v="617"/>
    <s v="2570"/>
    <x v="1"/>
    <x v="0"/>
    <x v="1"/>
    <x v="1"/>
    <x v="0"/>
    <x v="0"/>
    <x v="0"/>
    <x v="0"/>
    <x v="0"/>
    <x v="22"/>
    <x v="271"/>
    <x v="22"/>
    <x v="5"/>
  </r>
  <r>
    <n v="246"/>
    <s v="1050"/>
    <x v="0"/>
    <x v="0"/>
    <x v="1"/>
    <x v="1"/>
    <x v="0"/>
    <x v="0"/>
    <x v="0"/>
    <x v="0"/>
    <x v="0"/>
    <x v="23"/>
    <x v="272"/>
    <x v="23"/>
    <x v="5"/>
  </r>
  <r>
    <n v="591"/>
    <s v="1050"/>
    <x v="1"/>
    <x v="0"/>
    <x v="1"/>
    <x v="1"/>
    <x v="0"/>
    <x v="0"/>
    <x v="0"/>
    <x v="0"/>
    <x v="0"/>
    <x v="23"/>
    <x v="272"/>
    <x v="23"/>
    <x v="5"/>
  </r>
  <r>
    <n v="247"/>
    <s v="1051"/>
    <x v="0"/>
    <x v="0"/>
    <x v="1"/>
    <x v="1"/>
    <x v="0"/>
    <x v="0"/>
    <x v="0"/>
    <x v="0"/>
    <x v="0"/>
    <x v="23"/>
    <x v="273"/>
    <x v="23"/>
    <x v="5"/>
  </r>
  <r>
    <n v="592"/>
    <s v="1051"/>
    <x v="1"/>
    <x v="0"/>
    <x v="1"/>
    <x v="1"/>
    <x v="0"/>
    <x v="0"/>
    <x v="0"/>
    <x v="0"/>
    <x v="0"/>
    <x v="23"/>
    <x v="273"/>
    <x v="23"/>
    <x v="5"/>
  </r>
  <r>
    <n v="248"/>
    <s v="1052"/>
    <x v="0"/>
    <x v="0"/>
    <x v="1"/>
    <x v="1"/>
    <x v="0"/>
    <x v="0"/>
    <x v="0"/>
    <x v="0"/>
    <x v="0"/>
    <x v="23"/>
    <x v="274"/>
    <x v="23"/>
    <x v="5"/>
  </r>
  <r>
    <n v="593"/>
    <s v="1052"/>
    <x v="1"/>
    <x v="0"/>
    <x v="1"/>
    <x v="1"/>
    <x v="0"/>
    <x v="0"/>
    <x v="0"/>
    <x v="0"/>
    <x v="0"/>
    <x v="23"/>
    <x v="274"/>
    <x v="23"/>
    <x v="5"/>
  </r>
  <r>
    <n v="249"/>
    <s v="1053"/>
    <x v="0"/>
    <x v="0"/>
    <x v="1"/>
    <x v="1"/>
    <x v="0"/>
    <x v="0"/>
    <x v="0"/>
    <x v="0"/>
    <x v="0"/>
    <x v="23"/>
    <x v="275"/>
    <x v="23"/>
    <x v="5"/>
  </r>
  <r>
    <n v="594"/>
    <s v="1053"/>
    <x v="1"/>
    <x v="0"/>
    <x v="1"/>
    <x v="1"/>
    <x v="0"/>
    <x v="0"/>
    <x v="0"/>
    <x v="0"/>
    <x v="0"/>
    <x v="23"/>
    <x v="275"/>
    <x v="23"/>
    <x v="5"/>
  </r>
  <r>
    <n v="250"/>
    <s v="1054"/>
    <x v="0"/>
    <x v="0"/>
    <x v="1"/>
    <x v="1"/>
    <x v="0"/>
    <x v="0"/>
    <x v="0"/>
    <x v="0"/>
    <x v="0"/>
    <x v="23"/>
    <x v="276"/>
    <x v="23"/>
    <x v="5"/>
  </r>
  <r>
    <n v="595"/>
    <s v="1054"/>
    <x v="1"/>
    <x v="0"/>
    <x v="1"/>
    <x v="1"/>
    <x v="0"/>
    <x v="0"/>
    <x v="0"/>
    <x v="0"/>
    <x v="0"/>
    <x v="23"/>
    <x v="276"/>
    <x v="23"/>
    <x v="5"/>
  </r>
  <r>
    <n v="251"/>
    <s v="1055"/>
    <x v="0"/>
    <x v="0"/>
    <x v="1"/>
    <x v="1"/>
    <x v="0"/>
    <x v="0"/>
    <x v="0"/>
    <x v="0"/>
    <x v="0"/>
    <x v="23"/>
    <x v="277"/>
    <x v="23"/>
    <x v="5"/>
  </r>
  <r>
    <n v="596"/>
    <s v="1055"/>
    <x v="1"/>
    <x v="0"/>
    <x v="1"/>
    <x v="1"/>
    <x v="0"/>
    <x v="0"/>
    <x v="0"/>
    <x v="0"/>
    <x v="0"/>
    <x v="23"/>
    <x v="277"/>
    <x v="23"/>
    <x v="5"/>
  </r>
  <r>
    <n v="252"/>
    <s v="1056"/>
    <x v="0"/>
    <x v="0"/>
    <x v="1"/>
    <x v="1"/>
    <x v="0"/>
    <x v="0"/>
    <x v="0"/>
    <x v="0"/>
    <x v="0"/>
    <x v="23"/>
    <x v="278"/>
    <x v="23"/>
    <x v="5"/>
  </r>
  <r>
    <n v="597"/>
    <s v="1056"/>
    <x v="1"/>
    <x v="0"/>
    <x v="1"/>
    <x v="1"/>
    <x v="0"/>
    <x v="0"/>
    <x v="0"/>
    <x v="0"/>
    <x v="0"/>
    <x v="23"/>
    <x v="278"/>
    <x v="23"/>
    <x v="5"/>
  </r>
  <r>
    <n v="253"/>
    <s v="1057"/>
    <x v="0"/>
    <x v="0"/>
    <x v="1"/>
    <x v="1"/>
    <x v="0"/>
    <x v="0"/>
    <x v="0"/>
    <x v="0"/>
    <x v="0"/>
    <x v="23"/>
    <x v="279"/>
    <x v="23"/>
    <x v="5"/>
  </r>
  <r>
    <n v="598"/>
    <s v="1057"/>
    <x v="1"/>
    <x v="0"/>
    <x v="1"/>
    <x v="1"/>
    <x v="0"/>
    <x v="0"/>
    <x v="0"/>
    <x v="0"/>
    <x v="0"/>
    <x v="23"/>
    <x v="279"/>
    <x v="23"/>
    <x v="5"/>
  </r>
  <r>
    <n v="254"/>
    <s v="1058"/>
    <x v="0"/>
    <x v="0"/>
    <x v="1"/>
    <x v="1"/>
    <x v="0"/>
    <x v="0"/>
    <x v="0"/>
    <x v="0"/>
    <x v="0"/>
    <x v="23"/>
    <x v="280"/>
    <x v="23"/>
    <x v="5"/>
  </r>
  <r>
    <n v="599"/>
    <s v="1058"/>
    <x v="1"/>
    <x v="0"/>
    <x v="1"/>
    <x v="1"/>
    <x v="0"/>
    <x v="0"/>
    <x v="0"/>
    <x v="0"/>
    <x v="0"/>
    <x v="23"/>
    <x v="280"/>
    <x v="23"/>
    <x v="5"/>
  </r>
  <r>
    <n v="255"/>
    <s v="1059"/>
    <x v="0"/>
    <x v="0"/>
    <x v="1"/>
    <x v="1"/>
    <x v="0"/>
    <x v="0"/>
    <x v="0"/>
    <x v="0"/>
    <x v="0"/>
    <x v="23"/>
    <x v="281"/>
    <x v="23"/>
    <x v="5"/>
  </r>
  <r>
    <n v="600"/>
    <s v="1059"/>
    <x v="1"/>
    <x v="0"/>
    <x v="1"/>
    <x v="1"/>
    <x v="0"/>
    <x v="0"/>
    <x v="0"/>
    <x v="0"/>
    <x v="0"/>
    <x v="23"/>
    <x v="281"/>
    <x v="23"/>
    <x v="5"/>
  </r>
  <r>
    <n v="256"/>
    <s v="1060"/>
    <x v="0"/>
    <x v="0"/>
    <x v="1"/>
    <x v="1"/>
    <x v="0"/>
    <x v="0"/>
    <x v="0"/>
    <x v="0"/>
    <x v="0"/>
    <x v="23"/>
    <x v="282"/>
    <x v="23"/>
    <x v="5"/>
  </r>
  <r>
    <n v="601"/>
    <s v="1060"/>
    <x v="1"/>
    <x v="0"/>
    <x v="1"/>
    <x v="1"/>
    <x v="0"/>
    <x v="0"/>
    <x v="0"/>
    <x v="0"/>
    <x v="0"/>
    <x v="23"/>
    <x v="282"/>
    <x v="23"/>
    <x v="5"/>
  </r>
  <r>
    <n v="257"/>
    <s v="1061"/>
    <x v="0"/>
    <x v="0"/>
    <x v="1"/>
    <x v="1"/>
    <x v="0"/>
    <x v="0"/>
    <x v="0"/>
    <x v="0"/>
    <x v="0"/>
    <x v="23"/>
    <x v="283"/>
    <x v="23"/>
    <x v="5"/>
  </r>
  <r>
    <n v="602"/>
    <s v="1061"/>
    <x v="1"/>
    <x v="0"/>
    <x v="1"/>
    <x v="1"/>
    <x v="0"/>
    <x v="0"/>
    <x v="0"/>
    <x v="0"/>
    <x v="0"/>
    <x v="23"/>
    <x v="283"/>
    <x v="23"/>
    <x v="5"/>
  </r>
  <r>
    <n v="258"/>
    <s v="1062"/>
    <x v="0"/>
    <x v="0"/>
    <x v="1"/>
    <x v="1"/>
    <x v="0"/>
    <x v="0"/>
    <x v="0"/>
    <x v="0"/>
    <x v="0"/>
    <x v="23"/>
    <x v="284"/>
    <x v="23"/>
    <x v="5"/>
  </r>
  <r>
    <n v="603"/>
    <s v="1062"/>
    <x v="1"/>
    <x v="0"/>
    <x v="1"/>
    <x v="1"/>
    <x v="0"/>
    <x v="0"/>
    <x v="0"/>
    <x v="0"/>
    <x v="0"/>
    <x v="23"/>
    <x v="284"/>
    <x v="23"/>
    <x v="5"/>
  </r>
  <r>
    <n v="259"/>
    <s v="1063"/>
    <x v="0"/>
    <x v="0"/>
    <x v="1"/>
    <x v="1"/>
    <x v="0"/>
    <x v="0"/>
    <x v="0"/>
    <x v="0"/>
    <x v="0"/>
    <x v="23"/>
    <x v="285"/>
    <x v="23"/>
    <x v="5"/>
  </r>
  <r>
    <n v="604"/>
    <s v="1063"/>
    <x v="1"/>
    <x v="0"/>
    <x v="1"/>
    <x v="1"/>
    <x v="0"/>
    <x v="0"/>
    <x v="0"/>
    <x v="0"/>
    <x v="0"/>
    <x v="23"/>
    <x v="285"/>
    <x v="23"/>
    <x v="5"/>
  </r>
  <r>
    <n v="260"/>
    <s v="1064"/>
    <x v="0"/>
    <x v="0"/>
    <x v="1"/>
    <x v="1"/>
    <x v="0"/>
    <x v="0"/>
    <x v="0"/>
    <x v="0"/>
    <x v="0"/>
    <x v="23"/>
    <x v="286"/>
    <x v="23"/>
    <x v="5"/>
  </r>
  <r>
    <n v="605"/>
    <s v="1064"/>
    <x v="1"/>
    <x v="0"/>
    <x v="1"/>
    <x v="1"/>
    <x v="0"/>
    <x v="0"/>
    <x v="0"/>
    <x v="0"/>
    <x v="0"/>
    <x v="23"/>
    <x v="286"/>
    <x v="23"/>
    <x v="5"/>
  </r>
  <r>
    <n v="217"/>
    <s v="1001"/>
    <x v="0"/>
    <x v="0"/>
    <x v="0"/>
    <x v="1"/>
    <x v="1"/>
    <x v="0"/>
    <x v="0"/>
    <x v="1"/>
    <x v="1"/>
    <x v="24"/>
    <x v="287"/>
    <x v="24"/>
    <x v="5"/>
  </r>
  <r>
    <n v="568"/>
    <s v="1001"/>
    <x v="1"/>
    <x v="0"/>
    <x v="0"/>
    <x v="1"/>
    <x v="0"/>
    <x v="0"/>
    <x v="0"/>
    <x v="0"/>
    <x v="0"/>
    <x v="24"/>
    <x v="287"/>
    <x v="24"/>
    <x v="5"/>
  </r>
  <r>
    <n v="220"/>
    <s v="1002"/>
    <x v="0"/>
    <x v="0"/>
    <x v="0"/>
    <x v="1"/>
    <x v="1"/>
    <x v="0"/>
    <x v="0"/>
    <x v="1"/>
    <x v="1"/>
    <x v="24"/>
    <x v="288"/>
    <x v="24"/>
    <x v="5"/>
  </r>
  <r>
    <n v="569"/>
    <s v="1002"/>
    <x v="1"/>
    <x v="0"/>
    <x v="0"/>
    <x v="1"/>
    <x v="0"/>
    <x v="0"/>
    <x v="0"/>
    <x v="0"/>
    <x v="0"/>
    <x v="24"/>
    <x v="288"/>
    <x v="24"/>
    <x v="5"/>
  </r>
  <r>
    <n v="221"/>
    <s v="1003"/>
    <x v="0"/>
    <x v="0"/>
    <x v="1"/>
    <x v="1"/>
    <x v="1"/>
    <x v="0"/>
    <x v="0"/>
    <x v="1"/>
    <x v="0"/>
    <x v="24"/>
    <x v="289"/>
    <x v="24"/>
    <x v="5"/>
  </r>
  <r>
    <n v="570"/>
    <s v="1003"/>
    <x v="1"/>
    <x v="0"/>
    <x v="1"/>
    <x v="1"/>
    <x v="0"/>
    <x v="0"/>
    <x v="0"/>
    <x v="0"/>
    <x v="0"/>
    <x v="24"/>
    <x v="289"/>
    <x v="24"/>
    <x v="5"/>
  </r>
  <r>
    <n v="224"/>
    <s v="1004"/>
    <x v="0"/>
    <x v="0"/>
    <x v="1"/>
    <x v="1"/>
    <x v="1"/>
    <x v="0"/>
    <x v="0"/>
    <x v="1"/>
    <x v="0"/>
    <x v="24"/>
    <x v="290"/>
    <x v="24"/>
    <x v="5"/>
  </r>
  <r>
    <n v="571"/>
    <s v="1004"/>
    <x v="1"/>
    <x v="0"/>
    <x v="1"/>
    <x v="1"/>
    <x v="0"/>
    <x v="0"/>
    <x v="0"/>
    <x v="0"/>
    <x v="0"/>
    <x v="24"/>
    <x v="290"/>
    <x v="24"/>
    <x v="5"/>
  </r>
  <r>
    <n v="225"/>
    <s v="1005"/>
    <x v="0"/>
    <x v="0"/>
    <x v="1"/>
    <x v="1"/>
    <x v="1"/>
    <x v="0"/>
    <x v="0"/>
    <x v="1"/>
    <x v="1"/>
    <x v="24"/>
    <x v="291"/>
    <x v="24"/>
    <x v="5"/>
  </r>
  <r>
    <n v="572"/>
    <s v="1005"/>
    <x v="1"/>
    <x v="0"/>
    <x v="1"/>
    <x v="1"/>
    <x v="0"/>
    <x v="0"/>
    <x v="0"/>
    <x v="0"/>
    <x v="0"/>
    <x v="24"/>
    <x v="291"/>
    <x v="24"/>
    <x v="5"/>
  </r>
  <r>
    <n v="226"/>
    <s v="1006"/>
    <x v="0"/>
    <x v="2"/>
    <x v="3"/>
    <x v="3"/>
    <x v="1"/>
    <x v="0"/>
    <x v="0"/>
    <x v="1"/>
    <x v="1"/>
    <x v="24"/>
    <x v="292"/>
    <x v="24"/>
    <x v="5"/>
  </r>
  <r>
    <n v="573"/>
    <s v="1006"/>
    <x v="1"/>
    <x v="0"/>
    <x v="1"/>
    <x v="1"/>
    <x v="0"/>
    <x v="0"/>
    <x v="0"/>
    <x v="0"/>
    <x v="0"/>
    <x v="24"/>
    <x v="292"/>
    <x v="24"/>
    <x v="5"/>
  </r>
  <r>
    <n v="229"/>
    <s v="1007"/>
    <x v="0"/>
    <x v="0"/>
    <x v="1"/>
    <x v="1"/>
    <x v="1"/>
    <x v="0"/>
    <x v="0"/>
    <x v="1"/>
    <x v="1"/>
    <x v="24"/>
    <x v="293"/>
    <x v="24"/>
    <x v="5"/>
  </r>
  <r>
    <n v="574"/>
    <s v="1007"/>
    <x v="1"/>
    <x v="0"/>
    <x v="1"/>
    <x v="1"/>
    <x v="0"/>
    <x v="0"/>
    <x v="0"/>
    <x v="0"/>
    <x v="0"/>
    <x v="24"/>
    <x v="293"/>
    <x v="24"/>
    <x v="5"/>
  </r>
  <r>
    <n v="230"/>
    <s v="1008"/>
    <x v="0"/>
    <x v="0"/>
    <x v="1"/>
    <x v="1"/>
    <x v="0"/>
    <x v="0"/>
    <x v="0"/>
    <x v="0"/>
    <x v="0"/>
    <x v="24"/>
    <x v="294"/>
    <x v="24"/>
    <x v="5"/>
  </r>
  <r>
    <n v="575"/>
    <s v="1008"/>
    <x v="1"/>
    <x v="0"/>
    <x v="1"/>
    <x v="1"/>
    <x v="0"/>
    <x v="0"/>
    <x v="0"/>
    <x v="0"/>
    <x v="0"/>
    <x v="24"/>
    <x v="294"/>
    <x v="24"/>
    <x v="5"/>
  </r>
  <r>
    <n v="231"/>
    <s v="1009"/>
    <x v="0"/>
    <x v="0"/>
    <x v="1"/>
    <x v="1"/>
    <x v="0"/>
    <x v="0"/>
    <x v="0"/>
    <x v="0"/>
    <x v="0"/>
    <x v="24"/>
    <x v="64"/>
    <x v="24"/>
    <x v="5"/>
  </r>
  <r>
    <n v="576"/>
    <s v="1009"/>
    <x v="1"/>
    <x v="0"/>
    <x v="1"/>
    <x v="1"/>
    <x v="0"/>
    <x v="0"/>
    <x v="0"/>
    <x v="0"/>
    <x v="0"/>
    <x v="24"/>
    <x v="64"/>
    <x v="24"/>
    <x v="5"/>
  </r>
  <r>
    <n v="232"/>
    <s v="1010"/>
    <x v="0"/>
    <x v="0"/>
    <x v="1"/>
    <x v="1"/>
    <x v="0"/>
    <x v="0"/>
    <x v="0"/>
    <x v="0"/>
    <x v="0"/>
    <x v="24"/>
    <x v="295"/>
    <x v="24"/>
    <x v="5"/>
  </r>
  <r>
    <n v="577"/>
    <s v="1010"/>
    <x v="1"/>
    <x v="0"/>
    <x v="1"/>
    <x v="1"/>
    <x v="0"/>
    <x v="0"/>
    <x v="0"/>
    <x v="0"/>
    <x v="0"/>
    <x v="24"/>
    <x v="295"/>
    <x v="24"/>
    <x v="5"/>
  </r>
  <r>
    <n v="233"/>
    <s v="1011"/>
    <x v="0"/>
    <x v="0"/>
    <x v="1"/>
    <x v="1"/>
    <x v="0"/>
    <x v="0"/>
    <x v="0"/>
    <x v="0"/>
    <x v="0"/>
    <x v="24"/>
    <x v="296"/>
    <x v="24"/>
    <x v="5"/>
  </r>
  <r>
    <n v="578"/>
    <s v="1011"/>
    <x v="1"/>
    <x v="0"/>
    <x v="1"/>
    <x v="1"/>
    <x v="0"/>
    <x v="0"/>
    <x v="0"/>
    <x v="0"/>
    <x v="0"/>
    <x v="24"/>
    <x v="296"/>
    <x v="24"/>
    <x v="5"/>
  </r>
  <r>
    <n v="234"/>
    <s v="1012"/>
    <x v="0"/>
    <x v="0"/>
    <x v="1"/>
    <x v="1"/>
    <x v="0"/>
    <x v="0"/>
    <x v="0"/>
    <x v="0"/>
    <x v="0"/>
    <x v="24"/>
    <x v="20"/>
    <x v="24"/>
    <x v="5"/>
  </r>
  <r>
    <n v="579"/>
    <s v="1012"/>
    <x v="1"/>
    <x v="0"/>
    <x v="1"/>
    <x v="1"/>
    <x v="0"/>
    <x v="0"/>
    <x v="0"/>
    <x v="0"/>
    <x v="0"/>
    <x v="24"/>
    <x v="20"/>
    <x v="24"/>
    <x v="5"/>
  </r>
  <r>
    <n v="235"/>
    <s v="1013"/>
    <x v="0"/>
    <x v="0"/>
    <x v="1"/>
    <x v="1"/>
    <x v="0"/>
    <x v="0"/>
    <x v="0"/>
    <x v="0"/>
    <x v="0"/>
    <x v="24"/>
    <x v="297"/>
    <x v="24"/>
    <x v="5"/>
  </r>
  <r>
    <n v="580"/>
    <s v="1013"/>
    <x v="1"/>
    <x v="0"/>
    <x v="1"/>
    <x v="1"/>
    <x v="0"/>
    <x v="0"/>
    <x v="0"/>
    <x v="0"/>
    <x v="0"/>
    <x v="24"/>
    <x v="297"/>
    <x v="24"/>
    <x v="5"/>
  </r>
  <r>
    <n v="236"/>
    <s v="1014"/>
    <x v="0"/>
    <x v="0"/>
    <x v="1"/>
    <x v="1"/>
    <x v="0"/>
    <x v="0"/>
    <x v="0"/>
    <x v="0"/>
    <x v="0"/>
    <x v="24"/>
    <x v="298"/>
    <x v="24"/>
    <x v="5"/>
  </r>
  <r>
    <n v="581"/>
    <s v="1014"/>
    <x v="1"/>
    <x v="0"/>
    <x v="1"/>
    <x v="1"/>
    <x v="0"/>
    <x v="0"/>
    <x v="0"/>
    <x v="0"/>
    <x v="0"/>
    <x v="24"/>
    <x v="298"/>
    <x v="24"/>
    <x v="5"/>
  </r>
  <r>
    <n v="237"/>
    <s v="1015"/>
    <x v="0"/>
    <x v="0"/>
    <x v="1"/>
    <x v="1"/>
    <x v="0"/>
    <x v="0"/>
    <x v="0"/>
    <x v="0"/>
    <x v="0"/>
    <x v="24"/>
    <x v="299"/>
    <x v="24"/>
    <x v="5"/>
  </r>
  <r>
    <n v="582"/>
    <s v="1015"/>
    <x v="1"/>
    <x v="0"/>
    <x v="1"/>
    <x v="1"/>
    <x v="0"/>
    <x v="0"/>
    <x v="0"/>
    <x v="0"/>
    <x v="0"/>
    <x v="24"/>
    <x v="299"/>
    <x v="24"/>
    <x v="5"/>
  </r>
  <r>
    <n v="238"/>
    <s v="1016"/>
    <x v="0"/>
    <x v="0"/>
    <x v="1"/>
    <x v="1"/>
    <x v="0"/>
    <x v="0"/>
    <x v="0"/>
    <x v="0"/>
    <x v="0"/>
    <x v="24"/>
    <x v="300"/>
    <x v="24"/>
    <x v="5"/>
  </r>
  <r>
    <n v="583"/>
    <s v="1016"/>
    <x v="1"/>
    <x v="0"/>
    <x v="1"/>
    <x v="1"/>
    <x v="0"/>
    <x v="0"/>
    <x v="0"/>
    <x v="0"/>
    <x v="0"/>
    <x v="24"/>
    <x v="300"/>
    <x v="24"/>
    <x v="5"/>
  </r>
  <r>
    <n v="239"/>
    <s v="1030"/>
    <x v="0"/>
    <x v="0"/>
    <x v="2"/>
    <x v="1"/>
    <x v="0"/>
    <x v="0"/>
    <x v="0"/>
    <x v="0"/>
    <x v="0"/>
    <x v="25"/>
    <x v="45"/>
    <x v="25"/>
    <x v="5"/>
  </r>
  <r>
    <n v="584"/>
    <s v="1030"/>
    <x v="1"/>
    <x v="0"/>
    <x v="1"/>
    <x v="1"/>
    <x v="0"/>
    <x v="0"/>
    <x v="0"/>
    <x v="0"/>
    <x v="0"/>
    <x v="25"/>
    <x v="45"/>
    <x v="25"/>
    <x v="5"/>
  </r>
  <r>
    <n v="240"/>
    <s v="1031"/>
    <x v="0"/>
    <x v="0"/>
    <x v="0"/>
    <x v="1"/>
    <x v="0"/>
    <x v="0"/>
    <x v="0"/>
    <x v="0"/>
    <x v="0"/>
    <x v="25"/>
    <x v="301"/>
    <x v="25"/>
    <x v="5"/>
  </r>
  <r>
    <n v="585"/>
    <s v="1031"/>
    <x v="1"/>
    <x v="0"/>
    <x v="1"/>
    <x v="1"/>
    <x v="0"/>
    <x v="0"/>
    <x v="0"/>
    <x v="0"/>
    <x v="0"/>
    <x v="25"/>
    <x v="301"/>
    <x v="25"/>
    <x v="5"/>
  </r>
  <r>
    <n v="241"/>
    <s v="1032"/>
    <x v="0"/>
    <x v="0"/>
    <x v="2"/>
    <x v="1"/>
    <x v="0"/>
    <x v="0"/>
    <x v="0"/>
    <x v="0"/>
    <x v="0"/>
    <x v="25"/>
    <x v="302"/>
    <x v="25"/>
    <x v="5"/>
  </r>
  <r>
    <n v="586"/>
    <s v="1032"/>
    <x v="1"/>
    <x v="0"/>
    <x v="1"/>
    <x v="1"/>
    <x v="0"/>
    <x v="0"/>
    <x v="0"/>
    <x v="0"/>
    <x v="0"/>
    <x v="25"/>
    <x v="302"/>
    <x v="25"/>
    <x v="5"/>
  </r>
  <r>
    <n v="242"/>
    <s v="1033"/>
    <x v="0"/>
    <x v="0"/>
    <x v="2"/>
    <x v="1"/>
    <x v="0"/>
    <x v="0"/>
    <x v="0"/>
    <x v="0"/>
    <x v="0"/>
    <x v="25"/>
    <x v="303"/>
    <x v="25"/>
    <x v="5"/>
  </r>
  <r>
    <n v="587"/>
    <s v="1033"/>
    <x v="1"/>
    <x v="0"/>
    <x v="1"/>
    <x v="1"/>
    <x v="0"/>
    <x v="0"/>
    <x v="0"/>
    <x v="0"/>
    <x v="0"/>
    <x v="25"/>
    <x v="303"/>
    <x v="25"/>
    <x v="5"/>
  </r>
  <r>
    <n v="243"/>
    <s v="1034"/>
    <x v="0"/>
    <x v="0"/>
    <x v="2"/>
    <x v="1"/>
    <x v="0"/>
    <x v="0"/>
    <x v="0"/>
    <x v="0"/>
    <x v="0"/>
    <x v="25"/>
    <x v="304"/>
    <x v="25"/>
    <x v="5"/>
  </r>
  <r>
    <n v="588"/>
    <s v="1034"/>
    <x v="1"/>
    <x v="0"/>
    <x v="1"/>
    <x v="1"/>
    <x v="0"/>
    <x v="0"/>
    <x v="0"/>
    <x v="0"/>
    <x v="0"/>
    <x v="25"/>
    <x v="304"/>
    <x v="25"/>
    <x v="5"/>
  </r>
  <r>
    <n v="244"/>
    <s v="1035"/>
    <x v="0"/>
    <x v="0"/>
    <x v="2"/>
    <x v="2"/>
    <x v="0"/>
    <x v="0"/>
    <x v="0"/>
    <x v="0"/>
    <x v="0"/>
    <x v="25"/>
    <x v="305"/>
    <x v="25"/>
    <x v="5"/>
  </r>
  <r>
    <n v="589"/>
    <s v="1035"/>
    <x v="1"/>
    <x v="0"/>
    <x v="1"/>
    <x v="1"/>
    <x v="0"/>
    <x v="0"/>
    <x v="0"/>
    <x v="0"/>
    <x v="0"/>
    <x v="25"/>
    <x v="305"/>
    <x v="25"/>
    <x v="5"/>
  </r>
  <r>
    <n v="245"/>
    <s v="1036"/>
    <x v="0"/>
    <x v="0"/>
    <x v="2"/>
    <x v="1"/>
    <x v="0"/>
    <x v="0"/>
    <x v="0"/>
    <x v="0"/>
    <x v="0"/>
    <x v="25"/>
    <x v="306"/>
    <x v="25"/>
    <x v="5"/>
  </r>
  <r>
    <n v="590"/>
    <s v="1036"/>
    <x v="1"/>
    <x v="0"/>
    <x v="1"/>
    <x v="1"/>
    <x v="0"/>
    <x v="0"/>
    <x v="0"/>
    <x v="0"/>
    <x v="0"/>
    <x v="25"/>
    <x v="306"/>
    <x v="25"/>
    <x v="5"/>
  </r>
  <r>
    <n v="330"/>
    <s v="1350"/>
    <x v="0"/>
    <x v="0"/>
    <x v="1"/>
    <x v="1"/>
    <x v="0"/>
    <x v="0"/>
    <x v="0"/>
    <x v="0"/>
    <x v="0"/>
    <x v="26"/>
    <x v="45"/>
    <x v="26"/>
    <x v="4"/>
  </r>
  <r>
    <n v="675"/>
    <s v="1350"/>
    <x v="1"/>
    <x v="0"/>
    <x v="2"/>
    <x v="1"/>
    <x v="0"/>
    <x v="0"/>
    <x v="0"/>
    <x v="0"/>
    <x v="0"/>
    <x v="26"/>
    <x v="45"/>
    <x v="26"/>
    <x v="4"/>
  </r>
  <r>
    <n v="331"/>
    <s v="1355"/>
    <x v="0"/>
    <x v="0"/>
    <x v="1"/>
    <x v="1"/>
    <x v="0"/>
    <x v="0"/>
    <x v="0"/>
    <x v="0"/>
    <x v="0"/>
    <x v="26"/>
    <x v="307"/>
    <x v="26"/>
    <x v="4"/>
  </r>
  <r>
    <n v="676"/>
    <s v="1355"/>
    <x v="1"/>
    <x v="0"/>
    <x v="2"/>
    <x v="1"/>
    <x v="0"/>
    <x v="0"/>
    <x v="0"/>
    <x v="0"/>
    <x v="0"/>
    <x v="26"/>
    <x v="307"/>
    <x v="26"/>
    <x v="4"/>
  </r>
  <r>
    <n v="332"/>
    <s v="1360"/>
    <x v="0"/>
    <x v="0"/>
    <x v="1"/>
    <x v="1"/>
    <x v="0"/>
    <x v="0"/>
    <x v="0"/>
    <x v="0"/>
    <x v="0"/>
    <x v="26"/>
    <x v="64"/>
    <x v="26"/>
    <x v="4"/>
  </r>
  <r>
    <n v="677"/>
    <s v="1360"/>
    <x v="1"/>
    <x v="0"/>
    <x v="1"/>
    <x v="1"/>
    <x v="0"/>
    <x v="0"/>
    <x v="0"/>
    <x v="0"/>
    <x v="0"/>
    <x v="26"/>
    <x v="64"/>
    <x v="26"/>
    <x v="4"/>
  </r>
  <r>
    <n v="333"/>
    <s v="1365"/>
    <x v="0"/>
    <x v="0"/>
    <x v="1"/>
    <x v="1"/>
    <x v="0"/>
    <x v="0"/>
    <x v="0"/>
    <x v="0"/>
    <x v="0"/>
    <x v="26"/>
    <x v="308"/>
    <x v="26"/>
    <x v="4"/>
  </r>
  <r>
    <n v="678"/>
    <s v="1365"/>
    <x v="1"/>
    <x v="0"/>
    <x v="2"/>
    <x v="1"/>
    <x v="0"/>
    <x v="0"/>
    <x v="0"/>
    <x v="0"/>
    <x v="0"/>
    <x v="26"/>
    <x v="308"/>
    <x v="26"/>
    <x v="4"/>
  </r>
  <r>
    <n v="334"/>
    <s v="1370"/>
    <x v="0"/>
    <x v="0"/>
    <x v="1"/>
    <x v="1"/>
    <x v="0"/>
    <x v="0"/>
    <x v="0"/>
    <x v="0"/>
    <x v="0"/>
    <x v="26"/>
    <x v="309"/>
    <x v="26"/>
    <x v="4"/>
  </r>
  <r>
    <n v="679"/>
    <s v="1370"/>
    <x v="1"/>
    <x v="0"/>
    <x v="1"/>
    <x v="1"/>
    <x v="0"/>
    <x v="0"/>
    <x v="0"/>
    <x v="0"/>
    <x v="0"/>
    <x v="26"/>
    <x v="309"/>
    <x v="26"/>
    <x v="4"/>
  </r>
  <r>
    <n v="335"/>
    <s v="1375"/>
    <x v="0"/>
    <x v="0"/>
    <x v="1"/>
    <x v="1"/>
    <x v="0"/>
    <x v="0"/>
    <x v="0"/>
    <x v="0"/>
    <x v="0"/>
    <x v="26"/>
    <x v="310"/>
    <x v="26"/>
    <x v="4"/>
  </r>
  <r>
    <n v="680"/>
    <s v="1375"/>
    <x v="1"/>
    <x v="0"/>
    <x v="2"/>
    <x v="1"/>
    <x v="0"/>
    <x v="0"/>
    <x v="0"/>
    <x v="0"/>
    <x v="0"/>
    <x v="26"/>
    <x v="310"/>
    <x v="26"/>
    <x v="4"/>
  </r>
  <r>
    <n v="336"/>
    <s v="1380"/>
    <x v="0"/>
    <x v="0"/>
    <x v="1"/>
    <x v="1"/>
    <x v="0"/>
    <x v="0"/>
    <x v="0"/>
    <x v="0"/>
    <x v="0"/>
    <x v="26"/>
    <x v="311"/>
    <x v="26"/>
    <x v="4"/>
  </r>
  <r>
    <n v="681"/>
    <s v="1380"/>
    <x v="1"/>
    <x v="0"/>
    <x v="1"/>
    <x v="1"/>
    <x v="0"/>
    <x v="0"/>
    <x v="0"/>
    <x v="0"/>
    <x v="0"/>
    <x v="26"/>
    <x v="311"/>
    <x v="26"/>
    <x v="4"/>
  </r>
  <r>
    <n v="337"/>
    <s v="1385"/>
    <x v="0"/>
    <x v="0"/>
    <x v="1"/>
    <x v="1"/>
    <x v="0"/>
    <x v="0"/>
    <x v="0"/>
    <x v="0"/>
    <x v="0"/>
    <x v="26"/>
    <x v="312"/>
    <x v="26"/>
    <x v="4"/>
  </r>
  <r>
    <n v="682"/>
    <s v="1385"/>
    <x v="1"/>
    <x v="0"/>
    <x v="1"/>
    <x v="1"/>
    <x v="0"/>
    <x v="0"/>
    <x v="0"/>
    <x v="0"/>
    <x v="0"/>
    <x v="26"/>
    <x v="312"/>
    <x v="26"/>
    <x v="4"/>
  </r>
  <r>
    <n v="338"/>
    <s v="1390"/>
    <x v="0"/>
    <x v="0"/>
    <x v="1"/>
    <x v="1"/>
    <x v="0"/>
    <x v="0"/>
    <x v="0"/>
    <x v="0"/>
    <x v="0"/>
    <x v="26"/>
    <x v="313"/>
    <x v="26"/>
    <x v="4"/>
  </r>
  <r>
    <n v="683"/>
    <s v="1390"/>
    <x v="1"/>
    <x v="0"/>
    <x v="1"/>
    <x v="1"/>
    <x v="0"/>
    <x v="0"/>
    <x v="0"/>
    <x v="0"/>
    <x v="0"/>
    <x v="26"/>
    <x v="313"/>
    <x v="26"/>
    <x v="4"/>
  </r>
  <r>
    <n v="339"/>
    <s v="1395"/>
    <x v="0"/>
    <x v="0"/>
    <x v="1"/>
    <x v="1"/>
    <x v="0"/>
    <x v="0"/>
    <x v="0"/>
    <x v="0"/>
    <x v="0"/>
    <x v="26"/>
    <x v="314"/>
    <x v="26"/>
    <x v="4"/>
  </r>
  <r>
    <n v="684"/>
    <s v="1395"/>
    <x v="1"/>
    <x v="0"/>
    <x v="1"/>
    <x v="1"/>
    <x v="0"/>
    <x v="0"/>
    <x v="0"/>
    <x v="0"/>
    <x v="0"/>
    <x v="26"/>
    <x v="314"/>
    <x v="26"/>
    <x v="4"/>
  </r>
  <r>
    <n v="270"/>
    <s v="1400"/>
    <x v="0"/>
    <x v="0"/>
    <x v="1"/>
    <x v="1"/>
    <x v="0"/>
    <x v="0"/>
    <x v="0"/>
    <x v="0"/>
    <x v="0"/>
    <x v="26"/>
    <x v="270"/>
    <x v="26"/>
    <x v="4"/>
  </r>
  <r>
    <n v="615"/>
    <s v="1400"/>
    <x v="1"/>
    <x v="0"/>
    <x v="1"/>
    <x v="1"/>
    <x v="0"/>
    <x v="0"/>
    <x v="0"/>
    <x v="0"/>
    <x v="0"/>
    <x v="26"/>
    <x v="270"/>
    <x v="26"/>
    <x v="4"/>
  </r>
  <r>
    <n v="341"/>
    <s v="1405"/>
    <x v="0"/>
    <x v="0"/>
    <x v="1"/>
    <x v="1"/>
    <x v="0"/>
    <x v="0"/>
    <x v="0"/>
    <x v="0"/>
    <x v="0"/>
    <x v="26"/>
    <x v="315"/>
    <x v="26"/>
    <x v="4"/>
  </r>
  <r>
    <n v="686"/>
    <s v="1405"/>
    <x v="1"/>
    <x v="0"/>
    <x v="2"/>
    <x v="1"/>
    <x v="0"/>
    <x v="0"/>
    <x v="0"/>
    <x v="0"/>
    <x v="0"/>
    <x v="26"/>
    <x v="315"/>
    <x v="26"/>
    <x v="4"/>
  </r>
  <r>
    <n v="342"/>
    <s v="1410"/>
    <x v="0"/>
    <x v="0"/>
    <x v="1"/>
    <x v="1"/>
    <x v="0"/>
    <x v="0"/>
    <x v="0"/>
    <x v="0"/>
    <x v="0"/>
    <x v="26"/>
    <x v="316"/>
    <x v="26"/>
    <x v="4"/>
  </r>
  <r>
    <n v="687"/>
    <s v="1410"/>
    <x v="1"/>
    <x v="0"/>
    <x v="1"/>
    <x v="1"/>
    <x v="0"/>
    <x v="0"/>
    <x v="0"/>
    <x v="0"/>
    <x v="0"/>
    <x v="26"/>
    <x v="316"/>
    <x v="26"/>
    <x v="4"/>
  </r>
  <r>
    <n v="343"/>
    <s v="1415"/>
    <x v="0"/>
    <x v="0"/>
    <x v="1"/>
    <x v="1"/>
    <x v="0"/>
    <x v="0"/>
    <x v="0"/>
    <x v="0"/>
    <x v="0"/>
    <x v="26"/>
    <x v="317"/>
    <x v="26"/>
    <x v="4"/>
  </r>
  <r>
    <n v="688"/>
    <s v="1415"/>
    <x v="1"/>
    <x v="0"/>
    <x v="1"/>
    <x v="1"/>
    <x v="0"/>
    <x v="0"/>
    <x v="0"/>
    <x v="0"/>
    <x v="0"/>
    <x v="26"/>
    <x v="317"/>
    <x v="26"/>
    <x v="4"/>
  </r>
  <r>
    <n v="344"/>
    <s v="1420"/>
    <x v="0"/>
    <x v="0"/>
    <x v="0"/>
    <x v="0"/>
    <x v="0"/>
    <x v="0"/>
    <x v="0"/>
    <x v="0"/>
    <x v="0"/>
    <x v="27"/>
    <x v="318"/>
    <x v="27"/>
    <x v="4"/>
  </r>
  <r>
    <n v="689"/>
    <s v="1420"/>
    <x v="1"/>
    <x v="0"/>
    <x v="0"/>
    <x v="1"/>
    <x v="0"/>
    <x v="0"/>
    <x v="0"/>
    <x v="0"/>
    <x v="0"/>
    <x v="27"/>
    <x v="318"/>
    <x v="27"/>
    <x v="4"/>
  </r>
  <r>
    <n v="345"/>
    <s v="1425"/>
    <x v="0"/>
    <x v="0"/>
    <x v="1"/>
    <x v="0"/>
    <x v="0"/>
    <x v="0"/>
    <x v="0"/>
    <x v="0"/>
    <x v="0"/>
    <x v="27"/>
    <x v="319"/>
    <x v="27"/>
    <x v="4"/>
  </r>
  <r>
    <n v="690"/>
    <s v="1425"/>
    <x v="1"/>
    <x v="0"/>
    <x v="1"/>
    <x v="1"/>
    <x v="0"/>
    <x v="0"/>
    <x v="0"/>
    <x v="0"/>
    <x v="0"/>
    <x v="27"/>
    <x v="319"/>
    <x v="27"/>
    <x v="4"/>
  </r>
  <r>
    <n v="346"/>
    <s v="1430"/>
    <x v="0"/>
    <x v="0"/>
    <x v="1"/>
    <x v="0"/>
    <x v="0"/>
    <x v="0"/>
    <x v="0"/>
    <x v="0"/>
    <x v="0"/>
    <x v="27"/>
    <x v="320"/>
    <x v="27"/>
    <x v="4"/>
  </r>
  <r>
    <n v="691"/>
    <s v="1430"/>
    <x v="1"/>
    <x v="0"/>
    <x v="2"/>
    <x v="2"/>
    <x v="0"/>
    <x v="0"/>
    <x v="0"/>
    <x v="0"/>
    <x v="0"/>
    <x v="27"/>
    <x v="320"/>
    <x v="27"/>
    <x v="4"/>
  </r>
  <r>
    <n v="347"/>
    <s v="1435"/>
    <x v="0"/>
    <x v="0"/>
    <x v="1"/>
    <x v="0"/>
    <x v="0"/>
    <x v="0"/>
    <x v="0"/>
    <x v="0"/>
    <x v="0"/>
    <x v="27"/>
    <x v="321"/>
    <x v="27"/>
    <x v="4"/>
  </r>
  <r>
    <n v="692"/>
    <s v="1435"/>
    <x v="1"/>
    <x v="0"/>
    <x v="1"/>
    <x v="1"/>
    <x v="0"/>
    <x v="0"/>
    <x v="0"/>
    <x v="0"/>
    <x v="0"/>
    <x v="27"/>
    <x v="321"/>
    <x v="27"/>
    <x v="4"/>
  </r>
  <r>
    <n v="348"/>
    <s v="1440"/>
    <x v="0"/>
    <x v="0"/>
    <x v="1"/>
    <x v="0"/>
    <x v="0"/>
    <x v="0"/>
    <x v="0"/>
    <x v="0"/>
    <x v="0"/>
    <x v="27"/>
    <x v="322"/>
    <x v="27"/>
    <x v="4"/>
  </r>
  <r>
    <n v="693"/>
    <s v="1440"/>
    <x v="1"/>
    <x v="0"/>
    <x v="1"/>
    <x v="1"/>
    <x v="0"/>
    <x v="0"/>
    <x v="0"/>
    <x v="0"/>
    <x v="0"/>
    <x v="27"/>
    <x v="322"/>
    <x v="27"/>
    <x v="4"/>
  </r>
  <r>
    <n v="349"/>
    <s v="1445"/>
    <x v="0"/>
    <x v="0"/>
    <x v="2"/>
    <x v="0"/>
    <x v="0"/>
    <x v="0"/>
    <x v="0"/>
    <x v="0"/>
    <x v="0"/>
    <x v="27"/>
    <x v="323"/>
    <x v="27"/>
    <x v="4"/>
  </r>
  <r>
    <n v="694"/>
    <s v="1445"/>
    <x v="1"/>
    <x v="0"/>
    <x v="2"/>
    <x v="1"/>
    <x v="0"/>
    <x v="0"/>
    <x v="0"/>
    <x v="0"/>
    <x v="0"/>
    <x v="27"/>
    <x v="323"/>
    <x v="27"/>
    <x v="4"/>
  </r>
  <r>
    <n v="350"/>
    <s v="1450"/>
    <x v="0"/>
    <x v="0"/>
    <x v="1"/>
    <x v="0"/>
    <x v="0"/>
    <x v="0"/>
    <x v="0"/>
    <x v="0"/>
    <x v="0"/>
    <x v="27"/>
    <x v="324"/>
    <x v="27"/>
    <x v="4"/>
  </r>
  <r>
    <n v="695"/>
    <s v="1450"/>
    <x v="1"/>
    <x v="0"/>
    <x v="1"/>
    <x v="1"/>
    <x v="0"/>
    <x v="0"/>
    <x v="0"/>
    <x v="0"/>
    <x v="0"/>
    <x v="27"/>
    <x v="324"/>
    <x v="27"/>
    <x v="4"/>
  </r>
  <r>
    <n v="351"/>
    <s v="1455"/>
    <x v="0"/>
    <x v="0"/>
    <x v="1"/>
    <x v="0"/>
    <x v="0"/>
    <x v="0"/>
    <x v="0"/>
    <x v="0"/>
    <x v="0"/>
    <x v="27"/>
    <x v="325"/>
    <x v="27"/>
    <x v="4"/>
  </r>
  <r>
    <n v="696"/>
    <s v="1455"/>
    <x v="1"/>
    <x v="0"/>
    <x v="1"/>
    <x v="1"/>
    <x v="0"/>
    <x v="0"/>
    <x v="0"/>
    <x v="0"/>
    <x v="0"/>
    <x v="27"/>
    <x v="325"/>
    <x v="27"/>
    <x v="4"/>
  </r>
  <r>
    <n v="352"/>
    <s v="1460"/>
    <x v="0"/>
    <x v="0"/>
    <x v="1"/>
    <x v="0"/>
    <x v="0"/>
    <x v="0"/>
    <x v="0"/>
    <x v="0"/>
    <x v="0"/>
    <x v="27"/>
    <x v="326"/>
    <x v="27"/>
    <x v="4"/>
  </r>
  <r>
    <n v="697"/>
    <s v="1460"/>
    <x v="1"/>
    <x v="0"/>
    <x v="1"/>
    <x v="1"/>
    <x v="0"/>
    <x v="0"/>
    <x v="0"/>
    <x v="0"/>
    <x v="0"/>
    <x v="27"/>
    <x v="326"/>
    <x v="27"/>
    <x v="4"/>
  </r>
  <r>
    <n v="353"/>
    <s v="1465"/>
    <x v="0"/>
    <x v="0"/>
    <x v="1"/>
    <x v="0"/>
    <x v="0"/>
    <x v="0"/>
    <x v="0"/>
    <x v="0"/>
    <x v="0"/>
    <x v="27"/>
    <x v="327"/>
    <x v="27"/>
    <x v="4"/>
  </r>
  <r>
    <n v="698"/>
    <s v="1465"/>
    <x v="1"/>
    <x v="0"/>
    <x v="1"/>
    <x v="1"/>
    <x v="0"/>
    <x v="0"/>
    <x v="0"/>
    <x v="0"/>
    <x v="0"/>
    <x v="27"/>
    <x v="327"/>
    <x v="27"/>
    <x v="4"/>
  </r>
</pivotCacheRecords>
</file>

<file path=xl/pivotCache/pivotCacheRecords57.xml><?xml version="1.0" encoding="utf-8"?>
<pivotCacheRecords xmlns="http://schemas.openxmlformats.org/spreadsheetml/2006/main" xmlns:r="http://schemas.openxmlformats.org/officeDocument/2006/relationships" count="689">
  <r>
    <n v="448"/>
    <s v="1667"/>
    <x v="0"/>
    <n v="676"/>
    <n v="14"/>
    <n v="54"/>
    <x v="0"/>
    <x v="0"/>
    <x v="0"/>
    <x v="0"/>
    <x v="0"/>
    <x v="0"/>
    <x v="0"/>
    <x v="0"/>
    <x v="0"/>
  </r>
  <r>
    <n v="793"/>
    <s v="1667"/>
    <x v="1"/>
    <n v="621"/>
    <n v="14"/>
    <n v="55"/>
    <x v="0"/>
    <x v="0"/>
    <x v="0"/>
    <x v="0"/>
    <x v="0"/>
    <x v="0"/>
    <x v="0"/>
    <x v="0"/>
    <x v="0"/>
  </r>
  <r>
    <n v="429"/>
    <s v="1830"/>
    <x v="0"/>
    <n v="2530"/>
    <n v="19"/>
    <n v="89"/>
    <x v="0"/>
    <x v="0"/>
    <x v="0"/>
    <x v="0"/>
    <x v="0"/>
    <x v="0"/>
    <x v="1"/>
    <x v="0"/>
    <x v="0"/>
  </r>
  <r>
    <n v="774"/>
    <s v="1830"/>
    <x v="1"/>
    <n v="1981"/>
    <n v="19"/>
    <n v="80"/>
    <x v="0"/>
    <x v="0"/>
    <x v="0"/>
    <x v="0"/>
    <x v="0"/>
    <x v="0"/>
    <x v="1"/>
    <x v="0"/>
    <x v="0"/>
  </r>
  <r>
    <n v="430"/>
    <s v="1835"/>
    <x v="0"/>
    <n v="1078"/>
    <n v="17"/>
    <n v="87"/>
    <x v="0"/>
    <x v="0"/>
    <x v="0"/>
    <x v="0"/>
    <x v="0"/>
    <x v="0"/>
    <x v="2"/>
    <x v="0"/>
    <x v="0"/>
  </r>
  <r>
    <n v="775"/>
    <s v="1835"/>
    <x v="1"/>
    <n v="839"/>
    <n v="17"/>
    <n v="78"/>
    <x v="0"/>
    <x v="0"/>
    <x v="0"/>
    <x v="0"/>
    <x v="0"/>
    <x v="0"/>
    <x v="2"/>
    <x v="0"/>
    <x v="0"/>
  </r>
  <r>
    <n v="431"/>
    <s v="1840"/>
    <x v="0"/>
    <n v="826"/>
    <n v="0"/>
    <n v="0"/>
    <x v="0"/>
    <x v="0"/>
    <x v="0"/>
    <x v="0"/>
    <x v="0"/>
    <x v="0"/>
    <x v="3"/>
    <x v="0"/>
    <x v="0"/>
  </r>
  <r>
    <n v="776"/>
    <s v="1840"/>
    <x v="1"/>
    <n v="1661"/>
    <n v="17"/>
    <n v="75"/>
    <x v="0"/>
    <x v="0"/>
    <x v="0"/>
    <x v="0"/>
    <x v="0"/>
    <x v="0"/>
    <x v="3"/>
    <x v="0"/>
    <x v="0"/>
  </r>
  <r>
    <n v="432"/>
    <s v="1845"/>
    <x v="0"/>
    <n v="653"/>
    <n v="15"/>
    <n v="82"/>
    <x v="0"/>
    <x v="0"/>
    <x v="0"/>
    <x v="0"/>
    <x v="0"/>
    <x v="0"/>
    <x v="4"/>
    <x v="0"/>
    <x v="0"/>
  </r>
  <r>
    <n v="777"/>
    <s v="1845"/>
    <x v="1"/>
    <n v="960"/>
    <n v="15"/>
    <n v="65"/>
    <x v="0"/>
    <x v="0"/>
    <x v="0"/>
    <x v="0"/>
    <x v="0"/>
    <x v="0"/>
    <x v="4"/>
    <x v="0"/>
    <x v="0"/>
  </r>
  <r>
    <n v="433"/>
    <s v="1850"/>
    <x v="0"/>
    <n v="622"/>
    <n v="0"/>
    <n v="0"/>
    <x v="0"/>
    <x v="0"/>
    <x v="0"/>
    <x v="0"/>
    <x v="0"/>
    <x v="0"/>
    <x v="5"/>
    <x v="0"/>
    <x v="0"/>
  </r>
  <r>
    <n v="778"/>
    <s v="1850"/>
    <x v="1"/>
    <n v="630"/>
    <n v="15"/>
    <n v="80"/>
    <x v="0"/>
    <x v="0"/>
    <x v="0"/>
    <x v="0"/>
    <x v="0"/>
    <x v="0"/>
    <x v="5"/>
    <x v="0"/>
    <x v="0"/>
  </r>
  <r>
    <n v="434"/>
    <s v="1855"/>
    <x v="0"/>
    <n v="492"/>
    <n v="12"/>
    <n v="76"/>
    <x v="0"/>
    <x v="0"/>
    <x v="0"/>
    <x v="0"/>
    <x v="0"/>
    <x v="0"/>
    <x v="6"/>
    <x v="0"/>
    <x v="0"/>
  </r>
  <r>
    <n v="779"/>
    <s v="1855"/>
    <x v="1"/>
    <n v="603"/>
    <n v="12"/>
    <n v="76"/>
    <x v="0"/>
    <x v="0"/>
    <x v="0"/>
    <x v="0"/>
    <x v="0"/>
    <x v="0"/>
    <x v="6"/>
    <x v="0"/>
    <x v="0"/>
  </r>
  <r>
    <n v="435"/>
    <s v="1860"/>
    <x v="0"/>
    <n v="393"/>
    <n v="0"/>
    <n v="0"/>
    <x v="0"/>
    <x v="0"/>
    <x v="0"/>
    <x v="0"/>
    <x v="0"/>
    <x v="0"/>
    <x v="7"/>
    <x v="0"/>
    <x v="0"/>
  </r>
  <r>
    <n v="780"/>
    <s v="1860"/>
    <x v="1"/>
    <n v="552"/>
    <n v="12"/>
    <n v="80"/>
    <x v="0"/>
    <x v="0"/>
    <x v="0"/>
    <x v="0"/>
    <x v="0"/>
    <x v="0"/>
    <x v="7"/>
    <x v="0"/>
    <x v="0"/>
  </r>
  <r>
    <n v="436"/>
    <s v="1865"/>
    <x v="0"/>
    <n v="764"/>
    <n v="12"/>
    <n v="79"/>
    <x v="0"/>
    <x v="0"/>
    <x v="0"/>
    <x v="0"/>
    <x v="0"/>
    <x v="0"/>
    <x v="8"/>
    <x v="0"/>
    <x v="0"/>
  </r>
  <r>
    <n v="781"/>
    <s v="1865"/>
    <x v="1"/>
    <n v="722"/>
    <n v="12"/>
    <n v="72"/>
    <x v="0"/>
    <x v="0"/>
    <x v="0"/>
    <x v="0"/>
    <x v="0"/>
    <x v="0"/>
    <x v="8"/>
    <x v="0"/>
    <x v="0"/>
  </r>
  <r>
    <n v="437"/>
    <s v="1866"/>
    <x v="0"/>
    <n v="634"/>
    <n v="9"/>
    <n v="74"/>
    <x v="0"/>
    <x v="0"/>
    <x v="0"/>
    <x v="0"/>
    <x v="0"/>
    <x v="0"/>
    <x v="9"/>
    <x v="0"/>
    <x v="0"/>
  </r>
  <r>
    <n v="782"/>
    <s v="1866"/>
    <x v="1"/>
    <n v="585"/>
    <n v="9"/>
    <n v="74"/>
    <x v="0"/>
    <x v="0"/>
    <x v="0"/>
    <x v="0"/>
    <x v="0"/>
    <x v="0"/>
    <x v="9"/>
    <x v="0"/>
    <x v="0"/>
  </r>
  <r>
    <n v="438"/>
    <s v="1870"/>
    <x v="0"/>
    <n v="578"/>
    <n v="7"/>
    <n v="72"/>
    <x v="0"/>
    <x v="0"/>
    <x v="0"/>
    <x v="0"/>
    <x v="0"/>
    <x v="0"/>
    <x v="10"/>
    <x v="0"/>
    <x v="0"/>
  </r>
  <r>
    <n v="783"/>
    <s v="1870"/>
    <x v="1"/>
    <n v="767"/>
    <n v="7"/>
    <n v="72"/>
    <x v="0"/>
    <x v="0"/>
    <x v="0"/>
    <x v="0"/>
    <x v="0"/>
    <x v="0"/>
    <x v="10"/>
    <x v="0"/>
    <x v="0"/>
  </r>
  <r>
    <n v="439"/>
    <s v="1875"/>
    <x v="0"/>
    <n v="536"/>
    <n v="3"/>
    <n v="60"/>
    <x v="0"/>
    <x v="0"/>
    <x v="0"/>
    <x v="0"/>
    <x v="0"/>
    <x v="0"/>
    <x v="11"/>
    <x v="0"/>
    <x v="0"/>
  </r>
  <r>
    <n v="784"/>
    <s v="1875"/>
    <x v="1"/>
    <n v="532"/>
    <n v="3"/>
    <n v="60"/>
    <x v="0"/>
    <x v="0"/>
    <x v="0"/>
    <x v="0"/>
    <x v="0"/>
    <x v="0"/>
    <x v="11"/>
    <x v="0"/>
    <x v="0"/>
  </r>
  <r>
    <n v="440"/>
    <s v="1880"/>
    <x v="0"/>
    <n v="584"/>
    <n v="6"/>
    <n v="66"/>
    <x v="0"/>
    <x v="0"/>
    <x v="0"/>
    <x v="0"/>
    <x v="0"/>
    <x v="0"/>
    <x v="12"/>
    <x v="0"/>
    <x v="0"/>
  </r>
  <r>
    <n v="785"/>
    <s v="1880"/>
    <x v="1"/>
    <n v="526"/>
    <n v="6"/>
    <n v="66"/>
    <x v="0"/>
    <x v="0"/>
    <x v="0"/>
    <x v="0"/>
    <x v="0"/>
    <x v="0"/>
    <x v="12"/>
    <x v="0"/>
    <x v="0"/>
  </r>
  <r>
    <n v="441"/>
    <s v="1885"/>
    <x v="0"/>
    <n v="441"/>
    <n v="1"/>
    <n v="62"/>
    <x v="0"/>
    <x v="0"/>
    <x v="0"/>
    <x v="0"/>
    <x v="0"/>
    <x v="0"/>
    <x v="13"/>
    <x v="0"/>
    <x v="0"/>
  </r>
  <r>
    <n v="786"/>
    <s v="1885"/>
    <x v="1"/>
    <n v="767"/>
    <n v="1"/>
    <n v="62"/>
    <x v="0"/>
    <x v="0"/>
    <x v="0"/>
    <x v="0"/>
    <x v="0"/>
    <x v="0"/>
    <x v="13"/>
    <x v="0"/>
    <x v="0"/>
  </r>
  <r>
    <n v="442"/>
    <s v="1890"/>
    <x v="0"/>
    <n v="577"/>
    <n v="1"/>
    <n v="62"/>
    <x v="0"/>
    <x v="0"/>
    <x v="0"/>
    <x v="0"/>
    <x v="0"/>
    <x v="0"/>
    <x v="14"/>
    <x v="0"/>
    <x v="0"/>
  </r>
  <r>
    <n v="787"/>
    <s v="1890"/>
    <x v="1"/>
    <n v="525"/>
    <n v="1"/>
    <n v="62"/>
    <x v="0"/>
    <x v="0"/>
    <x v="0"/>
    <x v="0"/>
    <x v="0"/>
    <x v="0"/>
    <x v="14"/>
    <x v="0"/>
    <x v="0"/>
  </r>
  <r>
    <n v="443"/>
    <s v="1895"/>
    <x v="0"/>
    <n v="537"/>
    <n v="4"/>
    <n v="56"/>
    <x v="0"/>
    <x v="0"/>
    <x v="0"/>
    <x v="0"/>
    <x v="0"/>
    <x v="0"/>
    <x v="15"/>
    <x v="0"/>
    <x v="0"/>
  </r>
  <r>
    <n v="788"/>
    <s v="1895"/>
    <x v="1"/>
    <n v="422"/>
    <n v="4"/>
    <n v="56"/>
    <x v="0"/>
    <x v="0"/>
    <x v="0"/>
    <x v="0"/>
    <x v="0"/>
    <x v="0"/>
    <x v="15"/>
    <x v="0"/>
    <x v="0"/>
  </r>
  <r>
    <n v="444"/>
    <s v="1900"/>
    <x v="0"/>
    <n v="308"/>
    <n v="7"/>
    <n v="55"/>
    <x v="0"/>
    <x v="0"/>
    <x v="0"/>
    <x v="0"/>
    <x v="0"/>
    <x v="0"/>
    <x v="16"/>
    <x v="0"/>
    <x v="0"/>
  </r>
  <r>
    <n v="789"/>
    <s v="1900"/>
    <x v="1"/>
    <n v="283"/>
    <n v="7"/>
    <n v="55"/>
    <x v="0"/>
    <x v="0"/>
    <x v="0"/>
    <x v="0"/>
    <x v="0"/>
    <x v="0"/>
    <x v="16"/>
    <x v="0"/>
    <x v="0"/>
  </r>
  <r>
    <n v="445"/>
    <s v="1905"/>
    <x v="0"/>
    <n v="307"/>
    <n v="0"/>
    <n v="0"/>
    <x v="0"/>
    <x v="0"/>
    <x v="0"/>
    <x v="0"/>
    <x v="0"/>
    <x v="0"/>
    <x v="17"/>
    <x v="0"/>
    <x v="0"/>
  </r>
  <r>
    <n v="790"/>
    <s v="1905"/>
    <x v="1"/>
    <n v="283"/>
    <n v="7"/>
    <n v="55"/>
    <x v="0"/>
    <x v="0"/>
    <x v="0"/>
    <x v="0"/>
    <x v="0"/>
    <x v="0"/>
    <x v="17"/>
    <x v="0"/>
    <x v="0"/>
  </r>
  <r>
    <n v="446"/>
    <s v="1910"/>
    <x v="0"/>
    <n v="538"/>
    <n v="10"/>
    <n v="52"/>
    <x v="0"/>
    <x v="0"/>
    <x v="0"/>
    <x v="0"/>
    <x v="0"/>
    <x v="0"/>
    <x v="18"/>
    <x v="0"/>
    <x v="0"/>
  </r>
  <r>
    <n v="791"/>
    <s v="1910"/>
    <x v="1"/>
    <n v="489"/>
    <n v="10"/>
    <n v="52"/>
    <x v="0"/>
    <x v="0"/>
    <x v="0"/>
    <x v="0"/>
    <x v="0"/>
    <x v="0"/>
    <x v="18"/>
    <x v="0"/>
    <x v="0"/>
  </r>
  <r>
    <n v="447"/>
    <s v="1915"/>
    <x v="0"/>
    <n v="839"/>
    <n v="12"/>
    <n v="50"/>
    <x v="0"/>
    <x v="0"/>
    <x v="0"/>
    <x v="0"/>
    <x v="0"/>
    <x v="0"/>
    <x v="19"/>
    <x v="0"/>
    <x v="0"/>
  </r>
  <r>
    <n v="792"/>
    <s v="1915"/>
    <x v="1"/>
    <n v="784"/>
    <n v="12"/>
    <n v="50"/>
    <x v="0"/>
    <x v="0"/>
    <x v="0"/>
    <x v="0"/>
    <x v="0"/>
    <x v="0"/>
    <x v="19"/>
    <x v="0"/>
    <x v="0"/>
  </r>
  <r>
    <n v="478"/>
    <s v="2065"/>
    <x v="0"/>
    <n v="446"/>
    <n v="3"/>
    <n v="83"/>
    <x v="0"/>
    <x v="0"/>
    <x v="0"/>
    <x v="0"/>
    <x v="0"/>
    <x v="1"/>
    <x v="20"/>
    <x v="1"/>
    <x v="1"/>
  </r>
  <r>
    <n v="823"/>
    <s v="2065"/>
    <x v="1"/>
    <n v="840"/>
    <n v="3"/>
    <n v="83"/>
    <x v="0"/>
    <x v="0"/>
    <x v="0"/>
    <x v="0"/>
    <x v="0"/>
    <x v="1"/>
    <x v="20"/>
    <x v="1"/>
    <x v="1"/>
  </r>
  <r>
    <n v="479"/>
    <s v="2070"/>
    <x v="0"/>
    <n v="358"/>
    <n v="0"/>
    <n v="80"/>
    <x v="0"/>
    <x v="0"/>
    <x v="0"/>
    <x v="0"/>
    <x v="0"/>
    <x v="1"/>
    <x v="21"/>
    <x v="1"/>
    <x v="1"/>
  </r>
  <r>
    <n v="824"/>
    <s v="2070"/>
    <x v="1"/>
    <n v="358"/>
    <n v="0"/>
    <n v="80"/>
    <x v="0"/>
    <x v="0"/>
    <x v="0"/>
    <x v="0"/>
    <x v="0"/>
    <x v="1"/>
    <x v="21"/>
    <x v="1"/>
    <x v="1"/>
  </r>
  <r>
    <n v="480"/>
    <s v="2075"/>
    <x v="0"/>
    <n v="565"/>
    <n v="4"/>
    <n v="84"/>
    <x v="0"/>
    <x v="0"/>
    <x v="0"/>
    <x v="0"/>
    <x v="0"/>
    <x v="1"/>
    <x v="22"/>
    <x v="1"/>
    <x v="1"/>
  </r>
  <r>
    <n v="825"/>
    <s v="2075"/>
    <x v="1"/>
    <n v="565"/>
    <n v="4"/>
    <n v="84"/>
    <x v="0"/>
    <x v="0"/>
    <x v="0"/>
    <x v="0"/>
    <x v="0"/>
    <x v="1"/>
    <x v="22"/>
    <x v="1"/>
    <x v="1"/>
  </r>
  <r>
    <n v="481"/>
    <s v="2080"/>
    <x v="0"/>
    <n v="784"/>
    <n v="7"/>
    <n v="87"/>
    <x v="0"/>
    <x v="0"/>
    <x v="0"/>
    <x v="0"/>
    <x v="0"/>
    <x v="1"/>
    <x v="23"/>
    <x v="1"/>
    <x v="1"/>
  </r>
  <r>
    <n v="826"/>
    <s v="2080"/>
    <x v="1"/>
    <n v="784"/>
    <n v="7"/>
    <n v="87"/>
    <x v="0"/>
    <x v="0"/>
    <x v="0"/>
    <x v="0"/>
    <x v="0"/>
    <x v="1"/>
    <x v="23"/>
    <x v="1"/>
    <x v="1"/>
  </r>
  <r>
    <n v="482"/>
    <s v="2085"/>
    <x v="0"/>
    <n v="483"/>
    <n v="7"/>
    <n v="87"/>
    <x v="0"/>
    <x v="0"/>
    <x v="0"/>
    <x v="0"/>
    <x v="0"/>
    <x v="1"/>
    <x v="24"/>
    <x v="1"/>
    <x v="1"/>
  </r>
  <r>
    <n v="827"/>
    <s v="2085"/>
    <x v="1"/>
    <n v="483"/>
    <n v="7"/>
    <n v="87"/>
    <x v="0"/>
    <x v="0"/>
    <x v="0"/>
    <x v="0"/>
    <x v="0"/>
    <x v="1"/>
    <x v="24"/>
    <x v="1"/>
    <x v="1"/>
  </r>
  <r>
    <n v="271"/>
    <s v="2090"/>
    <x v="0"/>
    <n v="816"/>
    <n v="7"/>
    <n v="14"/>
    <x v="0"/>
    <x v="0"/>
    <x v="0"/>
    <x v="0"/>
    <x v="0"/>
    <x v="1"/>
    <x v="25"/>
    <x v="1"/>
    <x v="1"/>
  </r>
  <r>
    <n v="616"/>
    <s v="2090"/>
    <x v="1"/>
    <n v="816"/>
    <n v="6"/>
    <n v="15"/>
    <x v="0"/>
    <x v="0"/>
    <x v="0"/>
    <x v="0"/>
    <x v="0"/>
    <x v="1"/>
    <x v="25"/>
    <x v="1"/>
    <x v="1"/>
  </r>
  <r>
    <n v="484"/>
    <s v="2095"/>
    <x v="0"/>
    <n v="795"/>
    <n v="4"/>
    <n v="76"/>
    <x v="0"/>
    <x v="0"/>
    <x v="0"/>
    <x v="0"/>
    <x v="0"/>
    <x v="1"/>
    <x v="26"/>
    <x v="1"/>
    <x v="1"/>
  </r>
  <r>
    <n v="829"/>
    <s v="2095"/>
    <x v="1"/>
    <n v="795"/>
    <n v="4"/>
    <n v="76"/>
    <x v="0"/>
    <x v="0"/>
    <x v="0"/>
    <x v="0"/>
    <x v="0"/>
    <x v="1"/>
    <x v="26"/>
    <x v="1"/>
    <x v="1"/>
  </r>
  <r>
    <n v="485"/>
    <s v="2100"/>
    <x v="0"/>
    <n v="313"/>
    <n v="0"/>
    <n v="80"/>
    <x v="0"/>
    <x v="0"/>
    <x v="0"/>
    <x v="0"/>
    <x v="0"/>
    <x v="1"/>
    <x v="27"/>
    <x v="1"/>
    <x v="1"/>
  </r>
  <r>
    <n v="830"/>
    <s v="2100"/>
    <x v="1"/>
    <n v="313"/>
    <n v="0"/>
    <n v="80"/>
    <x v="0"/>
    <x v="0"/>
    <x v="0"/>
    <x v="0"/>
    <x v="0"/>
    <x v="1"/>
    <x v="27"/>
    <x v="1"/>
    <x v="1"/>
  </r>
  <r>
    <n v="486"/>
    <s v="2105"/>
    <x v="0"/>
    <n v="697"/>
    <n v="1"/>
    <n v="81"/>
    <x v="0"/>
    <x v="0"/>
    <x v="0"/>
    <x v="0"/>
    <x v="0"/>
    <x v="1"/>
    <x v="28"/>
    <x v="1"/>
    <x v="1"/>
  </r>
  <r>
    <n v="831"/>
    <s v="2105"/>
    <x v="1"/>
    <n v="390"/>
    <n v="1"/>
    <n v="81"/>
    <x v="0"/>
    <x v="0"/>
    <x v="0"/>
    <x v="0"/>
    <x v="0"/>
    <x v="1"/>
    <x v="28"/>
    <x v="1"/>
    <x v="1"/>
  </r>
  <r>
    <n v="487"/>
    <s v="2110"/>
    <x v="0"/>
    <n v="409"/>
    <n v="5"/>
    <n v="85"/>
    <x v="0"/>
    <x v="0"/>
    <x v="0"/>
    <x v="0"/>
    <x v="0"/>
    <x v="1"/>
    <x v="29"/>
    <x v="1"/>
    <x v="1"/>
  </r>
  <r>
    <n v="832"/>
    <s v="2110"/>
    <x v="1"/>
    <n v="323"/>
    <n v="5"/>
    <n v="85"/>
    <x v="0"/>
    <x v="0"/>
    <x v="0"/>
    <x v="0"/>
    <x v="0"/>
    <x v="1"/>
    <x v="29"/>
    <x v="1"/>
    <x v="1"/>
  </r>
  <r>
    <n v="488"/>
    <s v="2115"/>
    <x v="0"/>
    <n v="1689"/>
    <n v="4"/>
    <n v="84"/>
    <x v="0"/>
    <x v="0"/>
    <x v="0"/>
    <x v="0"/>
    <x v="0"/>
    <x v="1"/>
    <x v="30"/>
    <x v="1"/>
    <x v="1"/>
  </r>
  <r>
    <n v="833"/>
    <s v="2115"/>
    <x v="1"/>
    <n v="1689"/>
    <n v="4"/>
    <n v="84"/>
    <x v="0"/>
    <x v="0"/>
    <x v="0"/>
    <x v="0"/>
    <x v="0"/>
    <x v="1"/>
    <x v="30"/>
    <x v="1"/>
    <x v="1"/>
  </r>
  <r>
    <n v="489"/>
    <s v="2120"/>
    <x v="0"/>
    <n v="1036"/>
    <n v="7"/>
    <n v="92"/>
    <x v="0"/>
    <x v="0"/>
    <x v="0"/>
    <x v="0"/>
    <x v="0"/>
    <x v="1"/>
    <x v="31"/>
    <x v="1"/>
    <x v="1"/>
  </r>
  <r>
    <n v="834"/>
    <s v="2120"/>
    <x v="1"/>
    <n v="1036"/>
    <n v="7"/>
    <n v="92"/>
    <x v="0"/>
    <x v="0"/>
    <x v="0"/>
    <x v="0"/>
    <x v="0"/>
    <x v="1"/>
    <x v="31"/>
    <x v="1"/>
    <x v="1"/>
  </r>
  <r>
    <n v="490"/>
    <s v="2125"/>
    <x v="0"/>
    <n v="635"/>
    <n v="9"/>
    <n v="89"/>
    <x v="0"/>
    <x v="0"/>
    <x v="0"/>
    <x v="0"/>
    <x v="0"/>
    <x v="1"/>
    <x v="32"/>
    <x v="1"/>
    <x v="1"/>
  </r>
  <r>
    <n v="835"/>
    <s v="2125"/>
    <x v="1"/>
    <n v="635"/>
    <n v="9"/>
    <n v="89"/>
    <x v="0"/>
    <x v="0"/>
    <x v="0"/>
    <x v="0"/>
    <x v="0"/>
    <x v="1"/>
    <x v="32"/>
    <x v="1"/>
    <x v="1"/>
  </r>
  <r>
    <n v="491"/>
    <s v="2130"/>
    <x v="0"/>
    <n v="476"/>
    <n v="15"/>
    <n v="94"/>
    <x v="0"/>
    <x v="0"/>
    <x v="0"/>
    <x v="0"/>
    <x v="0"/>
    <x v="1"/>
    <x v="33"/>
    <x v="1"/>
    <x v="1"/>
  </r>
  <r>
    <n v="836"/>
    <s v="2130"/>
    <x v="1"/>
    <n v="476"/>
    <n v="15"/>
    <n v="94"/>
    <x v="0"/>
    <x v="0"/>
    <x v="0"/>
    <x v="0"/>
    <x v="0"/>
    <x v="1"/>
    <x v="33"/>
    <x v="1"/>
    <x v="1"/>
  </r>
  <r>
    <n v="492"/>
    <s v="2135"/>
    <x v="0"/>
    <n v="1210"/>
    <n v="11"/>
    <n v="100"/>
    <x v="0"/>
    <x v="0"/>
    <x v="0"/>
    <x v="0"/>
    <x v="0"/>
    <x v="2"/>
    <x v="34"/>
    <x v="2"/>
    <x v="1"/>
  </r>
  <r>
    <n v="837"/>
    <s v="2135"/>
    <x v="1"/>
    <n v="1210"/>
    <n v="11"/>
    <n v="100"/>
    <x v="0"/>
    <x v="0"/>
    <x v="0"/>
    <x v="0"/>
    <x v="0"/>
    <x v="2"/>
    <x v="34"/>
    <x v="2"/>
    <x v="1"/>
  </r>
  <r>
    <n v="493"/>
    <s v="2140"/>
    <x v="0"/>
    <n v="1283"/>
    <n v="6"/>
    <n v="86"/>
    <x v="0"/>
    <x v="0"/>
    <x v="0"/>
    <x v="0"/>
    <x v="0"/>
    <x v="2"/>
    <x v="35"/>
    <x v="2"/>
    <x v="1"/>
  </r>
  <r>
    <n v="838"/>
    <s v="2140"/>
    <x v="1"/>
    <n v="1283"/>
    <n v="6"/>
    <n v="96"/>
    <x v="0"/>
    <x v="0"/>
    <x v="0"/>
    <x v="0"/>
    <x v="0"/>
    <x v="2"/>
    <x v="35"/>
    <x v="2"/>
    <x v="1"/>
  </r>
  <r>
    <n v="494"/>
    <s v="2145"/>
    <x v="0"/>
    <n v="1067"/>
    <n v="7"/>
    <n v="83"/>
    <x v="0"/>
    <x v="0"/>
    <x v="0"/>
    <x v="0"/>
    <x v="0"/>
    <x v="2"/>
    <x v="36"/>
    <x v="2"/>
    <x v="1"/>
  </r>
  <r>
    <n v="839"/>
    <s v="2145"/>
    <x v="1"/>
    <n v="1067"/>
    <n v="7"/>
    <n v="93"/>
    <x v="0"/>
    <x v="0"/>
    <x v="0"/>
    <x v="0"/>
    <x v="0"/>
    <x v="2"/>
    <x v="36"/>
    <x v="2"/>
    <x v="1"/>
  </r>
  <r>
    <n v="495"/>
    <s v="2150"/>
    <x v="0"/>
    <n v="919"/>
    <n v="5"/>
    <n v="93"/>
    <x v="0"/>
    <x v="0"/>
    <x v="0"/>
    <x v="0"/>
    <x v="0"/>
    <x v="2"/>
    <x v="37"/>
    <x v="2"/>
    <x v="1"/>
  </r>
  <r>
    <n v="840"/>
    <s v="2150"/>
    <x v="1"/>
    <n v="919"/>
    <n v="5"/>
    <n v="93"/>
    <x v="0"/>
    <x v="0"/>
    <x v="0"/>
    <x v="0"/>
    <x v="0"/>
    <x v="2"/>
    <x v="37"/>
    <x v="2"/>
    <x v="1"/>
  </r>
  <r>
    <n v="496"/>
    <s v="2155"/>
    <x v="0"/>
    <n v="1422"/>
    <n v="0"/>
    <n v="98"/>
    <x v="0"/>
    <x v="0"/>
    <x v="0"/>
    <x v="0"/>
    <x v="0"/>
    <x v="2"/>
    <x v="38"/>
    <x v="2"/>
    <x v="1"/>
  </r>
  <r>
    <n v="841"/>
    <s v="2155"/>
    <x v="1"/>
    <n v="1337"/>
    <n v="0"/>
    <n v="98"/>
    <x v="0"/>
    <x v="0"/>
    <x v="0"/>
    <x v="0"/>
    <x v="0"/>
    <x v="2"/>
    <x v="38"/>
    <x v="2"/>
    <x v="1"/>
  </r>
  <r>
    <n v="497"/>
    <s v="2160"/>
    <x v="0"/>
    <n v="928"/>
    <n v="10"/>
    <n v="101"/>
    <x v="0"/>
    <x v="0"/>
    <x v="0"/>
    <x v="0"/>
    <x v="0"/>
    <x v="2"/>
    <x v="39"/>
    <x v="2"/>
    <x v="1"/>
  </r>
  <r>
    <n v="842"/>
    <s v="2160"/>
    <x v="1"/>
    <n v="928"/>
    <n v="10"/>
    <n v="101"/>
    <x v="0"/>
    <x v="0"/>
    <x v="0"/>
    <x v="0"/>
    <x v="0"/>
    <x v="2"/>
    <x v="39"/>
    <x v="2"/>
    <x v="1"/>
  </r>
  <r>
    <n v="498"/>
    <s v="2165"/>
    <x v="0"/>
    <n v="1378"/>
    <n v="4"/>
    <n v="96"/>
    <x v="0"/>
    <x v="0"/>
    <x v="0"/>
    <x v="0"/>
    <x v="0"/>
    <x v="2"/>
    <x v="40"/>
    <x v="2"/>
    <x v="1"/>
  </r>
  <r>
    <n v="843"/>
    <s v="2165"/>
    <x v="1"/>
    <n v="1378"/>
    <n v="4"/>
    <n v="99"/>
    <x v="0"/>
    <x v="0"/>
    <x v="0"/>
    <x v="0"/>
    <x v="0"/>
    <x v="2"/>
    <x v="40"/>
    <x v="2"/>
    <x v="1"/>
  </r>
  <r>
    <n v="327"/>
    <s v="2170"/>
    <x v="0"/>
    <n v="765"/>
    <n v="15"/>
    <n v="11"/>
    <x v="0"/>
    <x v="0"/>
    <x v="0"/>
    <x v="0"/>
    <x v="0"/>
    <x v="2"/>
    <x v="41"/>
    <x v="2"/>
    <x v="1"/>
  </r>
  <r>
    <n v="672"/>
    <s v="2170"/>
    <x v="1"/>
    <n v="765"/>
    <n v="15"/>
    <n v="11"/>
    <x v="0"/>
    <x v="0"/>
    <x v="0"/>
    <x v="0"/>
    <x v="0"/>
    <x v="2"/>
    <x v="41"/>
    <x v="2"/>
    <x v="1"/>
  </r>
  <r>
    <n v="500"/>
    <s v="2175"/>
    <x v="0"/>
    <n v="906"/>
    <n v="7"/>
    <n v="92"/>
    <x v="0"/>
    <x v="0"/>
    <x v="0"/>
    <x v="0"/>
    <x v="0"/>
    <x v="2"/>
    <x v="42"/>
    <x v="2"/>
    <x v="1"/>
  </r>
  <r>
    <n v="845"/>
    <s v="2175"/>
    <x v="1"/>
    <n v="906"/>
    <n v="7"/>
    <n v="92"/>
    <x v="0"/>
    <x v="0"/>
    <x v="0"/>
    <x v="0"/>
    <x v="0"/>
    <x v="2"/>
    <x v="42"/>
    <x v="2"/>
    <x v="1"/>
  </r>
  <r>
    <n v="501"/>
    <s v="2180"/>
    <x v="0"/>
    <n v="1113"/>
    <n v="6"/>
    <n v="114"/>
    <x v="0"/>
    <x v="0"/>
    <x v="0"/>
    <x v="0"/>
    <x v="0"/>
    <x v="2"/>
    <x v="43"/>
    <x v="2"/>
    <x v="1"/>
  </r>
  <r>
    <n v="846"/>
    <s v="2180"/>
    <x v="1"/>
    <n v="1113"/>
    <n v="6"/>
    <n v="114"/>
    <x v="0"/>
    <x v="0"/>
    <x v="0"/>
    <x v="0"/>
    <x v="0"/>
    <x v="2"/>
    <x v="43"/>
    <x v="2"/>
    <x v="1"/>
  </r>
  <r>
    <n v="502"/>
    <s v="2185"/>
    <x v="0"/>
    <n v="737"/>
    <n v="7"/>
    <n v="115"/>
    <x v="0"/>
    <x v="0"/>
    <x v="0"/>
    <x v="0"/>
    <x v="0"/>
    <x v="2"/>
    <x v="44"/>
    <x v="2"/>
    <x v="1"/>
  </r>
  <r>
    <n v="847"/>
    <s v="2185"/>
    <x v="1"/>
    <n v="737"/>
    <n v="7"/>
    <n v="115"/>
    <x v="0"/>
    <x v="0"/>
    <x v="0"/>
    <x v="0"/>
    <x v="0"/>
    <x v="2"/>
    <x v="44"/>
    <x v="2"/>
    <x v="1"/>
  </r>
  <r>
    <n v="503"/>
    <s v="2190"/>
    <x v="0"/>
    <n v="832"/>
    <n v="9"/>
    <n v="117"/>
    <x v="0"/>
    <x v="0"/>
    <x v="0"/>
    <x v="0"/>
    <x v="0"/>
    <x v="2"/>
    <x v="45"/>
    <x v="2"/>
    <x v="1"/>
  </r>
  <r>
    <n v="848"/>
    <s v="2190"/>
    <x v="1"/>
    <n v="832"/>
    <n v="9"/>
    <n v="117"/>
    <x v="0"/>
    <x v="0"/>
    <x v="0"/>
    <x v="0"/>
    <x v="0"/>
    <x v="2"/>
    <x v="45"/>
    <x v="2"/>
    <x v="1"/>
  </r>
  <r>
    <n v="504"/>
    <s v="2195"/>
    <x v="0"/>
    <n v="713"/>
    <n v="11"/>
    <n v="119"/>
    <x v="0"/>
    <x v="0"/>
    <x v="0"/>
    <x v="0"/>
    <x v="0"/>
    <x v="2"/>
    <x v="46"/>
    <x v="2"/>
    <x v="1"/>
  </r>
  <r>
    <n v="849"/>
    <s v="2195"/>
    <x v="1"/>
    <n v="713"/>
    <n v="11"/>
    <n v="119"/>
    <x v="0"/>
    <x v="0"/>
    <x v="0"/>
    <x v="0"/>
    <x v="0"/>
    <x v="2"/>
    <x v="46"/>
    <x v="2"/>
    <x v="1"/>
  </r>
  <r>
    <n v="505"/>
    <s v="2200"/>
    <x v="0"/>
    <n v="1023"/>
    <n v="200"/>
    <n v="115"/>
    <x v="0"/>
    <x v="0"/>
    <x v="0"/>
    <x v="0"/>
    <x v="0"/>
    <x v="3"/>
    <x v="47"/>
    <x v="3"/>
    <x v="2"/>
  </r>
  <r>
    <n v="850"/>
    <s v="2200"/>
    <x v="1"/>
    <n v="1023"/>
    <n v="0"/>
    <n v="115"/>
    <x v="0"/>
    <x v="0"/>
    <x v="0"/>
    <x v="0"/>
    <x v="0"/>
    <x v="3"/>
    <x v="47"/>
    <x v="3"/>
    <x v="2"/>
  </r>
  <r>
    <n v="506"/>
    <s v="2205"/>
    <x v="0"/>
    <n v="1827"/>
    <n v="2"/>
    <n v="130"/>
    <x v="0"/>
    <x v="0"/>
    <x v="0"/>
    <x v="0"/>
    <x v="0"/>
    <x v="3"/>
    <x v="48"/>
    <x v="3"/>
    <x v="2"/>
  </r>
  <r>
    <n v="851"/>
    <s v="2205"/>
    <x v="1"/>
    <n v="1827"/>
    <n v="2"/>
    <n v="117"/>
    <x v="0"/>
    <x v="0"/>
    <x v="0"/>
    <x v="0"/>
    <x v="0"/>
    <x v="3"/>
    <x v="48"/>
    <x v="3"/>
    <x v="2"/>
  </r>
  <r>
    <n v="507"/>
    <s v="2210"/>
    <x v="0"/>
    <n v="605"/>
    <n v="3"/>
    <n v="131"/>
    <x v="0"/>
    <x v="0"/>
    <x v="0"/>
    <x v="0"/>
    <x v="0"/>
    <x v="3"/>
    <x v="49"/>
    <x v="3"/>
    <x v="2"/>
  </r>
  <r>
    <n v="852"/>
    <s v="2210"/>
    <x v="1"/>
    <n v="605"/>
    <n v="3"/>
    <n v="118"/>
    <x v="0"/>
    <x v="0"/>
    <x v="0"/>
    <x v="0"/>
    <x v="0"/>
    <x v="3"/>
    <x v="49"/>
    <x v="3"/>
    <x v="2"/>
  </r>
  <r>
    <n v="508"/>
    <s v="2215"/>
    <x v="0"/>
    <n v="1061"/>
    <n v="6"/>
    <n v="136"/>
    <x v="0"/>
    <x v="0"/>
    <x v="0"/>
    <x v="0"/>
    <x v="0"/>
    <x v="3"/>
    <x v="50"/>
    <x v="3"/>
    <x v="2"/>
  </r>
  <r>
    <n v="853"/>
    <s v="2215"/>
    <x v="1"/>
    <n v="1061"/>
    <n v="6"/>
    <n v="121"/>
    <x v="0"/>
    <x v="0"/>
    <x v="0"/>
    <x v="0"/>
    <x v="0"/>
    <x v="3"/>
    <x v="50"/>
    <x v="3"/>
    <x v="2"/>
  </r>
  <r>
    <n v="509"/>
    <s v="2220"/>
    <x v="0"/>
    <n v="1063"/>
    <n v="10"/>
    <n v="137"/>
    <x v="0"/>
    <x v="0"/>
    <x v="0"/>
    <x v="0"/>
    <x v="0"/>
    <x v="3"/>
    <x v="51"/>
    <x v="3"/>
    <x v="2"/>
  </r>
  <r>
    <n v="854"/>
    <s v="2220"/>
    <x v="1"/>
    <n v="1063"/>
    <n v="15"/>
    <n v="130"/>
    <x v="0"/>
    <x v="0"/>
    <x v="0"/>
    <x v="0"/>
    <x v="0"/>
    <x v="3"/>
    <x v="51"/>
    <x v="3"/>
    <x v="2"/>
  </r>
  <r>
    <n v="510"/>
    <s v="2225"/>
    <x v="0"/>
    <n v="1676"/>
    <n v="9"/>
    <n v="138"/>
    <x v="0"/>
    <x v="0"/>
    <x v="0"/>
    <x v="0"/>
    <x v="0"/>
    <x v="3"/>
    <x v="52"/>
    <x v="3"/>
    <x v="2"/>
  </r>
  <r>
    <n v="855"/>
    <s v="2225"/>
    <x v="1"/>
    <n v="1676"/>
    <n v="9"/>
    <n v="124"/>
    <x v="0"/>
    <x v="0"/>
    <x v="0"/>
    <x v="0"/>
    <x v="0"/>
    <x v="3"/>
    <x v="52"/>
    <x v="3"/>
    <x v="2"/>
  </r>
  <r>
    <n v="511"/>
    <s v="2230"/>
    <x v="0"/>
    <n v="1925"/>
    <n v="17"/>
    <n v="135"/>
    <x v="0"/>
    <x v="0"/>
    <x v="0"/>
    <x v="0"/>
    <x v="0"/>
    <x v="3"/>
    <x v="53"/>
    <x v="3"/>
    <x v="2"/>
  </r>
  <r>
    <n v="856"/>
    <s v="2230"/>
    <x v="1"/>
    <n v="1925"/>
    <n v="7"/>
    <n v="122"/>
    <x v="0"/>
    <x v="0"/>
    <x v="0"/>
    <x v="0"/>
    <x v="0"/>
    <x v="3"/>
    <x v="53"/>
    <x v="3"/>
    <x v="2"/>
  </r>
  <r>
    <n v="512"/>
    <s v="2235"/>
    <x v="0"/>
    <n v="4448"/>
    <n v="28"/>
    <n v="154"/>
    <x v="0"/>
    <x v="0"/>
    <x v="0"/>
    <x v="0"/>
    <x v="0"/>
    <x v="3"/>
    <x v="54"/>
    <x v="3"/>
    <x v="2"/>
  </r>
  <r>
    <n v="857"/>
    <s v="2235"/>
    <x v="1"/>
    <n v="3405"/>
    <n v="28"/>
    <n v="143"/>
    <x v="0"/>
    <x v="0"/>
    <x v="0"/>
    <x v="0"/>
    <x v="0"/>
    <x v="3"/>
    <x v="54"/>
    <x v="3"/>
    <x v="2"/>
  </r>
  <r>
    <n v="513"/>
    <s v="2240"/>
    <x v="0"/>
    <n v="816"/>
    <n v="0"/>
    <n v="0"/>
    <x v="0"/>
    <x v="0"/>
    <x v="0"/>
    <x v="0"/>
    <x v="0"/>
    <x v="3"/>
    <x v="55"/>
    <x v="3"/>
    <x v="2"/>
  </r>
  <r>
    <n v="858"/>
    <s v="2240"/>
    <x v="1"/>
    <n v="1859"/>
    <n v="16"/>
    <n v="136"/>
    <x v="0"/>
    <x v="0"/>
    <x v="0"/>
    <x v="0"/>
    <x v="0"/>
    <x v="3"/>
    <x v="55"/>
    <x v="3"/>
    <x v="2"/>
  </r>
  <r>
    <n v="514"/>
    <s v="2245"/>
    <x v="0"/>
    <n v="1714"/>
    <n v="16"/>
    <n v="142"/>
    <x v="0"/>
    <x v="0"/>
    <x v="0"/>
    <x v="0"/>
    <x v="0"/>
    <x v="3"/>
    <x v="56"/>
    <x v="3"/>
    <x v="2"/>
  </r>
  <r>
    <n v="859"/>
    <s v="2245"/>
    <x v="1"/>
    <n v="1714"/>
    <n v="26"/>
    <n v="131"/>
    <x v="0"/>
    <x v="0"/>
    <x v="0"/>
    <x v="0"/>
    <x v="0"/>
    <x v="3"/>
    <x v="56"/>
    <x v="3"/>
    <x v="2"/>
  </r>
  <r>
    <n v="515"/>
    <s v="2250"/>
    <x v="0"/>
    <n v="1094"/>
    <n v="26"/>
    <n v="155"/>
    <x v="0"/>
    <x v="0"/>
    <x v="0"/>
    <x v="0"/>
    <x v="0"/>
    <x v="3"/>
    <x v="57"/>
    <x v="3"/>
    <x v="2"/>
  </r>
  <r>
    <n v="860"/>
    <s v="2250"/>
    <x v="1"/>
    <n v="1094"/>
    <n v="21"/>
    <n v="141"/>
    <x v="0"/>
    <x v="0"/>
    <x v="0"/>
    <x v="0"/>
    <x v="0"/>
    <x v="3"/>
    <x v="57"/>
    <x v="3"/>
    <x v="2"/>
  </r>
  <r>
    <n v="516"/>
    <s v="2255"/>
    <x v="0"/>
    <n v="1903"/>
    <n v="5"/>
    <n v="103"/>
    <x v="0"/>
    <x v="0"/>
    <x v="0"/>
    <x v="0"/>
    <x v="0"/>
    <x v="4"/>
    <x v="58"/>
    <x v="4"/>
    <x v="2"/>
  </r>
  <r>
    <n v="861"/>
    <s v="2255"/>
    <x v="1"/>
    <n v="1903"/>
    <n v="5"/>
    <n v="110"/>
    <x v="0"/>
    <x v="0"/>
    <x v="0"/>
    <x v="0"/>
    <x v="0"/>
    <x v="4"/>
    <x v="58"/>
    <x v="4"/>
    <x v="2"/>
  </r>
  <r>
    <n v="517"/>
    <s v="2260"/>
    <x v="0"/>
    <n v="1667"/>
    <n v="3"/>
    <n v="106"/>
    <x v="0"/>
    <x v="0"/>
    <x v="0"/>
    <x v="0"/>
    <x v="0"/>
    <x v="4"/>
    <x v="59"/>
    <x v="4"/>
    <x v="2"/>
  </r>
  <r>
    <n v="862"/>
    <s v="2260"/>
    <x v="1"/>
    <n v="1665"/>
    <n v="6"/>
    <n v="98"/>
    <x v="0"/>
    <x v="0"/>
    <x v="0"/>
    <x v="0"/>
    <x v="0"/>
    <x v="4"/>
    <x v="59"/>
    <x v="4"/>
    <x v="2"/>
  </r>
  <r>
    <n v="518"/>
    <s v="2265"/>
    <x v="0"/>
    <n v="3001"/>
    <n v="0"/>
    <n v="105"/>
    <x v="0"/>
    <x v="0"/>
    <x v="0"/>
    <x v="0"/>
    <x v="0"/>
    <x v="4"/>
    <x v="60"/>
    <x v="4"/>
    <x v="2"/>
  </r>
  <r>
    <n v="863"/>
    <s v="2265"/>
    <x v="1"/>
    <n v="1485"/>
    <n v="0"/>
    <n v="120"/>
    <x v="0"/>
    <x v="0"/>
    <x v="0"/>
    <x v="0"/>
    <x v="0"/>
    <x v="4"/>
    <x v="60"/>
    <x v="4"/>
    <x v="2"/>
  </r>
  <r>
    <n v="519"/>
    <s v="2270"/>
    <x v="0"/>
    <n v="0"/>
    <n v="0"/>
    <n v="0"/>
    <x v="0"/>
    <x v="0"/>
    <x v="0"/>
    <x v="0"/>
    <x v="0"/>
    <x v="4"/>
    <x v="61"/>
    <x v="4"/>
    <x v="2"/>
  </r>
  <r>
    <n v="864"/>
    <s v="2270"/>
    <x v="1"/>
    <n v="1960"/>
    <n v="7"/>
    <n v="115"/>
    <x v="0"/>
    <x v="0"/>
    <x v="0"/>
    <x v="0"/>
    <x v="0"/>
    <x v="4"/>
    <x v="61"/>
    <x v="4"/>
    <x v="2"/>
  </r>
  <r>
    <n v="520"/>
    <s v="2275"/>
    <x v="0"/>
    <n v="1474"/>
    <n v="7"/>
    <n v="109"/>
    <x v="0"/>
    <x v="0"/>
    <x v="0"/>
    <x v="0"/>
    <x v="0"/>
    <x v="4"/>
    <x v="62"/>
    <x v="4"/>
    <x v="2"/>
  </r>
  <r>
    <n v="865"/>
    <s v="2275"/>
    <x v="1"/>
    <n v="1474"/>
    <n v="12"/>
    <n v="109"/>
    <x v="0"/>
    <x v="0"/>
    <x v="0"/>
    <x v="0"/>
    <x v="0"/>
    <x v="4"/>
    <x v="62"/>
    <x v="4"/>
    <x v="2"/>
  </r>
  <r>
    <n v="521"/>
    <s v="2280"/>
    <x v="0"/>
    <n v="1861"/>
    <n v="6"/>
    <n v="110"/>
    <x v="0"/>
    <x v="0"/>
    <x v="0"/>
    <x v="0"/>
    <x v="0"/>
    <x v="4"/>
    <x v="63"/>
    <x v="4"/>
    <x v="2"/>
  </r>
  <r>
    <n v="866"/>
    <s v="2280"/>
    <x v="1"/>
    <n v="1650"/>
    <n v="6"/>
    <n v="12"/>
    <x v="0"/>
    <x v="0"/>
    <x v="0"/>
    <x v="0"/>
    <x v="0"/>
    <x v="4"/>
    <x v="63"/>
    <x v="4"/>
    <x v="2"/>
  </r>
  <r>
    <n v="522"/>
    <s v="2285"/>
    <x v="0"/>
    <n v="2214"/>
    <n v="8"/>
    <n v="124"/>
    <x v="0"/>
    <x v="0"/>
    <x v="0"/>
    <x v="0"/>
    <x v="0"/>
    <x v="4"/>
    <x v="64"/>
    <x v="4"/>
    <x v="2"/>
  </r>
  <r>
    <n v="867"/>
    <s v="2285"/>
    <x v="1"/>
    <n v="2048"/>
    <n v="18"/>
    <n v="124"/>
    <x v="0"/>
    <x v="0"/>
    <x v="0"/>
    <x v="0"/>
    <x v="0"/>
    <x v="4"/>
    <x v="64"/>
    <x v="4"/>
    <x v="2"/>
  </r>
  <r>
    <n v="523"/>
    <s v="2290"/>
    <x v="0"/>
    <n v="1945"/>
    <n v="10"/>
    <n v="108"/>
    <x v="0"/>
    <x v="0"/>
    <x v="0"/>
    <x v="0"/>
    <x v="0"/>
    <x v="4"/>
    <x v="65"/>
    <x v="4"/>
    <x v="2"/>
  </r>
  <r>
    <n v="868"/>
    <s v="2290"/>
    <x v="1"/>
    <n v="1781"/>
    <n v="15"/>
    <n v="124"/>
    <x v="0"/>
    <x v="0"/>
    <x v="0"/>
    <x v="0"/>
    <x v="0"/>
    <x v="4"/>
    <x v="65"/>
    <x v="4"/>
    <x v="2"/>
  </r>
  <r>
    <n v="524"/>
    <s v="2295"/>
    <x v="0"/>
    <n v="976"/>
    <n v="10"/>
    <n v="107"/>
    <x v="0"/>
    <x v="0"/>
    <x v="0"/>
    <x v="0"/>
    <x v="0"/>
    <x v="4"/>
    <x v="66"/>
    <x v="4"/>
    <x v="2"/>
  </r>
  <r>
    <n v="869"/>
    <s v="2295"/>
    <x v="1"/>
    <n v="1075"/>
    <n v="10"/>
    <n v="146"/>
    <x v="0"/>
    <x v="0"/>
    <x v="0"/>
    <x v="0"/>
    <x v="0"/>
    <x v="4"/>
    <x v="66"/>
    <x v="4"/>
    <x v="2"/>
  </r>
  <r>
    <n v="525"/>
    <s v="2300"/>
    <x v="0"/>
    <n v="1904"/>
    <n v="1"/>
    <n v="136"/>
    <x v="0"/>
    <x v="0"/>
    <x v="0"/>
    <x v="0"/>
    <x v="0"/>
    <x v="5"/>
    <x v="67"/>
    <x v="5"/>
    <x v="2"/>
  </r>
  <r>
    <n v="870"/>
    <s v="2300"/>
    <x v="1"/>
    <n v="1314"/>
    <n v="1"/>
    <n v="135"/>
    <x v="0"/>
    <x v="0"/>
    <x v="0"/>
    <x v="0"/>
    <x v="0"/>
    <x v="5"/>
    <x v="67"/>
    <x v="5"/>
    <x v="2"/>
  </r>
  <r>
    <n v="526"/>
    <s v="2305"/>
    <x v="0"/>
    <n v="1062"/>
    <n v="7"/>
    <n v="143"/>
    <x v="0"/>
    <x v="0"/>
    <x v="0"/>
    <x v="0"/>
    <x v="0"/>
    <x v="5"/>
    <x v="68"/>
    <x v="5"/>
    <x v="2"/>
  </r>
  <r>
    <n v="871"/>
    <s v="2305"/>
    <x v="1"/>
    <n v="830"/>
    <n v="5"/>
    <n v="139"/>
    <x v="0"/>
    <x v="0"/>
    <x v="0"/>
    <x v="0"/>
    <x v="0"/>
    <x v="5"/>
    <x v="68"/>
    <x v="5"/>
    <x v="2"/>
  </r>
  <r>
    <n v="527"/>
    <s v="2310"/>
    <x v="0"/>
    <n v="964"/>
    <n v="0"/>
    <n v="0"/>
    <x v="0"/>
    <x v="0"/>
    <x v="0"/>
    <x v="0"/>
    <x v="0"/>
    <x v="5"/>
    <x v="69"/>
    <x v="5"/>
    <x v="2"/>
  </r>
  <r>
    <n v="872"/>
    <s v="2310"/>
    <x v="1"/>
    <n v="2261"/>
    <n v="14"/>
    <n v="148"/>
    <x v="0"/>
    <x v="0"/>
    <x v="0"/>
    <x v="0"/>
    <x v="0"/>
    <x v="5"/>
    <x v="69"/>
    <x v="5"/>
    <x v="2"/>
  </r>
  <r>
    <n v="528"/>
    <s v="2315"/>
    <x v="0"/>
    <n v="564"/>
    <n v="12"/>
    <n v="148"/>
    <x v="0"/>
    <x v="0"/>
    <x v="0"/>
    <x v="0"/>
    <x v="0"/>
    <x v="5"/>
    <x v="70"/>
    <x v="5"/>
    <x v="2"/>
  </r>
  <r>
    <n v="873"/>
    <s v="2315"/>
    <x v="1"/>
    <n v="1621"/>
    <n v="12"/>
    <n v="147"/>
    <x v="0"/>
    <x v="0"/>
    <x v="0"/>
    <x v="0"/>
    <x v="0"/>
    <x v="5"/>
    <x v="70"/>
    <x v="5"/>
    <x v="2"/>
  </r>
  <r>
    <n v="529"/>
    <s v="2320"/>
    <x v="0"/>
    <n v="692"/>
    <n v="0"/>
    <n v="0"/>
    <x v="0"/>
    <x v="0"/>
    <x v="0"/>
    <x v="0"/>
    <x v="0"/>
    <x v="5"/>
    <x v="71"/>
    <x v="5"/>
    <x v="2"/>
  </r>
  <r>
    <n v="874"/>
    <s v="2320"/>
    <x v="1"/>
    <n v="830"/>
    <n v="12"/>
    <n v="148"/>
    <x v="0"/>
    <x v="0"/>
    <x v="0"/>
    <x v="0"/>
    <x v="0"/>
    <x v="5"/>
    <x v="71"/>
    <x v="5"/>
    <x v="2"/>
  </r>
  <r>
    <n v="530"/>
    <s v="2325"/>
    <x v="0"/>
    <n v="2424"/>
    <n v="14"/>
    <n v="150"/>
    <x v="0"/>
    <x v="0"/>
    <x v="0"/>
    <x v="0"/>
    <x v="0"/>
    <x v="5"/>
    <x v="72"/>
    <x v="5"/>
    <x v="2"/>
  </r>
  <r>
    <n v="875"/>
    <s v="2325"/>
    <x v="1"/>
    <n v="2324"/>
    <n v="14"/>
    <n v="148"/>
    <x v="0"/>
    <x v="0"/>
    <x v="0"/>
    <x v="0"/>
    <x v="0"/>
    <x v="5"/>
    <x v="72"/>
    <x v="5"/>
    <x v="2"/>
  </r>
  <r>
    <n v="531"/>
    <s v="2330"/>
    <x v="0"/>
    <n v="647"/>
    <n v="3"/>
    <n v="139"/>
    <x v="0"/>
    <x v="0"/>
    <x v="0"/>
    <x v="0"/>
    <x v="0"/>
    <x v="5"/>
    <x v="73"/>
    <x v="5"/>
    <x v="2"/>
  </r>
  <r>
    <n v="876"/>
    <s v="2330"/>
    <x v="1"/>
    <n v="1214"/>
    <n v="3"/>
    <n v="137"/>
    <x v="0"/>
    <x v="0"/>
    <x v="0"/>
    <x v="0"/>
    <x v="0"/>
    <x v="5"/>
    <x v="73"/>
    <x v="5"/>
    <x v="2"/>
  </r>
  <r>
    <n v="532"/>
    <s v="2335"/>
    <x v="0"/>
    <n v="1286"/>
    <n v="5"/>
    <n v="141"/>
    <x v="0"/>
    <x v="0"/>
    <x v="0"/>
    <x v="0"/>
    <x v="0"/>
    <x v="5"/>
    <x v="74"/>
    <x v="5"/>
    <x v="2"/>
  </r>
  <r>
    <n v="877"/>
    <s v="2335"/>
    <x v="1"/>
    <n v="1286"/>
    <n v="5"/>
    <n v="139"/>
    <x v="0"/>
    <x v="0"/>
    <x v="0"/>
    <x v="0"/>
    <x v="0"/>
    <x v="5"/>
    <x v="74"/>
    <x v="5"/>
    <x v="2"/>
  </r>
  <r>
    <n v="533"/>
    <s v="2340"/>
    <x v="0"/>
    <n v="2065"/>
    <n v="7"/>
    <n v="143"/>
    <x v="0"/>
    <x v="0"/>
    <x v="0"/>
    <x v="0"/>
    <x v="0"/>
    <x v="5"/>
    <x v="75"/>
    <x v="5"/>
    <x v="2"/>
  </r>
  <r>
    <n v="878"/>
    <s v="2340"/>
    <x v="1"/>
    <n v="1212"/>
    <n v="7"/>
    <n v="141"/>
    <x v="0"/>
    <x v="0"/>
    <x v="0"/>
    <x v="0"/>
    <x v="0"/>
    <x v="5"/>
    <x v="75"/>
    <x v="5"/>
    <x v="2"/>
  </r>
  <r>
    <n v="534"/>
    <s v="2345"/>
    <x v="0"/>
    <n v="1809"/>
    <n v="13"/>
    <n v="149"/>
    <x v="0"/>
    <x v="0"/>
    <x v="0"/>
    <x v="0"/>
    <x v="0"/>
    <x v="5"/>
    <x v="76"/>
    <x v="5"/>
    <x v="2"/>
  </r>
  <r>
    <n v="879"/>
    <s v="2345"/>
    <x v="1"/>
    <n v="1065"/>
    <n v="14"/>
    <n v="148"/>
    <x v="0"/>
    <x v="0"/>
    <x v="0"/>
    <x v="0"/>
    <x v="0"/>
    <x v="5"/>
    <x v="76"/>
    <x v="5"/>
    <x v="2"/>
  </r>
  <r>
    <n v="535"/>
    <s v="2350"/>
    <x v="0"/>
    <n v="1957"/>
    <n v="15"/>
    <n v="151"/>
    <x v="0"/>
    <x v="0"/>
    <x v="0"/>
    <x v="0"/>
    <x v="0"/>
    <x v="5"/>
    <x v="77"/>
    <x v="5"/>
    <x v="2"/>
  </r>
  <r>
    <n v="880"/>
    <s v="2350"/>
    <x v="1"/>
    <n v="1417"/>
    <n v="15"/>
    <n v="151"/>
    <x v="0"/>
    <x v="0"/>
    <x v="0"/>
    <x v="0"/>
    <x v="0"/>
    <x v="5"/>
    <x v="77"/>
    <x v="5"/>
    <x v="2"/>
  </r>
  <r>
    <n v="558"/>
    <s v="2465"/>
    <x v="0"/>
    <n v="822"/>
    <n v="9"/>
    <n v="171"/>
    <x v="0"/>
    <x v="0"/>
    <x v="0"/>
    <x v="0"/>
    <x v="0"/>
    <x v="6"/>
    <x v="78"/>
    <x v="6"/>
    <x v="2"/>
  </r>
  <r>
    <n v="903"/>
    <s v="2465"/>
    <x v="1"/>
    <n v="897"/>
    <n v="9"/>
    <n v="179"/>
    <x v="0"/>
    <x v="0"/>
    <x v="0"/>
    <x v="0"/>
    <x v="0"/>
    <x v="6"/>
    <x v="78"/>
    <x v="6"/>
    <x v="2"/>
  </r>
  <r>
    <n v="559"/>
    <s v="2470"/>
    <x v="0"/>
    <n v="823"/>
    <n v="1"/>
    <n v="3"/>
    <x v="0"/>
    <x v="0"/>
    <x v="0"/>
    <x v="0"/>
    <x v="0"/>
    <x v="6"/>
    <x v="79"/>
    <x v="6"/>
    <x v="2"/>
  </r>
  <r>
    <n v="904"/>
    <s v="2470"/>
    <x v="1"/>
    <n v="701"/>
    <n v="2"/>
    <n v="171"/>
    <x v="0"/>
    <x v="0"/>
    <x v="0"/>
    <x v="0"/>
    <x v="0"/>
    <x v="6"/>
    <x v="79"/>
    <x v="6"/>
    <x v="2"/>
  </r>
  <r>
    <n v="560"/>
    <s v="2475"/>
    <x v="0"/>
    <n v="1463"/>
    <n v="6"/>
    <n v="154"/>
    <x v="0"/>
    <x v="0"/>
    <x v="0"/>
    <x v="0"/>
    <x v="0"/>
    <x v="6"/>
    <x v="80"/>
    <x v="6"/>
    <x v="2"/>
  </r>
  <r>
    <n v="905"/>
    <s v="2475"/>
    <x v="1"/>
    <n v="1644"/>
    <n v="6"/>
    <n v="175"/>
    <x v="0"/>
    <x v="0"/>
    <x v="0"/>
    <x v="0"/>
    <x v="0"/>
    <x v="6"/>
    <x v="80"/>
    <x v="6"/>
    <x v="2"/>
  </r>
  <r>
    <n v="561"/>
    <s v="2480"/>
    <x v="0"/>
    <n v="989"/>
    <n v="7"/>
    <n v="155"/>
    <x v="0"/>
    <x v="0"/>
    <x v="0"/>
    <x v="0"/>
    <x v="0"/>
    <x v="6"/>
    <x v="81"/>
    <x v="6"/>
    <x v="2"/>
  </r>
  <r>
    <n v="906"/>
    <s v="2480"/>
    <x v="1"/>
    <n v="1050"/>
    <n v="7"/>
    <n v="163"/>
    <x v="0"/>
    <x v="0"/>
    <x v="0"/>
    <x v="0"/>
    <x v="0"/>
    <x v="6"/>
    <x v="81"/>
    <x v="6"/>
    <x v="2"/>
  </r>
  <r>
    <n v="562"/>
    <s v="2485"/>
    <x v="0"/>
    <n v="1041"/>
    <n v="6"/>
    <n v="156"/>
    <x v="0"/>
    <x v="0"/>
    <x v="0"/>
    <x v="0"/>
    <x v="0"/>
    <x v="6"/>
    <x v="82"/>
    <x v="6"/>
    <x v="2"/>
  </r>
  <r>
    <n v="907"/>
    <s v="2485"/>
    <x v="1"/>
    <n v="1201"/>
    <n v="6"/>
    <n v="164"/>
    <x v="0"/>
    <x v="0"/>
    <x v="0"/>
    <x v="0"/>
    <x v="0"/>
    <x v="6"/>
    <x v="82"/>
    <x v="6"/>
    <x v="2"/>
  </r>
  <r>
    <n v="563"/>
    <s v="2490"/>
    <x v="0"/>
    <n v="883"/>
    <n v="1"/>
    <n v="163"/>
    <x v="0"/>
    <x v="0"/>
    <x v="0"/>
    <x v="0"/>
    <x v="0"/>
    <x v="6"/>
    <x v="83"/>
    <x v="6"/>
    <x v="2"/>
  </r>
  <r>
    <n v="908"/>
    <s v="2490"/>
    <x v="1"/>
    <n v="1112"/>
    <n v="2"/>
    <n v="172"/>
    <x v="0"/>
    <x v="0"/>
    <x v="0"/>
    <x v="0"/>
    <x v="0"/>
    <x v="6"/>
    <x v="83"/>
    <x v="6"/>
    <x v="2"/>
  </r>
  <r>
    <n v="564"/>
    <s v="2495"/>
    <x v="0"/>
    <n v="1017"/>
    <n v="5"/>
    <n v="167"/>
    <x v="0"/>
    <x v="0"/>
    <x v="0"/>
    <x v="0"/>
    <x v="0"/>
    <x v="6"/>
    <x v="84"/>
    <x v="6"/>
    <x v="2"/>
  </r>
  <r>
    <n v="909"/>
    <s v="2495"/>
    <x v="1"/>
    <n v="1215"/>
    <n v="2"/>
    <n v="172"/>
    <x v="0"/>
    <x v="0"/>
    <x v="0"/>
    <x v="0"/>
    <x v="0"/>
    <x v="6"/>
    <x v="84"/>
    <x v="6"/>
    <x v="2"/>
  </r>
  <r>
    <n v="565"/>
    <s v="2500"/>
    <x v="0"/>
    <n v="1373"/>
    <n v="15"/>
    <n v="177"/>
    <x v="0"/>
    <x v="0"/>
    <x v="0"/>
    <x v="0"/>
    <x v="0"/>
    <x v="6"/>
    <x v="85"/>
    <x v="6"/>
    <x v="2"/>
  </r>
  <r>
    <n v="910"/>
    <s v="2500"/>
    <x v="1"/>
    <n v="1373"/>
    <n v="15"/>
    <n v="185"/>
    <x v="0"/>
    <x v="0"/>
    <x v="0"/>
    <x v="0"/>
    <x v="0"/>
    <x v="6"/>
    <x v="85"/>
    <x v="6"/>
    <x v="2"/>
  </r>
  <r>
    <n v="566"/>
    <s v="2505"/>
    <x v="0"/>
    <n v="928"/>
    <n v="8"/>
    <n v="170"/>
    <x v="0"/>
    <x v="0"/>
    <x v="0"/>
    <x v="0"/>
    <x v="0"/>
    <x v="6"/>
    <x v="86"/>
    <x v="6"/>
    <x v="2"/>
  </r>
  <r>
    <n v="911"/>
    <s v="2505"/>
    <x v="1"/>
    <n v="928"/>
    <n v="8"/>
    <n v="178"/>
    <x v="0"/>
    <x v="0"/>
    <x v="0"/>
    <x v="0"/>
    <x v="0"/>
    <x v="6"/>
    <x v="86"/>
    <x v="6"/>
    <x v="2"/>
  </r>
  <r>
    <n v="567"/>
    <s v="2510"/>
    <x v="0"/>
    <n v="1066"/>
    <n v="0"/>
    <n v="162"/>
    <x v="0"/>
    <x v="0"/>
    <x v="0"/>
    <x v="0"/>
    <x v="0"/>
    <x v="6"/>
    <x v="87"/>
    <x v="6"/>
    <x v="2"/>
  </r>
  <r>
    <n v="912"/>
    <s v="2510"/>
    <x v="1"/>
    <n v="599"/>
    <n v="1"/>
    <n v="170"/>
    <x v="0"/>
    <x v="0"/>
    <x v="0"/>
    <x v="0"/>
    <x v="0"/>
    <x v="6"/>
    <x v="87"/>
    <x v="6"/>
    <x v="2"/>
  </r>
  <r>
    <n v="548"/>
    <s v="1421"/>
    <x v="0"/>
    <n v="2378"/>
    <n v="31"/>
    <n v="186"/>
    <x v="0"/>
    <x v="0"/>
    <x v="0"/>
    <x v="0"/>
    <x v="0"/>
    <x v="7"/>
    <x v="88"/>
    <x v="7"/>
    <x v="2"/>
  </r>
  <r>
    <n v="893"/>
    <s v="1421"/>
    <x v="1"/>
    <n v="2223"/>
    <n v="31"/>
    <n v="186"/>
    <x v="0"/>
    <x v="0"/>
    <x v="0"/>
    <x v="0"/>
    <x v="0"/>
    <x v="7"/>
    <x v="88"/>
    <x v="7"/>
    <x v="2"/>
  </r>
  <r>
    <n v="536"/>
    <s v="2355"/>
    <x v="0"/>
    <n v="1855"/>
    <n v="5"/>
    <n v="150"/>
    <x v="0"/>
    <x v="0"/>
    <x v="0"/>
    <x v="0"/>
    <x v="0"/>
    <x v="7"/>
    <x v="89"/>
    <x v="7"/>
    <x v="2"/>
  </r>
  <r>
    <n v="881"/>
    <s v="2355"/>
    <x v="1"/>
    <n v="1855"/>
    <n v="5"/>
    <n v="150"/>
    <x v="0"/>
    <x v="0"/>
    <x v="0"/>
    <x v="0"/>
    <x v="0"/>
    <x v="7"/>
    <x v="89"/>
    <x v="7"/>
    <x v="2"/>
  </r>
  <r>
    <n v="537"/>
    <s v="2360"/>
    <x v="0"/>
    <n v="1655"/>
    <n v="5"/>
    <n v="150"/>
    <x v="0"/>
    <x v="0"/>
    <x v="0"/>
    <x v="0"/>
    <x v="0"/>
    <x v="7"/>
    <x v="90"/>
    <x v="7"/>
    <x v="2"/>
  </r>
  <r>
    <n v="882"/>
    <s v="2360"/>
    <x v="1"/>
    <n v="1144"/>
    <n v="5"/>
    <n v="150"/>
    <x v="0"/>
    <x v="0"/>
    <x v="0"/>
    <x v="0"/>
    <x v="0"/>
    <x v="7"/>
    <x v="90"/>
    <x v="7"/>
    <x v="2"/>
  </r>
  <r>
    <n v="538"/>
    <s v="2365"/>
    <x v="0"/>
    <n v="1410"/>
    <n v="0"/>
    <n v="0"/>
    <x v="0"/>
    <x v="0"/>
    <x v="0"/>
    <x v="0"/>
    <x v="0"/>
    <x v="7"/>
    <x v="91"/>
    <x v="7"/>
    <x v="2"/>
  </r>
  <r>
    <n v="883"/>
    <s v="2365"/>
    <x v="1"/>
    <n v="1410"/>
    <n v="5"/>
    <n v="149"/>
    <x v="0"/>
    <x v="0"/>
    <x v="0"/>
    <x v="0"/>
    <x v="0"/>
    <x v="7"/>
    <x v="91"/>
    <x v="7"/>
    <x v="2"/>
  </r>
  <r>
    <n v="539"/>
    <s v="2370"/>
    <x v="0"/>
    <n v="2250"/>
    <n v="0"/>
    <n v="155"/>
    <x v="0"/>
    <x v="0"/>
    <x v="0"/>
    <x v="0"/>
    <x v="0"/>
    <x v="7"/>
    <x v="92"/>
    <x v="7"/>
    <x v="2"/>
  </r>
  <r>
    <n v="884"/>
    <s v="2370"/>
    <x v="1"/>
    <n v="1981"/>
    <n v="0"/>
    <n v="155"/>
    <x v="0"/>
    <x v="0"/>
    <x v="0"/>
    <x v="0"/>
    <x v="0"/>
    <x v="7"/>
    <x v="92"/>
    <x v="7"/>
    <x v="2"/>
  </r>
  <r>
    <n v="540"/>
    <s v="2375"/>
    <x v="0"/>
    <n v="2096"/>
    <n v="5"/>
    <n v="160"/>
    <x v="0"/>
    <x v="0"/>
    <x v="0"/>
    <x v="0"/>
    <x v="0"/>
    <x v="7"/>
    <x v="93"/>
    <x v="7"/>
    <x v="2"/>
  </r>
  <r>
    <n v="885"/>
    <s v="2375"/>
    <x v="1"/>
    <n v="1680"/>
    <n v="5"/>
    <n v="160"/>
    <x v="0"/>
    <x v="0"/>
    <x v="0"/>
    <x v="0"/>
    <x v="0"/>
    <x v="7"/>
    <x v="93"/>
    <x v="7"/>
    <x v="2"/>
  </r>
  <r>
    <n v="541"/>
    <s v="2380"/>
    <x v="0"/>
    <n v="2127"/>
    <n v="15"/>
    <n v="170"/>
    <x v="0"/>
    <x v="0"/>
    <x v="0"/>
    <x v="0"/>
    <x v="0"/>
    <x v="7"/>
    <x v="64"/>
    <x v="7"/>
    <x v="2"/>
  </r>
  <r>
    <n v="886"/>
    <s v="2380"/>
    <x v="1"/>
    <n v="1637"/>
    <n v="15"/>
    <n v="170"/>
    <x v="0"/>
    <x v="0"/>
    <x v="0"/>
    <x v="0"/>
    <x v="0"/>
    <x v="7"/>
    <x v="64"/>
    <x v="7"/>
    <x v="2"/>
  </r>
  <r>
    <n v="542"/>
    <s v="2385"/>
    <x v="0"/>
    <n v="1721"/>
    <n v="15"/>
    <n v="170"/>
    <x v="0"/>
    <x v="0"/>
    <x v="0"/>
    <x v="0"/>
    <x v="0"/>
    <x v="7"/>
    <x v="94"/>
    <x v="7"/>
    <x v="2"/>
  </r>
  <r>
    <n v="887"/>
    <s v="2385"/>
    <x v="1"/>
    <n v="1262"/>
    <n v="15"/>
    <n v="170"/>
    <x v="0"/>
    <x v="0"/>
    <x v="0"/>
    <x v="0"/>
    <x v="0"/>
    <x v="7"/>
    <x v="94"/>
    <x v="7"/>
    <x v="2"/>
  </r>
  <r>
    <n v="543"/>
    <s v="2390"/>
    <x v="0"/>
    <n v="1282"/>
    <n v="13"/>
    <n v="168"/>
    <x v="0"/>
    <x v="0"/>
    <x v="0"/>
    <x v="0"/>
    <x v="0"/>
    <x v="7"/>
    <x v="95"/>
    <x v="7"/>
    <x v="2"/>
  </r>
  <r>
    <n v="888"/>
    <s v="2390"/>
    <x v="1"/>
    <n v="1282"/>
    <n v="13"/>
    <n v="168"/>
    <x v="0"/>
    <x v="0"/>
    <x v="0"/>
    <x v="0"/>
    <x v="0"/>
    <x v="7"/>
    <x v="95"/>
    <x v="7"/>
    <x v="2"/>
  </r>
  <r>
    <n v="544"/>
    <s v="2395"/>
    <x v="0"/>
    <n v="1848"/>
    <n v="17"/>
    <n v="172"/>
    <x v="0"/>
    <x v="0"/>
    <x v="0"/>
    <x v="0"/>
    <x v="0"/>
    <x v="7"/>
    <x v="96"/>
    <x v="7"/>
    <x v="2"/>
  </r>
  <r>
    <n v="889"/>
    <s v="2395"/>
    <x v="1"/>
    <n v="1600"/>
    <n v="17"/>
    <n v="172"/>
    <x v="0"/>
    <x v="0"/>
    <x v="0"/>
    <x v="0"/>
    <x v="0"/>
    <x v="7"/>
    <x v="96"/>
    <x v="7"/>
    <x v="2"/>
  </r>
  <r>
    <n v="545"/>
    <s v="2400"/>
    <x v="0"/>
    <n v="2062"/>
    <n v="7"/>
    <n v="162"/>
    <x v="0"/>
    <x v="0"/>
    <x v="0"/>
    <x v="0"/>
    <x v="0"/>
    <x v="7"/>
    <x v="49"/>
    <x v="7"/>
    <x v="2"/>
  </r>
  <r>
    <n v="890"/>
    <s v="2400"/>
    <x v="1"/>
    <n v="1380"/>
    <n v="7"/>
    <n v="162"/>
    <x v="0"/>
    <x v="0"/>
    <x v="0"/>
    <x v="0"/>
    <x v="0"/>
    <x v="7"/>
    <x v="49"/>
    <x v="7"/>
    <x v="2"/>
  </r>
  <r>
    <n v="546"/>
    <s v="2405"/>
    <x v="0"/>
    <n v="2493"/>
    <n v="4"/>
    <n v="159"/>
    <x v="0"/>
    <x v="0"/>
    <x v="0"/>
    <x v="0"/>
    <x v="0"/>
    <x v="7"/>
    <x v="97"/>
    <x v="7"/>
    <x v="2"/>
  </r>
  <r>
    <n v="891"/>
    <s v="2405"/>
    <x v="1"/>
    <n v="1549"/>
    <n v="4"/>
    <n v="159"/>
    <x v="0"/>
    <x v="0"/>
    <x v="0"/>
    <x v="0"/>
    <x v="0"/>
    <x v="7"/>
    <x v="97"/>
    <x v="7"/>
    <x v="2"/>
  </r>
  <r>
    <n v="547"/>
    <s v="2410"/>
    <x v="0"/>
    <n v="1782"/>
    <n v="12"/>
    <n v="167"/>
    <x v="0"/>
    <x v="0"/>
    <x v="0"/>
    <x v="0"/>
    <x v="0"/>
    <x v="7"/>
    <x v="98"/>
    <x v="7"/>
    <x v="2"/>
  </r>
  <r>
    <n v="892"/>
    <s v="2410"/>
    <x v="1"/>
    <n v="1216"/>
    <n v="12"/>
    <n v="167"/>
    <x v="0"/>
    <x v="0"/>
    <x v="0"/>
    <x v="0"/>
    <x v="0"/>
    <x v="7"/>
    <x v="98"/>
    <x v="7"/>
    <x v="2"/>
  </r>
  <r>
    <n v="549"/>
    <s v="2420"/>
    <x v="0"/>
    <n v="2282"/>
    <n v="31"/>
    <n v="186"/>
    <x v="0"/>
    <x v="0"/>
    <x v="0"/>
    <x v="0"/>
    <x v="0"/>
    <x v="7"/>
    <x v="99"/>
    <x v="7"/>
    <x v="2"/>
  </r>
  <r>
    <n v="894"/>
    <s v="2420"/>
    <x v="1"/>
    <n v="2282"/>
    <n v="31"/>
    <n v="186"/>
    <x v="0"/>
    <x v="0"/>
    <x v="0"/>
    <x v="0"/>
    <x v="0"/>
    <x v="7"/>
    <x v="99"/>
    <x v="7"/>
    <x v="2"/>
  </r>
  <r>
    <n v="550"/>
    <s v="2425"/>
    <x v="0"/>
    <n v="2137"/>
    <n v="0"/>
    <n v="0"/>
    <x v="0"/>
    <x v="0"/>
    <x v="0"/>
    <x v="0"/>
    <x v="0"/>
    <x v="7"/>
    <x v="100"/>
    <x v="7"/>
    <x v="2"/>
  </r>
  <r>
    <n v="895"/>
    <s v="2425"/>
    <x v="1"/>
    <n v="1698"/>
    <n v="31"/>
    <n v="185"/>
    <x v="0"/>
    <x v="0"/>
    <x v="0"/>
    <x v="0"/>
    <x v="0"/>
    <x v="7"/>
    <x v="100"/>
    <x v="7"/>
    <x v="2"/>
  </r>
  <r>
    <n v="551"/>
    <s v="2430"/>
    <x v="0"/>
    <n v="2557"/>
    <n v="22"/>
    <n v="177"/>
    <x v="0"/>
    <x v="0"/>
    <x v="0"/>
    <x v="0"/>
    <x v="0"/>
    <x v="7"/>
    <x v="101"/>
    <x v="7"/>
    <x v="2"/>
  </r>
  <r>
    <n v="896"/>
    <s v="2430"/>
    <x v="1"/>
    <n v="2112"/>
    <n v="22"/>
    <n v="177"/>
    <x v="0"/>
    <x v="0"/>
    <x v="0"/>
    <x v="0"/>
    <x v="0"/>
    <x v="7"/>
    <x v="101"/>
    <x v="7"/>
    <x v="2"/>
  </r>
  <r>
    <n v="552"/>
    <s v="2435"/>
    <x v="0"/>
    <n v="640"/>
    <n v="22"/>
    <n v="177"/>
    <x v="0"/>
    <x v="0"/>
    <x v="0"/>
    <x v="0"/>
    <x v="0"/>
    <x v="7"/>
    <x v="102"/>
    <x v="7"/>
    <x v="2"/>
  </r>
  <r>
    <n v="897"/>
    <s v="2435"/>
    <x v="1"/>
    <n v="2682"/>
    <n v="22"/>
    <n v="177"/>
    <x v="0"/>
    <x v="0"/>
    <x v="0"/>
    <x v="0"/>
    <x v="0"/>
    <x v="7"/>
    <x v="102"/>
    <x v="7"/>
    <x v="2"/>
  </r>
  <r>
    <n v="553"/>
    <s v="2440"/>
    <x v="0"/>
    <n v="1280"/>
    <n v="21"/>
    <n v="176"/>
    <x v="0"/>
    <x v="0"/>
    <x v="0"/>
    <x v="0"/>
    <x v="0"/>
    <x v="7"/>
    <x v="103"/>
    <x v="7"/>
    <x v="2"/>
  </r>
  <r>
    <n v="898"/>
    <s v="2440"/>
    <x v="1"/>
    <n v="2500"/>
    <n v="21"/>
    <n v="176"/>
    <x v="0"/>
    <x v="0"/>
    <x v="0"/>
    <x v="0"/>
    <x v="0"/>
    <x v="7"/>
    <x v="103"/>
    <x v="7"/>
    <x v="2"/>
  </r>
  <r>
    <n v="554"/>
    <s v="2445"/>
    <x v="0"/>
    <n v="962"/>
    <n v="39"/>
    <n v="194"/>
    <x v="0"/>
    <x v="0"/>
    <x v="0"/>
    <x v="0"/>
    <x v="0"/>
    <x v="7"/>
    <x v="104"/>
    <x v="7"/>
    <x v="2"/>
  </r>
  <r>
    <n v="899"/>
    <s v="2445"/>
    <x v="1"/>
    <n v="1961"/>
    <n v="39"/>
    <n v="194"/>
    <x v="0"/>
    <x v="0"/>
    <x v="0"/>
    <x v="0"/>
    <x v="0"/>
    <x v="7"/>
    <x v="104"/>
    <x v="7"/>
    <x v="2"/>
  </r>
  <r>
    <n v="555"/>
    <s v="2450"/>
    <x v="0"/>
    <n v="871"/>
    <n v="10"/>
    <n v="160"/>
    <x v="0"/>
    <x v="0"/>
    <x v="0"/>
    <x v="0"/>
    <x v="0"/>
    <x v="7"/>
    <x v="105"/>
    <x v="7"/>
    <x v="2"/>
  </r>
  <r>
    <n v="900"/>
    <s v="2450"/>
    <x v="1"/>
    <n v="1938"/>
    <n v="10"/>
    <n v="160"/>
    <x v="0"/>
    <x v="0"/>
    <x v="0"/>
    <x v="0"/>
    <x v="0"/>
    <x v="7"/>
    <x v="105"/>
    <x v="7"/>
    <x v="2"/>
  </r>
  <r>
    <n v="556"/>
    <s v="2455"/>
    <x v="0"/>
    <n v="1459"/>
    <n v="22"/>
    <n v="177"/>
    <x v="0"/>
    <x v="0"/>
    <x v="0"/>
    <x v="0"/>
    <x v="0"/>
    <x v="7"/>
    <x v="106"/>
    <x v="7"/>
    <x v="2"/>
  </r>
  <r>
    <n v="901"/>
    <s v="2455"/>
    <x v="1"/>
    <n v="701"/>
    <n v="22"/>
    <n v="177"/>
    <x v="0"/>
    <x v="0"/>
    <x v="0"/>
    <x v="0"/>
    <x v="0"/>
    <x v="7"/>
    <x v="106"/>
    <x v="7"/>
    <x v="2"/>
  </r>
  <r>
    <n v="557"/>
    <s v="2460"/>
    <x v="0"/>
    <n v="1483"/>
    <n v="31"/>
    <n v="186"/>
    <x v="0"/>
    <x v="0"/>
    <x v="0"/>
    <x v="0"/>
    <x v="0"/>
    <x v="7"/>
    <x v="107"/>
    <x v="7"/>
    <x v="2"/>
  </r>
  <r>
    <n v="902"/>
    <s v="2460"/>
    <x v="1"/>
    <n v="2222"/>
    <n v="31"/>
    <n v="186"/>
    <x v="0"/>
    <x v="0"/>
    <x v="0"/>
    <x v="0"/>
    <x v="0"/>
    <x v="7"/>
    <x v="107"/>
    <x v="7"/>
    <x v="2"/>
  </r>
  <r>
    <n v="459"/>
    <s v="1970"/>
    <x v="0"/>
    <n v="379"/>
    <n v="8"/>
    <n v="75"/>
    <x v="0"/>
    <x v="0"/>
    <x v="0"/>
    <x v="0"/>
    <x v="0"/>
    <x v="8"/>
    <x v="108"/>
    <x v="8"/>
    <x v="1"/>
  </r>
  <r>
    <n v="804"/>
    <s v="1970"/>
    <x v="1"/>
    <n v="1223"/>
    <n v="10"/>
    <n v="94"/>
    <x v="0"/>
    <x v="0"/>
    <x v="0"/>
    <x v="0"/>
    <x v="0"/>
    <x v="8"/>
    <x v="108"/>
    <x v="8"/>
    <x v="1"/>
  </r>
  <r>
    <n v="460"/>
    <s v="1975"/>
    <x v="0"/>
    <n v="407"/>
    <n v="3"/>
    <n v="70"/>
    <x v="0"/>
    <x v="0"/>
    <x v="0"/>
    <x v="0"/>
    <x v="0"/>
    <x v="8"/>
    <x v="109"/>
    <x v="8"/>
    <x v="1"/>
  </r>
  <r>
    <n v="805"/>
    <s v="1975"/>
    <x v="1"/>
    <n v="890"/>
    <n v="5"/>
    <n v="86"/>
    <x v="0"/>
    <x v="0"/>
    <x v="0"/>
    <x v="0"/>
    <x v="0"/>
    <x v="8"/>
    <x v="109"/>
    <x v="8"/>
    <x v="1"/>
  </r>
  <r>
    <n v="461"/>
    <s v="1980"/>
    <x v="0"/>
    <n v="760"/>
    <n v="12"/>
    <n v="82"/>
    <x v="0"/>
    <x v="0"/>
    <x v="0"/>
    <x v="0"/>
    <x v="0"/>
    <x v="8"/>
    <x v="110"/>
    <x v="8"/>
    <x v="1"/>
  </r>
  <r>
    <n v="806"/>
    <s v="1980"/>
    <x v="1"/>
    <n v="760"/>
    <n v="8"/>
    <n v="92"/>
    <x v="0"/>
    <x v="0"/>
    <x v="0"/>
    <x v="0"/>
    <x v="0"/>
    <x v="8"/>
    <x v="110"/>
    <x v="8"/>
    <x v="1"/>
  </r>
  <r>
    <n v="462"/>
    <s v="1985"/>
    <x v="0"/>
    <n v="539"/>
    <n v="0"/>
    <n v="70"/>
    <x v="0"/>
    <x v="0"/>
    <x v="0"/>
    <x v="0"/>
    <x v="0"/>
    <x v="8"/>
    <x v="111"/>
    <x v="8"/>
    <x v="1"/>
  </r>
  <r>
    <n v="807"/>
    <s v="1985"/>
    <x v="1"/>
    <n v="713"/>
    <n v="0"/>
    <n v="84"/>
    <x v="0"/>
    <x v="0"/>
    <x v="0"/>
    <x v="0"/>
    <x v="0"/>
    <x v="8"/>
    <x v="111"/>
    <x v="8"/>
    <x v="1"/>
  </r>
  <r>
    <n v="463"/>
    <s v="1990"/>
    <x v="0"/>
    <n v="402"/>
    <n v="7"/>
    <n v="69"/>
    <x v="0"/>
    <x v="0"/>
    <x v="0"/>
    <x v="0"/>
    <x v="0"/>
    <x v="8"/>
    <x v="51"/>
    <x v="8"/>
    <x v="1"/>
  </r>
  <r>
    <n v="808"/>
    <s v="1990"/>
    <x v="1"/>
    <n v="646"/>
    <n v="5"/>
    <n v="89"/>
    <x v="0"/>
    <x v="0"/>
    <x v="0"/>
    <x v="0"/>
    <x v="0"/>
    <x v="8"/>
    <x v="51"/>
    <x v="8"/>
    <x v="1"/>
  </r>
  <r>
    <n v="464"/>
    <s v="1995"/>
    <x v="0"/>
    <n v="787"/>
    <n v="6"/>
    <n v="64"/>
    <x v="0"/>
    <x v="0"/>
    <x v="0"/>
    <x v="0"/>
    <x v="0"/>
    <x v="8"/>
    <x v="112"/>
    <x v="8"/>
    <x v="1"/>
  </r>
  <r>
    <n v="809"/>
    <s v="1995"/>
    <x v="1"/>
    <n v="1070"/>
    <n v="7"/>
    <n v="78"/>
    <x v="0"/>
    <x v="0"/>
    <x v="0"/>
    <x v="0"/>
    <x v="0"/>
    <x v="8"/>
    <x v="112"/>
    <x v="8"/>
    <x v="1"/>
  </r>
  <r>
    <n v="465"/>
    <s v="2000"/>
    <x v="0"/>
    <n v="556"/>
    <n v="8"/>
    <n v="79"/>
    <x v="0"/>
    <x v="0"/>
    <x v="0"/>
    <x v="0"/>
    <x v="0"/>
    <x v="8"/>
    <x v="113"/>
    <x v="8"/>
    <x v="1"/>
  </r>
  <r>
    <n v="810"/>
    <s v="2000"/>
    <x v="1"/>
    <n v="791"/>
    <n v="8"/>
    <n v="92"/>
    <x v="0"/>
    <x v="0"/>
    <x v="0"/>
    <x v="0"/>
    <x v="0"/>
    <x v="8"/>
    <x v="113"/>
    <x v="8"/>
    <x v="1"/>
  </r>
  <r>
    <n v="466"/>
    <s v="2005"/>
    <x v="0"/>
    <n v="381"/>
    <n v="17"/>
    <n v="83"/>
    <x v="0"/>
    <x v="0"/>
    <x v="0"/>
    <x v="0"/>
    <x v="0"/>
    <x v="8"/>
    <x v="114"/>
    <x v="8"/>
    <x v="1"/>
  </r>
  <r>
    <n v="811"/>
    <s v="2005"/>
    <x v="1"/>
    <n v="626"/>
    <n v="11"/>
    <n v="95"/>
    <x v="0"/>
    <x v="0"/>
    <x v="0"/>
    <x v="0"/>
    <x v="0"/>
    <x v="8"/>
    <x v="114"/>
    <x v="8"/>
    <x v="1"/>
  </r>
  <r>
    <n v="467"/>
    <s v="2010"/>
    <x v="0"/>
    <n v="364"/>
    <n v="6"/>
    <n v="75"/>
    <x v="0"/>
    <x v="0"/>
    <x v="0"/>
    <x v="0"/>
    <x v="0"/>
    <x v="8"/>
    <x v="115"/>
    <x v="8"/>
    <x v="1"/>
  </r>
  <r>
    <n v="812"/>
    <s v="2010"/>
    <x v="1"/>
    <n v="1203"/>
    <n v="6"/>
    <n v="90"/>
    <x v="0"/>
    <x v="0"/>
    <x v="0"/>
    <x v="0"/>
    <x v="0"/>
    <x v="8"/>
    <x v="115"/>
    <x v="8"/>
    <x v="1"/>
  </r>
  <r>
    <n v="468"/>
    <s v="2015"/>
    <x v="0"/>
    <n v="526"/>
    <n v="11"/>
    <n v="78"/>
    <x v="0"/>
    <x v="0"/>
    <x v="0"/>
    <x v="0"/>
    <x v="0"/>
    <x v="8"/>
    <x v="116"/>
    <x v="8"/>
    <x v="1"/>
  </r>
  <r>
    <n v="813"/>
    <s v="2015"/>
    <x v="1"/>
    <n v="1212"/>
    <n v="12"/>
    <n v="96"/>
    <x v="0"/>
    <x v="0"/>
    <x v="0"/>
    <x v="0"/>
    <x v="0"/>
    <x v="8"/>
    <x v="116"/>
    <x v="8"/>
    <x v="1"/>
  </r>
  <r>
    <n v="469"/>
    <s v="2020"/>
    <x v="0"/>
    <n v="1216"/>
    <n v="7"/>
    <n v="72"/>
    <x v="0"/>
    <x v="0"/>
    <x v="0"/>
    <x v="0"/>
    <x v="0"/>
    <x v="9"/>
    <x v="117"/>
    <x v="9"/>
    <x v="1"/>
  </r>
  <r>
    <n v="814"/>
    <s v="2020"/>
    <x v="1"/>
    <n v="891"/>
    <n v="7"/>
    <n v="72"/>
    <x v="0"/>
    <x v="0"/>
    <x v="0"/>
    <x v="0"/>
    <x v="0"/>
    <x v="9"/>
    <x v="117"/>
    <x v="9"/>
    <x v="1"/>
  </r>
  <r>
    <n v="470"/>
    <s v="2025"/>
    <x v="0"/>
    <n v="938"/>
    <n v="1"/>
    <n v="77"/>
    <x v="0"/>
    <x v="0"/>
    <x v="0"/>
    <x v="0"/>
    <x v="0"/>
    <x v="9"/>
    <x v="118"/>
    <x v="9"/>
    <x v="1"/>
  </r>
  <r>
    <n v="815"/>
    <s v="2025"/>
    <x v="1"/>
    <n v="938"/>
    <n v="1"/>
    <n v="77"/>
    <x v="0"/>
    <x v="0"/>
    <x v="0"/>
    <x v="0"/>
    <x v="0"/>
    <x v="9"/>
    <x v="118"/>
    <x v="9"/>
    <x v="1"/>
  </r>
  <r>
    <n v="471"/>
    <s v="2030"/>
    <x v="0"/>
    <n v="1199"/>
    <n v="6"/>
    <n v="83"/>
    <x v="0"/>
    <x v="0"/>
    <x v="0"/>
    <x v="0"/>
    <x v="0"/>
    <x v="9"/>
    <x v="119"/>
    <x v="9"/>
    <x v="1"/>
  </r>
  <r>
    <n v="816"/>
    <s v="2030"/>
    <x v="1"/>
    <n v="750"/>
    <n v="6"/>
    <n v="83"/>
    <x v="0"/>
    <x v="0"/>
    <x v="0"/>
    <x v="0"/>
    <x v="0"/>
    <x v="9"/>
    <x v="119"/>
    <x v="9"/>
    <x v="1"/>
  </r>
  <r>
    <n v="472"/>
    <s v="2035"/>
    <x v="0"/>
    <n v="699"/>
    <n v="6"/>
    <n v="83"/>
    <x v="0"/>
    <x v="0"/>
    <x v="0"/>
    <x v="0"/>
    <x v="0"/>
    <x v="9"/>
    <x v="120"/>
    <x v="9"/>
    <x v="1"/>
  </r>
  <r>
    <n v="817"/>
    <s v="2035"/>
    <x v="1"/>
    <n v="494"/>
    <n v="6"/>
    <n v="83"/>
    <x v="0"/>
    <x v="0"/>
    <x v="0"/>
    <x v="0"/>
    <x v="0"/>
    <x v="9"/>
    <x v="120"/>
    <x v="9"/>
    <x v="1"/>
  </r>
  <r>
    <n v="473"/>
    <s v="2040"/>
    <x v="0"/>
    <n v="1091"/>
    <n v="1"/>
    <n v="78"/>
    <x v="0"/>
    <x v="0"/>
    <x v="0"/>
    <x v="0"/>
    <x v="0"/>
    <x v="9"/>
    <x v="121"/>
    <x v="9"/>
    <x v="1"/>
  </r>
  <r>
    <n v="818"/>
    <s v="2040"/>
    <x v="1"/>
    <n v="693"/>
    <n v="1"/>
    <n v="78"/>
    <x v="0"/>
    <x v="0"/>
    <x v="0"/>
    <x v="0"/>
    <x v="0"/>
    <x v="9"/>
    <x v="121"/>
    <x v="9"/>
    <x v="1"/>
  </r>
  <r>
    <n v="474"/>
    <s v="2045"/>
    <x v="0"/>
    <n v="978"/>
    <n v="2"/>
    <n v="79"/>
    <x v="0"/>
    <x v="0"/>
    <x v="0"/>
    <x v="0"/>
    <x v="0"/>
    <x v="9"/>
    <x v="122"/>
    <x v="9"/>
    <x v="1"/>
  </r>
  <r>
    <n v="819"/>
    <s v="2045"/>
    <x v="1"/>
    <n v="629"/>
    <n v="2"/>
    <n v="79"/>
    <x v="0"/>
    <x v="0"/>
    <x v="0"/>
    <x v="0"/>
    <x v="0"/>
    <x v="9"/>
    <x v="122"/>
    <x v="9"/>
    <x v="1"/>
  </r>
  <r>
    <n v="475"/>
    <s v="2050"/>
    <x v="0"/>
    <n v="1047"/>
    <n v="1"/>
    <n v="77"/>
    <x v="0"/>
    <x v="0"/>
    <x v="0"/>
    <x v="0"/>
    <x v="0"/>
    <x v="9"/>
    <x v="123"/>
    <x v="9"/>
    <x v="1"/>
  </r>
  <r>
    <n v="820"/>
    <s v="2050"/>
    <x v="1"/>
    <n v="747"/>
    <n v="1"/>
    <n v="77"/>
    <x v="0"/>
    <x v="0"/>
    <x v="0"/>
    <x v="0"/>
    <x v="0"/>
    <x v="9"/>
    <x v="123"/>
    <x v="9"/>
    <x v="1"/>
  </r>
  <r>
    <n v="476"/>
    <s v="2055"/>
    <x v="0"/>
    <n v="1313"/>
    <n v="12"/>
    <n v="89"/>
    <x v="0"/>
    <x v="0"/>
    <x v="0"/>
    <x v="0"/>
    <x v="0"/>
    <x v="9"/>
    <x v="124"/>
    <x v="9"/>
    <x v="1"/>
  </r>
  <r>
    <n v="821"/>
    <s v="2055"/>
    <x v="1"/>
    <n v="359"/>
    <n v="12"/>
    <n v="89"/>
    <x v="0"/>
    <x v="0"/>
    <x v="0"/>
    <x v="0"/>
    <x v="0"/>
    <x v="9"/>
    <x v="124"/>
    <x v="9"/>
    <x v="1"/>
  </r>
  <r>
    <n v="477"/>
    <s v="2060"/>
    <x v="0"/>
    <n v="1384"/>
    <n v="20"/>
    <n v="98"/>
    <x v="0"/>
    <x v="0"/>
    <x v="0"/>
    <x v="0"/>
    <x v="0"/>
    <x v="9"/>
    <x v="125"/>
    <x v="9"/>
    <x v="1"/>
  </r>
  <r>
    <n v="822"/>
    <s v="2060"/>
    <x v="1"/>
    <n v="331"/>
    <n v="20"/>
    <n v="98"/>
    <x v="0"/>
    <x v="0"/>
    <x v="0"/>
    <x v="0"/>
    <x v="0"/>
    <x v="9"/>
    <x v="125"/>
    <x v="9"/>
    <x v="1"/>
  </r>
  <r>
    <n v="405"/>
    <s v="1725"/>
    <x v="0"/>
    <n v="1329"/>
    <n v="11"/>
    <n v="60"/>
    <x v="0"/>
    <x v="0"/>
    <x v="0"/>
    <x v="0"/>
    <x v="0"/>
    <x v="10"/>
    <x v="126"/>
    <x v="10"/>
    <x v="0"/>
  </r>
  <r>
    <n v="750"/>
    <s v="1725"/>
    <x v="1"/>
    <n v="1045"/>
    <n v="15"/>
    <n v="48"/>
    <x v="0"/>
    <x v="0"/>
    <x v="0"/>
    <x v="0"/>
    <x v="0"/>
    <x v="10"/>
    <x v="126"/>
    <x v="10"/>
    <x v="0"/>
  </r>
  <r>
    <n v="406"/>
    <s v="1730"/>
    <x v="0"/>
    <n v="1234"/>
    <n v="7"/>
    <n v="56"/>
    <x v="0"/>
    <x v="0"/>
    <x v="0"/>
    <x v="0"/>
    <x v="0"/>
    <x v="10"/>
    <x v="127"/>
    <x v="10"/>
    <x v="0"/>
  </r>
  <r>
    <n v="751"/>
    <s v="1730"/>
    <x v="1"/>
    <n v="1274"/>
    <n v="10"/>
    <n v="43"/>
    <x v="0"/>
    <x v="0"/>
    <x v="0"/>
    <x v="0"/>
    <x v="0"/>
    <x v="10"/>
    <x v="127"/>
    <x v="10"/>
    <x v="0"/>
  </r>
  <r>
    <n v="407"/>
    <s v="1735"/>
    <x v="0"/>
    <n v="952"/>
    <n v="4"/>
    <n v="53"/>
    <x v="0"/>
    <x v="0"/>
    <x v="0"/>
    <x v="0"/>
    <x v="0"/>
    <x v="10"/>
    <x v="128"/>
    <x v="10"/>
    <x v="0"/>
  </r>
  <r>
    <n v="752"/>
    <s v="1735"/>
    <x v="1"/>
    <n v="1392"/>
    <n v="3"/>
    <n v="35"/>
    <x v="0"/>
    <x v="0"/>
    <x v="0"/>
    <x v="0"/>
    <x v="0"/>
    <x v="10"/>
    <x v="128"/>
    <x v="10"/>
    <x v="0"/>
  </r>
  <r>
    <n v="408"/>
    <s v="1740"/>
    <x v="0"/>
    <n v="1556"/>
    <n v="3"/>
    <n v="51"/>
    <x v="0"/>
    <x v="0"/>
    <x v="0"/>
    <x v="0"/>
    <x v="0"/>
    <x v="10"/>
    <x v="129"/>
    <x v="10"/>
    <x v="0"/>
  </r>
  <r>
    <n v="753"/>
    <s v="1740"/>
    <x v="1"/>
    <n v="1556"/>
    <n v="7"/>
    <n v="40"/>
    <x v="0"/>
    <x v="0"/>
    <x v="0"/>
    <x v="0"/>
    <x v="0"/>
    <x v="10"/>
    <x v="129"/>
    <x v="10"/>
    <x v="0"/>
  </r>
  <r>
    <n v="409"/>
    <s v="1745"/>
    <x v="0"/>
    <n v="979"/>
    <n v="1"/>
    <n v="48"/>
    <x v="0"/>
    <x v="0"/>
    <x v="0"/>
    <x v="0"/>
    <x v="0"/>
    <x v="10"/>
    <x v="130"/>
    <x v="10"/>
    <x v="0"/>
  </r>
  <r>
    <n v="754"/>
    <s v="1745"/>
    <x v="1"/>
    <n v="979"/>
    <n v="0"/>
    <n v="33"/>
    <x v="0"/>
    <x v="0"/>
    <x v="0"/>
    <x v="0"/>
    <x v="0"/>
    <x v="10"/>
    <x v="130"/>
    <x v="10"/>
    <x v="0"/>
  </r>
  <r>
    <n v="410"/>
    <s v="1750"/>
    <x v="0"/>
    <n v="1278"/>
    <n v="50"/>
    <n v="35"/>
    <x v="0"/>
    <x v="0"/>
    <x v="0"/>
    <x v="0"/>
    <x v="0"/>
    <x v="10"/>
    <x v="131"/>
    <x v="10"/>
    <x v="0"/>
  </r>
  <r>
    <n v="755"/>
    <s v="1750"/>
    <x v="1"/>
    <n v="854"/>
    <n v="5"/>
    <n v="28"/>
    <x v="0"/>
    <x v="0"/>
    <x v="0"/>
    <x v="0"/>
    <x v="0"/>
    <x v="10"/>
    <x v="131"/>
    <x v="10"/>
    <x v="0"/>
  </r>
  <r>
    <n v="411"/>
    <s v="1755"/>
    <x v="0"/>
    <n v="1402"/>
    <n v="6"/>
    <n v="54"/>
    <x v="0"/>
    <x v="0"/>
    <x v="0"/>
    <x v="0"/>
    <x v="0"/>
    <x v="10"/>
    <x v="132"/>
    <x v="10"/>
    <x v="0"/>
  </r>
  <r>
    <n v="756"/>
    <s v="1755"/>
    <x v="1"/>
    <n v="1080"/>
    <n v="4"/>
    <n v="37"/>
    <x v="0"/>
    <x v="0"/>
    <x v="0"/>
    <x v="0"/>
    <x v="0"/>
    <x v="10"/>
    <x v="132"/>
    <x v="10"/>
    <x v="0"/>
  </r>
  <r>
    <n v="412"/>
    <s v="1760"/>
    <x v="0"/>
    <n v="888"/>
    <n v="7"/>
    <n v="41"/>
    <x v="0"/>
    <x v="0"/>
    <x v="0"/>
    <x v="0"/>
    <x v="0"/>
    <x v="10"/>
    <x v="133"/>
    <x v="10"/>
    <x v="0"/>
  </r>
  <r>
    <n v="757"/>
    <s v="1760"/>
    <x v="1"/>
    <n v="1331"/>
    <n v="9"/>
    <n v="40"/>
    <x v="0"/>
    <x v="0"/>
    <x v="0"/>
    <x v="0"/>
    <x v="0"/>
    <x v="10"/>
    <x v="133"/>
    <x v="10"/>
    <x v="0"/>
  </r>
  <r>
    <n v="413"/>
    <s v="1765"/>
    <x v="0"/>
    <n v="1231"/>
    <n v="14"/>
    <n v="36"/>
    <x v="0"/>
    <x v="0"/>
    <x v="0"/>
    <x v="0"/>
    <x v="0"/>
    <x v="10"/>
    <x v="134"/>
    <x v="10"/>
    <x v="0"/>
  </r>
  <r>
    <n v="758"/>
    <s v="1765"/>
    <x v="1"/>
    <n v="510"/>
    <n v="7"/>
    <n v="35"/>
    <x v="0"/>
    <x v="0"/>
    <x v="0"/>
    <x v="0"/>
    <x v="0"/>
    <x v="10"/>
    <x v="134"/>
    <x v="10"/>
    <x v="0"/>
  </r>
  <r>
    <n v="414"/>
    <s v="1770"/>
    <x v="0"/>
    <n v="846"/>
    <n v="13"/>
    <n v="37"/>
    <x v="0"/>
    <x v="0"/>
    <x v="0"/>
    <x v="0"/>
    <x v="0"/>
    <x v="10"/>
    <x v="135"/>
    <x v="10"/>
    <x v="0"/>
  </r>
  <r>
    <n v="759"/>
    <s v="1770"/>
    <x v="1"/>
    <n v="1053"/>
    <n v="10"/>
    <n v="38"/>
    <x v="0"/>
    <x v="0"/>
    <x v="0"/>
    <x v="0"/>
    <x v="0"/>
    <x v="10"/>
    <x v="135"/>
    <x v="10"/>
    <x v="0"/>
  </r>
  <r>
    <n v="415"/>
    <s v="1771"/>
    <x v="0"/>
    <n v="763"/>
    <n v="13"/>
    <n v="35"/>
    <x v="0"/>
    <x v="0"/>
    <x v="0"/>
    <x v="0"/>
    <x v="0"/>
    <x v="10"/>
    <x v="136"/>
    <x v="10"/>
    <x v="0"/>
  </r>
  <r>
    <n v="760"/>
    <s v="1771"/>
    <x v="1"/>
    <n v="763"/>
    <n v="15"/>
    <n v="33"/>
    <x v="0"/>
    <x v="0"/>
    <x v="0"/>
    <x v="0"/>
    <x v="0"/>
    <x v="10"/>
    <x v="136"/>
    <x v="10"/>
    <x v="0"/>
  </r>
  <r>
    <n v="402"/>
    <s v="1775"/>
    <x v="0"/>
    <n v="628"/>
    <n v="1"/>
    <n v="47"/>
    <x v="0"/>
    <x v="0"/>
    <x v="0"/>
    <x v="0"/>
    <x v="0"/>
    <x v="10"/>
    <x v="137"/>
    <x v="10"/>
    <x v="0"/>
  </r>
  <r>
    <n v="747"/>
    <s v="1775"/>
    <x v="1"/>
    <n v="628"/>
    <n v="2"/>
    <n v="45"/>
    <x v="0"/>
    <x v="0"/>
    <x v="0"/>
    <x v="0"/>
    <x v="0"/>
    <x v="10"/>
    <x v="137"/>
    <x v="10"/>
    <x v="0"/>
  </r>
  <r>
    <n v="417"/>
    <s v="1780"/>
    <x v="0"/>
    <n v="1275"/>
    <n v="15"/>
    <n v="67"/>
    <x v="0"/>
    <x v="0"/>
    <x v="0"/>
    <x v="0"/>
    <x v="0"/>
    <x v="11"/>
    <x v="138"/>
    <x v="11"/>
    <x v="0"/>
  </r>
  <r>
    <n v="762"/>
    <s v="1780"/>
    <x v="1"/>
    <n v="987"/>
    <n v="15"/>
    <n v="67"/>
    <x v="0"/>
    <x v="0"/>
    <x v="0"/>
    <x v="0"/>
    <x v="0"/>
    <x v="11"/>
    <x v="138"/>
    <x v="11"/>
    <x v="0"/>
  </r>
  <r>
    <n v="418"/>
    <s v="1785"/>
    <x v="0"/>
    <n v="1377"/>
    <n v="12"/>
    <n v="64"/>
    <x v="0"/>
    <x v="0"/>
    <x v="0"/>
    <x v="0"/>
    <x v="0"/>
    <x v="11"/>
    <x v="139"/>
    <x v="11"/>
    <x v="0"/>
  </r>
  <r>
    <n v="763"/>
    <s v="1785"/>
    <x v="1"/>
    <n v="1310"/>
    <n v="12"/>
    <n v="64"/>
    <x v="0"/>
    <x v="0"/>
    <x v="0"/>
    <x v="0"/>
    <x v="0"/>
    <x v="11"/>
    <x v="139"/>
    <x v="11"/>
    <x v="0"/>
  </r>
  <r>
    <n v="419"/>
    <s v="1790"/>
    <x v="0"/>
    <n v="1519"/>
    <n v="12"/>
    <n v="64"/>
    <x v="0"/>
    <x v="0"/>
    <x v="0"/>
    <x v="0"/>
    <x v="0"/>
    <x v="11"/>
    <x v="140"/>
    <x v="11"/>
    <x v="0"/>
  </r>
  <r>
    <n v="764"/>
    <s v="1790"/>
    <x v="1"/>
    <n v="1519"/>
    <n v="12"/>
    <n v="64"/>
    <x v="0"/>
    <x v="0"/>
    <x v="0"/>
    <x v="0"/>
    <x v="0"/>
    <x v="11"/>
    <x v="140"/>
    <x v="11"/>
    <x v="0"/>
  </r>
  <r>
    <n v="420"/>
    <s v="1795"/>
    <x v="0"/>
    <n v="822"/>
    <n v="17"/>
    <n v="78"/>
    <x v="0"/>
    <x v="0"/>
    <x v="0"/>
    <x v="0"/>
    <x v="0"/>
    <x v="11"/>
    <x v="141"/>
    <x v="11"/>
    <x v="0"/>
  </r>
  <r>
    <n v="765"/>
    <s v="1795"/>
    <x v="1"/>
    <n v="822"/>
    <n v="1"/>
    <n v="78"/>
    <x v="0"/>
    <x v="0"/>
    <x v="0"/>
    <x v="0"/>
    <x v="0"/>
    <x v="11"/>
    <x v="141"/>
    <x v="11"/>
    <x v="0"/>
  </r>
  <r>
    <n v="421"/>
    <s v="1800"/>
    <x v="0"/>
    <n v="1266"/>
    <n v="8"/>
    <n v="60"/>
    <x v="0"/>
    <x v="0"/>
    <x v="0"/>
    <x v="0"/>
    <x v="0"/>
    <x v="11"/>
    <x v="142"/>
    <x v="11"/>
    <x v="0"/>
  </r>
  <r>
    <n v="766"/>
    <s v="1800"/>
    <x v="1"/>
    <n v="1193"/>
    <n v="5"/>
    <n v="75"/>
    <x v="0"/>
    <x v="0"/>
    <x v="0"/>
    <x v="0"/>
    <x v="0"/>
    <x v="11"/>
    <x v="142"/>
    <x v="11"/>
    <x v="0"/>
  </r>
  <r>
    <n v="422"/>
    <s v="1805"/>
    <x v="0"/>
    <n v="1192"/>
    <n v="6"/>
    <n v="58"/>
    <x v="0"/>
    <x v="0"/>
    <x v="0"/>
    <x v="0"/>
    <x v="0"/>
    <x v="11"/>
    <x v="143"/>
    <x v="11"/>
    <x v="0"/>
  </r>
  <r>
    <n v="767"/>
    <s v="1805"/>
    <x v="1"/>
    <n v="1192"/>
    <n v="6"/>
    <n v="58"/>
    <x v="0"/>
    <x v="0"/>
    <x v="0"/>
    <x v="0"/>
    <x v="0"/>
    <x v="11"/>
    <x v="143"/>
    <x v="11"/>
    <x v="0"/>
  </r>
  <r>
    <n v="423"/>
    <s v="1810"/>
    <x v="0"/>
    <n v="1307"/>
    <n v="12"/>
    <n v="64"/>
    <x v="0"/>
    <x v="0"/>
    <x v="0"/>
    <x v="0"/>
    <x v="0"/>
    <x v="11"/>
    <x v="144"/>
    <x v="11"/>
    <x v="0"/>
  </r>
  <r>
    <n v="768"/>
    <s v="1810"/>
    <x v="1"/>
    <n v="1103"/>
    <n v="12"/>
    <n v="64"/>
    <x v="0"/>
    <x v="0"/>
    <x v="0"/>
    <x v="0"/>
    <x v="0"/>
    <x v="11"/>
    <x v="144"/>
    <x v="11"/>
    <x v="0"/>
  </r>
  <r>
    <n v="424"/>
    <s v="1815"/>
    <x v="0"/>
    <n v="878"/>
    <n v="13"/>
    <n v="65"/>
    <x v="0"/>
    <x v="0"/>
    <x v="0"/>
    <x v="0"/>
    <x v="0"/>
    <x v="11"/>
    <x v="145"/>
    <x v="11"/>
    <x v="0"/>
  </r>
  <r>
    <n v="769"/>
    <s v="1815"/>
    <x v="1"/>
    <n v="624"/>
    <n v="13"/>
    <n v="65"/>
    <x v="0"/>
    <x v="0"/>
    <x v="0"/>
    <x v="0"/>
    <x v="0"/>
    <x v="11"/>
    <x v="145"/>
    <x v="11"/>
    <x v="0"/>
  </r>
  <r>
    <n v="425"/>
    <s v="1820"/>
    <x v="0"/>
    <n v="1736"/>
    <n v="8"/>
    <n v="60"/>
    <x v="0"/>
    <x v="0"/>
    <x v="0"/>
    <x v="0"/>
    <x v="0"/>
    <x v="11"/>
    <x v="146"/>
    <x v="11"/>
    <x v="0"/>
  </r>
  <r>
    <n v="770"/>
    <s v="1820"/>
    <x v="1"/>
    <n v="3072"/>
    <n v="8"/>
    <n v="60"/>
    <x v="0"/>
    <x v="0"/>
    <x v="0"/>
    <x v="0"/>
    <x v="0"/>
    <x v="11"/>
    <x v="146"/>
    <x v="11"/>
    <x v="0"/>
  </r>
  <r>
    <n v="426"/>
    <s v="1825"/>
    <x v="0"/>
    <n v="1193"/>
    <n v="0"/>
    <n v="52"/>
    <x v="0"/>
    <x v="0"/>
    <x v="0"/>
    <x v="0"/>
    <x v="0"/>
    <x v="11"/>
    <x v="147"/>
    <x v="11"/>
    <x v="0"/>
  </r>
  <r>
    <n v="771"/>
    <s v="1825"/>
    <x v="1"/>
    <n v="1193"/>
    <n v="0"/>
    <n v="58"/>
    <x v="0"/>
    <x v="0"/>
    <x v="0"/>
    <x v="0"/>
    <x v="0"/>
    <x v="11"/>
    <x v="147"/>
    <x v="11"/>
    <x v="0"/>
  </r>
  <r>
    <n v="427"/>
    <s v="1826"/>
    <x v="0"/>
    <n v="1193"/>
    <n v="2"/>
    <n v="50"/>
    <x v="0"/>
    <x v="0"/>
    <x v="0"/>
    <x v="0"/>
    <x v="0"/>
    <x v="11"/>
    <x v="148"/>
    <x v="11"/>
    <x v="0"/>
  </r>
  <r>
    <n v="772"/>
    <s v="1826"/>
    <x v="1"/>
    <n v="821"/>
    <n v="2"/>
    <n v="50"/>
    <x v="0"/>
    <x v="0"/>
    <x v="0"/>
    <x v="0"/>
    <x v="0"/>
    <x v="11"/>
    <x v="148"/>
    <x v="11"/>
    <x v="0"/>
  </r>
  <r>
    <n v="428"/>
    <s v="1827"/>
    <x v="0"/>
    <n v="819"/>
    <n v="3"/>
    <n v="52"/>
    <x v="0"/>
    <x v="0"/>
    <x v="0"/>
    <x v="0"/>
    <x v="0"/>
    <x v="11"/>
    <x v="149"/>
    <x v="11"/>
    <x v="0"/>
  </r>
  <r>
    <n v="773"/>
    <s v="1827"/>
    <x v="1"/>
    <n v="741"/>
    <n v="33"/>
    <n v="77"/>
    <x v="0"/>
    <x v="0"/>
    <x v="0"/>
    <x v="0"/>
    <x v="0"/>
    <x v="11"/>
    <x v="149"/>
    <x v="11"/>
    <x v="0"/>
  </r>
  <r>
    <n v="366"/>
    <s v="1530"/>
    <x v="0"/>
    <n v="827"/>
    <n v="8"/>
    <n v="44"/>
    <x v="0"/>
    <x v="0"/>
    <x v="0"/>
    <x v="0"/>
    <x v="0"/>
    <x v="12"/>
    <x v="150"/>
    <x v="12"/>
    <x v="3"/>
  </r>
  <r>
    <n v="711"/>
    <s v="1530"/>
    <x v="1"/>
    <n v="891"/>
    <n v="16"/>
    <n v="53"/>
    <x v="0"/>
    <x v="0"/>
    <x v="0"/>
    <x v="0"/>
    <x v="0"/>
    <x v="12"/>
    <x v="150"/>
    <x v="12"/>
    <x v="3"/>
  </r>
  <r>
    <n v="367"/>
    <s v="1535"/>
    <x v="0"/>
    <n v="913"/>
    <n v="4"/>
    <n v="40"/>
    <x v="0"/>
    <x v="0"/>
    <x v="0"/>
    <x v="0"/>
    <x v="0"/>
    <x v="12"/>
    <x v="151"/>
    <x v="12"/>
    <x v="3"/>
  </r>
  <r>
    <n v="712"/>
    <s v="1535"/>
    <x v="1"/>
    <n v="987"/>
    <n v="4"/>
    <n v="43"/>
    <x v="0"/>
    <x v="0"/>
    <x v="0"/>
    <x v="0"/>
    <x v="0"/>
    <x v="12"/>
    <x v="151"/>
    <x v="12"/>
    <x v="3"/>
  </r>
  <r>
    <n v="368"/>
    <s v="1540"/>
    <x v="0"/>
    <n v="885"/>
    <n v="5"/>
    <n v="41"/>
    <x v="0"/>
    <x v="0"/>
    <x v="0"/>
    <x v="0"/>
    <x v="0"/>
    <x v="12"/>
    <x v="152"/>
    <x v="12"/>
    <x v="3"/>
  </r>
  <r>
    <n v="713"/>
    <s v="1540"/>
    <x v="1"/>
    <n v="1055"/>
    <n v="3"/>
    <n v="45"/>
    <x v="0"/>
    <x v="0"/>
    <x v="0"/>
    <x v="0"/>
    <x v="0"/>
    <x v="12"/>
    <x v="152"/>
    <x v="12"/>
    <x v="3"/>
  </r>
  <r>
    <n v="369"/>
    <s v="1545"/>
    <x v="0"/>
    <n v="694"/>
    <n v="1"/>
    <n v="36"/>
    <x v="0"/>
    <x v="0"/>
    <x v="0"/>
    <x v="0"/>
    <x v="0"/>
    <x v="12"/>
    <x v="153"/>
    <x v="12"/>
    <x v="3"/>
  </r>
  <r>
    <n v="714"/>
    <s v="1545"/>
    <x v="1"/>
    <n v="664"/>
    <n v="0"/>
    <n v="37"/>
    <x v="0"/>
    <x v="0"/>
    <x v="0"/>
    <x v="0"/>
    <x v="0"/>
    <x v="12"/>
    <x v="153"/>
    <x v="12"/>
    <x v="3"/>
  </r>
  <r>
    <n v="370"/>
    <s v="1550"/>
    <x v="0"/>
    <n v="988"/>
    <n v="4"/>
    <n v="40"/>
    <x v="0"/>
    <x v="0"/>
    <x v="0"/>
    <x v="0"/>
    <x v="0"/>
    <x v="12"/>
    <x v="154"/>
    <x v="12"/>
    <x v="3"/>
  </r>
  <r>
    <n v="715"/>
    <s v="1550"/>
    <x v="1"/>
    <n v="907"/>
    <n v="5"/>
    <n v="42"/>
    <x v="0"/>
    <x v="0"/>
    <x v="0"/>
    <x v="0"/>
    <x v="0"/>
    <x v="12"/>
    <x v="154"/>
    <x v="12"/>
    <x v="3"/>
  </r>
  <r>
    <n v="371"/>
    <s v="1555"/>
    <x v="0"/>
    <n v="724"/>
    <n v="8"/>
    <n v="44"/>
    <x v="0"/>
    <x v="0"/>
    <x v="0"/>
    <x v="0"/>
    <x v="0"/>
    <x v="12"/>
    <x v="155"/>
    <x v="12"/>
    <x v="3"/>
  </r>
  <r>
    <n v="716"/>
    <s v="1555"/>
    <x v="1"/>
    <n v="724"/>
    <n v="10"/>
    <n v="50"/>
    <x v="0"/>
    <x v="0"/>
    <x v="0"/>
    <x v="0"/>
    <x v="0"/>
    <x v="12"/>
    <x v="155"/>
    <x v="12"/>
    <x v="3"/>
  </r>
  <r>
    <n v="372"/>
    <s v="1560"/>
    <x v="0"/>
    <n v="505"/>
    <n v="0"/>
    <n v="0"/>
    <x v="0"/>
    <x v="0"/>
    <x v="0"/>
    <x v="0"/>
    <x v="0"/>
    <x v="12"/>
    <x v="156"/>
    <x v="12"/>
    <x v="3"/>
  </r>
  <r>
    <n v="717"/>
    <s v="1560"/>
    <x v="1"/>
    <n v="598"/>
    <n v="10"/>
    <n v="33"/>
    <x v="0"/>
    <x v="0"/>
    <x v="0"/>
    <x v="0"/>
    <x v="0"/>
    <x v="12"/>
    <x v="156"/>
    <x v="12"/>
    <x v="3"/>
  </r>
  <r>
    <n v="373"/>
    <s v="1565"/>
    <x v="0"/>
    <n v="763"/>
    <n v="6"/>
    <n v="42"/>
    <x v="0"/>
    <x v="0"/>
    <x v="0"/>
    <x v="0"/>
    <x v="0"/>
    <x v="12"/>
    <x v="157"/>
    <x v="12"/>
    <x v="3"/>
  </r>
  <r>
    <n v="718"/>
    <s v="1565"/>
    <x v="1"/>
    <n v="866"/>
    <n v="8"/>
    <n v="31"/>
    <x v="0"/>
    <x v="0"/>
    <x v="0"/>
    <x v="0"/>
    <x v="0"/>
    <x v="12"/>
    <x v="157"/>
    <x v="12"/>
    <x v="3"/>
  </r>
  <r>
    <n v="374"/>
    <s v="1570"/>
    <x v="0"/>
    <n v="880"/>
    <n v="0"/>
    <n v="0"/>
    <x v="0"/>
    <x v="0"/>
    <x v="0"/>
    <x v="0"/>
    <x v="0"/>
    <x v="12"/>
    <x v="158"/>
    <x v="12"/>
    <x v="3"/>
  </r>
  <r>
    <n v="719"/>
    <s v="1570"/>
    <x v="1"/>
    <n v="488"/>
    <n v="13"/>
    <n v="26"/>
    <x v="0"/>
    <x v="0"/>
    <x v="0"/>
    <x v="0"/>
    <x v="0"/>
    <x v="12"/>
    <x v="158"/>
    <x v="12"/>
    <x v="3"/>
  </r>
  <r>
    <n v="375"/>
    <s v="1575"/>
    <x v="0"/>
    <n v="938"/>
    <n v="7"/>
    <n v="47"/>
    <x v="0"/>
    <x v="0"/>
    <x v="0"/>
    <x v="0"/>
    <x v="0"/>
    <x v="13"/>
    <x v="159"/>
    <x v="13"/>
    <x v="3"/>
  </r>
  <r>
    <n v="720"/>
    <s v="1575"/>
    <x v="1"/>
    <n v="938"/>
    <n v="7"/>
    <n v="47"/>
    <x v="0"/>
    <x v="0"/>
    <x v="0"/>
    <x v="0"/>
    <x v="0"/>
    <x v="13"/>
    <x v="159"/>
    <x v="13"/>
    <x v="3"/>
  </r>
  <r>
    <n v="376"/>
    <s v="1580"/>
    <x v="0"/>
    <n v="838"/>
    <n v="3"/>
    <n v="43"/>
    <x v="0"/>
    <x v="0"/>
    <x v="0"/>
    <x v="0"/>
    <x v="0"/>
    <x v="13"/>
    <x v="160"/>
    <x v="13"/>
    <x v="3"/>
  </r>
  <r>
    <n v="721"/>
    <s v="1580"/>
    <x v="1"/>
    <n v="838"/>
    <n v="3"/>
    <n v="43"/>
    <x v="0"/>
    <x v="0"/>
    <x v="0"/>
    <x v="0"/>
    <x v="0"/>
    <x v="13"/>
    <x v="160"/>
    <x v="13"/>
    <x v="3"/>
  </r>
  <r>
    <n v="377"/>
    <s v="1585"/>
    <x v="0"/>
    <n v="757"/>
    <n v="2"/>
    <n v="42"/>
    <x v="0"/>
    <x v="0"/>
    <x v="0"/>
    <x v="0"/>
    <x v="0"/>
    <x v="13"/>
    <x v="161"/>
    <x v="13"/>
    <x v="3"/>
  </r>
  <r>
    <n v="722"/>
    <s v="1585"/>
    <x v="1"/>
    <n v="757"/>
    <n v="2"/>
    <n v="42"/>
    <x v="0"/>
    <x v="0"/>
    <x v="0"/>
    <x v="0"/>
    <x v="0"/>
    <x v="13"/>
    <x v="161"/>
    <x v="13"/>
    <x v="3"/>
  </r>
  <r>
    <n v="378"/>
    <s v="1590"/>
    <x v="0"/>
    <n v="596"/>
    <n v="6"/>
    <n v="46"/>
    <x v="0"/>
    <x v="0"/>
    <x v="0"/>
    <x v="0"/>
    <x v="0"/>
    <x v="13"/>
    <x v="162"/>
    <x v="13"/>
    <x v="3"/>
  </r>
  <r>
    <n v="723"/>
    <s v="1590"/>
    <x v="1"/>
    <n v="483"/>
    <n v="6"/>
    <n v="46"/>
    <x v="0"/>
    <x v="0"/>
    <x v="0"/>
    <x v="0"/>
    <x v="0"/>
    <x v="13"/>
    <x v="162"/>
    <x v="13"/>
    <x v="3"/>
  </r>
  <r>
    <n v="379"/>
    <s v="1595"/>
    <x v="0"/>
    <n v="963"/>
    <n v="8"/>
    <n v="48"/>
    <x v="0"/>
    <x v="0"/>
    <x v="0"/>
    <x v="0"/>
    <x v="0"/>
    <x v="13"/>
    <x v="163"/>
    <x v="13"/>
    <x v="3"/>
  </r>
  <r>
    <n v="724"/>
    <s v="1595"/>
    <x v="1"/>
    <n v="963"/>
    <n v="8"/>
    <n v="48"/>
    <x v="0"/>
    <x v="0"/>
    <x v="0"/>
    <x v="0"/>
    <x v="0"/>
    <x v="13"/>
    <x v="163"/>
    <x v="13"/>
    <x v="3"/>
  </r>
  <r>
    <n v="380"/>
    <s v="1600"/>
    <x v="0"/>
    <n v="901"/>
    <n v="1"/>
    <n v="41"/>
    <x v="0"/>
    <x v="0"/>
    <x v="0"/>
    <x v="0"/>
    <x v="0"/>
    <x v="13"/>
    <x v="164"/>
    <x v="13"/>
    <x v="3"/>
  </r>
  <r>
    <n v="725"/>
    <s v="1600"/>
    <x v="1"/>
    <n v="901"/>
    <n v="1"/>
    <n v="41"/>
    <x v="0"/>
    <x v="0"/>
    <x v="0"/>
    <x v="0"/>
    <x v="0"/>
    <x v="13"/>
    <x v="164"/>
    <x v="13"/>
    <x v="3"/>
  </r>
  <r>
    <n v="381"/>
    <s v="1605"/>
    <x v="0"/>
    <n v="737"/>
    <n v="12"/>
    <n v="52"/>
    <x v="0"/>
    <x v="0"/>
    <x v="0"/>
    <x v="0"/>
    <x v="0"/>
    <x v="13"/>
    <x v="165"/>
    <x v="13"/>
    <x v="3"/>
  </r>
  <r>
    <n v="726"/>
    <s v="1605"/>
    <x v="1"/>
    <n v="737"/>
    <n v="12"/>
    <n v="52"/>
    <x v="0"/>
    <x v="0"/>
    <x v="0"/>
    <x v="0"/>
    <x v="0"/>
    <x v="13"/>
    <x v="165"/>
    <x v="13"/>
    <x v="3"/>
  </r>
  <r>
    <n v="382"/>
    <s v="1610"/>
    <x v="0"/>
    <n v="0"/>
    <n v="0"/>
    <n v="0"/>
    <x v="0"/>
    <x v="0"/>
    <x v="0"/>
    <x v="0"/>
    <x v="0"/>
    <x v="13"/>
    <x v="166"/>
    <x v="13"/>
    <x v="3"/>
  </r>
  <r>
    <n v="727"/>
    <s v="1610"/>
    <x v="1"/>
    <n v="670"/>
    <n v="17"/>
    <n v="57"/>
    <x v="0"/>
    <x v="0"/>
    <x v="0"/>
    <x v="0"/>
    <x v="0"/>
    <x v="13"/>
    <x v="166"/>
    <x v="13"/>
    <x v="3"/>
  </r>
  <r>
    <n v="269"/>
    <s v="1615"/>
    <x v="0"/>
    <n v="181"/>
    <n v="2"/>
    <n v="9"/>
    <x v="0"/>
    <x v="0"/>
    <x v="0"/>
    <x v="0"/>
    <x v="0"/>
    <x v="13"/>
    <x v="167"/>
    <x v="13"/>
    <x v="3"/>
  </r>
  <r>
    <n v="614"/>
    <s v="1615"/>
    <x v="1"/>
    <n v="181"/>
    <n v="2"/>
    <n v="9"/>
    <x v="0"/>
    <x v="0"/>
    <x v="0"/>
    <x v="0"/>
    <x v="0"/>
    <x v="13"/>
    <x v="167"/>
    <x v="13"/>
    <x v="3"/>
  </r>
  <r>
    <n v="384"/>
    <s v="1620"/>
    <x v="0"/>
    <n v="809"/>
    <n v="11"/>
    <n v="51"/>
    <x v="0"/>
    <x v="0"/>
    <x v="0"/>
    <x v="0"/>
    <x v="0"/>
    <x v="13"/>
    <x v="168"/>
    <x v="13"/>
    <x v="3"/>
  </r>
  <r>
    <n v="729"/>
    <s v="1620"/>
    <x v="1"/>
    <n v="809"/>
    <n v="11"/>
    <n v="51"/>
    <x v="0"/>
    <x v="0"/>
    <x v="0"/>
    <x v="0"/>
    <x v="0"/>
    <x v="13"/>
    <x v="168"/>
    <x v="13"/>
    <x v="3"/>
  </r>
  <r>
    <n v="303"/>
    <s v="1220"/>
    <x v="0"/>
    <n v="1565"/>
    <n v="20"/>
    <n v="40"/>
    <x v="0"/>
    <x v="0"/>
    <x v="0"/>
    <x v="0"/>
    <x v="0"/>
    <x v="14"/>
    <x v="169"/>
    <x v="14"/>
    <x v="4"/>
  </r>
  <r>
    <n v="648"/>
    <s v="1220"/>
    <x v="1"/>
    <n v="1565"/>
    <n v="20"/>
    <n v="42"/>
    <x v="0"/>
    <x v="0"/>
    <x v="0"/>
    <x v="0"/>
    <x v="0"/>
    <x v="14"/>
    <x v="169"/>
    <x v="14"/>
    <x v="4"/>
  </r>
  <r>
    <n v="304"/>
    <s v="1225"/>
    <x v="0"/>
    <n v="1800"/>
    <n v="18"/>
    <n v="39"/>
    <x v="0"/>
    <x v="0"/>
    <x v="0"/>
    <x v="0"/>
    <x v="0"/>
    <x v="14"/>
    <x v="170"/>
    <x v="14"/>
    <x v="4"/>
  </r>
  <r>
    <n v="649"/>
    <s v="1225"/>
    <x v="1"/>
    <n v="1800"/>
    <n v="18"/>
    <n v="39"/>
    <x v="0"/>
    <x v="0"/>
    <x v="0"/>
    <x v="0"/>
    <x v="0"/>
    <x v="14"/>
    <x v="170"/>
    <x v="14"/>
    <x v="4"/>
  </r>
  <r>
    <n v="305"/>
    <s v="1230"/>
    <x v="0"/>
    <n v="1056"/>
    <n v="20"/>
    <n v="42"/>
    <x v="0"/>
    <x v="0"/>
    <x v="0"/>
    <x v="0"/>
    <x v="0"/>
    <x v="14"/>
    <x v="171"/>
    <x v="14"/>
    <x v="4"/>
  </r>
  <r>
    <n v="650"/>
    <s v="1230"/>
    <x v="1"/>
    <n v="1056"/>
    <n v="20"/>
    <n v="42"/>
    <x v="0"/>
    <x v="0"/>
    <x v="0"/>
    <x v="0"/>
    <x v="0"/>
    <x v="14"/>
    <x v="171"/>
    <x v="14"/>
    <x v="4"/>
  </r>
  <r>
    <n v="306"/>
    <s v="1235"/>
    <x v="0"/>
    <n v="992"/>
    <n v="16"/>
    <n v="37"/>
    <x v="0"/>
    <x v="0"/>
    <x v="0"/>
    <x v="0"/>
    <x v="0"/>
    <x v="14"/>
    <x v="172"/>
    <x v="14"/>
    <x v="4"/>
  </r>
  <r>
    <n v="651"/>
    <s v="1235"/>
    <x v="1"/>
    <n v="992"/>
    <n v="16"/>
    <n v="37"/>
    <x v="0"/>
    <x v="0"/>
    <x v="0"/>
    <x v="0"/>
    <x v="0"/>
    <x v="14"/>
    <x v="172"/>
    <x v="14"/>
    <x v="4"/>
  </r>
  <r>
    <n v="307"/>
    <s v="1240"/>
    <x v="0"/>
    <n v="1013"/>
    <n v="17"/>
    <n v="35"/>
    <x v="0"/>
    <x v="0"/>
    <x v="0"/>
    <x v="0"/>
    <x v="0"/>
    <x v="14"/>
    <x v="173"/>
    <x v="14"/>
    <x v="4"/>
  </r>
  <r>
    <n v="652"/>
    <s v="1240"/>
    <x v="1"/>
    <n v="1013"/>
    <n v="17"/>
    <n v="35"/>
    <x v="0"/>
    <x v="0"/>
    <x v="0"/>
    <x v="0"/>
    <x v="0"/>
    <x v="14"/>
    <x v="173"/>
    <x v="14"/>
    <x v="4"/>
  </r>
  <r>
    <n v="308"/>
    <s v="1245"/>
    <x v="0"/>
    <n v="1081"/>
    <n v="7"/>
    <n v="28"/>
    <x v="0"/>
    <x v="0"/>
    <x v="0"/>
    <x v="0"/>
    <x v="0"/>
    <x v="14"/>
    <x v="174"/>
    <x v="14"/>
    <x v="4"/>
  </r>
  <r>
    <n v="653"/>
    <s v="1245"/>
    <x v="1"/>
    <n v="1081"/>
    <n v="7"/>
    <n v="28"/>
    <x v="0"/>
    <x v="0"/>
    <x v="0"/>
    <x v="0"/>
    <x v="0"/>
    <x v="14"/>
    <x v="174"/>
    <x v="14"/>
    <x v="4"/>
  </r>
  <r>
    <n v="309"/>
    <s v="1250"/>
    <x v="0"/>
    <n v="1226"/>
    <n v="6"/>
    <n v="27"/>
    <x v="0"/>
    <x v="0"/>
    <x v="0"/>
    <x v="0"/>
    <x v="0"/>
    <x v="14"/>
    <x v="175"/>
    <x v="14"/>
    <x v="4"/>
  </r>
  <r>
    <n v="654"/>
    <s v="1250"/>
    <x v="1"/>
    <n v="1226"/>
    <n v="6"/>
    <n v="27"/>
    <x v="0"/>
    <x v="0"/>
    <x v="0"/>
    <x v="0"/>
    <x v="0"/>
    <x v="14"/>
    <x v="175"/>
    <x v="14"/>
    <x v="4"/>
  </r>
  <r>
    <n v="310"/>
    <s v="1255"/>
    <x v="0"/>
    <n v="1454"/>
    <n v="2"/>
    <n v="22"/>
    <x v="0"/>
    <x v="0"/>
    <x v="0"/>
    <x v="0"/>
    <x v="0"/>
    <x v="14"/>
    <x v="176"/>
    <x v="14"/>
    <x v="4"/>
  </r>
  <r>
    <n v="655"/>
    <s v="1255"/>
    <x v="1"/>
    <n v="1454"/>
    <n v="2"/>
    <n v="25"/>
    <x v="0"/>
    <x v="0"/>
    <x v="0"/>
    <x v="0"/>
    <x v="0"/>
    <x v="14"/>
    <x v="176"/>
    <x v="14"/>
    <x v="4"/>
  </r>
  <r>
    <n v="311"/>
    <s v="1260"/>
    <x v="0"/>
    <n v="1100"/>
    <n v="7"/>
    <n v="29"/>
    <x v="0"/>
    <x v="0"/>
    <x v="0"/>
    <x v="0"/>
    <x v="0"/>
    <x v="14"/>
    <x v="177"/>
    <x v="14"/>
    <x v="4"/>
  </r>
  <r>
    <n v="656"/>
    <s v="1260"/>
    <x v="1"/>
    <n v="1100"/>
    <n v="7"/>
    <n v="29"/>
    <x v="0"/>
    <x v="0"/>
    <x v="0"/>
    <x v="0"/>
    <x v="0"/>
    <x v="14"/>
    <x v="177"/>
    <x v="14"/>
    <x v="4"/>
  </r>
  <r>
    <n v="312"/>
    <s v="1265"/>
    <x v="0"/>
    <n v="666"/>
    <n v="1"/>
    <n v="22"/>
    <x v="0"/>
    <x v="0"/>
    <x v="0"/>
    <x v="0"/>
    <x v="0"/>
    <x v="14"/>
    <x v="178"/>
    <x v="14"/>
    <x v="4"/>
  </r>
  <r>
    <n v="657"/>
    <s v="1265"/>
    <x v="1"/>
    <n v="666"/>
    <n v="1"/>
    <n v="22"/>
    <x v="0"/>
    <x v="0"/>
    <x v="0"/>
    <x v="0"/>
    <x v="0"/>
    <x v="14"/>
    <x v="178"/>
    <x v="14"/>
    <x v="4"/>
  </r>
  <r>
    <n v="313"/>
    <s v="1270"/>
    <x v="0"/>
    <n v="1169"/>
    <n v="2"/>
    <n v="20"/>
    <x v="0"/>
    <x v="0"/>
    <x v="0"/>
    <x v="0"/>
    <x v="0"/>
    <x v="14"/>
    <x v="179"/>
    <x v="14"/>
    <x v="4"/>
  </r>
  <r>
    <n v="658"/>
    <s v="1270"/>
    <x v="1"/>
    <n v="1169"/>
    <n v="2"/>
    <n v="20"/>
    <x v="0"/>
    <x v="0"/>
    <x v="0"/>
    <x v="0"/>
    <x v="0"/>
    <x v="14"/>
    <x v="179"/>
    <x v="14"/>
    <x v="4"/>
  </r>
  <r>
    <n v="314"/>
    <s v="1275"/>
    <x v="0"/>
    <n v="1569"/>
    <n v="18"/>
    <n v="42"/>
    <x v="0"/>
    <x v="0"/>
    <x v="0"/>
    <x v="0"/>
    <x v="0"/>
    <x v="14"/>
    <x v="180"/>
    <x v="14"/>
    <x v="4"/>
  </r>
  <r>
    <n v="659"/>
    <s v="1275"/>
    <x v="1"/>
    <n v="1569"/>
    <n v="18"/>
    <n v="42"/>
    <x v="0"/>
    <x v="0"/>
    <x v="0"/>
    <x v="0"/>
    <x v="0"/>
    <x v="14"/>
    <x v="180"/>
    <x v="14"/>
    <x v="4"/>
  </r>
  <r>
    <n v="354"/>
    <s v="1470"/>
    <x v="0"/>
    <n v="665"/>
    <n v="9"/>
    <n v="54"/>
    <x v="0"/>
    <x v="0"/>
    <x v="0"/>
    <x v="0"/>
    <x v="0"/>
    <x v="15"/>
    <x v="181"/>
    <x v="15"/>
    <x v="3"/>
  </r>
  <r>
    <n v="699"/>
    <s v="1470"/>
    <x v="1"/>
    <n v="665"/>
    <n v="9"/>
    <n v="54"/>
    <x v="0"/>
    <x v="0"/>
    <x v="0"/>
    <x v="0"/>
    <x v="0"/>
    <x v="15"/>
    <x v="181"/>
    <x v="15"/>
    <x v="3"/>
  </r>
  <r>
    <n v="355"/>
    <s v="1475"/>
    <x v="0"/>
    <n v="435"/>
    <n v="8"/>
    <n v="52"/>
    <x v="0"/>
    <x v="0"/>
    <x v="0"/>
    <x v="0"/>
    <x v="0"/>
    <x v="15"/>
    <x v="182"/>
    <x v="15"/>
    <x v="3"/>
  </r>
  <r>
    <n v="700"/>
    <s v="1475"/>
    <x v="1"/>
    <n v="435"/>
    <n v="8"/>
    <n v="52"/>
    <x v="0"/>
    <x v="0"/>
    <x v="0"/>
    <x v="0"/>
    <x v="0"/>
    <x v="15"/>
    <x v="182"/>
    <x v="15"/>
    <x v="3"/>
  </r>
  <r>
    <n v="356"/>
    <s v="1480"/>
    <x v="0"/>
    <n v="727"/>
    <n v="6"/>
    <n v="49"/>
    <x v="0"/>
    <x v="0"/>
    <x v="0"/>
    <x v="0"/>
    <x v="0"/>
    <x v="15"/>
    <x v="183"/>
    <x v="15"/>
    <x v="3"/>
  </r>
  <r>
    <n v="701"/>
    <s v="1480"/>
    <x v="1"/>
    <n v="447"/>
    <n v="6"/>
    <n v="49"/>
    <x v="0"/>
    <x v="0"/>
    <x v="0"/>
    <x v="0"/>
    <x v="0"/>
    <x v="15"/>
    <x v="183"/>
    <x v="15"/>
    <x v="3"/>
  </r>
  <r>
    <n v="357"/>
    <s v="1485"/>
    <x v="0"/>
    <n v="298"/>
    <n v="0"/>
    <n v="0"/>
    <x v="0"/>
    <x v="0"/>
    <x v="0"/>
    <x v="0"/>
    <x v="0"/>
    <x v="15"/>
    <x v="184"/>
    <x v="15"/>
    <x v="3"/>
  </r>
  <r>
    <n v="702"/>
    <s v="1485"/>
    <x v="1"/>
    <n v="578"/>
    <n v="9"/>
    <n v="53"/>
    <x v="0"/>
    <x v="0"/>
    <x v="0"/>
    <x v="0"/>
    <x v="0"/>
    <x v="15"/>
    <x v="184"/>
    <x v="15"/>
    <x v="3"/>
  </r>
  <r>
    <n v="358"/>
    <s v="1490"/>
    <x v="0"/>
    <n v="677"/>
    <n v="1"/>
    <n v="45"/>
    <x v="0"/>
    <x v="0"/>
    <x v="0"/>
    <x v="0"/>
    <x v="0"/>
    <x v="15"/>
    <x v="185"/>
    <x v="15"/>
    <x v="3"/>
  </r>
  <r>
    <n v="703"/>
    <s v="1490"/>
    <x v="1"/>
    <n v="677"/>
    <n v="1"/>
    <n v="45"/>
    <x v="0"/>
    <x v="0"/>
    <x v="0"/>
    <x v="0"/>
    <x v="0"/>
    <x v="15"/>
    <x v="185"/>
    <x v="15"/>
    <x v="3"/>
  </r>
  <r>
    <n v="359"/>
    <s v="1495"/>
    <x v="0"/>
    <n v="908"/>
    <n v="2"/>
    <n v="47"/>
    <x v="0"/>
    <x v="0"/>
    <x v="0"/>
    <x v="0"/>
    <x v="0"/>
    <x v="15"/>
    <x v="186"/>
    <x v="15"/>
    <x v="3"/>
  </r>
  <r>
    <n v="704"/>
    <s v="1495"/>
    <x v="1"/>
    <n v="892"/>
    <n v="2"/>
    <n v="47"/>
    <x v="0"/>
    <x v="0"/>
    <x v="0"/>
    <x v="0"/>
    <x v="0"/>
    <x v="15"/>
    <x v="186"/>
    <x v="15"/>
    <x v="3"/>
  </r>
  <r>
    <n v="360"/>
    <s v="1500"/>
    <x v="0"/>
    <n v="950"/>
    <n v="0"/>
    <n v="0"/>
    <x v="0"/>
    <x v="0"/>
    <x v="0"/>
    <x v="0"/>
    <x v="0"/>
    <x v="15"/>
    <x v="187"/>
    <x v="15"/>
    <x v="3"/>
  </r>
  <r>
    <n v="705"/>
    <s v="1500"/>
    <x v="1"/>
    <n v="986"/>
    <n v="3"/>
    <n v="45"/>
    <x v="0"/>
    <x v="0"/>
    <x v="0"/>
    <x v="0"/>
    <x v="0"/>
    <x v="15"/>
    <x v="187"/>
    <x v="15"/>
    <x v="3"/>
  </r>
  <r>
    <n v="361"/>
    <s v="1505"/>
    <x v="0"/>
    <n v="1594"/>
    <n v="0"/>
    <n v="42"/>
    <x v="0"/>
    <x v="0"/>
    <x v="0"/>
    <x v="0"/>
    <x v="0"/>
    <x v="15"/>
    <x v="188"/>
    <x v="15"/>
    <x v="3"/>
  </r>
  <r>
    <n v="706"/>
    <s v="1505"/>
    <x v="1"/>
    <n v="827"/>
    <n v="0"/>
    <n v="42"/>
    <x v="0"/>
    <x v="0"/>
    <x v="0"/>
    <x v="0"/>
    <x v="0"/>
    <x v="15"/>
    <x v="188"/>
    <x v="15"/>
    <x v="3"/>
  </r>
  <r>
    <n v="362"/>
    <s v="1510"/>
    <x v="0"/>
    <n v="406"/>
    <n v="0"/>
    <n v="0"/>
    <x v="0"/>
    <x v="0"/>
    <x v="0"/>
    <x v="0"/>
    <x v="0"/>
    <x v="15"/>
    <x v="189"/>
    <x v="15"/>
    <x v="3"/>
  </r>
  <r>
    <n v="707"/>
    <s v="1510"/>
    <x v="1"/>
    <n v="1153"/>
    <n v="6"/>
    <n v="48"/>
    <x v="0"/>
    <x v="0"/>
    <x v="0"/>
    <x v="0"/>
    <x v="0"/>
    <x v="15"/>
    <x v="189"/>
    <x v="15"/>
    <x v="3"/>
  </r>
  <r>
    <n v="363"/>
    <s v="1515"/>
    <x v="0"/>
    <n v="581"/>
    <n v="2"/>
    <n v="48"/>
    <x v="0"/>
    <x v="0"/>
    <x v="0"/>
    <x v="0"/>
    <x v="0"/>
    <x v="15"/>
    <x v="190"/>
    <x v="15"/>
    <x v="3"/>
  </r>
  <r>
    <n v="708"/>
    <s v="1515"/>
    <x v="1"/>
    <n v="581"/>
    <n v="2"/>
    <n v="48"/>
    <x v="0"/>
    <x v="0"/>
    <x v="0"/>
    <x v="0"/>
    <x v="0"/>
    <x v="15"/>
    <x v="190"/>
    <x v="15"/>
    <x v="3"/>
  </r>
  <r>
    <n v="364"/>
    <s v="1520"/>
    <x v="0"/>
    <n v="667"/>
    <n v="7"/>
    <n v="49"/>
    <x v="0"/>
    <x v="0"/>
    <x v="0"/>
    <x v="0"/>
    <x v="0"/>
    <x v="15"/>
    <x v="191"/>
    <x v="15"/>
    <x v="3"/>
  </r>
  <r>
    <n v="709"/>
    <s v="1520"/>
    <x v="1"/>
    <n v="625"/>
    <n v="7"/>
    <n v="49"/>
    <x v="0"/>
    <x v="0"/>
    <x v="0"/>
    <x v="0"/>
    <x v="0"/>
    <x v="15"/>
    <x v="191"/>
    <x v="15"/>
    <x v="3"/>
  </r>
  <r>
    <n v="365"/>
    <s v="1525"/>
    <x v="0"/>
    <n v="590"/>
    <n v="0"/>
    <n v="0"/>
    <x v="0"/>
    <x v="0"/>
    <x v="0"/>
    <x v="0"/>
    <x v="0"/>
    <x v="15"/>
    <x v="192"/>
    <x v="15"/>
    <x v="3"/>
  </r>
  <r>
    <n v="710"/>
    <s v="1525"/>
    <x v="1"/>
    <n v="632"/>
    <n v="7"/>
    <n v="48"/>
    <x v="0"/>
    <x v="0"/>
    <x v="0"/>
    <x v="0"/>
    <x v="0"/>
    <x v="15"/>
    <x v="192"/>
    <x v="15"/>
    <x v="3"/>
  </r>
  <r>
    <n v="449"/>
    <s v="1920"/>
    <x v="0"/>
    <n v="599"/>
    <n v="5"/>
    <n v="62"/>
    <x v="0"/>
    <x v="0"/>
    <x v="0"/>
    <x v="0"/>
    <x v="0"/>
    <x v="16"/>
    <x v="193"/>
    <x v="16"/>
    <x v="0"/>
  </r>
  <r>
    <n v="794"/>
    <s v="1920"/>
    <x v="1"/>
    <n v="1102"/>
    <n v="1"/>
    <n v="58"/>
    <x v="0"/>
    <x v="0"/>
    <x v="0"/>
    <x v="0"/>
    <x v="0"/>
    <x v="16"/>
    <x v="193"/>
    <x v="16"/>
    <x v="0"/>
  </r>
  <r>
    <n v="450"/>
    <s v="1925"/>
    <x v="0"/>
    <n v="840"/>
    <n v="5"/>
    <n v="67"/>
    <x v="0"/>
    <x v="0"/>
    <x v="0"/>
    <x v="0"/>
    <x v="0"/>
    <x v="16"/>
    <x v="194"/>
    <x v="16"/>
    <x v="0"/>
  </r>
  <r>
    <n v="795"/>
    <s v="1925"/>
    <x v="1"/>
    <n v="1065"/>
    <n v="4"/>
    <n v="70"/>
    <x v="0"/>
    <x v="0"/>
    <x v="0"/>
    <x v="0"/>
    <x v="0"/>
    <x v="16"/>
    <x v="194"/>
    <x v="16"/>
    <x v="0"/>
  </r>
  <r>
    <n v="451"/>
    <s v="1930"/>
    <x v="0"/>
    <n v="653"/>
    <n v="7"/>
    <n v="73"/>
    <x v="0"/>
    <x v="0"/>
    <x v="0"/>
    <x v="0"/>
    <x v="0"/>
    <x v="16"/>
    <x v="195"/>
    <x v="16"/>
    <x v="0"/>
  </r>
  <r>
    <n v="796"/>
    <s v="1930"/>
    <x v="1"/>
    <n v="935"/>
    <n v="5"/>
    <n v="70"/>
    <x v="0"/>
    <x v="0"/>
    <x v="0"/>
    <x v="0"/>
    <x v="0"/>
    <x v="16"/>
    <x v="195"/>
    <x v="16"/>
    <x v="0"/>
  </r>
  <r>
    <n v="452"/>
    <s v="1935"/>
    <x v="0"/>
    <n v="1145"/>
    <n v="10"/>
    <n v="70"/>
    <x v="0"/>
    <x v="0"/>
    <x v="0"/>
    <x v="0"/>
    <x v="0"/>
    <x v="16"/>
    <x v="196"/>
    <x v="16"/>
    <x v="0"/>
  </r>
  <r>
    <n v="797"/>
    <s v="1935"/>
    <x v="1"/>
    <n v="907"/>
    <n v="9"/>
    <n v="68"/>
    <x v="0"/>
    <x v="0"/>
    <x v="0"/>
    <x v="0"/>
    <x v="0"/>
    <x v="16"/>
    <x v="196"/>
    <x v="16"/>
    <x v="0"/>
  </r>
  <r>
    <n v="453"/>
    <s v="1940"/>
    <x v="0"/>
    <n v="1386"/>
    <n v="7"/>
    <n v="73"/>
    <x v="0"/>
    <x v="0"/>
    <x v="0"/>
    <x v="0"/>
    <x v="0"/>
    <x v="16"/>
    <x v="197"/>
    <x v="16"/>
    <x v="0"/>
  </r>
  <r>
    <n v="798"/>
    <s v="1940"/>
    <x v="1"/>
    <n v="1320"/>
    <n v="7"/>
    <n v="70"/>
    <x v="0"/>
    <x v="0"/>
    <x v="0"/>
    <x v="0"/>
    <x v="0"/>
    <x v="16"/>
    <x v="197"/>
    <x v="16"/>
    <x v="0"/>
  </r>
  <r>
    <n v="454"/>
    <s v="1945"/>
    <x v="0"/>
    <n v="1549"/>
    <n v="0"/>
    <n v="64"/>
    <x v="0"/>
    <x v="0"/>
    <x v="0"/>
    <x v="0"/>
    <x v="0"/>
    <x v="16"/>
    <x v="198"/>
    <x v="16"/>
    <x v="0"/>
  </r>
  <r>
    <n v="799"/>
    <s v="1945"/>
    <x v="1"/>
    <n v="1156"/>
    <n v="0"/>
    <n v="62"/>
    <x v="0"/>
    <x v="0"/>
    <x v="0"/>
    <x v="0"/>
    <x v="0"/>
    <x v="16"/>
    <x v="198"/>
    <x v="16"/>
    <x v="0"/>
  </r>
  <r>
    <n v="455"/>
    <s v="1950"/>
    <x v="0"/>
    <n v="1608"/>
    <n v="8"/>
    <n v="59"/>
    <x v="0"/>
    <x v="0"/>
    <x v="0"/>
    <x v="0"/>
    <x v="0"/>
    <x v="16"/>
    <x v="199"/>
    <x v="16"/>
    <x v="0"/>
  </r>
  <r>
    <n v="800"/>
    <s v="1950"/>
    <x v="1"/>
    <n v="1330"/>
    <n v="8"/>
    <n v="45"/>
    <x v="0"/>
    <x v="0"/>
    <x v="0"/>
    <x v="0"/>
    <x v="0"/>
    <x v="16"/>
    <x v="199"/>
    <x v="16"/>
    <x v="0"/>
  </r>
  <r>
    <n v="456"/>
    <s v="1955"/>
    <x v="0"/>
    <n v="823"/>
    <n v="2"/>
    <n v="64"/>
    <x v="0"/>
    <x v="0"/>
    <x v="0"/>
    <x v="0"/>
    <x v="0"/>
    <x v="16"/>
    <x v="200"/>
    <x v="16"/>
    <x v="0"/>
  </r>
  <r>
    <n v="801"/>
    <s v="1955"/>
    <x v="1"/>
    <n v="998"/>
    <n v="3"/>
    <n v="64"/>
    <x v="0"/>
    <x v="0"/>
    <x v="0"/>
    <x v="0"/>
    <x v="0"/>
    <x v="16"/>
    <x v="200"/>
    <x v="16"/>
    <x v="0"/>
  </r>
  <r>
    <n v="457"/>
    <s v="1956"/>
    <x v="0"/>
    <n v="937"/>
    <n v="5"/>
    <n v="61"/>
    <x v="0"/>
    <x v="0"/>
    <x v="0"/>
    <x v="0"/>
    <x v="0"/>
    <x v="16"/>
    <x v="201"/>
    <x v="16"/>
    <x v="0"/>
  </r>
  <r>
    <n v="802"/>
    <s v="1956"/>
    <x v="1"/>
    <n v="1063"/>
    <n v="5"/>
    <n v="50"/>
    <x v="0"/>
    <x v="0"/>
    <x v="0"/>
    <x v="0"/>
    <x v="0"/>
    <x v="16"/>
    <x v="201"/>
    <x v="16"/>
    <x v="0"/>
  </r>
  <r>
    <n v="458"/>
    <s v="1960"/>
    <x v="0"/>
    <n v="1180"/>
    <n v="5"/>
    <n v="69"/>
    <x v="0"/>
    <x v="0"/>
    <x v="0"/>
    <x v="0"/>
    <x v="0"/>
    <x v="16"/>
    <x v="202"/>
    <x v="16"/>
    <x v="0"/>
  </r>
  <r>
    <n v="803"/>
    <s v="1960"/>
    <x v="1"/>
    <n v="844"/>
    <n v="7"/>
    <n v="62"/>
    <x v="0"/>
    <x v="0"/>
    <x v="0"/>
    <x v="0"/>
    <x v="0"/>
    <x v="16"/>
    <x v="202"/>
    <x v="16"/>
    <x v="0"/>
  </r>
  <r>
    <n v="385"/>
    <s v="1625"/>
    <x v="0"/>
    <n v="851"/>
    <n v="8"/>
    <n v="46"/>
    <x v="0"/>
    <x v="0"/>
    <x v="0"/>
    <x v="0"/>
    <x v="0"/>
    <x v="17"/>
    <x v="203"/>
    <x v="17"/>
    <x v="3"/>
  </r>
  <r>
    <n v="730"/>
    <s v="1625"/>
    <x v="1"/>
    <n v="851"/>
    <n v="8"/>
    <n v="46"/>
    <x v="0"/>
    <x v="0"/>
    <x v="0"/>
    <x v="0"/>
    <x v="0"/>
    <x v="17"/>
    <x v="203"/>
    <x v="17"/>
    <x v="3"/>
  </r>
  <r>
    <n v="386"/>
    <s v="1630"/>
    <x v="0"/>
    <n v="849"/>
    <n v="7"/>
    <n v="45"/>
    <x v="0"/>
    <x v="0"/>
    <x v="0"/>
    <x v="0"/>
    <x v="0"/>
    <x v="17"/>
    <x v="204"/>
    <x v="17"/>
    <x v="3"/>
  </r>
  <r>
    <n v="731"/>
    <s v="1630"/>
    <x v="1"/>
    <n v="849"/>
    <n v="7"/>
    <n v="45"/>
    <x v="0"/>
    <x v="0"/>
    <x v="0"/>
    <x v="0"/>
    <x v="0"/>
    <x v="17"/>
    <x v="204"/>
    <x v="17"/>
    <x v="3"/>
  </r>
  <r>
    <n v="387"/>
    <s v="1635"/>
    <x v="0"/>
    <n v="637"/>
    <n v="8"/>
    <n v="45"/>
    <x v="0"/>
    <x v="0"/>
    <x v="0"/>
    <x v="0"/>
    <x v="0"/>
    <x v="17"/>
    <x v="205"/>
    <x v="17"/>
    <x v="3"/>
  </r>
  <r>
    <n v="732"/>
    <s v="1635"/>
    <x v="1"/>
    <n v="637"/>
    <n v="8"/>
    <n v="45"/>
    <x v="0"/>
    <x v="0"/>
    <x v="0"/>
    <x v="0"/>
    <x v="0"/>
    <x v="17"/>
    <x v="205"/>
    <x v="17"/>
    <x v="3"/>
  </r>
  <r>
    <n v="388"/>
    <s v="1640"/>
    <x v="0"/>
    <n v="630"/>
    <n v="8"/>
    <n v="46"/>
    <x v="0"/>
    <x v="0"/>
    <x v="0"/>
    <x v="0"/>
    <x v="0"/>
    <x v="17"/>
    <x v="206"/>
    <x v="17"/>
    <x v="3"/>
  </r>
  <r>
    <n v="733"/>
    <s v="1640"/>
    <x v="1"/>
    <n v="630"/>
    <n v="8"/>
    <n v="46"/>
    <x v="0"/>
    <x v="0"/>
    <x v="0"/>
    <x v="0"/>
    <x v="0"/>
    <x v="17"/>
    <x v="206"/>
    <x v="17"/>
    <x v="3"/>
  </r>
  <r>
    <n v="389"/>
    <s v="1645"/>
    <x v="0"/>
    <n v="537"/>
    <n v="4"/>
    <n v="42"/>
    <x v="0"/>
    <x v="0"/>
    <x v="0"/>
    <x v="0"/>
    <x v="0"/>
    <x v="17"/>
    <x v="207"/>
    <x v="17"/>
    <x v="3"/>
  </r>
  <r>
    <n v="734"/>
    <s v="1645"/>
    <x v="1"/>
    <n v="537"/>
    <n v="4"/>
    <n v="42"/>
    <x v="0"/>
    <x v="0"/>
    <x v="0"/>
    <x v="0"/>
    <x v="0"/>
    <x v="17"/>
    <x v="207"/>
    <x v="17"/>
    <x v="3"/>
  </r>
  <r>
    <n v="390"/>
    <s v="1650"/>
    <x v="0"/>
    <n v="581"/>
    <n v="4"/>
    <n v="42"/>
    <x v="0"/>
    <x v="0"/>
    <x v="0"/>
    <x v="0"/>
    <x v="0"/>
    <x v="17"/>
    <x v="208"/>
    <x v="17"/>
    <x v="3"/>
  </r>
  <r>
    <n v="735"/>
    <s v="1650"/>
    <x v="1"/>
    <n v="581"/>
    <n v="4"/>
    <n v="42"/>
    <x v="0"/>
    <x v="0"/>
    <x v="0"/>
    <x v="0"/>
    <x v="0"/>
    <x v="17"/>
    <x v="208"/>
    <x v="17"/>
    <x v="3"/>
  </r>
  <r>
    <n v="391"/>
    <s v="1655"/>
    <x v="0"/>
    <n v="548"/>
    <n v="5"/>
    <n v="43"/>
    <x v="0"/>
    <x v="0"/>
    <x v="0"/>
    <x v="0"/>
    <x v="0"/>
    <x v="17"/>
    <x v="209"/>
    <x v="17"/>
    <x v="3"/>
  </r>
  <r>
    <n v="736"/>
    <s v="1655"/>
    <x v="1"/>
    <n v="548"/>
    <n v="5"/>
    <n v="43"/>
    <x v="0"/>
    <x v="0"/>
    <x v="0"/>
    <x v="0"/>
    <x v="0"/>
    <x v="17"/>
    <x v="209"/>
    <x v="17"/>
    <x v="3"/>
  </r>
  <r>
    <n v="392"/>
    <s v="1660"/>
    <x v="0"/>
    <n v="608"/>
    <n v="0"/>
    <n v="38"/>
    <x v="0"/>
    <x v="0"/>
    <x v="0"/>
    <x v="0"/>
    <x v="0"/>
    <x v="17"/>
    <x v="210"/>
    <x v="17"/>
    <x v="3"/>
  </r>
  <r>
    <n v="737"/>
    <s v="1660"/>
    <x v="1"/>
    <n v="432"/>
    <n v="0"/>
    <n v="38"/>
    <x v="0"/>
    <x v="0"/>
    <x v="0"/>
    <x v="0"/>
    <x v="0"/>
    <x v="17"/>
    <x v="210"/>
    <x v="17"/>
    <x v="3"/>
  </r>
  <r>
    <n v="393"/>
    <s v="1665"/>
    <x v="0"/>
    <n v="487"/>
    <n v="1"/>
    <n v="38"/>
    <x v="0"/>
    <x v="0"/>
    <x v="0"/>
    <x v="0"/>
    <x v="0"/>
    <x v="17"/>
    <x v="211"/>
    <x v="17"/>
    <x v="3"/>
  </r>
  <r>
    <n v="738"/>
    <s v="1665"/>
    <x v="1"/>
    <n v="487"/>
    <n v="1"/>
    <n v="38"/>
    <x v="0"/>
    <x v="0"/>
    <x v="0"/>
    <x v="0"/>
    <x v="0"/>
    <x v="17"/>
    <x v="211"/>
    <x v="17"/>
    <x v="3"/>
  </r>
  <r>
    <n v="394"/>
    <s v="1670"/>
    <x v="0"/>
    <n v="438"/>
    <n v="5"/>
    <n v="43"/>
    <x v="0"/>
    <x v="0"/>
    <x v="0"/>
    <x v="0"/>
    <x v="0"/>
    <x v="17"/>
    <x v="212"/>
    <x v="17"/>
    <x v="3"/>
  </r>
  <r>
    <n v="739"/>
    <s v="1670"/>
    <x v="1"/>
    <n v="588"/>
    <n v="5"/>
    <n v="43"/>
    <x v="0"/>
    <x v="0"/>
    <x v="0"/>
    <x v="0"/>
    <x v="0"/>
    <x v="17"/>
    <x v="212"/>
    <x v="17"/>
    <x v="3"/>
  </r>
  <r>
    <n v="395"/>
    <s v="1675"/>
    <x v="0"/>
    <n v="970"/>
    <n v="4"/>
    <n v="42"/>
    <x v="0"/>
    <x v="0"/>
    <x v="0"/>
    <x v="0"/>
    <x v="0"/>
    <x v="17"/>
    <x v="213"/>
    <x v="17"/>
    <x v="3"/>
  </r>
  <r>
    <n v="740"/>
    <s v="1675"/>
    <x v="1"/>
    <n v="913"/>
    <n v="4"/>
    <n v="42"/>
    <x v="0"/>
    <x v="0"/>
    <x v="0"/>
    <x v="0"/>
    <x v="0"/>
    <x v="17"/>
    <x v="213"/>
    <x v="17"/>
    <x v="3"/>
  </r>
  <r>
    <n v="396"/>
    <s v="1680"/>
    <x v="0"/>
    <n v="699"/>
    <n v="1"/>
    <n v="39"/>
    <x v="0"/>
    <x v="0"/>
    <x v="0"/>
    <x v="0"/>
    <x v="0"/>
    <x v="17"/>
    <x v="214"/>
    <x v="17"/>
    <x v="3"/>
  </r>
  <r>
    <n v="741"/>
    <s v="1680"/>
    <x v="1"/>
    <n v="660"/>
    <n v="1"/>
    <n v="39"/>
    <x v="0"/>
    <x v="0"/>
    <x v="0"/>
    <x v="0"/>
    <x v="0"/>
    <x v="17"/>
    <x v="214"/>
    <x v="17"/>
    <x v="3"/>
  </r>
  <r>
    <n v="397"/>
    <s v="1685"/>
    <x v="0"/>
    <n v="363"/>
    <n v="2"/>
    <n v="40"/>
    <x v="0"/>
    <x v="0"/>
    <x v="0"/>
    <x v="0"/>
    <x v="0"/>
    <x v="17"/>
    <x v="215"/>
    <x v="17"/>
    <x v="3"/>
  </r>
  <r>
    <n v="742"/>
    <s v="1685"/>
    <x v="1"/>
    <n v="363"/>
    <n v="2"/>
    <n v="40"/>
    <x v="0"/>
    <x v="0"/>
    <x v="0"/>
    <x v="0"/>
    <x v="0"/>
    <x v="17"/>
    <x v="215"/>
    <x v="17"/>
    <x v="3"/>
  </r>
  <r>
    <n v="398"/>
    <s v="1690"/>
    <x v="0"/>
    <n v="712"/>
    <n v="6"/>
    <n v="44"/>
    <x v="0"/>
    <x v="0"/>
    <x v="0"/>
    <x v="0"/>
    <x v="0"/>
    <x v="17"/>
    <x v="216"/>
    <x v="17"/>
    <x v="3"/>
  </r>
  <r>
    <n v="743"/>
    <s v="1690"/>
    <x v="1"/>
    <n v="712"/>
    <n v="6"/>
    <n v="44"/>
    <x v="0"/>
    <x v="0"/>
    <x v="0"/>
    <x v="0"/>
    <x v="0"/>
    <x v="17"/>
    <x v="216"/>
    <x v="17"/>
    <x v="3"/>
  </r>
  <r>
    <n v="399"/>
    <s v="1695"/>
    <x v="0"/>
    <n v="1069"/>
    <n v="7"/>
    <n v="52"/>
    <x v="0"/>
    <x v="0"/>
    <x v="0"/>
    <x v="0"/>
    <x v="0"/>
    <x v="18"/>
    <x v="217"/>
    <x v="18"/>
    <x v="3"/>
  </r>
  <r>
    <n v="744"/>
    <s v="1695"/>
    <x v="1"/>
    <n v="1069"/>
    <n v="9"/>
    <n v="53"/>
    <x v="0"/>
    <x v="0"/>
    <x v="0"/>
    <x v="0"/>
    <x v="0"/>
    <x v="18"/>
    <x v="217"/>
    <x v="18"/>
    <x v="3"/>
  </r>
  <r>
    <n v="400"/>
    <s v="1700"/>
    <x v="0"/>
    <n v="801"/>
    <n v="8"/>
    <n v="56"/>
    <x v="0"/>
    <x v="0"/>
    <x v="0"/>
    <x v="0"/>
    <x v="0"/>
    <x v="18"/>
    <x v="218"/>
    <x v="18"/>
    <x v="3"/>
  </r>
  <r>
    <n v="745"/>
    <s v="1700"/>
    <x v="1"/>
    <n v="801"/>
    <n v="13"/>
    <n v="56"/>
    <x v="0"/>
    <x v="0"/>
    <x v="0"/>
    <x v="0"/>
    <x v="0"/>
    <x v="18"/>
    <x v="218"/>
    <x v="18"/>
    <x v="3"/>
  </r>
  <r>
    <n v="401"/>
    <s v="1705"/>
    <x v="0"/>
    <n v="1015"/>
    <n v="5"/>
    <n v="51"/>
    <x v="0"/>
    <x v="0"/>
    <x v="0"/>
    <x v="0"/>
    <x v="0"/>
    <x v="18"/>
    <x v="219"/>
    <x v="18"/>
    <x v="3"/>
  </r>
  <r>
    <n v="746"/>
    <s v="1705"/>
    <x v="1"/>
    <n v="1015"/>
    <n v="7"/>
    <n v="48"/>
    <x v="0"/>
    <x v="0"/>
    <x v="0"/>
    <x v="0"/>
    <x v="0"/>
    <x v="18"/>
    <x v="219"/>
    <x v="18"/>
    <x v="3"/>
  </r>
  <r>
    <n v="268"/>
    <s v="1710"/>
    <x v="0"/>
    <n v="533"/>
    <n v="5"/>
    <n v="12"/>
    <x v="0"/>
    <x v="0"/>
    <x v="0"/>
    <x v="0"/>
    <x v="0"/>
    <x v="18"/>
    <x v="137"/>
    <x v="18"/>
    <x v="3"/>
  </r>
  <r>
    <n v="613"/>
    <s v="1710"/>
    <x v="1"/>
    <n v="533"/>
    <n v="4"/>
    <n v="13"/>
    <x v="0"/>
    <x v="0"/>
    <x v="0"/>
    <x v="0"/>
    <x v="0"/>
    <x v="18"/>
    <x v="137"/>
    <x v="18"/>
    <x v="3"/>
  </r>
  <r>
    <n v="403"/>
    <s v="1715"/>
    <x v="0"/>
    <n v="829"/>
    <n v="7"/>
    <n v="48"/>
    <x v="0"/>
    <x v="0"/>
    <x v="0"/>
    <x v="0"/>
    <x v="0"/>
    <x v="18"/>
    <x v="220"/>
    <x v="18"/>
    <x v="3"/>
  </r>
  <r>
    <n v="748"/>
    <s v="1715"/>
    <x v="1"/>
    <n v="829"/>
    <n v="6"/>
    <n v="45"/>
    <x v="0"/>
    <x v="0"/>
    <x v="0"/>
    <x v="0"/>
    <x v="0"/>
    <x v="18"/>
    <x v="220"/>
    <x v="18"/>
    <x v="3"/>
  </r>
  <r>
    <n v="404"/>
    <s v="1720"/>
    <x v="0"/>
    <n v="663"/>
    <n v="2"/>
    <n v="44"/>
    <x v="0"/>
    <x v="0"/>
    <x v="0"/>
    <x v="0"/>
    <x v="0"/>
    <x v="18"/>
    <x v="221"/>
    <x v="18"/>
    <x v="3"/>
  </r>
  <r>
    <n v="749"/>
    <s v="1720"/>
    <x v="1"/>
    <n v="663"/>
    <n v="1"/>
    <n v="44"/>
    <x v="0"/>
    <x v="0"/>
    <x v="0"/>
    <x v="0"/>
    <x v="0"/>
    <x v="18"/>
    <x v="221"/>
    <x v="18"/>
    <x v="3"/>
  </r>
  <r>
    <n v="315"/>
    <s v="1280"/>
    <x v="0"/>
    <n v="579"/>
    <n v="15"/>
    <n v="41"/>
    <x v="0"/>
    <x v="0"/>
    <x v="0"/>
    <x v="0"/>
    <x v="0"/>
    <x v="19"/>
    <x v="222"/>
    <x v="19"/>
    <x v="4"/>
  </r>
  <r>
    <n v="660"/>
    <s v="1280"/>
    <x v="1"/>
    <n v="579"/>
    <n v="15"/>
    <n v="41"/>
    <x v="0"/>
    <x v="0"/>
    <x v="0"/>
    <x v="0"/>
    <x v="0"/>
    <x v="19"/>
    <x v="222"/>
    <x v="19"/>
    <x v="4"/>
  </r>
  <r>
    <n v="316"/>
    <s v="1285"/>
    <x v="0"/>
    <n v="545"/>
    <n v="6"/>
    <n v="32"/>
    <x v="0"/>
    <x v="0"/>
    <x v="0"/>
    <x v="0"/>
    <x v="0"/>
    <x v="19"/>
    <x v="223"/>
    <x v="19"/>
    <x v="4"/>
  </r>
  <r>
    <n v="661"/>
    <s v="1285"/>
    <x v="1"/>
    <n v="545"/>
    <n v="6"/>
    <n v="32"/>
    <x v="0"/>
    <x v="0"/>
    <x v="0"/>
    <x v="0"/>
    <x v="0"/>
    <x v="19"/>
    <x v="223"/>
    <x v="19"/>
    <x v="4"/>
  </r>
  <r>
    <n v="317"/>
    <s v="1290"/>
    <x v="0"/>
    <n v="659"/>
    <n v="4"/>
    <n v="30"/>
    <x v="0"/>
    <x v="0"/>
    <x v="0"/>
    <x v="0"/>
    <x v="0"/>
    <x v="19"/>
    <x v="224"/>
    <x v="19"/>
    <x v="4"/>
  </r>
  <r>
    <n v="662"/>
    <s v="1290"/>
    <x v="1"/>
    <n v="659"/>
    <n v="4"/>
    <n v="30"/>
    <x v="0"/>
    <x v="0"/>
    <x v="0"/>
    <x v="0"/>
    <x v="0"/>
    <x v="19"/>
    <x v="224"/>
    <x v="19"/>
    <x v="4"/>
  </r>
  <r>
    <n v="267"/>
    <s v="1295"/>
    <x v="0"/>
    <n v="191"/>
    <n v="5"/>
    <n v="14"/>
    <x v="0"/>
    <x v="0"/>
    <x v="0"/>
    <x v="0"/>
    <x v="0"/>
    <x v="19"/>
    <x v="225"/>
    <x v="19"/>
    <x v="4"/>
  </r>
  <r>
    <n v="612"/>
    <s v="1295"/>
    <x v="1"/>
    <n v="191"/>
    <n v="4"/>
    <n v="13"/>
    <x v="0"/>
    <x v="0"/>
    <x v="0"/>
    <x v="0"/>
    <x v="0"/>
    <x v="19"/>
    <x v="225"/>
    <x v="19"/>
    <x v="4"/>
  </r>
  <r>
    <n v="319"/>
    <s v="1300"/>
    <x v="0"/>
    <n v="754"/>
    <n v="1"/>
    <n v="27"/>
    <x v="0"/>
    <x v="0"/>
    <x v="0"/>
    <x v="0"/>
    <x v="0"/>
    <x v="19"/>
    <x v="226"/>
    <x v="19"/>
    <x v="4"/>
  </r>
  <r>
    <n v="664"/>
    <s v="1300"/>
    <x v="1"/>
    <n v="754"/>
    <n v="1"/>
    <n v="27"/>
    <x v="0"/>
    <x v="0"/>
    <x v="0"/>
    <x v="0"/>
    <x v="0"/>
    <x v="19"/>
    <x v="226"/>
    <x v="19"/>
    <x v="4"/>
  </r>
  <r>
    <n v="320"/>
    <s v="1305"/>
    <x v="0"/>
    <n v="926"/>
    <n v="0"/>
    <n v="26"/>
    <x v="0"/>
    <x v="0"/>
    <x v="0"/>
    <x v="0"/>
    <x v="0"/>
    <x v="19"/>
    <x v="227"/>
    <x v="19"/>
    <x v="4"/>
  </r>
  <r>
    <n v="665"/>
    <s v="1305"/>
    <x v="1"/>
    <n v="926"/>
    <n v="0"/>
    <n v="26"/>
    <x v="0"/>
    <x v="0"/>
    <x v="0"/>
    <x v="0"/>
    <x v="0"/>
    <x v="19"/>
    <x v="227"/>
    <x v="19"/>
    <x v="4"/>
  </r>
  <r>
    <n v="321"/>
    <s v="1310"/>
    <x v="0"/>
    <n v="655"/>
    <n v="2"/>
    <n v="24"/>
    <x v="0"/>
    <x v="0"/>
    <x v="0"/>
    <x v="0"/>
    <x v="0"/>
    <x v="19"/>
    <x v="228"/>
    <x v="19"/>
    <x v="4"/>
  </r>
  <r>
    <n v="666"/>
    <s v="1310"/>
    <x v="1"/>
    <n v="655"/>
    <n v="2"/>
    <n v="24"/>
    <x v="0"/>
    <x v="0"/>
    <x v="0"/>
    <x v="0"/>
    <x v="0"/>
    <x v="19"/>
    <x v="228"/>
    <x v="19"/>
    <x v="4"/>
  </r>
  <r>
    <n v="322"/>
    <s v="1315"/>
    <x v="0"/>
    <n v="612"/>
    <n v="7"/>
    <n v="19"/>
    <x v="0"/>
    <x v="0"/>
    <x v="0"/>
    <x v="0"/>
    <x v="0"/>
    <x v="19"/>
    <x v="229"/>
    <x v="19"/>
    <x v="4"/>
  </r>
  <r>
    <n v="667"/>
    <s v="1315"/>
    <x v="1"/>
    <n v="612"/>
    <n v="7"/>
    <n v="19"/>
    <x v="0"/>
    <x v="0"/>
    <x v="0"/>
    <x v="0"/>
    <x v="0"/>
    <x v="19"/>
    <x v="229"/>
    <x v="19"/>
    <x v="4"/>
  </r>
  <r>
    <n v="323"/>
    <s v="1320"/>
    <x v="0"/>
    <n v="1039"/>
    <n v="2"/>
    <n v="24"/>
    <x v="0"/>
    <x v="0"/>
    <x v="0"/>
    <x v="0"/>
    <x v="0"/>
    <x v="19"/>
    <x v="230"/>
    <x v="19"/>
    <x v="4"/>
  </r>
  <r>
    <n v="668"/>
    <s v="1320"/>
    <x v="1"/>
    <n v="1039"/>
    <n v="2"/>
    <n v="24"/>
    <x v="0"/>
    <x v="0"/>
    <x v="0"/>
    <x v="0"/>
    <x v="0"/>
    <x v="19"/>
    <x v="230"/>
    <x v="19"/>
    <x v="4"/>
  </r>
  <r>
    <n v="325"/>
    <s v="1325"/>
    <x v="0"/>
    <n v="701"/>
    <n v="8"/>
    <n v="18"/>
    <x v="0"/>
    <x v="0"/>
    <x v="0"/>
    <x v="0"/>
    <x v="0"/>
    <x v="19"/>
    <x v="64"/>
    <x v="19"/>
    <x v="4"/>
  </r>
  <r>
    <n v="670"/>
    <s v="1325"/>
    <x v="1"/>
    <n v="701"/>
    <n v="8"/>
    <n v="18"/>
    <x v="0"/>
    <x v="0"/>
    <x v="0"/>
    <x v="0"/>
    <x v="0"/>
    <x v="19"/>
    <x v="64"/>
    <x v="19"/>
    <x v="4"/>
  </r>
  <r>
    <n v="326"/>
    <s v="1330"/>
    <x v="0"/>
    <n v="801"/>
    <n v="14"/>
    <n v="12"/>
    <x v="0"/>
    <x v="0"/>
    <x v="0"/>
    <x v="0"/>
    <x v="0"/>
    <x v="19"/>
    <x v="231"/>
    <x v="19"/>
    <x v="4"/>
  </r>
  <r>
    <n v="671"/>
    <s v="1330"/>
    <x v="1"/>
    <n v="801"/>
    <n v="14"/>
    <n v="12"/>
    <x v="0"/>
    <x v="0"/>
    <x v="0"/>
    <x v="0"/>
    <x v="0"/>
    <x v="19"/>
    <x v="231"/>
    <x v="19"/>
    <x v="4"/>
  </r>
  <r>
    <n v="499"/>
    <s v="1335"/>
    <x v="0"/>
    <n v="1006"/>
    <n v="4"/>
    <n v="113"/>
    <x v="0"/>
    <x v="0"/>
    <x v="0"/>
    <x v="0"/>
    <x v="0"/>
    <x v="19"/>
    <x v="41"/>
    <x v="19"/>
    <x v="4"/>
  </r>
  <r>
    <n v="844"/>
    <s v="1335"/>
    <x v="1"/>
    <n v="1006"/>
    <n v="4"/>
    <n v="113"/>
    <x v="0"/>
    <x v="0"/>
    <x v="0"/>
    <x v="0"/>
    <x v="0"/>
    <x v="19"/>
    <x v="41"/>
    <x v="19"/>
    <x v="4"/>
  </r>
  <r>
    <n v="328"/>
    <s v="1340"/>
    <x v="0"/>
    <n v="772"/>
    <n v="6"/>
    <n v="16"/>
    <x v="0"/>
    <x v="0"/>
    <x v="0"/>
    <x v="0"/>
    <x v="0"/>
    <x v="19"/>
    <x v="232"/>
    <x v="19"/>
    <x v="4"/>
  </r>
  <r>
    <n v="673"/>
    <s v="1340"/>
    <x v="1"/>
    <n v="772"/>
    <n v="6"/>
    <n v="16"/>
    <x v="0"/>
    <x v="0"/>
    <x v="0"/>
    <x v="0"/>
    <x v="0"/>
    <x v="19"/>
    <x v="232"/>
    <x v="19"/>
    <x v="4"/>
  </r>
  <r>
    <n v="329"/>
    <s v="1345"/>
    <x v="0"/>
    <n v="905"/>
    <n v="12"/>
    <n v="14"/>
    <x v="0"/>
    <x v="0"/>
    <x v="0"/>
    <x v="0"/>
    <x v="0"/>
    <x v="19"/>
    <x v="233"/>
    <x v="19"/>
    <x v="4"/>
  </r>
  <r>
    <n v="674"/>
    <s v="1345"/>
    <x v="1"/>
    <n v="905"/>
    <n v="12"/>
    <n v="14"/>
    <x v="0"/>
    <x v="0"/>
    <x v="0"/>
    <x v="0"/>
    <x v="0"/>
    <x v="19"/>
    <x v="233"/>
    <x v="19"/>
    <x v="4"/>
  </r>
  <r>
    <n v="324"/>
    <s v="1346"/>
    <x v="0"/>
    <n v="603"/>
    <n v="6"/>
    <n v="20"/>
    <x v="0"/>
    <x v="0"/>
    <x v="0"/>
    <x v="0"/>
    <x v="0"/>
    <x v="19"/>
    <x v="234"/>
    <x v="19"/>
    <x v="4"/>
  </r>
  <r>
    <n v="669"/>
    <s v="1346"/>
    <x v="1"/>
    <n v="603"/>
    <n v="6"/>
    <n v="20"/>
    <x v="0"/>
    <x v="0"/>
    <x v="0"/>
    <x v="0"/>
    <x v="0"/>
    <x v="19"/>
    <x v="234"/>
    <x v="19"/>
    <x v="4"/>
  </r>
  <r>
    <n v="273"/>
    <s v="1070"/>
    <x v="0"/>
    <n v="651"/>
    <n v="37"/>
    <n v="28"/>
    <x v="0"/>
    <x v="0"/>
    <x v="0"/>
    <x v="0"/>
    <x v="0"/>
    <x v="20"/>
    <x v="235"/>
    <x v="20"/>
    <x v="5"/>
  </r>
  <r>
    <n v="618"/>
    <s v="1070"/>
    <x v="1"/>
    <n v="651"/>
    <n v="37"/>
    <n v="28"/>
    <x v="0"/>
    <x v="0"/>
    <x v="0"/>
    <x v="0"/>
    <x v="0"/>
    <x v="20"/>
    <x v="235"/>
    <x v="20"/>
    <x v="5"/>
  </r>
  <r>
    <n v="274"/>
    <s v="1075"/>
    <x v="0"/>
    <n v="936"/>
    <n v="33"/>
    <n v="24"/>
    <x v="0"/>
    <x v="0"/>
    <x v="0"/>
    <x v="0"/>
    <x v="0"/>
    <x v="20"/>
    <x v="236"/>
    <x v="20"/>
    <x v="5"/>
  </r>
  <r>
    <n v="619"/>
    <s v="1075"/>
    <x v="1"/>
    <n v="936"/>
    <n v="33"/>
    <n v="24"/>
    <x v="0"/>
    <x v="0"/>
    <x v="0"/>
    <x v="0"/>
    <x v="0"/>
    <x v="20"/>
    <x v="236"/>
    <x v="20"/>
    <x v="5"/>
  </r>
  <r>
    <n v="275"/>
    <s v="1080"/>
    <x v="0"/>
    <n v="1079"/>
    <n v="30"/>
    <n v="19"/>
    <x v="0"/>
    <x v="0"/>
    <x v="0"/>
    <x v="0"/>
    <x v="0"/>
    <x v="20"/>
    <x v="237"/>
    <x v="20"/>
    <x v="5"/>
  </r>
  <r>
    <n v="620"/>
    <s v="1080"/>
    <x v="1"/>
    <n v="1079"/>
    <n v="30"/>
    <n v="19"/>
    <x v="0"/>
    <x v="0"/>
    <x v="0"/>
    <x v="0"/>
    <x v="0"/>
    <x v="20"/>
    <x v="237"/>
    <x v="20"/>
    <x v="5"/>
  </r>
  <r>
    <n v="276"/>
    <s v="1085"/>
    <x v="0"/>
    <n v="1178"/>
    <n v="23"/>
    <n v="14"/>
    <x v="0"/>
    <x v="0"/>
    <x v="0"/>
    <x v="0"/>
    <x v="0"/>
    <x v="20"/>
    <x v="238"/>
    <x v="20"/>
    <x v="5"/>
  </r>
  <r>
    <n v="621"/>
    <s v="1085"/>
    <x v="1"/>
    <n v="1178"/>
    <n v="23"/>
    <n v="14"/>
    <x v="0"/>
    <x v="0"/>
    <x v="0"/>
    <x v="0"/>
    <x v="0"/>
    <x v="20"/>
    <x v="238"/>
    <x v="20"/>
    <x v="5"/>
  </r>
  <r>
    <n v="277"/>
    <s v="1090"/>
    <x v="0"/>
    <n v="909"/>
    <n v="8"/>
    <n v="17"/>
    <x v="0"/>
    <x v="0"/>
    <x v="0"/>
    <x v="0"/>
    <x v="0"/>
    <x v="20"/>
    <x v="239"/>
    <x v="20"/>
    <x v="5"/>
  </r>
  <r>
    <n v="622"/>
    <s v="1090"/>
    <x v="1"/>
    <n v="909"/>
    <n v="8"/>
    <n v="17"/>
    <x v="0"/>
    <x v="0"/>
    <x v="0"/>
    <x v="0"/>
    <x v="0"/>
    <x v="20"/>
    <x v="239"/>
    <x v="20"/>
    <x v="5"/>
  </r>
  <r>
    <n v="278"/>
    <s v="1095"/>
    <x v="0"/>
    <n v="882"/>
    <n v="6"/>
    <n v="15"/>
    <x v="0"/>
    <x v="0"/>
    <x v="0"/>
    <x v="0"/>
    <x v="0"/>
    <x v="20"/>
    <x v="240"/>
    <x v="20"/>
    <x v="5"/>
  </r>
  <r>
    <n v="623"/>
    <s v="1095"/>
    <x v="1"/>
    <n v="881"/>
    <n v="6"/>
    <n v="15"/>
    <x v="0"/>
    <x v="0"/>
    <x v="0"/>
    <x v="0"/>
    <x v="0"/>
    <x v="20"/>
    <x v="240"/>
    <x v="20"/>
    <x v="5"/>
  </r>
  <r>
    <n v="279"/>
    <s v="1100"/>
    <x v="0"/>
    <n v="523"/>
    <n v="5"/>
    <n v="14"/>
    <x v="0"/>
    <x v="0"/>
    <x v="0"/>
    <x v="0"/>
    <x v="0"/>
    <x v="20"/>
    <x v="241"/>
    <x v="20"/>
    <x v="5"/>
  </r>
  <r>
    <n v="624"/>
    <s v="1100"/>
    <x v="1"/>
    <n v="523"/>
    <n v="5"/>
    <n v="14"/>
    <x v="0"/>
    <x v="0"/>
    <x v="0"/>
    <x v="0"/>
    <x v="0"/>
    <x v="20"/>
    <x v="241"/>
    <x v="20"/>
    <x v="5"/>
  </r>
  <r>
    <n v="280"/>
    <s v="1105"/>
    <x v="0"/>
    <n v="1213"/>
    <n v="15"/>
    <n v="24"/>
    <x v="0"/>
    <x v="0"/>
    <x v="0"/>
    <x v="0"/>
    <x v="0"/>
    <x v="20"/>
    <x v="242"/>
    <x v="20"/>
    <x v="5"/>
  </r>
  <r>
    <n v="625"/>
    <s v="1105"/>
    <x v="1"/>
    <n v="1213"/>
    <n v="16"/>
    <n v="24"/>
    <x v="0"/>
    <x v="0"/>
    <x v="0"/>
    <x v="0"/>
    <x v="0"/>
    <x v="20"/>
    <x v="242"/>
    <x v="20"/>
    <x v="5"/>
  </r>
  <r>
    <n v="281"/>
    <s v="1110"/>
    <x v="0"/>
    <n v="2076"/>
    <n v="7"/>
    <n v="16"/>
    <x v="0"/>
    <x v="0"/>
    <x v="0"/>
    <x v="0"/>
    <x v="0"/>
    <x v="20"/>
    <x v="243"/>
    <x v="20"/>
    <x v="5"/>
  </r>
  <r>
    <n v="626"/>
    <s v="1110"/>
    <x v="1"/>
    <n v="2076"/>
    <n v="11"/>
    <n v="21"/>
    <x v="0"/>
    <x v="0"/>
    <x v="0"/>
    <x v="0"/>
    <x v="0"/>
    <x v="20"/>
    <x v="243"/>
    <x v="20"/>
    <x v="5"/>
  </r>
  <r>
    <n v="282"/>
    <s v="1115"/>
    <x v="0"/>
    <n v="1126"/>
    <n v="0"/>
    <n v="0"/>
    <x v="0"/>
    <x v="0"/>
    <x v="0"/>
    <x v="0"/>
    <x v="0"/>
    <x v="20"/>
    <x v="244"/>
    <x v="20"/>
    <x v="5"/>
  </r>
  <r>
    <n v="627"/>
    <s v="1115"/>
    <x v="1"/>
    <n v="1126"/>
    <n v="14"/>
    <n v="23"/>
    <x v="0"/>
    <x v="0"/>
    <x v="0"/>
    <x v="0"/>
    <x v="0"/>
    <x v="20"/>
    <x v="244"/>
    <x v="20"/>
    <x v="5"/>
  </r>
  <r>
    <n v="283"/>
    <s v="1120"/>
    <x v="0"/>
    <n v="1428"/>
    <n v="16"/>
    <n v="25"/>
    <x v="0"/>
    <x v="0"/>
    <x v="0"/>
    <x v="0"/>
    <x v="0"/>
    <x v="20"/>
    <x v="245"/>
    <x v="20"/>
    <x v="5"/>
  </r>
  <r>
    <n v="628"/>
    <s v="1120"/>
    <x v="1"/>
    <n v="1428"/>
    <n v="16"/>
    <n v="25"/>
    <x v="0"/>
    <x v="0"/>
    <x v="0"/>
    <x v="0"/>
    <x v="0"/>
    <x v="20"/>
    <x v="245"/>
    <x v="20"/>
    <x v="5"/>
  </r>
  <r>
    <n v="284"/>
    <s v="1125"/>
    <x v="0"/>
    <n v="1248"/>
    <n v="32"/>
    <n v="23"/>
    <x v="0"/>
    <x v="0"/>
    <x v="0"/>
    <x v="0"/>
    <x v="0"/>
    <x v="20"/>
    <x v="246"/>
    <x v="20"/>
    <x v="5"/>
  </r>
  <r>
    <n v="629"/>
    <s v="1125"/>
    <x v="1"/>
    <n v="1248"/>
    <n v="32"/>
    <n v="23"/>
    <x v="0"/>
    <x v="0"/>
    <x v="0"/>
    <x v="0"/>
    <x v="0"/>
    <x v="20"/>
    <x v="246"/>
    <x v="20"/>
    <x v="5"/>
  </r>
  <r>
    <n v="285"/>
    <s v="1130"/>
    <x v="0"/>
    <n v="1284"/>
    <n v="0"/>
    <n v="9"/>
    <x v="0"/>
    <x v="0"/>
    <x v="0"/>
    <x v="0"/>
    <x v="0"/>
    <x v="20"/>
    <x v="247"/>
    <x v="20"/>
    <x v="5"/>
  </r>
  <r>
    <n v="630"/>
    <s v="1130"/>
    <x v="1"/>
    <n v="1284"/>
    <n v="10"/>
    <n v="9"/>
    <x v="0"/>
    <x v="0"/>
    <x v="0"/>
    <x v="0"/>
    <x v="0"/>
    <x v="20"/>
    <x v="247"/>
    <x v="20"/>
    <x v="5"/>
  </r>
  <r>
    <n v="286"/>
    <s v="1135"/>
    <x v="0"/>
    <n v="774"/>
    <n v="4"/>
    <n v="13"/>
    <x v="0"/>
    <x v="0"/>
    <x v="0"/>
    <x v="0"/>
    <x v="0"/>
    <x v="20"/>
    <x v="248"/>
    <x v="20"/>
    <x v="5"/>
  </r>
  <r>
    <n v="631"/>
    <s v="1135"/>
    <x v="1"/>
    <n v="774"/>
    <n v="4"/>
    <n v="13"/>
    <x v="0"/>
    <x v="0"/>
    <x v="0"/>
    <x v="0"/>
    <x v="0"/>
    <x v="20"/>
    <x v="248"/>
    <x v="20"/>
    <x v="5"/>
  </r>
  <r>
    <n v="287"/>
    <s v="1140"/>
    <x v="0"/>
    <n v="916"/>
    <n v="4"/>
    <n v="10"/>
    <x v="0"/>
    <x v="0"/>
    <x v="0"/>
    <x v="0"/>
    <x v="0"/>
    <x v="20"/>
    <x v="51"/>
    <x v="20"/>
    <x v="5"/>
  </r>
  <r>
    <n v="632"/>
    <s v="1140"/>
    <x v="1"/>
    <n v="923"/>
    <n v="4"/>
    <n v="10"/>
    <x v="0"/>
    <x v="0"/>
    <x v="0"/>
    <x v="0"/>
    <x v="0"/>
    <x v="20"/>
    <x v="51"/>
    <x v="20"/>
    <x v="5"/>
  </r>
  <r>
    <n v="288"/>
    <s v="1145"/>
    <x v="0"/>
    <n v="1052"/>
    <n v="28"/>
    <n v="18"/>
    <x v="0"/>
    <x v="0"/>
    <x v="0"/>
    <x v="0"/>
    <x v="0"/>
    <x v="20"/>
    <x v="249"/>
    <x v="20"/>
    <x v="5"/>
  </r>
  <r>
    <n v="633"/>
    <s v="1145"/>
    <x v="1"/>
    <n v="1052"/>
    <n v="28"/>
    <n v="13"/>
    <x v="0"/>
    <x v="0"/>
    <x v="0"/>
    <x v="0"/>
    <x v="0"/>
    <x v="20"/>
    <x v="249"/>
    <x v="20"/>
    <x v="5"/>
  </r>
  <r>
    <n v="634"/>
    <s v="1150"/>
    <x v="1"/>
    <n v="1062"/>
    <n v="8"/>
    <n v="14"/>
    <x v="0"/>
    <x v="0"/>
    <x v="0"/>
    <x v="0"/>
    <x v="0"/>
    <x v="20"/>
    <x v="250"/>
    <x v="20"/>
    <x v="5"/>
  </r>
  <r>
    <n v="290"/>
    <s v="1155"/>
    <x v="0"/>
    <n v="786"/>
    <n v="4"/>
    <n v="20"/>
    <x v="0"/>
    <x v="0"/>
    <x v="0"/>
    <x v="0"/>
    <x v="0"/>
    <x v="21"/>
    <x v="251"/>
    <x v="21"/>
    <x v="5"/>
  </r>
  <r>
    <n v="635"/>
    <s v="1155"/>
    <x v="1"/>
    <n v="786"/>
    <n v="4"/>
    <n v="20"/>
    <x v="0"/>
    <x v="0"/>
    <x v="0"/>
    <x v="0"/>
    <x v="0"/>
    <x v="21"/>
    <x v="251"/>
    <x v="21"/>
    <x v="5"/>
  </r>
  <r>
    <n v="291"/>
    <s v="1160"/>
    <x v="0"/>
    <n v="1069"/>
    <n v="7"/>
    <n v="21"/>
    <x v="0"/>
    <x v="0"/>
    <x v="0"/>
    <x v="0"/>
    <x v="0"/>
    <x v="21"/>
    <x v="252"/>
    <x v="21"/>
    <x v="5"/>
  </r>
  <r>
    <n v="636"/>
    <s v="1160"/>
    <x v="1"/>
    <n v="1069"/>
    <n v="7"/>
    <n v="21"/>
    <x v="0"/>
    <x v="0"/>
    <x v="0"/>
    <x v="0"/>
    <x v="0"/>
    <x v="21"/>
    <x v="252"/>
    <x v="21"/>
    <x v="5"/>
  </r>
  <r>
    <n v="292"/>
    <s v="1165"/>
    <x v="0"/>
    <n v="360"/>
    <n v="1"/>
    <n v="18"/>
    <x v="0"/>
    <x v="0"/>
    <x v="0"/>
    <x v="0"/>
    <x v="0"/>
    <x v="21"/>
    <x v="253"/>
    <x v="21"/>
    <x v="5"/>
  </r>
  <r>
    <n v="637"/>
    <s v="1165"/>
    <x v="1"/>
    <n v="360"/>
    <n v="1"/>
    <n v="18"/>
    <x v="0"/>
    <x v="0"/>
    <x v="0"/>
    <x v="0"/>
    <x v="0"/>
    <x v="21"/>
    <x v="253"/>
    <x v="21"/>
    <x v="5"/>
  </r>
  <r>
    <n v="293"/>
    <s v="1170"/>
    <x v="0"/>
    <n v="350"/>
    <n v="1"/>
    <n v="18"/>
    <x v="0"/>
    <x v="0"/>
    <x v="0"/>
    <x v="0"/>
    <x v="0"/>
    <x v="21"/>
    <x v="254"/>
    <x v="21"/>
    <x v="5"/>
  </r>
  <r>
    <n v="638"/>
    <s v="1170"/>
    <x v="1"/>
    <n v="350"/>
    <n v="1"/>
    <n v="18"/>
    <x v="0"/>
    <x v="0"/>
    <x v="0"/>
    <x v="0"/>
    <x v="0"/>
    <x v="21"/>
    <x v="254"/>
    <x v="21"/>
    <x v="5"/>
  </r>
  <r>
    <n v="294"/>
    <s v="1175"/>
    <x v="0"/>
    <n v="570"/>
    <n v="1"/>
    <n v="17"/>
    <x v="0"/>
    <x v="0"/>
    <x v="0"/>
    <x v="0"/>
    <x v="0"/>
    <x v="21"/>
    <x v="255"/>
    <x v="21"/>
    <x v="5"/>
  </r>
  <r>
    <n v="639"/>
    <s v="1175"/>
    <x v="1"/>
    <n v="570"/>
    <n v="1"/>
    <n v="17"/>
    <x v="0"/>
    <x v="0"/>
    <x v="0"/>
    <x v="0"/>
    <x v="0"/>
    <x v="21"/>
    <x v="255"/>
    <x v="21"/>
    <x v="5"/>
  </r>
  <r>
    <n v="295"/>
    <s v="1180"/>
    <x v="0"/>
    <n v="450"/>
    <n v="9"/>
    <n v="22"/>
    <x v="0"/>
    <x v="0"/>
    <x v="0"/>
    <x v="0"/>
    <x v="0"/>
    <x v="21"/>
    <x v="256"/>
    <x v="21"/>
    <x v="5"/>
  </r>
  <r>
    <n v="640"/>
    <s v="1180"/>
    <x v="1"/>
    <n v="450"/>
    <n v="9"/>
    <n v="22"/>
    <x v="0"/>
    <x v="0"/>
    <x v="0"/>
    <x v="0"/>
    <x v="0"/>
    <x v="21"/>
    <x v="256"/>
    <x v="21"/>
    <x v="5"/>
  </r>
  <r>
    <n v="296"/>
    <s v="1185"/>
    <x v="0"/>
    <n v="479"/>
    <n v="4"/>
    <n v="20"/>
    <x v="0"/>
    <x v="0"/>
    <x v="0"/>
    <x v="0"/>
    <x v="0"/>
    <x v="21"/>
    <x v="257"/>
    <x v="21"/>
    <x v="5"/>
  </r>
  <r>
    <n v="641"/>
    <s v="1185"/>
    <x v="1"/>
    <n v="479"/>
    <n v="4"/>
    <n v="20"/>
    <x v="0"/>
    <x v="0"/>
    <x v="0"/>
    <x v="0"/>
    <x v="0"/>
    <x v="21"/>
    <x v="257"/>
    <x v="21"/>
    <x v="5"/>
  </r>
  <r>
    <n v="297"/>
    <s v="1190"/>
    <x v="0"/>
    <n v="368"/>
    <n v="2"/>
    <n v="18"/>
    <x v="0"/>
    <x v="0"/>
    <x v="0"/>
    <x v="0"/>
    <x v="0"/>
    <x v="21"/>
    <x v="258"/>
    <x v="21"/>
    <x v="5"/>
  </r>
  <r>
    <n v="642"/>
    <s v="1190"/>
    <x v="1"/>
    <n v="368"/>
    <n v="2"/>
    <n v="18"/>
    <x v="0"/>
    <x v="0"/>
    <x v="0"/>
    <x v="0"/>
    <x v="0"/>
    <x v="21"/>
    <x v="258"/>
    <x v="21"/>
    <x v="5"/>
  </r>
  <r>
    <n v="298"/>
    <s v="1195"/>
    <x v="0"/>
    <n v="675"/>
    <n v="3"/>
    <n v="15"/>
    <x v="0"/>
    <x v="0"/>
    <x v="0"/>
    <x v="0"/>
    <x v="0"/>
    <x v="21"/>
    <x v="259"/>
    <x v="21"/>
    <x v="5"/>
  </r>
  <r>
    <n v="643"/>
    <s v="1195"/>
    <x v="1"/>
    <n v="675"/>
    <n v="3"/>
    <n v="15"/>
    <x v="0"/>
    <x v="0"/>
    <x v="0"/>
    <x v="0"/>
    <x v="0"/>
    <x v="21"/>
    <x v="259"/>
    <x v="21"/>
    <x v="5"/>
  </r>
  <r>
    <n v="299"/>
    <s v="1200"/>
    <x v="0"/>
    <n v="314"/>
    <n v="6"/>
    <n v="20"/>
    <x v="0"/>
    <x v="0"/>
    <x v="0"/>
    <x v="0"/>
    <x v="0"/>
    <x v="21"/>
    <x v="260"/>
    <x v="21"/>
    <x v="5"/>
  </r>
  <r>
    <n v="644"/>
    <s v="1200"/>
    <x v="1"/>
    <n v="314"/>
    <n v="6"/>
    <n v="20"/>
    <x v="0"/>
    <x v="0"/>
    <x v="0"/>
    <x v="0"/>
    <x v="0"/>
    <x v="21"/>
    <x v="260"/>
    <x v="21"/>
    <x v="5"/>
  </r>
  <r>
    <n v="300"/>
    <s v="1205"/>
    <x v="0"/>
    <n v="465"/>
    <n v="5"/>
    <n v="10"/>
    <x v="0"/>
    <x v="0"/>
    <x v="0"/>
    <x v="0"/>
    <x v="0"/>
    <x v="21"/>
    <x v="261"/>
    <x v="21"/>
    <x v="5"/>
  </r>
  <r>
    <n v="645"/>
    <s v="1205"/>
    <x v="1"/>
    <n v="465"/>
    <n v="5"/>
    <n v="10"/>
    <x v="0"/>
    <x v="0"/>
    <x v="0"/>
    <x v="0"/>
    <x v="0"/>
    <x v="21"/>
    <x v="261"/>
    <x v="21"/>
    <x v="5"/>
  </r>
  <r>
    <n v="301"/>
    <s v="1210"/>
    <x v="0"/>
    <n v="241"/>
    <n v="7"/>
    <n v="16"/>
    <x v="0"/>
    <x v="0"/>
    <x v="0"/>
    <x v="0"/>
    <x v="0"/>
    <x v="21"/>
    <x v="262"/>
    <x v="21"/>
    <x v="5"/>
  </r>
  <r>
    <n v="646"/>
    <s v="1210"/>
    <x v="1"/>
    <n v="241"/>
    <n v="7"/>
    <n v="16"/>
    <x v="0"/>
    <x v="0"/>
    <x v="0"/>
    <x v="0"/>
    <x v="0"/>
    <x v="21"/>
    <x v="262"/>
    <x v="21"/>
    <x v="5"/>
  </r>
  <r>
    <n v="302"/>
    <s v="1215"/>
    <x v="0"/>
    <n v="479"/>
    <n v="9"/>
    <n v="23"/>
    <x v="0"/>
    <x v="0"/>
    <x v="0"/>
    <x v="0"/>
    <x v="0"/>
    <x v="21"/>
    <x v="263"/>
    <x v="21"/>
    <x v="5"/>
  </r>
  <r>
    <n v="647"/>
    <s v="1215"/>
    <x v="1"/>
    <n v="479"/>
    <n v="9"/>
    <n v="23"/>
    <x v="0"/>
    <x v="0"/>
    <x v="0"/>
    <x v="0"/>
    <x v="0"/>
    <x v="21"/>
    <x v="263"/>
    <x v="21"/>
    <x v="5"/>
  </r>
  <r>
    <n v="261"/>
    <s v="2515"/>
    <x v="0"/>
    <n v="401"/>
    <n v="5"/>
    <n v="14"/>
    <x v="0"/>
    <x v="0"/>
    <x v="0"/>
    <x v="0"/>
    <x v="0"/>
    <x v="22"/>
    <x v="264"/>
    <x v="22"/>
    <x v="5"/>
  </r>
  <r>
    <n v="606"/>
    <s v="2515"/>
    <x v="1"/>
    <n v="401"/>
    <n v="6"/>
    <n v="15"/>
    <x v="0"/>
    <x v="0"/>
    <x v="0"/>
    <x v="0"/>
    <x v="0"/>
    <x v="22"/>
    <x v="264"/>
    <x v="22"/>
    <x v="5"/>
  </r>
  <r>
    <n v="262"/>
    <s v="2520"/>
    <x v="0"/>
    <n v="503"/>
    <n v="2"/>
    <n v="11"/>
    <x v="0"/>
    <x v="0"/>
    <x v="0"/>
    <x v="0"/>
    <x v="0"/>
    <x v="22"/>
    <x v="265"/>
    <x v="22"/>
    <x v="5"/>
  </r>
  <r>
    <n v="607"/>
    <s v="2520"/>
    <x v="1"/>
    <n v="503"/>
    <n v="2"/>
    <n v="12"/>
    <x v="0"/>
    <x v="0"/>
    <x v="0"/>
    <x v="0"/>
    <x v="0"/>
    <x v="22"/>
    <x v="265"/>
    <x v="22"/>
    <x v="5"/>
  </r>
  <r>
    <n v="263"/>
    <s v="2525"/>
    <x v="0"/>
    <n v="288"/>
    <n v="0"/>
    <n v="9"/>
    <x v="0"/>
    <x v="0"/>
    <x v="0"/>
    <x v="0"/>
    <x v="0"/>
    <x v="22"/>
    <x v="266"/>
    <x v="22"/>
    <x v="5"/>
  </r>
  <r>
    <n v="608"/>
    <s v="2525"/>
    <x v="1"/>
    <n v="288"/>
    <n v="1"/>
    <n v="9"/>
    <x v="0"/>
    <x v="0"/>
    <x v="0"/>
    <x v="0"/>
    <x v="0"/>
    <x v="22"/>
    <x v="266"/>
    <x v="22"/>
    <x v="5"/>
  </r>
  <r>
    <n v="264"/>
    <s v="2530"/>
    <x v="0"/>
    <n v="564"/>
    <n v="1"/>
    <n v="8"/>
    <x v="0"/>
    <x v="0"/>
    <x v="0"/>
    <x v="0"/>
    <x v="0"/>
    <x v="22"/>
    <x v="267"/>
    <x v="22"/>
    <x v="5"/>
  </r>
  <r>
    <n v="609"/>
    <s v="2530"/>
    <x v="1"/>
    <n v="564"/>
    <n v="2"/>
    <n v="8"/>
    <x v="0"/>
    <x v="0"/>
    <x v="0"/>
    <x v="0"/>
    <x v="0"/>
    <x v="22"/>
    <x v="267"/>
    <x v="22"/>
    <x v="5"/>
  </r>
  <r>
    <n v="265"/>
    <s v="2535"/>
    <x v="0"/>
    <n v="360"/>
    <n v="4"/>
    <n v="13"/>
    <x v="0"/>
    <x v="0"/>
    <x v="0"/>
    <x v="0"/>
    <x v="0"/>
    <x v="22"/>
    <x v="268"/>
    <x v="22"/>
    <x v="5"/>
  </r>
  <r>
    <n v="610"/>
    <s v="2535"/>
    <x v="1"/>
    <n v="360"/>
    <n v="4"/>
    <n v="13"/>
    <x v="0"/>
    <x v="0"/>
    <x v="0"/>
    <x v="0"/>
    <x v="0"/>
    <x v="22"/>
    <x v="268"/>
    <x v="22"/>
    <x v="5"/>
  </r>
  <r>
    <n v="266"/>
    <s v="2540"/>
    <x v="0"/>
    <n v="173"/>
    <n v="3"/>
    <n v="12"/>
    <x v="0"/>
    <x v="0"/>
    <x v="0"/>
    <x v="0"/>
    <x v="0"/>
    <x v="22"/>
    <x v="269"/>
    <x v="22"/>
    <x v="5"/>
  </r>
  <r>
    <n v="611"/>
    <s v="2540"/>
    <x v="1"/>
    <n v="173"/>
    <n v="4"/>
    <n v="13"/>
    <x v="0"/>
    <x v="0"/>
    <x v="0"/>
    <x v="0"/>
    <x v="0"/>
    <x v="22"/>
    <x v="269"/>
    <x v="22"/>
    <x v="5"/>
  </r>
  <r>
    <n v="318"/>
    <s v="2545"/>
    <x v="0"/>
    <n v="783"/>
    <n v="2"/>
    <n v="28"/>
    <x v="0"/>
    <x v="0"/>
    <x v="0"/>
    <x v="0"/>
    <x v="0"/>
    <x v="22"/>
    <x v="225"/>
    <x v="22"/>
    <x v="5"/>
  </r>
  <r>
    <n v="663"/>
    <s v="2545"/>
    <x v="1"/>
    <n v="783"/>
    <n v="2"/>
    <n v="28"/>
    <x v="0"/>
    <x v="0"/>
    <x v="0"/>
    <x v="0"/>
    <x v="0"/>
    <x v="22"/>
    <x v="225"/>
    <x v="22"/>
    <x v="5"/>
  </r>
  <r>
    <n v="416"/>
    <s v="2550"/>
    <x v="0"/>
    <n v="658"/>
    <n v="16"/>
    <n v="47"/>
    <x v="0"/>
    <x v="0"/>
    <x v="0"/>
    <x v="0"/>
    <x v="0"/>
    <x v="22"/>
    <x v="137"/>
    <x v="22"/>
    <x v="5"/>
  </r>
  <r>
    <n v="761"/>
    <s v="2550"/>
    <x v="1"/>
    <n v="661"/>
    <n v="12"/>
    <n v="40"/>
    <x v="0"/>
    <x v="0"/>
    <x v="0"/>
    <x v="0"/>
    <x v="0"/>
    <x v="22"/>
    <x v="137"/>
    <x v="22"/>
    <x v="5"/>
  </r>
  <r>
    <n v="383"/>
    <s v="2555"/>
    <x v="0"/>
    <n v="659"/>
    <n v="5"/>
    <n v="45"/>
    <x v="0"/>
    <x v="0"/>
    <x v="0"/>
    <x v="0"/>
    <x v="0"/>
    <x v="22"/>
    <x v="167"/>
    <x v="22"/>
    <x v="5"/>
  </r>
  <r>
    <n v="728"/>
    <s v="2555"/>
    <x v="1"/>
    <n v="659"/>
    <n v="5"/>
    <n v="45"/>
    <x v="0"/>
    <x v="0"/>
    <x v="0"/>
    <x v="0"/>
    <x v="0"/>
    <x v="22"/>
    <x v="167"/>
    <x v="22"/>
    <x v="5"/>
  </r>
  <r>
    <n v="340"/>
    <s v="2560"/>
    <x v="0"/>
    <n v="587"/>
    <n v="8"/>
    <n v="19"/>
    <x v="0"/>
    <x v="0"/>
    <x v="0"/>
    <x v="0"/>
    <x v="0"/>
    <x v="22"/>
    <x v="270"/>
    <x v="22"/>
    <x v="5"/>
  </r>
  <r>
    <n v="685"/>
    <s v="2560"/>
    <x v="1"/>
    <n v="587"/>
    <n v="8"/>
    <n v="19"/>
    <x v="0"/>
    <x v="0"/>
    <x v="0"/>
    <x v="0"/>
    <x v="0"/>
    <x v="22"/>
    <x v="270"/>
    <x v="22"/>
    <x v="5"/>
  </r>
  <r>
    <n v="483"/>
    <s v="2565"/>
    <x v="0"/>
    <n v="531"/>
    <n v="2"/>
    <n v="82"/>
    <x v="0"/>
    <x v="0"/>
    <x v="0"/>
    <x v="0"/>
    <x v="0"/>
    <x v="22"/>
    <x v="25"/>
    <x v="22"/>
    <x v="5"/>
  </r>
  <r>
    <n v="828"/>
    <s v="2565"/>
    <x v="1"/>
    <n v="531"/>
    <n v="2"/>
    <n v="82"/>
    <x v="0"/>
    <x v="0"/>
    <x v="0"/>
    <x v="0"/>
    <x v="0"/>
    <x v="22"/>
    <x v="25"/>
    <x v="22"/>
    <x v="5"/>
  </r>
  <r>
    <n v="272"/>
    <s v="2570"/>
    <x v="0"/>
    <n v="476"/>
    <n v="5"/>
    <n v="13"/>
    <x v="0"/>
    <x v="0"/>
    <x v="0"/>
    <x v="0"/>
    <x v="0"/>
    <x v="22"/>
    <x v="271"/>
    <x v="22"/>
    <x v="5"/>
  </r>
  <r>
    <n v="617"/>
    <s v="2570"/>
    <x v="1"/>
    <n v="476"/>
    <n v="4"/>
    <n v="13"/>
    <x v="0"/>
    <x v="0"/>
    <x v="0"/>
    <x v="0"/>
    <x v="0"/>
    <x v="22"/>
    <x v="271"/>
    <x v="22"/>
    <x v="5"/>
  </r>
  <r>
    <n v="246"/>
    <s v="1050"/>
    <x v="0"/>
    <n v="369"/>
    <n v="5"/>
    <n v="8"/>
    <x v="0"/>
    <x v="0"/>
    <x v="0"/>
    <x v="0"/>
    <x v="0"/>
    <x v="23"/>
    <x v="272"/>
    <x v="23"/>
    <x v="5"/>
  </r>
  <r>
    <n v="591"/>
    <s v="1050"/>
    <x v="1"/>
    <n v="376"/>
    <n v="5"/>
    <n v="8"/>
    <x v="0"/>
    <x v="0"/>
    <x v="0"/>
    <x v="0"/>
    <x v="0"/>
    <x v="23"/>
    <x v="272"/>
    <x v="23"/>
    <x v="5"/>
  </r>
  <r>
    <n v="247"/>
    <s v="1051"/>
    <x v="0"/>
    <n v="262"/>
    <n v="3"/>
    <n v="5"/>
    <x v="0"/>
    <x v="0"/>
    <x v="0"/>
    <x v="0"/>
    <x v="0"/>
    <x v="23"/>
    <x v="273"/>
    <x v="23"/>
    <x v="5"/>
  </r>
  <r>
    <n v="592"/>
    <s v="1051"/>
    <x v="1"/>
    <n v="262"/>
    <n v="3"/>
    <n v="5"/>
    <x v="0"/>
    <x v="0"/>
    <x v="0"/>
    <x v="0"/>
    <x v="0"/>
    <x v="23"/>
    <x v="273"/>
    <x v="23"/>
    <x v="5"/>
  </r>
  <r>
    <n v="248"/>
    <s v="1052"/>
    <x v="0"/>
    <n v="180"/>
    <n v="2"/>
    <n v="4"/>
    <x v="0"/>
    <x v="0"/>
    <x v="0"/>
    <x v="0"/>
    <x v="0"/>
    <x v="23"/>
    <x v="274"/>
    <x v="23"/>
    <x v="5"/>
  </r>
  <r>
    <n v="593"/>
    <s v="1052"/>
    <x v="1"/>
    <n v="199"/>
    <n v="2"/>
    <n v="4"/>
    <x v="0"/>
    <x v="0"/>
    <x v="0"/>
    <x v="0"/>
    <x v="0"/>
    <x v="23"/>
    <x v="274"/>
    <x v="23"/>
    <x v="5"/>
  </r>
  <r>
    <n v="249"/>
    <s v="1053"/>
    <x v="0"/>
    <n v="198"/>
    <n v="0"/>
    <n v="0"/>
    <x v="0"/>
    <x v="0"/>
    <x v="0"/>
    <x v="0"/>
    <x v="0"/>
    <x v="23"/>
    <x v="275"/>
    <x v="23"/>
    <x v="5"/>
  </r>
  <r>
    <n v="594"/>
    <s v="1053"/>
    <x v="1"/>
    <n v="198"/>
    <n v="2"/>
    <n v="3"/>
    <x v="0"/>
    <x v="0"/>
    <x v="0"/>
    <x v="0"/>
    <x v="0"/>
    <x v="23"/>
    <x v="275"/>
    <x v="23"/>
    <x v="5"/>
  </r>
  <r>
    <n v="250"/>
    <s v="1054"/>
    <x v="0"/>
    <n v="571"/>
    <n v="6"/>
    <n v="7"/>
    <x v="0"/>
    <x v="0"/>
    <x v="0"/>
    <x v="0"/>
    <x v="0"/>
    <x v="23"/>
    <x v="276"/>
    <x v="23"/>
    <x v="5"/>
  </r>
  <r>
    <n v="595"/>
    <s v="1054"/>
    <x v="1"/>
    <n v="571"/>
    <n v="6"/>
    <n v="7"/>
    <x v="0"/>
    <x v="0"/>
    <x v="0"/>
    <x v="0"/>
    <x v="0"/>
    <x v="23"/>
    <x v="276"/>
    <x v="23"/>
    <x v="5"/>
  </r>
  <r>
    <n v="251"/>
    <s v="1055"/>
    <x v="0"/>
    <n v="273"/>
    <n v="0"/>
    <n v="0"/>
    <x v="0"/>
    <x v="0"/>
    <x v="0"/>
    <x v="0"/>
    <x v="0"/>
    <x v="23"/>
    <x v="277"/>
    <x v="23"/>
    <x v="5"/>
  </r>
  <r>
    <n v="596"/>
    <s v="1055"/>
    <x v="1"/>
    <n v="273"/>
    <n v="5"/>
    <n v="6"/>
    <x v="0"/>
    <x v="0"/>
    <x v="0"/>
    <x v="0"/>
    <x v="0"/>
    <x v="23"/>
    <x v="277"/>
    <x v="23"/>
    <x v="5"/>
  </r>
  <r>
    <n v="252"/>
    <s v="1056"/>
    <x v="0"/>
    <n v="341"/>
    <n v="4"/>
    <n v="6"/>
    <x v="0"/>
    <x v="0"/>
    <x v="0"/>
    <x v="0"/>
    <x v="0"/>
    <x v="23"/>
    <x v="278"/>
    <x v="23"/>
    <x v="5"/>
  </r>
  <r>
    <n v="597"/>
    <s v="1056"/>
    <x v="1"/>
    <n v="341"/>
    <n v="4"/>
    <n v="6"/>
    <x v="0"/>
    <x v="0"/>
    <x v="0"/>
    <x v="0"/>
    <x v="0"/>
    <x v="23"/>
    <x v="278"/>
    <x v="23"/>
    <x v="5"/>
  </r>
  <r>
    <n v="253"/>
    <s v="1057"/>
    <x v="0"/>
    <n v="231"/>
    <n v="1"/>
    <n v="3"/>
    <x v="0"/>
    <x v="0"/>
    <x v="0"/>
    <x v="0"/>
    <x v="0"/>
    <x v="23"/>
    <x v="279"/>
    <x v="23"/>
    <x v="5"/>
  </r>
  <r>
    <n v="598"/>
    <s v="1057"/>
    <x v="1"/>
    <n v="231"/>
    <n v="1"/>
    <n v="3"/>
    <x v="0"/>
    <x v="0"/>
    <x v="0"/>
    <x v="0"/>
    <x v="0"/>
    <x v="23"/>
    <x v="279"/>
    <x v="23"/>
    <x v="5"/>
  </r>
  <r>
    <n v="254"/>
    <s v="1058"/>
    <x v="0"/>
    <n v="131"/>
    <n v="2"/>
    <n v="4"/>
    <x v="0"/>
    <x v="0"/>
    <x v="0"/>
    <x v="0"/>
    <x v="0"/>
    <x v="23"/>
    <x v="280"/>
    <x v="23"/>
    <x v="5"/>
  </r>
  <r>
    <n v="599"/>
    <s v="1058"/>
    <x v="1"/>
    <n v="200"/>
    <n v="2"/>
    <n v="4"/>
    <x v="0"/>
    <x v="0"/>
    <x v="0"/>
    <x v="0"/>
    <x v="0"/>
    <x v="23"/>
    <x v="280"/>
    <x v="23"/>
    <x v="5"/>
  </r>
  <r>
    <n v="255"/>
    <s v="1059"/>
    <x v="0"/>
    <n v="198"/>
    <n v="2"/>
    <n v="5"/>
    <x v="0"/>
    <x v="0"/>
    <x v="0"/>
    <x v="0"/>
    <x v="0"/>
    <x v="23"/>
    <x v="281"/>
    <x v="23"/>
    <x v="5"/>
  </r>
  <r>
    <n v="600"/>
    <s v="1059"/>
    <x v="1"/>
    <n v="198"/>
    <n v="2"/>
    <n v="5"/>
    <x v="0"/>
    <x v="0"/>
    <x v="0"/>
    <x v="0"/>
    <x v="0"/>
    <x v="23"/>
    <x v="281"/>
    <x v="23"/>
    <x v="5"/>
  </r>
  <r>
    <n v="256"/>
    <s v="1060"/>
    <x v="0"/>
    <n v="201"/>
    <n v="0"/>
    <n v="0"/>
    <x v="0"/>
    <x v="0"/>
    <x v="0"/>
    <x v="0"/>
    <x v="0"/>
    <x v="23"/>
    <x v="282"/>
    <x v="23"/>
    <x v="5"/>
  </r>
  <r>
    <n v="601"/>
    <s v="1060"/>
    <x v="1"/>
    <n v="201"/>
    <n v="4"/>
    <n v="7"/>
    <x v="0"/>
    <x v="0"/>
    <x v="0"/>
    <x v="0"/>
    <x v="0"/>
    <x v="23"/>
    <x v="282"/>
    <x v="23"/>
    <x v="5"/>
  </r>
  <r>
    <n v="257"/>
    <s v="1061"/>
    <x v="0"/>
    <n v="441"/>
    <n v="6"/>
    <n v="9"/>
    <x v="0"/>
    <x v="0"/>
    <x v="0"/>
    <x v="0"/>
    <x v="0"/>
    <x v="23"/>
    <x v="283"/>
    <x v="23"/>
    <x v="5"/>
  </r>
  <r>
    <n v="602"/>
    <s v="1061"/>
    <x v="1"/>
    <n v="346"/>
    <n v="6"/>
    <n v="9"/>
    <x v="0"/>
    <x v="0"/>
    <x v="0"/>
    <x v="0"/>
    <x v="0"/>
    <x v="23"/>
    <x v="283"/>
    <x v="23"/>
    <x v="5"/>
  </r>
  <r>
    <n v="258"/>
    <s v="1062"/>
    <x v="0"/>
    <n v="251"/>
    <n v="0"/>
    <n v="0"/>
    <x v="0"/>
    <x v="0"/>
    <x v="0"/>
    <x v="0"/>
    <x v="0"/>
    <x v="23"/>
    <x v="284"/>
    <x v="23"/>
    <x v="5"/>
  </r>
  <r>
    <n v="603"/>
    <s v="1062"/>
    <x v="1"/>
    <n v="251"/>
    <n v="8"/>
    <n v="10"/>
    <x v="0"/>
    <x v="0"/>
    <x v="0"/>
    <x v="0"/>
    <x v="0"/>
    <x v="23"/>
    <x v="284"/>
    <x v="23"/>
    <x v="5"/>
  </r>
  <r>
    <n v="259"/>
    <s v="1063"/>
    <x v="0"/>
    <n v="300"/>
    <n v="7"/>
    <n v="10"/>
    <x v="0"/>
    <x v="0"/>
    <x v="0"/>
    <x v="0"/>
    <x v="0"/>
    <x v="23"/>
    <x v="285"/>
    <x v="23"/>
    <x v="5"/>
  </r>
  <r>
    <n v="604"/>
    <s v="1063"/>
    <x v="1"/>
    <n v="300"/>
    <n v="7"/>
    <n v="10"/>
    <x v="0"/>
    <x v="0"/>
    <x v="0"/>
    <x v="0"/>
    <x v="0"/>
    <x v="23"/>
    <x v="285"/>
    <x v="23"/>
    <x v="5"/>
  </r>
  <r>
    <n v="260"/>
    <s v="1064"/>
    <x v="0"/>
    <n v="188"/>
    <n v="3"/>
    <n v="5"/>
    <x v="0"/>
    <x v="0"/>
    <x v="0"/>
    <x v="0"/>
    <x v="0"/>
    <x v="23"/>
    <x v="286"/>
    <x v="23"/>
    <x v="5"/>
  </r>
  <r>
    <n v="605"/>
    <s v="1064"/>
    <x v="1"/>
    <n v="188"/>
    <n v="3"/>
    <n v="5"/>
    <x v="0"/>
    <x v="0"/>
    <x v="0"/>
    <x v="0"/>
    <x v="0"/>
    <x v="23"/>
    <x v="286"/>
    <x v="23"/>
    <x v="5"/>
  </r>
  <r>
    <n v="217"/>
    <s v="1001"/>
    <x v="0"/>
    <n v="416"/>
    <n v="11"/>
    <n v="13"/>
    <x v="1"/>
    <x v="0"/>
    <x v="0"/>
    <x v="1"/>
    <x v="1"/>
    <x v="24"/>
    <x v="287"/>
    <x v="24"/>
    <x v="5"/>
  </r>
  <r>
    <n v="568"/>
    <s v="1001"/>
    <x v="1"/>
    <n v="779"/>
    <n v="4"/>
    <n v="4"/>
    <x v="0"/>
    <x v="0"/>
    <x v="0"/>
    <x v="0"/>
    <x v="0"/>
    <x v="24"/>
    <x v="287"/>
    <x v="24"/>
    <x v="5"/>
  </r>
  <r>
    <n v="220"/>
    <s v="1002"/>
    <x v="0"/>
    <n v="419"/>
    <n v="2"/>
    <n v="2"/>
    <x v="1"/>
    <x v="0"/>
    <x v="0"/>
    <x v="1"/>
    <x v="1"/>
    <x v="24"/>
    <x v="288"/>
    <x v="24"/>
    <x v="5"/>
  </r>
  <r>
    <n v="569"/>
    <s v="1002"/>
    <x v="1"/>
    <n v="370"/>
    <n v="2"/>
    <n v="3"/>
    <x v="0"/>
    <x v="0"/>
    <x v="0"/>
    <x v="0"/>
    <x v="0"/>
    <x v="24"/>
    <x v="288"/>
    <x v="24"/>
    <x v="5"/>
  </r>
  <r>
    <n v="221"/>
    <s v="1003"/>
    <x v="0"/>
    <n v="310"/>
    <n v="2"/>
    <n v="5"/>
    <x v="1"/>
    <x v="0"/>
    <x v="0"/>
    <x v="1"/>
    <x v="0"/>
    <x v="24"/>
    <x v="289"/>
    <x v="24"/>
    <x v="5"/>
  </r>
  <r>
    <n v="570"/>
    <s v="1003"/>
    <x v="1"/>
    <n v="242"/>
    <n v="2"/>
    <n v="1"/>
    <x v="0"/>
    <x v="0"/>
    <x v="0"/>
    <x v="0"/>
    <x v="0"/>
    <x v="24"/>
    <x v="289"/>
    <x v="24"/>
    <x v="5"/>
  </r>
  <r>
    <n v="224"/>
    <s v="1004"/>
    <x v="0"/>
    <n v="339"/>
    <n v="1"/>
    <n v="1"/>
    <x v="1"/>
    <x v="0"/>
    <x v="0"/>
    <x v="1"/>
    <x v="0"/>
    <x v="24"/>
    <x v="290"/>
    <x v="24"/>
    <x v="5"/>
  </r>
  <r>
    <n v="571"/>
    <s v="1004"/>
    <x v="1"/>
    <n v="244"/>
    <n v="1"/>
    <n v="1"/>
    <x v="0"/>
    <x v="0"/>
    <x v="0"/>
    <x v="0"/>
    <x v="0"/>
    <x v="24"/>
    <x v="290"/>
    <x v="24"/>
    <x v="5"/>
  </r>
  <r>
    <n v="225"/>
    <s v="1005"/>
    <x v="0"/>
    <n v="268"/>
    <n v="1"/>
    <n v="2"/>
    <x v="1"/>
    <x v="0"/>
    <x v="0"/>
    <x v="1"/>
    <x v="1"/>
    <x v="24"/>
    <x v="291"/>
    <x v="24"/>
    <x v="5"/>
  </r>
  <r>
    <n v="572"/>
    <s v="1005"/>
    <x v="1"/>
    <n v="144"/>
    <n v="2"/>
    <n v="3"/>
    <x v="0"/>
    <x v="0"/>
    <x v="0"/>
    <x v="0"/>
    <x v="0"/>
    <x v="24"/>
    <x v="291"/>
    <x v="24"/>
    <x v="5"/>
  </r>
  <r>
    <n v="226"/>
    <s v="1006"/>
    <x v="0"/>
    <n v="0"/>
    <n v="1"/>
    <n v="2"/>
    <x v="1"/>
    <x v="0"/>
    <x v="0"/>
    <x v="1"/>
    <x v="1"/>
    <x v="24"/>
    <x v="292"/>
    <x v="24"/>
    <x v="5"/>
  </r>
  <r>
    <n v="573"/>
    <s v="1006"/>
    <x v="1"/>
    <n v="203"/>
    <n v="2"/>
    <n v="3"/>
    <x v="0"/>
    <x v="0"/>
    <x v="0"/>
    <x v="0"/>
    <x v="0"/>
    <x v="24"/>
    <x v="292"/>
    <x v="24"/>
    <x v="5"/>
  </r>
  <r>
    <n v="229"/>
    <s v="1007"/>
    <x v="0"/>
    <n v="393"/>
    <n v="5"/>
    <n v="6"/>
    <x v="1"/>
    <x v="0"/>
    <x v="0"/>
    <x v="1"/>
    <x v="1"/>
    <x v="24"/>
    <x v="293"/>
    <x v="24"/>
    <x v="5"/>
  </r>
  <r>
    <n v="574"/>
    <s v="1007"/>
    <x v="1"/>
    <n v="393"/>
    <n v="4"/>
    <n v="7"/>
    <x v="0"/>
    <x v="0"/>
    <x v="0"/>
    <x v="0"/>
    <x v="0"/>
    <x v="24"/>
    <x v="293"/>
    <x v="24"/>
    <x v="5"/>
  </r>
  <r>
    <n v="230"/>
    <s v="1008"/>
    <x v="0"/>
    <n v="280"/>
    <n v="11"/>
    <n v="13"/>
    <x v="0"/>
    <x v="0"/>
    <x v="0"/>
    <x v="0"/>
    <x v="0"/>
    <x v="24"/>
    <x v="294"/>
    <x v="24"/>
    <x v="5"/>
  </r>
  <r>
    <n v="575"/>
    <s v="1008"/>
    <x v="1"/>
    <n v="280"/>
    <n v="5"/>
    <n v="10"/>
    <x v="0"/>
    <x v="0"/>
    <x v="0"/>
    <x v="0"/>
    <x v="0"/>
    <x v="24"/>
    <x v="294"/>
    <x v="24"/>
    <x v="5"/>
  </r>
  <r>
    <n v="231"/>
    <s v="1009"/>
    <x v="0"/>
    <n v="543"/>
    <n v="12"/>
    <n v="14"/>
    <x v="0"/>
    <x v="0"/>
    <x v="0"/>
    <x v="0"/>
    <x v="0"/>
    <x v="24"/>
    <x v="64"/>
    <x v="24"/>
    <x v="5"/>
  </r>
  <r>
    <n v="576"/>
    <s v="1009"/>
    <x v="1"/>
    <n v="473"/>
    <n v="7"/>
    <n v="12"/>
    <x v="0"/>
    <x v="0"/>
    <x v="0"/>
    <x v="0"/>
    <x v="0"/>
    <x v="24"/>
    <x v="64"/>
    <x v="24"/>
    <x v="5"/>
  </r>
  <r>
    <n v="232"/>
    <s v="1010"/>
    <x v="0"/>
    <n v="526"/>
    <n v="8"/>
    <n v="8"/>
    <x v="0"/>
    <x v="0"/>
    <x v="0"/>
    <x v="0"/>
    <x v="0"/>
    <x v="24"/>
    <x v="295"/>
    <x v="24"/>
    <x v="5"/>
  </r>
  <r>
    <n v="577"/>
    <s v="1010"/>
    <x v="1"/>
    <n v="526"/>
    <n v="5"/>
    <n v="7"/>
    <x v="0"/>
    <x v="0"/>
    <x v="0"/>
    <x v="0"/>
    <x v="0"/>
    <x v="24"/>
    <x v="295"/>
    <x v="24"/>
    <x v="5"/>
  </r>
  <r>
    <n v="233"/>
    <s v="1011"/>
    <x v="0"/>
    <n v="350"/>
    <n v="11"/>
    <n v="12"/>
    <x v="0"/>
    <x v="0"/>
    <x v="0"/>
    <x v="0"/>
    <x v="0"/>
    <x v="24"/>
    <x v="296"/>
    <x v="24"/>
    <x v="5"/>
  </r>
  <r>
    <n v="578"/>
    <s v="1011"/>
    <x v="1"/>
    <n v="229"/>
    <n v="7"/>
    <n v="8"/>
    <x v="0"/>
    <x v="0"/>
    <x v="0"/>
    <x v="0"/>
    <x v="0"/>
    <x v="24"/>
    <x v="296"/>
    <x v="24"/>
    <x v="5"/>
  </r>
  <r>
    <n v="234"/>
    <s v="1012"/>
    <x v="0"/>
    <n v="338"/>
    <n v="5"/>
    <n v="6"/>
    <x v="0"/>
    <x v="0"/>
    <x v="0"/>
    <x v="0"/>
    <x v="0"/>
    <x v="24"/>
    <x v="20"/>
    <x v="24"/>
    <x v="5"/>
  </r>
  <r>
    <n v="579"/>
    <s v="1012"/>
    <x v="1"/>
    <n v="338"/>
    <n v="6"/>
    <n v="7"/>
    <x v="0"/>
    <x v="0"/>
    <x v="0"/>
    <x v="0"/>
    <x v="0"/>
    <x v="24"/>
    <x v="20"/>
    <x v="24"/>
    <x v="5"/>
  </r>
  <r>
    <n v="235"/>
    <s v="1013"/>
    <x v="0"/>
    <n v="324"/>
    <n v="3"/>
    <n v="4"/>
    <x v="0"/>
    <x v="0"/>
    <x v="0"/>
    <x v="0"/>
    <x v="0"/>
    <x v="24"/>
    <x v="297"/>
    <x v="24"/>
    <x v="5"/>
  </r>
  <r>
    <n v="580"/>
    <s v="1013"/>
    <x v="1"/>
    <n v="228"/>
    <n v="5"/>
    <n v="6"/>
    <x v="0"/>
    <x v="0"/>
    <x v="0"/>
    <x v="0"/>
    <x v="0"/>
    <x v="24"/>
    <x v="297"/>
    <x v="24"/>
    <x v="5"/>
  </r>
  <r>
    <n v="236"/>
    <s v="1014"/>
    <x v="0"/>
    <n v="358"/>
    <n v="1"/>
    <n v="1"/>
    <x v="0"/>
    <x v="0"/>
    <x v="0"/>
    <x v="0"/>
    <x v="0"/>
    <x v="24"/>
    <x v="298"/>
    <x v="24"/>
    <x v="5"/>
  </r>
  <r>
    <n v="581"/>
    <s v="1014"/>
    <x v="1"/>
    <n v="350"/>
    <n v="1"/>
    <n v="2"/>
    <x v="0"/>
    <x v="0"/>
    <x v="0"/>
    <x v="0"/>
    <x v="0"/>
    <x v="24"/>
    <x v="298"/>
    <x v="24"/>
    <x v="5"/>
  </r>
  <r>
    <n v="237"/>
    <s v="1015"/>
    <x v="0"/>
    <n v="222"/>
    <n v="1"/>
    <n v="1"/>
    <x v="0"/>
    <x v="0"/>
    <x v="0"/>
    <x v="0"/>
    <x v="0"/>
    <x v="24"/>
    <x v="299"/>
    <x v="24"/>
    <x v="5"/>
  </r>
  <r>
    <n v="582"/>
    <s v="1015"/>
    <x v="1"/>
    <n v="134"/>
    <n v="3"/>
    <n v="2"/>
    <x v="0"/>
    <x v="0"/>
    <x v="0"/>
    <x v="0"/>
    <x v="0"/>
    <x v="24"/>
    <x v="299"/>
    <x v="24"/>
    <x v="5"/>
  </r>
  <r>
    <n v="238"/>
    <s v="1016"/>
    <x v="0"/>
    <n v="296"/>
    <n v="2"/>
    <n v="1"/>
    <x v="0"/>
    <x v="0"/>
    <x v="0"/>
    <x v="0"/>
    <x v="0"/>
    <x v="24"/>
    <x v="300"/>
    <x v="24"/>
    <x v="5"/>
  </r>
  <r>
    <n v="583"/>
    <s v="1016"/>
    <x v="1"/>
    <n v="53"/>
    <n v="2"/>
    <n v="1"/>
    <x v="0"/>
    <x v="0"/>
    <x v="0"/>
    <x v="0"/>
    <x v="0"/>
    <x v="24"/>
    <x v="300"/>
    <x v="24"/>
    <x v="5"/>
  </r>
  <r>
    <n v="239"/>
    <s v="1030"/>
    <x v="0"/>
    <n v="430"/>
    <n v="2"/>
    <n v="4"/>
    <x v="0"/>
    <x v="0"/>
    <x v="0"/>
    <x v="0"/>
    <x v="0"/>
    <x v="25"/>
    <x v="45"/>
    <x v="25"/>
    <x v="5"/>
  </r>
  <r>
    <n v="584"/>
    <s v="1030"/>
    <x v="1"/>
    <n v="420"/>
    <n v="3"/>
    <n v="5"/>
    <x v="0"/>
    <x v="0"/>
    <x v="0"/>
    <x v="0"/>
    <x v="0"/>
    <x v="25"/>
    <x v="45"/>
    <x v="25"/>
    <x v="5"/>
  </r>
  <r>
    <n v="240"/>
    <s v="1031"/>
    <x v="0"/>
    <n v="590"/>
    <n v="1"/>
    <n v="3"/>
    <x v="0"/>
    <x v="0"/>
    <x v="0"/>
    <x v="0"/>
    <x v="0"/>
    <x v="25"/>
    <x v="301"/>
    <x v="25"/>
    <x v="5"/>
  </r>
  <r>
    <n v="585"/>
    <s v="1031"/>
    <x v="1"/>
    <n v="621"/>
    <n v="1"/>
    <n v="3"/>
    <x v="0"/>
    <x v="0"/>
    <x v="0"/>
    <x v="0"/>
    <x v="0"/>
    <x v="25"/>
    <x v="301"/>
    <x v="25"/>
    <x v="5"/>
  </r>
  <r>
    <n v="241"/>
    <s v="1032"/>
    <x v="0"/>
    <n v="160"/>
    <n v="2"/>
    <n v="1"/>
    <x v="0"/>
    <x v="0"/>
    <x v="0"/>
    <x v="0"/>
    <x v="0"/>
    <x v="25"/>
    <x v="302"/>
    <x v="25"/>
    <x v="5"/>
  </r>
  <r>
    <n v="586"/>
    <s v="1032"/>
    <x v="1"/>
    <n v="175"/>
    <n v="2"/>
    <n v="1"/>
    <x v="0"/>
    <x v="0"/>
    <x v="0"/>
    <x v="0"/>
    <x v="0"/>
    <x v="25"/>
    <x v="302"/>
    <x v="25"/>
    <x v="5"/>
  </r>
  <r>
    <n v="242"/>
    <s v="1033"/>
    <x v="0"/>
    <n v="225"/>
    <n v="2"/>
    <n v="3"/>
    <x v="0"/>
    <x v="0"/>
    <x v="0"/>
    <x v="0"/>
    <x v="0"/>
    <x v="25"/>
    <x v="303"/>
    <x v="25"/>
    <x v="5"/>
  </r>
  <r>
    <n v="587"/>
    <s v="1033"/>
    <x v="1"/>
    <n v="225"/>
    <n v="2"/>
    <n v="2"/>
    <x v="0"/>
    <x v="0"/>
    <x v="0"/>
    <x v="0"/>
    <x v="0"/>
    <x v="25"/>
    <x v="303"/>
    <x v="25"/>
    <x v="5"/>
  </r>
  <r>
    <n v="243"/>
    <s v="1034"/>
    <x v="0"/>
    <n v="228"/>
    <n v="2"/>
    <n v="3"/>
    <x v="0"/>
    <x v="0"/>
    <x v="0"/>
    <x v="0"/>
    <x v="0"/>
    <x v="25"/>
    <x v="304"/>
    <x v="25"/>
    <x v="5"/>
  </r>
  <r>
    <n v="588"/>
    <s v="1034"/>
    <x v="1"/>
    <n v="332"/>
    <n v="3"/>
    <n v="2"/>
    <x v="0"/>
    <x v="0"/>
    <x v="0"/>
    <x v="0"/>
    <x v="0"/>
    <x v="25"/>
    <x v="304"/>
    <x v="25"/>
    <x v="5"/>
  </r>
  <r>
    <n v="244"/>
    <s v="1035"/>
    <x v="0"/>
    <n v="678"/>
    <n v="4"/>
    <n v="5"/>
    <x v="0"/>
    <x v="0"/>
    <x v="0"/>
    <x v="0"/>
    <x v="0"/>
    <x v="25"/>
    <x v="305"/>
    <x v="25"/>
    <x v="5"/>
  </r>
  <r>
    <n v="589"/>
    <s v="1035"/>
    <x v="1"/>
    <n v="678"/>
    <n v="5"/>
    <n v="4"/>
    <x v="0"/>
    <x v="0"/>
    <x v="0"/>
    <x v="0"/>
    <x v="0"/>
    <x v="25"/>
    <x v="305"/>
    <x v="25"/>
    <x v="5"/>
  </r>
  <r>
    <n v="245"/>
    <s v="1036"/>
    <x v="0"/>
    <n v="245"/>
    <n v="2"/>
    <n v="1"/>
    <x v="0"/>
    <x v="0"/>
    <x v="0"/>
    <x v="0"/>
    <x v="0"/>
    <x v="25"/>
    <x v="306"/>
    <x v="25"/>
    <x v="5"/>
  </r>
  <r>
    <n v="590"/>
    <s v="1036"/>
    <x v="1"/>
    <n v="105"/>
    <n v="2"/>
    <n v="2"/>
    <x v="0"/>
    <x v="0"/>
    <x v="0"/>
    <x v="0"/>
    <x v="0"/>
    <x v="25"/>
    <x v="306"/>
    <x v="25"/>
    <x v="5"/>
  </r>
  <r>
    <n v="330"/>
    <s v="1350"/>
    <x v="0"/>
    <n v="849"/>
    <n v="8"/>
    <n v="28"/>
    <x v="0"/>
    <x v="0"/>
    <x v="0"/>
    <x v="0"/>
    <x v="0"/>
    <x v="26"/>
    <x v="45"/>
    <x v="26"/>
    <x v="4"/>
  </r>
  <r>
    <n v="675"/>
    <s v="1350"/>
    <x v="1"/>
    <n v="849"/>
    <n v="8"/>
    <n v="28"/>
    <x v="0"/>
    <x v="0"/>
    <x v="0"/>
    <x v="0"/>
    <x v="0"/>
    <x v="26"/>
    <x v="45"/>
    <x v="26"/>
    <x v="4"/>
  </r>
  <r>
    <n v="331"/>
    <s v="1355"/>
    <x v="0"/>
    <n v="599"/>
    <n v="6"/>
    <n v="26"/>
    <x v="0"/>
    <x v="0"/>
    <x v="0"/>
    <x v="0"/>
    <x v="0"/>
    <x v="26"/>
    <x v="307"/>
    <x v="26"/>
    <x v="4"/>
  </r>
  <r>
    <n v="676"/>
    <s v="1355"/>
    <x v="1"/>
    <n v="599"/>
    <n v="6"/>
    <n v="26"/>
    <x v="0"/>
    <x v="0"/>
    <x v="0"/>
    <x v="0"/>
    <x v="0"/>
    <x v="26"/>
    <x v="307"/>
    <x v="26"/>
    <x v="4"/>
  </r>
  <r>
    <n v="332"/>
    <s v="1360"/>
    <x v="0"/>
    <n v="373"/>
    <n v="7"/>
    <n v="21"/>
    <x v="0"/>
    <x v="0"/>
    <x v="0"/>
    <x v="0"/>
    <x v="0"/>
    <x v="26"/>
    <x v="64"/>
    <x v="26"/>
    <x v="4"/>
  </r>
  <r>
    <n v="677"/>
    <s v="1360"/>
    <x v="1"/>
    <n v="373"/>
    <n v="7"/>
    <n v="21"/>
    <x v="0"/>
    <x v="0"/>
    <x v="0"/>
    <x v="0"/>
    <x v="0"/>
    <x v="26"/>
    <x v="64"/>
    <x v="26"/>
    <x v="4"/>
  </r>
  <r>
    <n v="333"/>
    <s v="1365"/>
    <x v="0"/>
    <n v="283"/>
    <n v="0"/>
    <n v="0"/>
    <x v="0"/>
    <x v="0"/>
    <x v="0"/>
    <x v="0"/>
    <x v="0"/>
    <x v="26"/>
    <x v="308"/>
    <x v="26"/>
    <x v="4"/>
  </r>
  <r>
    <n v="678"/>
    <s v="1365"/>
    <x v="1"/>
    <n v="283"/>
    <n v="10"/>
    <n v="17"/>
    <x v="0"/>
    <x v="0"/>
    <x v="0"/>
    <x v="0"/>
    <x v="0"/>
    <x v="26"/>
    <x v="308"/>
    <x v="26"/>
    <x v="4"/>
  </r>
  <r>
    <n v="334"/>
    <s v="1370"/>
    <x v="0"/>
    <n v="393"/>
    <n v="4"/>
    <n v="24"/>
    <x v="0"/>
    <x v="0"/>
    <x v="0"/>
    <x v="0"/>
    <x v="0"/>
    <x v="26"/>
    <x v="309"/>
    <x v="26"/>
    <x v="4"/>
  </r>
  <r>
    <n v="679"/>
    <s v="1370"/>
    <x v="1"/>
    <n v="393"/>
    <n v="4"/>
    <n v="24"/>
    <x v="0"/>
    <x v="0"/>
    <x v="0"/>
    <x v="0"/>
    <x v="0"/>
    <x v="26"/>
    <x v="309"/>
    <x v="26"/>
    <x v="4"/>
  </r>
  <r>
    <n v="335"/>
    <s v="1375"/>
    <x v="0"/>
    <n v="327"/>
    <n v="8"/>
    <n v="28"/>
    <x v="0"/>
    <x v="0"/>
    <x v="0"/>
    <x v="0"/>
    <x v="0"/>
    <x v="26"/>
    <x v="310"/>
    <x v="26"/>
    <x v="4"/>
  </r>
  <r>
    <n v="680"/>
    <s v="1375"/>
    <x v="1"/>
    <n v="327"/>
    <n v="8"/>
    <n v="28"/>
    <x v="0"/>
    <x v="0"/>
    <x v="0"/>
    <x v="0"/>
    <x v="0"/>
    <x v="26"/>
    <x v="310"/>
    <x v="26"/>
    <x v="4"/>
  </r>
  <r>
    <n v="336"/>
    <s v="1380"/>
    <x v="0"/>
    <n v="206"/>
    <n v="0"/>
    <n v="20"/>
    <x v="0"/>
    <x v="0"/>
    <x v="0"/>
    <x v="0"/>
    <x v="0"/>
    <x v="26"/>
    <x v="311"/>
    <x v="26"/>
    <x v="4"/>
  </r>
  <r>
    <n v="681"/>
    <s v="1380"/>
    <x v="1"/>
    <n v="206"/>
    <n v="0"/>
    <n v="20"/>
    <x v="0"/>
    <x v="0"/>
    <x v="0"/>
    <x v="0"/>
    <x v="0"/>
    <x v="26"/>
    <x v="311"/>
    <x v="26"/>
    <x v="4"/>
  </r>
  <r>
    <n v="337"/>
    <s v="1385"/>
    <x v="0"/>
    <n v="311"/>
    <n v="0"/>
    <n v="0"/>
    <x v="0"/>
    <x v="0"/>
    <x v="0"/>
    <x v="0"/>
    <x v="0"/>
    <x v="26"/>
    <x v="312"/>
    <x v="26"/>
    <x v="4"/>
  </r>
  <r>
    <n v="682"/>
    <s v="1385"/>
    <x v="1"/>
    <n v="311"/>
    <n v="3"/>
    <n v="20"/>
    <x v="0"/>
    <x v="0"/>
    <x v="0"/>
    <x v="0"/>
    <x v="0"/>
    <x v="26"/>
    <x v="312"/>
    <x v="26"/>
    <x v="4"/>
  </r>
  <r>
    <n v="338"/>
    <s v="1390"/>
    <x v="0"/>
    <n v="459"/>
    <n v="3"/>
    <n v="24"/>
    <x v="0"/>
    <x v="0"/>
    <x v="0"/>
    <x v="0"/>
    <x v="0"/>
    <x v="26"/>
    <x v="313"/>
    <x v="26"/>
    <x v="4"/>
  </r>
  <r>
    <n v="683"/>
    <s v="1390"/>
    <x v="1"/>
    <n v="459"/>
    <n v="3"/>
    <n v="24"/>
    <x v="0"/>
    <x v="0"/>
    <x v="0"/>
    <x v="0"/>
    <x v="0"/>
    <x v="26"/>
    <x v="313"/>
    <x v="26"/>
    <x v="4"/>
  </r>
  <r>
    <n v="339"/>
    <s v="1395"/>
    <x v="0"/>
    <n v="445"/>
    <n v="5"/>
    <n v="22"/>
    <x v="0"/>
    <x v="0"/>
    <x v="0"/>
    <x v="0"/>
    <x v="0"/>
    <x v="26"/>
    <x v="314"/>
    <x v="26"/>
    <x v="4"/>
  </r>
  <r>
    <n v="684"/>
    <s v="1395"/>
    <x v="1"/>
    <n v="445"/>
    <n v="5"/>
    <n v="22"/>
    <x v="0"/>
    <x v="0"/>
    <x v="0"/>
    <x v="0"/>
    <x v="0"/>
    <x v="26"/>
    <x v="314"/>
    <x v="26"/>
    <x v="4"/>
  </r>
  <r>
    <n v="270"/>
    <s v="1400"/>
    <x v="0"/>
    <n v="468"/>
    <n v="4"/>
    <n v="11"/>
    <x v="0"/>
    <x v="0"/>
    <x v="0"/>
    <x v="0"/>
    <x v="0"/>
    <x v="26"/>
    <x v="270"/>
    <x v="26"/>
    <x v="4"/>
  </r>
  <r>
    <n v="615"/>
    <s v="1400"/>
    <x v="1"/>
    <n v="468"/>
    <n v="4"/>
    <n v="13"/>
    <x v="0"/>
    <x v="0"/>
    <x v="0"/>
    <x v="0"/>
    <x v="0"/>
    <x v="26"/>
    <x v="270"/>
    <x v="26"/>
    <x v="4"/>
  </r>
  <r>
    <n v="341"/>
    <s v="1405"/>
    <x v="0"/>
    <n v="363"/>
    <n v="8"/>
    <n v="23"/>
    <x v="0"/>
    <x v="0"/>
    <x v="0"/>
    <x v="0"/>
    <x v="0"/>
    <x v="26"/>
    <x v="315"/>
    <x v="26"/>
    <x v="4"/>
  </r>
  <r>
    <n v="686"/>
    <s v="1405"/>
    <x v="1"/>
    <n v="363"/>
    <n v="8"/>
    <n v="23"/>
    <x v="0"/>
    <x v="0"/>
    <x v="0"/>
    <x v="0"/>
    <x v="0"/>
    <x v="26"/>
    <x v="315"/>
    <x v="26"/>
    <x v="4"/>
  </r>
  <r>
    <n v="342"/>
    <s v="1410"/>
    <x v="0"/>
    <n v="426"/>
    <n v="10"/>
    <n v="17"/>
    <x v="0"/>
    <x v="0"/>
    <x v="0"/>
    <x v="0"/>
    <x v="0"/>
    <x v="26"/>
    <x v="316"/>
    <x v="26"/>
    <x v="4"/>
  </r>
  <r>
    <n v="687"/>
    <s v="1410"/>
    <x v="1"/>
    <n v="426"/>
    <n v="10"/>
    <n v="17"/>
    <x v="0"/>
    <x v="0"/>
    <x v="0"/>
    <x v="0"/>
    <x v="0"/>
    <x v="26"/>
    <x v="316"/>
    <x v="26"/>
    <x v="4"/>
  </r>
  <r>
    <n v="343"/>
    <s v="1415"/>
    <x v="0"/>
    <n v="366"/>
    <n v="18"/>
    <n v="9"/>
    <x v="0"/>
    <x v="0"/>
    <x v="0"/>
    <x v="0"/>
    <x v="0"/>
    <x v="26"/>
    <x v="317"/>
    <x v="26"/>
    <x v="4"/>
  </r>
  <r>
    <n v="688"/>
    <s v="1415"/>
    <x v="1"/>
    <n v="366"/>
    <n v="18"/>
    <n v="9"/>
    <x v="0"/>
    <x v="0"/>
    <x v="0"/>
    <x v="0"/>
    <x v="0"/>
    <x v="26"/>
    <x v="317"/>
    <x v="26"/>
    <x v="4"/>
  </r>
  <r>
    <n v="344"/>
    <s v="1420"/>
    <x v="0"/>
    <n v="966"/>
    <n v="14"/>
    <n v="31"/>
    <x v="0"/>
    <x v="0"/>
    <x v="0"/>
    <x v="0"/>
    <x v="0"/>
    <x v="27"/>
    <x v="318"/>
    <x v="27"/>
    <x v="4"/>
  </r>
  <r>
    <n v="689"/>
    <s v="1420"/>
    <x v="1"/>
    <n v="966"/>
    <n v="14"/>
    <n v="31"/>
    <x v="0"/>
    <x v="0"/>
    <x v="0"/>
    <x v="0"/>
    <x v="0"/>
    <x v="27"/>
    <x v="318"/>
    <x v="27"/>
    <x v="4"/>
  </r>
  <r>
    <n v="345"/>
    <s v="1425"/>
    <x v="0"/>
    <n v="611"/>
    <n v="9"/>
    <n v="39"/>
    <x v="0"/>
    <x v="0"/>
    <x v="0"/>
    <x v="0"/>
    <x v="0"/>
    <x v="27"/>
    <x v="319"/>
    <x v="27"/>
    <x v="4"/>
  </r>
  <r>
    <n v="690"/>
    <s v="1425"/>
    <x v="1"/>
    <n v="611"/>
    <n v="9"/>
    <n v="39"/>
    <x v="0"/>
    <x v="0"/>
    <x v="0"/>
    <x v="0"/>
    <x v="0"/>
    <x v="27"/>
    <x v="319"/>
    <x v="27"/>
    <x v="4"/>
  </r>
  <r>
    <n v="346"/>
    <s v="1430"/>
    <x v="0"/>
    <n v="902"/>
    <n v="5"/>
    <n v="35"/>
    <x v="0"/>
    <x v="0"/>
    <x v="0"/>
    <x v="0"/>
    <x v="0"/>
    <x v="27"/>
    <x v="320"/>
    <x v="27"/>
    <x v="4"/>
  </r>
  <r>
    <n v="691"/>
    <s v="1430"/>
    <x v="1"/>
    <n v="902"/>
    <n v="5"/>
    <n v="35"/>
    <x v="0"/>
    <x v="0"/>
    <x v="0"/>
    <x v="0"/>
    <x v="0"/>
    <x v="27"/>
    <x v="320"/>
    <x v="27"/>
    <x v="4"/>
  </r>
  <r>
    <n v="347"/>
    <s v="1435"/>
    <x v="0"/>
    <n v="685"/>
    <n v="0"/>
    <n v="33"/>
    <x v="0"/>
    <x v="0"/>
    <x v="0"/>
    <x v="0"/>
    <x v="0"/>
    <x v="27"/>
    <x v="321"/>
    <x v="27"/>
    <x v="4"/>
  </r>
  <r>
    <n v="692"/>
    <s v="1435"/>
    <x v="1"/>
    <n v="685"/>
    <n v="0"/>
    <n v="33"/>
    <x v="0"/>
    <x v="0"/>
    <x v="0"/>
    <x v="0"/>
    <x v="0"/>
    <x v="27"/>
    <x v="321"/>
    <x v="27"/>
    <x v="4"/>
  </r>
  <r>
    <n v="348"/>
    <s v="1440"/>
    <x v="0"/>
    <n v="645"/>
    <n v="7"/>
    <n v="28"/>
    <x v="0"/>
    <x v="0"/>
    <x v="0"/>
    <x v="0"/>
    <x v="0"/>
    <x v="27"/>
    <x v="322"/>
    <x v="27"/>
    <x v="4"/>
  </r>
  <r>
    <n v="693"/>
    <s v="1440"/>
    <x v="1"/>
    <n v="645"/>
    <n v="7"/>
    <n v="28"/>
    <x v="0"/>
    <x v="0"/>
    <x v="0"/>
    <x v="0"/>
    <x v="0"/>
    <x v="27"/>
    <x v="322"/>
    <x v="27"/>
    <x v="4"/>
  </r>
  <r>
    <n v="349"/>
    <s v="1445"/>
    <x v="0"/>
    <n v="728"/>
    <n v="18"/>
    <n v="45"/>
    <x v="0"/>
    <x v="0"/>
    <x v="0"/>
    <x v="0"/>
    <x v="0"/>
    <x v="27"/>
    <x v="323"/>
    <x v="27"/>
    <x v="4"/>
  </r>
  <r>
    <n v="694"/>
    <s v="1445"/>
    <x v="1"/>
    <n v="728"/>
    <n v="18"/>
    <n v="45"/>
    <x v="0"/>
    <x v="0"/>
    <x v="0"/>
    <x v="0"/>
    <x v="0"/>
    <x v="27"/>
    <x v="323"/>
    <x v="27"/>
    <x v="4"/>
  </r>
  <r>
    <n v="350"/>
    <s v="1450"/>
    <x v="0"/>
    <n v="822"/>
    <n v="6"/>
    <n v="27"/>
    <x v="0"/>
    <x v="0"/>
    <x v="0"/>
    <x v="0"/>
    <x v="0"/>
    <x v="27"/>
    <x v="324"/>
    <x v="27"/>
    <x v="4"/>
  </r>
  <r>
    <n v="695"/>
    <s v="1450"/>
    <x v="1"/>
    <n v="822"/>
    <n v="6"/>
    <n v="27"/>
    <x v="0"/>
    <x v="0"/>
    <x v="0"/>
    <x v="0"/>
    <x v="0"/>
    <x v="27"/>
    <x v="324"/>
    <x v="27"/>
    <x v="4"/>
  </r>
  <r>
    <n v="351"/>
    <s v="1455"/>
    <x v="0"/>
    <n v="614"/>
    <n v="4"/>
    <n v="32"/>
    <x v="0"/>
    <x v="0"/>
    <x v="0"/>
    <x v="0"/>
    <x v="0"/>
    <x v="27"/>
    <x v="325"/>
    <x v="27"/>
    <x v="4"/>
  </r>
  <r>
    <n v="696"/>
    <s v="1455"/>
    <x v="1"/>
    <n v="614"/>
    <n v="4"/>
    <n v="32"/>
    <x v="0"/>
    <x v="0"/>
    <x v="0"/>
    <x v="0"/>
    <x v="0"/>
    <x v="27"/>
    <x v="325"/>
    <x v="27"/>
    <x v="4"/>
  </r>
  <r>
    <n v="352"/>
    <s v="1460"/>
    <x v="0"/>
    <n v="691"/>
    <n v="6"/>
    <n v="34"/>
    <x v="0"/>
    <x v="0"/>
    <x v="0"/>
    <x v="0"/>
    <x v="0"/>
    <x v="27"/>
    <x v="326"/>
    <x v="27"/>
    <x v="4"/>
  </r>
  <r>
    <n v="697"/>
    <s v="1460"/>
    <x v="1"/>
    <n v="691"/>
    <n v="6"/>
    <n v="34"/>
    <x v="0"/>
    <x v="0"/>
    <x v="0"/>
    <x v="0"/>
    <x v="0"/>
    <x v="27"/>
    <x v="326"/>
    <x v="27"/>
    <x v="4"/>
  </r>
  <r>
    <n v="353"/>
    <s v="1465"/>
    <x v="0"/>
    <n v="591"/>
    <n v="5"/>
    <n v="35"/>
    <x v="0"/>
    <x v="0"/>
    <x v="0"/>
    <x v="0"/>
    <x v="0"/>
    <x v="27"/>
    <x v="327"/>
    <x v="27"/>
    <x v="4"/>
  </r>
  <r>
    <n v="698"/>
    <s v="1465"/>
    <x v="1"/>
    <n v="591"/>
    <n v="5"/>
    <n v="35"/>
    <x v="0"/>
    <x v="0"/>
    <x v="0"/>
    <x v="0"/>
    <x v="0"/>
    <x v="27"/>
    <x v="327"/>
    <x v="27"/>
    <x v="4"/>
  </r>
</pivotCacheRecords>
</file>

<file path=xl/pivotCache/pivotCacheRecords6.xml><?xml version="1.0" encoding="utf-8"?>
<pivotCacheRecords xmlns="http://schemas.openxmlformats.org/spreadsheetml/2006/main" xmlns:r="http://schemas.openxmlformats.org/officeDocument/2006/relationships" count="1624">
  <r>
    <n v="226"/>
    <s v="1667"/>
    <x v="0"/>
    <x v="0"/>
    <x v="0"/>
    <x v="0"/>
    <x v="0"/>
    <x v="0"/>
    <d v="2014-12-12T22:27:30"/>
    <x v="0"/>
    <x v="0"/>
    <x v="0"/>
    <x v="0"/>
    <x v="0"/>
    <x v="0"/>
    <x v="0"/>
  </r>
  <r>
    <n v="571"/>
    <s v="1667"/>
    <x v="1"/>
    <x v="0"/>
    <x v="0"/>
    <x v="0"/>
    <x v="1"/>
    <x v="0"/>
    <d v="2014-12-12T22:27:30"/>
    <x v="0"/>
    <x v="0"/>
    <x v="0"/>
    <x v="0"/>
    <x v="0"/>
    <x v="0"/>
    <x v="0"/>
  </r>
  <r>
    <n v="711"/>
    <s v="1667"/>
    <x v="2"/>
    <x v="1"/>
    <x v="1"/>
    <x v="0"/>
    <x v="1"/>
    <x v="0"/>
    <d v="2013-05-03T15:26:00"/>
    <x v="0"/>
    <x v="0"/>
    <x v="1"/>
    <x v="0"/>
    <x v="0"/>
    <x v="0"/>
    <x v="0"/>
  </r>
  <r>
    <n v="995"/>
    <s v="1667"/>
    <x v="3"/>
    <x v="1"/>
    <x v="2"/>
    <x v="0"/>
    <x v="2"/>
    <x v="0"/>
    <d v="2013-12-02T13:44:00"/>
    <x v="0"/>
    <x v="0"/>
    <x v="1"/>
    <x v="0"/>
    <x v="0"/>
    <x v="0"/>
    <x v="0"/>
  </r>
  <r>
    <n v="207"/>
    <s v="1830"/>
    <x v="0"/>
    <x v="0"/>
    <x v="0"/>
    <x v="1"/>
    <x v="3"/>
    <x v="0"/>
    <d v="2014-12-12T22:27:30"/>
    <x v="0"/>
    <x v="0"/>
    <x v="0"/>
    <x v="0"/>
    <x v="1"/>
    <x v="0"/>
    <x v="0"/>
  </r>
  <r>
    <n v="552"/>
    <s v="1830"/>
    <x v="1"/>
    <x v="0"/>
    <x v="0"/>
    <x v="2"/>
    <x v="1"/>
    <x v="0"/>
    <d v="2014-12-12T22:27:30"/>
    <x v="0"/>
    <x v="0"/>
    <x v="0"/>
    <x v="0"/>
    <x v="1"/>
    <x v="0"/>
    <x v="0"/>
  </r>
  <r>
    <n v="692"/>
    <s v="1830"/>
    <x v="2"/>
    <x v="1"/>
    <x v="1"/>
    <x v="1"/>
    <x v="3"/>
    <x v="0"/>
    <d v="2013-05-03T14:46:00"/>
    <x v="0"/>
    <x v="0"/>
    <x v="0"/>
    <x v="0"/>
    <x v="1"/>
    <x v="0"/>
    <x v="0"/>
  </r>
  <r>
    <n v="994"/>
    <s v="1830"/>
    <x v="3"/>
    <x v="1"/>
    <x v="2"/>
    <x v="1"/>
    <x v="3"/>
    <x v="0"/>
    <d v="2013-03-27T21:45:00"/>
    <x v="0"/>
    <x v="0"/>
    <x v="1"/>
    <x v="0"/>
    <x v="1"/>
    <x v="0"/>
    <x v="0"/>
  </r>
  <r>
    <n v="208"/>
    <s v="1835"/>
    <x v="0"/>
    <x v="0"/>
    <x v="0"/>
    <x v="0"/>
    <x v="4"/>
    <x v="0"/>
    <d v="2014-12-12T22:27:30"/>
    <x v="0"/>
    <x v="0"/>
    <x v="0"/>
    <x v="0"/>
    <x v="2"/>
    <x v="0"/>
    <x v="0"/>
  </r>
  <r>
    <n v="553"/>
    <s v="1835"/>
    <x v="1"/>
    <x v="0"/>
    <x v="0"/>
    <x v="1"/>
    <x v="3"/>
    <x v="0"/>
    <d v="2014-12-12T22:27:30"/>
    <x v="0"/>
    <x v="0"/>
    <x v="0"/>
    <x v="0"/>
    <x v="2"/>
    <x v="0"/>
    <x v="0"/>
  </r>
  <r>
    <n v="693"/>
    <s v="1835"/>
    <x v="2"/>
    <x v="1"/>
    <x v="1"/>
    <x v="2"/>
    <x v="1"/>
    <x v="0"/>
    <d v="2013-05-03T14:48:00"/>
    <x v="0"/>
    <x v="0"/>
    <x v="0"/>
    <x v="0"/>
    <x v="2"/>
    <x v="0"/>
    <x v="0"/>
  </r>
  <r>
    <n v="996"/>
    <s v="1835"/>
    <x v="3"/>
    <x v="1"/>
    <x v="2"/>
    <x v="2"/>
    <x v="1"/>
    <x v="0"/>
    <d v="2013-12-02T13:45:00"/>
    <x v="0"/>
    <x v="0"/>
    <x v="0"/>
    <x v="0"/>
    <x v="2"/>
    <x v="0"/>
    <x v="0"/>
  </r>
  <r>
    <n v="209"/>
    <s v="1840"/>
    <x v="0"/>
    <x v="0"/>
    <x v="3"/>
    <x v="3"/>
    <x v="5"/>
    <x v="0"/>
    <d v="2014-12-12T22:27:30"/>
    <x v="0"/>
    <x v="0"/>
    <x v="0"/>
    <x v="0"/>
    <x v="3"/>
    <x v="0"/>
    <x v="0"/>
  </r>
  <r>
    <n v="554"/>
    <s v="1840"/>
    <x v="1"/>
    <x v="0"/>
    <x v="0"/>
    <x v="4"/>
    <x v="6"/>
    <x v="0"/>
    <d v="2014-12-12T22:27:30"/>
    <x v="0"/>
    <x v="0"/>
    <x v="0"/>
    <x v="0"/>
    <x v="3"/>
    <x v="0"/>
    <x v="0"/>
  </r>
  <r>
    <n v="694"/>
    <s v="1840"/>
    <x v="2"/>
    <x v="1"/>
    <x v="1"/>
    <x v="4"/>
    <x v="6"/>
    <x v="0"/>
    <d v="2013-05-03T14:48:00"/>
    <x v="0"/>
    <x v="0"/>
    <x v="0"/>
    <x v="0"/>
    <x v="3"/>
    <x v="0"/>
    <x v="0"/>
  </r>
  <r>
    <n v="997"/>
    <s v="1840"/>
    <x v="3"/>
    <x v="1"/>
    <x v="2"/>
    <x v="4"/>
    <x v="6"/>
    <x v="0"/>
    <d v="2013-12-02T13:45:00"/>
    <x v="0"/>
    <x v="0"/>
    <x v="0"/>
    <x v="0"/>
    <x v="3"/>
    <x v="0"/>
    <x v="0"/>
  </r>
  <r>
    <n v="210"/>
    <s v="1845"/>
    <x v="0"/>
    <x v="0"/>
    <x v="0"/>
    <x v="5"/>
    <x v="7"/>
    <x v="0"/>
    <d v="2014-12-12T22:27:30"/>
    <x v="0"/>
    <x v="0"/>
    <x v="0"/>
    <x v="0"/>
    <x v="4"/>
    <x v="0"/>
    <x v="0"/>
  </r>
  <r>
    <n v="555"/>
    <s v="1845"/>
    <x v="1"/>
    <x v="0"/>
    <x v="0"/>
    <x v="6"/>
    <x v="8"/>
    <x v="0"/>
    <d v="2014-12-12T22:27:30"/>
    <x v="0"/>
    <x v="0"/>
    <x v="0"/>
    <x v="0"/>
    <x v="4"/>
    <x v="0"/>
    <x v="0"/>
  </r>
  <r>
    <n v="695"/>
    <s v="1845"/>
    <x v="2"/>
    <x v="1"/>
    <x v="1"/>
    <x v="6"/>
    <x v="8"/>
    <x v="0"/>
    <d v="2013-05-03T14:49:00"/>
    <x v="0"/>
    <x v="0"/>
    <x v="1"/>
    <x v="0"/>
    <x v="4"/>
    <x v="0"/>
    <x v="0"/>
  </r>
  <r>
    <n v="998"/>
    <s v="1845"/>
    <x v="3"/>
    <x v="1"/>
    <x v="2"/>
    <x v="7"/>
    <x v="1"/>
    <x v="0"/>
    <d v="2013-12-02T13:46:00"/>
    <x v="0"/>
    <x v="0"/>
    <x v="0"/>
    <x v="0"/>
    <x v="4"/>
    <x v="0"/>
    <x v="0"/>
  </r>
  <r>
    <n v="211"/>
    <s v="1850"/>
    <x v="0"/>
    <x v="0"/>
    <x v="3"/>
    <x v="3"/>
    <x v="5"/>
    <x v="0"/>
    <d v="2014-12-12T22:27:30"/>
    <x v="0"/>
    <x v="0"/>
    <x v="0"/>
    <x v="0"/>
    <x v="5"/>
    <x v="0"/>
    <x v="0"/>
  </r>
  <r>
    <n v="556"/>
    <s v="1850"/>
    <x v="1"/>
    <x v="0"/>
    <x v="0"/>
    <x v="7"/>
    <x v="1"/>
    <x v="0"/>
    <d v="2014-12-12T22:27:30"/>
    <x v="0"/>
    <x v="0"/>
    <x v="0"/>
    <x v="0"/>
    <x v="5"/>
    <x v="0"/>
    <x v="0"/>
  </r>
  <r>
    <n v="696"/>
    <s v="1850"/>
    <x v="2"/>
    <x v="1"/>
    <x v="1"/>
    <x v="7"/>
    <x v="1"/>
    <x v="0"/>
    <d v="2013-05-03T14:50:00"/>
    <x v="0"/>
    <x v="0"/>
    <x v="1"/>
    <x v="0"/>
    <x v="5"/>
    <x v="0"/>
    <x v="0"/>
  </r>
  <r>
    <n v="999"/>
    <s v="1850"/>
    <x v="3"/>
    <x v="1"/>
    <x v="2"/>
    <x v="6"/>
    <x v="1"/>
    <x v="0"/>
    <d v="2013-12-02T13:46:00"/>
    <x v="0"/>
    <x v="0"/>
    <x v="0"/>
    <x v="0"/>
    <x v="5"/>
    <x v="0"/>
    <x v="0"/>
  </r>
  <r>
    <n v="212"/>
    <s v="1855"/>
    <x v="0"/>
    <x v="0"/>
    <x v="0"/>
    <x v="0"/>
    <x v="9"/>
    <x v="0"/>
    <d v="2014-12-12T22:27:30"/>
    <x v="0"/>
    <x v="0"/>
    <x v="0"/>
    <x v="0"/>
    <x v="6"/>
    <x v="0"/>
    <x v="0"/>
  </r>
  <r>
    <n v="557"/>
    <s v="1855"/>
    <x v="1"/>
    <x v="0"/>
    <x v="0"/>
    <x v="2"/>
    <x v="1"/>
    <x v="0"/>
    <d v="2014-12-12T22:27:30"/>
    <x v="0"/>
    <x v="0"/>
    <x v="0"/>
    <x v="0"/>
    <x v="6"/>
    <x v="0"/>
    <x v="0"/>
  </r>
  <r>
    <n v="697"/>
    <s v="1855"/>
    <x v="2"/>
    <x v="1"/>
    <x v="1"/>
    <x v="2"/>
    <x v="1"/>
    <x v="0"/>
    <d v="2013-05-03T14:50:00"/>
    <x v="0"/>
    <x v="0"/>
    <x v="0"/>
    <x v="0"/>
    <x v="6"/>
    <x v="0"/>
    <x v="0"/>
  </r>
  <r>
    <n v="1000"/>
    <s v="1855"/>
    <x v="3"/>
    <x v="1"/>
    <x v="2"/>
    <x v="2"/>
    <x v="1"/>
    <x v="0"/>
    <d v="2013-12-02T13:46:00"/>
    <x v="0"/>
    <x v="0"/>
    <x v="0"/>
    <x v="0"/>
    <x v="6"/>
    <x v="0"/>
    <x v="0"/>
  </r>
  <r>
    <n v="213"/>
    <s v="1860"/>
    <x v="0"/>
    <x v="0"/>
    <x v="3"/>
    <x v="3"/>
    <x v="5"/>
    <x v="0"/>
    <d v="2014-12-12T22:27:30"/>
    <x v="0"/>
    <x v="0"/>
    <x v="0"/>
    <x v="0"/>
    <x v="7"/>
    <x v="0"/>
    <x v="0"/>
  </r>
  <r>
    <n v="558"/>
    <s v="1860"/>
    <x v="1"/>
    <x v="0"/>
    <x v="0"/>
    <x v="2"/>
    <x v="10"/>
    <x v="0"/>
    <d v="2014-12-12T22:27:30"/>
    <x v="0"/>
    <x v="0"/>
    <x v="0"/>
    <x v="0"/>
    <x v="7"/>
    <x v="0"/>
    <x v="0"/>
  </r>
  <r>
    <n v="698"/>
    <s v="1860"/>
    <x v="2"/>
    <x v="1"/>
    <x v="1"/>
    <x v="2"/>
    <x v="10"/>
    <x v="0"/>
    <d v="2013-05-03T15:18:00"/>
    <x v="0"/>
    <x v="0"/>
    <x v="2"/>
    <x v="0"/>
    <x v="7"/>
    <x v="0"/>
    <x v="0"/>
  </r>
  <r>
    <n v="1001"/>
    <s v="1860"/>
    <x v="3"/>
    <x v="1"/>
    <x v="2"/>
    <x v="2"/>
    <x v="10"/>
    <x v="0"/>
    <d v="2013-12-02T13:47:00"/>
    <x v="0"/>
    <x v="0"/>
    <x v="0"/>
    <x v="0"/>
    <x v="7"/>
    <x v="0"/>
    <x v="0"/>
  </r>
  <r>
    <n v="214"/>
    <s v="1865"/>
    <x v="0"/>
    <x v="0"/>
    <x v="0"/>
    <x v="0"/>
    <x v="2"/>
    <x v="0"/>
    <d v="2014-12-12T22:27:30"/>
    <x v="0"/>
    <x v="0"/>
    <x v="0"/>
    <x v="0"/>
    <x v="8"/>
    <x v="0"/>
    <x v="0"/>
  </r>
  <r>
    <n v="559"/>
    <s v="1865"/>
    <x v="1"/>
    <x v="0"/>
    <x v="0"/>
    <x v="0"/>
    <x v="4"/>
    <x v="0"/>
    <d v="2014-12-12T22:27:30"/>
    <x v="0"/>
    <x v="0"/>
    <x v="0"/>
    <x v="0"/>
    <x v="8"/>
    <x v="0"/>
    <x v="0"/>
  </r>
  <r>
    <n v="699"/>
    <s v="1865"/>
    <x v="2"/>
    <x v="1"/>
    <x v="1"/>
    <x v="2"/>
    <x v="2"/>
    <x v="0"/>
    <d v="2013-05-03T15:18:00"/>
    <x v="0"/>
    <x v="0"/>
    <x v="1"/>
    <x v="0"/>
    <x v="8"/>
    <x v="0"/>
    <x v="0"/>
  </r>
  <r>
    <n v="1002"/>
    <s v="1865"/>
    <x v="3"/>
    <x v="1"/>
    <x v="2"/>
    <x v="2"/>
    <x v="2"/>
    <x v="0"/>
    <d v="2013-12-02T13:47:00"/>
    <x v="0"/>
    <x v="0"/>
    <x v="1"/>
    <x v="0"/>
    <x v="8"/>
    <x v="0"/>
    <x v="0"/>
  </r>
  <r>
    <n v="1496"/>
    <s v="1865"/>
    <x v="4"/>
    <x v="1"/>
    <x v="4"/>
    <x v="0"/>
    <x v="4"/>
    <x v="0"/>
    <d v="2014-12-10T20:00:00"/>
    <x v="0"/>
    <x v="0"/>
    <x v="0"/>
    <x v="0"/>
    <x v="8"/>
    <x v="0"/>
    <x v="0"/>
  </r>
  <r>
    <n v="215"/>
    <s v="1866"/>
    <x v="0"/>
    <x v="0"/>
    <x v="0"/>
    <x v="2"/>
    <x v="10"/>
    <x v="0"/>
    <d v="2014-12-12T22:27:30"/>
    <x v="0"/>
    <x v="0"/>
    <x v="0"/>
    <x v="0"/>
    <x v="9"/>
    <x v="0"/>
    <x v="0"/>
  </r>
  <r>
    <n v="560"/>
    <s v="1866"/>
    <x v="1"/>
    <x v="0"/>
    <x v="0"/>
    <x v="0"/>
    <x v="10"/>
    <x v="0"/>
    <d v="2014-12-12T22:27:30"/>
    <x v="0"/>
    <x v="0"/>
    <x v="0"/>
    <x v="0"/>
    <x v="9"/>
    <x v="0"/>
    <x v="0"/>
  </r>
  <r>
    <n v="700"/>
    <s v="1866"/>
    <x v="2"/>
    <x v="1"/>
    <x v="1"/>
    <x v="2"/>
    <x v="10"/>
    <x v="0"/>
    <d v="2013-05-03T15:19:00"/>
    <x v="0"/>
    <x v="0"/>
    <x v="1"/>
    <x v="0"/>
    <x v="9"/>
    <x v="0"/>
    <x v="0"/>
  </r>
  <r>
    <n v="1003"/>
    <s v="1866"/>
    <x v="3"/>
    <x v="1"/>
    <x v="2"/>
    <x v="0"/>
    <x v="10"/>
    <x v="0"/>
    <d v="2013-12-02T13:47:00"/>
    <x v="0"/>
    <x v="0"/>
    <x v="0"/>
    <x v="0"/>
    <x v="9"/>
    <x v="0"/>
    <x v="0"/>
  </r>
  <r>
    <n v="1497"/>
    <s v="1866"/>
    <x v="4"/>
    <x v="1"/>
    <x v="4"/>
    <x v="0"/>
    <x v="10"/>
    <x v="0"/>
    <d v="2014-12-10T20:00:00"/>
    <x v="0"/>
    <x v="0"/>
    <x v="0"/>
    <x v="0"/>
    <x v="9"/>
    <x v="0"/>
    <x v="0"/>
  </r>
  <r>
    <n v="216"/>
    <s v="1870"/>
    <x v="0"/>
    <x v="0"/>
    <x v="0"/>
    <x v="2"/>
    <x v="4"/>
    <x v="0"/>
    <d v="2014-12-12T22:27:30"/>
    <x v="0"/>
    <x v="0"/>
    <x v="0"/>
    <x v="0"/>
    <x v="10"/>
    <x v="0"/>
    <x v="0"/>
  </r>
  <r>
    <n v="561"/>
    <s v="1870"/>
    <x v="1"/>
    <x v="0"/>
    <x v="0"/>
    <x v="2"/>
    <x v="4"/>
    <x v="0"/>
    <d v="2014-12-12T22:27:30"/>
    <x v="0"/>
    <x v="0"/>
    <x v="0"/>
    <x v="0"/>
    <x v="10"/>
    <x v="0"/>
    <x v="0"/>
  </r>
  <r>
    <n v="701"/>
    <s v="1870"/>
    <x v="2"/>
    <x v="1"/>
    <x v="1"/>
    <x v="2"/>
    <x v="4"/>
    <x v="0"/>
    <d v="2013-05-03T15:19:00"/>
    <x v="0"/>
    <x v="0"/>
    <x v="1"/>
    <x v="0"/>
    <x v="10"/>
    <x v="0"/>
    <x v="0"/>
  </r>
  <r>
    <n v="1004"/>
    <s v="1870"/>
    <x v="3"/>
    <x v="1"/>
    <x v="2"/>
    <x v="2"/>
    <x v="4"/>
    <x v="0"/>
    <d v="2013-12-02T13:48:00"/>
    <x v="0"/>
    <x v="0"/>
    <x v="0"/>
    <x v="0"/>
    <x v="10"/>
    <x v="0"/>
    <x v="0"/>
  </r>
  <r>
    <n v="1498"/>
    <s v="1870"/>
    <x v="4"/>
    <x v="1"/>
    <x v="4"/>
    <x v="2"/>
    <x v="4"/>
    <x v="0"/>
    <d v="2014-12-10T20:00:00"/>
    <x v="0"/>
    <x v="0"/>
    <x v="0"/>
    <x v="0"/>
    <x v="10"/>
    <x v="0"/>
    <x v="0"/>
  </r>
  <r>
    <n v="217"/>
    <s v="1875"/>
    <x v="0"/>
    <x v="0"/>
    <x v="0"/>
    <x v="2"/>
    <x v="4"/>
    <x v="0"/>
    <d v="2014-12-12T22:27:30"/>
    <x v="0"/>
    <x v="0"/>
    <x v="0"/>
    <x v="0"/>
    <x v="11"/>
    <x v="0"/>
    <x v="0"/>
  </r>
  <r>
    <n v="562"/>
    <s v="1875"/>
    <x v="1"/>
    <x v="0"/>
    <x v="0"/>
    <x v="2"/>
    <x v="11"/>
    <x v="0"/>
    <d v="2014-12-12T22:27:30"/>
    <x v="0"/>
    <x v="0"/>
    <x v="0"/>
    <x v="0"/>
    <x v="11"/>
    <x v="0"/>
    <x v="0"/>
  </r>
  <r>
    <n v="702"/>
    <s v="1875"/>
    <x v="2"/>
    <x v="1"/>
    <x v="1"/>
    <x v="2"/>
    <x v="11"/>
    <x v="0"/>
    <d v="2013-05-03T15:20:00"/>
    <x v="0"/>
    <x v="0"/>
    <x v="0"/>
    <x v="0"/>
    <x v="11"/>
    <x v="0"/>
    <x v="0"/>
  </r>
  <r>
    <n v="1005"/>
    <s v="1875"/>
    <x v="3"/>
    <x v="1"/>
    <x v="2"/>
    <x v="2"/>
    <x v="11"/>
    <x v="0"/>
    <d v="2013-12-02T13:48:00"/>
    <x v="0"/>
    <x v="0"/>
    <x v="0"/>
    <x v="0"/>
    <x v="11"/>
    <x v="0"/>
    <x v="0"/>
  </r>
  <r>
    <n v="1499"/>
    <s v="1875"/>
    <x v="4"/>
    <x v="1"/>
    <x v="4"/>
    <x v="2"/>
    <x v="12"/>
    <x v="0"/>
    <d v="2014-12-10T20:00:00"/>
    <x v="0"/>
    <x v="0"/>
    <x v="0"/>
    <x v="0"/>
    <x v="11"/>
    <x v="0"/>
    <x v="0"/>
  </r>
  <r>
    <n v="218"/>
    <s v="1880"/>
    <x v="0"/>
    <x v="0"/>
    <x v="0"/>
    <x v="0"/>
    <x v="13"/>
    <x v="0"/>
    <d v="2014-12-12T22:27:30"/>
    <x v="0"/>
    <x v="0"/>
    <x v="0"/>
    <x v="0"/>
    <x v="12"/>
    <x v="0"/>
    <x v="0"/>
  </r>
  <r>
    <n v="563"/>
    <s v="1880"/>
    <x v="1"/>
    <x v="0"/>
    <x v="0"/>
    <x v="0"/>
    <x v="13"/>
    <x v="0"/>
    <d v="2014-12-12T22:27:30"/>
    <x v="0"/>
    <x v="0"/>
    <x v="0"/>
    <x v="0"/>
    <x v="12"/>
    <x v="0"/>
    <x v="0"/>
  </r>
  <r>
    <n v="703"/>
    <s v="1880"/>
    <x v="2"/>
    <x v="1"/>
    <x v="1"/>
    <x v="0"/>
    <x v="13"/>
    <x v="0"/>
    <d v="2013-05-03T15:21:00"/>
    <x v="0"/>
    <x v="0"/>
    <x v="0"/>
    <x v="0"/>
    <x v="12"/>
    <x v="0"/>
    <x v="0"/>
  </r>
  <r>
    <n v="1006"/>
    <s v="1880"/>
    <x v="3"/>
    <x v="1"/>
    <x v="2"/>
    <x v="0"/>
    <x v="13"/>
    <x v="0"/>
    <d v="2013-12-02T13:48:00"/>
    <x v="0"/>
    <x v="0"/>
    <x v="0"/>
    <x v="0"/>
    <x v="12"/>
    <x v="0"/>
    <x v="0"/>
  </r>
  <r>
    <n v="1500"/>
    <s v="1880"/>
    <x v="4"/>
    <x v="1"/>
    <x v="4"/>
    <x v="0"/>
    <x v="13"/>
    <x v="0"/>
    <d v="2014-12-10T20:00:00"/>
    <x v="0"/>
    <x v="0"/>
    <x v="0"/>
    <x v="0"/>
    <x v="12"/>
    <x v="0"/>
    <x v="0"/>
  </r>
  <r>
    <n v="219"/>
    <s v="1885"/>
    <x v="0"/>
    <x v="0"/>
    <x v="0"/>
    <x v="2"/>
    <x v="10"/>
    <x v="0"/>
    <d v="2014-12-12T22:27:30"/>
    <x v="0"/>
    <x v="0"/>
    <x v="0"/>
    <x v="0"/>
    <x v="13"/>
    <x v="0"/>
    <x v="0"/>
  </r>
  <r>
    <n v="564"/>
    <s v="1885"/>
    <x v="1"/>
    <x v="0"/>
    <x v="0"/>
    <x v="2"/>
    <x v="10"/>
    <x v="0"/>
    <d v="2014-12-12T22:27:30"/>
    <x v="0"/>
    <x v="0"/>
    <x v="0"/>
    <x v="0"/>
    <x v="13"/>
    <x v="0"/>
    <x v="0"/>
  </r>
  <r>
    <n v="704"/>
    <s v="1885"/>
    <x v="2"/>
    <x v="1"/>
    <x v="1"/>
    <x v="2"/>
    <x v="2"/>
    <x v="0"/>
    <d v="2013-05-03T15:22:00"/>
    <x v="0"/>
    <x v="0"/>
    <x v="1"/>
    <x v="0"/>
    <x v="13"/>
    <x v="0"/>
    <x v="0"/>
  </r>
  <r>
    <n v="1007"/>
    <s v="1885"/>
    <x v="3"/>
    <x v="1"/>
    <x v="2"/>
    <x v="2"/>
    <x v="2"/>
    <x v="0"/>
    <d v="2013-12-02T13:49:00"/>
    <x v="0"/>
    <x v="0"/>
    <x v="1"/>
    <x v="0"/>
    <x v="13"/>
    <x v="0"/>
    <x v="0"/>
  </r>
  <r>
    <n v="1501"/>
    <s v="1885"/>
    <x v="4"/>
    <x v="1"/>
    <x v="4"/>
    <x v="2"/>
    <x v="4"/>
    <x v="0"/>
    <d v="2014-12-10T20:00:00"/>
    <x v="0"/>
    <x v="0"/>
    <x v="0"/>
    <x v="0"/>
    <x v="13"/>
    <x v="0"/>
    <x v="0"/>
  </r>
  <r>
    <n v="220"/>
    <s v="1890"/>
    <x v="0"/>
    <x v="0"/>
    <x v="0"/>
    <x v="0"/>
    <x v="14"/>
    <x v="0"/>
    <d v="2014-12-12T22:27:30"/>
    <x v="0"/>
    <x v="0"/>
    <x v="0"/>
    <x v="0"/>
    <x v="14"/>
    <x v="0"/>
    <x v="0"/>
  </r>
  <r>
    <n v="565"/>
    <s v="1890"/>
    <x v="1"/>
    <x v="0"/>
    <x v="0"/>
    <x v="0"/>
    <x v="0"/>
    <x v="0"/>
    <d v="2014-12-12T22:27:30"/>
    <x v="0"/>
    <x v="0"/>
    <x v="0"/>
    <x v="0"/>
    <x v="14"/>
    <x v="0"/>
    <x v="0"/>
  </r>
  <r>
    <n v="705"/>
    <s v="1890"/>
    <x v="2"/>
    <x v="1"/>
    <x v="1"/>
    <x v="0"/>
    <x v="0"/>
    <x v="0"/>
    <d v="2013-05-03T15:22:00"/>
    <x v="0"/>
    <x v="0"/>
    <x v="0"/>
    <x v="0"/>
    <x v="14"/>
    <x v="0"/>
    <x v="0"/>
  </r>
  <r>
    <n v="1008"/>
    <s v="1890"/>
    <x v="3"/>
    <x v="1"/>
    <x v="2"/>
    <x v="0"/>
    <x v="0"/>
    <x v="0"/>
    <d v="2013-12-02T13:49:00"/>
    <x v="0"/>
    <x v="0"/>
    <x v="0"/>
    <x v="0"/>
    <x v="14"/>
    <x v="0"/>
    <x v="0"/>
  </r>
  <r>
    <n v="1502"/>
    <s v="1890"/>
    <x v="4"/>
    <x v="1"/>
    <x v="4"/>
    <x v="0"/>
    <x v="0"/>
    <x v="0"/>
    <d v="2014-12-10T20:00:00"/>
    <x v="0"/>
    <x v="0"/>
    <x v="0"/>
    <x v="0"/>
    <x v="14"/>
    <x v="0"/>
    <x v="0"/>
  </r>
  <r>
    <n v="221"/>
    <s v="1895"/>
    <x v="0"/>
    <x v="0"/>
    <x v="0"/>
    <x v="0"/>
    <x v="0"/>
    <x v="0"/>
    <d v="2014-12-12T22:27:30"/>
    <x v="0"/>
    <x v="0"/>
    <x v="0"/>
    <x v="0"/>
    <x v="15"/>
    <x v="0"/>
    <x v="0"/>
  </r>
  <r>
    <n v="566"/>
    <s v="1895"/>
    <x v="1"/>
    <x v="0"/>
    <x v="0"/>
    <x v="0"/>
    <x v="4"/>
    <x v="0"/>
    <d v="2014-12-12T22:27:30"/>
    <x v="0"/>
    <x v="0"/>
    <x v="0"/>
    <x v="0"/>
    <x v="15"/>
    <x v="0"/>
    <x v="0"/>
  </r>
  <r>
    <n v="706"/>
    <s v="1895"/>
    <x v="2"/>
    <x v="1"/>
    <x v="1"/>
    <x v="0"/>
    <x v="4"/>
    <x v="0"/>
    <d v="2013-05-03T15:23:00"/>
    <x v="0"/>
    <x v="0"/>
    <x v="0"/>
    <x v="0"/>
    <x v="15"/>
    <x v="0"/>
    <x v="0"/>
  </r>
  <r>
    <n v="1009"/>
    <s v="1895"/>
    <x v="3"/>
    <x v="1"/>
    <x v="2"/>
    <x v="0"/>
    <x v="4"/>
    <x v="0"/>
    <d v="2013-12-02T13:50:00"/>
    <x v="0"/>
    <x v="0"/>
    <x v="0"/>
    <x v="0"/>
    <x v="15"/>
    <x v="0"/>
    <x v="0"/>
  </r>
  <r>
    <n v="1503"/>
    <s v="1895"/>
    <x v="4"/>
    <x v="1"/>
    <x v="4"/>
    <x v="0"/>
    <x v="4"/>
    <x v="0"/>
    <d v="2014-12-10T20:00:00"/>
    <x v="0"/>
    <x v="0"/>
    <x v="0"/>
    <x v="0"/>
    <x v="15"/>
    <x v="0"/>
    <x v="0"/>
  </r>
  <r>
    <n v="222"/>
    <s v="1900"/>
    <x v="0"/>
    <x v="0"/>
    <x v="0"/>
    <x v="2"/>
    <x v="8"/>
    <x v="0"/>
    <d v="2014-12-12T22:27:30"/>
    <x v="0"/>
    <x v="0"/>
    <x v="0"/>
    <x v="0"/>
    <x v="16"/>
    <x v="0"/>
    <x v="0"/>
  </r>
  <r>
    <n v="567"/>
    <s v="1900"/>
    <x v="1"/>
    <x v="0"/>
    <x v="0"/>
    <x v="2"/>
    <x v="13"/>
    <x v="0"/>
    <d v="2014-12-12T22:27:30"/>
    <x v="0"/>
    <x v="0"/>
    <x v="0"/>
    <x v="0"/>
    <x v="16"/>
    <x v="0"/>
    <x v="0"/>
  </r>
  <r>
    <n v="707"/>
    <s v="1900"/>
    <x v="2"/>
    <x v="1"/>
    <x v="1"/>
    <x v="2"/>
    <x v="13"/>
    <x v="0"/>
    <d v="2013-05-03T15:23:00"/>
    <x v="0"/>
    <x v="0"/>
    <x v="0"/>
    <x v="0"/>
    <x v="16"/>
    <x v="0"/>
    <x v="0"/>
  </r>
  <r>
    <n v="1010"/>
    <s v="1900"/>
    <x v="3"/>
    <x v="1"/>
    <x v="2"/>
    <x v="2"/>
    <x v="13"/>
    <x v="0"/>
    <d v="2013-12-02T13:50:00"/>
    <x v="0"/>
    <x v="0"/>
    <x v="1"/>
    <x v="0"/>
    <x v="16"/>
    <x v="0"/>
    <x v="0"/>
  </r>
  <r>
    <n v="1504"/>
    <s v="1900"/>
    <x v="4"/>
    <x v="1"/>
    <x v="4"/>
    <x v="2"/>
    <x v="13"/>
    <x v="0"/>
    <d v="2014-12-10T20:00:00"/>
    <x v="0"/>
    <x v="0"/>
    <x v="0"/>
    <x v="0"/>
    <x v="16"/>
    <x v="0"/>
    <x v="0"/>
  </r>
  <r>
    <n v="223"/>
    <s v="1905"/>
    <x v="0"/>
    <x v="0"/>
    <x v="3"/>
    <x v="3"/>
    <x v="5"/>
    <x v="0"/>
    <d v="2014-12-12T22:27:30"/>
    <x v="0"/>
    <x v="0"/>
    <x v="0"/>
    <x v="0"/>
    <x v="17"/>
    <x v="0"/>
    <x v="0"/>
  </r>
  <r>
    <n v="568"/>
    <s v="1905"/>
    <x v="1"/>
    <x v="0"/>
    <x v="0"/>
    <x v="0"/>
    <x v="10"/>
    <x v="0"/>
    <d v="2014-12-12T22:27:30"/>
    <x v="0"/>
    <x v="0"/>
    <x v="0"/>
    <x v="0"/>
    <x v="17"/>
    <x v="0"/>
    <x v="0"/>
  </r>
  <r>
    <n v="708"/>
    <s v="1905"/>
    <x v="2"/>
    <x v="1"/>
    <x v="1"/>
    <x v="0"/>
    <x v="10"/>
    <x v="0"/>
    <d v="2013-05-03T15:24:00"/>
    <x v="0"/>
    <x v="0"/>
    <x v="0"/>
    <x v="0"/>
    <x v="17"/>
    <x v="0"/>
    <x v="0"/>
  </r>
  <r>
    <n v="1012"/>
    <s v="1905"/>
    <x v="3"/>
    <x v="1"/>
    <x v="2"/>
    <x v="0"/>
    <x v="10"/>
    <x v="0"/>
    <d v="2013-12-02T13:51:00"/>
    <x v="0"/>
    <x v="0"/>
    <x v="0"/>
    <x v="0"/>
    <x v="17"/>
    <x v="0"/>
    <x v="0"/>
  </r>
  <r>
    <n v="1505"/>
    <s v="1905"/>
    <x v="4"/>
    <x v="1"/>
    <x v="4"/>
    <x v="0"/>
    <x v="10"/>
    <x v="0"/>
    <d v="2014-12-10T20:00:00"/>
    <x v="0"/>
    <x v="0"/>
    <x v="0"/>
    <x v="0"/>
    <x v="17"/>
    <x v="0"/>
    <x v="0"/>
  </r>
  <r>
    <n v="224"/>
    <s v="1910"/>
    <x v="0"/>
    <x v="0"/>
    <x v="0"/>
    <x v="0"/>
    <x v="8"/>
    <x v="0"/>
    <d v="2014-12-12T22:27:30"/>
    <x v="0"/>
    <x v="0"/>
    <x v="0"/>
    <x v="0"/>
    <x v="18"/>
    <x v="0"/>
    <x v="0"/>
  </r>
  <r>
    <n v="569"/>
    <s v="1910"/>
    <x v="1"/>
    <x v="0"/>
    <x v="0"/>
    <x v="0"/>
    <x v="2"/>
    <x v="0"/>
    <d v="2014-12-12T22:27:30"/>
    <x v="0"/>
    <x v="0"/>
    <x v="0"/>
    <x v="0"/>
    <x v="18"/>
    <x v="0"/>
    <x v="0"/>
  </r>
  <r>
    <n v="709"/>
    <s v="1910"/>
    <x v="2"/>
    <x v="1"/>
    <x v="1"/>
    <x v="0"/>
    <x v="2"/>
    <x v="0"/>
    <d v="2013-05-03T15:24:00"/>
    <x v="0"/>
    <x v="0"/>
    <x v="2"/>
    <x v="0"/>
    <x v="18"/>
    <x v="0"/>
    <x v="0"/>
  </r>
  <r>
    <n v="1013"/>
    <s v="1910"/>
    <x v="3"/>
    <x v="1"/>
    <x v="2"/>
    <x v="0"/>
    <x v="2"/>
    <x v="0"/>
    <d v="2013-12-02T13:52:00"/>
    <x v="0"/>
    <x v="0"/>
    <x v="0"/>
    <x v="0"/>
    <x v="18"/>
    <x v="0"/>
    <x v="0"/>
  </r>
  <r>
    <n v="1506"/>
    <s v="1910"/>
    <x v="4"/>
    <x v="1"/>
    <x v="4"/>
    <x v="0"/>
    <x v="2"/>
    <x v="0"/>
    <d v="2014-12-10T20:00:00"/>
    <x v="0"/>
    <x v="0"/>
    <x v="0"/>
    <x v="0"/>
    <x v="18"/>
    <x v="0"/>
    <x v="0"/>
  </r>
  <r>
    <n v="225"/>
    <s v="1915"/>
    <x v="0"/>
    <x v="0"/>
    <x v="0"/>
    <x v="0"/>
    <x v="4"/>
    <x v="0"/>
    <d v="2014-12-12T22:27:30"/>
    <x v="0"/>
    <x v="0"/>
    <x v="0"/>
    <x v="0"/>
    <x v="19"/>
    <x v="0"/>
    <x v="0"/>
  </r>
  <r>
    <n v="570"/>
    <s v="1915"/>
    <x v="1"/>
    <x v="0"/>
    <x v="0"/>
    <x v="0"/>
    <x v="4"/>
    <x v="0"/>
    <d v="2014-12-12T22:27:30"/>
    <x v="0"/>
    <x v="0"/>
    <x v="0"/>
    <x v="0"/>
    <x v="19"/>
    <x v="0"/>
    <x v="0"/>
  </r>
  <r>
    <n v="710"/>
    <s v="1915"/>
    <x v="2"/>
    <x v="1"/>
    <x v="1"/>
    <x v="0"/>
    <x v="4"/>
    <x v="0"/>
    <d v="2013-05-03T15:26:00"/>
    <x v="0"/>
    <x v="0"/>
    <x v="0"/>
    <x v="0"/>
    <x v="19"/>
    <x v="0"/>
    <x v="0"/>
  </r>
  <r>
    <n v="1011"/>
    <s v="1915"/>
    <x v="3"/>
    <x v="1"/>
    <x v="2"/>
    <x v="0"/>
    <x v="4"/>
    <x v="0"/>
    <d v="2013-12-02T13:50:00"/>
    <x v="0"/>
    <x v="0"/>
    <x v="0"/>
    <x v="0"/>
    <x v="19"/>
    <x v="0"/>
    <x v="0"/>
  </r>
  <r>
    <n v="1507"/>
    <s v="1915"/>
    <x v="4"/>
    <x v="1"/>
    <x v="4"/>
    <x v="0"/>
    <x v="4"/>
    <x v="0"/>
    <d v="2014-12-10T20:00:00"/>
    <x v="0"/>
    <x v="0"/>
    <x v="0"/>
    <x v="0"/>
    <x v="19"/>
    <x v="0"/>
    <x v="0"/>
  </r>
  <r>
    <n v="256"/>
    <s v="2065"/>
    <x v="0"/>
    <x v="1"/>
    <x v="1"/>
    <x v="2"/>
    <x v="14"/>
    <x v="1"/>
    <d v="2014-12-12T22:27:30"/>
    <x v="0"/>
    <x v="0"/>
    <x v="3"/>
    <x v="1"/>
    <x v="20"/>
    <x v="1"/>
    <x v="1"/>
  </r>
  <r>
    <n v="601"/>
    <s v="2065"/>
    <x v="1"/>
    <x v="0"/>
    <x v="0"/>
    <x v="2"/>
    <x v="1"/>
    <x v="0"/>
    <d v="2014-12-12T22:27:30"/>
    <x v="0"/>
    <x v="0"/>
    <x v="0"/>
    <x v="1"/>
    <x v="20"/>
    <x v="1"/>
    <x v="1"/>
  </r>
  <r>
    <n v="712"/>
    <s v="2065"/>
    <x v="2"/>
    <x v="1"/>
    <x v="1"/>
    <x v="2"/>
    <x v="1"/>
    <x v="0"/>
    <d v="2013-05-06T09:10:00"/>
    <x v="0"/>
    <x v="0"/>
    <x v="0"/>
    <x v="1"/>
    <x v="20"/>
    <x v="1"/>
    <x v="1"/>
  </r>
  <r>
    <n v="1014"/>
    <s v="2065"/>
    <x v="3"/>
    <x v="1"/>
    <x v="1"/>
    <x v="2"/>
    <x v="1"/>
    <x v="0"/>
    <d v="2013-04-22T11:22:00"/>
    <x v="0"/>
    <x v="0"/>
    <x v="0"/>
    <x v="1"/>
    <x v="20"/>
    <x v="1"/>
    <x v="1"/>
  </r>
  <r>
    <n v="257"/>
    <s v="2070"/>
    <x v="0"/>
    <x v="1"/>
    <x v="1"/>
    <x v="0"/>
    <x v="0"/>
    <x v="1"/>
    <d v="2014-12-12T22:27:30"/>
    <x v="0"/>
    <x v="0"/>
    <x v="3"/>
    <x v="1"/>
    <x v="21"/>
    <x v="1"/>
    <x v="1"/>
  </r>
  <r>
    <n v="602"/>
    <s v="2070"/>
    <x v="1"/>
    <x v="0"/>
    <x v="0"/>
    <x v="0"/>
    <x v="0"/>
    <x v="0"/>
    <d v="2014-12-12T22:27:30"/>
    <x v="0"/>
    <x v="0"/>
    <x v="0"/>
    <x v="1"/>
    <x v="21"/>
    <x v="1"/>
    <x v="1"/>
  </r>
  <r>
    <n v="713"/>
    <s v="2070"/>
    <x v="2"/>
    <x v="2"/>
    <x v="1"/>
    <x v="0"/>
    <x v="0"/>
    <x v="0"/>
    <d v="2013-05-06T09:11:00"/>
    <x v="0"/>
    <x v="0"/>
    <x v="0"/>
    <x v="1"/>
    <x v="21"/>
    <x v="1"/>
    <x v="1"/>
  </r>
  <r>
    <n v="1015"/>
    <s v="2070"/>
    <x v="3"/>
    <x v="1"/>
    <x v="1"/>
    <x v="0"/>
    <x v="0"/>
    <x v="0"/>
    <d v="2013-04-22T11:22:00"/>
    <x v="0"/>
    <x v="0"/>
    <x v="0"/>
    <x v="1"/>
    <x v="21"/>
    <x v="1"/>
    <x v="1"/>
  </r>
  <r>
    <n v="258"/>
    <s v="2075"/>
    <x v="0"/>
    <x v="1"/>
    <x v="1"/>
    <x v="2"/>
    <x v="1"/>
    <x v="1"/>
    <d v="2014-12-12T22:27:30"/>
    <x v="0"/>
    <x v="0"/>
    <x v="3"/>
    <x v="1"/>
    <x v="22"/>
    <x v="1"/>
    <x v="1"/>
  </r>
  <r>
    <n v="603"/>
    <s v="2075"/>
    <x v="1"/>
    <x v="0"/>
    <x v="0"/>
    <x v="2"/>
    <x v="1"/>
    <x v="0"/>
    <d v="2014-12-12T22:27:30"/>
    <x v="0"/>
    <x v="0"/>
    <x v="0"/>
    <x v="1"/>
    <x v="22"/>
    <x v="1"/>
    <x v="1"/>
  </r>
  <r>
    <n v="714"/>
    <s v="2075"/>
    <x v="2"/>
    <x v="1"/>
    <x v="1"/>
    <x v="2"/>
    <x v="1"/>
    <x v="0"/>
    <d v="2013-05-06T09:11:00"/>
    <x v="0"/>
    <x v="0"/>
    <x v="2"/>
    <x v="1"/>
    <x v="22"/>
    <x v="1"/>
    <x v="1"/>
  </r>
  <r>
    <n v="1016"/>
    <s v="2075"/>
    <x v="3"/>
    <x v="1"/>
    <x v="1"/>
    <x v="2"/>
    <x v="1"/>
    <x v="0"/>
    <d v="2013-04-22T11:23:00"/>
    <x v="0"/>
    <x v="0"/>
    <x v="0"/>
    <x v="1"/>
    <x v="22"/>
    <x v="1"/>
    <x v="1"/>
  </r>
  <r>
    <n v="259"/>
    <s v="2080"/>
    <x v="0"/>
    <x v="0"/>
    <x v="3"/>
    <x v="0"/>
    <x v="2"/>
    <x v="0"/>
    <d v="2014-12-12T22:27:30"/>
    <x v="0"/>
    <x v="0"/>
    <x v="0"/>
    <x v="1"/>
    <x v="23"/>
    <x v="1"/>
    <x v="1"/>
  </r>
  <r>
    <n v="604"/>
    <s v="2080"/>
    <x v="1"/>
    <x v="0"/>
    <x v="3"/>
    <x v="0"/>
    <x v="4"/>
    <x v="0"/>
    <d v="2014-12-12T22:27:30"/>
    <x v="0"/>
    <x v="0"/>
    <x v="0"/>
    <x v="1"/>
    <x v="23"/>
    <x v="1"/>
    <x v="1"/>
  </r>
  <r>
    <n v="715"/>
    <s v="2080"/>
    <x v="2"/>
    <x v="1"/>
    <x v="1"/>
    <x v="0"/>
    <x v="12"/>
    <x v="0"/>
    <d v="2013-05-06T09:23:00"/>
    <x v="0"/>
    <x v="0"/>
    <x v="0"/>
    <x v="1"/>
    <x v="23"/>
    <x v="1"/>
    <x v="1"/>
  </r>
  <r>
    <n v="1017"/>
    <s v="2080"/>
    <x v="3"/>
    <x v="1"/>
    <x v="1"/>
    <x v="0"/>
    <x v="12"/>
    <x v="0"/>
    <d v="2013-04-22T11:24:00"/>
    <x v="0"/>
    <x v="0"/>
    <x v="0"/>
    <x v="1"/>
    <x v="23"/>
    <x v="1"/>
    <x v="1"/>
  </r>
  <r>
    <n v="260"/>
    <s v="2085"/>
    <x v="0"/>
    <x v="0"/>
    <x v="3"/>
    <x v="6"/>
    <x v="6"/>
    <x v="0"/>
    <d v="2014-12-12T22:27:30"/>
    <x v="0"/>
    <x v="0"/>
    <x v="0"/>
    <x v="1"/>
    <x v="24"/>
    <x v="1"/>
    <x v="1"/>
  </r>
  <r>
    <n v="605"/>
    <s v="2085"/>
    <x v="1"/>
    <x v="0"/>
    <x v="3"/>
    <x v="6"/>
    <x v="14"/>
    <x v="0"/>
    <d v="2014-12-12T22:27:30"/>
    <x v="0"/>
    <x v="0"/>
    <x v="0"/>
    <x v="1"/>
    <x v="24"/>
    <x v="1"/>
    <x v="1"/>
  </r>
  <r>
    <n v="716"/>
    <s v="2085"/>
    <x v="2"/>
    <x v="1"/>
    <x v="2"/>
    <x v="6"/>
    <x v="14"/>
    <x v="0"/>
    <d v="2013-05-06T09:24:00"/>
    <x v="0"/>
    <x v="0"/>
    <x v="0"/>
    <x v="1"/>
    <x v="24"/>
    <x v="1"/>
    <x v="1"/>
  </r>
  <r>
    <n v="1018"/>
    <s v="2085"/>
    <x v="3"/>
    <x v="1"/>
    <x v="2"/>
    <x v="6"/>
    <x v="14"/>
    <x v="0"/>
    <d v="2013-04-22T11:24:00"/>
    <x v="0"/>
    <x v="0"/>
    <x v="0"/>
    <x v="1"/>
    <x v="24"/>
    <x v="1"/>
    <x v="1"/>
  </r>
  <r>
    <n v="49"/>
    <s v="2090"/>
    <x v="0"/>
    <x v="1"/>
    <x v="1"/>
    <x v="2"/>
    <x v="15"/>
    <x v="1"/>
    <d v="2014-12-12T22:27:29"/>
    <x v="0"/>
    <x v="0"/>
    <x v="3"/>
    <x v="1"/>
    <x v="25"/>
    <x v="1"/>
    <x v="1"/>
  </r>
  <r>
    <n v="394"/>
    <s v="2090"/>
    <x v="1"/>
    <x v="0"/>
    <x v="3"/>
    <x v="2"/>
    <x v="3"/>
    <x v="0"/>
    <d v="2014-12-12T22:27:30"/>
    <x v="0"/>
    <x v="0"/>
    <x v="0"/>
    <x v="1"/>
    <x v="25"/>
    <x v="1"/>
    <x v="1"/>
  </r>
  <r>
    <n v="717"/>
    <s v="2090"/>
    <x v="2"/>
    <x v="1"/>
    <x v="2"/>
    <x v="0"/>
    <x v="12"/>
    <x v="0"/>
    <d v="2013-05-06T09:25:00"/>
    <x v="0"/>
    <x v="0"/>
    <x v="0"/>
    <x v="1"/>
    <x v="25"/>
    <x v="1"/>
    <x v="1"/>
  </r>
  <r>
    <n v="1019"/>
    <s v="2090"/>
    <x v="3"/>
    <x v="1"/>
    <x v="2"/>
    <x v="0"/>
    <x v="12"/>
    <x v="0"/>
    <d v="2013-04-22T11:25:00"/>
    <x v="0"/>
    <x v="0"/>
    <x v="4"/>
    <x v="1"/>
    <x v="25"/>
    <x v="1"/>
    <x v="1"/>
  </r>
  <r>
    <n v="262"/>
    <s v="2095"/>
    <x v="0"/>
    <x v="0"/>
    <x v="0"/>
    <x v="6"/>
    <x v="12"/>
    <x v="0"/>
    <d v="2014-12-12T22:27:30"/>
    <x v="0"/>
    <x v="0"/>
    <x v="0"/>
    <x v="1"/>
    <x v="26"/>
    <x v="1"/>
    <x v="1"/>
  </r>
  <r>
    <n v="607"/>
    <s v="2095"/>
    <x v="1"/>
    <x v="0"/>
    <x v="0"/>
    <x v="6"/>
    <x v="7"/>
    <x v="0"/>
    <d v="2014-12-12T22:27:30"/>
    <x v="0"/>
    <x v="0"/>
    <x v="0"/>
    <x v="1"/>
    <x v="26"/>
    <x v="1"/>
    <x v="1"/>
  </r>
  <r>
    <n v="718"/>
    <s v="2095"/>
    <x v="2"/>
    <x v="1"/>
    <x v="1"/>
    <x v="6"/>
    <x v="7"/>
    <x v="0"/>
    <d v="2013-05-06T09:26:00"/>
    <x v="0"/>
    <x v="0"/>
    <x v="0"/>
    <x v="1"/>
    <x v="26"/>
    <x v="1"/>
    <x v="1"/>
  </r>
  <r>
    <n v="1020"/>
    <s v="2095"/>
    <x v="3"/>
    <x v="1"/>
    <x v="1"/>
    <x v="6"/>
    <x v="7"/>
    <x v="0"/>
    <d v="2013-04-22T11:25:00"/>
    <x v="0"/>
    <x v="0"/>
    <x v="0"/>
    <x v="1"/>
    <x v="26"/>
    <x v="1"/>
    <x v="1"/>
  </r>
  <r>
    <n v="263"/>
    <s v="2100"/>
    <x v="0"/>
    <x v="0"/>
    <x v="0"/>
    <x v="6"/>
    <x v="0"/>
    <x v="0"/>
    <d v="2014-12-12T22:27:30"/>
    <x v="0"/>
    <x v="0"/>
    <x v="0"/>
    <x v="1"/>
    <x v="27"/>
    <x v="1"/>
    <x v="1"/>
  </r>
  <r>
    <n v="608"/>
    <s v="2100"/>
    <x v="1"/>
    <x v="0"/>
    <x v="0"/>
    <x v="6"/>
    <x v="10"/>
    <x v="0"/>
    <d v="2014-12-12T22:27:30"/>
    <x v="0"/>
    <x v="0"/>
    <x v="0"/>
    <x v="1"/>
    <x v="27"/>
    <x v="1"/>
    <x v="1"/>
  </r>
  <r>
    <n v="719"/>
    <s v="2100"/>
    <x v="2"/>
    <x v="1"/>
    <x v="1"/>
    <x v="6"/>
    <x v="10"/>
    <x v="0"/>
    <d v="2013-05-06T09:27:00"/>
    <x v="0"/>
    <x v="0"/>
    <x v="2"/>
    <x v="1"/>
    <x v="27"/>
    <x v="1"/>
    <x v="1"/>
  </r>
  <r>
    <n v="1021"/>
    <s v="2100"/>
    <x v="3"/>
    <x v="1"/>
    <x v="1"/>
    <x v="6"/>
    <x v="10"/>
    <x v="0"/>
    <d v="2013-04-22T11:26:00"/>
    <x v="0"/>
    <x v="0"/>
    <x v="0"/>
    <x v="1"/>
    <x v="27"/>
    <x v="1"/>
    <x v="1"/>
  </r>
  <r>
    <n v="264"/>
    <s v="2105"/>
    <x v="0"/>
    <x v="0"/>
    <x v="0"/>
    <x v="0"/>
    <x v="2"/>
    <x v="0"/>
    <d v="2014-12-12T22:27:30"/>
    <x v="0"/>
    <x v="0"/>
    <x v="0"/>
    <x v="1"/>
    <x v="28"/>
    <x v="1"/>
    <x v="1"/>
  </r>
  <r>
    <n v="609"/>
    <s v="2105"/>
    <x v="1"/>
    <x v="0"/>
    <x v="0"/>
    <x v="0"/>
    <x v="13"/>
    <x v="0"/>
    <d v="2014-12-12T22:27:30"/>
    <x v="0"/>
    <x v="0"/>
    <x v="0"/>
    <x v="1"/>
    <x v="28"/>
    <x v="1"/>
    <x v="1"/>
  </r>
  <r>
    <n v="720"/>
    <s v="2105"/>
    <x v="2"/>
    <x v="1"/>
    <x v="1"/>
    <x v="0"/>
    <x v="13"/>
    <x v="0"/>
    <d v="2013-05-06T09:27:00"/>
    <x v="0"/>
    <x v="0"/>
    <x v="0"/>
    <x v="1"/>
    <x v="28"/>
    <x v="1"/>
    <x v="1"/>
  </r>
  <r>
    <n v="1022"/>
    <s v="2105"/>
    <x v="3"/>
    <x v="1"/>
    <x v="1"/>
    <x v="0"/>
    <x v="13"/>
    <x v="0"/>
    <d v="2013-04-22T11:27:00"/>
    <x v="0"/>
    <x v="0"/>
    <x v="0"/>
    <x v="1"/>
    <x v="28"/>
    <x v="1"/>
    <x v="1"/>
  </r>
  <r>
    <n v="265"/>
    <s v="2110"/>
    <x v="0"/>
    <x v="0"/>
    <x v="0"/>
    <x v="2"/>
    <x v="6"/>
    <x v="0"/>
    <d v="2014-12-12T22:27:30"/>
    <x v="0"/>
    <x v="0"/>
    <x v="0"/>
    <x v="1"/>
    <x v="29"/>
    <x v="1"/>
    <x v="1"/>
  </r>
  <r>
    <n v="610"/>
    <s v="2110"/>
    <x v="1"/>
    <x v="0"/>
    <x v="0"/>
    <x v="2"/>
    <x v="14"/>
    <x v="0"/>
    <d v="2014-12-12T22:27:30"/>
    <x v="0"/>
    <x v="0"/>
    <x v="0"/>
    <x v="1"/>
    <x v="29"/>
    <x v="1"/>
    <x v="1"/>
  </r>
  <r>
    <n v="721"/>
    <s v="2110"/>
    <x v="2"/>
    <x v="1"/>
    <x v="1"/>
    <x v="2"/>
    <x v="14"/>
    <x v="0"/>
    <d v="2013-05-06T09:28:00"/>
    <x v="0"/>
    <x v="0"/>
    <x v="0"/>
    <x v="1"/>
    <x v="29"/>
    <x v="1"/>
    <x v="1"/>
  </r>
  <r>
    <n v="1023"/>
    <s v="2110"/>
    <x v="3"/>
    <x v="1"/>
    <x v="2"/>
    <x v="2"/>
    <x v="14"/>
    <x v="0"/>
    <d v="2013-04-22T11:27:00"/>
    <x v="0"/>
    <x v="0"/>
    <x v="0"/>
    <x v="1"/>
    <x v="29"/>
    <x v="1"/>
    <x v="1"/>
  </r>
  <r>
    <n v="266"/>
    <s v="2115"/>
    <x v="0"/>
    <x v="0"/>
    <x v="0"/>
    <x v="0"/>
    <x v="1"/>
    <x v="0"/>
    <d v="2014-12-12T22:27:30"/>
    <x v="0"/>
    <x v="0"/>
    <x v="0"/>
    <x v="1"/>
    <x v="30"/>
    <x v="1"/>
    <x v="1"/>
  </r>
  <r>
    <n v="611"/>
    <s v="2115"/>
    <x v="1"/>
    <x v="0"/>
    <x v="0"/>
    <x v="2"/>
    <x v="2"/>
    <x v="0"/>
    <d v="2014-12-12T22:27:30"/>
    <x v="0"/>
    <x v="0"/>
    <x v="0"/>
    <x v="1"/>
    <x v="30"/>
    <x v="1"/>
    <x v="1"/>
  </r>
  <r>
    <n v="722"/>
    <s v="2115"/>
    <x v="2"/>
    <x v="1"/>
    <x v="1"/>
    <x v="2"/>
    <x v="2"/>
    <x v="0"/>
    <d v="2013-05-06T09:29:00"/>
    <x v="0"/>
    <x v="0"/>
    <x v="0"/>
    <x v="1"/>
    <x v="30"/>
    <x v="1"/>
    <x v="1"/>
  </r>
  <r>
    <n v="1024"/>
    <s v="2115"/>
    <x v="3"/>
    <x v="1"/>
    <x v="1"/>
    <x v="2"/>
    <x v="2"/>
    <x v="0"/>
    <d v="2013-04-22T11:28:00"/>
    <x v="0"/>
    <x v="0"/>
    <x v="0"/>
    <x v="1"/>
    <x v="30"/>
    <x v="1"/>
    <x v="1"/>
  </r>
  <r>
    <n v="267"/>
    <s v="2120"/>
    <x v="0"/>
    <x v="0"/>
    <x v="3"/>
    <x v="1"/>
    <x v="16"/>
    <x v="0"/>
    <d v="2014-12-12T22:27:30"/>
    <x v="0"/>
    <x v="0"/>
    <x v="0"/>
    <x v="1"/>
    <x v="31"/>
    <x v="1"/>
    <x v="1"/>
  </r>
  <r>
    <n v="612"/>
    <s v="2120"/>
    <x v="1"/>
    <x v="0"/>
    <x v="3"/>
    <x v="1"/>
    <x v="7"/>
    <x v="0"/>
    <d v="2014-12-12T22:27:30"/>
    <x v="0"/>
    <x v="0"/>
    <x v="0"/>
    <x v="1"/>
    <x v="31"/>
    <x v="1"/>
    <x v="1"/>
  </r>
  <r>
    <n v="723"/>
    <s v="2120"/>
    <x v="2"/>
    <x v="1"/>
    <x v="2"/>
    <x v="1"/>
    <x v="7"/>
    <x v="0"/>
    <d v="2013-05-06T09:30:00"/>
    <x v="0"/>
    <x v="0"/>
    <x v="0"/>
    <x v="1"/>
    <x v="31"/>
    <x v="1"/>
    <x v="1"/>
  </r>
  <r>
    <n v="1025"/>
    <s v="2120"/>
    <x v="3"/>
    <x v="1"/>
    <x v="2"/>
    <x v="1"/>
    <x v="7"/>
    <x v="0"/>
    <d v="2013-04-22T11:30:00"/>
    <x v="0"/>
    <x v="0"/>
    <x v="4"/>
    <x v="1"/>
    <x v="31"/>
    <x v="1"/>
    <x v="1"/>
  </r>
  <r>
    <n v="268"/>
    <s v="2125"/>
    <x v="0"/>
    <x v="0"/>
    <x v="0"/>
    <x v="0"/>
    <x v="8"/>
    <x v="0"/>
    <d v="2014-12-12T22:27:30"/>
    <x v="0"/>
    <x v="0"/>
    <x v="0"/>
    <x v="1"/>
    <x v="32"/>
    <x v="1"/>
    <x v="1"/>
  </r>
  <r>
    <n v="613"/>
    <s v="2125"/>
    <x v="1"/>
    <x v="0"/>
    <x v="0"/>
    <x v="0"/>
    <x v="8"/>
    <x v="0"/>
    <d v="2014-12-12T22:27:30"/>
    <x v="0"/>
    <x v="0"/>
    <x v="0"/>
    <x v="1"/>
    <x v="32"/>
    <x v="1"/>
    <x v="1"/>
  </r>
  <r>
    <n v="724"/>
    <s v="2125"/>
    <x v="2"/>
    <x v="1"/>
    <x v="1"/>
    <x v="0"/>
    <x v="8"/>
    <x v="0"/>
    <d v="2013-05-06T09:30:00"/>
    <x v="0"/>
    <x v="0"/>
    <x v="0"/>
    <x v="1"/>
    <x v="32"/>
    <x v="1"/>
    <x v="1"/>
  </r>
  <r>
    <n v="1026"/>
    <s v="2125"/>
    <x v="3"/>
    <x v="1"/>
    <x v="1"/>
    <x v="0"/>
    <x v="8"/>
    <x v="0"/>
    <d v="2013-04-22T11:33:00"/>
    <x v="0"/>
    <x v="0"/>
    <x v="0"/>
    <x v="1"/>
    <x v="32"/>
    <x v="1"/>
    <x v="1"/>
  </r>
  <r>
    <n v="269"/>
    <s v="2130"/>
    <x v="0"/>
    <x v="0"/>
    <x v="3"/>
    <x v="4"/>
    <x v="6"/>
    <x v="0"/>
    <d v="2014-12-12T22:27:30"/>
    <x v="0"/>
    <x v="0"/>
    <x v="0"/>
    <x v="1"/>
    <x v="33"/>
    <x v="1"/>
    <x v="1"/>
  </r>
  <r>
    <n v="614"/>
    <s v="2130"/>
    <x v="1"/>
    <x v="0"/>
    <x v="3"/>
    <x v="2"/>
    <x v="0"/>
    <x v="0"/>
    <d v="2014-12-12T22:27:30"/>
    <x v="0"/>
    <x v="0"/>
    <x v="0"/>
    <x v="1"/>
    <x v="33"/>
    <x v="1"/>
    <x v="1"/>
  </r>
  <r>
    <n v="725"/>
    <s v="2130"/>
    <x v="2"/>
    <x v="1"/>
    <x v="2"/>
    <x v="2"/>
    <x v="0"/>
    <x v="0"/>
    <d v="2013-05-06T09:31:00"/>
    <x v="0"/>
    <x v="0"/>
    <x v="0"/>
    <x v="1"/>
    <x v="33"/>
    <x v="1"/>
    <x v="1"/>
  </r>
  <r>
    <n v="1027"/>
    <s v="2130"/>
    <x v="3"/>
    <x v="1"/>
    <x v="1"/>
    <x v="2"/>
    <x v="0"/>
    <x v="0"/>
    <d v="2013-04-22T11:34:00"/>
    <x v="0"/>
    <x v="0"/>
    <x v="0"/>
    <x v="1"/>
    <x v="33"/>
    <x v="1"/>
    <x v="1"/>
  </r>
  <r>
    <n v="270"/>
    <s v="2135"/>
    <x v="0"/>
    <x v="0"/>
    <x v="0"/>
    <x v="6"/>
    <x v="17"/>
    <x v="0"/>
    <d v="2014-12-12T22:27:30"/>
    <x v="0"/>
    <x v="0"/>
    <x v="0"/>
    <x v="2"/>
    <x v="34"/>
    <x v="2"/>
    <x v="1"/>
  </r>
  <r>
    <n v="615"/>
    <s v="2135"/>
    <x v="1"/>
    <x v="0"/>
    <x v="0"/>
    <x v="7"/>
    <x v="17"/>
    <x v="0"/>
    <d v="2014-12-12T22:27:30"/>
    <x v="0"/>
    <x v="0"/>
    <x v="0"/>
    <x v="2"/>
    <x v="34"/>
    <x v="2"/>
    <x v="1"/>
  </r>
  <r>
    <n v="726"/>
    <s v="2135"/>
    <x v="2"/>
    <x v="1"/>
    <x v="1"/>
    <x v="7"/>
    <x v="17"/>
    <x v="0"/>
    <d v="2013-05-06T09:53:00"/>
    <x v="0"/>
    <x v="0"/>
    <x v="0"/>
    <x v="2"/>
    <x v="34"/>
    <x v="2"/>
    <x v="1"/>
  </r>
  <r>
    <n v="1028"/>
    <s v="2135"/>
    <x v="3"/>
    <x v="1"/>
    <x v="1"/>
    <x v="7"/>
    <x v="17"/>
    <x v="0"/>
    <d v="2013-02-27T09:55:00"/>
    <x v="0"/>
    <x v="0"/>
    <x v="5"/>
    <x v="2"/>
    <x v="34"/>
    <x v="2"/>
    <x v="1"/>
  </r>
  <r>
    <n v="1508"/>
    <s v="2135"/>
    <x v="4"/>
    <x v="3"/>
    <x v="5"/>
    <x v="7"/>
    <x v="17"/>
    <x v="0"/>
    <d v="2014-12-10T20:00:00"/>
    <x v="0"/>
    <x v="0"/>
    <x v="0"/>
    <x v="2"/>
    <x v="34"/>
    <x v="2"/>
    <x v="1"/>
  </r>
  <r>
    <n v="271"/>
    <s v="2140"/>
    <x v="0"/>
    <x v="0"/>
    <x v="0"/>
    <x v="0"/>
    <x v="2"/>
    <x v="0"/>
    <d v="2014-12-12T22:27:30"/>
    <x v="0"/>
    <x v="0"/>
    <x v="0"/>
    <x v="2"/>
    <x v="35"/>
    <x v="2"/>
    <x v="1"/>
  </r>
  <r>
    <n v="616"/>
    <s v="2140"/>
    <x v="1"/>
    <x v="0"/>
    <x v="0"/>
    <x v="0"/>
    <x v="16"/>
    <x v="0"/>
    <d v="2014-12-12T22:27:30"/>
    <x v="0"/>
    <x v="0"/>
    <x v="0"/>
    <x v="2"/>
    <x v="35"/>
    <x v="2"/>
    <x v="1"/>
  </r>
  <r>
    <n v="727"/>
    <s v="2140"/>
    <x v="2"/>
    <x v="1"/>
    <x v="1"/>
    <x v="0"/>
    <x v="16"/>
    <x v="0"/>
    <d v="2013-05-06T09:54:00"/>
    <x v="0"/>
    <x v="0"/>
    <x v="0"/>
    <x v="2"/>
    <x v="35"/>
    <x v="2"/>
    <x v="1"/>
  </r>
  <r>
    <n v="1029"/>
    <s v="2140"/>
    <x v="3"/>
    <x v="1"/>
    <x v="2"/>
    <x v="0"/>
    <x v="16"/>
    <x v="0"/>
    <d v="2013-02-27T09:57:00"/>
    <x v="0"/>
    <x v="0"/>
    <x v="0"/>
    <x v="2"/>
    <x v="35"/>
    <x v="2"/>
    <x v="1"/>
  </r>
  <r>
    <n v="1509"/>
    <s v="2140"/>
    <x v="4"/>
    <x v="3"/>
    <x v="6"/>
    <x v="0"/>
    <x v="16"/>
    <x v="0"/>
    <d v="2014-12-10T20:00:00"/>
    <x v="0"/>
    <x v="0"/>
    <x v="0"/>
    <x v="2"/>
    <x v="35"/>
    <x v="2"/>
    <x v="1"/>
  </r>
  <r>
    <n v="272"/>
    <s v="2145"/>
    <x v="0"/>
    <x v="0"/>
    <x v="3"/>
    <x v="0"/>
    <x v="2"/>
    <x v="0"/>
    <d v="2014-12-12T22:27:30"/>
    <x v="0"/>
    <x v="0"/>
    <x v="0"/>
    <x v="2"/>
    <x v="36"/>
    <x v="2"/>
    <x v="1"/>
  </r>
  <r>
    <n v="617"/>
    <s v="2145"/>
    <x v="1"/>
    <x v="0"/>
    <x v="3"/>
    <x v="6"/>
    <x v="11"/>
    <x v="0"/>
    <d v="2014-12-12T22:27:30"/>
    <x v="0"/>
    <x v="0"/>
    <x v="0"/>
    <x v="2"/>
    <x v="36"/>
    <x v="2"/>
    <x v="1"/>
  </r>
  <r>
    <n v="728"/>
    <s v="2145"/>
    <x v="2"/>
    <x v="1"/>
    <x v="1"/>
    <x v="6"/>
    <x v="11"/>
    <x v="0"/>
    <d v="2013-05-06T09:54:00"/>
    <x v="0"/>
    <x v="0"/>
    <x v="0"/>
    <x v="2"/>
    <x v="36"/>
    <x v="2"/>
    <x v="1"/>
  </r>
  <r>
    <n v="1030"/>
    <s v="2145"/>
    <x v="3"/>
    <x v="1"/>
    <x v="2"/>
    <x v="6"/>
    <x v="11"/>
    <x v="0"/>
    <d v="2013-02-27T09:57:00"/>
    <x v="0"/>
    <x v="0"/>
    <x v="0"/>
    <x v="2"/>
    <x v="36"/>
    <x v="2"/>
    <x v="1"/>
  </r>
  <r>
    <n v="1510"/>
    <s v="2145"/>
    <x v="4"/>
    <x v="3"/>
    <x v="7"/>
    <x v="2"/>
    <x v="4"/>
    <x v="0"/>
    <d v="2014-12-10T20:00:00"/>
    <x v="0"/>
    <x v="0"/>
    <x v="0"/>
    <x v="2"/>
    <x v="36"/>
    <x v="2"/>
    <x v="1"/>
  </r>
  <r>
    <n v="273"/>
    <s v="2150"/>
    <x v="0"/>
    <x v="0"/>
    <x v="3"/>
    <x v="2"/>
    <x v="14"/>
    <x v="0"/>
    <d v="2014-12-12T22:27:30"/>
    <x v="0"/>
    <x v="0"/>
    <x v="0"/>
    <x v="2"/>
    <x v="37"/>
    <x v="2"/>
    <x v="1"/>
  </r>
  <r>
    <n v="618"/>
    <s v="2150"/>
    <x v="1"/>
    <x v="0"/>
    <x v="3"/>
    <x v="0"/>
    <x v="0"/>
    <x v="0"/>
    <d v="2014-12-12T22:27:30"/>
    <x v="0"/>
    <x v="0"/>
    <x v="0"/>
    <x v="2"/>
    <x v="37"/>
    <x v="2"/>
    <x v="1"/>
  </r>
  <r>
    <n v="729"/>
    <s v="2150"/>
    <x v="2"/>
    <x v="1"/>
    <x v="2"/>
    <x v="0"/>
    <x v="0"/>
    <x v="0"/>
    <d v="2013-05-06T09:55:00"/>
    <x v="0"/>
    <x v="0"/>
    <x v="0"/>
    <x v="2"/>
    <x v="37"/>
    <x v="2"/>
    <x v="1"/>
  </r>
  <r>
    <n v="1031"/>
    <s v="2150"/>
    <x v="3"/>
    <x v="1"/>
    <x v="2"/>
    <x v="0"/>
    <x v="0"/>
    <x v="0"/>
    <d v="2013-02-27T09:58:00"/>
    <x v="0"/>
    <x v="0"/>
    <x v="0"/>
    <x v="2"/>
    <x v="37"/>
    <x v="2"/>
    <x v="1"/>
  </r>
  <r>
    <n v="1511"/>
    <s v="2150"/>
    <x v="4"/>
    <x v="4"/>
    <x v="6"/>
    <x v="0"/>
    <x v="0"/>
    <x v="0"/>
    <d v="2014-12-10T20:00:00"/>
    <x v="0"/>
    <x v="0"/>
    <x v="0"/>
    <x v="2"/>
    <x v="37"/>
    <x v="2"/>
    <x v="1"/>
  </r>
  <r>
    <n v="274"/>
    <s v="2155"/>
    <x v="0"/>
    <x v="0"/>
    <x v="0"/>
    <x v="0"/>
    <x v="11"/>
    <x v="0"/>
    <d v="2014-12-12T22:27:30"/>
    <x v="0"/>
    <x v="0"/>
    <x v="0"/>
    <x v="2"/>
    <x v="38"/>
    <x v="2"/>
    <x v="1"/>
  </r>
  <r>
    <n v="619"/>
    <s v="2155"/>
    <x v="1"/>
    <x v="0"/>
    <x v="0"/>
    <x v="2"/>
    <x v="18"/>
    <x v="0"/>
    <d v="2014-12-12T22:27:30"/>
    <x v="0"/>
    <x v="0"/>
    <x v="0"/>
    <x v="2"/>
    <x v="38"/>
    <x v="2"/>
    <x v="1"/>
  </r>
  <r>
    <n v="730"/>
    <s v="2155"/>
    <x v="2"/>
    <x v="1"/>
    <x v="1"/>
    <x v="2"/>
    <x v="18"/>
    <x v="0"/>
    <d v="2013-05-06T09:55:00"/>
    <x v="0"/>
    <x v="0"/>
    <x v="0"/>
    <x v="2"/>
    <x v="38"/>
    <x v="2"/>
    <x v="1"/>
  </r>
  <r>
    <n v="1032"/>
    <s v="2155"/>
    <x v="3"/>
    <x v="1"/>
    <x v="2"/>
    <x v="2"/>
    <x v="18"/>
    <x v="0"/>
    <d v="2013-02-27T09:59:00"/>
    <x v="0"/>
    <x v="0"/>
    <x v="0"/>
    <x v="2"/>
    <x v="38"/>
    <x v="2"/>
    <x v="1"/>
  </r>
  <r>
    <n v="1512"/>
    <s v="2155"/>
    <x v="4"/>
    <x v="4"/>
    <x v="6"/>
    <x v="2"/>
    <x v="18"/>
    <x v="0"/>
    <d v="2014-12-10T20:00:00"/>
    <x v="0"/>
    <x v="0"/>
    <x v="0"/>
    <x v="2"/>
    <x v="38"/>
    <x v="2"/>
    <x v="1"/>
  </r>
  <r>
    <n v="275"/>
    <s v="2160"/>
    <x v="0"/>
    <x v="0"/>
    <x v="0"/>
    <x v="2"/>
    <x v="2"/>
    <x v="0"/>
    <d v="2014-12-12T22:27:30"/>
    <x v="0"/>
    <x v="0"/>
    <x v="0"/>
    <x v="2"/>
    <x v="39"/>
    <x v="2"/>
    <x v="1"/>
  </r>
  <r>
    <n v="620"/>
    <s v="2160"/>
    <x v="1"/>
    <x v="0"/>
    <x v="0"/>
    <x v="2"/>
    <x v="4"/>
    <x v="0"/>
    <d v="2014-12-12T22:27:30"/>
    <x v="0"/>
    <x v="0"/>
    <x v="0"/>
    <x v="2"/>
    <x v="39"/>
    <x v="2"/>
    <x v="1"/>
  </r>
  <r>
    <n v="731"/>
    <s v="2160"/>
    <x v="2"/>
    <x v="1"/>
    <x v="1"/>
    <x v="2"/>
    <x v="4"/>
    <x v="0"/>
    <d v="2013-05-06T09:56:00"/>
    <x v="0"/>
    <x v="0"/>
    <x v="0"/>
    <x v="2"/>
    <x v="39"/>
    <x v="2"/>
    <x v="1"/>
  </r>
  <r>
    <n v="1033"/>
    <s v="2160"/>
    <x v="3"/>
    <x v="1"/>
    <x v="2"/>
    <x v="2"/>
    <x v="4"/>
    <x v="0"/>
    <d v="2013-02-27T10:00:00"/>
    <x v="0"/>
    <x v="0"/>
    <x v="0"/>
    <x v="2"/>
    <x v="39"/>
    <x v="2"/>
    <x v="1"/>
  </r>
  <r>
    <n v="1513"/>
    <s v="2160"/>
    <x v="4"/>
    <x v="3"/>
    <x v="6"/>
    <x v="6"/>
    <x v="11"/>
    <x v="0"/>
    <d v="2014-12-10T20:00:00"/>
    <x v="0"/>
    <x v="0"/>
    <x v="0"/>
    <x v="2"/>
    <x v="39"/>
    <x v="2"/>
    <x v="1"/>
  </r>
  <r>
    <n v="276"/>
    <s v="2165"/>
    <x v="0"/>
    <x v="0"/>
    <x v="3"/>
    <x v="2"/>
    <x v="0"/>
    <x v="0"/>
    <d v="2014-12-12T22:27:30"/>
    <x v="0"/>
    <x v="0"/>
    <x v="0"/>
    <x v="2"/>
    <x v="40"/>
    <x v="2"/>
    <x v="1"/>
  </r>
  <r>
    <n v="621"/>
    <s v="2165"/>
    <x v="1"/>
    <x v="0"/>
    <x v="3"/>
    <x v="0"/>
    <x v="14"/>
    <x v="0"/>
    <d v="2014-12-12T22:27:30"/>
    <x v="0"/>
    <x v="0"/>
    <x v="0"/>
    <x v="2"/>
    <x v="40"/>
    <x v="2"/>
    <x v="1"/>
  </r>
  <r>
    <n v="732"/>
    <s v="2165"/>
    <x v="2"/>
    <x v="1"/>
    <x v="2"/>
    <x v="0"/>
    <x v="14"/>
    <x v="0"/>
    <d v="2013-05-06T09:56:00"/>
    <x v="0"/>
    <x v="0"/>
    <x v="2"/>
    <x v="2"/>
    <x v="40"/>
    <x v="2"/>
    <x v="1"/>
  </r>
  <r>
    <n v="1034"/>
    <s v="2165"/>
    <x v="3"/>
    <x v="1"/>
    <x v="2"/>
    <x v="0"/>
    <x v="14"/>
    <x v="0"/>
    <d v="2013-02-27T10:01:00"/>
    <x v="0"/>
    <x v="0"/>
    <x v="0"/>
    <x v="2"/>
    <x v="40"/>
    <x v="2"/>
    <x v="1"/>
  </r>
  <r>
    <n v="1514"/>
    <s v="2165"/>
    <x v="4"/>
    <x v="4"/>
    <x v="7"/>
    <x v="0"/>
    <x v="14"/>
    <x v="0"/>
    <d v="2014-12-10T20:00:00"/>
    <x v="0"/>
    <x v="0"/>
    <x v="0"/>
    <x v="2"/>
    <x v="40"/>
    <x v="2"/>
    <x v="1"/>
  </r>
  <r>
    <n v="105"/>
    <s v="2170"/>
    <x v="0"/>
    <x v="0"/>
    <x v="0"/>
    <x v="0"/>
    <x v="8"/>
    <x v="0"/>
    <d v="2014-12-12T22:27:29"/>
    <x v="0"/>
    <x v="0"/>
    <x v="0"/>
    <x v="2"/>
    <x v="41"/>
    <x v="2"/>
    <x v="1"/>
  </r>
  <r>
    <n v="450"/>
    <s v="2170"/>
    <x v="1"/>
    <x v="0"/>
    <x v="0"/>
    <x v="7"/>
    <x v="19"/>
    <x v="0"/>
    <d v="2014-12-12T22:27:30"/>
    <x v="0"/>
    <x v="0"/>
    <x v="0"/>
    <x v="2"/>
    <x v="41"/>
    <x v="2"/>
    <x v="1"/>
  </r>
  <r>
    <n v="733"/>
    <s v="2170"/>
    <x v="2"/>
    <x v="1"/>
    <x v="2"/>
    <x v="4"/>
    <x v="14"/>
    <x v="0"/>
    <d v="2013-05-06T09:57:00"/>
    <x v="0"/>
    <x v="0"/>
    <x v="0"/>
    <x v="2"/>
    <x v="41"/>
    <x v="2"/>
    <x v="1"/>
  </r>
  <r>
    <n v="1035"/>
    <s v="2170"/>
    <x v="3"/>
    <x v="1"/>
    <x v="2"/>
    <x v="4"/>
    <x v="14"/>
    <x v="0"/>
    <d v="2013-02-27T10:02:00"/>
    <x v="0"/>
    <x v="0"/>
    <x v="0"/>
    <x v="2"/>
    <x v="41"/>
    <x v="2"/>
    <x v="1"/>
  </r>
  <r>
    <n v="1515"/>
    <s v="2170"/>
    <x v="4"/>
    <x v="4"/>
    <x v="7"/>
    <x v="0"/>
    <x v="10"/>
    <x v="0"/>
    <d v="2014-12-10T20:00:00"/>
    <x v="0"/>
    <x v="0"/>
    <x v="0"/>
    <x v="2"/>
    <x v="41"/>
    <x v="2"/>
    <x v="1"/>
  </r>
  <r>
    <n v="278"/>
    <s v="2175"/>
    <x v="0"/>
    <x v="0"/>
    <x v="0"/>
    <x v="2"/>
    <x v="20"/>
    <x v="0"/>
    <d v="2014-12-12T22:27:30"/>
    <x v="0"/>
    <x v="0"/>
    <x v="0"/>
    <x v="2"/>
    <x v="42"/>
    <x v="2"/>
    <x v="1"/>
  </r>
  <r>
    <n v="623"/>
    <s v="2175"/>
    <x v="1"/>
    <x v="0"/>
    <x v="0"/>
    <x v="0"/>
    <x v="0"/>
    <x v="0"/>
    <d v="2014-12-12T22:27:30"/>
    <x v="0"/>
    <x v="0"/>
    <x v="0"/>
    <x v="2"/>
    <x v="42"/>
    <x v="2"/>
    <x v="1"/>
  </r>
  <r>
    <n v="734"/>
    <s v="2175"/>
    <x v="2"/>
    <x v="1"/>
    <x v="1"/>
    <x v="0"/>
    <x v="0"/>
    <x v="0"/>
    <d v="2013-05-06T09:58:00"/>
    <x v="0"/>
    <x v="0"/>
    <x v="0"/>
    <x v="2"/>
    <x v="42"/>
    <x v="2"/>
    <x v="1"/>
  </r>
  <r>
    <n v="1036"/>
    <s v="2175"/>
    <x v="3"/>
    <x v="1"/>
    <x v="2"/>
    <x v="0"/>
    <x v="0"/>
    <x v="0"/>
    <d v="2013-02-27T10:02:00"/>
    <x v="0"/>
    <x v="0"/>
    <x v="0"/>
    <x v="2"/>
    <x v="42"/>
    <x v="2"/>
    <x v="1"/>
  </r>
  <r>
    <n v="1516"/>
    <s v="2175"/>
    <x v="4"/>
    <x v="4"/>
    <x v="6"/>
    <x v="0"/>
    <x v="0"/>
    <x v="0"/>
    <d v="2014-12-10T20:00:00"/>
    <x v="0"/>
    <x v="0"/>
    <x v="0"/>
    <x v="2"/>
    <x v="42"/>
    <x v="2"/>
    <x v="1"/>
  </r>
  <r>
    <n v="279"/>
    <s v="2180"/>
    <x v="0"/>
    <x v="0"/>
    <x v="3"/>
    <x v="2"/>
    <x v="13"/>
    <x v="0"/>
    <d v="2014-12-12T22:27:30"/>
    <x v="0"/>
    <x v="0"/>
    <x v="0"/>
    <x v="2"/>
    <x v="43"/>
    <x v="2"/>
    <x v="1"/>
  </r>
  <r>
    <n v="624"/>
    <s v="2180"/>
    <x v="1"/>
    <x v="0"/>
    <x v="3"/>
    <x v="0"/>
    <x v="10"/>
    <x v="0"/>
    <d v="2014-12-12T22:27:30"/>
    <x v="0"/>
    <x v="0"/>
    <x v="0"/>
    <x v="2"/>
    <x v="43"/>
    <x v="2"/>
    <x v="1"/>
  </r>
  <r>
    <n v="735"/>
    <s v="2180"/>
    <x v="2"/>
    <x v="1"/>
    <x v="2"/>
    <x v="0"/>
    <x v="10"/>
    <x v="0"/>
    <d v="2013-05-06T09:58:00"/>
    <x v="0"/>
    <x v="0"/>
    <x v="0"/>
    <x v="2"/>
    <x v="43"/>
    <x v="2"/>
    <x v="1"/>
  </r>
  <r>
    <n v="1037"/>
    <s v="2180"/>
    <x v="3"/>
    <x v="1"/>
    <x v="2"/>
    <x v="0"/>
    <x v="10"/>
    <x v="0"/>
    <d v="2013-02-27T10:03:00"/>
    <x v="0"/>
    <x v="0"/>
    <x v="0"/>
    <x v="2"/>
    <x v="43"/>
    <x v="2"/>
    <x v="1"/>
  </r>
  <r>
    <n v="1517"/>
    <s v="2180"/>
    <x v="4"/>
    <x v="4"/>
    <x v="6"/>
    <x v="4"/>
    <x v="14"/>
    <x v="0"/>
    <d v="2014-12-10T20:00:00"/>
    <x v="0"/>
    <x v="0"/>
    <x v="0"/>
    <x v="2"/>
    <x v="43"/>
    <x v="2"/>
    <x v="1"/>
  </r>
  <r>
    <n v="280"/>
    <s v="2185"/>
    <x v="0"/>
    <x v="0"/>
    <x v="3"/>
    <x v="0"/>
    <x v="20"/>
    <x v="0"/>
    <d v="2014-12-12T22:27:30"/>
    <x v="0"/>
    <x v="0"/>
    <x v="0"/>
    <x v="2"/>
    <x v="44"/>
    <x v="2"/>
    <x v="1"/>
  </r>
  <r>
    <n v="625"/>
    <s v="2185"/>
    <x v="1"/>
    <x v="0"/>
    <x v="3"/>
    <x v="2"/>
    <x v="0"/>
    <x v="0"/>
    <d v="2014-12-12T22:27:30"/>
    <x v="0"/>
    <x v="0"/>
    <x v="0"/>
    <x v="2"/>
    <x v="44"/>
    <x v="2"/>
    <x v="1"/>
  </r>
  <r>
    <n v="736"/>
    <s v="2185"/>
    <x v="2"/>
    <x v="1"/>
    <x v="1"/>
    <x v="2"/>
    <x v="0"/>
    <x v="0"/>
    <d v="2013-05-06T09:59:00"/>
    <x v="0"/>
    <x v="0"/>
    <x v="0"/>
    <x v="2"/>
    <x v="44"/>
    <x v="2"/>
    <x v="1"/>
  </r>
  <r>
    <n v="1038"/>
    <s v="2185"/>
    <x v="3"/>
    <x v="1"/>
    <x v="2"/>
    <x v="2"/>
    <x v="0"/>
    <x v="0"/>
    <d v="2013-02-27T10:04:00"/>
    <x v="0"/>
    <x v="0"/>
    <x v="0"/>
    <x v="2"/>
    <x v="44"/>
    <x v="2"/>
    <x v="1"/>
  </r>
  <r>
    <n v="1518"/>
    <s v="2185"/>
    <x v="4"/>
    <x v="4"/>
    <x v="7"/>
    <x v="2"/>
    <x v="13"/>
    <x v="0"/>
    <d v="2014-12-10T20:00:00"/>
    <x v="0"/>
    <x v="0"/>
    <x v="0"/>
    <x v="2"/>
    <x v="44"/>
    <x v="2"/>
    <x v="1"/>
  </r>
  <r>
    <n v="281"/>
    <s v="2190"/>
    <x v="0"/>
    <x v="0"/>
    <x v="3"/>
    <x v="0"/>
    <x v="21"/>
    <x v="0"/>
    <d v="2014-12-12T22:27:30"/>
    <x v="0"/>
    <x v="0"/>
    <x v="0"/>
    <x v="2"/>
    <x v="45"/>
    <x v="2"/>
    <x v="1"/>
  </r>
  <r>
    <n v="626"/>
    <s v="2190"/>
    <x v="1"/>
    <x v="0"/>
    <x v="3"/>
    <x v="6"/>
    <x v="22"/>
    <x v="0"/>
    <d v="2014-12-12T22:27:30"/>
    <x v="0"/>
    <x v="0"/>
    <x v="0"/>
    <x v="2"/>
    <x v="45"/>
    <x v="2"/>
    <x v="1"/>
  </r>
  <r>
    <n v="737"/>
    <s v="2190"/>
    <x v="2"/>
    <x v="1"/>
    <x v="1"/>
    <x v="6"/>
    <x v="22"/>
    <x v="0"/>
    <d v="2013-05-06T10:00:00"/>
    <x v="0"/>
    <x v="0"/>
    <x v="0"/>
    <x v="2"/>
    <x v="45"/>
    <x v="2"/>
    <x v="1"/>
  </r>
  <r>
    <n v="1039"/>
    <s v="2190"/>
    <x v="3"/>
    <x v="1"/>
    <x v="2"/>
    <x v="2"/>
    <x v="22"/>
    <x v="0"/>
    <d v="2013-02-27T10:05:00"/>
    <x v="0"/>
    <x v="0"/>
    <x v="0"/>
    <x v="2"/>
    <x v="45"/>
    <x v="2"/>
    <x v="1"/>
  </r>
  <r>
    <n v="1519"/>
    <s v="2190"/>
    <x v="4"/>
    <x v="4"/>
    <x v="7"/>
    <x v="2"/>
    <x v="22"/>
    <x v="0"/>
    <d v="2014-12-10T20:00:00"/>
    <x v="0"/>
    <x v="0"/>
    <x v="0"/>
    <x v="2"/>
    <x v="45"/>
    <x v="2"/>
    <x v="1"/>
  </r>
  <r>
    <n v="282"/>
    <s v="2195"/>
    <x v="0"/>
    <x v="0"/>
    <x v="0"/>
    <x v="2"/>
    <x v="20"/>
    <x v="0"/>
    <d v="2014-12-12T22:27:30"/>
    <x v="0"/>
    <x v="0"/>
    <x v="0"/>
    <x v="2"/>
    <x v="46"/>
    <x v="2"/>
    <x v="1"/>
  </r>
  <r>
    <n v="627"/>
    <s v="2195"/>
    <x v="1"/>
    <x v="0"/>
    <x v="0"/>
    <x v="2"/>
    <x v="13"/>
    <x v="0"/>
    <d v="2014-12-12T22:27:30"/>
    <x v="0"/>
    <x v="0"/>
    <x v="0"/>
    <x v="2"/>
    <x v="46"/>
    <x v="2"/>
    <x v="1"/>
  </r>
  <r>
    <n v="738"/>
    <s v="2195"/>
    <x v="2"/>
    <x v="1"/>
    <x v="1"/>
    <x v="2"/>
    <x v="13"/>
    <x v="0"/>
    <d v="2013-05-06T10:01:00"/>
    <x v="0"/>
    <x v="0"/>
    <x v="0"/>
    <x v="2"/>
    <x v="46"/>
    <x v="2"/>
    <x v="1"/>
  </r>
  <r>
    <n v="1040"/>
    <s v="2195"/>
    <x v="3"/>
    <x v="1"/>
    <x v="2"/>
    <x v="2"/>
    <x v="13"/>
    <x v="0"/>
    <d v="2013-02-27T10:05:00"/>
    <x v="0"/>
    <x v="0"/>
    <x v="0"/>
    <x v="2"/>
    <x v="46"/>
    <x v="2"/>
    <x v="1"/>
  </r>
  <r>
    <n v="1520"/>
    <s v="2195"/>
    <x v="4"/>
    <x v="4"/>
    <x v="6"/>
    <x v="2"/>
    <x v="0"/>
    <x v="0"/>
    <d v="2014-12-10T20:00:00"/>
    <x v="0"/>
    <x v="0"/>
    <x v="0"/>
    <x v="2"/>
    <x v="46"/>
    <x v="2"/>
    <x v="1"/>
  </r>
  <r>
    <n v="283"/>
    <s v="2200"/>
    <x v="0"/>
    <x v="0"/>
    <x v="0"/>
    <x v="8"/>
    <x v="23"/>
    <x v="0"/>
    <d v="2014-12-12T22:27:30"/>
    <x v="0"/>
    <x v="0"/>
    <x v="0"/>
    <x v="3"/>
    <x v="47"/>
    <x v="3"/>
    <x v="2"/>
  </r>
  <r>
    <n v="628"/>
    <s v="2200"/>
    <x v="1"/>
    <x v="0"/>
    <x v="0"/>
    <x v="9"/>
    <x v="17"/>
    <x v="0"/>
    <d v="2014-12-12T22:27:30"/>
    <x v="0"/>
    <x v="0"/>
    <x v="0"/>
    <x v="3"/>
    <x v="47"/>
    <x v="3"/>
    <x v="2"/>
  </r>
  <r>
    <n v="739"/>
    <s v="2200"/>
    <x v="2"/>
    <x v="2"/>
    <x v="1"/>
    <x v="9"/>
    <x v="17"/>
    <x v="0"/>
    <d v="2013-05-06T10:42:00"/>
    <x v="0"/>
    <x v="0"/>
    <x v="0"/>
    <x v="3"/>
    <x v="47"/>
    <x v="3"/>
    <x v="2"/>
  </r>
  <r>
    <n v="1041"/>
    <s v="2200"/>
    <x v="3"/>
    <x v="1"/>
    <x v="1"/>
    <x v="9"/>
    <x v="17"/>
    <x v="0"/>
    <d v="2013-04-18T09:55:00"/>
    <x v="0"/>
    <x v="0"/>
    <x v="6"/>
    <x v="3"/>
    <x v="47"/>
    <x v="3"/>
    <x v="2"/>
  </r>
  <r>
    <n v="1347"/>
    <s v="2200"/>
    <x v="4"/>
    <x v="2"/>
    <x v="1"/>
    <x v="9"/>
    <x v="17"/>
    <x v="0"/>
    <d v="2014-10-28T12:59:00"/>
    <x v="0"/>
    <x v="0"/>
    <x v="0"/>
    <x v="3"/>
    <x v="47"/>
    <x v="3"/>
    <x v="2"/>
  </r>
  <r>
    <n v="284"/>
    <s v="2205"/>
    <x v="0"/>
    <x v="0"/>
    <x v="0"/>
    <x v="6"/>
    <x v="0"/>
    <x v="0"/>
    <d v="2014-12-12T22:27:30"/>
    <x v="0"/>
    <x v="0"/>
    <x v="0"/>
    <x v="3"/>
    <x v="48"/>
    <x v="3"/>
    <x v="2"/>
  </r>
  <r>
    <n v="629"/>
    <s v="2205"/>
    <x v="1"/>
    <x v="0"/>
    <x v="0"/>
    <x v="1"/>
    <x v="11"/>
    <x v="0"/>
    <d v="2014-12-12T22:27:30"/>
    <x v="0"/>
    <x v="0"/>
    <x v="0"/>
    <x v="3"/>
    <x v="48"/>
    <x v="3"/>
    <x v="2"/>
  </r>
  <r>
    <n v="740"/>
    <s v="2205"/>
    <x v="2"/>
    <x v="1"/>
    <x v="1"/>
    <x v="1"/>
    <x v="11"/>
    <x v="0"/>
    <d v="2013-05-06T10:43:00"/>
    <x v="0"/>
    <x v="0"/>
    <x v="0"/>
    <x v="3"/>
    <x v="48"/>
    <x v="3"/>
    <x v="2"/>
  </r>
  <r>
    <n v="1042"/>
    <s v="2205"/>
    <x v="3"/>
    <x v="1"/>
    <x v="1"/>
    <x v="1"/>
    <x v="11"/>
    <x v="0"/>
    <d v="2013-04-18T09:57:00"/>
    <x v="0"/>
    <x v="0"/>
    <x v="0"/>
    <x v="3"/>
    <x v="48"/>
    <x v="3"/>
    <x v="2"/>
  </r>
  <r>
    <n v="1349"/>
    <s v="2205"/>
    <x v="4"/>
    <x v="2"/>
    <x v="1"/>
    <x v="1"/>
    <x v="11"/>
    <x v="0"/>
    <d v="2014-10-28T13:00:00"/>
    <x v="0"/>
    <x v="0"/>
    <x v="0"/>
    <x v="3"/>
    <x v="48"/>
    <x v="3"/>
    <x v="2"/>
  </r>
  <r>
    <n v="285"/>
    <s v="2210"/>
    <x v="0"/>
    <x v="0"/>
    <x v="0"/>
    <x v="2"/>
    <x v="22"/>
    <x v="0"/>
    <d v="2014-12-12T22:27:30"/>
    <x v="0"/>
    <x v="0"/>
    <x v="0"/>
    <x v="3"/>
    <x v="49"/>
    <x v="3"/>
    <x v="2"/>
  </r>
  <r>
    <n v="630"/>
    <s v="2210"/>
    <x v="1"/>
    <x v="0"/>
    <x v="0"/>
    <x v="2"/>
    <x v="13"/>
    <x v="0"/>
    <d v="2014-12-12T22:27:30"/>
    <x v="0"/>
    <x v="0"/>
    <x v="0"/>
    <x v="3"/>
    <x v="49"/>
    <x v="3"/>
    <x v="2"/>
  </r>
  <r>
    <n v="741"/>
    <s v="2210"/>
    <x v="2"/>
    <x v="2"/>
    <x v="1"/>
    <x v="2"/>
    <x v="13"/>
    <x v="0"/>
    <d v="2013-05-06T10:43:00"/>
    <x v="0"/>
    <x v="0"/>
    <x v="0"/>
    <x v="3"/>
    <x v="49"/>
    <x v="3"/>
    <x v="2"/>
  </r>
  <r>
    <n v="1043"/>
    <s v="2210"/>
    <x v="3"/>
    <x v="1"/>
    <x v="1"/>
    <x v="2"/>
    <x v="13"/>
    <x v="0"/>
    <d v="2013-04-18T10:00:00"/>
    <x v="0"/>
    <x v="0"/>
    <x v="0"/>
    <x v="3"/>
    <x v="49"/>
    <x v="3"/>
    <x v="2"/>
  </r>
  <r>
    <n v="1342"/>
    <s v="2210"/>
    <x v="4"/>
    <x v="1"/>
    <x v="1"/>
    <x v="2"/>
    <x v="13"/>
    <x v="0"/>
    <d v="2014-10-28T12:57:00"/>
    <x v="0"/>
    <x v="0"/>
    <x v="0"/>
    <x v="3"/>
    <x v="49"/>
    <x v="3"/>
    <x v="2"/>
  </r>
  <r>
    <n v="286"/>
    <s v="2215"/>
    <x v="0"/>
    <x v="0"/>
    <x v="0"/>
    <x v="6"/>
    <x v="1"/>
    <x v="0"/>
    <d v="2014-12-12T22:27:30"/>
    <x v="0"/>
    <x v="0"/>
    <x v="0"/>
    <x v="3"/>
    <x v="50"/>
    <x v="3"/>
    <x v="2"/>
  </r>
  <r>
    <n v="631"/>
    <s v="2215"/>
    <x v="1"/>
    <x v="0"/>
    <x v="0"/>
    <x v="6"/>
    <x v="4"/>
    <x v="0"/>
    <d v="2014-12-12T22:27:30"/>
    <x v="0"/>
    <x v="0"/>
    <x v="0"/>
    <x v="3"/>
    <x v="50"/>
    <x v="3"/>
    <x v="2"/>
  </r>
  <r>
    <n v="742"/>
    <s v="2215"/>
    <x v="2"/>
    <x v="2"/>
    <x v="1"/>
    <x v="6"/>
    <x v="4"/>
    <x v="0"/>
    <d v="2013-05-06T10:44:00"/>
    <x v="0"/>
    <x v="0"/>
    <x v="0"/>
    <x v="3"/>
    <x v="50"/>
    <x v="3"/>
    <x v="2"/>
  </r>
  <r>
    <n v="1044"/>
    <s v="2215"/>
    <x v="3"/>
    <x v="1"/>
    <x v="1"/>
    <x v="6"/>
    <x v="4"/>
    <x v="0"/>
    <d v="2013-04-18T10:01:00"/>
    <x v="0"/>
    <x v="0"/>
    <x v="0"/>
    <x v="3"/>
    <x v="50"/>
    <x v="3"/>
    <x v="2"/>
  </r>
  <r>
    <n v="1345"/>
    <s v="2215"/>
    <x v="4"/>
    <x v="2"/>
    <x v="1"/>
    <x v="6"/>
    <x v="4"/>
    <x v="0"/>
    <d v="2014-10-28T12:59:00"/>
    <x v="0"/>
    <x v="0"/>
    <x v="0"/>
    <x v="3"/>
    <x v="50"/>
    <x v="3"/>
    <x v="2"/>
  </r>
  <r>
    <n v="287"/>
    <s v="2220"/>
    <x v="0"/>
    <x v="0"/>
    <x v="0"/>
    <x v="5"/>
    <x v="16"/>
    <x v="0"/>
    <d v="2014-12-12T22:27:30"/>
    <x v="0"/>
    <x v="0"/>
    <x v="0"/>
    <x v="3"/>
    <x v="51"/>
    <x v="3"/>
    <x v="2"/>
  </r>
  <r>
    <n v="632"/>
    <s v="2220"/>
    <x v="1"/>
    <x v="0"/>
    <x v="0"/>
    <x v="5"/>
    <x v="24"/>
    <x v="0"/>
    <d v="2014-12-12T22:27:30"/>
    <x v="0"/>
    <x v="0"/>
    <x v="0"/>
    <x v="3"/>
    <x v="51"/>
    <x v="3"/>
    <x v="2"/>
  </r>
  <r>
    <n v="743"/>
    <s v="2220"/>
    <x v="2"/>
    <x v="1"/>
    <x v="1"/>
    <x v="5"/>
    <x v="24"/>
    <x v="0"/>
    <d v="2013-05-06T10:45:00"/>
    <x v="0"/>
    <x v="0"/>
    <x v="0"/>
    <x v="3"/>
    <x v="51"/>
    <x v="3"/>
    <x v="2"/>
  </r>
  <r>
    <n v="1045"/>
    <s v="2220"/>
    <x v="3"/>
    <x v="1"/>
    <x v="1"/>
    <x v="5"/>
    <x v="24"/>
    <x v="0"/>
    <d v="2013-04-18T10:02:00"/>
    <x v="0"/>
    <x v="0"/>
    <x v="0"/>
    <x v="3"/>
    <x v="51"/>
    <x v="3"/>
    <x v="2"/>
  </r>
  <r>
    <n v="1344"/>
    <s v="2220"/>
    <x v="4"/>
    <x v="1"/>
    <x v="1"/>
    <x v="5"/>
    <x v="24"/>
    <x v="0"/>
    <d v="2014-10-28T12:58:00"/>
    <x v="0"/>
    <x v="0"/>
    <x v="0"/>
    <x v="3"/>
    <x v="51"/>
    <x v="3"/>
    <x v="2"/>
  </r>
  <r>
    <n v="288"/>
    <s v="2225"/>
    <x v="0"/>
    <x v="0"/>
    <x v="3"/>
    <x v="0"/>
    <x v="4"/>
    <x v="0"/>
    <d v="2014-12-12T22:27:30"/>
    <x v="0"/>
    <x v="0"/>
    <x v="0"/>
    <x v="3"/>
    <x v="52"/>
    <x v="3"/>
    <x v="2"/>
  </r>
  <r>
    <n v="633"/>
    <s v="2225"/>
    <x v="1"/>
    <x v="0"/>
    <x v="3"/>
    <x v="0"/>
    <x v="12"/>
    <x v="0"/>
    <d v="2014-12-12T22:27:30"/>
    <x v="0"/>
    <x v="0"/>
    <x v="0"/>
    <x v="3"/>
    <x v="52"/>
    <x v="3"/>
    <x v="2"/>
  </r>
  <r>
    <n v="744"/>
    <s v="2225"/>
    <x v="2"/>
    <x v="1"/>
    <x v="2"/>
    <x v="0"/>
    <x v="12"/>
    <x v="0"/>
    <d v="2013-05-06T10:45:00"/>
    <x v="0"/>
    <x v="0"/>
    <x v="0"/>
    <x v="3"/>
    <x v="52"/>
    <x v="3"/>
    <x v="2"/>
  </r>
  <r>
    <n v="1046"/>
    <s v="2225"/>
    <x v="3"/>
    <x v="1"/>
    <x v="2"/>
    <x v="0"/>
    <x v="12"/>
    <x v="0"/>
    <d v="2013-04-18T10:03:00"/>
    <x v="0"/>
    <x v="0"/>
    <x v="0"/>
    <x v="3"/>
    <x v="52"/>
    <x v="3"/>
    <x v="2"/>
  </r>
  <r>
    <n v="1346"/>
    <s v="2225"/>
    <x v="4"/>
    <x v="1"/>
    <x v="2"/>
    <x v="0"/>
    <x v="12"/>
    <x v="0"/>
    <d v="2014-10-28T12:59:00"/>
    <x v="0"/>
    <x v="0"/>
    <x v="0"/>
    <x v="3"/>
    <x v="52"/>
    <x v="3"/>
    <x v="2"/>
  </r>
  <r>
    <n v="289"/>
    <s v="2230"/>
    <x v="0"/>
    <x v="0"/>
    <x v="0"/>
    <x v="5"/>
    <x v="2"/>
    <x v="0"/>
    <d v="2014-12-12T22:27:30"/>
    <x v="0"/>
    <x v="0"/>
    <x v="0"/>
    <x v="3"/>
    <x v="53"/>
    <x v="3"/>
    <x v="2"/>
  </r>
  <r>
    <n v="634"/>
    <s v="2230"/>
    <x v="1"/>
    <x v="0"/>
    <x v="0"/>
    <x v="9"/>
    <x v="23"/>
    <x v="0"/>
    <d v="2014-12-12T22:27:30"/>
    <x v="0"/>
    <x v="0"/>
    <x v="0"/>
    <x v="3"/>
    <x v="53"/>
    <x v="3"/>
    <x v="2"/>
  </r>
  <r>
    <n v="745"/>
    <s v="2230"/>
    <x v="2"/>
    <x v="1"/>
    <x v="1"/>
    <x v="9"/>
    <x v="23"/>
    <x v="0"/>
    <d v="2013-05-06T10:46:00"/>
    <x v="0"/>
    <x v="0"/>
    <x v="0"/>
    <x v="3"/>
    <x v="53"/>
    <x v="3"/>
    <x v="2"/>
  </r>
  <r>
    <n v="1047"/>
    <s v="2230"/>
    <x v="3"/>
    <x v="1"/>
    <x v="1"/>
    <x v="9"/>
    <x v="23"/>
    <x v="0"/>
    <d v="2013-04-18T10:03:00"/>
    <x v="0"/>
    <x v="0"/>
    <x v="0"/>
    <x v="3"/>
    <x v="53"/>
    <x v="3"/>
    <x v="2"/>
  </r>
  <r>
    <n v="1340"/>
    <s v="2230"/>
    <x v="4"/>
    <x v="1"/>
    <x v="2"/>
    <x v="9"/>
    <x v="23"/>
    <x v="0"/>
    <d v="2014-10-28T12:56:00"/>
    <x v="0"/>
    <x v="0"/>
    <x v="0"/>
    <x v="3"/>
    <x v="53"/>
    <x v="3"/>
    <x v="2"/>
  </r>
  <r>
    <n v="290"/>
    <s v="2235"/>
    <x v="0"/>
    <x v="0"/>
    <x v="3"/>
    <x v="8"/>
    <x v="15"/>
    <x v="0"/>
    <d v="2014-12-12T22:27:30"/>
    <x v="0"/>
    <x v="0"/>
    <x v="0"/>
    <x v="3"/>
    <x v="54"/>
    <x v="3"/>
    <x v="2"/>
  </r>
  <r>
    <n v="635"/>
    <s v="2235"/>
    <x v="1"/>
    <x v="0"/>
    <x v="3"/>
    <x v="0"/>
    <x v="12"/>
    <x v="0"/>
    <d v="2014-12-12T22:27:30"/>
    <x v="0"/>
    <x v="0"/>
    <x v="0"/>
    <x v="3"/>
    <x v="54"/>
    <x v="3"/>
    <x v="2"/>
  </r>
  <r>
    <n v="746"/>
    <s v="2235"/>
    <x v="2"/>
    <x v="1"/>
    <x v="2"/>
    <x v="0"/>
    <x v="11"/>
    <x v="0"/>
    <d v="2013-05-06T10:47:00"/>
    <x v="0"/>
    <x v="0"/>
    <x v="0"/>
    <x v="3"/>
    <x v="54"/>
    <x v="3"/>
    <x v="2"/>
  </r>
  <r>
    <n v="1048"/>
    <s v="2235"/>
    <x v="3"/>
    <x v="1"/>
    <x v="2"/>
    <x v="0"/>
    <x v="11"/>
    <x v="0"/>
    <d v="2013-04-18T10:04:00"/>
    <x v="0"/>
    <x v="0"/>
    <x v="0"/>
    <x v="3"/>
    <x v="54"/>
    <x v="3"/>
    <x v="2"/>
  </r>
  <r>
    <n v="1341"/>
    <s v="2235"/>
    <x v="4"/>
    <x v="1"/>
    <x v="2"/>
    <x v="0"/>
    <x v="11"/>
    <x v="0"/>
    <d v="2014-10-28T12:56:00"/>
    <x v="0"/>
    <x v="0"/>
    <x v="0"/>
    <x v="3"/>
    <x v="54"/>
    <x v="3"/>
    <x v="2"/>
  </r>
  <r>
    <n v="291"/>
    <s v="2240"/>
    <x v="0"/>
    <x v="0"/>
    <x v="3"/>
    <x v="3"/>
    <x v="5"/>
    <x v="0"/>
    <d v="2014-12-12T22:27:30"/>
    <x v="0"/>
    <x v="0"/>
    <x v="0"/>
    <x v="3"/>
    <x v="55"/>
    <x v="3"/>
    <x v="2"/>
  </r>
  <r>
    <n v="636"/>
    <s v="2240"/>
    <x v="1"/>
    <x v="0"/>
    <x v="0"/>
    <x v="1"/>
    <x v="11"/>
    <x v="0"/>
    <d v="2014-12-12T22:27:30"/>
    <x v="0"/>
    <x v="0"/>
    <x v="0"/>
    <x v="3"/>
    <x v="55"/>
    <x v="3"/>
    <x v="2"/>
  </r>
  <r>
    <n v="747"/>
    <s v="2240"/>
    <x v="2"/>
    <x v="1"/>
    <x v="1"/>
    <x v="1"/>
    <x v="11"/>
    <x v="0"/>
    <d v="2013-05-06T10:48:00"/>
    <x v="0"/>
    <x v="0"/>
    <x v="0"/>
    <x v="3"/>
    <x v="55"/>
    <x v="3"/>
    <x v="2"/>
  </r>
  <r>
    <n v="1049"/>
    <s v="2240"/>
    <x v="3"/>
    <x v="1"/>
    <x v="2"/>
    <x v="1"/>
    <x v="11"/>
    <x v="0"/>
    <d v="2013-04-18T10:06:00"/>
    <x v="0"/>
    <x v="0"/>
    <x v="0"/>
    <x v="3"/>
    <x v="55"/>
    <x v="3"/>
    <x v="2"/>
  </r>
  <r>
    <n v="1339"/>
    <s v="2240"/>
    <x v="4"/>
    <x v="1"/>
    <x v="2"/>
    <x v="1"/>
    <x v="11"/>
    <x v="0"/>
    <d v="2014-10-28T12:55:00"/>
    <x v="0"/>
    <x v="0"/>
    <x v="0"/>
    <x v="3"/>
    <x v="55"/>
    <x v="3"/>
    <x v="2"/>
  </r>
  <r>
    <n v="292"/>
    <s v="2245"/>
    <x v="0"/>
    <x v="0"/>
    <x v="3"/>
    <x v="1"/>
    <x v="10"/>
    <x v="0"/>
    <d v="2014-12-12T22:27:30"/>
    <x v="0"/>
    <x v="0"/>
    <x v="0"/>
    <x v="3"/>
    <x v="56"/>
    <x v="3"/>
    <x v="2"/>
  </r>
  <r>
    <n v="637"/>
    <s v="2245"/>
    <x v="1"/>
    <x v="0"/>
    <x v="3"/>
    <x v="0"/>
    <x v="10"/>
    <x v="0"/>
    <d v="2014-12-12T22:27:30"/>
    <x v="0"/>
    <x v="0"/>
    <x v="0"/>
    <x v="3"/>
    <x v="56"/>
    <x v="3"/>
    <x v="2"/>
  </r>
  <r>
    <n v="748"/>
    <s v="2245"/>
    <x v="2"/>
    <x v="1"/>
    <x v="2"/>
    <x v="0"/>
    <x v="10"/>
    <x v="0"/>
    <d v="2013-05-06T10:48:00"/>
    <x v="0"/>
    <x v="0"/>
    <x v="0"/>
    <x v="3"/>
    <x v="56"/>
    <x v="3"/>
    <x v="2"/>
  </r>
  <r>
    <n v="1050"/>
    <s v="2245"/>
    <x v="3"/>
    <x v="1"/>
    <x v="2"/>
    <x v="0"/>
    <x v="10"/>
    <x v="0"/>
    <d v="2013-04-18T10:06:00"/>
    <x v="0"/>
    <x v="0"/>
    <x v="0"/>
    <x v="3"/>
    <x v="56"/>
    <x v="3"/>
    <x v="2"/>
  </r>
  <r>
    <n v="1348"/>
    <s v="2245"/>
    <x v="4"/>
    <x v="1"/>
    <x v="2"/>
    <x v="0"/>
    <x v="10"/>
    <x v="0"/>
    <d v="2014-10-28T13:00:00"/>
    <x v="0"/>
    <x v="0"/>
    <x v="0"/>
    <x v="3"/>
    <x v="56"/>
    <x v="3"/>
    <x v="2"/>
  </r>
  <r>
    <n v="293"/>
    <s v="2250"/>
    <x v="0"/>
    <x v="0"/>
    <x v="3"/>
    <x v="8"/>
    <x v="13"/>
    <x v="0"/>
    <d v="2014-12-12T22:27:30"/>
    <x v="0"/>
    <x v="0"/>
    <x v="0"/>
    <x v="3"/>
    <x v="57"/>
    <x v="3"/>
    <x v="2"/>
  </r>
  <r>
    <n v="638"/>
    <s v="2250"/>
    <x v="1"/>
    <x v="0"/>
    <x v="3"/>
    <x v="7"/>
    <x v="2"/>
    <x v="0"/>
    <d v="2014-12-12T22:27:30"/>
    <x v="0"/>
    <x v="0"/>
    <x v="0"/>
    <x v="3"/>
    <x v="57"/>
    <x v="3"/>
    <x v="2"/>
  </r>
  <r>
    <n v="749"/>
    <s v="2250"/>
    <x v="2"/>
    <x v="1"/>
    <x v="1"/>
    <x v="7"/>
    <x v="2"/>
    <x v="0"/>
    <d v="2013-05-06T10:49:00"/>
    <x v="0"/>
    <x v="0"/>
    <x v="0"/>
    <x v="3"/>
    <x v="57"/>
    <x v="3"/>
    <x v="2"/>
  </r>
  <r>
    <n v="1051"/>
    <s v="2250"/>
    <x v="3"/>
    <x v="1"/>
    <x v="1"/>
    <x v="7"/>
    <x v="2"/>
    <x v="0"/>
    <d v="2013-04-18T10:07:00"/>
    <x v="0"/>
    <x v="0"/>
    <x v="0"/>
    <x v="3"/>
    <x v="57"/>
    <x v="3"/>
    <x v="2"/>
  </r>
  <r>
    <n v="1343"/>
    <s v="2250"/>
    <x v="4"/>
    <x v="1"/>
    <x v="2"/>
    <x v="7"/>
    <x v="2"/>
    <x v="0"/>
    <d v="2014-10-28T12:57:00"/>
    <x v="0"/>
    <x v="0"/>
    <x v="0"/>
    <x v="3"/>
    <x v="57"/>
    <x v="3"/>
    <x v="2"/>
  </r>
  <r>
    <n v="294"/>
    <s v="2255"/>
    <x v="0"/>
    <x v="0"/>
    <x v="0"/>
    <x v="0"/>
    <x v="4"/>
    <x v="0"/>
    <d v="2014-12-12T22:27:30"/>
    <x v="0"/>
    <x v="0"/>
    <x v="0"/>
    <x v="4"/>
    <x v="58"/>
    <x v="4"/>
    <x v="2"/>
  </r>
  <r>
    <n v="639"/>
    <s v="2255"/>
    <x v="1"/>
    <x v="0"/>
    <x v="0"/>
    <x v="0"/>
    <x v="4"/>
    <x v="0"/>
    <d v="2014-12-12T22:27:30"/>
    <x v="0"/>
    <x v="0"/>
    <x v="0"/>
    <x v="4"/>
    <x v="58"/>
    <x v="4"/>
    <x v="2"/>
  </r>
  <r>
    <n v="1055"/>
    <s v="2255"/>
    <x v="3"/>
    <x v="1"/>
    <x v="1"/>
    <x v="0"/>
    <x v="4"/>
    <x v="0"/>
    <d v="2013-01-08T10:11:00"/>
    <x v="0"/>
    <x v="1"/>
    <x v="0"/>
    <x v="4"/>
    <x v="58"/>
    <x v="4"/>
    <x v="2"/>
  </r>
  <r>
    <n v="1521"/>
    <s v="2255"/>
    <x v="2"/>
    <x v="1"/>
    <x v="1"/>
    <x v="8"/>
    <x v="1"/>
    <x v="0"/>
    <d v="2014-12-10T20:00:00"/>
    <x v="0"/>
    <x v="1"/>
    <x v="0"/>
    <x v="4"/>
    <x v="58"/>
    <x v="4"/>
    <x v="2"/>
  </r>
  <r>
    <n v="1530"/>
    <s v="2255"/>
    <x v="4"/>
    <x v="1"/>
    <x v="1"/>
    <x v="8"/>
    <x v="1"/>
    <x v="0"/>
    <d v="2014-12-10T20:00:00"/>
    <x v="0"/>
    <x v="1"/>
    <x v="0"/>
    <x v="4"/>
    <x v="58"/>
    <x v="4"/>
    <x v="2"/>
  </r>
  <r>
    <n v="295"/>
    <s v="2260"/>
    <x v="0"/>
    <x v="0"/>
    <x v="3"/>
    <x v="2"/>
    <x v="12"/>
    <x v="0"/>
    <d v="2014-12-12T22:27:30"/>
    <x v="0"/>
    <x v="0"/>
    <x v="0"/>
    <x v="4"/>
    <x v="59"/>
    <x v="4"/>
    <x v="2"/>
  </r>
  <r>
    <n v="640"/>
    <s v="2260"/>
    <x v="1"/>
    <x v="0"/>
    <x v="3"/>
    <x v="1"/>
    <x v="9"/>
    <x v="0"/>
    <d v="2014-12-12T22:27:30"/>
    <x v="0"/>
    <x v="0"/>
    <x v="0"/>
    <x v="4"/>
    <x v="59"/>
    <x v="4"/>
    <x v="2"/>
  </r>
  <r>
    <n v="1054"/>
    <s v="2260"/>
    <x v="3"/>
    <x v="1"/>
    <x v="2"/>
    <x v="1"/>
    <x v="9"/>
    <x v="0"/>
    <d v="2013-01-08T09:37:00"/>
    <x v="0"/>
    <x v="1"/>
    <x v="7"/>
    <x v="4"/>
    <x v="59"/>
    <x v="4"/>
    <x v="2"/>
  </r>
  <r>
    <n v="1522"/>
    <s v="2260"/>
    <x v="2"/>
    <x v="1"/>
    <x v="1"/>
    <x v="1"/>
    <x v="9"/>
    <x v="0"/>
    <d v="2014-12-10T20:00:00"/>
    <x v="0"/>
    <x v="1"/>
    <x v="0"/>
    <x v="4"/>
    <x v="59"/>
    <x v="4"/>
    <x v="2"/>
  </r>
  <r>
    <n v="1531"/>
    <s v="2260"/>
    <x v="4"/>
    <x v="1"/>
    <x v="2"/>
    <x v="1"/>
    <x v="9"/>
    <x v="0"/>
    <d v="2014-12-10T20:00:00"/>
    <x v="0"/>
    <x v="1"/>
    <x v="0"/>
    <x v="4"/>
    <x v="59"/>
    <x v="4"/>
    <x v="2"/>
  </r>
  <r>
    <n v="296"/>
    <s v="2265"/>
    <x v="0"/>
    <x v="0"/>
    <x v="3"/>
    <x v="1"/>
    <x v="4"/>
    <x v="0"/>
    <d v="2014-12-12T22:27:30"/>
    <x v="0"/>
    <x v="0"/>
    <x v="0"/>
    <x v="4"/>
    <x v="60"/>
    <x v="4"/>
    <x v="2"/>
  </r>
  <r>
    <n v="641"/>
    <s v="2265"/>
    <x v="1"/>
    <x v="0"/>
    <x v="3"/>
    <x v="2"/>
    <x v="0"/>
    <x v="0"/>
    <d v="2014-12-12T22:27:30"/>
    <x v="0"/>
    <x v="0"/>
    <x v="0"/>
    <x v="4"/>
    <x v="60"/>
    <x v="4"/>
    <x v="2"/>
  </r>
  <r>
    <n v="1057"/>
    <s v="2265"/>
    <x v="3"/>
    <x v="1"/>
    <x v="2"/>
    <x v="2"/>
    <x v="0"/>
    <x v="0"/>
    <d v="2013-01-15T13:31:00"/>
    <x v="0"/>
    <x v="1"/>
    <x v="2"/>
    <x v="4"/>
    <x v="60"/>
    <x v="4"/>
    <x v="2"/>
  </r>
  <r>
    <n v="1523"/>
    <s v="2265"/>
    <x v="2"/>
    <x v="1"/>
    <x v="1"/>
    <x v="2"/>
    <x v="0"/>
    <x v="0"/>
    <d v="2014-12-10T20:00:00"/>
    <x v="0"/>
    <x v="1"/>
    <x v="0"/>
    <x v="4"/>
    <x v="60"/>
    <x v="4"/>
    <x v="2"/>
  </r>
  <r>
    <n v="1532"/>
    <s v="2265"/>
    <x v="4"/>
    <x v="1"/>
    <x v="2"/>
    <x v="2"/>
    <x v="0"/>
    <x v="0"/>
    <d v="2014-12-10T20:00:00"/>
    <x v="0"/>
    <x v="1"/>
    <x v="0"/>
    <x v="4"/>
    <x v="60"/>
    <x v="4"/>
    <x v="2"/>
  </r>
  <r>
    <n v="297"/>
    <s v="2270"/>
    <x v="0"/>
    <x v="0"/>
    <x v="3"/>
    <x v="3"/>
    <x v="5"/>
    <x v="0"/>
    <d v="2014-12-12T22:27:30"/>
    <x v="0"/>
    <x v="0"/>
    <x v="0"/>
    <x v="4"/>
    <x v="61"/>
    <x v="4"/>
    <x v="2"/>
  </r>
  <r>
    <n v="642"/>
    <s v="2270"/>
    <x v="1"/>
    <x v="0"/>
    <x v="0"/>
    <x v="2"/>
    <x v="13"/>
    <x v="0"/>
    <d v="2014-12-12T22:27:30"/>
    <x v="0"/>
    <x v="0"/>
    <x v="0"/>
    <x v="4"/>
    <x v="61"/>
    <x v="4"/>
    <x v="2"/>
  </r>
  <r>
    <n v="1056"/>
    <s v="2270"/>
    <x v="3"/>
    <x v="1"/>
    <x v="1"/>
    <x v="2"/>
    <x v="13"/>
    <x v="0"/>
    <d v="2013-01-08T11:50:00"/>
    <x v="0"/>
    <x v="1"/>
    <x v="2"/>
    <x v="4"/>
    <x v="61"/>
    <x v="4"/>
    <x v="2"/>
  </r>
  <r>
    <n v="1524"/>
    <s v="2270"/>
    <x v="2"/>
    <x v="1"/>
    <x v="1"/>
    <x v="2"/>
    <x v="13"/>
    <x v="0"/>
    <d v="2014-12-10T20:00:00"/>
    <x v="0"/>
    <x v="1"/>
    <x v="0"/>
    <x v="4"/>
    <x v="61"/>
    <x v="4"/>
    <x v="2"/>
  </r>
  <r>
    <n v="1533"/>
    <s v="2270"/>
    <x v="4"/>
    <x v="1"/>
    <x v="2"/>
    <x v="2"/>
    <x v="13"/>
    <x v="0"/>
    <d v="2014-12-10T20:00:00"/>
    <x v="0"/>
    <x v="1"/>
    <x v="0"/>
    <x v="4"/>
    <x v="61"/>
    <x v="4"/>
    <x v="2"/>
  </r>
  <r>
    <n v="298"/>
    <s v="2275"/>
    <x v="0"/>
    <x v="0"/>
    <x v="3"/>
    <x v="8"/>
    <x v="14"/>
    <x v="0"/>
    <d v="2014-12-12T22:27:30"/>
    <x v="0"/>
    <x v="0"/>
    <x v="0"/>
    <x v="4"/>
    <x v="62"/>
    <x v="4"/>
    <x v="2"/>
  </r>
  <r>
    <n v="643"/>
    <s v="2275"/>
    <x v="1"/>
    <x v="0"/>
    <x v="3"/>
    <x v="8"/>
    <x v="1"/>
    <x v="0"/>
    <d v="2014-12-12T22:27:30"/>
    <x v="0"/>
    <x v="0"/>
    <x v="0"/>
    <x v="4"/>
    <x v="62"/>
    <x v="4"/>
    <x v="2"/>
  </r>
  <r>
    <n v="1059"/>
    <s v="2275"/>
    <x v="3"/>
    <x v="1"/>
    <x v="2"/>
    <x v="8"/>
    <x v="1"/>
    <x v="0"/>
    <d v="2013-01-15T13:36:00"/>
    <x v="0"/>
    <x v="1"/>
    <x v="0"/>
    <x v="4"/>
    <x v="62"/>
    <x v="4"/>
    <x v="2"/>
  </r>
  <r>
    <n v="1525"/>
    <s v="2275"/>
    <x v="2"/>
    <x v="1"/>
    <x v="1"/>
    <x v="6"/>
    <x v="12"/>
    <x v="0"/>
    <d v="2014-12-10T20:00:00"/>
    <x v="0"/>
    <x v="1"/>
    <x v="0"/>
    <x v="4"/>
    <x v="62"/>
    <x v="4"/>
    <x v="2"/>
  </r>
  <r>
    <n v="1534"/>
    <s v="2275"/>
    <x v="4"/>
    <x v="1"/>
    <x v="2"/>
    <x v="6"/>
    <x v="12"/>
    <x v="0"/>
    <d v="2014-12-10T20:00:00"/>
    <x v="0"/>
    <x v="1"/>
    <x v="0"/>
    <x v="4"/>
    <x v="62"/>
    <x v="4"/>
    <x v="2"/>
  </r>
  <r>
    <n v="299"/>
    <s v="2280"/>
    <x v="0"/>
    <x v="0"/>
    <x v="0"/>
    <x v="10"/>
    <x v="4"/>
    <x v="0"/>
    <d v="2014-12-12T22:27:30"/>
    <x v="0"/>
    <x v="0"/>
    <x v="0"/>
    <x v="4"/>
    <x v="63"/>
    <x v="4"/>
    <x v="2"/>
  </r>
  <r>
    <n v="644"/>
    <s v="2280"/>
    <x v="1"/>
    <x v="0"/>
    <x v="0"/>
    <x v="10"/>
    <x v="4"/>
    <x v="0"/>
    <d v="2014-12-12T22:27:30"/>
    <x v="0"/>
    <x v="0"/>
    <x v="0"/>
    <x v="4"/>
    <x v="63"/>
    <x v="4"/>
    <x v="2"/>
  </r>
  <r>
    <n v="1052"/>
    <s v="2280"/>
    <x v="3"/>
    <x v="1"/>
    <x v="1"/>
    <x v="10"/>
    <x v="4"/>
    <x v="0"/>
    <d v="2013-01-03T11:53:00"/>
    <x v="0"/>
    <x v="1"/>
    <x v="0"/>
    <x v="4"/>
    <x v="63"/>
    <x v="4"/>
    <x v="2"/>
  </r>
  <r>
    <n v="1526"/>
    <s v="2280"/>
    <x v="2"/>
    <x v="1"/>
    <x v="1"/>
    <x v="0"/>
    <x v="4"/>
    <x v="0"/>
    <d v="2014-12-10T20:00:00"/>
    <x v="0"/>
    <x v="1"/>
    <x v="0"/>
    <x v="4"/>
    <x v="63"/>
    <x v="4"/>
    <x v="2"/>
  </r>
  <r>
    <n v="1535"/>
    <s v="2280"/>
    <x v="4"/>
    <x v="1"/>
    <x v="1"/>
    <x v="0"/>
    <x v="4"/>
    <x v="0"/>
    <d v="2014-12-10T20:00:00"/>
    <x v="0"/>
    <x v="1"/>
    <x v="0"/>
    <x v="4"/>
    <x v="63"/>
    <x v="4"/>
    <x v="2"/>
  </r>
  <r>
    <n v="300"/>
    <s v="2285"/>
    <x v="0"/>
    <x v="0"/>
    <x v="3"/>
    <x v="6"/>
    <x v="4"/>
    <x v="0"/>
    <d v="2014-12-12T22:27:30"/>
    <x v="0"/>
    <x v="0"/>
    <x v="0"/>
    <x v="4"/>
    <x v="64"/>
    <x v="4"/>
    <x v="2"/>
  </r>
  <r>
    <n v="645"/>
    <s v="2285"/>
    <x v="1"/>
    <x v="0"/>
    <x v="3"/>
    <x v="6"/>
    <x v="11"/>
    <x v="0"/>
    <d v="2014-12-12T22:27:30"/>
    <x v="0"/>
    <x v="0"/>
    <x v="0"/>
    <x v="4"/>
    <x v="64"/>
    <x v="4"/>
    <x v="2"/>
  </r>
  <r>
    <n v="1060"/>
    <s v="2285"/>
    <x v="3"/>
    <x v="1"/>
    <x v="2"/>
    <x v="6"/>
    <x v="9"/>
    <x v="0"/>
    <d v="2013-01-15T13:38:00"/>
    <x v="0"/>
    <x v="1"/>
    <x v="0"/>
    <x v="4"/>
    <x v="64"/>
    <x v="4"/>
    <x v="2"/>
  </r>
  <r>
    <n v="1527"/>
    <s v="2285"/>
    <x v="2"/>
    <x v="1"/>
    <x v="2"/>
    <x v="0"/>
    <x v="13"/>
    <x v="0"/>
    <d v="2014-12-10T20:00:00"/>
    <x v="0"/>
    <x v="1"/>
    <x v="0"/>
    <x v="4"/>
    <x v="64"/>
    <x v="4"/>
    <x v="2"/>
  </r>
  <r>
    <n v="1536"/>
    <s v="2285"/>
    <x v="4"/>
    <x v="1"/>
    <x v="2"/>
    <x v="0"/>
    <x v="13"/>
    <x v="0"/>
    <d v="2014-12-10T20:00:00"/>
    <x v="0"/>
    <x v="1"/>
    <x v="0"/>
    <x v="4"/>
    <x v="64"/>
    <x v="4"/>
    <x v="2"/>
  </r>
  <r>
    <n v="301"/>
    <s v="2290"/>
    <x v="0"/>
    <x v="0"/>
    <x v="3"/>
    <x v="0"/>
    <x v="14"/>
    <x v="0"/>
    <d v="2014-12-12T22:27:30"/>
    <x v="0"/>
    <x v="0"/>
    <x v="0"/>
    <x v="4"/>
    <x v="65"/>
    <x v="4"/>
    <x v="2"/>
  </r>
  <r>
    <n v="646"/>
    <s v="2290"/>
    <x v="1"/>
    <x v="0"/>
    <x v="3"/>
    <x v="0"/>
    <x v="14"/>
    <x v="0"/>
    <d v="2014-12-12T22:27:30"/>
    <x v="0"/>
    <x v="0"/>
    <x v="0"/>
    <x v="4"/>
    <x v="65"/>
    <x v="4"/>
    <x v="2"/>
  </r>
  <r>
    <n v="1058"/>
    <s v="2290"/>
    <x v="3"/>
    <x v="1"/>
    <x v="2"/>
    <x v="0"/>
    <x v="13"/>
    <x v="0"/>
    <d v="2013-01-15T13:33:00"/>
    <x v="0"/>
    <x v="1"/>
    <x v="0"/>
    <x v="4"/>
    <x v="65"/>
    <x v="4"/>
    <x v="2"/>
  </r>
  <r>
    <n v="1528"/>
    <s v="2290"/>
    <x v="2"/>
    <x v="1"/>
    <x v="2"/>
    <x v="10"/>
    <x v="4"/>
    <x v="0"/>
    <d v="2014-12-10T20:00:00"/>
    <x v="0"/>
    <x v="1"/>
    <x v="0"/>
    <x v="4"/>
    <x v="65"/>
    <x v="4"/>
    <x v="2"/>
  </r>
  <r>
    <n v="1537"/>
    <s v="2290"/>
    <x v="4"/>
    <x v="1"/>
    <x v="1"/>
    <x v="10"/>
    <x v="4"/>
    <x v="0"/>
    <d v="2014-12-10T20:00:00"/>
    <x v="0"/>
    <x v="1"/>
    <x v="0"/>
    <x v="4"/>
    <x v="65"/>
    <x v="4"/>
    <x v="2"/>
  </r>
  <r>
    <n v="302"/>
    <s v="2295"/>
    <x v="0"/>
    <x v="0"/>
    <x v="3"/>
    <x v="0"/>
    <x v="14"/>
    <x v="0"/>
    <d v="2014-12-12T22:27:30"/>
    <x v="0"/>
    <x v="0"/>
    <x v="0"/>
    <x v="4"/>
    <x v="66"/>
    <x v="4"/>
    <x v="2"/>
  </r>
  <r>
    <n v="647"/>
    <s v="2295"/>
    <x v="1"/>
    <x v="0"/>
    <x v="3"/>
    <x v="0"/>
    <x v="13"/>
    <x v="0"/>
    <d v="2014-12-12T22:27:30"/>
    <x v="0"/>
    <x v="0"/>
    <x v="0"/>
    <x v="4"/>
    <x v="66"/>
    <x v="4"/>
    <x v="2"/>
  </r>
  <r>
    <n v="1053"/>
    <s v="2295"/>
    <x v="3"/>
    <x v="1"/>
    <x v="2"/>
    <x v="0"/>
    <x v="13"/>
    <x v="0"/>
    <d v="2013-01-03T12:08:00"/>
    <x v="0"/>
    <x v="1"/>
    <x v="0"/>
    <x v="4"/>
    <x v="66"/>
    <x v="4"/>
    <x v="2"/>
  </r>
  <r>
    <n v="1529"/>
    <s v="2295"/>
    <x v="2"/>
    <x v="1"/>
    <x v="2"/>
    <x v="0"/>
    <x v="13"/>
    <x v="0"/>
    <d v="2014-12-10T20:00:00"/>
    <x v="0"/>
    <x v="1"/>
    <x v="0"/>
    <x v="4"/>
    <x v="66"/>
    <x v="4"/>
    <x v="2"/>
  </r>
  <r>
    <n v="1538"/>
    <s v="2295"/>
    <x v="4"/>
    <x v="1"/>
    <x v="2"/>
    <x v="0"/>
    <x v="13"/>
    <x v="0"/>
    <d v="2014-12-10T20:00:00"/>
    <x v="0"/>
    <x v="1"/>
    <x v="0"/>
    <x v="4"/>
    <x v="66"/>
    <x v="4"/>
    <x v="2"/>
  </r>
  <r>
    <n v="303"/>
    <s v="2300"/>
    <x v="0"/>
    <x v="0"/>
    <x v="0"/>
    <x v="6"/>
    <x v="19"/>
    <x v="0"/>
    <d v="2014-12-12T22:27:30"/>
    <x v="0"/>
    <x v="0"/>
    <x v="0"/>
    <x v="5"/>
    <x v="67"/>
    <x v="5"/>
    <x v="2"/>
  </r>
  <r>
    <n v="648"/>
    <s v="2300"/>
    <x v="1"/>
    <x v="0"/>
    <x v="0"/>
    <x v="1"/>
    <x v="25"/>
    <x v="0"/>
    <d v="2014-12-12T22:27:30"/>
    <x v="0"/>
    <x v="0"/>
    <x v="0"/>
    <x v="5"/>
    <x v="67"/>
    <x v="5"/>
    <x v="2"/>
  </r>
  <r>
    <n v="750"/>
    <s v="2300"/>
    <x v="2"/>
    <x v="1"/>
    <x v="1"/>
    <x v="1"/>
    <x v="25"/>
    <x v="0"/>
    <d v="2013-05-06T11:17:00"/>
    <x v="0"/>
    <x v="0"/>
    <x v="0"/>
    <x v="5"/>
    <x v="67"/>
    <x v="5"/>
    <x v="2"/>
  </r>
  <r>
    <n v="1061"/>
    <s v="2300"/>
    <x v="3"/>
    <x v="1"/>
    <x v="1"/>
    <x v="1"/>
    <x v="25"/>
    <x v="0"/>
    <d v="2013-04-12T11:05:00"/>
    <x v="0"/>
    <x v="0"/>
    <x v="8"/>
    <x v="5"/>
    <x v="67"/>
    <x v="5"/>
    <x v="2"/>
  </r>
  <r>
    <n v="1350"/>
    <s v="2300"/>
    <x v="4"/>
    <x v="2"/>
    <x v="1"/>
    <x v="1"/>
    <x v="25"/>
    <x v="0"/>
    <d v="2014-10-28T16:05:00"/>
    <x v="0"/>
    <x v="0"/>
    <x v="0"/>
    <x v="5"/>
    <x v="67"/>
    <x v="5"/>
    <x v="2"/>
  </r>
  <r>
    <n v="304"/>
    <s v="2305"/>
    <x v="0"/>
    <x v="0"/>
    <x v="0"/>
    <x v="11"/>
    <x v="26"/>
    <x v="0"/>
    <d v="2014-12-12T22:27:30"/>
    <x v="0"/>
    <x v="0"/>
    <x v="0"/>
    <x v="5"/>
    <x v="68"/>
    <x v="5"/>
    <x v="2"/>
  </r>
  <r>
    <n v="649"/>
    <s v="2305"/>
    <x v="1"/>
    <x v="0"/>
    <x v="0"/>
    <x v="8"/>
    <x v="2"/>
    <x v="0"/>
    <d v="2014-12-12T22:27:30"/>
    <x v="0"/>
    <x v="0"/>
    <x v="0"/>
    <x v="5"/>
    <x v="68"/>
    <x v="5"/>
    <x v="2"/>
  </r>
  <r>
    <n v="751"/>
    <s v="2305"/>
    <x v="2"/>
    <x v="1"/>
    <x v="1"/>
    <x v="8"/>
    <x v="2"/>
    <x v="0"/>
    <d v="2013-05-06T11:17:00"/>
    <x v="0"/>
    <x v="0"/>
    <x v="0"/>
    <x v="5"/>
    <x v="68"/>
    <x v="5"/>
    <x v="2"/>
  </r>
  <r>
    <n v="1062"/>
    <s v="2305"/>
    <x v="3"/>
    <x v="1"/>
    <x v="1"/>
    <x v="8"/>
    <x v="2"/>
    <x v="0"/>
    <d v="2013-04-12T11:09:00"/>
    <x v="0"/>
    <x v="0"/>
    <x v="0"/>
    <x v="5"/>
    <x v="68"/>
    <x v="5"/>
    <x v="2"/>
  </r>
  <r>
    <n v="1357"/>
    <s v="2305"/>
    <x v="4"/>
    <x v="1"/>
    <x v="1"/>
    <x v="8"/>
    <x v="2"/>
    <x v="0"/>
    <d v="2014-10-28T16:08:00"/>
    <x v="0"/>
    <x v="0"/>
    <x v="0"/>
    <x v="5"/>
    <x v="68"/>
    <x v="5"/>
    <x v="2"/>
  </r>
  <r>
    <n v="305"/>
    <s v="2310"/>
    <x v="0"/>
    <x v="0"/>
    <x v="0"/>
    <x v="3"/>
    <x v="5"/>
    <x v="0"/>
    <d v="2014-12-12T22:27:30"/>
    <x v="0"/>
    <x v="0"/>
    <x v="0"/>
    <x v="5"/>
    <x v="69"/>
    <x v="5"/>
    <x v="2"/>
  </r>
  <r>
    <n v="650"/>
    <s v="2310"/>
    <x v="1"/>
    <x v="0"/>
    <x v="0"/>
    <x v="12"/>
    <x v="19"/>
    <x v="0"/>
    <d v="2014-12-12T22:27:30"/>
    <x v="0"/>
    <x v="0"/>
    <x v="0"/>
    <x v="5"/>
    <x v="69"/>
    <x v="5"/>
    <x v="2"/>
  </r>
  <r>
    <n v="752"/>
    <s v="2310"/>
    <x v="2"/>
    <x v="1"/>
    <x v="1"/>
    <x v="12"/>
    <x v="19"/>
    <x v="0"/>
    <d v="2013-05-06T11:18:00"/>
    <x v="0"/>
    <x v="0"/>
    <x v="0"/>
    <x v="5"/>
    <x v="69"/>
    <x v="5"/>
    <x v="2"/>
  </r>
  <r>
    <n v="1063"/>
    <s v="2310"/>
    <x v="3"/>
    <x v="1"/>
    <x v="2"/>
    <x v="12"/>
    <x v="19"/>
    <x v="0"/>
    <d v="2013-04-12T11:10:00"/>
    <x v="0"/>
    <x v="0"/>
    <x v="8"/>
    <x v="5"/>
    <x v="69"/>
    <x v="5"/>
    <x v="2"/>
  </r>
  <r>
    <n v="1359"/>
    <s v="2310"/>
    <x v="4"/>
    <x v="1"/>
    <x v="2"/>
    <x v="12"/>
    <x v="19"/>
    <x v="0"/>
    <d v="2014-10-28T16:09:00"/>
    <x v="0"/>
    <x v="0"/>
    <x v="0"/>
    <x v="5"/>
    <x v="69"/>
    <x v="5"/>
    <x v="2"/>
  </r>
  <r>
    <n v="306"/>
    <s v="2315"/>
    <x v="0"/>
    <x v="0"/>
    <x v="3"/>
    <x v="9"/>
    <x v="3"/>
    <x v="0"/>
    <d v="2014-12-12T22:27:30"/>
    <x v="0"/>
    <x v="0"/>
    <x v="0"/>
    <x v="5"/>
    <x v="70"/>
    <x v="5"/>
    <x v="2"/>
  </r>
  <r>
    <n v="651"/>
    <s v="2315"/>
    <x v="1"/>
    <x v="0"/>
    <x v="3"/>
    <x v="9"/>
    <x v="3"/>
    <x v="0"/>
    <d v="2014-12-12T22:27:30"/>
    <x v="0"/>
    <x v="0"/>
    <x v="0"/>
    <x v="5"/>
    <x v="70"/>
    <x v="5"/>
    <x v="2"/>
  </r>
  <r>
    <n v="753"/>
    <s v="2315"/>
    <x v="2"/>
    <x v="1"/>
    <x v="2"/>
    <x v="9"/>
    <x v="3"/>
    <x v="0"/>
    <d v="2013-05-06T11:19:00"/>
    <x v="0"/>
    <x v="0"/>
    <x v="0"/>
    <x v="5"/>
    <x v="70"/>
    <x v="5"/>
    <x v="2"/>
  </r>
  <r>
    <n v="1064"/>
    <s v="2315"/>
    <x v="3"/>
    <x v="1"/>
    <x v="1"/>
    <x v="9"/>
    <x v="3"/>
    <x v="0"/>
    <d v="2013-04-12T11:21:00"/>
    <x v="0"/>
    <x v="0"/>
    <x v="8"/>
    <x v="5"/>
    <x v="70"/>
    <x v="5"/>
    <x v="2"/>
  </r>
  <r>
    <n v="1358"/>
    <s v="2315"/>
    <x v="4"/>
    <x v="1"/>
    <x v="1"/>
    <x v="9"/>
    <x v="3"/>
    <x v="0"/>
    <d v="2014-10-28T16:09:00"/>
    <x v="0"/>
    <x v="0"/>
    <x v="0"/>
    <x v="5"/>
    <x v="70"/>
    <x v="5"/>
    <x v="2"/>
  </r>
  <r>
    <n v="307"/>
    <s v="2320"/>
    <x v="0"/>
    <x v="0"/>
    <x v="0"/>
    <x v="3"/>
    <x v="5"/>
    <x v="0"/>
    <d v="2014-12-12T22:27:30"/>
    <x v="0"/>
    <x v="0"/>
    <x v="0"/>
    <x v="5"/>
    <x v="71"/>
    <x v="5"/>
    <x v="2"/>
  </r>
  <r>
    <n v="652"/>
    <s v="2320"/>
    <x v="1"/>
    <x v="0"/>
    <x v="0"/>
    <x v="1"/>
    <x v="1"/>
    <x v="0"/>
    <d v="2014-12-12T22:27:30"/>
    <x v="0"/>
    <x v="0"/>
    <x v="0"/>
    <x v="5"/>
    <x v="71"/>
    <x v="5"/>
    <x v="2"/>
  </r>
  <r>
    <n v="754"/>
    <s v="2320"/>
    <x v="2"/>
    <x v="1"/>
    <x v="1"/>
    <x v="1"/>
    <x v="1"/>
    <x v="0"/>
    <d v="2013-05-06T11:19:00"/>
    <x v="0"/>
    <x v="0"/>
    <x v="0"/>
    <x v="5"/>
    <x v="71"/>
    <x v="5"/>
    <x v="2"/>
  </r>
  <r>
    <n v="1065"/>
    <s v="2320"/>
    <x v="3"/>
    <x v="1"/>
    <x v="2"/>
    <x v="1"/>
    <x v="1"/>
    <x v="0"/>
    <d v="2013-04-12T11:22:00"/>
    <x v="0"/>
    <x v="0"/>
    <x v="8"/>
    <x v="5"/>
    <x v="71"/>
    <x v="5"/>
    <x v="2"/>
  </r>
  <r>
    <n v="1360"/>
    <s v="2320"/>
    <x v="4"/>
    <x v="1"/>
    <x v="2"/>
    <x v="1"/>
    <x v="1"/>
    <x v="0"/>
    <d v="2014-10-28T16:09:00"/>
    <x v="0"/>
    <x v="0"/>
    <x v="0"/>
    <x v="5"/>
    <x v="71"/>
    <x v="5"/>
    <x v="2"/>
  </r>
  <r>
    <n v="308"/>
    <s v="2325"/>
    <x v="0"/>
    <x v="0"/>
    <x v="3"/>
    <x v="8"/>
    <x v="18"/>
    <x v="0"/>
    <d v="2014-12-12T22:27:30"/>
    <x v="0"/>
    <x v="0"/>
    <x v="0"/>
    <x v="5"/>
    <x v="72"/>
    <x v="5"/>
    <x v="2"/>
  </r>
  <r>
    <n v="653"/>
    <s v="2325"/>
    <x v="1"/>
    <x v="0"/>
    <x v="3"/>
    <x v="5"/>
    <x v="24"/>
    <x v="0"/>
    <d v="2014-12-12T22:27:30"/>
    <x v="0"/>
    <x v="0"/>
    <x v="0"/>
    <x v="5"/>
    <x v="72"/>
    <x v="5"/>
    <x v="2"/>
  </r>
  <r>
    <n v="755"/>
    <s v="2325"/>
    <x v="2"/>
    <x v="1"/>
    <x v="1"/>
    <x v="5"/>
    <x v="25"/>
    <x v="0"/>
    <d v="2013-05-06T11:19:00"/>
    <x v="0"/>
    <x v="0"/>
    <x v="0"/>
    <x v="5"/>
    <x v="72"/>
    <x v="5"/>
    <x v="2"/>
  </r>
  <r>
    <n v="1066"/>
    <s v="2325"/>
    <x v="3"/>
    <x v="1"/>
    <x v="2"/>
    <x v="5"/>
    <x v="25"/>
    <x v="0"/>
    <d v="2013-04-12T11:23:00"/>
    <x v="0"/>
    <x v="0"/>
    <x v="8"/>
    <x v="5"/>
    <x v="72"/>
    <x v="5"/>
    <x v="2"/>
  </r>
  <r>
    <n v="1356"/>
    <s v="2325"/>
    <x v="4"/>
    <x v="1"/>
    <x v="2"/>
    <x v="5"/>
    <x v="25"/>
    <x v="0"/>
    <d v="2014-10-28T16:08:00"/>
    <x v="0"/>
    <x v="0"/>
    <x v="0"/>
    <x v="5"/>
    <x v="72"/>
    <x v="5"/>
    <x v="2"/>
  </r>
  <r>
    <n v="309"/>
    <s v="2330"/>
    <x v="0"/>
    <x v="0"/>
    <x v="0"/>
    <x v="5"/>
    <x v="25"/>
    <x v="0"/>
    <d v="2014-12-12T22:27:30"/>
    <x v="0"/>
    <x v="0"/>
    <x v="0"/>
    <x v="5"/>
    <x v="73"/>
    <x v="5"/>
    <x v="2"/>
  </r>
  <r>
    <n v="654"/>
    <s v="2330"/>
    <x v="1"/>
    <x v="0"/>
    <x v="0"/>
    <x v="9"/>
    <x v="26"/>
    <x v="0"/>
    <d v="2014-12-12T22:27:30"/>
    <x v="0"/>
    <x v="0"/>
    <x v="0"/>
    <x v="5"/>
    <x v="73"/>
    <x v="5"/>
    <x v="2"/>
  </r>
  <r>
    <n v="756"/>
    <s v="2330"/>
    <x v="2"/>
    <x v="1"/>
    <x v="1"/>
    <x v="9"/>
    <x v="27"/>
    <x v="0"/>
    <d v="2013-05-06T11:20:00"/>
    <x v="0"/>
    <x v="0"/>
    <x v="0"/>
    <x v="5"/>
    <x v="73"/>
    <x v="5"/>
    <x v="2"/>
  </r>
  <r>
    <n v="1067"/>
    <s v="2330"/>
    <x v="3"/>
    <x v="1"/>
    <x v="1"/>
    <x v="9"/>
    <x v="27"/>
    <x v="0"/>
    <d v="2013-04-12T11:24:00"/>
    <x v="0"/>
    <x v="0"/>
    <x v="8"/>
    <x v="5"/>
    <x v="73"/>
    <x v="5"/>
    <x v="2"/>
  </r>
  <r>
    <n v="1351"/>
    <s v="2330"/>
    <x v="4"/>
    <x v="1"/>
    <x v="1"/>
    <x v="9"/>
    <x v="26"/>
    <x v="0"/>
    <d v="2014-10-28T16:05:00"/>
    <x v="0"/>
    <x v="0"/>
    <x v="0"/>
    <x v="5"/>
    <x v="73"/>
    <x v="5"/>
    <x v="2"/>
  </r>
  <r>
    <n v="310"/>
    <s v="2335"/>
    <x v="0"/>
    <x v="0"/>
    <x v="3"/>
    <x v="6"/>
    <x v="9"/>
    <x v="0"/>
    <d v="2014-12-12T22:27:30"/>
    <x v="0"/>
    <x v="0"/>
    <x v="0"/>
    <x v="5"/>
    <x v="74"/>
    <x v="5"/>
    <x v="2"/>
  </r>
  <r>
    <n v="655"/>
    <s v="2335"/>
    <x v="1"/>
    <x v="0"/>
    <x v="3"/>
    <x v="1"/>
    <x v="7"/>
    <x v="0"/>
    <d v="2014-12-12T22:27:30"/>
    <x v="0"/>
    <x v="0"/>
    <x v="0"/>
    <x v="5"/>
    <x v="74"/>
    <x v="5"/>
    <x v="2"/>
  </r>
  <r>
    <n v="757"/>
    <s v="2335"/>
    <x v="2"/>
    <x v="1"/>
    <x v="1"/>
    <x v="1"/>
    <x v="7"/>
    <x v="0"/>
    <d v="2013-05-06T11:20:00"/>
    <x v="0"/>
    <x v="0"/>
    <x v="0"/>
    <x v="5"/>
    <x v="74"/>
    <x v="5"/>
    <x v="2"/>
  </r>
  <r>
    <n v="1068"/>
    <s v="2335"/>
    <x v="3"/>
    <x v="1"/>
    <x v="2"/>
    <x v="1"/>
    <x v="7"/>
    <x v="0"/>
    <d v="2013-04-12T11:26:00"/>
    <x v="0"/>
    <x v="0"/>
    <x v="8"/>
    <x v="5"/>
    <x v="74"/>
    <x v="5"/>
    <x v="2"/>
  </r>
  <r>
    <n v="1352"/>
    <s v="2335"/>
    <x v="4"/>
    <x v="1"/>
    <x v="1"/>
    <x v="1"/>
    <x v="7"/>
    <x v="0"/>
    <d v="2014-10-28T16:06:00"/>
    <x v="0"/>
    <x v="0"/>
    <x v="0"/>
    <x v="5"/>
    <x v="74"/>
    <x v="5"/>
    <x v="2"/>
  </r>
  <r>
    <n v="311"/>
    <s v="2340"/>
    <x v="0"/>
    <x v="0"/>
    <x v="0"/>
    <x v="8"/>
    <x v="18"/>
    <x v="0"/>
    <d v="2014-12-12T22:27:30"/>
    <x v="0"/>
    <x v="0"/>
    <x v="0"/>
    <x v="5"/>
    <x v="75"/>
    <x v="5"/>
    <x v="2"/>
  </r>
  <r>
    <n v="656"/>
    <s v="2340"/>
    <x v="1"/>
    <x v="0"/>
    <x v="0"/>
    <x v="8"/>
    <x v="24"/>
    <x v="0"/>
    <d v="2014-12-12T22:27:30"/>
    <x v="0"/>
    <x v="0"/>
    <x v="0"/>
    <x v="5"/>
    <x v="75"/>
    <x v="5"/>
    <x v="2"/>
  </r>
  <r>
    <n v="758"/>
    <s v="2340"/>
    <x v="2"/>
    <x v="1"/>
    <x v="1"/>
    <x v="8"/>
    <x v="24"/>
    <x v="0"/>
    <d v="2013-05-06T11:21:00"/>
    <x v="0"/>
    <x v="0"/>
    <x v="0"/>
    <x v="5"/>
    <x v="75"/>
    <x v="5"/>
    <x v="2"/>
  </r>
  <r>
    <n v="1069"/>
    <s v="2340"/>
    <x v="3"/>
    <x v="1"/>
    <x v="2"/>
    <x v="8"/>
    <x v="24"/>
    <x v="0"/>
    <d v="2013-04-12T11:27:00"/>
    <x v="0"/>
    <x v="0"/>
    <x v="8"/>
    <x v="5"/>
    <x v="75"/>
    <x v="5"/>
    <x v="2"/>
  </r>
  <r>
    <n v="1354"/>
    <s v="2340"/>
    <x v="4"/>
    <x v="1"/>
    <x v="2"/>
    <x v="8"/>
    <x v="24"/>
    <x v="0"/>
    <d v="2014-10-28T16:07:00"/>
    <x v="0"/>
    <x v="0"/>
    <x v="0"/>
    <x v="5"/>
    <x v="75"/>
    <x v="5"/>
    <x v="2"/>
  </r>
  <r>
    <n v="312"/>
    <s v="2345"/>
    <x v="0"/>
    <x v="0"/>
    <x v="0"/>
    <x v="1"/>
    <x v="10"/>
    <x v="0"/>
    <d v="2014-12-12T22:27:30"/>
    <x v="0"/>
    <x v="0"/>
    <x v="0"/>
    <x v="5"/>
    <x v="76"/>
    <x v="5"/>
    <x v="2"/>
  </r>
  <r>
    <n v="657"/>
    <s v="2345"/>
    <x v="1"/>
    <x v="0"/>
    <x v="0"/>
    <x v="1"/>
    <x v="1"/>
    <x v="0"/>
    <d v="2014-12-12T22:27:30"/>
    <x v="0"/>
    <x v="0"/>
    <x v="0"/>
    <x v="5"/>
    <x v="76"/>
    <x v="5"/>
    <x v="2"/>
  </r>
  <r>
    <n v="759"/>
    <s v="2345"/>
    <x v="2"/>
    <x v="1"/>
    <x v="1"/>
    <x v="1"/>
    <x v="1"/>
    <x v="0"/>
    <d v="2013-05-06T11:21:00"/>
    <x v="0"/>
    <x v="0"/>
    <x v="2"/>
    <x v="5"/>
    <x v="76"/>
    <x v="5"/>
    <x v="2"/>
  </r>
  <r>
    <n v="1070"/>
    <s v="2345"/>
    <x v="3"/>
    <x v="1"/>
    <x v="2"/>
    <x v="1"/>
    <x v="1"/>
    <x v="0"/>
    <d v="2013-04-12T11:28:00"/>
    <x v="0"/>
    <x v="0"/>
    <x v="8"/>
    <x v="5"/>
    <x v="76"/>
    <x v="5"/>
    <x v="2"/>
  </r>
  <r>
    <n v="1355"/>
    <s v="2345"/>
    <x v="4"/>
    <x v="1"/>
    <x v="1"/>
    <x v="1"/>
    <x v="1"/>
    <x v="0"/>
    <d v="2014-10-28T16:07:00"/>
    <x v="0"/>
    <x v="0"/>
    <x v="0"/>
    <x v="5"/>
    <x v="76"/>
    <x v="5"/>
    <x v="2"/>
  </r>
  <r>
    <n v="313"/>
    <s v="2350"/>
    <x v="0"/>
    <x v="0"/>
    <x v="3"/>
    <x v="8"/>
    <x v="2"/>
    <x v="0"/>
    <d v="2014-12-12T22:27:30"/>
    <x v="0"/>
    <x v="0"/>
    <x v="0"/>
    <x v="5"/>
    <x v="77"/>
    <x v="5"/>
    <x v="2"/>
  </r>
  <r>
    <n v="658"/>
    <s v="2350"/>
    <x v="1"/>
    <x v="0"/>
    <x v="3"/>
    <x v="8"/>
    <x v="11"/>
    <x v="0"/>
    <d v="2014-12-12T22:27:30"/>
    <x v="0"/>
    <x v="0"/>
    <x v="0"/>
    <x v="5"/>
    <x v="77"/>
    <x v="5"/>
    <x v="2"/>
  </r>
  <r>
    <n v="760"/>
    <s v="2350"/>
    <x v="2"/>
    <x v="1"/>
    <x v="2"/>
    <x v="8"/>
    <x v="11"/>
    <x v="0"/>
    <d v="2013-05-06T11:22:00"/>
    <x v="0"/>
    <x v="0"/>
    <x v="0"/>
    <x v="5"/>
    <x v="77"/>
    <x v="5"/>
    <x v="2"/>
  </r>
  <r>
    <n v="1071"/>
    <s v="2350"/>
    <x v="3"/>
    <x v="1"/>
    <x v="1"/>
    <x v="8"/>
    <x v="11"/>
    <x v="0"/>
    <d v="2013-04-12T11:31:00"/>
    <x v="0"/>
    <x v="0"/>
    <x v="8"/>
    <x v="5"/>
    <x v="77"/>
    <x v="5"/>
    <x v="2"/>
  </r>
  <r>
    <n v="1353"/>
    <s v="2350"/>
    <x v="4"/>
    <x v="1"/>
    <x v="2"/>
    <x v="8"/>
    <x v="11"/>
    <x v="0"/>
    <d v="2014-10-28T16:06:00"/>
    <x v="0"/>
    <x v="0"/>
    <x v="0"/>
    <x v="5"/>
    <x v="77"/>
    <x v="5"/>
    <x v="2"/>
  </r>
  <r>
    <n v="336"/>
    <s v="2465"/>
    <x v="0"/>
    <x v="0"/>
    <x v="0"/>
    <x v="0"/>
    <x v="2"/>
    <x v="0"/>
    <d v="2014-12-12T22:27:30"/>
    <x v="0"/>
    <x v="0"/>
    <x v="0"/>
    <x v="6"/>
    <x v="78"/>
    <x v="6"/>
    <x v="2"/>
  </r>
  <r>
    <n v="681"/>
    <s v="2465"/>
    <x v="1"/>
    <x v="0"/>
    <x v="0"/>
    <x v="0"/>
    <x v="2"/>
    <x v="0"/>
    <d v="2014-12-12T22:27:30"/>
    <x v="0"/>
    <x v="0"/>
    <x v="0"/>
    <x v="6"/>
    <x v="78"/>
    <x v="6"/>
    <x v="2"/>
  </r>
  <r>
    <n v="766"/>
    <s v="2465"/>
    <x v="2"/>
    <x v="1"/>
    <x v="1"/>
    <x v="0"/>
    <x v="2"/>
    <x v="0"/>
    <d v="2014-08-30T11:00:00"/>
    <x v="0"/>
    <x v="0"/>
    <x v="0"/>
    <x v="6"/>
    <x v="78"/>
    <x v="6"/>
    <x v="2"/>
  </r>
  <r>
    <n v="1073"/>
    <s v="2465"/>
    <x v="3"/>
    <x v="1"/>
    <x v="1"/>
    <x v="0"/>
    <x v="2"/>
    <x v="2"/>
    <d v="2013-01-21T09:42:00"/>
    <x v="0"/>
    <x v="2"/>
    <x v="9"/>
    <x v="6"/>
    <x v="78"/>
    <x v="6"/>
    <x v="2"/>
  </r>
  <r>
    <n v="1361"/>
    <s v="2465"/>
    <x v="4"/>
    <x v="1"/>
    <x v="1"/>
    <x v="0"/>
    <x v="2"/>
    <x v="0"/>
    <d v="2014-10-27T10:33:00"/>
    <x v="0"/>
    <x v="0"/>
    <x v="0"/>
    <x v="6"/>
    <x v="78"/>
    <x v="6"/>
    <x v="2"/>
  </r>
  <r>
    <n v="337"/>
    <s v="2470"/>
    <x v="0"/>
    <x v="0"/>
    <x v="0"/>
    <x v="8"/>
    <x v="4"/>
    <x v="0"/>
    <d v="2014-12-12T22:27:30"/>
    <x v="0"/>
    <x v="0"/>
    <x v="0"/>
    <x v="6"/>
    <x v="79"/>
    <x v="6"/>
    <x v="2"/>
  </r>
  <r>
    <n v="682"/>
    <s v="2470"/>
    <x v="1"/>
    <x v="0"/>
    <x v="0"/>
    <x v="8"/>
    <x v="4"/>
    <x v="0"/>
    <d v="2014-12-12T22:27:30"/>
    <x v="0"/>
    <x v="0"/>
    <x v="0"/>
    <x v="6"/>
    <x v="79"/>
    <x v="6"/>
    <x v="2"/>
  </r>
  <r>
    <n v="761"/>
    <s v="2470"/>
    <x v="2"/>
    <x v="1"/>
    <x v="1"/>
    <x v="8"/>
    <x v="2"/>
    <x v="0"/>
    <d v="2014-08-30T10:56:00"/>
    <x v="0"/>
    <x v="0"/>
    <x v="0"/>
    <x v="6"/>
    <x v="79"/>
    <x v="6"/>
    <x v="2"/>
  </r>
  <r>
    <n v="1072"/>
    <s v="2470"/>
    <x v="3"/>
    <x v="1"/>
    <x v="1"/>
    <x v="8"/>
    <x v="4"/>
    <x v="2"/>
    <d v="2013-01-21T09:41:00"/>
    <x v="0"/>
    <x v="2"/>
    <x v="0"/>
    <x v="6"/>
    <x v="79"/>
    <x v="6"/>
    <x v="2"/>
  </r>
  <r>
    <n v="1362"/>
    <s v="2470"/>
    <x v="4"/>
    <x v="1"/>
    <x v="1"/>
    <x v="8"/>
    <x v="4"/>
    <x v="0"/>
    <d v="2014-10-27T10:33:00"/>
    <x v="0"/>
    <x v="0"/>
    <x v="0"/>
    <x v="6"/>
    <x v="79"/>
    <x v="6"/>
    <x v="2"/>
  </r>
  <r>
    <n v="338"/>
    <s v="2475"/>
    <x v="0"/>
    <x v="0"/>
    <x v="3"/>
    <x v="1"/>
    <x v="2"/>
    <x v="0"/>
    <d v="2014-12-12T22:27:30"/>
    <x v="0"/>
    <x v="0"/>
    <x v="0"/>
    <x v="6"/>
    <x v="80"/>
    <x v="6"/>
    <x v="2"/>
  </r>
  <r>
    <n v="683"/>
    <s v="2475"/>
    <x v="1"/>
    <x v="0"/>
    <x v="3"/>
    <x v="1"/>
    <x v="2"/>
    <x v="0"/>
    <d v="2014-12-12T22:27:30"/>
    <x v="0"/>
    <x v="0"/>
    <x v="0"/>
    <x v="6"/>
    <x v="80"/>
    <x v="6"/>
    <x v="2"/>
  </r>
  <r>
    <n v="764"/>
    <s v="2475"/>
    <x v="2"/>
    <x v="1"/>
    <x v="1"/>
    <x v="1"/>
    <x v="2"/>
    <x v="0"/>
    <d v="2014-08-30T10:58:00"/>
    <x v="0"/>
    <x v="0"/>
    <x v="0"/>
    <x v="6"/>
    <x v="80"/>
    <x v="6"/>
    <x v="2"/>
  </r>
  <r>
    <n v="1076"/>
    <s v="2475"/>
    <x v="3"/>
    <x v="1"/>
    <x v="1"/>
    <x v="1"/>
    <x v="2"/>
    <x v="0"/>
    <d v="2013-01-21T13:25:00"/>
    <x v="0"/>
    <x v="2"/>
    <x v="0"/>
    <x v="6"/>
    <x v="80"/>
    <x v="6"/>
    <x v="2"/>
  </r>
  <r>
    <n v="1363"/>
    <s v="2475"/>
    <x v="4"/>
    <x v="1"/>
    <x v="1"/>
    <x v="12"/>
    <x v="16"/>
    <x v="0"/>
    <d v="2014-10-27T10:33:00"/>
    <x v="0"/>
    <x v="0"/>
    <x v="0"/>
    <x v="6"/>
    <x v="80"/>
    <x v="6"/>
    <x v="2"/>
  </r>
  <r>
    <n v="339"/>
    <s v="2480"/>
    <x v="0"/>
    <x v="0"/>
    <x v="0"/>
    <x v="10"/>
    <x v="12"/>
    <x v="0"/>
    <d v="2014-12-12T22:27:30"/>
    <x v="0"/>
    <x v="0"/>
    <x v="0"/>
    <x v="6"/>
    <x v="81"/>
    <x v="6"/>
    <x v="2"/>
  </r>
  <r>
    <n v="684"/>
    <s v="2480"/>
    <x v="1"/>
    <x v="0"/>
    <x v="0"/>
    <x v="10"/>
    <x v="12"/>
    <x v="0"/>
    <d v="2014-12-12T22:27:30"/>
    <x v="0"/>
    <x v="0"/>
    <x v="0"/>
    <x v="6"/>
    <x v="81"/>
    <x v="6"/>
    <x v="2"/>
  </r>
  <r>
    <n v="762"/>
    <s v="2480"/>
    <x v="2"/>
    <x v="1"/>
    <x v="1"/>
    <x v="10"/>
    <x v="12"/>
    <x v="0"/>
    <d v="2014-08-30T10:56:00"/>
    <x v="0"/>
    <x v="0"/>
    <x v="0"/>
    <x v="6"/>
    <x v="81"/>
    <x v="6"/>
    <x v="2"/>
  </r>
  <r>
    <n v="1074"/>
    <s v="2480"/>
    <x v="3"/>
    <x v="1"/>
    <x v="1"/>
    <x v="10"/>
    <x v="12"/>
    <x v="0"/>
    <d v="2013-01-21T13:24:00"/>
    <x v="0"/>
    <x v="2"/>
    <x v="0"/>
    <x v="6"/>
    <x v="81"/>
    <x v="6"/>
    <x v="2"/>
  </r>
  <r>
    <n v="1364"/>
    <s v="2480"/>
    <x v="4"/>
    <x v="1"/>
    <x v="1"/>
    <x v="11"/>
    <x v="9"/>
    <x v="0"/>
    <d v="2014-10-27T10:34:00"/>
    <x v="0"/>
    <x v="0"/>
    <x v="0"/>
    <x v="6"/>
    <x v="81"/>
    <x v="6"/>
    <x v="2"/>
  </r>
  <r>
    <n v="340"/>
    <s v="2485"/>
    <x v="0"/>
    <x v="0"/>
    <x v="3"/>
    <x v="5"/>
    <x v="4"/>
    <x v="0"/>
    <d v="2014-12-12T22:27:30"/>
    <x v="0"/>
    <x v="0"/>
    <x v="0"/>
    <x v="6"/>
    <x v="82"/>
    <x v="6"/>
    <x v="2"/>
  </r>
  <r>
    <n v="685"/>
    <s v="2485"/>
    <x v="1"/>
    <x v="0"/>
    <x v="3"/>
    <x v="5"/>
    <x v="9"/>
    <x v="0"/>
    <d v="2014-12-12T22:27:30"/>
    <x v="0"/>
    <x v="0"/>
    <x v="0"/>
    <x v="6"/>
    <x v="82"/>
    <x v="6"/>
    <x v="2"/>
  </r>
  <r>
    <n v="763"/>
    <s v="2485"/>
    <x v="2"/>
    <x v="1"/>
    <x v="2"/>
    <x v="5"/>
    <x v="9"/>
    <x v="0"/>
    <d v="2014-08-30T10:57:00"/>
    <x v="0"/>
    <x v="0"/>
    <x v="0"/>
    <x v="6"/>
    <x v="82"/>
    <x v="6"/>
    <x v="2"/>
  </r>
  <r>
    <n v="1075"/>
    <s v="2485"/>
    <x v="3"/>
    <x v="1"/>
    <x v="2"/>
    <x v="5"/>
    <x v="9"/>
    <x v="0"/>
    <d v="2013-01-21T13:24:00"/>
    <x v="0"/>
    <x v="2"/>
    <x v="0"/>
    <x v="6"/>
    <x v="82"/>
    <x v="6"/>
    <x v="2"/>
  </r>
  <r>
    <n v="1365"/>
    <s v="2485"/>
    <x v="4"/>
    <x v="1"/>
    <x v="2"/>
    <x v="7"/>
    <x v="4"/>
    <x v="0"/>
    <d v="2014-10-27T10:34:00"/>
    <x v="0"/>
    <x v="0"/>
    <x v="0"/>
    <x v="6"/>
    <x v="82"/>
    <x v="6"/>
    <x v="2"/>
  </r>
  <r>
    <n v="341"/>
    <s v="2490"/>
    <x v="0"/>
    <x v="0"/>
    <x v="3"/>
    <x v="9"/>
    <x v="1"/>
    <x v="0"/>
    <d v="2014-12-12T22:27:30"/>
    <x v="0"/>
    <x v="0"/>
    <x v="0"/>
    <x v="6"/>
    <x v="83"/>
    <x v="6"/>
    <x v="2"/>
  </r>
  <r>
    <n v="686"/>
    <s v="2490"/>
    <x v="1"/>
    <x v="0"/>
    <x v="3"/>
    <x v="13"/>
    <x v="7"/>
    <x v="0"/>
    <d v="2014-12-12T22:27:30"/>
    <x v="0"/>
    <x v="0"/>
    <x v="0"/>
    <x v="6"/>
    <x v="83"/>
    <x v="6"/>
    <x v="2"/>
  </r>
  <r>
    <n v="765"/>
    <s v="2490"/>
    <x v="2"/>
    <x v="1"/>
    <x v="1"/>
    <x v="13"/>
    <x v="7"/>
    <x v="0"/>
    <d v="2014-08-30T10:59:00"/>
    <x v="0"/>
    <x v="0"/>
    <x v="0"/>
    <x v="6"/>
    <x v="83"/>
    <x v="6"/>
    <x v="2"/>
  </r>
  <r>
    <n v="1077"/>
    <s v="2490"/>
    <x v="3"/>
    <x v="1"/>
    <x v="1"/>
    <x v="13"/>
    <x v="7"/>
    <x v="0"/>
    <d v="2013-01-21T13:33:00"/>
    <x v="0"/>
    <x v="2"/>
    <x v="0"/>
    <x v="6"/>
    <x v="83"/>
    <x v="6"/>
    <x v="2"/>
  </r>
  <r>
    <n v="1366"/>
    <s v="2490"/>
    <x v="4"/>
    <x v="1"/>
    <x v="1"/>
    <x v="11"/>
    <x v="9"/>
    <x v="0"/>
    <d v="2014-10-27T10:34:00"/>
    <x v="0"/>
    <x v="0"/>
    <x v="0"/>
    <x v="6"/>
    <x v="83"/>
    <x v="6"/>
    <x v="2"/>
  </r>
  <r>
    <n v="342"/>
    <s v="2495"/>
    <x v="0"/>
    <x v="0"/>
    <x v="3"/>
    <x v="5"/>
    <x v="0"/>
    <x v="0"/>
    <d v="2014-12-12T22:27:30"/>
    <x v="0"/>
    <x v="0"/>
    <x v="0"/>
    <x v="6"/>
    <x v="84"/>
    <x v="6"/>
    <x v="2"/>
  </r>
  <r>
    <n v="687"/>
    <s v="2495"/>
    <x v="1"/>
    <x v="0"/>
    <x v="3"/>
    <x v="5"/>
    <x v="0"/>
    <x v="0"/>
    <d v="2014-12-12T22:27:30"/>
    <x v="0"/>
    <x v="0"/>
    <x v="0"/>
    <x v="6"/>
    <x v="84"/>
    <x v="6"/>
    <x v="2"/>
  </r>
  <r>
    <n v="767"/>
    <s v="2495"/>
    <x v="2"/>
    <x v="1"/>
    <x v="2"/>
    <x v="5"/>
    <x v="0"/>
    <x v="0"/>
    <d v="2014-08-30T11:01:00"/>
    <x v="0"/>
    <x v="0"/>
    <x v="0"/>
    <x v="6"/>
    <x v="84"/>
    <x v="6"/>
    <x v="2"/>
  </r>
  <r>
    <n v="1078"/>
    <s v="2495"/>
    <x v="3"/>
    <x v="1"/>
    <x v="2"/>
    <x v="5"/>
    <x v="0"/>
    <x v="0"/>
    <d v="2013-01-21T13:33:00"/>
    <x v="0"/>
    <x v="2"/>
    <x v="0"/>
    <x v="6"/>
    <x v="84"/>
    <x v="6"/>
    <x v="2"/>
  </r>
  <r>
    <n v="1367"/>
    <s v="2495"/>
    <x v="4"/>
    <x v="1"/>
    <x v="2"/>
    <x v="5"/>
    <x v="1"/>
    <x v="0"/>
    <d v="2014-10-27T10:34:00"/>
    <x v="0"/>
    <x v="0"/>
    <x v="0"/>
    <x v="6"/>
    <x v="84"/>
    <x v="6"/>
    <x v="2"/>
  </r>
  <r>
    <n v="343"/>
    <s v="2500"/>
    <x v="0"/>
    <x v="0"/>
    <x v="3"/>
    <x v="9"/>
    <x v="14"/>
    <x v="0"/>
    <d v="2014-12-12T22:27:30"/>
    <x v="0"/>
    <x v="0"/>
    <x v="0"/>
    <x v="6"/>
    <x v="85"/>
    <x v="6"/>
    <x v="2"/>
  </r>
  <r>
    <n v="688"/>
    <s v="2500"/>
    <x v="1"/>
    <x v="0"/>
    <x v="3"/>
    <x v="9"/>
    <x v="14"/>
    <x v="0"/>
    <d v="2014-12-12T22:27:30"/>
    <x v="0"/>
    <x v="0"/>
    <x v="0"/>
    <x v="6"/>
    <x v="85"/>
    <x v="6"/>
    <x v="2"/>
  </r>
  <r>
    <n v="768"/>
    <s v="2500"/>
    <x v="2"/>
    <x v="1"/>
    <x v="1"/>
    <x v="9"/>
    <x v="0"/>
    <x v="0"/>
    <d v="2014-08-30T11:01:00"/>
    <x v="0"/>
    <x v="0"/>
    <x v="0"/>
    <x v="6"/>
    <x v="85"/>
    <x v="6"/>
    <x v="2"/>
  </r>
  <r>
    <n v="1079"/>
    <s v="2500"/>
    <x v="3"/>
    <x v="1"/>
    <x v="1"/>
    <x v="9"/>
    <x v="14"/>
    <x v="0"/>
    <d v="2013-01-21T13:34:00"/>
    <x v="0"/>
    <x v="2"/>
    <x v="0"/>
    <x v="6"/>
    <x v="85"/>
    <x v="6"/>
    <x v="2"/>
  </r>
  <r>
    <n v="1368"/>
    <s v="2500"/>
    <x v="4"/>
    <x v="1"/>
    <x v="1"/>
    <x v="9"/>
    <x v="0"/>
    <x v="0"/>
    <d v="2014-10-27T10:35:00"/>
    <x v="0"/>
    <x v="0"/>
    <x v="0"/>
    <x v="6"/>
    <x v="85"/>
    <x v="6"/>
    <x v="2"/>
  </r>
  <r>
    <n v="344"/>
    <s v="2505"/>
    <x v="0"/>
    <x v="0"/>
    <x v="0"/>
    <x v="6"/>
    <x v="10"/>
    <x v="0"/>
    <d v="2014-12-12T22:27:30"/>
    <x v="0"/>
    <x v="0"/>
    <x v="0"/>
    <x v="6"/>
    <x v="86"/>
    <x v="6"/>
    <x v="2"/>
  </r>
  <r>
    <n v="689"/>
    <s v="2505"/>
    <x v="1"/>
    <x v="0"/>
    <x v="0"/>
    <x v="6"/>
    <x v="1"/>
    <x v="0"/>
    <d v="2014-12-12T22:27:30"/>
    <x v="0"/>
    <x v="0"/>
    <x v="0"/>
    <x v="6"/>
    <x v="86"/>
    <x v="6"/>
    <x v="2"/>
  </r>
  <r>
    <n v="769"/>
    <s v="2505"/>
    <x v="2"/>
    <x v="1"/>
    <x v="1"/>
    <x v="6"/>
    <x v="1"/>
    <x v="0"/>
    <d v="2014-08-30T11:02:00"/>
    <x v="0"/>
    <x v="0"/>
    <x v="0"/>
    <x v="6"/>
    <x v="86"/>
    <x v="6"/>
    <x v="2"/>
  </r>
  <r>
    <n v="1080"/>
    <s v="2505"/>
    <x v="3"/>
    <x v="1"/>
    <x v="1"/>
    <x v="6"/>
    <x v="1"/>
    <x v="0"/>
    <d v="2013-01-21T13:34:00"/>
    <x v="0"/>
    <x v="2"/>
    <x v="0"/>
    <x v="6"/>
    <x v="86"/>
    <x v="6"/>
    <x v="2"/>
  </r>
  <r>
    <n v="1369"/>
    <s v="2505"/>
    <x v="4"/>
    <x v="1"/>
    <x v="1"/>
    <x v="6"/>
    <x v="1"/>
    <x v="0"/>
    <d v="2014-10-27T10:35:00"/>
    <x v="0"/>
    <x v="0"/>
    <x v="0"/>
    <x v="6"/>
    <x v="86"/>
    <x v="6"/>
    <x v="2"/>
  </r>
  <r>
    <n v="345"/>
    <s v="2510"/>
    <x v="0"/>
    <x v="0"/>
    <x v="0"/>
    <x v="7"/>
    <x v="1"/>
    <x v="0"/>
    <d v="2014-12-12T22:27:30"/>
    <x v="0"/>
    <x v="0"/>
    <x v="0"/>
    <x v="6"/>
    <x v="87"/>
    <x v="6"/>
    <x v="2"/>
  </r>
  <r>
    <n v="690"/>
    <s v="2510"/>
    <x v="1"/>
    <x v="0"/>
    <x v="0"/>
    <x v="7"/>
    <x v="1"/>
    <x v="0"/>
    <d v="2014-12-12T22:27:30"/>
    <x v="0"/>
    <x v="0"/>
    <x v="0"/>
    <x v="6"/>
    <x v="87"/>
    <x v="6"/>
    <x v="2"/>
  </r>
  <r>
    <n v="770"/>
    <s v="2510"/>
    <x v="2"/>
    <x v="1"/>
    <x v="1"/>
    <x v="7"/>
    <x v="1"/>
    <x v="0"/>
    <d v="2014-08-30T11:02:00"/>
    <x v="0"/>
    <x v="0"/>
    <x v="0"/>
    <x v="6"/>
    <x v="87"/>
    <x v="6"/>
    <x v="2"/>
  </r>
  <r>
    <n v="1081"/>
    <s v="2510"/>
    <x v="3"/>
    <x v="1"/>
    <x v="1"/>
    <x v="7"/>
    <x v="1"/>
    <x v="0"/>
    <d v="2013-01-21T13:35:00"/>
    <x v="0"/>
    <x v="2"/>
    <x v="0"/>
    <x v="6"/>
    <x v="87"/>
    <x v="6"/>
    <x v="2"/>
  </r>
  <r>
    <n v="1370"/>
    <s v="2510"/>
    <x v="4"/>
    <x v="1"/>
    <x v="1"/>
    <x v="7"/>
    <x v="10"/>
    <x v="0"/>
    <d v="2014-10-27T10:35:00"/>
    <x v="0"/>
    <x v="0"/>
    <x v="0"/>
    <x v="6"/>
    <x v="87"/>
    <x v="6"/>
    <x v="2"/>
  </r>
  <r>
    <n v="326"/>
    <s v="1421"/>
    <x v="0"/>
    <x v="0"/>
    <x v="3"/>
    <x v="0"/>
    <x v="18"/>
    <x v="0"/>
    <d v="2014-12-12T22:27:30"/>
    <x v="0"/>
    <x v="0"/>
    <x v="0"/>
    <x v="7"/>
    <x v="88"/>
    <x v="7"/>
    <x v="2"/>
  </r>
  <r>
    <n v="671"/>
    <s v="1421"/>
    <x v="1"/>
    <x v="0"/>
    <x v="3"/>
    <x v="0"/>
    <x v="18"/>
    <x v="0"/>
    <d v="2014-12-12T22:27:30"/>
    <x v="0"/>
    <x v="0"/>
    <x v="0"/>
    <x v="7"/>
    <x v="88"/>
    <x v="7"/>
    <x v="2"/>
  </r>
  <r>
    <n v="1082"/>
    <s v="1421"/>
    <x v="2"/>
    <x v="5"/>
    <x v="8"/>
    <x v="0"/>
    <x v="18"/>
    <x v="0"/>
    <d v="2014-12-10T20:00:00"/>
    <x v="0"/>
    <x v="0"/>
    <x v="0"/>
    <x v="7"/>
    <x v="88"/>
    <x v="7"/>
    <x v="2"/>
  </r>
  <r>
    <n v="1539"/>
    <s v="1421"/>
    <x v="3"/>
    <x v="1"/>
    <x v="2"/>
    <x v="0"/>
    <x v="18"/>
    <x v="0"/>
    <d v="2013-04-15T23:07:00"/>
    <x v="0"/>
    <x v="0"/>
    <x v="0"/>
    <x v="7"/>
    <x v="88"/>
    <x v="7"/>
    <x v="2"/>
  </r>
  <r>
    <n v="1561"/>
    <s v="1421"/>
    <x v="4"/>
    <x v="5"/>
    <x v="8"/>
    <x v="0"/>
    <x v="18"/>
    <x v="0"/>
    <d v="2014-12-10T20:00:00"/>
    <x v="0"/>
    <x v="0"/>
    <x v="0"/>
    <x v="7"/>
    <x v="88"/>
    <x v="7"/>
    <x v="2"/>
  </r>
  <r>
    <n v="314"/>
    <s v="2355"/>
    <x v="0"/>
    <x v="0"/>
    <x v="0"/>
    <x v="1"/>
    <x v="1"/>
    <x v="0"/>
    <d v="2014-12-12T22:27:30"/>
    <x v="0"/>
    <x v="0"/>
    <x v="0"/>
    <x v="7"/>
    <x v="89"/>
    <x v="7"/>
    <x v="2"/>
  </r>
  <r>
    <n v="659"/>
    <s v="2355"/>
    <x v="1"/>
    <x v="0"/>
    <x v="0"/>
    <x v="1"/>
    <x v="8"/>
    <x v="0"/>
    <d v="2014-12-12T22:27:30"/>
    <x v="0"/>
    <x v="0"/>
    <x v="0"/>
    <x v="7"/>
    <x v="89"/>
    <x v="7"/>
    <x v="2"/>
  </r>
  <r>
    <n v="1083"/>
    <s v="2355"/>
    <x v="2"/>
    <x v="5"/>
    <x v="9"/>
    <x v="1"/>
    <x v="8"/>
    <x v="0"/>
    <d v="2014-12-10T20:00:00"/>
    <x v="0"/>
    <x v="0"/>
    <x v="0"/>
    <x v="7"/>
    <x v="89"/>
    <x v="7"/>
    <x v="2"/>
  </r>
  <r>
    <n v="1540"/>
    <s v="2355"/>
    <x v="3"/>
    <x v="1"/>
    <x v="1"/>
    <x v="1"/>
    <x v="8"/>
    <x v="0"/>
    <d v="2013-01-06T09:41:00"/>
    <x v="0"/>
    <x v="3"/>
    <x v="0"/>
    <x v="7"/>
    <x v="89"/>
    <x v="7"/>
    <x v="2"/>
  </r>
  <r>
    <n v="1562"/>
    <s v="2355"/>
    <x v="4"/>
    <x v="5"/>
    <x v="9"/>
    <x v="1"/>
    <x v="8"/>
    <x v="0"/>
    <d v="2014-12-10T20:00:00"/>
    <x v="0"/>
    <x v="0"/>
    <x v="0"/>
    <x v="7"/>
    <x v="89"/>
    <x v="7"/>
    <x v="2"/>
  </r>
  <r>
    <n v="315"/>
    <s v="2360"/>
    <x v="0"/>
    <x v="0"/>
    <x v="0"/>
    <x v="8"/>
    <x v="24"/>
    <x v="0"/>
    <d v="2014-12-12T22:27:30"/>
    <x v="0"/>
    <x v="0"/>
    <x v="0"/>
    <x v="7"/>
    <x v="90"/>
    <x v="7"/>
    <x v="2"/>
  </r>
  <r>
    <n v="660"/>
    <s v="2360"/>
    <x v="1"/>
    <x v="0"/>
    <x v="0"/>
    <x v="8"/>
    <x v="19"/>
    <x v="0"/>
    <d v="2014-12-12T22:27:30"/>
    <x v="0"/>
    <x v="0"/>
    <x v="0"/>
    <x v="7"/>
    <x v="90"/>
    <x v="7"/>
    <x v="2"/>
  </r>
  <r>
    <n v="1084"/>
    <s v="2360"/>
    <x v="2"/>
    <x v="5"/>
    <x v="9"/>
    <x v="8"/>
    <x v="18"/>
    <x v="0"/>
    <d v="2014-12-10T20:00:00"/>
    <x v="0"/>
    <x v="0"/>
    <x v="0"/>
    <x v="7"/>
    <x v="90"/>
    <x v="7"/>
    <x v="2"/>
  </r>
  <r>
    <n v="1541"/>
    <s v="2360"/>
    <x v="3"/>
    <x v="2"/>
    <x v="1"/>
    <x v="8"/>
    <x v="19"/>
    <x v="0"/>
    <d v="2013-02-17T07:53:00"/>
    <x v="0"/>
    <x v="0"/>
    <x v="10"/>
    <x v="7"/>
    <x v="90"/>
    <x v="7"/>
    <x v="2"/>
  </r>
  <r>
    <n v="1563"/>
    <s v="2360"/>
    <x v="4"/>
    <x v="5"/>
    <x v="9"/>
    <x v="8"/>
    <x v="18"/>
    <x v="0"/>
    <d v="2014-12-10T20:00:00"/>
    <x v="0"/>
    <x v="0"/>
    <x v="0"/>
    <x v="7"/>
    <x v="90"/>
    <x v="7"/>
    <x v="2"/>
  </r>
  <r>
    <n v="316"/>
    <s v="2365"/>
    <x v="0"/>
    <x v="0"/>
    <x v="0"/>
    <x v="3"/>
    <x v="5"/>
    <x v="0"/>
    <d v="2014-12-12T22:27:30"/>
    <x v="0"/>
    <x v="0"/>
    <x v="0"/>
    <x v="7"/>
    <x v="91"/>
    <x v="7"/>
    <x v="2"/>
  </r>
  <r>
    <n v="661"/>
    <s v="2365"/>
    <x v="1"/>
    <x v="0"/>
    <x v="0"/>
    <x v="1"/>
    <x v="8"/>
    <x v="0"/>
    <d v="2014-12-12T22:27:30"/>
    <x v="0"/>
    <x v="0"/>
    <x v="0"/>
    <x v="7"/>
    <x v="91"/>
    <x v="7"/>
    <x v="2"/>
  </r>
  <r>
    <n v="1085"/>
    <s v="2365"/>
    <x v="2"/>
    <x v="5"/>
    <x v="9"/>
    <x v="1"/>
    <x v="8"/>
    <x v="0"/>
    <d v="2014-12-10T20:00:00"/>
    <x v="0"/>
    <x v="0"/>
    <x v="0"/>
    <x v="7"/>
    <x v="91"/>
    <x v="7"/>
    <x v="2"/>
  </r>
  <r>
    <n v="1542"/>
    <s v="2365"/>
    <x v="3"/>
    <x v="1"/>
    <x v="2"/>
    <x v="1"/>
    <x v="8"/>
    <x v="0"/>
    <d v="2013-04-15T23:13:00"/>
    <x v="0"/>
    <x v="0"/>
    <x v="0"/>
    <x v="7"/>
    <x v="91"/>
    <x v="7"/>
    <x v="2"/>
  </r>
  <r>
    <n v="1564"/>
    <s v="2365"/>
    <x v="4"/>
    <x v="5"/>
    <x v="9"/>
    <x v="1"/>
    <x v="8"/>
    <x v="0"/>
    <d v="2014-12-10T20:00:00"/>
    <x v="0"/>
    <x v="0"/>
    <x v="0"/>
    <x v="7"/>
    <x v="91"/>
    <x v="7"/>
    <x v="2"/>
  </r>
  <r>
    <n v="317"/>
    <s v="2370"/>
    <x v="0"/>
    <x v="0"/>
    <x v="3"/>
    <x v="7"/>
    <x v="16"/>
    <x v="0"/>
    <d v="2014-12-12T22:27:30"/>
    <x v="0"/>
    <x v="0"/>
    <x v="0"/>
    <x v="7"/>
    <x v="92"/>
    <x v="7"/>
    <x v="2"/>
  </r>
  <r>
    <n v="662"/>
    <s v="2370"/>
    <x v="1"/>
    <x v="0"/>
    <x v="3"/>
    <x v="1"/>
    <x v="2"/>
    <x v="0"/>
    <d v="2014-12-12T22:27:30"/>
    <x v="0"/>
    <x v="0"/>
    <x v="0"/>
    <x v="7"/>
    <x v="92"/>
    <x v="7"/>
    <x v="2"/>
  </r>
  <r>
    <n v="1086"/>
    <s v="2370"/>
    <x v="2"/>
    <x v="5"/>
    <x v="8"/>
    <x v="1"/>
    <x v="2"/>
    <x v="0"/>
    <d v="2014-12-10T20:00:00"/>
    <x v="0"/>
    <x v="0"/>
    <x v="0"/>
    <x v="7"/>
    <x v="92"/>
    <x v="7"/>
    <x v="2"/>
  </r>
  <r>
    <n v="1543"/>
    <s v="2370"/>
    <x v="3"/>
    <x v="1"/>
    <x v="1"/>
    <x v="1"/>
    <x v="2"/>
    <x v="0"/>
    <d v="2013-04-15T23:11:00"/>
    <x v="0"/>
    <x v="0"/>
    <x v="0"/>
    <x v="7"/>
    <x v="92"/>
    <x v="7"/>
    <x v="2"/>
  </r>
  <r>
    <n v="1565"/>
    <s v="2370"/>
    <x v="4"/>
    <x v="5"/>
    <x v="8"/>
    <x v="1"/>
    <x v="2"/>
    <x v="0"/>
    <d v="2014-12-10T20:00:00"/>
    <x v="0"/>
    <x v="0"/>
    <x v="0"/>
    <x v="7"/>
    <x v="92"/>
    <x v="7"/>
    <x v="2"/>
  </r>
  <r>
    <n v="318"/>
    <s v="2375"/>
    <x v="0"/>
    <x v="0"/>
    <x v="3"/>
    <x v="5"/>
    <x v="19"/>
    <x v="0"/>
    <d v="2014-12-12T22:27:30"/>
    <x v="0"/>
    <x v="0"/>
    <x v="0"/>
    <x v="7"/>
    <x v="93"/>
    <x v="7"/>
    <x v="2"/>
  </r>
  <r>
    <n v="663"/>
    <s v="2375"/>
    <x v="1"/>
    <x v="0"/>
    <x v="3"/>
    <x v="5"/>
    <x v="16"/>
    <x v="0"/>
    <d v="2014-12-12T22:27:30"/>
    <x v="0"/>
    <x v="0"/>
    <x v="0"/>
    <x v="7"/>
    <x v="93"/>
    <x v="7"/>
    <x v="2"/>
  </r>
  <r>
    <n v="1087"/>
    <s v="2375"/>
    <x v="2"/>
    <x v="5"/>
    <x v="8"/>
    <x v="5"/>
    <x v="16"/>
    <x v="0"/>
    <d v="2014-12-10T20:00:00"/>
    <x v="0"/>
    <x v="0"/>
    <x v="0"/>
    <x v="7"/>
    <x v="93"/>
    <x v="7"/>
    <x v="2"/>
  </r>
  <r>
    <n v="1544"/>
    <s v="2375"/>
    <x v="3"/>
    <x v="1"/>
    <x v="2"/>
    <x v="5"/>
    <x v="16"/>
    <x v="0"/>
    <d v="2013-04-15T23:06:00"/>
    <x v="0"/>
    <x v="0"/>
    <x v="0"/>
    <x v="7"/>
    <x v="93"/>
    <x v="7"/>
    <x v="2"/>
  </r>
  <r>
    <n v="1566"/>
    <s v="2375"/>
    <x v="4"/>
    <x v="5"/>
    <x v="8"/>
    <x v="5"/>
    <x v="16"/>
    <x v="0"/>
    <d v="2014-12-10T20:00:00"/>
    <x v="0"/>
    <x v="0"/>
    <x v="0"/>
    <x v="7"/>
    <x v="93"/>
    <x v="7"/>
    <x v="2"/>
  </r>
  <r>
    <n v="319"/>
    <s v="2380"/>
    <x v="0"/>
    <x v="0"/>
    <x v="3"/>
    <x v="1"/>
    <x v="2"/>
    <x v="0"/>
    <d v="2014-12-12T22:27:30"/>
    <x v="0"/>
    <x v="0"/>
    <x v="0"/>
    <x v="7"/>
    <x v="64"/>
    <x v="7"/>
    <x v="2"/>
  </r>
  <r>
    <n v="664"/>
    <s v="2380"/>
    <x v="1"/>
    <x v="0"/>
    <x v="3"/>
    <x v="1"/>
    <x v="10"/>
    <x v="0"/>
    <d v="2014-12-12T22:27:30"/>
    <x v="0"/>
    <x v="0"/>
    <x v="0"/>
    <x v="7"/>
    <x v="64"/>
    <x v="7"/>
    <x v="2"/>
  </r>
  <r>
    <n v="1088"/>
    <s v="2380"/>
    <x v="2"/>
    <x v="5"/>
    <x v="8"/>
    <x v="1"/>
    <x v="10"/>
    <x v="0"/>
    <d v="2014-12-10T20:00:00"/>
    <x v="0"/>
    <x v="0"/>
    <x v="0"/>
    <x v="7"/>
    <x v="64"/>
    <x v="7"/>
    <x v="2"/>
  </r>
  <r>
    <n v="1545"/>
    <s v="2380"/>
    <x v="3"/>
    <x v="1"/>
    <x v="2"/>
    <x v="0"/>
    <x v="0"/>
    <x v="0"/>
    <d v="2013-04-26T15:30:00"/>
    <x v="0"/>
    <x v="0"/>
    <x v="0"/>
    <x v="7"/>
    <x v="64"/>
    <x v="7"/>
    <x v="2"/>
  </r>
  <r>
    <n v="1567"/>
    <s v="2380"/>
    <x v="4"/>
    <x v="5"/>
    <x v="8"/>
    <x v="1"/>
    <x v="10"/>
    <x v="0"/>
    <d v="2014-12-10T20:00:00"/>
    <x v="0"/>
    <x v="0"/>
    <x v="0"/>
    <x v="7"/>
    <x v="64"/>
    <x v="7"/>
    <x v="2"/>
  </r>
  <r>
    <n v="320"/>
    <s v="2385"/>
    <x v="0"/>
    <x v="0"/>
    <x v="3"/>
    <x v="12"/>
    <x v="10"/>
    <x v="0"/>
    <d v="2014-12-12T22:27:30"/>
    <x v="0"/>
    <x v="0"/>
    <x v="0"/>
    <x v="7"/>
    <x v="94"/>
    <x v="7"/>
    <x v="2"/>
  </r>
  <r>
    <n v="665"/>
    <s v="2385"/>
    <x v="1"/>
    <x v="0"/>
    <x v="3"/>
    <x v="9"/>
    <x v="10"/>
    <x v="0"/>
    <d v="2014-12-12T22:27:30"/>
    <x v="0"/>
    <x v="0"/>
    <x v="0"/>
    <x v="7"/>
    <x v="94"/>
    <x v="7"/>
    <x v="2"/>
  </r>
  <r>
    <n v="1089"/>
    <s v="2385"/>
    <x v="2"/>
    <x v="5"/>
    <x v="8"/>
    <x v="9"/>
    <x v="2"/>
    <x v="0"/>
    <d v="2014-12-10T20:00:00"/>
    <x v="0"/>
    <x v="0"/>
    <x v="0"/>
    <x v="7"/>
    <x v="94"/>
    <x v="7"/>
    <x v="2"/>
  </r>
  <r>
    <n v="1546"/>
    <s v="2385"/>
    <x v="3"/>
    <x v="1"/>
    <x v="2"/>
    <x v="9"/>
    <x v="2"/>
    <x v="0"/>
    <d v="2013-04-15T23:40:00"/>
    <x v="0"/>
    <x v="0"/>
    <x v="0"/>
    <x v="7"/>
    <x v="94"/>
    <x v="7"/>
    <x v="2"/>
  </r>
  <r>
    <n v="1568"/>
    <s v="2385"/>
    <x v="4"/>
    <x v="5"/>
    <x v="8"/>
    <x v="9"/>
    <x v="2"/>
    <x v="0"/>
    <d v="2014-12-10T20:00:00"/>
    <x v="0"/>
    <x v="0"/>
    <x v="0"/>
    <x v="7"/>
    <x v="94"/>
    <x v="7"/>
    <x v="2"/>
  </r>
  <r>
    <n v="321"/>
    <s v="2390"/>
    <x v="0"/>
    <x v="0"/>
    <x v="3"/>
    <x v="1"/>
    <x v="0"/>
    <x v="0"/>
    <d v="2014-12-12T22:27:30"/>
    <x v="0"/>
    <x v="0"/>
    <x v="0"/>
    <x v="7"/>
    <x v="95"/>
    <x v="7"/>
    <x v="2"/>
  </r>
  <r>
    <n v="666"/>
    <s v="2390"/>
    <x v="1"/>
    <x v="0"/>
    <x v="3"/>
    <x v="1"/>
    <x v="10"/>
    <x v="0"/>
    <d v="2014-12-12T22:27:30"/>
    <x v="0"/>
    <x v="0"/>
    <x v="0"/>
    <x v="7"/>
    <x v="95"/>
    <x v="7"/>
    <x v="2"/>
  </r>
  <r>
    <n v="1090"/>
    <s v="2390"/>
    <x v="2"/>
    <x v="5"/>
    <x v="8"/>
    <x v="1"/>
    <x v="10"/>
    <x v="0"/>
    <d v="2014-12-10T20:00:00"/>
    <x v="0"/>
    <x v="0"/>
    <x v="0"/>
    <x v="7"/>
    <x v="95"/>
    <x v="7"/>
    <x v="2"/>
  </r>
  <r>
    <n v="1547"/>
    <s v="2390"/>
    <x v="3"/>
    <x v="1"/>
    <x v="2"/>
    <x v="1"/>
    <x v="10"/>
    <x v="0"/>
    <d v="2013-04-15T23:40:00"/>
    <x v="0"/>
    <x v="0"/>
    <x v="0"/>
    <x v="7"/>
    <x v="95"/>
    <x v="7"/>
    <x v="2"/>
  </r>
  <r>
    <n v="1569"/>
    <s v="2390"/>
    <x v="4"/>
    <x v="5"/>
    <x v="8"/>
    <x v="1"/>
    <x v="10"/>
    <x v="0"/>
    <d v="2014-12-10T20:00:00"/>
    <x v="0"/>
    <x v="0"/>
    <x v="0"/>
    <x v="7"/>
    <x v="95"/>
    <x v="7"/>
    <x v="2"/>
  </r>
  <r>
    <n v="322"/>
    <s v="2395"/>
    <x v="0"/>
    <x v="0"/>
    <x v="3"/>
    <x v="6"/>
    <x v="28"/>
    <x v="0"/>
    <d v="2014-12-12T22:27:30"/>
    <x v="0"/>
    <x v="0"/>
    <x v="0"/>
    <x v="7"/>
    <x v="96"/>
    <x v="7"/>
    <x v="2"/>
  </r>
  <r>
    <n v="667"/>
    <s v="2395"/>
    <x v="1"/>
    <x v="0"/>
    <x v="3"/>
    <x v="6"/>
    <x v="21"/>
    <x v="0"/>
    <d v="2014-12-12T22:27:30"/>
    <x v="0"/>
    <x v="0"/>
    <x v="0"/>
    <x v="7"/>
    <x v="96"/>
    <x v="7"/>
    <x v="2"/>
  </r>
  <r>
    <n v="1091"/>
    <s v="2395"/>
    <x v="2"/>
    <x v="5"/>
    <x v="8"/>
    <x v="6"/>
    <x v="21"/>
    <x v="0"/>
    <d v="2014-12-10T20:00:00"/>
    <x v="0"/>
    <x v="0"/>
    <x v="0"/>
    <x v="7"/>
    <x v="96"/>
    <x v="7"/>
    <x v="2"/>
  </r>
  <r>
    <n v="1548"/>
    <s v="2395"/>
    <x v="3"/>
    <x v="1"/>
    <x v="2"/>
    <x v="6"/>
    <x v="21"/>
    <x v="0"/>
    <d v="2013-04-15T23:39:00"/>
    <x v="0"/>
    <x v="0"/>
    <x v="0"/>
    <x v="7"/>
    <x v="96"/>
    <x v="7"/>
    <x v="2"/>
  </r>
  <r>
    <n v="1570"/>
    <s v="2395"/>
    <x v="4"/>
    <x v="5"/>
    <x v="8"/>
    <x v="6"/>
    <x v="21"/>
    <x v="0"/>
    <d v="2014-12-10T20:00:00"/>
    <x v="0"/>
    <x v="0"/>
    <x v="0"/>
    <x v="7"/>
    <x v="96"/>
    <x v="7"/>
    <x v="2"/>
  </r>
  <r>
    <n v="323"/>
    <s v="2400"/>
    <x v="0"/>
    <x v="0"/>
    <x v="3"/>
    <x v="8"/>
    <x v="14"/>
    <x v="0"/>
    <d v="2014-12-12T22:27:30"/>
    <x v="0"/>
    <x v="0"/>
    <x v="0"/>
    <x v="7"/>
    <x v="49"/>
    <x v="7"/>
    <x v="2"/>
  </r>
  <r>
    <n v="668"/>
    <s v="2400"/>
    <x v="1"/>
    <x v="0"/>
    <x v="3"/>
    <x v="8"/>
    <x v="14"/>
    <x v="0"/>
    <d v="2014-12-12T22:27:30"/>
    <x v="0"/>
    <x v="0"/>
    <x v="0"/>
    <x v="7"/>
    <x v="49"/>
    <x v="7"/>
    <x v="2"/>
  </r>
  <r>
    <n v="1092"/>
    <s v="2400"/>
    <x v="2"/>
    <x v="5"/>
    <x v="8"/>
    <x v="8"/>
    <x v="14"/>
    <x v="0"/>
    <d v="2014-12-10T20:00:00"/>
    <x v="0"/>
    <x v="0"/>
    <x v="0"/>
    <x v="7"/>
    <x v="49"/>
    <x v="7"/>
    <x v="2"/>
  </r>
  <r>
    <n v="1549"/>
    <s v="2400"/>
    <x v="3"/>
    <x v="1"/>
    <x v="2"/>
    <x v="8"/>
    <x v="14"/>
    <x v="0"/>
    <d v="2013-04-15T23:10:00"/>
    <x v="0"/>
    <x v="0"/>
    <x v="0"/>
    <x v="7"/>
    <x v="49"/>
    <x v="7"/>
    <x v="2"/>
  </r>
  <r>
    <n v="1571"/>
    <s v="2400"/>
    <x v="4"/>
    <x v="5"/>
    <x v="8"/>
    <x v="8"/>
    <x v="14"/>
    <x v="0"/>
    <d v="2014-12-10T20:00:00"/>
    <x v="0"/>
    <x v="0"/>
    <x v="0"/>
    <x v="7"/>
    <x v="49"/>
    <x v="7"/>
    <x v="2"/>
  </r>
  <r>
    <n v="324"/>
    <s v="2405"/>
    <x v="0"/>
    <x v="0"/>
    <x v="3"/>
    <x v="1"/>
    <x v="6"/>
    <x v="0"/>
    <d v="2014-12-12T22:27:30"/>
    <x v="0"/>
    <x v="0"/>
    <x v="0"/>
    <x v="7"/>
    <x v="97"/>
    <x v="7"/>
    <x v="2"/>
  </r>
  <r>
    <n v="669"/>
    <s v="2405"/>
    <x v="1"/>
    <x v="0"/>
    <x v="3"/>
    <x v="1"/>
    <x v="6"/>
    <x v="0"/>
    <d v="2014-12-12T22:27:30"/>
    <x v="0"/>
    <x v="0"/>
    <x v="0"/>
    <x v="7"/>
    <x v="97"/>
    <x v="7"/>
    <x v="2"/>
  </r>
  <r>
    <n v="1093"/>
    <s v="2405"/>
    <x v="2"/>
    <x v="5"/>
    <x v="8"/>
    <x v="1"/>
    <x v="6"/>
    <x v="0"/>
    <d v="2014-12-10T20:00:00"/>
    <x v="0"/>
    <x v="0"/>
    <x v="0"/>
    <x v="7"/>
    <x v="97"/>
    <x v="7"/>
    <x v="2"/>
  </r>
  <r>
    <n v="1550"/>
    <s v="2405"/>
    <x v="3"/>
    <x v="1"/>
    <x v="2"/>
    <x v="1"/>
    <x v="6"/>
    <x v="0"/>
    <d v="2013-04-26T15:31:00"/>
    <x v="0"/>
    <x v="0"/>
    <x v="0"/>
    <x v="7"/>
    <x v="97"/>
    <x v="7"/>
    <x v="2"/>
  </r>
  <r>
    <n v="1572"/>
    <s v="2405"/>
    <x v="4"/>
    <x v="5"/>
    <x v="8"/>
    <x v="1"/>
    <x v="6"/>
    <x v="0"/>
    <d v="2014-12-10T20:00:00"/>
    <x v="0"/>
    <x v="0"/>
    <x v="0"/>
    <x v="7"/>
    <x v="97"/>
    <x v="7"/>
    <x v="2"/>
  </r>
  <r>
    <n v="325"/>
    <s v="2410"/>
    <x v="0"/>
    <x v="0"/>
    <x v="3"/>
    <x v="1"/>
    <x v="21"/>
    <x v="0"/>
    <d v="2014-12-12T22:27:30"/>
    <x v="0"/>
    <x v="0"/>
    <x v="0"/>
    <x v="7"/>
    <x v="98"/>
    <x v="7"/>
    <x v="2"/>
  </r>
  <r>
    <n v="670"/>
    <s v="2410"/>
    <x v="1"/>
    <x v="0"/>
    <x v="3"/>
    <x v="1"/>
    <x v="10"/>
    <x v="0"/>
    <d v="2014-12-12T22:27:30"/>
    <x v="0"/>
    <x v="0"/>
    <x v="0"/>
    <x v="7"/>
    <x v="98"/>
    <x v="7"/>
    <x v="2"/>
  </r>
  <r>
    <n v="1094"/>
    <s v="2410"/>
    <x v="2"/>
    <x v="5"/>
    <x v="9"/>
    <x v="1"/>
    <x v="10"/>
    <x v="0"/>
    <d v="2014-12-10T20:00:00"/>
    <x v="0"/>
    <x v="0"/>
    <x v="0"/>
    <x v="7"/>
    <x v="98"/>
    <x v="7"/>
    <x v="2"/>
  </r>
  <r>
    <n v="1551"/>
    <s v="2410"/>
    <x v="3"/>
    <x v="1"/>
    <x v="2"/>
    <x v="1"/>
    <x v="10"/>
    <x v="0"/>
    <d v="2013-04-15T23:38:00"/>
    <x v="0"/>
    <x v="0"/>
    <x v="0"/>
    <x v="7"/>
    <x v="98"/>
    <x v="7"/>
    <x v="2"/>
  </r>
  <r>
    <n v="1573"/>
    <s v="2410"/>
    <x v="4"/>
    <x v="5"/>
    <x v="9"/>
    <x v="1"/>
    <x v="10"/>
    <x v="0"/>
    <d v="2014-12-10T20:00:00"/>
    <x v="0"/>
    <x v="0"/>
    <x v="0"/>
    <x v="7"/>
    <x v="98"/>
    <x v="7"/>
    <x v="2"/>
  </r>
  <r>
    <n v="327"/>
    <s v="2420"/>
    <x v="0"/>
    <x v="0"/>
    <x v="3"/>
    <x v="0"/>
    <x v="12"/>
    <x v="0"/>
    <d v="2014-12-12T22:27:30"/>
    <x v="0"/>
    <x v="0"/>
    <x v="0"/>
    <x v="7"/>
    <x v="99"/>
    <x v="7"/>
    <x v="2"/>
  </r>
  <r>
    <n v="672"/>
    <s v="2420"/>
    <x v="1"/>
    <x v="0"/>
    <x v="3"/>
    <x v="2"/>
    <x v="8"/>
    <x v="0"/>
    <d v="2014-12-12T22:27:30"/>
    <x v="0"/>
    <x v="0"/>
    <x v="0"/>
    <x v="7"/>
    <x v="99"/>
    <x v="7"/>
    <x v="2"/>
  </r>
  <r>
    <n v="1095"/>
    <s v="2420"/>
    <x v="2"/>
    <x v="5"/>
    <x v="8"/>
    <x v="2"/>
    <x v="8"/>
    <x v="0"/>
    <d v="2014-12-10T20:00:00"/>
    <x v="0"/>
    <x v="0"/>
    <x v="0"/>
    <x v="7"/>
    <x v="99"/>
    <x v="7"/>
    <x v="2"/>
  </r>
  <r>
    <n v="1552"/>
    <s v="2420"/>
    <x v="3"/>
    <x v="1"/>
    <x v="2"/>
    <x v="2"/>
    <x v="8"/>
    <x v="0"/>
    <d v="2013-04-15T23:07:00"/>
    <x v="0"/>
    <x v="0"/>
    <x v="0"/>
    <x v="7"/>
    <x v="99"/>
    <x v="7"/>
    <x v="2"/>
  </r>
  <r>
    <n v="1574"/>
    <s v="2420"/>
    <x v="4"/>
    <x v="5"/>
    <x v="8"/>
    <x v="2"/>
    <x v="8"/>
    <x v="0"/>
    <d v="2014-12-10T20:00:00"/>
    <x v="0"/>
    <x v="0"/>
    <x v="0"/>
    <x v="7"/>
    <x v="99"/>
    <x v="7"/>
    <x v="2"/>
  </r>
  <r>
    <n v="328"/>
    <s v="2425"/>
    <x v="0"/>
    <x v="0"/>
    <x v="0"/>
    <x v="3"/>
    <x v="5"/>
    <x v="0"/>
    <d v="2014-12-12T22:27:30"/>
    <x v="0"/>
    <x v="0"/>
    <x v="0"/>
    <x v="7"/>
    <x v="100"/>
    <x v="7"/>
    <x v="2"/>
  </r>
  <r>
    <n v="673"/>
    <s v="2425"/>
    <x v="1"/>
    <x v="0"/>
    <x v="0"/>
    <x v="2"/>
    <x v="14"/>
    <x v="0"/>
    <d v="2014-12-12T22:27:30"/>
    <x v="0"/>
    <x v="0"/>
    <x v="0"/>
    <x v="7"/>
    <x v="100"/>
    <x v="7"/>
    <x v="2"/>
  </r>
  <r>
    <n v="1096"/>
    <s v="2425"/>
    <x v="2"/>
    <x v="5"/>
    <x v="9"/>
    <x v="2"/>
    <x v="14"/>
    <x v="0"/>
    <d v="2014-12-10T20:00:00"/>
    <x v="0"/>
    <x v="0"/>
    <x v="0"/>
    <x v="7"/>
    <x v="100"/>
    <x v="7"/>
    <x v="2"/>
  </r>
  <r>
    <n v="1553"/>
    <s v="2425"/>
    <x v="3"/>
    <x v="1"/>
    <x v="2"/>
    <x v="2"/>
    <x v="14"/>
    <x v="0"/>
    <d v="2013-04-26T15:28:00"/>
    <x v="0"/>
    <x v="0"/>
    <x v="0"/>
    <x v="7"/>
    <x v="100"/>
    <x v="7"/>
    <x v="2"/>
  </r>
  <r>
    <n v="1575"/>
    <s v="2425"/>
    <x v="4"/>
    <x v="5"/>
    <x v="9"/>
    <x v="2"/>
    <x v="14"/>
    <x v="0"/>
    <d v="2014-12-10T20:00:00"/>
    <x v="0"/>
    <x v="0"/>
    <x v="0"/>
    <x v="7"/>
    <x v="100"/>
    <x v="7"/>
    <x v="2"/>
  </r>
  <r>
    <n v="329"/>
    <s v="2430"/>
    <x v="0"/>
    <x v="0"/>
    <x v="0"/>
    <x v="0"/>
    <x v="21"/>
    <x v="0"/>
    <d v="2014-12-12T22:27:30"/>
    <x v="0"/>
    <x v="0"/>
    <x v="0"/>
    <x v="7"/>
    <x v="101"/>
    <x v="7"/>
    <x v="2"/>
  </r>
  <r>
    <n v="674"/>
    <s v="2430"/>
    <x v="1"/>
    <x v="0"/>
    <x v="3"/>
    <x v="6"/>
    <x v="2"/>
    <x v="0"/>
    <d v="2014-12-12T22:27:30"/>
    <x v="0"/>
    <x v="0"/>
    <x v="0"/>
    <x v="7"/>
    <x v="101"/>
    <x v="7"/>
    <x v="2"/>
  </r>
  <r>
    <n v="1097"/>
    <s v="2430"/>
    <x v="2"/>
    <x v="5"/>
    <x v="8"/>
    <x v="6"/>
    <x v="2"/>
    <x v="0"/>
    <d v="2014-12-10T20:00:00"/>
    <x v="0"/>
    <x v="0"/>
    <x v="0"/>
    <x v="7"/>
    <x v="101"/>
    <x v="7"/>
    <x v="2"/>
  </r>
  <r>
    <n v="1554"/>
    <s v="2430"/>
    <x v="3"/>
    <x v="1"/>
    <x v="2"/>
    <x v="6"/>
    <x v="2"/>
    <x v="0"/>
    <d v="2013-04-15T23:05:00"/>
    <x v="0"/>
    <x v="0"/>
    <x v="0"/>
    <x v="7"/>
    <x v="101"/>
    <x v="7"/>
    <x v="2"/>
  </r>
  <r>
    <n v="1576"/>
    <s v="2430"/>
    <x v="4"/>
    <x v="5"/>
    <x v="8"/>
    <x v="6"/>
    <x v="2"/>
    <x v="0"/>
    <d v="2014-12-10T20:00:00"/>
    <x v="0"/>
    <x v="0"/>
    <x v="0"/>
    <x v="7"/>
    <x v="101"/>
    <x v="7"/>
    <x v="2"/>
  </r>
  <r>
    <n v="330"/>
    <s v="2435"/>
    <x v="0"/>
    <x v="0"/>
    <x v="3"/>
    <x v="6"/>
    <x v="21"/>
    <x v="0"/>
    <d v="2014-12-12T22:27:30"/>
    <x v="0"/>
    <x v="0"/>
    <x v="0"/>
    <x v="7"/>
    <x v="102"/>
    <x v="7"/>
    <x v="2"/>
  </r>
  <r>
    <n v="675"/>
    <s v="2435"/>
    <x v="1"/>
    <x v="0"/>
    <x v="3"/>
    <x v="6"/>
    <x v="28"/>
    <x v="0"/>
    <d v="2014-12-12T22:27:30"/>
    <x v="0"/>
    <x v="0"/>
    <x v="0"/>
    <x v="7"/>
    <x v="102"/>
    <x v="7"/>
    <x v="2"/>
  </r>
  <r>
    <n v="1098"/>
    <s v="2435"/>
    <x v="2"/>
    <x v="5"/>
    <x v="8"/>
    <x v="6"/>
    <x v="28"/>
    <x v="0"/>
    <d v="2014-12-10T20:00:00"/>
    <x v="0"/>
    <x v="0"/>
    <x v="0"/>
    <x v="7"/>
    <x v="102"/>
    <x v="7"/>
    <x v="2"/>
  </r>
  <r>
    <n v="1555"/>
    <s v="2435"/>
    <x v="3"/>
    <x v="1"/>
    <x v="2"/>
    <x v="6"/>
    <x v="28"/>
    <x v="0"/>
    <d v="2013-04-15T23:12:00"/>
    <x v="0"/>
    <x v="0"/>
    <x v="0"/>
    <x v="7"/>
    <x v="102"/>
    <x v="7"/>
    <x v="2"/>
  </r>
  <r>
    <n v="1577"/>
    <s v="2435"/>
    <x v="4"/>
    <x v="5"/>
    <x v="8"/>
    <x v="6"/>
    <x v="28"/>
    <x v="0"/>
    <d v="2014-12-10T20:00:00"/>
    <x v="0"/>
    <x v="0"/>
    <x v="0"/>
    <x v="7"/>
    <x v="102"/>
    <x v="7"/>
    <x v="2"/>
  </r>
  <r>
    <n v="331"/>
    <s v="2440"/>
    <x v="0"/>
    <x v="0"/>
    <x v="3"/>
    <x v="7"/>
    <x v="20"/>
    <x v="0"/>
    <d v="2014-12-12T22:27:30"/>
    <x v="0"/>
    <x v="0"/>
    <x v="0"/>
    <x v="7"/>
    <x v="103"/>
    <x v="7"/>
    <x v="2"/>
  </r>
  <r>
    <n v="676"/>
    <s v="2440"/>
    <x v="1"/>
    <x v="0"/>
    <x v="3"/>
    <x v="7"/>
    <x v="20"/>
    <x v="0"/>
    <d v="2014-12-12T22:27:30"/>
    <x v="0"/>
    <x v="0"/>
    <x v="0"/>
    <x v="7"/>
    <x v="103"/>
    <x v="7"/>
    <x v="2"/>
  </r>
  <r>
    <n v="1099"/>
    <s v="2440"/>
    <x v="2"/>
    <x v="5"/>
    <x v="8"/>
    <x v="7"/>
    <x v="22"/>
    <x v="0"/>
    <d v="2014-12-10T20:00:00"/>
    <x v="0"/>
    <x v="0"/>
    <x v="0"/>
    <x v="7"/>
    <x v="103"/>
    <x v="7"/>
    <x v="2"/>
  </r>
  <r>
    <n v="1556"/>
    <s v="2440"/>
    <x v="3"/>
    <x v="1"/>
    <x v="2"/>
    <x v="0"/>
    <x v="29"/>
    <x v="0"/>
    <d v="2013-04-26T15:28:00"/>
    <x v="0"/>
    <x v="0"/>
    <x v="0"/>
    <x v="7"/>
    <x v="103"/>
    <x v="7"/>
    <x v="2"/>
  </r>
  <r>
    <n v="1578"/>
    <s v="2440"/>
    <x v="4"/>
    <x v="5"/>
    <x v="8"/>
    <x v="7"/>
    <x v="22"/>
    <x v="0"/>
    <d v="2014-12-10T20:00:00"/>
    <x v="0"/>
    <x v="0"/>
    <x v="0"/>
    <x v="7"/>
    <x v="103"/>
    <x v="7"/>
    <x v="2"/>
  </r>
  <r>
    <n v="332"/>
    <s v="2445"/>
    <x v="0"/>
    <x v="0"/>
    <x v="3"/>
    <x v="7"/>
    <x v="22"/>
    <x v="0"/>
    <d v="2014-12-12T22:27:30"/>
    <x v="0"/>
    <x v="0"/>
    <x v="0"/>
    <x v="7"/>
    <x v="104"/>
    <x v="7"/>
    <x v="2"/>
  </r>
  <r>
    <n v="677"/>
    <s v="2445"/>
    <x v="1"/>
    <x v="0"/>
    <x v="3"/>
    <x v="8"/>
    <x v="14"/>
    <x v="0"/>
    <d v="2014-12-12T22:27:30"/>
    <x v="0"/>
    <x v="0"/>
    <x v="0"/>
    <x v="7"/>
    <x v="104"/>
    <x v="7"/>
    <x v="2"/>
  </r>
  <r>
    <n v="1100"/>
    <s v="2445"/>
    <x v="2"/>
    <x v="5"/>
    <x v="8"/>
    <x v="8"/>
    <x v="14"/>
    <x v="0"/>
    <d v="2014-12-10T20:00:00"/>
    <x v="0"/>
    <x v="0"/>
    <x v="0"/>
    <x v="7"/>
    <x v="104"/>
    <x v="7"/>
    <x v="2"/>
  </r>
  <r>
    <n v="1557"/>
    <s v="2445"/>
    <x v="3"/>
    <x v="1"/>
    <x v="2"/>
    <x v="8"/>
    <x v="14"/>
    <x v="0"/>
    <d v="2013-04-15T23:08:00"/>
    <x v="0"/>
    <x v="0"/>
    <x v="0"/>
    <x v="7"/>
    <x v="104"/>
    <x v="7"/>
    <x v="2"/>
  </r>
  <r>
    <n v="1579"/>
    <s v="2445"/>
    <x v="4"/>
    <x v="5"/>
    <x v="8"/>
    <x v="8"/>
    <x v="14"/>
    <x v="0"/>
    <d v="2014-12-10T20:00:00"/>
    <x v="0"/>
    <x v="0"/>
    <x v="0"/>
    <x v="7"/>
    <x v="104"/>
    <x v="7"/>
    <x v="2"/>
  </r>
  <r>
    <n v="333"/>
    <s v="2450"/>
    <x v="0"/>
    <x v="0"/>
    <x v="0"/>
    <x v="1"/>
    <x v="14"/>
    <x v="0"/>
    <d v="2014-12-12T22:27:30"/>
    <x v="0"/>
    <x v="0"/>
    <x v="0"/>
    <x v="7"/>
    <x v="105"/>
    <x v="7"/>
    <x v="2"/>
  </r>
  <r>
    <n v="678"/>
    <s v="2450"/>
    <x v="1"/>
    <x v="0"/>
    <x v="0"/>
    <x v="1"/>
    <x v="14"/>
    <x v="0"/>
    <d v="2014-12-12T22:27:30"/>
    <x v="0"/>
    <x v="0"/>
    <x v="0"/>
    <x v="7"/>
    <x v="105"/>
    <x v="7"/>
    <x v="2"/>
  </r>
  <r>
    <n v="1101"/>
    <s v="2450"/>
    <x v="2"/>
    <x v="5"/>
    <x v="9"/>
    <x v="1"/>
    <x v="14"/>
    <x v="0"/>
    <d v="2014-12-10T20:00:00"/>
    <x v="0"/>
    <x v="0"/>
    <x v="0"/>
    <x v="7"/>
    <x v="105"/>
    <x v="7"/>
    <x v="2"/>
  </r>
  <r>
    <n v="1558"/>
    <s v="2450"/>
    <x v="3"/>
    <x v="1"/>
    <x v="2"/>
    <x v="1"/>
    <x v="14"/>
    <x v="0"/>
    <d v="2013-04-15T23:39:00"/>
    <x v="0"/>
    <x v="0"/>
    <x v="0"/>
    <x v="7"/>
    <x v="105"/>
    <x v="7"/>
    <x v="2"/>
  </r>
  <r>
    <n v="1580"/>
    <s v="2450"/>
    <x v="4"/>
    <x v="5"/>
    <x v="9"/>
    <x v="1"/>
    <x v="14"/>
    <x v="0"/>
    <d v="2014-12-10T20:00:00"/>
    <x v="0"/>
    <x v="0"/>
    <x v="0"/>
    <x v="7"/>
    <x v="105"/>
    <x v="7"/>
    <x v="2"/>
  </r>
  <r>
    <n v="334"/>
    <s v="2455"/>
    <x v="0"/>
    <x v="0"/>
    <x v="0"/>
    <x v="1"/>
    <x v="22"/>
    <x v="0"/>
    <d v="2014-12-12T22:27:30"/>
    <x v="0"/>
    <x v="0"/>
    <x v="0"/>
    <x v="7"/>
    <x v="106"/>
    <x v="7"/>
    <x v="2"/>
  </r>
  <r>
    <n v="679"/>
    <s v="2455"/>
    <x v="1"/>
    <x v="0"/>
    <x v="0"/>
    <x v="1"/>
    <x v="22"/>
    <x v="0"/>
    <d v="2014-12-12T22:27:30"/>
    <x v="0"/>
    <x v="0"/>
    <x v="0"/>
    <x v="7"/>
    <x v="106"/>
    <x v="7"/>
    <x v="2"/>
  </r>
  <r>
    <n v="1102"/>
    <s v="2455"/>
    <x v="2"/>
    <x v="5"/>
    <x v="9"/>
    <x v="1"/>
    <x v="6"/>
    <x v="0"/>
    <d v="2014-12-10T20:00:00"/>
    <x v="0"/>
    <x v="0"/>
    <x v="0"/>
    <x v="7"/>
    <x v="106"/>
    <x v="7"/>
    <x v="2"/>
  </r>
  <r>
    <n v="1559"/>
    <s v="2455"/>
    <x v="3"/>
    <x v="1"/>
    <x v="2"/>
    <x v="1"/>
    <x v="6"/>
    <x v="0"/>
    <d v="2013-04-15T23:09:00"/>
    <x v="0"/>
    <x v="0"/>
    <x v="0"/>
    <x v="7"/>
    <x v="106"/>
    <x v="7"/>
    <x v="2"/>
  </r>
  <r>
    <n v="1581"/>
    <s v="2455"/>
    <x v="4"/>
    <x v="5"/>
    <x v="9"/>
    <x v="1"/>
    <x v="6"/>
    <x v="0"/>
    <d v="2014-12-10T20:00:00"/>
    <x v="0"/>
    <x v="0"/>
    <x v="0"/>
    <x v="7"/>
    <x v="106"/>
    <x v="7"/>
    <x v="2"/>
  </r>
  <r>
    <n v="335"/>
    <s v="2460"/>
    <x v="0"/>
    <x v="0"/>
    <x v="3"/>
    <x v="6"/>
    <x v="14"/>
    <x v="0"/>
    <d v="2014-12-12T22:27:30"/>
    <x v="0"/>
    <x v="0"/>
    <x v="0"/>
    <x v="7"/>
    <x v="107"/>
    <x v="7"/>
    <x v="2"/>
  </r>
  <r>
    <n v="680"/>
    <s v="2460"/>
    <x v="1"/>
    <x v="0"/>
    <x v="0"/>
    <x v="6"/>
    <x v="1"/>
    <x v="0"/>
    <d v="2014-12-12T22:27:30"/>
    <x v="0"/>
    <x v="0"/>
    <x v="0"/>
    <x v="7"/>
    <x v="107"/>
    <x v="7"/>
    <x v="2"/>
  </r>
  <r>
    <n v="1103"/>
    <s v="2460"/>
    <x v="2"/>
    <x v="5"/>
    <x v="9"/>
    <x v="6"/>
    <x v="1"/>
    <x v="0"/>
    <d v="2014-12-10T20:00:00"/>
    <x v="0"/>
    <x v="0"/>
    <x v="0"/>
    <x v="7"/>
    <x v="107"/>
    <x v="7"/>
    <x v="2"/>
  </r>
  <r>
    <n v="1560"/>
    <s v="2460"/>
    <x v="3"/>
    <x v="1"/>
    <x v="2"/>
    <x v="6"/>
    <x v="1"/>
    <x v="0"/>
    <d v="2013-04-26T15:27:00"/>
    <x v="0"/>
    <x v="0"/>
    <x v="0"/>
    <x v="7"/>
    <x v="107"/>
    <x v="7"/>
    <x v="2"/>
  </r>
  <r>
    <n v="1582"/>
    <s v="2460"/>
    <x v="4"/>
    <x v="5"/>
    <x v="9"/>
    <x v="6"/>
    <x v="1"/>
    <x v="0"/>
    <d v="2014-12-10T20:00:00"/>
    <x v="0"/>
    <x v="0"/>
    <x v="0"/>
    <x v="7"/>
    <x v="107"/>
    <x v="7"/>
    <x v="2"/>
  </r>
  <r>
    <n v="237"/>
    <s v="1970"/>
    <x v="0"/>
    <x v="0"/>
    <x v="3"/>
    <x v="6"/>
    <x v="12"/>
    <x v="0"/>
    <d v="2014-12-12T22:27:30"/>
    <x v="0"/>
    <x v="0"/>
    <x v="0"/>
    <x v="8"/>
    <x v="108"/>
    <x v="8"/>
    <x v="1"/>
  </r>
  <r>
    <n v="582"/>
    <s v="1970"/>
    <x v="1"/>
    <x v="0"/>
    <x v="3"/>
    <x v="6"/>
    <x v="11"/>
    <x v="0"/>
    <d v="2014-12-12T22:27:30"/>
    <x v="0"/>
    <x v="0"/>
    <x v="0"/>
    <x v="8"/>
    <x v="108"/>
    <x v="8"/>
    <x v="1"/>
  </r>
  <r>
    <n v="771"/>
    <s v="1970"/>
    <x v="2"/>
    <x v="1"/>
    <x v="2"/>
    <x v="6"/>
    <x v="11"/>
    <x v="0"/>
    <d v="2013-05-06T08:49:00"/>
    <x v="0"/>
    <x v="0"/>
    <x v="11"/>
    <x v="8"/>
    <x v="108"/>
    <x v="8"/>
    <x v="1"/>
  </r>
  <r>
    <n v="1104"/>
    <s v="1970"/>
    <x v="3"/>
    <x v="1"/>
    <x v="2"/>
    <x v="6"/>
    <x v="11"/>
    <x v="3"/>
    <d v="2013-05-03T06:16:00"/>
    <x v="0"/>
    <x v="0"/>
    <x v="0"/>
    <x v="8"/>
    <x v="108"/>
    <x v="8"/>
    <x v="1"/>
  </r>
  <r>
    <n v="1372"/>
    <s v="1970"/>
    <x v="4"/>
    <x v="1"/>
    <x v="2"/>
    <x v="6"/>
    <x v="12"/>
    <x v="0"/>
    <d v="2014-11-27T22:40:00"/>
    <x v="0"/>
    <x v="0"/>
    <x v="0"/>
    <x v="8"/>
    <x v="108"/>
    <x v="8"/>
    <x v="1"/>
  </r>
  <r>
    <n v="238"/>
    <s v="1975"/>
    <x v="0"/>
    <x v="0"/>
    <x v="0"/>
    <x v="4"/>
    <x v="22"/>
    <x v="0"/>
    <d v="2014-12-12T22:27:30"/>
    <x v="0"/>
    <x v="0"/>
    <x v="0"/>
    <x v="8"/>
    <x v="109"/>
    <x v="8"/>
    <x v="1"/>
  </r>
  <r>
    <n v="583"/>
    <s v="1975"/>
    <x v="1"/>
    <x v="0"/>
    <x v="0"/>
    <x v="4"/>
    <x v="14"/>
    <x v="0"/>
    <d v="2014-12-12T22:27:30"/>
    <x v="0"/>
    <x v="0"/>
    <x v="0"/>
    <x v="8"/>
    <x v="109"/>
    <x v="8"/>
    <x v="1"/>
  </r>
  <r>
    <n v="772"/>
    <s v="1975"/>
    <x v="2"/>
    <x v="1"/>
    <x v="2"/>
    <x v="4"/>
    <x v="14"/>
    <x v="0"/>
    <d v="2013-05-06T08:50:00"/>
    <x v="0"/>
    <x v="0"/>
    <x v="11"/>
    <x v="8"/>
    <x v="109"/>
    <x v="8"/>
    <x v="1"/>
  </r>
  <r>
    <n v="1105"/>
    <s v="1975"/>
    <x v="3"/>
    <x v="1"/>
    <x v="2"/>
    <x v="4"/>
    <x v="14"/>
    <x v="3"/>
    <d v="2013-05-03T06:16:00"/>
    <x v="0"/>
    <x v="0"/>
    <x v="11"/>
    <x v="8"/>
    <x v="109"/>
    <x v="8"/>
    <x v="1"/>
  </r>
  <r>
    <n v="1376"/>
    <s v="1975"/>
    <x v="4"/>
    <x v="1"/>
    <x v="2"/>
    <x v="4"/>
    <x v="14"/>
    <x v="0"/>
    <d v="2014-11-27T22:42:00"/>
    <x v="0"/>
    <x v="0"/>
    <x v="0"/>
    <x v="8"/>
    <x v="109"/>
    <x v="8"/>
    <x v="1"/>
  </r>
  <r>
    <n v="239"/>
    <s v="1980"/>
    <x v="0"/>
    <x v="0"/>
    <x v="3"/>
    <x v="2"/>
    <x v="14"/>
    <x v="0"/>
    <d v="2014-12-12T22:27:30"/>
    <x v="0"/>
    <x v="0"/>
    <x v="0"/>
    <x v="8"/>
    <x v="110"/>
    <x v="8"/>
    <x v="1"/>
  </r>
  <r>
    <n v="584"/>
    <s v="1980"/>
    <x v="1"/>
    <x v="0"/>
    <x v="0"/>
    <x v="2"/>
    <x v="14"/>
    <x v="0"/>
    <d v="2014-12-12T22:27:30"/>
    <x v="0"/>
    <x v="0"/>
    <x v="0"/>
    <x v="8"/>
    <x v="110"/>
    <x v="8"/>
    <x v="1"/>
  </r>
  <r>
    <n v="773"/>
    <s v="1980"/>
    <x v="2"/>
    <x v="1"/>
    <x v="2"/>
    <x v="2"/>
    <x v="14"/>
    <x v="0"/>
    <d v="2013-05-06T08:51:00"/>
    <x v="0"/>
    <x v="0"/>
    <x v="11"/>
    <x v="8"/>
    <x v="110"/>
    <x v="8"/>
    <x v="1"/>
  </r>
  <r>
    <n v="1106"/>
    <s v="1980"/>
    <x v="3"/>
    <x v="1"/>
    <x v="2"/>
    <x v="2"/>
    <x v="14"/>
    <x v="3"/>
    <d v="2013-05-03T06:16:00"/>
    <x v="0"/>
    <x v="0"/>
    <x v="0"/>
    <x v="8"/>
    <x v="110"/>
    <x v="8"/>
    <x v="1"/>
  </r>
  <r>
    <n v="1380"/>
    <s v="1980"/>
    <x v="4"/>
    <x v="1"/>
    <x v="2"/>
    <x v="2"/>
    <x v="14"/>
    <x v="0"/>
    <d v="2014-11-27T22:43:00"/>
    <x v="0"/>
    <x v="0"/>
    <x v="0"/>
    <x v="8"/>
    <x v="110"/>
    <x v="8"/>
    <x v="1"/>
  </r>
  <r>
    <n v="240"/>
    <s v="1985"/>
    <x v="0"/>
    <x v="0"/>
    <x v="0"/>
    <x v="2"/>
    <x v="4"/>
    <x v="0"/>
    <d v="2014-12-12T22:27:30"/>
    <x v="0"/>
    <x v="0"/>
    <x v="0"/>
    <x v="8"/>
    <x v="111"/>
    <x v="8"/>
    <x v="1"/>
  </r>
  <r>
    <n v="585"/>
    <s v="1985"/>
    <x v="1"/>
    <x v="0"/>
    <x v="0"/>
    <x v="2"/>
    <x v="4"/>
    <x v="0"/>
    <d v="2014-12-12T22:27:30"/>
    <x v="0"/>
    <x v="0"/>
    <x v="0"/>
    <x v="8"/>
    <x v="111"/>
    <x v="8"/>
    <x v="1"/>
  </r>
  <r>
    <n v="774"/>
    <s v="1985"/>
    <x v="2"/>
    <x v="1"/>
    <x v="2"/>
    <x v="2"/>
    <x v="4"/>
    <x v="0"/>
    <d v="2013-05-06T08:51:00"/>
    <x v="0"/>
    <x v="0"/>
    <x v="11"/>
    <x v="8"/>
    <x v="111"/>
    <x v="8"/>
    <x v="1"/>
  </r>
  <r>
    <n v="1107"/>
    <s v="1985"/>
    <x v="3"/>
    <x v="1"/>
    <x v="2"/>
    <x v="2"/>
    <x v="4"/>
    <x v="3"/>
    <d v="2013-05-03T06:17:00"/>
    <x v="0"/>
    <x v="0"/>
    <x v="0"/>
    <x v="8"/>
    <x v="111"/>
    <x v="8"/>
    <x v="1"/>
  </r>
  <r>
    <n v="1371"/>
    <s v="1985"/>
    <x v="4"/>
    <x v="1"/>
    <x v="2"/>
    <x v="2"/>
    <x v="4"/>
    <x v="0"/>
    <d v="2014-11-27T22:40:00"/>
    <x v="0"/>
    <x v="0"/>
    <x v="0"/>
    <x v="8"/>
    <x v="111"/>
    <x v="8"/>
    <x v="1"/>
  </r>
  <r>
    <n v="241"/>
    <s v="1990"/>
    <x v="0"/>
    <x v="0"/>
    <x v="0"/>
    <x v="2"/>
    <x v="22"/>
    <x v="0"/>
    <d v="2014-12-12T22:27:30"/>
    <x v="0"/>
    <x v="0"/>
    <x v="0"/>
    <x v="8"/>
    <x v="51"/>
    <x v="8"/>
    <x v="1"/>
  </r>
  <r>
    <n v="586"/>
    <s v="1990"/>
    <x v="1"/>
    <x v="0"/>
    <x v="0"/>
    <x v="2"/>
    <x v="6"/>
    <x v="0"/>
    <d v="2014-12-12T22:27:30"/>
    <x v="0"/>
    <x v="0"/>
    <x v="0"/>
    <x v="8"/>
    <x v="51"/>
    <x v="8"/>
    <x v="1"/>
  </r>
  <r>
    <n v="775"/>
    <s v="1990"/>
    <x v="2"/>
    <x v="1"/>
    <x v="2"/>
    <x v="2"/>
    <x v="6"/>
    <x v="0"/>
    <d v="2013-05-06T08:52:00"/>
    <x v="0"/>
    <x v="0"/>
    <x v="11"/>
    <x v="8"/>
    <x v="51"/>
    <x v="8"/>
    <x v="1"/>
  </r>
  <r>
    <n v="1108"/>
    <s v="1990"/>
    <x v="3"/>
    <x v="1"/>
    <x v="2"/>
    <x v="2"/>
    <x v="6"/>
    <x v="3"/>
    <d v="2013-05-03T06:17:00"/>
    <x v="0"/>
    <x v="0"/>
    <x v="0"/>
    <x v="8"/>
    <x v="51"/>
    <x v="8"/>
    <x v="1"/>
  </r>
  <r>
    <n v="1373"/>
    <s v="1990"/>
    <x v="4"/>
    <x v="1"/>
    <x v="2"/>
    <x v="2"/>
    <x v="6"/>
    <x v="0"/>
    <d v="2014-11-27T22:41:00"/>
    <x v="0"/>
    <x v="0"/>
    <x v="0"/>
    <x v="8"/>
    <x v="51"/>
    <x v="8"/>
    <x v="1"/>
  </r>
  <r>
    <n v="242"/>
    <s v="1995"/>
    <x v="0"/>
    <x v="0"/>
    <x v="3"/>
    <x v="0"/>
    <x v="4"/>
    <x v="0"/>
    <d v="2014-12-12T22:27:30"/>
    <x v="0"/>
    <x v="0"/>
    <x v="0"/>
    <x v="8"/>
    <x v="112"/>
    <x v="8"/>
    <x v="1"/>
  </r>
  <r>
    <n v="587"/>
    <s v="1995"/>
    <x v="1"/>
    <x v="0"/>
    <x v="3"/>
    <x v="0"/>
    <x v="4"/>
    <x v="0"/>
    <d v="2014-12-12T22:27:30"/>
    <x v="0"/>
    <x v="0"/>
    <x v="0"/>
    <x v="8"/>
    <x v="112"/>
    <x v="8"/>
    <x v="1"/>
  </r>
  <r>
    <n v="776"/>
    <s v="1995"/>
    <x v="2"/>
    <x v="1"/>
    <x v="2"/>
    <x v="0"/>
    <x v="4"/>
    <x v="0"/>
    <d v="2013-05-06T08:52:00"/>
    <x v="0"/>
    <x v="0"/>
    <x v="11"/>
    <x v="8"/>
    <x v="112"/>
    <x v="8"/>
    <x v="1"/>
  </r>
  <r>
    <n v="1109"/>
    <s v="1995"/>
    <x v="3"/>
    <x v="1"/>
    <x v="2"/>
    <x v="0"/>
    <x v="17"/>
    <x v="3"/>
    <d v="2013-05-03T06:17:00"/>
    <x v="0"/>
    <x v="0"/>
    <x v="0"/>
    <x v="8"/>
    <x v="112"/>
    <x v="8"/>
    <x v="1"/>
  </r>
  <r>
    <n v="1374"/>
    <s v="1995"/>
    <x v="4"/>
    <x v="1"/>
    <x v="2"/>
    <x v="0"/>
    <x v="17"/>
    <x v="0"/>
    <d v="2014-11-27T22:41:00"/>
    <x v="0"/>
    <x v="0"/>
    <x v="0"/>
    <x v="8"/>
    <x v="112"/>
    <x v="8"/>
    <x v="1"/>
  </r>
  <r>
    <n v="243"/>
    <s v="2000"/>
    <x v="0"/>
    <x v="0"/>
    <x v="0"/>
    <x v="2"/>
    <x v="6"/>
    <x v="0"/>
    <d v="2014-12-12T22:27:30"/>
    <x v="0"/>
    <x v="0"/>
    <x v="0"/>
    <x v="8"/>
    <x v="113"/>
    <x v="8"/>
    <x v="1"/>
  </r>
  <r>
    <n v="588"/>
    <s v="2000"/>
    <x v="1"/>
    <x v="0"/>
    <x v="0"/>
    <x v="0"/>
    <x v="22"/>
    <x v="0"/>
    <d v="2014-12-12T22:27:30"/>
    <x v="0"/>
    <x v="0"/>
    <x v="0"/>
    <x v="8"/>
    <x v="113"/>
    <x v="8"/>
    <x v="1"/>
  </r>
  <r>
    <n v="777"/>
    <s v="2000"/>
    <x v="2"/>
    <x v="1"/>
    <x v="2"/>
    <x v="0"/>
    <x v="22"/>
    <x v="0"/>
    <d v="2013-05-06T08:53:00"/>
    <x v="0"/>
    <x v="0"/>
    <x v="11"/>
    <x v="8"/>
    <x v="113"/>
    <x v="8"/>
    <x v="1"/>
  </r>
  <r>
    <n v="1110"/>
    <s v="2000"/>
    <x v="3"/>
    <x v="1"/>
    <x v="2"/>
    <x v="0"/>
    <x v="22"/>
    <x v="3"/>
    <d v="2013-05-03T06:18:00"/>
    <x v="0"/>
    <x v="0"/>
    <x v="0"/>
    <x v="8"/>
    <x v="113"/>
    <x v="8"/>
    <x v="1"/>
  </r>
  <r>
    <n v="1375"/>
    <s v="2000"/>
    <x v="4"/>
    <x v="1"/>
    <x v="2"/>
    <x v="0"/>
    <x v="22"/>
    <x v="0"/>
    <d v="2014-11-27T22:41:00"/>
    <x v="0"/>
    <x v="0"/>
    <x v="0"/>
    <x v="8"/>
    <x v="113"/>
    <x v="8"/>
    <x v="1"/>
  </r>
  <r>
    <n v="244"/>
    <s v="2005"/>
    <x v="0"/>
    <x v="0"/>
    <x v="0"/>
    <x v="2"/>
    <x v="13"/>
    <x v="0"/>
    <d v="2014-12-12T22:27:30"/>
    <x v="0"/>
    <x v="0"/>
    <x v="0"/>
    <x v="8"/>
    <x v="114"/>
    <x v="8"/>
    <x v="1"/>
  </r>
  <r>
    <n v="589"/>
    <s v="2005"/>
    <x v="1"/>
    <x v="0"/>
    <x v="0"/>
    <x v="2"/>
    <x v="6"/>
    <x v="0"/>
    <d v="2014-12-12T22:27:30"/>
    <x v="0"/>
    <x v="0"/>
    <x v="0"/>
    <x v="8"/>
    <x v="114"/>
    <x v="8"/>
    <x v="1"/>
  </r>
  <r>
    <n v="778"/>
    <s v="2005"/>
    <x v="2"/>
    <x v="1"/>
    <x v="2"/>
    <x v="2"/>
    <x v="6"/>
    <x v="0"/>
    <d v="2013-05-06T08:53:00"/>
    <x v="0"/>
    <x v="0"/>
    <x v="11"/>
    <x v="8"/>
    <x v="114"/>
    <x v="8"/>
    <x v="1"/>
  </r>
  <r>
    <n v="1111"/>
    <s v="2005"/>
    <x v="3"/>
    <x v="1"/>
    <x v="2"/>
    <x v="2"/>
    <x v="6"/>
    <x v="3"/>
    <d v="2013-05-03T06:18:00"/>
    <x v="0"/>
    <x v="0"/>
    <x v="0"/>
    <x v="8"/>
    <x v="114"/>
    <x v="8"/>
    <x v="1"/>
  </r>
  <r>
    <n v="1378"/>
    <s v="2005"/>
    <x v="4"/>
    <x v="1"/>
    <x v="2"/>
    <x v="2"/>
    <x v="6"/>
    <x v="0"/>
    <d v="2014-11-27T22:42:00"/>
    <x v="0"/>
    <x v="0"/>
    <x v="0"/>
    <x v="8"/>
    <x v="114"/>
    <x v="8"/>
    <x v="1"/>
  </r>
  <r>
    <n v="245"/>
    <s v="2010"/>
    <x v="0"/>
    <x v="0"/>
    <x v="0"/>
    <x v="2"/>
    <x v="0"/>
    <x v="0"/>
    <d v="2014-12-12T22:27:30"/>
    <x v="0"/>
    <x v="0"/>
    <x v="0"/>
    <x v="8"/>
    <x v="115"/>
    <x v="8"/>
    <x v="1"/>
  </r>
  <r>
    <n v="590"/>
    <s v="2010"/>
    <x v="1"/>
    <x v="0"/>
    <x v="0"/>
    <x v="2"/>
    <x v="0"/>
    <x v="0"/>
    <d v="2014-12-12T22:27:30"/>
    <x v="0"/>
    <x v="0"/>
    <x v="0"/>
    <x v="8"/>
    <x v="115"/>
    <x v="8"/>
    <x v="1"/>
  </r>
  <r>
    <n v="779"/>
    <s v="2010"/>
    <x v="2"/>
    <x v="1"/>
    <x v="2"/>
    <x v="2"/>
    <x v="0"/>
    <x v="0"/>
    <d v="2013-05-06T08:54:00"/>
    <x v="0"/>
    <x v="0"/>
    <x v="11"/>
    <x v="8"/>
    <x v="115"/>
    <x v="8"/>
    <x v="1"/>
  </r>
  <r>
    <n v="1112"/>
    <s v="2010"/>
    <x v="3"/>
    <x v="1"/>
    <x v="2"/>
    <x v="2"/>
    <x v="0"/>
    <x v="3"/>
    <d v="2013-05-03T06:18:00"/>
    <x v="0"/>
    <x v="0"/>
    <x v="0"/>
    <x v="8"/>
    <x v="115"/>
    <x v="8"/>
    <x v="1"/>
  </r>
  <r>
    <n v="1379"/>
    <s v="2010"/>
    <x v="4"/>
    <x v="1"/>
    <x v="2"/>
    <x v="2"/>
    <x v="0"/>
    <x v="0"/>
    <d v="2014-11-27T22:43:00"/>
    <x v="0"/>
    <x v="0"/>
    <x v="0"/>
    <x v="8"/>
    <x v="115"/>
    <x v="8"/>
    <x v="1"/>
  </r>
  <r>
    <n v="246"/>
    <s v="2015"/>
    <x v="0"/>
    <x v="0"/>
    <x v="0"/>
    <x v="2"/>
    <x v="20"/>
    <x v="0"/>
    <d v="2014-12-12T22:27:30"/>
    <x v="0"/>
    <x v="0"/>
    <x v="0"/>
    <x v="8"/>
    <x v="116"/>
    <x v="8"/>
    <x v="1"/>
  </r>
  <r>
    <n v="591"/>
    <s v="2015"/>
    <x v="1"/>
    <x v="0"/>
    <x v="0"/>
    <x v="2"/>
    <x v="20"/>
    <x v="0"/>
    <d v="2014-12-12T22:27:30"/>
    <x v="0"/>
    <x v="0"/>
    <x v="0"/>
    <x v="8"/>
    <x v="116"/>
    <x v="8"/>
    <x v="1"/>
  </r>
  <r>
    <n v="780"/>
    <s v="2015"/>
    <x v="2"/>
    <x v="1"/>
    <x v="2"/>
    <x v="2"/>
    <x v="20"/>
    <x v="0"/>
    <d v="2013-05-06T08:54:00"/>
    <x v="0"/>
    <x v="0"/>
    <x v="11"/>
    <x v="8"/>
    <x v="116"/>
    <x v="8"/>
    <x v="1"/>
  </r>
  <r>
    <n v="1113"/>
    <s v="2015"/>
    <x v="3"/>
    <x v="1"/>
    <x v="2"/>
    <x v="2"/>
    <x v="20"/>
    <x v="3"/>
    <d v="2013-05-03T06:19:00"/>
    <x v="0"/>
    <x v="0"/>
    <x v="0"/>
    <x v="8"/>
    <x v="116"/>
    <x v="8"/>
    <x v="1"/>
  </r>
  <r>
    <n v="1377"/>
    <s v="2015"/>
    <x v="4"/>
    <x v="1"/>
    <x v="2"/>
    <x v="2"/>
    <x v="20"/>
    <x v="0"/>
    <d v="2014-11-27T22:42:00"/>
    <x v="0"/>
    <x v="0"/>
    <x v="0"/>
    <x v="8"/>
    <x v="116"/>
    <x v="8"/>
    <x v="1"/>
  </r>
  <r>
    <n v="247"/>
    <s v="2020"/>
    <x v="0"/>
    <x v="0"/>
    <x v="3"/>
    <x v="4"/>
    <x v="2"/>
    <x v="0"/>
    <d v="2014-12-12T22:27:30"/>
    <x v="0"/>
    <x v="0"/>
    <x v="0"/>
    <x v="9"/>
    <x v="117"/>
    <x v="9"/>
    <x v="1"/>
  </r>
  <r>
    <n v="592"/>
    <s v="2020"/>
    <x v="1"/>
    <x v="0"/>
    <x v="3"/>
    <x v="6"/>
    <x v="2"/>
    <x v="0"/>
    <d v="2014-12-12T22:27:30"/>
    <x v="0"/>
    <x v="0"/>
    <x v="0"/>
    <x v="9"/>
    <x v="117"/>
    <x v="9"/>
    <x v="1"/>
  </r>
  <r>
    <n v="781"/>
    <s v="2020"/>
    <x v="2"/>
    <x v="1"/>
    <x v="2"/>
    <x v="6"/>
    <x v="4"/>
    <x v="0"/>
    <d v="2013-05-06T10:16:00"/>
    <x v="0"/>
    <x v="0"/>
    <x v="0"/>
    <x v="9"/>
    <x v="117"/>
    <x v="9"/>
    <x v="1"/>
  </r>
  <r>
    <n v="1114"/>
    <s v="2020"/>
    <x v="3"/>
    <x v="1"/>
    <x v="1"/>
    <x v="0"/>
    <x v="4"/>
    <x v="0"/>
    <d v="2013-04-24T09:23:00"/>
    <x v="0"/>
    <x v="0"/>
    <x v="0"/>
    <x v="9"/>
    <x v="117"/>
    <x v="9"/>
    <x v="1"/>
  </r>
  <r>
    <n v="1381"/>
    <s v="2020"/>
    <x v="4"/>
    <x v="6"/>
    <x v="0"/>
    <x v="0"/>
    <x v="4"/>
    <x v="0"/>
    <d v="2014-11-25T23:09:00"/>
    <x v="0"/>
    <x v="0"/>
    <x v="0"/>
    <x v="9"/>
    <x v="117"/>
    <x v="9"/>
    <x v="1"/>
  </r>
  <r>
    <n v="248"/>
    <s v="2025"/>
    <x v="0"/>
    <x v="0"/>
    <x v="3"/>
    <x v="4"/>
    <x v="14"/>
    <x v="0"/>
    <d v="2014-12-12T22:27:30"/>
    <x v="0"/>
    <x v="0"/>
    <x v="0"/>
    <x v="9"/>
    <x v="118"/>
    <x v="9"/>
    <x v="1"/>
  </r>
  <r>
    <n v="593"/>
    <s v="2025"/>
    <x v="1"/>
    <x v="0"/>
    <x v="3"/>
    <x v="4"/>
    <x v="13"/>
    <x v="0"/>
    <d v="2014-12-12T22:27:30"/>
    <x v="0"/>
    <x v="0"/>
    <x v="0"/>
    <x v="9"/>
    <x v="118"/>
    <x v="9"/>
    <x v="1"/>
  </r>
  <r>
    <n v="782"/>
    <s v="2025"/>
    <x v="2"/>
    <x v="1"/>
    <x v="1"/>
    <x v="4"/>
    <x v="13"/>
    <x v="0"/>
    <d v="2013-05-06T10:17:00"/>
    <x v="0"/>
    <x v="0"/>
    <x v="0"/>
    <x v="9"/>
    <x v="118"/>
    <x v="9"/>
    <x v="1"/>
  </r>
  <r>
    <n v="1115"/>
    <s v="2025"/>
    <x v="3"/>
    <x v="1"/>
    <x v="1"/>
    <x v="4"/>
    <x v="13"/>
    <x v="0"/>
    <d v="2013-04-24T09:24:00"/>
    <x v="0"/>
    <x v="0"/>
    <x v="0"/>
    <x v="9"/>
    <x v="118"/>
    <x v="9"/>
    <x v="1"/>
  </r>
  <r>
    <n v="249"/>
    <s v="2030"/>
    <x v="0"/>
    <x v="0"/>
    <x v="3"/>
    <x v="2"/>
    <x v="0"/>
    <x v="0"/>
    <d v="2014-12-12T22:27:30"/>
    <x v="0"/>
    <x v="0"/>
    <x v="0"/>
    <x v="9"/>
    <x v="119"/>
    <x v="9"/>
    <x v="1"/>
  </r>
  <r>
    <n v="594"/>
    <s v="2030"/>
    <x v="1"/>
    <x v="0"/>
    <x v="3"/>
    <x v="2"/>
    <x v="1"/>
    <x v="0"/>
    <d v="2014-12-12T22:27:30"/>
    <x v="0"/>
    <x v="0"/>
    <x v="0"/>
    <x v="9"/>
    <x v="119"/>
    <x v="9"/>
    <x v="1"/>
  </r>
  <r>
    <n v="783"/>
    <s v="2030"/>
    <x v="2"/>
    <x v="1"/>
    <x v="2"/>
    <x v="0"/>
    <x v="1"/>
    <x v="0"/>
    <d v="2013-05-06T10:17:00"/>
    <x v="0"/>
    <x v="0"/>
    <x v="0"/>
    <x v="9"/>
    <x v="119"/>
    <x v="9"/>
    <x v="1"/>
  </r>
  <r>
    <n v="1118"/>
    <s v="2030"/>
    <x v="3"/>
    <x v="1"/>
    <x v="2"/>
    <x v="2"/>
    <x v="0"/>
    <x v="0"/>
    <d v="2013-04-24T09:25:00"/>
    <x v="0"/>
    <x v="0"/>
    <x v="0"/>
    <x v="9"/>
    <x v="119"/>
    <x v="9"/>
    <x v="1"/>
  </r>
  <r>
    <n v="250"/>
    <s v="2035"/>
    <x v="0"/>
    <x v="0"/>
    <x v="3"/>
    <x v="4"/>
    <x v="0"/>
    <x v="0"/>
    <d v="2014-12-12T22:27:30"/>
    <x v="0"/>
    <x v="0"/>
    <x v="0"/>
    <x v="9"/>
    <x v="120"/>
    <x v="9"/>
    <x v="1"/>
  </r>
  <r>
    <n v="595"/>
    <s v="2035"/>
    <x v="1"/>
    <x v="0"/>
    <x v="3"/>
    <x v="2"/>
    <x v="0"/>
    <x v="0"/>
    <d v="2014-12-12T22:27:30"/>
    <x v="0"/>
    <x v="0"/>
    <x v="0"/>
    <x v="9"/>
    <x v="120"/>
    <x v="9"/>
    <x v="1"/>
  </r>
  <r>
    <n v="784"/>
    <s v="2035"/>
    <x v="2"/>
    <x v="1"/>
    <x v="2"/>
    <x v="2"/>
    <x v="0"/>
    <x v="0"/>
    <d v="2013-05-06T10:18:00"/>
    <x v="0"/>
    <x v="0"/>
    <x v="0"/>
    <x v="9"/>
    <x v="120"/>
    <x v="9"/>
    <x v="1"/>
  </r>
  <r>
    <n v="1119"/>
    <s v="2035"/>
    <x v="3"/>
    <x v="1"/>
    <x v="1"/>
    <x v="4"/>
    <x v="0"/>
    <x v="0"/>
    <d v="2013-04-24T09:26:00"/>
    <x v="0"/>
    <x v="0"/>
    <x v="0"/>
    <x v="9"/>
    <x v="120"/>
    <x v="9"/>
    <x v="1"/>
  </r>
  <r>
    <n v="251"/>
    <s v="2040"/>
    <x v="0"/>
    <x v="0"/>
    <x v="0"/>
    <x v="0"/>
    <x v="10"/>
    <x v="0"/>
    <d v="2014-12-12T22:27:30"/>
    <x v="0"/>
    <x v="0"/>
    <x v="0"/>
    <x v="9"/>
    <x v="121"/>
    <x v="9"/>
    <x v="1"/>
  </r>
  <r>
    <n v="596"/>
    <s v="2040"/>
    <x v="1"/>
    <x v="0"/>
    <x v="0"/>
    <x v="0"/>
    <x v="10"/>
    <x v="0"/>
    <d v="2014-12-12T22:27:30"/>
    <x v="0"/>
    <x v="0"/>
    <x v="0"/>
    <x v="9"/>
    <x v="121"/>
    <x v="9"/>
    <x v="1"/>
  </r>
  <r>
    <n v="785"/>
    <s v="2040"/>
    <x v="2"/>
    <x v="1"/>
    <x v="1"/>
    <x v="0"/>
    <x v="10"/>
    <x v="0"/>
    <d v="2013-05-06T10:18:00"/>
    <x v="0"/>
    <x v="0"/>
    <x v="0"/>
    <x v="9"/>
    <x v="121"/>
    <x v="9"/>
    <x v="1"/>
  </r>
  <r>
    <n v="1117"/>
    <s v="2040"/>
    <x v="3"/>
    <x v="1"/>
    <x v="1"/>
    <x v="0"/>
    <x v="10"/>
    <x v="0"/>
    <d v="2013-04-24T09:25:00"/>
    <x v="0"/>
    <x v="0"/>
    <x v="0"/>
    <x v="9"/>
    <x v="121"/>
    <x v="9"/>
    <x v="1"/>
  </r>
  <r>
    <n v="252"/>
    <s v="2045"/>
    <x v="0"/>
    <x v="0"/>
    <x v="0"/>
    <x v="4"/>
    <x v="20"/>
    <x v="0"/>
    <d v="2014-12-12T22:27:30"/>
    <x v="0"/>
    <x v="0"/>
    <x v="0"/>
    <x v="9"/>
    <x v="122"/>
    <x v="9"/>
    <x v="1"/>
  </r>
  <r>
    <n v="597"/>
    <s v="2045"/>
    <x v="1"/>
    <x v="0"/>
    <x v="0"/>
    <x v="0"/>
    <x v="22"/>
    <x v="0"/>
    <d v="2014-12-12T22:27:30"/>
    <x v="0"/>
    <x v="0"/>
    <x v="0"/>
    <x v="9"/>
    <x v="122"/>
    <x v="9"/>
    <x v="1"/>
  </r>
  <r>
    <n v="786"/>
    <s v="2045"/>
    <x v="2"/>
    <x v="1"/>
    <x v="1"/>
    <x v="0"/>
    <x v="22"/>
    <x v="0"/>
    <d v="2013-05-06T10:19:00"/>
    <x v="0"/>
    <x v="0"/>
    <x v="0"/>
    <x v="9"/>
    <x v="122"/>
    <x v="9"/>
    <x v="1"/>
  </r>
  <r>
    <n v="1120"/>
    <s v="2045"/>
    <x v="3"/>
    <x v="1"/>
    <x v="1"/>
    <x v="0"/>
    <x v="22"/>
    <x v="0"/>
    <d v="2013-04-24T09:27:00"/>
    <x v="0"/>
    <x v="0"/>
    <x v="0"/>
    <x v="9"/>
    <x v="122"/>
    <x v="9"/>
    <x v="1"/>
  </r>
  <r>
    <n v="253"/>
    <s v="2050"/>
    <x v="0"/>
    <x v="0"/>
    <x v="3"/>
    <x v="4"/>
    <x v="14"/>
    <x v="0"/>
    <d v="2014-12-12T22:27:30"/>
    <x v="0"/>
    <x v="0"/>
    <x v="0"/>
    <x v="9"/>
    <x v="123"/>
    <x v="9"/>
    <x v="1"/>
  </r>
  <r>
    <n v="598"/>
    <s v="2050"/>
    <x v="1"/>
    <x v="0"/>
    <x v="3"/>
    <x v="4"/>
    <x v="14"/>
    <x v="0"/>
    <d v="2014-12-12T22:27:30"/>
    <x v="0"/>
    <x v="0"/>
    <x v="0"/>
    <x v="9"/>
    <x v="123"/>
    <x v="9"/>
    <x v="1"/>
  </r>
  <r>
    <n v="787"/>
    <s v="2050"/>
    <x v="2"/>
    <x v="1"/>
    <x v="2"/>
    <x v="4"/>
    <x v="14"/>
    <x v="0"/>
    <d v="2013-05-06T10:20:00"/>
    <x v="0"/>
    <x v="0"/>
    <x v="0"/>
    <x v="9"/>
    <x v="123"/>
    <x v="9"/>
    <x v="1"/>
  </r>
  <r>
    <n v="1116"/>
    <s v="2050"/>
    <x v="3"/>
    <x v="1"/>
    <x v="1"/>
    <x v="4"/>
    <x v="14"/>
    <x v="0"/>
    <d v="2013-04-24T09:24:00"/>
    <x v="0"/>
    <x v="0"/>
    <x v="0"/>
    <x v="9"/>
    <x v="123"/>
    <x v="9"/>
    <x v="1"/>
  </r>
  <r>
    <n v="254"/>
    <s v="2055"/>
    <x v="0"/>
    <x v="0"/>
    <x v="3"/>
    <x v="2"/>
    <x v="10"/>
    <x v="0"/>
    <d v="2014-12-12T22:27:30"/>
    <x v="0"/>
    <x v="0"/>
    <x v="0"/>
    <x v="9"/>
    <x v="124"/>
    <x v="9"/>
    <x v="1"/>
  </r>
  <r>
    <n v="599"/>
    <s v="2055"/>
    <x v="1"/>
    <x v="0"/>
    <x v="3"/>
    <x v="4"/>
    <x v="10"/>
    <x v="0"/>
    <d v="2014-12-12T22:27:30"/>
    <x v="0"/>
    <x v="0"/>
    <x v="0"/>
    <x v="9"/>
    <x v="124"/>
    <x v="9"/>
    <x v="1"/>
  </r>
  <r>
    <n v="788"/>
    <s v="2055"/>
    <x v="2"/>
    <x v="1"/>
    <x v="2"/>
    <x v="2"/>
    <x v="10"/>
    <x v="0"/>
    <d v="2013-05-06T10:20:00"/>
    <x v="0"/>
    <x v="0"/>
    <x v="2"/>
    <x v="9"/>
    <x v="124"/>
    <x v="9"/>
    <x v="1"/>
  </r>
  <r>
    <n v="1121"/>
    <s v="2055"/>
    <x v="3"/>
    <x v="1"/>
    <x v="2"/>
    <x v="4"/>
    <x v="10"/>
    <x v="0"/>
    <d v="2013-04-24T09:27:00"/>
    <x v="0"/>
    <x v="0"/>
    <x v="0"/>
    <x v="9"/>
    <x v="124"/>
    <x v="9"/>
    <x v="1"/>
  </r>
  <r>
    <n v="255"/>
    <s v="2060"/>
    <x v="0"/>
    <x v="0"/>
    <x v="0"/>
    <x v="4"/>
    <x v="0"/>
    <x v="0"/>
    <d v="2014-12-12T22:27:30"/>
    <x v="0"/>
    <x v="0"/>
    <x v="0"/>
    <x v="9"/>
    <x v="125"/>
    <x v="9"/>
    <x v="1"/>
  </r>
  <r>
    <n v="600"/>
    <s v="2060"/>
    <x v="1"/>
    <x v="0"/>
    <x v="0"/>
    <x v="0"/>
    <x v="0"/>
    <x v="0"/>
    <d v="2014-12-12T22:27:30"/>
    <x v="0"/>
    <x v="0"/>
    <x v="0"/>
    <x v="9"/>
    <x v="125"/>
    <x v="9"/>
    <x v="1"/>
  </r>
  <r>
    <n v="789"/>
    <s v="2060"/>
    <x v="2"/>
    <x v="1"/>
    <x v="1"/>
    <x v="2"/>
    <x v="0"/>
    <x v="0"/>
    <d v="2013-05-06T10:20:00"/>
    <x v="0"/>
    <x v="0"/>
    <x v="0"/>
    <x v="9"/>
    <x v="125"/>
    <x v="9"/>
    <x v="1"/>
  </r>
  <r>
    <n v="1122"/>
    <s v="2060"/>
    <x v="3"/>
    <x v="1"/>
    <x v="1"/>
    <x v="0"/>
    <x v="0"/>
    <x v="0"/>
    <d v="2013-04-24T09:28:00"/>
    <x v="0"/>
    <x v="0"/>
    <x v="0"/>
    <x v="9"/>
    <x v="125"/>
    <x v="9"/>
    <x v="1"/>
  </r>
  <r>
    <n v="183"/>
    <s v="1725"/>
    <x v="0"/>
    <x v="0"/>
    <x v="3"/>
    <x v="1"/>
    <x v="8"/>
    <x v="0"/>
    <d v="2014-12-12T22:27:30"/>
    <x v="0"/>
    <x v="0"/>
    <x v="0"/>
    <x v="10"/>
    <x v="126"/>
    <x v="10"/>
    <x v="0"/>
  </r>
  <r>
    <n v="528"/>
    <s v="1725"/>
    <x v="1"/>
    <x v="0"/>
    <x v="0"/>
    <x v="1"/>
    <x v="1"/>
    <x v="0"/>
    <d v="2014-12-12T22:27:30"/>
    <x v="0"/>
    <x v="0"/>
    <x v="0"/>
    <x v="10"/>
    <x v="126"/>
    <x v="10"/>
    <x v="0"/>
  </r>
  <r>
    <n v="790"/>
    <s v="1725"/>
    <x v="2"/>
    <x v="1"/>
    <x v="1"/>
    <x v="1"/>
    <x v="1"/>
    <x v="0"/>
    <d v="2013-05-03T09:46:00"/>
    <x v="0"/>
    <x v="0"/>
    <x v="0"/>
    <x v="10"/>
    <x v="126"/>
    <x v="10"/>
    <x v="0"/>
  </r>
  <r>
    <n v="1123"/>
    <s v="1725"/>
    <x v="3"/>
    <x v="1"/>
    <x v="1"/>
    <x v="1"/>
    <x v="1"/>
    <x v="0"/>
    <d v="2013-04-11T23:31:00"/>
    <x v="0"/>
    <x v="0"/>
    <x v="0"/>
    <x v="10"/>
    <x v="126"/>
    <x v="10"/>
    <x v="0"/>
  </r>
  <r>
    <n v="1382"/>
    <s v="1725"/>
    <x v="4"/>
    <x v="1"/>
    <x v="1"/>
    <x v="1"/>
    <x v="1"/>
    <x v="0"/>
    <d v="2014-11-27T11:24:00"/>
    <x v="0"/>
    <x v="0"/>
    <x v="0"/>
    <x v="10"/>
    <x v="126"/>
    <x v="10"/>
    <x v="0"/>
  </r>
  <r>
    <n v="184"/>
    <s v="1730"/>
    <x v="0"/>
    <x v="0"/>
    <x v="3"/>
    <x v="7"/>
    <x v="4"/>
    <x v="0"/>
    <d v="2014-12-12T22:27:30"/>
    <x v="0"/>
    <x v="0"/>
    <x v="0"/>
    <x v="10"/>
    <x v="127"/>
    <x v="10"/>
    <x v="0"/>
  </r>
  <r>
    <n v="529"/>
    <s v="1730"/>
    <x v="1"/>
    <x v="0"/>
    <x v="3"/>
    <x v="8"/>
    <x v="12"/>
    <x v="0"/>
    <d v="2014-12-12T22:27:30"/>
    <x v="0"/>
    <x v="0"/>
    <x v="0"/>
    <x v="10"/>
    <x v="127"/>
    <x v="10"/>
    <x v="0"/>
  </r>
  <r>
    <n v="791"/>
    <s v="1730"/>
    <x v="2"/>
    <x v="1"/>
    <x v="1"/>
    <x v="8"/>
    <x v="12"/>
    <x v="0"/>
    <d v="2013-05-03T09:46:00"/>
    <x v="0"/>
    <x v="0"/>
    <x v="12"/>
    <x v="10"/>
    <x v="127"/>
    <x v="10"/>
    <x v="0"/>
  </r>
  <r>
    <n v="1124"/>
    <s v="1730"/>
    <x v="3"/>
    <x v="1"/>
    <x v="1"/>
    <x v="8"/>
    <x v="12"/>
    <x v="0"/>
    <d v="2013-04-11T23:32:00"/>
    <x v="0"/>
    <x v="0"/>
    <x v="0"/>
    <x v="10"/>
    <x v="127"/>
    <x v="10"/>
    <x v="0"/>
  </r>
  <r>
    <n v="1383"/>
    <s v="1730"/>
    <x v="4"/>
    <x v="1"/>
    <x v="1"/>
    <x v="8"/>
    <x v="12"/>
    <x v="0"/>
    <d v="2014-11-27T11:25:00"/>
    <x v="0"/>
    <x v="0"/>
    <x v="0"/>
    <x v="10"/>
    <x v="127"/>
    <x v="10"/>
    <x v="0"/>
  </r>
  <r>
    <n v="185"/>
    <s v="1735"/>
    <x v="0"/>
    <x v="0"/>
    <x v="0"/>
    <x v="6"/>
    <x v="4"/>
    <x v="0"/>
    <d v="2014-12-12T22:27:30"/>
    <x v="0"/>
    <x v="0"/>
    <x v="0"/>
    <x v="10"/>
    <x v="128"/>
    <x v="10"/>
    <x v="0"/>
  </r>
  <r>
    <n v="530"/>
    <s v="1735"/>
    <x v="1"/>
    <x v="0"/>
    <x v="0"/>
    <x v="6"/>
    <x v="4"/>
    <x v="0"/>
    <d v="2014-12-12T22:27:30"/>
    <x v="0"/>
    <x v="0"/>
    <x v="0"/>
    <x v="10"/>
    <x v="128"/>
    <x v="10"/>
    <x v="0"/>
  </r>
  <r>
    <n v="792"/>
    <s v="1735"/>
    <x v="2"/>
    <x v="1"/>
    <x v="1"/>
    <x v="6"/>
    <x v="4"/>
    <x v="0"/>
    <d v="2013-05-03T09:47:00"/>
    <x v="0"/>
    <x v="0"/>
    <x v="0"/>
    <x v="10"/>
    <x v="128"/>
    <x v="10"/>
    <x v="0"/>
  </r>
  <r>
    <n v="1125"/>
    <s v="1735"/>
    <x v="3"/>
    <x v="1"/>
    <x v="1"/>
    <x v="6"/>
    <x v="4"/>
    <x v="0"/>
    <d v="2013-04-11T23:32:00"/>
    <x v="0"/>
    <x v="0"/>
    <x v="0"/>
    <x v="10"/>
    <x v="128"/>
    <x v="10"/>
    <x v="0"/>
  </r>
  <r>
    <n v="1384"/>
    <s v="1735"/>
    <x v="4"/>
    <x v="1"/>
    <x v="1"/>
    <x v="6"/>
    <x v="4"/>
    <x v="0"/>
    <d v="2014-11-27T11:25:00"/>
    <x v="0"/>
    <x v="0"/>
    <x v="0"/>
    <x v="10"/>
    <x v="128"/>
    <x v="10"/>
    <x v="0"/>
  </r>
  <r>
    <n v="186"/>
    <s v="1740"/>
    <x v="0"/>
    <x v="0"/>
    <x v="3"/>
    <x v="0"/>
    <x v="8"/>
    <x v="0"/>
    <d v="2014-12-12T22:27:30"/>
    <x v="0"/>
    <x v="0"/>
    <x v="0"/>
    <x v="10"/>
    <x v="129"/>
    <x v="10"/>
    <x v="0"/>
  </r>
  <r>
    <n v="531"/>
    <s v="1740"/>
    <x v="1"/>
    <x v="0"/>
    <x v="3"/>
    <x v="0"/>
    <x v="10"/>
    <x v="0"/>
    <d v="2014-12-12T22:27:30"/>
    <x v="0"/>
    <x v="0"/>
    <x v="0"/>
    <x v="10"/>
    <x v="129"/>
    <x v="10"/>
    <x v="0"/>
  </r>
  <r>
    <n v="793"/>
    <s v="1740"/>
    <x v="2"/>
    <x v="1"/>
    <x v="1"/>
    <x v="0"/>
    <x v="10"/>
    <x v="0"/>
    <d v="2013-05-03T09:49:00"/>
    <x v="0"/>
    <x v="0"/>
    <x v="12"/>
    <x v="10"/>
    <x v="129"/>
    <x v="10"/>
    <x v="0"/>
  </r>
  <r>
    <n v="1126"/>
    <s v="1740"/>
    <x v="3"/>
    <x v="1"/>
    <x v="1"/>
    <x v="0"/>
    <x v="10"/>
    <x v="0"/>
    <d v="2013-04-11T23:32:00"/>
    <x v="0"/>
    <x v="0"/>
    <x v="0"/>
    <x v="10"/>
    <x v="129"/>
    <x v="10"/>
    <x v="0"/>
  </r>
  <r>
    <n v="1385"/>
    <s v="1740"/>
    <x v="4"/>
    <x v="1"/>
    <x v="1"/>
    <x v="0"/>
    <x v="10"/>
    <x v="0"/>
    <d v="2014-11-27T11:26:00"/>
    <x v="0"/>
    <x v="0"/>
    <x v="0"/>
    <x v="10"/>
    <x v="129"/>
    <x v="10"/>
    <x v="0"/>
  </r>
  <r>
    <n v="187"/>
    <s v="1745"/>
    <x v="0"/>
    <x v="0"/>
    <x v="0"/>
    <x v="0"/>
    <x v="14"/>
    <x v="0"/>
    <d v="2014-12-12T22:27:30"/>
    <x v="0"/>
    <x v="0"/>
    <x v="0"/>
    <x v="10"/>
    <x v="130"/>
    <x v="10"/>
    <x v="0"/>
  </r>
  <r>
    <n v="532"/>
    <s v="1745"/>
    <x v="1"/>
    <x v="0"/>
    <x v="0"/>
    <x v="0"/>
    <x v="2"/>
    <x v="0"/>
    <d v="2014-12-12T22:27:30"/>
    <x v="0"/>
    <x v="0"/>
    <x v="0"/>
    <x v="10"/>
    <x v="130"/>
    <x v="10"/>
    <x v="0"/>
  </r>
  <r>
    <n v="794"/>
    <s v="1745"/>
    <x v="2"/>
    <x v="1"/>
    <x v="1"/>
    <x v="0"/>
    <x v="2"/>
    <x v="0"/>
    <d v="2013-05-03T13:51:00"/>
    <x v="0"/>
    <x v="0"/>
    <x v="0"/>
    <x v="10"/>
    <x v="130"/>
    <x v="10"/>
    <x v="0"/>
  </r>
  <r>
    <n v="1127"/>
    <s v="1745"/>
    <x v="3"/>
    <x v="1"/>
    <x v="1"/>
    <x v="0"/>
    <x v="2"/>
    <x v="0"/>
    <d v="2013-04-11T23:33:00"/>
    <x v="0"/>
    <x v="0"/>
    <x v="0"/>
    <x v="10"/>
    <x v="130"/>
    <x v="10"/>
    <x v="0"/>
  </r>
  <r>
    <n v="1386"/>
    <s v="1745"/>
    <x v="4"/>
    <x v="1"/>
    <x v="1"/>
    <x v="0"/>
    <x v="2"/>
    <x v="0"/>
    <d v="2014-11-27T11:26:00"/>
    <x v="0"/>
    <x v="0"/>
    <x v="0"/>
    <x v="10"/>
    <x v="130"/>
    <x v="10"/>
    <x v="0"/>
  </r>
  <r>
    <n v="188"/>
    <s v="1750"/>
    <x v="0"/>
    <x v="0"/>
    <x v="0"/>
    <x v="1"/>
    <x v="8"/>
    <x v="0"/>
    <d v="2014-12-12T22:27:30"/>
    <x v="0"/>
    <x v="0"/>
    <x v="0"/>
    <x v="10"/>
    <x v="131"/>
    <x v="10"/>
    <x v="0"/>
  </r>
  <r>
    <n v="533"/>
    <s v="1750"/>
    <x v="1"/>
    <x v="0"/>
    <x v="0"/>
    <x v="1"/>
    <x v="10"/>
    <x v="0"/>
    <d v="2014-12-12T22:27:30"/>
    <x v="0"/>
    <x v="0"/>
    <x v="0"/>
    <x v="10"/>
    <x v="131"/>
    <x v="10"/>
    <x v="0"/>
  </r>
  <r>
    <n v="795"/>
    <s v="1750"/>
    <x v="2"/>
    <x v="1"/>
    <x v="1"/>
    <x v="1"/>
    <x v="10"/>
    <x v="0"/>
    <d v="2013-05-03T13:51:00"/>
    <x v="0"/>
    <x v="0"/>
    <x v="0"/>
    <x v="10"/>
    <x v="131"/>
    <x v="10"/>
    <x v="0"/>
  </r>
  <r>
    <n v="1128"/>
    <s v="1750"/>
    <x v="3"/>
    <x v="1"/>
    <x v="1"/>
    <x v="1"/>
    <x v="10"/>
    <x v="0"/>
    <d v="2013-04-11T23:33:00"/>
    <x v="0"/>
    <x v="0"/>
    <x v="0"/>
    <x v="10"/>
    <x v="131"/>
    <x v="10"/>
    <x v="0"/>
  </r>
  <r>
    <n v="1387"/>
    <s v="1750"/>
    <x v="4"/>
    <x v="1"/>
    <x v="1"/>
    <x v="1"/>
    <x v="10"/>
    <x v="0"/>
    <d v="2014-11-27T11:27:00"/>
    <x v="0"/>
    <x v="0"/>
    <x v="0"/>
    <x v="10"/>
    <x v="131"/>
    <x v="10"/>
    <x v="0"/>
  </r>
  <r>
    <n v="189"/>
    <s v="1755"/>
    <x v="0"/>
    <x v="0"/>
    <x v="3"/>
    <x v="6"/>
    <x v="4"/>
    <x v="0"/>
    <d v="2014-12-12T22:27:30"/>
    <x v="0"/>
    <x v="0"/>
    <x v="0"/>
    <x v="10"/>
    <x v="132"/>
    <x v="10"/>
    <x v="0"/>
  </r>
  <r>
    <n v="534"/>
    <s v="1755"/>
    <x v="1"/>
    <x v="0"/>
    <x v="0"/>
    <x v="6"/>
    <x v="4"/>
    <x v="0"/>
    <d v="2014-12-12T22:27:30"/>
    <x v="0"/>
    <x v="0"/>
    <x v="0"/>
    <x v="10"/>
    <x v="132"/>
    <x v="10"/>
    <x v="0"/>
  </r>
  <r>
    <n v="796"/>
    <s v="1755"/>
    <x v="2"/>
    <x v="1"/>
    <x v="1"/>
    <x v="6"/>
    <x v="4"/>
    <x v="0"/>
    <d v="2013-05-03T13:52:00"/>
    <x v="0"/>
    <x v="0"/>
    <x v="0"/>
    <x v="10"/>
    <x v="132"/>
    <x v="10"/>
    <x v="0"/>
  </r>
  <r>
    <n v="1129"/>
    <s v="1755"/>
    <x v="3"/>
    <x v="1"/>
    <x v="1"/>
    <x v="6"/>
    <x v="4"/>
    <x v="0"/>
    <d v="2013-04-11T23:34:00"/>
    <x v="0"/>
    <x v="0"/>
    <x v="0"/>
    <x v="10"/>
    <x v="132"/>
    <x v="10"/>
    <x v="0"/>
  </r>
  <r>
    <n v="1388"/>
    <s v="1755"/>
    <x v="4"/>
    <x v="1"/>
    <x v="1"/>
    <x v="6"/>
    <x v="4"/>
    <x v="0"/>
    <d v="2014-11-27T11:27:00"/>
    <x v="0"/>
    <x v="0"/>
    <x v="0"/>
    <x v="10"/>
    <x v="132"/>
    <x v="10"/>
    <x v="0"/>
  </r>
  <r>
    <n v="190"/>
    <s v="1760"/>
    <x v="0"/>
    <x v="0"/>
    <x v="0"/>
    <x v="1"/>
    <x v="0"/>
    <x v="0"/>
    <d v="2014-12-12T22:27:30"/>
    <x v="0"/>
    <x v="0"/>
    <x v="0"/>
    <x v="10"/>
    <x v="133"/>
    <x v="10"/>
    <x v="0"/>
  </r>
  <r>
    <n v="535"/>
    <s v="1760"/>
    <x v="1"/>
    <x v="0"/>
    <x v="0"/>
    <x v="1"/>
    <x v="19"/>
    <x v="0"/>
    <d v="2014-12-12T22:27:30"/>
    <x v="0"/>
    <x v="0"/>
    <x v="0"/>
    <x v="10"/>
    <x v="133"/>
    <x v="10"/>
    <x v="0"/>
  </r>
  <r>
    <n v="797"/>
    <s v="1760"/>
    <x v="2"/>
    <x v="1"/>
    <x v="1"/>
    <x v="1"/>
    <x v="19"/>
    <x v="0"/>
    <d v="2013-05-03T13:52:00"/>
    <x v="0"/>
    <x v="0"/>
    <x v="0"/>
    <x v="10"/>
    <x v="133"/>
    <x v="10"/>
    <x v="0"/>
  </r>
  <r>
    <n v="1130"/>
    <s v="1760"/>
    <x v="3"/>
    <x v="1"/>
    <x v="1"/>
    <x v="1"/>
    <x v="19"/>
    <x v="0"/>
    <d v="2013-04-11T23:34:00"/>
    <x v="0"/>
    <x v="0"/>
    <x v="0"/>
    <x v="10"/>
    <x v="133"/>
    <x v="10"/>
    <x v="0"/>
  </r>
  <r>
    <n v="1389"/>
    <s v="1760"/>
    <x v="4"/>
    <x v="1"/>
    <x v="1"/>
    <x v="1"/>
    <x v="19"/>
    <x v="0"/>
    <d v="2014-11-27T11:28:00"/>
    <x v="0"/>
    <x v="0"/>
    <x v="0"/>
    <x v="10"/>
    <x v="133"/>
    <x v="10"/>
    <x v="0"/>
  </r>
  <r>
    <n v="191"/>
    <s v="1765"/>
    <x v="0"/>
    <x v="0"/>
    <x v="3"/>
    <x v="0"/>
    <x v="11"/>
    <x v="0"/>
    <d v="2014-12-12T22:27:30"/>
    <x v="0"/>
    <x v="0"/>
    <x v="0"/>
    <x v="10"/>
    <x v="134"/>
    <x v="10"/>
    <x v="0"/>
  </r>
  <r>
    <n v="536"/>
    <s v="1765"/>
    <x v="1"/>
    <x v="0"/>
    <x v="0"/>
    <x v="0"/>
    <x v="4"/>
    <x v="0"/>
    <d v="2014-12-12T22:27:30"/>
    <x v="0"/>
    <x v="0"/>
    <x v="0"/>
    <x v="10"/>
    <x v="134"/>
    <x v="10"/>
    <x v="0"/>
  </r>
  <r>
    <n v="798"/>
    <s v="1765"/>
    <x v="2"/>
    <x v="1"/>
    <x v="1"/>
    <x v="0"/>
    <x v="4"/>
    <x v="0"/>
    <d v="2013-05-03T13:53:00"/>
    <x v="0"/>
    <x v="0"/>
    <x v="0"/>
    <x v="10"/>
    <x v="134"/>
    <x v="10"/>
    <x v="0"/>
  </r>
  <r>
    <n v="1131"/>
    <s v="1765"/>
    <x v="3"/>
    <x v="1"/>
    <x v="1"/>
    <x v="0"/>
    <x v="4"/>
    <x v="0"/>
    <d v="2013-04-11T23:34:00"/>
    <x v="0"/>
    <x v="0"/>
    <x v="0"/>
    <x v="10"/>
    <x v="134"/>
    <x v="10"/>
    <x v="0"/>
  </r>
  <r>
    <n v="1390"/>
    <s v="1765"/>
    <x v="4"/>
    <x v="1"/>
    <x v="1"/>
    <x v="0"/>
    <x v="4"/>
    <x v="0"/>
    <d v="2014-11-27T11:29:00"/>
    <x v="0"/>
    <x v="0"/>
    <x v="0"/>
    <x v="10"/>
    <x v="134"/>
    <x v="10"/>
    <x v="0"/>
  </r>
  <r>
    <n v="192"/>
    <s v="1770"/>
    <x v="0"/>
    <x v="0"/>
    <x v="0"/>
    <x v="0"/>
    <x v="16"/>
    <x v="0"/>
    <d v="2014-12-12T22:27:30"/>
    <x v="0"/>
    <x v="0"/>
    <x v="0"/>
    <x v="10"/>
    <x v="135"/>
    <x v="10"/>
    <x v="0"/>
  </r>
  <r>
    <n v="537"/>
    <s v="1770"/>
    <x v="1"/>
    <x v="0"/>
    <x v="0"/>
    <x v="0"/>
    <x v="16"/>
    <x v="0"/>
    <d v="2014-12-12T22:27:30"/>
    <x v="0"/>
    <x v="0"/>
    <x v="0"/>
    <x v="10"/>
    <x v="135"/>
    <x v="10"/>
    <x v="0"/>
  </r>
  <r>
    <n v="799"/>
    <s v="1770"/>
    <x v="2"/>
    <x v="1"/>
    <x v="1"/>
    <x v="0"/>
    <x v="16"/>
    <x v="0"/>
    <d v="2013-05-03T13:53:00"/>
    <x v="0"/>
    <x v="0"/>
    <x v="0"/>
    <x v="10"/>
    <x v="135"/>
    <x v="10"/>
    <x v="0"/>
  </r>
  <r>
    <n v="1132"/>
    <s v="1770"/>
    <x v="3"/>
    <x v="1"/>
    <x v="1"/>
    <x v="0"/>
    <x v="16"/>
    <x v="0"/>
    <d v="2013-04-11T23:35:00"/>
    <x v="0"/>
    <x v="0"/>
    <x v="0"/>
    <x v="10"/>
    <x v="135"/>
    <x v="10"/>
    <x v="0"/>
  </r>
  <r>
    <n v="1391"/>
    <s v="1770"/>
    <x v="4"/>
    <x v="1"/>
    <x v="1"/>
    <x v="0"/>
    <x v="16"/>
    <x v="0"/>
    <d v="2014-11-27T11:29:00"/>
    <x v="0"/>
    <x v="0"/>
    <x v="0"/>
    <x v="10"/>
    <x v="135"/>
    <x v="10"/>
    <x v="0"/>
  </r>
  <r>
    <n v="193"/>
    <s v="1771"/>
    <x v="0"/>
    <x v="0"/>
    <x v="0"/>
    <x v="6"/>
    <x v="9"/>
    <x v="0"/>
    <d v="2014-12-12T22:27:30"/>
    <x v="0"/>
    <x v="0"/>
    <x v="0"/>
    <x v="10"/>
    <x v="136"/>
    <x v="10"/>
    <x v="0"/>
  </r>
  <r>
    <n v="538"/>
    <s v="1771"/>
    <x v="1"/>
    <x v="0"/>
    <x v="0"/>
    <x v="6"/>
    <x v="4"/>
    <x v="0"/>
    <d v="2014-12-12T22:27:30"/>
    <x v="0"/>
    <x v="0"/>
    <x v="0"/>
    <x v="10"/>
    <x v="136"/>
    <x v="10"/>
    <x v="0"/>
  </r>
  <r>
    <n v="800"/>
    <s v="1771"/>
    <x v="2"/>
    <x v="1"/>
    <x v="1"/>
    <x v="6"/>
    <x v="4"/>
    <x v="0"/>
    <d v="2013-05-03T13:54:00"/>
    <x v="0"/>
    <x v="0"/>
    <x v="0"/>
    <x v="10"/>
    <x v="136"/>
    <x v="10"/>
    <x v="0"/>
  </r>
  <r>
    <n v="1133"/>
    <s v="1771"/>
    <x v="3"/>
    <x v="1"/>
    <x v="1"/>
    <x v="6"/>
    <x v="4"/>
    <x v="0"/>
    <d v="2013-04-11T23:35:00"/>
    <x v="0"/>
    <x v="0"/>
    <x v="0"/>
    <x v="10"/>
    <x v="136"/>
    <x v="10"/>
    <x v="0"/>
  </r>
  <r>
    <n v="1392"/>
    <s v="1771"/>
    <x v="4"/>
    <x v="1"/>
    <x v="1"/>
    <x v="6"/>
    <x v="4"/>
    <x v="0"/>
    <d v="2014-11-27T11:29:00"/>
    <x v="0"/>
    <x v="0"/>
    <x v="0"/>
    <x v="10"/>
    <x v="136"/>
    <x v="10"/>
    <x v="0"/>
  </r>
  <r>
    <n v="180"/>
    <s v="1775"/>
    <x v="0"/>
    <x v="0"/>
    <x v="3"/>
    <x v="4"/>
    <x v="6"/>
    <x v="0"/>
    <d v="2014-12-12T22:27:30"/>
    <x v="0"/>
    <x v="0"/>
    <x v="0"/>
    <x v="10"/>
    <x v="137"/>
    <x v="10"/>
    <x v="0"/>
  </r>
  <r>
    <n v="525"/>
    <s v="1775"/>
    <x v="1"/>
    <x v="0"/>
    <x v="3"/>
    <x v="4"/>
    <x v="13"/>
    <x v="0"/>
    <d v="2014-12-12T22:27:30"/>
    <x v="0"/>
    <x v="0"/>
    <x v="0"/>
    <x v="10"/>
    <x v="137"/>
    <x v="10"/>
    <x v="0"/>
  </r>
  <r>
    <n v="801"/>
    <s v="1775"/>
    <x v="2"/>
    <x v="1"/>
    <x v="1"/>
    <x v="7"/>
    <x v="24"/>
    <x v="0"/>
    <d v="2013-05-03T13:54:00"/>
    <x v="0"/>
    <x v="0"/>
    <x v="12"/>
    <x v="10"/>
    <x v="137"/>
    <x v="10"/>
    <x v="0"/>
  </r>
  <r>
    <n v="1134"/>
    <s v="1775"/>
    <x v="3"/>
    <x v="1"/>
    <x v="1"/>
    <x v="7"/>
    <x v="24"/>
    <x v="0"/>
    <d v="2013-04-11T23:36:00"/>
    <x v="0"/>
    <x v="0"/>
    <x v="0"/>
    <x v="10"/>
    <x v="137"/>
    <x v="10"/>
    <x v="0"/>
  </r>
  <r>
    <n v="1393"/>
    <s v="1775"/>
    <x v="4"/>
    <x v="1"/>
    <x v="1"/>
    <x v="7"/>
    <x v="24"/>
    <x v="0"/>
    <d v="2014-11-27T11:30:00"/>
    <x v="0"/>
    <x v="0"/>
    <x v="0"/>
    <x v="10"/>
    <x v="137"/>
    <x v="10"/>
    <x v="0"/>
  </r>
  <r>
    <n v="195"/>
    <s v="1780"/>
    <x v="0"/>
    <x v="0"/>
    <x v="3"/>
    <x v="0"/>
    <x v="13"/>
    <x v="0"/>
    <d v="2014-12-12T22:27:30"/>
    <x v="0"/>
    <x v="0"/>
    <x v="0"/>
    <x v="11"/>
    <x v="138"/>
    <x v="11"/>
    <x v="0"/>
  </r>
  <r>
    <n v="540"/>
    <s v="1780"/>
    <x v="1"/>
    <x v="0"/>
    <x v="3"/>
    <x v="0"/>
    <x v="20"/>
    <x v="0"/>
    <d v="2014-12-12T22:27:30"/>
    <x v="0"/>
    <x v="0"/>
    <x v="0"/>
    <x v="11"/>
    <x v="138"/>
    <x v="11"/>
    <x v="0"/>
  </r>
  <r>
    <n v="802"/>
    <s v="1780"/>
    <x v="2"/>
    <x v="1"/>
    <x v="2"/>
    <x v="0"/>
    <x v="20"/>
    <x v="0"/>
    <d v="2013-05-03T14:05:00"/>
    <x v="0"/>
    <x v="0"/>
    <x v="0"/>
    <x v="11"/>
    <x v="138"/>
    <x v="11"/>
    <x v="0"/>
  </r>
  <r>
    <n v="1135"/>
    <s v="1780"/>
    <x v="3"/>
    <x v="1"/>
    <x v="1"/>
    <x v="0"/>
    <x v="20"/>
    <x v="0"/>
    <d v="2013-04-01T21:35:00"/>
    <x v="0"/>
    <x v="0"/>
    <x v="0"/>
    <x v="11"/>
    <x v="138"/>
    <x v="11"/>
    <x v="0"/>
  </r>
  <r>
    <n v="1394"/>
    <s v="1780"/>
    <x v="4"/>
    <x v="1"/>
    <x v="2"/>
    <x v="0"/>
    <x v="6"/>
    <x v="0"/>
    <d v="2014-09-30T19:46:00"/>
    <x v="0"/>
    <x v="0"/>
    <x v="0"/>
    <x v="11"/>
    <x v="138"/>
    <x v="11"/>
    <x v="0"/>
  </r>
  <r>
    <n v="196"/>
    <s v="1785"/>
    <x v="0"/>
    <x v="0"/>
    <x v="3"/>
    <x v="2"/>
    <x v="13"/>
    <x v="0"/>
    <d v="2014-12-12T22:27:30"/>
    <x v="0"/>
    <x v="0"/>
    <x v="0"/>
    <x v="11"/>
    <x v="139"/>
    <x v="11"/>
    <x v="0"/>
  </r>
  <r>
    <n v="541"/>
    <s v="1785"/>
    <x v="1"/>
    <x v="0"/>
    <x v="3"/>
    <x v="2"/>
    <x v="0"/>
    <x v="0"/>
    <d v="2014-12-12T22:27:30"/>
    <x v="0"/>
    <x v="0"/>
    <x v="0"/>
    <x v="11"/>
    <x v="139"/>
    <x v="11"/>
    <x v="0"/>
  </r>
  <r>
    <n v="803"/>
    <s v="1785"/>
    <x v="2"/>
    <x v="1"/>
    <x v="2"/>
    <x v="2"/>
    <x v="0"/>
    <x v="0"/>
    <d v="2013-05-03T14:06:00"/>
    <x v="0"/>
    <x v="0"/>
    <x v="0"/>
    <x v="11"/>
    <x v="139"/>
    <x v="11"/>
    <x v="0"/>
  </r>
  <r>
    <n v="1136"/>
    <s v="1785"/>
    <x v="3"/>
    <x v="1"/>
    <x v="1"/>
    <x v="2"/>
    <x v="0"/>
    <x v="0"/>
    <d v="2013-04-01T21:45:00"/>
    <x v="0"/>
    <x v="0"/>
    <x v="0"/>
    <x v="11"/>
    <x v="139"/>
    <x v="11"/>
    <x v="0"/>
  </r>
  <r>
    <n v="1395"/>
    <s v="1785"/>
    <x v="4"/>
    <x v="1"/>
    <x v="2"/>
    <x v="2"/>
    <x v="10"/>
    <x v="0"/>
    <d v="2014-09-30T19:47:00"/>
    <x v="0"/>
    <x v="0"/>
    <x v="0"/>
    <x v="11"/>
    <x v="139"/>
    <x v="11"/>
    <x v="0"/>
  </r>
  <r>
    <n v="197"/>
    <s v="1790"/>
    <x v="0"/>
    <x v="0"/>
    <x v="3"/>
    <x v="6"/>
    <x v="4"/>
    <x v="0"/>
    <d v="2014-12-12T22:27:30"/>
    <x v="0"/>
    <x v="0"/>
    <x v="0"/>
    <x v="11"/>
    <x v="140"/>
    <x v="11"/>
    <x v="0"/>
  </r>
  <r>
    <n v="542"/>
    <s v="1790"/>
    <x v="1"/>
    <x v="0"/>
    <x v="3"/>
    <x v="1"/>
    <x v="9"/>
    <x v="0"/>
    <d v="2014-12-12T22:27:30"/>
    <x v="0"/>
    <x v="0"/>
    <x v="0"/>
    <x v="11"/>
    <x v="140"/>
    <x v="11"/>
    <x v="0"/>
  </r>
  <r>
    <n v="804"/>
    <s v="1790"/>
    <x v="2"/>
    <x v="1"/>
    <x v="2"/>
    <x v="1"/>
    <x v="9"/>
    <x v="0"/>
    <d v="2013-05-03T14:06:00"/>
    <x v="0"/>
    <x v="0"/>
    <x v="0"/>
    <x v="11"/>
    <x v="140"/>
    <x v="11"/>
    <x v="0"/>
  </r>
  <r>
    <n v="1137"/>
    <s v="1790"/>
    <x v="3"/>
    <x v="1"/>
    <x v="1"/>
    <x v="1"/>
    <x v="9"/>
    <x v="0"/>
    <d v="2013-04-01T21:46:00"/>
    <x v="0"/>
    <x v="0"/>
    <x v="0"/>
    <x v="11"/>
    <x v="140"/>
    <x v="11"/>
    <x v="0"/>
  </r>
  <r>
    <n v="1396"/>
    <s v="1790"/>
    <x v="4"/>
    <x v="1"/>
    <x v="2"/>
    <x v="1"/>
    <x v="18"/>
    <x v="0"/>
    <d v="2014-09-30T19:47:00"/>
    <x v="0"/>
    <x v="0"/>
    <x v="0"/>
    <x v="11"/>
    <x v="140"/>
    <x v="11"/>
    <x v="0"/>
  </r>
  <r>
    <n v="198"/>
    <s v="1795"/>
    <x v="0"/>
    <x v="0"/>
    <x v="3"/>
    <x v="0"/>
    <x v="13"/>
    <x v="0"/>
    <d v="2014-12-12T22:27:30"/>
    <x v="0"/>
    <x v="0"/>
    <x v="0"/>
    <x v="11"/>
    <x v="141"/>
    <x v="11"/>
    <x v="0"/>
  </r>
  <r>
    <n v="543"/>
    <s v="1795"/>
    <x v="1"/>
    <x v="0"/>
    <x v="3"/>
    <x v="6"/>
    <x v="13"/>
    <x v="0"/>
    <d v="2014-12-12T22:27:30"/>
    <x v="0"/>
    <x v="0"/>
    <x v="0"/>
    <x v="11"/>
    <x v="141"/>
    <x v="11"/>
    <x v="0"/>
  </r>
  <r>
    <n v="805"/>
    <s v="1795"/>
    <x v="2"/>
    <x v="1"/>
    <x v="2"/>
    <x v="6"/>
    <x v="13"/>
    <x v="0"/>
    <d v="2013-05-03T14:07:00"/>
    <x v="0"/>
    <x v="0"/>
    <x v="0"/>
    <x v="11"/>
    <x v="141"/>
    <x v="11"/>
    <x v="0"/>
  </r>
  <r>
    <n v="1138"/>
    <s v="1795"/>
    <x v="3"/>
    <x v="1"/>
    <x v="1"/>
    <x v="6"/>
    <x v="13"/>
    <x v="0"/>
    <d v="2013-04-01T21:47:00"/>
    <x v="0"/>
    <x v="0"/>
    <x v="0"/>
    <x v="11"/>
    <x v="141"/>
    <x v="11"/>
    <x v="0"/>
  </r>
  <r>
    <n v="1397"/>
    <s v="1795"/>
    <x v="4"/>
    <x v="1"/>
    <x v="2"/>
    <x v="6"/>
    <x v="10"/>
    <x v="0"/>
    <d v="2014-09-30T19:48:00"/>
    <x v="0"/>
    <x v="0"/>
    <x v="0"/>
    <x v="11"/>
    <x v="141"/>
    <x v="11"/>
    <x v="0"/>
  </r>
  <r>
    <n v="199"/>
    <s v="1800"/>
    <x v="0"/>
    <x v="0"/>
    <x v="3"/>
    <x v="1"/>
    <x v="8"/>
    <x v="0"/>
    <d v="2014-12-12T22:27:30"/>
    <x v="0"/>
    <x v="0"/>
    <x v="0"/>
    <x v="11"/>
    <x v="142"/>
    <x v="11"/>
    <x v="0"/>
  </r>
  <r>
    <n v="544"/>
    <s v="1800"/>
    <x v="1"/>
    <x v="0"/>
    <x v="3"/>
    <x v="1"/>
    <x v="8"/>
    <x v="0"/>
    <d v="2014-12-12T22:27:30"/>
    <x v="0"/>
    <x v="0"/>
    <x v="0"/>
    <x v="11"/>
    <x v="142"/>
    <x v="11"/>
    <x v="0"/>
  </r>
  <r>
    <n v="806"/>
    <s v="1800"/>
    <x v="2"/>
    <x v="1"/>
    <x v="2"/>
    <x v="1"/>
    <x v="8"/>
    <x v="0"/>
    <d v="2013-05-03T14:08:00"/>
    <x v="0"/>
    <x v="0"/>
    <x v="0"/>
    <x v="11"/>
    <x v="142"/>
    <x v="11"/>
    <x v="0"/>
  </r>
  <r>
    <n v="1139"/>
    <s v="1800"/>
    <x v="3"/>
    <x v="1"/>
    <x v="1"/>
    <x v="1"/>
    <x v="8"/>
    <x v="0"/>
    <d v="2013-04-01T21:48:00"/>
    <x v="0"/>
    <x v="0"/>
    <x v="0"/>
    <x v="11"/>
    <x v="142"/>
    <x v="11"/>
    <x v="0"/>
  </r>
  <r>
    <n v="1398"/>
    <s v="1800"/>
    <x v="4"/>
    <x v="1"/>
    <x v="2"/>
    <x v="1"/>
    <x v="2"/>
    <x v="0"/>
    <d v="2014-09-30T19:49:00"/>
    <x v="0"/>
    <x v="0"/>
    <x v="0"/>
    <x v="11"/>
    <x v="142"/>
    <x v="11"/>
    <x v="0"/>
  </r>
  <r>
    <n v="200"/>
    <s v="1805"/>
    <x v="0"/>
    <x v="0"/>
    <x v="0"/>
    <x v="2"/>
    <x v="8"/>
    <x v="0"/>
    <d v="2014-12-12T22:27:30"/>
    <x v="0"/>
    <x v="0"/>
    <x v="0"/>
    <x v="11"/>
    <x v="143"/>
    <x v="11"/>
    <x v="0"/>
  </r>
  <r>
    <n v="545"/>
    <s v="1805"/>
    <x v="1"/>
    <x v="0"/>
    <x v="0"/>
    <x v="2"/>
    <x v="11"/>
    <x v="0"/>
    <d v="2014-12-12T22:27:30"/>
    <x v="0"/>
    <x v="0"/>
    <x v="0"/>
    <x v="11"/>
    <x v="143"/>
    <x v="11"/>
    <x v="0"/>
  </r>
  <r>
    <n v="807"/>
    <s v="1805"/>
    <x v="2"/>
    <x v="1"/>
    <x v="1"/>
    <x v="2"/>
    <x v="11"/>
    <x v="0"/>
    <d v="2013-05-03T14:08:00"/>
    <x v="0"/>
    <x v="0"/>
    <x v="0"/>
    <x v="11"/>
    <x v="143"/>
    <x v="11"/>
    <x v="0"/>
  </r>
  <r>
    <n v="1140"/>
    <s v="1805"/>
    <x v="3"/>
    <x v="1"/>
    <x v="1"/>
    <x v="2"/>
    <x v="11"/>
    <x v="0"/>
    <d v="2013-04-01T21:49:00"/>
    <x v="0"/>
    <x v="0"/>
    <x v="0"/>
    <x v="11"/>
    <x v="143"/>
    <x v="11"/>
    <x v="0"/>
  </r>
  <r>
    <n v="1399"/>
    <s v="1805"/>
    <x v="4"/>
    <x v="1"/>
    <x v="2"/>
    <x v="2"/>
    <x v="9"/>
    <x v="0"/>
    <d v="2014-09-30T19:49:00"/>
    <x v="0"/>
    <x v="0"/>
    <x v="0"/>
    <x v="11"/>
    <x v="143"/>
    <x v="11"/>
    <x v="0"/>
  </r>
  <r>
    <n v="201"/>
    <s v="1810"/>
    <x v="0"/>
    <x v="0"/>
    <x v="3"/>
    <x v="2"/>
    <x v="14"/>
    <x v="0"/>
    <d v="2014-12-12T22:27:30"/>
    <x v="0"/>
    <x v="0"/>
    <x v="0"/>
    <x v="11"/>
    <x v="144"/>
    <x v="11"/>
    <x v="0"/>
  </r>
  <r>
    <n v="546"/>
    <s v="1810"/>
    <x v="1"/>
    <x v="0"/>
    <x v="3"/>
    <x v="2"/>
    <x v="14"/>
    <x v="0"/>
    <d v="2014-12-12T22:27:30"/>
    <x v="0"/>
    <x v="0"/>
    <x v="0"/>
    <x v="11"/>
    <x v="144"/>
    <x v="11"/>
    <x v="0"/>
  </r>
  <r>
    <n v="808"/>
    <s v="1810"/>
    <x v="2"/>
    <x v="1"/>
    <x v="1"/>
    <x v="2"/>
    <x v="14"/>
    <x v="0"/>
    <d v="2013-05-03T14:09:00"/>
    <x v="0"/>
    <x v="0"/>
    <x v="0"/>
    <x v="11"/>
    <x v="144"/>
    <x v="11"/>
    <x v="0"/>
  </r>
  <r>
    <n v="1141"/>
    <s v="1810"/>
    <x v="3"/>
    <x v="1"/>
    <x v="2"/>
    <x v="2"/>
    <x v="14"/>
    <x v="0"/>
    <d v="2013-04-01T21:50:00"/>
    <x v="0"/>
    <x v="0"/>
    <x v="0"/>
    <x v="11"/>
    <x v="144"/>
    <x v="11"/>
    <x v="0"/>
  </r>
  <r>
    <n v="1400"/>
    <s v="1810"/>
    <x v="4"/>
    <x v="1"/>
    <x v="2"/>
    <x v="2"/>
    <x v="14"/>
    <x v="0"/>
    <d v="2014-09-30T19:50:00"/>
    <x v="0"/>
    <x v="0"/>
    <x v="0"/>
    <x v="11"/>
    <x v="144"/>
    <x v="11"/>
    <x v="0"/>
  </r>
  <r>
    <n v="202"/>
    <s v="1815"/>
    <x v="0"/>
    <x v="0"/>
    <x v="0"/>
    <x v="0"/>
    <x v="6"/>
    <x v="0"/>
    <d v="2014-12-12T22:27:30"/>
    <x v="0"/>
    <x v="0"/>
    <x v="0"/>
    <x v="11"/>
    <x v="145"/>
    <x v="11"/>
    <x v="0"/>
  </r>
  <r>
    <n v="547"/>
    <s v="1815"/>
    <x v="1"/>
    <x v="0"/>
    <x v="0"/>
    <x v="2"/>
    <x v="13"/>
    <x v="0"/>
    <d v="2014-12-12T22:27:30"/>
    <x v="0"/>
    <x v="0"/>
    <x v="0"/>
    <x v="11"/>
    <x v="145"/>
    <x v="11"/>
    <x v="0"/>
  </r>
  <r>
    <n v="809"/>
    <s v="1815"/>
    <x v="2"/>
    <x v="1"/>
    <x v="1"/>
    <x v="2"/>
    <x v="13"/>
    <x v="0"/>
    <d v="2013-05-03T14:10:00"/>
    <x v="0"/>
    <x v="0"/>
    <x v="0"/>
    <x v="11"/>
    <x v="145"/>
    <x v="11"/>
    <x v="0"/>
  </r>
  <r>
    <n v="1142"/>
    <s v="1815"/>
    <x v="3"/>
    <x v="1"/>
    <x v="2"/>
    <x v="2"/>
    <x v="13"/>
    <x v="0"/>
    <d v="2013-04-01T21:51:00"/>
    <x v="0"/>
    <x v="0"/>
    <x v="0"/>
    <x v="11"/>
    <x v="145"/>
    <x v="11"/>
    <x v="0"/>
  </r>
  <r>
    <n v="1401"/>
    <s v="1815"/>
    <x v="4"/>
    <x v="1"/>
    <x v="2"/>
    <x v="2"/>
    <x v="13"/>
    <x v="0"/>
    <d v="2014-09-30T19:51:00"/>
    <x v="0"/>
    <x v="0"/>
    <x v="0"/>
    <x v="11"/>
    <x v="145"/>
    <x v="11"/>
    <x v="0"/>
  </r>
  <r>
    <n v="203"/>
    <s v="1820"/>
    <x v="0"/>
    <x v="0"/>
    <x v="0"/>
    <x v="2"/>
    <x v="10"/>
    <x v="0"/>
    <d v="2014-12-12T22:27:30"/>
    <x v="0"/>
    <x v="0"/>
    <x v="0"/>
    <x v="11"/>
    <x v="146"/>
    <x v="11"/>
    <x v="0"/>
  </r>
  <r>
    <n v="548"/>
    <s v="1820"/>
    <x v="1"/>
    <x v="0"/>
    <x v="0"/>
    <x v="0"/>
    <x v="8"/>
    <x v="0"/>
    <d v="2014-12-12T22:27:30"/>
    <x v="0"/>
    <x v="0"/>
    <x v="0"/>
    <x v="11"/>
    <x v="146"/>
    <x v="11"/>
    <x v="0"/>
  </r>
  <r>
    <n v="810"/>
    <s v="1820"/>
    <x v="2"/>
    <x v="1"/>
    <x v="1"/>
    <x v="0"/>
    <x v="8"/>
    <x v="0"/>
    <d v="2013-05-03T14:10:00"/>
    <x v="0"/>
    <x v="0"/>
    <x v="0"/>
    <x v="11"/>
    <x v="146"/>
    <x v="11"/>
    <x v="0"/>
  </r>
  <r>
    <n v="1143"/>
    <s v="1820"/>
    <x v="3"/>
    <x v="1"/>
    <x v="1"/>
    <x v="0"/>
    <x v="8"/>
    <x v="0"/>
    <d v="2013-04-01T21:53:00"/>
    <x v="0"/>
    <x v="0"/>
    <x v="0"/>
    <x v="11"/>
    <x v="146"/>
    <x v="11"/>
    <x v="0"/>
  </r>
  <r>
    <n v="1402"/>
    <s v="1820"/>
    <x v="4"/>
    <x v="1"/>
    <x v="2"/>
    <x v="0"/>
    <x v="11"/>
    <x v="0"/>
    <d v="2014-09-30T20:17:00"/>
    <x v="0"/>
    <x v="0"/>
    <x v="0"/>
    <x v="11"/>
    <x v="146"/>
    <x v="11"/>
    <x v="0"/>
  </r>
  <r>
    <n v="204"/>
    <s v="1825"/>
    <x v="0"/>
    <x v="0"/>
    <x v="0"/>
    <x v="6"/>
    <x v="14"/>
    <x v="0"/>
    <d v="2014-12-12T22:27:30"/>
    <x v="0"/>
    <x v="0"/>
    <x v="0"/>
    <x v="11"/>
    <x v="147"/>
    <x v="11"/>
    <x v="0"/>
  </r>
  <r>
    <n v="549"/>
    <s v="1825"/>
    <x v="1"/>
    <x v="0"/>
    <x v="0"/>
    <x v="6"/>
    <x v="6"/>
    <x v="0"/>
    <d v="2014-12-12T22:27:30"/>
    <x v="0"/>
    <x v="0"/>
    <x v="0"/>
    <x v="11"/>
    <x v="147"/>
    <x v="11"/>
    <x v="0"/>
  </r>
  <r>
    <n v="811"/>
    <s v="1825"/>
    <x v="2"/>
    <x v="1"/>
    <x v="1"/>
    <x v="6"/>
    <x v="6"/>
    <x v="0"/>
    <d v="2013-05-03T14:11:00"/>
    <x v="0"/>
    <x v="0"/>
    <x v="0"/>
    <x v="11"/>
    <x v="147"/>
    <x v="11"/>
    <x v="0"/>
  </r>
  <r>
    <n v="1144"/>
    <s v="1825"/>
    <x v="3"/>
    <x v="1"/>
    <x v="1"/>
    <x v="6"/>
    <x v="6"/>
    <x v="0"/>
    <d v="2013-04-01T21:55:00"/>
    <x v="0"/>
    <x v="0"/>
    <x v="0"/>
    <x v="11"/>
    <x v="147"/>
    <x v="11"/>
    <x v="0"/>
  </r>
  <r>
    <n v="1403"/>
    <s v="1825"/>
    <x v="4"/>
    <x v="1"/>
    <x v="1"/>
    <x v="6"/>
    <x v="14"/>
    <x v="0"/>
    <d v="2014-09-30T20:18:00"/>
    <x v="0"/>
    <x v="0"/>
    <x v="0"/>
    <x v="11"/>
    <x v="147"/>
    <x v="11"/>
    <x v="0"/>
  </r>
  <r>
    <n v="205"/>
    <s v="1826"/>
    <x v="0"/>
    <x v="0"/>
    <x v="3"/>
    <x v="0"/>
    <x v="10"/>
    <x v="0"/>
    <d v="2014-12-12T22:27:30"/>
    <x v="0"/>
    <x v="0"/>
    <x v="0"/>
    <x v="11"/>
    <x v="148"/>
    <x v="11"/>
    <x v="0"/>
  </r>
  <r>
    <n v="550"/>
    <s v="1826"/>
    <x v="1"/>
    <x v="0"/>
    <x v="3"/>
    <x v="0"/>
    <x v="10"/>
    <x v="0"/>
    <d v="2014-12-12T22:27:30"/>
    <x v="0"/>
    <x v="0"/>
    <x v="0"/>
    <x v="11"/>
    <x v="148"/>
    <x v="11"/>
    <x v="0"/>
  </r>
  <r>
    <n v="812"/>
    <s v="1826"/>
    <x v="2"/>
    <x v="1"/>
    <x v="1"/>
    <x v="0"/>
    <x v="10"/>
    <x v="0"/>
    <d v="2013-05-03T14:11:00"/>
    <x v="0"/>
    <x v="0"/>
    <x v="0"/>
    <x v="11"/>
    <x v="148"/>
    <x v="11"/>
    <x v="0"/>
  </r>
  <r>
    <n v="1145"/>
    <s v="1826"/>
    <x v="3"/>
    <x v="1"/>
    <x v="1"/>
    <x v="0"/>
    <x v="10"/>
    <x v="0"/>
    <d v="2013-04-01T21:57:00"/>
    <x v="0"/>
    <x v="0"/>
    <x v="0"/>
    <x v="11"/>
    <x v="148"/>
    <x v="11"/>
    <x v="0"/>
  </r>
  <r>
    <n v="1404"/>
    <s v="1826"/>
    <x v="4"/>
    <x v="1"/>
    <x v="2"/>
    <x v="0"/>
    <x v="10"/>
    <x v="0"/>
    <d v="2014-09-30T20:18:00"/>
    <x v="0"/>
    <x v="0"/>
    <x v="0"/>
    <x v="11"/>
    <x v="148"/>
    <x v="11"/>
    <x v="0"/>
  </r>
  <r>
    <n v="206"/>
    <s v="1827"/>
    <x v="0"/>
    <x v="0"/>
    <x v="0"/>
    <x v="0"/>
    <x v="21"/>
    <x v="0"/>
    <d v="2014-12-12T22:27:30"/>
    <x v="0"/>
    <x v="0"/>
    <x v="0"/>
    <x v="11"/>
    <x v="149"/>
    <x v="11"/>
    <x v="0"/>
  </r>
  <r>
    <n v="551"/>
    <s v="1827"/>
    <x v="1"/>
    <x v="0"/>
    <x v="0"/>
    <x v="6"/>
    <x v="21"/>
    <x v="0"/>
    <d v="2014-12-12T22:27:30"/>
    <x v="0"/>
    <x v="0"/>
    <x v="0"/>
    <x v="11"/>
    <x v="149"/>
    <x v="11"/>
    <x v="0"/>
  </r>
  <r>
    <n v="813"/>
    <s v="1827"/>
    <x v="2"/>
    <x v="1"/>
    <x v="1"/>
    <x v="6"/>
    <x v="21"/>
    <x v="0"/>
    <d v="2013-05-03T14:13:00"/>
    <x v="0"/>
    <x v="0"/>
    <x v="0"/>
    <x v="11"/>
    <x v="149"/>
    <x v="11"/>
    <x v="0"/>
  </r>
  <r>
    <n v="1146"/>
    <s v="1827"/>
    <x v="3"/>
    <x v="1"/>
    <x v="2"/>
    <x v="6"/>
    <x v="21"/>
    <x v="0"/>
    <d v="2013-04-01T21:59:00"/>
    <x v="0"/>
    <x v="0"/>
    <x v="0"/>
    <x v="11"/>
    <x v="149"/>
    <x v="11"/>
    <x v="0"/>
  </r>
  <r>
    <n v="1405"/>
    <s v="1827"/>
    <x v="4"/>
    <x v="1"/>
    <x v="2"/>
    <x v="6"/>
    <x v="21"/>
    <x v="0"/>
    <d v="2014-09-30T20:19:00"/>
    <x v="0"/>
    <x v="0"/>
    <x v="0"/>
    <x v="11"/>
    <x v="149"/>
    <x v="11"/>
    <x v="0"/>
  </r>
  <r>
    <n v="144"/>
    <s v="1530"/>
    <x v="0"/>
    <x v="0"/>
    <x v="3"/>
    <x v="2"/>
    <x v="7"/>
    <x v="0"/>
    <d v="2014-12-12T22:27:30"/>
    <x v="0"/>
    <x v="0"/>
    <x v="0"/>
    <x v="12"/>
    <x v="150"/>
    <x v="12"/>
    <x v="3"/>
  </r>
  <r>
    <n v="489"/>
    <s v="1530"/>
    <x v="1"/>
    <x v="0"/>
    <x v="3"/>
    <x v="0"/>
    <x v="7"/>
    <x v="0"/>
    <d v="2014-12-12T22:27:30"/>
    <x v="0"/>
    <x v="0"/>
    <x v="0"/>
    <x v="12"/>
    <x v="150"/>
    <x v="12"/>
    <x v="3"/>
  </r>
  <r>
    <n v="814"/>
    <s v="1530"/>
    <x v="2"/>
    <x v="1"/>
    <x v="1"/>
    <x v="2"/>
    <x v="7"/>
    <x v="0"/>
    <d v="2013-05-02T09:45:00"/>
    <x v="0"/>
    <x v="0"/>
    <x v="0"/>
    <x v="12"/>
    <x v="150"/>
    <x v="12"/>
    <x v="3"/>
  </r>
  <r>
    <n v="1153"/>
    <s v="1530"/>
    <x v="3"/>
    <x v="1"/>
    <x v="1"/>
    <x v="2"/>
    <x v="7"/>
    <x v="0"/>
    <d v="2013-04-16T12:45:00"/>
    <x v="0"/>
    <x v="0"/>
    <x v="2"/>
    <x v="12"/>
    <x v="150"/>
    <x v="12"/>
    <x v="3"/>
  </r>
  <r>
    <n v="1412"/>
    <s v="1530"/>
    <x v="4"/>
    <x v="1"/>
    <x v="2"/>
    <x v="2"/>
    <x v="7"/>
    <x v="0"/>
    <d v="2014-09-05T13:05:00"/>
    <x v="0"/>
    <x v="0"/>
    <x v="0"/>
    <x v="12"/>
    <x v="150"/>
    <x v="12"/>
    <x v="3"/>
  </r>
  <r>
    <n v="145"/>
    <s v="1535"/>
    <x v="0"/>
    <x v="0"/>
    <x v="3"/>
    <x v="0"/>
    <x v="2"/>
    <x v="0"/>
    <d v="2014-12-12T22:27:30"/>
    <x v="0"/>
    <x v="0"/>
    <x v="0"/>
    <x v="12"/>
    <x v="151"/>
    <x v="12"/>
    <x v="3"/>
  </r>
  <r>
    <n v="490"/>
    <s v="1535"/>
    <x v="1"/>
    <x v="0"/>
    <x v="3"/>
    <x v="0"/>
    <x v="2"/>
    <x v="0"/>
    <d v="2014-12-12T22:27:30"/>
    <x v="0"/>
    <x v="0"/>
    <x v="0"/>
    <x v="12"/>
    <x v="151"/>
    <x v="12"/>
    <x v="3"/>
  </r>
  <r>
    <n v="815"/>
    <s v="1535"/>
    <x v="2"/>
    <x v="1"/>
    <x v="2"/>
    <x v="0"/>
    <x v="2"/>
    <x v="0"/>
    <d v="2013-05-02T09:45:00"/>
    <x v="0"/>
    <x v="0"/>
    <x v="2"/>
    <x v="12"/>
    <x v="151"/>
    <x v="12"/>
    <x v="3"/>
  </r>
  <r>
    <n v="1151"/>
    <s v="1535"/>
    <x v="3"/>
    <x v="1"/>
    <x v="2"/>
    <x v="0"/>
    <x v="4"/>
    <x v="0"/>
    <d v="2013-04-16T12:44:00"/>
    <x v="0"/>
    <x v="0"/>
    <x v="0"/>
    <x v="12"/>
    <x v="151"/>
    <x v="12"/>
    <x v="3"/>
  </r>
  <r>
    <n v="1409"/>
    <s v="1535"/>
    <x v="4"/>
    <x v="1"/>
    <x v="2"/>
    <x v="0"/>
    <x v="4"/>
    <x v="0"/>
    <d v="2014-09-05T13:04:00"/>
    <x v="0"/>
    <x v="0"/>
    <x v="0"/>
    <x v="12"/>
    <x v="151"/>
    <x v="12"/>
    <x v="3"/>
  </r>
  <r>
    <n v="146"/>
    <s v="1540"/>
    <x v="0"/>
    <x v="0"/>
    <x v="3"/>
    <x v="2"/>
    <x v="4"/>
    <x v="0"/>
    <d v="2014-12-12T22:27:30"/>
    <x v="0"/>
    <x v="0"/>
    <x v="0"/>
    <x v="12"/>
    <x v="152"/>
    <x v="12"/>
    <x v="3"/>
  </r>
  <r>
    <n v="491"/>
    <s v="1540"/>
    <x v="1"/>
    <x v="0"/>
    <x v="3"/>
    <x v="8"/>
    <x v="11"/>
    <x v="0"/>
    <d v="2014-12-12T22:27:30"/>
    <x v="0"/>
    <x v="0"/>
    <x v="0"/>
    <x v="12"/>
    <x v="152"/>
    <x v="12"/>
    <x v="3"/>
  </r>
  <r>
    <n v="816"/>
    <s v="1540"/>
    <x v="2"/>
    <x v="1"/>
    <x v="2"/>
    <x v="2"/>
    <x v="11"/>
    <x v="0"/>
    <d v="2013-05-02T09:46:00"/>
    <x v="0"/>
    <x v="0"/>
    <x v="0"/>
    <x v="12"/>
    <x v="152"/>
    <x v="12"/>
    <x v="3"/>
  </r>
  <r>
    <n v="1152"/>
    <s v="1540"/>
    <x v="3"/>
    <x v="1"/>
    <x v="2"/>
    <x v="6"/>
    <x v="4"/>
    <x v="0"/>
    <d v="2013-04-16T12:44:00"/>
    <x v="0"/>
    <x v="0"/>
    <x v="0"/>
    <x v="12"/>
    <x v="152"/>
    <x v="12"/>
    <x v="3"/>
  </r>
  <r>
    <n v="1408"/>
    <s v="1540"/>
    <x v="4"/>
    <x v="1"/>
    <x v="2"/>
    <x v="2"/>
    <x v="4"/>
    <x v="0"/>
    <d v="2014-09-05T13:04:00"/>
    <x v="0"/>
    <x v="0"/>
    <x v="0"/>
    <x v="12"/>
    <x v="152"/>
    <x v="12"/>
    <x v="3"/>
  </r>
  <r>
    <n v="147"/>
    <s v="1545"/>
    <x v="0"/>
    <x v="0"/>
    <x v="0"/>
    <x v="1"/>
    <x v="9"/>
    <x v="0"/>
    <d v="2014-12-12T22:27:30"/>
    <x v="0"/>
    <x v="0"/>
    <x v="0"/>
    <x v="12"/>
    <x v="153"/>
    <x v="12"/>
    <x v="3"/>
  </r>
  <r>
    <n v="492"/>
    <s v="1545"/>
    <x v="1"/>
    <x v="0"/>
    <x v="0"/>
    <x v="1"/>
    <x v="9"/>
    <x v="0"/>
    <d v="2014-12-12T22:27:30"/>
    <x v="0"/>
    <x v="0"/>
    <x v="0"/>
    <x v="12"/>
    <x v="153"/>
    <x v="12"/>
    <x v="3"/>
  </r>
  <r>
    <n v="817"/>
    <s v="1545"/>
    <x v="2"/>
    <x v="1"/>
    <x v="1"/>
    <x v="1"/>
    <x v="9"/>
    <x v="0"/>
    <d v="2013-05-02T09:47:00"/>
    <x v="0"/>
    <x v="0"/>
    <x v="0"/>
    <x v="12"/>
    <x v="153"/>
    <x v="12"/>
    <x v="3"/>
  </r>
  <r>
    <n v="1147"/>
    <s v="1545"/>
    <x v="3"/>
    <x v="1"/>
    <x v="1"/>
    <x v="1"/>
    <x v="9"/>
    <x v="0"/>
    <d v="2013-04-16T12:38:00"/>
    <x v="0"/>
    <x v="0"/>
    <x v="2"/>
    <x v="12"/>
    <x v="153"/>
    <x v="12"/>
    <x v="3"/>
  </r>
  <r>
    <n v="1406"/>
    <s v="1545"/>
    <x v="4"/>
    <x v="1"/>
    <x v="2"/>
    <x v="1"/>
    <x v="9"/>
    <x v="0"/>
    <d v="2014-09-05T13:03:00"/>
    <x v="0"/>
    <x v="0"/>
    <x v="0"/>
    <x v="12"/>
    <x v="153"/>
    <x v="12"/>
    <x v="3"/>
  </r>
  <r>
    <n v="148"/>
    <s v="1550"/>
    <x v="0"/>
    <x v="0"/>
    <x v="3"/>
    <x v="7"/>
    <x v="9"/>
    <x v="0"/>
    <d v="2014-12-12T22:27:30"/>
    <x v="0"/>
    <x v="0"/>
    <x v="0"/>
    <x v="12"/>
    <x v="154"/>
    <x v="12"/>
    <x v="3"/>
  </r>
  <r>
    <n v="493"/>
    <s v="1550"/>
    <x v="1"/>
    <x v="0"/>
    <x v="0"/>
    <x v="7"/>
    <x v="16"/>
    <x v="0"/>
    <d v="2014-12-12T22:27:30"/>
    <x v="0"/>
    <x v="0"/>
    <x v="0"/>
    <x v="12"/>
    <x v="154"/>
    <x v="12"/>
    <x v="3"/>
  </r>
  <r>
    <n v="818"/>
    <s v="1550"/>
    <x v="2"/>
    <x v="1"/>
    <x v="1"/>
    <x v="7"/>
    <x v="9"/>
    <x v="0"/>
    <d v="2013-05-02T09:48:00"/>
    <x v="0"/>
    <x v="0"/>
    <x v="0"/>
    <x v="12"/>
    <x v="154"/>
    <x v="12"/>
    <x v="3"/>
  </r>
  <r>
    <n v="1150"/>
    <s v="1550"/>
    <x v="3"/>
    <x v="1"/>
    <x v="1"/>
    <x v="7"/>
    <x v="9"/>
    <x v="0"/>
    <d v="2013-04-16T12:43:00"/>
    <x v="0"/>
    <x v="0"/>
    <x v="2"/>
    <x v="12"/>
    <x v="154"/>
    <x v="12"/>
    <x v="3"/>
  </r>
  <r>
    <n v="1407"/>
    <s v="1550"/>
    <x v="4"/>
    <x v="1"/>
    <x v="2"/>
    <x v="7"/>
    <x v="16"/>
    <x v="0"/>
    <d v="2014-09-05T13:04:00"/>
    <x v="0"/>
    <x v="0"/>
    <x v="0"/>
    <x v="12"/>
    <x v="154"/>
    <x v="12"/>
    <x v="3"/>
  </r>
  <r>
    <n v="149"/>
    <s v="1555"/>
    <x v="0"/>
    <x v="0"/>
    <x v="3"/>
    <x v="1"/>
    <x v="8"/>
    <x v="0"/>
    <d v="2014-12-12T22:27:30"/>
    <x v="0"/>
    <x v="0"/>
    <x v="0"/>
    <x v="12"/>
    <x v="155"/>
    <x v="12"/>
    <x v="3"/>
  </r>
  <r>
    <n v="494"/>
    <s v="1555"/>
    <x v="1"/>
    <x v="0"/>
    <x v="3"/>
    <x v="1"/>
    <x v="10"/>
    <x v="0"/>
    <d v="2014-12-12T22:27:30"/>
    <x v="0"/>
    <x v="0"/>
    <x v="0"/>
    <x v="12"/>
    <x v="155"/>
    <x v="12"/>
    <x v="3"/>
  </r>
  <r>
    <n v="819"/>
    <s v="1555"/>
    <x v="2"/>
    <x v="1"/>
    <x v="2"/>
    <x v="2"/>
    <x v="6"/>
    <x v="0"/>
    <d v="2013-05-02T09:49:00"/>
    <x v="0"/>
    <x v="0"/>
    <x v="0"/>
    <x v="12"/>
    <x v="155"/>
    <x v="12"/>
    <x v="3"/>
  </r>
  <r>
    <n v="1149"/>
    <s v="1555"/>
    <x v="3"/>
    <x v="1"/>
    <x v="2"/>
    <x v="2"/>
    <x v="6"/>
    <x v="0"/>
    <d v="2013-04-16T12:43:00"/>
    <x v="0"/>
    <x v="0"/>
    <x v="0"/>
    <x v="12"/>
    <x v="155"/>
    <x v="12"/>
    <x v="3"/>
  </r>
  <r>
    <n v="1411"/>
    <s v="1555"/>
    <x v="4"/>
    <x v="1"/>
    <x v="2"/>
    <x v="7"/>
    <x v="6"/>
    <x v="0"/>
    <d v="2014-09-05T13:05:00"/>
    <x v="0"/>
    <x v="0"/>
    <x v="0"/>
    <x v="12"/>
    <x v="155"/>
    <x v="12"/>
    <x v="3"/>
  </r>
  <r>
    <n v="150"/>
    <s v="1560"/>
    <x v="0"/>
    <x v="0"/>
    <x v="3"/>
    <x v="3"/>
    <x v="5"/>
    <x v="0"/>
    <d v="2014-12-12T22:27:30"/>
    <x v="0"/>
    <x v="0"/>
    <x v="0"/>
    <x v="12"/>
    <x v="156"/>
    <x v="12"/>
    <x v="3"/>
  </r>
  <r>
    <n v="495"/>
    <s v="1560"/>
    <x v="1"/>
    <x v="0"/>
    <x v="0"/>
    <x v="2"/>
    <x v="21"/>
    <x v="0"/>
    <d v="2014-12-12T22:27:30"/>
    <x v="0"/>
    <x v="0"/>
    <x v="0"/>
    <x v="12"/>
    <x v="156"/>
    <x v="12"/>
    <x v="3"/>
  </r>
  <r>
    <n v="820"/>
    <s v="1560"/>
    <x v="2"/>
    <x v="1"/>
    <x v="1"/>
    <x v="2"/>
    <x v="22"/>
    <x v="0"/>
    <d v="2013-05-02T09:49:00"/>
    <x v="0"/>
    <x v="0"/>
    <x v="2"/>
    <x v="12"/>
    <x v="156"/>
    <x v="12"/>
    <x v="3"/>
  </r>
  <r>
    <n v="1155"/>
    <s v="1560"/>
    <x v="3"/>
    <x v="1"/>
    <x v="1"/>
    <x v="2"/>
    <x v="22"/>
    <x v="0"/>
    <d v="2013-04-16T12:47:00"/>
    <x v="0"/>
    <x v="0"/>
    <x v="2"/>
    <x v="12"/>
    <x v="156"/>
    <x v="12"/>
    <x v="3"/>
  </r>
  <r>
    <n v="1413"/>
    <s v="1560"/>
    <x v="4"/>
    <x v="1"/>
    <x v="2"/>
    <x v="2"/>
    <x v="22"/>
    <x v="0"/>
    <d v="2014-09-05T13:06:00"/>
    <x v="0"/>
    <x v="0"/>
    <x v="0"/>
    <x v="12"/>
    <x v="156"/>
    <x v="12"/>
    <x v="3"/>
  </r>
  <r>
    <n v="151"/>
    <s v="1565"/>
    <x v="0"/>
    <x v="0"/>
    <x v="3"/>
    <x v="8"/>
    <x v="16"/>
    <x v="0"/>
    <d v="2014-12-12T22:27:30"/>
    <x v="0"/>
    <x v="0"/>
    <x v="0"/>
    <x v="12"/>
    <x v="157"/>
    <x v="12"/>
    <x v="3"/>
  </r>
  <r>
    <n v="496"/>
    <s v="1565"/>
    <x v="1"/>
    <x v="0"/>
    <x v="3"/>
    <x v="8"/>
    <x v="16"/>
    <x v="0"/>
    <d v="2014-12-12T22:27:30"/>
    <x v="0"/>
    <x v="0"/>
    <x v="0"/>
    <x v="12"/>
    <x v="157"/>
    <x v="12"/>
    <x v="3"/>
  </r>
  <r>
    <n v="821"/>
    <s v="1565"/>
    <x v="2"/>
    <x v="1"/>
    <x v="2"/>
    <x v="6"/>
    <x v="1"/>
    <x v="0"/>
    <d v="2013-05-02T09:51:00"/>
    <x v="0"/>
    <x v="0"/>
    <x v="0"/>
    <x v="12"/>
    <x v="157"/>
    <x v="12"/>
    <x v="3"/>
  </r>
  <r>
    <n v="1148"/>
    <s v="1565"/>
    <x v="3"/>
    <x v="1"/>
    <x v="2"/>
    <x v="6"/>
    <x v="1"/>
    <x v="0"/>
    <d v="2013-04-16T12:39:00"/>
    <x v="0"/>
    <x v="0"/>
    <x v="2"/>
    <x v="12"/>
    <x v="157"/>
    <x v="12"/>
    <x v="3"/>
  </r>
  <r>
    <n v="1410"/>
    <s v="1565"/>
    <x v="4"/>
    <x v="1"/>
    <x v="2"/>
    <x v="6"/>
    <x v="1"/>
    <x v="0"/>
    <d v="2014-09-05T13:05:00"/>
    <x v="0"/>
    <x v="0"/>
    <x v="0"/>
    <x v="12"/>
    <x v="157"/>
    <x v="12"/>
    <x v="3"/>
  </r>
  <r>
    <n v="152"/>
    <s v="1570"/>
    <x v="0"/>
    <x v="0"/>
    <x v="3"/>
    <x v="3"/>
    <x v="5"/>
    <x v="0"/>
    <d v="2014-12-12T22:27:30"/>
    <x v="0"/>
    <x v="0"/>
    <x v="0"/>
    <x v="12"/>
    <x v="158"/>
    <x v="12"/>
    <x v="3"/>
  </r>
  <r>
    <n v="497"/>
    <s v="1570"/>
    <x v="1"/>
    <x v="0"/>
    <x v="0"/>
    <x v="2"/>
    <x v="6"/>
    <x v="0"/>
    <d v="2014-12-12T22:27:30"/>
    <x v="0"/>
    <x v="0"/>
    <x v="0"/>
    <x v="12"/>
    <x v="158"/>
    <x v="12"/>
    <x v="3"/>
  </r>
  <r>
    <n v="822"/>
    <s v="1570"/>
    <x v="2"/>
    <x v="1"/>
    <x v="1"/>
    <x v="2"/>
    <x v="14"/>
    <x v="0"/>
    <d v="2013-05-02T09:51:00"/>
    <x v="0"/>
    <x v="0"/>
    <x v="0"/>
    <x v="12"/>
    <x v="158"/>
    <x v="12"/>
    <x v="3"/>
  </r>
  <r>
    <n v="1154"/>
    <s v="1570"/>
    <x v="3"/>
    <x v="1"/>
    <x v="1"/>
    <x v="2"/>
    <x v="14"/>
    <x v="0"/>
    <d v="2013-04-16T12:46:00"/>
    <x v="0"/>
    <x v="0"/>
    <x v="2"/>
    <x v="12"/>
    <x v="158"/>
    <x v="12"/>
    <x v="3"/>
  </r>
  <r>
    <n v="1414"/>
    <s v="1570"/>
    <x v="4"/>
    <x v="1"/>
    <x v="2"/>
    <x v="2"/>
    <x v="14"/>
    <x v="0"/>
    <d v="2014-09-05T13:06:00"/>
    <x v="0"/>
    <x v="0"/>
    <x v="0"/>
    <x v="12"/>
    <x v="158"/>
    <x v="12"/>
    <x v="3"/>
  </r>
  <r>
    <n v="153"/>
    <s v="1575"/>
    <x v="0"/>
    <x v="0"/>
    <x v="3"/>
    <x v="0"/>
    <x v="1"/>
    <x v="0"/>
    <d v="2014-12-12T22:27:30"/>
    <x v="0"/>
    <x v="0"/>
    <x v="0"/>
    <x v="13"/>
    <x v="159"/>
    <x v="13"/>
    <x v="3"/>
  </r>
  <r>
    <n v="498"/>
    <s v="1575"/>
    <x v="1"/>
    <x v="0"/>
    <x v="3"/>
    <x v="5"/>
    <x v="25"/>
    <x v="0"/>
    <d v="2014-12-12T22:27:30"/>
    <x v="0"/>
    <x v="0"/>
    <x v="0"/>
    <x v="13"/>
    <x v="159"/>
    <x v="13"/>
    <x v="3"/>
  </r>
  <r>
    <n v="823"/>
    <s v="1575"/>
    <x v="2"/>
    <x v="1"/>
    <x v="2"/>
    <x v="5"/>
    <x v="25"/>
    <x v="0"/>
    <d v="2013-05-02T15:10:00"/>
    <x v="0"/>
    <x v="0"/>
    <x v="13"/>
    <x v="13"/>
    <x v="159"/>
    <x v="13"/>
    <x v="3"/>
  </r>
  <r>
    <n v="1162"/>
    <s v="1575"/>
    <x v="3"/>
    <x v="1"/>
    <x v="2"/>
    <x v="5"/>
    <x v="15"/>
    <x v="0"/>
    <d v="2013-04-20T22:31:00"/>
    <x v="0"/>
    <x v="0"/>
    <x v="0"/>
    <x v="13"/>
    <x v="159"/>
    <x v="13"/>
    <x v="3"/>
  </r>
  <r>
    <n v="1421"/>
    <s v="1575"/>
    <x v="4"/>
    <x v="1"/>
    <x v="2"/>
    <x v="5"/>
    <x v="15"/>
    <x v="0"/>
    <d v="2014-09-25T12:24:00"/>
    <x v="0"/>
    <x v="0"/>
    <x v="0"/>
    <x v="13"/>
    <x v="159"/>
    <x v="13"/>
    <x v="3"/>
  </r>
  <r>
    <n v="154"/>
    <s v="1580"/>
    <x v="0"/>
    <x v="0"/>
    <x v="3"/>
    <x v="7"/>
    <x v="12"/>
    <x v="0"/>
    <d v="2014-12-12T22:27:30"/>
    <x v="0"/>
    <x v="0"/>
    <x v="0"/>
    <x v="13"/>
    <x v="160"/>
    <x v="13"/>
    <x v="3"/>
  </r>
  <r>
    <n v="499"/>
    <s v="1580"/>
    <x v="1"/>
    <x v="0"/>
    <x v="3"/>
    <x v="7"/>
    <x v="16"/>
    <x v="0"/>
    <d v="2014-12-12T22:27:30"/>
    <x v="0"/>
    <x v="0"/>
    <x v="0"/>
    <x v="13"/>
    <x v="160"/>
    <x v="13"/>
    <x v="3"/>
  </r>
  <r>
    <n v="824"/>
    <s v="1580"/>
    <x v="2"/>
    <x v="1"/>
    <x v="1"/>
    <x v="7"/>
    <x v="16"/>
    <x v="0"/>
    <d v="2013-05-02T15:10:00"/>
    <x v="0"/>
    <x v="0"/>
    <x v="13"/>
    <x v="13"/>
    <x v="160"/>
    <x v="13"/>
    <x v="3"/>
  </r>
  <r>
    <n v="1157"/>
    <s v="1580"/>
    <x v="3"/>
    <x v="1"/>
    <x v="1"/>
    <x v="7"/>
    <x v="16"/>
    <x v="0"/>
    <d v="2013-04-20T22:29:00"/>
    <x v="0"/>
    <x v="0"/>
    <x v="13"/>
    <x v="13"/>
    <x v="160"/>
    <x v="13"/>
    <x v="3"/>
  </r>
  <r>
    <n v="1416"/>
    <s v="1580"/>
    <x v="4"/>
    <x v="1"/>
    <x v="1"/>
    <x v="7"/>
    <x v="16"/>
    <x v="0"/>
    <d v="2014-09-25T12:22:00"/>
    <x v="0"/>
    <x v="0"/>
    <x v="0"/>
    <x v="13"/>
    <x v="160"/>
    <x v="13"/>
    <x v="3"/>
  </r>
  <r>
    <n v="155"/>
    <s v="1585"/>
    <x v="0"/>
    <x v="0"/>
    <x v="3"/>
    <x v="4"/>
    <x v="10"/>
    <x v="0"/>
    <d v="2014-12-12T22:27:30"/>
    <x v="0"/>
    <x v="0"/>
    <x v="0"/>
    <x v="13"/>
    <x v="161"/>
    <x v="13"/>
    <x v="3"/>
  </r>
  <r>
    <n v="500"/>
    <s v="1585"/>
    <x v="1"/>
    <x v="0"/>
    <x v="0"/>
    <x v="4"/>
    <x v="0"/>
    <x v="0"/>
    <d v="2014-12-12T22:27:30"/>
    <x v="0"/>
    <x v="0"/>
    <x v="0"/>
    <x v="13"/>
    <x v="161"/>
    <x v="13"/>
    <x v="3"/>
  </r>
  <r>
    <n v="825"/>
    <s v="1585"/>
    <x v="2"/>
    <x v="1"/>
    <x v="2"/>
    <x v="4"/>
    <x v="0"/>
    <x v="0"/>
    <d v="2013-05-02T15:11:00"/>
    <x v="0"/>
    <x v="0"/>
    <x v="13"/>
    <x v="13"/>
    <x v="161"/>
    <x v="13"/>
    <x v="3"/>
  </r>
  <r>
    <n v="1158"/>
    <s v="1585"/>
    <x v="3"/>
    <x v="1"/>
    <x v="2"/>
    <x v="4"/>
    <x v="0"/>
    <x v="0"/>
    <d v="2013-04-20T22:29:00"/>
    <x v="0"/>
    <x v="0"/>
    <x v="13"/>
    <x v="13"/>
    <x v="161"/>
    <x v="13"/>
    <x v="3"/>
  </r>
  <r>
    <n v="1417"/>
    <s v="1585"/>
    <x v="4"/>
    <x v="1"/>
    <x v="2"/>
    <x v="4"/>
    <x v="0"/>
    <x v="0"/>
    <d v="2014-09-25T12:23:00"/>
    <x v="0"/>
    <x v="0"/>
    <x v="0"/>
    <x v="13"/>
    <x v="161"/>
    <x v="13"/>
    <x v="3"/>
  </r>
  <r>
    <n v="156"/>
    <s v="1590"/>
    <x v="0"/>
    <x v="0"/>
    <x v="0"/>
    <x v="6"/>
    <x v="8"/>
    <x v="0"/>
    <d v="2014-12-12T22:27:30"/>
    <x v="0"/>
    <x v="0"/>
    <x v="0"/>
    <x v="13"/>
    <x v="162"/>
    <x v="13"/>
    <x v="3"/>
  </r>
  <r>
    <n v="501"/>
    <s v="1590"/>
    <x v="1"/>
    <x v="0"/>
    <x v="0"/>
    <x v="6"/>
    <x v="8"/>
    <x v="0"/>
    <d v="2014-12-12T22:27:30"/>
    <x v="0"/>
    <x v="0"/>
    <x v="0"/>
    <x v="13"/>
    <x v="162"/>
    <x v="13"/>
    <x v="3"/>
  </r>
  <r>
    <n v="826"/>
    <s v="1590"/>
    <x v="2"/>
    <x v="1"/>
    <x v="2"/>
    <x v="6"/>
    <x v="8"/>
    <x v="0"/>
    <d v="2013-05-02T15:11:00"/>
    <x v="0"/>
    <x v="0"/>
    <x v="13"/>
    <x v="13"/>
    <x v="162"/>
    <x v="13"/>
    <x v="3"/>
  </r>
  <r>
    <n v="1164"/>
    <s v="1590"/>
    <x v="3"/>
    <x v="1"/>
    <x v="2"/>
    <x v="6"/>
    <x v="8"/>
    <x v="0"/>
    <d v="2013-04-20T22:32:00"/>
    <x v="0"/>
    <x v="0"/>
    <x v="13"/>
    <x v="13"/>
    <x v="162"/>
    <x v="13"/>
    <x v="3"/>
  </r>
  <r>
    <n v="1423"/>
    <s v="1590"/>
    <x v="4"/>
    <x v="1"/>
    <x v="2"/>
    <x v="6"/>
    <x v="8"/>
    <x v="0"/>
    <d v="2014-09-25T12:25:00"/>
    <x v="0"/>
    <x v="0"/>
    <x v="0"/>
    <x v="13"/>
    <x v="162"/>
    <x v="13"/>
    <x v="3"/>
  </r>
  <r>
    <n v="157"/>
    <s v="1595"/>
    <x v="0"/>
    <x v="0"/>
    <x v="3"/>
    <x v="0"/>
    <x v="8"/>
    <x v="0"/>
    <d v="2014-12-12T22:27:30"/>
    <x v="0"/>
    <x v="0"/>
    <x v="0"/>
    <x v="13"/>
    <x v="163"/>
    <x v="13"/>
    <x v="3"/>
  </r>
  <r>
    <n v="502"/>
    <s v="1595"/>
    <x v="1"/>
    <x v="0"/>
    <x v="3"/>
    <x v="0"/>
    <x v="8"/>
    <x v="0"/>
    <d v="2014-12-12T22:27:30"/>
    <x v="0"/>
    <x v="0"/>
    <x v="0"/>
    <x v="13"/>
    <x v="163"/>
    <x v="13"/>
    <x v="3"/>
  </r>
  <r>
    <n v="827"/>
    <s v="1595"/>
    <x v="2"/>
    <x v="1"/>
    <x v="2"/>
    <x v="0"/>
    <x v="8"/>
    <x v="0"/>
    <d v="2013-05-02T15:12:00"/>
    <x v="0"/>
    <x v="0"/>
    <x v="0"/>
    <x v="13"/>
    <x v="163"/>
    <x v="13"/>
    <x v="3"/>
  </r>
  <r>
    <n v="1160"/>
    <s v="1595"/>
    <x v="3"/>
    <x v="1"/>
    <x v="2"/>
    <x v="0"/>
    <x v="8"/>
    <x v="0"/>
    <d v="2013-04-20T22:30:00"/>
    <x v="0"/>
    <x v="0"/>
    <x v="0"/>
    <x v="13"/>
    <x v="163"/>
    <x v="13"/>
    <x v="3"/>
  </r>
  <r>
    <n v="1419"/>
    <s v="1595"/>
    <x v="4"/>
    <x v="1"/>
    <x v="2"/>
    <x v="0"/>
    <x v="8"/>
    <x v="0"/>
    <d v="2014-09-25T12:23:00"/>
    <x v="0"/>
    <x v="0"/>
    <x v="0"/>
    <x v="13"/>
    <x v="163"/>
    <x v="13"/>
    <x v="3"/>
  </r>
  <r>
    <n v="158"/>
    <s v="1600"/>
    <x v="0"/>
    <x v="0"/>
    <x v="3"/>
    <x v="8"/>
    <x v="18"/>
    <x v="0"/>
    <d v="2014-12-12T22:27:30"/>
    <x v="0"/>
    <x v="0"/>
    <x v="0"/>
    <x v="13"/>
    <x v="164"/>
    <x v="13"/>
    <x v="3"/>
  </r>
  <r>
    <n v="503"/>
    <s v="1600"/>
    <x v="1"/>
    <x v="0"/>
    <x v="3"/>
    <x v="8"/>
    <x v="18"/>
    <x v="0"/>
    <d v="2014-12-12T22:27:30"/>
    <x v="0"/>
    <x v="0"/>
    <x v="0"/>
    <x v="13"/>
    <x v="164"/>
    <x v="13"/>
    <x v="3"/>
  </r>
  <r>
    <n v="828"/>
    <s v="1600"/>
    <x v="2"/>
    <x v="1"/>
    <x v="1"/>
    <x v="8"/>
    <x v="18"/>
    <x v="0"/>
    <d v="2013-05-02T15:12:00"/>
    <x v="0"/>
    <x v="0"/>
    <x v="13"/>
    <x v="13"/>
    <x v="164"/>
    <x v="13"/>
    <x v="3"/>
  </r>
  <r>
    <n v="1156"/>
    <s v="1600"/>
    <x v="3"/>
    <x v="1"/>
    <x v="1"/>
    <x v="8"/>
    <x v="18"/>
    <x v="0"/>
    <d v="2013-04-20T22:28:00"/>
    <x v="0"/>
    <x v="0"/>
    <x v="13"/>
    <x v="13"/>
    <x v="164"/>
    <x v="13"/>
    <x v="3"/>
  </r>
  <r>
    <n v="1415"/>
    <s v="1600"/>
    <x v="4"/>
    <x v="1"/>
    <x v="1"/>
    <x v="8"/>
    <x v="18"/>
    <x v="0"/>
    <d v="2014-09-25T12:22:00"/>
    <x v="0"/>
    <x v="0"/>
    <x v="0"/>
    <x v="13"/>
    <x v="164"/>
    <x v="13"/>
    <x v="3"/>
  </r>
  <r>
    <n v="159"/>
    <s v="1605"/>
    <x v="0"/>
    <x v="0"/>
    <x v="3"/>
    <x v="2"/>
    <x v="23"/>
    <x v="0"/>
    <d v="2014-12-12T22:27:30"/>
    <x v="0"/>
    <x v="0"/>
    <x v="0"/>
    <x v="13"/>
    <x v="165"/>
    <x v="13"/>
    <x v="3"/>
  </r>
  <r>
    <n v="504"/>
    <s v="1605"/>
    <x v="1"/>
    <x v="0"/>
    <x v="3"/>
    <x v="2"/>
    <x v="14"/>
    <x v="0"/>
    <d v="2014-12-12T22:27:30"/>
    <x v="0"/>
    <x v="0"/>
    <x v="0"/>
    <x v="13"/>
    <x v="165"/>
    <x v="13"/>
    <x v="3"/>
  </r>
  <r>
    <n v="829"/>
    <s v="1605"/>
    <x v="2"/>
    <x v="1"/>
    <x v="2"/>
    <x v="2"/>
    <x v="14"/>
    <x v="0"/>
    <d v="2013-05-02T15:15:00"/>
    <x v="0"/>
    <x v="0"/>
    <x v="0"/>
    <x v="13"/>
    <x v="165"/>
    <x v="13"/>
    <x v="3"/>
  </r>
  <r>
    <n v="1161"/>
    <s v="1605"/>
    <x v="3"/>
    <x v="1"/>
    <x v="2"/>
    <x v="2"/>
    <x v="14"/>
    <x v="0"/>
    <d v="2013-04-20T22:30:00"/>
    <x v="0"/>
    <x v="0"/>
    <x v="0"/>
    <x v="13"/>
    <x v="165"/>
    <x v="13"/>
    <x v="3"/>
  </r>
  <r>
    <n v="1420"/>
    <s v="1605"/>
    <x v="4"/>
    <x v="1"/>
    <x v="2"/>
    <x v="2"/>
    <x v="14"/>
    <x v="0"/>
    <d v="2014-09-25T12:24:00"/>
    <x v="0"/>
    <x v="0"/>
    <x v="0"/>
    <x v="13"/>
    <x v="165"/>
    <x v="13"/>
    <x v="3"/>
  </r>
  <r>
    <n v="160"/>
    <s v="1610"/>
    <x v="0"/>
    <x v="0"/>
    <x v="3"/>
    <x v="3"/>
    <x v="5"/>
    <x v="0"/>
    <d v="2014-12-12T22:27:30"/>
    <x v="0"/>
    <x v="0"/>
    <x v="0"/>
    <x v="13"/>
    <x v="166"/>
    <x v="13"/>
    <x v="3"/>
  </r>
  <r>
    <n v="505"/>
    <s v="1610"/>
    <x v="1"/>
    <x v="0"/>
    <x v="0"/>
    <x v="0"/>
    <x v="8"/>
    <x v="0"/>
    <d v="2014-12-12T22:27:30"/>
    <x v="0"/>
    <x v="0"/>
    <x v="0"/>
    <x v="13"/>
    <x v="166"/>
    <x v="13"/>
    <x v="3"/>
  </r>
  <r>
    <n v="830"/>
    <s v="1610"/>
    <x v="2"/>
    <x v="1"/>
    <x v="2"/>
    <x v="0"/>
    <x v="8"/>
    <x v="0"/>
    <d v="2013-05-02T15:15:00"/>
    <x v="0"/>
    <x v="0"/>
    <x v="13"/>
    <x v="13"/>
    <x v="166"/>
    <x v="13"/>
    <x v="3"/>
  </r>
  <r>
    <n v="1165"/>
    <s v="1610"/>
    <x v="3"/>
    <x v="1"/>
    <x v="2"/>
    <x v="0"/>
    <x v="4"/>
    <x v="0"/>
    <d v="2013-04-20T22:32:00"/>
    <x v="0"/>
    <x v="0"/>
    <x v="13"/>
    <x v="13"/>
    <x v="166"/>
    <x v="13"/>
    <x v="3"/>
  </r>
  <r>
    <n v="1424"/>
    <s v="1610"/>
    <x v="4"/>
    <x v="1"/>
    <x v="2"/>
    <x v="0"/>
    <x v="4"/>
    <x v="0"/>
    <d v="2014-09-25T12:26:00"/>
    <x v="0"/>
    <x v="0"/>
    <x v="0"/>
    <x v="13"/>
    <x v="166"/>
    <x v="13"/>
    <x v="3"/>
  </r>
  <r>
    <n v="47"/>
    <s v="1615"/>
    <x v="0"/>
    <x v="0"/>
    <x v="0"/>
    <x v="4"/>
    <x v="13"/>
    <x v="0"/>
    <d v="2014-12-12T22:27:29"/>
    <x v="0"/>
    <x v="0"/>
    <x v="0"/>
    <x v="13"/>
    <x v="167"/>
    <x v="13"/>
    <x v="3"/>
  </r>
  <r>
    <n v="392"/>
    <s v="1615"/>
    <x v="1"/>
    <x v="0"/>
    <x v="0"/>
    <x v="4"/>
    <x v="13"/>
    <x v="0"/>
    <d v="2014-12-12T22:27:30"/>
    <x v="0"/>
    <x v="0"/>
    <x v="0"/>
    <x v="13"/>
    <x v="167"/>
    <x v="13"/>
    <x v="3"/>
  </r>
  <r>
    <n v="831"/>
    <s v="1615"/>
    <x v="2"/>
    <x v="1"/>
    <x v="2"/>
    <x v="0"/>
    <x v="0"/>
    <x v="0"/>
    <d v="2013-05-02T15:16:00"/>
    <x v="0"/>
    <x v="0"/>
    <x v="13"/>
    <x v="13"/>
    <x v="167"/>
    <x v="13"/>
    <x v="3"/>
  </r>
  <r>
    <n v="1163"/>
    <s v="1615"/>
    <x v="3"/>
    <x v="1"/>
    <x v="2"/>
    <x v="6"/>
    <x v="0"/>
    <x v="0"/>
    <d v="2013-04-20T22:31:00"/>
    <x v="0"/>
    <x v="0"/>
    <x v="13"/>
    <x v="13"/>
    <x v="167"/>
    <x v="13"/>
    <x v="3"/>
  </r>
  <r>
    <n v="1422"/>
    <s v="1615"/>
    <x v="4"/>
    <x v="1"/>
    <x v="2"/>
    <x v="6"/>
    <x v="0"/>
    <x v="0"/>
    <d v="2014-09-25T12:25:00"/>
    <x v="0"/>
    <x v="0"/>
    <x v="0"/>
    <x v="13"/>
    <x v="167"/>
    <x v="13"/>
    <x v="3"/>
  </r>
  <r>
    <n v="162"/>
    <s v="1620"/>
    <x v="0"/>
    <x v="0"/>
    <x v="3"/>
    <x v="1"/>
    <x v="2"/>
    <x v="0"/>
    <d v="2014-12-12T22:27:30"/>
    <x v="0"/>
    <x v="0"/>
    <x v="0"/>
    <x v="13"/>
    <x v="168"/>
    <x v="13"/>
    <x v="3"/>
  </r>
  <r>
    <n v="507"/>
    <s v="1620"/>
    <x v="1"/>
    <x v="0"/>
    <x v="3"/>
    <x v="1"/>
    <x v="2"/>
    <x v="0"/>
    <d v="2014-12-12T22:27:30"/>
    <x v="0"/>
    <x v="0"/>
    <x v="0"/>
    <x v="13"/>
    <x v="168"/>
    <x v="13"/>
    <x v="3"/>
  </r>
  <r>
    <n v="832"/>
    <s v="1620"/>
    <x v="2"/>
    <x v="1"/>
    <x v="2"/>
    <x v="1"/>
    <x v="2"/>
    <x v="0"/>
    <d v="2013-05-02T15:17:00"/>
    <x v="0"/>
    <x v="0"/>
    <x v="0"/>
    <x v="13"/>
    <x v="168"/>
    <x v="13"/>
    <x v="3"/>
  </r>
  <r>
    <n v="1159"/>
    <s v="1620"/>
    <x v="3"/>
    <x v="1"/>
    <x v="2"/>
    <x v="1"/>
    <x v="2"/>
    <x v="0"/>
    <d v="2013-04-20T22:30:00"/>
    <x v="0"/>
    <x v="0"/>
    <x v="0"/>
    <x v="13"/>
    <x v="168"/>
    <x v="13"/>
    <x v="3"/>
  </r>
  <r>
    <n v="1418"/>
    <s v="1620"/>
    <x v="4"/>
    <x v="1"/>
    <x v="2"/>
    <x v="1"/>
    <x v="2"/>
    <x v="0"/>
    <d v="2014-09-25T12:23:00"/>
    <x v="0"/>
    <x v="0"/>
    <x v="0"/>
    <x v="13"/>
    <x v="168"/>
    <x v="13"/>
    <x v="3"/>
  </r>
  <r>
    <n v="81"/>
    <s v="1220"/>
    <x v="0"/>
    <x v="0"/>
    <x v="3"/>
    <x v="11"/>
    <x v="30"/>
    <x v="0"/>
    <d v="2014-12-12T22:27:29"/>
    <x v="0"/>
    <x v="0"/>
    <x v="0"/>
    <x v="14"/>
    <x v="169"/>
    <x v="14"/>
    <x v="4"/>
  </r>
  <r>
    <n v="426"/>
    <s v="1220"/>
    <x v="1"/>
    <x v="0"/>
    <x v="3"/>
    <x v="11"/>
    <x v="31"/>
    <x v="0"/>
    <d v="2014-12-12T22:27:30"/>
    <x v="0"/>
    <x v="0"/>
    <x v="0"/>
    <x v="14"/>
    <x v="169"/>
    <x v="14"/>
    <x v="4"/>
  </r>
  <r>
    <n v="833"/>
    <s v="1220"/>
    <x v="2"/>
    <x v="1"/>
    <x v="2"/>
    <x v="11"/>
    <x v="31"/>
    <x v="0"/>
    <d v="2013-05-01T13:50:00"/>
    <x v="0"/>
    <x v="0"/>
    <x v="0"/>
    <x v="14"/>
    <x v="169"/>
    <x v="14"/>
    <x v="4"/>
  </r>
  <r>
    <n v="1166"/>
    <s v="1220"/>
    <x v="3"/>
    <x v="1"/>
    <x v="2"/>
    <x v="11"/>
    <x v="30"/>
    <x v="0"/>
    <d v="2013-04-18T11:04:00"/>
    <x v="0"/>
    <x v="0"/>
    <x v="0"/>
    <x v="14"/>
    <x v="169"/>
    <x v="14"/>
    <x v="4"/>
  </r>
  <r>
    <n v="1583"/>
    <s v="1220"/>
    <x v="4"/>
    <x v="1"/>
    <x v="2"/>
    <x v="11"/>
    <x v="30"/>
    <x v="0"/>
    <d v="2014-12-10T20:00:00"/>
    <x v="0"/>
    <x v="0"/>
    <x v="0"/>
    <x v="14"/>
    <x v="169"/>
    <x v="14"/>
    <x v="4"/>
  </r>
  <r>
    <n v="82"/>
    <s v="1225"/>
    <x v="0"/>
    <x v="0"/>
    <x v="3"/>
    <x v="7"/>
    <x v="9"/>
    <x v="0"/>
    <d v="2014-12-12T22:27:29"/>
    <x v="0"/>
    <x v="0"/>
    <x v="0"/>
    <x v="14"/>
    <x v="170"/>
    <x v="14"/>
    <x v="4"/>
  </r>
  <r>
    <n v="427"/>
    <s v="1225"/>
    <x v="1"/>
    <x v="0"/>
    <x v="3"/>
    <x v="1"/>
    <x v="18"/>
    <x v="0"/>
    <d v="2014-12-12T22:27:30"/>
    <x v="0"/>
    <x v="0"/>
    <x v="0"/>
    <x v="14"/>
    <x v="170"/>
    <x v="14"/>
    <x v="4"/>
  </r>
  <r>
    <n v="834"/>
    <s v="1225"/>
    <x v="2"/>
    <x v="1"/>
    <x v="2"/>
    <x v="1"/>
    <x v="18"/>
    <x v="0"/>
    <d v="2013-05-01T13:51:00"/>
    <x v="0"/>
    <x v="0"/>
    <x v="0"/>
    <x v="14"/>
    <x v="170"/>
    <x v="14"/>
    <x v="4"/>
  </r>
  <r>
    <n v="1167"/>
    <s v="1225"/>
    <x v="3"/>
    <x v="1"/>
    <x v="2"/>
    <x v="1"/>
    <x v="18"/>
    <x v="0"/>
    <d v="2013-04-18T11:04:00"/>
    <x v="0"/>
    <x v="0"/>
    <x v="0"/>
    <x v="14"/>
    <x v="170"/>
    <x v="14"/>
    <x v="4"/>
  </r>
  <r>
    <n v="1584"/>
    <s v="1225"/>
    <x v="4"/>
    <x v="1"/>
    <x v="2"/>
    <x v="1"/>
    <x v="18"/>
    <x v="0"/>
    <d v="2014-12-10T20:00:00"/>
    <x v="0"/>
    <x v="0"/>
    <x v="0"/>
    <x v="14"/>
    <x v="170"/>
    <x v="14"/>
    <x v="4"/>
  </r>
  <r>
    <n v="83"/>
    <s v="1230"/>
    <x v="0"/>
    <x v="0"/>
    <x v="3"/>
    <x v="0"/>
    <x v="2"/>
    <x v="0"/>
    <d v="2014-12-12T22:27:29"/>
    <x v="0"/>
    <x v="0"/>
    <x v="0"/>
    <x v="14"/>
    <x v="171"/>
    <x v="14"/>
    <x v="4"/>
  </r>
  <r>
    <n v="428"/>
    <s v="1230"/>
    <x v="1"/>
    <x v="0"/>
    <x v="3"/>
    <x v="0"/>
    <x v="2"/>
    <x v="0"/>
    <d v="2014-12-12T22:27:30"/>
    <x v="0"/>
    <x v="0"/>
    <x v="0"/>
    <x v="14"/>
    <x v="171"/>
    <x v="14"/>
    <x v="4"/>
  </r>
  <r>
    <n v="835"/>
    <s v="1230"/>
    <x v="2"/>
    <x v="1"/>
    <x v="2"/>
    <x v="0"/>
    <x v="2"/>
    <x v="0"/>
    <d v="2013-05-01T13:51:00"/>
    <x v="0"/>
    <x v="0"/>
    <x v="0"/>
    <x v="14"/>
    <x v="171"/>
    <x v="14"/>
    <x v="4"/>
  </r>
  <r>
    <n v="1168"/>
    <s v="1230"/>
    <x v="3"/>
    <x v="1"/>
    <x v="2"/>
    <x v="0"/>
    <x v="2"/>
    <x v="0"/>
    <d v="2013-04-18T11:05:00"/>
    <x v="0"/>
    <x v="0"/>
    <x v="0"/>
    <x v="14"/>
    <x v="171"/>
    <x v="14"/>
    <x v="4"/>
  </r>
  <r>
    <n v="1585"/>
    <s v="1230"/>
    <x v="4"/>
    <x v="1"/>
    <x v="2"/>
    <x v="0"/>
    <x v="2"/>
    <x v="0"/>
    <d v="2014-12-10T20:00:00"/>
    <x v="0"/>
    <x v="0"/>
    <x v="0"/>
    <x v="14"/>
    <x v="171"/>
    <x v="14"/>
    <x v="4"/>
  </r>
  <r>
    <n v="84"/>
    <s v="1235"/>
    <x v="0"/>
    <x v="0"/>
    <x v="3"/>
    <x v="1"/>
    <x v="16"/>
    <x v="0"/>
    <d v="2014-12-12T22:27:29"/>
    <x v="0"/>
    <x v="0"/>
    <x v="0"/>
    <x v="14"/>
    <x v="172"/>
    <x v="14"/>
    <x v="4"/>
  </r>
  <r>
    <n v="429"/>
    <s v="1235"/>
    <x v="1"/>
    <x v="0"/>
    <x v="3"/>
    <x v="7"/>
    <x v="25"/>
    <x v="0"/>
    <d v="2014-12-12T22:27:30"/>
    <x v="0"/>
    <x v="0"/>
    <x v="0"/>
    <x v="14"/>
    <x v="172"/>
    <x v="14"/>
    <x v="4"/>
  </r>
  <r>
    <n v="836"/>
    <s v="1235"/>
    <x v="2"/>
    <x v="1"/>
    <x v="2"/>
    <x v="7"/>
    <x v="25"/>
    <x v="0"/>
    <d v="2013-05-01T13:52:00"/>
    <x v="0"/>
    <x v="0"/>
    <x v="0"/>
    <x v="14"/>
    <x v="172"/>
    <x v="14"/>
    <x v="4"/>
  </r>
  <r>
    <n v="1169"/>
    <s v="1235"/>
    <x v="3"/>
    <x v="1"/>
    <x v="2"/>
    <x v="7"/>
    <x v="22"/>
    <x v="0"/>
    <d v="2013-04-18T11:05:00"/>
    <x v="0"/>
    <x v="0"/>
    <x v="0"/>
    <x v="14"/>
    <x v="172"/>
    <x v="14"/>
    <x v="4"/>
  </r>
  <r>
    <n v="1586"/>
    <s v="1235"/>
    <x v="4"/>
    <x v="1"/>
    <x v="2"/>
    <x v="7"/>
    <x v="25"/>
    <x v="0"/>
    <d v="2014-12-10T20:00:00"/>
    <x v="0"/>
    <x v="0"/>
    <x v="0"/>
    <x v="14"/>
    <x v="172"/>
    <x v="14"/>
    <x v="4"/>
  </r>
  <r>
    <n v="85"/>
    <s v="1240"/>
    <x v="0"/>
    <x v="0"/>
    <x v="3"/>
    <x v="0"/>
    <x v="8"/>
    <x v="0"/>
    <d v="2014-12-12T22:27:29"/>
    <x v="0"/>
    <x v="0"/>
    <x v="0"/>
    <x v="14"/>
    <x v="173"/>
    <x v="14"/>
    <x v="4"/>
  </r>
  <r>
    <n v="430"/>
    <s v="1240"/>
    <x v="1"/>
    <x v="0"/>
    <x v="3"/>
    <x v="2"/>
    <x v="8"/>
    <x v="0"/>
    <d v="2014-12-12T22:27:30"/>
    <x v="0"/>
    <x v="0"/>
    <x v="0"/>
    <x v="14"/>
    <x v="173"/>
    <x v="14"/>
    <x v="4"/>
  </r>
  <r>
    <n v="837"/>
    <s v="1240"/>
    <x v="2"/>
    <x v="1"/>
    <x v="2"/>
    <x v="2"/>
    <x v="8"/>
    <x v="0"/>
    <d v="2013-05-01T13:52:00"/>
    <x v="0"/>
    <x v="0"/>
    <x v="0"/>
    <x v="14"/>
    <x v="173"/>
    <x v="14"/>
    <x v="4"/>
  </r>
  <r>
    <n v="1170"/>
    <s v="1240"/>
    <x v="3"/>
    <x v="1"/>
    <x v="2"/>
    <x v="0"/>
    <x v="8"/>
    <x v="0"/>
    <d v="2013-04-18T11:05:00"/>
    <x v="0"/>
    <x v="0"/>
    <x v="0"/>
    <x v="14"/>
    <x v="173"/>
    <x v="14"/>
    <x v="4"/>
  </r>
  <r>
    <n v="1587"/>
    <s v="1240"/>
    <x v="4"/>
    <x v="1"/>
    <x v="2"/>
    <x v="0"/>
    <x v="8"/>
    <x v="0"/>
    <d v="2014-12-10T20:00:00"/>
    <x v="0"/>
    <x v="0"/>
    <x v="0"/>
    <x v="14"/>
    <x v="173"/>
    <x v="14"/>
    <x v="4"/>
  </r>
  <r>
    <n v="86"/>
    <s v="1245"/>
    <x v="0"/>
    <x v="0"/>
    <x v="3"/>
    <x v="8"/>
    <x v="23"/>
    <x v="0"/>
    <d v="2014-12-12T22:27:29"/>
    <x v="0"/>
    <x v="0"/>
    <x v="0"/>
    <x v="14"/>
    <x v="174"/>
    <x v="14"/>
    <x v="4"/>
  </r>
  <r>
    <n v="431"/>
    <s v="1245"/>
    <x v="1"/>
    <x v="0"/>
    <x v="3"/>
    <x v="8"/>
    <x v="23"/>
    <x v="0"/>
    <d v="2014-12-12T22:27:30"/>
    <x v="0"/>
    <x v="0"/>
    <x v="0"/>
    <x v="14"/>
    <x v="174"/>
    <x v="14"/>
    <x v="4"/>
  </r>
  <r>
    <n v="838"/>
    <s v="1245"/>
    <x v="2"/>
    <x v="1"/>
    <x v="2"/>
    <x v="8"/>
    <x v="23"/>
    <x v="0"/>
    <d v="2013-05-01T13:53:00"/>
    <x v="0"/>
    <x v="0"/>
    <x v="0"/>
    <x v="14"/>
    <x v="174"/>
    <x v="14"/>
    <x v="4"/>
  </r>
  <r>
    <n v="1171"/>
    <s v="1245"/>
    <x v="3"/>
    <x v="1"/>
    <x v="2"/>
    <x v="8"/>
    <x v="23"/>
    <x v="0"/>
    <d v="2013-04-18T11:05:00"/>
    <x v="0"/>
    <x v="0"/>
    <x v="0"/>
    <x v="14"/>
    <x v="174"/>
    <x v="14"/>
    <x v="4"/>
  </r>
  <r>
    <n v="1588"/>
    <s v="1245"/>
    <x v="4"/>
    <x v="1"/>
    <x v="2"/>
    <x v="8"/>
    <x v="23"/>
    <x v="0"/>
    <d v="2014-12-10T20:00:00"/>
    <x v="0"/>
    <x v="0"/>
    <x v="0"/>
    <x v="14"/>
    <x v="174"/>
    <x v="14"/>
    <x v="4"/>
  </r>
  <r>
    <n v="87"/>
    <s v="1250"/>
    <x v="0"/>
    <x v="0"/>
    <x v="0"/>
    <x v="2"/>
    <x v="2"/>
    <x v="0"/>
    <d v="2014-12-12T22:27:29"/>
    <x v="0"/>
    <x v="0"/>
    <x v="0"/>
    <x v="14"/>
    <x v="175"/>
    <x v="14"/>
    <x v="4"/>
  </r>
  <r>
    <n v="432"/>
    <s v="1250"/>
    <x v="1"/>
    <x v="0"/>
    <x v="3"/>
    <x v="0"/>
    <x v="12"/>
    <x v="0"/>
    <d v="2014-12-12T22:27:30"/>
    <x v="0"/>
    <x v="0"/>
    <x v="0"/>
    <x v="14"/>
    <x v="175"/>
    <x v="14"/>
    <x v="4"/>
  </r>
  <r>
    <n v="839"/>
    <s v="1250"/>
    <x v="2"/>
    <x v="1"/>
    <x v="2"/>
    <x v="0"/>
    <x v="12"/>
    <x v="0"/>
    <d v="2013-05-01T13:54:00"/>
    <x v="0"/>
    <x v="0"/>
    <x v="0"/>
    <x v="14"/>
    <x v="175"/>
    <x v="14"/>
    <x v="4"/>
  </r>
  <r>
    <n v="1172"/>
    <s v="1250"/>
    <x v="3"/>
    <x v="1"/>
    <x v="2"/>
    <x v="0"/>
    <x v="9"/>
    <x v="0"/>
    <d v="2013-04-18T11:06:00"/>
    <x v="0"/>
    <x v="0"/>
    <x v="0"/>
    <x v="14"/>
    <x v="175"/>
    <x v="14"/>
    <x v="4"/>
  </r>
  <r>
    <n v="1589"/>
    <s v="1250"/>
    <x v="4"/>
    <x v="1"/>
    <x v="2"/>
    <x v="0"/>
    <x v="9"/>
    <x v="0"/>
    <d v="2014-12-10T20:00:00"/>
    <x v="0"/>
    <x v="0"/>
    <x v="0"/>
    <x v="14"/>
    <x v="175"/>
    <x v="14"/>
    <x v="4"/>
  </r>
  <r>
    <n v="88"/>
    <s v="1255"/>
    <x v="0"/>
    <x v="0"/>
    <x v="0"/>
    <x v="7"/>
    <x v="9"/>
    <x v="0"/>
    <d v="2014-12-12T22:27:29"/>
    <x v="0"/>
    <x v="0"/>
    <x v="0"/>
    <x v="14"/>
    <x v="176"/>
    <x v="14"/>
    <x v="4"/>
  </r>
  <r>
    <n v="433"/>
    <s v="1255"/>
    <x v="1"/>
    <x v="0"/>
    <x v="0"/>
    <x v="5"/>
    <x v="32"/>
    <x v="0"/>
    <d v="2014-12-12T22:27:30"/>
    <x v="0"/>
    <x v="0"/>
    <x v="0"/>
    <x v="14"/>
    <x v="176"/>
    <x v="14"/>
    <x v="4"/>
  </r>
  <r>
    <n v="840"/>
    <s v="1255"/>
    <x v="2"/>
    <x v="1"/>
    <x v="2"/>
    <x v="5"/>
    <x v="32"/>
    <x v="0"/>
    <d v="2013-05-01T13:54:00"/>
    <x v="0"/>
    <x v="0"/>
    <x v="0"/>
    <x v="14"/>
    <x v="176"/>
    <x v="14"/>
    <x v="4"/>
  </r>
  <r>
    <n v="1173"/>
    <s v="1255"/>
    <x v="3"/>
    <x v="1"/>
    <x v="1"/>
    <x v="5"/>
    <x v="7"/>
    <x v="0"/>
    <d v="2013-04-18T11:06:00"/>
    <x v="0"/>
    <x v="0"/>
    <x v="0"/>
    <x v="14"/>
    <x v="176"/>
    <x v="14"/>
    <x v="4"/>
  </r>
  <r>
    <n v="1590"/>
    <s v="1255"/>
    <x v="4"/>
    <x v="1"/>
    <x v="1"/>
    <x v="5"/>
    <x v="7"/>
    <x v="0"/>
    <d v="2014-12-10T20:00:00"/>
    <x v="0"/>
    <x v="0"/>
    <x v="0"/>
    <x v="14"/>
    <x v="176"/>
    <x v="14"/>
    <x v="4"/>
  </r>
  <r>
    <n v="89"/>
    <s v="1260"/>
    <x v="0"/>
    <x v="0"/>
    <x v="0"/>
    <x v="0"/>
    <x v="1"/>
    <x v="0"/>
    <d v="2014-12-12T22:27:29"/>
    <x v="0"/>
    <x v="0"/>
    <x v="0"/>
    <x v="14"/>
    <x v="177"/>
    <x v="14"/>
    <x v="4"/>
  </r>
  <r>
    <n v="434"/>
    <s v="1260"/>
    <x v="1"/>
    <x v="0"/>
    <x v="0"/>
    <x v="0"/>
    <x v="12"/>
    <x v="0"/>
    <d v="2014-12-12T22:27:30"/>
    <x v="0"/>
    <x v="0"/>
    <x v="0"/>
    <x v="14"/>
    <x v="177"/>
    <x v="14"/>
    <x v="4"/>
  </r>
  <r>
    <n v="841"/>
    <s v="1260"/>
    <x v="2"/>
    <x v="1"/>
    <x v="1"/>
    <x v="0"/>
    <x v="12"/>
    <x v="0"/>
    <d v="2013-05-01T13:55:00"/>
    <x v="0"/>
    <x v="0"/>
    <x v="2"/>
    <x v="14"/>
    <x v="177"/>
    <x v="14"/>
    <x v="4"/>
  </r>
  <r>
    <n v="1174"/>
    <s v="1260"/>
    <x v="3"/>
    <x v="1"/>
    <x v="1"/>
    <x v="0"/>
    <x v="12"/>
    <x v="0"/>
    <d v="2013-04-18T11:06:00"/>
    <x v="0"/>
    <x v="0"/>
    <x v="0"/>
    <x v="14"/>
    <x v="177"/>
    <x v="14"/>
    <x v="4"/>
  </r>
  <r>
    <n v="1591"/>
    <s v="1260"/>
    <x v="4"/>
    <x v="1"/>
    <x v="1"/>
    <x v="0"/>
    <x v="12"/>
    <x v="0"/>
    <d v="2014-12-10T20:00:00"/>
    <x v="0"/>
    <x v="0"/>
    <x v="0"/>
    <x v="14"/>
    <x v="177"/>
    <x v="14"/>
    <x v="4"/>
  </r>
  <r>
    <n v="90"/>
    <s v="1265"/>
    <x v="0"/>
    <x v="0"/>
    <x v="0"/>
    <x v="0"/>
    <x v="8"/>
    <x v="0"/>
    <d v="2014-12-12T22:27:29"/>
    <x v="0"/>
    <x v="0"/>
    <x v="0"/>
    <x v="14"/>
    <x v="178"/>
    <x v="14"/>
    <x v="4"/>
  </r>
  <r>
    <n v="435"/>
    <s v="1265"/>
    <x v="1"/>
    <x v="0"/>
    <x v="0"/>
    <x v="0"/>
    <x v="2"/>
    <x v="0"/>
    <d v="2014-12-12T22:27:30"/>
    <x v="0"/>
    <x v="0"/>
    <x v="0"/>
    <x v="14"/>
    <x v="178"/>
    <x v="14"/>
    <x v="4"/>
  </r>
  <r>
    <n v="842"/>
    <s v="1265"/>
    <x v="2"/>
    <x v="1"/>
    <x v="1"/>
    <x v="0"/>
    <x v="2"/>
    <x v="0"/>
    <d v="2013-05-01T13:56:00"/>
    <x v="0"/>
    <x v="0"/>
    <x v="0"/>
    <x v="14"/>
    <x v="178"/>
    <x v="14"/>
    <x v="4"/>
  </r>
  <r>
    <n v="1175"/>
    <s v="1265"/>
    <x v="3"/>
    <x v="1"/>
    <x v="1"/>
    <x v="1"/>
    <x v="2"/>
    <x v="0"/>
    <d v="2013-04-18T11:06:00"/>
    <x v="0"/>
    <x v="0"/>
    <x v="0"/>
    <x v="14"/>
    <x v="178"/>
    <x v="14"/>
    <x v="4"/>
  </r>
  <r>
    <n v="1592"/>
    <s v="1265"/>
    <x v="4"/>
    <x v="1"/>
    <x v="1"/>
    <x v="1"/>
    <x v="2"/>
    <x v="0"/>
    <d v="2014-12-10T20:00:00"/>
    <x v="0"/>
    <x v="0"/>
    <x v="0"/>
    <x v="14"/>
    <x v="178"/>
    <x v="14"/>
    <x v="4"/>
  </r>
  <r>
    <n v="91"/>
    <s v="1270"/>
    <x v="0"/>
    <x v="0"/>
    <x v="0"/>
    <x v="6"/>
    <x v="2"/>
    <x v="0"/>
    <d v="2014-12-12T22:27:29"/>
    <x v="0"/>
    <x v="0"/>
    <x v="0"/>
    <x v="14"/>
    <x v="179"/>
    <x v="14"/>
    <x v="4"/>
  </r>
  <r>
    <n v="436"/>
    <s v="1270"/>
    <x v="1"/>
    <x v="0"/>
    <x v="0"/>
    <x v="6"/>
    <x v="2"/>
    <x v="0"/>
    <d v="2014-12-12T22:27:30"/>
    <x v="0"/>
    <x v="0"/>
    <x v="0"/>
    <x v="14"/>
    <x v="179"/>
    <x v="14"/>
    <x v="4"/>
  </r>
  <r>
    <n v="843"/>
    <s v="1270"/>
    <x v="2"/>
    <x v="1"/>
    <x v="1"/>
    <x v="6"/>
    <x v="4"/>
    <x v="0"/>
    <d v="2013-05-01T13:56:00"/>
    <x v="0"/>
    <x v="0"/>
    <x v="0"/>
    <x v="14"/>
    <x v="179"/>
    <x v="14"/>
    <x v="4"/>
  </r>
  <r>
    <n v="1176"/>
    <s v="1270"/>
    <x v="3"/>
    <x v="1"/>
    <x v="1"/>
    <x v="6"/>
    <x v="2"/>
    <x v="0"/>
    <d v="2013-04-18T11:07:00"/>
    <x v="0"/>
    <x v="0"/>
    <x v="0"/>
    <x v="14"/>
    <x v="179"/>
    <x v="14"/>
    <x v="4"/>
  </r>
  <r>
    <n v="1593"/>
    <s v="1270"/>
    <x v="4"/>
    <x v="1"/>
    <x v="1"/>
    <x v="6"/>
    <x v="2"/>
    <x v="0"/>
    <d v="2014-12-10T20:00:00"/>
    <x v="0"/>
    <x v="0"/>
    <x v="0"/>
    <x v="14"/>
    <x v="179"/>
    <x v="14"/>
    <x v="4"/>
  </r>
  <r>
    <n v="92"/>
    <s v="1275"/>
    <x v="0"/>
    <x v="0"/>
    <x v="0"/>
    <x v="7"/>
    <x v="25"/>
    <x v="0"/>
    <d v="2014-12-12T22:27:29"/>
    <x v="0"/>
    <x v="0"/>
    <x v="0"/>
    <x v="14"/>
    <x v="180"/>
    <x v="14"/>
    <x v="4"/>
  </r>
  <r>
    <n v="437"/>
    <s v="1275"/>
    <x v="1"/>
    <x v="0"/>
    <x v="0"/>
    <x v="1"/>
    <x v="7"/>
    <x v="0"/>
    <d v="2014-12-12T22:27:30"/>
    <x v="0"/>
    <x v="0"/>
    <x v="0"/>
    <x v="14"/>
    <x v="180"/>
    <x v="14"/>
    <x v="4"/>
  </r>
  <r>
    <n v="844"/>
    <s v="1275"/>
    <x v="2"/>
    <x v="1"/>
    <x v="1"/>
    <x v="1"/>
    <x v="7"/>
    <x v="0"/>
    <d v="2013-05-01T13:57:00"/>
    <x v="0"/>
    <x v="0"/>
    <x v="0"/>
    <x v="14"/>
    <x v="180"/>
    <x v="14"/>
    <x v="4"/>
  </r>
  <r>
    <n v="1177"/>
    <s v="1275"/>
    <x v="3"/>
    <x v="1"/>
    <x v="2"/>
    <x v="1"/>
    <x v="16"/>
    <x v="0"/>
    <d v="2013-04-18T11:07:00"/>
    <x v="0"/>
    <x v="0"/>
    <x v="0"/>
    <x v="14"/>
    <x v="180"/>
    <x v="14"/>
    <x v="4"/>
  </r>
  <r>
    <n v="1594"/>
    <s v="1275"/>
    <x v="4"/>
    <x v="1"/>
    <x v="2"/>
    <x v="1"/>
    <x v="16"/>
    <x v="0"/>
    <d v="2014-12-10T20:00:00"/>
    <x v="0"/>
    <x v="0"/>
    <x v="0"/>
    <x v="14"/>
    <x v="180"/>
    <x v="14"/>
    <x v="4"/>
  </r>
  <r>
    <n v="132"/>
    <s v="1470"/>
    <x v="0"/>
    <x v="0"/>
    <x v="3"/>
    <x v="2"/>
    <x v="10"/>
    <x v="0"/>
    <d v="2014-12-12T22:27:29"/>
    <x v="0"/>
    <x v="0"/>
    <x v="0"/>
    <x v="15"/>
    <x v="181"/>
    <x v="15"/>
    <x v="3"/>
  </r>
  <r>
    <n v="477"/>
    <s v="1470"/>
    <x v="1"/>
    <x v="0"/>
    <x v="3"/>
    <x v="2"/>
    <x v="14"/>
    <x v="0"/>
    <d v="2014-12-12T22:27:30"/>
    <x v="0"/>
    <x v="0"/>
    <x v="0"/>
    <x v="15"/>
    <x v="181"/>
    <x v="15"/>
    <x v="3"/>
  </r>
  <r>
    <n v="1185"/>
    <s v="1470"/>
    <x v="3"/>
    <x v="1"/>
    <x v="2"/>
    <x v="4"/>
    <x v="14"/>
    <x v="0"/>
    <d v="2013-04-19T10:27:00"/>
    <x v="0"/>
    <x v="0"/>
    <x v="0"/>
    <x v="15"/>
    <x v="181"/>
    <x v="15"/>
    <x v="3"/>
  </r>
  <r>
    <n v="133"/>
    <s v="1475"/>
    <x v="0"/>
    <x v="0"/>
    <x v="0"/>
    <x v="2"/>
    <x v="14"/>
    <x v="0"/>
    <d v="2014-12-12T22:27:29"/>
    <x v="0"/>
    <x v="0"/>
    <x v="0"/>
    <x v="15"/>
    <x v="182"/>
    <x v="15"/>
    <x v="3"/>
  </r>
  <r>
    <n v="478"/>
    <s v="1475"/>
    <x v="1"/>
    <x v="0"/>
    <x v="0"/>
    <x v="2"/>
    <x v="14"/>
    <x v="0"/>
    <d v="2014-12-12T22:27:30"/>
    <x v="0"/>
    <x v="0"/>
    <x v="0"/>
    <x v="15"/>
    <x v="182"/>
    <x v="15"/>
    <x v="3"/>
  </r>
  <r>
    <n v="1184"/>
    <s v="1475"/>
    <x v="3"/>
    <x v="1"/>
    <x v="1"/>
    <x v="2"/>
    <x v="13"/>
    <x v="0"/>
    <d v="2013-04-19T10:27:00"/>
    <x v="0"/>
    <x v="0"/>
    <x v="0"/>
    <x v="15"/>
    <x v="182"/>
    <x v="15"/>
    <x v="3"/>
  </r>
  <r>
    <n v="134"/>
    <s v="1480"/>
    <x v="0"/>
    <x v="0"/>
    <x v="0"/>
    <x v="0"/>
    <x v="18"/>
    <x v="0"/>
    <d v="2014-12-12T22:27:29"/>
    <x v="0"/>
    <x v="0"/>
    <x v="0"/>
    <x v="15"/>
    <x v="183"/>
    <x v="15"/>
    <x v="3"/>
  </r>
  <r>
    <n v="479"/>
    <s v="1480"/>
    <x v="1"/>
    <x v="0"/>
    <x v="0"/>
    <x v="2"/>
    <x v="10"/>
    <x v="0"/>
    <d v="2014-12-12T22:27:30"/>
    <x v="0"/>
    <x v="0"/>
    <x v="0"/>
    <x v="15"/>
    <x v="183"/>
    <x v="15"/>
    <x v="3"/>
  </r>
  <r>
    <n v="1183"/>
    <s v="1480"/>
    <x v="3"/>
    <x v="1"/>
    <x v="1"/>
    <x v="2"/>
    <x v="2"/>
    <x v="0"/>
    <d v="2013-04-19T10:26:00"/>
    <x v="0"/>
    <x v="0"/>
    <x v="0"/>
    <x v="15"/>
    <x v="183"/>
    <x v="15"/>
    <x v="3"/>
  </r>
  <r>
    <n v="135"/>
    <s v="1485"/>
    <x v="0"/>
    <x v="0"/>
    <x v="3"/>
    <x v="3"/>
    <x v="5"/>
    <x v="0"/>
    <d v="2014-12-12T22:27:29"/>
    <x v="0"/>
    <x v="0"/>
    <x v="0"/>
    <x v="15"/>
    <x v="184"/>
    <x v="15"/>
    <x v="3"/>
  </r>
  <r>
    <n v="480"/>
    <s v="1485"/>
    <x v="1"/>
    <x v="0"/>
    <x v="0"/>
    <x v="0"/>
    <x v="1"/>
    <x v="0"/>
    <d v="2014-12-12T22:27:30"/>
    <x v="0"/>
    <x v="0"/>
    <x v="0"/>
    <x v="15"/>
    <x v="184"/>
    <x v="15"/>
    <x v="3"/>
  </r>
  <r>
    <n v="1186"/>
    <s v="1485"/>
    <x v="3"/>
    <x v="1"/>
    <x v="1"/>
    <x v="0"/>
    <x v="1"/>
    <x v="0"/>
    <d v="2013-04-19T10:28:00"/>
    <x v="0"/>
    <x v="0"/>
    <x v="0"/>
    <x v="15"/>
    <x v="184"/>
    <x v="15"/>
    <x v="3"/>
  </r>
  <r>
    <n v="136"/>
    <s v="1490"/>
    <x v="0"/>
    <x v="0"/>
    <x v="0"/>
    <x v="2"/>
    <x v="4"/>
    <x v="0"/>
    <d v="2014-12-12T22:27:29"/>
    <x v="0"/>
    <x v="0"/>
    <x v="0"/>
    <x v="15"/>
    <x v="185"/>
    <x v="15"/>
    <x v="3"/>
  </r>
  <r>
    <n v="481"/>
    <s v="1490"/>
    <x v="1"/>
    <x v="0"/>
    <x v="0"/>
    <x v="2"/>
    <x v="4"/>
    <x v="0"/>
    <d v="2014-12-12T22:27:30"/>
    <x v="0"/>
    <x v="0"/>
    <x v="0"/>
    <x v="15"/>
    <x v="185"/>
    <x v="15"/>
    <x v="3"/>
  </r>
  <r>
    <n v="1179"/>
    <s v="1490"/>
    <x v="3"/>
    <x v="1"/>
    <x v="1"/>
    <x v="2"/>
    <x v="4"/>
    <x v="0"/>
    <d v="2013-04-19T10:24:00"/>
    <x v="0"/>
    <x v="0"/>
    <x v="0"/>
    <x v="15"/>
    <x v="185"/>
    <x v="15"/>
    <x v="3"/>
  </r>
  <r>
    <n v="137"/>
    <s v="1495"/>
    <x v="0"/>
    <x v="0"/>
    <x v="0"/>
    <x v="6"/>
    <x v="23"/>
    <x v="0"/>
    <d v="2014-12-12T22:27:29"/>
    <x v="0"/>
    <x v="0"/>
    <x v="0"/>
    <x v="15"/>
    <x v="186"/>
    <x v="15"/>
    <x v="3"/>
  </r>
  <r>
    <n v="482"/>
    <s v="1495"/>
    <x v="1"/>
    <x v="0"/>
    <x v="0"/>
    <x v="2"/>
    <x v="8"/>
    <x v="0"/>
    <d v="2014-12-12T22:27:30"/>
    <x v="0"/>
    <x v="0"/>
    <x v="0"/>
    <x v="15"/>
    <x v="186"/>
    <x v="15"/>
    <x v="3"/>
  </r>
  <r>
    <n v="1182"/>
    <s v="1495"/>
    <x v="3"/>
    <x v="1"/>
    <x v="1"/>
    <x v="2"/>
    <x v="8"/>
    <x v="0"/>
    <d v="2013-04-19T10:26:00"/>
    <x v="0"/>
    <x v="0"/>
    <x v="0"/>
    <x v="15"/>
    <x v="186"/>
    <x v="15"/>
    <x v="3"/>
  </r>
  <r>
    <n v="138"/>
    <s v="1500"/>
    <x v="0"/>
    <x v="0"/>
    <x v="3"/>
    <x v="3"/>
    <x v="5"/>
    <x v="0"/>
    <d v="2014-12-12T22:27:29"/>
    <x v="0"/>
    <x v="0"/>
    <x v="0"/>
    <x v="15"/>
    <x v="187"/>
    <x v="15"/>
    <x v="3"/>
  </r>
  <r>
    <n v="483"/>
    <s v="1500"/>
    <x v="1"/>
    <x v="0"/>
    <x v="0"/>
    <x v="2"/>
    <x v="13"/>
    <x v="0"/>
    <d v="2014-12-12T22:27:30"/>
    <x v="0"/>
    <x v="0"/>
    <x v="0"/>
    <x v="15"/>
    <x v="187"/>
    <x v="15"/>
    <x v="3"/>
  </r>
  <r>
    <n v="1187"/>
    <s v="1500"/>
    <x v="3"/>
    <x v="1"/>
    <x v="1"/>
    <x v="2"/>
    <x v="13"/>
    <x v="0"/>
    <d v="2013-04-19T10:29:00"/>
    <x v="0"/>
    <x v="0"/>
    <x v="0"/>
    <x v="15"/>
    <x v="187"/>
    <x v="15"/>
    <x v="3"/>
  </r>
  <r>
    <n v="139"/>
    <s v="1505"/>
    <x v="0"/>
    <x v="0"/>
    <x v="0"/>
    <x v="1"/>
    <x v="23"/>
    <x v="0"/>
    <d v="2014-12-12T22:27:29"/>
    <x v="0"/>
    <x v="0"/>
    <x v="0"/>
    <x v="15"/>
    <x v="188"/>
    <x v="15"/>
    <x v="3"/>
  </r>
  <r>
    <n v="484"/>
    <s v="1505"/>
    <x v="1"/>
    <x v="0"/>
    <x v="0"/>
    <x v="2"/>
    <x v="2"/>
    <x v="0"/>
    <d v="2014-12-12T22:27:30"/>
    <x v="0"/>
    <x v="0"/>
    <x v="0"/>
    <x v="15"/>
    <x v="188"/>
    <x v="15"/>
    <x v="3"/>
  </r>
  <r>
    <n v="1178"/>
    <s v="1505"/>
    <x v="3"/>
    <x v="1"/>
    <x v="1"/>
    <x v="2"/>
    <x v="2"/>
    <x v="0"/>
    <d v="2013-04-19T10:23:00"/>
    <x v="0"/>
    <x v="0"/>
    <x v="0"/>
    <x v="15"/>
    <x v="188"/>
    <x v="15"/>
    <x v="3"/>
  </r>
  <r>
    <n v="140"/>
    <s v="1510"/>
    <x v="0"/>
    <x v="0"/>
    <x v="3"/>
    <x v="3"/>
    <x v="5"/>
    <x v="0"/>
    <d v="2014-12-12T22:27:30"/>
    <x v="0"/>
    <x v="0"/>
    <x v="0"/>
    <x v="15"/>
    <x v="189"/>
    <x v="15"/>
    <x v="3"/>
  </r>
  <r>
    <n v="485"/>
    <s v="1510"/>
    <x v="1"/>
    <x v="0"/>
    <x v="0"/>
    <x v="6"/>
    <x v="10"/>
    <x v="0"/>
    <d v="2014-12-12T22:27:30"/>
    <x v="0"/>
    <x v="0"/>
    <x v="0"/>
    <x v="15"/>
    <x v="189"/>
    <x v="15"/>
    <x v="3"/>
  </r>
  <r>
    <n v="1188"/>
    <s v="1510"/>
    <x v="3"/>
    <x v="1"/>
    <x v="1"/>
    <x v="6"/>
    <x v="10"/>
    <x v="0"/>
    <d v="2013-04-19T10:30:00"/>
    <x v="0"/>
    <x v="0"/>
    <x v="0"/>
    <x v="15"/>
    <x v="189"/>
    <x v="15"/>
    <x v="3"/>
  </r>
  <r>
    <n v="141"/>
    <s v="1515"/>
    <x v="0"/>
    <x v="0"/>
    <x v="0"/>
    <x v="6"/>
    <x v="2"/>
    <x v="0"/>
    <d v="2014-12-12T22:27:30"/>
    <x v="0"/>
    <x v="0"/>
    <x v="0"/>
    <x v="15"/>
    <x v="190"/>
    <x v="15"/>
    <x v="3"/>
  </r>
  <r>
    <n v="486"/>
    <s v="1515"/>
    <x v="1"/>
    <x v="0"/>
    <x v="0"/>
    <x v="6"/>
    <x v="2"/>
    <x v="0"/>
    <d v="2014-12-12T22:27:30"/>
    <x v="0"/>
    <x v="0"/>
    <x v="0"/>
    <x v="15"/>
    <x v="190"/>
    <x v="15"/>
    <x v="3"/>
  </r>
  <r>
    <n v="1180"/>
    <s v="1515"/>
    <x v="3"/>
    <x v="1"/>
    <x v="1"/>
    <x v="6"/>
    <x v="2"/>
    <x v="0"/>
    <d v="2013-04-19T10:24:00"/>
    <x v="0"/>
    <x v="0"/>
    <x v="0"/>
    <x v="15"/>
    <x v="190"/>
    <x v="15"/>
    <x v="3"/>
  </r>
  <r>
    <n v="142"/>
    <s v="1520"/>
    <x v="0"/>
    <x v="0"/>
    <x v="0"/>
    <x v="1"/>
    <x v="19"/>
    <x v="0"/>
    <d v="2014-12-12T22:27:30"/>
    <x v="0"/>
    <x v="0"/>
    <x v="0"/>
    <x v="15"/>
    <x v="191"/>
    <x v="15"/>
    <x v="3"/>
  </r>
  <r>
    <n v="487"/>
    <s v="1520"/>
    <x v="1"/>
    <x v="0"/>
    <x v="0"/>
    <x v="2"/>
    <x v="10"/>
    <x v="0"/>
    <d v="2014-12-12T22:27:30"/>
    <x v="0"/>
    <x v="0"/>
    <x v="0"/>
    <x v="15"/>
    <x v="191"/>
    <x v="15"/>
    <x v="3"/>
  </r>
  <r>
    <n v="1181"/>
    <s v="1520"/>
    <x v="3"/>
    <x v="1"/>
    <x v="1"/>
    <x v="2"/>
    <x v="0"/>
    <x v="0"/>
    <d v="2013-04-19T10:25:00"/>
    <x v="0"/>
    <x v="0"/>
    <x v="0"/>
    <x v="15"/>
    <x v="191"/>
    <x v="15"/>
    <x v="3"/>
  </r>
  <r>
    <n v="143"/>
    <s v="1525"/>
    <x v="0"/>
    <x v="0"/>
    <x v="3"/>
    <x v="3"/>
    <x v="5"/>
    <x v="0"/>
    <d v="2014-12-12T22:27:30"/>
    <x v="0"/>
    <x v="0"/>
    <x v="0"/>
    <x v="15"/>
    <x v="192"/>
    <x v="15"/>
    <x v="3"/>
  </r>
  <r>
    <n v="488"/>
    <s v="1525"/>
    <x v="1"/>
    <x v="0"/>
    <x v="0"/>
    <x v="2"/>
    <x v="1"/>
    <x v="0"/>
    <d v="2014-12-12T22:27:30"/>
    <x v="0"/>
    <x v="0"/>
    <x v="0"/>
    <x v="15"/>
    <x v="192"/>
    <x v="15"/>
    <x v="3"/>
  </r>
  <r>
    <n v="1189"/>
    <s v="1525"/>
    <x v="3"/>
    <x v="1"/>
    <x v="1"/>
    <x v="2"/>
    <x v="1"/>
    <x v="0"/>
    <d v="2013-04-19T10:30:00"/>
    <x v="0"/>
    <x v="0"/>
    <x v="0"/>
    <x v="15"/>
    <x v="192"/>
    <x v="15"/>
    <x v="3"/>
  </r>
  <r>
    <n v="227"/>
    <s v="1920"/>
    <x v="0"/>
    <x v="0"/>
    <x v="3"/>
    <x v="2"/>
    <x v="0"/>
    <x v="0"/>
    <d v="2014-12-12T22:27:30"/>
    <x v="0"/>
    <x v="0"/>
    <x v="0"/>
    <x v="16"/>
    <x v="193"/>
    <x v="16"/>
    <x v="0"/>
  </r>
  <r>
    <n v="572"/>
    <s v="1920"/>
    <x v="1"/>
    <x v="0"/>
    <x v="3"/>
    <x v="2"/>
    <x v="10"/>
    <x v="0"/>
    <d v="2014-12-12T22:27:30"/>
    <x v="0"/>
    <x v="0"/>
    <x v="0"/>
    <x v="16"/>
    <x v="193"/>
    <x v="16"/>
    <x v="0"/>
  </r>
  <r>
    <n v="845"/>
    <s v="1920"/>
    <x v="2"/>
    <x v="1"/>
    <x v="1"/>
    <x v="2"/>
    <x v="10"/>
    <x v="0"/>
    <d v="2013-05-03T15:50:00"/>
    <x v="0"/>
    <x v="0"/>
    <x v="0"/>
    <x v="16"/>
    <x v="193"/>
    <x v="16"/>
    <x v="0"/>
  </r>
  <r>
    <n v="1190"/>
    <s v="1920"/>
    <x v="3"/>
    <x v="1"/>
    <x v="2"/>
    <x v="2"/>
    <x v="10"/>
    <x v="0"/>
    <d v="2013-05-01T09:59:00"/>
    <x v="0"/>
    <x v="0"/>
    <x v="0"/>
    <x v="16"/>
    <x v="193"/>
    <x v="16"/>
    <x v="0"/>
  </r>
  <r>
    <n v="1427"/>
    <s v="1920"/>
    <x v="4"/>
    <x v="1"/>
    <x v="2"/>
    <x v="2"/>
    <x v="10"/>
    <x v="0"/>
    <d v="2014-11-24T21:06:00"/>
    <x v="0"/>
    <x v="0"/>
    <x v="0"/>
    <x v="16"/>
    <x v="193"/>
    <x v="16"/>
    <x v="0"/>
  </r>
  <r>
    <n v="228"/>
    <s v="1925"/>
    <x v="0"/>
    <x v="0"/>
    <x v="3"/>
    <x v="2"/>
    <x v="8"/>
    <x v="0"/>
    <d v="2014-12-12T22:27:30"/>
    <x v="0"/>
    <x v="0"/>
    <x v="0"/>
    <x v="16"/>
    <x v="194"/>
    <x v="16"/>
    <x v="0"/>
  </r>
  <r>
    <n v="573"/>
    <s v="1925"/>
    <x v="1"/>
    <x v="0"/>
    <x v="3"/>
    <x v="2"/>
    <x v="33"/>
    <x v="0"/>
    <d v="2014-12-12T22:27:30"/>
    <x v="0"/>
    <x v="0"/>
    <x v="0"/>
    <x v="16"/>
    <x v="194"/>
    <x v="16"/>
    <x v="0"/>
  </r>
  <r>
    <n v="846"/>
    <s v="1925"/>
    <x v="2"/>
    <x v="1"/>
    <x v="2"/>
    <x v="2"/>
    <x v="8"/>
    <x v="0"/>
    <d v="2013-05-03T15:50:00"/>
    <x v="0"/>
    <x v="0"/>
    <x v="2"/>
    <x v="16"/>
    <x v="194"/>
    <x v="16"/>
    <x v="0"/>
  </r>
  <r>
    <n v="1191"/>
    <s v="1925"/>
    <x v="3"/>
    <x v="1"/>
    <x v="2"/>
    <x v="2"/>
    <x v="8"/>
    <x v="0"/>
    <d v="2013-05-01T09:59:00"/>
    <x v="0"/>
    <x v="0"/>
    <x v="0"/>
    <x v="16"/>
    <x v="194"/>
    <x v="16"/>
    <x v="0"/>
  </r>
  <r>
    <n v="1430"/>
    <s v="1925"/>
    <x v="4"/>
    <x v="1"/>
    <x v="2"/>
    <x v="2"/>
    <x v="8"/>
    <x v="0"/>
    <d v="2014-11-24T21:07:00"/>
    <x v="0"/>
    <x v="0"/>
    <x v="0"/>
    <x v="16"/>
    <x v="194"/>
    <x v="16"/>
    <x v="0"/>
  </r>
  <r>
    <n v="229"/>
    <s v="1930"/>
    <x v="0"/>
    <x v="0"/>
    <x v="3"/>
    <x v="4"/>
    <x v="24"/>
    <x v="0"/>
    <d v="2014-12-12T22:27:30"/>
    <x v="0"/>
    <x v="0"/>
    <x v="0"/>
    <x v="16"/>
    <x v="195"/>
    <x v="16"/>
    <x v="0"/>
  </r>
  <r>
    <n v="574"/>
    <s v="1930"/>
    <x v="1"/>
    <x v="0"/>
    <x v="3"/>
    <x v="4"/>
    <x v="9"/>
    <x v="0"/>
    <d v="2014-12-12T22:27:30"/>
    <x v="0"/>
    <x v="0"/>
    <x v="0"/>
    <x v="16"/>
    <x v="195"/>
    <x v="16"/>
    <x v="0"/>
  </r>
  <r>
    <n v="847"/>
    <s v="1930"/>
    <x v="2"/>
    <x v="1"/>
    <x v="1"/>
    <x v="2"/>
    <x v="33"/>
    <x v="0"/>
    <d v="2013-05-03T15:51:00"/>
    <x v="0"/>
    <x v="0"/>
    <x v="2"/>
    <x v="16"/>
    <x v="195"/>
    <x v="16"/>
    <x v="0"/>
  </r>
  <r>
    <n v="1192"/>
    <s v="1930"/>
    <x v="3"/>
    <x v="1"/>
    <x v="1"/>
    <x v="2"/>
    <x v="33"/>
    <x v="0"/>
    <d v="2013-05-01T10:00:00"/>
    <x v="0"/>
    <x v="0"/>
    <x v="0"/>
    <x v="16"/>
    <x v="195"/>
    <x v="16"/>
    <x v="0"/>
  </r>
  <r>
    <n v="1432"/>
    <s v="1930"/>
    <x v="4"/>
    <x v="1"/>
    <x v="1"/>
    <x v="2"/>
    <x v="16"/>
    <x v="0"/>
    <d v="2014-11-24T21:08:00"/>
    <x v="0"/>
    <x v="0"/>
    <x v="0"/>
    <x v="16"/>
    <x v="195"/>
    <x v="16"/>
    <x v="0"/>
  </r>
  <r>
    <n v="230"/>
    <s v="1935"/>
    <x v="0"/>
    <x v="0"/>
    <x v="3"/>
    <x v="2"/>
    <x v="9"/>
    <x v="0"/>
    <d v="2014-12-12T22:27:30"/>
    <x v="0"/>
    <x v="0"/>
    <x v="0"/>
    <x v="16"/>
    <x v="196"/>
    <x v="16"/>
    <x v="0"/>
  </r>
  <r>
    <n v="575"/>
    <s v="1935"/>
    <x v="1"/>
    <x v="0"/>
    <x v="3"/>
    <x v="0"/>
    <x v="11"/>
    <x v="0"/>
    <d v="2014-12-12T22:27:30"/>
    <x v="0"/>
    <x v="0"/>
    <x v="0"/>
    <x v="16"/>
    <x v="196"/>
    <x v="16"/>
    <x v="0"/>
  </r>
  <r>
    <n v="848"/>
    <s v="1935"/>
    <x v="2"/>
    <x v="1"/>
    <x v="2"/>
    <x v="2"/>
    <x v="9"/>
    <x v="0"/>
    <d v="2013-05-03T15:52:00"/>
    <x v="0"/>
    <x v="0"/>
    <x v="2"/>
    <x v="16"/>
    <x v="196"/>
    <x v="16"/>
    <x v="0"/>
  </r>
  <r>
    <n v="1193"/>
    <s v="1935"/>
    <x v="3"/>
    <x v="1"/>
    <x v="2"/>
    <x v="2"/>
    <x v="9"/>
    <x v="0"/>
    <d v="2013-05-01T10:00:00"/>
    <x v="0"/>
    <x v="0"/>
    <x v="0"/>
    <x v="16"/>
    <x v="196"/>
    <x v="16"/>
    <x v="0"/>
  </r>
  <r>
    <n v="1434"/>
    <s v="1935"/>
    <x v="4"/>
    <x v="1"/>
    <x v="2"/>
    <x v="2"/>
    <x v="9"/>
    <x v="0"/>
    <d v="2014-11-24T21:10:00"/>
    <x v="0"/>
    <x v="0"/>
    <x v="0"/>
    <x v="16"/>
    <x v="196"/>
    <x v="16"/>
    <x v="0"/>
  </r>
  <r>
    <n v="231"/>
    <s v="1940"/>
    <x v="0"/>
    <x v="0"/>
    <x v="0"/>
    <x v="4"/>
    <x v="9"/>
    <x v="0"/>
    <d v="2014-12-12T22:27:30"/>
    <x v="0"/>
    <x v="0"/>
    <x v="0"/>
    <x v="16"/>
    <x v="197"/>
    <x v="16"/>
    <x v="0"/>
  </r>
  <r>
    <n v="576"/>
    <s v="1940"/>
    <x v="1"/>
    <x v="0"/>
    <x v="0"/>
    <x v="2"/>
    <x v="9"/>
    <x v="0"/>
    <d v="2014-12-12T22:27:30"/>
    <x v="0"/>
    <x v="0"/>
    <x v="0"/>
    <x v="16"/>
    <x v="197"/>
    <x v="16"/>
    <x v="0"/>
  </r>
  <r>
    <n v="849"/>
    <s v="1940"/>
    <x v="2"/>
    <x v="1"/>
    <x v="1"/>
    <x v="4"/>
    <x v="9"/>
    <x v="0"/>
    <d v="2013-05-03T15:53:00"/>
    <x v="0"/>
    <x v="0"/>
    <x v="0"/>
    <x v="16"/>
    <x v="197"/>
    <x v="16"/>
    <x v="0"/>
  </r>
  <r>
    <n v="1194"/>
    <s v="1940"/>
    <x v="3"/>
    <x v="1"/>
    <x v="1"/>
    <x v="4"/>
    <x v="9"/>
    <x v="0"/>
    <d v="2013-05-01T10:01:00"/>
    <x v="0"/>
    <x v="0"/>
    <x v="0"/>
    <x v="16"/>
    <x v="197"/>
    <x v="16"/>
    <x v="0"/>
  </r>
  <r>
    <n v="1433"/>
    <s v="1940"/>
    <x v="4"/>
    <x v="1"/>
    <x v="1"/>
    <x v="4"/>
    <x v="9"/>
    <x v="0"/>
    <d v="2014-11-24T21:08:00"/>
    <x v="0"/>
    <x v="0"/>
    <x v="14"/>
    <x v="16"/>
    <x v="197"/>
    <x v="16"/>
    <x v="0"/>
  </r>
  <r>
    <n v="232"/>
    <s v="1945"/>
    <x v="0"/>
    <x v="0"/>
    <x v="3"/>
    <x v="6"/>
    <x v="4"/>
    <x v="0"/>
    <d v="2014-12-12T22:27:30"/>
    <x v="0"/>
    <x v="0"/>
    <x v="0"/>
    <x v="16"/>
    <x v="198"/>
    <x v="16"/>
    <x v="0"/>
  </r>
  <r>
    <n v="577"/>
    <s v="1945"/>
    <x v="1"/>
    <x v="0"/>
    <x v="3"/>
    <x v="6"/>
    <x v="12"/>
    <x v="0"/>
    <d v="2014-12-12T22:27:30"/>
    <x v="0"/>
    <x v="0"/>
    <x v="0"/>
    <x v="16"/>
    <x v="198"/>
    <x v="16"/>
    <x v="0"/>
  </r>
  <r>
    <n v="850"/>
    <s v="1945"/>
    <x v="2"/>
    <x v="1"/>
    <x v="2"/>
    <x v="6"/>
    <x v="11"/>
    <x v="0"/>
    <d v="2013-05-03T15:54:00"/>
    <x v="0"/>
    <x v="0"/>
    <x v="2"/>
    <x v="16"/>
    <x v="198"/>
    <x v="16"/>
    <x v="0"/>
  </r>
  <r>
    <n v="1195"/>
    <s v="1945"/>
    <x v="3"/>
    <x v="1"/>
    <x v="1"/>
    <x v="6"/>
    <x v="11"/>
    <x v="0"/>
    <d v="2013-05-01T10:01:00"/>
    <x v="0"/>
    <x v="0"/>
    <x v="0"/>
    <x v="16"/>
    <x v="198"/>
    <x v="16"/>
    <x v="0"/>
  </r>
  <r>
    <n v="1429"/>
    <s v="1945"/>
    <x v="4"/>
    <x v="1"/>
    <x v="1"/>
    <x v="6"/>
    <x v="11"/>
    <x v="0"/>
    <d v="2014-11-24T21:07:00"/>
    <x v="0"/>
    <x v="0"/>
    <x v="0"/>
    <x v="16"/>
    <x v="198"/>
    <x v="16"/>
    <x v="0"/>
  </r>
  <r>
    <n v="233"/>
    <s v="1950"/>
    <x v="0"/>
    <x v="0"/>
    <x v="3"/>
    <x v="7"/>
    <x v="23"/>
    <x v="0"/>
    <d v="2014-12-12T22:27:30"/>
    <x v="0"/>
    <x v="0"/>
    <x v="0"/>
    <x v="16"/>
    <x v="199"/>
    <x v="16"/>
    <x v="0"/>
  </r>
  <r>
    <n v="578"/>
    <s v="1950"/>
    <x v="1"/>
    <x v="0"/>
    <x v="3"/>
    <x v="7"/>
    <x v="24"/>
    <x v="0"/>
    <d v="2014-12-12T22:27:30"/>
    <x v="0"/>
    <x v="0"/>
    <x v="0"/>
    <x v="16"/>
    <x v="199"/>
    <x v="16"/>
    <x v="0"/>
  </r>
  <r>
    <n v="851"/>
    <s v="1950"/>
    <x v="2"/>
    <x v="1"/>
    <x v="2"/>
    <x v="7"/>
    <x v="24"/>
    <x v="0"/>
    <d v="2013-05-03T15:54:00"/>
    <x v="0"/>
    <x v="0"/>
    <x v="2"/>
    <x v="16"/>
    <x v="199"/>
    <x v="16"/>
    <x v="0"/>
  </r>
  <r>
    <n v="1196"/>
    <s v="1950"/>
    <x v="3"/>
    <x v="1"/>
    <x v="2"/>
    <x v="7"/>
    <x v="17"/>
    <x v="0"/>
    <d v="2013-05-01T10:02:00"/>
    <x v="0"/>
    <x v="0"/>
    <x v="0"/>
    <x v="16"/>
    <x v="199"/>
    <x v="16"/>
    <x v="0"/>
  </r>
  <r>
    <n v="1425"/>
    <s v="1950"/>
    <x v="4"/>
    <x v="1"/>
    <x v="2"/>
    <x v="7"/>
    <x v="24"/>
    <x v="0"/>
    <d v="2014-11-24T21:06:00"/>
    <x v="0"/>
    <x v="0"/>
    <x v="0"/>
    <x v="16"/>
    <x v="199"/>
    <x v="16"/>
    <x v="0"/>
  </r>
  <r>
    <n v="234"/>
    <s v="1955"/>
    <x v="0"/>
    <x v="0"/>
    <x v="3"/>
    <x v="2"/>
    <x v="2"/>
    <x v="0"/>
    <d v="2014-12-12T22:27:30"/>
    <x v="0"/>
    <x v="0"/>
    <x v="0"/>
    <x v="16"/>
    <x v="200"/>
    <x v="16"/>
    <x v="0"/>
  </r>
  <r>
    <n v="579"/>
    <s v="1955"/>
    <x v="1"/>
    <x v="0"/>
    <x v="3"/>
    <x v="0"/>
    <x v="2"/>
    <x v="0"/>
    <d v="2014-12-12T22:27:30"/>
    <x v="0"/>
    <x v="0"/>
    <x v="0"/>
    <x v="16"/>
    <x v="200"/>
    <x v="16"/>
    <x v="0"/>
  </r>
  <r>
    <n v="852"/>
    <s v="1955"/>
    <x v="2"/>
    <x v="1"/>
    <x v="2"/>
    <x v="0"/>
    <x v="2"/>
    <x v="0"/>
    <d v="2013-05-03T15:55:00"/>
    <x v="0"/>
    <x v="0"/>
    <x v="0"/>
    <x v="16"/>
    <x v="200"/>
    <x v="16"/>
    <x v="0"/>
  </r>
  <r>
    <n v="1197"/>
    <s v="1955"/>
    <x v="3"/>
    <x v="1"/>
    <x v="1"/>
    <x v="0"/>
    <x v="2"/>
    <x v="0"/>
    <d v="2013-05-01T10:02:00"/>
    <x v="0"/>
    <x v="0"/>
    <x v="0"/>
    <x v="16"/>
    <x v="200"/>
    <x v="16"/>
    <x v="0"/>
  </r>
  <r>
    <n v="1428"/>
    <s v="1955"/>
    <x v="4"/>
    <x v="1"/>
    <x v="1"/>
    <x v="0"/>
    <x v="4"/>
    <x v="0"/>
    <d v="2014-11-24T21:07:00"/>
    <x v="0"/>
    <x v="0"/>
    <x v="0"/>
    <x v="16"/>
    <x v="200"/>
    <x v="16"/>
    <x v="0"/>
  </r>
  <r>
    <n v="235"/>
    <s v="1956"/>
    <x v="0"/>
    <x v="0"/>
    <x v="0"/>
    <x v="6"/>
    <x v="19"/>
    <x v="0"/>
    <d v="2014-12-12T22:27:30"/>
    <x v="0"/>
    <x v="0"/>
    <x v="0"/>
    <x v="16"/>
    <x v="201"/>
    <x v="16"/>
    <x v="0"/>
  </r>
  <r>
    <n v="580"/>
    <s v="1956"/>
    <x v="1"/>
    <x v="0"/>
    <x v="0"/>
    <x v="6"/>
    <x v="17"/>
    <x v="0"/>
    <d v="2014-12-12T22:27:30"/>
    <x v="0"/>
    <x v="0"/>
    <x v="0"/>
    <x v="16"/>
    <x v="201"/>
    <x v="16"/>
    <x v="0"/>
  </r>
  <r>
    <n v="853"/>
    <s v="1956"/>
    <x v="2"/>
    <x v="1"/>
    <x v="1"/>
    <x v="6"/>
    <x v="17"/>
    <x v="0"/>
    <d v="2013-05-03T15:57:00"/>
    <x v="0"/>
    <x v="0"/>
    <x v="0"/>
    <x v="16"/>
    <x v="201"/>
    <x v="16"/>
    <x v="0"/>
  </r>
  <r>
    <n v="1198"/>
    <s v="1956"/>
    <x v="3"/>
    <x v="1"/>
    <x v="2"/>
    <x v="6"/>
    <x v="17"/>
    <x v="0"/>
    <d v="2013-05-01T10:02:00"/>
    <x v="0"/>
    <x v="0"/>
    <x v="0"/>
    <x v="16"/>
    <x v="201"/>
    <x v="16"/>
    <x v="0"/>
  </r>
  <r>
    <n v="1426"/>
    <s v="1956"/>
    <x v="4"/>
    <x v="1"/>
    <x v="2"/>
    <x v="6"/>
    <x v="17"/>
    <x v="0"/>
    <d v="2014-11-24T21:06:00"/>
    <x v="0"/>
    <x v="0"/>
    <x v="0"/>
    <x v="16"/>
    <x v="201"/>
    <x v="16"/>
    <x v="0"/>
  </r>
  <r>
    <n v="236"/>
    <s v="1960"/>
    <x v="0"/>
    <x v="0"/>
    <x v="0"/>
    <x v="2"/>
    <x v="4"/>
    <x v="0"/>
    <d v="2014-12-12T22:27:30"/>
    <x v="0"/>
    <x v="0"/>
    <x v="0"/>
    <x v="16"/>
    <x v="202"/>
    <x v="16"/>
    <x v="0"/>
  </r>
  <r>
    <n v="581"/>
    <s v="1960"/>
    <x v="1"/>
    <x v="0"/>
    <x v="0"/>
    <x v="2"/>
    <x v="8"/>
    <x v="0"/>
    <d v="2014-12-12T22:27:30"/>
    <x v="0"/>
    <x v="0"/>
    <x v="0"/>
    <x v="16"/>
    <x v="202"/>
    <x v="16"/>
    <x v="0"/>
  </r>
  <r>
    <n v="854"/>
    <s v="1960"/>
    <x v="2"/>
    <x v="1"/>
    <x v="1"/>
    <x v="0"/>
    <x v="11"/>
    <x v="0"/>
    <d v="2013-05-03T15:58:00"/>
    <x v="0"/>
    <x v="0"/>
    <x v="0"/>
    <x v="16"/>
    <x v="202"/>
    <x v="16"/>
    <x v="0"/>
  </r>
  <r>
    <n v="1199"/>
    <s v="1960"/>
    <x v="3"/>
    <x v="1"/>
    <x v="1"/>
    <x v="0"/>
    <x v="11"/>
    <x v="0"/>
    <d v="2013-05-01T10:03:00"/>
    <x v="0"/>
    <x v="0"/>
    <x v="0"/>
    <x v="16"/>
    <x v="202"/>
    <x v="16"/>
    <x v="0"/>
  </r>
  <r>
    <n v="1431"/>
    <s v="1960"/>
    <x v="4"/>
    <x v="1"/>
    <x v="1"/>
    <x v="0"/>
    <x v="11"/>
    <x v="0"/>
    <d v="2014-11-24T21:08:00"/>
    <x v="0"/>
    <x v="0"/>
    <x v="0"/>
    <x v="16"/>
    <x v="202"/>
    <x v="16"/>
    <x v="0"/>
  </r>
  <r>
    <n v="163"/>
    <s v="1625"/>
    <x v="0"/>
    <x v="0"/>
    <x v="3"/>
    <x v="2"/>
    <x v="8"/>
    <x v="0"/>
    <d v="2014-12-12T22:27:30"/>
    <x v="0"/>
    <x v="0"/>
    <x v="0"/>
    <x v="17"/>
    <x v="203"/>
    <x v="17"/>
    <x v="3"/>
  </r>
  <r>
    <n v="508"/>
    <s v="1625"/>
    <x v="1"/>
    <x v="0"/>
    <x v="3"/>
    <x v="2"/>
    <x v="2"/>
    <x v="0"/>
    <d v="2014-12-12T22:27:30"/>
    <x v="0"/>
    <x v="0"/>
    <x v="0"/>
    <x v="17"/>
    <x v="203"/>
    <x v="17"/>
    <x v="3"/>
  </r>
  <r>
    <n v="855"/>
    <s v="1625"/>
    <x v="2"/>
    <x v="1"/>
    <x v="2"/>
    <x v="2"/>
    <x v="2"/>
    <x v="0"/>
    <d v="2013-05-02T11:28:00"/>
    <x v="0"/>
    <x v="0"/>
    <x v="0"/>
    <x v="17"/>
    <x v="203"/>
    <x v="17"/>
    <x v="3"/>
  </r>
  <r>
    <n v="1211"/>
    <s v="1625"/>
    <x v="3"/>
    <x v="1"/>
    <x v="2"/>
    <x v="2"/>
    <x v="2"/>
    <x v="0"/>
    <d v="2013-04-23T16:13:00"/>
    <x v="0"/>
    <x v="0"/>
    <x v="0"/>
    <x v="17"/>
    <x v="203"/>
    <x v="17"/>
    <x v="3"/>
  </r>
  <r>
    <n v="1447"/>
    <s v="1625"/>
    <x v="4"/>
    <x v="1"/>
    <x v="2"/>
    <x v="2"/>
    <x v="2"/>
    <x v="0"/>
    <d v="2014-10-14T14:50:00"/>
    <x v="0"/>
    <x v="0"/>
    <x v="0"/>
    <x v="17"/>
    <x v="203"/>
    <x v="17"/>
    <x v="3"/>
  </r>
  <r>
    <n v="164"/>
    <s v="1630"/>
    <x v="0"/>
    <x v="0"/>
    <x v="0"/>
    <x v="2"/>
    <x v="18"/>
    <x v="0"/>
    <d v="2014-12-12T22:27:30"/>
    <x v="0"/>
    <x v="0"/>
    <x v="0"/>
    <x v="17"/>
    <x v="204"/>
    <x v="17"/>
    <x v="3"/>
  </r>
  <r>
    <n v="509"/>
    <s v="1630"/>
    <x v="1"/>
    <x v="0"/>
    <x v="0"/>
    <x v="2"/>
    <x v="12"/>
    <x v="0"/>
    <d v="2014-12-12T22:27:30"/>
    <x v="0"/>
    <x v="0"/>
    <x v="0"/>
    <x v="17"/>
    <x v="204"/>
    <x v="17"/>
    <x v="3"/>
  </r>
  <r>
    <n v="856"/>
    <s v="1630"/>
    <x v="2"/>
    <x v="1"/>
    <x v="1"/>
    <x v="2"/>
    <x v="18"/>
    <x v="0"/>
    <d v="2013-05-02T11:29:00"/>
    <x v="0"/>
    <x v="0"/>
    <x v="15"/>
    <x v="17"/>
    <x v="204"/>
    <x v="17"/>
    <x v="3"/>
  </r>
  <r>
    <n v="1209"/>
    <s v="1630"/>
    <x v="3"/>
    <x v="1"/>
    <x v="1"/>
    <x v="2"/>
    <x v="18"/>
    <x v="0"/>
    <d v="2013-04-23T16:12:00"/>
    <x v="0"/>
    <x v="0"/>
    <x v="0"/>
    <x v="17"/>
    <x v="204"/>
    <x v="17"/>
    <x v="3"/>
  </r>
  <r>
    <n v="1446"/>
    <s v="1630"/>
    <x v="4"/>
    <x v="1"/>
    <x v="1"/>
    <x v="2"/>
    <x v="18"/>
    <x v="0"/>
    <d v="2014-10-14T14:50:00"/>
    <x v="0"/>
    <x v="0"/>
    <x v="0"/>
    <x v="17"/>
    <x v="204"/>
    <x v="17"/>
    <x v="3"/>
  </r>
  <r>
    <n v="165"/>
    <s v="1635"/>
    <x v="0"/>
    <x v="0"/>
    <x v="3"/>
    <x v="0"/>
    <x v="8"/>
    <x v="0"/>
    <d v="2014-12-12T22:27:30"/>
    <x v="0"/>
    <x v="0"/>
    <x v="0"/>
    <x v="17"/>
    <x v="205"/>
    <x v="17"/>
    <x v="3"/>
  </r>
  <r>
    <n v="510"/>
    <s v="1635"/>
    <x v="1"/>
    <x v="0"/>
    <x v="3"/>
    <x v="4"/>
    <x v="8"/>
    <x v="0"/>
    <d v="2014-12-12T22:27:30"/>
    <x v="0"/>
    <x v="0"/>
    <x v="0"/>
    <x v="17"/>
    <x v="205"/>
    <x v="17"/>
    <x v="3"/>
  </r>
  <r>
    <n v="857"/>
    <s v="1635"/>
    <x v="2"/>
    <x v="1"/>
    <x v="2"/>
    <x v="4"/>
    <x v="8"/>
    <x v="0"/>
    <d v="2013-05-02T11:30:00"/>
    <x v="0"/>
    <x v="0"/>
    <x v="2"/>
    <x v="17"/>
    <x v="205"/>
    <x v="17"/>
    <x v="3"/>
  </r>
  <r>
    <n v="1212"/>
    <s v="1635"/>
    <x v="3"/>
    <x v="1"/>
    <x v="2"/>
    <x v="4"/>
    <x v="8"/>
    <x v="0"/>
    <d v="2013-04-23T16:13:00"/>
    <x v="0"/>
    <x v="0"/>
    <x v="0"/>
    <x v="17"/>
    <x v="205"/>
    <x v="17"/>
    <x v="3"/>
  </r>
  <r>
    <n v="1448"/>
    <s v="1635"/>
    <x v="4"/>
    <x v="1"/>
    <x v="2"/>
    <x v="4"/>
    <x v="8"/>
    <x v="0"/>
    <d v="2014-10-14T14:50:00"/>
    <x v="0"/>
    <x v="0"/>
    <x v="0"/>
    <x v="17"/>
    <x v="205"/>
    <x v="17"/>
    <x v="3"/>
  </r>
  <r>
    <n v="166"/>
    <s v="1640"/>
    <x v="0"/>
    <x v="0"/>
    <x v="0"/>
    <x v="0"/>
    <x v="11"/>
    <x v="0"/>
    <d v="2014-12-12T22:27:30"/>
    <x v="0"/>
    <x v="0"/>
    <x v="0"/>
    <x v="17"/>
    <x v="206"/>
    <x v="17"/>
    <x v="3"/>
  </r>
  <r>
    <n v="511"/>
    <s v="1640"/>
    <x v="1"/>
    <x v="0"/>
    <x v="0"/>
    <x v="4"/>
    <x v="3"/>
    <x v="0"/>
    <d v="2014-12-12T22:27:30"/>
    <x v="0"/>
    <x v="0"/>
    <x v="0"/>
    <x v="17"/>
    <x v="206"/>
    <x v="17"/>
    <x v="3"/>
  </r>
  <r>
    <n v="858"/>
    <s v="1640"/>
    <x v="2"/>
    <x v="1"/>
    <x v="1"/>
    <x v="0"/>
    <x v="11"/>
    <x v="0"/>
    <d v="2013-05-02T11:30:00"/>
    <x v="0"/>
    <x v="0"/>
    <x v="15"/>
    <x v="17"/>
    <x v="206"/>
    <x v="17"/>
    <x v="3"/>
  </r>
  <r>
    <n v="1210"/>
    <s v="1640"/>
    <x v="3"/>
    <x v="1"/>
    <x v="1"/>
    <x v="0"/>
    <x v="11"/>
    <x v="0"/>
    <d v="2013-04-23T16:12:00"/>
    <x v="0"/>
    <x v="0"/>
    <x v="0"/>
    <x v="17"/>
    <x v="206"/>
    <x v="17"/>
    <x v="3"/>
  </r>
  <r>
    <n v="1445"/>
    <s v="1640"/>
    <x v="4"/>
    <x v="1"/>
    <x v="1"/>
    <x v="0"/>
    <x v="11"/>
    <x v="0"/>
    <d v="2014-10-14T14:49:00"/>
    <x v="0"/>
    <x v="0"/>
    <x v="0"/>
    <x v="17"/>
    <x v="206"/>
    <x v="17"/>
    <x v="3"/>
  </r>
  <r>
    <n v="167"/>
    <s v="1645"/>
    <x v="0"/>
    <x v="0"/>
    <x v="3"/>
    <x v="4"/>
    <x v="0"/>
    <x v="0"/>
    <d v="2014-12-12T22:27:30"/>
    <x v="0"/>
    <x v="0"/>
    <x v="0"/>
    <x v="17"/>
    <x v="207"/>
    <x v="17"/>
    <x v="3"/>
  </r>
  <r>
    <n v="512"/>
    <s v="1645"/>
    <x v="1"/>
    <x v="0"/>
    <x v="3"/>
    <x v="4"/>
    <x v="0"/>
    <x v="0"/>
    <d v="2014-12-12T22:27:30"/>
    <x v="0"/>
    <x v="0"/>
    <x v="0"/>
    <x v="17"/>
    <x v="207"/>
    <x v="17"/>
    <x v="3"/>
  </r>
  <r>
    <n v="859"/>
    <s v="1645"/>
    <x v="2"/>
    <x v="1"/>
    <x v="2"/>
    <x v="4"/>
    <x v="0"/>
    <x v="0"/>
    <d v="2013-05-02T11:31:00"/>
    <x v="0"/>
    <x v="0"/>
    <x v="0"/>
    <x v="17"/>
    <x v="207"/>
    <x v="17"/>
    <x v="3"/>
  </r>
  <r>
    <n v="1204"/>
    <s v="1645"/>
    <x v="3"/>
    <x v="1"/>
    <x v="2"/>
    <x v="4"/>
    <x v="0"/>
    <x v="0"/>
    <d v="2013-04-23T16:10:00"/>
    <x v="0"/>
    <x v="0"/>
    <x v="0"/>
    <x v="17"/>
    <x v="207"/>
    <x v="17"/>
    <x v="3"/>
  </r>
  <r>
    <n v="1441"/>
    <s v="1645"/>
    <x v="4"/>
    <x v="1"/>
    <x v="2"/>
    <x v="4"/>
    <x v="0"/>
    <x v="0"/>
    <d v="2014-10-14T14:48:00"/>
    <x v="0"/>
    <x v="0"/>
    <x v="0"/>
    <x v="17"/>
    <x v="207"/>
    <x v="17"/>
    <x v="3"/>
  </r>
  <r>
    <n v="168"/>
    <s v="1650"/>
    <x v="0"/>
    <x v="0"/>
    <x v="0"/>
    <x v="1"/>
    <x v="7"/>
    <x v="0"/>
    <d v="2014-12-12T22:27:30"/>
    <x v="0"/>
    <x v="0"/>
    <x v="0"/>
    <x v="17"/>
    <x v="208"/>
    <x v="17"/>
    <x v="3"/>
  </r>
  <r>
    <n v="513"/>
    <s v="1650"/>
    <x v="1"/>
    <x v="0"/>
    <x v="0"/>
    <x v="1"/>
    <x v="7"/>
    <x v="0"/>
    <d v="2014-12-12T22:27:30"/>
    <x v="0"/>
    <x v="0"/>
    <x v="0"/>
    <x v="17"/>
    <x v="208"/>
    <x v="17"/>
    <x v="3"/>
  </r>
  <r>
    <n v="860"/>
    <s v="1650"/>
    <x v="2"/>
    <x v="1"/>
    <x v="1"/>
    <x v="1"/>
    <x v="7"/>
    <x v="0"/>
    <d v="2013-05-02T11:36:00"/>
    <x v="0"/>
    <x v="0"/>
    <x v="2"/>
    <x v="17"/>
    <x v="208"/>
    <x v="17"/>
    <x v="3"/>
  </r>
  <r>
    <n v="1200"/>
    <s v="1650"/>
    <x v="3"/>
    <x v="1"/>
    <x v="1"/>
    <x v="1"/>
    <x v="7"/>
    <x v="0"/>
    <d v="2013-04-23T16:08:00"/>
    <x v="0"/>
    <x v="0"/>
    <x v="0"/>
    <x v="17"/>
    <x v="208"/>
    <x v="17"/>
    <x v="3"/>
  </r>
  <r>
    <n v="1435"/>
    <s v="1650"/>
    <x v="4"/>
    <x v="2"/>
    <x v="1"/>
    <x v="1"/>
    <x v="7"/>
    <x v="0"/>
    <d v="2014-10-14T14:45:00"/>
    <x v="0"/>
    <x v="0"/>
    <x v="0"/>
    <x v="17"/>
    <x v="208"/>
    <x v="17"/>
    <x v="3"/>
  </r>
  <r>
    <n v="169"/>
    <s v="1655"/>
    <x v="0"/>
    <x v="0"/>
    <x v="0"/>
    <x v="8"/>
    <x v="15"/>
    <x v="0"/>
    <d v="2014-12-12T22:27:30"/>
    <x v="0"/>
    <x v="0"/>
    <x v="0"/>
    <x v="17"/>
    <x v="209"/>
    <x v="17"/>
    <x v="3"/>
  </r>
  <r>
    <n v="514"/>
    <s v="1655"/>
    <x v="1"/>
    <x v="0"/>
    <x v="0"/>
    <x v="8"/>
    <x v="33"/>
    <x v="0"/>
    <d v="2014-12-12T22:27:30"/>
    <x v="0"/>
    <x v="0"/>
    <x v="0"/>
    <x v="17"/>
    <x v="209"/>
    <x v="17"/>
    <x v="3"/>
  </r>
  <r>
    <n v="861"/>
    <s v="1655"/>
    <x v="2"/>
    <x v="1"/>
    <x v="1"/>
    <x v="8"/>
    <x v="33"/>
    <x v="0"/>
    <d v="2013-05-02T11:37:00"/>
    <x v="0"/>
    <x v="0"/>
    <x v="0"/>
    <x v="17"/>
    <x v="209"/>
    <x v="17"/>
    <x v="3"/>
  </r>
  <r>
    <n v="1201"/>
    <s v="1655"/>
    <x v="3"/>
    <x v="1"/>
    <x v="1"/>
    <x v="8"/>
    <x v="33"/>
    <x v="0"/>
    <d v="2013-04-23T16:08:00"/>
    <x v="0"/>
    <x v="0"/>
    <x v="0"/>
    <x v="17"/>
    <x v="209"/>
    <x v="17"/>
    <x v="3"/>
  </r>
  <r>
    <n v="1436"/>
    <s v="1655"/>
    <x v="4"/>
    <x v="1"/>
    <x v="1"/>
    <x v="8"/>
    <x v="33"/>
    <x v="0"/>
    <d v="2014-10-14T14:46:00"/>
    <x v="0"/>
    <x v="0"/>
    <x v="0"/>
    <x v="17"/>
    <x v="209"/>
    <x v="17"/>
    <x v="3"/>
  </r>
  <r>
    <n v="170"/>
    <s v="1660"/>
    <x v="0"/>
    <x v="0"/>
    <x v="0"/>
    <x v="2"/>
    <x v="18"/>
    <x v="0"/>
    <d v="2014-12-12T22:27:30"/>
    <x v="0"/>
    <x v="0"/>
    <x v="0"/>
    <x v="17"/>
    <x v="210"/>
    <x v="17"/>
    <x v="3"/>
  </r>
  <r>
    <n v="515"/>
    <s v="1660"/>
    <x v="1"/>
    <x v="0"/>
    <x v="0"/>
    <x v="4"/>
    <x v="7"/>
    <x v="0"/>
    <d v="2014-12-12T22:27:30"/>
    <x v="0"/>
    <x v="0"/>
    <x v="0"/>
    <x v="17"/>
    <x v="210"/>
    <x v="17"/>
    <x v="3"/>
  </r>
  <r>
    <n v="862"/>
    <s v="1660"/>
    <x v="2"/>
    <x v="1"/>
    <x v="1"/>
    <x v="2"/>
    <x v="23"/>
    <x v="0"/>
    <d v="2013-05-02T11:38:00"/>
    <x v="0"/>
    <x v="0"/>
    <x v="15"/>
    <x v="17"/>
    <x v="210"/>
    <x v="17"/>
    <x v="3"/>
  </r>
  <r>
    <n v="1203"/>
    <s v="1660"/>
    <x v="3"/>
    <x v="1"/>
    <x v="1"/>
    <x v="2"/>
    <x v="23"/>
    <x v="0"/>
    <d v="2013-04-23T16:09:00"/>
    <x v="0"/>
    <x v="0"/>
    <x v="0"/>
    <x v="17"/>
    <x v="210"/>
    <x v="17"/>
    <x v="3"/>
  </r>
  <r>
    <n v="1438"/>
    <s v="1660"/>
    <x v="4"/>
    <x v="1"/>
    <x v="1"/>
    <x v="2"/>
    <x v="23"/>
    <x v="0"/>
    <d v="2014-10-14T14:47:00"/>
    <x v="0"/>
    <x v="0"/>
    <x v="0"/>
    <x v="17"/>
    <x v="210"/>
    <x v="17"/>
    <x v="3"/>
  </r>
  <r>
    <n v="171"/>
    <s v="1665"/>
    <x v="0"/>
    <x v="0"/>
    <x v="0"/>
    <x v="0"/>
    <x v="0"/>
    <x v="0"/>
    <d v="2014-12-12T22:27:30"/>
    <x v="0"/>
    <x v="0"/>
    <x v="0"/>
    <x v="17"/>
    <x v="211"/>
    <x v="17"/>
    <x v="3"/>
  </r>
  <r>
    <n v="516"/>
    <s v="1665"/>
    <x v="1"/>
    <x v="0"/>
    <x v="0"/>
    <x v="4"/>
    <x v="11"/>
    <x v="0"/>
    <d v="2014-12-12T22:27:30"/>
    <x v="0"/>
    <x v="0"/>
    <x v="0"/>
    <x v="17"/>
    <x v="211"/>
    <x v="17"/>
    <x v="3"/>
  </r>
  <r>
    <n v="863"/>
    <s v="1665"/>
    <x v="2"/>
    <x v="1"/>
    <x v="1"/>
    <x v="0"/>
    <x v="2"/>
    <x v="0"/>
    <d v="2013-05-02T11:39:00"/>
    <x v="0"/>
    <x v="0"/>
    <x v="15"/>
    <x v="17"/>
    <x v="211"/>
    <x v="17"/>
    <x v="3"/>
  </r>
  <r>
    <n v="1205"/>
    <s v="1665"/>
    <x v="3"/>
    <x v="1"/>
    <x v="1"/>
    <x v="0"/>
    <x v="2"/>
    <x v="0"/>
    <d v="2013-04-23T16:10:00"/>
    <x v="0"/>
    <x v="0"/>
    <x v="0"/>
    <x v="17"/>
    <x v="211"/>
    <x v="17"/>
    <x v="3"/>
  </r>
  <r>
    <n v="1439"/>
    <s v="1665"/>
    <x v="4"/>
    <x v="1"/>
    <x v="1"/>
    <x v="0"/>
    <x v="2"/>
    <x v="0"/>
    <d v="2014-10-14T14:47:00"/>
    <x v="0"/>
    <x v="0"/>
    <x v="0"/>
    <x v="17"/>
    <x v="211"/>
    <x v="17"/>
    <x v="3"/>
  </r>
  <r>
    <n v="172"/>
    <s v="1670"/>
    <x v="0"/>
    <x v="0"/>
    <x v="0"/>
    <x v="2"/>
    <x v="0"/>
    <x v="0"/>
    <d v="2014-12-12T22:27:30"/>
    <x v="0"/>
    <x v="0"/>
    <x v="0"/>
    <x v="17"/>
    <x v="212"/>
    <x v="17"/>
    <x v="3"/>
  </r>
  <r>
    <n v="517"/>
    <s v="1670"/>
    <x v="1"/>
    <x v="0"/>
    <x v="0"/>
    <x v="0"/>
    <x v="0"/>
    <x v="0"/>
    <d v="2014-12-12T22:27:30"/>
    <x v="0"/>
    <x v="0"/>
    <x v="0"/>
    <x v="17"/>
    <x v="212"/>
    <x v="17"/>
    <x v="3"/>
  </r>
  <r>
    <n v="864"/>
    <s v="1670"/>
    <x v="2"/>
    <x v="1"/>
    <x v="1"/>
    <x v="0"/>
    <x v="34"/>
    <x v="0"/>
    <d v="2013-05-02T11:40:00"/>
    <x v="0"/>
    <x v="0"/>
    <x v="15"/>
    <x v="17"/>
    <x v="212"/>
    <x v="17"/>
    <x v="3"/>
  </r>
  <r>
    <n v="1207"/>
    <s v="1670"/>
    <x v="3"/>
    <x v="1"/>
    <x v="1"/>
    <x v="0"/>
    <x v="0"/>
    <x v="0"/>
    <d v="2013-04-23T16:11:00"/>
    <x v="0"/>
    <x v="0"/>
    <x v="0"/>
    <x v="17"/>
    <x v="212"/>
    <x v="17"/>
    <x v="3"/>
  </r>
  <r>
    <n v="1444"/>
    <s v="1670"/>
    <x v="4"/>
    <x v="1"/>
    <x v="1"/>
    <x v="0"/>
    <x v="0"/>
    <x v="0"/>
    <d v="2014-10-14T14:49:00"/>
    <x v="0"/>
    <x v="0"/>
    <x v="0"/>
    <x v="17"/>
    <x v="212"/>
    <x v="17"/>
    <x v="3"/>
  </r>
  <r>
    <n v="173"/>
    <s v="1675"/>
    <x v="0"/>
    <x v="0"/>
    <x v="0"/>
    <x v="6"/>
    <x v="7"/>
    <x v="0"/>
    <d v="2014-12-12T22:27:30"/>
    <x v="0"/>
    <x v="0"/>
    <x v="0"/>
    <x v="17"/>
    <x v="213"/>
    <x v="17"/>
    <x v="3"/>
  </r>
  <r>
    <n v="518"/>
    <s v="1675"/>
    <x v="1"/>
    <x v="0"/>
    <x v="0"/>
    <x v="0"/>
    <x v="19"/>
    <x v="0"/>
    <d v="2014-12-12T22:27:30"/>
    <x v="0"/>
    <x v="0"/>
    <x v="0"/>
    <x v="17"/>
    <x v="213"/>
    <x v="17"/>
    <x v="3"/>
  </r>
  <r>
    <n v="865"/>
    <s v="1675"/>
    <x v="2"/>
    <x v="1"/>
    <x v="1"/>
    <x v="0"/>
    <x v="24"/>
    <x v="0"/>
    <d v="2013-05-02T11:40:00"/>
    <x v="0"/>
    <x v="0"/>
    <x v="15"/>
    <x v="17"/>
    <x v="213"/>
    <x v="17"/>
    <x v="3"/>
  </r>
  <r>
    <n v="1208"/>
    <s v="1675"/>
    <x v="3"/>
    <x v="1"/>
    <x v="1"/>
    <x v="0"/>
    <x v="24"/>
    <x v="0"/>
    <d v="2013-04-23T16:11:00"/>
    <x v="0"/>
    <x v="0"/>
    <x v="0"/>
    <x v="17"/>
    <x v="213"/>
    <x v="17"/>
    <x v="3"/>
  </r>
  <r>
    <n v="1442"/>
    <s v="1675"/>
    <x v="4"/>
    <x v="1"/>
    <x v="1"/>
    <x v="0"/>
    <x v="24"/>
    <x v="0"/>
    <d v="2014-10-14T14:48:00"/>
    <x v="0"/>
    <x v="0"/>
    <x v="0"/>
    <x v="17"/>
    <x v="213"/>
    <x v="17"/>
    <x v="3"/>
  </r>
  <r>
    <n v="174"/>
    <s v="1680"/>
    <x v="0"/>
    <x v="0"/>
    <x v="0"/>
    <x v="6"/>
    <x v="7"/>
    <x v="0"/>
    <d v="2014-12-12T22:27:30"/>
    <x v="0"/>
    <x v="0"/>
    <x v="0"/>
    <x v="17"/>
    <x v="214"/>
    <x v="17"/>
    <x v="3"/>
  </r>
  <r>
    <n v="519"/>
    <s v="1680"/>
    <x v="1"/>
    <x v="0"/>
    <x v="0"/>
    <x v="6"/>
    <x v="19"/>
    <x v="0"/>
    <d v="2014-12-12T22:27:30"/>
    <x v="0"/>
    <x v="0"/>
    <x v="0"/>
    <x v="17"/>
    <x v="214"/>
    <x v="17"/>
    <x v="3"/>
  </r>
  <r>
    <n v="866"/>
    <s v="1680"/>
    <x v="2"/>
    <x v="1"/>
    <x v="1"/>
    <x v="6"/>
    <x v="19"/>
    <x v="0"/>
    <d v="2013-05-02T11:42:00"/>
    <x v="0"/>
    <x v="0"/>
    <x v="0"/>
    <x v="17"/>
    <x v="214"/>
    <x v="17"/>
    <x v="3"/>
  </r>
  <r>
    <n v="1206"/>
    <s v="1680"/>
    <x v="3"/>
    <x v="1"/>
    <x v="1"/>
    <x v="6"/>
    <x v="19"/>
    <x v="0"/>
    <d v="2013-04-23T16:11:00"/>
    <x v="0"/>
    <x v="0"/>
    <x v="0"/>
    <x v="17"/>
    <x v="214"/>
    <x v="17"/>
    <x v="3"/>
  </r>
  <r>
    <n v="1440"/>
    <s v="1680"/>
    <x v="4"/>
    <x v="1"/>
    <x v="1"/>
    <x v="6"/>
    <x v="19"/>
    <x v="0"/>
    <d v="2014-10-14T14:47:00"/>
    <x v="0"/>
    <x v="0"/>
    <x v="0"/>
    <x v="17"/>
    <x v="214"/>
    <x v="17"/>
    <x v="3"/>
  </r>
  <r>
    <n v="175"/>
    <s v="1685"/>
    <x v="0"/>
    <x v="0"/>
    <x v="0"/>
    <x v="4"/>
    <x v="1"/>
    <x v="0"/>
    <d v="2014-12-12T22:27:30"/>
    <x v="0"/>
    <x v="0"/>
    <x v="0"/>
    <x v="17"/>
    <x v="215"/>
    <x v="17"/>
    <x v="3"/>
  </r>
  <r>
    <n v="520"/>
    <s v="1685"/>
    <x v="1"/>
    <x v="0"/>
    <x v="0"/>
    <x v="0"/>
    <x v="2"/>
    <x v="0"/>
    <d v="2014-12-12T22:27:30"/>
    <x v="0"/>
    <x v="0"/>
    <x v="0"/>
    <x v="17"/>
    <x v="215"/>
    <x v="17"/>
    <x v="3"/>
  </r>
  <r>
    <n v="867"/>
    <s v="1685"/>
    <x v="2"/>
    <x v="1"/>
    <x v="1"/>
    <x v="0"/>
    <x v="1"/>
    <x v="0"/>
    <d v="2013-05-02T11:42:00"/>
    <x v="0"/>
    <x v="0"/>
    <x v="15"/>
    <x v="17"/>
    <x v="215"/>
    <x v="17"/>
    <x v="3"/>
  </r>
  <r>
    <n v="1202"/>
    <s v="1685"/>
    <x v="3"/>
    <x v="1"/>
    <x v="1"/>
    <x v="0"/>
    <x v="1"/>
    <x v="0"/>
    <d v="2013-04-23T16:09:00"/>
    <x v="0"/>
    <x v="0"/>
    <x v="0"/>
    <x v="17"/>
    <x v="215"/>
    <x v="17"/>
    <x v="3"/>
  </r>
  <r>
    <n v="1437"/>
    <s v="1685"/>
    <x v="4"/>
    <x v="1"/>
    <x v="1"/>
    <x v="0"/>
    <x v="1"/>
    <x v="0"/>
    <d v="2014-10-14T14:46:00"/>
    <x v="0"/>
    <x v="0"/>
    <x v="0"/>
    <x v="17"/>
    <x v="215"/>
    <x v="17"/>
    <x v="3"/>
  </r>
  <r>
    <n v="176"/>
    <s v="1690"/>
    <x v="0"/>
    <x v="0"/>
    <x v="0"/>
    <x v="2"/>
    <x v="8"/>
    <x v="0"/>
    <d v="2014-12-12T22:27:30"/>
    <x v="0"/>
    <x v="0"/>
    <x v="0"/>
    <x v="17"/>
    <x v="216"/>
    <x v="17"/>
    <x v="3"/>
  </r>
  <r>
    <n v="521"/>
    <s v="1690"/>
    <x v="1"/>
    <x v="0"/>
    <x v="0"/>
    <x v="4"/>
    <x v="9"/>
    <x v="0"/>
    <d v="2014-12-12T22:27:30"/>
    <x v="0"/>
    <x v="0"/>
    <x v="0"/>
    <x v="17"/>
    <x v="216"/>
    <x v="17"/>
    <x v="3"/>
  </r>
  <r>
    <n v="868"/>
    <s v="1690"/>
    <x v="2"/>
    <x v="1"/>
    <x v="1"/>
    <x v="0"/>
    <x v="34"/>
    <x v="0"/>
    <d v="2013-05-02T11:43:00"/>
    <x v="0"/>
    <x v="0"/>
    <x v="15"/>
    <x v="17"/>
    <x v="216"/>
    <x v="17"/>
    <x v="3"/>
  </r>
  <r>
    <n v="1213"/>
    <s v="1690"/>
    <x v="3"/>
    <x v="1"/>
    <x v="1"/>
    <x v="0"/>
    <x v="4"/>
    <x v="0"/>
    <d v="2013-04-23T16:14:00"/>
    <x v="0"/>
    <x v="0"/>
    <x v="0"/>
    <x v="17"/>
    <x v="216"/>
    <x v="17"/>
    <x v="3"/>
  </r>
  <r>
    <n v="1443"/>
    <s v="1690"/>
    <x v="4"/>
    <x v="1"/>
    <x v="1"/>
    <x v="0"/>
    <x v="34"/>
    <x v="0"/>
    <d v="2014-10-14T14:48:00"/>
    <x v="0"/>
    <x v="0"/>
    <x v="0"/>
    <x v="17"/>
    <x v="216"/>
    <x v="17"/>
    <x v="3"/>
  </r>
  <r>
    <n v="177"/>
    <s v="1695"/>
    <x v="0"/>
    <x v="0"/>
    <x v="3"/>
    <x v="0"/>
    <x v="8"/>
    <x v="0"/>
    <d v="2014-12-12T22:27:30"/>
    <x v="0"/>
    <x v="0"/>
    <x v="0"/>
    <x v="18"/>
    <x v="217"/>
    <x v="18"/>
    <x v="3"/>
  </r>
  <r>
    <n v="522"/>
    <s v="1695"/>
    <x v="1"/>
    <x v="0"/>
    <x v="3"/>
    <x v="0"/>
    <x v="11"/>
    <x v="0"/>
    <d v="2014-12-12T22:27:30"/>
    <x v="0"/>
    <x v="0"/>
    <x v="0"/>
    <x v="18"/>
    <x v="217"/>
    <x v="18"/>
    <x v="3"/>
  </r>
  <r>
    <n v="869"/>
    <s v="1695"/>
    <x v="2"/>
    <x v="1"/>
    <x v="2"/>
    <x v="0"/>
    <x v="11"/>
    <x v="0"/>
    <d v="2013-05-02T15:29:00"/>
    <x v="0"/>
    <x v="0"/>
    <x v="0"/>
    <x v="18"/>
    <x v="217"/>
    <x v="18"/>
    <x v="3"/>
  </r>
  <r>
    <n v="1217"/>
    <s v="1695"/>
    <x v="3"/>
    <x v="1"/>
    <x v="2"/>
    <x v="0"/>
    <x v="11"/>
    <x v="4"/>
    <d v="2013-01-15T16:30:00"/>
    <x v="0"/>
    <x v="4"/>
    <x v="0"/>
    <x v="18"/>
    <x v="217"/>
    <x v="18"/>
    <x v="3"/>
  </r>
  <r>
    <n v="1452"/>
    <s v="1695"/>
    <x v="4"/>
    <x v="1"/>
    <x v="2"/>
    <x v="0"/>
    <x v="11"/>
    <x v="0"/>
    <d v="2014-11-12T10:51:00"/>
    <x v="0"/>
    <x v="0"/>
    <x v="0"/>
    <x v="18"/>
    <x v="217"/>
    <x v="18"/>
    <x v="3"/>
  </r>
  <r>
    <n v="178"/>
    <s v="1700"/>
    <x v="0"/>
    <x v="0"/>
    <x v="0"/>
    <x v="0"/>
    <x v="1"/>
    <x v="0"/>
    <d v="2014-12-12T22:27:30"/>
    <x v="0"/>
    <x v="0"/>
    <x v="0"/>
    <x v="18"/>
    <x v="218"/>
    <x v="18"/>
    <x v="3"/>
  </r>
  <r>
    <n v="523"/>
    <s v="1700"/>
    <x v="1"/>
    <x v="0"/>
    <x v="0"/>
    <x v="0"/>
    <x v="2"/>
    <x v="0"/>
    <d v="2014-12-12T22:27:30"/>
    <x v="0"/>
    <x v="0"/>
    <x v="0"/>
    <x v="18"/>
    <x v="218"/>
    <x v="18"/>
    <x v="3"/>
  </r>
  <r>
    <n v="870"/>
    <s v="1700"/>
    <x v="2"/>
    <x v="1"/>
    <x v="2"/>
    <x v="0"/>
    <x v="2"/>
    <x v="0"/>
    <d v="2013-05-02T15:30:00"/>
    <x v="0"/>
    <x v="0"/>
    <x v="16"/>
    <x v="18"/>
    <x v="218"/>
    <x v="18"/>
    <x v="3"/>
  </r>
  <r>
    <n v="1219"/>
    <s v="1700"/>
    <x v="3"/>
    <x v="1"/>
    <x v="2"/>
    <x v="0"/>
    <x v="2"/>
    <x v="4"/>
    <d v="2013-01-15T16:31:00"/>
    <x v="0"/>
    <x v="4"/>
    <x v="0"/>
    <x v="18"/>
    <x v="218"/>
    <x v="18"/>
    <x v="3"/>
  </r>
  <r>
    <n v="1454"/>
    <s v="1700"/>
    <x v="4"/>
    <x v="1"/>
    <x v="2"/>
    <x v="0"/>
    <x v="2"/>
    <x v="0"/>
    <d v="2014-11-12T10:52:00"/>
    <x v="0"/>
    <x v="0"/>
    <x v="0"/>
    <x v="18"/>
    <x v="218"/>
    <x v="18"/>
    <x v="3"/>
  </r>
  <r>
    <n v="179"/>
    <s v="1705"/>
    <x v="0"/>
    <x v="0"/>
    <x v="0"/>
    <x v="4"/>
    <x v="0"/>
    <x v="0"/>
    <d v="2014-12-12T22:27:30"/>
    <x v="0"/>
    <x v="0"/>
    <x v="0"/>
    <x v="18"/>
    <x v="219"/>
    <x v="18"/>
    <x v="3"/>
  </r>
  <r>
    <n v="524"/>
    <s v="1705"/>
    <x v="1"/>
    <x v="0"/>
    <x v="0"/>
    <x v="4"/>
    <x v="10"/>
    <x v="0"/>
    <d v="2014-12-12T22:27:30"/>
    <x v="0"/>
    <x v="0"/>
    <x v="0"/>
    <x v="18"/>
    <x v="219"/>
    <x v="18"/>
    <x v="3"/>
  </r>
  <r>
    <n v="871"/>
    <s v="1705"/>
    <x v="2"/>
    <x v="1"/>
    <x v="2"/>
    <x v="4"/>
    <x v="0"/>
    <x v="0"/>
    <d v="2013-05-02T15:30:00"/>
    <x v="0"/>
    <x v="0"/>
    <x v="16"/>
    <x v="18"/>
    <x v="219"/>
    <x v="18"/>
    <x v="3"/>
  </r>
  <r>
    <n v="1216"/>
    <s v="1705"/>
    <x v="3"/>
    <x v="1"/>
    <x v="2"/>
    <x v="4"/>
    <x v="0"/>
    <x v="4"/>
    <d v="2013-01-15T16:30:00"/>
    <x v="0"/>
    <x v="4"/>
    <x v="0"/>
    <x v="18"/>
    <x v="219"/>
    <x v="18"/>
    <x v="3"/>
  </r>
  <r>
    <n v="1451"/>
    <s v="1705"/>
    <x v="4"/>
    <x v="1"/>
    <x v="2"/>
    <x v="4"/>
    <x v="0"/>
    <x v="0"/>
    <d v="2014-11-12T10:51:00"/>
    <x v="0"/>
    <x v="0"/>
    <x v="0"/>
    <x v="18"/>
    <x v="219"/>
    <x v="18"/>
    <x v="3"/>
  </r>
  <r>
    <n v="46"/>
    <s v="1710"/>
    <x v="0"/>
    <x v="0"/>
    <x v="0"/>
    <x v="1"/>
    <x v="24"/>
    <x v="0"/>
    <d v="2014-12-12T22:27:29"/>
    <x v="0"/>
    <x v="0"/>
    <x v="0"/>
    <x v="18"/>
    <x v="137"/>
    <x v="18"/>
    <x v="3"/>
  </r>
  <r>
    <n v="391"/>
    <s v="1710"/>
    <x v="1"/>
    <x v="0"/>
    <x v="0"/>
    <x v="1"/>
    <x v="24"/>
    <x v="0"/>
    <d v="2014-12-12T22:27:30"/>
    <x v="0"/>
    <x v="0"/>
    <x v="0"/>
    <x v="18"/>
    <x v="137"/>
    <x v="18"/>
    <x v="3"/>
  </r>
  <r>
    <n v="872"/>
    <s v="1710"/>
    <x v="2"/>
    <x v="1"/>
    <x v="2"/>
    <x v="4"/>
    <x v="13"/>
    <x v="0"/>
    <d v="2013-05-02T15:31:00"/>
    <x v="0"/>
    <x v="0"/>
    <x v="2"/>
    <x v="18"/>
    <x v="137"/>
    <x v="18"/>
    <x v="3"/>
  </r>
  <r>
    <n v="1215"/>
    <s v="1710"/>
    <x v="3"/>
    <x v="1"/>
    <x v="2"/>
    <x v="4"/>
    <x v="13"/>
    <x v="4"/>
    <d v="2013-01-15T16:29:00"/>
    <x v="0"/>
    <x v="4"/>
    <x v="0"/>
    <x v="18"/>
    <x v="137"/>
    <x v="18"/>
    <x v="3"/>
  </r>
  <r>
    <n v="1450"/>
    <s v="1710"/>
    <x v="4"/>
    <x v="1"/>
    <x v="2"/>
    <x v="4"/>
    <x v="13"/>
    <x v="0"/>
    <d v="2014-11-12T10:51:00"/>
    <x v="0"/>
    <x v="0"/>
    <x v="0"/>
    <x v="18"/>
    <x v="137"/>
    <x v="18"/>
    <x v="3"/>
  </r>
  <r>
    <n v="181"/>
    <s v="1715"/>
    <x v="0"/>
    <x v="0"/>
    <x v="3"/>
    <x v="2"/>
    <x v="1"/>
    <x v="0"/>
    <d v="2014-12-12T22:27:30"/>
    <x v="0"/>
    <x v="0"/>
    <x v="0"/>
    <x v="18"/>
    <x v="220"/>
    <x v="18"/>
    <x v="3"/>
  </r>
  <r>
    <n v="526"/>
    <s v="1715"/>
    <x v="1"/>
    <x v="0"/>
    <x v="3"/>
    <x v="2"/>
    <x v="1"/>
    <x v="0"/>
    <d v="2014-12-12T22:27:30"/>
    <x v="0"/>
    <x v="0"/>
    <x v="0"/>
    <x v="18"/>
    <x v="220"/>
    <x v="18"/>
    <x v="3"/>
  </r>
  <r>
    <n v="873"/>
    <s v="1715"/>
    <x v="2"/>
    <x v="1"/>
    <x v="2"/>
    <x v="2"/>
    <x v="1"/>
    <x v="0"/>
    <d v="2013-05-02T15:32:00"/>
    <x v="0"/>
    <x v="0"/>
    <x v="0"/>
    <x v="18"/>
    <x v="220"/>
    <x v="18"/>
    <x v="3"/>
  </r>
  <r>
    <n v="1218"/>
    <s v="1715"/>
    <x v="3"/>
    <x v="1"/>
    <x v="2"/>
    <x v="2"/>
    <x v="1"/>
    <x v="4"/>
    <d v="2013-01-15T16:31:00"/>
    <x v="0"/>
    <x v="4"/>
    <x v="0"/>
    <x v="18"/>
    <x v="220"/>
    <x v="18"/>
    <x v="3"/>
  </r>
  <r>
    <n v="1453"/>
    <s v="1715"/>
    <x v="4"/>
    <x v="1"/>
    <x v="2"/>
    <x v="2"/>
    <x v="1"/>
    <x v="0"/>
    <d v="2014-11-12T10:52:00"/>
    <x v="0"/>
    <x v="0"/>
    <x v="0"/>
    <x v="18"/>
    <x v="220"/>
    <x v="18"/>
    <x v="3"/>
  </r>
  <r>
    <n v="182"/>
    <s v="1720"/>
    <x v="0"/>
    <x v="0"/>
    <x v="0"/>
    <x v="4"/>
    <x v="10"/>
    <x v="0"/>
    <d v="2014-12-12T22:27:30"/>
    <x v="0"/>
    <x v="0"/>
    <x v="0"/>
    <x v="18"/>
    <x v="221"/>
    <x v="18"/>
    <x v="3"/>
  </r>
  <r>
    <n v="527"/>
    <s v="1720"/>
    <x v="1"/>
    <x v="0"/>
    <x v="0"/>
    <x v="4"/>
    <x v="10"/>
    <x v="0"/>
    <d v="2014-12-12T22:27:30"/>
    <x v="0"/>
    <x v="0"/>
    <x v="0"/>
    <x v="18"/>
    <x v="221"/>
    <x v="18"/>
    <x v="3"/>
  </r>
  <r>
    <n v="874"/>
    <s v="1720"/>
    <x v="2"/>
    <x v="1"/>
    <x v="2"/>
    <x v="4"/>
    <x v="10"/>
    <x v="0"/>
    <d v="2013-05-02T15:32:00"/>
    <x v="0"/>
    <x v="0"/>
    <x v="16"/>
    <x v="18"/>
    <x v="221"/>
    <x v="18"/>
    <x v="3"/>
  </r>
  <r>
    <n v="1214"/>
    <s v="1720"/>
    <x v="3"/>
    <x v="1"/>
    <x v="2"/>
    <x v="4"/>
    <x v="10"/>
    <x v="4"/>
    <d v="2013-01-15T16:29:00"/>
    <x v="0"/>
    <x v="4"/>
    <x v="0"/>
    <x v="18"/>
    <x v="221"/>
    <x v="18"/>
    <x v="3"/>
  </r>
  <r>
    <n v="1449"/>
    <s v="1720"/>
    <x v="4"/>
    <x v="1"/>
    <x v="2"/>
    <x v="4"/>
    <x v="10"/>
    <x v="0"/>
    <d v="2014-11-12T10:50:00"/>
    <x v="0"/>
    <x v="0"/>
    <x v="0"/>
    <x v="18"/>
    <x v="221"/>
    <x v="18"/>
    <x v="3"/>
  </r>
  <r>
    <n v="93"/>
    <s v="1280"/>
    <x v="0"/>
    <x v="0"/>
    <x v="3"/>
    <x v="2"/>
    <x v="4"/>
    <x v="0"/>
    <d v="2014-12-12T22:27:29"/>
    <x v="0"/>
    <x v="0"/>
    <x v="0"/>
    <x v="19"/>
    <x v="222"/>
    <x v="19"/>
    <x v="4"/>
  </r>
  <r>
    <n v="438"/>
    <s v="1280"/>
    <x v="1"/>
    <x v="0"/>
    <x v="3"/>
    <x v="2"/>
    <x v="9"/>
    <x v="0"/>
    <d v="2014-12-12T22:27:30"/>
    <x v="0"/>
    <x v="0"/>
    <x v="0"/>
    <x v="19"/>
    <x v="222"/>
    <x v="19"/>
    <x v="4"/>
  </r>
  <r>
    <n v="875"/>
    <s v="1280"/>
    <x v="2"/>
    <x v="1"/>
    <x v="2"/>
    <x v="2"/>
    <x v="9"/>
    <x v="0"/>
    <d v="2013-05-01T14:32:00"/>
    <x v="0"/>
    <x v="0"/>
    <x v="0"/>
    <x v="19"/>
    <x v="222"/>
    <x v="19"/>
    <x v="4"/>
  </r>
  <r>
    <n v="1220"/>
    <s v="1280"/>
    <x v="3"/>
    <x v="1"/>
    <x v="2"/>
    <x v="2"/>
    <x v="9"/>
    <x v="3"/>
    <d v="2013-01-07T11:48:00"/>
    <x v="0"/>
    <x v="5"/>
    <x v="0"/>
    <x v="19"/>
    <x v="222"/>
    <x v="19"/>
    <x v="4"/>
  </r>
  <r>
    <n v="94"/>
    <s v="1285"/>
    <x v="0"/>
    <x v="0"/>
    <x v="0"/>
    <x v="7"/>
    <x v="19"/>
    <x v="0"/>
    <d v="2014-12-12T22:27:29"/>
    <x v="0"/>
    <x v="0"/>
    <x v="0"/>
    <x v="19"/>
    <x v="223"/>
    <x v="19"/>
    <x v="4"/>
  </r>
  <r>
    <n v="439"/>
    <s v="1285"/>
    <x v="1"/>
    <x v="0"/>
    <x v="0"/>
    <x v="2"/>
    <x v="13"/>
    <x v="0"/>
    <d v="2014-12-12T22:27:30"/>
    <x v="0"/>
    <x v="0"/>
    <x v="0"/>
    <x v="19"/>
    <x v="223"/>
    <x v="19"/>
    <x v="4"/>
  </r>
  <r>
    <n v="876"/>
    <s v="1285"/>
    <x v="2"/>
    <x v="1"/>
    <x v="1"/>
    <x v="2"/>
    <x v="13"/>
    <x v="0"/>
    <d v="2013-05-01T14:33:00"/>
    <x v="0"/>
    <x v="0"/>
    <x v="0"/>
    <x v="19"/>
    <x v="223"/>
    <x v="19"/>
    <x v="4"/>
  </r>
  <r>
    <n v="1221"/>
    <s v="1285"/>
    <x v="3"/>
    <x v="1"/>
    <x v="2"/>
    <x v="7"/>
    <x v="19"/>
    <x v="3"/>
    <d v="2013-01-07T11:48:00"/>
    <x v="0"/>
    <x v="5"/>
    <x v="0"/>
    <x v="19"/>
    <x v="223"/>
    <x v="19"/>
    <x v="4"/>
  </r>
  <r>
    <n v="95"/>
    <s v="1290"/>
    <x v="0"/>
    <x v="0"/>
    <x v="0"/>
    <x v="7"/>
    <x v="11"/>
    <x v="0"/>
    <d v="2014-12-12T22:27:29"/>
    <x v="0"/>
    <x v="0"/>
    <x v="0"/>
    <x v="19"/>
    <x v="224"/>
    <x v="19"/>
    <x v="4"/>
  </r>
  <r>
    <n v="440"/>
    <s v="1290"/>
    <x v="1"/>
    <x v="0"/>
    <x v="0"/>
    <x v="2"/>
    <x v="11"/>
    <x v="0"/>
    <d v="2014-12-12T22:27:30"/>
    <x v="0"/>
    <x v="0"/>
    <x v="0"/>
    <x v="19"/>
    <x v="224"/>
    <x v="19"/>
    <x v="4"/>
  </r>
  <r>
    <n v="877"/>
    <s v="1290"/>
    <x v="2"/>
    <x v="1"/>
    <x v="1"/>
    <x v="2"/>
    <x v="11"/>
    <x v="0"/>
    <d v="2013-05-01T14:34:00"/>
    <x v="0"/>
    <x v="0"/>
    <x v="0"/>
    <x v="19"/>
    <x v="224"/>
    <x v="19"/>
    <x v="4"/>
  </r>
  <r>
    <n v="1222"/>
    <s v="1290"/>
    <x v="3"/>
    <x v="1"/>
    <x v="2"/>
    <x v="6"/>
    <x v="4"/>
    <x v="3"/>
    <d v="2013-01-07T11:49:00"/>
    <x v="0"/>
    <x v="5"/>
    <x v="0"/>
    <x v="19"/>
    <x v="224"/>
    <x v="19"/>
    <x v="4"/>
  </r>
  <r>
    <n v="45"/>
    <s v="1295"/>
    <x v="0"/>
    <x v="0"/>
    <x v="0"/>
    <x v="2"/>
    <x v="13"/>
    <x v="0"/>
    <d v="2014-12-12T22:27:29"/>
    <x v="0"/>
    <x v="0"/>
    <x v="0"/>
    <x v="19"/>
    <x v="225"/>
    <x v="19"/>
    <x v="4"/>
  </r>
  <r>
    <n v="390"/>
    <s v="1295"/>
    <x v="1"/>
    <x v="0"/>
    <x v="0"/>
    <x v="2"/>
    <x v="13"/>
    <x v="0"/>
    <d v="2014-12-12T22:27:30"/>
    <x v="0"/>
    <x v="0"/>
    <x v="0"/>
    <x v="19"/>
    <x v="225"/>
    <x v="19"/>
    <x v="4"/>
  </r>
  <r>
    <n v="878"/>
    <s v="1295"/>
    <x v="2"/>
    <x v="1"/>
    <x v="1"/>
    <x v="0"/>
    <x v="12"/>
    <x v="0"/>
    <d v="2013-05-01T14:35:00"/>
    <x v="0"/>
    <x v="0"/>
    <x v="0"/>
    <x v="19"/>
    <x v="225"/>
    <x v="19"/>
    <x v="4"/>
  </r>
  <r>
    <n v="1223"/>
    <s v="1295"/>
    <x v="3"/>
    <x v="1"/>
    <x v="2"/>
    <x v="6"/>
    <x v="6"/>
    <x v="3"/>
    <d v="2013-01-07T11:49:00"/>
    <x v="0"/>
    <x v="5"/>
    <x v="0"/>
    <x v="19"/>
    <x v="225"/>
    <x v="19"/>
    <x v="4"/>
  </r>
  <r>
    <n v="97"/>
    <s v="1300"/>
    <x v="0"/>
    <x v="0"/>
    <x v="0"/>
    <x v="6"/>
    <x v="1"/>
    <x v="0"/>
    <d v="2014-12-12T22:27:29"/>
    <x v="0"/>
    <x v="0"/>
    <x v="0"/>
    <x v="19"/>
    <x v="226"/>
    <x v="19"/>
    <x v="4"/>
  </r>
  <r>
    <n v="442"/>
    <s v="1300"/>
    <x v="1"/>
    <x v="0"/>
    <x v="0"/>
    <x v="0"/>
    <x v="2"/>
    <x v="0"/>
    <d v="2014-12-12T22:27:30"/>
    <x v="0"/>
    <x v="0"/>
    <x v="0"/>
    <x v="19"/>
    <x v="226"/>
    <x v="19"/>
    <x v="4"/>
  </r>
  <r>
    <n v="879"/>
    <s v="1300"/>
    <x v="2"/>
    <x v="1"/>
    <x v="1"/>
    <x v="0"/>
    <x v="2"/>
    <x v="0"/>
    <d v="2013-05-01T14:36:00"/>
    <x v="0"/>
    <x v="0"/>
    <x v="0"/>
    <x v="19"/>
    <x v="226"/>
    <x v="19"/>
    <x v="4"/>
  </r>
  <r>
    <n v="1224"/>
    <s v="1300"/>
    <x v="3"/>
    <x v="1"/>
    <x v="2"/>
    <x v="0"/>
    <x v="4"/>
    <x v="3"/>
    <d v="2013-01-07T11:50:00"/>
    <x v="0"/>
    <x v="5"/>
    <x v="17"/>
    <x v="19"/>
    <x v="226"/>
    <x v="19"/>
    <x v="4"/>
  </r>
  <r>
    <n v="98"/>
    <s v="1305"/>
    <x v="0"/>
    <x v="0"/>
    <x v="0"/>
    <x v="2"/>
    <x v="13"/>
    <x v="0"/>
    <d v="2014-12-12T22:27:29"/>
    <x v="0"/>
    <x v="0"/>
    <x v="0"/>
    <x v="19"/>
    <x v="227"/>
    <x v="19"/>
    <x v="4"/>
  </r>
  <r>
    <n v="443"/>
    <s v="1305"/>
    <x v="1"/>
    <x v="0"/>
    <x v="0"/>
    <x v="6"/>
    <x v="6"/>
    <x v="0"/>
    <d v="2014-12-12T22:27:30"/>
    <x v="0"/>
    <x v="0"/>
    <x v="0"/>
    <x v="19"/>
    <x v="227"/>
    <x v="19"/>
    <x v="4"/>
  </r>
  <r>
    <n v="880"/>
    <s v="1305"/>
    <x v="2"/>
    <x v="1"/>
    <x v="1"/>
    <x v="6"/>
    <x v="6"/>
    <x v="0"/>
    <d v="2013-05-01T14:36:00"/>
    <x v="0"/>
    <x v="0"/>
    <x v="2"/>
    <x v="19"/>
    <x v="227"/>
    <x v="19"/>
    <x v="4"/>
  </r>
  <r>
    <n v="1225"/>
    <s v="1305"/>
    <x v="3"/>
    <x v="1"/>
    <x v="2"/>
    <x v="2"/>
    <x v="13"/>
    <x v="3"/>
    <d v="2013-01-07T11:51:00"/>
    <x v="0"/>
    <x v="5"/>
    <x v="0"/>
    <x v="19"/>
    <x v="227"/>
    <x v="19"/>
    <x v="4"/>
  </r>
  <r>
    <n v="99"/>
    <s v="1310"/>
    <x v="0"/>
    <x v="0"/>
    <x v="0"/>
    <x v="0"/>
    <x v="4"/>
    <x v="0"/>
    <d v="2014-12-12T22:27:29"/>
    <x v="0"/>
    <x v="0"/>
    <x v="0"/>
    <x v="19"/>
    <x v="228"/>
    <x v="19"/>
    <x v="4"/>
  </r>
  <r>
    <n v="444"/>
    <s v="1310"/>
    <x v="1"/>
    <x v="0"/>
    <x v="0"/>
    <x v="0"/>
    <x v="13"/>
    <x v="0"/>
    <d v="2014-12-12T22:27:30"/>
    <x v="0"/>
    <x v="0"/>
    <x v="0"/>
    <x v="19"/>
    <x v="228"/>
    <x v="19"/>
    <x v="4"/>
  </r>
  <r>
    <n v="881"/>
    <s v="1310"/>
    <x v="2"/>
    <x v="1"/>
    <x v="1"/>
    <x v="0"/>
    <x v="13"/>
    <x v="0"/>
    <d v="2013-05-01T14:37:00"/>
    <x v="0"/>
    <x v="0"/>
    <x v="0"/>
    <x v="19"/>
    <x v="228"/>
    <x v="19"/>
    <x v="4"/>
  </r>
  <r>
    <n v="1226"/>
    <s v="1310"/>
    <x v="3"/>
    <x v="1"/>
    <x v="2"/>
    <x v="2"/>
    <x v="11"/>
    <x v="3"/>
    <d v="2013-01-07T11:51:00"/>
    <x v="0"/>
    <x v="5"/>
    <x v="0"/>
    <x v="19"/>
    <x v="228"/>
    <x v="19"/>
    <x v="4"/>
  </r>
  <r>
    <n v="100"/>
    <s v="1315"/>
    <x v="0"/>
    <x v="0"/>
    <x v="0"/>
    <x v="0"/>
    <x v="4"/>
    <x v="0"/>
    <d v="2014-12-12T22:27:29"/>
    <x v="0"/>
    <x v="0"/>
    <x v="0"/>
    <x v="19"/>
    <x v="229"/>
    <x v="19"/>
    <x v="4"/>
  </r>
  <r>
    <n v="445"/>
    <s v="1315"/>
    <x v="1"/>
    <x v="0"/>
    <x v="0"/>
    <x v="6"/>
    <x v="4"/>
    <x v="0"/>
    <d v="2014-12-12T22:27:30"/>
    <x v="0"/>
    <x v="0"/>
    <x v="0"/>
    <x v="19"/>
    <x v="229"/>
    <x v="19"/>
    <x v="4"/>
  </r>
  <r>
    <n v="882"/>
    <s v="1315"/>
    <x v="2"/>
    <x v="1"/>
    <x v="1"/>
    <x v="6"/>
    <x v="4"/>
    <x v="0"/>
    <d v="2013-05-01T14:39:00"/>
    <x v="0"/>
    <x v="0"/>
    <x v="0"/>
    <x v="19"/>
    <x v="229"/>
    <x v="19"/>
    <x v="4"/>
  </r>
  <r>
    <n v="1229"/>
    <s v="1315"/>
    <x v="3"/>
    <x v="1"/>
    <x v="2"/>
    <x v="0"/>
    <x v="12"/>
    <x v="3"/>
    <d v="2013-01-07T11:53:00"/>
    <x v="0"/>
    <x v="5"/>
    <x v="0"/>
    <x v="19"/>
    <x v="229"/>
    <x v="19"/>
    <x v="4"/>
  </r>
  <r>
    <n v="101"/>
    <s v="1320"/>
    <x v="0"/>
    <x v="0"/>
    <x v="0"/>
    <x v="2"/>
    <x v="1"/>
    <x v="0"/>
    <d v="2014-12-12T22:27:29"/>
    <x v="0"/>
    <x v="0"/>
    <x v="0"/>
    <x v="19"/>
    <x v="230"/>
    <x v="19"/>
    <x v="4"/>
  </r>
  <r>
    <n v="446"/>
    <s v="1320"/>
    <x v="1"/>
    <x v="0"/>
    <x v="0"/>
    <x v="2"/>
    <x v="28"/>
    <x v="0"/>
    <d v="2014-12-12T22:27:30"/>
    <x v="0"/>
    <x v="0"/>
    <x v="0"/>
    <x v="19"/>
    <x v="230"/>
    <x v="19"/>
    <x v="4"/>
  </r>
  <r>
    <n v="883"/>
    <s v="1320"/>
    <x v="2"/>
    <x v="1"/>
    <x v="1"/>
    <x v="2"/>
    <x v="28"/>
    <x v="0"/>
    <d v="2013-05-01T14:39:00"/>
    <x v="0"/>
    <x v="0"/>
    <x v="0"/>
    <x v="19"/>
    <x v="230"/>
    <x v="19"/>
    <x v="4"/>
  </r>
  <r>
    <n v="1227"/>
    <s v="1320"/>
    <x v="3"/>
    <x v="1"/>
    <x v="2"/>
    <x v="2"/>
    <x v="10"/>
    <x v="3"/>
    <d v="2013-01-07T11:52:00"/>
    <x v="0"/>
    <x v="5"/>
    <x v="0"/>
    <x v="19"/>
    <x v="230"/>
    <x v="19"/>
    <x v="4"/>
  </r>
  <r>
    <n v="103"/>
    <s v="1325"/>
    <x v="0"/>
    <x v="0"/>
    <x v="0"/>
    <x v="0"/>
    <x v="22"/>
    <x v="0"/>
    <d v="2014-12-12T22:27:29"/>
    <x v="0"/>
    <x v="0"/>
    <x v="0"/>
    <x v="19"/>
    <x v="64"/>
    <x v="19"/>
    <x v="4"/>
  </r>
  <r>
    <n v="448"/>
    <s v="1325"/>
    <x v="1"/>
    <x v="0"/>
    <x v="0"/>
    <x v="0"/>
    <x v="4"/>
    <x v="0"/>
    <d v="2014-12-12T22:27:30"/>
    <x v="0"/>
    <x v="0"/>
    <x v="0"/>
    <x v="19"/>
    <x v="64"/>
    <x v="19"/>
    <x v="4"/>
  </r>
  <r>
    <n v="885"/>
    <s v="1325"/>
    <x v="2"/>
    <x v="1"/>
    <x v="1"/>
    <x v="0"/>
    <x v="4"/>
    <x v="0"/>
    <d v="2013-05-01T14:41:00"/>
    <x v="0"/>
    <x v="0"/>
    <x v="0"/>
    <x v="19"/>
    <x v="64"/>
    <x v="19"/>
    <x v="4"/>
  </r>
  <r>
    <n v="1231"/>
    <s v="1325"/>
    <x v="3"/>
    <x v="1"/>
    <x v="2"/>
    <x v="0"/>
    <x v="13"/>
    <x v="3"/>
    <d v="2013-01-07T11:54:00"/>
    <x v="0"/>
    <x v="5"/>
    <x v="0"/>
    <x v="19"/>
    <x v="64"/>
    <x v="19"/>
    <x v="4"/>
  </r>
  <r>
    <n v="104"/>
    <s v="1330"/>
    <x v="0"/>
    <x v="0"/>
    <x v="0"/>
    <x v="7"/>
    <x v="1"/>
    <x v="0"/>
    <d v="2014-12-12T22:27:29"/>
    <x v="0"/>
    <x v="0"/>
    <x v="0"/>
    <x v="19"/>
    <x v="231"/>
    <x v="19"/>
    <x v="4"/>
  </r>
  <r>
    <n v="449"/>
    <s v="1330"/>
    <x v="1"/>
    <x v="0"/>
    <x v="0"/>
    <x v="7"/>
    <x v="9"/>
    <x v="0"/>
    <d v="2014-12-12T22:27:30"/>
    <x v="0"/>
    <x v="0"/>
    <x v="0"/>
    <x v="19"/>
    <x v="231"/>
    <x v="19"/>
    <x v="4"/>
  </r>
  <r>
    <n v="886"/>
    <s v="1330"/>
    <x v="2"/>
    <x v="1"/>
    <x v="1"/>
    <x v="7"/>
    <x v="9"/>
    <x v="0"/>
    <d v="2013-05-01T14:42:00"/>
    <x v="0"/>
    <x v="0"/>
    <x v="0"/>
    <x v="19"/>
    <x v="231"/>
    <x v="19"/>
    <x v="4"/>
  </r>
  <r>
    <n v="1233"/>
    <s v="1330"/>
    <x v="3"/>
    <x v="1"/>
    <x v="2"/>
    <x v="7"/>
    <x v="9"/>
    <x v="3"/>
    <d v="2013-01-07T11:55:00"/>
    <x v="0"/>
    <x v="5"/>
    <x v="0"/>
    <x v="19"/>
    <x v="231"/>
    <x v="19"/>
    <x v="4"/>
  </r>
  <r>
    <n v="277"/>
    <s v="1335"/>
    <x v="0"/>
    <x v="0"/>
    <x v="3"/>
    <x v="0"/>
    <x v="20"/>
    <x v="0"/>
    <d v="2014-12-12T22:27:30"/>
    <x v="0"/>
    <x v="0"/>
    <x v="0"/>
    <x v="19"/>
    <x v="41"/>
    <x v="19"/>
    <x v="4"/>
  </r>
  <r>
    <n v="622"/>
    <s v="1335"/>
    <x v="1"/>
    <x v="0"/>
    <x v="3"/>
    <x v="4"/>
    <x v="14"/>
    <x v="0"/>
    <d v="2014-12-12T22:27:30"/>
    <x v="0"/>
    <x v="0"/>
    <x v="0"/>
    <x v="19"/>
    <x v="41"/>
    <x v="19"/>
    <x v="4"/>
  </r>
  <r>
    <n v="887"/>
    <s v="1335"/>
    <x v="2"/>
    <x v="1"/>
    <x v="1"/>
    <x v="7"/>
    <x v="19"/>
    <x v="0"/>
    <d v="2013-05-01T14:43:00"/>
    <x v="0"/>
    <x v="0"/>
    <x v="0"/>
    <x v="19"/>
    <x v="41"/>
    <x v="19"/>
    <x v="4"/>
  </r>
  <r>
    <n v="1234"/>
    <s v="1335"/>
    <x v="3"/>
    <x v="1"/>
    <x v="2"/>
    <x v="0"/>
    <x v="2"/>
    <x v="3"/>
    <d v="2013-01-07T11:55:00"/>
    <x v="0"/>
    <x v="5"/>
    <x v="0"/>
    <x v="19"/>
    <x v="41"/>
    <x v="19"/>
    <x v="4"/>
  </r>
  <r>
    <n v="106"/>
    <s v="1340"/>
    <x v="0"/>
    <x v="0"/>
    <x v="0"/>
    <x v="0"/>
    <x v="10"/>
    <x v="0"/>
    <d v="2014-12-12T22:27:29"/>
    <x v="0"/>
    <x v="0"/>
    <x v="0"/>
    <x v="19"/>
    <x v="232"/>
    <x v="19"/>
    <x v="4"/>
  </r>
  <r>
    <n v="451"/>
    <s v="1340"/>
    <x v="1"/>
    <x v="0"/>
    <x v="0"/>
    <x v="0"/>
    <x v="10"/>
    <x v="0"/>
    <d v="2014-12-12T22:27:30"/>
    <x v="0"/>
    <x v="0"/>
    <x v="0"/>
    <x v="19"/>
    <x v="232"/>
    <x v="19"/>
    <x v="4"/>
  </r>
  <r>
    <n v="888"/>
    <s v="1340"/>
    <x v="2"/>
    <x v="1"/>
    <x v="1"/>
    <x v="0"/>
    <x v="10"/>
    <x v="0"/>
    <d v="2013-05-01T14:44:00"/>
    <x v="0"/>
    <x v="0"/>
    <x v="0"/>
    <x v="19"/>
    <x v="232"/>
    <x v="19"/>
    <x v="4"/>
  </r>
  <r>
    <n v="1230"/>
    <s v="1340"/>
    <x v="3"/>
    <x v="1"/>
    <x v="2"/>
    <x v="0"/>
    <x v="10"/>
    <x v="3"/>
    <d v="2013-01-07T11:53:00"/>
    <x v="0"/>
    <x v="5"/>
    <x v="0"/>
    <x v="19"/>
    <x v="232"/>
    <x v="19"/>
    <x v="4"/>
  </r>
  <r>
    <n v="107"/>
    <s v="1345"/>
    <x v="0"/>
    <x v="0"/>
    <x v="0"/>
    <x v="6"/>
    <x v="1"/>
    <x v="0"/>
    <d v="2014-12-12T22:27:29"/>
    <x v="0"/>
    <x v="0"/>
    <x v="0"/>
    <x v="19"/>
    <x v="233"/>
    <x v="19"/>
    <x v="4"/>
  </r>
  <r>
    <n v="452"/>
    <s v="1345"/>
    <x v="1"/>
    <x v="0"/>
    <x v="0"/>
    <x v="6"/>
    <x v="4"/>
    <x v="0"/>
    <d v="2014-12-12T22:27:30"/>
    <x v="0"/>
    <x v="0"/>
    <x v="0"/>
    <x v="19"/>
    <x v="233"/>
    <x v="19"/>
    <x v="4"/>
  </r>
  <r>
    <n v="889"/>
    <s v="1345"/>
    <x v="2"/>
    <x v="1"/>
    <x v="1"/>
    <x v="6"/>
    <x v="4"/>
    <x v="0"/>
    <d v="2013-05-01T14:46:00"/>
    <x v="0"/>
    <x v="0"/>
    <x v="0"/>
    <x v="19"/>
    <x v="233"/>
    <x v="19"/>
    <x v="4"/>
  </r>
  <r>
    <n v="1232"/>
    <s v="1345"/>
    <x v="3"/>
    <x v="1"/>
    <x v="2"/>
    <x v="6"/>
    <x v="4"/>
    <x v="3"/>
    <d v="2013-01-07T11:54:00"/>
    <x v="0"/>
    <x v="5"/>
    <x v="0"/>
    <x v="19"/>
    <x v="233"/>
    <x v="19"/>
    <x v="4"/>
  </r>
  <r>
    <n v="102"/>
    <s v="1346"/>
    <x v="0"/>
    <x v="0"/>
    <x v="0"/>
    <x v="2"/>
    <x v="28"/>
    <x v="0"/>
    <d v="2014-12-12T22:27:29"/>
    <x v="0"/>
    <x v="0"/>
    <x v="0"/>
    <x v="19"/>
    <x v="234"/>
    <x v="19"/>
    <x v="4"/>
  </r>
  <r>
    <n v="447"/>
    <s v="1346"/>
    <x v="1"/>
    <x v="0"/>
    <x v="0"/>
    <x v="2"/>
    <x v="10"/>
    <x v="0"/>
    <d v="2014-12-12T22:27:30"/>
    <x v="0"/>
    <x v="0"/>
    <x v="0"/>
    <x v="19"/>
    <x v="234"/>
    <x v="19"/>
    <x v="4"/>
  </r>
  <r>
    <n v="884"/>
    <s v="1346"/>
    <x v="2"/>
    <x v="1"/>
    <x v="1"/>
    <x v="2"/>
    <x v="10"/>
    <x v="0"/>
    <d v="2013-05-01T14:40:00"/>
    <x v="0"/>
    <x v="0"/>
    <x v="2"/>
    <x v="19"/>
    <x v="234"/>
    <x v="19"/>
    <x v="4"/>
  </r>
  <r>
    <n v="1228"/>
    <s v="1346"/>
    <x v="3"/>
    <x v="1"/>
    <x v="2"/>
    <x v="2"/>
    <x v="28"/>
    <x v="3"/>
    <d v="2013-01-07T11:52:00"/>
    <x v="0"/>
    <x v="5"/>
    <x v="17"/>
    <x v="19"/>
    <x v="234"/>
    <x v="19"/>
    <x v="4"/>
  </r>
  <r>
    <n v="51"/>
    <s v="1070"/>
    <x v="0"/>
    <x v="0"/>
    <x v="0"/>
    <x v="2"/>
    <x v="6"/>
    <x v="0"/>
    <d v="2014-12-12T22:27:29"/>
    <x v="0"/>
    <x v="0"/>
    <x v="0"/>
    <x v="20"/>
    <x v="235"/>
    <x v="20"/>
    <x v="5"/>
  </r>
  <r>
    <n v="396"/>
    <s v="1070"/>
    <x v="1"/>
    <x v="0"/>
    <x v="0"/>
    <x v="2"/>
    <x v="6"/>
    <x v="0"/>
    <d v="2014-12-12T22:27:30"/>
    <x v="0"/>
    <x v="0"/>
    <x v="0"/>
    <x v="20"/>
    <x v="235"/>
    <x v="20"/>
    <x v="5"/>
  </r>
  <r>
    <n v="890"/>
    <s v="1070"/>
    <x v="2"/>
    <x v="1"/>
    <x v="1"/>
    <x v="2"/>
    <x v="6"/>
    <x v="0"/>
    <d v="2013-05-01T11:24:00"/>
    <x v="0"/>
    <x v="0"/>
    <x v="0"/>
    <x v="20"/>
    <x v="235"/>
    <x v="20"/>
    <x v="5"/>
  </r>
  <r>
    <n v="1235"/>
    <s v="1070"/>
    <x v="3"/>
    <x v="1"/>
    <x v="1"/>
    <x v="2"/>
    <x v="6"/>
    <x v="0"/>
    <d v="2013-02-08T22:31:00"/>
    <x v="0"/>
    <x v="0"/>
    <x v="18"/>
    <x v="20"/>
    <x v="235"/>
    <x v="20"/>
    <x v="5"/>
  </r>
  <r>
    <n v="1595"/>
    <s v="1070"/>
    <x v="4"/>
    <x v="1"/>
    <x v="10"/>
    <x v="2"/>
    <x v="6"/>
    <x v="0"/>
    <d v="2014-12-10T20:00:00"/>
    <x v="0"/>
    <x v="0"/>
    <x v="0"/>
    <x v="20"/>
    <x v="235"/>
    <x v="20"/>
    <x v="5"/>
  </r>
  <r>
    <n v="52"/>
    <s v="1075"/>
    <x v="0"/>
    <x v="0"/>
    <x v="3"/>
    <x v="0"/>
    <x v="13"/>
    <x v="0"/>
    <d v="2014-12-12T22:27:29"/>
    <x v="0"/>
    <x v="0"/>
    <x v="0"/>
    <x v="20"/>
    <x v="236"/>
    <x v="20"/>
    <x v="5"/>
  </r>
  <r>
    <n v="397"/>
    <s v="1075"/>
    <x v="1"/>
    <x v="0"/>
    <x v="3"/>
    <x v="0"/>
    <x v="13"/>
    <x v="0"/>
    <d v="2014-12-12T22:27:30"/>
    <x v="0"/>
    <x v="0"/>
    <x v="0"/>
    <x v="20"/>
    <x v="236"/>
    <x v="20"/>
    <x v="5"/>
  </r>
  <r>
    <n v="891"/>
    <s v="1075"/>
    <x v="2"/>
    <x v="1"/>
    <x v="1"/>
    <x v="0"/>
    <x v="13"/>
    <x v="0"/>
    <d v="2013-05-01T11:24:00"/>
    <x v="0"/>
    <x v="0"/>
    <x v="0"/>
    <x v="20"/>
    <x v="236"/>
    <x v="20"/>
    <x v="5"/>
  </r>
  <r>
    <n v="1236"/>
    <s v="1075"/>
    <x v="3"/>
    <x v="1"/>
    <x v="1"/>
    <x v="0"/>
    <x v="13"/>
    <x v="0"/>
    <d v="2013-02-08T22:34:00"/>
    <x v="0"/>
    <x v="0"/>
    <x v="0"/>
    <x v="20"/>
    <x v="236"/>
    <x v="20"/>
    <x v="5"/>
  </r>
  <r>
    <n v="1596"/>
    <s v="1075"/>
    <x v="4"/>
    <x v="1"/>
    <x v="11"/>
    <x v="0"/>
    <x v="13"/>
    <x v="0"/>
    <d v="2014-12-10T20:00:00"/>
    <x v="0"/>
    <x v="0"/>
    <x v="0"/>
    <x v="20"/>
    <x v="236"/>
    <x v="20"/>
    <x v="5"/>
  </r>
  <r>
    <n v="53"/>
    <s v="1080"/>
    <x v="0"/>
    <x v="0"/>
    <x v="3"/>
    <x v="6"/>
    <x v="2"/>
    <x v="0"/>
    <d v="2014-12-12T22:27:29"/>
    <x v="0"/>
    <x v="0"/>
    <x v="0"/>
    <x v="20"/>
    <x v="237"/>
    <x v="20"/>
    <x v="5"/>
  </r>
  <r>
    <n v="398"/>
    <s v="1080"/>
    <x v="1"/>
    <x v="0"/>
    <x v="3"/>
    <x v="0"/>
    <x v="8"/>
    <x v="0"/>
    <d v="2014-12-12T22:27:30"/>
    <x v="0"/>
    <x v="0"/>
    <x v="0"/>
    <x v="20"/>
    <x v="237"/>
    <x v="20"/>
    <x v="5"/>
  </r>
  <r>
    <n v="892"/>
    <s v="1080"/>
    <x v="2"/>
    <x v="1"/>
    <x v="1"/>
    <x v="6"/>
    <x v="8"/>
    <x v="0"/>
    <d v="2013-05-01T11:25:00"/>
    <x v="0"/>
    <x v="0"/>
    <x v="0"/>
    <x v="20"/>
    <x v="237"/>
    <x v="20"/>
    <x v="5"/>
  </r>
  <r>
    <n v="1237"/>
    <s v="1080"/>
    <x v="3"/>
    <x v="1"/>
    <x v="2"/>
    <x v="6"/>
    <x v="2"/>
    <x v="0"/>
    <d v="2013-02-08T22:35:00"/>
    <x v="0"/>
    <x v="0"/>
    <x v="0"/>
    <x v="20"/>
    <x v="237"/>
    <x v="20"/>
    <x v="5"/>
  </r>
  <r>
    <n v="1597"/>
    <s v="1080"/>
    <x v="4"/>
    <x v="1"/>
    <x v="10"/>
    <x v="6"/>
    <x v="2"/>
    <x v="0"/>
    <d v="2014-12-10T20:00:00"/>
    <x v="0"/>
    <x v="0"/>
    <x v="0"/>
    <x v="20"/>
    <x v="237"/>
    <x v="20"/>
    <x v="5"/>
  </r>
  <r>
    <n v="54"/>
    <s v="1085"/>
    <x v="0"/>
    <x v="0"/>
    <x v="0"/>
    <x v="0"/>
    <x v="8"/>
    <x v="0"/>
    <d v="2014-12-12T22:27:29"/>
    <x v="0"/>
    <x v="0"/>
    <x v="0"/>
    <x v="20"/>
    <x v="238"/>
    <x v="20"/>
    <x v="5"/>
  </r>
  <r>
    <n v="399"/>
    <s v="1085"/>
    <x v="1"/>
    <x v="0"/>
    <x v="0"/>
    <x v="0"/>
    <x v="8"/>
    <x v="0"/>
    <d v="2014-12-12T22:27:30"/>
    <x v="0"/>
    <x v="0"/>
    <x v="0"/>
    <x v="20"/>
    <x v="238"/>
    <x v="20"/>
    <x v="5"/>
  </r>
  <r>
    <n v="893"/>
    <s v="1085"/>
    <x v="2"/>
    <x v="1"/>
    <x v="1"/>
    <x v="0"/>
    <x v="8"/>
    <x v="0"/>
    <d v="2013-05-01T11:25:00"/>
    <x v="0"/>
    <x v="0"/>
    <x v="0"/>
    <x v="20"/>
    <x v="238"/>
    <x v="20"/>
    <x v="5"/>
  </r>
  <r>
    <n v="1238"/>
    <s v="1085"/>
    <x v="3"/>
    <x v="1"/>
    <x v="1"/>
    <x v="0"/>
    <x v="8"/>
    <x v="0"/>
    <d v="2013-02-08T22:35:00"/>
    <x v="0"/>
    <x v="0"/>
    <x v="0"/>
    <x v="20"/>
    <x v="238"/>
    <x v="20"/>
    <x v="5"/>
  </r>
  <r>
    <n v="1598"/>
    <s v="1085"/>
    <x v="4"/>
    <x v="1"/>
    <x v="10"/>
    <x v="0"/>
    <x v="8"/>
    <x v="0"/>
    <d v="2014-12-10T20:00:00"/>
    <x v="0"/>
    <x v="0"/>
    <x v="0"/>
    <x v="20"/>
    <x v="238"/>
    <x v="20"/>
    <x v="5"/>
  </r>
  <r>
    <n v="55"/>
    <s v="1090"/>
    <x v="0"/>
    <x v="0"/>
    <x v="0"/>
    <x v="1"/>
    <x v="4"/>
    <x v="0"/>
    <d v="2014-12-12T22:27:29"/>
    <x v="0"/>
    <x v="0"/>
    <x v="0"/>
    <x v="20"/>
    <x v="239"/>
    <x v="20"/>
    <x v="5"/>
  </r>
  <r>
    <n v="400"/>
    <s v="1090"/>
    <x v="1"/>
    <x v="0"/>
    <x v="0"/>
    <x v="1"/>
    <x v="4"/>
    <x v="0"/>
    <d v="2014-12-12T22:27:30"/>
    <x v="0"/>
    <x v="0"/>
    <x v="0"/>
    <x v="20"/>
    <x v="239"/>
    <x v="20"/>
    <x v="5"/>
  </r>
  <r>
    <n v="894"/>
    <s v="1090"/>
    <x v="2"/>
    <x v="1"/>
    <x v="1"/>
    <x v="1"/>
    <x v="4"/>
    <x v="0"/>
    <d v="2013-05-01T11:26:00"/>
    <x v="0"/>
    <x v="0"/>
    <x v="0"/>
    <x v="20"/>
    <x v="239"/>
    <x v="20"/>
    <x v="5"/>
  </r>
  <r>
    <n v="1239"/>
    <s v="1090"/>
    <x v="3"/>
    <x v="1"/>
    <x v="1"/>
    <x v="1"/>
    <x v="4"/>
    <x v="0"/>
    <d v="2013-02-08T22:36:00"/>
    <x v="0"/>
    <x v="0"/>
    <x v="0"/>
    <x v="20"/>
    <x v="239"/>
    <x v="20"/>
    <x v="5"/>
  </r>
  <r>
    <n v="1599"/>
    <s v="1090"/>
    <x v="4"/>
    <x v="1"/>
    <x v="11"/>
    <x v="1"/>
    <x v="4"/>
    <x v="0"/>
    <d v="2014-12-10T20:00:00"/>
    <x v="0"/>
    <x v="0"/>
    <x v="0"/>
    <x v="20"/>
    <x v="239"/>
    <x v="20"/>
    <x v="5"/>
  </r>
  <r>
    <n v="56"/>
    <s v="1095"/>
    <x v="0"/>
    <x v="0"/>
    <x v="0"/>
    <x v="5"/>
    <x v="7"/>
    <x v="0"/>
    <d v="2014-12-12T22:27:29"/>
    <x v="0"/>
    <x v="0"/>
    <x v="0"/>
    <x v="20"/>
    <x v="240"/>
    <x v="20"/>
    <x v="5"/>
  </r>
  <r>
    <n v="401"/>
    <s v="1095"/>
    <x v="1"/>
    <x v="0"/>
    <x v="0"/>
    <x v="5"/>
    <x v="18"/>
    <x v="0"/>
    <d v="2014-12-12T22:27:30"/>
    <x v="0"/>
    <x v="0"/>
    <x v="0"/>
    <x v="20"/>
    <x v="240"/>
    <x v="20"/>
    <x v="5"/>
  </r>
  <r>
    <n v="895"/>
    <s v="1095"/>
    <x v="2"/>
    <x v="1"/>
    <x v="1"/>
    <x v="5"/>
    <x v="18"/>
    <x v="0"/>
    <d v="2013-05-01T11:26:00"/>
    <x v="0"/>
    <x v="0"/>
    <x v="0"/>
    <x v="20"/>
    <x v="240"/>
    <x v="20"/>
    <x v="5"/>
  </r>
  <r>
    <n v="1240"/>
    <s v="1095"/>
    <x v="3"/>
    <x v="1"/>
    <x v="1"/>
    <x v="5"/>
    <x v="23"/>
    <x v="0"/>
    <d v="2013-02-08T22:36:00"/>
    <x v="0"/>
    <x v="0"/>
    <x v="0"/>
    <x v="20"/>
    <x v="240"/>
    <x v="20"/>
    <x v="5"/>
  </r>
  <r>
    <n v="1600"/>
    <s v="1095"/>
    <x v="4"/>
    <x v="1"/>
    <x v="11"/>
    <x v="5"/>
    <x v="18"/>
    <x v="0"/>
    <d v="2014-12-10T20:00:00"/>
    <x v="0"/>
    <x v="0"/>
    <x v="0"/>
    <x v="20"/>
    <x v="240"/>
    <x v="20"/>
    <x v="5"/>
  </r>
  <r>
    <n v="57"/>
    <s v="1100"/>
    <x v="0"/>
    <x v="0"/>
    <x v="0"/>
    <x v="1"/>
    <x v="7"/>
    <x v="0"/>
    <d v="2014-12-12T22:27:29"/>
    <x v="0"/>
    <x v="0"/>
    <x v="0"/>
    <x v="20"/>
    <x v="241"/>
    <x v="20"/>
    <x v="5"/>
  </r>
  <r>
    <n v="402"/>
    <s v="1100"/>
    <x v="1"/>
    <x v="0"/>
    <x v="0"/>
    <x v="1"/>
    <x v="7"/>
    <x v="0"/>
    <d v="2014-12-12T22:27:30"/>
    <x v="0"/>
    <x v="0"/>
    <x v="0"/>
    <x v="20"/>
    <x v="241"/>
    <x v="20"/>
    <x v="5"/>
  </r>
  <r>
    <n v="896"/>
    <s v="1100"/>
    <x v="2"/>
    <x v="1"/>
    <x v="1"/>
    <x v="1"/>
    <x v="7"/>
    <x v="0"/>
    <d v="2013-05-01T11:27:00"/>
    <x v="0"/>
    <x v="0"/>
    <x v="0"/>
    <x v="20"/>
    <x v="241"/>
    <x v="20"/>
    <x v="5"/>
  </r>
  <r>
    <n v="1241"/>
    <s v="1100"/>
    <x v="3"/>
    <x v="1"/>
    <x v="1"/>
    <x v="1"/>
    <x v="7"/>
    <x v="0"/>
    <d v="2013-02-08T22:36:00"/>
    <x v="0"/>
    <x v="0"/>
    <x v="0"/>
    <x v="20"/>
    <x v="241"/>
    <x v="20"/>
    <x v="5"/>
  </r>
  <r>
    <n v="1601"/>
    <s v="1100"/>
    <x v="4"/>
    <x v="7"/>
    <x v="12"/>
    <x v="1"/>
    <x v="7"/>
    <x v="0"/>
    <d v="2014-12-10T20:00:00"/>
    <x v="0"/>
    <x v="0"/>
    <x v="0"/>
    <x v="20"/>
    <x v="241"/>
    <x v="20"/>
    <x v="5"/>
  </r>
  <r>
    <n v="58"/>
    <s v="1105"/>
    <x v="0"/>
    <x v="0"/>
    <x v="0"/>
    <x v="7"/>
    <x v="9"/>
    <x v="0"/>
    <d v="2014-12-12T22:27:29"/>
    <x v="0"/>
    <x v="0"/>
    <x v="0"/>
    <x v="20"/>
    <x v="242"/>
    <x v="20"/>
    <x v="5"/>
  </r>
  <r>
    <n v="403"/>
    <s v="1105"/>
    <x v="1"/>
    <x v="0"/>
    <x v="0"/>
    <x v="7"/>
    <x v="9"/>
    <x v="0"/>
    <d v="2014-12-12T22:27:30"/>
    <x v="0"/>
    <x v="0"/>
    <x v="0"/>
    <x v="20"/>
    <x v="242"/>
    <x v="20"/>
    <x v="5"/>
  </r>
  <r>
    <n v="897"/>
    <s v="1105"/>
    <x v="2"/>
    <x v="1"/>
    <x v="1"/>
    <x v="1"/>
    <x v="9"/>
    <x v="0"/>
    <d v="2013-05-01T11:27:00"/>
    <x v="0"/>
    <x v="0"/>
    <x v="0"/>
    <x v="20"/>
    <x v="242"/>
    <x v="20"/>
    <x v="5"/>
  </r>
  <r>
    <n v="1242"/>
    <s v="1105"/>
    <x v="3"/>
    <x v="1"/>
    <x v="2"/>
    <x v="7"/>
    <x v="9"/>
    <x v="0"/>
    <d v="2013-02-08T22:37:00"/>
    <x v="0"/>
    <x v="0"/>
    <x v="0"/>
    <x v="20"/>
    <x v="242"/>
    <x v="20"/>
    <x v="5"/>
  </r>
  <r>
    <n v="1602"/>
    <s v="1105"/>
    <x v="4"/>
    <x v="1"/>
    <x v="10"/>
    <x v="7"/>
    <x v="9"/>
    <x v="0"/>
    <d v="2014-12-10T20:00:00"/>
    <x v="0"/>
    <x v="0"/>
    <x v="0"/>
    <x v="20"/>
    <x v="242"/>
    <x v="20"/>
    <x v="5"/>
  </r>
  <r>
    <n v="59"/>
    <s v="1110"/>
    <x v="0"/>
    <x v="0"/>
    <x v="0"/>
    <x v="8"/>
    <x v="3"/>
    <x v="0"/>
    <d v="2014-12-12T22:27:29"/>
    <x v="0"/>
    <x v="0"/>
    <x v="0"/>
    <x v="20"/>
    <x v="243"/>
    <x v="20"/>
    <x v="5"/>
  </r>
  <r>
    <n v="404"/>
    <s v="1110"/>
    <x v="1"/>
    <x v="0"/>
    <x v="0"/>
    <x v="6"/>
    <x v="14"/>
    <x v="0"/>
    <d v="2014-12-12T22:27:30"/>
    <x v="0"/>
    <x v="0"/>
    <x v="0"/>
    <x v="20"/>
    <x v="243"/>
    <x v="20"/>
    <x v="5"/>
  </r>
  <r>
    <n v="898"/>
    <s v="1110"/>
    <x v="2"/>
    <x v="1"/>
    <x v="1"/>
    <x v="6"/>
    <x v="2"/>
    <x v="0"/>
    <d v="2013-05-01T11:28:00"/>
    <x v="0"/>
    <x v="0"/>
    <x v="0"/>
    <x v="20"/>
    <x v="243"/>
    <x v="20"/>
    <x v="5"/>
  </r>
  <r>
    <n v="1243"/>
    <s v="1110"/>
    <x v="3"/>
    <x v="1"/>
    <x v="2"/>
    <x v="6"/>
    <x v="16"/>
    <x v="0"/>
    <d v="2013-02-08T22:37:00"/>
    <x v="0"/>
    <x v="0"/>
    <x v="0"/>
    <x v="20"/>
    <x v="243"/>
    <x v="20"/>
    <x v="5"/>
  </r>
  <r>
    <n v="1603"/>
    <s v="1110"/>
    <x v="4"/>
    <x v="1"/>
    <x v="10"/>
    <x v="6"/>
    <x v="14"/>
    <x v="0"/>
    <d v="2014-12-10T20:00:00"/>
    <x v="0"/>
    <x v="0"/>
    <x v="0"/>
    <x v="20"/>
    <x v="243"/>
    <x v="20"/>
    <x v="5"/>
  </r>
  <r>
    <n v="60"/>
    <s v="1115"/>
    <x v="0"/>
    <x v="0"/>
    <x v="3"/>
    <x v="3"/>
    <x v="5"/>
    <x v="0"/>
    <d v="2014-12-12T22:27:29"/>
    <x v="0"/>
    <x v="0"/>
    <x v="0"/>
    <x v="20"/>
    <x v="244"/>
    <x v="20"/>
    <x v="5"/>
  </r>
  <r>
    <n v="405"/>
    <s v="1115"/>
    <x v="1"/>
    <x v="0"/>
    <x v="0"/>
    <x v="6"/>
    <x v="21"/>
    <x v="0"/>
    <d v="2014-12-12T22:27:30"/>
    <x v="0"/>
    <x v="0"/>
    <x v="0"/>
    <x v="20"/>
    <x v="244"/>
    <x v="20"/>
    <x v="5"/>
  </r>
  <r>
    <n v="899"/>
    <s v="1115"/>
    <x v="2"/>
    <x v="1"/>
    <x v="1"/>
    <x v="2"/>
    <x v="8"/>
    <x v="0"/>
    <d v="2013-05-01T11:28:00"/>
    <x v="0"/>
    <x v="0"/>
    <x v="0"/>
    <x v="20"/>
    <x v="244"/>
    <x v="20"/>
    <x v="5"/>
  </r>
  <r>
    <n v="1244"/>
    <s v="1115"/>
    <x v="3"/>
    <x v="1"/>
    <x v="2"/>
    <x v="0"/>
    <x v="12"/>
    <x v="0"/>
    <d v="2013-02-08T22:37:00"/>
    <x v="0"/>
    <x v="0"/>
    <x v="0"/>
    <x v="20"/>
    <x v="244"/>
    <x v="20"/>
    <x v="5"/>
  </r>
  <r>
    <n v="1604"/>
    <s v="1115"/>
    <x v="4"/>
    <x v="1"/>
    <x v="10"/>
    <x v="0"/>
    <x v="12"/>
    <x v="0"/>
    <d v="2014-12-10T20:00:00"/>
    <x v="0"/>
    <x v="0"/>
    <x v="0"/>
    <x v="20"/>
    <x v="244"/>
    <x v="20"/>
    <x v="5"/>
  </r>
  <r>
    <n v="61"/>
    <s v="1120"/>
    <x v="0"/>
    <x v="0"/>
    <x v="3"/>
    <x v="4"/>
    <x v="1"/>
    <x v="0"/>
    <d v="2014-12-12T22:27:29"/>
    <x v="0"/>
    <x v="0"/>
    <x v="0"/>
    <x v="20"/>
    <x v="245"/>
    <x v="20"/>
    <x v="5"/>
  </r>
  <r>
    <n v="406"/>
    <s v="1120"/>
    <x v="1"/>
    <x v="0"/>
    <x v="3"/>
    <x v="0"/>
    <x v="1"/>
    <x v="0"/>
    <d v="2014-12-12T22:27:30"/>
    <x v="0"/>
    <x v="0"/>
    <x v="0"/>
    <x v="20"/>
    <x v="245"/>
    <x v="20"/>
    <x v="5"/>
  </r>
  <r>
    <n v="900"/>
    <s v="1120"/>
    <x v="2"/>
    <x v="1"/>
    <x v="2"/>
    <x v="0"/>
    <x v="1"/>
    <x v="0"/>
    <d v="2013-05-01T11:29:00"/>
    <x v="0"/>
    <x v="0"/>
    <x v="0"/>
    <x v="20"/>
    <x v="245"/>
    <x v="20"/>
    <x v="5"/>
  </r>
  <r>
    <n v="1245"/>
    <s v="1120"/>
    <x v="3"/>
    <x v="1"/>
    <x v="2"/>
    <x v="0"/>
    <x v="8"/>
    <x v="0"/>
    <d v="2013-02-08T22:38:00"/>
    <x v="0"/>
    <x v="0"/>
    <x v="0"/>
    <x v="20"/>
    <x v="245"/>
    <x v="20"/>
    <x v="5"/>
  </r>
  <r>
    <n v="1605"/>
    <s v="1120"/>
    <x v="4"/>
    <x v="1"/>
    <x v="10"/>
    <x v="0"/>
    <x v="1"/>
    <x v="0"/>
    <d v="2014-12-10T20:00:00"/>
    <x v="0"/>
    <x v="0"/>
    <x v="0"/>
    <x v="20"/>
    <x v="245"/>
    <x v="20"/>
    <x v="5"/>
  </r>
  <r>
    <n v="62"/>
    <s v="1125"/>
    <x v="0"/>
    <x v="0"/>
    <x v="3"/>
    <x v="6"/>
    <x v="10"/>
    <x v="0"/>
    <d v="2014-12-12T22:27:29"/>
    <x v="0"/>
    <x v="0"/>
    <x v="0"/>
    <x v="20"/>
    <x v="246"/>
    <x v="20"/>
    <x v="5"/>
  </r>
  <r>
    <n v="407"/>
    <s v="1125"/>
    <x v="1"/>
    <x v="0"/>
    <x v="3"/>
    <x v="6"/>
    <x v="10"/>
    <x v="0"/>
    <d v="2014-12-12T22:27:30"/>
    <x v="0"/>
    <x v="0"/>
    <x v="0"/>
    <x v="20"/>
    <x v="246"/>
    <x v="20"/>
    <x v="5"/>
  </r>
  <r>
    <n v="901"/>
    <s v="1125"/>
    <x v="2"/>
    <x v="1"/>
    <x v="1"/>
    <x v="6"/>
    <x v="10"/>
    <x v="0"/>
    <d v="2013-05-01T11:30:00"/>
    <x v="0"/>
    <x v="0"/>
    <x v="0"/>
    <x v="20"/>
    <x v="246"/>
    <x v="20"/>
    <x v="5"/>
  </r>
  <r>
    <n v="1246"/>
    <s v="1125"/>
    <x v="3"/>
    <x v="1"/>
    <x v="2"/>
    <x v="1"/>
    <x v="8"/>
    <x v="0"/>
    <d v="2013-02-08T22:38:00"/>
    <x v="0"/>
    <x v="0"/>
    <x v="0"/>
    <x v="20"/>
    <x v="246"/>
    <x v="20"/>
    <x v="5"/>
  </r>
  <r>
    <n v="1606"/>
    <s v="1125"/>
    <x v="4"/>
    <x v="1"/>
    <x v="4"/>
    <x v="1"/>
    <x v="8"/>
    <x v="0"/>
    <d v="2014-12-10T20:00:00"/>
    <x v="0"/>
    <x v="0"/>
    <x v="0"/>
    <x v="20"/>
    <x v="246"/>
    <x v="20"/>
    <x v="5"/>
  </r>
  <r>
    <n v="63"/>
    <s v="1130"/>
    <x v="0"/>
    <x v="0"/>
    <x v="0"/>
    <x v="9"/>
    <x v="25"/>
    <x v="0"/>
    <d v="2014-12-12T22:27:29"/>
    <x v="0"/>
    <x v="0"/>
    <x v="0"/>
    <x v="20"/>
    <x v="247"/>
    <x v="20"/>
    <x v="5"/>
  </r>
  <r>
    <n v="408"/>
    <s v="1130"/>
    <x v="1"/>
    <x v="0"/>
    <x v="0"/>
    <x v="9"/>
    <x v="35"/>
    <x v="0"/>
    <d v="2014-12-12T22:27:30"/>
    <x v="0"/>
    <x v="0"/>
    <x v="0"/>
    <x v="20"/>
    <x v="247"/>
    <x v="20"/>
    <x v="5"/>
  </r>
  <r>
    <n v="902"/>
    <s v="1130"/>
    <x v="2"/>
    <x v="1"/>
    <x v="1"/>
    <x v="9"/>
    <x v="3"/>
    <x v="0"/>
    <d v="2013-05-01T11:31:00"/>
    <x v="0"/>
    <x v="0"/>
    <x v="0"/>
    <x v="20"/>
    <x v="247"/>
    <x v="20"/>
    <x v="5"/>
  </r>
  <r>
    <n v="1247"/>
    <s v="1130"/>
    <x v="3"/>
    <x v="1"/>
    <x v="1"/>
    <x v="9"/>
    <x v="35"/>
    <x v="0"/>
    <d v="2013-02-08T22:38:00"/>
    <x v="0"/>
    <x v="0"/>
    <x v="0"/>
    <x v="20"/>
    <x v="247"/>
    <x v="20"/>
    <x v="5"/>
  </r>
  <r>
    <n v="1607"/>
    <s v="1130"/>
    <x v="4"/>
    <x v="1"/>
    <x v="11"/>
    <x v="9"/>
    <x v="35"/>
    <x v="0"/>
    <d v="2014-12-10T20:00:00"/>
    <x v="0"/>
    <x v="0"/>
    <x v="0"/>
    <x v="20"/>
    <x v="247"/>
    <x v="20"/>
    <x v="5"/>
  </r>
  <r>
    <n v="64"/>
    <s v="1135"/>
    <x v="0"/>
    <x v="0"/>
    <x v="0"/>
    <x v="1"/>
    <x v="18"/>
    <x v="0"/>
    <d v="2014-12-12T22:27:29"/>
    <x v="0"/>
    <x v="0"/>
    <x v="0"/>
    <x v="20"/>
    <x v="248"/>
    <x v="20"/>
    <x v="5"/>
  </r>
  <r>
    <n v="409"/>
    <s v="1135"/>
    <x v="1"/>
    <x v="0"/>
    <x v="0"/>
    <x v="1"/>
    <x v="7"/>
    <x v="0"/>
    <d v="2014-12-12T22:27:30"/>
    <x v="0"/>
    <x v="0"/>
    <x v="0"/>
    <x v="20"/>
    <x v="248"/>
    <x v="20"/>
    <x v="5"/>
  </r>
  <r>
    <n v="903"/>
    <s v="1135"/>
    <x v="2"/>
    <x v="1"/>
    <x v="1"/>
    <x v="1"/>
    <x v="7"/>
    <x v="0"/>
    <d v="2013-05-01T11:31:00"/>
    <x v="0"/>
    <x v="0"/>
    <x v="0"/>
    <x v="20"/>
    <x v="248"/>
    <x v="20"/>
    <x v="5"/>
  </r>
  <r>
    <n v="1248"/>
    <s v="1135"/>
    <x v="3"/>
    <x v="1"/>
    <x v="1"/>
    <x v="1"/>
    <x v="18"/>
    <x v="0"/>
    <d v="2013-02-08T22:39:00"/>
    <x v="0"/>
    <x v="0"/>
    <x v="0"/>
    <x v="20"/>
    <x v="248"/>
    <x v="20"/>
    <x v="5"/>
  </r>
  <r>
    <n v="1608"/>
    <s v="1135"/>
    <x v="4"/>
    <x v="1"/>
    <x v="12"/>
    <x v="1"/>
    <x v="23"/>
    <x v="0"/>
    <d v="2014-12-10T20:00:00"/>
    <x v="0"/>
    <x v="0"/>
    <x v="0"/>
    <x v="20"/>
    <x v="248"/>
    <x v="20"/>
    <x v="5"/>
  </r>
  <r>
    <n v="65"/>
    <s v="1140"/>
    <x v="0"/>
    <x v="0"/>
    <x v="3"/>
    <x v="0"/>
    <x v="1"/>
    <x v="0"/>
    <d v="2014-12-12T22:27:29"/>
    <x v="0"/>
    <x v="0"/>
    <x v="0"/>
    <x v="20"/>
    <x v="51"/>
    <x v="20"/>
    <x v="5"/>
  </r>
  <r>
    <n v="410"/>
    <s v="1140"/>
    <x v="1"/>
    <x v="0"/>
    <x v="0"/>
    <x v="0"/>
    <x v="1"/>
    <x v="0"/>
    <d v="2014-12-12T22:27:30"/>
    <x v="0"/>
    <x v="0"/>
    <x v="0"/>
    <x v="20"/>
    <x v="51"/>
    <x v="20"/>
    <x v="5"/>
  </r>
  <r>
    <n v="904"/>
    <s v="1140"/>
    <x v="2"/>
    <x v="1"/>
    <x v="1"/>
    <x v="0"/>
    <x v="1"/>
    <x v="0"/>
    <d v="2013-05-01T11:32:00"/>
    <x v="0"/>
    <x v="0"/>
    <x v="0"/>
    <x v="20"/>
    <x v="51"/>
    <x v="20"/>
    <x v="5"/>
  </r>
  <r>
    <n v="1249"/>
    <s v="1140"/>
    <x v="3"/>
    <x v="1"/>
    <x v="1"/>
    <x v="0"/>
    <x v="1"/>
    <x v="0"/>
    <d v="2013-02-08T22:39:00"/>
    <x v="0"/>
    <x v="0"/>
    <x v="0"/>
    <x v="20"/>
    <x v="51"/>
    <x v="20"/>
    <x v="5"/>
  </r>
  <r>
    <n v="1609"/>
    <s v="1140"/>
    <x v="4"/>
    <x v="1"/>
    <x v="4"/>
    <x v="0"/>
    <x v="1"/>
    <x v="0"/>
    <d v="2014-12-10T20:00:00"/>
    <x v="0"/>
    <x v="0"/>
    <x v="0"/>
    <x v="20"/>
    <x v="51"/>
    <x v="20"/>
    <x v="5"/>
  </r>
  <r>
    <n v="66"/>
    <s v="1145"/>
    <x v="0"/>
    <x v="0"/>
    <x v="3"/>
    <x v="0"/>
    <x v="0"/>
    <x v="0"/>
    <d v="2014-12-12T22:27:29"/>
    <x v="0"/>
    <x v="0"/>
    <x v="0"/>
    <x v="20"/>
    <x v="249"/>
    <x v="20"/>
    <x v="5"/>
  </r>
  <r>
    <n v="411"/>
    <s v="1145"/>
    <x v="1"/>
    <x v="0"/>
    <x v="3"/>
    <x v="0"/>
    <x v="10"/>
    <x v="0"/>
    <d v="2014-12-12T22:27:30"/>
    <x v="0"/>
    <x v="0"/>
    <x v="0"/>
    <x v="20"/>
    <x v="249"/>
    <x v="20"/>
    <x v="5"/>
  </r>
  <r>
    <n v="905"/>
    <s v="1145"/>
    <x v="2"/>
    <x v="1"/>
    <x v="1"/>
    <x v="0"/>
    <x v="0"/>
    <x v="0"/>
    <d v="2013-05-01T11:32:00"/>
    <x v="0"/>
    <x v="0"/>
    <x v="0"/>
    <x v="20"/>
    <x v="249"/>
    <x v="20"/>
    <x v="5"/>
  </r>
  <r>
    <n v="1250"/>
    <s v="1145"/>
    <x v="3"/>
    <x v="1"/>
    <x v="2"/>
    <x v="6"/>
    <x v="10"/>
    <x v="0"/>
    <d v="2013-02-08T22:39:00"/>
    <x v="0"/>
    <x v="0"/>
    <x v="0"/>
    <x v="20"/>
    <x v="249"/>
    <x v="20"/>
    <x v="5"/>
  </r>
  <r>
    <n v="1610"/>
    <s v="1145"/>
    <x v="4"/>
    <x v="1"/>
    <x v="11"/>
    <x v="1"/>
    <x v="8"/>
    <x v="0"/>
    <d v="2014-12-10T20:00:00"/>
    <x v="0"/>
    <x v="0"/>
    <x v="0"/>
    <x v="20"/>
    <x v="249"/>
    <x v="20"/>
    <x v="5"/>
  </r>
  <r>
    <n v="67"/>
    <s v="1150"/>
    <x v="0"/>
    <x v="0"/>
    <x v="3"/>
    <x v="6"/>
    <x v="12"/>
    <x v="0"/>
    <d v="2014-12-12T22:27:29"/>
    <x v="0"/>
    <x v="0"/>
    <x v="0"/>
    <x v="20"/>
    <x v="250"/>
    <x v="20"/>
    <x v="5"/>
  </r>
  <r>
    <n v="412"/>
    <s v="1150"/>
    <x v="1"/>
    <x v="0"/>
    <x v="0"/>
    <x v="6"/>
    <x v="12"/>
    <x v="0"/>
    <d v="2014-12-12T22:27:30"/>
    <x v="0"/>
    <x v="0"/>
    <x v="0"/>
    <x v="20"/>
    <x v="250"/>
    <x v="20"/>
    <x v="5"/>
  </r>
  <r>
    <n v="906"/>
    <s v="1150"/>
    <x v="2"/>
    <x v="1"/>
    <x v="1"/>
    <x v="6"/>
    <x v="12"/>
    <x v="0"/>
    <d v="2013-05-01T13:27:00"/>
    <x v="0"/>
    <x v="0"/>
    <x v="0"/>
    <x v="20"/>
    <x v="250"/>
    <x v="20"/>
    <x v="5"/>
  </r>
  <r>
    <n v="1251"/>
    <s v="1150"/>
    <x v="3"/>
    <x v="1"/>
    <x v="2"/>
    <x v="6"/>
    <x v="9"/>
    <x v="0"/>
    <d v="2013-02-08T22:40:00"/>
    <x v="0"/>
    <x v="0"/>
    <x v="0"/>
    <x v="20"/>
    <x v="250"/>
    <x v="20"/>
    <x v="5"/>
  </r>
  <r>
    <n v="1611"/>
    <s v="1150"/>
    <x v="4"/>
    <x v="1"/>
    <x v="10"/>
    <x v="6"/>
    <x v="9"/>
    <x v="0"/>
    <d v="2014-12-10T20:00:00"/>
    <x v="0"/>
    <x v="0"/>
    <x v="0"/>
    <x v="20"/>
    <x v="250"/>
    <x v="20"/>
    <x v="5"/>
  </r>
  <r>
    <n v="68"/>
    <s v="1155"/>
    <x v="0"/>
    <x v="0"/>
    <x v="3"/>
    <x v="4"/>
    <x v="0"/>
    <x v="0"/>
    <d v="2014-12-12T22:27:29"/>
    <x v="0"/>
    <x v="0"/>
    <x v="0"/>
    <x v="21"/>
    <x v="251"/>
    <x v="21"/>
    <x v="5"/>
  </r>
  <r>
    <n v="413"/>
    <s v="1155"/>
    <x v="1"/>
    <x v="0"/>
    <x v="0"/>
    <x v="0"/>
    <x v="8"/>
    <x v="0"/>
    <d v="2014-12-12T22:27:30"/>
    <x v="0"/>
    <x v="0"/>
    <x v="0"/>
    <x v="21"/>
    <x v="251"/>
    <x v="21"/>
    <x v="5"/>
  </r>
  <r>
    <n v="907"/>
    <s v="1155"/>
    <x v="2"/>
    <x v="1"/>
    <x v="1"/>
    <x v="0"/>
    <x v="8"/>
    <x v="0"/>
    <d v="2013-05-01T10:26:00"/>
    <x v="0"/>
    <x v="0"/>
    <x v="19"/>
    <x v="21"/>
    <x v="251"/>
    <x v="21"/>
    <x v="5"/>
  </r>
  <r>
    <n v="1252"/>
    <s v="1155"/>
    <x v="3"/>
    <x v="1"/>
    <x v="1"/>
    <x v="0"/>
    <x v="8"/>
    <x v="0"/>
    <d v="2013-04-24T11:58:00"/>
    <x v="0"/>
    <x v="0"/>
    <x v="0"/>
    <x v="21"/>
    <x v="251"/>
    <x v="21"/>
    <x v="5"/>
  </r>
  <r>
    <n v="1455"/>
    <s v="1155"/>
    <x v="4"/>
    <x v="1"/>
    <x v="1"/>
    <x v="0"/>
    <x v="8"/>
    <x v="0"/>
    <d v="2014-10-02T17:50:00"/>
    <x v="0"/>
    <x v="0"/>
    <x v="0"/>
    <x v="21"/>
    <x v="251"/>
    <x v="21"/>
    <x v="5"/>
  </r>
  <r>
    <n v="69"/>
    <s v="1160"/>
    <x v="0"/>
    <x v="0"/>
    <x v="0"/>
    <x v="0"/>
    <x v="1"/>
    <x v="0"/>
    <d v="2014-12-12T22:27:29"/>
    <x v="0"/>
    <x v="0"/>
    <x v="0"/>
    <x v="21"/>
    <x v="252"/>
    <x v="21"/>
    <x v="5"/>
  </r>
  <r>
    <n v="414"/>
    <s v="1160"/>
    <x v="1"/>
    <x v="0"/>
    <x v="0"/>
    <x v="0"/>
    <x v="9"/>
    <x v="0"/>
    <d v="2014-12-12T22:27:30"/>
    <x v="0"/>
    <x v="0"/>
    <x v="0"/>
    <x v="21"/>
    <x v="252"/>
    <x v="21"/>
    <x v="5"/>
  </r>
  <r>
    <n v="908"/>
    <s v="1160"/>
    <x v="2"/>
    <x v="1"/>
    <x v="1"/>
    <x v="0"/>
    <x v="9"/>
    <x v="0"/>
    <d v="2013-05-01T10:27:00"/>
    <x v="0"/>
    <x v="0"/>
    <x v="19"/>
    <x v="21"/>
    <x v="252"/>
    <x v="21"/>
    <x v="5"/>
  </r>
  <r>
    <n v="1253"/>
    <s v="1160"/>
    <x v="3"/>
    <x v="1"/>
    <x v="1"/>
    <x v="0"/>
    <x v="9"/>
    <x v="0"/>
    <d v="2013-04-24T11:58:00"/>
    <x v="0"/>
    <x v="0"/>
    <x v="19"/>
    <x v="21"/>
    <x v="252"/>
    <x v="21"/>
    <x v="5"/>
  </r>
  <r>
    <n v="1456"/>
    <s v="1160"/>
    <x v="4"/>
    <x v="1"/>
    <x v="1"/>
    <x v="0"/>
    <x v="9"/>
    <x v="0"/>
    <d v="2014-10-02T17:50:00"/>
    <x v="0"/>
    <x v="0"/>
    <x v="0"/>
    <x v="21"/>
    <x v="252"/>
    <x v="21"/>
    <x v="5"/>
  </r>
  <r>
    <n v="70"/>
    <s v="1165"/>
    <x v="0"/>
    <x v="0"/>
    <x v="3"/>
    <x v="0"/>
    <x v="2"/>
    <x v="0"/>
    <d v="2014-12-12T22:27:29"/>
    <x v="0"/>
    <x v="0"/>
    <x v="0"/>
    <x v="21"/>
    <x v="253"/>
    <x v="21"/>
    <x v="5"/>
  </r>
  <r>
    <n v="415"/>
    <s v="1165"/>
    <x v="1"/>
    <x v="0"/>
    <x v="3"/>
    <x v="0"/>
    <x v="2"/>
    <x v="0"/>
    <d v="2014-12-12T22:27:30"/>
    <x v="0"/>
    <x v="0"/>
    <x v="0"/>
    <x v="21"/>
    <x v="253"/>
    <x v="21"/>
    <x v="5"/>
  </r>
  <r>
    <n v="909"/>
    <s v="1165"/>
    <x v="2"/>
    <x v="1"/>
    <x v="1"/>
    <x v="0"/>
    <x v="2"/>
    <x v="0"/>
    <d v="2013-05-01T10:27:00"/>
    <x v="0"/>
    <x v="0"/>
    <x v="19"/>
    <x v="21"/>
    <x v="253"/>
    <x v="21"/>
    <x v="5"/>
  </r>
  <r>
    <n v="1254"/>
    <s v="1165"/>
    <x v="3"/>
    <x v="1"/>
    <x v="1"/>
    <x v="0"/>
    <x v="2"/>
    <x v="0"/>
    <d v="2013-04-24T11:59:00"/>
    <x v="0"/>
    <x v="0"/>
    <x v="0"/>
    <x v="21"/>
    <x v="253"/>
    <x v="21"/>
    <x v="5"/>
  </r>
  <r>
    <n v="1457"/>
    <s v="1165"/>
    <x v="4"/>
    <x v="1"/>
    <x v="1"/>
    <x v="0"/>
    <x v="2"/>
    <x v="0"/>
    <d v="2014-10-02T17:51:00"/>
    <x v="0"/>
    <x v="0"/>
    <x v="0"/>
    <x v="21"/>
    <x v="253"/>
    <x v="21"/>
    <x v="5"/>
  </r>
  <r>
    <n v="71"/>
    <s v="1170"/>
    <x v="0"/>
    <x v="0"/>
    <x v="3"/>
    <x v="2"/>
    <x v="14"/>
    <x v="0"/>
    <d v="2014-12-12T22:27:29"/>
    <x v="0"/>
    <x v="0"/>
    <x v="0"/>
    <x v="21"/>
    <x v="254"/>
    <x v="21"/>
    <x v="5"/>
  </r>
  <r>
    <n v="416"/>
    <s v="1170"/>
    <x v="1"/>
    <x v="0"/>
    <x v="3"/>
    <x v="2"/>
    <x v="0"/>
    <x v="0"/>
    <d v="2014-12-12T22:27:30"/>
    <x v="0"/>
    <x v="0"/>
    <x v="0"/>
    <x v="21"/>
    <x v="254"/>
    <x v="21"/>
    <x v="5"/>
  </r>
  <r>
    <n v="910"/>
    <s v="1170"/>
    <x v="2"/>
    <x v="1"/>
    <x v="1"/>
    <x v="2"/>
    <x v="0"/>
    <x v="0"/>
    <d v="2013-05-01T10:28:00"/>
    <x v="0"/>
    <x v="0"/>
    <x v="0"/>
    <x v="21"/>
    <x v="254"/>
    <x v="21"/>
    <x v="5"/>
  </r>
  <r>
    <n v="1255"/>
    <s v="1170"/>
    <x v="3"/>
    <x v="1"/>
    <x v="1"/>
    <x v="2"/>
    <x v="0"/>
    <x v="0"/>
    <d v="2013-04-24T11:59:00"/>
    <x v="0"/>
    <x v="0"/>
    <x v="0"/>
    <x v="21"/>
    <x v="254"/>
    <x v="21"/>
    <x v="5"/>
  </r>
  <r>
    <n v="1458"/>
    <s v="1170"/>
    <x v="4"/>
    <x v="1"/>
    <x v="1"/>
    <x v="2"/>
    <x v="0"/>
    <x v="0"/>
    <d v="2014-10-02T17:51:00"/>
    <x v="0"/>
    <x v="0"/>
    <x v="0"/>
    <x v="21"/>
    <x v="254"/>
    <x v="21"/>
    <x v="5"/>
  </r>
  <r>
    <n v="72"/>
    <s v="1175"/>
    <x v="0"/>
    <x v="0"/>
    <x v="3"/>
    <x v="0"/>
    <x v="11"/>
    <x v="0"/>
    <d v="2014-12-12T22:27:29"/>
    <x v="0"/>
    <x v="0"/>
    <x v="0"/>
    <x v="21"/>
    <x v="255"/>
    <x v="21"/>
    <x v="5"/>
  </r>
  <r>
    <n v="417"/>
    <s v="1175"/>
    <x v="1"/>
    <x v="0"/>
    <x v="3"/>
    <x v="0"/>
    <x v="7"/>
    <x v="0"/>
    <d v="2014-12-12T22:27:30"/>
    <x v="0"/>
    <x v="0"/>
    <x v="0"/>
    <x v="21"/>
    <x v="255"/>
    <x v="21"/>
    <x v="5"/>
  </r>
  <r>
    <n v="911"/>
    <s v="1175"/>
    <x v="2"/>
    <x v="1"/>
    <x v="1"/>
    <x v="0"/>
    <x v="7"/>
    <x v="0"/>
    <d v="2013-05-01T10:29:00"/>
    <x v="0"/>
    <x v="0"/>
    <x v="19"/>
    <x v="21"/>
    <x v="255"/>
    <x v="21"/>
    <x v="5"/>
  </r>
  <r>
    <n v="1256"/>
    <s v="1175"/>
    <x v="3"/>
    <x v="1"/>
    <x v="1"/>
    <x v="0"/>
    <x v="7"/>
    <x v="0"/>
    <d v="2013-04-24T12:00:00"/>
    <x v="0"/>
    <x v="0"/>
    <x v="19"/>
    <x v="21"/>
    <x v="255"/>
    <x v="21"/>
    <x v="5"/>
  </r>
  <r>
    <n v="1459"/>
    <s v="1175"/>
    <x v="4"/>
    <x v="1"/>
    <x v="1"/>
    <x v="0"/>
    <x v="7"/>
    <x v="0"/>
    <d v="2014-10-02T17:51:00"/>
    <x v="0"/>
    <x v="0"/>
    <x v="0"/>
    <x v="21"/>
    <x v="255"/>
    <x v="21"/>
    <x v="5"/>
  </r>
  <r>
    <n v="73"/>
    <s v="1180"/>
    <x v="0"/>
    <x v="0"/>
    <x v="0"/>
    <x v="0"/>
    <x v="8"/>
    <x v="0"/>
    <d v="2014-12-12T22:27:29"/>
    <x v="0"/>
    <x v="0"/>
    <x v="0"/>
    <x v="21"/>
    <x v="256"/>
    <x v="21"/>
    <x v="5"/>
  </r>
  <r>
    <n v="418"/>
    <s v="1180"/>
    <x v="1"/>
    <x v="0"/>
    <x v="0"/>
    <x v="0"/>
    <x v="8"/>
    <x v="0"/>
    <d v="2014-12-12T22:27:30"/>
    <x v="0"/>
    <x v="0"/>
    <x v="0"/>
    <x v="21"/>
    <x v="256"/>
    <x v="21"/>
    <x v="5"/>
  </r>
  <r>
    <n v="912"/>
    <s v="1180"/>
    <x v="2"/>
    <x v="1"/>
    <x v="1"/>
    <x v="0"/>
    <x v="8"/>
    <x v="0"/>
    <d v="2013-05-01T10:29:00"/>
    <x v="0"/>
    <x v="0"/>
    <x v="0"/>
    <x v="21"/>
    <x v="256"/>
    <x v="21"/>
    <x v="5"/>
  </r>
  <r>
    <n v="1257"/>
    <s v="1180"/>
    <x v="3"/>
    <x v="1"/>
    <x v="1"/>
    <x v="0"/>
    <x v="8"/>
    <x v="0"/>
    <d v="2013-04-24T12:00:00"/>
    <x v="0"/>
    <x v="0"/>
    <x v="19"/>
    <x v="21"/>
    <x v="256"/>
    <x v="21"/>
    <x v="5"/>
  </r>
  <r>
    <n v="1460"/>
    <s v="1180"/>
    <x v="4"/>
    <x v="1"/>
    <x v="1"/>
    <x v="0"/>
    <x v="8"/>
    <x v="0"/>
    <d v="2014-10-02T17:51:00"/>
    <x v="0"/>
    <x v="0"/>
    <x v="0"/>
    <x v="21"/>
    <x v="256"/>
    <x v="21"/>
    <x v="5"/>
  </r>
  <r>
    <n v="74"/>
    <s v="1185"/>
    <x v="0"/>
    <x v="0"/>
    <x v="3"/>
    <x v="2"/>
    <x v="0"/>
    <x v="0"/>
    <d v="2014-12-12T22:27:29"/>
    <x v="0"/>
    <x v="0"/>
    <x v="0"/>
    <x v="21"/>
    <x v="257"/>
    <x v="21"/>
    <x v="5"/>
  </r>
  <r>
    <n v="419"/>
    <s v="1185"/>
    <x v="1"/>
    <x v="0"/>
    <x v="3"/>
    <x v="2"/>
    <x v="1"/>
    <x v="0"/>
    <d v="2014-12-12T22:27:30"/>
    <x v="0"/>
    <x v="0"/>
    <x v="0"/>
    <x v="21"/>
    <x v="257"/>
    <x v="21"/>
    <x v="5"/>
  </r>
  <r>
    <n v="913"/>
    <s v="1185"/>
    <x v="2"/>
    <x v="1"/>
    <x v="1"/>
    <x v="2"/>
    <x v="1"/>
    <x v="0"/>
    <d v="2013-05-01T10:30:00"/>
    <x v="0"/>
    <x v="0"/>
    <x v="19"/>
    <x v="21"/>
    <x v="257"/>
    <x v="21"/>
    <x v="5"/>
  </r>
  <r>
    <n v="1258"/>
    <s v="1185"/>
    <x v="3"/>
    <x v="1"/>
    <x v="1"/>
    <x v="2"/>
    <x v="1"/>
    <x v="0"/>
    <d v="2013-04-24T12:01:00"/>
    <x v="0"/>
    <x v="0"/>
    <x v="19"/>
    <x v="21"/>
    <x v="257"/>
    <x v="21"/>
    <x v="5"/>
  </r>
  <r>
    <n v="1461"/>
    <s v="1185"/>
    <x v="4"/>
    <x v="1"/>
    <x v="1"/>
    <x v="2"/>
    <x v="1"/>
    <x v="0"/>
    <d v="2014-10-02T17:52:00"/>
    <x v="0"/>
    <x v="0"/>
    <x v="0"/>
    <x v="21"/>
    <x v="257"/>
    <x v="21"/>
    <x v="5"/>
  </r>
  <r>
    <n v="75"/>
    <s v="1190"/>
    <x v="0"/>
    <x v="0"/>
    <x v="3"/>
    <x v="0"/>
    <x v="1"/>
    <x v="0"/>
    <d v="2014-12-12T22:27:29"/>
    <x v="0"/>
    <x v="0"/>
    <x v="0"/>
    <x v="21"/>
    <x v="258"/>
    <x v="21"/>
    <x v="5"/>
  </r>
  <r>
    <n v="420"/>
    <s v="1190"/>
    <x v="1"/>
    <x v="0"/>
    <x v="3"/>
    <x v="0"/>
    <x v="1"/>
    <x v="0"/>
    <d v="2014-12-12T22:27:30"/>
    <x v="0"/>
    <x v="0"/>
    <x v="0"/>
    <x v="21"/>
    <x v="258"/>
    <x v="21"/>
    <x v="5"/>
  </r>
  <r>
    <n v="914"/>
    <s v="1190"/>
    <x v="2"/>
    <x v="1"/>
    <x v="1"/>
    <x v="0"/>
    <x v="1"/>
    <x v="0"/>
    <d v="2013-05-01T10:31:00"/>
    <x v="0"/>
    <x v="0"/>
    <x v="19"/>
    <x v="21"/>
    <x v="258"/>
    <x v="21"/>
    <x v="5"/>
  </r>
  <r>
    <n v="1260"/>
    <s v="1190"/>
    <x v="3"/>
    <x v="1"/>
    <x v="1"/>
    <x v="0"/>
    <x v="1"/>
    <x v="0"/>
    <d v="2013-04-24T12:03:00"/>
    <x v="0"/>
    <x v="0"/>
    <x v="19"/>
    <x v="21"/>
    <x v="258"/>
    <x v="21"/>
    <x v="5"/>
  </r>
  <r>
    <n v="1462"/>
    <s v="1190"/>
    <x v="4"/>
    <x v="1"/>
    <x v="1"/>
    <x v="0"/>
    <x v="1"/>
    <x v="0"/>
    <d v="2014-10-02T17:52:00"/>
    <x v="0"/>
    <x v="0"/>
    <x v="0"/>
    <x v="21"/>
    <x v="258"/>
    <x v="21"/>
    <x v="5"/>
  </r>
  <r>
    <n v="76"/>
    <s v="1195"/>
    <x v="0"/>
    <x v="0"/>
    <x v="0"/>
    <x v="8"/>
    <x v="17"/>
    <x v="0"/>
    <d v="2014-12-12T22:27:29"/>
    <x v="0"/>
    <x v="0"/>
    <x v="0"/>
    <x v="21"/>
    <x v="259"/>
    <x v="21"/>
    <x v="5"/>
  </r>
  <r>
    <n v="421"/>
    <s v="1195"/>
    <x v="1"/>
    <x v="0"/>
    <x v="0"/>
    <x v="8"/>
    <x v="17"/>
    <x v="0"/>
    <d v="2014-12-12T22:27:30"/>
    <x v="0"/>
    <x v="0"/>
    <x v="0"/>
    <x v="21"/>
    <x v="259"/>
    <x v="21"/>
    <x v="5"/>
  </r>
  <r>
    <n v="915"/>
    <s v="1195"/>
    <x v="2"/>
    <x v="1"/>
    <x v="1"/>
    <x v="8"/>
    <x v="17"/>
    <x v="0"/>
    <d v="2013-05-01T10:32:00"/>
    <x v="0"/>
    <x v="0"/>
    <x v="0"/>
    <x v="21"/>
    <x v="259"/>
    <x v="21"/>
    <x v="5"/>
  </r>
  <r>
    <n v="1259"/>
    <s v="1195"/>
    <x v="3"/>
    <x v="1"/>
    <x v="1"/>
    <x v="8"/>
    <x v="17"/>
    <x v="0"/>
    <d v="2013-04-24T12:02:00"/>
    <x v="0"/>
    <x v="0"/>
    <x v="0"/>
    <x v="21"/>
    <x v="259"/>
    <x v="21"/>
    <x v="5"/>
  </r>
  <r>
    <n v="1463"/>
    <s v="1195"/>
    <x v="4"/>
    <x v="1"/>
    <x v="1"/>
    <x v="8"/>
    <x v="17"/>
    <x v="0"/>
    <d v="2014-10-02T17:52:00"/>
    <x v="0"/>
    <x v="0"/>
    <x v="0"/>
    <x v="21"/>
    <x v="259"/>
    <x v="21"/>
    <x v="5"/>
  </r>
  <r>
    <n v="77"/>
    <s v="1200"/>
    <x v="0"/>
    <x v="0"/>
    <x v="0"/>
    <x v="4"/>
    <x v="14"/>
    <x v="0"/>
    <d v="2014-12-12T22:27:29"/>
    <x v="0"/>
    <x v="0"/>
    <x v="0"/>
    <x v="21"/>
    <x v="260"/>
    <x v="21"/>
    <x v="5"/>
  </r>
  <r>
    <n v="422"/>
    <s v="1200"/>
    <x v="1"/>
    <x v="0"/>
    <x v="0"/>
    <x v="4"/>
    <x v="14"/>
    <x v="0"/>
    <d v="2014-12-12T22:27:30"/>
    <x v="0"/>
    <x v="0"/>
    <x v="0"/>
    <x v="21"/>
    <x v="260"/>
    <x v="21"/>
    <x v="5"/>
  </r>
  <r>
    <n v="916"/>
    <s v="1200"/>
    <x v="2"/>
    <x v="1"/>
    <x v="1"/>
    <x v="4"/>
    <x v="14"/>
    <x v="0"/>
    <d v="2013-05-01T10:33:00"/>
    <x v="0"/>
    <x v="0"/>
    <x v="0"/>
    <x v="21"/>
    <x v="260"/>
    <x v="21"/>
    <x v="5"/>
  </r>
  <r>
    <n v="1261"/>
    <s v="1200"/>
    <x v="3"/>
    <x v="1"/>
    <x v="1"/>
    <x v="4"/>
    <x v="14"/>
    <x v="0"/>
    <d v="2013-04-24T12:03:00"/>
    <x v="0"/>
    <x v="0"/>
    <x v="0"/>
    <x v="21"/>
    <x v="260"/>
    <x v="21"/>
    <x v="5"/>
  </r>
  <r>
    <n v="1464"/>
    <s v="1200"/>
    <x v="4"/>
    <x v="1"/>
    <x v="1"/>
    <x v="4"/>
    <x v="14"/>
    <x v="0"/>
    <d v="2014-10-02T17:52:00"/>
    <x v="0"/>
    <x v="0"/>
    <x v="0"/>
    <x v="21"/>
    <x v="260"/>
    <x v="21"/>
    <x v="5"/>
  </r>
  <r>
    <n v="78"/>
    <s v="1205"/>
    <x v="0"/>
    <x v="0"/>
    <x v="0"/>
    <x v="0"/>
    <x v="2"/>
    <x v="0"/>
    <d v="2014-12-12T22:27:29"/>
    <x v="0"/>
    <x v="0"/>
    <x v="0"/>
    <x v="21"/>
    <x v="261"/>
    <x v="21"/>
    <x v="5"/>
  </r>
  <r>
    <n v="423"/>
    <s v="1205"/>
    <x v="1"/>
    <x v="0"/>
    <x v="0"/>
    <x v="0"/>
    <x v="4"/>
    <x v="0"/>
    <d v="2014-12-12T22:27:30"/>
    <x v="0"/>
    <x v="0"/>
    <x v="0"/>
    <x v="21"/>
    <x v="261"/>
    <x v="21"/>
    <x v="5"/>
  </r>
  <r>
    <n v="917"/>
    <s v="1205"/>
    <x v="2"/>
    <x v="1"/>
    <x v="1"/>
    <x v="0"/>
    <x v="4"/>
    <x v="0"/>
    <d v="2013-05-01T10:34:00"/>
    <x v="0"/>
    <x v="0"/>
    <x v="0"/>
    <x v="21"/>
    <x v="261"/>
    <x v="21"/>
    <x v="5"/>
  </r>
  <r>
    <n v="1262"/>
    <s v="1205"/>
    <x v="3"/>
    <x v="1"/>
    <x v="1"/>
    <x v="0"/>
    <x v="4"/>
    <x v="0"/>
    <d v="2013-04-24T12:04:00"/>
    <x v="0"/>
    <x v="0"/>
    <x v="0"/>
    <x v="21"/>
    <x v="261"/>
    <x v="21"/>
    <x v="5"/>
  </r>
  <r>
    <n v="1465"/>
    <s v="1205"/>
    <x v="4"/>
    <x v="1"/>
    <x v="1"/>
    <x v="0"/>
    <x v="4"/>
    <x v="0"/>
    <d v="2014-10-02T17:52:00"/>
    <x v="0"/>
    <x v="0"/>
    <x v="0"/>
    <x v="21"/>
    <x v="261"/>
    <x v="21"/>
    <x v="5"/>
  </r>
  <r>
    <n v="79"/>
    <s v="1210"/>
    <x v="0"/>
    <x v="0"/>
    <x v="0"/>
    <x v="4"/>
    <x v="13"/>
    <x v="0"/>
    <d v="2014-12-12T22:27:29"/>
    <x v="0"/>
    <x v="0"/>
    <x v="0"/>
    <x v="21"/>
    <x v="262"/>
    <x v="21"/>
    <x v="5"/>
  </r>
  <r>
    <n v="424"/>
    <s v="1210"/>
    <x v="1"/>
    <x v="0"/>
    <x v="0"/>
    <x v="4"/>
    <x v="0"/>
    <x v="0"/>
    <d v="2014-12-12T22:27:30"/>
    <x v="0"/>
    <x v="0"/>
    <x v="0"/>
    <x v="21"/>
    <x v="262"/>
    <x v="21"/>
    <x v="5"/>
  </r>
  <r>
    <n v="918"/>
    <s v="1210"/>
    <x v="2"/>
    <x v="1"/>
    <x v="1"/>
    <x v="4"/>
    <x v="0"/>
    <x v="0"/>
    <d v="2013-05-01T10:35:00"/>
    <x v="0"/>
    <x v="0"/>
    <x v="0"/>
    <x v="21"/>
    <x v="262"/>
    <x v="21"/>
    <x v="5"/>
  </r>
  <r>
    <n v="1263"/>
    <s v="1210"/>
    <x v="3"/>
    <x v="1"/>
    <x v="1"/>
    <x v="4"/>
    <x v="0"/>
    <x v="0"/>
    <d v="2013-04-24T12:05:00"/>
    <x v="0"/>
    <x v="0"/>
    <x v="19"/>
    <x v="21"/>
    <x v="262"/>
    <x v="21"/>
    <x v="5"/>
  </r>
  <r>
    <n v="1466"/>
    <s v="1210"/>
    <x v="4"/>
    <x v="1"/>
    <x v="1"/>
    <x v="4"/>
    <x v="0"/>
    <x v="0"/>
    <d v="2014-10-02T17:53:00"/>
    <x v="0"/>
    <x v="0"/>
    <x v="19"/>
    <x v="21"/>
    <x v="262"/>
    <x v="21"/>
    <x v="5"/>
  </r>
  <r>
    <n v="80"/>
    <s v="1215"/>
    <x v="0"/>
    <x v="0"/>
    <x v="0"/>
    <x v="2"/>
    <x v="0"/>
    <x v="0"/>
    <d v="2014-12-12T22:27:29"/>
    <x v="0"/>
    <x v="0"/>
    <x v="0"/>
    <x v="21"/>
    <x v="263"/>
    <x v="21"/>
    <x v="5"/>
  </r>
  <r>
    <n v="425"/>
    <s v="1215"/>
    <x v="1"/>
    <x v="0"/>
    <x v="0"/>
    <x v="2"/>
    <x v="0"/>
    <x v="0"/>
    <d v="2014-12-12T22:27:30"/>
    <x v="0"/>
    <x v="0"/>
    <x v="0"/>
    <x v="21"/>
    <x v="263"/>
    <x v="21"/>
    <x v="5"/>
  </r>
  <r>
    <n v="919"/>
    <s v="1215"/>
    <x v="2"/>
    <x v="1"/>
    <x v="1"/>
    <x v="2"/>
    <x v="0"/>
    <x v="0"/>
    <d v="2013-05-01T10:36:00"/>
    <x v="0"/>
    <x v="0"/>
    <x v="0"/>
    <x v="21"/>
    <x v="263"/>
    <x v="21"/>
    <x v="5"/>
  </r>
  <r>
    <n v="1264"/>
    <s v="1215"/>
    <x v="3"/>
    <x v="1"/>
    <x v="1"/>
    <x v="2"/>
    <x v="0"/>
    <x v="0"/>
    <d v="2013-04-24T12:05:00"/>
    <x v="0"/>
    <x v="0"/>
    <x v="0"/>
    <x v="21"/>
    <x v="263"/>
    <x v="21"/>
    <x v="5"/>
  </r>
  <r>
    <n v="1467"/>
    <s v="1215"/>
    <x v="4"/>
    <x v="1"/>
    <x v="1"/>
    <x v="2"/>
    <x v="0"/>
    <x v="0"/>
    <d v="2014-10-02T17:53:00"/>
    <x v="0"/>
    <x v="0"/>
    <x v="0"/>
    <x v="21"/>
    <x v="263"/>
    <x v="21"/>
    <x v="5"/>
  </r>
  <r>
    <n v="39"/>
    <s v="2515"/>
    <x v="0"/>
    <x v="0"/>
    <x v="0"/>
    <x v="0"/>
    <x v="11"/>
    <x v="0"/>
    <d v="2014-12-12T22:27:29"/>
    <x v="0"/>
    <x v="0"/>
    <x v="0"/>
    <x v="22"/>
    <x v="264"/>
    <x v="22"/>
    <x v="5"/>
  </r>
  <r>
    <n v="384"/>
    <s v="2515"/>
    <x v="1"/>
    <x v="0"/>
    <x v="0"/>
    <x v="0"/>
    <x v="11"/>
    <x v="0"/>
    <d v="2014-12-12T22:27:30"/>
    <x v="0"/>
    <x v="0"/>
    <x v="0"/>
    <x v="22"/>
    <x v="264"/>
    <x v="22"/>
    <x v="5"/>
  </r>
  <r>
    <n v="920"/>
    <s v="2515"/>
    <x v="2"/>
    <x v="1"/>
    <x v="1"/>
    <x v="0"/>
    <x v="11"/>
    <x v="0"/>
    <d v="2013-05-01T09:53:00"/>
    <x v="0"/>
    <x v="0"/>
    <x v="0"/>
    <x v="22"/>
    <x v="264"/>
    <x v="22"/>
    <x v="5"/>
  </r>
  <r>
    <n v="1265"/>
    <s v="2515"/>
    <x v="3"/>
    <x v="1"/>
    <x v="1"/>
    <x v="0"/>
    <x v="11"/>
    <x v="0"/>
    <d v="2013-04-05T19:26:00"/>
    <x v="0"/>
    <x v="0"/>
    <x v="20"/>
    <x v="22"/>
    <x v="264"/>
    <x v="22"/>
    <x v="5"/>
  </r>
  <r>
    <n v="1468"/>
    <s v="2515"/>
    <x v="4"/>
    <x v="1"/>
    <x v="1"/>
    <x v="0"/>
    <x v="11"/>
    <x v="0"/>
    <d v="2014-08-26T16:10:00"/>
    <x v="0"/>
    <x v="0"/>
    <x v="0"/>
    <x v="22"/>
    <x v="264"/>
    <x v="22"/>
    <x v="5"/>
  </r>
  <r>
    <n v="40"/>
    <s v="2520"/>
    <x v="0"/>
    <x v="0"/>
    <x v="0"/>
    <x v="5"/>
    <x v="19"/>
    <x v="0"/>
    <d v="2014-12-12T22:27:29"/>
    <x v="0"/>
    <x v="0"/>
    <x v="0"/>
    <x v="22"/>
    <x v="265"/>
    <x v="22"/>
    <x v="5"/>
  </r>
  <r>
    <n v="385"/>
    <s v="2520"/>
    <x v="1"/>
    <x v="0"/>
    <x v="0"/>
    <x v="5"/>
    <x v="19"/>
    <x v="0"/>
    <d v="2014-12-12T22:27:30"/>
    <x v="0"/>
    <x v="0"/>
    <x v="0"/>
    <x v="22"/>
    <x v="265"/>
    <x v="22"/>
    <x v="5"/>
  </r>
  <r>
    <n v="921"/>
    <s v="2520"/>
    <x v="2"/>
    <x v="1"/>
    <x v="1"/>
    <x v="5"/>
    <x v="19"/>
    <x v="0"/>
    <d v="2013-05-01T09:54:00"/>
    <x v="0"/>
    <x v="0"/>
    <x v="0"/>
    <x v="22"/>
    <x v="265"/>
    <x v="22"/>
    <x v="5"/>
  </r>
  <r>
    <n v="1266"/>
    <s v="2520"/>
    <x v="3"/>
    <x v="1"/>
    <x v="1"/>
    <x v="5"/>
    <x v="19"/>
    <x v="0"/>
    <d v="2013-04-05T19:27:00"/>
    <x v="0"/>
    <x v="0"/>
    <x v="20"/>
    <x v="22"/>
    <x v="265"/>
    <x v="22"/>
    <x v="5"/>
  </r>
  <r>
    <n v="1469"/>
    <s v="2520"/>
    <x v="4"/>
    <x v="1"/>
    <x v="1"/>
    <x v="5"/>
    <x v="19"/>
    <x v="0"/>
    <d v="2014-08-26T16:10:00"/>
    <x v="0"/>
    <x v="0"/>
    <x v="0"/>
    <x v="22"/>
    <x v="265"/>
    <x v="22"/>
    <x v="5"/>
  </r>
  <r>
    <n v="41"/>
    <s v="2525"/>
    <x v="0"/>
    <x v="0"/>
    <x v="0"/>
    <x v="0"/>
    <x v="4"/>
    <x v="0"/>
    <d v="2014-12-12T22:27:29"/>
    <x v="0"/>
    <x v="0"/>
    <x v="0"/>
    <x v="22"/>
    <x v="266"/>
    <x v="22"/>
    <x v="5"/>
  </r>
  <r>
    <n v="386"/>
    <s v="2525"/>
    <x v="1"/>
    <x v="0"/>
    <x v="0"/>
    <x v="0"/>
    <x v="12"/>
    <x v="0"/>
    <d v="2014-12-12T22:27:30"/>
    <x v="0"/>
    <x v="0"/>
    <x v="0"/>
    <x v="22"/>
    <x v="266"/>
    <x v="22"/>
    <x v="5"/>
  </r>
  <r>
    <n v="922"/>
    <s v="2525"/>
    <x v="2"/>
    <x v="1"/>
    <x v="1"/>
    <x v="0"/>
    <x v="12"/>
    <x v="0"/>
    <d v="2013-05-01T09:54:00"/>
    <x v="0"/>
    <x v="0"/>
    <x v="0"/>
    <x v="22"/>
    <x v="266"/>
    <x v="22"/>
    <x v="5"/>
  </r>
  <r>
    <n v="1267"/>
    <s v="2525"/>
    <x v="3"/>
    <x v="2"/>
    <x v="1"/>
    <x v="0"/>
    <x v="12"/>
    <x v="0"/>
    <d v="2013-04-05T19:28:00"/>
    <x v="0"/>
    <x v="0"/>
    <x v="0"/>
    <x v="22"/>
    <x v="266"/>
    <x v="22"/>
    <x v="5"/>
  </r>
  <r>
    <n v="1470"/>
    <s v="2525"/>
    <x v="4"/>
    <x v="2"/>
    <x v="1"/>
    <x v="0"/>
    <x v="12"/>
    <x v="0"/>
    <d v="2014-08-26T16:10:00"/>
    <x v="0"/>
    <x v="0"/>
    <x v="0"/>
    <x v="22"/>
    <x v="266"/>
    <x v="22"/>
    <x v="5"/>
  </r>
  <r>
    <n v="42"/>
    <s v="2530"/>
    <x v="0"/>
    <x v="0"/>
    <x v="0"/>
    <x v="1"/>
    <x v="4"/>
    <x v="0"/>
    <d v="2014-12-12T22:27:29"/>
    <x v="0"/>
    <x v="0"/>
    <x v="0"/>
    <x v="22"/>
    <x v="267"/>
    <x v="22"/>
    <x v="5"/>
  </r>
  <r>
    <n v="387"/>
    <s v="2530"/>
    <x v="1"/>
    <x v="0"/>
    <x v="0"/>
    <x v="1"/>
    <x v="4"/>
    <x v="0"/>
    <d v="2014-12-12T22:27:30"/>
    <x v="0"/>
    <x v="0"/>
    <x v="0"/>
    <x v="22"/>
    <x v="267"/>
    <x v="22"/>
    <x v="5"/>
  </r>
  <r>
    <n v="923"/>
    <s v="2530"/>
    <x v="2"/>
    <x v="1"/>
    <x v="1"/>
    <x v="1"/>
    <x v="4"/>
    <x v="0"/>
    <d v="2013-05-01T09:55:00"/>
    <x v="0"/>
    <x v="0"/>
    <x v="0"/>
    <x v="22"/>
    <x v="267"/>
    <x v="22"/>
    <x v="5"/>
  </r>
  <r>
    <n v="1268"/>
    <s v="2530"/>
    <x v="3"/>
    <x v="1"/>
    <x v="1"/>
    <x v="1"/>
    <x v="4"/>
    <x v="0"/>
    <d v="2013-04-05T19:28:00"/>
    <x v="0"/>
    <x v="0"/>
    <x v="0"/>
    <x v="22"/>
    <x v="267"/>
    <x v="22"/>
    <x v="5"/>
  </r>
  <r>
    <n v="1471"/>
    <s v="2530"/>
    <x v="4"/>
    <x v="1"/>
    <x v="1"/>
    <x v="1"/>
    <x v="4"/>
    <x v="0"/>
    <d v="2014-08-26T16:11:00"/>
    <x v="0"/>
    <x v="0"/>
    <x v="0"/>
    <x v="22"/>
    <x v="267"/>
    <x v="22"/>
    <x v="5"/>
  </r>
  <r>
    <n v="43"/>
    <s v="2535"/>
    <x v="0"/>
    <x v="0"/>
    <x v="0"/>
    <x v="7"/>
    <x v="18"/>
    <x v="0"/>
    <d v="2014-12-12T22:27:29"/>
    <x v="0"/>
    <x v="0"/>
    <x v="0"/>
    <x v="22"/>
    <x v="268"/>
    <x v="22"/>
    <x v="5"/>
  </r>
  <r>
    <n v="388"/>
    <s v="2535"/>
    <x v="1"/>
    <x v="0"/>
    <x v="0"/>
    <x v="7"/>
    <x v="7"/>
    <x v="0"/>
    <d v="2014-12-12T22:27:30"/>
    <x v="0"/>
    <x v="0"/>
    <x v="0"/>
    <x v="22"/>
    <x v="268"/>
    <x v="22"/>
    <x v="5"/>
  </r>
  <r>
    <n v="924"/>
    <s v="2535"/>
    <x v="2"/>
    <x v="1"/>
    <x v="1"/>
    <x v="7"/>
    <x v="7"/>
    <x v="0"/>
    <d v="2013-05-01T09:56:00"/>
    <x v="0"/>
    <x v="0"/>
    <x v="0"/>
    <x v="22"/>
    <x v="268"/>
    <x v="22"/>
    <x v="5"/>
  </r>
  <r>
    <n v="1269"/>
    <s v="2535"/>
    <x v="3"/>
    <x v="1"/>
    <x v="1"/>
    <x v="7"/>
    <x v="7"/>
    <x v="0"/>
    <d v="2013-04-05T19:29:00"/>
    <x v="0"/>
    <x v="0"/>
    <x v="0"/>
    <x v="22"/>
    <x v="268"/>
    <x v="22"/>
    <x v="5"/>
  </r>
  <r>
    <n v="1472"/>
    <s v="2535"/>
    <x v="4"/>
    <x v="1"/>
    <x v="1"/>
    <x v="7"/>
    <x v="7"/>
    <x v="0"/>
    <d v="2014-08-26T16:11:00"/>
    <x v="0"/>
    <x v="0"/>
    <x v="0"/>
    <x v="22"/>
    <x v="268"/>
    <x v="22"/>
    <x v="5"/>
  </r>
  <r>
    <n v="44"/>
    <s v="2540"/>
    <x v="0"/>
    <x v="0"/>
    <x v="0"/>
    <x v="4"/>
    <x v="0"/>
    <x v="0"/>
    <d v="2014-12-12T22:27:29"/>
    <x v="0"/>
    <x v="0"/>
    <x v="0"/>
    <x v="22"/>
    <x v="269"/>
    <x v="22"/>
    <x v="5"/>
  </r>
  <r>
    <n v="389"/>
    <s v="2540"/>
    <x v="1"/>
    <x v="0"/>
    <x v="0"/>
    <x v="4"/>
    <x v="0"/>
    <x v="0"/>
    <d v="2014-12-12T22:27:30"/>
    <x v="0"/>
    <x v="0"/>
    <x v="0"/>
    <x v="22"/>
    <x v="269"/>
    <x v="22"/>
    <x v="5"/>
  </r>
  <r>
    <n v="925"/>
    <s v="2540"/>
    <x v="2"/>
    <x v="1"/>
    <x v="1"/>
    <x v="4"/>
    <x v="0"/>
    <x v="0"/>
    <d v="2013-05-01T09:56:00"/>
    <x v="0"/>
    <x v="0"/>
    <x v="0"/>
    <x v="22"/>
    <x v="269"/>
    <x v="22"/>
    <x v="5"/>
  </r>
  <r>
    <n v="1270"/>
    <s v="2540"/>
    <x v="3"/>
    <x v="1"/>
    <x v="1"/>
    <x v="4"/>
    <x v="0"/>
    <x v="0"/>
    <d v="2013-04-05T19:29:00"/>
    <x v="0"/>
    <x v="0"/>
    <x v="0"/>
    <x v="22"/>
    <x v="269"/>
    <x v="22"/>
    <x v="5"/>
  </r>
  <r>
    <n v="1473"/>
    <s v="2540"/>
    <x v="4"/>
    <x v="1"/>
    <x v="1"/>
    <x v="4"/>
    <x v="1"/>
    <x v="0"/>
    <d v="2014-08-26T16:11:00"/>
    <x v="0"/>
    <x v="0"/>
    <x v="20"/>
    <x v="22"/>
    <x v="269"/>
    <x v="22"/>
    <x v="5"/>
  </r>
  <r>
    <n v="96"/>
    <s v="2545"/>
    <x v="0"/>
    <x v="0"/>
    <x v="0"/>
    <x v="6"/>
    <x v="6"/>
    <x v="0"/>
    <d v="2014-12-12T22:27:29"/>
    <x v="0"/>
    <x v="0"/>
    <x v="0"/>
    <x v="22"/>
    <x v="225"/>
    <x v="22"/>
    <x v="5"/>
  </r>
  <r>
    <n v="441"/>
    <s v="2545"/>
    <x v="1"/>
    <x v="0"/>
    <x v="0"/>
    <x v="0"/>
    <x v="12"/>
    <x v="0"/>
    <d v="2014-12-12T22:27:30"/>
    <x v="0"/>
    <x v="0"/>
    <x v="0"/>
    <x v="22"/>
    <x v="225"/>
    <x v="22"/>
    <x v="5"/>
  </r>
  <r>
    <n v="926"/>
    <s v="2545"/>
    <x v="2"/>
    <x v="1"/>
    <x v="1"/>
    <x v="2"/>
    <x v="24"/>
    <x v="0"/>
    <d v="2013-05-01T09:57:00"/>
    <x v="0"/>
    <x v="0"/>
    <x v="0"/>
    <x v="22"/>
    <x v="225"/>
    <x v="22"/>
    <x v="5"/>
  </r>
  <r>
    <n v="1271"/>
    <s v="2545"/>
    <x v="3"/>
    <x v="1"/>
    <x v="1"/>
    <x v="2"/>
    <x v="13"/>
    <x v="0"/>
    <d v="2013-04-05T19:30:00"/>
    <x v="0"/>
    <x v="0"/>
    <x v="0"/>
    <x v="22"/>
    <x v="225"/>
    <x v="22"/>
    <x v="5"/>
  </r>
  <r>
    <n v="1474"/>
    <s v="2545"/>
    <x v="4"/>
    <x v="1"/>
    <x v="1"/>
    <x v="2"/>
    <x v="13"/>
    <x v="0"/>
    <d v="2014-08-26T16:12:00"/>
    <x v="0"/>
    <x v="0"/>
    <x v="0"/>
    <x v="22"/>
    <x v="225"/>
    <x v="22"/>
    <x v="5"/>
  </r>
  <r>
    <n v="194"/>
    <s v="2550"/>
    <x v="0"/>
    <x v="0"/>
    <x v="0"/>
    <x v="7"/>
    <x v="19"/>
    <x v="0"/>
    <d v="2014-12-12T22:27:30"/>
    <x v="0"/>
    <x v="0"/>
    <x v="0"/>
    <x v="22"/>
    <x v="137"/>
    <x v="22"/>
    <x v="5"/>
  </r>
  <r>
    <n v="539"/>
    <s v="2550"/>
    <x v="1"/>
    <x v="0"/>
    <x v="0"/>
    <x v="7"/>
    <x v="25"/>
    <x v="0"/>
    <d v="2014-12-12T22:27:30"/>
    <x v="0"/>
    <x v="0"/>
    <x v="0"/>
    <x v="22"/>
    <x v="137"/>
    <x v="22"/>
    <x v="5"/>
  </r>
  <r>
    <n v="927"/>
    <s v="2550"/>
    <x v="2"/>
    <x v="1"/>
    <x v="1"/>
    <x v="1"/>
    <x v="13"/>
    <x v="0"/>
    <d v="2013-05-01T09:58:00"/>
    <x v="0"/>
    <x v="0"/>
    <x v="0"/>
    <x v="22"/>
    <x v="137"/>
    <x v="22"/>
    <x v="5"/>
  </r>
  <r>
    <n v="1272"/>
    <s v="2550"/>
    <x v="3"/>
    <x v="1"/>
    <x v="1"/>
    <x v="1"/>
    <x v="24"/>
    <x v="0"/>
    <d v="2013-04-05T19:30:00"/>
    <x v="0"/>
    <x v="0"/>
    <x v="0"/>
    <x v="22"/>
    <x v="137"/>
    <x v="22"/>
    <x v="5"/>
  </r>
  <r>
    <n v="1475"/>
    <s v="2550"/>
    <x v="4"/>
    <x v="1"/>
    <x v="1"/>
    <x v="1"/>
    <x v="24"/>
    <x v="0"/>
    <d v="2014-08-26T16:13:00"/>
    <x v="0"/>
    <x v="0"/>
    <x v="0"/>
    <x v="22"/>
    <x v="137"/>
    <x v="22"/>
    <x v="5"/>
  </r>
  <r>
    <n v="161"/>
    <s v="2555"/>
    <x v="0"/>
    <x v="0"/>
    <x v="3"/>
    <x v="6"/>
    <x v="0"/>
    <x v="0"/>
    <d v="2014-12-12T22:27:30"/>
    <x v="0"/>
    <x v="0"/>
    <x v="0"/>
    <x v="22"/>
    <x v="167"/>
    <x v="22"/>
    <x v="5"/>
  </r>
  <r>
    <n v="506"/>
    <s v="2555"/>
    <x v="1"/>
    <x v="0"/>
    <x v="3"/>
    <x v="0"/>
    <x v="0"/>
    <x v="0"/>
    <d v="2014-12-12T22:27:30"/>
    <x v="0"/>
    <x v="0"/>
    <x v="0"/>
    <x v="22"/>
    <x v="167"/>
    <x v="22"/>
    <x v="5"/>
  </r>
  <r>
    <n v="928"/>
    <s v="2555"/>
    <x v="2"/>
    <x v="1"/>
    <x v="1"/>
    <x v="4"/>
    <x v="13"/>
    <x v="0"/>
    <d v="2013-05-01T09:58:00"/>
    <x v="0"/>
    <x v="0"/>
    <x v="0"/>
    <x v="22"/>
    <x v="167"/>
    <x v="22"/>
    <x v="5"/>
  </r>
  <r>
    <n v="1273"/>
    <s v="2555"/>
    <x v="3"/>
    <x v="1"/>
    <x v="1"/>
    <x v="4"/>
    <x v="13"/>
    <x v="0"/>
    <d v="2013-04-05T19:30:00"/>
    <x v="0"/>
    <x v="0"/>
    <x v="0"/>
    <x v="22"/>
    <x v="167"/>
    <x v="22"/>
    <x v="5"/>
  </r>
  <r>
    <n v="1476"/>
    <s v="2555"/>
    <x v="4"/>
    <x v="1"/>
    <x v="1"/>
    <x v="4"/>
    <x v="13"/>
    <x v="0"/>
    <d v="2014-08-26T16:13:00"/>
    <x v="0"/>
    <x v="0"/>
    <x v="0"/>
    <x v="22"/>
    <x v="167"/>
    <x v="22"/>
    <x v="5"/>
  </r>
  <r>
    <n v="118"/>
    <s v="2560"/>
    <x v="0"/>
    <x v="0"/>
    <x v="0"/>
    <x v="6"/>
    <x v="12"/>
    <x v="0"/>
    <d v="2014-12-12T22:27:29"/>
    <x v="0"/>
    <x v="0"/>
    <x v="0"/>
    <x v="22"/>
    <x v="270"/>
    <x v="22"/>
    <x v="5"/>
  </r>
  <r>
    <n v="463"/>
    <s v="2560"/>
    <x v="1"/>
    <x v="0"/>
    <x v="0"/>
    <x v="6"/>
    <x v="9"/>
    <x v="0"/>
    <d v="2014-12-12T22:27:30"/>
    <x v="0"/>
    <x v="0"/>
    <x v="0"/>
    <x v="22"/>
    <x v="270"/>
    <x v="22"/>
    <x v="5"/>
  </r>
  <r>
    <n v="929"/>
    <s v="2560"/>
    <x v="2"/>
    <x v="1"/>
    <x v="1"/>
    <x v="1"/>
    <x v="25"/>
    <x v="0"/>
    <d v="2013-05-01T09:59:00"/>
    <x v="0"/>
    <x v="0"/>
    <x v="0"/>
    <x v="22"/>
    <x v="270"/>
    <x v="22"/>
    <x v="5"/>
  </r>
  <r>
    <n v="1274"/>
    <s v="2560"/>
    <x v="3"/>
    <x v="1"/>
    <x v="1"/>
    <x v="1"/>
    <x v="25"/>
    <x v="0"/>
    <d v="2013-04-05T19:31:00"/>
    <x v="0"/>
    <x v="0"/>
    <x v="0"/>
    <x v="22"/>
    <x v="270"/>
    <x v="22"/>
    <x v="5"/>
  </r>
  <r>
    <n v="1477"/>
    <s v="2560"/>
    <x v="4"/>
    <x v="1"/>
    <x v="1"/>
    <x v="1"/>
    <x v="25"/>
    <x v="0"/>
    <d v="2014-08-26T16:13:00"/>
    <x v="0"/>
    <x v="0"/>
    <x v="0"/>
    <x v="22"/>
    <x v="270"/>
    <x v="22"/>
    <x v="5"/>
  </r>
  <r>
    <n v="261"/>
    <s v="2565"/>
    <x v="0"/>
    <x v="0"/>
    <x v="3"/>
    <x v="2"/>
    <x v="2"/>
    <x v="0"/>
    <d v="2014-12-12T22:27:30"/>
    <x v="0"/>
    <x v="0"/>
    <x v="0"/>
    <x v="22"/>
    <x v="25"/>
    <x v="22"/>
    <x v="5"/>
  </r>
  <r>
    <n v="606"/>
    <s v="2565"/>
    <x v="1"/>
    <x v="0"/>
    <x v="3"/>
    <x v="0"/>
    <x v="12"/>
    <x v="0"/>
    <d v="2014-12-12T22:27:30"/>
    <x v="0"/>
    <x v="0"/>
    <x v="0"/>
    <x v="22"/>
    <x v="25"/>
    <x v="22"/>
    <x v="5"/>
  </r>
  <r>
    <n v="930"/>
    <s v="2565"/>
    <x v="2"/>
    <x v="1"/>
    <x v="2"/>
    <x v="2"/>
    <x v="3"/>
    <x v="0"/>
    <d v="2013-05-01T10:00:00"/>
    <x v="0"/>
    <x v="0"/>
    <x v="0"/>
    <x v="22"/>
    <x v="25"/>
    <x v="22"/>
    <x v="5"/>
  </r>
  <r>
    <n v="1275"/>
    <s v="2565"/>
    <x v="3"/>
    <x v="1"/>
    <x v="1"/>
    <x v="2"/>
    <x v="3"/>
    <x v="0"/>
    <d v="2013-04-05T19:32:00"/>
    <x v="0"/>
    <x v="0"/>
    <x v="0"/>
    <x v="22"/>
    <x v="25"/>
    <x v="22"/>
    <x v="5"/>
  </r>
  <r>
    <n v="1478"/>
    <s v="2565"/>
    <x v="4"/>
    <x v="1"/>
    <x v="1"/>
    <x v="2"/>
    <x v="3"/>
    <x v="0"/>
    <d v="2014-08-26T16:13:00"/>
    <x v="0"/>
    <x v="0"/>
    <x v="0"/>
    <x v="22"/>
    <x v="25"/>
    <x v="22"/>
    <x v="5"/>
  </r>
  <r>
    <n v="50"/>
    <s v="2570"/>
    <x v="0"/>
    <x v="0"/>
    <x v="0"/>
    <x v="1"/>
    <x v="16"/>
    <x v="0"/>
    <d v="2014-12-12T22:27:29"/>
    <x v="0"/>
    <x v="0"/>
    <x v="0"/>
    <x v="22"/>
    <x v="271"/>
    <x v="22"/>
    <x v="5"/>
  </r>
  <r>
    <n v="395"/>
    <s v="2570"/>
    <x v="1"/>
    <x v="0"/>
    <x v="0"/>
    <x v="1"/>
    <x v="16"/>
    <x v="0"/>
    <d v="2014-12-12T22:27:30"/>
    <x v="0"/>
    <x v="0"/>
    <x v="0"/>
    <x v="22"/>
    <x v="271"/>
    <x v="22"/>
    <x v="5"/>
  </r>
  <r>
    <n v="931"/>
    <s v="2570"/>
    <x v="2"/>
    <x v="1"/>
    <x v="1"/>
    <x v="1"/>
    <x v="16"/>
    <x v="0"/>
    <d v="2013-05-01T10:00:00"/>
    <x v="0"/>
    <x v="0"/>
    <x v="0"/>
    <x v="22"/>
    <x v="271"/>
    <x v="22"/>
    <x v="5"/>
  </r>
  <r>
    <n v="1276"/>
    <s v="2570"/>
    <x v="3"/>
    <x v="1"/>
    <x v="1"/>
    <x v="1"/>
    <x v="16"/>
    <x v="0"/>
    <d v="2013-04-05T19:32:00"/>
    <x v="0"/>
    <x v="0"/>
    <x v="0"/>
    <x v="22"/>
    <x v="271"/>
    <x v="22"/>
    <x v="5"/>
  </r>
  <r>
    <n v="1479"/>
    <s v="2570"/>
    <x v="4"/>
    <x v="1"/>
    <x v="1"/>
    <x v="1"/>
    <x v="16"/>
    <x v="0"/>
    <d v="2014-08-26T16:14:00"/>
    <x v="0"/>
    <x v="0"/>
    <x v="0"/>
    <x v="22"/>
    <x v="271"/>
    <x v="22"/>
    <x v="5"/>
  </r>
  <r>
    <n v="24"/>
    <s v="1050"/>
    <x v="0"/>
    <x v="0"/>
    <x v="0"/>
    <x v="7"/>
    <x v="18"/>
    <x v="0"/>
    <d v="2014-12-12T22:27:29"/>
    <x v="0"/>
    <x v="0"/>
    <x v="0"/>
    <x v="23"/>
    <x v="272"/>
    <x v="23"/>
    <x v="5"/>
  </r>
  <r>
    <n v="369"/>
    <s v="1050"/>
    <x v="1"/>
    <x v="0"/>
    <x v="0"/>
    <x v="7"/>
    <x v="18"/>
    <x v="0"/>
    <d v="2014-12-12T22:27:30"/>
    <x v="0"/>
    <x v="0"/>
    <x v="0"/>
    <x v="23"/>
    <x v="272"/>
    <x v="23"/>
    <x v="5"/>
  </r>
  <r>
    <n v="932"/>
    <s v="1050"/>
    <x v="2"/>
    <x v="1"/>
    <x v="1"/>
    <x v="7"/>
    <x v="18"/>
    <x v="0"/>
    <d v="2013-05-01T09:00:00"/>
    <x v="0"/>
    <x v="0"/>
    <x v="11"/>
    <x v="23"/>
    <x v="272"/>
    <x v="23"/>
    <x v="5"/>
  </r>
  <r>
    <n v="1277"/>
    <s v="1050"/>
    <x v="3"/>
    <x v="1"/>
    <x v="2"/>
    <x v="7"/>
    <x v="18"/>
    <x v="0"/>
    <d v="2013-04-26T09:50:00"/>
    <x v="0"/>
    <x v="0"/>
    <x v="0"/>
    <x v="23"/>
    <x v="272"/>
    <x v="23"/>
    <x v="5"/>
  </r>
  <r>
    <n v="1612"/>
    <s v="1050"/>
    <x v="4"/>
    <x v="8"/>
    <x v="4"/>
    <x v="7"/>
    <x v="18"/>
    <x v="0"/>
    <d v="2014-12-10T20:00:00"/>
    <x v="0"/>
    <x v="0"/>
    <x v="0"/>
    <x v="23"/>
    <x v="272"/>
    <x v="23"/>
    <x v="5"/>
  </r>
  <r>
    <n v="25"/>
    <s v="1051"/>
    <x v="0"/>
    <x v="0"/>
    <x v="0"/>
    <x v="1"/>
    <x v="7"/>
    <x v="0"/>
    <d v="2014-12-12T22:27:29"/>
    <x v="0"/>
    <x v="0"/>
    <x v="0"/>
    <x v="23"/>
    <x v="273"/>
    <x v="23"/>
    <x v="5"/>
  </r>
  <r>
    <n v="370"/>
    <s v="1051"/>
    <x v="1"/>
    <x v="0"/>
    <x v="0"/>
    <x v="7"/>
    <x v="19"/>
    <x v="0"/>
    <d v="2014-12-12T22:27:30"/>
    <x v="0"/>
    <x v="0"/>
    <x v="0"/>
    <x v="23"/>
    <x v="273"/>
    <x v="23"/>
    <x v="5"/>
  </r>
  <r>
    <n v="933"/>
    <s v="1051"/>
    <x v="2"/>
    <x v="2"/>
    <x v="1"/>
    <x v="1"/>
    <x v="24"/>
    <x v="0"/>
    <d v="2013-05-01T09:01:00"/>
    <x v="0"/>
    <x v="0"/>
    <x v="0"/>
    <x v="23"/>
    <x v="273"/>
    <x v="23"/>
    <x v="5"/>
  </r>
  <r>
    <n v="1278"/>
    <s v="1051"/>
    <x v="3"/>
    <x v="2"/>
    <x v="2"/>
    <x v="1"/>
    <x v="24"/>
    <x v="0"/>
    <d v="2013-04-26T09:50:00"/>
    <x v="0"/>
    <x v="0"/>
    <x v="0"/>
    <x v="23"/>
    <x v="273"/>
    <x v="23"/>
    <x v="5"/>
  </r>
  <r>
    <n v="1613"/>
    <s v="1051"/>
    <x v="4"/>
    <x v="8"/>
    <x v="4"/>
    <x v="1"/>
    <x v="24"/>
    <x v="0"/>
    <d v="2014-12-10T20:00:00"/>
    <x v="0"/>
    <x v="0"/>
    <x v="0"/>
    <x v="23"/>
    <x v="273"/>
    <x v="23"/>
    <x v="5"/>
  </r>
  <r>
    <n v="26"/>
    <s v="1052"/>
    <x v="0"/>
    <x v="6"/>
    <x v="0"/>
    <x v="7"/>
    <x v="36"/>
    <x v="0"/>
    <d v="2014-12-12T22:27:29"/>
    <x v="0"/>
    <x v="0"/>
    <x v="0"/>
    <x v="23"/>
    <x v="274"/>
    <x v="23"/>
    <x v="5"/>
  </r>
  <r>
    <n v="371"/>
    <s v="1052"/>
    <x v="1"/>
    <x v="0"/>
    <x v="0"/>
    <x v="7"/>
    <x v="36"/>
    <x v="0"/>
    <d v="2014-12-12T22:27:30"/>
    <x v="0"/>
    <x v="0"/>
    <x v="0"/>
    <x v="23"/>
    <x v="274"/>
    <x v="23"/>
    <x v="5"/>
  </r>
  <r>
    <n v="934"/>
    <s v="1052"/>
    <x v="2"/>
    <x v="2"/>
    <x v="1"/>
    <x v="7"/>
    <x v="36"/>
    <x v="0"/>
    <d v="2013-05-01T09:01:00"/>
    <x v="0"/>
    <x v="0"/>
    <x v="0"/>
    <x v="23"/>
    <x v="274"/>
    <x v="23"/>
    <x v="5"/>
  </r>
  <r>
    <n v="1279"/>
    <s v="1052"/>
    <x v="3"/>
    <x v="2"/>
    <x v="2"/>
    <x v="7"/>
    <x v="36"/>
    <x v="0"/>
    <d v="2013-04-26T09:51:00"/>
    <x v="0"/>
    <x v="0"/>
    <x v="0"/>
    <x v="23"/>
    <x v="274"/>
    <x v="23"/>
    <x v="5"/>
  </r>
  <r>
    <n v="1614"/>
    <s v="1052"/>
    <x v="4"/>
    <x v="8"/>
    <x v="4"/>
    <x v="0"/>
    <x v="24"/>
    <x v="0"/>
    <d v="2014-12-10T20:00:00"/>
    <x v="0"/>
    <x v="0"/>
    <x v="0"/>
    <x v="23"/>
    <x v="274"/>
    <x v="23"/>
    <x v="5"/>
  </r>
  <r>
    <n v="27"/>
    <s v="1053"/>
    <x v="0"/>
    <x v="0"/>
    <x v="3"/>
    <x v="3"/>
    <x v="5"/>
    <x v="0"/>
    <d v="2014-12-12T22:27:29"/>
    <x v="0"/>
    <x v="0"/>
    <x v="0"/>
    <x v="23"/>
    <x v="275"/>
    <x v="23"/>
    <x v="5"/>
  </r>
  <r>
    <n v="372"/>
    <s v="1053"/>
    <x v="1"/>
    <x v="0"/>
    <x v="0"/>
    <x v="1"/>
    <x v="16"/>
    <x v="0"/>
    <d v="2014-12-12T22:27:30"/>
    <x v="0"/>
    <x v="0"/>
    <x v="0"/>
    <x v="23"/>
    <x v="275"/>
    <x v="23"/>
    <x v="5"/>
  </r>
  <r>
    <n v="935"/>
    <s v="1053"/>
    <x v="2"/>
    <x v="1"/>
    <x v="1"/>
    <x v="1"/>
    <x v="16"/>
    <x v="0"/>
    <d v="2013-05-01T09:02:00"/>
    <x v="0"/>
    <x v="0"/>
    <x v="0"/>
    <x v="23"/>
    <x v="275"/>
    <x v="23"/>
    <x v="5"/>
  </r>
  <r>
    <n v="1280"/>
    <s v="1053"/>
    <x v="3"/>
    <x v="2"/>
    <x v="2"/>
    <x v="1"/>
    <x v="16"/>
    <x v="0"/>
    <d v="2013-04-26T09:52:00"/>
    <x v="0"/>
    <x v="0"/>
    <x v="0"/>
    <x v="23"/>
    <x v="275"/>
    <x v="23"/>
    <x v="5"/>
  </r>
  <r>
    <n v="1615"/>
    <s v="1053"/>
    <x v="4"/>
    <x v="8"/>
    <x v="4"/>
    <x v="1"/>
    <x v="16"/>
    <x v="0"/>
    <d v="2014-12-10T20:00:00"/>
    <x v="0"/>
    <x v="0"/>
    <x v="0"/>
    <x v="23"/>
    <x v="275"/>
    <x v="23"/>
    <x v="5"/>
  </r>
  <r>
    <n v="28"/>
    <s v="1054"/>
    <x v="0"/>
    <x v="0"/>
    <x v="0"/>
    <x v="1"/>
    <x v="37"/>
    <x v="0"/>
    <d v="2014-12-12T22:27:29"/>
    <x v="0"/>
    <x v="0"/>
    <x v="0"/>
    <x v="23"/>
    <x v="276"/>
    <x v="23"/>
    <x v="5"/>
  </r>
  <r>
    <n v="373"/>
    <s v="1054"/>
    <x v="1"/>
    <x v="0"/>
    <x v="0"/>
    <x v="1"/>
    <x v="37"/>
    <x v="0"/>
    <d v="2014-12-12T22:27:30"/>
    <x v="0"/>
    <x v="0"/>
    <x v="0"/>
    <x v="23"/>
    <x v="276"/>
    <x v="23"/>
    <x v="5"/>
  </r>
  <r>
    <n v="936"/>
    <s v="1054"/>
    <x v="2"/>
    <x v="2"/>
    <x v="1"/>
    <x v="0"/>
    <x v="2"/>
    <x v="0"/>
    <d v="2013-05-01T09:03:00"/>
    <x v="0"/>
    <x v="0"/>
    <x v="2"/>
    <x v="23"/>
    <x v="276"/>
    <x v="23"/>
    <x v="5"/>
  </r>
  <r>
    <n v="1281"/>
    <s v="1054"/>
    <x v="3"/>
    <x v="2"/>
    <x v="2"/>
    <x v="0"/>
    <x v="2"/>
    <x v="0"/>
    <d v="2013-04-26T09:53:00"/>
    <x v="0"/>
    <x v="0"/>
    <x v="0"/>
    <x v="23"/>
    <x v="276"/>
    <x v="23"/>
    <x v="5"/>
  </r>
  <r>
    <n v="1616"/>
    <s v="1054"/>
    <x v="4"/>
    <x v="8"/>
    <x v="4"/>
    <x v="0"/>
    <x v="4"/>
    <x v="0"/>
    <d v="2014-12-10T20:00:00"/>
    <x v="0"/>
    <x v="0"/>
    <x v="0"/>
    <x v="23"/>
    <x v="276"/>
    <x v="23"/>
    <x v="5"/>
  </r>
  <r>
    <n v="29"/>
    <s v="1055"/>
    <x v="0"/>
    <x v="0"/>
    <x v="3"/>
    <x v="3"/>
    <x v="5"/>
    <x v="0"/>
    <d v="2014-12-12T22:27:29"/>
    <x v="0"/>
    <x v="0"/>
    <x v="0"/>
    <x v="23"/>
    <x v="277"/>
    <x v="23"/>
    <x v="5"/>
  </r>
  <r>
    <n v="374"/>
    <s v="1055"/>
    <x v="1"/>
    <x v="0"/>
    <x v="0"/>
    <x v="2"/>
    <x v="4"/>
    <x v="0"/>
    <d v="2014-12-12T22:27:30"/>
    <x v="0"/>
    <x v="0"/>
    <x v="0"/>
    <x v="23"/>
    <x v="277"/>
    <x v="23"/>
    <x v="5"/>
  </r>
  <r>
    <n v="937"/>
    <s v="1055"/>
    <x v="2"/>
    <x v="1"/>
    <x v="1"/>
    <x v="1"/>
    <x v="19"/>
    <x v="0"/>
    <d v="2013-05-01T09:06:00"/>
    <x v="0"/>
    <x v="0"/>
    <x v="0"/>
    <x v="23"/>
    <x v="277"/>
    <x v="23"/>
    <x v="5"/>
  </r>
  <r>
    <n v="1282"/>
    <s v="1055"/>
    <x v="3"/>
    <x v="2"/>
    <x v="2"/>
    <x v="1"/>
    <x v="19"/>
    <x v="0"/>
    <d v="2013-04-26T09:53:00"/>
    <x v="0"/>
    <x v="0"/>
    <x v="0"/>
    <x v="23"/>
    <x v="277"/>
    <x v="23"/>
    <x v="5"/>
  </r>
  <r>
    <n v="1617"/>
    <s v="1055"/>
    <x v="4"/>
    <x v="8"/>
    <x v="4"/>
    <x v="1"/>
    <x v="19"/>
    <x v="0"/>
    <d v="2014-12-10T20:00:00"/>
    <x v="0"/>
    <x v="0"/>
    <x v="0"/>
    <x v="23"/>
    <x v="277"/>
    <x v="23"/>
    <x v="5"/>
  </r>
  <r>
    <n v="30"/>
    <s v="1056"/>
    <x v="0"/>
    <x v="0"/>
    <x v="3"/>
    <x v="2"/>
    <x v="7"/>
    <x v="0"/>
    <d v="2014-12-12T22:27:29"/>
    <x v="0"/>
    <x v="0"/>
    <x v="0"/>
    <x v="23"/>
    <x v="278"/>
    <x v="23"/>
    <x v="5"/>
  </r>
  <r>
    <n v="375"/>
    <s v="1056"/>
    <x v="1"/>
    <x v="0"/>
    <x v="0"/>
    <x v="2"/>
    <x v="7"/>
    <x v="0"/>
    <d v="2014-12-12T22:27:30"/>
    <x v="0"/>
    <x v="0"/>
    <x v="0"/>
    <x v="23"/>
    <x v="278"/>
    <x v="23"/>
    <x v="5"/>
  </r>
  <r>
    <n v="938"/>
    <s v="1056"/>
    <x v="2"/>
    <x v="1"/>
    <x v="1"/>
    <x v="2"/>
    <x v="2"/>
    <x v="0"/>
    <d v="2013-05-01T09:07:00"/>
    <x v="0"/>
    <x v="0"/>
    <x v="0"/>
    <x v="23"/>
    <x v="278"/>
    <x v="23"/>
    <x v="5"/>
  </r>
  <r>
    <n v="1283"/>
    <s v="1056"/>
    <x v="3"/>
    <x v="1"/>
    <x v="2"/>
    <x v="2"/>
    <x v="2"/>
    <x v="0"/>
    <d v="2013-04-26T09:54:00"/>
    <x v="0"/>
    <x v="0"/>
    <x v="0"/>
    <x v="23"/>
    <x v="278"/>
    <x v="23"/>
    <x v="5"/>
  </r>
  <r>
    <n v="1618"/>
    <s v="1056"/>
    <x v="4"/>
    <x v="8"/>
    <x v="4"/>
    <x v="2"/>
    <x v="2"/>
    <x v="0"/>
    <d v="2014-12-10T20:00:00"/>
    <x v="0"/>
    <x v="0"/>
    <x v="0"/>
    <x v="23"/>
    <x v="278"/>
    <x v="23"/>
    <x v="5"/>
  </r>
  <r>
    <n v="31"/>
    <s v="1057"/>
    <x v="0"/>
    <x v="0"/>
    <x v="0"/>
    <x v="0"/>
    <x v="12"/>
    <x v="0"/>
    <d v="2014-12-12T22:27:29"/>
    <x v="0"/>
    <x v="0"/>
    <x v="0"/>
    <x v="23"/>
    <x v="279"/>
    <x v="23"/>
    <x v="5"/>
  </r>
  <r>
    <n v="376"/>
    <s v="1057"/>
    <x v="1"/>
    <x v="0"/>
    <x v="0"/>
    <x v="0"/>
    <x v="9"/>
    <x v="0"/>
    <d v="2014-12-12T22:27:30"/>
    <x v="0"/>
    <x v="0"/>
    <x v="0"/>
    <x v="23"/>
    <x v="279"/>
    <x v="23"/>
    <x v="5"/>
  </r>
  <r>
    <n v="939"/>
    <s v="1057"/>
    <x v="2"/>
    <x v="2"/>
    <x v="1"/>
    <x v="0"/>
    <x v="9"/>
    <x v="0"/>
    <d v="2013-05-01T09:08:00"/>
    <x v="0"/>
    <x v="0"/>
    <x v="0"/>
    <x v="23"/>
    <x v="279"/>
    <x v="23"/>
    <x v="5"/>
  </r>
  <r>
    <n v="1284"/>
    <s v="1057"/>
    <x v="3"/>
    <x v="2"/>
    <x v="2"/>
    <x v="0"/>
    <x v="9"/>
    <x v="0"/>
    <d v="2013-04-26T09:54:00"/>
    <x v="0"/>
    <x v="0"/>
    <x v="0"/>
    <x v="23"/>
    <x v="279"/>
    <x v="23"/>
    <x v="5"/>
  </r>
  <r>
    <n v="1619"/>
    <s v="1057"/>
    <x v="4"/>
    <x v="8"/>
    <x v="4"/>
    <x v="0"/>
    <x v="9"/>
    <x v="0"/>
    <d v="2014-12-10T20:00:00"/>
    <x v="0"/>
    <x v="0"/>
    <x v="0"/>
    <x v="23"/>
    <x v="279"/>
    <x v="23"/>
    <x v="5"/>
  </r>
  <r>
    <n v="32"/>
    <s v="1058"/>
    <x v="0"/>
    <x v="0"/>
    <x v="0"/>
    <x v="0"/>
    <x v="11"/>
    <x v="0"/>
    <d v="2014-12-12T22:27:29"/>
    <x v="0"/>
    <x v="0"/>
    <x v="0"/>
    <x v="23"/>
    <x v="280"/>
    <x v="23"/>
    <x v="5"/>
  </r>
  <r>
    <n v="377"/>
    <s v="1058"/>
    <x v="1"/>
    <x v="0"/>
    <x v="0"/>
    <x v="0"/>
    <x v="11"/>
    <x v="0"/>
    <d v="2014-12-12T22:27:30"/>
    <x v="0"/>
    <x v="0"/>
    <x v="0"/>
    <x v="23"/>
    <x v="280"/>
    <x v="23"/>
    <x v="5"/>
  </r>
  <r>
    <n v="940"/>
    <s v="1058"/>
    <x v="2"/>
    <x v="2"/>
    <x v="1"/>
    <x v="0"/>
    <x v="11"/>
    <x v="0"/>
    <d v="2013-05-01T09:09:00"/>
    <x v="0"/>
    <x v="0"/>
    <x v="0"/>
    <x v="23"/>
    <x v="280"/>
    <x v="23"/>
    <x v="5"/>
  </r>
  <r>
    <n v="1285"/>
    <s v="1058"/>
    <x v="3"/>
    <x v="1"/>
    <x v="2"/>
    <x v="0"/>
    <x v="11"/>
    <x v="0"/>
    <d v="2013-04-26T09:55:00"/>
    <x v="0"/>
    <x v="0"/>
    <x v="0"/>
    <x v="23"/>
    <x v="280"/>
    <x v="23"/>
    <x v="5"/>
  </r>
  <r>
    <n v="1620"/>
    <s v="1058"/>
    <x v="4"/>
    <x v="8"/>
    <x v="4"/>
    <x v="6"/>
    <x v="11"/>
    <x v="0"/>
    <d v="2014-12-10T20:00:00"/>
    <x v="0"/>
    <x v="0"/>
    <x v="0"/>
    <x v="23"/>
    <x v="280"/>
    <x v="23"/>
    <x v="5"/>
  </r>
  <r>
    <n v="33"/>
    <s v="1059"/>
    <x v="0"/>
    <x v="0"/>
    <x v="0"/>
    <x v="0"/>
    <x v="1"/>
    <x v="0"/>
    <d v="2014-12-12T22:27:29"/>
    <x v="0"/>
    <x v="0"/>
    <x v="0"/>
    <x v="23"/>
    <x v="281"/>
    <x v="23"/>
    <x v="5"/>
  </r>
  <r>
    <n v="378"/>
    <s v="1059"/>
    <x v="1"/>
    <x v="0"/>
    <x v="0"/>
    <x v="0"/>
    <x v="1"/>
    <x v="0"/>
    <d v="2014-12-12T22:27:30"/>
    <x v="0"/>
    <x v="0"/>
    <x v="0"/>
    <x v="23"/>
    <x v="281"/>
    <x v="23"/>
    <x v="5"/>
  </r>
  <r>
    <n v="941"/>
    <s v="1059"/>
    <x v="2"/>
    <x v="1"/>
    <x v="1"/>
    <x v="0"/>
    <x v="0"/>
    <x v="0"/>
    <d v="2013-05-01T09:10:00"/>
    <x v="0"/>
    <x v="0"/>
    <x v="0"/>
    <x v="23"/>
    <x v="281"/>
    <x v="23"/>
    <x v="5"/>
  </r>
  <r>
    <n v="1286"/>
    <s v="1059"/>
    <x v="3"/>
    <x v="1"/>
    <x v="2"/>
    <x v="0"/>
    <x v="0"/>
    <x v="0"/>
    <d v="2013-04-26T09:55:00"/>
    <x v="0"/>
    <x v="0"/>
    <x v="0"/>
    <x v="23"/>
    <x v="281"/>
    <x v="23"/>
    <x v="5"/>
  </r>
  <r>
    <n v="1621"/>
    <s v="1059"/>
    <x v="4"/>
    <x v="8"/>
    <x v="4"/>
    <x v="0"/>
    <x v="0"/>
    <x v="0"/>
    <d v="2014-12-10T20:00:00"/>
    <x v="0"/>
    <x v="0"/>
    <x v="0"/>
    <x v="23"/>
    <x v="281"/>
    <x v="23"/>
    <x v="5"/>
  </r>
  <r>
    <n v="34"/>
    <s v="1060"/>
    <x v="0"/>
    <x v="0"/>
    <x v="3"/>
    <x v="3"/>
    <x v="5"/>
    <x v="0"/>
    <d v="2014-12-12T22:27:29"/>
    <x v="0"/>
    <x v="0"/>
    <x v="0"/>
    <x v="23"/>
    <x v="282"/>
    <x v="23"/>
    <x v="5"/>
  </r>
  <r>
    <n v="379"/>
    <s v="1060"/>
    <x v="1"/>
    <x v="0"/>
    <x v="0"/>
    <x v="2"/>
    <x v="22"/>
    <x v="0"/>
    <d v="2014-12-12T22:27:30"/>
    <x v="0"/>
    <x v="0"/>
    <x v="0"/>
    <x v="23"/>
    <x v="282"/>
    <x v="23"/>
    <x v="5"/>
  </r>
  <r>
    <n v="942"/>
    <s v="1060"/>
    <x v="2"/>
    <x v="1"/>
    <x v="1"/>
    <x v="2"/>
    <x v="22"/>
    <x v="0"/>
    <d v="2013-05-01T09:11:00"/>
    <x v="0"/>
    <x v="0"/>
    <x v="0"/>
    <x v="23"/>
    <x v="282"/>
    <x v="23"/>
    <x v="5"/>
  </r>
  <r>
    <n v="1287"/>
    <s v="1060"/>
    <x v="3"/>
    <x v="1"/>
    <x v="2"/>
    <x v="2"/>
    <x v="22"/>
    <x v="0"/>
    <d v="2013-04-26T09:55:00"/>
    <x v="0"/>
    <x v="0"/>
    <x v="0"/>
    <x v="23"/>
    <x v="282"/>
    <x v="23"/>
    <x v="5"/>
  </r>
  <r>
    <n v="1622"/>
    <s v="1060"/>
    <x v="4"/>
    <x v="8"/>
    <x v="4"/>
    <x v="6"/>
    <x v="22"/>
    <x v="0"/>
    <d v="2014-12-10T20:00:00"/>
    <x v="0"/>
    <x v="0"/>
    <x v="0"/>
    <x v="23"/>
    <x v="282"/>
    <x v="23"/>
    <x v="5"/>
  </r>
  <r>
    <n v="35"/>
    <s v="1061"/>
    <x v="0"/>
    <x v="0"/>
    <x v="0"/>
    <x v="2"/>
    <x v="18"/>
    <x v="0"/>
    <d v="2014-12-12T22:27:29"/>
    <x v="0"/>
    <x v="0"/>
    <x v="0"/>
    <x v="23"/>
    <x v="283"/>
    <x v="23"/>
    <x v="5"/>
  </r>
  <r>
    <n v="380"/>
    <s v="1061"/>
    <x v="1"/>
    <x v="0"/>
    <x v="0"/>
    <x v="2"/>
    <x v="23"/>
    <x v="0"/>
    <d v="2014-12-12T22:27:30"/>
    <x v="0"/>
    <x v="0"/>
    <x v="0"/>
    <x v="23"/>
    <x v="283"/>
    <x v="23"/>
    <x v="5"/>
  </r>
  <r>
    <n v="943"/>
    <s v="1061"/>
    <x v="2"/>
    <x v="1"/>
    <x v="1"/>
    <x v="2"/>
    <x v="1"/>
    <x v="0"/>
    <d v="2013-05-01T09:12:00"/>
    <x v="0"/>
    <x v="0"/>
    <x v="0"/>
    <x v="23"/>
    <x v="283"/>
    <x v="23"/>
    <x v="5"/>
  </r>
  <r>
    <n v="1288"/>
    <s v="1061"/>
    <x v="3"/>
    <x v="1"/>
    <x v="2"/>
    <x v="2"/>
    <x v="1"/>
    <x v="0"/>
    <d v="2013-04-26T09:56:00"/>
    <x v="0"/>
    <x v="0"/>
    <x v="0"/>
    <x v="23"/>
    <x v="283"/>
    <x v="23"/>
    <x v="5"/>
  </r>
  <r>
    <n v="1623"/>
    <s v="1061"/>
    <x v="4"/>
    <x v="8"/>
    <x v="4"/>
    <x v="2"/>
    <x v="1"/>
    <x v="0"/>
    <d v="2014-12-10T20:00:00"/>
    <x v="0"/>
    <x v="0"/>
    <x v="0"/>
    <x v="23"/>
    <x v="283"/>
    <x v="23"/>
    <x v="5"/>
  </r>
  <r>
    <n v="36"/>
    <s v="1062"/>
    <x v="0"/>
    <x v="0"/>
    <x v="3"/>
    <x v="3"/>
    <x v="5"/>
    <x v="0"/>
    <d v="2014-12-12T22:27:29"/>
    <x v="0"/>
    <x v="0"/>
    <x v="0"/>
    <x v="23"/>
    <x v="284"/>
    <x v="23"/>
    <x v="5"/>
  </r>
  <r>
    <n v="381"/>
    <s v="1062"/>
    <x v="1"/>
    <x v="0"/>
    <x v="0"/>
    <x v="0"/>
    <x v="4"/>
    <x v="0"/>
    <d v="2014-12-12T22:27:30"/>
    <x v="0"/>
    <x v="0"/>
    <x v="0"/>
    <x v="23"/>
    <x v="284"/>
    <x v="23"/>
    <x v="5"/>
  </r>
  <r>
    <n v="944"/>
    <s v="1062"/>
    <x v="2"/>
    <x v="1"/>
    <x v="1"/>
    <x v="0"/>
    <x v="4"/>
    <x v="0"/>
    <d v="2013-05-01T09:13:00"/>
    <x v="0"/>
    <x v="0"/>
    <x v="0"/>
    <x v="23"/>
    <x v="284"/>
    <x v="23"/>
    <x v="5"/>
  </r>
  <r>
    <n v="1289"/>
    <s v="1062"/>
    <x v="3"/>
    <x v="1"/>
    <x v="2"/>
    <x v="0"/>
    <x v="4"/>
    <x v="0"/>
    <d v="2013-04-26T09:56:00"/>
    <x v="0"/>
    <x v="0"/>
    <x v="0"/>
    <x v="23"/>
    <x v="284"/>
    <x v="23"/>
    <x v="5"/>
  </r>
  <r>
    <n v="1624"/>
    <s v="1062"/>
    <x v="4"/>
    <x v="8"/>
    <x v="4"/>
    <x v="0"/>
    <x v="4"/>
    <x v="0"/>
    <d v="2014-12-10T20:00:00"/>
    <x v="0"/>
    <x v="0"/>
    <x v="0"/>
    <x v="23"/>
    <x v="284"/>
    <x v="23"/>
    <x v="5"/>
  </r>
  <r>
    <n v="37"/>
    <s v="1063"/>
    <x v="0"/>
    <x v="0"/>
    <x v="0"/>
    <x v="2"/>
    <x v="13"/>
    <x v="0"/>
    <d v="2014-12-12T22:27:29"/>
    <x v="0"/>
    <x v="0"/>
    <x v="0"/>
    <x v="23"/>
    <x v="285"/>
    <x v="23"/>
    <x v="5"/>
  </r>
  <r>
    <n v="382"/>
    <s v="1063"/>
    <x v="1"/>
    <x v="0"/>
    <x v="0"/>
    <x v="2"/>
    <x v="13"/>
    <x v="0"/>
    <d v="2014-12-12T22:27:30"/>
    <x v="0"/>
    <x v="0"/>
    <x v="0"/>
    <x v="23"/>
    <x v="285"/>
    <x v="23"/>
    <x v="5"/>
  </r>
  <r>
    <n v="945"/>
    <s v="1063"/>
    <x v="2"/>
    <x v="1"/>
    <x v="1"/>
    <x v="2"/>
    <x v="13"/>
    <x v="0"/>
    <d v="2013-05-01T09:14:00"/>
    <x v="0"/>
    <x v="0"/>
    <x v="0"/>
    <x v="23"/>
    <x v="285"/>
    <x v="23"/>
    <x v="5"/>
  </r>
  <r>
    <n v="1290"/>
    <s v="1063"/>
    <x v="3"/>
    <x v="1"/>
    <x v="2"/>
    <x v="2"/>
    <x v="13"/>
    <x v="0"/>
    <d v="2013-04-26T09:57:00"/>
    <x v="0"/>
    <x v="0"/>
    <x v="0"/>
    <x v="23"/>
    <x v="285"/>
    <x v="23"/>
    <x v="5"/>
  </r>
  <r>
    <n v="1625"/>
    <s v="1063"/>
    <x v="4"/>
    <x v="8"/>
    <x v="4"/>
    <x v="6"/>
    <x v="1"/>
    <x v="0"/>
    <d v="2014-12-10T20:00:00"/>
    <x v="0"/>
    <x v="0"/>
    <x v="0"/>
    <x v="23"/>
    <x v="285"/>
    <x v="23"/>
    <x v="5"/>
  </r>
  <r>
    <n v="38"/>
    <s v="1064"/>
    <x v="0"/>
    <x v="0"/>
    <x v="0"/>
    <x v="0"/>
    <x v="10"/>
    <x v="0"/>
    <d v="2014-12-12T22:27:29"/>
    <x v="0"/>
    <x v="0"/>
    <x v="0"/>
    <x v="23"/>
    <x v="286"/>
    <x v="23"/>
    <x v="5"/>
  </r>
  <r>
    <n v="383"/>
    <s v="1064"/>
    <x v="1"/>
    <x v="0"/>
    <x v="0"/>
    <x v="0"/>
    <x v="10"/>
    <x v="0"/>
    <d v="2014-12-12T22:27:30"/>
    <x v="0"/>
    <x v="0"/>
    <x v="0"/>
    <x v="23"/>
    <x v="286"/>
    <x v="23"/>
    <x v="5"/>
  </r>
  <r>
    <n v="946"/>
    <s v="1064"/>
    <x v="2"/>
    <x v="1"/>
    <x v="1"/>
    <x v="0"/>
    <x v="10"/>
    <x v="0"/>
    <d v="2013-05-01T09:15:00"/>
    <x v="0"/>
    <x v="0"/>
    <x v="0"/>
    <x v="23"/>
    <x v="286"/>
    <x v="23"/>
    <x v="5"/>
  </r>
  <r>
    <n v="1291"/>
    <s v="1064"/>
    <x v="3"/>
    <x v="1"/>
    <x v="2"/>
    <x v="0"/>
    <x v="10"/>
    <x v="0"/>
    <d v="2013-04-26T09:58:00"/>
    <x v="0"/>
    <x v="0"/>
    <x v="0"/>
    <x v="23"/>
    <x v="286"/>
    <x v="23"/>
    <x v="5"/>
  </r>
  <r>
    <n v="1626"/>
    <s v="1064"/>
    <x v="4"/>
    <x v="8"/>
    <x v="4"/>
    <x v="0"/>
    <x v="4"/>
    <x v="0"/>
    <d v="2014-12-10T20:00:00"/>
    <x v="0"/>
    <x v="0"/>
    <x v="0"/>
    <x v="23"/>
    <x v="286"/>
    <x v="23"/>
    <x v="5"/>
  </r>
  <r>
    <n v="346"/>
    <s v="1001"/>
    <x v="1"/>
    <x v="0"/>
    <x v="0"/>
    <x v="7"/>
    <x v="23"/>
    <x v="0"/>
    <d v="2014-12-12T22:27:30"/>
    <x v="0"/>
    <x v="0"/>
    <x v="0"/>
    <x v="24"/>
    <x v="287"/>
    <x v="24"/>
    <x v="5"/>
  </r>
  <r>
    <n v="947"/>
    <s v="1001"/>
    <x v="2"/>
    <x v="1"/>
    <x v="1"/>
    <x v="7"/>
    <x v="23"/>
    <x v="0"/>
    <d v="2013-04-25T08:17:00"/>
    <x v="0"/>
    <x v="0"/>
    <x v="0"/>
    <x v="24"/>
    <x v="287"/>
    <x v="24"/>
    <x v="5"/>
  </r>
  <r>
    <n v="1292"/>
    <s v="1001"/>
    <x v="3"/>
    <x v="1"/>
    <x v="1"/>
    <x v="7"/>
    <x v="25"/>
    <x v="0"/>
    <d v="2013-04-16T10:56:00"/>
    <x v="0"/>
    <x v="0"/>
    <x v="2"/>
    <x v="24"/>
    <x v="287"/>
    <x v="24"/>
    <x v="5"/>
  </r>
  <r>
    <n v="1480"/>
    <s v="1001"/>
    <x v="4"/>
    <x v="9"/>
    <x v="5"/>
    <x v="7"/>
    <x v="0"/>
    <x v="0"/>
    <d v="2014-11-24T09:11:00"/>
    <x v="0"/>
    <x v="0"/>
    <x v="0"/>
    <x v="24"/>
    <x v="287"/>
    <x v="24"/>
    <x v="5"/>
  </r>
  <r>
    <n v="2"/>
    <s v="1002"/>
    <x v="0"/>
    <x v="6"/>
    <x v="0"/>
    <x v="9"/>
    <x v="35"/>
    <x v="5"/>
    <m/>
    <x v="0"/>
    <x v="6"/>
    <x v="3"/>
    <x v="24"/>
    <x v="288"/>
    <x v="24"/>
    <x v="5"/>
  </r>
  <r>
    <n v="347"/>
    <s v="1002"/>
    <x v="1"/>
    <x v="0"/>
    <x v="0"/>
    <x v="12"/>
    <x v="38"/>
    <x v="0"/>
    <d v="2014-12-12T22:27:30"/>
    <x v="0"/>
    <x v="0"/>
    <x v="0"/>
    <x v="24"/>
    <x v="288"/>
    <x v="24"/>
    <x v="5"/>
  </r>
  <r>
    <n v="948"/>
    <s v="1002"/>
    <x v="2"/>
    <x v="2"/>
    <x v="1"/>
    <x v="12"/>
    <x v="38"/>
    <x v="0"/>
    <d v="2013-04-25T08:18:00"/>
    <x v="0"/>
    <x v="0"/>
    <x v="0"/>
    <x v="24"/>
    <x v="288"/>
    <x v="24"/>
    <x v="5"/>
  </r>
  <r>
    <n v="1293"/>
    <s v="1002"/>
    <x v="3"/>
    <x v="2"/>
    <x v="1"/>
    <x v="12"/>
    <x v="27"/>
    <x v="0"/>
    <d v="2013-04-16T11:08:00"/>
    <x v="0"/>
    <x v="0"/>
    <x v="21"/>
    <x v="24"/>
    <x v="288"/>
    <x v="24"/>
    <x v="5"/>
  </r>
  <r>
    <n v="1481"/>
    <s v="1002"/>
    <x v="4"/>
    <x v="1"/>
    <x v="2"/>
    <x v="0"/>
    <x v="10"/>
    <x v="0"/>
    <d v="2014-09-26T23:50:00"/>
    <x v="0"/>
    <x v="0"/>
    <x v="0"/>
    <x v="24"/>
    <x v="288"/>
    <x v="24"/>
    <x v="5"/>
  </r>
  <r>
    <n v="3"/>
    <s v="1003"/>
    <x v="0"/>
    <x v="6"/>
    <x v="0"/>
    <x v="12"/>
    <x v="27"/>
    <x v="5"/>
    <m/>
    <x v="0"/>
    <x v="6"/>
    <x v="0"/>
    <x v="24"/>
    <x v="289"/>
    <x v="24"/>
    <x v="5"/>
  </r>
  <r>
    <n v="348"/>
    <s v="1003"/>
    <x v="1"/>
    <x v="0"/>
    <x v="0"/>
    <x v="9"/>
    <x v="32"/>
    <x v="0"/>
    <d v="2014-12-12T22:27:30"/>
    <x v="0"/>
    <x v="0"/>
    <x v="0"/>
    <x v="24"/>
    <x v="289"/>
    <x v="24"/>
    <x v="5"/>
  </r>
  <r>
    <n v="949"/>
    <s v="1003"/>
    <x v="2"/>
    <x v="2"/>
    <x v="1"/>
    <x v="9"/>
    <x v="32"/>
    <x v="0"/>
    <d v="2013-04-25T08:20:00"/>
    <x v="0"/>
    <x v="0"/>
    <x v="0"/>
    <x v="24"/>
    <x v="289"/>
    <x v="24"/>
    <x v="5"/>
  </r>
  <r>
    <n v="1294"/>
    <s v="1003"/>
    <x v="3"/>
    <x v="2"/>
    <x v="1"/>
    <x v="9"/>
    <x v="32"/>
    <x v="0"/>
    <d v="2013-04-16T11:09:00"/>
    <x v="0"/>
    <x v="0"/>
    <x v="0"/>
    <x v="24"/>
    <x v="289"/>
    <x v="24"/>
    <x v="5"/>
  </r>
  <r>
    <n v="1482"/>
    <s v="1003"/>
    <x v="4"/>
    <x v="1"/>
    <x v="2"/>
    <x v="7"/>
    <x v="7"/>
    <x v="0"/>
    <d v="2014-09-26T23:50:00"/>
    <x v="0"/>
    <x v="0"/>
    <x v="0"/>
    <x v="24"/>
    <x v="289"/>
    <x v="24"/>
    <x v="5"/>
  </r>
  <r>
    <n v="4"/>
    <s v="1004"/>
    <x v="0"/>
    <x v="6"/>
    <x v="0"/>
    <x v="14"/>
    <x v="39"/>
    <x v="5"/>
    <m/>
    <x v="0"/>
    <x v="6"/>
    <x v="3"/>
    <x v="24"/>
    <x v="290"/>
    <x v="24"/>
    <x v="5"/>
  </r>
  <r>
    <n v="349"/>
    <s v="1004"/>
    <x v="1"/>
    <x v="0"/>
    <x v="0"/>
    <x v="15"/>
    <x v="40"/>
    <x v="0"/>
    <d v="2014-12-12T22:27:30"/>
    <x v="0"/>
    <x v="0"/>
    <x v="0"/>
    <x v="24"/>
    <x v="290"/>
    <x v="24"/>
    <x v="5"/>
  </r>
  <r>
    <n v="950"/>
    <s v="1004"/>
    <x v="2"/>
    <x v="2"/>
    <x v="1"/>
    <x v="15"/>
    <x v="40"/>
    <x v="0"/>
    <d v="2013-04-25T08:21:00"/>
    <x v="0"/>
    <x v="0"/>
    <x v="0"/>
    <x v="24"/>
    <x v="290"/>
    <x v="24"/>
    <x v="5"/>
  </r>
  <r>
    <n v="1295"/>
    <s v="1004"/>
    <x v="3"/>
    <x v="2"/>
    <x v="1"/>
    <x v="15"/>
    <x v="40"/>
    <x v="0"/>
    <d v="2013-04-16T11:10:00"/>
    <x v="0"/>
    <x v="0"/>
    <x v="0"/>
    <x v="24"/>
    <x v="290"/>
    <x v="24"/>
    <x v="5"/>
  </r>
  <r>
    <n v="1483"/>
    <s v="1004"/>
    <x v="4"/>
    <x v="1"/>
    <x v="2"/>
    <x v="6"/>
    <x v="11"/>
    <x v="0"/>
    <d v="2014-09-26T23:50:00"/>
    <x v="0"/>
    <x v="0"/>
    <x v="0"/>
    <x v="24"/>
    <x v="290"/>
    <x v="24"/>
    <x v="5"/>
  </r>
  <r>
    <n v="5"/>
    <s v="1005"/>
    <x v="0"/>
    <x v="6"/>
    <x v="0"/>
    <x v="13"/>
    <x v="41"/>
    <x v="5"/>
    <m/>
    <x v="0"/>
    <x v="6"/>
    <x v="3"/>
    <x v="24"/>
    <x v="291"/>
    <x v="24"/>
    <x v="5"/>
  </r>
  <r>
    <n v="350"/>
    <s v="1005"/>
    <x v="1"/>
    <x v="0"/>
    <x v="0"/>
    <x v="7"/>
    <x v="23"/>
    <x v="0"/>
    <d v="2014-12-12T22:27:30"/>
    <x v="0"/>
    <x v="0"/>
    <x v="0"/>
    <x v="24"/>
    <x v="291"/>
    <x v="24"/>
    <x v="5"/>
  </r>
  <r>
    <n v="951"/>
    <s v="1005"/>
    <x v="2"/>
    <x v="2"/>
    <x v="1"/>
    <x v="7"/>
    <x v="23"/>
    <x v="0"/>
    <d v="2013-04-25T08:21:00"/>
    <x v="0"/>
    <x v="0"/>
    <x v="0"/>
    <x v="24"/>
    <x v="291"/>
    <x v="24"/>
    <x v="5"/>
  </r>
  <r>
    <n v="1296"/>
    <s v="1005"/>
    <x v="3"/>
    <x v="2"/>
    <x v="1"/>
    <x v="7"/>
    <x v="23"/>
    <x v="0"/>
    <d v="2013-04-16T11:12:00"/>
    <x v="0"/>
    <x v="0"/>
    <x v="0"/>
    <x v="24"/>
    <x v="291"/>
    <x v="24"/>
    <x v="5"/>
  </r>
  <r>
    <n v="1484"/>
    <s v="1005"/>
    <x v="4"/>
    <x v="1"/>
    <x v="2"/>
    <x v="0"/>
    <x v="9"/>
    <x v="0"/>
    <d v="2014-09-26T23:51:00"/>
    <x v="0"/>
    <x v="0"/>
    <x v="0"/>
    <x v="24"/>
    <x v="291"/>
    <x v="24"/>
    <x v="5"/>
  </r>
  <r>
    <n v="6"/>
    <s v="1006"/>
    <x v="0"/>
    <x v="6"/>
    <x v="3"/>
    <x v="3"/>
    <x v="5"/>
    <x v="5"/>
    <m/>
    <x v="0"/>
    <x v="6"/>
    <x v="0"/>
    <x v="24"/>
    <x v="292"/>
    <x v="24"/>
    <x v="5"/>
  </r>
  <r>
    <n v="351"/>
    <s v="1006"/>
    <x v="1"/>
    <x v="0"/>
    <x v="0"/>
    <x v="8"/>
    <x v="25"/>
    <x v="0"/>
    <d v="2014-12-12T22:27:30"/>
    <x v="0"/>
    <x v="0"/>
    <x v="0"/>
    <x v="24"/>
    <x v="292"/>
    <x v="24"/>
    <x v="5"/>
  </r>
  <r>
    <n v="952"/>
    <s v="1006"/>
    <x v="2"/>
    <x v="2"/>
    <x v="1"/>
    <x v="8"/>
    <x v="25"/>
    <x v="0"/>
    <d v="2013-04-25T08:22:00"/>
    <x v="0"/>
    <x v="0"/>
    <x v="0"/>
    <x v="24"/>
    <x v="292"/>
    <x v="24"/>
    <x v="5"/>
  </r>
  <r>
    <n v="1297"/>
    <s v="1006"/>
    <x v="3"/>
    <x v="2"/>
    <x v="1"/>
    <x v="8"/>
    <x v="25"/>
    <x v="0"/>
    <d v="2013-04-16T11:14:00"/>
    <x v="0"/>
    <x v="0"/>
    <x v="0"/>
    <x v="24"/>
    <x v="292"/>
    <x v="24"/>
    <x v="5"/>
  </r>
  <r>
    <n v="1485"/>
    <s v="1006"/>
    <x v="4"/>
    <x v="1"/>
    <x v="1"/>
    <x v="1"/>
    <x v="12"/>
    <x v="0"/>
    <d v="2014-09-26T23:51:00"/>
    <x v="0"/>
    <x v="0"/>
    <x v="0"/>
    <x v="24"/>
    <x v="292"/>
    <x v="24"/>
    <x v="5"/>
  </r>
  <r>
    <n v="7"/>
    <s v="1007"/>
    <x v="0"/>
    <x v="0"/>
    <x v="0"/>
    <x v="6"/>
    <x v="16"/>
    <x v="0"/>
    <d v="2014-12-12T22:27:29"/>
    <x v="0"/>
    <x v="0"/>
    <x v="0"/>
    <x v="24"/>
    <x v="293"/>
    <x v="24"/>
    <x v="5"/>
  </r>
  <r>
    <n v="352"/>
    <s v="1007"/>
    <x v="1"/>
    <x v="0"/>
    <x v="0"/>
    <x v="1"/>
    <x v="23"/>
    <x v="0"/>
    <d v="2014-12-12T22:27:30"/>
    <x v="0"/>
    <x v="0"/>
    <x v="0"/>
    <x v="24"/>
    <x v="293"/>
    <x v="24"/>
    <x v="5"/>
  </r>
  <r>
    <n v="953"/>
    <s v="1007"/>
    <x v="2"/>
    <x v="2"/>
    <x v="1"/>
    <x v="6"/>
    <x v="23"/>
    <x v="0"/>
    <d v="2013-04-25T08:24:00"/>
    <x v="0"/>
    <x v="0"/>
    <x v="0"/>
    <x v="24"/>
    <x v="293"/>
    <x v="24"/>
    <x v="5"/>
  </r>
  <r>
    <n v="1298"/>
    <s v="1007"/>
    <x v="3"/>
    <x v="2"/>
    <x v="1"/>
    <x v="6"/>
    <x v="16"/>
    <x v="0"/>
    <d v="2013-04-16T11:14:00"/>
    <x v="0"/>
    <x v="0"/>
    <x v="0"/>
    <x v="24"/>
    <x v="293"/>
    <x v="24"/>
    <x v="5"/>
  </r>
  <r>
    <n v="1486"/>
    <s v="1007"/>
    <x v="4"/>
    <x v="1"/>
    <x v="2"/>
    <x v="2"/>
    <x v="2"/>
    <x v="0"/>
    <d v="2014-09-26T23:53:00"/>
    <x v="0"/>
    <x v="0"/>
    <x v="0"/>
    <x v="24"/>
    <x v="293"/>
    <x v="24"/>
    <x v="5"/>
  </r>
  <r>
    <n v="8"/>
    <s v="1008"/>
    <x v="0"/>
    <x v="0"/>
    <x v="0"/>
    <x v="0"/>
    <x v="19"/>
    <x v="0"/>
    <d v="2014-12-12T22:27:29"/>
    <x v="0"/>
    <x v="0"/>
    <x v="0"/>
    <x v="24"/>
    <x v="294"/>
    <x v="24"/>
    <x v="5"/>
  </r>
  <r>
    <n v="353"/>
    <s v="1008"/>
    <x v="1"/>
    <x v="0"/>
    <x v="0"/>
    <x v="1"/>
    <x v="37"/>
    <x v="0"/>
    <d v="2014-12-12T22:27:30"/>
    <x v="0"/>
    <x v="0"/>
    <x v="0"/>
    <x v="24"/>
    <x v="294"/>
    <x v="24"/>
    <x v="5"/>
  </r>
  <r>
    <n v="954"/>
    <s v="1008"/>
    <x v="2"/>
    <x v="2"/>
    <x v="1"/>
    <x v="7"/>
    <x v="37"/>
    <x v="0"/>
    <d v="2013-04-25T08:25:00"/>
    <x v="0"/>
    <x v="0"/>
    <x v="0"/>
    <x v="24"/>
    <x v="294"/>
    <x v="24"/>
    <x v="5"/>
  </r>
  <r>
    <n v="1299"/>
    <s v="1008"/>
    <x v="3"/>
    <x v="2"/>
    <x v="1"/>
    <x v="7"/>
    <x v="24"/>
    <x v="0"/>
    <d v="2013-04-16T11:14:00"/>
    <x v="0"/>
    <x v="0"/>
    <x v="0"/>
    <x v="24"/>
    <x v="294"/>
    <x v="24"/>
    <x v="5"/>
  </r>
  <r>
    <n v="1487"/>
    <s v="1008"/>
    <x v="4"/>
    <x v="1"/>
    <x v="2"/>
    <x v="9"/>
    <x v="16"/>
    <x v="0"/>
    <d v="2014-09-26T23:54:00"/>
    <x v="0"/>
    <x v="0"/>
    <x v="0"/>
    <x v="24"/>
    <x v="294"/>
    <x v="24"/>
    <x v="5"/>
  </r>
  <r>
    <n v="9"/>
    <s v="1009"/>
    <x v="0"/>
    <x v="0"/>
    <x v="0"/>
    <x v="1"/>
    <x v="19"/>
    <x v="0"/>
    <d v="2014-12-12T22:27:29"/>
    <x v="0"/>
    <x v="0"/>
    <x v="0"/>
    <x v="24"/>
    <x v="64"/>
    <x v="24"/>
    <x v="5"/>
  </r>
  <r>
    <n v="354"/>
    <s v="1009"/>
    <x v="1"/>
    <x v="0"/>
    <x v="0"/>
    <x v="7"/>
    <x v="24"/>
    <x v="0"/>
    <d v="2014-12-12T22:27:30"/>
    <x v="0"/>
    <x v="0"/>
    <x v="0"/>
    <x v="24"/>
    <x v="64"/>
    <x v="24"/>
    <x v="5"/>
  </r>
  <r>
    <n v="955"/>
    <s v="1009"/>
    <x v="2"/>
    <x v="2"/>
    <x v="1"/>
    <x v="7"/>
    <x v="24"/>
    <x v="0"/>
    <d v="2013-04-25T08:26:00"/>
    <x v="0"/>
    <x v="0"/>
    <x v="0"/>
    <x v="24"/>
    <x v="64"/>
    <x v="24"/>
    <x v="5"/>
  </r>
  <r>
    <n v="1300"/>
    <s v="1009"/>
    <x v="3"/>
    <x v="2"/>
    <x v="1"/>
    <x v="1"/>
    <x v="23"/>
    <x v="0"/>
    <d v="2013-04-16T11:15:00"/>
    <x v="0"/>
    <x v="0"/>
    <x v="0"/>
    <x v="24"/>
    <x v="64"/>
    <x v="24"/>
    <x v="5"/>
  </r>
  <r>
    <n v="1488"/>
    <s v="1009"/>
    <x v="4"/>
    <x v="1"/>
    <x v="4"/>
    <x v="0"/>
    <x v="1"/>
    <x v="0"/>
    <d v="2014-12-10T20:00:00"/>
    <x v="0"/>
    <x v="0"/>
    <x v="0"/>
    <x v="24"/>
    <x v="64"/>
    <x v="24"/>
    <x v="5"/>
  </r>
  <r>
    <n v="10"/>
    <s v="1010"/>
    <x v="0"/>
    <x v="0"/>
    <x v="0"/>
    <x v="1"/>
    <x v="25"/>
    <x v="0"/>
    <d v="2014-12-12T22:27:29"/>
    <x v="0"/>
    <x v="0"/>
    <x v="0"/>
    <x v="24"/>
    <x v="295"/>
    <x v="24"/>
    <x v="5"/>
  </r>
  <r>
    <n v="355"/>
    <s v="1010"/>
    <x v="1"/>
    <x v="0"/>
    <x v="0"/>
    <x v="1"/>
    <x v="37"/>
    <x v="0"/>
    <d v="2014-12-12T22:27:30"/>
    <x v="0"/>
    <x v="0"/>
    <x v="0"/>
    <x v="24"/>
    <x v="295"/>
    <x v="24"/>
    <x v="5"/>
  </r>
  <r>
    <n v="956"/>
    <s v="1010"/>
    <x v="2"/>
    <x v="2"/>
    <x v="1"/>
    <x v="1"/>
    <x v="37"/>
    <x v="0"/>
    <d v="2013-04-25T08:26:00"/>
    <x v="0"/>
    <x v="0"/>
    <x v="0"/>
    <x v="24"/>
    <x v="295"/>
    <x v="24"/>
    <x v="5"/>
  </r>
  <r>
    <n v="1301"/>
    <s v="1010"/>
    <x v="3"/>
    <x v="2"/>
    <x v="1"/>
    <x v="1"/>
    <x v="37"/>
    <x v="0"/>
    <d v="2013-04-16T11:15:00"/>
    <x v="0"/>
    <x v="0"/>
    <x v="0"/>
    <x v="24"/>
    <x v="295"/>
    <x v="24"/>
    <x v="5"/>
  </r>
  <r>
    <n v="1489"/>
    <s v="1010"/>
    <x v="4"/>
    <x v="1"/>
    <x v="4"/>
    <x v="1"/>
    <x v="3"/>
    <x v="0"/>
    <d v="2014-12-10T20:00:00"/>
    <x v="0"/>
    <x v="0"/>
    <x v="0"/>
    <x v="24"/>
    <x v="295"/>
    <x v="24"/>
    <x v="5"/>
  </r>
  <r>
    <n v="11"/>
    <s v="1011"/>
    <x v="0"/>
    <x v="0"/>
    <x v="0"/>
    <x v="1"/>
    <x v="4"/>
    <x v="0"/>
    <d v="2014-12-12T22:27:29"/>
    <x v="0"/>
    <x v="0"/>
    <x v="0"/>
    <x v="24"/>
    <x v="296"/>
    <x v="24"/>
    <x v="5"/>
  </r>
  <r>
    <n v="356"/>
    <s v="1011"/>
    <x v="1"/>
    <x v="0"/>
    <x v="0"/>
    <x v="1"/>
    <x v="4"/>
    <x v="0"/>
    <d v="2014-12-12T22:27:30"/>
    <x v="0"/>
    <x v="0"/>
    <x v="0"/>
    <x v="24"/>
    <x v="296"/>
    <x v="24"/>
    <x v="5"/>
  </r>
  <r>
    <n v="957"/>
    <s v="1011"/>
    <x v="2"/>
    <x v="1"/>
    <x v="1"/>
    <x v="1"/>
    <x v="4"/>
    <x v="0"/>
    <d v="2013-04-25T08:27:00"/>
    <x v="0"/>
    <x v="0"/>
    <x v="0"/>
    <x v="24"/>
    <x v="296"/>
    <x v="24"/>
    <x v="5"/>
  </r>
  <r>
    <n v="1302"/>
    <s v="1011"/>
    <x v="3"/>
    <x v="1"/>
    <x v="1"/>
    <x v="1"/>
    <x v="4"/>
    <x v="0"/>
    <d v="2013-04-16T11:16:00"/>
    <x v="0"/>
    <x v="0"/>
    <x v="0"/>
    <x v="24"/>
    <x v="296"/>
    <x v="24"/>
    <x v="5"/>
  </r>
  <r>
    <n v="1490"/>
    <s v="1011"/>
    <x v="4"/>
    <x v="1"/>
    <x v="4"/>
    <x v="4"/>
    <x v="6"/>
    <x v="0"/>
    <d v="2014-12-10T20:00:00"/>
    <x v="0"/>
    <x v="0"/>
    <x v="0"/>
    <x v="24"/>
    <x v="296"/>
    <x v="24"/>
    <x v="5"/>
  </r>
  <r>
    <n v="12"/>
    <s v="1012"/>
    <x v="0"/>
    <x v="0"/>
    <x v="0"/>
    <x v="2"/>
    <x v="8"/>
    <x v="0"/>
    <d v="2014-12-12T22:27:29"/>
    <x v="0"/>
    <x v="0"/>
    <x v="0"/>
    <x v="24"/>
    <x v="20"/>
    <x v="24"/>
    <x v="5"/>
  </r>
  <r>
    <n v="357"/>
    <s v="1012"/>
    <x v="1"/>
    <x v="0"/>
    <x v="0"/>
    <x v="6"/>
    <x v="11"/>
    <x v="0"/>
    <d v="2014-12-12T22:27:30"/>
    <x v="0"/>
    <x v="0"/>
    <x v="0"/>
    <x v="24"/>
    <x v="20"/>
    <x v="24"/>
    <x v="5"/>
  </r>
  <r>
    <n v="958"/>
    <s v="1012"/>
    <x v="2"/>
    <x v="2"/>
    <x v="1"/>
    <x v="6"/>
    <x v="11"/>
    <x v="0"/>
    <d v="2013-04-25T08:28:00"/>
    <x v="0"/>
    <x v="0"/>
    <x v="0"/>
    <x v="24"/>
    <x v="20"/>
    <x v="24"/>
    <x v="5"/>
  </r>
  <r>
    <n v="1303"/>
    <s v="1012"/>
    <x v="3"/>
    <x v="2"/>
    <x v="1"/>
    <x v="6"/>
    <x v="11"/>
    <x v="0"/>
    <d v="2013-04-16T11:17:00"/>
    <x v="0"/>
    <x v="0"/>
    <x v="0"/>
    <x v="24"/>
    <x v="20"/>
    <x v="24"/>
    <x v="5"/>
  </r>
  <r>
    <n v="1491"/>
    <s v="1012"/>
    <x v="4"/>
    <x v="1"/>
    <x v="4"/>
    <x v="2"/>
    <x v="1"/>
    <x v="0"/>
    <d v="2014-12-10T20:00:00"/>
    <x v="0"/>
    <x v="0"/>
    <x v="0"/>
    <x v="24"/>
    <x v="20"/>
    <x v="24"/>
    <x v="5"/>
  </r>
  <r>
    <n v="13"/>
    <s v="1013"/>
    <x v="0"/>
    <x v="0"/>
    <x v="0"/>
    <x v="0"/>
    <x v="4"/>
    <x v="0"/>
    <d v="2014-12-12T22:27:29"/>
    <x v="0"/>
    <x v="0"/>
    <x v="0"/>
    <x v="24"/>
    <x v="297"/>
    <x v="24"/>
    <x v="5"/>
  </r>
  <r>
    <n v="358"/>
    <s v="1013"/>
    <x v="1"/>
    <x v="0"/>
    <x v="0"/>
    <x v="0"/>
    <x v="2"/>
    <x v="0"/>
    <d v="2014-12-12T22:27:30"/>
    <x v="0"/>
    <x v="0"/>
    <x v="0"/>
    <x v="24"/>
    <x v="297"/>
    <x v="24"/>
    <x v="5"/>
  </r>
  <r>
    <n v="959"/>
    <s v="1013"/>
    <x v="2"/>
    <x v="2"/>
    <x v="1"/>
    <x v="0"/>
    <x v="2"/>
    <x v="0"/>
    <d v="2013-04-25T08:29:00"/>
    <x v="0"/>
    <x v="0"/>
    <x v="0"/>
    <x v="24"/>
    <x v="297"/>
    <x v="24"/>
    <x v="5"/>
  </r>
  <r>
    <n v="1304"/>
    <s v="1013"/>
    <x v="3"/>
    <x v="2"/>
    <x v="1"/>
    <x v="0"/>
    <x v="2"/>
    <x v="0"/>
    <d v="2013-04-16T11:17:00"/>
    <x v="0"/>
    <x v="0"/>
    <x v="0"/>
    <x v="24"/>
    <x v="297"/>
    <x v="24"/>
    <x v="5"/>
  </r>
  <r>
    <n v="1492"/>
    <s v="1013"/>
    <x v="4"/>
    <x v="1"/>
    <x v="4"/>
    <x v="6"/>
    <x v="8"/>
    <x v="0"/>
    <d v="2014-12-10T20:00:00"/>
    <x v="0"/>
    <x v="0"/>
    <x v="0"/>
    <x v="24"/>
    <x v="297"/>
    <x v="24"/>
    <x v="5"/>
  </r>
  <r>
    <n v="14"/>
    <s v="1014"/>
    <x v="0"/>
    <x v="6"/>
    <x v="0"/>
    <x v="9"/>
    <x v="42"/>
    <x v="0"/>
    <d v="2014-12-12T22:27:29"/>
    <x v="0"/>
    <x v="0"/>
    <x v="0"/>
    <x v="24"/>
    <x v="298"/>
    <x v="24"/>
    <x v="5"/>
  </r>
  <r>
    <n v="359"/>
    <s v="1014"/>
    <x v="1"/>
    <x v="0"/>
    <x v="0"/>
    <x v="12"/>
    <x v="42"/>
    <x v="0"/>
    <d v="2014-12-12T22:27:30"/>
    <x v="0"/>
    <x v="0"/>
    <x v="0"/>
    <x v="24"/>
    <x v="298"/>
    <x v="24"/>
    <x v="5"/>
  </r>
  <r>
    <n v="960"/>
    <s v="1014"/>
    <x v="2"/>
    <x v="2"/>
    <x v="1"/>
    <x v="12"/>
    <x v="42"/>
    <x v="0"/>
    <d v="2013-04-25T08:30:00"/>
    <x v="0"/>
    <x v="0"/>
    <x v="0"/>
    <x v="24"/>
    <x v="298"/>
    <x v="24"/>
    <x v="5"/>
  </r>
  <r>
    <n v="1305"/>
    <s v="1014"/>
    <x v="3"/>
    <x v="2"/>
    <x v="1"/>
    <x v="12"/>
    <x v="42"/>
    <x v="0"/>
    <d v="2013-04-16T11:17:00"/>
    <x v="0"/>
    <x v="0"/>
    <x v="0"/>
    <x v="24"/>
    <x v="298"/>
    <x v="24"/>
    <x v="5"/>
  </r>
  <r>
    <n v="1493"/>
    <s v="1014"/>
    <x v="4"/>
    <x v="1"/>
    <x v="4"/>
    <x v="7"/>
    <x v="1"/>
    <x v="0"/>
    <d v="2014-12-10T20:00:00"/>
    <x v="0"/>
    <x v="0"/>
    <x v="0"/>
    <x v="24"/>
    <x v="298"/>
    <x v="24"/>
    <x v="5"/>
  </r>
  <r>
    <n v="15"/>
    <s v="1015"/>
    <x v="0"/>
    <x v="6"/>
    <x v="0"/>
    <x v="12"/>
    <x v="36"/>
    <x v="0"/>
    <d v="2014-12-12T22:27:29"/>
    <x v="0"/>
    <x v="0"/>
    <x v="0"/>
    <x v="24"/>
    <x v="299"/>
    <x v="24"/>
    <x v="5"/>
  </r>
  <r>
    <n v="360"/>
    <s v="1015"/>
    <x v="1"/>
    <x v="0"/>
    <x v="0"/>
    <x v="12"/>
    <x v="43"/>
    <x v="0"/>
    <d v="2014-12-12T22:27:30"/>
    <x v="0"/>
    <x v="0"/>
    <x v="0"/>
    <x v="24"/>
    <x v="299"/>
    <x v="24"/>
    <x v="5"/>
  </r>
  <r>
    <n v="961"/>
    <s v="1015"/>
    <x v="2"/>
    <x v="2"/>
    <x v="1"/>
    <x v="12"/>
    <x v="43"/>
    <x v="0"/>
    <d v="2013-04-25T08:30:00"/>
    <x v="0"/>
    <x v="0"/>
    <x v="0"/>
    <x v="24"/>
    <x v="299"/>
    <x v="24"/>
    <x v="5"/>
  </r>
  <r>
    <n v="1306"/>
    <s v="1015"/>
    <x v="3"/>
    <x v="2"/>
    <x v="1"/>
    <x v="12"/>
    <x v="43"/>
    <x v="0"/>
    <d v="2013-04-16T11:18:00"/>
    <x v="0"/>
    <x v="0"/>
    <x v="0"/>
    <x v="24"/>
    <x v="299"/>
    <x v="24"/>
    <x v="5"/>
  </r>
  <r>
    <n v="1494"/>
    <s v="1015"/>
    <x v="4"/>
    <x v="1"/>
    <x v="4"/>
    <x v="2"/>
    <x v="1"/>
    <x v="0"/>
    <d v="2014-12-10T20:00:00"/>
    <x v="0"/>
    <x v="0"/>
    <x v="0"/>
    <x v="24"/>
    <x v="299"/>
    <x v="24"/>
    <x v="5"/>
  </r>
  <r>
    <n v="16"/>
    <s v="1016"/>
    <x v="0"/>
    <x v="6"/>
    <x v="0"/>
    <x v="10"/>
    <x v="44"/>
    <x v="0"/>
    <d v="2014-12-12T22:27:29"/>
    <x v="0"/>
    <x v="0"/>
    <x v="0"/>
    <x v="24"/>
    <x v="300"/>
    <x v="24"/>
    <x v="5"/>
  </r>
  <r>
    <n v="361"/>
    <s v="1016"/>
    <x v="1"/>
    <x v="0"/>
    <x v="0"/>
    <x v="10"/>
    <x v="44"/>
    <x v="0"/>
    <d v="2014-12-12T22:27:30"/>
    <x v="0"/>
    <x v="0"/>
    <x v="0"/>
    <x v="24"/>
    <x v="300"/>
    <x v="24"/>
    <x v="5"/>
  </r>
  <r>
    <n v="962"/>
    <s v="1016"/>
    <x v="2"/>
    <x v="2"/>
    <x v="1"/>
    <x v="10"/>
    <x v="44"/>
    <x v="0"/>
    <d v="2013-04-25T08:31:00"/>
    <x v="0"/>
    <x v="0"/>
    <x v="0"/>
    <x v="24"/>
    <x v="300"/>
    <x v="24"/>
    <x v="5"/>
  </r>
  <r>
    <n v="1307"/>
    <s v="1016"/>
    <x v="3"/>
    <x v="2"/>
    <x v="1"/>
    <x v="10"/>
    <x v="44"/>
    <x v="0"/>
    <d v="2013-04-16T11:18:00"/>
    <x v="0"/>
    <x v="0"/>
    <x v="0"/>
    <x v="24"/>
    <x v="300"/>
    <x v="24"/>
    <x v="5"/>
  </r>
  <r>
    <n v="1495"/>
    <s v="1016"/>
    <x v="4"/>
    <x v="1"/>
    <x v="4"/>
    <x v="2"/>
    <x v="10"/>
    <x v="0"/>
    <d v="2014-12-10T20:00:00"/>
    <x v="0"/>
    <x v="0"/>
    <x v="0"/>
    <x v="24"/>
    <x v="300"/>
    <x v="24"/>
    <x v="5"/>
  </r>
  <r>
    <n v="17"/>
    <s v="1030"/>
    <x v="0"/>
    <x v="0"/>
    <x v="0"/>
    <x v="2"/>
    <x v="1"/>
    <x v="0"/>
    <d v="2014-12-12T22:27:29"/>
    <x v="0"/>
    <x v="0"/>
    <x v="0"/>
    <x v="25"/>
    <x v="45"/>
    <x v="25"/>
    <x v="5"/>
  </r>
  <r>
    <n v="362"/>
    <s v="1030"/>
    <x v="1"/>
    <x v="0"/>
    <x v="0"/>
    <x v="0"/>
    <x v="11"/>
    <x v="0"/>
    <d v="2014-12-12T22:27:30"/>
    <x v="0"/>
    <x v="0"/>
    <x v="0"/>
    <x v="25"/>
    <x v="45"/>
    <x v="25"/>
    <x v="5"/>
  </r>
  <r>
    <n v="963"/>
    <s v="1030"/>
    <x v="2"/>
    <x v="1"/>
    <x v="2"/>
    <x v="0"/>
    <x v="9"/>
    <x v="0"/>
    <d v="2013-05-01T10:55:00"/>
    <x v="0"/>
    <x v="0"/>
    <x v="22"/>
    <x v="25"/>
    <x v="45"/>
    <x v="25"/>
    <x v="5"/>
  </r>
  <r>
    <n v="1309"/>
    <s v="1030"/>
    <x v="3"/>
    <x v="1"/>
    <x v="2"/>
    <x v="0"/>
    <x v="9"/>
    <x v="0"/>
    <d v="2013-01-21T14:25:00"/>
    <x v="0"/>
    <x v="7"/>
    <x v="22"/>
    <x v="25"/>
    <x v="45"/>
    <x v="25"/>
    <x v="5"/>
  </r>
  <r>
    <n v="18"/>
    <s v="1031"/>
    <x v="0"/>
    <x v="0"/>
    <x v="0"/>
    <x v="7"/>
    <x v="7"/>
    <x v="0"/>
    <d v="2014-12-12T22:27:29"/>
    <x v="0"/>
    <x v="0"/>
    <x v="0"/>
    <x v="25"/>
    <x v="301"/>
    <x v="25"/>
    <x v="5"/>
  </r>
  <r>
    <n v="363"/>
    <s v="1031"/>
    <x v="1"/>
    <x v="0"/>
    <x v="0"/>
    <x v="7"/>
    <x v="7"/>
    <x v="0"/>
    <d v="2014-12-12T22:27:30"/>
    <x v="0"/>
    <x v="0"/>
    <x v="0"/>
    <x v="25"/>
    <x v="301"/>
    <x v="25"/>
    <x v="5"/>
  </r>
  <r>
    <n v="964"/>
    <s v="1031"/>
    <x v="2"/>
    <x v="1"/>
    <x v="2"/>
    <x v="7"/>
    <x v="7"/>
    <x v="0"/>
    <d v="2013-05-01T10:56:00"/>
    <x v="0"/>
    <x v="0"/>
    <x v="22"/>
    <x v="25"/>
    <x v="301"/>
    <x v="25"/>
    <x v="5"/>
  </r>
  <r>
    <n v="1308"/>
    <s v="1031"/>
    <x v="3"/>
    <x v="1"/>
    <x v="2"/>
    <x v="7"/>
    <x v="7"/>
    <x v="0"/>
    <d v="2013-01-21T14:24:00"/>
    <x v="0"/>
    <x v="7"/>
    <x v="0"/>
    <x v="25"/>
    <x v="301"/>
    <x v="25"/>
    <x v="5"/>
  </r>
  <r>
    <n v="19"/>
    <s v="1032"/>
    <x v="0"/>
    <x v="6"/>
    <x v="0"/>
    <x v="2"/>
    <x v="8"/>
    <x v="0"/>
    <d v="2014-12-12T22:27:29"/>
    <x v="0"/>
    <x v="0"/>
    <x v="0"/>
    <x v="25"/>
    <x v="302"/>
    <x v="25"/>
    <x v="5"/>
  </r>
  <r>
    <n v="364"/>
    <s v="1032"/>
    <x v="1"/>
    <x v="0"/>
    <x v="0"/>
    <x v="2"/>
    <x v="2"/>
    <x v="0"/>
    <d v="2014-12-12T22:27:30"/>
    <x v="0"/>
    <x v="0"/>
    <x v="0"/>
    <x v="25"/>
    <x v="302"/>
    <x v="25"/>
    <x v="5"/>
  </r>
  <r>
    <n v="965"/>
    <s v="1032"/>
    <x v="2"/>
    <x v="1"/>
    <x v="2"/>
    <x v="2"/>
    <x v="2"/>
    <x v="0"/>
    <d v="2013-05-01T10:56:00"/>
    <x v="0"/>
    <x v="0"/>
    <x v="22"/>
    <x v="25"/>
    <x v="302"/>
    <x v="25"/>
    <x v="5"/>
  </r>
  <r>
    <n v="1311"/>
    <s v="1032"/>
    <x v="3"/>
    <x v="1"/>
    <x v="2"/>
    <x v="2"/>
    <x v="2"/>
    <x v="0"/>
    <d v="2013-01-21T14:26:00"/>
    <x v="0"/>
    <x v="7"/>
    <x v="0"/>
    <x v="25"/>
    <x v="302"/>
    <x v="25"/>
    <x v="5"/>
  </r>
  <r>
    <n v="20"/>
    <s v="1033"/>
    <x v="0"/>
    <x v="0"/>
    <x v="0"/>
    <x v="9"/>
    <x v="16"/>
    <x v="0"/>
    <d v="2014-12-12T22:27:29"/>
    <x v="0"/>
    <x v="0"/>
    <x v="0"/>
    <x v="25"/>
    <x v="303"/>
    <x v="25"/>
    <x v="5"/>
  </r>
  <r>
    <n v="365"/>
    <s v="1033"/>
    <x v="1"/>
    <x v="0"/>
    <x v="0"/>
    <x v="9"/>
    <x v="16"/>
    <x v="0"/>
    <d v="2014-12-12T22:27:30"/>
    <x v="0"/>
    <x v="0"/>
    <x v="0"/>
    <x v="25"/>
    <x v="303"/>
    <x v="25"/>
    <x v="5"/>
  </r>
  <r>
    <n v="966"/>
    <s v="1033"/>
    <x v="2"/>
    <x v="1"/>
    <x v="2"/>
    <x v="9"/>
    <x v="16"/>
    <x v="0"/>
    <d v="2013-05-01T10:57:00"/>
    <x v="0"/>
    <x v="0"/>
    <x v="22"/>
    <x v="25"/>
    <x v="303"/>
    <x v="25"/>
    <x v="5"/>
  </r>
  <r>
    <n v="1312"/>
    <s v="1033"/>
    <x v="3"/>
    <x v="1"/>
    <x v="2"/>
    <x v="9"/>
    <x v="16"/>
    <x v="0"/>
    <d v="2013-01-21T14:27:00"/>
    <x v="0"/>
    <x v="7"/>
    <x v="0"/>
    <x v="25"/>
    <x v="303"/>
    <x v="25"/>
    <x v="5"/>
  </r>
  <r>
    <n v="21"/>
    <s v="1034"/>
    <x v="0"/>
    <x v="0"/>
    <x v="0"/>
    <x v="6"/>
    <x v="11"/>
    <x v="0"/>
    <d v="2014-12-12T22:27:29"/>
    <x v="0"/>
    <x v="0"/>
    <x v="0"/>
    <x v="25"/>
    <x v="304"/>
    <x v="25"/>
    <x v="5"/>
  </r>
  <r>
    <n v="366"/>
    <s v="1034"/>
    <x v="1"/>
    <x v="0"/>
    <x v="0"/>
    <x v="6"/>
    <x v="11"/>
    <x v="0"/>
    <d v="2014-12-12T22:27:30"/>
    <x v="0"/>
    <x v="0"/>
    <x v="0"/>
    <x v="25"/>
    <x v="304"/>
    <x v="25"/>
    <x v="5"/>
  </r>
  <r>
    <n v="967"/>
    <s v="1034"/>
    <x v="2"/>
    <x v="1"/>
    <x v="2"/>
    <x v="6"/>
    <x v="11"/>
    <x v="0"/>
    <d v="2013-05-01T10:58:00"/>
    <x v="0"/>
    <x v="0"/>
    <x v="22"/>
    <x v="25"/>
    <x v="304"/>
    <x v="25"/>
    <x v="5"/>
  </r>
  <r>
    <n v="1313"/>
    <s v="1034"/>
    <x v="3"/>
    <x v="1"/>
    <x v="2"/>
    <x v="6"/>
    <x v="11"/>
    <x v="0"/>
    <d v="2013-01-21T14:27:00"/>
    <x v="0"/>
    <x v="7"/>
    <x v="0"/>
    <x v="25"/>
    <x v="304"/>
    <x v="25"/>
    <x v="5"/>
  </r>
  <r>
    <n v="22"/>
    <s v="1035"/>
    <x v="0"/>
    <x v="0"/>
    <x v="0"/>
    <x v="2"/>
    <x v="11"/>
    <x v="0"/>
    <d v="2014-12-12T22:27:29"/>
    <x v="0"/>
    <x v="0"/>
    <x v="0"/>
    <x v="25"/>
    <x v="305"/>
    <x v="25"/>
    <x v="5"/>
  </r>
  <r>
    <n v="367"/>
    <s v="1035"/>
    <x v="1"/>
    <x v="0"/>
    <x v="0"/>
    <x v="1"/>
    <x v="12"/>
    <x v="0"/>
    <d v="2014-12-12T22:27:30"/>
    <x v="0"/>
    <x v="0"/>
    <x v="0"/>
    <x v="25"/>
    <x v="305"/>
    <x v="25"/>
    <x v="5"/>
  </r>
  <r>
    <n v="968"/>
    <s v="1035"/>
    <x v="2"/>
    <x v="1"/>
    <x v="2"/>
    <x v="1"/>
    <x v="12"/>
    <x v="0"/>
    <d v="2013-05-01T10:59:00"/>
    <x v="0"/>
    <x v="0"/>
    <x v="22"/>
    <x v="25"/>
    <x v="305"/>
    <x v="25"/>
    <x v="5"/>
  </r>
  <r>
    <n v="1314"/>
    <s v="1035"/>
    <x v="3"/>
    <x v="1"/>
    <x v="2"/>
    <x v="1"/>
    <x v="12"/>
    <x v="0"/>
    <d v="2013-01-21T14:28:00"/>
    <x v="0"/>
    <x v="7"/>
    <x v="0"/>
    <x v="25"/>
    <x v="305"/>
    <x v="25"/>
    <x v="5"/>
  </r>
  <r>
    <n v="23"/>
    <s v="1036"/>
    <x v="0"/>
    <x v="6"/>
    <x v="0"/>
    <x v="2"/>
    <x v="20"/>
    <x v="0"/>
    <d v="2014-12-12T22:27:29"/>
    <x v="0"/>
    <x v="0"/>
    <x v="0"/>
    <x v="25"/>
    <x v="306"/>
    <x v="25"/>
    <x v="5"/>
  </r>
  <r>
    <n v="368"/>
    <s v="1036"/>
    <x v="1"/>
    <x v="0"/>
    <x v="0"/>
    <x v="0"/>
    <x v="10"/>
    <x v="0"/>
    <d v="2014-12-12T22:27:30"/>
    <x v="0"/>
    <x v="0"/>
    <x v="0"/>
    <x v="25"/>
    <x v="306"/>
    <x v="25"/>
    <x v="5"/>
  </r>
  <r>
    <n v="969"/>
    <s v="1036"/>
    <x v="2"/>
    <x v="1"/>
    <x v="2"/>
    <x v="0"/>
    <x v="10"/>
    <x v="0"/>
    <d v="2013-05-01T11:00:00"/>
    <x v="0"/>
    <x v="0"/>
    <x v="22"/>
    <x v="25"/>
    <x v="306"/>
    <x v="25"/>
    <x v="5"/>
  </r>
  <r>
    <n v="1310"/>
    <s v="1036"/>
    <x v="3"/>
    <x v="1"/>
    <x v="2"/>
    <x v="0"/>
    <x v="10"/>
    <x v="0"/>
    <d v="2013-01-21T14:25:00"/>
    <x v="0"/>
    <x v="7"/>
    <x v="0"/>
    <x v="25"/>
    <x v="306"/>
    <x v="25"/>
    <x v="5"/>
  </r>
  <r>
    <n v="108"/>
    <s v="1350"/>
    <x v="0"/>
    <x v="0"/>
    <x v="0"/>
    <x v="2"/>
    <x v="14"/>
    <x v="0"/>
    <d v="2014-12-12T22:27:29"/>
    <x v="0"/>
    <x v="0"/>
    <x v="0"/>
    <x v="26"/>
    <x v="45"/>
    <x v="26"/>
    <x v="4"/>
  </r>
  <r>
    <n v="453"/>
    <s v="1350"/>
    <x v="1"/>
    <x v="0"/>
    <x v="0"/>
    <x v="2"/>
    <x v="13"/>
    <x v="0"/>
    <d v="2014-12-12T22:27:30"/>
    <x v="0"/>
    <x v="0"/>
    <x v="0"/>
    <x v="26"/>
    <x v="45"/>
    <x v="26"/>
    <x v="4"/>
  </r>
  <r>
    <n v="970"/>
    <s v="1350"/>
    <x v="2"/>
    <x v="1"/>
    <x v="1"/>
    <x v="2"/>
    <x v="13"/>
    <x v="0"/>
    <d v="2013-05-02T08:23:00"/>
    <x v="0"/>
    <x v="0"/>
    <x v="0"/>
    <x v="26"/>
    <x v="45"/>
    <x v="26"/>
    <x v="4"/>
  </r>
  <r>
    <n v="1315"/>
    <s v="1350"/>
    <x v="3"/>
    <x v="1"/>
    <x v="1"/>
    <x v="2"/>
    <x v="13"/>
    <x v="0"/>
    <d v="2013-04-15T09:06:00"/>
    <x v="0"/>
    <x v="0"/>
    <x v="0"/>
    <x v="26"/>
    <x v="45"/>
    <x v="26"/>
    <x v="4"/>
  </r>
  <r>
    <n v="109"/>
    <s v="1355"/>
    <x v="0"/>
    <x v="0"/>
    <x v="0"/>
    <x v="2"/>
    <x v="10"/>
    <x v="0"/>
    <d v="2014-12-12T22:27:29"/>
    <x v="0"/>
    <x v="0"/>
    <x v="0"/>
    <x v="26"/>
    <x v="307"/>
    <x v="26"/>
    <x v="4"/>
  </r>
  <r>
    <n v="454"/>
    <s v="1355"/>
    <x v="1"/>
    <x v="0"/>
    <x v="0"/>
    <x v="0"/>
    <x v="1"/>
    <x v="0"/>
    <d v="2014-12-12T22:27:30"/>
    <x v="0"/>
    <x v="0"/>
    <x v="0"/>
    <x v="26"/>
    <x v="307"/>
    <x v="26"/>
    <x v="4"/>
  </r>
  <r>
    <n v="971"/>
    <s v="1355"/>
    <x v="2"/>
    <x v="1"/>
    <x v="1"/>
    <x v="2"/>
    <x v="1"/>
    <x v="0"/>
    <d v="2013-05-02T08:24:00"/>
    <x v="0"/>
    <x v="0"/>
    <x v="0"/>
    <x v="26"/>
    <x v="307"/>
    <x v="26"/>
    <x v="4"/>
  </r>
  <r>
    <n v="1316"/>
    <s v="1355"/>
    <x v="3"/>
    <x v="1"/>
    <x v="1"/>
    <x v="2"/>
    <x v="1"/>
    <x v="0"/>
    <d v="2013-04-15T09:07:00"/>
    <x v="0"/>
    <x v="0"/>
    <x v="0"/>
    <x v="26"/>
    <x v="307"/>
    <x v="26"/>
    <x v="4"/>
  </r>
  <r>
    <n v="110"/>
    <s v="1360"/>
    <x v="0"/>
    <x v="0"/>
    <x v="0"/>
    <x v="1"/>
    <x v="9"/>
    <x v="0"/>
    <d v="2014-12-12T22:27:29"/>
    <x v="0"/>
    <x v="0"/>
    <x v="0"/>
    <x v="26"/>
    <x v="64"/>
    <x v="26"/>
    <x v="4"/>
  </r>
  <r>
    <n v="455"/>
    <s v="1360"/>
    <x v="1"/>
    <x v="0"/>
    <x v="0"/>
    <x v="0"/>
    <x v="0"/>
    <x v="0"/>
    <d v="2014-12-12T22:27:30"/>
    <x v="0"/>
    <x v="0"/>
    <x v="0"/>
    <x v="26"/>
    <x v="64"/>
    <x v="26"/>
    <x v="4"/>
  </r>
  <r>
    <n v="972"/>
    <s v="1360"/>
    <x v="2"/>
    <x v="1"/>
    <x v="1"/>
    <x v="0"/>
    <x v="0"/>
    <x v="0"/>
    <d v="2013-05-02T08:24:00"/>
    <x v="0"/>
    <x v="0"/>
    <x v="0"/>
    <x v="26"/>
    <x v="64"/>
    <x v="26"/>
    <x v="4"/>
  </r>
  <r>
    <n v="1317"/>
    <s v="1360"/>
    <x v="3"/>
    <x v="1"/>
    <x v="1"/>
    <x v="0"/>
    <x v="0"/>
    <x v="0"/>
    <d v="2013-04-15T09:08:00"/>
    <x v="0"/>
    <x v="0"/>
    <x v="0"/>
    <x v="26"/>
    <x v="64"/>
    <x v="26"/>
    <x v="4"/>
  </r>
  <r>
    <n v="111"/>
    <s v="1365"/>
    <x v="0"/>
    <x v="0"/>
    <x v="3"/>
    <x v="3"/>
    <x v="5"/>
    <x v="0"/>
    <d v="2014-12-12T22:27:29"/>
    <x v="0"/>
    <x v="0"/>
    <x v="0"/>
    <x v="26"/>
    <x v="308"/>
    <x v="26"/>
    <x v="4"/>
  </r>
  <r>
    <n v="456"/>
    <s v="1365"/>
    <x v="1"/>
    <x v="0"/>
    <x v="0"/>
    <x v="0"/>
    <x v="10"/>
    <x v="0"/>
    <d v="2014-12-12T22:27:30"/>
    <x v="0"/>
    <x v="0"/>
    <x v="0"/>
    <x v="26"/>
    <x v="308"/>
    <x v="26"/>
    <x v="4"/>
  </r>
  <r>
    <n v="973"/>
    <s v="1365"/>
    <x v="2"/>
    <x v="1"/>
    <x v="1"/>
    <x v="0"/>
    <x v="10"/>
    <x v="0"/>
    <d v="2013-05-02T08:25:00"/>
    <x v="0"/>
    <x v="0"/>
    <x v="0"/>
    <x v="26"/>
    <x v="308"/>
    <x v="26"/>
    <x v="4"/>
  </r>
  <r>
    <n v="1318"/>
    <s v="1365"/>
    <x v="3"/>
    <x v="1"/>
    <x v="1"/>
    <x v="0"/>
    <x v="10"/>
    <x v="0"/>
    <d v="2013-04-15T09:08:00"/>
    <x v="0"/>
    <x v="0"/>
    <x v="0"/>
    <x v="26"/>
    <x v="308"/>
    <x v="26"/>
    <x v="4"/>
  </r>
  <r>
    <n v="112"/>
    <s v="1370"/>
    <x v="0"/>
    <x v="0"/>
    <x v="0"/>
    <x v="0"/>
    <x v="9"/>
    <x v="0"/>
    <d v="2014-12-12T22:27:29"/>
    <x v="0"/>
    <x v="0"/>
    <x v="0"/>
    <x v="26"/>
    <x v="309"/>
    <x v="26"/>
    <x v="4"/>
  </r>
  <r>
    <n v="457"/>
    <s v="1370"/>
    <x v="1"/>
    <x v="0"/>
    <x v="0"/>
    <x v="0"/>
    <x v="9"/>
    <x v="0"/>
    <d v="2014-12-12T22:27:30"/>
    <x v="0"/>
    <x v="0"/>
    <x v="0"/>
    <x v="26"/>
    <x v="309"/>
    <x v="26"/>
    <x v="4"/>
  </r>
  <r>
    <n v="974"/>
    <s v="1370"/>
    <x v="2"/>
    <x v="1"/>
    <x v="1"/>
    <x v="0"/>
    <x v="9"/>
    <x v="0"/>
    <d v="2013-05-02T08:26:00"/>
    <x v="0"/>
    <x v="0"/>
    <x v="0"/>
    <x v="26"/>
    <x v="309"/>
    <x v="26"/>
    <x v="4"/>
  </r>
  <r>
    <n v="1319"/>
    <s v="1370"/>
    <x v="3"/>
    <x v="1"/>
    <x v="1"/>
    <x v="0"/>
    <x v="9"/>
    <x v="0"/>
    <d v="2013-04-15T09:09:00"/>
    <x v="0"/>
    <x v="0"/>
    <x v="0"/>
    <x v="26"/>
    <x v="309"/>
    <x v="26"/>
    <x v="4"/>
  </r>
  <r>
    <n v="113"/>
    <s v="1375"/>
    <x v="0"/>
    <x v="0"/>
    <x v="3"/>
    <x v="0"/>
    <x v="13"/>
    <x v="0"/>
    <d v="2014-12-12T22:27:29"/>
    <x v="0"/>
    <x v="0"/>
    <x v="0"/>
    <x v="26"/>
    <x v="310"/>
    <x v="26"/>
    <x v="4"/>
  </r>
  <r>
    <n v="458"/>
    <s v="1375"/>
    <x v="1"/>
    <x v="0"/>
    <x v="0"/>
    <x v="0"/>
    <x v="0"/>
    <x v="0"/>
    <d v="2014-12-12T22:27:30"/>
    <x v="0"/>
    <x v="0"/>
    <x v="0"/>
    <x v="26"/>
    <x v="310"/>
    <x v="26"/>
    <x v="4"/>
  </r>
  <r>
    <n v="975"/>
    <s v="1375"/>
    <x v="2"/>
    <x v="1"/>
    <x v="1"/>
    <x v="0"/>
    <x v="0"/>
    <x v="0"/>
    <d v="2013-05-02T08:26:00"/>
    <x v="0"/>
    <x v="0"/>
    <x v="0"/>
    <x v="26"/>
    <x v="310"/>
    <x v="26"/>
    <x v="4"/>
  </r>
  <r>
    <n v="1320"/>
    <s v="1375"/>
    <x v="3"/>
    <x v="1"/>
    <x v="1"/>
    <x v="0"/>
    <x v="0"/>
    <x v="0"/>
    <d v="2013-04-15T09:09:00"/>
    <x v="0"/>
    <x v="0"/>
    <x v="0"/>
    <x v="26"/>
    <x v="310"/>
    <x v="26"/>
    <x v="4"/>
  </r>
  <r>
    <n v="114"/>
    <s v="1380"/>
    <x v="0"/>
    <x v="6"/>
    <x v="0"/>
    <x v="8"/>
    <x v="45"/>
    <x v="0"/>
    <d v="2014-12-12T22:27:29"/>
    <x v="0"/>
    <x v="0"/>
    <x v="0"/>
    <x v="26"/>
    <x v="311"/>
    <x v="26"/>
    <x v="4"/>
  </r>
  <r>
    <n v="459"/>
    <s v="1380"/>
    <x v="1"/>
    <x v="0"/>
    <x v="0"/>
    <x v="0"/>
    <x v="19"/>
    <x v="0"/>
    <d v="2014-12-12T22:27:30"/>
    <x v="0"/>
    <x v="0"/>
    <x v="0"/>
    <x v="26"/>
    <x v="311"/>
    <x v="26"/>
    <x v="4"/>
  </r>
  <r>
    <n v="976"/>
    <s v="1380"/>
    <x v="2"/>
    <x v="1"/>
    <x v="1"/>
    <x v="0"/>
    <x v="19"/>
    <x v="0"/>
    <d v="2013-05-02T08:27:00"/>
    <x v="0"/>
    <x v="0"/>
    <x v="0"/>
    <x v="26"/>
    <x v="311"/>
    <x v="26"/>
    <x v="4"/>
  </r>
  <r>
    <n v="1321"/>
    <s v="1380"/>
    <x v="3"/>
    <x v="1"/>
    <x v="1"/>
    <x v="0"/>
    <x v="19"/>
    <x v="0"/>
    <d v="2013-04-15T09:10:00"/>
    <x v="0"/>
    <x v="0"/>
    <x v="0"/>
    <x v="26"/>
    <x v="311"/>
    <x v="26"/>
    <x v="4"/>
  </r>
  <r>
    <n v="115"/>
    <s v="1385"/>
    <x v="0"/>
    <x v="0"/>
    <x v="3"/>
    <x v="3"/>
    <x v="5"/>
    <x v="0"/>
    <d v="2014-12-12T22:27:29"/>
    <x v="0"/>
    <x v="0"/>
    <x v="0"/>
    <x v="26"/>
    <x v="312"/>
    <x v="26"/>
    <x v="4"/>
  </r>
  <r>
    <n v="460"/>
    <s v="1385"/>
    <x v="1"/>
    <x v="0"/>
    <x v="0"/>
    <x v="0"/>
    <x v="11"/>
    <x v="0"/>
    <d v="2014-12-12T22:27:30"/>
    <x v="0"/>
    <x v="0"/>
    <x v="0"/>
    <x v="26"/>
    <x v="312"/>
    <x v="26"/>
    <x v="4"/>
  </r>
  <r>
    <n v="977"/>
    <s v="1385"/>
    <x v="2"/>
    <x v="1"/>
    <x v="1"/>
    <x v="0"/>
    <x v="11"/>
    <x v="0"/>
    <d v="2013-05-02T08:27:00"/>
    <x v="0"/>
    <x v="0"/>
    <x v="0"/>
    <x v="26"/>
    <x v="312"/>
    <x v="26"/>
    <x v="4"/>
  </r>
  <r>
    <n v="1322"/>
    <s v="1385"/>
    <x v="3"/>
    <x v="1"/>
    <x v="1"/>
    <x v="0"/>
    <x v="11"/>
    <x v="0"/>
    <d v="2013-04-15T09:10:00"/>
    <x v="0"/>
    <x v="0"/>
    <x v="0"/>
    <x v="26"/>
    <x v="312"/>
    <x v="26"/>
    <x v="4"/>
  </r>
  <r>
    <n v="116"/>
    <s v="1390"/>
    <x v="0"/>
    <x v="0"/>
    <x v="3"/>
    <x v="0"/>
    <x v="11"/>
    <x v="0"/>
    <d v="2014-12-12T22:27:29"/>
    <x v="0"/>
    <x v="0"/>
    <x v="0"/>
    <x v="26"/>
    <x v="313"/>
    <x v="26"/>
    <x v="4"/>
  </r>
  <r>
    <n v="461"/>
    <s v="1390"/>
    <x v="1"/>
    <x v="0"/>
    <x v="3"/>
    <x v="6"/>
    <x v="9"/>
    <x v="0"/>
    <d v="2014-12-12T22:27:30"/>
    <x v="0"/>
    <x v="0"/>
    <x v="0"/>
    <x v="26"/>
    <x v="313"/>
    <x v="26"/>
    <x v="4"/>
  </r>
  <r>
    <n v="978"/>
    <s v="1390"/>
    <x v="2"/>
    <x v="1"/>
    <x v="2"/>
    <x v="6"/>
    <x v="9"/>
    <x v="0"/>
    <d v="2013-05-02T08:28:00"/>
    <x v="0"/>
    <x v="0"/>
    <x v="0"/>
    <x v="26"/>
    <x v="313"/>
    <x v="26"/>
    <x v="4"/>
  </r>
  <r>
    <n v="1323"/>
    <s v="1390"/>
    <x v="3"/>
    <x v="1"/>
    <x v="2"/>
    <x v="6"/>
    <x v="9"/>
    <x v="0"/>
    <d v="2013-04-15T09:10:00"/>
    <x v="0"/>
    <x v="0"/>
    <x v="0"/>
    <x v="26"/>
    <x v="313"/>
    <x v="26"/>
    <x v="4"/>
  </r>
  <r>
    <n v="117"/>
    <s v="1395"/>
    <x v="0"/>
    <x v="0"/>
    <x v="3"/>
    <x v="0"/>
    <x v="8"/>
    <x v="0"/>
    <d v="2014-12-12T22:27:29"/>
    <x v="0"/>
    <x v="0"/>
    <x v="0"/>
    <x v="26"/>
    <x v="314"/>
    <x v="26"/>
    <x v="4"/>
  </r>
  <r>
    <n v="462"/>
    <s v="1395"/>
    <x v="1"/>
    <x v="0"/>
    <x v="0"/>
    <x v="0"/>
    <x v="8"/>
    <x v="0"/>
    <d v="2014-12-12T22:27:30"/>
    <x v="0"/>
    <x v="0"/>
    <x v="0"/>
    <x v="26"/>
    <x v="314"/>
    <x v="26"/>
    <x v="4"/>
  </r>
  <r>
    <n v="979"/>
    <s v="1395"/>
    <x v="2"/>
    <x v="1"/>
    <x v="1"/>
    <x v="0"/>
    <x v="8"/>
    <x v="0"/>
    <d v="2013-05-02T08:29:00"/>
    <x v="0"/>
    <x v="0"/>
    <x v="0"/>
    <x v="26"/>
    <x v="314"/>
    <x v="26"/>
    <x v="4"/>
  </r>
  <r>
    <n v="1324"/>
    <s v="1395"/>
    <x v="3"/>
    <x v="1"/>
    <x v="1"/>
    <x v="0"/>
    <x v="8"/>
    <x v="0"/>
    <d v="2013-04-15T09:11:00"/>
    <x v="0"/>
    <x v="0"/>
    <x v="0"/>
    <x v="26"/>
    <x v="314"/>
    <x v="26"/>
    <x v="4"/>
  </r>
  <r>
    <n v="48"/>
    <s v="1400"/>
    <x v="0"/>
    <x v="0"/>
    <x v="0"/>
    <x v="1"/>
    <x v="25"/>
    <x v="0"/>
    <d v="2014-12-12T22:27:29"/>
    <x v="0"/>
    <x v="0"/>
    <x v="0"/>
    <x v="26"/>
    <x v="270"/>
    <x v="26"/>
    <x v="4"/>
  </r>
  <r>
    <n v="393"/>
    <s v="1400"/>
    <x v="1"/>
    <x v="0"/>
    <x v="0"/>
    <x v="1"/>
    <x v="25"/>
    <x v="0"/>
    <d v="2014-12-12T22:27:30"/>
    <x v="0"/>
    <x v="0"/>
    <x v="0"/>
    <x v="26"/>
    <x v="270"/>
    <x v="26"/>
    <x v="4"/>
  </r>
  <r>
    <n v="980"/>
    <s v="1400"/>
    <x v="2"/>
    <x v="1"/>
    <x v="1"/>
    <x v="6"/>
    <x v="9"/>
    <x v="0"/>
    <d v="2013-05-02T08:30:00"/>
    <x v="0"/>
    <x v="0"/>
    <x v="0"/>
    <x v="26"/>
    <x v="270"/>
    <x v="26"/>
    <x v="4"/>
  </r>
  <r>
    <n v="1325"/>
    <s v="1400"/>
    <x v="3"/>
    <x v="1"/>
    <x v="1"/>
    <x v="6"/>
    <x v="9"/>
    <x v="0"/>
    <d v="2013-04-15T09:11:00"/>
    <x v="0"/>
    <x v="0"/>
    <x v="0"/>
    <x v="26"/>
    <x v="270"/>
    <x v="26"/>
    <x v="4"/>
  </r>
  <r>
    <n v="119"/>
    <s v="1405"/>
    <x v="0"/>
    <x v="0"/>
    <x v="0"/>
    <x v="2"/>
    <x v="46"/>
    <x v="0"/>
    <d v="2014-12-12T22:27:29"/>
    <x v="0"/>
    <x v="0"/>
    <x v="0"/>
    <x v="26"/>
    <x v="315"/>
    <x v="26"/>
    <x v="4"/>
  </r>
  <r>
    <n v="464"/>
    <s v="1405"/>
    <x v="1"/>
    <x v="0"/>
    <x v="0"/>
    <x v="2"/>
    <x v="14"/>
    <x v="0"/>
    <d v="2014-12-12T22:27:30"/>
    <x v="0"/>
    <x v="0"/>
    <x v="0"/>
    <x v="26"/>
    <x v="315"/>
    <x v="26"/>
    <x v="4"/>
  </r>
  <r>
    <n v="981"/>
    <s v="1405"/>
    <x v="2"/>
    <x v="1"/>
    <x v="1"/>
    <x v="2"/>
    <x v="14"/>
    <x v="0"/>
    <d v="2013-05-02T08:31:00"/>
    <x v="0"/>
    <x v="0"/>
    <x v="0"/>
    <x v="26"/>
    <x v="315"/>
    <x v="26"/>
    <x v="4"/>
  </r>
  <r>
    <n v="1326"/>
    <s v="1405"/>
    <x v="3"/>
    <x v="1"/>
    <x v="1"/>
    <x v="2"/>
    <x v="14"/>
    <x v="0"/>
    <d v="2013-04-15T09:12:00"/>
    <x v="0"/>
    <x v="0"/>
    <x v="0"/>
    <x v="26"/>
    <x v="315"/>
    <x v="26"/>
    <x v="4"/>
  </r>
  <r>
    <n v="120"/>
    <s v="1410"/>
    <x v="0"/>
    <x v="0"/>
    <x v="0"/>
    <x v="2"/>
    <x v="11"/>
    <x v="0"/>
    <d v="2014-12-12T22:27:29"/>
    <x v="0"/>
    <x v="0"/>
    <x v="0"/>
    <x v="26"/>
    <x v="316"/>
    <x v="26"/>
    <x v="4"/>
  </r>
  <r>
    <n v="465"/>
    <s v="1410"/>
    <x v="1"/>
    <x v="0"/>
    <x v="0"/>
    <x v="0"/>
    <x v="4"/>
    <x v="0"/>
    <d v="2014-12-12T22:27:30"/>
    <x v="0"/>
    <x v="0"/>
    <x v="0"/>
    <x v="26"/>
    <x v="316"/>
    <x v="26"/>
    <x v="4"/>
  </r>
  <r>
    <n v="982"/>
    <s v="1410"/>
    <x v="2"/>
    <x v="1"/>
    <x v="1"/>
    <x v="0"/>
    <x v="4"/>
    <x v="0"/>
    <d v="2013-05-02T08:31:00"/>
    <x v="0"/>
    <x v="0"/>
    <x v="0"/>
    <x v="26"/>
    <x v="316"/>
    <x v="26"/>
    <x v="4"/>
  </r>
  <r>
    <n v="1327"/>
    <s v="1410"/>
    <x v="3"/>
    <x v="1"/>
    <x v="1"/>
    <x v="0"/>
    <x v="4"/>
    <x v="0"/>
    <d v="2013-04-15T09:12:00"/>
    <x v="0"/>
    <x v="0"/>
    <x v="0"/>
    <x v="26"/>
    <x v="316"/>
    <x v="26"/>
    <x v="4"/>
  </r>
  <r>
    <n v="121"/>
    <s v="1415"/>
    <x v="0"/>
    <x v="0"/>
    <x v="0"/>
    <x v="2"/>
    <x v="12"/>
    <x v="0"/>
    <d v="2014-12-12T22:27:29"/>
    <x v="0"/>
    <x v="0"/>
    <x v="0"/>
    <x v="26"/>
    <x v="317"/>
    <x v="26"/>
    <x v="4"/>
  </r>
  <r>
    <n v="466"/>
    <s v="1415"/>
    <x v="1"/>
    <x v="0"/>
    <x v="0"/>
    <x v="2"/>
    <x v="12"/>
    <x v="0"/>
    <d v="2014-12-12T22:27:30"/>
    <x v="0"/>
    <x v="0"/>
    <x v="0"/>
    <x v="26"/>
    <x v="317"/>
    <x v="26"/>
    <x v="4"/>
  </r>
  <r>
    <n v="983"/>
    <s v="1415"/>
    <x v="2"/>
    <x v="1"/>
    <x v="1"/>
    <x v="2"/>
    <x v="12"/>
    <x v="0"/>
    <d v="2013-05-02T08:32:00"/>
    <x v="0"/>
    <x v="0"/>
    <x v="0"/>
    <x v="26"/>
    <x v="317"/>
    <x v="26"/>
    <x v="4"/>
  </r>
  <r>
    <n v="1328"/>
    <s v="1415"/>
    <x v="3"/>
    <x v="1"/>
    <x v="1"/>
    <x v="2"/>
    <x v="12"/>
    <x v="0"/>
    <d v="2013-04-15T09:12:00"/>
    <x v="0"/>
    <x v="0"/>
    <x v="0"/>
    <x v="26"/>
    <x v="317"/>
    <x v="26"/>
    <x v="4"/>
  </r>
  <r>
    <n v="122"/>
    <s v="1420"/>
    <x v="0"/>
    <x v="0"/>
    <x v="0"/>
    <x v="2"/>
    <x v="10"/>
    <x v="0"/>
    <d v="2014-12-12T22:27:29"/>
    <x v="0"/>
    <x v="0"/>
    <x v="0"/>
    <x v="27"/>
    <x v="318"/>
    <x v="27"/>
    <x v="4"/>
  </r>
  <r>
    <n v="467"/>
    <s v="1420"/>
    <x v="1"/>
    <x v="0"/>
    <x v="0"/>
    <x v="2"/>
    <x v="1"/>
    <x v="0"/>
    <d v="2014-12-12T22:27:30"/>
    <x v="0"/>
    <x v="0"/>
    <x v="0"/>
    <x v="27"/>
    <x v="318"/>
    <x v="27"/>
    <x v="4"/>
  </r>
  <r>
    <n v="984"/>
    <s v="1420"/>
    <x v="2"/>
    <x v="1"/>
    <x v="1"/>
    <x v="2"/>
    <x v="1"/>
    <x v="0"/>
    <d v="2013-05-02T09:02:00"/>
    <x v="0"/>
    <x v="0"/>
    <x v="2"/>
    <x v="27"/>
    <x v="318"/>
    <x v="27"/>
    <x v="4"/>
  </r>
  <r>
    <n v="1329"/>
    <s v="1420"/>
    <x v="3"/>
    <x v="1"/>
    <x v="2"/>
    <x v="2"/>
    <x v="1"/>
    <x v="0"/>
    <d v="2013-11-28T08:58:00"/>
    <x v="0"/>
    <x v="0"/>
    <x v="2"/>
    <x v="27"/>
    <x v="318"/>
    <x v="27"/>
    <x v="4"/>
  </r>
  <r>
    <n v="123"/>
    <s v="1425"/>
    <x v="0"/>
    <x v="0"/>
    <x v="3"/>
    <x v="2"/>
    <x v="10"/>
    <x v="0"/>
    <d v="2014-12-12T22:27:29"/>
    <x v="0"/>
    <x v="0"/>
    <x v="0"/>
    <x v="27"/>
    <x v="319"/>
    <x v="27"/>
    <x v="4"/>
  </r>
  <r>
    <n v="468"/>
    <s v="1425"/>
    <x v="1"/>
    <x v="0"/>
    <x v="3"/>
    <x v="0"/>
    <x v="10"/>
    <x v="0"/>
    <d v="2014-12-12T22:27:30"/>
    <x v="0"/>
    <x v="0"/>
    <x v="0"/>
    <x v="27"/>
    <x v="319"/>
    <x v="27"/>
    <x v="4"/>
  </r>
  <r>
    <n v="985"/>
    <s v="1425"/>
    <x v="2"/>
    <x v="1"/>
    <x v="1"/>
    <x v="0"/>
    <x v="0"/>
    <x v="0"/>
    <d v="2013-05-02T09:03:00"/>
    <x v="0"/>
    <x v="0"/>
    <x v="0"/>
    <x v="27"/>
    <x v="319"/>
    <x v="27"/>
    <x v="4"/>
  </r>
  <r>
    <n v="1330"/>
    <s v="1425"/>
    <x v="3"/>
    <x v="1"/>
    <x v="2"/>
    <x v="0"/>
    <x v="10"/>
    <x v="0"/>
    <d v="2013-11-28T08:59:00"/>
    <x v="0"/>
    <x v="0"/>
    <x v="2"/>
    <x v="27"/>
    <x v="319"/>
    <x v="27"/>
    <x v="4"/>
  </r>
  <r>
    <n v="124"/>
    <s v="1430"/>
    <x v="0"/>
    <x v="0"/>
    <x v="0"/>
    <x v="0"/>
    <x v="6"/>
    <x v="0"/>
    <d v="2014-12-12T22:27:29"/>
    <x v="0"/>
    <x v="0"/>
    <x v="0"/>
    <x v="27"/>
    <x v="320"/>
    <x v="27"/>
    <x v="4"/>
  </r>
  <r>
    <n v="469"/>
    <s v="1430"/>
    <x v="1"/>
    <x v="0"/>
    <x v="0"/>
    <x v="6"/>
    <x v="0"/>
    <x v="0"/>
    <d v="2014-12-12T22:27:30"/>
    <x v="0"/>
    <x v="0"/>
    <x v="0"/>
    <x v="27"/>
    <x v="320"/>
    <x v="27"/>
    <x v="4"/>
  </r>
  <r>
    <n v="986"/>
    <s v="1430"/>
    <x v="2"/>
    <x v="1"/>
    <x v="1"/>
    <x v="0"/>
    <x v="10"/>
    <x v="0"/>
    <d v="2013-05-02T09:03:00"/>
    <x v="0"/>
    <x v="0"/>
    <x v="0"/>
    <x v="27"/>
    <x v="320"/>
    <x v="27"/>
    <x v="4"/>
  </r>
  <r>
    <n v="1331"/>
    <s v="1430"/>
    <x v="3"/>
    <x v="1"/>
    <x v="2"/>
    <x v="6"/>
    <x v="0"/>
    <x v="0"/>
    <d v="2013-11-28T13:18:00"/>
    <x v="0"/>
    <x v="0"/>
    <x v="2"/>
    <x v="27"/>
    <x v="320"/>
    <x v="27"/>
    <x v="4"/>
  </r>
  <r>
    <n v="125"/>
    <s v="1435"/>
    <x v="0"/>
    <x v="0"/>
    <x v="0"/>
    <x v="2"/>
    <x v="14"/>
    <x v="0"/>
    <d v="2014-12-12T22:27:29"/>
    <x v="0"/>
    <x v="0"/>
    <x v="0"/>
    <x v="27"/>
    <x v="321"/>
    <x v="27"/>
    <x v="4"/>
  </r>
  <r>
    <n v="470"/>
    <s v="1435"/>
    <x v="1"/>
    <x v="0"/>
    <x v="0"/>
    <x v="2"/>
    <x v="14"/>
    <x v="0"/>
    <d v="2014-12-12T22:27:30"/>
    <x v="0"/>
    <x v="0"/>
    <x v="0"/>
    <x v="27"/>
    <x v="321"/>
    <x v="27"/>
    <x v="4"/>
  </r>
  <r>
    <n v="987"/>
    <s v="1435"/>
    <x v="2"/>
    <x v="1"/>
    <x v="1"/>
    <x v="2"/>
    <x v="14"/>
    <x v="0"/>
    <d v="2013-05-02T09:04:00"/>
    <x v="0"/>
    <x v="0"/>
    <x v="0"/>
    <x v="27"/>
    <x v="321"/>
    <x v="27"/>
    <x v="4"/>
  </r>
  <r>
    <n v="1332"/>
    <s v="1435"/>
    <x v="3"/>
    <x v="1"/>
    <x v="2"/>
    <x v="2"/>
    <x v="14"/>
    <x v="0"/>
    <d v="2013-11-28T13:23:00"/>
    <x v="0"/>
    <x v="0"/>
    <x v="0"/>
    <x v="27"/>
    <x v="321"/>
    <x v="27"/>
    <x v="4"/>
  </r>
  <r>
    <n v="126"/>
    <s v="1440"/>
    <x v="0"/>
    <x v="0"/>
    <x v="0"/>
    <x v="0"/>
    <x v="4"/>
    <x v="0"/>
    <d v="2014-12-12T22:27:29"/>
    <x v="0"/>
    <x v="0"/>
    <x v="0"/>
    <x v="27"/>
    <x v="322"/>
    <x v="27"/>
    <x v="4"/>
  </r>
  <r>
    <n v="471"/>
    <s v="1440"/>
    <x v="1"/>
    <x v="0"/>
    <x v="3"/>
    <x v="0"/>
    <x v="9"/>
    <x v="0"/>
    <d v="2014-12-12T22:27:30"/>
    <x v="0"/>
    <x v="0"/>
    <x v="0"/>
    <x v="27"/>
    <x v="322"/>
    <x v="27"/>
    <x v="4"/>
  </r>
  <r>
    <n v="988"/>
    <s v="1440"/>
    <x v="2"/>
    <x v="1"/>
    <x v="2"/>
    <x v="0"/>
    <x v="9"/>
    <x v="0"/>
    <d v="2013-05-02T09:05:00"/>
    <x v="0"/>
    <x v="0"/>
    <x v="0"/>
    <x v="27"/>
    <x v="322"/>
    <x v="27"/>
    <x v="4"/>
  </r>
  <r>
    <n v="1333"/>
    <s v="1440"/>
    <x v="3"/>
    <x v="1"/>
    <x v="2"/>
    <x v="0"/>
    <x v="9"/>
    <x v="0"/>
    <d v="2013-11-28T13:24:00"/>
    <x v="0"/>
    <x v="0"/>
    <x v="0"/>
    <x v="27"/>
    <x v="322"/>
    <x v="27"/>
    <x v="4"/>
  </r>
  <r>
    <n v="127"/>
    <s v="1445"/>
    <x v="0"/>
    <x v="0"/>
    <x v="3"/>
    <x v="2"/>
    <x v="13"/>
    <x v="0"/>
    <d v="2014-12-12T22:27:29"/>
    <x v="0"/>
    <x v="0"/>
    <x v="0"/>
    <x v="27"/>
    <x v="323"/>
    <x v="27"/>
    <x v="4"/>
  </r>
  <r>
    <n v="472"/>
    <s v="1445"/>
    <x v="1"/>
    <x v="0"/>
    <x v="3"/>
    <x v="2"/>
    <x v="13"/>
    <x v="0"/>
    <d v="2014-12-12T22:27:30"/>
    <x v="0"/>
    <x v="0"/>
    <x v="0"/>
    <x v="27"/>
    <x v="323"/>
    <x v="27"/>
    <x v="4"/>
  </r>
  <r>
    <n v="989"/>
    <s v="1445"/>
    <x v="2"/>
    <x v="1"/>
    <x v="2"/>
    <x v="2"/>
    <x v="13"/>
    <x v="0"/>
    <d v="2013-05-02T09:05:00"/>
    <x v="0"/>
    <x v="0"/>
    <x v="0"/>
    <x v="27"/>
    <x v="323"/>
    <x v="27"/>
    <x v="4"/>
  </r>
  <r>
    <n v="1334"/>
    <s v="1445"/>
    <x v="3"/>
    <x v="1"/>
    <x v="2"/>
    <x v="2"/>
    <x v="13"/>
    <x v="0"/>
    <d v="2013-11-28T13:24:00"/>
    <x v="0"/>
    <x v="0"/>
    <x v="0"/>
    <x v="27"/>
    <x v="323"/>
    <x v="27"/>
    <x v="4"/>
  </r>
  <r>
    <n v="128"/>
    <s v="1450"/>
    <x v="0"/>
    <x v="0"/>
    <x v="3"/>
    <x v="0"/>
    <x v="0"/>
    <x v="0"/>
    <d v="2014-12-12T22:27:29"/>
    <x v="0"/>
    <x v="0"/>
    <x v="0"/>
    <x v="27"/>
    <x v="324"/>
    <x v="27"/>
    <x v="4"/>
  </r>
  <r>
    <n v="473"/>
    <s v="1450"/>
    <x v="1"/>
    <x v="0"/>
    <x v="3"/>
    <x v="0"/>
    <x v="0"/>
    <x v="0"/>
    <d v="2014-12-12T22:27:30"/>
    <x v="0"/>
    <x v="0"/>
    <x v="0"/>
    <x v="27"/>
    <x v="324"/>
    <x v="27"/>
    <x v="4"/>
  </r>
  <r>
    <n v="990"/>
    <s v="1450"/>
    <x v="2"/>
    <x v="1"/>
    <x v="1"/>
    <x v="0"/>
    <x v="0"/>
    <x v="0"/>
    <d v="2013-05-02T09:06:00"/>
    <x v="0"/>
    <x v="0"/>
    <x v="0"/>
    <x v="27"/>
    <x v="324"/>
    <x v="27"/>
    <x v="4"/>
  </r>
  <r>
    <n v="1335"/>
    <s v="1450"/>
    <x v="3"/>
    <x v="1"/>
    <x v="2"/>
    <x v="0"/>
    <x v="0"/>
    <x v="0"/>
    <d v="2013-11-28T13:24:00"/>
    <x v="0"/>
    <x v="0"/>
    <x v="0"/>
    <x v="27"/>
    <x v="324"/>
    <x v="27"/>
    <x v="4"/>
  </r>
  <r>
    <n v="129"/>
    <s v="1455"/>
    <x v="0"/>
    <x v="0"/>
    <x v="0"/>
    <x v="0"/>
    <x v="1"/>
    <x v="0"/>
    <d v="2014-12-12T22:27:29"/>
    <x v="0"/>
    <x v="0"/>
    <x v="0"/>
    <x v="27"/>
    <x v="325"/>
    <x v="27"/>
    <x v="4"/>
  </r>
  <r>
    <n v="474"/>
    <s v="1455"/>
    <x v="1"/>
    <x v="0"/>
    <x v="0"/>
    <x v="0"/>
    <x v="8"/>
    <x v="0"/>
    <d v="2014-12-12T22:27:30"/>
    <x v="0"/>
    <x v="0"/>
    <x v="0"/>
    <x v="27"/>
    <x v="325"/>
    <x v="27"/>
    <x v="4"/>
  </r>
  <r>
    <n v="991"/>
    <s v="1455"/>
    <x v="2"/>
    <x v="1"/>
    <x v="1"/>
    <x v="0"/>
    <x v="8"/>
    <x v="0"/>
    <d v="2013-05-02T09:07:00"/>
    <x v="0"/>
    <x v="0"/>
    <x v="0"/>
    <x v="27"/>
    <x v="325"/>
    <x v="27"/>
    <x v="4"/>
  </r>
  <r>
    <n v="1336"/>
    <s v="1455"/>
    <x v="3"/>
    <x v="1"/>
    <x v="2"/>
    <x v="0"/>
    <x v="8"/>
    <x v="0"/>
    <d v="2013-11-28T13:24:00"/>
    <x v="0"/>
    <x v="0"/>
    <x v="0"/>
    <x v="27"/>
    <x v="325"/>
    <x v="27"/>
    <x v="4"/>
  </r>
  <r>
    <n v="130"/>
    <s v="1460"/>
    <x v="0"/>
    <x v="0"/>
    <x v="0"/>
    <x v="0"/>
    <x v="1"/>
    <x v="0"/>
    <d v="2014-12-12T22:27:29"/>
    <x v="0"/>
    <x v="0"/>
    <x v="0"/>
    <x v="27"/>
    <x v="326"/>
    <x v="27"/>
    <x v="4"/>
  </r>
  <r>
    <n v="475"/>
    <s v="1460"/>
    <x v="1"/>
    <x v="0"/>
    <x v="0"/>
    <x v="0"/>
    <x v="1"/>
    <x v="0"/>
    <d v="2014-12-12T22:27:30"/>
    <x v="0"/>
    <x v="0"/>
    <x v="0"/>
    <x v="27"/>
    <x v="326"/>
    <x v="27"/>
    <x v="4"/>
  </r>
  <r>
    <n v="992"/>
    <s v="1460"/>
    <x v="2"/>
    <x v="1"/>
    <x v="1"/>
    <x v="0"/>
    <x v="1"/>
    <x v="0"/>
    <d v="2013-05-02T09:07:00"/>
    <x v="0"/>
    <x v="0"/>
    <x v="0"/>
    <x v="27"/>
    <x v="326"/>
    <x v="27"/>
    <x v="4"/>
  </r>
  <r>
    <n v="1337"/>
    <s v="1460"/>
    <x v="3"/>
    <x v="1"/>
    <x v="2"/>
    <x v="0"/>
    <x v="1"/>
    <x v="0"/>
    <d v="2013-11-28T13:25:00"/>
    <x v="0"/>
    <x v="0"/>
    <x v="0"/>
    <x v="27"/>
    <x v="326"/>
    <x v="27"/>
    <x v="4"/>
  </r>
  <r>
    <n v="131"/>
    <s v="1465"/>
    <x v="0"/>
    <x v="0"/>
    <x v="0"/>
    <x v="2"/>
    <x v="13"/>
    <x v="0"/>
    <d v="2014-12-12T22:27:29"/>
    <x v="0"/>
    <x v="0"/>
    <x v="0"/>
    <x v="27"/>
    <x v="327"/>
    <x v="27"/>
    <x v="4"/>
  </r>
  <r>
    <n v="476"/>
    <s v="1465"/>
    <x v="1"/>
    <x v="0"/>
    <x v="0"/>
    <x v="2"/>
    <x v="0"/>
    <x v="0"/>
    <d v="2014-12-12T22:27:30"/>
    <x v="0"/>
    <x v="0"/>
    <x v="0"/>
    <x v="27"/>
    <x v="327"/>
    <x v="27"/>
    <x v="4"/>
  </r>
  <r>
    <n v="993"/>
    <s v="1465"/>
    <x v="2"/>
    <x v="1"/>
    <x v="1"/>
    <x v="2"/>
    <x v="0"/>
    <x v="0"/>
    <d v="2013-05-02T09:08:00"/>
    <x v="0"/>
    <x v="0"/>
    <x v="0"/>
    <x v="27"/>
    <x v="327"/>
    <x v="27"/>
    <x v="4"/>
  </r>
  <r>
    <n v="1338"/>
    <s v="1465"/>
    <x v="3"/>
    <x v="1"/>
    <x v="2"/>
    <x v="2"/>
    <x v="0"/>
    <x v="0"/>
    <d v="2013-11-28T13:25:00"/>
    <x v="0"/>
    <x v="0"/>
    <x v="0"/>
    <x v="27"/>
    <x v="327"/>
    <x v="27"/>
    <x v="4"/>
  </r>
</pivotCacheRecords>
</file>

<file path=xl/pivotCache/pivotCacheRecords7.xml><?xml version="1.0" encoding="utf-8"?>
<pivotCacheRecords xmlns="http://schemas.openxmlformats.org/spreadsheetml/2006/main" xmlns:r="http://schemas.openxmlformats.org/officeDocument/2006/relationships" count="1586">
  <r>
    <n v="166"/>
    <s v="1667"/>
    <x v="0"/>
    <x v="0"/>
    <x v="0"/>
    <x v="0"/>
    <x v="0"/>
    <x v="0"/>
    <d v="2014-12-13T01:07:33"/>
    <x v="0"/>
    <x v="0"/>
    <x v="0"/>
    <x v="0"/>
    <x v="0"/>
    <x v="0"/>
    <x v="0"/>
    <x v="0"/>
  </r>
  <r>
    <n v="508"/>
    <s v="1667"/>
    <x v="1"/>
    <x v="0"/>
    <x v="0"/>
    <x v="0"/>
    <x v="0"/>
    <x v="0"/>
    <d v="2014-12-13T01:07:33"/>
    <x v="0"/>
    <x v="0"/>
    <x v="0"/>
    <x v="0"/>
    <x v="0"/>
    <x v="0"/>
    <x v="0"/>
    <x v="0"/>
  </r>
  <r>
    <n v="693"/>
    <s v="1667"/>
    <x v="2"/>
    <x v="1"/>
    <x v="0"/>
    <x v="0"/>
    <x v="1"/>
    <x v="0"/>
    <d v="2013-05-03T15:37:00"/>
    <x v="0"/>
    <x v="1"/>
    <x v="1"/>
    <x v="0"/>
    <x v="0"/>
    <x v="0"/>
    <x v="0"/>
    <x v="1"/>
  </r>
  <r>
    <n v="1029"/>
    <s v="1667"/>
    <x v="3"/>
    <x v="1"/>
    <x v="0"/>
    <x v="0"/>
    <x v="1"/>
    <x v="0"/>
    <d v="2013-12-02T13:53:00"/>
    <x v="0"/>
    <x v="2"/>
    <x v="0"/>
    <x v="0"/>
    <x v="0"/>
    <x v="0"/>
    <x v="0"/>
    <x v="1"/>
  </r>
  <r>
    <n v="1325"/>
    <s v="1667"/>
    <x v="4"/>
    <x v="0"/>
    <x v="0"/>
    <x v="0"/>
    <x v="0"/>
    <x v="0"/>
    <d v="2014-12-10T20:00:00"/>
    <x v="0"/>
    <x v="2"/>
    <x v="0"/>
    <x v="0"/>
    <x v="0"/>
    <x v="0"/>
    <x v="0"/>
    <x v="0"/>
  </r>
  <r>
    <n v="202"/>
    <s v="1830"/>
    <x v="0"/>
    <x v="0"/>
    <x v="1"/>
    <x v="0"/>
    <x v="1"/>
    <x v="0"/>
    <d v="2014-12-13T01:07:33"/>
    <x v="0"/>
    <x v="0"/>
    <x v="0"/>
    <x v="0"/>
    <x v="1"/>
    <x v="0"/>
    <x v="0"/>
    <x v="0"/>
  </r>
  <r>
    <n v="544"/>
    <s v="1830"/>
    <x v="1"/>
    <x v="0"/>
    <x v="1"/>
    <x v="0"/>
    <x v="1"/>
    <x v="0"/>
    <d v="2014-12-13T01:07:33"/>
    <x v="0"/>
    <x v="0"/>
    <x v="0"/>
    <x v="0"/>
    <x v="1"/>
    <x v="0"/>
    <x v="0"/>
    <x v="0"/>
  </r>
  <r>
    <n v="694"/>
    <s v="1830"/>
    <x v="2"/>
    <x v="0"/>
    <x v="1"/>
    <x v="0"/>
    <x v="1"/>
    <x v="0"/>
    <d v="2013-05-03T15:29:00"/>
    <x v="0"/>
    <x v="1"/>
    <x v="0"/>
    <x v="0"/>
    <x v="1"/>
    <x v="0"/>
    <x v="0"/>
    <x v="0"/>
  </r>
  <r>
    <n v="1030"/>
    <s v="1830"/>
    <x v="3"/>
    <x v="0"/>
    <x v="0"/>
    <x v="0"/>
    <x v="0"/>
    <x v="0"/>
    <d v="2013-12-02T13:53:00"/>
    <x v="0"/>
    <x v="2"/>
    <x v="1"/>
    <x v="0"/>
    <x v="1"/>
    <x v="0"/>
    <x v="0"/>
    <x v="0"/>
  </r>
  <r>
    <n v="1326"/>
    <s v="1830"/>
    <x v="4"/>
    <x v="1"/>
    <x v="0"/>
    <x v="0"/>
    <x v="1"/>
    <x v="0"/>
    <d v="2014-12-10T20:00:00"/>
    <x v="0"/>
    <x v="2"/>
    <x v="0"/>
    <x v="0"/>
    <x v="1"/>
    <x v="0"/>
    <x v="0"/>
    <x v="1"/>
  </r>
  <r>
    <n v="203"/>
    <s v="1835"/>
    <x v="0"/>
    <x v="0"/>
    <x v="1"/>
    <x v="0"/>
    <x v="1"/>
    <x v="0"/>
    <d v="2014-12-13T01:07:33"/>
    <x v="0"/>
    <x v="0"/>
    <x v="0"/>
    <x v="0"/>
    <x v="2"/>
    <x v="0"/>
    <x v="0"/>
    <x v="0"/>
  </r>
  <r>
    <n v="545"/>
    <s v="1835"/>
    <x v="1"/>
    <x v="0"/>
    <x v="1"/>
    <x v="0"/>
    <x v="1"/>
    <x v="0"/>
    <d v="2014-12-13T01:07:33"/>
    <x v="0"/>
    <x v="0"/>
    <x v="0"/>
    <x v="0"/>
    <x v="2"/>
    <x v="0"/>
    <x v="0"/>
    <x v="0"/>
  </r>
  <r>
    <n v="695"/>
    <s v="1835"/>
    <x v="2"/>
    <x v="0"/>
    <x v="1"/>
    <x v="0"/>
    <x v="1"/>
    <x v="0"/>
    <d v="2013-05-03T15:29:00"/>
    <x v="0"/>
    <x v="1"/>
    <x v="0"/>
    <x v="0"/>
    <x v="2"/>
    <x v="0"/>
    <x v="0"/>
    <x v="0"/>
  </r>
  <r>
    <n v="1031"/>
    <s v="1835"/>
    <x v="3"/>
    <x v="0"/>
    <x v="1"/>
    <x v="0"/>
    <x v="1"/>
    <x v="0"/>
    <d v="2013-12-02T13:54:00"/>
    <x v="0"/>
    <x v="2"/>
    <x v="1"/>
    <x v="0"/>
    <x v="2"/>
    <x v="0"/>
    <x v="0"/>
    <x v="0"/>
  </r>
  <r>
    <n v="1327"/>
    <s v="1835"/>
    <x v="4"/>
    <x v="0"/>
    <x v="1"/>
    <x v="0"/>
    <x v="1"/>
    <x v="0"/>
    <d v="2014-12-10T20:00:00"/>
    <x v="0"/>
    <x v="2"/>
    <x v="0"/>
    <x v="0"/>
    <x v="2"/>
    <x v="0"/>
    <x v="0"/>
    <x v="0"/>
  </r>
  <r>
    <n v="204"/>
    <s v="1840"/>
    <x v="0"/>
    <x v="1"/>
    <x v="0"/>
    <x v="0"/>
    <x v="1"/>
    <x v="0"/>
    <d v="2014-12-13T01:07:33"/>
    <x v="0"/>
    <x v="0"/>
    <x v="0"/>
    <x v="0"/>
    <x v="3"/>
    <x v="0"/>
    <x v="0"/>
    <x v="1"/>
  </r>
  <r>
    <n v="546"/>
    <s v="1840"/>
    <x v="1"/>
    <x v="1"/>
    <x v="0"/>
    <x v="0"/>
    <x v="1"/>
    <x v="0"/>
    <d v="2014-12-13T01:07:33"/>
    <x v="0"/>
    <x v="0"/>
    <x v="0"/>
    <x v="0"/>
    <x v="3"/>
    <x v="0"/>
    <x v="0"/>
    <x v="1"/>
  </r>
  <r>
    <n v="696"/>
    <s v="1840"/>
    <x v="2"/>
    <x v="1"/>
    <x v="0"/>
    <x v="0"/>
    <x v="1"/>
    <x v="0"/>
    <d v="2013-05-03T15:29:00"/>
    <x v="0"/>
    <x v="1"/>
    <x v="0"/>
    <x v="0"/>
    <x v="3"/>
    <x v="0"/>
    <x v="0"/>
    <x v="1"/>
  </r>
  <r>
    <n v="1032"/>
    <s v="1840"/>
    <x v="3"/>
    <x v="1"/>
    <x v="0"/>
    <x v="0"/>
    <x v="1"/>
    <x v="0"/>
    <d v="2013-12-02T13:54:00"/>
    <x v="0"/>
    <x v="2"/>
    <x v="0"/>
    <x v="0"/>
    <x v="3"/>
    <x v="0"/>
    <x v="0"/>
    <x v="1"/>
  </r>
  <r>
    <n v="1328"/>
    <s v="1840"/>
    <x v="4"/>
    <x v="0"/>
    <x v="0"/>
    <x v="0"/>
    <x v="0"/>
    <x v="0"/>
    <d v="2014-12-10T20:00:00"/>
    <x v="0"/>
    <x v="2"/>
    <x v="0"/>
    <x v="0"/>
    <x v="3"/>
    <x v="0"/>
    <x v="0"/>
    <x v="0"/>
  </r>
  <r>
    <n v="205"/>
    <s v="1845"/>
    <x v="0"/>
    <x v="0"/>
    <x v="0"/>
    <x v="0"/>
    <x v="0"/>
    <x v="0"/>
    <d v="2014-12-13T01:07:33"/>
    <x v="0"/>
    <x v="0"/>
    <x v="0"/>
    <x v="0"/>
    <x v="4"/>
    <x v="0"/>
    <x v="0"/>
    <x v="0"/>
  </r>
  <r>
    <n v="547"/>
    <s v="1845"/>
    <x v="1"/>
    <x v="0"/>
    <x v="0"/>
    <x v="0"/>
    <x v="0"/>
    <x v="0"/>
    <d v="2014-12-13T01:07:33"/>
    <x v="0"/>
    <x v="0"/>
    <x v="0"/>
    <x v="0"/>
    <x v="4"/>
    <x v="0"/>
    <x v="0"/>
    <x v="0"/>
  </r>
  <r>
    <n v="697"/>
    <s v="1845"/>
    <x v="2"/>
    <x v="0"/>
    <x v="0"/>
    <x v="0"/>
    <x v="0"/>
    <x v="0"/>
    <d v="2013-05-03T15:30:00"/>
    <x v="0"/>
    <x v="1"/>
    <x v="0"/>
    <x v="0"/>
    <x v="4"/>
    <x v="0"/>
    <x v="0"/>
    <x v="0"/>
  </r>
  <r>
    <n v="1033"/>
    <s v="1845"/>
    <x v="3"/>
    <x v="0"/>
    <x v="0"/>
    <x v="0"/>
    <x v="0"/>
    <x v="0"/>
    <d v="2013-12-02T13:54:00"/>
    <x v="0"/>
    <x v="2"/>
    <x v="1"/>
    <x v="0"/>
    <x v="4"/>
    <x v="0"/>
    <x v="0"/>
    <x v="0"/>
  </r>
  <r>
    <n v="1329"/>
    <s v="1845"/>
    <x v="4"/>
    <x v="0"/>
    <x v="1"/>
    <x v="0"/>
    <x v="1"/>
    <x v="0"/>
    <d v="2014-12-10T20:00:00"/>
    <x v="0"/>
    <x v="2"/>
    <x v="0"/>
    <x v="0"/>
    <x v="4"/>
    <x v="0"/>
    <x v="0"/>
    <x v="0"/>
  </r>
  <r>
    <n v="206"/>
    <s v="1850"/>
    <x v="0"/>
    <x v="1"/>
    <x v="0"/>
    <x v="0"/>
    <x v="1"/>
    <x v="0"/>
    <d v="2014-12-13T01:07:33"/>
    <x v="0"/>
    <x v="0"/>
    <x v="0"/>
    <x v="0"/>
    <x v="5"/>
    <x v="0"/>
    <x v="0"/>
    <x v="1"/>
  </r>
  <r>
    <n v="548"/>
    <s v="1850"/>
    <x v="1"/>
    <x v="1"/>
    <x v="0"/>
    <x v="0"/>
    <x v="1"/>
    <x v="0"/>
    <d v="2014-12-13T01:07:33"/>
    <x v="0"/>
    <x v="0"/>
    <x v="0"/>
    <x v="0"/>
    <x v="5"/>
    <x v="0"/>
    <x v="0"/>
    <x v="1"/>
  </r>
  <r>
    <n v="698"/>
    <s v="1850"/>
    <x v="2"/>
    <x v="1"/>
    <x v="0"/>
    <x v="0"/>
    <x v="1"/>
    <x v="0"/>
    <d v="2013-05-03T15:30:00"/>
    <x v="0"/>
    <x v="1"/>
    <x v="0"/>
    <x v="0"/>
    <x v="5"/>
    <x v="0"/>
    <x v="0"/>
    <x v="1"/>
  </r>
  <r>
    <n v="1034"/>
    <s v="1850"/>
    <x v="3"/>
    <x v="1"/>
    <x v="0"/>
    <x v="0"/>
    <x v="1"/>
    <x v="0"/>
    <d v="2013-12-02T13:54:00"/>
    <x v="0"/>
    <x v="2"/>
    <x v="1"/>
    <x v="0"/>
    <x v="5"/>
    <x v="0"/>
    <x v="0"/>
    <x v="1"/>
  </r>
  <r>
    <n v="1330"/>
    <s v="1850"/>
    <x v="4"/>
    <x v="0"/>
    <x v="1"/>
    <x v="0"/>
    <x v="1"/>
    <x v="0"/>
    <d v="2014-12-10T20:00:00"/>
    <x v="0"/>
    <x v="2"/>
    <x v="0"/>
    <x v="0"/>
    <x v="5"/>
    <x v="0"/>
    <x v="0"/>
    <x v="0"/>
  </r>
  <r>
    <n v="207"/>
    <s v="1855"/>
    <x v="0"/>
    <x v="0"/>
    <x v="0"/>
    <x v="0"/>
    <x v="0"/>
    <x v="0"/>
    <d v="2014-12-13T01:07:33"/>
    <x v="0"/>
    <x v="0"/>
    <x v="0"/>
    <x v="0"/>
    <x v="6"/>
    <x v="0"/>
    <x v="0"/>
    <x v="0"/>
  </r>
  <r>
    <n v="549"/>
    <s v="1855"/>
    <x v="1"/>
    <x v="0"/>
    <x v="0"/>
    <x v="0"/>
    <x v="0"/>
    <x v="0"/>
    <d v="2014-12-13T01:07:33"/>
    <x v="0"/>
    <x v="0"/>
    <x v="0"/>
    <x v="0"/>
    <x v="6"/>
    <x v="0"/>
    <x v="0"/>
    <x v="0"/>
  </r>
  <r>
    <n v="699"/>
    <s v="1855"/>
    <x v="2"/>
    <x v="0"/>
    <x v="0"/>
    <x v="0"/>
    <x v="0"/>
    <x v="0"/>
    <d v="2013-05-03T15:30:00"/>
    <x v="0"/>
    <x v="1"/>
    <x v="0"/>
    <x v="0"/>
    <x v="6"/>
    <x v="0"/>
    <x v="0"/>
    <x v="0"/>
  </r>
  <r>
    <n v="1035"/>
    <s v="1855"/>
    <x v="3"/>
    <x v="0"/>
    <x v="1"/>
    <x v="0"/>
    <x v="1"/>
    <x v="0"/>
    <d v="2013-12-02T13:55:00"/>
    <x v="0"/>
    <x v="2"/>
    <x v="1"/>
    <x v="0"/>
    <x v="6"/>
    <x v="0"/>
    <x v="0"/>
    <x v="0"/>
  </r>
  <r>
    <n v="1331"/>
    <s v="1855"/>
    <x v="4"/>
    <x v="1"/>
    <x v="0"/>
    <x v="0"/>
    <x v="1"/>
    <x v="0"/>
    <d v="2014-12-10T20:00:00"/>
    <x v="0"/>
    <x v="2"/>
    <x v="0"/>
    <x v="0"/>
    <x v="6"/>
    <x v="0"/>
    <x v="0"/>
    <x v="1"/>
  </r>
  <r>
    <n v="208"/>
    <s v="1860"/>
    <x v="0"/>
    <x v="1"/>
    <x v="0"/>
    <x v="0"/>
    <x v="1"/>
    <x v="0"/>
    <d v="2014-12-13T01:07:33"/>
    <x v="0"/>
    <x v="0"/>
    <x v="0"/>
    <x v="0"/>
    <x v="7"/>
    <x v="0"/>
    <x v="0"/>
    <x v="1"/>
  </r>
  <r>
    <n v="550"/>
    <s v="1860"/>
    <x v="1"/>
    <x v="1"/>
    <x v="0"/>
    <x v="0"/>
    <x v="1"/>
    <x v="0"/>
    <d v="2014-12-13T01:07:33"/>
    <x v="0"/>
    <x v="0"/>
    <x v="0"/>
    <x v="0"/>
    <x v="7"/>
    <x v="0"/>
    <x v="0"/>
    <x v="1"/>
  </r>
  <r>
    <n v="700"/>
    <s v="1860"/>
    <x v="2"/>
    <x v="1"/>
    <x v="0"/>
    <x v="0"/>
    <x v="1"/>
    <x v="0"/>
    <d v="2013-05-03T15:30:00"/>
    <x v="0"/>
    <x v="1"/>
    <x v="0"/>
    <x v="0"/>
    <x v="7"/>
    <x v="0"/>
    <x v="0"/>
    <x v="1"/>
  </r>
  <r>
    <n v="1036"/>
    <s v="1860"/>
    <x v="3"/>
    <x v="1"/>
    <x v="0"/>
    <x v="0"/>
    <x v="1"/>
    <x v="0"/>
    <d v="2013-12-02T13:55:00"/>
    <x v="0"/>
    <x v="2"/>
    <x v="0"/>
    <x v="0"/>
    <x v="7"/>
    <x v="0"/>
    <x v="0"/>
    <x v="1"/>
  </r>
  <r>
    <n v="1332"/>
    <s v="1860"/>
    <x v="4"/>
    <x v="0"/>
    <x v="0"/>
    <x v="1"/>
    <x v="1"/>
    <x v="0"/>
    <d v="2014-12-10T20:00:00"/>
    <x v="0"/>
    <x v="2"/>
    <x v="0"/>
    <x v="0"/>
    <x v="7"/>
    <x v="0"/>
    <x v="0"/>
    <x v="0"/>
  </r>
  <r>
    <n v="209"/>
    <s v="1865"/>
    <x v="0"/>
    <x v="0"/>
    <x v="0"/>
    <x v="0"/>
    <x v="1"/>
    <x v="0"/>
    <d v="2014-12-13T01:07:33"/>
    <x v="0"/>
    <x v="0"/>
    <x v="0"/>
    <x v="0"/>
    <x v="8"/>
    <x v="0"/>
    <x v="0"/>
    <x v="1"/>
  </r>
  <r>
    <n v="551"/>
    <s v="1865"/>
    <x v="1"/>
    <x v="0"/>
    <x v="1"/>
    <x v="0"/>
    <x v="1"/>
    <x v="0"/>
    <d v="2014-12-13T01:07:33"/>
    <x v="0"/>
    <x v="0"/>
    <x v="0"/>
    <x v="0"/>
    <x v="8"/>
    <x v="0"/>
    <x v="0"/>
    <x v="0"/>
  </r>
  <r>
    <n v="701"/>
    <s v="1865"/>
    <x v="2"/>
    <x v="0"/>
    <x v="0"/>
    <x v="0"/>
    <x v="0"/>
    <x v="0"/>
    <d v="2013-05-03T15:31:00"/>
    <x v="0"/>
    <x v="1"/>
    <x v="1"/>
    <x v="0"/>
    <x v="8"/>
    <x v="0"/>
    <x v="0"/>
    <x v="0"/>
  </r>
  <r>
    <n v="1037"/>
    <s v="1865"/>
    <x v="3"/>
    <x v="0"/>
    <x v="0"/>
    <x v="1"/>
    <x v="1"/>
    <x v="0"/>
    <d v="2013-12-02T13:55:00"/>
    <x v="0"/>
    <x v="2"/>
    <x v="1"/>
    <x v="0"/>
    <x v="8"/>
    <x v="0"/>
    <x v="0"/>
    <x v="0"/>
  </r>
  <r>
    <n v="1333"/>
    <s v="1865"/>
    <x v="4"/>
    <x v="1"/>
    <x v="0"/>
    <x v="0"/>
    <x v="1"/>
    <x v="0"/>
    <d v="2014-12-10T20:00:00"/>
    <x v="0"/>
    <x v="2"/>
    <x v="0"/>
    <x v="0"/>
    <x v="8"/>
    <x v="0"/>
    <x v="0"/>
    <x v="1"/>
  </r>
  <r>
    <n v="210"/>
    <s v="1866"/>
    <x v="0"/>
    <x v="0"/>
    <x v="0"/>
    <x v="0"/>
    <x v="0"/>
    <x v="0"/>
    <d v="2014-12-13T01:07:33"/>
    <x v="0"/>
    <x v="0"/>
    <x v="0"/>
    <x v="0"/>
    <x v="9"/>
    <x v="0"/>
    <x v="0"/>
    <x v="0"/>
  </r>
  <r>
    <n v="552"/>
    <s v="1866"/>
    <x v="1"/>
    <x v="0"/>
    <x v="0"/>
    <x v="0"/>
    <x v="0"/>
    <x v="0"/>
    <d v="2014-12-13T01:07:33"/>
    <x v="0"/>
    <x v="0"/>
    <x v="0"/>
    <x v="0"/>
    <x v="9"/>
    <x v="0"/>
    <x v="0"/>
    <x v="0"/>
  </r>
  <r>
    <n v="702"/>
    <s v="1866"/>
    <x v="2"/>
    <x v="0"/>
    <x v="0"/>
    <x v="0"/>
    <x v="0"/>
    <x v="0"/>
    <d v="2013-05-03T15:31:00"/>
    <x v="0"/>
    <x v="1"/>
    <x v="0"/>
    <x v="0"/>
    <x v="9"/>
    <x v="0"/>
    <x v="0"/>
    <x v="0"/>
  </r>
  <r>
    <n v="1038"/>
    <s v="1866"/>
    <x v="3"/>
    <x v="1"/>
    <x v="0"/>
    <x v="0"/>
    <x v="1"/>
    <x v="0"/>
    <d v="2013-12-02T13:55:00"/>
    <x v="0"/>
    <x v="2"/>
    <x v="1"/>
    <x v="0"/>
    <x v="9"/>
    <x v="0"/>
    <x v="0"/>
    <x v="1"/>
  </r>
  <r>
    <n v="1334"/>
    <s v="1866"/>
    <x v="4"/>
    <x v="0"/>
    <x v="0"/>
    <x v="1"/>
    <x v="1"/>
    <x v="0"/>
    <d v="2014-12-10T20:00:00"/>
    <x v="0"/>
    <x v="2"/>
    <x v="0"/>
    <x v="0"/>
    <x v="9"/>
    <x v="0"/>
    <x v="0"/>
    <x v="0"/>
  </r>
  <r>
    <n v="211"/>
    <s v="1870"/>
    <x v="0"/>
    <x v="0"/>
    <x v="0"/>
    <x v="0"/>
    <x v="0"/>
    <x v="0"/>
    <d v="2014-12-13T01:07:33"/>
    <x v="0"/>
    <x v="0"/>
    <x v="0"/>
    <x v="0"/>
    <x v="10"/>
    <x v="0"/>
    <x v="0"/>
    <x v="0"/>
  </r>
  <r>
    <n v="553"/>
    <s v="1870"/>
    <x v="1"/>
    <x v="0"/>
    <x v="0"/>
    <x v="0"/>
    <x v="0"/>
    <x v="0"/>
    <d v="2014-12-13T01:07:33"/>
    <x v="0"/>
    <x v="0"/>
    <x v="0"/>
    <x v="0"/>
    <x v="10"/>
    <x v="0"/>
    <x v="0"/>
    <x v="0"/>
  </r>
  <r>
    <n v="703"/>
    <s v="1870"/>
    <x v="2"/>
    <x v="0"/>
    <x v="0"/>
    <x v="0"/>
    <x v="0"/>
    <x v="0"/>
    <d v="2013-05-03T15:31:00"/>
    <x v="0"/>
    <x v="1"/>
    <x v="0"/>
    <x v="0"/>
    <x v="10"/>
    <x v="0"/>
    <x v="0"/>
    <x v="0"/>
  </r>
  <r>
    <n v="1039"/>
    <s v="1870"/>
    <x v="3"/>
    <x v="0"/>
    <x v="0"/>
    <x v="1"/>
    <x v="1"/>
    <x v="0"/>
    <d v="2013-12-02T13:55:00"/>
    <x v="0"/>
    <x v="2"/>
    <x v="1"/>
    <x v="0"/>
    <x v="10"/>
    <x v="0"/>
    <x v="0"/>
    <x v="0"/>
  </r>
  <r>
    <n v="1335"/>
    <s v="1870"/>
    <x v="4"/>
    <x v="1"/>
    <x v="0"/>
    <x v="0"/>
    <x v="1"/>
    <x v="0"/>
    <d v="2014-12-10T20:00:00"/>
    <x v="0"/>
    <x v="2"/>
    <x v="0"/>
    <x v="0"/>
    <x v="10"/>
    <x v="0"/>
    <x v="0"/>
    <x v="1"/>
  </r>
  <r>
    <n v="212"/>
    <s v="1875"/>
    <x v="0"/>
    <x v="0"/>
    <x v="0"/>
    <x v="0"/>
    <x v="0"/>
    <x v="0"/>
    <d v="2014-12-13T01:07:33"/>
    <x v="0"/>
    <x v="0"/>
    <x v="0"/>
    <x v="0"/>
    <x v="11"/>
    <x v="0"/>
    <x v="0"/>
    <x v="0"/>
  </r>
  <r>
    <n v="554"/>
    <s v="1875"/>
    <x v="1"/>
    <x v="0"/>
    <x v="0"/>
    <x v="0"/>
    <x v="0"/>
    <x v="0"/>
    <d v="2014-12-13T01:07:33"/>
    <x v="0"/>
    <x v="0"/>
    <x v="0"/>
    <x v="0"/>
    <x v="11"/>
    <x v="0"/>
    <x v="0"/>
    <x v="0"/>
  </r>
  <r>
    <n v="704"/>
    <s v="1875"/>
    <x v="2"/>
    <x v="0"/>
    <x v="0"/>
    <x v="0"/>
    <x v="0"/>
    <x v="0"/>
    <d v="2013-05-03T15:32:00"/>
    <x v="0"/>
    <x v="1"/>
    <x v="0"/>
    <x v="0"/>
    <x v="11"/>
    <x v="0"/>
    <x v="0"/>
    <x v="0"/>
  </r>
  <r>
    <n v="1040"/>
    <s v="1875"/>
    <x v="3"/>
    <x v="1"/>
    <x v="0"/>
    <x v="0"/>
    <x v="1"/>
    <x v="0"/>
    <d v="2013-12-02T13:56:00"/>
    <x v="0"/>
    <x v="2"/>
    <x v="1"/>
    <x v="0"/>
    <x v="11"/>
    <x v="0"/>
    <x v="0"/>
    <x v="1"/>
  </r>
  <r>
    <n v="1336"/>
    <s v="1875"/>
    <x v="4"/>
    <x v="1"/>
    <x v="0"/>
    <x v="0"/>
    <x v="1"/>
    <x v="0"/>
    <d v="2014-12-10T20:00:00"/>
    <x v="0"/>
    <x v="2"/>
    <x v="0"/>
    <x v="0"/>
    <x v="11"/>
    <x v="0"/>
    <x v="0"/>
    <x v="1"/>
  </r>
  <r>
    <n v="213"/>
    <s v="1880"/>
    <x v="0"/>
    <x v="1"/>
    <x v="0"/>
    <x v="0"/>
    <x v="1"/>
    <x v="0"/>
    <d v="2014-12-13T01:07:33"/>
    <x v="0"/>
    <x v="0"/>
    <x v="0"/>
    <x v="0"/>
    <x v="12"/>
    <x v="0"/>
    <x v="0"/>
    <x v="1"/>
  </r>
  <r>
    <n v="555"/>
    <s v="1880"/>
    <x v="1"/>
    <x v="1"/>
    <x v="0"/>
    <x v="0"/>
    <x v="1"/>
    <x v="0"/>
    <d v="2014-12-13T01:07:33"/>
    <x v="0"/>
    <x v="0"/>
    <x v="0"/>
    <x v="0"/>
    <x v="12"/>
    <x v="0"/>
    <x v="0"/>
    <x v="1"/>
  </r>
  <r>
    <n v="705"/>
    <s v="1880"/>
    <x v="2"/>
    <x v="1"/>
    <x v="0"/>
    <x v="0"/>
    <x v="1"/>
    <x v="0"/>
    <d v="2013-05-03T15:33:00"/>
    <x v="0"/>
    <x v="1"/>
    <x v="0"/>
    <x v="0"/>
    <x v="12"/>
    <x v="0"/>
    <x v="0"/>
    <x v="1"/>
  </r>
  <r>
    <n v="1041"/>
    <s v="1880"/>
    <x v="3"/>
    <x v="1"/>
    <x v="0"/>
    <x v="0"/>
    <x v="1"/>
    <x v="0"/>
    <d v="2013-12-02T13:56:00"/>
    <x v="0"/>
    <x v="2"/>
    <x v="0"/>
    <x v="0"/>
    <x v="12"/>
    <x v="0"/>
    <x v="0"/>
    <x v="1"/>
  </r>
  <r>
    <n v="1337"/>
    <s v="1880"/>
    <x v="4"/>
    <x v="0"/>
    <x v="1"/>
    <x v="0"/>
    <x v="1"/>
    <x v="0"/>
    <d v="2014-12-10T20:00:00"/>
    <x v="0"/>
    <x v="2"/>
    <x v="0"/>
    <x v="0"/>
    <x v="12"/>
    <x v="0"/>
    <x v="0"/>
    <x v="0"/>
  </r>
  <r>
    <n v="214"/>
    <s v="1885"/>
    <x v="0"/>
    <x v="1"/>
    <x v="0"/>
    <x v="0"/>
    <x v="1"/>
    <x v="0"/>
    <d v="2014-12-13T01:07:33"/>
    <x v="0"/>
    <x v="0"/>
    <x v="0"/>
    <x v="0"/>
    <x v="13"/>
    <x v="0"/>
    <x v="0"/>
    <x v="1"/>
  </r>
  <r>
    <n v="556"/>
    <s v="1885"/>
    <x v="1"/>
    <x v="1"/>
    <x v="0"/>
    <x v="0"/>
    <x v="1"/>
    <x v="0"/>
    <d v="2014-12-13T01:07:33"/>
    <x v="0"/>
    <x v="0"/>
    <x v="0"/>
    <x v="0"/>
    <x v="13"/>
    <x v="0"/>
    <x v="0"/>
    <x v="1"/>
  </r>
  <r>
    <n v="706"/>
    <s v="1885"/>
    <x v="2"/>
    <x v="1"/>
    <x v="0"/>
    <x v="0"/>
    <x v="1"/>
    <x v="0"/>
    <d v="2013-05-03T15:34:00"/>
    <x v="0"/>
    <x v="1"/>
    <x v="0"/>
    <x v="0"/>
    <x v="13"/>
    <x v="0"/>
    <x v="0"/>
    <x v="1"/>
  </r>
  <r>
    <n v="1042"/>
    <s v="1885"/>
    <x v="3"/>
    <x v="0"/>
    <x v="1"/>
    <x v="0"/>
    <x v="1"/>
    <x v="0"/>
    <d v="2013-12-02T13:56:00"/>
    <x v="0"/>
    <x v="2"/>
    <x v="1"/>
    <x v="0"/>
    <x v="13"/>
    <x v="0"/>
    <x v="0"/>
    <x v="0"/>
  </r>
  <r>
    <n v="1338"/>
    <s v="1885"/>
    <x v="4"/>
    <x v="0"/>
    <x v="1"/>
    <x v="0"/>
    <x v="1"/>
    <x v="0"/>
    <d v="2014-12-10T20:00:00"/>
    <x v="0"/>
    <x v="2"/>
    <x v="0"/>
    <x v="0"/>
    <x v="13"/>
    <x v="0"/>
    <x v="0"/>
    <x v="0"/>
  </r>
  <r>
    <n v="215"/>
    <s v="1890"/>
    <x v="0"/>
    <x v="0"/>
    <x v="1"/>
    <x v="0"/>
    <x v="1"/>
    <x v="0"/>
    <d v="2014-12-13T01:07:33"/>
    <x v="0"/>
    <x v="0"/>
    <x v="0"/>
    <x v="0"/>
    <x v="14"/>
    <x v="0"/>
    <x v="0"/>
    <x v="0"/>
  </r>
  <r>
    <n v="557"/>
    <s v="1890"/>
    <x v="1"/>
    <x v="0"/>
    <x v="1"/>
    <x v="0"/>
    <x v="1"/>
    <x v="0"/>
    <d v="2014-12-13T01:07:33"/>
    <x v="0"/>
    <x v="0"/>
    <x v="0"/>
    <x v="0"/>
    <x v="14"/>
    <x v="0"/>
    <x v="0"/>
    <x v="0"/>
  </r>
  <r>
    <n v="707"/>
    <s v="1890"/>
    <x v="2"/>
    <x v="0"/>
    <x v="1"/>
    <x v="0"/>
    <x v="1"/>
    <x v="0"/>
    <d v="2013-05-03T15:34:00"/>
    <x v="0"/>
    <x v="1"/>
    <x v="0"/>
    <x v="0"/>
    <x v="14"/>
    <x v="0"/>
    <x v="0"/>
    <x v="0"/>
  </r>
  <r>
    <n v="1043"/>
    <s v="1890"/>
    <x v="3"/>
    <x v="0"/>
    <x v="1"/>
    <x v="0"/>
    <x v="1"/>
    <x v="0"/>
    <d v="2013-12-02T13:57:00"/>
    <x v="0"/>
    <x v="2"/>
    <x v="1"/>
    <x v="0"/>
    <x v="14"/>
    <x v="0"/>
    <x v="0"/>
    <x v="0"/>
  </r>
  <r>
    <n v="1339"/>
    <s v="1890"/>
    <x v="4"/>
    <x v="0"/>
    <x v="0"/>
    <x v="1"/>
    <x v="1"/>
    <x v="0"/>
    <d v="2014-12-10T20:00:00"/>
    <x v="0"/>
    <x v="2"/>
    <x v="0"/>
    <x v="0"/>
    <x v="14"/>
    <x v="0"/>
    <x v="0"/>
    <x v="0"/>
  </r>
  <r>
    <n v="216"/>
    <s v="1895"/>
    <x v="0"/>
    <x v="0"/>
    <x v="0"/>
    <x v="0"/>
    <x v="0"/>
    <x v="0"/>
    <d v="2014-12-13T01:07:33"/>
    <x v="0"/>
    <x v="0"/>
    <x v="0"/>
    <x v="0"/>
    <x v="15"/>
    <x v="0"/>
    <x v="0"/>
    <x v="0"/>
  </r>
  <r>
    <n v="558"/>
    <s v="1895"/>
    <x v="1"/>
    <x v="0"/>
    <x v="0"/>
    <x v="0"/>
    <x v="0"/>
    <x v="0"/>
    <d v="2014-12-13T01:07:33"/>
    <x v="0"/>
    <x v="0"/>
    <x v="0"/>
    <x v="0"/>
    <x v="15"/>
    <x v="0"/>
    <x v="0"/>
    <x v="0"/>
  </r>
  <r>
    <n v="708"/>
    <s v="1895"/>
    <x v="2"/>
    <x v="0"/>
    <x v="0"/>
    <x v="0"/>
    <x v="0"/>
    <x v="0"/>
    <d v="2013-05-03T15:35:00"/>
    <x v="0"/>
    <x v="1"/>
    <x v="0"/>
    <x v="0"/>
    <x v="15"/>
    <x v="0"/>
    <x v="0"/>
    <x v="0"/>
  </r>
  <r>
    <n v="1044"/>
    <s v="1895"/>
    <x v="3"/>
    <x v="0"/>
    <x v="0"/>
    <x v="1"/>
    <x v="1"/>
    <x v="0"/>
    <d v="2013-12-02T13:56:00"/>
    <x v="0"/>
    <x v="2"/>
    <x v="1"/>
    <x v="0"/>
    <x v="15"/>
    <x v="0"/>
    <x v="0"/>
    <x v="0"/>
  </r>
  <r>
    <n v="1340"/>
    <s v="1895"/>
    <x v="4"/>
    <x v="0"/>
    <x v="0"/>
    <x v="1"/>
    <x v="1"/>
    <x v="0"/>
    <d v="2014-12-10T20:00:00"/>
    <x v="0"/>
    <x v="2"/>
    <x v="0"/>
    <x v="0"/>
    <x v="15"/>
    <x v="0"/>
    <x v="0"/>
    <x v="0"/>
  </r>
  <r>
    <n v="217"/>
    <s v="1900"/>
    <x v="0"/>
    <x v="0"/>
    <x v="0"/>
    <x v="0"/>
    <x v="0"/>
    <x v="0"/>
    <d v="2014-12-13T01:07:33"/>
    <x v="0"/>
    <x v="0"/>
    <x v="0"/>
    <x v="0"/>
    <x v="16"/>
    <x v="0"/>
    <x v="0"/>
    <x v="0"/>
  </r>
  <r>
    <n v="559"/>
    <s v="1900"/>
    <x v="1"/>
    <x v="0"/>
    <x v="0"/>
    <x v="0"/>
    <x v="0"/>
    <x v="0"/>
    <d v="2014-12-13T01:07:33"/>
    <x v="0"/>
    <x v="0"/>
    <x v="0"/>
    <x v="0"/>
    <x v="16"/>
    <x v="0"/>
    <x v="0"/>
    <x v="0"/>
  </r>
  <r>
    <n v="709"/>
    <s v="1900"/>
    <x v="2"/>
    <x v="0"/>
    <x v="0"/>
    <x v="0"/>
    <x v="1"/>
    <x v="0"/>
    <d v="2013-05-03T15:35:00"/>
    <x v="0"/>
    <x v="1"/>
    <x v="2"/>
    <x v="0"/>
    <x v="16"/>
    <x v="0"/>
    <x v="0"/>
    <x v="1"/>
  </r>
  <r>
    <n v="1045"/>
    <s v="1900"/>
    <x v="3"/>
    <x v="0"/>
    <x v="0"/>
    <x v="1"/>
    <x v="1"/>
    <x v="0"/>
    <d v="2013-12-02T13:58:00"/>
    <x v="0"/>
    <x v="2"/>
    <x v="1"/>
    <x v="0"/>
    <x v="16"/>
    <x v="0"/>
    <x v="0"/>
    <x v="0"/>
  </r>
  <r>
    <n v="1341"/>
    <s v="1900"/>
    <x v="4"/>
    <x v="0"/>
    <x v="1"/>
    <x v="0"/>
    <x v="1"/>
    <x v="0"/>
    <d v="2014-12-10T20:00:00"/>
    <x v="0"/>
    <x v="2"/>
    <x v="0"/>
    <x v="0"/>
    <x v="16"/>
    <x v="0"/>
    <x v="0"/>
    <x v="0"/>
  </r>
  <r>
    <n v="218"/>
    <s v="1905"/>
    <x v="0"/>
    <x v="0"/>
    <x v="0"/>
    <x v="0"/>
    <x v="1"/>
    <x v="0"/>
    <d v="2014-12-13T01:07:33"/>
    <x v="0"/>
    <x v="0"/>
    <x v="0"/>
    <x v="0"/>
    <x v="17"/>
    <x v="0"/>
    <x v="0"/>
    <x v="1"/>
  </r>
  <r>
    <n v="560"/>
    <s v="1905"/>
    <x v="1"/>
    <x v="0"/>
    <x v="0"/>
    <x v="0"/>
    <x v="1"/>
    <x v="0"/>
    <d v="2014-12-13T01:07:33"/>
    <x v="0"/>
    <x v="0"/>
    <x v="0"/>
    <x v="0"/>
    <x v="17"/>
    <x v="0"/>
    <x v="0"/>
    <x v="1"/>
  </r>
  <r>
    <n v="710"/>
    <s v="1905"/>
    <x v="2"/>
    <x v="0"/>
    <x v="0"/>
    <x v="0"/>
    <x v="0"/>
    <x v="0"/>
    <d v="2013-05-03T15:36:00"/>
    <x v="0"/>
    <x v="1"/>
    <x v="0"/>
    <x v="0"/>
    <x v="17"/>
    <x v="0"/>
    <x v="0"/>
    <x v="0"/>
  </r>
  <r>
    <n v="1046"/>
    <s v="1905"/>
    <x v="3"/>
    <x v="0"/>
    <x v="1"/>
    <x v="0"/>
    <x v="1"/>
    <x v="0"/>
    <d v="2013-12-02T13:58:00"/>
    <x v="0"/>
    <x v="2"/>
    <x v="1"/>
    <x v="0"/>
    <x v="17"/>
    <x v="0"/>
    <x v="0"/>
    <x v="0"/>
  </r>
  <r>
    <n v="1342"/>
    <s v="1905"/>
    <x v="4"/>
    <x v="1"/>
    <x v="0"/>
    <x v="0"/>
    <x v="1"/>
    <x v="0"/>
    <d v="2014-12-10T20:00:00"/>
    <x v="0"/>
    <x v="2"/>
    <x v="0"/>
    <x v="0"/>
    <x v="17"/>
    <x v="0"/>
    <x v="0"/>
    <x v="1"/>
  </r>
  <r>
    <n v="219"/>
    <s v="1910"/>
    <x v="0"/>
    <x v="1"/>
    <x v="0"/>
    <x v="0"/>
    <x v="1"/>
    <x v="0"/>
    <d v="2014-12-13T01:07:33"/>
    <x v="0"/>
    <x v="0"/>
    <x v="0"/>
    <x v="0"/>
    <x v="18"/>
    <x v="0"/>
    <x v="0"/>
    <x v="1"/>
  </r>
  <r>
    <n v="561"/>
    <s v="1910"/>
    <x v="1"/>
    <x v="1"/>
    <x v="0"/>
    <x v="0"/>
    <x v="1"/>
    <x v="0"/>
    <d v="2014-12-13T01:07:33"/>
    <x v="0"/>
    <x v="0"/>
    <x v="0"/>
    <x v="0"/>
    <x v="18"/>
    <x v="0"/>
    <x v="0"/>
    <x v="1"/>
  </r>
  <r>
    <n v="711"/>
    <s v="1910"/>
    <x v="2"/>
    <x v="1"/>
    <x v="0"/>
    <x v="0"/>
    <x v="1"/>
    <x v="0"/>
    <d v="2013-05-03T15:36:00"/>
    <x v="0"/>
    <x v="1"/>
    <x v="0"/>
    <x v="0"/>
    <x v="18"/>
    <x v="0"/>
    <x v="0"/>
    <x v="1"/>
  </r>
  <r>
    <n v="1047"/>
    <s v="1910"/>
    <x v="3"/>
    <x v="1"/>
    <x v="0"/>
    <x v="0"/>
    <x v="1"/>
    <x v="0"/>
    <d v="2013-12-02T13:58:00"/>
    <x v="0"/>
    <x v="2"/>
    <x v="0"/>
    <x v="0"/>
    <x v="18"/>
    <x v="0"/>
    <x v="0"/>
    <x v="1"/>
  </r>
  <r>
    <n v="1343"/>
    <s v="1910"/>
    <x v="4"/>
    <x v="1"/>
    <x v="0"/>
    <x v="0"/>
    <x v="1"/>
    <x v="0"/>
    <d v="2014-12-10T20:00:00"/>
    <x v="0"/>
    <x v="2"/>
    <x v="0"/>
    <x v="0"/>
    <x v="18"/>
    <x v="0"/>
    <x v="0"/>
    <x v="1"/>
  </r>
  <r>
    <n v="220"/>
    <s v="1915"/>
    <x v="0"/>
    <x v="0"/>
    <x v="0"/>
    <x v="0"/>
    <x v="0"/>
    <x v="0"/>
    <d v="2014-12-13T01:07:33"/>
    <x v="0"/>
    <x v="0"/>
    <x v="0"/>
    <x v="0"/>
    <x v="19"/>
    <x v="0"/>
    <x v="0"/>
    <x v="0"/>
  </r>
  <r>
    <n v="562"/>
    <s v="1915"/>
    <x v="1"/>
    <x v="0"/>
    <x v="0"/>
    <x v="0"/>
    <x v="0"/>
    <x v="0"/>
    <d v="2014-12-13T01:07:33"/>
    <x v="0"/>
    <x v="0"/>
    <x v="0"/>
    <x v="0"/>
    <x v="19"/>
    <x v="0"/>
    <x v="0"/>
    <x v="0"/>
  </r>
  <r>
    <n v="712"/>
    <s v="1915"/>
    <x v="2"/>
    <x v="0"/>
    <x v="0"/>
    <x v="0"/>
    <x v="0"/>
    <x v="0"/>
    <d v="2013-05-03T15:37:00"/>
    <x v="0"/>
    <x v="1"/>
    <x v="0"/>
    <x v="0"/>
    <x v="19"/>
    <x v="0"/>
    <x v="0"/>
    <x v="0"/>
  </r>
  <r>
    <n v="1048"/>
    <s v="1915"/>
    <x v="3"/>
    <x v="1"/>
    <x v="0"/>
    <x v="0"/>
    <x v="1"/>
    <x v="0"/>
    <d v="2013-12-02T13:59:00"/>
    <x v="0"/>
    <x v="2"/>
    <x v="0"/>
    <x v="0"/>
    <x v="19"/>
    <x v="0"/>
    <x v="0"/>
    <x v="1"/>
  </r>
  <r>
    <n v="1344"/>
    <s v="1915"/>
    <x v="4"/>
    <x v="1"/>
    <x v="0"/>
    <x v="0"/>
    <x v="1"/>
    <x v="0"/>
    <d v="2014-12-10T20:00:00"/>
    <x v="0"/>
    <x v="2"/>
    <x v="0"/>
    <x v="0"/>
    <x v="19"/>
    <x v="0"/>
    <x v="0"/>
    <x v="1"/>
  </r>
  <r>
    <n v="3"/>
    <s v="2065"/>
    <x v="0"/>
    <x v="0"/>
    <x v="1"/>
    <x v="0"/>
    <x v="1"/>
    <x v="1"/>
    <d v="2014-12-13T01:07:33"/>
    <x v="0"/>
    <x v="0"/>
    <x v="3"/>
    <x v="1"/>
    <x v="20"/>
    <x v="1"/>
    <x v="1"/>
    <x v="0"/>
  </r>
  <r>
    <n v="592"/>
    <s v="2065"/>
    <x v="1"/>
    <x v="0"/>
    <x v="0"/>
    <x v="1"/>
    <x v="1"/>
    <x v="0"/>
    <d v="2014-12-13T01:07:33"/>
    <x v="0"/>
    <x v="0"/>
    <x v="0"/>
    <x v="1"/>
    <x v="20"/>
    <x v="1"/>
    <x v="1"/>
    <x v="0"/>
  </r>
  <r>
    <n v="713"/>
    <s v="2065"/>
    <x v="2"/>
    <x v="0"/>
    <x v="0"/>
    <x v="1"/>
    <x v="1"/>
    <x v="0"/>
    <d v="2013-05-06T09:33:00"/>
    <x v="0"/>
    <x v="1"/>
    <x v="0"/>
    <x v="1"/>
    <x v="20"/>
    <x v="1"/>
    <x v="1"/>
    <x v="0"/>
  </r>
  <r>
    <n v="1322"/>
    <s v="2065"/>
    <x v="3"/>
    <x v="0"/>
    <x v="1"/>
    <x v="1"/>
    <x v="1"/>
    <x v="0"/>
    <d v="2012-06-22T08:20:00"/>
    <x v="0"/>
    <x v="3"/>
    <x v="3"/>
    <x v="1"/>
    <x v="20"/>
    <x v="1"/>
    <x v="1"/>
    <x v="2"/>
  </r>
  <r>
    <n v="249"/>
    <s v="2070"/>
    <x v="0"/>
    <x v="0"/>
    <x v="0"/>
    <x v="1"/>
    <x v="1"/>
    <x v="0"/>
    <d v="2014-12-13T01:07:33"/>
    <x v="0"/>
    <x v="0"/>
    <x v="0"/>
    <x v="1"/>
    <x v="21"/>
    <x v="1"/>
    <x v="1"/>
    <x v="0"/>
  </r>
  <r>
    <n v="593"/>
    <s v="2070"/>
    <x v="1"/>
    <x v="0"/>
    <x v="0"/>
    <x v="1"/>
    <x v="1"/>
    <x v="0"/>
    <d v="2014-12-13T01:07:33"/>
    <x v="0"/>
    <x v="0"/>
    <x v="0"/>
    <x v="1"/>
    <x v="21"/>
    <x v="1"/>
    <x v="1"/>
    <x v="0"/>
  </r>
  <r>
    <n v="714"/>
    <s v="2070"/>
    <x v="2"/>
    <x v="0"/>
    <x v="0"/>
    <x v="1"/>
    <x v="1"/>
    <x v="0"/>
    <d v="2013-05-06T09:33:00"/>
    <x v="0"/>
    <x v="1"/>
    <x v="0"/>
    <x v="1"/>
    <x v="21"/>
    <x v="1"/>
    <x v="1"/>
    <x v="0"/>
  </r>
  <r>
    <n v="1049"/>
    <s v="2070"/>
    <x v="3"/>
    <x v="0"/>
    <x v="0"/>
    <x v="1"/>
    <x v="1"/>
    <x v="0"/>
    <d v="2013-04-22T12:35:00"/>
    <x v="0"/>
    <x v="4"/>
    <x v="0"/>
    <x v="1"/>
    <x v="21"/>
    <x v="1"/>
    <x v="1"/>
    <x v="0"/>
  </r>
  <r>
    <n v="250"/>
    <s v="2075"/>
    <x v="0"/>
    <x v="0"/>
    <x v="0"/>
    <x v="0"/>
    <x v="0"/>
    <x v="0"/>
    <d v="2014-12-13T01:07:33"/>
    <x v="0"/>
    <x v="0"/>
    <x v="0"/>
    <x v="1"/>
    <x v="22"/>
    <x v="1"/>
    <x v="1"/>
    <x v="0"/>
  </r>
  <r>
    <n v="594"/>
    <s v="2075"/>
    <x v="1"/>
    <x v="0"/>
    <x v="0"/>
    <x v="0"/>
    <x v="0"/>
    <x v="0"/>
    <d v="2014-12-13T01:07:33"/>
    <x v="0"/>
    <x v="0"/>
    <x v="0"/>
    <x v="1"/>
    <x v="22"/>
    <x v="1"/>
    <x v="1"/>
    <x v="0"/>
  </r>
  <r>
    <n v="715"/>
    <s v="2075"/>
    <x v="2"/>
    <x v="0"/>
    <x v="0"/>
    <x v="1"/>
    <x v="1"/>
    <x v="0"/>
    <d v="2013-05-06T09:34:00"/>
    <x v="0"/>
    <x v="1"/>
    <x v="0"/>
    <x v="1"/>
    <x v="22"/>
    <x v="1"/>
    <x v="1"/>
    <x v="0"/>
  </r>
  <r>
    <n v="1323"/>
    <s v="2075"/>
    <x v="3"/>
    <x v="1"/>
    <x v="0"/>
    <x v="1"/>
    <x v="1"/>
    <x v="0"/>
    <d v="2012-06-24T17:33:00"/>
    <x v="0"/>
    <x v="3"/>
    <x v="3"/>
    <x v="1"/>
    <x v="22"/>
    <x v="1"/>
    <x v="1"/>
    <x v="0"/>
  </r>
  <r>
    <n v="4"/>
    <s v="2080"/>
    <x v="0"/>
    <x v="0"/>
    <x v="0"/>
    <x v="1"/>
    <x v="1"/>
    <x v="1"/>
    <d v="2014-12-13T01:07:33"/>
    <x v="0"/>
    <x v="0"/>
    <x v="3"/>
    <x v="1"/>
    <x v="23"/>
    <x v="1"/>
    <x v="1"/>
    <x v="0"/>
  </r>
  <r>
    <n v="595"/>
    <s v="2080"/>
    <x v="1"/>
    <x v="0"/>
    <x v="0"/>
    <x v="1"/>
    <x v="1"/>
    <x v="0"/>
    <d v="2014-12-13T01:07:33"/>
    <x v="0"/>
    <x v="0"/>
    <x v="0"/>
    <x v="1"/>
    <x v="23"/>
    <x v="1"/>
    <x v="1"/>
    <x v="0"/>
  </r>
  <r>
    <n v="716"/>
    <s v="2080"/>
    <x v="2"/>
    <x v="0"/>
    <x v="0"/>
    <x v="0"/>
    <x v="0"/>
    <x v="0"/>
    <d v="2013-05-06T09:34:00"/>
    <x v="0"/>
    <x v="1"/>
    <x v="0"/>
    <x v="1"/>
    <x v="23"/>
    <x v="1"/>
    <x v="1"/>
    <x v="0"/>
  </r>
  <r>
    <n v="1050"/>
    <s v="2080"/>
    <x v="3"/>
    <x v="0"/>
    <x v="0"/>
    <x v="1"/>
    <x v="1"/>
    <x v="0"/>
    <d v="2013-04-22T12:36:00"/>
    <x v="0"/>
    <x v="4"/>
    <x v="0"/>
    <x v="1"/>
    <x v="23"/>
    <x v="1"/>
    <x v="1"/>
    <x v="0"/>
  </r>
  <r>
    <n v="5"/>
    <s v="2085"/>
    <x v="0"/>
    <x v="0"/>
    <x v="0"/>
    <x v="0"/>
    <x v="0"/>
    <x v="1"/>
    <d v="2014-12-13T01:07:33"/>
    <x v="0"/>
    <x v="0"/>
    <x v="3"/>
    <x v="1"/>
    <x v="24"/>
    <x v="1"/>
    <x v="1"/>
    <x v="0"/>
  </r>
  <r>
    <n v="596"/>
    <s v="2085"/>
    <x v="1"/>
    <x v="0"/>
    <x v="0"/>
    <x v="0"/>
    <x v="0"/>
    <x v="0"/>
    <d v="2014-12-13T01:07:33"/>
    <x v="0"/>
    <x v="0"/>
    <x v="0"/>
    <x v="1"/>
    <x v="24"/>
    <x v="1"/>
    <x v="1"/>
    <x v="0"/>
  </r>
  <r>
    <n v="717"/>
    <s v="2085"/>
    <x v="2"/>
    <x v="0"/>
    <x v="0"/>
    <x v="0"/>
    <x v="0"/>
    <x v="0"/>
    <d v="2013-05-06T09:35:00"/>
    <x v="0"/>
    <x v="1"/>
    <x v="0"/>
    <x v="1"/>
    <x v="24"/>
    <x v="1"/>
    <x v="1"/>
    <x v="0"/>
  </r>
  <r>
    <n v="1051"/>
    <s v="2085"/>
    <x v="3"/>
    <x v="1"/>
    <x v="0"/>
    <x v="0"/>
    <x v="1"/>
    <x v="0"/>
    <d v="2013-04-22T12:36:00"/>
    <x v="0"/>
    <x v="4"/>
    <x v="4"/>
    <x v="1"/>
    <x v="24"/>
    <x v="1"/>
    <x v="1"/>
    <x v="1"/>
  </r>
  <r>
    <n v="251"/>
    <s v="2090"/>
    <x v="0"/>
    <x v="0"/>
    <x v="0"/>
    <x v="0"/>
    <x v="0"/>
    <x v="0"/>
    <d v="2014-12-13T01:07:33"/>
    <x v="0"/>
    <x v="0"/>
    <x v="0"/>
    <x v="1"/>
    <x v="25"/>
    <x v="1"/>
    <x v="1"/>
    <x v="0"/>
  </r>
  <r>
    <n v="597"/>
    <s v="2090"/>
    <x v="1"/>
    <x v="0"/>
    <x v="0"/>
    <x v="0"/>
    <x v="0"/>
    <x v="0"/>
    <d v="2014-12-13T01:07:33"/>
    <x v="0"/>
    <x v="0"/>
    <x v="0"/>
    <x v="1"/>
    <x v="25"/>
    <x v="1"/>
    <x v="1"/>
    <x v="0"/>
  </r>
  <r>
    <n v="718"/>
    <s v="2090"/>
    <x v="2"/>
    <x v="0"/>
    <x v="0"/>
    <x v="1"/>
    <x v="1"/>
    <x v="0"/>
    <d v="2013-05-06T09:35:00"/>
    <x v="0"/>
    <x v="1"/>
    <x v="0"/>
    <x v="1"/>
    <x v="25"/>
    <x v="1"/>
    <x v="1"/>
    <x v="0"/>
  </r>
  <r>
    <n v="1052"/>
    <s v="2090"/>
    <x v="3"/>
    <x v="0"/>
    <x v="0"/>
    <x v="1"/>
    <x v="1"/>
    <x v="0"/>
    <d v="2013-04-22T12:36:00"/>
    <x v="0"/>
    <x v="4"/>
    <x v="0"/>
    <x v="1"/>
    <x v="25"/>
    <x v="1"/>
    <x v="1"/>
    <x v="0"/>
  </r>
  <r>
    <n v="252"/>
    <s v="2095"/>
    <x v="0"/>
    <x v="0"/>
    <x v="0"/>
    <x v="0"/>
    <x v="0"/>
    <x v="0"/>
    <d v="2014-12-13T01:07:33"/>
    <x v="0"/>
    <x v="0"/>
    <x v="0"/>
    <x v="1"/>
    <x v="26"/>
    <x v="1"/>
    <x v="1"/>
    <x v="0"/>
  </r>
  <r>
    <n v="598"/>
    <s v="2095"/>
    <x v="1"/>
    <x v="0"/>
    <x v="0"/>
    <x v="0"/>
    <x v="0"/>
    <x v="0"/>
    <d v="2014-12-13T01:07:33"/>
    <x v="0"/>
    <x v="0"/>
    <x v="0"/>
    <x v="1"/>
    <x v="26"/>
    <x v="1"/>
    <x v="1"/>
    <x v="0"/>
  </r>
  <r>
    <n v="719"/>
    <s v="2095"/>
    <x v="2"/>
    <x v="0"/>
    <x v="0"/>
    <x v="0"/>
    <x v="0"/>
    <x v="0"/>
    <d v="2013-05-06T09:35:00"/>
    <x v="0"/>
    <x v="1"/>
    <x v="0"/>
    <x v="1"/>
    <x v="26"/>
    <x v="1"/>
    <x v="1"/>
    <x v="0"/>
  </r>
  <r>
    <n v="1324"/>
    <s v="2095"/>
    <x v="3"/>
    <x v="0"/>
    <x v="0"/>
    <x v="1"/>
    <x v="1"/>
    <x v="0"/>
    <d v="2012-06-24T17:35:00"/>
    <x v="0"/>
    <x v="3"/>
    <x v="0"/>
    <x v="1"/>
    <x v="26"/>
    <x v="1"/>
    <x v="1"/>
    <x v="0"/>
  </r>
  <r>
    <n v="253"/>
    <s v="2100"/>
    <x v="0"/>
    <x v="0"/>
    <x v="0"/>
    <x v="0"/>
    <x v="0"/>
    <x v="0"/>
    <d v="2014-12-13T01:07:33"/>
    <x v="0"/>
    <x v="0"/>
    <x v="0"/>
    <x v="1"/>
    <x v="27"/>
    <x v="1"/>
    <x v="1"/>
    <x v="0"/>
  </r>
  <r>
    <n v="599"/>
    <s v="2100"/>
    <x v="1"/>
    <x v="0"/>
    <x v="0"/>
    <x v="0"/>
    <x v="0"/>
    <x v="0"/>
    <d v="2014-12-13T01:07:33"/>
    <x v="0"/>
    <x v="0"/>
    <x v="0"/>
    <x v="1"/>
    <x v="27"/>
    <x v="1"/>
    <x v="1"/>
    <x v="0"/>
  </r>
  <r>
    <n v="720"/>
    <s v="2100"/>
    <x v="2"/>
    <x v="0"/>
    <x v="0"/>
    <x v="0"/>
    <x v="0"/>
    <x v="0"/>
    <d v="2013-05-06T09:36:00"/>
    <x v="0"/>
    <x v="1"/>
    <x v="0"/>
    <x v="1"/>
    <x v="27"/>
    <x v="1"/>
    <x v="1"/>
    <x v="0"/>
  </r>
  <r>
    <n v="1053"/>
    <s v="2100"/>
    <x v="3"/>
    <x v="0"/>
    <x v="1"/>
    <x v="0"/>
    <x v="1"/>
    <x v="0"/>
    <d v="2013-04-22T12:37:00"/>
    <x v="0"/>
    <x v="4"/>
    <x v="0"/>
    <x v="1"/>
    <x v="27"/>
    <x v="1"/>
    <x v="1"/>
    <x v="0"/>
  </r>
  <r>
    <n v="254"/>
    <s v="2105"/>
    <x v="0"/>
    <x v="0"/>
    <x v="0"/>
    <x v="0"/>
    <x v="0"/>
    <x v="0"/>
    <d v="2014-12-13T01:07:33"/>
    <x v="0"/>
    <x v="0"/>
    <x v="0"/>
    <x v="1"/>
    <x v="28"/>
    <x v="1"/>
    <x v="1"/>
    <x v="0"/>
  </r>
  <r>
    <n v="600"/>
    <s v="2105"/>
    <x v="1"/>
    <x v="0"/>
    <x v="0"/>
    <x v="0"/>
    <x v="0"/>
    <x v="0"/>
    <d v="2014-12-13T01:07:33"/>
    <x v="0"/>
    <x v="0"/>
    <x v="0"/>
    <x v="1"/>
    <x v="28"/>
    <x v="1"/>
    <x v="1"/>
    <x v="0"/>
  </r>
  <r>
    <n v="721"/>
    <s v="2105"/>
    <x v="2"/>
    <x v="0"/>
    <x v="0"/>
    <x v="0"/>
    <x v="0"/>
    <x v="0"/>
    <d v="2013-05-06T09:36:00"/>
    <x v="0"/>
    <x v="1"/>
    <x v="0"/>
    <x v="1"/>
    <x v="28"/>
    <x v="1"/>
    <x v="1"/>
    <x v="0"/>
  </r>
  <r>
    <n v="1054"/>
    <s v="2105"/>
    <x v="3"/>
    <x v="0"/>
    <x v="0"/>
    <x v="0"/>
    <x v="0"/>
    <x v="0"/>
    <d v="2013-04-22T12:37:00"/>
    <x v="0"/>
    <x v="4"/>
    <x v="0"/>
    <x v="1"/>
    <x v="28"/>
    <x v="1"/>
    <x v="1"/>
    <x v="0"/>
  </r>
  <r>
    <n v="255"/>
    <s v="2110"/>
    <x v="0"/>
    <x v="0"/>
    <x v="0"/>
    <x v="1"/>
    <x v="1"/>
    <x v="0"/>
    <d v="2014-12-13T01:07:33"/>
    <x v="0"/>
    <x v="0"/>
    <x v="0"/>
    <x v="1"/>
    <x v="29"/>
    <x v="1"/>
    <x v="1"/>
    <x v="0"/>
  </r>
  <r>
    <n v="601"/>
    <s v="2110"/>
    <x v="1"/>
    <x v="0"/>
    <x v="0"/>
    <x v="1"/>
    <x v="1"/>
    <x v="0"/>
    <d v="2014-12-13T01:07:33"/>
    <x v="0"/>
    <x v="0"/>
    <x v="0"/>
    <x v="1"/>
    <x v="29"/>
    <x v="1"/>
    <x v="1"/>
    <x v="0"/>
  </r>
  <r>
    <n v="722"/>
    <s v="2110"/>
    <x v="2"/>
    <x v="0"/>
    <x v="0"/>
    <x v="1"/>
    <x v="1"/>
    <x v="0"/>
    <d v="2013-05-06T09:36:00"/>
    <x v="0"/>
    <x v="1"/>
    <x v="0"/>
    <x v="1"/>
    <x v="29"/>
    <x v="1"/>
    <x v="1"/>
    <x v="0"/>
  </r>
  <r>
    <n v="1055"/>
    <s v="2110"/>
    <x v="3"/>
    <x v="0"/>
    <x v="0"/>
    <x v="1"/>
    <x v="1"/>
    <x v="0"/>
    <d v="2013-04-22T12:38:00"/>
    <x v="0"/>
    <x v="4"/>
    <x v="0"/>
    <x v="1"/>
    <x v="29"/>
    <x v="1"/>
    <x v="1"/>
    <x v="0"/>
  </r>
  <r>
    <n v="256"/>
    <s v="2115"/>
    <x v="0"/>
    <x v="0"/>
    <x v="0"/>
    <x v="1"/>
    <x v="1"/>
    <x v="0"/>
    <d v="2014-12-13T01:07:33"/>
    <x v="0"/>
    <x v="0"/>
    <x v="0"/>
    <x v="1"/>
    <x v="30"/>
    <x v="1"/>
    <x v="1"/>
    <x v="0"/>
  </r>
  <r>
    <n v="602"/>
    <s v="2115"/>
    <x v="1"/>
    <x v="0"/>
    <x v="0"/>
    <x v="1"/>
    <x v="1"/>
    <x v="0"/>
    <d v="2014-12-13T01:07:33"/>
    <x v="0"/>
    <x v="0"/>
    <x v="0"/>
    <x v="1"/>
    <x v="30"/>
    <x v="1"/>
    <x v="1"/>
    <x v="0"/>
  </r>
  <r>
    <n v="723"/>
    <s v="2115"/>
    <x v="2"/>
    <x v="0"/>
    <x v="0"/>
    <x v="1"/>
    <x v="1"/>
    <x v="0"/>
    <d v="2013-05-06T09:37:00"/>
    <x v="0"/>
    <x v="1"/>
    <x v="0"/>
    <x v="1"/>
    <x v="30"/>
    <x v="1"/>
    <x v="1"/>
    <x v="0"/>
  </r>
  <r>
    <n v="1056"/>
    <s v="2115"/>
    <x v="3"/>
    <x v="0"/>
    <x v="0"/>
    <x v="1"/>
    <x v="1"/>
    <x v="0"/>
    <d v="2013-04-22T12:38:00"/>
    <x v="0"/>
    <x v="4"/>
    <x v="0"/>
    <x v="1"/>
    <x v="30"/>
    <x v="1"/>
    <x v="1"/>
    <x v="0"/>
  </r>
  <r>
    <n v="257"/>
    <s v="2120"/>
    <x v="0"/>
    <x v="0"/>
    <x v="0"/>
    <x v="1"/>
    <x v="1"/>
    <x v="0"/>
    <d v="2014-12-13T01:07:33"/>
    <x v="0"/>
    <x v="0"/>
    <x v="0"/>
    <x v="1"/>
    <x v="31"/>
    <x v="1"/>
    <x v="1"/>
    <x v="0"/>
  </r>
  <r>
    <n v="603"/>
    <s v="2120"/>
    <x v="1"/>
    <x v="0"/>
    <x v="0"/>
    <x v="1"/>
    <x v="1"/>
    <x v="0"/>
    <d v="2014-12-13T01:07:33"/>
    <x v="0"/>
    <x v="0"/>
    <x v="0"/>
    <x v="1"/>
    <x v="31"/>
    <x v="1"/>
    <x v="1"/>
    <x v="0"/>
  </r>
  <r>
    <n v="724"/>
    <s v="2120"/>
    <x v="2"/>
    <x v="0"/>
    <x v="0"/>
    <x v="1"/>
    <x v="1"/>
    <x v="0"/>
    <d v="2013-05-06T09:37:00"/>
    <x v="0"/>
    <x v="1"/>
    <x v="0"/>
    <x v="1"/>
    <x v="31"/>
    <x v="1"/>
    <x v="1"/>
    <x v="0"/>
  </r>
  <r>
    <n v="1057"/>
    <s v="2120"/>
    <x v="3"/>
    <x v="0"/>
    <x v="0"/>
    <x v="0"/>
    <x v="0"/>
    <x v="0"/>
    <d v="2013-04-22T12:39:00"/>
    <x v="0"/>
    <x v="4"/>
    <x v="0"/>
    <x v="1"/>
    <x v="31"/>
    <x v="1"/>
    <x v="1"/>
    <x v="0"/>
  </r>
  <r>
    <n v="258"/>
    <s v="2125"/>
    <x v="0"/>
    <x v="1"/>
    <x v="0"/>
    <x v="0"/>
    <x v="1"/>
    <x v="0"/>
    <d v="2014-12-13T01:07:33"/>
    <x v="0"/>
    <x v="0"/>
    <x v="0"/>
    <x v="1"/>
    <x v="32"/>
    <x v="1"/>
    <x v="1"/>
    <x v="1"/>
  </r>
  <r>
    <n v="604"/>
    <s v="2125"/>
    <x v="1"/>
    <x v="1"/>
    <x v="0"/>
    <x v="0"/>
    <x v="1"/>
    <x v="0"/>
    <d v="2014-12-13T01:07:33"/>
    <x v="0"/>
    <x v="0"/>
    <x v="0"/>
    <x v="1"/>
    <x v="32"/>
    <x v="1"/>
    <x v="1"/>
    <x v="1"/>
  </r>
  <r>
    <n v="725"/>
    <s v="2125"/>
    <x v="2"/>
    <x v="1"/>
    <x v="0"/>
    <x v="0"/>
    <x v="1"/>
    <x v="0"/>
    <d v="2013-05-06T09:38:00"/>
    <x v="0"/>
    <x v="1"/>
    <x v="0"/>
    <x v="1"/>
    <x v="32"/>
    <x v="1"/>
    <x v="1"/>
    <x v="1"/>
  </r>
  <r>
    <n v="1058"/>
    <s v="2125"/>
    <x v="3"/>
    <x v="1"/>
    <x v="0"/>
    <x v="0"/>
    <x v="1"/>
    <x v="0"/>
    <d v="2013-04-22T12:40:00"/>
    <x v="0"/>
    <x v="4"/>
    <x v="0"/>
    <x v="1"/>
    <x v="32"/>
    <x v="1"/>
    <x v="1"/>
    <x v="1"/>
  </r>
  <r>
    <n v="259"/>
    <s v="2130"/>
    <x v="0"/>
    <x v="0"/>
    <x v="0"/>
    <x v="0"/>
    <x v="0"/>
    <x v="0"/>
    <d v="2014-12-13T01:07:33"/>
    <x v="0"/>
    <x v="0"/>
    <x v="0"/>
    <x v="1"/>
    <x v="33"/>
    <x v="1"/>
    <x v="1"/>
    <x v="0"/>
  </r>
  <r>
    <n v="605"/>
    <s v="2130"/>
    <x v="1"/>
    <x v="0"/>
    <x v="0"/>
    <x v="0"/>
    <x v="0"/>
    <x v="0"/>
    <d v="2014-12-13T01:07:33"/>
    <x v="0"/>
    <x v="0"/>
    <x v="0"/>
    <x v="1"/>
    <x v="33"/>
    <x v="1"/>
    <x v="1"/>
    <x v="0"/>
  </r>
  <r>
    <n v="726"/>
    <s v="2130"/>
    <x v="2"/>
    <x v="0"/>
    <x v="0"/>
    <x v="0"/>
    <x v="0"/>
    <x v="0"/>
    <d v="2013-05-06T09:38:00"/>
    <x v="0"/>
    <x v="1"/>
    <x v="0"/>
    <x v="1"/>
    <x v="33"/>
    <x v="1"/>
    <x v="1"/>
    <x v="0"/>
  </r>
  <r>
    <n v="1059"/>
    <s v="2130"/>
    <x v="3"/>
    <x v="1"/>
    <x v="0"/>
    <x v="0"/>
    <x v="1"/>
    <x v="0"/>
    <d v="2013-04-22T12:40:00"/>
    <x v="0"/>
    <x v="4"/>
    <x v="0"/>
    <x v="1"/>
    <x v="33"/>
    <x v="1"/>
    <x v="1"/>
    <x v="1"/>
  </r>
  <r>
    <n v="260"/>
    <s v="2135"/>
    <x v="0"/>
    <x v="0"/>
    <x v="1"/>
    <x v="0"/>
    <x v="1"/>
    <x v="0"/>
    <d v="2014-12-13T01:07:33"/>
    <x v="0"/>
    <x v="0"/>
    <x v="0"/>
    <x v="2"/>
    <x v="34"/>
    <x v="2"/>
    <x v="1"/>
    <x v="0"/>
  </r>
  <r>
    <n v="606"/>
    <s v="2135"/>
    <x v="1"/>
    <x v="0"/>
    <x v="1"/>
    <x v="0"/>
    <x v="1"/>
    <x v="0"/>
    <d v="2014-12-13T01:07:33"/>
    <x v="0"/>
    <x v="0"/>
    <x v="0"/>
    <x v="2"/>
    <x v="34"/>
    <x v="2"/>
    <x v="1"/>
    <x v="0"/>
  </r>
  <r>
    <n v="727"/>
    <s v="2135"/>
    <x v="2"/>
    <x v="0"/>
    <x v="1"/>
    <x v="0"/>
    <x v="1"/>
    <x v="0"/>
    <d v="2013-05-06T10:02:00"/>
    <x v="0"/>
    <x v="1"/>
    <x v="0"/>
    <x v="2"/>
    <x v="34"/>
    <x v="2"/>
    <x v="1"/>
    <x v="0"/>
  </r>
  <r>
    <n v="1060"/>
    <s v="2135"/>
    <x v="3"/>
    <x v="0"/>
    <x v="0"/>
    <x v="1"/>
    <x v="1"/>
    <x v="0"/>
    <d v="2013-02-27T10:24:00"/>
    <x v="0"/>
    <x v="5"/>
    <x v="5"/>
    <x v="2"/>
    <x v="34"/>
    <x v="2"/>
    <x v="1"/>
    <x v="0"/>
  </r>
  <r>
    <n v="1345"/>
    <s v="2135"/>
    <x v="4"/>
    <x v="0"/>
    <x v="2"/>
    <x v="1"/>
    <x v="2"/>
    <x v="0"/>
    <d v="2014-12-10T20:00:00"/>
    <x v="0"/>
    <x v="5"/>
    <x v="0"/>
    <x v="2"/>
    <x v="34"/>
    <x v="2"/>
    <x v="1"/>
    <x v="3"/>
  </r>
  <r>
    <n v="261"/>
    <s v="2140"/>
    <x v="0"/>
    <x v="0"/>
    <x v="0"/>
    <x v="1"/>
    <x v="1"/>
    <x v="0"/>
    <d v="2014-12-13T01:07:33"/>
    <x v="0"/>
    <x v="0"/>
    <x v="0"/>
    <x v="2"/>
    <x v="35"/>
    <x v="2"/>
    <x v="1"/>
    <x v="0"/>
  </r>
  <r>
    <n v="607"/>
    <s v="2140"/>
    <x v="1"/>
    <x v="0"/>
    <x v="0"/>
    <x v="1"/>
    <x v="1"/>
    <x v="0"/>
    <d v="2014-12-13T01:07:33"/>
    <x v="0"/>
    <x v="0"/>
    <x v="0"/>
    <x v="2"/>
    <x v="35"/>
    <x v="2"/>
    <x v="1"/>
    <x v="0"/>
  </r>
  <r>
    <n v="728"/>
    <s v="2140"/>
    <x v="2"/>
    <x v="0"/>
    <x v="0"/>
    <x v="1"/>
    <x v="1"/>
    <x v="0"/>
    <d v="2013-05-06T10:03:00"/>
    <x v="0"/>
    <x v="1"/>
    <x v="0"/>
    <x v="2"/>
    <x v="35"/>
    <x v="2"/>
    <x v="1"/>
    <x v="0"/>
  </r>
  <r>
    <n v="1061"/>
    <s v="2140"/>
    <x v="3"/>
    <x v="0"/>
    <x v="0"/>
    <x v="1"/>
    <x v="1"/>
    <x v="0"/>
    <d v="2013-02-27T10:25:00"/>
    <x v="0"/>
    <x v="5"/>
    <x v="0"/>
    <x v="2"/>
    <x v="35"/>
    <x v="2"/>
    <x v="1"/>
    <x v="0"/>
  </r>
  <r>
    <n v="1346"/>
    <s v="2140"/>
    <x v="4"/>
    <x v="0"/>
    <x v="3"/>
    <x v="2"/>
    <x v="0"/>
    <x v="0"/>
    <d v="2014-12-10T20:00:00"/>
    <x v="0"/>
    <x v="5"/>
    <x v="0"/>
    <x v="2"/>
    <x v="35"/>
    <x v="2"/>
    <x v="1"/>
    <x v="4"/>
  </r>
  <r>
    <n v="262"/>
    <s v="2145"/>
    <x v="0"/>
    <x v="0"/>
    <x v="0"/>
    <x v="1"/>
    <x v="1"/>
    <x v="0"/>
    <d v="2014-12-13T01:07:33"/>
    <x v="0"/>
    <x v="0"/>
    <x v="0"/>
    <x v="2"/>
    <x v="36"/>
    <x v="2"/>
    <x v="1"/>
    <x v="0"/>
  </r>
  <r>
    <n v="608"/>
    <s v="2145"/>
    <x v="1"/>
    <x v="0"/>
    <x v="0"/>
    <x v="1"/>
    <x v="1"/>
    <x v="0"/>
    <d v="2014-12-13T01:07:33"/>
    <x v="0"/>
    <x v="0"/>
    <x v="0"/>
    <x v="2"/>
    <x v="36"/>
    <x v="2"/>
    <x v="1"/>
    <x v="0"/>
  </r>
  <r>
    <n v="729"/>
    <s v="2145"/>
    <x v="2"/>
    <x v="0"/>
    <x v="0"/>
    <x v="1"/>
    <x v="1"/>
    <x v="0"/>
    <d v="2013-05-06T10:03:00"/>
    <x v="0"/>
    <x v="1"/>
    <x v="0"/>
    <x v="2"/>
    <x v="36"/>
    <x v="2"/>
    <x v="1"/>
    <x v="0"/>
  </r>
  <r>
    <n v="1062"/>
    <s v="2145"/>
    <x v="3"/>
    <x v="0"/>
    <x v="0"/>
    <x v="1"/>
    <x v="1"/>
    <x v="0"/>
    <d v="2013-02-27T10:26:00"/>
    <x v="0"/>
    <x v="5"/>
    <x v="0"/>
    <x v="2"/>
    <x v="36"/>
    <x v="2"/>
    <x v="1"/>
    <x v="0"/>
  </r>
  <r>
    <n v="1347"/>
    <s v="2145"/>
    <x v="4"/>
    <x v="0"/>
    <x v="0"/>
    <x v="2"/>
    <x v="2"/>
    <x v="0"/>
    <d v="2014-12-10T20:00:00"/>
    <x v="0"/>
    <x v="5"/>
    <x v="0"/>
    <x v="2"/>
    <x v="36"/>
    <x v="2"/>
    <x v="1"/>
    <x v="5"/>
  </r>
  <r>
    <n v="263"/>
    <s v="2150"/>
    <x v="0"/>
    <x v="0"/>
    <x v="0"/>
    <x v="1"/>
    <x v="1"/>
    <x v="0"/>
    <d v="2014-12-13T01:07:33"/>
    <x v="0"/>
    <x v="0"/>
    <x v="0"/>
    <x v="2"/>
    <x v="37"/>
    <x v="2"/>
    <x v="1"/>
    <x v="0"/>
  </r>
  <r>
    <n v="609"/>
    <s v="2150"/>
    <x v="1"/>
    <x v="0"/>
    <x v="0"/>
    <x v="1"/>
    <x v="1"/>
    <x v="0"/>
    <d v="2014-12-13T01:07:33"/>
    <x v="0"/>
    <x v="0"/>
    <x v="0"/>
    <x v="2"/>
    <x v="37"/>
    <x v="2"/>
    <x v="1"/>
    <x v="0"/>
  </r>
  <r>
    <n v="730"/>
    <s v="2150"/>
    <x v="2"/>
    <x v="0"/>
    <x v="0"/>
    <x v="1"/>
    <x v="1"/>
    <x v="0"/>
    <d v="2013-05-06T10:04:00"/>
    <x v="0"/>
    <x v="1"/>
    <x v="0"/>
    <x v="2"/>
    <x v="37"/>
    <x v="2"/>
    <x v="1"/>
    <x v="0"/>
  </r>
  <r>
    <n v="1063"/>
    <s v="2150"/>
    <x v="3"/>
    <x v="0"/>
    <x v="0"/>
    <x v="1"/>
    <x v="1"/>
    <x v="0"/>
    <d v="2013-02-27T10:26:00"/>
    <x v="0"/>
    <x v="5"/>
    <x v="5"/>
    <x v="2"/>
    <x v="37"/>
    <x v="2"/>
    <x v="1"/>
    <x v="0"/>
  </r>
  <r>
    <n v="1348"/>
    <s v="2150"/>
    <x v="4"/>
    <x v="0"/>
    <x v="3"/>
    <x v="1"/>
    <x v="0"/>
    <x v="0"/>
    <d v="2014-12-10T20:00:00"/>
    <x v="0"/>
    <x v="5"/>
    <x v="0"/>
    <x v="2"/>
    <x v="37"/>
    <x v="2"/>
    <x v="1"/>
    <x v="5"/>
  </r>
  <r>
    <n v="264"/>
    <s v="2155"/>
    <x v="0"/>
    <x v="0"/>
    <x v="1"/>
    <x v="0"/>
    <x v="1"/>
    <x v="0"/>
    <d v="2014-12-13T01:07:33"/>
    <x v="0"/>
    <x v="0"/>
    <x v="0"/>
    <x v="2"/>
    <x v="38"/>
    <x v="2"/>
    <x v="1"/>
    <x v="0"/>
  </r>
  <r>
    <n v="610"/>
    <s v="2155"/>
    <x v="1"/>
    <x v="0"/>
    <x v="1"/>
    <x v="0"/>
    <x v="1"/>
    <x v="0"/>
    <d v="2014-12-13T01:07:33"/>
    <x v="0"/>
    <x v="0"/>
    <x v="0"/>
    <x v="2"/>
    <x v="38"/>
    <x v="2"/>
    <x v="1"/>
    <x v="0"/>
  </r>
  <r>
    <n v="731"/>
    <s v="2155"/>
    <x v="2"/>
    <x v="0"/>
    <x v="1"/>
    <x v="0"/>
    <x v="1"/>
    <x v="0"/>
    <d v="2013-05-06T10:04:00"/>
    <x v="0"/>
    <x v="1"/>
    <x v="0"/>
    <x v="2"/>
    <x v="38"/>
    <x v="2"/>
    <x v="1"/>
    <x v="0"/>
  </r>
  <r>
    <n v="1064"/>
    <s v="2155"/>
    <x v="3"/>
    <x v="0"/>
    <x v="0"/>
    <x v="1"/>
    <x v="1"/>
    <x v="0"/>
    <d v="2013-02-27T10:27:00"/>
    <x v="0"/>
    <x v="5"/>
    <x v="0"/>
    <x v="2"/>
    <x v="38"/>
    <x v="2"/>
    <x v="1"/>
    <x v="0"/>
  </r>
  <r>
    <n v="1349"/>
    <s v="2155"/>
    <x v="4"/>
    <x v="0"/>
    <x v="2"/>
    <x v="1"/>
    <x v="0"/>
    <x v="0"/>
    <d v="2014-12-10T20:00:00"/>
    <x v="0"/>
    <x v="5"/>
    <x v="0"/>
    <x v="2"/>
    <x v="38"/>
    <x v="2"/>
    <x v="1"/>
    <x v="4"/>
  </r>
  <r>
    <n v="265"/>
    <s v="2160"/>
    <x v="0"/>
    <x v="0"/>
    <x v="0"/>
    <x v="1"/>
    <x v="1"/>
    <x v="0"/>
    <d v="2014-12-13T01:07:33"/>
    <x v="0"/>
    <x v="0"/>
    <x v="0"/>
    <x v="2"/>
    <x v="39"/>
    <x v="2"/>
    <x v="1"/>
    <x v="0"/>
  </r>
  <r>
    <n v="611"/>
    <s v="2160"/>
    <x v="1"/>
    <x v="0"/>
    <x v="0"/>
    <x v="1"/>
    <x v="1"/>
    <x v="0"/>
    <d v="2014-12-13T01:07:33"/>
    <x v="0"/>
    <x v="0"/>
    <x v="0"/>
    <x v="2"/>
    <x v="39"/>
    <x v="2"/>
    <x v="1"/>
    <x v="0"/>
  </r>
  <r>
    <n v="732"/>
    <s v="2160"/>
    <x v="2"/>
    <x v="0"/>
    <x v="0"/>
    <x v="1"/>
    <x v="1"/>
    <x v="0"/>
    <d v="2013-05-06T10:04:00"/>
    <x v="0"/>
    <x v="1"/>
    <x v="0"/>
    <x v="2"/>
    <x v="39"/>
    <x v="2"/>
    <x v="1"/>
    <x v="0"/>
  </r>
  <r>
    <n v="1065"/>
    <s v="2160"/>
    <x v="3"/>
    <x v="0"/>
    <x v="0"/>
    <x v="1"/>
    <x v="1"/>
    <x v="0"/>
    <d v="2013-02-27T10:28:00"/>
    <x v="0"/>
    <x v="5"/>
    <x v="0"/>
    <x v="2"/>
    <x v="39"/>
    <x v="2"/>
    <x v="1"/>
    <x v="0"/>
  </r>
  <r>
    <n v="1350"/>
    <s v="2160"/>
    <x v="4"/>
    <x v="0"/>
    <x v="3"/>
    <x v="0"/>
    <x v="2"/>
    <x v="0"/>
    <d v="2014-12-10T20:00:00"/>
    <x v="0"/>
    <x v="5"/>
    <x v="0"/>
    <x v="2"/>
    <x v="39"/>
    <x v="2"/>
    <x v="1"/>
    <x v="5"/>
  </r>
  <r>
    <n v="266"/>
    <s v="2165"/>
    <x v="0"/>
    <x v="0"/>
    <x v="0"/>
    <x v="0"/>
    <x v="0"/>
    <x v="0"/>
    <d v="2014-12-13T01:07:33"/>
    <x v="0"/>
    <x v="0"/>
    <x v="0"/>
    <x v="2"/>
    <x v="40"/>
    <x v="2"/>
    <x v="1"/>
    <x v="0"/>
  </r>
  <r>
    <n v="612"/>
    <s v="2165"/>
    <x v="1"/>
    <x v="0"/>
    <x v="0"/>
    <x v="0"/>
    <x v="0"/>
    <x v="0"/>
    <d v="2014-12-13T01:07:33"/>
    <x v="0"/>
    <x v="0"/>
    <x v="0"/>
    <x v="2"/>
    <x v="40"/>
    <x v="2"/>
    <x v="1"/>
    <x v="0"/>
  </r>
  <r>
    <n v="733"/>
    <s v="2165"/>
    <x v="2"/>
    <x v="0"/>
    <x v="0"/>
    <x v="0"/>
    <x v="0"/>
    <x v="0"/>
    <d v="2013-05-06T10:05:00"/>
    <x v="0"/>
    <x v="1"/>
    <x v="0"/>
    <x v="2"/>
    <x v="40"/>
    <x v="2"/>
    <x v="1"/>
    <x v="0"/>
  </r>
  <r>
    <n v="1066"/>
    <s v="2165"/>
    <x v="3"/>
    <x v="0"/>
    <x v="0"/>
    <x v="1"/>
    <x v="1"/>
    <x v="0"/>
    <d v="2013-02-27T10:28:00"/>
    <x v="0"/>
    <x v="5"/>
    <x v="0"/>
    <x v="2"/>
    <x v="40"/>
    <x v="2"/>
    <x v="1"/>
    <x v="0"/>
  </r>
  <r>
    <n v="1351"/>
    <s v="2165"/>
    <x v="4"/>
    <x v="0"/>
    <x v="4"/>
    <x v="1"/>
    <x v="0"/>
    <x v="0"/>
    <d v="2014-12-10T20:00:00"/>
    <x v="0"/>
    <x v="5"/>
    <x v="0"/>
    <x v="2"/>
    <x v="40"/>
    <x v="2"/>
    <x v="1"/>
    <x v="3"/>
  </r>
  <r>
    <n v="267"/>
    <s v="2170"/>
    <x v="0"/>
    <x v="0"/>
    <x v="0"/>
    <x v="1"/>
    <x v="1"/>
    <x v="0"/>
    <d v="2014-12-13T01:07:33"/>
    <x v="0"/>
    <x v="0"/>
    <x v="0"/>
    <x v="2"/>
    <x v="41"/>
    <x v="2"/>
    <x v="1"/>
    <x v="0"/>
  </r>
  <r>
    <n v="613"/>
    <s v="2170"/>
    <x v="1"/>
    <x v="0"/>
    <x v="0"/>
    <x v="1"/>
    <x v="1"/>
    <x v="0"/>
    <d v="2014-12-13T01:07:33"/>
    <x v="0"/>
    <x v="0"/>
    <x v="0"/>
    <x v="2"/>
    <x v="41"/>
    <x v="2"/>
    <x v="1"/>
    <x v="0"/>
  </r>
  <r>
    <n v="734"/>
    <s v="2170"/>
    <x v="2"/>
    <x v="0"/>
    <x v="0"/>
    <x v="0"/>
    <x v="0"/>
    <x v="0"/>
    <d v="2013-05-06T10:05:00"/>
    <x v="0"/>
    <x v="1"/>
    <x v="0"/>
    <x v="2"/>
    <x v="41"/>
    <x v="2"/>
    <x v="1"/>
    <x v="0"/>
  </r>
  <r>
    <n v="1067"/>
    <s v="2170"/>
    <x v="3"/>
    <x v="0"/>
    <x v="0"/>
    <x v="1"/>
    <x v="1"/>
    <x v="0"/>
    <d v="2013-02-27T10:29:00"/>
    <x v="0"/>
    <x v="5"/>
    <x v="0"/>
    <x v="2"/>
    <x v="41"/>
    <x v="2"/>
    <x v="1"/>
    <x v="0"/>
  </r>
  <r>
    <n v="1352"/>
    <s v="2170"/>
    <x v="4"/>
    <x v="0"/>
    <x v="3"/>
    <x v="1"/>
    <x v="3"/>
    <x v="0"/>
    <d v="2014-12-10T20:00:00"/>
    <x v="0"/>
    <x v="5"/>
    <x v="0"/>
    <x v="2"/>
    <x v="41"/>
    <x v="2"/>
    <x v="1"/>
    <x v="6"/>
  </r>
  <r>
    <n v="268"/>
    <s v="2175"/>
    <x v="0"/>
    <x v="0"/>
    <x v="0"/>
    <x v="1"/>
    <x v="1"/>
    <x v="0"/>
    <d v="2014-12-13T01:07:33"/>
    <x v="0"/>
    <x v="0"/>
    <x v="0"/>
    <x v="2"/>
    <x v="42"/>
    <x v="2"/>
    <x v="1"/>
    <x v="0"/>
  </r>
  <r>
    <n v="614"/>
    <s v="2175"/>
    <x v="1"/>
    <x v="0"/>
    <x v="0"/>
    <x v="1"/>
    <x v="1"/>
    <x v="0"/>
    <d v="2014-12-13T01:07:33"/>
    <x v="0"/>
    <x v="0"/>
    <x v="0"/>
    <x v="2"/>
    <x v="42"/>
    <x v="2"/>
    <x v="1"/>
    <x v="0"/>
  </r>
  <r>
    <n v="735"/>
    <s v="2175"/>
    <x v="2"/>
    <x v="0"/>
    <x v="0"/>
    <x v="1"/>
    <x v="1"/>
    <x v="0"/>
    <d v="2013-05-06T10:06:00"/>
    <x v="0"/>
    <x v="1"/>
    <x v="0"/>
    <x v="2"/>
    <x v="42"/>
    <x v="2"/>
    <x v="1"/>
    <x v="0"/>
  </r>
  <r>
    <n v="1068"/>
    <s v="2175"/>
    <x v="3"/>
    <x v="1"/>
    <x v="0"/>
    <x v="0"/>
    <x v="1"/>
    <x v="0"/>
    <d v="2013-02-27T10:30:00"/>
    <x v="0"/>
    <x v="5"/>
    <x v="0"/>
    <x v="2"/>
    <x v="42"/>
    <x v="2"/>
    <x v="1"/>
    <x v="1"/>
  </r>
  <r>
    <n v="1353"/>
    <s v="2175"/>
    <x v="4"/>
    <x v="0"/>
    <x v="1"/>
    <x v="2"/>
    <x v="2"/>
    <x v="0"/>
    <d v="2014-12-10T20:00:00"/>
    <x v="0"/>
    <x v="5"/>
    <x v="0"/>
    <x v="2"/>
    <x v="42"/>
    <x v="2"/>
    <x v="1"/>
    <x v="4"/>
  </r>
  <r>
    <n v="269"/>
    <s v="2180"/>
    <x v="0"/>
    <x v="0"/>
    <x v="1"/>
    <x v="0"/>
    <x v="1"/>
    <x v="0"/>
    <d v="2014-12-13T01:07:33"/>
    <x v="0"/>
    <x v="0"/>
    <x v="0"/>
    <x v="2"/>
    <x v="43"/>
    <x v="2"/>
    <x v="1"/>
    <x v="0"/>
  </r>
  <r>
    <n v="615"/>
    <s v="2180"/>
    <x v="1"/>
    <x v="0"/>
    <x v="1"/>
    <x v="0"/>
    <x v="1"/>
    <x v="0"/>
    <d v="2014-12-13T01:07:33"/>
    <x v="0"/>
    <x v="0"/>
    <x v="0"/>
    <x v="2"/>
    <x v="43"/>
    <x v="2"/>
    <x v="1"/>
    <x v="0"/>
  </r>
  <r>
    <n v="736"/>
    <s v="2180"/>
    <x v="2"/>
    <x v="0"/>
    <x v="1"/>
    <x v="0"/>
    <x v="1"/>
    <x v="0"/>
    <d v="2013-05-06T10:06:00"/>
    <x v="0"/>
    <x v="1"/>
    <x v="0"/>
    <x v="2"/>
    <x v="43"/>
    <x v="2"/>
    <x v="1"/>
    <x v="0"/>
  </r>
  <r>
    <n v="1069"/>
    <s v="2180"/>
    <x v="3"/>
    <x v="1"/>
    <x v="0"/>
    <x v="0"/>
    <x v="1"/>
    <x v="0"/>
    <d v="2013-02-27T10:35:00"/>
    <x v="0"/>
    <x v="5"/>
    <x v="0"/>
    <x v="2"/>
    <x v="43"/>
    <x v="2"/>
    <x v="1"/>
    <x v="1"/>
  </r>
  <r>
    <n v="1354"/>
    <s v="2180"/>
    <x v="4"/>
    <x v="0"/>
    <x v="1"/>
    <x v="1"/>
    <x v="4"/>
    <x v="0"/>
    <d v="2014-12-10T20:00:00"/>
    <x v="0"/>
    <x v="5"/>
    <x v="0"/>
    <x v="2"/>
    <x v="43"/>
    <x v="2"/>
    <x v="1"/>
    <x v="4"/>
  </r>
  <r>
    <n v="270"/>
    <s v="2185"/>
    <x v="0"/>
    <x v="1"/>
    <x v="0"/>
    <x v="0"/>
    <x v="1"/>
    <x v="0"/>
    <d v="2014-12-13T01:07:33"/>
    <x v="0"/>
    <x v="0"/>
    <x v="0"/>
    <x v="2"/>
    <x v="44"/>
    <x v="2"/>
    <x v="1"/>
    <x v="1"/>
  </r>
  <r>
    <n v="616"/>
    <s v="2185"/>
    <x v="1"/>
    <x v="1"/>
    <x v="0"/>
    <x v="0"/>
    <x v="1"/>
    <x v="0"/>
    <d v="2014-12-13T01:07:33"/>
    <x v="0"/>
    <x v="0"/>
    <x v="0"/>
    <x v="2"/>
    <x v="44"/>
    <x v="2"/>
    <x v="1"/>
    <x v="1"/>
  </r>
  <r>
    <n v="737"/>
    <s v="2185"/>
    <x v="2"/>
    <x v="1"/>
    <x v="0"/>
    <x v="0"/>
    <x v="1"/>
    <x v="0"/>
    <d v="2013-05-06T10:07:00"/>
    <x v="0"/>
    <x v="1"/>
    <x v="0"/>
    <x v="2"/>
    <x v="44"/>
    <x v="2"/>
    <x v="1"/>
    <x v="1"/>
  </r>
  <r>
    <n v="1070"/>
    <s v="2185"/>
    <x v="3"/>
    <x v="1"/>
    <x v="0"/>
    <x v="0"/>
    <x v="1"/>
    <x v="0"/>
    <d v="2013-02-27T10:34:00"/>
    <x v="0"/>
    <x v="5"/>
    <x v="0"/>
    <x v="2"/>
    <x v="44"/>
    <x v="2"/>
    <x v="1"/>
    <x v="1"/>
  </r>
  <r>
    <n v="1355"/>
    <s v="2185"/>
    <x v="4"/>
    <x v="0"/>
    <x v="2"/>
    <x v="0"/>
    <x v="3"/>
    <x v="0"/>
    <d v="2014-12-10T20:00:00"/>
    <x v="0"/>
    <x v="5"/>
    <x v="0"/>
    <x v="2"/>
    <x v="44"/>
    <x v="2"/>
    <x v="1"/>
    <x v="6"/>
  </r>
  <r>
    <n v="271"/>
    <s v="2190"/>
    <x v="0"/>
    <x v="0"/>
    <x v="0"/>
    <x v="1"/>
    <x v="1"/>
    <x v="0"/>
    <d v="2014-12-13T01:07:33"/>
    <x v="0"/>
    <x v="0"/>
    <x v="0"/>
    <x v="2"/>
    <x v="45"/>
    <x v="2"/>
    <x v="1"/>
    <x v="0"/>
  </r>
  <r>
    <n v="617"/>
    <s v="2190"/>
    <x v="1"/>
    <x v="0"/>
    <x v="0"/>
    <x v="1"/>
    <x v="1"/>
    <x v="0"/>
    <d v="2014-12-13T01:07:33"/>
    <x v="0"/>
    <x v="0"/>
    <x v="0"/>
    <x v="2"/>
    <x v="45"/>
    <x v="2"/>
    <x v="1"/>
    <x v="0"/>
  </r>
  <r>
    <n v="738"/>
    <s v="2190"/>
    <x v="2"/>
    <x v="0"/>
    <x v="0"/>
    <x v="1"/>
    <x v="1"/>
    <x v="0"/>
    <d v="2013-05-06T10:07:00"/>
    <x v="0"/>
    <x v="1"/>
    <x v="0"/>
    <x v="2"/>
    <x v="45"/>
    <x v="2"/>
    <x v="1"/>
    <x v="0"/>
  </r>
  <r>
    <n v="1071"/>
    <s v="2190"/>
    <x v="3"/>
    <x v="1"/>
    <x v="0"/>
    <x v="1"/>
    <x v="1"/>
    <x v="0"/>
    <d v="2013-02-27T10:35:00"/>
    <x v="0"/>
    <x v="5"/>
    <x v="0"/>
    <x v="2"/>
    <x v="45"/>
    <x v="2"/>
    <x v="1"/>
    <x v="0"/>
  </r>
  <r>
    <n v="1356"/>
    <s v="2190"/>
    <x v="4"/>
    <x v="0"/>
    <x v="3"/>
    <x v="1"/>
    <x v="4"/>
    <x v="0"/>
    <d v="2014-12-10T20:00:00"/>
    <x v="0"/>
    <x v="5"/>
    <x v="0"/>
    <x v="2"/>
    <x v="45"/>
    <x v="2"/>
    <x v="1"/>
    <x v="3"/>
  </r>
  <r>
    <n v="272"/>
    <s v="2195"/>
    <x v="0"/>
    <x v="0"/>
    <x v="0"/>
    <x v="1"/>
    <x v="1"/>
    <x v="0"/>
    <d v="2014-12-13T01:07:33"/>
    <x v="0"/>
    <x v="0"/>
    <x v="0"/>
    <x v="2"/>
    <x v="46"/>
    <x v="2"/>
    <x v="1"/>
    <x v="0"/>
  </r>
  <r>
    <n v="618"/>
    <s v="2195"/>
    <x v="1"/>
    <x v="0"/>
    <x v="0"/>
    <x v="1"/>
    <x v="1"/>
    <x v="0"/>
    <d v="2014-12-13T01:07:33"/>
    <x v="0"/>
    <x v="0"/>
    <x v="0"/>
    <x v="2"/>
    <x v="46"/>
    <x v="2"/>
    <x v="1"/>
    <x v="0"/>
  </r>
  <r>
    <n v="739"/>
    <s v="2195"/>
    <x v="2"/>
    <x v="0"/>
    <x v="0"/>
    <x v="1"/>
    <x v="1"/>
    <x v="0"/>
    <d v="2013-05-06T10:07:00"/>
    <x v="0"/>
    <x v="1"/>
    <x v="0"/>
    <x v="2"/>
    <x v="46"/>
    <x v="2"/>
    <x v="1"/>
    <x v="0"/>
  </r>
  <r>
    <n v="1072"/>
    <s v="2195"/>
    <x v="3"/>
    <x v="0"/>
    <x v="0"/>
    <x v="1"/>
    <x v="1"/>
    <x v="0"/>
    <d v="2013-02-27T10:43:00"/>
    <x v="0"/>
    <x v="5"/>
    <x v="0"/>
    <x v="2"/>
    <x v="46"/>
    <x v="2"/>
    <x v="1"/>
    <x v="0"/>
  </r>
  <r>
    <n v="1357"/>
    <s v="2195"/>
    <x v="4"/>
    <x v="0"/>
    <x v="3"/>
    <x v="1"/>
    <x v="4"/>
    <x v="0"/>
    <d v="2014-12-10T20:00:00"/>
    <x v="0"/>
    <x v="5"/>
    <x v="0"/>
    <x v="2"/>
    <x v="46"/>
    <x v="2"/>
    <x v="1"/>
    <x v="3"/>
  </r>
  <r>
    <n v="273"/>
    <s v="2200"/>
    <x v="0"/>
    <x v="0"/>
    <x v="1"/>
    <x v="0"/>
    <x v="1"/>
    <x v="0"/>
    <d v="2014-12-13T01:07:33"/>
    <x v="0"/>
    <x v="0"/>
    <x v="0"/>
    <x v="3"/>
    <x v="47"/>
    <x v="3"/>
    <x v="2"/>
    <x v="0"/>
  </r>
  <r>
    <n v="619"/>
    <s v="2200"/>
    <x v="1"/>
    <x v="0"/>
    <x v="1"/>
    <x v="0"/>
    <x v="1"/>
    <x v="0"/>
    <d v="2014-12-13T01:07:33"/>
    <x v="0"/>
    <x v="0"/>
    <x v="0"/>
    <x v="3"/>
    <x v="47"/>
    <x v="3"/>
    <x v="2"/>
    <x v="0"/>
  </r>
  <r>
    <n v="740"/>
    <s v="2200"/>
    <x v="2"/>
    <x v="0"/>
    <x v="1"/>
    <x v="0"/>
    <x v="1"/>
    <x v="0"/>
    <d v="2013-05-06T10:53:00"/>
    <x v="0"/>
    <x v="1"/>
    <x v="0"/>
    <x v="3"/>
    <x v="47"/>
    <x v="3"/>
    <x v="2"/>
    <x v="0"/>
  </r>
  <r>
    <n v="1073"/>
    <s v="2200"/>
    <x v="3"/>
    <x v="0"/>
    <x v="0"/>
    <x v="0"/>
    <x v="1"/>
    <x v="0"/>
    <d v="2013-04-18T15:05:00"/>
    <x v="0"/>
    <x v="6"/>
    <x v="0"/>
    <x v="3"/>
    <x v="47"/>
    <x v="3"/>
    <x v="2"/>
    <x v="1"/>
  </r>
  <r>
    <n v="1358"/>
    <s v="2200"/>
    <x v="4"/>
    <x v="0"/>
    <x v="0"/>
    <x v="0"/>
    <x v="0"/>
    <x v="0"/>
    <d v="2014-10-28T13:05:00"/>
    <x v="0"/>
    <x v="6"/>
    <x v="0"/>
    <x v="3"/>
    <x v="47"/>
    <x v="3"/>
    <x v="2"/>
    <x v="0"/>
  </r>
  <r>
    <n v="274"/>
    <s v="2205"/>
    <x v="0"/>
    <x v="0"/>
    <x v="0"/>
    <x v="0"/>
    <x v="0"/>
    <x v="0"/>
    <d v="2014-12-13T01:07:33"/>
    <x v="0"/>
    <x v="0"/>
    <x v="0"/>
    <x v="3"/>
    <x v="48"/>
    <x v="3"/>
    <x v="2"/>
    <x v="0"/>
  </r>
  <r>
    <n v="620"/>
    <s v="2205"/>
    <x v="1"/>
    <x v="0"/>
    <x v="0"/>
    <x v="0"/>
    <x v="0"/>
    <x v="0"/>
    <d v="2014-12-13T01:07:33"/>
    <x v="0"/>
    <x v="0"/>
    <x v="0"/>
    <x v="3"/>
    <x v="48"/>
    <x v="3"/>
    <x v="2"/>
    <x v="0"/>
  </r>
  <r>
    <n v="741"/>
    <s v="2205"/>
    <x v="2"/>
    <x v="0"/>
    <x v="0"/>
    <x v="0"/>
    <x v="0"/>
    <x v="0"/>
    <d v="2013-05-06T10:53:00"/>
    <x v="0"/>
    <x v="1"/>
    <x v="2"/>
    <x v="3"/>
    <x v="48"/>
    <x v="3"/>
    <x v="2"/>
    <x v="0"/>
  </r>
  <r>
    <n v="1074"/>
    <s v="2205"/>
    <x v="3"/>
    <x v="0"/>
    <x v="0"/>
    <x v="0"/>
    <x v="1"/>
    <x v="0"/>
    <d v="2013-04-18T15:06:00"/>
    <x v="0"/>
    <x v="6"/>
    <x v="6"/>
    <x v="3"/>
    <x v="48"/>
    <x v="3"/>
    <x v="2"/>
    <x v="1"/>
  </r>
  <r>
    <n v="1359"/>
    <s v="2205"/>
    <x v="4"/>
    <x v="0"/>
    <x v="0"/>
    <x v="1"/>
    <x v="1"/>
    <x v="0"/>
    <d v="2014-10-28T13:05:00"/>
    <x v="0"/>
    <x v="6"/>
    <x v="0"/>
    <x v="3"/>
    <x v="48"/>
    <x v="3"/>
    <x v="2"/>
    <x v="0"/>
  </r>
  <r>
    <n v="275"/>
    <s v="2210"/>
    <x v="0"/>
    <x v="0"/>
    <x v="0"/>
    <x v="1"/>
    <x v="1"/>
    <x v="0"/>
    <d v="2014-12-13T01:07:33"/>
    <x v="0"/>
    <x v="0"/>
    <x v="0"/>
    <x v="3"/>
    <x v="49"/>
    <x v="3"/>
    <x v="2"/>
    <x v="0"/>
  </r>
  <r>
    <n v="621"/>
    <s v="2210"/>
    <x v="1"/>
    <x v="0"/>
    <x v="0"/>
    <x v="1"/>
    <x v="1"/>
    <x v="0"/>
    <d v="2014-12-13T01:07:33"/>
    <x v="0"/>
    <x v="0"/>
    <x v="0"/>
    <x v="3"/>
    <x v="49"/>
    <x v="3"/>
    <x v="2"/>
    <x v="0"/>
  </r>
  <r>
    <n v="742"/>
    <s v="2210"/>
    <x v="2"/>
    <x v="0"/>
    <x v="0"/>
    <x v="1"/>
    <x v="1"/>
    <x v="0"/>
    <d v="2013-05-06T10:53:00"/>
    <x v="0"/>
    <x v="1"/>
    <x v="2"/>
    <x v="3"/>
    <x v="49"/>
    <x v="3"/>
    <x v="2"/>
    <x v="0"/>
  </r>
  <r>
    <n v="1075"/>
    <s v="2210"/>
    <x v="3"/>
    <x v="0"/>
    <x v="0"/>
    <x v="0"/>
    <x v="1"/>
    <x v="0"/>
    <d v="2013-04-18T15:06:00"/>
    <x v="0"/>
    <x v="6"/>
    <x v="6"/>
    <x v="3"/>
    <x v="49"/>
    <x v="3"/>
    <x v="2"/>
    <x v="1"/>
  </r>
  <r>
    <n v="1360"/>
    <s v="2210"/>
    <x v="4"/>
    <x v="0"/>
    <x v="0"/>
    <x v="0"/>
    <x v="0"/>
    <x v="0"/>
    <d v="2014-10-28T13:03:00"/>
    <x v="0"/>
    <x v="6"/>
    <x v="0"/>
    <x v="3"/>
    <x v="49"/>
    <x v="3"/>
    <x v="2"/>
    <x v="0"/>
  </r>
  <r>
    <n v="276"/>
    <s v="2215"/>
    <x v="0"/>
    <x v="0"/>
    <x v="1"/>
    <x v="0"/>
    <x v="1"/>
    <x v="0"/>
    <d v="2014-12-13T01:07:33"/>
    <x v="0"/>
    <x v="0"/>
    <x v="0"/>
    <x v="3"/>
    <x v="50"/>
    <x v="3"/>
    <x v="2"/>
    <x v="0"/>
  </r>
  <r>
    <n v="622"/>
    <s v="2215"/>
    <x v="1"/>
    <x v="0"/>
    <x v="1"/>
    <x v="0"/>
    <x v="1"/>
    <x v="0"/>
    <d v="2014-12-13T01:07:33"/>
    <x v="0"/>
    <x v="0"/>
    <x v="0"/>
    <x v="3"/>
    <x v="50"/>
    <x v="3"/>
    <x v="2"/>
    <x v="0"/>
  </r>
  <r>
    <n v="743"/>
    <s v="2215"/>
    <x v="2"/>
    <x v="0"/>
    <x v="1"/>
    <x v="0"/>
    <x v="1"/>
    <x v="0"/>
    <d v="2013-05-06T10:54:00"/>
    <x v="0"/>
    <x v="1"/>
    <x v="2"/>
    <x v="3"/>
    <x v="50"/>
    <x v="3"/>
    <x v="2"/>
    <x v="0"/>
  </r>
  <r>
    <n v="1076"/>
    <s v="2215"/>
    <x v="3"/>
    <x v="0"/>
    <x v="0"/>
    <x v="0"/>
    <x v="1"/>
    <x v="0"/>
    <d v="2013-04-18T15:06:00"/>
    <x v="0"/>
    <x v="6"/>
    <x v="0"/>
    <x v="3"/>
    <x v="50"/>
    <x v="3"/>
    <x v="2"/>
    <x v="1"/>
  </r>
  <r>
    <n v="1361"/>
    <s v="2215"/>
    <x v="4"/>
    <x v="0"/>
    <x v="0"/>
    <x v="1"/>
    <x v="1"/>
    <x v="0"/>
    <d v="2014-10-28T13:04:00"/>
    <x v="0"/>
    <x v="6"/>
    <x v="0"/>
    <x v="3"/>
    <x v="50"/>
    <x v="3"/>
    <x v="2"/>
    <x v="0"/>
  </r>
  <r>
    <n v="277"/>
    <s v="2220"/>
    <x v="0"/>
    <x v="0"/>
    <x v="0"/>
    <x v="1"/>
    <x v="1"/>
    <x v="0"/>
    <d v="2014-12-13T01:07:33"/>
    <x v="0"/>
    <x v="0"/>
    <x v="0"/>
    <x v="3"/>
    <x v="51"/>
    <x v="3"/>
    <x v="2"/>
    <x v="0"/>
  </r>
  <r>
    <n v="623"/>
    <s v="2220"/>
    <x v="1"/>
    <x v="0"/>
    <x v="0"/>
    <x v="1"/>
    <x v="1"/>
    <x v="0"/>
    <d v="2014-12-13T01:07:33"/>
    <x v="0"/>
    <x v="0"/>
    <x v="0"/>
    <x v="3"/>
    <x v="51"/>
    <x v="3"/>
    <x v="2"/>
    <x v="0"/>
  </r>
  <r>
    <n v="744"/>
    <s v="2220"/>
    <x v="2"/>
    <x v="0"/>
    <x v="0"/>
    <x v="1"/>
    <x v="1"/>
    <x v="0"/>
    <d v="2013-05-06T10:54:00"/>
    <x v="0"/>
    <x v="1"/>
    <x v="2"/>
    <x v="3"/>
    <x v="51"/>
    <x v="3"/>
    <x v="2"/>
    <x v="0"/>
  </r>
  <r>
    <n v="1077"/>
    <s v="2220"/>
    <x v="3"/>
    <x v="0"/>
    <x v="0"/>
    <x v="0"/>
    <x v="1"/>
    <x v="0"/>
    <d v="2013-04-18T15:07:00"/>
    <x v="0"/>
    <x v="6"/>
    <x v="0"/>
    <x v="3"/>
    <x v="51"/>
    <x v="3"/>
    <x v="2"/>
    <x v="1"/>
  </r>
  <r>
    <n v="1362"/>
    <s v="2220"/>
    <x v="4"/>
    <x v="0"/>
    <x v="0"/>
    <x v="0"/>
    <x v="0"/>
    <x v="0"/>
    <d v="2014-10-28T13:04:00"/>
    <x v="0"/>
    <x v="6"/>
    <x v="0"/>
    <x v="3"/>
    <x v="51"/>
    <x v="3"/>
    <x v="2"/>
    <x v="0"/>
  </r>
  <r>
    <n v="278"/>
    <s v="2225"/>
    <x v="0"/>
    <x v="0"/>
    <x v="1"/>
    <x v="0"/>
    <x v="1"/>
    <x v="0"/>
    <d v="2014-12-13T01:07:33"/>
    <x v="0"/>
    <x v="0"/>
    <x v="0"/>
    <x v="3"/>
    <x v="52"/>
    <x v="3"/>
    <x v="2"/>
    <x v="0"/>
  </r>
  <r>
    <n v="624"/>
    <s v="2225"/>
    <x v="1"/>
    <x v="0"/>
    <x v="1"/>
    <x v="0"/>
    <x v="1"/>
    <x v="0"/>
    <d v="2014-12-13T01:07:33"/>
    <x v="0"/>
    <x v="0"/>
    <x v="0"/>
    <x v="3"/>
    <x v="52"/>
    <x v="3"/>
    <x v="2"/>
    <x v="0"/>
  </r>
  <r>
    <n v="745"/>
    <s v="2225"/>
    <x v="2"/>
    <x v="0"/>
    <x v="1"/>
    <x v="0"/>
    <x v="1"/>
    <x v="0"/>
    <d v="2013-05-06T10:55:00"/>
    <x v="0"/>
    <x v="1"/>
    <x v="2"/>
    <x v="3"/>
    <x v="52"/>
    <x v="3"/>
    <x v="2"/>
    <x v="0"/>
  </r>
  <r>
    <n v="1078"/>
    <s v="2225"/>
    <x v="3"/>
    <x v="0"/>
    <x v="0"/>
    <x v="0"/>
    <x v="1"/>
    <x v="0"/>
    <d v="2013-04-18T15:07:00"/>
    <x v="0"/>
    <x v="6"/>
    <x v="0"/>
    <x v="3"/>
    <x v="52"/>
    <x v="3"/>
    <x v="2"/>
    <x v="1"/>
  </r>
  <r>
    <n v="1363"/>
    <s v="2225"/>
    <x v="4"/>
    <x v="0"/>
    <x v="0"/>
    <x v="1"/>
    <x v="1"/>
    <x v="0"/>
    <d v="2014-10-28T13:04:00"/>
    <x v="0"/>
    <x v="6"/>
    <x v="0"/>
    <x v="3"/>
    <x v="52"/>
    <x v="3"/>
    <x v="2"/>
    <x v="0"/>
  </r>
  <r>
    <n v="279"/>
    <s v="2230"/>
    <x v="0"/>
    <x v="0"/>
    <x v="1"/>
    <x v="0"/>
    <x v="1"/>
    <x v="0"/>
    <d v="2014-12-13T01:07:33"/>
    <x v="0"/>
    <x v="0"/>
    <x v="0"/>
    <x v="3"/>
    <x v="53"/>
    <x v="3"/>
    <x v="2"/>
    <x v="0"/>
  </r>
  <r>
    <n v="625"/>
    <s v="2230"/>
    <x v="1"/>
    <x v="0"/>
    <x v="1"/>
    <x v="0"/>
    <x v="1"/>
    <x v="0"/>
    <d v="2014-12-13T01:07:33"/>
    <x v="0"/>
    <x v="0"/>
    <x v="0"/>
    <x v="3"/>
    <x v="53"/>
    <x v="3"/>
    <x v="2"/>
    <x v="0"/>
  </r>
  <r>
    <n v="746"/>
    <s v="2230"/>
    <x v="2"/>
    <x v="0"/>
    <x v="1"/>
    <x v="0"/>
    <x v="1"/>
    <x v="0"/>
    <d v="2013-05-06T10:55:00"/>
    <x v="0"/>
    <x v="1"/>
    <x v="0"/>
    <x v="3"/>
    <x v="53"/>
    <x v="3"/>
    <x v="2"/>
    <x v="0"/>
  </r>
  <r>
    <n v="1079"/>
    <s v="2230"/>
    <x v="3"/>
    <x v="0"/>
    <x v="0"/>
    <x v="0"/>
    <x v="1"/>
    <x v="0"/>
    <d v="2013-04-18T15:07:00"/>
    <x v="0"/>
    <x v="6"/>
    <x v="0"/>
    <x v="3"/>
    <x v="53"/>
    <x v="3"/>
    <x v="2"/>
    <x v="1"/>
  </r>
  <r>
    <n v="1364"/>
    <s v="2230"/>
    <x v="4"/>
    <x v="0"/>
    <x v="0"/>
    <x v="1"/>
    <x v="1"/>
    <x v="0"/>
    <d v="2014-10-28T13:02:00"/>
    <x v="0"/>
    <x v="6"/>
    <x v="0"/>
    <x v="3"/>
    <x v="53"/>
    <x v="3"/>
    <x v="2"/>
    <x v="0"/>
  </r>
  <r>
    <n v="280"/>
    <s v="2235"/>
    <x v="0"/>
    <x v="0"/>
    <x v="1"/>
    <x v="0"/>
    <x v="1"/>
    <x v="0"/>
    <d v="2014-12-13T01:07:33"/>
    <x v="0"/>
    <x v="0"/>
    <x v="0"/>
    <x v="3"/>
    <x v="54"/>
    <x v="3"/>
    <x v="2"/>
    <x v="0"/>
  </r>
  <r>
    <n v="626"/>
    <s v="2235"/>
    <x v="1"/>
    <x v="0"/>
    <x v="1"/>
    <x v="0"/>
    <x v="1"/>
    <x v="0"/>
    <d v="2014-12-13T01:07:33"/>
    <x v="0"/>
    <x v="0"/>
    <x v="0"/>
    <x v="3"/>
    <x v="54"/>
    <x v="3"/>
    <x v="2"/>
    <x v="0"/>
  </r>
  <r>
    <n v="747"/>
    <s v="2235"/>
    <x v="2"/>
    <x v="0"/>
    <x v="1"/>
    <x v="0"/>
    <x v="1"/>
    <x v="0"/>
    <d v="2013-05-06T10:55:00"/>
    <x v="0"/>
    <x v="1"/>
    <x v="0"/>
    <x v="3"/>
    <x v="54"/>
    <x v="3"/>
    <x v="2"/>
    <x v="0"/>
  </r>
  <r>
    <n v="1080"/>
    <s v="2235"/>
    <x v="3"/>
    <x v="0"/>
    <x v="0"/>
    <x v="0"/>
    <x v="1"/>
    <x v="0"/>
    <d v="2013-04-18T15:08:00"/>
    <x v="0"/>
    <x v="6"/>
    <x v="0"/>
    <x v="3"/>
    <x v="54"/>
    <x v="3"/>
    <x v="2"/>
    <x v="1"/>
  </r>
  <r>
    <n v="1365"/>
    <s v="2235"/>
    <x v="4"/>
    <x v="0"/>
    <x v="0"/>
    <x v="1"/>
    <x v="1"/>
    <x v="0"/>
    <d v="2014-10-28T13:02:00"/>
    <x v="0"/>
    <x v="6"/>
    <x v="0"/>
    <x v="3"/>
    <x v="54"/>
    <x v="3"/>
    <x v="2"/>
    <x v="0"/>
  </r>
  <r>
    <n v="281"/>
    <s v="2240"/>
    <x v="0"/>
    <x v="1"/>
    <x v="0"/>
    <x v="0"/>
    <x v="1"/>
    <x v="0"/>
    <d v="2014-12-13T01:07:33"/>
    <x v="0"/>
    <x v="0"/>
    <x v="0"/>
    <x v="3"/>
    <x v="55"/>
    <x v="3"/>
    <x v="2"/>
    <x v="1"/>
  </r>
  <r>
    <n v="627"/>
    <s v="2240"/>
    <x v="1"/>
    <x v="1"/>
    <x v="0"/>
    <x v="0"/>
    <x v="1"/>
    <x v="0"/>
    <d v="2014-12-13T01:07:33"/>
    <x v="0"/>
    <x v="0"/>
    <x v="0"/>
    <x v="3"/>
    <x v="55"/>
    <x v="3"/>
    <x v="2"/>
    <x v="1"/>
  </r>
  <r>
    <n v="748"/>
    <s v="2240"/>
    <x v="2"/>
    <x v="1"/>
    <x v="0"/>
    <x v="0"/>
    <x v="1"/>
    <x v="0"/>
    <d v="2013-05-06T10:56:00"/>
    <x v="0"/>
    <x v="1"/>
    <x v="2"/>
    <x v="3"/>
    <x v="55"/>
    <x v="3"/>
    <x v="2"/>
    <x v="1"/>
  </r>
  <r>
    <n v="1081"/>
    <s v="2240"/>
    <x v="3"/>
    <x v="0"/>
    <x v="0"/>
    <x v="0"/>
    <x v="1"/>
    <x v="0"/>
    <d v="2013-04-18T15:09:00"/>
    <x v="0"/>
    <x v="6"/>
    <x v="0"/>
    <x v="3"/>
    <x v="55"/>
    <x v="3"/>
    <x v="2"/>
    <x v="1"/>
  </r>
  <r>
    <n v="1366"/>
    <s v="2240"/>
    <x v="4"/>
    <x v="0"/>
    <x v="1"/>
    <x v="0"/>
    <x v="1"/>
    <x v="0"/>
    <d v="2014-10-28T13:01:00"/>
    <x v="0"/>
    <x v="6"/>
    <x v="0"/>
    <x v="3"/>
    <x v="55"/>
    <x v="3"/>
    <x v="2"/>
    <x v="0"/>
  </r>
  <r>
    <n v="282"/>
    <s v="2245"/>
    <x v="0"/>
    <x v="0"/>
    <x v="1"/>
    <x v="0"/>
    <x v="1"/>
    <x v="0"/>
    <d v="2014-12-13T01:07:33"/>
    <x v="0"/>
    <x v="0"/>
    <x v="0"/>
    <x v="3"/>
    <x v="56"/>
    <x v="3"/>
    <x v="2"/>
    <x v="0"/>
  </r>
  <r>
    <n v="628"/>
    <s v="2245"/>
    <x v="1"/>
    <x v="0"/>
    <x v="1"/>
    <x v="0"/>
    <x v="1"/>
    <x v="0"/>
    <d v="2014-12-13T01:07:33"/>
    <x v="0"/>
    <x v="0"/>
    <x v="0"/>
    <x v="3"/>
    <x v="56"/>
    <x v="3"/>
    <x v="2"/>
    <x v="0"/>
  </r>
  <r>
    <n v="749"/>
    <s v="2245"/>
    <x v="2"/>
    <x v="0"/>
    <x v="1"/>
    <x v="0"/>
    <x v="1"/>
    <x v="0"/>
    <d v="2013-05-06T10:57:00"/>
    <x v="0"/>
    <x v="1"/>
    <x v="0"/>
    <x v="3"/>
    <x v="56"/>
    <x v="3"/>
    <x v="2"/>
    <x v="0"/>
  </r>
  <r>
    <n v="1082"/>
    <s v="2245"/>
    <x v="3"/>
    <x v="0"/>
    <x v="0"/>
    <x v="0"/>
    <x v="1"/>
    <x v="0"/>
    <d v="2013-04-18T15:09:00"/>
    <x v="0"/>
    <x v="6"/>
    <x v="0"/>
    <x v="3"/>
    <x v="56"/>
    <x v="3"/>
    <x v="2"/>
    <x v="1"/>
  </r>
  <r>
    <n v="1367"/>
    <s v="2245"/>
    <x v="4"/>
    <x v="0"/>
    <x v="0"/>
    <x v="1"/>
    <x v="1"/>
    <x v="0"/>
    <d v="2014-10-28T13:05:00"/>
    <x v="0"/>
    <x v="6"/>
    <x v="0"/>
    <x v="3"/>
    <x v="56"/>
    <x v="3"/>
    <x v="2"/>
    <x v="0"/>
  </r>
  <r>
    <n v="283"/>
    <s v="2250"/>
    <x v="0"/>
    <x v="0"/>
    <x v="0"/>
    <x v="1"/>
    <x v="1"/>
    <x v="0"/>
    <d v="2014-12-13T01:07:33"/>
    <x v="0"/>
    <x v="0"/>
    <x v="0"/>
    <x v="3"/>
    <x v="57"/>
    <x v="3"/>
    <x v="2"/>
    <x v="0"/>
  </r>
  <r>
    <n v="629"/>
    <s v="2250"/>
    <x v="1"/>
    <x v="0"/>
    <x v="0"/>
    <x v="1"/>
    <x v="1"/>
    <x v="0"/>
    <d v="2014-12-13T01:07:33"/>
    <x v="0"/>
    <x v="0"/>
    <x v="0"/>
    <x v="3"/>
    <x v="57"/>
    <x v="3"/>
    <x v="2"/>
    <x v="0"/>
  </r>
  <r>
    <n v="750"/>
    <s v="2250"/>
    <x v="2"/>
    <x v="0"/>
    <x v="0"/>
    <x v="1"/>
    <x v="1"/>
    <x v="0"/>
    <d v="2013-05-06T10:57:00"/>
    <x v="0"/>
    <x v="1"/>
    <x v="0"/>
    <x v="3"/>
    <x v="57"/>
    <x v="3"/>
    <x v="2"/>
    <x v="0"/>
  </r>
  <r>
    <n v="1083"/>
    <s v="2250"/>
    <x v="3"/>
    <x v="0"/>
    <x v="0"/>
    <x v="0"/>
    <x v="1"/>
    <x v="0"/>
    <d v="2013-04-18T15:10:00"/>
    <x v="0"/>
    <x v="6"/>
    <x v="6"/>
    <x v="3"/>
    <x v="57"/>
    <x v="3"/>
    <x v="2"/>
    <x v="1"/>
  </r>
  <r>
    <n v="1368"/>
    <s v="2250"/>
    <x v="4"/>
    <x v="0"/>
    <x v="0"/>
    <x v="0"/>
    <x v="0"/>
    <x v="0"/>
    <d v="2014-10-28T13:03:00"/>
    <x v="0"/>
    <x v="6"/>
    <x v="0"/>
    <x v="3"/>
    <x v="57"/>
    <x v="3"/>
    <x v="2"/>
    <x v="0"/>
  </r>
  <r>
    <n v="284"/>
    <s v="2255"/>
    <x v="0"/>
    <x v="0"/>
    <x v="0"/>
    <x v="0"/>
    <x v="0"/>
    <x v="0"/>
    <d v="2014-12-13T01:07:33"/>
    <x v="0"/>
    <x v="0"/>
    <x v="0"/>
    <x v="4"/>
    <x v="58"/>
    <x v="4"/>
    <x v="2"/>
    <x v="0"/>
  </r>
  <r>
    <n v="630"/>
    <s v="2255"/>
    <x v="1"/>
    <x v="0"/>
    <x v="0"/>
    <x v="0"/>
    <x v="0"/>
    <x v="0"/>
    <d v="2014-12-13T01:07:33"/>
    <x v="0"/>
    <x v="0"/>
    <x v="0"/>
    <x v="4"/>
    <x v="58"/>
    <x v="4"/>
    <x v="2"/>
    <x v="0"/>
  </r>
  <r>
    <n v="1084"/>
    <s v="2255"/>
    <x v="3"/>
    <x v="0"/>
    <x v="1"/>
    <x v="0"/>
    <x v="1"/>
    <x v="0"/>
    <d v="2013-01-03T11:55:00"/>
    <x v="0"/>
    <x v="7"/>
    <x v="0"/>
    <x v="4"/>
    <x v="58"/>
    <x v="4"/>
    <x v="2"/>
    <x v="0"/>
  </r>
  <r>
    <n v="285"/>
    <s v="2260"/>
    <x v="0"/>
    <x v="0"/>
    <x v="0"/>
    <x v="1"/>
    <x v="1"/>
    <x v="0"/>
    <d v="2014-12-13T01:07:33"/>
    <x v="0"/>
    <x v="0"/>
    <x v="0"/>
    <x v="4"/>
    <x v="59"/>
    <x v="4"/>
    <x v="2"/>
    <x v="0"/>
  </r>
  <r>
    <n v="631"/>
    <s v="2260"/>
    <x v="1"/>
    <x v="0"/>
    <x v="0"/>
    <x v="1"/>
    <x v="1"/>
    <x v="0"/>
    <d v="2014-12-13T01:07:33"/>
    <x v="0"/>
    <x v="0"/>
    <x v="0"/>
    <x v="4"/>
    <x v="59"/>
    <x v="4"/>
    <x v="2"/>
    <x v="0"/>
  </r>
  <r>
    <n v="1085"/>
    <s v="2260"/>
    <x v="3"/>
    <x v="0"/>
    <x v="1"/>
    <x v="0"/>
    <x v="1"/>
    <x v="0"/>
    <d v="2013-01-03T11:56:00"/>
    <x v="0"/>
    <x v="7"/>
    <x v="0"/>
    <x v="4"/>
    <x v="59"/>
    <x v="4"/>
    <x v="2"/>
    <x v="0"/>
  </r>
  <r>
    <n v="286"/>
    <s v="2265"/>
    <x v="0"/>
    <x v="0"/>
    <x v="0"/>
    <x v="0"/>
    <x v="0"/>
    <x v="0"/>
    <d v="2014-12-13T01:07:33"/>
    <x v="0"/>
    <x v="0"/>
    <x v="0"/>
    <x v="4"/>
    <x v="60"/>
    <x v="4"/>
    <x v="2"/>
    <x v="0"/>
  </r>
  <r>
    <n v="632"/>
    <s v="2265"/>
    <x v="1"/>
    <x v="0"/>
    <x v="0"/>
    <x v="0"/>
    <x v="0"/>
    <x v="0"/>
    <d v="2014-12-13T01:07:33"/>
    <x v="0"/>
    <x v="0"/>
    <x v="0"/>
    <x v="4"/>
    <x v="60"/>
    <x v="4"/>
    <x v="2"/>
    <x v="0"/>
  </r>
  <r>
    <n v="1086"/>
    <s v="2265"/>
    <x v="3"/>
    <x v="0"/>
    <x v="1"/>
    <x v="0"/>
    <x v="1"/>
    <x v="0"/>
    <d v="2013-01-03T11:56:00"/>
    <x v="0"/>
    <x v="7"/>
    <x v="0"/>
    <x v="4"/>
    <x v="60"/>
    <x v="4"/>
    <x v="2"/>
    <x v="0"/>
  </r>
  <r>
    <n v="287"/>
    <s v="2270"/>
    <x v="0"/>
    <x v="1"/>
    <x v="0"/>
    <x v="0"/>
    <x v="1"/>
    <x v="0"/>
    <d v="2014-12-13T01:07:33"/>
    <x v="0"/>
    <x v="0"/>
    <x v="0"/>
    <x v="4"/>
    <x v="61"/>
    <x v="4"/>
    <x v="2"/>
    <x v="1"/>
  </r>
  <r>
    <n v="633"/>
    <s v="2270"/>
    <x v="1"/>
    <x v="1"/>
    <x v="0"/>
    <x v="0"/>
    <x v="1"/>
    <x v="0"/>
    <d v="2014-12-13T01:07:33"/>
    <x v="0"/>
    <x v="0"/>
    <x v="0"/>
    <x v="4"/>
    <x v="61"/>
    <x v="4"/>
    <x v="2"/>
    <x v="1"/>
  </r>
  <r>
    <n v="1087"/>
    <s v="2270"/>
    <x v="3"/>
    <x v="0"/>
    <x v="1"/>
    <x v="0"/>
    <x v="1"/>
    <x v="0"/>
    <d v="2013-01-03T11:56:00"/>
    <x v="0"/>
    <x v="7"/>
    <x v="0"/>
    <x v="4"/>
    <x v="61"/>
    <x v="4"/>
    <x v="2"/>
    <x v="0"/>
  </r>
  <r>
    <n v="288"/>
    <s v="2275"/>
    <x v="0"/>
    <x v="0"/>
    <x v="0"/>
    <x v="0"/>
    <x v="0"/>
    <x v="0"/>
    <d v="2014-12-13T01:07:33"/>
    <x v="0"/>
    <x v="0"/>
    <x v="0"/>
    <x v="4"/>
    <x v="62"/>
    <x v="4"/>
    <x v="2"/>
    <x v="0"/>
  </r>
  <r>
    <n v="634"/>
    <s v="2275"/>
    <x v="1"/>
    <x v="0"/>
    <x v="0"/>
    <x v="0"/>
    <x v="0"/>
    <x v="0"/>
    <d v="2014-12-13T01:07:33"/>
    <x v="0"/>
    <x v="0"/>
    <x v="0"/>
    <x v="4"/>
    <x v="62"/>
    <x v="4"/>
    <x v="2"/>
    <x v="0"/>
  </r>
  <r>
    <n v="1088"/>
    <s v="2275"/>
    <x v="3"/>
    <x v="0"/>
    <x v="1"/>
    <x v="0"/>
    <x v="1"/>
    <x v="0"/>
    <d v="2013-01-03T11:57:00"/>
    <x v="0"/>
    <x v="7"/>
    <x v="0"/>
    <x v="4"/>
    <x v="62"/>
    <x v="4"/>
    <x v="2"/>
    <x v="0"/>
  </r>
  <r>
    <n v="289"/>
    <s v="2280"/>
    <x v="0"/>
    <x v="0"/>
    <x v="0"/>
    <x v="1"/>
    <x v="1"/>
    <x v="0"/>
    <d v="2014-12-13T01:07:33"/>
    <x v="0"/>
    <x v="0"/>
    <x v="0"/>
    <x v="4"/>
    <x v="63"/>
    <x v="4"/>
    <x v="2"/>
    <x v="0"/>
  </r>
  <r>
    <n v="635"/>
    <s v="2280"/>
    <x v="1"/>
    <x v="0"/>
    <x v="0"/>
    <x v="1"/>
    <x v="1"/>
    <x v="0"/>
    <d v="2014-12-13T01:07:33"/>
    <x v="0"/>
    <x v="0"/>
    <x v="0"/>
    <x v="4"/>
    <x v="63"/>
    <x v="4"/>
    <x v="2"/>
    <x v="0"/>
  </r>
  <r>
    <n v="1089"/>
    <s v="2280"/>
    <x v="3"/>
    <x v="0"/>
    <x v="1"/>
    <x v="0"/>
    <x v="1"/>
    <x v="0"/>
    <d v="2013-01-03T11:57:00"/>
    <x v="0"/>
    <x v="7"/>
    <x v="0"/>
    <x v="4"/>
    <x v="63"/>
    <x v="4"/>
    <x v="2"/>
    <x v="0"/>
  </r>
  <r>
    <n v="290"/>
    <s v="2285"/>
    <x v="0"/>
    <x v="0"/>
    <x v="0"/>
    <x v="0"/>
    <x v="0"/>
    <x v="0"/>
    <d v="2014-12-13T01:07:33"/>
    <x v="0"/>
    <x v="0"/>
    <x v="0"/>
    <x v="4"/>
    <x v="64"/>
    <x v="4"/>
    <x v="2"/>
    <x v="0"/>
  </r>
  <r>
    <n v="636"/>
    <s v="2285"/>
    <x v="1"/>
    <x v="0"/>
    <x v="0"/>
    <x v="0"/>
    <x v="0"/>
    <x v="0"/>
    <d v="2014-12-13T01:07:33"/>
    <x v="0"/>
    <x v="0"/>
    <x v="0"/>
    <x v="4"/>
    <x v="64"/>
    <x v="4"/>
    <x v="2"/>
    <x v="0"/>
  </r>
  <r>
    <n v="1090"/>
    <s v="2285"/>
    <x v="3"/>
    <x v="0"/>
    <x v="0"/>
    <x v="1"/>
    <x v="1"/>
    <x v="0"/>
    <d v="2013-01-03T11:58:00"/>
    <x v="0"/>
    <x v="7"/>
    <x v="0"/>
    <x v="4"/>
    <x v="64"/>
    <x v="4"/>
    <x v="2"/>
    <x v="0"/>
  </r>
  <r>
    <n v="291"/>
    <s v="2290"/>
    <x v="0"/>
    <x v="0"/>
    <x v="0"/>
    <x v="0"/>
    <x v="0"/>
    <x v="0"/>
    <d v="2014-12-13T01:07:33"/>
    <x v="0"/>
    <x v="0"/>
    <x v="0"/>
    <x v="4"/>
    <x v="65"/>
    <x v="4"/>
    <x v="2"/>
    <x v="0"/>
  </r>
  <r>
    <n v="637"/>
    <s v="2290"/>
    <x v="1"/>
    <x v="0"/>
    <x v="0"/>
    <x v="0"/>
    <x v="0"/>
    <x v="0"/>
    <d v="2014-12-13T01:07:33"/>
    <x v="0"/>
    <x v="0"/>
    <x v="0"/>
    <x v="4"/>
    <x v="65"/>
    <x v="4"/>
    <x v="2"/>
    <x v="0"/>
  </r>
  <r>
    <n v="1091"/>
    <s v="2290"/>
    <x v="3"/>
    <x v="1"/>
    <x v="0"/>
    <x v="0"/>
    <x v="1"/>
    <x v="0"/>
    <d v="2013-01-03T11:58:00"/>
    <x v="0"/>
    <x v="7"/>
    <x v="0"/>
    <x v="4"/>
    <x v="65"/>
    <x v="4"/>
    <x v="2"/>
    <x v="1"/>
  </r>
  <r>
    <n v="292"/>
    <s v="2295"/>
    <x v="0"/>
    <x v="0"/>
    <x v="0"/>
    <x v="0"/>
    <x v="0"/>
    <x v="0"/>
    <d v="2014-12-13T01:07:33"/>
    <x v="0"/>
    <x v="0"/>
    <x v="0"/>
    <x v="4"/>
    <x v="66"/>
    <x v="4"/>
    <x v="2"/>
    <x v="0"/>
  </r>
  <r>
    <n v="638"/>
    <s v="2295"/>
    <x v="1"/>
    <x v="0"/>
    <x v="0"/>
    <x v="0"/>
    <x v="0"/>
    <x v="0"/>
    <d v="2014-12-13T01:07:33"/>
    <x v="0"/>
    <x v="0"/>
    <x v="0"/>
    <x v="4"/>
    <x v="66"/>
    <x v="4"/>
    <x v="2"/>
    <x v="0"/>
  </r>
  <r>
    <n v="1092"/>
    <s v="2295"/>
    <x v="3"/>
    <x v="0"/>
    <x v="1"/>
    <x v="0"/>
    <x v="1"/>
    <x v="0"/>
    <d v="2013-01-03T11:58:00"/>
    <x v="0"/>
    <x v="7"/>
    <x v="0"/>
    <x v="4"/>
    <x v="66"/>
    <x v="4"/>
    <x v="2"/>
    <x v="0"/>
  </r>
  <r>
    <n v="293"/>
    <s v="2300"/>
    <x v="0"/>
    <x v="0"/>
    <x v="0"/>
    <x v="1"/>
    <x v="1"/>
    <x v="0"/>
    <d v="2014-12-13T01:07:33"/>
    <x v="0"/>
    <x v="0"/>
    <x v="0"/>
    <x v="5"/>
    <x v="67"/>
    <x v="5"/>
    <x v="2"/>
    <x v="0"/>
  </r>
  <r>
    <n v="639"/>
    <s v="2300"/>
    <x v="1"/>
    <x v="0"/>
    <x v="0"/>
    <x v="1"/>
    <x v="1"/>
    <x v="0"/>
    <d v="2014-12-13T01:07:33"/>
    <x v="0"/>
    <x v="0"/>
    <x v="0"/>
    <x v="5"/>
    <x v="67"/>
    <x v="5"/>
    <x v="2"/>
    <x v="0"/>
  </r>
  <r>
    <n v="751"/>
    <s v="2300"/>
    <x v="2"/>
    <x v="0"/>
    <x v="0"/>
    <x v="1"/>
    <x v="1"/>
    <x v="0"/>
    <d v="2013-05-06T11:23:00"/>
    <x v="0"/>
    <x v="1"/>
    <x v="0"/>
    <x v="5"/>
    <x v="67"/>
    <x v="5"/>
    <x v="2"/>
    <x v="0"/>
  </r>
  <r>
    <n v="1093"/>
    <s v="2300"/>
    <x v="3"/>
    <x v="0"/>
    <x v="0"/>
    <x v="0"/>
    <x v="0"/>
    <x v="0"/>
    <d v="2014-08-26T10:54:00"/>
    <x v="0"/>
    <x v="8"/>
    <x v="0"/>
    <x v="5"/>
    <x v="67"/>
    <x v="5"/>
    <x v="2"/>
    <x v="0"/>
  </r>
  <r>
    <n v="1369"/>
    <s v="2300"/>
    <x v="4"/>
    <x v="0"/>
    <x v="0"/>
    <x v="0"/>
    <x v="0"/>
    <x v="0"/>
    <d v="2014-10-29T14:56:00"/>
    <x v="0"/>
    <x v="8"/>
    <x v="7"/>
    <x v="5"/>
    <x v="67"/>
    <x v="5"/>
    <x v="2"/>
    <x v="0"/>
  </r>
  <r>
    <n v="294"/>
    <s v="2305"/>
    <x v="0"/>
    <x v="0"/>
    <x v="0"/>
    <x v="1"/>
    <x v="1"/>
    <x v="0"/>
    <d v="2014-12-13T01:07:33"/>
    <x v="0"/>
    <x v="0"/>
    <x v="0"/>
    <x v="5"/>
    <x v="68"/>
    <x v="5"/>
    <x v="2"/>
    <x v="0"/>
  </r>
  <r>
    <n v="640"/>
    <s v="2305"/>
    <x v="1"/>
    <x v="0"/>
    <x v="0"/>
    <x v="1"/>
    <x v="1"/>
    <x v="0"/>
    <d v="2014-12-13T01:07:33"/>
    <x v="0"/>
    <x v="0"/>
    <x v="0"/>
    <x v="5"/>
    <x v="68"/>
    <x v="5"/>
    <x v="2"/>
    <x v="0"/>
  </r>
  <r>
    <n v="752"/>
    <s v="2305"/>
    <x v="2"/>
    <x v="0"/>
    <x v="0"/>
    <x v="1"/>
    <x v="1"/>
    <x v="0"/>
    <d v="2013-05-06T11:24:00"/>
    <x v="0"/>
    <x v="1"/>
    <x v="0"/>
    <x v="5"/>
    <x v="68"/>
    <x v="5"/>
    <x v="2"/>
    <x v="0"/>
  </r>
  <r>
    <n v="1094"/>
    <s v="2305"/>
    <x v="3"/>
    <x v="0"/>
    <x v="0"/>
    <x v="1"/>
    <x v="1"/>
    <x v="0"/>
    <d v="2014-08-26T10:58:00"/>
    <x v="0"/>
    <x v="8"/>
    <x v="0"/>
    <x v="5"/>
    <x v="68"/>
    <x v="5"/>
    <x v="2"/>
    <x v="0"/>
  </r>
  <r>
    <n v="1370"/>
    <s v="2305"/>
    <x v="4"/>
    <x v="0"/>
    <x v="0"/>
    <x v="1"/>
    <x v="1"/>
    <x v="0"/>
    <d v="2014-10-29T15:05:00"/>
    <x v="0"/>
    <x v="8"/>
    <x v="0"/>
    <x v="5"/>
    <x v="68"/>
    <x v="5"/>
    <x v="2"/>
    <x v="0"/>
  </r>
  <r>
    <n v="295"/>
    <s v="2310"/>
    <x v="0"/>
    <x v="1"/>
    <x v="0"/>
    <x v="0"/>
    <x v="1"/>
    <x v="0"/>
    <d v="2014-12-13T01:07:33"/>
    <x v="0"/>
    <x v="0"/>
    <x v="0"/>
    <x v="5"/>
    <x v="69"/>
    <x v="5"/>
    <x v="2"/>
    <x v="1"/>
  </r>
  <r>
    <n v="641"/>
    <s v="2310"/>
    <x v="1"/>
    <x v="1"/>
    <x v="0"/>
    <x v="0"/>
    <x v="1"/>
    <x v="0"/>
    <d v="2014-12-13T01:07:33"/>
    <x v="0"/>
    <x v="0"/>
    <x v="0"/>
    <x v="5"/>
    <x v="69"/>
    <x v="5"/>
    <x v="2"/>
    <x v="1"/>
  </r>
  <r>
    <n v="753"/>
    <s v="2310"/>
    <x v="2"/>
    <x v="1"/>
    <x v="0"/>
    <x v="0"/>
    <x v="1"/>
    <x v="0"/>
    <d v="2013-05-06T11:24:00"/>
    <x v="0"/>
    <x v="1"/>
    <x v="0"/>
    <x v="5"/>
    <x v="69"/>
    <x v="5"/>
    <x v="2"/>
    <x v="1"/>
  </r>
  <r>
    <n v="1095"/>
    <s v="2310"/>
    <x v="3"/>
    <x v="0"/>
    <x v="1"/>
    <x v="0"/>
    <x v="1"/>
    <x v="0"/>
    <d v="2014-08-26T10:59:00"/>
    <x v="0"/>
    <x v="8"/>
    <x v="0"/>
    <x v="5"/>
    <x v="69"/>
    <x v="5"/>
    <x v="2"/>
    <x v="0"/>
  </r>
  <r>
    <n v="1371"/>
    <s v="2310"/>
    <x v="4"/>
    <x v="0"/>
    <x v="1"/>
    <x v="0"/>
    <x v="1"/>
    <x v="0"/>
    <d v="2014-10-29T15:05:00"/>
    <x v="0"/>
    <x v="8"/>
    <x v="0"/>
    <x v="5"/>
    <x v="69"/>
    <x v="5"/>
    <x v="2"/>
    <x v="0"/>
  </r>
  <r>
    <n v="296"/>
    <s v="2315"/>
    <x v="0"/>
    <x v="0"/>
    <x v="0"/>
    <x v="1"/>
    <x v="1"/>
    <x v="0"/>
    <d v="2014-12-13T01:07:33"/>
    <x v="0"/>
    <x v="0"/>
    <x v="0"/>
    <x v="5"/>
    <x v="70"/>
    <x v="5"/>
    <x v="2"/>
    <x v="0"/>
  </r>
  <r>
    <n v="642"/>
    <s v="2315"/>
    <x v="1"/>
    <x v="0"/>
    <x v="0"/>
    <x v="1"/>
    <x v="1"/>
    <x v="0"/>
    <d v="2014-12-13T01:07:33"/>
    <x v="0"/>
    <x v="0"/>
    <x v="0"/>
    <x v="5"/>
    <x v="70"/>
    <x v="5"/>
    <x v="2"/>
    <x v="0"/>
  </r>
  <r>
    <n v="754"/>
    <s v="2315"/>
    <x v="2"/>
    <x v="0"/>
    <x v="0"/>
    <x v="1"/>
    <x v="1"/>
    <x v="0"/>
    <d v="2013-05-06T11:24:00"/>
    <x v="0"/>
    <x v="1"/>
    <x v="0"/>
    <x v="5"/>
    <x v="70"/>
    <x v="5"/>
    <x v="2"/>
    <x v="0"/>
  </r>
  <r>
    <n v="1096"/>
    <s v="2315"/>
    <x v="3"/>
    <x v="0"/>
    <x v="1"/>
    <x v="0"/>
    <x v="1"/>
    <x v="0"/>
    <d v="2014-08-26T10:58:00"/>
    <x v="0"/>
    <x v="8"/>
    <x v="0"/>
    <x v="5"/>
    <x v="70"/>
    <x v="5"/>
    <x v="2"/>
    <x v="0"/>
  </r>
  <r>
    <n v="1372"/>
    <s v="2315"/>
    <x v="4"/>
    <x v="0"/>
    <x v="1"/>
    <x v="0"/>
    <x v="1"/>
    <x v="0"/>
    <d v="2014-10-29T15:05:00"/>
    <x v="0"/>
    <x v="8"/>
    <x v="0"/>
    <x v="5"/>
    <x v="70"/>
    <x v="5"/>
    <x v="2"/>
    <x v="0"/>
  </r>
  <r>
    <n v="297"/>
    <s v="2320"/>
    <x v="0"/>
    <x v="1"/>
    <x v="0"/>
    <x v="0"/>
    <x v="1"/>
    <x v="0"/>
    <d v="2014-12-13T01:07:33"/>
    <x v="0"/>
    <x v="0"/>
    <x v="0"/>
    <x v="5"/>
    <x v="71"/>
    <x v="5"/>
    <x v="2"/>
    <x v="1"/>
  </r>
  <r>
    <n v="643"/>
    <s v="2320"/>
    <x v="1"/>
    <x v="1"/>
    <x v="0"/>
    <x v="0"/>
    <x v="1"/>
    <x v="0"/>
    <d v="2014-12-13T01:07:33"/>
    <x v="0"/>
    <x v="0"/>
    <x v="0"/>
    <x v="5"/>
    <x v="71"/>
    <x v="5"/>
    <x v="2"/>
    <x v="1"/>
  </r>
  <r>
    <n v="755"/>
    <s v="2320"/>
    <x v="2"/>
    <x v="1"/>
    <x v="0"/>
    <x v="0"/>
    <x v="1"/>
    <x v="0"/>
    <d v="2013-05-06T11:25:00"/>
    <x v="0"/>
    <x v="1"/>
    <x v="0"/>
    <x v="5"/>
    <x v="71"/>
    <x v="5"/>
    <x v="2"/>
    <x v="1"/>
  </r>
  <r>
    <n v="1097"/>
    <s v="2320"/>
    <x v="3"/>
    <x v="0"/>
    <x v="1"/>
    <x v="0"/>
    <x v="1"/>
    <x v="0"/>
    <d v="2014-08-26T10:59:00"/>
    <x v="0"/>
    <x v="8"/>
    <x v="0"/>
    <x v="5"/>
    <x v="71"/>
    <x v="5"/>
    <x v="2"/>
    <x v="0"/>
  </r>
  <r>
    <n v="1373"/>
    <s v="2320"/>
    <x v="4"/>
    <x v="0"/>
    <x v="1"/>
    <x v="0"/>
    <x v="1"/>
    <x v="0"/>
    <d v="2014-10-29T15:06:00"/>
    <x v="0"/>
    <x v="8"/>
    <x v="0"/>
    <x v="5"/>
    <x v="71"/>
    <x v="5"/>
    <x v="2"/>
    <x v="0"/>
  </r>
  <r>
    <n v="298"/>
    <s v="2325"/>
    <x v="0"/>
    <x v="0"/>
    <x v="0"/>
    <x v="1"/>
    <x v="1"/>
    <x v="0"/>
    <d v="2014-12-13T01:07:33"/>
    <x v="0"/>
    <x v="0"/>
    <x v="0"/>
    <x v="5"/>
    <x v="72"/>
    <x v="5"/>
    <x v="2"/>
    <x v="0"/>
  </r>
  <r>
    <n v="644"/>
    <s v="2325"/>
    <x v="1"/>
    <x v="0"/>
    <x v="0"/>
    <x v="1"/>
    <x v="1"/>
    <x v="0"/>
    <d v="2014-12-13T01:07:33"/>
    <x v="0"/>
    <x v="0"/>
    <x v="0"/>
    <x v="5"/>
    <x v="72"/>
    <x v="5"/>
    <x v="2"/>
    <x v="0"/>
  </r>
  <r>
    <n v="756"/>
    <s v="2325"/>
    <x v="2"/>
    <x v="0"/>
    <x v="0"/>
    <x v="1"/>
    <x v="1"/>
    <x v="0"/>
    <d v="2013-05-06T11:25:00"/>
    <x v="0"/>
    <x v="1"/>
    <x v="0"/>
    <x v="5"/>
    <x v="72"/>
    <x v="5"/>
    <x v="2"/>
    <x v="0"/>
  </r>
  <r>
    <n v="1098"/>
    <s v="2325"/>
    <x v="3"/>
    <x v="0"/>
    <x v="0"/>
    <x v="1"/>
    <x v="1"/>
    <x v="0"/>
    <d v="2014-08-26T10:57:00"/>
    <x v="0"/>
    <x v="8"/>
    <x v="0"/>
    <x v="5"/>
    <x v="72"/>
    <x v="5"/>
    <x v="2"/>
    <x v="0"/>
  </r>
  <r>
    <n v="1374"/>
    <s v="2325"/>
    <x v="4"/>
    <x v="0"/>
    <x v="1"/>
    <x v="0"/>
    <x v="1"/>
    <x v="0"/>
    <d v="2014-10-29T15:02:00"/>
    <x v="0"/>
    <x v="8"/>
    <x v="0"/>
    <x v="5"/>
    <x v="72"/>
    <x v="5"/>
    <x v="2"/>
    <x v="0"/>
  </r>
  <r>
    <n v="299"/>
    <s v="2330"/>
    <x v="0"/>
    <x v="0"/>
    <x v="0"/>
    <x v="1"/>
    <x v="1"/>
    <x v="0"/>
    <d v="2014-12-13T01:07:33"/>
    <x v="0"/>
    <x v="0"/>
    <x v="0"/>
    <x v="5"/>
    <x v="73"/>
    <x v="5"/>
    <x v="2"/>
    <x v="0"/>
  </r>
  <r>
    <n v="645"/>
    <s v="2330"/>
    <x v="1"/>
    <x v="0"/>
    <x v="0"/>
    <x v="1"/>
    <x v="1"/>
    <x v="0"/>
    <d v="2014-12-13T01:07:33"/>
    <x v="0"/>
    <x v="0"/>
    <x v="0"/>
    <x v="5"/>
    <x v="73"/>
    <x v="5"/>
    <x v="2"/>
    <x v="0"/>
  </r>
  <r>
    <n v="757"/>
    <s v="2330"/>
    <x v="2"/>
    <x v="0"/>
    <x v="0"/>
    <x v="1"/>
    <x v="1"/>
    <x v="0"/>
    <d v="2013-05-06T11:26:00"/>
    <x v="0"/>
    <x v="1"/>
    <x v="0"/>
    <x v="5"/>
    <x v="73"/>
    <x v="5"/>
    <x v="2"/>
    <x v="0"/>
  </r>
  <r>
    <n v="1099"/>
    <s v="2330"/>
    <x v="3"/>
    <x v="0"/>
    <x v="0"/>
    <x v="1"/>
    <x v="1"/>
    <x v="0"/>
    <d v="2014-08-26T10:55:00"/>
    <x v="0"/>
    <x v="8"/>
    <x v="0"/>
    <x v="5"/>
    <x v="73"/>
    <x v="5"/>
    <x v="2"/>
    <x v="0"/>
  </r>
  <r>
    <n v="1375"/>
    <s v="2330"/>
    <x v="4"/>
    <x v="0"/>
    <x v="1"/>
    <x v="0"/>
    <x v="1"/>
    <x v="0"/>
    <d v="2014-10-29T14:56:00"/>
    <x v="0"/>
    <x v="8"/>
    <x v="0"/>
    <x v="5"/>
    <x v="73"/>
    <x v="5"/>
    <x v="2"/>
    <x v="0"/>
  </r>
  <r>
    <n v="300"/>
    <s v="2335"/>
    <x v="0"/>
    <x v="1"/>
    <x v="0"/>
    <x v="0"/>
    <x v="1"/>
    <x v="0"/>
    <d v="2014-12-13T01:07:33"/>
    <x v="0"/>
    <x v="0"/>
    <x v="0"/>
    <x v="5"/>
    <x v="74"/>
    <x v="5"/>
    <x v="2"/>
    <x v="1"/>
  </r>
  <r>
    <n v="646"/>
    <s v="2335"/>
    <x v="1"/>
    <x v="1"/>
    <x v="0"/>
    <x v="0"/>
    <x v="1"/>
    <x v="0"/>
    <d v="2014-12-13T01:07:33"/>
    <x v="0"/>
    <x v="0"/>
    <x v="0"/>
    <x v="5"/>
    <x v="74"/>
    <x v="5"/>
    <x v="2"/>
    <x v="1"/>
  </r>
  <r>
    <n v="758"/>
    <s v="2335"/>
    <x v="2"/>
    <x v="1"/>
    <x v="0"/>
    <x v="0"/>
    <x v="1"/>
    <x v="0"/>
    <d v="2013-05-06T11:26:00"/>
    <x v="0"/>
    <x v="1"/>
    <x v="0"/>
    <x v="5"/>
    <x v="74"/>
    <x v="5"/>
    <x v="2"/>
    <x v="1"/>
  </r>
  <r>
    <n v="1100"/>
    <s v="2335"/>
    <x v="3"/>
    <x v="1"/>
    <x v="0"/>
    <x v="0"/>
    <x v="1"/>
    <x v="0"/>
    <d v="2014-08-26T10:56:00"/>
    <x v="0"/>
    <x v="8"/>
    <x v="0"/>
    <x v="5"/>
    <x v="74"/>
    <x v="5"/>
    <x v="2"/>
    <x v="1"/>
  </r>
  <r>
    <n v="1376"/>
    <s v="2335"/>
    <x v="4"/>
    <x v="0"/>
    <x v="1"/>
    <x v="0"/>
    <x v="1"/>
    <x v="0"/>
    <d v="2014-10-29T15:00:00"/>
    <x v="0"/>
    <x v="8"/>
    <x v="0"/>
    <x v="5"/>
    <x v="74"/>
    <x v="5"/>
    <x v="2"/>
    <x v="0"/>
  </r>
  <r>
    <n v="301"/>
    <s v="2340"/>
    <x v="0"/>
    <x v="0"/>
    <x v="0"/>
    <x v="1"/>
    <x v="1"/>
    <x v="0"/>
    <d v="2014-12-13T01:07:33"/>
    <x v="0"/>
    <x v="0"/>
    <x v="0"/>
    <x v="5"/>
    <x v="75"/>
    <x v="5"/>
    <x v="2"/>
    <x v="0"/>
  </r>
  <r>
    <n v="647"/>
    <s v="2340"/>
    <x v="1"/>
    <x v="0"/>
    <x v="0"/>
    <x v="1"/>
    <x v="1"/>
    <x v="0"/>
    <d v="2014-12-13T01:07:33"/>
    <x v="0"/>
    <x v="0"/>
    <x v="0"/>
    <x v="5"/>
    <x v="75"/>
    <x v="5"/>
    <x v="2"/>
    <x v="0"/>
  </r>
  <r>
    <n v="759"/>
    <s v="2340"/>
    <x v="2"/>
    <x v="0"/>
    <x v="0"/>
    <x v="1"/>
    <x v="1"/>
    <x v="0"/>
    <d v="2013-05-06T11:26:00"/>
    <x v="0"/>
    <x v="1"/>
    <x v="0"/>
    <x v="5"/>
    <x v="75"/>
    <x v="5"/>
    <x v="2"/>
    <x v="0"/>
  </r>
  <r>
    <n v="1101"/>
    <s v="2340"/>
    <x v="3"/>
    <x v="0"/>
    <x v="0"/>
    <x v="1"/>
    <x v="1"/>
    <x v="0"/>
    <d v="2014-08-26T10:57:00"/>
    <x v="0"/>
    <x v="8"/>
    <x v="0"/>
    <x v="5"/>
    <x v="75"/>
    <x v="5"/>
    <x v="2"/>
    <x v="0"/>
  </r>
  <r>
    <n v="1377"/>
    <s v="2340"/>
    <x v="4"/>
    <x v="0"/>
    <x v="1"/>
    <x v="0"/>
    <x v="1"/>
    <x v="0"/>
    <d v="2014-10-29T15:02:00"/>
    <x v="0"/>
    <x v="8"/>
    <x v="0"/>
    <x v="5"/>
    <x v="75"/>
    <x v="5"/>
    <x v="2"/>
    <x v="0"/>
  </r>
  <r>
    <n v="302"/>
    <s v="2345"/>
    <x v="0"/>
    <x v="0"/>
    <x v="0"/>
    <x v="1"/>
    <x v="1"/>
    <x v="0"/>
    <d v="2014-12-13T01:07:33"/>
    <x v="0"/>
    <x v="0"/>
    <x v="0"/>
    <x v="5"/>
    <x v="76"/>
    <x v="5"/>
    <x v="2"/>
    <x v="0"/>
  </r>
  <r>
    <n v="648"/>
    <s v="2345"/>
    <x v="1"/>
    <x v="0"/>
    <x v="0"/>
    <x v="1"/>
    <x v="1"/>
    <x v="0"/>
    <d v="2014-12-13T01:07:33"/>
    <x v="0"/>
    <x v="0"/>
    <x v="0"/>
    <x v="5"/>
    <x v="76"/>
    <x v="5"/>
    <x v="2"/>
    <x v="0"/>
  </r>
  <r>
    <n v="760"/>
    <s v="2345"/>
    <x v="2"/>
    <x v="0"/>
    <x v="0"/>
    <x v="1"/>
    <x v="1"/>
    <x v="0"/>
    <d v="2013-05-06T11:27:00"/>
    <x v="0"/>
    <x v="1"/>
    <x v="0"/>
    <x v="5"/>
    <x v="76"/>
    <x v="5"/>
    <x v="2"/>
    <x v="0"/>
  </r>
  <r>
    <n v="1102"/>
    <s v="2345"/>
    <x v="3"/>
    <x v="0"/>
    <x v="0"/>
    <x v="1"/>
    <x v="1"/>
    <x v="0"/>
    <d v="2014-08-26T10:57:00"/>
    <x v="0"/>
    <x v="8"/>
    <x v="0"/>
    <x v="5"/>
    <x v="76"/>
    <x v="5"/>
    <x v="2"/>
    <x v="0"/>
  </r>
  <r>
    <n v="1378"/>
    <s v="2345"/>
    <x v="4"/>
    <x v="0"/>
    <x v="1"/>
    <x v="0"/>
    <x v="1"/>
    <x v="0"/>
    <d v="2014-10-29T15:02:00"/>
    <x v="0"/>
    <x v="8"/>
    <x v="0"/>
    <x v="5"/>
    <x v="76"/>
    <x v="5"/>
    <x v="2"/>
    <x v="0"/>
  </r>
  <r>
    <n v="303"/>
    <s v="2350"/>
    <x v="0"/>
    <x v="1"/>
    <x v="0"/>
    <x v="0"/>
    <x v="1"/>
    <x v="0"/>
    <d v="2014-12-13T01:07:33"/>
    <x v="0"/>
    <x v="0"/>
    <x v="0"/>
    <x v="5"/>
    <x v="77"/>
    <x v="5"/>
    <x v="2"/>
    <x v="1"/>
  </r>
  <r>
    <n v="649"/>
    <s v="2350"/>
    <x v="1"/>
    <x v="1"/>
    <x v="0"/>
    <x v="0"/>
    <x v="1"/>
    <x v="0"/>
    <d v="2014-12-13T01:07:33"/>
    <x v="0"/>
    <x v="0"/>
    <x v="0"/>
    <x v="5"/>
    <x v="77"/>
    <x v="5"/>
    <x v="2"/>
    <x v="1"/>
  </r>
  <r>
    <n v="761"/>
    <s v="2350"/>
    <x v="2"/>
    <x v="1"/>
    <x v="0"/>
    <x v="0"/>
    <x v="1"/>
    <x v="0"/>
    <d v="2013-05-06T11:27:00"/>
    <x v="0"/>
    <x v="1"/>
    <x v="0"/>
    <x v="5"/>
    <x v="77"/>
    <x v="5"/>
    <x v="2"/>
    <x v="1"/>
  </r>
  <r>
    <n v="1103"/>
    <s v="2350"/>
    <x v="3"/>
    <x v="1"/>
    <x v="0"/>
    <x v="0"/>
    <x v="1"/>
    <x v="0"/>
    <d v="2014-08-26T10:56:00"/>
    <x v="0"/>
    <x v="8"/>
    <x v="0"/>
    <x v="5"/>
    <x v="77"/>
    <x v="5"/>
    <x v="2"/>
    <x v="1"/>
  </r>
  <r>
    <n v="1379"/>
    <s v="2350"/>
    <x v="4"/>
    <x v="1"/>
    <x v="0"/>
    <x v="0"/>
    <x v="1"/>
    <x v="0"/>
    <d v="2014-10-29T15:01:00"/>
    <x v="0"/>
    <x v="8"/>
    <x v="0"/>
    <x v="5"/>
    <x v="77"/>
    <x v="5"/>
    <x v="2"/>
    <x v="1"/>
  </r>
  <r>
    <n v="325"/>
    <s v="2465"/>
    <x v="0"/>
    <x v="0"/>
    <x v="0"/>
    <x v="1"/>
    <x v="1"/>
    <x v="0"/>
    <d v="2014-12-13T01:07:33"/>
    <x v="0"/>
    <x v="0"/>
    <x v="0"/>
    <x v="6"/>
    <x v="78"/>
    <x v="6"/>
    <x v="2"/>
    <x v="0"/>
  </r>
  <r>
    <n v="671"/>
    <s v="2465"/>
    <x v="1"/>
    <x v="0"/>
    <x v="0"/>
    <x v="1"/>
    <x v="1"/>
    <x v="0"/>
    <d v="2014-12-13T01:07:33"/>
    <x v="0"/>
    <x v="0"/>
    <x v="0"/>
    <x v="6"/>
    <x v="78"/>
    <x v="6"/>
    <x v="2"/>
    <x v="0"/>
  </r>
  <r>
    <n v="762"/>
    <s v="2465"/>
    <x v="2"/>
    <x v="0"/>
    <x v="1"/>
    <x v="0"/>
    <x v="1"/>
    <x v="0"/>
    <d v="2014-09-02T10:27:00"/>
    <x v="0"/>
    <x v="9"/>
    <x v="0"/>
    <x v="6"/>
    <x v="78"/>
    <x v="6"/>
    <x v="2"/>
    <x v="0"/>
  </r>
  <r>
    <n v="1104"/>
    <s v="2465"/>
    <x v="3"/>
    <x v="0"/>
    <x v="1"/>
    <x v="0"/>
    <x v="1"/>
    <x v="0"/>
    <d v="2013-10-09T09:14:00"/>
    <x v="0"/>
    <x v="9"/>
    <x v="0"/>
    <x v="6"/>
    <x v="78"/>
    <x v="6"/>
    <x v="2"/>
    <x v="0"/>
  </r>
  <r>
    <n v="1380"/>
    <s v="2465"/>
    <x v="4"/>
    <x v="0"/>
    <x v="1"/>
    <x v="0"/>
    <x v="1"/>
    <x v="0"/>
    <d v="2014-10-27T10:39:00"/>
    <x v="0"/>
    <x v="9"/>
    <x v="0"/>
    <x v="6"/>
    <x v="78"/>
    <x v="6"/>
    <x v="2"/>
    <x v="0"/>
  </r>
  <r>
    <n v="326"/>
    <s v="2470"/>
    <x v="0"/>
    <x v="0"/>
    <x v="0"/>
    <x v="0"/>
    <x v="0"/>
    <x v="0"/>
    <d v="2014-12-13T01:07:33"/>
    <x v="0"/>
    <x v="0"/>
    <x v="0"/>
    <x v="6"/>
    <x v="79"/>
    <x v="6"/>
    <x v="2"/>
    <x v="0"/>
  </r>
  <r>
    <n v="672"/>
    <s v="2470"/>
    <x v="1"/>
    <x v="0"/>
    <x v="0"/>
    <x v="0"/>
    <x v="0"/>
    <x v="0"/>
    <d v="2014-12-13T01:07:33"/>
    <x v="0"/>
    <x v="0"/>
    <x v="0"/>
    <x v="6"/>
    <x v="79"/>
    <x v="6"/>
    <x v="2"/>
    <x v="0"/>
  </r>
  <r>
    <n v="763"/>
    <s v="2470"/>
    <x v="2"/>
    <x v="0"/>
    <x v="1"/>
    <x v="0"/>
    <x v="1"/>
    <x v="0"/>
    <d v="2014-09-02T10:27:00"/>
    <x v="0"/>
    <x v="9"/>
    <x v="0"/>
    <x v="6"/>
    <x v="79"/>
    <x v="6"/>
    <x v="2"/>
    <x v="0"/>
  </r>
  <r>
    <n v="1105"/>
    <s v="2470"/>
    <x v="3"/>
    <x v="0"/>
    <x v="1"/>
    <x v="0"/>
    <x v="1"/>
    <x v="0"/>
    <d v="2013-10-09T09:10:00"/>
    <x v="0"/>
    <x v="9"/>
    <x v="8"/>
    <x v="6"/>
    <x v="79"/>
    <x v="6"/>
    <x v="2"/>
    <x v="0"/>
  </r>
  <r>
    <n v="1381"/>
    <s v="2470"/>
    <x v="4"/>
    <x v="0"/>
    <x v="1"/>
    <x v="0"/>
    <x v="1"/>
    <x v="0"/>
    <d v="2014-10-27T10:39:00"/>
    <x v="0"/>
    <x v="9"/>
    <x v="0"/>
    <x v="6"/>
    <x v="79"/>
    <x v="6"/>
    <x v="2"/>
    <x v="0"/>
  </r>
  <r>
    <n v="327"/>
    <s v="2475"/>
    <x v="0"/>
    <x v="0"/>
    <x v="0"/>
    <x v="0"/>
    <x v="0"/>
    <x v="0"/>
    <d v="2014-12-13T01:07:33"/>
    <x v="0"/>
    <x v="0"/>
    <x v="0"/>
    <x v="6"/>
    <x v="80"/>
    <x v="6"/>
    <x v="2"/>
    <x v="0"/>
  </r>
  <r>
    <n v="673"/>
    <s v="2475"/>
    <x v="1"/>
    <x v="0"/>
    <x v="0"/>
    <x v="0"/>
    <x v="0"/>
    <x v="0"/>
    <d v="2014-12-13T01:07:33"/>
    <x v="0"/>
    <x v="0"/>
    <x v="0"/>
    <x v="6"/>
    <x v="80"/>
    <x v="6"/>
    <x v="2"/>
    <x v="0"/>
  </r>
  <r>
    <n v="764"/>
    <s v="2475"/>
    <x v="2"/>
    <x v="0"/>
    <x v="1"/>
    <x v="0"/>
    <x v="1"/>
    <x v="0"/>
    <d v="2014-09-02T10:27:00"/>
    <x v="0"/>
    <x v="9"/>
    <x v="0"/>
    <x v="6"/>
    <x v="80"/>
    <x v="6"/>
    <x v="2"/>
    <x v="0"/>
  </r>
  <r>
    <n v="1106"/>
    <s v="2475"/>
    <x v="3"/>
    <x v="0"/>
    <x v="1"/>
    <x v="0"/>
    <x v="1"/>
    <x v="0"/>
    <d v="2013-10-09T09:12:00"/>
    <x v="0"/>
    <x v="9"/>
    <x v="0"/>
    <x v="6"/>
    <x v="80"/>
    <x v="6"/>
    <x v="2"/>
    <x v="0"/>
  </r>
  <r>
    <n v="1382"/>
    <s v="2475"/>
    <x v="4"/>
    <x v="0"/>
    <x v="1"/>
    <x v="0"/>
    <x v="1"/>
    <x v="0"/>
    <d v="2014-10-27T10:39:00"/>
    <x v="0"/>
    <x v="9"/>
    <x v="0"/>
    <x v="6"/>
    <x v="80"/>
    <x v="6"/>
    <x v="2"/>
    <x v="0"/>
  </r>
  <r>
    <n v="328"/>
    <s v="2480"/>
    <x v="0"/>
    <x v="1"/>
    <x v="0"/>
    <x v="0"/>
    <x v="1"/>
    <x v="0"/>
    <d v="2014-12-13T01:07:33"/>
    <x v="0"/>
    <x v="0"/>
    <x v="0"/>
    <x v="6"/>
    <x v="81"/>
    <x v="6"/>
    <x v="2"/>
    <x v="1"/>
  </r>
  <r>
    <n v="674"/>
    <s v="2480"/>
    <x v="1"/>
    <x v="1"/>
    <x v="0"/>
    <x v="0"/>
    <x v="1"/>
    <x v="0"/>
    <d v="2014-12-13T01:07:33"/>
    <x v="0"/>
    <x v="0"/>
    <x v="0"/>
    <x v="6"/>
    <x v="81"/>
    <x v="6"/>
    <x v="2"/>
    <x v="1"/>
  </r>
  <r>
    <n v="765"/>
    <s v="2480"/>
    <x v="2"/>
    <x v="0"/>
    <x v="1"/>
    <x v="0"/>
    <x v="1"/>
    <x v="0"/>
    <d v="2014-09-02T10:27:00"/>
    <x v="0"/>
    <x v="9"/>
    <x v="0"/>
    <x v="6"/>
    <x v="81"/>
    <x v="6"/>
    <x v="2"/>
    <x v="0"/>
  </r>
  <r>
    <n v="1107"/>
    <s v="2480"/>
    <x v="3"/>
    <x v="0"/>
    <x v="1"/>
    <x v="0"/>
    <x v="1"/>
    <x v="0"/>
    <d v="2013-10-09T09:11:00"/>
    <x v="0"/>
    <x v="9"/>
    <x v="0"/>
    <x v="6"/>
    <x v="81"/>
    <x v="6"/>
    <x v="2"/>
    <x v="0"/>
  </r>
  <r>
    <n v="1383"/>
    <s v="2480"/>
    <x v="4"/>
    <x v="0"/>
    <x v="1"/>
    <x v="0"/>
    <x v="1"/>
    <x v="0"/>
    <d v="2014-10-27T10:39:00"/>
    <x v="0"/>
    <x v="9"/>
    <x v="0"/>
    <x v="6"/>
    <x v="81"/>
    <x v="6"/>
    <x v="2"/>
    <x v="0"/>
  </r>
  <r>
    <n v="329"/>
    <s v="2485"/>
    <x v="0"/>
    <x v="0"/>
    <x v="0"/>
    <x v="1"/>
    <x v="1"/>
    <x v="0"/>
    <d v="2014-12-13T01:07:33"/>
    <x v="0"/>
    <x v="0"/>
    <x v="0"/>
    <x v="6"/>
    <x v="82"/>
    <x v="6"/>
    <x v="2"/>
    <x v="0"/>
  </r>
  <r>
    <n v="675"/>
    <s v="2485"/>
    <x v="1"/>
    <x v="0"/>
    <x v="0"/>
    <x v="1"/>
    <x v="1"/>
    <x v="0"/>
    <d v="2014-12-13T01:07:33"/>
    <x v="0"/>
    <x v="0"/>
    <x v="0"/>
    <x v="6"/>
    <x v="82"/>
    <x v="6"/>
    <x v="2"/>
    <x v="0"/>
  </r>
  <r>
    <n v="766"/>
    <s v="2485"/>
    <x v="2"/>
    <x v="0"/>
    <x v="1"/>
    <x v="0"/>
    <x v="1"/>
    <x v="0"/>
    <d v="2014-09-02T10:28:00"/>
    <x v="0"/>
    <x v="9"/>
    <x v="0"/>
    <x v="6"/>
    <x v="82"/>
    <x v="6"/>
    <x v="2"/>
    <x v="0"/>
  </r>
  <r>
    <n v="1108"/>
    <s v="2485"/>
    <x v="3"/>
    <x v="0"/>
    <x v="1"/>
    <x v="0"/>
    <x v="1"/>
    <x v="0"/>
    <d v="2013-10-09T09:12:00"/>
    <x v="0"/>
    <x v="9"/>
    <x v="0"/>
    <x v="6"/>
    <x v="82"/>
    <x v="6"/>
    <x v="2"/>
    <x v="0"/>
  </r>
  <r>
    <n v="1384"/>
    <s v="2485"/>
    <x v="4"/>
    <x v="0"/>
    <x v="1"/>
    <x v="0"/>
    <x v="1"/>
    <x v="0"/>
    <d v="2014-10-27T10:40:00"/>
    <x v="0"/>
    <x v="9"/>
    <x v="0"/>
    <x v="6"/>
    <x v="82"/>
    <x v="6"/>
    <x v="2"/>
    <x v="0"/>
  </r>
  <r>
    <n v="330"/>
    <s v="2490"/>
    <x v="0"/>
    <x v="0"/>
    <x v="1"/>
    <x v="0"/>
    <x v="1"/>
    <x v="0"/>
    <d v="2014-12-13T01:07:33"/>
    <x v="0"/>
    <x v="0"/>
    <x v="0"/>
    <x v="6"/>
    <x v="83"/>
    <x v="6"/>
    <x v="2"/>
    <x v="0"/>
  </r>
  <r>
    <n v="676"/>
    <s v="2490"/>
    <x v="1"/>
    <x v="0"/>
    <x v="1"/>
    <x v="0"/>
    <x v="1"/>
    <x v="0"/>
    <d v="2014-12-13T01:07:33"/>
    <x v="0"/>
    <x v="0"/>
    <x v="0"/>
    <x v="6"/>
    <x v="83"/>
    <x v="6"/>
    <x v="2"/>
    <x v="0"/>
  </r>
  <r>
    <n v="767"/>
    <s v="2490"/>
    <x v="2"/>
    <x v="0"/>
    <x v="1"/>
    <x v="0"/>
    <x v="1"/>
    <x v="0"/>
    <d v="2014-09-02T10:28:00"/>
    <x v="0"/>
    <x v="9"/>
    <x v="0"/>
    <x v="6"/>
    <x v="83"/>
    <x v="6"/>
    <x v="2"/>
    <x v="0"/>
  </r>
  <r>
    <n v="1109"/>
    <s v="2490"/>
    <x v="3"/>
    <x v="0"/>
    <x v="1"/>
    <x v="0"/>
    <x v="1"/>
    <x v="0"/>
    <d v="2013-10-09T09:13:00"/>
    <x v="0"/>
    <x v="9"/>
    <x v="0"/>
    <x v="6"/>
    <x v="83"/>
    <x v="6"/>
    <x v="2"/>
    <x v="0"/>
  </r>
  <r>
    <n v="1385"/>
    <s v="2490"/>
    <x v="4"/>
    <x v="0"/>
    <x v="1"/>
    <x v="0"/>
    <x v="1"/>
    <x v="0"/>
    <d v="2014-10-27T10:40:00"/>
    <x v="0"/>
    <x v="9"/>
    <x v="0"/>
    <x v="6"/>
    <x v="83"/>
    <x v="6"/>
    <x v="2"/>
    <x v="0"/>
  </r>
  <r>
    <n v="331"/>
    <s v="2495"/>
    <x v="0"/>
    <x v="0"/>
    <x v="0"/>
    <x v="1"/>
    <x v="1"/>
    <x v="0"/>
    <d v="2014-12-13T01:07:33"/>
    <x v="0"/>
    <x v="0"/>
    <x v="0"/>
    <x v="6"/>
    <x v="84"/>
    <x v="6"/>
    <x v="2"/>
    <x v="0"/>
  </r>
  <r>
    <n v="677"/>
    <s v="2495"/>
    <x v="1"/>
    <x v="0"/>
    <x v="0"/>
    <x v="1"/>
    <x v="1"/>
    <x v="0"/>
    <d v="2014-12-13T01:07:33"/>
    <x v="0"/>
    <x v="0"/>
    <x v="0"/>
    <x v="6"/>
    <x v="84"/>
    <x v="6"/>
    <x v="2"/>
    <x v="0"/>
  </r>
  <r>
    <n v="768"/>
    <s v="2495"/>
    <x v="2"/>
    <x v="1"/>
    <x v="0"/>
    <x v="0"/>
    <x v="1"/>
    <x v="0"/>
    <d v="2014-09-02T10:28:00"/>
    <x v="0"/>
    <x v="9"/>
    <x v="0"/>
    <x v="6"/>
    <x v="84"/>
    <x v="6"/>
    <x v="2"/>
    <x v="1"/>
  </r>
  <r>
    <n v="1110"/>
    <s v="2495"/>
    <x v="3"/>
    <x v="1"/>
    <x v="0"/>
    <x v="0"/>
    <x v="1"/>
    <x v="0"/>
    <d v="2013-10-09T09:14:00"/>
    <x v="0"/>
    <x v="9"/>
    <x v="0"/>
    <x v="6"/>
    <x v="84"/>
    <x v="6"/>
    <x v="2"/>
    <x v="1"/>
  </r>
  <r>
    <n v="1386"/>
    <s v="2495"/>
    <x v="4"/>
    <x v="1"/>
    <x v="0"/>
    <x v="0"/>
    <x v="0"/>
    <x v="0"/>
    <d v="2014-10-27T10:44:00"/>
    <x v="0"/>
    <x v="9"/>
    <x v="0"/>
    <x v="6"/>
    <x v="84"/>
    <x v="6"/>
    <x v="2"/>
    <x v="0"/>
  </r>
  <r>
    <n v="332"/>
    <s v="2500"/>
    <x v="0"/>
    <x v="0"/>
    <x v="0"/>
    <x v="1"/>
    <x v="1"/>
    <x v="0"/>
    <d v="2014-12-13T01:07:33"/>
    <x v="0"/>
    <x v="0"/>
    <x v="0"/>
    <x v="6"/>
    <x v="85"/>
    <x v="6"/>
    <x v="2"/>
    <x v="0"/>
  </r>
  <r>
    <n v="678"/>
    <s v="2500"/>
    <x v="1"/>
    <x v="0"/>
    <x v="0"/>
    <x v="1"/>
    <x v="1"/>
    <x v="0"/>
    <d v="2014-12-13T01:07:33"/>
    <x v="0"/>
    <x v="0"/>
    <x v="0"/>
    <x v="6"/>
    <x v="85"/>
    <x v="6"/>
    <x v="2"/>
    <x v="0"/>
  </r>
  <r>
    <n v="769"/>
    <s v="2500"/>
    <x v="2"/>
    <x v="0"/>
    <x v="1"/>
    <x v="0"/>
    <x v="1"/>
    <x v="0"/>
    <d v="2014-09-02T10:29:00"/>
    <x v="0"/>
    <x v="9"/>
    <x v="0"/>
    <x v="6"/>
    <x v="85"/>
    <x v="6"/>
    <x v="2"/>
    <x v="0"/>
  </r>
  <r>
    <n v="1111"/>
    <s v="2500"/>
    <x v="3"/>
    <x v="0"/>
    <x v="1"/>
    <x v="0"/>
    <x v="1"/>
    <x v="0"/>
    <d v="2013-10-09T09:15:00"/>
    <x v="0"/>
    <x v="9"/>
    <x v="0"/>
    <x v="6"/>
    <x v="85"/>
    <x v="6"/>
    <x v="2"/>
    <x v="0"/>
  </r>
  <r>
    <n v="1387"/>
    <s v="2500"/>
    <x v="4"/>
    <x v="0"/>
    <x v="0"/>
    <x v="0"/>
    <x v="1"/>
    <x v="0"/>
    <d v="2014-10-27T10:44:00"/>
    <x v="0"/>
    <x v="9"/>
    <x v="0"/>
    <x v="6"/>
    <x v="85"/>
    <x v="6"/>
    <x v="2"/>
    <x v="1"/>
  </r>
  <r>
    <n v="333"/>
    <s v="2505"/>
    <x v="0"/>
    <x v="0"/>
    <x v="1"/>
    <x v="0"/>
    <x v="1"/>
    <x v="0"/>
    <d v="2014-12-13T01:07:33"/>
    <x v="0"/>
    <x v="0"/>
    <x v="0"/>
    <x v="6"/>
    <x v="86"/>
    <x v="6"/>
    <x v="2"/>
    <x v="0"/>
  </r>
  <r>
    <n v="679"/>
    <s v="2505"/>
    <x v="1"/>
    <x v="0"/>
    <x v="1"/>
    <x v="0"/>
    <x v="1"/>
    <x v="0"/>
    <d v="2014-12-13T01:07:33"/>
    <x v="0"/>
    <x v="0"/>
    <x v="0"/>
    <x v="6"/>
    <x v="86"/>
    <x v="6"/>
    <x v="2"/>
    <x v="0"/>
  </r>
  <r>
    <n v="770"/>
    <s v="2505"/>
    <x v="2"/>
    <x v="0"/>
    <x v="1"/>
    <x v="0"/>
    <x v="1"/>
    <x v="0"/>
    <d v="2014-09-02T10:29:00"/>
    <x v="0"/>
    <x v="9"/>
    <x v="0"/>
    <x v="6"/>
    <x v="86"/>
    <x v="6"/>
    <x v="2"/>
    <x v="0"/>
  </r>
  <r>
    <n v="1112"/>
    <s v="2505"/>
    <x v="3"/>
    <x v="0"/>
    <x v="1"/>
    <x v="0"/>
    <x v="1"/>
    <x v="0"/>
    <d v="2013-10-09T09:15:00"/>
    <x v="0"/>
    <x v="9"/>
    <x v="0"/>
    <x v="6"/>
    <x v="86"/>
    <x v="6"/>
    <x v="2"/>
    <x v="0"/>
  </r>
  <r>
    <n v="1388"/>
    <s v="2505"/>
    <x v="4"/>
    <x v="0"/>
    <x v="1"/>
    <x v="0"/>
    <x v="1"/>
    <x v="0"/>
    <d v="2014-10-27T10:45:00"/>
    <x v="0"/>
    <x v="9"/>
    <x v="0"/>
    <x v="6"/>
    <x v="86"/>
    <x v="6"/>
    <x v="2"/>
    <x v="0"/>
  </r>
  <r>
    <n v="334"/>
    <s v="2510"/>
    <x v="0"/>
    <x v="0"/>
    <x v="0"/>
    <x v="0"/>
    <x v="0"/>
    <x v="0"/>
    <d v="2014-12-13T01:07:33"/>
    <x v="0"/>
    <x v="0"/>
    <x v="0"/>
    <x v="6"/>
    <x v="87"/>
    <x v="6"/>
    <x v="2"/>
    <x v="0"/>
  </r>
  <r>
    <n v="680"/>
    <s v="2510"/>
    <x v="1"/>
    <x v="0"/>
    <x v="0"/>
    <x v="0"/>
    <x v="0"/>
    <x v="0"/>
    <d v="2014-12-13T01:07:33"/>
    <x v="0"/>
    <x v="0"/>
    <x v="0"/>
    <x v="6"/>
    <x v="87"/>
    <x v="6"/>
    <x v="2"/>
    <x v="0"/>
  </r>
  <r>
    <n v="771"/>
    <s v="2510"/>
    <x v="2"/>
    <x v="0"/>
    <x v="0"/>
    <x v="0"/>
    <x v="0"/>
    <x v="0"/>
    <d v="2014-09-02T10:29:00"/>
    <x v="0"/>
    <x v="9"/>
    <x v="0"/>
    <x v="6"/>
    <x v="87"/>
    <x v="6"/>
    <x v="2"/>
    <x v="0"/>
  </r>
  <r>
    <n v="1113"/>
    <s v="2510"/>
    <x v="3"/>
    <x v="0"/>
    <x v="0"/>
    <x v="0"/>
    <x v="0"/>
    <x v="0"/>
    <d v="2013-10-09T09:15:00"/>
    <x v="0"/>
    <x v="9"/>
    <x v="0"/>
    <x v="6"/>
    <x v="87"/>
    <x v="6"/>
    <x v="2"/>
    <x v="0"/>
  </r>
  <r>
    <n v="1389"/>
    <s v="2510"/>
    <x v="4"/>
    <x v="0"/>
    <x v="1"/>
    <x v="0"/>
    <x v="1"/>
    <x v="0"/>
    <d v="2014-10-27T10:46:00"/>
    <x v="0"/>
    <x v="9"/>
    <x v="0"/>
    <x v="6"/>
    <x v="87"/>
    <x v="6"/>
    <x v="2"/>
    <x v="0"/>
  </r>
  <r>
    <n v="116"/>
    <s v="1421"/>
    <x v="0"/>
    <x v="0"/>
    <x v="0"/>
    <x v="0"/>
    <x v="0"/>
    <x v="0"/>
    <d v="2014-12-13T01:07:33"/>
    <x v="0"/>
    <x v="0"/>
    <x v="0"/>
    <x v="7"/>
    <x v="88"/>
    <x v="7"/>
    <x v="2"/>
    <x v="0"/>
  </r>
  <r>
    <n v="458"/>
    <s v="1421"/>
    <x v="1"/>
    <x v="0"/>
    <x v="0"/>
    <x v="0"/>
    <x v="0"/>
    <x v="0"/>
    <d v="2014-12-13T01:07:33"/>
    <x v="0"/>
    <x v="0"/>
    <x v="0"/>
    <x v="7"/>
    <x v="88"/>
    <x v="7"/>
    <x v="2"/>
    <x v="0"/>
  </r>
  <r>
    <n v="772"/>
    <s v="1421"/>
    <x v="2"/>
    <x v="0"/>
    <x v="1"/>
    <x v="0"/>
    <x v="1"/>
    <x v="0"/>
    <d v="2014-12-10T20:00:00"/>
    <x v="0"/>
    <x v="10"/>
    <x v="0"/>
    <x v="7"/>
    <x v="88"/>
    <x v="7"/>
    <x v="2"/>
    <x v="0"/>
  </r>
  <r>
    <n v="1390"/>
    <s v="1421"/>
    <x v="4"/>
    <x v="0"/>
    <x v="1"/>
    <x v="0"/>
    <x v="1"/>
    <x v="0"/>
    <d v="2014-12-10T20:00:00"/>
    <x v="0"/>
    <x v="10"/>
    <x v="0"/>
    <x v="7"/>
    <x v="88"/>
    <x v="7"/>
    <x v="2"/>
    <x v="0"/>
  </r>
  <r>
    <n v="304"/>
    <s v="2355"/>
    <x v="0"/>
    <x v="0"/>
    <x v="0"/>
    <x v="0"/>
    <x v="0"/>
    <x v="0"/>
    <d v="2014-12-13T01:07:33"/>
    <x v="0"/>
    <x v="0"/>
    <x v="0"/>
    <x v="7"/>
    <x v="89"/>
    <x v="7"/>
    <x v="2"/>
    <x v="0"/>
  </r>
  <r>
    <n v="650"/>
    <s v="2355"/>
    <x v="1"/>
    <x v="0"/>
    <x v="0"/>
    <x v="0"/>
    <x v="0"/>
    <x v="0"/>
    <d v="2014-12-13T01:07:33"/>
    <x v="0"/>
    <x v="0"/>
    <x v="0"/>
    <x v="7"/>
    <x v="89"/>
    <x v="7"/>
    <x v="2"/>
    <x v="0"/>
  </r>
  <r>
    <n v="773"/>
    <s v="2355"/>
    <x v="2"/>
    <x v="0"/>
    <x v="1"/>
    <x v="0"/>
    <x v="1"/>
    <x v="0"/>
    <d v="2014-12-10T20:00:00"/>
    <x v="0"/>
    <x v="10"/>
    <x v="0"/>
    <x v="7"/>
    <x v="89"/>
    <x v="7"/>
    <x v="2"/>
    <x v="0"/>
  </r>
  <r>
    <n v="1114"/>
    <s v="2355"/>
    <x v="3"/>
    <x v="0"/>
    <x v="1"/>
    <x v="0"/>
    <x v="1"/>
    <x v="0"/>
    <d v="2013-01-06T09:43:00"/>
    <x v="0"/>
    <x v="10"/>
    <x v="9"/>
    <x v="7"/>
    <x v="89"/>
    <x v="7"/>
    <x v="2"/>
    <x v="0"/>
  </r>
  <r>
    <n v="1391"/>
    <s v="2355"/>
    <x v="4"/>
    <x v="0"/>
    <x v="1"/>
    <x v="0"/>
    <x v="1"/>
    <x v="0"/>
    <d v="2014-12-10T20:00:00"/>
    <x v="0"/>
    <x v="10"/>
    <x v="0"/>
    <x v="7"/>
    <x v="89"/>
    <x v="7"/>
    <x v="2"/>
    <x v="0"/>
  </r>
  <r>
    <n v="305"/>
    <s v="2360"/>
    <x v="0"/>
    <x v="0"/>
    <x v="0"/>
    <x v="0"/>
    <x v="0"/>
    <x v="0"/>
    <d v="2014-12-13T01:07:33"/>
    <x v="0"/>
    <x v="0"/>
    <x v="0"/>
    <x v="7"/>
    <x v="90"/>
    <x v="7"/>
    <x v="2"/>
    <x v="0"/>
  </r>
  <r>
    <n v="651"/>
    <s v="2360"/>
    <x v="1"/>
    <x v="0"/>
    <x v="0"/>
    <x v="0"/>
    <x v="0"/>
    <x v="0"/>
    <d v="2014-12-13T01:07:33"/>
    <x v="0"/>
    <x v="0"/>
    <x v="0"/>
    <x v="7"/>
    <x v="90"/>
    <x v="7"/>
    <x v="2"/>
    <x v="0"/>
  </r>
  <r>
    <n v="774"/>
    <s v="2360"/>
    <x v="2"/>
    <x v="0"/>
    <x v="1"/>
    <x v="0"/>
    <x v="1"/>
    <x v="0"/>
    <d v="2014-12-10T20:00:00"/>
    <x v="0"/>
    <x v="10"/>
    <x v="0"/>
    <x v="7"/>
    <x v="90"/>
    <x v="7"/>
    <x v="2"/>
    <x v="0"/>
  </r>
  <r>
    <n v="1115"/>
    <s v="2360"/>
    <x v="3"/>
    <x v="0"/>
    <x v="1"/>
    <x v="0"/>
    <x v="1"/>
    <x v="0"/>
    <d v="2013-01-06T09:44:00"/>
    <x v="0"/>
    <x v="10"/>
    <x v="0"/>
    <x v="7"/>
    <x v="90"/>
    <x v="7"/>
    <x v="2"/>
    <x v="0"/>
  </r>
  <r>
    <n v="1392"/>
    <s v="2360"/>
    <x v="4"/>
    <x v="0"/>
    <x v="1"/>
    <x v="0"/>
    <x v="1"/>
    <x v="0"/>
    <d v="2014-12-10T20:00:00"/>
    <x v="0"/>
    <x v="10"/>
    <x v="0"/>
    <x v="7"/>
    <x v="90"/>
    <x v="7"/>
    <x v="2"/>
    <x v="0"/>
  </r>
  <r>
    <n v="306"/>
    <s v="2365"/>
    <x v="0"/>
    <x v="1"/>
    <x v="0"/>
    <x v="0"/>
    <x v="1"/>
    <x v="0"/>
    <d v="2014-12-13T01:07:33"/>
    <x v="0"/>
    <x v="0"/>
    <x v="0"/>
    <x v="7"/>
    <x v="91"/>
    <x v="7"/>
    <x v="2"/>
    <x v="1"/>
  </r>
  <r>
    <n v="652"/>
    <s v="2365"/>
    <x v="1"/>
    <x v="1"/>
    <x v="0"/>
    <x v="0"/>
    <x v="1"/>
    <x v="0"/>
    <d v="2014-12-13T01:07:33"/>
    <x v="0"/>
    <x v="0"/>
    <x v="0"/>
    <x v="7"/>
    <x v="91"/>
    <x v="7"/>
    <x v="2"/>
    <x v="1"/>
  </r>
  <r>
    <n v="775"/>
    <s v="2365"/>
    <x v="2"/>
    <x v="0"/>
    <x v="1"/>
    <x v="0"/>
    <x v="1"/>
    <x v="0"/>
    <d v="2014-12-10T20:00:00"/>
    <x v="0"/>
    <x v="10"/>
    <x v="0"/>
    <x v="7"/>
    <x v="91"/>
    <x v="7"/>
    <x v="2"/>
    <x v="0"/>
  </r>
  <r>
    <n v="1393"/>
    <s v="2365"/>
    <x v="4"/>
    <x v="0"/>
    <x v="1"/>
    <x v="0"/>
    <x v="1"/>
    <x v="0"/>
    <d v="2014-12-10T20:00:00"/>
    <x v="0"/>
    <x v="10"/>
    <x v="0"/>
    <x v="7"/>
    <x v="91"/>
    <x v="7"/>
    <x v="2"/>
    <x v="0"/>
  </r>
  <r>
    <n v="307"/>
    <s v="2370"/>
    <x v="0"/>
    <x v="0"/>
    <x v="0"/>
    <x v="0"/>
    <x v="0"/>
    <x v="0"/>
    <d v="2014-12-13T01:07:33"/>
    <x v="0"/>
    <x v="0"/>
    <x v="0"/>
    <x v="7"/>
    <x v="92"/>
    <x v="7"/>
    <x v="2"/>
    <x v="0"/>
  </r>
  <r>
    <n v="653"/>
    <s v="2370"/>
    <x v="1"/>
    <x v="0"/>
    <x v="0"/>
    <x v="0"/>
    <x v="0"/>
    <x v="0"/>
    <d v="2014-12-13T01:07:33"/>
    <x v="0"/>
    <x v="0"/>
    <x v="0"/>
    <x v="7"/>
    <x v="92"/>
    <x v="7"/>
    <x v="2"/>
    <x v="0"/>
  </r>
  <r>
    <n v="776"/>
    <s v="2370"/>
    <x v="2"/>
    <x v="0"/>
    <x v="0"/>
    <x v="1"/>
    <x v="1"/>
    <x v="0"/>
    <d v="2014-12-10T20:00:00"/>
    <x v="0"/>
    <x v="10"/>
    <x v="0"/>
    <x v="7"/>
    <x v="92"/>
    <x v="7"/>
    <x v="2"/>
    <x v="0"/>
  </r>
  <r>
    <n v="1116"/>
    <s v="2370"/>
    <x v="3"/>
    <x v="0"/>
    <x v="1"/>
    <x v="0"/>
    <x v="1"/>
    <x v="0"/>
    <d v="2013-01-06T09:43:00"/>
    <x v="0"/>
    <x v="10"/>
    <x v="0"/>
    <x v="7"/>
    <x v="92"/>
    <x v="7"/>
    <x v="2"/>
    <x v="0"/>
  </r>
  <r>
    <n v="1394"/>
    <s v="2370"/>
    <x v="4"/>
    <x v="0"/>
    <x v="0"/>
    <x v="1"/>
    <x v="1"/>
    <x v="0"/>
    <d v="2014-12-10T20:00:00"/>
    <x v="0"/>
    <x v="10"/>
    <x v="0"/>
    <x v="7"/>
    <x v="92"/>
    <x v="7"/>
    <x v="2"/>
    <x v="0"/>
  </r>
  <r>
    <n v="308"/>
    <s v="2375"/>
    <x v="0"/>
    <x v="0"/>
    <x v="0"/>
    <x v="0"/>
    <x v="0"/>
    <x v="0"/>
    <d v="2014-12-13T01:07:33"/>
    <x v="0"/>
    <x v="0"/>
    <x v="0"/>
    <x v="7"/>
    <x v="93"/>
    <x v="7"/>
    <x v="2"/>
    <x v="0"/>
  </r>
  <r>
    <n v="654"/>
    <s v="2375"/>
    <x v="1"/>
    <x v="0"/>
    <x v="0"/>
    <x v="0"/>
    <x v="0"/>
    <x v="0"/>
    <d v="2014-12-13T01:07:33"/>
    <x v="0"/>
    <x v="0"/>
    <x v="0"/>
    <x v="7"/>
    <x v="93"/>
    <x v="7"/>
    <x v="2"/>
    <x v="0"/>
  </r>
  <r>
    <n v="777"/>
    <s v="2375"/>
    <x v="2"/>
    <x v="0"/>
    <x v="0"/>
    <x v="0"/>
    <x v="0"/>
    <x v="0"/>
    <d v="2014-12-10T20:00:00"/>
    <x v="0"/>
    <x v="10"/>
    <x v="0"/>
    <x v="7"/>
    <x v="93"/>
    <x v="7"/>
    <x v="2"/>
    <x v="0"/>
  </r>
  <r>
    <n v="1395"/>
    <s v="2375"/>
    <x v="4"/>
    <x v="0"/>
    <x v="0"/>
    <x v="0"/>
    <x v="0"/>
    <x v="0"/>
    <d v="2014-12-10T20:00:00"/>
    <x v="0"/>
    <x v="10"/>
    <x v="0"/>
    <x v="7"/>
    <x v="93"/>
    <x v="7"/>
    <x v="2"/>
    <x v="0"/>
  </r>
  <r>
    <n v="309"/>
    <s v="2380"/>
    <x v="0"/>
    <x v="0"/>
    <x v="0"/>
    <x v="0"/>
    <x v="0"/>
    <x v="0"/>
    <d v="2014-12-13T01:07:33"/>
    <x v="0"/>
    <x v="0"/>
    <x v="0"/>
    <x v="7"/>
    <x v="64"/>
    <x v="7"/>
    <x v="2"/>
    <x v="0"/>
  </r>
  <r>
    <n v="655"/>
    <s v="2380"/>
    <x v="1"/>
    <x v="0"/>
    <x v="0"/>
    <x v="0"/>
    <x v="0"/>
    <x v="0"/>
    <d v="2014-12-13T01:07:33"/>
    <x v="0"/>
    <x v="0"/>
    <x v="0"/>
    <x v="7"/>
    <x v="64"/>
    <x v="7"/>
    <x v="2"/>
    <x v="0"/>
  </r>
  <r>
    <n v="778"/>
    <s v="2380"/>
    <x v="2"/>
    <x v="0"/>
    <x v="0"/>
    <x v="0"/>
    <x v="0"/>
    <x v="0"/>
    <d v="2014-12-10T20:00:00"/>
    <x v="0"/>
    <x v="10"/>
    <x v="0"/>
    <x v="7"/>
    <x v="64"/>
    <x v="7"/>
    <x v="2"/>
    <x v="0"/>
  </r>
  <r>
    <n v="1396"/>
    <s v="2380"/>
    <x v="4"/>
    <x v="0"/>
    <x v="0"/>
    <x v="0"/>
    <x v="0"/>
    <x v="0"/>
    <d v="2014-12-10T20:00:00"/>
    <x v="0"/>
    <x v="10"/>
    <x v="0"/>
    <x v="7"/>
    <x v="64"/>
    <x v="7"/>
    <x v="2"/>
    <x v="0"/>
  </r>
  <r>
    <n v="310"/>
    <s v="2385"/>
    <x v="0"/>
    <x v="0"/>
    <x v="0"/>
    <x v="0"/>
    <x v="0"/>
    <x v="0"/>
    <d v="2014-12-13T01:07:33"/>
    <x v="0"/>
    <x v="0"/>
    <x v="0"/>
    <x v="7"/>
    <x v="94"/>
    <x v="7"/>
    <x v="2"/>
    <x v="0"/>
  </r>
  <r>
    <n v="656"/>
    <s v="2385"/>
    <x v="1"/>
    <x v="0"/>
    <x v="0"/>
    <x v="0"/>
    <x v="0"/>
    <x v="0"/>
    <d v="2014-12-13T01:07:33"/>
    <x v="0"/>
    <x v="0"/>
    <x v="0"/>
    <x v="7"/>
    <x v="94"/>
    <x v="7"/>
    <x v="2"/>
    <x v="0"/>
  </r>
  <r>
    <n v="779"/>
    <s v="2385"/>
    <x v="2"/>
    <x v="0"/>
    <x v="0"/>
    <x v="0"/>
    <x v="0"/>
    <x v="0"/>
    <d v="2014-12-10T20:00:00"/>
    <x v="0"/>
    <x v="10"/>
    <x v="0"/>
    <x v="7"/>
    <x v="94"/>
    <x v="7"/>
    <x v="2"/>
    <x v="0"/>
  </r>
  <r>
    <n v="1397"/>
    <s v="2385"/>
    <x v="4"/>
    <x v="0"/>
    <x v="0"/>
    <x v="0"/>
    <x v="0"/>
    <x v="0"/>
    <d v="2014-12-10T20:00:00"/>
    <x v="0"/>
    <x v="10"/>
    <x v="0"/>
    <x v="7"/>
    <x v="94"/>
    <x v="7"/>
    <x v="2"/>
    <x v="0"/>
  </r>
  <r>
    <n v="311"/>
    <s v="2390"/>
    <x v="0"/>
    <x v="0"/>
    <x v="0"/>
    <x v="1"/>
    <x v="1"/>
    <x v="0"/>
    <d v="2014-12-13T01:07:33"/>
    <x v="0"/>
    <x v="0"/>
    <x v="0"/>
    <x v="7"/>
    <x v="95"/>
    <x v="7"/>
    <x v="2"/>
    <x v="0"/>
  </r>
  <r>
    <n v="657"/>
    <s v="2390"/>
    <x v="1"/>
    <x v="0"/>
    <x v="0"/>
    <x v="1"/>
    <x v="1"/>
    <x v="0"/>
    <d v="2014-12-13T01:07:33"/>
    <x v="0"/>
    <x v="0"/>
    <x v="0"/>
    <x v="7"/>
    <x v="95"/>
    <x v="7"/>
    <x v="2"/>
    <x v="0"/>
  </r>
  <r>
    <n v="780"/>
    <s v="2390"/>
    <x v="2"/>
    <x v="0"/>
    <x v="0"/>
    <x v="1"/>
    <x v="1"/>
    <x v="0"/>
    <d v="2014-12-10T20:00:00"/>
    <x v="0"/>
    <x v="10"/>
    <x v="0"/>
    <x v="7"/>
    <x v="95"/>
    <x v="7"/>
    <x v="2"/>
    <x v="0"/>
  </r>
  <r>
    <n v="1117"/>
    <s v="2390"/>
    <x v="3"/>
    <x v="0"/>
    <x v="1"/>
    <x v="0"/>
    <x v="1"/>
    <x v="0"/>
    <d v="2013-01-06T09:46:00"/>
    <x v="0"/>
    <x v="10"/>
    <x v="0"/>
    <x v="7"/>
    <x v="95"/>
    <x v="7"/>
    <x v="2"/>
    <x v="0"/>
  </r>
  <r>
    <n v="1398"/>
    <s v="2390"/>
    <x v="4"/>
    <x v="0"/>
    <x v="0"/>
    <x v="1"/>
    <x v="1"/>
    <x v="0"/>
    <d v="2014-12-10T20:00:00"/>
    <x v="0"/>
    <x v="10"/>
    <x v="0"/>
    <x v="7"/>
    <x v="95"/>
    <x v="7"/>
    <x v="2"/>
    <x v="0"/>
  </r>
  <r>
    <n v="312"/>
    <s v="2395"/>
    <x v="0"/>
    <x v="0"/>
    <x v="0"/>
    <x v="1"/>
    <x v="1"/>
    <x v="0"/>
    <d v="2014-12-13T01:07:33"/>
    <x v="0"/>
    <x v="0"/>
    <x v="0"/>
    <x v="7"/>
    <x v="96"/>
    <x v="7"/>
    <x v="2"/>
    <x v="0"/>
  </r>
  <r>
    <n v="658"/>
    <s v="2395"/>
    <x v="1"/>
    <x v="0"/>
    <x v="0"/>
    <x v="1"/>
    <x v="1"/>
    <x v="0"/>
    <d v="2014-12-13T01:07:33"/>
    <x v="0"/>
    <x v="0"/>
    <x v="0"/>
    <x v="7"/>
    <x v="96"/>
    <x v="7"/>
    <x v="2"/>
    <x v="0"/>
  </r>
  <r>
    <n v="781"/>
    <s v="2395"/>
    <x v="2"/>
    <x v="0"/>
    <x v="0"/>
    <x v="0"/>
    <x v="0"/>
    <x v="0"/>
    <d v="2014-12-10T20:00:00"/>
    <x v="0"/>
    <x v="10"/>
    <x v="0"/>
    <x v="7"/>
    <x v="96"/>
    <x v="7"/>
    <x v="2"/>
    <x v="0"/>
  </r>
  <r>
    <n v="1399"/>
    <s v="2395"/>
    <x v="4"/>
    <x v="0"/>
    <x v="0"/>
    <x v="0"/>
    <x v="0"/>
    <x v="0"/>
    <d v="2014-12-10T20:00:00"/>
    <x v="0"/>
    <x v="10"/>
    <x v="0"/>
    <x v="7"/>
    <x v="96"/>
    <x v="7"/>
    <x v="2"/>
    <x v="0"/>
  </r>
  <r>
    <n v="313"/>
    <s v="2400"/>
    <x v="0"/>
    <x v="0"/>
    <x v="0"/>
    <x v="0"/>
    <x v="0"/>
    <x v="0"/>
    <d v="2014-12-13T01:07:33"/>
    <x v="0"/>
    <x v="0"/>
    <x v="0"/>
    <x v="7"/>
    <x v="49"/>
    <x v="7"/>
    <x v="2"/>
    <x v="0"/>
  </r>
  <r>
    <n v="659"/>
    <s v="2400"/>
    <x v="1"/>
    <x v="0"/>
    <x v="0"/>
    <x v="0"/>
    <x v="0"/>
    <x v="0"/>
    <d v="2014-12-13T01:07:33"/>
    <x v="0"/>
    <x v="0"/>
    <x v="0"/>
    <x v="7"/>
    <x v="49"/>
    <x v="7"/>
    <x v="2"/>
    <x v="0"/>
  </r>
  <r>
    <n v="782"/>
    <s v="2400"/>
    <x v="2"/>
    <x v="0"/>
    <x v="0"/>
    <x v="0"/>
    <x v="0"/>
    <x v="0"/>
    <d v="2014-12-10T20:00:00"/>
    <x v="0"/>
    <x v="10"/>
    <x v="0"/>
    <x v="7"/>
    <x v="49"/>
    <x v="7"/>
    <x v="2"/>
    <x v="0"/>
  </r>
  <r>
    <n v="1400"/>
    <s v="2400"/>
    <x v="4"/>
    <x v="0"/>
    <x v="0"/>
    <x v="0"/>
    <x v="0"/>
    <x v="0"/>
    <d v="2014-12-10T20:00:00"/>
    <x v="0"/>
    <x v="10"/>
    <x v="0"/>
    <x v="7"/>
    <x v="49"/>
    <x v="7"/>
    <x v="2"/>
    <x v="0"/>
  </r>
  <r>
    <n v="314"/>
    <s v="2405"/>
    <x v="0"/>
    <x v="0"/>
    <x v="0"/>
    <x v="0"/>
    <x v="0"/>
    <x v="0"/>
    <d v="2014-12-13T01:07:33"/>
    <x v="0"/>
    <x v="0"/>
    <x v="0"/>
    <x v="7"/>
    <x v="97"/>
    <x v="7"/>
    <x v="2"/>
    <x v="0"/>
  </r>
  <r>
    <n v="660"/>
    <s v="2405"/>
    <x v="1"/>
    <x v="0"/>
    <x v="0"/>
    <x v="0"/>
    <x v="0"/>
    <x v="0"/>
    <d v="2014-12-13T01:07:33"/>
    <x v="0"/>
    <x v="0"/>
    <x v="0"/>
    <x v="7"/>
    <x v="97"/>
    <x v="7"/>
    <x v="2"/>
    <x v="0"/>
  </r>
  <r>
    <n v="783"/>
    <s v="2405"/>
    <x v="2"/>
    <x v="0"/>
    <x v="0"/>
    <x v="0"/>
    <x v="0"/>
    <x v="0"/>
    <d v="2014-12-10T20:00:00"/>
    <x v="0"/>
    <x v="10"/>
    <x v="0"/>
    <x v="7"/>
    <x v="97"/>
    <x v="7"/>
    <x v="2"/>
    <x v="0"/>
  </r>
  <r>
    <n v="1401"/>
    <s v="2405"/>
    <x v="4"/>
    <x v="0"/>
    <x v="0"/>
    <x v="0"/>
    <x v="0"/>
    <x v="0"/>
    <d v="2014-12-10T20:00:00"/>
    <x v="0"/>
    <x v="10"/>
    <x v="0"/>
    <x v="7"/>
    <x v="97"/>
    <x v="7"/>
    <x v="2"/>
    <x v="0"/>
  </r>
  <r>
    <n v="315"/>
    <s v="2410"/>
    <x v="0"/>
    <x v="0"/>
    <x v="0"/>
    <x v="0"/>
    <x v="0"/>
    <x v="0"/>
    <d v="2014-12-13T01:07:33"/>
    <x v="0"/>
    <x v="0"/>
    <x v="0"/>
    <x v="7"/>
    <x v="98"/>
    <x v="7"/>
    <x v="2"/>
    <x v="0"/>
  </r>
  <r>
    <n v="661"/>
    <s v="2410"/>
    <x v="1"/>
    <x v="0"/>
    <x v="0"/>
    <x v="0"/>
    <x v="0"/>
    <x v="0"/>
    <d v="2014-12-13T01:07:33"/>
    <x v="0"/>
    <x v="0"/>
    <x v="0"/>
    <x v="7"/>
    <x v="98"/>
    <x v="7"/>
    <x v="2"/>
    <x v="0"/>
  </r>
  <r>
    <n v="784"/>
    <s v="2410"/>
    <x v="2"/>
    <x v="0"/>
    <x v="1"/>
    <x v="0"/>
    <x v="1"/>
    <x v="0"/>
    <d v="2014-12-10T20:00:00"/>
    <x v="0"/>
    <x v="10"/>
    <x v="0"/>
    <x v="7"/>
    <x v="98"/>
    <x v="7"/>
    <x v="2"/>
    <x v="0"/>
  </r>
  <r>
    <n v="1118"/>
    <s v="2410"/>
    <x v="3"/>
    <x v="0"/>
    <x v="1"/>
    <x v="0"/>
    <x v="1"/>
    <x v="0"/>
    <d v="2013-01-06T09:44:00"/>
    <x v="0"/>
    <x v="10"/>
    <x v="0"/>
    <x v="7"/>
    <x v="98"/>
    <x v="7"/>
    <x v="2"/>
    <x v="0"/>
  </r>
  <r>
    <n v="1402"/>
    <s v="2410"/>
    <x v="4"/>
    <x v="0"/>
    <x v="1"/>
    <x v="0"/>
    <x v="1"/>
    <x v="0"/>
    <d v="2014-12-10T20:00:00"/>
    <x v="0"/>
    <x v="10"/>
    <x v="0"/>
    <x v="7"/>
    <x v="98"/>
    <x v="7"/>
    <x v="2"/>
    <x v="0"/>
  </r>
  <r>
    <n v="316"/>
    <s v="2420"/>
    <x v="0"/>
    <x v="0"/>
    <x v="0"/>
    <x v="0"/>
    <x v="0"/>
    <x v="0"/>
    <d v="2014-12-13T01:07:33"/>
    <x v="0"/>
    <x v="0"/>
    <x v="0"/>
    <x v="7"/>
    <x v="99"/>
    <x v="7"/>
    <x v="2"/>
    <x v="0"/>
  </r>
  <r>
    <n v="662"/>
    <s v="2420"/>
    <x v="1"/>
    <x v="0"/>
    <x v="0"/>
    <x v="0"/>
    <x v="0"/>
    <x v="0"/>
    <d v="2014-12-13T01:07:33"/>
    <x v="0"/>
    <x v="0"/>
    <x v="0"/>
    <x v="7"/>
    <x v="99"/>
    <x v="7"/>
    <x v="2"/>
    <x v="0"/>
  </r>
  <r>
    <n v="785"/>
    <s v="2420"/>
    <x v="2"/>
    <x v="0"/>
    <x v="0"/>
    <x v="0"/>
    <x v="0"/>
    <x v="0"/>
    <d v="2014-12-10T20:00:00"/>
    <x v="0"/>
    <x v="10"/>
    <x v="0"/>
    <x v="7"/>
    <x v="99"/>
    <x v="7"/>
    <x v="2"/>
    <x v="0"/>
  </r>
  <r>
    <n v="1403"/>
    <s v="2420"/>
    <x v="4"/>
    <x v="0"/>
    <x v="0"/>
    <x v="0"/>
    <x v="0"/>
    <x v="0"/>
    <d v="2014-12-10T20:00:00"/>
    <x v="0"/>
    <x v="10"/>
    <x v="0"/>
    <x v="7"/>
    <x v="99"/>
    <x v="7"/>
    <x v="2"/>
    <x v="0"/>
  </r>
  <r>
    <n v="317"/>
    <s v="2425"/>
    <x v="0"/>
    <x v="1"/>
    <x v="0"/>
    <x v="0"/>
    <x v="1"/>
    <x v="0"/>
    <d v="2014-12-13T01:07:33"/>
    <x v="0"/>
    <x v="0"/>
    <x v="0"/>
    <x v="7"/>
    <x v="100"/>
    <x v="7"/>
    <x v="2"/>
    <x v="1"/>
  </r>
  <r>
    <n v="663"/>
    <s v="2425"/>
    <x v="1"/>
    <x v="1"/>
    <x v="0"/>
    <x v="0"/>
    <x v="1"/>
    <x v="0"/>
    <d v="2014-12-13T01:07:33"/>
    <x v="0"/>
    <x v="0"/>
    <x v="0"/>
    <x v="7"/>
    <x v="100"/>
    <x v="7"/>
    <x v="2"/>
    <x v="1"/>
  </r>
  <r>
    <n v="786"/>
    <s v="2425"/>
    <x v="2"/>
    <x v="1"/>
    <x v="0"/>
    <x v="0"/>
    <x v="1"/>
    <x v="0"/>
    <d v="2014-12-10T20:00:00"/>
    <x v="0"/>
    <x v="10"/>
    <x v="0"/>
    <x v="7"/>
    <x v="100"/>
    <x v="7"/>
    <x v="2"/>
    <x v="1"/>
  </r>
  <r>
    <n v="1404"/>
    <s v="2425"/>
    <x v="4"/>
    <x v="1"/>
    <x v="0"/>
    <x v="0"/>
    <x v="1"/>
    <x v="0"/>
    <d v="2014-12-10T20:00:00"/>
    <x v="0"/>
    <x v="10"/>
    <x v="0"/>
    <x v="7"/>
    <x v="100"/>
    <x v="7"/>
    <x v="2"/>
    <x v="1"/>
  </r>
  <r>
    <n v="318"/>
    <s v="2430"/>
    <x v="0"/>
    <x v="0"/>
    <x v="0"/>
    <x v="0"/>
    <x v="0"/>
    <x v="0"/>
    <d v="2014-12-13T01:07:33"/>
    <x v="0"/>
    <x v="0"/>
    <x v="0"/>
    <x v="7"/>
    <x v="101"/>
    <x v="7"/>
    <x v="2"/>
    <x v="0"/>
  </r>
  <r>
    <n v="664"/>
    <s v="2430"/>
    <x v="1"/>
    <x v="0"/>
    <x v="0"/>
    <x v="0"/>
    <x v="0"/>
    <x v="0"/>
    <d v="2014-12-13T01:07:33"/>
    <x v="0"/>
    <x v="0"/>
    <x v="0"/>
    <x v="7"/>
    <x v="101"/>
    <x v="7"/>
    <x v="2"/>
    <x v="0"/>
  </r>
  <r>
    <n v="787"/>
    <s v="2430"/>
    <x v="2"/>
    <x v="1"/>
    <x v="0"/>
    <x v="0"/>
    <x v="1"/>
    <x v="0"/>
    <d v="2014-12-10T20:00:00"/>
    <x v="0"/>
    <x v="10"/>
    <x v="0"/>
    <x v="7"/>
    <x v="101"/>
    <x v="7"/>
    <x v="2"/>
    <x v="1"/>
  </r>
  <r>
    <n v="1405"/>
    <s v="2430"/>
    <x v="4"/>
    <x v="1"/>
    <x v="0"/>
    <x v="0"/>
    <x v="1"/>
    <x v="0"/>
    <d v="2014-12-10T20:00:00"/>
    <x v="0"/>
    <x v="10"/>
    <x v="0"/>
    <x v="7"/>
    <x v="101"/>
    <x v="7"/>
    <x v="2"/>
    <x v="1"/>
  </r>
  <r>
    <n v="319"/>
    <s v="2435"/>
    <x v="0"/>
    <x v="0"/>
    <x v="0"/>
    <x v="0"/>
    <x v="0"/>
    <x v="0"/>
    <d v="2014-12-13T01:07:33"/>
    <x v="0"/>
    <x v="0"/>
    <x v="0"/>
    <x v="7"/>
    <x v="102"/>
    <x v="7"/>
    <x v="2"/>
    <x v="0"/>
  </r>
  <r>
    <n v="665"/>
    <s v="2435"/>
    <x v="1"/>
    <x v="0"/>
    <x v="0"/>
    <x v="0"/>
    <x v="0"/>
    <x v="0"/>
    <d v="2014-12-13T01:07:33"/>
    <x v="0"/>
    <x v="0"/>
    <x v="0"/>
    <x v="7"/>
    <x v="102"/>
    <x v="7"/>
    <x v="2"/>
    <x v="0"/>
  </r>
  <r>
    <n v="788"/>
    <s v="2435"/>
    <x v="2"/>
    <x v="0"/>
    <x v="1"/>
    <x v="0"/>
    <x v="1"/>
    <x v="0"/>
    <d v="2014-12-10T20:00:00"/>
    <x v="0"/>
    <x v="10"/>
    <x v="0"/>
    <x v="7"/>
    <x v="102"/>
    <x v="7"/>
    <x v="2"/>
    <x v="0"/>
  </r>
  <r>
    <n v="1406"/>
    <s v="2435"/>
    <x v="4"/>
    <x v="0"/>
    <x v="1"/>
    <x v="0"/>
    <x v="1"/>
    <x v="0"/>
    <d v="2014-12-10T20:00:00"/>
    <x v="0"/>
    <x v="10"/>
    <x v="0"/>
    <x v="7"/>
    <x v="102"/>
    <x v="7"/>
    <x v="2"/>
    <x v="0"/>
  </r>
  <r>
    <n v="320"/>
    <s v="2440"/>
    <x v="0"/>
    <x v="0"/>
    <x v="0"/>
    <x v="1"/>
    <x v="1"/>
    <x v="0"/>
    <d v="2014-12-13T01:07:33"/>
    <x v="0"/>
    <x v="0"/>
    <x v="0"/>
    <x v="7"/>
    <x v="103"/>
    <x v="7"/>
    <x v="2"/>
    <x v="0"/>
  </r>
  <r>
    <n v="666"/>
    <s v="2440"/>
    <x v="1"/>
    <x v="0"/>
    <x v="0"/>
    <x v="1"/>
    <x v="1"/>
    <x v="0"/>
    <d v="2014-12-13T01:07:33"/>
    <x v="0"/>
    <x v="0"/>
    <x v="0"/>
    <x v="7"/>
    <x v="103"/>
    <x v="7"/>
    <x v="2"/>
    <x v="0"/>
  </r>
  <r>
    <n v="789"/>
    <s v="2440"/>
    <x v="2"/>
    <x v="0"/>
    <x v="1"/>
    <x v="0"/>
    <x v="1"/>
    <x v="0"/>
    <d v="2014-12-10T20:00:00"/>
    <x v="0"/>
    <x v="10"/>
    <x v="0"/>
    <x v="7"/>
    <x v="103"/>
    <x v="7"/>
    <x v="2"/>
    <x v="0"/>
  </r>
  <r>
    <n v="1407"/>
    <s v="2440"/>
    <x v="4"/>
    <x v="0"/>
    <x v="1"/>
    <x v="0"/>
    <x v="1"/>
    <x v="0"/>
    <d v="2014-12-10T20:00:00"/>
    <x v="0"/>
    <x v="10"/>
    <x v="0"/>
    <x v="7"/>
    <x v="103"/>
    <x v="7"/>
    <x v="2"/>
    <x v="0"/>
  </r>
  <r>
    <n v="321"/>
    <s v="2445"/>
    <x v="0"/>
    <x v="0"/>
    <x v="0"/>
    <x v="0"/>
    <x v="0"/>
    <x v="0"/>
    <d v="2014-12-13T01:07:33"/>
    <x v="0"/>
    <x v="0"/>
    <x v="0"/>
    <x v="7"/>
    <x v="104"/>
    <x v="7"/>
    <x v="2"/>
    <x v="0"/>
  </r>
  <r>
    <n v="667"/>
    <s v="2445"/>
    <x v="1"/>
    <x v="0"/>
    <x v="0"/>
    <x v="0"/>
    <x v="0"/>
    <x v="0"/>
    <d v="2014-12-13T01:07:33"/>
    <x v="0"/>
    <x v="0"/>
    <x v="0"/>
    <x v="7"/>
    <x v="104"/>
    <x v="7"/>
    <x v="2"/>
    <x v="0"/>
  </r>
  <r>
    <n v="790"/>
    <s v="2445"/>
    <x v="2"/>
    <x v="0"/>
    <x v="1"/>
    <x v="0"/>
    <x v="1"/>
    <x v="0"/>
    <d v="2014-12-10T20:00:00"/>
    <x v="0"/>
    <x v="10"/>
    <x v="0"/>
    <x v="7"/>
    <x v="104"/>
    <x v="7"/>
    <x v="2"/>
    <x v="0"/>
  </r>
  <r>
    <n v="1120"/>
    <s v="2445"/>
    <x v="3"/>
    <x v="0"/>
    <x v="1"/>
    <x v="0"/>
    <x v="1"/>
    <x v="0"/>
    <d v="2013-01-06T09:45:00"/>
    <x v="0"/>
    <x v="10"/>
    <x v="0"/>
    <x v="7"/>
    <x v="104"/>
    <x v="7"/>
    <x v="2"/>
    <x v="0"/>
  </r>
  <r>
    <n v="1408"/>
    <s v="2445"/>
    <x v="4"/>
    <x v="0"/>
    <x v="1"/>
    <x v="0"/>
    <x v="1"/>
    <x v="0"/>
    <d v="2014-12-10T20:00:00"/>
    <x v="0"/>
    <x v="10"/>
    <x v="0"/>
    <x v="7"/>
    <x v="104"/>
    <x v="7"/>
    <x v="2"/>
    <x v="0"/>
  </r>
  <r>
    <n v="322"/>
    <s v="2450"/>
    <x v="0"/>
    <x v="0"/>
    <x v="1"/>
    <x v="0"/>
    <x v="1"/>
    <x v="0"/>
    <d v="2014-12-13T01:07:33"/>
    <x v="0"/>
    <x v="0"/>
    <x v="0"/>
    <x v="7"/>
    <x v="105"/>
    <x v="7"/>
    <x v="2"/>
    <x v="0"/>
  </r>
  <r>
    <n v="668"/>
    <s v="2450"/>
    <x v="1"/>
    <x v="0"/>
    <x v="1"/>
    <x v="0"/>
    <x v="1"/>
    <x v="0"/>
    <d v="2014-12-13T01:07:33"/>
    <x v="0"/>
    <x v="0"/>
    <x v="0"/>
    <x v="7"/>
    <x v="105"/>
    <x v="7"/>
    <x v="2"/>
    <x v="0"/>
  </r>
  <r>
    <n v="791"/>
    <s v="2450"/>
    <x v="2"/>
    <x v="0"/>
    <x v="1"/>
    <x v="0"/>
    <x v="1"/>
    <x v="0"/>
    <d v="2014-12-10T20:00:00"/>
    <x v="0"/>
    <x v="10"/>
    <x v="0"/>
    <x v="7"/>
    <x v="105"/>
    <x v="7"/>
    <x v="2"/>
    <x v="0"/>
  </r>
  <r>
    <n v="1409"/>
    <s v="2450"/>
    <x v="4"/>
    <x v="0"/>
    <x v="1"/>
    <x v="0"/>
    <x v="1"/>
    <x v="0"/>
    <d v="2014-12-10T20:00:00"/>
    <x v="0"/>
    <x v="10"/>
    <x v="0"/>
    <x v="7"/>
    <x v="105"/>
    <x v="7"/>
    <x v="2"/>
    <x v="0"/>
  </r>
  <r>
    <n v="323"/>
    <s v="2455"/>
    <x v="0"/>
    <x v="0"/>
    <x v="1"/>
    <x v="0"/>
    <x v="1"/>
    <x v="0"/>
    <d v="2014-12-13T01:07:33"/>
    <x v="0"/>
    <x v="0"/>
    <x v="0"/>
    <x v="7"/>
    <x v="106"/>
    <x v="7"/>
    <x v="2"/>
    <x v="0"/>
  </r>
  <r>
    <n v="669"/>
    <s v="2455"/>
    <x v="1"/>
    <x v="0"/>
    <x v="1"/>
    <x v="0"/>
    <x v="1"/>
    <x v="0"/>
    <d v="2014-12-13T01:07:33"/>
    <x v="0"/>
    <x v="0"/>
    <x v="0"/>
    <x v="7"/>
    <x v="106"/>
    <x v="7"/>
    <x v="2"/>
    <x v="0"/>
  </r>
  <r>
    <n v="792"/>
    <s v="2455"/>
    <x v="2"/>
    <x v="0"/>
    <x v="1"/>
    <x v="0"/>
    <x v="1"/>
    <x v="0"/>
    <d v="2014-12-10T20:00:00"/>
    <x v="0"/>
    <x v="10"/>
    <x v="0"/>
    <x v="7"/>
    <x v="106"/>
    <x v="7"/>
    <x v="2"/>
    <x v="0"/>
  </r>
  <r>
    <n v="1121"/>
    <s v="2455"/>
    <x v="3"/>
    <x v="0"/>
    <x v="1"/>
    <x v="0"/>
    <x v="1"/>
    <x v="0"/>
    <d v="2013-01-06T09:45:00"/>
    <x v="0"/>
    <x v="10"/>
    <x v="0"/>
    <x v="7"/>
    <x v="106"/>
    <x v="7"/>
    <x v="2"/>
    <x v="0"/>
  </r>
  <r>
    <n v="1410"/>
    <s v="2455"/>
    <x v="4"/>
    <x v="0"/>
    <x v="1"/>
    <x v="0"/>
    <x v="1"/>
    <x v="0"/>
    <d v="2014-12-10T20:00:00"/>
    <x v="0"/>
    <x v="10"/>
    <x v="0"/>
    <x v="7"/>
    <x v="106"/>
    <x v="7"/>
    <x v="2"/>
    <x v="0"/>
  </r>
  <r>
    <n v="324"/>
    <s v="2460"/>
    <x v="0"/>
    <x v="0"/>
    <x v="1"/>
    <x v="0"/>
    <x v="1"/>
    <x v="0"/>
    <d v="2014-12-13T01:07:33"/>
    <x v="0"/>
    <x v="0"/>
    <x v="0"/>
    <x v="7"/>
    <x v="107"/>
    <x v="7"/>
    <x v="2"/>
    <x v="0"/>
  </r>
  <r>
    <n v="670"/>
    <s v="2460"/>
    <x v="1"/>
    <x v="0"/>
    <x v="1"/>
    <x v="0"/>
    <x v="1"/>
    <x v="0"/>
    <d v="2014-12-13T01:07:33"/>
    <x v="0"/>
    <x v="0"/>
    <x v="0"/>
    <x v="7"/>
    <x v="107"/>
    <x v="7"/>
    <x v="2"/>
    <x v="0"/>
  </r>
  <r>
    <n v="793"/>
    <s v="2460"/>
    <x v="2"/>
    <x v="0"/>
    <x v="0"/>
    <x v="0"/>
    <x v="0"/>
    <x v="0"/>
    <d v="2014-12-10T20:00:00"/>
    <x v="0"/>
    <x v="10"/>
    <x v="0"/>
    <x v="7"/>
    <x v="107"/>
    <x v="7"/>
    <x v="2"/>
    <x v="0"/>
  </r>
  <r>
    <n v="1122"/>
    <s v="2460"/>
    <x v="3"/>
    <x v="0"/>
    <x v="0"/>
    <x v="0"/>
    <x v="0"/>
    <x v="0"/>
    <d v="2013-04-16T00:02:00"/>
    <x v="0"/>
    <x v="10"/>
    <x v="0"/>
    <x v="7"/>
    <x v="107"/>
    <x v="7"/>
    <x v="2"/>
    <x v="0"/>
  </r>
  <r>
    <n v="1411"/>
    <s v="2460"/>
    <x v="4"/>
    <x v="0"/>
    <x v="0"/>
    <x v="0"/>
    <x v="0"/>
    <x v="0"/>
    <d v="2014-12-10T20:00:00"/>
    <x v="0"/>
    <x v="10"/>
    <x v="0"/>
    <x v="7"/>
    <x v="107"/>
    <x v="7"/>
    <x v="2"/>
    <x v="0"/>
  </r>
  <r>
    <n v="230"/>
    <s v="1970"/>
    <x v="0"/>
    <x v="0"/>
    <x v="1"/>
    <x v="0"/>
    <x v="1"/>
    <x v="0"/>
    <d v="2014-12-13T01:07:33"/>
    <x v="0"/>
    <x v="0"/>
    <x v="0"/>
    <x v="8"/>
    <x v="108"/>
    <x v="8"/>
    <x v="1"/>
    <x v="0"/>
  </r>
  <r>
    <n v="573"/>
    <s v="1970"/>
    <x v="1"/>
    <x v="0"/>
    <x v="0"/>
    <x v="0"/>
    <x v="0"/>
    <x v="0"/>
    <d v="2014-12-13T01:07:33"/>
    <x v="0"/>
    <x v="0"/>
    <x v="0"/>
    <x v="8"/>
    <x v="108"/>
    <x v="8"/>
    <x v="1"/>
    <x v="0"/>
  </r>
  <r>
    <n v="794"/>
    <s v="1970"/>
    <x v="2"/>
    <x v="0"/>
    <x v="0"/>
    <x v="0"/>
    <x v="0"/>
    <x v="0"/>
    <d v="2014-11-27T21:09:00"/>
    <x v="0"/>
    <x v="11"/>
    <x v="0"/>
    <x v="8"/>
    <x v="108"/>
    <x v="8"/>
    <x v="1"/>
    <x v="0"/>
  </r>
  <r>
    <n v="1123"/>
    <s v="1970"/>
    <x v="3"/>
    <x v="0"/>
    <x v="0"/>
    <x v="0"/>
    <x v="0"/>
    <x v="0"/>
    <d v="2014-11-27T21:14:00"/>
    <x v="0"/>
    <x v="11"/>
    <x v="0"/>
    <x v="8"/>
    <x v="108"/>
    <x v="8"/>
    <x v="1"/>
    <x v="0"/>
  </r>
  <r>
    <n v="1412"/>
    <s v="1970"/>
    <x v="4"/>
    <x v="0"/>
    <x v="0"/>
    <x v="0"/>
    <x v="0"/>
    <x v="0"/>
    <d v="2014-11-27T21:19:00"/>
    <x v="0"/>
    <x v="11"/>
    <x v="0"/>
    <x v="8"/>
    <x v="108"/>
    <x v="8"/>
    <x v="1"/>
    <x v="0"/>
  </r>
  <r>
    <n v="231"/>
    <s v="1975"/>
    <x v="0"/>
    <x v="1"/>
    <x v="0"/>
    <x v="0"/>
    <x v="1"/>
    <x v="0"/>
    <d v="2014-12-13T01:07:33"/>
    <x v="0"/>
    <x v="0"/>
    <x v="0"/>
    <x v="8"/>
    <x v="109"/>
    <x v="8"/>
    <x v="1"/>
    <x v="1"/>
  </r>
  <r>
    <n v="574"/>
    <s v="1975"/>
    <x v="1"/>
    <x v="1"/>
    <x v="0"/>
    <x v="0"/>
    <x v="1"/>
    <x v="0"/>
    <d v="2014-12-13T01:07:33"/>
    <x v="0"/>
    <x v="0"/>
    <x v="0"/>
    <x v="8"/>
    <x v="109"/>
    <x v="8"/>
    <x v="1"/>
    <x v="1"/>
  </r>
  <r>
    <n v="795"/>
    <s v="1975"/>
    <x v="2"/>
    <x v="0"/>
    <x v="0"/>
    <x v="1"/>
    <x v="1"/>
    <x v="0"/>
    <d v="2014-11-27T21:11:00"/>
    <x v="0"/>
    <x v="11"/>
    <x v="0"/>
    <x v="8"/>
    <x v="109"/>
    <x v="8"/>
    <x v="1"/>
    <x v="0"/>
  </r>
  <r>
    <n v="1124"/>
    <s v="1975"/>
    <x v="3"/>
    <x v="0"/>
    <x v="0"/>
    <x v="1"/>
    <x v="1"/>
    <x v="0"/>
    <d v="2014-11-27T21:17:00"/>
    <x v="0"/>
    <x v="11"/>
    <x v="0"/>
    <x v="8"/>
    <x v="109"/>
    <x v="8"/>
    <x v="1"/>
    <x v="0"/>
  </r>
  <r>
    <n v="1413"/>
    <s v="1975"/>
    <x v="4"/>
    <x v="0"/>
    <x v="0"/>
    <x v="1"/>
    <x v="1"/>
    <x v="0"/>
    <d v="2014-11-27T21:21:00"/>
    <x v="0"/>
    <x v="11"/>
    <x v="0"/>
    <x v="8"/>
    <x v="109"/>
    <x v="8"/>
    <x v="1"/>
    <x v="0"/>
  </r>
  <r>
    <n v="232"/>
    <s v="1980"/>
    <x v="0"/>
    <x v="0"/>
    <x v="0"/>
    <x v="0"/>
    <x v="0"/>
    <x v="0"/>
    <d v="2014-12-13T01:07:33"/>
    <x v="0"/>
    <x v="0"/>
    <x v="0"/>
    <x v="8"/>
    <x v="110"/>
    <x v="8"/>
    <x v="1"/>
    <x v="0"/>
  </r>
  <r>
    <n v="575"/>
    <s v="1980"/>
    <x v="1"/>
    <x v="0"/>
    <x v="0"/>
    <x v="0"/>
    <x v="0"/>
    <x v="0"/>
    <d v="2014-12-13T01:07:33"/>
    <x v="0"/>
    <x v="0"/>
    <x v="0"/>
    <x v="8"/>
    <x v="110"/>
    <x v="8"/>
    <x v="1"/>
    <x v="0"/>
  </r>
  <r>
    <n v="796"/>
    <s v="1980"/>
    <x v="2"/>
    <x v="0"/>
    <x v="1"/>
    <x v="0"/>
    <x v="1"/>
    <x v="0"/>
    <d v="2014-11-27T21:12:00"/>
    <x v="0"/>
    <x v="11"/>
    <x v="0"/>
    <x v="8"/>
    <x v="110"/>
    <x v="8"/>
    <x v="1"/>
    <x v="0"/>
  </r>
  <r>
    <n v="1125"/>
    <s v="1980"/>
    <x v="3"/>
    <x v="0"/>
    <x v="0"/>
    <x v="0"/>
    <x v="0"/>
    <x v="0"/>
    <d v="2014-11-27T21:18:00"/>
    <x v="0"/>
    <x v="11"/>
    <x v="0"/>
    <x v="8"/>
    <x v="110"/>
    <x v="8"/>
    <x v="1"/>
    <x v="0"/>
  </r>
  <r>
    <n v="1414"/>
    <s v="1980"/>
    <x v="4"/>
    <x v="0"/>
    <x v="0"/>
    <x v="0"/>
    <x v="0"/>
    <x v="0"/>
    <d v="2014-11-27T21:22:00"/>
    <x v="0"/>
    <x v="11"/>
    <x v="0"/>
    <x v="8"/>
    <x v="110"/>
    <x v="8"/>
    <x v="1"/>
    <x v="0"/>
  </r>
  <r>
    <n v="233"/>
    <s v="1985"/>
    <x v="0"/>
    <x v="1"/>
    <x v="0"/>
    <x v="0"/>
    <x v="1"/>
    <x v="0"/>
    <d v="2014-12-13T01:07:33"/>
    <x v="0"/>
    <x v="0"/>
    <x v="0"/>
    <x v="8"/>
    <x v="111"/>
    <x v="8"/>
    <x v="1"/>
    <x v="1"/>
  </r>
  <r>
    <n v="576"/>
    <s v="1985"/>
    <x v="1"/>
    <x v="1"/>
    <x v="0"/>
    <x v="0"/>
    <x v="1"/>
    <x v="0"/>
    <d v="2014-12-13T01:07:33"/>
    <x v="0"/>
    <x v="0"/>
    <x v="0"/>
    <x v="8"/>
    <x v="111"/>
    <x v="8"/>
    <x v="1"/>
    <x v="1"/>
  </r>
  <r>
    <n v="797"/>
    <s v="1985"/>
    <x v="2"/>
    <x v="0"/>
    <x v="0"/>
    <x v="0"/>
    <x v="0"/>
    <x v="0"/>
    <d v="2014-11-27T21:09:00"/>
    <x v="0"/>
    <x v="11"/>
    <x v="0"/>
    <x v="8"/>
    <x v="111"/>
    <x v="8"/>
    <x v="1"/>
    <x v="0"/>
  </r>
  <r>
    <n v="1126"/>
    <s v="1985"/>
    <x v="3"/>
    <x v="0"/>
    <x v="0"/>
    <x v="0"/>
    <x v="0"/>
    <x v="0"/>
    <d v="2014-11-27T21:13:00"/>
    <x v="0"/>
    <x v="11"/>
    <x v="0"/>
    <x v="8"/>
    <x v="111"/>
    <x v="8"/>
    <x v="1"/>
    <x v="0"/>
  </r>
  <r>
    <n v="1415"/>
    <s v="1985"/>
    <x v="4"/>
    <x v="0"/>
    <x v="0"/>
    <x v="0"/>
    <x v="0"/>
    <x v="0"/>
    <d v="2014-11-27T21:19:00"/>
    <x v="0"/>
    <x v="11"/>
    <x v="0"/>
    <x v="8"/>
    <x v="111"/>
    <x v="8"/>
    <x v="1"/>
    <x v="0"/>
  </r>
  <r>
    <n v="234"/>
    <s v="1990"/>
    <x v="0"/>
    <x v="0"/>
    <x v="0"/>
    <x v="0"/>
    <x v="0"/>
    <x v="0"/>
    <d v="2014-12-13T01:07:33"/>
    <x v="0"/>
    <x v="0"/>
    <x v="0"/>
    <x v="8"/>
    <x v="51"/>
    <x v="8"/>
    <x v="1"/>
    <x v="0"/>
  </r>
  <r>
    <n v="577"/>
    <s v="1990"/>
    <x v="1"/>
    <x v="0"/>
    <x v="0"/>
    <x v="0"/>
    <x v="0"/>
    <x v="0"/>
    <d v="2014-12-13T01:07:33"/>
    <x v="0"/>
    <x v="0"/>
    <x v="0"/>
    <x v="8"/>
    <x v="51"/>
    <x v="8"/>
    <x v="1"/>
    <x v="0"/>
  </r>
  <r>
    <n v="798"/>
    <s v="1990"/>
    <x v="2"/>
    <x v="0"/>
    <x v="1"/>
    <x v="0"/>
    <x v="1"/>
    <x v="0"/>
    <d v="2014-11-27T21:10:00"/>
    <x v="0"/>
    <x v="11"/>
    <x v="0"/>
    <x v="8"/>
    <x v="51"/>
    <x v="8"/>
    <x v="1"/>
    <x v="0"/>
  </r>
  <r>
    <n v="1127"/>
    <s v="1990"/>
    <x v="3"/>
    <x v="0"/>
    <x v="0"/>
    <x v="0"/>
    <x v="0"/>
    <x v="0"/>
    <d v="2014-11-27T21:14:00"/>
    <x v="0"/>
    <x v="11"/>
    <x v="0"/>
    <x v="8"/>
    <x v="51"/>
    <x v="8"/>
    <x v="1"/>
    <x v="0"/>
  </r>
  <r>
    <n v="1416"/>
    <s v="1990"/>
    <x v="4"/>
    <x v="0"/>
    <x v="0"/>
    <x v="0"/>
    <x v="0"/>
    <x v="0"/>
    <d v="2014-11-27T21:20:00"/>
    <x v="0"/>
    <x v="11"/>
    <x v="0"/>
    <x v="8"/>
    <x v="51"/>
    <x v="8"/>
    <x v="1"/>
    <x v="0"/>
  </r>
  <r>
    <n v="235"/>
    <s v="1995"/>
    <x v="0"/>
    <x v="0"/>
    <x v="0"/>
    <x v="0"/>
    <x v="0"/>
    <x v="0"/>
    <d v="2014-12-13T01:07:33"/>
    <x v="0"/>
    <x v="0"/>
    <x v="0"/>
    <x v="8"/>
    <x v="112"/>
    <x v="8"/>
    <x v="1"/>
    <x v="0"/>
  </r>
  <r>
    <n v="578"/>
    <s v="1995"/>
    <x v="1"/>
    <x v="0"/>
    <x v="0"/>
    <x v="0"/>
    <x v="0"/>
    <x v="0"/>
    <d v="2014-12-13T01:07:33"/>
    <x v="0"/>
    <x v="0"/>
    <x v="0"/>
    <x v="8"/>
    <x v="112"/>
    <x v="8"/>
    <x v="1"/>
    <x v="0"/>
  </r>
  <r>
    <n v="799"/>
    <s v="1995"/>
    <x v="2"/>
    <x v="0"/>
    <x v="0"/>
    <x v="0"/>
    <x v="0"/>
    <x v="0"/>
    <d v="2014-11-27T21:10:00"/>
    <x v="0"/>
    <x v="11"/>
    <x v="0"/>
    <x v="8"/>
    <x v="112"/>
    <x v="8"/>
    <x v="1"/>
    <x v="0"/>
  </r>
  <r>
    <n v="1128"/>
    <s v="1995"/>
    <x v="3"/>
    <x v="0"/>
    <x v="0"/>
    <x v="0"/>
    <x v="0"/>
    <x v="0"/>
    <d v="2014-11-27T21:15:00"/>
    <x v="0"/>
    <x v="11"/>
    <x v="0"/>
    <x v="8"/>
    <x v="112"/>
    <x v="8"/>
    <x v="1"/>
    <x v="0"/>
  </r>
  <r>
    <n v="1417"/>
    <s v="1995"/>
    <x v="4"/>
    <x v="0"/>
    <x v="0"/>
    <x v="0"/>
    <x v="0"/>
    <x v="0"/>
    <d v="2014-11-27T21:20:00"/>
    <x v="0"/>
    <x v="11"/>
    <x v="0"/>
    <x v="8"/>
    <x v="112"/>
    <x v="8"/>
    <x v="1"/>
    <x v="0"/>
  </r>
  <r>
    <n v="236"/>
    <s v="2000"/>
    <x v="0"/>
    <x v="0"/>
    <x v="0"/>
    <x v="0"/>
    <x v="0"/>
    <x v="0"/>
    <d v="2014-12-13T01:07:33"/>
    <x v="0"/>
    <x v="0"/>
    <x v="0"/>
    <x v="8"/>
    <x v="113"/>
    <x v="8"/>
    <x v="1"/>
    <x v="0"/>
  </r>
  <r>
    <n v="579"/>
    <s v="2000"/>
    <x v="1"/>
    <x v="0"/>
    <x v="1"/>
    <x v="0"/>
    <x v="1"/>
    <x v="0"/>
    <d v="2014-12-13T01:07:33"/>
    <x v="0"/>
    <x v="0"/>
    <x v="0"/>
    <x v="8"/>
    <x v="113"/>
    <x v="8"/>
    <x v="1"/>
    <x v="0"/>
  </r>
  <r>
    <n v="800"/>
    <s v="2000"/>
    <x v="2"/>
    <x v="0"/>
    <x v="0"/>
    <x v="1"/>
    <x v="1"/>
    <x v="0"/>
    <d v="2014-11-27T21:10:00"/>
    <x v="0"/>
    <x v="11"/>
    <x v="0"/>
    <x v="8"/>
    <x v="113"/>
    <x v="8"/>
    <x v="1"/>
    <x v="0"/>
  </r>
  <r>
    <n v="1129"/>
    <s v="2000"/>
    <x v="3"/>
    <x v="0"/>
    <x v="0"/>
    <x v="1"/>
    <x v="1"/>
    <x v="0"/>
    <d v="2014-11-27T21:15:00"/>
    <x v="0"/>
    <x v="11"/>
    <x v="0"/>
    <x v="8"/>
    <x v="113"/>
    <x v="8"/>
    <x v="1"/>
    <x v="0"/>
  </r>
  <r>
    <n v="1418"/>
    <s v="2000"/>
    <x v="4"/>
    <x v="0"/>
    <x v="0"/>
    <x v="0"/>
    <x v="0"/>
    <x v="0"/>
    <d v="2014-11-27T21:20:00"/>
    <x v="0"/>
    <x v="11"/>
    <x v="0"/>
    <x v="8"/>
    <x v="113"/>
    <x v="8"/>
    <x v="1"/>
    <x v="0"/>
  </r>
  <r>
    <n v="237"/>
    <s v="2005"/>
    <x v="0"/>
    <x v="0"/>
    <x v="0"/>
    <x v="0"/>
    <x v="0"/>
    <x v="0"/>
    <d v="2014-12-13T01:07:33"/>
    <x v="0"/>
    <x v="0"/>
    <x v="0"/>
    <x v="8"/>
    <x v="114"/>
    <x v="8"/>
    <x v="1"/>
    <x v="0"/>
  </r>
  <r>
    <n v="580"/>
    <s v="2005"/>
    <x v="1"/>
    <x v="0"/>
    <x v="1"/>
    <x v="0"/>
    <x v="1"/>
    <x v="0"/>
    <d v="2014-12-13T01:07:33"/>
    <x v="0"/>
    <x v="0"/>
    <x v="0"/>
    <x v="8"/>
    <x v="114"/>
    <x v="8"/>
    <x v="1"/>
    <x v="0"/>
  </r>
  <r>
    <n v="801"/>
    <s v="2005"/>
    <x v="2"/>
    <x v="0"/>
    <x v="1"/>
    <x v="0"/>
    <x v="1"/>
    <x v="0"/>
    <d v="2014-11-27T21:11:00"/>
    <x v="0"/>
    <x v="11"/>
    <x v="0"/>
    <x v="8"/>
    <x v="114"/>
    <x v="8"/>
    <x v="1"/>
    <x v="0"/>
  </r>
  <r>
    <n v="1130"/>
    <s v="2005"/>
    <x v="3"/>
    <x v="0"/>
    <x v="0"/>
    <x v="0"/>
    <x v="0"/>
    <x v="0"/>
    <d v="2014-11-27T21:18:00"/>
    <x v="0"/>
    <x v="11"/>
    <x v="0"/>
    <x v="8"/>
    <x v="114"/>
    <x v="8"/>
    <x v="1"/>
    <x v="0"/>
  </r>
  <r>
    <n v="1419"/>
    <s v="2005"/>
    <x v="4"/>
    <x v="0"/>
    <x v="0"/>
    <x v="0"/>
    <x v="0"/>
    <x v="0"/>
    <d v="2014-11-27T21:21:00"/>
    <x v="0"/>
    <x v="11"/>
    <x v="0"/>
    <x v="8"/>
    <x v="114"/>
    <x v="8"/>
    <x v="1"/>
    <x v="0"/>
  </r>
  <r>
    <n v="238"/>
    <s v="2010"/>
    <x v="0"/>
    <x v="1"/>
    <x v="0"/>
    <x v="0"/>
    <x v="1"/>
    <x v="0"/>
    <d v="2014-12-13T01:07:33"/>
    <x v="0"/>
    <x v="0"/>
    <x v="0"/>
    <x v="8"/>
    <x v="115"/>
    <x v="8"/>
    <x v="1"/>
    <x v="1"/>
  </r>
  <r>
    <n v="581"/>
    <s v="2010"/>
    <x v="1"/>
    <x v="0"/>
    <x v="1"/>
    <x v="0"/>
    <x v="1"/>
    <x v="0"/>
    <d v="2014-12-13T01:07:33"/>
    <x v="0"/>
    <x v="0"/>
    <x v="0"/>
    <x v="8"/>
    <x v="115"/>
    <x v="8"/>
    <x v="1"/>
    <x v="0"/>
  </r>
  <r>
    <n v="802"/>
    <s v="2010"/>
    <x v="2"/>
    <x v="0"/>
    <x v="1"/>
    <x v="0"/>
    <x v="1"/>
    <x v="0"/>
    <d v="2014-11-27T21:12:00"/>
    <x v="0"/>
    <x v="11"/>
    <x v="0"/>
    <x v="8"/>
    <x v="115"/>
    <x v="8"/>
    <x v="1"/>
    <x v="0"/>
  </r>
  <r>
    <n v="1131"/>
    <s v="2010"/>
    <x v="3"/>
    <x v="0"/>
    <x v="0"/>
    <x v="0"/>
    <x v="0"/>
    <x v="0"/>
    <d v="2014-11-27T21:18:00"/>
    <x v="0"/>
    <x v="11"/>
    <x v="0"/>
    <x v="8"/>
    <x v="115"/>
    <x v="8"/>
    <x v="1"/>
    <x v="0"/>
  </r>
  <r>
    <n v="1420"/>
    <s v="2010"/>
    <x v="4"/>
    <x v="0"/>
    <x v="0"/>
    <x v="0"/>
    <x v="0"/>
    <x v="0"/>
    <d v="2014-11-27T21:22:00"/>
    <x v="0"/>
    <x v="11"/>
    <x v="0"/>
    <x v="8"/>
    <x v="115"/>
    <x v="8"/>
    <x v="1"/>
    <x v="0"/>
  </r>
  <r>
    <n v="239"/>
    <s v="2015"/>
    <x v="0"/>
    <x v="0"/>
    <x v="0"/>
    <x v="0"/>
    <x v="0"/>
    <x v="0"/>
    <d v="2014-12-13T01:07:33"/>
    <x v="0"/>
    <x v="0"/>
    <x v="0"/>
    <x v="8"/>
    <x v="116"/>
    <x v="8"/>
    <x v="1"/>
    <x v="0"/>
  </r>
  <r>
    <n v="582"/>
    <s v="2015"/>
    <x v="1"/>
    <x v="0"/>
    <x v="0"/>
    <x v="0"/>
    <x v="0"/>
    <x v="0"/>
    <d v="2014-12-13T01:07:33"/>
    <x v="0"/>
    <x v="0"/>
    <x v="0"/>
    <x v="8"/>
    <x v="116"/>
    <x v="8"/>
    <x v="1"/>
    <x v="0"/>
  </r>
  <r>
    <n v="803"/>
    <s v="2015"/>
    <x v="2"/>
    <x v="0"/>
    <x v="1"/>
    <x v="0"/>
    <x v="1"/>
    <x v="0"/>
    <d v="2014-11-27T21:11:00"/>
    <x v="0"/>
    <x v="11"/>
    <x v="0"/>
    <x v="8"/>
    <x v="116"/>
    <x v="8"/>
    <x v="1"/>
    <x v="0"/>
  </r>
  <r>
    <n v="1132"/>
    <s v="2015"/>
    <x v="3"/>
    <x v="0"/>
    <x v="0"/>
    <x v="0"/>
    <x v="0"/>
    <x v="0"/>
    <d v="2014-11-27T21:17:00"/>
    <x v="0"/>
    <x v="11"/>
    <x v="0"/>
    <x v="8"/>
    <x v="116"/>
    <x v="8"/>
    <x v="1"/>
    <x v="0"/>
  </r>
  <r>
    <n v="1421"/>
    <s v="2015"/>
    <x v="4"/>
    <x v="0"/>
    <x v="0"/>
    <x v="0"/>
    <x v="0"/>
    <x v="0"/>
    <d v="2014-11-27T21:21:00"/>
    <x v="0"/>
    <x v="11"/>
    <x v="0"/>
    <x v="8"/>
    <x v="116"/>
    <x v="8"/>
    <x v="1"/>
    <x v="0"/>
  </r>
  <r>
    <n v="1"/>
    <s v="2020"/>
    <x v="5"/>
    <x v="0"/>
    <x v="0"/>
    <x v="1"/>
    <x v="1"/>
    <x v="0"/>
    <d v="2014-11-25T21:29:00"/>
    <x v="0"/>
    <x v="0"/>
    <x v="0"/>
    <x v="9"/>
    <x v="117"/>
    <x v="9"/>
    <x v="1"/>
    <x v="0"/>
  </r>
  <r>
    <n v="240"/>
    <s v="2020"/>
    <x v="0"/>
    <x v="0"/>
    <x v="0"/>
    <x v="0"/>
    <x v="0"/>
    <x v="0"/>
    <d v="2014-12-13T01:07:33"/>
    <x v="0"/>
    <x v="0"/>
    <x v="0"/>
    <x v="9"/>
    <x v="117"/>
    <x v="9"/>
    <x v="1"/>
    <x v="0"/>
  </r>
  <r>
    <n v="583"/>
    <s v="2020"/>
    <x v="1"/>
    <x v="0"/>
    <x v="0"/>
    <x v="0"/>
    <x v="0"/>
    <x v="0"/>
    <d v="2014-12-13T01:07:33"/>
    <x v="0"/>
    <x v="0"/>
    <x v="0"/>
    <x v="9"/>
    <x v="117"/>
    <x v="9"/>
    <x v="1"/>
    <x v="0"/>
  </r>
  <r>
    <n v="804"/>
    <s v="2020"/>
    <x v="2"/>
    <x v="0"/>
    <x v="0"/>
    <x v="1"/>
    <x v="1"/>
    <x v="0"/>
    <d v="2013-05-06T10:22:00"/>
    <x v="0"/>
    <x v="1"/>
    <x v="10"/>
    <x v="9"/>
    <x v="117"/>
    <x v="9"/>
    <x v="1"/>
    <x v="0"/>
  </r>
  <r>
    <n v="1133"/>
    <s v="2020"/>
    <x v="3"/>
    <x v="0"/>
    <x v="0"/>
    <x v="1"/>
    <x v="1"/>
    <x v="0"/>
    <d v="2014-11-25T19:02:00"/>
    <x v="0"/>
    <x v="12"/>
    <x v="0"/>
    <x v="9"/>
    <x v="117"/>
    <x v="9"/>
    <x v="1"/>
    <x v="0"/>
  </r>
  <r>
    <n v="1422"/>
    <s v="2020"/>
    <x v="4"/>
    <x v="0"/>
    <x v="0"/>
    <x v="1"/>
    <x v="1"/>
    <x v="0"/>
    <d v="2014-11-25T19:17:00"/>
    <x v="0"/>
    <x v="12"/>
    <x v="0"/>
    <x v="9"/>
    <x v="117"/>
    <x v="9"/>
    <x v="1"/>
    <x v="0"/>
  </r>
  <r>
    <n v="241"/>
    <s v="2025"/>
    <x v="0"/>
    <x v="0"/>
    <x v="0"/>
    <x v="0"/>
    <x v="0"/>
    <x v="0"/>
    <d v="2014-12-13T01:07:33"/>
    <x v="0"/>
    <x v="0"/>
    <x v="0"/>
    <x v="9"/>
    <x v="118"/>
    <x v="9"/>
    <x v="1"/>
    <x v="0"/>
  </r>
  <r>
    <n v="584"/>
    <s v="2025"/>
    <x v="1"/>
    <x v="0"/>
    <x v="0"/>
    <x v="0"/>
    <x v="0"/>
    <x v="0"/>
    <d v="2014-12-13T01:07:33"/>
    <x v="0"/>
    <x v="0"/>
    <x v="0"/>
    <x v="9"/>
    <x v="118"/>
    <x v="9"/>
    <x v="1"/>
    <x v="0"/>
  </r>
  <r>
    <n v="805"/>
    <s v="2025"/>
    <x v="2"/>
    <x v="1"/>
    <x v="0"/>
    <x v="0"/>
    <x v="1"/>
    <x v="0"/>
    <d v="2013-05-06T10:23:00"/>
    <x v="0"/>
    <x v="1"/>
    <x v="10"/>
    <x v="9"/>
    <x v="118"/>
    <x v="9"/>
    <x v="1"/>
    <x v="1"/>
  </r>
  <r>
    <n v="1134"/>
    <s v="2025"/>
    <x v="3"/>
    <x v="1"/>
    <x v="0"/>
    <x v="0"/>
    <x v="1"/>
    <x v="0"/>
    <d v="2014-11-25T19:03:00"/>
    <x v="0"/>
    <x v="12"/>
    <x v="0"/>
    <x v="9"/>
    <x v="118"/>
    <x v="9"/>
    <x v="1"/>
    <x v="1"/>
  </r>
  <r>
    <n v="1423"/>
    <s v="2025"/>
    <x v="4"/>
    <x v="1"/>
    <x v="0"/>
    <x v="0"/>
    <x v="1"/>
    <x v="0"/>
    <d v="2014-11-25T19:17:00"/>
    <x v="0"/>
    <x v="12"/>
    <x v="0"/>
    <x v="9"/>
    <x v="118"/>
    <x v="9"/>
    <x v="1"/>
    <x v="1"/>
  </r>
  <r>
    <n v="242"/>
    <s v="2030"/>
    <x v="0"/>
    <x v="0"/>
    <x v="0"/>
    <x v="0"/>
    <x v="0"/>
    <x v="0"/>
    <d v="2014-12-13T01:07:33"/>
    <x v="0"/>
    <x v="0"/>
    <x v="0"/>
    <x v="9"/>
    <x v="119"/>
    <x v="9"/>
    <x v="1"/>
    <x v="0"/>
  </r>
  <r>
    <n v="585"/>
    <s v="2030"/>
    <x v="1"/>
    <x v="0"/>
    <x v="0"/>
    <x v="0"/>
    <x v="0"/>
    <x v="0"/>
    <d v="2014-12-13T01:07:33"/>
    <x v="0"/>
    <x v="0"/>
    <x v="0"/>
    <x v="9"/>
    <x v="119"/>
    <x v="9"/>
    <x v="1"/>
    <x v="0"/>
  </r>
  <r>
    <n v="806"/>
    <s v="2030"/>
    <x v="2"/>
    <x v="1"/>
    <x v="0"/>
    <x v="0"/>
    <x v="1"/>
    <x v="0"/>
    <d v="2013-05-06T10:23:00"/>
    <x v="0"/>
    <x v="1"/>
    <x v="10"/>
    <x v="9"/>
    <x v="119"/>
    <x v="9"/>
    <x v="1"/>
    <x v="1"/>
  </r>
  <r>
    <n v="1135"/>
    <s v="2030"/>
    <x v="3"/>
    <x v="1"/>
    <x v="0"/>
    <x v="0"/>
    <x v="1"/>
    <x v="0"/>
    <d v="2014-11-25T19:05:00"/>
    <x v="0"/>
    <x v="12"/>
    <x v="0"/>
    <x v="9"/>
    <x v="119"/>
    <x v="9"/>
    <x v="1"/>
    <x v="1"/>
  </r>
  <r>
    <n v="1424"/>
    <s v="2030"/>
    <x v="4"/>
    <x v="1"/>
    <x v="0"/>
    <x v="0"/>
    <x v="1"/>
    <x v="0"/>
    <d v="2014-11-25T21:43:00"/>
    <x v="0"/>
    <x v="12"/>
    <x v="0"/>
    <x v="9"/>
    <x v="119"/>
    <x v="9"/>
    <x v="1"/>
    <x v="1"/>
  </r>
  <r>
    <n v="243"/>
    <s v="2035"/>
    <x v="0"/>
    <x v="0"/>
    <x v="0"/>
    <x v="0"/>
    <x v="0"/>
    <x v="0"/>
    <d v="2014-12-13T01:07:33"/>
    <x v="0"/>
    <x v="0"/>
    <x v="0"/>
    <x v="9"/>
    <x v="120"/>
    <x v="9"/>
    <x v="1"/>
    <x v="0"/>
  </r>
  <r>
    <n v="586"/>
    <s v="2035"/>
    <x v="1"/>
    <x v="0"/>
    <x v="0"/>
    <x v="0"/>
    <x v="0"/>
    <x v="0"/>
    <d v="2014-12-13T01:07:33"/>
    <x v="0"/>
    <x v="0"/>
    <x v="0"/>
    <x v="9"/>
    <x v="120"/>
    <x v="9"/>
    <x v="1"/>
    <x v="0"/>
  </r>
  <r>
    <n v="807"/>
    <s v="2035"/>
    <x v="2"/>
    <x v="1"/>
    <x v="0"/>
    <x v="0"/>
    <x v="1"/>
    <x v="0"/>
    <d v="2013-05-06T10:24:00"/>
    <x v="0"/>
    <x v="1"/>
    <x v="10"/>
    <x v="9"/>
    <x v="120"/>
    <x v="9"/>
    <x v="1"/>
    <x v="1"/>
  </r>
  <r>
    <n v="1136"/>
    <s v="2035"/>
    <x v="3"/>
    <x v="1"/>
    <x v="0"/>
    <x v="0"/>
    <x v="1"/>
    <x v="0"/>
    <d v="2014-11-25T19:06:00"/>
    <x v="0"/>
    <x v="12"/>
    <x v="0"/>
    <x v="9"/>
    <x v="120"/>
    <x v="9"/>
    <x v="1"/>
    <x v="1"/>
  </r>
  <r>
    <n v="1425"/>
    <s v="2035"/>
    <x v="4"/>
    <x v="1"/>
    <x v="0"/>
    <x v="0"/>
    <x v="1"/>
    <x v="0"/>
    <d v="2014-11-25T21:44:00"/>
    <x v="0"/>
    <x v="12"/>
    <x v="0"/>
    <x v="9"/>
    <x v="120"/>
    <x v="9"/>
    <x v="1"/>
    <x v="1"/>
  </r>
  <r>
    <n v="2"/>
    <s v="2040"/>
    <x v="5"/>
    <x v="0"/>
    <x v="0"/>
    <x v="0"/>
    <x v="0"/>
    <x v="0"/>
    <d v="2014-11-25T21:29:00"/>
    <x v="0"/>
    <x v="0"/>
    <x v="0"/>
    <x v="9"/>
    <x v="121"/>
    <x v="9"/>
    <x v="1"/>
    <x v="0"/>
  </r>
  <r>
    <n v="244"/>
    <s v="2040"/>
    <x v="0"/>
    <x v="0"/>
    <x v="0"/>
    <x v="1"/>
    <x v="1"/>
    <x v="0"/>
    <d v="2014-12-13T01:07:33"/>
    <x v="0"/>
    <x v="0"/>
    <x v="0"/>
    <x v="9"/>
    <x v="121"/>
    <x v="9"/>
    <x v="1"/>
    <x v="0"/>
  </r>
  <r>
    <n v="587"/>
    <s v="2040"/>
    <x v="1"/>
    <x v="0"/>
    <x v="0"/>
    <x v="1"/>
    <x v="1"/>
    <x v="0"/>
    <d v="2014-12-13T01:07:33"/>
    <x v="0"/>
    <x v="0"/>
    <x v="0"/>
    <x v="9"/>
    <x v="121"/>
    <x v="9"/>
    <x v="1"/>
    <x v="0"/>
  </r>
  <r>
    <n v="808"/>
    <s v="2040"/>
    <x v="2"/>
    <x v="0"/>
    <x v="0"/>
    <x v="0"/>
    <x v="0"/>
    <x v="0"/>
    <d v="2013-05-06T10:24:00"/>
    <x v="0"/>
    <x v="1"/>
    <x v="10"/>
    <x v="9"/>
    <x v="121"/>
    <x v="9"/>
    <x v="1"/>
    <x v="0"/>
  </r>
  <r>
    <n v="1137"/>
    <s v="2040"/>
    <x v="3"/>
    <x v="0"/>
    <x v="0"/>
    <x v="0"/>
    <x v="0"/>
    <x v="0"/>
    <d v="2014-11-25T19:05:00"/>
    <x v="0"/>
    <x v="12"/>
    <x v="0"/>
    <x v="9"/>
    <x v="121"/>
    <x v="9"/>
    <x v="1"/>
    <x v="0"/>
  </r>
  <r>
    <n v="1426"/>
    <s v="2040"/>
    <x v="4"/>
    <x v="0"/>
    <x v="0"/>
    <x v="0"/>
    <x v="0"/>
    <x v="0"/>
    <d v="2014-11-25T21:42:00"/>
    <x v="0"/>
    <x v="12"/>
    <x v="0"/>
    <x v="9"/>
    <x v="121"/>
    <x v="9"/>
    <x v="1"/>
    <x v="0"/>
  </r>
  <r>
    <n v="245"/>
    <s v="2045"/>
    <x v="0"/>
    <x v="0"/>
    <x v="0"/>
    <x v="0"/>
    <x v="0"/>
    <x v="0"/>
    <d v="2014-12-13T01:07:33"/>
    <x v="0"/>
    <x v="0"/>
    <x v="0"/>
    <x v="9"/>
    <x v="122"/>
    <x v="9"/>
    <x v="1"/>
    <x v="0"/>
  </r>
  <r>
    <n v="588"/>
    <s v="2045"/>
    <x v="1"/>
    <x v="0"/>
    <x v="0"/>
    <x v="0"/>
    <x v="0"/>
    <x v="0"/>
    <d v="2014-12-13T01:07:33"/>
    <x v="0"/>
    <x v="0"/>
    <x v="0"/>
    <x v="9"/>
    <x v="122"/>
    <x v="9"/>
    <x v="1"/>
    <x v="0"/>
  </r>
  <r>
    <n v="809"/>
    <s v="2045"/>
    <x v="2"/>
    <x v="1"/>
    <x v="0"/>
    <x v="0"/>
    <x v="1"/>
    <x v="0"/>
    <d v="2013-05-06T10:25:00"/>
    <x v="0"/>
    <x v="1"/>
    <x v="10"/>
    <x v="9"/>
    <x v="122"/>
    <x v="9"/>
    <x v="1"/>
    <x v="1"/>
  </r>
  <r>
    <n v="1138"/>
    <s v="2045"/>
    <x v="3"/>
    <x v="1"/>
    <x v="0"/>
    <x v="0"/>
    <x v="1"/>
    <x v="0"/>
    <d v="2014-11-25T19:07:00"/>
    <x v="0"/>
    <x v="12"/>
    <x v="0"/>
    <x v="9"/>
    <x v="122"/>
    <x v="9"/>
    <x v="1"/>
    <x v="1"/>
  </r>
  <r>
    <n v="1427"/>
    <s v="2045"/>
    <x v="4"/>
    <x v="1"/>
    <x v="0"/>
    <x v="0"/>
    <x v="1"/>
    <x v="0"/>
    <d v="2014-11-25T21:44:00"/>
    <x v="0"/>
    <x v="12"/>
    <x v="0"/>
    <x v="9"/>
    <x v="122"/>
    <x v="9"/>
    <x v="1"/>
    <x v="1"/>
  </r>
  <r>
    <n v="246"/>
    <s v="2050"/>
    <x v="0"/>
    <x v="0"/>
    <x v="0"/>
    <x v="0"/>
    <x v="0"/>
    <x v="0"/>
    <d v="2014-12-13T01:07:33"/>
    <x v="0"/>
    <x v="0"/>
    <x v="0"/>
    <x v="9"/>
    <x v="123"/>
    <x v="9"/>
    <x v="1"/>
    <x v="0"/>
  </r>
  <r>
    <n v="589"/>
    <s v="2050"/>
    <x v="1"/>
    <x v="0"/>
    <x v="0"/>
    <x v="0"/>
    <x v="0"/>
    <x v="0"/>
    <d v="2014-12-13T01:07:33"/>
    <x v="0"/>
    <x v="0"/>
    <x v="0"/>
    <x v="9"/>
    <x v="123"/>
    <x v="9"/>
    <x v="1"/>
    <x v="0"/>
  </r>
  <r>
    <n v="810"/>
    <s v="2050"/>
    <x v="2"/>
    <x v="0"/>
    <x v="0"/>
    <x v="0"/>
    <x v="0"/>
    <x v="0"/>
    <d v="2013-05-06T10:25:00"/>
    <x v="0"/>
    <x v="1"/>
    <x v="0"/>
    <x v="9"/>
    <x v="123"/>
    <x v="9"/>
    <x v="1"/>
    <x v="0"/>
  </r>
  <r>
    <n v="1139"/>
    <s v="2050"/>
    <x v="3"/>
    <x v="0"/>
    <x v="0"/>
    <x v="0"/>
    <x v="0"/>
    <x v="0"/>
    <d v="2014-11-25T19:04:00"/>
    <x v="0"/>
    <x v="12"/>
    <x v="0"/>
    <x v="9"/>
    <x v="123"/>
    <x v="9"/>
    <x v="1"/>
    <x v="0"/>
  </r>
  <r>
    <n v="1428"/>
    <s v="2050"/>
    <x v="4"/>
    <x v="0"/>
    <x v="0"/>
    <x v="0"/>
    <x v="0"/>
    <x v="0"/>
    <d v="2014-11-25T19:21:00"/>
    <x v="0"/>
    <x v="12"/>
    <x v="0"/>
    <x v="9"/>
    <x v="123"/>
    <x v="9"/>
    <x v="1"/>
    <x v="0"/>
  </r>
  <r>
    <n v="247"/>
    <s v="2055"/>
    <x v="0"/>
    <x v="0"/>
    <x v="0"/>
    <x v="0"/>
    <x v="0"/>
    <x v="0"/>
    <d v="2014-12-13T01:07:33"/>
    <x v="0"/>
    <x v="0"/>
    <x v="0"/>
    <x v="9"/>
    <x v="124"/>
    <x v="9"/>
    <x v="1"/>
    <x v="0"/>
  </r>
  <r>
    <n v="590"/>
    <s v="2055"/>
    <x v="1"/>
    <x v="0"/>
    <x v="0"/>
    <x v="0"/>
    <x v="0"/>
    <x v="0"/>
    <d v="2014-12-13T01:07:33"/>
    <x v="0"/>
    <x v="0"/>
    <x v="0"/>
    <x v="9"/>
    <x v="124"/>
    <x v="9"/>
    <x v="1"/>
    <x v="0"/>
  </r>
  <r>
    <n v="811"/>
    <s v="2055"/>
    <x v="2"/>
    <x v="1"/>
    <x v="0"/>
    <x v="0"/>
    <x v="1"/>
    <x v="0"/>
    <d v="2013-05-06T10:26:00"/>
    <x v="0"/>
    <x v="1"/>
    <x v="10"/>
    <x v="9"/>
    <x v="124"/>
    <x v="9"/>
    <x v="1"/>
    <x v="1"/>
  </r>
  <r>
    <n v="1140"/>
    <s v="2055"/>
    <x v="3"/>
    <x v="1"/>
    <x v="0"/>
    <x v="0"/>
    <x v="1"/>
    <x v="0"/>
    <d v="2014-11-25T19:08:00"/>
    <x v="0"/>
    <x v="12"/>
    <x v="0"/>
    <x v="9"/>
    <x v="124"/>
    <x v="9"/>
    <x v="1"/>
    <x v="1"/>
  </r>
  <r>
    <n v="1429"/>
    <s v="2055"/>
    <x v="4"/>
    <x v="1"/>
    <x v="0"/>
    <x v="0"/>
    <x v="1"/>
    <x v="0"/>
    <d v="2014-11-25T21:45:00"/>
    <x v="0"/>
    <x v="12"/>
    <x v="0"/>
    <x v="9"/>
    <x v="124"/>
    <x v="9"/>
    <x v="1"/>
    <x v="1"/>
  </r>
  <r>
    <n v="248"/>
    <s v="2060"/>
    <x v="0"/>
    <x v="0"/>
    <x v="0"/>
    <x v="1"/>
    <x v="1"/>
    <x v="0"/>
    <d v="2014-12-13T01:07:33"/>
    <x v="0"/>
    <x v="0"/>
    <x v="0"/>
    <x v="9"/>
    <x v="125"/>
    <x v="9"/>
    <x v="1"/>
    <x v="0"/>
  </r>
  <r>
    <n v="591"/>
    <s v="2060"/>
    <x v="1"/>
    <x v="0"/>
    <x v="0"/>
    <x v="1"/>
    <x v="1"/>
    <x v="0"/>
    <d v="2014-12-13T01:07:33"/>
    <x v="0"/>
    <x v="0"/>
    <x v="0"/>
    <x v="9"/>
    <x v="125"/>
    <x v="9"/>
    <x v="1"/>
    <x v="0"/>
  </r>
  <r>
    <n v="812"/>
    <s v="2060"/>
    <x v="2"/>
    <x v="0"/>
    <x v="0"/>
    <x v="0"/>
    <x v="0"/>
    <x v="0"/>
    <d v="2013-05-06T10:26:00"/>
    <x v="0"/>
    <x v="1"/>
    <x v="10"/>
    <x v="9"/>
    <x v="125"/>
    <x v="9"/>
    <x v="1"/>
    <x v="0"/>
  </r>
  <r>
    <n v="1141"/>
    <s v="2060"/>
    <x v="3"/>
    <x v="0"/>
    <x v="0"/>
    <x v="0"/>
    <x v="0"/>
    <x v="0"/>
    <d v="2014-11-25T19:11:00"/>
    <x v="0"/>
    <x v="12"/>
    <x v="0"/>
    <x v="9"/>
    <x v="125"/>
    <x v="9"/>
    <x v="1"/>
    <x v="0"/>
  </r>
  <r>
    <n v="1430"/>
    <s v="2060"/>
    <x v="4"/>
    <x v="0"/>
    <x v="0"/>
    <x v="0"/>
    <x v="0"/>
    <x v="0"/>
    <d v="2014-11-25T21:42:00"/>
    <x v="0"/>
    <x v="12"/>
    <x v="0"/>
    <x v="9"/>
    <x v="125"/>
    <x v="9"/>
    <x v="1"/>
    <x v="0"/>
  </r>
  <r>
    <n v="178"/>
    <s v="1725"/>
    <x v="0"/>
    <x v="0"/>
    <x v="0"/>
    <x v="1"/>
    <x v="1"/>
    <x v="0"/>
    <d v="2014-12-13T01:07:33"/>
    <x v="0"/>
    <x v="0"/>
    <x v="0"/>
    <x v="10"/>
    <x v="126"/>
    <x v="10"/>
    <x v="0"/>
    <x v="0"/>
  </r>
  <r>
    <n v="520"/>
    <s v="1725"/>
    <x v="1"/>
    <x v="0"/>
    <x v="0"/>
    <x v="1"/>
    <x v="1"/>
    <x v="0"/>
    <d v="2014-12-13T01:07:33"/>
    <x v="0"/>
    <x v="0"/>
    <x v="0"/>
    <x v="10"/>
    <x v="126"/>
    <x v="10"/>
    <x v="0"/>
    <x v="0"/>
  </r>
  <r>
    <n v="813"/>
    <s v="1725"/>
    <x v="2"/>
    <x v="0"/>
    <x v="0"/>
    <x v="0"/>
    <x v="0"/>
    <x v="0"/>
    <d v="2014-11-27T08:55:00"/>
    <x v="0"/>
    <x v="13"/>
    <x v="0"/>
    <x v="10"/>
    <x v="126"/>
    <x v="10"/>
    <x v="0"/>
    <x v="0"/>
  </r>
  <r>
    <n v="1142"/>
    <s v="1725"/>
    <x v="3"/>
    <x v="0"/>
    <x v="0"/>
    <x v="0"/>
    <x v="0"/>
    <x v="0"/>
    <d v="2014-11-27T09:05:00"/>
    <x v="0"/>
    <x v="13"/>
    <x v="0"/>
    <x v="10"/>
    <x v="126"/>
    <x v="10"/>
    <x v="0"/>
    <x v="0"/>
  </r>
  <r>
    <n v="1431"/>
    <s v="1725"/>
    <x v="4"/>
    <x v="0"/>
    <x v="1"/>
    <x v="0"/>
    <x v="1"/>
    <x v="0"/>
    <d v="2014-11-27T09:17:00"/>
    <x v="0"/>
    <x v="13"/>
    <x v="0"/>
    <x v="10"/>
    <x v="126"/>
    <x v="10"/>
    <x v="0"/>
    <x v="0"/>
  </r>
  <r>
    <n v="179"/>
    <s v="1730"/>
    <x v="0"/>
    <x v="0"/>
    <x v="0"/>
    <x v="1"/>
    <x v="1"/>
    <x v="0"/>
    <d v="2014-12-13T01:07:33"/>
    <x v="0"/>
    <x v="0"/>
    <x v="0"/>
    <x v="10"/>
    <x v="127"/>
    <x v="10"/>
    <x v="0"/>
    <x v="0"/>
  </r>
  <r>
    <n v="521"/>
    <s v="1730"/>
    <x v="1"/>
    <x v="0"/>
    <x v="0"/>
    <x v="1"/>
    <x v="1"/>
    <x v="0"/>
    <d v="2014-12-13T01:07:33"/>
    <x v="0"/>
    <x v="0"/>
    <x v="0"/>
    <x v="10"/>
    <x v="127"/>
    <x v="10"/>
    <x v="0"/>
    <x v="0"/>
  </r>
  <r>
    <n v="814"/>
    <s v="1730"/>
    <x v="2"/>
    <x v="1"/>
    <x v="0"/>
    <x v="0"/>
    <x v="1"/>
    <x v="0"/>
    <d v="2014-11-27T08:55:00"/>
    <x v="0"/>
    <x v="13"/>
    <x v="0"/>
    <x v="10"/>
    <x v="127"/>
    <x v="10"/>
    <x v="0"/>
    <x v="1"/>
  </r>
  <r>
    <n v="1143"/>
    <s v="1730"/>
    <x v="3"/>
    <x v="1"/>
    <x v="0"/>
    <x v="0"/>
    <x v="1"/>
    <x v="0"/>
    <d v="2014-11-27T09:06:00"/>
    <x v="0"/>
    <x v="13"/>
    <x v="0"/>
    <x v="10"/>
    <x v="127"/>
    <x v="10"/>
    <x v="0"/>
    <x v="1"/>
  </r>
  <r>
    <n v="1432"/>
    <s v="1730"/>
    <x v="4"/>
    <x v="0"/>
    <x v="1"/>
    <x v="0"/>
    <x v="1"/>
    <x v="0"/>
    <d v="2014-11-27T09:18:00"/>
    <x v="0"/>
    <x v="13"/>
    <x v="0"/>
    <x v="10"/>
    <x v="127"/>
    <x v="10"/>
    <x v="0"/>
    <x v="0"/>
  </r>
  <r>
    <n v="180"/>
    <s v="1735"/>
    <x v="0"/>
    <x v="0"/>
    <x v="0"/>
    <x v="1"/>
    <x v="1"/>
    <x v="0"/>
    <d v="2014-12-13T01:07:33"/>
    <x v="0"/>
    <x v="0"/>
    <x v="0"/>
    <x v="10"/>
    <x v="128"/>
    <x v="10"/>
    <x v="0"/>
    <x v="0"/>
  </r>
  <r>
    <n v="522"/>
    <s v="1735"/>
    <x v="1"/>
    <x v="0"/>
    <x v="0"/>
    <x v="1"/>
    <x v="1"/>
    <x v="0"/>
    <d v="2014-12-13T01:07:33"/>
    <x v="0"/>
    <x v="0"/>
    <x v="0"/>
    <x v="10"/>
    <x v="128"/>
    <x v="10"/>
    <x v="0"/>
    <x v="0"/>
  </r>
  <r>
    <n v="815"/>
    <s v="1735"/>
    <x v="2"/>
    <x v="0"/>
    <x v="0"/>
    <x v="0"/>
    <x v="0"/>
    <x v="0"/>
    <d v="2014-11-27T08:55:00"/>
    <x v="0"/>
    <x v="13"/>
    <x v="0"/>
    <x v="10"/>
    <x v="128"/>
    <x v="10"/>
    <x v="0"/>
    <x v="0"/>
  </r>
  <r>
    <n v="1144"/>
    <s v="1735"/>
    <x v="3"/>
    <x v="0"/>
    <x v="0"/>
    <x v="0"/>
    <x v="0"/>
    <x v="0"/>
    <d v="2014-11-27T09:06:00"/>
    <x v="0"/>
    <x v="13"/>
    <x v="0"/>
    <x v="10"/>
    <x v="128"/>
    <x v="10"/>
    <x v="0"/>
    <x v="0"/>
  </r>
  <r>
    <n v="1433"/>
    <s v="1735"/>
    <x v="4"/>
    <x v="0"/>
    <x v="1"/>
    <x v="0"/>
    <x v="1"/>
    <x v="0"/>
    <d v="2014-11-27T09:18:00"/>
    <x v="0"/>
    <x v="13"/>
    <x v="0"/>
    <x v="10"/>
    <x v="128"/>
    <x v="10"/>
    <x v="0"/>
    <x v="0"/>
  </r>
  <r>
    <n v="181"/>
    <s v="1740"/>
    <x v="0"/>
    <x v="0"/>
    <x v="0"/>
    <x v="1"/>
    <x v="1"/>
    <x v="0"/>
    <d v="2014-12-13T01:07:33"/>
    <x v="0"/>
    <x v="0"/>
    <x v="0"/>
    <x v="10"/>
    <x v="129"/>
    <x v="10"/>
    <x v="0"/>
    <x v="0"/>
  </r>
  <r>
    <n v="523"/>
    <s v="1740"/>
    <x v="1"/>
    <x v="0"/>
    <x v="0"/>
    <x v="1"/>
    <x v="1"/>
    <x v="0"/>
    <d v="2014-12-13T01:07:33"/>
    <x v="0"/>
    <x v="0"/>
    <x v="0"/>
    <x v="10"/>
    <x v="129"/>
    <x v="10"/>
    <x v="0"/>
    <x v="0"/>
  </r>
  <r>
    <n v="816"/>
    <s v="1740"/>
    <x v="2"/>
    <x v="1"/>
    <x v="0"/>
    <x v="0"/>
    <x v="1"/>
    <x v="0"/>
    <d v="2014-11-27T08:56:00"/>
    <x v="0"/>
    <x v="13"/>
    <x v="0"/>
    <x v="10"/>
    <x v="129"/>
    <x v="10"/>
    <x v="0"/>
    <x v="1"/>
  </r>
  <r>
    <n v="1145"/>
    <s v="1740"/>
    <x v="3"/>
    <x v="1"/>
    <x v="0"/>
    <x v="0"/>
    <x v="1"/>
    <x v="0"/>
    <d v="2014-11-27T09:10:00"/>
    <x v="0"/>
    <x v="13"/>
    <x v="0"/>
    <x v="10"/>
    <x v="129"/>
    <x v="10"/>
    <x v="0"/>
    <x v="1"/>
  </r>
  <r>
    <n v="1434"/>
    <s v="1740"/>
    <x v="4"/>
    <x v="0"/>
    <x v="1"/>
    <x v="0"/>
    <x v="1"/>
    <x v="0"/>
    <d v="2014-11-27T09:18:00"/>
    <x v="0"/>
    <x v="13"/>
    <x v="0"/>
    <x v="10"/>
    <x v="129"/>
    <x v="10"/>
    <x v="0"/>
    <x v="0"/>
  </r>
  <r>
    <n v="182"/>
    <s v="1745"/>
    <x v="0"/>
    <x v="0"/>
    <x v="0"/>
    <x v="1"/>
    <x v="1"/>
    <x v="0"/>
    <d v="2014-12-13T01:07:33"/>
    <x v="0"/>
    <x v="0"/>
    <x v="0"/>
    <x v="10"/>
    <x v="130"/>
    <x v="10"/>
    <x v="0"/>
    <x v="0"/>
  </r>
  <r>
    <n v="524"/>
    <s v="1745"/>
    <x v="1"/>
    <x v="0"/>
    <x v="0"/>
    <x v="1"/>
    <x v="1"/>
    <x v="0"/>
    <d v="2014-12-13T01:07:33"/>
    <x v="0"/>
    <x v="0"/>
    <x v="0"/>
    <x v="10"/>
    <x v="130"/>
    <x v="10"/>
    <x v="0"/>
    <x v="0"/>
  </r>
  <r>
    <n v="817"/>
    <s v="1745"/>
    <x v="2"/>
    <x v="0"/>
    <x v="0"/>
    <x v="0"/>
    <x v="0"/>
    <x v="0"/>
    <d v="2014-11-27T08:57:00"/>
    <x v="0"/>
    <x v="13"/>
    <x v="0"/>
    <x v="10"/>
    <x v="130"/>
    <x v="10"/>
    <x v="0"/>
    <x v="0"/>
  </r>
  <r>
    <n v="1146"/>
    <s v="1745"/>
    <x v="3"/>
    <x v="0"/>
    <x v="0"/>
    <x v="0"/>
    <x v="0"/>
    <x v="0"/>
    <d v="2014-11-27T09:11:00"/>
    <x v="0"/>
    <x v="13"/>
    <x v="0"/>
    <x v="10"/>
    <x v="130"/>
    <x v="10"/>
    <x v="0"/>
    <x v="0"/>
  </r>
  <r>
    <n v="1435"/>
    <s v="1745"/>
    <x v="4"/>
    <x v="0"/>
    <x v="1"/>
    <x v="0"/>
    <x v="1"/>
    <x v="0"/>
    <d v="2014-11-27T09:19:00"/>
    <x v="0"/>
    <x v="13"/>
    <x v="0"/>
    <x v="10"/>
    <x v="130"/>
    <x v="10"/>
    <x v="0"/>
    <x v="0"/>
  </r>
  <r>
    <n v="183"/>
    <s v="1750"/>
    <x v="0"/>
    <x v="0"/>
    <x v="0"/>
    <x v="1"/>
    <x v="1"/>
    <x v="0"/>
    <d v="2014-12-13T01:07:33"/>
    <x v="0"/>
    <x v="0"/>
    <x v="0"/>
    <x v="10"/>
    <x v="131"/>
    <x v="10"/>
    <x v="0"/>
    <x v="0"/>
  </r>
  <r>
    <n v="525"/>
    <s v="1750"/>
    <x v="1"/>
    <x v="0"/>
    <x v="0"/>
    <x v="1"/>
    <x v="1"/>
    <x v="0"/>
    <d v="2014-12-13T01:07:33"/>
    <x v="0"/>
    <x v="0"/>
    <x v="0"/>
    <x v="10"/>
    <x v="131"/>
    <x v="10"/>
    <x v="0"/>
    <x v="0"/>
  </r>
  <r>
    <n v="818"/>
    <s v="1750"/>
    <x v="2"/>
    <x v="0"/>
    <x v="0"/>
    <x v="0"/>
    <x v="0"/>
    <x v="0"/>
    <d v="2014-11-27T08:57:00"/>
    <x v="0"/>
    <x v="13"/>
    <x v="0"/>
    <x v="10"/>
    <x v="131"/>
    <x v="10"/>
    <x v="0"/>
    <x v="0"/>
  </r>
  <r>
    <n v="1147"/>
    <s v="1750"/>
    <x v="3"/>
    <x v="0"/>
    <x v="0"/>
    <x v="0"/>
    <x v="0"/>
    <x v="0"/>
    <d v="2014-11-27T09:13:00"/>
    <x v="0"/>
    <x v="13"/>
    <x v="0"/>
    <x v="10"/>
    <x v="131"/>
    <x v="10"/>
    <x v="0"/>
    <x v="0"/>
  </r>
  <r>
    <n v="1436"/>
    <s v="1750"/>
    <x v="4"/>
    <x v="0"/>
    <x v="1"/>
    <x v="0"/>
    <x v="1"/>
    <x v="0"/>
    <d v="2014-11-27T09:19:00"/>
    <x v="0"/>
    <x v="13"/>
    <x v="0"/>
    <x v="10"/>
    <x v="131"/>
    <x v="10"/>
    <x v="0"/>
    <x v="0"/>
  </r>
  <r>
    <n v="184"/>
    <s v="1755"/>
    <x v="0"/>
    <x v="0"/>
    <x v="0"/>
    <x v="1"/>
    <x v="1"/>
    <x v="0"/>
    <d v="2014-12-13T01:07:33"/>
    <x v="0"/>
    <x v="0"/>
    <x v="0"/>
    <x v="10"/>
    <x v="132"/>
    <x v="10"/>
    <x v="0"/>
    <x v="0"/>
  </r>
  <r>
    <n v="526"/>
    <s v="1755"/>
    <x v="1"/>
    <x v="0"/>
    <x v="0"/>
    <x v="1"/>
    <x v="1"/>
    <x v="0"/>
    <d v="2014-12-13T01:07:33"/>
    <x v="0"/>
    <x v="0"/>
    <x v="0"/>
    <x v="10"/>
    <x v="132"/>
    <x v="10"/>
    <x v="0"/>
    <x v="0"/>
  </r>
  <r>
    <n v="819"/>
    <s v="1755"/>
    <x v="2"/>
    <x v="0"/>
    <x v="0"/>
    <x v="0"/>
    <x v="0"/>
    <x v="0"/>
    <d v="2014-11-27T08:58:00"/>
    <x v="0"/>
    <x v="13"/>
    <x v="0"/>
    <x v="10"/>
    <x v="132"/>
    <x v="10"/>
    <x v="0"/>
    <x v="0"/>
  </r>
  <r>
    <n v="1148"/>
    <s v="1755"/>
    <x v="3"/>
    <x v="0"/>
    <x v="0"/>
    <x v="0"/>
    <x v="0"/>
    <x v="0"/>
    <d v="2014-11-27T09:13:00"/>
    <x v="0"/>
    <x v="13"/>
    <x v="0"/>
    <x v="10"/>
    <x v="132"/>
    <x v="10"/>
    <x v="0"/>
    <x v="0"/>
  </r>
  <r>
    <n v="1437"/>
    <s v="1755"/>
    <x v="4"/>
    <x v="0"/>
    <x v="1"/>
    <x v="0"/>
    <x v="1"/>
    <x v="0"/>
    <d v="2014-11-27T09:19:00"/>
    <x v="0"/>
    <x v="13"/>
    <x v="0"/>
    <x v="10"/>
    <x v="132"/>
    <x v="10"/>
    <x v="0"/>
    <x v="0"/>
  </r>
  <r>
    <n v="185"/>
    <s v="1760"/>
    <x v="0"/>
    <x v="0"/>
    <x v="0"/>
    <x v="1"/>
    <x v="1"/>
    <x v="0"/>
    <d v="2014-12-13T01:07:33"/>
    <x v="0"/>
    <x v="0"/>
    <x v="0"/>
    <x v="10"/>
    <x v="133"/>
    <x v="10"/>
    <x v="0"/>
    <x v="0"/>
  </r>
  <r>
    <n v="527"/>
    <s v="1760"/>
    <x v="1"/>
    <x v="0"/>
    <x v="0"/>
    <x v="1"/>
    <x v="1"/>
    <x v="0"/>
    <d v="2014-12-13T01:07:33"/>
    <x v="0"/>
    <x v="0"/>
    <x v="0"/>
    <x v="10"/>
    <x v="133"/>
    <x v="10"/>
    <x v="0"/>
    <x v="0"/>
  </r>
  <r>
    <n v="820"/>
    <s v="1760"/>
    <x v="2"/>
    <x v="0"/>
    <x v="0"/>
    <x v="0"/>
    <x v="0"/>
    <x v="0"/>
    <d v="2014-11-27T08:58:00"/>
    <x v="0"/>
    <x v="13"/>
    <x v="0"/>
    <x v="10"/>
    <x v="133"/>
    <x v="10"/>
    <x v="0"/>
    <x v="0"/>
  </r>
  <r>
    <n v="1149"/>
    <s v="1760"/>
    <x v="3"/>
    <x v="0"/>
    <x v="0"/>
    <x v="0"/>
    <x v="0"/>
    <x v="0"/>
    <d v="2014-11-27T09:14:00"/>
    <x v="0"/>
    <x v="13"/>
    <x v="0"/>
    <x v="10"/>
    <x v="133"/>
    <x v="10"/>
    <x v="0"/>
    <x v="0"/>
  </r>
  <r>
    <n v="1438"/>
    <s v="1760"/>
    <x v="4"/>
    <x v="0"/>
    <x v="1"/>
    <x v="0"/>
    <x v="1"/>
    <x v="0"/>
    <d v="2014-11-27T09:19:00"/>
    <x v="0"/>
    <x v="13"/>
    <x v="0"/>
    <x v="10"/>
    <x v="133"/>
    <x v="10"/>
    <x v="0"/>
    <x v="0"/>
  </r>
  <r>
    <n v="186"/>
    <s v="1765"/>
    <x v="0"/>
    <x v="1"/>
    <x v="0"/>
    <x v="0"/>
    <x v="1"/>
    <x v="0"/>
    <d v="2014-12-13T01:07:33"/>
    <x v="0"/>
    <x v="0"/>
    <x v="0"/>
    <x v="10"/>
    <x v="134"/>
    <x v="10"/>
    <x v="0"/>
    <x v="1"/>
  </r>
  <r>
    <n v="528"/>
    <s v="1765"/>
    <x v="1"/>
    <x v="1"/>
    <x v="0"/>
    <x v="0"/>
    <x v="1"/>
    <x v="0"/>
    <d v="2014-12-13T01:07:33"/>
    <x v="0"/>
    <x v="0"/>
    <x v="0"/>
    <x v="10"/>
    <x v="134"/>
    <x v="10"/>
    <x v="0"/>
    <x v="1"/>
  </r>
  <r>
    <n v="821"/>
    <s v="1765"/>
    <x v="2"/>
    <x v="1"/>
    <x v="0"/>
    <x v="0"/>
    <x v="1"/>
    <x v="0"/>
    <d v="2014-11-27T08:59:00"/>
    <x v="0"/>
    <x v="13"/>
    <x v="0"/>
    <x v="10"/>
    <x v="134"/>
    <x v="10"/>
    <x v="0"/>
    <x v="1"/>
  </r>
  <r>
    <n v="1150"/>
    <s v="1765"/>
    <x v="3"/>
    <x v="1"/>
    <x v="0"/>
    <x v="0"/>
    <x v="1"/>
    <x v="0"/>
    <d v="2014-11-27T09:15:00"/>
    <x v="0"/>
    <x v="13"/>
    <x v="0"/>
    <x v="10"/>
    <x v="134"/>
    <x v="10"/>
    <x v="0"/>
    <x v="1"/>
  </r>
  <r>
    <n v="1439"/>
    <s v="1765"/>
    <x v="4"/>
    <x v="1"/>
    <x v="0"/>
    <x v="0"/>
    <x v="1"/>
    <x v="0"/>
    <d v="2014-11-27T09:20:00"/>
    <x v="0"/>
    <x v="13"/>
    <x v="0"/>
    <x v="10"/>
    <x v="134"/>
    <x v="10"/>
    <x v="0"/>
    <x v="1"/>
  </r>
  <r>
    <n v="187"/>
    <s v="1770"/>
    <x v="0"/>
    <x v="0"/>
    <x v="0"/>
    <x v="1"/>
    <x v="1"/>
    <x v="0"/>
    <d v="2014-12-13T01:07:33"/>
    <x v="0"/>
    <x v="0"/>
    <x v="0"/>
    <x v="10"/>
    <x v="135"/>
    <x v="10"/>
    <x v="0"/>
    <x v="0"/>
  </r>
  <r>
    <n v="529"/>
    <s v="1770"/>
    <x v="1"/>
    <x v="0"/>
    <x v="0"/>
    <x v="1"/>
    <x v="1"/>
    <x v="0"/>
    <d v="2014-12-13T01:07:33"/>
    <x v="0"/>
    <x v="0"/>
    <x v="0"/>
    <x v="10"/>
    <x v="135"/>
    <x v="10"/>
    <x v="0"/>
    <x v="0"/>
  </r>
  <r>
    <n v="822"/>
    <s v="1770"/>
    <x v="2"/>
    <x v="1"/>
    <x v="0"/>
    <x v="0"/>
    <x v="1"/>
    <x v="0"/>
    <d v="2014-11-27T08:59:00"/>
    <x v="0"/>
    <x v="13"/>
    <x v="0"/>
    <x v="10"/>
    <x v="135"/>
    <x v="10"/>
    <x v="0"/>
    <x v="1"/>
  </r>
  <r>
    <n v="1151"/>
    <s v="1770"/>
    <x v="3"/>
    <x v="1"/>
    <x v="0"/>
    <x v="0"/>
    <x v="1"/>
    <x v="0"/>
    <d v="2014-11-27T09:16:00"/>
    <x v="0"/>
    <x v="13"/>
    <x v="0"/>
    <x v="10"/>
    <x v="135"/>
    <x v="10"/>
    <x v="0"/>
    <x v="1"/>
  </r>
  <r>
    <n v="1440"/>
    <s v="1770"/>
    <x v="4"/>
    <x v="0"/>
    <x v="1"/>
    <x v="0"/>
    <x v="1"/>
    <x v="0"/>
    <d v="2014-11-27T09:20:00"/>
    <x v="0"/>
    <x v="13"/>
    <x v="0"/>
    <x v="10"/>
    <x v="135"/>
    <x v="10"/>
    <x v="0"/>
    <x v="0"/>
  </r>
  <r>
    <n v="188"/>
    <s v="1771"/>
    <x v="0"/>
    <x v="0"/>
    <x v="0"/>
    <x v="1"/>
    <x v="1"/>
    <x v="0"/>
    <d v="2014-12-13T01:07:33"/>
    <x v="0"/>
    <x v="0"/>
    <x v="0"/>
    <x v="10"/>
    <x v="136"/>
    <x v="10"/>
    <x v="0"/>
    <x v="0"/>
  </r>
  <r>
    <n v="530"/>
    <s v="1771"/>
    <x v="1"/>
    <x v="0"/>
    <x v="0"/>
    <x v="1"/>
    <x v="1"/>
    <x v="0"/>
    <d v="2014-12-13T01:07:33"/>
    <x v="0"/>
    <x v="0"/>
    <x v="0"/>
    <x v="10"/>
    <x v="136"/>
    <x v="10"/>
    <x v="0"/>
    <x v="0"/>
  </r>
  <r>
    <n v="823"/>
    <s v="1771"/>
    <x v="2"/>
    <x v="0"/>
    <x v="0"/>
    <x v="0"/>
    <x v="0"/>
    <x v="0"/>
    <d v="2014-11-27T08:59:00"/>
    <x v="0"/>
    <x v="13"/>
    <x v="0"/>
    <x v="10"/>
    <x v="136"/>
    <x v="10"/>
    <x v="0"/>
    <x v="0"/>
  </r>
  <r>
    <n v="1152"/>
    <s v="1771"/>
    <x v="3"/>
    <x v="0"/>
    <x v="0"/>
    <x v="0"/>
    <x v="0"/>
    <x v="0"/>
    <d v="2014-11-27T09:16:00"/>
    <x v="0"/>
    <x v="13"/>
    <x v="0"/>
    <x v="10"/>
    <x v="136"/>
    <x v="10"/>
    <x v="0"/>
    <x v="0"/>
  </r>
  <r>
    <n v="1441"/>
    <s v="1771"/>
    <x v="4"/>
    <x v="0"/>
    <x v="1"/>
    <x v="0"/>
    <x v="1"/>
    <x v="0"/>
    <d v="2014-11-27T09:21:00"/>
    <x v="0"/>
    <x v="13"/>
    <x v="0"/>
    <x v="10"/>
    <x v="136"/>
    <x v="10"/>
    <x v="0"/>
    <x v="0"/>
  </r>
  <r>
    <n v="189"/>
    <s v="1775"/>
    <x v="0"/>
    <x v="1"/>
    <x v="0"/>
    <x v="0"/>
    <x v="1"/>
    <x v="0"/>
    <d v="2014-12-13T01:07:33"/>
    <x v="0"/>
    <x v="0"/>
    <x v="0"/>
    <x v="10"/>
    <x v="137"/>
    <x v="10"/>
    <x v="0"/>
    <x v="1"/>
  </r>
  <r>
    <n v="531"/>
    <s v="1775"/>
    <x v="1"/>
    <x v="1"/>
    <x v="0"/>
    <x v="0"/>
    <x v="1"/>
    <x v="0"/>
    <d v="2014-12-13T01:07:33"/>
    <x v="0"/>
    <x v="0"/>
    <x v="0"/>
    <x v="10"/>
    <x v="137"/>
    <x v="10"/>
    <x v="0"/>
    <x v="1"/>
  </r>
  <r>
    <n v="824"/>
    <s v="1775"/>
    <x v="2"/>
    <x v="1"/>
    <x v="0"/>
    <x v="0"/>
    <x v="1"/>
    <x v="0"/>
    <d v="2014-11-27T09:00:00"/>
    <x v="0"/>
    <x v="13"/>
    <x v="0"/>
    <x v="10"/>
    <x v="137"/>
    <x v="10"/>
    <x v="0"/>
    <x v="1"/>
  </r>
  <r>
    <n v="1153"/>
    <s v="1775"/>
    <x v="3"/>
    <x v="1"/>
    <x v="0"/>
    <x v="0"/>
    <x v="1"/>
    <x v="0"/>
    <d v="2014-11-27T09:16:00"/>
    <x v="0"/>
    <x v="13"/>
    <x v="0"/>
    <x v="10"/>
    <x v="137"/>
    <x v="10"/>
    <x v="0"/>
    <x v="1"/>
  </r>
  <r>
    <n v="1442"/>
    <s v="1775"/>
    <x v="4"/>
    <x v="1"/>
    <x v="0"/>
    <x v="0"/>
    <x v="1"/>
    <x v="0"/>
    <d v="2014-11-27T09:21:00"/>
    <x v="0"/>
    <x v="13"/>
    <x v="0"/>
    <x v="10"/>
    <x v="137"/>
    <x v="10"/>
    <x v="0"/>
    <x v="1"/>
  </r>
  <r>
    <n v="190"/>
    <s v="1780"/>
    <x v="0"/>
    <x v="0"/>
    <x v="0"/>
    <x v="1"/>
    <x v="1"/>
    <x v="0"/>
    <d v="2014-12-13T01:07:33"/>
    <x v="0"/>
    <x v="0"/>
    <x v="0"/>
    <x v="11"/>
    <x v="138"/>
    <x v="11"/>
    <x v="0"/>
    <x v="0"/>
  </r>
  <r>
    <n v="532"/>
    <s v="1780"/>
    <x v="1"/>
    <x v="0"/>
    <x v="0"/>
    <x v="1"/>
    <x v="1"/>
    <x v="0"/>
    <d v="2014-12-13T01:07:33"/>
    <x v="0"/>
    <x v="0"/>
    <x v="0"/>
    <x v="11"/>
    <x v="138"/>
    <x v="11"/>
    <x v="0"/>
    <x v="0"/>
  </r>
  <r>
    <n v="825"/>
    <s v="1780"/>
    <x v="2"/>
    <x v="0"/>
    <x v="0"/>
    <x v="1"/>
    <x v="1"/>
    <x v="0"/>
    <d v="2013-05-03T14:15:00"/>
    <x v="0"/>
    <x v="1"/>
    <x v="0"/>
    <x v="11"/>
    <x v="138"/>
    <x v="11"/>
    <x v="0"/>
    <x v="0"/>
  </r>
  <r>
    <n v="1154"/>
    <s v="1780"/>
    <x v="3"/>
    <x v="0"/>
    <x v="1"/>
    <x v="0"/>
    <x v="1"/>
    <x v="0"/>
    <d v="2013-10-16T19:19:00"/>
    <x v="0"/>
    <x v="14"/>
    <x v="0"/>
    <x v="11"/>
    <x v="138"/>
    <x v="11"/>
    <x v="0"/>
    <x v="0"/>
  </r>
  <r>
    <n v="1443"/>
    <s v="1780"/>
    <x v="4"/>
    <x v="0"/>
    <x v="1"/>
    <x v="0"/>
    <x v="1"/>
    <x v="0"/>
    <d v="2014-10-10T20:57:00"/>
    <x v="0"/>
    <x v="14"/>
    <x v="0"/>
    <x v="11"/>
    <x v="138"/>
    <x v="11"/>
    <x v="0"/>
    <x v="0"/>
  </r>
  <r>
    <n v="191"/>
    <s v="1785"/>
    <x v="0"/>
    <x v="0"/>
    <x v="1"/>
    <x v="0"/>
    <x v="1"/>
    <x v="0"/>
    <d v="2014-12-13T01:07:33"/>
    <x v="0"/>
    <x v="0"/>
    <x v="0"/>
    <x v="11"/>
    <x v="139"/>
    <x v="11"/>
    <x v="0"/>
    <x v="0"/>
  </r>
  <r>
    <n v="533"/>
    <s v="1785"/>
    <x v="1"/>
    <x v="0"/>
    <x v="1"/>
    <x v="0"/>
    <x v="1"/>
    <x v="0"/>
    <d v="2014-12-13T01:07:33"/>
    <x v="0"/>
    <x v="0"/>
    <x v="0"/>
    <x v="11"/>
    <x v="139"/>
    <x v="11"/>
    <x v="0"/>
    <x v="0"/>
  </r>
  <r>
    <n v="826"/>
    <s v="1785"/>
    <x v="2"/>
    <x v="0"/>
    <x v="1"/>
    <x v="0"/>
    <x v="1"/>
    <x v="0"/>
    <d v="2013-05-03T14:15:00"/>
    <x v="0"/>
    <x v="1"/>
    <x v="0"/>
    <x v="11"/>
    <x v="139"/>
    <x v="11"/>
    <x v="0"/>
    <x v="0"/>
  </r>
  <r>
    <n v="1155"/>
    <s v="1785"/>
    <x v="3"/>
    <x v="0"/>
    <x v="0"/>
    <x v="1"/>
    <x v="1"/>
    <x v="0"/>
    <d v="2013-10-16T19:20:00"/>
    <x v="0"/>
    <x v="14"/>
    <x v="0"/>
    <x v="11"/>
    <x v="139"/>
    <x v="11"/>
    <x v="0"/>
    <x v="0"/>
  </r>
  <r>
    <n v="1444"/>
    <s v="1785"/>
    <x v="4"/>
    <x v="0"/>
    <x v="0"/>
    <x v="1"/>
    <x v="1"/>
    <x v="0"/>
    <d v="2014-10-10T20:58:00"/>
    <x v="0"/>
    <x v="14"/>
    <x v="0"/>
    <x v="11"/>
    <x v="139"/>
    <x v="11"/>
    <x v="0"/>
    <x v="0"/>
  </r>
  <r>
    <n v="192"/>
    <s v="1790"/>
    <x v="0"/>
    <x v="0"/>
    <x v="1"/>
    <x v="0"/>
    <x v="1"/>
    <x v="0"/>
    <d v="2014-12-13T01:07:33"/>
    <x v="0"/>
    <x v="0"/>
    <x v="0"/>
    <x v="11"/>
    <x v="140"/>
    <x v="11"/>
    <x v="0"/>
    <x v="0"/>
  </r>
  <r>
    <n v="534"/>
    <s v="1790"/>
    <x v="1"/>
    <x v="0"/>
    <x v="1"/>
    <x v="0"/>
    <x v="1"/>
    <x v="0"/>
    <d v="2014-12-13T01:07:33"/>
    <x v="0"/>
    <x v="0"/>
    <x v="0"/>
    <x v="11"/>
    <x v="140"/>
    <x v="11"/>
    <x v="0"/>
    <x v="0"/>
  </r>
  <r>
    <n v="827"/>
    <s v="1790"/>
    <x v="2"/>
    <x v="0"/>
    <x v="1"/>
    <x v="0"/>
    <x v="1"/>
    <x v="0"/>
    <d v="2013-05-03T14:15:00"/>
    <x v="0"/>
    <x v="1"/>
    <x v="0"/>
    <x v="11"/>
    <x v="140"/>
    <x v="11"/>
    <x v="0"/>
    <x v="0"/>
  </r>
  <r>
    <n v="1156"/>
    <s v="1790"/>
    <x v="3"/>
    <x v="0"/>
    <x v="1"/>
    <x v="0"/>
    <x v="1"/>
    <x v="0"/>
    <d v="2013-10-16T19:21:00"/>
    <x v="0"/>
    <x v="14"/>
    <x v="0"/>
    <x v="11"/>
    <x v="140"/>
    <x v="11"/>
    <x v="0"/>
    <x v="0"/>
  </r>
  <r>
    <n v="1445"/>
    <s v="1790"/>
    <x v="4"/>
    <x v="0"/>
    <x v="1"/>
    <x v="0"/>
    <x v="1"/>
    <x v="0"/>
    <d v="2014-10-10T20:58:00"/>
    <x v="0"/>
    <x v="14"/>
    <x v="0"/>
    <x v="11"/>
    <x v="140"/>
    <x v="11"/>
    <x v="0"/>
    <x v="0"/>
  </r>
  <r>
    <n v="193"/>
    <s v="1795"/>
    <x v="0"/>
    <x v="0"/>
    <x v="0"/>
    <x v="0"/>
    <x v="0"/>
    <x v="0"/>
    <d v="2014-12-13T01:07:33"/>
    <x v="0"/>
    <x v="0"/>
    <x v="0"/>
    <x v="11"/>
    <x v="141"/>
    <x v="11"/>
    <x v="0"/>
    <x v="0"/>
  </r>
  <r>
    <n v="535"/>
    <s v="1795"/>
    <x v="1"/>
    <x v="0"/>
    <x v="0"/>
    <x v="0"/>
    <x v="0"/>
    <x v="0"/>
    <d v="2014-12-13T01:07:33"/>
    <x v="0"/>
    <x v="0"/>
    <x v="0"/>
    <x v="11"/>
    <x v="141"/>
    <x v="11"/>
    <x v="0"/>
    <x v="0"/>
  </r>
  <r>
    <n v="828"/>
    <s v="1795"/>
    <x v="2"/>
    <x v="0"/>
    <x v="0"/>
    <x v="0"/>
    <x v="0"/>
    <x v="0"/>
    <d v="2013-05-03T14:16:00"/>
    <x v="0"/>
    <x v="1"/>
    <x v="2"/>
    <x v="11"/>
    <x v="141"/>
    <x v="11"/>
    <x v="0"/>
    <x v="0"/>
  </r>
  <r>
    <n v="1157"/>
    <s v="1795"/>
    <x v="3"/>
    <x v="0"/>
    <x v="1"/>
    <x v="0"/>
    <x v="1"/>
    <x v="0"/>
    <d v="2013-10-16T19:21:00"/>
    <x v="0"/>
    <x v="14"/>
    <x v="0"/>
    <x v="11"/>
    <x v="141"/>
    <x v="11"/>
    <x v="0"/>
    <x v="0"/>
  </r>
  <r>
    <n v="1446"/>
    <s v="1795"/>
    <x v="4"/>
    <x v="0"/>
    <x v="1"/>
    <x v="0"/>
    <x v="1"/>
    <x v="0"/>
    <d v="2014-10-10T20:59:00"/>
    <x v="0"/>
    <x v="14"/>
    <x v="0"/>
    <x v="11"/>
    <x v="141"/>
    <x v="11"/>
    <x v="0"/>
    <x v="0"/>
  </r>
  <r>
    <n v="194"/>
    <s v="1800"/>
    <x v="0"/>
    <x v="0"/>
    <x v="1"/>
    <x v="0"/>
    <x v="1"/>
    <x v="0"/>
    <d v="2014-12-13T01:07:33"/>
    <x v="0"/>
    <x v="0"/>
    <x v="0"/>
    <x v="11"/>
    <x v="142"/>
    <x v="11"/>
    <x v="0"/>
    <x v="0"/>
  </r>
  <r>
    <n v="536"/>
    <s v="1800"/>
    <x v="1"/>
    <x v="0"/>
    <x v="1"/>
    <x v="0"/>
    <x v="1"/>
    <x v="0"/>
    <d v="2014-12-13T01:07:33"/>
    <x v="0"/>
    <x v="0"/>
    <x v="0"/>
    <x v="11"/>
    <x v="142"/>
    <x v="11"/>
    <x v="0"/>
    <x v="0"/>
  </r>
  <r>
    <n v="829"/>
    <s v="1800"/>
    <x v="2"/>
    <x v="0"/>
    <x v="1"/>
    <x v="0"/>
    <x v="1"/>
    <x v="0"/>
    <d v="2013-05-03T14:17:00"/>
    <x v="0"/>
    <x v="1"/>
    <x v="0"/>
    <x v="11"/>
    <x v="142"/>
    <x v="11"/>
    <x v="0"/>
    <x v="0"/>
  </r>
  <r>
    <n v="1158"/>
    <s v="1800"/>
    <x v="3"/>
    <x v="0"/>
    <x v="0"/>
    <x v="1"/>
    <x v="1"/>
    <x v="0"/>
    <d v="2013-10-16T19:22:00"/>
    <x v="0"/>
    <x v="14"/>
    <x v="0"/>
    <x v="11"/>
    <x v="142"/>
    <x v="11"/>
    <x v="0"/>
    <x v="0"/>
  </r>
  <r>
    <n v="1447"/>
    <s v="1800"/>
    <x v="4"/>
    <x v="0"/>
    <x v="0"/>
    <x v="1"/>
    <x v="1"/>
    <x v="0"/>
    <d v="2014-10-10T20:59:00"/>
    <x v="0"/>
    <x v="14"/>
    <x v="0"/>
    <x v="11"/>
    <x v="142"/>
    <x v="11"/>
    <x v="0"/>
    <x v="0"/>
  </r>
  <r>
    <n v="195"/>
    <s v="1805"/>
    <x v="0"/>
    <x v="0"/>
    <x v="1"/>
    <x v="0"/>
    <x v="1"/>
    <x v="0"/>
    <d v="2014-12-13T01:07:33"/>
    <x v="0"/>
    <x v="0"/>
    <x v="0"/>
    <x v="11"/>
    <x v="143"/>
    <x v="11"/>
    <x v="0"/>
    <x v="0"/>
  </r>
  <r>
    <n v="537"/>
    <s v="1805"/>
    <x v="1"/>
    <x v="0"/>
    <x v="1"/>
    <x v="0"/>
    <x v="1"/>
    <x v="0"/>
    <d v="2014-12-13T01:07:33"/>
    <x v="0"/>
    <x v="0"/>
    <x v="0"/>
    <x v="11"/>
    <x v="143"/>
    <x v="11"/>
    <x v="0"/>
    <x v="0"/>
  </r>
  <r>
    <n v="830"/>
    <s v="1805"/>
    <x v="2"/>
    <x v="0"/>
    <x v="1"/>
    <x v="0"/>
    <x v="1"/>
    <x v="0"/>
    <d v="2013-05-03T14:18:00"/>
    <x v="0"/>
    <x v="1"/>
    <x v="0"/>
    <x v="11"/>
    <x v="143"/>
    <x v="11"/>
    <x v="0"/>
    <x v="0"/>
  </r>
  <r>
    <n v="1159"/>
    <s v="1805"/>
    <x v="3"/>
    <x v="1"/>
    <x v="0"/>
    <x v="0"/>
    <x v="0"/>
    <x v="0"/>
    <d v="2013-10-16T19:22:00"/>
    <x v="0"/>
    <x v="14"/>
    <x v="0"/>
    <x v="11"/>
    <x v="143"/>
    <x v="11"/>
    <x v="0"/>
    <x v="0"/>
  </r>
  <r>
    <n v="1448"/>
    <s v="1805"/>
    <x v="4"/>
    <x v="0"/>
    <x v="0"/>
    <x v="0"/>
    <x v="0"/>
    <x v="0"/>
    <d v="2014-10-10T21:00:00"/>
    <x v="0"/>
    <x v="14"/>
    <x v="0"/>
    <x v="11"/>
    <x v="143"/>
    <x v="11"/>
    <x v="0"/>
    <x v="0"/>
  </r>
  <r>
    <n v="196"/>
    <s v="1810"/>
    <x v="0"/>
    <x v="0"/>
    <x v="1"/>
    <x v="0"/>
    <x v="1"/>
    <x v="0"/>
    <d v="2014-12-13T01:07:33"/>
    <x v="0"/>
    <x v="0"/>
    <x v="0"/>
    <x v="11"/>
    <x v="144"/>
    <x v="11"/>
    <x v="0"/>
    <x v="0"/>
  </r>
  <r>
    <n v="538"/>
    <s v="1810"/>
    <x v="1"/>
    <x v="0"/>
    <x v="1"/>
    <x v="0"/>
    <x v="1"/>
    <x v="0"/>
    <d v="2014-12-13T01:07:33"/>
    <x v="0"/>
    <x v="0"/>
    <x v="0"/>
    <x v="11"/>
    <x v="144"/>
    <x v="11"/>
    <x v="0"/>
    <x v="0"/>
  </r>
  <r>
    <n v="831"/>
    <s v="1810"/>
    <x v="2"/>
    <x v="0"/>
    <x v="1"/>
    <x v="0"/>
    <x v="1"/>
    <x v="0"/>
    <d v="2013-05-03T14:18:00"/>
    <x v="0"/>
    <x v="1"/>
    <x v="0"/>
    <x v="11"/>
    <x v="144"/>
    <x v="11"/>
    <x v="0"/>
    <x v="0"/>
  </r>
  <r>
    <n v="1160"/>
    <s v="1810"/>
    <x v="3"/>
    <x v="0"/>
    <x v="1"/>
    <x v="0"/>
    <x v="1"/>
    <x v="0"/>
    <d v="2013-10-16T19:23:00"/>
    <x v="0"/>
    <x v="14"/>
    <x v="0"/>
    <x v="11"/>
    <x v="144"/>
    <x v="11"/>
    <x v="0"/>
    <x v="0"/>
  </r>
  <r>
    <n v="1449"/>
    <s v="1810"/>
    <x v="4"/>
    <x v="0"/>
    <x v="0"/>
    <x v="1"/>
    <x v="1"/>
    <x v="0"/>
    <d v="2014-10-10T21:00:00"/>
    <x v="0"/>
    <x v="14"/>
    <x v="0"/>
    <x v="11"/>
    <x v="144"/>
    <x v="11"/>
    <x v="0"/>
    <x v="0"/>
  </r>
  <r>
    <n v="197"/>
    <s v="1815"/>
    <x v="0"/>
    <x v="0"/>
    <x v="0"/>
    <x v="1"/>
    <x v="1"/>
    <x v="0"/>
    <d v="2014-12-13T01:07:33"/>
    <x v="0"/>
    <x v="0"/>
    <x v="0"/>
    <x v="11"/>
    <x v="145"/>
    <x v="11"/>
    <x v="0"/>
    <x v="0"/>
  </r>
  <r>
    <n v="539"/>
    <s v="1815"/>
    <x v="1"/>
    <x v="0"/>
    <x v="0"/>
    <x v="1"/>
    <x v="1"/>
    <x v="0"/>
    <d v="2014-12-13T01:07:33"/>
    <x v="0"/>
    <x v="0"/>
    <x v="0"/>
    <x v="11"/>
    <x v="145"/>
    <x v="11"/>
    <x v="0"/>
    <x v="0"/>
  </r>
  <r>
    <n v="832"/>
    <s v="1815"/>
    <x v="2"/>
    <x v="0"/>
    <x v="0"/>
    <x v="1"/>
    <x v="1"/>
    <x v="0"/>
    <d v="2013-05-03T14:18:00"/>
    <x v="0"/>
    <x v="1"/>
    <x v="0"/>
    <x v="11"/>
    <x v="145"/>
    <x v="11"/>
    <x v="0"/>
    <x v="0"/>
  </r>
  <r>
    <n v="1161"/>
    <s v="1815"/>
    <x v="3"/>
    <x v="0"/>
    <x v="1"/>
    <x v="0"/>
    <x v="1"/>
    <x v="0"/>
    <d v="2013-10-16T19:23:00"/>
    <x v="0"/>
    <x v="14"/>
    <x v="0"/>
    <x v="11"/>
    <x v="145"/>
    <x v="11"/>
    <x v="0"/>
    <x v="0"/>
  </r>
  <r>
    <n v="1450"/>
    <s v="1815"/>
    <x v="4"/>
    <x v="0"/>
    <x v="0"/>
    <x v="1"/>
    <x v="1"/>
    <x v="0"/>
    <d v="2014-10-10T21:01:00"/>
    <x v="0"/>
    <x v="14"/>
    <x v="0"/>
    <x v="11"/>
    <x v="145"/>
    <x v="11"/>
    <x v="0"/>
    <x v="0"/>
  </r>
  <r>
    <n v="198"/>
    <s v="1820"/>
    <x v="0"/>
    <x v="0"/>
    <x v="1"/>
    <x v="0"/>
    <x v="1"/>
    <x v="0"/>
    <d v="2014-12-13T01:07:33"/>
    <x v="0"/>
    <x v="0"/>
    <x v="0"/>
    <x v="11"/>
    <x v="146"/>
    <x v="11"/>
    <x v="0"/>
    <x v="0"/>
  </r>
  <r>
    <n v="540"/>
    <s v="1820"/>
    <x v="1"/>
    <x v="0"/>
    <x v="1"/>
    <x v="0"/>
    <x v="1"/>
    <x v="0"/>
    <d v="2014-12-13T01:07:33"/>
    <x v="0"/>
    <x v="0"/>
    <x v="0"/>
    <x v="11"/>
    <x v="146"/>
    <x v="11"/>
    <x v="0"/>
    <x v="0"/>
  </r>
  <r>
    <n v="833"/>
    <s v="1820"/>
    <x v="2"/>
    <x v="0"/>
    <x v="1"/>
    <x v="0"/>
    <x v="1"/>
    <x v="0"/>
    <d v="2013-05-03T14:19:00"/>
    <x v="0"/>
    <x v="1"/>
    <x v="0"/>
    <x v="11"/>
    <x v="146"/>
    <x v="11"/>
    <x v="0"/>
    <x v="0"/>
  </r>
  <r>
    <n v="1162"/>
    <s v="1820"/>
    <x v="3"/>
    <x v="0"/>
    <x v="0"/>
    <x v="1"/>
    <x v="1"/>
    <x v="0"/>
    <d v="2013-10-16T19:24:00"/>
    <x v="0"/>
    <x v="14"/>
    <x v="0"/>
    <x v="11"/>
    <x v="146"/>
    <x v="11"/>
    <x v="0"/>
    <x v="0"/>
  </r>
  <r>
    <n v="1451"/>
    <s v="1820"/>
    <x v="4"/>
    <x v="0"/>
    <x v="0"/>
    <x v="0"/>
    <x v="0"/>
    <x v="0"/>
    <d v="2014-10-10T21:02:00"/>
    <x v="0"/>
    <x v="14"/>
    <x v="0"/>
    <x v="11"/>
    <x v="146"/>
    <x v="11"/>
    <x v="0"/>
    <x v="0"/>
  </r>
  <r>
    <n v="199"/>
    <s v="1825"/>
    <x v="0"/>
    <x v="0"/>
    <x v="1"/>
    <x v="0"/>
    <x v="1"/>
    <x v="0"/>
    <d v="2014-12-13T01:07:33"/>
    <x v="0"/>
    <x v="0"/>
    <x v="0"/>
    <x v="11"/>
    <x v="147"/>
    <x v="11"/>
    <x v="0"/>
    <x v="0"/>
  </r>
  <r>
    <n v="541"/>
    <s v="1825"/>
    <x v="1"/>
    <x v="0"/>
    <x v="1"/>
    <x v="0"/>
    <x v="1"/>
    <x v="0"/>
    <d v="2014-12-13T01:07:33"/>
    <x v="0"/>
    <x v="0"/>
    <x v="0"/>
    <x v="11"/>
    <x v="147"/>
    <x v="11"/>
    <x v="0"/>
    <x v="0"/>
  </r>
  <r>
    <n v="834"/>
    <s v="1825"/>
    <x v="2"/>
    <x v="0"/>
    <x v="1"/>
    <x v="0"/>
    <x v="1"/>
    <x v="0"/>
    <d v="2013-05-03T14:20:00"/>
    <x v="0"/>
    <x v="1"/>
    <x v="0"/>
    <x v="11"/>
    <x v="147"/>
    <x v="11"/>
    <x v="0"/>
    <x v="0"/>
  </r>
  <r>
    <n v="1163"/>
    <s v="1825"/>
    <x v="3"/>
    <x v="0"/>
    <x v="1"/>
    <x v="0"/>
    <x v="1"/>
    <x v="0"/>
    <d v="2013-10-16T19:24:00"/>
    <x v="0"/>
    <x v="14"/>
    <x v="0"/>
    <x v="11"/>
    <x v="147"/>
    <x v="11"/>
    <x v="0"/>
    <x v="0"/>
  </r>
  <r>
    <n v="1452"/>
    <s v="1825"/>
    <x v="4"/>
    <x v="0"/>
    <x v="0"/>
    <x v="1"/>
    <x v="1"/>
    <x v="0"/>
    <d v="2014-10-10T21:02:00"/>
    <x v="0"/>
    <x v="14"/>
    <x v="0"/>
    <x v="11"/>
    <x v="147"/>
    <x v="11"/>
    <x v="0"/>
    <x v="0"/>
  </r>
  <r>
    <n v="200"/>
    <s v="1826"/>
    <x v="0"/>
    <x v="0"/>
    <x v="0"/>
    <x v="1"/>
    <x v="1"/>
    <x v="0"/>
    <d v="2014-12-13T01:07:33"/>
    <x v="0"/>
    <x v="0"/>
    <x v="0"/>
    <x v="11"/>
    <x v="148"/>
    <x v="11"/>
    <x v="0"/>
    <x v="0"/>
  </r>
  <r>
    <n v="542"/>
    <s v="1826"/>
    <x v="1"/>
    <x v="0"/>
    <x v="0"/>
    <x v="1"/>
    <x v="1"/>
    <x v="0"/>
    <d v="2014-12-13T01:07:33"/>
    <x v="0"/>
    <x v="0"/>
    <x v="0"/>
    <x v="11"/>
    <x v="148"/>
    <x v="11"/>
    <x v="0"/>
    <x v="0"/>
  </r>
  <r>
    <n v="835"/>
    <s v="1826"/>
    <x v="2"/>
    <x v="0"/>
    <x v="0"/>
    <x v="1"/>
    <x v="1"/>
    <x v="0"/>
    <d v="2013-05-03T14:20:00"/>
    <x v="0"/>
    <x v="1"/>
    <x v="0"/>
    <x v="11"/>
    <x v="148"/>
    <x v="11"/>
    <x v="0"/>
    <x v="0"/>
  </r>
  <r>
    <n v="1164"/>
    <s v="1826"/>
    <x v="3"/>
    <x v="1"/>
    <x v="0"/>
    <x v="0"/>
    <x v="0"/>
    <x v="0"/>
    <d v="2013-10-16T19:24:00"/>
    <x v="0"/>
    <x v="14"/>
    <x v="0"/>
    <x v="11"/>
    <x v="148"/>
    <x v="11"/>
    <x v="0"/>
    <x v="0"/>
  </r>
  <r>
    <n v="1453"/>
    <s v="1826"/>
    <x v="4"/>
    <x v="0"/>
    <x v="0"/>
    <x v="0"/>
    <x v="0"/>
    <x v="0"/>
    <d v="2014-10-10T21:03:00"/>
    <x v="0"/>
    <x v="14"/>
    <x v="0"/>
    <x v="11"/>
    <x v="148"/>
    <x v="11"/>
    <x v="0"/>
    <x v="0"/>
  </r>
  <r>
    <n v="201"/>
    <s v="1827"/>
    <x v="0"/>
    <x v="1"/>
    <x v="0"/>
    <x v="0"/>
    <x v="1"/>
    <x v="0"/>
    <d v="2014-12-13T01:07:33"/>
    <x v="0"/>
    <x v="0"/>
    <x v="0"/>
    <x v="11"/>
    <x v="149"/>
    <x v="11"/>
    <x v="0"/>
    <x v="1"/>
  </r>
  <r>
    <n v="543"/>
    <s v="1827"/>
    <x v="1"/>
    <x v="1"/>
    <x v="0"/>
    <x v="0"/>
    <x v="1"/>
    <x v="0"/>
    <d v="2014-12-13T01:07:33"/>
    <x v="0"/>
    <x v="0"/>
    <x v="0"/>
    <x v="11"/>
    <x v="149"/>
    <x v="11"/>
    <x v="0"/>
    <x v="1"/>
  </r>
  <r>
    <n v="836"/>
    <s v="1827"/>
    <x v="2"/>
    <x v="1"/>
    <x v="0"/>
    <x v="0"/>
    <x v="1"/>
    <x v="0"/>
    <d v="2013-05-03T14:20:00"/>
    <x v="0"/>
    <x v="1"/>
    <x v="0"/>
    <x v="11"/>
    <x v="149"/>
    <x v="11"/>
    <x v="0"/>
    <x v="1"/>
  </r>
  <r>
    <n v="1165"/>
    <s v="1827"/>
    <x v="3"/>
    <x v="0"/>
    <x v="1"/>
    <x v="0"/>
    <x v="1"/>
    <x v="0"/>
    <d v="2013-10-16T19:25:00"/>
    <x v="0"/>
    <x v="14"/>
    <x v="0"/>
    <x v="11"/>
    <x v="149"/>
    <x v="11"/>
    <x v="0"/>
    <x v="0"/>
  </r>
  <r>
    <n v="1454"/>
    <s v="1827"/>
    <x v="4"/>
    <x v="0"/>
    <x v="0"/>
    <x v="1"/>
    <x v="1"/>
    <x v="0"/>
    <d v="2014-10-10T21:03:00"/>
    <x v="0"/>
    <x v="14"/>
    <x v="0"/>
    <x v="11"/>
    <x v="149"/>
    <x v="11"/>
    <x v="0"/>
    <x v="0"/>
  </r>
  <r>
    <n v="138"/>
    <s v="1530"/>
    <x v="0"/>
    <x v="1"/>
    <x v="0"/>
    <x v="0"/>
    <x v="1"/>
    <x v="0"/>
    <d v="2014-12-13T01:07:33"/>
    <x v="0"/>
    <x v="0"/>
    <x v="0"/>
    <x v="12"/>
    <x v="150"/>
    <x v="12"/>
    <x v="3"/>
    <x v="1"/>
  </r>
  <r>
    <n v="480"/>
    <s v="1530"/>
    <x v="1"/>
    <x v="1"/>
    <x v="0"/>
    <x v="0"/>
    <x v="1"/>
    <x v="0"/>
    <d v="2014-12-13T01:07:33"/>
    <x v="0"/>
    <x v="0"/>
    <x v="0"/>
    <x v="12"/>
    <x v="150"/>
    <x v="12"/>
    <x v="3"/>
    <x v="1"/>
  </r>
  <r>
    <n v="837"/>
    <s v="1530"/>
    <x v="2"/>
    <x v="1"/>
    <x v="0"/>
    <x v="0"/>
    <x v="1"/>
    <x v="0"/>
    <d v="2013-05-02T09:52:00"/>
    <x v="0"/>
    <x v="1"/>
    <x v="0"/>
    <x v="12"/>
    <x v="150"/>
    <x v="12"/>
    <x v="3"/>
    <x v="1"/>
  </r>
  <r>
    <n v="1166"/>
    <s v="1530"/>
    <x v="3"/>
    <x v="1"/>
    <x v="0"/>
    <x v="0"/>
    <x v="1"/>
    <x v="0"/>
    <d v="2013-04-22T09:29:00"/>
    <x v="0"/>
    <x v="15"/>
    <x v="0"/>
    <x v="12"/>
    <x v="150"/>
    <x v="12"/>
    <x v="3"/>
    <x v="1"/>
  </r>
  <r>
    <n v="1455"/>
    <s v="1530"/>
    <x v="4"/>
    <x v="1"/>
    <x v="0"/>
    <x v="0"/>
    <x v="1"/>
    <x v="0"/>
    <d v="2014-09-05T13:00:00"/>
    <x v="0"/>
    <x v="15"/>
    <x v="0"/>
    <x v="12"/>
    <x v="150"/>
    <x v="12"/>
    <x v="3"/>
    <x v="1"/>
  </r>
  <r>
    <n v="139"/>
    <s v="1535"/>
    <x v="0"/>
    <x v="0"/>
    <x v="0"/>
    <x v="1"/>
    <x v="1"/>
    <x v="0"/>
    <d v="2014-12-13T01:07:33"/>
    <x v="0"/>
    <x v="0"/>
    <x v="0"/>
    <x v="12"/>
    <x v="151"/>
    <x v="12"/>
    <x v="3"/>
    <x v="0"/>
  </r>
  <r>
    <n v="481"/>
    <s v="1535"/>
    <x v="1"/>
    <x v="0"/>
    <x v="0"/>
    <x v="1"/>
    <x v="1"/>
    <x v="0"/>
    <d v="2014-12-13T01:07:33"/>
    <x v="0"/>
    <x v="0"/>
    <x v="0"/>
    <x v="12"/>
    <x v="151"/>
    <x v="12"/>
    <x v="3"/>
    <x v="0"/>
  </r>
  <r>
    <n v="838"/>
    <s v="1535"/>
    <x v="2"/>
    <x v="0"/>
    <x v="0"/>
    <x v="1"/>
    <x v="1"/>
    <x v="0"/>
    <d v="2013-05-02T09:53:00"/>
    <x v="0"/>
    <x v="1"/>
    <x v="0"/>
    <x v="12"/>
    <x v="151"/>
    <x v="12"/>
    <x v="3"/>
    <x v="0"/>
  </r>
  <r>
    <n v="1167"/>
    <s v="1535"/>
    <x v="3"/>
    <x v="0"/>
    <x v="0"/>
    <x v="1"/>
    <x v="1"/>
    <x v="0"/>
    <d v="2013-04-22T09:28:00"/>
    <x v="0"/>
    <x v="15"/>
    <x v="0"/>
    <x v="12"/>
    <x v="151"/>
    <x v="12"/>
    <x v="3"/>
    <x v="0"/>
  </r>
  <r>
    <n v="1456"/>
    <s v="1535"/>
    <x v="4"/>
    <x v="0"/>
    <x v="0"/>
    <x v="0"/>
    <x v="0"/>
    <x v="0"/>
    <d v="2014-09-05T12:59:00"/>
    <x v="0"/>
    <x v="15"/>
    <x v="0"/>
    <x v="12"/>
    <x v="151"/>
    <x v="12"/>
    <x v="3"/>
    <x v="0"/>
  </r>
  <r>
    <n v="140"/>
    <s v="1540"/>
    <x v="0"/>
    <x v="1"/>
    <x v="0"/>
    <x v="0"/>
    <x v="1"/>
    <x v="0"/>
    <d v="2014-12-13T01:07:33"/>
    <x v="0"/>
    <x v="0"/>
    <x v="0"/>
    <x v="12"/>
    <x v="152"/>
    <x v="12"/>
    <x v="3"/>
    <x v="1"/>
  </r>
  <r>
    <n v="482"/>
    <s v="1540"/>
    <x v="1"/>
    <x v="1"/>
    <x v="0"/>
    <x v="0"/>
    <x v="1"/>
    <x v="0"/>
    <d v="2014-12-13T01:07:33"/>
    <x v="0"/>
    <x v="0"/>
    <x v="0"/>
    <x v="12"/>
    <x v="152"/>
    <x v="12"/>
    <x v="3"/>
    <x v="1"/>
  </r>
  <r>
    <n v="839"/>
    <s v="1540"/>
    <x v="2"/>
    <x v="1"/>
    <x v="0"/>
    <x v="0"/>
    <x v="1"/>
    <x v="0"/>
    <d v="2013-05-02T09:53:00"/>
    <x v="0"/>
    <x v="1"/>
    <x v="0"/>
    <x v="12"/>
    <x v="152"/>
    <x v="12"/>
    <x v="3"/>
    <x v="1"/>
  </r>
  <r>
    <n v="1168"/>
    <s v="1540"/>
    <x v="3"/>
    <x v="0"/>
    <x v="1"/>
    <x v="0"/>
    <x v="1"/>
    <x v="0"/>
    <d v="2013-04-22T09:29:00"/>
    <x v="0"/>
    <x v="15"/>
    <x v="0"/>
    <x v="12"/>
    <x v="152"/>
    <x v="12"/>
    <x v="3"/>
    <x v="0"/>
  </r>
  <r>
    <n v="1457"/>
    <s v="1540"/>
    <x v="4"/>
    <x v="0"/>
    <x v="1"/>
    <x v="0"/>
    <x v="1"/>
    <x v="0"/>
    <d v="2014-09-05T12:59:00"/>
    <x v="0"/>
    <x v="15"/>
    <x v="0"/>
    <x v="12"/>
    <x v="152"/>
    <x v="12"/>
    <x v="3"/>
    <x v="0"/>
  </r>
  <r>
    <n v="141"/>
    <s v="1545"/>
    <x v="0"/>
    <x v="0"/>
    <x v="0"/>
    <x v="1"/>
    <x v="1"/>
    <x v="0"/>
    <d v="2014-12-13T01:07:33"/>
    <x v="0"/>
    <x v="0"/>
    <x v="0"/>
    <x v="12"/>
    <x v="153"/>
    <x v="12"/>
    <x v="3"/>
    <x v="0"/>
  </r>
  <r>
    <n v="483"/>
    <s v="1545"/>
    <x v="1"/>
    <x v="0"/>
    <x v="0"/>
    <x v="1"/>
    <x v="1"/>
    <x v="0"/>
    <d v="2014-12-13T01:07:33"/>
    <x v="0"/>
    <x v="0"/>
    <x v="0"/>
    <x v="12"/>
    <x v="153"/>
    <x v="12"/>
    <x v="3"/>
    <x v="0"/>
  </r>
  <r>
    <n v="840"/>
    <s v="1545"/>
    <x v="2"/>
    <x v="0"/>
    <x v="0"/>
    <x v="1"/>
    <x v="1"/>
    <x v="0"/>
    <d v="2013-05-02T09:54:00"/>
    <x v="0"/>
    <x v="1"/>
    <x v="0"/>
    <x v="12"/>
    <x v="153"/>
    <x v="12"/>
    <x v="3"/>
    <x v="0"/>
  </r>
  <r>
    <n v="1169"/>
    <s v="1545"/>
    <x v="3"/>
    <x v="0"/>
    <x v="0"/>
    <x v="1"/>
    <x v="1"/>
    <x v="0"/>
    <d v="2013-04-22T09:26:00"/>
    <x v="0"/>
    <x v="15"/>
    <x v="0"/>
    <x v="12"/>
    <x v="153"/>
    <x v="12"/>
    <x v="3"/>
    <x v="0"/>
  </r>
  <r>
    <n v="1458"/>
    <s v="1545"/>
    <x v="4"/>
    <x v="0"/>
    <x v="0"/>
    <x v="1"/>
    <x v="1"/>
    <x v="0"/>
    <d v="2014-09-05T12:58:00"/>
    <x v="0"/>
    <x v="15"/>
    <x v="0"/>
    <x v="12"/>
    <x v="153"/>
    <x v="12"/>
    <x v="3"/>
    <x v="0"/>
  </r>
  <r>
    <n v="142"/>
    <s v="1550"/>
    <x v="0"/>
    <x v="0"/>
    <x v="0"/>
    <x v="1"/>
    <x v="1"/>
    <x v="0"/>
    <d v="2014-12-13T01:07:33"/>
    <x v="0"/>
    <x v="0"/>
    <x v="0"/>
    <x v="12"/>
    <x v="154"/>
    <x v="12"/>
    <x v="3"/>
    <x v="0"/>
  </r>
  <r>
    <n v="484"/>
    <s v="1550"/>
    <x v="1"/>
    <x v="0"/>
    <x v="0"/>
    <x v="1"/>
    <x v="1"/>
    <x v="0"/>
    <d v="2014-12-13T01:07:33"/>
    <x v="0"/>
    <x v="0"/>
    <x v="0"/>
    <x v="12"/>
    <x v="154"/>
    <x v="12"/>
    <x v="3"/>
    <x v="0"/>
  </r>
  <r>
    <n v="841"/>
    <s v="1550"/>
    <x v="2"/>
    <x v="0"/>
    <x v="0"/>
    <x v="1"/>
    <x v="1"/>
    <x v="0"/>
    <d v="2013-05-02T09:55:00"/>
    <x v="0"/>
    <x v="1"/>
    <x v="0"/>
    <x v="12"/>
    <x v="154"/>
    <x v="12"/>
    <x v="3"/>
    <x v="0"/>
  </r>
  <r>
    <n v="1170"/>
    <s v="1550"/>
    <x v="3"/>
    <x v="0"/>
    <x v="1"/>
    <x v="0"/>
    <x v="1"/>
    <x v="0"/>
    <d v="2013-04-22T09:27:00"/>
    <x v="0"/>
    <x v="15"/>
    <x v="0"/>
    <x v="12"/>
    <x v="154"/>
    <x v="12"/>
    <x v="3"/>
    <x v="0"/>
  </r>
  <r>
    <n v="1459"/>
    <s v="1550"/>
    <x v="4"/>
    <x v="0"/>
    <x v="1"/>
    <x v="0"/>
    <x v="1"/>
    <x v="0"/>
    <d v="2014-09-05T12:58:00"/>
    <x v="0"/>
    <x v="15"/>
    <x v="0"/>
    <x v="12"/>
    <x v="154"/>
    <x v="12"/>
    <x v="3"/>
    <x v="0"/>
  </r>
  <r>
    <n v="143"/>
    <s v="1555"/>
    <x v="0"/>
    <x v="0"/>
    <x v="0"/>
    <x v="0"/>
    <x v="0"/>
    <x v="0"/>
    <d v="2014-12-13T01:07:33"/>
    <x v="0"/>
    <x v="0"/>
    <x v="0"/>
    <x v="12"/>
    <x v="155"/>
    <x v="12"/>
    <x v="3"/>
    <x v="0"/>
  </r>
  <r>
    <n v="485"/>
    <s v="1555"/>
    <x v="1"/>
    <x v="0"/>
    <x v="0"/>
    <x v="0"/>
    <x v="0"/>
    <x v="0"/>
    <d v="2014-12-13T01:07:33"/>
    <x v="0"/>
    <x v="0"/>
    <x v="0"/>
    <x v="12"/>
    <x v="155"/>
    <x v="12"/>
    <x v="3"/>
    <x v="0"/>
  </r>
  <r>
    <n v="842"/>
    <s v="1555"/>
    <x v="2"/>
    <x v="0"/>
    <x v="0"/>
    <x v="0"/>
    <x v="0"/>
    <x v="0"/>
    <d v="2013-05-02T09:56:00"/>
    <x v="0"/>
    <x v="1"/>
    <x v="0"/>
    <x v="12"/>
    <x v="155"/>
    <x v="12"/>
    <x v="3"/>
    <x v="0"/>
  </r>
  <r>
    <n v="1171"/>
    <s v="1555"/>
    <x v="3"/>
    <x v="1"/>
    <x v="0"/>
    <x v="0"/>
    <x v="1"/>
    <x v="0"/>
    <d v="2013-04-22T09:27:00"/>
    <x v="0"/>
    <x v="15"/>
    <x v="0"/>
    <x v="12"/>
    <x v="155"/>
    <x v="12"/>
    <x v="3"/>
    <x v="1"/>
  </r>
  <r>
    <n v="1460"/>
    <s v="1555"/>
    <x v="4"/>
    <x v="1"/>
    <x v="0"/>
    <x v="0"/>
    <x v="1"/>
    <x v="0"/>
    <d v="2014-09-05T13:00:00"/>
    <x v="0"/>
    <x v="15"/>
    <x v="0"/>
    <x v="12"/>
    <x v="155"/>
    <x v="12"/>
    <x v="3"/>
    <x v="1"/>
  </r>
  <r>
    <n v="144"/>
    <s v="1560"/>
    <x v="0"/>
    <x v="1"/>
    <x v="0"/>
    <x v="0"/>
    <x v="1"/>
    <x v="0"/>
    <d v="2014-12-13T01:07:33"/>
    <x v="0"/>
    <x v="0"/>
    <x v="0"/>
    <x v="12"/>
    <x v="156"/>
    <x v="12"/>
    <x v="3"/>
    <x v="1"/>
  </r>
  <r>
    <n v="486"/>
    <s v="1560"/>
    <x v="1"/>
    <x v="1"/>
    <x v="0"/>
    <x v="0"/>
    <x v="1"/>
    <x v="0"/>
    <d v="2014-12-13T01:07:33"/>
    <x v="0"/>
    <x v="0"/>
    <x v="0"/>
    <x v="12"/>
    <x v="156"/>
    <x v="12"/>
    <x v="3"/>
    <x v="1"/>
  </r>
  <r>
    <n v="843"/>
    <s v="1560"/>
    <x v="2"/>
    <x v="1"/>
    <x v="0"/>
    <x v="0"/>
    <x v="1"/>
    <x v="0"/>
    <d v="2013-05-02T09:56:00"/>
    <x v="0"/>
    <x v="1"/>
    <x v="0"/>
    <x v="12"/>
    <x v="156"/>
    <x v="12"/>
    <x v="3"/>
    <x v="1"/>
  </r>
  <r>
    <n v="1172"/>
    <s v="1560"/>
    <x v="3"/>
    <x v="1"/>
    <x v="0"/>
    <x v="0"/>
    <x v="1"/>
    <x v="0"/>
    <d v="2013-04-22T09:29:00"/>
    <x v="0"/>
    <x v="15"/>
    <x v="0"/>
    <x v="12"/>
    <x v="156"/>
    <x v="12"/>
    <x v="3"/>
    <x v="1"/>
  </r>
  <r>
    <n v="1461"/>
    <s v="1560"/>
    <x v="4"/>
    <x v="0"/>
    <x v="1"/>
    <x v="0"/>
    <x v="1"/>
    <x v="0"/>
    <d v="2014-09-05T13:00:00"/>
    <x v="0"/>
    <x v="15"/>
    <x v="0"/>
    <x v="12"/>
    <x v="156"/>
    <x v="12"/>
    <x v="3"/>
    <x v="0"/>
  </r>
  <r>
    <n v="145"/>
    <s v="1565"/>
    <x v="0"/>
    <x v="0"/>
    <x v="0"/>
    <x v="1"/>
    <x v="1"/>
    <x v="0"/>
    <d v="2014-12-13T01:07:33"/>
    <x v="0"/>
    <x v="0"/>
    <x v="0"/>
    <x v="12"/>
    <x v="157"/>
    <x v="12"/>
    <x v="3"/>
    <x v="0"/>
  </r>
  <r>
    <n v="487"/>
    <s v="1565"/>
    <x v="1"/>
    <x v="0"/>
    <x v="0"/>
    <x v="1"/>
    <x v="1"/>
    <x v="0"/>
    <d v="2014-12-13T01:07:33"/>
    <x v="0"/>
    <x v="0"/>
    <x v="0"/>
    <x v="12"/>
    <x v="157"/>
    <x v="12"/>
    <x v="3"/>
    <x v="0"/>
  </r>
  <r>
    <n v="844"/>
    <s v="1565"/>
    <x v="2"/>
    <x v="0"/>
    <x v="0"/>
    <x v="1"/>
    <x v="1"/>
    <x v="0"/>
    <d v="2013-05-02T09:57:00"/>
    <x v="0"/>
    <x v="1"/>
    <x v="0"/>
    <x v="12"/>
    <x v="157"/>
    <x v="12"/>
    <x v="3"/>
    <x v="0"/>
  </r>
  <r>
    <n v="1173"/>
    <s v="1565"/>
    <x v="3"/>
    <x v="0"/>
    <x v="0"/>
    <x v="1"/>
    <x v="1"/>
    <x v="0"/>
    <d v="2013-04-22T09:26:00"/>
    <x v="0"/>
    <x v="15"/>
    <x v="0"/>
    <x v="12"/>
    <x v="157"/>
    <x v="12"/>
    <x v="3"/>
    <x v="0"/>
  </r>
  <r>
    <n v="1462"/>
    <s v="1565"/>
    <x v="4"/>
    <x v="0"/>
    <x v="0"/>
    <x v="0"/>
    <x v="0"/>
    <x v="0"/>
    <d v="2014-09-05T12:59:00"/>
    <x v="0"/>
    <x v="15"/>
    <x v="0"/>
    <x v="12"/>
    <x v="157"/>
    <x v="12"/>
    <x v="3"/>
    <x v="0"/>
  </r>
  <r>
    <n v="146"/>
    <s v="1570"/>
    <x v="0"/>
    <x v="1"/>
    <x v="0"/>
    <x v="0"/>
    <x v="1"/>
    <x v="0"/>
    <d v="2014-12-13T01:07:33"/>
    <x v="0"/>
    <x v="0"/>
    <x v="0"/>
    <x v="12"/>
    <x v="158"/>
    <x v="12"/>
    <x v="3"/>
    <x v="1"/>
  </r>
  <r>
    <n v="488"/>
    <s v="1570"/>
    <x v="1"/>
    <x v="1"/>
    <x v="0"/>
    <x v="0"/>
    <x v="1"/>
    <x v="0"/>
    <d v="2014-12-13T01:07:33"/>
    <x v="0"/>
    <x v="0"/>
    <x v="0"/>
    <x v="12"/>
    <x v="158"/>
    <x v="12"/>
    <x v="3"/>
    <x v="1"/>
  </r>
  <r>
    <n v="845"/>
    <s v="1570"/>
    <x v="2"/>
    <x v="1"/>
    <x v="0"/>
    <x v="0"/>
    <x v="1"/>
    <x v="0"/>
    <d v="2013-05-02T09:57:00"/>
    <x v="0"/>
    <x v="1"/>
    <x v="0"/>
    <x v="12"/>
    <x v="158"/>
    <x v="12"/>
    <x v="3"/>
    <x v="1"/>
  </r>
  <r>
    <n v="1174"/>
    <s v="1570"/>
    <x v="3"/>
    <x v="1"/>
    <x v="0"/>
    <x v="0"/>
    <x v="1"/>
    <x v="0"/>
    <d v="2013-04-22T09:30:00"/>
    <x v="0"/>
    <x v="15"/>
    <x v="0"/>
    <x v="12"/>
    <x v="158"/>
    <x v="12"/>
    <x v="3"/>
    <x v="1"/>
  </r>
  <r>
    <n v="1463"/>
    <s v="1570"/>
    <x v="4"/>
    <x v="1"/>
    <x v="0"/>
    <x v="0"/>
    <x v="1"/>
    <x v="0"/>
    <d v="2014-09-05T13:01:00"/>
    <x v="0"/>
    <x v="15"/>
    <x v="0"/>
    <x v="12"/>
    <x v="158"/>
    <x v="12"/>
    <x v="3"/>
    <x v="1"/>
  </r>
  <r>
    <n v="147"/>
    <s v="1575"/>
    <x v="0"/>
    <x v="0"/>
    <x v="0"/>
    <x v="0"/>
    <x v="0"/>
    <x v="0"/>
    <d v="2014-12-13T01:07:33"/>
    <x v="0"/>
    <x v="0"/>
    <x v="0"/>
    <x v="13"/>
    <x v="159"/>
    <x v="13"/>
    <x v="3"/>
    <x v="0"/>
  </r>
  <r>
    <n v="489"/>
    <s v="1575"/>
    <x v="1"/>
    <x v="0"/>
    <x v="0"/>
    <x v="0"/>
    <x v="0"/>
    <x v="0"/>
    <d v="2014-12-13T01:07:33"/>
    <x v="0"/>
    <x v="0"/>
    <x v="0"/>
    <x v="13"/>
    <x v="159"/>
    <x v="13"/>
    <x v="3"/>
    <x v="0"/>
  </r>
  <r>
    <n v="846"/>
    <s v="1575"/>
    <x v="2"/>
    <x v="1"/>
    <x v="0"/>
    <x v="0"/>
    <x v="1"/>
    <x v="0"/>
    <d v="2013-05-02T15:18:00"/>
    <x v="0"/>
    <x v="1"/>
    <x v="11"/>
    <x v="13"/>
    <x v="159"/>
    <x v="13"/>
    <x v="3"/>
    <x v="1"/>
  </r>
  <r>
    <n v="1175"/>
    <s v="1575"/>
    <x v="3"/>
    <x v="1"/>
    <x v="0"/>
    <x v="0"/>
    <x v="1"/>
    <x v="0"/>
    <d v="2014-09-08T15:08:00"/>
    <x v="0"/>
    <x v="16"/>
    <x v="0"/>
    <x v="13"/>
    <x v="159"/>
    <x v="13"/>
    <x v="3"/>
    <x v="1"/>
  </r>
  <r>
    <n v="1464"/>
    <s v="1575"/>
    <x v="4"/>
    <x v="1"/>
    <x v="0"/>
    <x v="0"/>
    <x v="1"/>
    <x v="0"/>
    <d v="2014-09-25T11:56:00"/>
    <x v="0"/>
    <x v="16"/>
    <x v="0"/>
    <x v="13"/>
    <x v="159"/>
    <x v="13"/>
    <x v="3"/>
    <x v="1"/>
  </r>
  <r>
    <n v="148"/>
    <s v="1580"/>
    <x v="0"/>
    <x v="0"/>
    <x v="1"/>
    <x v="0"/>
    <x v="1"/>
    <x v="0"/>
    <d v="2014-12-13T01:07:33"/>
    <x v="0"/>
    <x v="0"/>
    <x v="0"/>
    <x v="13"/>
    <x v="160"/>
    <x v="13"/>
    <x v="3"/>
    <x v="0"/>
  </r>
  <r>
    <n v="490"/>
    <s v="1580"/>
    <x v="1"/>
    <x v="0"/>
    <x v="1"/>
    <x v="0"/>
    <x v="1"/>
    <x v="0"/>
    <d v="2014-12-13T01:07:33"/>
    <x v="0"/>
    <x v="0"/>
    <x v="0"/>
    <x v="13"/>
    <x v="160"/>
    <x v="13"/>
    <x v="3"/>
    <x v="0"/>
  </r>
  <r>
    <n v="847"/>
    <s v="1580"/>
    <x v="2"/>
    <x v="0"/>
    <x v="1"/>
    <x v="0"/>
    <x v="1"/>
    <x v="0"/>
    <d v="2013-05-02T15:19:00"/>
    <x v="0"/>
    <x v="1"/>
    <x v="0"/>
    <x v="13"/>
    <x v="160"/>
    <x v="13"/>
    <x v="3"/>
    <x v="0"/>
  </r>
  <r>
    <n v="1176"/>
    <s v="1580"/>
    <x v="3"/>
    <x v="0"/>
    <x v="1"/>
    <x v="0"/>
    <x v="1"/>
    <x v="0"/>
    <d v="2014-09-08T15:05:00"/>
    <x v="0"/>
    <x v="16"/>
    <x v="0"/>
    <x v="13"/>
    <x v="160"/>
    <x v="13"/>
    <x v="3"/>
    <x v="0"/>
  </r>
  <r>
    <n v="1465"/>
    <s v="1580"/>
    <x v="4"/>
    <x v="0"/>
    <x v="1"/>
    <x v="0"/>
    <x v="1"/>
    <x v="0"/>
    <d v="2014-09-25T11:54:00"/>
    <x v="0"/>
    <x v="16"/>
    <x v="0"/>
    <x v="13"/>
    <x v="160"/>
    <x v="13"/>
    <x v="3"/>
    <x v="0"/>
  </r>
  <r>
    <n v="149"/>
    <s v="1585"/>
    <x v="0"/>
    <x v="1"/>
    <x v="0"/>
    <x v="0"/>
    <x v="1"/>
    <x v="0"/>
    <d v="2014-12-13T01:07:33"/>
    <x v="0"/>
    <x v="0"/>
    <x v="0"/>
    <x v="13"/>
    <x v="161"/>
    <x v="13"/>
    <x v="3"/>
    <x v="1"/>
  </r>
  <r>
    <n v="491"/>
    <s v="1585"/>
    <x v="1"/>
    <x v="1"/>
    <x v="0"/>
    <x v="0"/>
    <x v="1"/>
    <x v="0"/>
    <d v="2014-12-13T01:07:33"/>
    <x v="0"/>
    <x v="0"/>
    <x v="0"/>
    <x v="13"/>
    <x v="161"/>
    <x v="13"/>
    <x v="3"/>
    <x v="1"/>
  </r>
  <r>
    <n v="848"/>
    <s v="1585"/>
    <x v="2"/>
    <x v="1"/>
    <x v="0"/>
    <x v="0"/>
    <x v="1"/>
    <x v="0"/>
    <d v="2013-05-02T15:19:00"/>
    <x v="0"/>
    <x v="1"/>
    <x v="0"/>
    <x v="13"/>
    <x v="161"/>
    <x v="13"/>
    <x v="3"/>
    <x v="1"/>
  </r>
  <r>
    <n v="1177"/>
    <s v="1585"/>
    <x v="3"/>
    <x v="1"/>
    <x v="0"/>
    <x v="0"/>
    <x v="1"/>
    <x v="0"/>
    <d v="2014-09-08T15:06:00"/>
    <x v="0"/>
    <x v="16"/>
    <x v="0"/>
    <x v="13"/>
    <x v="161"/>
    <x v="13"/>
    <x v="3"/>
    <x v="1"/>
  </r>
  <r>
    <n v="1466"/>
    <s v="1585"/>
    <x v="4"/>
    <x v="1"/>
    <x v="0"/>
    <x v="0"/>
    <x v="1"/>
    <x v="0"/>
    <d v="2014-09-25T11:55:00"/>
    <x v="0"/>
    <x v="16"/>
    <x v="0"/>
    <x v="13"/>
    <x v="161"/>
    <x v="13"/>
    <x v="3"/>
    <x v="1"/>
  </r>
  <r>
    <n v="150"/>
    <s v="1590"/>
    <x v="0"/>
    <x v="0"/>
    <x v="0"/>
    <x v="0"/>
    <x v="1"/>
    <x v="0"/>
    <d v="2014-12-13T01:07:33"/>
    <x v="0"/>
    <x v="0"/>
    <x v="0"/>
    <x v="13"/>
    <x v="162"/>
    <x v="13"/>
    <x v="3"/>
    <x v="1"/>
  </r>
  <r>
    <n v="492"/>
    <s v="1590"/>
    <x v="1"/>
    <x v="0"/>
    <x v="1"/>
    <x v="0"/>
    <x v="1"/>
    <x v="0"/>
    <d v="2014-12-13T01:07:33"/>
    <x v="0"/>
    <x v="0"/>
    <x v="0"/>
    <x v="13"/>
    <x v="162"/>
    <x v="13"/>
    <x v="3"/>
    <x v="0"/>
  </r>
  <r>
    <n v="849"/>
    <s v="1590"/>
    <x v="2"/>
    <x v="0"/>
    <x v="1"/>
    <x v="0"/>
    <x v="1"/>
    <x v="0"/>
    <d v="2013-05-02T15:19:00"/>
    <x v="0"/>
    <x v="1"/>
    <x v="0"/>
    <x v="13"/>
    <x v="162"/>
    <x v="13"/>
    <x v="3"/>
    <x v="0"/>
  </r>
  <r>
    <n v="1178"/>
    <s v="1590"/>
    <x v="3"/>
    <x v="0"/>
    <x v="1"/>
    <x v="0"/>
    <x v="1"/>
    <x v="0"/>
    <d v="2014-09-08T15:09:00"/>
    <x v="0"/>
    <x v="16"/>
    <x v="0"/>
    <x v="13"/>
    <x v="162"/>
    <x v="13"/>
    <x v="3"/>
    <x v="0"/>
  </r>
  <r>
    <n v="1467"/>
    <s v="1590"/>
    <x v="4"/>
    <x v="0"/>
    <x v="1"/>
    <x v="0"/>
    <x v="1"/>
    <x v="0"/>
    <d v="2014-09-25T11:57:00"/>
    <x v="0"/>
    <x v="16"/>
    <x v="0"/>
    <x v="13"/>
    <x v="162"/>
    <x v="13"/>
    <x v="3"/>
    <x v="0"/>
  </r>
  <r>
    <n v="151"/>
    <s v="1595"/>
    <x v="0"/>
    <x v="1"/>
    <x v="0"/>
    <x v="0"/>
    <x v="1"/>
    <x v="0"/>
    <d v="2014-12-13T01:07:33"/>
    <x v="0"/>
    <x v="0"/>
    <x v="0"/>
    <x v="13"/>
    <x v="163"/>
    <x v="13"/>
    <x v="3"/>
    <x v="1"/>
  </r>
  <r>
    <n v="493"/>
    <s v="1595"/>
    <x v="1"/>
    <x v="1"/>
    <x v="0"/>
    <x v="0"/>
    <x v="1"/>
    <x v="0"/>
    <d v="2014-12-13T01:07:33"/>
    <x v="0"/>
    <x v="0"/>
    <x v="0"/>
    <x v="13"/>
    <x v="163"/>
    <x v="13"/>
    <x v="3"/>
    <x v="1"/>
  </r>
  <r>
    <n v="850"/>
    <s v="1595"/>
    <x v="2"/>
    <x v="1"/>
    <x v="0"/>
    <x v="0"/>
    <x v="1"/>
    <x v="0"/>
    <d v="2013-05-02T15:20:00"/>
    <x v="0"/>
    <x v="1"/>
    <x v="0"/>
    <x v="13"/>
    <x v="163"/>
    <x v="13"/>
    <x v="3"/>
    <x v="1"/>
  </r>
  <r>
    <n v="1179"/>
    <s v="1595"/>
    <x v="3"/>
    <x v="1"/>
    <x v="0"/>
    <x v="0"/>
    <x v="1"/>
    <x v="0"/>
    <d v="2014-09-08T15:06:00"/>
    <x v="0"/>
    <x v="16"/>
    <x v="0"/>
    <x v="13"/>
    <x v="163"/>
    <x v="13"/>
    <x v="3"/>
    <x v="1"/>
  </r>
  <r>
    <n v="1468"/>
    <s v="1595"/>
    <x v="4"/>
    <x v="1"/>
    <x v="0"/>
    <x v="0"/>
    <x v="1"/>
    <x v="0"/>
    <d v="2014-09-25T11:56:00"/>
    <x v="0"/>
    <x v="16"/>
    <x v="0"/>
    <x v="13"/>
    <x v="163"/>
    <x v="13"/>
    <x v="3"/>
    <x v="1"/>
  </r>
  <r>
    <n v="152"/>
    <s v="1600"/>
    <x v="0"/>
    <x v="1"/>
    <x v="0"/>
    <x v="0"/>
    <x v="1"/>
    <x v="0"/>
    <d v="2014-12-13T01:07:33"/>
    <x v="0"/>
    <x v="0"/>
    <x v="0"/>
    <x v="13"/>
    <x v="164"/>
    <x v="13"/>
    <x v="3"/>
    <x v="1"/>
  </r>
  <r>
    <n v="494"/>
    <s v="1600"/>
    <x v="1"/>
    <x v="1"/>
    <x v="0"/>
    <x v="0"/>
    <x v="1"/>
    <x v="0"/>
    <d v="2014-12-13T01:07:33"/>
    <x v="0"/>
    <x v="0"/>
    <x v="0"/>
    <x v="13"/>
    <x v="164"/>
    <x v="13"/>
    <x v="3"/>
    <x v="1"/>
  </r>
  <r>
    <n v="851"/>
    <s v="1600"/>
    <x v="2"/>
    <x v="0"/>
    <x v="1"/>
    <x v="0"/>
    <x v="1"/>
    <x v="0"/>
    <d v="2013-05-02T15:20:00"/>
    <x v="0"/>
    <x v="1"/>
    <x v="11"/>
    <x v="13"/>
    <x v="164"/>
    <x v="13"/>
    <x v="3"/>
    <x v="0"/>
  </r>
  <r>
    <n v="1180"/>
    <s v="1600"/>
    <x v="3"/>
    <x v="0"/>
    <x v="1"/>
    <x v="0"/>
    <x v="1"/>
    <x v="0"/>
    <d v="2014-09-08T15:05:00"/>
    <x v="0"/>
    <x v="16"/>
    <x v="0"/>
    <x v="13"/>
    <x v="164"/>
    <x v="13"/>
    <x v="3"/>
    <x v="0"/>
  </r>
  <r>
    <n v="1469"/>
    <s v="1600"/>
    <x v="4"/>
    <x v="0"/>
    <x v="1"/>
    <x v="0"/>
    <x v="1"/>
    <x v="0"/>
    <d v="2014-09-25T11:53:00"/>
    <x v="0"/>
    <x v="16"/>
    <x v="0"/>
    <x v="13"/>
    <x v="164"/>
    <x v="13"/>
    <x v="3"/>
    <x v="0"/>
  </r>
  <r>
    <n v="153"/>
    <s v="1605"/>
    <x v="0"/>
    <x v="1"/>
    <x v="0"/>
    <x v="0"/>
    <x v="1"/>
    <x v="0"/>
    <d v="2014-12-13T01:07:33"/>
    <x v="0"/>
    <x v="0"/>
    <x v="0"/>
    <x v="13"/>
    <x v="165"/>
    <x v="13"/>
    <x v="3"/>
    <x v="1"/>
  </r>
  <r>
    <n v="495"/>
    <s v="1605"/>
    <x v="1"/>
    <x v="1"/>
    <x v="0"/>
    <x v="0"/>
    <x v="1"/>
    <x v="0"/>
    <d v="2014-12-13T01:07:33"/>
    <x v="0"/>
    <x v="0"/>
    <x v="0"/>
    <x v="13"/>
    <x v="165"/>
    <x v="13"/>
    <x v="3"/>
    <x v="1"/>
  </r>
  <r>
    <n v="852"/>
    <s v="1605"/>
    <x v="2"/>
    <x v="1"/>
    <x v="0"/>
    <x v="0"/>
    <x v="1"/>
    <x v="0"/>
    <d v="2013-05-02T15:20:00"/>
    <x v="0"/>
    <x v="1"/>
    <x v="0"/>
    <x v="13"/>
    <x v="165"/>
    <x v="13"/>
    <x v="3"/>
    <x v="1"/>
  </r>
  <r>
    <n v="1181"/>
    <s v="1605"/>
    <x v="3"/>
    <x v="1"/>
    <x v="0"/>
    <x v="0"/>
    <x v="1"/>
    <x v="0"/>
    <d v="2014-09-08T15:07:00"/>
    <x v="0"/>
    <x v="16"/>
    <x v="0"/>
    <x v="13"/>
    <x v="165"/>
    <x v="13"/>
    <x v="3"/>
    <x v="1"/>
  </r>
  <r>
    <n v="1470"/>
    <s v="1605"/>
    <x v="4"/>
    <x v="1"/>
    <x v="0"/>
    <x v="0"/>
    <x v="1"/>
    <x v="0"/>
    <d v="2014-09-25T11:56:00"/>
    <x v="0"/>
    <x v="16"/>
    <x v="0"/>
    <x v="13"/>
    <x v="165"/>
    <x v="13"/>
    <x v="3"/>
    <x v="1"/>
  </r>
  <r>
    <n v="154"/>
    <s v="1610"/>
    <x v="0"/>
    <x v="1"/>
    <x v="0"/>
    <x v="0"/>
    <x v="1"/>
    <x v="0"/>
    <d v="2014-12-13T01:07:33"/>
    <x v="0"/>
    <x v="0"/>
    <x v="0"/>
    <x v="13"/>
    <x v="166"/>
    <x v="13"/>
    <x v="3"/>
    <x v="1"/>
  </r>
  <r>
    <n v="496"/>
    <s v="1610"/>
    <x v="1"/>
    <x v="1"/>
    <x v="0"/>
    <x v="0"/>
    <x v="1"/>
    <x v="0"/>
    <d v="2014-12-13T01:07:33"/>
    <x v="0"/>
    <x v="0"/>
    <x v="0"/>
    <x v="13"/>
    <x v="166"/>
    <x v="13"/>
    <x v="3"/>
    <x v="1"/>
  </r>
  <r>
    <n v="853"/>
    <s v="1610"/>
    <x v="2"/>
    <x v="1"/>
    <x v="0"/>
    <x v="0"/>
    <x v="1"/>
    <x v="0"/>
    <d v="2013-05-02T15:20:00"/>
    <x v="0"/>
    <x v="1"/>
    <x v="11"/>
    <x v="13"/>
    <x v="166"/>
    <x v="13"/>
    <x v="3"/>
    <x v="1"/>
  </r>
  <r>
    <n v="1182"/>
    <s v="1610"/>
    <x v="3"/>
    <x v="1"/>
    <x v="0"/>
    <x v="0"/>
    <x v="1"/>
    <x v="0"/>
    <d v="2014-09-08T15:10:00"/>
    <x v="0"/>
    <x v="16"/>
    <x v="0"/>
    <x v="13"/>
    <x v="166"/>
    <x v="13"/>
    <x v="3"/>
    <x v="1"/>
  </r>
  <r>
    <n v="1471"/>
    <s v="1610"/>
    <x v="4"/>
    <x v="0"/>
    <x v="1"/>
    <x v="0"/>
    <x v="1"/>
    <x v="0"/>
    <d v="2014-09-25T11:57:00"/>
    <x v="0"/>
    <x v="16"/>
    <x v="11"/>
    <x v="13"/>
    <x v="166"/>
    <x v="13"/>
    <x v="3"/>
    <x v="0"/>
  </r>
  <r>
    <n v="155"/>
    <s v="1615"/>
    <x v="0"/>
    <x v="0"/>
    <x v="0"/>
    <x v="0"/>
    <x v="0"/>
    <x v="0"/>
    <d v="2014-12-13T01:07:33"/>
    <x v="0"/>
    <x v="0"/>
    <x v="0"/>
    <x v="13"/>
    <x v="167"/>
    <x v="13"/>
    <x v="3"/>
    <x v="0"/>
  </r>
  <r>
    <n v="497"/>
    <s v="1615"/>
    <x v="1"/>
    <x v="0"/>
    <x v="0"/>
    <x v="0"/>
    <x v="0"/>
    <x v="0"/>
    <d v="2014-12-13T01:07:33"/>
    <x v="0"/>
    <x v="0"/>
    <x v="0"/>
    <x v="13"/>
    <x v="167"/>
    <x v="13"/>
    <x v="3"/>
    <x v="0"/>
  </r>
  <r>
    <n v="854"/>
    <s v="1615"/>
    <x v="2"/>
    <x v="0"/>
    <x v="0"/>
    <x v="0"/>
    <x v="0"/>
    <x v="0"/>
    <d v="2013-05-02T15:21:00"/>
    <x v="0"/>
    <x v="1"/>
    <x v="2"/>
    <x v="13"/>
    <x v="167"/>
    <x v="13"/>
    <x v="3"/>
    <x v="0"/>
  </r>
  <r>
    <n v="1183"/>
    <s v="1615"/>
    <x v="3"/>
    <x v="0"/>
    <x v="0"/>
    <x v="0"/>
    <x v="0"/>
    <x v="0"/>
    <d v="2014-09-08T15:09:00"/>
    <x v="0"/>
    <x v="16"/>
    <x v="0"/>
    <x v="13"/>
    <x v="167"/>
    <x v="13"/>
    <x v="3"/>
    <x v="0"/>
  </r>
  <r>
    <n v="1472"/>
    <s v="1615"/>
    <x v="4"/>
    <x v="0"/>
    <x v="0"/>
    <x v="0"/>
    <x v="0"/>
    <x v="0"/>
    <d v="2014-09-25T11:57:00"/>
    <x v="0"/>
    <x v="16"/>
    <x v="0"/>
    <x v="13"/>
    <x v="167"/>
    <x v="13"/>
    <x v="3"/>
    <x v="0"/>
  </r>
  <r>
    <n v="156"/>
    <s v="1620"/>
    <x v="0"/>
    <x v="0"/>
    <x v="0"/>
    <x v="0"/>
    <x v="0"/>
    <x v="0"/>
    <d v="2014-12-13T01:07:33"/>
    <x v="0"/>
    <x v="0"/>
    <x v="0"/>
    <x v="13"/>
    <x v="168"/>
    <x v="13"/>
    <x v="3"/>
    <x v="0"/>
  </r>
  <r>
    <n v="498"/>
    <s v="1620"/>
    <x v="1"/>
    <x v="0"/>
    <x v="0"/>
    <x v="0"/>
    <x v="0"/>
    <x v="0"/>
    <d v="2014-12-13T01:07:33"/>
    <x v="0"/>
    <x v="0"/>
    <x v="0"/>
    <x v="13"/>
    <x v="168"/>
    <x v="13"/>
    <x v="3"/>
    <x v="0"/>
  </r>
  <r>
    <n v="855"/>
    <s v="1620"/>
    <x v="2"/>
    <x v="0"/>
    <x v="1"/>
    <x v="0"/>
    <x v="1"/>
    <x v="0"/>
    <d v="2013-05-02T15:22:00"/>
    <x v="0"/>
    <x v="1"/>
    <x v="11"/>
    <x v="13"/>
    <x v="168"/>
    <x v="13"/>
    <x v="3"/>
    <x v="0"/>
  </r>
  <r>
    <n v="1184"/>
    <s v="1620"/>
    <x v="3"/>
    <x v="0"/>
    <x v="1"/>
    <x v="0"/>
    <x v="1"/>
    <x v="0"/>
    <d v="2014-09-08T15:06:00"/>
    <x v="0"/>
    <x v="16"/>
    <x v="11"/>
    <x v="13"/>
    <x v="168"/>
    <x v="13"/>
    <x v="3"/>
    <x v="0"/>
  </r>
  <r>
    <n v="1473"/>
    <s v="1620"/>
    <x v="4"/>
    <x v="0"/>
    <x v="1"/>
    <x v="0"/>
    <x v="1"/>
    <x v="0"/>
    <d v="2014-09-25T11:55:00"/>
    <x v="0"/>
    <x v="16"/>
    <x v="0"/>
    <x v="13"/>
    <x v="168"/>
    <x v="13"/>
    <x v="3"/>
    <x v="0"/>
  </r>
  <r>
    <n v="74"/>
    <s v="1220"/>
    <x v="0"/>
    <x v="0"/>
    <x v="1"/>
    <x v="0"/>
    <x v="1"/>
    <x v="0"/>
    <d v="2014-12-13T01:07:33"/>
    <x v="0"/>
    <x v="0"/>
    <x v="0"/>
    <x v="14"/>
    <x v="169"/>
    <x v="14"/>
    <x v="4"/>
    <x v="0"/>
  </r>
  <r>
    <n v="416"/>
    <s v="1220"/>
    <x v="1"/>
    <x v="0"/>
    <x v="1"/>
    <x v="0"/>
    <x v="1"/>
    <x v="0"/>
    <d v="2014-12-13T01:07:33"/>
    <x v="0"/>
    <x v="0"/>
    <x v="0"/>
    <x v="14"/>
    <x v="169"/>
    <x v="14"/>
    <x v="4"/>
    <x v="0"/>
  </r>
  <r>
    <n v="856"/>
    <s v="1220"/>
    <x v="2"/>
    <x v="0"/>
    <x v="1"/>
    <x v="0"/>
    <x v="1"/>
    <x v="0"/>
    <d v="2013-05-01T13:58:00"/>
    <x v="0"/>
    <x v="1"/>
    <x v="0"/>
    <x v="14"/>
    <x v="169"/>
    <x v="14"/>
    <x v="4"/>
    <x v="0"/>
  </r>
  <r>
    <n v="1185"/>
    <s v="1220"/>
    <x v="3"/>
    <x v="0"/>
    <x v="1"/>
    <x v="0"/>
    <x v="1"/>
    <x v="0"/>
    <d v="2013-04-18T11:09:00"/>
    <x v="0"/>
    <x v="17"/>
    <x v="12"/>
    <x v="14"/>
    <x v="169"/>
    <x v="14"/>
    <x v="4"/>
    <x v="0"/>
  </r>
  <r>
    <n v="1474"/>
    <s v="1220"/>
    <x v="4"/>
    <x v="0"/>
    <x v="0"/>
    <x v="0"/>
    <x v="1"/>
    <x v="0"/>
    <d v="2014-12-10T20:00:00"/>
    <x v="0"/>
    <x v="17"/>
    <x v="0"/>
    <x v="14"/>
    <x v="169"/>
    <x v="14"/>
    <x v="4"/>
    <x v="1"/>
  </r>
  <r>
    <n v="75"/>
    <s v="1225"/>
    <x v="0"/>
    <x v="1"/>
    <x v="0"/>
    <x v="0"/>
    <x v="1"/>
    <x v="0"/>
    <d v="2014-12-13T01:07:33"/>
    <x v="0"/>
    <x v="0"/>
    <x v="0"/>
    <x v="14"/>
    <x v="170"/>
    <x v="14"/>
    <x v="4"/>
    <x v="1"/>
  </r>
  <r>
    <n v="417"/>
    <s v="1225"/>
    <x v="1"/>
    <x v="1"/>
    <x v="0"/>
    <x v="0"/>
    <x v="1"/>
    <x v="0"/>
    <d v="2014-12-13T01:07:33"/>
    <x v="0"/>
    <x v="0"/>
    <x v="0"/>
    <x v="14"/>
    <x v="170"/>
    <x v="14"/>
    <x v="4"/>
    <x v="1"/>
  </r>
  <r>
    <n v="857"/>
    <s v="1225"/>
    <x v="2"/>
    <x v="1"/>
    <x v="0"/>
    <x v="0"/>
    <x v="1"/>
    <x v="0"/>
    <d v="2013-05-01T13:59:00"/>
    <x v="0"/>
    <x v="1"/>
    <x v="0"/>
    <x v="14"/>
    <x v="170"/>
    <x v="14"/>
    <x v="4"/>
    <x v="1"/>
  </r>
  <r>
    <n v="1186"/>
    <s v="1225"/>
    <x v="3"/>
    <x v="1"/>
    <x v="0"/>
    <x v="0"/>
    <x v="1"/>
    <x v="0"/>
    <d v="2013-04-18T11:09:00"/>
    <x v="0"/>
    <x v="17"/>
    <x v="0"/>
    <x v="14"/>
    <x v="170"/>
    <x v="14"/>
    <x v="4"/>
    <x v="1"/>
  </r>
  <r>
    <n v="1475"/>
    <s v="1225"/>
    <x v="4"/>
    <x v="1"/>
    <x v="0"/>
    <x v="0"/>
    <x v="1"/>
    <x v="0"/>
    <d v="2014-12-10T20:00:00"/>
    <x v="0"/>
    <x v="17"/>
    <x v="0"/>
    <x v="14"/>
    <x v="170"/>
    <x v="14"/>
    <x v="4"/>
    <x v="1"/>
  </r>
  <r>
    <n v="76"/>
    <s v="1230"/>
    <x v="0"/>
    <x v="0"/>
    <x v="0"/>
    <x v="0"/>
    <x v="0"/>
    <x v="0"/>
    <d v="2014-12-13T01:07:33"/>
    <x v="0"/>
    <x v="0"/>
    <x v="0"/>
    <x v="14"/>
    <x v="171"/>
    <x v="14"/>
    <x v="4"/>
    <x v="0"/>
  </r>
  <r>
    <n v="418"/>
    <s v="1230"/>
    <x v="1"/>
    <x v="0"/>
    <x v="0"/>
    <x v="0"/>
    <x v="0"/>
    <x v="0"/>
    <d v="2014-12-13T01:07:33"/>
    <x v="0"/>
    <x v="0"/>
    <x v="0"/>
    <x v="14"/>
    <x v="171"/>
    <x v="14"/>
    <x v="4"/>
    <x v="0"/>
  </r>
  <r>
    <n v="858"/>
    <s v="1230"/>
    <x v="2"/>
    <x v="0"/>
    <x v="0"/>
    <x v="0"/>
    <x v="0"/>
    <x v="0"/>
    <d v="2013-05-01T14:00:00"/>
    <x v="0"/>
    <x v="1"/>
    <x v="0"/>
    <x v="14"/>
    <x v="171"/>
    <x v="14"/>
    <x v="4"/>
    <x v="0"/>
  </r>
  <r>
    <n v="1187"/>
    <s v="1230"/>
    <x v="3"/>
    <x v="1"/>
    <x v="0"/>
    <x v="0"/>
    <x v="1"/>
    <x v="0"/>
    <d v="2013-04-18T11:10:00"/>
    <x v="0"/>
    <x v="17"/>
    <x v="0"/>
    <x v="14"/>
    <x v="171"/>
    <x v="14"/>
    <x v="4"/>
    <x v="1"/>
  </r>
  <r>
    <n v="1476"/>
    <s v="1230"/>
    <x v="4"/>
    <x v="1"/>
    <x v="0"/>
    <x v="0"/>
    <x v="1"/>
    <x v="0"/>
    <d v="2014-12-10T20:00:00"/>
    <x v="0"/>
    <x v="17"/>
    <x v="0"/>
    <x v="14"/>
    <x v="171"/>
    <x v="14"/>
    <x v="4"/>
    <x v="1"/>
  </r>
  <r>
    <n v="77"/>
    <s v="1235"/>
    <x v="0"/>
    <x v="0"/>
    <x v="0"/>
    <x v="1"/>
    <x v="1"/>
    <x v="0"/>
    <d v="2014-12-13T01:07:33"/>
    <x v="0"/>
    <x v="0"/>
    <x v="0"/>
    <x v="14"/>
    <x v="172"/>
    <x v="14"/>
    <x v="4"/>
    <x v="0"/>
  </r>
  <r>
    <n v="419"/>
    <s v="1235"/>
    <x v="1"/>
    <x v="0"/>
    <x v="0"/>
    <x v="1"/>
    <x v="1"/>
    <x v="0"/>
    <d v="2014-12-13T01:07:33"/>
    <x v="0"/>
    <x v="0"/>
    <x v="0"/>
    <x v="14"/>
    <x v="172"/>
    <x v="14"/>
    <x v="4"/>
    <x v="0"/>
  </r>
  <r>
    <n v="859"/>
    <s v="1235"/>
    <x v="2"/>
    <x v="0"/>
    <x v="0"/>
    <x v="1"/>
    <x v="1"/>
    <x v="0"/>
    <d v="2013-05-01T14:00:00"/>
    <x v="0"/>
    <x v="1"/>
    <x v="0"/>
    <x v="14"/>
    <x v="172"/>
    <x v="14"/>
    <x v="4"/>
    <x v="0"/>
  </r>
  <r>
    <n v="1188"/>
    <s v="1235"/>
    <x v="3"/>
    <x v="0"/>
    <x v="1"/>
    <x v="0"/>
    <x v="1"/>
    <x v="0"/>
    <d v="2013-04-18T11:10:00"/>
    <x v="0"/>
    <x v="17"/>
    <x v="0"/>
    <x v="14"/>
    <x v="172"/>
    <x v="14"/>
    <x v="4"/>
    <x v="0"/>
  </r>
  <r>
    <n v="1477"/>
    <s v="1235"/>
    <x v="4"/>
    <x v="0"/>
    <x v="0"/>
    <x v="0"/>
    <x v="1"/>
    <x v="0"/>
    <d v="2014-12-10T20:00:00"/>
    <x v="0"/>
    <x v="17"/>
    <x v="0"/>
    <x v="14"/>
    <x v="172"/>
    <x v="14"/>
    <x v="4"/>
    <x v="1"/>
  </r>
  <r>
    <n v="78"/>
    <s v="1240"/>
    <x v="0"/>
    <x v="0"/>
    <x v="0"/>
    <x v="1"/>
    <x v="1"/>
    <x v="0"/>
    <d v="2014-12-13T01:07:33"/>
    <x v="0"/>
    <x v="0"/>
    <x v="0"/>
    <x v="14"/>
    <x v="173"/>
    <x v="14"/>
    <x v="4"/>
    <x v="0"/>
  </r>
  <r>
    <n v="420"/>
    <s v="1240"/>
    <x v="1"/>
    <x v="0"/>
    <x v="0"/>
    <x v="1"/>
    <x v="1"/>
    <x v="0"/>
    <d v="2014-12-13T01:07:33"/>
    <x v="0"/>
    <x v="0"/>
    <x v="0"/>
    <x v="14"/>
    <x v="173"/>
    <x v="14"/>
    <x v="4"/>
    <x v="0"/>
  </r>
  <r>
    <n v="860"/>
    <s v="1240"/>
    <x v="2"/>
    <x v="0"/>
    <x v="0"/>
    <x v="1"/>
    <x v="1"/>
    <x v="0"/>
    <d v="2013-05-01T14:01:00"/>
    <x v="0"/>
    <x v="1"/>
    <x v="0"/>
    <x v="14"/>
    <x v="173"/>
    <x v="14"/>
    <x v="4"/>
    <x v="0"/>
  </r>
  <r>
    <n v="1189"/>
    <s v="1240"/>
    <x v="3"/>
    <x v="0"/>
    <x v="0"/>
    <x v="1"/>
    <x v="1"/>
    <x v="0"/>
    <d v="2013-04-18T11:10:00"/>
    <x v="0"/>
    <x v="17"/>
    <x v="0"/>
    <x v="14"/>
    <x v="173"/>
    <x v="14"/>
    <x v="4"/>
    <x v="0"/>
  </r>
  <r>
    <n v="1478"/>
    <s v="1240"/>
    <x v="4"/>
    <x v="0"/>
    <x v="0"/>
    <x v="0"/>
    <x v="1"/>
    <x v="0"/>
    <d v="2014-12-10T20:00:00"/>
    <x v="0"/>
    <x v="17"/>
    <x v="0"/>
    <x v="14"/>
    <x v="173"/>
    <x v="14"/>
    <x v="4"/>
    <x v="1"/>
  </r>
  <r>
    <n v="79"/>
    <s v="1245"/>
    <x v="0"/>
    <x v="0"/>
    <x v="0"/>
    <x v="0"/>
    <x v="0"/>
    <x v="0"/>
    <d v="2014-12-13T01:07:33"/>
    <x v="0"/>
    <x v="0"/>
    <x v="0"/>
    <x v="14"/>
    <x v="174"/>
    <x v="14"/>
    <x v="4"/>
    <x v="0"/>
  </r>
  <r>
    <n v="421"/>
    <s v="1245"/>
    <x v="1"/>
    <x v="0"/>
    <x v="0"/>
    <x v="0"/>
    <x v="0"/>
    <x v="0"/>
    <d v="2014-12-13T01:07:33"/>
    <x v="0"/>
    <x v="0"/>
    <x v="0"/>
    <x v="14"/>
    <x v="174"/>
    <x v="14"/>
    <x v="4"/>
    <x v="0"/>
  </r>
  <r>
    <n v="861"/>
    <s v="1245"/>
    <x v="2"/>
    <x v="0"/>
    <x v="0"/>
    <x v="0"/>
    <x v="0"/>
    <x v="0"/>
    <d v="2013-05-01T14:02:00"/>
    <x v="0"/>
    <x v="1"/>
    <x v="0"/>
    <x v="14"/>
    <x v="174"/>
    <x v="14"/>
    <x v="4"/>
    <x v="0"/>
  </r>
  <r>
    <n v="1190"/>
    <s v="1245"/>
    <x v="3"/>
    <x v="1"/>
    <x v="0"/>
    <x v="0"/>
    <x v="1"/>
    <x v="0"/>
    <d v="2013-04-18T11:10:00"/>
    <x v="0"/>
    <x v="17"/>
    <x v="0"/>
    <x v="14"/>
    <x v="174"/>
    <x v="14"/>
    <x v="4"/>
    <x v="1"/>
  </r>
  <r>
    <n v="1479"/>
    <s v="1245"/>
    <x v="4"/>
    <x v="1"/>
    <x v="0"/>
    <x v="0"/>
    <x v="1"/>
    <x v="0"/>
    <d v="2014-12-10T20:00:00"/>
    <x v="0"/>
    <x v="17"/>
    <x v="0"/>
    <x v="14"/>
    <x v="174"/>
    <x v="14"/>
    <x v="4"/>
    <x v="1"/>
  </r>
  <r>
    <n v="80"/>
    <s v="1250"/>
    <x v="0"/>
    <x v="0"/>
    <x v="1"/>
    <x v="0"/>
    <x v="1"/>
    <x v="0"/>
    <d v="2014-12-13T01:07:33"/>
    <x v="0"/>
    <x v="0"/>
    <x v="0"/>
    <x v="14"/>
    <x v="175"/>
    <x v="14"/>
    <x v="4"/>
    <x v="0"/>
  </r>
  <r>
    <n v="422"/>
    <s v="1250"/>
    <x v="1"/>
    <x v="0"/>
    <x v="1"/>
    <x v="0"/>
    <x v="1"/>
    <x v="0"/>
    <d v="2014-12-13T01:07:33"/>
    <x v="0"/>
    <x v="0"/>
    <x v="0"/>
    <x v="14"/>
    <x v="175"/>
    <x v="14"/>
    <x v="4"/>
    <x v="0"/>
  </r>
  <r>
    <n v="862"/>
    <s v="1250"/>
    <x v="2"/>
    <x v="0"/>
    <x v="1"/>
    <x v="0"/>
    <x v="1"/>
    <x v="0"/>
    <d v="2013-05-01T14:03:00"/>
    <x v="0"/>
    <x v="1"/>
    <x v="0"/>
    <x v="14"/>
    <x v="175"/>
    <x v="14"/>
    <x v="4"/>
    <x v="0"/>
  </r>
  <r>
    <n v="1191"/>
    <s v="1250"/>
    <x v="3"/>
    <x v="0"/>
    <x v="0"/>
    <x v="1"/>
    <x v="1"/>
    <x v="0"/>
    <d v="2013-04-18T11:11:00"/>
    <x v="0"/>
    <x v="17"/>
    <x v="0"/>
    <x v="14"/>
    <x v="175"/>
    <x v="14"/>
    <x v="4"/>
    <x v="0"/>
  </r>
  <r>
    <n v="1480"/>
    <s v="1250"/>
    <x v="4"/>
    <x v="0"/>
    <x v="0"/>
    <x v="0"/>
    <x v="1"/>
    <x v="0"/>
    <d v="2014-12-10T20:00:00"/>
    <x v="0"/>
    <x v="17"/>
    <x v="0"/>
    <x v="14"/>
    <x v="175"/>
    <x v="14"/>
    <x v="4"/>
    <x v="1"/>
  </r>
  <r>
    <n v="81"/>
    <s v="1255"/>
    <x v="0"/>
    <x v="0"/>
    <x v="0"/>
    <x v="0"/>
    <x v="0"/>
    <x v="0"/>
    <d v="2014-12-13T01:07:33"/>
    <x v="0"/>
    <x v="0"/>
    <x v="0"/>
    <x v="14"/>
    <x v="176"/>
    <x v="14"/>
    <x v="4"/>
    <x v="0"/>
  </r>
  <r>
    <n v="423"/>
    <s v="1255"/>
    <x v="1"/>
    <x v="0"/>
    <x v="0"/>
    <x v="0"/>
    <x v="0"/>
    <x v="0"/>
    <d v="2014-12-13T01:07:33"/>
    <x v="0"/>
    <x v="0"/>
    <x v="0"/>
    <x v="14"/>
    <x v="176"/>
    <x v="14"/>
    <x v="4"/>
    <x v="0"/>
  </r>
  <r>
    <n v="863"/>
    <s v="1255"/>
    <x v="2"/>
    <x v="0"/>
    <x v="0"/>
    <x v="0"/>
    <x v="0"/>
    <x v="0"/>
    <d v="2013-05-01T14:03:00"/>
    <x v="0"/>
    <x v="1"/>
    <x v="0"/>
    <x v="14"/>
    <x v="176"/>
    <x v="14"/>
    <x v="4"/>
    <x v="0"/>
  </r>
  <r>
    <n v="1192"/>
    <s v="1255"/>
    <x v="3"/>
    <x v="0"/>
    <x v="0"/>
    <x v="0"/>
    <x v="0"/>
    <x v="0"/>
    <d v="2013-04-18T11:11:00"/>
    <x v="0"/>
    <x v="17"/>
    <x v="0"/>
    <x v="14"/>
    <x v="176"/>
    <x v="14"/>
    <x v="4"/>
    <x v="0"/>
  </r>
  <r>
    <n v="1481"/>
    <s v="1255"/>
    <x v="4"/>
    <x v="0"/>
    <x v="0"/>
    <x v="0"/>
    <x v="1"/>
    <x v="0"/>
    <d v="2014-12-10T20:00:00"/>
    <x v="0"/>
    <x v="17"/>
    <x v="0"/>
    <x v="14"/>
    <x v="176"/>
    <x v="14"/>
    <x v="4"/>
    <x v="1"/>
  </r>
  <r>
    <n v="82"/>
    <s v="1260"/>
    <x v="0"/>
    <x v="0"/>
    <x v="1"/>
    <x v="0"/>
    <x v="1"/>
    <x v="0"/>
    <d v="2014-12-13T01:07:33"/>
    <x v="0"/>
    <x v="0"/>
    <x v="0"/>
    <x v="14"/>
    <x v="177"/>
    <x v="14"/>
    <x v="4"/>
    <x v="0"/>
  </r>
  <r>
    <n v="424"/>
    <s v="1260"/>
    <x v="1"/>
    <x v="0"/>
    <x v="1"/>
    <x v="0"/>
    <x v="1"/>
    <x v="0"/>
    <d v="2014-12-13T01:07:33"/>
    <x v="0"/>
    <x v="0"/>
    <x v="0"/>
    <x v="14"/>
    <x v="177"/>
    <x v="14"/>
    <x v="4"/>
    <x v="0"/>
  </r>
  <r>
    <n v="864"/>
    <s v="1260"/>
    <x v="2"/>
    <x v="0"/>
    <x v="1"/>
    <x v="0"/>
    <x v="1"/>
    <x v="0"/>
    <d v="2013-05-01T14:04:00"/>
    <x v="0"/>
    <x v="1"/>
    <x v="0"/>
    <x v="14"/>
    <x v="177"/>
    <x v="14"/>
    <x v="4"/>
    <x v="0"/>
  </r>
  <r>
    <n v="1193"/>
    <s v="1260"/>
    <x v="3"/>
    <x v="0"/>
    <x v="0"/>
    <x v="1"/>
    <x v="1"/>
    <x v="0"/>
    <d v="2013-04-18T11:11:00"/>
    <x v="0"/>
    <x v="17"/>
    <x v="0"/>
    <x v="14"/>
    <x v="177"/>
    <x v="14"/>
    <x v="4"/>
    <x v="0"/>
  </r>
  <r>
    <n v="1482"/>
    <s v="1260"/>
    <x v="4"/>
    <x v="1"/>
    <x v="0"/>
    <x v="0"/>
    <x v="1"/>
    <x v="0"/>
    <d v="2014-12-10T20:00:00"/>
    <x v="0"/>
    <x v="17"/>
    <x v="0"/>
    <x v="14"/>
    <x v="177"/>
    <x v="14"/>
    <x v="4"/>
    <x v="1"/>
  </r>
  <r>
    <n v="83"/>
    <s v="1265"/>
    <x v="0"/>
    <x v="0"/>
    <x v="0"/>
    <x v="0"/>
    <x v="0"/>
    <x v="0"/>
    <d v="2014-12-13T01:07:33"/>
    <x v="0"/>
    <x v="0"/>
    <x v="0"/>
    <x v="14"/>
    <x v="178"/>
    <x v="14"/>
    <x v="4"/>
    <x v="0"/>
  </r>
  <r>
    <n v="425"/>
    <s v="1265"/>
    <x v="1"/>
    <x v="0"/>
    <x v="0"/>
    <x v="0"/>
    <x v="0"/>
    <x v="0"/>
    <d v="2014-12-13T01:07:33"/>
    <x v="0"/>
    <x v="0"/>
    <x v="0"/>
    <x v="14"/>
    <x v="178"/>
    <x v="14"/>
    <x v="4"/>
    <x v="0"/>
  </r>
  <r>
    <n v="865"/>
    <s v="1265"/>
    <x v="2"/>
    <x v="0"/>
    <x v="0"/>
    <x v="0"/>
    <x v="0"/>
    <x v="0"/>
    <d v="2013-05-01T14:04:00"/>
    <x v="0"/>
    <x v="1"/>
    <x v="0"/>
    <x v="14"/>
    <x v="178"/>
    <x v="14"/>
    <x v="4"/>
    <x v="0"/>
  </r>
  <r>
    <n v="1194"/>
    <s v="1265"/>
    <x v="3"/>
    <x v="0"/>
    <x v="0"/>
    <x v="1"/>
    <x v="1"/>
    <x v="0"/>
    <d v="2013-04-18T11:11:00"/>
    <x v="0"/>
    <x v="17"/>
    <x v="0"/>
    <x v="14"/>
    <x v="178"/>
    <x v="14"/>
    <x v="4"/>
    <x v="0"/>
  </r>
  <r>
    <n v="1483"/>
    <s v="1265"/>
    <x v="4"/>
    <x v="0"/>
    <x v="0"/>
    <x v="0"/>
    <x v="1"/>
    <x v="0"/>
    <d v="2014-12-10T20:00:00"/>
    <x v="0"/>
    <x v="17"/>
    <x v="0"/>
    <x v="14"/>
    <x v="178"/>
    <x v="14"/>
    <x v="4"/>
    <x v="1"/>
  </r>
  <r>
    <n v="84"/>
    <s v="1270"/>
    <x v="0"/>
    <x v="0"/>
    <x v="1"/>
    <x v="0"/>
    <x v="1"/>
    <x v="0"/>
    <d v="2014-12-13T01:07:33"/>
    <x v="0"/>
    <x v="0"/>
    <x v="0"/>
    <x v="14"/>
    <x v="179"/>
    <x v="14"/>
    <x v="4"/>
    <x v="0"/>
  </r>
  <r>
    <n v="426"/>
    <s v="1270"/>
    <x v="1"/>
    <x v="0"/>
    <x v="1"/>
    <x v="0"/>
    <x v="1"/>
    <x v="0"/>
    <d v="2014-12-13T01:07:33"/>
    <x v="0"/>
    <x v="0"/>
    <x v="0"/>
    <x v="14"/>
    <x v="179"/>
    <x v="14"/>
    <x v="4"/>
    <x v="0"/>
  </r>
  <r>
    <n v="866"/>
    <s v="1270"/>
    <x v="2"/>
    <x v="0"/>
    <x v="1"/>
    <x v="0"/>
    <x v="1"/>
    <x v="0"/>
    <d v="2013-05-01T14:05:00"/>
    <x v="0"/>
    <x v="1"/>
    <x v="2"/>
    <x v="14"/>
    <x v="179"/>
    <x v="14"/>
    <x v="4"/>
    <x v="0"/>
  </r>
  <r>
    <n v="1195"/>
    <s v="1270"/>
    <x v="3"/>
    <x v="0"/>
    <x v="0"/>
    <x v="1"/>
    <x v="1"/>
    <x v="0"/>
    <d v="2013-04-18T11:12:00"/>
    <x v="0"/>
    <x v="17"/>
    <x v="0"/>
    <x v="14"/>
    <x v="179"/>
    <x v="14"/>
    <x v="4"/>
    <x v="0"/>
  </r>
  <r>
    <n v="1484"/>
    <s v="1270"/>
    <x v="4"/>
    <x v="0"/>
    <x v="0"/>
    <x v="0"/>
    <x v="1"/>
    <x v="0"/>
    <d v="2014-12-10T20:00:00"/>
    <x v="0"/>
    <x v="17"/>
    <x v="0"/>
    <x v="14"/>
    <x v="179"/>
    <x v="14"/>
    <x v="4"/>
    <x v="1"/>
  </r>
  <r>
    <n v="85"/>
    <s v="1275"/>
    <x v="0"/>
    <x v="0"/>
    <x v="1"/>
    <x v="0"/>
    <x v="1"/>
    <x v="0"/>
    <d v="2014-12-13T01:07:33"/>
    <x v="0"/>
    <x v="0"/>
    <x v="0"/>
    <x v="14"/>
    <x v="180"/>
    <x v="14"/>
    <x v="4"/>
    <x v="0"/>
  </r>
  <r>
    <n v="427"/>
    <s v="1275"/>
    <x v="1"/>
    <x v="0"/>
    <x v="1"/>
    <x v="0"/>
    <x v="1"/>
    <x v="0"/>
    <d v="2014-12-13T01:07:33"/>
    <x v="0"/>
    <x v="0"/>
    <x v="0"/>
    <x v="14"/>
    <x v="180"/>
    <x v="14"/>
    <x v="4"/>
    <x v="0"/>
  </r>
  <r>
    <n v="867"/>
    <s v="1275"/>
    <x v="2"/>
    <x v="0"/>
    <x v="1"/>
    <x v="0"/>
    <x v="1"/>
    <x v="0"/>
    <d v="2013-05-01T14:13:00"/>
    <x v="0"/>
    <x v="1"/>
    <x v="0"/>
    <x v="14"/>
    <x v="180"/>
    <x v="14"/>
    <x v="4"/>
    <x v="0"/>
  </r>
  <r>
    <n v="1196"/>
    <s v="1275"/>
    <x v="3"/>
    <x v="0"/>
    <x v="0"/>
    <x v="1"/>
    <x v="1"/>
    <x v="0"/>
    <d v="2013-04-18T11:12:00"/>
    <x v="0"/>
    <x v="17"/>
    <x v="0"/>
    <x v="14"/>
    <x v="180"/>
    <x v="14"/>
    <x v="4"/>
    <x v="0"/>
  </r>
  <r>
    <n v="1485"/>
    <s v="1275"/>
    <x v="4"/>
    <x v="0"/>
    <x v="0"/>
    <x v="0"/>
    <x v="1"/>
    <x v="0"/>
    <d v="2014-12-10T20:00:00"/>
    <x v="0"/>
    <x v="17"/>
    <x v="0"/>
    <x v="14"/>
    <x v="180"/>
    <x v="14"/>
    <x v="4"/>
    <x v="1"/>
  </r>
  <r>
    <n v="126"/>
    <s v="1470"/>
    <x v="0"/>
    <x v="1"/>
    <x v="0"/>
    <x v="0"/>
    <x v="1"/>
    <x v="0"/>
    <d v="2014-12-13T01:07:33"/>
    <x v="0"/>
    <x v="0"/>
    <x v="0"/>
    <x v="15"/>
    <x v="181"/>
    <x v="15"/>
    <x v="3"/>
    <x v="1"/>
  </r>
  <r>
    <n v="468"/>
    <s v="1470"/>
    <x v="1"/>
    <x v="1"/>
    <x v="0"/>
    <x v="0"/>
    <x v="1"/>
    <x v="0"/>
    <d v="2014-12-13T01:07:33"/>
    <x v="0"/>
    <x v="0"/>
    <x v="0"/>
    <x v="15"/>
    <x v="181"/>
    <x v="15"/>
    <x v="3"/>
    <x v="1"/>
  </r>
  <r>
    <n v="868"/>
    <s v="1470"/>
    <x v="2"/>
    <x v="1"/>
    <x v="0"/>
    <x v="0"/>
    <x v="1"/>
    <x v="0"/>
    <d v="2013-05-02T09:29:00"/>
    <x v="0"/>
    <x v="1"/>
    <x v="0"/>
    <x v="15"/>
    <x v="181"/>
    <x v="15"/>
    <x v="3"/>
    <x v="1"/>
  </r>
  <r>
    <n v="127"/>
    <s v="1475"/>
    <x v="0"/>
    <x v="1"/>
    <x v="0"/>
    <x v="0"/>
    <x v="1"/>
    <x v="0"/>
    <d v="2014-12-13T01:07:33"/>
    <x v="0"/>
    <x v="0"/>
    <x v="0"/>
    <x v="15"/>
    <x v="182"/>
    <x v="15"/>
    <x v="3"/>
    <x v="1"/>
  </r>
  <r>
    <n v="469"/>
    <s v="1475"/>
    <x v="1"/>
    <x v="1"/>
    <x v="0"/>
    <x v="0"/>
    <x v="1"/>
    <x v="0"/>
    <d v="2014-12-13T01:07:33"/>
    <x v="0"/>
    <x v="0"/>
    <x v="0"/>
    <x v="15"/>
    <x v="182"/>
    <x v="15"/>
    <x v="3"/>
    <x v="1"/>
  </r>
  <r>
    <n v="869"/>
    <s v="1475"/>
    <x v="2"/>
    <x v="1"/>
    <x v="0"/>
    <x v="0"/>
    <x v="1"/>
    <x v="0"/>
    <d v="2013-05-02T09:29:00"/>
    <x v="0"/>
    <x v="1"/>
    <x v="0"/>
    <x v="15"/>
    <x v="182"/>
    <x v="15"/>
    <x v="3"/>
    <x v="1"/>
  </r>
  <r>
    <n v="128"/>
    <s v="1480"/>
    <x v="0"/>
    <x v="0"/>
    <x v="1"/>
    <x v="0"/>
    <x v="1"/>
    <x v="0"/>
    <d v="2014-12-13T01:07:33"/>
    <x v="0"/>
    <x v="0"/>
    <x v="0"/>
    <x v="15"/>
    <x v="183"/>
    <x v="15"/>
    <x v="3"/>
    <x v="0"/>
  </r>
  <r>
    <n v="470"/>
    <s v="1480"/>
    <x v="1"/>
    <x v="0"/>
    <x v="1"/>
    <x v="0"/>
    <x v="1"/>
    <x v="0"/>
    <d v="2014-12-13T01:07:33"/>
    <x v="0"/>
    <x v="0"/>
    <x v="0"/>
    <x v="15"/>
    <x v="183"/>
    <x v="15"/>
    <x v="3"/>
    <x v="0"/>
  </r>
  <r>
    <n v="870"/>
    <s v="1480"/>
    <x v="2"/>
    <x v="0"/>
    <x v="1"/>
    <x v="0"/>
    <x v="1"/>
    <x v="0"/>
    <d v="2013-05-02T09:30:00"/>
    <x v="0"/>
    <x v="1"/>
    <x v="0"/>
    <x v="15"/>
    <x v="183"/>
    <x v="15"/>
    <x v="3"/>
    <x v="0"/>
  </r>
  <r>
    <n v="129"/>
    <s v="1485"/>
    <x v="0"/>
    <x v="1"/>
    <x v="0"/>
    <x v="0"/>
    <x v="1"/>
    <x v="0"/>
    <d v="2014-12-13T01:07:33"/>
    <x v="0"/>
    <x v="0"/>
    <x v="0"/>
    <x v="15"/>
    <x v="184"/>
    <x v="15"/>
    <x v="3"/>
    <x v="1"/>
  </r>
  <r>
    <n v="471"/>
    <s v="1485"/>
    <x v="1"/>
    <x v="1"/>
    <x v="0"/>
    <x v="0"/>
    <x v="1"/>
    <x v="0"/>
    <d v="2014-12-13T01:07:33"/>
    <x v="0"/>
    <x v="0"/>
    <x v="0"/>
    <x v="15"/>
    <x v="184"/>
    <x v="15"/>
    <x v="3"/>
    <x v="1"/>
  </r>
  <r>
    <n v="871"/>
    <s v="1485"/>
    <x v="2"/>
    <x v="1"/>
    <x v="0"/>
    <x v="0"/>
    <x v="1"/>
    <x v="0"/>
    <d v="2013-05-02T09:30:00"/>
    <x v="0"/>
    <x v="1"/>
    <x v="0"/>
    <x v="15"/>
    <x v="184"/>
    <x v="15"/>
    <x v="3"/>
    <x v="1"/>
  </r>
  <r>
    <n v="130"/>
    <s v="1490"/>
    <x v="0"/>
    <x v="0"/>
    <x v="0"/>
    <x v="1"/>
    <x v="1"/>
    <x v="0"/>
    <d v="2014-12-13T01:07:33"/>
    <x v="0"/>
    <x v="0"/>
    <x v="0"/>
    <x v="15"/>
    <x v="185"/>
    <x v="15"/>
    <x v="3"/>
    <x v="0"/>
  </r>
  <r>
    <n v="472"/>
    <s v="1490"/>
    <x v="1"/>
    <x v="0"/>
    <x v="0"/>
    <x v="1"/>
    <x v="1"/>
    <x v="0"/>
    <d v="2014-12-13T01:07:33"/>
    <x v="0"/>
    <x v="0"/>
    <x v="0"/>
    <x v="15"/>
    <x v="185"/>
    <x v="15"/>
    <x v="3"/>
    <x v="0"/>
  </r>
  <r>
    <n v="872"/>
    <s v="1490"/>
    <x v="2"/>
    <x v="0"/>
    <x v="0"/>
    <x v="1"/>
    <x v="1"/>
    <x v="0"/>
    <d v="2013-05-02T09:31:00"/>
    <x v="0"/>
    <x v="1"/>
    <x v="0"/>
    <x v="15"/>
    <x v="185"/>
    <x v="15"/>
    <x v="3"/>
    <x v="0"/>
  </r>
  <r>
    <n v="131"/>
    <s v="1495"/>
    <x v="0"/>
    <x v="0"/>
    <x v="0"/>
    <x v="1"/>
    <x v="1"/>
    <x v="0"/>
    <d v="2014-12-13T01:07:33"/>
    <x v="0"/>
    <x v="0"/>
    <x v="0"/>
    <x v="15"/>
    <x v="186"/>
    <x v="15"/>
    <x v="3"/>
    <x v="0"/>
  </r>
  <r>
    <n v="473"/>
    <s v="1495"/>
    <x v="1"/>
    <x v="0"/>
    <x v="0"/>
    <x v="1"/>
    <x v="1"/>
    <x v="0"/>
    <d v="2014-12-13T01:07:33"/>
    <x v="0"/>
    <x v="0"/>
    <x v="0"/>
    <x v="15"/>
    <x v="186"/>
    <x v="15"/>
    <x v="3"/>
    <x v="0"/>
  </r>
  <r>
    <n v="873"/>
    <s v="1495"/>
    <x v="2"/>
    <x v="0"/>
    <x v="0"/>
    <x v="1"/>
    <x v="1"/>
    <x v="0"/>
    <d v="2013-05-02T09:31:00"/>
    <x v="0"/>
    <x v="1"/>
    <x v="0"/>
    <x v="15"/>
    <x v="186"/>
    <x v="15"/>
    <x v="3"/>
    <x v="0"/>
  </r>
  <r>
    <n v="132"/>
    <s v="1500"/>
    <x v="0"/>
    <x v="1"/>
    <x v="0"/>
    <x v="0"/>
    <x v="1"/>
    <x v="0"/>
    <d v="2014-12-13T01:07:33"/>
    <x v="0"/>
    <x v="0"/>
    <x v="0"/>
    <x v="15"/>
    <x v="187"/>
    <x v="15"/>
    <x v="3"/>
    <x v="1"/>
  </r>
  <r>
    <n v="474"/>
    <s v="1500"/>
    <x v="1"/>
    <x v="1"/>
    <x v="0"/>
    <x v="0"/>
    <x v="1"/>
    <x v="0"/>
    <d v="2014-12-13T01:07:33"/>
    <x v="0"/>
    <x v="0"/>
    <x v="0"/>
    <x v="15"/>
    <x v="187"/>
    <x v="15"/>
    <x v="3"/>
    <x v="1"/>
  </r>
  <r>
    <n v="874"/>
    <s v="1500"/>
    <x v="2"/>
    <x v="1"/>
    <x v="0"/>
    <x v="0"/>
    <x v="1"/>
    <x v="0"/>
    <d v="2013-05-02T09:32:00"/>
    <x v="0"/>
    <x v="1"/>
    <x v="0"/>
    <x v="15"/>
    <x v="187"/>
    <x v="15"/>
    <x v="3"/>
    <x v="1"/>
  </r>
  <r>
    <n v="133"/>
    <s v="1505"/>
    <x v="0"/>
    <x v="0"/>
    <x v="0"/>
    <x v="1"/>
    <x v="1"/>
    <x v="0"/>
    <d v="2014-12-13T01:07:33"/>
    <x v="0"/>
    <x v="0"/>
    <x v="0"/>
    <x v="15"/>
    <x v="188"/>
    <x v="15"/>
    <x v="3"/>
    <x v="0"/>
  </r>
  <r>
    <n v="475"/>
    <s v="1505"/>
    <x v="1"/>
    <x v="0"/>
    <x v="0"/>
    <x v="1"/>
    <x v="1"/>
    <x v="0"/>
    <d v="2014-12-13T01:07:33"/>
    <x v="0"/>
    <x v="0"/>
    <x v="0"/>
    <x v="15"/>
    <x v="188"/>
    <x v="15"/>
    <x v="3"/>
    <x v="0"/>
  </r>
  <r>
    <n v="875"/>
    <s v="1505"/>
    <x v="2"/>
    <x v="0"/>
    <x v="0"/>
    <x v="1"/>
    <x v="1"/>
    <x v="0"/>
    <d v="2013-05-02T09:32:00"/>
    <x v="0"/>
    <x v="1"/>
    <x v="0"/>
    <x v="15"/>
    <x v="188"/>
    <x v="15"/>
    <x v="3"/>
    <x v="0"/>
  </r>
  <r>
    <n v="134"/>
    <s v="1510"/>
    <x v="0"/>
    <x v="1"/>
    <x v="0"/>
    <x v="0"/>
    <x v="1"/>
    <x v="0"/>
    <d v="2014-12-13T01:07:33"/>
    <x v="0"/>
    <x v="0"/>
    <x v="0"/>
    <x v="15"/>
    <x v="189"/>
    <x v="15"/>
    <x v="3"/>
    <x v="1"/>
  </r>
  <r>
    <n v="476"/>
    <s v="1510"/>
    <x v="1"/>
    <x v="1"/>
    <x v="0"/>
    <x v="0"/>
    <x v="1"/>
    <x v="0"/>
    <d v="2014-12-13T01:07:33"/>
    <x v="0"/>
    <x v="0"/>
    <x v="0"/>
    <x v="15"/>
    <x v="189"/>
    <x v="15"/>
    <x v="3"/>
    <x v="1"/>
  </r>
  <r>
    <n v="876"/>
    <s v="1510"/>
    <x v="2"/>
    <x v="1"/>
    <x v="0"/>
    <x v="0"/>
    <x v="1"/>
    <x v="0"/>
    <d v="2013-05-02T09:33:00"/>
    <x v="0"/>
    <x v="1"/>
    <x v="0"/>
    <x v="15"/>
    <x v="189"/>
    <x v="15"/>
    <x v="3"/>
    <x v="1"/>
  </r>
  <r>
    <n v="135"/>
    <s v="1515"/>
    <x v="0"/>
    <x v="1"/>
    <x v="0"/>
    <x v="0"/>
    <x v="1"/>
    <x v="0"/>
    <d v="2014-12-13T01:07:33"/>
    <x v="0"/>
    <x v="0"/>
    <x v="0"/>
    <x v="15"/>
    <x v="190"/>
    <x v="15"/>
    <x v="3"/>
    <x v="1"/>
  </r>
  <r>
    <n v="477"/>
    <s v="1515"/>
    <x v="1"/>
    <x v="1"/>
    <x v="0"/>
    <x v="0"/>
    <x v="1"/>
    <x v="0"/>
    <d v="2014-12-13T01:07:33"/>
    <x v="0"/>
    <x v="0"/>
    <x v="0"/>
    <x v="15"/>
    <x v="190"/>
    <x v="15"/>
    <x v="3"/>
    <x v="1"/>
  </r>
  <r>
    <n v="877"/>
    <s v="1515"/>
    <x v="2"/>
    <x v="1"/>
    <x v="0"/>
    <x v="0"/>
    <x v="1"/>
    <x v="0"/>
    <d v="2013-05-02T09:33:00"/>
    <x v="0"/>
    <x v="1"/>
    <x v="0"/>
    <x v="15"/>
    <x v="190"/>
    <x v="15"/>
    <x v="3"/>
    <x v="1"/>
  </r>
  <r>
    <n v="136"/>
    <s v="1520"/>
    <x v="0"/>
    <x v="1"/>
    <x v="0"/>
    <x v="0"/>
    <x v="1"/>
    <x v="0"/>
    <d v="2014-12-13T01:07:33"/>
    <x v="0"/>
    <x v="0"/>
    <x v="0"/>
    <x v="15"/>
    <x v="191"/>
    <x v="15"/>
    <x v="3"/>
    <x v="1"/>
  </r>
  <r>
    <n v="478"/>
    <s v="1520"/>
    <x v="1"/>
    <x v="1"/>
    <x v="0"/>
    <x v="0"/>
    <x v="1"/>
    <x v="0"/>
    <d v="2014-12-13T01:07:33"/>
    <x v="0"/>
    <x v="0"/>
    <x v="0"/>
    <x v="15"/>
    <x v="191"/>
    <x v="15"/>
    <x v="3"/>
    <x v="1"/>
  </r>
  <r>
    <n v="878"/>
    <s v="1520"/>
    <x v="2"/>
    <x v="1"/>
    <x v="0"/>
    <x v="0"/>
    <x v="1"/>
    <x v="0"/>
    <d v="2013-05-02T09:33:00"/>
    <x v="0"/>
    <x v="1"/>
    <x v="0"/>
    <x v="15"/>
    <x v="191"/>
    <x v="15"/>
    <x v="3"/>
    <x v="1"/>
  </r>
  <r>
    <n v="137"/>
    <s v="1525"/>
    <x v="0"/>
    <x v="1"/>
    <x v="0"/>
    <x v="0"/>
    <x v="1"/>
    <x v="0"/>
    <d v="2014-12-13T01:07:33"/>
    <x v="0"/>
    <x v="0"/>
    <x v="0"/>
    <x v="15"/>
    <x v="192"/>
    <x v="15"/>
    <x v="3"/>
    <x v="1"/>
  </r>
  <r>
    <n v="479"/>
    <s v="1525"/>
    <x v="1"/>
    <x v="1"/>
    <x v="0"/>
    <x v="0"/>
    <x v="1"/>
    <x v="0"/>
    <d v="2014-12-13T01:07:33"/>
    <x v="0"/>
    <x v="0"/>
    <x v="0"/>
    <x v="15"/>
    <x v="192"/>
    <x v="15"/>
    <x v="3"/>
    <x v="1"/>
  </r>
  <r>
    <n v="879"/>
    <s v="1525"/>
    <x v="2"/>
    <x v="1"/>
    <x v="0"/>
    <x v="0"/>
    <x v="1"/>
    <x v="0"/>
    <d v="2013-05-02T09:34:00"/>
    <x v="0"/>
    <x v="1"/>
    <x v="0"/>
    <x v="15"/>
    <x v="192"/>
    <x v="15"/>
    <x v="3"/>
    <x v="1"/>
  </r>
  <r>
    <n v="221"/>
    <s v="1920"/>
    <x v="0"/>
    <x v="0"/>
    <x v="1"/>
    <x v="0"/>
    <x v="1"/>
    <x v="0"/>
    <d v="2014-12-13T01:07:33"/>
    <x v="0"/>
    <x v="0"/>
    <x v="0"/>
    <x v="16"/>
    <x v="193"/>
    <x v="16"/>
    <x v="0"/>
    <x v="0"/>
  </r>
  <r>
    <n v="563"/>
    <s v="1920"/>
    <x v="1"/>
    <x v="0"/>
    <x v="1"/>
    <x v="0"/>
    <x v="1"/>
    <x v="0"/>
    <d v="2014-12-13T01:07:33"/>
    <x v="0"/>
    <x v="0"/>
    <x v="0"/>
    <x v="16"/>
    <x v="193"/>
    <x v="16"/>
    <x v="0"/>
    <x v="0"/>
  </r>
  <r>
    <n v="880"/>
    <s v="1920"/>
    <x v="2"/>
    <x v="0"/>
    <x v="1"/>
    <x v="0"/>
    <x v="1"/>
    <x v="0"/>
    <d v="2013-05-03T16:00:00"/>
    <x v="0"/>
    <x v="1"/>
    <x v="0"/>
    <x v="16"/>
    <x v="193"/>
    <x v="16"/>
    <x v="0"/>
    <x v="0"/>
  </r>
  <r>
    <n v="1197"/>
    <s v="1920"/>
    <x v="3"/>
    <x v="0"/>
    <x v="0"/>
    <x v="1"/>
    <x v="1"/>
    <x v="0"/>
    <d v="2014-11-25T20:43:00"/>
    <x v="0"/>
    <x v="18"/>
    <x v="0"/>
    <x v="16"/>
    <x v="193"/>
    <x v="16"/>
    <x v="0"/>
    <x v="0"/>
  </r>
  <r>
    <n v="1486"/>
    <s v="1920"/>
    <x v="4"/>
    <x v="0"/>
    <x v="0"/>
    <x v="0"/>
    <x v="1"/>
    <x v="0"/>
    <d v="2014-11-25T20:54:00"/>
    <x v="0"/>
    <x v="18"/>
    <x v="0"/>
    <x v="16"/>
    <x v="193"/>
    <x v="16"/>
    <x v="0"/>
    <x v="1"/>
  </r>
  <r>
    <n v="222"/>
    <s v="1925"/>
    <x v="0"/>
    <x v="0"/>
    <x v="0"/>
    <x v="1"/>
    <x v="1"/>
    <x v="0"/>
    <d v="2014-12-13T01:07:33"/>
    <x v="0"/>
    <x v="0"/>
    <x v="0"/>
    <x v="16"/>
    <x v="194"/>
    <x v="16"/>
    <x v="0"/>
    <x v="0"/>
  </r>
  <r>
    <n v="564"/>
    <s v="1925"/>
    <x v="1"/>
    <x v="0"/>
    <x v="0"/>
    <x v="1"/>
    <x v="1"/>
    <x v="0"/>
    <d v="2014-12-13T01:07:33"/>
    <x v="0"/>
    <x v="0"/>
    <x v="0"/>
    <x v="16"/>
    <x v="194"/>
    <x v="16"/>
    <x v="0"/>
    <x v="0"/>
  </r>
  <r>
    <n v="881"/>
    <s v="1925"/>
    <x v="2"/>
    <x v="0"/>
    <x v="0"/>
    <x v="1"/>
    <x v="1"/>
    <x v="0"/>
    <d v="2013-05-03T16:01:00"/>
    <x v="0"/>
    <x v="1"/>
    <x v="0"/>
    <x v="16"/>
    <x v="194"/>
    <x v="16"/>
    <x v="0"/>
    <x v="0"/>
  </r>
  <r>
    <n v="1198"/>
    <s v="1925"/>
    <x v="3"/>
    <x v="0"/>
    <x v="0"/>
    <x v="1"/>
    <x v="1"/>
    <x v="0"/>
    <d v="2014-11-25T20:46:00"/>
    <x v="0"/>
    <x v="18"/>
    <x v="13"/>
    <x v="16"/>
    <x v="194"/>
    <x v="16"/>
    <x v="0"/>
    <x v="0"/>
  </r>
  <r>
    <n v="1487"/>
    <s v="1925"/>
    <x v="4"/>
    <x v="0"/>
    <x v="0"/>
    <x v="1"/>
    <x v="1"/>
    <x v="0"/>
    <d v="2014-11-25T20:55:00"/>
    <x v="0"/>
    <x v="18"/>
    <x v="0"/>
    <x v="16"/>
    <x v="194"/>
    <x v="16"/>
    <x v="0"/>
    <x v="0"/>
  </r>
  <r>
    <n v="223"/>
    <s v="1930"/>
    <x v="0"/>
    <x v="0"/>
    <x v="0"/>
    <x v="1"/>
    <x v="1"/>
    <x v="0"/>
    <d v="2014-12-13T01:07:33"/>
    <x v="0"/>
    <x v="0"/>
    <x v="0"/>
    <x v="16"/>
    <x v="195"/>
    <x v="16"/>
    <x v="0"/>
    <x v="0"/>
  </r>
  <r>
    <n v="565"/>
    <s v="1930"/>
    <x v="1"/>
    <x v="0"/>
    <x v="0"/>
    <x v="1"/>
    <x v="1"/>
    <x v="0"/>
    <d v="2014-12-13T01:07:33"/>
    <x v="0"/>
    <x v="0"/>
    <x v="0"/>
    <x v="16"/>
    <x v="195"/>
    <x v="16"/>
    <x v="0"/>
    <x v="0"/>
  </r>
  <r>
    <n v="882"/>
    <s v="1930"/>
    <x v="2"/>
    <x v="0"/>
    <x v="0"/>
    <x v="1"/>
    <x v="1"/>
    <x v="0"/>
    <d v="2013-05-03T16:01:00"/>
    <x v="0"/>
    <x v="1"/>
    <x v="0"/>
    <x v="16"/>
    <x v="195"/>
    <x v="16"/>
    <x v="0"/>
    <x v="0"/>
  </r>
  <r>
    <n v="1199"/>
    <s v="1930"/>
    <x v="3"/>
    <x v="0"/>
    <x v="0"/>
    <x v="1"/>
    <x v="1"/>
    <x v="0"/>
    <d v="2014-11-25T20:47:00"/>
    <x v="0"/>
    <x v="18"/>
    <x v="13"/>
    <x v="16"/>
    <x v="195"/>
    <x v="16"/>
    <x v="0"/>
    <x v="0"/>
  </r>
  <r>
    <n v="1488"/>
    <s v="1930"/>
    <x v="4"/>
    <x v="1"/>
    <x v="0"/>
    <x v="1"/>
    <x v="1"/>
    <x v="0"/>
    <d v="2014-11-25T20:56:00"/>
    <x v="0"/>
    <x v="18"/>
    <x v="0"/>
    <x v="16"/>
    <x v="195"/>
    <x v="16"/>
    <x v="0"/>
    <x v="0"/>
  </r>
  <r>
    <n v="224"/>
    <s v="1935"/>
    <x v="0"/>
    <x v="1"/>
    <x v="0"/>
    <x v="0"/>
    <x v="1"/>
    <x v="0"/>
    <d v="2014-12-13T01:07:33"/>
    <x v="0"/>
    <x v="0"/>
    <x v="0"/>
    <x v="16"/>
    <x v="196"/>
    <x v="16"/>
    <x v="0"/>
    <x v="1"/>
  </r>
  <r>
    <n v="566"/>
    <s v="1935"/>
    <x v="1"/>
    <x v="1"/>
    <x v="0"/>
    <x v="0"/>
    <x v="1"/>
    <x v="0"/>
    <d v="2014-12-13T01:07:33"/>
    <x v="0"/>
    <x v="0"/>
    <x v="0"/>
    <x v="16"/>
    <x v="196"/>
    <x v="16"/>
    <x v="0"/>
    <x v="1"/>
  </r>
  <r>
    <n v="883"/>
    <s v="1935"/>
    <x v="2"/>
    <x v="1"/>
    <x v="0"/>
    <x v="0"/>
    <x v="1"/>
    <x v="0"/>
    <d v="2013-05-03T16:01:00"/>
    <x v="0"/>
    <x v="1"/>
    <x v="0"/>
    <x v="16"/>
    <x v="196"/>
    <x v="16"/>
    <x v="0"/>
    <x v="1"/>
  </r>
  <r>
    <n v="1200"/>
    <s v="1935"/>
    <x v="3"/>
    <x v="1"/>
    <x v="0"/>
    <x v="0"/>
    <x v="1"/>
    <x v="0"/>
    <d v="2014-11-25T20:47:00"/>
    <x v="0"/>
    <x v="18"/>
    <x v="0"/>
    <x v="16"/>
    <x v="196"/>
    <x v="16"/>
    <x v="0"/>
    <x v="1"/>
  </r>
  <r>
    <n v="1489"/>
    <s v="1935"/>
    <x v="4"/>
    <x v="1"/>
    <x v="0"/>
    <x v="0"/>
    <x v="1"/>
    <x v="0"/>
    <d v="2014-11-25T21:00:00"/>
    <x v="0"/>
    <x v="18"/>
    <x v="0"/>
    <x v="16"/>
    <x v="196"/>
    <x v="16"/>
    <x v="0"/>
    <x v="1"/>
  </r>
  <r>
    <n v="225"/>
    <s v="1940"/>
    <x v="0"/>
    <x v="0"/>
    <x v="1"/>
    <x v="0"/>
    <x v="1"/>
    <x v="0"/>
    <d v="2014-12-13T01:07:33"/>
    <x v="0"/>
    <x v="0"/>
    <x v="0"/>
    <x v="16"/>
    <x v="197"/>
    <x v="16"/>
    <x v="0"/>
    <x v="0"/>
  </r>
  <r>
    <n v="567"/>
    <s v="1940"/>
    <x v="1"/>
    <x v="0"/>
    <x v="1"/>
    <x v="0"/>
    <x v="1"/>
    <x v="0"/>
    <d v="2014-12-13T01:07:33"/>
    <x v="0"/>
    <x v="0"/>
    <x v="0"/>
    <x v="16"/>
    <x v="197"/>
    <x v="16"/>
    <x v="0"/>
    <x v="0"/>
  </r>
  <r>
    <n v="884"/>
    <s v="1940"/>
    <x v="2"/>
    <x v="0"/>
    <x v="1"/>
    <x v="0"/>
    <x v="1"/>
    <x v="0"/>
    <d v="2013-05-03T16:02:00"/>
    <x v="0"/>
    <x v="1"/>
    <x v="0"/>
    <x v="16"/>
    <x v="197"/>
    <x v="16"/>
    <x v="0"/>
    <x v="0"/>
  </r>
  <r>
    <n v="1201"/>
    <s v="1940"/>
    <x v="3"/>
    <x v="0"/>
    <x v="0"/>
    <x v="1"/>
    <x v="1"/>
    <x v="0"/>
    <d v="2014-11-25T20:47:00"/>
    <x v="0"/>
    <x v="18"/>
    <x v="13"/>
    <x v="16"/>
    <x v="197"/>
    <x v="16"/>
    <x v="0"/>
    <x v="0"/>
  </r>
  <r>
    <n v="1490"/>
    <s v="1940"/>
    <x v="4"/>
    <x v="0"/>
    <x v="0"/>
    <x v="1"/>
    <x v="1"/>
    <x v="0"/>
    <d v="2014-11-25T21:00:00"/>
    <x v="0"/>
    <x v="18"/>
    <x v="0"/>
    <x v="16"/>
    <x v="197"/>
    <x v="16"/>
    <x v="0"/>
    <x v="0"/>
  </r>
  <r>
    <n v="226"/>
    <s v="1945"/>
    <x v="0"/>
    <x v="0"/>
    <x v="1"/>
    <x v="0"/>
    <x v="1"/>
    <x v="0"/>
    <d v="2014-12-13T01:07:33"/>
    <x v="0"/>
    <x v="0"/>
    <x v="0"/>
    <x v="16"/>
    <x v="198"/>
    <x v="16"/>
    <x v="0"/>
    <x v="0"/>
  </r>
  <r>
    <n v="568"/>
    <s v="1945"/>
    <x v="1"/>
    <x v="0"/>
    <x v="1"/>
    <x v="0"/>
    <x v="1"/>
    <x v="0"/>
    <d v="2014-12-13T01:07:33"/>
    <x v="0"/>
    <x v="0"/>
    <x v="0"/>
    <x v="16"/>
    <x v="198"/>
    <x v="16"/>
    <x v="0"/>
    <x v="0"/>
  </r>
  <r>
    <n v="885"/>
    <s v="1945"/>
    <x v="2"/>
    <x v="0"/>
    <x v="1"/>
    <x v="0"/>
    <x v="1"/>
    <x v="0"/>
    <d v="2013-05-03T16:02:00"/>
    <x v="0"/>
    <x v="1"/>
    <x v="0"/>
    <x v="16"/>
    <x v="198"/>
    <x v="16"/>
    <x v="0"/>
    <x v="0"/>
  </r>
  <r>
    <n v="1202"/>
    <s v="1945"/>
    <x v="3"/>
    <x v="0"/>
    <x v="1"/>
    <x v="0"/>
    <x v="1"/>
    <x v="0"/>
    <d v="2014-11-25T20:46:00"/>
    <x v="0"/>
    <x v="18"/>
    <x v="0"/>
    <x v="16"/>
    <x v="198"/>
    <x v="16"/>
    <x v="0"/>
    <x v="0"/>
  </r>
  <r>
    <n v="1491"/>
    <s v="1945"/>
    <x v="4"/>
    <x v="0"/>
    <x v="1"/>
    <x v="0"/>
    <x v="1"/>
    <x v="0"/>
    <d v="2014-11-25T20:55:00"/>
    <x v="0"/>
    <x v="18"/>
    <x v="0"/>
    <x v="16"/>
    <x v="198"/>
    <x v="16"/>
    <x v="0"/>
    <x v="0"/>
  </r>
  <r>
    <n v="227"/>
    <s v="1950"/>
    <x v="0"/>
    <x v="0"/>
    <x v="1"/>
    <x v="0"/>
    <x v="1"/>
    <x v="0"/>
    <d v="2014-12-13T01:07:33"/>
    <x v="0"/>
    <x v="0"/>
    <x v="0"/>
    <x v="16"/>
    <x v="199"/>
    <x v="16"/>
    <x v="0"/>
    <x v="0"/>
  </r>
  <r>
    <n v="569"/>
    <s v="1950"/>
    <x v="1"/>
    <x v="0"/>
    <x v="1"/>
    <x v="0"/>
    <x v="1"/>
    <x v="0"/>
    <d v="2014-12-13T01:07:33"/>
    <x v="0"/>
    <x v="0"/>
    <x v="0"/>
    <x v="16"/>
    <x v="199"/>
    <x v="16"/>
    <x v="0"/>
    <x v="0"/>
  </r>
  <r>
    <n v="886"/>
    <s v="1950"/>
    <x v="2"/>
    <x v="0"/>
    <x v="1"/>
    <x v="0"/>
    <x v="1"/>
    <x v="0"/>
    <d v="2013-05-03T16:03:00"/>
    <x v="0"/>
    <x v="1"/>
    <x v="0"/>
    <x v="16"/>
    <x v="199"/>
    <x v="16"/>
    <x v="0"/>
    <x v="0"/>
  </r>
  <r>
    <n v="1203"/>
    <s v="1950"/>
    <x v="3"/>
    <x v="0"/>
    <x v="0"/>
    <x v="1"/>
    <x v="1"/>
    <x v="0"/>
    <d v="2014-11-24T20:46:00"/>
    <x v="0"/>
    <x v="18"/>
    <x v="13"/>
    <x v="16"/>
    <x v="199"/>
    <x v="16"/>
    <x v="0"/>
    <x v="0"/>
  </r>
  <r>
    <n v="1492"/>
    <s v="1950"/>
    <x v="4"/>
    <x v="0"/>
    <x v="0"/>
    <x v="1"/>
    <x v="1"/>
    <x v="0"/>
    <d v="2014-11-25T20:49:00"/>
    <x v="0"/>
    <x v="18"/>
    <x v="0"/>
    <x v="16"/>
    <x v="199"/>
    <x v="16"/>
    <x v="0"/>
    <x v="0"/>
  </r>
  <r>
    <n v="570"/>
    <s v="1955"/>
    <x v="1"/>
    <x v="0"/>
    <x v="0"/>
    <x v="1"/>
    <x v="1"/>
    <x v="0"/>
    <d v="2014-12-13T01:07:33"/>
    <x v="0"/>
    <x v="0"/>
    <x v="0"/>
    <x v="16"/>
    <x v="200"/>
    <x v="16"/>
    <x v="0"/>
    <x v="0"/>
  </r>
  <r>
    <n v="887"/>
    <s v="1955"/>
    <x v="2"/>
    <x v="0"/>
    <x v="0"/>
    <x v="1"/>
    <x v="1"/>
    <x v="0"/>
    <d v="2013-05-03T16:03:00"/>
    <x v="0"/>
    <x v="1"/>
    <x v="0"/>
    <x v="16"/>
    <x v="200"/>
    <x v="16"/>
    <x v="0"/>
    <x v="0"/>
  </r>
  <r>
    <n v="1204"/>
    <s v="1955"/>
    <x v="3"/>
    <x v="0"/>
    <x v="0"/>
    <x v="1"/>
    <x v="1"/>
    <x v="0"/>
    <d v="2014-11-25T20:45:00"/>
    <x v="0"/>
    <x v="18"/>
    <x v="0"/>
    <x v="16"/>
    <x v="200"/>
    <x v="16"/>
    <x v="0"/>
    <x v="0"/>
  </r>
  <r>
    <n v="1493"/>
    <s v="1955"/>
    <x v="4"/>
    <x v="0"/>
    <x v="1"/>
    <x v="0"/>
    <x v="1"/>
    <x v="0"/>
    <d v="2014-11-25T20:54:00"/>
    <x v="0"/>
    <x v="18"/>
    <x v="0"/>
    <x v="16"/>
    <x v="200"/>
    <x v="16"/>
    <x v="0"/>
    <x v="0"/>
  </r>
  <r>
    <n v="228"/>
    <s v="1956"/>
    <x v="0"/>
    <x v="1"/>
    <x v="0"/>
    <x v="0"/>
    <x v="1"/>
    <x v="0"/>
    <d v="2014-12-13T01:07:33"/>
    <x v="0"/>
    <x v="0"/>
    <x v="0"/>
    <x v="16"/>
    <x v="201"/>
    <x v="16"/>
    <x v="0"/>
    <x v="1"/>
  </r>
  <r>
    <n v="571"/>
    <s v="1956"/>
    <x v="1"/>
    <x v="1"/>
    <x v="0"/>
    <x v="0"/>
    <x v="1"/>
    <x v="0"/>
    <d v="2014-12-13T01:07:33"/>
    <x v="0"/>
    <x v="0"/>
    <x v="0"/>
    <x v="16"/>
    <x v="201"/>
    <x v="16"/>
    <x v="0"/>
    <x v="1"/>
  </r>
  <r>
    <n v="888"/>
    <s v="1956"/>
    <x v="2"/>
    <x v="1"/>
    <x v="0"/>
    <x v="0"/>
    <x v="1"/>
    <x v="0"/>
    <d v="2013-05-03T16:03:00"/>
    <x v="0"/>
    <x v="1"/>
    <x v="0"/>
    <x v="16"/>
    <x v="201"/>
    <x v="16"/>
    <x v="0"/>
    <x v="1"/>
  </r>
  <r>
    <n v="1205"/>
    <s v="1956"/>
    <x v="3"/>
    <x v="1"/>
    <x v="0"/>
    <x v="0"/>
    <x v="1"/>
    <x v="0"/>
    <d v="2014-11-25T20:42:00"/>
    <x v="0"/>
    <x v="18"/>
    <x v="13"/>
    <x v="16"/>
    <x v="201"/>
    <x v="16"/>
    <x v="0"/>
    <x v="1"/>
  </r>
  <r>
    <n v="1494"/>
    <s v="1956"/>
    <x v="4"/>
    <x v="1"/>
    <x v="0"/>
    <x v="0"/>
    <x v="1"/>
    <x v="0"/>
    <d v="2014-11-25T20:54:00"/>
    <x v="0"/>
    <x v="18"/>
    <x v="0"/>
    <x v="16"/>
    <x v="201"/>
    <x v="16"/>
    <x v="0"/>
    <x v="1"/>
  </r>
  <r>
    <n v="229"/>
    <s v="1960"/>
    <x v="0"/>
    <x v="0"/>
    <x v="1"/>
    <x v="0"/>
    <x v="1"/>
    <x v="0"/>
    <d v="2014-12-13T01:07:33"/>
    <x v="0"/>
    <x v="0"/>
    <x v="0"/>
    <x v="16"/>
    <x v="202"/>
    <x v="16"/>
    <x v="0"/>
    <x v="0"/>
  </r>
  <r>
    <n v="572"/>
    <s v="1960"/>
    <x v="1"/>
    <x v="0"/>
    <x v="1"/>
    <x v="0"/>
    <x v="1"/>
    <x v="0"/>
    <d v="2014-12-13T01:07:33"/>
    <x v="0"/>
    <x v="0"/>
    <x v="0"/>
    <x v="16"/>
    <x v="202"/>
    <x v="16"/>
    <x v="0"/>
    <x v="0"/>
  </r>
  <r>
    <n v="889"/>
    <s v="1960"/>
    <x v="2"/>
    <x v="0"/>
    <x v="1"/>
    <x v="0"/>
    <x v="1"/>
    <x v="0"/>
    <d v="2013-05-03T16:04:00"/>
    <x v="0"/>
    <x v="1"/>
    <x v="0"/>
    <x v="16"/>
    <x v="202"/>
    <x v="16"/>
    <x v="0"/>
    <x v="0"/>
  </r>
  <r>
    <n v="1206"/>
    <s v="1960"/>
    <x v="3"/>
    <x v="0"/>
    <x v="0"/>
    <x v="1"/>
    <x v="1"/>
    <x v="0"/>
    <d v="2014-11-25T20:47:00"/>
    <x v="0"/>
    <x v="18"/>
    <x v="13"/>
    <x v="16"/>
    <x v="202"/>
    <x v="16"/>
    <x v="0"/>
    <x v="0"/>
  </r>
  <r>
    <n v="1495"/>
    <s v="1960"/>
    <x v="4"/>
    <x v="0"/>
    <x v="0"/>
    <x v="1"/>
    <x v="1"/>
    <x v="0"/>
    <d v="2014-11-25T20:56:00"/>
    <x v="0"/>
    <x v="18"/>
    <x v="0"/>
    <x v="16"/>
    <x v="202"/>
    <x v="16"/>
    <x v="0"/>
    <x v="0"/>
  </r>
  <r>
    <n v="157"/>
    <s v="1625"/>
    <x v="0"/>
    <x v="0"/>
    <x v="0"/>
    <x v="1"/>
    <x v="1"/>
    <x v="0"/>
    <d v="2014-12-13T01:07:33"/>
    <x v="0"/>
    <x v="0"/>
    <x v="0"/>
    <x v="17"/>
    <x v="203"/>
    <x v="17"/>
    <x v="3"/>
    <x v="0"/>
  </r>
  <r>
    <n v="499"/>
    <s v="1625"/>
    <x v="1"/>
    <x v="0"/>
    <x v="0"/>
    <x v="1"/>
    <x v="1"/>
    <x v="0"/>
    <d v="2014-12-13T01:07:33"/>
    <x v="0"/>
    <x v="0"/>
    <x v="0"/>
    <x v="17"/>
    <x v="203"/>
    <x v="17"/>
    <x v="3"/>
    <x v="0"/>
  </r>
  <r>
    <n v="890"/>
    <s v="1625"/>
    <x v="2"/>
    <x v="0"/>
    <x v="0"/>
    <x v="1"/>
    <x v="1"/>
    <x v="0"/>
    <d v="2013-05-02T11:46:00"/>
    <x v="0"/>
    <x v="1"/>
    <x v="0"/>
    <x v="17"/>
    <x v="203"/>
    <x v="17"/>
    <x v="3"/>
    <x v="0"/>
  </r>
  <r>
    <n v="158"/>
    <s v="1630"/>
    <x v="0"/>
    <x v="0"/>
    <x v="0"/>
    <x v="0"/>
    <x v="0"/>
    <x v="0"/>
    <d v="2014-12-13T01:07:33"/>
    <x v="0"/>
    <x v="0"/>
    <x v="0"/>
    <x v="17"/>
    <x v="204"/>
    <x v="17"/>
    <x v="3"/>
    <x v="0"/>
  </r>
  <r>
    <n v="500"/>
    <s v="1630"/>
    <x v="1"/>
    <x v="0"/>
    <x v="0"/>
    <x v="0"/>
    <x v="0"/>
    <x v="0"/>
    <d v="2014-12-13T01:07:33"/>
    <x v="0"/>
    <x v="0"/>
    <x v="0"/>
    <x v="17"/>
    <x v="204"/>
    <x v="17"/>
    <x v="3"/>
    <x v="0"/>
  </r>
  <r>
    <n v="891"/>
    <s v="1630"/>
    <x v="2"/>
    <x v="0"/>
    <x v="0"/>
    <x v="0"/>
    <x v="0"/>
    <x v="0"/>
    <d v="2013-05-02T11:47:00"/>
    <x v="0"/>
    <x v="1"/>
    <x v="0"/>
    <x v="17"/>
    <x v="204"/>
    <x v="17"/>
    <x v="3"/>
    <x v="0"/>
  </r>
  <r>
    <n v="159"/>
    <s v="1635"/>
    <x v="0"/>
    <x v="1"/>
    <x v="0"/>
    <x v="0"/>
    <x v="1"/>
    <x v="0"/>
    <d v="2014-12-13T01:07:33"/>
    <x v="0"/>
    <x v="0"/>
    <x v="0"/>
    <x v="17"/>
    <x v="205"/>
    <x v="17"/>
    <x v="3"/>
    <x v="1"/>
  </r>
  <r>
    <n v="501"/>
    <s v="1635"/>
    <x v="1"/>
    <x v="1"/>
    <x v="0"/>
    <x v="0"/>
    <x v="1"/>
    <x v="0"/>
    <d v="2014-12-13T01:07:33"/>
    <x v="0"/>
    <x v="0"/>
    <x v="0"/>
    <x v="17"/>
    <x v="205"/>
    <x v="17"/>
    <x v="3"/>
    <x v="1"/>
  </r>
  <r>
    <n v="892"/>
    <s v="1635"/>
    <x v="2"/>
    <x v="1"/>
    <x v="0"/>
    <x v="0"/>
    <x v="1"/>
    <x v="0"/>
    <d v="2013-05-02T11:48:00"/>
    <x v="0"/>
    <x v="1"/>
    <x v="0"/>
    <x v="17"/>
    <x v="205"/>
    <x v="17"/>
    <x v="3"/>
    <x v="1"/>
  </r>
  <r>
    <n v="160"/>
    <s v="1640"/>
    <x v="0"/>
    <x v="0"/>
    <x v="0"/>
    <x v="1"/>
    <x v="1"/>
    <x v="0"/>
    <d v="2014-12-13T01:07:33"/>
    <x v="0"/>
    <x v="0"/>
    <x v="0"/>
    <x v="17"/>
    <x v="206"/>
    <x v="17"/>
    <x v="3"/>
    <x v="0"/>
  </r>
  <r>
    <n v="502"/>
    <s v="1640"/>
    <x v="1"/>
    <x v="0"/>
    <x v="0"/>
    <x v="1"/>
    <x v="1"/>
    <x v="0"/>
    <d v="2014-12-13T01:07:33"/>
    <x v="0"/>
    <x v="0"/>
    <x v="0"/>
    <x v="17"/>
    <x v="206"/>
    <x v="17"/>
    <x v="3"/>
    <x v="0"/>
  </r>
  <r>
    <n v="893"/>
    <s v="1640"/>
    <x v="2"/>
    <x v="0"/>
    <x v="0"/>
    <x v="1"/>
    <x v="1"/>
    <x v="0"/>
    <d v="2013-05-02T11:48:00"/>
    <x v="0"/>
    <x v="1"/>
    <x v="0"/>
    <x v="17"/>
    <x v="206"/>
    <x v="17"/>
    <x v="3"/>
    <x v="0"/>
  </r>
  <r>
    <n v="161"/>
    <s v="1645"/>
    <x v="0"/>
    <x v="0"/>
    <x v="0"/>
    <x v="0"/>
    <x v="0"/>
    <x v="0"/>
    <d v="2014-12-13T01:07:33"/>
    <x v="0"/>
    <x v="0"/>
    <x v="0"/>
    <x v="17"/>
    <x v="207"/>
    <x v="17"/>
    <x v="3"/>
    <x v="0"/>
  </r>
  <r>
    <n v="503"/>
    <s v="1645"/>
    <x v="1"/>
    <x v="0"/>
    <x v="0"/>
    <x v="0"/>
    <x v="0"/>
    <x v="0"/>
    <d v="2014-12-13T01:07:33"/>
    <x v="0"/>
    <x v="0"/>
    <x v="0"/>
    <x v="17"/>
    <x v="207"/>
    <x v="17"/>
    <x v="3"/>
    <x v="0"/>
  </r>
  <r>
    <n v="894"/>
    <s v="1645"/>
    <x v="2"/>
    <x v="0"/>
    <x v="0"/>
    <x v="0"/>
    <x v="0"/>
    <x v="0"/>
    <d v="2013-05-02T11:49:00"/>
    <x v="0"/>
    <x v="1"/>
    <x v="0"/>
    <x v="17"/>
    <x v="207"/>
    <x v="17"/>
    <x v="3"/>
    <x v="0"/>
  </r>
  <r>
    <n v="162"/>
    <s v="1650"/>
    <x v="0"/>
    <x v="0"/>
    <x v="0"/>
    <x v="1"/>
    <x v="1"/>
    <x v="0"/>
    <d v="2014-12-13T01:07:33"/>
    <x v="0"/>
    <x v="0"/>
    <x v="0"/>
    <x v="17"/>
    <x v="208"/>
    <x v="17"/>
    <x v="3"/>
    <x v="0"/>
  </r>
  <r>
    <n v="504"/>
    <s v="1650"/>
    <x v="1"/>
    <x v="0"/>
    <x v="0"/>
    <x v="1"/>
    <x v="1"/>
    <x v="0"/>
    <d v="2014-12-13T01:07:33"/>
    <x v="0"/>
    <x v="0"/>
    <x v="0"/>
    <x v="17"/>
    <x v="208"/>
    <x v="17"/>
    <x v="3"/>
    <x v="0"/>
  </r>
  <r>
    <n v="895"/>
    <s v="1650"/>
    <x v="2"/>
    <x v="0"/>
    <x v="0"/>
    <x v="1"/>
    <x v="1"/>
    <x v="0"/>
    <d v="2013-05-02T11:50:00"/>
    <x v="0"/>
    <x v="1"/>
    <x v="0"/>
    <x v="17"/>
    <x v="208"/>
    <x v="17"/>
    <x v="3"/>
    <x v="0"/>
  </r>
  <r>
    <n v="163"/>
    <s v="1655"/>
    <x v="0"/>
    <x v="0"/>
    <x v="0"/>
    <x v="0"/>
    <x v="0"/>
    <x v="0"/>
    <d v="2014-12-13T01:07:33"/>
    <x v="0"/>
    <x v="0"/>
    <x v="0"/>
    <x v="17"/>
    <x v="209"/>
    <x v="17"/>
    <x v="3"/>
    <x v="0"/>
  </r>
  <r>
    <n v="505"/>
    <s v="1655"/>
    <x v="1"/>
    <x v="0"/>
    <x v="0"/>
    <x v="0"/>
    <x v="0"/>
    <x v="0"/>
    <d v="2014-12-13T01:07:33"/>
    <x v="0"/>
    <x v="0"/>
    <x v="0"/>
    <x v="17"/>
    <x v="209"/>
    <x v="17"/>
    <x v="3"/>
    <x v="0"/>
  </r>
  <r>
    <n v="896"/>
    <s v="1655"/>
    <x v="2"/>
    <x v="0"/>
    <x v="0"/>
    <x v="0"/>
    <x v="0"/>
    <x v="0"/>
    <d v="2013-05-02T11:50:00"/>
    <x v="0"/>
    <x v="1"/>
    <x v="0"/>
    <x v="17"/>
    <x v="209"/>
    <x v="17"/>
    <x v="3"/>
    <x v="0"/>
  </r>
  <r>
    <n v="164"/>
    <s v="1660"/>
    <x v="0"/>
    <x v="0"/>
    <x v="1"/>
    <x v="0"/>
    <x v="1"/>
    <x v="0"/>
    <d v="2014-12-13T01:07:33"/>
    <x v="0"/>
    <x v="0"/>
    <x v="0"/>
    <x v="17"/>
    <x v="210"/>
    <x v="17"/>
    <x v="3"/>
    <x v="0"/>
  </r>
  <r>
    <n v="506"/>
    <s v="1660"/>
    <x v="1"/>
    <x v="0"/>
    <x v="1"/>
    <x v="0"/>
    <x v="1"/>
    <x v="0"/>
    <d v="2014-12-13T01:07:33"/>
    <x v="0"/>
    <x v="0"/>
    <x v="0"/>
    <x v="17"/>
    <x v="210"/>
    <x v="17"/>
    <x v="3"/>
    <x v="0"/>
  </r>
  <r>
    <n v="897"/>
    <s v="1660"/>
    <x v="2"/>
    <x v="0"/>
    <x v="1"/>
    <x v="0"/>
    <x v="1"/>
    <x v="0"/>
    <d v="2013-05-02T11:51:00"/>
    <x v="0"/>
    <x v="1"/>
    <x v="0"/>
    <x v="17"/>
    <x v="210"/>
    <x v="17"/>
    <x v="3"/>
    <x v="0"/>
  </r>
  <r>
    <n v="165"/>
    <s v="1665"/>
    <x v="0"/>
    <x v="1"/>
    <x v="0"/>
    <x v="0"/>
    <x v="1"/>
    <x v="0"/>
    <d v="2014-12-13T01:07:33"/>
    <x v="0"/>
    <x v="0"/>
    <x v="0"/>
    <x v="17"/>
    <x v="211"/>
    <x v="17"/>
    <x v="3"/>
    <x v="1"/>
  </r>
  <r>
    <n v="507"/>
    <s v="1665"/>
    <x v="1"/>
    <x v="1"/>
    <x v="0"/>
    <x v="0"/>
    <x v="1"/>
    <x v="0"/>
    <d v="2014-12-13T01:07:33"/>
    <x v="0"/>
    <x v="0"/>
    <x v="0"/>
    <x v="17"/>
    <x v="211"/>
    <x v="17"/>
    <x v="3"/>
    <x v="1"/>
  </r>
  <r>
    <n v="898"/>
    <s v="1665"/>
    <x v="2"/>
    <x v="1"/>
    <x v="0"/>
    <x v="0"/>
    <x v="1"/>
    <x v="0"/>
    <d v="2013-05-02T11:51:00"/>
    <x v="0"/>
    <x v="1"/>
    <x v="0"/>
    <x v="17"/>
    <x v="211"/>
    <x v="17"/>
    <x v="3"/>
    <x v="1"/>
  </r>
  <r>
    <n v="167"/>
    <s v="1670"/>
    <x v="0"/>
    <x v="0"/>
    <x v="0"/>
    <x v="1"/>
    <x v="1"/>
    <x v="0"/>
    <d v="2014-12-13T01:07:33"/>
    <x v="0"/>
    <x v="0"/>
    <x v="0"/>
    <x v="17"/>
    <x v="212"/>
    <x v="17"/>
    <x v="3"/>
    <x v="0"/>
  </r>
  <r>
    <n v="509"/>
    <s v="1670"/>
    <x v="1"/>
    <x v="0"/>
    <x v="0"/>
    <x v="1"/>
    <x v="1"/>
    <x v="0"/>
    <d v="2014-12-13T01:07:33"/>
    <x v="0"/>
    <x v="0"/>
    <x v="0"/>
    <x v="17"/>
    <x v="212"/>
    <x v="17"/>
    <x v="3"/>
    <x v="0"/>
  </r>
  <r>
    <n v="899"/>
    <s v="1670"/>
    <x v="2"/>
    <x v="0"/>
    <x v="0"/>
    <x v="1"/>
    <x v="1"/>
    <x v="0"/>
    <d v="2013-05-02T11:52:00"/>
    <x v="0"/>
    <x v="1"/>
    <x v="0"/>
    <x v="17"/>
    <x v="212"/>
    <x v="17"/>
    <x v="3"/>
    <x v="0"/>
  </r>
  <r>
    <n v="168"/>
    <s v="1675"/>
    <x v="0"/>
    <x v="0"/>
    <x v="0"/>
    <x v="0"/>
    <x v="0"/>
    <x v="0"/>
    <d v="2014-12-13T01:07:33"/>
    <x v="0"/>
    <x v="0"/>
    <x v="0"/>
    <x v="17"/>
    <x v="213"/>
    <x v="17"/>
    <x v="3"/>
    <x v="0"/>
  </r>
  <r>
    <n v="510"/>
    <s v="1675"/>
    <x v="1"/>
    <x v="0"/>
    <x v="0"/>
    <x v="0"/>
    <x v="0"/>
    <x v="0"/>
    <d v="2014-12-13T01:07:33"/>
    <x v="0"/>
    <x v="0"/>
    <x v="0"/>
    <x v="17"/>
    <x v="213"/>
    <x v="17"/>
    <x v="3"/>
    <x v="0"/>
  </r>
  <r>
    <n v="900"/>
    <s v="1675"/>
    <x v="2"/>
    <x v="0"/>
    <x v="0"/>
    <x v="0"/>
    <x v="0"/>
    <x v="0"/>
    <d v="2013-05-02T11:52:00"/>
    <x v="0"/>
    <x v="1"/>
    <x v="0"/>
    <x v="17"/>
    <x v="213"/>
    <x v="17"/>
    <x v="3"/>
    <x v="0"/>
  </r>
  <r>
    <n v="169"/>
    <s v="1680"/>
    <x v="0"/>
    <x v="0"/>
    <x v="1"/>
    <x v="0"/>
    <x v="1"/>
    <x v="0"/>
    <d v="2014-12-13T01:07:33"/>
    <x v="0"/>
    <x v="0"/>
    <x v="0"/>
    <x v="17"/>
    <x v="214"/>
    <x v="17"/>
    <x v="3"/>
    <x v="0"/>
  </r>
  <r>
    <n v="511"/>
    <s v="1680"/>
    <x v="1"/>
    <x v="0"/>
    <x v="1"/>
    <x v="0"/>
    <x v="1"/>
    <x v="0"/>
    <d v="2014-12-13T01:07:33"/>
    <x v="0"/>
    <x v="0"/>
    <x v="0"/>
    <x v="17"/>
    <x v="214"/>
    <x v="17"/>
    <x v="3"/>
    <x v="0"/>
  </r>
  <r>
    <n v="901"/>
    <s v="1680"/>
    <x v="2"/>
    <x v="0"/>
    <x v="1"/>
    <x v="0"/>
    <x v="1"/>
    <x v="0"/>
    <d v="2013-05-02T11:54:00"/>
    <x v="0"/>
    <x v="1"/>
    <x v="0"/>
    <x v="17"/>
    <x v="214"/>
    <x v="17"/>
    <x v="3"/>
    <x v="0"/>
  </r>
  <r>
    <n v="170"/>
    <s v="1685"/>
    <x v="0"/>
    <x v="0"/>
    <x v="0"/>
    <x v="1"/>
    <x v="1"/>
    <x v="0"/>
    <d v="2014-12-13T01:07:33"/>
    <x v="0"/>
    <x v="0"/>
    <x v="0"/>
    <x v="17"/>
    <x v="215"/>
    <x v="17"/>
    <x v="3"/>
    <x v="0"/>
  </r>
  <r>
    <n v="512"/>
    <s v="1685"/>
    <x v="1"/>
    <x v="0"/>
    <x v="0"/>
    <x v="1"/>
    <x v="1"/>
    <x v="0"/>
    <d v="2014-12-13T01:07:33"/>
    <x v="0"/>
    <x v="0"/>
    <x v="0"/>
    <x v="17"/>
    <x v="215"/>
    <x v="17"/>
    <x v="3"/>
    <x v="0"/>
  </r>
  <r>
    <n v="902"/>
    <s v="1685"/>
    <x v="2"/>
    <x v="0"/>
    <x v="0"/>
    <x v="1"/>
    <x v="1"/>
    <x v="0"/>
    <d v="2013-05-02T11:54:00"/>
    <x v="0"/>
    <x v="1"/>
    <x v="0"/>
    <x v="17"/>
    <x v="215"/>
    <x v="17"/>
    <x v="3"/>
    <x v="0"/>
  </r>
  <r>
    <n v="171"/>
    <s v="1690"/>
    <x v="0"/>
    <x v="0"/>
    <x v="1"/>
    <x v="0"/>
    <x v="1"/>
    <x v="0"/>
    <d v="2014-12-13T01:07:33"/>
    <x v="0"/>
    <x v="0"/>
    <x v="0"/>
    <x v="17"/>
    <x v="216"/>
    <x v="17"/>
    <x v="3"/>
    <x v="0"/>
  </r>
  <r>
    <n v="513"/>
    <s v="1690"/>
    <x v="1"/>
    <x v="0"/>
    <x v="1"/>
    <x v="0"/>
    <x v="1"/>
    <x v="0"/>
    <d v="2014-12-13T01:07:33"/>
    <x v="0"/>
    <x v="0"/>
    <x v="0"/>
    <x v="17"/>
    <x v="216"/>
    <x v="17"/>
    <x v="3"/>
    <x v="0"/>
  </r>
  <r>
    <n v="903"/>
    <s v="1690"/>
    <x v="2"/>
    <x v="0"/>
    <x v="1"/>
    <x v="0"/>
    <x v="1"/>
    <x v="0"/>
    <d v="2013-05-02T11:54:00"/>
    <x v="0"/>
    <x v="1"/>
    <x v="0"/>
    <x v="17"/>
    <x v="216"/>
    <x v="17"/>
    <x v="3"/>
    <x v="0"/>
  </r>
  <r>
    <n v="172"/>
    <s v="1695"/>
    <x v="0"/>
    <x v="1"/>
    <x v="0"/>
    <x v="0"/>
    <x v="1"/>
    <x v="0"/>
    <d v="2014-12-13T01:07:33"/>
    <x v="0"/>
    <x v="0"/>
    <x v="0"/>
    <x v="18"/>
    <x v="217"/>
    <x v="18"/>
    <x v="3"/>
    <x v="1"/>
  </r>
  <r>
    <n v="514"/>
    <s v="1695"/>
    <x v="1"/>
    <x v="1"/>
    <x v="0"/>
    <x v="0"/>
    <x v="1"/>
    <x v="0"/>
    <d v="2014-12-13T01:07:33"/>
    <x v="0"/>
    <x v="0"/>
    <x v="0"/>
    <x v="18"/>
    <x v="217"/>
    <x v="18"/>
    <x v="3"/>
    <x v="1"/>
  </r>
  <r>
    <n v="904"/>
    <s v="1695"/>
    <x v="2"/>
    <x v="1"/>
    <x v="0"/>
    <x v="0"/>
    <x v="1"/>
    <x v="0"/>
    <d v="2013-05-02T15:34:00"/>
    <x v="0"/>
    <x v="1"/>
    <x v="0"/>
    <x v="18"/>
    <x v="217"/>
    <x v="18"/>
    <x v="3"/>
    <x v="1"/>
  </r>
  <r>
    <n v="1207"/>
    <s v="1695"/>
    <x v="3"/>
    <x v="1"/>
    <x v="0"/>
    <x v="0"/>
    <x v="1"/>
    <x v="2"/>
    <d v="2013-01-15T16:38:00"/>
    <x v="0"/>
    <x v="19"/>
    <x v="0"/>
    <x v="18"/>
    <x v="217"/>
    <x v="18"/>
    <x v="3"/>
    <x v="1"/>
  </r>
  <r>
    <n v="1496"/>
    <s v="1695"/>
    <x v="4"/>
    <x v="1"/>
    <x v="0"/>
    <x v="0"/>
    <x v="1"/>
    <x v="0"/>
    <d v="2014-11-12T10:53:00"/>
    <x v="0"/>
    <x v="19"/>
    <x v="0"/>
    <x v="18"/>
    <x v="217"/>
    <x v="18"/>
    <x v="3"/>
    <x v="1"/>
  </r>
  <r>
    <n v="173"/>
    <s v="1700"/>
    <x v="0"/>
    <x v="0"/>
    <x v="1"/>
    <x v="0"/>
    <x v="1"/>
    <x v="0"/>
    <d v="2014-12-13T01:07:33"/>
    <x v="0"/>
    <x v="0"/>
    <x v="0"/>
    <x v="18"/>
    <x v="218"/>
    <x v="18"/>
    <x v="3"/>
    <x v="0"/>
  </r>
  <r>
    <n v="515"/>
    <s v="1700"/>
    <x v="1"/>
    <x v="0"/>
    <x v="1"/>
    <x v="0"/>
    <x v="1"/>
    <x v="0"/>
    <d v="2014-12-13T01:07:33"/>
    <x v="0"/>
    <x v="0"/>
    <x v="0"/>
    <x v="18"/>
    <x v="218"/>
    <x v="18"/>
    <x v="3"/>
    <x v="0"/>
  </r>
  <r>
    <n v="905"/>
    <s v="1700"/>
    <x v="2"/>
    <x v="0"/>
    <x v="1"/>
    <x v="0"/>
    <x v="1"/>
    <x v="0"/>
    <d v="2013-05-02T15:34:00"/>
    <x v="0"/>
    <x v="1"/>
    <x v="0"/>
    <x v="18"/>
    <x v="218"/>
    <x v="18"/>
    <x v="3"/>
    <x v="0"/>
  </r>
  <r>
    <n v="1208"/>
    <s v="1700"/>
    <x v="3"/>
    <x v="0"/>
    <x v="0"/>
    <x v="1"/>
    <x v="1"/>
    <x v="2"/>
    <d v="2013-01-16T11:45:00"/>
    <x v="0"/>
    <x v="19"/>
    <x v="0"/>
    <x v="18"/>
    <x v="218"/>
    <x v="18"/>
    <x v="3"/>
    <x v="0"/>
  </r>
  <r>
    <n v="1497"/>
    <s v="1700"/>
    <x v="4"/>
    <x v="0"/>
    <x v="0"/>
    <x v="1"/>
    <x v="1"/>
    <x v="0"/>
    <d v="2014-11-12T10:53:00"/>
    <x v="0"/>
    <x v="19"/>
    <x v="0"/>
    <x v="18"/>
    <x v="218"/>
    <x v="18"/>
    <x v="3"/>
    <x v="0"/>
  </r>
  <r>
    <n v="174"/>
    <s v="1705"/>
    <x v="0"/>
    <x v="0"/>
    <x v="0"/>
    <x v="0"/>
    <x v="0"/>
    <x v="0"/>
    <d v="2014-12-13T01:07:33"/>
    <x v="0"/>
    <x v="0"/>
    <x v="0"/>
    <x v="18"/>
    <x v="219"/>
    <x v="18"/>
    <x v="3"/>
    <x v="0"/>
  </r>
  <r>
    <n v="516"/>
    <s v="1705"/>
    <x v="1"/>
    <x v="0"/>
    <x v="0"/>
    <x v="0"/>
    <x v="0"/>
    <x v="0"/>
    <d v="2014-12-13T01:07:33"/>
    <x v="0"/>
    <x v="0"/>
    <x v="0"/>
    <x v="18"/>
    <x v="219"/>
    <x v="18"/>
    <x v="3"/>
    <x v="0"/>
  </r>
  <r>
    <n v="906"/>
    <s v="1705"/>
    <x v="2"/>
    <x v="0"/>
    <x v="0"/>
    <x v="0"/>
    <x v="0"/>
    <x v="0"/>
    <d v="2013-05-02T15:35:00"/>
    <x v="0"/>
    <x v="1"/>
    <x v="0"/>
    <x v="18"/>
    <x v="219"/>
    <x v="18"/>
    <x v="3"/>
    <x v="0"/>
  </r>
  <r>
    <n v="1209"/>
    <s v="1705"/>
    <x v="3"/>
    <x v="0"/>
    <x v="0"/>
    <x v="1"/>
    <x v="1"/>
    <x v="2"/>
    <d v="2013-01-15T16:37:00"/>
    <x v="0"/>
    <x v="19"/>
    <x v="0"/>
    <x v="18"/>
    <x v="219"/>
    <x v="18"/>
    <x v="3"/>
    <x v="0"/>
  </r>
  <r>
    <n v="1498"/>
    <s v="1705"/>
    <x v="4"/>
    <x v="0"/>
    <x v="0"/>
    <x v="1"/>
    <x v="1"/>
    <x v="0"/>
    <d v="2014-11-12T10:54:00"/>
    <x v="0"/>
    <x v="19"/>
    <x v="0"/>
    <x v="18"/>
    <x v="219"/>
    <x v="18"/>
    <x v="3"/>
    <x v="0"/>
  </r>
  <r>
    <n v="175"/>
    <s v="1710"/>
    <x v="0"/>
    <x v="0"/>
    <x v="0"/>
    <x v="0"/>
    <x v="0"/>
    <x v="0"/>
    <d v="2014-12-13T01:07:33"/>
    <x v="0"/>
    <x v="0"/>
    <x v="0"/>
    <x v="18"/>
    <x v="137"/>
    <x v="18"/>
    <x v="3"/>
    <x v="0"/>
  </r>
  <r>
    <n v="517"/>
    <s v="1710"/>
    <x v="1"/>
    <x v="0"/>
    <x v="0"/>
    <x v="0"/>
    <x v="0"/>
    <x v="0"/>
    <d v="2014-12-13T01:07:33"/>
    <x v="0"/>
    <x v="0"/>
    <x v="0"/>
    <x v="18"/>
    <x v="137"/>
    <x v="18"/>
    <x v="3"/>
    <x v="0"/>
  </r>
  <r>
    <n v="907"/>
    <s v="1710"/>
    <x v="2"/>
    <x v="1"/>
    <x v="0"/>
    <x v="0"/>
    <x v="1"/>
    <x v="0"/>
    <d v="2013-05-02T15:35:00"/>
    <x v="0"/>
    <x v="1"/>
    <x v="0"/>
    <x v="18"/>
    <x v="137"/>
    <x v="18"/>
    <x v="3"/>
    <x v="1"/>
  </r>
  <r>
    <n v="1210"/>
    <s v="1710"/>
    <x v="3"/>
    <x v="1"/>
    <x v="0"/>
    <x v="0"/>
    <x v="1"/>
    <x v="2"/>
    <d v="2013-01-15T16:37:00"/>
    <x v="0"/>
    <x v="19"/>
    <x v="0"/>
    <x v="18"/>
    <x v="137"/>
    <x v="18"/>
    <x v="3"/>
    <x v="1"/>
  </r>
  <r>
    <n v="1499"/>
    <s v="1710"/>
    <x v="4"/>
    <x v="1"/>
    <x v="0"/>
    <x v="0"/>
    <x v="1"/>
    <x v="0"/>
    <d v="2014-11-12T10:54:00"/>
    <x v="0"/>
    <x v="19"/>
    <x v="0"/>
    <x v="18"/>
    <x v="137"/>
    <x v="18"/>
    <x v="3"/>
    <x v="1"/>
  </r>
  <r>
    <n v="176"/>
    <s v="1715"/>
    <x v="0"/>
    <x v="1"/>
    <x v="0"/>
    <x v="0"/>
    <x v="1"/>
    <x v="0"/>
    <d v="2014-12-13T01:07:33"/>
    <x v="0"/>
    <x v="0"/>
    <x v="0"/>
    <x v="18"/>
    <x v="220"/>
    <x v="18"/>
    <x v="3"/>
    <x v="1"/>
  </r>
  <r>
    <n v="518"/>
    <s v="1715"/>
    <x v="1"/>
    <x v="1"/>
    <x v="0"/>
    <x v="0"/>
    <x v="1"/>
    <x v="0"/>
    <d v="2014-12-13T01:07:33"/>
    <x v="0"/>
    <x v="0"/>
    <x v="0"/>
    <x v="18"/>
    <x v="220"/>
    <x v="18"/>
    <x v="3"/>
    <x v="1"/>
  </r>
  <r>
    <n v="908"/>
    <s v="1715"/>
    <x v="2"/>
    <x v="1"/>
    <x v="0"/>
    <x v="0"/>
    <x v="1"/>
    <x v="0"/>
    <d v="2013-05-02T15:35:00"/>
    <x v="0"/>
    <x v="1"/>
    <x v="0"/>
    <x v="18"/>
    <x v="220"/>
    <x v="18"/>
    <x v="3"/>
    <x v="1"/>
  </r>
  <r>
    <n v="1211"/>
    <s v="1715"/>
    <x v="3"/>
    <x v="1"/>
    <x v="0"/>
    <x v="0"/>
    <x v="1"/>
    <x v="2"/>
    <d v="2013-01-15T16:38:00"/>
    <x v="0"/>
    <x v="19"/>
    <x v="0"/>
    <x v="18"/>
    <x v="220"/>
    <x v="18"/>
    <x v="3"/>
    <x v="1"/>
  </r>
  <r>
    <n v="1500"/>
    <s v="1715"/>
    <x v="4"/>
    <x v="1"/>
    <x v="0"/>
    <x v="0"/>
    <x v="1"/>
    <x v="0"/>
    <d v="2014-11-12T10:54:00"/>
    <x v="0"/>
    <x v="19"/>
    <x v="0"/>
    <x v="18"/>
    <x v="220"/>
    <x v="18"/>
    <x v="3"/>
    <x v="1"/>
  </r>
  <r>
    <n v="177"/>
    <s v="1720"/>
    <x v="0"/>
    <x v="0"/>
    <x v="0"/>
    <x v="0"/>
    <x v="0"/>
    <x v="0"/>
    <d v="2014-12-13T01:07:33"/>
    <x v="0"/>
    <x v="0"/>
    <x v="0"/>
    <x v="18"/>
    <x v="221"/>
    <x v="18"/>
    <x v="3"/>
    <x v="0"/>
  </r>
  <r>
    <n v="519"/>
    <s v="1720"/>
    <x v="1"/>
    <x v="0"/>
    <x v="0"/>
    <x v="0"/>
    <x v="0"/>
    <x v="0"/>
    <d v="2014-12-13T01:07:33"/>
    <x v="0"/>
    <x v="0"/>
    <x v="0"/>
    <x v="18"/>
    <x v="221"/>
    <x v="18"/>
    <x v="3"/>
    <x v="0"/>
  </r>
  <r>
    <n v="909"/>
    <s v="1720"/>
    <x v="2"/>
    <x v="0"/>
    <x v="0"/>
    <x v="0"/>
    <x v="0"/>
    <x v="0"/>
    <d v="2013-05-02T15:36:00"/>
    <x v="0"/>
    <x v="1"/>
    <x v="0"/>
    <x v="18"/>
    <x v="221"/>
    <x v="18"/>
    <x v="3"/>
    <x v="0"/>
  </r>
  <r>
    <n v="1212"/>
    <s v="1720"/>
    <x v="3"/>
    <x v="0"/>
    <x v="1"/>
    <x v="0"/>
    <x v="1"/>
    <x v="2"/>
    <d v="2013-01-15T16:34:00"/>
    <x v="0"/>
    <x v="19"/>
    <x v="0"/>
    <x v="18"/>
    <x v="221"/>
    <x v="18"/>
    <x v="3"/>
    <x v="0"/>
  </r>
  <r>
    <n v="1501"/>
    <s v="1720"/>
    <x v="4"/>
    <x v="0"/>
    <x v="1"/>
    <x v="0"/>
    <x v="1"/>
    <x v="0"/>
    <d v="2014-11-12T10:54:00"/>
    <x v="0"/>
    <x v="19"/>
    <x v="0"/>
    <x v="18"/>
    <x v="221"/>
    <x v="18"/>
    <x v="3"/>
    <x v="0"/>
  </r>
  <r>
    <n v="86"/>
    <s v="1280"/>
    <x v="0"/>
    <x v="0"/>
    <x v="0"/>
    <x v="0"/>
    <x v="0"/>
    <x v="0"/>
    <d v="2014-12-13T01:07:33"/>
    <x v="0"/>
    <x v="0"/>
    <x v="0"/>
    <x v="19"/>
    <x v="222"/>
    <x v="19"/>
    <x v="4"/>
    <x v="0"/>
  </r>
  <r>
    <n v="428"/>
    <s v="1280"/>
    <x v="1"/>
    <x v="0"/>
    <x v="0"/>
    <x v="0"/>
    <x v="0"/>
    <x v="0"/>
    <d v="2014-12-13T01:07:33"/>
    <x v="0"/>
    <x v="0"/>
    <x v="0"/>
    <x v="19"/>
    <x v="222"/>
    <x v="19"/>
    <x v="4"/>
    <x v="0"/>
  </r>
  <r>
    <n v="910"/>
    <s v="1280"/>
    <x v="2"/>
    <x v="0"/>
    <x v="0"/>
    <x v="0"/>
    <x v="0"/>
    <x v="0"/>
    <d v="2013-05-01T14:47:00"/>
    <x v="0"/>
    <x v="1"/>
    <x v="0"/>
    <x v="19"/>
    <x v="222"/>
    <x v="19"/>
    <x v="4"/>
    <x v="0"/>
  </r>
  <r>
    <n v="1213"/>
    <s v="1280"/>
    <x v="3"/>
    <x v="0"/>
    <x v="0"/>
    <x v="1"/>
    <x v="1"/>
    <x v="0"/>
    <d v="2013-04-17T12:52:00"/>
    <x v="0"/>
    <x v="20"/>
    <x v="14"/>
    <x v="19"/>
    <x v="222"/>
    <x v="19"/>
    <x v="4"/>
    <x v="0"/>
  </r>
  <r>
    <n v="87"/>
    <s v="1285"/>
    <x v="0"/>
    <x v="0"/>
    <x v="0"/>
    <x v="0"/>
    <x v="0"/>
    <x v="0"/>
    <d v="2014-12-13T01:07:33"/>
    <x v="0"/>
    <x v="0"/>
    <x v="0"/>
    <x v="19"/>
    <x v="223"/>
    <x v="19"/>
    <x v="4"/>
    <x v="0"/>
  </r>
  <r>
    <n v="429"/>
    <s v="1285"/>
    <x v="1"/>
    <x v="0"/>
    <x v="0"/>
    <x v="0"/>
    <x v="0"/>
    <x v="0"/>
    <d v="2014-12-13T01:07:33"/>
    <x v="0"/>
    <x v="0"/>
    <x v="0"/>
    <x v="19"/>
    <x v="223"/>
    <x v="19"/>
    <x v="4"/>
    <x v="0"/>
  </r>
  <r>
    <n v="911"/>
    <s v="1285"/>
    <x v="2"/>
    <x v="0"/>
    <x v="0"/>
    <x v="0"/>
    <x v="0"/>
    <x v="0"/>
    <d v="2013-05-01T14:47:00"/>
    <x v="0"/>
    <x v="1"/>
    <x v="0"/>
    <x v="19"/>
    <x v="223"/>
    <x v="19"/>
    <x v="4"/>
    <x v="0"/>
  </r>
  <r>
    <n v="1214"/>
    <s v="1285"/>
    <x v="3"/>
    <x v="0"/>
    <x v="0"/>
    <x v="1"/>
    <x v="1"/>
    <x v="0"/>
    <d v="2013-04-17T12:53:00"/>
    <x v="0"/>
    <x v="20"/>
    <x v="0"/>
    <x v="19"/>
    <x v="223"/>
    <x v="19"/>
    <x v="4"/>
    <x v="0"/>
  </r>
  <r>
    <n v="88"/>
    <s v="1290"/>
    <x v="0"/>
    <x v="0"/>
    <x v="0"/>
    <x v="1"/>
    <x v="1"/>
    <x v="0"/>
    <d v="2014-12-13T01:07:33"/>
    <x v="0"/>
    <x v="0"/>
    <x v="0"/>
    <x v="19"/>
    <x v="224"/>
    <x v="19"/>
    <x v="4"/>
    <x v="0"/>
  </r>
  <r>
    <n v="430"/>
    <s v="1290"/>
    <x v="1"/>
    <x v="0"/>
    <x v="0"/>
    <x v="1"/>
    <x v="1"/>
    <x v="0"/>
    <d v="2014-12-13T01:07:33"/>
    <x v="0"/>
    <x v="0"/>
    <x v="0"/>
    <x v="19"/>
    <x v="224"/>
    <x v="19"/>
    <x v="4"/>
    <x v="0"/>
  </r>
  <r>
    <n v="912"/>
    <s v="1290"/>
    <x v="2"/>
    <x v="0"/>
    <x v="0"/>
    <x v="1"/>
    <x v="1"/>
    <x v="0"/>
    <d v="2013-05-01T14:49:00"/>
    <x v="0"/>
    <x v="1"/>
    <x v="0"/>
    <x v="19"/>
    <x v="224"/>
    <x v="19"/>
    <x v="4"/>
    <x v="0"/>
  </r>
  <r>
    <n v="1215"/>
    <s v="1290"/>
    <x v="3"/>
    <x v="0"/>
    <x v="1"/>
    <x v="0"/>
    <x v="1"/>
    <x v="0"/>
    <d v="2013-04-17T12:54:00"/>
    <x v="0"/>
    <x v="20"/>
    <x v="0"/>
    <x v="19"/>
    <x v="224"/>
    <x v="19"/>
    <x v="4"/>
    <x v="0"/>
  </r>
  <r>
    <n v="89"/>
    <s v="1295"/>
    <x v="0"/>
    <x v="0"/>
    <x v="0"/>
    <x v="1"/>
    <x v="1"/>
    <x v="0"/>
    <d v="2014-12-13T01:07:33"/>
    <x v="0"/>
    <x v="0"/>
    <x v="0"/>
    <x v="19"/>
    <x v="225"/>
    <x v="19"/>
    <x v="4"/>
    <x v="0"/>
  </r>
  <r>
    <n v="431"/>
    <s v="1295"/>
    <x v="1"/>
    <x v="0"/>
    <x v="0"/>
    <x v="1"/>
    <x v="1"/>
    <x v="0"/>
    <d v="2014-12-13T01:07:33"/>
    <x v="0"/>
    <x v="0"/>
    <x v="0"/>
    <x v="19"/>
    <x v="225"/>
    <x v="19"/>
    <x v="4"/>
    <x v="0"/>
  </r>
  <r>
    <n v="913"/>
    <s v="1295"/>
    <x v="2"/>
    <x v="0"/>
    <x v="0"/>
    <x v="1"/>
    <x v="1"/>
    <x v="0"/>
    <d v="2013-05-01T14:49:00"/>
    <x v="0"/>
    <x v="1"/>
    <x v="0"/>
    <x v="19"/>
    <x v="225"/>
    <x v="19"/>
    <x v="4"/>
    <x v="0"/>
  </r>
  <r>
    <n v="1216"/>
    <s v="1295"/>
    <x v="3"/>
    <x v="0"/>
    <x v="0"/>
    <x v="1"/>
    <x v="1"/>
    <x v="0"/>
    <d v="2013-04-17T12:54:00"/>
    <x v="0"/>
    <x v="20"/>
    <x v="0"/>
    <x v="19"/>
    <x v="225"/>
    <x v="19"/>
    <x v="4"/>
    <x v="0"/>
  </r>
  <r>
    <n v="90"/>
    <s v="1300"/>
    <x v="0"/>
    <x v="0"/>
    <x v="0"/>
    <x v="1"/>
    <x v="1"/>
    <x v="0"/>
    <d v="2014-12-13T01:07:33"/>
    <x v="0"/>
    <x v="0"/>
    <x v="0"/>
    <x v="19"/>
    <x v="226"/>
    <x v="19"/>
    <x v="4"/>
    <x v="0"/>
  </r>
  <r>
    <n v="432"/>
    <s v="1300"/>
    <x v="1"/>
    <x v="0"/>
    <x v="0"/>
    <x v="1"/>
    <x v="1"/>
    <x v="0"/>
    <d v="2014-12-13T01:07:33"/>
    <x v="0"/>
    <x v="0"/>
    <x v="0"/>
    <x v="19"/>
    <x v="226"/>
    <x v="19"/>
    <x v="4"/>
    <x v="0"/>
  </r>
  <r>
    <n v="914"/>
    <s v="1300"/>
    <x v="2"/>
    <x v="0"/>
    <x v="0"/>
    <x v="1"/>
    <x v="1"/>
    <x v="0"/>
    <d v="2013-05-01T14:49:00"/>
    <x v="0"/>
    <x v="1"/>
    <x v="0"/>
    <x v="19"/>
    <x v="226"/>
    <x v="19"/>
    <x v="4"/>
    <x v="0"/>
  </r>
  <r>
    <n v="1217"/>
    <s v="1300"/>
    <x v="3"/>
    <x v="0"/>
    <x v="0"/>
    <x v="0"/>
    <x v="0"/>
    <x v="0"/>
    <d v="2013-04-17T12:55:00"/>
    <x v="0"/>
    <x v="20"/>
    <x v="0"/>
    <x v="19"/>
    <x v="226"/>
    <x v="19"/>
    <x v="4"/>
    <x v="0"/>
  </r>
  <r>
    <n v="91"/>
    <s v="1305"/>
    <x v="0"/>
    <x v="0"/>
    <x v="0"/>
    <x v="0"/>
    <x v="0"/>
    <x v="0"/>
    <d v="2014-12-13T01:07:33"/>
    <x v="0"/>
    <x v="0"/>
    <x v="0"/>
    <x v="19"/>
    <x v="227"/>
    <x v="19"/>
    <x v="4"/>
    <x v="0"/>
  </r>
  <r>
    <n v="433"/>
    <s v="1305"/>
    <x v="1"/>
    <x v="0"/>
    <x v="0"/>
    <x v="0"/>
    <x v="0"/>
    <x v="0"/>
    <d v="2014-12-13T01:07:33"/>
    <x v="0"/>
    <x v="0"/>
    <x v="0"/>
    <x v="19"/>
    <x v="227"/>
    <x v="19"/>
    <x v="4"/>
    <x v="0"/>
  </r>
  <r>
    <n v="915"/>
    <s v="1305"/>
    <x v="2"/>
    <x v="0"/>
    <x v="0"/>
    <x v="0"/>
    <x v="0"/>
    <x v="0"/>
    <d v="2013-05-01T14:50:00"/>
    <x v="0"/>
    <x v="1"/>
    <x v="0"/>
    <x v="19"/>
    <x v="227"/>
    <x v="19"/>
    <x v="4"/>
    <x v="0"/>
  </r>
  <r>
    <n v="1218"/>
    <s v="1305"/>
    <x v="3"/>
    <x v="0"/>
    <x v="0"/>
    <x v="1"/>
    <x v="1"/>
    <x v="0"/>
    <d v="2013-04-17T12:55:00"/>
    <x v="0"/>
    <x v="20"/>
    <x v="0"/>
    <x v="19"/>
    <x v="227"/>
    <x v="19"/>
    <x v="4"/>
    <x v="0"/>
  </r>
  <r>
    <n v="92"/>
    <s v="1310"/>
    <x v="0"/>
    <x v="0"/>
    <x v="0"/>
    <x v="1"/>
    <x v="1"/>
    <x v="0"/>
    <d v="2014-12-13T01:07:33"/>
    <x v="0"/>
    <x v="0"/>
    <x v="0"/>
    <x v="19"/>
    <x v="228"/>
    <x v="19"/>
    <x v="4"/>
    <x v="0"/>
  </r>
  <r>
    <n v="434"/>
    <s v="1310"/>
    <x v="1"/>
    <x v="0"/>
    <x v="0"/>
    <x v="1"/>
    <x v="1"/>
    <x v="0"/>
    <d v="2014-12-13T01:07:33"/>
    <x v="0"/>
    <x v="0"/>
    <x v="0"/>
    <x v="19"/>
    <x v="228"/>
    <x v="19"/>
    <x v="4"/>
    <x v="0"/>
  </r>
  <r>
    <n v="916"/>
    <s v="1310"/>
    <x v="2"/>
    <x v="0"/>
    <x v="0"/>
    <x v="1"/>
    <x v="1"/>
    <x v="0"/>
    <d v="2013-05-01T14:52:00"/>
    <x v="0"/>
    <x v="1"/>
    <x v="0"/>
    <x v="19"/>
    <x v="228"/>
    <x v="19"/>
    <x v="4"/>
    <x v="0"/>
  </r>
  <r>
    <n v="1219"/>
    <s v="1310"/>
    <x v="3"/>
    <x v="1"/>
    <x v="0"/>
    <x v="0"/>
    <x v="1"/>
    <x v="0"/>
    <d v="2013-04-17T12:55:00"/>
    <x v="0"/>
    <x v="20"/>
    <x v="0"/>
    <x v="19"/>
    <x v="228"/>
    <x v="19"/>
    <x v="4"/>
    <x v="1"/>
  </r>
  <r>
    <n v="93"/>
    <s v="1315"/>
    <x v="0"/>
    <x v="0"/>
    <x v="0"/>
    <x v="1"/>
    <x v="1"/>
    <x v="0"/>
    <d v="2014-12-13T01:07:33"/>
    <x v="0"/>
    <x v="0"/>
    <x v="0"/>
    <x v="19"/>
    <x v="229"/>
    <x v="19"/>
    <x v="4"/>
    <x v="0"/>
  </r>
  <r>
    <n v="435"/>
    <s v="1315"/>
    <x v="1"/>
    <x v="0"/>
    <x v="0"/>
    <x v="1"/>
    <x v="1"/>
    <x v="0"/>
    <d v="2014-12-13T01:07:33"/>
    <x v="0"/>
    <x v="0"/>
    <x v="0"/>
    <x v="19"/>
    <x v="229"/>
    <x v="19"/>
    <x v="4"/>
    <x v="0"/>
  </r>
  <r>
    <n v="917"/>
    <s v="1315"/>
    <x v="2"/>
    <x v="0"/>
    <x v="0"/>
    <x v="1"/>
    <x v="1"/>
    <x v="0"/>
    <d v="2013-05-01T14:52:00"/>
    <x v="0"/>
    <x v="1"/>
    <x v="0"/>
    <x v="19"/>
    <x v="229"/>
    <x v="19"/>
    <x v="4"/>
    <x v="0"/>
  </r>
  <r>
    <n v="1220"/>
    <s v="1315"/>
    <x v="3"/>
    <x v="0"/>
    <x v="0"/>
    <x v="0"/>
    <x v="0"/>
    <x v="0"/>
    <d v="2013-04-17T12:56:00"/>
    <x v="0"/>
    <x v="20"/>
    <x v="0"/>
    <x v="19"/>
    <x v="229"/>
    <x v="19"/>
    <x v="4"/>
    <x v="0"/>
  </r>
  <r>
    <n v="94"/>
    <s v="1320"/>
    <x v="0"/>
    <x v="0"/>
    <x v="0"/>
    <x v="0"/>
    <x v="0"/>
    <x v="0"/>
    <d v="2014-12-13T01:07:33"/>
    <x v="0"/>
    <x v="0"/>
    <x v="0"/>
    <x v="19"/>
    <x v="230"/>
    <x v="19"/>
    <x v="4"/>
    <x v="0"/>
  </r>
  <r>
    <n v="436"/>
    <s v="1320"/>
    <x v="1"/>
    <x v="0"/>
    <x v="0"/>
    <x v="0"/>
    <x v="0"/>
    <x v="0"/>
    <d v="2014-12-13T01:07:33"/>
    <x v="0"/>
    <x v="0"/>
    <x v="0"/>
    <x v="19"/>
    <x v="230"/>
    <x v="19"/>
    <x v="4"/>
    <x v="0"/>
  </r>
  <r>
    <n v="918"/>
    <s v="1320"/>
    <x v="2"/>
    <x v="0"/>
    <x v="0"/>
    <x v="0"/>
    <x v="0"/>
    <x v="0"/>
    <d v="2013-05-01T14:52:00"/>
    <x v="0"/>
    <x v="1"/>
    <x v="0"/>
    <x v="19"/>
    <x v="230"/>
    <x v="19"/>
    <x v="4"/>
    <x v="0"/>
  </r>
  <r>
    <n v="1221"/>
    <s v="1320"/>
    <x v="3"/>
    <x v="1"/>
    <x v="0"/>
    <x v="0"/>
    <x v="1"/>
    <x v="0"/>
    <d v="2013-04-17T12:56:00"/>
    <x v="0"/>
    <x v="20"/>
    <x v="0"/>
    <x v="19"/>
    <x v="230"/>
    <x v="19"/>
    <x v="4"/>
    <x v="1"/>
  </r>
  <r>
    <n v="95"/>
    <s v="1325"/>
    <x v="0"/>
    <x v="0"/>
    <x v="0"/>
    <x v="0"/>
    <x v="0"/>
    <x v="0"/>
    <d v="2014-12-13T01:07:33"/>
    <x v="0"/>
    <x v="0"/>
    <x v="0"/>
    <x v="19"/>
    <x v="64"/>
    <x v="19"/>
    <x v="4"/>
    <x v="0"/>
  </r>
  <r>
    <n v="437"/>
    <s v="1325"/>
    <x v="1"/>
    <x v="0"/>
    <x v="0"/>
    <x v="0"/>
    <x v="0"/>
    <x v="0"/>
    <d v="2014-12-13T01:07:33"/>
    <x v="0"/>
    <x v="0"/>
    <x v="0"/>
    <x v="19"/>
    <x v="64"/>
    <x v="19"/>
    <x v="4"/>
    <x v="0"/>
  </r>
  <r>
    <n v="919"/>
    <s v="1325"/>
    <x v="2"/>
    <x v="0"/>
    <x v="0"/>
    <x v="0"/>
    <x v="0"/>
    <x v="0"/>
    <d v="2013-05-01T14:54:00"/>
    <x v="0"/>
    <x v="1"/>
    <x v="0"/>
    <x v="19"/>
    <x v="64"/>
    <x v="19"/>
    <x v="4"/>
    <x v="0"/>
  </r>
  <r>
    <n v="1222"/>
    <s v="1325"/>
    <x v="3"/>
    <x v="0"/>
    <x v="0"/>
    <x v="1"/>
    <x v="1"/>
    <x v="0"/>
    <d v="2013-04-17T12:57:00"/>
    <x v="0"/>
    <x v="20"/>
    <x v="0"/>
    <x v="19"/>
    <x v="64"/>
    <x v="19"/>
    <x v="4"/>
    <x v="0"/>
  </r>
  <r>
    <n v="96"/>
    <s v="1330"/>
    <x v="0"/>
    <x v="0"/>
    <x v="0"/>
    <x v="0"/>
    <x v="0"/>
    <x v="0"/>
    <d v="2014-12-13T01:07:33"/>
    <x v="0"/>
    <x v="0"/>
    <x v="0"/>
    <x v="19"/>
    <x v="231"/>
    <x v="19"/>
    <x v="4"/>
    <x v="0"/>
  </r>
  <r>
    <n v="438"/>
    <s v="1330"/>
    <x v="1"/>
    <x v="0"/>
    <x v="0"/>
    <x v="0"/>
    <x v="0"/>
    <x v="0"/>
    <d v="2014-12-13T01:07:33"/>
    <x v="0"/>
    <x v="0"/>
    <x v="0"/>
    <x v="19"/>
    <x v="231"/>
    <x v="19"/>
    <x v="4"/>
    <x v="0"/>
  </r>
  <r>
    <n v="920"/>
    <s v="1330"/>
    <x v="2"/>
    <x v="0"/>
    <x v="0"/>
    <x v="0"/>
    <x v="0"/>
    <x v="0"/>
    <d v="2013-05-01T14:55:00"/>
    <x v="0"/>
    <x v="1"/>
    <x v="0"/>
    <x v="19"/>
    <x v="231"/>
    <x v="19"/>
    <x v="4"/>
    <x v="0"/>
  </r>
  <r>
    <n v="1223"/>
    <s v="1330"/>
    <x v="3"/>
    <x v="0"/>
    <x v="0"/>
    <x v="1"/>
    <x v="1"/>
    <x v="0"/>
    <d v="2013-04-17T12:58:00"/>
    <x v="0"/>
    <x v="20"/>
    <x v="0"/>
    <x v="19"/>
    <x v="231"/>
    <x v="19"/>
    <x v="4"/>
    <x v="0"/>
  </r>
  <r>
    <n v="97"/>
    <s v="1335"/>
    <x v="0"/>
    <x v="0"/>
    <x v="0"/>
    <x v="0"/>
    <x v="0"/>
    <x v="0"/>
    <d v="2014-12-13T01:07:33"/>
    <x v="0"/>
    <x v="0"/>
    <x v="0"/>
    <x v="19"/>
    <x v="41"/>
    <x v="19"/>
    <x v="4"/>
    <x v="0"/>
  </r>
  <r>
    <n v="439"/>
    <s v="1335"/>
    <x v="1"/>
    <x v="0"/>
    <x v="0"/>
    <x v="0"/>
    <x v="0"/>
    <x v="0"/>
    <d v="2014-12-13T01:07:33"/>
    <x v="0"/>
    <x v="0"/>
    <x v="0"/>
    <x v="19"/>
    <x v="41"/>
    <x v="19"/>
    <x v="4"/>
    <x v="0"/>
  </r>
  <r>
    <n v="921"/>
    <s v="1335"/>
    <x v="2"/>
    <x v="0"/>
    <x v="0"/>
    <x v="1"/>
    <x v="1"/>
    <x v="0"/>
    <d v="2013-05-01T14:55:00"/>
    <x v="0"/>
    <x v="1"/>
    <x v="0"/>
    <x v="19"/>
    <x v="41"/>
    <x v="19"/>
    <x v="4"/>
    <x v="0"/>
  </r>
  <r>
    <n v="1224"/>
    <s v="1335"/>
    <x v="3"/>
    <x v="0"/>
    <x v="0"/>
    <x v="1"/>
    <x v="1"/>
    <x v="0"/>
    <d v="2013-04-17T12:58:00"/>
    <x v="0"/>
    <x v="20"/>
    <x v="0"/>
    <x v="19"/>
    <x v="41"/>
    <x v="19"/>
    <x v="4"/>
    <x v="0"/>
  </r>
  <r>
    <n v="98"/>
    <s v="1340"/>
    <x v="0"/>
    <x v="0"/>
    <x v="1"/>
    <x v="0"/>
    <x v="1"/>
    <x v="0"/>
    <d v="2014-12-13T01:07:33"/>
    <x v="0"/>
    <x v="0"/>
    <x v="0"/>
    <x v="19"/>
    <x v="232"/>
    <x v="19"/>
    <x v="4"/>
    <x v="0"/>
  </r>
  <r>
    <n v="440"/>
    <s v="1340"/>
    <x v="1"/>
    <x v="0"/>
    <x v="1"/>
    <x v="0"/>
    <x v="1"/>
    <x v="0"/>
    <d v="2014-12-13T01:07:33"/>
    <x v="0"/>
    <x v="0"/>
    <x v="0"/>
    <x v="19"/>
    <x v="232"/>
    <x v="19"/>
    <x v="4"/>
    <x v="0"/>
  </r>
  <r>
    <n v="922"/>
    <s v="1340"/>
    <x v="2"/>
    <x v="0"/>
    <x v="1"/>
    <x v="0"/>
    <x v="1"/>
    <x v="0"/>
    <d v="2013-05-01T14:56:00"/>
    <x v="0"/>
    <x v="1"/>
    <x v="0"/>
    <x v="19"/>
    <x v="232"/>
    <x v="19"/>
    <x v="4"/>
    <x v="0"/>
  </r>
  <r>
    <n v="1225"/>
    <s v="1340"/>
    <x v="3"/>
    <x v="0"/>
    <x v="0"/>
    <x v="1"/>
    <x v="1"/>
    <x v="0"/>
    <d v="2013-04-17T12:57:00"/>
    <x v="0"/>
    <x v="20"/>
    <x v="0"/>
    <x v="19"/>
    <x v="232"/>
    <x v="19"/>
    <x v="4"/>
    <x v="0"/>
  </r>
  <r>
    <n v="99"/>
    <s v="1345"/>
    <x v="0"/>
    <x v="0"/>
    <x v="1"/>
    <x v="0"/>
    <x v="1"/>
    <x v="0"/>
    <d v="2014-12-13T01:07:33"/>
    <x v="0"/>
    <x v="0"/>
    <x v="0"/>
    <x v="19"/>
    <x v="233"/>
    <x v="19"/>
    <x v="4"/>
    <x v="0"/>
  </r>
  <r>
    <n v="441"/>
    <s v="1345"/>
    <x v="1"/>
    <x v="0"/>
    <x v="1"/>
    <x v="0"/>
    <x v="1"/>
    <x v="0"/>
    <d v="2014-12-13T01:07:33"/>
    <x v="0"/>
    <x v="0"/>
    <x v="0"/>
    <x v="19"/>
    <x v="233"/>
    <x v="19"/>
    <x v="4"/>
    <x v="0"/>
  </r>
  <r>
    <n v="923"/>
    <s v="1345"/>
    <x v="2"/>
    <x v="0"/>
    <x v="1"/>
    <x v="0"/>
    <x v="1"/>
    <x v="0"/>
    <d v="2013-05-01T14:56:00"/>
    <x v="0"/>
    <x v="1"/>
    <x v="0"/>
    <x v="19"/>
    <x v="233"/>
    <x v="19"/>
    <x v="4"/>
    <x v="0"/>
  </r>
  <r>
    <n v="1226"/>
    <s v="1345"/>
    <x v="3"/>
    <x v="0"/>
    <x v="1"/>
    <x v="0"/>
    <x v="1"/>
    <x v="0"/>
    <d v="2013-04-17T12:57:00"/>
    <x v="0"/>
    <x v="20"/>
    <x v="0"/>
    <x v="19"/>
    <x v="233"/>
    <x v="19"/>
    <x v="4"/>
    <x v="0"/>
  </r>
  <r>
    <n v="100"/>
    <s v="1346"/>
    <x v="0"/>
    <x v="0"/>
    <x v="0"/>
    <x v="1"/>
    <x v="1"/>
    <x v="0"/>
    <d v="2014-12-13T01:07:33"/>
    <x v="0"/>
    <x v="0"/>
    <x v="0"/>
    <x v="19"/>
    <x v="234"/>
    <x v="19"/>
    <x v="4"/>
    <x v="0"/>
  </r>
  <r>
    <n v="442"/>
    <s v="1346"/>
    <x v="1"/>
    <x v="0"/>
    <x v="0"/>
    <x v="1"/>
    <x v="1"/>
    <x v="0"/>
    <d v="2014-12-13T01:07:33"/>
    <x v="0"/>
    <x v="0"/>
    <x v="0"/>
    <x v="19"/>
    <x v="234"/>
    <x v="19"/>
    <x v="4"/>
    <x v="0"/>
  </r>
  <r>
    <n v="924"/>
    <s v="1346"/>
    <x v="2"/>
    <x v="0"/>
    <x v="0"/>
    <x v="1"/>
    <x v="1"/>
    <x v="0"/>
    <d v="2013-05-01T14:53:00"/>
    <x v="0"/>
    <x v="1"/>
    <x v="0"/>
    <x v="19"/>
    <x v="234"/>
    <x v="19"/>
    <x v="4"/>
    <x v="0"/>
  </r>
  <r>
    <n v="1227"/>
    <s v="1346"/>
    <x v="3"/>
    <x v="0"/>
    <x v="1"/>
    <x v="0"/>
    <x v="1"/>
    <x v="0"/>
    <d v="2013-04-17T12:56:00"/>
    <x v="0"/>
    <x v="20"/>
    <x v="0"/>
    <x v="19"/>
    <x v="234"/>
    <x v="19"/>
    <x v="4"/>
    <x v="0"/>
  </r>
  <r>
    <n v="44"/>
    <s v="1070"/>
    <x v="0"/>
    <x v="1"/>
    <x v="0"/>
    <x v="0"/>
    <x v="1"/>
    <x v="0"/>
    <d v="2014-12-13T01:07:33"/>
    <x v="0"/>
    <x v="0"/>
    <x v="0"/>
    <x v="20"/>
    <x v="235"/>
    <x v="20"/>
    <x v="5"/>
    <x v="1"/>
  </r>
  <r>
    <n v="386"/>
    <s v="1070"/>
    <x v="1"/>
    <x v="1"/>
    <x v="0"/>
    <x v="0"/>
    <x v="1"/>
    <x v="0"/>
    <d v="2014-12-13T01:07:33"/>
    <x v="0"/>
    <x v="0"/>
    <x v="0"/>
    <x v="20"/>
    <x v="235"/>
    <x v="20"/>
    <x v="5"/>
    <x v="1"/>
  </r>
  <r>
    <n v="925"/>
    <s v="1070"/>
    <x v="2"/>
    <x v="0"/>
    <x v="0"/>
    <x v="0"/>
    <x v="1"/>
    <x v="0"/>
    <d v="2014-12-10T20:00:00"/>
    <x v="0"/>
    <x v="0"/>
    <x v="0"/>
    <x v="20"/>
    <x v="235"/>
    <x v="20"/>
    <x v="5"/>
    <x v="1"/>
  </r>
  <r>
    <n v="1228"/>
    <s v="1070"/>
    <x v="3"/>
    <x v="0"/>
    <x v="0"/>
    <x v="0"/>
    <x v="1"/>
    <x v="0"/>
    <d v="2014-12-10T20:00:00"/>
    <x v="0"/>
    <x v="0"/>
    <x v="0"/>
    <x v="20"/>
    <x v="235"/>
    <x v="20"/>
    <x v="5"/>
    <x v="1"/>
  </r>
  <r>
    <n v="1502"/>
    <s v="1070"/>
    <x v="4"/>
    <x v="0"/>
    <x v="0"/>
    <x v="0"/>
    <x v="1"/>
    <x v="0"/>
    <d v="2014-12-10T20:00:00"/>
    <x v="0"/>
    <x v="0"/>
    <x v="0"/>
    <x v="20"/>
    <x v="235"/>
    <x v="20"/>
    <x v="5"/>
    <x v="1"/>
  </r>
  <r>
    <n v="45"/>
    <s v="1075"/>
    <x v="0"/>
    <x v="1"/>
    <x v="0"/>
    <x v="0"/>
    <x v="1"/>
    <x v="0"/>
    <d v="2014-12-13T01:07:33"/>
    <x v="0"/>
    <x v="0"/>
    <x v="0"/>
    <x v="20"/>
    <x v="236"/>
    <x v="20"/>
    <x v="5"/>
    <x v="1"/>
  </r>
  <r>
    <n v="387"/>
    <s v="1075"/>
    <x v="1"/>
    <x v="1"/>
    <x v="0"/>
    <x v="0"/>
    <x v="1"/>
    <x v="0"/>
    <d v="2014-12-13T01:07:33"/>
    <x v="0"/>
    <x v="0"/>
    <x v="0"/>
    <x v="20"/>
    <x v="236"/>
    <x v="20"/>
    <x v="5"/>
    <x v="1"/>
  </r>
  <r>
    <n v="926"/>
    <s v="1075"/>
    <x v="2"/>
    <x v="1"/>
    <x v="0"/>
    <x v="0"/>
    <x v="1"/>
    <x v="0"/>
    <d v="2014-12-10T20:00:00"/>
    <x v="0"/>
    <x v="0"/>
    <x v="0"/>
    <x v="20"/>
    <x v="236"/>
    <x v="20"/>
    <x v="5"/>
    <x v="1"/>
  </r>
  <r>
    <n v="1229"/>
    <s v="1075"/>
    <x v="3"/>
    <x v="1"/>
    <x v="0"/>
    <x v="0"/>
    <x v="1"/>
    <x v="0"/>
    <d v="2014-12-10T20:00:00"/>
    <x v="0"/>
    <x v="0"/>
    <x v="0"/>
    <x v="20"/>
    <x v="236"/>
    <x v="20"/>
    <x v="5"/>
    <x v="1"/>
  </r>
  <r>
    <n v="1503"/>
    <s v="1075"/>
    <x v="4"/>
    <x v="1"/>
    <x v="0"/>
    <x v="0"/>
    <x v="1"/>
    <x v="0"/>
    <d v="2014-12-10T20:00:00"/>
    <x v="0"/>
    <x v="0"/>
    <x v="0"/>
    <x v="20"/>
    <x v="236"/>
    <x v="20"/>
    <x v="5"/>
    <x v="1"/>
  </r>
  <r>
    <n v="46"/>
    <s v="1080"/>
    <x v="0"/>
    <x v="1"/>
    <x v="0"/>
    <x v="0"/>
    <x v="1"/>
    <x v="0"/>
    <d v="2014-12-13T01:07:33"/>
    <x v="0"/>
    <x v="0"/>
    <x v="0"/>
    <x v="20"/>
    <x v="237"/>
    <x v="20"/>
    <x v="5"/>
    <x v="1"/>
  </r>
  <r>
    <n v="388"/>
    <s v="1080"/>
    <x v="1"/>
    <x v="1"/>
    <x v="0"/>
    <x v="0"/>
    <x v="1"/>
    <x v="0"/>
    <d v="2014-12-13T01:07:33"/>
    <x v="0"/>
    <x v="0"/>
    <x v="0"/>
    <x v="20"/>
    <x v="237"/>
    <x v="20"/>
    <x v="5"/>
    <x v="1"/>
  </r>
  <r>
    <n v="927"/>
    <s v="1080"/>
    <x v="2"/>
    <x v="0"/>
    <x v="0"/>
    <x v="0"/>
    <x v="1"/>
    <x v="0"/>
    <d v="2014-12-10T20:00:00"/>
    <x v="0"/>
    <x v="0"/>
    <x v="0"/>
    <x v="20"/>
    <x v="237"/>
    <x v="20"/>
    <x v="5"/>
    <x v="1"/>
  </r>
  <r>
    <n v="1230"/>
    <s v="1080"/>
    <x v="3"/>
    <x v="0"/>
    <x v="0"/>
    <x v="0"/>
    <x v="1"/>
    <x v="0"/>
    <d v="2014-12-10T20:00:00"/>
    <x v="0"/>
    <x v="0"/>
    <x v="0"/>
    <x v="20"/>
    <x v="237"/>
    <x v="20"/>
    <x v="5"/>
    <x v="1"/>
  </r>
  <r>
    <n v="1504"/>
    <s v="1080"/>
    <x v="4"/>
    <x v="0"/>
    <x v="0"/>
    <x v="0"/>
    <x v="1"/>
    <x v="0"/>
    <d v="2014-12-10T20:00:00"/>
    <x v="0"/>
    <x v="0"/>
    <x v="0"/>
    <x v="20"/>
    <x v="237"/>
    <x v="20"/>
    <x v="5"/>
    <x v="1"/>
  </r>
  <r>
    <n v="47"/>
    <s v="1085"/>
    <x v="0"/>
    <x v="1"/>
    <x v="0"/>
    <x v="0"/>
    <x v="1"/>
    <x v="0"/>
    <d v="2014-12-13T01:07:33"/>
    <x v="0"/>
    <x v="0"/>
    <x v="0"/>
    <x v="20"/>
    <x v="238"/>
    <x v="20"/>
    <x v="5"/>
    <x v="1"/>
  </r>
  <r>
    <n v="389"/>
    <s v="1085"/>
    <x v="1"/>
    <x v="1"/>
    <x v="0"/>
    <x v="0"/>
    <x v="1"/>
    <x v="0"/>
    <d v="2014-12-13T01:07:33"/>
    <x v="0"/>
    <x v="0"/>
    <x v="0"/>
    <x v="20"/>
    <x v="238"/>
    <x v="20"/>
    <x v="5"/>
    <x v="1"/>
  </r>
  <r>
    <n v="928"/>
    <s v="1085"/>
    <x v="2"/>
    <x v="1"/>
    <x v="0"/>
    <x v="0"/>
    <x v="1"/>
    <x v="0"/>
    <d v="2014-12-10T20:00:00"/>
    <x v="0"/>
    <x v="0"/>
    <x v="0"/>
    <x v="20"/>
    <x v="238"/>
    <x v="20"/>
    <x v="5"/>
    <x v="1"/>
  </r>
  <r>
    <n v="1231"/>
    <s v="1085"/>
    <x v="3"/>
    <x v="1"/>
    <x v="0"/>
    <x v="0"/>
    <x v="1"/>
    <x v="0"/>
    <d v="2014-12-10T20:00:00"/>
    <x v="0"/>
    <x v="0"/>
    <x v="0"/>
    <x v="20"/>
    <x v="238"/>
    <x v="20"/>
    <x v="5"/>
    <x v="1"/>
  </r>
  <r>
    <n v="1505"/>
    <s v="1085"/>
    <x v="4"/>
    <x v="1"/>
    <x v="0"/>
    <x v="0"/>
    <x v="1"/>
    <x v="0"/>
    <d v="2014-12-10T20:00:00"/>
    <x v="0"/>
    <x v="0"/>
    <x v="0"/>
    <x v="20"/>
    <x v="238"/>
    <x v="20"/>
    <x v="5"/>
    <x v="1"/>
  </r>
  <r>
    <n v="48"/>
    <s v="1090"/>
    <x v="0"/>
    <x v="0"/>
    <x v="0"/>
    <x v="1"/>
    <x v="1"/>
    <x v="0"/>
    <d v="2014-12-13T01:07:33"/>
    <x v="0"/>
    <x v="0"/>
    <x v="0"/>
    <x v="20"/>
    <x v="239"/>
    <x v="20"/>
    <x v="5"/>
    <x v="0"/>
  </r>
  <r>
    <n v="390"/>
    <s v="1090"/>
    <x v="1"/>
    <x v="0"/>
    <x v="0"/>
    <x v="1"/>
    <x v="1"/>
    <x v="0"/>
    <d v="2014-12-13T01:07:33"/>
    <x v="0"/>
    <x v="0"/>
    <x v="0"/>
    <x v="20"/>
    <x v="239"/>
    <x v="20"/>
    <x v="5"/>
    <x v="0"/>
  </r>
  <r>
    <n v="929"/>
    <s v="1090"/>
    <x v="2"/>
    <x v="0"/>
    <x v="0"/>
    <x v="0"/>
    <x v="1"/>
    <x v="0"/>
    <d v="2014-12-10T20:00:00"/>
    <x v="0"/>
    <x v="0"/>
    <x v="0"/>
    <x v="20"/>
    <x v="239"/>
    <x v="20"/>
    <x v="5"/>
    <x v="1"/>
  </r>
  <r>
    <n v="1232"/>
    <s v="1090"/>
    <x v="3"/>
    <x v="0"/>
    <x v="0"/>
    <x v="0"/>
    <x v="1"/>
    <x v="0"/>
    <d v="2014-12-10T20:00:00"/>
    <x v="0"/>
    <x v="0"/>
    <x v="0"/>
    <x v="20"/>
    <x v="239"/>
    <x v="20"/>
    <x v="5"/>
    <x v="1"/>
  </r>
  <r>
    <n v="1506"/>
    <s v="1090"/>
    <x v="4"/>
    <x v="0"/>
    <x v="0"/>
    <x v="0"/>
    <x v="1"/>
    <x v="0"/>
    <d v="2014-12-10T20:00:00"/>
    <x v="0"/>
    <x v="0"/>
    <x v="0"/>
    <x v="20"/>
    <x v="239"/>
    <x v="20"/>
    <x v="5"/>
    <x v="1"/>
  </r>
  <r>
    <n v="49"/>
    <s v="1095"/>
    <x v="0"/>
    <x v="0"/>
    <x v="0"/>
    <x v="0"/>
    <x v="0"/>
    <x v="0"/>
    <d v="2014-12-13T01:07:33"/>
    <x v="0"/>
    <x v="0"/>
    <x v="0"/>
    <x v="20"/>
    <x v="240"/>
    <x v="20"/>
    <x v="5"/>
    <x v="0"/>
  </r>
  <r>
    <n v="391"/>
    <s v="1095"/>
    <x v="1"/>
    <x v="0"/>
    <x v="0"/>
    <x v="0"/>
    <x v="0"/>
    <x v="0"/>
    <d v="2014-12-13T01:07:33"/>
    <x v="0"/>
    <x v="0"/>
    <x v="0"/>
    <x v="20"/>
    <x v="240"/>
    <x v="20"/>
    <x v="5"/>
    <x v="0"/>
  </r>
  <r>
    <n v="930"/>
    <s v="1095"/>
    <x v="2"/>
    <x v="0"/>
    <x v="0"/>
    <x v="0"/>
    <x v="1"/>
    <x v="0"/>
    <d v="2014-12-10T20:00:00"/>
    <x v="0"/>
    <x v="0"/>
    <x v="0"/>
    <x v="20"/>
    <x v="240"/>
    <x v="20"/>
    <x v="5"/>
    <x v="1"/>
  </r>
  <r>
    <n v="1233"/>
    <s v="1095"/>
    <x v="3"/>
    <x v="0"/>
    <x v="0"/>
    <x v="0"/>
    <x v="1"/>
    <x v="0"/>
    <d v="2014-12-10T20:00:00"/>
    <x v="0"/>
    <x v="0"/>
    <x v="0"/>
    <x v="20"/>
    <x v="240"/>
    <x v="20"/>
    <x v="5"/>
    <x v="1"/>
  </r>
  <r>
    <n v="1507"/>
    <s v="1095"/>
    <x v="4"/>
    <x v="0"/>
    <x v="0"/>
    <x v="0"/>
    <x v="1"/>
    <x v="0"/>
    <d v="2014-12-10T20:00:00"/>
    <x v="0"/>
    <x v="0"/>
    <x v="0"/>
    <x v="20"/>
    <x v="240"/>
    <x v="20"/>
    <x v="5"/>
    <x v="1"/>
  </r>
  <r>
    <n v="50"/>
    <s v="1100"/>
    <x v="0"/>
    <x v="0"/>
    <x v="0"/>
    <x v="0"/>
    <x v="0"/>
    <x v="0"/>
    <d v="2014-12-13T01:07:33"/>
    <x v="0"/>
    <x v="0"/>
    <x v="0"/>
    <x v="20"/>
    <x v="241"/>
    <x v="20"/>
    <x v="5"/>
    <x v="0"/>
  </r>
  <r>
    <n v="392"/>
    <s v="1100"/>
    <x v="1"/>
    <x v="0"/>
    <x v="0"/>
    <x v="0"/>
    <x v="0"/>
    <x v="0"/>
    <d v="2014-12-13T01:07:33"/>
    <x v="0"/>
    <x v="0"/>
    <x v="0"/>
    <x v="20"/>
    <x v="241"/>
    <x v="20"/>
    <x v="5"/>
    <x v="0"/>
  </r>
  <r>
    <n v="931"/>
    <s v="1100"/>
    <x v="2"/>
    <x v="0"/>
    <x v="0"/>
    <x v="0"/>
    <x v="1"/>
    <x v="0"/>
    <d v="2014-12-10T20:00:00"/>
    <x v="0"/>
    <x v="0"/>
    <x v="0"/>
    <x v="20"/>
    <x v="241"/>
    <x v="20"/>
    <x v="5"/>
    <x v="1"/>
  </r>
  <r>
    <n v="1234"/>
    <s v="1100"/>
    <x v="3"/>
    <x v="0"/>
    <x v="0"/>
    <x v="0"/>
    <x v="1"/>
    <x v="0"/>
    <d v="2014-12-10T20:00:00"/>
    <x v="0"/>
    <x v="0"/>
    <x v="0"/>
    <x v="20"/>
    <x v="241"/>
    <x v="20"/>
    <x v="5"/>
    <x v="1"/>
  </r>
  <r>
    <n v="1508"/>
    <s v="1100"/>
    <x v="4"/>
    <x v="0"/>
    <x v="0"/>
    <x v="0"/>
    <x v="1"/>
    <x v="0"/>
    <d v="2014-12-10T20:00:00"/>
    <x v="0"/>
    <x v="0"/>
    <x v="0"/>
    <x v="20"/>
    <x v="241"/>
    <x v="20"/>
    <x v="5"/>
    <x v="1"/>
  </r>
  <r>
    <n v="51"/>
    <s v="1105"/>
    <x v="0"/>
    <x v="1"/>
    <x v="0"/>
    <x v="0"/>
    <x v="1"/>
    <x v="0"/>
    <d v="2014-12-13T01:07:33"/>
    <x v="0"/>
    <x v="0"/>
    <x v="0"/>
    <x v="20"/>
    <x v="242"/>
    <x v="20"/>
    <x v="5"/>
    <x v="1"/>
  </r>
  <r>
    <n v="393"/>
    <s v="1105"/>
    <x v="1"/>
    <x v="1"/>
    <x v="0"/>
    <x v="0"/>
    <x v="1"/>
    <x v="0"/>
    <d v="2014-12-13T01:07:33"/>
    <x v="0"/>
    <x v="0"/>
    <x v="0"/>
    <x v="20"/>
    <x v="242"/>
    <x v="20"/>
    <x v="5"/>
    <x v="1"/>
  </r>
  <r>
    <n v="932"/>
    <s v="1105"/>
    <x v="2"/>
    <x v="1"/>
    <x v="0"/>
    <x v="0"/>
    <x v="1"/>
    <x v="0"/>
    <d v="2014-12-10T20:00:00"/>
    <x v="0"/>
    <x v="0"/>
    <x v="0"/>
    <x v="20"/>
    <x v="242"/>
    <x v="20"/>
    <x v="5"/>
    <x v="1"/>
  </r>
  <r>
    <n v="1235"/>
    <s v="1105"/>
    <x v="3"/>
    <x v="1"/>
    <x v="0"/>
    <x v="0"/>
    <x v="1"/>
    <x v="0"/>
    <d v="2014-12-10T20:00:00"/>
    <x v="0"/>
    <x v="0"/>
    <x v="0"/>
    <x v="20"/>
    <x v="242"/>
    <x v="20"/>
    <x v="5"/>
    <x v="1"/>
  </r>
  <r>
    <n v="1509"/>
    <s v="1105"/>
    <x v="4"/>
    <x v="1"/>
    <x v="0"/>
    <x v="0"/>
    <x v="1"/>
    <x v="0"/>
    <d v="2014-12-10T20:00:00"/>
    <x v="0"/>
    <x v="0"/>
    <x v="0"/>
    <x v="20"/>
    <x v="242"/>
    <x v="20"/>
    <x v="5"/>
    <x v="1"/>
  </r>
  <r>
    <n v="52"/>
    <s v="1110"/>
    <x v="0"/>
    <x v="1"/>
    <x v="0"/>
    <x v="0"/>
    <x v="1"/>
    <x v="0"/>
    <d v="2014-12-13T01:07:33"/>
    <x v="0"/>
    <x v="0"/>
    <x v="0"/>
    <x v="20"/>
    <x v="243"/>
    <x v="20"/>
    <x v="5"/>
    <x v="1"/>
  </r>
  <r>
    <n v="394"/>
    <s v="1110"/>
    <x v="1"/>
    <x v="1"/>
    <x v="0"/>
    <x v="0"/>
    <x v="1"/>
    <x v="0"/>
    <d v="2014-12-13T01:07:33"/>
    <x v="0"/>
    <x v="0"/>
    <x v="0"/>
    <x v="20"/>
    <x v="243"/>
    <x v="20"/>
    <x v="5"/>
    <x v="1"/>
  </r>
  <r>
    <n v="933"/>
    <s v="1110"/>
    <x v="2"/>
    <x v="1"/>
    <x v="0"/>
    <x v="0"/>
    <x v="1"/>
    <x v="0"/>
    <d v="2014-12-10T20:00:00"/>
    <x v="0"/>
    <x v="0"/>
    <x v="0"/>
    <x v="20"/>
    <x v="243"/>
    <x v="20"/>
    <x v="5"/>
    <x v="1"/>
  </r>
  <r>
    <n v="1236"/>
    <s v="1110"/>
    <x v="3"/>
    <x v="1"/>
    <x v="0"/>
    <x v="0"/>
    <x v="1"/>
    <x v="0"/>
    <d v="2014-12-10T20:00:00"/>
    <x v="0"/>
    <x v="0"/>
    <x v="0"/>
    <x v="20"/>
    <x v="243"/>
    <x v="20"/>
    <x v="5"/>
    <x v="1"/>
  </r>
  <r>
    <n v="1510"/>
    <s v="1110"/>
    <x v="4"/>
    <x v="1"/>
    <x v="0"/>
    <x v="0"/>
    <x v="1"/>
    <x v="0"/>
    <d v="2014-12-10T20:00:00"/>
    <x v="0"/>
    <x v="0"/>
    <x v="0"/>
    <x v="20"/>
    <x v="243"/>
    <x v="20"/>
    <x v="5"/>
    <x v="1"/>
  </r>
  <r>
    <n v="53"/>
    <s v="1115"/>
    <x v="0"/>
    <x v="1"/>
    <x v="0"/>
    <x v="0"/>
    <x v="1"/>
    <x v="0"/>
    <d v="2014-12-13T01:07:33"/>
    <x v="0"/>
    <x v="0"/>
    <x v="0"/>
    <x v="20"/>
    <x v="244"/>
    <x v="20"/>
    <x v="5"/>
    <x v="1"/>
  </r>
  <r>
    <n v="395"/>
    <s v="1115"/>
    <x v="1"/>
    <x v="1"/>
    <x v="0"/>
    <x v="0"/>
    <x v="1"/>
    <x v="0"/>
    <d v="2014-12-13T01:07:33"/>
    <x v="0"/>
    <x v="0"/>
    <x v="0"/>
    <x v="20"/>
    <x v="244"/>
    <x v="20"/>
    <x v="5"/>
    <x v="1"/>
  </r>
  <r>
    <n v="934"/>
    <s v="1115"/>
    <x v="2"/>
    <x v="1"/>
    <x v="0"/>
    <x v="0"/>
    <x v="1"/>
    <x v="0"/>
    <d v="2014-12-10T20:00:00"/>
    <x v="0"/>
    <x v="0"/>
    <x v="0"/>
    <x v="20"/>
    <x v="244"/>
    <x v="20"/>
    <x v="5"/>
    <x v="1"/>
  </r>
  <r>
    <n v="1237"/>
    <s v="1115"/>
    <x v="3"/>
    <x v="1"/>
    <x v="0"/>
    <x v="0"/>
    <x v="1"/>
    <x v="0"/>
    <d v="2014-12-10T20:00:00"/>
    <x v="0"/>
    <x v="0"/>
    <x v="0"/>
    <x v="20"/>
    <x v="244"/>
    <x v="20"/>
    <x v="5"/>
    <x v="1"/>
  </r>
  <r>
    <n v="1511"/>
    <s v="1115"/>
    <x v="4"/>
    <x v="1"/>
    <x v="0"/>
    <x v="0"/>
    <x v="1"/>
    <x v="0"/>
    <d v="2014-12-10T20:00:00"/>
    <x v="0"/>
    <x v="0"/>
    <x v="0"/>
    <x v="20"/>
    <x v="244"/>
    <x v="20"/>
    <x v="5"/>
    <x v="1"/>
  </r>
  <r>
    <n v="54"/>
    <s v="1120"/>
    <x v="0"/>
    <x v="1"/>
    <x v="0"/>
    <x v="0"/>
    <x v="1"/>
    <x v="0"/>
    <d v="2014-12-13T01:07:33"/>
    <x v="0"/>
    <x v="0"/>
    <x v="0"/>
    <x v="20"/>
    <x v="245"/>
    <x v="20"/>
    <x v="5"/>
    <x v="1"/>
  </r>
  <r>
    <n v="396"/>
    <s v="1120"/>
    <x v="1"/>
    <x v="1"/>
    <x v="0"/>
    <x v="0"/>
    <x v="1"/>
    <x v="0"/>
    <d v="2014-12-13T01:07:33"/>
    <x v="0"/>
    <x v="0"/>
    <x v="0"/>
    <x v="20"/>
    <x v="245"/>
    <x v="20"/>
    <x v="5"/>
    <x v="1"/>
  </r>
  <r>
    <n v="935"/>
    <s v="1120"/>
    <x v="2"/>
    <x v="1"/>
    <x v="0"/>
    <x v="0"/>
    <x v="1"/>
    <x v="0"/>
    <d v="2014-12-10T20:00:00"/>
    <x v="0"/>
    <x v="0"/>
    <x v="0"/>
    <x v="20"/>
    <x v="245"/>
    <x v="20"/>
    <x v="5"/>
    <x v="1"/>
  </r>
  <r>
    <n v="1238"/>
    <s v="1120"/>
    <x v="3"/>
    <x v="1"/>
    <x v="0"/>
    <x v="0"/>
    <x v="1"/>
    <x v="0"/>
    <d v="2014-12-10T20:00:00"/>
    <x v="0"/>
    <x v="0"/>
    <x v="0"/>
    <x v="20"/>
    <x v="245"/>
    <x v="20"/>
    <x v="5"/>
    <x v="1"/>
  </r>
  <r>
    <n v="1512"/>
    <s v="1120"/>
    <x v="4"/>
    <x v="1"/>
    <x v="0"/>
    <x v="0"/>
    <x v="1"/>
    <x v="0"/>
    <d v="2014-12-10T20:00:00"/>
    <x v="0"/>
    <x v="0"/>
    <x v="0"/>
    <x v="20"/>
    <x v="245"/>
    <x v="20"/>
    <x v="5"/>
    <x v="1"/>
  </r>
  <r>
    <n v="55"/>
    <s v="1125"/>
    <x v="0"/>
    <x v="1"/>
    <x v="0"/>
    <x v="0"/>
    <x v="1"/>
    <x v="0"/>
    <d v="2014-12-13T01:07:33"/>
    <x v="0"/>
    <x v="0"/>
    <x v="0"/>
    <x v="20"/>
    <x v="246"/>
    <x v="20"/>
    <x v="5"/>
    <x v="1"/>
  </r>
  <r>
    <n v="397"/>
    <s v="1125"/>
    <x v="1"/>
    <x v="1"/>
    <x v="0"/>
    <x v="0"/>
    <x v="1"/>
    <x v="0"/>
    <d v="2014-12-13T01:07:33"/>
    <x v="0"/>
    <x v="0"/>
    <x v="0"/>
    <x v="20"/>
    <x v="246"/>
    <x v="20"/>
    <x v="5"/>
    <x v="1"/>
  </r>
  <r>
    <n v="936"/>
    <s v="1125"/>
    <x v="2"/>
    <x v="0"/>
    <x v="0"/>
    <x v="0"/>
    <x v="1"/>
    <x v="0"/>
    <d v="2014-12-10T20:00:00"/>
    <x v="0"/>
    <x v="0"/>
    <x v="0"/>
    <x v="20"/>
    <x v="246"/>
    <x v="20"/>
    <x v="5"/>
    <x v="1"/>
  </r>
  <r>
    <n v="1239"/>
    <s v="1125"/>
    <x v="3"/>
    <x v="0"/>
    <x v="0"/>
    <x v="0"/>
    <x v="1"/>
    <x v="0"/>
    <d v="2014-12-10T20:00:00"/>
    <x v="0"/>
    <x v="0"/>
    <x v="0"/>
    <x v="20"/>
    <x v="246"/>
    <x v="20"/>
    <x v="5"/>
    <x v="1"/>
  </r>
  <r>
    <n v="1513"/>
    <s v="1125"/>
    <x v="4"/>
    <x v="0"/>
    <x v="0"/>
    <x v="0"/>
    <x v="1"/>
    <x v="0"/>
    <d v="2014-12-10T20:00:00"/>
    <x v="0"/>
    <x v="0"/>
    <x v="0"/>
    <x v="20"/>
    <x v="246"/>
    <x v="20"/>
    <x v="5"/>
    <x v="1"/>
  </r>
  <r>
    <n v="56"/>
    <s v="1130"/>
    <x v="0"/>
    <x v="0"/>
    <x v="1"/>
    <x v="0"/>
    <x v="1"/>
    <x v="0"/>
    <d v="2014-12-13T01:07:33"/>
    <x v="0"/>
    <x v="0"/>
    <x v="0"/>
    <x v="20"/>
    <x v="247"/>
    <x v="20"/>
    <x v="5"/>
    <x v="0"/>
  </r>
  <r>
    <n v="398"/>
    <s v="1130"/>
    <x v="1"/>
    <x v="0"/>
    <x v="1"/>
    <x v="0"/>
    <x v="1"/>
    <x v="0"/>
    <d v="2014-12-13T01:07:33"/>
    <x v="0"/>
    <x v="0"/>
    <x v="0"/>
    <x v="20"/>
    <x v="247"/>
    <x v="20"/>
    <x v="5"/>
    <x v="0"/>
  </r>
  <r>
    <n v="937"/>
    <s v="1130"/>
    <x v="2"/>
    <x v="0"/>
    <x v="0"/>
    <x v="0"/>
    <x v="1"/>
    <x v="0"/>
    <d v="2014-12-10T20:00:00"/>
    <x v="0"/>
    <x v="0"/>
    <x v="0"/>
    <x v="20"/>
    <x v="247"/>
    <x v="20"/>
    <x v="5"/>
    <x v="1"/>
  </r>
  <r>
    <n v="1240"/>
    <s v="1130"/>
    <x v="3"/>
    <x v="0"/>
    <x v="0"/>
    <x v="0"/>
    <x v="1"/>
    <x v="0"/>
    <d v="2014-12-10T20:00:00"/>
    <x v="0"/>
    <x v="0"/>
    <x v="0"/>
    <x v="20"/>
    <x v="247"/>
    <x v="20"/>
    <x v="5"/>
    <x v="1"/>
  </r>
  <r>
    <n v="1514"/>
    <s v="1130"/>
    <x v="4"/>
    <x v="0"/>
    <x v="0"/>
    <x v="0"/>
    <x v="1"/>
    <x v="0"/>
    <d v="2014-12-10T20:00:00"/>
    <x v="0"/>
    <x v="0"/>
    <x v="0"/>
    <x v="20"/>
    <x v="247"/>
    <x v="20"/>
    <x v="5"/>
    <x v="1"/>
  </r>
  <r>
    <n v="57"/>
    <s v="1135"/>
    <x v="0"/>
    <x v="0"/>
    <x v="1"/>
    <x v="0"/>
    <x v="1"/>
    <x v="0"/>
    <d v="2014-12-13T01:07:33"/>
    <x v="0"/>
    <x v="0"/>
    <x v="0"/>
    <x v="20"/>
    <x v="248"/>
    <x v="20"/>
    <x v="5"/>
    <x v="0"/>
  </r>
  <r>
    <n v="399"/>
    <s v="1135"/>
    <x v="1"/>
    <x v="0"/>
    <x v="1"/>
    <x v="0"/>
    <x v="1"/>
    <x v="0"/>
    <d v="2014-12-13T01:07:33"/>
    <x v="0"/>
    <x v="0"/>
    <x v="0"/>
    <x v="20"/>
    <x v="248"/>
    <x v="20"/>
    <x v="5"/>
    <x v="0"/>
  </r>
  <r>
    <n v="938"/>
    <s v="1135"/>
    <x v="2"/>
    <x v="0"/>
    <x v="0"/>
    <x v="0"/>
    <x v="1"/>
    <x v="0"/>
    <d v="2014-12-10T20:00:00"/>
    <x v="0"/>
    <x v="0"/>
    <x v="0"/>
    <x v="20"/>
    <x v="248"/>
    <x v="20"/>
    <x v="5"/>
    <x v="1"/>
  </r>
  <r>
    <n v="1241"/>
    <s v="1135"/>
    <x v="3"/>
    <x v="0"/>
    <x v="0"/>
    <x v="0"/>
    <x v="1"/>
    <x v="0"/>
    <d v="2014-12-10T20:00:00"/>
    <x v="0"/>
    <x v="0"/>
    <x v="0"/>
    <x v="20"/>
    <x v="248"/>
    <x v="20"/>
    <x v="5"/>
    <x v="1"/>
  </r>
  <r>
    <n v="1515"/>
    <s v="1135"/>
    <x v="4"/>
    <x v="0"/>
    <x v="0"/>
    <x v="0"/>
    <x v="1"/>
    <x v="0"/>
    <d v="2014-12-10T20:00:00"/>
    <x v="0"/>
    <x v="0"/>
    <x v="0"/>
    <x v="20"/>
    <x v="248"/>
    <x v="20"/>
    <x v="5"/>
    <x v="1"/>
  </r>
  <r>
    <n v="58"/>
    <s v="1140"/>
    <x v="0"/>
    <x v="0"/>
    <x v="1"/>
    <x v="0"/>
    <x v="1"/>
    <x v="0"/>
    <d v="2014-12-13T01:07:33"/>
    <x v="0"/>
    <x v="0"/>
    <x v="0"/>
    <x v="20"/>
    <x v="51"/>
    <x v="20"/>
    <x v="5"/>
    <x v="0"/>
  </r>
  <r>
    <n v="400"/>
    <s v="1140"/>
    <x v="1"/>
    <x v="0"/>
    <x v="1"/>
    <x v="0"/>
    <x v="1"/>
    <x v="0"/>
    <d v="2014-12-13T01:07:33"/>
    <x v="0"/>
    <x v="0"/>
    <x v="0"/>
    <x v="20"/>
    <x v="51"/>
    <x v="20"/>
    <x v="5"/>
    <x v="0"/>
  </r>
  <r>
    <n v="939"/>
    <s v="1140"/>
    <x v="2"/>
    <x v="0"/>
    <x v="0"/>
    <x v="0"/>
    <x v="1"/>
    <x v="0"/>
    <d v="2014-12-10T20:00:00"/>
    <x v="0"/>
    <x v="0"/>
    <x v="0"/>
    <x v="20"/>
    <x v="51"/>
    <x v="20"/>
    <x v="5"/>
    <x v="1"/>
  </r>
  <r>
    <n v="1242"/>
    <s v="1140"/>
    <x v="3"/>
    <x v="0"/>
    <x v="0"/>
    <x v="0"/>
    <x v="1"/>
    <x v="0"/>
    <d v="2014-12-10T20:00:00"/>
    <x v="0"/>
    <x v="0"/>
    <x v="0"/>
    <x v="20"/>
    <x v="51"/>
    <x v="20"/>
    <x v="5"/>
    <x v="1"/>
  </r>
  <r>
    <n v="1516"/>
    <s v="1140"/>
    <x v="4"/>
    <x v="0"/>
    <x v="0"/>
    <x v="0"/>
    <x v="1"/>
    <x v="0"/>
    <d v="2014-12-10T20:00:00"/>
    <x v="0"/>
    <x v="0"/>
    <x v="0"/>
    <x v="20"/>
    <x v="51"/>
    <x v="20"/>
    <x v="5"/>
    <x v="1"/>
  </r>
  <r>
    <n v="59"/>
    <s v="1145"/>
    <x v="0"/>
    <x v="1"/>
    <x v="0"/>
    <x v="0"/>
    <x v="1"/>
    <x v="0"/>
    <d v="2014-12-13T01:07:33"/>
    <x v="0"/>
    <x v="0"/>
    <x v="0"/>
    <x v="20"/>
    <x v="249"/>
    <x v="20"/>
    <x v="5"/>
    <x v="1"/>
  </r>
  <r>
    <n v="401"/>
    <s v="1145"/>
    <x v="1"/>
    <x v="1"/>
    <x v="0"/>
    <x v="0"/>
    <x v="1"/>
    <x v="0"/>
    <d v="2014-12-13T01:07:33"/>
    <x v="0"/>
    <x v="0"/>
    <x v="0"/>
    <x v="20"/>
    <x v="249"/>
    <x v="20"/>
    <x v="5"/>
    <x v="1"/>
  </r>
  <r>
    <n v="940"/>
    <s v="1145"/>
    <x v="2"/>
    <x v="0"/>
    <x v="0"/>
    <x v="0"/>
    <x v="1"/>
    <x v="0"/>
    <d v="2014-12-10T20:00:00"/>
    <x v="0"/>
    <x v="0"/>
    <x v="0"/>
    <x v="20"/>
    <x v="249"/>
    <x v="20"/>
    <x v="5"/>
    <x v="1"/>
  </r>
  <r>
    <n v="1243"/>
    <s v="1145"/>
    <x v="3"/>
    <x v="0"/>
    <x v="0"/>
    <x v="0"/>
    <x v="1"/>
    <x v="0"/>
    <d v="2014-12-10T20:00:00"/>
    <x v="0"/>
    <x v="0"/>
    <x v="0"/>
    <x v="20"/>
    <x v="249"/>
    <x v="20"/>
    <x v="5"/>
    <x v="1"/>
  </r>
  <r>
    <n v="1517"/>
    <s v="1145"/>
    <x v="4"/>
    <x v="0"/>
    <x v="0"/>
    <x v="0"/>
    <x v="1"/>
    <x v="0"/>
    <d v="2014-12-10T20:00:00"/>
    <x v="0"/>
    <x v="0"/>
    <x v="0"/>
    <x v="20"/>
    <x v="249"/>
    <x v="20"/>
    <x v="5"/>
    <x v="1"/>
  </r>
  <r>
    <n v="60"/>
    <s v="1150"/>
    <x v="0"/>
    <x v="1"/>
    <x v="0"/>
    <x v="0"/>
    <x v="1"/>
    <x v="0"/>
    <d v="2014-12-13T01:07:33"/>
    <x v="0"/>
    <x v="0"/>
    <x v="0"/>
    <x v="20"/>
    <x v="250"/>
    <x v="20"/>
    <x v="5"/>
    <x v="1"/>
  </r>
  <r>
    <n v="402"/>
    <s v="1150"/>
    <x v="1"/>
    <x v="1"/>
    <x v="0"/>
    <x v="0"/>
    <x v="1"/>
    <x v="0"/>
    <d v="2014-12-13T01:07:33"/>
    <x v="0"/>
    <x v="0"/>
    <x v="0"/>
    <x v="20"/>
    <x v="250"/>
    <x v="20"/>
    <x v="5"/>
    <x v="1"/>
  </r>
  <r>
    <n v="941"/>
    <s v="1150"/>
    <x v="2"/>
    <x v="1"/>
    <x v="0"/>
    <x v="0"/>
    <x v="1"/>
    <x v="0"/>
    <d v="2014-12-10T20:00:00"/>
    <x v="0"/>
    <x v="0"/>
    <x v="0"/>
    <x v="20"/>
    <x v="250"/>
    <x v="20"/>
    <x v="5"/>
    <x v="1"/>
  </r>
  <r>
    <n v="1244"/>
    <s v="1150"/>
    <x v="3"/>
    <x v="1"/>
    <x v="0"/>
    <x v="0"/>
    <x v="1"/>
    <x v="0"/>
    <d v="2014-12-10T20:00:00"/>
    <x v="0"/>
    <x v="0"/>
    <x v="0"/>
    <x v="20"/>
    <x v="250"/>
    <x v="20"/>
    <x v="5"/>
    <x v="1"/>
  </r>
  <r>
    <n v="1518"/>
    <s v="1150"/>
    <x v="4"/>
    <x v="1"/>
    <x v="0"/>
    <x v="0"/>
    <x v="1"/>
    <x v="0"/>
    <d v="2014-12-10T20:00:00"/>
    <x v="0"/>
    <x v="0"/>
    <x v="0"/>
    <x v="20"/>
    <x v="250"/>
    <x v="20"/>
    <x v="5"/>
    <x v="1"/>
  </r>
  <r>
    <n v="61"/>
    <s v="1155"/>
    <x v="0"/>
    <x v="0"/>
    <x v="1"/>
    <x v="0"/>
    <x v="1"/>
    <x v="0"/>
    <d v="2014-12-13T01:07:33"/>
    <x v="0"/>
    <x v="0"/>
    <x v="0"/>
    <x v="21"/>
    <x v="251"/>
    <x v="21"/>
    <x v="5"/>
    <x v="0"/>
  </r>
  <r>
    <n v="403"/>
    <s v="1155"/>
    <x v="1"/>
    <x v="0"/>
    <x v="1"/>
    <x v="0"/>
    <x v="1"/>
    <x v="0"/>
    <d v="2014-12-13T01:07:33"/>
    <x v="0"/>
    <x v="0"/>
    <x v="0"/>
    <x v="21"/>
    <x v="251"/>
    <x v="21"/>
    <x v="5"/>
    <x v="0"/>
  </r>
  <r>
    <n v="942"/>
    <s v="1155"/>
    <x v="2"/>
    <x v="0"/>
    <x v="0"/>
    <x v="1"/>
    <x v="1"/>
    <x v="0"/>
    <d v="2013-05-01T10:37:00"/>
    <x v="0"/>
    <x v="1"/>
    <x v="15"/>
    <x v="21"/>
    <x v="251"/>
    <x v="21"/>
    <x v="5"/>
    <x v="0"/>
  </r>
  <r>
    <n v="1245"/>
    <s v="1155"/>
    <x v="3"/>
    <x v="0"/>
    <x v="0"/>
    <x v="1"/>
    <x v="1"/>
    <x v="0"/>
    <d v="2013-12-10T14:25:00"/>
    <x v="0"/>
    <x v="21"/>
    <x v="15"/>
    <x v="21"/>
    <x v="251"/>
    <x v="21"/>
    <x v="5"/>
    <x v="0"/>
  </r>
  <r>
    <n v="1519"/>
    <s v="1155"/>
    <x v="4"/>
    <x v="0"/>
    <x v="0"/>
    <x v="1"/>
    <x v="1"/>
    <x v="0"/>
    <d v="2014-10-02T17:41:00"/>
    <x v="0"/>
    <x v="21"/>
    <x v="0"/>
    <x v="21"/>
    <x v="251"/>
    <x v="21"/>
    <x v="5"/>
    <x v="0"/>
  </r>
  <r>
    <n v="62"/>
    <s v="1160"/>
    <x v="0"/>
    <x v="0"/>
    <x v="1"/>
    <x v="0"/>
    <x v="1"/>
    <x v="0"/>
    <d v="2014-12-13T01:07:33"/>
    <x v="0"/>
    <x v="0"/>
    <x v="0"/>
    <x v="21"/>
    <x v="252"/>
    <x v="21"/>
    <x v="5"/>
    <x v="0"/>
  </r>
  <r>
    <n v="404"/>
    <s v="1160"/>
    <x v="1"/>
    <x v="0"/>
    <x v="1"/>
    <x v="0"/>
    <x v="1"/>
    <x v="0"/>
    <d v="2014-12-13T01:07:33"/>
    <x v="0"/>
    <x v="0"/>
    <x v="0"/>
    <x v="21"/>
    <x v="252"/>
    <x v="21"/>
    <x v="5"/>
    <x v="0"/>
  </r>
  <r>
    <n v="943"/>
    <s v="1160"/>
    <x v="2"/>
    <x v="0"/>
    <x v="0"/>
    <x v="1"/>
    <x v="1"/>
    <x v="0"/>
    <d v="2013-05-01T10:37:00"/>
    <x v="0"/>
    <x v="1"/>
    <x v="15"/>
    <x v="21"/>
    <x v="252"/>
    <x v="21"/>
    <x v="5"/>
    <x v="0"/>
  </r>
  <r>
    <n v="1246"/>
    <s v="1160"/>
    <x v="3"/>
    <x v="0"/>
    <x v="0"/>
    <x v="1"/>
    <x v="1"/>
    <x v="0"/>
    <d v="2013-12-10T14:27:00"/>
    <x v="0"/>
    <x v="21"/>
    <x v="15"/>
    <x v="21"/>
    <x v="252"/>
    <x v="21"/>
    <x v="5"/>
    <x v="0"/>
  </r>
  <r>
    <n v="1520"/>
    <s v="1160"/>
    <x v="4"/>
    <x v="0"/>
    <x v="0"/>
    <x v="1"/>
    <x v="1"/>
    <x v="0"/>
    <d v="2014-10-02T17:41:00"/>
    <x v="0"/>
    <x v="21"/>
    <x v="0"/>
    <x v="21"/>
    <x v="252"/>
    <x v="21"/>
    <x v="5"/>
    <x v="0"/>
  </r>
  <r>
    <n v="63"/>
    <s v="1165"/>
    <x v="0"/>
    <x v="0"/>
    <x v="0"/>
    <x v="0"/>
    <x v="0"/>
    <x v="0"/>
    <d v="2014-12-13T01:07:33"/>
    <x v="0"/>
    <x v="0"/>
    <x v="0"/>
    <x v="21"/>
    <x v="253"/>
    <x v="21"/>
    <x v="5"/>
    <x v="0"/>
  </r>
  <r>
    <n v="405"/>
    <s v="1165"/>
    <x v="1"/>
    <x v="0"/>
    <x v="0"/>
    <x v="0"/>
    <x v="0"/>
    <x v="0"/>
    <d v="2014-12-13T01:07:33"/>
    <x v="0"/>
    <x v="0"/>
    <x v="0"/>
    <x v="21"/>
    <x v="253"/>
    <x v="21"/>
    <x v="5"/>
    <x v="0"/>
  </r>
  <r>
    <n v="944"/>
    <s v="1165"/>
    <x v="2"/>
    <x v="0"/>
    <x v="0"/>
    <x v="1"/>
    <x v="1"/>
    <x v="0"/>
    <d v="2013-05-01T10:38:00"/>
    <x v="0"/>
    <x v="1"/>
    <x v="15"/>
    <x v="21"/>
    <x v="253"/>
    <x v="21"/>
    <x v="5"/>
    <x v="0"/>
  </r>
  <r>
    <n v="1247"/>
    <s v="1165"/>
    <x v="3"/>
    <x v="0"/>
    <x v="0"/>
    <x v="1"/>
    <x v="1"/>
    <x v="0"/>
    <d v="2013-12-10T14:27:00"/>
    <x v="0"/>
    <x v="21"/>
    <x v="15"/>
    <x v="21"/>
    <x v="253"/>
    <x v="21"/>
    <x v="5"/>
    <x v="0"/>
  </r>
  <r>
    <n v="1521"/>
    <s v="1165"/>
    <x v="4"/>
    <x v="0"/>
    <x v="0"/>
    <x v="1"/>
    <x v="1"/>
    <x v="0"/>
    <d v="2014-10-02T17:41:00"/>
    <x v="0"/>
    <x v="21"/>
    <x v="0"/>
    <x v="21"/>
    <x v="253"/>
    <x v="21"/>
    <x v="5"/>
    <x v="0"/>
  </r>
  <r>
    <n v="64"/>
    <s v="1170"/>
    <x v="0"/>
    <x v="0"/>
    <x v="1"/>
    <x v="0"/>
    <x v="1"/>
    <x v="0"/>
    <d v="2014-12-13T01:07:33"/>
    <x v="0"/>
    <x v="0"/>
    <x v="0"/>
    <x v="21"/>
    <x v="254"/>
    <x v="21"/>
    <x v="5"/>
    <x v="0"/>
  </r>
  <r>
    <n v="406"/>
    <s v="1170"/>
    <x v="1"/>
    <x v="0"/>
    <x v="1"/>
    <x v="0"/>
    <x v="1"/>
    <x v="0"/>
    <d v="2014-12-13T01:07:33"/>
    <x v="0"/>
    <x v="0"/>
    <x v="0"/>
    <x v="21"/>
    <x v="254"/>
    <x v="21"/>
    <x v="5"/>
    <x v="0"/>
  </r>
  <r>
    <n v="945"/>
    <s v="1170"/>
    <x v="2"/>
    <x v="0"/>
    <x v="0"/>
    <x v="1"/>
    <x v="1"/>
    <x v="0"/>
    <d v="2013-05-01T10:39:00"/>
    <x v="0"/>
    <x v="1"/>
    <x v="15"/>
    <x v="21"/>
    <x v="254"/>
    <x v="21"/>
    <x v="5"/>
    <x v="0"/>
  </r>
  <r>
    <n v="1248"/>
    <s v="1170"/>
    <x v="3"/>
    <x v="0"/>
    <x v="0"/>
    <x v="1"/>
    <x v="1"/>
    <x v="0"/>
    <d v="2013-12-10T14:28:00"/>
    <x v="0"/>
    <x v="21"/>
    <x v="15"/>
    <x v="21"/>
    <x v="254"/>
    <x v="21"/>
    <x v="5"/>
    <x v="0"/>
  </r>
  <r>
    <n v="1522"/>
    <s v="1170"/>
    <x v="4"/>
    <x v="0"/>
    <x v="0"/>
    <x v="0"/>
    <x v="0"/>
    <x v="0"/>
    <d v="2014-10-02T17:42:00"/>
    <x v="0"/>
    <x v="21"/>
    <x v="15"/>
    <x v="21"/>
    <x v="254"/>
    <x v="21"/>
    <x v="5"/>
    <x v="0"/>
  </r>
  <r>
    <n v="65"/>
    <s v="1175"/>
    <x v="0"/>
    <x v="0"/>
    <x v="1"/>
    <x v="0"/>
    <x v="1"/>
    <x v="0"/>
    <d v="2014-12-13T01:07:33"/>
    <x v="0"/>
    <x v="0"/>
    <x v="0"/>
    <x v="21"/>
    <x v="255"/>
    <x v="21"/>
    <x v="5"/>
    <x v="0"/>
  </r>
  <r>
    <n v="407"/>
    <s v="1175"/>
    <x v="1"/>
    <x v="0"/>
    <x v="1"/>
    <x v="0"/>
    <x v="1"/>
    <x v="0"/>
    <d v="2014-12-13T01:07:33"/>
    <x v="0"/>
    <x v="0"/>
    <x v="0"/>
    <x v="21"/>
    <x v="255"/>
    <x v="21"/>
    <x v="5"/>
    <x v="0"/>
  </r>
  <r>
    <n v="946"/>
    <s v="1175"/>
    <x v="2"/>
    <x v="0"/>
    <x v="0"/>
    <x v="1"/>
    <x v="1"/>
    <x v="0"/>
    <d v="2013-05-01T10:40:00"/>
    <x v="0"/>
    <x v="1"/>
    <x v="15"/>
    <x v="21"/>
    <x v="255"/>
    <x v="21"/>
    <x v="5"/>
    <x v="0"/>
  </r>
  <r>
    <n v="1249"/>
    <s v="1175"/>
    <x v="3"/>
    <x v="0"/>
    <x v="0"/>
    <x v="1"/>
    <x v="1"/>
    <x v="0"/>
    <d v="2013-12-10T14:28:00"/>
    <x v="0"/>
    <x v="21"/>
    <x v="15"/>
    <x v="21"/>
    <x v="255"/>
    <x v="21"/>
    <x v="5"/>
    <x v="0"/>
  </r>
  <r>
    <n v="1523"/>
    <s v="1175"/>
    <x v="4"/>
    <x v="0"/>
    <x v="0"/>
    <x v="0"/>
    <x v="0"/>
    <x v="0"/>
    <d v="2014-10-02T17:42:00"/>
    <x v="0"/>
    <x v="21"/>
    <x v="15"/>
    <x v="21"/>
    <x v="255"/>
    <x v="21"/>
    <x v="5"/>
    <x v="0"/>
  </r>
  <r>
    <n v="66"/>
    <s v="1180"/>
    <x v="0"/>
    <x v="0"/>
    <x v="1"/>
    <x v="0"/>
    <x v="1"/>
    <x v="0"/>
    <d v="2014-12-13T01:07:33"/>
    <x v="0"/>
    <x v="0"/>
    <x v="0"/>
    <x v="21"/>
    <x v="256"/>
    <x v="21"/>
    <x v="5"/>
    <x v="0"/>
  </r>
  <r>
    <n v="408"/>
    <s v="1180"/>
    <x v="1"/>
    <x v="0"/>
    <x v="1"/>
    <x v="0"/>
    <x v="1"/>
    <x v="0"/>
    <d v="2014-12-13T01:07:33"/>
    <x v="0"/>
    <x v="0"/>
    <x v="0"/>
    <x v="21"/>
    <x v="256"/>
    <x v="21"/>
    <x v="5"/>
    <x v="0"/>
  </r>
  <r>
    <n v="947"/>
    <s v="1180"/>
    <x v="2"/>
    <x v="0"/>
    <x v="0"/>
    <x v="0"/>
    <x v="0"/>
    <x v="0"/>
    <d v="2013-05-01T10:40:00"/>
    <x v="0"/>
    <x v="1"/>
    <x v="15"/>
    <x v="21"/>
    <x v="256"/>
    <x v="21"/>
    <x v="5"/>
    <x v="0"/>
  </r>
  <r>
    <n v="1250"/>
    <s v="1180"/>
    <x v="3"/>
    <x v="0"/>
    <x v="0"/>
    <x v="0"/>
    <x v="0"/>
    <x v="0"/>
    <d v="2013-12-10T14:28:00"/>
    <x v="0"/>
    <x v="21"/>
    <x v="15"/>
    <x v="21"/>
    <x v="256"/>
    <x v="21"/>
    <x v="5"/>
    <x v="0"/>
  </r>
  <r>
    <n v="1524"/>
    <s v="1180"/>
    <x v="4"/>
    <x v="0"/>
    <x v="0"/>
    <x v="0"/>
    <x v="0"/>
    <x v="0"/>
    <d v="2014-10-02T17:42:00"/>
    <x v="0"/>
    <x v="21"/>
    <x v="15"/>
    <x v="21"/>
    <x v="256"/>
    <x v="21"/>
    <x v="5"/>
    <x v="0"/>
  </r>
  <r>
    <n v="67"/>
    <s v="1185"/>
    <x v="0"/>
    <x v="0"/>
    <x v="1"/>
    <x v="0"/>
    <x v="1"/>
    <x v="0"/>
    <d v="2014-12-13T01:07:33"/>
    <x v="0"/>
    <x v="0"/>
    <x v="0"/>
    <x v="21"/>
    <x v="257"/>
    <x v="21"/>
    <x v="5"/>
    <x v="0"/>
  </r>
  <r>
    <n v="409"/>
    <s v="1185"/>
    <x v="1"/>
    <x v="0"/>
    <x v="1"/>
    <x v="0"/>
    <x v="1"/>
    <x v="0"/>
    <d v="2014-12-13T01:07:33"/>
    <x v="0"/>
    <x v="0"/>
    <x v="0"/>
    <x v="21"/>
    <x v="257"/>
    <x v="21"/>
    <x v="5"/>
    <x v="0"/>
  </r>
  <r>
    <n v="948"/>
    <s v="1185"/>
    <x v="2"/>
    <x v="0"/>
    <x v="0"/>
    <x v="0"/>
    <x v="0"/>
    <x v="0"/>
    <d v="2013-05-01T10:41:00"/>
    <x v="0"/>
    <x v="1"/>
    <x v="15"/>
    <x v="21"/>
    <x v="257"/>
    <x v="21"/>
    <x v="5"/>
    <x v="0"/>
  </r>
  <r>
    <n v="1251"/>
    <s v="1185"/>
    <x v="3"/>
    <x v="0"/>
    <x v="0"/>
    <x v="0"/>
    <x v="0"/>
    <x v="0"/>
    <d v="2013-12-10T14:28:00"/>
    <x v="0"/>
    <x v="21"/>
    <x v="15"/>
    <x v="21"/>
    <x v="257"/>
    <x v="21"/>
    <x v="5"/>
    <x v="0"/>
  </r>
  <r>
    <n v="1525"/>
    <s v="1185"/>
    <x v="4"/>
    <x v="0"/>
    <x v="0"/>
    <x v="0"/>
    <x v="0"/>
    <x v="0"/>
    <d v="2014-10-02T17:42:00"/>
    <x v="0"/>
    <x v="21"/>
    <x v="0"/>
    <x v="21"/>
    <x v="257"/>
    <x v="21"/>
    <x v="5"/>
    <x v="0"/>
  </r>
  <r>
    <n v="68"/>
    <s v="1190"/>
    <x v="0"/>
    <x v="0"/>
    <x v="1"/>
    <x v="0"/>
    <x v="1"/>
    <x v="0"/>
    <d v="2014-12-13T01:07:33"/>
    <x v="0"/>
    <x v="0"/>
    <x v="0"/>
    <x v="21"/>
    <x v="258"/>
    <x v="21"/>
    <x v="5"/>
    <x v="0"/>
  </r>
  <r>
    <n v="410"/>
    <s v="1190"/>
    <x v="1"/>
    <x v="0"/>
    <x v="1"/>
    <x v="0"/>
    <x v="1"/>
    <x v="0"/>
    <d v="2014-12-13T01:07:33"/>
    <x v="0"/>
    <x v="0"/>
    <x v="0"/>
    <x v="21"/>
    <x v="258"/>
    <x v="21"/>
    <x v="5"/>
    <x v="0"/>
  </r>
  <r>
    <n v="949"/>
    <s v="1190"/>
    <x v="2"/>
    <x v="0"/>
    <x v="0"/>
    <x v="0"/>
    <x v="0"/>
    <x v="0"/>
    <d v="2013-05-01T10:42:00"/>
    <x v="0"/>
    <x v="1"/>
    <x v="15"/>
    <x v="21"/>
    <x v="258"/>
    <x v="21"/>
    <x v="5"/>
    <x v="0"/>
  </r>
  <r>
    <n v="1252"/>
    <s v="1190"/>
    <x v="3"/>
    <x v="0"/>
    <x v="0"/>
    <x v="0"/>
    <x v="0"/>
    <x v="0"/>
    <d v="2013-12-10T14:29:00"/>
    <x v="0"/>
    <x v="21"/>
    <x v="15"/>
    <x v="21"/>
    <x v="258"/>
    <x v="21"/>
    <x v="5"/>
    <x v="0"/>
  </r>
  <r>
    <n v="1526"/>
    <s v="1190"/>
    <x v="4"/>
    <x v="0"/>
    <x v="0"/>
    <x v="0"/>
    <x v="0"/>
    <x v="0"/>
    <d v="2014-10-02T17:42:00"/>
    <x v="0"/>
    <x v="21"/>
    <x v="0"/>
    <x v="21"/>
    <x v="258"/>
    <x v="21"/>
    <x v="5"/>
    <x v="0"/>
  </r>
  <r>
    <n v="69"/>
    <s v="1195"/>
    <x v="0"/>
    <x v="0"/>
    <x v="1"/>
    <x v="0"/>
    <x v="1"/>
    <x v="0"/>
    <d v="2014-12-13T01:07:33"/>
    <x v="0"/>
    <x v="0"/>
    <x v="0"/>
    <x v="21"/>
    <x v="259"/>
    <x v="21"/>
    <x v="5"/>
    <x v="0"/>
  </r>
  <r>
    <n v="411"/>
    <s v="1195"/>
    <x v="1"/>
    <x v="0"/>
    <x v="1"/>
    <x v="0"/>
    <x v="1"/>
    <x v="0"/>
    <d v="2014-12-13T01:07:33"/>
    <x v="0"/>
    <x v="0"/>
    <x v="0"/>
    <x v="21"/>
    <x v="259"/>
    <x v="21"/>
    <x v="5"/>
    <x v="0"/>
  </r>
  <r>
    <n v="950"/>
    <s v="1195"/>
    <x v="2"/>
    <x v="0"/>
    <x v="0"/>
    <x v="1"/>
    <x v="1"/>
    <x v="0"/>
    <d v="2013-05-01T10:42:00"/>
    <x v="0"/>
    <x v="1"/>
    <x v="15"/>
    <x v="21"/>
    <x v="259"/>
    <x v="21"/>
    <x v="5"/>
    <x v="0"/>
  </r>
  <r>
    <n v="1253"/>
    <s v="1195"/>
    <x v="3"/>
    <x v="0"/>
    <x v="0"/>
    <x v="1"/>
    <x v="1"/>
    <x v="0"/>
    <d v="2013-12-10T14:29:00"/>
    <x v="0"/>
    <x v="21"/>
    <x v="15"/>
    <x v="21"/>
    <x v="259"/>
    <x v="21"/>
    <x v="5"/>
    <x v="0"/>
  </r>
  <r>
    <n v="1527"/>
    <s v="1195"/>
    <x v="4"/>
    <x v="0"/>
    <x v="0"/>
    <x v="1"/>
    <x v="1"/>
    <x v="0"/>
    <d v="2014-10-02T17:42:00"/>
    <x v="0"/>
    <x v="21"/>
    <x v="0"/>
    <x v="21"/>
    <x v="259"/>
    <x v="21"/>
    <x v="5"/>
    <x v="0"/>
  </r>
  <r>
    <n v="70"/>
    <s v="1200"/>
    <x v="0"/>
    <x v="0"/>
    <x v="1"/>
    <x v="0"/>
    <x v="1"/>
    <x v="0"/>
    <d v="2014-12-13T01:07:33"/>
    <x v="0"/>
    <x v="0"/>
    <x v="0"/>
    <x v="21"/>
    <x v="260"/>
    <x v="21"/>
    <x v="5"/>
    <x v="0"/>
  </r>
  <r>
    <n v="412"/>
    <s v="1200"/>
    <x v="1"/>
    <x v="0"/>
    <x v="1"/>
    <x v="0"/>
    <x v="1"/>
    <x v="0"/>
    <d v="2014-12-13T01:07:33"/>
    <x v="0"/>
    <x v="0"/>
    <x v="0"/>
    <x v="21"/>
    <x v="260"/>
    <x v="21"/>
    <x v="5"/>
    <x v="0"/>
  </r>
  <r>
    <n v="951"/>
    <s v="1200"/>
    <x v="2"/>
    <x v="0"/>
    <x v="0"/>
    <x v="1"/>
    <x v="1"/>
    <x v="0"/>
    <d v="2013-05-01T10:43:00"/>
    <x v="0"/>
    <x v="1"/>
    <x v="15"/>
    <x v="21"/>
    <x v="260"/>
    <x v="21"/>
    <x v="5"/>
    <x v="0"/>
  </r>
  <r>
    <n v="1254"/>
    <s v="1200"/>
    <x v="3"/>
    <x v="0"/>
    <x v="0"/>
    <x v="1"/>
    <x v="1"/>
    <x v="0"/>
    <d v="2013-12-10T14:29:00"/>
    <x v="0"/>
    <x v="21"/>
    <x v="15"/>
    <x v="21"/>
    <x v="260"/>
    <x v="21"/>
    <x v="5"/>
    <x v="0"/>
  </r>
  <r>
    <n v="1528"/>
    <s v="1200"/>
    <x v="4"/>
    <x v="0"/>
    <x v="0"/>
    <x v="1"/>
    <x v="1"/>
    <x v="0"/>
    <d v="2014-10-02T17:43:00"/>
    <x v="0"/>
    <x v="21"/>
    <x v="0"/>
    <x v="21"/>
    <x v="260"/>
    <x v="21"/>
    <x v="5"/>
    <x v="0"/>
  </r>
  <r>
    <n v="71"/>
    <s v="1205"/>
    <x v="0"/>
    <x v="0"/>
    <x v="1"/>
    <x v="0"/>
    <x v="1"/>
    <x v="0"/>
    <d v="2014-12-13T01:07:33"/>
    <x v="0"/>
    <x v="0"/>
    <x v="0"/>
    <x v="21"/>
    <x v="261"/>
    <x v="21"/>
    <x v="5"/>
    <x v="0"/>
  </r>
  <r>
    <n v="413"/>
    <s v="1205"/>
    <x v="1"/>
    <x v="0"/>
    <x v="1"/>
    <x v="0"/>
    <x v="1"/>
    <x v="0"/>
    <d v="2014-12-13T01:07:33"/>
    <x v="0"/>
    <x v="0"/>
    <x v="0"/>
    <x v="21"/>
    <x v="261"/>
    <x v="21"/>
    <x v="5"/>
    <x v="0"/>
  </r>
  <r>
    <n v="952"/>
    <s v="1205"/>
    <x v="2"/>
    <x v="0"/>
    <x v="0"/>
    <x v="1"/>
    <x v="1"/>
    <x v="0"/>
    <d v="2013-05-01T10:44:00"/>
    <x v="0"/>
    <x v="1"/>
    <x v="15"/>
    <x v="21"/>
    <x v="261"/>
    <x v="21"/>
    <x v="5"/>
    <x v="0"/>
  </r>
  <r>
    <n v="1255"/>
    <s v="1205"/>
    <x v="3"/>
    <x v="0"/>
    <x v="0"/>
    <x v="1"/>
    <x v="1"/>
    <x v="0"/>
    <d v="2013-12-10T14:29:00"/>
    <x v="0"/>
    <x v="21"/>
    <x v="15"/>
    <x v="21"/>
    <x v="261"/>
    <x v="21"/>
    <x v="5"/>
    <x v="0"/>
  </r>
  <r>
    <n v="1529"/>
    <s v="1205"/>
    <x v="4"/>
    <x v="0"/>
    <x v="0"/>
    <x v="0"/>
    <x v="0"/>
    <x v="0"/>
    <d v="2014-10-02T17:43:00"/>
    <x v="0"/>
    <x v="21"/>
    <x v="15"/>
    <x v="21"/>
    <x v="261"/>
    <x v="21"/>
    <x v="5"/>
    <x v="0"/>
  </r>
  <r>
    <n v="72"/>
    <s v="1210"/>
    <x v="0"/>
    <x v="0"/>
    <x v="0"/>
    <x v="0"/>
    <x v="0"/>
    <x v="0"/>
    <d v="2014-12-13T01:07:33"/>
    <x v="0"/>
    <x v="0"/>
    <x v="0"/>
    <x v="21"/>
    <x v="262"/>
    <x v="21"/>
    <x v="5"/>
    <x v="0"/>
  </r>
  <r>
    <n v="414"/>
    <s v="1210"/>
    <x v="1"/>
    <x v="0"/>
    <x v="0"/>
    <x v="1"/>
    <x v="1"/>
    <x v="0"/>
    <d v="2014-12-13T01:07:33"/>
    <x v="0"/>
    <x v="0"/>
    <x v="0"/>
    <x v="21"/>
    <x v="262"/>
    <x v="21"/>
    <x v="5"/>
    <x v="0"/>
  </r>
  <r>
    <n v="953"/>
    <s v="1210"/>
    <x v="2"/>
    <x v="0"/>
    <x v="0"/>
    <x v="1"/>
    <x v="1"/>
    <x v="0"/>
    <d v="2013-05-01T10:45:00"/>
    <x v="0"/>
    <x v="1"/>
    <x v="0"/>
    <x v="21"/>
    <x v="262"/>
    <x v="21"/>
    <x v="5"/>
    <x v="0"/>
  </r>
  <r>
    <n v="1256"/>
    <s v="1210"/>
    <x v="3"/>
    <x v="0"/>
    <x v="0"/>
    <x v="1"/>
    <x v="1"/>
    <x v="0"/>
    <d v="2013-12-10T14:30:00"/>
    <x v="0"/>
    <x v="21"/>
    <x v="15"/>
    <x v="21"/>
    <x v="262"/>
    <x v="21"/>
    <x v="5"/>
    <x v="0"/>
  </r>
  <r>
    <n v="1530"/>
    <s v="1210"/>
    <x v="4"/>
    <x v="0"/>
    <x v="0"/>
    <x v="0"/>
    <x v="0"/>
    <x v="0"/>
    <d v="2014-10-02T17:43:00"/>
    <x v="0"/>
    <x v="21"/>
    <x v="15"/>
    <x v="21"/>
    <x v="262"/>
    <x v="21"/>
    <x v="5"/>
    <x v="0"/>
  </r>
  <r>
    <n v="73"/>
    <s v="1215"/>
    <x v="0"/>
    <x v="0"/>
    <x v="1"/>
    <x v="0"/>
    <x v="1"/>
    <x v="0"/>
    <d v="2014-12-13T01:07:33"/>
    <x v="0"/>
    <x v="0"/>
    <x v="0"/>
    <x v="21"/>
    <x v="263"/>
    <x v="21"/>
    <x v="5"/>
    <x v="0"/>
  </r>
  <r>
    <n v="415"/>
    <s v="1215"/>
    <x v="1"/>
    <x v="0"/>
    <x v="1"/>
    <x v="0"/>
    <x v="1"/>
    <x v="0"/>
    <d v="2014-12-13T01:07:33"/>
    <x v="0"/>
    <x v="0"/>
    <x v="0"/>
    <x v="21"/>
    <x v="263"/>
    <x v="21"/>
    <x v="5"/>
    <x v="0"/>
  </r>
  <r>
    <n v="954"/>
    <s v="1215"/>
    <x v="2"/>
    <x v="0"/>
    <x v="1"/>
    <x v="0"/>
    <x v="1"/>
    <x v="0"/>
    <d v="2013-05-01T10:45:00"/>
    <x v="0"/>
    <x v="1"/>
    <x v="15"/>
    <x v="21"/>
    <x v="263"/>
    <x v="21"/>
    <x v="5"/>
    <x v="0"/>
  </r>
  <r>
    <n v="1257"/>
    <s v="1215"/>
    <x v="3"/>
    <x v="0"/>
    <x v="1"/>
    <x v="0"/>
    <x v="1"/>
    <x v="0"/>
    <d v="2013-12-10T14:30:00"/>
    <x v="0"/>
    <x v="21"/>
    <x v="0"/>
    <x v="21"/>
    <x v="263"/>
    <x v="21"/>
    <x v="5"/>
    <x v="0"/>
  </r>
  <r>
    <n v="1531"/>
    <s v="1215"/>
    <x v="4"/>
    <x v="0"/>
    <x v="0"/>
    <x v="1"/>
    <x v="1"/>
    <x v="0"/>
    <d v="2014-10-02T17:43:00"/>
    <x v="0"/>
    <x v="21"/>
    <x v="15"/>
    <x v="21"/>
    <x v="263"/>
    <x v="21"/>
    <x v="5"/>
    <x v="0"/>
  </r>
  <r>
    <n v="335"/>
    <s v="2515"/>
    <x v="0"/>
    <x v="0"/>
    <x v="0"/>
    <x v="0"/>
    <x v="0"/>
    <x v="0"/>
    <d v="2014-12-13T01:07:33"/>
    <x v="0"/>
    <x v="0"/>
    <x v="0"/>
    <x v="22"/>
    <x v="264"/>
    <x v="22"/>
    <x v="5"/>
    <x v="0"/>
  </r>
  <r>
    <n v="681"/>
    <s v="2515"/>
    <x v="1"/>
    <x v="0"/>
    <x v="0"/>
    <x v="0"/>
    <x v="0"/>
    <x v="0"/>
    <d v="2014-12-13T01:07:33"/>
    <x v="0"/>
    <x v="0"/>
    <x v="0"/>
    <x v="22"/>
    <x v="264"/>
    <x v="22"/>
    <x v="5"/>
    <x v="0"/>
  </r>
  <r>
    <n v="955"/>
    <s v="2515"/>
    <x v="2"/>
    <x v="0"/>
    <x v="0"/>
    <x v="0"/>
    <x v="0"/>
    <x v="0"/>
    <d v="2013-05-01T10:02:00"/>
    <x v="0"/>
    <x v="1"/>
    <x v="0"/>
    <x v="22"/>
    <x v="264"/>
    <x v="22"/>
    <x v="5"/>
    <x v="0"/>
  </r>
  <r>
    <n v="1258"/>
    <s v="2515"/>
    <x v="3"/>
    <x v="0"/>
    <x v="0"/>
    <x v="0"/>
    <x v="0"/>
    <x v="0"/>
    <d v="2013-04-05T19:34:00"/>
    <x v="0"/>
    <x v="22"/>
    <x v="16"/>
    <x v="22"/>
    <x v="264"/>
    <x v="22"/>
    <x v="5"/>
    <x v="0"/>
  </r>
  <r>
    <n v="1532"/>
    <s v="2515"/>
    <x v="4"/>
    <x v="0"/>
    <x v="0"/>
    <x v="1"/>
    <x v="1"/>
    <x v="0"/>
    <d v="2014-08-26T16:27:00"/>
    <x v="0"/>
    <x v="22"/>
    <x v="0"/>
    <x v="22"/>
    <x v="264"/>
    <x v="22"/>
    <x v="5"/>
    <x v="0"/>
  </r>
  <r>
    <n v="336"/>
    <s v="2520"/>
    <x v="0"/>
    <x v="0"/>
    <x v="0"/>
    <x v="0"/>
    <x v="0"/>
    <x v="0"/>
    <d v="2014-12-13T01:07:33"/>
    <x v="0"/>
    <x v="0"/>
    <x v="0"/>
    <x v="22"/>
    <x v="265"/>
    <x v="22"/>
    <x v="5"/>
    <x v="0"/>
  </r>
  <r>
    <n v="682"/>
    <s v="2520"/>
    <x v="1"/>
    <x v="0"/>
    <x v="0"/>
    <x v="0"/>
    <x v="0"/>
    <x v="0"/>
    <d v="2014-12-13T01:07:33"/>
    <x v="0"/>
    <x v="0"/>
    <x v="0"/>
    <x v="22"/>
    <x v="265"/>
    <x v="22"/>
    <x v="5"/>
    <x v="0"/>
  </r>
  <r>
    <n v="956"/>
    <s v="2520"/>
    <x v="2"/>
    <x v="0"/>
    <x v="0"/>
    <x v="0"/>
    <x v="0"/>
    <x v="0"/>
    <d v="2013-05-01T10:02:00"/>
    <x v="0"/>
    <x v="1"/>
    <x v="0"/>
    <x v="22"/>
    <x v="265"/>
    <x v="22"/>
    <x v="5"/>
    <x v="0"/>
  </r>
  <r>
    <n v="1259"/>
    <s v="2520"/>
    <x v="3"/>
    <x v="0"/>
    <x v="0"/>
    <x v="0"/>
    <x v="0"/>
    <x v="0"/>
    <d v="2013-04-05T19:35:00"/>
    <x v="0"/>
    <x v="22"/>
    <x v="16"/>
    <x v="22"/>
    <x v="265"/>
    <x v="22"/>
    <x v="5"/>
    <x v="0"/>
  </r>
  <r>
    <n v="1533"/>
    <s v="2520"/>
    <x v="4"/>
    <x v="0"/>
    <x v="0"/>
    <x v="0"/>
    <x v="0"/>
    <x v="0"/>
    <d v="2014-08-26T16:27:00"/>
    <x v="0"/>
    <x v="22"/>
    <x v="16"/>
    <x v="22"/>
    <x v="265"/>
    <x v="22"/>
    <x v="5"/>
    <x v="0"/>
  </r>
  <r>
    <n v="337"/>
    <s v="2525"/>
    <x v="0"/>
    <x v="0"/>
    <x v="0"/>
    <x v="0"/>
    <x v="0"/>
    <x v="0"/>
    <d v="2014-12-13T01:07:33"/>
    <x v="0"/>
    <x v="0"/>
    <x v="0"/>
    <x v="22"/>
    <x v="266"/>
    <x v="22"/>
    <x v="5"/>
    <x v="0"/>
  </r>
  <r>
    <n v="683"/>
    <s v="2525"/>
    <x v="1"/>
    <x v="0"/>
    <x v="0"/>
    <x v="0"/>
    <x v="0"/>
    <x v="0"/>
    <d v="2014-12-13T01:07:33"/>
    <x v="0"/>
    <x v="0"/>
    <x v="0"/>
    <x v="22"/>
    <x v="266"/>
    <x v="22"/>
    <x v="5"/>
    <x v="0"/>
  </r>
  <r>
    <n v="957"/>
    <s v="2525"/>
    <x v="2"/>
    <x v="0"/>
    <x v="0"/>
    <x v="0"/>
    <x v="0"/>
    <x v="0"/>
    <d v="2013-05-01T10:03:00"/>
    <x v="0"/>
    <x v="1"/>
    <x v="0"/>
    <x v="22"/>
    <x v="266"/>
    <x v="22"/>
    <x v="5"/>
    <x v="0"/>
  </r>
  <r>
    <n v="1260"/>
    <s v="2525"/>
    <x v="3"/>
    <x v="0"/>
    <x v="0"/>
    <x v="1"/>
    <x v="1"/>
    <x v="0"/>
    <d v="2013-04-05T19:35:00"/>
    <x v="0"/>
    <x v="22"/>
    <x v="16"/>
    <x v="22"/>
    <x v="266"/>
    <x v="22"/>
    <x v="5"/>
    <x v="0"/>
  </r>
  <r>
    <n v="1534"/>
    <s v="2525"/>
    <x v="4"/>
    <x v="0"/>
    <x v="0"/>
    <x v="1"/>
    <x v="1"/>
    <x v="0"/>
    <d v="2014-08-26T16:27:00"/>
    <x v="0"/>
    <x v="22"/>
    <x v="0"/>
    <x v="22"/>
    <x v="266"/>
    <x v="22"/>
    <x v="5"/>
    <x v="0"/>
  </r>
  <r>
    <n v="338"/>
    <s v="2530"/>
    <x v="0"/>
    <x v="0"/>
    <x v="0"/>
    <x v="0"/>
    <x v="0"/>
    <x v="0"/>
    <d v="2014-12-13T01:07:33"/>
    <x v="0"/>
    <x v="0"/>
    <x v="0"/>
    <x v="22"/>
    <x v="267"/>
    <x v="22"/>
    <x v="5"/>
    <x v="0"/>
  </r>
  <r>
    <n v="684"/>
    <s v="2530"/>
    <x v="1"/>
    <x v="0"/>
    <x v="0"/>
    <x v="0"/>
    <x v="0"/>
    <x v="0"/>
    <d v="2014-12-13T01:07:33"/>
    <x v="0"/>
    <x v="0"/>
    <x v="0"/>
    <x v="22"/>
    <x v="267"/>
    <x v="22"/>
    <x v="5"/>
    <x v="0"/>
  </r>
  <r>
    <n v="958"/>
    <s v="2530"/>
    <x v="2"/>
    <x v="0"/>
    <x v="0"/>
    <x v="0"/>
    <x v="0"/>
    <x v="0"/>
    <d v="2013-05-01T10:04:00"/>
    <x v="0"/>
    <x v="1"/>
    <x v="2"/>
    <x v="22"/>
    <x v="267"/>
    <x v="22"/>
    <x v="5"/>
    <x v="0"/>
  </r>
  <r>
    <n v="1261"/>
    <s v="2530"/>
    <x v="3"/>
    <x v="0"/>
    <x v="0"/>
    <x v="1"/>
    <x v="1"/>
    <x v="0"/>
    <d v="2013-04-05T19:35:00"/>
    <x v="0"/>
    <x v="22"/>
    <x v="16"/>
    <x v="22"/>
    <x v="267"/>
    <x v="22"/>
    <x v="5"/>
    <x v="0"/>
  </r>
  <r>
    <n v="1535"/>
    <s v="2530"/>
    <x v="4"/>
    <x v="0"/>
    <x v="0"/>
    <x v="1"/>
    <x v="1"/>
    <x v="0"/>
    <d v="2014-08-26T16:28:00"/>
    <x v="0"/>
    <x v="22"/>
    <x v="16"/>
    <x v="22"/>
    <x v="267"/>
    <x v="22"/>
    <x v="5"/>
    <x v="0"/>
  </r>
  <r>
    <n v="339"/>
    <s v="2535"/>
    <x v="0"/>
    <x v="0"/>
    <x v="0"/>
    <x v="1"/>
    <x v="1"/>
    <x v="0"/>
    <d v="2014-12-13T01:07:33"/>
    <x v="0"/>
    <x v="0"/>
    <x v="0"/>
    <x v="22"/>
    <x v="268"/>
    <x v="22"/>
    <x v="5"/>
    <x v="0"/>
  </r>
  <r>
    <n v="685"/>
    <s v="2535"/>
    <x v="1"/>
    <x v="0"/>
    <x v="0"/>
    <x v="1"/>
    <x v="1"/>
    <x v="0"/>
    <d v="2014-12-13T01:07:33"/>
    <x v="0"/>
    <x v="0"/>
    <x v="0"/>
    <x v="22"/>
    <x v="268"/>
    <x v="22"/>
    <x v="5"/>
    <x v="0"/>
  </r>
  <r>
    <n v="959"/>
    <s v="2535"/>
    <x v="2"/>
    <x v="0"/>
    <x v="0"/>
    <x v="1"/>
    <x v="1"/>
    <x v="0"/>
    <d v="2013-05-01T10:05:00"/>
    <x v="0"/>
    <x v="1"/>
    <x v="0"/>
    <x v="22"/>
    <x v="268"/>
    <x v="22"/>
    <x v="5"/>
    <x v="0"/>
  </r>
  <r>
    <n v="1262"/>
    <s v="2535"/>
    <x v="3"/>
    <x v="0"/>
    <x v="0"/>
    <x v="1"/>
    <x v="1"/>
    <x v="0"/>
    <d v="2013-04-05T19:35:00"/>
    <x v="0"/>
    <x v="22"/>
    <x v="16"/>
    <x v="22"/>
    <x v="268"/>
    <x v="22"/>
    <x v="5"/>
    <x v="0"/>
  </r>
  <r>
    <n v="1536"/>
    <s v="2535"/>
    <x v="4"/>
    <x v="0"/>
    <x v="1"/>
    <x v="0"/>
    <x v="1"/>
    <x v="0"/>
    <d v="2014-08-26T16:28:00"/>
    <x v="0"/>
    <x v="22"/>
    <x v="0"/>
    <x v="22"/>
    <x v="268"/>
    <x v="22"/>
    <x v="5"/>
    <x v="0"/>
  </r>
  <r>
    <n v="340"/>
    <s v="2540"/>
    <x v="0"/>
    <x v="0"/>
    <x v="0"/>
    <x v="0"/>
    <x v="0"/>
    <x v="0"/>
    <d v="2014-12-13T01:07:33"/>
    <x v="0"/>
    <x v="0"/>
    <x v="0"/>
    <x v="22"/>
    <x v="269"/>
    <x v="22"/>
    <x v="5"/>
    <x v="0"/>
  </r>
  <r>
    <n v="686"/>
    <s v="2540"/>
    <x v="1"/>
    <x v="0"/>
    <x v="0"/>
    <x v="0"/>
    <x v="0"/>
    <x v="0"/>
    <d v="2014-12-13T01:07:33"/>
    <x v="0"/>
    <x v="0"/>
    <x v="0"/>
    <x v="22"/>
    <x v="269"/>
    <x v="22"/>
    <x v="5"/>
    <x v="0"/>
  </r>
  <r>
    <n v="960"/>
    <s v="2540"/>
    <x v="2"/>
    <x v="0"/>
    <x v="0"/>
    <x v="0"/>
    <x v="0"/>
    <x v="0"/>
    <d v="2013-05-01T10:05:00"/>
    <x v="0"/>
    <x v="1"/>
    <x v="0"/>
    <x v="22"/>
    <x v="269"/>
    <x v="22"/>
    <x v="5"/>
    <x v="0"/>
  </r>
  <r>
    <n v="1263"/>
    <s v="2540"/>
    <x v="3"/>
    <x v="0"/>
    <x v="0"/>
    <x v="1"/>
    <x v="1"/>
    <x v="0"/>
    <d v="2014-09-10T15:40:00"/>
    <x v="0"/>
    <x v="22"/>
    <x v="0"/>
    <x v="22"/>
    <x v="269"/>
    <x v="22"/>
    <x v="5"/>
    <x v="0"/>
  </r>
  <r>
    <n v="1537"/>
    <s v="2540"/>
    <x v="4"/>
    <x v="0"/>
    <x v="0"/>
    <x v="0"/>
    <x v="0"/>
    <x v="0"/>
    <d v="2014-08-26T16:28:00"/>
    <x v="0"/>
    <x v="22"/>
    <x v="16"/>
    <x v="22"/>
    <x v="269"/>
    <x v="22"/>
    <x v="5"/>
    <x v="0"/>
  </r>
  <r>
    <n v="341"/>
    <s v="2545"/>
    <x v="0"/>
    <x v="0"/>
    <x v="0"/>
    <x v="1"/>
    <x v="1"/>
    <x v="0"/>
    <d v="2014-12-13T01:07:33"/>
    <x v="0"/>
    <x v="0"/>
    <x v="0"/>
    <x v="22"/>
    <x v="225"/>
    <x v="22"/>
    <x v="5"/>
    <x v="0"/>
  </r>
  <r>
    <n v="687"/>
    <s v="2545"/>
    <x v="1"/>
    <x v="0"/>
    <x v="0"/>
    <x v="1"/>
    <x v="1"/>
    <x v="0"/>
    <d v="2014-12-13T01:07:33"/>
    <x v="0"/>
    <x v="0"/>
    <x v="0"/>
    <x v="22"/>
    <x v="225"/>
    <x v="22"/>
    <x v="5"/>
    <x v="0"/>
  </r>
  <r>
    <n v="961"/>
    <s v="2545"/>
    <x v="2"/>
    <x v="0"/>
    <x v="0"/>
    <x v="1"/>
    <x v="1"/>
    <x v="0"/>
    <d v="2013-05-01T10:06:00"/>
    <x v="0"/>
    <x v="1"/>
    <x v="0"/>
    <x v="22"/>
    <x v="225"/>
    <x v="22"/>
    <x v="5"/>
    <x v="0"/>
  </r>
  <r>
    <n v="1264"/>
    <s v="2545"/>
    <x v="3"/>
    <x v="0"/>
    <x v="0"/>
    <x v="0"/>
    <x v="0"/>
    <x v="0"/>
    <d v="2013-04-05T19:36:00"/>
    <x v="0"/>
    <x v="22"/>
    <x v="16"/>
    <x v="22"/>
    <x v="225"/>
    <x v="22"/>
    <x v="5"/>
    <x v="0"/>
  </r>
  <r>
    <n v="1538"/>
    <s v="2545"/>
    <x v="4"/>
    <x v="0"/>
    <x v="1"/>
    <x v="0"/>
    <x v="1"/>
    <x v="0"/>
    <d v="2014-08-26T16:29:00"/>
    <x v="0"/>
    <x v="22"/>
    <x v="16"/>
    <x v="22"/>
    <x v="225"/>
    <x v="22"/>
    <x v="5"/>
    <x v="0"/>
  </r>
  <r>
    <n v="342"/>
    <s v="2550"/>
    <x v="0"/>
    <x v="0"/>
    <x v="0"/>
    <x v="1"/>
    <x v="1"/>
    <x v="0"/>
    <d v="2014-12-13T01:07:33"/>
    <x v="0"/>
    <x v="0"/>
    <x v="0"/>
    <x v="22"/>
    <x v="137"/>
    <x v="22"/>
    <x v="5"/>
    <x v="0"/>
  </r>
  <r>
    <n v="688"/>
    <s v="2550"/>
    <x v="1"/>
    <x v="0"/>
    <x v="0"/>
    <x v="1"/>
    <x v="1"/>
    <x v="0"/>
    <d v="2014-12-13T01:07:33"/>
    <x v="0"/>
    <x v="0"/>
    <x v="0"/>
    <x v="22"/>
    <x v="137"/>
    <x v="22"/>
    <x v="5"/>
    <x v="0"/>
  </r>
  <r>
    <n v="962"/>
    <s v="2550"/>
    <x v="2"/>
    <x v="0"/>
    <x v="0"/>
    <x v="0"/>
    <x v="0"/>
    <x v="0"/>
    <d v="2013-05-01T10:07:00"/>
    <x v="0"/>
    <x v="1"/>
    <x v="0"/>
    <x v="22"/>
    <x v="137"/>
    <x v="22"/>
    <x v="5"/>
    <x v="0"/>
  </r>
  <r>
    <n v="1265"/>
    <s v="2550"/>
    <x v="3"/>
    <x v="1"/>
    <x v="0"/>
    <x v="0"/>
    <x v="1"/>
    <x v="0"/>
    <d v="2013-04-05T19:36:00"/>
    <x v="0"/>
    <x v="22"/>
    <x v="16"/>
    <x v="22"/>
    <x v="137"/>
    <x v="22"/>
    <x v="5"/>
    <x v="1"/>
  </r>
  <r>
    <n v="1539"/>
    <s v="2550"/>
    <x v="4"/>
    <x v="1"/>
    <x v="0"/>
    <x v="0"/>
    <x v="1"/>
    <x v="0"/>
    <d v="2014-08-26T16:29:00"/>
    <x v="0"/>
    <x v="22"/>
    <x v="0"/>
    <x v="22"/>
    <x v="137"/>
    <x v="22"/>
    <x v="5"/>
    <x v="1"/>
  </r>
  <r>
    <n v="343"/>
    <s v="2555"/>
    <x v="0"/>
    <x v="0"/>
    <x v="0"/>
    <x v="0"/>
    <x v="0"/>
    <x v="0"/>
    <d v="2014-12-13T01:07:33"/>
    <x v="0"/>
    <x v="0"/>
    <x v="0"/>
    <x v="22"/>
    <x v="167"/>
    <x v="22"/>
    <x v="5"/>
    <x v="0"/>
  </r>
  <r>
    <n v="689"/>
    <s v="2555"/>
    <x v="1"/>
    <x v="0"/>
    <x v="0"/>
    <x v="0"/>
    <x v="0"/>
    <x v="0"/>
    <d v="2014-12-13T01:07:33"/>
    <x v="0"/>
    <x v="0"/>
    <x v="0"/>
    <x v="22"/>
    <x v="167"/>
    <x v="22"/>
    <x v="5"/>
    <x v="0"/>
  </r>
  <r>
    <n v="963"/>
    <s v="2555"/>
    <x v="2"/>
    <x v="0"/>
    <x v="0"/>
    <x v="1"/>
    <x v="1"/>
    <x v="0"/>
    <d v="2013-05-01T10:08:00"/>
    <x v="0"/>
    <x v="1"/>
    <x v="0"/>
    <x v="22"/>
    <x v="167"/>
    <x v="22"/>
    <x v="5"/>
    <x v="0"/>
  </r>
  <r>
    <n v="1266"/>
    <s v="2555"/>
    <x v="3"/>
    <x v="1"/>
    <x v="0"/>
    <x v="0"/>
    <x v="1"/>
    <x v="0"/>
    <d v="2013-04-05T19:36:00"/>
    <x v="0"/>
    <x v="22"/>
    <x v="0"/>
    <x v="22"/>
    <x v="167"/>
    <x v="22"/>
    <x v="5"/>
    <x v="1"/>
  </r>
  <r>
    <n v="1540"/>
    <s v="2555"/>
    <x v="4"/>
    <x v="0"/>
    <x v="0"/>
    <x v="0"/>
    <x v="0"/>
    <x v="0"/>
    <d v="2014-08-26T16:29:00"/>
    <x v="0"/>
    <x v="22"/>
    <x v="16"/>
    <x v="22"/>
    <x v="167"/>
    <x v="22"/>
    <x v="5"/>
    <x v="0"/>
  </r>
  <r>
    <n v="344"/>
    <s v="2560"/>
    <x v="0"/>
    <x v="0"/>
    <x v="1"/>
    <x v="0"/>
    <x v="1"/>
    <x v="0"/>
    <d v="2014-12-13T01:07:33"/>
    <x v="0"/>
    <x v="0"/>
    <x v="0"/>
    <x v="22"/>
    <x v="270"/>
    <x v="22"/>
    <x v="5"/>
    <x v="0"/>
  </r>
  <r>
    <n v="690"/>
    <s v="2560"/>
    <x v="1"/>
    <x v="0"/>
    <x v="1"/>
    <x v="0"/>
    <x v="1"/>
    <x v="0"/>
    <d v="2014-12-13T01:07:33"/>
    <x v="0"/>
    <x v="0"/>
    <x v="0"/>
    <x v="22"/>
    <x v="270"/>
    <x v="22"/>
    <x v="5"/>
    <x v="0"/>
  </r>
  <r>
    <n v="964"/>
    <s v="2560"/>
    <x v="2"/>
    <x v="0"/>
    <x v="0"/>
    <x v="1"/>
    <x v="1"/>
    <x v="0"/>
    <d v="2013-05-01T10:08:00"/>
    <x v="0"/>
    <x v="1"/>
    <x v="0"/>
    <x v="22"/>
    <x v="270"/>
    <x v="22"/>
    <x v="5"/>
    <x v="0"/>
  </r>
  <r>
    <n v="1267"/>
    <s v="2560"/>
    <x v="3"/>
    <x v="0"/>
    <x v="0"/>
    <x v="1"/>
    <x v="1"/>
    <x v="0"/>
    <d v="2013-04-05T19:36:00"/>
    <x v="0"/>
    <x v="22"/>
    <x v="16"/>
    <x v="22"/>
    <x v="270"/>
    <x v="22"/>
    <x v="5"/>
    <x v="0"/>
  </r>
  <r>
    <n v="1541"/>
    <s v="2560"/>
    <x v="4"/>
    <x v="0"/>
    <x v="0"/>
    <x v="1"/>
    <x v="1"/>
    <x v="0"/>
    <d v="2014-08-26T16:29:00"/>
    <x v="0"/>
    <x v="22"/>
    <x v="16"/>
    <x v="22"/>
    <x v="270"/>
    <x v="22"/>
    <x v="5"/>
    <x v="0"/>
  </r>
  <r>
    <n v="345"/>
    <s v="2565"/>
    <x v="0"/>
    <x v="0"/>
    <x v="0"/>
    <x v="1"/>
    <x v="1"/>
    <x v="0"/>
    <d v="2014-12-13T01:07:33"/>
    <x v="0"/>
    <x v="0"/>
    <x v="0"/>
    <x v="22"/>
    <x v="25"/>
    <x v="22"/>
    <x v="5"/>
    <x v="0"/>
  </r>
  <r>
    <n v="691"/>
    <s v="2565"/>
    <x v="1"/>
    <x v="0"/>
    <x v="0"/>
    <x v="1"/>
    <x v="1"/>
    <x v="0"/>
    <d v="2014-12-13T01:07:33"/>
    <x v="0"/>
    <x v="0"/>
    <x v="0"/>
    <x v="22"/>
    <x v="25"/>
    <x v="22"/>
    <x v="5"/>
    <x v="0"/>
  </r>
  <r>
    <n v="965"/>
    <s v="2565"/>
    <x v="2"/>
    <x v="0"/>
    <x v="0"/>
    <x v="1"/>
    <x v="1"/>
    <x v="0"/>
    <d v="2013-05-01T10:09:00"/>
    <x v="0"/>
    <x v="1"/>
    <x v="0"/>
    <x v="22"/>
    <x v="25"/>
    <x v="22"/>
    <x v="5"/>
    <x v="0"/>
  </r>
  <r>
    <n v="1268"/>
    <s v="2565"/>
    <x v="3"/>
    <x v="0"/>
    <x v="0"/>
    <x v="0"/>
    <x v="0"/>
    <x v="0"/>
    <d v="2013-04-05T19:36:00"/>
    <x v="0"/>
    <x v="22"/>
    <x v="16"/>
    <x v="22"/>
    <x v="25"/>
    <x v="22"/>
    <x v="5"/>
    <x v="0"/>
  </r>
  <r>
    <n v="1542"/>
    <s v="2565"/>
    <x v="4"/>
    <x v="0"/>
    <x v="1"/>
    <x v="0"/>
    <x v="1"/>
    <x v="0"/>
    <d v="2014-08-26T16:30:00"/>
    <x v="0"/>
    <x v="22"/>
    <x v="0"/>
    <x v="22"/>
    <x v="25"/>
    <x v="22"/>
    <x v="5"/>
    <x v="0"/>
  </r>
  <r>
    <n v="346"/>
    <s v="2570"/>
    <x v="0"/>
    <x v="0"/>
    <x v="0"/>
    <x v="1"/>
    <x v="1"/>
    <x v="0"/>
    <d v="2014-12-13T01:07:33"/>
    <x v="0"/>
    <x v="0"/>
    <x v="0"/>
    <x v="22"/>
    <x v="271"/>
    <x v="22"/>
    <x v="5"/>
    <x v="0"/>
  </r>
  <r>
    <n v="692"/>
    <s v="2570"/>
    <x v="1"/>
    <x v="0"/>
    <x v="0"/>
    <x v="1"/>
    <x v="1"/>
    <x v="0"/>
    <d v="2014-12-13T01:07:33"/>
    <x v="0"/>
    <x v="0"/>
    <x v="0"/>
    <x v="22"/>
    <x v="271"/>
    <x v="22"/>
    <x v="5"/>
    <x v="0"/>
  </r>
  <r>
    <n v="966"/>
    <s v="2570"/>
    <x v="2"/>
    <x v="0"/>
    <x v="0"/>
    <x v="1"/>
    <x v="1"/>
    <x v="0"/>
    <d v="2013-05-01T10:10:00"/>
    <x v="0"/>
    <x v="1"/>
    <x v="0"/>
    <x v="22"/>
    <x v="271"/>
    <x v="22"/>
    <x v="5"/>
    <x v="0"/>
  </r>
  <r>
    <n v="1269"/>
    <s v="2570"/>
    <x v="3"/>
    <x v="0"/>
    <x v="1"/>
    <x v="0"/>
    <x v="1"/>
    <x v="0"/>
    <d v="2013-04-05T19:36:00"/>
    <x v="0"/>
    <x v="22"/>
    <x v="16"/>
    <x v="22"/>
    <x v="271"/>
    <x v="22"/>
    <x v="5"/>
    <x v="0"/>
  </r>
  <r>
    <n v="1543"/>
    <s v="2570"/>
    <x v="4"/>
    <x v="0"/>
    <x v="1"/>
    <x v="0"/>
    <x v="1"/>
    <x v="0"/>
    <d v="2014-08-26T16:30:00"/>
    <x v="0"/>
    <x v="22"/>
    <x v="0"/>
    <x v="22"/>
    <x v="271"/>
    <x v="22"/>
    <x v="5"/>
    <x v="0"/>
  </r>
  <r>
    <n v="29"/>
    <s v="1050"/>
    <x v="0"/>
    <x v="0"/>
    <x v="0"/>
    <x v="0"/>
    <x v="0"/>
    <x v="0"/>
    <d v="2014-12-13T01:07:33"/>
    <x v="0"/>
    <x v="0"/>
    <x v="0"/>
    <x v="23"/>
    <x v="272"/>
    <x v="23"/>
    <x v="5"/>
    <x v="0"/>
  </r>
  <r>
    <n v="371"/>
    <s v="1050"/>
    <x v="1"/>
    <x v="0"/>
    <x v="0"/>
    <x v="0"/>
    <x v="0"/>
    <x v="0"/>
    <d v="2014-12-13T01:07:33"/>
    <x v="0"/>
    <x v="0"/>
    <x v="0"/>
    <x v="23"/>
    <x v="272"/>
    <x v="23"/>
    <x v="5"/>
    <x v="0"/>
  </r>
  <r>
    <n v="967"/>
    <s v="1050"/>
    <x v="2"/>
    <x v="0"/>
    <x v="0"/>
    <x v="1"/>
    <x v="1"/>
    <x v="0"/>
    <d v="2014-11-25T20:18:00"/>
    <x v="0"/>
    <x v="11"/>
    <x v="0"/>
    <x v="23"/>
    <x v="272"/>
    <x v="23"/>
    <x v="5"/>
    <x v="0"/>
  </r>
  <r>
    <n v="1270"/>
    <s v="1050"/>
    <x v="3"/>
    <x v="0"/>
    <x v="0"/>
    <x v="1"/>
    <x v="1"/>
    <x v="3"/>
    <d v="2013-02-06T15:09:00"/>
    <x v="0"/>
    <x v="1"/>
    <x v="17"/>
    <x v="23"/>
    <x v="272"/>
    <x v="23"/>
    <x v="5"/>
    <x v="0"/>
  </r>
  <r>
    <n v="1544"/>
    <s v="1050"/>
    <x v="4"/>
    <x v="0"/>
    <x v="1"/>
    <x v="0"/>
    <x v="1"/>
    <x v="0"/>
    <d v="2014-11-25T21:59:00"/>
    <x v="0"/>
    <x v="11"/>
    <x v="0"/>
    <x v="23"/>
    <x v="272"/>
    <x v="23"/>
    <x v="5"/>
    <x v="0"/>
  </r>
  <r>
    <n v="30"/>
    <s v="1051"/>
    <x v="0"/>
    <x v="1"/>
    <x v="0"/>
    <x v="0"/>
    <x v="1"/>
    <x v="0"/>
    <d v="2014-12-13T01:07:33"/>
    <x v="0"/>
    <x v="0"/>
    <x v="0"/>
    <x v="23"/>
    <x v="273"/>
    <x v="23"/>
    <x v="5"/>
    <x v="1"/>
  </r>
  <r>
    <n v="372"/>
    <s v="1051"/>
    <x v="1"/>
    <x v="1"/>
    <x v="0"/>
    <x v="0"/>
    <x v="1"/>
    <x v="0"/>
    <d v="2014-12-13T01:07:33"/>
    <x v="0"/>
    <x v="0"/>
    <x v="0"/>
    <x v="23"/>
    <x v="273"/>
    <x v="23"/>
    <x v="5"/>
    <x v="1"/>
  </r>
  <r>
    <n v="968"/>
    <s v="1051"/>
    <x v="2"/>
    <x v="0"/>
    <x v="0"/>
    <x v="1"/>
    <x v="1"/>
    <x v="0"/>
    <d v="2013-05-01T09:22:00"/>
    <x v="0"/>
    <x v="1"/>
    <x v="17"/>
    <x v="23"/>
    <x v="273"/>
    <x v="23"/>
    <x v="5"/>
    <x v="0"/>
  </r>
  <r>
    <n v="1271"/>
    <s v="1051"/>
    <x v="3"/>
    <x v="0"/>
    <x v="0"/>
    <x v="1"/>
    <x v="1"/>
    <x v="0"/>
    <d v="2013-02-06T15:10:00"/>
    <x v="0"/>
    <x v="1"/>
    <x v="17"/>
    <x v="23"/>
    <x v="273"/>
    <x v="23"/>
    <x v="5"/>
    <x v="0"/>
  </r>
  <r>
    <n v="1545"/>
    <s v="1051"/>
    <x v="4"/>
    <x v="0"/>
    <x v="1"/>
    <x v="0"/>
    <x v="1"/>
    <x v="0"/>
    <d v="2014-11-25T22:00:00"/>
    <x v="0"/>
    <x v="11"/>
    <x v="0"/>
    <x v="23"/>
    <x v="273"/>
    <x v="23"/>
    <x v="5"/>
    <x v="0"/>
  </r>
  <r>
    <n v="31"/>
    <s v="1052"/>
    <x v="0"/>
    <x v="0"/>
    <x v="0"/>
    <x v="1"/>
    <x v="1"/>
    <x v="0"/>
    <d v="2014-12-13T01:07:33"/>
    <x v="0"/>
    <x v="0"/>
    <x v="0"/>
    <x v="23"/>
    <x v="274"/>
    <x v="23"/>
    <x v="5"/>
    <x v="0"/>
  </r>
  <r>
    <n v="373"/>
    <s v="1052"/>
    <x v="1"/>
    <x v="0"/>
    <x v="0"/>
    <x v="1"/>
    <x v="1"/>
    <x v="0"/>
    <d v="2014-12-13T01:07:33"/>
    <x v="0"/>
    <x v="0"/>
    <x v="0"/>
    <x v="23"/>
    <x v="274"/>
    <x v="23"/>
    <x v="5"/>
    <x v="0"/>
  </r>
  <r>
    <n v="969"/>
    <s v="1052"/>
    <x v="2"/>
    <x v="0"/>
    <x v="0"/>
    <x v="1"/>
    <x v="1"/>
    <x v="0"/>
    <d v="2013-05-01T09:23:00"/>
    <x v="0"/>
    <x v="1"/>
    <x v="17"/>
    <x v="23"/>
    <x v="274"/>
    <x v="23"/>
    <x v="5"/>
    <x v="0"/>
  </r>
  <r>
    <n v="1272"/>
    <s v="1052"/>
    <x v="3"/>
    <x v="0"/>
    <x v="0"/>
    <x v="1"/>
    <x v="1"/>
    <x v="0"/>
    <d v="2013-02-06T15:11:00"/>
    <x v="0"/>
    <x v="1"/>
    <x v="0"/>
    <x v="23"/>
    <x v="274"/>
    <x v="23"/>
    <x v="5"/>
    <x v="0"/>
  </r>
  <r>
    <n v="1546"/>
    <s v="1052"/>
    <x v="4"/>
    <x v="0"/>
    <x v="1"/>
    <x v="0"/>
    <x v="1"/>
    <x v="0"/>
    <d v="2014-11-25T22:00:00"/>
    <x v="0"/>
    <x v="11"/>
    <x v="0"/>
    <x v="23"/>
    <x v="274"/>
    <x v="23"/>
    <x v="5"/>
    <x v="0"/>
  </r>
  <r>
    <n v="32"/>
    <s v="1053"/>
    <x v="0"/>
    <x v="1"/>
    <x v="0"/>
    <x v="0"/>
    <x v="1"/>
    <x v="0"/>
    <d v="2014-12-13T01:07:33"/>
    <x v="0"/>
    <x v="0"/>
    <x v="0"/>
    <x v="23"/>
    <x v="275"/>
    <x v="23"/>
    <x v="5"/>
    <x v="1"/>
  </r>
  <r>
    <n v="374"/>
    <s v="1053"/>
    <x v="1"/>
    <x v="1"/>
    <x v="0"/>
    <x v="0"/>
    <x v="1"/>
    <x v="0"/>
    <d v="2014-12-13T01:07:33"/>
    <x v="0"/>
    <x v="0"/>
    <x v="0"/>
    <x v="23"/>
    <x v="275"/>
    <x v="23"/>
    <x v="5"/>
    <x v="1"/>
  </r>
  <r>
    <n v="970"/>
    <s v="1053"/>
    <x v="2"/>
    <x v="1"/>
    <x v="0"/>
    <x v="0"/>
    <x v="1"/>
    <x v="0"/>
    <d v="2013-05-01T09:23:00"/>
    <x v="0"/>
    <x v="1"/>
    <x v="17"/>
    <x v="23"/>
    <x v="275"/>
    <x v="23"/>
    <x v="5"/>
    <x v="1"/>
  </r>
  <r>
    <n v="1273"/>
    <s v="1053"/>
    <x v="3"/>
    <x v="1"/>
    <x v="0"/>
    <x v="0"/>
    <x v="1"/>
    <x v="0"/>
    <d v="2013-02-06T15:12:00"/>
    <x v="0"/>
    <x v="1"/>
    <x v="0"/>
    <x v="23"/>
    <x v="275"/>
    <x v="23"/>
    <x v="5"/>
    <x v="1"/>
  </r>
  <r>
    <n v="1547"/>
    <s v="1053"/>
    <x v="4"/>
    <x v="1"/>
    <x v="0"/>
    <x v="0"/>
    <x v="1"/>
    <x v="0"/>
    <d v="2014-11-25T22:05:00"/>
    <x v="0"/>
    <x v="11"/>
    <x v="0"/>
    <x v="23"/>
    <x v="275"/>
    <x v="23"/>
    <x v="5"/>
    <x v="1"/>
  </r>
  <r>
    <n v="33"/>
    <s v="1054"/>
    <x v="0"/>
    <x v="0"/>
    <x v="0"/>
    <x v="0"/>
    <x v="0"/>
    <x v="0"/>
    <d v="2014-12-13T01:07:33"/>
    <x v="0"/>
    <x v="0"/>
    <x v="0"/>
    <x v="23"/>
    <x v="276"/>
    <x v="23"/>
    <x v="5"/>
    <x v="0"/>
  </r>
  <r>
    <n v="375"/>
    <s v="1054"/>
    <x v="1"/>
    <x v="0"/>
    <x v="0"/>
    <x v="0"/>
    <x v="0"/>
    <x v="0"/>
    <d v="2014-12-13T01:07:33"/>
    <x v="0"/>
    <x v="0"/>
    <x v="0"/>
    <x v="23"/>
    <x v="276"/>
    <x v="23"/>
    <x v="5"/>
    <x v="0"/>
  </r>
  <r>
    <n v="971"/>
    <s v="1054"/>
    <x v="2"/>
    <x v="0"/>
    <x v="0"/>
    <x v="1"/>
    <x v="1"/>
    <x v="0"/>
    <d v="2013-05-01T09:24:00"/>
    <x v="0"/>
    <x v="1"/>
    <x v="17"/>
    <x v="23"/>
    <x v="276"/>
    <x v="23"/>
    <x v="5"/>
    <x v="0"/>
  </r>
  <r>
    <n v="1274"/>
    <s v="1054"/>
    <x v="3"/>
    <x v="0"/>
    <x v="0"/>
    <x v="1"/>
    <x v="1"/>
    <x v="0"/>
    <d v="2013-02-06T15:12:00"/>
    <x v="0"/>
    <x v="1"/>
    <x v="17"/>
    <x v="23"/>
    <x v="276"/>
    <x v="23"/>
    <x v="5"/>
    <x v="0"/>
  </r>
  <r>
    <n v="1548"/>
    <s v="1054"/>
    <x v="4"/>
    <x v="0"/>
    <x v="1"/>
    <x v="0"/>
    <x v="1"/>
    <x v="0"/>
    <d v="2014-11-25T22:01:00"/>
    <x v="0"/>
    <x v="11"/>
    <x v="0"/>
    <x v="23"/>
    <x v="276"/>
    <x v="23"/>
    <x v="5"/>
    <x v="0"/>
  </r>
  <r>
    <n v="34"/>
    <s v="1055"/>
    <x v="0"/>
    <x v="1"/>
    <x v="0"/>
    <x v="0"/>
    <x v="1"/>
    <x v="0"/>
    <d v="2014-12-13T01:07:33"/>
    <x v="0"/>
    <x v="0"/>
    <x v="0"/>
    <x v="23"/>
    <x v="277"/>
    <x v="23"/>
    <x v="5"/>
    <x v="1"/>
  </r>
  <r>
    <n v="376"/>
    <s v="1055"/>
    <x v="1"/>
    <x v="1"/>
    <x v="0"/>
    <x v="0"/>
    <x v="1"/>
    <x v="0"/>
    <d v="2014-12-13T01:07:33"/>
    <x v="0"/>
    <x v="0"/>
    <x v="0"/>
    <x v="23"/>
    <x v="277"/>
    <x v="23"/>
    <x v="5"/>
    <x v="1"/>
  </r>
  <r>
    <n v="972"/>
    <s v="1055"/>
    <x v="2"/>
    <x v="1"/>
    <x v="0"/>
    <x v="0"/>
    <x v="1"/>
    <x v="0"/>
    <d v="2013-05-01T09:25:00"/>
    <x v="0"/>
    <x v="1"/>
    <x v="0"/>
    <x v="23"/>
    <x v="277"/>
    <x v="23"/>
    <x v="5"/>
    <x v="1"/>
  </r>
  <r>
    <n v="1275"/>
    <s v="1055"/>
    <x v="3"/>
    <x v="1"/>
    <x v="0"/>
    <x v="0"/>
    <x v="1"/>
    <x v="0"/>
    <d v="2013-02-06T15:12:00"/>
    <x v="0"/>
    <x v="1"/>
    <x v="0"/>
    <x v="23"/>
    <x v="277"/>
    <x v="23"/>
    <x v="5"/>
    <x v="1"/>
  </r>
  <r>
    <n v="1549"/>
    <s v="1055"/>
    <x v="4"/>
    <x v="1"/>
    <x v="0"/>
    <x v="0"/>
    <x v="1"/>
    <x v="0"/>
    <d v="2014-11-25T22:05:00"/>
    <x v="0"/>
    <x v="11"/>
    <x v="0"/>
    <x v="23"/>
    <x v="277"/>
    <x v="23"/>
    <x v="5"/>
    <x v="1"/>
  </r>
  <r>
    <n v="35"/>
    <s v="1056"/>
    <x v="0"/>
    <x v="0"/>
    <x v="0"/>
    <x v="0"/>
    <x v="0"/>
    <x v="0"/>
    <d v="2014-12-13T01:07:33"/>
    <x v="0"/>
    <x v="0"/>
    <x v="0"/>
    <x v="23"/>
    <x v="278"/>
    <x v="23"/>
    <x v="5"/>
    <x v="0"/>
  </r>
  <r>
    <n v="377"/>
    <s v="1056"/>
    <x v="1"/>
    <x v="0"/>
    <x v="0"/>
    <x v="0"/>
    <x v="0"/>
    <x v="0"/>
    <d v="2014-12-13T01:07:33"/>
    <x v="0"/>
    <x v="0"/>
    <x v="0"/>
    <x v="23"/>
    <x v="278"/>
    <x v="23"/>
    <x v="5"/>
    <x v="0"/>
  </r>
  <r>
    <n v="973"/>
    <s v="1056"/>
    <x v="2"/>
    <x v="0"/>
    <x v="0"/>
    <x v="1"/>
    <x v="1"/>
    <x v="0"/>
    <d v="2013-05-01T09:25:00"/>
    <x v="0"/>
    <x v="1"/>
    <x v="17"/>
    <x v="23"/>
    <x v="278"/>
    <x v="23"/>
    <x v="5"/>
    <x v="0"/>
  </r>
  <r>
    <n v="1276"/>
    <s v="1056"/>
    <x v="3"/>
    <x v="0"/>
    <x v="0"/>
    <x v="1"/>
    <x v="1"/>
    <x v="0"/>
    <d v="2014-11-25T21:23:00"/>
    <x v="0"/>
    <x v="11"/>
    <x v="0"/>
    <x v="23"/>
    <x v="278"/>
    <x v="23"/>
    <x v="5"/>
    <x v="0"/>
  </r>
  <r>
    <n v="1550"/>
    <s v="1056"/>
    <x v="4"/>
    <x v="0"/>
    <x v="1"/>
    <x v="0"/>
    <x v="1"/>
    <x v="0"/>
    <d v="2014-11-25T22:01:00"/>
    <x v="0"/>
    <x v="11"/>
    <x v="0"/>
    <x v="23"/>
    <x v="278"/>
    <x v="23"/>
    <x v="5"/>
    <x v="0"/>
  </r>
  <r>
    <n v="36"/>
    <s v="1057"/>
    <x v="0"/>
    <x v="0"/>
    <x v="0"/>
    <x v="0"/>
    <x v="0"/>
    <x v="0"/>
    <d v="2014-12-13T01:07:33"/>
    <x v="0"/>
    <x v="0"/>
    <x v="0"/>
    <x v="23"/>
    <x v="279"/>
    <x v="23"/>
    <x v="5"/>
    <x v="0"/>
  </r>
  <r>
    <n v="378"/>
    <s v="1057"/>
    <x v="1"/>
    <x v="0"/>
    <x v="0"/>
    <x v="0"/>
    <x v="0"/>
    <x v="0"/>
    <d v="2014-12-13T01:07:33"/>
    <x v="0"/>
    <x v="0"/>
    <x v="0"/>
    <x v="23"/>
    <x v="279"/>
    <x v="23"/>
    <x v="5"/>
    <x v="0"/>
  </r>
  <r>
    <n v="974"/>
    <s v="1057"/>
    <x v="2"/>
    <x v="0"/>
    <x v="0"/>
    <x v="1"/>
    <x v="1"/>
    <x v="0"/>
    <d v="2013-05-01T09:26:00"/>
    <x v="0"/>
    <x v="1"/>
    <x v="17"/>
    <x v="23"/>
    <x v="279"/>
    <x v="23"/>
    <x v="5"/>
    <x v="0"/>
  </r>
  <r>
    <n v="1277"/>
    <s v="1057"/>
    <x v="3"/>
    <x v="0"/>
    <x v="0"/>
    <x v="1"/>
    <x v="1"/>
    <x v="0"/>
    <d v="2014-11-25T21:24:00"/>
    <x v="0"/>
    <x v="11"/>
    <x v="0"/>
    <x v="23"/>
    <x v="279"/>
    <x v="23"/>
    <x v="5"/>
    <x v="0"/>
  </r>
  <r>
    <n v="1551"/>
    <s v="1057"/>
    <x v="4"/>
    <x v="0"/>
    <x v="0"/>
    <x v="1"/>
    <x v="1"/>
    <x v="0"/>
    <d v="2014-11-25T22:01:00"/>
    <x v="0"/>
    <x v="11"/>
    <x v="0"/>
    <x v="23"/>
    <x v="279"/>
    <x v="23"/>
    <x v="5"/>
    <x v="0"/>
  </r>
  <r>
    <n v="37"/>
    <s v="1058"/>
    <x v="0"/>
    <x v="0"/>
    <x v="0"/>
    <x v="0"/>
    <x v="0"/>
    <x v="0"/>
    <d v="2014-12-13T01:07:33"/>
    <x v="0"/>
    <x v="0"/>
    <x v="0"/>
    <x v="23"/>
    <x v="280"/>
    <x v="23"/>
    <x v="5"/>
    <x v="0"/>
  </r>
  <r>
    <n v="379"/>
    <s v="1058"/>
    <x v="1"/>
    <x v="0"/>
    <x v="0"/>
    <x v="0"/>
    <x v="0"/>
    <x v="0"/>
    <d v="2014-12-13T01:07:33"/>
    <x v="0"/>
    <x v="0"/>
    <x v="0"/>
    <x v="23"/>
    <x v="280"/>
    <x v="23"/>
    <x v="5"/>
    <x v="0"/>
  </r>
  <r>
    <n v="975"/>
    <s v="1058"/>
    <x v="2"/>
    <x v="0"/>
    <x v="0"/>
    <x v="1"/>
    <x v="1"/>
    <x v="0"/>
    <d v="2013-05-01T09:26:00"/>
    <x v="0"/>
    <x v="1"/>
    <x v="17"/>
    <x v="23"/>
    <x v="280"/>
    <x v="23"/>
    <x v="5"/>
    <x v="0"/>
  </r>
  <r>
    <n v="1278"/>
    <s v="1058"/>
    <x v="3"/>
    <x v="0"/>
    <x v="0"/>
    <x v="1"/>
    <x v="1"/>
    <x v="0"/>
    <d v="2014-11-25T21:53:00"/>
    <x v="0"/>
    <x v="11"/>
    <x v="0"/>
    <x v="23"/>
    <x v="280"/>
    <x v="23"/>
    <x v="5"/>
    <x v="0"/>
  </r>
  <r>
    <n v="1552"/>
    <s v="1058"/>
    <x v="4"/>
    <x v="0"/>
    <x v="1"/>
    <x v="0"/>
    <x v="1"/>
    <x v="0"/>
    <d v="2014-11-25T22:02:00"/>
    <x v="0"/>
    <x v="11"/>
    <x v="0"/>
    <x v="23"/>
    <x v="280"/>
    <x v="23"/>
    <x v="5"/>
    <x v="0"/>
  </r>
  <r>
    <n v="38"/>
    <s v="1059"/>
    <x v="0"/>
    <x v="1"/>
    <x v="0"/>
    <x v="0"/>
    <x v="1"/>
    <x v="0"/>
    <d v="2014-12-13T01:07:33"/>
    <x v="0"/>
    <x v="0"/>
    <x v="0"/>
    <x v="23"/>
    <x v="281"/>
    <x v="23"/>
    <x v="5"/>
    <x v="1"/>
  </r>
  <r>
    <n v="380"/>
    <s v="1059"/>
    <x v="1"/>
    <x v="1"/>
    <x v="0"/>
    <x v="0"/>
    <x v="1"/>
    <x v="0"/>
    <d v="2014-12-13T01:07:33"/>
    <x v="0"/>
    <x v="0"/>
    <x v="0"/>
    <x v="23"/>
    <x v="281"/>
    <x v="23"/>
    <x v="5"/>
    <x v="1"/>
  </r>
  <r>
    <n v="976"/>
    <s v="1059"/>
    <x v="2"/>
    <x v="1"/>
    <x v="0"/>
    <x v="0"/>
    <x v="1"/>
    <x v="0"/>
    <d v="2013-05-01T09:27:00"/>
    <x v="0"/>
    <x v="1"/>
    <x v="0"/>
    <x v="23"/>
    <x v="281"/>
    <x v="23"/>
    <x v="5"/>
    <x v="1"/>
  </r>
  <r>
    <n v="1279"/>
    <s v="1059"/>
    <x v="3"/>
    <x v="1"/>
    <x v="0"/>
    <x v="0"/>
    <x v="1"/>
    <x v="0"/>
    <d v="2014-11-25T21:54:00"/>
    <x v="0"/>
    <x v="11"/>
    <x v="0"/>
    <x v="23"/>
    <x v="281"/>
    <x v="23"/>
    <x v="5"/>
    <x v="1"/>
  </r>
  <r>
    <n v="1553"/>
    <s v="1059"/>
    <x v="4"/>
    <x v="1"/>
    <x v="0"/>
    <x v="0"/>
    <x v="1"/>
    <x v="0"/>
    <d v="2014-11-25T22:02:00"/>
    <x v="0"/>
    <x v="11"/>
    <x v="0"/>
    <x v="23"/>
    <x v="281"/>
    <x v="23"/>
    <x v="5"/>
    <x v="1"/>
  </r>
  <r>
    <n v="39"/>
    <s v="1060"/>
    <x v="0"/>
    <x v="1"/>
    <x v="0"/>
    <x v="0"/>
    <x v="1"/>
    <x v="0"/>
    <d v="2014-12-13T01:07:33"/>
    <x v="0"/>
    <x v="0"/>
    <x v="0"/>
    <x v="23"/>
    <x v="282"/>
    <x v="23"/>
    <x v="5"/>
    <x v="1"/>
  </r>
  <r>
    <n v="381"/>
    <s v="1060"/>
    <x v="1"/>
    <x v="1"/>
    <x v="0"/>
    <x v="0"/>
    <x v="1"/>
    <x v="0"/>
    <d v="2014-12-13T01:07:33"/>
    <x v="0"/>
    <x v="0"/>
    <x v="0"/>
    <x v="23"/>
    <x v="282"/>
    <x v="23"/>
    <x v="5"/>
    <x v="1"/>
  </r>
  <r>
    <n v="977"/>
    <s v="1060"/>
    <x v="2"/>
    <x v="1"/>
    <x v="0"/>
    <x v="0"/>
    <x v="1"/>
    <x v="0"/>
    <d v="2013-05-01T09:27:00"/>
    <x v="0"/>
    <x v="1"/>
    <x v="0"/>
    <x v="23"/>
    <x v="282"/>
    <x v="23"/>
    <x v="5"/>
    <x v="1"/>
  </r>
  <r>
    <n v="1280"/>
    <s v="1060"/>
    <x v="3"/>
    <x v="1"/>
    <x v="0"/>
    <x v="0"/>
    <x v="1"/>
    <x v="0"/>
    <d v="2014-11-25T21:57:00"/>
    <x v="0"/>
    <x v="11"/>
    <x v="0"/>
    <x v="23"/>
    <x v="282"/>
    <x v="23"/>
    <x v="5"/>
    <x v="1"/>
  </r>
  <r>
    <n v="1554"/>
    <s v="1060"/>
    <x v="4"/>
    <x v="1"/>
    <x v="0"/>
    <x v="0"/>
    <x v="1"/>
    <x v="0"/>
    <d v="2014-11-25T22:06:00"/>
    <x v="0"/>
    <x v="11"/>
    <x v="0"/>
    <x v="23"/>
    <x v="282"/>
    <x v="23"/>
    <x v="5"/>
    <x v="1"/>
  </r>
  <r>
    <n v="40"/>
    <s v="1061"/>
    <x v="0"/>
    <x v="0"/>
    <x v="0"/>
    <x v="1"/>
    <x v="1"/>
    <x v="0"/>
    <d v="2014-12-13T01:07:33"/>
    <x v="0"/>
    <x v="0"/>
    <x v="0"/>
    <x v="23"/>
    <x v="283"/>
    <x v="23"/>
    <x v="5"/>
    <x v="0"/>
  </r>
  <r>
    <n v="382"/>
    <s v="1061"/>
    <x v="1"/>
    <x v="0"/>
    <x v="0"/>
    <x v="1"/>
    <x v="1"/>
    <x v="0"/>
    <d v="2014-12-13T01:07:33"/>
    <x v="0"/>
    <x v="0"/>
    <x v="0"/>
    <x v="23"/>
    <x v="283"/>
    <x v="23"/>
    <x v="5"/>
    <x v="0"/>
  </r>
  <r>
    <n v="978"/>
    <s v="1061"/>
    <x v="2"/>
    <x v="0"/>
    <x v="0"/>
    <x v="1"/>
    <x v="1"/>
    <x v="0"/>
    <d v="2013-05-01T09:28:00"/>
    <x v="0"/>
    <x v="1"/>
    <x v="0"/>
    <x v="23"/>
    <x v="283"/>
    <x v="23"/>
    <x v="5"/>
    <x v="0"/>
  </r>
  <r>
    <n v="1281"/>
    <s v="1061"/>
    <x v="3"/>
    <x v="0"/>
    <x v="0"/>
    <x v="1"/>
    <x v="1"/>
    <x v="0"/>
    <d v="2014-11-25T21:55:00"/>
    <x v="0"/>
    <x v="11"/>
    <x v="0"/>
    <x v="23"/>
    <x v="283"/>
    <x v="23"/>
    <x v="5"/>
    <x v="0"/>
  </r>
  <r>
    <n v="1555"/>
    <s v="1061"/>
    <x v="4"/>
    <x v="0"/>
    <x v="0"/>
    <x v="1"/>
    <x v="1"/>
    <x v="0"/>
    <d v="2014-11-25T22:03:00"/>
    <x v="0"/>
    <x v="11"/>
    <x v="0"/>
    <x v="23"/>
    <x v="283"/>
    <x v="23"/>
    <x v="5"/>
    <x v="0"/>
  </r>
  <r>
    <n v="41"/>
    <s v="1062"/>
    <x v="0"/>
    <x v="1"/>
    <x v="0"/>
    <x v="0"/>
    <x v="1"/>
    <x v="0"/>
    <d v="2014-12-13T01:07:33"/>
    <x v="0"/>
    <x v="0"/>
    <x v="0"/>
    <x v="23"/>
    <x v="284"/>
    <x v="23"/>
    <x v="5"/>
    <x v="1"/>
  </r>
  <r>
    <n v="383"/>
    <s v="1062"/>
    <x v="1"/>
    <x v="1"/>
    <x v="0"/>
    <x v="0"/>
    <x v="1"/>
    <x v="0"/>
    <d v="2014-12-13T01:07:33"/>
    <x v="0"/>
    <x v="0"/>
    <x v="0"/>
    <x v="23"/>
    <x v="284"/>
    <x v="23"/>
    <x v="5"/>
    <x v="1"/>
  </r>
  <r>
    <n v="979"/>
    <s v="1062"/>
    <x v="2"/>
    <x v="1"/>
    <x v="0"/>
    <x v="0"/>
    <x v="1"/>
    <x v="0"/>
    <d v="2013-05-01T09:29:00"/>
    <x v="0"/>
    <x v="1"/>
    <x v="0"/>
    <x v="23"/>
    <x v="284"/>
    <x v="23"/>
    <x v="5"/>
    <x v="1"/>
  </r>
  <r>
    <n v="1282"/>
    <s v="1062"/>
    <x v="3"/>
    <x v="1"/>
    <x v="0"/>
    <x v="0"/>
    <x v="1"/>
    <x v="0"/>
    <d v="2014-11-25T21:57:00"/>
    <x v="0"/>
    <x v="11"/>
    <x v="0"/>
    <x v="23"/>
    <x v="284"/>
    <x v="23"/>
    <x v="5"/>
    <x v="1"/>
  </r>
  <r>
    <n v="1556"/>
    <s v="1062"/>
    <x v="4"/>
    <x v="1"/>
    <x v="0"/>
    <x v="0"/>
    <x v="1"/>
    <x v="0"/>
    <d v="2014-11-25T22:06:00"/>
    <x v="0"/>
    <x v="11"/>
    <x v="0"/>
    <x v="23"/>
    <x v="284"/>
    <x v="23"/>
    <x v="5"/>
    <x v="1"/>
  </r>
  <r>
    <n v="42"/>
    <s v="1063"/>
    <x v="0"/>
    <x v="0"/>
    <x v="0"/>
    <x v="1"/>
    <x v="1"/>
    <x v="0"/>
    <d v="2014-12-13T01:07:33"/>
    <x v="0"/>
    <x v="0"/>
    <x v="0"/>
    <x v="23"/>
    <x v="285"/>
    <x v="23"/>
    <x v="5"/>
    <x v="0"/>
  </r>
  <r>
    <n v="384"/>
    <s v="1063"/>
    <x v="1"/>
    <x v="0"/>
    <x v="0"/>
    <x v="1"/>
    <x v="1"/>
    <x v="0"/>
    <d v="2014-12-13T01:07:33"/>
    <x v="0"/>
    <x v="0"/>
    <x v="0"/>
    <x v="23"/>
    <x v="285"/>
    <x v="23"/>
    <x v="5"/>
    <x v="0"/>
  </r>
  <r>
    <n v="980"/>
    <s v="1063"/>
    <x v="2"/>
    <x v="0"/>
    <x v="0"/>
    <x v="1"/>
    <x v="1"/>
    <x v="0"/>
    <d v="2013-05-01T09:30:00"/>
    <x v="0"/>
    <x v="1"/>
    <x v="0"/>
    <x v="23"/>
    <x v="285"/>
    <x v="23"/>
    <x v="5"/>
    <x v="0"/>
  </r>
  <r>
    <n v="1283"/>
    <s v="1063"/>
    <x v="3"/>
    <x v="0"/>
    <x v="0"/>
    <x v="1"/>
    <x v="1"/>
    <x v="0"/>
    <d v="2014-11-25T21:56:00"/>
    <x v="0"/>
    <x v="11"/>
    <x v="0"/>
    <x v="23"/>
    <x v="285"/>
    <x v="23"/>
    <x v="5"/>
    <x v="0"/>
  </r>
  <r>
    <n v="1557"/>
    <s v="1063"/>
    <x v="4"/>
    <x v="0"/>
    <x v="1"/>
    <x v="0"/>
    <x v="1"/>
    <x v="0"/>
    <d v="2014-11-25T22:04:00"/>
    <x v="0"/>
    <x v="11"/>
    <x v="0"/>
    <x v="23"/>
    <x v="285"/>
    <x v="23"/>
    <x v="5"/>
    <x v="0"/>
  </r>
  <r>
    <n v="43"/>
    <s v="1064"/>
    <x v="0"/>
    <x v="0"/>
    <x v="0"/>
    <x v="1"/>
    <x v="1"/>
    <x v="0"/>
    <d v="2014-12-13T01:07:33"/>
    <x v="0"/>
    <x v="0"/>
    <x v="0"/>
    <x v="23"/>
    <x v="286"/>
    <x v="23"/>
    <x v="5"/>
    <x v="0"/>
  </r>
  <r>
    <n v="385"/>
    <s v="1064"/>
    <x v="1"/>
    <x v="0"/>
    <x v="0"/>
    <x v="1"/>
    <x v="1"/>
    <x v="0"/>
    <d v="2014-12-13T01:07:33"/>
    <x v="0"/>
    <x v="0"/>
    <x v="0"/>
    <x v="23"/>
    <x v="286"/>
    <x v="23"/>
    <x v="5"/>
    <x v="0"/>
  </r>
  <r>
    <n v="981"/>
    <s v="1064"/>
    <x v="2"/>
    <x v="0"/>
    <x v="0"/>
    <x v="1"/>
    <x v="1"/>
    <x v="0"/>
    <d v="2013-05-01T09:31:00"/>
    <x v="0"/>
    <x v="1"/>
    <x v="0"/>
    <x v="23"/>
    <x v="286"/>
    <x v="23"/>
    <x v="5"/>
    <x v="0"/>
  </r>
  <r>
    <n v="1284"/>
    <s v="1064"/>
    <x v="3"/>
    <x v="0"/>
    <x v="0"/>
    <x v="1"/>
    <x v="1"/>
    <x v="0"/>
    <d v="2014-11-25T21:56:00"/>
    <x v="0"/>
    <x v="11"/>
    <x v="0"/>
    <x v="23"/>
    <x v="286"/>
    <x v="23"/>
    <x v="5"/>
    <x v="0"/>
  </r>
  <r>
    <n v="1558"/>
    <s v="1064"/>
    <x v="4"/>
    <x v="0"/>
    <x v="1"/>
    <x v="0"/>
    <x v="1"/>
    <x v="0"/>
    <d v="2014-11-25T22:04:00"/>
    <x v="0"/>
    <x v="11"/>
    <x v="0"/>
    <x v="23"/>
    <x v="286"/>
    <x v="23"/>
    <x v="5"/>
    <x v="0"/>
  </r>
  <r>
    <n v="6"/>
    <s v="1001"/>
    <x v="0"/>
    <x v="0"/>
    <x v="0"/>
    <x v="1"/>
    <x v="1"/>
    <x v="4"/>
    <m/>
    <x v="0"/>
    <x v="3"/>
    <x v="3"/>
    <x v="24"/>
    <x v="287"/>
    <x v="24"/>
    <x v="5"/>
    <x v="0"/>
  </r>
  <r>
    <n v="348"/>
    <s v="1001"/>
    <x v="1"/>
    <x v="0"/>
    <x v="0"/>
    <x v="1"/>
    <x v="1"/>
    <x v="0"/>
    <d v="2014-12-13T01:07:33"/>
    <x v="0"/>
    <x v="0"/>
    <x v="0"/>
    <x v="24"/>
    <x v="287"/>
    <x v="24"/>
    <x v="5"/>
    <x v="0"/>
  </r>
  <r>
    <n v="982"/>
    <s v="1001"/>
    <x v="2"/>
    <x v="0"/>
    <x v="1"/>
    <x v="0"/>
    <x v="1"/>
    <x v="0"/>
    <d v="2013-04-25T08:34:00"/>
    <x v="0"/>
    <x v="1"/>
    <x v="0"/>
    <x v="24"/>
    <x v="287"/>
    <x v="24"/>
    <x v="5"/>
    <x v="0"/>
  </r>
  <r>
    <n v="1285"/>
    <s v="1001"/>
    <x v="3"/>
    <x v="0"/>
    <x v="1"/>
    <x v="0"/>
    <x v="1"/>
    <x v="3"/>
    <d v="2013-02-06T14:54:00"/>
    <x v="0"/>
    <x v="1"/>
    <x v="0"/>
    <x v="24"/>
    <x v="287"/>
    <x v="24"/>
    <x v="5"/>
    <x v="0"/>
  </r>
  <r>
    <n v="1559"/>
    <s v="1001"/>
    <x v="4"/>
    <x v="0"/>
    <x v="1"/>
    <x v="0"/>
    <x v="1"/>
    <x v="0"/>
    <d v="2014-12-10T20:00:00"/>
    <x v="0"/>
    <x v="0"/>
    <x v="0"/>
    <x v="24"/>
    <x v="287"/>
    <x v="24"/>
    <x v="5"/>
    <x v="0"/>
  </r>
  <r>
    <n v="7"/>
    <s v="1002"/>
    <x v="0"/>
    <x v="0"/>
    <x v="1"/>
    <x v="0"/>
    <x v="1"/>
    <x v="4"/>
    <m/>
    <x v="0"/>
    <x v="3"/>
    <x v="3"/>
    <x v="24"/>
    <x v="288"/>
    <x v="24"/>
    <x v="5"/>
    <x v="0"/>
  </r>
  <r>
    <n v="349"/>
    <s v="1002"/>
    <x v="1"/>
    <x v="0"/>
    <x v="1"/>
    <x v="0"/>
    <x v="1"/>
    <x v="0"/>
    <d v="2014-12-13T01:07:33"/>
    <x v="0"/>
    <x v="0"/>
    <x v="0"/>
    <x v="24"/>
    <x v="288"/>
    <x v="24"/>
    <x v="5"/>
    <x v="0"/>
  </r>
  <r>
    <n v="983"/>
    <s v="1002"/>
    <x v="2"/>
    <x v="0"/>
    <x v="1"/>
    <x v="0"/>
    <x v="1"/>
    <x v="0"/>
    <d v="2013-04-25T08:35:00"/>
    <x v="0"/>
    <x v="1"/>
    <x v="0"/>
    <x v="24"/>
    <x v="288"/>
    <x v="24"/>
    <x v="5"/>
    <x v="0"/>
  </r>
  <r>
    <n v="1286"/>
    <s v="1002"/>
    <x v="3"/>
    <x v="0"/>
    <x v="1"/>
    <x v="0"/>
    <x v="1"/>
    <x v="3"/>
    <d v="2013-02-06T14:55:00"/>
    <x v="0"/>
    <x v="1"/>
    <x v="0"/>
    <x v="24"/>
    <x v="288"/>
    <x v="24"/>
    <x v="5"/>
    <x v="0"/>
  </r>
  <r>
    <n v="1560"/>
    <s v="1002"/>
    <x v="4"/>
    <x v="0"/>
    <x v="1"/>
    <x v="0"/>
    <x v="1"/>
    <x v="0"/>
    <d v="2014-12-10T20:00:00"/>
    <x v="0"/>
    <x v="0"/>
    <x v="0"/>
    <x v="24"/>
    <x v="288"/>
    <x v="24"/>
    <x v="5"/>
    <x v="0"/>
  </r>
  <r>
    <n v="8"/>
    <s v="1003"/>
    <x v="0"/>
    <x v="0"/>
    <x v="1"/>
    <x v="0"/>
    <x v="1"/>
    <x v="4"/>
    <m/>
    <x v="0"/>
    <x v="3"/>
    <x v="0"/>
    <x v="24"/>
    <x v="289"/>
    <x v="24"/>
    <x v="5"/>
    <x v="0"/>
  </r>
  <r>
    <n v="350"/>
    <s v="1003"/>
    <x v="1"/>
    <x v="0"/>
    <x v="1"/>
    <x v="0"/>
    <x v="1"/>
    <x v="0"/>
    <d v="2014-12-13T01:07:33"/>
    <x v="0"/>
    <x v="0"/>
    <x v="0"/>
    <x v="24"/>
    <x v="289"/>
    <x v="24"/>
    <x v="5"/>
    <x v="0"/>
  </r>
  <r>
    <n v="984"/>
    <s v="1003"/>
    <x v="2"/>
    <x v="0"/>
    <x v="1"/>
    <x v="0"/>
    <x v="1"/>
    <x v="0"/>
    <d v="2013-04-25T08:36:00"/>
    <x v="0"/>
    <x v="1"/>
    <x v="0"/>
    <x v="24"/>
    <x v="289"/>
    <x v="24"/>
    <x v="5"/>
    <x v="0"/>
  </r>
  <r>
    <n v="1287"/>
    <s v="1003"/>
    <x v="3"/>
    <x v="0"/>
    <x v="1"/>
    <x v="0"/>
    <x v="1"/>
    <x v="3"/>
    <d v="2013-02-06T14:55:00"/>
    <x v="0"/>
    <x v="1"/>
    <x v="0"/>
    <x v="24"/>
    <x v="289"/>
    <x v="24"/>
    <x v="5"/>
    <x v="0"/>
  </r>
  <r>
    <n v="1561"/>
    <s v="1003"/>
    <x v="4"/>
    <x v="0"/>
    <x v="1"/>
    <x v="0"/>
    <x v="1"/>
    <x v="0"/>
    <d v="2014-12-10T20:00:00"/>
    <x v="0"/>
    <x v="0"/>
    <x v="0"/>
    <x v="24"/>
    <x v="289"/>
    <x v="24"/>
    <x v="5"/>
    <x v="0"/>
  </r>
  <r>
    <n v="9"/>
    <s v="1004"/>
    <x v="0"/>
    <x v="0"/>
    <x v="1"/>
    <x v="0"/>
    <x v="1"/>
    <x v="4"/>
    <m/>
    <x v="0"/>
    <x v="3"/>
    <x v="3"/>
    <x v="24"/>
    <x v="290"/>
    <x v="24"/>
    <x v="5"/>
    <x v="0"/>
  </r>
  <r>
    <n v="351"/>
    <s v="1004"/>
    <x v="1"/>
    <x v="0"/>
    <x v="1"/>
    <x v="0"/>
    <x v="1"/>
    <x v="0"/>
    <d v="2014-12-13T01:07:33"/>
    <x v="0"/>
    <x v="0"/>
    <x v="0"/>
    <x v="24"/>
    <x v="290"/>
    <x v="24"/>
    <x v="5"/>
    <x v="0"/>
  </r>
  <r>
    <n v="985"/>
    <s v="1004"/>
    <x v="2"/>
    <x v="0"/>
    <x v="1"/>
    <x v="0"/>
    <x v="1"/>
    <x v="0"/>
    <d v="2013-04-25T08:36:00"/>
    <x v="0"/>
    <x v="1"/>
    <x v="0"/>
    <x v="24"/>
    <x v="290"/>
    <x v="24"/>
    <x v="5"/>
    <x v="0"/>
  </r>
  <r>
    <n v="1288"/>
    <s v="1004"/>
    <x v="3"/>
    <x v="0"/>
    <x v="1"/>
    <x v="0"/>
    <x v="1"/>
    <x v="3"/>
    <d v="2013-02-06T14:55:00"/>
    <x v="0"/>
    <x v="1"/>
    <x v="0"/>
    <x v="24"/>
    <x v="290"/>
    <x v="24"/>
    <x v="5"/>
    <x v="0"/>
  </r>
  <r>
    <n v="1562"/>
    <s v="1004"/>
    <x v="4"/>
    <x v="0"/>
    <x v="1"/>
    <x v="0"/>
    <x v="1"/>
    <x v="0"/>
    <d v="2014-12-10T20:00:00"/>
    <x v="0"/>
    <x v="0"/>
    <x v="0"/>
    <x v="24"/>
    <x v="290"/>
    <x v="24"/>
    <x v="5"/>
    <x v="0"/>
  </r>
  <r>
    <n v="10"/>
    <s v="1005"/>
    <x v="0"/>
    <x v="0"/>
    <x v="1"/>
    <x v="0"/>
    <x v="1"/>
    <x v="4"/>
    <m/>
    <x v="0"/>
    <x v="3"/>
    <x v="3"/>
    <x v="24"/>
    <x v="291"/>
    <x v="24"/>
    <x v="5"/>
    <x v="0"/>
  </r>
  <r>
    <n v="352"/>
    <s v="1005"/>
    <x v="1"/>
    <x v="0"/>
    <x v="1"/>
    <x v="0"/>
    <x v="1"/>
    <x v="0"/>
    <d v="2014-12-13T01:07:33"/>
    <x v="0"/>
    <x v="0"/>
    <x v="0"/>
    <x v="24"/>
    <x v="291"/>
    <x v="24"/>
    <x v="5"/>
    <x v="0"/>
  </r>
  <r>
    <n v="986"/>
    <s v="1005"/>
    <x v="2"/>
    <x v="0"/>
    <x v="1"/>
    <x v="0"/>
    <x v="1"/>
    <x v="0"/>
    <d v="2013-04-25T08:37:00"/>
    <x v="0"/>
    <x v="1"/>
    <x v="0"/>
    <x v="24"/>
    <x v="291"/>
    <x v="24"/>
    <x v="5"/>
    <x v="0"/>
  </r>
  <r>
    <n v="1289"/>
    <s v="1005"/>
    <x v="3"/>
    <x v="0"/>
    <x v="1"/>
    <x v="0"/>
    <x v="1"/>
    <x v="3"/>
    <d v="2013-02-06T14:56:00"/>
    <x v="0"/>
    <x v="1"/>
    <x v="0"/>
    <x v="24"/>
    <x v="291"/>
    <x v="24"/>
    <x v="5"/>
    <x v="0"/>
  </r>
  <r>
    <n v="1563"/>
    <s v="1005"/>
    <x v="4"/>
    <x v="0"/>
    <x v="1"/>
    <x v="0"/>
    <x v="1"/>
    <x v="0"/>
    <d v="2014-12-10T20:00:00"/>
    <x v="0"/>
    <x v="0"/>
    <x v="0"/>
    <x v="24"/>
    <x v="291"/>
    <x v="24"/>
    <x v="5"/>
    <x v="0"/>
  </r>
  <r>
    <n v="11"/>
    <s v="1006"/>
    <x v="0"/>
    <x v="1"/>
    <x v="0"/>
    <x v="0"/>
    <x v="1"/>
    <x v="4"/>
    <m/>
    <x v="0"/>
    <x v="3"/>
    <x v="0"/>
    <x v="24"/>
    <x v="292"/>
    <x v="24"/>
    <x v="5"/>
    <x v="1"/>
  </r>
  <r>
    <n v="353"/>
    <s v="1006"/>
    <x v="1"/>
    <x v="1"/>
    <x v="0"/>
    <x v="0"/>
    <x v="1"/>
    <x v="0"/>
    <d v="2014-12-13T01:07:33"/>
    <x v="0"/>
    <x v="0"/>
    <x v="0"/>
    <x v="24"/>
    <x v="292"/>
    <x v="24"/>
    <x v="5"/>
    <x v="1"/>
  </r>
  <r>
    <n v="987"/>
    <s v="1006"/>
    <x v="2"/>
    <x v="1"/>
    <x v="0"/>
    <x v="0"/>
    <x v="1"/>
    <x v="0"/>
    <d v="2013-04-25T08:37:00"/>
    <x v="0"/>
    <x v="1"/>
    <x v="0"/>
    <x v="24"/>
    <x v="292"/>
    <x v="24"/>
    <x v="5"/>
    <x v="1"/>
  </r>
  <r>
    <n v="1290"/>
    <s v="1006"/>
    <x v="3"/>
    <x v="0"/>
    <x v="1"/>
    <x v="0"/>
    <x v="1"/>
    <x v="3"/>
    <d v="2013-02-06T14:56:00"/>
    <x v="0"/>
    <x v="1"/>
    <x v="0"/>
    <x v="24"/>
    <x v="292"/>
    <x v="24"/>
    <x v="5"/>
    <x v="0"/>
  </r>
  <r>
    <n v="1564"/>
    <s v="1006"/>
    <x v="4"/>
    <x v="0"/>
    <x v="1"/>
    <x v="0"/>
    <x v="1"/>
    <x v="0"/>
    <d v="2014-12-10T20:00:00"/>
    <x v="0"/>
    <x v="0"/>
    <x v="0"/>
    <x v="24"/>
    <x v="292"/>
    <x v="24"/>
    <x v="5"/>
    <x v="0"/>
  </r>
  <r>
    <n v="12"/>
    <s v="1007"/>
    <x v="0"/>
    <x v="0"/>
    <x v="0"/>
    <x v="0"/>
    <x v="0"/>
    <x v="0"/>
    <d v="2014-12-13T01:07:33"/>
    <x v="0"/>
    <x v="0"/>
    <x v="0"/>
    <x v="24"/>
    <x v="293"/>
    <x v="24"/>
    <x v="5"/>
    <x v="0"/>
  </r>
  <r>
    <n v="354"/>
    <s v="1007"/>
    <x v="1"/>
    <x v="0"/>
    <x v="0"/>
    <x v="0"/>
    <x v="0"/>
    <x v="0"/>
    <d v="2014-12-13T01:07:33"/>
    <x v="0"/>
    <x v="0"/>
    <x v="0"/>
    <x v="24"/>
    <x v="293"/>
    <x v="24"/>
    <x v="5"/>
    <x v="0"/>
  </r>
  <r>
    <n v="988"/>
    <s v="1007"/>
    <x v="2"/>
    <x v="0"/>
    <x v="0"/>
    <x v="0"/>
    <x v="0"/>
    <x v="0"/>
    <d v="2013-04-25T08:38:00"/>
    <x v="0"/>
    <x v="1"/>
    <x v="0"/>
    <x v="24"/>
    <x v="293"/>
    <x v="24"/>
    <x v="5"/>
    <x v="0"/>
  </r>
  <r>
    <n v="1291"/>
    <s v="1007"/>
    <x v="3"/>
    <x v="0"/>
    <x v="0"/>
    <x v="0"/>
    <x v="0"/>
    <x v="3"/>
    <d v="2013-02-06T14:56:00"/>
    <x v="0"/>
    <x v="1"/>
    <x v="0"/>
    <x v="24"/>
    <x v="293"/>
    <x v="24"/>
    <x v="5"/>
    <x v="0"/>
  </r>
  <r>
    <n v="1565"/>
    <s v="1007"/>
    <x v="4"/>
    <x v="0"/>
    <x v="1"/>
    <x v="0"/>
    <x v="1"/>
    <x v="0"/>
    <d v="2014-12-10T20:00:00"/>
    <x v="0"/>
    <x v="0"/>
    <x v="0"/>
    <x v="24"/>
    <x v="293"/>
    <x v="24"/>
    <x v="5"/>
    <x v="0"/>
  </r>
  <r>
    <n v="13"/>
    <s v="1008"/>
    <x v="0"/>
    <x v="0"/>
    <x v="0"/>
    <x v="1"/>
    <x v="1"/>
    <x v="0"/>
    <d v="2014-12-13T01:07:33"/>
    <x v="0"/>
    <x v="0"/>
    <x v="0"/>
    <x v="24"/>
    <x v="294"/>
    <x v="24"/>
    <x v="5"/>
    <x v="0"/>
  </r>
  <r>
    <n v="355"/>
    <s v="1008"/>
    <x v="1"/>
    <x v="0"/>
    <x v="0"/>
    <x v="1"/>
    <x v="1"/>
    <x v="0"/>
    <d v="2014-12-13T01:07:33"/>
    <x v="0"/>
    <x v="0"/>
    <x v="0"/>
    <x v="24"/>
    <x v="294"/>
    <x v="24"/>
    <x v="5"/>
    <x v="0"/>
  </r>
  <r>
    <n v="989"/>
    <s v="1008"/>
    <x v="2"/>
    <x v="0"/>
    <x v="0"/>
    <x v="1"/>
    <x v="1"/>
    <x v="0"/>
    <d v="2013-04-25T08:39:00"/>
    <x v="0"/>
    <x v="1"/>
    <x v="0"/>
    <x v="24"/>
    <x v="294"/>
    <x v="24"/>
    <x v="5"/>
    <x v="0"/>
  </r>
  <r>
    <n v="1292"/>
    <s v="1008"/>
    <x v="3"/>
    <x v="0"/>
    <x v="0"/>
    <x v="1"/>
    <x v="1"/>
    <x v="3"/>
    <d v="2013-02-06T14:56:00"/>
    <x v="0"/>
    <x v="1"/>
    <x v="0"/>
    <x v="24"/>
    <x v="294"/>
    <x v="24"/>
    <x v="5"/>
    <x v="0"/>
  </r>
  <r>
    <n v="1566"/>
    <s v="1008"/>
    <x v="4"/>
    <x v="0"/>
    <x v="0"/>
    <x v="1"/>
    <x v="1"/>
    <x v="0"/>
    <d v="2014-12-10T20:00:00"/>
    <x v="0"/>
    <x v="0"/>
    <x v="0"/>
    <x v="24"/>
    <x v="294"/>
    <x v="24"/>
    <x v="5"/>
    <x v="0"/>
  </r>
  <r>
    <n v="14"/>
    <s v="1009"/>
    <x v="0"/>
    <x v="0"/>
    <x v="0"/>
    <x v="1"/>
    <x v="1"/>
    <x v="0"/>
    <d v="2014-12-13T01:07:33"/>
    <x v="0"/>
    <x v="0"/>
    <x v="0"/>
    <x v="24"/>
    <x v="64"/>
    <x v="24"/>
    <x v="5"/>
    <x v="0"/>
  </r>
  <r>
    <n v="356"/>
    <s v="1009"/>
    <x v="1"/>
    <x v="0"/>
    <x v="0"/>
    <x v="1"/>
    <x v="1"/>
    <x v="0"/>
    <d v="2014-12-13T01:07:33"/>
    <x v="0"/>
    <x v="0"/>
    <x v="0"/>
    <x v="24"/>
    <x v="64"/>
    <x v="24"/>
    <x v="5"/>
    <x v="0"/>
  </r>
  <r>
    <n v="990"/>
    <s v="1009"/>
    <x v="2"/>
    <x v="0"/>
    <x v="0"/>
    <x v="1"/>
    <x v="1"/>
    <x v="0"/>
    <d v="2013-04-25T08:40:00"/>
    <x v="0"/>
    <x v="1"/>
    <x v="0"/>
    <x v="24"/>
    <x v="64"/>
    <x v="24"/>
    <x v="5"/>
    <x v="0"/>
  </r>
  <r>
    <n v="1293"/>
    <s v="1009"/>
    <x v="3"/>
    <x v="0"/>
    <x v="0"/>
    <x v="1"/>
    <x v="1"/>
    <x v="3"/>
    <d v="2013-02-06T14:57:00"/>
    <x v="0"/>
    <x v="1"/>
    <x v="0"/>
    <x v="24"/>
    <x v="64"/>
    <x v="24"/>
    <x v="5"/>
    <x v="0"/>
  </r>
  <r>
    <n v="1567"/>
    <s v="1009"/>
    <x v="4"/>
    <x v="0"/>
    <x v="1"/>
    <x v="0"/>
    <x v="1"/>
    <x v="0"/>
    <d v="2014-12-10T20:00:00"/>
    <x v="0"/>
    <x v="0"/>
    <x v="0"/>
    <x v="24"/>
    <x v="64"/>
    <x v="24"/>
    <x v="5"/>
    <x v="0"/>
  </r>
  <r>
    <n v="15"/>
    <s v="1010"/>
    <x v="0"/>
    <x v="0"/>
    <x v="1"/>
    <x v="0"/>
    <x v="1"/>
    <x v="0"/>
    <d v="2014-12-13T01:07:33"/>
    <x v="0"/>
    <x v="0"/>
    <x v="0"/>
    <x v="24"/>
    <x v="295"/>
    <x v="24"/>
    <x v="5"/>
    <x v="0"/>
  </r>
  <r>
    <n v="357"/>
    <s v="1010"/>
    <x v="1"/>
    <x v="0"/>
    <x v="1"/>
    <x v="0"/>
    <x v="1"/>
    <x v="0"/>
    <d v="2014-12-13T01:07:33"/>
    <x v="0"/>
    <x v="0"/>
    <x v="0"/>
    <x v="24"/>
    <x v="295"/>
    <x v="24"/>
    <x v="5"/>
    <x v="0"/>
  </r>
  <r>
    <n v="991"/>
    <s v="1010"/>
    <x v="2"/>
    <x v="0"/>
    <x v="1"/>
    <x v="0"/>
    <x v="1"/>
    <x v="0"/>
    <d v="2013-04-25T08:41:00"/>
    <x v="0"/>
    <x v="1"/>
    <x v="0"/>
    <x v="24"/>
    <x v="295"/>
    <x v="24"/>
    <x v="5"/>
    <x v="0"/>
  </r>
  <r>
    <n v="1294"/>
    <s v="1010"/>
    <x v="3"/>
    <x v="0"/>
    <x v="1"/>
    <x v="0"/>
    <x v="1"/>
    <x v="3"/>
    <d v="2013-02-06T14:57:00"/>
    <x v="0"/>
    <x v="1"/>
    <x v="0"/>
    <x v="24"/>
    <x v="295"/>
    <x v="24"/>
    <x v="5"/>
    <x v="0"/>
  </r>
  <r>
    <n v="1568"/>
    <s v="1010"/>
    <x v="4"/>
    <x v="0"/>
    <x v="1"/>
    <x v="0"/>
    <x v="1"/>
    <x v="0"/>
    <d v="2014-12-10T20:00:00"/>
    <x v="0"/>
    <x v="0"/>
    <x v="0"/>
    <x v="24"/>
    <x v="295"/>
    <x v="24"/>
    <x v="5"/>
    <x v="0"/>
  </r>
  <r>
    <n v="16"/>
    <s v="1011"/>
    <x v="0"/>
    <x v="0"/>
    <x v="0"/>
    <x v="1"/>
    <x v="1"/>
    <x v="0"/>
    <d v="2014-12-13T01:07:33"/>
    <x v="0"/>
    <x v="0"/>
    <x v="0"/>
    <x v="24"/>
    <x v="296"/>
    <x v="24"/>
    <x v="5"/>
    <x v="0"/>
  </r>
  <r>
    <n v="358"/>
    <s v="1011"/>
    <x v="1"/>
    <x v="0"/>
    <x v="0"/>
    <x v="1"/>
    <x v="1"/>
    <x v="0"/>
    <d v="2014-12-13T01:07:33"/>
    <x v="0"/>
    <x v="0"/>
    <x v="0"/>
    <x v="24"/>
    <x v="296"/>
    <x v="24"/>
    <x v="5"/>
    <x v="0"/>
  </r>
  <r>
    <n v="992"/>
    <s v="1011"/>
    <x v="2"/>
    <x v="0"/>
    <x v="0"/>
    <x v="1"/>
    <x v="1"/>
    <x v="0"/>
    <d v="2013-04-25T08:41:00"/>
    <x v="0"/>
    <x v="1"/>
    <x v="2"/>
    <x v="24"/>
    <x v="296"/>
    <x v="24"/>
    <x v="5"/>
    <x v="0"/>
  </r>
  <r>
    <n v="1295"/>
    <s v="1011"/>
    <x v="3"/>
    <x v="0"/>
    <x v="0"/>
    <x v="1"/>
    <x v="1"/>
    <x v="3"/>
    <d v="2013-02-06T14:58:00"/>
    <x v="0"/>
    <x v="1"/>
    <x v="0"/>
    <x v="24"/>
    <x v="296"/>
    <x v="24"/>
    <x v="5"/>
    <x v="0"/>
  </r>
  <r>
    <n v="1569"/>
    <s v="1011"/>
    <x v="4"/>
    <x v="0"/>
    <x v="1"/>
    <x v="0"/>
    <x v="1"/>
    <x v="0"/>
    <d v="2014-12-10T20:00:00"/>
    <x v="0"/>
    <x v="0"/>
    <x v="0"/>
    <x v="24"/>
    <x v="296"/>
    <x v="24"/>
    <x v="5"/>
    <x v="0"/>
  </r>
  <r>
    <n v="17"/>
    <s v="1012"/>
    <x v="0"/>
    <x v="0"/>
    <x v="0"/>
    <x v="1"/>
    <x v="1"/>
    <x v="0"/>
    <d v="2014-12-13T01:07:33"/>
    <x v="0"/>
    <x v="0"/>
    <x v="0"/>
    <x v="24"/>
    <x v="20"/>
    <x v="24"/>
    <x v="5"/>
    <x v="0"/>
  </r>
  <r>
    <n v="359"/>
    <s v="1012"/>
    <x v="1"/>
    <x v="0"/>
    <x v="0"/>
    <x v="1"/>
    <x v="1"/>
    <x v="0"/>
    <d v="2014-12-13T01:07:33"/>
    <x v="0"/>
    <x v="0"/>
    <x v="0"/>
    <x v="24"/>
    <x v="20"/>
    <x v="24"/>
    <x v="5"/>
    <x v="0"/>
  </r>
  <r>
    <n v="993"/>
    <s v="1012"/>
    <x v="2"/>
    <x v="0"/>
    <x v="0"/>
    <x v="1"/>
    <x v="1"/>
    <x v="0"/>
    <d v="2013-04-25T08:44:00"/>
    <x v="0"/>
    <x v="1"/>
    <x v="0"/>
    <x v="24"/>
    <x v="20"/>
    <x v="24"/>
    <x v="5"/>
    <x v="0"/>
  </r>
  <r>
    <n v="1296"/>
    <s v="1012"/>
    <x v="3"/>
    <x v="1"/>
    <x v="0"/>
    <x v="0"/>
    <x v="1"/>
    <x v="3"/>
    <d v="2013-02-06T14:58:00"/>
    <x v="0"/>
    <x v="1"/>
    <x v="0"/>
    <x v="24"/>
    <x v="20"/>
    <x v="24"/>
    <x v="5"/>
    <x v="1"/>
  </r>
  <r>
    <n v="1570"/>
    <s v="1012"/>
    <x v="4"/>
    <x v="1"/>
    <x v="0"/>
    <x v="0"/>
    <x v="1"/>
    <x v="0"/>
    <d v="2014-12-10T20:00:00"/>
    <x v="0"/>
    <x v="0"/>
    <x v="0"/>
    <x v="24"/>
    <x v="20"/>
    <x v="24"/>
    <x v="5"/>
    <x v="1"/>
  </r>
  <r>
    <n v="18"/>
    <s v="1013"/>
    <x v="0"/>
    <x v="0"/>
    <x v="1"/>
    <x v="0"/>
    <x v="1"/>
    <x v="0"/>
    <d v="2014-12-13T01:07:33"/>
    <x v="0"/>
    <x v="0"/>
    <x v="0"/>
    <x v="24"/>
    <x v="297"/>
    <x v="24"/>
    <x v="5"/>
    <x v="0"/>
  </r>
  <r>
    <n v="360"/>
    <s v="1013"/>
    <x v="1"/>
    <x v="0"/>
    <x v="1"/>
    <x v="0"/>
    <x v="1"/>
    <x v="0"/>
    <d v="2014-12-13T01:07:33"/>
    <x v="0"/>
    <x v="0"/>
    <x v="0"/>
    <x v="24"/>
    <x v="297"/>
    <x v="24"/>
    <x v="5"/>
    <x v="0"/>
  </r>
  <r>
    <n v="994"/>
    <s v="1013"/>
    <x v="2"/>
    <x v="0"/>
    <x v="1"/>
    <x v="0"/>
    <x v="1"/>
    <x v="0"/>
    <d v="2013-04-25T08:44:00"/>
    <x v="0"/>
    <x v="1"/>
    <x v="2"/>
    <x v="24"/>
    <x v="297"/>
    <x v="24"/>
    <x v="5"/>
    <x v="0"/>
  </r>
  <r>
    <n v="1297"/>
    <s v="1013"/>
    <x v="3"/>
    <x v="0"/>
    <x v="0"/>
    <x v="1"/>
    <x v="1"/>
    <x v="3"/>
    <d v="2013-02-06T14:59:00"/>
    <x v="0"/>
    <x v="1"/>
    <x v="0"/>
    <x v="24"/>
    <x v="297"/>
    <x v="24"/>
    <x v="5"/>
    <x v="0"/>
  </r>
  <r>
    <n v="1571"/>
    <s v="1013"/>
    <x v="4"/>
    <x v="0"/>
    <x v="0"/>
    <x v="0"/>
    <x v="0"/>
    <x v="0"/>
    <d v="2014-12-10T20:00:00"/>
    <x v="0"/>
    <x v="0"/>
    <x v="0"/>
    <x v="24"/>
    <x v="297"/>
    <x v="24"/>
    <x v="5"/>
    <x v="0"/>
  </r>
  <r>
    <n v="19"/>
    <s v="1014"/>
    <x v="0"/>
    <x v="0"/>
    <x v="1"/>
    <x v="0"/>
    <x v="1"/>
    <x v="0"/>
    <d v="2014-12-13T01:07:33"/>
    <x v="0"/>
    <x v="0"/>
    <x v="0"/>
    <x v="24"/>
    <x v="298"/>
    <x v="24"/>
    <x v="5"/>
    <x v="0"/>
  </r>
  <r>
    <n v="361"/>
    <s v="1014"/>
    <x v="1"/>
    <x v="0"/>
    <x v="1"/>
    <x v="0"/>
    <x v="1"/>
    <x v="0"/>
    <d v="2014-12-13T01:07:33"/>
    <x v="0"/>
    <x v="0"/>
    <x v="0"/>
    <x v="24"/>
    <x v="298"/>
    <x v="24"/>
    <x v="5"/>
    <x v="0"/>
  </r>
  <r>
    <n v="995"/>
    <s v="1014"/>
    <x v="2"/>
    <x v="0"/>
    <x v="1"/>
    <x v="0"/>
    <x v="1"/>
    <x v="0"/>
    <d v="2013-04-25T08:46:00"/>
    <x v="0"/>
    <x v="1"/>
    <x v="2"/>
    <x v="24"/>
    <x v="298"/>
    <x v="24"/>
    <x v="5"/>
    <x v="0"/>
  </r>
  <r>
    <n v="1298"/>
    <s v="1014"/>
    <x v="3"/>
    <x v="0"/>
    <x v="1"/>
    <x v="0"/>
    <x v="1"/>
    <x v="3"/>
    <d v="2013-02-06T14:59:00"/>
    <x v="0"/>
    <x v="1"/>
    <x v="0"/>
    <x v="24"/>
    <x v="298"/>
    <x v="24"/>
    <x v="5"/>
    <x v="0"/>
  </r>
  <r>
    <n v="1572"/>
    <s v="1014"/>
    <x v="4"/>
    <x v="0"/>
    <x v="1"/>
    <x v="0"/>
    <x v="1"/>
    <x v="0"/>
    <d v="2014-12-10T20:00:00"/>
    <x v="0"/>
    <x v="0"/>
    <x v="0"/>
    <x v="24"/>
    <x v="298"/>
    <x v="24"/>
    <x v="5"/>
    <x v="0"/>
  </r>
  <r>
    <n v="20"/>
    <s v="1015"/>
    <x v="0"/>
    <x v="0"/>
    <x v="1"/>
    <x v="0"/>
    <x v="1"/>
    <x v="0"/>
    <d v="2014-12-13T01:07:33"/>
    <x v="0"/>
    <x v="0"/>
    <x v="0"/>
    <x v="24"/>
    <x v="299"/>
    <x v="24"/>
    <x v="5"/>
    <x v="0"/>
  </r>
  <r>
    <n v="362"/>
    <s v="1015"/>
    <x v="1"/>
    <x v="0"/>
    <x v="1"/>
    <x v="0"/>
    <x v="1"/>
    <x v="0"/>
    <d v="2014-12-13T01:07:33"/>
    <x v="0"/>
    <x v="0"/>
    <x v="0"/>
    <x v="24"/>
    <x v="299"/>
    <x v="24"/>
    <x v="5"/>
    <x v="0"/>
  </r>
  <r>
    <n v="996"/>
    <s v="1015"/>
    <x v="2"/>
    <x v="0"/>
    <x v="1"/>
    <x v="0"/>
    <x v="1"/>
    <x v="0"/>
    <d v="2013-04-25T08:48:00"/>
    <x v="0"/>
    <x v="1"/>
    <x v="0"/>
    <x v="24"/>
    <x v="299"/>
    <x v="24"/>
    <x v="5"/>
    <x v="0"/>
  </r>
  <r>
    <n v="1299"/>
    <s v="1015"/>
    <x v="3"/>
    <x v="0"/>
    <x v="1"/>
    <x v="0"/>
    <x v="1"/>
    <x v="3"/>
    <d v="2013-02-06T14:59:00"/>
    <x v="0"/>
    <x v="1"/>
    <x v="0"/>
    <x v="24"/>
    <x v="299"/>
    <x v="24"/>
    <x v="5"/>
    <x v="0"/>
  </r>
  <r>
    <n v="1573"/>
    <s v="1015"/>
    <x v="4"/>
    <x v="0"/>
    <x v="1"/>
    <x v="0"/>
    <x v="0"/>
    <x v="0"/>
    <d v="2014-12-10T20:00:00"/>
    <x v="0"/>
    <x v="0"/>
    <x v="0"/>
    <x v="24"/>
    <x v="299"/>
    <x v="24"/>
    <x v="5"/>
    <x v="2"/>
  </r>
  <r>
    <n v="21"/>
    <s v="1016"/>
    <x v="0"/>
    <x v="0"/>
    <x v="1"/>
    <x v="0"/>
    <x v="1"/>
    <x v="0"/>
    <d v="2014-12-13T01:07:33"/>
    <x v="0"/>
    <x v="0"/>
    <x v="0"/>
    <x v="24"/>
    <x v="300"/>
    <x v="24"/>
    <x v="5"/>
    <x v="0"/>
  </r>
  <r>
    <n v="363"/>
    <s v="1016"/>
    <x v="1"/>
    <x v="0"/>
    <x v="1"/>
    <x v="0"/>
    <x v="1"/>
    <x v="0"/>
    <d v="2014-12-13T01:07:33"/>
    <x v="0"/>
    <x v="0"/>
    <x v="0"/>
    <x v="24"/>
    <x v="300"/>
    <x v="24"/>
    <x v="5"/>
    <x v="0"/>
  </r>
  <r>
    <n v="997"/>
    <s v="1016"/>
    <x v="2"/>
    <x v="0"/>
    <x v="1"/>
    <x v="0"/>
    <x v="1"/>
    <x v="0"/>
    <d v="2013-04-25T08:49:00"/>
    <x v="0"/>
    <x v="1"/>
    <x v="0"/>
    <x v="24"/>
    <x v="300"/>
    <x v="24"/>
    <x v="5"/>
    <x v="0"/>
  </r>
  <r>
    <n v="1300"/>
    <s v="1016"/>
    <x v="3"/>
    <x v="0"/>
    <x v="1"/>
    <x v="0"/>
    <x v="1"/>
    <x v="3"/>
    <d v="2013-02-06T15:00:00"/>
    <x v="0"/>
    <x v="1"/>
    <x v="0"/>
    <x v="24"/>
    <x v="300"/>
    <x v="24"/>
    <x v="5"/>
    <x v="0"/>
  </r>
  <r>
    <n v="1574"/>
    <s v="1016"/>
    <x v="4"/>
    <x v="0"/>
    <x v="0"/>
    <x v="1"/>
    <x v="1"/>
    <x v="0"/>
    <d v="2014-12-10T20:00:00"/>
    <x v="0"/>
    <x v="0"/>
    <x v="0"/>
    <x v="24"/>
    <x v="300"/>
    <x v="24"/>
    <x v="5"/>
    <x v="0"/>
  </r>
  <r>
    <n v="22"/>
    <s v="1030"/>
    <x v="0"/>
    <x v="0"/>
    <x v="0"/>
    <x v="0"/>
    <x v="0"/>
    <x v="0"/>
    <d v="2014-12-13T01:07:33"/>
    <x v="0"/>
    <x v="0"/>
    <x v="0"/>
    <x v="25"/>
    <x v="45"/>
    <x v="25"/>
    <x v="5"/>
    <x v="0"/>
  </r>
  <r>
    <n v="364"/>
    <s v="1030"/>
    <x v="1"/>
    <x v="0"/>
    <x v="0"/>
    <x v="0"/>
    <x v="0"/>
    <x v="0"/>
    <d v="2014-12-13T01:07:33"/>
    <x v="0"/>
    <x v="0"/>
    <x v="0"/>
    <x v="25"/>
    <x v="45"/>
    <x v="25"/>
    <x v="5"/>
    <x v="0"/>
  </r>
  <r>
    <n v="998"/>
    <s v="1030"/>
    <x v="2"/>
    <x v="0"/>
    <x v="0"/>
    <x v="0"/>
    <x v="0"/>
    <x v="0"/>
    <d v="2013-05-01T11:01:00"/>
    <x v="0"/>
    <x v="1"/>
    <x v="0"/>
    <x v="25"/>
    <x v="45"/>
    <x v="25"/>
    <x v="5"/>
    <x v="0"/>
  </r>
  <r>
    <n v="1301"/>
    <s v="1030"/>
    <x v="3"/>
    <x v="0"/>
    <x v="0"/>
    <x v="0"/>
    <x v="0"/>
    <x v="3"/>
    <d v="2013-02-06T15:03:00"/>
    <x v="0"/>
    <x v="1"/>
    <x v="0"/>
    <x v="25"/>
    <x v="45"/>
    <x v="25"/>
    <x v="5"/>
    <x v="0"/>
  </r>
  <r>
    <n v="23"/>
    <s v="1031"/>
    <x v="0"/>
    <x v="0"/>
    <x v="0"/>
    <x v="1"/>
    <x v="1"/>
    <x v="0"/>
    <d v="2014-12-13T01:07:33"/>
    <x v="0"/>
    <x v="0"/>
    <x v="0"/>
    <x v="25"/>
    <x v="301"/>
    <x v="25"/>
    <x v="5"/>
    <x v="0"/>
  </r>
  <r>
    <n v="365"/>
    <s v="1031"/>
    <x v="1"/>
    <x v="0"/>
    <x v="0"/>
    <x v="1"/>
    <x v="1"/>
    <x v="0"/>
    <d v="2014-12-13T01:07:33"/>
    <x v="0"/>
    <x v="0"/>
    <x v="0"/>
    <x v="25"/>
    <x v="301"/>
    <x v="25"/>
    <x v="5"/>
    <x v="0"/>
  </r>
  <r>
    <n v="999"/>
    <s v="1031"/>
    <x v="2"/>
    <x v="0"/>
    <x v="0"/>
    <x v="1"/>
    <x v="1"/>
    <x v="0"/>
    <d v="2013-05-01T11:01:00"/>
    <x v="0"/>
    <x v="1"/>
    <x v="0"/>
    <x v="25"/>
    <x v="301"/>
    <x v="25"/>
    <x v="5"/>
    <x v="0"/>
  </r>
  <r>
    <n v="1302"/>
    <s v="1031"/>
    <x v="3"/>
    <x v="0"/>
    <x v="1"/>
    <x v="0"/>
    <x v="1"/>
    <x v="3"/>
    <d v="2013-02-06T15:04:00"/>
    <x v="0"/>
    <x v="1"/>
    <x v="0"/>
    <x v="25"/>
    <x v="301"/>
    <x v="25"/>
    <x v="5"/>
    <x v="0"/>
  </r>
  <r>
    <n v="24"/>
    <s v="1032"/>
    <x v="0"/>
    <x v="0"/>
    <x v="0"/>
    <x v="1"/>
    <x v="1"/>
    <x v="0"/>
    <d v="2014-12-13T01:07:33"/>
    <x v="0"/>
    <x v="0"/>
    <x v="0"/>
    <x v="25"/>
    <x v="302"/>
    <x v="25"/>
    <x v="5"/>
    <x v="0"/>
  </r>
  <r>
    <n v="366"/>
    <s v="1032"/>
    <x v="1"/>
    <x v="0"/>
    <x v="0"/>
    <x v="1"/>
    <x v="1"/>
    <x v="0"/>
    <d v="2014-12-13T01:07:33"/>
    <x v="0"/>
    <x v="0"/>
    <x v="0"/>
    <x v="25"/>
    <x v="302"/>
    <x v="25"/>
    <x v="5"/>
    <x v="0"/>
  </r>
  <r>
    <n v="1000"/>
    <s v="1032"/>
    <x v="2"/>
    <x v="0"/>
    <x v="0"/>
    <x v="1"/>
    <x v="1"/>
    <x v="0"/>
    <d v="2013-05-01T11:02:00"/>
    <x v="0"/>
    <x v="1"/>
    <x v="0"/>
    <x v="25"/>
    <x v="302"/>
    <x v="25"/>
    <x v="5"/>
    <x v="0"/>
  </r>
  <r>
    <n v="1303"/>
    <s v="1032"/>
    <x v="3"/>
    <x v="0"/>
    <x v="0"/>
    <x v="1"/>
    <x v="1"/>
    <x v="3"/>
    <d v="2013-02-06T15:04:00"/>
    <x v="0"/>
    <x v="1"/>
    <x v="0"/>
    <x v="25"/>
    <x v="302"/>
    <x v="25"/>
    <x v="5"/>
    <x v="0"/>
  </r>
  <r>
    <n v="25"/>
    <s v="1033"/>
    <x v="0"/>
    <x v="0"/>
    <x v="0"/>
    <x v="1"/>
    <x v="1"/>
    <x v="0"/>
    <d v="2014-12-13T01:07:33"/>
    <x v="0"/>
    <x v="0"/>
    <x v="0"/>
    <x v="25"/>
    <x v="303"/>
    <x v="25"/>
    <x v="5"/>
    <x v="0"/>
  </r>
  <r>
    <n v="367"/>
    <s v="1033"/>
    <x v="1"/>
    <x v="0"/>
    <x v="0"/>
    <x v="1"/>
    <x v="1"/>
    <x v="0"/>
    <d v="2014-12-13T01:07:33"/>
    <x v="0"/>
    <x v="0"/>
    <x v="0"/>
    <x v="25"/>
    <x v="303"/>
    <x v="25"/>
    <x v="5"/>
    <x v="0"/>
  </r>
  <r>
    <n v="1001"/>
    <s v="1033"/>
    <x v="2"/>
    <x v="0"/>
    <x v="0"/>
    <x v="1"/>
    <x v="1"/>
    <x v="0"/>
    <d v="2013-05-01T11:03:00"/>
    <x v="0"/>
    <x v="1"/>
    <x v="0"/>
    <x v="25"/>
    <x v="303"/>
    <x v="25"/>
    <x v="5"/>
    <x v="0"/>
  </r>
  <r>
    <n v="1304"/>
    <s v="1033"/>
    <x v="3"/>
    <x v="0"/>
    <x v="0"/>
    <x v="0"/>
    <x v="0"/>
    <x v="3"/>
    <d v="2013-02-06T15:05:00"/>
    <x v="0"/>
    <x v="1"/>
    <x v="0"/>
    <x v="25"/>
    <x v="303"/>
    <x v="25"/>
    <x v="5"/>
    <x v="0"/>
  </r>
  <r>
    <n v="26"/>
    <s v="1034"/>
    <x v="0"/>
    <x v="0"/>
    <x v="0"/>
    <x v="1"/>
    <x v="1"/>
    <x v="0"/>
    <d v="2014-12-13T01:07:33"/>
    <x v="0"/>
    <x v="0"/>
    <x v="0"/>
    <x v="25"/>
    <x v="304"/>
    <x v="25"/>
    <x v="5"/>
    <x v="0"/>
  </r>
  <r>
    <n v="368"/>
    <s v="1034"/>
    <x v="1"/>
    <x v="0"/>
    <x v="0"/>
    <x v="1"/>
    <x v="1"/>
    <x v="0"/>
    <d v="2014-12-13T01:07:33"/>
    <x v="0"/>
    <x v="0"/>
    <x v="0"/>
    <x v="25"/>
    <x v="304"/>
    <x v="25"/>
    <x v="5"/>
    <x v="0"/>
  </r>
  <r>
    <n v="1002"/>
    <s v="1034"/>
    <x v="2"/>
    <x v="0"/>
    <x v="0"/>
    <x v="1"/>
    <x v="1"/>
    <x v="0"/>
    <d v="2013-05-01T11:03:00"/>
    <x v="0"/>
    <x v="1"/>
    <x v="0"/>
    <x v="25"/>
    <x v="304"/>
    <x v="25"/>
    <x v="5"/>
    <x v="0"/>
  </r>
  <r>
    <n v="1305"/>
    <s v="1034"/>
    <x v="3"/>
    <x v="0"/>
    <x v="0"/>
    <x v="0"/>
    <x v="0"/>
    <x v="3"/>
    <d v="2013-02-06T15:05:00"/>
    <x v="0"/>
    <x v="1"/>
    <x v="0"/>
    <x v="25"/>
    <x v="304"/>
    <x v="25"/>
    <x v="5"/>
    <x v="0"/>
  </r>
  <r>
    <n v="27"/>
    <s v="1035"/>
    <x v="0"/>
    <x v="0"/>
    <x v="0"/>
    <x v="1"/>
    <x v="1"/>
    <x v="0"/>
    <d v="2014-12-13T01:07:33"/>
    <x v="0"/>
    <x v="0"/>
    <x v="0"/>
    <x v="25"/>
    <x v="305"/>
    <x v="25"/>
    <x v="5"/>
    <x v="0"/>
  </r>
  <r>
    <n v="369"/>
    <s v="1035"/>
    <x v="1"/>
    <x v="0"/>
    <x v="0"/>
    <x v="1"/>
    <x v="1"/>
    <x v="0"/>
    <d v="2014-12-13T01:07:33"/>
    <x v="0"/>
    <x v="0"/>
    <x v="0"/>
    <x v="25"/>
    <x v="305"/>
    <x v="25"/>
    <x v="5"/>
    <x v="0"/>
  </r>
  <r>
    <n v="1003"/>
    <s v="1035"/>
    <x v="2"/>
    <x v="0"/>
    <x v="0"/>
    <x v="1"/>
    <x v="1"/>
    <x v="0"/>
    <d v="2013-05-01T11:04:00"/>
    <x v="0"/>
    <x v="1"/>
    <x v="0"/>
    <x v="25"/>
    <x v="305"/>
    <x v="25"/>
    <x v="5"/>
    <x v="0"/>
  </r>
  <r>
    <n v="1306"/>
    <s v="1035"/>
    <x v="3"/>
    <x v="0"/>
    <x v="0"/>
    <x v="0"/>
    <x v="0"/>
    <x v="3"/>
    <d v="2013-02-06T15:05:00"/>
    <x v="0"/>
    <x v="1"/>
    <x v="0"/>
    <x v="25"/>
    <x v="305"/>
    <x v="25"/>
    <x v="5"/>
    <x v="0"/>
  </r>
  <r>
    <n v="28"/>
    <s v="1036"/>
    <x v="0"/>
    <x v="0"/>
    <x v="0"/>
    <x v="1"/>
    <x v="1"/>
    <x v="0"/>
    <d v="2014-12-13T01:07:33"/>
    <x v="0"/>
    <x v="0"/>
    <x v="0"/>
    <x v="25"/>
    <x v="306"/>
    <x v="25"/>
    <x v="5"/>
    <x v="0"/>
  </r>
  <r>
    <n v="370"/>
    <s v="1036"/>
    <x v="1"/>
    <x v="0"/>
    <x v="0"/>
    <x v="1"/>
    <x v="1"/>
    <x v="0"/>
    <d v="2014-12-13T01:07:33"/>
    <x v="0"/>
    <x v="0"/>
    <x v="0"/>
    <x v="25"/>
    <x v="306"/>
    <x v="25"/>
    <x v="5"/>
    <x v="0"/>
  </r>
  <r>
    <n v="1004"/>
    <s v="1036"/>
    <x v="2"/>
    <x v="0"/>
    <x v="0"/>
    <x v="1"/>
    <x v="1"/>
    <x v="0"/>
    <d v="2013-05-01T11:04:00"/>
    <x v="0"/>
    <x v="1"/>
    <x v="0"/>
    <x v="25"/>
    <x v="306"/>
    <x v="25"/>
    <x v="5"/>
    <x v="0"/>
  </r>
  <r>
    <n v="1307"/>
    <s v="1036"/>
    <x v="3"/>
    <x v="0"/>
    <x v="0"/>
    <x v="1"/>
    <x v="1"/>
    <x v="3"/>
    <d v="2013-02-06T15:06:00"/>
    <x v="0"/>
    <x v="1"/>
    <x v="0"/>
    <x v="25"/>
    <x v="306"/>
    <x v="25"/>
    <x v="5"/>
    <x v="0"/>
  </r>
  <r>
    <n v="101"/>
    <s v="1350"/>
    <x v="0"/>
    <x v="0"/>
    <x v="0"/>
    <x v="1"/>
    <x v="1"/>
    <x v="0"/>
    <d v="2014-12-13T01:07:33"/>
    <x v="0"/>
    <x v="0"/>
    <x v="0"/>
    <x v="26"/>
    <x v="45"/>
    <x v="26"/>
    <x v="4"/>
    <x v="0"/>
  </r>
  <r>
    <n v="443"/>
    <s v="1350"/>
    <x v="1"/>
    <x v="0"/>
    <x v="0"/>
    <x v="1"/>
    <x v="1"/>
    <x v="0"/>
    <d v="2014-12-13T01:07:33"/>
    <x v="0"/>
    <x v="0"/>
    <x v="0"/>
    <x v="26"/>
    <x v="45"/>
    <x v="26"/>
    <x v="4"/>
    <x v="0"/>
  </r>
  <r>
    <n v="1005"/>
    <s v="1350"/>
    <x v="2"/>
    <x v="0"/>
    <x v="0"/>
    <x v="1"/>
    <x v="1"/>
    <x v="0"/>
    <d v="2013-05-02T08:33:00"/>
    <x v="0"/>
    <x v="1"/>
    <x v="0"/>
    <x v="26"/>
    <x v="45"/>
    <x v="26"/>
    <x v="4"/>
    <x v="0"/>
  </r>
  <r>
    <n v="1308"/>
    <s v="1350"/>
    <x v="3"/>
    <x v="0"/>
    <x v="0"/>
    <x v="1"/>
    <x v="1"/>
    <x v="0"/>
    <d v="2014-12-10T08:43:00"/>
    <x v="0"/>
    <x v="1"/>
    <x v="0"/>
    <x v="26"/>
    <x v="45"/>
    <x v="26"/>
    <x v="4"/>
    <x v="0"/>
  </r>
  <r>
    <n v="1575"/>
    <s v="1350"/>
    <x v="4"/>
    <x v="0"/>
    <x v="0"/>
    <x v="1"/>
    <x v="1"/>
    <x v="0"/>
    <d v="2014-12-10T08:43:00"/>
    <x v="0"/>
    <x v="1"/>
    <x v="0"/>
    <x v="26"/>
    <x v="45"/>
    <x v="26"/>
    <x v="4"/>
    <x v="0"/>
  </r>
  <r>
    <n v="102"/>
    <s v="1355"/>
    <x v="0"/>
    <x v="0"/>
    <x v="0"/>
    <x v="1"/>
    <x v="1"/>
    <x v="0"/>
    <d v="2014-12-13T01:07:33"/>
    <x v="0"/>
    <x v="0"/>
    <x v="0"/>
    <x v="26"/>
    <x v="307"/>
    <x v="26"/>
    <x v="4"/>
    <x v="0"/>
  </r>
  <r>
    <n v="444"/>
    <s v="1355"/>
    <x v="1"/>
    <x v="0"/>
    <x v="0"/>
    <x v="1"/>
    <x v="1"/>
    <x v="0"/>
    <d v="2014-12-13T01:07:33"/>
    <x v="0"/>
    <x v="0"/>
    <x v="0"/>
    <x v="26"/>
    <x v="307"/>
    <x v="26"/>
    <x v="4"/>
    <x v="0"/>
  </r>
  <r>
    <n v="1006"/>
    <s v="1355"/>
    <x v="2"/>
    <x v="0"/>
    <x v="0"/>
    <x v="1"/>
    <x v="1"/>
    <x v="0"/>
    <d v="2013-05-02T08:34:00"/>
    <x v="0"/>
    <x v="1"/>
    <x v="0"/>
    <x v="26"/>
    <x v="307"/>
    <x v="26"/>
    <x v="4"/>
    <x v="0"/>
  </r>
  <r>
    <n v="1309"/>
    <s v="1355"/>
    <x v="3"/>
    <x v="0"/>
    <x v="0"/>
    <x v="1"/>
    <x v="1"/>
    <x v="0"/>
    <d v="2014-12-10T08:43:00"/>
    <x v="0"/>
    <x v="1"/>
    <x v="0"/>
    <x v="26"/>
    <x v="307"/>
    <x v="26"/>
    <x v="4"/>
    <x v="0"/>
  </r>
  <r>
    <n v="1576"/>
    <s v="1355"/>
    <x v="4"/>
    <x v="0"/>
    <x v="0"/>
    <x v="1"/>
    <x v="1"/>
    <x v="0"/>
    <d v="2014-12-10T08:43:00"/>
    <x v="0"/>
    <x v="1"/>
    <x v="0"/>
    <x v="26"/>
    <x v="307"/>
    <x v="26"/>
    <x v="4"/>
    <x v="0"/>
  </r>
  <r>
    <n v="103"/>
    <s v="1360"/>
    <x v="0"/>
    <x v="0"/>
    <x v="0"/>
    <x v="1"/>
    <x v="1"/>
    <x v="0"/>
    <d v="2014-12-13T01:07:33"/>
    <x v="0"/>
    <x v="0"/>
    <x v="0"/>
    <x v="26"/>
    <x v="64"/>
    <x v="26"/>
    <x v="4"/>
    <x v="0"/>
  </r>
  <r>
    <n v="445"/>
    <s v="1360"/>
    <x v="1"/>
    <x v="0"/>
    <x v="0"/>
    <x v="1"/>
    <x v="1"/>
    <x v="0"/>
    <d v="2014-12-13T01:07:33"/>
    <x v="0"/>
    <x v="0"/>
    <x v="0"/>
    <x v="26"/>
    <x v="64"/>
    <x v="26"/>
    <x v="4"/>
    <x v="0"/>
  </r>
  <r>
    <n v="1007"/>
    <s v="1360"/>
    <x v="2"/>
    <x v="0"/>
    <x v="0"/>
    <x v="1"/>
    <x v="1"/>
    <x v="0"/>
    <d v="2013-05-02T08:34:00"/>
    <x v="0"/>
    <x v="1"/>
    <x v="0"/>
    <x v="26"/>
    <x v="64"/>
    <x v="26"/>
    <x v="4"/>
    <x v="0"/>
  </r>
  <r>
    <n v="1310"/>
    <s v="1360"/>
    <x v="3"/>
    <x v="0"/>
    <x v="0"/>
    <x v="1"/>
    <x v="1"/>
    <x v="0"/>
    <d v="2014-12-10T08:43:00"/>
    <x v="0"/>
    <x v="1"/>
    <x v="0"/>
    <x v="26"/>
    <x v="64"/>
    <x v="26"/>
    <x v="4"/>
    <x v="0"/>
  </r>
  <r>
    <n v="1577"/>
    <s v="1360"/>
    <x v="4"/>
    <x v="0"/>
    <x v="0"/>
    <x v="1"/>
    <x v="1"/>
    <x v="0"/>
    <d v="2014-12-10T08:43:00"/>
    <x v="0"/>
    <x v="1"/>
    <x v="0"/>
    <x v="26"/>
    <x v="64"/>
    <x v="26"/>
    <x v="4"/>
    <x v="0"/>
  </r>
  <r>
    <n v="104"/>
    <s v="1365"/>
    <x v="0"/>
    <x v="1"/>
    <x v="0"/>
    <x v="0"/>
    <x v="1"/>
    <x v="0"/>
    <d v="2014-12-13T01:07:33"/>
    <x v="0"/>
    <x v="0"/>
    <x v="0"/>
    <x v="26"/>
    <x v="308"/>
    <x v="26"/>
    <x v="4"/>
    <x v="1"/>
  </r>
  <r>
    <n v="446"/>
    <s v="1365"/>
    <x v="1"/>
    <x v="1"/>
    <x v="0"/>
    <x v="0"/>
    <x v="1"/>
    <x v="0"/>
    <d v="2014-12-13T01:07:33"/>
    <x v="0"/>
    <x v="0"/>
    <x v="0"/>
    <x v="26"/>
    <x v="308"/>
    <x v="26"/>
    <x v="4"/>
    <x v="1"/>
  </r>
  <r>
    <n v="1008"/>
    <s v="1365"/>
    <x v="2"/>
    <x v="1"/>
    <x v="0"/>
    <x v="0"/>
    <x v="1"/>
    <x v="0"/>
    <d v="2013-05-02T08:35:00"/>
    <x v="0"/>
    <x v="1"/>
    <x v="0"/>
    <x v="26"/>
    <x v="308"/>
    <x v="26"/>
    <x v="4"/>
    <x v="1"/>
  </r>
  <r>
    <n v="1311"/>
    <s v="1365"/>
    <x v="3"/>
    <x v="1"/>
    <x v="0"/>
    <x v="0"/>
    <x v="1"/>
    <x v="0"/>
    <d v="2014-12-10T08:43:00"/>
    <x v="0"/>
    <x v="1"/>
    <x v="0"/>
    <x v="26"/>
    <x v="308"/>
    <x v="26"/>
    <x v="4"/>
    <x v="1"/>
  </r>
  <r>
    <n v="1578"/>
    <s v="1365"/>
    <x v="4"/>
    <x v="1"/>
    <x v="0"/>
    <x v="0"/>
    <x v="1"/>
    <x v="0"/>
    <d v="2014-12-10T08:43:00"/>
    <x v="0"/>
    <x v="1"/>
    <x v="0"/>
    <x v="26"/>
    <x v="308"/>
    <x v="26"/>
    <x v="4"/>
    <x v="1"/>
  </r>
  <r>
    <n v="105"/>
    <s v="1370"/>
    <x v="0"/>
    <x v="0"/>
    <x v="0"/>
    <x v="1"/>
    <x v="1"/>
    <x v="0"/>
    <d v="2014-12-13T01:07:33"/>
    <x v="0"/>
    <x v="0"/>
    <x v="0"/>
    <x v="26"/>
    <x v="309"/>
    <x v="26"/>
    <x v="4"/>
    <x v="0"/>
  </r>
  <r>
    <n v="447"/>
    <s v="1370"/>
    <x v="1"/>
    <x v="0"/>
    <x v="0"/>
    <x v="1"/>
    <x v="1"/>
    <x v="0"/>
    <d v="2014-12-13T01:07:33"/>
    <x v="0"/>
    <x v="0"/>
    <x v="0"/>
    <x v="26"/>
    <x v="309"/>
    <x v="26"/>
    <x v="4"/>
    <x v="0"/>
  </r>
  <r>
    <n v="1009"/>
    <s v="1370"/>
    <x v="2"/>
    <x v="0"/>
    <x v="0"/>
    <x v="1"/>
    <x v="1"/>
    <x v="0"/>
    <d v="2013-05-02T08:36:00"/>
    <x v="0"/>
    <x v="1"/>
    <x v="0"/>
    <x v="26"/>
    <x v="309"/>
    <x v="26"/>
    <x v="4"/>
    <x v="0"/>
  </r>
  <r>
    <n v="1312"/>
    <s v="1370"/>
    <x v="3"/>
    <x v="0"/>
    <x v="0"/>
    <x v="1"/>
    <x v="1"/>
    <x v="0"/>
    <d v="2014-12-10T08:43:00"/>
    <x v="0"/>
    <x v="1"/>
    <x v="0"/>
    <x v="26"/>
    <x v="309"/>
    <x v="26"/>
    <x v="4"/>
    <x v="0"/>
  </r>
  <r>
    <n v="1579"/>
    <s v="1370"/>
    <x v="4"/>
    <x v="0"/>
    <x v="0"/>
    <x v="1"/>
    <x v="1"/>
    <x v="0"/>
    <d v="2014-12-10T08:43:00"/>
    <x v="0"/>
    <x v="1"/>
    <x v="0"/>
    <x v="26"/>
    <x v="309"/>
    <x v="26"/>
    <x v="4"/>
    <x v="0"/>
  </r>
  <r>
    <n v="106"/>
    <s v="1375"/>
    <x v="0"/>
    <x v="0"/>
    <x v="0"/>
    <x v="0"/>
    <x v="0"/>
    <x v="0"/>
    <d v="2014-12-13T01:07:33"/>
    <x v="0"/>
    <x v="0"/>
    <x v="0"/>
    <x v="26"/>
    <x v="310"/>
    <x v="26"/>
    <x v="4"/>
    <x v="0"/>
  </r>
  <r>
    <n v="448"/>
    <s v="1375"/>
    <x v="1"/>
    <x v="0"/>
    <x v="0"/>
    <x v="0"/>
    <x v="0"/>
    <x v="0"/>
    <d v="2014-12-13T01:07:33"/>
    <x v="0"/>
    <x v="0"/>
    <x v="0"/>
    <x v="26"/>
    <x v="310"/>
    <x v="26"/>
    <x v="4"/>
    <x v="0"/>
  </r>
  <r>
    <n v="1010"/>
    <s v="1375"/>
    <x v="2"/>
    <x v="0"/>
    <x v="0"/>
    <x v="0"/>
    <x v="0"/>
    <x v="0"/>
    <d v="2013-05-02T08:36:00"/>
    <x v="0"/>
    <x v="1"/>
    <x v="0"/>
    <x v="26"/>
    <x v="310"/>
    <x v="26"/>
    <x v="4"/>
    <x v="0"/>
  </r>
  <r>
    <n v="1313"/>
    <s v="1375"/>
    <x v="3"/>
    <x v="0"/>
    <x v="0"/>
    <x v="0"/>
    <x v="0"/>
    <x v="0"/>
    <d v="2014-12-10T08:43:00"/>
    <x v="0"/>
    <x v="1"/>
    <x v="0"/>
    <x v="26"/>
    <x v="310"/>
    <x v="26"/>
    <x v="4"/>
    <x v="0"/>
  </r>
  <r>
    <n v="1580"/>
    <s v="1375"/>
    <x v="4"/>
    <x v="0"/>
    <x v="0"/>
    <x v="0"/>
    <x v="0"/>
    <x v="0"/>
    <d v="2014-12-10T08:43:00"/>
    <x v="0"/>
    <x v="1"/>
    <x v="0"/>
    <x v="26"/>
    <x v="310"/>
    <x v="26"/>
    <x v="4"/>
    <x v="0"/>
  </r>
  <r>
    <n v="107"/>
    <s v="1380"/>
    <x v="0"/>
    <x v="0"/>
    <x v="1"/>
    <x v="0"/>
    <x v="1"/>
    <x v="0"/>
    <d v="2014-12-13T01:07:33"/>
    <x v="0"/>
    <x v="0"/>
    <x v="0"/>
    <x v="26"/>
    <x v="311"/>
    <x v="26"/>
    <x v="4"/>
    <x v="0"/>
  </r>
  <r>
    <n v="449"/>
    <s v="1380"/>
    <x v="1"/>
    <x v="0"/>
    <x v="1"/>
    <x v="0"/>
    <x v="1"/>
    <x v="0"/>
    <d v="2014-12-13T01:07:33"/>
    <x v="0"/>
    <x v="0"/>
    <x v="0"/>
    <x v="26"/>
    <x v="311"/>
    <x v="26"/>
    <x v="4"/>
    <x v="0"/>
  </r>
  <r>
    <n v="1011"/>
    <s v="1380"/>
    <x v="2"/>
    <x v="0"/>
    <x v="1"/>
    <x v="0"/>
    <x v="1"/>
    <x v="0"/>
    <d v="2013-05-02T08:37:00"/>
    <x v="0"/>
    <x v="1"/>
    <x v="0"/>
    <x v="26"/>
    <x v="311"/>
    <x v="26"/>
    <x v="4"/>
    <x v="0"/>
  </r>
  <r>
    <n v="1314"/>
    <s v="1380"/>
    <x v="3"/>
    <x v="0"/>
    <x v="1"/>
    <x v="0"/>
    <x v="1"/>
    <x v="0"/>
    <d v="2014-12-10T08:43:00"/>
    <x v="0"/>
    <x v="1"/>
    <x v="0"/>
    <x v="26"/>
    <x v="311"/>
    <x v="26"/>
    <x v="4"/>
    <x v="0"/>
  </r>
  <r>
    <n v="1581"/>
    <s v="1380"/>
    <x v="4"/>
    <x v="0"/>
    <x v="1"/>
    <x v="0"/>
    <x v="1"/>
    <x v="0"/>
    <d v="2014-12-10T08:43:00"/>
    <x v="0"/>
    <x v="1"/>
    <x v="0"/>
    <x v="26"/>
    <x v="311"/>
    <x v="26"/>
    <x v="4"/>
    <x v="0"/>
  </r>
  <r>
    <n v="108"/>
    <s v="1385"/>
    <x v="0"/>
    <x v="1"/>
    <x v="0"/>
    <x v="0"/>
    <x v="1"/>
    <x v="0"/>
    <d v="2014-12-13T01:07:33"/>
    <x v="0"/>
    <x v="0"/>
    <x v="0"/>
    <x v="26"/>
    <x v="312"/>
    <x v="26"/>
    <x v="4"/>
    <x v="1"/>
  </r>
  <r>
    <n v="450"/>
    <s v="1385"/>
    <x v="1"/>
    <x v="1"/>
    <x v="0"/>
    <x v="0"/>
    <x v="1"/>
    <x v="0"/>
    <d v="2014-12-13T01:07:33"/>
    <x v="0"/>
    <x v="0"/>
    <x v="0"/>
    <x v="26"/>
    <x v="312"/>
    <x v="26"/>
    <x v="4"/>
    <x v="1"/>
  </r>
  <r>
    <n v="1012"/>
    <s v="1385"/>
    <x v="2"/>
    <x v="1"/>
    <x v="0"/>
    <x v="0"/>
    <x v="1"/>
    <x v="0"/>
    <d v="2013-05-02T08:38:00"/>
    <x v="0"/>
    <x v="1"/>
    <x v="0"/>
    <x v="26"/>
    <x v="312"/>
    <x v="26"/>
    <x v="4"/>
    <x v="1"/>
  </r>
  <r>
    <n v="1315"/>
    <s v="1385"/>
    <x v="3"/>
    <x v="1"/>
    <x v="0"/>
    <x v="0"/>
    <x v="1"/>
    <x v="0"/>
    <d v="2014-12-10T08:43:00"/>
    <x v="0"/>
    <x v="1"/>
    <x v="0"/>
    <x v="26"/>
    <x v="312"/>
    <x v="26"/>
    <x v="4"/>
    <x v="1"/>
  </r>
  <r>
    <n v="1582"/>
    <s v="1385"/>
    <x v="4"/>
    <x v="1"/>
    <x v="0"/>
    <x v="0"/>
    <x v="1"/>
    <x v="0"/>
    <d v="2014-12-10T08:43:00"/>
    <x v="0"/>
    <x v="1"/>
    <x v="0"/>
    <x v="26"/>
    <x v="312"/>
    <x v="26"/>
    <x v="4"/>
    <x v="1"/>
  </r>
  <r>
    <n v="109"/>
    <s v="1390"/>
    <x v="0"/>
    <x v="0"/>
    <x v="0"/>
    <x v="0"/>
    <x v="0"/>
    <x v="0"/>
    <d v="2014-12-13T01:07:33"/>
    <x v="0"/>
    <x v="0"/>
    <x v="0"/>
    <x v="26"/>
    <x v="313"/>
    <x v="26"/>
    <x v="4"/>
    <x v="0"/>
  </r>
  <r>
    <n v="451"/>
    <s v="1390"/>
    <x v="1"/>
    <x v="0"/>
    <x v="0"/>
    <x v="0"/>
    <x v="0"/>
    <x v="0"/>
    <d v="2014-12-13T01:07:33"/>
    <x v="0"/>
    <x v="0"/>
    <x v="0"/>
    <x v="26"/>
    <x v="313"/>
    <x v="26"/>
    <x v="4"/>
    <x v="0"/>
  </r>
  <r>
    <n v="1013"/>
    <s v="1390"/>
    <x v="2"/>
    <x v="1"/>
    <x v="0"/>
    <x v="0"/>
    <x v="1"/>
    <x v="0"/>
    <d v="2013-05-02T08:39:00"/>
    <x v="0"/>
    <x v="1"/>
    <x v="0"/>
    <x v="26"/>
    <x v="313"/>
    <x v="26"/>
    <x v="4"/>
    <x v="1"/>
  </r>
  <r>
    <n v="1316"/>
    <s v="1390"/>
    <x v="3"/>
    <x v="1"/>
    <x v="0"/>
    <x v="0"/>
    <x v="1"/>
    <x v="0"/>
    <d v="2014-12-10T08:43:00"/>
    <x v="0"/>
    <x v="1"/>
    <x v="0"/>
    <x v="26"/>
    <x v="313"/>
    <x v="26"/>
    <x v="4"/>
    <x v="1"/>
  </r>
  <r>
    <n v="1583"/>
    <s v="1390"/>
    <x v="4"/>
    <x v="1"/>
    <x v="0"/>
    <x v="0"/>
    <x v="1"/>
    <x v="0"/>
    <d v="2014-12-10T08:43:00"/>
    <x v="0"/>
    <x v="1"/>
    <x v="0"/>
    <x v="26"/>
    <x v="313"/>
    <x v="26"/>
    <x v="4"/>
    <x v="1"/>
  </r>
  <r>
    <n v="110"/>
    <s v="1395"/>
    <x v="0"/>
    <x v="0"/>
    <x v="0"/>
    <x v="1"/>
    <x v="1"/>
    <x v="0"/>
    <d v="2014-12-13T01:07:33"/>
    <x v="0"/>
    <x v="0"/>
    <x v="0"/>
    <x v="26"/>
    <x v="314"/>
    <x v="26"/>
    <x v="4"/>
    <x v="0"/>
  </r>
  <r>
    <n v="452"/>
    <s v="1395"/>
    <x v="1"/>
    <x v="0"/>
    <x v="0"/>
    <x v="1"/>
    <x v="1"/>
    <x v="0"/>
    <d v="2014-12-13T01:07:33"/>
    <x v="0"/>
    <x v="0"/>
    <x v="0"/>
    <x v="26"/>
    <x v="314"/>
    <x v="26"/>
    <x v="4"/>
    <x v="0"/>
  </r>
  <r>
    <n v="1014"/>
    <s v="1395"/>
    <x v="2"/>
    <x v="0"/>
    <x v="0"/>
    <x v="1"/>
    <x v="1"/>
    <x v="0"/>
    <d v="2013-05-02T08:39:00"/>
    <x v="0"/>
    <x v="1"/>
    <x v="2"/>
    <x v="26"/>
    <x v="314"/>
    <x v="26"/>
    <x v="4"/>
    <x v="0"/>
  </r>
  <r>
    <n v="1317"/>
    <s v="1395"/>
    <x v="3"/>
    <x v="0"/>
    <x v="0"/>
    <x v="1"/>
    <x v="1"/>
    <x v="0"/>
    <d v="2014-12-10T08:43:00"/>
    <x v="0"/>
    <x v="1"/>
    <x v="0"/>
    <x v="26"/>
    <x v="314"/>
    <x v="26"/>
    <x v="4"/>
    <x v="0"/>
  </r>
  <r>
    <n v="1584"/>
    <s v="1395"/>
    <x v="4"/>
    <x v="0"/>
    <x v="0"/>
    <x v="1"/>
    <x v="1"/>
    <x v="0"/>
    <d v="2014-12-10T08:43:00"/>
    <x v="0"/>
    <x v="1"/>
    <x v="0"/>
    <x v="26"/>
    <x v="314"/>
    <x v="26"/>
    <x v="4"/>
    <x v="0"/>
  </r>
  <r>
    <n v="111"/>
    <s v="1400"/>
    <x v="0"/>
    <x v="0"/>
    <x v="0"/>
    <x v="1"/>
    <x v="1"/>
    <x v="0"/>
    <d v="2014-12-13T01:07:33"/>
    <x v="0"/>
    <x v="0"/>
    <x v="0"/>
    <x v="26"/>
    <x v="270"/>
    <x v="26"/>
    <x v="4"/>
    <x v="0"/>
  </r>
  <r>
    <n v="453"/>
    <s v="1400"/>
    <x v="1"/>
    <x v="0"/>
    <x v="0"/>
    <x v="1"/>
    <x v="1"/>
    <x v="0"/>
    <d v="2014-12-13T01:07:33"/>
    <x v="0"/>
    <x v="0"/>
    <x v="0"/>
    <x v="26"/>
    <x v="270"/>
    <x v="26"/>
    <x v="4"/>
    <x v="0"/>
  </r>
  <r>
    <n v="1015"/>
    <s v="1400"/>
    <x v="2"/>
    <x v="0"/>
    <x v="1"/>
    <x v="0"/>
    <x v="1"/>
    <x v="0"/>
    <d v="2013-05-02T08:39:00"/>
    <x v="0"/>
    <x v="1"/>
    <x v="2"/>
    <x v="26"/>
    <x v="270"/>
    <x v="26"/>
    <x v="4"/>
    <x v="0"/>
  </r>
  <r>
    <n v="1318"/>
    <s v="1400"/>
    <x v="3"/>
    <x v="0"/>
    <x v="1"/>
    <x v="0"/>
    <x v="1"/>
    <x v="0"/>
    <d v="2014-12-10T08:43:00"/>
    <x v="0"/>
    <x v="1"/>
    <x v="0"/>
    <x v="26"/>
    <x v="270"/>
    <x v="26"/>
    <x v="4"/>
    <x v="0"/>
  </r>
  <r>
    <n v="1585"/>
    <s v="1400"/>
    <x v="4"/>
    <x v="0"/>
    <x v="1"/>
    <x v="0"/>
    <x v="1"/>
    <x v="0"/>
    <d v="2014-12-10T08:43:00"/>
    <x v="0"/>
    <x v="1"/>
    <x v="0"/>
    <x v="26"/>
    <x v="270"/>
    <x v="26"/>
    <x v="4"/>
    <x v="0"/>
  </r>
  <r>
    <n v="112"/>
    <s v="1405"/>
    <x v="0"/>
    <x v="0"/>
    <x v="0"/>
    <x v="1"/>
    <x v="1"/>
    <x v="0"/>
    <d v="2014-12-13T01:07:33"/>
    <x v="0"/>
    <x v="0"/>
    <x v="0"/>
    <x v="26"/>
    <x v="315"/>
    <x v="26"/>
    <x v="4"/>
    <x v="0"/>
  </r>
  <r>
    <n v="454"/>
    <s v="1405"/>
    <x v="1"/>
    <x v="0"/>
    <x v="0"/>
    <x v="1"/>
    <x v="1"/>
    <x v="0"/>
    <d v="2014-12-13T01:07:33"/>
    <x v="0"/>
    <x v="0"/>
    <x v="0"/>
    <x v="26"/>
    <x v="315"/>
    <x v="26"/>
    <x v="4"/>
    <x v="0"/>
  </r>
  <r>
    <n v="1016"/>
    <s v="1405"/>
    <x v="2"/>
    <x v="0"/>
    <x v="0"/>
    <x v="1"/>
    <x v="1"/>
    <x v="0"/>
    <d v="2013-05-02T08:42:00"/>
    <x v="0"/>
    <x v="1"/>
    <x v="0"/>
    <x v="26"/>
    <x v="315"/>
    <x v="26"/>
    <x v="4"/>
    <x v="0"/>
  </r>
  <r>
    <n v="1319"/>
    <s v="1405"/>
    <x v="3"/>
    <x v="0"/>
    <x v="0"/>
    <x v="1"/>
    <x v="1"/>
    <x v="0"/>
    <d v="2014-12-10T08:43:00"/>
    <x v="0"/>
    <x v="1"/>
    <x v="0"/>
    <x v="26"/>
    <x v="315"/>
    <x v="26"/>
    <x v="4"/>
    <x v="0"/>
  </r>
  <r>
    <n v="1586"/>
    <s v="1405"/>
    <x v="4"/>
    <x v="0"/>
    <x v="0"/>
    <x v="1"/>
    <x v="1"/>
    <x v="0"/>
    <d v="2014-12-10T08:43:00"/>
    <x v="0"/>
    <x v="1"/>
    <x v="0"/>
    <x v="26"/>
    <x v="315"/>
    <x v="26"/>
    <x v="4"/>
    <x v="0"/>
  </r>
  <r>
    <n v="113"/>
    <s v="1410"/>
    <x v="0"/>
    <x v="0"/>
    <x v="0"/>
    <x v="0"/>
    <x v="0"/>
    <x v="0"/>
    <d v="2014-12-13T01:07:33"/>
    <x v="0"/>
    <x v="0"/>
    <x v="0"/>
    <x v="26"/>
    <x v="316"/>
    <x v="26"/>
    <x v="4"/>
    <x v="0"/>
  </r>
  <r>
    <n v="455"/>
    <s v="1410"/>
    <x v="1"/>
    <x v="0"/>
    <x v="0"/>
    <x v="0"/>
    <x v="0"/>
    <x v="0"/>
    <d v="2014-12-13T01:07:33"/>
    <x v="0"/>
    <x v="0"/>
    <x v="0"/>
    <x v="26"/>
    <x v="316"/>
    <x v="26"/>
    <x v="4"/>
    <x v="0"/>
  </r>
  <r>
    <n v="1017"/>
    <s v="1410"/>
    <x v="2"/>
    <x v="0"/>
    <x v="0"/>
    <x v="0"/>
    <x v="0"/>
    <x v="0"/>
    <d v="2013-05-02T08:42:00"/>
    <x v="0"/>
    <x v="1"/>
    <x v="0"/>
    <x v="26"/>
    <x v="316"/>
    <x v="26"/>
    <x v="4"/>
    <x v="0"/>
  </r>
  <r>
    <n v="1320"/>
    <s v="1410"/>
    <x v="3"/>
    <x v="0"/>
    <x v="0"/>
    <x v="0"/>
    <x v="0"/>
    <x v="0"/>
    <d v="2014-12-10T08:43:00"/>
    <x v="0"/>
    <x v="1"/>
    <x v="0"/>
    <x v="26"/>
    <x v="316"/>
    <x v="26"/>
    <x v="4"/>
    <x v="0"/>
  </r>
  <r>
    <n v="1587"/>
    <s v="1410"/>
    <x v="4"/>
    <x v="0"/>
    <x v="0"/>
    <x v="0"/>
    <x v="0"/>
    <x v="0"/>
    <d v="2014-12-10T08:43:00"/>
    <x v="0"/>
    <x v="1"/>
    <x v="0"/>
    <x v="26"/>
    <x v="316"/>
    <x v="26"/>
    <x v="4"/>
    <x v="0"/>
  </r>
  <r>
    <n v="114"/>
    <s v="1415"/>
    <x v="0"/>
    <x v="0"/>
    <x v="0"/>
    <x v="1"/>
    <x v="1"/>
    <x v="0"/>
    <d v="2014-12-13T01:07:33"/>
    <x v="0"/>
    <x v="0"/>
    <x v="0"/>
    <x v="26"/>
    <x v="317"/>
    <x v="26"/>
    <x v="4"/>
    <x v="0"/>
  </r>
  <r>
    <n v="456"/>
    <s v="1415"/>
    <x v="1"/>
    <x v="0"/>
    <x v="0"/>
    <x v="1"/>
    <x v="1"/>
    <x v="0"/>
    <d v="2014-12-13T01:07:33"/>
    <x v="0"/>
    <x v="0"/>
    <x v="0"/>
    <x v="26"/>
    <x v="317"/>
    <x v="26"/>
    <x v="4"/>
    <x v="0"/>
  </r>
  <r>
    <n v="1018"/>
    <s v="1415"/>
    <x v="2"/>
    <x v="0"/>
    <x v="0"/>
    <x v="1"/>
    <x v="1"/>
    <x v="0"/>
    <d v="2013-05-02T08:43:00"/>
    <x v="0"/>
    <x v="1"/>
    <x v="0"/>
    <x v="26"/>
    <x v="317"/>
    <x v="26"/>
    <x v="4"/>
    <x v="0"/>
  </r>
  <r>
    <n v="1321"/>
    <s v="1415"/>
    <x v="3"/>
    <x v="0"/>
    <x v="0"/>
    <x v="1"/>
    <x v="1"/>
    <x v="0"/>
    <d v="2014-12-10T08:43:00"/>
    <x v="0"/>
    <x v="1"/>
    <x v="0"/>
    <x v="26"/>
    <x v="317"/>
    <x v="26"/>
    <x v="4"/>
    <x v="0"/>
  </r>
  <r>
    <n v="1588"/>
    <s v="1415"/>
    <x v="4"/>
    <x v="0"/>
    <x v="0"/>
    <x v="1"/>
    <x v="1"/>
    <x v="0"/>
    <d v="2014-12-10T08:43:00"/>
    <x v="0"/>
    <x v="1"/>
    <x v="0"/>
    <x v="26"/>
    <x v="317"/>
    <x v="26"/>
    <x v="4"/>
    <x v="0"/>
  </r>
  <r>
    <n v="115"/>
    <s v="1420"/>
    <x v="0"/>
    <x v="0"/>
    <x v="0"/>
    <x v="1"/>
    <x v="1"/>
    <x v="0"/>
    <d v="2014-12-13T01:07:33"/>
    <x v="0"/>
    <x v="0"/>
    <x v="0"/>
    <x v="27"/>
    <x v="318"/>
    <x v="27"/>
    <x v="4"/>
    <x v="0"/>
  </r>
  <r>
    <n v="457"/>
    <s v="1420"/>
    <x v="1"/>
    <x v="0"/>
    <x v="0"/>
    <x v="1"/>
    <x v="1"/>
    <x v="0"/>
    <d v="2014-12-13T01:07:33"/>
    <x v="0"/>
    <x v="0"/>
    <x v="0"/>
    <x v="27"/>
    <x v="318"/>
    <x v="27"/>
    <x v="4"/>
    <x v="0"/>
  </r>
  <r>
    <n v="1019"/>
    <s v="1420"/>
    <x v="2"/>
    <x v="0"/>
    <x v="0"/>
    <x v="1"/>
    <x v="1"/>
    <x v="0"/>
    <d v="2013-05-02T09:09:00"/>
    <x v="0"/>
    <x v="1"/>
    <x v="0"/>
    <x v="27"/>
    <x v="318"/>
    <x v="27"/>
    <x v="4"/>
    <x v="0"/>
  </r>
  <r>
    <n v="117"/>
    <s v="1425"/>
    <x v="0"/>
    <x v="1"/>
    <x v="0"/>
    <x v="0"/>
    <x v="1"/>
    <x v="0"/>
    <d v="2014-12-13T01:07:33"/>
    <x v="0"/>
    <x v="0"/>
    <x v="0"/>
    <x v="27"/>
    <x v="319"/>
    <x v="27"/>
    <x v="4"/>
    <x v="1"/>
  </r>
  <r>
    <n v="459"/>
    <s v="1425"/>
    <x v="1"/>
    <x v="1"/>
    <x v="0"/>
    <x v="0"/>
    <x v="1"/>
    <x v="0"/>
    <d v="2014-12-13T01:07:33"/>
    <x v="0"/>
    <x v="0"/>
    <x v="0"/>
    <x v="27"/>
    <x v="319"/>
    <x v="27"/>
    <x v="4"/>
    <x v="1"/>
  </r>
  <r>
    <n v="1020"/>
    <s v="1425"/>
    <x v="2"/>
    <x v="1"/>
    <x v="0"/>
    <x v="0"/>
    <x v="1"/>
    <x v="0"/>
    <d v="2013-05-02T09:10:00"/>
    <x v="0"/>
    <x v="1"/>
    <x v="0"/>
    <x v="27"/>
    <x v="319"/>
    <x v="27"/>
    <x v="4"/>
    <x v="1"/>
  </r>
  <r>
    <n v="118"/>
    <s v="1430"/>
    <x v="0"/>
    <x v="0"/>
    <x v="0"/>
    <x v="1"/>
    <x v="1"/>
    <x v="0"/>
    <d v="2014-12-13T01:07:33"/>
    <x v="0"/>
    <x v="0"/>
    <x v="0"/>
    <x v="27"/>
    <x v="320"/>
    <x v="27"/>
    <x v="4"/>
    <x v="0"/>
  </r>
  <r>
    <n v="460"/>
    <s v="1430"/>
    <x v="1"/>
    <x v="0"/>
    <x v="0"/>
    <x v="1"/>
    <x v="1"/>
    <x v="0"/>
    <d v="2014-12-13T01:07:33"/>
    <x v="0"/>
    <x v="0"/>
    <x v="0"/>
    <x v="27"/>
    <x v="320"/>
    <x v="27"/>
    <x v="4"/>
    <x v="0"/>
  </r>
  <r>
    <n v="1021"/>
    <s v="1430"/>
    <x v="2"/>
    <x v="0"/>
    <x v="0"/>
    <x v="1"/>
    <x v="1"/>
    <x v="0"/>
    <d v="2013-05-02T09:10:00"/>
    <x v="0"/>
    <x v="1"/>
    <x v="0"/>
    <x v="27"/>
    <x v="320"/>
    <x v="27"/>
    <x v="4"/>
    <x v="0"/>
  </r>
  <r>
    <n v="119"/>
    <s v="1435"/>
    <x v="0"/>
    <x v="0"/>
    <x v="0"/>
    <x v="1"/>
    <x v="1"/>
    <x v="0"/>
    <d v="2014-12-13T01:07:33"/>
    <x v="0"/>
    <x v="0"/>
    <x v="0"/>
    <x v="27"/>
    <x v="321"/>
    <x v="27"/>
    <x v="4"/>
    <x v="0"/>
  </r>
  <r>
    <n v="461"/>
    <s v="1435"/>
    <x v="1"/>
    <x v="0"/>
    <x v="0"/>
    <x v="1"/>
    <x v="1"/>
    <x v="0"/>
    <d v="2014-12-13T01:07:33"/>
    <x v="0"/>
    <x v="0"/>
    <x v="0"/>
    <x v="27"/>
    <x v="321"/>
    <x v="27"/>
    <x v="4"/>
    <x v="0"/>
  </r>
  <r>
    <n v="1022"/>
    <s v="1435"/>
    <x v="2"/>
    <x v="0"/>
    <x v="0"/>
    <x v="1"/>
    <x v="1"/>
    <x v="0"/>
    <d v="2013-05-02T09:11:00"/>
    <x v="0"/>
    <x v="1"/>
    <x v="0"/>
    <x v="27"/>
    <x v="321"/>
    <x v="27"/>
    <x v="4"/>
    <x v="0"/>
  </r>
  <r>
    <n v="120"/>
    <s v="1440"/>
    <x v="0"/>
    <x v="1"/>
    <x v="0"/>
    <x v="0"/>
    <x v="1"/>
    <x v="0"/>
    <d v="2014-12-13T01:07:33"/>
    <x v="0"/>
    <x v="0"/>
    <x v="0"/>
    <x v="27"/>
    <x v="322"/>
    <x v="27"/>
    <x v="4"/>
    <x v="1"/>
  </r>
  <r>
    <n v="462"/>
    <s v="1440"/>
    <x v="1"/>
    <x v="1"/>
    <x v="0"/>
    <x v="0"/>
    <x v="1"/>
    <x v="0"/>
    <d v="2014-12-13T01:07:33"/>
    <x v="0"/>
    <x v="0"/>
    <x v="0"/>
    <x v="27"/>
    <x v="322"/>
    <x v="27"/>
    <x v="4"/>
    <x v="1"/>
  </r>
  <r>
    <n v="1023"/>
    <s v="1440"/>
    <x v="2"/>
    <x v="1"/>
    <x v="0"/>
    <x v="0"/>
    <x v="1"/>
    <x v="0"/>
    <d v="2013-05-02T09:12:00"/>
    <x v="0"/>
    <x v="1"/>
    <x v="0"/>
    <x v="27"/>
    <x v="322"/>
    <x v="27"/>
    <x v="4"/>
    <x v="1"/>
  </r>
  <r>
    <n v="121"/>
    <s v="1445"/>
    <x v="0"/>
    <x v="1"/>
    <x v="0"/>
    <x v="0"/>
    <x v="1"/>
    <x v="0"/>
    <d v="2014-12-13T01:07:33"/>
    <x v="0"/>
    <x v="0"/>
    <x v="0"/>
    <x v="27"/>
    <x v="323"/>
    <x v="27"/>
    <x v="4"/>
    <x v="1"/>
  </r>
  <r>
    <n v="463"/>
    <s v="1445"/>
    <x v="1"/>
    <x v="1"/>
    <x v="0"/>
    <x v="0"/>
    <x v="1"/>
    <x v="0"/>
    <d v="2014-12-13T01:07:33"/>
    <x v="0"/>
    <x v="0"/>
    <x v="0"/>
    <x v="27"/>
    <x v="323"/>
    <x v="27"/>
    <x v="4"/>
    <x v="1"/>
  </r>
  <r>
    <n v="1024"/>
    <s v="1445"/>
    <x v="2"/>
    <x v="1"/>
    <x v="0"/>
    <x v="0"/>
    <x v="1"/>
    <x v="0"/>
    <d v="2013-05-02T09:12:00"/>
    <x v="0"/>
    <x v="1"/>
    <x v="0"/>
    <x v="27"/>
    <x v="323"/>
    <x v="27"/>
    <x v="4"/>
    <x v="1"/>
  </r>
  <r>
    <n v="122"/>
    <s v="1450"/>
    <x v="0"/>
    <x v="0"/>
    <x v="0"/>
    <x v="1"/>
    <x v="1"/>
    <x v="0"/>
    <d v="2014-12-13T01:07:33"/>
    <x v="0"/>
    <x v="0"/>
    <x v="0"/>
    <x v="27"/>
    <x v="324"/>
    <x v="27"/>
    <x v="4"/>
    <x v="0"/>
  </r>
  <r>
    <n v="464"/>
    <s v="1450"/>
    <x v="1"/>
    <x v="0"/>
    <x v="0"/>
    <x v="1"/>
    <x v="1"/>
    <x v="0"/>
    <d v="2014-12-13T01:07:33"/>
    <x v="0"/>
    <x v="0"/>
    <x v="0"/>
    <x v="27"/>
    <x v="324"/>
    <x v="27"/>
    <x v="4"/>
    <x v="0"/>
  </r>
  <r>
    <n v="1025"/>
    <s v="1450"/>
    <x v="2"/>
    <x v="0"/>
    <x v="0"/>
    <x v="1"/>
    <x v="1"/>
    <x v="0"/>
    <d v="2013-05-02T09:12:00"/>
    <x v="0"/>
    <x v="1"/>
    <x v="0"/>
    <x v="27"/>
    <x v="324"/>
    <x v="27"/>
    <x v="4"/>
    <x v="0"/>
  </r>
  <r>
    <n v="123"/>
    <s v="1455"/>
    <x v="0"/>
    <x v="0"/>
    <x v="0"/>
    <x v="1"/>
    <x v="1"/>
    <x v="0"/>
    <d v="2014-12-13T01:07:33"/>
    <x v="0"/>
    <x v="0"/>
    <x v="0"/>
    <x v="27"/>
    <x v="325"/>
    <x v="27"/>
    <x v="4"/>
    <x v="0"/>
  </r>
  <r>
    <n v="465"/>
    <s v="1455"/>
    <x v="1"/>
    <x v="0"/>
    <x v="0"/>
    <x v="1"/>
    <x v="1"/>
    <x v="0"/>
    <d v="2014-12-13T01:07:33"/>
    <x v="0"/>
    <x v="0"/>
    <x v="0"/>
    <x v="27"/>
    <x v="325"/>
    <x v="27"/>
    <x v="4"/>
    <x v="0"/>
  </r>
  <r>
    <n v="1026"/>
    <s v="1455"/>
    <x v="2"/>
    <x v="0"/>
    <x v="0"/>
    <x v="1"/>
    <x v="1"/>
    <x v="0"/>
    <d v="2013-05-02T09:13:00"/>
    <x v="0"/>
    <x v="1"/>
    <x v="0"/>
    <x v="27"/>
    <x v="325"/>
    <x v="27"/>
    <x v="4"/>
    <x v="0"/>
  </r>
  <r>
    <n v="124"/>
    <s v="1460"/>
    <x v="0"/>
    <x v="0"/>
    <x v="0"/>
    <x v="1"/>
    <x v="1"/>
    <x v="0"/>
    <d v="2014-12-13T01:07:33"/>
    <x v="0"/>
    <x v="0"/>
    <x v="0"/>
    <x v="27"/>
    <x v="326"/>
    <x v="27"/>
    <x v="4"/>
    <x v="0"/>
  </r>
  <r>
    <n v="466"/>
    <s v="1460"/>
    <x v="1"/>
    <x v="0"/>
    <x v="0"/>
    <x v="1"/>
    <x v="1"/>
    <x v="0"/>
    <d v="2014-12-13T01:07:33"/>
    <x v="0"/>
    <x v="0"/>
    <x v="0"/>
    <x v="27"/>
    <x v="326"/>
    <x v="27"/>
    <x v="4"/>
    <x v="0"/>
  </r>
  <r>
    <n v="1027"/>
    <s v="1460"/>
    <x v="2"/>
    <x v="0"/>
    <x v="0"/>
    <x v="1"/>
    <x v="1"/>
    <x v="0"/>
    <d v="2013-05-02T09:13:00"/>
    <x v="0"/>
    <x v="1"/>
    <x v="0"/>
    <x v="27"/>
    <x v="326"/>
    <x v="27"/>
    <x v="4"/>
    <x v="0"/>
  </r>
  <r>
    <n v="125"/>
    <s v="1465"/>
    <x v="0"/>
    <x v="0"/>
    <x v="0"/>
    <x v="1"/>
    <x v="1"/>
    <x v="0"/>
    <d v="2014-12-13T01:07:33"/>
    <x v="0"/>
    <x v="0"/>
    <x v="0"/>
    <x v="27"/>
    <x v="327"/>
    <x v="27"/>
    <x v="4"/>
    <x v="0"/>
  </r>
  <r>
    <n v="467"/>
    <s v="1465"/>
    <x v="1"/>
    <x v="0"/>
    <x v="0"/>
    <x v="1"/>
    <x v="1"/>
    <x v="0"/>
    <d v="2014-12-13T01:07:33"/>
    <x v="0"/>
    <x v="0"/>
    <x v="0"/>
    <x v="27"/>
    <x v="327"/>
    <x v="27"/>
    <x v="4"/>
    <x v="0"/>
  </r>
  <r>
    <n v="1028"/>
    <s v="1465"/>
    <x v="2"/>
    <x v="0"/>
    <x v="0"/>
    <x v="1"/>
    <x v="1"/>
    <x v="0"/>
    <d v="2013-05-02T09:14:00"/>
    <x v="0"/>
    <x v="1"/>
    <x v="0"/>
    <x v="27"/>
    <x v="327"/>
    <x v="27"/>
    <x v="4"/>
    <x v="0"/>
  </r>
</pivotCacheRecords>
</file>

<file path=xl/pivotCache/pivotCacheRecords8.xml><?xml version="1.0" encoding="utf-8"?>
<pivotCacheRecords xmlns="http://schemas.openxmlformats.org/spreadsheetml/2006/main" xmlns:r="http://schemas.openxmlformats.org/officeDocument/2006/relationships" count="709">
  <r>
    <n v="263"/>
    <s v="1667"/>
    <x v="0"/>
    <n v="511"/>
    <n v="52"/>
    <n v="563"/>
    <x v="0"/>
    <d v="2012-07-07T20:29:01"/>
    <x v="0"/>
    <x v="0"/>
    <x v="0"/>
    <x v="0"/>
    <x v="0"/>
    <x v="0"/>
    <x v="0"/>
  </r>
  <r>
    <n v="675"/>
    <s v="1667"/>
    <x v="1"/>
    <n v="1845"/>
    <n v="1839"/>
    <n v="3684"/>
    <x v="0"/>
    <d v="2014-09-26T23:19:40"/>
    <x v="0"/>
    <x v="0"/>
    <x v="0"/>
    <x v="0"/>
    <x v="1"/>
    <x v="0"/>
    <x v="0"/>
  </r>
  <r>
    <n v="695"/>
    <s v="1667"/>
    <x v="2"/>
    <n v="1845"/>
    <n v="1832"/>
    <n v="3677"/>
    <x v="0"/>
    <d v="2014-10-17T09:43:56"/>
    <x v="0"/>
    <x v="0"/>
    <x v="0"/>
    <x v="0"/>
    <x v="1"/>
    <x v="0"/>
    <x v="0"/>
  </r>
  <r>
    <n v="264"/>
    <s v="1830"/>
    <x v="0"/>
    <n v="871"/>
    <n v="46"/>
    <n v="917"/>
    <x v="0"/>
    <d v="2012-07-07T20:29:10"/>
    <x v="0"/>
    <x v="1"/>
    <x v="0"/>
    <x v="0"/>
    <x v="0"/>
    <x v="0"/>
    <x v="0"/>
  </r>
  <r>
    <n v="676"/>
    <s v="1830"/>
    <x v="1"/>
    <n v="2300"/>
    <n v="2101"/>
    <n v="4401"/>
    <x v="0"/>
    <d v="2014-09-26T23:20:50"/>
    <x v="0"/>
    <x v="1"/>
    <x v="0"/>
    <x v="0"/>
    <x v="1"/>
    <x v="0"/>
    <x v="0"/>
  </r>
  <r>
    <n v="696"/>
    <s v="1830"/>
    <x v="2"/>
    <n v="2300"/>
    <n v="2101"/>
    <n v="4401"/>
    <x v="0"/>
    <d v="2014-10-17T09:45:46"/>
    <x v="0"/>
    <x v="1"/>
    <x v="0"/>
    <x v="0"/>
    <x v="1"/>
    <x v="0"/>
    <x v="0"/>
  </r>
  <r>
    <n v="265"/>
    <s v="1835"/>
    <x v="0"/>
    <n v="1040"/>
    <n v="79"/>
    <n v="1119"/>
    <x v="0"/>
    <d v="2012-07-07T20:29:19"/>
    <x v="0"/>
    <x v="2"/>
    <x v="0"/>
    <x v="0"/>
    <x v="0"/>
    <x v="0"/>
    <x v="0"/>
  </r>
  <r>
    <n v="677"/>
    <s v="1835"/>
    <x v="1"/>
    <n v="1817"/>
    <n v="1700"/>
    <n v="3517"/>
    <x v="0"/>
    <d v="2014-09-26T23:21:47"/>
    <x v="0"/>
    <x v="2"/>
    <x v="0"/>
    <x v="0"/>
    <x v="1"/>
    <x v="0"/>
    <x v="0"/>
  </r>
  <r>
    <n v="697"/>
    <s v="1835"/>
    <x v="2"/>
    <n v="1816"/>
    <n v="1699"/>
    <n v="3515"/>
    <x v="0"/>
    <d v="2014-10-17T09:46:07"/>
    <x v="0"/>
    <x v="2"/>
    <x v="0"/>
    <x v="0"/>
    <x v="1"/>
    <x v="0"/>
    <x v="0"/>
  </r>
  <r>
    <n v="266"/>
    <s v="1840"/>
    <x v="0"/>
    <n v="527"/>
    <n v="48"/>
    <n v="575"/>
    <x v="0"/>
    <d v="2012-07-07T20:29:31"/>
    <x v="0"/>
    <x v="3"/>
    <x v="0"/>
    <x v="0"/>
    <x v="0"/>
    <x v="0"/>
    <x v="0"/>
  </r>
  <r>
    <n v="678"/>
    <s v="1840"/>
    <x v="1"/>
    <n v="735"/>
    <n v="716"/>
    <n v="1451"/>
    <x v="0"/>
    <d v="2014-09-26T23:22:19"/>
    <x v="0"/>
    <x v="3"/>
    <x v="0"/>
    <x v="0"/>
    <x v="1"/>
    <x v="0"/>
    <x v="0"/>
  </r>
  <r>
    <n v="698"/>
    <s v="1840"/>
    <x v="2"/>
    <n v="766"/>
    <n v="788"/>
    <n v="1554"/>
    <x v="0"/>
    <d v="2014-10-17T09:46:26"/>
    <x v="0"/>
    <x v="3"/>
    <x v="0"/>
    <x v="0"/>
    <x v="1"/>
    <x v="0"/>
    <x v="0"/>
  </r>
  <r>
    <n v="267"/>
    <s v="1845"/>
    <x v="0"/>
    <n v="930"/>
    <n v="66"/>
    <n v="996"/>
    <x v="0"/>
    <d v="2012-07-07T20:29:39"/>
    <x v="0"/>
    <x v="4"/>
    <x v="0"/>
    <x v="0"/>
    <x v="0"/>
    <x v="0"/>
    <x v="0"/>
  </r>
  <r>
    <n v="679"/>
    <s v="1845"/>
    <x v="1"/>
    <n v="1161"/>
    <n v="1175"/>
    <n v="2336"/>
    <x v="0"/>
    <d v="2014-09-26T23:22:56"/>
    <x v="0"/>
    <x v="4"/>
    <x v="0"/>
    <x v="0"/>
    <x v="1"/>
    <x v="0"/>
    <x v="0"/>
  </r>
  <r>
    <n v="699"/>
    <s v="1845"/>
    <x v="2"/>
    <n v="1161"/>
    <n v="1175"/>
    <n v="2336"/>
    <x v="0"/>
    <d v="2014-10-17T09:48:40"/>
    <x v="0"/>
    <x v="4"/>
    <x v="0"/>
    <x v="0"/>
    <x v="1"/>
    <x v="0"/>
    <x v="0"/>
  </r>
  <r>
    <n v="268"/>
    <s v="1850"/>
    <x v="0"/>
    <n v="410"/>
    <n v="37"/>
    <n v="447"/>
    <x v="0"/>
    <d v="2012-07-07T20:29:46"/>
    <x v="0"/>
    <x v="5"/>
    <x v="0"/>
    <x v="0"/>
    <x v="0"/>
    <x v="0"/>
    <x v="0"/>
  </r>
  <r>
    <n v="680"/>
    <s v="1850"/>
    <x v="1"/>
    <n v="1099"/>
    <n v="1021"/>
    <n v="2120"/>
    <x v="0"/>
    <d v="2014-09-26T23:23:28"/>
    <x v="0"/>
    <x v="5"/>
    <x v="0"/>
    <x v="0"/>
    <x v="1"/>
    <x v="0"/>
    <x v="0"/>
  </r>
  <r>
    <n v="700"/>
    <s v="1850"/>
    <x v="2"/>
    <n v="1099"/>
    <n v="1021"/>
    <n v="2120"/>
    <x v="0"/>
    <d v="2014-10-17T09:49:01"/>
    <x v="0"/>
    <x v="5"/>
    <x v="0"/>
    <x v="0"/>
    <x v="1"/>
    <x v="0"/>
    <x v="0"/>
  </r>
  <r>
    <n v="269"/>
    <s v="1855"/>
    <x v="0"/>
    <n v="711"/>
    <n v="58"/>
    <n v="769"/>
    <x v="0"/>
    <d v="2012-07-07T20:29:53"/>
    <x v="0"/>
    <x v="6"/>
    <x v="0"/>
    <x v="0"/>
    <x v="0"/>
    <x v="0"/>
    <x v="0"/>
  </r>
  <r>
    <n v="681"/>
    <s v="1855"/>
    <x v="1"/>
    <n v="741"/>
    <n v="1331"/>
    <n v="2072"/>
    <x v="0"/>
    <d v="2014-09-26T23:24:09"/>
    <x v="0"/>
    <x v="6"/>
    <x v="0"/>
    <x v="0"/>
    <x v="1"/>
    <x v="0"/>
    <x v="0"/>
  </r>
  <r>
    <n v="701"/>
    <s v="1855"/>
    <x v="2"/>
    <n v="1330"/>
    <n v="1297"/>
    <n v="2627"/>
    <x v="0"/>
    <d v="2014-10-17T09:50:24"/>
    <x v="0"/>
    <x v="6"/>
    <x v="0"/>
    <x v="0"/>
    <x v="1"/>
    <x v="0"/>
    <x v="0"/>
  </r>
  <r>
    <n v="270"/>
    <s v="1860"/>
    <x v="0"/>
    <n v="452"/>
    <n v="35"/>
    <n v="487"/>
    <x v="0"/>
    <d v="2012-07-07T20:30:03"/>
    <x v="0"/>
    <x v="7"/>
    <x v="0"/>
    <x v="0"/>
    <x v="0"/>
    <x v="0"/>
    <x v="0"/>
  </r>
  <r>
    <n v="682"/>
    <s v="1860"/>
    <x v="1"/>
    <n v="1109"/>
    <n v="1105"/>
    <n v="2214"/>
    <x v="0"/>
    <d v="2014-09-26T23:24:45"/>
    <x v="0"/>
    <x v="7"/>
    <x v="0"/>
    <x v="0"/>
    <x v="1"/>
    <x v="0"/>
    <x v="0"/>
  </r>
  <r>
    <n v="702"/>
    <s v="1860"/>
    <x v="2"/>
    <n v="1109"/>
    <n v="1105"/>
    <n v="2214"/>
    <x v="0"/>
    <d v="2014-10-17T09:51:18"/>
    <x v="0"/>
    <x v="7"/>
    <x v="0"/>
    <x v="0"/>
    <x v="1"/>
    <x v="0"/>
    <x v="0"/>
  </r>
  <r>
    <n v="271"/>
    <s v="1865"/>
    <x v="0"/>
    <n v="614"/>
    <n v="58"/>
    <n v="672"/>
    <x v="0"/>
    <d v="2012-07-07T20:30:12"/>
    <x v="0"/>
    <x v="8"/>
    <x v="0"/>
    <x v="0"/>
    <x v="0"/>
    <x v="0"/>
    <x v="0"/>
  </r>
  <r>
    <n v="683"/>
    <s v="1865"/>
    <x v="1"/>
    <n v="1596"/>
    <n v="1526"/>
    <n v="3122"/>
    <x v="0"/>
    <d v="2014-09-26T23:25:24"/>
    <x v="0"/>
    <x v="8"/>
    <x v="0"/>
    <x v="0"/>
    <x v="1"/>
    <x v="0"/>
    <x v="0"/>
  </r>
  <r>
    <n v="703"/>
    <s v="1865"/>
    <x v="2"/>
    <n v="1596"/>
    <n v="1527"/>
    <n v="3123"/>
    <x v="0"/>
    <d v="2014-10-17T09:52:15"/>
    <x v="0"/>
    <x v="8"/>
    <x v="0"/>
    <x v="0"/>
    <x v="1"/>
    <x v="0"/>
    <x v="0"/>
  </r>
  <r>
    <n v="272"/>
    <s v="1866"/>
    <x v="0"/>
    <n v="607"/>
    <n v="49"/>
    <n v="656"/>
    <x v="0"/>
    <d v="2012-07-07T20:30:19"/>
    <x v="0"/>
    <x v="9"/>
    <x v="0"/>
    <x v="0"/>
    <x v="0"/>
    <x v="0"/>
    <x v="0"/>
  </r>
  <r>
    <n v="684"/>
    <s v="1866"/>
    <x v="1"/>
    <n v="1595"/>
    <n v="1464"/>
    <n v="3059"/>
    <x v="0"/>
    <d v="2014-09-26T23:26:01"/>
    <x v="0"/>
    <x v="9"/>
    <x v="0"/>
    <x v="0"/>
    <x v="1"/>
    <x v="0"/>
    <x v="0"/>
  </r>
  <r>
    <n v="704"/>
    <s v="1866"/>
    <x v="2"/>
    <n v="1594"/>
    <n v="1465"/>
    <n v="3059"/>
    <x v="0"/>
    <d v="2014-10-17T09:53:07"/>
    <x v="0"/>
    <x v="9"/>
    <x v="0"/>
    <x v="0"/>
    <x v="1"/>
    <x v="1"/>
    <x v="0"/>
  </r>
  <r>
    <n v="273"/>
    <s v="1870"/>
    <x v="0"/>
    <n v="1135"/>
    <n v="61"/>
    <n v="1196"/>
    <x v="0"/>
    <d v="2012-07-07T20:30:28"/>
    <x v="0"/>
    <x v="10"/>
    <x v="0"/>
    <x v="0"/>
    <x v="0"/>
    <x v="0"/>
    <x v="0"/>
  </r>
  <r>
    <n v="685"/>
    <s v="1870"/>
    <x v="1"/>
    <n v="1958"/>
    <n v="1970"/>
    <n v="3928"/>
    <x v="0"/>
    <d v="2014-09-26T23:26:38"/>
    <x v="0"/>
    <x v="10"/>
    <x v="0"/>
    <x v="0"/>
    <x v="1"/>
    <x v="0"/>
    <x v="0"/>
  </r>
  <r>
    <n v="705"/>
    <s v="1870"/>
    <x v="2"/>
    <n v="1958"/>
    <n v="1969"/>
    <n v="3927"/>
    <x v="0"/>
    <d v="2014-10-17T09:54:02"/>
    <x v="0"/>
    <x v="10"/>
    <x v="0"/>
    <x v="0"/>
    <x v="1"/>
    <x v="0"/>
    <x v="0"/>
  </r>
  <r>
    <n v="274"/>
    <s v="1875"/>
    <x v="0"/>
    <n v="632"/>
    <n v="37"/>
    <n v="669"/>
    <x v="0"/>
    <d v="2012-07-07T20:30:36"/>
    <x v="0"/>
    <x v="11"/>
    <x v="0"/>
    <x v="0"/>
    <x v="0"/>
    <x v="0"/>
    <x v="0"/>
  </r>
  <r>
    <n v="686"/>
    <s v="1875"/>
    <x v="1"/>
    <n v="1822"/>
    <n v="1796"/>
    <n v="3618"/>
    <x v="0"/>
    <d v="2014-09-26T23:27:37"/>
    <x v="0"/>
    <x v="11"/>
    <x v="0"/>
    <x v="0"/>
    <x v="1"/>
    <x v="0"/>
    <x v="0"/>
  </r>
  <r>
    <n v="706"/>
    <s v="1875"/>
    <x v="2"/>
    <n v="1840"/>
    <n v="1814"/>
    <n v="3654"/>
    <x v="0"/>
    <d v="2014-10-17T09:56:10"/>
    <x v="0"/>
    <x v="11"/>
    <x v="0"/>
    <x v="0"/>
    <x v="1"/>
    <x v="0"/>
    <x v="0"/>
  </r>
  <r>
    <n v="275"/>
    <s v="1880"/>
    <x v="0"/>
    <n v="463"/>
    <n v="26"/>
    <n v="489"/>
    <x v="0"/>
    <d v="2012-07-07T20:30:48"/>
    <x v="0"/>
    <x v="12"/>
    <x v="0"/>
    <x v="0"/>
    <x v="0"/>
    <x v="0"/>
    <x v="0"/>
  </r>
  <r>
    <n v="687"/>
    <s v="1880"/>
    <x v="1"/>
    <n v="1268"/>
    <n v="1152"/>
    <n v="2420"/>
    <x v="0"/>
    <d v="2014-09-26T23:28:08"/>
    <x v="0"/>
    <x v="12"/>
    <x v="0"/>
    <x v="0"/>
    <x v="1"/>
    <x v="0"/>
    <x v="0"/>
  </r>
  <r>
    <n v="707"/>
    <s v="1880"/>
    <x v="2"/>
    <n v="1268"/>
    <n v="1152"/>
    <n v="2420"/>
    <x v="0"/>
    <d v="2014-10-17T10:01:53"/>
    <x v="0"/>
    <x v="12"/>
    <x v="0"/>
    <x v="0"/>
    <x v="1"/>
    <x v="0"/>
    <x v="0"/>
  </r>
  <r>
    <n v="276"/>
    <s v="1885"/>
    <x v="0"/>
    <n v="933"/>
    <n v="63"/>
    <n v="996"/>
    <x v="0"/>
    <d v="2012-07-07T20:30:57"/>
    <x v="0"/>
    <x v="13"/>
    <x v="0"/>
    <x v="0"/>
    <x v="0"/>
    <x v="0"/>
    <x v="0"/>
  </r>
  <r>
    <n v="688"/>
    <s v="1885"/>
    <x v="1"/>
    <n v="1773"/>
    <n v="1731"/>
    <n v="3504"/>
    <x v="0"/>
    <d v="2014-09-26T23:28:44"/>
    <x v="0"/>
    <x v="13"/>
    <x v="0"/>
    <x v="0"/>
    <x v="1"/>
    <x v="0"/>
    <x v="0"/>
  </r>
  <r>
    <n v="708"/>
    <s v="1885"/>
    <x v="2"/>
    <n v="1773"/>
    <n v="1731"/>
    <n v="3504"/>
    <x v="0"/>
    <d v="2014-10-17T10:02:21"/>
    <x v="0"/>
    <x v="13"/>
    <x v="0"/>
    <x v="0"/>
    <x v="1"/>
    <x v="0"/>
    <x v="0"/>
  </r>
  <r>
    <n v="277"/>
    <s v="1890"/>
    <x v="0"/>
    <n v="2141"/>
    <n v="173"/>
    <n v="2314"/>
    <x v="0"/>
    <d v="2012-07-07T20:31:05"/>
    <x v="0"/>
    <x v="14"/>
    <x v="0"/>
    <x v="0"/>
    <x v="0"/>
    <x v="0"/>
    <x v="0"/>
  </r>
  <r>
    <n v="689"/>
    <s v="1890"/>
    <x v="1"/>
    <n v="1198"/>
    <n v="2396"/>
    <n v="3594"/>
    <x v="0"/>
    <d v="2014-09-26T23:29:09"/>
    <x v="0"/>
    <x v="14"/>
    <x v="0"/>
    <x v="0"/>
    <x v="1"/>
    <x v="0"/>
    <x v="0"/>
  </r>
  <r>
    <n v="709"/>
    <s v="1890"/>
    <x v="2"/>
    <n v="2455"/>
    <n v="2303"/>
    <n v="4758"/>
    <x v="0"/>
    <d v="2014-10-17T10:03:01"/>
    <x v="0"/>
    <x v="14"/>
    <x v="0"/>
    <x v="0"/>
    <x v="1"/>
    <x v="0"/>
    <x v="0"/>
  </r>
  <r>
    <n v="278"/>
    <s v="1895"/>
    <x v="0"/>
    <n v="609"/>
    <n v="19"/>
    <n v="628"/>
    <x v="0"/>
    <d v="2012-07-07T20:31:12"/>
    <x v="0"/>
    <x v="15"/>
    <x v="0"/>
    <x v="0"/>
    <x v="0"/>
    <x v="0"/>
    <x v="0"/>
  </r>
  <r>
    <n v="690"/>
    <s v="1895"/>
    <x v="1"/>
    <n v="1672"/>
    <n v="1597"/>
    <n v="3269"/>
    <x v="0"/>
    <d v="2014-09-26T23:29:54"/>
    <x v="0"/>
    <x v="15"/>
    <x v="0"/>
    <x v="0"/>
    <x v="1"/>
    <x v="0"/>
    <x v="0"/>
  </r>
  <r>
    <n v="710"/>
    <s v="1895"/>
    <x v="2"/>
    <n v="1671"/>
    <n v="1594"/>
    <n v="3265"/>
    <x v="0"/>
    <d v="2014-10-17T10:03:23"/>
    <x v="0"/>
    <x v="15"/>
    <x v="0"/>
    <x v="0"/>
    <x v="1"/>
    <x v="0"/>
    <x v="0"/>
  </r>
  <r>
    <n v="279"/>
    <s v="1900"/>
    <x v="0"/>
    <n v="1043"/>
    <n v="96"/>
    <n v="1139"/>
    <x v="0"/>
    <d v="2012-07-07T20:31:23"/>
    <x v="0"/>
    <x v="16"/>
    <x v="0"/>
    <x v="0"/>
    <x v="0"/>
    <x v="0"/>
    <x v="0"/>
  </r>
  <r>
    <n v="691"/>
    <s v="1900"/>
    <x v="1"/>
    <n v="1230"/>
    <n v="1152"/>
    <n v="2382"/>
    <x v="0"/>
    <d v="2014-09-26T23:30:33"/>
    <x v="0"/>
    <x v="16"/>
    <x v="0"/>
    <x v="0"/>
    <x v="1"/>
    <x v="0"/>
    <x v="0"/>
  </r>
  <r>
    <n v="711"/>
    <s v="1900"/>
    <x v="2"/>
    <n v="1223"/>
    <n v="1154"/>
    <n v="2377"/>
    <x v="0"/>
    <d v="2014-10-17T10:03:51"/>
    <x v="0"/>
    <x v="16"/>
    <x v="0"/>
    <x v="0"/>
    <x v="1"/>
    <x v="0"/>
    <x v="0"/>
  </r>
  <r>
    <n v="280"/>
    <s v="1905"/>
    <x v="0"/>
    <n v="541"/>
    <n v="36"/>
    <n v="577"/>
    <x v="0"/>
    <d v="2012-07-07T20:31:36"/>
    <x v="0"/>
    <x v="17"/>
    <x v="0"/>
    <x v="0"/>
    <x v="0"/>
    <x v="0"/>
    <x v="0"/>
  </r>
  <r>
    <n v="692"/>
    <s v="1905"/>
    <x v="1"/>
    <n v="1517"/>
    <n v="1492"/>
    <n v="3009"/>
    <x v="0"/>
    <d v="2014-09-26T23:31:17"/>
    <x v="0"/>
    <x v="17"/>
    <x v="0"/>
    <x v="0"/>
    <x v="1"/>
    <x v="0"/>
    <x v="0"/>
  </r>
  <r>
    <n v="712"/>
    <s v="1905"/>
    <x v="2"/>
    <n v="1513"/>
    <n v="1490"/>
    <n v="3003"/>
    <x v="0"/>
    <d v="2014-10-17T10:04:30"/>
    <x v="0"/>
    <x v="17"/>
    <x v="0"/>
    <x v="0"/>
    <x v="1"/>
    <x v="0"/>
    <x v="0"/>
  </r>
  <r>
    <n v="281"/>
    <s v="1910"/>
    <x v="0"/>
    <n v="423"/>
    <n v="64"/>
    <n v="487"/>
    <x v="0"/>
    <d v="2012-07-07T20:31:44"/>
    <x v="0"/>
    <x v="18"/>
    <x v="0"/>
    <x v="0"/>
    <x v="0"/>
    <x v="0"/>
    <x v="0"/>
  </r>
  <r>
    <n v="693"/>
    <s v="1910"/>
    <x v="1"/>
    <n v="1571"/>
    <n v="1426"/>
    <n v="2997"/>
    <x v="0"/>
    <d v="2014-09-26T23:32:22"/>
    <x v="0"/>
    <x v="18"/>
    <x v="0"/>
    <x v="0"/>
    <x v="1"/>
    <x v="0"/>
    <x v="0"/>
  </r>
  <r>
    <n v="713"/>
    <s v="1910"/>
    <x v="2"/>
    <n v="1573"/>
    <n v="1421"/>
    <n v="2994"/>
    <x v="0"/>
    <d v="2014-10-17T10:05:11"/>
    <x v="0"/>
    <x v="18"/>
    <x v="0"/>
    <x v="0"/>
    <x v="1"/>
    <x v="0"/>
    <x v="0"/>
  </r>
  <r>
    <n v="282"/>
    <s v="1915"/>
    <x v="0"/>
    <n v="533"/>
    <n v="56"/>
    <n v="589"/>
    <x v="0"/>
    <d v="2012-07-07T20:31:58"/>
    <x v="0"/>
    <x v="19"/>
    <x v="0"/>
    <x v="0"/>
    <x v="0"/>
    <x v="0"/>
    <x v="0"/>
  </r>
  <r>
    <n v="694"/>
    <s v="1915"/>
    <x v="1"/>
    <n v="1905"/>
    <n v="1767"/>
    <n v="3672"/>
    <x v="0"/>
    <d v="2014-09-26T23:33:11"/>
    <x v="0"/>
    <x v="19"/>
    <x v="0"/>
    <x v="0"/>
    <x v="1"/>
    <x v="0"/>
    <x v="0"/>
  </r>
  <r>
    <n v="714"/>
    <s v="1915"/>
    <x v="2"/>
    <n v="1911"/>
    <n v="1761"/>
    <n v="3672"/>
    <x v="0"/>
    <d v="2014-10-17T10:05:33"/>
    <x v="0"/>
    <x v="19"/>
    <x v="0"/>
    <x v="0"/>
    <x v="1"/>
    <x v="0"/>
    <x v="0"/>
  </r>
  <r>
    <n v="2"/>
    <s v="2065"/>
    <x v="3"/>
    <n v="2"/>
    <n v="3"/>
    <n v="5"/>
    <x v="1"/>
    <d v="2012-06-16T20:59:06"/>
    <x v="0"/>
    <x v="20"/>
    <x v="1"/>
    <x v="1"/>
    <x v="0"/>
    <x v="0"/>
    <x v="1"/>
  </r>
  <r>
    <n v="3"/>
    <s v="2065"/>
    <x v="2"/>
    <n v="111"/>
    <n v="222"/>
    <n v="333"/>
    <x v="2"/>
    <d v="2012-06-19T18:54:35"/>
    <x v="0"/>
    <x v="20"/>
    <x v="1"/>
    <x v="1"/>
    <x v="0"/>
    <x v="2"/>
    <x v="1"/>
  </r>
  <r>
    <n v="314"/>
    <s v="2065"/>
    <x v="0"/>
    <n v="914"/>
    <n v="88"/>
    <n v="1002"/>
    <x v="0"/>
    <d v="2012-07-07T21:25:52"/>
    <x v="0"/>
    <x v="20"/>
    <x v="1"/>
    <x v="1"/>
    <x v="0"/>
    <x v="0"/>
    <x v="1"/>
  </r>
  <r>
    <n v="315"/>
    <s v="2070"/>
    <x v="0"/>
    <n v="1195"/>
    <n v="52"/>
    <n v="1247"/>
    <x v="0"/>
    <d v="2012-07-07T21:26:06"/>
    <x v="0"/>
    <x v="21"/>
    <x v="1"/>
    <x v="1"/>
    <x v="0"/>
    <x v="0"/>
    <x v="1"/>
  </r>
  <r>
    <n v="316"/>
    <s v="2075"/>
    <x v="0"/>
    <n v="1445"/>
    <n v="143"/>
    <n v="1588"/>
    <x v="0"/>
    <d v="2012-07-07T21:26:22"/>
    <x v="0"/>
    <x v="22"/>
    <x v="1"/>
    <x v="1"/>
    <x v="0"/>
    <x v="0"/>
    <x v="1"/>
  </r>
  <r>
    <n v="317"/>
    <s v="2080"/>
    <x v="0"/>
    <n v="1044"/>
    <n v="74"/>
    <n v="1118"/>
    <x v="0"/>
    <d v="2012-07-07T21:26:44"/>
    <x v="0"/>
    <x v="23"/>
    <x v="1"/>
    <x v="1"/>
    <x v="0"/>
    <x v="0"/>
    <x v="1"/>
  </r>
  <r>
    <n v="318"/>
    <s v="2085"/>
    <x v="0"/>
    <n v="1241"/>
    <n v="70"/>
    <n v="1311"/>
    <x v="0"/>
    <d v="2012-07-07T21:27:05"/>
    <x v="0"/>
    <x v="24"/>
    <x v="1"/>
    <x v="1"/>
    <x v="0"/>
    <x v="0"/>
    <x v="1"/>
  </r>
  <r>
    <n v="529"/>
    <s v="2085"/>
    <x v="2"/>
    <n v="1316"/>
    <n v="1277"/>
    <n v="2593"/>
    <x v="0"/>
    <d v="2013-04-30T09:30:30"/>
    <x v="0"/>
    <x v="24"/>
    <x v="1"/>
    <x v="1"/>
    <x v="2"/>
    <x v="0"/>
    <x v="1"/>
  </r>
  <r>
    <n v="319"/>
    <s v="2090"/>
    <x v="0"/>
    <n v="828"/>
    <n v="97"/>
    <n v="925"/>
    <x v="0"/>
    <d v="2012-07-07T21:27:35"/>
    <x v="0"/>
    <x v="25"/>
    <x v="1"/>
    <x v="1"/>
    <x v="0"/>
    <x v="0"/>
    <x v="1"/>
  </r>
  <r>
    <n v="4"/>
    <s v="2095"/>
    <x v="2"/>
    <n v="3333"/>
    <n v="2222"/>
    <n v="5555"/>
    <x v="2"/>
    <d v="2012-06-24T17:45:19"/>
    <x v="0"/>
    <x v="26"/>
    <x v="1"/>
    <x v="1"/>
    <x v="0"/>
    <x v="2"/>
    <x v="1"/>
  </r>
  <r>
    <n v="320"/>
    <s v="2095"/>
    <x v="0"/>
    <n v="666"/>
    <n v="96"/>
    <n v="762"/>
    <x v="0"/>
    <d v="2012-07-07T21:27:50"/>
    <x v="0"/>
    <x v="26"/>
    <x v="1"/>
    <x v="1"/>
    <x v="0"/>
    <x v="0"/>
    <x v="1"/>
  </r>
  <r>
    <n v="321"/>
    <s v="2100"/>
    <x v="0"/>
    <n v="1459"/>
    <n v="114"/>
    <n v="1573"/>
    <x v="0"/>
    <d v="2012-07-07T21:28:21"/>
    <x v="0"/>
    <x v="27"/>
    <x v="1"/>
    <x v="1"/>
    <x v="0"/>
    <x v="0"/>
    <x v="1"/>
  </r>
  <r>
    <n v="322"/>
    <s v="2105"/>
    <x v="0"/>
    <n v="1348"/>
    <n v="84"/>
    <n v="1432"/>
    <x v="0"/>
    <d v="2012-07-07T21:28:48"/>
    <x v="0"/>
    <x v="28"/>
    <x v="1"/>
    <x v="1"/>
    <x v="0"/>
    <x v="0"/>
    <x v="1"/>
  </r>
  <r>
    <n v="323"/>
    <s v="2110"/>
    <x v="0"/>
    <n v="731"/>
    <n v="68"/>
    <n v="799"/>
    <x v="0"/>
    <d v="2012-07-07T21:29:17"/>
    <x v="0"/>
    <x v="29"/>
    <x v="1"/>
    <x v="1"/>
    <x v="0"/>
    <x v="0"/>
    <x v="1"/>
  </r>
  <r>
    <n v="324"/>
    <s v="2115"/>
    <x v="0"/>
    <n v="1263"/>
    <n v="68"/>
    <n v="1331"/>
    <x v="0"/>
    <d v="2012-07-07T21:29:49"/>
    <x v="0"/>
    <x v="30"/>
    <x v="1"/>
    <x v="1"/>
    <x v="0"/>
    <x v="0"/>
    <x v="1"/>
  </r>
  <r>
    <n v="327"/>
    <s v="2120"/>
    <x v="0"/>
    <n v="959"/>
    <n v="104"/>
    <n v="1063"/>
    <x v="0"/>
    <d v="2012-07-07T21:30:53"/>
    <x v="0"/>
    <x v="31"/>
    <x v="1"/>
    <x v="1"/>
    <x v="0"/>
    <x v="0"/>
    <x v="1"/>
  </r>
  <r>
    <n v="328"/>
    <s v="2125"/>
    <x v="0"/>
    <n v="1504"/>
    <n v="92"/>
    <n v="1596"/>
    <x v="0"/>
    <d v="2012-07-07T21:31:09"/>
    <x v="0"/>
    <x v="32"/>
    <x v="1"/>
    <x v="1"/>
    <x v="0"/>
    <x v="0"/>
    <x v="1"/>
  </r>
  <r>
    <n v="329"/>
    <s v="2130"/>
    <x v="0"/>
    <n v="770"/>
    <n v="61"/>
    <n v="831"/>
    <x v="0"/>
    <d v="2012-07-07T21:31:23"/>
    <x v="0"/>
    <x v="33"/>
    <x v="1"/>
    <x v="1"/>
    <x v="0"/>
    <x v="0"/>
    <x v="1"/>
  </r>
  <r>
    <n v="330"/>
    <s v="2135"/>
    <x v="0"/>
    <n v="3439"/>
    <n v="528"/>
    <n v="3967"/>
    <x v="0"/>
    <d v="2012-07-07T21:40:35"/>
    <x v="0"/>
    <x v="34"/>
    <x v="2"/>
    <x v="2"/>
    <x v="0"/>
    <x v="0"/>
    <x v="1"/>
  </r>
  <r>
    <n v="556"/>
    <s v="2135"/>
    <x v="2"/>
    <n v="2421"/>
    <n v="81"/>
    <n v="2502"/>
    <x v="0"/>
    <d v="2013-10-16T13:58:28"/>
    <x v="0"/>
    <x v="34"/>
    <x v="2"/>
    <x v="2"/>
    <x v="3"/>
    <x v="0"/>
    <x v="1"/>
  </r>
  <r>
    <n v="645"/>
    <s v="2135"/>
    <x v="1"/>
    <n v="1938"/>
    <n v="508"/>
    <n v="2446"/>
    <x v="3"/>
    <d v="2014-09-08T11:38:09"/>
    <x v="0"/>
    <x v="34"/>
    <x v="2"/>
    <x v="2"/>
    <x v="3"/>
    <x v="3"/>
    <x v="1"/>
  </r>
  <r>
    <n v="331"/>
    <s v="2140"/>
    <x v="0"/>
    <n v="1222"/>
    <n v="140"/>
    <n v="1362"/>
    <x v="0"/>
    <d v="2012-07-07T21:40:48"/>
    <x v="0"/>
    <x v="35"/>
    <x v="2"/>
    <x v="2"/>
    <x v="0"/>
    <x v="0"/>
    <x v="1"/>
  </r>
  <r>
    <n v="557"/>
    <s v="2140"/>
    <x v="2"/>
    <n v="1508"/>
    <n v="33"/>
    <n v="1541"/>
    <x v="0"/>
    <d v="2013-10-16T14:04:16"/>
    <x v="0"/>
    <x v="35"/>
    <x v="2"/>
    <x v="2"/>
    <x v="3"/>
    <x v="3"/>
    <x v="1"/>
  </r>
  <r>
    <n v="648"/>
    <s v="2140"/>
    <x v="1"/>
    <n v="1217"/>
    <n v="352"/>
    <n v="1569"/>
    <x v="3"/>
    <d v="2014-09-08T11:43:53"/>
    <x v="0"/>
    <x v="35"/>
    <x v="2"/>
    <x v="2"/>
    <x v="3"/>
    <x v="0"/>
    <x v="1"/>
  </r>
  <r>
    <n v="332"/>
    <s v="2145"/>
    <x v="0"/>
    <n v="928"/>
    <n v="142"/>
    <n v="1070"/>
    <x v="0"/>
    <d v="2012-07-07T21:41:10"/>
    <x v="0"/>
    <x v="36"/>
    <x v="2"/>
    <x v="2"/>
    <x v="0"/>
    <x v="0"/>
    <x v="1"/>
  </r>
  <r>
    <n v="558"/>
    <s v="2145"/>
    <x v="2"/>
    <n v="1247"/>
    <n v="75"/>
    <n v="1322"/>
    <x v="0"/>
    <d v="2013-10-16T14:05:58"/>
    <x v="0"/>
    <x v="36"/>
    <x v="2"/>
    <x v="2"/>
    <x v="3"/>
    <x v="0"/>
    <x v="1"/>
  </r>
  <r>
    <n v="649"/>
    <s v="2145"/>
    <x v="1"/>
    <n v="986"/>
    <n v="196"/>
    <n v="1182"/>
    <x v="3"/>
    <d v="2014-09-08T11:44:56"/>
    <x v="0"/>
    <x v="36"/>
    <x v="2"/>
    <x v="2"/>
    <x v="3"/>
    <x v="0"/>
    <x v="1"/>
  </r>
  <r>
    <n v="333"/>
    <s v="2150"/>
    <x v="0"/>
    <n v="667"/>
    <n v="99"/>
    <n v="766"/>
    <x v="0"/>
    <d v="2012-07-07T21:41:30"/>
    <x v="0"/>
    <x v="37"/>
    <x v="2"/>
    <x v="2"/>
    <x v="0"/>
    <x v="0"/>
    <x v="1"/>
  </r>
  <r>
    <n v="559"/>
    <s v="2150"/>
    <x v="2"/>
    <n v="753"/>
    <n v="18"/>
    <n v="771"/>
    <x v="0"/>
    <d v="2013-10-16T14:07:46"/>
    <x v="0"/>
    <x v="37"/>
    <x v="2"/>
    <x v="2"/>
    <x v="3"/>
    <x v="0"/>
    <x v="1"/>
  </r>
  <r>
    <n v="650"/>
    <s v="2150"/>
    <x v="1"/>
    <n v="747"/>
    <n v="28"/>
    <n v="775"/>
    <x v="3"/>
    <d v="2014-09-08T11:46:26"/>
    <x v="0"/>
    <x v="37"/>
    <x v="2"/>
    <x v="2"/>
    <x v="3"/>
    <x v="0"/>
    <x v="1"/>
  </r>
  <r>
    <n v="334"/>
    <s v="2155"/>
    <x v="0"/>
    <n v="1350"/>
    <n v="169"/>
    <n v="1519"/>
    <x v="0"/>
    <d v="2012-07-07T21:41:49"/>
    <x v="0"/>
    <x v="38"/>
    <x v="2"/>
    <x v="2"/>
    <x v="0"/>
    <x v="0"/>
    <x v="1"/>
  </r>
  <r>
    <n v="560"/>
    <s v="2155"/>
    <x v="2"/>
    <n v="1709"/>
    <n v="43"/>
    <n v="1752"/>
    <x v="0"/>
    <d v="2013-10-16T14:09:08"/>
    <x v="0"/>
    <x v="38"/>
    <x v="2"/>
    <x v="2"/>
    <x v="3"/>
    <x v="3"/>
    <x v="1"/>
  </r>
  <r>
    <n v="653"/>
    <s v="2155"/>
    <x v="1"/>
    <n v="1317"/>
    <n v="240"/>
    <n v="1557"/>
    <x v="3"/>
    <d v="2014-09-08T11:47:13"/>
    <x v="0"/>
    <x v="38"/>
    <x v="2"/>
    <x v="2"/>
    <x v="3"/>
    <x v="0"/>
    <x v="1"/>
  </r>
  <r>
    <n v="335"/>
    <s v="2160"/>
    <x v="0"/>
    <n v="896"/>
    <n v="164"/>
    <n v="1060"/>
    <x v="0"/>
    <d v="2012-07-07T21:42:12"/>
    <x v="0"/>
    <x v="39"/>
    <x v="2"/>
    <x v="2"/>
    <x v="0"/>
    <x v="0"/>
    <x v="1"/>
  </r>
  <r>
    <n v="561"/>
    <s v="2160"/>
    <x v="2"/>
    <n v="1068"/>
    <n v="27"/>
    <n v="1095"/>
    <x v="0"/>
    <d v="2013-10-16T14:09:46"/>
    <x v="0"/>
    <x v="39"/>
    <x v="2"/>
    <x v="2"/>
    <x v="3"/>
    <x v="3"/>
    <x v="1"/>
  </r>
  <r>
    <n v="654"/>
    <s v="2160"/>
    <x v="1"/>
    <n v="877"/>
    <n v="145"/>
    <n v="1022"/>
    <x v="3"/>
    <d v="2014-09-08T11:48:11"/>
    <x v="0"/>
    <x v="39"/>
    <x v="2"/>
    <x v="2"/>
    <x v="3"/>
    <x v="0"/>
    <x v="1"/>
  </r>
  <r>
    <n v="336"/>
    <s v="2165"/>
    <x v="0"/>
    <n v="774"/>
    <n v="130"/>
    <n v="904"/>
    <x v="0"/>
    <d v="2012-07-07T21:42:34"/>
    <x v="0"/>
    <x v="40"/>
    <x v="2"/>
    <x v="2"/>
    <x v="0"/>
    <x v="0"/>
    <x v="1"/>
  </r>
  <r>
    <n v="562"/>
    <s v="2165"/>
    <x v="2"/>
    <n v="942"/>
    <n v="29"/>
    <n v="971"/>
    <x v="0"/>
    <d v="2013-10-16T14:11:25"/>
    <x v="0"/>
    <x v="40"/>
    <x v="2"/>
    <x v="2"/>
    <x v="3"/>
    <x v="3"/>
    <x v="1"/>
  </r>
  <r>
    <n v="655"/>
    <s v="2165"/>
    <x v="1"/>
    <n v="863"/>
    <n v="61"/>
    <n v="924"/>
    <x v="3"/>
    <d v="2014-09-08T11:49:08"/>
    <x v="0"/>
    <x v="40"/>
    <x v="2"/>
    <x v="2"/>
    <x v="3"/>
    <x v="0"/>
    <x v="1"/>
  </r>
  <r>
    <n v="337"/>
    <s v="2170"/>
    <x v="0"/>
    <n v="513"/>
    <n v="101"/>
    <n v="614"/>
    <x v="0"/>
    <d v="2012-07-07T21:43:05"/>
    <x v="0"/>
    <x v="41"/>
    <x v="2"/>
    <x v="2"/>
    <x v="0"/>
    <x v="0"/>
    <x v="1"/>
  </r>
  <r>
    <n v="563"/>
    <s v="2170"/>
    <x v="2"/>
    <n v="664"/>
    <n v="34"/>
    <n v="698"/>
    <x v="0"/>
    <d v="2013-10-16T14:11:50"/>
    <x v="0"/>
    <x v="41"/>
    <x v="2"/>
    <x v="2"/>
    <x v="3"/>
    <x v="3"/>
    <x v="1"/>
  </r>
  <r>
    <n v="656"/>
    <s v="2170"/>
    <x v="1"/>
    <n v="489"/>
    <n v="98"/>
    <n v="587"/>
    <x v="3"/>
    <d v="2014-09-08T11:49:50"/>
    <x v="0"/>
    <x v="41"/>
    <x v="2"/>
    <x v="2"/>
    <x v="3"/>
    <x v="0"/>
    <x v="1"/>
  </r>
  <r>
    <n v="338"/>
    <s v="2175"/>
    <x v="0"/>
    <n v="1504"/>
    <n v="124"/>
    <n v="1628"/>
    <x v="0"/>
    <d v="2012-07-07T21:43:49"/>
    <x v="0"/>
    <x v="42"/>
    <x v="2"/>
    <x v="2"/>
    <x v="0"/>
    <x v="0"/>
    <x v="1"/>
  </r>
  <r>
    <n v="564"/>
    <s v="2175"/>
    <x v="2"/>
    <n v="613"/>
    <n v="21"/>
    <n v="634"/>
    <x v="0"/>
    <d v="2013-10-16T14:12:25"/>
    <x v="0"/>
    <x v="42"/>
    <x v="2"/>
    <x v="2"/>
    <x v="3"/>
    <x v="0"/>
    <x v="1"/>
  </r>
  <r>
    <n v="657"/>
    <s v="2175"/>
    <x v="1"/>
    <n v="513"/>
    <n v="55"/>
    <n v="568"/>
    <x v="3"/>
    <d v="2014-09-08T11:50:40"/>
    <x v="0"/>
    <x v="42"/>
    <x v="2"/>
    <x v="2"/>
    <x v="3"/>
    <x v="0"/>
    <x v="1"/>
  </r>
  <r>
    <n v="339"/>
    <s v="2180"/>
    <x v="0"/>
    <n v="863"/>
    <n v="111"/>
    <n v="974"/>
    <x v="0"/>
    <d v="2012-07-07T21:44:25"/>
    <x v="0"/>
    <x v="43"/>
    <x v="2"/>
    <x v="2"/>
    <x v="0"/>
    <x v="0"/>
    <x v="1"/>
  </r>
  <r>
    <n v="565"/>
    <s v="2180"/>
    <x v="2"/>
    <n v="926"/>
    <n v="26"/>
    <n v="952"/>
    <x v="0"/>
    <d v="2013-10-16T14:13:18"/>
    <x v="0"/>
    <x v="43"/>
    <x v="2"/>
    <x v="2"/>
    <x v="3"/>
    <x v="0"/>
    <x v="1"/>
  </r>
  <r>
    <n v="658"/>
    <s v="2180"/>
    <x v="1"/>
    <n v="914"/>
    <n v="74"/>
    <n v="988"/>
    <x v="3"/>
    <d v="2014-09-08T11:51:35"/>
    <x v="0"/>
    <x v="43"/>
    <x v="2"/>
    <x v="2"/>
    <x v="3"/>
    <x v="0"/>
    <x v="1"/>
  </r>
  <r>
    <n v="340"/>
    <s v="2185"/>
    <x v="0"/>
    <n v="631"/>
    <n v="127"/>
    <n v="758"/>
    <x v="0"/>
    <d v="2012-07-07T21:44:37"/>
    <x v="0"/>
    <x v="44"/>
    <x v="2"/>
    <x v="2"/>
    <x v="0"/>
    <x v="0"/>
    <x v="1"/>
  </r>
  <r>
    <n v="566"/>
    <s v="2185"/>
    <x v="2"/>
    <n v="847"/>
    <n v="22"/>
    <n v="869"/>
    <x v="0"/>
    <d v="2013-10-16T14:14:32"/>
    <x v="0"/>
    <x v="44"/>
    <x v="2"/>
    <x v="2"/>
    <x v="3"/>
    <x v="3"/>
    <x v="1"/>
  </r>
  <r>
    <n v="659"/>
    <s v="2185"/>
    <x v="1"/>
    <n v="728"/>
    <n v="44"/>
    <n v="772"/>
    <x v="3"/>
    <d v="2014-09-08T11:52:20"/>
    <x v="0"/>
    <x v="44"/>
    <x v="2"/>
    <x v="2"/>
    <x v="3"/>
    <x v="0"/>
    <x v="1"/>
  </r>
  <r>
    <n v="341"/>
    <s v="2190"/>
    <x v="0"/>
    <n v="419"/>
    <n v="129"/>
    <n v="548"/>
    <x v="0"/>
    <d v="2012-07-07T21:44:47"/>
    <x v="0"/>
    <x v="45"/>
    <x v="2"/>
    <x v="2"/>
    <x v="0"/>
    <x v="0"/>
    <x v="1"/>
  </r>
  <r>
    <n v="567"/>
    <s v="2190"/>
    <x v="2"/>
    <n v="497"/>
    <n v="13"/>
    <n v="510"/>
    <x v="0"/>
    <d v="2013-10-16T14:15:09"/>
    <x v="0"/>
    <x v="45"/>
    <x v="2"/>
    <x v="2"/>
    <x v="3"/>
    <x v="0"/>
    <x v="1"/>
  </r>
  <r>
    <n v="660"/>
    <s v="2190"/>
    <x v="1"/>
    <n v="467"/>
    <n v="33"/>
    <n v="500"/>
    <x v="3"/>
    <d v="2014-09-08T11:52:50"/>
    <x v="0"/>
    <x v="45"/>
    <x v="2"/>
    <x v="2"/>
    <x v="3"/>
    <x v="3"/>
    <x v="1"/>
  </r>
  <r>
    <n v="342"/>
    <s v="2195"/>
    <x v="0"/>
    <n v="347"/>
    <n v="108"/>
    <n v="455"/>
    <x v="0"/>
    <d v="2012-07-07T21:44:58"/>
    <x v="0"/>
    <x v="46"/>
    <x v="2"/>
    <x v="2"/>
    <x v="0"/>
    <x v="0"/>
    <x v="1"/>
  </r>
  <r>
    <n v="568"/>
    <s v="2195"/>
    <x v="2"/>
    <n v="469"/>
    <n v="11"/>
    <n v="480"/>
    <x v="0"/>
    <d v="2013-10-16T14:15:30"/>
    <x v="0"/>
    <x v="46"/>
    <x v="2"/>
    <x v="2"/>
    <x v="3"/>
    <x v="0"/>
    <x v="1"/>
  </r>
  <r>
    <n v="661"/>
    <s v="2195"/>
    <x v="1"/>
    <n v="441"/>
    <n v="28"/>
    <n v="469"/>
    <x v="3"/>
    <d v="2014-09-08T11:54:32"/>
    <x v="0"/>
    <x v="46"/>
    <x v="2"/>
    <x v="2"/>
    <x v="3"/>
    <x v="0"/>
    <x v="1"/>
  </r>
  <r>
    <n v="343"/>
    <s v="2200"/>
    <x v="0"/>
    <n v="867"/>
    <n v="292"/>
    <n v="1159"/>
    <x v="0"/>
    <d v="2012-07-07T21:49:35"/>
    <x v="0"/>
    <x v="47"/>
    <x v="3"/>
    <x v="3"/>
    <x v="0"/>
    <x v="0"/>
    <x v="2"/>
  </r>
  <r>
    <n v="735"/>
    <s v="2200"/>
    <x v="2"/>
    <n v="2265"/>
    <n v="2287"/>
    <n v="4552"/>
    <x v="0"/>
    <d v="2014-10-28T11:16:11"/>
    <x v="0"/>
    <x v="47"/>
    <x v="3"/>
    <x v="3"/>
    <x v="4"/>
    <x v="0"/>
    <x v="2"/>
  </r>
  <r>
    <n v="746"/>
    <s v="2200"/>
    <x v="4"/>
    <n v="2236"/>
    <n v="2387"/>
    <n v="4623"/>
    <x v="0"/>
    <d v="2014-10-28T13:13:13"/>
    <x v="0"/>
    <x v="47"/>
    <x v="3"/>
    <x v="3"/>
    <x v="4"/>
    <x v="0"/>
    <x v="2"/>
  </r>
  <r>
    <n v="757"/>
    <s v="2200"/>
    <x v="1"/>
    <n v="2212"/>
    <n v="2267"/>
    <n v="4479"/>
    <x v="0"/>
    <d v="2014-10-31T08:04:39"/>
    <x v="0"/>
    <x v="47"/>
    <x v="3"/>
    <x v="3"/>
    <x v="4"/>
    <x v="0"/>
    <x v="2"/>
  </r>
  <r>
    <n v="344"/>
    <s v="2205"/>
    <x v="0"/>
    <n v="567"/>
    <n v="215"/>
    <n v="782"/>
    <x v="0"/>
    <d v="2012-07-07T21:49:43"/>
    <x v="0"/>
    <x v="48"/>
    <x v="3"/>
    <x v="3"/>
    <x v="0"/>
    <x v="0"/>
    <x v="2"/>
  </r>
  <r>
    <n v="737"/>
    <s v="2205"/>
    <x v="2"/>
    <n v="1471"/>
    <n v="1470"/>
    <n v="2941"/>
    <x v="0"/>
    <d v="2014-10-28T11:16:49"/>
    <x v="0"/>
    <x v="48"/>
    <x v="3"/>
    <x v="3"/>
    <x v="4"/>
    <x v="0"/>
    <x v="2"/>
  </r>
  <r>
    <n v="748"/>
    <s v="2205"/>
    <x v="4"/>
    <n v="1487"/>
    <n v="1486"/>
    <n v="2973"/>
    <x v="0"/>
    <d v="2014-10-28T13:14:01"/>
    <x v="0"/>
    <x v="48"/>
    <x v="3"/>
    <x v="3"/>
    <x v="4"/>
    <x v="0"/>
    <x v="2"/>
  </r>
  <r>
    <n v="759"/>
    <s v="2205"/>
    <x v="1"/>
    <n v="1451"/>
    <n v="1439"/>
    <n v="2890"/>
    <x v="0"/>
    <d v="2014-10-31T08:05:50"/>
    <x v="0"/>
    <x v="48"/>
    <x v="3"/>
    <x v="3"/>
    <x v="4"/>
    <x v="0"/>
    <x v="2"/>
  </r>
  <r>
    <n v="345"/>
    <s v="2210"/>
    <x v="0"/>
    <n v="437"/>
    <n v="143"/>
    <n v="580"/>
    <x v="0"/>
    <d v="2012-07-07T21:49:52"/>
    <x v="0"/>
    <x v="49"/>
    <x v="3"/>
    <x v="3"/>
    <x v="0"/>
    <x v="0"/>
    <x v="2"/>
  </r>
  <r>
    <n v="730"/>
    <s v="2210"/>
    <x v="2"/>
    <n v="998"/>
    <n v="959"/>
    <n v="1957"/>
    <x v="0"/>
    <d v="2014-10-28T11:14:09"/>
    <x v="0"/>
    <x v="49"/>
    <x v="3"/>
    <x v="3"/>
    <x v="4"/>
    <x v="0"/>
    <x v="2"/>
  </r>
  <r>
    <n v="741"/>
    <s v="2210"/>
    <x v="4"/>
    <n v="997"/>
    <n v="960"/>
    <n v="1957"/>
    <x v="0"/>
    <d v="2014-10-28T13:11:26"/>
    <x v="0"/>
    <x v="49"/>
    <x v="3"/>
    <x v="3"/>
    <x v="4"/>
    <x v="0"/>
    <x v="2"/>
  </r>
  <r>
    <n v="752"/>
    <s v="2210"/>
    <x v="1"/>
    <n v="998"/>
    <n v="967"/>
    <n v="1965"/>
    <x v="0"/>
    <d v="2014-10-31T08:01:06"/>
    <x v="0"/>
    <x v="49"/>
    <x v="3"/>
    <x v="3"/>
    <x v="4"/>
    <x v="0"/>
    <x v="2"/>
  </r>
  <r>
    <n v="346"/>
    <s v="2215"/>
    <x v="0"/>
    <n v="876"/>
    <n v="154"/>
    <n v="1030"/>
    <x v="0"/>
    <d v="2012-07-07T21:49:59"/>
    <x v="0"/>
    <x v="50"/>
    <x v="3"/>
    <x v="3"/>
    <x v="0"/>
    <x v="0"/>
    <x v="2"/>
  </r>
  <r>
    <n v="733"/>
    <s v="2215"/>
    <x v="2"/>
    <n v="1879"/>
    <n v="1913"/>
    <n v="3792"/>
    <x v="0"/>
    <d v="2014-10-28T11:15:23"/>
    <x v="0"/>
    <x v="50"/>
    <x v="3"/>
    <x v="3"/>
    <x v="4"/>
    <x v="0"/>
    <x v="2"/>
  </r>
  <r>
    <n v="744"/>
    <s v="2215"/>
    <x v="4"/>
    <n v="1911"/>
    <n v="1942"/>
    <n v="3853"/>
    <x v="0"/>
    <d v="2014-10-28T13:12:29"/>
    <x v="0"/>
    <x v="50"/>
    <x v="3"/>
    <x v="3"/>
    <x v="4"/>
    <x v="0"/>
    <x v="2"/>
  </r>
  <r>
    <n v="755"/>
    <s v="2215"/>
    <x v="1"/>
    <n v="1852"/>
    <n v="1879"/>
    <n v="3731"/>
    <x v="0"/>
    <d v="2014-10-31T08:03:04"/>
    <x v="0"/>
    <x v="50"/>
    <x v="3"/>
    <x v="3"/>
    <x v="4"/>
    <x v="0"/>
    <x v="2"/>
  </r>
  <r>
    <n v="347"/>
    <s v="2220"/>
    <x v="0"/>
    <n v="1008"/>
    <n v="271"/>
    <n v="1279"/>
    <x v="0"/>
    <d v="2012-07-07T21:50:07"/>
    <x v="0"/>
    <x v="51"/>
    <x v="3"/>
    <x v="3"/>
    <x v="0"/>
    <x v="0"/>
    <x v="2"/>
  </r>
  <r>
    <n v="732"/>
    <s v="2220"/>
    <x v="2"/>
    <n v="2190"/>
    <n v="2525"/>
    <n v="4715"/>
    <x v="0"/>
    <d v="2014-10-28T11:15:01"/>
    <x v="0"/>
    <x v="51"/>
    <x v="3"/>
    <x v="3"/>
    <x v="4"/>
    <x v="0"/>
    <x v="2"/>
  </r>
  <r>
    <n v="743"/>
    <s v="2220"/>
    <x v="4"/>
    <n v="2382"/>
    <n v="2386"/>
    <n v="4768"/>
    <x v="0"/>
    <d v="2014-10-28T13:12:08"/>
    <x v="0"/>
    <x v="51"/>
    <x v="3"/>
    <x v="3"/>
    <x v="4"/>
    <x v="0"/>
    <x v="2"/>
  </r>
  <r>
    <n v="754"/>
    <s v="2220"/>
    <x v="1"/>
    <n v="2327"/>
    <n v="2332"/>
    <n v="4659"/>
    <x v="0"/>
    <d v="2014-10-31T08:02:31"/>
    <x v="0"/>
    <x v="51"/>
    <x v="3"/>
    <x v="3"/>
    <x v="4"/>
    <x v="0"/>
    <x v="2"/>
  </r>
  <r>
    <n v="348"/>
    <s v="2225"/>
    <x v="0"/>
    <n v="892"/>
    <n v="244"/>
    <n v="1136"/>
    <x v="0"/>
    <d v="2012-07-07T21:50:17"/>
    <x v="0"/>
    <x v="52"/>
    <x v="3"/>
    <x v="3"/>
    <x v="0"/>
    <x v="0"/>
    <x v="2"/>
  </r>
  <r>
    <n v="734"/>
    <s v="2225"/>
    <x v="2"/>
    <n v="2073"/>
    <n v="2337"/>
    <n v="4410"/>
    <x v="0"/>
    <d v="2014-10-28T11:15:47"/>
    <x v="0"/>
    <x v="52"/>
    <x v="3"/>
    <x v="3"/>
    <x v="4"/>
    <x v="0"/>
    <x v="2"/>
  </r>
  <r>
    <n v="745"/>
    <s v="2225"/>
    <x v="4"/>
    <n v="2098"/>
    <n v="2362"/>
    <n v="4460"/>
    <x v="0"/>
    <d v="2014-10-28T13:12:53"/>
    <x v="0"/>
    <x v="52"/>
    <x v="3"/>
    <x v="3"/>
    <x v="4"/>
    <x v="0"/>
    <x v="2"/>
  </r>
  <r>
    <n v="756"/>
    <s v="2225"/>
    <x v="1"/>
    <n v="2073"/>
    <n v="2337"/>
    <n v="4410"/>
    <x v="0"/>
    <d v="2014-10-31T08:03:28"/>
    <x v="0"/>
    <x v="52"/>
    <x v="3"/>
    <x v="3"/>
    <x v="4"/>
    <x v="0"/>
    <x v="2"/>
  </r>
  <r>
    <n v="349"/>
    <s v="2230"/>
    <x v="0"/>
    <n v="1149"/>
    <n v="320"/>
    <n v="1469"/>
    <x v="0"/>
    <d v="2012-07-07T21:50:27"/>
    <x v="0"/>
    <x v="53"/>
    <x v="3"/>
    <x v="3"/>
    <x v="0"/>
    <x v="0"/>
    <x v="2"/>
  </r>
  <r>
    <n v="728"/>
    <s v="2230"/>
    <x v="2"/>
    <n v="2039"/>
    <n v="2098"/>
    <n v="4137"/>
    <x v="0"/>
    <d v="2014-10-28T11:13:30"/>
    <x v="0"/>
    <x v="53"/>
    <x v="3"/>
    <x v="3"/>
    <x v="4"/>
    <x v="0"/>
    <x v="2"/>
  </r>
  <r>
    <n v="739"/>
    <s v="2230"/>
    <x v="4"/>
    <n v="2079"/>
    <n v="2088"/>
    <n v="4167"/>
    <x v="0"/>
    <d v="2014-10-28T13:10:36"/>
    <x v="0"/>
    <x v="53"/>
    <x v="3"/>
    <x v="3"/>
    <x v="4"/>
    <x v="0"/>
    <x v="2"/>
  </r>
  <r>
    <n v="750"/>
    <s v="2230"/>
    <x v="1"/>
    <n v="2063"/>
    <n v="1965"/>
    <n v="4028"/>
    <x v="0"/>
    <d v="2014-10-31T07:59:10"/>
    <x v="0"/>
    <x v="53"/>
    <x v="3"/>
    <x v="3"/>
    <x v="4"/>
    <x v="0"/>
    <x v="2"/>
  </r>
  <r>
    <n v="350"/>
    <s v="2235"/>
    <x v="0"/>
    <n v="705"/>
    <n v="125"/>
    <n v="830"/>
    <x v="0"/>
    <d v="2012-07-07T21:50:35"/>
    <x v="0"/>
    <x v="54"/>
    <x v="3"/>
    <x v="3"/>
    <x v="0"/>
    <x v="0"/>
    <x v="2"/>
  </r>
  <r>
    <n v="729"/>
    <s v="2235"/>
    <x v="2"/>
    <n v="1455"/>
    <n v="1383"/>
    <n v="2838"/>
    <x v="0"/>
    <d v="2014-10-28T11:13:52"/>
    <x v="0"/>
    <x v="54"/>
    <x v="3"/>
    <x v="3"/>
    <x v="4"/>
    <x v="0"/>
    <x v="2"/>
  </r>
  <r>
    <n v="740"/>
    <s v="2235"/>
    <x v="4"/>
    <n v="1482"/>
    <n v="1401"/>
    <n v="2883"/>
    <x v="0"/>
    <d v="2014-10-28T13:11:00"/>
    <x v="0"/>
    <x v="54"/>
    <x v="3"/>
    <x v="3"/>
    <x v="4"/>
    <x v="0"/>
    <x v="2"/>
  </r>
  <r>
    <n v="751"/>
    <s v="2235"/>
    <x v="1"/>
    <n v="1441"/>
    <n v="1376"/>
    <n v="2817"/>
    <x v="0"/>
    <d v="2014-10-31T07:59:44"/>
    <x v="0"/>
    <x v="54"/>
    <x v="3"/>
    <x v="3"/>
    <x v="4"/>
    <x v="0"/>
    <x v="2"/>
  </r>
  <r>
    <n v="351"/>
    <s v="2240"/>
    <x v="0"/>
    <n v="549"/>
    <n v="144"/>
    <n v="693"/>
    <x v="0"/>
    <d v="2012-07-07T21:50:43"/>
    <x v="0"/>
    <x v="55"/>
    <x v="3"/>
    <x v="3"/>
    <x v="0"/>
    <x v="0"/>
    <x v="2"/>
  </r>
  <r>
    <n v="727"/>
    <s v="2240"/>
    <x v="2"/>
    <n v="1365"/>
    <n v="1246"/>
    <n v="2611"/>
    <x v="0"/>
    <d v="2014-10-28T11:13:04"/>
    <x v="0"/>
    <x v="55"/>
    <x v="3"/>
    <x v="3"/>
    <x v="4"/>
    <x v="0"/>
    <x v="2"/>
  </r>
  <r>
    <n v="738"/>
    <s v="2240"/>
    <x v="4"/>
    <n v="1346"/>
    <n v="1226"/>
    <n v="2572"/>
    <x v="0"/>
    <d v="2014-10-28T13:10:16"/>
    <x v="0"/>
    <x v="55"/>
    <x v="3"/>
    <x v="3"/>
    <x v="4"/>
    <x v="0"/>
    <x v="2"/>
  </r>
  <r>
    <n v="749"/>
    <s v="2240"/>
    <x v="1"/>
    <n v="1348"/>
    <n v="1223"/>
    <n v="2571"/>
    <x v="0"/>
    <d v="2014-10-31T07:58:33"/>
    <x v="0"/>
    <x v="55"/>
    <x v="3"/>
    <x v="3"/>
    <x v="4"/>
    <x v="0"/>
    <x v="2"/>
  </r>
  <r>
    <n v="352"/>
    <s v="2245"/>
    <x v="0"/>
    <n v="706"/>
    <n v="121"/>
    <n v="827"/>
    <x v="0"/>
    <d v="2012-07-07T21:50:52"/>
    <x v="0"/>
    <x v="56"/>
    <x v="3"/>
    <x v="3"/>
    <x v="0"/>
    <x v="0"/>
    <x v="2"/>
  </r>
  <r>
    <n v="736"/>
    <s v="2245"/>
    <x v="2"/>
    <n v="1394"/>
    <n v="1428"/>
    <n v="2822"/>
    <x v="0"/>
    <d v="2014-10-28T11:16:34"/>
    <x v="0"/>
    <x v="56"/>
    <x v="3"/>
    <x v="3"/>
    <x v="4"/>
    <x v="0"/>
    <x v="2"/>
  </r>
  <r>
    <n v="747"/>
    <s v="2245"/>
    <x v="4"/>
    <n v="1393"/>
    <n v="1428"/>
    <n v="2821"/>
    <x v="0"/>
    <d v="2014-10-28T13:13:30"/>
    <x v="0"/>
    <x v="56"/>
    <x v="3"/>
    <x v="3"/>
    <x v="4"/>
    <x v="0"/>
    <x v="2"/>
  </r>
  <r>
    <n v="758"/>
    <s v="2245"/>
    <x v="1"/>
    <n v="1393"/>
    <n v="1427"/>
    <n v="2820"/>
    <x v="0"/>
    <d v="2014-10-31T08:05:29"/>
    <x v="0"/>
    <x v="56"/>
    <x v="3"/>
    <x v="3"/>
    <x v="4"/>
    <x v="0"/>
    <x v="2"/>
  </r>
  <r>
    <n v="354"/>
    <s v="2250"/>
    <x v="0"/>
    <n v="817"/>
    <n v="14"/>
    <n v="831"/>
    <x v="0"/>
    <d v="2012-07-07T21:51:00"/>
    <x v="0"/>
    <x v="57"/>
    <x v="3"/>
    <x v="3"/>
    <x v="0"/>
    <x v="0"/>
    <x v="2"/>
  </r>
  <r>
    <n v="731"/>
    <s v="2250"/>
    <x v="2"/>
    <n v="1699"/>
    <n v="1533"/>
    <n v="3232"/>
    <x v="0"/>
    <d v="2014-10-28T11:14:38"/>
    <x v="0"/>
    <x v="57"/>
    <x v="3"/>
    <x v="3"/>
    <x v="4"/>
    <x v="0"/>
    <x v="2"/>
  </r>
  <r>
    <n v="742"/>
    <s v="2250"/>
    <x v="4"/>
    <n v="1696"/>
    <n v="1597"/>
    <n v="3293"/>
    <x v="0"/>
    <d v="2014-10-28T13:11:47"/>
    <x v="0"/>
    <x v="57"/>
    <x v="3"/>
    <x v="3"/>
    <x v="4"/>
    <x v="0"/>
    <x v="2"/>
  </r>
  <r>
    <n v="753"/>
    <s v="2250"/>
    <x v="1"/>
    <n v="1658"/>
    <n v="1511"/>
    <n v="3169"/>
    <x v="0"/>
    <d v="2014-10-31T08:01:36"/>
    <x v="0"/>
    <x v="57"/>
    <x v="3"/>
    <x v="3"/>
    <x v="4"/>
    <x v="0"/>
    <x v="2"/>
  </r>
  <r>
    <n v="355"/>
    <s v="2255"/>
    <x v="0"/>
    <n v="1172"/>
    <n v="174"/>
    <n v="1346"/>
    <x v="0"/>
    <d v="2012-07-07T21:54:13"/>
    <x v="0"/>
    <x v="58"/>
    <x v="4"/>
    <x v="4"/>
    <x v="0"/>
    <x v="0"/>
    <x v="2"/>
  </r>
  <r>
    <n v="356"/>
    <s v="2260"/>
    <x v="0"/>
    <n v="1004"/>
    <n v="143"/>
    <n v="1147"/>
    <x v="0"/>
    <d v="2012-07-07T21:54:22"/>
    <x v="0"/>
    <x v="59"/>
    <x v="4"/>
    <x v="4"/>
    <x v="0"/>
    <x v="0"/>
    <x v="2"/>
  </r>
  <r>
    <n v="357"/>
    <s v="2265"/>
    <x v="0"/>
    <n v="768"/>
    <n v="93"/>
    <n v="861"/>
    <x v="0"/>
    <d v="2012-07-07T21:54:39"/>
    <x v="0"/>
    <x v="60"/>
    <x v="4"/>
    <x v="4"/>
    <x v="0"/>
    <x v="0"/>
    <x v="2"/>
  </r>
  <r>
    <n v="358"/>
    <s v="2270"/>
    <x v="0"/>
    <n v="482"/>
    <n v="61"/>
    <n v="543"/>
    <x v="0"/>
    <d v="2012-07-07T21:54:46"/>
    <x v="0"/>
    <x v="61"/>
    <x v="4"/>
    <x v="4"/>
    <x v="0"/>
    <x v="0"/>
    <x v="2"/>
  </r>
  <r>
    <n v="359"/>
    <s v="2275"/>
    <x v="0"/>
    <n v="863"/>
    <n v="134"/>
    <n v="997"/>
    <x v="0"/>
    <d v="2012-07-07T21:54:58"/>
    <x v="0"/>
    <x v="62"/>
    <x v="4"/>
    <x v="4"/>
    <x v="0"/>
    <x v="0"/>
    <x v="2"/>
  </r>
  <r>
    <n v="360"/>
    <s v="2280"/>
    <x v="0"/>
    <n v="936"/>
    <n v="116"/>
    <n v="1052"/>
    <x v="0"/>
    <d v="2012-07-07T21:55:18"/>
    <x v="0"/>
    <x v="63"/>
    <x v="4"/>
    <x v="4"/>
    <x v="0"/>
    <x v="0"/>
    <x v="2"/>
  </r>
  <r>
    <n v="470"/>
    <s v="2280"/>
    <x v="2"/>
    <n v="1019"/>
    <n v="127"/>
    <n v="1146"/>
    <x v="0"/>
    <d v="2013-03-02T12:05:47"/>
    <x v="0"/>
    <x v="63"/>
    <x v="4"/>
    <x v="4"/>
    <x v="5"/>
    <x v="4"/>
    <x v="2"/>
  </r>
  <r>
    <n v="361"/>
    <s v="2285"/>
    <x v="0"/>
    <n v="936"/>
    <n v="107"/>
    <n v="1043"/>
    <x v="0"/>
    <d v="2012-07-07T21:55:27"/>
    <x v="0"/>
    <x v="64"/>
    <x v="4"/>
    <x v="4"/>
    <x v="0"/>
    <x v="0"/>
    <x v="2"/>
  </r>
  <r>
    <n v="362"/>
    <s v="2290"/>
    <x v="0"/>
    <n v="579"/>
    <n v="78"/>
    <n v="657"/>
    <x v="0"/>
    <d v="2012-07-07T21:55:36"/>
    <x v="0"/>
    <x v="65"/>
    <x v="4"/>
    <x v="4"/>
    <x v="0"/>
    <x v="0"/>
    <x v="2"/>
  </r>
  <r>
    <n v="363"/>
    <s v="2295"/>
    <x v="0"/>
    <n v="751"/>
    <n v="82"/>
    <n v="833"/>
    <x v="0"/>
    <d v="2012-07-07T21:55:45"/>
    <x v="0"/>
    <x v="66"/>
    <x v="4"/>
    <x v="4"/>
    <x v="0"/>
    <x v="0"/>
    <x v="2"/>
  </r>
  <r>
    <n v="364"/>
    <s v="2300"/>
    <x v="0"/>
    <n v="1506"/>
    <n v="241"/>
    <n v="1747"/>
    <x v="0"/>
    <d v="2012-07-07T21:58:39"/>
    <x v="0"/>
    <x v="67"/>
    <x v="5"/>
    <x v="5"/>
    <x v="0"/>
    <x v="0"/>
    <x v="2"/>
  </r>
  <r>
    <n v="365"/>
    <s v="2305"/>
    <x v="0"/>
    <n v="657"/>
    <n v="99"/>
    <n v="756"/>
    <x v="0"/>
    <d v="2012-07-07T21:58:46"/>
    <x v="0"/>
    <x v="68"/>
    <x v="5"/>
    <x v="5"/>
    <x v="0"/>
    <x v="0"/>
    <x v="2"/>
  </r>
  <r>
    <n v="366"/>
    <s v="2310"/>
    <x v="0"/>
    <n v="969"/>
    <n v="124"/>
    <n v="1093"/>
    <x v="0"/>
    <d v="2012-07-07T21:58:53"/>
    <x v="0"/>
    <x v="69"/>
    <x v="5"/>
    <x v="5"/>
    <x v="0"/>
    <x v="0"/>
    <x v="2"/>
  </r>
  <r>
    <n v="367"/>
    <s v="2315"/>
    <x v="0"/>
    <n v="1048"/>
    <n v="131"/>
    <n v="1179"/>
    <x v="0"/>
    <d v="2012-07-07T21:59:03"/>
    <x v="0"/>
    <x v="70"/>
    <x v="5"/>
    <x v="5"/>
    <x v="0"/>
    <x v="0"/>
    <x v="2"/>
  </r>
  <r>
    <n v="368"/>
    <s v="2320"/>
    <x v="0"/>
    <n v="552"/>
    <n v="97"/>
    <n v="649"/>
    <x v="0"/>
    <d v="2012-07-07T21:59:19"/>
    <x v="0"/>
    <x v="71"/>
    <x v="5"/>
    <x v="5"/>
    <x v="0"/>
    <x v="0"/>
    <x v="2"/>
  </r>
  <r>
    <n v="369"/>
    <s v="2325"/>
    <x v="0"/>
    <n v="918"/>
    <n v="113"/>
    <n v="1031"/>
    <x v="0"/>
    <d v="2012-07-07T21:59:28"/>
    <x v="0"/>
    <x v="72"/>
    <x v="5"/>
    <x v="5"/>
    <x v="0"/>
    <x v="2"/>
    <x v="2"/>
  </r>
  <r>
    <n v="370"/>
    <s v="2330"/>
    <x v="0"/>
    <n v="1070"/>
    <n v="189"/>
    <n v="1259"/>
    <x v="0"/>
    <d v="2012-07-07T21:59:35"/>
    <x v="0"/>
    <x v="73"/>
    <x v="5"/>
    <x v="5"/>
    <x v="0"/>
    <x v="0"/>
    <x v="2"/>
  </r>
  <r>
    <n v="371"/>
    <s v="2335"/>
    <x v="0"/>
    <n v="796"/>
    <n v="172"/>
    <n v="968"/>
    <x v="0"/>
    <d v="2012-07-07T21:59:43"/>
    <x v="0"/>
    <x v="74"/>
    <x v="5"/>
    <x v="5"/>
    <x v="0"/>
    <x v="0"/>
    <x v="2"/>
  </r>
  <r>
    <n v="372"/>
    <s v="2340"/>
    <x v="0"/>
    <n v="812"/>
    <n v="149"/>
    <n v="961"/>
    <x v="0"/>
    <d v="2012-07-07T21:59:56"/>
    <x v="0"/>
    <x v="75"/>
    <x v="5"/>
    <x v="5"/>
    <x v="0"/>
    <x v="0"/>
    <x v="2"/>
  </r>
  <r>
    <n v="373"/>
    <s v="2345"/>
    <x v="0"/>
    <n v="665"/>
    <n v="101"/>
    <n v="766"/>
    <x v="0"/>
    <d v="2012-07-07T22:00:03"/>
    <x v="0"/>
    <x v="76"/>
    <x v="5"/>
    <x v="5"/>
    <x v="0"/>
    <x v="0"/>
    <x v="2"/>
  </r>
  <r>
    <n v="374"/>
    <s v="2350"/>
    <x v="0"/>
    <n v="828"/>
    <n v="114"/>
    <n v="942"/>
    <x v="0"/>
    <d v="2012-07-07T22:00:13"/>
    <x v="0"/>
    <x v="77"/>
    <x v="5"/>
    <x v="5"/>
    <x v="0"/>
    <x v="2"/>
    <x v="2"/>
  </r>
  <r>
    <n v="398"/>
    <s v="2465"/>
    <x v="0"/>
    <n v="543"/>
    <n v="49"/>
    <n v="592"/>
    <x v="0"/>
    <d v="2012-07-07T22:16:57"/>
    <x v="0"/>
    <x v="78"/>
    <x v="6"/>
    <x v="6"/>
    <x v="0"/>
    <x v="0"/>
    <x v="2"/>
  </r>
  <r>
    <n v="551"/>
    <s v="2465"/>
    <x v="2"/>
    <n v="570"/>
    <n v="23"/>
    <n v="593"/>
    <x v="4"/>
    <d v="2013-10-15T15:36:12"/>
    <x v="0"/>
    <x v="78"/>
    <x v="6"/>
    <x v="6"/>
    <x v="6"/>
    <x v="0"/>
    <x v="2"/>
  </r>
  <r>
    <n v="624"/>
    <s v="2465"/>
    <x v="1"/>
    <n v="570"/>
    <n v="23"/>
    <n v="593"/>
    <x v="0"/>
    <d v="2014-09-02T10:31:16"/>
    <x v="0"/>
    <x v="78"/>
    <x v="6"/>
    <x v="6"/>
    <x v="6"/>
    <x v="0"/>
    <x v="2"/>
  </r>
  <r>
    <n v="400"/>
    <s v="2470"/>
    <x v="0"/>
    <n v="762"/>
    <n v="43"/>
    <n v="805"/>
    <x v="0"/>
    <d v="2012-07-07T22:17:07"/>
    <x v="0"/>
    <x v="79"/>
    <x v="6"/>
    <x v="6"/>
    <x v="0"/>
    <x v="0"/>
    <x v="2"/>
  </r>
  <r>
    <n v="546"/>
    <s v="2470"/>
    <x v="2"/>
    <n v="773"/>
    <n v="57"/>
    <n v="830"/>
    <x v="4"/>
    <d v="2013-10-15T15:34:37"/>
    <x v="0"/>
    <x v="79"/>
    <x v="6"/>
    <x v="6"/>
    <x v="6"/>
    <x v="0"/>
    <x v="2"/>
  </r>
  <r>
    <n v="625"/>
    <s v="2470"/>
    <x v="1"/>
    <n v="773"/>
    <n v="57"/>
    <n v="830"/>
    <x v="0"/>
    <d v="2014-09-02T10:31:35"/>
    <x v="0"/>
    <x v="79"/>
    <x v="6"/>
    <x v="6"/>
    <x v="6"/>
    <x v="0"/>
    <x v="2"/>
  </r>
  <r>
    <n v="401"/>
    <s v="2475"/>
    <x v="0"/>
    <n v="789"/>
    <n v="49"/>
    <n v="838"/>
    <x v="0"/>
    <d v="2012-07-07T22:17:17"/>
    <x v="0"/>
    <x v="80"/>
    <x v="6"/>
    <x v="6"/>
    <x v="0"/>
    <x v="0"/>
    <x v="2"/>
  </r>
  <r>
    <n v="549"/>
    <s v="2475"/>
    <x v="2"/>
    <n v="745"/>
    <n v="48"/>
    <n v="793"/>
    <x v="4"/>
    <d v="2013-10-15T15:35:35"/>
    <x v="0"/>
    <x v="80"/>
    <x v="6"/>
    <x v="6"/>
    <x v="6"/>
    <x v="0"/>
    <x v="2"/>
  </r>
  <r>
    <n v="626"/>
    <s v="2475"/>
    <x v="1"/>
    <n v="745"/>
    <n v="48"/>
    <n v="793"/>
    <x v="0"/>
    <d v="2014-09-02T10:31:53"/>
    <x v="0"/>
    <x v="80"/>
    <x v="6"/>
    <x v="6"/>
    <x v="6"/>
    <x v="0"/>
    <x v="2"/>
  </r>
  <r>
    <n v="402"/>
    <s v="2480"/>
    <x v="0"/>
    <n v="1052"/>
    <n v="109"/>
    <n v="1161"/>
    <x v="0"/>
    <d v="2012-07-07T22:17:29"/>
    <x v="0"/>
    <x v="81"/>
    <x v="6"/>
    <x v="6"/>
    <x v="0"/>
    <x v="0"/>
    <x v="2"/>
  </r>
  <r>
    <n v="547"/>
    <s v="2480"/>
    <x v="2"/>
    <n v="1039"/>
    <n v="108"/>
    <n v="1147"/>
    <x v="4"/>
    <d v="2013-10-15T15:34:59"/>
    <x v="0"/>
    <x v="81"/>
    <x v="6"/>
    <x v="6"/>
    <x v="6"/>
    <x v="0"/>
    <x v="2"/>
  </r>
  <r>
    <n v="627"/>
    <s v="2480"/>
    <x v="1"/>
    <n v="1039"/>
    <n v="108"/>
    <n v="1147"/>
    <x v="0"/>
    <d v="2014-09-02T10:32:05"/>
    <x v="0"/>
    <x v="81"/>
    <x v="6"/>
    <x v="6"/>
    <x v="6"/>
    <x v="5"/>
    <x v="2"/>
  </r>
  <r>
    <n v="403"/>
    <s v="2485"/>
    <x v="0"/>
    <n v="1142"/>
    <n v="115"/>
    <n v="1257"/>
    <x v="0"/>
    <d v="2012-07-07T22:17:39"/>
    <x v="0"/>
    <x v="82"/>
    <x v="6"/>
    <x v="6"/>
    <x v="0"/>
    <x v="0"/>
    <x v="2"/>
  </r>
  <r>
    <n v="548"/>
    <s v="2485"/>
    <x v="2"/>
    <n v="1114"/>
    <n v="138"/>
    <n v="1252"/>
    <x v="4"/>
    <d v="2013-10-15T15:35:19"/>
    <x v="0"/>
    <x v="82"/>
    <x v="6"/>
    <x v="6"/>
    <x v="6"/>
    <x v="0"/>
    <x v="2"/>
  </r>
  <r>
    <n v="628"/>
    <s v="2485"/>
    <x v="1"/>
    <n v="1114"/>
    <n v="138"/>
    <n v="1252"/>
    <x v="0"/>
    <d v="2014-09-02T10:32:19"/>
    <x v="0"/>
    <x v="82"/>
    <x v="6"/>
    <x v="6"/>
    <x v="6"/>
    <x v="5"/>
    <x v="2"/>
  </r>
  <r>
    <n v="404"/>
    <s v="2490"/>
    <x v="0"/>
    <n v="1320"/>
    <n v="145"/>
    <n v="1465"/>
    <x v="0"/>
    <d v="2012-07-07T22:17:51"/>
    <x v="0"/>
    <x v="83"/>
    <x v="6"/>
    <x v="6"/>
    <x v="0"/>
    <x v="0"/>
    <x v="2"/>
  </r>
  <r>
    <n v="550"/>
    <s v="2490"/>
    <x v="2"/>
    <n v="1434"/>
    <n v="115"/>
    <n v="1549"/>
    <x v="4"/>
    <d v="2013-10-15T15:35:58"/>
    <x v="0"/>
    <x v="83"/>
    <x v="6"/>
    <x v="6"/>
    <x v="6"/>
    <x v="0"/>
    <x v="2"/>
  </r>
  <r>
    <n v="629"/>
    <s v="2490"/>
    <x v="1"/>
    <n v="1434"/>
    <n v="115"/>
    <n v="1549"/>
    <x v="0"/>
    <d v="2014-09-02T10:32:32"/>
    <x v="0"/>
    <x v="83"/>
    <x v="6"/>
    <x v="6"/>
    <x v="6"/>
    <x v="5"/>
    <x v="2"/>
  </r>
  <r>
    <n v="405"/>
    <s v="2495"/>
    <x v="0"/>
    <n v="965"/>
    <n v="55"/>
    <n v="1020"/>
    <x v="0"/>
    <d v="2012-07-07T22:18:04"/>
    <x v="0"/>
    <x v="84"/>
    <x v="6"/>
    <x v="6"/>
    <x v="0"/>
    <x v="0"/>
    <x v="2"/>
  </r>
  <r>
    <n v="552"/>
    <s v="2495"/>
    <x v="2"/>
    <n v="965"/>
    <n v="90"/>
    <n v="1055"/>
    <x v="4"/>
    <d v="2013-10-15T15:36:27"/>
    <x v="0"/>
    <x v="84"/>
    <x v="6"/>
    <x v="6"/>
    <x v="6"/>
    <x v="0"/>
    <x v="2"/>
  </r>
  <r>
    <n v="630"/>
    <s v="2495"/>
    <x v="1"/>
    <n v="965"/>
    <n v="90"/>
    <n v="1055"/>
    <x v="0"/>
    <d v="2014-09-02T10:32:48"/>
    <x v="0"/>
    <x v="84"/>
    <x v="6"/>
    <x v="6"/>
    <x v="6"/>
    <x v="0"/>
    <x v="2"/>
  </r>
  <r>
    <n v="406"/>
    <s v="2500"/>
    <x v="0"/>
    <n v="764"/>
    <n v="45"/>
    <n v="809"/>
    <x v="0"/>
    <d v="2012-07-07T22:18:14"/>
    <x v="0"/>
    <x v="85"/>
    <x v="6"/>
    <x v="6"/>
    <x v="0"/>
    <x v="0"/>
    <x v="2"/>
  </r>
  <r>
    <n v="553"/>
    <s v="2500"/>
    <x v="2"/>
    <n v="769"/>
    <n v="43"/>
    <n v="812"/>
    <x v="4"/>
    <d v="2013-10-15T15:36:48"/>
    <x v="0"/>
    <x v="85"/>
    <x v="6"/>
    <x v="6"/>
    <x v="6"/>
    <x v="0"/>
    <x v="2"/>
  </r>
  <r>
    <n v="632"/>
    <s v="2500"/>
    <x v="1"/>
    <n v="769"/>
    <n v="43"/>
    <n v="812"/>
    <x v="0"/>
    <d v="2014-09-02T10:33:00"/>
    <x v="0"/>
    <x v="85"/>
    <x v="6"/>
    <x v="6"/>
    <x v="6"/>
    <x v="0"/>
    <x v="2"/>
  </r>
  <r>
    <n v="407"/>
    <s v="2505"/>
    <x v="0"/>
    <n v="571"/>
    <n v="37"/>
    <n v="608"/>
    <x v="0"/>
    <d v="2012-07-07T22:18:25"/>
    <x v="0"/>
    <x v="86"/>
    <x v="6"/>
    <x v="6"/>
    <x v="0"/>
    <x v="0"/>
    <x v="2"/>
  </r>
  <r>
    <n v="554"/>
    <s v="2505"/>
    <x v="2"/>
    <n v="581"/>
    <n v="12"/>
    <n v="593"/>
    <x v="4"/>
    <d v="2013-10-15T15:37:08"/>
    <x v="0"/>
    <x v="86"/>
    <x v="6"/>
    <x v="6"/>
    <x v="6"/>
    <x v="0"/>
    <x v="2"/>
  </r>
  <r>
    <n v="633"/>
    <s v="2505"/>
    <x v="1"/>
    <n v="581"/>
    <n v="12"/>
    <n v="593"/>
    <x v="0"/>
    <d v="2014-09-02T10:33:12"/>
    <x v="0"/>
    <x v="86"/>
    <x v="6"/>
    <x v="6"/>
    <x v="6"/>
    <x v="0"/>
    <x v="2"/>
  </r>
  <r>
    <n v="408"/>
    <s v="2510"/>
    <x v="0"/>
    <n v="705"/>
    <n v="52"/>
    <n v="757"/>
    <x v="0"/>
    <d v="2012-07-07T22:18:34"/>
    <x v="0"/>
    <x v="87"/>
    <x v="6"/>
    <x v="6"/>
    <x v="0"/>
    <x v="0"/>
    <x v="2"/>
  </r>
  <r>
    <n v="555"/>
    <s v="2510"/>
    <x v="2"/>
    <n v="608"/>
    <n v="160"/>
    <n v="768"/>
    <x v="4"/>
    <d v="2013-10-15T15:37:24"/>
    <x v="0"/>
    <x v="87"/>
    <x v="6"/>
    <x v="6"/>
    <x v="6"/>
    <x v="0"/>
    <x v="2"/>
  </r>
  <r>
    <n v="634"/>
    <s v="2510"/>
    <x v="1"/>
    <n v="608"/>
    <n v="160"/>
    <n v="768"/>
    <x v="0"/>
    <d v="2014-09-02T10:33:25"/>
    <x v="0"/>
    <x v="87"/>
    <x v="6"/>
    <x v="6"/>
    <x v="6"/>
    <x v="0"/>
    <x v="2"/>
  </r>
  <r>
    <n v="387"/>
    <s v="1421"/>
    <x v="0"/>
    <n v="880"/>
    <n v="98"/>
    <n v="978"/>
    <x v="0"/>
    <d v="2012-07-07T22:07:20"/>
    <x v="0"/>
    <x v="88"/>
    <x v="7"/>
    <x v="7"/>
    <x v="0"/>
    <x v="0"/>
    <x v="2"/>
  </r>
  <r>
    <n v="375"/>
    <s v="2355"/>
    <x v="0"/>
    <n v="832"/>
    <n v="59"/>
    <n v="891"/>
    <x v="0"/>
    <d v="2012-07-07T22:05:02"/>
    <x v="0"/>
    <x v="89"/>
    <x v="7"/>
    <x v="7"/>
    <x v="0"/>
    <x v="0"/>
    <x v="2"/>
  </r>
  <r>
    <n v="376"/>
    <s v="2360"/>
    <x v="0"/>
    <n v="1112"/>
    <n v="126"/>
    <n v="1238"/>
    <x v="0"/>
    <d v="2012-07-07T22:05:11"/>
    <x v="0"/>
    <x v="90"/>
    <x v="7"/>
    <x v="7"/>
    <x v="0"/>
    <x v="0"/>
    <x v="2"/>
  </r>
  <r>
    <n v="377"/>
    <s v="2365"/>
    <x v="0"/>
    <n v="699"/>
    <n v="128"/>
    <n v="827"/>
    <x v="0"/>
    <d v="2012-07-07T22:05:20"/>
    <x v="0"/>
    <x v="91"/>
    <x v="7"/>
    <x v="7"/>
    <x v="0"/>
    <x v="0"/>
    <x v="2"/>
  </r>
  <r>
    <n v="378"/>
    <s v="2370"/>
    <x v="0"/>
    <n v="551"/>
    <n v="66"/>
    <n v="617"/>
    <x v="0"/>
    <d v="2012-07-07T22:05:29"/>
    <x v="0"/>
    <x v="92"/>
    <x v="7"/>
    <x v="7"/>
    <x v="0"/>
    <x v="0"/>
    <x v="2"/>
  </r>
  <r>
    <n v="379"/>
    <s v="2375"/>
    <x v="0"/>
    <n v="717"/>
    <n v="74"/>
    <n v="791"/>
    <x v="0"/>
    <d v="2012-07-07T22:05:38"/>
    <x v="0"/>
    <x v="93"/>
    <x v="7"/>
    <x v="7"/>
    <x v="0"/>
    <x v="0"/>
    <x v="2"/>
  </r>
  <r>
    <n v="380"/>
    <s v="2380"/>
    <x v="0"/>
    <n v="785"/>
    <n v="39"/>
    <n v="824"/>
    <x v="0"/>
    <d v="2012-07-07T22:05:52"/>
    <x v="0"/>
    <x v="64"/>
    <x v="7"/>
    <x v="7"/>
    <x v="0"/>
    <x v="0"/>
    <x v="2"/>
  </r>
  <r>
    <n v="381"/>
    <s v="2385"/>
    <x v="0"/>
    <n v="854"/>
    <n v="38"/>
    <n v="892"/>
    <x v="0"/>
    <d v="2012-07-07T22:06:05"/>
    <x v="0"/>
    <x v="94"/>
    <x v="7"/>
    <x v="7"/>
    <x v="0"/>
    <x v="0"/>
    <x v="2"/>
  </r>
  <r>
    <n v="382"/>
    <s v="2390"/>
    <x v="0"/>
    <n v="877"/>
    <n v="39"/>
    <n v="916"/>
    <x v="0"/>
    <d v="2012-07-07T22:06:16"/>
    <x v="0"/>
    <x v="95"/>
    <x v="7"/>
    <x v="7"/>
    <x v="0"/>
    <x v="0"/>
    <x v="2"/>
  </r>
  <r>
    <n v="383"/>
    <s v="2395"/>
    <x v="0"/>
    <n v="665"/>
    <n v="38"/>
    <n v="703"/>
    <x v="0"/>
    <d v="2012-07-07T22:06:25"/>
    <x v="0"/>
    <x v="96"/>
    <x v="7"/>
    <x v="7"/>
    <x v="0"/>
    <x v="0"/>
    <x v="2"/>
  </r>
  <r>
    <n v="384"/>
    <s v="2400"/>
    <x v="0"/>
    <n v="568"/>
    <n v="54"/>
    <n v="622"/>
    <x v="0"/>
    <d v="2012-07-07T22:06:34"/>
    <x v="0"/>
    <x v="49"/>
    <x v="7"/>
    <x v="7"/>
    <x v="0"/>
    <x v="0"/>
    <x v="2"/>
  </r>
  <r>
    <n v="385"/>
    <s v="2405"/>
    <x v="0"/>
    <n v="595"/>
    <n v="49"/>
    <n v="644"/>
    <x v="0"/>
    <d v="2012-07-07T22:06:46"/>
    <x v="0"/>
    <x v="97"/>
    <x v="7"/>
    <x v="7"/>
    <x v="0"/>
    <x v="0"/>
    <x v="2"/>
  </r>
  <r>
    <n v="386"/>
    <s v="2410"/>
    <x v="0"/>
    <n v="525"/>
    <n v="109"/>
    <n v="634"/>
    <x v="0"/>
    <d v="2012-07-07T22:06:55"/>
    <x v="0"/>
    <x v="98"/>
    <x v="7"/>
    <x v="7"/>
    <x v="0"/>
    <x v="0"/>
    <x v="2"/>
  </r>
  <r>
    <n v="388"/>
    <s v="2420"/>
    <x v="0"/>
    <n v="596"/>
    <n v="92"/>
    <n v="688"/>
    <x v="0"/>
    <d v="2012-07-07T22:08:04"/>
    <x v="0"/>
    <x v="99"/>
    <x v="7"/>
    <x v="7"/>
    <x v="0"/>
    <x v="0"/>
    <x v="2"/>
  </r>
  <r>
    <n v="389"/>
    <s v="2425"/>
    <x v="0"/>
    <n v="455"/>
    <n v="31"/>
    <n v="486"/>
    <x v="0"/>
    <d v="2012-07-07T22:08:15"/>
    <x v="0"/>
    <x v="100"/>
    <x v="7"/>
    <x v="7"/>
    <x v="0"/>
    <x v="0"/>
    <x v="2"/>
  </r>
  <r>
    <n v="390"/>
    <s v="2430"/>
    <x v="0"/>
    <n v="568"/>
    <n v="38"/>
    <n v="606"/>
    <x v="0"/>
    <d v="2012-07-07T22:08:24"/>
    <x v="0"/>
    <x v="101"/>
    <x v="7"/>
    <x v="7"/>
    <x v="0"/>
    <x v="0"/>
    <x v="2"/>
  </r>
  <r>
    <n v="391"/>
    <s v="2435"/>
    <x v="0"/>
    <n v="635"/>
    <n v="31"/>
    <n v="666"/>
    <x v="0"/>
    <d v="2012-07-07T22:08:38"/>
    <x v="0"/>
    <x v="102"/>
    <x v="7"/>
    <x v="7"/>
    <x v="0"/>
    <x v="0"/>
    <x v="2"/>
  </r>
  <r>
    <n v="392"/>
    <s v="2440"/>
    <x v="0"/>
    <n v="779"/>
    <n v="56"/>
    <n v="835"/>
    <x v="0"/>
    <d v="2012-07-07T22:08:53"/>
    <x v="0"/>
    <x v="103"/>
    <x v="7"/>
    <x v="7"/>
    <x v="0"/>
    <x v="0"/>
    <x v="2"/>
  </r>
  <r>
    <n v="393"/>
    <s v="2445"/>
    <x v="0"/>
    <n v="623"/>
    <n v="34"/>
    <n v="657"/>
    <x v="0"/>
    <d v="2012-07-07T22:09:12"/>
    <x v="0"/>
    <x v="104"/>
    <x v="7"/>
    <x v="7"/>
    <x v="0"/>
    <x v="0"/>
    <x v="2"/>
  </r>
  <r>
    <n v="394"/>
    <s v="2450"/>
    <x v="0"/>
    <n v="678"/>
    <n v="38"/>
    <n v="716"/>
    <x v="0"/>
    <d v="2012-07-07T22:09:29"/>
    <x v="0"/>
    <x v="105"/>
    <x v="7"/>
    <x v="7"/>
    <x v="0"/>
    <x v="0"/>
    <x v="2"/>
  </r>
  <r>
    <n v="395"/>
    <s v="2455"/>
    <x v="0"/>
    <n v="495"/>
    <n v="29"/>
    <n v="524"/>
    <x v="0"/>
    <d v="2012-07-07T22:09:46"/>
    <x v="0"/>
    <x v="106"/>
    <x v="7"/>
    <x v="7"/>
    <x v="0"/>
    <x v="0"/>
    <x v="2"/>
  </r>
  <r>
    <n v="397"/>
    <s v="2460"/>
    <x v="0"/>
    <n v="0"/>
    <n v="0"/>
    <n v="0"/>
    <x v="0"/>
    <d v="2012-07-07T22:10:16"/>
    <x v="0"/>
    <x v="107"/>
    <x v="7"/>
    <x v="7"/>
    <x v="0"/>
    <x v="0"/>
    <x v="2"/>
  </r>
  <r>
    <n v="291"/>
    <s v="1970"/>
    <x v="0"/>
    <n v="1246"/>
    <n v="132"/>
    <n v="1378"/>
    <x v="0"/>
    <d v="2012-07-07T21:10:11"/>
    <x v="0"/>
    <x v="108"/>
    <x v="8"/>
    <x v="8"/>
    <x v="0"/>
    <x v="0"/>
    <x v="1"/>
  </r>
  <r>
    <n v="635"/>
    <s v="1970"/>
    <x v="1"/>
    <n v="2376"/>
    <n v="2307"/>
    <n v="4683"/>
    <x v="0"/>
    <d v="2014-09-04T19:42:22"/>
    <x v="0"/>
    <x v="108"/>
    <x v="8"/>
    <x v="8"/>
    <x v="7"/>
    <x v="0"/>
    <x v="1"/>
  </r>
  <r>
    <n v="295"/>
    <s v="1975"/>
    <x v="0"/>
    <n v="777"/>
    <n v="85"/>
    <n v="862"/>
    <x v="0"/>
    <d v="2012-07-07T21:11:29"/>
    <x v="0"/>
    <x v="109"/>
    <x v="8"/>
    <x v="8"/>
    <x v="0"/>
    <x v="0"/>
    <x v="1"/>
  </r>
  <r>
    <n v="636"/>
    <s v="1975"/>
    <x v="1"/>
    <n v="1439"/>
    <n v="1393"/>
    <n v="2832"/>
    <x v="0"/>
    <d v="2014-09-04T19:42:54"/>
    <x v="0"/>
    <x v="109"/>
    <x v="8"/>
    <x v="8"/>
    <x v="7"/>
    <x v="0"/>
    <x v="1"/>
  </r>
  <r>
    <n v="296"/>
    <s v="1980"/>
    <x v="0"/>
    <n v="664"/>
    <n v="82"/>
    <n v="746"/>
    <x v="0"/>
    <d v="2012-07-07T21:11:55"/>
    <x v="0"/>
    <x v="110"/>
    <x v="8"/>
    <x v="8"/>
    <x v="0"/>
    <x v="0"/>
    <x v="1"/>
  </r>
  <r>
    <n v="637"/>
    <s v="1980"/>
    <x v="1"/>
    <n v="1234"/>
    <n v="1359"/>
    <n v="2593"/>
    <x v="0"/>
    <d v="2014-09-04T19:43:16"/>
    <x v="0"/>
    <x v="110"/>
    <x v="8"/>
    <x v="8"/>
    <x v="7"/>
    <x v="0"/>
    <x v="1"/>
  </r>
  <r>
    <n v="297"/>
    <s v="1985"/>
    <x v="0"/>
    <n v="840"/>
    <n v="122"/>
    <n v="962"/>
    <x v="0"/>
    <d v="2012-07-07T21:12:10"/>
    <x v="0"/>
    <x v="111"/>
    <x v="8"/>
    <x v="8"/>
    <x v="0"/>
    <x v="0"/>
    <x v="1"/>
  </r>
  <r>
    <n v="638"/>
    <s v="1985"/>
    <x v="1"/>
    <n v="1923"/>
    <n v="1789"/>
    <n v="3712"/>
    <x v="0"/>
    <d v="2014-09-04T19:43:48"/>
    <x v="0"/>
    <x v="111"/>
    <x v="8"/>
    <x v="8"/>
    <x v="7"/>
    <x v="0"/>
    <x v="1"/>
  </r>
  <r>
    <n v="298"/>
    <s v="1990"/>
    <x v="0"/>
    <n v="491"/>
    <n v="89"/>
    <n v="580"/>
    <x v="0"/>
    <d v="2012-07-07T21:12:30"/>
    <x v="0"/>
    <x v="51"/>
    <x v="8"/>
    <x v="8"/>
    <x v="0"/>
    <x v="0"/>
    <x v="1"/>
  </r>
  <r>
    <n v="639"/>
    <s v="1990"/>
    <x v="1"/>
    <n v="1267"/>
    <n v="1202"/>
    <n v="2469"/>
    <x v="0"/>
    <d v="2014-09-04T19:44:14"/>
    <x v="0"/>
    <x v="51"/>
    <x v="8"/>
    <x v="8"/>
    <x v="7"/>
    <x v="0"/>
    <x v="1"/>
  </r>
  <r>
    <n v="299"/>
    <s v="1995"/>
    <x v="0"/>
    <n v="964"/>
    <n v="93"/>
    <n v="1057"/>
    <x v="0"/>
    <d v="2012-07-07T21:12:48"/>
    <x v="0"/>
    <x v="112"/>
    <x v="8"/>
    <x v="8"/>
    <x v="0"/>
    <x v="0"/>
    <x v="1"/>
  </r>
  <r>
    <n v="640"/>
    <s v="1995"/>
    <x v="1"/>
    <n v="1829"/>
    <n v="1726"/>
    <n v="3555"/>
    <x v="0"/>
    <d v="2014-09-04T19:44:44"/>
    <x v="0"/>
    <x v="112"/>
    <x v="8"/>
    <x v="8"/>
    <x v="7"/>
    <x v="0"/>
    <x v="1"/>
  </r>
  <r>
    <n v="300"/>
    <s v="2000"/>
    <x v="0"/>
    <n v="658"/>
    <n v="86"/>
    <n v="744"/>
    <x v="0"/>
    <d v="2012-07-07T21:13:06"/>
    <x v="0"/>
    <x v="113"/>
    <x v="8"/>
    <x v="8"/>
    <x v="0"/>
    <x v="0"/>
    <x v="1"/>
  </r>
  <r>
    <n v="641"/>
    <s v="2000"/>
    <x v="1"/>
    <n v="1210"/>
    <n v="1176"/>
    <n v="2386"/>
    <x v="0"/>
    <d v="2014-09-04T19:45:09"/>
    <x v="0"/>
    <x v="113"/>
    <x v="8"/>
    <x v="8"/>
    <x v="7"/>
    <x v="0"/>
    <x v="1"/>
  </r>
  <r>
    <n v="301"/>
    <s v="2005"/>
    <x v="0"/>
    <n v="455"/>
    <n v="92"/>
    <n v="547"/>
    <x v="0"/>
    <d v="2012-07-07T21:13:21"/>
    <x v="0"/>
    <x v="114"/>
    <x v="8"/>
    <x v="8"/>
    <x v="0"/>
    <x v="0"/>
    <x v="1"/>
  </r>
  <r>
    <n v="642"/>
    <s v="2005"/>
    <x v="1"/>
    <n v="849"/>
    <n v="784"/>
    <n v="1633"/>
    <x v="0"/>
    <d v="2014-09-04T19:45:36"/>
    <x v="0"/>
    <x v="114"/>
    <x v="8"/>
    <x v="8"/>
    <x v="7"/>
    <x v="0"/>
    <x v="1"/>
  </r>
  <r>
    <n v="302"/>
    <s v="2010"/>
    <x v="0"/>
    <n v="446"/>
    <n v="92"/>
    <n v="538"/>
    <x v="0"/>
    <d v="2012-07-07T21:13:35"/>
    <x v="0"/>
    <x v="115"/>
    <x v="8"/>
    <x v="8"/>
    <x v="0"/>
    <x v="0"/>
    <x v="1"/>
  </r>
  <r>
    <n v="643"/>
    <s v="2010"/>
    <x v="1"/>
    <n v="850"/>
    <n v="876"/>
    <n v="1726"/>
    <x v="0"/>
    <d v="2014-09-04T19:45:58"/>
    <x v="0"/>
    <x v="115"/>
    <x v="8"/>
    <x v="8"/>
    <x v="7"/>
    <x v="0"/>
    <x v="1"/>
  </r>
  <r>
    <n v="303"/>
    <s v="2015"/>
    <x v="0"/>
    <n v="413"/>
    <n v="77"/>
    <n v="490"/>
    <x v="0"/>
    <d v="2012-07-07T21:13:49"/>
    <x v="0"/>
    <x v="116"/>
    <x v="8"/>
    <x v="8"/>
    <x v="0"/>
    <x v="0"/>
    <x v="1"/>
  </r>
  <r>
    <n v="644"/>
    <s v="2015"/>
    <x v="1"/>
    <n v="860"/>
    <n v="806"/>
    <n v="1666"/>
    <x v="0"/>
    <d v="2014-09-04T19:46:23"/>
    <x v="0"/>
    <x v="116"/>
    <x v="8"/>
    <x v="8"/>
    <x v="7"/>
    <x v="0"/>
    <x v="1"/>
  </r>
  <r>
    <n v="304"/>
    <s v="2020"/>
    <x v="0"/>
    <n v="1010"/>
    <n v="147"/>
    <n v="1157"/>
    <x v="0"/>
    <d v="2012-07-07T21:19:48"/>
    <x v="0"/>
    <x v="117"/>
    <x v="9"/>
    <x v="9"/>
    <x v="0"/>
    <x v="0"/>
    <x v="1"/>
  </r>
  <r>
    <n v="305"/>
    <s v="2025"/>
    <x v="0"/>
    <n v="607"/>
    <n v="97"/>
    <n v="704"/>
    <x v="0"/>
    <d v="2012-07-07T21:20:01"/>
    <x v="0"/>
    <x v="118"/>
    <x v="9"/>
    <x v="9"/>
    <x v="0"/>
    <x v="0"/>
    <x v="1"/>
  </r>
  <r>
    <n v="306"/>
    <s v="2030"/>
    <x v="0"/>
    <n v="800"/>
    <n v="102"/>
    <n v="902"/>
    <x v="0"/>
    <d v="2012-07-07T21:20:15"/>
    <x v="0"/>
    <x v="119"/>
    <x v="9"/>
    <x v="9"/>
    <x v="0"/>
    <x v="0"/>
    <x v="1"/>
  </r>
  <r>
    <n v="308"/>
    <s v="2035"/>
    <x v="0"/>
    <n v="625"/>
    <n v="94"/>
    <n v="719"/>
    <x v="0"/>
    <d v="2012-07-07T21:20:27"/>
    <x v="0"/>
    <x v="120"/>
    <x v="9"/>
    <x v="9"/>
    <x v="0"/>
    <x v="0"/>
    <x v="1"/>
  </r>
  <r>
    <n v="309"/>
    <s v="2040"/>
    <x v="0"/>
    <n v="656"/>
    <n v="85"/>
    <n v="741"/>
    <x v="0"/>
    <d v="2012-07-07T21:20:38"/>
    <x v="0"/>
    <x v="121"/>
    <x v="9"/>
    <x v="9"/>
    <x v="0"/>
    <x v="0"/>
    <x v="1"/>
  </r>
  <r>
    <n v="310"/>
    <s v="2045"/>
    <x v="0"/>
    <n v="505"/>
    <n v="83"/>
    <n v="588"/>
    <x v="0"/>
    <d v="2012-07-07T21:20:50"/>
    <x v="0"/>
    <x v="122"/>
    <x v="9"/>
    <x v="9"/>
    <x v="0"/>
    <x v="0"/>
    <x v="1"/>
  </r>
  <r>
    <n v="311"/>
    <s v="2050"/>
    <x v="0"/>
    <n v="744"/>
    <n v="76"/>
    <n v="820"/>
    <x v="0"/>
    <d v="2012-07-07T21:21:05"/>
    <x v="0"/>
    <x v="123"/>
    <x v="9"/>
    <x v="9"/>
    <x v="0"/>
    <x v="0"/>
    <x v="1"/>
  </r>
  <r>
    <n v="312"/>
    <s v="2055"/>
    <x v="0"/>
    <n v="546"/>
    <n v="79"/>
    <n v="625"/>
    <x v="0"/>
    <d v="2012-07-07T21:21:20"/>
    <x v="0"/>
    <x v="124"/>
    <x v="9"/>
    <x v="9"/>
    <x v="0"/>
    <x v="0"/>
    <x v="1"/>
  </r>
  <r>
    <n v="313"/>
    <s v="2060"/>
    <x v="0"/>
    <n v="498"/>
    <n v="99"/>
    <n v="597"/>
    <x v="0"/>
    <d v="2012-07-07T21:21:31"/>
    <x v="0"/>
    <x v="125"/>
    <x v="9"/>
    <x v="9"/>
    <x v="0"/>
    <x v="0"/>
    <x v="1"/>
  </r>
  <r>
    <n v="240"/>
    <s v="1725"/>
    <x v="0"/>
    <n v="761"/>
    <n v="88"/>
    <n v="849"/>
    <x v="0"/>
    <d v="2012-07-07T20:17:35"/>
    <x v="0"/>
    <x v="126"/>
    <x v="10"/>
    <x v="10"/>
    <x v="0"/>
    <x v="0"/>
    <x v="0"/>
  </r>
  <r>
    <n v="498"/>
    <s v="1725"/>
    <x v="2"/>
    <n v="1720"/>
    <n v="1392"/>
    <n v="3112"/>
    <x v="0"/>
    <d v="2013-04-11T23:47:16"/>
    <x v="0"/>
    <x v="126"/>
    <x v="10"/>
    <x v="10"/>
    <x v="8"/>
    <x v="0"/>
    <x v="0"/>
  </r>
  <r>
    <n v="241"/>
    <s v="1730"/>
    <x v="0"/>
    <n v="894"/>
    <n v="102"/>
    <n v="996"/>
    <x v="0"/>
    <d v="2012-07-07T20:17:41"/>
    <x v="0"/>
    <x v="127"/>
    <x v="10"/>
    <x v="10"/>
    <x v="0"/>
    <x v="0"/>
    <x v="0"/>
  </r>
  <r>
    <n v="499"/>
    <s v="1730"/>
    <x v="2"/>
    <n v="2383"/>
    <n v="2299"/>
    <n v="4682"/>
    <x v="0"/>
    <d v="2013-04-11T23:47:42"/>
    <x v="0"/>
    <x v="127"/>
    <x v="10"/>
    <x v="10"/>
    <x v="8"/>
    <x v="0"/>
    <x v="0"/>
  </r>
  <r>
    <n v="242"/>
    <s v="1735"/>
    <x v="0"/>
    <n v="750"/>
    <n v="95"/>
    <n v="845"/>
    <x v="0"/>
    <d v="2012-07-07T20:17:48"/>
    <x v="0"/>
    <x v="128"/>
    <x v="10"/>
    <x v="10"/>
    <x v="0"/>
    <x v="0"/>
    <x v="0"/>
  </r>
  <r>
    <n v="500"/>
    <s v="1735"/>
    <x v="2"/>
    <n v="1793"/>
    <n v="1727"/>
    <n v="3520"/>
    <x v="0"/>
    <d v="2013-04-11T23:48:01"/>
    <x v="0"/>
    <x v="128"/>
    <x v="10"/>
    <x v="10"/>
    <x v="8"/>
    <x v="0"/>
    <x v="0"/>
  </r>
  <r>
    <n v="501"/>
    <s v="1740"/>
    <x v="2"/>
    <n v="1911"/>
    <n v="1822"/>
    <n v="3733"/>
    <x v="0"/>
    <d v="2013-04-11T23:48:24"/>
    <x v="0"/>
    <x v="129"/>
    <x v="10"/>
    <x v="10"/>
    <x v="8"/>
    <x v="0"/>
    <x v="0"/>
  </r>
  <r>
    <n v="243"/>
    <s v="1745"/>
    <x v="0"/>
    <n v="952"/>
    <n v="104"/>
    <n v="1056"/>
    <x v="0"/>
    <d v="2012-07-07T20:18:06"/>
    <x v="0"/>
    <x v="130"/>
    <x v="10"/>
    <x v="10"/>
    <x v="0"/>
    <x v="0"/>
    <x v="0"/>
  </r>
  <r>
    <n v="502"/>
    <s v="1745"/>
    <x v="2"/>
    <n v="2219"/>
    <n v="2090"/>
    <n v="4309"/>
    <x v="0"/>
    <d v="2013-04-11T23:48:46"/>
    <x v="0"/>
    <x v="130"/>
    <x v="10"/>
    <x v="10"/>
    <x v="8"/>
    <x v="0"/>
    <x v="0"/>
  </r>
  <r>
    <n v="244"/>
    <s v="1750"/>
    <x v="0"/>
    <n v="845"/>
    <n v="98"/>
    <n v="943"/>
    <x v="0"/>
    <d v="2012-07-07T20:18:14"/>
    <x v="0"/>
    <x v="131"/>
    <x v="10"/>
    <x v="10"/>
    <x v="0"/>
    <x v="0"/>
    <x v="0"/>
  </r>
  <r>
    <n v="503"/>
    <s v="1750"/>
    <x v="2"/>
    <n v="1752"/>
    <n v="1716"/>
    <n v="3468"/>
    <x v="0"/>
    <d v="2013-04-11T23:49:08"/>
    <x v="0"/>
    <x v="131"/>
    <x v="10"/>
    <x v="10"/>
    <x v="8"/>
    <x v="0"/>
    <x v="0"/>
  </r>
  <r>
    <n v="245"/>
    <s v="1755"/>
    <x v="0"/>
    <n v="913"/>
    <n v="91"/>
    <n v="1004"/>
    <x v="0"/>
    <d v="2012-07-07T20:18:21"/>
    <x v="0"/>
    <x v="132"/>
    <x v="10"/>
    <x v="10"/>
    <x v="0"/>
    <x v="0"/>
    <x v="0"/>
  </r>
  <r>
    <n v="504"/>
    <s v="1755"/>
    <x v="2"/>
    <n v="2051"/>
    <n v="1918"/>
    <n v="3969"/>
    <x v="0"/>
    <d v="2013-04-11T23:49:30"/>
    <x v="0"/>
    <x v="132"/>
    <x v="10"/>
    <x v="10"/>
    <x v="8"/>
    <x v="0"/>
    <x v="0"/>
  </r>
  <r>
    <n v="246"/>
    <s v="1760"/>
    <x v="0"/>
    <n v="1151"/>
    <n v="142"/>
    <n v="1293"/>
    <x v="0"/>
    <d v="2012-07-07T20:18:28"/>
    <x v="0"/>
    <x v="133"/>
    <x v="10"/>
    <x v="10"/>
    <x v="0"/>
    <x v="0"/>
    <x v="0"/>
  </r>
  <r>
    <n v="505"/>
    <s v="1760"/>
    <x v="2"/>
    <n v="2532"/>
    <n v="2446"/>
    <n v="4978"/>
    <x v="0"/>
    <d v="2013-04-11T23:49:49"/>
    <x v="0"/>
    <x v="133"/>
    <x v="10"/>
    <x v="10"/>
    <x v="8"/>
    <x v="0"/>
    <x v="0"/>
  </r>
  <r>
    <n v="247"/>
    <s v="1765"/>
    <x v="0"/>
    <n v="867"/>
    <n v="101"/>
    <n v="968"/>
    <x v="0"/>
    <d v="2012-07-07T20:18:40"/>
    <x v="0"/>
    <x v="134"/>
    <x v="10"/>
    <x v="10"/>
    <x v="0"/>
    <x v="0"/>
    <x v="0"/>
  </r>
  <r>
    <n v="506"/>
    <s v="1765"/>
    <x v="2"/>
    <n v="2151"/>
    <n v="2071"/>
    <n v="4222"/>
    <x v="0"/>
    <d v="2013-04-11T23:50:09"/>
    <x v="0"/>
    <x v="134"/>
    <x v="10"/>
    <x v="10"/>
    <x v="8"/>
    <x v="0"/>
    <x v="0"/>
  </r>
  <r>
    <n v="248"/>
    <s v="1770"/>
    <x v="0"/>
    <n v="1005"/>
    <n v="116"/>
    <n v="1121"/>
    <x v="0"/>
    <d v="2012-07-07T20:18:49"/>
    <x v="0"/>
    <x v="135"/>
    <x v="10"/>
    <x v="10"/>
    <x v="0"/>
    <x v="0"/>
    <x v="0"/>
  </r>
  <r>
    <n v="507"/>
    <s v="1770"/>
    <x v="2"/>
    <n v="2541"/>
    <n v="2424"/>
    <n v="4965"/>
    <x v="0"/>
    <d v="2013-04-11T23:50:32"/>
    <x v="0"/>
    <x v="135"/>
    <x v="10"/>
    <x v="10"/>
    <x v="8"/>
    <x v="0"/>
    <x v="0"/>
  </r>
  <r>
    <n v="249"/>
    <s v="1771"/>
    <x v="0"/>
    <n v="1041"/>
    <n v="119"/>
    <n v="1160"/>
    <x v="0"/>
    <d v="2012-07-07T20:18:56"/>
    <x v="0"/>
    <x v="136"/>
    <x v="10"/>
    <x v="10"/>
    <x v="0"/>
    <x v="0"/>
    <x v="0"/>
  </r>
  <r>
    <n v="508"/>
    <s v="1771"/>
    <x v="2"/>
    <n v="2503"/>
    <n v="2402"/>
    <n v="4905"/>
    <x v="0"/>
    <d v="2013-04-11T23:50:55"/>
    <x v="0"/>
    <x v="136"/>
    <x v="10"/>
    <x v="10"/>
    <x v="8"/>
    <x v="0"/>
    <x v="0"/>
  </r>
  <r>
    <n v="250"/>
    <s v="1775"/>
    <x v="0"/>
    <n v="1070"/>
    <n v="118"/>
    <n v="1188"/>
    <x v="0"/>
    <d v="2012-07-07T20:19:05"/>
    <x v="0"/>
    <x v="137"/>
    <x v="10"/>
    <x v="10"/>
    <x v="0"/>
    <x v="0"/>
    <x v="0"/>
  </r>
  <r>
    <n v="509"/>
    <s v="1775"/>
    <x v="2"/>
    <n v="3229"/>
    <n v="3088"/>
    <n v="6317"/>
    <x v="0"/>
    <d v="2013-04-11T23:51:15"/>
    <x v="0"/>
    <x v="137"/>
    <x v="10"/>
    <x v="10"/>
    <x v="8"/>
    <x v="0"/>
    <x v="0"/>
  </r>
  <r>
    <n v="251"/>
    <s v="1780"/>
    <x v="0"/>
    <n v="851"/>
    <n v="85"/>
    <n v="936"/>
    <x v="0"/>
    <d v="2012-07-07T20:22:56"/>
    <x v="0"/>
    <x v="138"/>
    <x v="11"/>
    <x v="11"/>
    <x v="0"/>
    <x v="0"/>
    <x v="0"/>
  </r>
  <r>
    <n v="474"/>
    <s v="1780"/>
    <x v="2"/>
    <n v="1199"/>
    <n v="1146"/>
    <n v="2345"/>
    <x v="0"/>
    <d v="2013-04-01T23:56:18"/>
    <x v="0"/>
    <x v="138"/>
    <x v="11"/>
    <x v="11"/>
    <x v="9"/>
    <x v="0"/>
    <x v="0"/>
  </r>
  <r>
    <n v="715"/>
    <s v="1780"/>
    <x v="4"/>
    <n v="1212"/>
    <n v="1163"/>
    <n v="2375"/>
    <x v="5"/>
    <d v="2014-10-26T19:43:38"/>
    <x v="0"/>
    <x v="138"/>
    <x v="11"/>
    <x v="11"/>
    <x v="9"/>
    <x v="0"/>
    <x v="0"/>
  </r>
  <r>
    <n v="252"/>
    <s v="1785"/>
    <x v="0"/>
    <n v="594"/>
    <n v="63"/>
    <n v="657"/>
    <x v="0"/>
    <d v="2012-07-07T20:23:06"/>
    <x v="0"/>
    <x v="139"/>
    <x v="11"/>
    <x v="11"/>
    <x v="0"/>
    <x v="0"/>
    <x v="0"/>
  </r>
  <r>
    <n v="475"/>
    <s v="1785"/>
    <x v="2"/>
    <n v="1299"/>
    <n v="1290"/>
    <n v="2589"/>
    <x v="0"/>
    <d v="2013-04-01T23:56:46"/>
    <x v="0"/>
    <x v="139"/>
    <x v="11"/>
    <x v="11"/>
    <x v="9"/>
    <x v="0"/>
    <x v="0"/>
  </r>
  <r>
    <n v="716"/>
    <s v="1785"/>
    <x v="4"/>
    <n v="1299"/>
    <n v="1290"/>
    <n v="2589"/>
    <x v="5"/>
    <d v="2014-10-26T19:44:07"/>
    <x v="0"/>
    <x v="139"/>
    <x v="11"/>
    <x v="11"/>
    <x v="9"/>
    <x v="0"/>
    <x v="0"/>
  </r>
  <r>
    <n v="253"/>
    <s v="1790"/>
    <x v="0"/>
    <n v="517"/>
    <n v="86"/>
    <n v="603"/>
    <x v="0"/>
    <d v="2012-07-07T20:23:13"/>
    <x v="0"/>
    <x v="140"/>
    <x v="11"/>
    <x v="11"/>
    <x v="0"/>
    <x v="0"/>
    <x v="0"/>
  </r>
  <r>
    <n v="476"/>
    <s v="1790"/>
    <x v="2"/>
    <n v="1960"/>
    <n v="1814"/>
    <n v="3774"/>
    <x v="0"/>
    <d v="2013-04-01T23:57:27"/>
    <x v="0"/>
    <x v="140"/>
    <x v="11"/>
    <x v="11"/>
    <x v="9"/>
    <x v="0"/>
    <x v="0"/>
  </r>
  <r>
    <n v="717"/>
    <s v="1790"/>
    <x v="4"/>
    <n v="1964"/>
    <n v="1817"/>
    <n v="3781"/>
    <x v="5"/>
    <d v="2014-10-26T19:44:38"/>
    <x v="0"/>
    <x v="140"/>
    <x v="11"/>
    <x v="11"/>
    <x v="9"/>
    <x v="0"/>
    <x v="0"/>
  </r>
  <r>
    <n v="254"/>
    <s v="1795"/>
    <x v="0"/>
    <n v="651"/>
    <n v="87"/>
    <n v="738"/>
    <x v="0"/>
    <d v="2012-07-07T20:23:19"/>
    <x v="0"/>
    <x v="141"/>
    <x v="11"/>
    <x v="11"/>
    <x v="0"/>
    <x v="0"/>
    <x v="0"/>
  </r>
  <r>
    <n v="477"/>
    <s v="1795"/>
    <x v="2"/>
    <n v="1572"/>
    <n v="1472"/>
    <n v="3044"/>
    <x v="0"/>
    <d v="2013-04-01T23:58:00"/>
    <x v="0"/>
    <x v="141"/>
    <x v="11"/>
    <x v="11"/>
    <x v="9"/>
    <x v="0"/>
    <x v="0"/>
  </r>
  <r>
    <n v="718"/>
    <s v="1795"/>
    <x v="4"/>
    <n v="1602"/>
    <n v="1452"/>
    <n v="3054"/>
    <x v="5"/>
    <d v="2014-10-26T19:45:04"/>
    <x v="0"/>
    <x v="141"/>
    <x v="11"/>
    <x v="11"/>
    <x v="9"/>
    <x v="0"/>
    <x v="0"/>
  </r>
  <r>
    <n v="255"/>
    <s v="1800"/>
    <x v="0"/>
    <n v="905"/>
    <n v="119"/>
    <n v="1024"/>
    <x v="0"/>
    <d v="2012-07-07T20:23:27"/>
    <x v="0"/>
    <x v="142"/>
    <x v="11"/>
    <x v="11"/>
    <x v="0"/>
    <x v="0"/>
    <x v="0"/>
  </r>
  <r>
    <n v="478"/>
    <s v="1800"/>
    <x v="2"/>
    <n v="2172"/>
    <n v="1726"/>
    <n v="3898"/>
    <x v="0"/>
    <d v="2013-04-01T23:58:32"/>
    <x v="0"/>
    <x v="142"/>
    <x v="11"/>
    <x v="11"/>
    <x v="9"/>
    <x v="0"/>
    <x v="0"/>
  </r>
  <r>
    <n v="719"/>
    <s v="1800"/>
    <x v="4"/>
    <n v="1954"/>
    <n v="1917"/>
    <n v="3871"/>
    <x v="5"/>
    <d v="2014-10-26T19:45:29"/>
    <x v="0"/>
    <x v="142"/>
    <x v="11"/>
    <x v="11"/>
    <x v="9"/>
    <x v="0"/>
    <x v="0"/>
  </r>
  <r>
    <n v="256"/>
    <s v="1805"/>
    <x v="0"/>
    <n v="926"/>
    <n v="83"/>
    <n v="1009"/>
    <x v="0"/>
    <d v="2012-07-07T20:23:33"/>
    <x v="0"/>
    <x v="143"/>
    <x v="11"/>
    <x v="11"/>
    <x v="0"/>
    <x v="0"/>
    <x v="0"/>
  </r>
  <r>
    <n v="479"/>
    <s v="1805"/>
    <x v="2"/>
    <n v="1614"/>
    <n v="1619"/>
    <n v="3233"/>
    <x v="0"/>
    <d v="2013-04-01T23:59:07"/>
    <x v="0"/>
    <x v="143"/>
    <x v="11"/>
    <x v="11"/>
    <x v="9"/>
    <x v="0"/>
    <x v="0"/>
  </r>
  <r>
    <n v="720"/>
    <s v="1805"/>
    <x v="4"/>
    <n v="1613"/>
    <n v="1617"/>
    <n v="3230"/>
    <x v="5"/>
    <d v="2014-10-26T19:45:53"/>
    <x v="0"/>
    <x v="143"/>
    <x v="11"/>
    <x v="11"/>
    <x v="9"/>
    <x v="0"/>
    <x v="0"/>
  </r>
  <r>
    <n v="257"/>
    <s v="1810"/>
    <x v="0"/>
    <n v="870"/>
    <n v="109"/>
    <n v="979"/>
    <x v="0"/>
    <d v="2012-07-07T20:23:39"/>
    <x v="0"/>
    <x v="144"/>
    <x v="11"/>
    <x v="11"/>
    <x v="0"/>
    <x v="0"/>
    <x v="0"/>
  </r>
  <r>
    <n v="480"/>
    <s v="1810"/>
    <x v="2"/>
    <n v="1447"/>
    <n v="1209"/>
    <n v="2656"/>
    <x v="0"/>
    <d v="2013-04-01T23:59:46"/>
    <x v="0"/>
    <x v="144"/>
    <x v="11"/>
    <x v="11"/>
    <x v="9"/>
    <x v="0"/>
    <x v="0"/>
  </r>
  <r>
    <n v="721"/>
    <s v="1810"/>
    <x v="4"/>
    <n v="1504"/>
    <n v="1338"/>
    <n v="2842"/>
    <x v="5"/>
    <d v="2014-10-26T19:46:18"/>
    <x v="0"/>
    <x v="144"/>
    <x v="11"/>
    <x v="11"/>
    <x v="9"/>
    <x v="0"/>
    <x v="0"/>
  </r>
  <r>
    <n v="258"/>
    <s v="1815"/>
    <x v="0"/>
    <n v="767"/>
    <n v="86"/>
    <n v="853"/>
    <x v="0"/>
    <d v="2012-07-07T20:23:46"/>
    <x v="0"/>
    <x v="145"/>
    <x v="11"/>
    <x v="11"/>
    <x v="0"/>
    <x v="0"/>
    <x v="0"/>
  </r>
  <r>
    <n v="481"/>
    <s v="1815"/>
    <x v="2"/>
    <n v="1230"/>
    <n v="1146"/>
    <n v="2376"/>
    <x v="0"/>
    <d v="2013-04-02T00:00:19"/>
    <x v="0"/>
    <x v="145"/>
    <x v="11"/>
    <x v="11"/>
    <x v="9"/>
    <x v="0"/>
    <x v="0"/>
  </r>
  <r>
    <n v="722"/>
    <s v="1815"/>
    <x v="4"/>
    <n v="1244"/>
    <n v="1156"/>
    <n v="2400"/>
    <x v="5"/>
    <d v="2014-10-26T19:46:36"/>
    <x v="0"/>
    <x v="145"/>
    <x v="11"/>
    <x v="11"/>
    <x v="9"/>
    <x v="0"/>
    <x v="0"/>
  </r>
  <r>
    <n v="259"/>
    <s v="1820"/>
    <x v="0"/>
    <n v="689"/>
    <n v="62"/>
    <n v="751"/>
    <x v="0"/>
    <d v="2012-07-07T20:23:55"/>
    <x v="0"/>
    <x v="146"/>
    <x v="11"/>
    <x v="11"/>
    <x v="0"/>
    <x v="0"/>
    <x v="0"/>
  </r>
  <r>
    <n v="482"/>
    <s v="1820"/>
    <x v="2"/>
    <n v="2528"/>
    <n v="2524"/>
    <n v="5052"/>
    <x v="0"/>
    <d v="2013-04-02T00:00:50"/>
    <x v="0"/>
    <x v="146"/>
    <x v="11"/>
    <x v="11"/>
    <x v="9"/>
    <x v="0"/>
    <x v="0"/>
  </r>
  <r>
    <n v="723"/>
    <s v="1820"/>
    <x v="4"/>
    <n v="2527"/>
    <n v="2523"/>
    <n v="5050"/>
    <x v="5"/>
    <d v="2014-10-26T19:47:04"/>
    <x v="0"/>
    <x v="146"/>
    <x v="11"/>
    <x v="11"/>
    <x v="9"/>
    <x v="0"/>
    <x v="0"/>
  </r>
  <r>
    <n v="260"/>
    <s v="1825"/>
    <x v="0"/>
    <n v="546"/>
    <n v="67"/>
    <n v="613"/>
    <x v="0"/>
    <d v="2012-07-07T20:24:05"/>
    <x v="0"/>
    <x v="147"/>
    <x v="11"/>
    <x v="11"/>
    <x v="0"/>
    <x v="0"/>
    <x v="0"/>
  </r>
  <r>
    <n v="483"/>
    <s v="1825"/>
    <x v="2"/>
    <n v="1846"/>
    <n v="1752"/>
    <n v="3598"/>
    <x v="0"/>
    <d v="2013-04-02T00:01:18"/>
    <x v="0"/>
    <x v="147"/>
    <x v="11"/>
    <x v="11"/>
    <x v="9"/>
    <x v="0"/>
    <x v="0"/>
  </r>
  <r>
    <n v="724"/>
    <s v="1825"/>
    <x v="4"/>
    <n v="1590"/>
    <n v="1517"/>
    <n v="3107"/>
    <x v="5"/>
    <d v="2014-10-26T19:47:31"/>
    <x v="0"/>
    <x v="147"/>
    <x v="11"/>
    <x v="11"/>
    <x v="9"/>
    <x v="0"/>
    <x v="0"/>
  </r>
  <r>
    <n v="261"/>
    <s v="1826"/>
    <x v="0"/>
    <n v="671"/>
    <n v="107"/>
    <n v="778"/>
    <x v="0"/>
    <d v="2012-07-07T20:24:12"/>
    <x v="0"/>
    <x v="148"/>
    <x v="11"/>
    <x v="11"/>
    <x v="0"/>
    <x v="0"/>
    <x v="0"/>
  </r>
  <r>
    <n v="484"/>
    <s v="1826"/>
    <x v="2"/>
    <n v="1309"/>
    <n v="1282"/>
    <n v="2591"/>
    <x v="0"/>
    <d v="2013-04-02T00:01:47"/>
    <x v="0"/>
    <x v="148"/>
    <x v="11"/>
    <x v="11"/>
    <x v="9"/>
    <x v="0"/>
    <x v="0"/>
  </r>
  <r>
    <n v="725"/>
    <s v="1826"/>
    <x v="4"/>
    <n v="1323"/>
    <n v="1297"/>
    <n v="2620"/>
    <x v="5"/>
    <d v="2014-10-26T19:48:28"/>
    <x v="0"/>
    <x v="148"/>
    <x v="11"/>
    <x v="11"/>
    <x v="9"/>
    <x v="0"/>
    <x v="0"/>
  </r>
  <r>
    <n v="262"/>
    <s v="1827"/>
    <x v="0"/>
    <n v="521"/>
    <n v="68"/>
    <n v="589"/>
    <x v="0"/>
    <d v="2012-07-07T20:24:19"/>
    <x v="0"/>
    <x v="149"/>
    <x v="11"/>
    <x v="11"/>
    <x v="0"/>
    <x v="0"/>
    <x v="0"/>
  </r>
  <r>
    <n v="485"/>
    <s v="1827"/>
    <x v="2"/>
    <n v="1100"/>
    <n v="1075"/>
    <n v="2175"/>
    <x v="0"/>
    <d v="2013-04-02T00:02:17"/>
    <x v="0"/>
    <x v="149"/>
    <x v="11"/>
    <x v="11"/>
    <x v="9"/>
    <x v="0"/>
    <x v="0"/>
  </r>
  <r>
    <n v="726"/>
    <s v="1827"/>
    <x v="4"/>
    <n v="1100"/>
    <n v="1075"/>
    <n v="2175"/>
    <x v="5"/>
    <d v="2014-10-26T19:48:49"/>
    <x v="0"/>
    <x v="149"/>
    <x v="11"/>
    <x v="11"/>
    <x v="9"/>
    <x v="0"/>
    <x v="0"/>
  </r>
  <r>
    <n v="200"/>
    <s v="1530"/>
    <x v="0"/>
    <n v="701"/>
    <n v="111"/>
    <n v="812"/>
    <x v="0"/>
    <d v="2012-07-06T08:00:12"/>
    <x v="0"/>
    <x v="150"/>
    <x v="12"/>
    <x v="12"/>
    <x v="0"/>
    <x v="0"/>
    <x v="3"/>
  </r>
  <r>
    <n v="525"/>
    <s v="1530"/>
    <x v="2"/>
    <n v="785"/>
    <n v="0"/>
    <n v="785"/>
    <x v="0"/>
    <d v="2013-04-22T11:45:36"/>
    <x v="0"/>
    <x v="150"/>
    <x v="12"/>
    <x v="12"/>
    <x v="10"/>
    <x v="0"/>
    <x v="3"/>
  </r>
  <r>
    <n v="201"/>
    <s v="1535"/>
    <x v="0"/>
    <n v="728"/>
    <n v="148"/>
    <n v="876"/>
    <x v="0"/>
    <d v="2012-07-06T08:00:22"/>
    <x v="0"/>
    <x v="151"/>
    <x v="12"/>
    <x v="12"/>
    <x v="0"/>
    <x v="0"/>
    <x v="3"/>
  </r>
  <r>
    <n v="526"/>
    <s v="1535"/>
    <x v="2"/>
    <n v="723"/>
    <n v="0"/>
    <n v="723"/>
    <x v="0"/>
    <d v="2013-04-22T11:46:11"/>
    <x v="0"/>
    <x v="151"/>
    <x v="12"/>
    <x v="12"/>
    <x v="10"/>
    <x v="0"/>
    <x v="3"/>
  </r>
  <r>
    <n v="202"/>
    <s v="1540"/>
    <x v="0"/>
    <n v="899"/>
    <n v="207"/>
    <n v="1106"/>
    <x v="0"/>
    <d v="2012-07-06T08:00:29"/>
    <x v="0"/>
    <x v="152"/>
    <x v="12"/>
    <x v="12"/>
    <x v="0"/>
    <x v="0"/>
    <x v="3"/>
  </r>
  <r>
    <n v="524"/>
    <s v="1540"/>
    <x v="2"/>
    <n v="1389"/>
    <n v="0"/>
    <n v="1389"/>
    <x v="0"/>
    <d v="2013-04-22T11:44:53"/>
    <x v="0"/>
    <x v="152"/>
    <x v="12"/>
    <x v="12"/>
    <x v="10"/>
    <x v="0"/>
    <x v="3"/>
  </r>
  <r>
    <n v="203"/>
    <s v="1545"/>
    <x v="0"/>
    <n v="861"/>
    <n v="152"/>
    <n v="1013"/>
    <x v="0"/>
    <d v="2012-07-06T08:00:39"/>
    <x v="0"/>
    <x v="153"/>
    <x v="12"/>
    <x v="12"/>
    <x v="0"/>
    <x v="0"/>
    <x v="3"/>
  </r>
  <r>
    <n v="519"/>
    <s v="1545"/>
    <x v="2"/>
    <n v="748"/>
    <n v="0"/>
    <n v="748"/>
    <x v="0"/>
    <d v="2013-04-22T11:41:38"/>
    <x v="0"/>
    <x v="153"/>
    <x v="12"/>
    <x v="12"/>
    <x v="10"/>
    <x v="0"/>
    <x v="3"/>
  </r>
  <r>
    <n v="204"/>
    <s v="1550"/>
    <x v="0"/>
    <n v="812"/>
    <n v="87"/>
    <n v="899"/>
    <x v="0"/>
    <d v="2012-07-06T08:00:49"/>
    <x v="0"/>
    <x v="154"/>
    <x v="12"/>
    <x v="12"/>
    <x v="0"/>
    <x v="0"/>
    <x v="3"/>
  </r>
  <r>
    <n v="523"/>
    <s v="1550"/>
    <x v="2"/>
    <n v="798"/>
    <n v="0"/>
    <n v="798"/>
    <x v="0"/>
    <d v="2013-04-22T11:44:14"/>
    <x v="0"/>
    <x v="154"/>
    <x v="12"/>
    <x v="12"/>
    <x v="10"/>
    <x v="0"/>
    <x v="3"/>
  </r>
  <r>
    <n v="205"/>
    <s v="1555"/>
    <x v="0"/>
    <n v="412"/>
    <n v="66"/>
    <n v="478"/>
    <x v="0"/>
    <d v="2012-07-06T08:00:58"/>
    <x v="0"/>
    <x v="155"/>
    <x v="12"/>
    <x v="12"/>
    <x v="0"/>
    <x v="0"/>
    <x v="3"/>
  </r>
  <r>
    <n v="521"/>
    <s v="1555"/>
    <x v="2"/>
    <n v="530"/>
    <n v="0"/>
    <n v="530"/>
    <x v="0"/>
    <d v="2013-04-22T11:43:04"/>
    <x v="0"/>
    <x v="155"/>
    <x v="12"/>
    <x v="12"/>
    <x v="10"/>
    <x v="0"/>
    <x v="3"/>
  </r>
  <r>
    <n v="206"/>
    <s v="1560"/>
    <x v="0"/>
    <n v="322"/>
    <n v="98"/>
    <n v="420"/>
    <x v="0"/>
    <d v="2012-07-06T08:01:10"/>
    <x v="0"/>
    <x v="156"/>
    <x v="12"/>
    <x v="12"/>
    <x v="0"/>
    <x v="0"/>
    <x v="3"/>
  </r>
  <r>
    <n v="527"/>
    <s v="1560"/>
    <x v="2"/>
    <n v="460"/>
    <n v="0"/>
    <n v="460"/>
    <x v="0"/>
    <d v="2013-04-22T11:46:59"/>
    <x v="0"/>
    <x v="156"/>
    <x v="12"/>
    <x v="12"/>
    <x v="10"/>
    <x v="0"/>
    <x v="3"/>
  </r>
  <r>
    <n v="207"/>
    <s v="1565"/>
    <x v="0"/>
    <n v="596"/>
    <n v="98"/>
    <n v="694"/>
    <x v="0"/>
    <d v="2012-07-06T08:01:30"/>
    <x v="0"/>
    <x v="157"/>
    <x v="12"/>
    <x v="12"/>
    <x v="0"/>
    <x v="0"/>
    <x v="3"/>
  </r>
  <r>
    <n v="520"/>
    <s v="1565"/>
    <x v="2"/>
    <n v="1006"/>
    <n v="0"/>
    <n v="1006"/>
    <x v="0"/>
    <d v="2013-04-22T11:42:24"/>
    <x v="0"/>
    <x v="157"/>
    <x v="12"/>
    <x v="12"/>
    <x v="10"/>
    <x v="0"/>
    <x v="3"/>
  </r>
  <r>
    <n v="208"/>
    <s v="1570"/>
    <x v="0"/>
    <n v="541"/>
    <n v="94"/>
    <n v="635"/>
    <x v="0"/>
    <d v="2012-07-06T08:01:41"/>
    <x v="0"/>
    <x v="158"/>
    <x v="12"/>
    <x v="12"/>
    <x v="0"/>
    <x v="0"/>
    <x v="3"/>
  </r>
  <r>
    <n v="528"/>
    <s v="1570"/>
    <x v="2"/>
    <n v="437"/>
    <n v="0"/>
    <n v="437"/>
    <x v="0"/>
    <d v="2013-04-22T11:47:49"/>
    <x v="0"/>
    <x v="158"/>
    <x v="12"/>
    <x v="12"/>
    <x v="10"/>
    <x v="0"/>
    <x v="3"/>
  </r>
  <r>
    <n v="209"/>
    <s v="1575"/>
    <x v="0"/>
    <n v="565"/>
    <n v="89"/>
    <n v="654"/>
    <x v="0"/>
    <d v="2012-07-07T20:00:59"/>
    <x v="0"/>
    <x v="159"/>
    <x v="13"/>
    <x v="13"/>
    <x v="0"/>
    <x v="0"/>
    <x v="3"/>
  </r>
  <r>
    <n v="210"/>
    <s v="1580"/>
    <x v="0"/>
    <n v="541"/>
    <n v="82"/>
    <n v="623"/>
    <x v="0"/>
    <d v="2012-07-07T20:01:10"/>
    <x v="0"/>
    <x v="160"/>
    <x v="13"/>
    <x v="13"/>
    <x v="0"/>
    <x v="0"/>
    <x v="3"/>
  </r>
  <r>
    <n v="211"/>
    <s v="1585"/>
    <x v="0"/>
    <n v="778"/>
    <n v="54"/>
    <n v="832"/>
    <x v="0"/>
    <d v="2012-07-07T20:01:19"/>
    <x v="0"/>
    <x v="161"/>
    <x v="13"/>
    <x v="13"/>
    <x v="0"/>
    <x v="0"/>
    <x v="3"/>
  </r>
  <r>
    <n v="212"/>
    <s v="1590"/>
    <x v="0"/>
    <n v="480"/>
    <n v="67"/>
    <n v="547"/>
    <x v="0"/>
    <d v="2012-07-07T20:01:27"/>
    <x v="0"/>
    <x v="162"/>
    <x v="13"/>
    <x v="13"/>
    <x v="0"/>
    <x v="0"/>
    <x v="3"/>
  </r>
  <r>
    <n v="213"/>
    <s v="1595"/>
    <x v="0"/>
    <n v="915"/>
    <n v="40"/>
    <n v="955"/>
    <x v="0"/>
    <d v="2012-07-07T20:01:34"/>
    <x v="0"/>
    <x v="163"/>
    <x v="13"/>
    <x v="13"/>
    <x v="0"/>
    <x v="0"/>
    <x v="3"/>
  </r>
  <r>
    <n v="214"/>
    <s v="1600"/>
    <x v="0"/>
    <n v="921"/>
    <n v="109"/>
    <n v="1030"/>
    <x v="0"/>
    <d v="2012-07-07T20:01:46"/>
    <x v="0"/>
    <x v="164"/>
    <x v="13"/>
    <x v="13"/>
    <x v="0"/>
    <x v="0"/>
    <x v="3"/>
  </r>
  <r>
    <n v="215"/>
    <s v="1605"/>
    <x v="0"/>
    <n v="517"/>
    <n v="33"/>
    <n v="550"/>
    <x v="0"/>
    <d v="2012-07-07T20:01:57"/>
    <x v="0"/>
    <x v="165"/>
    <x v="13"/>
    <x v="13"/>
    <x v="0"/>
    <x v="0"/>
    <x v="3"/>
  </r>
  <r>
    <n v="216"/>
    <s v="1610"/>
    <x v="0"/>
    <n v="839"/>
    <n v="62"/>
    <n v="901"/>
    <x v="0"/>
    <d v="2012-07-07T20:02:09"/>
    <x v="0"/>
    <x v="166"/>
    <x v="13"/>
    <x v="13"/>
    <x v="0"/>
    <x v="0"/>
    <x v="3"/>
  </r>
  <r>
    <n v="217"/>
    <s v="1615"/>
    <x v="0"/>
    <n v="481"/>
    <n v="41"/>
    <n v="522"/>
    <x v="0"/>
    <d v="2012-07-07T20:02:17"/>
    <x v="0"/>
    <x v="167"/>
    <x v="13"/>
    <x v="13"/>
    <x v="0"/>
    <x v="0"/>
    <x v="3"/>
  </r>
  <r>
    <n v="218"/>
    <s v="1620"/>
    <x v="0"/>
    <n v="418"/>
    <n v="80"/>
    <n v="498"/>
    <x v="0"/>
    <d v="2012-07-07T20:02:24"/>
    <x v="0"/>
    <x v="168"/>
    <x v="13"/>
    <x v="13"/>
    <x v="0"/>
    <x v="0"/>
    <x v="3"/>
  </r>
  <r>
    <n v="43"/>
    <s v="1220"/>
    <x v="3"/>
    <n v="1871"/>
    <n v="186"/>
    <n v="2057"/>
    <x v="0"/>
    <d v="2012-07-04T17:16:28"/>
    <x v="0"/>
    <x v="169"/>
    <x v="14"/>
    <x v="14"/>
    <x v="0"/>
    <x v="0"/>
    <x v="4"/>
  </r>
  <r>
    <n v="137"/>
    <s v="1220"/>
    <x v="0"/>
    <n v="1976"/>
    <n v="381"/>
    <n v="2357"/>
    <x v="0"/>
    <d v="2012-07-05T08:57:52"/>
    <x v="0"/>
    <x v="169"/>
    <x v="14"/>
    <x v="14"/>
    <x v="0"/>
    <x v="0"/>
    <x v="4"/>
  </r>
  <r>
    <n v="44"/>
    <s v="1225"/>
    <x v="3"/>
    <n v="1079"/>
    <n v="144"/>
    <n v="1223"/>
    <x v="0"/>
    <d v="2012-07-04T17:16:42"/>
    <x v="0"/>
    <x v="170"/>
    <x v="14"/>
    <x v="14"/>
    <x v="0"/>
    <x v="0"/>
    <x v="4"/>
  </r>
  <r>
    <n v="138"/>
    <s v="1225"/>
    <x v="0"/>
    <n v="942"/>
    <n v="151"/>
    <n v="1093"/>
    <x v="0"/>
    <d v="2012-07-05T08:58:02"/>
    <x v="0"/>
    <x v="170"/>
    <x v="14"/>
    <x v="14"/>
    <x v="0"/>
    <x v="0"/>
    <x v="4"/>
  </r>
  <r>
    <n v="45"/>
    <s v="1230"/>
    <x v="3"/>
    <n v="880"/>
    <n v="72"/>
    <n v="952"/>
    <x v="0"/>
    <d v="2012-07-04T17:16:57"/>
    <x v="0"/>
    <x v="171"/>
    <x v="14"/>
    <x v="14"/>
    <x v="0"/>
    <x v="0"/>
    <x v="4"/>
  </r>
  <r>
    <n v="139"/>
    <s v="1230"/>
    <x v="0"/>
    <n v="770"/>
    <n v="115"/>
    <n v="885"/>
    <x v="0"/>
    <d v="2012-07-05T08:58:14"/>
    <x v="0"/>
    <x v="171"/>
    <x v="14"/>
    <x v="14"/>
    <x v="0"/>
    <x v="0"/>
    <x v="4"/>
  </r>
  <r>
    <n v="46"/>
    <s v="1235"/>
    <x v="3"/>
    <n v="820"/>
    <n v="81"/>
    <n v="901"/>
    <x v="0"/>
    <d v="2012-07-04T17:17:07"/>
    <x v="0"/>
    <x v="172"/>
    <x v="14"/>
    <x v="14"/>
    <x v="0"/>
    <x v="0"/>
    <x v="4"/>
  </r>
  <r>
    <n v="140"/>
    <s v="1235"/>
    <x v="0"/>
    <n v="1007"/>
    <n v="131"/>
    <n v="1138"/>
    <x v="0"/>
    <d v="2012-07-05T08:58:28"/>
    <x v="0"/>
    <x v="172"/>
    <x v="14"/>
    <x v="14"/>
    <x v="0"/>
    <x v="0"/>
    <x v="4"/>
  </r>
  <r>
    <n v="47"/>
    <s v="1240"/>
    <x v="3"/>
    <n v="371"/>
    <n v="74"/>
    <n v="445"/>
    <x v="0"/>
    <d v="2012-07-04T17:17:17"/>
    <x v="0"/>
    <x v="173"/>
    <x v="14"/>
    <x v="14"/>
    <x v="0"/>
    <x v="0"/>
    <x v="4"/>
  </r>
  <r>
    <n v="142"/>
    <s v="1240"/>
    <x v="0"/>
    <n v="797"/>
    <n v="128"/>
    <n v="925"/>
    <x v="0"/>
    <d v="2012-07-05T08:59:06"/>
    <x v="0"/>
    <x v="173"/>
    <x v="14"/>
    <x v="14"/>
    <x v="0"/>
    <x v="0"/>
    <x v="4"/>
  </r>
  <r>
    <n v="48"/>
    <s v="1245"/>
    <x v="3"/>
    <n v="825"/>
    <n v="49"/>
    <n v="874"/>
    <x v="0"/>
    <d v="2012-07-04T17:17:32"/>
    <x v="0"/>
    <x v="174"/>
    <x v="14"/>
    <x v="14"/>
    <x v="0"/>
    <x v="0"/>
    <x v="4"/>
  </r>
  <r>
    <n v="143"/>
    <s v="1245"/>
    <x v="0"/>
    <n v="545"/>
    <n v="132"/>
    <n v="677"/>
    <x v="0"/>
    <d v="2012-07-05T08:59:26"/>
    <x v="0"/>
    <x v="174"/>
    <x v="14"/>
    <x v="14"/>
    <x v="0"/>
    <x v="0"/>
    <x v="4"/>
  </r>
  <r>
    <n v="49"/>
    <s v="1250"/>
    <x v="3"/>
    <n v="816"/>
    <n v="71"/>
    <n v="887"/>
    <x v="0"/>
    <d v="2012-07-04T17:17:44"/>
    <x v="0"/>
    <x v="175"/>
    <x v="14"/>
    <x v="14"/>
    <x v="0"/>
    <x v="0"/>
    <x v="4"/>
  </r>
  <r>
    <n v="144"/>
    <s v="1250"/>
    <x v="0"/>
    <n v="677"/>
    <n v="123"/>
    <n v="800"/>
    <x v="0"/>
    <d v="2012-07-05T08:59:39"/>
    <x v="0"/>
    <x v="175"/>
    <x v="14"/>
    <x v="14"/>
    <x v="0"/>
    <x v="0"/>
    <x v="4"/>
  </r>
  <r>
    <n v="50"/>
    <s v="1255"/>
    <x v="3"/>
    <n v="976"/>
    <n v="108"/>
    <n v="1084"/>
    <x v="0"/>
    <d v="2012-07-04T17:17:55"/>
    <x v="0"/>
    <x v="176"/>
    <x v="14"/>
    <x v="14"/>
    <x v="0"/>
    <x v="0"/>
    <x v="4"/>
  </r>
  <r>
    <n v="145"/>
    <s v="1255"/>
    <x v="0"/>
    <n v="870"/>
    <n v="142"/>
    <n v="1012"/>
    <x v="0"/>
    <d v="2012-07-05T09:00:01"/>
    <x v="0"/>
    <x v="176"/>
    <x v="14"/>
    <x v="14"/>
    <x v="0"/>
    <x v="0"/>
    <x v="4"/>
  </r>
  <r>
    <n v="51"/>
    <s v="1260"/>
    <x v="3"/>
    <n v="1012"/>
    <n v="131"/>
    <n v="1143"/>
    <x v="0"/>
    <d v="2012-07-04T17:18:08"/>
    <x v="0"/>
    <x v="177"/>
    <x v="14"/>
    <x v="14"/>
    <x v="0"/>
    <x v="0"/>
    <x v="4"/>
  </r>
  <r>
    <n v="146"/>
    <s v="1260"/>
    <x v="0"/>
    <n v="917"/>
    <n v="218"/>
    <n v="1135"/>
    <x v="0"/>
    <d v="2012-07-05T09:00:15"/>
    <x v="0"/>
    <x v="177"/>
    <x v="14"/>
    <x v="14"/>
    <x v="0"/>
    <x v="0"/>
    <x v="4"/>
  </r>
  <r>
    <n v="52"/>
    <s v="1265"/>
    <x v="3"/>
    <n v="684"/>
    <n v="106"/>
    <n v="790"/>
    <x v="0"/>
    <d v="2012-07-04T17:18:18"/>
    <x v="0"/>
    <x v="178"/>
    <x v="14"/>
    <x v="14"/>
    <x v="0"/>
    <x v="0"/>
    <x v="4"/>
  </r>
  <r>
    <n v="147"/>
    <s v="1265"/>
    <x v="0"/>
    <n v="974"/>
    <n v="240"/>
    <n v="1214"/>
    <x v="0"/>
    <d v="2012-07-05T09:00:28"/>
    <x v="0"/>
    <x v="178"/>
    <x v="14"/>
    <x v="14"/>
    <x v="0"/>
    <x v="0"/>
    <x v="4"/>
  </r>
  <r>
    <n v="53"/>
    <s v="1270"/>
    <x v="3"/>
    <n v="885"/>
    <n v="117"/>
    <n v="1002"/>
    <x v="0"/>
    <d v="2012-07-04T17:18:32"/>
    <x v="0"/>
    <x v="179"/>
    <x v="14"/>
    <x v="14"/>
    <x v="0"/>
    <x v="0"/>
    <x v="4"/>
  </r>
  <r>
    <n v="148"/>
    <s v="1270"/>
    <x v="0"/>
    <n v="763"/>
    <n v="151"/>
    <n v="914"/>
    <x v="0"/>
    <d v="2012-07-05T09:01:13"/>
    <x v="0"/>
    <x v="179"/>
    <x v="14"/>
    <x v="14"/>
    <x v="0"/>
    <x v="0"/>
    <x v="4"/>
  </r>
  <r>
    <n v="54"/>
    <s v="1275"/>
    <x v="3"/>
    <n v="769"/>
    <n v="67"/>
    <n v="836"/>
    <x v="0"/>
    <d v="2012-07-04T17:18:42"/>
    <x v="0"/>
    <x v="180"/>
    <x v="14"/>
    <x v="14"/>
    <x v="0"/>
    <x v="0"/>
    <x v="4"/>
  </r>
  <r>
    <n v="149"/>
    <s v="1275"/>
    <x v="0"/>
    <n v="750"/>
    <n v="131"/>
    <n v="881"/>
    <x v="0"/>
    <d v="2012-07-06T07:23:09"/>
    <x v="0"/>
    <x v="180"/>
    <x v="14"/>
    <x v="14"/>
    <x v="0"/>
    <x v="0"/>
    <x v="4"/>
  </r>
  <r>
    <n v="450"/>
    <s v="1470"/>
    <x v="3"/>
    <n v="616"/>
    <n v="29"/>
    <n v="645"/>
    <x v="0"/>
    <d v="2012-07-08T07:08:04"/>
    <x v="0"/>
    <x v="181"/>
    <x v="15"/>
    <x v="15"/>
    <x v="0"/>
    <x v="0"/>
    <x v="3"/>
  </r>
  <r>
    <n v="189"/>
    <s v="1475"/>
    <x v="0"/>
    <n v="543"/>
    <n v="37"/>
    <n v="580"/>
    <x v="0"/>
    <d v="2012-07-06T07:53:17"/>
    <x v="0"/>
    <x v="182"/>
    <x v="15"/>
    <x v="15"/>
    <x v="0"/>
    <x v="0"/>
    <x v="3"/>
  </r>
  <r>
    <n v="451"/>
    <s v="1475"/>
    <x v="3"/>
    <n v="662"/>
    <n v="32"/>
    <n v="694"/>
    <x v="0"/>
    <d v="2012-07-08T07:08:23"/>
    <x v="0"/>
    <x v="182"/>
    <x v="15"/>
    <x v="15"/>
    <x v="0"/>
    <x v="0"/>
    <x v="3"/>
  </r>
  <r>
    <n v="190"/>
    <s v="1480"/>
    <x v="0"/>
    <n v="651"/>
    <n v="72"/>
    <n v="723"/>
    <x v="0"/>
    <d v="2012-07-06T07:53:30"/>
    <x v="0"/>
    <x v="183"/>
    <x v="15"/>
    <x v="15"/>
    <x v="0"/>
    <x v="0"/>
    <x v="3"/>
  </r>
  <r>
    <n v="452"/>
    <s v="1480"/>
    <x v="3"/>
    <n v="1424"/>
    <n v="96"/>
    <n v="1520"/>
    <x v="0"/>
    <d v="2012-07-08T07:08:36"/>
    <x v="0"/>
    <x v="183"/>
    <x v="15"/>
    <x v="15"/>
    <x v="0"/>
    <x v="0"/>
    <x v="3"/>
  </r>
  <r>
    <n v="191"/>
    <s v="1485"/>
    <x v="0"/>
    <n v="668"/>
    <n v="68"/>
    <n v="736"/>
    <x v="0"/>
    <d v="2012-07-06T07:53:41"/>
    <x v="0"/>
    <x v="184"/>
    <x v="15"/>
    <x v="15"/>
    <x v="0"/>
    <x v="0"/>
    <x v="3"/>
  </r>
  <r>
    <n v="453"/>
    <s v="1485"/>
    <x v="3"/>
    <n v="0"/>
    <n v="0"/>
    <n v="0"/>
    <x v="0"/>
    <d v="2012-07-08T07:08:43"/>
    <x v="0"/>
    <x v="184"/>
    <x v="15"/>
    <x v="15"/>
    <x v="0"/>
    <x v="0"/>
    <x v="3"/>
  </r>
  <r>
    <n v="192"/>
    <s v="1490"/>
    <x v="0"/>
    <n v="767"/>
    <n v="117"/>
    <n v="884"/>
    <x v="0"/>
    <d v="2012-07-06T07:53:51"/>
    <x v="0"/>
    <x v="185"/>
    <x v="15"/>
    <x v="15"/>
    <x v="0"/>
    <x v="0"/>
    <x v="3"/>
  </r>
  <r>
    <n v="454"/>
    <s v="1490"/>
    <x v="3"/>
    <n v="798"/>
    <n v="81"/>
    <n v="879"/>
    <x v="0"/>
    <d v="2012-07-08T07:08:56"/>
    <x v="0"/>
    <x v="185"/>
    <x v="15"/>
    <x v="15"/>
    <x v="0"/>
    <x v="0"/>
    <x v="3"/>
  </r>
  <r>
    <n v="193"/>
    <s v="1495"/>
    <x v="0"/>
    <n v="638"/>
    <n v="22"/>
    <n v="660"/>
    <x v="0"/>
    <d v="2012-07-06T07:54:27"/>
    <x v="0"/>
    <x v="186"/>
    <x v="15"/>
    <x v="15"/>
    <x v="0"/>
    <x v="0"/>
    <x v="3"/>
  </r>
  <r>
    <n v="455"/>
    <s v="1495"/>
    <x v="3"/>
    <n v="1167"/>
    <n v="45"/>
    <n v="1212"/>
    <x v="0"/>
    <d v="2012-07-08T07:09:07"/>
    <x v="0"/>
    <x v="186"/>
    <x v="15"/>
    <x v="15"/>
    <x v="0"/>
    <x v="0"/>
    <x v="3"/>
  </r>
  <r>
    <n v="194"/>
    <s v="1500"/>
    <x v="0"/>
    <n v="533"/>
    <n v="23"/>
    <n v="556"/>
    <x v="0"/>
    <d v="2012-07-06T07:54:37"/>
    <x v="0"/>
    <x v="187"/>
    <x v="15"/>
    <x v="15"/>
    <x v="0"/>
    <x v="0"/>
    <x v="3"/>
  </r>
  <r>
    <n v="456"/>
    <s v="1500"/>
    <x v="3"/>
    <n v="0"/>
    <n v="0"/>
    <n v="0"/>
    <x v="0"/>
    <d v="2012-07-08T07:09:17"/>
    <x v="0"/>
    <x v="187"/>
    <x v="15"/>
    <x v="15"/>
    <x v="0"/>
    <x v="0"/>
    <x v="3"/>
  </r>
  <r>
    <n v="195"/>
    <s v="1505"/>
    <x v="0"/>
    <n v="695"/>
    <n v="28"/>
    <n v="723"/>
    <x v="0"/>
    <d v="2012-07-06T07:54:49"/>
    <x v="0"/>
    <x v="188"/>
    <x v="15"/>
    <x v="15"/>
    <x v="0"/>
    <x v="0"/>
    <x v="3"/>
  </r>
  <r>
    <n v="457"/>
    <s v="1505"/>
    <x v="3"/>
    <n v="1192"/>
    <n v="52"/>
    <n v="1244"/>
    <x v="0"/>
    <d v="2012-07-08T07:09:30"/>
    <x v="0"/>
    <x v="188"/>
    <x v="15"/>
    <x v="15"/>
    <x v="0"/>
    <x v="0"/>
    <x v="3"/>
  </r>
  <r>
    <n v="196"/>
    <s v="1510"/>
    <x v="0"/>
    <n v="355"/>
    <n v="36"/>
    <n v="391"/>
    <x v="0"/>
    <d v="2012-07-06T07:55:00"/>
    <x v="0"/>
    <x v="189"/>
    <x v="15"/>
    <x v="15"/>
    <x v="0"/>
    <x v="0"/>
    <x v="3"/>
  </r>
  <r>
    <n v="197"/>
    <s v="1515"/>
    <x v="0"/>
    <n v="708"/>
    <n v="51"/>
    <n v="759"/>
    <x v="0"/>
    <d v="2012-07-06T07:55:12"/>
    <x v="0"/>
    <x v="190"/>
    <x v="15"/>
    <x v="15"/>
    <x v="0"/>
    <x v="0"/>
    <x v="3"/>
  </r>
  <r>
    <n v="198"/>
    <s v="1520"/>
    <x v="0"/>
    <n v="545"/>
    <n v="48"/>
    <n v="593"/>
    <x v="0"/>
    <d v="2012-07-06T07:55:21"/>
    <x v="0"/>
    <x v="191"/>
    <x v="15"/>
    <x v="15"/>
    <x v="0"/>
    <x v="0"/>
    <x v="3"/>
  </r>
  <r>
    <n v="199"/>
    <s v="1525"/>
    <x v="0"/>
    <n v="687"/>
    <n v="49"/>
    <n v="736"/>
    <x v="0"/>
    <d v="2012-07-06T07:55:31"/>
    <x v="0"/>
    <x v="192"/>
    <x v="15"/>
    <x v="15"/>
    <x v="0"/>
    <x v="0"/>
    <x v="3"/>
  </r>
  <r>
    <n v="577"/>
    <s v="1920"/>
    <x v="2"/>
    <n v="0"/>
    <n v="0"/>
    <n v="0"/>
    <x v="0"/>
    <d v="2013-11-29T15:05:47"/>
    <x v="0"/>
    <x v="193"/>
    <x v="16"/>
    <x v="16"/>
    <x v="11"/>
    <x v="0"/>
    <x v="0"/>
  </r>
  <r>
    <n v="283"/>
    <s v="1925"/>
    <x v="0"/>
    <n v="428"/>
    <n v="34"/>
    <n v="462"/>
    <x v="0"/>
    <d v="2012-07-07T21:05:31"/>
    <x v="0"/>
    <x v="194"/>
    <x v="16"/>
    <x v="16"/>
    <x v="0"/>
    <x v="0"/>
    <x v="0"/>
  </r>
  <r>
    <n v="578"/>
    <s v="1925"/>
    <x v="2"/>
    <n v="0"/>
    <n v="0"/>
    <n v="0"/>
    <x v="0"/>
    <d v="2013-11-29T15:05:51"/>
    <x v="0"/>
    <x v="194"/>
    <x v="16"/>
    <x v="16"/>
    <x v="11"/>
    <x v="0"/>
    <x v="0"/>
  </r>
  <r>
    <n v="284"/>
    <s v="1930"/>
    <x v="0"/>
    <n v="1027"/>
    <n v="105"/>
    <n v="1132"/>
    <x v="0"/>
    <d v="2012-07-07T21:05:41"/>
    <x v="0"/>
    <x v="195"/>
    <x v="16"/>
    <x v="16"/>
    <x v="0"/>
    <x v="0"/>
    <x v="0"/>
  </r>
  <r>
    <n v="579"/>
    <s v="1930"/>
    <x v="2"/>
    <n v="0"/>
    <n v="0"/>
    <n v="0"/>
    <x v="0"/>
    <d v="2013-11-29T15:05:57"/>
    <x v="0"/>
    <x v="195"/>
    <x v="16"/>
    <x v="16"/>
    <x v="11"/>
    <x v="0"/>
    <x v="0"/>
  </r>
  <r>
    <n v="285"/>
    <s v="1935"/>
    <x v="0"/>
    <n v="801"/>
    <n v="63"/>
    <n v="864"/>
    <x v="0"/>
    <d v="2012-07-07T21:05:48"/>
    <x v="0"/>
    <x v="196"/>
    <x v="16"/>
    <x v="16"/>
    <x v="0"/>
    <x v="0"/>
    <x v="0"/>
  </r>
  <r>
    <n v="580"/>
    <s v="1935"/>
    <x v="2"/>
    <n v="0"/>
    <n v="0"/>
    <n v="0"/>
    <x v="0"/>
    <d v="2013-11-29T15:06:03"/>
    <x v="0"/>
    <x v="196"/>
    <x v="16"/>
    <x v="16"/>
    <x v="11"/>
    <x v="0"/>
    <x v="0"/>
  </r>
  <r>
    <n v="581"/>
    <s v="1940"/>
    <x v="2"/>
    <n v="0"/>
    <n v="0"/>
    <n v="0"/>
    <x v="0"/>
    <d v="2013-11-29T15:06:09"/>
    <x v="0"/>
    <x v="197"/>
    <x v="16"/>
    <x v="16"/>
    <x v="11"/>
    <x v="0"/>
    <x v="0"/>
  </r>
  <r>
    <n v="286"/>
    <s v="1945"/>
    <x v="0"/>
    <n v="758"/>
    <n v="56"/>
    <n v="814"/>
    <x v="0"/>
    <d v="2012-07-07T21:06:05"/>
    <x v="0"/>
    <x v="198"/>
    <x v="16"/>
    <x v="16"/>
    <x v="0"/>
    <x v="0"/>
    <x v="0"/>
  </r>
  <r>
    <n v="582"/>
    <s v="1945"/>
    <x v="2"/>
    <n v="0"/>
    <n v="0"/>
    <n v="0"/>
    <x v="0"/>
    <d v="2013-11-29T15:06:15"/>
    <x v="0"/>
    <x v="198"/>
    <x v="16"/>
    <x v="16"/>
    <x v="11"/>
    <x v="0"/>
    <x v="0"/>
  </r>
  <r>
    <n v="287"/>
    <s v="1950"/>
    <x v="0"/>
    <n v="961"/>
    <n v="97"/>
    <n v="1058"/>
    <x v="0"/>
    <d v="2012-07-07T21:06:16"/>
    <x v="0"/>
    <x v="199"/>
    <x v="16"/>
    <x v="16"/>
    <x v="0"/>
    <x v="0"/>
    <x v="0"/>
  </r>
  <r>
    <n v="583"/>
    <s v="1950"/>
    <x v="2"/>
    <n v="0"/>
    <n v="0"/>
    <n v="0"/>
    <x v="0"/>
    <d v="2013-11-29T15:06:28"/>
    <x v="0"/>
    <x v="199"/>
    <x v="16"/>
    <x v="16"/>
    <x v="11"/>
    <x v="0"/>
    <x v="0"/>
  </r>
  <r>
    <n v="288"/>
    <s v="1955"/>
    <x v="0"/>
    <n v="633"/>
    <n v="81"/>
    <n v="714"/>
    <x v="0"/>
    <d v="2012-07-07T21:06:25"/>
    <x v="0"/>
    <x v="200"/>
    <x v="16"/>
    <x v="16"/>
    <x v="0"/>
    <x v="0"/>
    <x v="0"/>
  </r>
  <r>
    <n v="584"/>
    <s v="1955"/>
    <x v="2"/>
    <n v="0"/>
    <n v="0"/>
    <n v="0"/>
    <x v="0"/>
    <d v="2013-11-29T15:06:38"/>
    <x v="0"/>
    <x v="200"/>
    <x v="16"/>
    <x v="16"/>
    <x v="11"/>
    <x v="0"/>
    <x v="0"/>
  </r>
  <r>
    <n v="289"/>
    <s v="1956"/>
    <x v="0"/>
    <n v="996"/>
    <n v="135"/>
    <n v="1131"/>
    <x v="0"/>
    <d v="2012-07-07T21:06:35"/>
    <x v="0"/>
    <x v="201"/>
    <x v="16"/>
    <x v="16"/>
    <x v="0"/>
    <x v="0"/>
    <x v="0"/>
  </r>
  <r>
    <n v="585"/>
    <s v="1956"/>
    <x v="2"/>
    <n v="0"/>
    <n v="0"/>
    <n v="0"/>
    <x v="0"/>
    <d v="2013-11-29T15:06:45"/>
    <x v="0"/>
    <x v="201"/>
    <x v="16"/>
    <x v="16"/>
    <x v="11"/>
    <x v="0"/>
    <x v="0"/>
  </r>
  <r>
    <n v="290"/>
    <s v="1960"/>
    <x v="0"/>
    <n v="575"/>
    <n v="49"/>
    <n v="624"/>
    <x v="0"/>
    <d v="2012-07-07T21:06:45"/>
    <x v="0"/>
    <x v="202"/>
    <x v="16"/>
    <x v="16"/>
    <x v="0"/>
    <x v="0"/>
    <x v="0"/>
  </r>
  <r>
    <n v="586"/>
    <s v="1960"/>
    <x v="2"/>
    <n v="0"/>
    <n v="0"/>
    <n v="0"/>
    <x v="0"/>
    <d v="2013-11-29T15:06:52"/>
    <x v="0"/>
    <x v="202"/>
    <x v="16"/>
    <x v="16"/>
    <x v="11"/>
    <x v="0"/>
    <x v="0"/>
  </r>
  <r>
    <n v="219"/>
    <s v="1625"/>
    <x v="0"/>
    <n v="660"/>
    <n v="72"/>
    <n v="732"/>
    <x v="0"/>
    <d v="2012-07-07T20:05:19"/>
    <x v="0"/>
    <x v="203"/>
    <x v="17"/>
    <x v="17"/>
    <x v="0"/>
    <x v="2"/>
    <x v="3"/>
  </r>
  <r>
    <n v="220"/>
    <s v="1630"/>
    <x v="0"/>
    <n v="747"/>
    <n v="121"/>
    <n v="868"/>
    <x v="0"/>
    <d v="2012-07-07T20:05:27"/>
    <x v="0"/>
    <x v="204"/>
    <x v="17"/>
    <x v="17"/>
    <x v="0"/>
    <x v="2"/>
    <x v="3"/>
  </r>
  <r>
    <n v="221"/>
    <s v="1635"/>
    <x v="0"/>
    <n v="769"/>
    <n v="66"/>
    <n v="835"/>
    <x v="0"/>
    <d v="2012-07-07T20:05:38"/>
    <x v="0"/>
    <x v="205"/>
    <x v="17"/>
    <x v="17"/>
    <x v="0"/>
    <x v="2"/>
    <x v="3"/>
  </r>
  <r>
    <n v="222"/>
    <s v="1640"/>
    <x v="0"/>
    <n v="807"/>
    <n v="101"/>
    <n v="908"/>
    <x v="0"/>
    <d v="2012-07-07T20:05:47"/>
    <x v="0"/>
    <x v="206"/>
    <x v="17"/>
    <x v="17"/>
    <x v="0"/>
    <x v="2"/>
    <x v="3"/>
  </r>
  <r>
    <n v="223"/>
    <s v="1645"/>
    <x v="0"/>
    <n v="520"/>
    <n v="75"/>
    <n v="595"/>
    <x v="0"/>
    <d v="2012-07-07T20:06:00"/>
    <x v="0"/>
    <x v="207"/>
    <x v="17"/>
    <x v="17"/>
    <x v="0"/>
    <x v="2"/>
    <x v="3"/>
  </r>
  <r>
    <n v="224"/>
    <s v="1650"/>
    <x v="0"/>
    <n v="810"/>
    <n v="145"/>
    <n v="955"/>
    <x v="0"/>
    <d v="2012-07-07T20:06:11"/>
    <x v="0"/>
    <x v="208"/>
    <x v="17"/>
    <x v="17"/>
    <x v="0"/>
    <x v="2"/>
    <x v="3"/>
  </r>
  <r>
    <n v="225"/>
    <s v="1655"/>
    <x v="0"/>
    <n v="1091"/>
    <n v="208"/>
    <n v="1299"/>
    <x v="0"/>
    <d v="2012-07-07T20:06:23"/>
    <x v="0"/>
    <x v="209"/>
    <x v="17"/>
    <x v="17"/>
    <x v="0"/>
    <x v="2"/>
    <x v="3"/>
  </r>
  <r>
    <n v="226"/>
    <s v="1660"/>
    <x v="0"/>
    <n v="714"/>
    <n v="202"/>
    <n v="916"/>
    <x v="0"/>
    <d v="2012-07-07T20:06:32"/>
    <x v="0"/>
    <x v="210"/>
    <x v="17"/>
    <x v="17"/>
    <x v="0"/>
    <x v="2"/>
    <x v="3"/>
  </r>
  <r>
    <n v="227"/>
    <s v="1665"/>
    <x v="0"/>
    <n v="778"/>
    <n v="163"/>
    <n v="941"/>
    <x v="0"/>
    <d v="2012-07-07T20:06:42"/>
    <x v="0"/>
    <x v="211"/>
    <x v="17"/>
    <x v="17"/>
    <x v="0"/>
    <x v="2"/>
    <x v="3"/>
  </r>
  <r>
    <n v="228"/>
    <s v="1670"/>
    <x v="0"/>
    <n v="482"/>
    <n v="82"/>
    <n v="564"/>
    <x v="0"/>
    <d v="2012-07-07T20:06:53"/>
    <x v="0"/>
    <x v="212"/>
    <x v="17"/>
    <x v="17"/>
    <x v="0"/>
    <x v="2"/>
    <x v="3"/>
  </r>
  <r>
    <n v="229"/>
    <s v="1675"/>
    <x v="0"/>
    <n v="1225"/>
    <n v="179"/>
    <n v="1404"/>
    <x v="0"/>
    <d v="2012-07-07T20:07:04"/>
    <x v="0"/>
    <x v="213"/>
    <x v="17"/>
    <x v="17"/>
    <x v="0"/>
    <x v="2"/>
    <x v="3"/>
  </r>
  <r>
    <n v="230"/>
    <s v="1680"/>
    <x v="0"/>
    <n v="1007"/>
    <n v="152"/>
    <n v="1159"/>
    <x v="0"/>
    <d v="2012-07-07T20:07:13"/>
    <x v="0"/>
    <x v="214"/>
    <x v="17"/>
    <x v="17"/>
    <x v="0"/>
    <x v="2"/>
    <x v="3"/>
  </r>
  <r>
    <n v="231"/>
    <s v="1685"/>
    <x v="0"/>
    <n v="457"/>
    <n v="133"/>
    <n v="590"/>
    <x v="0"/>
    <d v="2012-07-07T20:07:21"/>
    <x v="0"/>
    <x v="215"/>
    <x v="17"/>
    <x v="17"/>
    <x v="0"/>
    <x v="2"/>
    <x v="3"/>
  </r>
  <r>
    <n v="232"/>
    <s v="1690"/>
    <x v="0"/>
    <n v="697"/>
    <n v="93"/>
    <n v="790"/>
    <x v="0"/>
    <d v="2012-07-07T20:07:33"/>
    <x v="0"/>
    <x v="216"/>
    <x v="17"/>
    <x v="17"/>
    <x v="0"/>
    <x v="2"/>
    <x v="3"/>
  </r>
  <r>
    <n v="233"/>
    <s v="1695"/>
    <x v="0"/>
    <n v="762"/>
    <n v="85"/>
    <n v="847"/>
    <x v="0"/>
    <d v="2012-07-07T20:14:36"/>
    <x v="0"/>
    <x v="217"/>
    <x v="18"/>
    <x v="18"/>
    <x v="0"/>
    <x v="0"/>
    <x v="3"/>
  </r>
  <r>
    <n v="459"/>
    <s v="1695"/>
    <x v="2"/>
    <n v="1571"/>
    <n v="1490"/>
    <n v="3061"/>
    <x v="0"/>
    <d v="2013-01-22T10:31:23"/>
    <x v="0"/>
    <x v="217"/>
    <x v="18"/>
    <x v="18"/>
    <x v="12"/>
    <x v="0"/>
    <x v="3"/>
  </r>
  <r>
    <n v="763"/>
    <s v="1695"/>
    <x v="4"/>
    <n v="811"/>
    <n v="14"/>
    <n v="825"/>
    <x v="0"/>
    <d v="2014-11-12T11:50:02"/>
    <x v="0"/>
    <x v="217"/>
    <x v="18"/>
    <x v="18"/>
    <x v="12"/>
    <x v="0"/>
    <x v="3"/>
  </r>
  <r>
    <n v="769"/>
    <s v="1695"/>
    <x v="1"/>
    <n v="791"/>
    <n v="10"/>
    <n v="801"/>
    <x v="0"/>
    <d v="2014-11-13T10:01:28"/>
    <x v="0"/>
    <x v="217"/>
    <x v="18"/>
    <x v="18"/>
    <x v="12"/>
    <x v="0"/>
    <x v="3"/>
  </r>
  <r>
    <n v="235"/>
    <s v="1700"/>
    <x v="0"/>
    <n v="893"/>
    <n v="93"/>
    <n v="986"/>
    <x v="0"/>
    <d v="2012-07-07T20:14:50"/>
    <x v="0"/>
    <x v="218"/>
    <x v="18"/>
    <x v="18"/>
    <x v="0"/>
    <x v="0"/>
    <x v="3"/>
  </r>
  <r>
    <n v="460"/>
    <s v="1700"/>
    <x v="2"/>
    <n v="1838"/>
    <n v="1687"/>
    <n v="3525"/>
    <x v="0"/>
    <d v="2013-01-22T10:31:45"/>
    <x v="0"/>
    <x v="218"/>
    <x v="18"/>
    <x v="18"/>
    <x v="12"/>
    <x v="0"/>
    <x v="3"/>
  </r>
  <r>
    <n v="765"/>
    <s v="1700"/>
    <x v="4"/>
    <n v="1142"/>
    <n v="17"/>
    <n v="1159"/>
    <x v="0"/>
    <d v="2014-11-12T11:51:16"/>
    <x v="0"/>
    <x v="218"/>
    <x v="18"/>
    <x v="18"/>
    <x v="12"/>
    <x v="0"/>
    <x v="3"/>
  </r>
  <r>
    <n v="771"/>
    <s v="1700"/>
    <x v="1"/>
    <n v="925"/>
    <n v="31"/>
    <n v="956"/>
    <x v="0"/>
    <d v="2014-11-13T10:02:27"/>
    <x v="0"/>
    <x v="218"/>
    <x v="18"/>
    <x v="18"/>
    <x v="12"/>
    <x v="6"/>
    <x v="3"/>
  </r>
  <r>
    <n v="236"/>
    <s v="1705"/>
    <x v="0"/>
    <n v="661"/>
    <n v="112"/>
    <n v="773"/>
    <x v="0"/>
    <d v="2012-07-07T20:15:01"/>
    <x v="0"/>
    <x v="219"/>
    <x v="18"/>
    <x v="18"/>
    <x v="0"/>
    <x v="0"/>
    <x v="3"/>
  </r>
  <r>
    <n v="461"/>
    <s v="1705"/>
    <x v="2"/>
    <n v="1599"/>
    <n v="1465"/>
    <n v="3064"/>
    <x v="0"/>
    <d v="2013-01-22T10:32:05"/>
    <x v="0"/>
    <x v="219"/>
    <x v="18"/>
    <x v="18"/>
    <x v="12"/>
    <x v="0"/>
    <x v="3"/>
  </r>
  <r>
    <n v="762"/>
    <s v="1705"/>
    <x v="4"/>
    <n v="759"/>
    <n v="11"/>
    <n v="770"/>
    <x v="0"/>
    <d v="2014-11-12T11:49:28"/>
    <x v="0"/>
    <x v="219"/>
    <x v="18"/>
    <x v="18"/>
    <x v="12"/>
    <x v="0"/>
    <x v="3"/>
  </r>
  <r>
    <n v="768"/>
    <s v="1705"/>
    <x v="1"/>
    <n v="748"/>
    <n v="12"/>
    <n v="760"/>
    <x v="0"/>
    <d v="2014-11-13T09:59:42"/>
    <x v="0"/>
    <x v="219"/>
    <x v="18"/>
    <x v="18"/>
    <x v="12"/>
    <x v="0"/>
    <x v="3"/>
  </r>
  <r>
    <n v="237"/>
    <s v="1710"/>
    <x v="0"/>
    <n v="526"/>
    <n v="47"/>
    <n v="573"/>
    <x v="0"/>
    <d v="2012-07-07T20:15:11"/>
    <x v="0"/>
    <x v="137"/>
    <x v="18"/>
    <x v="18"/>
    <x v="0"/>
    <x v="0"/>
    <x v="3"/>
  </r>
  <r>
    <n v="462"/>
    <s v="1710"/>
    <x v="2"/>
    <n v="1115"/>
    <n v="994"/>
    <n v="2109"/>
    <x v="0"/>
    <d v="2013-01-22T10:32:28"/>
    <x v="0"/>
    <x v="137"/>
    <x v="18"/>
    <x v="18"/>
    <x v="12"/>
    <x v="0"/>
    <x v="3"/>
  </r>
  <r>
    <n v="761"/>
    <s v="1710"/>
    <x v="4"/>
    <n v="585"/>
    <n v="7"/>
    <n v="592"/>
    <x v="0"/>
    <d v="2014-11-12T11:49:03"/>
    <x v="0"/>
    <x v="137"/>
    <x v="18"/>
    <x v="18"/>
    <x v="12"/>
    <x v="0"/>
    <x v="3"/>
  </r>
  <r>
    <n v="767"/>
    <s v="1710"/>
    <x v="1"/>
    <n v="549"/>
    <n v="8"/>
    <n v="557"/>
    <x v="0"/>
    <d v="2014-11-13T09:59:03"/>
    <x v="0"/>
    <x v="137"/>
    <x v="18"/>
    <x v="18"/>
    <x v="12"/>
    <x v="0"/>
    <x v="3"/>
  </r>
  <r>
    <n v="238"/>
    <s v="1715"/>
    <x v="0"/>
    <n v="642"/>
    <n v="71"/>
    <n v="713"/>
    <x v="0"/>
    <d v="2012-07-07T20:15:18"/>
    <x v="0"/>
    <x v="220"/>
    <x v="18"/>
    <x v="18"/>
    <x v="0"/>
    <x v="0"/>
    <x v="3"/>
  </r>
  <r>
    <n v="463"/>
    <s v="1715"/>
    <x v="2"/>
    <n v="1389"/>
    <n v="1313"/>
    <n v="2702"/>
    <x v="0"/>
    <d v="2013-01-22T10:32:52"/>
    <x v="0"/>
    <x v="220"/>
    <x v="18"/>
    <x v="18"/>
    <x v="12"/>
    <x v="0"/>
    <x v="3"/>
  </r>
  <r>
    <n v="764"/>
    <s v="1715"/>
    <x v="4"/>
    <n v="722"/>
    <n v="8"/>
    <n v="730"/>
    <x v="0"/>
    <d v="2014-11-12T11:50:32"/>
    <x v="0"/>
    <x v="220"/>
    <x v="18"/>
    <x v="18"/>
    <x v="12"/>
    <x v="0"/>
    <x v="3"/>
  </r>
  <r>
    <n v="770"/>
    <s v="1715"/>
    <x v="1"/>
    <n v="685"/>
    <n v="14"/>
    <n v="699"/>
    <x v="0"/>
    <d v="2014-11-13T10:01:57"/>
    <x v="0"/>
    <x v="220"/>
    <x v="18"/>
    <x v="18"/>
    <x v="12"/>
    <x v="0"/>
    <x v="3"/>
  </r>
  <r>
    <n v="239"/>
    <s v="1720"/>
    <x v="0"/>
    <n v="1189"/>
    <n v="143"/>
    <n v="1332"/>
    <x v="0"/>
    <d v="2012-07-07T20:15:28"/>
    <x v="0"/>
    <x v="221"/>
    <x v="18"/>
    <x v="18"/>
    <x v="0"/>
    <x v="0"/>
    <x v="3"/>
  </r>
  <r>
    <n v="464"/>
    <s v="1720"/>
    <x v="2"/>
    <n v="4113"/>
    <n v="3913"/>
    <n v="8026"/>
    <x v="0"/>
    <d v="2013-01-22T10:33:16"/>
    <x v="0"/>
    <x v="221"/>
    <x v="18"/>
    <x v="18"/>
    <x v="12"/>
    <x v="0"/>
    <x v="3"/>
  </r>
  <r>
    <n v="760"/>
    <s v="1720"/>
    <x v="4"/>
    <n v="1371"/>
    <n v="20"/>
    <n v="1391"/>
    <x v="0"/>
    <d v="2014-11-12T11:48:22"/>
    <x v="0"/>
    <x v="221"/>
    <x v="18"/>
    <x v="18"/>
    <x v="12"/>
    <x v="0"/>
    <x v="3"/>
  </r>
  <r>
    <n v="766"/>
    <s v="1720"/>
    <x v="1"/>
    <n v="1358"/>
    <n v="20"/>
    <n v="1378"/>
    <x v="0"/>
    <d v="2014-11-13T09:56:58"/>
    <x v="0"/>
    <x v="221"/>
    <x v="18"/>
    <x v="18"/>
    <x v="12"/>
    <x v="6"/>
    <x v="3"/>
  </r>
  <r>
    <n v="150"/>
    <s v="1280"/>
    <x v="0"/>
    <n v="897"/>
    <n v="116"/>
    <n v="1013"/>
    <x v="0"/>
    <d v="2012-07-06T07:27:51"/>
    <x v="0"/>
    <x v="222"/>
    <x v="19"/>
    <x v="19"/>
    <x v="0"/>
    <x v="0"/>
    <x v="4"/>
  </r>
  <r>
    <n v="409"/>
    <s v="1280"/>
    <x v="3"/>
    <n v="897"/>
    <n v="922"/>
    <n v="1819"/>
    <x v="0"/>
    <d v="2012-07-08T06:10:12"/>
    <x v="0"/>
    <x v="222"/>
    <x v="19"/>
    <x v="19"/>
    <x v="0"/>
    <x v="0"/>
    <x v="4"/>
  </r>
  <r>
    <n v="151"/>
    <s v="1285"/>
    <x v="0"/>
    <n v="922"/>
    <n v="133"/>
    <n v="1055"/>
    <x v="0"/>
    <d v="2012-07-06T07:28:02"/>
    <x v="0"/>
    <x v="223"/>
    <x v="19"/>
    <x v="19"/>
    <x v="0"/>
    <x v="0"/>
    <x v="4"/>
  </r>
  <r>
    <n v="410"/>
    <s v="1285"/>
    <x v="3"/>
    <n v="922"/>
    <n v="133"/>
    <n v="1055"/>
    <x v="0"/>
    <d v="2012-07-08T06:10:27"/>
    <x v="0"/>
    <x v="223"/>
    <x v="19"/>
    <x v="19"/>
    <x v="0"/>
    <x v="0"/>
    <x v="4"/>
  </r>
  <r>
    <n v="152"/>
    <s v="1290"/>
    <x v="0"/>
    <n v="714"/>
    <n v="146"/>
    <n v="860"/>
    <x v="0"/>
    <d v="2012-07-06T07:28:12"/>
    <x v="0"/>
    <x v="224"/>
    <x v="19"/>
    <x v="19"/>
    <x v="0"/>
    <x v="0"/>
    <x v="4"/>
  </r>
  <r>
    <n v="411"/>
    <s v="1290"/>
    <x v="3"/>
    <n v="704"/>
    <n v="142"/>
    <n v="846"/>
    <x v="0"/>
    <d v="2012-07-08T06:11:32"/>
    <x v="0"/>
    <x v="224"/>
    <x v="19"/>
    <x v="19"/>
    <x v="0"/>
    <x v="0"/>
    <x v="4"/>
  </r>
  <r>
    <n v="153"/>
    <s v="1295"/>
    <x v="0"/>
    <n v="813"/>
    <n v="111"/>
    <n v="924"/>
    <x v="0"/>
    <d v="2012-07-06T07:28:25"/>
    <x v="0"/>
    <x v="225"/>
    <x v="19"/>
    <x v="19"/>
    <x v="0"/>
    <x v="0"/>
    <x v="4"/>
  </r>
  <r>
    <n v="412"/>
    <s v="1295"/>
    <x v="3"/>
    <n v="803"/>
    <n v="109"/>
    <n v="912"/>
    <x v="0"/>
    <d v="2012-07-08T06:38:01"/>
    <x v="0"/>
    <x v="225"/>
    <x v="19"/>
    <x v="19"/>
    <x v="0"/>
    <x v="0"/>
    <x v="4"/>
  </r>
  <r>
    <n v="154"/>
    <s v="1300"/>
    <x v="0"/>
    <n v="644"/>
    <n v="125"/>
    <n v="769"/>
    <x v="0"/>
    <d v="2012-07-06T07:28:35"/>
    <x v="0"/>
    <x v="226"/>
    <x v="19"/>
    <x v="19"/>
    <x v="0"/>
    <x v="0"/>
    <x v="4"/>
  </r>
  <r>
    <n v="413"/>
    <s v="1300"/>
    <x v="3"/>
    <n v="635"/>
    <n v="127"/>
    <n v="762"/>
    <x v="0"/>
    <d v="2012-07-08T06:38:17"/>
    <x v="0"/>
    <x v="226"/>
    <x v="19"/>
    <x v="19"/>
    <x v="0"/>
    <x v="0"/>
    <x v="4"/>
  </r>
  <r>
    <n v="155"/>
    <s v="1305"/>
    <x v="0"/>
    <n v="568"/>
    <n v="115"/>
    <n v="683"/>
    <x v="0"/>
    <d v="2012-07-06T07:28:53"/>
    <x v="0"/>
    <x v="227"/>
    <x v="19"/>
    <x v="19"/>
    <x v="0"/>
    <x v="0"/>
    <x v="4"/>
  </r>
  <r>
    <n v="414"/>
    <s v="1305"/>
    <x v="3"/>
    <n v="531"/>
    <n v="108"/>
    <n v="639"/>
    <x v="0"/>
    <d v="2012-07-08T06:38:34"/>
    <x v="0"/>
    <x v="227"/>
    <x v="19"/>
    <x v="19"/>
    <x v="0"/>
    <x v="0"/>
    <x v="4"/>
  </r>
  <r>
    <n v="156"/>
    <s v="1310"/>
    <x v="0"/>
    <n v="717"/>
    <n v="130"/>
    <n v="847"/>
    <x v="0"/>
    <d v="2012-07-06T07:29:04"/>
    <x v="0"/>
    <x v="228"/>
    <x v="19"/>
    <x v="19"/>
    <x v="0"/>
    <x v="0"/>
    <x v="4"/>
  </r>
  <r>
    <n v="415"/>
    <s v="1310"/>
    <x v="3"/>
    <n v="710"/>
    <n v="128"/>
    <n v="838"/>
    <x v="0"/>
    <d v="2012-07-08T06:38:44"/>
    <x v="0"/>
    <x v="228"/>
    <x v="19"/>
    <x v="19"/>
    <x v="0"/>
    <x v="0"/>
    <x v="4"/>
  </r>
  <r>
    <n v="157"/>
    <s v="1315"/>
    <x v="0"/>
    <n v="610"/>
    <n v="107"/>
    <n v="717"/>
    <x v="0"/>
    <d v="2012-07-06T07:29:14"/>
    <x v="0"/>
    <x v="229"/>
    <x v="19"/>
    <x v="19"/>
    <x v="0"/>
    <x v="0"/>
    <x v="4"/>
  </r>
  <r>
    <n v="416"/>
    <s v="1315"/>
    <x v="3"/>
    <n v="602"/>
    <n v="104"/>
    <n v="706"/>
    <x v="0"/>
    <d v="2012-07-08T06:38:55"/>
    <x v="0"/>
    <x v="229"/>
    <x v="19"/>
    <x v="19"/>
    <x v="0"/>
    <x v="0"/>
    <x v="4"/>
  </r>
  <r>
    <n v="158"/>
    <s v="1320"/>
    <x v="0"/>
    <n v="540"/>
    <n v="151"/>
    <n v="691"/>
    <x v="0"/>
    <d v="2012-07-06T07:29:25"/>
    <x v="0"/>
    <x v="230"/>
    <x v="19"/>
    <x v="19"/>
    <x v="0"/>
    <x v="0"/>
    <x v="4"/>
  </r>
  <r>
    <n v="417"/>
    <s v="1320"/>
    <x v="3"/>
    <n v="535"/>
    <n v="149"/>
    <n v="684"/>
    <x v="0"/>
    <d v="2012-07-08T06:39:13"/>
    <x v="0"/>
    <x v="230"/>
    <x v="19"/>
    <x v="19"/>
    <x v="0"/>
    <x v="0"/>
    <x v="4"/>
  </r>
  <r>
    <n v="159"/>
    <s v="1325"/>
    <x v="0"/>
    <n v="558"/>
    <n v="107"/>
    <n v="665"/>
    <x v="0"/>
    <d v="2012-07-06T07:29:42"/>
    <x v="0"/>
    <x v="64"/>
    <x v="19"/>
    <x v="19"/>
    <x v="0"/>
    <x v="0"/>
    <x v="4"/>
  </r>
  <r>
    <n v="419"/>
    <s v="1325"/>
    <x v="3"/>
    <n v="558"/>
    <n v="107"/>
    <n v="665"/>
    <x v="0"/>
    <d v="2012-07-08T06:39:40"/>
    <x v="0"/>
    <x v="64"/>
    <x v="19"/>
    <x v="19"/>
    <x v="0"/>
    <x v="0"/>
    <x v="4"/>
  </r>
  <r>
    <n v="160"/>
    <s v="1330"/>
    <x v="0"/>
    <n v="848"/>
    <n v="168"/>
    <n v="1016"/>
    <x v="0"/>
    <d v="2012-07-06T07:30:16"/>
    <x v="0"/>
    <x v="231"/>
    <x v="19"/>
    <x v="19"/>
    <x v="0"/>
    <x v="0"/>
    <x v="4"/>
  </r>
  <r>
    <n v="420"/>
    <s v="1330"/>
    <x v="3"/>
    <n v="882"/>
    <n v="117"/>
    <n v="999"/>
    <x v="0"/>
    <d v="2012-07-08T06:39:51"/>
    <x v="0"/>
    <x v="231"/>
    <x v="19"/>
    <x v="19"/>
    <x v="0"/>
    <x v="0"/>
    <x v="4"/>
  </r>
  <r>
    <n v="161"/>
    <s v="1335"/>
    <x v="0"/>
    <n v="942"/>
    <n v="114"/>
    <n v="1056"/>
    <x v="0"/>
    <d v="2012-07-06T07:30:29"/>
    <x v="0"/>
    <x v="41"/>
    <x v="19"/>
    <x v="19"/>
    <x v="0"/>
    <x v="0"/>
    <x v="4"/>
  </r>
  <r>
    <n v="422"/>
    <s v="1335"/>
    <x v="3"/>
    <n v="902"/>
    <n v="110"/>
    <n v="1012"/>
    <x v="0"/>
    <d v="2012-07-08T06:40:23"/>
    <x v="0"/>
    <x v="41"/>
    <x v="19"/>
    <x v="19"/>
    <x v="0"/>
    <x v="0"/>
    <x v="4"/>
  </r>
  <r>
    <n v="162"/>
    <s v="1340"/>
    <x v="0"/>
    <n v="497"/>
    <n v="101"/>
    <n v="598"/>
    <x v="0"/>
    <d v="2012-07-06T07:30:43"/>
    <x v="0"/>
    <x v="232"/>
    <x v="19"/>
    <x v="19"/>
    <x v="0"/>
    <x v="0"/>
    <x v="4"/>
  </r>
  <r>
    <n v="423"/>
    <s v="1340"/>
    <x v="3"/>
    <n v="487"/>
    <n v="98"/>
    <n v="585"/>
    <x v="0"/>
    <d v="2012-07-08T06:40:35"/>
    <x v="0"/>
    <x v="232"/>
    <x v="19"/>
    <x v="19"/>
    <x v="0"/>
    <x v="0"/>
    <x v="4"/>
  </r>
  <r>
    <n v="163"/>
    <s v="1345"/>
    <x v="0"/>
    <n v="992"/>
    <n v="147"/>
    <n v="1139"/>
    <x v="0"/>
    <d v="2012-07-06T07:30:55"/>
    <x v="0"/>
    <x v="233"/>
    <x v="19"/>
    <x v="19"/>
    <x v="0"/>
    <x v="0"/>
    <x v="4"/>
  </r>
  <r>
    <n v="424"/>
    <s v="1345"/>
    <x v="3"/>
    <n v="980"/>
    <n v="144"/>
    <n v="1124"/>
    <x v="0"/>
    <d v="2012-07-08T06:40:45"/>
    <x v="0"/>
    <x v="233"/>
    <x v="19"/>
    <x v="19"/>
    <x v="0"/>
    <x v="0"/>
    <x v="4"/>
  </r>
  <r>
    <n v="164"/>
    <s v="1346"/>
    <x v="0"/>
    <n v="348"/>
    <n v="91"/>
    <n v="439"/>
    <x v="0"/>
    <d v="2012-07-06T07:31:07"/>
    <x v="0"/>
    <x v="234"/>
    <x v="19"/>
    <x v="19"/>
    <x v="0"/>
    <x v="0"/>
    <x v="4"/>
  </r>
  <r>
    <n v="418"/>
    <s v="1346"/>
    <x v="3"/>
    <n v="344"/>
    <n v="90"/>
    <n v="434"/>
    <x v="0"/>
    <d v="2012-07-08T06:39:25"/>
    <x v="0"/>
    <x v="234"/>
    <x v="19"/>
    <x v="19"/>
    <x v="0"/>
    <x v="0"/>
    <x v="4"/>
  </r>
  <r>
    <n v="26"/>
    <s v="1070"/>
    <x v="3"/>
    <n v="1365"/>
    <n v="99"/>
    <n v="1464"/>
    <x v="0"/>
    <d v="2012-07-04T16:21:47"/>
    <x v="0"/>
    <x v="235"/>
    <x v="20"/>
    <x v="20"/>
    <x v="0"/>
    <x v="0"/>
    <x v="5"/>
  </r>
  <r>
    <n v="106"/>
    <s v="1070"/>
    <x v="0"/>
    <n v="1394"/>
    <n v="36"/>
    <n v="1430"/>
    <x v="0"/>
    <d v="2012-07-05T08:20:32"/>
    <x v="0"/>
    <x v="235"/>
    <x v="20"/>
    <x v="20"/>
    <x v="0"/>
    <x v="0"/>
    <x v="5"/>
  </r>
  <r>
    <n v="27"/>
    <s v="1075"/>
    <x v="3"/>
    <n v="669"/>
    <n v="98"/>
    <n v="767"/>
    <x v="0"/>
    <d v="2012-07-04T16:21:58"/>
    <x v="0"/>
    <x v="236"/>
    <x v="20"/>
    <x v="20"/>
    <x v="0"/>
    <x v="0"/>
    <x v="5"/>
  </r>
  <r>
    <n v="107"/>
    <s v="1075"/>
    <x v="0"/>
    <n v="678"/>
    <n v="163"/>
    <n v="841"/>
    <x v="0"/>
    <d v="2012-07-05T08:20:45"/>
    <x v="0"/>
    <x v="236"/>
    <x v="20"/>
    <x v="20"/>
    <x v="0"/>
    <x v="0"/>
    <x v="5"/>
  </r>
  <r>
    <n v="28"/>
    <s v="1080"/>
    <x v="3"/>
    <n v="670"/>
    <n v="55"/>
    <n v="725"/>
    <x v="0"/>
    <d v="2012-07-04T16:22:09"/>
    <x v="0"/>
    <x v="237"/>
    <x v="20"/>
    <x v="20"/>
    <x v="0"/>
    <x v="0"/>
    <x v="5"/>
  </r>
  <r>
    <n v="108"/>
    <s v="1080"/>
    <x v="0"/>
    <n v="704"/>
    <n v="74"/>
    <n v="778"/>
    <x v="0"/>
    <d v="2012-07-05T08:21:18"/>
    <x v="0"/>
    <x v="237"/>
    <x v="20"/>
    <x v="20"/>
    <x v="0"/>
    <x v="0"/>
    <x v="5"/>
  </r>
  <r>
    <n v="29"/>
    <s v="1085"/>
    <x v="3"/>
    <n v="876"/>
    <n v="80"/>
    <n v="956"/>
    <x v="0"/>
    <d v="2012-07-04T16:22:18"/>
    <x v="0"/>
    <x v="238"/>
    <x v="20"/>
    <x v="20"/>
    <x v="0"/>
    <x v="0"/>
    <x v="5"/>
  </r>
  <r>
    <n v="109"/>
    <s v="1085"/>
    <x v="0"/>
    <n v="855"/>
    <n v="96"/>
    <n v="951"/>
    <x v="0"/>
    <d v="2012-07-05T08:21:46"/>
    <x v="0"/>
    <x v="238"/>
    <x v="20"/>
    <x v="20"/>
    <x v="0"/>
    <x v="0"/>
    <x v="5"/>
  </r>
  <r>
    <n v="30"/>
    <s v="1090"/>
    <x v="3"/>
    <n v="781"/>
    <n v="75"/>
    <n v="856"/>
    <x v="0"/>
    <d v="2012-07-04T16:22:39"/>
    <x v="0"/>
    <x v="239"/>
    <x v="20"/>
    <x v="20"/>
    <x v="0"/>
    <x v="0"/>
    <x v="5"/>
  </r>
  <r>
    <n v="110"/>
    <s v="1090"/>
    <x v="0"/>
    <n v="804"/>
    <n v="90"/>
    <n v="894"/>
    <x v="0"/>
    <d v="2012-07-05T08:22:01"/>
    <x v="0"/>
    <x v="239"/>
    <x v="20"/>
    <x v="20"/>
    <x v="0"/>
    <x v="0"/>
    <x v="5"/>
  </r>
  <r>
    <n v="31"/>
    <s v="1095"/>
    <x v="3"/>
    <n v="1047"/>
    <n v="57"/>
    <n v="1104"/>
    <x v="0"/>
    <d v="2012-07-04T16:22:52"/>
    <x v="0"/>
    <x v="240"/>
    <x v="20"/>
    <x v="20"/>
    <x v="0"/>
    <x v="0"/>
    <x v="5"/>
  </r>
  <r>
    <n v="111"/>
    <s v="1095"/>
    <x v="0"/>
    <n v="962"/>
    <n v="302"/>
    <n v="1264"/>
    <x v="0"/>
    <d v="2012-07-05T08:22:16"/>
    <x v="0"/>
    <x v="240"/>
    <x v="20"/>
    <x v="20"/>
    <x v="0"/>
    <x v="0"/>
    <x v="5"/>
  </r>
  <r>
    <n v="32"/>
    <s v="1100"/>
    <x v="3"/>
    <n v="782"/>
    <n v="84"/>
    <n v="866"/>
    <x v="0"/>
    <d v="2012-07-04T16:23:07"/>
    <x v="0"/>
    <x v="241"/>
    <x v="20"/>
    <x v="20"/>
    <x v="0"/>
    <x v="0"/>
    <x v="5"/>
  </r>
  <r>
    <n v="112"/>
    <s v="1100"/>
    <x v="0"/>
    <n v="792"/>
    <n v="140"/>
    <n v="932"/>
    <x v="0"/>
    <d v="2012-07-05T08:22:30"/>
    <x v="0"/>
    <x v="241"/>
    <x v="20"/>
    <x v="20"/>
    <x v="0"/>
    <x v="0"/>
    <x v="5"/>
  </r>
  <r>
    <n v="33"/>
    <s v="1105"/>
    <x v="3"/>
    <n v="1046"/>
    <n v="80"/>
    <n v="1126"/>
    <x v="0"/>
    <d v="2012-07-04T16:23:22"/>
    <x v="0"/>
    <x v="242"/>
    <x v="20"/>
    <x v="20"/>
    <x v="0"/>
    <x v="0"/>
    <x v="5"/>
  </r>
  <r>
    <n v="113"/>
    <s v="1105"/>
    <x v="0"/>
    <n v="1123"/>
    <n v="88"/>
    <n v="1211"/>
    <x v="0"/>
    <d v="2012-07-05T08:22:46"/>
    <x v="0"/>
    <x v="242"/>
    <x v="20"/>
    <x v="20"/>
    <x v="0"/>
    <x v="0"/>
    <x v="5"/>
  </r>
  <r>
    <n v="34"/>
    <s v="1110"/>
    <x v="3"/>
    <n v="1515"/>
    <n v="108"/>
    <n v="1623"/>
    <x v="0"/>
    <d v="2012-07-04T16:23:37"/>
    <x v="0"/>
    <x v="243"/>
    <x v="20"/>
    <x v="20"/>
    <x v="0"/>
    <x v="0"/>
    <x v="5"/>
  </r>
  <r>
    <n v="114"/>
    <s v="1110"/>
    <x v="0"/>
    <n v="830"/>
    <n v="98"/>
    <n v="928"/>
    <x v="0"/>
    <d v="2012-07-05T08:23:05"/>
    <x v="0"/>
    <x v="243"/>
    <x v="20"/>
    <x v="20"/>
    <x v="0"/>
    <x v="0"/>
    <x v="5"/>
  </r>
  <r>
    <n v="35"/>
    <s v="1115"/>
    <x v="3"/>
    <n v="0"/>
    <n v="0"/>
    <n v="0"/>
    <x v="0"/>
    <d v="2012-07-04T16:23:45"/>
    <x v="0"/>
    <x v="244"/>
    <x v="20"/>
    <x v="20"/>
    <x v="0"/>
    <x v="0"/>
    <x v="5"/>
  </r>
  <r>
    <n v="116"/>
    <s v="1115"/>
    <x v="0"/>
    <n v="805"/>
    <n v="14"/>
    <n v="819"/>
    <x v="0"/>
    <d v="2012-07-05T08:23:26"/>
    <x v="0"/>
    <x v="244"/>
    <x v="20"/>
    <x v="20"/>
    <x v="0"/>
    <x v="0"/>
    <x v="5"/>
  </r>
  <r>
    <n v="36"/>
    <s v="1120"/>
    <x v="3"/>
    <n v="692"/>
    <n v="76"/>
    <n v="768"/>
    <x v="0"/>
    <d v="2012-07-04T16:24:01"/>
    <x v="0"/>
    <x v="245"/>
    <x v="20"/>
    <x v="20"/>
    <x v="0"/>
    <x v="0"/>
    <x v="5"/>
  </r>
  <r>
    <n v="117"/>
    <s v="1120"/>
    <x v="0"/>
    <n v="728"/>
    <n v="91"/>
    <n v="819"/>
    <x v="0"/>
    <d v="2012-07-05T08:23:49"/>
    <x v="0"/>
    <x v="245"/>
    <x v="20"/>
    <x v="20"/>
    <x v="0"/>
    <x v="0"/>
    <x v="5"/>
  </r>
  <r>
    <n v="37"/>
    <s v="1125"/>
    <x v="3"/>
    <n v="638"/>
    <n v="68"/>
    <n v="706"/>
    <x v="0"/>
    <d v="2012-07-04T16:24:22"/>
    <x v="0"/>
    <x v="246"/>
    <x v="20"/>
    <x v="20"/>
    <x v="0"/>
    <x v="0"/>
    <x v="5"/>
  </r>
  <r>
    <n v="118"/>
    <s v="1125"/>
    <x v="0"/>
    <n v="687"/>
    <n v="119"/>
    <n v="806"/>
    <x v="0"/>
    <d v="2012-07-05T08:24:07"/>
    <x v="0"/>
    <x v="246"/>
    <x v="20"/>
    <x v="20"/>
    <x v="0"/>
    <x v="0"/>
    <x v="5"/>
  </r>
  <r>
    <n v="38"/>
    <s v="1130"/>
    <x v="3"/>
    <n v="1148"/>
    <n v="147"/>
    <n v="1295"/>
    <x v="0"/>
    <d v="2012-07-04T16:24:37"/>
    <x v="0"/>
    <x v="247"/>
    <x v="20"/>
    <x v="20"/>
    <x v="0"/>
    <x v="0"/>
    <x v="5"/>
  </r>
  <r>
    <n v="119"/>
    <s v="1130"/>
    <x v="0"/>
    <n v="1187"/>
    <n v="198"/>
    <n v="1385"/>
    <x v="0"/>
    <d v="2012-07-05T08:24:26"/>
    <x v="0"/>
    <x v="247"/>
    <x v="20"/>
    <x v="20"/>
    <x v="0"/>
    <x v="0"/>
    <x v="5"/>
  </r>
  <r>
    <n v="39"/>
    <s v="1135"/>
    <x v="3"/>
    <n v="832"/>
    <n v="81"/>
    <n v="913"/>
    <x v="0"/>
    <d v="2012-07-04T16:24:57"/>
    <x v="0"/>
    <x v="248"/>
    <x v="20"/>
    <x v="20"/>
    <x v="0"/>
    <x v="0"/>
    <x v="5"/>
  </r>
  <r>
    <n v="120"/>
    <s v="1135"/>
    <x v="0"/>
    <n v="864"/>
    <n v="126"/>
    <n v="990"/>
    <x v="0"/>
    <d v="2012-07-05T08:24:47"/>
    <x v="0"/>
    <x v="248"/>
    <x v="20"/>
    <x v="20"/>
    <x v="0"/>
    <x v="0"/>
    <x v="5"/>
  </r>
  <r>
    <n v="40"/>
    <s v="1140"/>
    <x v="3"/>
    <n v="803"/>
    <n v="70"/>
    <n v="873"/>
    <x v="0"/>
    <d v="2012-07-04T16:25:12"/>
    <x v="0"/>
    <x v="51"/>
    <x v="20"/>
    <x v="20"/>
    <x v="0"/>
    <x v="0"/>
    <x v="5"/>
  </r>
  <r>
    <n v="121"/>
    <s v="1140"/>
    <x v="0"/>
    <n v="828"/>
    <n v="121"/>
    <n v="949"/>
    <x v="0"/>
    <d v="2012-07-05T08:25:05"/>
    <x v="0"/>
    <x v="51"/>
    <x v="20"/>
    <x v="20"/>
    <x v="0"/>
    <x v="0"/>
    <x v="5"/>
  </r>
  <r>
    <n v="41"/>
    <s v="1145"/>
    <x v="3"/>
    <n v="783"/>
    <n v="49"/>
    <n v="832"/>
    <x v="0"/>
    <d v="2012-07-04T16:25:25"/>
    <x v="0"/>
    <x v="249"/>
    <x v="20"/>
    <x v="20"/>
    <x v="0"/>
    <x v="0"/>
    <x v="5"/>
  </r>
  <r>
    <n v="122"/>
    <s v="1145"/>
    <x v="0"/>
    <n v="812"/>
    <n v="97"/>
    <n v="909"/>
    <x v="0"/>
    <d v="2012-07-05T08:25:22"/>
    <x v="0"/>
    <x v="249"/>
    <x v="20"/>
    <x v="20"/>
    <x v="0"/>
    <x v="0"/>
    <x v="5"/>
  </r>
  <r>
    <n v="42"/>
    <s v="1150"/>
    <x v="3"/>
    <n v="829"/>
    <n v="53"/>
    <n v="882"/>
    <x v="0"/>
    <d v="2012-07-04T16:25:41"/>
    <x v="0"/>
    <x v="250"/>
    <x v="20"/>
    <x v="20"/>
    <x v="0"/>
    <x v="0"/>
    <x v="5"/>
  </r>
  <r>
    <n v="123"/>
    <s v="1150"/>
    <x v="0"/>
    <n v="856"/>
    <n v="135"/>
    <n v="991"/>
    <x v="0"/>
    <d v="2012-07-05T08:25:39"/>
    <x v="0"/>
    <x v="250"/>
    <x v="20"/>
    <x v="20"/>
    <x v="0"/>
    <x v="0"/>
    <x v="5"/>
  </r>
  <r>
    <n v="124"/>
    <s v="1155"/>
    <x v="0"/>
    <n v="466"/>
    <n v="83"/>
    <n v="549"/>
    <x v="0"/>
    <d v="2012-07-05T08:47:25"/>
    <x v="0"/>
    <x v="251"/>
    <x v="21"/>
    <x v="21"/>
    <x v="0"/>
    <x v="0"/>
    <x v="5"/>
  </r>
  <r>
    <n v="587"/>
    <s v="1155"/>
    <x v="2"/>
    <n v="1461"/>
    <n v="1311"/>
    <n v="2772"/>
    <x v="0"/>
    <d v="2013-12-10T14:33:02"/>
    <x v="0"/>
    <x v="251"/>
    <x v="21"/>
    <x v="21"/>
    <x v="13"/>
    <x v="7"/>
    <x v="5"/>
  </r>
  <r>
    <n v="125"/>
    <s v="1160"/>
    <x v="0"/>
    <n v="985"/>
    <n v="196"/>
    <n v="1181"/>
    <x v="0"/>
    <d v="2012-07-05T08:47:41"/>
    <x v="0"/>
    <x v="252"/>
    <x v="21"/>
    <x v="21"/>
    <x v="0"/>
    <x v="0"/>
    <x v="5"/>
  </r>
  <r>
    <n v="589"/>
    <s v="1160"/>
    <x v="2"/>
    <n v="2745"/>
    <n v="2668"/>
    <n v="5413"/>
    <x v="0"/>
    <d v="2013-12-10T14:34:13"/>
    <x v="0"/>
    <x v="252"/>
    <x v="21"/>
    <x v="21"/>
    <x v="13"/>
    <x v="7"/>
    <x v="5"/>
  </r>
  <r>
    <n v="126"/>
    <s v="1165"/>
    <x v="0"/>
    <n v="968"/>
    <n v="97"/>
    <n v="1065"/>
    <x v="0"/>
    <d v="2012-07-05T08:47:58"/>
    <x v="0"/>
    <x v="253"/>
    <x v="21"/>
    <x v="21"/>
    <x v="0"/>
    <x v="0"/>
    <x v="5"/>
  </r>
  <r>
    <n v="591"/>
    <s v="1165"/>
    <x v="2"/>
    <n v="1824"/>
    <n v="1843"/>
    <n v="3667"/>
    <x v="0"/>
    <d v="2013-12-10T14:35:43"/>
    <x v="0"/>
    <x v="253"/>
    <x v="21"/>
    <x v="21"/>
    <x v="13"/>
    <x v="7"/>
    <x v="5"/>
  </r>
  <r>
    <n v="127"/>
    <s v="1170"/>
    <x v="0"/>
    <n v="450"/>
    <n v="97"/>
    <n v="547"/>
    <x v="0"/>
    <d v="2012-07-05T08:48:12"/>
    <x v="0"/>
    <x v="254"/>
    <x v="21"/>
    <x v="21"/>
    <x v="0"/>
    <x v="0"/>
    <x v="5"/>
  </r>
  <r>
    <n v="590"/>
    <s v="1170"/>
    <x v="2"/>
    <n v="1322"/>
    <n v="1227"/>
    <n v="2549"/>
    <x v="0"/>
    <d v="2013-12-10T14:34:52"/>
    <x v="0"/>
    <x v="254"/>
    <x v="21"/>
    <x v="21"/>
    <x v="13"/>
    <x v="7"/>
    <x v="5"/>
  </r>
  <r>
    <n v="128"/>
    <s v="1175"/>
    <x v="0"/>
    <n v="953"/>
    <n v="243"/>
    <n v="1196"/>
    <x v="0"/>
    <d v="2012-07-05T08:48:27"/>
    <x v="0"/>
    <x v="255"/>
    <x v="21"/>
    <x v="21"/>
    <x v="0"/>
    <x v="0"/>
    <x v="5"/>
  </r>
  <r>
    <n v="595"/>
    <s v="1175"/>
    <x v="2"/>
    <n v="2275"/>
    <n v="2121"/>
    <n v="4396"/>
    <x v="0"/>
    <d v="2013-12-10T14:37:30"/>
    <x v="0"/>
    <x v="255"/>
    <x v="21"/>
    <x v="21"/>
    <x v="13"/>
    <x v="7"/>
    <x v="5"/>
  </r>
  <r>
    <n v="129"/>
    <s v="1180"/>
    <x v="0"/>
    <n v="782"/>
    <n v="147"/>
    <n v="929"/>
    <x v="0"/>
    <d v="2012-07-05T08:48:43"/>
    <x v="0"/>
    <x v="256"/>
    <x v="21"/>
    <x v="21"/>
    <x v="0"/>
    <x v="0"/>
    <x v="5"/>
  </r>
  <r>
    <n v="592"/>
    <s v="1180"/>
    <x v="2"/>
    <n v="2366"/>
    <n v="2238"/>
    <n v="4604"/>
    <x v="0"/>
    <d v="2013-12-10T14:36:07"/>
    <x v="0"/>
    <x v="256"/>
    <x v="21"/>
    <x v="21"/>
    <x v="13"/>
    <x v="7"/>
    <x v="5"/>
  </r>
  <r>
    <n v="130"/>
    <s v="1185"/>
    <x v="0"/>
    <n v="766"/>
    <n v="110"/>
    <n v="876"/>
    <x v="0"/>
    <d v="2012-07-05T08:49:00"/>
    <x v="0"/>
    <x v="257"/>
    <x v="21"/>
    <x v="21"/>
    <x v="0"/>
    <x v="0"/>
    <x v="5"/>
  </r>
  <r>
    <n v="593"/>
    <s v="1185"/>
    <x v="2"/>
    <n v="1581"/>
    <n v="1573"/>
    <n v="3154"/>
    <x v="0"/>
    <d v="2013-12-10T14:36:43"/>
    <x v="0"/>
    <x v="257"/>
    <x v="21"/>
    <x v="21"/>
    <x v="13"/>
    <x v="7"/>
    <x v="5"/>
  </r>
  <r>
    <n v="131"/>
    <s v="1190"/>
    <x v="0"/>
    <n v="834"/>
    <n v="114"/>
    <n v="948"/>
    <x v="0"/>
    <d v="2012-07-05T08:49:22"/>
    <x v="0"/>
    <x v="258"/>
    <x v="21"/>
    <x v="21"/>
    <x v="0"/>
    <x v="0"/>
    <x v="5"/>
  </r>
  <r>
    <n v="594"/>
    <s v="1190"/>
    <x v="2"/>
    <n v="1722"/>
    <n v="1818"/>
    <n v="3540"/>
    <x v="0"/>
    <d v="2013-12-10T14:37:04"/>
    <x v="0"/>
    <x v="258"/>
    <x v="21"/>
    <x v="21"/>
    <x v="13"/>
    <x v="7"/>
    <x v="5"/>
  </r>
  <r>
    <n v="132"/>
    <s v="1195"/>
    <x v="0"/>
    <n v="1221"/>
    <n v="328"/>
    <n v="1549"/>
    <x v="0"/>
    <d v="2012-07-05T08:49:41"/>
    <x v="0"/>
    <x v="259"/>
    <x v="21"/>
    <x v="21"/>
    <x v="0"/>
    <x v="0"/>
    <x v="5"/>
  </r>
  <r>
    <n v="596"/>
    <s v="1195"/>
    <x v="2"/>
    <n v="3060"/>
    <n v="2970"/>
    <n v="6030"/>
    <x v="0"/>
    <d v="2013-12-10T14:38:00"/>
    <x v="0"/>
    <x v="259"/>
    <x v="21"/>
    <x v="21"/>
    <x v="13"/>
    <x v="7"/>
    <x v="5"/>
  </r>
  <r>
    <n v="133"/>
    <s v="1200"/>
    <x v="0"/>
    <n v="859"/>
    <n v="120"/>
    <n v="979"/>
    <x v="0"/>
    <d v="2012-07-05T08:50:05"/>
    <x v="0"/>
    <x v="260"/>
    <x v="21"/>
    <x v="21"/>
    <x v="0"/>
    <x v="0"/>
    <x v="5"/>
  </r>
  <r>
    <n v="597"/>
    <s v="1200"/>
    <x v="2"/>
    <n v="1314"/>
    <n v="1255"/>
    <n v="2569"/>
    <x v="0"/>
    <d v="2013-12-10T14:38:30"/>
    <x v="0"/>
    <x v="260"/>
    <x v="21"/>
    <x v="21"/>
    <x v="13"/>
    <x v="7"/>
    <x v="5"/>
  </r>
  <r>
    <n v="134"/>
    <s v="1205"/>
    <x v="0"/>
    <n v="843"/>
    <n v="121"/>
    <n v="964"/>
    <x v="0"/>
    <d v="2012-07-05T08:50:26"/>
    <x v="0"/>
    <x v="261"/>
    <x v="21"/>
    <x v="21"/>
    <x v="0"/>
    <x v="0"/>
    <x v="5"/>
  </r>
  <r>
    <n v="599"/>
    <s v="1205"/>
    <x v="2"/>
    <n v="1854"/>
    <n v="1780"/>
    <n v="3634"/>
    <x v="0"/>
    <d v="2013-12-10T14:39:12"/>
    <x v="0"/>
    <x v="261"/>
    <x v="21"/>
    <x v="21"/>
    <x v="13"/>
    <x v="7"/>
    <x v="5"/>
  </r>
  <r>
    <n v="135"/>
    <s v="1210"/>
    <x v="0"/>
    <n v="605"/>
    <n v="125"/>
    <n v="730"/>
    <x v="0"/>
    <d v="2012-07-05T08:50:38"/>
    <x v="0"/>
    <x v="262"/>
    <x v="21"/>
    <x v="21"/>
    <x v="0"/>
    <x v="0"/>
    <x v="5"/>
  </r>
  <r>
    <n v="598"/>
    <s v="1210"/>
    <x v="2"/>
    <n v="1318"/>
    <n v="1319"/>
    <n v="2637"/>
    <x v="0"/>
    <d v="2013-12-10T14:38:50"/>
    <x v="0"/>
    <x v="262"/>
    <x v="21"/>
    <x v="21"/>
    <x v="13"/>
    <x v="7"/>
    <x v="5"/>
  </r>
  <r>
    <n v="136"/>
    <s v="1215"/>
    <x v="0"/>
    <n v="384"/>
    <n v="69"/>
    <n v="453"/>
    <x v="0"/>
    <d v="2012-07-05T08:50:54"/>
    <x v="0"/>
    <x v="263"/>
    <x v="21"/>
    <x v="21"/>
    <x v="0"/>
    <x v="0"/>
    <x v="5"/>
  </r>
  <r>
    <n v="588"/>
    <s v="1215"/>
    <x v="2"/>
    <n v="828"/>
    <n v="834"/>
    <n v="1662"/>
    <x v="0"/>
    <d v="2013-12-10T14:33:44"/>
    <x v="0"/>
    <x v="263"/>
    <x v="21"/>
    <x v="21"/>
    <x v="13"/>
    <x v="7"/>
    <x v="5"/>
  </r>
  <r>
    <n v="94"/>
    <s v="2515"/>
    <x v="0"/>
    <n v="940"/>
    <n v="95"/>
    <n v="1035"/>
    <x v="0"/>
    <d v="2012-07-05T08:09:58"/>
    <x v="0"/>
    <x v="264"/>
    <x v="22"/>
    <x v="22"/>
    <x v="0"/>
    <x v="0"/>
    <x v="5"/>
  </r>
  <r>
    <n v="486"/>
    <s v="2515"/>
    <x v="2"/>
    <n v="965"/>
    <n v="193"/>
    <n v="1158"/>
    <x v="0"/>
    <d v="2013-04-05T19:42:26"/>
    <x v="0"/>
    <x v="264"/>
    <x v="22"/>
    <x v="22"/>
    <x v="14"/>
    <x v="8"/>
    <x v="5"/>
  </r>
  <r>
    <n v="612"/>
    <s v="2515"/>
    <x v="4"/>
    <n v="1022"/>
    <n v="128"/>
    <n v="1150"/>
    <x v="6"/>
    <d v="2014-08-26T19:13:22"/>
    <x v="0"/>
    <x v="264"/>
    <x v="22"/>
    <x v="22"/>
    <x v="14"/>
    <x v="8"/>
    <x v="5"/>
  </r>
  <r>
    <n v="662"/>
    <s v="2515"/>
    <x v="1"/>
    <n v="917"/>
    <n v="183"/>
    <n v="1100"/>
    <x v="0"/>
    <d v="2014-09-09T08:36:31"/>
    <x v="0"/>
    <x v="264"/>
    <x v="22"/>
    <x v="22"/>
    <x v="14"/>
    <x v="0"/>
    <x v="5"/>
  </r>
  <r>
    <n v="95"/>
    <s v="2520"/>
    <x v="0"/>
    <n v="1166"/>
    <n v="143"/>
    <n v="1309"/>
    <x v="0"/>
    <d v="2012-07-05T08:10:09"/>
    <x v="0"/>
    <x v="265"/>
    <x v="22"/>
    <x v="22"/>
    <x v="0"/>
    <x v="0"/>
    <x v="5"/>
  </r>
  <r>
    <n v="487"/>
    <s v="2520"/>
    <x v="2"/>
    <n v="1216"/>
    <n v="243"/>
    <n v="1459"/>
    <x v="0"/>
    <d v="2013-04-05T19:43:10"/>
    <x v="0"/>
    <x v="265"/>
    <x v="22"/>
    <x v="22"/>
    <x v="14"/>
    <x v="8"/>
    <x v="5"/>
  </r>
  <r>
    <n v="613"/>
    <s v="2520"/>
    <x v="4"/>
    <n v="1228"/>
    <n v="154"/>
    <n v="1382"/>
    <x v="6"/>
    <d v="2014-08-26T19:22:08"/>
    <x v="0"/>
    <x v="265"/>
    <x v="22"/>
    <x v="22"/>
    <x v="14"/>
    <x v="0"/>
    <x v="5"/>
  </r>
  <r>
    <n v="663"/>
    <s v="2520"/>
    <x v="1"/>
    <n v="1152"/>
    <n v="230"/>
    <n v="1382"/>
    <x v="0"/>
    <d v="2014-09-09T08:36:48"/>
    <x v="0"/>
    <x v="265"/>
    <x v="22"/>
    <x v="22"/>
    <x v="14"/>
    <x v="8"/>
    <x v="5"/>
  </r>
  <r>
    <n v="96"/>
    <s v="2525"/>
    <x v="0"/>
    <n v="991"/>
    <n v="228"/>
    <n v="1219"/>
    <x v="0"/>
    <d v="2012-07-05T08:10:22"/>
    <x v="0"/>
    <x v="266"/>
    <x v="22"/>
    <x v="22"/>
    <x v="0"/>
    <x v="0"/>
    <x v="5"/>
  </r>
  <r>
    <n v="488"/>
    <s v="2525"/>
    <x v="2"/>
    <n v="1125"/>
    <n v="225"/>
    <n v="1350"/>
    <x v="0"/>
    <d v="2013-04-05T19:43:34"/>
    <x v="0"/>
    <x v="266"/>
    <x v="22"/>
    <x v="22"/>
    <x v="14"/>
    <x v="8"/>
    <x v="5"/>
  </r>
  <r>
    <n v="614"/>
    <s v="2525"/>
    <x v="4"/>
    <n v="1200"/>
    <n v="150"/>
    <n v="1350"/>
    <x v="6"/>
    <d v="2014-08-26T19:22:33"/>
    <x v="0"/>
    <x v="266"/>
    <x v="22"/>
    <x v="22"/>
    <x v="14"/>
    <x v="0"/>
    <x v="5"/>
  </r>
  <r>
    <n v="664"/>
    <s v="2525"/>
    <x v="1"/>
    <n v="1071"/>
    <n v="214"/>
    <n v="1285"/>
    <x v="0"/>
    <d v="2014-09-09T08:37:27"/>
    <x v="0"/>
    <x v="266"/>
    <x v="22"/>
    <x v="22"/>
    <x v="14"/>
    <x v="0"/>
    <x v="5"/>
  </r>
  <r>
    <n v="97"/>
    <s v="2530"/>
    <x v="0"/>
    <n v="968"/>
    <n v="134"/>
    <n v="1102"/>
    <x v="0"/>
    <d v="2012-07-05T08:10:41"/>
    <x v="0"/>
    <x v="267"/>
    <x v="22"/>
    <x v="22"/>
    <x v="0"/>
    <x v="0"/>
    <x v="5"/>
  </r>
  <r>
    <n v="489"/>
    <s v="2530"/>
    <x v="2"/>
    <n v="1043"/>
    <n v="209"/>
    <n v="1252"/>
    <x v="0"/>
    <d v="2013-04-05T19:44:03"/>
    <x v="0"/>
    <x v="267"/>
    <x v="22"/>
    <x v="22"/>
    <x v="14"/>
    <x v="8"/>
    <x v="5"/>
  </r>
  <r>
    <n v="615"/>
    <s v="2530"/>
    <x v="4"/>
    <n v="1333"/>
    <n v="167"/>
    <n v="1500"/>
    <x v="6"/>
    <d v="2014-08-26T19:23:08"/>
    <x v="0"/>
    <x v="267"/>
    <x v="22"/>
    <x v="22"/>
    <x v="14"/>
    <x v="0"/>
    <x v="5"/>
  </r>
  <r>
    <n v="665"/>
    <s v="2530"/>
    <x v="1"/>
    <n v="987"/>
    <n v="197"/>
    <n v="1184"/>
    <x v="0"/>
    <d v="2014-09-09T08:37:54"/>
    <x v="0"/>
    <x v="267"/>
    <x v="22"/>
    <x v="22"/>
    <x v="14"/>
    <x v="0"/>
    <x v="5"/>
  </r>
  <r>
    <n v="98"/>
    <s v="2535"/>
    <x v="0"/>
    <n v="1337"/>
    <n v="140"/>
    <n v="1477"/>
    <x v="0"/>
    <d v="2012-07-05T08:11:01"/>
    <x v="0"/>
    <x v="268"/>
    <x v="22"/>
    <x v="22"/>
    <x v="0"/>
    <x v="0"/>
    <x v="5"/>
  </r>
  <r>
    <n v="490"/>
    <s v="2535"/>
    <x v="2"/>
    <n v="1282"/>
    <n v="256"/>
    <n v="1538"/>
    <x v="0"/>
    <d v="2013-04-05T19:44:51"/>
    <x v="0"/>
    <x v="268"/>
    <x v="22"/>
    <x v="22"/>
    <x v="14"/>
    <x v="8"/>
    <x v="5"/>
  </r>
  <r>
    <n v="616"/>
    <s v="2535"/>
    <x v="4"/>
    <n v="1390"/>
    <n v="174"/>
    <n v="1564"/>
    <x v="6"/>
    <d v="2014-08-26T19:23:27"/>
    <x v="0"/>
    <x v="268"/>
    <x v="22"/>
    <x v="22"/>
    <x v="14"/>
    <x v="0"/>
    <x v="5"/>
  </r>
  <r>
    <n v="666"/>
    <s v="2535"/>
    <x v="1"/>
    <n v="1223"/>
    <n v="245"/>
    <n v="1468"/>
    <x v="0"/>
    <d v="2014-09-09T08:38:15"/>
    <x v="0"/>
    <x v="268"/>
    <x v="22"/>
    <x v="22"/>
    <x v="14"/>
    <x v="0"/>
    <x v="5"/>
  </r>
  <r>
    <n v="99"/>
    <s v="2540"/>
    <x v="0"/>
    <n v="857"/>
    <n v="87"/>
    <n v="944"/>
    <x v="0"/>
    <d v="2012-07-05T08:11:31"/>
    <x v="0"/>
    <x v="269"/>
    <x v="22"/>
    <x v="22"/>
    <x v="0"/>
    <x v="0"/>
    <x v="5"/>
  </r>
  <r>
    <n v="491"/>
    <s v="2540"/>
    <x v="2"/>
    <n v="843"/>
    <n v="169"/>
    <n v="1012"/>
    <x v="0"/>
    <d v="2013-04-05T19:45:18"/>
    <x v="0"/>
    <x v="269"/>
    <x v="22"/>
    <x v="22"/>
    <x v="14"/>
    <x v="8"/>
    <x v="5"/>
  </r>
  <r>
    <n v="617"/>
    <s v="2540"/>
    <x v="4"/>
    <n v="866"/>
    <n v="108"/>
    <n v="974"/>
    <x v="6"/>
    <d v="2014-08-26T19:23:47"/>
    <x v="0"/>
    <x v="269"/>
    <x v="22"/>
    <x v="22"/>
    <x v="14"/>
    <x v="0"/>
    <x v="5"/>
  </r>
  <r>
    <n v="667"/>
    <s v="2540"/>
    <x v="1"/>
    <n v="807"/>
    <n v="161"/>
    <n v="968"/>
    <x v="0"/>
    <d v="2014-09-09T08:38:35"/>
    <x v="0"/>
    <x v="269"/>
    <x v="22"/>
    <x v="22"/>
    <x v="14"/>
    <x v="0"/>
    <x v="5"/>
  </r>
  <r>
    <n v="100"/>
    <s v="2545"/>
    <x v="0"/>
    <n v="599"/>
    <n v="71"/>
    <n v="670"/>
    <x v="0"/>
    <d v="2012-07-05T08:11:51"/>
    <x v="0"/>
    <x v="225"/>
    <x v="22"/>
    <x v="22"/>
    <x v="0"/>
    <x v="0"/>
    <x v="5"/>
  </r>
  <r>
    <n v="492"/>
    <s v="2545"/>
    <x v="2"/>
    <n v="597"/>
    <n v="119"/>
    <n v="716"/>
    <x v="0"/>
    <d v="2013-04-05T19:45:41"/>
    <x v="0"/>
    <x v="225"/>
    <x v="22"/>
    <x v="22"/>
    <x v="14"/>
    <x v="8"/>
    <x v="5"/>
  </r>
  <r>
    <n v="618"/>
    <s v="2545"/>
    <x v="4"/>
    <n v="612"/>
    <n v="77"/>
    <n v="689"/>
    <x v="6"/>
    <d v="2014-08-26T19:24:06"/>
    <x v="0"/>
    <x v="225"/>
    <x v="22"/>
    <x v="22"/>
    <x v="14"/>
    <x v="0"/>
    <x v="5"/>
  </r>
  <r>
    <n v="668"/>
    <s v="2545"/>
    <x v="1"/>
    <n v="570"/>
    <n v="114"/>
    <n v="684"/>
    <x v="0"/>
    <d v="2014-09-09T08:38:52"/>
    <x v="0"/>
    <x v="225"/>
    <x v="22"/>
    <x v="22"/>
    <x v="14"/>
    <x v="0"/>
    <x v="5"/>
  </r>
  <r>
    <n v="101"/>
    <s v="2550"/>
    <x v="0"/>
    <n v="1120"/>
    <n v="104"/>
    <n v="1224"/>
    <x v="0"/>
    <d v="2012-07-05T08:12:10"/>
    <x v="0"/>
    <x v="137"/>
    <x v="22"/>
    <x v="22"/>
    <x v="0"/>
    <x v="0"/>
    <x v="5"/>
  </r>
  <r>
    <n v="493"/>
    <s v="2550"/>
    <x v="2"/>
    <n v="1131"/>
    <n v="226"/>
    <n v="1357"/>
    <x v="0"/>
    <d v="2013-04-05T19:46:04"/>
    <x v="0"/>
    <x v="137"/>
    <x v="22"/>
    <x v="22"/>
    <x v="14"/>
    <x v="8"/>
    <x v="5"/>
  </r>
  <r>
    <n v="619"/>
    <s v="2550"/>
    <x v="4"/>
    <n v="1126"/>
    <n v="141"/>
    <n v="1267"/>
    <x v="6"/>
    <d v="2014-08-26T19:24:25"/>
    <x v="0"/>
    <x v="137"/>
    <x v="22"/>
    <x v="22"/>
    <x v="14"/>
    <x v="0"/>
    <x v="5"/>
  </r>
  <r>
    <n v="670"/>
    <s v="2550"/>
    <x v="1"/>
    <n v="1056"/>
    <n v="211"/>
    <n v="1267"/>
    <x v="0"/>
    <d v="2014-09-09T08:39:14"/>
    <x v="0"/>
    <x v="137"/>
    <x v="22"/>
    <x v="22"/>
    <x v="14"/>
    <x v="0"/>
    <x v="5"/>
  </r>
  <r>
    <n v="102"/>
    <s v="2555"/>
    <x v="0"/>
    <n v="550"/>
    <n v="65"/>
    <n v="615"/>
    <x v="0"/>
    <d v="2012-07-05T08:12:24"/>
    <x v="0"/>
    <x v="167"/>
    <x v="22"/>
    <x v="22"/>
    <x v="0"/>
    <x v="0"/>
    <x v="5"/>
  </r>
  <r>
    <n v="494"/>
    <s v="2555"/>
    <x v="2"/>
    <n v="743"/>
    <n v="149"/>
    <n v="892"/>
    <x v="0"/>
    <d v="2013-04-05T19:46:27"/>
    <x v="0"/>
    <x v="167"/>
    <x v="22"/>
    <x v="22"/>
    <x v="14"/>
    <x v="8"/>
    <x v="5"/>
  </r>
  <r>
    <n v="620"/>
    <s v="2555"/>
    <x v="4"/>
    <n v="845"/>
    <n v="106"/>
    <n v="951"/>
    <x v="6"/>
    <d v="2014-08-26T19:24:45"/>
    <x v="0"/>
    <x v="167"/>
    <x v="22"/>
    <x v="22"/>
    <x v="14"/>
    <x v="0"/>
    <x v="5"/>
  </r>
  <r>
    <n v="671"/>
    <s v="2555"/>
    <x v="1"/>
    <n v="709"/>
    <n v="142"/>
    <n v="851"/>
    <x v="0"/>
    <d v="2014-09-09T08:39:29"/>
    <x v="0"/>
    <x v="167"/>
    <x v="22"/>
    <x v="22"/>
    <x v="14"/>
    <x v="0"/>
    <x v="5"/>
  </r>
  <r>
    <n v="103"/>
    <s v="2560"/>
    <x v="0"/>
    <n v="1328"/>
    <n v="188"/>
    <n v="1516"/>
    <x v="0"/>
    <d v="2012-07-05T08:12:43"/>
    <x v="0"/>
    <x v="270"/>
    <x v="22"/>
    <x v="22"/>
    <x v="0"/>
    <x v="0"/>
    <x v="5"/>
  </r>
  <r>
    <n v="495"/>
    <s v="2560"/>
    <x v="2"/>
    <n v="1213"/>
    <n v="243"/>
    <n v="1456"/>
    <x v="0"/>
    <d v="2013-04-05T19:46:51"/>
    <x v="0"/>
    <x v="270"/>
    <x v="22"/>
    <x v="22"/>
    <x v="14"/>
    <x v="8"/>
    <x v="5"/>
  </r>
  <r>
    <n v="621"/>
    <s v="2560"/>
    <x v="4"/>
    <n v="1433"/>
    <n v="233"/>
    <n v="1666"/>
    <x v="6"/>
    <d v="2014-08-26T19:25:09"/>
    <x v="0"/>
    <x v="270"/>
    <x v="22"/>
    <x v="22"/>
    <x v="14"/>
    <x v="8"/>
    <x v="5"/>
  </r>
  <r>
    <n v="672"/>
    <s v="2560"/>
    <x v="1"/>
    <n v="1156"/>
    <n v="231"/>
    <n v="1387"/>
    <x v="0"/>
    <d v="2014-09-09T08:39:46"/>
    <x v="0"/>
    <x v="270"/>
    <x v="22"/>
    <x v="22"/>
    <x v="14"/>
    <x v="0"/>
    <x v="5"/>
  </r>
  <r>
    <n v="104"/>
    <s v="2565"/>
    <x v="0"/>
    <n v="1322"/>
    <n v="126"/>
    <n v="1448"/>
    <x v="0"/>
    <d v="2012-07-05T08:13:09"/>
    <x v="0"/>
    <x v="25"/>
    <x v="22"/>
    <x v="22"/>
    <x v="0"/>
    <x v="0"/>
    <x v="5"/>
  </r>
  <r>
    <n v="496"/>
    <s v="2565"/>
    <x v="2"/>
    <n v="1323"/>
    <n v="265"/>
    <n v="1588"/>
    <x v="0"/>
    <d v="2013-04-05T19:47:20"/>
    <x v="0"/>
    <x v="25"/>
    <x v="22"/>
    <x v="22"/>
    <x v="14"/>
    <x v="8"/>
    <x v="5"/>
  </r>
  <r>
    <n v="622"/>
    <s v="2565"/>
    <x v="4"/>
    <n v="1428"/>
    <n v="179"/>
    <n v="1607"/>
    <x v="6"/>
    <d v="2014-08-26T19:25:26"/>
    <x v="0"/>
    <x v="25"/>
    <x v="22"/>
    <x v="22"/>
    <x v="14"/>
    <x v="0"/>
    <x v="5"/>
  </r>
  <r>
    <n v="673"/>
    <s v="2565"/>
    <x v="1"/>
    <n v="1263"/>
    <n v="253"/>
    <n v="1516"/>
    <x v="0"/>
    <d v="2014-09-09T08:40:03"/>
    <x v="0"/>
    <x v="25"/>
    <x v="22"/>
    <x v="22"/>
    <x v="14"/>
    <x v="0"/>
    <x v="5"/>
  </r>
  <r>
    <n v="105"/>
    <s v="2570"/>
    <x v="0"/>
    <n v="898"/>
    <n v="157"/>
    <n v="1055"/>
    <x v="0"/>
    <d v="2012-07-05T08:13:23"/>
    <x v="0"/>
    <x v="271"/>
    <x v="22"/>
    <x v="22"/>
    <x v="0"/>
    <x v="0"/>
    <x v="5"/>
  </r>
  <r>
    <n v="497"/>
    <s v="2570"/>
    <x v="2"/>
    <n v="960"/>
    <n v="192"/>
    <n v="1152"/>
    <x v="0"/>
    <d v="2013-04-05T19:47:47"/>
    <x v="0"/>
    <x v="271"/>
    <x v="22"/>
    <x v="22"/>
    <x v="14"/>
    <x v="8"/>
    <x v="5"/>
  </r>
  <r>
    <n v="623"/>
    <s v="2570"/>
    <x v="4"/>
    <n v="970"/>
    <n v="121"/>
    <n v="1091"/>
    <x v="6"/>
    <d v="2014-08-26T19:25:44"/>
    <x v="0"/>
    <x v="271"/>
    <x v="22"/>
    <x v="22"/>
    <x v="14"/>
    <x v="0"/>
    <x v="5"/>
  </r>
  <r>
    <n v="674"/>
    <s v="2570"/>
    <x v="1"/>
    <n v="909"/>
    <n v="182"/>
    <n v="1091"/>
    <x v="0"/>
    <d v="2014-09-09T08:40:17"/>
    <x v="0"/>
    <x v="271"/>
    <x v="22"/>
    <x v="22"/>
    <x v="14"/>
    <x v="0"/>
    <x v="5"/>
  </r>
  <r>
    <n v="78"/>
    <s v="1050"/>
    <x v="0"/>
    <n v="1147"/>
    <n v="115"/>
    <n v="1262"/>
    <x v="0"/>
    <d v="2012-07-05T07:51:04"/>
    <x v="0"/>
    <x v="272"/>
    <x v="23"/>
    <x v="23"/>
    <x v="0"/>
    <x v="0"/>
    <x v="5"/>
  </r>
  <r>
    <n v="79"/>
    <s v="1051"/>
    <x v="0"/>
    <n v="1128"/>
    <n v="113"/>
    <n v="1241"/>
    <x v="0"/>
    <d v="2012-07-05T07:51:18"/>
    <x v="0"/>
    <x v="273"/>
    <x v="23"/>
    <x v="23"/>
    <x v="0"/>
    <x v="0"/>
    <x v="5"/>
  </r>
  <r>
    <n v="80"/>
    <s v="1052"/>
    <x v="0"/>
    <n v="1626"/>
    <n v="106"/>
    <n v="1732"/>
    <x v="0"/>
    <d v="2012-07-05T07:51:45"/>
    <x v="0"/>
    <x v="274"/>
    <x v="23"/>
    <x v="23"/>
    <x v="0"/>
    <x v="0"/>
    <x v="5"/>
  </r>
  <r>
    <n v="81"/>
    <s v="1053"/>
    <x v="0"/>
    <n v="838"/>
    <n v="97"/>
    <n v="935"/>
    <x v="0"/>
    <d v="2012-07-05T07:52:03"/>
    <x v="0"/>
    <x v="275"/>
    <x v="23"/>
    <x v="23"/>
    <x v="0"/>
    <x v="0"/>
    <x v="5"/>
  </r>
  <r>
    <n v="82"/>
    <s v="1054"/>
    <x v="0"/>
    <n v="812"/>
    <n v="87"/>
    <n v="899"/>
    <x v="0"/>
    <d v="2012-07-05T07:52:21"/>
    <x v="0"/>
    <x v="276"/>
    <x v="23"/>
    <x v="23"/>
    <x v="0"/>
    <x v="0"/>
    <x v="5"/>
  </r>
  <r>
    <n v="83"/>
    <s v="1055"/>
    <x v="0"/>
    <n v="792"/>
    <n v="91"/>
    <n v="883"/>
    <x v="0"/>
    <d v="2012-07-05T07:52:56"/>
    <x v="0"/>
    <x v="277"/>
    <x v="23"/>
    <x v="23"/>
    <x v="0"/>
    <x v="0"/>
    <x v="5"/>
  </r>
  <r>
    <n v="84"/>
    <s v="1056"/>
    <x v="0"/>
    <n v="601"/>
    <n v="74"/>
    <n v="675"/>
    <x v="0"/>
    <d v="2012-07-05T07:53:15"/>
    <x v="0"/>
    <x v="278"/>
    <x v="23"/>
    <x v="23"/>
    <x v="0"/>
    <x v="0"/>
    <x v="5"/>
  </r>
  <r>
    <n v="85"/>
    <s v="1057"/>
    <x v="0"/>
    <n v="1116"/>
    <n v="91"/>
    <n v="1207"/>
    <x v="0"/>
    <d v="2012-07-05T07:53:39"/>
    <x v="0"/>
    <x v="279"/>
    <x v="23"/>
    <x v="23"/>
    <x v="0"/>
    <x v="0"/>
    <x v="5"/>
  </r>
  <r>
    <n v="86"/>
    <s v="1058"/>
    <x v="0"/>
    <n v="1021"/>
    <n v="107"/>
    <n v="1128"/>
    <x v="0"/>
    <d v="2012-07-05T07:53:57"/>
    <x v="0"/>
    <x v="280"/>
    <x v="23"/>
    <x v="23"/>
    <x v="0"/>
    <x v="0"/>
    <x v="5"/>
  </r>
  <r>
    <n v="87"/>
    <s v="1059"/>
    <x v="0"/>
    <n v="651"/>
    <n v="67"/>
    <n v="718"/>
    <x v="0"/>
    <d v="2012-07-05T07:54:12"/>
    <x v="0"/>
    <x v="281"/>
    <x v="23"/>
    <x v="23"/>
    <x v="0"/>
    <x v="0"/>
    <x v="5"/>
  </r>
  <r>
    <n v="88"/>
    <s v="1060"/>
    <x v="0"/>
    <n v="310"/>
    <n v="58"/>
    <n v="368"/>
    <x v="0"/>
    <d v="2012-07-05T07:54:25"/>
    <x v="0"/>
    <x v="282"/>
    <x v="23"/>
    <x v="23"/>
    <x v="0"/>
    <x v="0"/>
    <x v="5"/>
  </r>
  <r>
    <n v="89"/>
    <s v="1061"/>
    <x v="0"/>
    <n v="493"/>
    <n v="84"/>
    <n v="577"/>
    <x v="0"/>
    <d v="2012-07-05T07:54:41"/>
    <x v="0"/>
    <x v="283"/>
    <x v="23"/>
    <x v="23"/>
    <x v="0"/>
    <x v="0"/>
    <x v="5"/>
  </r>
  <r>
    <n v="91"/>
    <s v="1062"/>
    <x v="0"/>
    <n v="636"/>
    <n v="81"/>
    <n v="717"/>
    <x v="0"/>
    <d v="2012-07-05T07:55:46"/>
    <x v="0"/>
    <x v="284"/>
    <x v="23"/>
    <x v="23"/>
    <x v="0"/>
    <x v="0"/>
    <x v="5"/>
  </r>
  <r>
    <n v="92"/>
    <s v="1063"/>
    <x v="0"/>
    <n v="624"/>
    <n v="80"/>
    <n v="704"/>
    <x v="0"/>
    <d v="2012-07-05T07:56:23"/>
    <x v="0"/>
    <x v="285"/>
    <x v="23"/>
    <x v="23"/>
    <x v="0"/>
    <x v="0"/>
    <x v="5"/>
  </r>
  <r>
    <n v="93"/>
    <s v="1064"/>
    <x v="0"/>
    <n v="671"/>
    <n v="92"/>
    <n v="763"/>
    <x v="0"/>
    <d v="2012-07-05T07:56:39"/>
    <x v="0"/>
    <x v="286"/>
    <x v="23"/>
    <x v="23"/>
    <x v="0"/>
    <x v="0"/>
    <x v="5"/>
  </r>
  <r>
    <n v="5"/>
    <s v="1001"/>
    <x v="3"/>
    <n v="1014"/>
    <n v="79"/>
    <n v="1093"/>
    <x v="0"/>
    <d v="2012-07-02T21:10:27"/>
    <x v="0"/>
    <x v="287"/>
    <x v="24"/>
    <x v="24"/>
    <x v="0"/>
    <x v="0"/>
    <x v="5"/>
  </r>
  <r>
    <n v="55"/>
    <s v="1001"/>
    <x v="0"/>
    <n v="1014"/>
    <n v="135"/>
    <n v="1149"/>
    <x v="0"/>
    <d v="2012-07-05T07:39:07"/>
    <x v="0"/>
    <x v="287"/>
    <x v="24"/>
    <x v="24"/>
    <x v="0"/>
    <x v="0"/>
    <x v="5"/>
  </r>
  <r>
    <n v="530"/>
    <s v="1001"/>
    <x v="2"/>
    <n v="1069"/>
    <n v="145"/>
    <n v="1214"/>
    <x v="0"/>
    <d v="2013-05-01T11:30:50"/>
    <x v="0"/>
    <x v="287"/>
    <x v="24"/>
    <x v="24"/>
    <x v="11"/>
    <x v="0"/>
    <x v="5"/>
  </r>
  <r>
    <n v="6"/>
    <s v="1002"/>
    <x v="3"/>
    <n v="1499"/>
    <n v="184"/>
    <n v="1683"/>
    <x v="0"/>
    <d v="2012-07-02T21:10:51"/>
    <x v="0"/>
    <x v="288"/>
    <x v="24"/>
    <x v="24"/>
    <x v="0"/>
    <x v="0"/>
    <x v="5"/>
  </r>
  <r>
    <n v="56"/>
    <s v="1002"/>
    <x v="0"/>
    <n v="1535"/>
    <n v="184"/>
    <n v="1719"/>
    <x v="0"/>
    <d v="2012-07-05T07:39:24"/>
    <x v="0"/>
    <x v="288"/>
    <x v="24"/>
    <x v="24"/>
    <x v="0"/>
    <x v="0"/>
    <x v="5"/>
  </r>
  <r>
    <n v="531"/>
    <s v="1002"/>
    <x v="2"/>
    <n v="2239"/>
    <n v="358"/>
    <n v="2597"/>
    <x v="0"/>
    <d v="2013-05-01T11:31:18"/>
    <x v="0"/>
    <x v="288"/>
    <x v="24"/>
    <x v="24"/>
    <x v="11"/>
    <x v="0"/>
    <x v="5"/>
  </r>
  <r>
    <n v="7"/>
    <s v="1003"/>
    <x v="3"/>
    <n v="1723"/>
    <n v="262"/>
    <n v="1985"/>
    <x v="0"/>
    <d v="2012-07-02T21:11:19"/>
    <x v="0"/>
    <x v="289"/>
    <x v="24"/>
    <x v="24"/>
    <x v="0"/>
    <x v="0"/>
    <x v="5"/>
  </r>
  <r>
    <n v="57"/>
    <s v="1003"/>
    <x v="0"/>
    <n v="1771"/>
    <n v="262"/>
    <n v="2033"/>
    <x v="0"/>
    <d v="2012-07-05T07:39:34"/>
    <x v="0"/>
    <x v="289"/>
    <x v="24"/>
    <x v="24"/>
    <x v="0"/>
    <x v="0"/>
    <x v="5"/>
  </r>
  <r>
    <n v="532"/>
    <s v="1003"/>
    <x v="2"/>
    <n v="1780"/>
    <n v="399"/>
    <n v="2179"/>
    <x v="0"/>
    <d v="2013-05-01T11:31:48"/>
    <x v="0"/>
    <x v="289"/>
    <x v="24"/>
    <x v="24"/>
    <x v="11"/>
    <x v="0"/>
    <x v="5"/>
  </r>
  <r>
    <n v="8"/>
    <s v="1004"/>
    <x v="3"/>
    <n v="4122"/>
    <n v="605"/>
    <n v="4727"/>
    <x v="0"/>
    <d v="2012-07-03T07:16:33"/>
    <x v="0"/>
    <x v="290"/>
    <x v="24"/>
    <x v="24"/>
    <x v="0"/>
    <x v="0"/>
    <x v="5"/>
  </r>
  <r>
    <n v="58"/>
    <s v="1004"/>
    <x v="0"/>
    <n v="4124"/>
    <n v="605"/>
    <n v="4729"/>
    <x v="0"/>
    <d v="2012-07-05T07:39:46"/>
    <x v="0"/>
    <x v="290"/>
    <x v="24"/>
    <x v="24"/>
    <x v="0"/>
    <x v="0"/>
    <x v="5"/>
  </r>
  <r>
    <n v="533"/>
    <s v="1004"/>
    <x v="2"/>
    <n v="4909"/>
    <n v="1025"/>
    <n v="5934"/>
    <x v="0"/>
    <d v="2013-05-01T11:32:15"/>
    <x v="0"/>
    <x v="290"/>
    <x v="24"/>
    <x v="24"/>
    <x v="11"/>
    <x v="0"/>
    <x v="5"/>
  </r>
  <r>
    <n v="9"/>
    <s v="1005"/>
    <x v="3"/>
    <n v="2621"/>
    <n v="84"/>
    <n v="2705"/>
    <x v="0"/>
    <d v="2012-07-03T07:16:48"/>
    <x v="0"/>
    <x v="291"/>
    <x v="24"/>
    <x v="24"/>
    <x v="0"/>
    <x v="0"/>
    <x v="5"/>
  </r>
  <r>
    <n v="59"/>
    <s v="1005"/>
    <x v="0"/>
    <n v="1558"/>
    <n v="84"/>
    <n v="1642"/>
    <x v="0"/>
    <d v="2012-07-05T07:39:56"/>
    <x v="0"/>
    <x v="291"/>
    <x v="24"/>
    <x v="24"/>
    <x v="0"/>
    <x v="0"/>
    <x v="5"/>
  </r>
  <r>
    <n v="534"/>
    <s v="1005"/>
    <x v="2"/>
    <n v="1694"/>
    <n v="285"/>
    <n v="1979"/>
    <x v="0"/>
    <d v="2013-05-01T11:32:46"/>
    <x v="0"/>
    <x v="291"/>
    <x v="24"/>
    <x v="24"/>
    <x v="11"/>
    <x v="9"/>
    <x v="5"/>
  </r>
  <r>
    <n v="60"/>
    <s v="1006"/>
    <x v="0"/>
    <n v="1017"/>
    <n v="75"/>
    <n v="1092"/>
    <x v="0"/>
    <d v="2012-07-05T07:40:06"/>
    <x v="0"/>
    <x v="292"/>
    <x v="24"/>
    <x v="24"/>
    <x v="0"/>
    <x v="0"/>
    <x v="5"/>
  </r>
  <r>
    <n v="535"/>
    <s v="1006"/>
    <x v="2"/>
    <n v="1238"/>
    <n v="182"/>
    <n v="1420"/>
    <x v="0"/>
    <d v="2013-05-01T11:33:09"/>
    <x v="0"/>
    <x v="292"/>
    <x v="24"/>
    <x v="24"/>
    <x v="11"/>
    <x v="0"/>
    <x v="5"/>
  </r>
  <r>
    <n v="10"/>
    <s v="1007"/>
    <x v="3"/>
    <n v="979"/>
    <n v="88"/>
    <n v="1067"/>
    <x v="0"/>
    <d v="2012-07-03T07:17:06"/>
    <x v="0"/>
    <x v="293"/>
    <x v="24"/>
    <x v="24"/>
    <x v="0"/>
    <x v="0"/>
    <x v="5"/>
  </r>
  <r>
    <n v="61"/>
    <s v="1007"/>
    <x v="0"/>
    <n v="1005"/>
    <n v="88"/>
    <n v="1093"/>
    <x v="0"/>
    <d v="2012-07-05T07:40:19"/>
    <x v="0"/>
    <x v="293"/>
    <x v="24"/>
    <x v="24"/>
    <x v="0"/>
    <x v="0"/>
    <x v="5"/>
  </r>
  <r>
    <n v="536"/>
    <s v="1007"/>
    <x v="2"/>
    <n v="1027"/>
    <n v="185"/>
    <n v="1212"/>
    <x v="0"/>
    <d v="2013-05-01T11:37:15"/>
    <x v="0"/>
    <x v="293"/>
    <x v="24"/>
    <x v="24"/>
    <x v="11"/>
    <x v="0"/>
    <x v="5"/>
  </r>
  <r>
    <n v="11"/>
    <s v="1008"/>
    <x v="3"/>
    <n v="1349"/>
    <n v="328"/>
    <n v="1677"/>
    <x v="0"/>
    <d v="2012-07-03T07:17:22"/>
    <x v="0"/>
    <x v="294"/>
    <x v="24"/>
    <x v="24"/>
    <x v="0"/>
    <x v="0"/>
    <x v="5"/>
  </r>
  <r>
    <n v="62"/>
    <s v="1008"/>
    <x v="0"/>
    <n v="1420"/>
    <n v="328"/>
    <n v="1748"/>
    <x v="0"/>
    <d v="2012-07-05T07:40:28"/>
    <x v="0"/>
    <x v="294"/>
    <x v="24"/>
    <x v="24"/>
    <x v="0"/>
    <x v="0"/>
    <x v="5"/>
  </r>
  <r>
    <n v="537"/>
    <s v="1008"/>
    <x v="2"/>
    <n v="1620"/>
    <n v="288"/>
    <n v="1908"/>
    <x v="0"/>
    <d v="2013-05-03T08:52:02"/>
    <x v="0"/>
    <x v="294"/>
    <x v="24"/>
    <x v="24"/>
    <x v="11"/>
    <x v="0"/>
    <x v="5"/>
  </r>
  <r>
    <n v="12"/>
    <s v="1009"/>
    <x v="3"/>
    <n v="1298"/>
    <n v="97"/>
    <n v="1395"/>
    <x v="0"/>
    <d v="2012-07-03T07:17:46"/>
    <x v="0"/>
    <x v="64"/>
    <x v="24"/>
    <x v="24"/>
    <x v="0"/>
    <x v="0"/>
    <x v="5"/>
  </r>
  <r>
    <n v="63"/>
    <s v="1009"/>
    <x v="0"/>
    <n v="1363"/>
    <n v="97"/>
    <n v="1460"/>
    <x v="0"/>
    <d v="2012-07-05T07:40:38"/>
    <x v="0"/>
    <x v="64"/>
    <x v="24"/>
    <x v="24"/>
    <x v="0"/>
    <x v="0"/>
    <x v="5"/>
  </r>
  <r>
    <n v="538"/>
    <s v="1009"/>
    <x v="2"/>
    <n v="1268"/>
    <n v="241"/>
    <n v="1509"/>
    <x v="0"/>
    <d v="2013-05-03T08:52:33"/>
    <x v="0"/>
    <x v="64"/>
    <x v="24"/>
    <x v="24"/>
    <x v="11"/>
    <x v="0"/>
    <x v="5"/>
  </r>
  <r>
    <n v="13"/>
    <s v="1010"/>
    <x v="3"/>
    <n v="1347"/>
    <n v="158"/>
    <n v="1505"/>
    <x v="0"/>
    <d v="2012-07-03T07:18:07"/>
    <x v="0"/>
    <x v="295"/>
    <x v="24"/>
    <x v="24"/>
    <x v="0"/>
    <x v="0"/>
    <x v="5"/>
  </r>
  <r>
    <n v="64"/>
    <s v="1010"/>
    <x v="0"/>
    <n v="1410"/>
    <n v="158"/>
    <n v="1568"/>
    <x v="0"/>
    <d v="2012-07-05T07:40:48"/>
    <x v="0"/>
    <x v="295"/>
    <x v="24"/>
    <x v="24"/>
    <x v="0"/>
    <x v="0"/>
    <x v="5"/>
  </r>
  <r>
    <n v="539"/>
    <s v="1010"/>
    <x v="2"/>
    <n v="1401"/>
    <n v="211"/>
    <n v="1612"/>
    <x v="0"/>
    <d v="2013-05-03T08:53:30"/>
    <x v="0"/>
    <x v="295"/>
    <x v="24"/>
    <x v="24"/>
    <x v="11"/>
    <x v="0"/>
    <x v="5"/>
  </r>
  <r>
    <n v="14"/>
    <s v="1011"/>
    <x v="3"/>
    <n v="857"/>
    <n v="131"/>
    <n v="988"/>
    <x v="0"/>
    <d v="2012-07-03T07:18:25"/>
    <x v="0"/>
    <x v="296"/>
    <x v="24"/>
    <x v="24"/>
    <x v="0"/>
    <x v="0"/>
    <x v="5"/>
  </r>
  <r>
    <n v="65"/>
    <s v="1011"/>
    <x v="0"/>
    <n v="905"/>
    <n v="131"/>
    <n v="1036"/>
    <x v="0"/>
    <d v="2012-07-05T07:41:03"/>
    <x v="0"/>
    <x v="296"/>
    <x v="24"/>
    <x v="24"/>
    <x v="0"/>
    <x v="0"/>
    <x v="5"/>
  </r>
  <r>
    <n v="540"/>
    <s v="1011"/>
    <x v="2"/>
    <n v="880"/>
    <n v="176"/>
    <n v="1056"/>
    <x v="0"/>
    <d v="2013-05-03T08:53:50"/>
    <x v="0"/>
    <x v="296"/>
    <x v="24"/>
    <x v="24"/>
    <x v="11"/>
    <x v="0"/>
    <x v="5"/>
  </r>
  <r>
    <n v="15"/>
    <s v="1012"/>
    <x v="3"/>
    <n v="816"/>
    <n v="125"/>
    <n v="941"/>
    <x v="0"/>
    <d v="2012-07-03T07:18:48"/>
    <x v="0"/>
    <x v="20"/>
    <x v="24"/>
    <x v="24"/>
    <x v="0"/>
    <x v="0"/>
    <x v="5"/>
  </r>
  <r>
    <n v="66"/>
    <s v="1012"/>
    <x v="0"/>
    <n v="908"/>
    <n v="96"/>
    <n v="1004"/>
    <x v="0"/>
    <d v="2012-07-05T07:41:23"/>
    <x v="0"/>
    <x v="20"/>
    <x v="24"/>
    <x v="24"/>
    <x v="0"/>
    <x v="0"/>
    <x v="5"/>
  </r>
  <r>
    <n v="541"/>
    <s v="1012"/>
    <x v="2"/>
    <n v="941"/>
    <n v="144"/>
    <n v="1085"/>
    <x v="0"/>
    <d v="2013-05-03T08:54:15"/>
    <x v="0"/>
    <x v="20"/>
    <x v="24"/>
    <x v="24"/>
    <x v="11"/>
    <x v="0"/>
    <x v="5"/>
  </r>
  <r>
    <n v="17"/>
    <s v="1013"/>
    <x v="3"/>
    <n v="901"/>
    <n v="75"/>
    <n v="976"/>
    <x v="0"/>
    <d v="2012-07-03T07:19:19"/>
    <x v="0"/>
    <x v="297"/>
    <x v="24"/>
    <x v="24"/>
    <x v="0"/>
    <x v="0"/>
    <x v="5"/>
  </r>
  <r>
    <n v="67"/>
    <s v="1013"/>
    <x v="0"/>
    <n v="957"/>
    <n v="75"/>
    <n v="1032"/>
    <x v="0"/>
    <d v="2012-07-05T07:41:34"/>
    <x v="0"/>
    <x v="297"/>
    <x v="24"/>
    <x v="24"/>
    <x v="0"/>
    <x v="0"/>
    <x v="5"/>
  </r>
  <r>
    <n v="542"/>
    <s v="1013"/>
    <x v="2"/>
    <n v="1037"/>
    <n v="142"/>
    <n v="1179"/>
    <x v="0"/>
    <d v="2013-05-03T08:54:44"/>
    <x v="0"/>
    <x v="297"/>
    <x v="24"/>
    <x v="24"/>
    <x v="11"/>
    <x v="0"/>
    <x v="5"/>
  </r>
  <r>
    <n v="18"/>
    <s v="1014"/>
    <x v="3"/>
    <n v="1922"/>
    <n v="184"/>
    <n v="2106"/>
    <x v="0"/>
    <d v="2012-07-03T07:19:35"/>
    <x v="0"/>
    <x v="298"/>
    <x v="24"/>
    <x v="24"/>
    <x v="0"/>
    <x v="0"/>
    <x v="5"/>
  </r>
  <r>
    <n v="68"/>
    <s v="1014"/>
    <x v="0"/>
    <n v="2026"/>
    <n v="196"/>
    <n v="2222"/>
    <x v="0"/>
    <d v="2012-07-05T07:41:44"/>
    <x v="0"/>
    <x v="298"/>
    <x v="24"/>
    <x v="24"/>
    <x v="0"/>
    <x v="0"/>
    <x v="5"/>
  </r>
  <r>
    <n v="543"/>
    <s v="1014"/>
    <x v="2"/>
    <n v="2457"/>
    <n v="435"/>
    <n v="2892"/>
    <x v="0"/>
    <d v="2013-05-03T08:55:36"/>
    <x v="0"/>
    <x v="298"/>
    <x v="24"/>
    <x v="24"/>
    <x v="11"/>
    <x v="0"/>
    <x v="5"/>
  </r>
  <r>
    <n v="69"/>
    <s v="1015"/>
    <x v="0"/>
    <n v="1986"/>
    <n v="156"/>
    <n v="2142"/>
    <x v="0"/>
    <d v="2012-07-05T07:41:53"/>
    <x v="0"/>
    <x v="299"/>
    <x v="24"/>
    <x v="24"/>
    <x v="0"/>
    <x v="0"/>
    <x v="5"/>
  </r>
  <r>
    <n v="544"/>
    <s v="1015"/>
    <x v="2"/>
    <n v="2706"/>
    <n v="424"/>
    <n v="3130"/>
    <x v="0"/>
    <d v="2013-05-03T08:55:59"/>
    <x v="0"/>
    <x v="299"/>
    <x v="24"/>
    <x v="24"/>
    <x v="11"/>
    <x v="0"/>
    <x v="5"/>
  </r>
  <r>
    <n v="19"/>
    <s v="1016"/>
    <x v="3"/>
    <n v="2019"/>
    <n v="284"/>
    <n v="2303"/>
    <x v="0"/>
    <d v="2012-07-03T07:19:49"/>
    <x v="0"/>
    <x v="300"/>
    <x v="24"/>
    <x v="24"/>
    <x v="0"/>
    <x v="0"/>
    <x v="5"/>
  </r>
  <r>
    <n v="70"/>
    <s v="1016"/>
    <x v="0"/>
    <n v="2091"/>
    <n v="247"/>
    <n v="2338"/>
    <x v="0"/>
    <d v="2012-07-05T07:42:05"/>
    <x v="0"/>
    <x v="300"/>
    <x v="24"/>
    <x v="24"/>
    <x v="0"/>
    <x v="0"/>
    <x v="5"/>
  </r>
  <r>
    <n v="545"/>
    <s v="1016"/>
    <x v="2"/>
    <n v="2366"/>
    <n v="515"/>
    <n v="2881"/>
    <x v="0"/>
    <d v="2013-05-03T08:56:23"/>
    <x v="0"/>
    <x v="300"/>
    <x v="24"/>
    <x v="24"/>
    <x v="11"/>
    <x v="0"/>
    <x v="5"/>
  </r>
  <r>
    <n v="20"/>
    <s v="1030"/>
    <x v="3"/>
    <n v="915"/>
    <n v="141"/>
    <n v="1056"/>
    <x v="0"/>
    <d v="2012-07-03T07:21:11"/>
    <x v="0"/>
    <x v="45"/>
    <x v="25"/>
    <x v="25"/>
    <x v="0"/>
    <x v="0"/>
    <x v="5"/>
  </r>
  <r>
    <n v="71"/>
    <s v="1030"/>
    <x v="0"/>
    <n v="898"/>
    <n v="136"/>
    <n v="1034"/>
    <x v="0"/>
    <d v="2012-07-05T07:47:21"/>
    <x v="0"/>
    <x v="45"/>
    <x v="25"/>
    <x v="25"/>
    <x v="0"/>
    <x v="0"/>
    <x v="5"/>
  </r>
  <r>
    <n v="21"/>
    <s v="1031"/>
    <x v="3"/>
    <n v="1204"/>
    <n v="197"/>
    <n v="1401"/>
    <x v="0"/>
    <d v="2012-07-03T07:21:26"/>
    <x v="0"/>
    <x v="301"/>
    <x v="25"/>
    <x v="25"/>
    <x v="0"/>
    <x v="0"/>
    <x v="5"/>
  </r>
  <r>
    <n v="72"/>
    <s v="1031"/>
    <x v="0"/>
    <n v="1169"/>
    <n v="216"/>
    <n v="1385"/>
    <x v="0"/>
    <d v="2012-07-05T07:47:29"/>
    <x v="0"/>
    <x v="301"/>
    <x v="25"/>
    <x v="25"/>
    <x v="0"/>
    <x v="0"/>
    <x v="5"/>
  </r>
  <r>
    <n v="22"/>
    <s v="1032"/>
    <x v="3"/>
    <n v="1136"/>
    <n v="156"/>
    <n v="1292"/>
    <x v="0"/>
    <d v="2012-07-03T07:21:40"/>
    <x v="0"/>
    <x v="302"/>
    <x v="25"/>
    <x v="25"/>
    <x v="0"/>
    <x v="0"/>
    <x v="5"/>
  </r>
  <r>
    <n v="73"/>
    <s v="1032"/>
    <x v="0"/>
    <n v="1070"/>
    <n v="274"/>
    <n v="1344"/>
    <x v="0"/>
    <d v="2012-07-05T07:47:36"/>
    <x v="0"/>
    <x v="302"/>
    <x v="25"/>
    <x v="25"/>
    <x v="0"/>
    <x v="0"/>
    <x v="5"/>
  </r>
  <r>
    <n v="23"/>
    <s v="1033"/>
    <x v="3"/>
    <n v="1130"/>
    <n v="181"/>
    <n v="1311"/>
    <x v="0"/>
    <d v="2012-07-03T07:21:55"/>
    <x v="0"/>
    <x v="303"/>
    <x v="25"/>
    <x v="25"/>
    <x v="0"/>
    <x v="0"/>
    <x v="5"/>
  </r>
  <r>
    <n v="74"/>
    <s v="1033"/>
    <x v="0"/>
    <n v="1094"/>
    <n v="203"/>
    <n v="1297"/>
    <x v="0"/>
    <d v="2012-07-05T07:47:48"/>
    <x v="0"/>
    <x v="303"/>
    <x v="25"/>
    <x v="25"/>
    <x v="0"/>
    <x v="0"/>
    <x v="5"/>
  </r>
  <r>
    <n v="75"/>
    <s v="1034"/>
    <x v="0"/>
    <n v="848"/>
    <n v="148"/>
    <n v="996"/>
    <x v="0"/>
    <d v="2012-07-05T07:47:57"/>
    <x v="0"/>
    <x v="304"/>
    <x v="25"/>
    <x v="25"/>
    <x v="0"/>
    <x v="0"/>
    <x v="5"/>
  </r>
  <r>
    <n v="24"/>
    <s v="1035"/>
    <x v="3"/>
    <n v="864"/>
    <n v="224"/>
    <n v="1088"/>
    <x v="0"/>
    <d v="2012-07-03T07:22:09"/>
    <x v="0"/>
    <x v="305"/>
    <x v="25"/>
    <x v="25"/>
    <x v="0"/>
    <x v="0"/>
    <x v="5"/>
  </r>
  <r>
    <n v="76"/>
    <s v="1035"/>
    <x v="0"/>
    <n v="847"/>
    <n v="135"/>
    <n v="982"/>
    <x v="0"/>
    <d v="2012-07-05T07:48:07"/>
    <x v="0"/>
    <x v="305"/>
    <x v="25"/>
    <x v="25"/>
    <x v="0"/>
    <x v="0"/>
    <x v="5"/>
  </r>
  <r>
    <n v="25"/>
    <s v="1036"/>
    <x v="3"/>
    <n v="731"/>
    <n v="117"/>
    <n v="848"/>
    <x v="0"/>
    <d v="2012-07-03T07:22:21"/>
    <x v="0"/>
    <x v="306"/>
    <x v="25"/>
    <x v="25"/>
    <x v="0"/>
    <x v="0"/>
    <x v="5"/>
  </r>
  <r>
    <n v="77"/>
    <s v="1036"/>
    <x v="0"/>
    <n v="821"/>
    <n v="134"/>
    <n v="955"/>
    <x v="0"/>
    <d v="2012-07-05T07:48:19"/>
    <x v="0"/>
    <x v="306"/>
    <x v="25"/>
    <x v="25"/>
    <x v="0"/>
    <x v="0"/>
    <x v="5"/>
  </r>
  <r>
    <n v="165"/>
    <s v="1350"/>
    <x v="0"/>
    <n v="954"/>
    <n v="357"/>
    <n v="1311"/>
    <x v="0"/>
    <d v="2012-07-06T07:37:12"/>
    <x v="0"/>
    <x v="45"/>
    <x v="26"/>
    <x v="26"/>
    <x v="0"/>
    <x v="0"/>
    <x v="4"/>
  </r>
  <r>
    <n v="425"/>
    <s v="1350"/>
    <x v="3"/>
    <n v="706"/>
    <n v="116"/>
    <n v="822"/>
    <x v="0"/>
    <d v="2012-07-08T06:48:14"/>
    <x v="0"/>
    <x v="45"/>
    <x v="26"/>
    <x v="26"/>
    <x v="0"/>
    <x v="0"/>
    <x v="4"/>
  </r>
  <r>
    <n v="166"/>
    <s v="1355"/>
    <x v="0"/>
    <n v="822"/>
    <n v="209"/>
    <n v="1031"/>
    <x v="0"/>
    <d v="2012-07-06T07:37:26"/>
    <x v="0"/>
    <x v="307"/>
    <x v="26"/>
    <x v="26"/>
    <x v="0"/>
    <x v="0"/>
    <x v="4"/>
  </r>
  <r>
    <n v="426"/>
    <s v="1355"/>
    <x v="3"/>
    <n v="639"/>
    <n v="104"/>
    <n v="743"/>
    <x v="0"/>
    <d v="2012-07-08T06:48:25"/>
    <x v="0"/>
    <x v="307"/>
    <x v="26"/>
    <x v="26"/>
    <x v="0"/>
    <x v="0"/>
    <x v="4"/>
  </r>
  <r>
    <n v="167"/>
    <s v="1360"/>
    <x v="0"/>
    <n v="1045"/>
    <n v="289"/>
    <n v="1334"/>
    <x v="0"/>
    <d v="2012-07-06T07:37:38"/>
    <x v="0"/>
    <x v="64"/>
    <x v="26"/>
    <x v="26"/>
    <x v="0"/>
    <x v="0"/>
    <x v="4"/>
  </r>
  <r>
    <n v="427"/>
    <s v="1360"/>
    <x v="3"/>
    <n v="1026"/>
    <n v="61"/>
    <n v="1087"/>
    <x v="0"/>
    <d v="2012-07-08T06:48:37"/>
    <x v="0"/>
    <x v="64"/>
    <x v="26"/>
    <x v="26"/>
    <x v="0"/>
    <x v="0"/>
    <x v="4"/>
  </r>
  <r>
    <n v="168"/>
    <s v="1365"/>
    <x v="0"/>
    <n v="607"/>
    <n v="56"/>
    <n v="663"/>
    <x v="0"/>
    <d v="2012-07-06T07:37:48"/>
    <x v="0"/>
    <x v="308"/>
    <x v="26"/>
    <x v="26"/>
    <x v="0"/>
    <x v="0"/>
    <x v="4"/>
  </r>
  <r>
    <n v="428"/>
    <s v="1365"/>
    <x v="3"/>
    <n v="0"/>
    <n v="0"/>
    <n v="0"/>
    <x v="0"/>
    <d v="2012-07-08T06:48:48"/>
    <x v="0"/>
    <x v="308"/>
    <x v="26"/>
    <x v="26"/>
    <x v="0"/>
    <x v="0"/>
    <x v="4"/>
  </r>
  <r>
    <n v="169"/>
    <s v="1370"/>
    <x v="0"/>
    <n v="835"/>
    <n v="73"/>
    <n v="908"/>
    <x v="0"/>
    <d v="2012-07-06T07:38:00"/>
    <x v="0"/>
    <x v="309"/>
    <x v="26"/>
    <x v="26"/>
    <x v="0"/>
    <x v="0"/>
    <x v="4"/>
  </r>
  <r>
    <n v="429"/>
    <s v="1370"/>
    <x v="3"/>
    <n v="811"/>
    <n v="134"/>
    <n v="945"/>
    <x v="0"/>
    <d v="2012-07-08T06:49:02"/>
    <x v="0"/>
    <x v="309"/>
    <x v="26"/>
    <x v="26"/>
    <x v="0"/>
    <x v="0"/>
    <x v="4"/>
  </r>
  <r>
    <n v="170"/>
    <s v="1375"/>
    <x v="0"/>
    <n v="622"/>
    <n v="53"/>
    <n v="675"/>
    <x v="0"/>
    <d v="2012-07-06T07:38:13"/>
    <x v="0"/>
    <x v="310"/>
    <x v="26"/>
    <x v="26"/>
    <x v="0"/>
    <x v="0"/>
    <x v="4"/>
  </r>
  <r>
    <n v="430"/>
    <s v="1375"/>
    <x v="3"/>
    <n v="654"/>
    <n v="120"/>
    <n v="774"/>
    <x v="0"/>
    <d v="2012-07-08T06:49:13"/>
    <x v="0"/>
    <x v="310"/>
    <x v="26"/>
    <x v="26"/>
    <x v="0"/>
    <x v="0"/>
    <x v="4"/>
  </r>
  <r>
    <n v="171"/>
    <s v="1380"/>
    <x v="0"/>
    <n v="1620"/>
    <n v="112"/>
    <n v="1732"/>
    <x v="0"/>
    <d v="2012-07-06T07:38:26"/>
    <x v="0"/>
    <x v="311"/>
    <x v="26"/>
    <x v="26"/>
    <x v="0"/>
    <x v="0"/>
    <x v="4"/>
  </r>
  <r>
    <n v="431"/>
    <s v="1380"/>
    <x v="3"/>
    <n v="1716"/>
    <n v="217"/>
    <n v="1933"/>
    <x v="0"/>
    <d v="2012-07-08T06:49:57"/>
    <x v="0"/>
    <x v="311"/>
    <x v="26"/>
    <x v="26"/>
    <x v="0"/>
    <x v="0"/>
    <x v="4"/>
  </r>
  <r>
    <n v="172"/>
    <s v="1385"/>
    <x v="0"/>
    <n v="1183"/>
    <n v="63"/>
    <n v="1246"/>
    <x v="0"/>
    <d v="2012-07-06T07:38:37"/>
    <x v="0"/>
    <x v="312"/>
    <x v="26"/>
    <x v="26"/>
    <x v="0"/>
    <x v="0"/>
    <x v="4"/>
  </r>
  <r>
    <n v="432"/>
    <s v="1385"/>
    <x v="3"/>
    <n v="0"/>
    <n v="0"/>
    <n v="0"/>
    <x v="0"/>
    <d v="2012-07-08T06:50:06"/>
    <x v="0"/>
    <x v="312"/>
    <x v="26"/>
    <x v="26"/>
    <x v="0"/>
    <x v="0"/>
    <x v="4"/>
  </r>
  <r>
    <n v="173"/>
    <s v="1390"/>
    <x v="0"/>
    <n v="665"/>
    <n v="41"/>
    <n v="706"/>
    <x v="0"/>
    <d v="2012-07-06T07:38:47"/>
    <x v="0"/>
    <x v="313"/>
    <x v="26"/>
    <x v="26"/>
    <x v="0"/>
    <x v="0"/>
    <x v="4"/>
  </r>
  <r>
    <n v="433"/>
    <s v="1390"/>
    <x v="3"/>
    <n v="1147"/>
    <n v="186"/>
    <n v="1333"/>
    <x v="0"/>
    <d v="2012-07-08T06:50:18"/>
    <x v="0"/>
    <x v="313"/>
    <x v="26"/>
    <x v="26"/>
    <x v="0"/>
    <x v="0"/>
    <x v="4"/>
  </r>
  <r>
    <n v="174"/>
    <s v="1395"/>
    <x v="0"/>
    <n v="1030"/>
    <n v="59"/>
    <n v="1089"/>
    <x v="0"/>
    <d v="2012-07-06T07:38:58"/>
    <x v="0"/>
    <x v="314"/>
    <x v="26"/>
    <x v="26"/>
    <x v="0"/>
    <x v="0"/>
    <x v="4"/>
  </r>
  <r>
    <n v="434"/>
    <s v="1395"/>
    <x v="3"/>
    <n v="717"/>
    <n v="120"/>
    <n v="837"/>
    <x v="0"/>
    <d v="2012-07-08T06:50:27"/>
    <x v="0"/>
    <x v="314"/>
    <x v="26"/>
    <x v="26"/>
    <x v="0"/>
    <x v="0"/>
    <x v="4"/>
  </r>
  <r>
    <n v="175"/>
    <s v="1400"/>
    <x v="0"/>
    <n v="544"/>
    <n v="42"/>
    <n v="586"/>
    <x v="0"/>
    <d v="2012-07-06T07:39:08"/>
    <x v="0"/>
    <x v="270"/>
    <x v="26"/>
    <x v="26"/>
    <x v="0"/>
    <x v="0"/>
    <x v="4"/>
  </r>
  <r>
    <n v="435"/>
    <s v="1400"/>
    <x v="3"/>
    <n v="874"/>
    <n v="136"/>
    <n v="1010"/>
    <x v="0"/>
    <d v="2012-07-08T06:50:40"/>
    <x v="0"/>
    <x v="270"/>
    <x v="26"/>
    <x v="26"/>
    <x v="0"/>
    <x v="0"/>
    <x v="4"/>
  </r>
  <r>
    <n v="176"/>
    <s v="1405"/>
    <x v="0"/>
    <n v="626"/>
    <n v="47"/>
    <n v="673"/>
    <x v="0"/>
    <d v="2012-07-06T07:39:20"/>
    <x v="0"/>
    <x v="315"/>
    <x v="26"/>
    <x v="26"/>
    <x v="0"/>
    <x v="0"/>
    <x v="4"/>
  </r>
  <r>
    <n v="436"/>
    <s v="1405"/>
    <x v="3"/>
    <n v="592"/>
    <n v="93"/>
    <n v="685"/>
    <x v="0"/>
    <d v="2012-07-08T06:50:56"/>
    <x v="0"/>
    <x v="315"/>
    <x v="26"/>
    <x v="26"/>
    <x v="0"/>
    <x v="0"/>
    <x v="4"/>
  </r>
  <r>
    <n v="177"/>
    <s v="1410"/>
    <x v="0"/>
    <n v="584"/>
    <n v="57"/>
    <n v="641"/>
    <x v="0"/>
    <d v="2012-07-06T07:39:31"/>
    <x v="0"/>
    <x v="316"/>
    <x v="26"/>
    <x v="26"/>
    <x v="0"/>
    <x v="0"/>
    <x v="4"/>
  </r>
  <r>
    <n v="437"/>
    <s v="1410"/>
    <x v="3"/>
    <n v="864"/>
    <n v="87"/>
    <n v="951"/>
    <x v="0"/>
    <d v="2012-07-08T06:53:03"/>
    <x v="0"/>
    <x v="316"/>
    <x v="26"/>
    <x v="26"/>
    <x v="0"/>
    <x v="0"/>
    <x v="4"/>
  </r>
  <r>
    <n v="178"/>
    <s v="1415"/>
    <x v="0"/>
    <n v="1008"/>
    <n v="106"/>
    <n v="1114"/>
    <x v="0"/>
    <d v="2012-07-06T07:39:40"/>
    <x v="0"/>
    <x v="317"/>
    <x v="26"/>
    <x v="26"/>
    <x v="0"/>
    <x v="0"/>
    <x v="4"/>
  </r>
  <r>
    <n v="438"/>
    <s v="1415"/>
    <x v="3"/>
    <n v="1096"/>
    <n v="135"/>
    <n v="1231"/>
    <x v="0"/>
    <d v="2012-07-08T06:53:14"/>
    <x v="0"/>
    <x v="317"/>
    <x v="26"/>
    <x v="26"/>
    <x v="0"/>
    <x v="0"/>
    <x v="4"/>
  </r>
  <r>
    <n v="179"/>
    <s v="1420"/>
    <x v="0"/>
    <n v="946"/>
    <n v="182"/>
    <n v="1128"/>
    <x v="0"/>
    <d v="2012-07-06T07:45:04"/>
    <x v="0"/>
    <x v="318"/>
    <x v="27"/>
    <x v="27"/>
    <x v="0"/>
    <x v="0"/>
    <x v="4"/>
  </r>
  <r>
    <n v="439"/>
    <s v="1420"/>
    <x v="3"/>
    <n v="920"/>
    <n v="152"/>
    <n v="1072"/>
    <x v="0"/>
    <d v="2012-07-08T07:01:35"/>
    <x v="0"/>
    <x v="318"/>
    <x v="27"/>
    <x v="27"/>
    <x v="0"/>
    <x v="0"/>
    <x v="4"/>
  </r>
  <r>
    <n v="180"/>
    <s v="1425"/>
    <x v="0"/>
    <n v="574"/>
    <n v="110"/>
    <n v="684"/>
    <x v="0"/>
    <d v="2012-07-06T07:45:16"/>
    <x v="0"/>
    <x v="319"/>
    <x v="27"/>
    <x v="27"/>
    <x v="0"/>
    <x v="0"/>
    <x v="4"/>
  </r>
  <r>
    <n v="440"/>
    <s v="1425"/>
    <x v="3"/>
    <n v="589"/>
    <n v="80"/>
    <n v="669"/>
    <x v="0"/>
    <d v="2012-07-08T07:01:47"/>
    <x v="0"/>
    <x v="319"/>
    <x v="27"/>
    <x v="27"/>
    <x v="0"/>
    <x v="0"/>
    <x v="4"/>
  </r>
  <r>
    <n v="181"/>
    <s v="1430"/>
    <x v="0"/>
    <n v="776"/>
    <n v="144"/>
    <n v="920"/>
    <x v="0"/>
    <d v="2012-07-06T07:45:24"/>
    <x v="0"/>
    <x v="320"/>
    <x v="27"/>
    <x v="27"/>
    <x v="0"/>
    <x v="0"/>
    <x v="4"/>
  </r>
  <r>
    <n v="441"/>
    <s v="1430"/>
    <x v="3"/>
    <n v="792"/>
    <n v="114"/>
    <n v="906"/>
    <x v="0"/>
    <d v="2012-07-08T07:01:58"/>
    <x v="0"/>
    <x v="320"/>
    <x v="27"/>
    <x v="27"/>
    <x v="0"/>
    <x v="0"/>
    <x v="4"/>
  </r>
  <r>
    <n v="182"/>
    <s v="1435"/>
    <x v="0"/>
    <n v="690"/>
    <n v="142"/>
    <n v="832"/>
    <x v="0"/>
    <d v="2012-07-06T07:45:40"/>
    <x v="0"/>
    <x v="321"/>
    <x v="27"/>
    <x v="27"/>
    <x v="0"/>
    <x v="0"/>
    <x v="4"/>
  </r>
  <r>
    <n v="442"/>
    <s v="1435"/>
    <x v="3"/>
    <n v="705"/>
    <n v="112"/>
    <n v="817"/>
    <x v="0"/>
    <d v="2012-07-08T07:02:27"/>
    <x v="0"/>
    <x v="321"/>
    <x v="27"/>
    <x v="27"/>
    <x v="0"/>
    <x v="0"/>
    <x v="4"/>
  </r>
  <r>
    <n v="183"/>
    <s v="1440"/>
    <x v="0"/>
    <n v="767"/>
    <n v="164"/>
    <n v="931"/>
    <x v="0"/>
    <d v="2012-07-06T07:46:12"/>
    <x v="0"/>
    <x v="322"/>
    <x v="27"/>
    <x v="27"/>
    <x v="0"/>
    <x v="0"/>
    <x v="4"/>
  </r>
  <r>
    <n v="443"/>
    <s v="1440"/>
    <x v="3"/>
    <n v="782"/>
    <n v="134"/>
    <n v="916"/>
    <x v="0"/>
    <d v="2012-07-08T07:02:38"/>
    <x v="0"/>
    <x v="322"/>
    <x v="27"/>
    <x v="27"/>
    <x v="0"/>
    <x v="0"/>
    <x v="4"/>
  </r>
  <r>
    <n v="184"/>
    <s v="1445"/>
    <x v="0"/>
    <n v="529"/>
    <n v="156"/>
    <n v="685"/>
    <x v="0"/>
    <d v="2012-07-06T07:46:22"/>
    <x v="0"/>
    <x v="323"/>
    <x v="27"/>
    <x v="27"/>
    <x v="0"/>
    <x v="0"/>
    <x v="4"/>
  </r>
  <r>
    <n v="444"/>
    <s v="1445"/>
    <x v="3"/>
    <n v="507"/>
    <n v="126"/>
    <n v="633"/>
    <x v="0"/>
    <d v="2012-07-08T07:02:51"/>
    <x v="0"/>
    <x v="323"/>
    <x v="27"/>
    <x v="27"/>
    <x v="0"/>
    <x v="0"/>
    <x v="4"/>
  </r>
  <r>
    <n v="185"/>
    <s v="1450"/>
    <x v="0"/>
    <n v="661"/>
    <n v="159"/>
    <n v="820"/>
    <x v="0"/>
    <d v="2012-07-06T07:46:32"/>
    <x v="0"/>
    <x v="324"/>
    <x v="27"/>
    <x v="27"/>
    <x v="0"/>
    <x v="0"/>
    <x v="4"/>
  </r>
  <r>
    <n v="445"/>
    <s v="1450"/>
    <x v="3"/>
    <n v="676"/>
    <n v="129"/>
    <n v="805"/>
    <x v="0"/>
    <d v="2012-07-08T07:03:02"/>
    <x v="0"/>
    <x v="324"/>
    <x v="27"/>
    <x v="27"/>
    <x v="0"/>
    <x v="0"/>
    <x v="4"/>
  </r>
  <r>
    <n v="186"/>
    <s v="1455"/>
    <x v="0"/>
    <n v="706"/>
    <n v="165"/>
    <n v="871"/>
    <x v="0"/>
    <d v="2012-07-06T07:46:46"/>
    <x v="0"/>
    <x v="325"/>
    <x v="27"/>
    <x v="27"/>
    <x v="0"/>
    <x v="0"/>
    <x v="4"/>
  </r>
  <r>
    <n v="446"/>
    <s v="1455"/>
    <x v="3"/>
    <n v="784"/>
    <n v="135"/>
    <n v="919"/>
    <x v="0"/>
    <d v="2012-07-08T07:03:15"/>
    <x v="0"/>
    <x v="325"/>
    <x v="27"/>
    <x v="27"/>
    <x v="0"/>
    <x v="0"/>
    <x v="4"/>
  </r>
  <r>
    <n v="187"/>
    <s v="1460"/>
    <x v="0"/>
    <n v="679"/>
    <n v="161"/>
    <n v="840"/>
    <x v="0"/>
    <d v="2012-07-06T07:47:00"/>
    <x v="0"/>
    <x v="326"/>
    <x v="27"/>
    <x v="27"/>
    <x v="0"/>
    <x v="0"/>
    <x v="4"/>
  </r>
  <r>
    <n v="448"/>
    <s v="1460"/>
    <x v="3"/>
    <n v="764"/>
    <n v="131"/>
    <n v="895"/>
    <x v="0"/>
    <d v="2012-07-08T07:03:37"/>
    <x v="0"/>
    <x v="326"/>
    <x v="27"/>
    <x v="27"/>
    <x v="0"/>
    <x v="0"/>
    <x v="4"/>
  </r>
  <r>
    <n v="188"/>
    <s v="1465"/>
    <x v="0"/>
    <n v="519"/>
    <n v="105"/>
    <n v="624"/>
    <x v="0"/>
    <d v="2012-07-06T07:47:12"/>
    <x v="0"/>
    <x v="327"/>
    <x v="27"/>
    <x v="27"/>
    <x v="0"/>
    <x v="0"/>
    <x v="4"/>
  </r>
  <r>
    <n v="449"/>
    <s v="1465"/>
    <x v="3"/>
    <n v="534"/>
    <n v="75"/>
    <n v="609"/>
    <x v="0"/>
    <d v="2012-07-08T07:03:53"/>
    <x v="0"/>
    <x v="327"/>
    <x v="27"/>
    <x v="27"/>
    <x v="0"/>
    <x v="0"/>
    <x v="4"/>
  </r>
</pivotCacheRecords>
</file>

<file path=xl/pivotCache/pivotCacheRecords9.xml><?xml version="1.0" encoding="utf-8"?>
<pivotCacheRecords xmlns="http://schemas.openxmlformats.org/spreadsheetml/2006/main" xmlns:r="http://schemas.openxmlformats.org/officeDocument/2006/relationships" count="721">
  <r>
    <n v="256"/>
    <s v="1667"/>
    <x v="0"/>
    <n v="1430"/>
    <n v="1445"/>
    <n v="2875"/>
    <n v="99"/>
    <x v="0"/>
    <d v="2012-07-07T20:32:35"/>
    <x v="0"/>
    <x v="0"/>
    <x v="0"/>
    <x v="0"/>
    <x v="0"/>
    <x v="0"/>
    <x v="0"/>
  </r>
  <r>
    <n v="671"/>
    <s v="1667"/>
    <x v="1"/>
    <n v="1845"/>
    <n v="1839"/>
    <n v="3684"/>
    <n v="100"/>
    <x v="0"/>
    <d v="2014-09-26T23:41:00"/>
    <x v="0"/>
    <x v="1"/>
    <x v="0"/>
    <x v="0"/>
    <x v="0"/>
    <x v="0"/>
    <x v="0"/>
  </r>
  <r>
    <n v="691"/>
    <s v="1667"/>
    <x v="2"/>
    <n v="1845"/>
    <n v="1832"/>
    <n v="3677"/>
    <n v="101"/>
    <x v="0"/>
    <d v="2014-10-17T10:35:10"/>
    <x v="0"/>
    <x v="1"/>
    <x v="0"/>
    <x v="0"/>
    <x v="0"/>
    <x v="0"/>
    <x v="0"/>
  </r>
  <r>
    <n v="257"/>
    <s v="1830"/>
    <x v="0"/>
    <n v="2013"/>
    <n v="1836"/>
    <n v="3849"/>
    <n v="110"/>
    <x v="0"/>
    <d v="2012-07-07T20:32:46"/>
    <x v="0"/>
    <x v="0"/>
    <x v="0"/>
    <x v="0"/>
    <x v="1"/>
    <x v="0"/>
    <x v="0"/>
  </r>
  <r>
    <n v="672"/>
    <s v="1830"/>
    <x v="1"/>
    <n v="2300"/>
    <n v="2101"/>
    <n v="4401"/>
    <n v="109"/>
    <x v="0"/>
    <d v="2014-09-26T23:42:20"/>
    <x v="0"/>
    <x v="1"/>
    <x v="0"/>
    <x v="0"/>
    <x v="1"/>
    <x v="0"/>
    <x v="0"/>
  </r>
  <r>
    <n v="692"/>
    <s v="1830"/>
    <x v="2"/>
    <n v="2300"/>
    <n v="2101"/>
    <n v="4401"/>
    <n v="109"/>
    <x v="0"/>
    <d v="2014-10-17T10:35:45"/>
    <x v="0"/>
    <x v="1"/>
    <x v="0"/>
    <x v="0"/>
    <x v="1"/>
    <x v="0"/>
    <x v="0"/>
  </r>
  <r>
    <n v="258"/>
    <s v="1835"/>
    <x v="0"/>
    <n v="1855"/>
    <n v="1708"/>
    <n v="3563"/>
    <n v="109"/>
    <x v="0"/>
    <d v="2012-07-07T20:32:56"/>
    <x v="0"/>
    <x v="0"/>
    <x v="0"/>
    <x v="0"/>
    <x v="2"/>
    <x v="0"/>
    <x v="0"/>
  </r>
  <r>
    <n v="673"/>
    <s v="1835"/>
    <x v="1"/>
    <n v="1817"/>
    <n v="1700"/>
    <n v="3517"/>
    <n v="107"/>
    <x v="0"/>
    <d v="2014-09-26T23:43:36"/>
    <x v="0"/>
    <x v="1"/>
    <x v="0"/>
    <x v="0"/>
    <x v="2"/>
    <x v="0"/>
    <x v="0"/>
  </r>
  <r>
    <n v="693"/>
    <s v="1835"/>
    <x v="2"/>
    <n v="1816"/>
    <n v="1699"/>
    <n v="3515"/>
    <n v="107"/>
    <x v="0"/>
    <d v="2014-10-17T10:36:12"/>
    <x v="0"/>
    <x v="1"/>
    <x v="0"/>
    <x v="0"/>
    <x v="2"/>
    <x v="0"/>
    <x v="0"/>
  </r>
  <r>
    <n v="259"/>
    <s v="1840"/>
    <x v="0"/>
    <n v="624"/>
    <n v="597"/>
    <n v="1221"/>
    <n v="105"/>
    <x v="0"/>
    <d v="2012-07-07T20:33:05"/>
    <x v="0"/>
    <x v="0"/>
    <x v="0"/>
    <x v="0"/>
    <x v="3"/>
    <x v="0"/>
    <x v="0"/>
  </r>
  <r>
    <n v="674"/>
    <s v="1840"/>
    <x v="1"/>
    <n v="735"/>
    <n v="716"/>
    <n v="1451"/>
    <n v="103"/>
    <x v="0"/>
    <d v="2014-09-26T23:44:18"/>
    <x v="0"/>
    <x v="1"/>
    <x v="0"/>
    <x v="0"/>
    <x v="3"/>
    <x v="0"/>
    <x v="0"/>
  </r>
  <r>
    <n v="694"/>
    <s v="1840"/>
    <x v="2"/>
    <n v="766"/>
    <n v="788"/>
    <n v="1554"/>
    <n v="97"/>
    <x v="0"/>
    <d v="2014-10-17T10:36:42"/>
    <x v="0"/>
    <x v="1"/>
    <x v="0"/>
    <x v="0"/>
    <x v="3"/>
    <x v="0"/>
    <x v="0"/>
  </r>
  <r>
    <n v="260"/>
    <s v="1845"/>
    <x v="0"/>
    <n v="1063"/>
    <n v="1029"/>
    <n v="2092"/>
    <n v="103"/>
    <x v="0"/>
    <d v="2012-07-07T20:33:15"/>
    <x v="0"/>
    <x v="0"/>
    <x v="0"/>
    <x v="0"/>
    <x v="4"/>
    <x v="0"/>
    <x v="0"/>
  </r>
  <r>
    <n v="675"/>
    <s v="1845"/>
    <x v="1"/>
    <n v="1161"/>
    <n v="1175"/>
    <n v="2336"/>
    <n v="99"/>
    <x v="0"/>
    <d v="2014-09-26T23:46:27"/>
    <x v="0"/>
    <x v="1"/>
    <x v="0"/>
    <x v="0"/>
    <x v="4"/>
    <x v="0"/>
    <x v="0"/>
  </r>
  <r>
    <n v="695"/>
    <s v="1845"/>
    <x v="2"/>
    <n v="1161"/>
    <n v="1175"/>
    <n v="2336"/>
    <n v="99"/>
    <x v="0"/>
    <d v="2014-10-17T10:37:04"/>
    <x v="0"/>
    <x v="1"/>
    <x v="0"/>
    <x v="0"/>
    <x v="4"/>
    <x v="0"/>
    <x v="0"/>
  </r>
  <r>
    <n v="261"/>
    <s v="1850"/>
    <x v="0"/>
    <n v="899"/>
    <n v="807"/>
    <n v="1706"/>
    <n v="111"/>
    <x v="0"/>
    <d v="2012-07-07T20:33:28"/>
    <x v="0"/>
    <x v="0"/>
    <x v="0"/>
    <x v="0"/>
    <x v="5"/>
    <x v="0"/>
    <x v="0"/>
  </r>
  <r>
    <n v="676"/>
    <s v="1850"/>
    <x v="1"/>
    <n v="1099"/>
    <n v="1021"/>
    <n v="2120"/>
    <n v="108"/>
    <x v="0"/>
    <d v="2014-09-26T23:47:21"/>
    <x v="0"/>
    <x v="1"/>
    <x v="0"/>
    <x v="0"/>
    <x v="5"/>
    <x v="0"/>
    <x v="0"/>
  </r>
  <r>
    <n v="696"/>
    <s v="1850"/>
    <x v="2"/>
    <n v="1099"/>
    <n v="1021"/>
    <n v="2120"/>
    <n v="108"/>
    <x v="0"/>
    <d v="2014-10-17T10:37:23"/>
    <x v="0"/>
    <x v="1"/>
    <x v="0"/>
    <x v="0"/>
    <x v="5"/>
    <x v="0"/>
    <x v="0"/>
  </r>
  <r>
    <n v="262"/>
    <s v="1855"/>
    <x v="0"/>
    <n v="1114"/>
    <n v="1070"/>
    <n v="2184"/>
    <n v="104"/>
    <x v="0"/>
    <d v="2012-07-07T20:33:44"/>
    <x v="0"/>
    <x v="0"/>
    <x v="0"/>
    <x v="0"/>
    <x v="6"/>
    <x v="0"/>
    <x v="0"/>
  </r>
  <r>
    <n v="677"/>
    <s v="1855"/>
    <x v="1"/>
    <n v="741"/>
    <n v="1331"/>
    <n v="2072"/>
    <n v="56"/>
    <x v="0"/>
    <d v="2014-09-26T23:48:11"/>
    <x v="0"/>
    <x v="1"/>
    <x v="0"/>
    <x v="0"/>
    <x v="6"/>
    <x v="0"/>
    <x v="0"/>
  </r>
  <r>
    <n v="697"/>
    <s v="1855"/>
    <x v="2"/>
    <n v="1330"/>
    <n v="1297"/>
    <n v="2627"/>
    <n v="103"/>
    <x v="0"/>
    <d v="2014-10-17T10:37:44"/>
    <x v="0"/>
    <x v="1"/>
    <x v="0"/>
    <x v="0"/>
    <x v="6"/>
    <x v="0"/>
    <x v="0"/>
  </r>
  <r>
    <n v="263"/>
    <s v="1860"/>
    <x v="0"/>
    <n v="979"/>
    <n v="959"/>
    <n v="1938"/>
    <n v="102"/>
    <x v="0"/>
    <d v="2012-07-07T20:33:53"/>
    <x v="0"/>
    <x v="0"/>
    <x v="0"/>
    <x v="0"/>
    <x v="7"/>
    <x v="0"/>
    <x v="0"/>
  </r>
  <r>
    <n v="678"/>
    <s v="1860"/>
    <x v="1"/>
    <n v="1109"/>
    <n v="1105"/>
    <n v="2214"/>
    <n v="100"/>
    <x v="0"/>
    <d v="2014-09-26T23:48:51"/>
    <x v="0"/>
    <x v="1"/>
    <x v="0"/>
    <x v="0"/>
    <x v="7"/>
    <x v="0"/>
    <x v="0"/>
  </r>
  <r>
    <n v="698"/>
    <s v="1860"/>
    <x v="2"/>
    <n v="1109"/>
    <n v="1105"/>
    <n v="2214"/>
    <n v="100"/>
    <x v="0"/>
    <d v="2014-10-17T10:38:08"/>
    <x v="0"/>
    <x v="1"/>
    <x v="0"/>
    <x v="0"/>
    <x v="7"/>
    <x v="0"/>
    <x v="0"/>
  </r>
  <r>
    <n v="264"/>
    <s v="1865"/>
    <x v="0"/>
    <n v="1651"/>
    <n v="1572"/>
    <n v="3223"/>
    <n v="105"/>
    <x v="0"/>
    <d v="2012-07-07T20:34:09"/>
    <x v="0"/>
    <x v="0"/>
    <x v="0"/>
    <x v="0"/>
    <x v="8"/>
    <x v="0"/>
    <x v="0"/>
  </r>
  <r>
    <n v="679"/>
    <s v="1865"/>
    <x v="1"/>
    <n v="1596"/>
    <n v="1526"/>
    <n v="3122"/>
    <n v="105"/>
    <x v="0"/>
    <d v="2014-09-26T23:49:38"/>
    <x v="0"/>
    <x v="1"/>
    <x v="0"/>
    <x v="0"/>
    <x v="8"/>
    <x v="0"/>
    <x v="0"/>
  </r>
  <r>
    <n v="699"/>
    <s v="1865"/>
    <x v="2"/>
    <n v="1596"/>
    <n v="1527"/>
    <n v="3123"/>
    <n v="105"/>
    <x v="0"/>
    <d v="2014-10-17T10:38:45"/>
    <x v="0"/>
    <x v="1"/>
    <x v="0"/>
    <x v="0"/>
    <x v="8"/>
    <x v="0"/>
    <x v="0"/>
  </r>
  <r>
    <n v="265"/>
    <s v="1866"/>
    <x v="0"/>
    <n v="1560"/>
    <n v="1523"/>
    <n v="3083"/>
    <n v="102"/>
    <x v="0"/>
    <d v="2012-07-07T20:34:19"/>
    <x v="0"/>
    <x v="0"/>
    <x v="0"/>
    <x v="0"/>
    <x v="9"/>
    <x v="0"/>
    <x v="0"/>
  </r>
  <r>
    <n v="680"/>
    <s v="1866"/>
    <x v="1"/>
    <n v="1595"/>
    <n v="1464"/>
    <n v="3059"/>
    <n v="109"/>
    <x v="0"/>
    <d v="2014-09-26T23:50:15"/>
    <x v="0"/>
    <x v="1"/>
    <x v="0"/>
    <x v="0"/>
    <x v="9"/>
    <x v="0"/>
    <x v="0"/>
  </r>
  <r>
    <n v="700"/>
    <s v="1866"/>
    <x v="2"/>
    <n v="1594"/>
    <n v="1465"/>
    <n v="3059"/>
    <n v="109"/>
    <x v="0"/>
    <d v="2014-10-17T10:39:37"/>
    <x v="0"/>
    <x v="1"/>
    <x v="0"/>
    <x v="0"/>
    <x v="9"/>
    <x v="0"/>
    <x v="0"/>
  </r>
  <r>
    <n v="266"/>
    <s v="1870"/>
    <x v="0"/>
    <n v="2001"/>
    <n v="1956"/>
    <n v="3957"/>
    <n v="102"/>
    <x v="0"/>
    <d v="2012-07-07T20:34:31"/>
    <x v="0"/>
    <x v="0"/>
    <x v="0"/>
    <x v="0"/>
    <x v="10"/>
    <x v="0"/>
    <x v="0"/>
  </r>
  <r>
    <n v="681"/>
    <s v="1870"/>
    <x v="1"/>
    <n v="1958"/>
    <n v="1970"/>
    <n v="3928"/>
    <n v="99"/>
    <x v="0"/>
    <d v="2014-09-26T23:50:53"/>
    <x v="0"/>
    <x v="1"/>
    <x v="0"/>
    <x v="0"/>
    <x v="10"/>
    <x v="0"/>
    <x v="0"/>
  </r>
  <r>
    <n v="701"/>
    <s v="1870"/>
    <x v="2"/>
    <n v="1958"/>
    <n v="1969"/>
    <n v="3927"/>
    <n v="99"/>
    <x v="0"/>
    <d v="2014-10-17T10:40:04"/>
    <x v="0"/>
    <x v="1"/>
    <x v="0"/>
    <x v="0"/>
    <x v="10"/>
    <x v="0"/>
    <x v="0"/>
  </r>
  <r>
    <n v="267"/>
    <s v="1875"/>
    <x v="0"/>
    <n v="1626"/>
    <n v="1562"/>
    <n v="3188"/>
    <n v="104"/>
    <x v="0"/>
    <d v="2012-07-07T20:34:45"/>
    <x v="0"/>
    <x v="0"/>
    <x v="0"/>
    <x v="0"/>
    <x v="11"/>
    <x v="0"/>
    <x v="0"/>
  </r>
  <r>
    <n v="682"/>
    <s v="1875"/>
    <x v="1"/>
    <n v="1822"/>
    <n v="1796"/>
    <n v="3618"/>
    <n v="101"/>
    <x v="0"/>
    <d v="2014-09-26T23:53:26"/>
    <x v="0"/>
    <x v="1"/>
    <x v="0"/>
    <x v="0"/>
    <x v="11"/>
    <x v="0"/>
    <x v="0"/>
  </r>
  <r>
    <n v="702"/>
    <s v="1875"/>
    <x v="2"/>
    <n v="1840"/>
    <n v="1814"/>
    <n v="3654"/>
    <n v="101"/>
    <x v="0"/>
    <d v="2014-10-17T10:40:29"/>
    <x v="0"/>
    <x v="1"/>
    <x v="0"/>
    <x v="0"/>
    <x v="11"/>
    <x v="0"/>
    <x v="0"/>
  </r>
  <r>
    <n v="268"/>
    <s v="1880"/>
    <x v="0"/>
    <n v="1197"/>
    <n v="1112"/>
    <n v="2309"/>
    <n v="107"/>
    <x v="0"/>
    <d v="2012-07-07T20:35:03"/>
    <x v="0"/>
    <x v="0"/>
    <x v="0"/>
    <x v="0"/>
    <x v="12"/>
    <x v="0"/>
    <x v="0"/>
  </r>
  <r>
    <n v="683"/>
    <s v="1880"/>
    <x v="1"/>
    <n v="1268"/>
    <n v="1152"/>
    <n v="2420"/>
    <n v="110"/>
    <x v="0"/>
    <d v="2014-09-26T23:56:46"/>
    <x v="0"/>
    <x v="1"/>
    <x v="0"/>
    <x v="0"/>
    <x v="12"/>
    <x v="0"/>
    <x v="0"/>
  </r>
  <r>
    <n v="703"/>
    <s v="1880"/>
    <x v="2"/>
    <n v="1268"/>
    <n v="1152"/>
    <n v="2420"/>
    <n v="110"/>
    <x v="0"/>
    <d v="2014-10-17T10:42:41"/>
    <x v="0"/>
    <x v="1"/>
    <x v="0"/>
    <x v="0"/>
    <x v="12"/>
    <x v="0"/>
    <x v="0"/>
  </r>
  <r>
    <n v="269"/>
    <s v="1885"/>
    <x v="0"/>
    <n v="1777"/>
    <n v="1639"/>
    <n v="3416"/>
    <n v="108"/>
    <x v="0"/>
    <d v="2012-07-07T20:35:17"/>
    <x v="0"/>
    <x v="0"/>
    <x v="0"/>
    <x v="0"/>
    <x v="13"/>
    <x v="0"/>
    <x v="0"/>
  </r>
  <r>
    <n v="684"/>
    <s v="1885"/>
    <x v="1"/>
    <n v="1773"/>
    <n v="1731"/>
    <n v="3504"/>
    <n v="102"/>
    <x v="0"/>
    <d v="2014-09-26T23:59:02"/>
    <x v="0"/>
    <x v="1"/>
    <x v="0"/>
    <x v="0"/>
    <x v="13"/>
    <x v="0"/>
    <x v="0"/>
  </r>
  <r>
    <n v="704"/>
    <s v="1885"/>
    <x v="2"/>
    <n v="1773"/>
    <n v="1731"/>
    <n v="3504"/>
    <n v="102"/>
    <x v="0"/>
    <d v="2014-10-17T10:43:18"/>
    <x v="0"/>
    <x v="1"/>
    <x v="0"/>
    <x v="0"/>
    <x v="13"/>
    <x v="0"/>
    <x v="0"/>
  </r>
  <r>
    <n v="270"/>
    <s v="1890"/>
    <x v="0"/>
    <n v="2326"/>
    <n v="2176"/>
    <n v="4502"/>
    <n v="107"/>
    <x v="0"/>
    <d v="2012-07-07T20:35:37"/>
    <x v="0"/>
    <x v="0"/>
    <x v="0"/>
    <x v="0"/>
    <x v="14"/>
    <x v="0"/>
    <x v="0"/>
  </r>
  <r>
    <n v="685"/>
    <s v="1890"/>
    <x v="1"/>
    <n v="1198"/>
    <n v="2396"/>
    <n v="3594"/>
    <n v="50"/>
    <x v="0"/>
    <d v="2014-09-26T23:59:33"/>
    <x v="0"/>
    <x v="1"/>
    <x v="0"/>
    <x v="0"/>
    <x v="14"/>
    <x v="0"/>
    <x v="0"/>
  </r>
  <r>
    <n v="705"/>
    <s v="1890"/>
    <x v="2"/>
    <n v="2455"/>
    <n v="2303"/>
    <n v="4758"/>
    <n v="107"/>
    <x v="0"/>
    <d v="2014-10-17T10:43:50"/>
    <x v="0"/>
    <x v="1"/>
    <x v="0"/>
    <x v="0"/>
    <x v="14"/>
    <x v="0"/>
    <x v="0"/>
  </r>
  <r>
    <n v="271"/>
    <s v="1895"/>
    <x v="0"/>
    <n v="1654"/>
    <n v="1533"/>
    <n v="3187"/>
    <n v="108"/>
    <x v="0"/>
    <d v="2012-07-07T20:35:47"/>
    <x v="0"/>
    <x v="0"/>
    <x v="0"/>
    <x v="0"/>
    <x v="15"/>
    <x v="0"/>
    <x v="0"/>
  </r>
  <r>
    <n v="686"/>
    <s v="1895"/>
    <x v="1"/>
    <n v="1672"/>
    <n v="1597"/>
    <n v="3269"/>
    <n v="105"/>
    <x v="0"/>
    <d v="2014-09-27T00:00:04"/>
    <x v="0"/>
    <x v="1"/>
    <x v="0"/>
    <x v="0"/>
    <x v="15"/>
    <x v="0"/>
    <x v="0"/>
  </r>
  <r>
    <n v="706"/>
    <s v="1895"/>
    <x v="2"/>
    <n v="1671"/>
    <n v="1594"/>
    <n v="3265"/>
    <n v="105"/>
    <x v="0"/>
    <d v="2014-10-17T10:44:22"/>
    <x v="0"/>
    <x v="1"/>
    <x v="0"/>
    <x v="0"/>
    <x v="15"/>
    <x v="0"/>
    <x v="0"/>
  </r>
  <r>
    <n v="272"/>
    <s v="1900"/>
    <x v="0"/>
    <n v="1092"/>
    <n v="999"/>
    <n v="2091"/>
    <n v="109"/>
    <x v="0"/>
    <d v="2012-07-07T20:35:59"/>
    <x v="0"/>
    <x v="0"/>
    <x v="0"/>
    <x v="0"/>
    <x v="16"/>
    <x v="0"/>
    <x v="0"/>
  </r>
  <r>
    <n v="687"/>
    <s v="1900"/>
    <x v="1"/>
    <n v="1230"/>
    <n v="1152"/>
    <n v="2382"/>
    <n v="107"/>
    <x v="0"/>
    <d v="2014-09-27T00:00:44"/>
    <x v="0"/>
    <x v="1"/>
    <x v="0"/>
    <x v="0"/>
    <x v="16"/>
    <x v="0"/>
    <x v="0"/>
  </r>
  <r>
    <n v="707"/>
    <s v="1900"/>
    <x v="2"/>
    <n v="1223"/>
    <n v="1154"/>
    <n v="2377"/>
    <n v="106"/>
    <x v="0"/>
    <d v="2014-10-17T10:44:42"/>
    <x v="0"/>
    <x v="1"/>
    <x v="0"/>
    <x v="0"/>
    <x v="16"/>
    <x v="0"/>
    <x v="0"/>
  </r>
  <r>
    <n v="273"/>
    <s v="1905"/>
    <x v="0"/>
    <n v="1576"/>
    <n v="1483"/>
    <n v="3059"/>
    <n v="106"/>
    <x v="0"/>
    <d v="2012-07-07T20:36:09"/>
    <x v="0"/>
    <x v="0"/>
    <x v="0"/>
    <x v="0"/>
    <x v="17"/>
    <x v="0"/>
    <x v="0"/>
  </r>
  <r>
    <n v="688"/>
    <s v="1905"/>
    <x v="1"/>
    <n v="1517"/>
    <n v="1492"/>
    <n v="3009"/>
    <n v="102"/>
    <x v="0"/>
    <d v="2014-09-27T00:01:12"/>
    <x v="0"/>
    <x v="1"/>
    <x v="0"/>
    <x v="0"/>
    <x v="17"/>
    <x v="0"/>
    <x v="0"/>
  </r>
  <r>
    <n v="708"/>
    <s v="1905"/>
    <x v="2"/>
    <n v="1513"/>
    <n v="1490"/>
    <n v="3003"/>
    <n v="102"/>
    <x v="0"/>
    <d v="2014-10-17T10:45:05"/>
    <x v="0"/>
    <x v="1"/>
    <x v="0"/>
    <x v="0"/>
    <x v="17"/>
    <x v="0"/>
    <x v="0"/>
  </r>
  <r>
    <n v="274"/>
    <s v="1910"/>
    <x v="0"/>
    <n v="1457"/>
    <n v="1366"/>
    <n v="2823"/>
    <n v="2823"/>
    <x v="0"/>
    <d v="2012-07-07T20:36:21"/>
    <x v="0"/>
    <x v="0"/>
    <x v="0"/>
    <x v="0"/>
    <x v="18"/>
    <x v="0"/>
    <x v="0"/>
  </r>
  <r>
    <n v="689"/>
    <s v="1910"/>
    <x v="1"/>
    <n v="1571"/>
    <n v="1426"/>
    <n v="2997"/>
    <n v="110"/>
    <x v="0"/>
    <d v="2014-09-27T00:01:42"/>
    <x v="0"/>
    <x v="1"/>
    <x v="0"/>
    <x v="0"/>
    <x v="18"/>
    <x v="0"/>
    <x v="0"/>
  </r>
  <r>
    <n v="709"/>
    <s v="1910"/>
    <x v="2"/>
    <n v="1573"/>
    <n v="1421"/>
    <n v="2994"/>
    <n v="111"/>
    <x v="0"/>
    <d v="2014-10-17T10:45:28"/>
    <x v="0"/>
    <x v="1"/>
    <x v="0"/>
    <x v="0"/>
    <x v="18"/>
    <x v="0"/>
    <x v="0"/>
  </r>
  <r>
    <n v="275"/>
    <s v="1915"/>
    <x v="0"/>
    <n v="1587"/>
    <n v="1521"/>
    <n v="3108"/>
    <n v="104"/>
    <x v="0"/>
    <d v="2012-07-07T20:36:37"/>
    <x v="0"/>
    <x v="0"/>
    <x v="0"/>
    <x v="0"/>
    <x v="19"/>
    <x v="0"/>
    <x v="0"/>
  </r>
  <r>
    <n v="690"/>
    <s v="1915"/>
    <x v="1"/>
    <n v="1905"/>
    <n v="1767"/>
    <n v="3672"/>
    <n v="108"/>
    <x v="0"/>
    <d v="2014-09-27T00:02:09"/>
    <x v="0"/>
    <x v="1"/>
    <x v="0"/>
    <x v="0"/>
    <x v="19"/>
    <x v="0"/>
    <x v="0"/>
  </r>
  <r>
    <n v="710"/>
    <s v="1915"/>
    <x v="2"/>
    <n v="1911"/>
    <n v="1761"/>
    <n v="3672"/>
    <n v="109"/>
    <x v="0"/>
    <d v="2014-10-17T10:45:44"/>
    <x v="0"/>
    <x v="1"/>
    <x v="0"/>
    <x v="0"/>
    <x v="19"/>
    <x v="0"/>
    <x v="0"/>
  </r>
  <r>
    <n v="303"/>
    <s v="2065"/>
    <x v="0"/>
    <n v="2407"/>
    <n v="2296"/>
    <n v="4703"/>
    <n v="105"/>
    <x v="0"/>
    <d v="2012-07-07T21:32:15"/>
    <x v="0"/>
    <x v="0"/>
    <x v="0"/>
    <x v="1"/>
    <x v="20"/>
    <x v="1"/>
    <x v="1"/>
  </r>
  <r>
    <n v="441"/>
    <s v="2065"/>
    <x v="3"/>
    <n v="100"/>
    <n v="2"/>
    <n v="102"/>
    <n v="5000"/>
    <x v="0"/>
    <d v="2012-12-29T16:30:54"/>
    <x v="0"/>
    <x v="0"/>
    <x v="1"/>
    <x v="1"/>
    <x v="20"/>
    <x v="1"/>
    <x v="1"/>
  </r>
  <r>
    <n v="523"/>
    <s v="2065"/>
    <x v="2"/>
    <n v="2508"/>
    <n v="2321"/>
    <n v="4829"/>
    <n v="108"/>
    <x v="0"/>
    <d v="2013-04-24T11:00:59"/>
    <x v="0"/>
    <x v="1"/>
    <x v="0"/>
    <x v="1"/>
    <x v="20"/>
    <x v="1"/>
    <x v="1"/>
  </r>
  <r>
    <n v="304"/>
    <s v="2070"/>
    <x v="0"/>
    <n v="2161"/>
    <n v="2045"/>
    <n v="4206"/>
    <n v="106"/>
    <x v="0"/>
    <d v="2012-07-07T21:32:32"/>
    <x v="0"/>
    <x v="0"/>
    <x v="0"/>
    <x v="1"/>
    <x v="21"/>
    <x v="1"/>
    <x v="1"/>
  </r>
  <r>
    <n v="524"/>
    <s v="2070"/>
    <x v="2"/>
    <n v="1962"/>
    <n v="1986"/>
    <n v="3948"/>
    <n v="99"/>
    <x v="0"/>
    <d v="2013-04-24T11:01:40"/>
    <x v="0"/>
    <x v="1"/>
    <x v="0"/>
    <x v="1"/>
    <x v="21"/>
    <x v="1"/>
    <x v="1"/>
  </r>
  <r>
    <n v="305"/>
    <s v="2075"/>
    <x v="0"/>
    <n v="1950"/>
    <n v="115"/>
    <n v="2065"/>
    <n v="102"/>
    <x v="0"/>
    <d v="2012-07-07T21:33:00"/>
    <x v="0"/>
    <x v="0"/>
    <x v="0"/>
    <x v="1"/>
    <x v="22"/>
    <x v="1"/>
    <x v="1"/>
  </r>
  <r>
    <n v="442"/>
    <s v="2075"/>
    <x v="3"/>
    <n v="50"/>
    <n v="30"/>
    <n v="80"/>
    <n v="167"/>
    <x v="0"/>
    <d v="2012-12-29T16:34:02"/>
    <x v="0"/>
    <x v="0"/>
    <x v="1"/>
    <x v="1"/>
    <x v="22"/>
    <x v="1"/>
    <x v="1"/>
  </r>
  <r>
    <n v="525"/>
    <s v="2075"/>
    <x v="2"/>
    <n v="1934"/>
    <n v="1949"/>
    <n v="3883"/>
    <n v="99"/>
    <x v="0"/>
    <d v="2013-04-24T11:02:33"/>
    <x v="0"/>
    <x v="1"/>
    <x v="0"/>
    <x v="1"/>
    <x v="22"/>
    <x v="1"/>
    <x v="1"/>
  </r>
  <r>
    <n v="306"/>
    <s v="2080"/>
    <x v="0"/>
    <n v="2702"/>
    <n v="2639"/>
    <n v="5341"/>
    <n v="102"/>
    <x v="0"/>
    <d v="2012-07-07T21:33:37"/>
    <x v="0"/>
    <x v="0"/>
    <x v="0"/>
    <x v="1"/>
    <x v="23"/>
    <x v="1"/>
    <x v="1"/>
  </r>
  <r>
    <n v="526"/>
    <s v="2080"/>
    <x v="2"/>
    <n v="2797"/>
    <n v="2803"/>
    <n v="5600"/>
    <n v="100"/>
    <x v="0"/>
    <d v="2013-04-24T11:03:25"/>
    <x v="0"/>
    <x v="1"/>
    <x v="0"/>
    <x v="1"/>
    <x v="23"/>
    <x v="1"/>
    <x v="1"/>
  </r>
  <r>
    <n v="307"/>
    <s v="2085"/>
    <x v="0"/>
    <n v="1304"/>
    <n v="1192"/>
    <n v="2496"/>
    <n v="109"/>
    <x v="0"/>
    <d v="2012-07-07T21:34:17"/>
    <x v="0"/>
    <x v="0"/>
    <x v="0"/>
    <x v="1"/>
    <x v="24"/>
    <x v="1"/>
    <x v="1"/>
  </r>
  <r>
    <n v="527"/>
    <s v="2085"/>
    <x v="2"/>
    <n v="1370"/>
    <n v="1312"/>
    <n v="2682"/>
    <n v="104"/>
    <x v="0"/>
    <d v="2013-04-24T11:04:28"/>
    <x v="0"/>
    <x v="1"/>
    <x v="0"/>
    <x v="1"/>
    <x v="24"/>
    <x v="1"/>
    <x v="1"/>
  </r>
  <r>
    <n v="308"/>
    <s v="2090"/>
    <x v="0"/>
    <n v="3624"/>
    <n v="3445"/>
    <n v="7069"/>
    <n v="105"/>
    <x v="0"/>
    <d v="2012-07-07T21:34:45"/>
    <x v="0"/>
    <x v="0"/>
    <x v="0"/>
    <x v="1"/>
    <x v="25"/>
    <x v="1"/>
    <x v="1"/>
  </r>
  <r>
    <n v="528"/>
    <s v="2090"/>
    <x v="2"/>
    <n v="3694"/>
    <n v="3738"/>
    <n v="7432"/>
    <n v="99"/>
    <x v="0"/>
    <d v="2013-04-24T11:05:03"/>
    <x v="0"/>
    <x v="1"/>
    <x v="0"/>
    <x v="1"/>
    <x v="25"/>
    <x v="1"/>
    <x v="1"/>
  </r>
  <r>
    <n v="309"/>
    <s v="2095"/>
    <x v="0"/>
    <n v="3084"/>
    <n v="2867"/>
    <n v="5951"/>
    <n v="108"/>
    <x v="0"/>
    <d v="2012-07-07T21:35:29"/>
    <x v="0"/>
    <x v="0"/>
    <x v="0"/>
    <x v="1"/>
    <x v="26"/>
    <x v="1"/>
    <x v="1"/>
  </r>
  <r>
    <n v="529"/>
    <s v="2095"/>
    <x v="2"/>
    <n v="3178"/>
    <n v="3065"/>
    <n v="6243"/>
    <n v="104"/>
    <x v="0"/>
    <d v="2013-04-24T11:07:08"/>
    <x v="0"/>
    <x v="1"/>
    <x v="0"/>
    <x v="1"/>
    <x v="26"/>
    <x v="1"/>
    <x v="1"/>
  </r>
  <r>
    <n v="310"/>
    <s v="2100"/>
    <x v="0"/>
    <n v="2969"/>
    <n v="2854"/>
    <n v="5823"/>
    <n v="104"/>
    <x v="0"/>
    <d v="2012-07-07T21:35:54"/>
    <x v="0"/>
    <x v="0"/>
    <x v="0"/>
    <x v="1"/>
    <x v="27"/>
    <x v="1"/>
    <x v="1"/>
  </r>
  <r>
    <n v="530"/>
    <s v="2100"/>
    <x v="2"/>
    <n v="2959"/>
    <n v="2858"/>
    <n v="5817"/>
    <n v="104"/>
    <x v="0"/>
    <d v="2013-04-24T11:07:52"/>
    <x v="0"/>
    <x v="1"/>
    <x v="0"/>
    <x v="1"/>
    <x v="27"/>
    <x v="1"/>
    <x v="1"/>
  </r>
  <r>
    <n v="311"/>
    <s v="2105"/>
    <x v="0"/>
    <n v="2099"/>
    <n v="2023"/>
    <n v="4122"/>
    <n v="104"/>
    <x v="0"/>
    <d v="2012-07-07T21:36:16"/>
    <x v="0"/>
    <x v="0"/>
    <x v="0"/>
    <x v="1"/>
    <x v="28"/>
    <x v="1"/>
    <x v="1"/>
  </r>
  <r>
    <n v="531"/>
    <s v="2105"/>
    <x v="2"/>
    <n v="2080"/>
    <n v="2006"/>
    <n v="4086"/>
    <n v="104"/>
    <x v="0"/>
    <d v="2013-04-24T11:09:19"/>
    <x v="0"/>
    <x v="1"/>
    <x v="0"/>
    <x v="1"/>
    <x v="28"/>
    <x v="1"/>
    <x v="1"/>
  </r>
  <r>
    <n v="312"/>
    <s v="2110"/>
    <x v="0"/>
    <n v="1357"/>
    <n v="1331"/>
    <n v="2688"/>
    <n v="102"/>
    <x v="0"/>
    <d v="2012-07-07T21:36:36"/>
    <x v="0"/>
    <x v="0"/>
    <x v="0"/>
    <x v="1"/>
    <x v="29"/>
    <x v="1"/>
    <x v="1"/>
  </r>
  <r>
    <n v="532"/>
    <s v="2110"/>
    <x v="2"/>
    <n v="1564"/>
    <n v="1578"/>
    <n v="3142"/>
    <n v="99"/>
    <x v="0"/>
    <d v="2013-04-24T11:10:37"/>
    <x v="0"/>
    <x v="1"/>
    <x v="0"/>
    <x v="1"/>
    <x v="29"/>
    <x v="1"/>
    <x v="1"/>
  </r>
  <r>
    <n v="313"/>
    <s v="2115"/>
    <x v="0"/>
    <n v="2383"/>
    <n v="2275"/>
    <n v="4658"/>
    <n v="105"/>
    <x v="0"/>
    <d v="2012-07-07T21:36:58"/>
    <x v="0"/>
    <x v="0"/>
    <x v="0"/>
    <x v="1"/>
    <x v="30"/>
    <x v="1"/>
    <x v="1"/>
  </r>
  <r>
    <n v="533"/>
    <s v="2115"/>
    <x v="2"/>
    <n v="2603"/>
    <n v="2803"/>
    <n v="5406"/>
    <n v="93"/>
    <x v="0"/>
    <d v="2013-04-24T11:11:44"/>
    <x v="0"/>
    <x v="1"/>
    <x v="0"/>
    <x v="1"/>
    <x v="30"/>
    <x v="1"/>
    <x v="1"/>
  </r>
  <r>
    <n v="316"/>
    <s v="2120"/>
    <x v="0"/>
    <n v="2805"/>
    <n v="2606"/>
    <n v="5411"/>
    <n v="108"/>
    <x v="0"/>
    <d v="2012-07-07T21:38:07"/>
    <x v="0"/>
    <x v="0"/>
    <x v="0"/>
    <x v="1"/>
    <x v="31"/>
    <x v="1"/>
    <x v="1"/>
  </r>
  <r>
    <n v="534"/>
    <s v="2120"/>
    <x v="2"/>
    <n v="2866"/>
    <n v="2771"/>
    <n v="5637"/>
    <n v="103"/>
    <x v="0"/>
    <d v="2013-04-24T11:12:46"/>
    <x v="0"/>
    <x v="1"/>
    <x v="0"/>
    <x v="1"/>
    <x v="31"/>
    <x v="1"/>
    <x v="1"/>
  </r>
  <r>
    <n v="317"/>
    <s v="2125"/>
    <x v="0"/>
    <n v="1703"/>
    <n v="1602"/>
    <n v="3305"/>
    <n v="1006"/>
    <x v="0"/>
    <d v="2012-07-07T21:38:31"/>
    <x v="0"/>
    <x v="0"/>
    <x v="0"/>
    <x v="1"/>
    <x v="32"/>
    <x v="1"/>
    <x v="1"/>
  </r>
  <r>
    <n v="535"/>
    <s v="2125"/>
    <x v="2"/>
    <n v="1764"/>
    <n v="1713"/>
    <n v="3477"/>
    <n v="103"/>
    <x v="0"/>
    <d v="2013-04-24T11:13:36"/>
    <x v="0"/>
    <x v="1"/>
    <x v="0"/>
    <x v="1"/>
    <x v="32"/>
    <x v="1"/>
    <x v="1"/>
  </r>
  <r>
    <n v="318"/>
    <s v="2130"/>
    <x v="0"/>
    <n v="972"/>
    <n v="890"/>
    <n v="1862"/>
    <n v="109"/>
    <x v="0"/>
    <d v="2012-07-07T21:38:53"/>
    <x v="0"/>
    <x v="0"/>
    <x v="0"/>
    <x v="1"/>
    <x v="33"/>
    <x v="1"/>
    <x v="1"/>
  </r>
  <r>
    <n v="536"/>
    <s v="2130"/>
    <x v="2"/>
    <n v="1043"/>
    <n v="1020"/>
    <n v="2063"/>
    <n v="102"/>
    <x v="0"/>
    <d v="2013-04-24T11:14:45"/>
    <x v="0"/>
    <x v="1"/>
    <x v="0"/>
    <x v="1"/>
    <x v="33"/>
    <x v="1"/>
    <x v="1"/>
  </r>
  <r>
    <n v="319"/>
    <s v="2135"/>
    <x v="0"/>
    <n v="5346"/>
    <n v="4901"/>
    <n v="10247"/>
    <n v="109"/>
    <x v="0"/>
    <d v="2012-07-07T21:45:26"/>
    <x v="0"/>
    <x v="0"/>
    <x v="0"/>
    <x v="2"/>
    <x v="34"/>
    <x v="2"/>
    <x v="1"/>
  </r>
  <r>
    <n v="575"/>
    <s v="2135"/>
    <x v="2"/>
    <n v="6723"/>
    <n v="4328"/>
    <n v="11051"/>
    <n v="155"/>
    <x v="0"/>
    <d v="2013-10-16T10:58:13"/>
    <x v="0"/>
    <x v="1"/>
    <x v="0"/>
    <x v="2"/>
    <x v="34"/>
    <x v="2"/>
    <x v="1"/>
  </r>
  <r>
    <n v="647"/>
    <s v="2135"/>
    <x v="1"/>
    <n v="5428"/>
    <n v="4976"/>
    <n v="10404"/>
    <n v="109"/>
    <x v="0"/>
    <d v="2014-09-08T12:29:41"/>
    <x v="0"/>
    <x v="1"/>
    <x v="0"/>
    <x v="2"/>
    <x v="34"/>
    <x v="2"/>
    <x v="1"/>
  </r>
  <r>
    <n v="320"/>
    <s v="2140"/>
    <x v="0"/>
    <n v="3035"/>
    <n v="2921"/>
    <n v="5956"/>
    <n v="104"/>
    <x v="0"/>
    <d v="2012-07-07T21:45:38"/>
    <x v="0"/>
    <x v="0"/>
    <x v="0"/>
    <x v="2"/>
    <x v="35"/>
    <x v="2"/>
    <x v="1"/>
  </r>
  <r>
    <n v="576"/>
    <s v="2140"/>
    <x v="2"/>
    <n v="3113"/>
    <n v="2972"/>
    <n v="6085"/>
    <n v="105"/>
    <x v="0"/>
    <d v="2013-10-16T11:00:16"/>
    <x v="0"/>
    <x v="1"/>
    <x v="0"/>
    <x v="2"/>
    <x v="35"/>
    <x v="2"/>
    <x v="1"/>
  </r>
  <r>
    <n v="646"/>
    <s v="2140"/>
    <x v="1"/>
    <n v="3089"/>
    <n v="2967"/>
    <n v="6056"/>
    <n v="104"/>
    <x v="0"/>
    <d v="2014-09-08T12:29:09"/>
    <x v="0"/>
    <x v="1"/>
    <x v="0"/>
    <x v="2"/>
    <x v="35"/>
    <x v="2"/>
    <x v="1"/>
  </r>
  <r>
    <n v="321"/>
    <s v="2145"/>
    <x v="0"/>
    <n v="2371"/>
    <n v="2263"/>
    <n v="4634"/>
    <n v="105"/>
    <x v="0"/>
    <d v="2012-07-07T21:45:48"/>
    <x v="0"/>
    <x v="0"/>
    <x v="0"/>
    <x v="2"/>
    <x v="36"/>
    <x v="2"/>
    <x v="1"/>
  </r>
  <r>
    <n v="577"/>
    <s v="2145"/>
    <x v="2"/>
    <n v="2446"/>
    <n v="2406"/>
    <n v="4852"/>
    <n v="102"/>
    <x v="0"/>
    <d v="2013-10-16T11:01:18"/>
    <x v="0"/>
    <x v="1"/>
    <x v="0"/>
    <x v="2"/>
    <x v="36"/>
    <x v="2"/>
    <x v="1"/>
  </r>
  <r>
    <n v="648"/>
    <s v="2145"/>
    <x v="1"/>
    <n v="2397"/>
    <n v="2286"/>
    <n v="4683"/>
    <n v="105"/>
    <x v="0"/>
    <d v="2014-09-08T12:30:20"/>
    <x v="0"/>
    <x v="1"/>
    <x v="0"/>
    <x v="2"/>
    <x v="36"/>
    <x v="2"/>
    <x v="1"/>
  </r>
  <r>
    <n v="322"/>
    <s v="2150"/>
    <x v="0"/>
    <n v="1466"/>
    <n v="1432"/>
    <n v="2898"/>
    <n v="102"/>
    <x v="0"/>
    <d v="2012-07-07T21:46:15"/>
    <x v="0"/>
    <x v="0"/>
    <x v="0"/>
    <x v="2"/>
    <x v="37"/>
    <x v="2"/>
    <x v="1"/>
  </r>
  <r>
    <n v="578"/>
    <s v="2150"/>
    <x v="2"/>
    <n v="1482"/>
    <n v="1548"/>
    <n v="3030"/>
    <n v="96"/>
    <x v="0"/>
    <d v="2013-10-16T11:02:42"/>
    <x v="0"/>
    <x v="1"/>
    <x v="0"/>
    <x v="2"/>
    <x v="37"/>
    <x v="2"/>
    <x v="1"/>
  </r>
  <r>
    <n v="649"/>
    <s v="2150"/>
    <x v="1"/>
    <n v="1486"/>
    <n v="1452"/>
    <n v="2938"/>
    <n v="102"/>
    <x v="0"/>
    <d v="2014-09-08T12:30:53"/>
    <x v="0"/>
    <x v="1"/>
    <x v="0"/>
    <x v="2"/>
    <x v="37"/>
    <x v="2"/>
    <x v="1"/>
  </r>
  <r>
    <n v="323"/>
    <s v="2155"/>
    <x v="0"/>
    <n v="2572"/>
    <n v="2523"/>
    <n v="5095"/>
    <n v="102"/>
    <x v="0"/>
    <d v="2012-07-07T21:46:27"/>
    <x v="0"/>
    <x v="0"/>
    <x v="0"/>
    <x v="2"/>
    <x v="38"/>
    <x v="2"/>
    <x v="1"/>
  </r>
  <r>
    <n v="579"/>
    <s v="2155"/>
    <x v="2"/>
    <n v="2665"/>
    <n v="2629"/>
    <n v="5294"/>
    <n v="101"/>
    <x v="0"/>
    <d v="2013-10-16T11:04:19"/>
    <x v="0"/>
    <x v="1"/>
    <x v="0"/>
    <x v="2"/>
    <x v="38"/>
    <x v="2"/>
    <x v="1"/>
  </r>
  <r>
    <n v="650"/>
    <s v="2155"/>
    <x v="1"/>
    <n v="2665"/>
    <n v="2629"/>
    <n v="5294"/>
    <n v="101"/>
    <x v="0"/>
    <d v="2014-09-08T12:31:30"/>
    <x v="0"/>
    <x v="1"/>
    <x v="0"/>
    <x v="2"/>
    <x v="38"/>
    <x v="2"/>
    <x v="1"/>
  </r>
  <r>
    <n v="324"/>
    <s v="2160"/>
    <x v="0"/>
    <n v="1757"/>
    <n v="1717"/>
    <n v="3474"/>
    <n v="102"/>
    <x v="0"/>
    <d v="2012-07-07T21:46:36"/>
    <x v="0"/>
    <x v="0"/>
    <x v="0"/>
    <x v="2"/>
    <x v="39"/>
    <x v="2"/>
    <x v="1"/>
  </r>
  <r>
    <n v="580"/>
    <s v="2160"/>
    <x v="2"/>
    <n v="1674"/>
    <n v="1684"/>
    <n v="3358"/>
    <n v="99"/>
    <x v="0"/>
    <d v="2013-10-16T11:05:37"/>
    <x v="0"/>
    <x v="1"/>
    <x v="0"/>
    <x v="2"/>
    <x v="39"/>
    <x v="2"/>
    <x v="1"/>
  </r>
  <r>
    <n v="651"/>
    <s v="2160"/>
    <x v="1"/>
    <n v="1776"/>
    <n v="1737"/>
    <n v="3513"/>
    <n v="102"/>
    <x v="0"/>
    <d v="2014-09-08T12:32:03"/>
    <x v="0"/>
    <x v="1"/>
    <x v="0"/>
    <x v="2"/>
    <x v="39"/>
    <x v="2"/>
    <x v="1"/>
  </r>
  <r>
    <n v="325"/>
    <s v="2165"/>
    <x v="0"/>
    <n v="1582"/>
    <n v="1507"/>
    <n v="3089"/>
    <n v="105"/>
    <x v="0"/>
    <d v="2012-07-07T21:46:48"/>
    <x v="0"/>
    <x v="0"/>
    <x v="0"/>
    <x v="2"/>
    <x v="40"/>
    <x v="2"/>
    <x v="1"/>
  </r>
  <r>
    <n v="581"/>
    <s v="2165"/>
    <x v="2"/>
    <n v="1834"/>
    <n v="1780"/>
    <n v="3614"/>
    <n v="103"/>
    <x v="0"/>
    <d v="2013-10-16T11:07:26"/>
    <x v="0"/>
    <x v="1"/>
    <x v="0"/>
    <x v="2"/>
    <x v="40"/>
    <x v="2"/>
    <x v="1"/>
  </r>
  <r>
    <n v="652"/>
    <s v="2165"/>
    <x v="1"/>
    <n v="1644"/>
    <n v="1626"/>
    <n v="3270"/>
    <n v="101"/>
    <x v="0"/>
    <d v="2014-09-08T12:32:43"/>
    <x v="0"/>
    <x v="1"/>
    <x v="0"/>
    <x v="2"/>
    <x v="40"/>
    <x v="2"/>
    <x v="1"/>
  </r>
  <r>
    <n v="326"/>
    <s v="2170"/>
    <x v="0"/>
    <n v="1291"/>
    <n v="1213"/>
    <n v="2504"/>
    <n v="106"/>
    <x v="0"/>
    <d v="2012-07-07T21:47:02"/>
    <x v="0"/>
    <x v="0"/>
    <x v="0"/>
    <x v="2"/>
    <x v="41"/>
    <x v="2"/>
    <x v="1"/>
  </r>
  <r>
    <n v="582"/>
    <s v="2170"/>
    <x v="2"/>
    <n v="1514"/>
    <n v="1440"/>
    <n v="2954"/>
    <n v="105"/>
    <x v="0"/>
    <d v="2013-10-16T11:10:22"/>
    <x v="0"/>
    <x v="1"/>
    <x v="0"/>
    <x v="2"/>
    <x v="41"/>
    <x v="2"/>
    <x v="1"/>
  </r>
  <r>
    <n v="653"/>
    <s v="2170"/>
    <x v="1"/>
    <n v="1401"/>
    <n v="1342"/>
    <n v="2743"/>
    <n v="104"/>
    <x v="0"/>
    <d v="2014-09-08T12:33:12"/>
    <x v="0"/>
    <x v="1"/>
    <x v="0"/>
    <x v="2"/>
    <x v="41"/>
    <x v="2"/>
    <x v="1"/>
  </r>
  <r>
    <n v="327"/>
    <s v="2175"/>
    <x v="0"/>
    <n v="983"/>
    <n v="969"/>
    <n v="1952"/>
    <n v="101"/>
    <x v="0"/>
    <d v="2012-07-07T21:47:13"/>
    <x v="0"/>
    <x v="0"/>
    <x v="0"/>
    <x v="2"/>
    <x v="42"/>
    <x v="2"/>
    <x v="1"/>
  </r>
  <r>
    <n v="583"/>
    <s v="2175"/>
    <x v="2"/>
    <n v="1139"/>
    <n v="1093"/>
    <n v="2232"/>
    <n v="104"/>
    <x v="0"/>
    <d v="2013-10-16T11:12:06"/>
    <x v="0"/>
    <x v="1"/>
    <x v="0"/>
    <x v="2"/>
    <x v="42"/>
    <x v="2"/>
    <x v="1"/>
  </r>
  <r>
    <n v="654"/>
    <s v="2175"/>
    <x v="1"/>
    <n v="1138"/>
    <n v="1089"/>
    <n v="2227"/>
    <n v="104"/>
    <x v="0"/>
    <d v="2014-09-08T12:34:06"/>
    <x v="0"/>
    <x v="1"/>
    <x v="0"/>
    <x v="2"/>
    <x v="42"/>
    <x v="2"/>
    <x v="1"/>
  </r>
  <r>
    <n v="330"/>
    <s v="2180"/>
    <x v="0"/>
    <n v="2163"/>
    <n v="1955"/>
    <n v="4118"/>
    <n v="111"/>
    <x v="0"/>
    <d v="2012-07-07T21:47:59"/>
    <x v="0"/>
    <x v="0"/>
    <x v="0"/>
    <x v="2"/>
    <x v="43"/>
    <x v="2"/>
    <x v="1"/>
  </r>
  <r>
    <n v="585"/>
    <s v="2180"/>
    <x v="2"/>
    <n v="1880"/>
    <n v="2140"/>
    <n v="4020"/>
    <n v="88"/>
    <x v="0"/>
    <d v="2013-10-16T11:13:33"/>
    <x v="0"/>
    <x v="1"/>
    <x v="0"/>
    <x v="2"/>
    <x v="43"/>
    <x v="2"/>
    <x v="1"/>
  </r>
  <r>
    <n v="655"/>
    <s v="2180"/>
    <x v="1"/>
    <n v="2163"/>
    <n v="1955"/>
    <n v="4118"/>
    <n v="111"/>
    <x v="0"/>
    <d v="2014-09-08T12:34:48"/>
    <x v="0"/>
    <x v="1"/>
    <x v="0"/>
    <x v="2"/>
    <x v="43"/>
    <x v="2"/>
    <x v="1"/>
  </r>
  <r>
    <n v="331"/>
    <s v="2185"/>
    <x v="0"/>
    <n v="1766"/>
    <n v="1645"/>
    <n v="3411"/>
    <n v="107"/>
    <x v="0"/>
    <d v="2012-07-07T21:48:13"/>
    <x v="0"/>
    <x v="0"/>
    <x v="0"/>
    <x v="2"/>
    <x v="44"/>
    <x v="2"/>
    <x v="1"/>
  </r>
  <r>
    <n v="584"/>
    <s v="2185"/>
    <x v="2"/>
    <n v="1950"/>
    <n v="1838"/>
    <n v="3788"/>
    <n v="106"/>
    <x v="0"/>
    <d v="2013-10-16T11:13:01"/>
    <x v="0"/>
    <x v="1"/>
    <x v="0"/>
    <x v="2"/>
    <x v="44"/>
    <x v="2"/>
    <x v="1"/>
  </r>
  <r>
    <n v="656"/>
    <s v="2185"/>
    <x v="1"/>
    <n v="1705"/>
    <n v="1684"/>
    <n v="3389"/>
    <n v="101"/>
    <x v="0"/>
    <d v="2014-09-08T12:35:26"/>
    <x v="0"/>
    <x v="1"/>
    <x v="0"/>
    <x v="2"/>
    <x v="44"/>
    <x v="2"/>
    <x v="1"/>
  </r>
  <r>
    <n v="332"/>
    <s v="2190"/>
    <x v="0"/>
    <n v="973"/>
    <n v="879"/>
    <n v="1852"/>
    <n v="111"/>
    <x v="0"/>
    <d v="2012-07-07T21:48:23"/>
    <x v="0"/>
    <x v="0"/>
    <x v="0"/>
    <x v="2"/>
    <x v="45"/>
    <x v="2"/>
    <x v="1"/>
  </r>
  <r>
    <n v="586"/>
    <s v="2190"/>
    <x v="2"/>
    <n v="1133"/>
    <n v="1026"/>
    <n v="2159"/>
    <n v="110"/>
    <x v="0"/>
    <d v="2013-10-16T11:16:59"/>
    <x v="0"/>
    <x v="1"/>
    <x v="0"/>
    <x v="2"/>
    <x v="45"/>
    <x v="2"/>
    <x v="1"/>
  </r>
  <r>
    <n v="657"/>
    <s v="2190"/>
    <x v="1"/>
    <n v="1093"/>
    <n v="978"/>
    <n v="2071"/>
    <n v="112"/>
    <x v="0"/>
    <d v="2014-09-08T12:36:15"/>
    <x v="0"/>
    <x v="1"/>
    <x v="0"/>
    <x v="2"/>
    <x v="45"/>
    <x v="2"/>
    <x v="1"/>
  </r>
  <r>
    <n v="333"/>
    <s v="2195"/>
    <x v="0"/>
    <n v="1068"/>
    <n v="935"/>
    <n v="2003"/>
    <n v="114"/>
    <x v="0"/>
    <d v="2012-07-07T21:48:33"/>
    <x v="0"/>
    <x v="0"/>
    <x v="0"/>
    <x v="2"/>
    <x v="46"/>
    <x v="2"/>
    <x v="1"/>
  </r>
  <r>
    <n v="587"/>
    <s v="2195"/>
    <x v="2"/>
    <n v="1115"/>
    <n v="1017"/>
    <n v="2132"/>
    <n v="110"/>
    <x v="0"/>
    <d v="2013-10-16T11:19:30"/>
    <x v="0"/>
    <x v="1"/>
    <x v="0"/>
    <x v="2"/>
    <x v="46"/>
    <x v="2"/>
    <x v="1"/>
  </r>
  <r>
    <n v="658"/>
    <s v="2195"/>
    <x v="1"/>
    <n v="1115"/>
    <n v="1017"/>
    <n v="2132"/>
    <n v="110"/>
    <x v="0"/>
    <d v="2014-09-08T12:37:28"/>
    <x v="0"/>
    <x v="1"/>
    <x v="0"/>
    <x v="2"/>
    <x v="46"/>
    <x v="2"/>
    <x v="1"/>
  </r>
  <r>
    <n v="334"/>
    <s v="2200"/>
    <x v="0"/>
    <n v="2294"/>
    <n v="2260"/>
    <n v="4554"/>
    <n v="102"/>
    <x v="0"/>
    <d v="2012-07-07T21:51:29"/>
    <x v="0"/>
    <x v="0"/>
    <x v="0"/>
    <x v="3"/>
    <x v="47"/>
    <x v="3"/>
    <x v="2"/>
  </r>
  <r>
    <n v="512"/>
    <s v="2200"/>
    <x v="2"/>
    <n v="2211"/>
    <n v="2738"/>
    <n v="4949"/>
    <n v="81"/>
    <x v="0"/>
    <d v="2013-04-22T15:10:35"/>
    <x v="0"/>
    <x v="1"/>
    <x v="0"/>
    <x v="3"/>
    <x v="47"/>
    <x v="3"/>
    <x v="2"/>
  </r>
  <r>
    <n v="719"/>
    <s v="2200"/>
    <x v="4"/>
    <n v="2236"/>
    <n v="2387"/>
    <n v="4623"/>
    <n v="94"/>
    <x v="0"/>
    <d v="2014-10-28T13:18:58"/>
    <x v="0"/>
    <x v="1"/>
    <x v="0"/>
    <x v="3"/>
    <x v="47"/>
    <x v="3"/>
    <x v="2"/>
  </r>
  <r>
    <n v="741"/>
    <s v="2200"/>
    <x v="1"/>
    <n v="2212"/>
    <n v="2267"/>
    <n v="4479"/>
    <n v="98"/>
    <x v="0"/>
    <d v="2014-10-31T08:10:40"/>
    <x v="0"/>
    <x v="1"/>
    <x v="0"/>
    <x v="3"/>
    <x v="47"/>
    <x v="3"/>
    <x v="2"/>
  </r>
  <r>
    <n v="335"/>
    <s v="2205"/>
    <x v="0"/>
    <n v="1418"/>
    <n v="1428"/>
    <n v="2846"/>
    <n v="99"/>
    <x v="0"/>
    <d v="2012-07-07T21:51:38"/>
    <x v="0"/>
    <x v="0"/>
    <x v="0"/>
    <x v="3"/>
    <x v="48"/>
    <x v="3"/>
    <x v="2"/>
  </r>
  <r>
    <n v="513"/>
    <s v="2205"/>
    <x v="2"/>
    <n v="1457"/>
    <n v="1450"/>
    <n v="2907"/>
    <n v="100"/>
    <x v="0"/>
    <d v="2013-04-22T15:11:23"/>
    <x v="0"/>
    <x v="1"/>
    <x v="0"/>
    <x v="3"/>
    <x v="48"/>
    <x v="3"/>
    <x v="2"/>
  </r>
  <r>
    <n v="721"/>
    <s v="2205"/>
    <x v="4"/>
    <n v="1487"/>
    <n v="1486"/>
    <n v="2973"/>
    <n v="100"/>
    <x v="0"/>
    <d v="2014-10-28T13:19:34"/>
    <x v="0"/>
    <x v="1"/>
    <x v="0"/>
    <x v="3"/>
    <x v="48"/>
    <x v="3"/>
    <x v="2"/>
  </r>
  <r>
    <n v="743"/>
    <s v="2205"/>
    <x v="1"/>
    <n v="1451"/>
    <n v="1439"/>
    <n v="2890"/>
    <n v="101"/>
    <x v="0"/>
    <d v="2014-10-31T08:12:06"/>
    <x v="0"/>
    <x v="1"/>
    <x v="0"/>
    <x v="3"/>
    <x v="48"/>
    <x v="3"/>
    <x v="2"/>
  </r>
  <r>
    <n v="336"/>
    <s v="2210"/>
    <x v="0"/>
    <n v="877"/>
    <n v="855"/>
    <n v="1732"/>
    <n v="103"/>
    <x v="0"/>
    <d v="2012-07-07T21:51:48"/>
    <x v="0"/>
    <x v="0"/>
    <x v="0"/>
    <x v="3"/>
    <x v="49"/>
    <x v="3"/>
    <x v="2"/>
  </r>
  <r>
    <n v="514"/>
    <s v="2210"/>
    <x v="2"/>
    <n v="992"/>
    <n v="955"/>
    <n v="1947"/>
    <n v="104"/>
    <x v="0"/>
    <d v="2013-04-22T15:11:58"/>
    <x v="0"/>
    <x v="1"/>
    <x v="0"/>
    <x v="3"/>
    <x v="49"/>
    <x v="3"/>
    <x v="2"/>
  </r>
  <r>
    <n v="714"/>
    <s v="2210"/>
    <x v="4"/>
    <n v="997"/>
    <n v="960"/>
    <n v="1957"/>
    <n v="104"/>
    <x v="0"/>
    <d v="2014-10-28T13:17:05"/>
    <x v="0"/>
    <x v="1"/>
    <x v="0"/>
    <x v="3"/>
    <x v="49"/>
    <x v="3"/>
    <x v="2"/>
  </r>
  <r>
    <n v="736"/>
    <s v="2210"/>
    <x v="1"/>
    <n v="998"/>
    <n v="967"/>
    <n v="1965"/>
    <n v="103"/>
    <x v="0"/>
    <d v="2014-10-31T08:07:50"/>
    <x v="0"/>
    <x v="1"/>
    <x v="0"/>
    <x v="3"/>
    <x v="49"/>
    <x v="3"/>
    <x v="2"/>
  </r>
  <r>
    <n v="337"/>
    <s v="2215"/>
    <x v="0"/>
    <n v="1746"/>
    <n v="1735"/>
    <n v="3481"/>
    <n v="101"/>
    <x v="0"/>
    <d v="2012-07-07T21:51:59"/>
    <x v="0"/>
    <x v="0"/>
    <x v="0"/>
    <x v="3"/>
    <x v="50"/>
    <x v="3"/>
    <x v="2"/>
  </r>
  <r>
    <n v="515"/>
    <s v="2215"/>
    <x v="2"/>
    <n v="1890"/>
    <n v="1733"/>
    <n v="3623"/>
    <n v="109"/>
    <x v="0"/>
    <d v="2013-04-22T15:12:30"/>
    <x v="0"/>
    <x v="1"/>
    <x v="0"/>
    <x v="3"/>
    <x v="50"/>
    <x v="3"/>
    <x v="2"/>
  </r>
  <r>
    <n v="717"/>
    <s v="2215"/>
    <x v="4"/>
    <n v="1911"/>
    <n v="1942"/>
    <n v="3853"/>
    <n v="98"/>
    <x v="0"/>
    <d v="2014-10-28T13:18:12"/>
    <x v="0"/>
    <x v="1"/>
    <x v="0"/>
    <x v="3"/>
    <x v="50"/>
    <x v="3"/>
    <x v="2"/>
  </r>
  <r>
    <n v="739"/>
    <s v="2215"/>
    <x v="1"/>
    <n v="1852"/>
    <n v="1879"/>
    <n v="3731"/>
    <n v="99"/>
    <x v="0"/>
    <d v="2014-10-31T08:09:52"/>
    <x v="0"/>
    <x v="1"/>
    <x v="0"/>
    <x v="3"/>
    <x v="50"/>
    <x v="3"/>
    <x v="2"/>
  </r>
  <r>
    <n v="338"/>
    <s v="2220"/>
    <x v="0"/>
    <n v="2071"/>
    <n v="1968"/>
    <n v="4039"/>
    <n v="105"/>
    <x v="0"/>
    <d v="2012-07-07T21:52:08"/>
    <x v="0"/>
    <x v="0"/>
    <x v="0"/>
    <x v="3"/>
    <x v="51"/>
    <x v="3"/>
    <x v="2"/>
  </r>
  <r>
    <n v="516"/>
    <s v="2220"/>
    <x v="2"/>
    <n v="2189"/>
    <n v="2099"/>
    <n v="4288"/>
    <n v="104"/>
    <x v="0"/>
    <d v="2013-04-22T15:13:03"/>
    <x v="0"/>
    <x v="1"/>
    <x v="0"/>
    <x v="3"/>
    <x v="51"/>
    <x v="3"/>
    <x v="2"/>
  </r>
  <r>
    <n v="716"/>
    <s v="2220"/>
    <x v="4"/>
    <n v="2382"/>
    <n v="2386"/>
    <n v="4768"/>
    <n v="100"/>
    <x v="0"/>
    <d v="2014-10-28T13:17:47"/>
    <x v="0"/>
    <x v="1"/>
    <x v="0"/>
    <x v="3"/>
    <x v="51"/>
    <x v="3"/>
    <x v="2"/>
  </r>
  <r>
    <n v="738"/>
    <s v="2220"/>
    <x v="1"/>
    <n v="2327"/>
    <n v="2332"/>
    <n v="4659"/>
    <n v="100"/>
    <x v="0"/>
    <d v="2014-10-31T08:09:17"/>
    <x v="0"/>
    <x v="1"/>
    <x v="0"/>
    <x v="3"/>
    <x v="51"/>
    <x v="3"/>
    <x v="2"/>
  </r>
  <r>
    <n v="339"/>
    <s v="2225"/>
    <x v="0"/>
    <n v="1990"/>
    <n v="1943"/>
    <n v="3933"/>
    <n v="102"/>
    <x v="0"/>
    <d v="2012-07-07T21:52:18"/>
    <x v="0"/>
    <x v="0"/>
    <x v="0"/>
    <x v="3"/>
    <x v="52"/>
    <x v="3"/>
    <x v="2"/>
  </r>
  <r>
    <n v="517"/>
    <s v="2225"/>
    <x v="2"/>
    <n v="2072"/>
    <n v="2334"/>
    <n v="4406"/>
    <n v="89"/>
    <x v="0"/>
    <d v="2013-04-22T15:13:39"/>
    <x v="0"/>
    <x v="1"/>
    <x v="0"/>
    <x v="3"/>
    <x v="52"/>
    <x v="3"/>
    <x v="2"/>
  </r>
  <r>
    <n v="718"/>
    <s v="2225"/>
    <x v="4"/>
    <n v="2098"/>
    <n v="2362"/>
    <n v="4460"/>
    <n v="89"/>
    <x v="0"/>
    <d v="2014-10-28T13:18:33"/>
    <x v="0"/>
    <x v="1"/>
    <x v="0"/>
    <x v="3"/>
    <x v="52"/>
    <x v="3"/>
    <x v="2"/>
  </r>
  <r>
    <n v="740"/>
    <s v="2225"/>
    <x v="1"/>
    <n v="2073"/>
    <n v="2337"/>
    <n v="4410"/>
    <n v="89"/>
    <x v="0"/>
    <d v="2014-10-31T08:10:16"/>
    <x v="0"/>
    <x v="1"/>
    <x v="0"/>
    <x v="3"/>
    <x v="52"/>
    <x v="3"/>
    <x v="2"/>
  </r>
  <r>
    <n v="340"/>
    <s v="2230"/>
    <x v="0"/>
    <n v="1981"/>
    <n v="1865"/>
    <n v="3846"/>
    <n v="106"/>
    <x v="0"/>
    <d v="2012-07-07T21:52:37"/>
    <x v="0"/>
    <x v="0"/>
    <x v="0"/>
    <x v="3"/>
    <x v="53"/>
    <x v="3"/>
    <x v="2"/>
  </r>
  <r>
    <n v="518"/>
    <s v="2230"/>
    <x v="2"/>
    <n v="2078"/>
    <n v="1983"/>
    <n v="4061"/>
    <n v="105"/>
    <x v="0"/>
    <d v="2013-04-22T15:14:16"/>
    <x v="0"/>
    <x v="1"/>
    <x v="0"/>
    <x v="3"/>
    <x v="53"/>
    <x v="3"/>
    <x v="2"/>
  </r>
  <r>
    <n v="712"/>
    <s v="2230"/>
    <x v="4"/>
    <n v="2079"/>
    <n v="2088"/>
    <n v="4167"/>
    <n v="100"/>
    <x v="0"/>
    <d v="2014-10-28T13:16:28"/>
    <x v="0"/>
    <x v="1"/>
    <x v="0"/>
    <x v="3"/>
    <x v="53"/>
    <x v="3"/>
    <x v="2"/>
  </r>
  <r>
    <n v="734"/>
    <s v="2230"/>
    <x v="1"/>
    <n v="2063"/>
    <n v="1965"/>
    <n v="4028"/>
    <n v="105"/>
    <x v="0"/>
    <d v="2014-10-31T08:06:59"/>
    <x v="0"/>
    <x v="1"/>
    <x v="0"/>
    <x v="3"/>
    <x v="53"/>
    <x v="3"/>
    <x v="2"/>
  </r>
  <r>
    <n v="341"/>
    <s v="2235"/>
    <x v="0"/>
    <n v="1417"/>
    <n v="1322"/>
    <n v="2739"/>
    <n v="107"/>
    <x v="0"/>
    <d v="2012-07-07T21:52:57"/>
    <x v="0"/>
    <x v="0"/>
    <x v="0"/>
    <x v="3"/>
    <x v="54"/>
    <x v="3"/>
    <x v="2"/>
  </r>
  <r>
    <n v="519"/>
    <s v="2235"/>
    <x v="2"/>
    <n v="1452"/>
    <n v="1389"/>
    <n v="2841"/>
    <n v="105"/>
    <x v="0"/>
    <d v="2013-04-22T15:14:53"/>
    <x v="0"/>
    <x v="1"/>
    <x v="0"/>
    <x v="3"/>
    <x v="54"/>
    <x v="3"/>
    <x v="2"/>
  </r>
  <r>
    <n v="713"/>
    <s v="2235"/>
    <x v="4"/>
    <n v="1482"/>
    <n v="1401"/>
    <n v="2883"/>
    <n v="106"/>
    <x v="0"/>
    <d v="2014-10-28T13:16:48"/>
    <x v="0"/>
    <x v="1"/>
    <x v="0"/>
    <x v="3"/>
    <x v="54"/>
    <x v="3"/>
    <x v="2"/>
  </r>
  <r>
    <n v="735"/>
    <s v="2235"/>
    <x v="1"/>
    <n v="1441"/>
    <n v="1376"/>
    <n v="2817"/>
    <n v="105"/>
    <x v="0"/>
    <d v="2014-10-31T08:07:22"/>
    <x v="0"/>
    <x v="1"/>
    <x v="0"/>
    <x v="3"/>
    <x v="54"/>
    <x v="3"/>
    <x v="2"/>
  </r>
  <r>
    <n v="343"/>
    <s v="2240"/>
    <x v="0"/>
    <n v="1360"/>
    <n v="1262"/>
    <n v="2622"/>
    <n v="108"/>
    <x v="0"/>
    <d v="2012-07-07T21:53:08"/>
    <x v="0"/>
    <x v="0"/>
    <x v="0"/>
    <x v="3"/>
    <x v="55"/>
    <x v="3"/>
    <x v="2"/>
  </r>
  <r>
    <n v="520"/>
    <s v="2240"/>
    <x v="2"/>
    <n v="1344"/>
    <n v="1222"/>
    <n v="2566"/>
    <n v="110"/>
    <x v="0"/>
    <d v="2013-04-22T15:15:27"/>
    <x v="0"/>
    <x v="1"/>
    <x v="0"/>
    <x v="3"/>
    <x v="55"/>
    <x v="3"/>
    <x v="2"/>
  </r>
  <r>
    <n v="711"/>
    <s v="2240"/>
    <x v="4"/>
    <n v="1346"/>
    <n v="1226"/>
    <n v="2572"/>
    <n v="110"/>
    <x v="0"/>
    <d v="2014-10-28T13:16:11"/>
    <x v="0"/>
    <x v="1"/>
    <x v="0"/>
    <x v="3"/>
    <x v="55"/>
    <x v="3"/>
    <x v="2"/>
  </r>
  <r>
    <n v="733"/>
    <s v="2240"/>
    <x v="1"/>
    <n v="1348"/>
    <n v="1223"/>
    <n v="2571"/>
    <n v="110"/>
    <x v="0"/>
    <d v="2014-10-31T08:06:31"/>
    <x v="0"/>
    <x v="1"/>
    <x v="0"/>
    <x v="3"/>
    <x v="55"/>
    <x v="3"/>
    <x v="2"/>
  </r>
  <r>
    <n v="344"/>
    <s v="2245"/>
    <x v="0"/>
    <n v="1375"/>
    <n v="1215"/>
    <n v="2590"/>
    <n v="113"/>
    <x v="0"/>
    <d v="2012-07-07T21:53:18"/>
    <x v="0"/>
    <x v="0"/>
    <x v="0"/>
    <x v="3"/>
    <x v="56"/>
    <x v="3"/>
    <x v="2"/>
  </r>
  <r>
    <n v="521"/>
    <s v="2245"/>
    <x v="2"/>
    <n v="1394"/>
    <n v="1430"/>
    <n v="2824"/>
    <n v="97"/>
    <x v="0"/>
    <d v="2013-04-22T15:16:05"/>
    <x v="0"/>
    <x v="1"/>
    <x v="0"/>
    <x v="3"/>
    <x v="56"/>
    <x v="3"/>
    <x v="2"/>
  </r>
  <r>
    <n v="720"/>
    <s v="2245"/>
    <x v="4"/>
    <n v="1393"/>
    <n v="1428"/>
    <n v="2821"/>
    <n v="98"/>
    <x v="0"/>
    <d v="2014-10-28T13:19:16"/>
    <x v="0"/>
    <x v="1"/>
    <x v="0"/>
    <x v="3"/>
    <x v="56"/>
    <x v="3"/>
    <x v="2"/>
  </r>
  <r>
    <n v="742"/>
    <s v="2245"/>
    <x v="1"/>
    <n v="1393"/>
    <n v="1427"/>
    <n v="2820"/>
    <n v="98"/>
    <x v="0"/>
    <d v="2014-10-31T08:11:27"/>
    <x v="0"/>
    <x v="1"/>
    <x v="0"/>
    <x v="3"/>
    <x v="56"/>
    <x v="3"/>
    <x v="2"/>
  </r>
  <r>
    <n v="346"/>
    <s v="2250"/>
    <x v="0"/>
    <n v="1452"/>
    <n v="1408"/>
    <n v="2860"/>
    <n v="103"/>
    <x v="0"/>
    <d v="2012-07-07T21:53:33"/>
    <x v="0"/>
    <x v="0"/>
    <x v="0"/>
    <x v="3"/>
    <x v="57"/>
    <x v="3"/>
    <x v="2"/>
  </r>
  <r>
    <n v="522"/>
    <s v="2250"/>
    <x v="2"/>
    <n v="1534"/>
    <n v="1386"/>
    <n v="2920"/>
    <n v="111"/>
    <x v="0"/>
    <d v="2013-04-22T15:16:35"/>
    <x v="0"/>
    <x v="1"/>
    <x v="0"/>
    <x v="3"/>
    <x v="57"/>
    <x v="3"/>
    <x v="2"/>
  </r>
  <r>
    <n v="715"/>
    <s v="2250"/>
    <x v="4"/>
    <n v="1696"/>
    <n v="1597"/>
    <n v="3293"/>
    <n v="106"/>
    <x v="0"/>
    <d v="2014-10-28T13:17:26"/>
    <x v="0"/>
    <x v="1"/>
    <x v="0"/>
    <x v="3"/>
    <x v="57"/>
    <x v="3"/>
    <x v="2"/>
  </r>
  <r>
    <n v="737"/>
    <s v="2250"/>
    <x v="1"/>
    <n v="1658"/>
    <n v="151"/>
    <n v="1809"/>
    <n v="1098"/>
    <x v="0"/>
    <d v="2014-10-31T08:08:19"/>
    <x v="0"/>
    <x v="1"/>
    <x v="0"/>
    <x v="3"/>
    <x v="57"/>
    <x v="3"/>
    <x v="2"/>
  </r>
  <r>
    <n v="347"/>
    <s v="2255"/>
    <x v="0"/>
    <n v="2573"/>
    <n v="2494"/>
    <n v="5067"/>
    <n v="103"/>
    <x v="0"/>
    <d v="2012-07-07T21:56:04"/>
    <x v="0"/>
    <x v="0"/>
    <x v="0"/>
    <x v="4"/>
    <x v="58"/>
    <x v="4"/>
    <x v="2"/>
  </r>
  <r>
    <n v="443"/>
    <s v="2255"/>
    <x v="2"/>
    <n v="2673"/>
    <n v="2463"/>
    <n v="5136"/>
    <n v="109"/>
    <x v="1"/>
    <d v="2013-01-02T09:52:37"/>
    <x v="0"/>
    <x v="2"/>
    <x v="0"/>
    <x v="4"/>
    <x v="58"/>
    <x v="4"/>
    <x v="2"/>
  </r>
  <r>
    <n v="348"/>
    <s v="2260"/>
    <x v="0"/>
    <n v="2078"/>
    <n v="1998"/>
    <n v="4076"/>
    <n v="104"/>
    <x v="0"/>
    <d v="2012-07-07T21:56:19"/>
    <x v="0"/>
    <x v="0"/>
    <x v="0"/>
    <x v="4"/>
    <x v="59"/>
    <x v="4"/>
    <x v="2"/>
  </r>
  <r>
    <n v="444"/>
    <s v="2260"/>
    <x v="2"/>
    <n v="2288"/>
    <n v="2197"/>
    <n v="4485"/>
    <n v="104"/>
    <x v="1"/>
    <d v="2013-01-02T09:54:16"/>
    <x v="0"/>
    <x v="2"/>
    <x v="0"/>
    <x v="4"/>
    <x v="59"/>
    <x v="4"/>
    <x v="2"/>
  </r>
  <r>
    <n v="349"/>
    <s v="2265"/>
    <x v="0"/>
    <n v="1531"/>
    <n v="1492"/>
    <n v="3023"/>
    <n v="103"/>
    <x v="0"/>
    <d v="2012-07-07T21:56:31"/>
    <x v="0"/>
    <x v="0"/>
    <x v="0"/>
    <x v="4"/>
    <x v="60"/>
    <x v="4"/>
    <x v="2"/>
  </r>
  <r>
    <n v="445"/>
    <s v="2265"/>
    <x v="2"/>
    <n v="1545"/>
    <n v="1525"/>
    <n v="3070"/>
    <n v="101"/>
    <x v="1"/>
    <d v="2013-01-02T09:58:07"/>
    <x v="0"/>
    <x v="2"/>
    <x v="0"/>
    <x v="4"/>
    <x v="60"/>
    <x v="4"/>
    <x v="2"/>
  </r>
  <r>
    <n v="350"/>
    <s v="2270"/>
    <x v="0"/>
    <n v="1644"/>
    <n v="1466"/>
    <n v="3110"/>
    <n v="112"/>
    <x v="0"/>
    <d v="2012-07-07T21:56:40"/>
    <x v="0"/>
    <x v="0"/>
    <x v="0"/>
    <x v="4"/>
    <x v="61"/>
    <x v="4"/>
    <x v="2"/>
  </r>
  <r>
    <n v="446"/>
    <s v="2270"/>
    <x v="2"/>
    <n v="1091"/>
    <n v="999"/>
    <n v="2090"/>
    <n v="109"/>
    <x v="1"/>
    <d v="2013-01-02T10:02:48"/>
    <x v="0"/>
    <x v="2"/>
    <x v="0"/>
    <x v="4"/>
    <x v="61"/>
    <x v="4"/>
    <x v="2"/>
  </r>
  <r>
    <n v="351"/>
    <s v="2275"/>
    <x v="0"/>
    <n v="1957"/>
    <n v="1927"/>
    <n v="3884"/>
    <n v="102"/>
    <x v="0"/>
    <d v="2012-07-07T21:57:01"/>
    <x v="0"/>
    <x v="0"/>
    <x v="0"/>
    <x v="4"/>
    <x v="62"/>
    <x v="4"/>
    <x v="2"/>
  </r>
  <r>
    <n v="447"/>
    <s v="2275"/>
    <x v="2"/>
    <n v="1751"/>
    <n v="1564"/>
    <n v="3315"/>
    <n v="112"/>
    <x v="1"/>
    <d v="2013-01-02T10:04:36"/>
    <x v="0"/>
    <x v="2"/>
    <x v="0"/>
    <x v="4"/>
    <x v="62"/>
    <x v="4"/>
    <x v="2"/>
  </r>
  <r>
    <n v="352"/>
    <s v="2280"/>
    <x v="0"/>
    <n v="1967"/>
    <n v="1804"/>
    <n v="3771"/>
    <n v="109"/>
    <x v="0"/>
    <d v="2012-07-07T21:57:17"/>
    <x v="0"/>
    <x v="0"/>
    <x v="0"/>
    <x v="4"/>
    <x v="63"/>
    <x v="4"/>
    <x v="2"/>
  </r>
  <r>
    <n v="448"/>
    <s v="2280"/>
    <x v="2"/>
    <n v="1872"/>
    <n v="1874"/>
    <n v="3746"/>
    <n v="100"/>
    <x v="1"/>
    <d v="2013-01-02T10:05:16"/>
    <x v="0"/>
    <x v="2"/>
    <x v="0"/>
    <x v="4"/>
    <x v="63"/>
    <x v="4"/>
    <x v="2"/>
  </r>
  <r>
    <n v="353"/>
    <s v="2285"/>
    <x v="0"/>
    <n v="1255"/>
    <n v="1050"/>
    <n v="2305"/>
    <n v="120"/>
    <x v="0"/>
    <d v="2012-07-07T21:57:27"/>
    <x v="0"/>
    <x v="0"/>
    <x v="0"/>
    <x v="4"/>
    <x v="64"/>
    <x v="4"/>
    <x v="2"/>
  </r>
  <r>
    <n v="449"/>
    <s v="2285"/>
    <x v="2"/>
    <n v="2033"/>
    <n v="1921"/>
    <n v="3954"/>
    <n v="106"/>
    <x v="1"/>
    <d v="2013-01-02T10:05:55"/>
    <x v="0"/>
    <x v="2"/>
    <x v="0"/>
    <x v="4"/>
    <x v="64"/>
    <x v="4"/>
    <x v="2"/>
  </r>
  <r>
    <n v="354"/>
    <s v="2290"/>
    <x v="0"/>
    <n v="1199"/>
    <n v="1182"/>
    <n v="2381"/>
    <n v="101"/>
    <x v="0"/>
    <d v="2012-07-07T21:57:39"/>
    <x v="0"/>
    <x v="0"/>
    <x v="0"/>
    <x v="4"/>
    <x v="65"/>
    <x v="4"/>
    <x v="2"/>
  </r>
  <r>
    <n v="450"/>
    <s v="2290"/>
    <x v="2"/>
    <n v="1123"/>
    <n v="1200"/>
    <n v="2323"/>
    <n v="94"/>
    <x v="1"/>
    <d v="2013-01-02T10:06:56"/>
    <x v="0"/>
    <x v="2"/>
    <x v="0"/>
    <x v="4"/>
    <x v="65"/>
    <x v="4"/>
    <x v="2"/>
  </r>
  <r>
    <n v="355"/>
    <s v="2295"/>
    <x v="0"/>
    <n v="992"/>
    <n v="921"/>
    <n v="1913"/>
    <n v="108"/>
    <x v="0"/>
    <d v="2012-07-07T21:57:49"/>
    <x v="0"/>
    <x v="0"/>
    <x v="0"/>
    <x v="4"/>
    <x v="66"/>
    <x v="4"/>
    <x v="2"/>
  </r>
  <r>
    <n v="451"/>
    <s v="2295"/>
    <x v="2"/>
    <n v="1466"/>
    <n v="1344"/>
    <n v="2810"/>
    <n v="109"/>
    <x v="1"/>
    <d v="2013-01-02T10:07:42"/>
    <x v="0"/>
    <x v="2"/>
    <x v="0"/>
    <x v="4"/>
    <x v="66"/>
    <x v="4"/>
    <x v="2"/>
  </r>
  <r>
    <n v="356"/>
    <s v="2300"/>
    <x v="0"/>
    <n v="3579"/>
    <n v="3512"/>
    <n v="7091"/>
    <n v="102"/>
    <x v="0"/>
    <d v="2012-07-07T22:01:44"/>
    <x v="0"/>
    <x v="0"/>
    <x v="0"/>
    <x v="5"/>
    <x v="67"/>
    <x v="5"/>
    <x v="2"/>
  </r>
  <r>
    <n v="722"/>
    <s v="2300"/>
    <x v="4"/>
    <n v="4143"/>
    <n v="4051"/>
    <n v="8194"/>
    <n v="102"/>
    <x v="0"/>
    <d v="2014-10-30T12:52:04"/>
    <x v="0"/>
    <x v="1"/>
    <x v="0"/>
    <x v="5"/>
    <x v="67"/>
    <x v="5"/>
    <x v="2"/>
  </r>
  <r>
    <n v="756"/>
    <s v="2300"/>
    <x v="1"/>
    <n v="3925"/>
    <n v="3798"/>
    <n v="7723"/>
    <n v="103"/>
    <x v="0"/>
    <d v="2014-11-15T12:41:41"/>
    <x v="0"/>
    <x v="1"/>
    <x v="0"/>
    <x v="5"/>
    <x v="67"/>
    <x v="5"/>
    <x v="2"/>
  </r>
  <r>
    <n v="767"/>
    <s v="2300"/>
    <x v="2"/>
    <n v="3927"/>
    <n v="3799"/>
    <n v="7726"/>
    <n v="103"/>
    <x v="0"/>
    <d v="2014-11-15T12:51:21"/>
    <x v="0"/>
    <x v="1"/>
    <x v="0"/>
    <x v="5"/>
    <x v="67"/>
    <x v="5"/>
    <x v="2"/>
  </r>
  <r>
    <n v="357"/>
    <s v="2305"/>
    <x v="0"/>
    <n v="1370"/>
    <n v="1348"/>
    <n v="2718"/>
    <n v="102"/>
    <x v="0"/>
    <d v="2012-07-07T22:01:54"/>
    <x v="0"/>
    <x v="0"/>
    <x v="0"/>
    <x v="5"/>
    <x v="68"/>
    <x v="5"/>
    <x v="2"/>
  </r>
  <r>
    <n v="729"/>
    <s v="2305"/>
    <x v="4"/>
    <n v="1395"/>
    <n v="1381"/>
    <n v="2776"/>
    <n v="101"/>
    <x v="0"/>
    <d v="2014-10-30T12:54:47"/>
    <x v="0"/>
    <x v="1"/>
    <x v="0"/>
    <x v="5"/>
    <x v="68"/>
    <x v="5"/>
    <x v="2"/>
  </r>
  <r>
    <n v="757"/>
    <s v="2305"/>
    <x v="1"/>
    <n v="1384"/>
    <n v="1368"/>
    <n v="2752"/>
    <n v="101"/>
    <x v="0"/>
    <d v="2014-11-15T12:42:08"/>
    <x v="0"/>
    <x v="1"/>
    <x v="0"/>
    <x v="5"/>
    <x v="68"/>
    <x v="5"/>
    <x v="2"/>
  </r>
  <r>
    <n v="768"/>
    <s v="2305"/>
    <x v="2"/>
    <n v="1380"/>
    <n v="1368"/>
    <n v="2748"/>
    <n v="101"/>
    <x v="0"/>
    <d v="2014-11-15T12:51:36"/>
    <x v="0"/>
    <x v="1"/>
    <x v="0"/>
    <x v="5"/>
    <x v="68"/>
    <x v="5"/>
    <x v="2"/>
  </r>
  <r>
    <n v="358"/>
    <s v="2310"/>
    <x v="0"/>
    <n v="1814"/>
    <n v="1731"/>
    <n v="3545"/>
    <n v="105"/>
    <x v="0"/>
    <d v="2012-07-07T22:02:04"/>
    <x v="0"/>
    <x v="0"/>
    <x v="0"/>
    <x v="5"/>
    <x v="69"/>
    <x v="5"/>
    <x v="2"/>
  </r>
  <r>
    <n v="731"/>
    <s v="2310"/>
    <x v="4"/>
    <n v="2049"/>
    <n v="1948"/>
    <n v="3997"/>
    <n v="105"/>
    <x v="0"/>
    <d v="2014-10-30T12:55:26"/>
    <x v="0"/>
    <x v="1"/>
    <x v="0"/>
    <x v="5"/>
    <x v="69"/>
    <x v="5"/>
    <x v="2"/>
  </r>
  <r>
    <n v="758"/>
    <s v="2310"/>
    <x v="1"/>
    <n v="1923"/>
    <n v="1890"/>
    <n v="3813"/>
    <n v="102"/>
    <x v="0"/>
    <d v="2014-11-15T12:42:26"/>
    <x v="0"/>
    <x v="1"/>
    <x v="0"/>
    <x v="5"/>
    <x v="69"/>
    <x v="5"/>
    <x v="2"/>
  </r>
  <r>
    <n v="769"/>
    <s v="2310"/>
    <x v="2"/>
    <n v="1924"/>
    <n v="1885"/>
    <n v="3809"/>
    <n v="102"/>
    <x v="0"/>
    <d v="2014-11-15T12:51:52"/>
    <x v="0"/>
    <x v="1"/>
    <x v="0"/>
    <x v="5"/>
    <x v="69"/>
    <x v="5"/>
    <x v="2"/>
  </r>
  <r>
    <n v="359"/>
    <s v="2315"/>
    <x v="0"/>
    <n v="2195"/>
    <n v="2130"/>
    <n v="4325"/>
    <n v="103"/>
    <x v="0"/>
    <d v="2012-07-07T22:02:16"/>
    <x v="0"/>
    <x v="0"/>
    <x v="0"/>
    <x v="5"/>
    <x v="70"/>
    <x v="5"/>
    <x v="2"/>
  </r>
  <r>
    <n v="730"/>
    <s v="2315"/>
    <x v="4"/>
    <n v="2182"/>
    <n v="2098"/>
    <n v="4280"/>
    <n v="104"/>
    <x v="0"/>
    <d v="2014-10-30T12:55:05"/>
    <x v="0"/>
    <x v="1"/>
    <x v="0"/>
    <x v="5"/>
    <x v="70"/>
    <x v="5"/>
    <x v="2"/>
  </r>
  <r>
    <n v="759"/>
    <s v="2315"/>
    <x v="1"/>
    <n v="2182"/>
    <n v="2098"/>
    <n v="4280"/>
    <n v="104"/>
    <x v="0"/>
    <d v="2014-11-15T12:42:45"/>
    <x v="0"/>
    <x v="1"/>
    <x v="0"/>
    <x v="5"/>
    <x v="70"/>
    <x v="5"/>
    <x v="2"/>
  </r>
  <r>
    <n v="770"/>
    <s v="2315"/>
    <x v="2"/>
    <n v="2182"/>
    <n v="2098"/>
    <n v="4280"/>
    <n v="104"/>
    <x v="0"/>
    <d v="2014-11-15T12:52:13"/>
    <x v="0"/>
    <x v="1"/>
    <x v="0"/>
    <x v="5"/>
    <x v="70"/>
    <x v="5"/>
    <x v="2"/>
  </r>
  <r>
    <n v="360"/>
    <s v="2320"/>
    <x v="0"/>
    <n v="993"/>
    <n v="936"/>
    <n v="1929"/>
    <n v="109"/>
    <x v="0"/>
    <d v="2012-07-07T22:02:26"/>
    <x v="0"/>
    <x v="0"/>
    <x v="1"/>
    <x v="5"/>
    <x v="71"/>
    <x v="5"/>
    <x v="2"/>
  </r>
  <r>
    <n v="732"/>
    <s v="2320"/>
    <x v="4"/>
    <n v="1068"/>
    <n v="979"/>
    <n v="2047"/>
    <n v="109"/>
    <x v="0"/>
    <d v="2014-10-30T12:55:49"/>
    <x v="0"/>
    <x v="1"/>
    <x v="0"/>
    <x v="5"/>
    <x v="71"/>
    <x v="5"/>
    <x v="2"/>
  </r>
  <r>
    <n v="760"/>
    <s v="2320"/>
    <x v="1"/>
    <n v="993"/>
    <n v="908"/>
    <n v="1901"/>
    <n v="109"/>
    <x v="0"/>
    <d v="2014-11-15T12:43:05"/>
    <x v="0"/>
    <x v="1"/>
    <x v="0"/>
    <x v="5"/>
    <x v="71"/>
    <x v="5"/>
    <x v="2"/>
  </r>
  <r>
    <n v="771"/>
    <s v="2320"/>
    <x v="2"/>
    <n v="993"/>
    <n v="908"/>
    <n v="1901"/>
    <n v="109"/>
    <x v="0"/>
    <d v="2014-11-15T12:52:27"/>
    <x v="0"/>
    <x v="1"/>
    <x v="0"/>
    <x v="5"/>
    <x v="71"/>
    <x v="5"/>
    <x v="2"/>
  </r>
  <r>
    <n v="361"/>
    <s v="2325"/>
    <x v="0"/>
    <n v="1921"/>
    <n v="1857"/>
    <n v="3778"/>
    <n v="103"/>
    <x v="0"/>
    <d v="2012-07-07T22:02:54"/>
    <x v="0"/>
    <x v="0"/>
    <x v="0"/>
    <x v="5"/>
    <x v="72"/>
    <x v="5"/>
    <x v="2"/>
  </r>
  <r>
    <n v="728"/>
    <s v="2325"/>
    <x v="4"/>
    <n v="2012"/>
    <n v="1892"/>
    <n v="3904"/>
    <n v="106"/>
    <x v="0"/>
    <d v="2014-10-30T12:54:21"/>
    <x v="0"/>
    <x v="1"/>
    <x v="0"/>
    <x v="5"/>
    <x v="72"/>
    <x v="5"/>
    <x v="2"/>
  </r>
  <r>
    <n v="761"/>
    <s v="2325"/>
    <x v="1"/>
    <n v="1946"/>
    <n v="1892"/>
    <n v="3838"/>
    <n v="103"/>
    <x v="0"/>
    <d v="2014-11-15T12:43:30"/>
    <x v="0"/>
    <x v="1"/>
    <x v="0"/>
    <x v="5"/>
    <x v="72"/>
    <x v="5"/>
    <x v="2"/>
  </r>
  <r>
    <n v="772"/>
    <s v="2325"/>
    <x v="2"/>
    <n v="1944"/>
    <n v="1889"/>
    <n v="3833"/>
    <n v="103"/>
    <x v="0"/>
    <d v="2014-11-15T12:52:46"/>
    <x v="0"/>
    <x v="1"/>
    <x v="0"/>
    <x v="5"/>
    <x v="72"/>
    <x v="5"/>
    <x v="2"/>
  </r>
  <r>
    <n v="362"/>
    <s v="2330"/>
    <x v="0"/>
    <n v="2732"/>
    <n v="2548"/>
    <n v="5280"/>
    <n v="107"/>
    <x v="0"/>
    <d v="2012-07-07T22:03:09"/>
    <x v="0"/>
    <x v="0"/>
    <x v="0"/>
    <x v="5"/>
    <x v="73"/>
    <x v="5"/>
    <x v="2"/>
  </r>
  <r>
    <n v="723"/>
    <s v="2330"/>
    <x v="4"/>
    <n v="2987"/>
    <n v="2809"/>
    <n v="5796"/>
    <n v="106"/>
    <x v="0"/>
    <d v="2014-10-30T12:52:39"/>
    <x v="0"/>
    <x v="1"/>
    <x v="0"/>
    <x v="5"/>
    <x v="73"/>
    <x v="5"/>
    <x v="2"/>
  </r>
  <r>
    <n v="762"/>
    <s v="2330"/>
    <x v="1"/>
    <n v="2998"/>
    <n v="2995"/>
    <n v="5993"/>
    <n v="100"/>
    <x v="0"/>
    <d v="2014-11-15T12:43:48"/>
    <x v="0"/>
    <x v="1"/>
    <x v="0"/>
    <x v="5"/>
    <x v="73"/>
    <x v="5"/>
    <x v="2"/>
  </r>
  <r>
    <n v="773"/>
    <s v="2330"/>
    <x v="2"/>
    <n v="2986"/>
    <n v="2998"/>
    <n v="5984"/>
    <n v="100"/>
    <x v="0"/>
    <d v="2014-11-15T12:53:06"/>
    <x v="0"/>
    <x v="1"/>
    <x v="0"/>
    <x v="5"/>
    <x v="73"/>
    <x v="5"/>
    <x v="2"/>
  </r>
  <r>
    <n v="363"/>
    <s v="2335"/>
    <x v="0"/>
    <n v="1826"/>
    <n v="1778"/>
    <n v="3604"/>
    <n v="103"/>
    <x v="0"/>
    <d v="2012-07-07T22:03:21"/>
    <x v="0"/>
    <x v="0"/>
    <x v="0"/>
    <x v="5"/>
    <x v="74"/>
    <x v="5"/>
    <x v="2"/>
  </r>
  <r>
    <n v="724"/>
    <s v="2335"/>
    <x v="4"/>
    <n v="1885"/>
    <n v="1846"/>
    <n v="3731"/>
    <n v="102"/>
    <x v="0"/>
    <d v="2014-10-30T12:53:01"/>
    <x v="0"/>
    <x v="1"/>
    <x v="0"/>
    <x v="5"/>
    <x v="74"/>
    <x v="5"/>
    <x v="2"/>
  </r>
  <r>
    <n v="763"/>
    <s v="2335"/>
    <x v="1"/>
    <n v="1889"/>
    <n v="1849"/>
    <n v="3738"/>
    <n v="102"/>
    <x v="0"/>
    <d v="2014-11-15T12:44:02"/>
    <x v="0"/>
    <x v="1"/>
    <x v="0"/>
    <x v="5"/>
    <x v="74"/>
    <x v="5"/>
    <x v="2"/>
  </r>
  <r>
    <n v="774"/>
    <s v="2335"/>
    <x v="2"/>
    <n v="1889"/>
    <n v="1849"/>
    <n v="3738"/>
    <n v="102"/>
    <x v="0"/>
    <d v="2014-11-15T12:53:57"/>
    <x v="0"/>
    <x v="1"/>
    <x v="0"/>
    <x v="5"/>
    <x v="74"/>
    <x v="5"/>
    <x v="2"/>
  </r>
  <r>
    <n v="364"/>
    <s v="2340"/>
    <x v="0"/>
    <n v="1574"/>
    <n v="1545"/>
    <n v="3119"/>
    <n v="102"/>
    <x v="0"/>
    <d v="2012-07-07T22:03:39"/>
    <x v="0"/>
    <x v="0"/>
    <x v="0"/>
    <x v="5"/>
    <x v="75"/>
    <x v="5"/>
    <x v="2"/>
  </r>
  <r>
    <n v="726"/>
    <s v="2340"/>
    <x v="4"/>
    <n v="1678"/>
    <n v="1627"/>
    <n v="3305"/>
    <n v="103"/>
    <x v="0"/>
    <d v="2014-10-30T12:53:47"/>
    <x v="0"/>
    <x v="1"/>
    <x v="0"/>
    <x v="5"/>
    <x v="75"/>
    <x v="5"/>
    <x v="2"/>
  </r>
  <r>
    <n v="764"/>
    <s v="2340"/>
    <x v="1"/>
    <n v="1679"/>
    <n v="1623"/>
    <n v="3302"/>
    <n v="103"/>
    <x v="0"/>
    <d v="2014-11-15T12:44:43"/>
    <x v="0"/>
    <x v="1"/>
    <x v="0"/>
    <x v="5"/>
    <x v="75"/>
    <x v="5"/>
    <x v="2"/>
  </r>
  <r>
    <n v="775"/>
    <s v="2340"/>
    <x v="2"/>
    <n v="1676"/>
    <n v="1630"/>
    <n v="3306"/>
    <n v="103"/>
    <x v="0"/>
    <d v="2014-11-15T12:54:25"/>
    <x v="0"/>
    <x v="1"/>
    <x v="0"/>
    <x v="5"/>
    <x v="75"/>
    <x v="5"/>
    <x v="2"/>
  </r>
  <r>
    <n v="365"/>
    <s v="2345"/>
    <x v="0"/>
    <n v="1146"/>
    <n v="1095"/>
    <n v="2241"/>
    <n v="105"/>
    <x v="0"/>
    <d v="2012-07-07T22:03:51"/>
    <x v="0"/>
    <x v="0"/>
    <x v="0"/>
    <x v="5"/>
    <x v="76"/>
    <x v="5"/>
    <x v="2"/>
  </r>
  <r>
    <n v="727"/>
    <s v="2345"/>
    <x v="4"/>
    <n v="1232"/>
    <n v="1171"/>
    <n v="2403"/>
    <n v="105"/>
    <x v="0"/>
    <d v="2014-10-30T12:54:03"/>
    <x v="0"/>
    <x v="1"/>
    <x v="0"/>
    <x v="5"/>
    <x v="76"/>
    <x v="5"/>
    <x v="2"/>
  </r>
  <r>
    <n v="765"/>
    <s v="2345"/>
    <x v="1"/>
    <n v="1229"/>
    <n v="1170"/>
    <n v="2399"/>
    <n v="105"/>
    <x v="0"/>
    <d v="2014-11-15T12:44:58"/>
    <x v="0"/>
    <x v="1"/>
    <x v="0"/>
    <x v="5"/>
    <x v="76"/>
    <x v="5"/>
    <x v="2"/>
  </r>
  <r>
    <n v="776"/>
    <s v="2345"/>
    <x v="2"/>
    <n v="1229"/>
    <n v="1170"/>
    <n v="2399"/>
    <n v="105"/>
    <x v="0"/>
    <d v="2014-11-15T12:54:50"/>
    <x v="0"/>
    <x v="1"/>
    <x v="0"/>
    <x v="5"/>
    <x v="76"/>
    <x v="5"/>
    <x v="2"/>
  </r>
  <r>
    <n v="366"/>
    <s v="2350"/>
    <x v="0"/>
    <n v="1570"/>
    <n v="1516"/>
    <n v="3086"/>
    <n v="104"/>
    <x v="0"/>
    <d v="2012-07-07T22:04:05"/>
    <x v="0"/>
    <x v="0"/>
    <x v="0"/>
    <x v="5"/>
    <x v="77"/>
    <x v="5"/>
    <x v="2"/>
  </r>
  <r>
    <n v="725"/>
    <s v="2350"/>
    <x v="4"/>
    <n v="1671"/>
    <n v="1572"/>
    <n v="3243"/>
    <n v="106"/>
    <x v="0"/>
    <d v="2014-10-30T12:53:25"/>
    <x v="0"/>
    <x v="1"/>
    <x v="0"/>
    <x v="5"/>
    <x v="77"/>
    <x v="5"/>
    <x v="2"/>
  </r>
  <r>
    <n v="766"/>
    <s v="2350"/>
    <x v="1"/>
    <n v="1668"/>
    <n v="1572"/>
    <n v="3240"/>
    <n v="106"/>
    <x v="0"/>
    <d v="2014-11-15T12:46:42"/>
    <x v="0"/>
    <x v="1"/>
    <x v="0"/>
    <x v="5"/>
    <x v="77"/>
    <x v="5"/>
    <x v="2"/>
  </r>
  <r>
    <n v="777"/>
    <s v="2350"/>
    <x v="2"/>
    <n v="1669"/>
    <n v="1572"/>
    <n v="3241"/>
    <n v="106"/>
    <x v="0"/>
    <d v="2014-11-15T12:55:10"/>
    <x v="0"/>
    <x v="1"/>
    <x v="0"/>
    <x v="5"/>
    <x v="77"/>
    <x v="5"/>
    <x v="2"/>
  </r>
  <r>
    <n v="391"/>
    <s v="2465"/>
    <x v="0"/>
    <n v="973"/>
    <n v="917"/>
    <n v="1890"/>
    <n v="106"/>
    <x v="0"/>
    <d v="2012-07-07T22:19:02"/>
    <x v="0"/>
    <x v="0"/>
    <x v="0"/>
    <x v="6"/>
    <x v="78"/>
    <x v="6"/>
    <x v="2"/>
  </r>
  <r>
    <n v="558"/>
    <s v="2465"/>
    <x v="2"/>
    <n v="1088"/>
    <n v="1044"/>
    <n v="2132"/>
    <n v="104"/>
    <x v="0"/>
    <d v="2013-10-15T15:44:29"/>
    <x v="0"/>
    <x v="1"/>
    <x v="0"/>
    <x v="6"/>
    <x v="78"/>
    <x v="6"/>
    <x v="2"/>
  </r>
  <r>
    <n v="636"/>
    <s v="2465"/>
    <x v="1"/>
    <n v="1088"/>
    <n v="1044"/>
    <n v="2132"/>
    <n v="104"/>
    <x v="0"/>
    <d v="2014-09-02T10:34:38"/>
    <x v="0"/>
    <x v="1"/>
    <x v="2"/>
    <x v="6"/>
    <x v="78"/>
    <x v="6"/>
    <x v="2"/>
  </r>
  <r>
    <n v="392"/>
    <s v="2470"/>
    <x v="0"/>
    <n v="1508"/>
    <n v="1427"/>
    <n v="2935"/>
    <n v="106"/>
    <x v="0"/>
    <d v="2012-07-07T22:19:14"/>
    <x v="0"/>
    <x v="0"/>
    <x v="1"/>
    <x v="6"/>
    <x v="79"/>
    <x v="6"/>
    <x v="2"/>
  </r>
  <r>
    <n v="553"/>
    <s v="2470"/>
    <x v="2"/>
    <n v="1449"/>
    <n v="1497"/>
    <n v="2946"/>
    <n v="97"/>
    <x v="0"/>
    <d v="2013-10-15T15:40:59"/>
    <x v="0"/>
    <x v="1"/>
    <x v="0"/>
    <x v="6"/>
    <x v="79"/>
    <x v="6"/>
    <x v="2"/>
  </r>
  <r>
    <n v="637"/>
    <s v="2470"/>
    <x v="1"/>
    <n v="1449"/>
    <n v="1497"/>
    <n v="2946"/>
    <n v="97"/>
    <x v="0"/>
    <d v="2014-09-02T10:36:34"/>
    <x v="0"/>
    <x v="1"/>
    <x v="2"/>
    <x v="6"/>
    <x v="79"/>
    <x v="6"/>
    <x v="2"/>
  </r>
  <r>
    <n v="393"/>
    <s v="2475"/>
    <x v="0"/>
    <n v="1462"/>
    <n v="1421"/>
    <n v="2883"/>
    <n v="103"/>
    <x v="0"/>
    <d v="2012-07-07T22:19:28"/>
    <x v="0"/>
    <x v="0"/>
    <x v="0"/>
    <x v="6"/>
    <x v="80"/>
    <x v="6"/>
    <x v="2"/>
  </r>
  <r>
    <n v="556"/>
    <s v="2475"/>
    <x v="2"/>
    <n v="1490"/>
    <n v="1419"/>
    <n v="2909"/>
    <n v="105"/>
    <x v="0"/>
    <d v="2013-10-15T15:43:52"/>
    <x v="0"/>
    <x v="1"/>
    <x v="0"/>
    <x v="6"/>
    <x v="80"/>
    <x v="6"/>
    <x v="2"/>
  </r>
  <r>
    <n v="638"/>
    <s v="2475"/>
    <x v="1"/>
    <n v="1490"/>
    <n v="1419"/>
    <n v="2909"/>
    <n v="105"/>
    <x v="0"/>
    <d v="2014-09-02T10:37:33"/>
    <x v="0"/>
    <x v="1"/>
    <x v="0"/>
    <x v="6"/>
    <x v="80"/>
    <x v="6"/>
    <x v="2"/>
  </r>
  <r>
    <n v="394"/>
    <s v="2480"/>
    <x v="0"/>
    <n v="2028"/>
    <n v="1912"/>
    <n v="3940"/>
    <n v="106"/>
    <x v="0"/>
    <d v="2012-07-07T22:19:43"/>
    <x v="0"/>
    <x v="0"/>
    <x v="0"/>
    <x v="6"/>
    <x v="81"/>
    <x v="6"/>
    <x v="2"/>
  </r>
  <r>
    <n v="554"/>
    <s v="2480"/>
    <x v="2"/>
    <n v="2041"/>
    <n v="2135"/>
    <n v="4176"/>
    <n v="96"/>
    <x v="0"/>
    <d v="2013-10-15T15:42:52"/>
    <x v="0"/>
    <x v="1"/>
    <x v="0"/>
    <x v="6"/>
    <x v="81"/>
    <x v="6"/>
    <x v="2"/>
  </r>
  <r>
    <n v="639"/>
    <s v="2480"/>
    <x v="1"/>
    <n v="2041"/>
    <n v="2135"/>
    <n v="4176"/>
    <n v="96"/>
    <x v="0"/>
    <d v="2014-09-02T10:37:57"/>
    <x v="0"/>
    <x v="1"/>
    <x v="0"/>
    <x v="6"/>
    <x v="81"/>
    <x v="6"/>
    <x v="2"/>
  </r>
  <r>
    <n v="395"/>
    <s v="2485"/>
    <x v="0"/>
    <n v="2198"/>
    <n v="2035"/>
    <n v="4233"/>
    <n v="108"/>
    <x v="0"/>
    <d v="2012-07-07T22:20:04"/>
    <x v="0"/>
    <x v="0"/>
    <x v="0"/>
    <x v="6"/>
    <x v="82"/>
    <x v="6"/>
    <x v="2"/>
  </r>
  <r>
    <n v="555"/>
    <s v="2485"/>
    <x v="2"/>
    <n v="2256"/>
    <n v="2035"/>
    <n v="4291"/>
    <n v="111"/>
    <x v="0"/>
    <d v="2013-10-15T15:43:13"/>
    <x v="0"/>
    <x v="1"/>
    <x v="0"/>
    <x v="6"/>
    <x v="82"/>
    <x v="6"/>
    <x v="2"/>
  </r>
  <r>
    <n v="640"/>
    <s v="2485"/>
    <x v="1"/>
    <n v="2256"/>
    <n v="2035"/>
    <n v="4291"/>
    <n v="111"/>
    <x v="0"/>
    <d v="2014-09-02T10:38:14"/>
    <x v="0"/>
    <x v="1"/>
    <x v="0"/>
    <x v="6"/>
    <x v="82"/>
    <x v="6"/>
    <x v="2"/>
  </r>
  <r>
    <n v="396"/>
    <s v="2490"/>
    <x v="0"/>
    <n v="2796"/>
    <n v="2558"/>
    <n v="5354"/>
    <n v="109"/>
    <x v="0"/>
    <d v="2012-07-07T22:20:21"/>
    <x v="0"/>
    <x v="0"/>
    <x v="0"/>
    <x v="6"/>
    <x v="83"/>
    <x v="6"/>
    <x v="2"/>
  </r>
  <r>
    <n v="557"/>
    <s v="2490"/>
    <x v="2"/>
    <n v="2951"/>
    <n v="2817"/>
    <n v="5768"/>
    <n v="105"/>
    <x v="0"/>
    <d v="2013-10-15T15:44:07"/>
    <x v="0"/>
    <x v="1"/>
    <x v="0"/>
    <x v="6"/>
    <x v="83"/>
    <x v="6"/>
    <x v="2"/>
  </r>
  <r>
    <n v="641"/>
    <s v="2490"/>
    <x v="1"/>
    <n v="2951"/>
    <n v="2817"/>
    <n v="5768"/>
    <n v="105"/>
    <x v="0"/>
    <d v="2014-09-02T10:38:35"/>
    <x v="0"/>
    <x v="1"/>
    <x v="0"/>
    <x v="6"/>
    <x v="83"/>
    <x v="6"/>
    <x v="2"/>
  </r>
  <r>
    <n v="397"/>
    <s v="2495"/>
    <x v="0"/>
    <n v="1677"/>
    <n v="1588"/>
    <n v="3265"/>
    <n v="106"/>
    <x v="0"/>
    <d v="2012-07-07T22:20:37"/>
    <x v="0"/>
    <x v="0"/>
    <x v="0"/>
    <x v="6"/>
    <x v="84"/>
    <x v="6"/>
    <x v="2"/>
  </r>
  <r>
    <n v="559"/>
    <s v="2495"/>
    <x v="2"/>
    <n v="1738"/>
    <n v="1742"/>
    <n v="3480"/>
    <n v="100"/>
    <x v="0"/>
    <d v="2013-10-15T15:44:49"/>
    <x v="0"/>
    <x v="1"/>
    <x v="0"/>
    <x v="6"/>
    <x v="84"/>
    <x v="6"/>
    <x v="2"/>
  </r>
  <r>
    <n v="642"/>
    <s v="2495"/>
    <x v="1"/>
    <n v="1738"/>
    <n v="1742"/>
    <n v="3480"/>
    <n v="100"/>
    <x v="0"/>
    <d v="2014-09-02T10:38:52"/>
    <x v="0"/>
    <x v="1"/>
    <x v="0"/>
    <x v="6"/>
    <x v="84"/>
    <x v="6"/>
    <x v="2"/>
  </r>
  <r>
    <n v="398"/>
    <s v="2500"/>
    <x v="0"/>
    <n v="1401"/>
    <n v="1279"/>
    <n v="2680"/>
    <n v="110"/>
    <x v="0"/>
    <d v="2012-07-07T22:20:50"/>
    <x v="0"/>
    <x v="0"/>
    <x v="0"/>
    <x v="6"/>
    <x v="85"/>
    <x v="6"/>
    <x v="2"/>
  </r>
  <r>
    <n v="560"/>
    <s v="2500"/>
    <x v="2"/>
    <n v="1446"/>
    <n v="1337"/>
    <n v="2783"/>
    <n v="108"/>
    <x v="0"/>
    <d v="2013-10-15T15:45:09"/>
    <x v="0"/>
    <x v="1"/>
    <x v="0"/>
    <x v="6"/>
    <x v="85"/>
    <x v="6"/>
    <x v="2"/>
  </r>
  <r>
    <n v="643"/>
    <s v="2500"/>
    <x v="1"/>
    <n v="1446"/>
    <n v="1337"/>
    <n v="2783"/>
    <n v="108"/>
    <x v="0"/>
    <d v="2014-09-02T10:39:11"/>
    <x v="0"/>
    <x v="1"/>
    <x v="0"/>
    <x v="6"/>
    <x v="85"/>
    <x v="6"/>
    <x v="2"/>
  </r>
  <r>
    <n v="399"/>
    <s v="2505"/>
    <x v="0"/>
    <n v="1007"/>
    <n v="928"/>
    <n v="1935"/>
    <n v="109"/>
    <x v="0"/>
    <d v="2012-07-07T22:21:03"/>
    <x v="0"/>
    <x v="0"/>
    <x v="0"/>
    <x v="6"/>
    <x v="86"/>
    <x v="6"/>
    <x v="2"/>
  </r>
  <r>
    <n v="561"/>
    <s v="2505"/>
    <x v="2"/>
    <n v="1061"/>
    <n v="992"/>
    <n v="2053"/>
    <n v="107"/>
    <x v="0"/>
    <d v="2013-10-15T15:45:24"/>
    <x v="0"/>
    <x v="1"/>
    <x v="2"/>
    <x v="6"/>
    <x v="86"/>
    <x v="6"/>
    <x v="2"/>
  </r>
  <r>
    <n v="644"/>
    <s v="2505"/>
    <x v="1"/>
    <n v="1061"/>
    <n v="992"/>
    <n v="2053"/>
    <n v="107"/>
    <x v="0"/>
    <d v="2014-09-02T10:39:30"/>
    <x v="0"/>
    <x v="1"/>
    <x v="0"/>
    <x v="6"/>
    <x v="86"/>
    <x v="6"/>
    <x v="2"/>
  </r>
  <r>
    <n v="400"/>
    <s v="2510"/>
    <x v="0"/>
    <n v="1336"/>
    <n v="1238"/>
    <n v="2574"/>
    <n v="108"/>
    <x v="0"/>
    <d v="2012-07-07T22:21:18"/>
    <x v="0"/>
    <x v="0"/>
    <x v="0"/>
    <x v="6"/>
    <x v="87"/>
    <x v="6"/>
    <x v="2"/>
  </r>
  <r>
    <n v="574"/>
    <s v="2510"/>
    <x v="2"/>
    <n v="1340"/>
    <n v="1266"/>
    <n v="2606"/>
    <n v="106"/>
    <x v="0"/>
    <d v="2013-10-15T15:47:21"/>
    <x v="0"/>
    <x v="1"/>
    <x v="0"/>
    <x v="6"/>
    <x v="87"/>
    <x v="6"/>
    <x v="2"/>
  </r>
  <r>
    <n v="645"/>
    <s v="2510"/>
    <x v="1"/>
    <n v="1340"/>
    <n v="1266"/>
    <n v="2606"/>
    <n v="106"/>
    <x v="0"/>
    <d v="2014-09-02T10:39:47"/>
    <x v="0"/>
    <x v="1"/>
    <x v="0"/>
    <x v="6"/>
    <x v="87"/>
    <x v="6"/>
    <x v="2"/>
  </r>
  <r>
    <n v="380"/>
    <s v="1421"/>
    <x v="0"/>
    <n v="1701"/>
    <n v="1657"/>
    <n v="3358"/>
    <n v="103"/>
    <x v="0"/>
    <d v="2012-07-07T22:13:52"/>
    <x v="0"/>
    <x v="0"/>
    <x v="0"/>
    <x v="7"/>
    <x v="88"/>
    <x v="7"/>
    <x v="2"/>
  </r>
  <r>
    <n v="367"/>
    <s v="2355"/>
    <x v="0"/>
    <n v="1243"/>
    <n v="1258"/>
    <n v="2501"/>
    <n v="99"/>
    <x v="0"/>
    <d v="2012-07-07T22:11:13"/>
    <x v="0"/>
    <x v="0"/>
    <x v="0"/>
    <x v="7"/>
    <x v="89"/>
    <x v="7"/>
    <x v="2"/>
  </r>
  <r>
    <n v="368"/>
    <s v="2360"/>
    <x v="0"/>
    <n v="1844"/>
    <n v="1755"/>
    <n v="3599"/>
    <n v="105"/>
    <x v="0"/>
    <d v="2012-07-07T22:11:23"/>
    <x v="0"/>
    <x v="0"/>
    <x v="0"/>
    <x v="7"/>
    <x v="90"/>
    <x v="7"/>
    <x v="2"/>
  </r>
  <r>
    <n v="369"/>
    <s v="2365"/>
    <x v="0"/>
    <n v="1667"/>
    <n v="1518"/>
    <n v="3185"/>
    <n v="110"/>
    <x v="0"/>
    <d v="2012-07-07T22:11:34"/>
    <x v="0"/>
    <x v="0"/>
    <x v="0"/>
    <x v="7"/>
    <x v="91"/>
    <x v="7"/>
    <x v="2"/>
  </r>
  <r>
    <n v="370"/>
    <s v="2370"/>
    <x v="0"/>
    <n v="1374"/>
    <n v="1235"/>
    <n v="2609"/>
    <n v="111"/>
    <x v="0"/>
    <d v="2012-07-07T22:11:44"/>
    <x v="0"/>
    <x v="0"/>
    <x v="0"/>
    <x v="7"/>
    <x v="92"/>
    <x v="7"/>
    <x v="2"/>
  </r>
  <r>
    <n v="371"/>
    <s v="2375"/>
    <x v="0"/>
    <n v="1899"/>
    <n v="1805"/>
    <n v="3704"/>
    <n v="105"/>
    <x v="0"/>
    <d v="2012-07-07T22:11:56"/>
    <x v="0"/>
    <x v="0"/>
    <x v="0"/>
    <x v="7"/>
    <x v="93"/>
    <x v="7"/>
    <x v="2"/>
  </r>
  <r>
    <n v="372"/>
    <s v="2380"/>
    <x v="0"/>
    <n v="1202"/>
    <n v="1200"/>
    <n v="2402"/>
    <n v="100"/>
    <x v="0"/>
    <d v="2012-07-07T22:12:17"/>
    <x v="0"/>
    <x v="0"/>
    <x v="0"/>
    <x v="7"/>
    <x v="64"/>
    <x v="7"/>
    <x v="2"/>
  </r>
  <r>
    <n v="373"/>
    <s v="2385"/>
    <x v="0"/>
    <n v="1354"/>
    <n v="1284"/>
    <n v="2638"/>
    <n v="105"/>
    <x v="0"/>
    <d v="2012-07-07T22:12:31"/>
    <x v="0"/>
    <x v="0"/>
    <x v="0"/>
    <x v="7"/>
    <x v="94"/>
    <x v="7"/>
    <x v="2"/>
  </r>
  <r>
    <n v="375"/>
    <s v="2390"/>
    <x v="0"/>
    <n v="1383"/>
    <n v="1321"/>
    <n v="2704"/>
    <n v="105"/>
    <x v="0"/>
    <d v="2012-07-07T22:12:42"/>
    <x v="0"/>
    <x v="0"/>
    <x v="0"/>
    <x v="7"/>
    <x v="95"/>
    <x v="7"/>
    <x v="2"/>
  </r>
  <r>
    <n v="376"/>
    <s v="2395"/>
    <x v="0"/>
    <n v="1078"/>
    <n v="1105"/>
    <n v="2183"/>
    <n v="98"/>
    <x v="0"/>
    <d v="2012-07-07T22:12:56"/>
    <x v="0"/>
    <x v="0"/>
    <x v="0"/>
    <x v="7"/>
    <x v="96"/>
    <x v="7"/>
    <x v="2"/>
  </r>
  <r>
    <n v="377"/>
    <s v="2400"/>
    <x v="0"/>
    <n v="921"/>
    <n v="880"/>
    <n v="1801"/>
    <n v="105"/>
    <x v="0"/>
    <d v="2012-07-07T22:13:14"/>
    <x v="0"/>
    <x v="0"/>
    <x v="0"/>
    <x v="7"/>
    <x v="49"/>
    <x v="7"/>
    <x v="2"/>
  </r>
  <r>
    <n v="378"/>
    <s v="2405"/>
    <x v="0"/>
    <n v="1253"/>
    <n v="1105"/>
    <n v="2358"/>
    <n v="113"/>
    <x v="0"/>
    <d v="2012-07-07T22:13:24"/>
    <x v="0"/>
    <x v="0"/>
    <x v="0"/>
    <x v="7"/>
    <x v="97"/>
    <x v="7"/>
    <x v="2"/>
  </r>
  <r>
    <n v="379"/>
    <s v="2410"/>
    <x v="0"/>
    <n v="1412"/>
    <n v="1290"/>
    <n v="2702"/>
    <n v="109"/>
    <x v="0"/>
    <d v="2012-07-07T22:13:35"/>
    <x v="0"/>
    <x v="0"/>
    <x v="0"/>
    <x v="7"/>
    <x v="98"/>
    <x v="7"/>
    <x v="2"/>
  </r>
  <r>
    <n v="381"/>
    <s v="2420"/>
    <x v="0"/>
    <n v="1322"/>
    <n v="1290"/>
    <n v="2612"/>
    <n v="102"/>
    <x v="0"/>
    <d v="2012-07-07T22:14:05"/>
    <x v="0"/>
    <x v="0"/>
    <x v="0"/>
    <x v="7"/>
    <x v="99"/>
    <x v="7"/>
    <x v="2"/>
  </r>
  <r>
    <n v="382"/>
    <s v="2425"/>
    <x v="0"/>
    <n v="739"/>
    <n v="689"/>
    <n v="1428"/>
    <n v="107"/>
    <x v="0"/>
    <d v="2012-07-07T22:14:20"/>
    <x v="0"/>
    <x v="0"/>
    <x v="0"/>
    <x v="7"/>
    <x v="100"/>
    <x v="7"/>
    <x v="2"/>
  </r>
  <r>
    <n v="383"/>
    <s v="2430"/>
    <x v="0"/>
    <n v="831"/>
    <n v="813"/>
    <n v="1644"/>
    <n v="102"/>
    <x v="0"/>
    <d v="2012-07-07T22:14:32"/>
    <x v="0"/>
    <x v="0"/>
    <x v="0"/>
    <x v="7"/>
    <x v="101"/>
    <x v="7"/>
    <x v="2"/>
  </r>
  <r>
    <n v="384"/>
    <s v="2435"/>
    <x v="0"/>
    <n v="1002"/>
    <n v="984"/>
    <n v="1986"/>
    <n v="101"/>
    <x v="0"/>
    <d v="2012-07-07T22:14:45"/>
    <x v="0"/>
    <x v="0"/>
    <x v="0"/>
    <x v="7"/>
    <x v="102"/>
    <x v="7"/>
    <x v="2"/>
  </r>
  <r>
    <n v="385"/>
    <s v="2440"/>
    <x v="0"/>
    <n v="1322"/>
    <n v="1298"/>
    <n v="2620"/>
    <n v="102"/>
    <x v="0"/>
    <d v="2012-07-07T22:14:57"/>
    <x v="0"/>
    <x v="0"/>
    <x v="0"/>
    <x v="7"/>
    <x v="103"/>
    <x v="7"/>
    <x v="2"/>
  </r>
  <r>
    <n v="386"/>
    <s v="2445"/>
    <x v="0"/>
    <n v="1102"/>
    <n v="1026"/>
    <n v="2128"/>
    <n v="107"/>
    <x v="0"/>
    <d v="2012-07-07T22:15:13"/>
    <x v="0"/>
    <x v="0"/>
    <x v="0"/>
    <x v="7"/>
    <x v="104"/>
    <x v="7"/>
    <x v="2"/>
  </r>
  <r>
    <n v="387"/>
    <s v="2450"/>
    <x v="0"/>
    <n v="1115"/>
    <n v="1028"/>
    <n v="2143"/>
    <n v="108"/>
    <x v="0"/>
    <d v="2012-07-07T22:15:27"/>
    <x v="0"/>
    <x v="0"/>
    <x v="0"/>
    <x v="7"/>
    <x v="105"/>
    <x v="7"/>
    <x v="2"/>
  </r>
  <r>
    <n v="389"/>
    <s v="2455"/>
    <x v="0"/>
    <n v="768"/>
    <n v="707"/>
    <n v="1475"/>
    <n v="109"/>
    <x v="0"/>
    <d v="2012-07-07T22:15:40"/>
    <x v="0"/>
    <x v="0"/>
    <x v="0"/>
    <x v="7"/>
    <x v="106"/>
    <x v="7"/>
    <x v="2"/>
  </r>
  <r>
    <n v="390"/>
    <s v="2460"/>
    <x v="0"/>
    <n v="0"/>
    <n v="0"/>
    <n v="0"/>
    <n v="0"/>
    <x v="0"/>
    <d v="2012-07-07T22:15:50"/>
    <x v="0"/>
    <x v="0"/>
    <x v="0"/>
    <x v="7"/>
    <x v="107"/>
    <x v="7"/>
    <x v="2"/>
  </r>
  <r>
    <n v="284"/>
    <s v="1970"/>
    <x v="0"/>
    <n v="2343"/>
    <n v="2275"/>
    <n v="4618"/>
    <n v="102"/>
    <x v="0"/>
    <d v="2012-07-07T21:15:10"/>
    <x v="0"/>
    <x v="0"/>
    <x v="0"/>
    <x v="8"/>
    <x v="108"/>
    <x v="8"/>
    <x v="1"/>
  </r>
  <r>
    <n v="285"/>
    <s v="1975"/>
    <x v="0"/>
    <n v="1419"/>
    <n v="1374"/>
    <n v="2793"/>
    <n v="103"/>
    <x v="0"/>
    <d v="2012-07-07T21:15:32"/>
    <x v="0"/>
    <x v="0"/>
    <x v="0"/>
    <x v="8"/>
    <x v="109"/>
    <x v="8"/>
    <x v="1"/>
  </r>
  <r>
    <n v="286"/>
    <s v="1980"/>
    <x v="0"/>
    <n v="1217"/>
    <n v="1340"/>
    <n v="2557"/>
    <n v="2557"/>
    <x v="0"/>
    <d v="2012-07-07T21:16:28"/>
    <x v="0"/>
    <x v="0"/>
    <x v="0"/>
    <x v="8"/>
    <x v="110"/>
    <x v="8"/>
    <x v="1"/>
  </r>
  <r>
    <n v="287"/>
    <s v="1985"/>
    <x v="0"/>
    <n v="1896"/>
    <n v="1764"/>
    <n v="3660"/>
    <n v="107"/>
    <x v="0"/>
    <d v="2012-07-07T21:16:53"/>
    <x v="0"/>
    <x v="0"/>
    <x v="0"/>
    <x v="8"/>
    <x v="111"/>
    <x v="8"/>
    <x v="1"/>
  </r>
  <r>
    <n v="288"/>
    <s v="1990"/>
    <x v="0"/>
    <n v="1249"/>
    <n v="1185"/>
    <n v="2434"/>
    <n v="105"/>
    <x v="0"/>
    <d v="2012-07-07T21:17:26"/>
    <x v="0"/>
    <x v="0"/>
    <x v="0"/>
    <x v="8"/>
    <x v="51"/>
    <x v="8"/>
    <x v="1"/>
  </r>
  <r>
    <n v="289"/>
    <s v="1995"/>
    <x v="0"/>
    <n v="1804"/>
    <n v="1702"/>
    <n v="3506"/>
    <n v="105"/>
    <x v="0"/>
    <d v="2012-07-07T21:17:46"/>
    <x v="0"/>
    <x v="0"/>
    <x v="0"/>
    <x v="8"/>
    <x v="112"/>
    <x v="8"/>
    <x v="1"/>
  </r>
  <r>
    <n v="290"/>
    <s v="2000"/>
    <x v="0"/>
    <n v="1193"/>
    <n v="1160"/>
    <n v="2353"/>
    <n v="102"/>
    <x v="0"/>
    <d v="2012-07-07T21:18:03"/>
    <x v="0"/>
    <x v="0"/>
    <x v="0"/>
    <x v="8"/>
    <x v="113"/>
    <x v="8"/>
    <x v="1"/>
  </r>
  <r>
    <n v="291"/>
    <s v="2005"/>
    <x v="0"/>
    <n v="837"/>
    <n v="773"/>
    <n v="1610"/>
    <n v="108"/>
    <x v="0"/>
    <d v="2012-07-07T21:18:17"/>
    <x v="0"/>
    <x v="0"/>
    <x v="0"/>
    <x v="8"/>
    <x v="114"/>
    <x v="8"/>
    <x v="1"/>
  </r>
  <r>
    <n v="292"/>
    <s v="2010"/>
    <x v="0"/>
    <n v="838"/>
    <n v="864"/>
    <n v="1702"/>
    <n v="96"/>
    <x v="0"/>
    <d v="2012-07-07T21:18:31"/>
    <x v="0"/>
    <x v="0"/>
    <x v="0"/>
    <x v="8"/>
    <x v="115"/>
    <x v="8"/>
    <x v="1"/>
  </r>
  <r>
    <n v="293"/>
    <s v="2015"/>
    <x v="0"/>
    <n v="848"/>
    <n v="795"/>
    <n v="1643"/>
    <n v="106"/>
    <x v="0"/>
    <d v="2012-07-07T21:18:46"/>
    <x v="0"/>
    <x v="0"/>
    <x v="0"/>
    <x v="8"/>
    <x v="116"/>
    <x v="8"/>
    <x v="1"/>
  </r>
  <r>
    <n v="294"/>
    <s v="2020"/>
    <x v="0"/>
    <n v="1763"/>
    <n v="1640"/>
    <n v="3403"/>
    <n v="108"/>
    <x v="0"/>
    <d v="2012-07-07T21:22:15"/>
    <x v="0"/>
    <x v="0"/>
    <x v="0"/>
    <x v="9"/>
    <x v="117"/>
    <x v="9"/>
    <x v="1"/>
  </r>
  <r>
    <n v="295"/>
    <s v="2025"/>
    <x v="0"/>
    <n v="1020"/>
    <n v="1029"/>
    <n v="2049"/>
    <n v="99"/>
    <x v="0"/>
    <d v="2012-07-07T21:22:31"/>
    <x v="0"/>
    <x v="0"/>
    <x v="0"/>
    <x v="9"/>
    <x v="118"/>
    <x v="9"/>
    <x v="1"/>
  </r>
  <r>
    <n v="296"/>
    <s v="2030"/>
    <x v="0"/>
    <n v="1168"/>
    <n v="1208"/>
    <n v="2376"/>
    <n v="97"/>
    <x v="0"/>
    <d v="2012-07-07T21:22:52"/>
    <x v="0"/>
    <x v="0"/>
    <x v="0"/>
    <x v="9"/>
    <x v="119"/>
    <x v="9"/>
    <x v="1"/>
  </r>
  <r>
    <n v="297"/>
    <s v="2035"/>
    <x v="0"/>
    <n v="976"/>
    <n v="892"/>
    <n v="1868"/>
    <n v="109"/>
    <x v="0"/>
    <d v="2012-07-07T21:23:11"/>
    <x v="0"/>
    <x v="0"/>
    <x v="0"/>
    <x v="9"/>
    <x v="120"/>
    <x v="9"/>
    <x v="1"/>
  </r>
  <r>
    <n v="298"/>
    <s v="2040"/>
    <x v="0"/>
    <n v="796"/>
    <n v="845"/>
    <n v="1641"/>
    <n v="94"/>
    <x v="0"/>
    <d v="2012-07-07T21:23:27"/>
    <x v="0"/>
    <x v="0"/>
    <x v="0"/>
    <x v="9"/>
    <x v="121"/>
    <x v="9"/>
    <x v="1"/>
  </r>
  <r>
    <n v="299"/>
    <s v="2045"/>
    <x v="0"/>
    <n v="853"/>
    <n v="761"/>
    <n v="1614"/>
    <n v="112"/>
    <x v="0"/>
    <d v="2012-07-07T21:23:45"/>
    <x v="0"/>
    <x v="0"/>
    <x v="0"/>
    <x v="9"/>
    <x v="122"/>
    <x v="9"/>
    <x v="1"/>
  </r>
  <r>
    <n v="300"/>
    <s v="2050"/>
    <x v="0"/>
    <n v="1430"/>
    <n v="1360"/>
    <n v="2790"/>
    <n v="105"/>
    <x v="0"/>
    <d v="2012-07-07T21:24:02"/>
    <x v="0"/>
    <x v="0"/>
    <x v="0"/>
    <x v="9"/>
    <x v="123"/>
    <x v="9"/>
    <x v="1"/>
  </r>
  <r>
    <n v="301"/>
    <s v="2055"/>
    <x v="0"/>
    <n v="931"/>
    <n v="862"/>
    <n v="1793"/>
    <n v="108"/>
    <x v="0"/>
    <d v="2012-07-07T21:24:18"/>
    <x v="0"/>
    <x v="0"/>
    <x v="0"/>
    <x v="9"/>
    <x v="124"/>
    <x v="9"/>
    <x v="1"/>
  </r>
  <r>
    <n v="302"/>
    <s v="2060"/>
    <x v="0"/>
    <n v="1063"/>
    <n v="930"/>
    <n v="1993"/>
    <n v="114"/>
    <x v="0"/>
    <d v="2012-07-07T21:24:35"/>
    <x v="0"/>
    <x v="0"/>
    <x v="0"/>
    <x v="9"/>
    <x v="125"/>
    <x v="9"/>
    <x v="1"/>
  </r>
  <r>
    <n v="232"/>
    <s v="1725"/>
    <x v="0"/>
    <n v="1583"/>
    <n v="1444"/>
    <n v="3027"/>
    <n v="110"/>
    <x v="0"/>
    <d v="2012-07-07T20:19:31"/>
    <x v="0"/>
    <x v="0"/>
    <x v="0"/>
    <x v="10"/>
    <x v="126"/>
    <x v="10"/>
    <x v="0"/>
  </r>
  <r>
    <n v="490"/>
    <s v="1725"/>
    <x v="2"/>
    <n v="1720"/>
    <n v="1392"/>
    <n v="3112"/>
    <n v="124"/>
    <x v="0"/>
    <d v="2013-04-15T22:35:21"/>
    <x v="0"/>
    <x v="1"/>
    <x v="0"/>
    <x v="10"/>
    <x v="126"/>
    <x v="10"/>
    <x v="0"/>
  </r>
  <r>
    <n v="233"/>
    <s v="1730"/>
    <x v="0"/>
    <n v="1995"/>
    <n v="1810"/>
    <n v="3805"/>
    <n v="110"/>
    <x v="0"/>
    <d v="2012-07-07T20:19:40"/>
    <x v="0"/>
    <x v="0"/>
    <x v="1"/>
    <x v="10"/>
    <x v="127"/>
    <x v="10"/>
    <x v="0"/>
  </r>
  <r>
    <n v="491"/>
    <s v="1730"/>
    <x v="2"/>
    <n v="2383"/>
    <n v="2292"/>
    <n v="4675"/>
    <n v="104"/>
    <x v="0"/>
    <d v="2013-04-15T22:35:44"/>
    <x v="0"/>
    <x v="1"/>
    <x v="0"/>
    <x v="10"/>
    <x v="127"/>
    <x v="10"/>
    <x v="0"/>
  </r>
  <r>
    <n v="234"/>
    <s v="1735"/>
    <x v="0"/>
    <n v="1659"/>
    <n v="1644"/>
    <n v="3303"/>
    <n v="101"/>
    <x v="0"/>
    <d v="2012-07-07T20:19:55"/>
    <x v="0"/>
    <x v="0"/>
    <x v="0"/>
    <x v="10"/>
    <x v="128"/>
    <x v="10"/>
    <x v="0"/>
  </r>
  <r>
    <n v="492"/>
    <s v="1735"/>
    <x v="2"/>
    <n v="1793"/>
    <n v="1727"/>
    <n v="3520"/>
    <n v="104"/>
    <x v="0"/>
    <d v="2013-04-15T22:36:04"/>
    <x v="0"/>
    <x v="1"/>
    <x v="0"/>
    <x v="10"/>
    <x v="128"/>
    <x v="10"/>
    <x v="0"/>
  </r>
  <r>
    <n v="235"/>
    <s v="1740"/>
    <x v="0"/>
    <n v="1915"/>
    <n v="1785"/>
    <n v="3700"/>
    <n v="107"/>
    <x v="0"/>
    <d v="2012-07-07T20:20:06"/>
    <x v="0"/>
    <x v="0"/>
    <x v="0"/>
    <x v="10"/>
    <x v="129"/>
    <x v="10"/>
    <x v="0"/>
  </r>
  <r>
    <n v="493"/>
    <s v="1740"/>
    <x v="2"/>
    <n v="1911"/>
    <n v="1822"/>
    <n v="3733"/>
    <n v="105"/>
    <x v="0"/>
    <d v="2013-04-15T22:36:23"/>
    <x v="0"/>
    <x v="1"/>
    <x v="0"/>
    <x v="10"/>
    <x v="129"/>
    <x v="10"/>
    <x v="0"/>
  </r>
  <r>
    <n v="236"/>
    <s v="1745"/>
    <x v="0"/>
    <n v="1910"/>
    <n v="1872"/>
    <n v="3782"/>
    <n v="3782"/>
    <x v="0"/>
    <d v="2012-07-07T20:20:19"/>
    <x v="0"/>
    <x v="0"/>
    <x v="0"/>
    <x v="10"/>
    <x v="130"/>
    <x v="10"/>
    <x v="0"/>
  </r>
  <r>
    <n v="494"/>
    <s v="1745"/>
    <x v="2"/>
    <n v="2219"/>
    <n v="2090"/>
    <n v="4309"/>
    <n v="106"/>
    <x v="0"/>
    <d v="2013-04-15T22:36:42"/>
    <x v="0"/>
    <x v="1"/>
    <x v="0"/>
    <x v="10"/>
    <x v="130"/>
    <x v="10"/>
    <x v="0"/>
  </r>
  <r>
    <n v="237"/>
    <s v="1750"/>
    <x v="0"/>
    <n v="1460"/>
    <n v="1448"/>
    <n v="2908"/>
    <n v="101"/>
    <x v="0"/>
    <d v="2012-07-07T20:20:29"/>
    <x v="0"/>
    <x v="0"/>
    <x v="0"/>
    <x v="10"/>
    <x v="131"/>
    <x v="10"/>
    <x v="0"/>
  </r>
  <r>
    <n v="495"/>
    <s v="1750"/>
    <x v="2"/>
    <n v="1752"/>
    <n v="1716"/>
    <n v="3468"/>
    <n v="102"/>
    <x v="0"/>
    <d v="2013-04-15T22:37:07"/>
    <x v="0"/>
    <x v="1"/>
    <x v="0"/>
    <x v="10"/>
    <x v="131"/>
    <x v="10"/>
    <x v="0"/>
  </r>
  <r>
    <n v="238"/>
    <s v="1755"/>
    <x v="0"/>
    <n v="1743"/>
    <n v="1634"/>
    <n v="3377"/>
    <n v="106"/>
    <x v="0"/>
    <d v="2012-07-07T20:20:40"/>
    <x v="0"/>
    <x v="0"/>
    <x v="0"/>
    <x v="10"/>
    <x v="132"/>
    <x v="10"/>
    <x v="0"/>
  </r>
  <r>
    <n v="496"/>
    <s v="1755"/>
    <x v="2"/>
    <n v="2051"/>
    <n v="1918"/>
    <n v="3969"/>
    <n v="107"/>
    <x v="0"/>
    <d v="2013-04-15T22:37:24"/>
    <x v="0"/>
    <x v="1"/>
    <x v="0"/>
    <x v="10"/>
    <x v="132"/>
    <x v="10"/>
    <x v="0"/>
  </r>
  <r>
    <n v="239"/>
    <s v="1760"/>
    <x v="0"/>
    <n v="2594"/>
    <n v="2471"/>
    <n v="5065"/>
    <n v="105"/>
    <x v="0"/>
    <d v="2012-07-07T20:20:51"/>
    <x v="0"/>
    <x v="0"/>
    <x v="0"/>
    <x v="10"/>
    <x v="133"/>
    <x v="10"/>
    <x v="0"/>
  </r>
  <r>
    <n v="497"/>
    <s v="1760"/>
    <x v="2"/>
    <n v="2532"/>
    <n v="2446"/>
    <n v="4978"/>
    <n v="104"/>
    <x v="0"/>
    <d v="2013-04-15T22:37:45"/>
    <x v="0"/>
    <x v="1"/>
    <x v="0"/>
    <x v="10"/>
    <x v="133"/>
    <x v="10"/>
    <x v="0"/>
  </r>
  <r>
    <n v="240"/>
    <s v="1765"/>
    <x v="0"/>
    <n v="1861"/>
    <n v="767"/>
    <n v="2628"/>
    <n v="105"/>
    <x v="0"/>
    <d v="2012-07-07T20:21:04"/>
    <x v="0"/>
    <x v="0"/>
    <x v="0"/>
    <x v="10"/>
    <x v="134"/>
    <x v="10"/>
    <x v="0"/>
  </r>
  <r>
    <n v="498"/>
    <s v="1765"/>
    <x v="2"/>
    <n v="2151"/>
    <n v="2071"/>
    <n v="4222"/>
    <n v="104"/>
    <x v="0"/>
    <d v="2013-04-15T22:39:48"/>
    <x v="0"/>
    <x v="1"/>
    <x v="0"/>
    <x v="10"/>
    <x v="134"/>
    <x v="10"/>
    <x v="0"/>
  </r>
  <r>
    <n v="241"/>
    <s v="1770"/>
    <x v="0"/>
    <n v="2351"/>
    <n v="2297"/>
    <n v="4648"/>
    <n v="102"/>
    <x v="0"/>
    <d v="2012-07-07T20:21:14"/>
    <x v="0"/>
    <x v="0"/>
    <x v="0"/>
    <x v="10"/>
    <x v="135"/>
    <x v="10"/>
    <x v="0"/>
  </r>
  <r>
    <n v="500"/>
    <s v="1770"/>
    <x v="2"/>
    <n v="2541"/>
    <n v="2424"/>
    <n v="4965"/>
    <n v="105"/>
    <x v="0"/>
    <d v="2013-04-15T22:40:18"/>
    <x v="0"/>
    <x v="1"/>
    <x v="0"/>
    <x v="10"/>
    <x v="135"/>
    <x v="10"/>
    <x v="0"/>
  </r>
  <r>
    <n v="242"/>
    <s v="1771"/>
    <x v="0"/>
    <n v="2092"/>
    <n v="2102"/>
    <n v="4194"/>
    <n v="100"/>
    <x v="0"/>
    <d v="2012-07-07T20:21:24"/>
    <x v="0"/>
    <x v="0"/>
    <x v="0"/>
    <x v="10"/>
    <x v="136"/>
    <x v="10"/>
    <x v="0"/>
  </r>
  <r>
    <n v="501"/>
    <s v="1771"/>
    <x v="2"/>
    <n v="2503"/>
    <n v="2402"/>
    <n v="4905"/>
    <n v="104"/>
    <x v="0"/>
    <d v="2013-04-15T22:40:37"/>
    <x v="0"/>
    <x v="1"/>
    <x v="0"/>
    <x v="10"/>
    <x v="136"/>
    <x v="10"/>
    <x v="0"/>
  </r>
  <r>
    <n v="243"/>
    <s v="1775"/>
    <x v="0"/>
    <n v="2666"/>
    <n v="2590"/>
    <n v="5256"/>
    <n v="103"/>
    <x v="0"/>
    <d v="2012-07-07T20:21:35"/>
    <x v="0"/>
    <x v="0"/>
    <x v="1"/>
    <x v="10"/>
    <x v="137"/>
    <x v="10"/>
    <x v="0"/>
  </r>
  <r>
    <n v="502"/>
    <s v="1775"/>
    <x v="2"/>
    <n v="3229"/>
    <n v="3088"/>
    <n v="6317"/>
    <n v="105"/>
    <x v="0"/>
    <d v="2013-04-15T22:41:01"/>
    <x v="0"/>
    <x v="1"/>
    <x v="0"/>
    <x v="10"/>
    <x v="137"/>
    <x v="10"/>
    <x v="0"/>
  </r>
  <r>
    <n v="244"/>
    <s v="1780"/>
    <x v="0"/>
    <n v="937"/>
    <n v="950"/>
    <n v="1887"/>
    <n v="98"/>
    <x v="0"/>
    <d v="2012-07-07T20:24:57"/>
    <x v="0"/>
    <x v="0"/>
    <x v="0"/>
    <x v="11"/>
    <x v="138"/>
    <x v="11"/>
    <x v="0"/>
  </r>
  <r>
    <n v="588"/>
    <s v="1780"/>
    <x v="2"/>
    <n v="1237"/>
    <n v="1024"/>
    <n v="2261"/>
    <n v="121"/>
    <x v="0"/>
    <d v="2013-10-17T19:19:58"/>
    <x v="0"/>
    <x v="1"/>
    <x v="0"/>
    <x v="11"/>
    <x v="138"/>
    <x v="11"/>
    <x v="0"/>
  </r>
  <r>
    <n v="245"/>
    <s v="1785"/>
    <x v="0"/>
    <n v="1257"/>
    <n v="1181"/>
    <n v="2438"/>
    <n v="106"/>
    <x v="0"/>
    <d v="2012-07-07T20:25:14"/>
    <x v="0"/>
    <x v="0"/>
    <x v="0"/>
    <x v="11"/>
    <x v="139"/>
    <x v="11"/>
    <x v="0"/>
  </r>
  <r>
    <n v="589"/>
    <s v="1785"/>
    <x v="2"/>
    <n v="1313"/>
    <n v="1275"/>
    <n v="2588"/>
    <n v="103"/>
    <x v="0"/>
    <d v="2013-10-17T19:21:28"/>
    <x v="0"/>
    <x v="1"/>
    <x v="0"/>
    <x v="11"/>
    <x v="139"/>
    <x v="11"/>
    <x v="0"/>
  </r>
  <r>
    <n v="246"/>
    <s v="1790"/>
    <x v="0"/>
    <n v="1714"/>
    <n v="1589"/>
    <n v="3303"/>
    <n v="107"/>
    <x v="0"/>
    <d v="2012-07-07T20:25:33"/>
    <x v="0"/>
    <x v="0"/>
    <x v="0"/>
    <x v="11"/>
    <x v="140"/>
    <x v="11"/>
    <x v="0"/>
  </r>
  <r>
    <n v="597"/>
    <s v="1790"/>
    <x v="2"/>
    <n v="1671"/>
    <n v="1440"/>
    <n v="3111"/>
    <n v="116"/>
    <x v="0"/>
    <d v="2013-10-17T19:27:18"/>
    <x v="0"/>
    <x v="1"/>
    <x v="0"/>
    <x v="11"/>
    <x v="140"/>
    <x v="11"/>
    <x v="0"/>
  </r>
  <r>
    <n v="247"/>
    <s v="1795"/>
    <x v="0"/>
    <n v="1351"/>
    <n v="1308"/>
    <n v="2659"/>
    <n v="103"/>
    <x v="0"/>
    <d v="2012-07-07T20:25:44"/>
    <x v="0"/>
    <x v="0"/>
    <x v="0"/>
    <x v="11"/>
    <x v="141"/>
    <x v="11"/>
    <x v="0"/>
  </r>
  <r>
    <n v="598"/>
    <s v="1795"/>
    <x v="2"/>
    <n v="1389"/>
    <n v="1330"/>
    <n v="2719"/>
    <n v="104"/>
    <x v="0"/>
    <d v="2013-10-17T19:28:01"/>
    <x v="0"/>
    <x v="1"/>
    <x v="0"/>
    <x v="11"/>
    <x v="141"/>
    <x v="11"/>
    <x v="0"/>
  </r>
  <r>
    <n v="248"/>
    <s v="1800"/>
    <x v="0"/>
    <n v="1710"/>
    <n v="1558"/>
    <n v="3268"/>
    <n v="109"/>
    <x v="0"/>
    <d v="2012-07-07T20:26:02"/>
    <x v="0"/>
    <x v="0"/>
    <x v="0"/>
    <x v="11"/>
    <x v="142"/>
    <x v="11"/>
    <x v="0"/>
  </r>
  <r>
    <n v="599"/>
    <s v="1800"/>
    <x v="2"/>
    <n v="1922"/>
    <n v="1875"/>
    <n v="3797"/>
    <n v="103"/>
    <x v="0"/>
    <d v="2013-10-17T19:28:29"/>
    <x v="0"/>
    <x v="1"/>
    <x v="0"/>
    <x v="11"/>
    <x v="142"/>
    <x v="11"/>
    <x v="0"/>
  </r>
  <r>
    <n v="249"/>
    <s v="1805"/>
    <x v="0"/>
    <n v="1646"/>
    <n v="1506"/>
    <n v="3152"/>
    <n v="109"/>
    <x v="0"/>
    <d v="2012-07-07T20:26:11"/>
    <x v="0"/>
    <x v="0"/>
    <x v="0"/>
    <x v="11"/>
    <x v="143"/>
    <x v="11"/>
    <x v="0"/>
  </r>
  <r>
    <n v="600"/>
    <s v="1805"/>
    <x v="2"/>
    <n v="1774"/>
    <n v="1312"/>
    <n v="3086"/>
    <n v="135"/>
    <x v="0"/>
    <d v="2013-10-17T19:29:04"/>
    <x v="0"/>
    <x v="1"/>
    <x v="0"/>
    <x v="11"/>
    <x v="143"/>
    <x v="11"/>
    <x v="0"/>
  </r>
  <r>
    <n v="250"/>
    <s v="1810"/>
    <x v="0"/>
    <n v="1285"/>
    <n v="1149"/>
    <n v="2434"/>
    <n v="111"/>
    <x v="0"/>
    <d v="2012-07-07T20:26:23"/>
    <x v="0"/>
    <x v="0"/>
    <x v="0"/>
    <x v="11"/>
    <x v="144"/>
    <x v="11"/>
    <x v="0"/>
  </r>
  <r>
    <n v="602"/>
    <s v="1810"/>
    <x v="2"/>
    <n v="1318"/>
    <n v="1162"/>
    <n v="2480"/>
    <n v="113"/>
    <x v="0"/>
    <d v="2013-10-17T19:29:48"/>
    <x v="0"/>
    <x v="1"/>
    <x v="0"/>
    <x v="11"/>
    <x v="144"/>
    <x v="11"/>
    <x v="0"/>
  </r>
  <r>
    <n v="251"/>
    <s v="1815"/>
    <x v="0"/>
    <n v="1028"/>
    <n v="956"/>
    <n v="1984"/>
    <n v="107"/>
    <x v="0"/>
    <d v="2012-07-07T20:26:34"/>
    <x v="0"/>
    <x v="0"/>
    <x v="0"/>
    <x v="11"/>
    <x v="145"/>
    <x v="11"/>
    <x v="0"/>
  </r>
  <r>
    <n v="603"/>
    <s v="1815"/>
    <x v="2"/>
    <n v="1120"/>
    <n v="1004"/>
    <n v="2124"/>
    <n v="112"/>
    <x v="0"/>
    <d v="2013-10-17T19:30:22"/>
    <x v="0"/>
    <x v="1"/>
    <x v="0"/>
    <x v="11"/>
    <x v="145"/>
    <x v="11"/>
    <x v="0"/>
  </r>
  <r>
    <n v="252"/>
    <s v="1820"/>
    <x v="0"/>
    <n v="10980"/>
    <n v="1878"/>
    <n v="12858"/>
    <n v="105"/>
    <x v="0"/>
    <d v="2012-07-07T20:26:44"/>
    <x v="0"/>
    <x v="0"/>
    <x v="0"/>
    <x v="11"/>
    <x v="146"/>
    <x v="11"/>
    <x v="0"/>
  </r>
  <r>
    <n v="604"/>
    <s v="1820"/>
    <x v="2"/>
    <n v="2248"/>
    <n v="2089"/>
    <n v="4337"/>
    <n v="108"/>
    <x v="0"/>
    <d v="2013-10-17T19:30:51"/>
    <x v="0"/>
    <x v="1"/>
    <x v="0"/>
    <x v="11"/>
    <x v="146"/>
    <x v="11"/>
    <x v="0"/>
  </r>
  <r>
    <n v="253"/>
    <s v="1825"/>
    <x v="0"/>
    <n v="1856"/>
    <n v="1718"/>
    <n v="3574"/>
    <n v="107"/>
    <x v="0"/>
    <d v="2012-07-07T20:27:01"/>
    <x v="0"/>
    <x v="0"/>
    <x v="0"/>
    <x v="11"/>
    <x v="147"/>
    <x v="11"/>
    <x v="0"/>
  </r>
  <r>
    <n v="605"/>
    <s v="1825"/>
    <x v="2"/>
    <n v="1721"/>
    <n v="1668"/>
    <n v="3389"/>
    <n v="103"/>
    <x v="0"/>
    <d v="2013-10-17T19:31:24"/>
    <x v="0"/>
    <x v="1"/>
    <x v="0"/>
    <x v="11"/>
    <x v="147"/>
    <x v="11"/>
    <x v="0"/>
  </r>
  <r>
    <n v="254"/>
    <s v="1826"/>
    <x v="0"/>
    <n v="1179"/>
    <n v="1105"/>
    <n v="2284"/>
    <n v="106"/>
    <x v="0"/>
    <d v="2012-07-07T20:27:13"/>
    <x v="0"/>
    <x v="0"/>
    <x v="0"/>
    <x v="11"/>
    <x v="148"/>
    <x v="11"/>
    <x v="0"/>
  </r>
  <r>
    <n v="606"/>
    <s v="1826"/>
    <x v="2"/>
    <n v="1315"/>
    <n v="1275"/>
    <n v="2590"/>
    <n v="103"/>
    <x v="0"/>
    <d v="2013-10-17T19:32:03"/>
    <x v="0"/>
    <x v="1"/>
    <x v="0"/>
    <x v="11"/>
    <x v="148"/>
    <x v="11"/>
    <x v="0"/>
  </r>
  <r>
    <n v="255"/>
    <s v="1827"/>
    <x v="0"/>
    <n v="931"/>
    <n v="894"/>
    <n v="1825"/>
    <n v="104"/>
    <x v="0"/>
    <d v="2012-07-07T20:27:24"/>
    <x v="0"/>
    <x v="0"/>
    <x v="0"/>
    <x v="11"/>
    <x v="149"/>
    <x v="11"/>
    <x v="0"/>
  </r>
  <r>
    <n v="607"/>
    <s v="1827"/>
    <x v="2"/>
    <n v="926"/>
    <n v="1014"/>
    <n v="1940"/>
    <n v="91"/>
    <x v="0"/>
    <d v="2013-10-17T19:32:32"/>
    <x v="0"/>
    <x v="1"/>
    <x v="0"/>
    <x v="11"/>
    <x v="149"/>
    <x v="11"/>
    <x v="0"/>
  </r>
  <r>
    <n v="193"/>
    <s v="1530"/>
    <x v="0"/>
    <n v="1455"/>
    <n v="1310"/>
    <n v="2765"/>
    <n v="111"/>
    <x v="0"/>
    <d v="2012-07-06T08:02:53"/>
    <x v="0"/>
    <x v="0"/>
    <x v="0"/>
    <x v="12"/>
    <x v="150"/>
    <x v="12"/>
    <x v="3"/>
  </r>
  <r>
    <n v="508"/>
    <s v="1530"/>
    <x v="2"/>
    <n v="1367"/>
    <n v="1304"/>
    <n v="2671"/>
    <n v="105"/>
    <x v="0"/>
    <d v="2013-04-22T11:55:09"/>
    <x v="0"/>
    <x v="1"/>
    <x v="0"/>
    <x v="12"/>
    <x v="150"/>
    <x v="12"/>
    <x v="3"/>
  </r>
  <r>
    <n v="194"/>
    <s v="1535"/>
    <x v="0"/>
    <n v="1370"/>
    <n v="1315"/>
    <n v="2685"/>
    <n v="104"/>
    <x v="0"/>
    <d v="2012-07-06T08:03:09"/>
    <x v="0"/>
    <x v="0"/>
    <x v="0"/>
    <x v="12"/>
    <x v="151"/>
    <x v="12"/>
    <x v="3"/>
  </r>
  <r>
    <n v="509"/>
    <s v="1535"/>
    <x v="2"/>
    <n v="1516"/>
    <n v="1464"/>
    <n v="2980"/>
    <n v="104"/>
    <x v="0"/>
    <d v="2013-04-22T11:55:37"/>
    <x v="0"/>
    <x v="1"/>
    <x v="0"/>
    <x v="12"/>
    <x v="151"/>
    <x v="12"/>
    <x v="3"/>
  </r>
  <r>
    <n v="195"/>
    <s v="1540"/>
    <x v="0"/>
    <n v="2150"/>
    <n v="2065"/>
    <n v="4215"/>
    <n v="104"/>
    <x v="0"/>
    <d v="2012-07-06T08:03:38"/>
    <x v="0"/>
    <x v="0"/>
    <x v="0"/>
    <x v="12"/>
    <x v="152"/>
    <x v="12"/>
    <x v="3"/>
  </r>
  <r>
    <n v="507"/>
    <s v="1540"/>
    <x v="2"/>
    <n v="2448"/>
    <n v="2516"/>
    <n v="4964"/>
    <n v="97"/>
    <x v="0"/>
    <d v="2013-04-22T11:54:31"/>
    <x v="0"/>
    <x v="1"/>
    <x v="0"/>
    <x v="12"/>
    <x v="152"/>
    <x v="12"/>
    <x v="3"/>
  </r>
  <r>
    <n v="196"/>
    <s v="1545"/>
    <x v="0"/>
    <n v="1175"/>
    <n v="1124"/>
    <n v="2299"/>
    <n v="105"/>
    <x v="0"/>
    <d v="2012-07-06T08:03:52"/>
    <x v="0"/>
    <x v="0"/>
    <x v="0"/>
    <x v="12"/>
    <x v="153"/>
    <x v="12"/>
    <x v="3"/>
  </r>
  <r>
    <n v="503"/>
    <s v="1545"/>
    <x v="2"/>
    <n v="1387"/>
    <n v="1304"/>
    <n v="2691"/>
    <n v="106"/>
    <x v="0"/>
    <d v="2013-04-22T11:50:31"/>
    <x v="0"/>
    <x v="1"/>
    <x v="0"/>
    <x v="12"/>
    <x v="153"/>
    <x v="12"/>
    <x v="3"/>
  </r>
  <r>
    <n v="197"/>
    <s v="1550"/>
    <x v="0"/>
    <n v="1110"/>
    <n v="1078"/>
    <n v="2188"/>
    <n v="103"/>
    <x v="0"/>
    <d v="2012-07-06T08:04:06"/>
    <x v="0"/>
    <x v="0"/>
    <x v="0"/>
    <x v="12"/>
    <x v="154"/>
    <x v="12"/>
    <x v="3"/>
  </r>
  <r>
    <n v="506"/>
    <s v="1550"/>
    <x v="2"/>
    <n v="1235"/>
    <n v="1172"/>
    <n v="2407"/>
    <n v="105"/>
    <x v="0"/>
    <d v="2013-04-22T11:52:56"/>
    <x v="0"/>
    <x v="1"/>
    <x v="0"/>
    <x v="12"/>
    <x v="154"/>
    <x v="12"/>
    <x v="3"/>
  </r>
  <r>
    <n v="198"/>
    <s v="1555"/>
    <x v="0"/>
    <n v="881"/>
    <n v="852"/>
    <n v="1733"/>
    <n v="103"/>
    <x v="0"/>
    <d v="2012-07-06T08:04:21"/>
    <x v="0"/>
    <x v="0"/>
    <x v="0"/>
    <x v="12"/>
    <x v="155"/>
    <x v="12"/>
    <x v="3"/>
  </r>
  <r>
    <n v="505"/>
    <s v="1555"/>
    <x v="2"/>
    <n v="984"/>
    <n v="918"/>
    <n v="1902"/>
    <n v="107"/>
    <x v="0"/>
    <d v="2013-04-22T11:52:24"/>
    <x v="0"/>
    <x v="1"/>
    <x v="0"/>
    <x v="12"/>
    <x v="155"/>
    <x v="12"/>
    <x v="3"/>
  </r>
  <r>
    <n v="199"/>
    <s v="1560"/>
    <x v="0"/>
    <n v="704"/>
    <n v="678"/>
    <n v="1382"/>
    <n v="104"/>
    <x v="0"/>
    <d v="2012-07-06T08:04:34"/>
    <x v="0"/>
    <x v="0"/>
    <x v="0"/>
    <x v="12"/>
    <x v="156"/>
    <x v="12"/>
    <x v="3"/>
  </r>
  <r>
    <n v="510"/>
    <s v="1560"/>
    <x v="2"/>
    <n v="772"/>
    <n v="728"/>
    <n v="1500"/>
    <n v="106"/>
    <x v="0"/>
    <d v="2013-04-22T11:56:23"/>
    <x v="0"/>
    <x v="1"/>
    <x v="0"/>
    <x v="12"/>
    <x v="156"/>
    <x v="12"/>
    <x v="3"/>
  </r>
  <r>
    <n v="200"/>
    <s v="1565"/>
    <x v="0"/>
    <n v="1493"/>
    <n v="1417"/>
    <n v="2910"/>
    <n v="105"/>
    <x v="0"/>
    <d v="2012-07-06T08:05:28"/>
    <x v="0"/>
    <x v="0"/>
    <x v="0"/>
    <x v="12"/>
    <x v="157"/>
    <x v="12"/>
    <x v="3"/>
  </r>
  <r>
    <n v="504"/>
    <s v="1565"/>
    <x v="2"/>
    <n v="1643"/>
    <n v="1694"/>
    <n v="3337"/>
    <n v="97"/>
    <x v="0"/>
    <d v="2013-04-22T11:51:25"/>
    <x v="0"/>
    <x v="1"/>
    <x v="0"/>
    <x v="12"/>
    <x v="157"/>
    <x v="12"/>
    <x v="3"/>
  </r>
  <r>
    <n v="201"/>
    <s v="1570"/>
    <x v="0"/>
    <n v="529"/>
    <n v="500"/>
    <n v="1029"/>
    <n v="106"/>
    <x v="0"/>
    <d v="2012-07-06T08:05:41"/>
    <x v="0"/>
    <x v="0"/>
    <x v="0"/>
    <x v="12"/>
    <x v="158"/>
    <x v="12"/>
    <x v="3"/>
  </r>
  <r>
    <n v="511"/>
    <s v="1570"/>
    <x v="2"/>
    <n v="774"/>
    <n v="653"/>
    <n v="1427"/>
    <n v="119"/>
    <x v="0"/>
    <d v="2013-04-22T11:56:48"/>
    <x v="0"/>
    <x v="1"/>
    <x v="0"/>
    <x v="12"/>
    <x v="158"/>
    <x v="12"/>
    <x v="3"/>
  </r>
  <r>
    <n v="202"/>
    <s v="1575"/>
    <x v="0"/>
    <n v="2018"/>
    <n v="1726"/>
    <n v="3744"/>
    <n v="117"/>
    <x v="0"/>
    <d v="2012-07-07T20:02:55"/>
    <x v="0"/>
    <x v="0"/>
    <x v="0"/>
    <x v="13"/>
    <x v="159"/>
    <x v="13"/>
    <x v="3"/>
  </r>
  <r>
    <n v="203"/>
    <s v="1580"/>
    <x v="0"/>
    <n v="1561"/>
    <n v="1429"/>
    <n v="2990"/>
    <n v="109"/>
    <x v="0"/>
    <d v="2012-07-07T20:03:10"/>
    <x v="0"/>
    <x v="0"/>
    <x v="0"/>
    <x v="13"/>
    <x v="160"/>
    <x v="13"/>
    <x v="3"/>
  </r>
  <r>
    <n v="204"/>
    <s v="1585"/>
    <x v="0"/>
    <n v="973"/>
    <n v="887"/>
    <n v="1860"/>
    <n v="110"/>
    <x v="0"/>
    <d v="2012-07-07T20:03:22"/>
    <x v="0"/>
    <x v="0"/>
    <x v="0"/>
    <x v="13"/>
    <x v="161"/>
    <x v="13"/>
    <x v="3"/>
  </r>
  <r>
    <n v="205"/>
    <s v="1590"/>
    <x v="0"/>
    <n v="791"/>
    <n v="738"/>
    <n v="1529"/>
    <n v="107"/>
    <x v="0"/>
    <d v="2012-07-07T20:03:34"/>
    <x v="0"/>
    <x v="0"/>
    <x v="0"/>
    <x v="13"/>
    <x v="162"/>
    <x v="13"/>
    <x v="3"/>
  </r>
  <r>
    <n v="206"/>
    <s v="1595"/>
    <x v="0"/>
    <n v="1397"/>
    <n v="1288"/>
    <n v="2685"/>
    <n v="108"/>
    <x v="0"/>
    <d v="2012-07-07T20:03:44"/>
    <x v="0"/>
    <x v="0"/>
    <x v="0"/>
    <x v="13"/>
    <x v="163"/>
    <x v="13"/>
    <x v="3"/>
  </r>
  <r>
    <n v="207"/>
    <s v="1600"/>
    <x v="0"/>
    <n v="2202"/>
    <n v="1999"/>
    <n v="4201"/>
    <n v="110"/>
    <x v="0"/>
    <d v="2012-07-07T20:03:58"/>
    <x v="0"/>
    <x v="0"/>
    <x v="0"/>
    <x v="13"/>
    <x v="164"/>
    <x v="13"/>
    <x v="3"/>
  </r>
  <r>
    <n v="208"/>
    <s v="1605"/>
    <x v="0"/>
    <n v="894"/>
    <n v="823"/>
    <n v="1717"/>
    <n v="109"/>
    <x v="0"/>
    <d v="2012-07-07T20:04:08"/>
    <x v="0"/>
    <x v="0"/>
    <x v="0"/>
    <x v="13"/>
    <x v="165"/>
    <x v="13"/>
    <x v="3"/>
  </r>
  <r>
    <n v="209"/>
    <s v="1610"/>
    <x v="0"/>
    <n v="885"/>
    <n v="892"/>
    <n v="1777"/>
    <n v="99"/>
    <x v="0"/>
    <d v="2012-07-07T20:04:19"/>
    <x v="0"/>
    <x v="0"/>
    <x v="0"/>
    <x v="13"/>
    <x v="166"/>
    <x v="13"/>
    <x v="3"/>
  </r>
  <r>
    <n v="210"/>
    <s v="1615"/>
    <x v="0"/>
    <n v="1375"/>
    <n v="1187"/>
    <n v="2562"/>
    <n v="116"/>
    <x v="0"/>
    <d v="2012-07-07T20:04:30"/>
    <x v="0"/>
    <x v="0"/>
    <x v="0"/>
    <x v="13"/>
    <x v="167"/>
    <x v="13"/>
    <x v="3"/>
  </r>
  <r>
    <n v="211"/>
    <s v="1620"/>
    <x v="0"/>
    <n v="878"/>
    <n v="822"/>
    <n v="1700"/>
    <n v="107"/>
    <x v="0"/>
    <d v="2012-07-07T20:04:40"/>
    <x v="0"/>
    <x v="0"/>
    <x v="0"/>
    <x v="13"/>
    <x v="168"/>
    <x v="13"/>
    <x v="3"/>
  </r>
  <r>
    <n v="34"/>
    <s v="1220"/>
    <x v="3"/>
    <n v="5392"/>
    <n v="5360"/>
    <n v="10752"/>
    <n v="100"/>
    <x v="0"/>
    <d v="2012-07-04T17:11:30"/>
    <x v="0"/>
    <x v="0"/>
    <x v="0"/>
    <x v="14"/>
    <x v="169"/>
    <x v="14"/>
    <x v="4"/>
  </r>
  <r>
    <n v="130"/>
    <s v="1220"/>
    <x v="0"/>
    <n v="5547"/>
    <n v="5487"/>
    <n v="11034"/>
    <n v="101"/>
    <x v="0"/>
    <d v="2012-07-06T07:23:54"/>
    <x v="0"/>
    <x v="0"/>
    <x v="0"/>
    <x v="14"/>
    <x v="169"/>
    <x v="14"/>
    <x v="4"/>
  </r>
  <r>
    <n v="35"/>
    <s v="1225"/>
    <x v="3"/>
    <n v="2740"/>
    <n v="2543"/>
    <n v="5283"/>
    <n v="107"/>
    <x v="0"/>
    <d v="2012-07-04T17:11:43"/>
    <x v="0"/>
    <x v="0"/>
    <x v="0"/>
    <x v="14"/>
    <x v="170"/>
    <x v="14"/>
    <x v="4"/>
  </r>
  <r>
    <n v="131"/>
    <s v="1225"/>
    <x v="0"/>
    <n v="2367"/>
    <n v="2191"/>
    <n v="4558"/>
    <n v="108"/>
    <x v="0"/>
    <d v="2012-07-06T07:24:11"/>
    <x v="0"/>
    <x v="0"/>
    <x v="0"/>
    <x v="14"/>
    <x v="170"/>
    <x v="14"/>
    <x v="4"/>
  </r>
  <r>
    <n v="36"/>
    <s v="1230"/>
    <x v="3"/>
    <n v="1887"/>
    <n v="1809"/>
    <n v="3696"/>
    <n v="104"/>
    <x v="0"/>
    <d v="2012-07-04T17:11:56"/>
    <x v="0"/>
    <x v="0"/>
    <x v="0"/>
    <x v="14"/>
    <x v="171"/>
    <x v="14"/>
    <x v="4"/>
  </r>
  <r>
    <n v="132"/>
    <s v="1230"/>
    <x v="0"/>
    <n v="1806"/>
    <n v="1687"/>
    <n v="3493"/>
    <n v="107"/>
    <x v="0"/>
    <d v="2012-07-06T07:24:24"/>
    <x v="0"/>
    <x v="0"/>
    <x v="0"/>
    <x v="14"/>
    <x v="171"/>
    <x v="14"/>
    <x v="4"/>
  </r>
  <r>
    <n v="37"/>
    <s v="1235"/>
    <x v="3"/>
    <n v="2436"/>
    <n v="2255"/>
    <n v="4691"/>
    <n v="108"/>
    <x v="0"/>
    <d v="2012-07-04T17:12:11"/>
    <x v="0"/>
    <x v="0"/>
    <x v="0"/>
    <x v="14"/>
    <x v="172"/>
    <x v="14"/>
    <x v="4"/>
  </r>
  <r>
    <n v="133"/>
    <s v="1235"/>
    <x v="0"/>
    <n v="2684"/>
    <n v="2369"/>
    <n v="5053"/>
    <n v="113"/>
    <x v="0"/>
    <d v="2012-07-06T07:24:40"/>
    <x v="0"/>
    <x v="0"/>
    <x v="0"/>
    <x v="14"/>
    <x v="172"/>
    <x v="14"/>
    <x v="4"/>
  </r>
  <r>
    <n v="38"/>
    <s v="1240"/>
    <x v="3"/>
    <n v="910"/>
    <n v="901"/>
    <n v="1811"/>
    <n v="101"/>
    <x v="0"/>
    <d v="2012-07-04T17:12:27"/>
    <x v="0"/>
    <x v="0"/>
    <x v="0"/>
    <x v="14"/>
    <x v="173"/>
    <x v="14"/>
    <x v="4"/>
  </r>
  <r>
    <n v="134"/>
    <s v="1240"/>
    <x v="0"/>
    <n v="799"/>
    <n v="746"/>
    <n v="1545"/>
    <n v="107"/>
    <x v="0"/>
    <d v="2012-07-06T07:24:54"/>
    <x v="0"/>
    <x v="0"/>
    <x v="0"/>
    <x v="14"/>
    <x v="173"/>
    <x v="14"/>
    <x v="4"/>
  </r>
  <r>
    <n v="39"/>
    <s v="1245"/>
    <x v="3"/>
    <n v="1577"/>
    <n v="1556"/>
    <n v="3133"/>
    <n v="101"/>
    <x v="0"/>
    <d v="2012-07-04T17:12:42"/>
    <x v="0"/>
    <x v="0"/>
    <x v="1"/>
    <x v="14"/>
    <x v="174"/>
    <x v="14"/>
    <x v="4"/>
  </r>
  <r>
    <n v="135"/>
    <s v="1245"/>
    <x v="0"/>
    <n v="1513"/>
    <n v="1529"/>
    <n v="3042"/>
    <n v="99"/>
    <x v="0"/>
    <d v="2012-07-06T07:25:08"/>
    <x v="0"/>
    <x v="0"/>
    <x v="0"/>
    <x v="14"/>
    <x v="174"/>
    <x v="14"/>
    <x v="4"/>
  </r>
  <r>
    <n v="40"/>
    <s v="1250"/>
    <x v="3"/>
    <n v="1608"/>
    <n v="1512"/>
    <n v="3120"/>
    <n v="106"/>
    <x v="0"/>
    <d v="2012-07-04T17:13:34"/>
    <x v="0"/>
    <x v="0"/>
    <x v="0"/>
    <x v="14"/>
    <x v="175"/>
    <x v="14"/>
    <x v="4"/>
  </r>
  <r>
    <n v="136"/>
    <s v="1250"/>
    <x v="0"/>
    <n v="1647"/>
    <n v="1447"/>
    <n v="3094"/>
    <n v="114"/>
    <x v="0"/>
    <d v="2012-07-06T07:25:24"/>
    <x v="0"/>
    <x v="0"/>
    <x v="0"/>
    <x v="14"/>
    <x v="175"/>
    <x v="14"/>
    <x v="4"/>
  </r>
  <r>
    <n v="41"/>
    <s v="1255"/>
    <x v="3"/>
    <n v="1988"/>
    <n v="1884"/>
    <n v="3872"/>
    <n v="105"/>
    <x v="0"/>
    <d v="2012-07-04T17:13:48"/>
    <x v="0"/>
    <x v="0"/>
    <x v="0"/>
    <x v="14"/>
    <x v="176"/>
    <x v="14"/>
    <x v="4"/>
  </r>
  <r>
    <n v="137"/>
    <s v="1255"/>
    <x v="0"/>
    <n v="2069"/>
    <n v="1927"/>
    <n v="3996"/>
    <n v="107"/>
    <x v="0"/>
    <d v="2012-07-06T07:25:40"/>
    <x v="0"/>
    <x v="0"/>
    <x v="0"/>
    <x v="14"/>
    <x v="176"/>
    <x v="14"/>
    <x v="4"/>
  </r>
  <r>
    <n v="42"/>
    <s v="1260"/>
    <x v="3"/>
    <n v="2125"/>
    <n v="2030"/>
    <n v="4155"/>
    <n v="104"/>
    <x v="0"/>
    <d v="2012-07-04T17:14:05"/>
    <x v="0"/>
    <x v="0"/>
    <x v="0"/>
    <x v="14"/>
    <x v="177"/>
    <x v="14"/>
    <x v="4"/>
  </r>
  <r>
    <n v="138"/>
    <s v="1260"/>
    <x v="0"/>
    <n v="2294"/>
    <n v="2199"/>
    <n v="4493"/>
    <n v="104"/>
    <x v="0"/>
    <d v="2012-07-06T07:25:54"/>
    <x v="0"/>
    <x v="0"/>
    <x v="0"/>
    <x v="14"/>
    <x v="177"/>
    <x v="14"/>
    <x v="4"/>
  </r>
  <r>
    <n v="43"/>
    <s v="1265"/>
    <x v="3"/>
    <n v="1493"/>
    <n v="1462"/>
    <n v="2955"/>
    <n v="102"/>
    <x v="0"/>
    <d v="2012-07-04T17:14:23"/>
    <x v="0"/>
    <x v="0"/>
    <x v="0"/>
    <x v="14"/>
    <x v="178"/>
    <x v="14"/>
    <x v="4"/>
  </r>
  <r>
    <n v="139"/>
    <s v="1265"/>
    <x v="0"/>
    <n v="1425"/>
    <n v="1362"/>
    <n v="2787"/>
    <n v="105"/>
    <x v="0"/>
    <d v="2012-07-06T07:26:10"/>
    <x v="0"/>
    <x v="0"/>
    <x v="0"/>
    <x v="14"/>
    <x v="178"/>
    <x v="14"/>
    <x v="4"/>
  </r>
  <r>
    <n v="45"/>
    <s v="1270"/>
    <x v="3"/>
    <n v="1800"/>
    <n v="1725"/>
    <n v="3525"/>
    <n v="104"/>
    <x v="0"/>
    <d v="2012-07-04T17:15:04"/>
    <x v="0"/>
    <x v="0"/>
    <x v="0"/>
    <x v="14"/>
    <x v="179"/>
    <x v="14"/>
    <x v="4"/>
  </r>
  <r>
    <n v="140"/>
    <s v="1270"/>
    <x v="0"/>
    <n v="1866"/>
    <n v="1790"/>
    <n v="3656"/>
    <n v="104"/>
    <x v="0"/>
    <d v="2012-07-06T07:26:26"/>
    <x v="0"/>
    <x v="0"/>
    <x v="0"/>
    <x v="14"/>
    <x v="179"/>
    <x v="14"/>
    <x v="4"/>
  </r>
  <r>
    <n v="48"/>
    <s v="1275"/>
    <x v="3"/>
    <n v="1964"/>
    <n v="1743"/>
    <n v="3707"/>
    <n v="112"/>
    <x v="0"/>
    <d v="2012-07-04T17:15:53"/>
    <x v="0"/>
    <x v="0"/>
    <x v="0"/>
    <x v="14"/>
    <x v="180"/>
    <x v="14"/>
    <x v="4"/>
  </r>
  <r>
    <n v="141"/>
    <s v="1275"/>
    <x v="0"/>
    <n v="1873"/>
    <n v="1806"/>
    <n v="3679"/>
    <n v="104"/>
    <x v="0"/>
    <d v="2012-07-06T07:26:40"/>
    <x v="0"/>
    <x v="0"/>
    <x v="0"/>
    <x v="14"/>
    <x v="180"/>
    <x v="14"/>
    <x v="4"/>
  </r>
  <r>
    <n v="181"/>
    <s v="1475"/>
    <x v="0"/>
    <n v="1293"/>
    <n v="1182"/>
    <n v="2475"/>
    <n v="109"/>
    <x v="0"/>
    <d v="2012-07-06T07:56:20"/>
    <x v="0"/>
    <x v="0"/>
    <x v="0"/>
    <x v="15"/>
    <x v="181"/>
    <x v="15"/>
    <x v="3"/>
  </r>
  <r>
    <n v="182"/>
    <s v="1480"/>
    <x v="0"/>
    <n v="1300"/>
    <n v="1270"/>
    <n v="2570"/>
    <n v="99"/>
    <x v="0"/>
    <d v="2012-07-06T07:56:32"/>
    <x v="0"/>
    <x v="0"/>
    <x v="0"/>
    <x v="15"/>
    <x v="182"/>
    <x v="15"/>
    <x v="3"/>
  </r>
  <r>
    <n v="183"/>
    <s v="1485"/>
    <x v="0"/>
    <n v="1154"/>
    <n v="1095"/>
    <n v="2249"/>
    <n v="105"/>
    <x v="0"/>
    <d v="2012-07-06T07:56:57"/>
    <x v="0"/>
    <x v="0"/>
    <x v="0"/>
    <x v="15"/>
    <x v="183"/>
    <x v="15"/>
    <x v="3"/>
  </r>
  <r>
    <n v="185"/>
    <s v="1490"/>
    <x v="0"/>
    <n v="1689"/>
    <n v="1709"/>
    <n v="3398"/>
    <n v="99"/>
    <x v="0"/>
    <d v="2012-07-06T07:57:20"/>
    <x v="0"/>
    <x v="0"/>
    <x v="0"/>
    <x v="15"/>
    <x v="184"/>
    <x v="15"/>
    <x v="3"/>
  </r>
  <r>
    <n v="186"/>
    <s v="1495"/>
    <x v="0"/>
    <n v="1319"/>
    <n v="1240"/>
    <n v="2559"/>
    <n v="106"/>
    <x v="0"/>
    <d v="2012-07-06T07:57:35"/>
    <x v="0"/>
    <x v="0"/>
    <x v="0"/>
    <x v="15"/>
    <x v="185"/>
    <x v="15"/>
    <x v="3"/>
  </r>
  <r>
    <n v="187"/>
    <s v="1500"/>
    <x v="0"/>
    <n v="1330"/>
    <n v="1207"/>
    <n v="2537"/>
    <n v="110"/>
    <x v="0"/>
    <d v="2012-07-06T07:57:50"/>
    <x v="0"/>
    <x v="0"/>
    <x v="0"/>
    <x v="15"/>
    <x v="186"/>
    <x v="15"/>
    <x v="3"/>
  </r>
  <r>
    <n v="188"/>
    <s v="1505"/>
    <x v="0"/>
    <n v="1555"/>
    <n v="1457"/>
    <n v="3012"/>
    <n v="107"/>
    <x v="0"/>
    <d v="2012-07-06T07:58:03"/>
    <x v="0"/>
    <x v="0"/>
    <x v="0"/>
    <x v="15"/>
    <x v="187"/>
    <x v="15"/>
    <x v="3"/>
  </r>
  <r>
    <n v="189"/>
    <s v="1510"/>
    <x v="0"/>
    <n v="1037"/>
    <n v="900"/>
    <n v="1937"/>
    <n v="115"/>
    <x v="0"/>
    <d v="2012-07-06T07:58:17"/>
    <x v="0"/>
    <x v="0"/>
    <x v="0"/>
    <x v="15"/>
    <x v="188"/>
    <x v="15"/>
    <x v="3"/>
  </r>
  <r>
    <n v="190"/>
    <s v="1515"/>
    <x v="0"/>
    <n v="1465"/>
    <n v="1392"/>
    <n v="2857"/>
    <n v="105"/>
    <x v="0"/>
    <d v="2012-07-06T07:58:34"/>
    <x v="0"/>
    <x v="0"/>
    <x v="0"/>
    <x v="15"/>
    <x v="189"/>
    <x v="15"/>
    <x v="3"/>
  </r>
  <r>
    <n v="191"/>
    <s v="1520"/>
    <x v="0"/>
    <n v="1268"/>
    <n v="1234"/>
    <n v="2502"/>
    <n v="103"/>
    <x v="0"/>
    <d v="2012-07-06T07:58:50"/>
    <x v="0"/>
    <x v="0"/>
    <x v="0"/>
    <x v="15"/>
    <x v="190"/>
    <x v="15"/>
    <x v="3"/>
  </r>
  <r>
    <n v="192"/>
    <s v="1525"/>
    <x v="0"/>
    <n v="1575"/>
    <n v="1470"/>
    <n v="3045"/>
    <n v="107"/>
    <x v="0"/>
    <d v="2012-07-06T07:59:04"/>
    <x v="0"/>
    <x v="0"/>
    <x v="0"/>
    <x v="15"/>
    <x v="191"/>
    <x v="15"/>
    <x v="3"/>
  </r>
  <r>
    <n v="608"/>
    <s v="1920"/>
    <x v="2"/>
    <n v="0"/>
    <n v="0"/>
    <n v="0"/>
    <n v="0"/>
    <x v="0"/>
    <d v="2013-11-29T15:07:07"/>
    <x v="0"/>
    <x v="1"/>
    <x v="0"/>
    <x v="16"/>
    <x v="192"/>
    <x v="16"/>
    <x v="0"/>
  </r>
  <r>
    <n v="276"/>
    <s v="1925"/>
    <x v="0"/>
    <n v="763"/>
    <n v="728"/>
    <n v="1491"/>
    <n v="105"/>
    <x v="0"/>
    <d v="2012-07-07T21:07:14"/>
    <x v="0"/>
    <x v="0"/>
    <x v="0"/>
    <x v="16"/>
    <x v="193"/>
    <x v="16"/>
    <x v="0"/>
  </r>
  <r>
    <n v="277"/>
    <s v="1930"/>
    <x v="0"/>
    <n v="2010"/>
    <n v="1884"/>
    <n v="3894"/>
    <n v="107"/>
    <x v="0"/>
    <d v="2012-07-07T21:07:25"/>
    <x v="0"/>
    <x v="0"/>
    <x v="0"/>
    <x v="16"/>
    <x v="194"/>
    <x v="16"/>
    <x v="0"/>
  </r>
  <r>
    <n v="278"/>
    <s v="1935"/>
    <x v="0"/>
    <n v="1786"/>
    <n v="1592"/>
    <n v="3378"/>
    <n v="112"/>
    <x v="0"/>
    <d v="2012-07-07T21:07:39"/>
    <x v="0"/>
    <x v="0"/>
    <x v="0"/>
    <x v="16"/>
    <x v="195"/>
    <x v="16"/>
    <x v="0"/>
  </r>
  <r>
    <n v="279"/>
    <s v="1945"/>
    <x v="0"/>
    <n v="1426"/>
    <n v="1389"/>
    <n v="2815"/>
    <n v="103"/>
    <x v="0"/>
    <d v="2012-07-07T21:07:56"/>
    <x v="0"/>
    <x v="0"/>
    <x v="0"/>
    <x v="16"/>
    <x v="196"/>
    <x v="16"/>
    <x v="0"/>
  </r>
  <r>
    <n v="280"/>
    <s v="1950"/>
    <x v="0"/>
    <n v="1928"/>
    <n v="1873"/>
    <n v="3801"/>
    <n v="103"/>
    <x v="0"/>
    <d v="2012-07-07T21:08:06"/>
    <x v="0"/>
    <x v="0"/>
    <x v="0"/>
    <x v="16"/>
    <x v="197"/>
    <x v="16"/>
    <x v="0"/>
  </r>
  <r>
    <n v="281"/>
    <s v="1955"/>
    <x v="0"/>
    <n v="1097"/>
    <n v="1039"/>
    <n v="2136"/>
    <n v="106"/>
    <x v="0"/>
    <d v="2012-07-07T21:08:19"/>
    <x v="0"/>
    <x v="0"/>
    <x v="0"/>
    <x v="16"/>
    <x v="198"/>
    <x v="16"/>
    <x v="0"/>
  </r>
  <r>
    <n v="282"/>
    <s v="1956"/>
    <x v="0"/>
    <n v="2323"/>
    <n v="2196"/>
    <n v="4519"/>
    <n v="106"/>
    <x v="0"/>
    <d v="2012-07-07T21:08:28"/>
    <x v="0"/>
    <x v="0"/>
    <x v="0"/>
    <x v="16"/>
    <x v="199"/>
    <x v="16"/>
    <x v="0"/>
  </r>
  <r>
    <n v="283"/>
    <s v="1960"/>
    <x v="0"/>
    <n v="917"/>
    <n v="838"/>
    <n v="1755"/>
    <n v="109"/>
    <x v="0"/>
    <d v="2012-07-07T21:08:39"/>
    <x v="0"/>
    <x v="0"/>
    <x v="0"/>
    <x v="16"/>
    <x v="200"/>
    <x v="16"/>
    <x v="0"/>
  </r>
  <r>
    <n v="212"/>
    <s v="1625"/>
    <x v="0"/>
    <n v="1523"/>
    <n v="1503"/>
    <n v="3026"/>
    <n v="101"/>
    <x v="0"/>
    <d v="2012-07-07T20:11:18"/>
    <x v="0"/>
    <x v="0"/>
    <x v="0"/>
    <x v="17"/>
    <x v="201"/>
    <x v="17"/>
    <x v="3"/>
  </r>
  <r>
    <n v="213"/>
    <s v="1630"/>
    <x v="0"/>
    <n v="1707"/>
    <n v="1621"/>
    <n v="3328"/>
    <n v="105"/>
    <x v="0"/>
    <d v="2012-07-07T20:11:30"/>
    <x v="0"/>
    <x v="0"/>
    <x v="0"/>
    <x v="17"/>
    <x v="202"/>
    <x v="17"/>
    <x v="3"/>
  </r>
  <r>
    <n v="214"/>
    <s v="1635"/>
    <x v="0"/>
    <n v="1456"/>
    <n v="1426"/>
    <n v="2882"/>
    <n v="102"/>
    <x v="0"/>
    <d v="2012-07-07T20:11:41"/>
    <x v="0"/>
    <x v="0"/>
    <x v="0"/>
    <x v="17"/>
    <x v="203"/>
    <x v="17"/>
    <x v="3"/>
  </r>
  <r>
    <n v="215"/>
    <s v="1640"/>
    <x v="0"/>
    <n v="1926"/>
    <n v="1822"/>
    <n v="3748"/>
    <n v="106"/>
    <x v="0"/>
    <d v="2012-07-07T20:11:51"/>
    <x v="0"/>
    <x v="0"/>
    <x v="0"/>
    <x v="17"/>
    <x v="204"/>
    <x v="17"/>
    <x v="3"/>
  </r>
  <r>
    <n v="216"/>
    <s v="1645"/>
    <x v="0"/>
    <n v="1100"/>
    <n v="969"/>
    <n v="2069"/>
    <n v="114"/>
    <x v="0"/>
    <d v="2012-07-07T20:12:01"/>
    <x v="0"/>
    <x v="0"/>
    <x v="0"/>
    <x v="17"/>
    <x v="205"/>
    <x v="17"/>
    <x v="3"/>
  </r>
  <r>
    <n v="217"/>
    <s v="1650"/>
    <x v="0"/>
    <n v="1919"/>
    <n v="1920"/>
    <n v="3839"/>
    <n v="100"/>
    <x v="0"/>
    <d v="2012-07-07T20:12:11"/>
    <x v="0"/>
    <x v="0"/>
    <x v="0"/>
    <x v="17"/>
    <x v="206"/>
    <x v="17"/>
    <x v="3"/>
  </r>
  <r>
    <n v="218"/>
    <s v="1655"/>
    <x v="0"/>
    <n v="2471"/>
    <n v="2256"/>
    <n v="4727"/>
    <n v="110"/>
    <x v="0"/>
    <d v="2012-07-07T20:12:35"/>
    <x v="0"/>
    <x v="0"/>
    <x v="0"/>
    <x v="17"/>
    <x v="207"/>
    <x v="17"/>
    <x v="3"/>
  </r>
  <r>
    <n v="219"/>
    <s v="1660"/>
    <x v="0"/>
    <n v="2045"/>
    <n v="2036"/>
    <n v="4081"/>
    <n v="100"/>
    <x v="0"/>
    <d v="2012-07-07T20:12:45"/>
    <x v="0"/>
    <x v="0"/>
    <x v="0"/>
    <x v="17"/>
    <x v="208"/>
    <x v="17"/>
    <x v="3"/>
  </r>
  <r>
    <n v="220"/>
    <s v="1665"/>
    <x v="0"/>
    <n v="1743"/>
    <n v="1582"/>
    <n v="3325"/>
    <n v="110"/>
    <x v="0"/>
    <d v="2012-07-07T20:12:58"/>
    <x v="0"/>
    <x v="0"/>
    <x v="0"/>
    <x v="17"/>
    <x v="209"/>
    <x v="17"/>
    <x v="3"/>
  </r>
  <r>
    <n v="221"/>
    <s v="1670"/>
    <x v="0"/>
    <n v="1076"/>
    <n v="1014"/>
    <n v="2090"/>
    <n v="106"/>
    <x v="0"/>
    <d v="2012-07-07T20:13:09"/>
    <x v="0"/>
    <x v="0"/>
    <x v="0"/>
    <x v="17"/>
    <x v="210"/>
    <x v="17"/>
    <x v="3"/>
  </r>
  <r>
    <n v="222"/>
    <s v="1675"/>
    <x v="0"/>
    <n v="2309"/>
    <n v="2236"/>
    <n v="4545"/>
    <n v="103"/>
    <x v="0"/>
    <d v="2012-07-07T20:13:21"/>
    <x v="0"/>
    <x v="0"/>
    <x v="0"/>
    <x v="17"/>
    <x v="211"/>
    <x v="17"/>
    <x v="3"/>
  </r>
  <r>
    <n v="223"/>
    <s v="1680"/>
    <x v="0"/>
    <n v="2075"/>
    <n v="1968"/>
    <n v="4043"/>
    <n v="105"/>
    <x v="0"/>
    <d v="2012-07-07T20:13:32"/>
    <x v="0"/>
    <x v="0"/>
    <x v="0"/>
    <x v="17"/>
    <x v="212"/>
    <x v="17"/>
    <x v="3"/>
  </r>
  <r>
    <n v="224"/>
    <s v="1685"/>
    <x v="0"/>
    <n v="824"/>
    <n v="794"/>
    <n v="1618"/>
    <n v="104"/>
    <x v="0"/>
    <d v="2012-07-07T20:13:42"/>
    <x v="0"/>
    <x v="0"/>
    <x v="0"/>
    <x v="17"/>
    <x v="213"/>
    <x v="17"/>
    <x v="3"/>
  </r>
  <r>
    <n v="225"/>
    <s v="1690"/>
    <x v="0"/>
    <n v="1042"/>
    <n v="1023"/>
    <n v="2065"/>
    <n v="102"/>
    <x v="0"/>
    <d v="2012-07-07T20:13:51"/>
    <x v="0"/>
    <x v="0"/>
    <x v="0"/>
    <x v="17"/>
    <x v="214"/>
    <x v="17"/>
    <x v="3"/>
  </r>
  <r>
    <n v="226"/>
    <s v="1695"/>
    <x v="0"/>
    <n v="1551"/>
    <n v="1460"/>
    <n v="3011"/>
    <n v="106"/>
    <x v="0"/>
    <d v="2012-07-07T20:15:50"/>
    <x v="0"/>
    <x v="0"/>
    <x v="0"/>
    <x v="18"/>
    <x v="215"/>
    <x v="18"/>
    <x v="3"/>
  </r>
  <r>
    <n v="452"/>
    <s v="1695"/>
    <x v="2"/>
    <n v="1571"/>
    <n v="1490"/>
    <n v="3061"/>
    <n v="105"/>
    <x v="0"/>
    <d v="2013-01-22T10:34:22"/>
    <x v="0"/>
    <x v="3"/>
    <x v="0"/>
    <x v="18"/>
    <x v="215"/>
    <x v="18"/>
    <x v="3"/>
  </r>
  <r>
    <n v="747"/>
    <s v="1695"/>
    <x v="4"/>
    <n v="1495"/>
    <n v="1513"/>
    <n v="3008"/>
    <n v="99"/>
    <x v="0"/>
    <d v="2014-11-12T11:46:02"/>
    <x v="0"/>
    <x v="1"/>
    <x v="0"/>
    <x v="18"/>
    <x v="215"/>
    <x v="18"/>
    <x v="3"/>
  </r>
  <r>
    <n v="753"/>
    <s v="1695"/>
    <x v="1"/>
    <n v="1491"/>
    <n v="1514"/>
    <n v="3005"/>
    <n v="98"/>
    <x v="0"/>
    <d v="2014-11-13T10:04:45"/>
    <x v="0"/>
    <x v="1"/>
    <x v="0"/>
    <x v="18"/>
    <x v="215"/>
    <x v="18"/>
    <x v="3"/>
  </r>
  <r>
    <n v="227"/>
    <s v="1700"/>
    <x v="0"/>
    <n v="1800"/>
    <n v="1659"/>
    <n v="3459"/>
    <n v="108"/>
    <x v="0"/>
    <d v="2012-07-07T20:16:02"/>
    <x v="0"/>
    <x v="0"/>
    <x v="0"/>
    <x v="18"/>
    <x v="216"/>
    <x v="18"/>
    <x v="3"/>
  </r>
  <r>
    <n v="453"/>
    <s v="1700"/>
    <x v="2"/>
    <n v="1838"/>
    <n v="1687"/>
    <n v="3525"/>
    <n v="109"/>
    <x v="0"/>
    <d v="2013-01-22T10:34:49"/>
    <x v="0"/>
    <x v="3"/>
    <x v="0"/>
    <x v="18"/>
    <x v="216"/>
    <x v="18"/>
    <x v="3"/>
  </r>
  <r>
    <n v="749"/>
    <s v="1700"/>
    <x v="4"/>
    <n v="1765"/>
    <n v="1738"/>
    <n v="3503"/>
    <n v="102"/>
    <x v="0"/>
    <d v="2014-11-12T11:46:39"/>
    <x v="0"/>
    <x v="1"/>
    <x v="0"/>
    <x v="18"/>
    <x v="216"/>
    <x v="18"/>
    <x v="3"/>
  </r>
  <r>
    <n v="755"/>
    <s v="1700"/>
    <x v="1"/>
    <n v="1790"/>
    <n v="1642"/>
    <n v="3432"/>
    <n v="109"/>
    <x v="0"/>
    <d v="2014-11-13T10:05:27"/>
    <x v="0"/>
    <x v="1"/>
    <x v="0"/>
    <x v="18"/>
    <x v="216"/>
    <x v="18"/>
    <x v="3"/>
  </r>
  <r>
    <n v="228"/>
    <s v="1705"/>
    <x v="0"/>
    <n v="1576"/>
    <n v="1445"/>
    <n v="3021"/>
    <n v="109"/>
    <x v="0"/>
    <d v="2012-07-07T20:16:13"/>
    <x v="0"/>
    <x v="0"/>
    <x v="0"/>
    <x v="18"/>
    <x v="217"/>
    <x v="18"/>
    <x v="3"/>
  </r>
  <r>
    <n v="454"/>
    <s v="1705"/>
    <x v="2"/>
    <n v="1599"/>
    <n v="1465"/>
    <n v="3064"/>
    <n v="109"/>
    <x v="0"/>
    <d v="2013-01-22T10:35:09"/>
    <x v="0"/>
    <x v="3"/>
    <x v="0"/>
    <x v="18"/>
    <x v="217"/>
    <x v="18"/>
    <x v="3"/>
  </r>
  <r>
    <n v="746"/>
    <s v="1705"/>
    <x v="4"/>
    <n v="1562"/>
    <n v="1507"/>
    <n v="3069"/>
    <n v="104"/>
    <x v="0"/>
    <d v="2014-11-12T11:45:47"/>
    <x v="0"/>
    <x v="1"/>
    <x v="0"/>
    <x v="18"/>
    <x v="217"/>
    <x v="18"/>
    <x v="3"/>
  </r>
  <r>
    <n v="752"/>
    <s v="1705"/>
    <x v="1"/>
    <n v="1555"/>
    <n v="1503"/>
    <n v="3058"/>
    <n v="103"/>
    <x v="0"/>
    <d v="2014-11-13T10:04:31"/>
    <x v="0"/>
    <x v="1"/>
    <x v="0"/>
    <x v="18"/>
    <x v="217"/>
    <x v="18"/>
    <x v="3"/>
  </r>
  <r>
    <n v="229"/>
    <s v="1710"/>
    <x v="0"/>
    <n v="1090"/>
    <n v="971"/>
    <n v="2061"/>
    <n v="112"/>
    <x v="0"/>
    <d v="2012-07-07T20:16:23"/>
    <x v="0"/>
    <x v="0"/>
    <x v="0"/>
    <x v="18"/>
    <x v="137"/>
    <x v="18"/>
    <x v="3"/>
  </r>
  <r>
    <n v="455"/>
    <s v="1710"/>
    <x v="2"/>
    <n v="1115"/>
    <n v="994"/>
    <n v="2109"/>
    <n v="112"/>
    <x v="0"/>
    <d v="2013-01-22T10:35:29"/>
    <x v="0"/>
    <x v="3"/>
    <x v="0"/>
    <x v="18"/>
    <x v="137"/>
    <x v="18"/>
    <x v="3"/>
  </r>
  <r>
    <n v="745"/>
    <s v="1710"/>
    <x v="4"/>
    <n v="1122"/>
    <n v="1032"/>
    <n v="2154"/>
    <n v="109"/>
    <x v="0"/>
    <d v="2014-11-12T11:45:29"/>
    <x v="0"/>
    <x v="1"/>
    <x v="0"/>
    <x v="18"/>
    <x v="137"/>
    <x v="18"/>
    <x v="3"/>
  </r>
  <r>
    <n v="751"/>
    <s v="1710"/>
    <x v="1"/>
    <n v="1107"/>
    <n v="996"/>
    <n v="2103"/>
    <n v="111"/>
    <x v="0"/>
    <d v="2014-11-13T10:04:12"/>
    <x v="0"/>
    <x v="1"/>
    <x v="0"/>
    <x v="18"/>
    <x v="137"/>
    <x v="18"/>
    <x v="3"/>
  </r>
  <r>
    <n v="230"/>
    <s v="1715"/>
    <x v="0"/>
    <n v="1367"/>
    <n v="1291"/>
    <n v="2658"/>
    <n v="106"/>
    <x v="0"/>
    <d v="2012-07-07T20:16:33"/>
    <x v="0"/>
    <x v="0"/>
    <x v="0"/>
    <x v="18"/>
    <x v="218"/>
    <x v="18"/>
    <x v="3"/>
  </r>
  <r>
    <n v="456"/>
    <s v="1715"/>
    <x v="2"/>
    <n v="1389"/>
    <n v="1313"/>
    <n v="2702"/>
    <n v="106"/>
    <x v="0"/>
    <d v="2013-01-22T10:35:46"/>
    <x v="0"/>
    <x v="3"/>
    <x v="0"/>
    <x v="18"/>
    <x v="218"/>
    <x v="18"/>
    <x v="3"/>
  </r>
  <r>
    <n v="748"/>
    <s v="1715"/>
    <x v="4"/>
    <n v="1343"/>
    <n v="1384"/>
    <n v="2727"/>
    <n v="97"/>
    <x v="0"/>
    <d v="2014-11-12T11:46:18"/>
    <x v="0"/>
    <x v="1"/>
    <x v="0"/>
    <x v="18"/>
    <x v="218"/>
    <x v="18"/>
    <x v="3"/>
  </r>
  <r>
    <n v="754"/>
    <s v="1715"/>
    <x v="1"/>
    <n v="1391"/>
    <n v="1383"/>
    <n v="2774"/>
    <n v="101"/>
    <x v="0"/>
    <d v="2014-11-13T10:05:02"/>
    <x v="0"/>
    <x v="1"/>
    <x v="0"/>
    <x v="18"/>
    <x v="218"/>
    <x v="18"/>
    <x v="3"/>
  </r>
  <r>
    <n v="231"/>
    <s v="1720"/>
    <x v="0"/>
    <n v="3866"/>
    <n v="3461"/>
    <n v="7327"/>
    <n v="112"/>
    <x v="0"/>
    <d v="2012-07-07T20:16:44"/>
    <x v="0"/>
    <x v="0"/>
    <x v="0"/>
    <x v="18"/>
    <x v="219"/>
    <x v="18"/>
    <x v="3"/>
  </r>
  <r>
    <n v="457"/>
    <s v="1720"/>
    <x v="2"/>
    <n v="4113"/>
    <n v="3913"/>
    <n v="8026"/>
    <n v="105"/>
    <x v="0"/>
    <d v="2013-01-22T10:36:08"/>
    <x v="0"/>
    <x v="3"/>
    <x v="0"/>
    <x v="18"/>
    <x v="219"/>
    <x v="18"/>
    <x v="3"/>
  </r>
  <r>
    <n v="744"/>
    <s v="1720"/>
    <x v="4"/>
    <n v="2829"/>
    <n v="2735"/>
    <n v="5564"/>
    <n v="103"/>
    <x v="0"/>
    <d v="2014-11-12T11:45:10"/>
    <x v="0"/>
    <x v="1"/>
    <x v="0"/>
    <x v="18"/>
    <x v="219"/>
    <x v="18"/>
    <x v="3"/>
  </r>
  <r>
    <n v="750"/>
    <s v="1720"/>
    <x v="1"/>
    <n v="2818"/>
    <n v="2734"/>
    <n v="5552"/>
    <n v="103"/>
    <x v="0"/>
    <d v="2014-11-13T10:03:54"/>
    <x v="0"/>
    <x v="1"/>
    <x v="0"/>
    <x v="18"/>
    <x v="219"/>
    <x v="18"/>
    <x v="3"/>
  </r>
  <r>
    <n v="142"/>
    <s v="1280"/>
    <x v="0"/>
    <n v="1964"/>
    <n v="1834"/>
    <n v="3798"/>
    <n v="107"/>
    <x v="0"/>
    <d v="2012-07-06T07:31:52"/>
    <x v="0"/>
    <x v="0"/>
    <x v="0"/>
    <x v="19"/>
    <x v="220"/>
    <x v="19"/>
    <x v="4"/>
  </r>
  <r>
    <n v="401"/>
    <s v="1280"/>
    <x v="3"/>
    <n v="2146"/>
    <n v="2073"/>
    <n v="4219"/>
    <n v="103"/>
    <x v="0"/>
    <d v="2012-07-08T06:42:59"/>
    <x v="0"/>
    <x v="0"/>
    <x v="0"/>
    <x v="19"/>
    <x v="220"/>
    <x v="19"/>
    <x v="4"/>
  </r>
  <r>
    <n v="143"/>
    <s v="1285"/>
    <x v="0"/>
    <n v="2077"/>
    <n v="2077"/>
    <n v="4154"/>
    <n v="100"/>
    <x v="0"/>
    <d v="2012-07-06T07:32:04"/>
    <x v="0"/>
    <x v="0"/>
    <x v="0"/>
    <x v="19"/>
    <x v="221"/>
    <x v="19"/>
    <x v="4"/>
  </r>
  <r>
    <n v="402"/>
    <s v="1285"/>
    <x v="3"/>
    <n v="2106"/>
    <n v="2092"/>
    <n v="4198"/>
    <n v="100"/>
    <x v="0"/>
    <d v="2012-07-08T06:43:15"/>
    <x v="0"/>
    <x v="0"/>
    <x v="0"/>
    <x v="19"/>
    <x v="221"/>
    <x v="19"/>
    <x v="4"/>
  </r>
  <r>
    <n v="144"/>
    <s v="1290"/>
    <x v="0"/>
    <n v="1722"/>
    <n v="1730"/>
    <n v="3452"/>
    <n v="100"/>
    <x v="0"/>
    <d v="2012-07-06T07:32:21"/>
    <x v="0"/>
    <x v="0"/>
    <x v="0"/>
    <x v="19"/>
    <x v="222"/>
    <x v="19"/>
    <x v="4"/>
  </r>
  <r>
    <n v="403"/>
    <s v="1290"/>
    <x v="3"/>
    <n v="1730"/>
    <n v="1711"/>
    <n v="3441"/>
    <n v="101"/>
    <x v="0"/>
    <d v="2012-07-08T06:43:31"/>
    <x v="0"/>
    <x v="0"/>
    <x v="0"/>
    <x v="19"/>
    <x v="222"/>
    <x v="19"/>
    <x v="4"/>
  </r>
  <r>
    <n v="145"/>
    <s v="1295"/>
    <x v="0"/>
    <n v="1527"/>
    <n v="1493"/>
    <n v="3020"/>
    <n v="102"/>
    <x v="0"/>
    <d v="2012-07-06T07:32:37"/>
    <x v="0"/>
    <x v="0"/>
    <x v="0"/>
    <x v="19"/>
    <x v="223"/>
    <x v="19"/>
    <x v="4"/>
  </r>
  <r>
    <n v="404"/>
    <s v="1295"/>
    <x v="3"/>
    <n v="1601"/>
    <n v="1652"/>
    <n v="3253"/>
    <n v="96"/>
    <x v="0"/>
    <d v="2012-07-08T06:43:52"/>
    <x v="0"/>
    <x v="0"/>
    <x v="0"/>
    <x v="19"/>
    <x v="223"/>
    <x v="19"/>
    <x v="4"/>
  </r>
  <r>
    <n v="146"/>
    <s v="1300"/>
    <x v="0"/>
    <n v="1366"/>
    <n v="1316"/>
    <n v="2682"/>
    <n v="104"/>
    <x v="0"/>
    <d v="2012-07-06T07:32:54"/>
    <x v="0"/>
    <x v="0"/>
    <x v="0"/>
    <x v="19"/>
    <x v="224"/>
    <x v="19"/>
    <x v="4"/>
  </r>
  <r>
    <n v="405"/>
    <s v="1300"/>
    <x v="3"/>
    <n v="1399"/>
    <n v="1394"/>
    <n v="2793"/>
    <n v="100"/>
    <x v="0"/>
    <d v="2012-07-08T06:44:08"/>
    <x v="0"/>
    <x v="0"/>
    <x v="0"/>
    <x v="19"/>
    <x v="224"/>
    <x v="19"/>
    <x v="4"/>
  </r>
  <r>
    <n v="147"/>
    <s v="1305"/>
    <x v="0"/>
    <n v="1432"/>
    <n v="1324"/>
    <n v="2756"/>
    <n v="108"/>
    <x v="0"/>
    <d v="2012-07-06T07:33:14"/>
    <x v="0"/>
    <x v="0"/>
    <x v="0"/>
    <x v="19"/>
    <x v="225"/>
    <x v="19"/>
    <x v="4"/>
  </r>
  <r>
    <n v="406"/>
    <s v="1305"/>
    <x v="3"/>
    <n v="1296"/>
    <n v="1249"/>
    <n v="2545"/>
    <n v="103"/>
    <x v="0"/>
    <d v="2012-07-08T06:44:22"/>
    <x v="0"/>
    <x v="0"/>
    <x v="0"/>
    <x v="19"/>
    <x v="225"/>
    <x v="19"/>
    <x v="4"/>
  </r>
  <r>
    <n v="148"/>
    <s v="1310"/>
    <x v="0"/>
    <n v="1391"/>
    <n v="1334"/>
    <n v="2725"/>
    <n v="104"/>
    <x v="0"/>
    <d v="2012-07-06T07:33:34"/>
    <x v="0"/>
    <x v="0"/>
    <x v="0"/>
    <x v="19"/>
    <x v="226"/>
    <x v="19"/>
    <x v="4"/>
  </r>
  <r>
    <n v="407"/>
    <s v="1310"/>
    <x v="3"/>
    <n v="1429"/>
    <n v="1488"/>
    <n v="2917"/>
    <n v="96"/>
    <x v="0"/>
    <d v="2012-07-08T06:44:35"/>
    <x v="0"/>
    <x v="0"/>
    <x v="0"/>
    <x v="19"/>
    <x v="226"/>
    <x v="19"/>
    <x v="4"/>
  </r>
  <r>
    <n v="149"/>
    <s v="1315"/>
    <x v="0"/>
    <n v="1363"/>
    <n v="1315"/>
    <n v="2678"/>
    <n v="104"/>
    <x v="0"/>
    <d v="2012-07-06T07:33:54"/>
    <x v="0"/>
    <x v="0"/>
    <x v="0"/>
    <x v="19"/>
    <x v="227"/>
    <x v="19"/>
    <x v="4"/>
  </r>
  <r>
    <n v="408"/>
    <s v="1315"/>
    <x v="3"/>
    <n v="1543"/>
    <n v="1473"/>
    <n v="3016"/>
    <n v="104"/>
    <x v="0"/>
    <d v="2012-07-08T06:44:53"/>
    <x v="0"/>
    <x v="0"/>
    <x v="0"/>
    <x v="19"/>
    <x v="227"/>
    <x v="19"/>
    <x v="4"/>
  </r>
  <r>
    <n v="150"/>
    <s v="1320"/>
    <x v="0"/>
    <n v="1148"/>
    <n v="1122"/>
    <n v="2270"/>
    <n v="102"/>
    <x v="0"/>
    <d v="2012-07-06T07:34:08"/>
    <x v="0"/>
    <x v="0"/>
    <x v="0"/>
    <x v="19"/>
    <x v="228"/>
    <x v="19"/>
    <x v="4"/>
  </r>
  <r>
    <n v="409"/>
    <s v="1320"/>
    <x v="3"/>
    <n v="1305"/>
    <n v="1330"/>
    <n v="2635"/>
    <n v="98"/>
    <x v="0"/>
    <d v="2012-07-08T06:45:08"/>
    <x v="0"/>
    <x v="0"/>
    <x v="0"/>
    <x v="19"/>
    <x v="228"/>
    <x v="19"/>
    <x v="4"/>
  </r>
  <r>
    <n v="151"/>
    <s v="1325"/>
    <x v="0"/>
    <n v="1358"/>
    <n v="1260"/>
    <n v="2618"/>
    <n v="108"/>
    <x v="0"/>
    <d v="2012-07-06T07:34:24"/>
    <x v="0"/>
    <x v="0"/>
    <x v="0"/>
    <x v="19"/>
    <x v="64"/>
    <x v="19"/>
    <x v="4"/>
  </r>
  <r>
    <n v="410"/>
    <s v="1325"/>
    <x v="3"/>
    <n v="1495"/>
    <n v="1440"/>
    <n v="2935"/>
    <n v="103"/>
    <x v="0"/>
    <d v="2012-07-08T06:45:29"/>
    <x v="0"/>
    <x v="0"/>
    <x v="0"/>
    <x v="19"/>
    <x v="64"/>
    <x v="19"/>
    <x v="4"/>
  </r>
  <r>
    <n v="152"/>
    <s v="1330"/>
    <x v="0"/>
    <n v="1989"/>
    <n v="1872"/>
    <n v="3861"/>
    <n v="106"/>
    <x v="0"/>
    <d v="2012-07-06T07:34:48"/>
    <x v="0"/>
    <x v="0"/>
    <x v="0"/>
    <x v="19"/>
    <x v="229"/>
    <x v="19"/>
    <x v="4"/>
  </r>
  <r>
    <n v="411"/>
    <s v="1330"/>
    <x v="3"/>
    <n v="2011"/>
    <n v="1937"/>
    <n v="3948"/>
    <n v="103"/>
    <x v="0"/>
    <d v="2012-07-08T06:45:42"/>
    <x v="0"/>
    <x v="0"/>
    <x v="0"/>
    <x v="19"/>
    <x v="229"/>
    <x v="19"/>
    <x v="4"/>
  </r>
  <r>
    <n v="153"/>
    <s v="1335"/>
    <x v="0"/>
    <n v="1956"/>
    <n v="1905"/>
    <n v="3861"/>
    <n v="103"/>
    <x v="0"/>
    <d v="2012-07-06T07:35:25"/>
    <x v="0"/>
    <x v="0"/>
    <x v="0"/>
    <x v="19"/>
    <x v="41"/>
    <x v="19"/>
    <x v="4"/>
  </r>
  <r>
    <n v="412"/>
    <s v="1335"/>
    <x v="3"/>
    <n v="2100"/>
    <n v="2032"/>
    <n v="4132"/>
    <n v="103"/>
    <x v="0"/>
    <d v="2012-07-08T06:45:54"/>
    <x v="0"/>
    <x v="0"/>
    <x v="0"/>
    <x v="19"/>
    <x v="41"/>
    <x v="19"/>
    <x v="4"/>
  </r>
  <r>
    <n v="154"/>
    <s v="1340"/>
    <x v="0"/>
    <n v="1139"/>
    <n v="1061"/>
    <n v="2200"/>
    <n v="107"/>
    <x v="0"/>
    <d v="2012-07-06T07:35:52"/>
    <x v="0"/>
    <x v="0"/>
    <x v="0"/>
    <x v="19"/>
    <x v="230"/>
    <x v="19"/>
    <x v="4"/>
  </r>
  <r>
    <n v="413"/>
    <s v="1340"/>
    <x v="3"/>
    <n v="1234"/>
    <n v="1153"/>
    <n v="2387"/>
    <n v="107"/>
    <x v="0"/>
    <d v="2012-07-08T06:46:08"/>
    <x v="0"/>
    <x v="0"/>
    <x v="0"/>
    <x v="19"/>
    <x v="230"/>
    <x v="19"/>
    <x v="4"/>
  </r>
  <r>
    <n v="155"/>
    <s v="1345"/>
    <x v="0"/>
    <n v="2615"/>
    <n v="2163"/>
    <n v="4778"/>
    <n v="121"/>
    <x v="0"/>
    <d v="2012-07-06T07:36:09"/>
    <x v="0"/>
    <x v="0"/>
    <x v="0"/>
    <x v="19"/>
    <x v="231"/>
    <x v="19"/>
    <x v="4"/>
  </r>
  <r>
    <n v="414"/>
    <s v="1345"/>
    <x v="3"/>
    <n v="2271"/>
    <n v="2141"/>
    <n v="4412"/>
    <n v="106"/>
    <x v="0"/>
    <d v="2012-07-08T06:46:20"/>
    <x v="0"/>
    <x v="0"/>
    <x v="0"/>
    <x v="19"/>
    <x v="231"/>
    <x v="19"/>
    <x v="4"/>
  </r>
  <r>
    <n v="156"/>
    <s v="1346"/>
    <x v="0"/>
    <n v="768"/>
    <n v="745"/>
    <n v="1513"/>
    <n v="103"/>
    <x v="0"/>
    <d v="2012-07-06T07:36:24"/>
    <x v="0"/>
    <x v="0"/>
    <x v="0"/>
    <x v="19"/>
    <x v="232"/>
    <x v="19"/>
    <x v="4"/>
  </r>
  <r>
    <n v="415"/>
    <s v="1346"/>
    <x v="3"/>
    <n v="911"/>
    <n v="867"/>
    <n v="1778"/>
    <n v="105"/>
    <x v="0"/>
    <d v="2012-07-08T06:46:34"/>
    <x v="0"/>
    <x v="0"/>
    <x v="0"/>
    <x v="19"/>
    <x v="232"/>
    <x v="19"/>
    <x v="4"/>
  </r>
  <r>
    <n v="17"/>
    <s v="1070"/>
    <x v="3"/>
    <n v="2982"/>
    <n v="2436"/>
    <n v="5418"/>
    <n v="122"/>
    <x v="0"/>
    <d v="2012-07-04T16:26:48"/>
    <x v="0"/>
    <x v="0"/>
    <x v="0"/>
    <x v="20"/>
    <x v="233"/>
    <x v="20"/>
    <x v="5"/>
  </r>
  <r>
    <n v="100"/>
    <s v="1070"/>
    <x v="0"/>
    <n v="1260"/>
    <n v="1210"/>
    <n v="2470"/>
    <n v="104"/>
    <x v="0"/>
    <d v="2012-07-05T08:37:41"/>
    <x v="0"/>
    <x v="0"/>
    <x v="0"/>
    <x v="20"/>
    <x v="233"/>
    <x v="20"/>
    <x v="5"/>
  </r>
  <r>
    <n v="476"/>
    <s v="1070"/>
    <x v="2"/>
    <n v="2984"/>
    <n v="2439"/>
    <n v="5423"/>
    <n v="122"/>
    <x v="0"/>
    <d v="2013-02-08T23:12:44"/>
    <x v="0"/>
    <x v="1"/>
    <x v="3"/>
    <x v="20"/>
    <x v="233"/>
    <x v="20"/>
    <x v="5"/>
  </r>
  <r>
    <n v="18"/>
    <s v="1075"/>
    <x v="3"/>
    <n v="1518"/>
    <n v="1612"/>
    <n v="3130"/>
    <n v="94"/>
    <x v="0"/>
    <d v="2012-07-04T16:27:18"/>
    <x v="0"/>
    <x v="0"/>
    <x v="0"/>
    <x v="20"/>
    <x v="234"/>
    <x v="20"/>
    <x v="5"/>
  </r>
  <r>
    <n v="101"/>
    <s v="1075"/>
    <x v="0"/>
    <n v="1309"/>
    <n v="1261"/>
    <n v="2570"/>
    <n v="104"/>
    <x v="0"/>
    <d v="2012-07-05T08:38:47"/>
    <x v="0"/>
    <x v="0"/>
    <x v="0"/>
    <x v="20"/>
    <x v="234"/>
    <x v="20"/>
    <x v="5"/>
  </r>
  <r>
    <n v="471"/>
    <s v="1075"/>
    <x v="2"/>
    <n v="1216"/>
    <n v="1616"/>
    <n v="2832"/>
    <n v="75"/>
    <x v="0"/>
    <d v="2013-02-08T23:01:51"/>
    <x v="0"/>
    <x v="1"/>
    <x v="3"/>
    <x v="20"/>
    <x v="234"/>
    <x v="20"/>
    <x v="5"/>
  </r>
  <r>
    <n v="19"/>
    <s v="1080"/>
    <x v="3"/>
    <n v="1612"/>
    <n v="1466"/>
    <n v="3078"/>
    <n v="109"/>
    <x v="0"/>
    <d v="2012-07-04T16:27:38"/>
    <x v="0"/>
    <x v="0"/>
    <x v="0"/>
    <x v="20"/>
    <x v="235"/>
    <x v="20"/>
    <x v="5"/>
  </r>
  <r>
    <n v="102"/>
    <s v="1080"/>
    <x v="0"/>
    <n v="1573"/>
    <n v="1534"/>
    <n v="3107"/>
    <n v="103"/>
    <x v="0"/>
    <d v="2012-07-05T08:39:03"/>
    <x v="0"/>
    <x v="0"/>
    <x v="0"/>
    <x v="20"/>
    <x v="235"/>
    <x v="20"/>
    <x v="5"/>
  </r>
  <r>
    <n v="468"/>
    <s v="1080"/>
    <x v="2"/>
    <n v="1740"/>
    <n v="1466"/>
    <n v="3206"/>
    <n v="119"/>
    <x v="0"/>
    <d v="2013-02-08T23:00:57"/>
    <x v="0"/>
    <x v="1"/>
    <x v="0"/>
    <x v="20"/>
    <x v="235"/>
    <x v="20"/>
    <x v="5"/>
  </r>
  <r>
    <n v="20"/>
    <s v="1085"/>
    <x v="3"/>
    <n v="1892"/>
    <n v="1735"/>
    <n v="3627"/>
    <n v="109"/>
    <x v="0"/>
    <d v="2012-07-04T16:29:47"/>
    <x v="0"/>
    <x v="0"/>
    <x v="0"/>
    <x v="20"/>
    <x v="236"/>
    <x v="20"/>
    <x v="5"/>
  </r>
  <r>
    <n v="103"/>
    <s v="1085"/>
    <x v="0"/>
    <n v="1836"/>
    <n v="1705"/>
    <n v="3541"/>
    <n v="108"/>
    <x v="0"/>
    <d v="2012-07-05T08:39:24"/>
    <x v="0"/>
    <x v="0"/>
    <x v="0"/>
    <x v="20"/>
    <x v="236"/>
    <x v="20"/>
    <x v="5"/>
  </r>
  <r>
    <n v="460"/>
    <s v="1085"/>
    <x v="2"/>
    <n v="1371"/>
    <n v="1714"/>
    <n v="3085"/>
    <n v="80"/>
    <x v="0"/>
    <d v="2013-02-08T22:57:57"/>
    <x v="0"/>
    <x v="1"/>
    <x v="3"/>
    <x v="20"/>
    <x v="236"/>
    <x v="20"/>
    <x v="5"/>
  </r>
  <r>
    <n v="21"/>
    <s v="1090"/>
    <x v="3"/>
    <n v="1614"/>
    <n v="1588"/>
    <n v="3202"/>
    <n v="101"/>
    <x v="0"/>
    <d v="2012-07-04T16:30:24"/>
    <x v="0"/>
    <x v="0"/>
    <x v="0"/>
    <x v="20"/>
    <x v="237"/>
    <x v="20"/>
    <x v="5"/>
  </r>
  <r>
    <n v="104"/>
    <s v="1090"/>
    <x v="0"/>
    <n v="1687"/>
    <n v="1609"/>
    <n v="3296"/>
    <n v="105"/>
    <x v="0"/>
    <d v="2012-07-05T08:40:05"/>
    <x v="0"/>
    <x v="0"/>
    <x v="0"/>
    <x v="20"/>
    <x v="237"/>
    <x v="20"/>
    <x v="5"/>
  </r>
  <r>
    <n v="473"/>
    <s v="1090"/>
    <x v="2"/>
    <n v="1657"/>
    <n v="1940"/>
    <n v="3597"/>
    <n v="85"/>
    <x v="0"/>
    <d v="2013-02-08T23:02:41"/>
    <x v="0"/>
    <x v="1"/>
    <x v="3"/>
    <x v="20"/>
    <x v="237"/>
    <x v="20"/>
    <x v="5"/>
  </r>
  <r>
    <n v="22"/>
    <s v="1095"/>
    <x v="3"/>
    <n v="2236"/>
    <n v="2203"/>
    <n v="4439"/>
    <n v="101"/>
    <x v="0"/>
    <d v="2012-07-04T16:34:10"/>
    <x v="0"/>
    <x v="0"/>
    <x v="0"/>
    <x v="20"/>
    <x v="238"/>
    <x v="20"/>
    <x v="5"/>
  </r>
  <r>
    <n v="105"/>
    <s v="1095"/>
    <x v="0"/>
    <n v="2342"/>
    <n v="2291"/>
    <n v="4633"/>
    <n v="102"/>
    <x v="0"/>
    <d v="2012-07-05T08:40:28"/>
    <x v="0"/>
    <x v="0"/>
    <x v="0"/>
    <x v="20"/>
    <x v="238"/>
    <x v="20"/>
    <x v="5"/>
  </r>
  <r>
    <n v="461"/>
    <s v="1095"/>
    <x v="2"/>
    <n v="2400"/>
    <n v="2387"/>
    <n v="4787"/>
    <n v="101"/>
    <x v="0"/>
    <d v="2013-02-08T22:58:38"/>
    <x v="0"/>
    <x v="1"/>
    <x v="3"/>
    <x v="20"/>
    <x v="238"/>
    <x v="20"/>
    <x v="5"/>
  </r>
  <r>
    <n v="23"/>
    <s v="1100"/>
    <x v="3"/>
    <n v="1576"/>
    <n v="1594"/>
    <n v="3170"/>
    <n v="98"/>
    <x v="0"/>
    <d v="2012-07-04T16:34:31"/>
    <x v="0"/>
    <x v="0"/>
    <x v="0"/>
    <x v="20"/>
    <x v="239"/>
    <x v="20"/>
    <x v="5"/>
  </r>
  <r>
    <n v="106"/>
    <s v="1100"/>
    <x v="0"/>
    <n v="1619"/>
    <n v="1712"/>
    <n v="3331"/>
    <n v="95"/>
    <x v="0"/>
    <d v="2012-07-05T08:40:44"/>
    <x v="0"/>
    <x v="0"/>
    <x v="0"/>
    <x v="20"/>
    <x v="239"/>
    <x v="20"/>
    <x v="5"/>
  </r>
  <r>
    <n v="472"/>
    <s v="1100"/>
    <x v="2"/>
    <n v="1881"/>
    <n v="1670"/>
    <n v="3551"/>
    <n v="113"/>
    <x v="0"/>
    <d v="2013-02-08T23:02:24"/>
    <x v="0"/>
    <x v="1"/>
    <x v="0"/>
    <x v="20"/>
    <x v="239"/>
    <x v="20"/>
    <x v="5"/>
  </r>
  <r>
    <n v="24"/>
    <s v="1105"/>
    <x v="3"/>
    <n v="2080"/>
    <n v="1973"/>
    <n v="4053"/>
    <n v="105"/>
    <x v="0"/>
    <d v="2012-07-04T16:35:18"/>
    <x v="0"/>
    <x v="0"/>
    <x v="0"/>
    <x v="20"/>
    <x v="240"/>
    <x v="20"/>
    <x v="5"/>
  </r>
  <r>
    <n v="107"/>
    <s v="1105"/>
    <x v="0"/>
    <n v="2230"/>
    <n v="2066"/>
    <n v="4296"/>
    <n v="108"/>
    <x v="0"/>
    <d v="2012-07-05T08:41:00"/>
    <x v="0"/>
    <x v="0"/>
    <x v="0"/>
    <x v="20"/>
    <x v="240"/>
    <x v="20"/>
    <x v="5"/>
  </r>
  <r>
    <n v="466"/>
    <s v="1105"/>
    <x v="2"/>
    <n v="3167"/>
    <n v="2917"/>
    <n v="6084"/>
    <n v="109"/>
    <x v="0"/>
    <d v="2013-02-08T23:00:16"/>
    <x v="0"/>
    <x v="1"/>
    <x v="3"/>
    <x v="20"/>
    <x v="240"/>
    <x v="20"/>
    <x v="5"/>
  </r>
  <r>
    <n v="25"/>
    <s v="1110"/>
    <x v="3"/>
    <n v="3465"/>
    <n v="3272"/>
    <n v="6737"/>
    <n v="105"/>
    <x v="0"/>
    <d v="2012-07-04T16:35:42"/>
    <x v="0"/>
    <x v="0"/>
    <x v="1"/>
    <x v="20"/>
    <x v="241"/>
    <x v="20"/>
    <x v="5"/>
  </r>
  <r>
    <n v="108"/>
    <s v="1110"/>
    <x v="0"/>
    <n v="1825"/>
    <n v="1693"/>
    <n v="3518"/>
    <n v="108"/>
    <x v="0"/>
    <d v="2012-07-05T08:41:17"/>
    <x v="0"/>
    <x v="0"/>
    <x v="0"/>
    <x v="20"/>
    <x v="241"/>
    <x v="20"/>
    <x v="5"/>
  </r>
  <r>
    <n v="467"/>
    <s v="1110"/>
    <x v="2"/>
    <n v="2074"/>
    <n v="3296"/>
    <n v="5370"/>
    <n v="63"/>
    <x v="0"/>
    <d v="2013-02-08T23:00:34"/>
    <x v="0"/>
    <x v="1"/>
    <x v="3"/>
    <x v="20"/>
    <x v="241"/>
    <x v="20"/>
    <x v="5"/>
  </r>
  <r>
    <n v="26"/>
    <s v="1115"/>
    <x v="3"/>
    <n v="0"/>
    <n v="0"/>
    <n v="0"/>
    <n v="0"/>
    <x v="0"/>
    <d v="2012-07-04T16:36:27"/>
    <x v="0"/>
    <x v="0"/>
    <x v="0"/>
    <x v="20"/>
    <x v="242"/>
    <x v="20"/>
    <x v="5"/>
  </r>
  <r>
    <n v="109"/>
    <s v="1115"/>
    <x v="0"/>
    <n v="1354"/>
    <n v="1307"/>
    <n v="2661"/>
    <n v="104"/>
    <x v="0"/>
    <d v="2012-07-05T08:41:39"/>
    <x v="0"/>
    <x v="0"/>
    <x v="0"/>
    <x v="20"/>
    <x v="242"/>
    <x v="20"/>
    <x v="5"/>
  </r>
  <r>
    <n v="475"/>
    <s v="1115"/>
    <x v="2"/>
    <n v="2276"/>
    <n v="2719"/>
    <n v="4995"/>
    <n v="84"/>
    <x v="0"/>
    <d v="2013-02-08T23:03:20"/>
    <x v="0"/>
    <x v="1"/>
    <x v="3"/>
    <x v="20"/>
    <x v="242"/>
    <x v="20"/>
    <x v="5"/>
  </r>
  <r>
    <n v="27"/>
    <s v="1120"/>
    <x v="3"/>
    <n v="1706"/>
    <n v="1564"/>
    <n v="3270"/>
    <n v="109"/>
    <x v="0"/>
    <d v="2012-07-04T16:36:45"/>
    <x v="0"/>
    <x v="0"/>
    <x v="0"/>
    <x v="20"/>
    <x v="243"/>
    <x v="20"/>
    <x v="5"/>
  </r>
  <r>
    <n v="110"/>
    <s v="1120"/>
    <x v="0"/>
    <n v="1713"/>
    <n v="1565"/>
    <n v="3278"/>
    <n v="109"/>
    <x v="0"/>
    <d v="2012-07-05T08:42:05"/>
    <x v="0"/>
    <x v="0"/>
    <x v="0"/>
    <x v="20"/>
    <x v="243"/>
    <x v="20"/>
    <x v="5"/>
  </r>
  <r>
    <n v="474"/>
    <s v="1120"/>
    <x v="2"/>
    <n v="1807"/>
    <n v="1672"/>
    <n v="3479"/>
    <n v="108"/>
    <x v="0"/>
    <d v="2013-02-08T23:02:57"/>
    <x v="0"/>
    <x v="1"/>
    <x v="0"/>
    <x v="20"/>
    <x v="243"/>
    <x v="20"/>
    <x v="5"/>
  </r>
  <r>
    <n v="28"/>
    <s v="1125"/>
    <x v="3"/>
    <n v="1589"/>
    <n v="1484"/>
    <n v="3073"/>
    <n v="107"/>
    <x v="0"/>
    <d v="2012-07-04T16:37:15"/>
    <x v="0"/>
    <x v="0"/>
    <x v="0"/>
    <x v="20"/>
    <x v="244"/>
    <x v="20"/>
    <x v="5"/>
  </r>
  <r>
    <n v="111"/>
    <s v="1125"/>
    <x v="0"/>
    <n v="1714"/>
    <n v="1597"/>
    <n v="3311"/>
    <n v="107"/>
    <x v="0"/>
    <d v="2012-07-05T08:42:21"/>
    <x v="0"/>
    <x v="0"/>
    <x v="0"/>
    <x v="20"/>
    <x v="244"/>
    <x v="20"/>
    <x v="5"/>
  </r>
  <r>
    <n v="462"/>
    <s v="1125"/>
    <x v="2"/>
    <n v="1706"/>
    <n v="1484"/>
    <n v="3190"/>
    <n v="115"/>
    <x v="0"/>
    <d v="2013-02-08T22:59:01"/>
    <x v="0"/>
    <x v="1"/>
    <x v="3"/>
    <x v="20"/>
    <x v="244"/>
    <x v="20"/>
    <x v="5"/>
  </r>
  <r>
    <n v="29"/>
    <s v="1130"/>
    <x v="3"/>
    <n v="2717"/>
    <n v="2637"/>
    <n v="5354"/>
    <n v="103"/>
    <x v="0"/>
    <d v="2012-07-04T16:37:34"/>
    <x v="0"/>
    <x v="0"/>
    <x v="0"/>
    <x v="20"/>
    <x v="245"/>
    <x v="20"/>
    <x v="5"/>
  </r>
  <r>
    <n v="112"/>
    <s v="1130"/>
    <x v="0"/>
    <n v="2981"/>
    <n v="2918"/>
    <n v="5899"/>
    <n v="102"/>
    <x v="0"/>
    <d v="2012-07-05T08:42:57"/>
    <x v="0"/>
    <x v="0"/>
    <x v="0"/>
    <x v="20"/>
    <x v="245"/>
    <x v="20"/>
    <x v="5"/>
  </r>
  <r>
    <n v="465"/>
    <s v="1130"/>
    <x v="2"/>
    <n v="2838"/>
    <n v="2460"/>
    <n v="5298"/>
    <n v="115"/>
    <x v="0"/>
    <d v="2013-02-08T22:59:58"/>
    <x v="0"/>
    <x v="1"/>
    <x v="0"/>
    <x v="20"/>
    <x v="245"/>
    <x v="20"/>
    <x v="5"/>
  </r>
  <r>
    <n v="30"/>
    <s v="1135"/>
    <x v="3"/>
    <n v="1889"/>
    <n v="1782"/>
    <n v="3671"/>
    <n v="106"/>
    <x v="0"/>
    <d v="2012-07-04T16:37:55"/>
    <x v="0"/>
    <x v="0"/>
    <x v="0"/>
    <x v="20"/>
    <x v="246"/>
    <x v="20"/>
    <x v="5"/>
  </r>
  <r>
    <n v="113"/>
    <s v="1135"/>
    <x v="0"/>
    <n v="1963"/>
    <n v="1841"/>
    <n v="3804"/>
    <n v="107"/>
    <x v="0"/>
    <d v="2012-07-05T08:43:23"/>
    <x v="0"/>
    <x v="0"/>
    <x v="0"/>
    <x v="20"/>
    <x v="246"/>
    <x v="20"/>
    <x v="5"/>
  </r>
  <r>
    <n v="463"/>
    <s v="1135"/>
    <x v="2"/>
    <n v="1957"/>
    <n v="1855"/>
    <n v="3812"/>
    <n v="105"/>
    <x v="0"/>
    <d v="2013-02-08T22:59:25"/>
    <x v="0"/>
    <x v="1"/>
    <x v="0"/>
    <x v="20"/>
    <x v="246"/>
    <x v="20"/>
    <x v="5"/>
  </r>
  <r>
    <n v="31"/>
    <s v="1140"/>
    <x v="3"/>
    <n v="1886"/>
    <n v="1821"/>
    <n v="3707"/>
    <n v="103"/>
    <x v="0"/>
    <d v="2012-07-04T16:38:15"/>
    <x v="0"/>
    <x v="0"/>
    <x v="0"/>
    <x v="20"/>
    <x v="51"/>
    <x v="20"/>
    <x v="5"/>
  </r>
  <r>
    <n v="114"/>
    <s v="1140"/>
    <x v="0"/>
    <n v="1913"/>
    <n v="1848"/>
    <n v="3761"/>
    <n v="104"/>
    <x v="0"/>
    <d v="2012-07-05T08:43:48"/>
    <x v="0"/>
    <x v="0"/>
    <x v="0"/>
    <x v="20"/>
    <x v="51"/>
    <x v="20"/>
    <x v="5"/>
  </r>
  <r>
    <n v="470"/>
    <s v="1140"/>
    <x v="2"/>
    <n v="1903"/>
    <n v="1850"/>
    <n v="3753"/>
    <n v="103"/>
    <x v="0"/>
    <d v="2013-02-08T23:01:35"/>
    <x v="0"/>
    <x v="1"/>
    <x v="3"/>
    <x v="20"/>
    <x v="51"/>
    <x v="20"/>
    <x v="5"/>
  </r>
  <r>
    <n v="32"/>
    <s v="1145"/>
    <x v="3"/>
    <n v="1815"/>
    <n v="1624"/>
    <n v="3439"/>
    <n v="3439"/>
    <x v="0"/>
    <d v="2012-07-04T16:38:38"/>
    <x v="0"/>
    <x v="0"/>
    <x v="0"/>
    <x v="20"/>
    <x v="247"/>
    <x v="20"/>
    <x v="5"/>
  </r>
  <r>
    <n v="115"/>
    <s v="1145"/>
    <x v="0"/>
    <n v="1615"/>
    <n v="1554"/>
    <n v="3169"/>
    <n v="104"/>
    <x v="0"/>
    <d v="2012-07-05T08:44:07"/>
    <x v="0"/>
    <x v="0"/>
    <x v="0"/>
    <x v="20"/>
    <x v="247"/>
    <x v="20"/>
    <x v="5"/>
  </r>
  <r>
    <n v="469"/>
    <s v="1145"/>
    <x v="2"/>
    <n v="1938"/>
    <n v="1558"/>
    <n v="3496"/>
    <n v="124"/>
    <x v="0"/>
    <d v="2013-02-08T23:01:17"/>
    <x v="0"/>
    <x v="1"/>
    <x v="3"/>
    <x v="20"/>
    <x v="247"/>
    <x v="20"/>
    <x v="5"/>
  </r>
  <r>
    <n v="33"/>
    <s v="1150"/>
    <x v="3"/>
    <n v="2081"/>
    <n v="1919"/>
    <n v="4000"/>
    <n v="108"/>
    <x v="0"/>
    <d v="2012-07-04T16:38:57"/>
    <x v="0"/>
    <x v="0"/>
    <x v="0"/>
    <x v="20"/>
    <x v="248"/>
    <x v="20"/>
    <x v="5"/>
  </r>
  <r>
    <n v="116"/>
    <s v="1150"/>
    <x v="0"/>
    <n v="2241"/>
    <n v="2082"/>
    <n v="4323"/>
    <n v="4292"/>
    <x v="0"/>
    <d v="2012-07-05T08:44:33"/>
    <x v="0"/>
    <x v="0"/>
    <x v="0"/>
    <x v="20"/>
    <x v="248"/>
    <x v="20"/>
    <x v="5"/>
  </r>
  <r>
    <n v="464"/>
    <s v="1150"/>
    <x v="2"/>
    <n v="2273"/>
    <n v="2091"/>
    <n v="4364"/>
    <n v="109"/>
    <x v="0"/>
    <d v="2013-02-08T22:59:41"/>
    <x v="0"/>
    <x v="1"/>
    <x v="3"/>
    <x v="20"/>
    <x v="248"/>
    <x v="20"/>
    <x v="5"/>
  </r>
  <r>
    <n v="117"/>
    <s v="1155"/>
    <x v="0"/>
    <n v="1461"/>
    <n v="1311"/>
    <n v="2772"/>
    <n v="111"/>
    <x v="0"/>
    <d v="2012-07-05T08:51:49"/>
    <x v="0"/>
    <x v="0"/>
    <x v="0"/>
    <x v="21"/>
    <x v="249"/>
    <x v="21"/>
    <x v="5"/>
  </r>
  <r>
    <n v="610"/>
    <s v="1155"/>
    <x v="2"/>
    <n v="1461"/>
    <n v="1311"/>
    <n v="2772"/>
    <n v="111"/>
    <x v="0"/>
    <d v="2013-12-10T15:00:25"/>
    <x v="0"/>
    <x v="1"/>
    <x v="0"/>
    <x v="21"/>
    <x v="249"/>
    <x v="21"/>
    <x v="5"/>
  </r>
  <r>
    <n v="118"/>
    <s v="1160"/>
    <x v="0"/>
    <n v="2745"/>
    <n v="2668"/>
    <n v="5413"/>
    <n v="103"/>
    <x v="0"/>
    <d v="2012-07-05T08:52:03"/>
    <x v="0"/>
    <x v="0"/>
    <x v="0"/>
    <x v="21"/>
    <x v="250"/>
    <x v="21"/>
    <x v="5"/>
  </r>
  <r>
    <n v="611"/>
    <s v="1160"/>
    <x v="2"/>
    <n v="2745"/>
    <n v="2668"/>
    <n v="5413"/>
    <n v="103"/>
    <x v="0"/>
    <d v="2013-12-10T15:02:26"/>
    <x v="0"/>
    <x v="1"/>
    <x v="0"/>
    <x v="21"/>
    <x v="250"/>
    <x v="21"/>
    <x v="5"/>
  </r>
  <r>
    <n v="119"/>
    <s v="1165"/>
    <x v="0"/>
    <n v="1824"/>
    <n v="1843"/>
    <n v="3667"/>
    <n v="99"/>
    <x v="0"/>
    <d v="2012-07-05T08:52:25"/>
    <x v="0"/>
    <x v="0"/>
    <x v="0"/>
    <x v="21"/>
    <x v="251"/>
    <x v="21"/>
    <x v="5"/>
  </r>
  <r>
    <n v="612"/>
    <s v="1165"/>
    <x v="2"/>
    <n v="1824"/>
    <n v="1843"/>
    <n v="3667"/>
    <n v="99"/>
    <x v="0"/>
    <d v="2013-12-10T15:02:45"/>
    <x v="0"/>
    <x v="1"/>
    <x v="0"/>
    <x v="21"/>
    <x v="251"/>
    <x v="21"/>
    <x v="5"/>
  </r>
  <r>
    <n v="120"/>
    <s v="1170"/>
    <x v="0"/>
    <n v="1322"/>
    <n v="1227"/>
    <n v="2549"/>
    <n v="108"/>
    <x v="0"/>
    <d v="2012-07-05T08:52:43"/>
    <x v="0"/>
    <x v="0"/>
    <x v="0"/>
    <x v="21"/>
    <x v="252"/>
    <x v="21"/>
    <x v="5"/>
  </r>
  <r>
    <n v="613"/>
    <s v="1170"/>
    <x v="2"/>
    <n v="1322"/>
    <n v="1227"/>
    <n v="2549"/>
    <n v="108"/>
    <x v="0"/>
    <d v="2013-12-10T15:03:17"/>
    <x v="0"/>
    <x v="1"/>
    <x v="0"/>
    <x v="21"/>
    <x v="252"/>
    <x v="21"/>
    <x v="5"/>
  </r>
  <r>
    <n v="121"/>
    <s v="1175"/>
    <x v="0"/>
    <n v="2275"/>
    <n v="2121"/>
    <n v="4396"/>
    <n v="107"/>
    <x v="0"/>
    <d v="2012-07-05T08:52:58"/>
    <x v="0"/>
    <x v="0"/>
    <x v="0"/>
    <x v="21"/>
    <x v="253"/>
    <x v="21"/>
    <x v="5"/>
  </r>
  <r>
    <n v="614"/>
    <s v="1175"/>
    <x v="2"/>
    <n v="2275"/>
    <n v="2121"/>
    <n v="4396"/>
    <n v="107"/>
    <x v="0"/>
    <d v="2013-12-10T15:03:37"/>
    <x v="0"/>
    <x v="1"/>
    <x v="0"/>
    <x v="21"/>
    <x v="253"/>
    <x v="21"/>
    <x v="5"/>
  </r>
  <r>
    <n v="122"/>
    <s v="1180"/>
    <x v="0"/>
    <n v="2366"/>
    <n v="2238"/>
    <n v="4604"/>
    <n v="106"/>
    <x v="0"/>
    <d v="2012-07-05T08:53:21"/>
    <x v="0"/>
    <x v="0"/>
    <x v="0"/>
    <x v="21"/>
    <x v="254"/>
    <x v="21"/>
    <x v="5"/>
  </r>
  <r>
    <n v="615"/>
    <s v="1180"/>
    <x v="2"/>
    <n v="2366"/>
    <n v="2238"/>
    <n v="4604"/>
    <n v="106"/>
    <x v="0"/>
    <d v="2013-12-10T15:03:53"/>
    <x v="0"/>
    <x v="1"/>
    <x v="4"/>
    <x v="21"/>
    <x v="254"/>
    <x v="21"/>
    <x v="5"/>
  </r>
  <r>
    <n v="123"/>
    <s v="1185"/>
    <x v="0"/>
    <n v="1581"/>
    <n v="1573"/>
    <n v="3154"/>
    <n v="101"/>
    <x v="0"/>
    <d v="2012-07-05T08:53:43"/>
    <x v="0"/>
    <x v="0"/>
    <x v="0"/>
    <x v="21"/>
    <x v="255"/>
    <x v="21"/>
    <x v="5"/>
  </r>
  <r>
    <n v="617"/>
    <s v="1185"/>
    <x v="2"/>
    <n v="1581"/>
    <n v="1573"/>
    <n v="3154"/>
    <n v="101"/>
    <x v="0"/>
    <d v="2013-12-10T15:04:31"/>
    <x v="0"/>
    <x v="1"/>
    <x v="0"/>
    <x v="21"/>
    <x v="255"/>
    <x v="21"/>
    <x v="5"/>
  </r>
  <r>
    <n v="124"/>
    <s v="1190"/>
    <x v="0"/>
    <n v="1722"/>
    <n v="1818"/>
    <n v="3540"/>
    <n v="95"/>
    <x v="0"/>
    <d v="2012-07-05T08:54:05"/>
    <x v="0"/>
    <x v="0"/>
    <x v="0"/>
    <x v="21"/>
    <x v="256"/>
    <x v="21"/>
    <x v="5"/>
  </r>
  <r>
    <n v="618"/>
    <s v="1190"/>
    <x v="2"/>
    <n v="1722"/>
    <n v="1818"/>
    <n v="3540"/>
    <n v="95"/>
    <x v="0"/>
    <d v="2013-12-10T15:04:45"/>
    <x v="0"/>
    <x v="1"/>
    <x v="0"/>
    <x v="21"/>
    <x v="256"/>
    <x v="21"/>
    <x v="5"/>
  </r>
  <r>
    <n v="125"/>
    <s v="1195"/>
    <x v="0"/>
    <n v="3060"/>
    <n v="2970"/>
    <n v="6030"/>
    <n v="103"/>
    <x v="0"/>
    <d v="2012-07-05T08:55:01"/>
    <x v="0"/>
    <x v="0"/>
    <x v="0"/>
    <x v="21"/>
    <x v="257"/>
    <x v="21"/>
    <x v="5"/>
  </r>
  <r>
    <n v="619"/>
    <s v="1195"/>
    <x v="2"/>
    <n v="3060"/>
    <n v="2970"/>
    <n v="6030"/>
    <n v="103"/>
    <x v="0"/>
    <d v="2013-12-10T15:05:09"/>
    <x v="0"/>
    <x v="1"/>
    <x v="0"/>
    <x v="21"/>
    <x v="257"/>
    <x v="21"/>
    <x v="5"/>
  </r>
  <r>
    <n v="126"/>
    <s v="1200"/>
    <x v="0"/>
    <n v="1314"/>
    <n v="1255"/>
    <n v="2569"/>
    <n v="105"/>
    <x v="0"/>
    <d v="2012-07-05T08:55:19"/>
    <x v="0"/>
    <x v="0"/>
    <x v="0"/>
    <x v="21"/>
    <x v="258"/>
    <x v="21"/>
    <x v="5"/>
  </r>
  <r>
    <n v="620"/>
    <s v="1200"/>
    <x v="2"/>
    <n v="1314"/>
    <n v="1255"/>
    <n v="2569"/>
    <n v="105"/>
    <x v="0"/>
    <d v="2013-12-10T15:05:46"/>
    <x v="0"/>
    <x v="1"/>
    <x v="0"/>
    <x v="21"/>
    <x v="258"/>
    <x v="21"/>
    <x v="5"/>
  </r>
  <r>
    <n v="127"/>
    <s v="1205"/>
    <x v="0"/>
    <n v="1854"/>
    <n v="1780"/>
    <n v="3634"/>
    <n v="104"/>
    <x v="0"/>
    <d v="2012-07-05T08:55:34"/>
    <x v="0"/>
    <x v="0"/>
    <x v="0"/>
    <x v="21"/>
    <x v="259"/>
    <x v="21"/>
    <x v="5"/>
  </r>
  <r>
    <n v="621"/>
    <s v="1205"/>
    <x v="2"/>
    <n v="1854"/>
    <n v="1780"/>
    <n v="3634"/>
    <n v="104"/>
    <x v="0"/>
    <d v="2013-12-10T19:36:32"/>
    <x v="0"/>
    <x v="1"/>
    <x v="0"/>
    <x v="21"/>
    <x v="259"/>
    <x v="21"/>
    <x v="5"/>
  </r>
  <r>
    <n v="128"/>
    <s v="1210"/>
    <x v="0"/>
    <n v="1318"/>
    <n v="1319"/>
    <n v="2637"/>
    <n v="100"/>
    <x v="0"/>
    <d v="2012-07-05T08:55:52"/>
    <x v="0"/>
    <x v="0"/>
    <x v="0"/>
    <x v="21"/>
    <x v="260"/>
    <x v="21"/>
    <x v="5"/>
  </r>
  <r>
    <n v="622"/>
    <s v="1210"/>
    <x v="2"/>
    <n v="1318"/>
    <n v="1319"/>
    <n v="2637"/>
    <n v="100"/>
    <x v="0"/>
    <d v="2013-12-10T19:37:12"/>
    <x v="0"/>
    <x v="1"/>
    <x v="0"/>
    <x v="21"/>
    <x v="260"/>
    <x v="21"/>
    <x v="5"/>
  </r>
  <r>
    <n v="129"/>
    <s v="1215"/>
    <x v="0"/>
    <n v="828"/>
    <n v="834"/>
    <n v="1662"/>
    <n v="99"/>
    <x v="0"/>
    <d v="2012-07-05T08:56:08"/>
    <x v="0"/>
    <x v="0"/>
    <x v="0"/>
    <x v="21"/>
    <x v="261"/>
    <x v="21"/>
    <x v="5"/>
  </r>
  <r>
    <n v="623"/>
    <s v="1215"/>
    <x v="2"/>
    <n v="828"/>
    <n v="834"/>
    <n v="1662"/>
    <n v="99"/>
    <x v="0"/>
    <d v="2013-12-10T19:37:32"/>
    <x v="0"/>
    <x v="1"/>
    <x v="0"/>
    <x v="21"/>
    <x v="261"/>
    <x v="21"/>
    <x v="5"/>
  </r>
  <r>
    <n v="87"/>
    <s v="2515"/>
    <x v="0"/>
    <n v="2052"/>
    <n v="1859"/>
    <n v="3911"/>
    <n v="110"/>
    <x v="0"/>
    <d v="2012-07-05T08:14:13"/>
    <x v="0"/>
    <x v="0"/>
    <x v="0"/>
    <x v="22"/>
    <x v="262"/>
    <x v="22"/>
    <x v="5"/>
  </r>
  <r>
    <n v="478"/>
    <s v="2515"/>
    <x v="2"/>
    <n v="2080"/>
    <n v="1886"/>
    <n v="3966"/>
    <n v="110"/>
    <x v="0"/>
    <d v="2013-04-05T19:55:03"/>
    <x v="0"/>
    <x v="1"/>
    <x v="0"/>
    <x v="22"/>
    <x v="262"/>
    <x v="22"/>
    <x v="5"/>
  </r>
  <r>
    <n v="624"/>
    <s v="2515"/>
    <x v="4"/>
    <n v="2108"/>
    <n v="1918"/>
    <n v="4026"/>
    <n v="110"/>
    <x v="0"/>
    <d v="2014-08-26T19:28:37"/>
    <x v="0"/>
    <x v="1"/>
    <x v="0"/>
    <x v="22"/>
    <x v="262"/>
    <x v="22"/>
    <x v="5"/>
  </r>
  <r>
    <n v="659"/>
    <s v="2515"/>
    <x v="1"/>
    <n v="2052"/>
    <n v="1859"/>
    <n v="3911"/>
    <n v="110"/>
    <x v="0"/>
    <d v="2014-09-09T08:40:53"/>
    <x v="0"/>
    <x v="1"/>
    <x v="0"/>
    <x v="22"/>
    <x v="262"/>
    <x v="22"/>
    <x v="5"/>
  </r>
  <r>
    <n v="88"/>
    <s v="2520"/>
    <x v="0"/>
    <n v="2788"/>
    <n v="2630"/>
    <n v="5418"/>
    <n v="106"/>
    <x v="0"/>
    <d v="2012-07-05T08:14:29"/>
    <x v="0"/>
    <x v="0"/>
    <x v="0"/>
    <x v="22"/>
    <x v="263"/>
    <x v="22"/>
    <x v="5"/>
  </r>
  <r>
    <n v="479"/>
    <s v="2520"/>
    <x v="2"/>
    <n v="2827"/>
    <n v="2667"/>
    <n v="5494"/>
    <n v="106"/>
    <x v="0"/>
    <d v="2013-04-05T19:55:35"/>
    <x v="0"/>
    <x v="1"/>
    <x v="0"/>
    <x v="22"/>
    <x v="263"/>
    <x v="22"/>
    <x v="5"/>
  </r>
  <r>
    <n v="625"/>
    <s v="2520"/>
    <x v="4"/>
    <n v="2864"/>
    <n v="2714"/>
    <n v="5578"/>
    <n v="106"/>
    <x v="0"/>
    <d v="2014-08-26T19:29:04"/>
    <x v="0"/>
    <x v="1"/>
    <x v="5"/>
    <x v="22"/>
    <x v="263"/>
    <x v="22"/>
    <x v="5"/>
  </r>
  <r>
    <n v="660"/>
    <s v="2520"/>
    <x v="1"/>
    <n v="2788"/>
    <n v="2630"/>
    <n v="5418"/>
    <n v="106"/>
    <x v="0"/>
    <d v="2014-09-09T08:41:24"/>
    <x v="0"/>
    <x v="1"/>
    <x v="0"/>
    <x v="22"/>
    <x v="263"/>
    <x v="22"/>
    <x v="5"/>
  </r>
  <r>
    <n v="89"/>
    <s v="2525"/>
    <x v="0"/>
    <n v="2425"/>
    <n v="2340"/>
    <n v="4765"/>
    <n v="104"/>
    <x v="0"/>
    <d v="2012-07-05T08:14:51"/>
    <x v="0"/>
    <x v="0"/>
    <x v="0"/>
    <x v="22"/>
    <x v="264"/>
    <x v="22"/>
    <x v="5"/>
  </r>
  <r>
    <n v="480"/>
    <s v="2525"/>
    <x v="2"/>
    <n v="2459"/>
    <n v="2373"/>
    <n v="4832"/>
    <n v="104"/>
    <x v="0"/>
    <d v="2013-04-05T19:56:03"/>
    <x v="0"/>
    <x v="1"/>
    <x v="0"/>
    <x v="22"/>
    <x v="264"/>
    <x v="22"/>
    <x v="5"/>
  </r>
  <r>
    <n v="626"/>
    <s v="2525"/>
    <x v="4"/>
    <n v="2491"/>
    <n v="2416"/>
    <n v="4907"/>
    <n v="103"/>
    <x v="0"/>
    <d v="2014-08-26T19:29:43"/>
    <x v="0"/>
    <x v="1"/>
    <x v="0"/>
    <x v="22"/>
    <x v="264"/>
    <x v="22"/>
    <x v="5"/>
  </r>
  <r>
    <n v="661"/>
    <s v="2525"/>
    <x v="1"/>
    <n v="2425"/>
    <n v="2340"/>
    <n v="4765"/>
    <n v="104"/>
    <x v="0"/>
    <d v="2014-09-09T08:41:44"/>
    <x v="0"/>
    <x v="1"/>
    <x v="0"/>
    <x v="22"/>
    <x v="264"/>
    <x v="22"/>
    <x v="5"/>
  </r>
  <r>
    <n v="91"/>
    <s v="2530"/>
    <x v="0"/>
    <n v="2263"/>
    <n v="2152"/>
    <n v="4415"/>
    <n v="105"/>
    <x v="0"/>
    <d v="2012-07-05T08:15:19"/>
    <x v="0"/>
    <x v="0"/>
    <x v="0"/>
    <x v="22"/>
    <x v="265"/>
    <x v="22"/>
    <x v="5"/>
  </r>
  <r>
    <n v="481"/>
    <s v="2530"/>
    <x v="2"/>
    <n v="2294"/>
    <n v="2183"/>
    <n v="4477"/>
    <n v="105"/>
    <x v="0"/>
    <d v="2013-04-05T19:56:30"/>
    <x v="0"/>
    <x v="1"/>
    <x v="0"/>
    <x v="22"/>
    <x v="265"/>
    <x v="22"/>
    <x v="5"/>
  </r>
  <r>
    <n v="627"/>
    <s v="2530"/>
    <x v="4"/>
    <n v="2324"/>
    <n v="2221"/>
    <n v="4545"/>
    <n v="105"/>
    <x v="0"/>
    <d v="2014-08-26T19:30:17"/>
    <x v="0"/>
    <x v="1"/>
    <x v="0"/>
    <x v="22"/>
    <x v="265"/>
    <x v="22"/>
    <x v="5"/>
  </r>
  <r>
    <n v="662"/>
    <s v="2530"/>
    <x v="1"/>
    <n v="2263"/>
    <n v="2152"/>
    <n v="4415"/>
    <n v="105"/>
    <x v="0"/>
    <d v="2014-09-09T08:42:06"/>
    <x v="0"/>
    <x v="1"/>
    <x v="0"/>
    <x v="22"/>
    <x v="265"/>
    <x v="22"/>
    <x v="5"/>
  </r>
  <r>
    <n v="92"/>
    <s v="2535"/>
    <x v="0"/>
    <n v="2550"/>
    <n v="2437"/>
    <n v="4987"/>
    <n v="105"/>
    <x v="0"/>
    <d v="2012-07-05T08:15:37"/>
    <x v="0"/>
    <x v="0"/>
    <x v="0"/>
    <x v="22"/>
    <x v="266"/>
    <x v="22"/>
    <x v="5"/>
  </r>
  <r>
    <n v="482"/>
    <s v="2535"/>
    <x v="2"/>
    <n v="2586"/>
    <n v="2471"/>
    <n v="5057"/>
    <n v="105"/>
    <x v="0"/>
    <d v="2013-04-05T19:57:08"/>
    <x v="0"/>
    <x v="1"/>
    <x v="0"/>
    <x v="22"/>
    <x v="266"/>
    <x v="22"/>
    <x v="5"/>
  </r>
  <r>
    <n v="628"/>
    <s v="2535"/>
    <x v="4"/>
    <n v="2619"/>
    <n v="2515"/>
    <n v="5134"/>
    <n v="104"/>
    <x v="0"/>
    <d v="2014-08-26T19:30:35"/>
    <x v="0"/>
    <x v="1"/>
    <x v="0"/>
    <x v="22"/>
    <x v="266"/>
    <x v="22"/>
    <x v="5"/>
  </r>
  <r>
    <n v="663"/>
    <s v="2535"/>
    <x v="1"/>
    <n v="2550"/>
    <n v="2437"/>
    <n v="4987"/>
    <n v="105"/>
    <x v="0"/>
    <d v="2014-09-09T08:42:28"/>
    <x v="0"/>
    <x v="1"/>
    <x v="0"/>
    <x v="22"/>
    <x v="266"/>
    <x v="22"/>
    <x v="5"/>
  </r>
  <r>
    <n v="93"/>
    <s v="2540"/>
    <x v="0"/>
    <n v="1795"/>
    <n v="1708"/>
    <n v="3503"/>
    <n v="105"/>
    <x v="0"/>
    <d v="2012-07-05T08:16:23"/>
    <x v="0"/>
    <x v="0"/>
    <x v="0"/>
    <x v="22"/>
    <x v="267"/>
    <x v="22"/>
    <x v="5"/>
  </r>
  <r>
    <n v="483"/>
    <s v="2540"/>
    <x v="2"/>
    <n v="1820"/>
    <n v="1732"/>
    <n v="3552"/>
    <n v="105"/>
    <x v="0"/>
    <d v="2013-04-05T19:58:33"/>
    <x v="0"/>
    <x v="1"/>
    <x v="0"/>
    <x v="22"/>
    <x v="267"/>
    <x v="22"/>
    <x v="5"/>
  </r>
  <r>
    <n v="629"/>
    <s v="2540"/>
    <x v="4"/>
    <n v="1844"/>
    <n v="1763"/>
    <n v="3607"/>
    <n v="105"/>
    <x v="0"/>
    <d v="2014-08-26T19:36:32"/>
    <x v="0"/>
    <x v="1"/>
    <x v="0"/>
    <x v="22"/>
    <x v="267"/>
    <x v="22"/>
    <x v="5"/>
  </r>
  <r>
    <n v="664"/>
    <s v="2540"/>
    <x v="1"/>
    <n v="1795"/>
    <n v="1708"/>
    <n v="3503"/>
    <n v="105"/>
    <x v="0"/>
    <d v="2014-09-09T08:42:49"/>
    <x v="0"/>
    <x v="1"/>
    <x v="0"/>
    <x v="22"/>
    <x v="267"/>
    <x v="22"/>
    <x v="5"/>
  </r>
  <r>
    <n v="94"/>
    <s v="2545"/>
    <x v="0"/>
    <n v="1227"/>
    <n v="1211"/>
    <n v="2438"/>
    <n v="101"/>
    <x v="0"/>
    <d v="2012-07-05T08:16:38"/>
    <x v="0"/>
    <x v="0"/>
    <x v="0"/>
    <x v="22"/>
    <x v="223"/>
    <x v="22"/>
    <x v="5"/>
  </r>
  <r>
    <n v="484"/>
    <s v="2545"/>
    <x v="2"/>
    <n v="1244"/>
    <n v="1228"/>
    <n v="2472"/>
    <n v="101"/>
    <x v="0"/>
    <d v="2013-04-05T19:59:16"/>
    <x v="0"/>
    <x v="1"/>
    <x v="5"/>
    <x v="22"/>
    <x v="223"/>
    <x v="22"/>
    <x v="5"/>
  </r>
  <r>
    <n v="630"/>
    <s v="2545"/>
    <x v="4"/>
    <n v="1260"/>
    <n v="1248"/>
    <n v="2508"/>
    <n v="101"/>
    <x v="0"/>
    <d v="2014-08-26T19:36:54"/>
    <x v="0"/>
    <x v="1"/>
    <x v="0"/>
    <x v="22"/>
    <x v="223"/>
    <x v="22"/>
    <x v="5"/>
  </r>
  <r>
    <n v="665"/>
    <s v="2545"/>
    <x v="1"/>
    <n v="1227"/>
    <n v="1211"/>
    <n v="2438"/>
    <n v="101"/>
    <x v="0"/>
    <d v="2014-09-09T08:43:10"/>
    <x v="0"/>
    <x v="1"/>
    <x v="0"/>
    <x v="22"/>
    <x v="223"/>
    <x v="22"/>
    <x v="5"/>
  </r>
  <r>
    <n v="95"/>
    <s v="2550"/>
    <x v="0"/>
    <n v="2536"/>
    <n v="2471"/>
    <n v="5007"/>
    <n v="105"/>
    <x v="0"/>
    <d v="2012-07-05T08:17:05"/>
    <x v="0"/>
    <x v="0"/>
    <x v="0"/>
    <x v="22"/>
    <x v="137"/>
    <x v="22"/>
    <x v="5"/>
  </r>
  <r>
    <n v="485"/>
    <s v="2550"/>
    <x v="2"/>
    <n v="2633"/>
    <n v="2505"/>
    <n v="5138"/>
    <n v="105"/>
    <x v="0"/>
    <d v="2013-04-05T20:00:00"/>
    <x v="0"/>
    <x v="1"/>
    <x v="0"/>
    <x v="22"/>
    <x v="137"/>
    <x v="22"/>
    <x v="5"/>
  </r>
  <r>
    <n v="631"/>
    <s v="2550"/>
    <x v="4"/>
    <n v="2667"/>
    <n v="2550"/>
    <n v="5217"/>
    <n v="105"/>
    <x v="0"/>
    <d v="2014-08-26T19:37:25"/>
    <x v="0"/>
    <x v="1"/>
    <x v="0"/>
    <x v="22"/>
    <x v="137"/>
    <x v="22"/>
    <x v="5"/>
  </r>
  <r>
    <n v="666"/>
    <s v="2550"/>
    <x v="1"/>
    <n v="2596"/>
    <n v="2471"/>
    <n v="5067"/>
    <n v="105"/>
    <x v="0"/>
    <d v="2014-09-09T08:43:30"/>
    <x v="0"/>
    <x v="1"/>
    <x v="0"/>
    <x v="22"/>
    <x v="137"/>
    <x v="22"/>
    <x v="5"/>
  </r>
  <r>
    <n v="96"/>
    <s v="2555"/>
    <x v="0"/>
    <n v="1610"/>
    <n v="1457"/>
    <n v="3067"/>
    <n v="111"/>
    <x v="0"/>
    <d v="2012-07-05T08:17:49"/>
    <x v="0"/>
    <x v="0"/>
    <x v="0"/>
    <x v="22"/>
    <x v="167"/>
    <x v="22"/>
    <x v="5"/>
  </r>
  <r>
    <n v="486"/>
    <s v="2555"/>
    <x v="2"/>
    <n v="1632"/>
    <n v="1478"/>
    <n v="3110"/>
    <n v="110"/>
    <x v="0"/>
    <d v="2013-04-05T20:00:28"/>
    <x v="0"/>
    <x v="1"/>
    <x v="0"/>
    <x v="22"/>
    <x v="167"/>
    <x v="22"/>
    <x v="5"/>
  </r>
  <r>
    <n v="632"/>
    <s v="2555"/>
    <x v="4"/>
    <n v="1654"/>
    <n v="1504"/>
    <n v="3158"/>
    <n v="110"/>
    <x v="0"/>
    <d v="2014-08-26T19:37:51"/>
    <x v="0"/>
    <x v="1"/>
    <x v="0"/>
    <x v="22"/>
    <x v="167"/>
    <x v="22"/>
    <x v="5"/>
  </r>
  <r>
    <n v="667"/>
    <s v="2555"/>
    <x v="1"/>
    <n v="1610"/>
    <n v="1457"/>
    <n v="3067"/>
    <n v="111"/>
    <x v="0"/>
    <d v="2014-09-09T08:43:50"/>
    <x v="0"/>
    <x v="1"/>
    <x v="0"/>
    <x v="22"/>
    <x v="167"/>
    <x v="22"/>
    <x v="5"/>
  </r>
  <r>
    <n v="97"/>
    <s v="2560"/>
    <x v="0"/>
    <n v="2843"/>
    <n v="2584"/>
    <n v="5427"/>
    <n v="110"/>
    <x v="0"/>
    <d v="2012-07-05T08:18:09"/>
    <x v="0"/>
    <x v="0"/>
    <x v="0"/>
    <x v="22"/>
    <x v="268"/>
    <x v="22"/>
    <x v="5"/>
  </r>
  <r>
    <n v="487"/>
    <s v="2560"/>
    <x v="2"/>
    <n v="2883"/>
    <n v="2620"/>
    <n v="5503"/>
    <n v="110"/>
    <x v="0"/>
    <d v="2013-04-05T20:00:56"/>
    <x v="0"/>
    <x v="1"/>
    <x v="0"/>
    <x v="22"/>
    <x v="268"/>
    <x v="22"/>
    <x v="5"/>
  </r>
  <r>
    <n v="633"/>
    <s v="2560"/>
    <x v="4"/>
    <n v="2920"/>
    <n v="2667"/>
    <n v="5587"/>
    <n v="109"/>
    <x v="0"/>
    <d v="2014-08-26T19:38:15"/>
    <x v="0"/>
    <x v="1"/>
    <x v="0"/>
    <x v="22"/>
    <x v="268"/>
    <x v="22"/>
    <x v="5"/>
  </r>
  <r>
    <n v="668"/>
    <s v="2560"/>
    <x v="1"/>
    <n v="2843"/>
    <n v="2584"/>
    <n v="5427"/>
    <n v="110"/>
    <x v="0"/>
    <d v="2014-09-09T08:44:11"/>
    <x v="0"/>
    <x v="1"/>
    <x v="0"/>
    <x v="22"/>
    <x v="268"/>
    <x v="22"/>
    <x v="5"/>
  </r>
  <r>
    <n v="98"/>
    <s v="2565"/>
    <x v="0"/>
    <n v="2729"/>
    <n v="2527"/>
    <n v="5256"/>
    <n v="108"/>
    <x v="0"/>
    <d v="2012-07-05T08:18:30"/>
    <x v="0"/>
    <x v="0"/>
    <x v="0"/>
    <x v="22"/>
    <x v="25"/>
    <x v="22"/>
    <x v="5"/>
  </r>
  <r>
    <n v="488"/>
    <s v="2565"/>
    <x v="2"/>
    <n v="2767"/>
    <n v="2563"/>
    <n v="5330"/>
    <n v="108"/>
    <x v="0"/>
    <d v="2013-04-05T20:01:29"/>
    <x v="0"/>
    <x v="1"/>
    <x v="0"/>
    <x v="22"/>
    <x v="25"/>
    <x v="22"/>
    <x v="5"/>
  </r>
  <r>
    <n v="634"/>
    <s v="2565"/>
    <x v="4"/>
    <n v="2803"/>
    <n v="2608"/>
    <n v="5411"/>
    <n v="107"/>
    <x v="0"/>
    <d v="2014-08-26T19:38:36"/>
    <x v="0"/>
    <x v="1"/>
    <x v="0"/>
    <x v="22"/>
    <x v="25"/>
    <x v="22"/>
    <x v="5"/>
  </r>
  <r>
    <n v="669"/>
    <s v="2565"/>
    <x v="1"/>
    <n v="2729"/>
    <n v="2527"/>
    <n v="5256"/>
    <n v="108"/>
    <x v="0"/>
    <d v="2014-09-09T08:44:31"/>
    <x v="0"/>
    <x v="1"/>
    <x v="0"/>
    <x v="22"/>
    <x v="25"/>
    <x v="22"/>
    <x v="5"/>
  </r>
  <r>
    <n v="99"/>
    <s v="2570"/>
    <x v="0"/>
    <n v="2052"/>
    <n v="1996"/>
    <n v="4048"/>
    <n v="103"/>
    <x v="0"/>
    <d v="2012-07-05T08:18:47"/>
    <x v="0"/>
    <x v="0"/>
    <x v="0"/>
    <x v="22"/>
    <x v="269"/>
    <x v="22"/>
    <x v="5"/>
  </r>
  <r>
    <n v="489"/>
    <s v="2570"/>
    <x v="2"/>
    <n v="2081"/>
    <n v="2024"/>
    <n v="4105"/>
    <n v="103"/>
    <x v="0"/>
    <d v="2013-04-05T20:02:25"/>
    <x v="0"/>
    <x v="1"/>
    <x v="0"/>
    <x v="22"/>
    <x v="269"/>
    <x v="22"/>
    <x v="5"/>
  </r>
  <r>
    <n v="635"/>
    <s v="2570"/>
    <x v="4"/>
    <n v="2108"/>
    <n v="2060"/>
    <n v="4168"/>
    <n v="102"/>
    <x v="0"/>
    <d v="2014-08-26T19:39:12"/>
    <x v="0"/>
    <x v="1"/>
    <x v="0"/>
    <x v="22"/>
    <x v="269"/>
    <x v="22"/>
    <x v="5"/>
  </r>
  <r>
    <n v="670"/>
    <s v="2570"/>
    <x v="1"/>
    <n v="2052"/>
    <n v="1996"/>
    <n v="4048"/>
    <n v="103"/>
    <x v="0"/>
    <d v="2014-09-09T08:44:54"/>
    <x v="0"/>
    <x v="1"/>
    <x v="0"/>
    <x v="22"/>
    <x v="269"/>
    <x v="22"/>
    <x v="5"/>
  </r>
  <r>
    <n v="72"/>
    <s v="1050"/>
    <x v="0"/>
    <n v="2861"/>
    <n v="2608"/>
    <n v="5469"/>
    <n v="110"/>
    <x v="0"/>
    <d v="2012-07-05T07:57:34"/>
    <x v="0"/>
    <x v="0"/>
    <x v="0"/>
    <x v="23"/>
    <x v="270"/>
    <x v="23"/>
    <x v="5"/>
  </r>
  <r>
    <n v="73"/>
    <s v="1051"/>
    <x v="0"/>
    <n v="2715"/>
    <n v="2613"/>
    <n v="5328"/>
    <n v="104"/>
    <x v="0"/>
    <d v="2012-07-05T07:58:22"/>
    <x v="0"/>
    <x v="0"/>
    <x v="0"/>
    <x v="23"/>
    <x v="271"/>
    <x v="23"/>
    <x v="5"/>
  </r>
  <r>
    <n v="74"/>
    <s v="1052"/>
    <x v="0"/>
    <n v="3869"/>
    <n v="3761"/>
    <n v="7630"/>
    <n v="103"/>
    <x v="0"/>
    <d v="2012-07-05T07:58:42"/>
    <x v="0"/>
    <x v="0"/>
    <x v="0"/>
    <x v="23"/>
    <x v="272"/>
    <x v="23"/>
    <x v="5"/>
  </r>
  <r>
    <n v="75"/>
    <s v="1053"/>
    <x v="0"/>
    <n v="703"/>
    <n v="660"/>
    <n v="1363"/>
    <n v="107"/>
    <x v="0"/>
    <d v="2012-07-05T07:59:07"/>
    <x v="0"/>
    <x v="0"/>
    <x v="0"/>
    <x v="23"/>
    <x v="273"/>
    <x v="23"/>
    <x v="5"/>
  </r>
  <r>
    <n v="76"/>
    <s v="1054"/>
    <x v="0"/>
    <n v="1886"/>
    <n v="1804"/>
    <n v="3690"/>
    <n v="105"/>
    <x v="0"/>
    <d v="2012-07-05T07:59:41"/>
    <x v="0"/>
    <x v="0"/>
    <x v="0"/>
    <x v="23"/>
    <x v="274"/>
    <x v="23"/>
    <x v="5"/>
  </r>
  <r>
    <n v="77"/>
    <s v="1055"/>
    <x v="0"/>
    <n v="1811"/>
    <n v="1775"/>
    <n v="3586"/>
    <n v="102"/>
    <x v="0"/>
    <d v="2012-07-05T08:00:02"/>
    <x v="0"/>
    <x v="0"/>
    <x v="0"/>
    <x v="23"/>
    <x v="275"/>
    <x v="23"/>
    <x v="5"/>
  </r>
  <r>
    <n v="78"/>
    <s v="1056"/>
    <x v="0"/>
    <n v="1468"/>
    <n v="1327"/>
    <n v="2795"/>
    <n v="111"/>
    <x v="0"/>
    <d v="2012-07-05T08:00:36"/>
    <x v="0"/>
    <x v="0"/>
    <x v="0"/>
    <x v="23"/>
    <x v="276"/>
    <x v="23"/>
    <x v="5"/>
  </r>
  <r>
    <n v="79"/>
    <s v="1057"/>
    <x v="0"/>
    <n v="2753"/>
    <n v="2467"/>
    <n v="5220"/>
    <n v="112"/>
    <x v="0"/>
    <d v="2012-07-05T08:01:18"/>
    <x v="0"/>
    <x v="0"/>
    <x v="0"/>
    <x v="23"/>
    <x v="277"/>
    <x v="23"/>
    <x v="5"/>
  </r>
  <r>
    <n v="80"/>
    <s v="1058"/>
    <x v="0"/>
    <n v="2396"/>
    <n v="2254"/>
    <n v="4650"/>
    <n v="106"/>
    <x v="0"/>
    <d v="2012-07-05T08:01:47"/>
    <x v="0"/>
    <x v="0"/>
    <x v="0"/>
    <x v="23"/>
    <x v="278"/>
    <x v="23"/>
    <x v="5"/>
  </r>
  <r>
    <n v="81"/>
    <s v="1059"/>
    <x v="0"/>
    <n v="1390"/>
    <n v="1291"/>
    <n v="2681"/>
    <n v="108"/>
    <x v="0"/>
    <d v="2012-07-05T08:02:33"/>
    <x v="0"/>
    <x v="0"/>
    <x v="0"/>
    <x v="23"/>
    <x v="279"/>
    <x v="23"/>
    <x v="5"/>
  </r>
  <r>
    <n v="82"/>
    <s v="1060"/>
    <x v="0"/>
    <n v="1820"/>
    <n v="1703"/>
    <n v="3523"/>
    <n v="107"/>
    <x v="0"/>
    <d v="2012-07-05T08:02:51"/>
    <x v="0"/>
    <x v="0"/>
    <x v="0"/>
    <x v="23"/>
    <x v="280"/>
    <x v="23"/>
    <x v="5"/>
  </r>
  <r>
    <n v="83"/>
    <s v="1061"/>
    <x v="0"/>
    <n v="1411"/>
    <n v="1261"/>
    <n v="2672"/>
    <n v="112"/>
    <x v="0"/>
    <d v="2012-07-05T08:04:00"/>
    <x v="0"/>
    <x v="0"/>
    <x v="0"/>
    <x v="23"/>
    <x v="281"/>
    <x v="23"/>
    <x v="5"/>
  </r>
  <r>
    <n v="84"/>
    <s v="1062"/>
    <x v="0"/>
    <n v="1659"/>
    <n v="1611"/>
    <n v="3270"/>
    <n v="103"/>
    <x v="0"/>
    <d v="2012-07-05T08:04:21"/>
    <x v="0"/>
    <x v="0"/>
    <x v="0"/>
    <x v="23"/>
    <x v="282"/>
    <x v="23"/>
    <x v="5"/>
  </r>
  <r>
    <n v="85"/>
    <s v="1063"/>
    <x v="0"/>
    <n v="1496"/>
    <n v="1369"/>
    <n v="2865"/>
    <n v="109"/>
    <x v="0"/>
    <d v="2012-07-05T08:04:56"/>
    <x v="0"/>
    <x v="0"/>
    <x v="0"/>
    <x v="23"/>
    <x v="283"/>
    <x v="23"/>
    <x v="5"/>
  </r>
  <r>
    <n v="86"/>
    <s v="1064"/>
    <x v="0"/>
    <n v="1704"/>
    <n v="1611"/>
    <n v="3315"/>
    <n v="106"/>
    <x v="0"/>
    <d v="2012-07-05T08:05:36"/>
    <x v="0"/>
    <x v="0"/>
    <x v="0"/>
    <x v="23"/>
    <x v="284"/>
    <x v="23"/>
    <x v="5"/>
  </r>
  <r>
    <n v="49"/>
    <s v="1001"/>
    <x v="0"/>
    <n v="2332"/>
    <n v="2147"/>
    <n v="4479"/>
    <n v="109"/>
    <x v="0"/>
    <d v="2012-07-05T07:42:46"/>
    <x v="0"/>
    <x v="0"/>
    <x v="0"/>
    <x v="24"/>
    <x v="285"/>
    <x v="24"/>
    <x v="5"/>
  </r>
  <r>
    <n v="537"/>
    <s v="1001"/>
    <x v="2"/>
    <n v="2502"/>
    <n v="2221"/>
    <n v="4723"/>
    <n v="113"/>
    <x v="0"/>
    <d v="2013-05-03T09:00:55"/>
    <x v="0"/>
    <x v="1"/>
    <x v="0"/>
    <x v="24"/>
    <x v="285"/>
    <x v="24"/>
    <x v="5"/>
  </r>
  <r>
    <n v="50"/>
    <s v="1002"/>
    <x v="0"/>
    <n v="4698"/>
    <n v="4446"/>
    <n v="9144"/>
    <n v="106"/>
    <x v="0"/>
    <d v="2012-07-05T07:43:05"/>
    <x v="0"/>
    <x v="0"/>
    <x v="0"/>
    <x v="24"/>
    <x v="286"/>
    <x v="24"/>
    <x v="5"/>
  </r>
  <r>
    <n v="538"/>
    <s v="1002"/>
    <x v="2"/>
    <n v="5017"/>
    <n v="4718"/>
    <n v="9735"/>
    <n v="106"/>
    <x v="0"/>
    <d v="2013-05-03T09:01:25"/>
    <x v="0"/>
    <x v="1"/>
    <x v="0"/>
    <x v="24"/>
    <x v="286"/>
    <x v="24"/>
    <x v="5"/>
  </r>
  <r>
    <n v="51"/>
    <s v="1003"/>
    <x v="0"/>
    <n v="3424"/>
    <n v="3358"/>
    <n v="6782"/>
    <n v="102"/>
    <x v="0"/>
    <d v="2012-07-05T07:43:18"/>
    <x v="0"/>
    <x v="0"/>
    <x v="0"/>
    <x v="24"/>
    <x v="287"/>
    <x v="24"/>
    <x v="5"/>
  </r>
  <r>
    <n v="539"/>
    <s v="1003"/>
    <x v="2"/>
    <n v="3938"/>
    <n v="3776"/>
    <n v="7714"/>
    <n v="104"/>
    <x v="0"/>
    <d v="2013-05-03T09:01:54"/>
    <x v="0"/>
    <x v="1"/>
    <x v="0"/>
    <x v="24"/>
    <x v="287"/>
    <x v="24"/>
    <x v="5"/>
  </r>
  <r>
    <n v="52"/>
    <s v="1004"/>
    <x v="0"/>
    <n v="10121"/>
    <n v="9843"/>
    <n v="19964"/>
    <n v="103"/>
    <x v="0"/>
    <d v="2012-07-05T07:43:39"/>
    <x v="0"/>
    <x v="0"/>
    <x v="0"/>
    <x v="24"/>
    <x v="288"/>
    <x v="24"/>
    <x v="5"/>
  </r>
  <r>
    <n v="540"/>
    <s v="1004"/>
    <x v="2"/>
    <n v="11092"/>
    <n v="10626"/>
    <n v="21718"/>
    <n v="104"/>
    <x v="0"/>
    <d v="2013-05-03T09:02:17"/>
    <x v="0"/>
    <x v="1"/>
    <x v="0"/>
    <x v="24"/>
    <x v="288"/>
    <x v="24"/>
    <x v="5"/>
  </r>
  <r>
    <n v="53"/>
    <s v="1005"/>
    <x v="0"/>
    <n v="3319"/>
    <n v="3117"/>
    <n v="6436"/>
    <n v="106"/>
    <x v="0"/>
    <d v="2012-07-05T07:44:03"/>
    <x v="0"/>
    <x v="0"/>
    <x v="0"/>
    <x v="24"/>
    <x v="289"/>
    <x v="24"/>
    <x v="5"/>
  </r>
  <r>
    <n v="541"/>
    <s v="1005"/>
    <x v="2"/>
    <n v="3783"/>
    <n v="3504"/>
    <n v="7287"/>
    <n v="108"/>
    <x v="0"/>
    <d v="2013-05-03T09:02:42"/>
    <x v="0"/>
    <x v="1"/>
    <x v="6"/>
    <x v="24"/>
    <x v="289"/>
    <x v="24"/>
    <x v="5"/>
  </r>
  <r>
    <n v="54"/>
    <s v="1006"/>
    <x v="0"/>
    <n v="2597"/>
    <n v="2521"/>
    <n v="5118"/>
    <n v="103"/>
    <x v="0"/>
    <d v="2012-07-05T07:44:16"/>
    <x v="0"/>
    <x v="0"/>
    <x v="0"/>
    <x v="24"/>
    <x v="290"/>
    <x v="24"/>
    <x v="5"/>
  </r>
  <r>
    <n v="542"/>
    <s v="1006"/>
    <x v="2"/>
    <n v="2859"/>
    <n v="2649"/>
    <n v="5508"/>
    <n v="108"/>
    <x v="0"/>
    <d v="2013-05-03T09:03:32"/>
    <x v="0"/>
    <x v="1"/>
    <x v="0"/>
    <x v="24"/>
    <x v="290"/>
    <x v="24"/>
    <x v="5"/>
  </r>
  <r>
    <n v="55"/>
    <s v="1007"/>
    <x v="0"/>
    <n v="2615"/>
    <n v="2370"/>
    <n v="4985"/>
    <n v="110"/>
    <x v="0"/>
    <d v="2012-07-05T07:44:28"/>
    <x v="0"/>
    <x v="0"/>
    <x v="0"/>
    <x v="24"/>
    <x v="291"/>
    <x v="24"/>
    <x v="5"/>
  </r>
  <r>
    <n v="543"/>
    <s v="1007"/>
    <x v="2"/>
    <n v="2238"/>
    <n v="2012"/>
    <n v="4250"/>
    <n v="111"/>
    <x v="0"/>
    <d v="2013-05-03T09:03:54"/>
    <x v="0"/>
    <x v="1"/>
    <x v="0"/>
    <x v="24"/>
    <x v="291"/>
    <x v="24"/>
    <x v="5"/>
  </r>
  <r>
    <n v="56"/>
    <s v="1008"/>
    <x v="0"/>
    <n v="3368"/>
    <n v="3107"/>
    <n v="6475"/>
    <n v="108"/>
    <x v="0"/>
    <d v="2012-07-05T07:44:41"/>
    <x v="0"/>
    <x v="0"/>
    <x v="0"/>
    <x v="24"/>
    <x v="292"/>
    <x v="24"/>
    <x v="5"/>
  </r>
  <r>
    <n v="544"/>
    <s v="1008"/>
    <x v="2"/>
    <n v="3653"/>
    <n v="3383"/>
    <n v="7036"/>
    <n v="108"/>
    <x v="0"/>
    <d v="2013-05-03T09:04:18"/>
    <x v="0"/>
    <x v="1"/>
    <x v="0"/>
    <x v="24"/>
    <x v="292"/>
    <x v="24"/>
    <x v="5"/>
  </r>
  <r>
    <n v="57"/>
    <s v="1009"/>
    <x v="0"/>
    <n v="2877"/>
    <n v="2662"/>
    <n v="5539"/>
    <n v="108"/>
    <x v="0"/>
    <d v="2012-07-05T07:44:53"/>
    <x v="0"/>
    <x v="0"/>
    <x v="0"/>
    <x v="24"/>
    <x v="64"/>
    <x v="24"/>
    <x v="5"/>
  </r>
  <r>
    <n v="545"/>
    <s v="1009"/>
    <x v="2"/>
    <n v="2951"/>
    <n v="2696"/>
    <n v="5647"/>
    <n v="109"/>
    <x v="0"/>
    <d v="2013-05-03T09:04:41"/>
    <x v="0"/>
    <x v="1"/>
    <x v="0"/>
    <x v="24"/>
    <x v="64"/>
    <x v="24"/>
    <x v="5"/>
  </r>
  <r>
    <n v="58"/>
    <s v="1010"/>
    <x v="0"/>
    <n v="3282"/>
    <n v="3055"/>
    <n v="6337"/>
    <n v="107"/>
    <x v="0"/>
    <d v="2012-07-05T07:45:07"/>
    <x v="0"/>
    <x v="0"/>
    <x v="0"/>
    <x v="24"/>
    <x v="293"/>
    <x v="24"/>
    <x v="5"/>
  </r>
  <r>
    <n v="546"/>
    <s v="1010"/>
    <x v="2"/>
    <n v="3149"/>
    <n v="2894"/>
    <n v="6043"/>
    <n v="109"/>
    <x v="0"/>
    <d v="2013-05-03T09:05:14"/>
    <x v="0"/>
    <x v="1"/>
    <x v="0"/>
    <x v="24"/>
    <x v="293"/>
    <x v="24"/>
    <x v="5"/>
  </r>
  <r>
    <n v="59"/>
    <s v="1011"/>
    <x v="0"/>
    <n v="1790"/>
    <n v="1700"/>
    <n v="3490"/>
    <n v="105"/>
    <x v="0"/>
    <d v="2012-07-05T07:45:21"/>
    <x v="0"/>
    <x v="0"/>
    <x v="0"/>
    <x v="24"/>
    <x v="294"/>
    <x v="24"/>
    <x v="5"/>
  </r>
  <r>
    <n v="547"/>
    <s v="1011"/>
    <x v="2"/>
    <n v="2119"/>
    <n v="1894"/>
    <n v="4013"/>
    <n v="112"/>
    <x v="0"/>
    <d v="2013-05-03T09:05:35"/>
    <x v="0"/>
    <x v="1"/>
    <x v="0"/>
    <x v="24"/>
    <x v="294"/>
    <x v="24"/>
    <x v="5"/>
  </r>
  <r>
    <n v="60"/>
    <s v="1012"/>
    <x v="0"/>
    <n v="2140"/>
    <n v="1970"/>
    <n v="4110"/>
    <n v="109"/>
    <x v="0"/>
    <d v="2012-07-05T07:45:33"/>
    <x v="0"/>
    <x v="0"/>
    <x v="0"/>
    <x v="24"/>
    <x v="20"/>
    <x v="24"/>
    <x v="5"/>
  </r>
  <r>
    <n v="548"/>
    <s v="1012"/>
    <x v="2"/>
    <n v="2164"/>
    <n v="1881"/>
    <n v="4045"/>
    <n v="115"/>
    <x v="0"/>
    <d v="2013-05-03T09:06:02"/>
    <x v="0"/>
    <x v="1"/>
    <x v="0"/>
    <x v="24"/>
    <x v="20"/>
    <x v="24"/>
    <x v="5"/>
  </r>
  <r>
    <n v="61"/>
    <s v="1013"/>
    <x v="0"/>
    <n v="2299"/>
    <n v="2108"/>
    <n v="4407"/>
    <n v="109"/>
    <x v="0"/>
    <d v="2012-07-05T07:45:53"/>
    <x v="0"/>
    <x v="0"/>
    <x v="0"/>
    <x v="24"/>
    <x v="295"/>
    <x v="24"/>
    <x v="5"/>
  </r>
  <r>
    <n v="549"/>
    <s v="1013"/>
    <x v="2"/>
    <n v="2375"/>
    <n v="2150"/>
    <n v="4525"/>
    <n v="110"/>
    <x v="0"/>
    <d v="2013-05-03T09:06:26"/>
    <x v="0"/>
    <x v="1"/>
    <x v="0"/>
    <x v="24"/>
    <x v="295"/>
    <x v="24"/>
    <x v="5"/>
  </r>
  <r>
    <n v="62"/>
    <s v="1014"/>
    <x v="0"/>
    <n v="4813"/>
    <n v="7780"/>
    <n v="12593"/>
    <n v="107"/>
    <x v="0"/>
    <d v="2012-07-05T07:46:09"/>
    <x v="0"/>
    <x v="0"/>
    <x v="0"/>
    <x v="24"/>
    <x v="296"/>
    <x v="24"/>
    <x v="5"/>
  </r>
  <r>
    <n v="550"/>
    <s v="1014"/>
    <x v="2"/>
    <n v="5552"/>
    <n v="5149"/>
    <n v="10701"/>
    <n v="108"/>
    <x v="0"/>
    <d v="2013-05-03T09:06:50"/>
    <x v="0"/>
    <x v="1"/>
    <x v="0"/>
    <x v="24"/>
    <x v="296"/>
    <x v="24"/>
    <x v="5"/>
  </r>
  <r>
    <n v="63"/>
    <s v="1015"/>
    <x v="0"/>
    <n v="5722"/>
    <n v="5387"/>
    <n v="11109"/>
    <n v="106"/>
    <x v="0"/>
    <d v="2012-07-05T07:46:23"/>
    <x v="0"/>
    <x v="0"/>
    <x v="0"/>
    <x v="24"/>
    <x v="297"/>
    <x v="24"/>
    <x v="5"/>
  </r>
  <r>
    <n v="551"/>
    <s v="1015"/>
    <x v="2"/>
    <n v="6213"/>
    <n v="5795"/>
    <n v="12008"/>
    <n v="107"/>
    <x v="0"/>
    <d v="2013-05-03T09:08:58"/>
    <x v="0"/>
    <x v="1"/>
    <x v="0"/>
    <x v="24"/>
    <x v="297"/>
    <x v="24"/>
    <x v="5"/>
  </r>
  <r>
    <n v="64"/>
    <s v="1016"/>
    <x v="0"/>
    <n v="4659"/>
    <n v="4322"/>
    <n v="8981"/>
    <n v="108"/>
    <x v="0"/>
    <d v="2012-07-05T07:46:35"/>
    <x v="0"/>
    <x v="0"/>
    <x v="0"/>
    <x v="24"/>
    <x v="298"/>
    <x v="24"/>
    <x v="5"/>
  </r>
  <r>
    <n v="552"/>
    <s v="1016"/>
    <x v="2"/>
    <n v="5149"/>
    <n v="4936"/>
    <n v="10085"/>
    <n v="104"/>
    <x v="0"/>
    <d v="2013-05-03T09:09:26"/>
    <x v="0"/>
    <x v="1"/>
    <x v="0"/>
    <x v="24"/>
    <x v="298"/>
    <x v="24"/>
    <x v="5"/>
  </r>
  <r>
    <n v="65"/>
    <s v="1030"/>
    <x v="0"/>
    <n v="2142"/>
    <n v="1895"/>
    <n v="4037"/>
    <n v="113"/>
    <x v="0"/>
    <d v="2012-07-05T07:48:49"/>
    <x v="0"/>
    <x v="0"/>
    <x v="0"/>
    <x v="25"/>
    <x v="45"/>
    <x v="25"/>
    <x v="5"/>
  </r>
  <r>
    <n v="66"/>
    <s v="1031"/>
    <x v="0"/>
    <n v="2980"/>
    <n v="2626"/>
    <n v="5606"/>
    <n v="113"/>
    <x v="0"/>
    <d v="2012-07-05T07:49:00"/>
    <x v="0"/>
    <x v="0"/>
    <x v="0"/>
    <x v="25"/>
    <x v="299"/>
    <x v="25"/>
    <x v="5"/>
  </r>
  <r>
    <n v="67"/>
    <s v="1032"/>
    <x v="0"/>
    <n v="2744"/>
    <n v="2641"/>
    <n v="5385"/>
    <n v="104"/>
    <x v="0"/>
    <d v="2012-07-05T07:49:10"/>
    <x v="0"/>
    <x v="0"/>
    <x v="0"/>
    <x v="25"/>
    <x v="300"/>
    <x v="25"/>
    <x v="5"/>
  </r>
  <r>
    <n v="68"/>
    <s v="1033"/>
    <x v="0"/>
    <n v="2653"/>
    <n v="2449"/>
    <n v="5102"/>
    <n v="108"/>
    <x v="0"/>
    <d v="2012-07-05T07:49:23"/>
    <x v="0"/>
    <x v="0"/>
    <x v="0"/>
    <x v="25"/>
    <x v="301"/>
    <x v="25"/>
    <x v="5"/>
  </r>
  <r>
    <n v="69"/>
    <s v="1034"/>
    <x v="0"/>
    <n v="2239"/>
    <n v="2082"/>
    <n v="4321"/>
    <n v="108"/>
    <x v="0"/>
    <d v="2012-07-05T07:49:34"/>
    <x v="0"/>
    <x v="0"/>
    <x v="0"/>
    <x v="25"/>
    <x v="302"/>
    <x v="25"/>
    <x v="5"/>
  </r>
  <r>
    <n v="70"/>
    <s v="1035"/>
    <x v="0"/>
    <n v="2329"/>
    <n v="2105"/>
    <n v="4434"/>
    <n v="111"/>
    <x v="0"/>
    <d v="2012-07-05T07:49:46"/>
    <x v="0"/>
    <x v="0"/>
    <x v="0"/>
    <x v="25"/>
    <x v="303"/>
    <x v="25"/>
    <x v="5"/>
  </r>
  <r>
    <n v="71"/>
    <s v="1036"/>
    <x v="0"/>
    <n v="1595"/>
    <n v="1502"/>
    <n v="3097"/>
    <n v="106"/>
    <x v="0"/>
    <d v="2012-07-05T07:49:58"/>
    <x v="0"/>
    <x v="0"/>
    <x v="0"/>
    <x v="25"/>
    <x v="304"/>
    <x v="25"/>
    <x v="5"/>
  </r>
  <r>
    <n v="157"/>
    <s v="1350"/>
    <x v="0"/>
    <n v="1809"/>
    <n v="1653"/>
    <n v="3462"/>
    <n v="109"/>
    <x v="0"/>
    <d v="2012-07-06T07:40:24"/>
    <x v="0"/>
    <x v="0"/>
    <x v="0"/>
    <x v="26"/>
    <x v="45"/>
    <x v="26"/>
    <x v="4"/>
  </r>
  <r>
    <n v="416"/>
    <s v="1350"/>
    <x v="3"/>
    <n v="1715"/>
    <n v="1639"/>
    <n v="3354"/>
    <n v="104"/>
    <x v="0"/>
    <d v="2012-07-08T06:53:45"/>
    <x v="0"/>
    <x v="0"/>
    <x v="0"/>
    <x v="26"/>
    <x v="45"/>
    <x v="26"/>
    <x v="4"/>
  </r>
  <r>
    <n v="158"/>
    <s v="1355"/>
    <x v="0"/>
    <n v="1519"/>
    <n v="1564"/>
    <n v="3083"/>
    <n v="97"/>
    <x v="0"/>
    <d v="2012-07-06T07:40:40"/>
    <x v="0"/>
    <x v="0"/>
    <x v="0"/>
    <x v="26"/>
    <x v="305"/>
    <x v="26"/>
    <x v="4"/>
  </r>
  <r>
    <n v="417"/>
    <s v="1355"/>
    <x v="3"/>
    <n v="1482"/>
    <n v="1383"/>
    <n v="2865"/>
    <n v="107"/>
    <x v="0"/>
    <d v="2012-07-08T06:53:59"/>
    <x v="0"/>
    <x v="0"/>
    <x v="0"/>
    <x v="26"/>
    <x v="305"/>
    <x v="26"/>
    <x v="4"/>
  </r>
  <r>
    <n v="159"/>
    <s v="1360"/>
    <x v="0"/>
    <n v="2658"/>
    <n v="2566"/>
    <n v="5224"/>
    <n v="104"/>
    <x v="0"/>
    <d v="2012-07-06T07:40:53"/>
    <x v="0"/>
    <x v="0"/>
    <x v="0"/>
    <x v="26"/>
    <x v="64"/>
    <x v="26"/>
    <x v="4"/>
  </r>
  <r>
    <n v="418"/>
    <s v="1360"/>
    <x v="3"/>
    <n v="2289"/>
    <n v="2227"/>
    <n v="4516"/>
    <n v="102"/>
    <x v="0"/>
    <d v="2012-07-08T06:54:15"/>
    <x v="0"/>
    <x v="0"/>
    <x v="0"/>
    <x v="26"/>
    <x v="64"/>
    <x v="26"/>
    <x v="4"/>
  </r>
  <r>
    <n v="160"/>
    <s v="1365"/>
    <x v="0"/>
    <n v="0"/>
    <n v="0"/>
    <n v="0"/>
    <n v="0"/>
    <x v="0"/>
    <d v="2012-07-06T07:41:06"/>
    <x v="0"/>
    <x v="0"/>
    <x v="0"/>
    <x v="26"/>
    <x v="306"/>
    <x v="26"/>
    <x v="4"/>
  </r>
  <r>
    <n v="419"/>
    <s v="1365"/>
    <x v="3"/>
    <n v="0"/>
    <n v="0"/>
    <n v="0"/>
    <n v="0"/>
    <x v="0"/>
    <d v="2012-07-08T06:54:22"/>
    <x v="0"/>
    <x v="0"/>
    <x v="0"/>
    <x v="26"/>
    <x v="306"/>
    <x v="26"/>
    <x v="4"/>
  </r>
  <r>
    <n v="161"/>
    <s v="1370"/>
    <x v="0"/>
    <n v="2147"/>
    <n v="1134"/>
    <n v="3281"/>
    <n v="189"/>
    <x v="0"/>
    <d v="2012-07-06T07:41:21"/>
    <x v="0"/>
    <x v="0"/>
    <x v="0"/>
    <x v="26"/>
    <x v="307"/>
    <x v="26"/>
    <x v="4"/>
  </r>
  <r>
    <n v="420"/>
    <s v="1370"/>
    <x v="3"/>
    <n v="2170"/>
    <n v="1970"/>
    <n v="4140"/>
    <n v="110"/>
    <x v="0"/>
    <d v="2012-07-08T06:54:38"/>
    <x v="0"/>
    <x v="0"/>
    <x v="0"/>
    <x v="26"/>
    <x v="307"/>
    <x v="26"/>
    <x v="4"/>
  </r>
  <r>
    <n v="162"/>
    <s v="1375"/>
    <x v="0"/>
    <n v="1700"/>
    <n v="1581"/>
    <n v="3281"/>
    <n v="108"/>
    <x v="0"/>
    <d v="2012-07-06T07:41:34"/>
    <x v="0"/>
    <x v="0"/>
    <x v="0"/>
    <x v="26"/>
    <x v="308"/>
    <x v="26"/>
    <x v="4"/>
  </r>
  <r>
    <n v="421"/>
    <s v="1375"/>
    <x v="3"/>
    <n v="1561"/>
    <n v="1455"/>
    <n v="3016"/>
    <n v="107"/>
    <x v="0"/>
    <d v="2012-07-08T06:54:56"/>
    <x v="0"/>
    <x v="0"/>
    <x v="0"/>
    <x v="26"/>
    <x v="308"/>
    <x v="26"/>
    <x v="4"/>
  </r>
  <r>
    <n v="163"/>
    <s v="1380"/>
    <x v="0"/>
    <n v="4099"/>
    <n v="3906"/>
    <n v="8005"/>
    <n v="105"/>
    <x v="0"/>
    <d v="2012-07-06T07:41:50"/>
    <x v="0"/>
    <x v="0"/>
    <x v="0"/>
    <x v="26"/>
    <x v="309"/>
    <x v="26"/>
    <x v="4"/>
  </r>
  <r>
    <n v="422"/>
    <s v="1380"/>
    <x v="3"/>
    <n v="4252"/>
    <n v="4015"/>
    <n v="8267"/>
    <n v="105"/>
    <x v="0"/>
    <d v="2012-07-08T06:55:17"/>
    <x v="0"/>
    <x v="0"/>
    <x v="0"/>
    <x v="26"/>
    <x v="309"/>
    <x v="26"/>
    <x v="4"/>
  </r>
  <r>
    <n v="164"/>
    <s v="1385"/>
    <x v="0"/>
    <n v="0"/>
    <n v="0"/>
    <n v="0"/>
    <n v="0"/>
    <x v="0"/>
    <d v="2012-07-06T07:41:58"/>
    <x v="0"/>
    <x v="0"/>
    <x v="0"/>
    <x v="26"/>
    <x v="310"/>
    <x v="26"/>
    <x v="4"/>
  </r>
  <r>
    <n v="423"/>
    <s v="1385"/>
    <x v="3"/>
    <n v="0"/>
    <n v="0"/>
    <n v="0"/>
    <n v="0"/>
    <x v="0"/>
    <d v="2012-07-08T06:55:25"/>
    <x v="0"/>
    <x v="0"/>
    <x v="0"/>
    <x v="26"/>
    <x v="310"/>
    <x v="26"/>
    <x v="4"/>
  </r>
  <r>
    <n v="165"/>
    <s v="1390"/>
    <x v="0"/>
    <n v="2714"/>
    <n v="2544"/>
    <n v="5258"/>
    <n v="107"/>
    <x v="0"/>
    <d v="2012-07-06T07:42:15"/>
    <x v="0"/>
    <x v="0"/>
    <x v="0"/>
    <x v="26"/>
    <x v="311"/>
    <x v="26"/>
    <x v="4"/>
  </r>
  <r>
    <n v="424"/>
    <s v="1390"/>
    <x v="3"/>
    <n v="2733"/>
    <n v="2532"/>
    <n v="5265"/>
    <n v="107"/>
    <x v="0"/>
    <d v="2012-07-08T06:55:43"/>
    <x v="0"/>
    <x v="0"/>
    <x v="1"/>
    <x v="26"/>
    <x v="311"/>
    <x v="26"/>
    <x v="4"/>
  </r>
  <r>
    <n v="166"/>
    <s v="1395"/>
    <x v="0"/>
    <n v="1809"/>
    <n v="1700"/>
    <n v="3509"/>
    <n v="106"/>
    <x v="0"/>
    <d v="2012-07-06T07:42:59"/>
    <x v="0"/>
    <x v="0"/>
    <x v="0"/>
    <x v="26"/>
    <x v="312"/>
    <x v="26"/>
    <x v="4"/>
  </r>
  <r>
    <n v="425"/>
    <s v="1395"/>
    <x v="3"/>
    <n v="1743"/>
    <n v="1680"/>
    <n v="3423"/>
    <n v="103"/>
    <x v="0"/>
    <d v="2012-07-08T06:56:00"/>
    <x v="0"/>
    <x v="0"/>
    <x v="0"/>
    <x v="26"/>
    <x v="312"/>
    <x v="26"/>
    <x v="4"/>
  </r>
  <r>
    <n v="167"/>
    <s v="1400"/>
    <x v="0"/>
    <n v="2328"/>
    <n v="2221"/>
    <n v="4549"/>
    <n v="105"/>
    <x v="0"/>
    <d v="2012-07-06T07:43:26"/>
    <x v="0"/>
    <x v="0"/>
    <x v="0"/>
    <x v="26"/>
    <x v="268"/>
    <x v="26"/>
    <x v="4"/>
  </r>
  <r>
    <n v="426"/>
    <s v="1400"/>
    <x v="3"/>
    <n v="2115"/>
    <n v="2036"/>
    <n v="4151"/>
    <n v="103"/>
    <x v="0"/>
    <d v="2012-07-08T06:56:13"/>
    <x v="0"/>
    <x v="0"/>
    <x v="0"/>
    <x v="26"/>
    <x v="268"/>
    <x v="26"/>
    <x v="4"/>
  </r>
  <r>
    <n v="168"/>
    <s v="1405"/>
    <x v="0"/>
    <n v="1363"/>
    <n v="1354"/>
    <n v="2717"/>
    <n v="101"/>
    <x v="0"/>
    <d v="2012-07-06T07:43:43"/>
    <x v="0"/>
    <x v="0"/>
    <x v="0"/>
    <x v="26"/>
    <x v="313"/>
    <x v="26"/>
    <x v="4"/>
  </r>
  <r>
    <n v="427"/>
    <s v="1405"/>
    <x v="3"/>
    <n v="1191"/>
    <n v="1169"/>
    <n v="2360"/>
    <n v="101"/>
    <x v="0"/>
    <d v="2012-07-08T06:56:45"/>
    <x v="0"/>
    <x v="0"/>
    <x v="0"/>
    <x v="26"/>
    <x v="313"/>
    <x v="26"/>
    <x v="4"/>
  </r>
  <r>
    <n v="169"/>
    <s v="1410"/>
    <x v="0"/>
    <n v="2047"/>
    <n v="1892"/>
    <n v="3939"/>
    <n v="108"/>
    <x v="0"/>
    <d v="2012-07-06T07:43:56"/>
    <x v="0"/>
    <x v="0"/>
    <x v="0"/>
    <x v="26"/>
    <x v="314"/>
    <x v="26"/>
    <x v="4"/>
  </r>
  <r>
    <n v="428"/>
    <s v="1410"/>
    <x v="3"/>
    <n v="1854"/>
    <n v="1789"/>
    <n v="3643"/>
    <n v="103"/>
    <x v="0"/>
    <d v="2012-07-08T06:57:02"/>
    <x v="0"/>
    <x v="0"/>
    <x v="0"/>
    <x v="26"/>
    <x v="314"/>
    <x v="26"/>
    <x v="4"/>
  </r>
  <r>
    <n v="170"/>
    <s v="1415"/>
    <x v="0"/>
    <n v="2207"/>
    <n v="2011"/>
    <n v="4218"/>
    <n v="110"/>
    <x v="0"/>
    <d v="2012-07-06T07:44:19"/>
    <x v="0"/>
    <x v="0"/>
    <x v="0"/>
    <x v="26"/>
    <x v="315"/>
    <x v="26"/>
    <x v="4"/>
  </r>
  <r>
    <n v="429"/>
    <s v="1415"/>
    <x v="3"/>
    <n v="2148"/>
    <n v="1975"/>
    <n v="4123"/>
    <n v="108"/>
    <x v="0"/>
    <d v="2012-07-08T06:57:14"/>
    <x v="0"/>
    <x v="0"/>
    <x v="0"/>
    <x v="26"/>
    <x v="315"/>
    <x v="26"/>
    <x v="4"/>
  </r>
  <r>
    <n v="171"/>
    <s v="1420"/>
    <x v="0"/>
    <n v="1912"/>
    <n v="1795"/>
    <n v="3707"/>
    <n v="107"/>
    <x v="0"/>
    <d v="2012-07-06T07:48:19"/>
    <x v="0"/>
    <x v="0"/>
    <x v="0"/>
    <x v="27"/>
    <x v="316"/>
    <x v="27"/>
    <x v="4"/>
  </r>
  <r>
    <n v="430"/>
    <s v="1420"/>
    <x v="3"/>
    <n v="1954"/>
    <n v="1871"/>
    <n v="3825"/>
    <n v="103"/>
    <x v="0"/>
    <d v="2012-07-08T07:04:41"/>
    <x v="0"/>
    <x v="0"/>
    <x v="0"/>
    <x v="27"/>
    <x v="316"/>
    <x v="27"/>
    <x v="4"/>
  </r>
  <r>
    <n v="172"/>
    <s v="1425"/>
    <x v="0"/>
    <n v="1429"/>
    <n v="1265"/>
    <n v="2694"/>
    <n v="113"/>
    <x v="0"/>
    <d v="2012-07-06T07:48:34"/>
    <x v="0"/>
    <x v="0"/>
    <x v="0"/>
    <x v="27"/>
    <x v="317"/>
    <x v="27"/>
    <x v="4"/>
  </r>
  <r>
    <n v="431"/>
    <s v="1425"/>
    <x v="3"/>
    <n v="1370"/>
    <n v="1261"/>
    <n v="2631"/>
    <n v="108"/>
    <x v="0"/>
    <d v="2012-07-08T07:04:53"/>
    <x v="0"/>
    <x v="0"/>
    <x v="0"/>
    <x v="27"/>
    <x v="317"/>
    <x v="27"/>
    <x v="4"/>
  </r>
  <r>
    <n v="173"/>
    <s v="1430"/>
    <x v="0"/>
    <n v="1613"/>
    <n v="1560"/>
    <n v="3173"/>
    <n v="103"/>
    <x v="0"/>
    <d v="2012-07-06T07:48:47"/>
    <x v="0"/>
    <x v="0"/>
    <x v="0"/>
    <x v="27"/>
    <x v="318"/>
    <x v="27"/>
    <x v="4"/>
  </r>
  <r>
    <n v="432"/>
    <s v="1430"/>
    <x v="3"/>
    <n v="1603"/>
    <n v="1576"/>
    <n v="3179"/>
    <n v="101"/>
    <x v="0"/>
    <d v="2012-07-08T07:05:12"/>
    <x v="0"/>
    <x v="0"/>
    <x v="0"/>
    <x v="27"/>
    <x v="318"/>
    <x v="27"/>
    <x v="4"/>
  </r>
  <r>
    <n v="174"/>
    <s v="1435"/>
    <x v="0"/>
    <n v="1460"/>
    <n v="1401"/>
    <n v="2861"/>
    <n v="104"/>
    <x v="0"/>
    <d v="2012-07-06T07:49:02"/>
    <x v="0"/>
    <x v="0"/>
    <x v="0"/>
    <x v="27"/>
    <x v="319"/>
    <x v="27"/>
    <x v="4"/>
  </r>
  <r>
    <n v="433"/>
    <s v="1435"/>
    <x v="3"/>
    <n v="1722"/>
    <n v="1593"/>
    <n v="3315"/>
    <n v="108"/>
    <x v="0"/>
    <d v="2012-07-08T07:05:27"/>
    <x v="0"/>
    <x v="0"/>
    <x v="0"/>
    <x v="27"/>
    <x v="319"/>
    <x v="27"/>
    <x v="4"/>
  </r>
  <r>
    <n v="175"/>
    <s v="1440"/>
    <x v="0"/>
    <n v="2252"/>
    <n v="2092"/>
    <n v="4344"/>
    <n v="108"/>
    <x v="0"/>
    <d v="2012-07-06T07:49:14"/>
    <x v="0"/>
    <x v="0"/>
    <x v="0"/>
    <x v="27"/>
    <x v="320"/>
    <x v="27"/>
    <x v="4"/>
  </r>
  <r>
    <n v="434"/>
    <s v="1440"/>
    <x v="3"/>
    <n v="2350"/>
    <n v="2164"/>
    <n v="4514"/>
    <n v="108"/>
    <x v="0"/>
    <d v="2012-07-08T07:05:55"/>
    <x v="0"/>
    <x v="0"/>
    <x v="0"/>
    <x v="27"/>
    <x v="320"/>
    <x v="27"/>
    <x v="4"/>
  </r>
  <r>
    <n v="176"/>
    <s v="1445"/>
    <x v="0"/>
    <n v="1140"/>
    <n v="1104"/>
    <n v="2244"/>
    <n v="103"/>
    <x v="0"/>
    <d v="2012-07-06T07:49:26"/>
    <x v="0"/>
    <x v="0"/>
    <x v="0"/>
    <x v="27"/>
    <x v="321"/>
    <x v="27"/>
    <x v="4"/>
  </r>
  <r>
    <n v="435"/>
    <s v="1445"/>
    <x v="3"/>
    <n v="1165"/>
    <n v="1113"/>
    <n v="2278"/>
    <n v="104"/>
    <x v="0"/>
    <d v="2012-07-08T07:06:09"/>
    <x v="0"/>
    <x v="0"/>
    <x v="0"/>
    <x v="27"/>
    <x v="321"/>
    <x v="27"/>
    <x v="4"/>
  </r>
  <r>
    <n v="177"/>
    <s v="1450"/>
    <x v="0"/>
    <n v="1682"/>
    <n v="1522"/>
    <n v="3204"/>
    <n v="111"/>
    <x v="0"/>
    <d v="2012-07-06T07:49:39"/>
    <x v="0"/>
    <x v="0"/>
    <x v="0"/>
    <x v="27"/>
    <x v="322"/>
    <x v="27"/>
    <x v="4"/>
  </r>
  <r>
    <n v="436"/>
    <s v="1450"/>
    <x v="3"/>
    <n v="1728"/>
    <n v="1562"/>
    <n v="3290"/>
    <n v="110"/>
    <x v="0"/>
    <d v="2012-07-08T07:06:22"/>
    <x v="0"/>
    <x v="0"/>
    <x v="0"/>
    <x v="27"/>
    <x v="322"/>
    <x v="27"/>
    <x v="4"/>
  </r>
  <r>
    <n v="178"/>
    <s v="1455"/>
    <x v="0"/>
    <n v="1541"/>
    <n v="1426"/>
    <n v="2967"/>
    <n v="119"/>
    <x v="0"/>
    <d v="2012-07-06T07:50:00"/>
    <x v="0"/>
    <x v="0"/>
    <x v="0"/>
    <x v="27"/>
    <x v="323"/>
    <x v="27"/>
    <x v="4"/>
  </r>
  <r>
    <n v="437"/>
    <s v="1455"/>
    <x v="3"/>
    <n v="1631"/>
    <n v="1631"/>
    <n v="3262"/>
    <n v="100"/>
    <x v="0"/>
    <d v="2012-07-08T07:06:42"/>
    <x v="0"/>
    <x v="0"/>
    <x v="0"/>
    <x v="27"/>
    <x v="323"/>
    <x v="27"/>
    <x v="4"/>
  </r>
  <r>
    <n v="179"/>
    <s v="1460"/>
    <x v="0"/>
    <n v="1571"/>
    <n v="1325"/>
    <n v="2896"/>
    <n v="119"/>
    <x v="0"/>
    <d v="2012-07-06T07:50:13"/>
    <x v="0"/>
    <x v="0"/>
    <x v="0"/>
    <x v="27"/>
    <x v="324"/>
    <x v="27"/>
    <x v="4"/>
  </r>
  <r>
    <n v="438"/>
    <s v="1460"/>
    <x v="3"/>
    <n v="1618"/>
    <n v="1436"/>
    <n v="3054"/>
    <n v="112"/>
    <x v="0"/>
    <d v="2012-07-08T07:06:57"/>
    <x v="0"/>
    <x v="0"/>
    <x v="0"/>
    <x v="27"/>
    <x v="324"/>
    <x v="27"/>
    <x v="4"/>
  </r>
  <r>
    <n v="180"/>
    <s v="1465"/>
    <x v="0"/>
    <n v="1000"/>
    <n v="946"/>
    <n v="1946"/>
    <n v="106"/>
    <x v="0"/>
    <d v="2012-07-06T07:50:25"/>
    <x v="0"/>
    <x v="0"/>
    <x v="0"/>
    <x v="27"/>
    <x v="325"/>
    <x v="27"/>
    <x v="4"/>
  </r>
  <r>
    <n v="439"/>
    <s v="1465"/>
    <x v="3"/>
    <n v="1149"/>
    <n v="1026"/>
    <n v="2175"/>
    <n v="111"/>
    <x v="0"/>
    <d v="2012-07-08T07:07:08"/>
    <x v="0"/>
    <x v="0"/>
    <x v="0"/>
    <x v="27"/>
    <x v="325"/>
    <x v="27"/>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5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50.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5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4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54.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52.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53.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46.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9.xml"/></Relationships>
</file>

<file path=xl/pivotTables/pivotTable1.xml><?xml version="1.0" encoding="utf-8"?>
<pivotTableDefinition xmlns="http://schemas.openxmlformats.org/spreadsheetml/2006/main" name="PivotTable14" cacheId="18"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GA8:GF23" firstHeaderRow="1" firstDataRow="2" firstDataCol="1" rowPageCount="2" colPageCount="1"/>
  <pivotFields count="18">
    <pivotField showAll="0"/>
    <pivotField axis="axisPage" showAll="0">
      <items count="2">
        <item x="0"/>
        <item t="default"/>
      </items>
    </pivotField>
    <pivotField dataField="1" showAll="0"/>
    <pivotField dataField="1" showAll="0"/>
    <pivotField dataField="1" showAll="0"/>
    <pivotField dataField="1" showAll="0"/>
    <pivotField dataField="1" showAll="0"/>
    <pivotField showAll="0"/>
    <pivotField showAll="0"/>
    <pivotField showAll="0"/>
    <pivotField showAll="0"/>
    <pivotField showAll="0"/>
    <pivotField axis="axisRow" showAll="0">
      <items count="328">
        <item x="101"/>
        <item x="75"/>
        <item x="76"/>
        <item x="32"/>
        <item x="174"/>
        <item x="181"/>
        <item x="48"/>
        <item x="49"/>
        <item x="281"/>
        <item x="316"/>
        <item x="322"/>
        <item x="47"/>
        <item x="225"/>
        <item x="136"/>
        <item x="201"/>
        <item x="197"/>
        <item x="77"/>
        <item x="17"/>
        <item x="245"/>
        <item x="25"/>
        <item x="162"/>
        <item x="147"/>
        <item x="10"/>
        <item x="241"/>
        <item x="114"/>
        <item x="137"/>
        <item x="115"/>
        <item x="126"/>
        <item x="53"/>
        <item x="243"/>
        <item x="251"/>
        <item x="78"/>
        <item x="173"/>
        <item x="293"/>
        <item x="268"/>
        <item x="223"/>
        <item x="297"/>
        <item x="254"/>
        <item x="50"/>
        <item x="153"/>
        <item x="260"/>
        <item x="127"/>
        <item x="242"/>
        <item x="128"/>
        <item x="220"/>
        <item x="321"/>
        <item x="265"/>
        <item x="246"/>
        <item x="108"/>
        <item x="109"/>
        <item x="304"/>
        <item x="280"/>
        <item x="298"/>
        <item x="258"/>
        <item x="252"/>
        <item x="272"/>
        <item x="60"/>
        <item x="61"/>
        <item x="262"/>
        <item x="301"/>
        <item x="274"/>
        <item x="183"/>
        <item x="263"/>
        <item x="211"/>
        <item x="261"/>
        <item x="35"/>
        <item x="266"/>
        <item x="271"/>
        <item x="41"/>
        <item x="296"/>
        <item x="110"/>
        <item x="179"/>
        <item x="7"/>
        <item x="30"/>
        <item x="129"/>
        <item x="228"/>
        <item x="21"/>
        <item x="212"/>
        <item x="269"/>
        <item x="323"/>
        <item x="291"/>
        <item x="62"/>
        <item x="239"/>
        <item x="84"/>
        <item x="160"/>
        <item x="255"/>
        <item x="79"/>
        <item x="185"/>
        <item x="214"/>
        <item x="253"/>
        <item x="198"/>
        <item x="279"/>
        <item x="37"/>
        <item x="43"/>
        <item x="12"/>
        <item x="130"/>
        <item x="276"/>
        <item x="175"/>
        <item x="229"/>
        <item x="222"/>
        <item x="244"/>
        <item x="218"/>
        <item x="80"/>
        <item x="40"/>
        <item x="148"/>
        <item x="149"/>
        <item x="303"/>
        <item x="326"/>
        <item x="285"/>
        <item x="70"/>
        <item x="315"/>
        <item x="309"/>
        <item x="308"/>
        <item x="306"/>
        <item x="307"/>
        <item x="232"/>
        <item x="116"/>
        <item x="138"/>
        <item x="131"/>
        <item x="102"/>
        <item x="317"/>
        <item x="215"/>
        <item x="170"/>
        <item x="196"/>
        <item x="189"/>
        <item x="194"/>
        <item x="85"/>
        <item x="275"/>
        <item x="139"/>
        <item x="217"/>
        <item x="292"/>
        <item x="247"/>
        <item x="95"/>
        <item x="277"/>
        <item x="238"/>
        <item x="227"/>
        <item x="314"/>
        <item x="132"/>
        <item x="236"/>
        <item x="166"/>
        <item x="206"/>
        <item x="204"/>
        <item x="288"/>
        <item x="96"/>
        <item x="54"/>
        <item x="184"/>
        <item x="219"/>
        <item x="154"/>
        <item x="295"/>
        <item x="63"/>
        <item x="86"/>
        <item x="195"/>
        <item x="97"/>
        <item x="28"/>
        <item x="27"/>
        <item x="26"/>
        <item x="169"/>
        <item x="224"/>
        <item x="9"/>
        <item x="164"/>
        <item x="33"/>
        <item x="250"/>
        <item x="150"/>
        <item x="257"/>
        <item x="44"/>
        <item x="282"/>
        <item x="176"/>
        <item x="171"/>
        <item x="98"/>
        <item x="45"/>
        <item x="159"/>
        <item x="240"/>
        <item x="5"/>
        <item x="15"/>
        <item x="14"/>
        <item x="16"/>
        <item x="221"/>
        <item x="73"/>
        <item x="302"/>
        <item x="208"/>
        <item x="310"/>
        <item x="226"/>
        <item x="23"/>
        <item x="155"/>
        <item x="284"/>
        <item x="133"/>
        <item x="177"/>
        <item x="22"/>
        <item x="180"/>
        <item x="178"/>
        <item x="270"/>
        <item x="186"/>
        <item x="156"/>
        <item x="19"/>
        <item x="199"/>
        <item x="140"/>
        <item x="141"/>
        <item x="231"/>
        <item x="81"/>
        <item x="202"/>
        <item x="119"/>
        <item x="87"/>
        <item x="88"/>
        <item x="120"/>
        <item x="213"/>
        <item x="99"/>
        <item x="151"/>
        <item x="134"/>
        <item x="64"/>
        <item x="65"/>
        <item x="29"/>
        <item x="165"/>
        <item x="89"/>
        <item x="207"/>
        <item x="163"/>
        <item x="90"/>
        <item x="71"/>
        <item x="192"/>
        <item x="1"/>
        <item x="0"/>
        <item x="36"/>
        <item x="111"/>
        <item x="264"/>
        <item x="188"/>
        <item x="112"/>
        <item x="72"/>
        <item x="172"/>
        <item x="66"/>
        <item x="152"/>
        <item x="300"/>
        <item x="74"/>
        <item x="55"/>
        <item x="6"/>
        <item x="117"/>
        <item x="118"/>
        <item x="318"/>
        <item x="82"/>
        <item x="289"/>
        <item x="283"/>
        <item x="103"/>
        <item x="161"/>
        <item x="168"/>
        <item x="210"/>
        <item x="42"/>
        <item x="46"/>
        <item x="83"/>
        <item x="209"/>
        <item x="167"/>
        <item x="142"/>
        <item x="143"/>
        <item x="31"/>
        <item x="51"/>
        <item x="67"/>
        <item x="273"/>
        <item x="113"/>
        <item x="325"/>
        <item x="193"/>
        <item x="182"/>
        <item x="259"/>
        <item x="278"/>
        <item x="216"/>
        <item x="3"/>
        <item x="68"/>
        <item x="69"/>
        <item x="121"/>
        <item x="122"/>
        <item x="4"/>
        <item x="144"/>
        <item x="34"/>
        <item x="91"/>
        <item x="92"/>
        <item x="157"/>
        <item x="100"/>
        <item x="319"/>
        <item x="320"/>
        <item x="135"/>
        <item x="56"/>
        <item x="13"/>
        <item x="312"/>
        <item x="233"/>
        <item x="145"/>
        <item x="290"/>
        <item x="52"/>
        <item x="191"/>
        <item x="200"/>
        <item x="311"/>
        <item x="286"/>
        <item x="234"/>
        <item x="294"/>
        <item x="93"/>
        <item x="104"/>
        <item x="105"/>
        <item x="287"/>
        <item x="123"/>
        <item x="235"/>
        <item x="230"/>
        <item x="8"/>
        <item x="124"/>
        <item x="59"/>
        <item x="305"/>
        <item x="190"/>
        <item x="248"/>
        <item x="2"/>
        <item x="125"/>
        <item x="57"/>
        <item x="237"/>
        <item x="203"/>
        <item x="256"/>
        <item x="39"/>
        <item x="11"/>
        <item x="106"/>
        <item x="324"/>
        <item x="205"/>
        <item x="107"/>
        <item x="20"/>
        <item x="94"/>
        <item x="24"/>
        <item x="146"/>
        <item x="249"/>
        <item x="187"/>
        <item x="18"/>
        <item x="38"/>
        <item x="313"/>
        <item x="267"/>
        <item x="158"/>
        <item x="299"/>
        <item x="58"/>
        <item t="default"/>
      </items>
    </pivotField>
    <pivotField axis="axisPage" showAll="0">
      <items count="29">
        <item x="1"/>
        <item x="27"/>
        <item x="13"/>
        <item x="2"/>
        <item x="26"/>
        <item x="22"/>
        <item x="24"/>
        <item x="21"/>
        <item x="8"/>
        <item x="18"/>
        <item x="23"/>
        <item x="7"/>
        <item x="17"/>
        <item x="14"/>
        <item x="10"/>
        <item x="20"/>
        <item x="3"/>
        <item x="15"/>
        <item x="12"/>
        <item x="11"/>
        <item x="0"/>
        <item x="16"/>
        <item x="25"/>
        <item x="6"/>
        <item x="9"/>
        <item x="19"/>
        <item x="4"/>
        <item x="5"/>
        <item t="default"/>
      </items>
    </pivotField>
    <pivotField showAll="0"/>
    <pivotField showAll="0"/>
    <pivotField showAll="0"/>
    <pivotField showAll="0"/>
  </pivotFields>
  <rowFields count="1">
    <field x="12"/>
  </rowFields>
  <rowItems count="14">
    <i>
      <x v="14"/>
    </i>
    <i>
      <x v="15"/>
    </i>
    <i>
      <x v="90"/>
    </i>
    <i>
      <x v="123"/>
    </i>
    <i>
      <x v="125"/>
    </i>
    <i>
      <x v="140"/>
    </i>
    <i>
      <x v="141"/>
    </i>
    <i>
      <x v="151"/>
    </i>
    <i>
      <x v="194"/>
    </i>
    <i>
      <x v="199"/>
    </i>
    <i>
      <x v="256"/>
    </i>
    <i>
      <x v="284"/>
    </i>
    <i>
      <x v="306"/>
    </i>
    <i>
      <x v="312"/>
    </i>
  </rowItems>
  <colFields count="1">
    <field x="-2"/>
  </colFields>
  <colItems count="5">
    <i>
      <x/>
    </i>
    <i i="1">
      <x v="1"/>
    </i>
    <i i="2">
      <x v="2"/>
    </i>
    <i i="3">
      <x v="3"/>
    </i>
    <i i="4">
      <x v="4"/>
    </i>
  </colItems>
  <pageFields count="2">
    <pageField fld="1" item="0" hier="-1"/>
    <pageField fld="13" item="12" hier="-1"/>
  </pageFields>
  <dataFields count="5">
    <dataField name="Sum of ibulahir" fld="2" baseField="0" baseItem="0"/>
    <dataField name="Sum of bayilahirhidup_lk" fld="3" baseField="0" baseItem="0"/>
    <dataField name="Sum of bayilahirhidup_pr" fld="4" baseField="0" baseItem="0"/>
    <dataField name="Sum of jumlah" fld="5" baseField="0" baseItem="0"/>
    <dataField name="Sum of bayilahirmati" fld="6" baseField="0" baseItem="0"/>
  </dataFields>
  <pivotTableStyleInfo name="PivotStyleLight16" showRowHeaders="1" showColHeaders="1" showRowStripes="0" showColStripes="0" showLastColumn="1"/>
</pivotTableDefinition>
</file>

<file path=xl/pivotTables/pivotTable10.xml><?xml version="1.0" encoding="utf-8"?>
<pivotTableDefinition xmlns="http://schemas.openxmlformats.org/spreadsheetml/2006/main" name="PivotTable33" cacheId="37"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MA8:ME23" firstHeaderRow="1" firstDataRow="2" firstDataCol="1" rowPageCount="2" colPageCount="1"/>
  <pivotFields count="16">
    <pivotField showAll="0"/>
    <pivotField showAll="0"/>
    <pivotField axis="axisPage" showAll="0">
      <items count="6">
        <item x="4"/>
        <item x="3"/>
        <item x="0"/>
        <item x="1"/>
        <item x="2"/>
        <item t="default"/>
      </items>
    </pivotField>
    <pivotField dataField="1" showAll="0"/>
    <pivotField dataField="1" showAll="0"/>
    <pivotField dataField="1" showAll="0"/>
    <pivotField showAll="0"/>
    <pivotField showAll="0"/>
    <pivotField showAll="0"/>
    <pivotField showAll="0"/>
    <pivotField showAll="0"/>
    <pivotField showAll="0"/>
    <pivotField axis="axisRow" showAll="0">
      <items count="329">
        <item x="283"/>
        <item x="284"/>
        <item x="302"/>
        <item x="168"/>
        <item x="137"/>
        <item x="269"/>
        <item x="61"/>
        <item x="67"/>
        <item x="73"/>
        <item x="38"/>
        <item x="18"/>
        <item x="316"/>
        <item x="211"/>
        <item x="207"/>
        <item x="286"/>
        <item x="4"/>
        <item x="273"/>
        <item x="153"/>
        <item x="171"/>
        <item x="30"/>
        <item x="232"/>
        <item x="308"/>
        <item x="229"/>
        <item x="319"/>
        <item x="167"/>
        <item x="110"/>
        <item x="280"/>
        <item x="166"/>
        <item x="55"/>
        <item x="78"/>
        <item x="16"/>
        <item x="90"/>
        <item x="113"/>
        <item x="268"/>
        <item x="177"/>
        <item x="118"/>
        <item x="322"/>
        <item x="326"/>
        <item x="13"/>
        <item x="72"/>
        <item x="123"/>
        <item x="97"/>
        <item x="60"/>
        <item x="91"/>
        <item x="109"/>
        <item x="111"/>
        <item x="82"/>
        <item x="299"/>
        <item x="298"/>
        <item x="120"/>
        <item x="94"/>
        <item x="84"/>
        <item x="183"/>
        <item x="121"/>
        <item x="130"/>
        <item x="119"/>
        <item x="306"/>
        <item x="124"/>
        <item x="81"/>
        <item x="37"/>
        <item x="89"/>
        <item x="22"/>
        <item x="45"/>
        <item x="324"/>
        <item x="193"/>
        <item x="10"/>
        <item x="131"/>
        <item x="79"/>
        <item x="74"/>
        <item x="53"/>
        <item x="293"/>
        <item x="248"/>
        <item x="151"/>
        <item x="114"/>
        <item x="282"/>
        <item x="185"/>
        <item x="133"/>
        <item x="112"/>
        <item x="208"/>
        <item x="59"/>
        <item x="39"/>
        <item x="42"/>
        <item x="32"/>
        <item x="325"/>
        <item x="86"/>
        <item x="164"/>
        <item x="194"/>
        <item x="15"/>
        <item x="11"/>
        <item x="285"/>
        <item x="40"/>
        <item x="172"/>
        <item x="180"/>
        <item x="96"/>
        <item x="77"/>
        <item x="66"/>
        <item x="294"/>
        <item x="107"/>
        <item x="101"/>
        <item x="100"/>
        <item x="88"/>
        <item x="99"/>
        <item x="197"/>
        <item x="233"/>
        <item x="313"/>
        <item x="321"/>
        <item x="68"/>
        <item x="134"/>
        <item x="161"/>
        <item x="206"/>
        <item x="189"/>
        <item x="204"/>
        <item x="241"/>
        <item x="85"/>
        <item x="315"/>
        <item x="136"/>
        <item x="54"/>
        <item x="238"/>
        <item x="87"/>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24"/>
        <item x="2"/>
        <item x="1"/>
        <item x="3"/>
        <item x="14"/>
        <item x="296"/>
        <item x="95"/>
        <item x="128"/>
        <item x="102"/>
        <item x="19"/>
        <item x="7"/>
        <item x="178"/>
        <item x="65"/>
        <item x="327"/>
        <item x="6"/>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122"/>
        <item x="188"/>
        <item x="295"/>
        <item x="163"/>
        <item x="170"/>
        <item x="93"/>
        <item x="297"/>
        <item x="270"/>
        <item x="23"/>
        <item x="234"/>
        <item x="231"/>
        <item x="69"/>
        <item x="281"/>
        <item x="50"/>
        <item x="63"/>
        <item x="152"/>
        <item x="159"/>
        <item x="129"/>
        <item x="43"/>
        <item x="41"/>
        <item x="279"/>
        <item x="127"/>
        <item x="158"/>
        <item x="307"/>
        <item x="314"/>
        <item x="301"/>
        <item x="264"/>
        <item x="287"/>
        <item x="8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48"/>
        <item x="230"/>
        <item x="200"/>
        <item x="195"/>
        <item x="20"/>
        <item x="224"/>
        <item x="303"/>
        <item x="98"/>
        <item x="190"/>
        <item x="25"/>
        <item x="228"/>
        <item x="265"/>
        <item x="202"/>
        <item x="213"/>
        <item x="115"/>
        <item x="36"/>
        <item x="31"/>
        <item x="75"/>
        <item x="215"/>
        <item x="9"/>
        <item x="246"/>
        <item x="272"/>
        <item x="310"/>
        <item x="187"/>
        <item x="5"/>
        <item x="35"/>
        <item x="105"/>
        <item x="125"/>
        <item x="179"/>
        <item x="92"/>
        <item x="267"/>
        <item x="138"/>
        <item x="139"/>
        <item x="140"/>
        <item x="141"/>
        <item x="142"/>
        <item x="143"/>
        <item x="144"/>
        <item x="145"/>
        <item x="146"/>
        <item x="147"/>
        <item x="148"/>
        <item x="149"/>
        <item x="217"/>
        <item x="218"/>
        <item x="219"/>
        <item x="220"/>
        <item x="221"/>
        <item x="251"/>
        <item x="252"/>
        <item x="253"/>
        <item x="254"/>
        <item x="255"/>
        <item x="256"/>
        <item x="257"/>
        <item x="258"/>
        <item x="259"/>
        <item x="260"/>
        <item x="261"/>
        <item x="262"/>
        <item x="263"/>
        <item x="292"/>
        <item t="default"/>
      </items>
    </pivotField>
    <pivotField axis="axisPage" showAll="0">
      <items count="29">
        <item x="0"/>
        <item x="5"/>
        <item x="12"/>
        <item x="23"/>
        <item x="7"/>
        <item x="9"/>
        <item x="4"/>
        <item x="8"/>
        <item x="10"/>
        <item x="6"/>
        <item x="20"/>
        <item x="17"/>
        <item x="13"/>
        <item x="27"/>
        <item x="25"/>
        <item x="14"/>
        <item x="26"/>
        <item x="1"/>
        <item x="15"/>
        <item x="3"/>
        <item x="24"/>
        <item x="19"/>
        <item x="16"/>
        <item x="2"/>
        <item x="22"/>
        <item x="11"/>
        <item x="18"/>
        <item x="21"/>
        <item t="default"/>
      </items>
    </pivotField>
    <pivotField showAll="0"/>
    <pivotField dataField="1" showAll="0"/>
  </pivotFields>
  <rowFields count="1">
    <field x="12"/>
  </rowFields>
  <rowItems count="14">
    <i>
      <x v="12"/>
    </i>
    <i>
      <x v="13"/>
    </i>
    <i>
      <x v="78"/>
    </i>
    <i>
      <x v="109"/>
    </i>
    <i>
      <x v="111"/>
    </i>
    <i>
      <x v="124"/>
    </i>
    <i>
      <x v="125"/>
    </i>
    <i>
      <x v="135"/>
    </i>
    <i>
      <x v="175"/>
    </i>
    <i>
      <x v="180"/>
    </i>
    <i>
      <x v="232"/>
    </i>
    <i>
      <x v="260"/>
    </i>
    <i>
      <x v="279"/>
    </i>
    <i>
      <x v="284"/>
    </i>
  </rowItems>
  <colFields count="1">
    <field x="-2"/>
  </colFields>
  <colItems count="4">
    <i>
      <x/>
    </i>
    <i i="1">
      <x v="1"/>
    </i>
    <i i="2">
      <x v="2"/>
    </i>
    <i i="3">
      <x v="3"/>
    </i>
  </colItems>
  <pageFields count="2">
    <pageField fld="2" item="4" hier="-1"/>
    <pageField fld="13" item="11" hier="-1"/>
  </pageFields>
  <dataFields count="4">
    <dataField name="Sum of luasareatanam" fld="3" baseField="0" baseItem="0"/>
    <dataField name="Sum of luaspanen" fld="4" baseField="0" baseItem="0"/>
    <dataField name="Sum of rata2produksi" fld="15" baseField="0" baseItem="0"/>
    <dataField name="Sum of produksiton" fld="5" baseField="0" baseItem="0"/>
  </dataFields>
  <pivotTableStyleInfo name="PivotStyleLight16" showRowHeaders="1" showColHeaders="1" showRowStripes="0" showColStripes="0" showLastColumn="1"/>
</pivotTableDefinition>
</file>

<file path=xl/pivotTables/pivotTable11.xml><?xml version="1.0" encoding="utf-8"?>
<pivotTableDefinition xmlns="http://schemas.openxmlformats.org/spreadsheetml/2006/main" name="PivotTable31" cacheId="35"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KO8:KS23" firstHeaderRow="1" firstDataRow="2" firstDataCol="1" rowPageCount="2" colPageCount="1"/>
  <pivotFields count="16">
    <pivotField showAll="0"/>
    <pivotField showAll="0"/>
    <pivotField axis="axisPage" showAll="0">
      <items count="6">
        <item x="0"/>
        <item x="1"/>
        <item x="2"/>
        <item x="3"/>
        <item x="4"/>
        <item t="default"/>
      </items>
    </pivotField>
    <pivotField dataField="1" showAll="0"/>
    <pivotField dataField="1" showAll="0"/>
    <pivotField dataField="1" showAll="0"/>
    <pivotField dataField="1" showAll="0"/>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s>
  <rowFields count="1">
    <field x="13"/>
  </rowFields>
  <rowItems count="14">
    <i>
      <x v="14"/>
    </i>
    <i>
      <x v="15"/>
    </i>
    <i>
      <x v="90"/>
    </i>
    <i>
      <x v="123"/>
    </i>
    <i>
      <x v="125"/>
    </i>
    <i>
      <x v="140"/>
    </i>
    <i>
      <x v="141"/>
    </i>
    <i>
      <x v="151"/>
    </i>
    <i>
      <x v="195"/>
    </i>
    <i>
      <x v="200"/>
    </i>
    <i>
      <x v="257"/>
    </i>
    <i>
      <x v="285"/>
    </i>
    <i>
      <x v="307"/>
    </i>
    <i>
      <x v="313"/>
    </i>
  </rowItems>
  <colFields count="1">
    <field x="-2"/>
  </colFields>
  <colItems count="4">
    <i>
      <x/>
    </i>
    <i i="1">
      <x v="1"/>
    </i>
    <i i="2">
      <x v="2"/>
    </i>
    <i i="3">
      <x v="3"/>
    </i>
  </colItems>
  <pageFields count="2">
    <pageField fld="2" item="4" hier="-1"/>
    <pageField fld="14" item="12" hier="-1"/>
  </pageFields>
  <dataFields count="4">
    <dataField name="Sum of nikahcatatdesa" fld="3" baseField="0" baseItem="0"/>
    <dataField name="Sum of nikahcatatkua" fld="4" baseField="0" baseItem="0"/>
    <dataField name="Sum of ceraicatatdesa" fld="5" baseField="0" baseItem="0"/>
    <dataField name="Sum of ceraicatatkua" fld="6" baseField="0" baseItem="0"/>
  </dataFields>
  <pivotTableStyleInfo name="PivotStyleLight16" showRowHeaders="1" showColHeaders="1" showRowStripes="0" showColStripes="0" showLastColumn="1"/>
</pivotTableDefinition>
</file>

<file path=xl/pivotTables/pivotTable12.xml><?xml version="1.0" encoding="utf-8"?>
<pivotTableDefinition xmlns="http://schemas.openxmlformats.org/spreadsheetml/2006/main" name="PivotTable50" cacheId="54" applyNumberFormats="0" applyBorderFormats="0" applyFontFormats="0" applyPatternFormats="0" applyAlignmentFormats="0" applyWidthHeightFormats="1" dataCaption="Values" updatedVersion="4" minRefreshableVersion="3" showCalcMbrs="0" useAutoFormatting="1" rowGrandTotals="0" colGrandTotals="0" itemPrintTitles="1" createdVersion="3" indent="0" outline="1" outlineData="1" multipleFieldFilters="0" fieldListSortAscending="1">
  <location ref="QQ8:RC9" firstHeaderRow="1" firstDataRow="2" firstDataCol="1" rowPageCount="2" colPageCount="1"/>
  <pivotFields count="25">
    <pivotField showAll="0"/>
    <pivotField showAll="0"/>
    <pivotField axis="axisRow" showAll="0">
      <items count="1420">
        <item x="535"/>
        <item x="700"/>
        <item x="0"/>
        <item x="134"/>
        <item x="133"/>
        <item x="417"/>
        <item x="390"/>
        <item x="807"/>
        <item x="612"/>
        <item x="598"/>
        <item x="596"/>
        <item x="332"/>
        <item x="113"/>
        <item x="369"/>
        <item x="175"/>
        <item x="174"/>
        <item x="900"/>
        <item x="905"/>
        <item x="365"/>
        <item x="130"/>
        <item x="890"/>
        <item x="889"/>
        <item x="710"/>
        <item x="178"/>
        <item x="177"/>
        <item x="179"/>
        <item x="400"/>
        <item x="20"/>
        <item x="161"/>
        <item x="705"/>
        <item x="147"/>
        <item x="601"/>
        <item x="410"/>
        <item x="622"/>
        <item x="616"/>
        <item x="617"/>
        <item x="680"/>
        <item x="836"/>
        <item x="160"/>
        <item x="107"/>
        <item x="402"/>
        <item x="140"/>
        <item x="692"/>
        <item x="176"/>
        <item x="311"/>
        <item x="313"/>
        <item x="209"/>
        <item x="112"/>
        <item x="287"/>
        <item x="135"/>
        <item x="415"/>
        <item x="912"/>
        <item x="911"/>
        <item x="909"/>
        <item x="908"/>
        <item x="910"/>
        <item x="913"/>
        <item x="663"/>
        <item x="661"/>
        <item x="329"/>
        <item x="324"/>
        <item x="28"/>
        <item x="572"/>
        <item x="573"/>
        <item x="574"/>
        <item x="399"/>
        <item x="537"/>
        <item x="280"/>
        <item x="309"/>
        <item x="288"/>
        <item x="308"/>
        <item x="219"/>
        <item x="538"/>
        <item x="21"/>
        <item x="22"/>
        <item x="656"/>
        <item x="853"/>
        <item x="891"/>
        <item x="707"/>
        <item x="319"/>
        <item x="320"/>
        <item x="544"/>
        <item x="652"/>
        <item x="315"/>
        <item x="314"/>
        <item x="325"/>
        <item x="194"/>
        <item x="184"/>
        <item x="540"/>
        <item x="543"/>
        <item x="272"/>
        <item x="548"/>
        <item x="207"/>
        <item x="201"/>
        <item x="203"/>
        <item x="296"/>
        <item x="297"/>
        <item x="310"/>
        <item x="907"/>
        <item x="915"/>
        <item x="914"/>
        <item x="654"/>
        <item x="138"/>
        <item x="896"/>
        <item x="894"/>
        <item x="897"/>
        <item x="895"/>
        <item x="809"/>
        <item m="1" x="1407"/>
        <item m="1" x="1395"/>
        <item x="729"/>
        <item x="711"/>
        <item x="278"/>
        <item x="195"/>
        <item x="141"/>
        <item x="898"/>
        <item x="893"/>
        <item x="331"/>
        <item x="225"/>
        <item x="102"/>
        <item x="805"/>
        <item x="295"/>
        <item x="812"/>
        <item x="802"/>
        <item x="571"/>
        <item x="279"/>
        <item x="124"/>
        <item x="119"/>
        <item x="867"/>
        <item x="212"/>
        <item x="29"/>
        <item x="30"/>
        <item x="861"/>
        <item x="860"/>
        <item x="580"/>
        <item x="581"/>
        <item x="126"/>
        <item x="353"/>
        <item x="145"/>
        <item x="146"/>
        <item x="350"/>
        <item x="352"/>
        <item x="835"/>
        <item x="676"/>
        <item x="136"/>
        <item x="810"/>
        <item x="811"/>
        <item x="307"/>
        <item x="271"/>
        <item m="1" x="1340"/>
        <item m="1" x="1414"/>
        <item x="619"/>
        <item x="615"/>
        <item x="298"/>
        <item x="299"/>
        <item x="301"/>
        <item x="418"/>
        <item x="808"/>
        <item x="149"/>
        <item x="148"/>
        <item x="281"/>
        <item x="153"/>
        <item x="152"/>
        <item x="392"/>
        <item x="393"/>
        <item x="806"/>
        <item x="798"/>
        <item x="671"/>
        <item x="304"/>
        <item x="303"/>
        <item x="302"/>
        <item x="289"/>
        <item x="290"/>
        <item x="105"/>
        <item x="291"/>
        <item x="837"/>
        <item x="218"/>
        <item x="651"/>
        <item x="887"/>
        <item x="273"/>
        <item m="1" x="1373"/>
        <item x="799"/>
        <item x="530"/>
        <item x="217"/>
        <item x="391"/>
        <item x="876"/>
        <item x="117"/>
        <item x="660"/>
        <item x="655"/>
        <item x="645"/>
        <item x="647"/>
        <item x="570"/>
        <item x="833"/>
        <item x="842"/>
        <item x="851"/>
        <item x="848"/>
        <item x="852"/>
        <item x="849"/>
        <item x="850"/>
        <item x="330"/>
        <item x="60"/>
        <item x="270"/>
        <item x="286"/>
        <item x="870"/>
        <item x="871"/>
        <item x="213"/>
        <item x="863"/>
        <item x="906"/>
        <item m="1" x="1349"/>
        <item x="690"/>
        <item m="1" x="1348"/>
        <item x="681"/>
        <item m="1" x="1364"/>
        <item m="1" x="1331"/>
        <item m="1" x="1389"/>
        <item m="1" x="1375"/>
        <item m="1" x="1413"/>
        <item m="1" x="1343"/>
        <item m="1" x="1338"/>
        <item m="1" x="1404"/>
        <item m="1" x="1361"/>
        <item x="233"/>
        <item x="231"/>
        <item x="232"/>
        <item m="1" x="1374"/>
        <item m="1" x="1409"/>
        <item m="1" x="1363"/>
        <item m="1" x="1360"/>
        <item x="97"/>
        <item x="226"/>
        <item x="241"/>
        <item x="229"/>
        <item x="266"/>
        <item m="1" x="1354"/>
        <item m="1" x="1362"/>
        <item x="96"/>
        <item m="1" x="1399"/>
        <item m="1" x="1345"/>
        <item m="1" x="1366"/>
        <item x="238"/>
        <item m="1" x="1378"/>
        <item m="1" x="1417"/>
        <item m="1" x="1416"/>
        <item m="1" x="1415"/>
        <item x="236"/>
        <item x="237"/>
        <item m="1" x="1369"/>
        <item m="1" x="1412"/>
        <item m="1" x="1332"/>
        <item x="234"/>
        <item x="93"/>
        <item x="94"/>
        <item x="830"/>
        <item x="816"/>
        <item x="823"/>
        <item x="829"/>
        <item x="825"/>
        <item x="822"/>
        <item x="827"/>
        <item x="832"/>
        <item x="824"/>
        <item x="828"/>
        <item x="813"/>
        <item x="815"/>
        <item x="814"/>
        <item x="826"/>
        <item x="831"/>
        <item x="821"/>
        <item x="90"/>
        <item x="820"/>
        <item x="91"/>
        <item x="92"/>
        <item x="818"/>
        <item x="228"/>
        <item x="819"/>
        <item x="817"/>
        <item x="101"/>
        <item x="227"/>
        <item x="230"/>
        <item x="240"/>
        <item m="1" x="1406"/>
        <item m="1" x="1376"/>
        <item m="1" x="1401"/>
        <item m="1" x="1356"/>
        <item m="1" x="1342"/>
        <item m="1" x="1370"/>
        <item x="98"/>
        <item x="347"/>
        <item x="348"/>
        <item x="341"/>
        <item x="366"/>
        <item x="346"/>
        <item x="171"/>
        <item x="367"/>
        <item m="1" x="1351"/>
        <item m="1" x="1393"/>
        <item m="1" x="1385"/>
        <item m="1" x="1357"/>
        <item x="235"/>
        <item x="239"/>
        <item m="1" x="1336"/>
        <item m="1" x="1411"/>
        <item m="1" x="1368"/>
        <item m="1" x="1350"/>
        <item m="1" x="1339"/>
        <item m="1" x="1391"/>
        <item x="284"/>
        <item x="285"/>
        <item m="1" x="1408"/>
        <item m="1" x="1353"/>
        <item x="340"/>
        <item m="1" x="1410"/>
        <item m="1" x="1388"/>
        <item x="283"/>
        <item m="1" x="1403"/>
        <item m="1" x="1382"/>
        <item m="1" x="1405"/>
        <item m="1" x="1400"/>
        <item m="1" x="1402"/>
        <item m="1" x="1386"/>
        <item x="150"/>
        <item x="677"/>
        <item x="623"/>
        <item x="265"/>
        <item m="1" x="1396"/>
        <item m="1" x="1335"/>
        <item x="18"/>
        <item m="1" x="1365"/>
        <item x="249"/>
        <item m="1" x="1358"/>
        <item x="12"/>
        <item x="242"/>
        <item m="1" x="1346"/>
        <item x="204"/>
        <item x="167"/>
        <item x="210"/>
        <item x="165"/>
        <item x="244"/>
        <item x="189"/>
        <item x="246"/>
        <item x="185"/>
        <item m="1" x="1347"/>
        <item m="1" x="1418"/>
        <item x="245"/>
        <item x="199"/>
        <item x="202"/>
        <item x="257"/>
        <item x="256"/>
        <item x="72"/>
        <item x="190"/>
        <item x="644"/>
        <item m="1" x="1392"/>
        <item x="9"/>
        <item x="81"/>
        <item x="268"/>
        <item x="88"/>
        <item x="78"/>
        <item x="76"/>
        <item x="79"/>
        <item x="77"/>
        <item x="75"/>
        <item x="80"/>
        <item x="65"/>
        <item x="87"/>
        <item x="86"/>
        <item x="66"/>
        <item x="247"/>
        <item m="1" x="1397"/>
        <item x="254"/>
        <item x="255"/>
        <item x="208"/>
        <item x="192"/>
        <item m="1" x="1355"/>
        <item x="259"/>
        <item m="1" x="1381"/>
        <item x="641"/>
        <item x="69"/>
        <item m="1" x="1334"/>
        <item x="638"/>
        <item x="99"/>
        <item x="649"/>
        <item x="642"/>
        <item x="639"/>
        <item x="163"/>
        <item x="258"/>
        <item x="643"/>
        <item x="653"/>
        <item x="646"/>
        <item x="640"/>
        <item x="68"/>
        <item x="250"/>
        <item x="67"/>
        <item x="650"/>
        <item x="637"/>
        <item x="84"/>
        <item x="70"/>
        <item x="73"/>
        <item m="1" x="1372"/>
        <item x="200"/>
        <item x="263"/>
        <item x="169"/>
        <item x="188"/>
        <item x="168"/>
        <item x="198"/>
        <item x="2"/>
        <item m="1" x="1387"/>
        <item m="1" x="1337"/>
        <item x="187"/>
        <item x="4"/>
        <item x="6"/>
        <item x="62"/>
        <item x="61"/>
        <item x="74"/>
        <item x="267"/>
        <item x="261"/>
        <item x="251"/>
        <item m="1" x="1359"/>
        <item m="1" x="1384"/>
        <item x="63"/>
        <item x="252"/>
        <item x="253"/>
        <item x="260"/>
        <item x="264"/>
        <item x="186"/>
        <item x="166"/>
        <item x="164"/>
        <item x="262"/>
        <item m="1" x="1379"/>
        <item m="1" x="1398"/>
        <item x="16"/>
        <item x="269"/>
        <item x="248"/>
        <item x="243"/>
        <item x="206"/>
        <item x="64"/>
        <item m="1" x="1371"/>
        <item x="85"/>
        <item x="211"/>
        <item m="1" x="1333"/>
        <item x="82"/>
        <item x="318"/>
        <item x="312"/>
        <item x="321"/>
        <item x="59"/>
        <item x="51"/>
        <item x="602"/>
        <item x="36"/>
        <item x="32"/>
        <item x="35"/>
        <item x="42"/>
        <item x="44"/>
        <item x="48"/>
        <item x="41"/>
        <item x="43"/>
        <item x="34"/>
        <item x="38"/>
        <item x="40"/>
        <item x="37"/>
        <item x="39"/>
        <item x="53"/>
        <item x="52"/>
        <item x="33"/>
        <item x="55"/>
        <item x="354"/>
        <item x="376"/>
        <item x="377"/>
        <item x="47"/>
        <item x="355"/>
        <item x="562"/>
        <item x="57"/>
        <item x="31"/>
        <item x="56"/>
        <item x="49"/>
        <item x="58"/>
        <item x="54"/>
        <item x="375"/>
        <item x="374"/>
        <item x="45"/>
        <item x="46"/>
        <item x="50"/>
        <item m="1" x="1344"/>
        <item m="1" x="1352"/>
        <item m="1" x="1394"/>
        <item m="1" x="1341"/>
        <item m="1" x="1383"/>
        <item m="1" x="1367"/>
        <item m="1" x="1380"/>
        <item x="143"/>
        <item x="881"/>
        <item x="801"/>
        <item x="803"/>
        <item x="412"/>
        <item x="411"/>
        <item x="292"/>
        <item x="293"/>
        <item x="224"/>
        <item x="326"/>
        <item x="142"/>
        <item x="634"/>
        <item x="618"/>
        <item x="579"/>
        <item x="577"/>
        <item x="578"/>
        <item x="800"/>
        <item x="137"/>
        <item x="839"/>
        <item x="111"/>
        <item x="110"/>
        <item x="109"/>
        <item x="103"/>
        <item x="916"/>
        <item x="114"/>
        <item x="606"/>
        <item x="621"/>
        <item x="683"/>
        <item x="688"/>
        <item x="306"/>
        <item x="305"/>
        <item x="843"/>
        <item x="333"/>
        <item x="120"/>
        <item x="27"/>
        <item x="387"/>
        <item x="300"/>
        <item x="193"/>
        <item x="568"/>
        <item x="901"/>
        <item x="678"/>
        <item x="858"/>
        <item x="920"/>
        <item x="317"/>
        <item x="316"/>
        <item x="122"/>
        <item x="121"/>
        <item x="693"/>
        <item x="386"/>
        <item x="384"/>
        <item x="866"/>
        <item x="864"/>
        <item x="865"/>
        <item x="576"/>
        <item x="408"/>
        <item m="1" x="1377"/>
        <item x="550"/>
        <item x="372"/>
        <item x="559"/>
        <item x="183"/>
        <item x="513"/>
        <item x="342"/>
        <item x="756"/>
        <item x="726"/>
        <item x="793"/>
        <item x="533"/>
        <item x="157"/>
        <item x="155"/>
        <item x="551"/>
        <item x="552"/>
        <item x="364"/>
        <item x="685"/>
        <item x="762"/>
        <item x="774"/>
        <item x="721"/>
        <item x="373"/>
        <item x="784"/>
        <item x="362"/>
        <item x="719"/>
        <item x="789"/>
        <item x="546"/>
        <item x="555"/>
        <item x="764"/>
        <item x="763"/>
        <item x="765"/>
        <item x="561"/>
        <item x="720"/>
        <item x="742"/>
        <item x="529"/>
        <item x="587"/>
        <item x="767"/>
        <item x="536"/>
        <item x="785"/>
        <item x="378"/>
        <item x="379"/>
        <item x="694"/>
        <item x="761"/>
        <item x="750"/>
        <item x="519"/>
        <item x="518"/>
        <item x="514"/>
        <item x="541"/>
        <item x="701"/>
        <item x="517"/>
        <item x="158"/>
        <item x="593"/>
        <item x="687"/>
        <item x="725"/>
        <item x="526"/>
        <item x="521"/>
        <item x="520"/>
        <item x="522"/>
        <item x="737"/>
        <item x="588"/>
        <item x="667"/>
        <item x="714"/>
        <item x="523"/>
        <item x="796"/>
        <item x="524"/>
        <item x="358"/>
        <item x="345"/>
        <item x="344"/>
        <item x="744"/>
        <item x="556"/>
        <item x="591"/>
        <item x="751"/>
        <item x="752"/>
        <item x="732"/>
        <item x="600"/>
        <item x="599"/>
        <item x="666"/>
        <item x="531"/>
        <item x="361"/>
        <item x="741"/>
        <item x="360"/>
        <item x="735"/>
        <item x="740"/>
        <item x="738"/>
        <item x="739"/>
        <item x="753"/>
        <item x="539"/>
        <item x="759"/>
        <item x="775"/>
        <item x="180"/>
        <item x="755"/>
        <item x="743"/>
        <item x="792"/>
        <item x="589"/>
        <item x="709"/>
        <item x="780"/>
        <item x="766"/>
        <item x="786"/>
        <item x="747"/>
        <item x="746"/>
        <item x="797"/>
        <item x="728"/>
        <item x="727"/>
        <item x="528"/>
        <item x="713"/>
        <item x="783"/>
        <item x="781"/>
        <item x="782"/>
        <item x="712"/>
        <item x="696"/>
        <item x="718"/>
        <item x="779"/>
        <item x="776"/>
        <item x="788"/>
        <item x="777"/>
        <item x="778"/>
        <item x="363"/>
        <item x="590"/>
        <item x="527"/>
        <item x="532"/>
        <item x="749"/>
        <item x="706"/>
        <item x="558"/>
        <item x="557"/>
        <item x="585"/>
        <item x="723"/>
        <item x="760"/>
        <item x="560"/>
        <item x="586"/>
        <item x="545"/>
        <item x="343"/>
        <item x="769"/>
        <item x="736"/>
        <item x="159"/>
        <item x="83"/>
        <item x="790"/>
        <item x="770"/>
        <item x="717"/>
        <item x="791"/>
        <item x="733"/>
        <item x="758"/>
        <item x="357"/>
        <item x="356"/>
        <item x="772"/>
        <item x="722"/>
        <item x="773"/>
        <item x="768"/>
        <item x="691"/>
        <item x="525"/>
        <item x="787"/>
        <item x="512"/>
        <item x="515"/>
        <item x="554"/>
        <item x="553"/>
        <item x="748"/>
        <item x="754"/>
        <item x="731"/>
        <item x="359"/>
        <item x="715"/>
        <item x="594"/>
        <item x="542"/>
        <item x="794"/>
        <item x="795"/>
        <item x="156"/>
        <item x="382"/>
        <item x="716"/>
        <item x="724"/>
        <item x="757"/>
        <item x="381"/>
        <item x="380"/>
        <item x="682"/>
        <item x="516"/>
        <item x="771"/>
        <item x="745"/>
        <item x="182"/>
        <item x="181"/>
        <item x="698"/>
        <item x="584"/>
        <item x="172"/>
        <item x="592"/>
        <item x="730"/>
        <item x="173"/>
        <item x="170"/>
        <item x="583"/>
        <item x="859"/>
        <item x="648"/>
        <item x="162"/>
        <item x="857"/>
        <item x="856"/>
        <item x="294"/>
        <item x="566"/>
        <item x="845"/>
        <item x="563"/>
        <item x="635"/>
        <item x="328"/>
        <item x="633"/>
        <item x="614"/>
        <item x="215"/>
        <item x="413"/>
        <item x="886"/>
        <item x="282"/>
        <item x="26"/>
        <item x="704"/>
        <item x="547"/>
        <item x="144"/>
        <item x="385"/>
        <item x="276"/>
        <item x="664"/>
        <item x="670"/>
        <item x="221"/>
        <item x="888"/>
        <item x="885"/>
        <item x="884"/>
        <item x="406"/>
        <item x="904"/>
        <item x="334"/>
        <item x="609"/>
        <item x="607"/>
        <item x="669"/>
        <item x="668"/>
        <item x="624"/>
        <item x="627"/>
        <item x="636"/>
        <item x="628"/>
        <item x="626"/>
        <item x="625"/>
        <item x="191"/>
        <item x="100"/>
        <item x="95"/>
        <item x="862"/>
        <item x="151"/>
        <item x="416"/>
        <item x="840"/>
        <item x="115"/>
        <item x="25"/>
        <item x="873"/>
        <item x="879"/>
        <item x="878"/>
        <item x="877"/>
        <item x="883"/>
        <item x="118"/>
        <item x="838"/>
        <item x="868"/>
        <item x="407"/>
        <item x="414"/>
        <item x="611"/>
        <item x="610"/>
        <item x="335"/>
        <item x="154"/>
        <item x="686"/>
        <item x="565"/>
        <item x="567"/>
        <item x="569"/>
        <item x="855"/>
        <item x="854"/>
        <item x="139"/>
        <item x="131"/>
        <item x="132"/>
        <item x="275"/>
        <item x="903"/>
        <item x="734"/>
        <item x="846"/>
        <item x="125"/>
        <item x="196"/>
        <item x="403"/>
        <item x="404"/>
        <item x="844"/>
        <item x="847"/>
        <item x="197"/>
        <item x="205"/>
        <item x="383"/>
        <item x="665"/>
        <item x="662"/>
        <item x="672"/>
        <item x="534"/>
        <item x="659"/>
        <item x="106"/>
        <item x="108"/>
        <item x="564"/>
        <item x="695"/>
        <item x="703"/>
        <item x="23"/>
        <item x="24"/>
        <item x="274"/>
        <item x="389"/>
        <item x="222"/>
        <item x="322"/>
        <item x="323"/>
        <item x="880"/>
        <item x="442"/>
        <item x="459"/>
        <item x="455"/>
        <item x="468"/>
        <item x="470"/>
        <item x="457"/>
        <item x="444"/>
        <item x="445"/>
        <item x="508"/>
        <item x="492"/>
        <item x="441"/>
        <item x="504"/>
        <item x="478"/>
        <item x="480"/>
        <item x="451"/>
        <item x="474"/>
        <item x="447"/>
        <item x="440"/>
        <item x="467"/>
        <item x="486"/>
        <item x="484"/>
        <item x="485"/>
        <item x="473"/>
        <item x="502"/>
        <item x="505"/>
        <item x="510"/>
        <item x="479"/>
        <item x="499"/>
        <item x="462"/>
        <item x="448"/>
        <item x="458"/>
        <item x="476"/>
        <item x="463"/>
        <item x="464"/>
        <item x="506"/>
        <item x="503"/>
        <item x="454"/>
        <item x="481"/>
        <item x="475"/>
        <item x="456"/>
        <item x="511"/>
        <item x="477"/>
        <item x="465"/>
        <item x="482"/>
        <item x="501"/>
        <item x="488"/>
        <item x="449"/>
        <item x="498"/>
        <item x="500"/>
        <item x="490"/>
        <item x="491"/>
        <item x="493"/>
        <item x="496"/>
        <item x="507"/>
        <item x="487"/>
        <item x="483"/>
        <item x="497"/>
        <item x="446"/>
        <item x="489"/>
        <item x="452"/>
        <item x="509"/>
        <item x="450"/>
        <item x="443"/>
        <item x="435"/>
        <item x="433"/>
        <item x="437"/>
        <item x="432"/>
        <item x="439"/>
        <item x="431"/>
        <item x="438"/>
        <item x="453"/>
        <item x="461"/>
        <item x="434"/>
        <item x="428"/>
        <item x="436"/>
        <item x="419"/>
        <item x="472"/>
        <item x="469"/>
        <item x="471"/>
        <item x="420"/>
        <item x="423"/>
        <item x="430"/>
        <item x="429"/>
        <item x="466"/>
        <item x="460"/>
        <item x="424"/>
        <item x="495"/>
        <item x="494"/>
        <item x="425"/>
        <item x="426"/>
        <item x="427"/>
        <item x="421"/>
        <item x="422"/>
        <item x="708"/>
        <item x="216"/>
        <item x="388"/>
        <item x="396"/>
        <item x="394"/>
        <item x="395"/>
        <item x="869"/>
        <item x="604"/>
        <item x="603"/>
        <item x="605"/>
        <item x="613"/>
        <item x="872"/>
        <item x="620"/>
        <item x="632"/>
        <item x="902"/>
        <item x="397"/>
        <item x="220"/>
        <item x="917"/>
        <item x="689"/>
        <item x="674"/>
        <item x="675"/>
        <item x="679"/>
        <item x="673"/>
        <item x="658"/>
        <item x="657"/>
        <item x="327"/>
        <item x="129"/>
        <item x="104"/>
        <item x="608"/>
        <item x="339"/>
        <item x="401"/>
        <item x="405"/>
        <item x="804"/>
        <item x="875"/>
        <item x="874"/>
        <item x="882"/>
        <item x="899"/>
        <item x="702"/>
        <item x="697"/>
        <item x="631"/>
        <item x="630"/>
        <item x="629"/>
        <item x="368"/>
        <item x="597"/>
        <item x="699"/>
        <item x="89"/>
        <item x="351"/>
        <item x="214"/>
        <item x="684"/>
        <item x="116"/>
        <item x="349"/>
        <item x="371"/>
        <item x="919"/>
        <item x="841"/>
        <item x="223"/>
        <item x="127"/>
        <item x="409"/>
        <item x="123"/>
        <item x="337"/>
        <item x="336"/>
        <item x="338"/>
        <item x="277"/>
        <item m="1" x="1390"/>
        <item x="834"/>
        <item x="595"/>
        <item x="71"/>
        <item x="892"/>
        <item x="918"/>
        <item x="128"/>
        <item x="370"/>
        <item x="549"/>
        <item x="582"/>
        <item x="575"/>
        <item x="398"/>
        <item x="1"/>
        <item x="3"/>
        <item x="5"/>
        <item x="7"/>
        <item x="8"/>
        <item x="10"/>
        <item x="11"/>
        <item x="13"/>
        <item x="14"/>
        <item x="15"/>
        <item x="17"/>
        <item x="19"/>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axis="axisPage" showAll="0">
      <items count="27">
        <item x="22"/>
        <item x="3"/>
        <item x="8"/>
        <item x="16"/>
        <item x="10"/>
        <item x="19"/>
        <item x="2"/>
        <item x="23"/>
        <item x="9"/>
        <item x="21"/>
        <item x="4"/>
        <item x="11"/>
        <item x="24"/>
        <item x="18"/>
        <item x="14"/>
        <item x="1"/>
        <item x="7"/>
        <item x="17"/>
        <item x="20"/>
        <item x="25"/>
        <item x="6"/>
        <item x="0"/>
        <item x="13"/>
        <item x="12"/>
        <item x="5"/>
        <item x="15"/>
        <item t="default"/>
      </items>
    </pivotField>
    <pivotField showAll="0"/>
    <pivotField axis="axisPage" showAll="0">
      <items count="7">
        <item x="0"/>
        <item x="1"/>
        <item x="2"/>
        <item x="3"/>
        <item x="4"/>
        <item x="5"/>
        <item t="default"/>
      </items>
    </pivotField>
    <pivotField showAll="0"/>
    <pivotField showAll="0"/>
    <pivotField showAll="0"/>
    <pivotField showAll="0"/>
    <pivotField showAll="0"/>
  </pivotFields>
  <rowFields count="1">
    <field x="2"/>
  </rowFields>
  <colFields count="1">
    <field x="-2"/>
  </colFields>
  <colItems count="12">
    <i>
      <x/>
    </i>
    <i i="1">
      <x v="1"/>
    </i>
    <i i="2">
      <x v="2"/>
    </i>
    <i i="3">
      <x v="3"/>
    </i>
    <i i="4">
      <x v="4"/>
    </i>
    <i i="5">
      <x v="5"/>
    </i>
    <i i="6">
      <x v="6"/>
    </i>
    <i i="7">
      <x v="7"/>
    </i>
    <i i="8">
      <x v="8"/>
    </i>
    <i i="9">
      <x v="9"/>
    </i>
    <i i="10">
      <x v="10"/>
    </i>
    <i i="11">
      <x v="11"/>
    </i>
  </colItems>
  <pageFields count="2">
    <pageField fld="19" item="4" hier="-1"/>
    <pageField fld="17" item="11" hier="-1"/>
  </pageFields>
  <dataFields count="12">
    <dataField name="Sum of panjangruas" fld="3" baseField="0" baseItem="0"/>
    <dataField name="Sum of lebarrata2" fld="4" baseField="0" baseItem="0"/>
    <dataField name="Sum of ptkbaik" fld="5" baseField="0" baseItem="0"/>
    <dataField name="Sum of ptksedang" fld="6" baseField="0" baseItem="0"/>
    <dataField name="Sum of ptkrusakringan" fld="7" baseField="0" baseItem="0"/>
    <dataField name="Sum of ptkrusakberat" fld="8" baseField="0" baseItem="0"/>
    <dataField name="Sum of ptjpaspal" fld="9" baseField="0" baseItem="0"/>
    <dataField name="Sum of ptjppenetrisimacadam" fld="10" baseField="0" baseItem="0"/>
    <dataField name="Sum of ptcptelfordkerikil" fld="11" baseField="0" baseItem="0"/>
    <dataField name="Sum of ptcptanah" fld="12" baseField="0" baseItem="0"/>
    <dataField name="Sum of ptcptemboksemenbeton" fld="13" baseField="0" baseItem="0"/>
    <dataField name="Sum of ptcppavingblok" fld="14" baseField="0" baseItem="0"/>
  </dataFields>
  <pivotTableStyleInfo name="PivotStyleLight16" showRowHeaders="1" showColHeaders="1" showRowStripes="0" showColStripes="0" showLastColumn="1"/>
</pivotTableDefinition>
</file>

<file path=xl/pivotTables/pivotTable13.xml><?xml version="1.0" encoding="utf-8"?>
<pivotTableDefinition xmlns="http://schemas.openxmlformats.org/spreadsheetml/2006/main" name="PivotTable12" cacheId="16"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FN8:FR9" firstHeaderRow="1" firstDataRow="2" firstDataCol="1" rowPageCount="2" colPageCount="1"/>
  <pivotFields count="17">
    <pivotField showAll="0"/>
    <pivotField showAll="0"/>
    <pivotField axis="axisPage" showAll="0">
      <items count="3">
        <item x="0"/>
        <item x="1"/>
        <item t="default"/>
      </items>
    </pivotField>
    <pivotField dataField="1" showAll="0"/>
    <pivotField dataField="1" showAll="0"/>
    <pivotField dataField="1" showAll="0"/>
    <pivotField dataField="1" showAll="0"/>
    <pivotField showAll="0"/>
    <pivotField showAll="0"/>
    <pivotField showAll="0"/>
    <pivotField showAll="0"/>
    <pivotField showAll="0"/>
    <pivotField axis="axisPage" showAll="0">
      <items count="29">
        <item x="1"/>
        <item x="27"/>
        <item x="11"/>
        <item x="3"/>
        <item x="26"/>
        <item x="22"/>
        <item x="24"/>
        <item x="21"/>
        <item x="8"/>
        <item x="17"/>
        <item x="23"/>
        <item x="7"/>
        <item x="16"/>
        <item x="13"/>
        <item x="9"/>
        <item x="19"/>
        <item x="4"/>
        <item x="14"/>
        <item x="12"/>
        <item x="10"/>
        <item x="0"/>
        <item x="15"/>
        <item x="25"/>
        <item x="6"/>
        <item x="2"/>
        <item x="18"/>
        <item x="20"/>
        <item x="5"/>
        <item t="default"/>
      </items>
    </pivotField>
    <pivotField showAll="0"/>
    <pivotField showAll="0"/>
    <pivotField axis="axisRow" showAll="0">
      <items count="328">
        <item x="95"/>
        <item x="69"/>
        <item x="70"/>
        <item x="39"/>
        <item x="165"/>
        <item x="170"/>
        <item x="50"/>
        <item x="51"/>
        <item x="281"/>
        <item x="316"/>
        <item x="322"/>
        <item x="243"/>
        <item x="214"/>
        <item x="125"/>
        <item x="189"/>
        <item x="185"/>
        <item x="71"/>
        <item x="17"/>
        <item x="234"/>
        <item x="32"/>
        <item x="144"/>
        <item x="151"/>
        <item x="10"/>
        <item x="230"/>
        <item x="29"/>
        <item x="126"/>
        <item x="24"/>
        <item x="115"/>
        <item x="44"/>
        <item x="232"/>
        <item x="252"/>
        <item x="72"/>
        <item x="164"/>
        <item x="293"/>
        <item x="268"/>
        <item x="212"/>
        <item x="297"/>
        <item x="255"/>
        <item x="52"/>
        <item x="145"/>
        <item x="260"/>
        <item x="116"/>
        <item x="231"/>
        <item x="117"/>
        <item x="209"/>
        <item x="321"/>
        <item x="265"/>
        <item x="235"/>
        <item x="102"/>
        <item x="103"/>
        <item x="304"/>
        <item x="280"/>
        <item x="298"/>
        <item x="251"/>
        <item x="253"/>
        <item x="272"/>
        <item x="55"/>
        <item x="56"/>
        <item x="262"/>
        <item x="301"/>
        <item x="274"/>
        <item x="172"/>
        <item x="263"/>
        <item x="200"/>
        <item x="261"/>
        <item x="43"/>
        <item x="266"/>
        <item x="271"/>
        <item x="242"/>
        <item x="296"/>
        <item x="104"/>
        <item x="168"/>
        <item x="7"/>
        <item x="37"/>
        <item x="118"/>
        <item x="217"/>
        <item x="21"/>
        <item x="201"/>
        <item x="269"/>
        <item x="323"/>
        <item x="291"/>
        <item x="57"/>
        <item x="228"/>
        <item x="78"/>
        <item x="139"/>
        <item x="256"/>
        <item x="73"/>
        <item x="174"/>
        <item x="203"/>
        <item x="254"/>
        <item x="186"/>
        <item x="279"/>
        <item x="244"/>
        <item x="246"/>
        <item x="12"/>
        <item x="119"/>
        <item x="276"/>
        <item x="162"/>
        <item x="218"/>
        <item x="211"/>
        <item x="233"/>
        <item x="207"/>
        <item x="74"/>
        <item x="245"/>
        <item x="152"/>
        <item x="153"/>
        <item x="303"/>
        <item x="326"/>
        <item x="285"/>
        <item x="65"/>
        <item x="315"/>
        <item x="309"/>
        <item x="308"/>
        <item x="306"/>
        <item x="307"/>
        <item x="221"/>
        <item x="30"/>
        <item x="127"/>
        <item x="120"/>
        <item x="96"/>
        <item x="317"/>
        <item x="204"/>
        <item x="159"/>
        <item x="195"/>
        <item x="178"/>
        <item x="183"/>
        <item x="79"/>
        <item x="275"/>
        <item x="128"/>
        <item x="206"/>
        <item x="292"/>
        <item x="236"/>
        <item x="89"/>
        <item x="277"/>
        <item x="227"/>
        <item x="216"/>
        <item x="314"/>
        <item x="121"/>
        <item x="225"/>
        <item x="136"/>
        <item x="194"/>
        <item x="192"/>
        <item x="288"/>
        <item x="90"/>
        <item x="45"/>
        <item x="173"/>
        <item x="208"/>
        <item x="146"/>
        <item x="295"/>
        <item x="58"/>
        <item x="80"/>
        <item x="184"/>
        <item x="91"/>
        <item x="35"/>
        <item x="34"/>
        <item x="33"/>
        <item x="158"/>
        <item x="213"/>
        <item x="9"/>
        <item x="137"/>
        <item x="41"/>
        <item x="250"/>
        <item x="154"/>
        <item x="258"/>
        <item x="249"/>
        <item x="282"/>
        <item x="163"/>
        <item x="160"/>
        <item x="92"/>
        <item x="248"/>
        <item x="141"/>
        <item x="229"/>
        <item x="5"/>
        <item x="15"/>
        <item x="14"/>
        <item x="16"/>
        <item x="210"/>
        <item x="67"/>
        <item x="302"/>
        <item x="198"/>
        <item x="310"/>
        <item x="215"/>
        <item x="23"/>
        <item x="147"/>
        <item x="284"/>
        <item x="122"/>
        <item x="166"/>
        <item x="22"/>
        <item x="169"/>
        <item x="167"/>
        <item x="270"/>
        <item x="175"/>
        <item x="148"/>
        <item x="19"/>
        <item x="187"/>
        <item x="129"/>
        <item x="130"/>
        <item x="220"/>
        <item x="75"/>
        <item x="190"/>
        <item x="108"/>
        <item x="81"/>
        <item x="82"/>
        <item x="109"/>
        <item x="202"/>
        <item x="93"/>
        <item x="155"/>
        <item x="123"/>
        <item x="59"/>
        <item x="60"/>
        <item x="36"/>
        <item x="142"/>
        <item x="83"/>
        <item x="196"/>
        <item x="138"/>
        <item x="84"/>
        <item x="26"/>
        <item x="181"/>
        <item x="1"/>
        <item x="0"/>
        <item x="239"/>
        <item x="105"/>
        <item x="264"/>
        <item x="177"/>
        <item x="106"/>
        <item x="66"/>
        <item x="161"/>
        <item x="61"/>
        <item x="156"/>
        <item x="300"/>
        <item x="68"/>
        <item x="46"/>
        <item x="6"/>
        <item x="25"/>
        <item x="27"/>
        <item x="318"/>
        <item x="76"/>
        <item x="289"/>
        <item x="283"/>
        <item x="97"/>
        <item x="140"/>
        <item x="157"/>
        <item x="199"/>
        <item x="247"/>
        <item x="28"/>
        <item x="77"/>
        <item x="197"/>
        <item x="143"/>
        <item x="131"/>
        <item x="132"/>
        <item x="38"/>
        <item x="53"/>
        <item x="62"/>
        <item x="273"/>
        <item x="107"/>
        <item x="325"/>
        <item x="182"/>
        <item x="171"/>
        <item x="259"/>
        <item x="278"/>
        <item x="205"/>
        <item x="3"/>
        <item x="63"/>
        <item x="64"/>
        <item x="110"/>
        <item x="111"/>
        <item x="4"/>
        <item x="133"/>
        <item x="42"/>
        <item x="85"/>
        <item x="86"/>
        <item x="149"/>
        <item x="94"/>
        <item x="319"/>
        <item x="320"/>
        <item x="124"/>
        <item x="47"/>
        <item x="13"/>
        <item x="312"/>
        <item x="222"/>
        <item x="134"/>
        <item x="290"/>
        <item x="54"/>
        <item x="180"/>
        <item x="188"/>
        <item x="311"/>
        <item x="286"/>
        <item x="223"/>
        <item x="294"/>
        <item x="87"/>
        <item x="98"/>
        <item x="99"/>
        <item x="287"/>
        <item x="112"/>
        <item x="224"/>
        <item x="219"/>
        <item x="8"/>
        <item x="113"/>
        <item x="40"/>
        <item x="305"/>
        <item x="179"/>
        <item x="237"/>
        <item x="2"/>
        <item x="114"/>
        <item x="48"/>
        <item x="226"/>
        <item x="191"/>
        <item x="257"/>
        <item x="241"/>
        <item x="11"/>
        <item x="100"/>
        <item x="324"/>
        <item x="193"/>
        <item x="101"/>
        <item x="20"/>
        <item x="88"/>
        <item x="31"/>
        <item x="135"/>
        <item x="238"/>
        <item x="176"/>
        <item x="18"/>
        <item x="240"/>
        <item x="313"/>
        <item x="267"/>
        <item x="150"/>
        <item x="299"/>
        <item x="49"/>
        <item t="default"/>
      </items>
    </pivotField>
    <pivotField showAll="0"/>
  </pivotFields>
  <rowFields count="1">
    <field x="15"/>
  </rowFields>
  <colFields count="1">
    <field x="-2"/>
  </colFields>
  <colItems count="4">
    <i>
      <x/>
    </i>
    <i i="1">
      <x v="1"/>
    </i>
    <i i="2">
      <x v="2"/>
    </i>
    <i i="3">
      <x v="3"/>
    </i>
  </colItems>
  <pageFields count="2">
    <pageField fld="2" item="1" hier="-1"/>
    <pageField fld="12" item="12" hier="-1"/>
  </pageFields>
  <dataFields count="4">
    <dataField name="Sum of dokter" fld="3" baseField="0" baseItem="0"/>
    <dataField name="Sum of bidan" fld="4" baseField="0" baseItem="0"/>
    <dataField name="Sum of paramedislain" fld="5" baseField="0" baseItem="0"/>
    <dataField name="Sum of jmlparamedis" fld="6" baseField="0" baseItem="0"/>
  </dataFields>
  <pivotTableStyleInfo name="PivotStyleLight16" showRowHeaders="1" showColHeaders="1" showRowStripes="0" showColStripes="0" showLastColumn="1"/>
</pivotTableDefinition>
</file>

<file path=xl/pivotTables/pivotTable14.xml><?xml version="1.0" encoding="utf-8"?>
<pivotTableDefinition xmlns="http://schemas.openxmlformats.org/spreadsheetml/2006/main" name="PivotTable17" cacheId="21"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GV8:GY9" firstHeaderRow="1" firstDataRow="2" firstDataCol="1" rowPageCount="2" colPageCount="1"/>
  <pivotFields count="16">
    <pivotField showAll="0"/>
    <pivotField axis="axisPage" showAll="0">
      <items count="3">
        <item x="1"/>
        <item x="0"/>
        <item t="default"/>
      </items>
    </pivotField>
    <pivotField dataField="1" showAll="0"/>
    <pivotField dataField="1" showAll="0"/>
    <pivotField dataField="1" showAll="0"/>
    <pivotField showAll="0"/>
    <pivotField showAll="0"/>
    <pivotField showAll="0"/>
    <pivotField showAll="0"/>
    <pivotField showAll="0"/>
    <pivotField showAll="0"/>
    <pivotField axis="axisRow" showAll="0">
      <items count="328">
        <item x="95"/>
        <item x="63"/>
        <item x="64"/>
        <item x="33"/>
        <item x="165"/>
        <item x="170"/>
        <item x="38"/>
        <item x="39"/>
        <item x="281"/>
        <item x="316"/>
        <item x="322"/>
        <item x="243"/>
        <item x="214"/>
        <item x="125"/>
        <item x="190"/>
        <item x="186"/>
        <item x="65"/>
        <item x="17"/>
        <item x="234"/>
        <item x="72"/>
        <item x="136"/>
        <item x="145"/>
        <item x="10"/>
        <item x="230"/>
        <item x="29"/>
        <item x="126"/>
        <item x="24"/>
        <item x="115"/>
        <item x="43"/>
        <item x="232"/>
        <item x="252"/>
        <item x="66"/>
        <item x="164"/>
        <item x="293"/>
        <item x="268"/>
        <item x="212"/>
        <item x="297"/>
        <item x="255"/>
        <item x="40"/>
        <item x="151"/>
        <item x="260"/>
        <item x="116"/>
        <item x="231"/>
        <item x="117"/>
        <item x="209"/>
        <item x="321"/>
        <item x="265"/>
        <item x="235"/>
        <item x="102"/>
        <item x="103"/>
        <item x="304"/>
        <item x="280"/>
        <item x="298"/>
        <item x="251"/>
        <item x="253"/>
        <item x="272"/>
        <item x="49"/>
        <item x="50"/>
        <item x="262"/>
        <item x="301"/>
        <item x="274"/>
        <item x="172"/>
        <item x="263"/>
        <item x="200"/>
        <item x="261"/>
        <item x="37"/>
        <item x="266"/>
        <item x="271"/>
        <item x="242"/>
        <item x="296"/>
        <item x="104"/>
        <item x="168"/>
        <item x="7"/>
        <item x="31"/>
        <item x="118"/>
        <item x="217"/>
        <item x="21"/>
        <item x="201"/>
        <item x="269"/>
        <item x="323"/>
        <item x="291"/>
        <item x="51"/>
        <item x="228"/>
        <item x="78"/>
        <item x="144"/>
        <item x="256"/>
        <item x="67"/>
        <item x="174"/>
        <item x="203"/>
        <item x="254"/>
        <item x="187"/>
        <item x="279"/>
        <item x="244"/>
        <item x="246"/>
        <item x="12"/>
        <item x="119"/>
        <item x="276"/>
        <item x="162"/>
        <item x="218"/>
        <item x="211"/>
        <item x="233"/>
        <item x="207"/>
        <item x="68"/>
        <item x="245"/>
        <item x="146"/>
        <item x="147"/>
        <item x="303"/>
        <item x="326"/>
        <item x="285"/>
        <item x="59"/>
        <item x="315"/>
        <item x="309"/>
        <item x="308"/>
        <item x="306"/>
        <item x="307"/>
        <item x="221"/>
        <item x="30"/>
        <item x="127"/>
        <item x="120"/>
        <item x="96"/>
        <item x="317"/>
        <item x="204"/>
        <item x="159"/>
        <item x="185"/>
        <item x="178"/>
        <item x="183"/>
        <item x="79"/>
        <item x="275"/>
        <item x="128"/>
        <item x="206"/>
        <item x="292"/>
        <item x="236"/>
        <item x="89"/>
        <item x="277"/>
        <item x="227"/>
        <item x="216"/>
        <item x="314"/>
        <item x="121"/>
        <item x="225"/>
        <item x="137"/>
        <item x="195"/>
        <item x="193"/>
        <item x="288"/>
        <item x="90"/>
        <item x="44"/>
        <item x="173"/>
        <item x="208"/>
        <item x="152"/>
        <item x="295"/>
        <item x="52"/>
        <item x="80"/>
        <item x="184"/>
        <item x="91"/>
        <item x="73"/>
        <item x="74"/>
        <item x="75"/>
        <item x="158"/>
        <item x="213"/>
        <item x="9"/>
        <item x="138"/>
        <item x="35"/>
        <item x="250"/>
        <item x="148"/>
        <item x="258"/>
        <item x="249"/>
        <item x="282"/>
        <item x="163"/>
        <item x="160"/>
        <item x="92"/>
        <item x="248"/>
        <item x="141"/>
        <item x="229"/>
        <item x="5"/>
        <item x="15"/>
        <item x="14"/>
        <item x="16"/>
        <item x="210"/>
        <item x="61"/>
        <item x="302"/>
        <item x="198"/>
        <item x="310"/>
        <item x="215"/>
        <item x="23"/>
        <item x="153"/>
        <item x="284"/>
        <item x="122"/>
        <item x="166"/>
        <item x="22"/>
        <item x="169"/>
        <item x="167"/>
        <item x="270"/>
        <item x="175"/>
        <item x="154"/>
        <item x="19"/>
        <item x="188"/>
        <item x="129"/>
        <item x="130"/>
        <item x="220"/>
        <item x="69"/>
        <item x="191"/>
        <item x="108"/>
        <item x="81"/>
        <item x="82"/>
        <item x="109"/>
        <item x="202"/>
        <item x="93"/>
        <item x="149"/>
        <item x="123"/>
        <item x="53"/>
        <item x="54"/>
        <item x="76"/>
        <item x="142"/>
        <item x="83"/>
        <item x="196"/>
        <item x="139"/>
        <item x="84"/>
        <item x="26"/>
        <item x="181"/>
        <item x="1"/>
        <item x="0"/>
        <item x="239"/>
        <item x="105"/>
        <item x="264"/>
        <item x="177"/>
        <item x="106"/>
        <item x="60"/>
        <item x="161"/>
        <item x="55"/>
        <item x="150"/>
        <item x="300"/>
        <item x="62"/>
        <item x="45"/>
        <item x="6"/>
        <item x="25"/>
        <item x="27"/>
        <item x="318"/>
        <item x="70"/>
        <item x="289"/>
        <item x="283"/>
        <item x="97"/>
        <item x="140"/>
        <item x="157"/>
        <item x="199"/>
        <item x="247"/>
        <item x="28"/>
        <item x="71"/>
        <item x="197"/>
        <item x="143"/>
        <item x="131"/>
        <item x="132"/>
        <item x="32"/>
        <item x="41"/>
        <item x="56"/>
        <item x="273"/>
        <item x="107"/>
        <item x="325"/>
        <item x="182"/>
        <item x="171"/>
        <item x="259"/>
        <item x="278"/>
        <item x="205"/>
        <item x="3"/>
        <item x="57"/>
        <item x="58"/>
        <item x="110"/>
        <item x="111"/>
        <item x="4"/>
        <item x="133"/>
        <item x="36"/>
        <item x="85"/>
        <item x="86"/>
        <item x="155"/>
        <item x="94"/>
        <item x="319"/>
        <item x="320"/>
        <item x="124"/>
        <item x="46"/>
        <item x="13"/>
        <item x="312"/>
        <item x="222"/>
        <item x="134"/>
        <item x="290"/>
        <item x="42"/>
        <item x="180"/>
        <item x="189"/>
        <item x="311"/>
        <item x="286"/>
        <item x="223"/>
        <item x="294"/>
        <item x="87"/>
        <item x="98"/>
        <item x="99"/>
        <item x="287"/>
        <item x="112"/>
        <item x="224"/>
        <item x="219"/>
        <item x="8"/>
        <item x="113"/>
        <item x="34"/>
        <item x="305"/>
        <item x="179"/>
        <item x="237"/>
        <item x="2"/>
        <item x="114"/>
        <item x="47"/>
        <item x="226"/>
        <item x="192"/>
        <item x="257"/>
        <item x="241"/>
        <item x="11"/>
        <item x="100"/>
        <item x="324"/>
        <item x="194"/>
        <item x="101"/>
        <item x="20"/>
        <item x="88"/>
        <item x="77"/>
        <item x="135"/>
        <item x="238"/>
        <item x="176"/>
        <item x="18"/>
        <item x="240"/>
        <item x="313"/>
        <item x="267"/>
        <item x="156"/>
        <item x="299"/>
        <item x="48"/>
        <item t="default"/>
      </items>
    </pivotField>
    <pivotField showAll="0"/>
    <pivotField axis="axisPage" showAll="0">
      <items count="29">
        <item x="1"/>
        <item x="27"/>
        <item x="11"/>
        <item x="6"/>
        <item x="26"/>
        <item x="22"/>
        <item x="24"/>
        <item x="21"/>
        <item x="8"/>
        <item x="17"/>
        <item x="23"/>
        <item x="7"/>
        <item x="16"/>
        <item x="13"/>
        <item x="9"/>
        <item x="19"/>
        <item x="3"/>
        <item x="14"/>
        <item x="12"/>
        <item x="10"/>
        <item x="0"/>
        <item x="15"/>
        <item x="25"/>
        <item x="5"/>
        <item x="2"/>
        <item x="18"/>
        <item x="20"/>
        <item x="4"/>
        <item t="default"/>
      </items>
    </pivotField>
    <pivotField showAll="0"/>
    <pivotField showAll="0"/>
  </pivotFields>
  <rowFields count="1">
    <field x="11"/>
  </rowFields>
  <colFields count="1">
    <field x="-2"/>
  </colFields>
  <colItems count="3">
    <i>
      <x/>
    </i>
    <i i="1">
      <x v="1"/>
    </i>
    <i i="2">
      <x v="2"/>
    </i>
  </colItems>
  <pageFields count="2">
    <pageField fld="1" item="0" hier="-1"/>
    <pageField fld="13" item="12" hier="-1"/>
  </pageFields>
  <dataFields count="3">
    <dataField name="Sum of lk" fld="2" baseField="0" baseItem="0"/>
    <dataField name="Sum of pr" fld="3" baseField="0" baseItem="0"/>
    <dataField name="Sum of jumlah" fld="4" baseField="0" baseItem="0"/>
  </dataFields>
  <pivotTableStyleInfo name="PivotStyleLight16" showRowHeaders="1" showColHeaders="1" showRowStripes="0" showColStripes="0" showLastColumn="1"/>
</pivotTableDefinition>
</file>

<file path=xl/pivotTables/pivotTable15.xml><?xml version="1.0" encoding="utf-8"?>
<pivotTableDefinition xmlns="http://schemas.openxmlformats.org/spreadsheetml/2006/main" name="PivotTable36" cacheId="40"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MS8:MW23" firstHeaderRow="1" firstDataRow="2" firstDataCol="1" rowPageCount="2" colPageCount="1"/>
  <pivotFields count="16">
    <pivotField showAll="0"/>
    <pivotField showAll="0"/>
    <pivotField axis="axisPage" showAll="0">
      <items count="6">
        <item x="4"/>
        <item x="3"/>
        <item x="0"/>
        <item x="1"/>
        <item x="2"/>
        <item t="default"/>
      </items>
    </pivotField>
    <pivotField dataField="1" showAll="0"/>
    <pivotField dataField="1" showAll="0"/>
    <pivotField dataField="1" showAll="0"/>
    <pivotField showAll="0"/>
    <pivotField showAll="0"/>
    <pivotField showAll="0"/>
    <pivotField showAll="0"/>
    <pivotField showAll="0"/>
    <pivotField showAll="0"/>
    <pivotField axis="axisRow" showAll="0">
      <items count="329">
        <item x="283"/>
        <item x="284"/>
        <item x="302"/>
        <item x="168"/>
        <item x="137"/>
        <item x="269"/>
        <item x="61"/>
        <item x="67"/>
        <item x="73"/>
        <item x="38"/>
        <item x="18"/>
        <item x="316"/>
        <item x="211"/>
        <item x="207"/>
        <item x="286"/>
        <item x="4"/>
        <item x="273"/>
        <item x="153"/>
        <item x="171"/>
        <item x="30"/>
        <item x="232"/>
        <item x="308"/>
        <item x="229"/>
        <item x="319"/>
        <item x="167"/>
        <item x="110"/>
        <item x="280"/>
        <item x="166"/>
        <item x="55"/>
        <item x="78"/>
        <item x="16"/>
        <item x="90"/>
        <item x="113"/>
        <item x="268"/>
        <item x="177"/>
        <item x="118"/>
        <item x="322"/>
        <item x="326"/>
        <item x="13"/>
        <item x="72"/>
        <item x="123"/>
        <item x="97"/>
        <item x="60"/>
        <item x="91"/>
        <item x="109"/>
        <item x="111"/>
        <item x="82"/>
        <item x="299"/>
        <item x="298"/>
        <item x="120"/>
        <item x="94"/>
        <item x="84"/>
        <item x="183"/>
        <item x="121"/>
        <item x="130"/>
        <item x="119"/>
        <item x="306"/>
        <item x="124"/>
        <item x="81"/>
        <item x="37"/>
        <item x="89"/>
        <item x="22"/>
        <item x="45"/>
        <item x="324"/>
        <item x="193"/>
        <item x="10"/>
        <item x="131"/>
        <item x="79"/>
        <item x="74"/>
        <item x="53"/>
        <item x="293"/>
        <item x="248"/>
        <item x="151"/>
        <item x="114"/>
        <item x="282"/>
        <item x="185"/>
        <item x="133"/>
        <item x="112"/>
        <item x="208"/>
        <item x="59"/>
        <item x="39"/>
        <item x="42"/>
        <item x="32"/>
        <item x="325"/>
        <item x="86"/>
        <item x="164"/>
        <item x="194"/>
        <item x="15"/>
        <item x="11"/>
        <item x="285"/>
        <item x="40"/>
        <item x="172"/>
        <item x="180"/>
        <item x="96"/>
        <item x="77"/>
        <item x="66"/>
        <item x="294"/>
        <item x="107"/>
        <item x="101"/>
        <item x="100"/>
        <item x="88"/>
        <item x="99"/>
        <item x="197"/>
        <item x="233"/>
        <item x="313"/>
        <item x="321"/>
        <item x="68"/>
        <item x="134"/>
        <item x="161"/>
        <item x="206"/>
        <item x="189"/>
        <item x="204"/>
        <item x="241"/>
        <item x="85"/>
        <item x="315"/>
        <item x="136"/>
        <item x="54"/>
        <item x="238"/>
        <item x="87"/>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24"/>
        <item x="2"/>
        <item x="1"/>
        <item x="3"/>
        <item x="14"/>
        <item x="296"/>
        <item x="95"/>
        <item x="128"/>
        <item x="102"/>
        <item x="19"/>
        <item x="7"/>
        <item x="178"/>
        <item x="65"/>
        <item x="327"/>
        <item x="6"/>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122"/>
        <item x="188"/>
        <item x="295"/>
        <item x="163"/>
        <item x="292"/>
        <item x="170"/>
        <item x="93"/>
        <item x="297"/>
        <item x="270"/>
        <item x="23"/>
        <item x="234"/>
        <item x="231"/>
        <item x="69"/>
        <item x="281"/>
        <item x="50"/>
        <item x="63"/>
        <item x="152"/>
        <item x="159"/>
        <item x="129"/>
        <item x="43"/>
        <item x="41"/>
        <item x="279"/>
        <item x="127"/>
        <item x="158"/>
        <item x="307"/>
        <item x="314"/>
        <item x="301"/>
        <item x="264"/>
        <item x="287"/>
        <item x="8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48"/>
        <item x="230"/>
        <item x="200"/>
        <item x="195"/>
        <item x="20"/>
        <item x="224"/>
        <item x="303"/>
        <item x="98"/>
        <item x="190"/>
        <item x="25"/>
        <item x="228"/>
        <item x="265"/>
        <item x="202"/>
        <item x="213"/>
        <item x="115"/>
        <item x="36"/>
        <item x="31"/>
        <item x="75"/>
        <item x="215"/>
        <item x="9"/>
        <item x="246"/>
        <item x="272"/>
        <item x="310"/>
        <item x="187"/>
        <item x="5"/>
        <item x="35"/>
        <item x="105"/>
        <item x="125"/>
        <item x="179"/>
        <item x="92"/>
        <item x="267"/>
        <item x="138"/>
        <item x="139"/>
        <item x="140"/>
        <item x="141"/>
        <item x="142"/>
        <item x="143"/>
        <item x="144"/>
        <item x="145"/>
        <item x="146"/>
        <item x="147"/>
        <item x="148"/>
        <item x="149"/>
        <item x="217"/>
        <item x="218"/>
        <item x="219"/>
        <item x="220"/>
        <item x="221"/>
        <item x="251"/>
        <item x="252"/>
        <item x="253"/>
        <item x="254"/>
        <item x="255"/>
        <item x="256"/>
        <item x="257"/>
        <item x="258"/>
        <item x="259"/>
        <item x="260"/>
        <item x="261"/>
        <item x="262"/>
        <item x="263"/>
        <item t="default"/>
      </items>
    </pivotField>
    <pivotField axis="axisPage" showAll="0">
      <items count="29">
        <item x="0"/>
        <item x="5"/>
        <item x="12"/>
        <item x="23"/>
        <item x="7"/>
        <item x="9"/>
        <item x="4"/>
        <item x="8"/>
        <item x="10"/>
        <item x="6"/>
        <item x="20"/>
        <item x="17"/>
        <item x="13"/>
        <item x="27"/>
        <item x="25"/>
        <item x="14"/>
        <item x="26"/>
        <item x="1"/>
        <item x="15"/>
        <item x="3"/>
        <item x="24"/>
        <item x="19"/>
        <item x="16"/>
        <item x="2"/>
        <item x="22"/>
        <item x="11"/>
        <item x="18"/>
        <item x="21"/>
        <item t="default"/>
      </items>
    </pivotField>
    <pivotField showAll="0"/>
    <pivotField dataField="1" showAll="0"/>
  </pivotFields>
  <rowFields count="1">
    <field x="12"/>
  </rowFields>
  <rowItems count="14">
    <i>
      <x v="12"/>
    </i>
    <i>
      <x v="13"/>
    </i>
    <i>
      <x v="78"/>
    </i>
    <i>
      <x v="109"/>
    </i>
    <i>
      <x v="111"/>
    </i>
    <i>
      <x v="124"/>
    </i>
    <i>
      <x v="125"/>
    </i>
    <i>
      <x v="135"/>
    </i>
    <i>
      <x v="175"/>
    </i>
    <i>
      <x v="180"/>
    </i>
    <i>
      <x v="233"/>
    </i>
    <i>
      <x v="261"/>
    </i>
    <i>
      <x v="280"/>
    </i>
    <i>
      <x v="285"/>
    </i>
  </rowItems>
  <colFields count="1">
    <field x="-2"/>
  </colFields>
  <colItems count="4">
    <i>
      <x/>
    </i>
    <i i="1">
      <x v="1"/>
    </i>
    <i i="2">
      <x v="2"/>
    </i>
    <i i="3">
      <x v="3"/>
    </i>
  </colItems>
  <pageFields count="2">
    <pageField fld="2" item="4" hier="-1"/>
    <pageField fld="13" item="11" hier="-1"/>
  </pageFields>
  <dataFields count="4">
    <dataField name="Sum of luasareatanam" fld="3" baseField="0" baseItem="0"/>
    <dataField name="Sum of luaspanen" fld="4" baseField="0" baseItem="0"/>
    <dataField name="Sum of rata2produksi" fld="15" baseField="0" baseItem="0"/>
    <dataField name="Sum of produksiton" fld="5" baseField="0" baseItem="0"/>
  </dataFields>
  <pivotTableStyleInfo name="PivotStyleLight16" showRowHeaders="1" showColHeaders="1" showRowStripes="0" showColStripes="0" showLastColumn="1"/>
</pivotTableDefinition>
</file>

<file path=xl/pivotTables/pivotTable16.xml><?xml version="1.0" encoding="utf-8"?>
<pivotTableDefinition xmlns="http://schemas.openxmlformats.org/spreadsheetml/2006/main" name="PivotTable68" cacheId="1"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K8:N23" firstHeaderRow="1" firstDataRow="2" firstDataCol="1" rowPageCount="2" colPageCount="1"/>
  <pivotFields count="16">
    <pivotField showAll="0"/>
    <pivotField showAll="0"/>
    <pivotField axis="axisPage" showAll="0">
      <items count="6">
        <item x="0"/>
        <item x="1"/>
        <item x="2"/>
        <item x="3"/>
        <item x="4"/>
        <item t="default"/>
      </items>
    </pivotField>
    <pivotField showAll="0"/>
    <pivotField dataField="1" showAll="0"/>
    <pivotField dataField="1" showAll="0"/>
    <pivotField dataField="1" showAll="0"/>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s>
  <rowFields count="1">
    <field x="13"/>
  </rowFields>
  <rowItems count="14">
    <i>
      <x v="14"/>
    </i>
    <i>
      <x v="15"/>
    </i>
    <i>
      <x v="90"/>
    </i>
    <i>
      <x v="123"/>
    </i>
    <i>
      <x v="125"/>
    </i>
    <i>
      <x v="140"/>
    </i>
    <i>
      <x v="141"/>
    </i>
    <i>
      <x v="151"/>
    </i>
    <i>
      <x v="195"/>
    </i>
    <i>
      <x v="200"/>
    </i>
    <i>
      <x v="257"/>
    </i>
    <i>
      <x v="285"/>
    </i>
    <i>
      <x v="307"/>
    </i>
    <i>
      <x v="313"/>
    </i>
  </rowItems>
  <colFields count="1">
    <field x="-2"/>
  </colFields>
  <colItems count="3">
    <i>
      <x/>
    </i>
    <i i="1">
      <x v="1"/>
    </i>
    <i i="2">
      <x v="2"/>
    </i>
  </colItems>
  <pageFields count="2">
    <pageField fld="2" item="4" hier="-1"/>
    <pageField fld="14" item="12" hier="-1"/>
  </pageFields>
  <dataFields count="3">
    <dataField name="Sum of lahanpertaniansawah" fld="4" baseField="0" baseItem="0"/>
    <dataField name="Sum of lahanpertanianbukansawah" fld="5" baseField="0" baseItem="0"/>
    <dataField name="Sum of lahannonpertanian" fld="6" baseField="0" baseItem="0"/>
  </dataFields>
  <pivotTableStyleInfo name="PivotStyleLight16" showRowHeaders="1" showColHeaders="1" showRowStripes="0" showColStripes="0" showLastColumn="1"/>
</pivotTableDefinition>
</file>

<file path=xl/pivotTables/pivotTable17.xml><?xml version="1.0" encoding="utf-8"?>
<pivotTableDefinition xmlns="http://schemas.openxmlformats.org/spreadsheetml/2006/main" name="PivotTable39" cacheId="43"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NK8:NO23" firstHeaderRow="1" firstDataRow="2" firstDataCol="1" rowPageCount="2" colPageCount="1"/>
  <pivotFields count="16">
    <pivotField showAll="0"/>
    <pivotField showAll="0"/>
    <pivotField axis="axisPage" showAll="0">
      <items count="6">
        <item x="4"/>
        <item x="3"/>
        <item x="0"/>
        <item x="1"/>
        <item x="2"/>
        <item t="default"/>
      </items>
    </pivotField>
    <pivotField dataField="1" showAll="0"/>
    <pivotField dataField="1" showAll="0"/>
    <pivotField dataField="1" showAll="0"/>
    <pivotField showAll="0"/>
    <pivotField showAll="0"/>
    <pivotField showAll="0"/>
    <pivotField showAll="0"/>
    <pivotField showAll="0"/>
    <pivotField showAll="0"/>
    <pivotField axis="axisRow" showAll="0">
      <items count="329">
        <item x="283"/>
        <item x="284"/>
        <item x="302"/>
        <item x="168"/>
        <item x="137"/>
        <item x="269"/>
        <item x="61"/>
        <item x="67"/>
        <item x="73"/>
        <item x="38"/>
        <item x="18"/>
        <item x="316"/>
        <item x="211"/>
        <item x="207"/>
        <item x="286"/>
        <item x="4"/>
        <item x="273"/>
        <item x="153"/>
        <item x="171"/>
        <item x="30"/>
        <item x="232"/>
        <item x="308"/>
        <item x="229"/>
        <item x="319"/>
        <item x="167"/>
        <item x="110"/>
        <item x="280"/>
        <item x="166"/>
        <item x="55"/>
        <item x="78"/>
        <item x="16"/>
        <item x="90"/>
        <item x="113"/>
        <item x="268"/>
        <item x="177"/>
        <item x="118"/>
        <item x="322"/>
        <item x="326"/>
        <item x="13"/>
        <item x="72"/>
        <item x="123"/>
        <item x="97"/>
        <item x="60"/>
        <item x="91"/>
        <item x="109"/>
        <item x="111"/>
        <item x="82"/>
        <item x="299"/>
        <item x="298"/>
        <item x="120"/>
        <item x="94"/>
        <item x="84"/>
        <item x="183"/>
        <item x="121"/>
        <item x="130"/>
        <item x="119"/>
        <item x="306"/>
        <item x="124"/>
        <item x="81"/>
        <item x="37"/>
        <item x="89"/>
        <item x="22"/>
        <item x="45"/>
        <item x="324"/>
        <item x="193"/>
        <item x="10"/>
        <item x="131"/>
        <item x="79"/>
        <item x="74"/>
        <item x="53"/>
        <item x="293"/>
        <item x="248"/>
        <item x="151"/>
        <item x="114"/>
        <item x="282"/>
        <item x="185"/>
        <item x="133"/>
        <item x="112"/>
        <item x="208"/>
        <item x="59"/>
        <item x="39"/>
        <item x="42"/>
        <item x="32"/>
        <item x="325"/>
        <item x="86"/>
        <item x="164"/>
        <item x="194"/>
        <item x="15"/>
        <item x="11"/>
        <item x="285"/>
        <item x="40"/>
        <item x="172"/>
        <item x="180"/>
        <item x="96"/>
        <item x="77"/>
        <item x="66"/>
        <item x="294"/>
        <item x="107"/>
        <item x="101"/>
        <item x="100"/>
        <item x="88"/>
        <item x="99"/>
        <item x="197"/>
        <item x="233"/>
        <item x="313"/>
        <item x="321"/>
        <item x="68"/>
        <item x="134"/>
        <item x="161"/>
        <item x="206"/>
        <item x="189"/>
        <item x="204"/>
        <item x="241"/>
        <item x="85"/>
        <item x="315"/>
        <item x="136"/>
        <item x="54"/>
        <item x="238"/>
        <item x="87"/>
        <item x="0"/>
        <item x="106"/>
        <item x="318"/>
        <item x="201"/>
        <item x="157"/>
        <item x="216"/>
        <item x="214"/>
        <item x="49"/>
        <item x="249"/>
        <item x="271"/>
        <item x="184"/>
        <item x="12"/>
        <item x="175"/>
        <item x="57"/>
        <item x="291"/>
        <item x="242"/>
        <item x="205"/>
        <item x="236"/>
        <item x="276"/>
        <item x="275"/>
        <item x="274"/>
        <item x="160"/>
        <item x="17"/>
        <item x="155"/>
        <item x="304"/>
        <item x="108"/>
        <item x="169"/>
        <item x="116"/>
        <item x="46"/>
        <item x="181"/>
        <item x="62"/>
        <item x="165"/>
        <item x="162"/>
        <item x="250"/>
        <item x="44"/>
        <item x="150"/>
        <item x="24"/>
        <item x="2"/>
        <item x="1"/>
        <item x="3"/>
        <item x="14"/>
        <item x="296"/>
        <item x="95"/>
        <item x="128"/>
        <item x="102"/>
        <item x="19"/>
        <item x="7"/>
        <item x="178"/>
        <item x="65"/>
        <item x="327"/>
        <item x="6"/>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122"/>
        <item x="188"/>
        <item x="295"/>
        <item x="163"/>
        <item x="292"/>
        <item x="170"/>
        <item x="93"/>
        <item x="297"/>
        <item x="270"/>
        <item x="23"/>
        <item x="234"/>
        <item x="231"/>
        <item x="69"/>
        <item x="281"/>
        <item x="50"/>
        <item x="63"/>
        <item x="152"/>
        <item x="159"/>
        <item x="129"/>
        <item x="43"/>
        <item x="41"/>
        <item x="279"/>
        <item x="127"/>
        <item x="158"/>
        <item x="307"/>
        <item x="314"/>
        <item x="301"/>
        <item x="264"/>
        <item x="287"/>
        <item x="8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48"/>
        <item x="230"/>
        <item x="200"/>
        <item x="195"/>
        <item x="20"/>
        <item x="224"/>
        <item x="303"/>
        <item x="98"/>
        <item x="190"/>
        <item x="25"/>
        <item x="228"/>
        <item x="265"/>
        <item x="202"/>
        <item x="213"/>
        <item x="115"/>
        <item x="36"/>
        <item x="31"/>
        <item x="75"/>
        <item x="215"/>
        <item x="9"/>
        <item x="246"/>
        <item x="272"/>
        <item x="310"/>
        <item x="187"/>
        <item x="5"/>
        <item x="35"/>
        <item x="105"/>
        <item x="125"/>
        <item x="179"/>
        <item x="92"/>
        <item x="267"/>
        <item x="26"/>
        <item x="138"/>
        <item x="139"/>
        <item x="140"/>
        <item x="141"/>
        <item x="142"/>
        <item x="143"/>
        <item x="144"/>
        <item x="145"/>
        <item x="146"/>
        <item x="147"/>
        <item x="148"/>
        <item x="149"/>
        <item x="217"/>
        <item x="218"/>
        <item x="219"/>
        <item x="220"/>
        <item x="221"/>
        <item x="251"/>
        <item x="252"/>
        <item x="253"/>
        <item x="254"/>
        <item x="255"/>
        <item x="256"/>
        <item x="257"/>
        <item x="258"/>
        <item x="259"/>
        <item x="260"/>
        <item x="261"/>
        <item x="262"/>
        <item x="263"/>
        <item t="default"/>
      </items>
    </pivotField>
    <pivotField axis="axisPage" showAll="0">
      <items count="29">
        <item x="0"/>
        <item x="5"/>
        <item x="12"/>
        <item x="23"/>
        <item x="7"/>
        <item x="9"/>
        <item x="4"/>
        <item x="8"/>
        <item x="10"/>
        <item x="6"/>
        <item x="20"/>
        <item x="17"/>
        <item x="13"/>
        <item x="27"/>
        <item x="25"/>
        <item x="14"/>
        <item x="26"/>
        <item x="1"/>
        <item x="15"/>
        <item x="3"/>
        <item x="24"/>
        <item x="19"/>
        <item x="16"/>
        <item x="2"/>
        <item x="22"/>
        <item x="11"/>
        <item x="18"/>
        <item x="21"/>
        <item t="default"/>
      </items>
    </pivotField>
    <pivotField showAll="0"/>
    <pivotField dataField="1" showAll="0"/>
  </pivotFields>
  <rowFields count="1">
    <field x="12"/>
  </rowFields>
  <rowItems count="14">
    <i>
      <x v="12"/>
    </i>
    <i>
      <x v="13"/>
    </i>
    <i>
      <x v="78"/>
    </i>
    <i>
      <x v="109"/>
    </i>
    <i>
      <x v="111"/>
    </i>
    <i>
      <x v="124"/>
    </i>
    <i>
      <x v="125"/>
    </i>
    <i>
      <x v="135"/>
    </i>
    <i>
      <x v="174"/>
    </i>
    <i>
      <x v="179"/>
    </i>
    <i>
      <x v="232"/>
    </i>
    <i>
      <x v="260"/>
    </i>
    <i>
      <x v="279"/>
    </i>
    <i>
      <x v="284"/>
    </i>
  </rowItems>
  <colFields count="1">
    <field x="-2"/>
  </colFields>
  <colItems count="4">
    <i>
      <x/>
    </i>
    <i i="1">
      <x v="1"/>
    </i>
    <i i="2">
      <x v="2"/>
    </i>
    <i i="3">
      <x v="3"/>
    </i>
  </colItems>
  <pageFields count="2">
    <pageField fld="2" item="4" hier="-1"/>
    <pageField fld="13" item="11" hier="-1"/>
  </pageFields>
  <dataFields count="4">
    <dataField name="Sum of luasareatanam" fld="3" baseField="0" baseItem="0"/>
    <dataField name="Sum of luaspanen" fld="4" baseField="0" baseItem="0"/>
    <dataField name="Sum of rata2produksi" fld="15" baseField="0" baseItem="0"/>
    <dataField name="Sum of produksiton" fld="5" baseField="0" baseItem="0"/>
  </dataFields>
  <pivotTableStyleInfo name="PivotStyleLight16" showRowHeaders="1" showColHeaders="1" showRowStripes="0" showColStripes="0" showLastColumn="1"/>
</pivotTableDefinition>
</file>

<file path=xl/pivotTables/pivotTable18.xml><?xml version="1.0" encoding="utf-8"?>
<pivotTableDefinition xmlns="http://schemas.openxmlformats.org/spreadsheetml/2006/main" name="PivotTable46" cacheId="50"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LU8:LY9" firstHeaderRow="1" firstDataRow="2" firstDataCol="1" rowPageCount="2" colPageCount="1"/>
  <pivotFields count="16">
    <pivotField showAll="0"/>
    <pivotField showAll="0"/>
    <pivotField axis="axisPage" showAll="0">
      <items count="6">
        <item x="0"/>
        <item x="1"/>
        <item x="3"/>
        <item x="2"/>
        <item x="4"/>
        <item t="default"/>
      </items>
    </pivotField>
    <pivotField dataField="1" showAll="0"/>
    <pivotField dataField="1" showAll="0"/>
    <pivotField dataField="1" showAll="0"/>
    <pivotField dataField="1" showAll="0"/>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s>
  <rowFields count="1">
    <field x="13"/>
  </rowFields>
  <colFields count="1">
    <field x="-2"/>
  </colFields>
  <colItems count="4">
    <i>
      <x/>
    </i>
    <i i="1">
      <x v="1"/>
    </i>
    <i i="2">
      <x v="2"/>
    </i>
    <i i="3">
      <x v="3"/>
    </i>
  </colItems>
  <pageFields count="2">
    <pageField fld="2" item="4" hier="-1"/>
    <pageField fld="14" item="12" hier="-1"/>
  </pageFields>
  <dataFields count="4">
    <dataField name="Sum of bu" fld="3" baseField="0" baseItem="0"/>
    <dataField name="Sum of bpr" fld="4" baseField="0" baseItem="0"/>
    <dataField name="Sum of kud" fld="5" baseField="0" baseItem="0"/>
    <dataField name="Sum of nokud" fld="6" baseField="0" baseItem="0"/>
  </dataFields>
  <pivotTableStyleInfo name="PivotStyleLight16" showRowHeaders="1" showColHeaders="1" showRowStripes="0" showColStripes="0" showLastColumn="1"/>
</pivotTableDefinition>
</file>

<file path=xl/pivotTables/pivotTable19.xml><?xml version="1.0" encoding="utf-8"?>
<pivotTableDefinition xmlns="http://schemas.openxmlformats.org/spreadsheetml/2006/main" name="PivotTable38" cacheId="42"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NE8:NI23" firstHeaderRow="1" firstDataRow="2" firstDataCol="1" rowPageCount="2" colPageCount="1"/>
  <pivotFields count="16">
    <pivotField showAll="0"/>
    <pivotField showAll="0"/>
    <pivotField axis="axisPage" showAll="0">
      <items count="6">
        <item x="4"/>
        <item x="3"/>
        <item x="0"/>
        <item x="1"/>
        <item x="2"/>
        <item t="default"/>
      </items>
    </pivotField>
    <pivotField dataField="1" showAll="0"/>
    <pivotField dataField="1" showAll="0"/>
    <pivotField dataField="1" showAll="0"/>
    <pivotField showAll="0"/>
    <pivotField showAll="0"/>
    <pivotField showAll="0"/>
    <pivotField showAll="0"/>
    <pivotField showAll="0"/>
    <pivotField showAll="0"/>
    <pivotField axis="axisRow" showAll="0">
      <items count="329">
        <item x="283"/>
        <item x="284"/>
        <item x="302"/>
        <item x="168"/>
        <item x="137"/>
        <item x="269"/>
        <item x="61"/>
        <item x="67"/>
        <item x="73"/>
        <item x="38"/>
        <item x="18"/>
        <item x="316"/>
        <item x="211"/>
        <item x="207"/>
        <item x="286"/>
        <item x="4"/>
        <item x="273"/>
        <item x="153"/>
        <item x="171"/>
        <item x="232"/>
        <item x="308"/>
        <item x="229"/>
        <item x="319"/>
        <item x="167"/>
        <item x="110"/>
        <item x="280"/>
        <item x="166"/>
        <item x="55"/>
        <item x="78"/>
        <item x="16"/>
        <item x="90"/>
        <item x="113"/>
        <item x="268"/>
        <item x="177"/>
        <item x="118"/>
        <item x="322"/>
        <item x="326"/>
        <item x="13"/>
        <item x="72"/>
        <item x="123"/>
        <item x="97"/>
        <item x="60"/>
        <item x="91"/>
        <item x="109"/>
        <item x="111"/>
        <item x="82"/>
        <item x="299"/>
        <item x="298"/>
        <item x="120"/>
        <item x="94"/>
        <item x="84"/>
        <item x="183"/>
        <item x="121"/>
        <item x="130"/>
        <item x="119"/>
        <item x="306"/>
        <item x="124"/>
        <item x="81"/>
        <item x="37"/>
        <item x="89"/>
        <item x="45"/>
        <item x="324"/>
        <item x="193"/>
        <item x="10"/>
        <item x="131"/>
        <item x="79"/>
        <item x="74"/>
        <item x="53"/>
        <item x="293"/>
        <item x="248"/>
        <item x="151"/>
        <item x="114"/>
        <item x="282"/>
        <item x="185"/>
        <item x="133"/>
        <item x="112"/>
        <item x="208"/>
        <item x="59"/>
        <item x="39"/>
        <item x="42"/>
        <item x="325"/>
        <item x="86"/>
        <item x="164"/>
        <item x="194"/>
        <item x="15"/>
        <item x="11"/>
        <item x="285"/>
        <item x="40"/>
        <item x="172"/>
        <item x="180"/>
        <item x="96"/>
        <item x="77"/>
        <item x="66"/>
        <item x="294"/>
        <item x="107"/>
        <item x="101"/>
        <item x="100"/>
        <item x="88"/>
        <item x="99"/>
        <item x="197"/>
        <item x="233"/>
        <item x="313"/>
        <item x="321"/>
        <item x="68"/>
        <item x="134"/>
        <item x="161"/>
        <item x="206"/>
        <item x="189"/>
        <item x="204"/>
        <item x="241"/>
        <item x="85"/>
        <item x="315"/>
        <item x="136"/>
        <item x="54"/>
        <item x="238"/>
        <item x="87"/>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24"/>
        <item x="2"/>
        <item x="1"/>
        <item x="3"/>
        <item x="14"/>
        <item x="296"/>
        <item x="95"/>
        <item x="128"/>
        <item x="102"/>
        <item x="19"/>
        <item x="7"/>
        <item x="178"/>
        <item x="65"/>
        <item x="327"/>
        <item x="6"/>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34"/>
        <item x="122"/>
        <item x="188"/>
        <item x="295"/>
        <item x="163"/>
        <item x="292"/>
        <item x="170"/>
        <item x="93"/>
        <item x="297"/>
        <item x="270"/>
        <item x="234"/>
        <item x="231"/>
        <item x="69"/>
        <item x="281"/>
        <item x="50"/>
        <item x="63"/>
        <item x="152"/>
        <item x="159"/>
        <item x="129"/>
        <item x="43"/>
        <item x="41"/>
        <item x="279"/>
        <item x="127"/>
        <item x="158"/>
        <item x="307"/>
        <item x="314"/>
        <item x="301"/>
        <item x="264"/>
        <item x="287"/>
        <item x="83"/>
        <item x="76"/>
        <item x="203"/>
        <item x="182"/>
        <item x="117"/>
        <item x="58"/>
        <item x="135"/>
        <item x="289"/>
        <item x="288"/>
        <item x="227"/>
        <item x="226"/>
        <item x="309"/>
        <item x="305"/>
        <item x="245"/>
        <item x="239"/>
        <item x="174"/>
        <item x="235"/>
        <item x="70"/>
        <item x="71"/>
        <item x="320"/>
        <item x="266"/>
        <item x="104"/>
        <item x="198"/>
        <item x="317"/>
        <item x="52"/>
        <item x="225"/>
        <item x="191"/>
        <item x="210"/>
        <item x="103"/>
        <item x="47"/>
        <item x="199"/>
        <item x="56"/>
        <item x="240"/>
        <item x="48"/>
        <item x="230"/>
        <item x="200"/>
        <item x="195"/>
        <item x="20"/>
        <item x="224"/>
        <item x="303"/>
        <item x="98"/>
        <item x="190"/>
        <item x="25"/>
        <item x="228"/>
        <item x="265"/>
        <item x="202"/>
        <item x="213"/>
        <item x="115"/>
        <item x="36"/>
        <item x="75"/>
        <item x="215"/>
        <item x="9"/>
        <item x="246"/>
        <item x="272"/>
        <item x="310"/>
        <item x="187"/>
        <item x="5"/>
        <item x="35"/>
        <item x="105"/>
        <item x="125"/>
        <item x="179"/>
        <item x="92"/>
        <item x="267"/>
        <item x="22"/>
        <item x="23"/>
        <item x="27"/>
        <item x="28"/>
        <item x="29"/>
        <item x="30"/>
        <item x="31"/>
        <item x="32"/>
        <item x="33"/>
        <item x="138"/>
        <item x="139"/>
        <item x="140"/>
        <item x="141"/>
        <item x="142"/>
        <item x="143"/>
        <item x="144"/>
        <item x="145"/>
        <item x="146"/>
        <item x="147"/>
        <item x="148"/>
        <item x="149"/>
        <item x="217"/>
        <item x="218"/>
        <item x="219"/>
        <item x="220"/>
        <item x="221"/>
        <item x="251"/>
        <item x="252"/>
        <item x="253"/>
        <item x="254"/>
        <item x="255"/>
        <item x="256"/>
        <item x="257"/>
        <item x="258"/>
        <item x="259"/>
        <item x="260"/>
        <item x="261"/>
        <item x="262"/>
        <item x="263"/>
        <item t="default"/>
      </items>
    </pivotField>
    <pivotField axis="axisPage" showAll="0">
      <items count="29">
        <item x="0"/>
        <item x="5"/>
        <item x="12"/>
        <item x="23"/>
        <item x="7"/>
        <item x="9"/>
        <item x="4"/>
        <item x="8"/>
        <item x="10"/>
        <item x="6"/>
        <item x="20"/>
        <item x="17"/>
        <item x="13"/>
        <item x="27"/>
        <item x="25"/>
        <item x="14"/>
        <item x="26"/>
        <item x="1"/>
        <item x="15"/>
        <item x="3"/>
        <item x="24"/>
        <item x="19"/>
        <item x="16"/>
        <item x="2"/>
        <item x="22"/>
        <item x="11"/>
        <item x="18"/>
        <item x="21"/>
        <item t="default"/>
      </items>
    </pivotField>
    <pivotField showAll="0"/>
    <pivotField dataField="1" showAll="0"/>
  </pivotFields>
  <rowFields count="1">
    <field x="12"/>
  </rowFields>
  <rowItems count="14">
    <i>
      <x v="12"/>
    </i>
    <i>
      <x v="13"/>
    </i>
    <i>
      <x v="76"/>
    </i>
    <i>
      <x v="106"/>
    </i>
    <i>
      <x v="108"/>
    </i>
    <i>
      <x v="121"/>
    </i>
    <i>
      <x v="122"/>
    </i>
    <i>
      <x v="132"/>
    </i>
    <i>
      <x v="172"/>
    </i>
    <i>
      <x v="177"/>
    </i>
    <i>
      <x v="228"/>
    </i>
    <i>
      <x v="253"/>
    </i>
    <i>
      <x v="272"/>
    </i>
    <i>
      <x v="276"/>
    </i>
  </rowItems>
  <colFields count="1">
    <field x="-2"/>
  </colFields>
  <colItems count="4">
    <i>
      <x/>
    </i>
    <i i="1">
      <x v="1"/>
    </i>
    <i i="2">
      <x v="2"/>
    </i>
    <i i="3">
      <x v="3"/>
    </i>
  </colItems>
  <pageFields count="2">
    <pageField fld="2" item="4" hier="-1"/>
    <pageField fld="13" item="11" hier="-1"/>
  </pageFields>
  <dataFields count="4">
    <dataField name="Sum of luasareatanam" fld="3" baseField="0" baseItem="0"/>
    <dataField name="Sum of luaspanen" fld="4" baseField="0" baseItem="0"/>
    <dataField name="Sum of rata2produksi" fld="15" baseField="0" baseItem="0"/>
    <dataField name="Sum of produksiton" fld="5" baseField="0" baseItem="0"/>
  </dataField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69" cacheId="2" applyNumberFormats="0" applyBorderFormats="0" applyFontFormats="0" applyPatternFormats="0" applyAlignmentFormats="0" applyWidthHeightFormats="1" dataCaption="Values" updatedVersion="4" minRefreshableVersion="3" showCalcMbrs="0" useAutoFormatting="1" rowGrandTotals="0" colGrandTotals="0" itemPrintTitles="1" createdVersion="3" indent="0" outline="1" outlineData="1" multipleFieldFilters="0" fieldListSortAscending="1">
  <location ref="P8:P64" firstHeaderRow="1" firstDataRow="1" firstDataCol="1" rowPageCount="2" colPageCount="1"/>
  <pivotFields count="15">
    <pivotField showAll="0"/>
    <pivotField showAll="0"/>
    <pivotField axis="axisPage" showAll="0">
      <items count="7">
        <item x="2"/>
        <item x="0"/>
        <item x="1"/>
        <item x="4"/>
        <item x="3"/>
        <item x="5"/>
        <item t="default"/>
      </items>
    </pivotField>
    <pivotField axis="axisRow" showAll="0">
      <items count="722">
        <item m="1" x="711"/>
        <item x="447"/>
        <item x="261"/>
        <item x="65"/>
        <item x="384"/>
        <item m="1" x="717"/>
        <item x="175"/>
        <item x="145"/>
        <item x="131"/>
        <item x="703"/>
        <item x="661"/>
        <item x="176"/>
        <item x="132"/>
        <item x="662"/>
        <item x="316"/>
        <item x="642"/>
        <item x="544"/>
        <item x="643"/>
        <item x="249"/>
        <item x="510"/>
        <item x="280"/>
        <item x="255"/>
        <item x="480"/>
        <item x="141"/>
        <item x="101"/>
        <item x="408"/>
        <item x="685"/>
        <item x="452"/>
        <item x="479"/>
        <item x="670"/>
        <item x="502"/>
        <item x="504"/>
        <item x="503"/>
        <item x="684"/>
        <item x="451"/>
        <item x="143"/>
        <item x="52"/>
        <item x="450"/>
        <item x="315"/>
        <item x="70"/>
        <item x="629"/>
        <item x="603"/>
        <item x="458"/>
        <item x="459"/>
        <item x="601"/>
        <item x="602"/>
        <item x="262"/>
        <item x="673"/>
        <item x="628"/>
        <item x="591"/>
        <item x="169"/>
        <item x="25"/>
        <item x="589"/>
        <item x="660"/>
        <item x="590"/>
        <item x="415"/>
        <item x="483"/>
        <item x="247"/>
        <item x="245"/>
        <item x="246"/>
        <item x="282"/>
        <item x="283"/>
        <item x="144"/>
        <item x="27"/>
        <item x="600"/>
        <item x="598"/>
        <item x="83"/>
        <item x="84"/>
        <item x="33"/>
        <item x="534"/>
        <item x="533"/>
        <item x="463"/>
        <item x="416"/>
        <item x="292"/>
        <item x="335"/>
        <item x="427"/>
        <item x="428"/>
        <item x="293"/>
        <item x="210"/>
        <item x="57"/>
        <item x="56"/>
        <item x="41"/>
        <item x="40"/>
        <item x="296"/>
        <item x="327"/>
        <item x="334"/>
        <item m="1" x="716"/>
        <item x="448"/>
        <item x="588"/>
        <item x="88"/>
        <item x="201"/>
        <item x="578"/>
        <item x="485"/>
        <item x="506"/>
        <item x="340"/>
        <item x="674"/>
        <item x="339"/>
        <item x="568"/>
        <item x="484"/>
        <item x="599"/>
        <item x="691"/>
        <item x="692"/>
        <item x="112"/>
        <item x="113"/>
        <item x="126"/>
        <item x="138"/>
        <item x="579"/>
        <item x="414"/>
        <item x="413"/>
        <item x="412"/>
        <item x="74"/>
        <item x="517"/>
        <item x="434"/>
        <item x="490"/>
        <item x="489"/>
        <item x="68"/>
        <item x="123"/>
        <item x="567"/>
        <item x="125"/>
        <item x="124"/>
        <item x="188"/>
        <item x="190"/>
        <item x="189"/>
        <item x="328"/>
        <item x="150"/>
        <item x="171"/>
        <item x="303"/>
        <item x="148"/>
        <item x="227"/>
        <item x="228"/>
        <item x="325"/>
        <item x="324"/>
        <item x="165"/>
        <item x="164"/>
        <item x="354"/>
        <item x="622"/>
        <item x="224"/>
        <item x="421"/>
        <item x="422"/>
        <item x="199"/>
        <item x="195"/>
        <item x="206"/>
        <item x="205"/>
        <item x="348"/>
        <item x="456"/>
        <item x="455"/>
        <item x="237"/>
        <item x="252"/>
        <item x="192"/>
        <item x="411"/>
        <item x="410"/>
        <item x="167"/>
        <item x="59"/>
        <item x="486"/>
        <item x="530"/>
        <item x="540"/>
        <item x="347"/>
        <item x="186"/>
        <item x="372"/>
        <item x="221"/>
        <item x="373"/>
        <item x="508"/>
        <item x="67"/>
        <item x="499"/>
        <item x="500"/>
        <item x="501"/>
        <item x="516"/>
        <item x="538"/>
        <item x="539"/>
        <item x="229"/>
        <item x="525"/>
        <item x="374"/>
        <item x="371"/>
        <item x="49"/>
        <item x="36"/>
        <item x="37"/>
        <item x="35"/>
        <item m="1" x="718"/>
        <item x="565"/>
        <item x="96"/>
        <item x="97"/>
        <item x="512"/>
        <item x="488"/>
        <item x="560"/>
        <item x="653"/>
        <item x="575"/>
        <item x="300"/>
        <item x="78"/>
        <item x="63"/>
        <item x="536"/>
        <item m="1" x="720"/>
        <item x="614"/>
        <item x="651"/>
        <item x="619"/>
        <item m="1" x="709"/>
        <item x="75"/>
        <item x="383"/>
        <item x="360"/>
        <item x="306"/>
        <item x="705"/>
        <item x="695"/>
        <item x="77"/>
        <item x="79"/>
        <item x="481"/>
        <item x="441"/>
        <item x="442"/>
        <item x="233"/>
        <item x="297"/>
        <item x="453"/>
        <item m="1" x="712"/>
        <item x="43"/>
        <item x="17"/>
        <item x="395"/>
        <item x="64"/>
        <item x="103"/>
        <item x="535"/>
        <item x="554"/>
        <item x="82"/>
        <item x="85"/>
        <item x="107"/>
        <item x="108"/>
        <item x="681"/>
        <item x="397"/>
        <item x="46"/>
        <item x="109"/>
        <item x="439"/>
        <item x="537"/>
        <item x="658"/>
        <item x="404"/>
        <item x="266"/>
        <item x="469"/>
        <item x="655"/>
        <item x="258"/>
        <item x="257"/>
        <item x="180"/>
        <item x="181"/>
        <item x="615"/>
        <item x="650"/>
        <item x="6"/>
        <item x="31"/>
        <item x="30"/>
        <item x="618"/>
        <item x="682"/>
        <item x="76"/>
        <item x="203"/>
        <item x="140"/>
        <item x="22"/>
        <item x="351"/>
        <item x="178"/>
        <item x="177"/>
        <item x="562"/>
        <item x="382"/>
        <item x="330"/>
        <item x="352"/>
        <item x="688"/>
        <item x="687"/>
        <item x="359"/>
        <item x="244"/>
        <item x="243"/>
        <item x="424"/>
        <item x="423"/>
        <item x="425"/>
        <item x="307"/>
        <item x="158"/>
        <item x="704"/>
        <item x="636"/>
        <item x="696"/>
        <item x="482"/>
        <item x="487"/>
        <item x="81"/>
        <item x="594"/>
        <item x="477"/>
        <item x="476"/>
        <item x="106"/>
        <item x="170"/>
        <item x="400"/>
        <item x="398"/>
        <item x="399"/>
        <item x="47"/>
        <item x="440"/>
        <item x="659"/>
        <item x="407"/>
        <item x="406"/>
        <item x="405"/>
        <item x="572"/>
        <item x="473"/>
        <item x="393"/>
        <item x="616"/>
        <item x="385"/>
        <item m="1" x="714"/>
        <item x="7"/>
        <item x="8"/>
        <item x="620"/>
        <item x="179"/>
        <item x="561"/>
        <item x="353"/>
        <item x="689"/>
        <item x="361"/>
        <item x="362"/>
        <item x="392"/>
        <item x="394"/>
        <item x="159"/>
        <item x="322"/>
        <item x="462"/>
        <item x="461"/>
        <item x="146"/>
        <item x="494"/>
        <item x="495"/>
        <item x="118"/>
        <item x="294"/>
        <item x="240"/>
        <item x="241"/>
        <item x="667"/>
        <item x="270"/>
        <item x="320"/>
        <item x="668"/>
        <item x="492"/>
        <item m="1" x="707"/>
        <item x="319"/>
        <item x="496"/>
        <item x="497"/>
        <item x="444"/>
        <item x="238"/>
        <item x="584"/>
        <item x="321"/>
        <item x="342"/>
        <item x="333"/>
        <item x="197"/>
        <item x="191"/>
        <item x="524"/>
        <item x="318"/>
        <item x="378"/>
        <item x="467"/>
        <item m="1" x="719"/>
        <item m="1" x="706"/>
        <item m="1" x="708"/>
        <item x="676"/>
        <item x="110"/>
        <item x="254"/>
        <item x="15"/>
        <item x="433"/>
        <item x="431"/>
        <item x="432"/>
        <item x="251"/>
        <item x="290"/>
        <item x="263"/>
        <item x="157"/>
        <item x="156"/>
        <item x="522"/>
        <item x="542"/>
        <item x="449"/>
        <item m="1" x="713"/>
        <item x="291"/>
        <item x="409"/>
        <item x="559"/>
        <item m="1" x="710"/>
        <item x="558"/>
        <item x="276"/>
        <item x="288"/>
        <item x="275"/>
        <item x="23"/>
        <item x="436"/>
        <item x="435"/>
        <item x="272"/>
        <item x="209"/>
        <item x="317"/>
        <item x="557"/>
        <item x="472"/>
        <item x="202"/>
        <item x="364"/>
        <item x="464"/>
        <item x="570"/>
        <item x="493"/>
        <item x="491"/>
        <item x="468"/>
        <item x="505"/>
        <item x="232"/>
        <item x="208"/>
        <item x="641"/>
        <item x="597"/>
        <item x="640"/>
        <item x="338"/>
        <item x="337"/>
        <item m="1" x="715"/>
        <item x="546"/>
        <item x="99"/>
        <item x="98"/>
        <item x="545"/>
        <item x="656"/>
        <item x="613"/>
        <item x="0"/>
        <item x="71"/>
        <item x="699"/>
        <item x="700"/>
        <item x="72"/>
        <item x="267"/>
        <item x="154"/>
        <item x="391"/>
        <item x="698"/>
        <item x="697"/>
        <item x="389"/>
        <item x="702"/>
        <item x="471"/>
        <item x="438"/>
        <item x="564"/>
        <item x="563"/>
        <item x="274"/>
        <item x="511"/>
        <item x="226"/>
        <item x="543"/>
        <item x="637"/>
        <item x="635"/>
        <item x="626"/>
        <item x="114"/>
        <item x="273"/>
        <item x="278"/>
        <item x="478"/>
        <item x="268"/>
        <item x="388"/>
        <item x="443"/>
        <item x="26"/>
        <item x="173"/>
        <item x="357"/>
        <item x="387"/>
        <item x="51"/>
        <item x="29"/>
        <item x="356"/>
        <item x="174"/>
        <item x="13"/>
        <item x="86"/>
        <item x="121"/>
        <item x="230"/>
        <item x="2"/>
        <item x="521"/>
        <item x="323"/>
        <item x="331"/>
        <item x="69"/>
        <item x="304"/>
        <item x="161"/>
        <item x="633"/>
        <item x="526"/>
        <item x="527"/>
        <item x="631"/>
        <item x="632"/>
        <item x="260"/>
        <item x="259"/>
        <item x="302"/>
        <item x="301"/>
        <item x="611"/>
        <item x="608"/>
        <item x="609"/>
        <item x="610"/>
        <item x="369"/>
        <item x="368"/>
        <item x="236"/>
        <item x="4"/>
        <item x="647"/>
        <item x="555"/>
        <item x="475"/>
        <item x="507"/>
        <item x="532"/>
        <item x="445"/>
        <item x="446"/>
        <item x="89"/>
        <item x="90"/>
        <item x="402"/>
        <item x="403"/>
        <item x="646"/>
        <item x="624"/>
        <item x="225"/>
        <item x="606"/>
        <item x="366"/>
        <item x="574"/>
        <item x="605"/>
        <item x="341"/>
        <item x="648"/>
        <item x="198"/>
        <item x="553"/>
        <item x="95"/>
        <item x="417"/>
        <item x="39"/>
        <item x="136"/>
        <item x="134"/>
        <item x="135"/>
        <item x="350"/>
        <item x="556"/>
        <item x="172"/>
        <item x="343"/>
        <item x="284"/>
        <item x="551"/>
        <item x="552"/>
        <item x="349"/>
        <item x="184"/>
        <item x="418"/>
        <item x="194"/>
        <item x="115"/>
        <item x="593"/>
        <item x="73"/>
        <item x="139"/>
        <item x="271"/>
        <item x="519"/>
        <item x="520"/>
        <item x="518"/>
        <item x="513"/>
        <item x="380"/>
        <item x="309"/>
        <item x="644"/>
        <item x="166"/>
        <item x="163"/>
        <item x="295"/>
        <item x="182"/>
        <item x="61"/>
        <item x="60"/>
        <item x="62"/>
        <item x="104"/>
        <item x="694"/>
        <item x="693"/>
        <item x="147"/>
        <item x="253"/>
        <item x="581"/>
        <item x="299"/>
        <item x="474"/>
        <item x="326"/>
        <item x="672"/>
        <item x="214"/>
        <item x="215"/>
        <item x="213"/>
        <item x="222"/>
        <item x="701"/>
        <item x="498"/>
        <item x="311"/>
        <item x="654"/>
        <item x="285"/>
        <item x="429"/>
        <item x="430"/>
        <item x="185"/>
        <item x="220"/>
        <item x="218"/>
        <item x="219"/>
        <item x="639"/>
        <item x="310"/>
        <item x="627"/>
        <item x="529"/>
        <item x="265"/>
        <item x="212"/>
        <item x="211"/>
        <item x="549"/>
        <item x="548"/>
        <item x="547"/>
        <item x="550"/>
        <item x="465"/>
        <item x="10"/>
        <item x="11"/>
        <item x="242"/>
        <item x="313"/>
        <item x="312"/>
        <item x="314"/>
        <item x="515"/>
        <item x="183"/>
        <item x="509"/>
        <item x="92"/>
        <item x="93"/>
        <item x="94"/>
        <item x="128"/>
        <item x="129"/>
        <item x="153"/>
        <item x="151"/>
        <item x="514"/>
        <item x="678"/>
        <item x="679"/>
        <item x="66"/>
        <item x="346"/>
        <item x="345"/>
        <item x="592"/>
        <item x="666"/>
        <item x="87"/>
        <item x="571"/>
        <item x="665"/>
        <item x="664"/>
        <item x="376"/>
        <item x="217"/>
        <item x="332"/>
        <item x="690"/>
        <item x="470"/>
        <item x="119"/>
        <item x="117"/>
        <item x="122"/>
        <item x="419"/>
        <item x="420"/>
        <item x="120"/>
        <item x="137"/>
        <item x="396"/>
        <item x="196"/>
        <item x="305"/>
        <item x="234"/>
        <item x="235"/>
        <item x="20"/>
        <item x="19"/>
        <item x="586"/>
        <item x="595"/>
        <item x="54"/>
        <item x="231"/>
        <item x="645"/>
        <item x="336"/>
        <item x="466"/>
        <item x="105"/>
        <item x="80"/>
        <item x="1"/>
        <item x="3"/>
        <item x="5"/>
        <item x="9"/>
        <item x="12"/>
        <item x="14"/>
        <item x="16"/>
        <item x="18"/>
        <item x="21"/>
        <item x="24"/>
        <item x="28"/>
        <item x="32"/>
        <item x="34"/>
        <item x="38"/>
        <item x="42"/>
        <item x="44"/>
        <item x="45"/>
        <item x="48"/>
        <item x="50"/>
        <item x="53"/>
        <item x="55"/>
        <item x="58"/>
        <item x="91"/>
        <item x="100"/>
        <item x="102"/>
        <item x="111"/>
        <item x="116"/>
        <item x="127"/>
        <item x="130"/>
        <item x="133"/>
        <item x="142"/>
        <item x="149"/>
        <item x="152"/>
        <item x="155"/>
        <item x="160"/>
        <item x="162"/>
        <item x="168"/>
        <item x="187"/>
        <item x="193"/>
        <item x="200"/>
        <item x="204"/>
        <item x="207"/>
        <item x="216"/>
        <item x="223"/>
        <item x="239"/>
        <item x="248"/>
        <item x="250"/>
        <item x="256"/>
        <item x="264"/>
        <item x="269"/>
        <item x="277"/>
        <item x="279"/>
        <item x="281"/>
        <item x="286"/>
        <item x="287"/>
        <item x="289"/>
        <item x="298"/>
        <item x="308"/>
        <item x="329"/>
        <item x="344"/>
        <item x="355"/>
        <item x="358"/>
        <item x="363"/>
        <item x="365"/>
        <item x="367"/>
        <item x="370"/>
        <item x="375"/>
        <item x="377"/>
        <item x="379"/>
        <item x="381"/>
        <item x="386"/>
        <item x="390"/>
        <item x="401"/>
        <item x="426"/>
        <item x="437"/>
        <item x="454"/>
        <item x="457"/>
        <item x="460"/>
        <item x="523"/>
        <item x="528"/>
        <item x="531"/>
        <item x="541"/>
        <item x="566"/>
        <item x="569"/>
        <item x="573"/>
        <item x="576"/>
        <item x="577"/>
        <item x="580"/>
        <item x="582"/>
        <item x="583"/>
        <item x="585"/>
        <item x="587"/>
        <item x="596"/>
        <item x="604"/>
        <item x="607"/>
        <item x="612"/>
        <item x="617"/>
        <item x="621"/>
        <item x="623"/>
        <item x="625"/>
        <item x="630"/>
        <item x="634"/>
        <item x="638"/>
        <item x="649"/>
        <item x="652"/>
        <item x="657"/>
        <item x="663"/>
        <item x="669"/>
        <item x="671"/>
        <item x="675"/>
        <item x="677"/>
        <item x="680"/>
        <item x="683"/>
        <item x="686"/>
        <item t="default"/>
      </items>
    </pivotField>
    <pivotField axis="axisRow" showAll="0">
      <items count="5">
        <item x="0"/>
        <item x="1"/>
        <item x="2"/>
        <item x="3"/>
        <item t="default"/>
      </items>
    </pivotField>
    <pivotField axis="axisRow" showAll="0">
      <items count="28">
        <item x="4"/>
        <item x="6"/>
        <item x="8"/>
        <item x="5"/>
        <item x="22"/>
        <item x="13"/>
        <item x="15"/>
        <item x="25"/>
        <item x="21"/>
        <item x="24"/>
        <item x="9"/>
        <item x="11"/>
        <item x="7"/>
        <item x="23"/>
        <item x="1"/>
        <item x="0"/>
        <item x="3"/>
        <item x="2"/>
        <item x="20"/>
        <item x="19"/>
        <item x="10"/>
        <item x="12"/>
        <item x="14"/>
        <item x="16"/>
        <item x="17"/>
        <item x="18"/>
        <item x="26"/>
        <item t="default"/>
      </items>
    </pivotField>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 showAll="0"/>
  </pivotFields>
  <rowFields count="4">
    <field x="11"/>
    <field x="3"/>
    <field x="4"/>
    <field x="5"/>
  </rowFields>
  <rowItems count="56">
    <i>
      <x v="14"/>
    </i>
    <i r="1">
      <x v="34"/>
    </i>
    <i r="2">
      <x/>
    </i>
    <i r="3">
      <x v="17"/>
    </i>
    <i>
      <x v="15"/>
    </i>
    <i r="1">
      <x v="461"/>
    </i>
    <i r="2">
      <x/>
    </i>
    <i r="3">
      <x v="15"/>
    </i>
    <i>
      <x v="90"/>
    </i>
    <i r="1">
      <x v="436"/>
    </i>
    <i r="2">
      <x/>
    </i>
    <i r="3">
      <x v="15"/>
    </i>
    <i>
      <x v="123"/>
    </i>
    <i r="1">
      <x v="419"/>
    </i>
    <i r="2">
      <x/>
    </i>
    <i r="3">
      <x v="17"/>
    </i>
    <i>
      <x v="125"/>
    </i>
    <i r="1">
      <x v="225"/>
    </i>
    <i r="2">
      <x/>
    </i>
    <i r="3">
      <x v="17"/>
    </i>
    <i>
      <x v="140"/>
    </i>
    <i r="1">
      <x v="605"/>
    </i>
    <i r="2">
      <x/>
    </i>
    <i r="3">
      <x v="3"/>
    </i>
    <i>
      <x v="141"/>
    </i>
    <i r="1">
      <x v="684"/>
    </i>
    <i r="2">
      <x/>
    </i>
    <i r="3">
      <x v="15"/>
    </i>
    <i>
      <x v="151"/>
    </i>
    <i r="1">
      <x v="205"/>
    </i>
    <i r="2">
      <x/>
    </i>
    <i r="3">
      <x v="15"/>
    </i>
    <i>
      <x v="195"/>
    </i>
    <i r="1">
      <x v="87"/>
    </i>
    <i r="2">
      <x/>
    </i>
    <i r="3">
      <x v="15"/>
    </i>
    <i>
      <x v="200"/>
    </i>
    <i r="1">
      <x v="682"/>
    </i>
    <i r="2">
      <x/>
    </i>
    <i r="3">
      <x v="15"/>
    </i>
    <i>
      <x v="257"/>
    </i>
    <i r="1">
      <x v="403"/>
    </i>
    <i r="2">
      <x/>
    </i>
    <i r="3">
      <x v="15"/>
    </i>
    <i>
      <x v="285"/>
    </i>
    <i r="1">
      <x v="350"/>
    </i>
    <i r="2">
      <x/>
    </i>
    <i r="3">
      <x v="15"/>
    </i>
    <i>
      <x v="307"/>
    </i>
    <i r="1">
      <x v="683"/>
    </i>
    <i r="2">
      <x/>
    </i>
    <i r="3">
      <x v="11"/>
    </i>
    <i>
      <x v="313"/>
    </i>
    <i r="1">
      <x v="303"/>
    </i>
    <i r="2">
      <x/>
    </i>
    <i r="3">
      <x v="3"/>
    </i>
  </rowItems>
  <colItems count="1">
    <i/>
  </colItems>
  <pageFields count="2">
    <pageField fld="2" item="5" hier="-1"/>
    <pageField fld="12" item="12" hier="-1"/>
  </pageFields>
  <pivotTableStyleInfo name="PivotStyleLight16" showRowHeaders="1" showColHeaders="1" showRowStripes="0" showColStripes="0" showLastColumn="1"/>
</pivotTableDefinition>
</file>

<file path=xl/pivotTables/pivotTable20.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AG8:AG78" firstHeaderRow="1" firstDataRow="1" firstDataCol="1" rowPageCount="2" colPageCount="1"/>
  <pivotFields count="16">
    <pivotField showAll="0"/>
    <pivotField showAll="0"/>
    <pivotField axis="axisPage" showAll="0">
      <items count="6">
        <item x="0"/>
        <item x="1"/>
        <item x="2"/>
        <item x="3"/>
        <item x="4"/>
        <item t="default"/>
      </items>
    </pivotField>
    <pivotField axis="axisRow" showAll="0">
      <items count="11">
        <item x="0"/>
        <item x="1"/>
        <item x="2"/>
        <item x="6"/>
        <item x="3"/>
        <item x="4"/>
        <item x="5"/>
        <item x="7"/>
        <item x="8"/>
        <item x="9"/>
        <item t="default"/>
      </items>
    </pivotField>
    <pivotField axis="axisRow" showAll="0">
      <items count="14">
        <item x="3"/>
        <item x="1"/>
        <item x="2"/>
        <item x="0"/>
        <item x="4"/>
        <item x="5"/>
        <item x="6"/>
        <item x="7"/>
        <item x="8"/>
        <item x="9"/>
        <item x="10"/>
        <item x="11"/>
        <item x="12"/>
        <item t="default"/>
      </items>
    </pivotField>
    <pivotField axis="axisRow" showAll="0">
      <items count="17">
        <item x="3"/>
        <item x="4"/>
        <item x="2"/>
        <item x="0"/>
        <item x="6"/>
        <item x="1"/>
        <item x="7"/>
        <item x="8"/>
        <item x="5"/>
        <item x="9"/>
        <item x="12"/>
        <item x="10"/>
        <item x="11"/>
        <item x="13"/>
        <item x="14"/>
        <item x="15"/>
        <item t="default"/>
      </items>
    </pivotField>
    <pivotField axis="axisRow" showAll="0">
      <items count="48">
        <item x="5"/>
        <item x="46"/>
        <item x="29"/>
        <item x="28"/>
        <item x="21"/>
        <item x="20"/>
        <item x="22"/>
        <item x="6"/>
        <item x="14"/>
        <item x="13"/>
        <item x="0"/>
        <item x="10"/>
        <item x="1"/>
        <item x="8"/>
        <item x="2"/>
        <item x="4"/>
        <item x="11"/>
        <item x="12"/>
        <item x="9"/>
        <item x="16"/>
        <item x="7"/>
        <item x="18"/>
        <item x="23"/>
        <item x="19"/>
        <item x="24"/>
        <item x="17"/>
        <item x="25"/>
        <item x="15"/>
        <item x="3"/>
        <item x="33"/>
        <item x="35"/>
        <item x="37"/>
        <item x="26"/>
        <item x="27"/>
        <item x="38"/>
        <item x="32"/>
        <item x="45"/>
        <item x="36"/>
        <item x="43"/>
        <item x="44"/>
        <item x="41"/>
        <item x="42"/>
        <item x="31"/>
        <item x="30"/>
        <item x="40"/>
        <item x="39"/>
        <item x="34"/>
        <item t="default"/>
      </items>
    </pivotField>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s>
  <rowFields count="5">
    <field x="13"/>
    <field x="3"/>
    <field x="4"/>
    <field x="5"/>
    <field x="6"/>
  </rowFields>
  <rowItems count="70">
    <i>
      <x v="14"/>
    </i>
    <i r="1">
      <x v="1"/>
    </i>
    <i r="2">
      <x v="1"/>
    </i>
    <i r="3">
      <x v="3"/>
    </i>
    <i r="4">
      <x v="14"/>
    </i>
    <i>
      <x v="15"/>
    </i>
    <i r="1">
      <x v="1"/>
    </i>
    <i r="2">
      <x v="2"/>
    </i>
    <i r="3">
      <x v="1"/>
    </i>
    <i r="4">
      <x v="10"/>
    </i>
    <i>
      <x v="90"/>
    </i>
    <i r="1">
      <x v="2"/>
    </i>
    <i r="2">
      <x v="1"/>
    </i>
    <i r="3">
      <x v="5"/>
    </i>
    <i r="4">
      <x v="20"/>
    </i>
    <i>
      <x v="123"/>
    </i>
    <i r="1">
      <x v="1"/>
    </i>
    <i r="2">
      <x v="1"/>
    </i>
    <i r="3">
      <x v="3"/>
    </i>
    <i r="4">
      <x v="16"/>
    </i>
    <i>
      <x v="125"/>
    </i>
    <i r="1">
      <x v="1"/>
    </i>
    <i r="2">
      <x v="1"/>
    </i>
    <i r="3">
      <x v="2"/>
    </i>
    <i r="4">
      <x v="21"/>
    </i>
    <i>
      <x v="140"/>
    </i>
    <i r="1">
      <x v="1"/>
    </i>
    <i r="2">
      <x v="1"/>
    </i>
    <i r="3">
      <x v="3"/>
    </i>
    <i r="4">
      <x v="46"/>
    </i>
    <i>
      <x v="141"/>
    </i>
    <i r="1">
      <x v="1"/>
    </i>
    <i r="2">
      <x v="1"/>
    </i>
    <i r="3">
      <x v="4"/>
    </i>
    <i r="4">
      <x v="23"/>
    </i>
    <i>
      <x v="151"/>
    </i>
    <i r="1">
      <x v="1"/>
    </i>
    <i r="2">
      <x v="2"/>
    </i>
    <i r="3">
      <x v="1"/>
    </i>
    <i r="4">
      <x v="13"/>
    </i>
    <i>
      <x v="195"/>
    </i>
    <i r="1">
      <x v="1"/>
    </i>
    <i r="2">
      <x v="1"/>
    </i>
    <i r="3">
      <x v="7"/>
    </i>
    <i r="4">
      <x v="29"/>
    </i>
    <i>
      <x v="200"/>
    </i>
    <i r="1">
      <x v="1"/>
    </i>
    <i r="2">
      <x v="1"/>
    </i>
    <i r="3">
      <x v="3"/>
    </i>
    <i r="4">
      <x v="10"/>
    </i>
    <i>
      <x v="257"/>
    </i>
    <i r="1">
      <x v="1"/>
    </i>
    <i r="2">
      <x v="2"/>
    </i>
    <i r="3">
      <x v="2"/>
    </i>
    <i r="4">
      <x v="14"/>
    </i>
    <i>
      <x v="285"/>
    </i>
    <i r="1">
      <x v="1"/>
    </i>
    <i r="2">
      <x v="1"/>
    </i>
    <i r="3">
      <x v="2"/>
    </i>
    <i r="4">
      <x v="22"/>
    </i>
    <i>
      <x v="307"/>
    </i>
    <i r="1">
      <x v="1"/>
    </i>
    <i r="2">
      <x v="1"/>
    </i>
    <i r="3">
      <x v="3"/>
    </i>
    <i r="4">
      <x v="24"/>
    </i>
    <i>
      <x v="313"/>
    </i>
    <i r="1">
      <x v="1"/>
    </i>
    <i r="2">
      <x v="1"/>
    </i>
    <i r="3">
      <x v="3"/>
    </i>
    <i r="4">
      <x v="12"/>
    </i>
  </rowItems>
  <colItems count="1">
    <i/>
  </colItems>
  <pageFields count="2">
    <pageField fld="2" item="4" hier="-1"/>
    <pageField fld="14" item="12" hier="-1"/>
  </pageFields>
  <pivotTableStyleInfo name="PivotStyleLight16" showRowHeaders="1" showColHeaders="1" showRowStripes="0" showColStripes="0" showLastColumn="1"/>
</pivotTableDefinition>
</file>

<file path=xl/pivotTables/pivotTable21.xml><?xml version="1.0" encoding="utf-8"?>
<pivotTableDefinition xmlns="http://schemas.openxmlformats.org/spreadsheetml/2006/main" name="PivotTable22" cacheId="26"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IA8:IG9" firstHeaderRow="1" firstDataRow="2" firstDataCol="1" rowPageCount="2" colPageCount="1"/>
  <pivotFields count="18">
    <pivotField showAll="0"/>
    <pivotField showAll="0"/>
    <pivotField axis="axisPage" showAll="0">
      <items count="5">
        <item x="3"/>
        <item x="0"/>
        <item x="1"/>
        <item x="2"/>
        <item t="default"/>
      </items>
    </pivotField>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s>
  <rowFields count="1">
    <field x="15"/>
  </rowFields>
  <colFields count="1">
    <field x="-2"/>
  </colFields>
  <colItems count="6">
    <i>
      <x/>
    </i>
    <i i="1">
      <x v="1"/>
    </i>
    <i i="2">
      <x v="2"/>
    </i>
    <i i="3">
      <x v="3"/>
    </i>
    <i i="4">
      <x v="4"/>
    </i>
    <i i="5">
      <x v="5"/>
    </i>
  </colItems>
  <pageFields count="2">
    <pageField fld="2" item="0" hier="-1"/>
    <pageField fld="16" item="12" hier="-1"/>
  </pageFields>
  <dataFields count="6">
    <dataField name="Sum of puskesmas" fld="3" baseField="0" baseItem="0"/>
    <dataField name="Sum of pustu" fld="4" baseField="0" baseItem="0"/>
    <dataField name="Sum of poskesdes" fld="5" baseField="0" baseItem="0"/>
    <dataField name="Sum of poliklinik" fld="6" baseField="0" baseItem="0"/>
    <dataField name="Sum of praktekdokter" fld="7" baseField="0" baseItem="0"/>
    <dataField name="Sum of praktekbidan" fld="8" baseField="0" baseItem="0"/>
  </dataFields>
  <pivotTableStyleInfo name="PivotStyleLight16" showRowHeaders="1" showColHeaders="1" showRowStripes="0" showColStripes="0" showLastColumn="1"/>
</pivotTableDefinition>
</file>

<file path=xl/pivotTables/pivotTable22.xml><?xml version="1.0" encoding="utf-8"?>
<pivotTableDefinition xmlns="http://schemas.openxmlformats.org/spreadsheetml/2006/main" name="PivotTable45" cacheId="49"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LO8:LS23" firstHeaderRow="1" firstDataRow="2" firstDataCol="1" rowPageCount="2" colPageCount="1"/>
  <pivotFields count="16">
    <pivotField showAll="0"/>
    <pivotField showAll="0"/>
    <pivotField axis="axisPage" showAll="0">
      <items count="6">
        <item x="0"/>
        <item x="1"/>
        <item x="3"/>
        <item x="2"/>
        <item x="4"/>
        <item t="default"/>
      </items>
    </pivotField>
    <pivotField dataField="1" showAll="0"/>
    <pivotField dataField="1" showAll="0"/>
    <pivotField dataField="1" showAll="0"/>
    <pivotField dataField="1" showAll="0"/>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s>
  <rowFields count="1">
    <field x="13"/>
  </rowFields>
  <rowItems count="14">
    <i>
      <x v="14"/>
    </i>
    <i>
      <x v="15"/>
    </i>
    <i>
      <x v="90"/>
    </i>
    <i>
      <x v="123"/>
    </i>
    <i>
      <x v="125"/>
    </i>
    <i>
      <x v="140"/>
    </i>
    <i>
      <x v="141"/>
    </i>
    <i>
      <x v="151"/>
    </i>
    <i>
      <x v="195"/>
    </i>
    <i>
      <x v="200"/>
    </i>
    <i>
      <x v="257"/>
    </i>
    <i>
      <x v="285"/>
    </i>
    <i>
      <x v="307"/>
    </i>
    <i>
      <x v="313"/>
    </i>
  </rowItems>
  <colFields count="1">
    <field x="-2"/>
  </colFields>
  <colItems count="4">
    <i>
      <x/>
    </i>
    <i i="1">
      <x v="1"/>
    </i>
    <i i="2">
      <x v="2"/>
    </i>
    <i i="3">
      <x v="3"/>
    </i>
  </colItems>
  <pageFields count="2">
    <pageField fld="2" item="4" hier="-1"/>
    <pageField fld="14" item="12" hier="-1"/>
  </pageFields>
  <dataFields count="4">
    <dataField name="Sum of supermarket" fld="3" baseField="0" baseItem="0"/>
    <dataField name="Sum of toserba" fld="4" baseField="0" baseItem="0"/>
    <dataField name="Sum of hotel" fld="5" baseField="0" baseItem="0"/>
    <dataField name="Sum of wartelnet" fld="6" baseField="0" baseItem="0"/>
  </dataFields>
  <pivotTableStyleInfo name="PivotStyleLight16" showRowHeaders="1" showColHeaders="1" showRowStripes="0" showColStripes="0" showLastColumn="1"/>
</pivotTableDefinition>
</file>

<file path=xl/pivotTables/pivotTable23.xml><?xml version="1.0" encoding="utf-8"?>
<pivotTableDefinition xmlns="http://schemas.openxmlformats.org/spreadsheetml/2006/main" name="PivotTable7" cacheId="11"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CU8:DE23" firstHeaderRow="1" firstDataRow="2" firstDataCol="1" rowPageCount="2" colPageCount="1"/>
  <pivotFields count="22">
    <pivotField showAll="0"/>
    <pivotField showAll="0"/>
    <pivotField axis="axisPage" showAll="0">
      <items count="5">
        <item x="3"/>
        <item x="1"/>
        <item x="0"/>
        <item x="2"/>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axis="axisRow" showAll="0">
      <items count="329">
        <item x="251"/>
        <item x="283"/>
        <item x="284"/>
        <item x="302"/>
        <item x="168"/>
        <item x="221"/>
        <item x="137"/>
        <item x="269"/>
        <item x="61"/>
        <item x="67"/>
        <item x="73"/>
        <item x="38"/>
        <item x="18"/>
        <item x="316"/>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189"/>
        <item x="204"/>
        <item x="241"/>
        <item x="85"/>
        <item x="315"/>
        <item x="136"/>
        <item x="54"/>
        <item x="147"/>
        <item x="238"/>
        <item x="87"/>
        <item x="138"/>
        <item x="0"/>
        <item x="106"/>
        <item x="318"/>
        <item x="201"/>
        <item x="157"/>
        <item x="216"/>
        <item x="214"/>
        <item x="49"/>
        <item x="249"/>
        <item x="271"/>
        <item x="184"/>
        <item x="12"/>
        <item x="175"/>
        <item x="57"/>
        <item x="291"/>
        <item x="242"/>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115"/>
        <item x="36"/>
        <item x="31"/>
        <item x="259"/>
        <item x="75"/>
        <item x="215"/>
        <item x="254"/>
        <item x="9"/>
        <item x="246"/>
        <item x="272"/>
        <item x="310"/>
        <item x="149"/>
        <item x="187"/>
        <item x="5"/>
        <item x="35"/>
        <item x="105"/>
        <item x="125"/>
        <item x="179"/>
        <item x="92"/>
        <item x="267"/>
        <item x="203"/>
        <item x="205"/>
        <item x="206"/>
        <item x="211"/>
        <item x="213"/>
        <item t="default"/>
      </items>
    </pivotField>
    <pivotField showAll="0"/>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 showAll="0"/>
    <pivotField showAll="0"/>
    <pivotField showAll="0"/>
  </pivotFields>
  <rowFields count="1">
    <field x="15"/>
  </rowFields>
  <rowItems count="14">
    <i>
      <x v="14"/>
    </i>
    <i>
      <x v="89"/>
    </i>
    <i>
      <x v="123"/>
    </i>
    <i>
      <x v="138"/>
    </i>
    <i>
      <x v="139"/>
    </i>
    <i>
      <x v="192"/>
    </i>
    <i>
      <x v="197"/>
    </i>
    <i>
      <x v="281"/>
    </i>
    <i>
      <x v="308"/>
    </i>
    <i>
      <x v="323"/>
    </i>
    <i>
      <x v="324"/>
    </i>
    <i>
      <x v="325"/>
    </i>
    <i>
      <x v="326"/>
    </i>
    <i>
      <x v="327"/>
    </i>
  </rowItems>
  <colFields count="1">
    <field x="-2"/>
  </colFields>
  <colItems count="10">
    <i>
      <x/>
    </i>
    <i i="1">
      <x v="1"/>
    </i>
    <i i="2">
      <x v="2"/>
    </i>
    <i i="3">
      <x v="3"/>
    </i>
    <i i="4">
      <x v="4"/>
    </i>
    <i i="5">
      <x v="5"/>
    </i>
    <i i="6">
      <x v="6"/>
    </i>
    <i i="7">
      <x v="7"/>
    </i>
    <i i="8">
      <x v="8"/>
    </i>
    <i i="9">
      <x v="9"/>
    </i>
  </colItems>
  <pageFields count="2">
    <pageField fld="2" item="3" hier="-1"/>
    <pageField fld="17" item="12" hier="-1"/>
  </pageFields>
  <dataFields count="10">
    <dataField name="Sum of tdksekolah" fld="3" baseField="0" baseItem="0"/>
    <dataField name="Sum of sd" fld="4" baseField="0" baseItem="0"/>
    <dataField name="Sum of sltp" fld="5" baseField="0" baseItem="0"/>
    <dataField name="Sum of slta" fld="6" baseField="0" baseItem="0"/>
    <dataField name="Sum of d1" fld="7" baseField="0" baseItem="0"/>
    <dataField name="Sum of d2" fld="8" baseField="0" baseItem="0"/>
    <dataField name="Sum of d3" fld="9" baseField="0" baseItem="0"/>
    <dataField name="Sum of d4" fld="10" baseField="0" baseItem="0"/>
    <dataField name="Sum of s1" fld="11" baseField="0" baseItem="0"/>
    <dataField name="Sum of s2" fld="12" baseField="0" baseItem="0"/>
  </dataFields>
  <pivotTableStyleInfo name="PivotStyleLight16" showRowHeaders="1" showColHeaders="1" showRowStripes="0" showColStripes="0" showLastColumn="1"/>
</pivotTableDefinition>
</file>

<file path=xl/pivotTables/pivotTable24.xml><?xml version="1.0" encoding="utf-8"?>
<pivotTableDefinition xmlns="http://schemas.openxmlformats.org/spreadsheetml/2006/main" name="PivotTable16" cacheId="20"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GO8:GT9" firstHeaderRow="1" firstDataRow="2" firstDataCol="1" rowPageCount="2" colPageCount="1"/>
  <pivotFields count="18">
    <pivotField showAll="0"/>
    <pivotField axis="axisPage" showAll="0">
      <items count="4">
        <item x="1"/>
        <item x="0"/>
        <item x="2"/>
        <item t="default"/>
      </items>
    </pivotField>
    <pivotField dataField="1" showAll="0"/>
    <pivotField dataField="1" showAll="0"/>
    <pivotField dataField="1" showAll="0"/>
    <pivotField dataField="1" showAll="0"/>
    <pivotField dataField="1" showAll="0"/>
    <pivotField showAll="0"/>
    <pivotField showAll="0"/>
    <pivotField showAll="0"/>
    <pivotField showAll="0"/>
    <pivotField showAll="0"/>
    <pivotField axis="axisRow" showAll="0">
      <items count="306">
        <item x="55"/>
        <item x="111"/>
        <item x="118"/>
        <item x="116"/>
        <item x="243"/>
        <item x="194"/>
        <item x="199"/>
        <item x="205"/>
        <item x="173"/>
        <item x="279"/>
        <item x="275"/>
        <item x="126"/>
        <item x="96"/>
        <item x="249"/>
        <item x="122"/>
        <item x="268"/>
        <item x="265"/>
        <item x="110"/>
        <item x="124"/>
        <item x="287"/>
        <item x="109"/>
        <item x="294"/>
        <item x="211"/>
        <item x="290"/>
        <item x="242"/>
        <item x="255"/>
        <item x="161"/>
        <item x="123"/>
        <item x="204"/>
        <item x="166"/>
        <item x="127"/>
        <item x="61"/>
        <item x="62"/>
        <item x="218"/>
        <item x="193"/>
        <item x="212"/>
        <item x="286"/>
        <item x="288"/>
        <item x="232"/>
        <item x="14"/>
        <item x="13"/>
        <item x="163"/>
        <item x="215"/>
        <item x="234"/>
        <item x="83"/>
        <item x="164"/>
        <item x="162"/>
        <item x="167"/>
        <item x="231"/>
        <item x="172"/>
        <item x="210"/>
        <item x="60"/>
        <item x="115"/>
        <item x="16"/>
        <item x="150"/>
        <item x="229"/>
        <item x="206"/>
        <item x="6"/>
        <item x="120"/>
        <item x="94"/>
        <item x="291"/>
        <item x="85"/>
        <item x="289"/>
        <item x="276"/>
        <item x="192"/>
        <item x="174"/>
        <item x="177"/>
        <item x="236"/>
        <item x="107"/>
        <item x="151"/>
        <item x="125"/>
        <item x="175"/>
        <item x="250"/>
        <item x="258"/>
        <item x="217"/>
        <item x="209"/>
        <item x="198"/>
        <item x="7"/>
        <item x="228"/>
        <item x="222"/>
        <item x="221"/>
        <item x="80"/>
        <item x="220"/>
        <item x="154"/>
        <item x="269"/>
        <item x="59"/>
        <item x="200"/>
        <item x="104"/>
        <item x="274"/>
        <item x="89"/>
        <item x="272"/>
        <item x="235"/>
        <item x="128"/>
        <item x="237"/>
        <item x="119"/>
        <item x="227"/>
        <item x="158"/>
        <item x="100"/>
        <item x="284"/>
        <item x="282"/>
        <item x="183"/>
        <item x="246"/>
        <item x="84"/>
        <item x="253"/>
        <item x="4"/>
        <item x="273"/>
        <item x="103"/>
        <item x="98"/>
        <item x="285"/>
        <item x="247"/>
        <item x="293"/>
        <item x="180"/>
        <item x="81"/>
        <item x="195"/>
        <item x="108"/>
        <item x="105"/>
        <item x="179"/>
        <item x="93"/>
        <item x="121"/>
        <item x="10"/>
        <item x="216"/>
        <item x="223"/>
        <item x="256"/>
        <item x="197"/>
        <item x="113"/>
        <item x="117"/>
        <item x="114"/>
        <item x="230"/>
        <item x="86"/>
        <item x="254"/>
        <item x="277"/>
        <item x="153"/>
        <item x="280"/>
        <item x="259"/>
        <item x="260"/>
        <item x="251"/>
        <item x="15"/>
        <item x="3"/>
        <item x="99"/>
        <item x="52"/>
        <item x="97"/>
        <item x="8"/>
        <item x="92"/>
        <item x="169"/>
        <item x="56"/>
        <item x="165"/>
        <item x="88"/>
        <item x="57"/>
        <item x="9"/>
        <item x="106"/>
        <item x="5"/>
        <item x="248"/>
        <item x="214"/>
        <item x="12"/>
        <item x="76"/>
        <item x="270"/>
        <item x="267"/>
        <item x="201"/>
        <item x="196"/>
        <item x="66"/>
        <item x="95"/>
        <item x="102"/>
        <item x="178"/>
        <item x="176"/>
        <item x="101"/>
        <item x="238"/>
        <item x="0"/>
        <item x="233"/>
        <item x="67"/>
        <item x="208"/>
        <item x="271"/>
        <item x="82"/>
        <item x="160"/>
        <item x="191"/>
        <item x="2"/>
        <item x="1"/>
        <item x="263"/>
        <item x="262"/>
        <item x="252"/>
        <item x="202"/>
        <item x="203"/>
        <item x="240"/>
        <item x="225"/>
        <item x="155"/>
        <item x="244"/>
        <item x="91"/>
        <item x="278"/>
        <item x="224"/>
        <item x="156"/>
        <item x="65"/>
        <item x="64"/>
        <item x="266"/>
        <item x="157"/>
        <item x="152"/>
        <item x="11"/>
        <item x="261"/>
        <item x="219"/>
        <item x="90"/>
        <item x="129"/>
        <item x="245"/>
        <item x="264"/>
        <item x="239"/>
        <item x="159"/>
        <item x="281"/>
        <item x="292"/>
        <item x="171"/>
        <item x="63"/>
        <item x="207"/>
        <item x="283"/>
        <item x="58"/>
        <item x="130"/>
        <item x="87"/>
        <item x="170"/>
        <item x="226"/>
        <item x="168"/>
        <item x="257"/>
        <item x="213"/>
        <item x="241"/>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3"/>
        <item x="54"/>
        <item x="68"/>
        <item x="69"/>
        <item x="70"/>
        <item x="71"/>
        <item x="72"/>
        <item x="73"/>
        <item x="74"/>
        <item x="75"/>
        <item x="77"/>
        <item x="78"/>
        <item x="79"/>
        <item x="112"/>
        <item x="131"/>
        <item x="132"/>
        <item x="133"/>
        <item x="134"/>
        <item x="135"/>
        <item x="136"/>
        <item x="137"/>
        <item x="138"/>
        <item x="139"/>
        <item x="140"/>
        <item x="141"/>
        <item x="142"/>
        <item x="143"/>
        <item x="144"/>
        <item x="145"/>
        <item x="146"/>
        <item x="147"/>
        <item x="148"/>
        <item x="149"/>
        <item x="181"/>
        <item x="182"/>
        <item x="184"/>
        <item x="185"/>
        <item x="186"/>
        <item x="187"/>
        <item x="188"/>
        <item x="189"/>
        <item x="190"/>
        <item x="295"/>
        <item x="296"/>
        <item x="297"/>
        <item x="298"/>
        <item x="299"/>
        <item x="300"/>
        <item x="301"/>
        <item x="302"/>
        <item x="303"/>
        <item x="304"/>
        <item t="default"/>
      </items>
    </pivotField>
    <pivotField axis="axisPage" showAll="0">
      <items count="27">
        <item x="18"/>
        <item x="8"/>
        <item x="6"/>
        <item x="14"/>
        <item x="17"/>
        <item x="24"/>
        <item x="4"/>
        <item x="19"/>
        <item x="23"/>
        <item x="9"/>
        <item x="12"/>
        <item x="11"/>
        <item x="21"/>
        <item x="7"/>
        <item x="0"/>
        <item x="22"/>
        <item x="13"/>
        <item x="15"/>
        <item x="20"/>
        <item x="1"/>
        <item x="2"/>
        <item x="3"/>
        <item x="5"/>
        <item x="10"/>
        <item x="16"/>
        <item x="25"/>
        <item t="default"/>
      </items>
    </pivotField>
    <pivotField showAll="0"/>
    <pivotField showAll="0"/>
    <pivotField showAll="0"/>
    <pivotField showAll="0"/>
  </pivotFields>
  <rowFields count="1">
    <field x="12"/>
  </rowFields>
  <colFields count="1">
    <field x="-2"/>
  </colFields>
  <colItems count="5">
    <i>
      <x/>
    </i>
    <i i="1">
      <x v="1"/>
    </i>
    <i i="2">
      <x v="2"/>
    </i>
    <i i="3">
      <x v="3"/>
    </i>
    <i i="4">
      <x v="4"/>
    </i>
  </colItems>
  <pageFields count="2">
    <pageField fld="1" item="2" hier="-1"/>
    <pageField fld="13" item="8" hier="-1"/>
  </pageFields>
  <dataFields count="5">
    <dataField name="Sum of ibulahir" fld="2" baseField="0" baseItem="0"/>
    <dataField name="Sum of bayilahirhidup_lk" fld="3" baseField="0" baseItem="0"/>
    <dataField name="Sum of bayilahirhidup_pr" fld="4" baseField="0" baseItem="0"/>
    <dataField name="Sum of jumlah" fld="5" baseField="0" baseItem="0"/>
    <dataField name="Sum of bayilahirmati" fld="6" baseField="0" baseItem="0"/>
  </dataFields>
  <pivotTableStyleInfo name="PivotStyleLight16" showRowHeaders="1" showColHeaders="1" showRowStripes="0" showColStripes="0" showLastColumn="1"/>
</pivotTableDefinition>
</file>

<file path=xl/pivotTables/pivotTable25.xml><?xml version="1.0" encoding="utf-8"?>
<pivotTableDefinition xmlns="http://schemas.openxmlformats.org/spreadsheetml/2006/main" name="PivotTable11" cacheId="15"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DU8:EE23" firstHeaderRow="1" firstDataRow="2" firstDataCol="1" rowPageCount="2" colPageCount="1"/>
  <pivotFields count="23">
    <pivotField showAll="0"/>
    <pivotField showAll="0"/>
    <pivotField showAll="0"/>
    <pivotField axis="axisPage" showAll="0">
      <items count="5">
        <item m="1" x="3"/>
        <item x="1"/>
        <item x="0"/>
        <item x="2"/>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s>
  <rowFields count="1">
    <field x="20"/>
  </rowFields>
  <rowItems count="14">
    <i>
      <x v="14"/>
    </i>
    <i>
      <x v="15"/>
    </i>
    <i>
      <x v="90"/>
    </i>
    <i>
      <x v="123"/>
    </i>
    <i>
      <x v="125"/>
    </i>
    <i>
      <x v="140"/>
    </i>
    <i>
      <x v="141"/>
    </i>
    <i>
      <x v="151"/>
    </i>
    <i>
      <x v="195"/>
    </i>
    <i>
      <x v="200"/>
    </i>
    <i>
      <x v="257"/>
    </i>
    <i>
      <x v="285"/>
    </i>
    <i>
      <x v="307"/>
    </i>
    <i>
      <x v="313"/>
    </i>
  </rowItems>
  <colFields count="1">
    <field x="-2"/>
  </colFields>
  <colItems count="10">
    <i>
      <x/>
    </i>
    <i i="1">
      <x v="1"/>
    </i>
    <i i="2">
      <x v="2"/>
    </i>
    <i i="3">
      <x v="3"/>
    </i>
    <i i="4">
      <x v="4"/>
    </i>
    <i i="5">
      <x v="5"/>
    </i>
    <i i="6">
      <x v="6"/>
    </i>
    <i i="7">
      <x v="7"/>
    </i>
    <i i="8">
      <x v="8"/>
    </i>
    <i i="9">
      <x v="9"/>
    </i>
  </colItems>
  <pageFields count="2">
    <pageField fld="3" item="3" hier="-1"/>
    <pageField fld="21" item="12" hier="-1"/>
  </pageFields>
  <dataFields count="10">
    <dataField name="Sum of petani" fld="4" baseField="0" baseItem="0"/>
    <dataField name="Sum of buruhtani" fld="5" baseField="0" baseItem="0"/>
    <dataField name="Sum of nelayan" fld="6" baseField="0" baseItem="0"/>
    <dataField name="Sum of buruhnelayan" fld="7" baseField="0" baseItem="0"/>
    <dataField name="Sum of pns" fld="8" baseField="0" baseItem="0"/>
    <dataField name="Sum of tni" fld="9" baseField="0" baseItem="0"/>
    <dataField name="Sum of polri" fld="10" baseField="0" baseItem="0"/>
    <dataField name="Sum of industri" fld="11" baseField="0" baseItem="0"/>
    <dataField name="Sum of perdagangan" fld="12" baseField="0" baseItem="0"/>
    <dataField name="Sum of lainnya" fld="13" baseField="0" baseItem="0"/>
  </dataFields>
  <pivotTableStyleInfo name="PivotStyleLight16" showRowHeaders="1" showColHeaders="1" showRowStripes="0" showColStripes="0" showLastColumn="1"/>
</pivotTableDefinition>
</file>

<file path=xl/pivotTables/pivotTable26.xml><?xml version="1.0" encoding="utf-8"?>
<pivotTableDefinition xmlns="http://schemas.openxmlformats.org/spreadsheetml/2006/main" name="PivotTable54" cacheId="55"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A8:D23" firstHeaderRow="1" firstDataRow="2" firstDataCol="1" rowPageCount="2" colPageCount="1"/>
  <pivotFields count="15">
    <pivotField showAll="0"/>
    <pivotField showAll="0"/>
    <pivotField axis="axisPage" showAll="0">
      <items count="3">
        <item x="0"/>
        <item x="1"/>
        <item t="default"/>
      </items>
    </pivotField>
    <pivotField dataField="1" showAll="0"/>
    <pivotField dataField="1" showAll="0"/>
    <pivotField dataField="1" showAll="0"/>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s>
  <rowFields count="1">
    <field x="12"/>
  </rowFields>
  <rowItems count="14">
    <i>
      <x v="14"/>
    </i>
    <i>
      <x v="15"/>
    </i>
    <i>
      <x v="90"/>
    </i>
    <i>
      <x v="123"/>
    </i>
    <i>
      <x v="125"/>
    </i>
    <i>
      <x v="140"/>
    </i>
    <i>
      <x v="141"/>
    </i>
    <i>
      <x v="151"/>
    </i>
    <i>
      <x v="195"/>
    </i>
    <i>
      <x v="200"/>
    </i>
    <i>
      <x v="257"/>
    </i>
    <i>
      <x v="285"/>
    </i>
    <i>
      <x v="307"/>
    </i>
    <i>
      <x v="313"/>
    </i>
  </rowItems>
  <colFields count="1">
    <field x="-2"/>
  </colFields>
  <colItems count="3">
    <i>
      <x/>
    </i>
    <i i="1">
      <x v="1"/>
    </i>
    <i i="2">
      <x v="2"/>
    </i>
  </colItems>
  <pageFields count="2">
    <pageField fld="2" item="1" hier="-1"/>
    <pageField fld="13" item="12" hier="-1"/>
  </pageFields>
  <dataFields count="3">
    <dataField name="Sum of letakgeografis" fld="3" baseField="0" baseItem="0"/>
    <dataField name="Sum of bukanpesisir" fld="4" baseField="0" baseItem="0"/>
    <dataField name="Sum of letakdesa" fld="5" baseField="0" baseItem="0"/>
  </dataFields>
  <pivotTableStyleInfo name="PivotStyleLight16" showRowHeaders="1" showColHeaders="1" showRowStripes="0" showColStripes="0" showLastColumn="1"/>
</pivotTableDefinition>
</file>

<file path=xl/pivotTables/pivotTable27.xml><?xml version="1.0" encoding="utf-8"?>
<pivotTableDefinition xmlns="http://schemas.openxmlformats.org/spreadsheetml/2006/main" name="PivotTable51" cacheId="0" applyNumberFormats="0" applyBorderFormats="0" applyFontFormats="0" applyPatternFormats="0" applyAlignmentFormats="0" applyWidthHeightFormats="1" dataCaption="Values" updatedVersion="3" minRefreshableVersion="3" useAutoFormatting="1" rowGrandTotals="0" colGrandTotals="0" itemPrintTitles="1" createdVersion="4" indent="0" outline="1" outlineData="1" multipleFieldFilters="0" fieldListSortAscending="1">
  <location ref="PL8:PZ9" firstHeaderRow="1" firstDataRow="2" firstDataCol="1" rowPageCount="2" colPageCount="1"/>
  <pivotFields count="27">
    <pivotField showAll="0"/>
    <pivotField showAll="0"/>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 axis="axisPage" showAll="0">
      <items count="5">
        <item x="3"/>
        <item x="2"/>
        <item x="1"/>
        <item x="0"/>
        <item t="default"/>
      </items>
    </pivotField>
    <pivotField dataField="1" showAl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8"/>
  </rowFields>
  <colFields count="1">
    <field x="-2"/>
  </colFields>
  <colItems count="14">
    <i>
      <x/>
    </i>
    <i i="1">
      <x v="1"/>
    </i>
    <i i="2">
      <x v="2"/>
    </i>
    <i i="3">
      <x v="3"/>
    </i>
    <i i="4">
      <x v="4"/>
    </i>
    <i i="5">
      <x v="5"/>
    </i>
    <i i="6">
      <x v="6"/>
    </i>
    <i i="7">
      <x v="7"/>
    </i>
    <i i="8">
      <x v="8"/>
    </i>
    <i i="9">
      <x v="9"/>
    </i>
    <i i="10">
      <x v="10"/>
    </i>
    <i i="11">
      <x v="11"/>
    </i>
    <i i="12">
      <x v="12"/>
    </i>
    <i i="13">
      <x v="13"/>
    </i>
  </colItems>
  <pageFields count="2">
    <pageField fld="11" item="0" hier="-1"/>
    <pageField fld="9" item="12" hier="-1"/>
  </pageFields>
  <dataFields count="14">
    <dataField name="Sum of kerbau" fld="12" baseField="0" baseItem="0"/>
    <dataField name="Sum of kuda" fld="16" baseField="8" baseItem="36"/>
    <dataField name="Sum of sapiperah" fld="14" baseField="8" baseItem="36"/>
    <dataField name="Sum of sapipotong" fld="13" baseField="0" baseItem="0"/>
    <dataField name="Sum of babi" fld="15" baseField="8" baseItem="36"/>
    <dataField name="Sum of domba" fld="18" baseField="8" baseItem="36"/>
    <dataField name="Sum of kambing" fld="17" baseField="0" baseItem="0"/>
    <dataField name="Sum of ayamburas" fld="20" baseField="8" baseItem="36"/>
    <dataField name="Sum of ayamraspedaging" fld="21" baseField="8" baseItem="110"/>
    <dataField name="Sum of ayamraspetelur" fld="22" baseField="8" baseItem="52"/>
    <dataField name="Sum of merpati" fld="23" baseField="8" baseItem="52"/>
    <dataField name="Sum of burungpuyuh" fld="24" baseField="8" baseItem="52"/>
    <dataField name="Sum of itik" fld="25" baseField="8" baseItem="52"/>
    <dataField name="Sum of itikmanilaentog" fld="26" baseField="8" baseItem="52"/>
  </dataFields>
  <pivotTableStyleInfo name="PivotStyleLight16" showRowHeaders="1" showColHeaders="1" showRowStripes="0" showColStripes="0" showLastColumn="1"/>
</pivotTableDefinition>
</file>

<file path=xl/pivotTables/pivotTable28.xml><?xml version="1.0" encoding="utf-8"?>
<pivotTableDefinition xmlns="http://schemas.openxmlformats.org/spreadsheetml/2006/main" name="PivotTable30" cacheId="34"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KI8:KM23" firstHeaderRow="1" firstDataRow="2" firstDataCol="1" rowPageCount="2" colPageCount="1"/>
  <pivotFields count="16">
    <pivotField showAll="0"/>
    <pivotField showAll="0"/>
    <pivotField axis="axisPage" showAll="0">
      <items count="7">
        <item m="1" x="5"/>
        <item x="0"/>
        <item x="1"/>
        <item x="2"/>
        <item x="3"/>
        <item x="4"/>
        <item t="default"/>
      </items>
    </pivotField>
    <pivotField dataField="1" showAll="0"/>
    <pivotField dataField="1" showAll="0"/>
    <pivotField dataField="1" showAll="0"/>
    <pivotField dataField="1" showAll="0"/>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s>
  <rowFields count="1">
    <field x="13"/>
  </rowFields>
  <rowItems count="14">
    <i>
      <x v="14"/>
    </i>
    <i>
      <x v="15"/>
    </i>
    <i>
      <x v="90"/>
    </i>
    <i>
      <x v="123"/>
    </i>
    <i>
      <x v="125"/>
    </i>
    <i>
      <x v="140"/>
    </i>
    <i>
      <x v="141"/>
    </i>
    <i>
      <x v="151"/>
    </i>
    <i>
      <x v="195"/>
    </i>
    <i>
      <x v="200"/>
    </i>
    <i>
      <x v="257"/>
    </i>
    <i>
      <x v="285"/>
    </i>
    <i>
      <x v="307"/>
    </i>
    <i>
      <x v="313"/>
    </i>
  </rowItems>
  <colFields count="1">
    <field x="-2"/>
  </colFields>
  <colItems count="4">
    <i>
      <x/>
    </i>
    <i i="1">
      <x v="1"/>
    </i>
    <i i="2">
      <x v="2"/>
    </i>
    <i i="3">
      <x v="3"/>
    </i>
  </colItems>
  <pageFields count="2">
    <pageField fld="2" item="5" hier="-1"/>
    <pageField fld="14" item="12" hier="-1"/>
  </pageFields>
  <dataFields count="4">
    <dataField name="Sum of keberadaan" fld="3" baseField="0" baseItem="0"/>
    <dataField name="Sum of cacatmental_lk" fld="4" baseField="0" baseItem="0"/>
    <dataField name="Sum of cacatmental_pr" fld="5" baseField="0" baseItem="0"/>
    <dataField name="Sum of jumlah" fld="6" baseField="0" baseItem="0"/>
  </dataFields>
  <pivotTableStyleInfo name="PivotStyleLight16" showRowHeaders="1" showColHeaders="1" showRowStripes="0" showColStripes="0" showLastColumn="1"/>
</pivotTableDefinition>
</file>

<file path=xl/pivotTables/pivotTable29.xml><?xml version="1.0" encoding="utf-8"?>
<pivotTableDefinition xmlns="http://schemas.openxmlformats.org/spreadsheetml/2006/main" name="PivotTable40" cacheId="44"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NQ8:NU23" firstHeaderRow="1" firstDataRow="2" firstDataCol="1" rowPageCount="2" colPageCount="1"/>
  <pivotFields count="16">
    <pivotField showAll="0"/>
    <pivotField showAll="0"/>
    <pivotField axis="axisPage" showAll="0">
      <items count="6">
        <item x="4"/>
        <item x="3"/>
        <item x="0"/>
        <item x="1"/>
        <item x="2"/>
        <item t="default"/>
      </items>
    </pivotField>
    <pivotField dataField="1" showAll="0"/>
    <pivotField dataField="1" showAll="0"/>
    <pivotField dataField="1" showAll="0"/>
    <pivotField showAll="0"/>
    <pivotField showAll="0"/>
    <pivotField showAll="0"/>
    <pivotField showAll="0"/>
    <pivotField showAll="0"/>
    <pivotField showAll="0"/>
    <pivotField axis="axisRow" showAll="0">
      <items count="329">
        <item x="283"/>
        <item x="284"/>
        <item x="302"/>
        <item x="168"/>
        <item x="137"/>
        <item x="269"/>
        <item x="61"/>
        <item x="67"/>
        <item x="73"/>
        <item x="38"/>
        <item x="18"/>
        <item x="316"/>
        <item x="211"/>
        <item x="207"/>
        <item x="286"/>
        <item x="4"/>
        <item x="273"/>
        <item x="153"/>
        <item x="171"/>
        <item x="30"/>
        <item x="232"/>
        <item x="308"/>
        <item x="229"/>
        <item x="319"/>
        <item x="167"/>
        <item x="110"/>
        <item x="280"/>
        <item x="166"/>
        <item x="55"/>
        <item x="78"/>
        <item x="16"/>
        <item x="90"/>
        <item x="113"/>
        <item x="268"/>
        <item x="177"/>
        <item x="118"/>
        <item x="322"/>
        <item x="326"/>
        <item x="13"/>
        <item x="72"/>
        <item x="123"/>
        <item x="97"/>
        <item x="60"/>
        <item x="91"/>
        <item x="109"/>
        <item x="111"/>
        <item x="82"/>
        <item x="299"/>
        <item x="298"/>
        <item x="120"/>
        <item x="94"/>
        <item x="84"/>
        <item x="183"/>
        <item x="121"/>
        <item x="130"/>
        <item x="119"/>
        <item x="306"/>
        <item x="124"/>
        <item x="81"/>
        <item x="37"/>
        <item x="89"/>
        <item x="22"/>
        <item x="45"/>
        <item x="324"/>
        <item x="193"/>
        <item x="10"/>
        <item x="131"/>
        <item x="79"/>
        <item x="74"/>
        <item x="53"/>
        <item x="293"/>
        <item x="248"/>
        <item x="151"/>
        <item x="114"/>
        <item x="282"/>
        <item x="185"/>
        <item x="133"/>
        <item x="112"/>
        <item x="208"/>
        <item x="59"/>
        <item x="39"/>
        <item x="42"/>
        <item x="32"/>
        <item x="325"/>
        <item x="86"/>
        <item x="164"/>
        <item x="194"/>
        <item x="15"/>
        <item x="11"/>
        <item x="285"/>
        <item x="40"/>
        <item x="172"/>
        <item x="180"/>
        <item x="96"/>
        <item x="77"/>
        <item x="66"/>
        <item x="294"/>
        <item x="107"/>
        <item x="101"/>
        <item x="100"/>
        <item x="88"/>
        <item x="99"/>
        <item x="197"/>
        <item x="233"/>
        <item x="313"/>
        <item x="321"/>
        <item x="68"/>
        <item x="134"/>
        <item x="161"/>
        <item x="206"/>
        <item x="189"/>
        <item x="204"/>
        <item x="241"/>
        <item x="85"/>
        <item x="315"/>
        <item x="136"/>
        <item x="54"/>
        <item x="238"/>
        <item x="87"/>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24"/>
        <item x="2"/>
        <item x="1"/>
        <item x="3"/>
        <item x="14"/>
        <item x="296"/>
        <item x="95"/>
        <item x="128"/>
        <item x="102"/>
        <item x="19"/>
        <item x="7"/>
        <item x="178"/>
        <item x="65"/>
        <item x="327"/>
        <item x="6"/>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122"/>
        <item x="188"/>
        <item x="295"/>
        <item x="163"/>
        <item x="292"/>
        <item x="170"/>
        <item x="93"/>
        <item x="297"/>
        <item x="270"/>
        <item x="23"/>
        <item x="234"/>
        <item x="231"/>
        <item x="69"/>
        <item x="281"/>
        <item x="50"/>
        <item x="63"/>
        <item x="152"/>
        <item x="159"/>
        <item x="129"/>
        <item x="43"/>
        <item x="41"/>
        <item x="279"/>
        <item x="127"/>
        <item x="158"/>
        <item x="307"/>
        <item x="314"/>
        <item x="301"/>
        <item x="264"/>
        <item x="287"/>
        <item x="8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48"/>
        <item x="230"/>
        <item x="200"/>
        <item x="195"/>
        <item x="20"/>
        <item x="224"/>
        <item x="303"/>
        <item x="98"/>
        <item x="190"/>
        <item x="25"/>
        <item x="228"/>
        <item x="265"/>
        <item x="202"/>
        <item x="213"/>
        <item x="115"/>
        <item x="36"/>
        <item x="31"/>
        <item x="75"/>
        <item x="215"/>
        <item x="9"/>
        <item x="246"/>
        <item x="272"/>
        <item x="310"/>
        <item x="187"/>
        <item x="5"/>
        <item x="35"/>
        <item x="105"/>
        <item x="125"/>
        <item x="179"/>
        <item x="92"/>
        <item x="267"/>
        <item x="138"/>
        <item x="139"/>
        <item x="140"/>
        <item x="141"/>
        <item x="142"/>
        <item x="143"/>
        <item x="144"/>
        <item x="145"/>
        <item x="146"/>
        <item x="147"/>
        <item x="148"/>
        <item x="149"/>
        <item x="217"/>
        <item x="218"/>
        <item x="219"/>
        <item x="220"/>
        <item x="221"/>
        <item x="251"/>
        <item x="252"/>
        <item x="253"/>
        <item x="254"/>
        <item x="255"/>
        <item x="256"/>
        <item x="257"/>
        <item x="258"/>
        <item x="259"/>
        <item x="260"/>
        <item x="261"/>
        <item x="262"/>
        <item x="263"/>
        <item t="default"/>
      </items>
    </pivotField>
    <pivotField axis="axisPage" showAll="0">
      <items count="29">
        <item x="0"/>
        <item x="5"/>
        <item x="12"/>
        <item x="23"/>
        <item x="7"/>
        <item x="9"/>
        <item x="4"/>
        <item x="8"/>
        <item x="10"/>
        <item x="6"/>
        <item x="20"/>
        <item x="17"/>
        <item x="13"/>
        <item x="27"/>
        <item x="25"/>
        <item x="14"/>
        <item x="26"/>
        <item x="1"/>
        <item x="15"/>
        <item x="3"/>
        <item x="24"/>
        <item x="19"/>
        <item x="16"/>
        <item x="2"/>
        <item x="22"/>
        <item x="11"/>
        <item x="18"/>
        <item x="21"/>
        <item t="default"/>
      </items>
    </pivotField>
    <pivotField showAll="0"/>
    <pivotField dataField="1" showAll="0"/>
  </pivotFields>
  <rowFields count="1">
    <field x="12"/>
  </rowFields>
  <rowItems count="14">
    <i>
      <x v="12"/>
    </i>
    <i>
      <x v="13"/>
    </i>
    <i>
      <x v="78"/>
    </i>
    <i>
      <x v="109"/>
    </i>
    <i>
      <x v="111"/>
    </i>
    <i>
      <x v="124"/>
    </i>
    <i>
      <x v="125"/>
    </i>
    <i>
      <x v="135"/>
    </i>
    <i>
      <x v="175"/>
    </i>
    <i>
      <x v="180"/>
    </i>
    <i>
      <x v="233"/>
    </i>
    <i>
      <x v="261"/>
    </i>
    <i>
      <x v="280"/>
    </i>
    <i>
      <x v="285"/>
    </i>
  </rowItems>
  <colFields count="1">
    <field x="-2"/>
  </colFields>
  <colItems count="4">
    <i>
      <x/>
    </i>
    <i i="1">
      <x v="1"/>
    </i>
    <i i="2">
      <x v="2"/>
    </i>
    <i i="3">
      <x v="3"/>
    </i>
  </colItems>
  <pageFields count="2">
    <pageField fld="2" item="4" hier="-1"/>
    <pageField fld="13" item="11" hier="-1"/>
  </pageFields>
  <dataFields count="4">
    <dataField name="Sum of luasareatanam" fld="3" baseField="0" baseItem="0"/>
    <dataField name="Sum of luaspanen" fld="4" baseField="0" baseItem="0"/>
    <dataField name="Sum of rata2produksi" fld="15" baseField="0" baseItem="0"/>
    <dataField name="Sum of produksiton" fld="5" baseField="0" baseItem="0"/>
  </dataField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20" cacheId="24"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HO8:HR9" firstHeaderRow="1" firstDataRow="2" firstDataCol="1" rowPageCount="2" colPageCount="1"/>
  <pivotFields count="15">
    <pivotField showAll="0"/>
    <pivotField showAll="0"/>
    <pivotField axis="axisPage" showAll="0">
      <items count="4">
        <item x="0"/>
        <item x="1"/>
        <item x="2"/>
        <item t="default"/>
      </items>
    </pivotField>
    <pivotField dataField="1" showAll="0"/>
    <pivotField dataField="1" showAll="0"/>
    <pivotField dataField="1" showAll="0"/>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s>
  <rowFields count="1">
    <field x="12"/>
  </rowFields>
  <colFields count="1">
    <field x="-2"/>
  </colFields>
  <colItems count="3">
    <i>
      <x/>
    </i>
    <i i="1">
      <x v="1"/>
    </i>
    <i i="2">
      <x v="2"/>
    </i>
  </colItems>
  <pageFields count="2">
    <pageField fld="2" item="2" hier="-1"/>
    <pageField fld="13" item="12" hier="-1"/>
  </pageFields>
  <dataFields count="3">
    <dataField name="Sum of pus" fld="3" baseField="0" baseItem="0"/>
    <dataField name="Sum of akseptorbaru" fld="4" baseField="0" baseItem="0"/>
    <dataField name="Sum of akseptoraktif" fld="5" baseField="0" baseItem="0"/>
  </dataFields>
  <pivotTableStyleInfo name="PivotStyleLight16" showRowHeaders="1" showColHeaders="1" showRowStripes="0" showColStripes="0" showLastColumn="1"/>
</pivotTableDefinition>
</file>

<file path=xl/pivotTables/pivotTable30.xml><?xml version="1.0" encoding="utf-8"?>
<pivotTableDefinition xmlns="http://schemas.openxmlformats.org/spreadsheetml/2006/main" name="PivotTable26" cacheId="30"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JL8:JU9" firstHeaderRow="1" firstDataRow="2" firstDataCol="1" rowPageCount="2" colPageCount="1"/>
  <pivotFields count="23">
    <pivotField showAll="0"/>
    <pivotField showAll="0"/>
    <pivotField axis="axisPage" showAll="0">
      <items count="5">
        <item x="3"/>
        <item x="1"/>
        <item x="0"/>
        <item x="2"/>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axis="axisRow" showAll="0">
      <items count="310">
        <item x="232"/>
        <item x="264"/>
        <item x="265"/>
        <item x="283"/>
        <item x="148"/>
        <item x="201"/>
        <item x="117"/>
        <item x="250"/>
        <item x="60"/>
        <item x="62"/>
        <item x="68"/>
        <item x="37"/>
        <item x="17"/>
        <item x="297"/>
        <item x="191"/>
        <item x="187"/>
        <item x="267"/>
        <item x="3"/>
        <item x="125"/>
        <item x="254"/>
        <item x="133"/>
        <item x="151"/>
        <item x="29"/>
        <item x="121"/>
        <item x="213"/>
        <item x="289"/>
        <item x="209"/>
        <item x="300"/>
        <item x="147"/>
        <item x="123"/>
        <item x="90"/>
        <item x="261"/>
        <item x="146"/>
        <item x="54"/>
        <item x="73"/>
        <item x="15"/>
        <item x="85"/>
        <item x="93"/>
        <item x="249"/>
        <item x="157"/>
        <item x="98"/>
        <item x="303"/>
        <item x="122"/>
        <item x="307"/>
        <item x="12"/>
        <item x="67"/>
        <item x="103"/>
        <item x="126"/>
        <item x="238"/>
        <item x="239"/>
        <item x="59"/>
        <item x="86"/>
        <item x="89"/>
        <item x="91"/>
        <item x="77"/>
        <item x="280"/>
        <item x="279"/>
        <item x="100"/>
        <item x="79"/>
        <item x="163"/>
        <item x="101"/>
        <item x="110"/>
        <item x="99"/>
        <item x="287"/>
        <item x="104"/>
        <item x="76"/>
        <item x="36"/>
        <item x="84"/>
        <item x="237"/>
        <item x="199"/>
        <item x="21"/>
        <item x="44"/>
        <item x="305"/>
        <item x="173"/>
        <item x="9"/>
        <item x="111"/>
        <item x="74"/>
        <item x="69"/>
        <item x="52"/>
        <item x="274"/>
        <item x="119"/>
        <item x="229"/>
        <item x="131"/>
        <item x="94"/>
        <item x="263"/>
        <item x="165"/>
        <item x="113"/>
        <item x="92"/>
        <item x="188"/>
        <item x="58"/>
        <item x="38"/>
        <item x="41"/>
        <item x="31"/>
        <item x="306"/>
        <item x="81"/>
        <item x="144"/>
        <item x="174"/>
        <item x="14"/>
        <item x="124"/>
        <item x="10"/>
        <item x="266"/>
        <item x="39"/>
        <item x="152"/>
        <item x="160"/>
        <item x="72"/>
        <item x="275"/>
        <item x="83"/>
        <item x="177"/>
        <item x="214"/>
        <item x="294"/>
        <item x="302"/>
        <item x="236"/>
        <item x="63"/>
        <item x="114"/>
        <item x="141"/>
        <item x="186"/>
        <item x="169"/>
        <item x="184"/>
        <item x="222"/>
        <item x="80"/>
        <item x="296"/>
        <item x="116"/>
        <item x="53"/>
        <item x="127"/>
        <item x="219"/>
        <item x="82"/>
        <item x="118"/>
        <item x="299"/>
        <item x="181"/>
        <item x="137"/>
        <item x="196"/>
        <item x="194"/>
        <item x="48"/>
        <item x="230"/>
        <item x="252"/>
        <item x="164"/>
        <item x="11"/>
        <item x="155"/>
        <item x="56"/>
        <item x="272"/>
        <item x="223"/>
        <item x="185"/>
        <item x="217"/>
        <item x="257"/>
        <item x="256"/>
        <item x="255"/>
        <item x="140"/>
        <item x="16"/>
        <item x="25"/>
        <item x="135"/>
        <item x="285"/>
        <item x="88"/>
        <item x="149"/>
        <item x="96"/>
        <item x="45"/>
        <item x="161"/>
        <item x="61"/>
        <item x="145"/>
        <item x="142"/>
        <item x="231"/>
        <item x="43"/>
        <item x="130"/>
        <item x="120"/>
        <item x="23"/>
        <item x="1"/>
        <item x="0"/>
        <item x="2"/>
        <item x="13"/>
        <item x="277"/>
        <item x="108"/>
        <item x="18"/>
        <item x="6"/>
        <item x="158"/>
        <item x="308"/>
        <item x="197"/>
        <item x="5"/>
        <item x="200"/>
        <item x="198"/>
        <item x="75"/>
        <item x="166"/>
        <item x="156"/>
        <item x="7"/>
        <item x="189"/>
        <item x="292"/>
        <item x="293"/>
        <item x="176"/>
        <item x="259"/>
        <item x="192"/>
        <item x="202"/>
        <item x="228"/>
        <item x="224"/>
        <item x="203"/>
        <item x="112"/>
        <item x="218"/>
        <item x="153"/>
        <item x="304"/>
        <item x="281"/>
        <item x="271"/>
        <item x="258"/>
        <item x="136"/>
        <item x="50"/>
        <item x="106"/>
        <item x="134"/>
        <item x="225"/>
        <item x="211"/>
        <item x="172"/>
        <item x="20"/>
        <item x="26"/>
        <item x="33"/>
        <item x="233"/>
        <item x="102"/>
        <item x="168"/>
        <item x="234"/>
        <item x="276"/>
        <item x="143"/>
        <item x="273"/>
        <item x="150"/>
        <item x="278"/>
        <item x="251"/>
        <item x="22"/>
        <item x="215"/>
        <item x="212"/>
        <item x="64"/>
        <item x="262"/>
        <item x="49"/>
        <item x="243"/>
        <item x="132"/>
        <item x="139"/>
        <item x="109"/>
        <item x="42"/>
        <item x="40"/>
        <item x="260"/>
        <item x="107"/>
        <item x="138"/>
        <item x="288"/>
        <item x="295"/>
        <item x="282"/>
        <item x="245"/>
        <item x="268"/>
        <item x="78"/>
        <item x="244"/>
        <item x="71"/>
        <item x="183"/>
        <item x="162"/>
        <item x="97"/>
        <item x="57"/>
        <item x="115"/>
        <item x="27"/>
        <item x="270"/>
        <item x="269"/>
        <item x="207"/>
        <item x="206"/>
        <item x="28"/>
        <item x="290"/>
        <item x="286"/>
        <item x="226"/>
        <item x="220"/>
        <item x="154"/>
        <item x="216"/>
        <item x="65"/>
        <item x="66"/>
        <item x="301"/>
        <item x="247"/>
        <item x="32"/>
        <item x="178"/>
        <item x="298"/>
        <item x="51"/>
        <item x="205"/>
        <item x="171"/>
        <item x="190"/>
        <item x="46"/>
        <item x="179"/>
        <item x="55"/>
        <item x="221"/>
        <item x="242"/>
        <item x="241"/>
        <item x="47"/>
        <item x="210"/>
        <item x="180"/>
        <item x="175"/>
        <item x="19"/>
        <item x="204"/>
        <item x="284"/>
        <item x="170"/>
        <item x="128"/>
        <item x="24"/>
        <item x="208"/>
        <item x="246"/>
        <item x="182"/>
        <item x="193"/>
        <item x="95"/>
        <item x="35"/>
        <item x="30"/>
        <item x="240"/>
        <item x="70"/>
        <item x="195"/>
        <item x="235"/>
        <item x="8"/>
        <item x="227"/>
        <item x="253"/>
        <item x="291"/>
        <item x="129"/>
        <item x="167"/>
        <item x="4"/>
        <item x="34"/>
        <item x="105"/>
        <item x="159"/>
        <item x="87"/>
        <item x="248"/>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s>
  <rowFields count="1">
    <field x="20"/>
  </rowFields>
  <colFields count="1">
    <field x="-2"/>
  </colFields>
  <colItems count="9">
    <i>
      <x/>
    </i>
    <i i="1">
      <x v="1"/>
    </i>
    <i i="2">
      <x v="2"/>
    </i>
    <i i="3">
      <x v="3"/>
    </i>
    <i i="4">
      <x v="4"/>
    </i>
    <i i="5">
      <x v="5"/>
    </i>
    <i i="6">
      <x v="6"/>
    </i>
    <i i="7">
      <x v="7"/>
    </i>
    <i i="8">
      <x v="8"/>
    </i>
  </colItems>
  <pageFields count="2">
    <pageField fld="2" item="3" hier="-1"/>
    <pageField fld="21" item="12" hier="-1"/>
  </pageFields>
  <dataFields count="9">
    <dataField name="Sum of sasaranbayithn" fld="3" baseField="0" baseItem="0"/>
    <dataField name="Sum of bcgjumlah" fld="4" baseField="0" baseItem="0"/>
    <dataField name="Sum of bcgpersen" fld="5" baseField="0" baseItem="0"/>
    <dataField name="Sum of dptjumlah" fld="6" baseField="0" baseItem="0"/>
    <dataField name="Sum of dptpersen" fld="7" baseField="0" baseItem="0"/>
    <dataField name="Sum of poliojumlah" fld="8" baseField="0" baseItem="0"/>
    <dataField name="Sum of poliopersen" fld="9" baseField="0" baseItem="0"/>
    <dataField name="Sum of campakjumlah" fld="10" baseField="0" baseItem="0"/>
    <dataField name="Sum of campakpersen" fld="11" baseField="0" baseItem="0"/>
  </dataFields>
  <pivotTableStyleInfo name="PivotStyleLight16" showRowHeaders="1" showColHeaders="1" showRowStripes="0" showColStripes="0" showLastColumn="1"/>
</pivotTableDefinition>
</file>

<file path=xl/pivotTables/pivotTable31.xml><?xml version="1.0" encoding="utf-8"?>
<pivotTableDefinition xmlns="http://schemas.openxmlformats.org/spreadsheetml/2006/main" name="PivotTable10" cacheId="14"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EP8:FD23" firstHeaderRow="1" firstDataRow="2" firstDataCol="1" rowPageCount="2" colPageCount="1"/>
  <pivotFields count="31">
    <pivotField showAll="0"/>
    <pivotField axis="axisPage" showAll="0">
      <items count="6">
        <item x="0"/>
        <item x="1"/>
        <item x="2"/>
        <item x="3"/>
        <item x="4"/>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 showAll="0"/>
    <pivotField showAll="0"/>
    <pivotField showAll="0"/>
    <pivotField showAll="0"/>
    <pivotField showAll="0"/>
    <pivotField showAll="0"/>
    <pivotField showAll="0"/>
  </pivotFields>
  <rowFields count="1">
    <field x="21"/>
  </rowFields>
  <rowItems count="14">
    <i>
      <x v="14"/>
    </i>
    <i>
      <x v="15"/>
    </i>
    <i>
      <x v="90"/>
    </i>
    <i>
      <x v="123"/>
    </i>
    <i>
      <x v="125"/>
    </i>
    <i>
      <x v="140"/>
    </i>
    <i>
      <x v="141"/>
    </i>
    <i>
      <x v="151"/>
    </i>
    <i>
      <x v="195"/>
    </i>
    <i>
      <x v="200"/>
    </i>
    <i>
      <x v="257"/>
    </i>
    <i>
      <x v="285"/>
    </i>
    <i>
      <x v="307"/>
    </i>
    <i>
      <x v="313"/>
    </i>
  </rowItems>
  <colFields count="1">
    <field x="-2"/>
  </colFields>
  <colItems count="14">
    <i>
      <x/>
    </i>
    <i i="1">
      <x v="1"/>
    </i>
    <i i="2">
      <x v="2"/>
    </i>
    <i i="3">
      <x v="3"/>
    </i>
    <i i="4">
      <x v="4"/>
    </i>
    <i i="5">
      <x v="5"/>
    </i>
    <i i="6">
      <x v="6"/>
    </i>
    <i i="7">
      <x v="7"/>
    </i>
    <i i="8">
      <x v="8"/>
    </i>
    <i i="9">
      <x v="9"/>
    </i>
    <i i="10">
      <x v="10"/>
    </i>
    <i i="11">
      <x v="11"/>
    </i>
    <i i="12">
      <x v="12"/>
    </i>
    <i i="13">
      <x v="13"/>
    </i>
  </colItems>
  <pageFields count="2">
    <pageField fld="1" item="4" hier="-1"/>
    <pageField fld="22" item="12" hier="-1"/>
  </pageFields>
  <dataFields count="14">
    <dataField name="Sum of islam_lk" fld="3" baseField="0" baseItem="0"/>
    <dataField name="Sum of kristen_lk" fld="5" baseField="0" baseItem="0"/>
    <dataField name="Sum of katholik_lk" fld="7" baseField="0" baseItem="0"/>
    <dataField name="Sum of hindu_lk" fld="9" baseField="0" baseItem="0"/>
    <dataField name="Sum of budha_lk" fld="11" baseField="0" baseItem="0"/>
    <dataField name="Sum of konghucu_lk" fld="13" baseField="0" baseItem="0"/>
    <dataField name="Sum of lainnya_lk" fld="15" baseField="0" baseItem="0"/>
    <dataField name="Sum of islam_pr" fld="4" baseField="0" baseItem="0"/>
    <dataField name="Sum of kristen_pr" fld="6" baseField="0" baseItem="0"/>
    <dataField name="Sum of katholik_pr" fld="8" baseField="0" baseItem="0"/>
    <dataField name="Sum of hindu_pr" fld="10" baseField="0" baseItem="0"/>
    <dataField name="Sum of budha_pr" fld="12" baseField="0" baseItem="0"/>
    <dataField name="Sum of konghucu_pr" fld="14" baseField="0" baseItem="0"/>
    <dataField name="Sum of lainnya_pr" fld="16" baseField="0" baseItem="0"/>
  </dataFields>
  <pivotTableStyleInfo name="PivotStyleLight16" showRowHeaders="1" showColHeaders="1" showRowStripes="0" showColStripes="0" showLastColumn="1"/>
</pivotTableDefinition>
</file>

<file path=xl/pivotTables/pivotTable32.xml><?xml version="1.0" encoding="utf-8"?>
<pivotTableDefinition xmlns="http://schemas.openxmlformats.org/spreadsheetml/2006/main" name="PivotTable13" cacheId="17"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FT8:FY9" firstHeaderRow="1" firstDataRow="2" firstDataCol="1" rowPageCount="2" colPageCount="1"/>
  <pivotFields count="18">
    <pivotField showAll="0"/>
    <pivotField showAll="0"/>
    <pivotField axis="axisPage" showAll="0">
      <items count="3">
        <item x="0"/>
        <item x="1"/>
        <item t="default"/>
      </items>
    </pivotField>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axis="axisRow" showAll="0">
      <items count="329">
        <item x="95"/>
        <item x="69"/>
        <item x="70"/>
        <item x="39"/>
        <item x="165"/>
        <item x="170"/>
        <item x="44"/>
        <item x="45"/>
        <item x="281"/>
        <item x="316"/>
        <item x="322"/>
        <item x="243"/>
        <item x="213"/>
        <item x="124"/>
        <item x="190"/>
        <item x="186"/>
        <item x="71"/>
        <item x="17"/>
        <item x="234"/>
        <item x="32"/>
        <item x="135"/>
        <item x="144"/>
        <item x="10"/>
        <item x="230"/>
        <item x="29"/>
        <item x="125"/>
        <item x="24"/>
        <item x="114"/>
        <item x="49"/>
        <item x="232"/>
        <item x="252"/>
        <item x="72"/>
        <item x="164"/>
        <item x="293"/>
        <item x="268"/>
        <item x="211"/>
        <item x="297"/>
        <item x="255"/>
        <item x="46"/>
        <item x="150"/>
        <item x="260"/>
        <item x="115"/>
        <item x="231"/>
        <item x="116"/>
        <item x="216"/>
        <item x="321"/>
        <item x="265"/>
        <item x="235"/>
        <item x="102"/>
        <item x="103"/>
        <item x="304"/>
        <item x="280"/>
        <item x="298"/>
        <item x="251"/>
        <item x="253"/>
        <item x="272"/>
        <item x="56"/>
        <item x="55"/>
        <item x="262"/>
        <item x="301"/>
        <item x="274"/>
        <item x="172"/>
        <item x="263"/>
        <item x="200"/>
        <item x="261"/>
        <item x="43"/>
        <item x="266"/>
        <item x="271"/>
        <item x="242"/>
        <item x="296"/>
        <item x="104"/>
        <item x="168"/>
        <item x="2"/>
        <item x="37"/>
        <item x="117"/>
        <item x="217"/>
        <item x="21"/>
        <item x="201"/>
        <item x="269"/>
        <item x="323"/>
        <item x="291"/>
        <item x="57"/>
        <item x="228"/>
        <item x="78"/>
        <item x="139"/>
        <item x="256"/>
        <item x="73"/>
        <item x="174"/>
        <item x="203"/>
        <item x="254"/>
        <item x="187"/>
        <item x="279"/>
        <item x="244"/>
        <item x="246"/>
        <item x="12"/>
        <item x="118"/>
        <item x="276"/>
        <item x="162"/>
        <item x="218"/>
        <item x="210"/>
        <item x="233"/>
        <item x="207"/>
        <item x="74"/>
        <item x="245"/>
        <item x="145"/>
        <item x="146"/>
        <item x="303"/>
        <item x="326"/>
        <item x="285"/>
        <item x="65"/>
        <item x="315"/>
        <item x="309"/>
        <item x="308"/>
        <item x="306"/>
        <item x="307"/>
        <item x="221"/>
        <item x="30"/>
        <item x="126"/>
        <item x="119"/>
        <item x="96"/>
        <item x="317"/>
        <item x="204"/>
        <item x="159"/>
        <item x="185"/>
        <item x="178"/>
        <item x="183"/>
        <item x="79"/>
        <item x="275"/>
        <item x="127"/>
        <item x="206"/>
        <item x="292"/>
        <item x="236"/>
        <item x="89"/>
        <item x="277"/>
        <item x="227"/>
        <item x="215"/>
        <item x="314"/>
        <item x="120"/>
        <item x="225"/>
        <item x="136"/>
        <item x="195"/>
        <item x="193"/>
        <item x="288"/>
        <item x="90"/>
        <item x="50"/>
        <item x="173"/>
        <item x="208"/>
        <item x="151"/>
        <item x="295"/>
        <item x="58"/>
        <item x="80"/>
        <item x="184"/>
        <item x="91"/>
        <item x="35"/>
        <item x="34"/>
        <item x="33"/>
        <item x="158"/>
        <item x="212"/>
        <item x="6"/>
        <item x="137"/>
        <item x="41"/>
        <item x="250"/>
        <item x="147"/>
        <item x="258"/>
        <item x="249"/>
        <item x="282"/>
        <item x="163"/>
        <item x="160"/>
        <item x="92"/>
        <item x="248"/>
        <item x="141"/>
        <item x="229"/>
        <item x="4"/>
        <item x="15"/>
        <item x="14"/>
        <item x="16"/>
        <item x="209"/>
        <item x="67"/>
        <item x="302"/>
        <item x="198"/>
        <item x="310"/>
        <item x="214"/>
        <item x="23"/>
        <item x="152"/>
        <item x="284"/>
        <item x="121"/>
        <item x="166"/>
        <item x="22"/>
        <item x="169"/>
        <item x="167"/>
        <item x="270"/>
        <item x="175"/>
        <item x="153"/>
        <item x="19"/>
        <item x="188"/>
        <item x="128"/>
        <item x="129"/>
        <item x="220"/>
        <item x="75"/>
        <item x="191"/>
        <item x="108"/>
        <item x="81"/>
        <item x="82"/>
        <item x="109"/>
        <item x="202"/>
        <item x="93"/>
        <item x="148"/>
        <item x="122"/>
        <item x="59"/>
        <item x="60"/>
        <item x="36"/>
        <item x="142"/>
        <item x="83"/>
        <item x="196"/>
        <item x="138"/>
        <item x="84"/>
        <item x="26"/>
        <item x="181"/>
        <item x="1"/>
        <item x="7"/>
        <item x="239"/>
        <item x="105"/>
        <item x="264"/>
        <item x="177"/>
        <item x="106"/>
        <item x="66"/>
        <item x="161"/>
        <item x="61"/>
        <item x="149"/>
        <item x="300"/>
        <item x="68"/>
        <item x="51"/>
        <item x="3"/>
        <item x="25"/>
        <item x="27"/>
        <item x="318"/>
        <item x="76"/>
        <item x="289"/>
        <item x="283"/>
        <item x="97"/>
        <item x="140"/>
        <item x="157"/>
        <item x="199"/>
        <item x="247"/>
        <item x="28"/>
        <item x="77"/>
        <item x="197"/>
        <item x="143"/>
        <item x="130"/>
        <item x="131"/>
        <item x="38"/>
        <item x="47"/>
        <item x="62"/>
        <item x="273"/>
        <item x="107"/>
        <item x="325"/>
        <item x="182"/>
        <item x="171"/>
        <item x="259"/>
        <item x="278"/>
        <item x="205"/>
        <item x="8"/>
        <item x="63"/>
        <item x="64"/>
        <item x="110"/>
        <item x="111"/>
        <item x="9"/>
        <item x="132"/>
        <item x="42"/>
        <item x="85"/>
        <item x="86"/>
        <item x="154"/>
        <item x="94"/>
        <item x="319"/>
        <item x="320"/>
        <item x="123"/>
        <item x="52"/>
        <item x="13"/>
        <item x="312"/>
        <item x="222"/>
        <item x="133"/>
        <item x="290"/>
        <item x="48"/>
        <item x="180"/>
        <item x="189"/>
        <item x="311"/>
        <item x="286"/>
        <item x="223"/>
        <item x="294"/>
        <item x="87"/>
        <item x="98"/>
        <item x="99"/>
        <item x="287"/>
        <item x="156"/>
        <item x="224"/>
        <item x="219"/>
        <item x="0"/>
        <item x="112"/>
        <item x="40"/>
        <item x="305"/>
        <item x="179"/>
        <item x="237"/>
        <item x="5"/>
        <item x="113"/>
        <item x="53"/>
        <item x="226"/>
        <item x="192"/>
        <item x="257"/>
        <item x="241"/>
        <item x="11"/>
        <item x="100"/>
        <item x="324"/>
        <item x="194"/>
        <item x="101"/>
        <item x="20"/>
        <item x="88"/>
        <item x="31"/>
        <item x="134"/>
        <item x="238"/>
        <item x="176"/>
        <item x="18"/>
        <item x="240"/>
        <item x="313"/>
        <item x="267"/>
        <item x="155"/>
        <item x="299"/>
        <item x="54"/>
        <item x="327"/>
        <item t="default"/>
      </items>
    </pivotField>
    <pivotField showAll="0"/>
    <pivotField axis="axisPage" showAll="0">
      <items count="30">
        <item x="1"/>
        <item x="27"/>
        <item x="11"/>
        <item x="3"/>
        <item x="26"/>
        <item x="22"/>
        <item x="24"/>
        <item x="21"/>
        <item x="8"/>
        <item x="17"/>
        <item x="23"/>
        <item x="7"/>
        <item x="16"/>
        <item x="13"/>
        <item x="9"/>
        <item x="19"/>
        <item x="4"/>
        <item x="14"/>
        <item x="12"/>
        <item x="10"/>
        <item x="0"/>
        <item x="15"/>
        <item x="25"/>
        <item x="6"/>
        <item x="2"/>
        <item x="18"/>
        <item x="20"/>
        <item x="5"/>
        <item x="28"/>
        <item t="default"/>
      </items>
    </pivotField>
    <pivotField showAll="0"/>
  </pivotFields>
  <rowFields count="1">
    <field x="14"/>
  </rowFields>
  <colFields count="1">
    <field x="-2"/>
  </colFields>
  <colItems count="5">
    <i>
      <x/>
    </i>
    <i i="1">
      <x v="1"/>
    </i>
    <i i="2">
      <x v="2"/>
    </i>
    <i i="3">
      <x v="3"/>
    </i>
    <i i="4">
      <x v="4"/>
    </i>
  </colItems>
  <pageFields count="2">
    <pageField fld="2" item="1" hier="-1"/>
    <pageField fld="16" item="12" hier="-1"/>
  </pageFields>
  <dataFields count="5">
    <dataField name="Sum of dukunbersalin" fld="3" baseField="0" baseItem="0"/>
    <dataField name="Sum of dukunpengobatanalternatif" fld="4" baseField="0" baseItem="0"/>
    <dataField name="Sum of dukunbersalinterlatih" fld="5" baseField="0" baseItem="0"/>
    <dataField name="Sum of parajibermitra" fld="6" baseField="0" baseItem="0"/>
    <dataField name="Sum of tambahke1dan2" fld="7" baseField="0" baseItem="0"/>
  </dataFields>
  <pivotTableStyleInfo name="PivotStyleLight16" showRowHeaders="1" showColHeaders="1" showRowStripes="0" showColStripes="0" showLastColumn="1"/>
</pivotTableDefinition>
</file>

<file path=xl/pivotTables/pivotTable33.xml><?xml version="1.0" encoding="utf-8"?>
<pivotTableDefinition xmlns="http://schemas.openxmlformats.org/spreadsheetml/2006/main" name="PivotTable5" cacheId="9"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BA8:CI9" firstHeaderRow="1" firstDataRow="2" firstDataCol="1" rowPageCount="2" colPageCount="1"/>
  <pivotFields count="45">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axis="axisRow" showAll="0">
      <items count="108">
        <item x="83"/>
        <item x="82"/>
        <item x="80"/>
        <item x="101"/>
        <item x="18"/>
        <item x="61"/>
        <item x="11"/>
        <item x="103"/>
        <item x="35"/>
        <item x="39"/>
        <item x="100"/>
        <item x="89"/>
        <item x="90"/>
        <item x="43"/>
        <item x="45"/>
        <item x="42"/>
        <item x="17"/>
        <item x="88"/>
        <item x="79"/>
        <item x="4"/>
        <item x="25"/>
        <item x="67"/>
        <item x="40"/>
        <item x="33"/>
        <item x="59"/>
        <item x="19"/>
        <item x="22"/>
        <item x="13"/>
        <item x="47"/>
        <item x="68"/>
        <item x="20"/>
        <item x="71"/>
        <item x="87"/>
        <item x="46"/>
        <item x="34"/>
        <item x="48"/>
        <item x="0"/>
        <item x="75"/>
        <item x="65"/>
        <item x="29"/>
        <item x="105"/>
        <item x="37"/>
        <item x="8"/>
        <item x="63"/>
        <item x="26"/>
        <item x="24"/>
        <item x="58"/>
        <item x="6"/>
        <item x="1"/>
        <item x="77"/>
        <item x="81"/>
        <item x="78"/>
        <item x="41"/>
        <item x="70"/>
        <item x="64"/>
        <item x="31"/>
        <item x="62"/>
        <item x="3"/>
        <item x="9"/>
        <item x="14"/>
        <item x="84"/>
        <item x="85"/>
        <item x="104"/>
        <item x="5"/>
        <item x="30"/>
        <item x="38"/>
        <item x="94"/>
        <item x="60"/>
        <item x="23"/>
        <item x="21"/>
        <item x="66"/>
        <item x="96"/>
        <item x="106"/>
        <item x="44"/>
        <item x="95"/>
        <item x="10"/>
        <item x="98"/>
        <item x="72"/>
        <item x="32"/>
        <item x="102"/>
        <item x="27"/>
        <item x="73"/>
        <item x="36"/>
        <item x="93"/>
        <item x="92"/>
        <item x="28"/>
        <item x="74"/>
        <item x="69"/>
        <item x="2"/>
        <item x="7"/>
        <item x="97"/>
        <item x="76"/>
        <item x="16"/>
        <item x="12"/>
        <item x="91"/>
        <item x="86"/>
        <item x="15"/>
        <item x="99"/>
        <item x="49"/>
        <item x="50"/>
        <item x="51"/>
        <item x="52"/>
        <item x="53"/>
        <item x="54"/>
        <item x="55"/>
        <item x="56"/>
        <item x="57"/>
        <item t="default"/>
      </items>
    </pivotField>
    <pivotField axis="axisPage" showAll="0">
      <items count="6">
        <item x="2"/>
        <item x="0"/>
        <item x="1"/>
        <item x="3"/>
        <item x="4"/>
        <item t="default"/>
      </items>
    </pivotField>
    <pivotField showAll="0"/>
    <pivotField dataField="1" showAll="0"/>
    <pivotField dataField="1" showAll="0"/>
    <pivotField dataField="1" showAll="0"/>
    <pivotField dataField="1" showAll="0"/>
    <pivotField dataField="1" showAll="0"/>
    <pivotField axis="axisPage" showAll="0">
      <items count="14">
        <item x="0"/>
        <item x="7"/>
        <item x="4"/>
        <item x="10"/>
        <item x="5"/>
        <item x="9"/>
        <item x="1"/>
        <item x="3"/>
        <item x="12"/>
        <item x="8"/>
        <item x="2"/>
        <item x="11"/>
        <item x="6"/>
        <item t="default"/>
      </items>
    </pivotField>
    <pivotField showAll="0"/>
    <pivotField showAll="0"/>
    <pivotField showAll="0"/>
    <pivotField showAll="0"/>
  </pivotFields>
  <rowFields count="1">
    <field x="32"/>
  </rowFields>
  <colFields count="1">
    <field x="-2"/>
  </colFields>
  <colItems count="3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colItems>
  <pageFields count="2">
    <pageField fld="33" item="4" hier="-1"/>
    <pageField fld="40" item="9" hier="-1"/>
  </pageFields>
  <dataFields count="34">
    <dataField name="Sum of lk_0_4" fld="2" baseField="0" baseItem="0"/>
    <dataField name="Sum of pr_0_4" fld="3" baseField="0" baseItem="0"/>
    <dataField name="Sum of lk_5_9" fld="4" baseField="0" baseItem="0"/>
    <dataField name="Sum of pr_5_9" fld="5" baseField="0" baseItem="0"/>
    <dataField name="Sum of lk_10_14" fld="6" baseField="0" baseItem="0"/>
    <dataField name="Sum of pr_10_14" fld="7" baseField="0" baseItem="0"/>
    <dataField name="Sum of lk_15_19" fld="8" baseField="0" baseItem="0"/>
    <dataField name="Sum of pr_15_19" fld="9" baseField="0" baseItem="0"/>
    <dataField name="Sum of lk_20_24" fld="10" baseField="0" baseItem="0"/>
    <dataField name="Sum of pr_20_24" fld="11" baseField="0" baseItem="0"/>
    <dataField name="Sum of lk_25_29" fld="12" baseField="0" baseItem="0"/>
    <dataField name="Sum of pr_25_29" fld="36" baseField="0" baseItem="0"/>
    <dataField name="Sum of lk_30_34" fld="13" baseField="0" baseItem="0"/>
    <dataField name="Sum of pr_30_34" fld="14" baseField="0" baseItem="0"/>
    <dataField name="Sum of lk_35_39" fld="15" baseField="0" baseItem="0"/>
    <dataField name="Sum of pr_35_39" fld="16" baseField="0" baseItem="0"/>
    <dataField name="Sum of lk_40_44" fld="17" baseField="0" baseItem="0"/>
    <dataField name="Sum of pr_40_44" fld="18" baseField="0" baseItem="0"/>
    <dataField name="Sum of lk_45_49" fld="19" baseField="0" baseItem="0"/>
    <dataField name="Sum of pr_45_49" fld="20" baseField="0" baseItem="0"/>
    <dataField name="Sum of lk_50_54" fld="21" baseField="0" baseItem="0"/>
    <dataField name="Sum of pr_50_54" fld="22" baseField="0" baseItem="0"/>
    <dataField name="Sum of lk_55_59" fld="23" baseField="0" baseItem="0"/>
    <dataField name="Sum of pr_55_59" fld="24" baseField="0" baseItem="0"/>
    <dataField name="Sum of lk_60_64" fld="25" baseField="0" baseItem="0"/>
    <dataField name="Sum of pr_60_64" fld="37" baseField="0" baseItem="0"/>
    <dataField name="Sum of lk_65_69" fld="26" baseField="0" baseItem="0"/>
    <dataField name="Sum of pr_65_69" fld="27" baseField="0" baseItem="0"/>
    <dataField name="Sum of lk_70_74" fld="28" baseField="0" baseItem="0"/>
    <dataField name="Sum of pr_70_74" fld="29" baseField="0" baseItem="0"/>
    <dataField name="Sum of lk_75up" fld="30" baseField="0" baseItem="0"/>
    <dataField name="Sum of pr_75up" fld="35" baseField="0" baseItem="0"/>
    <dataField name="Sum of jmllk" fld="38" baseField="0" baseItem="0"/>
    <dataField name="Sum of jmlpr" fld="39" baseField="0" baseItem="0"/>
  </dataFields>
  <pivotTableStyleInfo name="PivotStyleLight16" showRowHeaders="1" showColHeaders="1" showRowStripes="0" showColStripes="0" showLastColumn="1"/>
</pivotTableDefinition>
</file>

<file path=xl/pivotTables/pivotTable34.xml><?xml version="1.0" encoding="utf-8"?>
<pivotTableDefinition xmlns="http://schemas.openxmlformats.org/spreadsheetml/2006/main" name="PivotTable34" cacheId="38"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MG8:MK23" firstHeaderRow="1" firstDataRow="2" firstDataCol="1" rowPageCount="2" colPageCount="1"/>
  <pivotFields count="16">
    <pivotField showAll="0"/>
    <pivotField showAll="0"/>
    <pivotField axis="axisPage" showAll="0">
      <items count="6">
        <item x="4"/>
        <item x="3"/>
        <item x="0"/>
        <item x="1"/>
        <item x="2"/>
        <item t="default"/>
      </items>
    </pivotField>
    <pivotField dataField="1" showAll="0"/>
    <pivotField dataField="1" showAll="0"/>
    <pivotField dataField="1" showAll="0"/>
    <pivotField showAll="0"/>
    <pivotField showAll="0"/>
    <pivotField showAll="0"/>
    <pivotField showAll="0"/>
    <pivotField showAll="0"/>
    <pivotField showAll="0"/>
    <pivotField axis="axisRow" showAll="0">
      <items count="329">
        <item x="283"/>
        <item x="284"/>
        <item x="302"/>
        <item x="168"/>
        <item x="137"/>
        <item x="269"/>
        <item x="61"/>
        <item x="67"/>
        <item x="73"/>
        <item x="38"/>
        <item x="18"/>
        <item x="316"/>
        <item x="211"/>
        <item x="207"/>
        <item x="286"/>
        <item x="4"/>
        <item x="273"/>
        <item x="153"/>
        <item x="171"/>
        <item x="30"/>
        <item x="232"/>
        <item x="308"/>
        <item x="229"/>
        <item x="319"/>
        <item x="167"/>
        <item x="110"/>
        <item x="280"/>
        <item x="166"/>
        <item x="55"/>
        <item x="78"/>
        <item x="16"/>
        <item x="90"/>
        <item x="113"/>
        <item x="268"/>
        <item x="177"/>
        <item x="118"/>
        <item x="322"/>
        <item x="326"/>
        <item x="13"/>
        <item x="72"/>
        <item x="123"/>
        <item x="97"/>
        <item x="60"/>
        <item x="91"/>
        <item x="109"/>
        <item x="111"/>
        <item x="82"/>
        <item x="299"/>
        <item x="298"/>
        <item x="120"/>
        <item x="94"/>
        <item x="84"/>
        <item x="183"/>
        <item x="121"/>
        <item x="130"/>
        <item x="119"/>
        <item x="306"/>
        <item x="124"/>
        <item x="81"/>
        <item x="37"/>
        <item x="89"/>
        <item x="22"/>
        <item x="45"/>
        <item x="324"/>
        <item x="193"/>
        <item x="10"/>
        <item x="131"/>
        <item x="79"/>
        <item x="74"/>
        <item x="53"/>
        <item x="293"/>
        <item x="248"/>
        <item x="151"/>
        <item x="114"/>
        <item x="282"/>
        <item x="185"/>
        <item x="133"/>
        <item x="112"/>
        <item x="208"/>
        <item x="59"/>
        <item x="39"/>
        <item x="42"/>
        <item x="32"/>
        <item x="325"/>
        <item x="86"/>
        <item x="164"/>
        <item x="194"/>
        <item x="15"/>
        <item x="11"/>
        <item x="285"/>
        <item x="40"/>
        <item x="172"/>
        <item x="180"/>
        <item x="96"/>
        <item x="77"/>
        <item x="66"/>
        <item x="294"/>
        <item x="107"/>
        <item x="101"/>
        <item x="100"/>
        <item x="88"/>
        <item x="99"/>
        <item x="197"/>
        <item x="233"/>
        <item x="313"/>
        <item x="321"/>
        <item x="68"/>
        <item x="134"/>
        <item x="161"/>
        <item x="206"/>
        <item x="189"/>
        <item x="204"/>
        <item x="241"/>
        <item x="85"/>
        <item x="315"/>
        <item x="136"/>
        <item x="54"/>
        <item x="238"/>
        <item x="87"/>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24"/>
        <item x="2"/>
        <item x="1"/>
        <item x="3"/>
        <item x="14"/>
        <item x="296"/>
        <item x="95"/>
        <item x="128"/>
        <item x="102"/>
        <item x="19"/>
        <item x="7"/>
        <item x="178"/>
        <item x="65"/>
        <item x="327"/>
        <item x="6"/>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122"/>
        <item x="188"/>
        <item x="295"/>
        <item x="163"/>
        <item x="292"/>
        <item x="170"/>
        <item x="93"/>
        <item x="297"/>
        <item x="270"/>
        <item x="23"/>
        <item x="234"/>
        <item x="231"/>
        <item x="69"/>
        <item x="281"/>
        <item x="50"/>
        <item x="63"/>
        <item x="152"/>
        <item x="159"/>
        <item x="129"/>
        <item x="43"/>
        <item x="41"/>
        <item x="279"/>
        <item x="127"/>
        <item x="158"/>
        <item x="307"/>
        <item x="314"/>
        <item x="301"/>
        <item x="264"/>
        <item x="287"/>
        <item x="8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48"/>
        <item x="230"/>
        <item x="200"/>
        <item x="195"/>
        <item x="20"/>
        <item x="224"/>
        <item x="303"/>
        <item x="98"/>
        <item x="190"/>
        <item x="25"/>
        <item x="228"/>
        <item x="265"/>
        <item x="202"/>
        <item x="213"/>
        <item x="115"/>
        <item x="36"/>
        <item x="31"/>
        <item x="75"/>
        <item x="215"/>
        <item x="9"/>
        <item x="246"/>
        <item x="272"/>
        <item x="310"/>
        <item x="187"/>
        <item x="5"/>
        <item x="35"/>
        <item x="105"/>
        <item x="125"/>
        <item x="179"/>
        <item x="92"/>
        <item x="267"/>
        <item x="138"/>
        <item x="139"/>
        <item x="140"/>
        <item x="141"/>
        <item x="142"/>
        <item x="143"/>
        <item x="144"/>
        <item x="145"/>
        <item x="146"/>
        <item x="147"/>
        <item x="148"/>
        <item x="149"/>
        <item x="217"/>
        <item x="218"/>
        <item x="219"/>
        <item x="220"/>
        <item x="221"/>
        <item x="251"/>
        <item x="252"/>
        <item x="253"/>
        <item x="254"/>
        <item x="255"/>
        <item x="256"/>
        <item x="257"/>
        <item x="258"/>
        <item x="259"/>
        <item x="260"/>
        <item x="261"/>
        <item x="262"/>
        <item x="263"/>
        <item t="default"/>
      </items>
    </pivotField>
    <pivotField axis="axisPage" showAll="0">
      <items count="29">
        <item x="0"/>
        <item x="5"/>
        <item x="12"/>
        <item x="23"/>
        <item x="7"/>
        <item x="9"/>
        <item x="4"/>
        <item x="8"/>
        <item x="10"/>
        <item x="6"/>
        <item x="20"/>
        <item x="17"/>
        <item x="13"/>
        <item x="27"/>
        <item x="25"/>
        <item x="14"/>
        <item x="26"/>
        <item x="1"/>
        <item x="15"/>
        <item x="3"/>
        <item x="24"/>
        <item x="19"/>
        <item x="16"/>
        <item x="2"/>
        <item x="22"/>
        <item x="11"/>
        <item x="18"/>
        <item x="21"/>
        <item t="default"/>
      </items>
    </pivotField>
    <pivotField showAll="0"/>
    <pivotField dataField="1" showAll="0"/>
  </pivotFields>
  <rowFields count="1">
    <field x="12"/>
  </rowFields>
  <rowItems count="14">
    <i>
      <x v="12"/>
    </i>
    <i>
      <x v="13"/>
    </i>
    <i>
      <x v="78"/>
    </i>
    <i>
      <x v="109"/>
    </i>
    <i>
      <x v="111"/>
    </i>
    <i>
      <x v="124"/>
    </i>
    <i>
      <x v="125"/>
    </i>
    <i>
      <x v="135"/>
    </i>
    <i>
      <x v="175"/>
    </i>
    <i>
      <x v="180"/>
    </i>
    <i>
      <x v="233"/>
    </i>
    <i>
      <x v="261"/>
    </i>
    <i>
      <x v="280"/>
    </i>
    <i>
      <x v="285"/>
    </i>
  </rowItems>
  <colFields count="1">
    <field x="-2"/>
  </colFields>
  <colItems count="4">
    <i>
      <x/>
    </i>
    <i i="1">
      <x v="1"/>
    </i>
    <i i="2">
      <x v="2"/>
    </i>
    <i i="3">
      <x v="3"/>
    </i>
  </colItems>
  <pageFields count="2">
    <pageField fld="2" item="4" hier="-1"/>
    <pageField fld="13" item="11" hier="-1"/>
  </pageFields>
  <dataFields count="4">
    <dataField name="Sum of luasareatanam" fld="3" baseField="0" baseItem="0"/>
    <dataField name="Sum of luaspanen" fld="4" baseField="0" baseItem="0"/>
    <dataField name="Sum of rata2produksi" fld="15" baseField="0" baseItem="0"/>
    <dataField name="Sum of produksiton" fld="5" baseField="0" baseItem="0"/>
  </dataFields>
  <pivotTableStyleInfo name="PivotStyleLight16" showRowHeaders="1" showColHeaders="1" showRowStripes="0" showColStripes="0" showLastColumn="1"/>
</pivotTableDefinition>
</file>

<file path=xl/pivotTables/pivotTable35.xml><?xml version="1.0" encoding="utf-8"?>
<pivotTableDefinition xmlns="http://schemas.openxmlformats.org/spreadsheetml/2006/main" name="PivotTable3" cacheId="7"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AP8:AS9" firstHeaderRow="1" firstDataRow="2" firstDataCol="1" rowPageCount="2" colPageCount="1"/>
  <pivotFields count="15">
    <pivotField showAll="0"/>
    <pivotField showAll="0"/>
    <pivotField axis="axisPage" showAll="0">
      <items count="6">
        <item x="3"/>
        <item x="0"/>
        <item x="2"/>
        <item x="1"/>
        <item x="4"/>
        <item t="default"/>
      </items>
    </pivotField>
    <pivotField dataField="1" showAll="0"/>
    <pivotField dataField="1" showAll="0"/>
    <pivotField dataField="1"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showAll="0"/>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 showAll="0"/>
    <pivotField showAll="0"/>
  </pivotFields>
  <rowFields count="1">
    <field x="9"/>
  </rowFields>
  <colFields count="1">
    <field x="-2"/>
  </colFields>
  <colItems count="3">
    <i>
      <x/>
    </i>
    <i i="1">
      <x v="1"/>
    </i>
    <i i="2">
      <x v="2"/>
    </i>
  </colItems>
  <pageFields count="2">
    <pageField fld="2" item="4" hier="-1"/>
    <pageField fld="11" item="12" hier="-1"/>
  </pageFields>
  <dataFields count="3">
    <dataField name="Sum of lk" fld="3" baseField="0" baseItem="0"/>
    <dataField name="Sum of pr" fld="4" baseField="0" baseItem="0"/>
    <dataField name="Sum of jumlah" fld="5" baseField="0" baseItem="0"/>
  </dataFields>
  <pivotTableStyleInfo name="PivotStyleLight16" showRowHeaders="1" showColHeaders="1" showRowStripes="0" showColStripes="0" showLastColumn="1"/>
</pivotTableDefinition>
</file>

<file path=xl/pivotTables/pivotTable36.xml><?xml version="1.0" encoding="utf-8"?>
<pivotTableDefinition xmlns="http://schemas.openxmlformats.org/spreadsheetml/2006/main" name="PivotTable15" cacheId="19"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GH8:GM23" firstHeaderRow="1" firstDataRow="2" firstDataCol="1" rowPageCount="2" colPageCount="1"/>
  <pivotFields count="18">
    <pivotField showAll="0"/>
    <pivotField axis="axisPage" showAll="0">
      <items count="4">
        <item x="1"/>
        <item x="0"/>
        <item x="2"/>
        <item t="default"/>
      </items>
    </pivotField>
    <pivotField dataField="1" showAll="0"/>
    <pivotField dataField="1" showAll="0"/>
    <pivotField dataField="1" showAll="0"/>
    <pivotField dataField="1" showAll="0"/>
    <pivotField dataField="1" showAll="0"/>
    <pivotField showAll="0"/>
    <pivotField showAll="0"/>
    <pivotField showAll="0"/>
    <pivotField showAll="0"/>
    <pivotField showAll="0"/>
    <pivotField axis="axisRow" showAll="0">
      <items count="281">
        <item x="108"/>
        <item x="205"/>
        <item x="210"/>
        <item x="216"/>
        <item x="84"/>
        <item x="117"/>
        <item x="113"/>
        <item x="147"/>
        <item x="264"/>
        <item x="63"/>
        <item x="143"/>
        <item x="258"/>
        <item x="75"/>
        <item x="255"/>
        <item x="107"/>
        <item x="145"/>
        <item x="164"/>
        <item x="106"/>
        <item x="270"/>
        <item x="222"/>
        <item x="167"/>
        <item x="69"/>
        <item x="172"/>
        <item x="144"/>
        <item x="215"/>
        <item x="177"/>
        <item x="148"/>
        <item x="229"/>
        <item x="204"/>
        <item x="223"/>
        <item x="163"/>
        <item x="165"/>
        <item x="274"/>
        <item x="14"/>
        <item x="13"/>
        <item x="174"/>
        <item x="226"/>
        <item x="276"/>
        <item x="89"/>
        <item x="175"/>
        <item x="173"/>
        <item x="178"/>
        <item x="273"/>
        <item x="221"/>
        <item x="73"/>
        <item x="152"/>
        <item x="271"/>
        <item x="217"/>
        <item x="6"/>
        <item x="141"/>
        <item x="262"/>
        <item x="168"/>
        <item x="91"/>
        <item x="166"/>
        <item x="114"/>
        <item x="203"/>
        <item x="278"/>
        <item x="104"/>
        <item x="153"/>
        <item x="146"/>
        <item x="64"/>
        <item x="72"/>
        <item x="228"/>
        <item x="220"/>
        <item x="209"/>
        <item x="7"/>
        <item x="239"/>
        <item x="233"/>
        <item x="232"/>
        <item x="86"/>
        <item x="231"/>
        <item x="156"/>
        <item x="259"/>
        <item x="80"/>
        <item x="211"/>
        <item x="101"/>
        <item x="112"/>
        <item x="95"/>
        <item x="110"/>
        <item x="277"/>
        <item x="83"/>
        <item x="149"/>
        <item x="279"/>
        <item x="140"/>
        <item x="238"/>
        <item x="160"/>
        <item x="268"/>
        <item x="122"/>
        <item x="120"/>
        <item x="194"/>
        <item x="90"/>
        <item x="67"/>
        <item x="4"/>
        <item x="111"/>
        <item x="100"/>
        <item x="266"/>
        <item x="162"/>
        <item x="61"/>
        <item x="170"/>
        <item x="87"/>
        <item x="206"/>
        <item x="105"/>
        <item x="102"/>
        <item x="261"/>
        <item x="142"/>
        <item x="10"/>
        <item x="227"/>
        <item x="234"/>
        <item x="70"/>
        <item x="208"/>
        <item x="272"/>
        <item x="92"/>
        <item x="68"/>
        <item x="115"/>
        <item x="78"/>
        <item x="79"/>
        <item x="155"/>
        <item x="118"/>
        <item x="249"/>
        <item x="250"/>
        <item x="65"/>
        <item x="15"/>
        <item x="3"/>
        <item x="267"/>
        <item x="45"/>
        <item x="265"/>
        <item x="8"/>
        <item x="98"/>
        <item x="176"/>
        <item x="94"/>
        <item x="9"/>
        <item x="103"/>
        <item x="5"/>
        <item x="62"/>
        <item x="225"/>
        <item x="12"/>
        <item x="82"/>
        <item x="260"/>
        <item x="257"/>
        <item x="212"/>
        <item x="207"/>
        <item x="263"/>
        <item x="99"/>
        <item x="187"/>
        <item x="269"/>
        <item x="74"/>
        <item x="81"/>
        <item x="0"/>
        <item x="275"/>
        <item x="219"/>
        <item x="109"/>
        <item x="88"/>
        <item x="171"/>
        <item x="202"/>
        <item x="2"/>
        <item x="1"/>
        <item x="253"/>
        <item x="252"/>
        <item x="76"/>
        <item x="66"/>
        <item x="213"/>
        <item x="214"/>
        <item x="236"/>
        <item x="157"/>
        <item x="85"/>
        <item x="246"/>
        <item x="97"/>
        <item x="116"/>
        <item x="235"/>
        <item x="158"/>
        <item x="256"/>
        <item x="159"/>
        <item x="154"/>
        <item x="11"/>
        <item x="251"/>
        <item x="230"/>
        <item x="96"/>
        <item x="150"/>
        <item x="254"/>
        <item x="161"/>
        <item x="119"/>
        <item x="169"/>
        <item x="218"/>
        <item x="121"/>
        <item x="77"/>
        <item x="151"/>
        <item x="93"/>
        <item x="237"/>
        <item x="179"/>
        <item x="71"/>
        <item x="224"/>
        <item x="16"/>
        <item x="17"/>
        <item x="18"/>
        <item x="19"/>
        <item x="20"/>
        <item x="21"/>
        <item x="22"/>
        <item x="23"/>
        <item x="24"/>
        <item x="25"/>
        <item x="26"/>
        <item x="27"/>
        <item x="28"/>
        <item x="29"/>
        <item x="30"/>
        <item x="31"/>
        <item x="32"/>
        <item x="33"/>
        <item x="34"/>
        <item x="35"/>
        <item x="36"/>
        <item x="37"/>
        <item x="38"/>
        <item x="39"/>
        <item x="40"/>
        <item x="41"/>
        <item x="42"/>
        <item x="43"/>
        <item x="44"/>
        <item x="46"/>
        <item x="47"/>
        <item x="48"/>
        <item x="49"/>
        <item x="50"/>
        <item x="51"/>
        <item x="52"/>
        <item x="53"/>
        <item x="54"/>
        <item x="55"/>
        <item x="56"/>
        <item x="57"/>
        <item x="58"/>
        <item x="59"/>
        <item x="60"/>
        <item x="123"/>
        <item x="124"/>
        <item x="125"/>
        <item x="126"/>
        <item x="127"/>
        <item x="128"/>
        <item x="129"/>
        <item x="130"/>
        <item x="131"/>
        <item x="132"/>
        <item x="133"/>
        <item x="134"/>
        <item x="135"/>
        <item x="136"/>
        <item x="137"/>
        <item x="138"/>
        <item x="139"/>
        <item x="180"/>
        <item x="181"/>
        <item x="182"/>
        <item x="183"/>
        <item x="184"/>
        <item x="185"/>
        <item x="186"/>
        <item x="188"/>
        <item x="189"/>
        <item x="190"/>
        <item x="191"/>
        <item x="192"/>
        <item x="193"/>
        <item x="195"/>
        <item x="196"/>
        <item x="197"/>
        <item x="198"/>
        <item x="199"/>
        <item x="200"/>
        <item x="201"/>
        <item x="240"/>
        <item x="241"/>
        <item x="242"/>
        <item x="243"/>
        <item x="244"/>
        <item x="245"/>
        <item x="247"/>
        <item x="248"/>
        <item t="default"/>
      </items>
    </pivotField>
    <pivotField axis="axisPage" showAll="0">
      <items count="25">
        <item x="19"/>
        <item x="22"/>
        <item x="6"/>
        <item x="15"/>
        <item x="18"/>
        <item x="14"/>
        <item x="23"/>
        <item x="9"/>
        <item x="8"/>
        <item x="12"/>
        <item x="4"/>
        <item x="5"/>
        <item x="7"/>
        <item x="0"/>
        <item x="21"/>
        <item x="13"/>
        <item x="1"/>
        <item x="2"/>
        <item x="3"/>
        <item x="10"/>
        <item x="11"/>
        <item x="16"/>
        <item x="17"/>
        <item x="20"/>
        <item t="default"/>
      </items>
    </pivotField>
    <pivotField showAll="0"/>
    <pivotField showAll="0"/>
    <pivotField showAll="0"/>
    <pivotField showAll="0"/>
  </pivotFields>
  <rowFields count="1">
    <field x="12"/>
  </rowFields>
  <rowItems count="14">
    <i>
      <x v="5"/>
    </i>
    <i>
      <x v="6"/>
    </i>
    <i>
      <x v="54"/>
    </i>
    <i>
      <x v="76"/>
    </i>
    <i>
      <x v="78"/>
    </i>
    <i>
      <x v="87"/>
    </i>
    <i>
      <x v="88"/>
    </i>
    <i>
      <x v="93"/>
    </i>
    <i>
      <x v="113"/>
    </i>
    <i>
      <x v="117"/>
    </i>
    <i>
      <x v="150"/>
    </i>
    <i>
      <x v="167"/>
    </i>
    <i>
      <x v="180"/>
    </i>
    <i>
      <x v="183"/>
    </i>
  </rowItems>
  <colFields count="1">
    <field x="-2"/>
  </colFields>
  <colItems count="5">
    <i>
      <x/>
    </i>
    <i i="1">
      <x v="1"/>
    </i>
    <i i="2">
      <x v="2"/>
    </i>
    <i i="3">
      <x v="3"/>
    </i>
    <i i="4">
      <x v="4"/>
    </i>
  </colItems>
  <pageFields count="2">
    <pageField fld="1" item="2" hier="-1"/>
    <pageField fld="13" item="7" hier="-1"/>
  </pageFields>
  <dataFields count="5">
    <dataField name="Sum of ibulahir" fld="2" baseField="0" baseItem="0"/>
    <dataField name="Sum of bayilahirhidup_lk" fld="3" baseField="0" baseItem="0"/>
    <dataField name="Sum of bayilahirhidup_pr" fld="4" baseField="0" baseItem="0"/>
    <dataField name="Sum of jumlah" fld="5" baseField="0" baseItem="0"/>
    <dataField name="Sum of bayilahirmati" fld="6" baseField="0" baseItem="0"/>
  </dataFields>
  <pivotTableStyleInfo name="PivotStyleLight16" showRowHeaders="1" showColHeaders="1" showRowStripes="0" showColStripes="0" showLastColumn="1"/>
</pivotTableDefinition>
</file>

<file path=xl/pivotTables/pivotTable37.xml><?xml version="1.0" encoding="utf-8"?>
<pivotTableDefinition xmlns="http://schemas.openxmlformats.org/spreadsheetml/2006/main" name="PivotTable71" cacheId="4"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V8:AE9" firstHeaderRow="1" firstDataRow="2" firstDataCol="1" rowPageCount="2" colPageCount="1"/>
  <pivotFields count="21">
    <pivotField showAll="0"/>
    <pivotField showAll="0"/>
    <pivotField axis="axisPage" showAll="0">
      <items count="7">
        <item x="2"/>
        <item x="0"/>
        <item x="1"/>
        <item x="4"/>
        <item x="3"/>
        <item x="5"/>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s>
  <rowFields count="1">
    <field x="18"/>
  </rowFields>
  <colFields count="1">
    <field x="-2"/>
  </colFields>
  <colItems count="9">
    <i>
      <x/>
    </i>
    <i i="1">
      <x v="1"/>
    </i>
    <i i="2">
      <x v="2"/>
    </i>
    <i i="3">
      <x v="3"/>
    </i>
    <i i="4">
      <x v="4"/>
    </i>
    <i i="5">
      <x v="5"/>
    </i>
    <i i="6">
      <x v="6"/>
    </i>
    <i i="7">
      <x v="7"/>
    </i>
    <i i="8">
      <x v="8"/>
    </i>
  </colItems>
  <pageFields count="2">
    <pageField fld="2" item="5" hier="-1"/>
    <pageField fld="19" item="12" hier="-1"/>
  </pageFields>
  <dataFields count="9">
    <dataField name="Sum of jmlstaf" fld="3" baseField="0" baseItem="0"/>
    <dataField name="Sum of statuspns" fld="4" baseField="0" baseItem="0"/>
    <dataField name="Sum of statusnonpns" fld="5" baseField="0" baseItem="0"/>
    <dataField name="Sum of tdksekolah" fld="6" baseField="0" baseItem="0"/>
    <dataField name="Sum of sd" fld="7" baseField="0" baseItem="0"/>
    <dataField name="Sum of sltp" fld="8" baseField="0" baseItem="0"/>
    <dataField name="Sum of slta" fld="9" baseField="0" baseItem="0"/>
    <dataField name="Sum of diploma" fld="10" baseField="0" baseItem="0"/>
    <dataField name="Sum of s1" fld="11" baseField="0" baseItem="0"/>
  </dataFields>
  <pivotTableStyleInfo name="PivotStyleLight16" showRowHeaders="1" showColHeaders="1" showRowStripes="0" showColStripes="0" showLastColumn="1"/>
</pivotTableDefinition>
</file>

<file path=xl/pivotTables/pivotTable38.xml><?xml version="1.0" encoding="utf-8"?>
<pivotTableDefinition xmlns="http://schemas.openxmlformats.org/spreadsheetml/2006/main" name="PivotTable18" cacheId="22"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HA8:HF23" firstHeaderRow="1" firstDataRow="2" firstDataCol="1" rowPageCount="2" colPageCount="1"/>
  <pivotFields count="18">
    <pivotField showAll="0"/>
    <pivotField axis="axisPage" showAll="0">
      <items count="2">
        <item x="0"/>
        <item t="default"/>
      </items>
    </pivotField>
    <pivotField dataField="1" showAll="0"/>
    <pivotField dataField="1" showAll="0"/>
    <pivotField dataField="1" showAll="0"/>
    <pivotField dataField="1" showAll="0"/>
    <pivotField showAll="0"/>
    <pivotField showAll="0"/>
    <pivotField showAll="0"/>
    <pivotField showAll="0"/>
    <pivotField showAll="0"/>
    <pivotField showAll="0"/>
    <pivotField axis="axisRow" showAll="0">
      <items count="328">
        <item x="89"/>
        <item x="57"/>
        <item x="58"/>
        <item x="35"/>
        <item x="165"/>
        <item x="170"/>
        <item x="24"/>
        <item x="25"/>
        <item x="281"/>
        <item x="316"/>
        <item x="322"/>
        <item x="243"/>
        <item x="214"/>
        <item x="125"/>
        <item x="190"/>
        <item x="186"/>
        <item x="59"/>
        <item x="17"/>
        <item x="234"/>
        <item x="66"/>
        <item x="136"/>
        <item x="145"/>
        <item x="10"/>
        <item x="230"/>
        <item x="102"/>
        <item x="126"/>
        <item x="103"/>
        <item x="115"/>
        <item x="29"/>
        <item x="231"/>
        <item x="252"/>
        <item x="60"/>
        <item x="164"/>
        <item x="293"/>
        <item x="268"/>
        <item x="212"/>
        <item x="297"/>
        <item x="255"/>
        <item x="26"/>
        <item x="151"/>
        <item x="260"/>
        <item x="116"/>
        <item x="232"/>
        <item x="117"/>
        <item x="209"/>
        <item x="321"/>
        <item x="265"/>
        <item x="235"/>
        <item x="96"/>
        <item x="97"/>
        <item x="304"/>
        <item x="280"/>
        <item x="298"/>
        <item x="251"/>
        <item x="253"/>
        <item x="271"/>
        <item x="42"/>
        <item x="43"/>
        <item x="262"/>
        <item x="301"/>
        <item x="273"/>
        <item x="172"/>
        <item x="263"/>
        <item x="200"/>
        <item x="261"/>
        <item x="36"/>
        <item x="266"/>
        <item x="270"/>
        <item x="242"/>
        <item x="296"/>
        <item x="98"/>
        <item x="168"/>
        <item x="7"/>
        <item x="37"/>
        <item x="118"/>
        <item x="217"/>
        <item x="21"/>
        <item x="201"/>
        <item x="269"/>
        <item x="323"/>
        <item x="291"/>
        <item x="44"/>
        <item x="228"/>
        <item x="72"/>
        <item x="140"/>
        <item x="256"/>
        <item x="61"/>
        <item x="174"/>
        <item x="203"/>
        <item x="254"/>
        <item x="187"/>
        <item x="279"/>
        <item x="244"/>
        <item x="246"/>
        <item x="12"/>
        <item x="119"/>
        <item x="275"/>
        <item x="162"/>
        <item x="218"/>
        <item x="211"/>
        <item x="233"/>
        <item x="207"/>
        <item x="62"/>
        <item x="245"/>
        <item x="146"/>
        <item x="147"/>
        <item x="303"/>
        <item x="326"/>
        <item x="285"/>
        <item x="52"/>
        <item x="315"/>
        <item x="309"/>
        <item x="308"/>
        <item x="306"/>
        <item x="307"/>
        <item x="221"/>
        <item x="104"/>
        <item x="127"/>
        <item x="120"/>
        <item x="90"/>
        <item x="317"/>
        <item x="204"/>
        <item x="159"/>
        <item x="185"/>
        <item x="178"/>
        <item x="183"/>
        <item x="73"/>
        <item x="274"/>
        <item x="128"/>
        <item x="206"/>
        <item x="292"/>
        <item x="236"/>
        <item x="83"/>
        <item x="276"/>
        <item x="227"/>
        <item x="216"/>
        <item x="314"/>
        <item x="121"/>
        <item x="225"/>
        <item x="137"/>
        <item x="195"/>
        <item x="193"/>
        <item x="288"/>
        <item x="84"/>
        <item x="30"/>
        <item x="173"/>
        <item x="208"/>
        <item x="152"/>
        <item x="295"/>
        <item x="45"/>
        <item x="74"/>
        <item x="184"/>
        <item x="85"/>
        <item x="67"/>
        <item x="68"/>
        <item x="69"/>
        <item x="158"/>
        <item x="213"/>
        <item x="9"/>
        <item x="138"/>
        <item x="38"/>
        <item x="250"/>
        <item x="148"/>
        <item x="258"/>
        <item x="249"/>
        <item x="282"/>
        <item x="163"/>
        <item x="160"/>
        <item x="86"/>
        <item x="248"/>
        <item x="142"/>
        <item x="229"/>
        <item x="5"/>
        <item x="15"/>
        <item x="14"/>
        <item x="16"/>
        <item x="210"/>
        <item x="55"/>
        <item x="302"/>
        <item x="198"/>
        <item x="310"/>
        <item x="215"/>
        <item x="23"/>
        <item x="153"/>
        <item x="284"/>
        <item x="122"/>
        <item x="166"/>
        <item x="22"/>
        <item x="169"/>
        <item x="167"/>
        <item x="277"/>
        <item x="175"/>
        <item x="154"/>
        <item x="19"/>
        <item x="188"/>
        <item x="129"/>
        <item x="130"/>
        <item x="220"/>
        <item x="63"/>
        <item x="191"/>
        <item x="108"/>
        <item x="75"/>
        <item x="76"/>
        <item x="109"/>
        <item x="202"/>
        <item x="87"/>
        <item x="149"/>
        <item x="123"/>
        <item x="46"/>
        <item x="47"/>
        <item x="70"/>
        <item x="143"/>
        <item x="77"/>
        <item x="196"/>
        <item x="139"/>
        <item x="78"/>
        <item x="53"/>
        <item x="181"/>
        <item x="1"/>
        <item x="0"/>
        <item x="239"/>
        <item x="99"/>
        <item x="264"/>
        <item x="177"/>
        <item x="100"/>
        <item x="54"/>
        <item x="161"/>
        <item x="48"/>
        <item x="150"/>
        <item x="300"/>
        <item x="56"/>
        <item x="31"/>
        <item x="6"/>
        <item x="105"/>
        <item x="106"/>
        <item x="318"/>
        <item x="64"/>
        <item x="289"/>
        <item x="283"/>
        <item x="91"/>
        <item x="141"/>
        <item x="157"/>
        <item x="199"/>
        <item x="247"/>
        <item x="107"/>
        <item x="65"/>
        <item x="197"/>
        <item x="144"/>
        <item x="131"/>
        <item x="132"/>
        <item x="39"/>
        <item x="27"/>
        <item x="49"/>
        <item x="272"/>
        <item x="101"/>
        <item x="325"/>
        <item x="182"/>
        <item x="171"/>
        <item x="259"/>
        <item x="278"/>
        <item x="205"/>
        <item x="3"/>
        <item x="50"/>
        <item x="51"/>
        <item x="110"/>
        <item x="111"/>
        <item x="4"/>
        <item x="133"/>
        <item x="40"/>
        <item x="79"/>
        <item x="80"/>
        <item x="155"/>
        <item x="88"/>
        <item x="319"/>
        <item x="320"/>
        <item x="124"/>
        <item x="32"/>
        <item x="13"/>
        <item x="312"/>
        <item x="222"/>
        <item x="134"/>
        <item x="290"/>
        <item x="28"/>
        <item x="180"/>
        <item x="189"/>
        <item x="311"/>
        <item x="286"/>
        <item x="223"/>
        <item x="294"/>
        <item x="81"/>
        <item x="92"/>
        <item x="93"/>
        <item x="287"/>
        <item x="112"/>
        <item x="224"/>
        <item x="219"/>
        <item x="8"/>
        <item x="113"/>
        <item x="41"/>
        <item x="305"/>
        <item x="179"/>
        <item x="237"/>
        <item x="2"/>
        <item x="114"/>
        <item x="33"/>
        <item x="226"/>
        <item x="192"/>
        <item x="257"/>
        <item x="241"/>
        <item x="11"/>
        <item x="94"/>
        <item x="324"/>
        <item x="194"/>
        <item x="95"/>
        <item x="20"/>
        <item x="82"/>
        <item x="71"/>
        <item x="135"/>
        <item x="238"/>
        <item x="176"/>
        <item x="18"/>
        <item x="240"/>
        <item x="313"/>
        <item x="267"/>
        <item x="156"/>
        <item x="299"/>
        <item x="34"/>
        <item t="default"/>
      </items>
    </pivotField>
    <pivotField axis="axisPage" showAll="0">
      <items count="29">
        <item x="1"/>
        <item x="27"/>
        <item x="11"/>
        <item x="5"/>
        <item x="26"/>
        <item x="22"/>
        <item x="24"/>
        <item x="21"/>
        <item x="7"/>
        <item x="17"/>
        <item x="23"/>
        <item x="6"/>
        <item x="16"/>
        <item x="13"/>
        <item x="9"/>
        <item x="19"/>
        <item x="3"/>
        <item x="14"/>
        <item x="12"/>
        <item x="10"/>
        <item x="0"/>
        <item x="15"/>
        <item x="25"/>
        <item x="4"/>
        <item x="8"/>
        <item x="18"/>
        <item x="20"/>
        <item x="2"/>
        <item t="default"/>
      </items>
    </pivotField>
    <pivotField showAll="0"/>
    <pivotField dataField="1" showAll="0"/>
    <pivotField showAll="0"/>
    <pivotField showAll="0"/>
  </pivotFields>
  <rowFields count="1">
    <field x="12"/>
  </rowFields>
  <rowItems count="14">
    <i>
      <x v="14"/>
    </i>
    <i>
      <x v="15"/>
    </i>
    <i>
      <x v="90"/>
    </i>
    <i>
      <x v="123"/>
    </i>
    <i>
      <x v="125"/>
    </i>
    <i>
      <x v="140"/>
    </i>
    <i>
      <x v="141"/>
    </i>
    <i>
      <x v="151"/>
    </i>
    <i>
      <x v="194"/>
    </i>
    <i>
      <x v="199"/>
    </i>
    <i>
      <x v="256"/>
    </i>
    <i>
      <x v="284"/>
    </i>
    <i>
      <x v="306"/>
    </i>
    <i>
      <x v="312"/>
    </i>
  </rowItems>
  <colFields count="1">
    <field x="-2"/>
  </colFields>
  <colItems count="5">
    <i>
      <x/>
    </i>
    <i i="1">
      <x v="1"/>
    </i>
    <i i="2">
      <x v="2"/>
    </i>
    <i i="3">
      <x v="3"/>
    </i>
    <i i="4">
      <x v="4"/>
    </i>
  </colItems>
  <pageFields count="2">
    <pageField fld="1" item="0" hier="-1"/>
    <pageField fld="13" item="12" hier="-1"/>
  </pageFields>
  <dataFields count="5">
    <dataField name="Sum of melahirkan" fld="2" baseField="0" baseItem="0"/>
    <dataField name="Sum of hamil" fld="3" baseField="0" baseItem="0"/>
    <dataField name="Sum of masanifas" fld="4" baseField="0" baseItem="0"/>
    <dataField name="Sum of lainnya" fld="5" baseField="0" baseItem="0"/>
    <dataField name="Sum of jumlah" fld="15" baseField="0" baseItem="0"/>
  </dataFields>
  <pivotTableStyleInfo name="PivotStyleLight16" showRowHeaders="1" showColHeaders="1" showRowStripes="0" showColStripes="0" showLastColumn="1"/>
</pivotTableDefinition>
</file>

<file path=xl/pivotTables/pivotTable39.xml><?xml version="1.0" encoding="utf-8"?>
<pivotTableDefinition xmlns="http://schemas.openxmlformats.org/spreadsheetml/2006/main" name="PivotTable43" cacheId="46"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OU8:PH23" firstHeaderRow="1" firstDataRow="2" firstDataCol="1" rowPageCount="2" colPageCount="1"/>
  <pivotFields count="17">
    <pivotField showAll="0"/>
    <pivotField showAll="0"/>
    <pivotField axis="axisPage" showAll="0">
      <items count="4">
        <item x="2"/>
        <item x="1"/>
        <item x="0"/>
        <item t="default"/>
      </items>
    </pivotField>
    <pivotField showAll="0"/>
    <pivotField showAll="0"/>
    <pivotField dataField="1" showAll="0"/>
    <pivotField showAll="0"/>
    <pivotField showAll="0"/>
    <pivotField showAll="0"/>
    <pivotField showAll="0"/>
    <pivotField showAll="0"/>
    <pivotField showAll="0"/>
    <pivotField axis="axisRow" showAll="0">
      <items count="287">
        <item x="241"/>
        <item x="242"/>
        <item x="260"/>
        <item x="156"/>
        <item x="137"/>
        <item x="227"/>
        <item x="61"/>
        <item x="67"/>
        <item x="73"/>
        <item x="38"/>
        <item x="18"/>
        <item x="274"/>
        <item x="187"/>
        <item x="183"/>
        <item x="244"/>
        <item x="4"/>
        <item x="231"/>
        <item x="141"/>
        <item x="30"/>
        <item x="203"/>
        <item x="266"/>
        <item x="200"/>
        <item x="277"/>
        <item x="155"/>
        <item x="110"/>
        <item x="238"/>
        <item x="154"/>
        <item x="55"/>
        <item x="78"/>
        <item x="16"/>
        <item x="90"/>
        <item x="113"/>
        <item x="226"/>
        <item x="118"/>
        <item x="280"/>
        <item x="284"/>
        <item x="13"/>
        <item x="72"/>
        <item x="123"/>
        <item x="97"/>
        <item x="60"/>
        <item x="91"/>
        <item x="109"/>
        <item x="111"/>
        <item x="82"/>
        <item x="257"/>
        <item x="256"/>
        <item x="120"/>
        <item x="94"/>
        <item x="84"/>
        <item x="159"/>
        <item x="121"/>
        <item x="130"/>
        <item x="119"/>
        <item x="264"/>
        <item x="124"/>
        <item x="81"/>
        <item x="37"/>
        <item x="89"/>
        <item x="22"/>
        <item x="45"/>
        <item x="282"/>
        <item x="169"/>
        <item x="10"/>
        <item x="131"/>
        <item x="79"/>
        <item x="74"/>
        <item x="53"/>
        <item x="251"/>
        <item x="219"/>
        <item x="139"/>
        <item x="114"/>
        <item x="240"/>
        <item x="161"/>
        <item x="133"/>
        <item x="112"/>
        <item x="184"/>
        <item x="59"/>
        <item x="39"/>
        <item x="42"/>
        <item x="32"/>
        <item x="283"/>
        <item x="86"/>
        <item x="152"/>
        <item x="170"/>
        <item x="15"/>
        <item x="11"/>
        <item x="243"/>
        <item x="40"/>
        <item x="96"/>
        <item x="77"/>
        <item x="66"/>
        <item x="252"/>
        <item x="107"/>
        <item x="101"/>
        <item x="100"/>
        <item x="88"/>
        <item x="99"/>
        <item x="173"/>
        <item x="204"/>
        <item x="271"/>
        <item x="279"/>
        <item x="68"/>
        <item x="134"/>
        <item x="149"/>
        <item x="182"/>
        <item x="165"/>
        <item x="180"/>
        <item x="212"/>
        <item x="85"/>
        <item x="273"/>
        <item x="136"/>
        <item x="54"/>
        <item x="209"/>
        <item x="87"/>
        <item x="0"/>
        <item x="106"/>
        <item x="276"/>
        <item x="177"/>
        <item x="145"/>
        <item x="192"/>
        <item x="190"/>
        <item x="49"/>
        <item x="220"/>
        <item x="229"/>
        <item x="160"/>
        <item x="12"/>
        <item x="57"/>
        <item x="249"/>
        <item x="213"/>
        <item x="181"/>
        <item x="207"/>
        <item x="234"/>
        <item x="233"/>
        <item x="232"/>
        <item x="148"/>
        <item x="17"/>
        <item x="26"/>
        <item x="143"/>
        <item x="262"/>
        <item x="108"/>
        <item x="116"/>
        <item x="46"/>
        <item x="157"/>
        <item x="62"/>
        <item x="153"/>
        <item x="150"/>
        <item x="221"/>
        <item x="44"/>
        <item x="138"/>
        <item x="24"/>
        <item x="2"/>
        <item x="1"/>
        <item x="3"/>
        <item x="14"/>
        <item x="254"/>
        <item x="95"/>
        <item x="128"/>
        <item x="102"/>
        <item x="19"/>
        <item x="7"/>
        <item x="65"/>
        <item x="285"/>
        <item x="6"/>
        <item x="80"/>
        <item x="162"/>
        <item x="8"/>
        <item x="185"/>
        <item x="269"/>
        <item x="270"/>
        <item x="172"/>
        <item x="236"/>
        <item x="188"/>
        <item x="193"/>
        <item x="218"/>
        <item x="214"/>
        <item x="194"/>
        <item x="132"/>
        <item x="208"/>
        <item x="281"/>
        <item x="258"/>
        <item x="248"/>
        <item x="235"/>
        <item x="144"/>
        <item x="51"/>
        <item x="126"/>
        <item x="142"/>
        <item x="215"/>
        <item x="64"/>
        <item x="168"/>
        <item x="21"/>
        <item x="27"/>
        <item x="34"/>
        <item x="122"/>
        <item x="164"/>
        <item x="253"/>
        <item x="151"/>
        <item x="250"/>
        <item x="93"/>
        <item x="255"/>
        <item x="228"/>
        <item x="23"/>
        <item x="205"/>
        <item x="202"/>
        <item x="69"/>
        <item x="239"/>
        <item x="50"/>
        <item x="63"/>
        <item x="140"/>
        <item x="147"/>
        <item x="129"/>
        <item x="43"/>
        <item x="41"/>
        <item x="237"/>
        <item x="127"/>
        <item x="146"/>
        <item x="265"/>
        <item x="272"/>
        <item x="259"/>
        <item x="222"/>
        <item x="245"/>
        <item x="83"/>
        <item x="76"/>
        <item x="179"/>
        <item x="158"/>
        <item x="117"/>
        <item x="58"/>
        <item x="135"/>
        <item x="28"/>
        <item x="247"/>
        <item x="246"/>
        <item x="198"/>
        <item x="197"/>
        <item x="29"/>
        <item x="267"/>
        <item x="263"/>
        <item x="216"/>
        <item x="210"/>
        <item x="206"/>
        <item x="70"/>
        <item x="71"/>
        <item x="278"/>
        <item x="224"/>
        <item x="33"/>
        <item x="104"/>
        <item x="174"/>
        <item x="275"/>
        <item x="52"/>
        <item x="196"/>
        <item x="167"/>
        <item x="186"/>
        <item x="103"/>
        <item x="47"/>
        <item x="175"/>
        <item x="56"/>
        <item x="211"/>
        <item x="48"/>
        <item x="201"/>
        <item x="176"/>
        <item x="171"/>
        <item x="20"/>
        <item x="195"/>
        <item x="261"/>
        <item x="98"/>
        <item x="166"/>
        <item x="25"/>
        <item x="199"/>
        <item x="223"/>
        <item x="178"/>
        <item x="189"/>
        <item x="115"/>
        <item x="36"/>
        <item x="31"/>
        <item x="75"/>
        <item x="191"/>
        <item x="9"/>
        <item x="217"/>
        <item x="230"/>
        <item x="268"/>
        <item x="163"/>
        <item x="5"/>
        <item x="35"/>
        <item x="105"/>
        <item x="125"/>
        <item x="92"/>
        <item x="225"/>
        <item t="default"/>
      </items>
    </pivotField>
    <pivotField axis="axisPage" showAll="0">
      <items count="25">
        <item x="0"/>
        <item x="5"/>
        <item x="11"/>
        <item x="19"/>
        <item x="7"/>
        <item x="9"/>
        <item x="4"/>
        <item x="8"/>
        <item x="10"/>
        <item x="6"/>
        <item x="17"/>
        <item x="15"/>
        <item x="12"/>
        <item x="23"/>
        <item x="21"/>
        <item x="22"/>
        <item x="1"/>
        <item x="13"/>
        <item x="3"/>
        <item x="20"/>
        <item x="16"/>
        <item x="14"/>
        <item x="2"/>
        <item x="18"/>
        <item t="default"/>
      </items>
    </pivotField>
    <pivotField showAll="0"/>
    <pivotField showAll="0"/>
    <pivotField axis="axisCol" showAll="0">
      <items count="16">
        <item x="10"/>
        <item x="8"/>
        <item x="5"/>
        <item x="2"/>
        <item x="1"/>
        <item x="14"/>
        <item x="9"/>
        <item x="0"/>
        <item x="7"/>
        <item x="12"/>
        <item x="11"/>
        <item x="6"/>
        <item x="13"/>
        <item x="4"/>
        <item x="3"/>
        <item t="default"/>
      </items>
    </pivotField>
  </pivotFields>
  <rowFields count="1">
    <field x="12"/>
  </rowFields>
  <rowItems count="14">
    <i>
      <x v="12"/>
    </i>
    <i>
      <x v="13"/>
    </i>
    <i>
      <x v="76"/>
    </i>
    <i>
      <x v="105"/>
    </i>
    <i>
      <x v="107"/>
    </i>
    <i>
      <x v="120"/>
    </i>
    <i>
      <x v="121"/>
    </i>
    <i>
      <x v="130"/>
    </i>
    <i>
      <x v="167"/>
    </i>
    <i>
      <x v="172"/>
    </i>
    <i>
      <x v="223"/>
    </i>
    <i>
      <x v="250"/>
    </i>
    <i>
      <x v="269"/>
    </i>
    <i>
      <x v="274"/>
    </i>
  </rowItems>
  <colFields count="1">
    <field x="16"/>
  </colFields>
  <colItems count="13">
    <i>
      <x/>
    </i>
    <i>
      <x v="1"/>
    </i>
    <i>
      <x v="2"/>
    </i>
    <i>
      <x v="3"/>
    </i>
    <i>
      <x v="5"/>
    </i>
    <i>
      <x v="6"/>
    </i>
    <i>
      <x v="8"/>
    </i>
    <i>
      <x v="9"/>
    </i>
    <i>
      <x v="10"/>
    </i>
    <i>
      <x v="11"/>
    </i>
    <i>
      <x v="12"/>
    </i>
    <i>
      <x v="13"/>
    </i>
    <i>
      <x v="14"/>
    </i>
  </colItems>
  <pageFields count="2">
    <pageField fld="2" item="0" hier="-1"/>
    <pageField fld="13" item="11" hier="-1"/>
  </pageFields>
  <dataFields count="1">
    <dataField name="Sum of produksikw" fld="5" baseField="0" baseItem="0"/>
  </dataField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PivotTable37" cacheId="41"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MY8:NC23" firstHeaderRow="1" firstDataRow="2" firstDataCol="1" rowPageCount="2" colPageCount="1"/>
  <pivotFields count="16">
    <pivotField showAll="0"/>
    <pivotField showAll="0"/>
    <pivotField axis="axisPage" showAll="0">
      <items count="6">
        <item m="1" x="4"/>
        <item x="3"/>
        <item x="0"/>
        <item x="1"/>
        <item x="2"/>
        <item t="default"/>
      </items>
    </pivotField>
    <pivotField dataField="1" showAll="0"/>
    <pivotField dataField="1" showAll="0"/>
    <pivotField dataField="1" showAll="0"/>
    <pivotField showAll="0"/>
    <pivotField showAll="0"/>
    <pivotField showAll="0"/>
    <pivotField showAll="0"/>
    <pivotField showAll="0"/>
    <pivotField showAll="0"/>
    <pivotField axis="axisRow" showAll="0">
      <items count="329">
        <item x="283"/>
        <item x="284"/>
        <item x="302"/>
        <item x="168"/>
        <item x="137"/>
        <item x="269"/>
        <item x="61"/>
        <item x="67"/>
        <item x="73"/>
        <item x="38"/>
        <item x="18"/>
        <item x="316"/>
        <item x="211"/>
        <item x="207"/>
        <item x="286"/>
        <item x="4"/>
        <item x="273"/>
        <item x="153"/>
        <item x="171"/>
        <item x="30"/>
        <item x="232"/>
        <item x="308"/>
        <item x="229"/>
        <item x="319"/>
        <item x="167"/>
        <item x="110"/>
        <item x="280"/>
        <item x="166"/>
        <item x="55"/>
        <item x="78"/>
        <item x="16"/>
        <item x="90"/>
        <item x="113"/>
        <item x="268"/>
        <item x="177"/>
        <item x="118"/>
        <item x="322"/>
        <item x="326"/>
        <item x="13"/>
        <item x="72"/>
        <item x="123"/>
        <item x="97"/>
        <item x="60"/>
        <item x="91"/>
        <item x="109"/>
        <item x="111"/>
        <item x="82"/>
        <item x="299"/>
        <item x="298"/>
        <item x="120"/>
        <item x="94"/>
        <item x="84"/>
        <item x="183"/>
        <item x="121"/>
        <item x="130"/>
        <item x="119"/>
        <item x="306"/>
        <item x="124"/>
        <item x="81"/>
        <item x="37"/>
        <item x="89"/>
        <item x="22"/>
        <item x="45"/>
        <item x="324"/>
        <item x="193"/>
        <item x="10"/>
        <item x="131"/>
        <item x="79"/>
        <item x="74"/>
        <item x="53"/>
        <item x="293"/>
        <item x="248"/>
        <item x="151"/>
        <item x="114"/>
        <item x="282"/>
        <item x="185"/>
        <item x="133"/>
        <item x="112"/>
        <item x="208"/>
        <item x="59"/>
        <item x="39"/>
        <item x="42"/>
        <item x="32"/>
        <item x="325"/>
        <item x="86"/>
        <item x="164"/>
        <item x="194"/>
        <item x="15"/>
        <item x="11"/>
        <item x="285"/>
        <item x="40"/>
        <item x="172"/>
        <item x="180"/>
        <item x="96"/>
        <item x="77"/>
        <item x="66"/>
        <item x="294"/>
        <item x="107"/>
        <item x="101"/>
        <item x="100"/>
        <item x="88"/>
        <item x="99"/>
        <item x="197"/>
        <item x="233"/>
        <item x="313"/>
        <item x="321"/>
        <item x="68"/>
        <item x="134"/>
        <item x="161"/>
        <item x="206"/>
        <item x="189"/>
        <item x="204"/>
        <item x="241"/>
        <item x="85"/>
        <item x="315"/>
        <item x="136"/>
        <item x="54"/>
        <item x="238"/>
        <item x="87"/>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24"/>
        <item x="2"/>
        <item x="1"/>
        <item x="3"/>
        <item x="14"/>
        <item x="296"/>
        <item x="95"/>
        <item x="128"/>
        <item x="102"/>
        <item x="19"/>
        <item x="7"/>
        <item x="178"/>
        <item x="65"/>
        <item x="327"/>
        <item x="6"/>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122"/>
        <item x="188"/>
        <item x="295"/>
        <item x="163"/>
        <item x="292"/>
        <item x="170"/>
        <item x="93"/>
        <item x="297"/>
        <item x="270"/>
        <item x="23"/>
        <item x="234"/>
        <item x="231"/>
        <item x="69"/>
        <item x="281"/>
        <item x="50"/>
        <item x="63"/>
        <item x="152"/>
        <item x="159"/>
        <item x="129"/>
        <item x="43"/>
        <item x="41"/>
        <item x="279"/>
        <item x="127"/>
        <item x="158"/>
        <item x="307"/>
        <item x="314"/>
        <item x="301"/>
        <item x="264"/>
        <item x="287"/>
        <item x="8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48"/>
        <item x="230"/>
        <item x="200"/>
        <item x="195"/>
        <item x="20"/>
        <item x="224"/>
        <item x="303"/>
        <item x="98"/>
        <item x="190"/>
        <item x="25"/>
        <item x="228"/>
        <item x="265"/>
        <item x="202"/>
        <item x="213"/>
        <item x="115"/>
        <item x="36"/>
        <item x="31"/>
        <item x="75"/>
        <item x="215"/>
        <item x="9"/>
        <item x="246"/>
        <item x="272"/>
        <item x="310"/>
        <item x="187"/>
        <item x="5"/>
        <item x="35"/>
        <item x="105"/>
        <item x="125"/>
        <item x="179"/>
        <item x="92"/>
        <item x="267"/>
        <item x="138"/>
        <item x="139"/>
        <item x="140"/>
        <item x="141"/>
        <item x="142"/>
        <item x="143"/>
        <item x="144"/>
        <item x="145"/>
        <item x="146"/>
        <item x="147"/>
        <item x="148"/>
        <item x="149"/>
        <item x="217"/>
        <item x="218"/>
        <item x="219"/>
        <item x="220"/>
        <item x="221"/>
        <item x="251"/>
        <item x="252"/>
        <item x="253"/>
        <item x="254"/>
        <item x="255"/>
        <item x="256"/>
        <item x="257"/>
        <item x="258"/>
        <item x="259"/>
        <item x="260"/>
        <item x="261"/>
        <item x="262"/>
        <item x="263"/>
        <item t="default"/>
      </items>
    </pivotField>
    <pivotField axis="axisPage" showAll="0">
      <items count="29">
        <item x="0"/>
        <item x="5"/>
        <item x="12"/>
        <item x="23"/>
        <item x="7"/>
        <item x="9"/>
        <item x="4"/>
        <item x="8"/>
        <item x="10"/>
        <item x="6"/>
        <item x="20"/>
        <item x="17"/>
        <item x="13"/>
        <item x="27"/>
        <item x="25"/>
        <item x="14"/>
        <item x="26"/>
        <item x="1"/>
        <item x="15"/>
        <item x="3"/>
        <item x="24"/>
        <item x="19"/>
        <item x="16"/>
        <item x="2"/>
        <item x="22"/>
        <item x="11"/>
        <item x="18"/>
        <item x="21"/>
        <item t="default"/>
      </items>
    </pivotField>
    <pivotField showAll="0"/>
    <pivotField dataField="1" showAll="0"/>
  </pivotFields>
  <rowFields count="1">
    <field x="12"/>
  </rowFields>
  <rowItems count="14">
    <i>
      <x v="12"/>
    </i>
    <i>
      <x v="13"/>
    </i>
    <i>
      <x v="78"/>
    </i>
    <i>
      <x v="109"/>
    </i>
    <i>
      <x v="111"/>
    </i>
    <i>
      <x v="124"/>
    </i>
    <i>
      <x v="125"/>
    </i>
    <i>
      <x v="135"/>
    </i>
    <i>
      <x v="175"/>
    </i>
    <i>
      <x v="180"/>
    </i>
    <i>
      <x v="233"/>
    </i>
    <i>
      <x v="261"/>
    </i>
    <i>
      <x v="280"/>
    </i>
    <i>
      <x v="285"/>
    </i>
  </rowItems>
  <colFields count="1">
    <field x="-2"/>
  </colFields>
  <colItems count="4">
    <i>
      <x/>
    </i>
    <i i="1">
      <x v="1"/>
    </i>
    <i i="2">
      <x v="2"/>
    </i>
    <i i="3">
      <x v="3"/>
    </i>
  </colItems>
  <pageFields count="2">
    <pageField fld="2" item="4" hier="-1"/>
    <pageField fld="13" item="11" hier="-1"/>
  </pageFields>
  <dataFields count="4">
    <dataField name="Sum of luasareatanam" fld="3" baseField="0" baseItem="0"/>
    <dataField name="Sum of luaspanen" fld="4" baseField="0" baseItem="0"/>
    <dataField name="Sum of rata2produksi" fld="15" baseField="0" baseItem="0"/>
    <dataField name="Sum of produksiton" fld="5" baseField="0" baseItem="0"/>
  </dataFields>
  <pivotTableStyleInfo name="PivotStyleLight16" showRowHeaders="1" showColHeaders="1" showRowStripes="0" showColStripes="0" showLastColumn="1"/>
</pivotTableDefinition>
</file>

<file path=xl/pivotTables/pivotTable40.xml><?xml version="1.0" encoding="utf-8"?>
<pivotTableDefinition xmlns="http://schemas.openxmlformats.org/spreadsheetml/2006/main" name="PivotTable23" cacheId="27"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II8:IS23" firstHeaderRow="1" firstDataRow="2" firstDataCol="1" rowPageCount="2" colPageCount="1"/>
  <pivotFields count="22">
    <pivotField showAll="0"/>
    <pivotField showAll="0"/>
    <pivotField axis="axisPage" showAll="0">
      <items count="6">
        <item x="0"/>
        <item x="1"/>
        <item x="2"/>
        <item x="3"/>
        <item x="4"/>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 showAll="0"/>
  </pivotFields>
  <rowFields count="1">
    <field x="18"/>
  </rowFields>
  <rowItems count="14">
    <i>
      <x v="14"/>
    </i>
    <i>
      <x v="15"/>
    </i>
    <i>
      <x v="90"/>
    </i>
    <i>
      <x v="123"/>
    </i>
    <i>
      <x v="125"/>
    </i>
    <i>
      <x v="140"/>
    </i>
    <i>
      <x v="141"/>
    </i>
    <i>
      <x v="151"/>
    </i>
    <i>
      <x v="195"/>
    </i>
    <i>
      <x v="200"/>
    </i>
    <i>
      <x v="257"/>
    </i>
    <i>
      <x v="285"/>
    </i>
    <i>
      <x v="307"/>
    </i>
    <i>
      <x v="313"/>
    </i>
  </rowItems>
  <colFields count="1">
    <field x="-2"/>
  </colFields>
  <colItems count="10">
    <i>
      <x/>
    </i>
    <i i="1">
      <x v="1"/>
    </i>
    <i i="2">
      <x v="2"/>
    </i>
    <i i="3">
      <x v="3"/>
    </i>
    <i i="4">
      <x v="4"/>
    </i>
    <i i="5">
      <x v="5"/>
    </i>
    <i i="6">
      <x v="6"/>
    </i>
    <i i="7">
      <x v="7"/>
    </i>
    <i i="8">
      <x v="8"/>
    </i>
    <i i="9">
      <x v="9"/>
    </i>
  </colItems>
  <pageFields count="2">
    <pageField fld="2" item="4" hier="-1"/>
    <pageField fld="19" item="12" hier="-1"/>
  </pageFields>
  <dataFields count="10">
    <dataField name="Sum of sumurgali" fld="3" baseField="0" baseItem="0"/>
    <dataField name="Sum of pelangganpdam" fld="4" baseField="0" baseItem="0"/>
    <dataField name="Sum of penampungairhujan" fld="5" baseField="0" baseItem="0"/>
    <dataField name="Sum of sumurpompa" fld="6" baseField="0" baseItem="0"/>
    <dataField name="Sum of perpipaanairkran" fld="7" baseField="0" baseItem="0"/>
    <dataField name="Sum of hidranumum" fld="8" baseField="0" baseItem="0"/>
    <dataField name="Sum of airsungaiordanau" fld="9" baseField="0" baseItem="0"/>
    <dataField name="Sum of embung" fld="10" baseField="0" baseItem="0"/>
    <dataField name="Sum of mataair" fld="11" baseField="0" baseItem="0"/>
    <dataField name="Sum of tdkdapatsumber" fld="12" baseField="0" baseItem="0"/>
  </dataFields>
  <pivotTableStyleInfo name="PivotStyleLight16" showRowHeaders="1" showColHeaders="1" showRowStripes="0" showColStripes="0" showLastColumn="1"/>
</pivotTableDefinition>
</file>

<file path=xl/pivotTables/pivotTable41.xml><?xml version="1.0" encoding="utf-8"?>
<pivotTableDefinition xmlns="http://schemas.openxmlformats.org/spreadsheetml/2006/main" name="PivotTable2" cacheId="6"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AJ8:AN9" firstHeaderRow="1" firstDataRow="2" firstDataCol="1" rowPageCount="2" colPageCount="1"/>
  <pivotFields count="17">
    <pivotField showAll="0"/>
    <pivotField showAll="0"/>
    <pivotField axis="axisPage" showAll="0">
      <items count="7">
        <item x="0"/>
        <item x="1"/>
        <item x="2"/>
        <item x="3"/>
        <item x="4"/>
        <item x="5"/>
        <item t="default"/>
      </items>
    </pivotField>
    <pivotField dataField="1" showAll="0"/>
    <pivotField dataField="1" showAll="0"/>
    <pivotField dataField="1" showAll="0"/>
    <pivotField dataField="1" showAll="0"/>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 showAll="0"/>
  </pivotFields>
  <rowFields count="1">
    <field x="13"/>
  </rowFields>
  <colFields count="1">
    <field x="-2"/>
  </colFields>
  <colItems count="4">
    <i>
      <x/>
    </i>
    <i i="1">
      <x v="1"/>
    </i>
    <i i="2">
      <x v="2"/>
    </i>
    <i i="3">
      <x v="3"/>
    </i>
  </colItems>
  <pageFields count="2">
    <pageField fld="2" item="4" hier="-1"/>
    <pageField fld="14" item="12" hier="-1"/>
  </pageFields>
  <dataFields count="4">
    <dataField name="Sum of keberadaan" fld="3" baseField="0" baseItem="0"/>
    <dataField name="Sum of baik" fld="4" baseField="0" baseItem="0"/>
    <dataField name="Sum of rusakringan" fld="5" baseField="0" baseItem="0"/>
    <dataField name="Sum of rusakberat" fld="6" baseField="0" baseItem="0"/>
  </dataFields>
  <pivotTableStyleInfo name="PivotStyleLight16" showRowHeaders="1" showColHeaders="1" showRowStripes="0" showColStripes="0" showLastColumn="1"/>
</pivotTableDefinition>
</file>

<file path=xl/pivotTables/pivotTable42.xml><?xml version="1.0" encoding="utf-8"?>
<pivotTableDefinition xmlns="http://schemas.openxmlformats.org/spreadsheetml/2006/main" name="PivotTable27" cacheId="31"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EG8:EN23" firstHeaderRow="1" firstDataRow="2" firstDataCol="1" rowPageCount="2" colPageCount="1"/>
  <pivotFields count="20">
    <pivotField showAll="0"/>
    <pivotField showAll="0"/>
    <pivotField axis="axisPage" showAll="0">
      <items count="6">
        <item x="3"/>
        <item x="0"/>
        <item x="2"/>
        <item x="1"/>
        <item x="4"/>
        <item t="default"/>
      </items>
    </pivotField>
    <pivotField dataField="1" showAll="0"/>
    <pivotField dataField="1"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s>
  <rowFields count="1">
    <field x="17"/>
  </rowFields>
  <rowItems count="14">
    <i>
      <x v="14"/>
    </i>
    <i>
      <x v="15"/>
    </i>
    <i>
      <x v="90"/>
    </i>
    <i>
      <x v="123"/>
    </i>
    <i>
      <x v="125"/>
    </i>
    <i>
      <x v="140"/>
    </i>
    <i>
      <x v="141"/>
    </i>
    <i>
      <x v="151"/>
    </i>
    <i>
      <x v="195"/>
    </i>
    <i>
      <x v="200"/>
    </i>
    <i>
      <x v="257"/>
    </i>
    <i>
      <x v="285"/>
    </i>
    <i>
      <x v="307"/>
    </i>
    <i>
      <x v="313"/>
    </i>
  </rowItems>
  <colFields count="1">
    <field x="-2"/>
  </colFields>
  <colItems count="7">
    <i>
      <x/>
    </i>
    <i i="1">
      <x v="1"/>
    </i>
    <i i="2">
      <x v="2"/>
    </i>
    <i i="3">
      <x v="3"/>
    </i>
    <i i="4">
      <x v="4"/>
    </i>
    <i i="5">
      <x v="5"/>
    </i>
    <i i="6">
      <x v="6"/>
    </i>
  </colItems>
  <pageFields count="2">
    <pageField fld="2" item="4" hier="-1"/>
    <pageField fld="18" item="12" hier="-1"/>
  </pageFields>
  <dataFields count="7">
    <dataField name="Sum of tki_lk" fld="3" baseField="0" baseItem="0"/>
    <dataField name="Sum of tki_pr" fld="4" baseField="0" baseItem="0"/>
    <dataField name="Sum of malaysia" fld="6" baseField="0" baseItem="0"/>
    <dataField name="Sum of singapura" fld="7" baseField="0" baseItem="0"/>
    <dataField name="Sum of hongkong" fld="8" baseField="0" baseItem="0"/>
    <dataField name="Sum of arabsaudi" fld="9" baseField="0" baseItem="0"/>
    <dataField name="Sum of lainnya" fld="10" baseField="0" baseItem="0"/>
  </dataFields>
  <pivotTableStyleInfo name="PivotStyleLight16" showRowHeaders="1" showColHeaders="1" showRowStripes="0" showColStripes="0" showLastColumn="1"/>
</pivotTableDefinition>
</file>

<file path=xl/pivotTables/pivotTable43.xml><?xml version="1.0" encoding="utf-8"?>
<pivotTableDefinition xmlns="http://schemas.openxmlformats.org/spreadsheetml/2006/main" name="PivotTable8" cacheId="12"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DG8:DK23" firstHeaderRow="1" firstDataRow="2" firstDataCol="1" rowPageCount="2" colPageCount="1"/>
  <pivotFields count="16">
    <pivotField showAll="0"/>
    <pivotField showAll="0"/>
    <pivotField axis="axisPage" showAll="0">
      <items count="6">
        <item x="4"/>
        <item x="0"/>
        <item x="1"/>
        <item x="2"/>
        <item x="3"/>
        <item t="default"/>
      </items>
    </pivotField>
    <pivotField dataField="1" showAll="0"/>
    <pivotField dataField="1" showAll="0"/>
    <pivotField dataField="1" showAll="0"/>
    <pivotField dataField="1" showAll="0"/>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s>
  <rowFields count="1">
    <field x="13"/>
  </rowFields>
  <rowItems count="14">
    <i>
      <x v="14"/>
    </i>
    <i>
      <x v="15"/>
    </i>
    <i>
      <x v="90"/>
    </i>
    <i>
      <x v="123"/>
    </i>
    <i>
      <x v="125"/>
    </i>
    <i>
      <x v="140"/>
    </i>
    <i>
      <x v="141"/>
    </i>
    <i>
      <x v="151"/>
    </i>
    <i>
      <x v="195"/>
    </i>
    <i>
      <x v="200"/>
    </i>
    <i>
      <x v="257"/>
    </i>
    <i>
      <x v="285"/>
    </i>
    <i>
      <x v="307"/>
    </i>
    <i>
      <x v="313"/>
    </i>
  </rowItems>
  <colFields count="1">
    <field x="-2"/>
  </colFields>
  <colItems count="4">
    <i>
      <x/>
    </i>
    <i i="1">
      <x v="1"/>
    </i>
    <i i="2">
      <x v="2"/>
    </i>
    <i i="3">
      <x v="3"/>
    </i>
  </colItems>
  <pageFields count="2">
    <pageField fld="2" item="4" hier="-1"/>
    <pageField fld="14" item="12" hier="-1"/>
  </pageFields>
  <dataFields count="4">
    <dataField name="Sum of kematian" fld="3" baseField="0" baseItem="0"/>
    <dataField name="Sum of kelahiran" fld="4" baseField="0" baseItem="0"/>
    <dataField name="Sum of datang" fld="5" baseField="0" baseItem="0"/>
    <dataField name="Sum of pergi" fld="6" baseField="0" baseItem="0"/>
  </dataFields>
  <pivotTableStyleInfo name="PivotStyleLight16" showRowHeaders="1" showColHeaders="1" showRowStripes="0" showColStripes="0" showLastColumn="1"/>
</pivotTableDefinition>
</file>

<file path=xl/pivotTables/pivotTable44.xml><?xml version="1.0" encoding="utf-8"?>
<pivotTableDefinition xmlns="http://schemas.openxmlformats.org/spreadsheetml/2006/main" name="PivotTable70" cacheId="3"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S8" firstHeaderRow="1" firstDataRow="1" firstDataCol="1" rowPageCount="2" colPageCount="1"/>
  <pivotFields count="15">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 showAll="0"/>
    <pivotField showAll="0"/>
    <pivotField axis="axisPage" showAll="0">
      <items count="7">
        <item x="2"/>
        <item x="0"/>
        <item x="1"/>
        <item x="3"/>
        <item x="4"/>
        <item x="5"/>
        <item t="default"/>
      </items>
    </pivotField>
    <pivotField axis="axisRow" showAll="0">
      <items count="354">
        <item x="297"/>
        <item x="46"/>
        <item x="331"/>
        <item x="31"/>
        <item x="3"/>
        <item x="20"/>
        <item x="39"/>
        <item x="62"/>
        <item x="87"/>
        <item x="259"/>
        <item x="78"/>
        <item x="256"/>
        <item x="176"/>
        <item x="335"/>
        <item x="201"/>
        <item x="342"/>
        <item x="257"/>
        <item x="292"/>
        <item x="137"/>
        <item x="221"/>
        <item x="319"/>
        <item x="337"/>
        <item x="325"/>
        <item x="254"/>
        <item x="284"/>
        <item x="10"/>
        <item x="282"/>
        <item x="53"/>
        <item x="274"/>
        <item x="54"/>
        <item x="230"/>
        <item x="119"/>
        <item x="286"/>
        <item x="34"/>
        <item x="142"/>
        <item x="140"/>
        <item x="236"/>
        <item x="283"/>
        <item x="16"/>
        <item x="338"/>
        <item x="245"/>
        <item x="133"/>
        <item x="167"/>
        <item x="187"/>
        <item x="348"/>
        <item x="134"/>
        <item x="352"/>
        <item x="277"/>
        <item x="145"/>
        <item x="65"/>
        <item x="195"/>
        <item x="326"/>
        <item x="14"/>
        <item x="55"/>
        <item x="128"/>
        <item x="154"/>
        <item x="26"/>
        <item x="168"/>
        <item x="90"/>
        <item x="29"/>
        <item x="49"/>
        <item x="1"/>
        <item x="25"/>
        <item x="276"/>
        <item x="209"/>
        <item x="247"/>
        <item x="317"/>
        <item x="6"/>
        <item x="106"/>
        <item x="84"/>
        <item x="81"/>
        <item x="346"/>
        <item x="44"/>
        <item x="291"/>
        <item x="7"/>
        <item x="266"/>
        <item x="102"/>
        <item x="37"/>
        <item x="191"/>
        <item x="304"/>
        <item x="79"/>
        <item x="150"/>
        <item x="217"/>
        <item x="218"/>
        <item x="278"/>
        <item x="38"/>
        <item x="302"/>
        <item x="15"/>
        <item x="200"/>
        <item x="343"/>
        <item x="246"/>
        <item x="138"/>
        <item x="184"/>
        <item x="227"/>
        <item x="47"/>
        <item x="64"/>
        <item x="169"/>
        <item x="267"/>
        <item x="126"/>
        <item x="314"/>
        <item x="341"/>
        <item x="330"/>
        <item x="252"/>
        <item x="258"/>
        <item x="329"/>
        <item x="203"/>
        <item x="8"/>
        <item x="239"/>
        <item x="5"/>
        <item x="182"/>
        <item x="13"/>
        <item x="289"/>
        <item x="67"/>
        <item x="290"/>
        <item x="101"/>
        <item x="265"/>
        <item x="173"/>
        <item x="334"/>
        <item x="288"/>
        <item x="219"/>
        <item x="208"/>
        <item x="260"/>
        <item x="350"/>
        <item x="275"/>
        <item x="72"/>
        <item x="170"/>
        <item x="174"/>
        <item x="264"/>
        <item x="211"/>
        <item x="117"/>
        <item x="171"/>
        <item x="147"/>
        <item x="222"/>
        <item x="347"/>
        <item x="210"/>
        <item x="160"/>
        <item x="249"/>
        <item x="262"/>
        <item x="18"/>
        <item x="73"/>
        <item x="36"/>
        <item x="132"/>
        <item x="339"/>
        <item x="97"/>
        <item x="131"/>
        <item x="99"/>
        <item x="45"/>
        <item x="285"/>
        <item x="244"/>
        <item x="175"/>
        <item x="273"/>
        <item x="158"/>
        <item x="43"/>
        <item x="95"/>
        <item x="234"/>
        <item x="328"/>
        <item x="308"/>
        <item x="59"/>
        <item x="301"/>
        <item x="164"/>
        <item x="11"/>
        <item x="199"/>
        <item x="214"/>
        <item x="204"/>
        <item x="156"/>
        <item x="122"/>
        <item x="213"/>
        <item x="22"/>
        <item x="323"/>
        <item x="161"/>
        <item x="111"/>
        <item x="311"/>
        <item x="194"/>
        <item x="107"/>
        <item x="83"/>
        <item x="165"/>
        <item x="240"/>
        <item x="226"/>
        <item x="232"/>
        <item x="349"/>
        <item x="115"/>
        <item x="320"/>
        <item x="105"/>
        <item x="30"/>
        <item x="313"/>
        <item x="327"/>
        <item x="241"/>
        <item x="344"/>
        <item x="80"/>
        <item x="82"/>
        <item x="193"/>
        <item x="268"/>
        <item x="318"/>
        <item x="27"/>
        <item x="41"/>
        <item x="220"/>
        <item x="229"/>
        <item x="223"/>
        <item x="251"/>
        <item x="40"/>
        <item x="148"/>
        <item x="237"/>
        <item x="50"/>
        <item x="280"/>
        <item x="152"/>
        <item x="345"/>
        <item x="33"/>
        <item x="56"/>
        <item x="228"/>
        <item x="157"/>
        <item x="69"/>
        <item x="312"/>
        <item x="196"/>
        <item x="180"/>
        <item x="192"/>
        <item x="159"/>
        <item x="71"/>
        <item x="215"/>
        <item x="231"/>
        <item x="144"/>
        <item x="155"/>
        <item x="141"/>
        <item x="61"/>
        <item x="149"/>
        <item x="224"/>
        <item x="281"/>
        <item x="188"/>
        <item x="269"/>
        <item x="58"/>
        <item x="76"/>
        <item x="139"/>
        <item x="202"/>
        <item x="9"/>
        <item x="93"/>
        <item x="113"/>
        <item x="86"/>
        <item x="233"/>
        <item x="186"/>
        <item x="207"/>
        <item x="135"/>
        <item x="295"/>
        <item x="32"/>
        <item x="321"/>
        <item x="179"/>
        <item x="172"/>
        <item x="48"/>
        <item x="336"/>
        <item x="75"/>
        <item x="216"/>
        <item x="205"/>
        <item x="351"/>
        <item x="287"/>
        <item x="322"/>
        <item x="270"/>
        <item x="28"/>
        <item x="198"/>
        <item x="178"/>
        <item x="279"/>
        <item x="253"/>
        <item x="206"/>
        <item x="177"/>
        <item x="238"/>
        <item x="51"/>
        <item x="183"/>
        <item x="85"/>
        <item x="77"/>
        <item x="181"/>
        <item x="242"/>
        <item x="166"/>
        <item x="190"/>
        <item x="263"/>
        <item x="340"/>
        <item x="197"/>
        <item x="146"/>
        <item x="333"/>
        <item x="324"/>
        <item x="272"/>
        <item x="271"/>
        <item x="243"/>
        <item x="332"/>
        <item x="212"/>
        <item x="42"/>
        <item x="74"/>
        <item x="255"/>
        <item x="261"/>
        <item x="235"/>
        <item x="189"/>
        <item x="136"/>
        <item x="151"/>
        <item x="35"/>
        <item x="66"/>
        <item x="124"/>
        <item x="143"/>
        <item x="225"/>
        <item x="250"/>
        <item x="109"/>
        <item x="315"/>
        <item x="23"/>
        <item x="130"/>
        <item x="316"/>
        <item x="68"/>
        <item x="162"/>
        <item x="0"/>
        <item x="2"/>
        <item x="4"/>
        <item x="12"/>
        <item x="17"/>
        <item x="19"/>
        <item x="21"/>
        <item x="24"/>
        <item x="52"/>
        <item x="57"/>
        <item x="60"/>
        <item x="63"/>
        <item x="70"/>
        <item x="88"/>
        <item x="89"/>
        <item x="91"/>
        <item x="92"/>
        <item x="94"/>
        <item x="96"/>
        <item x="98"/>
        <item x="100"/>
        <item x="103"/>
        <item x="104"/>
        <item x="108"/>
        <item x="110"/>
        <item x="112"/>
        <item x="114"/>
        <item x="116"/>
        <item x="118"/>
        <item x="120"/>
        <item x="121"/>
        <item x="123"/>
        <item x="125"/>
        <item x="127"/>
        <item x="129"/>
        <item x="153"/>
        <item x="163"/>
        <item x="185"/>
        <item x="248"/>
        <item x="293"/>
        <item x="294"/>
        <item x="296"/>
        <item x="298"/>
        <item x="299"/>
        <item x="300"/>
        <item x="303"/>
        <item x="305"/>
        <item x="306"/>
        <item x="307"/>
        <item x="309"/>
        <item x="310"/>
        <item t="default"/>
      </items>
    </pivotField>
    <pivotField axis="axisRow" showAll="0">
      <items count="4">
        <item x="0"/>
        <item x="1"/>
        <item x="2"/>
        <item t="default"/>
      </items>
    </pivotField>
    <pivotField axis="axisRow" showAll="0">
      <items count="24">
        <item x="7"/>
        <item x="8"/>
        <item x="10"/>
        <item x="6"/>
        <item x="19"/>
        <item x="13"/>
        <item x="14"/>
        <item x="22"/>
        <item x="18"/>
        <item x="21"/>
        <item x="11"/>
        <item x="12"/>
        <item x="15"/>
        <item x="9"/>
        <item x="20"/>
        <item x="1"/>
        <item x="0"/>
        <item x="3"/>
        <item x="5"/>
        <item x="4"/>
        <item x="2"/>
        <item x="17"/>
        <item x="16"/>
        <item t="default"/>
      </items>
    </pivotField>
    <pivotField showAll="0"/>
    <pivotField showAll="0"/>
    <pivotField showAll="0"/>
    <pivotField showAll="0"/>
    <pivotField showAll="0"/>
  </pivotFields>
  <rowFields count="4">
    <field x="1"/>
    <field x="7"/>
    <field x="8"/>
    <field x="9"/>
  </rowFields>
  <colItems count="1">
    <i/>
  </colItems>
  <pageFields count="2">
    <pageField fld="6" item="5" hier="-1"/>
    <pageField fld="2" item="12" hier="-1"/>
  </pageFields>
  <pivotTableStyleInfo name="PivotStyleLight16" showRowHeaders="1" showColHeaders="1" showRowStripes="0" showColStripes="0" showLastColumn="1"/>
</pivotTableDefinition>
</file>

<file path=xl/pivotTables/pivotTable45.xml><?xml version="1.0" encoding="utf-8"?>
<pivotTableDefinition xmlns="http://schemas.openxmlformats.org/spreadsheetml/2006/main" name="PivotTable49" cacheId="53"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QL8:QO9" firstHeaderRow="1" firstDataRow="2" firstDataCol="1" rowPageCount="2" colPageCount="1"/>
  <pivotFields count="15">
    <pivotField showAll="0"/>
    <pivotField showAll="0"/>
    <pivotField axis="axisPage" showAll="0">
      <items count="3">
        <item x="1"/>
        <item x="0"/>
        <item t="default"/>
      </items>
    </pivotField>
    <pivotField dataField="1" showAll="0"/>
    <pivotField dataField="1" showAll="0"/>
    <pivotField dataField="1" showAll="0"/>
    <pivotField showAll="0"/>
    <pivotField showAll="0"/>
    <pivotField showAll="0"/>
    <pivotField showAll="0"/>
    <pivotField showAll="0"/>
    <pivotField showAll="0"/>
    <pivotField axis="axisRow" showAll="0">
      <items count="95">
        <item x="81"/>
        <item x="76"/>
        <item x="47"/>
        <item x="45"/>
        <item x="13"/>
        <item x="67"/>
        <item x="58"/>
        <item x="17"/>
        <item x="7"/>
        <item x="54"/>
        <item x="48"/>
        <item x="56"/>
        <item x="35"/>
        <item x="44"/>
        <item x="55"/>
        <item x="59"/>
        <item x="87"/>
        <item x="88"/>
        <item x="10"/>
        <item x="32"/>
        <item x="36"/>
        <item x="31"/>
        <item x="66"/>
        <item x="86"/>
        <item x="77"/>
        <item x="26"/>
        <item x="74"/>
        <item x="30"/>
        <item x="52"/>
        <item x="21"/>
        <item x="68"/>
        <item x="71"/>
        <item x="8"/>
        <item x="38"/>
        <item x="57"/>
        <item x="69"/>
        <item x="14"/>
        <item x="85"/>
        <item x="37"/>
        <item x="60"/>
        <item x="39"/>
        <item x="51"/>
        <item x="18"/>
        <item x="50"/>
        <item x="3"/>
        <item x="19"/>
        <item x="75"/>
        <item x="12"/>
        <item x="73"/>
        <item x="23"/>
        <item x="53"/>
        <item x="28"/>
        <item x="78"/>
        <item x="79"/>
        <item x="80"/>
        <item x="33"/>
        <item x="24"/>
        <item x="20"/>
        <item x="16"/>
        <item x="0"/>
        <item x="4"/>
        <item x="63"/>
        <item x="82"/>
        <item x="83"/>
        <item x="49"/>
        <item x="27"/>
        <item x="15"/>
        <item x="92"/>
        <item x="22"/>
        <item x="72"/>
        <item x="70"/>
        <item x="25"/>
        <item x="40"/>
        <item x="34"/>
        <item x="93"/>
        <item x="11"/>
        <item x="5"/>
        <item x="9"/>
        <item x="42"/>
        <item x="1"/>
        <item x="46"/>
        <item x="91"/>
        <item x="90"/>
        <item x="2"/>
        <item x="61"/>
        <item x="29"/>
        <item x="41"/>
        <item x="65"/>
        <item x="6"/>
        <item x="89"/>
        <item x="84"/>
        <item x="62"/>
        <item x="64"/>
        <item x="43"/>
        <item t="default"/>
      </items>
    </pivotField>
    <pivotField axis="axisPage" showAll="0">
      <items count="10">
        <item x="2"/>
        <item x="1"/>
        <item x="8"/>
        <item x="3"/>
        <item x="5"/>
        <item x="7"/>
        <item x="0"/>
        <item x="6"/>
        <item x="4"/>
        <item t="default"/>
      </items>
    </pivotField>
    <pivotField showAll="0"/>
  </pivotFields>
  <rowFields count="1">
    <field x="12"/>
  </rowFields>
  <colFields count="1">
    <field x="-2"/>
  </colFields>
  <colItems count="3">
    <i>
      <x/>
    </i>
    <i i="1">
      <x v="1"/>
    </i>
    <i i="2">
      <x v="2"/>
    </i>
  </colItems>
  <pageFields count="2">
    <pageField fld="2" item="0" hier="-1"/>
    <pageField fld="13" item="0" hier="-1"/>
  </pageFields>
  <dataFields count="3">
    <dataField name="Sum of jmlkampung" fld="3" baseField="0" baseItem="0"/>
    <dataField name="Sum of berlistrik" fld="4" baseField="0" baseItem="0"/>
    <dataField name="Sum of blmberlistrik" fld="5" baseField="0" baseItem="0"/>
  </dataFields>
  <pivotTableStyleInfo name="PivotStyleLight16" showRowHeaders="1" showColHeaders="1" showRowStripes="0" showColStripes="0" showLastColumn="1"/>
</pivotTableDefinition>
</file>

<file path=xl/pivotTables/pivotTable46.xml><?xml version="1.0" encoding="utf-8"?>
<pivotTableDefinition xmlns="http://schemas.openxmlformats.org/spreadsheetml/2006/main" name="PivotTable25" cacheId="29"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JA8:JJ23" firstHeaderRow="1" firstDataRow="2" firstDataCol="1" rowPageCount="2" colPageCount="1"/>
  <pivotFields count="21">
    <pivotField showAll="0"/>
    <pivotField showAll="0"/>
    <pivotField axis="axisPage" showAll="0">
      <items count="5">
        <item x="2"/>
        <item x="0"/>
        <item x="1"/>
        <item x="3"/>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axis="axisRow" showAll="0">
      <items count="244">
        <item x="197"/>
        <item x="142"/>
        <item x="183"/>
        <item x="111"/>
        <item x="215"/>
        <item x="40"/>
        <item x="46"/>
        <item x="20"/>
        <item x="241"/>
        <item x="173"/>
        <item x="169"/>
        <item x="119"/>
        <item x="127"/>
        <item x="12"/>
        <item x="115"/>
        <item x="194"/>
        <item x="233"/>
        <item x="191"/>
        <item x="141"/>
        <item x="117"/>
        <item x="84"/>
        <item x="140"/>
        <item x="51"/>
        <item x="63"/>
        <item x="87"/>
        <item x="214"/>
        <item x="92"/>
        <item x="116"/>
        <item x="45"/>
        <item x="97"/>
        <item x="120"/>
        <item x="203"/>
        <item x="204"/>
        <item x="71"/>
        <item x="64"/>
        <item x="83"/>
        <item x="85"/>
        <item x="55"/>
        <item x="230"/>
        <item x="229"/>
        <item x="94"/>
        <item x="68"/>
        <item x="57"/>
        <item x="145"/>
        <item x="95"/>
        <item x="93"/>
        <item x="98"/>
        <item x="54"/>
        <item x="19"/>
        <item x="62"/>
        <item x="202"/>
        <item x="181"/>
        <item x="4"/>
        <item x="27"/>
        <item x="52"/>
        <item x="47"/>
        <item x="224"/>
        <item x="113"/>
        <item x="125"/>
        <item x="88"/>
        <item x="147"/>
        <item x="86"/>
        <item x="170"/>
        <item x="21"/>
        <item x="24"/>
        <item x="14"/>
        <item x="59"/>
        <item x="138"/>
        <item x="118"/>
        <item x="22"/>
        <item x="70"/>
        <item x="50"/>
        <item x="225"/>
        <item x="81"/>
        <item x="75"/>
        <item x="74"/>
        <item x="61"/>
        <item x="73"/>
        <item x="195"/>
        <item x="238"/>
        <item x="201"/>
        <item x="41"/>
        <item x="135"/>
        <item x="168"/>
        <item x="151"/>
        <item x="166"/>
        <item x="58"/>
        <item x="240"/>
        <item x="121"/>
        <item x="60"/>
        <item x="112"/>
        <item x="80"/>
        <item x="131"/>
        <item x="178"/>
        <item x="176"/>
        <item x="31"/>
        <item x="217"/>
        <item x="146"/>
        <item x="222"/>
        <item x="167"/>
        <item x="134"/>
        <item x="8"/>
        <item x="129"/>
        <item x="82"/>
        <item x="90"/>
        <item x="28"/>
        <item x="143"/>
        <item x="139"/>
        <item x="136"/>
        <item x="26"/>
        <item x="124"/>
        <item x="114"/>
        <item x="6"/>
        <item x="227"/>
        <item x="69"/>
        <item x="76"/>
        <item x="179"/>
        <item x="182"/>
        <item x="180"/>
        <item x="53"/>
        <item x="148"/>
        <item x="171"/>
        <item x="236"/>
        <item x="237"/>
        <item x="174"/>
        <item x="184"/>
        <item x="185"/>
        <item x="231"/>
        <item x="221"/>
        <item x="130"/>
        <item x="33"/>
        <item x="128"/>
        <item x="67"/>
        <item x="154"/>
        <item x="3"/>
        <item x="9"/>
        <item x="16"/>
        <item x="198"/>
        <item x="96"/>
        <item x="150"/>
        <item x="199"/>
        <item x="226"/>
        <item x="137"/>
        <item x="223"/>
        <item x="66"/>
        <item x="228"/>
        <item x="216"/>
        <item x="5"/>
        <item x="196"/>
        <item x="193"/>
        <item x="42"/>
        <item x="208"/>
        <item x="126"/>
        <item x="133"/>
        <item x="25"/>
        <item x="23"/>
        <item x="132"/>
        <item x="232"/>
        <item x="239"/>
        <item x="210"/>
        <item x="218"/>
        <item x="56"/>
        <item x="209"/>
        <item x="49"/>
        <item x="165"/>
        <item x="144"/>
        <item x="91"/>
        <item x="10"/>
        <item x="220"/>
        <item x="219"/>
        <item x="189"/>
        <item x="188"/>
        <item x="11"/>
        <item x="234"/>
        <item x="43"/>
        <item x="44"/>
        <item x="212"/>
        <item x="15"/>
        <item x="78"/>
        <item x="242"/>
        <item x="187"/>
        <item x="153"/>
        <item x="172"/>
        <item x="77"/>
        <item x="207"/>
        <item x="206"/>
        <item x="192"/>
        <item x="2"/>
        <item x="186"/>
        <item x="72"/>
        <item x="152"/>
        <item x="122"/>
        <item x="7"/>
        <item x="190"/>
        <item x="211"/>
        <item x="175"/>
        <item x="89"/>
        <item x="18"/>
        <item x="13"/>
        <item x="205"/>
        <item x="48"/>
        <item x="177"/>
        <item x="200"/>
        <item x="235"/>
        <item x="123"/>
        <item x="149"/>
        <item x="17"/>
        <item x="79"/>
        <item x="99"/>
        <item x="65"/>
        <item x="213"/>
        <item x="0"/>
        <item x="1"/>
        <item x="29"/>
        <item x="30"/>
        <item x="32"/>
        <item x="34"/>
        <item x="35"/>
        <item x="36"/>
        <item x="37"/>
        <item x="38"/>
        <item x="39"/>
        <item x="100"/>
        <item x="101"/>
        <item x="102"/>
        <item x="103"/>
        <item x="104"/>
        <item x="105"/>
        <item x="106"/>
        <item x="107"/>
        <item x="108"/>
        <item x="109"/>
        <item x="110"/>
        <item x="155"/>
        <item x="156"/>
        <item x="157"/>
        <item x="158"/>
        <item x="159"/>
        <item x="160"/>
        <item x="161"/>
        <item x="162"/>
        <item x="163"/>
        <item x="164"/>
        <item t="default"/>
      </items>
    </pivotField>
    <pivotField axis="axisPage" showAll="0">
      <items count="23">
        <item x="4"/>
        <item x="11"/>
        <item x="6"/>
        <item x="8"/>
        <item x="7"/>
        <item x="18"/>
        <item x="5"/>
        <item x="15"/>
        <item x="12"/>
        <item x="10"/>
        <item x="16"/>
        <item x="21"/>
        <item x="1"/>
        <item x="13"/>
        <item x="20"/>
        <item x="17"/>
        <item x="2"/>
        <item x="19"/>
        <item x="0"/>
        <item x="3"/>
        <item x="9"/>
        <item x="14"/>
        <item t="default"/>
      </items>
    </pivotField>
    <pivotField showAll="0"/>
  </pivotFields>
  <rowFields count="1">
    <field x="18"/>
  </rowFields>
  <rowItems count="14">
    <i>
      <x v="9"/>
    </i>
    <i>
      <x v="10"/>
    </i>
    <i>
      <x v="62"/>
    </i>
    <i>
      <x v="83"/>
    </i>
    <i>
      <x v="85"/>
    </i>
    <i>
      <x v="93"/>
    </i>
    <i>
      <x v="94"/>
    </i>
    <i>
      <x v="99"/>
    </i>
    <i>
      <x v="121"/>
    </i>
    <i>
      <x v="124"/>
    </i>
    <i>
      <x v="164"/>
    </i>
    <i>
      <x v="182"/>
    </i>
    <i>
      <x v="195"/>
    </i>
    <i>
      <x v="201"/>
    </i>
  </rowItems>
  <colFields count="1">
    <field x="-2"/>
  </colFields>
  <colItems count="9">
    <i>
      <x/>
    </i>
    <i i="1">
      <x v="1"/>
    </i>
    <i i="2">
      <x v="2"/>
    </i>
    <i i="3">
      <x v="3"/>
    </i>
    <i i="4">
      <x v="4"/>
    </i>
    <i i="5">
      <x v="5"/>
    </i>
    <i i="6">
      <x v="6"/>
    </i>
    <i i="7">
      <x v="7"/>
    </i>
    <i i="8">
      <x v="8"/>
    </i>
  </colItems>
  <pageFields count="2">
    <pageField fld="2" item="3" hier="-1"/>
    <pageField fld="19" item="7" hier="-1"/>
  </pageFields>
  <dataFields count="9">
    <dataField name="Sum of jmlrt" fld="3" baseField="0" baseItem="0"/>
    <dataField name="Sum of ada" fld="4" baseField="0" baseItem="0"/>
    <dataField name="Sum of baik" fld="5" baseField="0" baseItem="0"/>
    <dataField name="Sum of rusak" fld="6" baseField="0" baseItem="0"/>
    <dataField name="Sum of mampet" fld="7" baseField="0" baseItem="0"/>
    <dataField name="Sum of sdkurmemd" fld="8" baseField="0" baseItem="0"/>
    <dataField name="Sum of sdtdkada" fld="9" baseField="0" baseItem="0"/>
    <dataField name="Sum of sumurresap" fld="10" baseField="0" baseItem="0"/>
    <dataField name="Sum of pemilikjambankk" fld="11" baseField="0" baseItem="0"/>
  </dataFields>
  <pivotTableStyleInfo name="PivotStyleLight16" showRowHeaders="1" showColHeaders="1" showRowStripes="0" showColStripes="0" showLastColumn="1"/>
</pivotTableDefinition>
</file>

<file path=xl/pivotTables/pivotTable47.xml><?xml version="1.0" encoding="utf-8"?>
<pivotTableDefinition xmlns="http://schemas.openxmlformats.org/spreadsheetml/2006/main" name="PivotTable24" cacheId="28"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IU8:IY23" firstHeaderRow="1" firstDataRow="2" firstDataCol="1" rowPageCount="2" colPageCount="1"/>
  <pivotFields count="17">
    <pivotField showAll="0"/>
    <pivotField showAll="0"/>
    <pivotField axis="axisPage" showAll="0">
      <items count="5">
        <item x="1"/>
        <item x="0"/>
        <item x="2"/>
        <item x="3"/>
        <item t="default"/>
      </items>
    </pivotField>
    <pivotField showAll="0"/>
    <pivotField dataField="1" showAll="0"/>
    <pivotField dataField="1" showAll="0"/>
    <pivotField dataField="1" showAll="0"/>
    <pivotField dataField="1" showAll="0"/>
    <pivotField showAll="0"/>
    <pivotField showAll="0"/>
    <pivotField showAll="0"/>
    <pivotField showAll="0"/>
    <pivotField showAll="0"/>
    <pivotField showAll="0"/>
    <pivotField axis="axisRow" showAll="0">
      <items count="294">
        <item x="267"/>
        <item x="148"/>
        <item x="201"/>
        <item x="117"/>
        <item x="249"/>
        <item x="41"/>
        <item x="47"/>
        <item x="53"/>
        <item x="18"/>
        <item x="281"/>
        <item x="191"/>
        <item x="187"/>
        <item x="125"/>
        <item x="133"/>
        <item x="151"/>
        <item x="10"/>
        <item x="121"/>
        <item x="212"/>
        <item x="273"/>
        <item x="209"/>
        <item x="147"/>
        <item x="123"/>
        <item x="90"/>
        <item x="146"/>
        <item x="58"/>
        <item x="70"/>
        <item x="93"/>
        <item x="248"/>
        <item x="157"/>
        <item x="98"/>
        <item x="122"/>
        <item x="52"/>
        <item x="103"/>
        <item x="126"/>
        <item x="77"/>
        <item x="40"/>
        <item x="71"/>
        <item x="89"/>
        <item x="91"/>
        <item x="62"/>
        <item x="264"/>
        <item x="263"/>
        <item x="100"/>
        <item x="74"/>
        <item x="64"/>
        <item x="163"/>
        <item x="101"/>
        <item x="99"/>
        <item x="271"/>
        <item x="104"/>
        <item x="61"/>
        <item x="17"/>
        <item x="69"/>
        <item x="199"/>
        <item x="2"/>
        <item x="25"/>
        <item x="173"/>
        <item x="59"/>
        <item x="54"/>
        <item x="258"/>
        <item x="119"/>
        <item x="131"/>
        <item x="94"/>
        <item x="165"/>
        <item x="92"/>
        <item x="188"/>
        <item x="39"/>
        <item x="19"/>
        <item x="22"/>
        <item x="12"/>
        <item x="66"/>
        <item x="144"/>
        <item x="174"/>
        <item x="124"/>
        <item x="20"/>
        <item x="152"/>
        <item x="160"/>
        <item x="76"/>
        <item x="57"/>
        <item x="46"/>
        <item x="259"/>
        <item x="87"/>
        <item x="81"/>
        <item x="80"/>
        <item x="68"/>
        <item x="79"/>
        <item x="177"/>
        <item x="213"/>
        <item x="278"/>
        <item x="48"/>
        <item x="141"/>
        <item x="186"/>
        <item x="169"/>
        <item x="184"/>
        <item x="65"/>
        <item x="280"/>
        <item x="127"/>
        <item x="67"/>
        <item x="118"/>
        <item x="86"/>
        <item x="181"/>
        <item x="137"/>
        <item x="196"/>
        <item x="194"/>
        <item x="29"/>
        <item x="251"/>
        <item x="164"/>
        <item x="155"/>
        <item x="256"/>
        <item x="185"/>
        <item x="140"/>
        <item x="6"/>
        <item x="135"/>
        <item x="269"/>
        <item x="88"/>
        <item x="149"/>
        <item x="96"/>
        <item x="26"/>
        <item x="161"/>
        <item x="42"/>
        <item x="145"/>
        <item x="142"/>
        <item x="24"/>
        <item x="130"/>
        <item x="120"/>
        <item x="4"/>
        <item x="261"/>
        <item x="75"/>
        <item x="82"/>
        <item x="158"/>
        <item x="45"/>
        <item x="197"/>
        <item x="200"/>
        <item x="198"/>
        <item x="60"/>
        <item x="166"/>
        <item x="156"/>
        <item x="189"/>
        <item x="276"/>
        <item x="277"/>
        <item x="176"/>
        <item x="192"/>
        <item x="202"/>
        <item x="203"/>
        <item x="153"/>
        <item x="265"/>
        <item x="255"/>
        <item x="136"/>
        <item x="31"/>
        <item x="134"/>
        <item x="44"/>
        <item x="172"/>
        <item x="1"/>
        <item x="7"/>
        <item x="14"/>
        <item x="102"/>
        <item x="168"/>
        <item x="260"/>
        <item x="143"/>
        <item x="257"/>
        <item x="150"/>
        <item x="73"/>
        <item x="262"/>
        <item x="250"/>
        <item x="3"/>
        <item x="214"/>
        <item x="211"/>
        <item x="49"/>
        <item x="43"/>
        <item x="132"/>
        <item x="139"/>
        <item x="23"/>
        <item x="21"/>
        <item x="138"/>
        <item x="272"/>
        <item x="279"/>
        <item x="266"/>
        <item x="244"/>
        <item x="252"/>
        <item x="63"/>
        <item x="56"/>
        <item x="183"/>
        <item x="162"/>
        <item x="97"/>
        <item x="38"/>
        <item x="8"/>
        <item x="254"/>
        <item x="253"/>
        <item x="207"/>
        <item x="206"/>
        <item x="9"/>
        <item x="274"/>
        <item x="270"/>
        <item x="154"/>
        <item x="50"/>
        <item x="51"/>
        <item x="246"/>
        <item x="13"/>
        <item x="84"/>
        <item x="178"/>
        <item x="282"/>
        <item x="205"/>
        <item x="171"/>
        <item x="190"/>
        <item x="83"/>
        <item x="179"/>
        <item x="210"/>
        <item x="180"/>
        <item x="175"/>
        <item x="0"/>
        <item x="204"/>
        <item x="268"/>
        <item x="78"/>
        <item x="170"/>
        <item x="128"/>
        <item x="5"/>
        <item x="208"/>
        <item x="245"/>
        <item x="182"/>
        <item x="193"/>
        <item x="95"/>
        <item x="16"/>
        <item x="11"/>
        <item x="55"/>
        <item x="195"/>
        <item x="275"/>
        <item x="129"/>
        <item x="167"/>
        <item x="15"/>
        <item x="85"/>
        <item x="105"/>
        <item x="159"/>
        <item x="72"/>
        <item x="247"/>
        <item x="27"/>
        <item x="28"/>
        <item x="30"/>
        <item x="32"/>
        <item x="33"/>
        <item x="34"/>
        <item x="35"/>
        <item x="36"/>
        <item x="37"/>
        <item x="106"/>
        <item x="107"/>
        <item x="108"/>
        <item x="109"/>
        <item x="110"/>
        <item x="111"/>
        <item x="112"/>
        <item x="113"/>
        <item x="114"/>
        <item x="115"/>
        <item x="116"/>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83"/>
        <item x="284"/>
        <item x="285"/>
        <item x="286"/>
        <item x="287"/>
        <item x="288"/>
        <item x="289"/>
        <item x="290"/>
        <item x="291"/>
        <item x="292"/>
        <item t="default"/>
      </items>
    </pivotField>
    <pivotField axis="axisPage" showAll="0">
      <items count="27">
        <item x="4"/>
        <item x="11"/>
        <item x="6"/>
        <item x="8"/>
        <item x="3"/>
        <item x="7"/>
        <item x="5"/>
        <item x="16"/>
        <item x="12"/>
        <item x="10"/>
        <item x="23"/>
        <item x="17"/>
        <item x="13"/>
        <item x="24"/>
        <item x="0"/>
        <item x="14"/>
        <item x="22"/>
        <item x="18"/>
        <item x="15"/>
        <item x="1"/>
        <item x="21"/>
        <item x="2"/>
        <item x="9"/>
        <item x="19"/>
        <item x="20"/>
        <item x="25"/>
        <item t="default"/>
      </items>
    </pivotField>
    <pivotField showAll="0"/>
  </pivotFields>
  <rowFields count="1">
    <field x="14"/>
  </rowFields>
  <rowItems count="14">
    <i>
      <x v="10"/>
    </i>
    <i>
      <x v="11"/>
    </i>
    <i>
      <x v="65"/>
    </i>
    <i>
      <x v="91"/>
    </i>
    <i>
      <x v="93"/>
    </i>
    <i>
      <x v="102"/>
    </i>
    <i>
      <x v="103"/>
    </i>
    <i>
      <x v="109"/>
    </i>
    <i>
      <x v="137"/>
    </i>
    <i>
      <x v="141"/>
    </i>
    <i>
      <x v="181"/>
    </i>
    <i>
      <x v="203"/>
    </i>
    <i>
      <x v="219"/>
    </i>
    <i>
      <x v="224"/>
    </i>
  </rowItems>
  <colFields count="1">
    <field x="-2"/>
  </colFields>
  <colItems count="4">
    <i>
      <x/>
    </i>
    <i i="1">
      <x v="1"/>
    </i>
    <i i="2">
      <x v="2"/>
    </i>
    <i i="3">
      <x v="3"/>
    </i>
  </colItems>
  <pageFields count="2">
    <pageField fld="2" item="3" hier="-1"/>
    <pageField fld="15" item="7" hier="-1"/>
  </pageFields>
  <dataFields count="4">
    <dataField name="Sum of wcsehat" fld="4" baseField="0" baseItem="0"/>
    <dataField name="Sum of wckurangsehat" fld="5" baseField="0" baseItem="0"/>
    <dataField name="Sum of babsungai" fld="6" baseField="0" baseItem="0"/>
    <dataField name="Sum of mckumum" fld="7" baseField="0" baseItem="0"/>
  </dataFields>
  <pivotTableStyleInfo name="PivotStyleLight16" showRowHeaders="1" showColHeaders="1" showRowStripes="0" showColStripes="0" showLastColumn="1"/>
</pivotTableDefinition>
</file>

<file path=xl/pivotTables/pivotTable48.xml><?xml version="1.0" encoding="utf-8"?>
<pivotTableDefinition xmlns="http://schemas.openxmlformats.org/spreadsheetml/2006/main" name="PivotTable6" cacheId="10"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CK8:CS23" firstHeaderRow="1" firstDataRow="2" firstDataCol="1" rowPageCount="2" colPageCount="1"/>
  <pivotFields count="20">
    <pivotField showAll="0"/>
    <pivotField showAll="0"/>
    <pivotField axis="axisPage" showAll="0">
      <items count="6">
        <item m="1" x="4"/>
        <item x="3"/>
        <item x="0"/>
        <item x="1"/>
        <item x="2"/>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axis="axisRow" showAll="0">
      <items count="317">
        <item x="238"/>
        <item x="271"/>
        <item x="272"/>
        <item x="290"/>
        <item x="168"/>
        <item x="221"/>
        <item x="137"/>
        <item x="256"/>
        <item x="61"/>
        <item x="67"/>
        <item x="73"/>
        <item x="38"/>
        <item x="18"/>
        <item x="304"/>
        <item x="211"/>
        <item x="207"/>
        <item x="274"/>
        <item x="4"/>
        <item x="145"/>
        <item x="261"/>
        <item x="153"/>
        <item x="171"/>
        <item x="30"/>
        <item x="141"/>
        <item x="296"/>
        <item x="307"/>
        <item x="167"/>
        <item x="143"/>
        <item x="110"/>
        <item x="268"/>
        <item x="166"/>
        <item x="55"/>
        <item x="78"/>
        <item x="16"/>
        <item x="90"/>
        <item x="113"/>
        <item x="255"/>
        <item x="177"/>
        <item x="118"/>
        <item x="310"/>
        <item x="142"/>
        <item x="314"/>
        <item x="13"/>
        <item x="72"/>
        <item x="123"/>
        <item x="146"/>
        <item x="244"/>
        <item x="245"/>
        <item x="97"/>
        <item x="60"/>
        <item x="91"/>
        <item x="109"/>
        <item x="111"/>
        <item x="82"/>
        <item x="287"/>
        <item x="286"/>
        <item x="120"/>
        <item x="94"/>
        <item x="84"/>
        <item x="183"/>
        <item x="121"/>
        <item x="130"/>
        <item x="119"/>
        <item x="294"/>
        <item x="124"/>
        <item x="81"/>
        <item x="37"/>
        <item x="89"/>
        <item x="243"/>
        <item x="219"/>
        <item x="22"/>
        <item x="45"/>
        <item x="312"/>
        <item x="193"/>
        <item x="10"/>
        <item x="131"/>
        <item x="79"/>
        <item x="74"/>
        <item x="53"/>
        <item x="281"/>
        <item x="139"/>
        <item x="235"/>
        <item x="151"/>
        <item x="114"/>
        <item x="270"/>
        <item x="185"/>
        <item x="133"/>
        <item x="112"/>
        <item x="208"/>
        <item x="59"/>
        <item x="39"/>
        <item x="42"/>
        <item x="32"/>
        <item x="313"/>
        <item x="86"/>
        <item x="164"/>
        <item x="194"/>
        <item x="15"/>
        <item x="144"/>
        <item x="11"/>
        <item x="273"/>
        <item x="40"/>
        <item x="172"/>
        <item x="180"/>
        <item x="96"/>
        <item x="77"/>
        <item x="66"/>
        <item x="282"/>
        <item x="107"/>
        <item x="101"/>
        <item x="100"/>
        <item x="88"/>
        <item x="99"/>
        <item x="197"/>
        <item x="301"/>
        <item x="309"/>
        <item x="242"/>
        <item x="68"/>
        <item x="134"/>
        <item x="161"/>
        <item x="206"/>
        <item x="189"/>
        <item x="204"/>
        <item x="228"/>
        <item x="85"/>
        <item x="303"/>
        <item x="136"/>
        <item x="54"/>
        <item x="147"/>
        <item x="225"/>
        <item x="87"/>
        <item x="138"/>
        <item x="0"/>
        <item x="106"/>
        <item x="306"/>
        <item x="201"/>
        <item x="157"/>
        <item x="216"/>
        <item x="214"/>
        <item x="49"/>
        <item x="236"/>
        <item x="259"/>
        <item x="184"/>
        <item x="12"/>
        <item x="175"/>
        <item x="57"/>
        <item x="279"/>
        <item x="229"/>
        <item x="205"/>
        <item x="223"/>
        <item x="264"/>
        <item x="263"/>
        <item x="262"/>
        <item x="160"/>
        <item x="17"/>
        <item x="26"/>
        <item x="155"/>
        <item x="292"/>
        <item x="108"/>
        <item x="169"/>
        <item x="116"/>
        <item x="46"/>
        <item x="181"/>
        <item x="62"/>
        <item x="165"/>
        <item x="162"/>
        <item x="237"/>
        <item x="44"/>
        <item x="150"/>
        <item x="140"/>
        <item x="24"/>
        <item x="2"/>
        <item x="1"/>
        <item x="3"/>
        <item x="14"/>
        <item x="284"/>
        <item x="95"/>
        <item x="128"/>
        <item x="102"/>
        <item x="19"/>
        <item x="7"/>
        <item x="178"/>
        <item x="65"/>
        <item x="315"/>
        <item x="217"/>
        <item x="6"/>
        <item x="220"/>
        <item x="218"/>
        <item x="80"/>
        <item x="186"/>
        <item x="176"/>
        <item x="8"/>
        <item x="209"/>
        <item x="299"/>
        <item x="300"/>
        <item x="196"/>
        <item x="266"/>
        <item x="212"/>
        <item x="234"/>
        <item x="230"/>
        <item x="132"/>
        <item x="224"/>
        <item x="173"/>
        <item x="311"/>
        <item x="288"/>
        <item x="278"/>
        <item x="265"/>
        <item x="156"/>
        <item x="51"/>
        <item x="126"/>
        <item x="154"/>
        <item x="231"/>
        <item x="64"/>
        <item x="192"/>
        <item x="21"/>
        <item x="27"/>
        <item x="34"/>
        <item x="239"/>
        <item x="122"/>
        <item x="188"/>
        <item x="240"/>
        <item x="283"/>
        <item x="163"/>
        <item x="280"/>
        <item x="170"/>
        <item x="93"/>
        <item x="285"/>
        <item x="258"/>
        <item x="23"/>
        <item x="69"/>
        <item x="269"/>
        <item x="50"/>
        <item x="63"/>
        <item x="249"/>
        <item x="152"/>
        <item x="159"/>
        <item x="129"/>
        <item x="43"/>
        <item x="41"/>
        <item x="267"/>
        <item x="127"/>
        <item x="158"/>
        <item x="295"/>
        <item x="302"/>
        <item x="289"/>
        <item x="251"/>
        <item x="275"/>
        <item x="83"/>
        <item x="250"/>
        <item x="76"/>
        <item x="203"/>
        <item x="182"/>
        <item x="117"/>
        <item x="58"/>
        <item x="135"/>
        <item x="28"/>
        <item x="277"/>
        <item x="276"/>
        <item x="29"/>
        <item x="297"/>
        <item x="293"/>
        <item x="232"/>
        <item x="226"/>
        <item x="174"/>
        <item x="222"/>
        <item x="70"/>
        <item x="71"/>
        <item x="308"/>
        <item x="253"/>
        <item x="33"/>
        <item x="104"/>
        <item x="198"/>
        <item x="305"/>
        <item x="52"/>
        <item x="257"/>
        <item x="191"/>
        <item x="210"/>
        <item x="103"/>
        <item x="47"/>
        <item x="199"/>
        <item x="56"/>
        <item x="227"/>
        <item x="248"/>
        <item x="247"/>
        <item x="48"/>
        <item x="200"/>
        <item x="195"/>
        <item x="20"/>
        <item x="291"/>
        <item x="98"/>
        <item x="190"/>
        <item x="148"/>
        <item x="25"/>
        <item x="252"/>
        <item x="202"/>
        <item x="213"/>
        <item x="115"/>
        <item x="36"/>
        <item x="31"/>
        <item x="246"/>
        <item x="75"/>
        <item x="215"/>
        <item x="241"/>
        <item x="9"/>
        <item x="233"/>
        <item x="260"/>
        <item x="298"/>
        <item x="149"/>
        <item x="187"/>
        <item x="5"/>
        <item x="35"/>
        <item x="105"/>
        <item x="125"/>
        <item x="179"/>
        <item x="92"/>
        <item x="254"/>
        <item t="default"/>
      </items>
    </pivotField>
    <pivotField axis="axisPage" showAll="0">
      <items count="28">
        <item x="0"/>
        <item x="5"/>
        <item x="12"/>
        <item x="22"/>
        <item x="7"/>
        <item x="9"/>
        <item x="4"/>
        <item x="8"/>
        <item x="20"/>
        <item x="10"/>
        <item x="6"/>
        <item x="19"/>
        <item x="17"/>
        <item x="13"/>
        <item x="26"/>
        <item x="11"/>
        <item x="24"/>
        <item x="18"/>
        <item x="14"/>
        <item x="25"/>
        <item x="1"/>
        <item x="15"/>
        <item x="3"/>
        <item x="23"/>
        <item x="16"/>
        <item x="2"/>
        <item x="21"/>
        <item t="default"/>
      </items>
    </pivotField>
    <pivotField showAll="0"/>
  </pivotFields>
  <rowFields count="1">
    <field x="17"/>
  </rowFields>
  <rowItems count="14">
    <i>
      <x v="14"/>
    </i>
    <i>
      <x v="15"/>
    </i>
    <i>
      <x v="88"/>
    </i>
    <i>
      <x v="120"/>
    </i>
    <i>
      <x v="122"/>
    </i>
    <i>
      <x v="137"/>
    </i>
    <i>
      <x v="138"/>
    </i>
    <i>
      <x v="148"/>
    </i>
    <i>
      <x v="192"/>
    </i>
    <i>
      <x v="197"/>
    </i>
    <i>
      <x v="250"/>
    </i>
    <i>
      <x v="276"/>
    </i>
    <i>
      <x v="295"/>
    </i>
    <i>
      <x v="301"/>
    </i>
  </rowItems>
  <colFields count="1">
    <field x="-2"/>
  </colFields>
  <colItems count="8">
    <i>
      <x/>
    </i>
    <i i="1">
      <x v="1"/>
    </i>
    <i i="2">
      <x v="2"/>
    </i>
    <i i="3">
      <x v="3"/>
    </i>
    <i i="4">
      <x v="4"/>
    </i>
    <i i="5">
      <x v="5"/>
    </i>
    <i i="6">
      <x v="6"/>
    </i>
    <i i="7">
      <x v="7"/>
    </i>
  </colItems>
  <pageFields count="2">
    <pageField fld="2" item="4" hier="-1"/>
    <pageField fld="18" item="12" hier="-1"/>
  </pageFields>
  <dataFields count="8">
    <dataField name="Sum of sekolah7to12" fld="3" baseField="0" baseItem="0"/>
    <dataField name="Sum of bsekolah7to12" fld="4" baseField="0" baseItem="0"/>
    <dataField name="Sum of sekolah13to15" fld="5" baseField="0" baseItem="0"/>
    <dataField name="Sum of bsekolah13to15" fld="6" baseField="0" baseItem="0"/>
    <dataField name="Sum of sekolah16to18" fld="7" baseField="0" baseItem="0"/>
    <dataField name="Sum of bsekolah16to18" fld="8" baseField="0" baseItem="0"/>
    <dataField name="Sum of sekolah19up" fld="9" baseField="0" baseItem="0"/>
    <dataField name="Sum of bsekolah19up" fld="10" baseField="0" baseItem="0"/>
  </dataFields>
  <pivotTableStyleInfo name="PivotStyleLight16" showRowHeaders="1" showColHeaders="1" showRowStripes="0" showColStripes="0" showLastColumn="1"/>
</pivotTableDefinition>
</file>

<file path=xl/pivotTables/pivotTable49.xml><?xml version="1.0" encoding="utf-8"?>
<pivotTableDefinition xmlns="http://schemas.openxmlformats.org/spreadsheetml/2006/main" name="PivotTable41" cacheId="47"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KY8:LH23" firstHeaderRow="1" firstDataRow="2" firstDataCol="1" rowPageCount="2" colPageCount="1"/>
  <pivotFields count="21">
    <pivotField showAll="0"/>
    <pivotField showAll="0"/>
    <pivotField axis="axisPage" showAll="0">
      <items count="6">
        <item x="0"/>
        <item x="1"/>
        <item x="3"/>
        <item x="2"/>
        <item x="4"/>
        <item t="default"/>
      </items>
    </pivotField>
    <pivotField dataField="1" showAll="0"/>
    <pivotField dataField="1" showAll="0"/>
    <pivotField dataField="1" showAll="0"/>
    <pivotField dataField="1" showAll="0"/>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 dataField="1" showAll="0"/>
    <pivotField dataField="1" showAll="0"/>
    <pivotField dataField="1" showAll="0"/>
    <pivotField dataField="1" showAll="0"/>
    <pivotField dataField="1" showAll="0"/>
  </pivotFields>
  <rowFields count="1">
    <field x="13"/>
  </rowFields>
  <rowItems count="14">
    <i>
      <x v="14"/>
    </i>
    <i>
      <x v="15"/>
    </i>
    <i>
      <x v="90"/>
    </i>
    <i>
      <x v="123"/>
    </i>
    <i>
      <x v="125"/>
    </i>
    <i>
      <x v="140"/>
    </i>
    <i>
      <x v="141"/>
    </i>
    <i>
      <x v="151"/>
    </i>
    <i>
      <x v="195"/>
    </i>
    <i>
      <x v="200"/>
    </i>
    <i>
      <x v="257"/>
    </i>
    <i>
      <x v="285"/>
    </i>
    <i>
      <x v="307"/>
    </i>
    <i>
      <x v="313"/>
    </i>
  </rowItems>
  <colFields count="1">
    <field x="-2"/>
  </colFields>
  <colItems count="9">
    <i>
      <x/>
    </i>
    <i i="1">
      <x v="1"/>
    </i>
    <i i="2">
      <x v="2"/>
    </i>
    <i i="3">
      <x v="3"/>
    </i>
    <i i="4">
      <x v="4"/>
    </i>
    <i i="5">
      <x v="5"/>
    </i>
    <i i="6">
      <x v="6"/>
    </i>
    <i i="7">
      <x v="7"/>
    </i>
    <i i="8">
      <x v="8"/>
    </i>
  </colItems>
  <pageFields count="2">
    <pageField fld="2" item="4" hier="-1"/>
    <pageField fld="14" item="12" hier="-1"/>
  </pageFields>
  <dataFields count="9">
    <dataField name="Sum of kerajinandarikulit" fld="3" baseField="0" baseItem="0"/>
    <dataField name="Sum of kerajinandarikayu" fld="4" baseField="0" baseItem="0"/>
    <dataField name="Sum of kerajinandarilogam" fld="5" baseField="0" baseItem="0"/>
    <dataField name="Sum of kerajinananyaman" fld="6" baseField="0" baseItem="0"/>
    <dataField name="Sum of kerajinangerabah" fld="16" baseField="0" baseItem="0"/>
    <dataField name="Sum of kerajinandarikaintenun" fld="17" baseField="0" baseItem="0"/>
    <dataField name="Sum of kerajinanmakanan" fld="18" baseField="0" baseItem="0"/>
    <dataField name="Sum of kerajinanlainnya" fld="19" baseField="0" baseItem="0"/>
    <dataField name="Sum of jumlah" fld="20" baseField="0" baseItem="0"/>
  </dataField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PivotTable19" cacheId="23"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HH8:HM9" firstHeaderRow="1" firstDataRow="2" firstDataCol="1" rowPageCount="2" colPageCount="1"/>
  <pivotFields count="18">
    <pivotField showAll="0"/>
    <pivotField axis="axisPage" showAll="0">
      <items count="3">
        <item x="1"/>
        <item x="0"/>
        <item t="default"/>
      </items>
    </pivotField>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axis="axisRow" showAll="0">
      <items count="312">
        <item x="94"/>
        <item x="62"/>
        <item x="63"/>
        <item x="33"/>
        <item x="164"/>
        <item x="38"/>
        <item x="39"/>
        <item x="265"/>
        <item x="300"/>
        <item x="306"/>
        <item x="217"/>
        <item x="253"/>
        <item x="124"/>
        <item x="173"/>
        <item x="170"/>
        <item x="64"/>
        <item x="17"/>
        <item x="207"/>
        <item x="71"/>
        <item x="153"/>
        <item x="138"/>
        <item x="10"/>
        <item x="204"/>
        <item x="29"/>
        <item x="125"/>
        <item x="24"/>
        <item x="114"/>
        <item x="42"/>
        <item x="206"/>
        <item x="226"/>
        <item x="65"/>
        <item x="163"/>
        <item x="276"/>
        <item x="242"/>
        <item x="251"/>
        <item x="281"/>
        <item x="232"/>
        <item x="150"/>
        <item x="144"/>
        <item x="234"/>
        <item x="115"/>
        <item x="205"/>
        <item x="116"/>
        <item x="248"/>
        <item x="305"/>
        <item x="239"/>
        <item x="208"/>
        <item x="101"/>
        <item x="102"/>
        <item x="288"/>
        <item x="264"/>
        <item x="282"/>
        <item x="225"/>
        <item x="227"/>
        <item x="245"/>
        <item x="48"/>
        <item x="49"/>
        <item x="236"/>
        <item x="285"/>
        <item x="258"/>
        <item x="237"/>
        <item x="184"/>
        <item x="235"/>
        <item x="37"/>
        <item x="240"/>
        <item x="244"/>
        <item x="216"/>
        <item x="280"/>
        <item x="103"/>
        <item x="7"/>
        <item x="31"/>
        <item x="117"/>
        <item x="191"/>
        <item x="21"/>
        <item x="185"/>
        <item x="256"/>
        <item x="307"/>
        <item x="274"/>
        <item x="50"/>
        <item x="202"/>
        <item x="77"/>
        <item x="137"/>
        <item x="229"/>
        <item x="66"/>
        <item x="186"/>
        <item x="228"/>
        <item x="171"/>
        <item x="263"/>
        <item x="218"/>
        <item x="220"/>
        <item x="12"/>
        <item x="118"/>
        <item x="260"/>
        <item x="161"/>
        <item x="192"/>
        <item x="250"/>
        <item x="209"/>
        <item x="246"/>
        <item x="67"/>
        <item x="219"/>
        <item x="139"/>
        <item x="140"/>
        <item x="287"/>
        <item x="310"/>
        <item x="269"/>
        <item x="58"/>
        <item x="299"/>
        <item x="293"/>
        <item x="292"/>
        <item x="290"/>
        <item x="291"/>
        <item x="200"/>
        <item x="30"/>
        <item x="126"/>
        <item x="119"/>
        <item x="95"/>
        <item x="301"/>
        <item x="187"/>
        <item x="158"/>
        <item x="169"/>
        <item x="167"/>
        <item x="78"/>
        <item x="259"/>
        <item x="127"/>
        <item x="189"/>
        <item x="275"/>
        <item x="210"/>
        <item x="88"/>
        <item x="261"/>
        <item x="201"/>
        <item x="255"/>
        <item x="298"/>
        <item x="120"/>
        <item x="198"/>
        <item x="154"/>
        <item x="178"/>
        <item x="176"/>
        <item x="271"/>
        <item x="89"/>
        <item x="43"/>
        <item x="247"/>
        <item x="145"/>
        <item x="278"/>
        <item x="51"/>
        <item x="79"/>
        <item x="168"/>
        <item x="90"/>
        <item x="72"/>
        <item x="73"/>
        <item x="74"/>
        <item x="165"/>
        <item x="252"/>
        <item x="9"/>
        <item x="136"/>
        <item x="35"/>
        <item x="224"/>
        <item x="141"/>
        <item x="231"/>
        <item x="223"/>
        <item x="266"/>
        <item x="162"/>
        <item x="159"/>
        <item x="91"/>
        <item x="222"/>
        <item x="156"/>
        <item x="203"/>
        <item x="5"/>
        <item x="15"/>
        <item x="14"/>
        <item x="16"/>
        <item x="249"/>
        <item x="60"/>
        <item x="286"/>
        <item x="182"/>
        <item x="294"/>
        <item x="254"/>
        <item x="23"/>
        <item x="146"/>
        <item x="268"/>
        <item x="121"/>
        <item x="22"/>
        <item x="243"/>
        <item x="147"/>
        <item x="19"/>
        <item x="179"/>
        <item x="128"/>
        <item x="129"/>
        <item x="194"/>
        <item x="68"/>
        <item x="174"/>
        <item x="107"/>
        <item x="80"/>
        <item x="81"/>
        <item x="108"/>
        <item x="190"/>
        <item x="92"/>
        <item x="142"/>
        <item x="122"/>
        <item x="52"/>
        <item x="53"/>
        <item x="75"/>
        <item x="152"/>
        <item x="82"/>
        <item x="180"/>
        <item x="135"/>
        <item x="83"/>
        <item x="26"/>
        <item x="1"/>
        <item x="0"/>
        <item x="213"/>
        <item x="104"/>
        <item x="238"/>
        <item x="105"/>
        <item x="59"/>
        <item x="160"/>
        <item x="54"/>
        <item x="143"/>
        <item x="284"/>
        <item x="61"/>
        <item x="44"/>
        <item x="6"/>
        <item x="25"/>
        <item x="27"/>
        <item x="302"/>
        <item x="69"/>
        <item x="272"/>
        <item x="267"/>
        <item x="96"/>
        <item x="151"/>
        <item x="157"/>
        <item x="183"/>
        <item x="221"/>
        <item x="28"/>
        <item x="70"/>
        <item x="181"/>
        <item x="155"/>
        <item x="130"/>
        <item x="131"/>
        <item x="32"/>
        <item x="40"/>
        <item x="55"/>
        <item x="257"/>
        <item x="106"/>
        <item x="309"/>
        <item x="166"/>
        <item x="233"/>
        <item x="262"/>
        <item x="188"/>
        <item x="3"/>
        <item x="56"/>
        <item x="57"/>
        <item x="109"/>
        <item x="110"/>
        <item x="4"/>
        <item x="132"/>
        <item x="36"/>
        <item x="84"/>
        <item x="85"/>
        <item x="148"/>
        <item x="93"/>
        <item x="303"/>
        <item x="304"/>
        <item x="123"/>
        <item x="45"/>
        <item x="13"/>
        <item x="296"/>
        <item x="195"/>
        <item x="133"/>
        <item x="273"/>
        <item x="41"/>
        <item x="172"/>
        <item x="295"/>
        <item x="270"/>
        <item x="196"/>
        <item x="277"/>
        <item x="86"/>
        <item x="97"/>
        <item x="98"/>
        <item x="279"/>
        <item x="111"/>
        <item x="197"/>
        <item x="193"/>
        <item x="8"/>
        <item x="112"/>
        <item x="34"/>
        <item x="289"/>
        <item x="212"/>
        <item x="2"/>
        <item x="113"/>
        <item x="46"/>
        <item x="199"/>
        <item x="175"/>
        <item x="230"/>
        <item x="215"/>
        <item x="11"/>
        <item x="99"/>
        <item x="308"/>
        <item x="177"/>
        <item x="100"/>
        <item x="20"/>
        <item x="87"/>
        <item x="76"/>
        <item x="134"/>
        <item x="211"/>
        <item x="18"/>
        <item x="214"/>
        <item x="297"/>
        <item x="241"/>
        <item x="149"/>
        <item x="283"/>
        <item x="47"/>
        <item t="default"/>
      </items>
    </pivotField>
    <pivotField showAll="0"/>
    <pivotField axis="axisPage" showAll="0">
      <items count="27">
        <item x="1"/>
        <item x="25"/>
        <item x="11"/>
        <item x="6"/>
        <item x="24"/>
        <item x="20"/>
        <item x="22"/>
        <item x="19"/>
        <item x="8"/>
        <item x="15"/>
        <item x="21"/>
        <item x="7"/>
        <item x="14"/>
        <item x="13"/>
        <item x="9"/>
        <item x="17"/>
        <item x="3"/>
        <item x="12"/>
        <item x="10"/>
        <item x="0"/>
        <item x="23"/>
        <item x="5"/>
        <item x="2"/>
        <item x="16"/>
        <item x="18"/>
        <item x="4"/>
        <item t="default"/>
      </items>
    </pivotField>
    <pivotField showAll="0"/>
  </pivotFields>
  <rowFields count="1">
    <field x="14"/>
  </rowFields>
  <colFields count="1">
    <field x="-2"/>
  </colFields>
  <colItems count="5">
    <i>
      <x/>
    </i>
    <i i="1">
      <x v="1"/>
    </i>
    <i i="2">
      <x v="2"/>
    </i>
    <i i="3">
      <x v="3"/>
    </i>
    <i i="4">
      <x v="4"/>
    </i>
  </colItems>
  <pageFields count="2">
    <pageField fld="1" item="0" hier="-1"/>
    <pageField fld="16" item="12" hier="-1"/>
  </pageFields>
  <dataFields count="5">
    <dataField name="Sum of balita" fld="2" baseField="0" baseItem="0"/>
    <dataField name="Sum of gijiburuk" fld="3" baseField="0" baseItem="0"/>
    <dataField name="Sum of gijikurang" fld="4" baseField="0" baseItem="0"/>
    <dataField name="Sum of gijibaik" fld="5" baseField="0" baseItem="0"/>
    <dataField name="Sum of gijilebih" fld="6" baseField="0" baseItem="0"/>
  </dataFields>
  <pivotTableStyleInfo name="PivotStyleLight16" showRowHeaders="1" showColHeaders="1" showRowStripes="0" showColStripes="0" showLastColumn="1"/>
</pivotTableDefinition>
</file>

<file path=xl/pivotTables/pivotTable50.xml><?xml version="1.0" encoding="utf-8"?>
<pivotTableDefinition xmlns="http://schemas.openxmlformats.org/spreadsheetml/2006/main" name="PivotTable35" cacheId="39"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MM8:MQ23" firstHeaderRow="1" firstDataRow="2" firstDataCol="1" rowPageCount="2" colPageCount="1"/>
  <pivotFields count="16">
    <pivotField showAll="0"/>
    <pivotField showAll="0"/>
    <pivotField axis="axisPage" showAll="0">
      <items count="6">
        <item x="4"/>
        <item x="3"/>
        <item x="0"/>
        <item x="1"/>
        <item x="2"/>
        <item t="default"/>
      </items>
    </pivotField>
    <pivotField dataField="1" showAll="0"/>
    <pivotField dataField="1" showAll="0"/>
    <pivotField dataField="1" showAll="0"/>
    <pivotField showAll="0"/>
    <pivotField showAll="0"/>
    <pivotField showAll="0"/>
    <pivotField showAll="0"/>
    <pivotField showAll="0"/>
    <pivotField showAll="0"/>
    <pivotField axis="axisRow" showAll="0">
      <items count="329">
        <item x="283"/>
        <item x="284"/>
        <item x="302"/>
        <item x="168"/>
        <item x="137"/>
        <item x="269"/>
        <item x="61"/>
        <item x="67"/>
        <item x="73"/>
        <item x="38"/>
        <item x="18"/>
        <item x="316"/>
        <item x="211"/>
        <item x="207"/>
        <item x="286"/>
        <item x="4"/>
        <item x="273"/>
        <item x="153"/>
        <item x="171"/>
        <item x="30"/>
        <item x="232"/>
        <item x="308"/>
        <item x="229"/>
        <item x="319"/>
        <item x="167"/>
        <item x="110"/>
        <item x="280"/>
        <item x="166"/>
        <item x="55"/>
        <item x="78"/>
        <item x="16"/>
        <item x="90"/>
        <item x="113"/>
        <item x="268"/>
        <item x="177"/>
        <item x="118"/>
        <item x="322"/>
        <item x="326"/>
        <item x="13"/>
        <item x="72"/>
        <item x="123"/>
        <item x="97"/>
        <item x="60"/>
        <item x="91"/>
        <item x="109"/>
        <item x="111"/>
        <item x="82"/>
        <item x="299"/>
        <item x="298"/>
        <item x="120"/>
        <item x="94"/>
        <item x="84"/>
        <item x="183"/>
        <item x="121"/>
        <item x="130"/>
        <item x="119"/>
        <item x="306"/>
        <item x="124"/>
        <item x="81"/>
        <item x="37"/>
        <item x="89"/>
        <item x="22"/>
        <item x="45"/>
        <item x="324"/>
        <item x="193"/>
        <item x="10"/>
        <item x="131"/>
        <item x="79"/>
        <item x="74"/>
        <item x="53"/>
        <item x="293"/>
        <item x="248"/>
        <item x="151"/>
        <item x="114"/>
        <item x="282"/>
        <item x="185"/>
        <item x="133"/>
        <item x="112"/>
        <item x="208"/>
        <item x="59"/>
        <item x="39"/>
        <item x="42"/>
        <item x="32"/>
        <item x="325"/>
        <item x="86"/>
        <item x="164"/>
        <item x="194"/>
        <item x="15"/>
        <item x="11"/>
        <item x="285"/>
        <item x="40"/>
        <item x="172"/>
        <item x="180"/>
        <item x="96"/>
        <item x="77"/>
        <item x="66"/>
        <item x="294"/>
        <item x="107"/>
        <item x="101"/>
        <item x="100"/>
        <item x="88"/>
        <item x="99"/>
        <item x="197"/>
        <item x="233"/>
        <item x="313"/>
        <item x="321"/>
        <item x="68"/>
        <item x="134"/>
        <item x="161"/>
        <item x="206"/>
        <item x="189"/>
        <item x="204"/>
        <item x="241"/>
        <item x="85"/>
        <item x="315"/>
        <item x="136"/>
        <item x="54"/>
        <item x="238"/>
        <item x="87"/>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24"/>
        <item x="2"/>
        <item x="1"/>
        <item x="3"/>
        <item x="14"/>
        <item x="296"/>
        <item x="95"/>
        <item x="128"/>
        <item x="102"/>
        <item x="19"/>
        <item x="7"/>
        <item x="178"/>
        <item x="65"/>
        <item x="327"/>
        <item x="6"/>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122"/>
        <item x="188"/>
        <item x="295"/>
        <item x="163"/>
        <item x="292"/>
        <item x="170"/>
        <item x="93"/>
        <item x="297"/>
        <item x="270"/>
        <item x="23"/>
        <item x="234"/>
        <item x="231"/>
        <item x="69"/>
        <item x="281"/>
        <item x="50"/>
        <item x="63"/>
        <item x="152"/>
        <item x="159"/>
        <item x="129"/>
        <item x="43"/>
        <item x="41"/>
        <item x="279"/>
        <item x="127"/>
        <item x="158"/>
        <item x="307"/>
        <item x="314"/>
        <item x="301"/>
        <item x="264"/>
        <item x="287"/>
        <item x="8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48"/>
        <item x="230"/>
        <item x="200"/>
        <item x="195"/>
        <item x="20"/>
        <item x="224"/>
        <item x="303"/>
        <item x="98"/>
        <item x="190"/>
        <item x="25"/>
        <item x="228"/>
        <item x="265"/>
        <item x="202"/>
        <item x="213"/>
        <item x="115"/>
        <item x="36"/>
        <item x="31"/>
        <item x="75"/>
        <item x="215"/>
        <item x="9"/>
        <item x="246"/>
        <item x="272"/>
        <item x="310"/>
        <item x="187"/>
        <item x="5"/>
        <item x="35"/>
        <item x="105"/>
        <item x="125"/>
        <item x="179"/>
        <item x="92"/>
        <item x="267"/>
        <item x="138"/>
        <item x="139"/>
        <item x="140"/>
        <item x="141"/>
        <item x="142"/>
        <item x="143"/>
        <item x="144"/>
        <item x="145"/>
        <item x="146"/>
        <item x="147"/>
        <item x="148"/>
        <item x="149"/>
        <item x="217"/>
        <item x="218"/>
        <item x="219"/>
        <item x="220"/>
        <item x="221"/>
        <item x="251"/>
        <item x="252"/>
        <item x="253"/>
        <item x="254"/>
        <item x="255"/>
        <item x="256"/>
        <item x="257"/>
        <item x="258"/>
        <item x="259"/>
        <item x="260"/>
        <item x="261"/>
        <item x="262"/>
        <item x="263"/>
        <item t="default"/>
      </items>
    </pivotField>
    <pivotField axis="axisPage" showAll="0">
      <items count="29">
        <item x="0"/>
        <item x="5"/>
        <item x="12"/>
        <item x="23"/>
        <item x="7"/>
        <item x="9"/>
        <item x="4"/>
        <item x="8"/>
        <item x="10"/>
        <item x="6"/>
        <item x="20"/>
        <item x="17"/>
        <item x="13"/>
        <item x="27"/>
        <item x="25"/>
        <item x="14"/>
        <item x="26"/>
        <item x="1"/>
        <item x="15"/>
        <item x="3"/>
        <item x="24"/>
        <item x="19"/>
        <item x="16"/>
        <item x="2"/>
        <item x="22"/>
        <item x="11"/>
        <item x="18"/>
        <item x="21"/>
        <item t="default"/>
      </items>
    </pivotField>
    <pivotField showAll="0"/>
    <pivotField dataField="1" showAll="0"/>
  </pivotFields>
  <rowFields count="1">
    <field x="12"/>
  </rowFields>
  <rowItems count="14">
    <i>
      <x v="12"/>
    </i>
    <i>
      <x v="13"/>
    </i>
    <i>
      <x v="78"/>
    </i>
    <i>
      <x v="109"/>
    </i>
    <i>
      <x v="111"/>
    </i>
    <i>
      <x v="124"/>
    </i>
    <i>
      <x v="125"/>
    </i>
    <i>
      <x v="135"/>
    </i>
    <i>
      <x v="175"/>
    </i>
    <i>
      <x v="180"/>
    </i>
    <i>
      <x v="233"/>
    </i>
    <i>
      <x v="261"/>
    </i>
    <i>
      <x v="280"/>
    </i>
    <i>
      <x v="285"/>
    </i>
  </rowItems>
  <colFields count="1">
    <field x="-2"/>
  </colFields>
  <colItems count="4">
    <i>
      <x/>
    </i>
    <i i="1">
      <x v="1"/>
    </i>
    <i i="2">
      <x v="2"/>
    </i>
    <i i="3">
      <x v="3"/>
    </i>
  </colItems>
  <pageFields count="2">
    <pageField fld="2" item="4" hier="-1"/>
    <pageField fld="13" item="11" hier="-1"/>
  </pageFields>
  <dataFields count="4">
    <dataField name="Sum of luasareatanam" fld="3" baseField="0" baseItem="0"/>
    <dataField name="Sum of luaspanen" fld="4" baseField="0" baseItem="0"/>
    <dataField name="Sum of rata2produksi" fld="15" baseField="0" baseItem="0"/>
    <dataField name="Sum of produksiton" fld="5" baseField="0" baseItem="0"/>
  </dataFields>
  <pivotTableStyleInfo name="PivotStyleLight16" showRowHeaders="1" showColHeaders="1" showRowStripes="0" showColStripes="0" showLastColumn="1"/>
</pivotTableDefinition>
</file>

<file path=xl/pivotTables/pivotTable51.xml><?xml version="1.0" encoding="utf-8"?>
<pivotTableDefinition xmlns="http://schemas.openxmlformats.org/spreadsheetml/2006/main" name="PivotTable47" cacheId="51"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QB8:QE11" firstHeaderRow="1" firstDataRow="2" firstDataCol="1" rowPageCount="2" colPageCount="1"/>
  <pivotFields count="14">
    <pivotField showAll="0"/>
    <pivotField showAll="0"/>
    <pivotField axis="axisPage" showAll="0">
      <items count="2">
        <item x="0"/>
        <item t="default"/>
      </items>
    </pivotField>
    <pivotField dataField="1" showAll="0"/>
    <pivotField dataField="1" showAll="0"/>
    <pivotField dataField="1" showAll="0"/>
    <pivotField showAll="0"/>
    <pivotField showAll="0"/>
    <pivotField showAll="0"/>
    <pivotField showAll="0"/>
    <pivotField showAll="0"/>
    <pivotField axis="axisRow" showAll="0">
      <items count="68">
        <item x="54"/>
        <item x="49"/>
        <item x="32"/>
        <item x="30"/>
        <item x="16"/>
        <item x="44"/>
        <item x="40"/>
        <item x="33"/>
        <item x="42"/>
        <item x="7"/>
        <item x="29"/>
        <item x="41"/>
        <item x="45"/>
        <item x="60"/>
        <item x="61"/>
        <item x="4"/>
        <item x="8"/>
        <item x="3"/>
        <item x="15"/>
        <item x="59"/>
        <item x="50"/>
        <item x="23"/>
        <item x="2"/>
        <item x="38"/>
        <item x="17"/>
        <item x="20"/>
        <item x="10"/>
        <item x="43"/>
        <item x="18"/>
        <item x="58"/>
        <item x="9"/>
        <item x="46"/>
        <item x="11"/>
        <item x="37"/>
        <item x="36"/>
        <item x="24"/>
        <item x="22"/>
        <item x="39"/>
        <item x="51"/>
        <item x="52"/>
        <item x="53"/>
        <item x="5"/>
        <item x="0"/>
        <item x="12"/>
        <item x="55"/>
        <item x="56"/>
        <item x="34"/>
        <item x="1"/>
        <item x="65"/>
        <item x="21"/>
        <item x="19"/>
        <item x="25"/>
        <item x="6"/>
        <item x="66"/>
        <item x="27"/>
        <item x="31"/>
        <item x="64"/>
        <item x="63"/>
        <item x="47"/>
        <item x="35"/>
        <item x="26"/>
        <item x="14"/>
        <item x="62"/>
        <item x="57"/>
        <item x="48"/>
        <item x="13"/>
        <item x="28"/>
        <item t="default"/>
      </items>
    </pivotField>
    <pivotField axis="axisPage" showAll="0">
      <items count="8">
        <item x="6"/>
        <item x="1"/>
        <item x="4"/>
        <item x="5"/>
        <item x="0"/>
        <item x="2"/>
        <item x="3"/>
        <item t="default"/>
      </items>
    </pivotField>
    <pivotField showAll="0"/>
  </pivotFields>
  <rowFields count="1">
    <field x="11"/>
  </rowFields>
  <rowItems count="2">
    <i>
      <x v="42"/>
    </i>
    <i>
      <x v="47"/>
    </i>
  </rowItems>
  <colFields count="1">
    <field x="-2"/>
  </colFields>
  <colItems count="3">
    <i>
      <x/>
    </i>
    <i i="1">
      <x v="1"/>
    </i>
    <i i="2">
      <x v="2"/>
    </i>
  </colItems>
  <pageFields count="2">
    <pageField fld="2" item="0" hier="-1"/>
    <pageField fld="12" item="4" hier="-1"/>
  </pageFields>
  <dataFields count="3">
    <dataField name="Sum of pln" fld="3" baseField="0" baseItem="0"/>
    <dataField name="Sum of nonpln" fld="4" baseField="0" baseItem="0"/>
    <dataField name="Sum of blmlistrik" fld="5" baseField="0" baseItem="0"/>
  </dataFields>
  <pivotTableStyleInfo name="PivotStyleLight16" showRowHeaders="1" showColHeaders="1" showRowStripes="0" showColStripes="0" showLastColumn="1"/>
</pivotTableDefinition>
</file>

<file path=xl/pivotTables/pivotTable52.xml><?xml version="1.0" encoding="utf-8"?>
<pivotTableDefinition xmlns="http://schemas.openxmlformats.org/spreadsheetml/2006/main" name="PivotTable48" cacheId="52"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QG8:QJ9" firstHeaderRow="1" firstDataRow="2" firstDataCol="1" rowPageCount="2" colPageCount="1"/>
  <pivotFields count="15">
    <pivotField showAll="0"/>
    <pivotField showAll="0"/>
    <pivotField axis="axisPage" showAll="0">
      <items count="6">
        <item x="3"/>
        <item x="4"/>
        <item x="1"/>
        <item x="0"/>
        <item x="2"/>
        <item t="default"/>
      </items>
    </pivotField>
    <pivotField dataField="1" showAll="0"/>
    <pivotField dataField="1" showAll="0"/>
    <pivotField dataField="1" showAll="0"/>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s>
  <rowFields count="1">
    <field x="12"/>
  </rowFields>
  <colFields count="1">
    <field x="-2"/>
  </colFields>
  <colItems count="3">
    <i>
      <x/>
    </i>
    <i i="1">
      <x v="1"/>
    </i>
    <i i="2">
      <x v="2"/>
    </i>
  </colItems>
  <pageFields count="2">
    <pageField fld="2" item="4" hier="-1"/>
    <pageField fld="13" item="12" hier="-1"/>
  </pageFields>
  <dataFields count="3">
    <dataField name="Sum of jalanutama" fld="3" baseField="0" baseItem="0"/>
    <dataField name="Sum of jenis" fld="4" baseField="0" baseItem="0"/>
    <dataField name="Sum of jmltitik" fld="5" baseField="0" baseItem="0"/>
  </dataFields>
  <pivotTableStyleInfo name="PivotStyleLight16" showRowHeaders="1" showColHeaders="1" showRowStripes="0" showColStripes="0" showLastColumn="1"/>
</pivotTableDefinition>
</file>

<file path=xl/pivotTables/pivotTable53.xml><?xml version="1.0" encoding="utf-8"?>
<pivotTableDefinition xmlns="http://schemas.openxmlformats.org/spreadsheetml/2006/main" name="PivotTable32" cacheId="36"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KU8" firstHeaderRow="1" firstDataRow="1" firstDataCol="1" rowPageCount="2" colPageCount="1"/>
  <pivotFields count="17">
    <pivotField showAll="0"/>
    <pivotField showAll="0"/>
    <pivotField axis="axisPage" showAll="0">
      <items count="6">
        <item x="0"/>
        <item x="1"/>
        <item x="2"/>
        <item x="3"/>
        <item x="4"/>
        <item t="default"/>
      </items>
    </pivotField>
    <pivotField axis="axisRow" showAll="0">
      <items count="43">
        <item x="7"/>
        <item x="17"/>
        <item x="8"/>
        <item x="22"/>
        <item m="1" x="33"/>
        <item x="25"/>
        <item x="10"/>
        <item x="29"/>
        <item x="6"/>
        <item x="24"/>
        <item x="27"/>
        <item m="1" x="41"/>
        <item x="28"/>
        <item m="1" x="35"/>
        <item x="11"/>
        <item x="3"/>
        <item x="2"/>
        <item m="1" x="39"/>
        <item x="30"/>
        <item x="0"/>
        <item m="1" x="34"/>
        <item x="21"/>
        <item x="23"/>
        <item m="1" x="36"/>
        <item m="1" x="32"/>
        <item m="1" x="40"/>
        <item m="1" x="37"/>
        <item m="1" x="38"/>
        <item m="1" x="31"/>
        <item x="1"/>
        <item x="4"/>
        <item x="5"/>
        <item x="9"/>
        <item x="12"/>
        <item x="13"/>
        <item x="14"/>
        <item x="15"/>
        <item x="16"/>
        <item x="18"/>
        <item x="19"/>
        <item x="20"/>
        <item x="26"/>
        <item t="default"/>
      </items>
    </pivotField>
    <pivotField axis="axisRow" showAll="0">
      <items count="60">
        <item x="7"/>
        <item x="24"/>
        <item m="1" x="48"/>
        <item x="39"/>
        <item m="1" x="50"/>
        <item m="1" x="58"/>
        <item m="1" x="54"/>
        <item m="1" x="42"/>
        <item m="1" x="55"/>
        <item m="1" x="43"/>
        <item x="0"/>
        <item x="19"/>
        <item x="34"/>
        <item m="1" x="49"/>
        <item x="14"/>
        <item x="10"/>
        <item x="12"/>
        <item x="40"/>
        <item x="29"/>
        <item x="31"/>
        <item x="30"/>
        <item x="25"/>
        <item m="1" x="44"/>
        <item x="15"/>
        <item x="38"/>
        <item x="20"/>
        <item m="1" x="41"/>
        <item x="4"/>
        <item x="5"/>
        <item m="1" x="52"/>
        <item x="2"/>
        <item m="1" x="57"/>
        <item m="1" x="53"/>
        <item m="1" x="56"/>
        <item m="1" x="45"/>
        <item x="16"/>
        <item x="32"/>
        <item x="3"/>
        <item x="35"/>
        <item x="33"/>
        <item m="1" x="46"/>
        <item m="1" x="47"/>
        <item m="1" x="51"/>
        <item x="1"/>
        <item x="6"/>
        <item x="8"/>
        <item x="9"/>
        <item x="11"/>
        <item x="13"/>
        <item x="17"/>
        <item x="18"/>
        <item x="21"/>
        <item x="22"/>
        <item x="23"/>
        <item x="26"/>
        <item x="27"/>
        <item x="28"/>
        <item x="36"/>
        <item x="37"/>
        <item t="default"/>
      </items>
    </pivotField>
    <pivotField axis="axisRow" showAll="0">
      <items count="52">
        <item x="4"/>
        <item x="21"/>
        <item m="1" x="41"/>
        <item m="1" x="32"/>
        <item x="7"/>
        <item m="1" x="39"/>
        <item x="13"/>
        <item x="29"/>
        <item x="16"/>
        <item m="1" x="47"/>
        <item x="23"/>
        <item m="1" x="36"/>
        <item m="1" x="45"/>
        <item x="10"/>
        <item m="1" x="46"/>
        <item m="1" x="38"/>
        <item m="1" x="50"/>
        <item m="1" x="49"/>
        <item m="1" x="40"/>
        <item x="2"/>
        <item x="17"/>
        <item m="1" x="42"/>
        <item x="14"/>
        <item x="3"/>
        <item m="1" x="48"/>
        <item m="1" x="34"/>
        <item x="6"/>
        <item m="1" x="31"/>
        <item m="1" x="37"/>
        <item m="1" x="35"/>
        <item m="1" x="33"/>
        <item m="1" x="44"/>
        <item m="1" x="43"/>
        <item x="0"/>
        <item x="1"/>
        <item x="5"/>
        <item x="8"/>
        <item x="9"/>
        <item x="11"/>
        <item x="12"/>
        <item x="15"/>
        <item x="18"/>
        <item x="19"/>
        <item x="20"/>
        <item x="22"/>
        <item x="24"/>
        <item x="25"/>
        <item x="26"/>
        <item x="27"/>
        <item x="28"/>
        <item x="30"/>
        <item t="default"/>
      </items>
    </pivotField>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 showAll="0"/>
    <pivotField showAll="0"/>
  </pivotFields>
  <rowFields count="4">
    <field x="12"/>
    <field x="3"/>
    <field x="4"/>
    <field x="5"/>
  </rowFields>
  <colItems count="1">
    <i/>
  </colItems>
  <pageFields count="2">
    <pageField fld="2" item="4" hier="-1"/>
    <pageField fld="13" item="12" hier="-1"/>
  </pageFields>
  <pivotTableStyleInfo name="PivotStyleLight16" showRowHeaders="1" showColHeaders="1" showRowStripes="0" showColStripes="0" showLastColumn="1"/>
</pivotTableDefinition>
</file>

<file path=xl/pivotTables/pivotTable54.xml><?xml version="1.0" encoding="utf-8"?>
<pivotTableDefinition xmlns="http://schemas.openxmlformats.org/spreadsheetml/2006/main" name="PivotTable4" cacheId="8"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AU8:AY9" firstHeaderRow="1" firstDataRow="2" firstDataCol="1" rowPageCount="2" colPageCount="1"/>
  <pivotFields count="16">
    <pivotField showAll="0"/>
    <pivotField showAll="0"/>
    <pivotField axis="axisPage" showAll="0">
      <items count="6">
        <item x="3"/>
        <item x="0"/>
        <item x="2"/>
        <item x="1"/>
        <item x="4"/>
        <item t="default"/>
      </items>
    </pivotField>
    <pivotField dataField="1" showAll="0"/>
    <pivotField dataField="1" showAll="0"/>
    <pivotField dataField="1" showAll="0"/>
    <pivotField dataField="1" showAll="0"/>
    <pivotField showAll="0"/>
    <pivotField showAll="0"/>
    <pivotField showAll="0"/>
    <pivotField showAll="0"/>
    <pivotField showAll="0"/>
    <pivotField showAll="0"/>
    <pivotField axis="axisRow" showAll="0">
      <items count="327">
        <item x="249"/>
        <item x="281"/>
        <item x="282"/>
        <item x="300"/>
        <item x="168"/>
        <item x="219"/>
        <item x="137"/>
        <item x="267"/>
        <item x="61"/>
        <item x="67"/>
        <item x="73"/>
        <item x="38"/>
        <item x="18"/>
        <item x="314"/>
        <item x="209"/>
        <item x="205"/>
        <item x="284"/>
        <item x="4"/>
        <item x="145"/>
        <item x="271"/>
        <item x="153"/>
        <item x="171"/>
        <item x="30"/>
        <item x="141"/>
        <item x="230"/>
        <item x="306"/>
        <item x="227"/>
        <item x="317"/>
        <item x="167"/>
        <item x="143"/>
        <item x="110"/>
        <item x="278"/>
        <item x="166"/>
        <item x="55"/>
        <item x="78"/>
        <item x="16"/>
        <item x="90"/>
        <item x="113"/>
        <item x="266"/>
        <item x="177"/>
        <item x="118"/>
        <item x="320"/>
        <item x="142"/>
        <item x="324"/>
        <item x="13"/>
        <item x="72"/>
        <item x="123"/>
        <item x="146"/>
        <item x="255"/>
        <item x="256"/>
        <item x="97"/>
        <item x="60"/>
        <item x="91"/>
        <item x="109"/>
        <item x="111"/>
        <item x="82"/>
        <item x="297"/>
        <item x="296"/>
        <item x="120"/>
        <item x="94"/>
        <item x="84"/>
        <item x="182"/>
        <item x="121"/>
        <item x="130"/>
        <item x="119"/>
        <item x="304"/>
        <item x="124"/>
        <item x="81"/>
        <item x="37"/>
        <item x="89"/>
        <item x="254"/>
        <item x="217"/>
        <item x="22"/>
        <item x="45"/>
        <item x="322"/>
        <item x="192"/>
        <item x="10"/>
        <item x="131"/>
        <item x="79"/>
        <item x="74"/>
        <item x="53"/>
        <item x="291"/>
        <item x="139"/>
        <item x="246"/>
        <item x="151"/>
        <item x="114"/>
        <item x="280"/>
        <item x="184"/>
        <item x="133"/>
        <item x="112"/>
        <item x="206"/>
        <item x="59"/>
        <item x="39"/>
        <item x="42"/>
        <item x="32"/>
        <item x="323"/>
        <item x="86"/>
        <item x="164"/>
        <item x="193"/>
        <item x="15"/>
        <item x="144"/>
        <item x="11"/>
        <item x="283"/>
        <item x="40"/>
        <item x="172"/>
        <item x="180"/>
        <item x="96"/>
        <item x="77"/>
        <item x="66"/>
        <item x="292"/>
        <item x="107"/>
        <item x="101"/>
        <item x="100"/>
        <item x="88"/>
        <item x="99"/>
        <item x="231"/>
        <item x="311"/>
        <item x="319"/>
        <item x="253"/>
        <item x="68"/>
        <item x="134"/>
        <item x="161"/>
        <item x="204"/>
        <item x="188"/>
        <item x="202"/>
        <item x="239"/>
        <item x="85"/>
        <item x="313"/>
        <item x="136"/>
        <item x="54"/>
        <item x="147"/>
        <item x="236"/>
        <item x="87"/>
        <item x="138"/>
        <item x="0"/>
        <item x="106"/>
        <item x="316"/>
        <item x="199"/>
        <item x="157"/>
        <item x="214"/>
        <item x="212"/>
        <item x="49"/>
        <item x="247"/>
        <item x="269"/>
        <item x="183"/>
        <item x="12"/>
        <item x="175"/>
        <item x="57"/>
        <item x="289"/>
        <item x="240"/>
        <item x="203"/>
        <item x="234"/>
        <item x="274"/>
        <item x="273"/>
        <item x="272"/>
        <item x="160"/>
        <item x="17"/>
        <item x="26"/>
        <item x="155"/>
        <item x="302"/>
        <item x="108"/>
        <item x="169"/>
        <item x="116"/>
        <item x="46"/>
        <item x="62"/>
        <item x="165"/>
        <item x="162"/>
        <item x="248"/>
        <item x="44"/>
        <item x="150"/>
        <item x="140"/>
        <item x="24"/>
        <item x="2"/>
        <item x="1"/>
        <item x="3"/>
        <item x="14"/>
        <item x="294"/>
        <item x="95"/>
        <item x="128"/>
        <item x="102"/>
        <item x="19"/>
        <item x="7"/>
        <item x="178"/>
        <item x="65"/>
        <item x="325"/>
        <item x="215"/>
        <item x="6"/>
        <item x="218"/>
        <item x="216"/>
        <item x="80"/>
        <item x="185"/>
        <item x="176"/>
        <item x="8"/>
        <item x="207"/>
        <item x="309"/>
        <item x="310"/>
        <item x="195"/>
        <item x="276"/>
        <item x="210"/>
        <item x="220"/>
        <item x="245"/>
        <item x="241"/>
        <item x="221"/>
        <item x="132"/>
        <item x="235"/>
        <item x="173"/>
        <item x="321"/>
        <item x="298"/>
        <item x="288"/>
        <item x="275"/>
        <item x="156"/>
        <item x="51"/>
        <item x="126"/>
        <item x="154"/>
        <item x="242"/>
        <item x="64"/>
        <item x="191"/>
        <item x="21"/>
        <item x="27"/>
        <item x="34"/>
        <item x="250"/>
        <item x="122"/>
        <item x="187"/>
        <item x="251"/>
        <item x="293"/>
        <item x="163"/>
        <item x="290"/>
        <item x="170"/>
        <item x="93"/>
        <item x="295"/>
        <item x="268"/>
        <item x="23"/>
        <item x="232"/>
        <item x="229"/>
        <item x="69"/>
        <item x="279"/>
        <item x="50"/>
        <item x="63"/>
        <item x="260"/>
        <item x="152"/>
        <item x="159"/>
        <item x="129"/>
        <item x="43"/>
        <item x="41"/>
        <item x="277"/>
        <item x="127"/>
        <item x="158"/>
        <item x="305"/>
        <item x="312"/>
        <item x="299"/>
        <item x="262"/>
        <item x="285"/>
        <item x="83"/>
        <item x="261"/>
        <item x="76"/>
        <item x="201"/>
        <item x="181"/>
        <item x="117"/>
        <item x="58"/>
        <item x="135"/>
        <item x="28"/>
        <item x="287"/>
        <item x="286"/>
        <item x="225"/>
        <item x="224"/>
        <item x="29"/>
        <item x="307"/>
        <item x="303"/>
        <item x="243"/>
        <item x="237"/>
        <item x="174"/>
        <item x="233"/>
        <item x="70"/>
        <item x="71"/>
        <item x="318"/>
        <item x="264"/>
        <item x="33"/>
        <item x="104"/>
        <item x="196"/>
        <item x="315"/>
        <item x="52"/>
        <item x="223"/>
        <item x="190"/>
        <item x="208"/>
        <item x="103"/>
        <item x="47"/>
        <item x="197"/>
        <item x="56"/>
        <item x="238"/>
        <item x="259"/>
        <item x="258"/>
        <item x="48"/>
        <item x="228"/>
        <item x="198"/>
        <item x="194"/>
        <item x="20"/>
        <item x="222"/>
        <item x="301"/>
        <item x="98"/>
        <item x="189"/>
        <item x="148"/>
        <item x="25"/>
        <item x="226"/>
        <item x="263"/>
        <item x="200"/>
        <item x="211"/>
        <item x="115"/>
        <item x="36"/>
        <item x="31"/>
        <item x="257"/>
        <item x="75"/>
        <item x="213"/>
        <item x="252"/>
        <item x="9"/>
        <item x="244"/>
        <item x="270"/>
        <item x="308"/>
        <item x="149"/>
        <item x="186"/>
        <item x="5"/>
        <item x="35"/>
        <item x="105"/>
        <item x="125"/>
        <item x="179"/>
        <item x="92"/>
        <item x="265"/>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s>
  <rowFields count="1">
    <field x="13"/>
  </rowFields>
  <colFields count="1">
    <field x="-2"/>
  </colFields>
  <colItems count="4">
    <i>
      <x/>
    </i>
    <i i="1">
      <x v="1"/>
    </i>
    <i i="2">
      <x v="2"/>
    </i>
    <i i="3">
      <x v="3"/>
    </i>
  </colItems>
  <pageFields count="2">
    <pageField fld="2" item="4" hier="-1"/>
    <pageField fld="14" item="12" hier="-1"/>
  </pageFields>
  <dataFields count="4">
    <dataField name="Sum of lakilaki" fld="3" baseField="0" baseItem="0"/>
    <dataField name="Sum of perempuan" fld="4" baseField="0" baseItem="0"/>
    <dataField name="Sum of jumlah" fld="5" baseField="0" baseItem="0"/>
    <dataField name="Sum of sexratio" fld="6" baseField="0" baseItem="0"/>
  </dataFields>
  <pivotTableStyleInfo name="PivotStyleLight16" showRowHeaders="1" showColHeaders="1" showRowStripes="0" showColStripes="0" showLastColumn="1"/>
</pivotTableDefinition>
</file>

<file path=xl/pivotTables/pivotTable55.xml><?xml version="1.0" encoding="utf-8"?>
<pivotTableDefinition xmlns="http://schemas.openxmlformats.org/spreadsheetml/2006/main" name="PivotTable21" cacheId="25"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HT8:HY9" firstHeaderRow="1" firstDataRow="2" firstDataCol="1" rowPageCount="2" colPageCount="1"/>
  <pivotFields count="17">
    <pivotField showAll="0"/>
    <pivotField showAll="0"/>
    <pivotField axis="axisPage" showAll="0">
      <items count="5">
        <item x="0"/>
        <item x="1"/>
        <item x="2"/>
        <item x="3"/>
        <item t="default"/>
      </items>
    </pivotField>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s>
  <rowFields count="1">
    <field x="14"/>
  </rowFields>
  <colFields count="1">
    <field x="-2"/>
  </colFields>
  <colItems count="5">
    <i>
      <x/>
    </i>
    <i i="1">
      <x v="1"/>
    </i>
    <i i="2">
      <x v="2"/>
    </i>
    <i i="3">
      <x v="3"/>
    </i>
    <i i="4">
      <x v="4"/>
    </i>
  </colItems>
  <pageFields count="2">
    <pageField fld="2" item="3" hier="-1"/>
    <pageField fld="15" item="12" hier="-1"/>
  </pageFields>
  <dataFields count="5">
    <dataField name="Sum of posyandu" fld="3" baseField="0" baseItem="0"/>
    <dataField name="Sum of terdaftar_lk" fld="4" baseField="0" baseItem="0"/>
    <dataField name="Sum of terdaftar_pr" fld="5" baseField="0" baseItem="0"/>
    <dataField name="Sum of aktif_lk" fld="6" baseField="0" baseItem="0"/>
    <dataField name="Sum of aktif_pr" fld="7" baseField="0" baseItem="0"/>
  </dataFields>
  <pivotTableStyleInfo name="PivotStyleLight16" showRowHeaders="1" showColHeaders="1" showRowStripes="0" showColStripes="0" showLastColumn="1"/>
</pivotTableDefinition>
</file>

<file path=xl/pivotTables/pivotTable56.xml><?xml version="1.0" encoding="utf-8"?>
<pivotTableDefinition xmlns="http://schemas.openxmlformats.org/spreadsheetml/2006/main" name="PivotTable42" cacheId="45"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NW8:NX9" firstHeaderRow="1" firstDataRow="2" firstDataCol="1" rowPageCount="2" colPageCount="1"/>
  <pivotFields count="17">
    <pivotField showAll="0"/>
    <pivotField showAll="0"/>
    <pivotField axis="axisPage" showAll="0">
      <items count="4">
        <item x="1"/>
        <item x="0"/>
        <item x="2"/>
        <item t="default"/>
      </items>
    </pivotField>
    <pivotField showAll="0"/>
    <pivotField showAll="0"/>
    <pivotField dataField="1" showAll="0"/>
    <pivotField showAll="0"/>
    <pivotField showAll="0"/>
    <pivotField showAll="0"/>
    <pivotField showAll="0"/>
    <pivotField showAll="0"/>
    <pivotField showAll="0"/>
    <pivotField axis="axisRow" showAll="0">
      <items count="299">
        <item x="253"/>
        <item x="254"/>
        <item x="272"/>
        <item x="156"/>
        <item x="137"/>
        <item x="239"/>
        <item x="61"/>
        <item x="67"/>
        <item x="73"/>
        <item x="38"/>
        <item x="18"/>
        <item x="286"/>
        <item x="199"/>
        <item x="195"/>
        <item x="256"/>
        <item x="4"/>
        <item x="243"/>
        <item x="141"/>
        <item x="159"/>
        <item x="30"/>
        <item x="215"/>
        <item x="278"/>
        <item x="212"/>
        <item x="289"/>
        <item x="155"/>
        <item x="110"/>
        <item x="250"/>
        <item x="154"/>
        <item x="55"/>
        <item x="78"/>
        <item x="16"/>
        <item x="90"/>
        <item x="113"/>
        <item x="238"/>
        <item x="165"/>
        <item x="118"/>
        <item x="292"/>
        <item x="296"/>
        <item x="13"/>
        <item x="72"/>
        <item x="123"/>
        <item x="97"/>
        <item x="60"/>
        <item x="91"/>
        <item x="109"/>
        <item x="111"/>
        <item x="82"/>
        <item x="269"/>
        <item x="268"/>
        <item x="120"/>
        <item x="94"/>
        <item x="84"/>
        <item x="171"/>
        <item x="121"/>
        <item x="130"/>
        <item x="119"/>
        <item x="276"/>
        <item x="124"/>
        <item x="81"/>
        <item x="37"/>
        <item x="89"/>
        <item x="22"/>
        <item x="45"/>
        <item x="294"/>
        <item x="181"/>
        <item x="10"/>
        <item x="131"/>
        <item x="79"/>
        <item x="74"/>
        <item x="53"/>
        <item x="263"/>
        <item x="231"/>
        <item x="139"/>
        <item x="114"/>
        <item x="252"/>
        <item x="173"/>
        <item x="133"/>
        <item x="112"/>
        <item x="196"/>
        <item x="59"/>
        <item x="39"/>
        <item x="42"/>
        <item x="32"/>
        <item x="295"/>
        <item x="86"/>
        <item x="152"/>
        <item x="182"/>
        <item x="15"/>
        <item x="11"/>
        <item x="255"/>
        <item x="40"/>
        <item x="160"/>
        <item x="168"/>
        <item x="96"/>
        <item x="77"/>
        <item x="66"/>
        <item x="264"/>
        <item x="107"/>
        <item x="101"/>
        <item x="100"/>
        <item x="88"/>
        <item x="99"/>
        <item x="185"/>
        <item x="216"/>
        <item x="283"/>
        <item x="291"/>
        <item x="68"/>
        <item x="134"/>
        <item x="149"/>
        <item x="194"/>
        <item x="177"/>
        <item x="192"/>
        <item x="224"/>
        <item x="85"/>
        <item x="285"/>
        <item x="136"/>
        <item x="54"/>
        <item x="221"/>
        <item x="87"/>
        <item x="0"/>
        <item x="106"/>
        <item x="288"/>
        <item x="189"/>
        <item x="145"/>
        <item x="204"/>
        <item x="202"/>
        <item x="49"/>
        <item x="232"/>
        <item x="241"/>
        <item x="172"/>
        <item x="12"/>
        <item x="163"/>
        <item x="57"/>
        <item x="261"/>
        <item x="225"/>
        <item x="193"/>
        <item x="219"/>
        <item x="246"/>
        <item x="245"/>
        <item x="244"/>
        <item x="148"/>
        <item x="17"/>
        <item x="26"/>
        <item x="143"/>
        <item x="274"/>
        <item x="108"/>
        <item x="157"/>
        <item x="116"/>
        <item x="46"/>
        <item x="169"/>
        <item x="62"/>
        <item x="153"/>
        <item x="150"/>
        <item x="233"/>
        <item x="44"/>
        <item x="138"/>
        <item x="24"/>
        <item x="2"/>
        <item x="1"/>
        <item x="3"/>
        <item x="14"/>
        <item x="266"/>
        <item x="95"/>
        <item x="128"/>
        <item x="102"/>
        <item x="19"/>
        <item x="7"/>
        <item x="166"/>
        <item x="65"/>
        <item x="297"/>
        <item x="6"/>
        <item x="80"/>
        <item x="174"/>
        <item x="164"/>
        <item x="8"/>
        <item x="197"/>
        <item x="281"/>
        <item x="282"/>
        <item x="184"/>
        <item x="248"/>
        <item x="200"/>
        <item x="205"/>
        <item x="230"/>
        <item x="226"/>
        <item x="206"/>
        <item x="132"/>
        <item x="220"/>
        <item x="161"/>
        <item x="293"/>
        <item x="270"/>
        <item x="260"/>
        <item x="247"/>
        <item x="144"/>
        <item x="51"/>
        <item x="126"/>
        <item x="142"/>
        <item x="227"/>
        <item x="64"/>
        <item x="180"/>
        <item x="21"/>
        <item x="27"/>
        <item x="34"/>
        <item x="122"/>
        <item x="176"/>
        <item x="265"/>
        <item x="151"/>
        <item x="262"/>
        <item x="158"/>
        <item x="93"/>
        <item x="267"/>
        <item x="240"/>
        <item x="23"/>
        <item x="217"/>
        <item x="214"/>
        <item x="69"/>
        <item x="251"/>
        <item x="50"/>
        <item x="63"/>
        <item x="140"/>
        <item x="147"/>
        <item x="129"/>
        <item x="43"/>
        <item x="41"/>
        <item x="249"/>
        <item x="127"/>
        <item x="146"/>
        <item x="277"/>
        <item x="284"/>
        <item x="271"/>
        <item x="234"/>
        <item x="257"/>
        <item x="83"/>
        <item x="76"/>
        <item x="191"/>
        <item x="170"/>
        <item x="117"/>
        <item x="58"/>
        <item x="135"/>
        <item x="28"/>
        <item x="259"/>
        <item x="258"/>
        <item x="210"/>
        <item x="209"/>
        <item x="29"/>
        <item x="279"/>
        <item x="275"/>
        <item x="228"/>
        <item x="222"/>
        <item x="162"/>
        <item x="218"/>
        <item x="70"/>
        <item x="71"/>
        <item x="290"/>
        <item x="236"/>
        <item x="33"/>
        <item x="104"/>
        <item x="186"/>
        <item x="287"/>
        <item x="52"/>
        <item x="208"/>
        <item x="179"/>
        <item x="198"/>
        <item x="103"/>
        <item x="47"/>
        <item x="187"/>
        <item x="56"/>
        <item x="223"/>
        <item x="48"/>
        <item x="213"/>
        <item x="188"/>
        <item x="183"/>
        <item x="20"/>
        <item x="207"/>
        <item x="273"/>
        <item x="98"/>
        <item x="178"/>
        <item x="25"/>
        <item x="211"/>
        <item x="235"/>
        <item x="190"/>
        <item x="201"/>
        <item x="115"/>
        <item x="36"/>
        <item x="31"/>
        <item x="75"/>
        <item x="203"/>
        <item x="9"/>
        <item x="229"/>
        <item x="242"/>
        <item x="280"/>
        <item x="175"/>
        <item x="5"/>
        <item x="35"/>
        <item x="105"/>
        <item x="125"/>
        <item x="167"/>
        <item x="92"/>
        <item x="237"/>
        <item t="default"/>
      </items>
    </pivotField>
    <pivotField axis="axisPage" showAll="0">
      <items count="26">
        <item x="0"/>
        <item x="5"/>
        <item x="11"/>
        <item x="20"/>
        <item x="7"/>
        <item x="9"/>
        <item x="4"/>
        <item x="8"/>
        <item x="10"/>
        <item x="6"/>
        <item x="18"/>
        <item x="16"/>
        <item x="12"/>
        <item x="24"/>
        <item x="22"/>
        <item x="13"/>
        <item x="23"/>
        <item x="1"/>
        <item x="14"/>
        <item x="3"/>
        <item x="21"/>
        <item x="17"/>
        <item x="15"/>
        <item x="2"/>
        <item x="19"/>
        <item t="default"/>
      </items>
    </pivotField>
    <pivotField showAll="0"/>
    <pivotField showAll="0"/>
    <pivotField axis="axisCol" showAll="0">
      <items count="23">
        <item x="0"/>
        <item x="15"/>
        <item x="3"/>
        <item x="5"/>
        <item x="16"/>
        <item x="6"/>
        <item x="21"/>
        <item x="4"/>
        <item x="1"/>
        <item x="14"/>
        <item x="18"/>
        <item x="19"/>
        <item x="10"/>
        <item x="13"/>
        <item x="8"/>
        <item x="20"/>
        <item x="9"/>
        <item x="2"/>
        <item x="11"/>
        <item x="7"/>
        <item x="12"/>
        <item x="17"/>
        <item t="default"/>
      </items>
    </pivotField>
  </pivotFields>
  <rowFields count="1">
    <field x="12"/>
  </rowFields>
  <colFields count="1">
    <field x="16"/>
  </colFields>
  <pageFields count="2">
    <pageField fld="2" item="2" hier="-1"/>
    <pageField fld="13" item="11" hier="-1"/>
  </pageFields>
  <dataFields count="1">
    <dataField name="Sum of produksikw" fld="5" baseField="0" baseItem="0"/>
  </dataFields>
  <pivotTableStyleInfo name="PivotStyleLight16" showRowHeaders="1" showColHeaders="1" showRowStripes="0" showColStripes="0" showLastColumn="1"/>
</pivotTableDefinition>
</file>

<file path=xl/pivotTables/pivotTable57.xml><?xml version="1.0" encoding="utf-8"?>
<pivotTableDefinition xmlns="http://schemas.openxmlformats.org/spreadsheetml/2006/main" name="PivotTable28" cacheId="32"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FF8:FL23" firstHeaderRow="1" firstDataRow="2" firstDataCol="1" rowPageCount="2" colPageCount="1"/>
  <pivotFields count="18">
    <pivotField showAll="0"/>
    <pivotField showAll="0"/>
    <pivotField axis="axisPage" showAll="0">
      <items count="6">
        <item x="0"/>
        <item x="1"/>
        <item x="2"/>
        <item x="3"/>
        <item x="4"/>
        <item t="default"/>
      </items>
    </pivotField>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s>
  <rowFields count="1">
    <field x="15"/>
  </rowFields>
  <rowItems count="14">
    <i>
      <x v="14"/>
    </i>
    <i>
      <x v="15"/>
    </i>
    <i>
      <x v="90"/>
    </i>
    <i>
      <x v="123"/>
    </i>
    <i>
      <x v="125"/>
    </i>
    <i>
      <x v="140"/>
    </i>
    <i>
      <x v="141"/>
    </i>
    <i>
      <x v="151"/>
    </i>
    <i>
      <x v="195"/>
    </i>
    <i>
      <x v="200"/>
    </i>
    <i>
      <x v="257"/>
    </i>
    <i>
      <x v="285"/>
    </i>
    <i>
      <x v="307"/>
    </i>
    <i>
      <x v="313"/>
    </i>
  </rowItems>
  <colFields count="1">
    <field x="-2"/>
  </colFields>
  <colItems count="6">
    <i>
      <x/>
    </i>
    <i i="1">
      <x v="1"/>
    </i>
    <i i="2">
      <x v="2"/>
    </i>
    <i i="3">
      <x v="3"/>
    </i>
    <i i="4">
      <x v="4"/>
    </i>
    <i i="5">
      <x v="5"/>
    </i>
  </colItems>
  <pageFields count="2">
    <pageField fld="2" item="4" hier="-1"/>
    <pageField fld="16" item="12" hier="-1"/>
  </pageFields>
  <dataFields count="6">
    <dataField name="Sum of masjid" fld="3" baseField="0" baseItem="0"/>
    <dataField name="Sum of musholla" fld="4" baseField="0" baseItem="0"/>
    <dataField name="Sum of gerejakristen" fld="5" baseField="0" baseItem="0"/>
    <dataField name="Sum of gerejakatholik" fld="6" baseField="0" baseItem="0"/>
    <dataField name="Sum of pura" fld="7" baseField="0" baseItem="0"/>
    <dataField name="Sum of vihara" fld="8" baseField="0" baseItem="0"/>
  </dataFields>
  <pivotTableStyleInfo name="PivotStyleLight16" showRowHeaders="1" showColHeaders="1" showRowStripes="0" showColStripes="0" showLastColumn="1"/>
</pivotTableDefinition>
</file>

<file path=xl/pivotTables/pivotTable6.xml><?xml version="1.0" encoding="utf-8"?>
<pivotTableDefinition xmlns="http://schemas.openxmlformats.org/spreadsheetml/2006/main" name="PivotTable9" cacheId="13"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DM8:DS9" firstHeaderRow="1" firstDataRow="2" firstDataCol="1" rowPageCount="2" colPageCount="1"/>
  <pivotFields count="18">
    <pivotField showAll="0"/>
    <pivotField showAll="0"/>
    <pivotField axis="axisPage" showAll="0">
      <items count="6">
        <item x="0"/>
        <item x="1"/>
        <item x="2"/>
        <item x="3"/>
        <item x="4"/>
        <item t="default"/>
      </items>
    </pivotField>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s>
  <rowFields count="1">
    <field x="15"/>
  </rowFields>
  <colFields count="1">
    <field x="-2"/>
  </colFields>
  <colItems count="6">
    <i>
      <x/>
    </i>
    <i i="1">
      <x v="1"/>
    </i>
    <i i="2">
      <x v="2"/>
    </i>
    <i i="3">
      <x v="3"/>
    </i>
    <i i="4">
      <x v="4"/>
    </i>
    <i i="5">
      <x v="5"/>
    </i>
  </colItems>
  <pageFields count="2">
    <pageField fld="2" item="4" hier="-1"/>
    <pageField fld="16" item="12" hier="-1"/>
  </pageFields>
  <dataFields count="6">
    <dataField name="Sum of praks" fld="3" baseField="0" baseItem="0"/>
    <dataField name="Sum of ks1" fld="4" baseField="0" baseItem="0"/>
    <dataField name="Sum of ks2" fld="5" baseField="0" baseItem="0"/>
    <dataField name="Sum of ks3" fld="6" baseField="0" baseItem="0"/>
    <dataField name="Sum of ks3plus" fld="7" baseField="0" baseItem="0"/>
    <dataField name="Sum of jumlah" fld="8" baseField="0" baseItem="0"/>
  </dataFields>
  <pivotTableStyleInfo name="PivotStyleLight16" showRowHeaders="1" showColHeaders="1" showRowStripes="0" showColStripes="0" showLastColumn="1"/>
</pivotTableDefinition>
</file>

<file path=xl/pivotTables/pivotTable7.xml><?xml version="1.0" encoding="utf-8"?>
<pivotTableDefinition xmlns="http://schemas.openxmlformats.org/spreadsheetml/2006/main" name="PivotTable55" cacheId="56"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F8:I23" firstHeaderRow="1" firstDataRow="2" firstDataCol="1" rowPageCount="2" colPageCount="1"/>
  <pivotFields count="15">
    <pivotField showAll="0"/>
    <pivotField showAll="0"/>
    <pivotField axis="axisPage" showAll="0">
      <items count="3">
        <item x="0"/>
        <item x="1"/>
        <item t="default"/>
      </items>
    </pivotField>
    <pivotField dataField="1" showAll="0"/>
    <pivotField dataField="1" showAll="0"/>
    <pivotField dataField="1" showAll="0"/>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s>
  <rowFields count="1">
    <field x="12"/>
  </rowFields>
  <rowItems count="14">
    <i>
      <x v="14"/>
    </i>
    <i>
      <x v="15"/>
    </i>
    <i>
      <x v="90"/>
    </i>
    <i>
      <x v="123"/>
    </i>
    <i>
      <x v="125"/>
    </i>
    <i>
      <x v="140"/>
    </i>
    <i>
      <x v="141"/>
    </i>
    <i>
      <x v="151"/>
    </i>
    <i>
      <x v="195"/>
    </i>
    <i>
      <x v="200"/>
    </i>
    <i>
      <x v="257"/>
    </i>
    <i>
      <x v="285"/>
    </i>
    <i>
      <x v="307"/>
    </i>
    <i>
      <x v="313"/>
    </i>
  </rowItems>
  <colFields count="1">
    <field x="-2"/>
  </colFields>
  <colItems count="3">
    <i>
      <x/>
    </i>
    <i i="1">
      <x v="1"/>
    </i>
    <i i="2">
      <x v="2"/>
    </i>
  </colItems>
  <pageFields count="2">
    <pageField fld="2" item="1" hier="-1"/>
    <pageField fld="13" item="12" hier="-1"/>
  </pageFields>
  <dataFields count="3">
    <dataField name="Sum of luasdesa" fld="3" baseField="0" baseItem="0"/>
    <dataField name="Sum of jarakibukotakecamatan" fld="5" baseField="0" baseItem="0"/>
    <dataField name="Sum of jarakibukotakabupaten" fld="4" baseField="0" baseItem="0"/>
  </dataFields>
  <pivotTableStyleInfo name="PivotStyleLight16" showRowHeaders="1" showColHeaders="1" showRowStripes="0" showColStripes="0" showLastColumn="1"/>
</pivotTableDefinition>
</file>

<file path=xl/pivotTables/pivotTable8.xml><?xml version="1.0" encoding="utf-8"?>
<pivotTableDefinition xmlns="http://schemas.openxmlformats.org/spreadsheetml/2006/main" name="PivotTable29" cacheId="33"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JW8:KG23" firstHeaderRow="1" firstDataRow="2" firstDataCol="1" rowPageCount="2" colPageCount="1"/>
  <pivotFields count="24">
    <pivotField showAll="0"/>
    <pivotField showAll="0"/>
    <pivotField axis="axisPage" showAll="0">
      <items count="4">
        <item x="0"/>
        <item x="1"/>
        <item x="2"/>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s>
  <rowFields count="1">
    <field x="21"/>
  </rowFields>
  <rowItems count="14">
    <i>
      <x v="14"/>
    </i>
    <i>
      <x v="15"/>
    </i>
    <i>
      <x v="90"/>
    </i>
    <i>
      <x v="123"/>
    </i>
    <i>
      <x v="125"/>
    </i>
    <i>
      <x v="140"/>
    </i>
    <i>
      <x v="141"/>
    </i>
    <i>
      <x v="151"/>
    </i>
    <i>
      <x v="195"/>
    </i>
    <i>
      <x v="200"/>
    </i>
    <i>
      <x v="257"/>
    </i>
    <i>
      <x v="285"/>
    </i>
    <i>
      <x v="307"/>
    </i>
    <i>
      <x v="313"/>
    </i>
  </rowItems>
  <colFields count="1">
    <field x="-2"/>
  </colFields>
  <colItems count="10">
    <i>
      <x/>
    </i>
    <i i="1">
      <x v="1"/>
    </i>
    <i i="2">
      <x v="2"/>
    </i>
    <i i="3">
      <x v="3"/>
    </i>
    <i i="4">
      <x v="4"/>
    </i>
    <i i="5">
      <x v="5"/>
    </i>
    <i i="6">
      <x v="6"/>
    </i>
    <i i="7">
      <x v="7"/>
    </i>
    <i i="8">
      <x v="8"/>
    </i>
    <i i="9">
      <x v="9"/>
    </i>
  </colItems>
  <pageFields count="2">
    <pageField fld="2" item="2" hier="-1"/>
    <pageField fld="22" item="12" hier="-1"/>
  </pageFields>
  <dataFields count="10">
    <dataField name="Sum of tunarunguwicara_lk" fld="3" baseField="0" baseItem="0"/>
    <dataField name="Sum of tunarunguwicara_pr" fld="4" baseField="0" baseItem="0"/>
    <dataField name="Sum of tunadaksa_lk" fld="5" baseField="0" baseItem="0"/>
    <dataField name="Sum of tunadaksa_pr" fld="6" baseField="0" baseItem="0"/>
    <dataField name="Sum of tunanetra_lk" fld="7" baseField="0" baseItem="0"/>
    <dataField name="Sum of tunanetra_pr" fld="8" baseField="0" baseItem="0"/>
    <dataField name="Sum of tunaganda_lk" fld="9" baseField="0" baseItem="0"/>
    <dataField name="Sum of tunaganda_pr" fld="10" baseField="0" baseItem="0"/>
    <dataField name="Sum of bibirsumbing_lk" fld="11" baseField="0" baseItem="0"/>
    <dataField name="Sum of bibirsumbing_pr" fld="12" baseField="0" baseItem="0"/>
  </dataFields>
  <pivotTableStyleInfo name="PivotStyleLight16" showRowHeaders="1" showColHeaders="1" showRowStripes="0" showColStripes="0" showLastColumn="1"/>
</pivotTableDefinition>
</file>

<file path=xl/pivotTables/pivotTable9.xml><?xml version="1.0" encoding="utf-8"?>
<pivotTableDefinition xmlns="http://schemas.openxmlformats.org/spreadsheetml/2006/main" name="PivotTable44" cacheId="48"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fieldListSortAscending="1">
  <location ref="LJ8:LM9" firstHeaderRow="1" firstDataRow="2" firstDataCol="1" rowPageCount="2" colPageCount="1"/>
  <pivotFields count="16">
    <pivotField showAll="0"/>
    <pivotField showAll="0"/>
    <pivotField axis="axisPage" showAll="0">
      <items count="6">
        <item x="0"/>
        <item x="1"/>
        <item x="3"/>
        <item x="2"/>
        <item x="4"/>
        <item t="default"/>
      </items>
    </pivotField>
    <pivotField dataField="1" showAll="0"/>
    <pivotField dataField="1" showAll="0"/>
    <pivotField dataField="1" showAll="0"/>
    <pivotField showAll="0"/>
    <pivotField showAll="0"/>
    <pivotField showAll="0"/>
    <pivotField showAll="0"/>
    <pivotField showAll="0"/>
    <pivotField showAll="0"/>
    <pivotField axis="axisRow" showAll="0">
      <items count="329">
        <item x="251"/>
        <item x="283"/>
        <item x="284"/>
        <item x="302"/>
        <item x="168"/>
        <item x="221"/>
        <item x="137"/>
        <item x="269"/>
        <item x="61"/>
        <item x="67"/>
        <item x="73"/>
        <item x="38"/>
        <item x="18"/>
        <item x="316"/>
        <item x="211"/>
        <item x="207"/>
        <item x="286"/>
        <item x="4"/>
        <item x="145"/>
        <item x="273"/>
        <item x="153"/>
        <item x="171"/>
        <item x="30"/>
        <item x="141"/>
        <item x="232"/>
        <item x="308"/>
        <item x="229"/>
        <item x="319"/>
        <item x="167"/>
        <item x="143"/>
        <item x="110"/>
        <item x="280"/>
        <item x="166"/>
        <item x="55"/>
        <item x="78"/>
        <item x="16"/>
        <item x="90"/>
        <item x="113"/>
        <item x="268"/>
        <item x="177"/>
        <item x="118"/>
        <item x="322"/>
        <item x="142"/>
        <item x="326"/>
        <item x="13"/>
        <item x="72"/>
        <item x="123"/>
        <item x="146"/>
        <item x="257"/>
        <item x="258"/>
        <item x="97"/>
        <item x="60"/>
        <item x="91"/>
        <item x="109"/>
        <item x="111"/>
        <item x="82"/>
        <item x="299"/>
        <item x="298"/>
        <item x="120"/>
        <item x="94"/>
        <item x="84"/>
        <item x="183"/>
        <item x="121"/>
        <item x="130"/>
        <item x="119"/>
        <item x="306"/>
        <item x="124"/>
        <item x="81"/>
        <item x="37"/>
        <item x="89"/>
        <item x="256"/>
        <item x="219"/>
        <item x="22"/>
        <item x="45"/>
        <item x="324"/>
        <item x="193"/>
        <item x="10"/>
        <item x="131"/>
        <item x="79"/>
        <item x="74"/>
        <item x="53"/>
        <item x="293"/>
        <item x="139"/>
        <item x="248"/>
        <item x="151"/>
        <item x="114"/>
        <item x="282"/>
        <item x="185"/>
        <item x="133"/>
        <item x="112"/>
        <item x="208"/>
        <item x="59"/>
        <item x="39"/>
        <item x="42"/>
        <item x="32"/>
        <item x="325"/>
        <item x="86"/>
        <item x="164"/>
        <item x="194"/>
        <item x="15"/>
        <item x="144"/>
        <item x="11"/>
        <item x="285"/>
        <item x="40"/>
        <item x="172"/>
        <item x="180"/>
        <item x="96"/>
        <item x="77"/>
        <item x="66"/>
        <item x="294"/>
        <item x="107"/>
        <item x="101"/>
        <item x="100"/>
        <item x="88"/>
        <item x="99"/>
        <item x="197"/>
        <item x="233"/>
        <item x="313"/>
        <item x="321"/>
        <item x="255"/>
        <item x="68"/>
        <item x="134"/>
        <item x="161"/>
        <item x="206"/>
        <item x="189"/>
        <item x="204"/>
        <item x="241"/>
        <item x="85"/>
        <item x="315"/>
        <item x="136"/>
        <item x="54"/>
        <item x="147"/>
        <item x="238"/>
        <item x="87"/>
        <item x="138"/>
        <item x="0"/>
        <item x="106"/>
        <item x="318"/>
        <item x="201"/>
        <item x="157"/>
        <item x="216"/>
        <item x="214"/>
        <item x="49"/>
        <item x="249"/>
        <item x="271"/>
        <item x="184"/>
        <item x="12"/>
        <item x="175"/>
        <item x="57"/>
        <item x="291"/>
        <item x="242"/>
        <item x="205"/>
        <item x="236"/>
        <item x="276"/>
        <item x="275"/>
        <item x="274"/>
        <item x="160"/>
        <item x="17"/>
        <item x="26"/>
        <item x="155"/>
        <item x="304"/>
        <item x="108"/>
        <item x="169"/>
        <item x="116"/>
        <item x="46"/>
        <item x="181"/>
        <item x="62"/>
        <item x="165"/>
        <item x="162"/>
        <item x="250"/>
        <item x="44"/>
        <item x="150"/>
        <item x="140"/>
        <item x="24"/>
        <item x="2"/>
        <item x="1"/>
        <item x="3"/>
        <item x="14"/>
        <item x="296"/>
        <item x="95"/>
        <item x="128"/>
        <item x="102"/>
        <item x="19"/>
        <item x="7"/>
        <item x="178"/>
        <item x="65"/>
        <item x="327"/>
        <item x="217"/>
        <item x="6"/>
        <item x="220"/>
        <item x="218"/>
        <item x="80"/>
        <item x="186"/>
        <item x="176"/>
        <item x="8"/>
        <item x="209"/>
        <item x="311"/>
        <item x="312"/>
        <item x="196"/>
        <item x="278"/>
        <item x="212"/>
        <item x="222"/>
        <item x="247"/>
        <item x="243"/>
        <item x="223"/>
        <item x="132"/>
        <item x="237"/>
        <item x="173"/>
        <item x="323"/>
        <item x="300"/>
        <item x="290"/>
        <item x="277"/>
        <item x="156"/>
        <item x="51"/>
        <item x="126"/>
        <item x="154"/>
        <item x="244"/>
        <item x="64"/>
        <item x="192"/>
        <item x="21"/>
        <item x="27"/>
        <item x="34"/>
        <item x="252"/>
        <item x="122"/>
        <item x="188"/>
        <item x="253"/>
        <item x="295"/>
        <item x="163"/>
        <item x="292"/>
        <item x="170"/>
        <item x="93"/>
        <item x="297"/>
        <item x="270"/>
        <item x="23"/>
        <item x="234"/>
        <item x="231"/>
        <item x="69"/>
        <item x="281"/>
        <item x="50"/>
        <item x="63"/>
        <item x="262"/>
        <item x="152"/>
        <item x="159"/>
        <item x="129"/>
        <item x="43"/>
        <item x="41"/>
        <item x="279"/>
        <item x="127"/>
        <item x="158"/>
        <item x="307"/>
        <item x="314"/>
        <item x="301"/>
        <item x="264"/>
        <item x="287"/>
        <item x="83"/>
        <item x="263"/>
        <item x="76"/>
        <item x="203"/>
        <item x="182"/>
        <item x="117"/>
        <item x="58"/>
        <item x="135"/>
        <item x="28"/>
        <item x="289"/>
        <item x="288"/>
        <item x="227"/>
        <item x="226"/>
        <item x="29"/>
        <item x="309"/>
        <item x="305"/>
        <item x="245"/>
        <item x="239"/>
        <item x="174"/>
        <item x="235"/>
        <item x="70"/>
        <item x="71"/>
        <item x="320"/>
        <item x="266"/>
        <item x="33"/>
        <item x="104"/>
        <item x="198"/>
        <item x="317"/>
        <item x="52"/>
        <item x="225"/>
        <item x="191"/>
        <item x="210"/>
        <item x="103"/>
        <item x="47"/>
        <item x="199"/>
        <item x="56"/>
        <item x="240"/>
        <item x="261"/>
        <item x="260"/>
        <item x="48"/>
        <item x="230"/>
        <item x="200"/>
        <item x="195"/>
        <item x="20"/>
        <item x="224"/>
        <item x="303"/>
        <item x="98"/>
        <item x="190"/>
        <item x="148"/>
        <item x="25"/>
        <item x="228"/>
        <item x="265"/>
        <item x="202"/>
        <item x="213"/>
        <item x="115"/>
        <item x="36"/>
        <item x="31"/>
        <item x="259"/>
        <item x="75"/>
        <item x="215"/>
        <item x="254"/>
        <item x="9"/>
        <item x="246"/>
        <item x="272"/>
        <item x="310"/>
        <item x="149"/>
        <item x="187"/>
        <item x="5"/>
        <item x="35"/>
        <item x="105"/>
        <item x="125"/>
        <item x="179"/>
        <item x="92"/>
        <item x="267"/>
        <item t="default"/>
      </items>
    </pivotField>
    <pivotField axis="axisPage" showAll="0">
      <items count="29">
        <item x="0"/>
        <item x="5"/>
        <item x="12"/>
        <item x="23"/>
        <item x="7"/>
        <item x="9"/>
        <item x="4"/>
        <item x="8"/>
        <item x="21"/>
        <item x="10"/>
        <item x="6"/>
        <item x="20"/>
        <item x="17"/>
        <item x="13"/>
        <item x="27"/>
        <item x="11"/>
        <item x="25"/>
        <item x="18"/>
        <item x="14"/>
        <item x="26"/>
        <item x="1"/>
        <item x="15"/>
        <item x="3"/>
        <item x="24"/>
        <item x="19"/>
        <item x="16"/>
        <item x="2"/>
        <item x="22"/>
        <item t="default"/>
      </items>
    </pivotField>
    <pivotField showAll="0"/>
    <pivotField showAll="0"/>
  </pivotFields>
  <rowFields count="1">
    <field x="12"/>
  </rowFields>
  <colFields count="1">
    <field x="-2"/>
  </colFields>
  <colItems count="3">
    <i>
      <x/>
    </i>
    <i i="1">
      <x v="1"/>
    </i>
    <i i="2">
      <x v="2"/>
    </i>
  </colItems>
  <pageFields count="2">
    <pageField fld="2" item="4" hier="-1"/>
    <pageField fld="13" item="12" hier="-1"/>
  </pageFields>
  <dataFields count="3">
    <dataField name="Sum of permanen" fld="3" baseField="0" baseItem="0"/>
    <dataField name="Sum of jikatdkdekat" fld="4" baseField="0" baseItem="0"/>
    <dataField name="Sum of tnpbangunan" fld="5" baseField="0" baseItem="0"/>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pivotTable" Target="../pivotTables/pivotTable13.xml"/><Relationship Id="rId18" Type="http://schemas.openxmlformats.org/officeDocument/2006/relationships/pivotTable" Target="../pivotTables/pivotTable18.xml"/><Relationship Id="rId26" Type="http://schemas.openxmlformats.org/officeDocument/2006/relationships/pivotTable" Target="../pivotTables/pivotTable26.xml"/><Relationship Id="rId39" Type="http://schemas.openxmlformats.org/officeDocument/2006/relationships/pivotTable" Target="../pivotTables/pivotTable39.xml"/><Relationship Id="rId21" Type="http://schemas.openxmlformats.org/officeDocument/2006/relationships/pivotTable" Target="../pivotTables/pivotTable21.xml"/><Relationship Id="rId34" Type="http://schemas.openxmlformats.org/officeDocument/2006/relationships/pivotTable" Target="../pivotTables/pivotTable34.xml"/><Relationship Id="rId42" Type="http://schemas.openxmlformats.org/officeDocument/2006/relationships/pivotTable" Target="../pivotTables/pivotTable42.xml"/><Relationship Id="rId47" Type="http://schemas.openxmlformats.org/officeDocument/2006/relationships/pivotTable" Target="../pivotTables/pivotTable47.xml"/><Relationship Id="rId50" Type="http://schemas.openxmlformats.org/officeDocument/2006/relationships/pivotTable" Target="../pivotTables/pivotTable50.xml"/><Relationship Id="rId55" Type="http://schemas.openxmlformats.org/officeDocument/2006/relationships/pivotTable" Target="../pivotTables/pivotTable55.xml"/><Relationship Id="rId7" Type="http://schemas.openxmlformats.org/officeDocument/2006/relationships/pivotTable" Target="../pivotTables/pivotTable7.xml"/><Relationship Id="rId2" Type="http://schemas.openxmlformats.org/officeDocument/2006/relationships/pivotTable" Target="../pivotTables/pivotTable2.xml"/><Relationship Id="rId16" Type="http://schemas.openxmlformats.org/officeDocument/2006/relationships/pivotTable" Target="../pivotTables/pivotTable16.xml"/><Relationship Id="rId29" Type="http://schemas.openxmlformats.org/officeDocument/2006/relationships/pivotTable" Target="../pivotTables/pivotTable29.xml"/><Relationship Id="rId11" Type="http://schemas.openxmlformats.org/officeDocument/2006/relationships/pivotTable" Target="../pivotTables/pivotTable11.xml"/><Relationship Id="rId24" Type="http://schemas.openxmlformats.org/officeDocument/2006/relationships/pivotTable" Target="../pivotTables/pivotTable24.xml"/><Relationship Id="rId32" Type="http://schemas.openxmlformats.org/officeDocument/2006/relationships/pivotTable" Target="../pivotTables/pivotTable32.xml"/><Relationship Id="rId37" Type="http://schemas.openxmlformats.org/officeDocument/2006/relationships/pivotTable" Target="../pivotTables/pivotTable37.xml"/><Relationship Id="rId40" Type="http://schemas.openxmlformats.org/officeDocument/2006/relationships/pivotTable" Target="../pivotTables/pivotTable40.xml"/><Relationship Id="rId45" Type="http://schemas.openxmlformats.org/officeDocument/2006/relationships/pivotTable" Target="../pivotTables/pivotTable45.xml"/><Relationship Id="rId53" Type="http://schemas.openxmlformats.org/officeDocument/2006/relationships/pivotTable" Target="../pivotTables/pivotTable53.xml"/><Relationship Id="rId58" Type="http://schemas.openxmlformats.org/officeDocument/2006/relationships/printerSettings" Target="../printerSettings/printerSettings2.bin"/><Relationship Id="rId5" Type="http://schemas.openxmlformats.org/officeDocument/2006/relationships/pivotTable" Target="../pivotTables/pivotTable5.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openxmlformats.org/officeDocument/2006/relationships/pivotTable" Target="../pivotTables/pivotTable22.xml"/><Relationship Id="rId27" Type="http://schemas.openxmlformats.org/officeDocument/2006/relationships/pivotTable" Target="../pivotTables/pivotTable27.xml"/><Relationship Id="rId30" Type="http://schemas.openxmlformats.org/officeDocument/2006/relationships/pivotTable" Target="../pivotTables/pivotTable30.xml"/><Relationship Id="rId35" Type="http://schemas.openxmlformats.org/officeDocument/2006/relationships/pivotTable" Target="../pivotTables/pivotTable35.xml"/><Relationship Id="rId43" Type="http://schemas.openxmlformats.org/officeDocument/2006/relationships/pivotTable" Target="../pivotTables/pivotTable43.xml"/><Relationship Id="rId48" Type="http://schemas.openxmlformats.org/officeDocument/2006/relationships/pivotTable" Target="../pivotTables/pivotTable48.xml"/><Relationship Id="rId56" Type="http://schemas.openxmlformats.org/officeDocument/2006/relationships/pivotTable" Target="../pivotTables/pivotTable56.xml"/><Relationship Id="rId8" Type="http://schemas.openxmlformats.org/officeDocument/2006/relationships/pivotTable" Target="../pivotTables/pivotTable8.xml"/><Relationship Id="rId51" Type="http://schemas.openxmlformats.org/officeDocument/2006/relationships/pivotTable" Target="../pivotTables/pivotTable51.xml"/><Relationship Id="rId3" Type="http://schemas.openxmlformats.org/officeDocument/2006/relationships/pivotTable" Target="../pivotTables/pivotTable3.xml"/><Relationship Id="rId12" Type="http://schemas.openxmlformats.org/officeDocument/2006/relationships/pivotTable" Target="../pivotTables/pivotTable12.xml"/><Relationship Id="rId17" Type="http://schemas.openxmlformats.org/officeDocument/2006/relationships/pivotTable" Target="../pivotTables/pivotTable17.xml"/><Relationship Id="rId25" Type="http://schemas.openxmlformats.org/officeDocument/2006/relationships/pivotTable" Target="../pivotTables/pivotTable25.xml"/><Relationship Id="rId33" Type="http://schemas.openxmlformats.org/officeDocument/2006/relationships/pivotTable" Target="../pivotTables/pivotTable33.xml"/><Relationship Id="rId38" Type="http://schemas.openxmlformats.org/officeDocument/2006/relationships/pivotTable" Target="../pivotTables/pivotTable38.xml"/><Relationship Id="rId46" Type="http://schemas.openxmlformats.org/officeDocument/2006/relationships/pivotTable" Target="../pivotTables/pivotTable46.xml"/><Relationship Id="rId20" Type="http://schemas.openxmlformats.org/officeDocument/2006/relationships/pivotTable" Target="../pivotTables/pivotTable20.xml"/><Relationship Id="rId41" Type="http://schemas.openxmlformats.org/officeDocument/2006/relationships/pivotTable" Target="../pivotTables/pivotTable41.xml"/><Relationship Id="rId54" Type="http://schemas.openxmlformats.org/officeDocument/2006/relationships/pivotTable" Target="../pivotTables/pivotTable54.xml"/><Relationship Id="rId1" Type="http://schemas.openxmlformats.org/officeDocument/2006/relationships/pivotTable" Target="../pivotTables/pivotTable1.xml"/><Relationship Id="rId6" Type="http://schemas.openxmlformats.org/officeDocument/2006/relationships/pivotTable" Target="../pivotTables/pivotTable6.xml"/><Relationship Id="rId15" Type="http://schemas.openxmlformats.org/officeDocument/2006/relationships/pivotTable" Target="../pivotTables/pivotTable15.xml"/><Relationship Id="rId23" Type="http://schemas.openxmlformats.org/officeDocument/2006/relationships/pivotTable" Target="../pivotTables/pivotTable23.xml"/><Relationship Id="rId28" Type="http://schemas.openxmlformats.org/officeDocument/2006/relationships/pivotTable" Target="../pivotTables/pivotTable28.xml"/><Relationship Id="rId36" Type="http://schemas.openxmlformats.org/officeDocument/2006/relationships/pivotTable" Target="../pivotTables/pivotTable36.xml"/><Relationship Id="rId49" Type="http://schemas.openxmlformats.org/officeDocument/2006/relationships/pivotTable" Target="../pivotTables/pivotTable49.xml"/><Relationship Id="rId57" Type="http://schemas.openxmlformats.org/officeDocument/2006/relationships/pivotTable" Target="../pivotTables/pivotTable57.xml"/><Relationship Id="rId10" Type="http://schemas.openxmlformats.org/officeDocument/2006/relationships/pivotTable" Target="../pivotTables/pivotTable10.xml"/><Relationship Id="rId31" Type="http://schemas.openxmlformats.org/officeDocument/2006/relationships/pivotTable" Target="../pivotTables/pivotTable31.xml"/><Relationship Id="rId44" Type="http://schemas.openxmlformats.org/officeDocument/2006/relationships/pivotTable" Target="../pivotTables/pivotTable44.xml"/><Relationship Id="rId52" Type="http://schemas.openxmlformats.org/officeDocument/2006/relationships/pivotTable" Target="../pivotTables/pivotTable5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2"/>
  <sheetViews>
    <sheetView view="pageBreakPreview" zoomScale="145" zoomScaleSheetLayoutView="145" workbookViewId="0">
      <selection activeCell="E4" sqref="E4"/>
    </sheetView>
  </sheetViews>
  <sheetFormatPr defaultRowHeight="15"/>
  <cols>
    <col min="1" max="1" width="14" style="3" bestFit="1" customWidth="1"/>
    <col min="2" max="2" width="36.42578125" style="4" bestFit="1" customWidth="1"/>
    <col min="3" max="4" width="9.140625" style="3"/>
    <col min="5" max="5" width="11.140625" style="3" customWidth="1"/>
    <col min="6" max="6" width="13.140625" style="3" customWidth="1"/>
    <col min="7" max="7" width="52.5703125" style="3" customWidth="1"/>
    <col min="8" max="16383" width="9.140625" style="3"/>
    <col min="16384" max="16384" width="39.42578125" style="3" customWidth="1"/>
  </cols>
  <sheetData>
    <row r="1" spans="1:13 16381:16384">
      <c r="A1" s="3" t="s">
        <v>375</v>
      </c>
      <c r="E1" s="3" t="s">
        <v>360</v>
      </c>
      <c r="G1" s="3" t="str">
        <f>UPPER(B6)</f>
        <v>LEBAK</v>
      </c>
      <c r="XFD1" s="3" t="s">
        <v>353</v>
      </c>
    </row>
    <row r="2" spans="1:13 16381:16384">
      <c r="A2" s="13" t="s">
        <v>376</v>
      </c>
      <c r="E2" s="3" t="s">
        <v>361</v>
      </c>
    </row>
    <row r="3" spans="1:13 16381:16384" ht="15.75" thickBot="1">
      <c r="E3" s="3" t="s">
        <v>1071</v>
      </c>
      <c r="XFD3" s="3" t="s">
        <v>354</v>
      </c>
    </row>
    <row r="4" spans="1:13 16381:16384" ht="24" thickBot="1">
      <c r="A4" s="561" t="s">
        <v>351</v>
      </c>
      <c r="B4" s="561"/>
      <c r="E4" s="3" t="s">
        <v>354</v>
      </c>
      <c r="XFD4" s="3" t="str">
        <f>CONCATENATE(XFD1,B6,XFD3,B7)</f>
        <v>di Kecamatan Lebak Tahun 2018</v>
      </c>
    </row>
    <row r="5" spans="1:13 16381:16384" ht="18" customHeight="1">
      <c r="A5" s="7" t="s">
        <v>355</v>
      </c>
      <c r="B5" s="10" t="s">
        <v>356</v>
      </c>
      <c r="E5" s="3" t="s">
        <v>358</v>
      </c>
    </row>
    <row r="6" spans="1:13 16381:16384" ht="18" customHeight="1">
      <c r="A6" s="8" t="s">
        <v>349</v>
      </c>
      <c r="B6" s="11" t="s">
        <v>356</v>
      </c>
      <c r="E6" s="3" t="s">
        <v>359</v>
      </c>
      <c r="G6" s="3" t="str">
        <f>CONCATENATE(E1,E3,E2,B6,E4,B7)</f>
        <v>di Kecamatan ................. Kab. Lebak Tahun 2018</v>
      </c>
    </row>
    <row r="7" spans="1:13 16381:16384" ht="18" customHeight="1" thickBot="1">
      <c r="A7" s="9" t="s">
        <v>350</v>
      </c>
      <c r="B7" s="12">
        <v>2018</v>
      </c>
      <c r="E7" s="6" t="s">
        <v>373</v>
      </c>
    </row>
    <row r="8" spans="1:13 16381:16384">
      <c r="E8" s="3" t="s">
        <v>374</v>
      </c>
    </row>
    <row r="9" spans="1:13 16381:16384">
      <c r="C9" s="5" t="s">
        <v>920</v>
      </c>
      <c r="D9" s="5"/>
      <c r="E9" s="5">
        <f>B7+1</f>
        <v>2019</v>
      </c>
      <c r="F9" s="5"/>
      <c r="G9" s="5"/>
      <c r="H9" s="5"/>
      <c r="I9" s="5"/>
      <c r="J9" s="5"/>
      <c r="K9" s="5"/>
      <c r="L9" s="5"/>
      <c r="M9" s="208" t="s">
        <v>919</v>
      </c>
    </row>
    <row r="10" spans="1:13 16381:16384">
      <c r="A10" s="5" t="s">
        <v>352</v>
      </c>
      <c r="B10" s="4" t="s">
        <v>1042</v>
      </c>
      <c r="G10" s="3" t="str">
        <f>CONCATENATE(E5,B10,E2,B6,E6,E9)</f>
        <v>Sumber : Kecamatan ................... Kab. Lebak, 2019</v>
      </c>
      <c r="M10" s="4" t="s">
        <v>357</v>
      </c>
      <c r="XFA10" s="3" t="s">
        <v>358</v>
      </c>
      <c r="XFB10" s="3" t="s">
        <v>359</v>
      </c>
      <c r="XFD10" s="3" t="str">
        <f>CONCATENATE(XFA10,B10,B6,XFB10,B7)</f>
        <v>Sumber : Kecamatan ................... Lebak, 2018</v>
      </c>
    </row>
    <row r="11" spans="1:13 16381:16384">
      <c r="B11" s="4" t="s">
        <v>915</v>
      </c>
      <c r="C11" s="3" t="s">
        <v>906</v>
      </c>
      <c r="G11" s="3" t="str">
        <f>CONCATENATE(E5,B11,E2,B5,E6,E9)</f>
        <v>Sumber : DP2KBP3A Kab. Lebak, 2019</v>
      </c>
      <c r="M11" s="4" t="s">
        <v>915</v>
      </c>
      <c r="XFD11" s="3" t="str">
        <f>CONCATENATE(XFA10,B11)</f>
        <v xml:space="preserve">Sumber : DP2KBP3A </v>
      </c>
    </row>
    <row r="12" spans="1:13 16381:16384">
      <c r="B12" s="4" t="s">
        <v>362</v>
      </c>
      <c r="C12" s="3" t="s">
        <v>907</v>
      </c>
      <c r="G12" s="3" t="str">
        <f>CONCATENATE(E5,B12,E2,B5,E6,E9)</f>
        <v>Sumber : Dinas Kependudukan &amp; Capil Kab. Lebak, 2019</v>
      </c>
      <c r="M12" s="4" t="s">
        <v>362</v>
      </c>
    </row>
    <row r="13" spans="1:13 16381:16384">
      <c r="B13" s="4" t="s">
        <v>363</v>
      </c>
      <c r="C13" s="3" t="s">
        <v>914</v>
      </c>
      <c r="G13" s="3" t="str">
        <f>CONCATENATE(E5,B13,E2,B5,E6,E9)</f>
        <v>Sumber : Pengolahan Data Bappeda Kab. Lebak, 2019</v>
      </c>
      <c r="M13" s="4" t="s">
        <v>363</v>
      </c>
    </row>
    <row r="14" spans="1:13 16381:16384">
      <c r="B14" s="4" t="s">
        <v>364</v>
      </c>
      <c r="C14" s="3" t="s">
        <v>913</v>
      </c>
      <c r="G14" s="3" t="str">
        <f>CONCATENATE(E5,B14,E2,B5,E6,E9)</f>
        <v>Sumber : Dinas Kesehatan Kab. Lebak, 2019</v>
      </c>
      <c r="M14" s="4" t="s">
        <v>364</v>
      </c>
    </row>
    <row r="15" spans="1:13 16381:16384">
      <c r="B15" s="4" t="s">
        <v>366</v>
      </c>
      <c r="G15" s="3" t="str">
        <f>CONCATENATE(E7,B15,E3,B6,E6,E9)</f>
        <v xml:space="preserve">                  KUA Kecamatan ................. Lebak, 2019</v>
      </c>
      <c r="M15" s="4" t="s">
        <v>366</v>
      </c>
    </row>
    <row r="16" spans="1:13 16381:16384">
      <c r="B16" s="4" t="s">
        <v>917</v>
      </c>
      <c r="C16" s="3" t="s">
        <v>908</v>
      </c>
      <c r="G16" s="3" t="str">
        <f>CONCATENATE(E5,B16,E2,B5,E6,E8,E6,E9)</f>
        <v>Sumber : Dinas Pendidikan dan Kebudayaan Kab. Lebak, LKIS, 2019</v>
      </c>
      <c r="M16" s="4" t="s">
        <v>365</v>
      </c>
    </row>
    <row r="17" spans="2:13">
      <c r="B17" s="4" t="s">
        <v>367</v>
      </c>
      <c r="C17" s="3" t="s">
        <v>909</v>
      </c>
      <c r="G17" s="3" t="str">
        <f>CONCATENATE(E5,B17,E2,B5,E6,E9)</f>
        <v>Sumber : Dinas Perindag Kab. Lebak, 2019</v>
      </c>
      <c r="M17" s="4" t="s">
        <v>367</v>
      </c>
    </row>
    <row r="18" spans="2:13">
      <c r="B18" s="4" t="s">
        <v>368</v>
      </c>
      <c r="C18" s="3" t="s">
        <v>910</v>
      </c>
      <c r="G18" s="3" t="str">
        <f>CONCATENATE(E7,B18,E2,B5,E6,E9)</f>
        <v xml:space="preserve">                  Dinas Koperasi &amp; UKM Kab. Lebak, 2019</v>
      </c>
      <c r="M18" s="4" t="s">
        <v>368</v>
      </c>
    </row>
    <row r="19" spans="2:13">
      <c r="B19" s="4" t="s">
        <v>369</v>
      </c>
      <c r="C19" s="3" t="s">
        <v>369</v>
      </c>
      <c r="G19" s="3" t="str">
        <f>CONCATENATE(E5,B19,E2,B5,E6,E9)</f>
        <v>Sumber : Dinas Peternakan Kab. Lebak, 2019</v>
      </c>
      <c r="M19" s="4" t="s">
        <v>369</v>
      </c>
    </row>
    <row r="20" spans="2:13">
      <c r="B20" s="4" t="s">
        <v>916</v>
      </c>
      <c r="C20" s="3" t="s">
        <v>912</v>
      </c>
      <c r="G20" s="3" t="str">
        <f>CONCATENATE(E5,B20,E2,B5,E6,E9)</f>
        <v>Sumber : Dinas Pertanian dan Perkebunan Kab. Lebak, 2019</v>
      </c>
      <c r="M20" s="4" t="s">
        <v>370</v>
      </c>
    </row>
    <row r="21" spans="2:13">
      <c r="B21" s="4" t="s">
        <v>918</v>
      </c>
      <c r="C21" s="3" t="s">
        <v>911</v>
      </c>
      <c r="G21" s="3" t="str">
        <f>CONCATENATE(E5,B21,E2,B5,E6,E9)</f>
        <v>Sumber : Dinas Perikanan Kab. Lebak, 2019</v>
      </c>
      <c r="M21" s="4" t="s">
        <v>371</v>
      </c>
    </row>
    <row r="22" spans="2:13">
      <c r="B22" s="4" t="s">
        <v>372</v>
      </c>
      <c r="G22" s="3" t="str">
        <f>CONCATENATE(E5,B22,E2,B5,E6,E9)</f>
        <v>Sumber : Dinas Pertambangan &amp; Energi Kab. Lebak, 2019</v>
      </c>
      <c r="M22" s="4" t="s">
        <v>372</v>
      </c>
    </row>
  </sheetData>
  <mergeCells count="1">
    <mergeCell ref="A4:B4"/>
  </mergeCells>
  <pageMargins left="0.7" right="0.7" top="0.75" bottom="0.75" header="0.3" footer="0.3"/>
  <pageSetup paperSize="9" scale="8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L78"/>
  <sheetViews>
    <sheetView view="pageBreakPreview" topLeftCell="A2" zoomScale="70" zoomScaleNormal="60" zoomScaleSheetLayoutView="70" workbookViewId="0">
      <selection activeCell="H21" sqref="H21"/>
    </sheetView>
  </sheetViews>
  <sheetFormatPr defaultRowHeight="15.75"/>
  <cols>
    <col min="1" max="1" width="6.42578125" style="14" customWidth="1"/>
    <col min="2" max="2" width="34.5703125" style="14" customWidth="1"/>
    <col min="3" max="8" width="14.85546875" style="14" customWidth="1"/>
    <col min="9" max="16384" width="9.140625" style="14"/>
  </cols>
  <sheetData>
    <row r="1" spans="1:12" s="33" customFormat="1" ht="15.2" hidden="1" customHeight="1">
      <c r="A1" s="565" t="s">
        <v>31</v>
      </c>
      <c r="B1" s="565"/>
      <c r="C1" s="565"/>
      <c r="D1" s="565"/>
      <c r="E1" s="565"/>
      <c r="F1" s="565"/>
      <c r="G1" s="565"/>
      <c r="H1" s="565"/>
    </row>
    <row r="2" spans="1:12" s="482" customFormat="1" ht="15.2" customHeight="1">
      <c r="A2" s="585" t="s">
        <v>1078</v>
      </c>
      <c r="B2" s="585"/>
      <c r="C2" s="585"/>
      <c r="D2" s="585"/>
      <c r="E2" s="585"/>
      <c r="F2" s="585"/>
      <c r="G2" s="585"/>
      <c r="H2" s="585"/>
    </row>
    <row r="3" spans="1:12" s="482" customFormat="1" ht="15.2" customHeight="1">
      <c r="A3" s="585" t="s">
        <v>1157</v>
      </c>
      <c r="B3" s="585"/>
      <c r="C3" s="585"/>
      <c r="D3" s="585"/>
      <c r="E3" s="585"/>
      <c r="F3" s="585"/>
      <c r="G3" s="585"/>
      <c r="H3" s="585"/>
    </row>
    <row r="4" spans="1:12" s="482" customFormat="1" ht="12.75" customHeight="1" thickBot="1">
      <c r="A4" s="483"/>
      <c r="B4" s="483"/>
      <c r="C4" s="483"/>
      <c r="D4" s="483"/>
      <c r="E4" s="483"/>
      <c r="F4" s="483"/>
      <c r="G4" s="483"/>
      <c r="H4" s="483"/>
    </row>
    <row r="5" spans="1:12" s="74" customFormat="1" ht="23.25" customHeight="1" thickTop="1">
      <c r="A5" s="597" t="s">
        <v>2</v>
      </c>
      <c r="B5" s="599" t="str">
        <f>'2.2'!B5:B6</f>
        <v>Desa</v>
      </c>
      <c r="C5" s="599" t="s">
        <v>501</v>
      </c>
      <c r="D5" s="599"/>
      <c r="E5" s="599"/>
      <c r="F5" s="599"/>
      <c r="G5" s="599"/>
      <c r="H5" s="602"/>
    </row>
    <row r="6" spans="1:12" s="74" customFormat="1" ht="37.5" customHeight="1" thickBot="1">
      <c r="A6" s="598"/>
      <c r="B6" s="594"/>
      <c r="C6" s="224" t="s">
        <v>499</v>
      </c>
      <c r="D6" s="224" t="s">
        <v>272</v>
      </c>
      <c r="E6" s="224" t="s">
        <v>259</v>
      </c>
      <c r="F6" s="224" t="s">
        <v>258</v>
      </c>
      <c r="G6" s="224" t="s">
        <v>500</v>
      </c>
      <c r="H6" s="343" t="s">
        <v>494</v>
      </c>
    </row>
    <row r="7" spans="1:12" s="33" customFormat="1">
      <c r="A7" s="287">
        <v>1</v>
      </c>
      <c r="B7" s="288" t="s">
        <v>935</v>
      </c>
      <c r="C7" s="356">
        <v>0</v>
      </c>
      <c r="D7" s="306">
        <v>0</v>
      </c>
      <c r="E7" s="306">
        <v>0</v>
      </c>
      <c r="F7" s="306">
        <v>2</v>
      </c>
      <c r="G7" s="306">
        <v>1</v>
      </c>
      <c r="H7" s="307">
        <v>4</v>
      </c>
      <c r="K7" s="391"/>
    </row>
    <row r="8" spans="1:12" s="33" customFormat="1">
      <c r="A8" s="98">
        <v>2</v>
      </c>
      <c r="B8" s="99" t="s">
        <v>1148</v>
      </c>
      <c r="C8" s="351">
        <v>0</v>
      </c>
      <c r="D8" s="298">
        <v>0</v>
      </c>
      <c r="E8" s="298">
        <v>1</v>
      </c>
      <c r="F8" s="298">
        <v>5</v>
      </c>
      <c r="G8" s="351">
        <v>0</v>
      </c>
      <c r="H8" s="299">
        <v>1</v>
      </c>
      <c r="K8" s="391"/>
    </row>
    <row r="9" spans="1:12" s="33" customFormat="1">
      <c r="A9" s="98">
        <v>3</v>
      </c>
      <c r="B9" s="99" t="s">
        <v>1149</v>
      </c>
      <c r="C9" s="351">
        <v>0</v>
      </c>
      <c r="D9" s="351">
        <v>0</v>
      </c>
      <c r="E9" s="298">
        <v>2</v>
      </c>
      <c r="F9" s="298">
        <v>3</v>
      </c>
      <c r="G9" s="351">
        <v>0</v>
      </c>
      <c r="H9" s="299">
        <v>2</v>
      </c>
      <c r="K9" s="391"/>
      <c r="L9" s="391"/>
    </row>
    <row r="10" spans="1:12" s="33" customFormat="1">
      <c r="A10" s="98">
        <v>4</v>
      </c>
      <c r="B10" s="99" t="s">
        <v>1150</v>
      </c>
      <c r="C10" s="351">
        <v>0</v>
      </c>
      <c r="D10" s="351">
        <v>0</v>
      </c>
      <c r="E10" s="298">
        <v>1</v>
      </c>
      <c r="F10" s="298">
        <v>3</v>
      </c>
      <c r="G10" s="298">
        <v>1</v>
      </c>
      <c r="H10" s="299">
        <v>2</v>
      </c>
      <c r="K10" s="391"/>
    </row>
    <row r="11" spans="1:12" s="33" customFormat="1">
      <c r="A11" s="98">
        <v>5</v>
      </c>
      <c r="B11" s="99" t="s">
        <v>1151</v>
      </c>
      <c r="C11" s="351">
        <v>0</v>
      </c>
      <c r="D11" s="298">
        <v>0</v>
      </c>
      <c r="E11" s="298">
        <v>0</v>
      </c>
      <c r="F11" s="298">
        <v>4</v>
      </c>
      <c r="G11" s="525">
        <v>1</v>
      </c>
      <c r="H11" s="299">
        <v>2</v>
      </c>
      <c r="K11" s="391"/>
    </row>
    <row r="12" spans="1:12" s="33" customFormat="1">
      <c r="A12" s="98">
        <v>6</v>
      </c>
      <c r="B12" s="99" t="s">
        <v>1152</v>
      </c>
      <c r="C12" s="351">
        <v>0</v>
      </c>
      <c r="D12" s="298">
        <v>0</v>
      </c>
      <c r="E12" s="298">
        <v>0</v>
      </c>
      <c r="F12" s="298">
        <v>3</v>
      </c>
      <c r="G12" s="298">
        <v>1</v>
      </c>
      <c r="H12" s="299">
        <v>3</v>
      </c>
      <c r="K12" s="391"/>
    </row>
    <row r="13" spans="1:12" s="33" customFormat="1">
      <c r="A13" s="98">
        <v>7</v>
      </c>
      <c r="B13" s="99" t="s">
        <v>1153</v>
      </c>
      <c r="C13" s="351">
        <v>0</v>
      </c>
      <c r="D13" s="298">
        <v>0</v>
      </c>
      <c r="E13" s="298">
        <v>0</v>
      </c>
      <c r="F13" s="298">
        <v>3</v>
      </c>
      <c r="G13" s="298">
        <v>1</v>
      </c>
      <c r="H13" s="299">
        <v>3</v>
      </c>
      <c r="K13" s="391"/>
    </row>
    <row r="14" spans="1:12" s="33" customFormat="1">
      <c r="A14" s="98">
        <v>8</v>
      </c>
      <c r="B14" s="99" t="s">
        <v>1154</v>
      </c>
      <c r="C14" s="351">
        <v>0</v>
      </c>
      <c r="D14" s="298">
        <v>0</v>
      </c>
      <c r="E14" s="298">
        <v>2</v>
      </c>
      <c r="F14" s="298">
        <v>4</v>
      </c>
      <c r="G14" s="351">
        <v>0</v>
      </c>
      <c r="H14" s="299">
        <v>1</v>
      </c>
      <c r="K14" s="391"/>
    </row>
    <row r="15" spans="1:12" s="33" customFormat="1">
      <c r="A15" s="98">
        <v>9</v>
      </c>
      <c r="B15" s="99" t="s">
        <v>1155</v>
      </c>
      <c r="C15" s="351">
        <v>0</v>
      </c>
      <c r="D15" s="298">
        <v>0</v>
      </c>
      <c r="E15" s="298">
        <v>2</v>
      </c>
      <c r="F15" s="298">
        <v>4</v>
      </c>
      <c r="G15" s="351">
        <v>0</v>
      </c>
      <c r="H15" s="299">
        <v>1</v>
      </c>
      <c r="K15" s="391"/>
    </row>
    <row r="16" spans="1:12" s="33" customFormat="1" ht="16.5" thickBot="1">
      <c r="A16" s="98">
        <v>10</v>
      </c>
      <c r="B16" s="99" t="s">
        <v>1156</v>
      </c>
      <c r="C16" s="351">
        <v>0</v>
      </c>
      <c r="D16" s="298">
        <v>0</v>
      </c>
      <c r="E16" s="298">
        <v>1</v>
      </c>
      <c r="F16" s="298">
        <v>5</v>
      </c>
      <c r="G16" s="298">
        <v>1</v>
      </c>
      <c r="H16" s="299">
        <v>2</v>
      </c>
      <c r="K16" s="391"/>
    </row>
    <row r="17" spans="1:11" s="33" customFormat="1" ht="18.75" customHeight="1" thickBot="1">
      <c r="A17" s="600" t="s">
        <v>32</v>
      </c>
      <c r="B17" s="601"/>
      <c r="C17" s="300">
        <f t="shared" ref="C17:H17" si="0">SUM(C7:C16)</f>
        <v>0</v>
      </c>
      <c r="D17" s="300">
        <f t="shared" si="0"/>
        <v>0</v>
      </c>
      <c r="E17" s="300">
        <f t="shared" si="0"/>
        <v>9</v>
      </c>
      <c r="F17" s="300">
        <f t="shared" si="0"/>
        <v>36</v>
      </c>
      <c r="G17" s="300">
        <f t="shared" si="0"/>
        <v>6</v>
      </c>
      <c r="H17" s="301">
        <f t="shared" si="0"/>
        <v>21</v>
      </c>
      <c r="K17" s="391"/>
    </row>
    <row r="18" spans="1:11" s="71" customFormat="1" ht="16.5" thickTop="1">
      <c r="A18" s="79" t="str">
        <f>'Sumber Data'!$G$10</f>
        <v>Sumber : Kecamatan ................... Kab. Lebak, 2019</v>
      </c>
      <c r="B18" s="83"/>
      <c r="C18" s="83"/>
      <c r="D18" s="83"/>
      <c r="E18" s="83"/>
      <c r="F18" s="83"/>
      <c r="G18" s="83"/>
      <c r="H18" s="83"/>
    </row>
    <row r="19" spans="1:11" s="33" customFormat="1"/>
    <row r="20" spans="1:11" s="33" customFormat="1"/>
    <row r="21" spans="1:11" s="33" customFormat="1"/>
    <row r="22" spans="1:11" s="33" customFormat="1"/>
    <row r="23" spans="1:11" s="33" customFormat="1"/>
    <row r="24" spans="1:11" s="33" customFormat="1"/>
    <row r="25" spans="1:11" s="33" customFormat="1"/>
    <row r="26" spans="1:11" s="33" customFormat="1"/>
    <row r="27" spans="1:11" s="33" customFormat="1"/>
    <row r="28" spans="1:11" s="33" customFormat="1"/>
    <row r="29" spans="1:11" s="33" customFormat="1"/>
    <row r="30" spans="1:11" s="33" customFormat="1"/>
    <row r="31" spans="1:11" s="33" customFormat="1"/>
    <row r="32" spans="1:11" s="33" customFormat="1"/>
    <row r="33" s="33" customFormat="1"/>
    <row r="34" s="33" customFormat="1"/>
    <row r="35" s="33" customFormat="1"/>
    <row r="36" s="33" customFormat="1"/>
    <row r="37" s="33" customFormat="1"/>
    <row r="38" s="33" customFormat="1"/>
    <row r="39" s="33" customFormat="1"/>
    <row r="40" s="33" customFormat="1"/>
    <row r="41" s="33" customFormat="1"/>
    <row r="42" s="33" customFormat="1"/>
    <row r="43" s="33" customFormat="1"/>
    <row r="44" s="33" customFormat="1"/>
    <row r="45" s="33" customFormat="1"/>
    <row r="46" s="33" customFormat="1"/>
    <row r="47" s="33" customFormat="1"/>
    <row r="48"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sheetData>
  <sheetProtection deleteRows="0"/>
  <mergeCells count="7">
    <mergeCell ref="A3:H3"/>
    <mergeCell ref="A2:H2"/>
    <mergeCell ref="A1:H1"/>
    <mergeCell ref="A17:B17"/>
    <mergeCell ref="C5:H5"/>
    <mergeCell ref="A5:A6"/>
    <mergeCell ref="B5:B6"/>
  </mergeCells>
  <printOptions horizontalCentered="1"/>
  <pageMargins left="0.74803149606299202" right="0.511811023622047" top="0.74803149606299202" bottom="0.511811023622047" header="0.31496062992126" footer="0.31496062992126"/>
  <pageSetup paperSize="9" scale="85" firstPageNumber="3" fitToWidth="0" fitToHeight="0" orientation="landscape" r:id="rId1"/>
  <headerFooter scaleWithDoc="0" alignWithMargins="0">
    <oddFooter>&amp;R&amp;"Bookman Old Style,Regular"&amp;10&amp;P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78"/>
  <sheetViews>
    <sheetView view="pageBreakPreview" topLeftCell="A2" zoomScaleNormal="60" zoomScaleSheetLayoutView="100" workbookViewId="0">
      <selection activeCell="A17" sqref="A17:XFD17"/>
    </sheetView>
  </sheetViews>
  <sheetFormatPr defaultRowHeight="15.75"/>
  <cols>
    <col min="1" max="1" width="6.42578125" style="14" customWidth="1"/>
    <col min="2" max="2" width="34.5703125" style="14" customWidth="1"/>
    <col min="3" max="4" width="41.140625" style="14" customWidth="1"/>
    <col min="5" max="16384" width="9.140625" style="14"/>
  </cols>
  <sheetData>
    <row r="1" spans="1:4" s="33" customFormat="1" hidden="1">
      <c r="A1" s="565" t="s">
        <v>225</v>
      </c>
      <c r="B1" s="565"/>
      <c r="C1" s="565"/>
      <c r="D1" s="565"/>
    </row>
    <row r="2" spans="1:4" s="482" customFormat="1">
      <c r="A2" s="585" t="s">
        <v>1079</v>
      </c>
      <c r="B2" s="585"/>
      <c r="C2" s="585"/>
      <c r="D2" s="585"/>
    </row>
    <row r="3" spans="1:4" s="482" customFormat="1">
      <c r="A3" s="585" t="s">
        <v>1157</v>
      </c>
      <c r="B3" s="585"/>
      <c r="C3" s="585"/>
      <c r="D3" s="585"/>
    </row>
    <row r="4" spans="1:4" s="482" customFormat="1" ht="16.5" thickBot="1">
      <c r="A4" s="483"/>
      <c r="B4" s="483"/>
      <c r="C4" s="483"/>
      <c r="D4" s="483"/>
    </row>
    <row r="5" spans="1:4" s="74" customFormat="1" ht="24" customHeight="1" thickTop="1">
      <c r="A5" s="597" t="s">
        <v>2</v>
      </c>
      <c r="B5" s="599" t="str">
        <f>'2.3 Pemerintahan'!B5:B6</f>
        <v>Desa</v>
      </c>
      <c r="C5" s="603" t="s">
        <v>23</v>
      </c>
      <c r="D5" s="604"/>
    </row>
    <row r="6" spans="1:4" s="74" customFormat="1" ht="24" customHeight="1" thickBot="1">
      <c r="A6" s="598"/>
      <c r="B6" s="594"/>
      <c r="C6" s="404" t="s">
        <v>29</v>
      </c>
      <c r="D6" s="416" t="s">
        <v>30</v>
      </c>
    </row>
    <row r="7" spans="1:4" s="33" customFormat="1">
      <c r="A7" s="287">
        <v>1</v>
      </c>
      <c r="B7" s="288" t="s">
        <v>935</v>
      </c>
      <c r="C7" s="306">
        <v>3</v>
      </c>
      <c r="D7" s="307">
        <v>17</v>
      </c>
    </row>
    <row r="8" spans="1:4" s="33" customFormat="1">
      <c r="A8" s="98">
        <v>2</v>
      </c>
      <c r="B8" s="99" t="s">
        <v>1148</v>
      </c>
      <c r="C8" s="298">
        <v>3</v>
      </c>
      <c r="D8" s="299">
        <v>11</v>
      </c>
    </row>
    <row r="9" spans="1:4" s="33" customFormat="1">
      <c r="A9" s="98">
        <v>3</v>
      </c>
      <c r="B9" s="99" t="s">
        <v>1149</v>
      </c>
      <c r="C9" s="298">
        <v>2</v>
      </c>
      <c r="D9" s="299">
        <v>10</v>
      </c>
    </row>
    <row r="10" spans="1:4" s="33" customFormat="1">
      <c r="A10" s="98">
        <v>4</v>
      </c>
      <c r="B10" s="99" t="s">
        <v>1150</v>
      </c>
      <c r="C10" s="298">
        <v>4</v>
      </c>
      <c r="D10" s="299">
        <v>17</v>
      </c>
    </row>
    <row r="11" spans="1:4" s="33" customFormat="1">
      <c r="A11" s="98">
        <v>5</v>
      </c>
      <c r="B11" s="99" t="s">
        <v>1151</v>
      </c>
      <c r="C11" s="298">
        <v>3</v>
      </c>
      <c r="D11" s="299">
        <v>9</v>
      </c>
    </row>
    <row r="12" spans="1:4" s="33" customFormat="1">
      <c r="A12" s="98">
        <v>6</v>
      </c>
      <c r="B12" s="99" t="s">
        <v>1152</v>
      </c>
      <c r="C12" s="298">
        <v>3</v>
      </c>
      <c r="D12" s="299">
        <v>8</v>
      </c>
    </row>
    <row r="13" spans="1:4" s="33" customFormat="1">
      <c r="A13" s="98">
        <v>7</v>
      </c>
      <c r="B13" s="99" t="s">
        <v>1153</v>
      </c>
      <c r="C13" s="298">
        <v>5</v>
      </c>
      <c r="D13" s="299">
        <v>19</v>
      </c>
    </row>
    <row r="14" spans="1:4" s="33" customFormat="1">
      <c r="A14" s="98">
        <v>8</v>
      </c>
      <c r="B14" s="99" t="s">
        <v>1154</v>
      </c>
      <c r="C14" s="298">
        <v>3</v>
      </c>
      <c r="D14" s="299">
        <v>9</v>
      </c>
    </row>
    <row r="15" spans="1:4" s="33" customFormat="1">
      <c r="A15" s="98">
        <v>9</v>
      </c>
      <c r="B15" s="99" t="s">
        <v>1155</v>
      </c>
      <c r="C15" s="298">
        <v>3</v>
      </c>
      <c r="D15" s="299">
        <v>7</v>
      </c>
    </row>
    <row r="16" spans="1:4" s="33" customFormat="1" ht="16.5" thickBot="1">
      <c r="A16" s="98">
        <v>10</v>
      </c>
      <c r="B16" s="99" t="s">
        <v>1156</v>
      </c>
      <c r="C16" s="298">
        <v>3</v>
      </c>
      <c r="D16" s="299">
        <v>12</v>
      </c>
    </row>
    <row r="17" spans="1:4" s="33" customFormat="1" ht="16.5" thickBot="1">
      <c r="A17" s="600" t="s">
        <v>32</v>
      </c>
      <c r="B17" s="601"/>
      <c r="C17" s="498">
        <f>SUM(C7:C16)</f>
        <v>32</v>
      </c>
      <c r="D17" s="499">
        <f>SUM(D7:D16)</f>
        <v>119</v>
      </c>
    </row>
    <row r="18" spans="1:4" s="71" customFormat="1" ht="16.5" thickTop="1">
      <c r="A18" s="79" t="str">
        <f>'Sumber Data'!$G$10</f>
        <v>Sumber : Kecamatan ................... Kab. Lebak, 2019</v>
      </c>
      <c r="B18" s="83"/>
      <c r="C18" s="83"/>
      <c r="D18" s="83"/>
    </row>
    <row r="19" spans="1:4" s="33" customFormat="1"/>
    <row r="20" spans="1:4" s="33" customFormat="1"/>
    <row r="21" spans="1:4" s="33" customFormat="1"/>
    <row r="22" spans="1:4" s="33" customFormat="1"/>
    <row r="23" spans="1:4" s="33" customFormat="1"/>
    <row r="24" spans="1:4" s="33" customFormat="1"/>
    <row r="25" spans="1:4" s="33" customFormat="1"/>
    <row r="26" spans="1:4" s="33" customFormat="1"/>
    <row r="27" spans="1:4" s="33" customFormat="1"/>
    <row r="28" spans="1:4" s="33" customFormat="1"/>
    <row r="29" spans="1:4" s="33" customFormat="1"/>
    <row r="30" spans="1:4" s="33" customFormat="1"/>
    <row r="31" spans="1:4" s="33" customFormat="1"/>
    <row r="32" spans="1:4" s="33" customFormat="1"/>
    <row r="33" s="33" customFormat="1"/>
    <row r="34" s="33" customFormat="1"/>
    <row r="35" s="33" customFormat="1"/>
    <row r="36" s="33" customFormat="1"/>
    <row r="37" s="33" customFormat="1"/>
    <row r="38" s="33" customFormat="1"/>
    <row r="39" s="33" customFormat="1"/>
    <row r="40" s="33" customFormat="1"/>
    <row r="41" s="33" customFormat="1"/>
    <row r="42" s="33" customFormat="1"/>
    <row r="43" s="33" customFormat="1"/>
    <row r="44" s="33" customFormat="1"/>
    <row r="45" s="33" customFormat="1"/>
    <row r="46" s="33" customFormat="1"/>
    <row r="47" s="33" customFormat="1"/>
    <row r="48"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sheetData>
  <sheetProtection deleteRows="0"/>
  <mergeCells count="7">
    <mergeCell ref="A1:D1"/>
    <mergeCell ref="A2:D2"/>
    <mergeCell ref="A17:B17"/>
    <mergeCell ref="A3:D3"/>
    <mergeCell ref="A5:A6"/>
    <mergeCell ref="B5:B6"/>
    <mergeCell ref="C5:D5"/>
  </mergeCells>
  <printOptions horizontalCentered="1"/>
  <pageMargins left="0.74803149606299202" right="0.511811023622047" top="0.74803149606299202" bottom="0.511811023622047" header="0.31496062992126" footer="0.31496062992126"/>
  <pageSetup paperSize="9" scale="80" firstPageNumber="4" fitToWidth="0" fitToHeight="0" orientation="landscape" r:id="rId1"/>
  <headerFooter scaleWithDoc="0" alignWithMargins="0">
    <oddFooter>&amp;R&amp;"Bookman Old Style,Regular"&amp;10&amp;P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79"/>
  <sheetViews>
    <sheetView view="pageBreakPreview" topLeftCell="A2" zoomScaleSheetLayoutView="100" workbookViewId="0">
      <selection activeCell="A3" sqref="A3:F3"/>
    </sheetView>
  </sheetViews>
  <sheetFormatPr defaultRowHeight="15.75"/>
  <cols>
    <col min="1" max="1" width="6.42578125" style="14" customWidth="1"/>
    <col min="2" max="2" width="34.5703125" style="14" customWidth="1"/>
    <col min="3" max="6" width="23.5703125" style="14" customWidth="1"/>
    <col min="7" max="16384" width="9.140625" style="14"/>
  </cols>
  <sheetData>
    <row r="1" spans="1:6" s="33" customFormat="1" hidden="1">
      <c r="A1" s="565" t="s">
        <v>511</v>
      </c>
      <c r="B1" s="565"/>
      <c r="C1" s="565"/>
      <c r="D1" s="565"/>
      <c r="E1" s="565"/>
      <c r="F1" s="565"/>
    </row>
    <row r="2" spans="1:6" s="482" customFormat="1">
      <c r="A2" s="585" t="s">
        <v>978</v>
      </c>
      <c r="B2" s="585"/>
      <c r="C2" s="585"/>
      <c r="D2" s="585"/>
      <c r="E2" s="585"/>
      <c r="F2" s="585"/>
    </row>
    <row r="3" spans="1:6" s="482" customFormat="1">
      <c r="A3" s="585" t="s">
        <v>1157</v>
      </c>
      <c r="B3" s="585"/>
      <c r="C3" s="585"/>
      <c r="D3" s="585"/>
      <c r="E3" s="585"/>
      <c r="F3" s="585"/>
    </row>
    <row r="4" spans="1:6" s="482" customFormat="1" ht="16.5" thickBot="1">
      <c r="A4" s="483"/>
      <c r="B4" s="483"/>
      <c r="C4" s="483"/>
      <c r="D4" s="483"/>
      <c r="E4" s="483"/>
      <c r="F4" s="483"/>
    </row>
    <row r="5" spans="1:6" s="74" customFormat="1" ht="28.5" customHeight="1" thickTop="1">
      <c r="A5" s="605" t="s">
        <v>2</v>
      </c>
      <c r="B5" s="607" t="str">
        <f>'2.4 Pemerintahan'!B5:B6</f>
        <v>Desa</v>
      </c>
      <c r="C5" s="609" t="s">
        <v>979</v>
      </c>
      <c r="D5" s="610"/>
      <c r="E5" s="603" t="s">
        <v>33</v>
      </c>
      <c r="F5" s="604"/>
    </row>
    <row r="6" spans="1:6" s="74" customFormat="1" ht="20.25" customHeight="1" thickBot="1">
      <c r="A6" s="606"/>
      <c r="B6" s="608"/>
      <c r="C6" s="270" t="s">
        <v>980</v>
      </c>
      <c r="D6" s="271" t="s">
        <v>981</v>
      </c>
      <c r="E6" s="270" t="s">
        <v>980</v>
      </c>
      <c r="F6" s="122" t="s">
        <v>981</v>
      </c>
    </row>
    <row r="7" spans="1:6" s="33" customFormat="1">
      <c r="A7" s="287">
        <v>1</v>
      </c>
      <c r="B7" s="288" t="s">
        <v>935</v>
      </c>
      <c r="C7" s="500" t="s">
        <v>337</v>
      </c>
      <c r="D7" s="268">
        <v>0</v>
      </c>
      <c r="E7" s="294" t="s">
        <v>337</v>
      </c>
      <c r="F7" s="269">
        <v>0</v>
      </c>
    </row>
    <row r="8" spans="1:6" s="33" customFormat="1">
      <c r="A8" s="98">
        <v>2</v>
      </c>
      <c r="B8" s="99" t="s">
        <v>1148</v>
      </c>
      <c r="C8" s="294" t="s">
        <v>337</v>
      </c>
      <c r="D8" s="124">
        <v>0</v>
      </c>
      <c r="E8" s="294" t="s">
        <v>337</v>
      </c>
      <c r="F8" s="125">
        <v>0</v>
      </c>
    </row>
    <row r="9" spans="1:6" s="33" customFormat="1">
      <c r="A9" s="98">
        <v>3</v>
      </c>
      <c r="B9" s="99" t="s">
        <v>1149</v>
      </c>
      <c r="C9" s="294" t="s">
        <v>337</v>
      </c>
      <c r="D9" s="124">
        <v>0</v>
      </c>
      <c r="E9" s="294" t="s">
        <v>337</v>
      </c>
      <c r="F9" s="125">
        <v>0</v>
      </c>
    </row>
    <row r="10" spans="1:6" s="33" customFormat="1">
      <c r="A10" s="98">
        <v>4</v>
      </c>
      <c r="B10" s="99" t="s">
        <v>1150</v>
      </c>
      <c r="C10" s="294" t="s">
        <v>337</v>
      </c>
      <c r="D10" s="124">
        <v>0</v>
      </c>
      <c r="E10" s="294" t="s">
        <v>337</v>
      </c>
      <c r="F10" s="125">
        <v>0</v>
      </c>
    </row>
    <row r="11" spans="1:6" s="33" customFormat="1">
      <c r="A11" s="98">
        <v>5</v>
      </c>
      <c r="B11" s="99" t="s">
        <v>1151</v>
      </c>
      <c r="C11" s="294" t="s">
        <v>337</v>
      </c>
      <c r="D11" s="124">
        <v>0</v>
      </c>
      <c r="E11" s="294" t="s">
        <v>337</v>
      </c>
      <c r="F11" s="125">
        <v>0</v>
      </c>
    </row>
    <row r="12" spans="1:6" s="33" customFormat="1">
      <c r="A12" s="98">
        <v>6</v>
      </c>
      <c r="B12" s="99" t="s">
        <v>1152</v>
      </c>
      <c r="C12" s="294" t="s">
        <v>337</v>
      </c>
      <c r="D12" s="124">
        <v>0</v>
      </c>
      <c r="E12" s="294" t="s">
        <v>337</v>
      </c>
      <c r="F12" s="125">
        <v>0</v>
      </c>
    </row>
    <row r="13" spans="1:6" s="33" customFormat="1">
      <c r="A13" s="98">
        <v>7</v>
      </c>
      <c r="B13" s="99" t="s">
        <v>1153</v>
      </c>
      <c r="C13" s="294" t="s">
        <v>337</v>
      </c>
      <c r="D13" s="124">
        <v>0</v>
      </c>
      <c r="E13" s="294" t="s">
        <v>337</v>
      </c>
      <c r="F13" s="125">
        <v>0</v>
      </c>
    </row>
    <row r="14" spans="1:6" s="33" customFormat="1">
      <c r="A14" s="98">
        <v>8</v>
      </c>
      <c r="B14" s="99" t="s">
        <v>1154</v>
      </c>
      <c r="C14" s="294" t="s">
        <v>337</v>
      </c>
      <c r="D14" s="124">
        <v>0</v>
      </c>
      <c r="E14" s="294" t="s">
        <v>337</v>
      </c>
      <c r="F14" s="125">
        <v>0</v>
      </c>
    </row>
    <row r="15" spans="1:6" s="33" customFormat="1">
      <c r="A15" s="98">
        <v>9</v>
      </c>
      <c r="B15" s="99" t="s">
        <v>1155</v>
      </c>
      <c r="C15" s="294" t="s">
        <v>337</v>
      </c>
      <c r="D15" s="124">
        <v>0</v>
      </c>
      <c r="E15" s="294" t="s">
        <v>337</v>
      </c>
      <c r="F15" s="125">
        <v>0</v>
      </c>
    </row>
    <row r="16" spans="1:6" s="33" customFormat="1" ht="16.5" thickBot="1">
      <c r="A16" s="98">
        <v>10</v>
      </c>
      <c r="B16" s="99" t="s">
        <v>1156</v>
      </c>
      <c r="C16" s="294" t="s">
        <v>337</v>
      </c>
      <c r="D16" s="124">
        <v>0</v>
      </c>
      <c r="E16" s="294" t="s">
        <v>337</v>
      </c>
      <c r="F16" s="125">
        <v>0</v>
      </c>
    </row>
    <row r="17" spans="1:6" s="33" customFormat="1" ht="16.5" thickBot="1">
      <c r="A17" s="293"/>
      <c r="B17" s="292"/>
      <c r="C17" s="501">
        <v>10</v>
      </c>
      <c r="D17" s="501">
        <v>0</v>
      </c>
      <c r="E17" s="502">
        <v>10</v>
      </c>
      <c r="F17" s="503">
        <v>0</v>
      </c>
    </row>
    <row r="18" spans="1:6" s="33" customFormat="1" ht="6" customHeight="1" thickTop="1">
      <c r="A18" s="34"/>
      <c r="B18" s="34"/>
      <c r="C18" s="34"/>
      <c r="D18" s="34"/>
      <c r="E18" s="34"/>
      <c r="F18" s="34"/>
    </row>
    <row r="19" spans="1:6" s="71" customFormat="1">
      <c r="A19" s="79" t="str">
        <f>'Sumber Data'!$G$10</f>
        <v>Sumber : Kecamatan ................... Kab. Lebak, 2019</v>
      </c>
      <c r="B19" s="83"/>
      <c r="C19" s="83"/>
      <c r="D19" s="83"/>
      <c r="E19" s="83"/>
      <c r="F19" s="83"/>
    </row>
    <row r="20" spans="1:6" s="33" customFormat="1"/>
    <row r="21" spans="1:6" s="33" customFormat="1"/>
    <row r="22" spans="1:6" s="33" customFormat="1"/>
    <row r="23" spans="1:6" s="33" customFormat="1"/>
    <row r="24" spans="1:6" s="33" customFormat="1"/>
    <row r="25" spans="1:6" s="33" customFormat="1"/>
    <row r="26" spans="1:6" s="33" customFormat="1"/>
    <row r="27" spans="1:6" s="33" customFormat="1"/>
    <row r="28" spans="1:6" s="33" customFormat="1"/>
    <row r="29" spans="1:6" s="33" customFormat="1"/>
    <row r="30" spans="1:6" s="33" customFormat="1"/>
    <row r="31" spans="1:6" s="33" customFormat="1"/>
    <row r="32" spans="1:6" s="33" customFormat="1"/>
    <row r="33" s="33" customFormat="1"/>
    <row r="34" s="33" customFormat="1"/>
    <row r="35" s="33" customFormat="1"/>
    <row r="36" s="33" customFormat="1"/>
    <row r="37" s="33" customFormat="1"/>
    <row r="38" s="33" customFormat="1"/>
    <row r="39" s="33" customFormat="1"/>
    <row r="40" s="33" customFormat="1"/>
    <row r="41" s="33" customFormat="1"/>
    <row r="42" s="33" customFormat="1"/>
    <row r="43" s="33" customFormat="1"/>
    <row r="44" s="33" customFormat="1"/>
    <row r="45" s="33" customFormat="1"/>
    <row r="46" s="33" customFormat="1"/>
    <row r="47" s="33" customFormat="1"/>
    <row r="48"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sheetData>
  <sheetProtection deleteRows="0"/>
  <mergeCells count="7">
    <mergeCell ref="A5:A6"/>
    <mergeCell ref="B5:B6"/>
    <mergeCell ref="A1:F1"/>
    <mergeCell ref="A2:F2"/>
    <mergeCell ref="A3:F3"/>
    <mergeCell ref="C5:D5"/>
    <mergeCell ref="E5:F5"/>
  </mergeCells>
  <printOptions horizontalCentered="1"/>
  <pageMargins left="0.74803149606299202" right="0.511811023622047" top="0.74803149606299202" bottom="0.511811023622047" header="0.31496062992126" footer="0.31496062992126"/>
  <pageSetup paperSize="9" scale="80" firstPageNumber="5" fitToWidth="0" fitToHeight="0" orientation="landscape" r:id="rId1"/>
  <headerFooter scaleWithDoc="0" alignWithMargins="0">
    <oddFooter>&amp;R&amp;"Bookman Old Style,Regular"&amp;10&amp;P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8"/>
  <sheetViews>
    <sheetView view="pageBreakPreview" topLeftCell="A2" zoomScaleNormal="60" zoomScaleSheetLayoutView="100" workbookViewId="0">
      <selection activeCell="A3" sqref="A3:G3"/>
    </sheetView>
  </sheetViews>
  <sheetFormatPr defaultRowHeight="15.75"/>
  <cols>
    <col min="1" max="1" width="6.42578125" style="14" customWidth="1"/>
    <col min="2" max="2" width="34.5703125" style="14" customWidth="1"/>
    <col min="3" max="7" width="17.42578125" style="14" customWidth="1"/>
    <col min="8" max="16384" width="9.140625" style="14"/>
  </cols>
  <sheetData>
    <row r="1" spans="1:7" s="33" customFormat="1" hidden="1">
      <c r="A1" s="565" t="s">
        <v>512</v>
      </c>
      <c r="B1" s="565"/>
      <c r="C1" s="565"/>
      <c r="D1" s="565"/>
      <c r="E1" s="565"/>
      <c r="F1" s="565"/>
      <c r="G1" s="565"/>
    </row>
    <row r="2" spans="1:7" s="482" customFormat="1">
      <c r="A2" s="585" t="s">
        <v>1080</v>
      </c>
      <c r="B2" s="585"/>
      <c r="C2" s="585"/>
      <c r="D2" s="585"/>
      <c r="E2" s="585"/>
      <c r="F2" s="585"/>
      <c r="G2" s="585"/>
    </row>
    <row r="3" spans="1:7" s="482" customFormat="1">
      <c r="A3" s="585" t="s">
        <v>1157</v>
      </c>
      <c r="B3" s="585"/>
      <c r="C3" s="585"/>
      <c r="D3" s="585"/>
      <c r="E3" s="585"/>
      <c r="F3" s="585"/>
      <c r="G3" s="585"/>
    </row>
    <row r="4" spans="1:7" s="482" customFormat="1" ht="16.5" thickBot="1">
      <c r="A4" s="483"/>
      <c r="B4" s="483"/>
      <c r="C4" s="483"/>
      <c r="D4" s="483"/>
      <c r="E4" s="483"/>
      <c r="F4" s="483"/>
      <c r="G4" s="483"/>
    </row>
    <row r="5" spans="1:7" s="74" customFormat="1" ht="21" customHeight="1" thickTop="1">
      <c r="A5" s="597" t="s">
        <v>2</v>
      </c>
      <c r="B5" s="599" t="str">
        <f>'2.5 Pemerintahan'!B5:B6</f>
        <v>Desa</v>
      </c>
      <c r="C5" s="607" t="s">
        <v>1081</v>
      </c>
      <c r="D5" s="607"/>
      <c r="E5" s="599" t="s">
        <v>227</v>
      </c>
      <c r="F5" s="599"/>
      <c r="G5" s="602"/>
    </row>
    <row r="6" spans="1:7" s="74" customFormat="1" ht="16.5" thickBot="1">
      <c r="A6" s="598"/>
      <c r="B6" s="594"/>
      <c r="C6" s="224" t="s">
        <v>980</v>
      </c>
      <c r="D6" s="224" t="s">
        <v>981</v>
      </c>
      <c r="E6" s="224" t="s">
        <v>228</v>
      </c>
      <c r="F6" s="362" t="s">
        <v>229</v>
      </c>
      <c r="G6" s="343" t="s">
        <v>230</v>
      </c>
    </row>
    <row r="7" spans="1:7" s="33" customFormat="1">
      <c r="A7" s="287">
        <v>1</v>
      </c>
      <c r="B7" s="288" t="s">
        <v>935</v>
      </c>
      <c r="C7" s="363">
        <v>1</v>
      </c>
      <c r="D7" s="363">
        <v>0</v>
      </c>
      <c r="E7" s="363" t="s">
        <v>1158</v>
      </c>
      <c r="F7" s="356">
        <v>0</v>
      </c>
      <c r="G7" s="360">
        <v>0</v>
      </c>
    </row>
    <row r="8" spans="1:7" s="33" customFormat="1">
      <c r="A8" s="98">
        <v>2</v>
      </c>
      <c r="B8" s="99" t="s">
        <v>1148</v>
      </c>
      <c r="C8" s="261">
        <v>1</v>
      </c>
      <c r="D8" s="261">
        <v>0</v>
      </c>
      <c r="E8" s="261" t="s">
        <v>1158</v>
      </c>
      <c r="F8" s="351">
        <v>0</v>
      </c>
      <c r="G8" s="352">
        <v>0</v>
      </c>
    </row>
    <row r="9" spans="1:7" s="33" customFormat="1">
      <c r="A9" s="98">
        <v>3</v>
      </c>
      <c r="B9" s="99" t="s">
        <v>1149</v>
      </c>
      <c r="C9" s="261">
        <v>1</v>
      </c>
      <c r="D9" s="261">
        <v>0</v>
      </c>
      <c r="E9" s="261" t="s">
        <v>1158</v>
      </c>
      <c r="F9" s="351">
        <v>0</v>
      </c>
      <c r="G9" s="352">
        <v>0</v>
      </c>
    </row>
    <row r="10" spans="1:7" s="33" customFormat="1">
      <c r="A10" s="98">
        <v>4</v>
      </c>
      <c r="B10" s="99" t="s">
        <v>1150</v>
      </c>
      <c r="C10" s="261">
        <v>1</v>
      </c>
      <c r="D10" s="261">
        <v>0</v>
      </c>
      <c r="E10" s="261" t="s">
        <v>1158</v>
      </c>
      <c r="F10" s="351"/>
      <c r="G10" s="352">
        <v>0</v>
      </c>
    </row>
    <row r="11" spans="1:7" s="33" customFormat="1">
      <c r="A11" s="98">
        <v>5</v>
      </c>
      <c r="B11" s="99" t="s">
        <v>1151</v>
      </c>
      <c r="C11" s="261">
        <v>1</v>
      </c>
      <c r="D11" s="261">
        <v>0</v>
      </c>
      <c r="E11" s="261" t="s">
        <v>1158</v>
      </c>
      <c r="F11" s="351">
        <v>0</v>
      </c>
      <c r="G11" s="352">
        <v>0</v>
      </c>
    </row>
    <row r="12" spans="1:7" s="33" customFormat="1">
      <c r="A12" s="98">
        <v>6</v>
      </c>
      <c r="B12" s="99" t="s">
        <v>1152</v>
      </c>
      <c r="C12" s="261">
        <v>1</v>
      </c>
      <c r="D12" s="261">
        <v>0</v>
      </c>
      <c r="E12" s="261" t="s">
        <v>1158</v>
      </c>
      <c r="F12" s="351">
        <v>0</v>
      </c>
      <c r="G12" s="352">
        <v>0</v>
      </c>
    </row>
    <row r="13" spans="1:7" s="33" customFormat="1">
      <c r="A13" s="98">
        <v>7</v>
      </c>
      <c r="B13" s="99" t="s">
        <v>1153</v>
      </c>
      <c r="C13" s="261">
        <v>1</v>
      </c>
      <c r="D13" s="261">
        <v>0</v>
      </c>
      <c r="E13" s="261" t="s">
        <v>1158</v>
      </c>
      <c r="F13" s="351">
        <v>0</v>
      </c>
      <c r="G13" s="352">
        <v>0</v>
      </c>
    </row>
    <row r="14" spans="1:7" s="33" customFormat="1">
      <c r="A14" s="98">
        <v>8</v>
      </c>
      <c r="B14" s="99" t="s">
        <v>1154</v>
      </c>
      <c r="C14" s="261">
        <v>1</v>
      </c>
      <c r="D14" s="261">
        <v>0</v>
      </c>
      <c r="E14" s="261" t="s">
        <v>1158</v>
      </c>
      <c r="F14" s="351"/>
      <c r="G14" s="352">
        <v>0</v>
      </c>
    </row>
    <row r="15" spans="1:7" s="33" customFormat="1">
      <c r="A15" s="98">
        <v>9</v>
      </c>
      <c r="B15" s="99" t="s">
        <v>1155</v>
      </c>
      <c r="C15" s="261">
        <v>1</v>
      </c>
      <c r="D15" s="261">
        <v>0</v>
      </c>
      <c r="E15" s="261" t="s">
        <v>1158</v>
      </c>
      <c r="F15" s="351">
        <v>0</v>
      </c>
      <c r="G15" s="352">
        <v>0</v>
      </c>
    </row>
    <row r="16" spans="1:7" s="33" customFormat="1" ht="16.5" thickBot="1">
      <c r="A16" s="98">
        <v>10</v>
      </c>
      <c r="B16" s="99" t="s">
        <v>1156</v>
      </c>
      <c r="C16" s="261">
        <v>1</v>
      </c>
      <c r="D16" s="261">
        <v>0</v>
      </c>
      <c r="E16" s="261" t="s">
        <v>1158</v>
      </c>
      <c r="F16" s="351">
        <v>0</v>
      </c>
      <c r="G16" s="352">
        <v>0</v>
      </c>
    </row>
    <row r="17" spans="1:7" s="33" customFormat="1" ht="18" customHeight="1" thickBot="1">
      <c r="A17" s="600" t="s">
        <v>32</v>
      </c>
      <c r="B17" s="601"/>
      <c r="C17" s="222">
        <v>10</v>
      </c>
      <c r="D17" s="222">
        <v>0</v>
      </c>
      <c r="E17" s="222">
        <v>0</v>
      </c>
      <c r="F17" s="222">
        <v>0</v>
      </c>
      <c r="G17" s="272">
        <v>0</v>
      </c>
    </row>
    <row r="18" spans="1:7" s="71" customFormat="1" ht="16.5" thickTop="1">
      <c r="A18" s="79" t="str">
        <f>'Sumber Data'!$G$10</f>
        <v>Sumber : Kecamatan ................... Kab. Lebak, 2019</v>
      </c>
      <c r="B18" s="83"/>
      <c r="C18" s="83"/>
      <c r="D18" s="83"/>
      <c r="E18" s="83"/>
      <c r="F18" s="83"/>
      <c r="G18" s="83"/>
    </row>
    <row r="19" spans="1:7" s="33" customFormat="1"/>
    <row r="20" spans="1:7" s="33" customFormat="1"/>
    <row r="21" spans="1:7" s="33" customFormat="1"/>
    <row r="22" spans="1:7" s="33" customFormat="1"/>
    <row r="23" spans="1:7" s="33" customFormat="1"/>
    <row r="24" spans="1:7" s="33" customFormat="1"/>
    <row r="25" spans="1:7" s="33" customFormat="1"/>
    <row r="26" spans="1:7" s="33" customFormat="1"/>
    <row r="27" spans="1:7" s="33" customFormat="1"/>
    <row r="28" spans="1:7" s="33" customFormat="1"/>
    <row r="29" spans="1:7" s="33" customFormat="1"/>
    <row r="30" spans="1:7" s="33" customFormat="1"/>
    <row r="31" spans="1:7" s="33" customFormat="1"/>
    <row r="32" spans="1:7" s="33" customFormat="1"/>
    <row r="33" s="33" customFormat="1"/>
    <row r="34" s="33" customFormat="1"/>
    <row r="35" s="33" customFormat="1"/>
    <row r="36" s="33" customFormat="1"/>
    <row r="37" s="33" customFormat="1"/>
    <row r="38" s="33" customFormat="1"/>
    <row r="39" s="33" customFormat="1"/>
    <row r="40" s="33" customFormat="1"/>
    <row r="41" s="33" customFormat="1"/>
    <row r="42" s="33" customFormat="1"/>
    <row r="43" s="33" customFormat="1"/>
    <row r="44" s="33" customFormat="1"/>
    <row r="45" s="33" customFormat="1"/>
    <row r="46" s="33" customFormat="1"/>
    <row r="47" s="33" customFormat="1"/>
    <row r="48"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sheetData>
  <sheetProtection deleteRows="0"/>
  <mergeCells count="8">
    <mergeCell ref="A17:B17"/>
    <mergeCell ref="A1:G1"/>
    <mergeCell ref="A2:G2"/>
    <mergeCell ref="A3:G3"/>
    <mergeCell ref="A5:A6"/>
    <mergeCell ref="B5:B6"/>
    <mergeCell ref="E5:G5"/>
    <mergeCell ref="C5:D5"/>
  </mergeCells>
  <printOptions horizontalCentered="1"/>
  <pageMargins left="0.74803149606299202" right="0.511811023622047" top="0.74803149606299202" bottom="0.511811023622047" header="0.31496062992126" footer="0.31496062992126"/>
  <pageSetup paperSize="9" scale="80" firstPageNumber="6" fitToWidth="0" fitToHeight="0" orientation="landscape" r:id="rId1"/>
  <headerFooter scaleWithDoc="0" alignWithMargins="0">
    <oddFooter>&amp;R&amp;"Bookman Old Style,Regular"&amp;10&amp;P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00"/>
  <sheetViews>
    <sheetView view="pageBreakPreview" zoomScaleNormal="60" zoomScaleSheetLayoutView="100" workbookViewId="0">
      <selection activeCell="F29" sqref="F29"/>
    </sheetView>
  </sheetViews>
  <sheetFormatPr defaultRowHeight="15.75"/>
  <cols>
    <col min="1" max="1" width="6.42578125" style="14" customWidth="1"/>
    <col min="2" max="2" width="35.7109375" style="14" customWidth="1"/>
    <col min="3" max="3" width="35" style="14" customWidth="1"/>
    <col min="4" max="4" width="20.42578125" style="14" customWidth="1"/>
    <col min="5" max="16384" width="9.140625" style="14"/>
  </cols>
  <sheetData>
    <row r="1" spans="1:4" s="33" customFormat="1">
      <c r="A1" s="565" t="s">
        <v>28</v>
      </c>
      <c r="B1" s="565"/>
      <c r="C1" s="565"/>
      <c r="D1" s="565"/>
    </row>
    <row r="2" spans="1:4" s="33" customFormat="1">
      <c r="A2" s="565" t="s">
        <v>495</v>
      </c>
      <c r="B2" s="565"/>
      <c r="C2" s="565"/>
      <c r="D2" s="565"/>
    </row>
    <row r="3" spans="1:4" s="33" customFormat="1">
      <c r="A3" s="565" t="str">
        <f>'Sumber Data'!$G$6</f>
        <v>di Kecamatan ................. Kab. Lebak Tahun 2018</v>
      </c>
      <c r="B3" s="565"/>
      <c r="C3" s="565"/>
      <c r="D3" s="565"/>
    </row>
    <row r="4" spans="1:4" s="33" customFormat="1" ht="16.5" thickBot="1">
      <c r="A4" s="34"/>
      <c r="B4" s="34"/>
      <c r="C4" s="34"/>
      <c r="D4" s="34"/>
    </row>
    <row r="5" spans="1:4" s="74" customFormat="1" ht="22.5" customHeight="1" thickTop="1">
      <c r="A5" s="597" t="s">
        <v>2</v>
      </c>
      <c r="B5" s="599" t="str">
        <f>'2.1 Pemerintahan'!B5:B6</f>
        <v>Desa</v>
      </c>
      <c r="C5" s="599" t="s">
        <v>931</v>
      </c>
      <c r="D5" s="602" t="s">
        <v>26</v>
      </c>
    </row>
    <row r="6" spans="1:4" s="74" customFormat="1" ht="7.5" customHeight="1">
      <c r="A6" s="611"/>
      <c r="B6" s="593"/>
      <c r="C6" s="593"/>
      <c r="D6" s="595"/>
    </row>
    <row r="7" spans="1:4" s="74" customFormat="1" ht="16.5" thickBot="1">
      <c r="A7" s="120" t="s">
        <v>201</v>
      </c>
      <c r="B7" s="121" t="s">
        <v>202</v>
      </c>
      <c r="C7" s="121" t="s">
        <v>203</v>
      </c>
      <c r="D7" s="122" t="s">
        <v>204</v>
      </c>
    </row>
    <row r="8" spans="1:4" s="33" customFormat="1" ht="6" customHeight="1">
      <c r="A8" s="95"/>
      <c r="B8" s="96"/>
      <c r="C8" s="96"/>
      <c r="D8" s="97"/>
    </row>
    <row r="9" spans="1:4" s="33" customFormat="1">
      <c r="A9" s="98">
        <v>1</v>
      </c>
      <c r="B9" s="99" t="str">
        <f>'2.1 Pemerintahan'!B7</f>
        <v>Cijaku</v>
      </c>
      <c r="C9" s="118"/>
      <c r="D9" s="119"/>
    </row>
    <row r="10" spans="1:4" s="33" customFormat="1">
      <c r="A10" s="98">
        <f t="shared" ref="A10" si="0">A9+1</f>
        <v>2</v>
      </c>
      <c r="B10" s="99" t="str">
        <f>'2.1 Pemerintahan'!B8</f>
        <v>Ciapus</v>
      </c>
      <c r="C10" s="118"/>
      <c r="D10" s="119"/>
    </row>
    <row r="11" spans="1:4" s="33" customFormat="1">
      <c r="A11" s="98">
        <f t="shared" ref="A11:A36" si="1">A10+1</f>
        <v>3</v>
      </c>
      <c r="B11" s="99" t="str">
        <f>'2.1 Pemerintahan'!B9</f>
        <v>Cihujan</v>
      </c>
      <c r="C11" s="118"/>
      <c r="D11" s="119"/>
    </row>
    <row r="12" spans="1:4" s="33" customFormat="1">
      <c r="A12" s="98">
        <f t="shared" si="1"/>
        <v>4</v>
      </c>
      <c r="B12" s="99" t="str">
        <f>'2.1 Pemerintahan'!B10</f>
        <v>Cipalabuh</v>
      </c>
      <c r="C12" s="118"/>
      <c r="D12" s="119"/>
    </row>
    <row r="13" spans="1:4" s="33" customFormat="1">
      <c r="A13" s="98">
        <f t="shared" si="1"/>
        <v>5</v>
      </c>
      <c r="B13" s="99" t="str">
        <f>'2.1 Pemerintahan'!B11</f>
        <v>Cimenga</v>
      </c>
      <c r="C13" s="118"/>
      <c r="D13" s="119"/>
    </row>
    <row r="14" spans="1:4" s="33" customFormat="1">
      <c r="A14" s="98">
        <f t="shared" si="1"/>
        <v>6</v>
      </c>
      <c r="B14" s="99" t="str">
        <f>'2.1 Pemerintahan'!B12</f>
        <v>Cibereum</v>
      </c>
      <c r="C14" s="118"/>
      <c r="D14" s="119"/>
    </row>
    <row r="15" spans="1:4" s="33" customFormat="1">
      <c r="A15" s="98">
        <f t="shared" si="1"/>
        <v>7</v>
      </c>
      <c r="B15" s="99" t="str">
        <f>'2.1 Pemerintahan'!B13</f>
        <v>Kandangsapi</v>
      </c>
      <c r="C15" s="118"/>
      <c r="D15" s="119"/>
    </row>
    <row r="16" spans="1:4" s="33" customFormat="1">
      <c r="A16" s="98">
        <f t="shared" si="1"/>
        <v>8</v>
      </c>
      <c r="B16" s="99" t="str">
        <f>'2.1 Pemerintahan'!B14</f>
        <v>Mekarjaya</v>
      </c>
      <c r="C16" s="118"/>
      <c r="D16" s="119"/>
    </row>
    <row r="17" spans="1:4" s="33" customFormat="1">
      <c r="A17" s="98">
        <f t="shared" si="1"/>
        <v>9</v>
      </c>
      <c r="B17" s="99" t="str">
        <f>'2.1 Pemerintahan'!B15</f>
        <v>Kapunduhan</v>
      </c>
      <c r="C17" s="118"/>
      <c r="D17" s="119"/>
    </row>
    <row r="18" spans="1:4" s="33" customFormat="1">
      <c r="A18" s="98">
        <f t="shared" si="1"/>
        <v>10</v>
      </c>
      <c r="B18" s="99" t="str">
        <f>'2.1 Pemerintahan'!B16</f>
        <v>Sukasenang</v>
      </c>
      <c r="C18" s="118"/>
      <c r="D18" s="119"/>
    </row>
    <row r="19" spans="1:4" s="33" customFormat="1">
      <c r="A19" s="98">
        <f t="shared" si="1"/>
        <v>11</v>
      </c>
      <c r="B19" s="99" t="e">
        <f>'2.1 Pemerintahan'!#REF!</f>
        <v>#REF!</v>
      </c>
      <c r="C19" s="118"/>
      <c r="D19" s="119"/>
    </row>
    <row r="20" spans="1:4" s="33" customFormat="1">
      <c r="A20" s="98">
        <f t="shared" si="1"/>
        <v>12</v>
      </c>
      <c r="B20" s="99" t="e">
        <f>'2.1 Pemerintahan'!#REF!</f>
        <v>#REF!</v>
      </c>
      <c r="C20" s="118"/>
      <c r="D20" s="119"/>
    </row>
    <row r="21" spans="1:4" s="33" customFormat="1">
      <c r="A21" s="98">
        <f t="shared" si="1"/>
        <v>13</v>
      </c>
      <c r="B21" s="99" t="e">
        <f>'2.1 Pemerintahan'!#REF!</f>
        <v>#REF!</v>
      </c>
      <c r="C21" s="118"/>
      <c r="D21" s="119"/>
    </row>
    <row r="22" spans="1:4" s="33" customFormat="1">
      <c r="A22" s="98">
        <f t="shared" si="1"/>
        <v>14</v>
      </c>
      <c r="B22" s="99" t="e">
        <f>'2.1 Pemerintahan'!#REF!</f>
        <v>#REF!</v>
      </c>
      <c r="C22" s="118"/>
      <c r="D22" s="119"/>
    </row>
    <row r="23" spans="1:4" s="33" customFormat="1">
      <c r="A23" s="98">
        <f t="shared" si="1"/>
        <v>15</v>
      </c>
      <c r="B23" s="99" t="e">
        <f>'2.1 Pemerintahan'!#REF!</f>
        <v>#REF!</v>
      </c>
      <c r="C23" s="118"/>
      <c r="D23" s="119"/>
    </row>
    <row r="24" spans="1:4" s="33" customFormat="1">
      <c r="A24" s="98">
        <f t="shared" si="1"/>
        <v>16</v>
      </c>
      <c r="B24" s="99" t="e">
        <f>'2.1 Pemerintahan'!#REF!</f>
        <v>#REF!</v>
      </c>
      <c r="C24" s="118"/>
      <c r="D24" s="119"/>
    </row>
    <row r="25" spans="1:4" s="33" customFormat="1">
      <c r="A25" s="98">
        <f t="shared" si="1"/>
        <v>17</v>
      </c>
      <c r="B25" s="99" t="e">
        <f>'2.1 Pemerintahan'!#REF!</f>
        <v>#REF!</v>
      </c>
      <c r="C25" s="118"/>
      <c r="D25" s="119"/>
    </row>
    <row r="26" spans="1:4" s="33" customFormat="1">
      <c r="A26" s="98">
        <f t="shared" si="1"/>
        <v>18</v>
      </c>
      <c r="B26" s="99" t="e">
        <f>'2.1 Pemerintahan'!#REF!</f>
        <v>#REF!</v>
      </c>
      <c r="C26" s="118"/>
      <c r="D26" s="119"/>
    </row>
    <row r="27" spans="1:4" s="33" customFormat="1">
      <c r="A27" s="98">
        <f t="shared" si="1"/>
        <v>19</v>
      </c>
      <c r="B27" s="99" t="e">
        <f>'2.1 Pemerintahan'!#REF!</f>
        <v>#REF!</v>
      </c>
      <c r="C27" s="118"/>
      <c r="D27" s="119"/>
    </row>
    <row r="28" spans="1:4" s="33" customFormat="1">
      <c r="A28" s="98">
        <f t="shared" si="1"/>
        <v>20</v>
      </c>
      <c r="B28" s="99" t="e">
        <f>'2.1 Pemerintahan'!#REF!</f>
        <v>#REF!</v>
      </c>
      <c r="C28" s="118"/>
      <c r="D28" s="119"/>
    </row>
    <row r="29" spans="1:4" s="33" customFormat="1">
      <c r="A29" s="98">
        <f t="shared" si="1"/>
        <v>21</v>
      </c>
      <c r="B29" s="99" t="e">
        <f>'2.1 Pemerintahan'!#REF!</f>
        <v>#REF!</v>
      </c>
      <c r="C29" s="118"/>
      <c r="D29" s="119"/>
    </row>
    <row r="30" spans="1:4" s="33" customFormat="1">
      <c r="A30" s="98">
        <f t="shared" si="1"/>
        <v>22</v>
      </c>
      <c r="B30" s="99" t="e">
        <f>'2.1 Pemerintahan'!#REF!</f>
        <v>#REF!</v>
      </c>
      <c r="C30" s="118"/>
      <c r="D30" s="119"/>
    </row>
    <row r="31" spans="1:4" s="33" customFormat="1">
      <c r="A31" s="98">
        <f t="shared" si="1"/>
        <v>23</v>
      </c>
      <c r="B31" s="99" t="e">
        <f>'2.1 Pemerintahan'!#REF!</f>
        <v>#REF!</v>
      </c>
      <c r="C31" s="118"/>
      <c r="D31" s="119"/>
    </row>
    <row r="32" spans="1:4" s="33" customFormat="1">
      <c r="A32" s="98">
        <f t="shared" si="1"/>
        <v>24</v>
      </c>
      <c r="B32" s="99" t="e">
        <f>'2.1 Pemerintahan'!#REF!</f>
        <v>#REF!</v>
      </c>
      <c r="C32" s="118"/>
      <c r="D32" s="119"/>
    </row>
    <row r="33" spans="1:4" s="33" customFormat="1">
      <c r="A33" s="98">
        <f t="shared" si="1"/>
        <v>25</v>
      </c>
      <c r="B33" s="99" t="e">
        <f>'2.1 Pemerintahan'!#REF!</f>
        <v>#REF!</v>
      </c>
      <c r="C33" s="118"/>
      <c r="D33" s="119"/>
    </row>
    <row r="34" spans="1:4" s="33" customFormat="1">
      <c r="A34" s="98">
        <f t="shared" si="1"/>
        <v>26</v>
      </c>
      <c r="B34" s="99" t="e">
        <f>'2.1 Pemerintahan'!#REF!</f>
        <v>#REF!</v>
      </c>
      <c r="C34" s="118"/>
      <c r="D34" s="119"/>
    </row>
    <row r="35" spans="1:4" s="33" customFormat="1">
      <c r="A35" s="98">
        <f t="shared" si="1"/>
        <v>27</v>
      </c>
      <c r="B35" s="99" t="e">
        <f>'2.1 Pemerintahan'!#REF!</f>
        <v>#REF!</v>
      </c>
      <c r="C35" s="118"/>
      <c r="D35" s="119"/>
    </row>
    <row r="36" spans="1:4" s="33" customFormat="1">
      <c r="A36" s="98">
        <f t="shared" si="1"/>
        <v>28</v>
      </c>
      <c r="B36" s="99" t="e">
        <f>'2.1 Pemerintahan'!#REF!</f>
        <v>#REF!</v>
      </c>
      <c r="C36" s="118"/>
      <c r="D36" s="119"/>
    </row>
    <row r="37" spans="1:4" s="33" customFormat="1" ht="6" customHeight="1" thickBot="1">
      <c r="A37" s="95"/>
      <c r="B37" s="96"/>
      <c r="C37" s="96"/>
      <c r="D37" s="97"/>
    </row>
    <row r="38" spans="1:4" s="33" customFormat="1" ht="16.5" thickBot="1">
      <c r="A38" s="102"/>
      <c r="B38" s="103"/>
      <c r="C38" s="103"/>
      <c r="D38" s="104"/>
    </row>
    <row r="39" spans="1:4" s="33" customFormat="1" ht="6" customHeight="1" thickTop="1">
      <c r="A39" s="34"/>
      <c r="B39" s="34"/>
      <c r="C39" s="34"/>
      <c r="D39" s="34"/>
    </row>
    <row r="40" spans="1:4" s="71" customFormat="1">
      <c r="A40" s="79" t="str">
        <f>'Sumber Data'!$G$10</f>
        <v>Sumber : Kecamatan ................... Kab. Lebak, 2019</v>
      </c>
      <c r="B40" s="83"/>
      <c r="C40" s="83"/>
      <c r="D40" s="83"/>
    </row>
    <row r="41" spans="1:4" s="33" customFormat="1"/>
    <row r="42" spans="1:4" s="33" customFormat="1"/>
    <row r="43" spans="1:4" s="33" customFormat="1"/>
    <row r="44" spans="1:4" s="33" customFormat="1"/>
    <row r="45" spans="1:4" s="33" customFormat="1"/>
    <row r="46" spans="1:4" s="33" customFormat="1"/>
    <row r="47" spans="1:4" s="33" customFormat="1"/>
    <row r="48" spans="1:4"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row r="96" s="33" customFormat="1"/>
    <row r="97" s="33" customFormat="1"/>
    <row r="98" s="33" customFormat="1"/>
    <row r="99" s="33" customFormat="1"/>
    <row r="100" s="33" customFormat="1"/>
  </sheetData>
  <sheetProtection deleteRows="0"/>
  <mergeCells count="7">
    <mergeCell ref="A1:D1"/>
    <mergeCell ref="A2:D2"/>
    <mergeCell ref="A5:A6"/>
    <mergeCell ref="A3:D3"/>
    <mergeCell ref="B5:B6"/>
    <mergeCell ref="C5:C6"/>
    <mergeCell ref="D5:D6"/>
  </mergeCells>
  <printOptions horizontalCentered="1"/>
  <pageMargins left="0.98425196850393704" right="0.59055118110236204" top="0.54" bottom="0.54" header="0.31496062992126" footer="0.28999999999999998"/>
  <pageSetup paperSize="9" scale="85" firstPageNumber="5" fitToWidth="0" fitToHeight="0" orientation="landscape" useFirstPageNumber="1" horizontalDpi="4294967293" r:id="rId1"/>
  <headerFooter>
    <oddFooter>&amp;R&amp;"Times New Roman,Regular"&amp;12&amp;P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95"/>
  <sheetViews>
    <sheetView view="pageBreakPreview" zoomScaleNormal="60" zoomScaleSheetLayoutView="100" workbookViewId="0">
      <selection activeCell="B9" sqref="B9"/>
    </sheetView>
  </sheetViews>
  <sheetFormatPr defaultRowHeight="15.75"/>
  <cols>
    <col min="1" max="1" width="6.42578125" style="14" customWidth="1"/>
    <col min="2" max="2" width="40.7109375" style="14" customWidth="1"/>
    <col min="3" max="3" width="18" style="14" customWidth="1"/>
    <col min="4" max="5" width="17.140625" style="14" customWidth="1"/>
    <col min="6" max="16384" width="9.140625" style="14"/>
  </cols>
  <sheetData>
    <row r="1" spans="1:5" s="33" customFormat="1">
      <c r="A1" s="565" t="s">
        <v>39</v>
      </c>
      <c r="B1" s="565"/>
      <c r="C1" s="565"/>
      <c r="D1" s="565"/>
      <c r="E1" s="565"/>
    </row>
    <row r="2" spans="1:5" s="33" customFormat="1">
      <c r="A2" s="565" t="s">
        <v>37</v>
      </c>
      <c r="B2" s="565"/>
      <c r="C2" s="565"/>
      <c r="D2" s="565"/>
      <c r="E2" s="565"/>
    </row>
    <row r="3" spans="1:5" s="33" customFormat="1">
      <c r="A3" s="565" t="str">
        <f>'Sumber Data'!$G$6</f>
        <v>di Kecamatan ................. Kab. Lebak Tahun 2018</v>
      </c>
      <c r="B3" s="565"/>
      <c r="C3" s="565"/>
      <c r="D3" s="565"/>
      <c r="E3" s="565"/>
    </row>
    <row r="4" spans="1:5" s="33" customFormat="1" ht="16.5" thickBot="1">
      <c r="A4" s="34"/>
      <c r="B4" s="34"/>
      <c r="C4" s="34"/>
      <c r="D4" s="34"/>
      <c r="E4" s="34"/>
    </row>
    <row r="5" spans="1:5" s="74" customFormat="1" ht="16.5" thickTop="1">
      <c r="A5" s="597" t="s">
        <v>2</v>
      </c>
      <c r="B5" s="599" t="e">
        <f>#REF!</f>
        <v>#REF!</v>
      </c>
      <c r="C5" s="599" t="s">
        <v>38</v>
      </c>
      <c r="D5" s="599" t="s">
        <v>863</v>
      </c>
      <c r="E5" s="602" t="s">
        <v>864</v>
      </c>
    </row>
    <row r="6" spans="1:5" s="75" customFormat="1">
      <c r="A6" s="611"/>
      <c r="B6" s="593"/>
      <c r="C6" s="593"/>
      <c r="D6" s="593"/>
      <c r="E6" s="595"/>
    </row>
    <row r="7" spans="1:5" s="75" customFormat="1" ht="20.25" customHeight="1">
      <c r="A7" s="611"/>
      <c r="B7" s="593"/>
      <c r="C7" s="593"/>
      <c r="D7" s="593"/>
      <c r="E7" s="595"/>
    </row>
    <row r="8" spans="1:5" s="75" customFormat="1">
      <c r="A8" s="611"/>
      <c r="B8" s="593"/>
      <c r="C8" s="593"/>
      <c r="D8" s="593"/>
      <c r="E8" s="595"/>
    </row>
    <row r="9" spans="1:5" s="35" customFormat="1" ht="16.5" thickBot="1">
      <c r="A9" s="126" t="s">
        <v>201</v>
      </c>
      <c r="B9" s="127" t="s">
        <v>202</v>
      </c>
      <c r="C9" s="127" t="s">
        <v>203</v>
      </c>
      <c r="D9" s="127" t="s">
        <v>204</v>
      </c>
      <c r="E9" s="128" t="s">
        <v>205</v>
      </c>
    </row>
    <row r="10" spans="1:5" s="33" customFormat="1" ht="6" customHeight="1">
      <c r="A10" s="95"/>
      <c r="B10" s="96"/>
      <c r="C10" s="96"/>
      <c r="D10" s="96"/>
      <c r="E10" s="97"/>
    </row>
    <row r="11" spans="1:5" s="33" customFormat="1" ht="20.100000000000001" customHeight="1">
      <c r="A11" s="98">
        <v>1</v>
      </c>
      <c r="B11" s="123" t="str">
        <f>'1.2'!B9</f>
        <v>Bayah</v>
      </c>
      <c r="C11" s="191"/>
      <c r="D11" s="129"/>
      <c r="E11" s="175"/>
    </row>
    <row r="12" spans="1:5" s="33" customFormat="1" ht="20.100000000000001" customHeight="1">
      <c r="A12" s="98">
        <f t="shared" ref="A12" si="0">A11+1</f>
        <v>2</v>
      </c>
      <c r="B12" s="123" t="str">
        <f>'1.2'!B10</f>
        <v>Banjarsari</v>
      </c>
      <c r="C12" s="191"/>
      <c r="D12" s="129"/>
      <c r="E12" s="175"/>
    </row>
    <row r="13" spans="1:5" s="33" customFormat="1" ht="20.100000000000001" customHeight="1">
      <c r="A13" s="98">
        <f t="shared" ref="A13:A32" si="1">A12+1</f>
        <v>3</v>
      </c>
      <c r="B13" s="123" t="str">
        <f>'1.2'!B11</f>
        <v>Bojongmanik</v>
      </c>
      <c r="C13" s="191"/>
      <c r="D13" s="129"/>
      <c r="E13" s="175"/>
    </row>
    <row r="14" spans="1:5" s="33" customFormat="1" ht="20.100000000000001" customHeight="1">
      <c r="A14" s="98">
        <f t="shared" si="1"/>
        <v>4</v>
      </c>
      <c r="B14" s="123" t="str">
        <f>'1.2'!B12</f>
        <v>Cibeber</v>
      </c>
      <c r="C14" s="191"/>
      <c r="D14" s="129"/>
      <c r="E14" s="175"/>
    </row>
    <row r="15" spans="1:5" s="33" customFormat="1" ht="20.100000000000001" customHeight="1">
      <c r="A15" s="98">
        <f t="shared" si="1"/>
        <v>5</v>
      </c>
      <c r="B15" s="123" t="str">
        <f>'1.2'!B13</f>
        <v>Cijaku</v>
      </c>
      <c r="C15" s="191"/>
      <c r="D15" s="129"/>
      <c r="E15" s="175"/>
    </row>
    <row r="16" spans="1:5" s="33" customFormat="1" ht="20.100000000000001" customHeight="1">
      <c r="A16" s="98">
        <f t="shared" si="1"/>
        <v>6</v>
      </c>
      <c r="B16" s="123" t="str">
        <f>'1.2'!B14</f>
        <v>Cilograng</v>
      </c>
      <c r="C16" s="191"/>
      <c r="D16" s="129"/>
      <c r="E16" s="175"/>
    </row>
    <row r="17" spans="1:5" s="33" customFormat="1" ht="20.100000000000001" customHeight="1">
      <c r="A17" s="98">
        <f t="shared" si="1"/>
        <v>7</v>
      </c>
      <c r="B17" s="123" t="str">
        <f>'1.2'!B15</f>
        <v>Cihara</v>
      </c>
      <c r="C17" s="191"/>
      <c r="D17" s="129"/>
      <c r="E17" s="175"/>
    </row>
    <row r="18" spans="1:5" s="33" customFormat="1" ht="20.100000000000001" customHeight="1">
      <c r="A18" s="98">
        <f t="shared" si="1"/>
        <v>8</v>
      </c>
      <c r="B18" s="123" t="str">
        <f>'1.2'!B16</f>
        <v>Cigemblong</v>
      </c>
      <c r="C18" s="191"/>
      <c r="D18" s="129"/>
      <c r="E18" s="175"/>
    </row>
    <row r="19" spans="1:5" s="33" customFormat="1" ht="20.100000000000001" customHeight="1">
      <c r="A19" s="98">
        <f t="shared" si="1"/>
        <v>9</v>
      </c>
      <c r="B19" s="123" t="str">
        <f>'1.2'!B17</f>
        <v>Cileles</v>
      </c>
      <c r="C19" s="191"/>
      <c r="D19" s="129"/>
      <c r="E19" s="175"/>
    </row>
    <row r="20" spans="1:5" s="33" customFormat="1" ht="20.100000000000001" customHeight="1">
      <c r="A20" s="98">
        <f t="shared" si="1"/>
        <v>10</v>
      </c>
      <c r="B20" s="123" t="str">
        <f>'1.2'!B18</f>
        <v>Cirinten</v>
      </c>
      <c r="C20" s="191"/>
      <c r="D20" s="129"/>
      <c r="E20" s="175"/>
    </row>
    <row r="21" spans="1:5" s="33" customFormat="1" ht="20.100000000000001" customHeight="1">
      <c r="A21" s="98">
        <f t="shared" si="1"/>
        <v>11</v>
      </c>
      <c r="B21" s="123" t="str">
        <f>'1.2'!B19</f>
        <v>Cipanas</v>
      </c>
      <c r="C21" s="191"/>
      <c r="D21" s="129"/>
      <c r="E21" s="175"/>
    </row>
    <row r="22" spans="1:5" s="33" customFormat="1" ht="20.100000000000001" customHeight="1">
      <c r="A22" s="98">
        <f t="shared" si="1"/>
        <v>12</v>
      </c>
      <c r="B22" s="123" t="str">
        <f>'1.2'!B20</f>
        <v>Cimarga</v>
      </c>
      <c r="C22" s="191"/>
      <c r="D22" s="129"/>
      <c r="E22" s="175"/>
    </row>
    <row r="23" spans="1:5" s="33" customFormat="1" ht="20.100000000000001" customHeight="1">
      <c r="A23" s="98">
        <f t="shared" si="1"/>
        <v>13</v>
      </c>
      <c r="B23" s="123" t="str">
        <f>'1.2'!B21</f>
        <v>Cikulur</v>
      </c>
      <c r="C23" s="191"/>
      <c r="D23" s="129"/>
      <c r="E23" s="175"/>
    </row>
    <row r="24" spans="1:5" s="33" customFormat="1" ht="20.100000000000001" customHeight="1">
      <c r="A24" s="98">
        <f t="shared" si="1"/>
        <v>14</v>
      </c>
      <c r="B24" s="123" t="str">
        <f>'1.2'!B22</f>
        <v>Curugbitunng</v>
      </c>
      <c r="C24" s="191"/>
      <c r="D24" s="129"/>
      <c r="E24" s="175"/>
    </row>
    <row r="25" spans="1:5" s="33" customFormat="1" ht="20.100000000000001" customHeight="1">
      <c r="A25" s="98">
        <f t="shared" si="1"/>
        <v>15</v>
      </c>
      <c r="B25" s="123" t="str">
        <f>'1.2'!B23</f>
        <v>Cibadak</v>
      </c>
      <c r="C25" s="191"/>
      <c r="D25" s="129"/>
      <c r="E25" s="175"/>
    </row>
    <row r="26" spans="1:5" s="33" customFormat="1" ht="20.100000000000001" customHeight="1">
      <c r="A26" s="98">
        <f t="shared" si="1"/>
        <v>16</v>
      </c>
      <c r="B26" s="123" t="str">
        <f>'1.2'!B29</f>
        <v>Maja</v>
      </c>
      <c r="C26" s="191"/>
      <c r="D26" s="129"/>
      <c r="E26" s="175"/>
    </row>
    <row r="27" spans="1:5" s="33" customFormat="1" ht="20.100000000000001" customHeight="1">
      <c r="A27" s="98">
        <f t="shared" si="1"/>
        <v>17</v>
      </c>
      <c r="B27" s="123" t="str">
        <f>'1.2'!B30</f>
        <v>Muncang</v>
      </c>
      <c r="C27" s="191"/>
      <c r="D27" s="129"/>
      <c r="E27" s="175"/>
    </row>
    <row r="28" spans="1:5" s="33" customFormat="1" ht="20.100000000000001" customHeight="1">
      <c r="A28" s="98">
        <f t="shared" si="1"/>
        <v>18</v>
      </c>
      <c r="B28" s="123" t="str">
        <f>'1.2'!B31</f>
        <v>Panggarangan</v>
      </c>
      <c r="C28" s="191"/>
      <c r="D28" s="129"/>
      <c r="E28" s="175"/>
    </row>
    <row r="29" spans="1:5" s="33" customFormat="1" ht="20.100000000000001" customHeight="1">
      <c r="A29" s="98">
        <f t="shared" si="1"/>
        <v>19</v>
      </c>
      <c r="B29" s="123" t="str">
        <f>'1.2'!B32</f>
        <v>Rangkasbitung</v>
      </c>
      <c r="C29" s="191"/>
      <c r="D29" s="129"/>
      <c r="E29" s="175"/>
    </row>
    <row r="30" spans="1:5" s="33" customFormat="1" ht="20.100000000000001" customHeight="1">
      <c r="A30" s="98">
        <f t="shared" si="1"/>
        <v>20</v>
      </c>
      <c r="B30" s="123" t="str">
        <f>'1.2'!B33</f>
        <v>Sajira</v>
      </c>
      <c r="C30" s="191"/>
      <c r="D30" s="129"/>
      <c r="E30" s="175"/>
    </row>
    <row r="31" spans="1:5" s="33" customFormat="1" ht="20.100000000000001" customHeight="1">
      <c r="A31" s="98">
        <f t="shared" si="1"/>
        <v>21</v>
      </c>
      <c r="B31" s="123" t="str">
        <f>'1.2'!B34</f>
        <v>Sobang</v>
      </c>
      <c r="C31" s="191"/>
      <c r="D31" s="129"/>
      <c r="E31" s="175"/>
    </row>
    <row r="32" spans="1:5" s="33" customFormat="1" ht="20.100000000000001" customHeight="1">
      <c r="A32" s="98">
        <f t="shared" si="1"/>
        <v>22</v>
      </c>
      <c r="B32" s="123" t="str">
        <f>'1.2'!B35</f>
        <v>Wanasalam</v>
      </c>
      <c r="C32" s="191"/>
      <c r="D32" s="129"/>
      <c r="E32" s="175"/>
    </row>
    <row r="33" spans="1:5" s="33" customFormat="1" ht="20.100000000000001" customHeight="1">
      <c r="A33" s="98">
        <f t="shared" ref="A33" si="2">A32+1</f>
        <v>23</v>
      </c>
      <c r="B33" s="123" t="str">
        <f>'1.2'!B36</f>
        <v>Warunggunung</v>
      </c>
      <c r="C33" s="191"/>
      <c r="D33" s="129"/>
      <c r="E33" s="175"/>
    </row>
    <row r="34" spans="1:5" s="33" customFormat="1" ht="6" customHeight="1" thickBot="1">
      <c r="A34" s="95"/>
      <c r="B34" s="96"/>
      <c r="C34" s="196"/>
      <c r="D34" s="130"/>
      <c r="E34" s="180"/>
    </row>
    <row r="35" spans="1:5" s="33" customFormat="1" ht="26.25" customHeight="1" thickBot="1">
      <c r="A35" s="600" t="s">
        <v>32</v>
      </c>
      <c r="B35" s="601"/>
      <c r="C35" s="197">
        <f>SUM(C11:C33)</f>
        <v>0</v>
      </c>
      <c r="D35" s="117">
        <f>SUM(D11:D33)</f>
        <v>0</v>
      </c>
      <c r="E35" s="178" t="e">
        <f>C35/D35</f>
        <v>#DIV/0!</v>
      </c>
    </row>
    <row r="36" spans="1:5" s="33" customFormat="1" ht="6" customHeight="1" thickTop="1">
      <c r="A36" s="34"/>
      <c r="B36" s="34"/>
      <c r="C36" s="34"/>
      <c r="D36" s="34"/>
      <c r="E36" s="207"/>
    </row>
    <row r="37" spans="1:5" s="78" customFormat="1">
      <c r="A37" s="76" t="str">
        <f>'Sumber Data'!$G$13</f>
        <v>Sumber : Pengolahan Data Bappeda Kab. Lebak, 2019</v>
      </c>
      <c r="B37" s="80"/>
      <c r="C37" s="80"/>
      <c r="D37" s="80"/>
      <c r="E37" s="80"/>
    </row>
    <row r="38" spans="1:5" s="33" customFormat="1"/>
    <row r="39" spans="1:5" s="33" customFormat="1"/>
    <row r="40" spans="1:5" s="33" customFormat="1">
      <c r="D40" s="82"/>
    </row>
    <row r="41" spans="1:5" s="33" customFormat="1"/>
    <row r="42" spans="1:5" s="33" customFormat="1"/>
    <row r="43" spans="1:5" s="33" customFormat="1"/>
    <row r="44" spans="1:5" s="33" customFormat="1"/>
    <row r="45" spans="1:5" s="33" customFormat="1"/>
    <row r="46" spans="1:5" s="33" customFormat="1"/>
    <row r="47" spans="1:5" s="33" customFormat="1"/>
    <row r="48" spans="1:5"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sheetData>
  <sheetProtection deleteRows="0"/>
  <mergeCells count="9">
    <mergeCell ref="A3:E3"/>
    <mergeCell ref="A2:E2"/>
    <mergeCell ref="A1:E1"/>
    <mergeCell ref="A35:B35"/>
    <mergeCell ref="C5:C8"/>
    <mergeCell ref="D5:D8"/>
    <mergeCell ref="E5:E8"/>
    <mergeCell ref="A5:A8"/>
    <mergeCell ref="B5:B8"/>
  </mergeCells>
  <printOptions horizontalCentered="1"/>
  <pageMargins left="0.98425196850393704" right="0.59055118110236204" top="1.1811023622047201" bottom="0.78740157480314998" header="0.31496062992126" footer="0.31496062992126"/>
  <pageSetup paperSize="9" scale="85" firstPageNumber="12" orientation="landscape" useFirstPageNumber="1" horizontalDpi="4294967293" r:id="rId1"/>
  <headerFooter>
    <oddFooter>&amp;R&amp;"Times New Roman,Regular"&amp;12&amp;P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95"/>
  <sheetViews>
    <sheetView view="pageBreakPreview" topLeftCell="A3" zoomScaleNormal="60" zoomScaleSheetLayoutView="100" workbookViewId="0">
      <selection activeCell="B9" sqref="B9"/>
    </sheetView>
  </sheetViews>
  <sheetFormatPr defaultRowHeight="15.75"/>
  <cols>
    <col min="1" max="1" width="6.42578125" style="14" customWidth="1"/>
    <col min="2" max="2" width="36.85546875" style="14" customWidth="1"/>
    <col min="3" max="5" width="17.5703125" style="14" customWidth="1"/>
    <col min="6" max="16384" width="9.140625" style="14"/>
  </cols>
  <sheetData>
    <row r="1" spans="1:5" s="33" customFormat="1">
      <c r="A1" s="565" t="s">
        <v>43</v>
      </c>
      <c r="B1" s="565"/>
      <c r="C1" s="565"/>
      <c r="D1" s="565"/>
      <c r="E1" s="565"/>
    </row>
    <row r="2" spans="1:5" s="33" customFormat="1">
      <c r="A2" s="565" t="s">
        <v>40</v>
      </c>
      <c r="B2" s="565"/>
      <c r="C2" s="565"/>
      <c r="D2" s="565"/>
      <c r="E2" s="565"/>
    </row>
    <row r="3" spans="1:5" s="33" customFormat="1">
      <c r="A3" s="565" t="str">
        <f>'Sumber Data'!$G$6</f>
        <v>di Kecamatan ................. Kab. Lebak Tahun 2018</v>
      </c>
      <c r="B3" s="565"/>
      <c r="C3" s="565"/>
      <c r="D3" s="565"/>
      <c r="E3" s="565"/>
    </row>
    <row r="4" spans="1:5" s="33" customFormat="1" ht="16.5" thickBot="1">
      <c r="A4" s="34"/>
      <c r="B4" s="34"/>
      <c r="C4" s="34"/>
      <c r="D4" s="34"/>
      <c r="E4" s="34"/>
    </row>
    <row r="5" spans="1:5" s="74" customFormat="1" ht="16.5" thickTop="1">
      <c r="A5" s="597" t="s">
        <v>2</v>
      </c>
      <c r="B5" s="599" t="e">
        <f>#REF!</f>
        <v>#REF!</v>
      </c>
      <c r="C5" s="599" t="s">
        <v>40</v>
      </c>
      <c r="D5" s="599"/>
      <c r="E5" s="602"/>
    </row>
    <row r="6" spans="1:5" s="75" customFormat="1">
      <c r="A6" s="611"/>
      <c r="B6" s="593"/>
      <c r="C6" s="593"/>
      <c r="D6" s="593"/>
      <c r="E6" s="595"/>
    </row>
    <row r="7" spans="1:5" s="75" customFormat="1" ht="20.25" customHeight="1">
      <c r="A7" s="611"/>
      <c r="B7" s="593"/>
      <c r="C7" s="593" t="s">
        <v>851</v>
      </c>
      <c r="D7" s="593" t="s">
        <v>35</v>
      </c>
      <c r="E7" s="595" t="s">
        <v>23</v>
      </c>
    </row>
    <row r="8" spans="1:5" s="75" customFormat="1">
      <c r="A8" s="611"/>
      <c r="B8" s="593"/>
      <c r="C8" s="593"/>
      <c r="D8" s="593"/>
      <c r="E8" s="595"/>
    </row>
    <row r="9" spans="1:5" s="35" customFormat="1" ht="16.5" thickBot="1">
      <c r="A9" s="126" t="s">
        <v>201</v>
      </c>
      <c r="B9" s="127" t="s">
        <v>202</v>
      </c>
      <c r="C9" s="127" t="s">
        <v>203</v>
      </c>
      <c r="D9" s="127" t="s">
        <v>204</v>
      </c>
      <c r="E9" s="128" t="s">
        <v>205</v>
      </c>
    </row>
    <row r="10" spans="1:5" s="33" customFormat="1" ht="6" customHeight="1">
      <c r="A10" s="95"/>
      <c r="B10" s="96"/>
      <c r="C10" s="96"/>
      <c r="D10" s="96"/>
      <c r="E10" s="97"/>
    </row>
    <row r="11" spans="1:5" s="33" customFormat="1" ht="20.100000000000001" customHeight="1">
      <c r="A11" s="98">
        <v>1</v>
      </c>
      <c r="B11" s="123" t="str">
        <f>'3.3'!B11</f>
        <v>Bayah</v>
      </c>
      <c r="C11" s="176"/>
      <c r="D11" s="176"/>
      <c r="E11" s="175">
        <f>C11+D11</f>
        <v>0</v>
      </c>
    </row>
    <row r="12" spans="1:5" s="33" customFormat="1" ht="20.100000000000001" customHeight="1">
      <c r="A12" s="98">
        <f t="shared" ref="A12" si="0">A11+1</f>
        <v>2</v>
      </c>
      <c r="B12" s="123" t="str">
        <f>'3.3'!B12</f>
        <v>Banjarsari</v>
      </c>
      <c r="C12" s="176"/>
      <c r="D12" s="176"/>
      <c r="E12" s="175">
        <f t="shared" ref="E12:E33" si="1">C12+D12</f>
        <v>0</v>
      </c>
    </row>
    <row r="13" spans="1:5" s="33" customFormat="1" ht="20.100000000000001" customHeight="1">
      <c r="A13" s="98">
        <f t="shared" ref="A13:A33" si="2">A12+1</f>
        <v>3</v>
      </c>
      <c r="B13" s="123" t="str">
        <f>'3.3'!B13</f>
        <v>Bojongmanik</v>
      </c>
      <c r="C13" s="176"/>
      <c r="D13" s="176"/>
      <c r="E13" s="175">
        <f t="shared" si="1"/>
        <v>0</v>
      </c>
    </row>
    <row r="14" spans="1:5" s="33" customFormat="1" ht="20.100000000000001" customHeight="1">
      <c r="A14" s="98">
        <f t="shared" si="2"/>
        <v>4</v>
      </c>
      <c r="B14" s="123" t="str">
        <f>'3.3'!B14</f>
        <v>Cibeber</v>
      </c>
      <c r="C14" s="176"/>
      <c r="D14" s="176"/>
      <c r="E14" s="175">
        <f t="shared" si="1"/>
        <v>0</v>
      </c>
    </row>
    <row r="15" spans="1:5" s="33" customFormat="1" ht="20.100000000000001" customHeight="1">
      <c r="A15" s="98">
        <f t="shared" si="2"/>
        <v>5</v>
      </c>
      <c r="B15" s="123" t="str">
        <f>'3.3'!B15</f>
        <v>Cijaku</v>
      </c>
      <c r="C15" s="176"/>
      <c r="D15" s="176"/>
      <c r="E15" s="175">
        <f t="shared" si="1"/>
        <v>0</v>
      </c>
    </row>
    <row r="16" spans="1:5" s="33" customFormat="1" ht="20.100000000000001" customHeight="1">
      <c r="A16" s="98">
        <f t="shared" si="2"/>
        <v>6</v>
      </c>
      <c r="B16" s="123" t="str">
        <f>'3.3'!B16</f>
        <v>Cilograng</v>
      </c>
      <c r="C16" s="176"/>
      <c r="D16" s="176"/>
      <c r="E16" s="175">
        <f t="shared" si="1"/>
        <v>0</v>
      </c>
    </row>
    <row r="17" spans="1:5" s="33" customFormat="1" ht="20.100000000000001" customHeight="1">
      <c r="A17" s="98">
        <f t="shared" si="2"/>
        <v>7</v>
      </c>
      <c r="B17" s="123" t="str">
        <f>'3.3'!B17</f>
        <v>Cihara</v>
      </c>
      <c r="C17" s="176"/>
      <c r="D17" s="176"/>
      <c r="E17" s="175">
        <f t="shared" si="1"/>
        <v>0</v>
      </c>
    </row>
    <row r="18" spans="1:5" s="33" customFormat="1" ht="20.100000000000001" customHeight="1">
      <c r="A18" s="98">
        <f t="shared" si="2"/>
        <v>8</v>
      </c>
      <c r="B18" s="123" t="str">
        <f>'3.3'!B18</f>
        <v>Cigemblong</v>
      </c>
      <c r="C18" s="176"/>
      <c r="D18" s="176"/>
      <c r="E18" s="175">
        <f t="shared" si="1"/>
        <v>0</v>
      </c>
    </row>
    <row r="19" spans="1:5" s="33" customFormat="1" ht="20.100000000000001" customHeight="1">
      <c r="A19" s="98">
        <f t="shared" si="2"/>
        <v>9</v>
      </c>
      <c r="B19" s="123" t="str">
        <f>'3.3'!B19</f>
        <v>Cileles</v>
      </c>
      <c r="C19" s="176"/>
      <c r="D19" s="176"/>
      <c r="E19" s="175">
        <f t="shared" si="1"/>
        <v>0</v>
      </c>
    </row>
    <row r="20" spans="1:5" s="33" customFormat="1" ht="20.100000000000001" customHeight="1">
      <c r="A20" s="98">
        <f t="shared" si="2"/>
        <v>10</v>
      </c>
      <c r="B20" s="123" t="str">
        <f>'3.3'!B20</f>
        <v>Cirinten</v>
      </c>
      <c r="C20" s="176"/>
      <c r="D20" s="176"/>
      <c r="E20" s="175">
        <f t="shared" si="1"/>
        <v>0</v>
      </c>
    </row>
    <row r="21" spans="1:5" s="33" customFormat="1" ht="20.100000000000001" customHeight="1">
      <c r="A21" s="98">
        <f t="shared" si="2"/>
        <v>11</v>
      </c>
      <c r="B21" s="123" t="str">
        <f>'3.3'!B21</f>
        <v>Cipanas</v>
      </c>
      <c r="C21" s="176"/>
      <c r="D21" s="176"/>
      <c r="E21" s="175">
        <f t="shared" si="1"/>
        <v>0</v>
      </c>
    </row>
    <row r="22" spans="1:5" s="33" customFormat="1" ht="20.100000000000001" customHeight="1">
      <c r="A22" s="98">
        <f t="shared" si="2"/>
        <v>12</v>
      </c>
      <c r="B22" s="123" t="str">
        <f>'3.3'!B22</f>
        <v>Cimarga</v>
      </c>
      <c r="C22" s="176"/>
      <c r="D22" s="176"/>
      <c r="E22" s="175">
        <f t="shared" si="1"/>
        <v>0</v>
      </c>
    </row>
    <row r="23" spans="1:5" s="33" customFormat="1" ht="20.100000000000001" customHeight="1">
      <c r="A23" s="98">
        <f t="shared" si="2"/>
        <v>13</v>
      </c>
      <c r="B23" s="123" t="str">
        <f>'3.3'!B23</f>
        <v>Cikulur</v>
      </c>
      <c r="C23" s="176"/>
      <c r="D23" s="176"/>
      <c r="E23" s="175">
        <f t="shared" si="1"/>
        <v>0</v>
      </c>
    </row>
    <row r="24" spans="1:5" s="33" customFormat="1" ht="20.100000000000001" customHeight="1">
      <c r="A24" s="98">
        <f t="shared" si="2"/>
        <v>14</v>
      </c>
      <c r="B24" s="123" t="str">
        <f>'3.3'!B24</f>
        <v>Curugbitunng</v>
      </c>
      <c r="C24" s="176"/>
      <c r="D24" s="176"/>
      <c r="E24" s="175">
        <f t="shared" si="1"/>
        <v>0</v>
      </c>
    </row>
    <row r="25" spans="1:5" s="33" customFormat="1" ht="20.100000000000001" customHeight="1">
      <c r="A25" s="98">
        <f t="shared" si="2"/>
        <v>15</v>
      </c>
      <c r="B25" s="123" t="str">
        <f>'3.3'!B25</f>
        <v>Cibadak</v>
      </c>
      <c r="C25" s="176"/>
      <c r="D25" s="176"/>
      <c r="E25" s="175">
        <f t="shared" si="1"/>
        <v>0</v>
      </c>
    </row>
    <row r="26" spans="1:5" s="33" customFormat="1" ht="20.100000000000001" customHeight="1">
      <c r="A26" s="98">
        <f t="shared" si="2"/>
        <v>16</v>
      </c>
      <c r="B26" s="123" t="str">
        <f>'3.3'!B26</f>
        <v>Maja</v>
      </c>
      <c r="C26" s="176"/>
      <c r="D26" s="176"/>
      <c r="E26" s="175">
        <f t="shared" si="1"/>
        <v>0</v>
      </c>
    </row>
    <row r="27" spans="1:5" s="33" customFormat="1" ht="20.100000000000001" customHeight="1">
      <c r="A27" s="98">
        <f t="shared" si="2"/>
        <v>17</v>
      </c>
      <c r="B27" s="123" t="str">
        <f>'3.3'!B27</f>
        <v>Muncang</v>
      </c>
      <c r="C27" s="176"/>
      <c r="D27" s="176"/>
      <c r="E27" s="175">
        <f t="shared" si="1"/>
        <v>0</v>
      </c>
    </row>
    <row r="28" spans="1:5" s="33" customFormat="1" ht="20.100000000000001" customHeight="1">
      <c r="A28" s="98">
        <f t="shared" si="2"/>
        <v>18</v>
      </c>
      <c r="B28" s="123" t="str">
        <f>'3.3'!B28</f>
        <v>Panggarangan</v>
      </c>
      <c r="C28" s="176"/>
      <c r="D28" s="176"/>
      <c r="E28" s="175">
        <f t="shared" si="1"/>
        <v>0</v>
      </c>
    </row>
    <row r="29" spans="1:5" s="33" customFormat="1" ht="20.100000000000001" customHeight="1">
      <c r="A29" s="98">
        <f t="shared" si="2"/>
        <v>19</v>
      </c>
      <c r="B29" s="123" t="str">
        <f>'3.3'!B29</f>
        <v>Rangkasbitung</v>
      </c>
      <c r="C29" s="176"/>
      <c r="D29" s="176"/>
      <c r="E29" s="175">
        <f t="shared" si="1"/>
        <v>0</v>
      </c>
    </row>
    <row r="30" spans="1:5" s="33" customFormat="1" ht="20.100000000000001" customHeight="1">
      <c r="A30" s="98">
        <f t="shared" si="2"/>
        <v>20</v>
      </c>
      <c r="B30" s="123" t="str">
        <f>'3.3'!B30</f>
        <v>Sajira</v>
      </c>
      <c r="C30" s="176"/>
      <c r="D30" s="176"/>
      <c r="E30" s="175">
        <f t="shared" si="1"/>
        <v>0</v>
      </c>
    </row>
    <row r="31" spans="1:5" s="33" customFormat="1" ht="20.100000000000001" customHeight="1">
      <c r="A31" s="98">
        <f t="shared" si="2"/>
        <v>21</v>
      </c>
      <c r="B31" s="123" t="str">
        <f>'3.3'!B31</f>
        <v>Sobang</v>
      </c>
      <c r="C31" s="176"/>
      <c r="D31" s="176"/>
      <c r="E31" s="175">
        <f t="shared" si="1"/>
        <v>0</v>
      </c>
    </row>
    <row r="32" spans="1:5" s="33" customFormat="1" ht="20.100000000000001" customHeight="1">
      <c r="A32" s="98">
        <f t="shared" si="2"/>
        <v>22</v>
      </c>
      <c r="B32" s="123" t="str">
        <f>'3.3'!B32</f>
        <v>Wanasalam</v>
      </c>
      <c r="C32" s="176"/>
      <c r="D32" s="176"/>
      <c r="E32" s="175">
        <f t="shared" si="1"/>
        <v>0</v>
      </c>
    </row>
    <row r="33" spans="1:5" s="33" customFormat="1" ht="20.100000000000001" customHeight="1">
      <c r="A33" s="98">
        <f t="shared" si="2"/>
        <v>23</v>
      </c>
      <c r="B33" s="123" t="str">
        <f>'3.3'!B33</f>
        <v>Warunggunung</v>
      </c>
      <c r="C33" s="176"/>
      <c r="D33" s="176"/>
      <c r="E33" s="175">
        <f t="shared" si="1"/>
        <v>0</v>
      </c>
    </row>
    <row r="34" spans="1:5" s="33" customFormat="1" ht="6" customHeight="1" thickBot="1">
      <c r="A34" s="95"/>
      <c r="B34" s="96"/>
      <c r="C34" s="179"/>
      <c r="D34" s="179"/>
      <c r="E34" s="180"/>
    </row>
    <row r="35" spans="1:5" s="33" customFormat="1" ht="26.25" customHeight="1" thickBot="1">
      <c r="A35" s="600" t="s">
        <v>32</v>
      </c>
      <c r="B35" s="601"/>
      <c r="C35" s="177">
        <f>SUM(C11:C33)</f>
        <v>0</v>
      </c>
      <c r="D35" s="177">
        <f>SUM(D11:D33)</f>
        <v>0</v>
      </c>
      <c r="E35" s="178">
        <f>SUM(E11:E33)</f>
        <v>0</v>
      </c>
    </row>
    <row r="36" spans="1:5" s="33" customFormat="1" ht="6" customHeight="1" thickTop="1">
      <c r="A36" s="34"/>
      <c r="B36" s="34"/>
      <c r="C36" s="34"/>
      <c r="D36" s="34"/>
      <c r="E36" s="34"/>
    </row>
    <row r="37" spans="1:5" s="78" customFormat="1">
      <c r="A37" s="76" t="str">
        <f>'Sumber Data'!$G$12</f>
        <v>Sumber : Dinas Kependudukan &amp; Capil Kab. Lebak, 2019</v>
      </c>
      <c r="B37" s="80"/>
      <c r="C37" s="80"/>
      <c r="D37" s="80"/>
      <c r="E37" s="80"/>
    </row>
    <row r="38" spans="1:5" s="33" customFormat="1"/>
    <row r="39" spans="1:5" s="33" customFormat="1"/>
    <row r="40" spans="1:5" s="33" customFormat="1"/>
    <row r="41" spans="1:5" s="33" customFormat="1"/>
    <row r="42" spans="1:5" s="33" customFormat="1"/>
    <row r="43" spans="1:5" s="33" customFormat="1"/>
    <row r="44" spans="1:5" s="33" customFormat="1"/>
    <row r="45" spans="1:5" s="33" customFormat="1"/>
    <row r="46" spans="1:5" s="33" customFormat="1"/>
    <row r="47" spans="1:5" s="33" customFormat="1"/>
    <row r="48" spans="1:5"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sheetData>
  <sheetProtection deleteRows="0"/>
  <mergeCells count="10">
    <mergeCell ref="A3:E3"/>
    <mergeCell ref="A2:E2"/>
    <mergeCell ref="A1:E1"/>
    <mergeCell ref="A35:B35"/>
    <mergeCell ref="A5:A8"/>
    <mergeCell ref="B5:B8"/>
    <mergeCell ref="C5:E6"/>
    <mergeCell ref="C7:C8"/>
    <mergeCell ref="D7:D8"/>
    <mergeCell ref="E7:E8"/>
  </mergeCells>
  <printOptions horizontalCentered="1"/>
  <pageMargins left="0.98425196850393704" right="0.59055118110236204" top="1.1811023622047201" bottom="0.78740157480314998" header="0.31496062992126" footer="0.31496062992126"/>
  <pageSetup paperSize="9" scale="85" firstPageNumber="16" orientation="landscape" useFirstPageNumber="1" horizontalDpi="4294967293" r:id="rId1"/>
  <headerFooter>
    <oddFooter>&amp;R&amp;"Times New Roman,Regular"&amp;12&amp;P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95"/>
  <sheetViews>
    <sheetView view="pageBreakPreview" topLeftCell="A2" zoomScaleNormal="60" zoomScaleSheetLayoutView="100" workbookViewId="0">
      <selection activeCell="B9" sqref="B9"/>
    </sheetView>
  </sheetViews>
  <sheetFormatPr defaultRowHeight="15.75"/>
  <cols>
    <col min="1" max="1" width="6.42578125" style="14" customWidth="1"/>
    <col min="2" max="2" width="36.85546875" style="14" customWidth="1"/>
    <col min="3" max="5" width="17.5703125" style="14" customWidth="1"/>
    <col min="6" max="16384" width="9.140625" style="14"/>
  </cols>
  <sheetData>
    <row r="1" spans="1:5" s="33" customFormat="1">
      <c r="A1" s="565" t="s">
        <v>46</v>
      </c>
      <c r="B1" s="565"/>
      <c r="C1" s="565"/>
      <c r="D1" s="565"/>
      <c r="E1" s="565"/>
    </row>
    <row r="2" spans="1:5" s="33" customFormat="1">
      <c r="A2" s="565" t="s">
        <v>41</v>
      </c>
      <c r="B2" s="565"/>
      <c r="C2" s="565"/>
      <c r="D2" s="565"/>
      <c r="E2" s="565"/>
    </row>
    <row r="3" spans="1:5" s="33" customFormat="1">
      <c r="A3" s="565" t="str">
        <f>'Sumber Data'!$G$6</f>
        <v>di Kecamatan ................. Kab. Lebak Tahun 2018</v>
      </c>
      <c r="B3" s="565"/>
      <c r="C3" s="565"/>
      <c r="D3" s="565"/>
      <c r="E3" s="565"/>
    </row>
    <row r="4" spans="1:5" s="33" customFormat="1" ht="16.5" thickBot="1">
      <c r="A4" s="34"/>
      <c r="B4" s="34"/>
      <c r="C4" s="34"/>
      <c r="D4" s="34"/>
      <c r="E4" s="34"/>
    </row>
    <row r="5" spans="1:5" s="74" customFormat="1" ht="16.5" thickTop="1">
      <c r="A5" s="597" t="s">
        <v>2</v>
      </c>
      <c r="B5" s="599" t="e">
        <f>'3.5'!B5:B8</f>
        <v>#REF!</v>
      </c>
      <c r="C5" s="599" t="s">
        <v>41</v>
      </c>
      <c r="D5" s="599"/>
      <c r="E5" s="602"/>
    </row>
    <row r="6" spans="1:5" s="75" customFormat="1">
      <c r="A6" s="611"/>
      <c r="B6" s="593"/>
      <c r="C6" s="593"/>
      <c r="D6" s="593"/>
      <c r="E6" s="595"/>
    </row>
    <row r="7" spans="1:5" s="75" customFormat="1">
      <c r="A7" s="611"/>
      <c r="B7" s="593"/>
      <c r="C7" s="593" t="s">
        <v>851</v>
      </c>
      <c r="D7" s="593" t="s">
        <v>35</v>
      </c>
      <c r="E7" s="595" t="s">
        <v>23</v>
      </c>
    </row>
    <row r="8" spans="1:5" s="75" customFormat="1">
      <c r="A8" s="611"/>
      <c r="B8" s="593"/>
      <c r="C8" s="593"/>
      <c r="D8" s="593"/>
      <c r="E8" s="595"/>
    </row>
    <row r="9" spans="1:5" s="35" customFormat="1" ht="16.5" thickBot="1">
      <c r="A9" s="126" t="s">
        <v>201</v>
      </c>
      <c r="B9" s="127" t="s">
        <v>202</v>
      </c>
      <c r="C9" s="127" t="s">
        <v>203</v>
      </c>
      <c r="D9" s="127" t="s">
        <v>204</v>
      </c>
      <c r="E9" s="128" t="s">
        <v>205</v>
      </c>
    </row>
    <row r="10" spans="1:5" s="33" customFormat="1" ht="6" customHeight="1">
      <c r="A10" s="95"/>
      <c r="B10" s="96"/>
      <c r="C10" s="96"/>
      <c r="D10" s="96"/>
      <c r="E10" s="97"/>
    </row>
    <row r="11" spans="1:5" s="33" customFormat="1" ht="20.100000000000001" customHeight="1">
      <c r="A11" s="98">
        <v>1</v>
      </c>
      <c r="B11" s="123" t="str">
        <f>'3.5'!B11</f>
        <v>Bayah</v>
      </c>
      <c r="C11" s="176"/>
      <c r="D11" s="176"/>
      <c r="E11" s="175">
        <f>C11+D11</f>
        <v>0</v>
      </c>
    </row>
    <row r="12" spans="1:5" s="33" customFormat="1" ht="20.100000000000001" customHeight="1">
      <c r="A12" s="98">
        <f t="shared" ref="A12" si="0">A11+1</f>
        <v>2</v>
      </c>
      <c r="B12" s="123" t="str">
        <f>'3.5'!B12</f>
        <v>Banjarsari</v>
      </c>
      <c r="C12" s="176"/>
      <c r="D12" s="176"/>
      <c r="E12" s="175">
        <f t="shared" ref="E12:E33" si="1">C12+D12</f>
        <v>0</v>
      </c>
    </row>
    <row r="13" spans="1:5" s="33" customFormat="1" ht="20.100000000000001" customHeight="1">
      <c r="A13" s="98">
        <f t="shared" ref="A13:A33" si="2">A12+1</f>
        <v>3</v>
      </c>
      <c r="B13" s="123" t="str">
        <f>'3.5'!B13</f>
        <v>Bojongmanik</v>
      </c>
      <c r="C13" s="176"/>
      <c r="D13" s="176"/>
      <c r="E13" s="175">
        <f t="shared" si="1"/>
        <v>0</v>
      </c>
    </row>
    <row r="14" spans="1:5" s="33" customFormat="1" ht="20.100000000000001" customHeight="1">
      <c r="A14" s="98">
        <f t="shared" si="2"/>
        <v>4</v>
      </c>
      <c r="B14" s="123" t="str">
        <f>'3.5'!B14</f>
        <v>Cibeber</v>
      </c>
      <c r="C14" s="176"/>
      <c r="D14" s="176"/>
      <c r="E14" s="175">
        <f t="shared" si="1"/>
        <v>0</v>
      </c>
    </row>
    <row r="15" spans="1:5" s="33" customFormat="1" ht="20.100000000000001" customHeight="1">
      <c r="A15" s="98">
        <f t="shared" si="2"/>
        <v>5</v>
      </c>
      <c r="B15" s="123" t="str">
        <f>'3.5'!B15</f>
        <v>Cijaku</v>
      </c>
      <c r="C15" s="176"/>
      <c r="D15" s="176"/>
      <c r="E15" s="175">
        <f t="shared" si="1"/>
        <v>0</v>
      </c>
    </row>
    <row r="16" spans="1:5" s="33" customFormat="1" ht="20.100000000000001" customHeight="1">
      <c r="A16" s="98">
        <f t="shared" si="2"/>
        <v>6</v>
      </c>
      <c r="B16" s="123" t="str">
        <f>'3.5'!B16</f>
        <v>Cilograng</v>
      </c>
      <c r="C16" s="176"/>
      <c r="D16" s="176"/>
      <c r="E16" s="175">
        <f t="shared" si="1"/>
        <v>0</v>
      </c>
    </row>
    <row r="17" spans="1:5" s="33" customFormat="1" ht="20.100000000000001" customHeight="1">
      <c r="A17" s="98">
        <f t="shared" si="2"/>
        <v>7</v>
      </c>
      <c r="B17" s="123" t="str">
        <f>'3.5'!B17</f>
        <v>Cihara</v>
      </c>
      <c r="C17" s="176"/>
      <c r="D17" s="176"/>
      <c r="E17" s="175">
        <f t="shared" si="1"/>
        <v>0</v>
      </c>
    </row>
    <row r="18" spans="1:5" s="33" customFormat="1" ht="20.100000000000001" customHeight="1">
      <c r="A18" s="98">
        <f t="shared" si="2"/>
        <v>8</v>
      </c>
      <c r="B18" s="123" t="str">
        <f>'3.5'!B18</f>
        <v>Cigemblong</v>
      </c>
      <c r="C18" s="176"/>
      <c r="D18" s="176"/>
      <c r="E18" s="175">
        <f t="shared" si="1"/>
        <v>0</v>
      </c>
    </row>
    <row r="19" spans="1:5" s="33" customFormat="1" ht="20.100000000000001" customHeight="1">
      <c r="A19" s="98">
        <f t="shared" si="2"/>
        <v>9</v>
      </c>
      <c r="B19" s="123" t="str">
        <f>'3.5'!B19</f>
        <v>Cileles</v>
      </c>
      <c r="C19" s="176"/>
      <c r="D19" s="176"/>
      <c r="E19" s="175">
        <f t="shared" si="1"/>
        <v>0</v>
      </c>
    </row>
    <row r="20" spans="1:5" s="33" customFormat="1" ht="20.100000000000001" customHeight="1">
      <c r="A20" s="98">
        <f t="shared" si="2"/>
        <v>10</v>
      </c>
      <c r="B20" s="123" t="str">
        <f>'3.5'!B20</f>
        <v>Cirinten</v>
      </c>
      <c r="C20" s="176"/>
      <c r="D20" s="176"/>
      <c r="E20" s="175">
        <f t="shared" si="1"/>
        <v>0</v>
      </c>
    </row>
    <row r="21" spans="1:5" s="33" customFormat="1" ht="20.100000000000001" customHeight="1">
      <c r="A21" s="98">
        <f t="shared" si="2"/>
        <v>11</v>
      </c>
      <c r="B21" s="123" t="str">
        <f>'3.5'!B21</f>
        <v>Cipanas</v>
      </c>
      <c r="C21" s="176"/>
      <c r="D21" s="176"/>
      <c r="E21" s="175">
        <f t="shared" si="1"/>
        <v>0</v>
      </c>
    </row>
    <row r="22" spans="1:5" s="33" customFormat="1" ht="20.100000000000001" customHeight="1">
      <c r="A22" s="98">
        <f t="shared" si="2"/>
        <v>12</v>
      </c>
      <c r="B22" s="123" t="str">
        <f>'3.5'!B22</f>
        <v>Cimarga</v>
      </c>
      <c r="C22" s="176"/>
      <c r="D22" s="176"/>
      <c r="E22" s="175">
        <f t="shared" si="1"/>
        <v>0</v>
      </c>
    </row>
    <row r="23" spans="1:5" s="33" customFormat="1" ht="20.100000000000001" customHeight="1">
      <c r="A23" s="98">
        <f t="shared" si="2"/>
        <v>13</v>
      </c>
      <c r="B23" s="123" t="str">
        <f>'3.5'!B23</f>
        <v>Cikulur</v>
      </c>
      <c r="C23" s="176"/>
      <c r="D23" s="176"/>
      <c r="E23" s="175">
        <f t="shared" si="1"/>
        <v>0</v>
      </c>
    </row>
    <row r="24" spans="1:5" s="33" customFormat="1" ht="20.100000000000001" customHeight="1">
      <c r="A24" s="98">
        <f t="shared" si="2"/>
        <v>14</v>
      </c>
      <c r="B24" s="123" t="str">
        <f>'3.5'!B24</f>
        <v>Curugbitunng</v>
      </c>
      <c r="C24" s="176"/>
      <c r="D24" s="176"/>
      <c r="E24" s="175">
        <f t="shared" si="1"/>
        <v>0</v>
      </c>
    </row>
    <row r="25" spans="1:5" s="33" customFormat="1" ht="20.100000000000001" customHeight="1">
      <c r="A25" s="98">
        <f t="shared" si="2"/>
        <v>15</v>
      </c>
      <c r="B25" s="123" t="str">
        <f>'3.5'!B25</f>
        <v>Cibadak</v>
      </c>
      <c r="C25" s="176"/>
      <c r="D25" s="176"/>
      <c r="E25" s="175">
        <f t="shared" si="1"/>
        <v>0</v>
      </c>
    </row>
    <row r="26" spans="1:5" s="33" customFormat="1" ht="20.100000000000001" customHeight="1">
      <c r="A26" s="98">
        <f t="shared" si="2"/>
        <v>16</v>
      </c>
      <c r="B26" s="123" t="str">
        <f>'3.5'!B26</f>
        <v>Maja</v>
      </c>
      <c r="C26" s="176"/>
      <c r="D26" s="176"/>
      <c r="E26" s="175">
        <f t="shared" si="1"/>
        <v>0</v>
      </c>
    </row>
    <row r="27" spans="1:5" s="33" customFormat="1" ht="20.100000000000001" customHeight="1">
      <c r="A27" s="98">
        <f t="shared" si="2"/>
        <v>17</v>
      </c>
      <c r="B27" s="123" t="str">
        <f>'3.5'!B27</f>
        <v>Muncang</v>
      </c>
      <c r="C27" s="176"/>
      <c r="D27" s="176"/>
      <c r="E27" s="175">
        <f t="shared" si="1"/>
        <v>0</v>
      </c>
    </row>
    <row r="28" spans="1:5" s="33" customFormat="1" ht="20.100000000000001" customHeight="1">
      <c r="A28" s="98">
        <f t="shared" si="2"/>
        <v>18</v>
      </c>
      <c r="B28" s="123" t="str">
        <f>'3.5'!B28</f>
        <v>Panggarangan</v>
      </c>
      <c r="C28" s="176"/>
      <c r="D28" s="176"/>
      <c r="E28" s="175">
        <f t="shared" si="1"/>
        <v>0</v>
      </c>
    </row>
    <row r="29" spans="1:5" s="33" customFormat="1" ht="20.100000000000001" customHeight="1">
      <c r="A29" s="98">
        <f t="shared" si="2"/>
        <v>19</v>
      </c>
      <c r="B29" s="123" t="str">
        <f>'3.5'!B29</f>
        <v>Rangkasbitung</v>
      </c>
      <c r="C29" s="176"/>
      <c r="D29" s="176"/>
      <c r="E29" s="175">
        <f t="shared" si="1"/>
        <v>0</v>
      </c>
    </row>
    <row r="30" spans="1:5" s="33" customFormat="1" ht="20.100000000000001" customHeight="1">
      <c r="A30" s="98">
        <f t="shared" si="2"/>
        <v>20</v>
      </c>
      <c r="B30" s="123" t="str">
        <f>'3.5'!B30</f>
        <v>Sajira</v>
      </c>
      <c r="C30" s="176"/>
      <c r="D30" s="176"/>
      <c r="E30" s="175">
        <f t="shared" si="1"/>
        <v>0</v>
      </c>
    </row>
    <row r="31" spans="1:5" s="33" customFormat="1" ht="20.100000000000001" customHeight="1">
      <c r="A31" s="98">
        <f t="shared" si="2"/>
        <v>21</v>
      </c>
      <c r="B31" s="123" t="str">
        <f>'3.5'!B31</f>
        <v>Sobang</v>
      </c>
      <c r="C31" s="176"/>
      <c r="D31" s="176"/>
      <c r="E31" s="175">
        <f t="shared" si="1"/>
        <v>0</v>
      </c>
    </row>
    <row r="32" spans="1:5" s="33" customFormat="1" ht="20.100000000000001" customHeight="1">
      <c r="A32" s="98">
        <f t="shared" si="2"/>
        <v>22</v>
      </c>
      <c r="B32" s="123" t="str">
        <f>'3.5'!B32</f>
        <v>Wanasalam</v>
      </c>
      <c r="C32" s="176"/>
      <c r="D32" s="176"/>
      <c r="E32" s="175">
        <f t="shared" si="1"/>
        <v>0</v>
      </c>
    </row>
    <row r="33" spans="1:5" s="33" customFormat="1" ht="20.100000000000001" customHeight="1">
      <c r="A33" s="98">
        <f t="shared" si="2"/>
        <v>23</v>
      </c>
      <c r="B33" s="123" t="str">
        <f>'3.5'!B33</f>
        <v>Warunggunung</v>
      </c>
      <c r="C33" s="176"/>
      <c r="D33" s="176"/>
      <c r="E33" s="175">
        <f t="shared" si="1"/>
        <v>0</v>
      </c>
    </row>
    <row r="34" spans="1:5" s="33" customFormat="1" ht="6" customHeight="1" thickBot="1">
      <c r="A34" s="95"/>
      <c r="B34" s="96"/>
      <c r="C34" s="179"/>
      <c r="D34" s="179"/>
      <c r="E34" s="180"/>
    </row>
    <row r="35" spans="1:5" s="33" customFormat="1" ht="26.25" customHeight="1" thickBot="1">
      <c r="A35" s="600" t="s">
        <v>32</v>
      </c>
      <c r="B35" s="601"/>
      <c r="C35" s="177">
        <f>SUM(C11:C33)</f>
        <v>0</v>
      </c>
      <c r="D35" s="177">
        <f>SUM(D11:D33)</f>
        <v>0</v>
      </c>
      <c r="E35" s="178">
        <f>SUM(E11:E33)</f>
        <v>0</v>
      </c>
    </row>
    <row r="36" spans="1:5" s="33" customFormat="1" ht="6" customHeight="1" thickTop="1">
      <c r="A36" s="34"/>
      <c r="B36" s="34"/>
      <c r="C36" s="34"/>
      <c r="D36" s="34"/>
      <c r="E36" s="34"/>
    </row>
    <row r="37" spans="1:5" s="78" customFormat="1">
      <c r="A37" s="76" t="str">
        <f>'Sumber Data'!$G$12</f>
        <v>Sumber : Dinas Kependudukan &amp; Capil Kab. Lebak, 2019</v>
      </c>
      <c r="B37" s="80"/>
      <c r="C37" s="80"/>
      <c r="D37" s="80"/>
      <c r="E37" s="80"/>
    </row>
    <row r="38" spans="1:5" s="33" customFormat="1"/>
    <row r="39" spans="1:5" s="33" customFormat="1"/>
    <row r="40" spans="1:5" s="33" customFormat="1"/>
    <row r="41" spans="1:5" s="33" customFormat="1"/>
    <row r="42" spans="1:5" s="33" customFormat="1"/>
    <row r="43" spans="1:5" s="33" customFormat="1"/>
    <row r="44" spans="1:5" s="33" customFormat="1"/>
    <row r="45" spans="1:5" s="33" customFormat="1"/>
    <row r="46" spans="1:5" s="33" customFormat="1"/>
    <row r="47" spans="1:5" s="33" customFormat="1"/>
    <row r="48" spans="1:5"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sheetData>
  <sheetProtection deleteRows="0"/>
  <mergeCells count="10">
    <mergeCell ref="A3:E3"/>
    <mergeCell ref="A2:E2"/>
    <mergeCell ref="A1:E1"/>
    <mergeCell ref="A35:B35"/>
    <mergeCell ref="C7:C8"/>
    <mergeCell ref="D7:D8"/>
    <mergeCell ref="E7:E8"/>
    <mergeCell ref="A5:A8"/>
    <mergeCell ref="B5:B8"/>
    <mergeCell ref="C5:E6"/>
  </mergeCells>
  <printOptions horizontalCentered="1"/>
  <pageMargins left="0.98425196850393704" right="0.59055118110236204" top="1.1811023622047201" bottom="0.78740157480314998" header="0.31496062992126" footer="0.31496062992126"/>
  <pageSetup paperSize="9" scale="85" firstPageNumber="17" orientation="landscape" useFirstPageNumber="1" horizontalDpi="4294967293" r:id="rId1"/>
  <headerFooter>
    <oddFooter>&amp;R&amp;"Times New Roman,Regular"&amp;12&amp;P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95"/>
  <sheetViews>
    <sheetView view="pageBreakPreview" zoomScaleNormal="60" zoomScaleSheetLayoutView="100" workbookViewId="0">
      <selection activeCell="B9" sqref="B9"/>
    </sheetView>
  </sheetViews>
  <sheetFormatPr defaultRowHeight="15.75"/>
  <cols>
    <col min="1" max="1" width="6.42578125" style="14" customWidth="1"/>
    <col min="2" max="2" width="36.85546875" style="14" customWidth="1"/>
    <col min="3" max="5" width="17.5703125" style="14" customWidth="1"/>
    <col min="6" max="16384" width="9.140625" style="14"/>
  </cols>
  <sheetData>
    <row r="1" spans="1:5" s="33" customFormat="1">
      <c r="A1" s="565" t="s">
        <v>195</v>
      </c>
      <c r="B1" s="565"/>
      <c r="C1" s="565"/>
      <c r="D1" s="565"/>
      <c r="E1" s="565"/>
    </row>
    <row r="2" spans="1:5" s="33" customFormat="1">
      <c r="A2" s="565" t="s">
        <v>45</v>
      </c>
      <c r="B2" s="565"/>
      <c r="C2" s="565"/>
      <c r="D2" s="565"/>
      <c r="E2" s="565"/>
    </row>
    <row r="3" spans="1:5" s="33" customFormat="1">
      <c r="A3" s="565" t="str">
        <f>'Sumber Data'!$G$6</f>
        <v>di Kecamatan ................. Kab. Lebak Tahun 2018</v>
      </c>
      <c r="B3" s="565"/>
      <c r="C3" s="565"/>
      <c r="D3" s="565"/>
      <c r="E3" s="565"/>
    </row>
    <row r="4" spans="1:5" s="33" customFormat="1" ht="16.5" thickBot="1">
      <c r="A4" s="34"/>
      <c r="B4" s="34"/>
      <c r="C4" s="34"/>
      <c r="D4" s="34"/>
      <c r="E4" s="34"/>
    </row>
    <row r="5" spans="1:5" s="74" customFormat="1" ht="16.5" thickTop="1">
      <c r="A5" s="597" t="s">
        <v>2</v>
      </c>
      <c r="B5" s="599" t="e">
        <f>'3.6'!B5:B8</f>
        <v>#REF!</v>
      </c>
      <c r="C5" s="599" t="s">
        <v>44</v>
      </c>
      <c r="D5" s="599"/>
      <c r="E5" s="602"/>
    </row>
    <row r="6" spans="1:5" s="75" customFormat="1">
      <c r="A6" s="611"/>
      <c r="B6" s="593"/>
      <c r="C6" s="593"/>
      <c r="D6" s="593"/>
      <c r="E6" s="595"/>
    </row>
    <row r="7" spans="1:5" s="75" customFormat="1" ht="20.25" customHeight="1">
      <c r="A7" s="611"/>
      <c r="B7" s="593"/>
      <c r="C7" s="593" t="s">
        <v>851</v>
      </c>
      <c r="D7" s="593" t="s">
        <v>35</v>
      </c>
      <c r="E7" s="595" t="s">
        <v>23</v>
      </c>
    </row>
    <row r="8" spans="1:5" s="75" customFormat="1">
      <c r="A8" s="611"/>
      <c r="B8" s="593"/>
      <c r="C8" s="593"/>
      <c r="D8" s="593"/>
      <c r="E8" s="595"/>
    </row>
    <row r="9" spans="1:5" s="35" customFormat="1" ht="16.5" thickBot="1">
      <c r="A9" s="126" t="s">
        <v>201</v>
      </c>
      <c r="B9" s="127" t="s">
        <v>202</v>
      </c>
      <c r="C9" s="127" t="s">
        <v>203</v>
      </c>
      <c r="D9" s="127" t="s">
        <v>204</v>
      </c>
      <c r="E9" s="128" t="s">
        <v>205</v>
      </c>
    </row>
    <row r="10" spans="1:5" s="33" customFormat="1" ht="6" customHeight="1">
      <c r="A10" s="95"/>
      <c r="B10" s="96"/>
      <c r="C10" s="96"/>
      <c r="D10" s="96"/>
      <c r="E10" s="97"/>
    </row>
    <row r="11" spans="1:5" s="33" customFormat="1" ht="20.100000000000001" customHeight="1">
      <c r="A11" s="98">
        <v>1</v>
      </c>
      <c r="B11" s="123" t="str">
        <f>'3.6'!B11</f>
        <v>Bayah</v>
      </c>
      <c r="C11" s="176"/>
      <c r="D11" s="176"/>
      <c r="E11" s="175">
        <f>C11+D11</f>
        <v>0</v>
      </c>
    </row>
    <row r="12" spans="1:5" s="33" customFormat="1" ht="20.100000000000001" customHeight="1">
      <c r="A12" s="98">
        <f t="shared" ref="A12" si="0">A11+1</f>
        <v>2</v>
      </c>
      <c r="B12" s="123" t="str">
        <f>'3.6'!B12</f>
        <v>Banjarsari</v>
      </c>
      <c r="C12" s="176"/>
      <c r="D12" s="176"/>
      <c r="E12" s="175">
        <f>C12+D12</f>
        <v>0</v>
      </c>
    </row>
    <row r="13" spans="1:5" s="33" customFormat="1" ht="20.100000000000001" customHeight="1">
      <c r="A13" s="98">
        <f t="shared" ref="A13:A33" si="1">A12+1</f>
        <v>3</v>
      </c>
      <c r="B13" s="123" t="str">
        <f>'3.6'!B13</f>
        <v>Bojongmanik</v>
      </c>
      <c r="C13" s="176"/>
      <c r="D13" s="176"/>
      <c r="E13" s="175">
        <f t="shared" ref="E13:E33" si="2">C13+D13</f>
        <v>0</v>
      </c>
    </row>
    <row r="14" spans="1:5" s="33" customFormat="1" ht="20.100000000000001" customHeight="1">
      <c r="A14" s="98">
        <f t="shared" si="1"/>
        <v>4</v>
      </c>
      <c r="B14" s="123" t="str">
        <f>'3.6'!B14</f>
        <v>Cibeber</v>
      </c>
      <c r="C14" s="176"/>
      <c r="D14" s="176"/>
      <c r="E14" s="175">
        <f t="shared" si="2"/>
        <v>0</v>
      </c>
    </row>
    <row r="15" spans="1:5" s="33" customFormat="1" ht="20.100000000000001" customHeight="1">
      <c r="A15" s="98">
        <f t="shared" si="1"/>
        <v>5</v>
      </c>
      <c r="B15" s="123" t="str">
        <f>'3.6'!B15</f>
        <v>Cijaku</v>
      </c>
      <c r="C15" s="176"/>
      <c r="D15" s="176"/>
      <c r="E15" s="175">
        <f t="shared" si="2"/>
        <v>0</v>
      </c>
    </row>
    <row r="16" spans="1:5" s="33" customFormat="1" ht="20.100000000000001" customHeight="1">
      <c r="A16" s="98">
        <f t="shared" si="1"/>
        <v>6</v>
      </c>
      <c r="B16" s="123" t="str">
        <f>'3.6'!B16</f>
        <v>Cilograng</v>
      </c>
      <c r="C16" s="176"/>
      <c r="D16" s="176"/>
      <c r="E16" s="175">
        <f t="shared" si="2"/>
        <v>0</v>
      </c>
    </row>
    <row r="17" spans="1:5" s="33" customFormat="1" ht="20.100000000000001" customHeight="1">
      <c r="A17" s="98">
        <f t="shared" si="1"/>
        <v>7</v>
      </c>
      <c r="B17" s="123" t="str">
        <f>'3.6'!B17</f>
        <v>Cihara</v>
      </c>
      <c r="C17" s="176"/>
      <c r="D17" s="176"/>
      <c r="E17" s="175">
        <f t="shared" si="2"/>
        <v>0</v>
      </c>
    </row>
    <row r="18" spans="1:5" s="33" customFormat="1" ht="20.100000000000001" customHeight="1">
      <c r="A18" s="98">
        <f t="shared" si="1"/>
        <v>8</v>
      </c>
      <c r="B18" s="123" t="str">
        <f>'3.6'!B18</f>
        <v>Cigemblong</v>
      </c>
      <c r="C18" s="176"/>
      <c r="D18" s="176"/>
      <c r="E18" s="175">
        <f t="shared" si="2"/>
        <v>0</v>
      </c>
    </row>
    <row r="19" spans="1:5" s="33" customFormat="1" ht="20.100000000000001" customHeight="1">
      <c r="A19" s="98">
        <f t="shared" si="1"/>
        <v>9</v>
      </c>
      <c r="B19" s="123" t="str">
        <f>'3.6'!B19</f>
        <v>Cileles</v>
      </c>
      <c r="C19" s="176"/>
      <c r="D19" s="176"/>
      <c r="E19" s="175">
        <f t="shared" si="2"/>
        <v>0</v>
      </c>
    </row>
    <row r="20" spans="1:5" s="33" customFormat="1" ht="20.100000000000001" customHeight="1">
      <c r="A20" s="98">
        <f t="shared" si="1"/>
        <v>10</v>
      </c>
      <c r="B20" s="123" t="str">
        <f>'3.6'!B20</f>
        <v>Cirinten</v>
      </c>
      <c r="C20" s="176"/>
      <c r="D20" s="176"/>
      <c r="E20" s="175">
        <f t="shared" si="2"/>
        <v>0</v>
      </c>
    </row>
    <row r="21" spans="1:5" s="33" customFormat="1" ht="20.100000000000001" customHeight="1">
      <c r="A21" s="98">
        <f t="shared" si="1"/>
        <v>11</v>
      </c>
      <c r="B21" s="123" t="str">
        <f>'3.6'!B21</f>
        <v>Cipanas</v>
      </c>
      <c r="C21" s="176"/>
      <c r="D21" s="176"/>
      <c r="E21" s="175">
        <f t="shared" si="2"/>
        <v>0</v>
      </c>
    </row>
    <row r="22" spans="1:5" s="33" customFormat="1" ht="20.100000000000001" customHeight="1">
      <c r="A22" s="98">
        <f t="shared" si="1"/>
        <v>12</v>
      </c>
      <c r="B22" s="123" t="str">
        <f>'3.6'!B22</f>
        <v>Cimarga</v>
      </c>
      <c r="C22" s="176"/>
      <c r="D22" s="176"/>
      <c r="E22" s="175">
        <f t="shared" si="2"/>
        <v>0</v>
      </c>
    </row>
    <row r="23" spans="1:5" s="33" customFormat="1" ht="20.100000000000001" customHeight="1">
      <c r="A23" s="98">
        <f t="shared" si="1"/>
        <v>13</v>
      </c>
      <c r="B23" s="123" t="str">
        <f>'3.6'!B23</f>
        <v>Cikulur</v>
      </c>
      <c r="C23" s="176"/>
      <c r="D23" s="176"/>
      <c r="E23" s="175">
        <f t="shared" si="2"/>
        <v>0</v>
      </c>
    </row>
    <row r="24" spans="1:5" s="33" customFormat="1" ht="20.100000000000001" customHeight="1">
      <c r="A24" s="98">
        <f t="shared" si="1"/>
        <v>14</v>
      </c>
      <c r="B24" s="123" t="str">
        <f>'3.6'!B24</f>
        <v>Curugbitunng</v>
      </c>
      <c r="C24" s="176"/>
      <c r="D24" s="176"/>
      <c r="E24" s="175">
        <f t="shared" si="2"/>
        <v>0</v>
      </c>
    </row>
    <row r="25" spans="1:5" s="33" customFormat="1" ht="20.100000000000001" customHeight="1">
      <c r="A25" s="98">
        <f t="shared" si="1"/>
        <v>15</v>
      </c>
      <c r="B25" s="123" t="str">
        <f>'3.6'!B25</f>
        <v>Cibadak</v>
      </c>
      <c r="C25" s="176"/>
      <c r="D25" s="176"/>
      <c r="E25" s="175">
        <f t="shared" si="2"/>
        <v>0</v>
      </c>
    </row>
    <row r="26" spans="1:5" s="33" customFormat="1" ht="20.100000000000001" customHeight="1">
      <c r="A26" s="98">
        <f t="shared" si="1"/>
        <v>16</v>
      </c>
      <c r="B26" s="123" t="str">
        <f>'3.6'!B26</f>
        <v>Maja</v>
      </c>
      <c r="C26" s="176"/>
      <c r="D26" s="176"/>
      <c r="E26" s="175">
        <f t="shared" si="2"/>
        <v>0</v>
      </c>
    </row>
    <row r="27" spans="1:5" s="33" customFormat="1" ht="20.100000000000001" customHeight="1">
      <c r="A27" s="98">
        <f t="shared" si="1"/>
        <v>17</v>
      </c>
      <c r="B27" s="123" t="str">
        <f>'3.6'!B27</f>
        <v>Muncang</v>
      </c>
      <c r="C27" s="176"/>
      <c r="D27" s="176"/>
      <c r="E27" s="175">
        <f t="shared" si="2"/>
        <v>0</v>
      </c>
    </row>
    <row r="28" spans="1:5" s="33" customFormat="1" ht="20.100000000000001" customHeight="1">
      <c r="A28" s="98">
        <f t="shared" si="1"/>
        <v>18</v>
      </c>
      <c r="B28" s="123" t="str">
        <f>'3.6'!B28</f>
        <v>Panggarangan</v>
      </c>
      <c r="C28" s="176"/>
      <c r="D28" s="176"/>
      <c r="E28" s="175">
        <f t="shared" si="2"/>
        <v>0</v>
      </c>
    </row>
    <row r="29" spans="1:5" s="33" customFormat="1" ht="20.100000000000001" customHeight="1">
      <c r="A29" s="98">
        <f t="shared" si="1"/>
        <v>19</v>
      </c>
      <c r="B29" s="123" t="str">
        <f>'3.6'!B29</f>
        <v>Rangkasbitung</v>
      </c>
      <c r="C29" s="176"/>
      <c r="D29" s="176"/>
      <c r="E29" s="175">
        <f t="shared" si="2"/>
        <v>0</v>
      </c>
    </row>
    <row r="30" spans="1:5" s="33" customFormat="1" ht="20.100000000000001" customHeight="1">
      <c r="A30" s="98">
        <f t="shared" si="1"/>
        <v>20</v>
      </c>
      <c r="B30" s="123" t="str">
        <f>'3.6'!B30</f>
        <v>Sajira</v>
      </c>
      <c r="C30" s="176"/>
      <c r="D30" s="176"/>
      <c r="E30" s="175">
        <f t="shared" si="2"/>
        <v>0</v>
      </c>
    </row>
    <row r="31" spans="1:5" s="33" customFormat="1" ht="20.100000000000001" customHeight="1">
      <c r="A31" s="98">
        <f t="shared" si="1"/>
        <v>21</v>
      </c>
      <c r="B31" s="123" t="str">
        <f>'3.6'!B31</f>
        <v>Sobang</v>
      </c>
      <c r="C31" s="176"/>
      <c r="D31" s="176"/>
      <c r="E31" s="175">
        <f t="shared" si="2"/>
        <v>0</v>
      </c>
    </row>
    <row r="32" spans="1:5" s="33" customFormat="1" ht="20.100000000000001" customHeight="1">
      <c r="A32" s="98">
        <f t="shared" si="1"/>
        <v>22</v>
      </c>
      <c r="B32" s="123" t="str">
        <f>'3.6'!B32</f>
        <v>Wanasalam</v>
      </c>
      <c r="C32" s="176"/>
      <c r="D32" s="176"/>
      <c r="E32" s="175">
        <f t="shared" si="2"/>
        <v>0</v>
      </c>
    </row>
    <row r="33" spans="1:5" s="33" customFormat="1" ht="20.100000000000001" customHeight="1">
      <c r="A33" s="98">
        <f t="shared" si="1"/>
        <v>23</v>
      </c>
      <c r="B33" s="123" t="str">
        <f>'3.6'!B33</f>
        <v>Warunggunung</v>
      </c>
      <c r="C33" s="176"/>
      <c r="D33" s="176"/>
      <c r="E33" s="175">
        <f t="shared" si="2"/>
        <v>0</v>
      </c>
    </row>
    <row r="34" spans="1:5" s="33" customFormat="1" ht="6" customHeight="1" thickBot="1">
      <c r="A34" s="95"/>
      <c r="B34" s="96"/>
      <c r="C34" s="179"/>
      <c r="D34" s="179"/>
      <c r="E34" s="180"/>
    </row>
    <row r="35" spans="1:5" s="33" customFormat="1" ht="26.25" customHeight="1" thickBot="1">
      <c r="A35" s="600" t="s">
        <v>32</v>
      </c>
      <c r="B35" s="601"/>
      <c r="C35" s="177">
        <f>SUM(C11:C33)</f>
        <v>0</v>
      </c>
      <c r="D35" s="177">
        <f>SUM(D11:D33)</f>
        <v>0</v>
      </c>
      <c r="E35" s="178">
        <f>SUM(E11:E33)</f>
        <v>0</v>
      </c>
    </row>
    <row r="36" spans="1:5" s="33" customFormat="1" ht="6" customHeight="1" thickTop="1">
      <c r="A36" s="34"/>
      <c r="B36" s="34"/>
      <c r="C36" s="34"/>
      <c r="D36" s="34"/>
      <c r="E36" s="34"/>
    </row>
    <row r="37" spans="1:5" s="78" customFormat="1">
      <c r="A37" s="76" t="str">
        <f>'Sumber Data'!$G$12</f>
        <v>Sumber : Dinas Kependudukan &amp; Capil Kab. Lebak, 2019</v>
      </c>
      <c r="B37" s="80"/>
      <c r="C37" s="81"/>
      <c r="D37" s="81"/>
      <c r="E37" s="80"/>
    </row>
    <row r="38" spans="1:5" s="33" customFormat="1"/>
    <row r="39" spans="1:5" s="33" customFormat="1"/>
    <row r="40" spans="1:5" s="33" customFormat="1"/>
    <row r="41" spans="1:5" s="33" customFormat="1"/>
    <row r="42" spans="1:5" s="33" customFormat="1"/>
    <row r="43" spans="1:5" s="33" customFormat="1"/>
    <row r="44" spans="1:5" s="33" customFormat="1"/>
    <row r="45" spans="1:5" s="33" customFormat="1"/>
    <row r="46" spans="1:5" s="33" customFormat="1"/>
    <row r="47" spans="1:5" s="33" customFormat="1"/>
    <row r="48" spans="1:5"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sheetData>
  <sheetProtection deleteRows="0"/>
  <mergeCells count="10">
    <mergeCell ref="A3:E3"/>
    <mergeCell ref="A2:E2"/>
    <mergeCell ref="A1:E1"/>
    <mergeCell ref="A35:B35"/>
    <mergeCell ref="A5:A8"/>
    <mergeCell ref="B5:B8"/>
    <mergeCell ref="C5:E6"/>
    <mergeCell ref="C7:C8"/>
    <mergeCell ref="D7:D8"/>
    <mergeCell ref="E7:E8"/>
  </mergeCells>
  <printOptions horizontalCentered="1"/>
  <pageMargins left="0.98425196850393704" right="0.59055118110236204" top="1.1811023622047201" bottom="0.78740157480314998" header="0.31496062992126" footer="0.31496062992126"/>
  <pageSetup paperSize="9" scale="85" firstPageNumber="18" orientation="landscape" useFirstPageNumber="1" horizontalDpi="4294967293" r:id="rId1"/>
  <headerFooter>
    <oddFooter>&amp;R&amp;"Times New Roman,Regular"&amp;12&amp;P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9"/>
  <sheetViews>
    <sheetView view="pageBreakPreview" topLeftCell="A2" zoomScale="85" zoomScaleNormal="60" zoomScaleSheetLayoutView="85" workbookViewId="0">
      <selection activeCell="E9" sqref="E9:E18"/>
    </sheetView>
  </sheetViews>
  <sheetFormatPr defaultRowHeight="15.75"/>
  <cols>
    <col min="1" max="1" width="6.42578125" style="14" customWidth="1"/>
    <col min="2" max="2" width="34.5703125" style="14" customWidth="1"/>
    <col min="3" max="7" width="20.28515625" style="14" customWidth="1"/>
    <col min="8" max="16384" width="9.140625" style="14"/>
  </cols>
  <sheetData>
    <row r="1" spans="1:7" s="33" customFormat="1" hidden="1">
      <c r="A1" s="565" t="s">
        <v>275</v>
      </c>
      <c r="B1" s="565"/>
      <c r="C1" s="565"/>
      <c r="D1" s="565"/>
      <c r="E1" s="565"/>
      <c r="F1" s="565"/>
      <c r="G1" s="565"/>
    </row>
    <row r="2" spans="1:7" s="482" customFormat="1">
      <c r="A2" s="585" t="s">
        <v>1082</v>
      </c>
      <c r="B2" s="585"/>
      <c r="C2" s="585"/>
      <c r="D2" s="585"/>
      <c r="E2" s="585"/>
      <c r="F2" s="585"/>
      <c r="G2" s="585"/>
    </row>
    <row r="3" spans="1:7" s="482" customFormat="1">
      <c r="A3" s="585" t="s">
        <v>1157</v>
      </c>
      <c r="B3" s="585"/>
      <c r="C3" s="585"/>
      <c r="D3" s="585"/>
      <c r="E3" s="585"/>
      <c r="F3" s="585"/>
      <c r="G3" s="585"/>
    </row>
    <row r="4" spans="1:7" s="482" customFormat="1" ht="16.5" thickBot="1">
      <c r="A4" s="483"/>
      <c r="B4" s="483"/>
      <c r="C4" s="483"/>
      <c r="D4" s="483"/>
      <c r="E4" s="483"/>
      <c r="F4" s="483"/>
      <c r="G4" s="483"/>
    </row>
    <row r="5" spans="1:7" s="74" customFormat="1" ht="11.25" customHeight="1" thickTop="1">
      <c r="A5" s="597" t="s">
        <v>2</v>
      </c>
      <c r="B5" s="599" t="str">
        <f>'2.6 kntr desa'!B5:B6</f>
        <v>Desa</v>
      </c>
      <c r="C5" s="599" t="s">
        <v>1083</v>
      </c>
      <c r="D5" s="599"/>
      <c r="E5" s="599"/>
      <c r="F5" s="599"/>
      <c r="G5" s="599"/>
    </row>
    <row r="6" spans="1:7" s="75" customFormat="1" ht="11.25" customHeight="1">
      <c r="A6" s="611"/>
      <c r="B6" s="593"/>
      <c r="C6" s="593"/>
      <c r="D6" s="593"/>
      <c r="E6" s="593"/>
      <c r="F6" s="593"/>
      <c r="G6" s="593"/>
    </row>
    <row r="7" spans="1:7" s="75" customFormat="1" ht="20.25" customHeight="1">
      <c r="A7" s="611"/>
      <c r="B7" s="593"/>
      <c r="C7" s="593" t="s">
        <v>54</v>
      </c>
      <c r="D7" s="593" t="s">
        <v>55</v>
      </c>
      <c r="E7" s="593" t="s">
        <v>56</v>
      </c>
      <c r="F7" s="593" t="s">
        <v>57</v>
      </c>
      <c r="G7" s="593" t="s">
        <v>58</v>
      </c>
    </row>
    <row r="8" spans="1:7" s="75" customFormat="1" ht="6.75" customHeight="1" thickBot="1">
      <c r="A8" s="611"/>
      <c r="B8" s="593"/>
      <c r="C8" s="593"/>
      <c r="D8" s="593"/>
      <c r="E8" s="593"/>
      <c r="F8" s="593"/>
      <c r="G8" s="593"/>
    </row>
    <row r="9" spans="1:7" s="33" customFormat="1">
      <c r="A9" s="287">
        <v>1</v>
      </c>
      <c r="B9" s="288" t="s">
        <v>935</v>
      </c>
      <c r="C9" s="306">
        <v>516</v>
      </c>
      <c r="D9" s="306">
        <v>1172</v>
      </c>
      <c r="E9" s="306">
        <v>314</v>
      </c>
      <c r="F9" s="306">
        <v>219</v>
      </c>
      <c r="G9" s="306">
        <v>134</v>
      </c>
    </row>
    <row r="10" spans="1:7" s="33" customFormat="1">
      <c r="A10" s="98">
        <v>2</v>
      </c>
      <c r="B10" s="99" t="s">
        <v>1148</v>
      </c>
      <c r="C10" s="495">
        <v>525</v>
      </c>
      <c r="D10" s="495">
        <v>1198</v>
      </c>
      <c r="E10" s="495">
        <v>273</v>
      </c>
      <c r="F10" s="351">
        <v>215</v>
      </c>
      <c r="G10" s="351">
        <v>123</v>
      </c>
    </row>
    <row r="11" spans="1:7" s="33" customFormat="1">
      <c r="A11" s="98">
        <v>3</v>
      </c>
      <c r="B11" s="99" t="s">
        <v>1149</v>
      </c>
      <c r="C11" s="495">
        <v>437</v>
      </c>
      <c r="D11" s="495">
        <v>1112</v>
      </c>
      <c r="E11" s="495">
        <v>242</v>
      </c>
      <c r="F11" s="495">
        <v>216</v>
      </c>
      <c r="G11" s="495">
        <v>129</v>
      </c>
    </row>
    <row r="12" spans="1:7" s="33" customFormat="1">
      <c r="A12" s="98">
        <v>4</v>
      </c>
      <c r="B12" s="99" t="s">
        <v>1150</v>
      </c>
      <c r="C12" s="495">
        <v>455</v>
      </c>
      <c r="D12" s="495">
        <v>1198</v>
      </c>
      <c r="E12" s="495">
        <v>212</v>
      </c>
      <c r="F12" s="495">
        <v>217</v>
      </c>
      <c r="G12" s="495">
        <v>121</v>
      </c>
    </row>
    <row r="13" spans="1:7" s="33" customFormat="1">
      <c r="A13" s="98">
        <v>5</v>
      </c>
      <c r="B13" s="99" t="s">
        <v>1151</v>
      </c>
      <c r="C13" s="495">
        <v>534</v>
      </c>
      <c r="D13" s="495">
        <v>1174</v>
      </c>
      <c r="E13" s="495">
        <v>267</v>
      </c>
      <c r="F13" s="495">
        <v>214</v>
      </c>
      <c r="G13" s="495">
        <v>123</v>
      </c>
    </row>
    <row r="14" spans="1:7" s="33" customFormat="1">
      <c r="A14" s="98">
        <v>6</v>
      </c>
      <c r="B14" s="99" t="s">
        <v>1152</v>
      </c>
      <c r="C14" s="495">
        <v>491</v>
      </c>
      <c r="D14" s="495">
        <v>1113</v>
      </c>
      <c r="E14" s="495">
        <v>276</v>
      </c>
      <c r="F14" s="495">
        <v>216</v>
      </c>
      <c r="G14" s="351">
        <v>122</v>
      </c>
    </row>
    <row r="15" spans="1:7" s="33" customFormat="1">
      <c r="A15" s="98">
        <v>7</v>
      </c>
      <c r="B15" s="99" t="s">
        <v>1153</v>
      </c>
      <c r="C15" s="495">
        <v>478</v>
      </c>
      <c r="D15" s="495">
        <v>1117</v>
      </c>
      <c r="E15" s="495">
        <v>368</v>
      </c>
      <c r="F15" s="495">
        <v>221</v>
      </c>
      <c r="G15" s="495">
        <v>132</v>
      </c>
    </row>
    <row r="16" spans="1:7" s="33" customFormat="1">
      <c r="A16" s="98">
        <v>8</v>
      </c>
      <c r="B16" s="99" t="s">
        <v>1154</v>
      </c>
      <c r="C16" s="495">
        <v>547</v>
      </c>
      <c r="D16" s="495">
        <v>1101</v>
      </c>
      <c r="E16" s="495">
        <v>299</v>
      </c>
      <c r="F16" s="495">
        <v>214</v>
      </c>
      <c r="G16" s="495">
        <v>126</v>
      </c>
    </row>
    <row r="17" spans="1:7" s="33" customFormat="1">
      <c r="A17" s="98">
        <v>9</v>
      </c>
      <c r="B17" s="99" t="s">
        <v>1155</v>
      </c>
      <c r="C17" s="495">
        <v>501</v>
      </c>
      <c r="D17" s="495">
        <v>1189</v>
      </c>
      <c r="E17" s="495">
        <v>264</v>
      </c>
      <c r="F17" s="495">
        <v>211</v>
      </c>
      <c r="G17" s="495">
        <v>120</v>
      </c>
    </row>
    <row r="18" spans="1:7" s="33" customFormat="1" ht="16.5" thickBot="1">
      <c r="A18" s="98">
        <v>10</v>
      </c>
      <c r="B18" s="99" t="s">
        <v>1156</v>
      </c>
      <c r="C18" s="495">
        <v>548</v>
      </c>
      <c r="D18" s="495">
        <v>1177</v>
      </c>
      <c r="E18" s="495">
        <v>271</v>
      </c>
      <c r="F18" s="495">
        <v>213</v>
      </c>
      <c r="G18" s="495">
        <v>119</v>
      </c>
    </row>
    <row r="19" spans="1:7" s="33" customFormat="1" ht="16.5" thickBot="1">
      <c r="A19" s="600" t="s">
        <v>32</v>
      </c>
      <c r="B19" s="601"/>
      <c r="C19" s="300">
        <f>SUM(C9:C18)</f>
        <v>5032</v>
      </c>
      <c r="D19" s="300">
        <f>SUM(D9:D18)</f>
        <v>11551</v>
      </c>
      <c r="E19" s="300">
        <f>SUM(E9:E18)</f>
        <v>2786</v>
      </c>
      <c r="F19" s="300">
        <f>SUM(F9:F18)</f>
        <v>2156</v>
      </c>
      <c r="G19" s="300">
        <f>SUM(G9:G18)</f>
        <v>1249</v>
      </c>
    </row>
    <row r="20" spans="1:7" s="33" customFormat="1" ht="6" customHeight="1" thickTop="1">
      <c r="A20" s="34"/>
      <c r="B20" s="34"/>
      <c r="C20" s="34"/>
      <c r="D20" s="34"/>
      <c r="E20" s="34"/>
      <c r="F20" s="34"/>
      <c r="G20" s="34"/>
    </row>
    <row r="21" spans="1:7" s="78" customFormat="1">
      <c r="A21" s="79" t="str">
        <f>'Sumber Data'!$G$10</f>
        <v>Sumber : Kecamatan ................... Kab. Lebak, 2019</v>
      </c>
      <c r="B21" s="80"/>
      <c r="C21" s="80"/>
      <c r="D21" s="80"/>
      <c r="E21" s="80"/>
      <c r="F21" s="80"/>
      <c r="G21" s="80"/>
    </row>
    <row r="22" spans="1:7" s="33" customFormat="1"/>
    <row r="23" spans="1:7" s="33" customFormat="1"/>
    <row r="24" spans="1:7" s="33" customFormat="1"/>
    <row r="25" spans="1:7" s="33" customFormat="1"/>
    <row r="26" spans="1:7" s="33" customFormat="1"/>
    <row r="27" spans="1:7" s="33" customFormat="1"/>
    <row r="28" spans="1:7" s="33" customFormat="1"/>
    <row r="29" spans="1:7" s="33" customFormat="1"/>
    <row r="30" spans="1:7" s="33" customFormat="1"/>
    <row r="31" spans="1:7" s="33" customFormat="1"/>
    <row r="32" spans="1:7" s="33" customFormat="1"/>
    <row r="33" s="33" customFormat="1"/>
    <row r="34" s="33" customFormat="1"/>
    <row r="35" s="33" customFormat="1"/>
    <row r="36" s="33" customFormat="1"/>
    <row r="37" s="33" customFormat="1"/>
    <row r="38" s="33" customFormat="1"/>
    <row r="39" s="33" customFormat="1"/>
    <row r="40" s="33" customFormat="1"/>
    <row r="41" s="33" customFormat="1"/>
    <row r="42" s="33" customFormat="1"/>
    <row r="43" s="33" customFormat="1"/>
    <row r="44" s="33" customFormat="1"/>
    <row r="45" s="33" customFormat="1"/>
    <row r="46" s="33" customFormat="1"/>
    <row r="47" s="33" customFormat="1"/>
    <row r="48"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sheetData>
  <sheetProtection deleteRows="0"/>
  <mergeCells count="12">
    <mergeCell ref="A19:B19"/>
    <mergeCell ref="C7:C8"/>
    <mergeCell ref="D7:D8"/>
    <mergeCell ref="E7:E8"/>
    <mergeCell ref="F7:F8"/>
    <mergeCell ref="A1:G1"/>
    <mergeCell ref="A2:G2"/>
    <mergeCell ref="G7:G8"/>
    <mergeCell ref="A3:G3"/>
    <mergeCell ref="A5:A8"/>
    <mergeCell ref="B5:B8"/>
    <mergeCell ref="C5:G6"/>
  </mergeCells>
  <printOptions horizontalCentered="1"/>
  <pageMargins left="0.74803149606299202" right="0.511811023622047" top="0.74803149606299202" bottom="0.511811023622047" header="0.31496062992126" footer="0.31496062992126"/>
  <pageSetup paperSize="9" scale="80" firstPageNumber="16" orientation="landscape" r:id="rId1"/>
  <headerFooter scaleWithDoc="0" alignWithMargins="0">
    <oddFooter>&amp;R&amp;"Bookman Old Style,Regular"&amp;10&amp;P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C78"/>
  <sheetViews>
    <sheetView topLeftCell="L1" workbookViewId="0">
      <selection activeCell="Q8" sqref="Q8"/>
    </sheetView>
  </sheetViews>
  <sheetFormatPr defaultRowHeight="15"/>
  <cols>
    <col min="1" max="1" width="13.140625" customWidth="1"/>
    <col min="2" max="2" width="20.42578125" customWidth="1"/>
    <col min="3" max="3" width="19.140625" customWidth="1"/>
    <col min="4" max="5" width="16.28515625" customWidth="1"/>
    <col min="6" max="6" width="13.140625" customWidth="1"/>
    <col min="7" max="7" width="15.42578125" customWidth="1"/>
    <col min="8" max="8" width="28.7109375" customWidth="1"/>
    <col min="9" max="9" width="28.5703125" customWidth="1"/>
    <col min="11" max="11" width="13.140625" customWidth="1"/>
    <col min="12" max="12" width="27.140625" bestFit="1" customWidth="1"/>
    <col min="13" max="13" width="32.7109375" bestFit="1" customWidth="1"/>
    <col min="14" max="14" width="24.85546875" bestFit="1" customWidth="1"/>
    <col min="16" max="16" width="23.140625" customWidth="1"/>
    <col min="17" max="17" width="10.140625" customWidth="1"/>
    <col min="18" max="18" width="14.5703125" bestFit="1" customWidth="1"/>
    <col min="19" max="19" width="13.140625" customWidth="1"/>
    <col min="20" max="20" width="10.140625" customWidth="1"/>
    <col min="21" max="21" width="15.7109375" bestFit="1" customWidth="1"/>
    <col min="22" max="22" width="13.140625" customWidth="1"/>
    <col min="23" max="23" width="13.85546875" customWidth="1"/>
    <col min="24" max="24" width="16.140625" bestFit="1" customWidth="1"/>
    <col min="25" max="25" width="19.7109375" bestFit="1" customWidth="1"/>
    <col min="26" max="26" width="17.5703125" customWidth="1"/>
    <col min="27" max="27" width="9.5703125" customWidth="1"/>
    <col min="28" max="28" width="10.85546875" customWidth="1"/>
    <col min="29" max="29" width="10.7109375" customWidth="1"/>
    <col min="30" max="30" width="15" customWidth="1"/>
    <col min="31" max="31" width="9.42578125" customWidth="1"/>
    <col min="32" max="32" width="12.85546875" bestFit="1" customWidth="1"/>
    <col min="33" max="33" width="15.42578125" customWidth="1"/>
    <col min="34" max="34" width="10.140625" customWidth="1"/>
    <col min="35" max="35" width="16.28515625" bestFit="1" customWidth="1"/>
    <col min="36" max="36" width="13.140625" customWidth="1"/>
    <col min="37" max="37" width="18.28515625" customWidth="1"/>
    <col min="38" max="38" width="11.28515625" bestFit="1" customWidth="1"/>
    <col min="39" max="39" width="18.140625" bestFit="1" customWidth="1"/>
    <col min="40" max="40" width="17.28515625" bestFit="1" customWidth="1"/>
    <col min="42" max="42" width="13.140625" customWidth="1"/>
    <col min="43" max="43" width="10.140625" customWidth="1"/>
    <col min="44" max="44" width="9.42578125" bestFit="1" customWidth="1"/>
    <col min="45" max="45" width="13.85546875" bestFit="1" customWidth="1"/>
    <col min="47" max="47" width="13.140625" customWidth="1"/>
    <col min="48" max="48" width="14" customWidth="1"/>
    <col min="49" max="49" width="18.140625" bestFit="1" customWidth="1"/>
    <col min="50" max="50" width="13.85546875" customWidth="1"/>
    <col min="51" max="51" width="14.85546875" bestFit="1" customWidth="1"/>
    <col min="53" max="53" width="13.140625" customWidth="1"/>
    <col min="54" max="54" width="13.28515625" customWidth="1"/>
    <col min="55" max="55" width="13.5703125" bestFit="1" customWidth="1"/>
    <col min="56" max="56" width="13.28515625" bestFit="1" customWidth="1"/>
    <col min="57" max="57" width="13.5703125" bestFit="1" customWidth="1"/>
    <col min="58" max="58" width="15.28515625" bestFit="1" customWidth="1"/>
    <col min="59" max="59" width="15.5703125" bestFit="1" customWidth="1"/>
    <col min="60" max="60" width="15.28515625" bestFit="1" customWidth="1"/>
    <col min="61" max="61" width="15.5703125" bestFit="1" customWidth="1"/>
    <col min="62" max="62" width="15.28515625" bestFit="1" customWidth="1"/>
    <col min="63" max="63" width="15.5703125" bestFit="1" customWidth="1"/>
    <col min="64" max="64" width="15.28515625" bestFit="1" customWidth="1"/>
    <col min="65" max="65" width="15.5703125" bestFit="1" customWidth="1"/>
    <col min="66" max="66" width="15.28515625" bestFit="1" customWidth="1"/>
    <col min="67" max="67" width="15.5703125" bestFit="1" customWidth="1"/>
    <col min="68" max="68" width="15.28515625" bestFit="1" customWidth="1"/>
    <col min="69" max="69" width="15.5703125" bestFit="1" customWidth="1"/>
    <col min="70" max="70" width="15.28515625" bestFit="1" customWidth="1"/>
    <col min="71" max="71" width="15.5703125" bestFit="1" customWidth="1"/>
    <col min="72" max="72" width="15.28515625" bestFit="1" customWidth="1"/>
    <col min="73" max="73" width="15.5703125" bestFit="1" customWidth="1"/>
    <col min="74" max="74" width="15.28515625" bestFit="1" customWidth="1"/>
    <col min="75" max="75" width="15.5703125" bestFit="1" customWidth="1"/>
    <col min="76" max="76" width="15.28515625" bestFit="1" customWidth="1"/>
    <col min="77" max="77" width="15.5703125" bestFit="1" customWidth="1"/>
    <col min="78" max="78" width="15.28515625" bestFit="1" customWidth="1"/>
    <col min="79" max="79" width="15.5703125" bestFit="1" customWidth="1"/>
    <col min="80" max="80" width="15.28515625" bestFit="1" customWidth="1"/>
    <col min="81" max="81" width="15.5703125" bestFit="1" customWidth="1"/>
    <col min="82" max="82" width="15.28515625" bestFit="1" customWidth="1"/>
    <col min="83" max="83" width="15.5703125" bestFit="1" customWidth="1"/>
    <col min="84" max="84" width="14.5703125" bestFit="1" customWidth="1"/>
    <col min="85" max="85" width="14.85546875" bestFit="1" customWidth="1"/>
    <col min="86" max="86" width="12" bestFit="1" customWidth="1"/>
    <col min="87" max="87" width="12.28515625" bestFit="1" customWidth="1"/>
    <col min="89" max="89" width="13.140625" customWidth="1"/>
    <col min="90" max="90" width="19.5703125" customWidth="1"/>
    <col min="91" max="91" width="20.7109375" bestFit="1" customWidth="1"/>
    <col min="92" max="92" width="20.5703125" bestFit="1" customWidth="1"/>
    <col min="93" max="93" width="21.85546875" bestFit="1" customWidth="1"/>
    <col min="94" max="94" width="20.5703125" bestFit="1" customWidth="1"/>
    <col min="95" max="95" width="21.85546875" bestFit="1" customWidth="1"/>
    <col min="96" max="96" width="19" bestFit="1" customWidth="1"/>
    <col min="97" max="97" width="20.140625" bestFit="1" customWidth="1"/>
    <col min="99" max="99" width="13.140625" customWidth="1"/>
    <col min="100" max="100" width="17.5703125" customWidth="1"/>
    <col min="101" max="101" width="9.5703125" bestFit="1" customWidth="1"/>
    <col min="102" max="102" width="10.85546875" bestFit="1" customWidth="1"/>
    <col min="103" max="103" width="10.7109375" bestFit="1" customWidth="1"/>
    <col min="104" max="107" width="9.7109375" bestFit="1" customWidth="1"/>
    <col min="108" max="109" width="9.42578125" bestFit="1" customWidth="1"/>
    <col min="111" max="111" width="13.140625" customWidth="1"/>
    <col min="112" max="112" width="16" customWidth="1"/>
    <col min="113" max="113" width="16" bestFit="1" customWidth="1"/>
    <col min="114" max="114" width="13.7109375" bestFit="1" customWidth="1"/>
    <col min="115" max="115" width="12.140625" bestFit="1" customWidth="1"/>
    <col min="117" max="117" width="13.140625" customWidth="1"/>
    <col min="118" max="118" width="12.28515625" customWidth="1"/>
    <col min="119" max="121" width="10.42578125" bestFit="1" customWidth="1"/>
    <col min="122" max="122" width="14.28515625" customWidth="1"/>
    <col min="123" max="124" width="13.85546875" customWidth="1"/>
    <col min="125" max="125" width="13.140625" customWidth="1"/>
    <col min="126" max="126" width="13.42578125" customWidth="1"/>
    <col min="127" max="127" width="16.42578125" customWidth="1"/>
    <col min="128" max="128" width="14.7109375" customWidth="1"/>
    <col min="129" max="129" width="20.140625" customWidth="1"/>
    <col min="130" max="130" width="10.7109375" customWidth="1"/>
    <col min="131" max="131" width="10" customWidth="1"/>
    <col min="132" max="132" width="11.7109375" customWidth="1"/>
    <col min="133" max="133" width="14.5703125" customWidth="1"/>
    <col min="134" max="134" width="19.28515625" customWidth="1"/>
    <col min="135" max="136" width="14.140625" customWidth="1"/>
    <col min="137" max="137" width="13.140625" customWidth="1"/>
    <col min="138" max="138" width="12.42578125" customWidth="1"/>
    <col min="139" max="139" width="12.7109375" customWidth="1"/>
    <col min="140" max="140" width="15.42578125" customWidth="1"/>
    <col min="141" max="141" width="16.28515625" customWidth="1"/>
    <col min="142" max="142" width="16.42578125" customWidth="1"/>
    <col min="143" max="143" width="16.28515625" customWidth="1"/>
    <col min="144" max="144" width="14.140625" customWidth="1"/>
    <col min="146" max="146" width="13.140625" customWidth="1"/>
    <col min="147" max="147" width="15" customWidth="1"/>
    <col min="148" max="148" width="16.42578125" bestFit="1" customWidth="1"/>
    <col min="149" max="149" width="17.5703125" bestFit="1" customWidth="1"/>
    <col min="150" max="150" width="15.42578125" bestFit="1" customWidth="1"/>
    <col min="151" max="151" width="15.85546875" bestFit="1" customWidth="1"/>
    <col min="152" max="152" width="19" bestFit="1" customWidth="1"/>
    <col min="153" max="153" width="16.7109375" bestFit="1" customWidth="1"/>
    <col min="154" max="154" width="15.28515625" bestFit="1" customWidth="1"/>
    <col min="155" max="155" width="16.7109375" bestFit="1" customWidth="1"/>
    <col min="156" max="156" width="17.85546875" bestFit="1" customWidth="1"/>
    <col min="157" max="157" width="15.7109375" bestFit="1" customWidth="1"/>
    <col min="158" max="158" width="16.140625" bestFit="1" customWidth="1"/>
    <col min="159" max="159" width="19.28515625" bestFit="1" customWidth="1"/>
    <col min="160" max="160" width="17" bestFit="1" customWidth="1"/>
    <col min="161" max="161" width="17" customWidth="1"/>
    <col min="162" max="162" width="13.140625" customWidth="1"/>
    <col min="163" max="163" width="13.5703125" customWidth="1"/>
    <col min="164" max="164" width="15.85546875" customWidth="1"/>
    <col min="165" max="165" width="19.5703125" customWidth="1"/>
    <col min="166" max="166" width="20.5703125" customWidth="1"/>
    <col min="167" max="167" width="11.5703125" customWidth="1"/>
    <col min="168" max="168" width="13.140625" customWidth="1"/>
    <col min="170" max="170" width="13.140625" customWidth="1"/>
    <col min="171" max="171" width="13.5703125" customWidth="1"/>
    <col min="172" max="172" width="12.5703125" bestFit="1" customWidth="1"/>
    <col min="173" max="173" width="20.42578125" bestFit="1" customWidth="1"/>
    <col min="174" max="174" width="20" bestFit="1" customWidth="1"/>
    <col min="176" max="176" width="13.140625" customWidth="1"/>
    <col min="177" max="177" width="20.5703125" customWidth="1"/>
    <col min="178" max="178" width="32.7109375" bestFit="1" customWidth="1"/>
    <col min="179" max="179" width="27.42578125" bestFit="1" customWidth="1"/>
    <col min="180" max="180" width="20.5703125" bestFit="1" customWidth="1"/>
    <col min="181" max="181" width="22.140625" bestFit="1" customWidth="1"/>
    <col min="183" max="183" width="13.140625" customWidth="1"/>
    <col min="184" max="184" width="14.5703125" customWidth="1"/>
    <col min="185" max="185" width="23.42578125" bestFit="1" customWidth="1"/>
    <col min="186" max="186" width="23.7109375" bestFit="1" customWidth="1"/>
    <col min="187" max="187" width="13.85546875" bestFit="1" customWidth="1"/>
    <col min="188" max="188" width="19.5703125" bestFit="1" customWidth="1"/>
    <col min="190" max="190" width="13.140625" customWidth="1"/>
    <col min="191" max="191" width="14.5703125" customWidth="1"/>
    <col min="192" max="192" width="23.42578125" bestFit="1" customWidth="1"/>
    <col min="193" max="193" width="23.7109375" bestFit="1" customWidth="1"/>
    <col min="194" max="194" width="13.85546875" bestFit="1" customWidth="1"/>
    <col min="195" max="195" width="19.5703125" bestFit="1" customWidth="1"/>
    <col min="197" max="197" width="13.140625" customWidth="1"/>
    <col min="198" max="198" width="14.5703125" customWidth="1"/>
    <col min="199" max="199" width="23.42578125" bestFit="1" customWidth="1"/>
    <col min="200" max="200" width="23.7109375" bestFit="1" customWidth="1"/>
    <col min="201" max="201" width="13.85546875" bestFit="1" customWidth="1"/>
    <col min="202" max="202" width="19.5703125" bestFit="1" customWidth="1"/>
    <col min="204" max="204" width="13.140625" customWidth="1"/>
    <col min="205" max="205" width="10.140625" customWidth="1"/>
    <col min="206" max="206" width="9.42578125" bestFit="1" customWidth="1"/>
    <col min="207" max="207" width="13.85546875" bestFit="1" customWidth="1"/>
    <col min="209" max="209" width="13.140625" customWidth="1"/>
    <col min="210" max="210" width="17.85546875" customWidth="1"/>
    <col min="211" max="211" width="12.5703125" bestFit="1" customWidth="1"/>
    <col min="212" max="212" width="16.5703125" bestFit="1" customWidth="1"/>
    <col min="213" max="213" width="14.140625" bestFit="1" customWidth="1"/>
    <col min="214" max="214" width="13.85546875" bestFit="1" customWidth="1"/>
    <col min="216" max="216" width="13.140625" customWidth="1"/>
    <col min="217" max="217" width="12.5703125" customWidth="1"/>
    <col min="218" max="218" width="15.5703125" bestFit="1" customWidth="1"/>
    <col min="219" max="219" width="16.42578125" bestFit="1" customWidth="1"/>
    <col min="220" max="220" width="14.140625" bestFit="1" customWidth="1"/>
    <col min="221" max="221" width="15" bestFit="1" customWidth="1"/>
    <col min="223" max="223" width="13.140625" customWidth="1"/>
    <col min="224" max="224" width="10.7109375" customWidth="1"/>
    <col min="225" max="226" width="19.5703125" bestFit="1" customWidth="1"/>
    <col min="228" max="228" width="13.140625" customWidth="1"/>
    <col min="229" max="229" width="16.28515625" customWidth="1"/>
    <col min="230" max="230" width="18.28515625" bestFit="1" customWidth="1"/>
    <col min="231" max="231" width="18.5703125" bestFit="1" customWidth="1"/>
    <col min="232" max="232" width="14.28515625" customWidth="1"/>
    <col min="233" max="233" width="14.5703125" bestFit="1" customWidth="1"/>
    <col min="235" max="235" width="13.140625" customWidth="1"/>
    <col min="236" max="236" width="17.5703125" customWidth="1"/>
    <col min="237" max="237" width="12.5703125" bestFit="1" customWidth="1"/>
    <col min="238" max="238" width="17" customWidth="1"/>
    <col min="239" max="239" width="16" bestFit="1" customWidth="1"/>
    <col min="240" max="240" width="20.42578125" bestFit="1" customWidth="1"/>
    <col min="241" max="241" width="19.5703125" bestFit="1" customWidth="1"/>
    <col min="243" max="243" width="13.140625" customWidth="1"/>
    <col min="244" max="244" width="16.42578125" customWidth="1"/>
    <col min="245" max="245" width="22.140625" bestFit="1" customWidth="1"/>
    <col min="246" max="246" width="26" bestFit="1" customWidth="1"/>
    <col min="247" max="247" width="19.5703125" customWidth="1"/>
    <col min="248" max="248" width="23.140625" customWidth="1"/>
    <col min="249" max="249" width="19.28515625" customWidth="1"/>
    <col min="250" max="250" width="23.28515625" customWidth="1"/>
    <col min="251" max="251" width="15" customWidth="1"/>
    <col min="252" max="252" width="14.42578125" bestFit="1" customWidth="1"/>
    <col min="253" max="253" width="22.5703125" bestFit="1" customWidth="1"/>
    <col min="255" max="255" width="13.140625" customWidth="1"/>
    <col min="256" max="256" width="15" customWidth="1"/>
    <col min="257" max="257" width="21.140625" bestFit="1" customWidth="1"/>
    <col min="258" max="258" width="16.7109375" bestFit="1" customWidth="1"/>
    <col min="259" max="259" width="17" bestFit="1" customWidth="1"/>
    <col min="261" max="261" width="13.140625" customWidth="1"/>
    <col min="262" max="262" width="11.85546875" customWidth="1"/>
    <col min="263" max="263" width="10.7109375" bestFit="1" customWidth="1"/>
    <col min="264" max="264" width="11.28515625" bestFit="1" customWidth="1"/>
    <col min="265" max="265" width="12.28515625" bestFit="1" customWidth="1"/>
    <col min="266" max="266" width="15.140625" bestFit="1" customWidth="1"/>
    <col min="267" max="267" width="18.42578125" bestFit="1" customWidth="1"/>
    <col min="268" max="268" width="15.7109375" bestFit="1" customWidth="1"/>
    <col min="269" max="269" width="18.28515625" bestFit="1" customWidth="1"/>
    <col min="270" max="270" width="23.28515625" bestFit="1" customWidth="1"/>
    <col min="272" max="272" width="13.140625" customWidth="1"/>
    <col min="273" max="273" width="21.140625" customWidth="1"/>
    <col min="274" max="277" width="16.85546875" bestFit="1" customWidth="1"/>
    <col min="278" max="279" width="18.5703125" bestFit="1" customWidth="1"/>
    <col min="280" max="281" width="20.7109375" bestFit="1" customWidth="1"/>
    <col min="283" max="283" width="13.140625" customWidth="1"/>
    <col min="284" max="284" width="25.5703125" customWidth="1"/>
    <col min="285" max="285" width="25.85546875" bestFit="1" customWidth="1"/>
    <col min="286" max="286" width="19.42578125" bestFit="1" customWidth="1"/>
    <col min="287" max="287" width="19.7109375" bestFit="1" customWidth="1"/>
    <col min="288" max="288" width="19.140625" bestFit="1" customWidth="1"/>
    <col min="289" max="289" width="19.42578125" bestFit="1" customWidth="1"/>
    <col min="290" max="290" width="19.7109375" bestFit="1" customWidth="1"/>
    <col min="291" max="291" width="20" bestFit="1" customWidth="1"/>
    <col min="292" max="292" width="22.28515625" bestFit="1" customWidth="1"/>
    <col min="293" max="293" width="22.5703125" bestFit="1" customWidth="1"/>
    <col min="295" max="295" width="13.140625" customWidth="1"/>
    <col min="296" max="296" width="18.28515625" customWidth="1"/>
    <col min="297" max="297" width="21.140625" bestFit="1" customWidth="1"/>
    <col min="298" max="298" width="21.5703125" bestFit="1" customWidth="1"/>
    <col min="299" max="299" width="13.85546875" bestFit="1" customWidth="1"/>
    <col min="301" max="301" width="13.140625" customWidth="1"/>
    <col min="302" max="302" width="21.140625" customWidth="1"/>
    <col min="303" max="303" width="20.140625" customWidth="1"/>
    <col min="304" max="304" width="20.5703125" bestFit="1" customWidth="1"/>
    <col min="305" max="305" width="19.5703125" bestFit="1" customWidth="1"/>
    <col min="307" max="307" width="13.140625" customWidth="1"/>
    <col min="308" max="308" width="10.140625" customWidth="1"/>
    <col min="311" max="311" width="13.140625" customWidth="1"/>
    <col min="312" max="312" width="23.7109375" customWidth="1"/>
    <col min="313" max="313" width="23.85546875" bestFit="1" customWidth="1"/>
    <col min="314" max="314" width="25.140625" bestFit="1" customWidth="1"/>
    <col min="315" max="315" width="24.28515625" customWidth="1"/>
    <col min="316" max="316" width="23.42578125" customWidth="1"/>
    <col min="317" max="317" width="28.85546875" customWidth="1"/>
    <col min="318" max="318" width="24.28515625" customWidth="1"/>
    <col min="319" max="319" width="22.7109375" customWidth="1"/>
    <col min="320" max="321" width="13.85546875" customWidth="1"/>
    <col min="322" max="322" width="13.140625" customWidth="1"/>
    <col min="323" max="323" width="16.85546875" customWidth="1"/>
    <col min="324" max="324" width="18.85546875" customWidth="1"/>
    <col min="325" max="325" width="19.5703125" customWidth="1"/>
    <col min="326" max="326" width="13.85546875" customWidth="1"/>
    <col min="327" max="327" width="13.140625" customWidth="1"/>
    <col min="328" max="328" width="19.140625" customWidth="1"/>
    <col min="329" max="329" width="14.42578125" customWidth="1"/>
    <col min="330" max="330" width="12.28515625" customWidth="1"/>
    <col min="331" max="332" width="16.42578125" customWidth="1"/>
    <col min="333" max="333" width="13.140625" customWidth="1"/>
    <col min="334" max="334" width="10.140625" customWidth="1"/>
    <col min="335" max="335" width="10.5703125" customWidth="1"/>
    <col min="336" max="336" width="10.85546875" customWidth="1"/>
    <col min="337" max="337" width="13.28515625" customWidth="1"/>
    <col min="339" max="339" width="13.140625" customWidth="1"/>
    <col min="340" max="340" width="20.85546875" customWidth="1"/>
    <col min="341" max="341" width="16.85546875" bestFit="1" customWidth="1"/>
    <col min="342" max="342" width="20" customWidth="1"/>
    <col min="343" max="343" width="18.5703125" bestFit="1" customWidth="1"/>
    <col min="345" max="345" width="13.140625" customWidth="1"/>
    <col min="346" max="346" width="20.85546875" customWidth="1"/>
    <col min="347" max="347" width="16.85546875" bestFit="1" customWidth="1"/>
    <col min="348" max="348" width="20" customWidth="1"/>
    <col min="349" max="349" width="18.5703125" bestFit="1" customWidth="1"/>
    <col min="351" max="351" width="13.140625" customWidth="1"/>
    <col min="352" max="352" width="20.85546875" customWidth="1"/>
    <col min="353" max="353" width="16.85546875" bestFit="1" customWidth="1"/>
    <col min="354" max="354" width="20" customWidth="1"/>
    <col min="355" max="355" width="18.5703125" bestFit="1" customWidth="1"/>
    <col min="357" max="357" width="13.140625" customWidth="1"/>
    <col min="358" max="358" width="20.85546875" customWidth="1"/>
    <col min="359" max="359" width="16.85546875" bestFit="1" customWidth="1"/>
    <col min="360" max="360" width="20" customWidth="1"/>
    <col min="361" max="361" width="18.5703125" bestFit="1" customWidth="1"/>
    <col min="363" max="363" width="13.140625" customWidth="1"/>
    <col min="364" max="364" width="20.85546875" customWidth="1"/>
    <col min="365" max="365" width="16.85546875" bestFit="1" customWidth="1"/>
    <col min="366" max="366" width="20" customWidth="1"/>
    <col min="367" max="367" width="18.5703125" bestFit="1" customWidth="1"/>
    <col min="369" max="369" width="13.140625" customWidth="1"/>
    <col min="370" max="370" width="20.85546875" customWidth="1"/>
    <col min="371" max="371" width="16.85546875" bestFit="1" customWidth="1"/>
    <col min="372" max="372" width="20" customWidth="1"/>
    <col min="373" max="373" width="18.5703125" bestFit="1" customWidth="1"/>
    <col min="375" max="375" width="13.140625" customWidth="1"/>
    <col min="376" max="376" width="20.85546875" customWidth="1"/>
    <col min="377" max="377" width="16.85546875" bestFit="1" customWidth="1"/>
    <col min="378" max="378" width="20" customWidth="1"/>
    <col min="379" max="379" width="18.5703125" bestFit="1" customWidth="1"/>
    <col min="381" max="381" width="13.140625" customWidth="1"/>
    <col min="382" max="382" width="20.85546875" customWidth="1"/>
    <col min="383" max="383" width="16.85546875" bestFit="1" customWidth="1"/>
    <col min="384" max="384" width="20" customWidth="1"/>
    <col min="385" max="385" width="18.5703125" bestFit="1" customWidth="1"/>
    <col min="387" max="387" width="18.140625" customWidth="1"/>
    <col min="388" max="388" width="16.28515625" customWidth="1"/>
    <col min="389" max="389" width="10" bestFit="1" customWidth="1"/>
    <col min="390" max="390" width="14" bestFit="1" customWidth="1"/>
    <col min="391" max="391" width="6.85546875" customWidth="1"/>
    <col min="392" max="392" width="9.7109375" bestFit="1" customWidth="1"/>
    <col min="393" max="393" width="10" bestFit="1" customWidth="1"/>
    <col min="394" max="394" width="7.7109375" customWidth="1"/>
    <col min="395" max="395" width="17.85546875" bestFit="1" customWidth="1"/>
    <col min="396" max="396" width="8" customWidth="1"/>
    <col min="397" max="397" width="8.42578125" customWidth="1"/>
    <col min="398" max="399" width="8" customWidth="1"/>
    <col min="400" max="400" width="6.42578125" customWidth="1"/>
    <col min="401" max="401" width="7.5703125" customWidth="1"/>
    <col min="402" max="402" width="7.42578125" customWidth="1"/>
    <col min="403" max="403" width="5.5703125" customWidth="1"/>
    <col min="404" max="404" width="6.7109375" customWidth="1"/>
    <col min="405" max="405" width="10" bestFit="1" customWidth="1"/>
    <col min="406" max="406" width="5.5703125" customWidth="1"/>
    <col min="407" max="407" width="5.7109375" customWidth="1"/>
    <col min="408" max="408" width="6.140625" customWidth="1"/>
    <col min="409" max="409" width="6.42578125" customWidth="1"/>
    <col min="411" max="411" width="18.140625" customWidth="1"/>
    <col min="412" max="412" width="16.28515625" customWidth="1"/>
    <col min="413" max="413" width="6.85546875" customWidth="1"/>
    <col min="414" max="414" width="6.7109375" customWidth="1"/>
    <col min="415" max="415" width="10.7109375" customWidth="1"/>
    <col min="416" max="416" width="6.28515625" customWidth="1"/>
    <col min="417" max="417" width="14.7109375" customWidth="1"/>
    <col min="418" max="418" width="9.5703125" customWidth="1"/>
    <col min="419" max="419" width="12.5703125" customWidth="1"/>
    <col min="420" max="420" width="8.28515625" customWidth="1"/>
    <col min="421" max="421" width="10.42578125" customWidth="1"/>
    <col min="422" max="422" width="10.85546875" customWidth="1"/>
    <col min="423" max="423" width="7.140625" customWidth="1"/>
    <col min="424" max="424" width="6.5703125" customWidth="1"/>
    <col min="425" max="425" width="7.140625" customWidth="1"/>
    <col min="426" max="427" width="6.5703125" customWidth="1"/>
    <col min="428" max="428" width="13.140625" customWidth="1"/>
    <col min="429" max="429" width="13.85546875" customWidth="1"/>
    <col min="430" max="430" width="11.85546875" customWidth="1"/>
    <col min="431" max="431" width="16.42578125" customWidth="1"/>
    <col min="432" max="432" width="17.7109375" customWidth="1"/>
    <col min="433" max="433" width="11.42578125" customWidth="1"/>
    <col min="434" max="434" width="13.85546875" customWidth="1"/>
    <col min="435" max="435" width="15.28515625" customWidth="1"/>
    <col min="436" max="436" width="17.42578125" customWidth="1"/>
    <col min="437" max="437" width="23.42578125" customWidth="1"/>
    <col min="438" max="438" width="21.85546875" customWidth="1"/>
    <col min="439" max="439" width="14.7109375" customWidth="1"/>
    <col min="440" max="440" width="19.7109375" customWidth="1"/>
    <col min="441" max="441" width="10.42578125" customWidth="1"/>
    <col min="442" max="442" width="22" customWidth="1"/>
    <col min="443" max="443" width="14.85546875" customWidth="1"/>
    <col min="444" max="445" width="13.140625" customWidth="1"/>
    <col min="446" max="446" width="14" bestFit="1" customWidth="1"/>
    <col min="447" max="447" width="16.140625" bestFit="1" customWidth="1"/>
    <col min="449" max="449" width="13.140625" customWidth="1"/>
    <col min="450" max="450" width="17.7109375" customWidth="1"/>
    <col min="451" max="451" width="11.85546875" bestFit="1" customWidth="1"/>
    <col min="452" max="452" width="14.140625" customWidth="1"/>
    <col min="454" max="454" width="13.140625" customWidth="1"/>
    <col min="455" max="455" width="18.85546875" customWidth="1"/>
    <col min="456" max="456" width="15.7109375" bestFit="1" customWidth="1"/>
    <col min="457" max="457" width="19.28515625" customWidth="1"/>
    <col min="459" max="459" width="13.140625" customWidth="1"/>
    <col min="460" max="460" width="18.5703125" customWidth="1"/>
    <col min="461" max="461" width="16.7109375" customWidth="1"/>
    <col min="462" max="462" width="14.28515625" customWidth="1"/>
    <col min="463" max="463" width="16.85546875" customWidth="1"/>
    <col min="464" max="464" width="21" customWidth="1"/>
    <col min="465" max="465" width="20.140625" customWidth="1"/>
    <col min="466" max="466" width="15.85546875" customWidth="1"/>
    <col min="467" max="467" width="28.140625" customWidth="1"/>
    <col min="468" max="468" width="23.5703125" customWidth="1"/>
    <col min="469" max="469" width="16.5703125" customWidth="1"/>
    <col min="470" max="470" width="30.28515625" customWidth="1"/>
    <col min="471" max="471" width="21.5703125" customWidth="1"/>
    <col min="472" max="472" width="7.85546875" customWidth="1"/>
    <col min="473" max="473" width="8.140625" customWidth="1"/>
    <col min="474" max="474" width="6.85546875" customWidth="1"/>
    <col min="475" max="475" width="10.7109375" bestFit="1" customWidth="1"/>
    <col min="476" max="476" width="7.42578125" customWidth="1"/>
    <col min="477" max="477" width="6.42578125" customWidth="1"/>
    <col min="478" max="478" width="7" customWidth="1"/>
    <col min="479" max="479" width="10.85546875" bestFit="1" customWidth="1"/>
    <col min="480" max="480" width="6.7109375" customWidth="1"/>
    <col min="481" max="481" width="10.28515625" bestFit="1" customWidth="1"/>
    <col min="482" max="482" width="6.42578125" customWidth="1"/>
    <col min="483" max="483" width="11.85546875" bestFit="1" customWidth="1"/>
    <col min="484" max="484" width="8" customWidth="1"/>
    <col min="485" max="485" width="8.140625" customWidth="1"/>
    <col min="486" max="486" width="13.5703125" bestFit="1" customWidth="1"/>
    <col min="487" max="487" width="6.85546875" customWidth="1"/>
    <col min="488" max="488" width="16.140625" bestFit="1" customWidth="1"/>
    <col min="489" max="489" width="16.7109375" bestFit="1" customWidth="1"/>
    <col min="490" max="490" width="12" bestFit="1" customWidth="1"/>
    <col min="491" max="491" width="17.42578125" bestFit="1" customWidth="1"/>
    <col min="492" max="492" width="15.140625" bestFit="1" customWidth="1"/>
    <col min="493" max="493" width="15.85546875" bestFit="1" customWidth="1"/>
    <col min="494" max="494" width="15" bestFit="1" customWidth="1"/>
    <col min="495" max="495" width="12.42578125" bestFit="1" customWidth="1"/>
    <col min="496" max="496" width="9.28515625" bestFit="1" customWidth="1"/>
    <col min="497" max="497" width="8.5703125" customWidth="1"/>
    <col min="498" max="498" width="7" customWidth="1"/>
    <col min="499" max="499" width="5.5703125" customWidth="1"/>
    <col min="500" max="500" width="14.42578125" bestFit="1" customWidth="1"/>
    <col min="501" max="501" width="18.7109375" bestFit="1" customWidth="1"/>
    <col min="502" max="502" width="35.7109375" bestFit="1" customWidth="1"/>
    <col min="503" max="503" width="19.28515625" bestFit="1" customWidth="1"/>
    <col min="504" max="504" width="9.7109375" bestFit="1" customWidth="1"/>
    <col min="505" max="505" width="9.28515625" bestFit="1" customWidth="1"/>
    <col min="506" max="506" width="12.140625" bestFit="1" customWidth="1"/>
    <col min="507" max="507" width="7" customWidth="1"/>
    <col min="508" max="508" width="11.140625" bestFit="1" customWidth="1"/>
    <col min="509" max="509" width="30" bestFit="1" customWidth="1"/>
    <col min="510" max="510" width="8.140625" customWidth="1"/>
    <col min="511" max="511" width="6.140625" customWidth="1"/>
    <col min="512" max="512" width="7.42578125" customWidth="1"/>
    <col min="513" max="513" width="15" bestFit="1" customWidth="1"/>
    <col min="514" max="514" width="5" customWidth="1"/>
    <col min="515" max="515" width="7.28515625" customWidth="1"/>
    <col min="516" max="516" width="32.42578125" bestFit="1" customWidth="1"/>
    <col min="517" max="517" width="12.28515625" bestFit="1" customWidth="1"/>
    <col min="518" max="518" width="28.5703125" bestFit="1" customWidth="1"/>
    <col min="520" max="520" width="12" bestFit="1" customWidth="1"/>
    <col min="521" max="521" width="20" bestFit="1" customWidth="1"/>
    <col min="522" max="522" width="13.85546875" bestFit="1" customWidth="1"/>
    <col min="523" max="523" width="23.28515625" bestFit="1" customWidth="1"/>
    <col min="524" max="524" width="20" bestFit="1" customWidth="1"/>
    <col min="525" max="525" width="14" bestFit="1" customWidth="1"/>
    <col min="526" max="526" width="10" bestFit="1" customWidth="1"/>
    <col min="527" max="527" width="12.85546875" bestFit="1" customWidth="1"/>
    <col min="528" max="528" width="13.140625" bestFit="1" customWidth="1"/>
    <col min="529" max="529" width="12.140625" bestFit="1" customWidth="1"/>
    <col min="530" max="530" width="11.5703125" bestFit="1" customWidth="1"/>
    <col min="531" max="531" width="12.140625" bestFit="1" customWidth="1"/>
    <col min="532" max="532" width="13.5703125" bestFit="1" customWidth="1"/>
    <col min="533" max="533" width="9.5703125" bestFit="1" customWidth="1"/>
    <col min="534" max="534" width="20.85546875" bestFit="1" customWidth="1"/>
    <col min="535" max="535" width="26.140625" bestFit="1" customWidth="1"/>
    <col min="536" max="536" width="7.5703125" customWidth="1"/>
    <col min="537" max="537" width="10.5703125" bestFit="1" customWidth="1"/>
    <col min="538" max="538" width="12.42578125" bestFit="1" customWidth="1"/>
    <col min="539" max="539" width="8.5703125" customWidth="1"/>
    <col min="540" max="541" width="14.28515625" bestFit="1" customWidth="1"/>
    <col min="543" max="543" width="7.140625" customWidth="1"/>
    <col min="544" max="544" width="7.28515625" customWidth="1"/>
    <col min="545" max="545" width="23.140625" bestFit="1" customWidth="1"/>
    <col min="546" max="546" width="15.5703125" bestFit="1" customWidth="1"/>
    <col min="547" max="547" width="9.28515625" bestFit="1" customWidth="1"/>
    <col min="548" max="548" width="9.7109375" bestFit="1" customWidth="1"/>
    <col min="549" max="549" width="7.85546875" customWidth="1"/>
    <col min="550" max="550" width="11.5703125" bestFit="1" customWidth="1"/>
    <col min="551" max="551" width="11.7109375" bestFit="1" customWidth="1"/>
    <col min="552" max="552" width="9.5703125" bestFit="1" customWidth="1"/>
    <col min="553" max="553" width="49.42578125" bestFit="1" customWidth="1"/>
    <col min="554" max="554" width="10" bestFit="1" customWidth="1"/>
    <col min="555" max="555" width="10.140625" bestFit="1" customWidth="1"/>
    <col min="556" max="557" width="12" bestFit="1" customWidth="1"/>
    <col min="558" max="558" width="12.42578125" bestFit="1" customWidth="1"/>
    <col min="559" max="559" width="14" bestFit="1" customWidth="1"/>
    <col min="560" max="560" width="11.7109375" bestFit="1" customWidth="1"/>
    <col min="561" max="561" width="10.140625" bestFit="1" customWidth="1"/>
    <col min="562" max="562" width="8.7109375" customWidth="1"/>
    <col min="563" max="563" width="7.5703125" customWidth="1"/>
    <col min="564" max="564" width="12.28515625" bestFit="1" customWidth="1"/>
    <col min="565" max="565" width="8.140625" customWidth="1"/>
    <col min="566" max="566" width="4.85546875" customWidth="1"/>
    <col min="567" max="567" width="9.5703125" bestFit="1" customWidth="1"/>
    <col min="568" max="568" width="12.5703125" bestFit="1" customWidth="1"/>
    <col min="569" max="569" width="12.140625" bestFit="1" customWidth="1"/>
    <col min="570" max="570" width="9.42578125" bestFit="1" customWidth="1"/>
    <col min="571" max="571" width="5.42578125" customWidth="1"/>
    <col min="572" max="572" width="15.7109375" bestFit="1" customWidth="1"/>
    <col min="573" max="573" width="8.5703125" customWidth="1"/>
    <col min="574" max="574" width="22.140625" bestFit="1" customWidth="1"/>
    <col min="575" max="575" width="15.5703125" bestFit="1" customWidth="1"/>
    <col min="576" max="576" width="8.5703125" customWidth="1"/>
    <col min="577" max="577" width="15.85546875" bestFit="1" customWidth="1"/>
    <col min="578" max="578" width="8.42578125" customWidth="1"/>
    <col min="579" max="579" width="11.140625" bestFit="1" customWidth="1"/>
    <col min="580" max="580" width="10.5703125" bestFit="1" customWidth="1"/>
    <col min="581" max="581" width="8.28515625" customWidth="1"/>
    <col min="582" max="582" width="8.5703125" customWidth="1"/>
    <col min="583" max="583" width="21.5703125" bestFit="1" customWidth="1"/>
    <col min="584" max="584" width="12.5703125" bestFit="1" customWidth="1"/>
    <col min="585" max="585" width="7.5703125" customWidth="1"/>
    <col min="586" max="586" width="7.85546875" customWidth="1"/>
    <col min="587" max="587" width="8.85546875" customWidth="1"/>
    <col min="588" max="588" width="11.42578125" bestFit="1" customWidth="1"/>
    <col min="589" max="589" width="7.42578125" customWidth="1"/>
    <col min="590" max="590" width="15.7109375" bestFit="1" customWidth="1"/>
    <col min="591" max="591" width="14.42578125" bestFit="1" customWidth="1"/>
    <col min="592" max="592" width="7.28515625" customWidth="1"/>
  </cols>
  <sheetData>
    <row r="1" spans="1:471" s="26" customFormat="1" ht="15.75">
      <c r="A1" s="562" t="s">
        <v>0</v>
      </c>
      <c r="B1" s="562"/>
      <c r="C1" s="562"/>
      <c r="D1" s="562"/>
      <c r="F1" s="562" t="s">
        <v>1</v>
      </c>
      <c r="G1" s="562"/>
      <c r="H1" s="562"/>
      <c r="I1" s="562"/>
      <c r="K1" s="563" t="s">
        <v>17</v>
      </c>
      <c r="L1" s="563"/>
      <c r="M1" s="563"/>
      <c r="N1" s="25"/>
      <c r="P1" s="562" t="s">
        <v>24</v>
      </c>
      <c r="Q1" s="562"/>
      <c r="S1" s="562" t="s">
        <v>28</v>
      </c>
      <c r="T1" s="562"/>
      <c r="V1" s="26" t="s">
        <v>31</v>
      </c>
      <c r="AG1" s="26" t="s">
        <v>225</v>
      </c>
      <c r="AJ1" s="26" t="s">
        <v>512</v>
      </c>
      <c r="AP1" s="562" t="s">
        <v>34</v>
      </c>
      <c r="AQ1" s="562"/>
      <c r="AR1" s="562"/>
      <c r="AS1" s="562"/>
      <c r="AU1" s="562" t="s">
        <v>36</v>
      </c>
      <c r="AV1" s="562"/>
      <c r="AW1" s="562"/>
      <c r="AX1" s="562"/>
      <c r="AY1" s="562"/>
      <c r="BA1" s="562" t="s">
        <v>42</v>
      </c>
      <c r="BB1" s="562"/>
      <c r="BC1" s="562"/>
      <c r="CK1" s="562" t="s">
        <v>248</v>
      </c>
      <c r="CL1" s="562"/>
      <c r="CM1" s="562"/>
      <c r="CU1" s="562" t="s">
        <v>249</v>
      </c>
      <c r="CV1" s="562"/>
      <c r="CW1" s="562"/>
      <c r="DG1" s="562" t="s">
        <v>274</v>
      </c>
      <c r="DH1" s="562"/>
      <c r="DI1" s="562"/>
      <c r="DJ1" s="562"/>
      <c r="DK1" s="562"/>
      <c r="DM1" s="562" t="s">
        <v>275</v>
      </c>
      <c r="DN1" s="562"/>
      <c r="DO1" s="562"/>
      <c r="DU1" s="562" t="s">
        <v>59</v>
      </c>
      <c r="DV1" s="562"/>
      <c r="DW1" s="562"/>
      <c r="EG1" s="562" t="s">
        <v>60</v>
      </c>
      <c r="EH1" s="562"/>
      <c r="EI1" s="562"/>
      <c r="EJ1" s="562"/>
      <c r="EP1" s="562" t="s">
        <v>64</v>
      </c>
      <c r="EQ1" s="562"/>
      <c r="ER1" s="562"/>
      <c r="FF1" s="562" t="s">
        <v>67</v>
      </c>
      <c r="FG1" s="562"/>
      <c r="FH1" s="562"/>
      <c r="FI1" s="562"/>
      <c r="FN1" s="562" t="s">
        <v>73</v>
      </c>
      <c r="FO1" s="562"/>
      <c r="FP1" s="562"/>
      <c r="FQ1" s="562"/>
      <c r="FR1" s="562"/>
      <c r="FT1" s="562" t="s">
        <v>77</v>
      </c>
      <c r="FU1" s="562"/>
      <c r="FV1" s="562"/>
      <c r="GA1" s="562" t="s">
        <v>80</v>
      </c>
      <c r="GB1" s="562"/>
      <c r="GC1" s="562"/>
      <c r="GH1" s="562" t="s">
        <v>85</v>
      </c>
      <c r="GI1" s="562"/>
      <c r="GJ1" s="562"/>
      <c r="GO1" s="562" t="s">
        <v>87</v>
      </c>
      <c r="GP1" s="562"/>
      <c r="GQ1" s="562"/>
      <c r="GV1" s="562" t="s">
        <v>92</v>
      </c>
      <c r="GW1" s="562"/>
      <c r="GX1" s="562"/>
      <c r="GY1" s="562"/>
      <c r="HA1" s="562" t="s">
        <v>93</v>
      </c>
      <c r="HB1" s="562"/>
      <c r="HC1" s="562"/>
      <c r="HD1" s="562"/>
      <c r="HE1" s="562"/>
      <c r="HF1" s="562"/>
      <c r="HH1" s="562" t="s">
        <v>100</v>
      </c>
      <c r="HI1" s="562"/>
      <c r="HJ1" s="562"/>
      <c r="HK1" s="562"/>
      <c r="HL1" s="562"/>
      <c r="HM1" s="562"/>
      <c r="HO1" s="562" t="s">
        <v>103</v>
      </c>
      <c r="HP1" s="562"/>
      <c r="HQ1" s="562"/>
      <c r="HR1" s="562"/>
      <c r="HT1" s="562" t="s">
        <v>251</v>
      </c>
      <c r="HU1" s="562"/>
      <c r="HV1" s="562"/>
      <c r="HW1" s="562"/>
      <c r="HX1" s="562"/>
      <c r="HY1" s="562"/>
      <c r="IA1" s="562" t="s">
        <v>285</v>
      </c>
      <c r="IB1" s="562"/>
      <c r="IC1" s="562"/>
      <c r="ID1" s="562"/>
      <c r="II1" s="562" t="s">
        <v>286</v>
      </c>
      <c r="IJ1" s="562"/>
      <c r="IK1" s="562"/>
      <c r="IU1" s="562" t="s">
        <v>287</v>
      </c>
      <c r="IV1" s="562"/>
      <c r="IW1" s="562"/>
      <c r="JA1" s="562" t="s">
        <v>288</v>
      </c>
      <c r="JB1" s="562"/>
      <c r="JC1" s="562"/>
      <c r="JL1" s="562" t="s">
        <v>772</v>
      </c>
      <c r="JM1" s="562"/>
      <c r="JN1" s="562"/>
      <c r="JO1" s="562"/>
      <c r="JW1" s="562" t="s">
        <v>112</v>
      </c>
      <c r="JX1" s="562"/>
      <c r="JY1" s="562"/>
      <c r="KI1" s="562" t="s">
        <v>113</v>
      </c>
      <c r="KJ1" s="562"/>
      <c r="KK1" s="562"/>
      <c r="KO1" s="562" t="s">
        <v>114</v>
      </c>
      <c r="KP1" s="562"/>
      <c r="KQ1" s="562"/>
      <c r="KU1" s="562" t="s">
        <v>126</v>
      </c>
      <c r="KV1" s="562"/>
      <c r="KW1" s="562"/>
      <c r="KX1" s="27"/>
      <c r="KY1" s="562" t="s">
        <v>128</v>
      </c>
      <c r="KZ1" s="562"/>
      <c r="LA1" s="562"/>
      <c r="LB1" s="27"/>
      <c r="LC1" s="27"/>
      <c r="LD1" s="27"/>
      <c r="LE1" s="27"/>
      <c r="LF1" s="27"/>
      <c r="LG1" s="27"/>
      <c r="LH1" s="27"/>
      <c r="LI1" s="27"/>
      <c r="LJ1" s="562" t="s">
        <v>130</v>
      </c>
      <c r="LK1" s="562"/>
      <c r="LL1" s="562"/>
      <c r="LM1" s="27"/>
      <c r="LN1" s="27"/>
      <c r="LO1" s="562" t="s">
        <v>132</v>
      </c>
      <c r="LP1" s="562"/>
      <c r="LQ1" s="562"/>
      <c r="LR1" s="27"/>
      <c r="LS1" s="27"/>
      <c r="LT1" s="27"/>
      <c r="LU1" s="562" t="s">
        <v>223</v>
      </c>
      <c r="LV1" s="562"/>
      <c r="LW1" s="562"/>
      <c r="LX1" s="27"/>
      <c r="LY1" s="27"/>
      <c r="MA1" s="562" t="s">
        <v>136</v>
      </c>
      <c r="MB1" s="562"/>
      <c r="MC1" s="562"/>
      <c r="MG1" s="562" t="s">
        <v>142</v>
      </c>
      <c r="MH1" s="562"/>
      <c r="MI1" s="562"/>
      <c r="MM1" s="562" t="s">
        <v>144</v>
      </c>
      <c r="MN1" s="562"/>
      <c r="MO1" s="562"/>
      <c r="MS1" s="562" t="s">
        <v>145</v>
      </c>
      <c r="MT1" s="562"/>
      <c r="MU1" s="562"/>
      <c r="MY1" s="562" t="s">
        <v>147</v>
      </c>
      <c r="MZ1" s="562"/>
      <c r="NA1" s="562"/>
      <c r="NE1" s="562" t="s">
        <v>148</v>
      </c>
      <c r="NF1" s="562"/>
      <c r="NG1" s="562"/>
      <c r="NK1" s="562" t="s">
        <v>150</v>
      </c>
      <c r="NL1" s="562"/>
      <c r="NM1" s="562"/>
      <c r="NQ1" s="562" t="s">
        <v>165</v>
      </c>
      <c r="NR1" s="562"/>
      <c r="NS1" s="562"/>
      <c r="NW1" s="562" t="s">
        <v>173</v>
      </c>
      <c r="NX1" s="562"/>
      <c r="NY1" s="562"/>
      <c r="OU1" s="562" t="s">
        <v>180</v>
      </c>
      <c r="OV1" s="562"/>
      <c r="OW1" s="562"/>
      <c r="PL1" s="562" t="s">
        <v>377</v>
      </c>
      <c r="PM1" s="562"/>
      <c r="PN1" s="562"/>
      <c r="PO1" s="562"/>
      <c r="QB1" s="562" t="s">
        <v>185</v>
      </c>
      <c r="QC1" s="562"/>
      <c r="QD1" s="562"/>
      <c r="QE1" s="562"/>
      <c r="QG1" s="562" t="s">
        <v>189</v>
      </c>
      <c r="QH1" s="562"/>
      <c r="QI1" s="562"/>
      <c r="QJ1" s="562"/>
      <c r="QL1" s="562" t="s">
        <v>255</v>
      </c>
      <c r="QM1" s="562"/>
      <c r="QN1" s="562"/>
      <c r="QO1" s="562"/>
      <c r="QQ1" s="562" t="s">
        <v>317</v>
      </c>
      <c r="QR1" s="562"/>
      <c r="QS1" s="562"/>
      <c r="QT1" s="562"/>
    </row>
    <row r="2" spans="1:471" s="26" customFormat="1" ht="45" customHeight="1">
      <c r="A2" s="562" t="s">
        <v>11</v>
      </c>
      <c r="B2" s="562"/>
      <c r="C2" s="562"/>
      <c r="D2" s="562"/>
      <c r="F2" s="562" t="s">
        <v>16</v>
      </c>
      <c r="G2" s="562"/>
      <c r="H2" s="562"/>
      <c r="I2" s="562"/>
      <c r="K2" s="563" t="s">
        <v>18</v>
      </c>
      <c r="L2" s="563"/>
      <c r="M2" s="563"/>
      <c r="N2" s="25"/>
      <c r="P2" s="562" t="s">
        <v>25</v>
      </c>
      <c r="Q2" s="562"/>
      <c r="S2" s="562" t="s">
        <v>495</v>
      </c>
      <c r="T2" s="562"/>
      <c r="V2" s="26" t="s">
        <v>496</v>
      </c>
      <c r="AG2" s="26" t="s">
        <v>240</v>
      </c>
      <c r="AJ2" s="26" t="s">
        <v>226</v>
      </c>
      <c r="AP2" s="562" t="s">
        <v>193</v>
      </c>
      <c r="AQ2" s="562"/>
      <c r="AR2" s="562"/>
      <c r="AS2" s="562"/>
      <c r="AU2" s="562" t="s">
        <v>194</v>
      </c>
      <c r="AV2" s="562"/>
      <c r="AW2" s="562"/>
      <c r="AX2" s="562"/>
      <c r="AY2" s="562"/>
      <c r="BA2" s="562" t="s">
        <v>260</v>
      </c>
      <c r="BB2" s="562"/>
      <c r="BC2" s="562"/>
      <c r="CK2" s="562" t="s">
        <v>270</v>
      </c>
      <c r="CL2" s="562"/>
      <c r="CM2" s="562"/>
      <c r="CU2" s="562" t="s">
        <v>271</v>
      </c>
      <c r="CV2" s="562"/>
      <c r="CW2" s="562"/>
      <c r="DG2" s="562" t="s">
        <v>250</v>
      </c>
      <c r="DH2" s="562"/>
      <c r="DI2" s="562"/>
      <c r="DJ2" s="562"/>
      <c r="DK2" s="562"/>
      <c r="DM2" s="562" t="s">
        <v>53</v>
      </c>
      <c r="DN2" s="562"/>
      <c r="DO2" s="562"/>
      <c r="DU2" s="562" t="s">
        <v>47</v>
      </c>
      <c r="DV2" s="562"/>
      <c r="DW2" s="562"/>
      <c r="EG2" s="562" t="s">
        <v>51</v>
      </c>
      <c r="EH2" s="562"/>
      <c r="EI2" s="562"/>
      <c r="EJ2" s="562"/>
      <c r="EP2" s="562" t="s">
        <v>65</v>
      </c>
      <c r="EQ2" s="562"/>
      <c r="ER2" s="562"/>
      <c r="FF2" s="562" t="s">
        <v>68</v>
      </c>
      <c r="FG2" s="562"/>
      <c r="FH2" s="562"/>
      <c r="FI2" s="562"/>
      <c r="FN2" s="562" t="s">
        <v>74</v>
      </c>
      <c r="FO2" s="562"/>
      <c r="FP2" s="562"/>
      <c r="FQ2" s="562"/>
      <c r="FR2" s="562"/>
      <c r="FT2" s="562" t="s">
        <v>280</v>
      </c>
      <c r="FU2" s="562"/>
      <c r="FV2" s="562"/>
      <c r="GA2" s="562" t="s">
        <v>79</v>
      </c>
      <c r="GB2" s="562"/>
      <c r="GC2" s="562"/>
      <c r="GH2" s="562" t="s">
        <v>619</v>
      </c>
      <c r="GI2" s="562"/>
      <c r="GJ2" s="562"/>
      <c r="GO2" s="562" t="s">
        <v>283</v>
      </c>
      <c r="GP2" s="562"/>
      <c r="GQ2" s="562"/>
      <c r="GV2" s="562" t="s">
        <v>84</v>
      </c>
      <c r="GW2" s="562"/>
      <c r="GX2" s="562"/>
      <c r="GY2" s="562"/>
      <c r="HA2" s="562" t="s">
        <v>88</v>
      </c>
      <c r="HB2" s="562"/>
      <c r="HC2" s="562"/>
      <c r="HD2" s="562"/>
      <c r="HE2" s="562"/>
      <c r="HF2" s="562"/>
      <c r="HH2" s="562" t="s">
        <v>623</v>
      </c>
      <c r="HI2" s="562"/>
      <c r="HJ2" s="562"/>
      <c r="HK2" s="562"/>
      <c r="HL2" s="562"/>
      <c r="HM2" s="562"/>
      <c r="HO2" s="562" t="s">
        <v>94</v>
      </c>
      <c r="HP2" s="562"/>
      <c r="HQ2" s="562"/>
      <c r="HR2" s="562"/>
      <c r="HT2" s="562" t="s">
        <v>99</v>
      </c>
      <c r="HU2" s="562"/>
      <c r="HV2" s="562"/>
      <c r="HW2" s="562"/>
      <c r="HX2" s="562"/>
      <c r="HY2" s="562"/>
      <c r="IA2" s="562" t="s">
        <v>102</v>
      </c>
      <c r="IB2" s="562"/>
      <c r="IC2" s="562"/>
      <c r="ID2" s="562"/>
      <c r="II2" s="562" t="s">
        <v>289</v>
      </c>
      <c r="IJ2" s="562"/>
      <c r="IK2" s="562"/>
      <c r="IU2" s="562" t="s">
        <v>290</v>
      </c>
      <c r="IV2" s="562"/>
      <c r="IW2" s="562"/>
      <c r="JA2" s="562" t="s">
        <v>291</v>
      </c>
      <c r="JB2" s="562"/>
      <c r="JC2" s="562"/>
      <c r="JL2" s="562" t="s">
        <v>292</v>
      </c>
      <c r="JM2" s="562"/>
      <c r="JN2" s="562"/>
      <c r="JO2" s="562"/>
      <c r="JW2" s="562" t="s">
        <v>106</v>
      </c>
      <c r="JX2" s="562"/>
      <c r="JY2" s="562"/>
      <c r="KI2" s="562" t="s">
        <v>107</v>
      </c>
      <c r="KJ2" s="562"/>
      <c r="KK2" s="562"/>
      <c r="KO2" s="562" t="s">
        <v>115</v>
      </c>
      <c r="KP2" s="562"/>
      <c r="KQ2" s="562"/>
      <c r="KU2" s="562" t="s">
        <v>127</v>
      </c>
      <c r="KV2" s="562"/>
      <c r="KW2" s="562"/>
      <c r="KX2" s="27"/>
      <c r="KY2" s="562" t="s">
        <v>129</v>
      </c>
      <c r="KZ2" s="562"/>
      <c r="LA2" s="562"/>
      <c r="LB2" s="27"/>
      <c r="LC2" s="27"/>
      <c r="LD2" s="27"/>
      <c r="LE2" s="27"/>
      <c r="LF2" s="27"/>
      <c r="LG2" s="27"/>
      <c r="LH2" s="27"/>
      <c r="LI2" s="27"/>
      <c r="LJ2" s="562" t="s">
        <v>131</v>
      </c>
      <c r="LK2" s="562"/>
      <c r="LL2" s="562"/>
      <c r="LM2" s="27"/>
      <c r="LN2" s="27"/>
      <c r="LO2" s="562" t="s">
        <v>133</v>
      </c>
      <c r="LP2" s="562"/>
      <c r="LQ2" s="562"/>
      <c r="LR2" s="27"/>
      <c r="LS2" s="27"/>
      <c r="LT2" s="27"/>
      <c r="LU2" s="562" t="s">
        <v>730</v>
      </c>
      <c r="LV2" s="562"/>
      <c r="LW2" s="562"/>
      <c r="LX2" s="27"/>
      <c r="LY2" s="27"/>
      <c r="MA2" s="562" t="s">
        <v>137</v>
      </c>
      <c r="MB2" s="562"/>
      <c r="MC2" s="562"/>
      <c r="MG2" s="562" t="s">
        <v>141</v>
      </c>
      <c r="MH2" s="562"/>
      <c r="MI2" s="562"/>
      <c r="MM2" s="562" t="s">
        <v>143</v>
      </c>
      <c r="MN2" s="562"/>
      <c r="MO2" s="562"/>
      <c r="MS2" s="562" t="s">
        <v>146</v>
      </c>
      <c r="MT2" s="562"/>
      <c r="MU2" s="562"/>
      <c r="MY2" s="562" t="s">
        <v>149</v>
      </c>
      <c r="MZ2" s="562"/>
      <c r="NA2" s="562"/>
      <c r="NE2" s="562" t="s">
        <v>198</v>
      </c>
      <c r="NF2" s="562"/>
      <c r="NG2" s="562"/>
      <c r="NK2" s="562" t="s">
        <v>199</v>
      </c>
      <c r="NL2" s="562"/>
      <c r="NM2" s="562"/>
      <c r="NQ2" s="562" t="s">
        <v>224</v>
      </c>
      <c r="NR2" s="562"/>
      <c r="NS2" s="562"/>
      <c r="NW2" s="562" t="s">
        <v>151</v>
      </c>
      <c r="NX2" s="562"/>
      <c r="NY2" s="562"/>
      <c r="OU2" s="562" t="s">
        <v>166</v>
      </c>
      <c r="OV2" s="562"/>
      <c r="OW2" s="562"/>
      <c r="PL2" s="562" t="s">
        <v>181</v>
      </c>
      <c r="PM2" s="562"/>
      <c r="PN2" s="562"/>
      <c r="PO2" s="562"/>
      <c r="QB2" s="562" t="s">
        <v>186</v>
      </c>
      <c r="QC2" s="562"/>
      <c r="QD2" s="562"/>
      <c r="QE2" s="562"/>
      <c r="QG2" s="562" t="s">
        <v>190</v>
      </c>
      <c r="QH2" s="562"/>
      <c r="QI2" s="562"/>
      <c r="QJ2" s="562"/>
      <c r="QL2" s="562" t="s">
        <v>257</v>
      </c>
      <c r="QM2" s="562"/>
      <c r="QN2" s="562"/>
      <c r="QO2" s="562"/>
      <c r="QQ2" s="562" t="s">
        <v>318</v>
      </c>
      <c r="QR2" s="562"/>
      <c r="QS2" s="562"/>
      <c r="QT2" s="562"/>
    </row>
    <row r="5" spans="1:471">
      <c r="A5" s="18" t="s">
        <v>487</v>
      </c>
      <c r="B5" s="19">
        <v>2010</v>
      </c>
      <c r="F5" s="18" t="s">
        <v>487</v>
      </c>
      <c r="G5" s="19">
        <v>2010</v>
      </c>
      <c r="K5" s="18" t="s">
        <v>487</v>
      </c>
      <c r="L5" s="19">
        <v>2013</v>
      </c>
      <c r="P5" s="18" t="s">
        <v>487</v>
      </c>
      <c r="Q5" s="19">
        <v>2013</v>
      </c>
      <c r="S5" s="18" t="s">
        <v>487</v>
      </c>
      <c r="T5" s="19">
        <v>2013</v>
      </c>
      <c r="V5" s="18" t="s">
        <v>487</v>
      </c>
      <c r="W5" s="19">
        <v>2013</v>
      </c>
      <c r="AG5" s="18" t="s">
        <v>487</v>
      </c>
      <c r="AH5" s="19">
        <v>2013</v>
      </c>
      <c r="AJ5" s="18" t="s">
        <v>487</v>
      </c>
      <c r="AK5" s="19">
        <v>2013</v>
      </c>
      <c r="AP5" s="18" t="s">
        <v>487</v>
      </c>
      <c r="AQ5" s="19">
        <v>2013</v>
      </c>
      <c r="AU5" s="18" t="s">
        <v>487</v>
      </c>
      <c r="AV5" s="19">
        <v>2013</v>
      </c>
      <c r="BA5" s="18" t="s">
        <v>487</v>
      </c>
      <c r="BB5" s="19">
        <v>2013</v>
      </c>
      <c r="CK5" s="18" t="s">
        <v>487</v>
      </c>
      <c r="CL5" s="19">
        <v>2013</v>
      </c>
      <c r="CU5" s="18" t="s">
        <v>487</v>
      </c>
      <c r="CV5" s="19">
        <v>2013</v>
      </c>
      <c r="DG5" s="18" t="s">
        <v>487</v>
      </c>
      <c r="DH5" s="19">
        <v>2013</v>
      </c>
      <c r="DM5" s="18" t="s">
        <v>487</v>
      </c>
      <c r="DN5" s="19">
        <v>2013</v>
      </c>
      <c r="DU5" s="18" t="s">
        <v>487</v>
      </c>
      <c r="DV5" s="19">
        <v>2013</v>
      </c>
      <c r="EG5" s="18" t="s">
        <v>487</v>
      </c>
      <c r="EH5" s="19">
        <v>2013</v>
      </c>
      <c r="EP5" s="18" t="s">
        <v>487</v>
      </c>
      <c r="EQ5" s="19">
        <v>2013</v>
      </c>
      <c r="FF5" s="18" t="s">
        <v>487</v>
      </c>
      <c r="FG5" s="19">
        <v>2013</v>
      </c>
      <c r="FN5" s="18" t="s">
        <v>487</v>
      </c>
      <c r="FO5" s="19">
        <v>2011</v>
      </c>
      <c r="FT5" s="18" t="s">
        <v>487</v>
      </c>
      <c r="FU5" s="19">
        <v>0</v>
      </c>
      <c r="GA5" s="18" t="s">
        <v>487</v>
      </c>
      <c r="GB5" s="19">
        <v>2012</v>
      </c>
      <c r="GH5" s="18" t="s">
        <v>487</v>
      </c>
      <c r="GI5" s="19">
        <v>2013</v>
      </c>
      <c r="GO5" s="18" t="s">
        <v>487</v>
      </c>
      <c r="GP5" s="19">
        <v>2013</v>
      </c>
      <c r="GV5" s="18" t="s">
        <v>487</v>
      </c>
      <c r="GW5" s="19">
        <v>0</v>
      </c>
      <c r="HA5" s="18" t="s">
        <v>487</v>
      </c>
      <c r="HB5" s="19">
        <v>2012</v>
      </c>
      <c r="HH5" s="18" t="s">
        <v>487</v>
      </c>
      <c r="HI5" s="19">
        <v>2011</v>
      </c>
      <c r="HO5" s="18" t="s">
        <v>487</v>
      </c>
      <c r="HP5" s="19">
        <v>2012</v>
      </c>
      <c r="HT5" s="18" t="s">
        <v>487</v>
      </c>
      <c r="HU5" s="19">
        <v>2011</v>
      </c>
      <c r="IA5" s="18" t="s">
        <v>487</v>
      </c>
      <c r="IB5" s="19">
        <v>0</v>
      </c>
      <c r="II5" s="18" t="s">
        <v>487</v>
      </c>
      <c r="IJ5" s="19">
        <v>2013</v>
      </c>
      <c r="IU5" s="18" t="s">
        <v>487</v>
      </c>
      <c r="IV5" s="19">
        <v>2013</v>
      </c>
      <c r="JA5" s="18" t="s">
        <v>487</v>
      </c>
      <c r="JB5" s="19">
        <v>2013</v>
      </c>
      <c r="JL5" s="18" t="s">
        <v>487</v>
      </c>
      <c r="JM5" s="19">
        <v>2013</v>
      </c>
      <c r="JW5" s="18" t="s">
        <v>487</v>
      </c>
      <c r="JX5" s="19">
        <v>2013</v>
      </c>
      <c r="KI5" s="18" t="s">
        <v>487</v>
      </c>
      <c r="KJ5" s="19">
        <v>2013</v>
      </c>
      <c r="KO5" s="18" t="s">
        <v>487</v>
      </c>
      <c r="KP5" s="19">
        <v>2013</v>
      </c>
      <c r="KU5" s="18" t="s">
        <v>487</v>
      </c>
      <c r="KV5" s="19">
        <v>2013</v>
      </c>
      <c r="KY5" s="18" t="s">
        <v>487</v>
      </c>
      <c r="KZ5" s="19">
        <v>2013</v>
      </c>
      <c r="LJ5" s="18" t="s">
        <v>487</v>
      </c>
      <c r="LK5" s="19">
        <v>2013</v>
      </c>
      <c r="LO5" s="18" t="s">
        <v>487</v>
      </c>
      <c r="LP5" s="19">
        <v>2013</v>
      </c>
      <c r="LU5" s="18" t="s">
        <v>487</v>
      </c>
      <c r="LV5" s="19">
        <v>2013</v>
      </c>
      <c r="MA5" s="18" t="s">
        <v>487</v>
      </c>
      <c r="MB5" s="19">
        <v>2013</v>
      </c>
      <c r="MG5" s="18" t="s">
        <v>487</v>
      </c>
      <c r="MH5" s="19">
        <v>2013</v>
      </c>
      <c r="MM5" s="18" t="s">
        <v>487</v>
      </c>
      <c r="MN5" s="19">
        <v>2013</v>
      </c>
      <c r="MS5" s="18" t="s">
        <v>487</v>
      </c>
      <c r="MT5" s="19">
        <v>2013</v>
      </c>
      <c r="MY5" s="18" t="s">
        <v>487</v>
      </c>
      <c r="MZ5" s="19">
        <v>2013</v>
      </c>
      <c r="NE5" s="18" t="s">
        <v>487</v>
      </c>
      <c r="NF5" s="19">
        <v>2013</v>
      </c>
      <c r="NK5" s="18" t="s">
        <v>487</v>
      </c>
      <c r="NL5" s="19">
        <v>2013</v>
      </c>
      <c r="NQ5" s="18" t="s">
        <v>487</v>
      </c>
      <c r="NR5" s="19">
        <v>2013</v>
      </c>
      <c r="NW5" s="18" t="s">
        <v>487</v>
      </c>
      <c r="NX5" s="19">
        <v>2013</v>
      </c>
      <c r="OU5" s="18" t="s">
        <v>487</v>
      </c>
      <c r="OV5" s="19">
        <v>0</v>
      </c>
      <c r="PL5" s="18" t="s">
        <v>487</v>
      </c>
      <c r="PM5" s="19">
        <v>0</v>
      </c>
      <c r="QB5" s="18" t="s">
        <v>487</v>
      </c>
      <c r="QC5" s="19">
        <v>2012</v>
      </c>
      <c r="QG5" s="18" t="s">
        <v>487</v>
      </c>
      <c r="QH5" s="19">
        <v>2013</v>
      </c>
      <c r="QL5" s="18" t="s">
        <v>487</v>
      </c>
      <c r="QM5" s="19">
        <v>2010</v>
      </c>
      <c r="QQ5" s="18" t="s">
        <v>487</v>
      </c>
      <c r="QR5" s="19">
        <v>2013</v>
      </c>
    </row>
    <row r="6" spans="1:471">
      <c r="A6" s="18" t="s">
        <v>488</v>
      </c>
      <c r="B6" t="s">
        <v>812</v>
      </c>
      <c r="F6" s="18" t="s">
        <v>488</v>
      </c>
      <c r="G6" t="s">
        <v>812</v>
      </c>
      <c r="K6" s="18" t="s">
        <v>488</v>
      </c>
      <c r="L6" t="s">
        <v>812</v>
      </c>
      <c r="P6" s="18" t="s">
        <v>488</v>
      </c>
      <c r="Q6" t="s">
        <v>812</v>
      </c>
      <c r="S6" s="18" t="s">
        <v>488</v>
      </c>
      <c r="T6" t="s">
        <v>812</v>
      </c>
      <c r="V6" s="18" t="s">
        <v>488</v>
      </c>
      <c r="W6" t="s">
        <v>812</v>
      </c>
      <c r="AG6" s="18" t="s">
        <v>488</v>
      </c>
      <c r="AH6" t="s">
        <v>812</v>
      </c>
      <c r="AJ6" s="18" t="s">
        <v>488</v>
      </c>
      <c r="AK6" t="s">
        <v>812</v>
      </c>
      <c r="AP6" s="18" t="s">
        <v>488</v>
      </c>
      <c r="AQ6" t="s">
        <v>812</v>
      </c>
      <c r="AU6" s="18" t="s">
        <v>488</v>
      </c>
      <c r="AV6" t="s">
        <v>812</v>
      </c>
      <c r="BA6" s="18" t="s">
        <v>488</v>
      </c>
      <c r="BB6" t="s">
        <v>773</v>
      </c>
      <c r="CK6" s="18" t="s">
        <v>488</v>
      </c>
      <c r="CL6" t="s">
        <v>812</v>
      </c>
      <c r="CU6" s="18" t="s">
        <v>488</v>
      </c>
      <c r="CV6" t="s">
        <v>812</v>
      </c>
      <c r="DG6" s="18" t="s">
        <v>488</v>
      </c>
      <c r="DH6" t="s">
        <v>812</v>
      </c>
      <c r="DM6" s="18" t="s">
        <v>488</v>
      </c>
      <c r="DN6" t="s">
        <v>812</v>
      </c>
      <c r="DU6" s="18" t="s">
        <v>488</v>
      </c>
      <c r="DV6" t="s">
        <v>812</v>
      </c>
      <c r="EG6" s="18" t="s">
        <v>488</v>
      </c>
      <c r="EH6" t="s">
        <v>812</v>
      </c>
      <c r="EP6" s="18" t="s">
        <v>488</v>
      </c>
      <c r="EQ6" t="s">
        <v>812</v>
      </c>
      <c r="FF6" s="18" t="s">
        <v>488</v>
      </c>
      <c r="FG6" t="s">
        <v>812</v>
      </c>
      <c r="FN6" s="18" t="s">
        <v>488</v>
      </c>
      <c r="FO6" t="s">
        <v>812</v>
      </c>
      <c r="FT6" s="18" t="s">
        <v>488</v>
      </c>
      <c r="FU6" t="s">
        <v>812</v>
      </c>
      <c r="GA6" s="18" t="s">
        <v>488</v>
      </c>
      <c r="GB6" t="s">
        <v>812</v>
      </c>
      <c r="GH6" s="18" t="s">
        <v>488</v>
      </c>
      <c r="GI6" t="s">
        <v>812</v>
      </c>
      <c r="GO6" s="18" t="s">
        <v>488</v>
      </c>
      <c r="GP6" t="s">
        <v>812</v>
      </c>
      <c r="GV6" s="18" t="s">
        <v>488</v>
      </c>
      <c r="GW6" t="s">
        <v>812</v>
      </c>
      <c r="HA6" s="18" t="s">
        <v>488</v>
      </c>
      <c r="HB6" t="s">
        <v>812</v>
      </c>
      <c r="HH6" s="18" t="s">
        <v>488</v>
      </c>
      <c r="HI6" t="s">
        <v>812</v>
      </c>
      <c r="HO6" s="18" t="s">
        <v>488</v>
      </c>
      <c r="HP6" t="s">
        <v>812</v>
      </c>
      <c r="HT6" s="18" t="s">
        <v>488</v>
      </c>
      <c r="HU6" t="s">
        <v>812</v>
      </c>
      <c r="IA6" s="18" t="s">
        <v>488</v>
      </c>
      <c r="IB6" t="s">
        <v>812</v>
      </c>
      <c r="II6" s="18" t="s">
        <v>488</v>
      </c>
      <c r="IJ6" t="s">
        <v>812</v>
      </c>
      <c r="IU6" s="18" t="s">
        <v>488</v>
      </c>
      <c r="IV6" t="s">
        <v>812</v>
      </c>
      <c r="JA6" s="18" t="s">
        <v>488</v>
      </c>
      <c r="JB6" t="s">
        <v>812</v>
      </c>
      <c r="JL6" s="18" t="s">
        <v>488</v>
      </c>
      <c r="JM6" t="s">
        <v>812</v>
      </c>
      <c r="JW6" s="18" t="s">
        <v>488</v>
      </c>
      <c r="JX6" t="s">
        <v>812</v>
      </c>
      <c r="KI6" s="18" t="s">
        <v>488</v>
      </c>
      <c r="KJ6" t="s">
        <v>812</v>
      </c>
      <c r="KO6" s="18" t="s">
        <v>488</v>
      </c>
      <c r="KP6" t="s">
        <v>812</v>
      </c>
      <c r="KU6" s="18" t="s">
        <v>488</v>
      </c>
      <c r="KV6" t="s">
        <v>812</v>
      </c>
      <c r="KY6" s="18" t="s">
        <v>488</v>
      </c>
      <c r="KZ6" t="s">
        <v>812</v>
      </c>
      <c r="LJ6" s="18" t="s">
        <v>488</v>
      </c>
      <c r="LK6" t="s">
        <v>812</v>
      </c>
      <c r="LO6" s="18" t="s">
        <v>488</v>
      </c>
      <c r="LP6" t="s">
        <v>812</v>
      </c>
      <c r="LU6" s="18" t="s">
        <v>488</v>
      </c>
      <c r="LV6" t="s">
        <v>812</v>
      </c>
      <c r="MA6" s="18" t="s">
        <v>488</v>
      </c>
      <c r="MB6" t="s">
        <v>812</v>
      </c>
      <c r="MG6" s="18" t="s">
        <v>488</v>
      </c>
      <c r="MH6" t="s">
        <v>812</v>
      </c>
      <c r="MM6" s="18" t="s">
        <v>488</v>
      </c>
      <c r="MN6" t="s">
        <v>812</v>
      </c>
      <c r="MS6" s="18" t="s">
        <v>488</v>
      </c>
      <c r="MT6" t="s">
        <v>812</v>
      </c>
      <c r="MY6" s="18" t="s">
        <v>488</v>
      </c>
      <c r="MZ6" t="s">
        <v>812</v>
      </c>
      <c r="NE6" s="18" t="s">
        <v>488</v>
      </c>
      <c r="NF6" t="s">
        <v>812</v>
      </c>
      <c r="NK6" s="18" t="s">
        <v>488</v>
      </c>
      <c r="NL6" t="s">
        <v>812</v>
      </c>
      <c r="NQ6" s="18" t="s">
        <v>488</v>
      </c>
      <c r="NR6" t="s">
        <v>812</v>
      </c>
      <c r="NW6" s="18" t="s">
        <v>488</v>
      </c>
      <c r="NX6" t="s">
        <v>812</v>
      </c>
      <c r="OU6" s="18" t="s">
        <v>488</v>
      </c>
      <c r="OV6" t="s">
        <v>812</v>
      </c>
      <c r="PL6" s="18" t="s">
        <v>488</v>
      </c>
      <c r="PM6" t="s">
        <v>812</v>
      </c>
      <c r="QB6" s="18" t="s">
        <v>488</v>
      </c>
      <c r="QC6" t="s">
        <v>796</v>
      </c>
      <c r="QG6" s="18" t="s">
        <v>488</v>
      </c>
      <c r="QH6" t="s">
        <v>812</v>
      </c>
      <c r="QL6" s="18" t="s">
        <v>488</v>
      </c>
      <c r="QM6" t="s">
        <v>712</v>
      </c>
      <c r="QQ6" s="18" t="s">
        <v>488</v>
      </c>
      <c r="QR6" t="s">
        <v>812</v>
      </c>
    </row>
    <row r="8" spans="1:471">
      <c r="B8" s="18" t="s">
        <v>491</v>
      </c>
      <c r="G8" s="18" t="s">
        <v>491</v>
      </c>
      <c r="L8" s="18" t="s">
        <v>491</v>
      </c>
      <c r="P8" s="18" t="s">
        <v>489</v>
      </c>
      <c r="S8" s="18" t="s">
        <v>489</v>
      </c>
      <c r="W8" s="18" t="s">
        <v>491</v>
      </c>
      <c r="AG8" s="18" t="s">
        <v>489</v>
      </c>
      <c r="AK8" s="18" t="s">
        <v>491</v>
      </c>
      <c r="AQ8" s="18" t="s">
        <v>491</v>
      </c>
      <c r="AV8" s="18" t="s">
        <v>491</v>
      </c>
      <c r="BB8" s="18" t="s">
        <v>491</v>
      </c>
      <c r="CL8" s="18" t="s">
        <v>491</v>
      </c>
      <c r="CV8" s="18" t="s">
        <v>491</v>
      </c>
      <c r="DH8" s="18" t="s">
        <v>491</v>
      </c>
      <c r="DN8" s="18" t="s">
        <v>491</v>
      </c>
      <c r="DV8" s="18" t="s">
        <v>491</v>
      </c>
      <c r="EH8" s="18" t="s">
        <v>491</v>
      </c>
      <c r="EQ8" s="18" t="s">
        <v>491</v>
      </c>
      <c r="FG8" s="18" t="s">
        <v>491</v>
      </c>
      <c r="FO8" s="18" t="s">
        <v>491</v>
      </c>
      <c r="FU8" s="18" t="s">
        <v>491</v>
      </c>
      <c r="GB8" s="18" t="s">
        <v>491</v>
      </c>
      <c r="GI8" s="18" t="s">
        <v>491</v>
      </c>
      <c r="GP8" s="18" t="s">
        <v>491</v>
      </c>
      <c r="GW8" s="18" t="s">
        <v>491</v>
      </c>
      <c r="HB8" s="18" t="s">
        <v>491</v>
      </c>
      <c r="HI8" s="18" t="s">
        <v>491</v>
      </c>
      <c r="HP8" s="18" t="s">
        <v>491</v>
      </c>
      <c r="HU8" s="18" t="s">
        <v>491</v>
      </c>
      <c r="IB8" s="18" t="s">
        <v>491</v>
      </c>
      <c r="IJ8" s="18" t="s">
        <v>491</v>
      </c>
      <c r="IV8" s="18" t="s">
        <v>491</v>
      </c>
      <c r="JB8" s="18" t="s">
        <v>491</v>
      </c>
      <c r="JM8" s="18" t="s">
        <v>491</v>
      </c>
      <c r="JX8" s="18" t="s">
        <v>491</v>
      </c>
      <c r="KJ8" s="18" t="s">
        <v>491</v>
      </c>
      <c r="KP8" s="18" t="s">
        <v>491</v>
      </c>
      <c r="KU8" s="18" t="s">
        <v>489</v>
      </c>
      <c r="KZ8" s="18" t="s">
        <v>491</v>
      </c>
      <c r="LK8" s="18" t="s">
        <v>491</v>
      </c>
      <c r="LP8" s="18" t="s">
        <v>491</v>
      </c>
      <c r="LV8" s="18" t="s">
        <v>491</v>
      </c>
      <c r="MB8" s="18" t="s">
        <v>491</v>
      </c>
      <c r="MH8" s="18" t="s">
        <v>491</v>
      </c>
      <c r="MN8" s="18" t="s">
        <v>491</v>
      </c>
      <c r="MT8" s="18" t="s">
        <v>491</v>
      </c>
      <c r="MZ8" s="18" t="s">
        <v>491</v>
      </c>
      <c r="NF8" s="18" t="s">
        <v>491</v>
      </c>
      <c r="NL8" s="18" t="s">
        <v>491</v>
      </c>
      <c r="NR8" s="18" t="s">
        <v>491</v>
      </c>
      <c r="NW8" s="18" t="s">
        <v>709</v>
      </c>
      <c r="NX8" s="18" t="s">
        <v>706</v>
      </c>
      <c r="OU8" s="18" t="s">
        <v>709</v>
      </c>
      <c r="OV8" s="18" t="s">
        <v>706</v>
      </c>
      <c r="PM8" s="18" t="s">
        <v>491</v>
      </c>
      <c r="QC8" s="18" t="s">
        <v>491</v>
      </c>
      <c r="QH8" s="18" t="s">
        <v>491</v>
      </c>
      <c r="QM8" s="18" t="s">
        <v>491</v>
      </c>
      <c r="QR8" s="18" t="s">
        <v>491</v>
      </c>
    </row>
    <row r="9" spans="1:471">
      <c r="A9" s="18" t="s">
        <v>489</v>
      </c>
      <c r="B9" t="s">
        <v>763</v>
      </c>
      <c r="C9" t="s">
        <v>764</v>
      </c>
      <c r="D9" t="s">
        <v>765</v>
      </c>
      <c r="F9" s="18" t="s">
        <v>489</v>
      </c>
      <c r="G9" t="s">
        <v>766</v>
      </c>
      <c r="H9" t="s">
        <v>767</v>
      </c>
      <c r="I9" t="s">
        <v>768</v>
      </c>
      <c r="K9" s="18" t="s">
        <v>489</v>
      </c>
      <c r="L9" t="s">
        <v>490</v>
      </c>
      <c r="M9" t="s">
        <v>492</v>
      </c>
      <c r="N9" t="s">
        <v>493</v>
      </c>
      <c r="P9" s="19" t="s">
        <v>813</v>
      </c>
      <c r="V9" s="18" t="s">
        <v>489</v>
      </c>
      <c r="W9" t="s">
        <v>502</v>
      </c>
      <c r="X9" t="s">
        <v>503</v>
      </c>
      <c r="Y9" t="s">
        <v>504</v>
      </c>
      <c r="Z9" t="s">
        <v>505</v>
      </c>
      <c r="AA9" t="s">
        <v>506</v>
      </c>
      <c r="AB9" t="s">
        <v>507</v>
      </c>
      <c r="AC9" t="s">
        <v>508</v>
      </c>
      <c r="AD9" t="s">
        <v>509</v>
      </c>
      <c r="AE9" t="s">
        <v>510</v>
      </c>
      <c r="AG9" s="19" t="s">
        <v>813</v>
      </c>
      <c r="AJ9" s="18" t="s">
        <v>489</v>
      </c>
      <c r="AK9" t="s">
        <v>516</v>
      </c>
      <c r="AL9" t="s">
        <v>517</v>
      </c>
      <c r="AM9" t="s">
        <v>518</v>
      </c>
      <c r="AN9" t="s">
        <v>519</v>
      </c>
      <c r="AP9" s="18" t="s">
        <v>489</v>
      </c>
      <c r="AQ9" t="s">
        <v>520</v>
      </c>
      <c r="AR9" t="s">
        <v>521</v>
      </c>
      <c r="AS9" t="s">
        <v>522</v>
      </c>
      <c r="AU9" s="18" t="s">
        <v>489</v>
      </c>
      <c r="AV9" t="s">
        <v>523</v>
      </c>
      <c r="AW9" t="s">
        <v>524</v>
      </c>
      <c r="AX9" t="s">
        <v>522</v>
      </c>
      <c r="AY9" t="s">
        <v>525</v>
      </c>
      <c r="BA9" s="18" t="s">
        <v>489</v>
      </c>
      <c r="BB9" t="s">
        <v>526</v>
      </c>
      <c r="BC9" t="s">
        <v>527</v>
      </c>
      <c r="BD9" t="s">
        <v>528</v>
      </c>
      <c r="BE9" t="s">
        <v>529</v>
      </c>
      <c r="BF9" t="s">
        <v>530</v>
      </c>
      <c r="BG9" t="s">
        <v>531</v>
      </c>
      <c r="BH9" t="s">
        <v>532</v>
      </c>
      <c r="BI9" t="s">
        <v>533</v>
      </c>
      <c r="BJ9" t="s">
        <v>534</v>
      </c>
      <c r="BK9" t="s">
        <v>535</v>
      </c>
      <c r="BL9" t="s">
        <v>536</v>
      </c>
      <c r="BM9" t="s">
        <v>537</v>
      </c>
      <c r="BN9" t="s">
        <v>538</v>
      </c>
      <c r="BO9" t="s">
        <v>539</v>
      </c>
      <c r="BP9" t="s">
        <v>540</v>
      </c>
      <c r="BQ9" t="s">
        <v>541</v>
      </c>
      <c r="BR9" t="s">
        <v>542</v>
      </c>
      <c r="BS9" t="s">
        <v>543</v>
      </c>
      <c r="BT9" t="s">
        <v>544</v>
      </c>
      <c r="BU9" t="s">
        <v>545</v>
      </c>
      <c r="BV9" t="s">
        <v>546</v>
      </c>
      <c r="BW9" t="s">
        <v>547</v>
      </c>
      <c r="BX9" t="s">
        <v>548</v>
      </c>
      <c r="BY9" t="s">
        <v>549</v>
      </c>
      <c r="BZ9" t="s">
        <v>550</v>
      </c>
      <c r="CA9" t="s">
        <v>551</v>
      </c>
      <c r="CB9" t="s">
        <v>552</v>
      </c>
      <c r="CC9" t="s">
        <v>553</v>
      </c>
      <c r="CD9" t="s">
        <v>554</v>
      </c>
      <c r="CE9" t="s">
        <v>555</v>
      </c>
      <c r="CF9" t="s">
        <v>556</v>
      </c>
      <c r="CG9" t="s">
        <v>557</v>
      </c>
      <c r="CH9" t="s">
        <v>558</v>
      </c>
      <c r="CI9" t="s">
        <v>559</v>
      </c>
      <c r="CK9" s="18" t="s">
        <v>489</v>
      </c>
      <c r="CL9" t="s">
        <v>560</v>
      </c>
      <c r="CM9" t="s">
        <v>561</v>
      </c>
      <c r="CN9" t="s">
        <v>562</v>
      </c>
      <c r="CO9" t="s">
        <v>563</v>
      </c>
      <c r="CP9" t="s">
        <v>564</v>
      </c>
      <c r="CQ9" t="s">
        <v>565</v>
      </c>
      <c r="CR9" t="s">
        <v>566</v>
      </c>
      <c r="CS9" t="s">
        <v>567</v>
      </c>
      <c r="CU9" s="18" t="s">
        <v>489</v>
      </c>
      <c r="CV9" t="s">
        <v>505</v>
      </c>
      <c r="CW9" t="s">
        <v>506</v>
      </c>
      <c r="CX9" t="s">
        <v>507</v>
      </c>
      <c r="CY9" t="s">
        <v>508</v>
      </c>
      <c r="CZ9" t="s">
        <v>568</v>
      </c>
      <c r="DA9" t="s">
        <v>569</v>
      </c>
      <c r="DB9" t="s">
        <v>570</v>
      </c>
      <c r="DC9" t="s">
        <v>571</v>
      </c>
      <c r="DD9" t="s">
        <v>510</v>
      </c>
      <c r="DE9" t="s">
        <v>572</v>
      </c>
      <c r="DG9" s="18" t="s">
        <v>489</v>
      </c>
      <c r="DH9" t="s">
        <v>573</v>
      </c>
      <c r="DI9" t="s">
        <v>574</v>
      </c>
      <c r="DJ9" t="s">
        <v>575</v>
      </c>
      <c r="DK9" t="s">
        <v>576</v>
      </c>
      <c r="DM9" s="18" t="s">
        <v>489</v>
      </c>
      <c r="DN9" t="s">
        <v>577</v>
      </c>
      <c r="DO9" t="s">
        <v>578</v>
      </c>
      <c r="DP9" t="s">
        <v>579</v>
      </c>
      <c r="DQ9" t="s">
        <v>580</v>
      </c>
      <c r="DR9" t="s">
        <v>581</v>
      </c>
      <c r="DS9" t="s">
        <v>522</v>
      </c>
      <c r="DU9" s="18" t="s">
        <v>489</v>
      </c>
      <c r="DV9" t="s">
        <v>596</v>
      </c>
      <c r="DW9" t="s">
        <v>597</v>
      </c>
      <c r="DX9" t="s">
        <v>598</v>
      </c>
      <c r="DY9" t="s">
        <v>599</v>
      </c>
      <c r="DZ9" t="s">
        <v>600</v>
      </c>
      <c r="EA9" t="s">
        <v>601</v>
      </c>
      <c r="EB9" t="s">
        <v>602</v>
      </c>
      <c r="EC9" t="s">
        <v>603</v>
      </c>
      <c r="ED9" t="s">
        <v>604</v>
      </c>
      <c r="EE9" t="s">
        <v>605</v>
      </c>
      <c r="EG9" s="18" t="s">
        <v>489</v>
      </c>
      <c r="EH9" t="s">
        <v>674</v>
      </c>
      <c r="EI9" t="s">
        <v>675</v>
      </c>
      <c r="EJ9" t="s">
        <v>676</v>
      </c>
      <c r="EK9" t="s">
        <v>677</v>
      </c>
      <c r="EL9" t="s">
        <v>678</v>
      </c>
      <c r="EM9" t="s">
        <v>679</v>
      </c>
      <c r="EN9" t="s">
        <v>605</v>
      </c>
      <c r="EP9" s="18" t="s">
        <v>489</v>
      </c>
      <c r="EQ9" t="s">
        <v>582</v>
      </c>
      <c r="ER9" t="s">
        <v>583</v>
      </c>
      <c r="ES9" t="s">
        <v>584</v>
      </c>
      <c r="ET9" t="s">
        <v>585</v>
      </c>
      <c r="EU9" t="s">
        <v>586</v>
      </c>
      <c r="EV9" t="s">
        <v>587</v>
      </c>
      <c r="EW9" t="s">
        <v>588</v>
      </c>
      <c r="EX9" t="s">
        <v>589</v>
      </c>
      <c r="EY9" t="s">
        <v>590</v>
      </c>
      <c r="EZ9" t="s">
        <v>591</v>
      </c>
      <c r="FA9" t="s">
        <v>592</v>
      </c>
      <c r="FB9" t="s">
        <v>593</v>
      </c>
      <c r="FC9" t="s">
        <v>594</v>
      </c>
      <c r="FD9" t="s">
        <v>595</v>
      </c>
      <c r="FF9" s="18" t="s">
        <v>489</v>
      </c>
      <c r="FG9" t="s">
        <v>680</v>
      </c>
      <c r="FH9" t="s">
        <v>681</v>
      </c>
      <c r="FI9" t="s">
        <v>683</v>
      </c>
      <c r="FJ9" t="s">
        <v>682</v>
      </c>
      <c r="FK9" t="s">
        <v>684</v>
      </c>
      <c r="FL9" t="s">
        <v>685</v>
      </c>
      <c r="FN9" s="18" t="s">
        <v>489</v>
      </c>
      <c r="FO9" t="s">
        <v>606</v>
      </c>
      <c r="FP9" t="s">
        <v>607</v>
      </c>
      <c r="FQ9" t="s">
        <v>608</v>
      </c>
      <c r="FR9" t="s">
        <v>609</v>
      </c>
      <c r="FT9" s="18" t="s">
        <v>489</v>
      </c>
      <c r="FU9" t="s">
        <v>610</v>
      </c>
      <c r="FV9" t="s">
        <v>611</v>
      </c>
      <c r="FW9" t="s">
        <v>612</v>
      </c>
      <c r="FX9" t="s">
        <v>613</v>
      </c>
      <c r="FY9" t="s">
        <v>614</v>
      </c>
      <c r="GA9" s="18" t="s">
        <v>489</v>
      </c>
      <c r="GB9" t="s">
        <v>615</v>
      </c>
      <c r="GC9" t="s">
        <v>616</v>
      </c>
      <c r="GD9" t="s">
        <v>617</v>
      </c>
      <c r="GE9" t="s">
        <v>522</v>
      </c>
      <c r="GF9" t="s">
        <v>618</v>
      </c>
      <c r="GH9" s="18" t="s">
        <v>489</v>
      </c>
      <c r="GI9" t="s">
        <v>615</v>
      </c>
      <c r="GJ9" t="s">
        <v>616</v>
      </c>
      <c r="GK9" t="s">
        <v>617</v>
      </c>
      <c r="GL9" t="s">
        <v>522</v>
      </c>
      <c r="GM9" t="s">
        <v>618</v>
      </c>
      <c r="GO9" s="18" t="s">
        <v>489</v>
      </c>
      <c r="GP9" t="s">
        <v>615</v>
      </c>
      <c r="GQ9" t="s">
        <v>616</v>
      </c>
      <c r="GR9" t="s">
        <v>617</v>
      </c>
      <c r="GS9" t="s">
        <v>522</v>
      </c>
      <c r="GT9" t="s">
        <v>618</v>
      </c>
      <c r="GV9" s="18" t="s">
        <v>489</v>
      </c>
      <c r="GW9" t="s">
        <v>520</v>
      </c>
      <c r="GX9" t="s">
        <v>521</v>
      </c>
      <c r="GY9" t="s">
        <v>522</v>
      </c>
      <c r="HA9" s="18" t="s">
        <v>489</v>
      </c>
      <c r="HB9" t="s">
        <v>620</v>
      </c>
      <c r="HC9" t="s">
        <v>621</v>
      </c>
      <c r="HD9" t="s">
        <v>622</v>
      </c>
      <c r="HE9" t="s">
        <v>605</v>
      </c>
      <c r="HF9" t="s">
        <v>522</v>
      </c>
      <c r="HH9" s="18" t="s">
        <v>489</v>
      </c>
      <c r="HI9" t="s">
        <v>624</v>
      </c>
      <c r="HJ9" t="s">
        <v>625</v>
      </c>
      <c r="HK9" t="s">
        <v>626</v>
      </c>
      <c r="HL9" t="s">
        <v>627</v>
      </c>
      <c r="HM9" t="s">
        <v>628</v>
      </c>
      <c r="HO9" s="18" t="s">
        <v>489</v>
      </c>
      <c r="HP9" t="s">
        <v>629</v>
      </c>
      <c r="HQ9" t="s">
        <v>630</v>
      </c>
      <c r="HR9" t="s">
        <v>631</v>
      </c>
      <c r="HT9" s="18" t="s">
        <v>489</v>
      </c>
      <c r="HU9" t="s">
        <v>632</v>
      </c>
      <c r="HV9" t="s">
        <v>633</v>
      </c>
      <c r="HW9" t="s">
        <v>634</v>
      </c>
      <c r="HX9" t="s">
        <v>636</v>
      </c>
      <c r="HY9" t="s">
        <v>635</v>
      </c>
      <c r="IA9" s="18" t="s">
        <v>489</v>
      </c>
      <c r="IB9" t="s">
        <v>637</v>
      </c>
      <c r="IC9" t="s">
        <v>638</v>
      </c>
      <c r="ID9" t="s">
        <v>639</v>
      </c>
      <c r="IE9" t="s">
        <v>640</v>
      </c>
      <c r="IF9" t="s">
        <v>641</v>
      </c>
      <c r="IG9" t="s">
        <v>642</v>
      </c>
      <c r="II9" s="18" t="s">
        <v>489</v>
      </c>
      <c r="IJ9" t="s">
        <v>643</v>
      </c>
      <c r="IK9" t="s">
        <v>644</v>
      </c>
      <c r="IL9" t="s">
        <v>645</v>
      </c>
      <c r="IM9" t="s">
        <v>646</v>
      </c>
      <c r="IN9" t="s">
        <v>647</v>
      </c>
      <c r="IO9" t="s">
        <v>648</v>
      </c>
      <c r="IP9" t="s">
        <v>649</v>
      </c>
      <c r="IQ9" t="s">
        <v>650</v>
      </c>
      <c r="IR9" t="s">
        <v>651</v>
      </c>
      <c r="IS9" t="s">
        <v>652</v>
      </c>
      <c r="IU9" s="18" t="s">
        <v>489</v>
      </c>
      <c r="IV9" t="s">
        <v>653</v>
      </c>
      <c r="IW9" t="s">
        <v>654</v>
      </c>
      <c r="IX9" t="s">
        <v>655</v>
      </c>
      <c r="IY9" t="s">
        <v>656</v>
      </c>
      <c r="JA9" s="18" t="s">
        <v>489</v>
      </c>
      <c r="JB9" t="s">
        <v>657</v>
      </c>
      <c r="JC9" t="s">
        <v>658</v>
      </c>
      <c r="JD9" t="s">
        <v>517</v>
      </c>
      <c r="JE9" t="s">
        <v>659</v>
      </c>
      <c r="JF9" t="s">
        <v>660</v>
      </c>
      <c r="JG9" t="s">
        <v>661</v>
      </c>
      <c r="JH9" t="s">
        <v>662</v>
      </c>
      <c r="JI9" t="s">
        <v>663</v>
      </c>
      <c r="JJ9" t="s">
        <v>664</v>
      </c>
      <c r="JL9" s="18" t="s">
        <v>489</v>
      </c>
      <c r="JM9" t="s">
        <v>665</v>
      </c>
      <c r="JN9" t="s">
        <v>666</v>
      </c>
      <c r="JO9" t="s">
        <v>667</v>
      </c>
      <c r="JP9" t="s">
        <v>668</v>
      </c>
      <c r="JQ9" t="s">
        <v>669</v>
      </c>
      <c r="JR9" t="s">
        <v>670</v>
      </c>
      <c r="JS9" t="s">
        <v>671</v>
      </c>
      <c r="JT9" t="s">
        <v>672</v>
      </c>
      <c r="JU9" t="s">
        <v>673</v>
      </c>
      <c r="JW9" s="18" t="s">
        <v>489</v>
      </c>
      <c r="JX9" t="s">
        <v>686</v>
      </c>
      <c r="JY9" t="s">
        <v>687</v>
      </c>
      <c r="JZ9" t="s">
        <v>688</v>
      </c>
      <c r="KA9" t="s">
        <v>689</v>
      </c>
      <c r="KB9" t="s">
        <v>690</v>
      </c>
      <c r="KC9" t="s">
        <v>691</v>
      </c>
      <c r="KD9" t="s">
        <v>692</v>
      </c>
      <c r="KE9" t="s">
        <v>693</v>
      </c>
      <c r="KF9" t="s">
        <v>694</v>
      </c>
      <c r="KG9" t="s">
        <v>695</v>
      </c>
      <c r="KI9" s="18" t="s">
        <v>489</v>
      </c>
      <c r="KJ9" t="s">
        <v>516</v>
      </c>
      <c r="KK9" t="s">
        <v>696</v>
      </c>
      <c r="KL9" t="s">
        <v>697</v>
      </c>
      <c r="KM9" t="s">
        <v>522</v>
      </c>
      <c r="KO9" s="18" t="s">
        <v>489</v>
      </c>
      <c r="KP9" t="s">
        <v>698</v>
      </c>
      <c r="KQ9" t="s">
        <v>699</v>
      </c>
      <c r="KR9" t="s">
        <v>700</v>
      </c>
      <c r="KS9" t="s">
        <v>701</v>
      </c>
      <c r="KY9" s="18" t="s">
        <v>489</v>
      </c>
      <c r="KZ9" t="s">
        <v>715</v>
      </c>
      <c r="LA9" t="s">
        <v>716</v>
      </c>
      <c r="LB9" t="s">
        <v>717</v>
      </c>
      <c r="LC9" t="s">
        <v>718</v>
      </c>
      <c r="LD9" t="s">
        <v>719</v>
      </c>
      <c r="LE9" t="s">
        <v>720</v>
      </c>
      <c r="LF9" t="s">
        <v>721</v>
      </c>
      <c r="LG9" t="s">
        <v>722</v>
      </c>
      <c r="LH9" t="s">
        <v>522</v>
      </c>
      <c r="LJ9" s="18" t="s">
        <v>489</v>
      </c>
      <c r="LK9" t="s">
        <v>723</v>
      </c>
      <c r="LL9" t="s">
        <v>724</v>
      </c>
      <c r="LM9" t="s">
        <v>725</v>
      </c>
      <c r="LO9" s="18" t="s">
        <v>489</v>
      </c>
      <c r="LP9" t="s">
        <v>726</v>
      </c>
      <c r="LQ9" t="s">
        <v>727</v>
      </c>
      <c r="LR9" t="s">
        <v>728</v>
      </c>
      <c r="LS9" t="s">
        <v>729</v>
      </c>
      <c r="LU9" s="18" t="s">
        <v>489</v>
      </c>
      <c r="LV9" t="s">
        <v>731</v>
      </c>
      <c r="LW9" t="s">
        <v>732</v>
      </c>
      <c r="LX9" t="s">
        <v>733</v>
      </c>
      <c r="LY9" t="s">
        <v>734</v>
      </c>
      <c r="MA9" s="18" t="s">
        <v>489</v>
      </c>
      <c r="MB9" t="s">
        <v>702</v>
      </c>
      <c r="MC9" t="s">
        <v>703</v>
      </c>
      <c r="MD9" t="s">
        <v>704</v>
      </c>
      <c r="ME9" t="s">
        <v>705</v>
      </c>
      <c r="MG9" s="18" t="s">
        <v>489</v>
      </c>
      <c r="MH9" t="s">
        <v>702</v>
      </c>
      <c r="MI9" t="s">
        <v>703</v>
      </c>
      <c r="MJ9" t="s">
        <v>704</v>
      </c>
      <c r="MK9" t="s">
        <v>705</v>
      </c>
      <c r="MM9" s="18" t="s">
        <v>489</v>
      </c>
      <c r="MN9" t="s">
        <v>702</v>
      </c>
      <c r="MO9" t="s">
        <v>703</v>
      </c>
      <c r="MP9" t="s">
        <v>704</v>
      </c>
      <c r="MQ9" t="s">
        <v>705</v>
      </c>
      <c r="MS9" s="18" t="s">
        <v>489</v>
      </c>
      <c r="MT9" t="s">
        <v>702</v>
      </c>
      <c r="MU9" t="s">
        <v>703</v>
      </c>
      <c r="MV9" t="s">
        <v>704</v>
      </c>
      <c r="MW9" t="s">
        <v>705</v>
      </c>
      <c r="MY9" s="18" t="s">
        <v>489</v>
      </c>
      <c r="MZ9" t="s">
        <v>702</v>
      </c>
      <c r="NA9" t="s">
        <v>703</v>
      </c>
      <c r="NB9" t="s">
        <v>704</v>
      </c>
      <c r="NC9" t="s">
        <v>705</v>
      </c>
      <c r="NE9" s="18" t="s">
        <v>489</v>
      </c>
      <c r="NF9" t="s">
        <v>702</v>
      </c>
      <c r="NG9" t="s">
        <v>703</v>
      </c>
      <c r="NH9" t="s">
        <v>704</v>
      </c>
      <c r="NI9" t="s">
        <v>705</v>
      </c>
      <c r="NK9" s="18" t="s">
        <v>489</v>
      </c>
      <c r="NL9" t="s">
        <v>702</v>
      </c>
      <c r="NM9" t="s">
        <v>703</v>
      </c>
      <c r="NN9" t="s">
        <v>704</v>
      </c>
      <c r="NO9" t="s">
        <v>705</v>
      </c>
      <c r="NQ9" s="18" t="s">
        <v>489</v>
      </c>
      <c r="NR9" t="s">
        <v>702</v>
      </c>
      <c r="NS9" t="s">
        <v>703</v>
      </c>
      <c r="NT9" t="s">
        <v>704</v>
      </c>
      <c r="NU9" t="s">
        <v>705</v>
      </c>
      <c r="NW9" s="18" t="s">
        <v>489</v>
      </c>
      <c r="OU9" s="18" t="s">
        <v>489</v>
      </c>
      <c r="OV9" t="s">
        <v>262</v>
      </c>
      <c r="OW9" t="s">
        <v>171</v>
      </c>
      <c r="OX9" t="s">
        <v>169</v>
      </c>
      <c r="OY9" t="s">
        <v>236</v>
      </c>
      <c r="OZ9" t="s">
        <v>264</v>
      </c>
      <c r="PA9" t="s">
        <v>841</v>
      </c>
      <c r="PB9" t="s">
        <v>170</v>
      </c>
      <c r="PC9" t="s">
        <v>268</v>
      </c>
      <c r="PD9" t="s">
        <v>263</v>
      </c>
      <c r="PE9" t="s">
        <v>710</v>
      </c>
      <c r="PF9" t="s">
        <v>842</v>
      </c>
      <c r="PG9" t="s">
        <v>711</v>
      </c>
      <c r="PH9" t="s">
        <v>168</v>
      </c>
      <c r="PL9" s="18" t="s">
        <v>489</v>
      </c>
      <c r="PM9" t="s">
        <v>782</v>
      </c>
      <c r="PN9" t="s">
        <v>783</v>
      </c>
      <c r="PO9" t="s">
        <v>785</v>
      </c>
      <c r="PP9" t="s">
        <v>784</v>
      </c>
      <c r="PQ9" t="s">
        <v>789</v>
      </c>
      <c r="PR9" t="s">
        <v>787</v>
      </c>
      <c r="PS9" t="s">
        <v>786</v>
      </c>
      <c r="PT9" t="s">
        <v>788</v>
      </c>
      <c r="PU9" t="s">
        <v>790</v>
      </c>
      <c r="PV9" t="s">
        <v>791</v>
      </c>
      <c r="PW9" t="s">
        <v>792</v>
      </c>
      <c r="PX9" t="s">
        <v>793</v>
      </c>
      <c r="PY9" t="s">
        <v>794</v>
      </c>
      <c r="PZ9" t="s">
        <v>795</v>
      </c>
      <c r="QB9" s="18" t="s">
        <v>489</v>
      </c>
      <c r="QC9" t="s">
        <v>735</v>
      </c>
      <c r="QD9" t="s">
        <v>736</v>
      </c>
      <c r="QE9" t="s">
        <v>737</v>
      </c>
      <c r="QG9" s="18" t="s">
        <v>489</v>
      </c>
      <c r="QH9" t="s">
        <v>738</v>
      </c>
      <c r="QI9" t="s">
        <v>739</v>
      </c>
      <c r="QJ9" t="s">
        <v>740</v>
      </c>
      <c r="QL9" s="18" t="s">
        <v>489</v>
      </c>
      <c r="QM9" t="s">
        <v>741</v>
      </c>
      <c r="QN9" t="s">
        <v>742</v>
      </c>
      <c r="QO9" t="s">
        <v>743</v>
      </c>
      <c r="QQ9" s="18" t="s">
        <v>489</v>
      </c>
      <c r="QR9" t="s">
        <v>744</v>
      </c>
      <c r="QS9" t="s">
        <v>745</v>
      </c>
      <c r="QT9" t="s">
        <v>746</v>
      </c>
      <c r="QU9" t="s">
        <v>747</v>
      </c>
      <c r="QV9" t="s">
        <v>748</v>
      </c>
      <c r="QW9" t="s">
        <v>749</v>
      </c>
      <c r="QX9" t="s">
        <v>755</v>
      </c>
      <c r="QY9" t="s">
        <v>754</v>
      </c>
      <c r="QZ9" t="s">
        <v>753</v>
      </c>
      <c r="RA9" t="s">
        <v>752</v>
      </c>
      <c r="RB9" t="s">
        <v>751</v>
      </c>
      <c r="RC9" t="s">
        <v>750</v>
      </c>
    </row>
    <row r="10" spans="1:471">
      <c r="A10" s="19" t="s">
        <v>813</v>
      </c>
      <c r="B10" s="20">
        <v>2</v>
      </c>
      <c r="C10" s="20">
        <v>3</v>
      </c>
      <c r="D10" s="20">
        <v>3</v>
      </c>
      <c r="E10" s="20"/>
      <c r="F10" s="19" t="s">
        <v>813</v>
      </c>
      <c r="G10" s="20">
        <v>487</v>
      </c>
      <c r="H10" s="20">
        <v>38</v>
      </c>
      <c r="I10" s="20">
        <v>1</v>
      </c>
      <c r="K10" s="19" t="s">
        <v>813</v>
      </c>
      <c r="L10" s="20">
        <v>125</v>
      </c>
      <c r="M10" s="20">
        <v>550</v>
      </c>
      <c r="N10" s="20">
        <v>93</v>
      </c>
      <c r="P10" s="21" t="s">
        <v>826</v>
      </c>
      <c r="AG10" s="21" t="s">
        <v>513</v>
      </c>
      <c r="CK10" s="19" t="s">
        <v>813</v>
      </c>
      <c r="CL10" s="20">
        <v>383</v>
      </c>
      <c r="CM10" s="20">
        <v>0</v>
      </c>
      <c r="CN10" s="20">
        <v>351</v>
      </c>
      <c r="CO10" s="20">
        <v>0</v>
      </c>
      <c r="CP10" s="20">
        <v>279</v>
      </c>
      <c r="CQ10" s="20">
        <v>0</v>
      </c>
      <c r="CR10" s="20">
        <v>364</v>
      </c>
      <c r="CS10" s="20">
        <v>0</v>
      </c>
      <c r="CU10" s="19" t="s">
        <v>814</v>
      </c>
      <c r="CV10" s="20">
        <v>0</v>
      </c>
      <c r="CW10" s="20">
        <v>539</v>
      </c>
      <c r="CX10" s="20">
        <v>116</v>
      </c>
      <c r="CY10" s="20">
        <v>269</v>
      </c>
      <c r="CZ10" s="20">
        <v>4</v>
      </c>
      <c r="DA10" s="20">
        <v>4</v>
      </c>
      <c r="DB10" s="20">
        <v>4</v>
      </c>
      <c r="DC10" s="20">
        <v>8</v>
      </c>
      <c r="DD10" s="20">
        <v>0</v>
      </c>
      <c r="DE10" s="20">
        <v>1</v>
      </c>
      <c r="DG10" s="19" t="s">
        <v>813</v>
      </c>
      <c r="DH10" s="20">
        <v>19</v>
      </c>
      <c r="DI10" s="20">
        <v>69</v>
      </c>
      <c r="DJ10" s="20">
        <v>0</v>
      </c>
      <c r="DK10" s="20">
        <v>0</v>
      </c>
      <c r="DT10" s="20"/>
      <c r="DU10" s="19" t="s">
        <v>813</v>
      </c>
      <c r="DV10" s="20">
        <v>140</v>
      </c>
      <c r="DW10" s="20">
        <v>143</v>
      </c>
      <c r="DX10" s="20">
        <v>45</v>
      </c>
      <c r="DY10" s="20">
        <v>0</v>
      </c>
      <c r="DZ10" s="20">
        <v>25</v>
      </c>
      <c r="EA10" s="20">
        <v>0</v>
      </c>
      <c r="EB10" s="20">
        <v>9</v>
      </c>
      <c r="EC10" s="20">
        <v>4</v>
      </c>
      <c r="ED10" s="20">
        <v>563</v>
      </c>
      <c r="EE10" s="20">
        <v>485</v>
      </c>
      <c r="EF10" s="20"/>
      <c r="EG10" s="19" t="s">
        <v>813</v>
      </c>
      <c r="EH10" s="20">
        <v>0</v>
      </c>
      <c r="EI10" s="20">
        <v>0</v>
      </c>
      <c r="EJ10" s="20">
        <v>1</v>
      </c>
      <c r="EK10" s="20">
        <v>1</v>
      </c>
      <c r="EL10" s="20">
        <v>0</v>
      </c>
      <c r="EM10" s="20">
        <v>18</v>
      </c>
      <c r="EN10" s="20">
        <v>0</v>
      </c>
      <c r="EP10" s="19" t="s">
        <v>813</v>
      </c>
      <c r="EQ10" s="20">
        <v>1791</v>
      </c>
      <c r="ER10" s="20">
        <v>0</v>
      </c>
      <c r="ES10" s="20">
        <v>0</v>
      </c>
      <c r="ET10" s="20">
        <v>0</v>
      </c>
      <c r="EU10" s="20">
        <v>0</v>
      </c>
      <c r="EV10" s="20">
        <v>0</v>
      </c>
      <c r="EW10" s="20">
        <v>0</v>
      </c>
      <c r="EX10" s="20">
        <v>1679</v>
      </c>
      <c r="EY10" s="20">
        <v>0</v>
      </c>
      <c r="EZ10" s="20">
        <v>0</v>
      </c>
      <c r="FA10" s="20">
        <v>0</v>
      </c>
      <c r="FB10" s="20">
        <v>0</v>
      </c>
      <c r="FC10" s="20">
        <v>0</v>
      </c>
      <c r="FD10" s="20">
        <v>0</v>
      </c>
      <c r="FE10" s="20"/>
      <c r="FF10" s="19" t="s">
        <v>813</v>
      </c>
      <c r="FG10" s="20">
        <v>2</v>
      </c>
      <c r="FH10" s="20">
        <v>3</v>
      </c>
      <c r="FI10" s="20">
        <v>0</v>
      </c>
      <c r="FJ10" s="20">
        <v>0</v>
      </c>
      <c r="FK10" s="20">
        <v>0</v>
      </c>
      <c r="FL10" s="20">
        <v>0</v>
      </c>
      <c r="GA10" s="19" t="s">
        <v>813</v>
      </c>
      <c r="GB10" s="20">
        <v>67</v>
      </c>
      <c r="GC10" s="20">
        <v>32</v>
      </c>
      <c r="GD10" s="20">
        <v>35</v>
      </c>
      <c r="GE10" s="20">
        <v>67</v>
      </c>
      <c r="GF10" s="20">
        <v>0</v>
      </c>
      <c r="GH10" s="19" t="s">
        <v>813</v>
      </c>
      <c r="GI10" s="20">
        <v>69</v>
      </c>
      <c r="GJ10" s="20">
        <v>39</v>
      </c>
      <c r="GK10" s="20">
        <v>30</v>
      </c>
      <c r="GL10" s="20">
        <v>69</v>
      </c>
      <c r="GM10" s="20">
        <v>0</v>
      </c>
      <c r="HA10" s="19" t="s">
        <v>813</v>
      </c>
      <c r="HB10" s="20">
        <v>0</v>
      </c>
      <c r="HC10" s="20">
        <v>0</v>
      </c>
      <c r="HD10" s="20">
        <v>0</v>
      </c>
      <c r="HE10" s="20">
        <v>0</v>
      </c>
      <c r="HF10" s="20">
        <v>0</v>
      </c>
      <c r="II10" s="19" t="s">
        <v>813</v>
      </c>
      <c r="IJ10" s="20">
        <v>401</v>
      </c>
      <c r="IK10" s="20">
        <v>124</v>
      </c>
      <c r="IL10" s="20">
        <v>0</v>
      </c>
      <c r="IM10" s="20">
        <v>0</v>
      </c>
      <c r="IN10" s="20">
        <v>0</v>
      </c>
      <c r="IO10" s="20">
        <v>0</v>
      </c>
      <c r="IP10" s="20">
        <v>97</v>
      </c>
      <c r="IQ10" s="20">
        <v>0</v>
      </c>
      <c r="IR10" s="20">
        <v>321</v>
      </c>
      <c r="IS10" s="20">
        <v>0</v>
      </c>
      <c r="IU10" s="19" t="s">
        <v>813</v>
      </c>
      <c r="IV10" s="20">
        <v>587</v>
      </c>
      <c r="IW10" s="20">
        <v>0</v>
      </c>
      <c r="IX10" s="20">
        <v>347</v>
      </c>
      <c r="IY10" s="20">
        <v>97</v>
      </c>
      <c r="JA10" s="19" t="s">
        <v>813</v>
      </c>
      <c r="JB10" s="20">
        <v>0</v>
      </c>
      <c r="JC10" s="20">
        <v>1</v>
      </c>
      <c r="JD10" s="20">
        <v>4</v>
      </c>
      <c r="JE10" s="20">
        <v>4</v>
      </c>
      <c r="JF10" s="20">
        <v>3</v>
      </c>
      <c r="JG10" s="20">
        <v>2</v>
      </c>
      <c r="JH10" s="20">
        <v>2</v>
      </c>
      <c r="JI10" s="20">
        <v>0</v>
      </c>
      <c r="JJ10" s="20">
        <v>562</v>
      </c>
      <c r="JW10" s="19" t="s">
        <v>813</v>
      </c>
      <c r="JX10" s="20">
        <v>3</v>
      </c>
      <c r="JY10" s="20">
        <v>2</v>
      </c>
      <c r="JZ10" s="20">
        <v>1</v>
      </c>
      <c r="KA10" s="20">
        <v>9</v>
      </c>
      <c r="KB10" s="20">
        <v>0</v>
      </c>
      <c r="KC10" s="20">
        <v>0</v>
      </c>
      <c r="KD10" s="20">
        <v>0</v>
      </c>
      <c r="KE10" s="20">
        <v>0</v>
      </c>
      <c r="KF10" s="20">
        <v>0</v>
      </c>
      <c r="KG10" s="20">
        <v>0</v>
      </c>
      <c r="KI10" s="19" t="s">
        <v>813</v>
      </c>
      <c r="KJ10" s="20">
        <v>0</v>
      </c>
      <c r="KK10" s="20">
        <v>0</v>
      </c>
      <c r="KL10" s="20">
        <v>0</v>
      </c>
      <c r="KM10" s="20">
        <v>0</v>
      </c>
      <c r="KO10" s="19" t="s">
        <v>813</v>
      </c>
      <c r="KP10" s="20">
        <v>27</v>
      </c>
      <c r="KQ10" s="20">
        <v>0</v>
      </c>
      <c r="KR10" s="20">
        <v>0</v>
      </c>
      <c r="KS10" s="20">
        <v>0</v>
      </c>
      <c r="KY10" s="19" t="s">
        <v>813</v>
      </c>
      <c r="KZ10" s="20">
        <v>0</v>
      </c>
      <c r="LA10" s="20">
        <v>4</v>
      </c>
      <c r="LB10" s="20">
        <v>5</v>
      </c>
      <c r="LC10" s="20">
        <v>4</v>
      </c>
      <c r="LD10" s="20">
        <v>0</v>
      </c>
      <c r="LE10" s="20">
        <v>0</v>
      </c>
      <c r="LF10" s="20">
        <v>4</v>
      </c>
      <c r="LG10" s="20">
        <v>5</v>
      </c>
      <c r="LH10" s="20">
        <v>22</v>
      </c>
      <c r="LI10" s="20"/>
      <c r="LN10" s="20"/>
      <c r="LO10" s="19" t="s">
        <v>813</v>
      </c>
      <c r="LP10" s="20">
        <v>2</v>
      </c>
      <c r="LQ10" s="20">
        <v>30</v>
      </c>
      <c r="LR10" s="20">
        <v>0</v>
      </c>
      <c r="LS10" s="20">
        <v>0</v>
      </c>
      <c r="LT10" s="20"/>
      <c r="MA10" s="19" t="s">
        <v>813</v>
      </c>
      <c r="MB10" s="20">
        <v>282</v>
      </c>
      <c r="MC10" s="20">
        <v>282</v>
      </c>
      <c r="MD10" s="20">
        <v>5.8546100000000001</v>
      </c>
      <c r="ME10" s="20">
        <v>1651</v>
      </c>
      <c r="MG10" s="19" t="s">
        <v>813</v>
      </c>
      <c r="MH10" s="20">
        <v>0</v>
      </c>
      <c r="MI10" s="20">
        <v>34</v>
      </c>
      <c r="MJ10" s="20">
        <v>2.058824</v>
      </c>
      <c r="MK10" s="20">
        <v>70</v>
      </c>
      <c r="MM10" s="19" t="s">
        <v>813</v>
      </c>
      <c r="MN10" s="20">
        <v>2</v>
      </c>
      <c r="MO10" s="20">
        <v>0</v>
      </c>
      <c r="MP10" s="20"/>
      <c r="MQ10" s="20">
        <v>0</v>
      </c>
      <c r="MS10" s="19" t="s">
        <v>813</v>
      </c>
      <c r="MT10" s="20">
        <v>0</v>
      </c>
      <c r="MU10" s="20">
        <v>0</v>
      </c>
      <c r="MV10" s="20"/>
      <c r="MW10" s="20">
        <v>0</v>
      </c>
      <c r="MY10" s="19" t="s">
        <v>813</v>
      </c>
      <c r="MZ10" s="20">
        <v>0</v>
      </c>
      <c r="NA10" s="20">
        <v>0</v>
      </c>
      <c r="NB10" s="20"/>
      <c r="NC10" s="20">
        <v>0</v>
      </c>
      <c r="NE10" s="19" t="s">
        <v>813</v>
      </c>
      <c r="NF10" s="20">
        <v>20</v>
      </c>
      <c r="NG10" s="20">
        <v>1</v>
      </c>
      <c r="NH10" s="20">
        <v>0.1</v>
      </c>
      <c r="NI10" s="20">
        <v>0.1</v>
      </c>
      <c r="NK10" s="19" t="s">
        <v>813</v>
      </c>
      <c r="NL10" s="20">
        <v>0</v>
      </c>
      <c r="NM10" s="20">
        <v>0</v>
      </c>
      <c r="NN10" s="20"/>
      <c r="NO10" s="20">
        <v>0</v>
      </c>
      <c r="NQ10" s="19" t="s">
        <v>813</v>
      </c>
      <c r="NR10" s="20">
        <v>0</v>
      </c>
      <c r="NS10" s="20">
        <v>1</v>
      </c>
      <c r="NT10" s="20">
        <v>2</v>
      </c>
      <c r="NU10" s="20">
        <v>2</v>
      </c>
      <c r="OU10" s="19" t="s">
        <v>813</v>
      </c>
      <c r="OV10" s="20">
        <v>0</v>
      </c>
      <c r="OW10" s="20">
        <v>0</v>
      </c>
      <c r="OX10" s="20">
        <v>0</v>
      </c>
      <c r="OY10" s="20">
        <v>33</v>
      </c>
      <c r="OZ10" s="20">
        <v>0</v>
      </c>
      <c r="PA10" s="20">
        <v>0</v>
      </c>
      <c r="PB10" s="20">
        <v>23</v>
      </c>
      <c r="PC10" s="20">
        <v>0</v>
      </c>
      <c r="PD10" s="20">
        <v>0</v>
      </c>
      <c r="PE10" s="20">
        <v>31</v>
      </c>
      <c r="PF10" s="20">
        <v>0</v>
      </c>
      <c r="PG10" s="20">
        <v>10</v>
      </c>
      <c r="PH10" s="20">
        <v>3.5</v>
      </c>
      <c r="PK10" s="20"/>
      <c r="QB10" s="19" t="s">
        <v>713</v>
      </c>
      <c r="QC10" s="20">
        <v>20</v>
      </c>
      <c r="QD10" s="20">
        <v>0</v>
      </c>
      <c r="QE10" s="20">
        <v>0</v>
      </c>
    </row>
    <row r="11" spans="1:471">
      <c r="A11" s="19" t="s">
        <v>814</v>
      </c>
      <c r="B11" s="20">
        <v>2</v>
      </c>
      <c r="C11" s="20">
        <v>3</v>
      </c>
      <c r="D11" s="20">
        <v>3</v>
      </c>
      <c r="E11" s="20"/>
      <c r="F11" s="19" t="s">
        <v>814</v>
      </c>
      <c r="G11" s="20">
        <v>537</v>
      </c>
      <c r="H11" s="20">
        <v>42</v>
      </c>
      <c r="I11" s="20">
        <v>4</v>
      </c>
      <c r="K11" s="19" t="s">
        <v>814</v>
      </c>
      <c r="L11" s="20">
        <v>141</v>
      </c>
      <c r="M11" s="20">
        <v>302</v>
      </c>
      <c r="N11" s="20">
        <v>0</v>
      </c>
      <c r="P11" s="22" t="s">
        <v>27</v>
      </c>
      <c r="AG11" s="22" t="s">
        <v>514</v>
      </c>
      <c r="CK11" s="19" t="s">
        <v>814</v>
      </c>
      <c r="CL11" s="20">
        <v>263</v>
      </c>
      <c r="CM11" s="20">
        <v>0</v>
      </c>
      <c r="CN11" s="20">
        <v>276</v>
      </c>
      <c r="CO11" s="20">
        <v>0</v>
      </c>
      <c r="CP11" s="20">
        <v>269</v>
      </c>
      <c r="CQ11" s="20">
        <v>0</v>
      </c>
      <c r="CR11" s="20">
        <v>219</v>
      </c>
      <c r="CS11" s="20">
        <v>0</v>
      </c>
      <c r="CU11" s="19" t="s">
        <v>812</v>
      </c>
      <c r="CV11" s="20">
        <v>0</v>
      </c>
      <c r="CW11" s="20">
        <v>912</v>
      </c>
      <c r="CX11" s="20">
        <v>426</v>
      </c>
      <c r="CY11" s="20">
        <v>393</v>
      </c>
      <c r="CZ11" s="20">
        <v>7</v>
      </c>
      <c r="DA11" s="20">
        <v>26</v>
      </c>
      <c r="DB11" s="20">
        <v>20</v>
      </c>
      <c r="DC11" s="20">
        <v>0</v>
      </c>
      <c r="DD11" s="20">
        <v>76</v>
      </c>
      <c r="DE11" s="20">
        <v>2</v>
      </c>
      <c r="DG11" s="19" t="s">
        <v>814</v>
      </c>
      <c r="DH11" s="20">
        <v>10</v>
      </c>
      <c r="DI11" s="20">
        <v>50</v>
      </c>
      <c r="DJ11" s="20">
        <v>11</v>
      </c>
      <c r="DK11" s="20">
        <v>10</v>
      </c>
      <c r="DT11" s="20"/>
      <c r="DU11" s="19" t="s">
        <v>814</v>
      </c>
      <c r="DV11" s="20">
        <v>135</v>
      </c>
      <c r="DW11" s="20">
        <v>312</v>
      </c>
      <c r="DX11" s="20">
        <v>28</v>
      </c>
      <c r="DY11" s="20">
        <v>0</v>
      </c>
      <c r="DZ11" s="20">
        <v>8</v>
      </c>
      <c r="EA11" s="20">
        <v>0</v>
      </c>
      <c r="EB11" s="20">
        <v>0</v>
      </c>
      <c r="EC11" s="20">
        <v>0</v>
      </c>
      <c r="ED11" s="20">
        <v>129</v>
      </c>
      <c r="EE11" s="20">
        <v>327</v>
      </c>
      <c r="EF11" s="20"/>
      <c r="EG11" s="19" t="s">
        <v>814</v>
      </c>
      <c r="EH11" s="20">
        <v>0</v>
      </c>
      <c r="EI11" s="20">
        <v>0</v>
      </c>
      <c r="EJ11" s="20">
        <v>0</v>
      </c>
      <c r="EK11" s="20">
        <v>0</v>
      </c>
      <c r="EL11" s="20">
        <v>0</v>
      </c>
      <c r="EM11" s="20">
        <v>7</v>
      </c>
      <c r="EN11" s="20">
        <v>0</v>
      </c>
      <c r="EP11" s="19" t="s">
        <v>814</v>
      </c>
      <c r="EQ11" s="20">
        <v>1294</v>
      </c>
      <c r="ER11" s="20">
        <v>0</v>
      </c>
      <c r="ES11" s="20">
        <v>0</v>
      </c>
      <c r="ET11" s="20">
        <v>0</v>
      </c>
      <c r="EU11" s="20">
        <v>0</v>
      </c>
      <c r="EV11" s="20">
        <v>0</v>
      </c>
      <c r="EW11" s="20">
        <v>0</v>
      </c>
      <c r="EX11" s="20">
        <v>1122</v>
      </c>
      <c r="EY11" s="20">
        <v>0</v>
      </c>
      <c r="EZ11" s="20">
        <v>0</v>
      </c>
      <c r="FA11" s="20">
        <v>0</v>
      </c>
      <c r="FB11" s="20">
        <v>0</v>
      </c>
      <c r="FC11" s="20">
        <v>0</v>
      </c>
      <c r="FD11" s="20">
        <v>0</v>
      </c>
      <c r="FE11" s="20"/>
      <c r="FF11" s="19" t="s">
        <v>814</v>
      </c>
      <c r="FG11" s="20">
        <v>2</v>
      </c>
      <c r="FH11" s="20">
        <v>3</v>
      </c>
      <c r="FI11" s="20">
        <v>0</v>
      </c>
      <c r="FJ11" s="20">
        <v>0</v>
      </c>
      <c r="FK11" s="20">
        <v>0</v>
      </c>
      <c r="FL11" s="20">
        <v>0</v>
      </c>
      <c r="GA11" s="19" t="s">
        <v>814</v>
      </c>
      <c r="GB11" s="20">
        <v>50</v>
      </c>
      <c r="GC11" s="20">
        <v>22</v>
      </c>
      <c r="GD11" s="20">
        <v>28</v>
      </c>
      <c r="GE11" s="20">
        <v>50</v>
      </c>
      <c r="GF11" s="20">
        <v>0</v>
      </c>
      <c r="GH11" s="19" t="s">
        <v>814</v>
      </c>
      <c r="GI11" s="20">
        <v>50</v>
      </c>
      <c r="GJ11" s="20">
        <v>24</v>
      </c>
      <c r="GK11" s="20">
        <v>26</v>
      </c>
      <c r="GL11" s="20">
        <v>50</v>
      </c>
      <c r="GM11" s="20">
        <v>1</v>
      </c>
      <c r="HA11" s="19" t="s">
        <v>814</v>
      </c>
      <c r="HB11" s="20">
        <v>0</v>
      </c>
      <c r="HC11" s="20">
        <v>0</v>
      </c>
      <c r="HD11" s="20">
        <v>0</v>
      </c>
      <c r="HE11" s="20">
        <v>0</v>
      </c>
      <c r="HF11" s="20">
        <v>0</v>
      </c>
      <c r="II11" s="19" t="s">
        <v>814</v>
      </c>
      <c r="IJ11" s="20">
        <v>324</v>
      </c>
      <c r="IK11" s="20">
        <v>0</v>
      </c>
      <c r="IL11" s="20">
        <v>0</v>
      </c>
      <c r="IM11" s="20">
        <v>0</v>
      </c>
      <c r="IN11" s="20">
        <v>0</v>
      </c>
      <c r="IO11" s="20">
        <v>108</v>
      </c>
      <c r="IP11" s="20">
        <v>78</v>
      </c>
      <c r="IQ11" s="20">
        <v>0</v>
      </c>
      <c r="IR11" s="20">
        <v>116</v>
      </c>
      <c r="IS11" s="20">
        <v>0</v>
      </c>
      <c r="IU11" s="19" t="s">
        <v>814</v>
      </c>
      <c r="IV11" s="20">
        <v>347</v>
      </c>
      <c r="IW11" s="20">
        <v>0</v>
      </c>
      <c r="IX11" s="20">
        <v>230</v>
      </c>
      <c r="IY11" s="20">
        <v>60</v>
      </c>
      <c r="JA11" s="19" t="s">
        <v>814</v>
      </c>
      <c r="JB11" s="20">
        <v>0</v>
      </c>
      <c r="JC11" s="20">
        <v>1</v>
      </c>
      <c r="JD11" s="20">
        <v>4</v>
      </c>
      <c r="JE11" s="20">
        <v>2</v>
      </c>
      <c r="JF11" s="20">
        <v>2</v>
      </c>
      <c r="JG11" s="20">
        <v>2</v>
      </c>
      <c r="JH11" s="20">
        <v>2</v>
      </c>
      <c r="JI11" s="20">
        <v>0</v>
      </c>
      <c r="JJ11" s="20">
        <v>358</v>
      </c>
      <c r="JW11" s="19" t="s">
        <v>814</v>
      </c>
      <c r="JX11" s="20">
        <v>2</v>
      </c>
      <c r="JY11" s="20">
        <v>4</v>
      </c>
      <c r="JZ11" s="20">
        <v>0</v>
      </c>
      <c r="KA11" s="20">
        <v>0</v>
      </c>
      <c r="KB11" s="20">
        <v>0</v>
      </c>
      <c r="KC11" s="20">
        <v>0</v>
      </c>
      <c r="KD11" s="20">
        <v>0</v>
      </c>
      <c r="KE11" s="20">
        <v>0</v>
      </c>
      <c r="KF11" s="20">
        <v>0</v>
      </c>
      <c r="KG11" s="20">
        <v>0</v>
      </c>
      <c r="KI11" s="19" t="s">
        <v>814</v>
      </c>
      <c r="KJ11" s="20">
        <v>1</v>
      </c>
      <c r="KK11" s="20">
        <v>2</v>
      </c>
      <c r="KL11" s="20">
        <v>4</v>
      </c>
      <c r="KM11" s="20">
        <v>6</v>
      </c>
      <c r="KO11" s="19" t="s">
        <v>814</v>
      </c>
      <c r="KP11" s="20">
        <v>29</v>
      </c>
      <c r="KQ11" s="20">
        <v>0</v>
      </c>
      <c r="KR11" s="20">
        <v>0</v>
      </c>
      <c r="KS11" s="20">
        <v>0</v>
      </c>
      <c r="KY11" s="19" t="s">
        <v>814</v>
      </c>
      <c r="KZ11" s="20">
        <v>0</v>
      </c>
      <c r="LA11" s="20">
        <v>2</v>
      </c>
      <c r="LB11" s="20">
        <v>0</v>
      </c>
      <c r="LC11" s="20">
        <v>3</v>
      </c>
      <c r="LD11" s="20">
        <v>0</v>
      </c>
      <c r="LE11" s="20">
        <v>0</v>
      </c>
      <c r="LF11" s="20">
        <v>5</v>
      </c>
      <c r="LG11" s="20">
        <v>7</v>
      </c>
      <c r="LH11" s="20">
        <v>17</v>
      </c>
      <c r="LI11" s="20"/>
      <c r="LN11" s="20"/>
      <c r="LO11" s="19" t="s">
        <v>814</v>
      </c>
      <c r="LP11" s="20">
        <v>0</v>
      </c>
      <c r="LQ11" s="20">
        <v>0</v>
      </c>
      <c r="LR11" s="20">
        <v>0</v>
      </c>
      <c r="LS11" s="20">
        <v>0</v>
      </c>
      <c r="LT11" s="20"/>
      <c r="MA11" s="19" t="s">
        <v>814</v>
      </c>
      <c r="MB11" s="20">
        <v>218</v>
      </c>
      <c r="MC11" s="20">
        <v>218</v>
      </c>
      <c r="MD11" s="20">
        <v>6.4174309999999997</v>
      </c>
      <c r="ME11" s="20">
        <v>1399</v>
      </c>
      <c r="MG11" s="19" t="s">
        <v>814</v>
      </c>
      <c r="MH11" s="20">
        <v>11</v>
      </c>
      <c r="MI11" s="20">
        <v>11</v>
      </c>
      <c r="MJ11" s="20">
        <v>2.1818179999999998</v>
      </c>
      <c r="MK11" s="20">
        <v>24</v>
      </c>
      <c r="MM11" s="19" t="s">
        <v>814</v>
      </c>
      <c r="MN11" s="20">
        <v>0</v>
      </c>
      <c r="MO11" s="20">
        <v>0</v>
      </c>
      <c r="MP11" s="20"/>
      <c r="MQ11" s="20">
        <v>0</v>
      </c>
      <c r="MS11" s="19" t="s">
        <v>814</v>
      </c>
      <c r="MT11" s="20">
        <v>0</v>
      </c>
      <c r="MU11" s="20">
        <v>3</v>
      </c>
      <c r="MV11" s="20">
        <v>12.333333</v>
      </c>
      <c r="MW11" s="20">
        <v>37</v>
      </c>
      <c r="MY11" s="19" t="s">
        <v>814</v>
      </c>
      <c r="MZ11" s="20">
        <v>0</v>
      </c>
      <c r="NA11" s="20">
        <v>0</v>
      </c>
      <c r="NB11" s="20"/>
      <c r="NC11" s="20">
        <v>0</v>
      </c>
      <c r="NE11" s="19" t="s">
        <v>814</v>
      </c>
      <c r="NF11" s="20">
        <v>20</v>
      </c>
      <c r="NG11" s="20">
        <v>1</v>
      </c>
      <c r="NH11" s="20">
        <v>0.4</v>
      </c>
      <c r="NI11" s="20">
        <v>0.4</v>
      </c>
      <c r="NK11" s="19" t="s">
        <v>814</v>
      </c>
      <c r="NL11" s="20">
        <v>0</v>
      </c>
      <c r="NM11" s="20">
        <v>0</v>
      </c>
      <c r="NN11" s="20"/>
      <c r="NO11" s="20">
        <v>0</v>
      </c>
      <c r="NQ11" s="19" t="s">
        <v>814</v>
      </c>
      <c r="NR11" s="20">
        <v>1</v>
      </c>
      <c r="NS11" s="20">
        <v>1</v>
      </c>
      <c r="NT11" s="20">
        <v>1</v>
      </c>
      <c r="NU11" s="20">
        <v>1</v>
      </c>
      <c r="OU11" s="19" t="s">
        <v>814</v>
      </c>
      <c r="OV11" s="20">
        <v>0</v>
      </c>
      <c r="OW11" s="20">
        <v>0</v>
      </c>
      <c r="OX11" s="20">
        <v>0</v>
      </c>
      <c r="OY11" s="20">
        <v>0</v>
      </c>
      <c r="OZ11" s="20">
        <v>0</v>
      </c>
      <c r="PA11" s="20">
        <v>0</v>
      </c>
      <c r="PB11" s="20">
        <v>0</v>
      </c>
      <c r="PC11" s="20">
        <v>0</v>
      </c>
      <c r="PD11" s="20">
        <v>0</v>
      </c>
      <c r="PE11" s="20">
        <v>31</v>
      </c>
      <c r="PF11" s="20">
        <v>0</v>
      </c>
      <c r="PG11" s="20">
        <v>0</v>
      </c>
      <c r="PH11" s="20">
        <v>3.7</v>
      </c>
      <c r="PK11" s="20"/>
      <c r="QB11" s="19" t="s">
        <v>714</v>
      </c>
      <c r="QC11" s="20">
        <v>6</v>
      </c>
      <c r="QD11" s="20">
        <v>0</v>
      </c>
      <c r="QE11" s="20">
        <v>0</v>
      </c>
    </row>
    <row r="12" spans="1:471">
      <c r="A12" s="19" t="s">
        <v>812</v>
      </c>
      <c r="B12" s="20">
        <v>2</v>
      </c>
      <c r="C12" s="20">
        <v>3</v>
      </c>
      <c r="D12" s="20">
        <v>3</v>
      </c>
      <c r="E12" s="20"/>
      <c r="F12" s="19" t="s">
        <v>812</v>
      </c>
      <c r="G12" s="20">
        <v>581</v>
      </c>
      <c r="H12" s="20">
        <v>42</v>
      </c>
      <c r="I12" s="20">
        <v>4</v>
      </c>
      <c r="K12" s="19" t="s">
        <v>812</v>
      </c>
      <c r="L12" s="20">
        <v>169</v>
      </c>
      <c r="M12" s="20">
        <v>346</v>
      </c>
      <c r="N12" s="20">
        <v>0</v>
      </c>
      <c r="P12" s="23" t="s">
        <v>769</v>
      </c>
      <c r="AG12" s="23">
        <v>4</v>
      </c>
      <c r="CK12" s="19" t="s">
        <v>812</v>
      </c>
      <c r="CL12" s="20">
        <v>433</v>
      </c>
      <c r="CM12" s="20">
        <v>0</v>
      </c>
      <c r="CN12" s="20">
        <v>509</v>
      </c>
      <c r="CO12" s="20">
        <v>0</v>
      </c>
      <c r="CP12" s="20">
        <v>426</v>
      </c>
      <c r="CQ12" s="20">
        <v>0</v>
      </c>
      <c r="CR12" s="20">
        <v>393</v>
      </c>
      <c r="CS12" s="20">
        <v>0</v>
      </c>
      <c r="CU12" s="19" t="s">
        <v>816</v>
      </c>
      <c r="CV12" s="20">
        <v>0</v>
      </c>
      <c r="CW12" s="20">
        <v>971</v>
      </c>
      <c r="CX12" s="20">
        <v>425</v>
      </c>
      <c r="CY12" s="20">
        <v>358</v>
      </c>
      <c r="CZ12" s="20">
        <v>0</v>
      </c>
      <c r="DA12" s="20">
        <v>4</v>
      </c>
      <c r="DB12" s="20">
        <v>0</v>
      </c>
      <c r="DC12" s="20">
        <v>9</v>
      </c>
      <c r="DD12" s="20">
        <v>0</v>
      </c>
      <c r="DE12" s="20">
        <v>0</v>
      </c>
      <c r="DG12" s="19" t="s">
        <v>812</v>
      </c>
      <c r="DH12" s="20">
        <v>23</v>
      </c>
      <c r="DI12" s="20">
        <v>86</v>
      </c>
      <c r="DJ12" s="20">
        <v>9</v>
      </c>
      <c r="DK12" s="20">
        <v>12</v>
      </c>
      <c r="DT12" s="20"/>
      <c r="DU12" s="19" t="s">
        <v>812</v>
      </c>
      <c r="DV12" s="20">
        <v>400</v>
      </c>
      <c r="DW12" s="20">
        <v>378</v>
      </c>
      <c r="DX12" s="20">
        <v>27</v>
      </c>
      <c r="DY12" s="20">
        <v>0</v>
      </c>
      <c r="DZ12" s="20">
        <v>81</v>
      </c>
      <c r="EA12" s="20">
        <v>2</v>
      </c>
      <c r="EB12" s="20">
        <v>0</v>
      </c>
      <c r="EC12" s="20">
        <v>0</v>
      </c>
      <c r="ED12" s="20">
        <v>331</v>
      </c>
      <c r="EE12" s="20">
        <v>397</v>
      </c>
      <c r="EF12" s="20"/>
      <c r="EG12" s="19" t="s">
        <v>812</v>
      </c>
      <c r="EH12" s="20">
        <v>0</v>
      </c>
      <c r="EI12" s="20">
        <v>0</v>
      </c>
      <c r="EJ12" s="20">
        <v>1</v>
      </c>
      <c r="EK12" s="20">
        <v>1</v>
      </c>
      <c r="EL12" s="20">
        <v>0</v>
      </c>
      <c r="EM12" s="20">
        <v>1</v>
      </c>
      <c r="EN12" s="20">
        <v>4</v>
      </c>
      <c r="EP12" s="19" t="s">
        <v>812</v>
      </c>
      <c r="EQ12" s="20">
        <v>2146</v>
      </c>
      <c r="ER12" s="20">
        <v>0</v>
      </c>
      <c r="ES12" s="20">
        <v>0</v>
      </c>
      <c r="ET12" s="20">
        <v>0</v>
      </c>
      <c r="EU12" s="20">
        <v>0</v>
      </c>
      <c r="EV12" s="20">
        <v>0</v>
      </c>
      <c r="EW12" s="20">
        <v>0</v>
      </c>
      <c r="EX12" s="20">
        <v>2143</v>
      </c>
      <c r="EY12" s="20">
        <v>0</v>
      </c>
      <c r="EZ12" s="20">
        <v>0</v>
      </c>
      <c r="FA12" s="20">
        <v>0</v>
      </c>
      <c r="FB12" s="20">
        <v>0</v>
      </c>
      <c r="FC12" s="20">
        <v>0</v>
      </c>
      <c r="FD12" s="20">
        <v>0</v>
      </c>
      <c r="FE12" s="20"/>
      <c r="FF12" s="19" t="s">
        <v>812</v>
      </c>
      <c r="FG12" s="20">
        <v>5</v>
      </c>
      <c r="FH12" s="20">
        <v>6</v>
      </c>
      <c r="FI12" s="20">
        <v>0</v>
      </c>
      <c r="FJ12" s="20">
        <v>0</v>
      </c>
      <c r="FK12" s="20">
        <v>0</v>
      </c>
      <c r="FL12" s="20">
        <v>0</v>
      </c>
      <c r="GA12" s="19" t="s">
        <v>812</v>
      </c>
      <c r="GB12" s="20">
        <v>80</v>
      </c>
      <c r="GC12" s="20">
        <v>37</v>
      </c>
      <c r="GD12" s="20">
        <v>42</v>
      </c>
      <c r="GE12" s="20">
        <v>79</v>
      </c>
      <c r="GF12" s="20">
        <v>1</v>
      </c>
      <c r="GH12" s="19" t="s">
        <v>812</v>
      </c>
      <c r="GI12" s="20">
        <v>86</v>
      </c>
      <c r="GJ12" s="20">
        <v>40</v>
      </c>
      <c r="GK12" s="20">
        <v>46</v>
      </c>
      <c r="GL12" s="20">
        <v>86</v>
      </c>
      <c r="GM12" s="20">
        <v>2</v>
      </c>
      <c r="HA12" s="19" t="s">
        <v>812</v>
      </c>
      <c r="HB12" s="20">
        <v>0</v>
      </c>
      <c r="HC12" s="20">
        <v>0</v>
      </c>
      <c r="HD12" s="20">
        <v>0</v>
      </c>
      <c r="HE12" s="20">
        <v>0</v>
      </c>
      <c r="HF12" s="20">
        <v>0</v>
      </c>
      <c r="II12" s="19" t="s">
        <v>812</v>
      </c>
      <c r="IJ12" s="20">
        <v>161</v>
      </c>
      <c r="IK12" s="20">
        <v>127</v>
      </c>
      <c r="IL12" s="20">
        <v>0</v>
      </c>
      <c r="IM12" s="20">
        <v>0</v>
      </c>
      <c r="IN12" s="20">
        <v>0</v>
      </c>
      <c r="IO12" s="20">
        <v>341</v>
      </c>
      <c r="IP12" s="20">
        <v>201</v>
      </c>
      <c r="IQ12" s="20">
        <v>0</v>
      </c>
      <c r="IR12" s="20">
        <v>221</v>
      </c>
      <c r="IS12" s="20">
        <v>0</v>
      </c>
      <c r="IU12" s="19" t="s">
        <v>812</v>
      </c>
      <c r="IV12" s="20">
        <v>486</v>
      </c>
      <c r="IW12" s="20">
        <v>0</v>
      </c>
      <c r="IX12" s="20">
        <v>457</v>
      </c>
      <c r="IY12" s="20">
        <v>108</v>
      </c>
      <c r="JA12" s="19" t="s">
        <v>812</v>
      </c>
      <c r="JB12" s="20">
        <v>0</v>
      </c>
      <c r="JC12" s="20">
        <v>1</v>
      </c>
      <c r="JD12" s="20">
        <v>12</v>
      </c>
      <c r="JE12" s="20">
        <v>6</v>
      </c>
      <c r="JF12" s="20">
        <v>4</v>
      </c>
      <c r="JG12" s="20">
        <v>12</v>
      </c>
      <c r="JH12" s="20">
        <v>8</v>
      </c>
      <c r="JI12" s="20">
        <v>0</v>
      </c>
      <c r="JJ12" s="20">
        <v>534</v>
      </c>
      <c r="JW12" s="19" t="s">
        <v>812</v>
      </c>
      <c r="JX12" s="20">
        <v>1</v>
      </c>
      <c r="JY12" s="20">
        <v>1</v>
      </c>
      <c r="JZ12" s="20">
        <v>1</v>
      </c>
      <c r="KA12" s="20">
        <v>1</v>
      </c>
      <c r="KB12" s="20">
        <v>0</v>
      </c>
      <c r="KC12" s="20">
        <v>0</v>
      </c>
      <c r="KD12" s="20">
        <v>0</v>
      </c>
      <c r="KE12" s="20">
        <v>0</v>
      </c>
      <c r="KF12" s="20">
        <v>0</v>
      </c>
      <c r="KG12" s="20">
        <v>0</v>
      </c>
      <c r="KI12" s="19" t="s">
        <v>812</v>
      </c>
      <c r="KJ12" s="20">
        <v>1</v>
      </c>
      <c r="KK12" s="20">
        <v>4</v>
      </c>
      <c r="KL12" s="20">
        <v>1</v>
      </c>
      <c r="KM12" s="20">
        <v>5</v>
      </c>
      <c r="KO12" s="19" t="s">
        <v>812</v>
      </c>
      <c r="KP12" s="20">
        <v>68</v>
      </c>
      <c r="KQ12" s="20">
        <v>0</v>
      </c>
      <c r="KR12" s="20">
        <v>0</v>
      </c>
      <c r="KS12" s="20">
        <v>0</v>
      </c>
      <c r="KY12" s="19" t="s">
        <v>812</v>
      </c>
      <c r="KZ12" s="20">
        <v>0</v>
      </c>
      <c r="LA12" s="20">
        <v>2</v>
      </c>
      <c r="LB12" s="20">
        <v>0</v>
      </c>
      <c r="LC12" s="20">
        <v>4</v>
      </c>
      <c r="LD12" s="20">
        <v>0</v>
      </c>
      <c r="LE12" s="20">
        <v>0</v>
      </c>
      <c r="LF12" s="20">
        <v>5</v>
      </c>
      <c r="LG12" s="20">
        <v>4</v>
      </c>
      <c r="LH12" s="20">
        <v>15</v>
      </c>
      <c r="LI12" s="20"/>
      <c r="LN12" s="20"/>
      <c r="LO12" s="19" t="s">
        <v>812</v>
      </c>
      <c r="LP12" s="20">
        <v>2</v>
      </c>
      <c r="LQ12" s="20">
        <v>3</v>
      </c>
      <c r="LR12" s="20">
        <v>2</v>
      </c>
      <c r="LS12" s="20">
        <v>0</v>
      </c>
      <c r="LT12" s="20"/>
      <c r="MA12" s="19" t="s">
        <v>812</v>
      </c>
      <c r="MB12" s="20">
        <v>296</v>
      </c>
      <c r="MC12" s="20">
        <v>296</v>
      </c>
      <c r="MD12" s="20">
        <v>6.1756760000000002</v>
      </c>
      <c r="ME12" s="20">
        <v>1828</v>
      </c>
      <c r="MG12" s="19" t="s">
        <v>812</v>
      </c>
      <c r="MH12" s="20">
        <v>5</v>
      </c>
      <c r="MI12" s="20">
        <v>12</v>
      </c>
      <c r="MJ12" s="20">
        <v>2.0833330000000001</v>
      </c>
      <c r="MK12" s="20">
        <v>25</v>
      </c>
      <c r="MM12" s="19" t="s">
        <v>812</v>
      </c>
      <c r="MN12" s="20">
        <v>2</v>
      </c>
      <c r="MO12" s="20">
        <v>0</v>
      </c>
      <c r="MP12" s="20"/>
      <c r="MQ12" s="20">
        <v>0</v>
      </c>
      <c r="MS12" s="19" t="s">
        <v>812</v>
      </c>
      <c r="MT12" s="20">
        <v>0</v>
      </c>
      <c r="MU12" s="20">
        <v>0</v>
      </c>
      <c r="MV12" s="20"/>
      <c r="MW12" s="20">
        <v>0</v>
      </c>
      <c r="MY12" s="19" t="s">
        <v>812</v>
      </c>
      <c r="MZ12" s="20">
        <v>0</v>
      </c>
      <c r="NA12" s="20">
        <v>0</v>
      </c>
      <c r="NB12" s="20"/>
      <c r="NC12" s="20">
        <v>0</v>
      </c>
      <c r="NE12" s="19" t="s">
        <v>812</v>
      </c>
      <c r="NF12" s="20">
        <v>0</v>
      </c>
      <c r="NG12" s="20">
        <v>0</v>
      </c>
      <c r="NH12" s="20"/>
      <c r="NI12" s="20">
        <v>0</v>
      </c>
      <c r="NK12" s="19" t="s">
        <v>812</v>
      </c>
      <c r="NL12" s="20">
        <v>0</v>
      </c>
      <c r="NM12" s="20">
        <v>0</v>
      </c>
      <c r="NN12" s="20"/>
      <c r="NO12" s="20">
        <v>0</v>
      </c>
      <c r="NQ12" s="19" t="s">
        <v>812</v>
      </c>
      <c r="NR12" s="20">
        <v>0</v>
      </c>
      <c r="NS12" s="20">
        <v>0</v>
      </c>
      <c r="NT12" s="20"/>
      <c r="NU12" s="20">
        <v>0</v>
      </c>
      <c r="OU12" s="19" t="s">
        <v>812</v>
      </c>
      <c r="OV12" s="20">
        <v>0</v>
      </c>
      <c r="OW12" s="20">
        <v>0</v>
      </c>
      <c r="OX12" s="20">
        <v>0</v>
      </c>
      <c r="OY12" s="20">
        <v>0</v>
      </c>
      <c r="OZ12" s="20">
        <v>0</v>
      </c>
      <c r="PA12" s="20">
        <v>0</v>
      </c>
      <c r="PB12" s="20">
        <v>0</v>
      </c>
      <c r="PC12" s="20">
        <v>0</v>
      </c>
      <c r="PD12" s="20">
        <v>0</v>
      </c>
      <c r="PE12" s="20">
        <v>0</v>
      </c>
      <c r="PF12" s="20">
        <v>0</v>
      </c>
      <c r="PG12" s="20">
        <v>10</v>
      </c>
      <c r="PH12" s="20">
        <v>0</v>
      </c>
      <c r="PK12" s="20"/>
    </row>
    <row r="13" spans="1:471">
      <c r="A13" s="19" t="s">
        <v>815</v>
      </c>
      <c r="B13" s="20">
        <v>2</v>
      </c>
      <c r="C13" s="20">
        <v>3</v>
      </c>
      <c r="D13" s="20">
        <v>2</v>
      </c>
      <c r="E13" s="20"/>
      <c r="F13" s="19" t="s">
        <v>815</v>
      </c>
      <c r="G13" s="20">
        <v>630</v>
      </c>
      <c r="H13" s="20">
        <v>46</v>
      </c>
      <c r="I13" s="20">
        <v>8</v>
      </c>
      <c r="K13" s="19" t="s">
        <v>815</v>
      </c>
      <c r="L13" s="20">
        <v>195</v>
      </c>
      <c r="M13" s="20">
        <v>162</v>
      </c>
      <c r="N13" s="20">
        <v>50</v>
      </c>
      <c r="P13" s="19" t="s">
        <v>814</v>
      </c>
      <c r="AG13" s="24">
        <v>16</v>
      </c>
      <c r="CK13" s="19" t="s">
        <v>815</v>
      </c>
      <c r="CL13" s="20">
        <v>374</v>
      </c>
      <c r="CM13" s="20">
        <v>0</v>
      </c>
      <c r="CN13" s="20">
        <v>406</v>
      </c>
      <c r="CO13" s="20">
        <v>0</v>
      </c>
      <c r="CP13" s="20">
        <v>347</v>
      </c>
      <c r="CQ13" s="20">
        <v>0</v>
      </c>
      <c r="CR13" s="20">
        <v>314</v>
      </c>
      <c r="CS13" s="20">
        <v>0</v>
      </c>
      <c r="CU13" s="19" t="s">
        <v>817</v>
      </c>
      <c r="CV13" s="20">
        <v>0</v>
      </c>
      <c r="CW13" s="20">
        <v>612</v>
      </c>
      <c r="CX13" s="20">
        <v>231</v>
      </c>
      <c r="CY13" s="20">
        <v>186</v>
      </c>
      <c r="CZ13" s="20">
        <v>7</v>
      </c>
      <c r="DA13" s="20">
        <v>6</v>
      </c>
      <c r="DB13" s="20">
        <v>9</v>
      </c>
      <c r="DC13" s="20">
        <v>7</v>
      </c>
      <c r="DD13" s="20">
        <v>0</v>
      </c>
      <c r="DE13" s="20">
        <v>4</v>
      </c>
      <c r="DG13" s="19" t="s">
        <v>815</v>
      </c>
      <c r="DH13" s="20">
        <v>22</v>
      </c>
      <c r="DI13" s="20">
        <v>78</v>
      </c>
      <c r="DJ13" s="20">
        <v>6</v>
      </c>
      <c r="DK13" s="20">
        <v>3</v>
      </c>
      <c r="DT13" s="20"/>
      <c r="DU13" s="19" t="s">
        <v>815</v>
      </c>
      <c r="DV13" s="20">
        <v>765</v>
      </c>
      <c r="DW13" s="20">
        <v>253</v>
      </c>
      <c r="DX13" s="20">
        <v>20</v>
      </c>
      <c r="DY13" s="20">
        <v>0</v>
      </c>
      <c r="DZ13" s="20">
        <v>8</v>
      </c>
      <c r="EA13" s="20">
        <v>0</v>
      </c>
      <c r="EB13" s="20">
        <v>0</v>
      </c>
      <c r="EC13" s="20">
        <v>0</v>
      </c>
      <c r="ED13" s="20">
        <v>452</v>
      </c>
      <c r="EE13" s="20">
        <v>554</v>
      </c>
      <c r="EF13" s="20"/>
      <c r="EG13" s="19" t="s">
        <v>815</v>
      </c>
      <c r="EH13" s="20">
        <v>0</v>
      </c>
      <c r="EI13" s="20">
        <v>0</v>
      </c>
      <c r="EJ13" s="20">
        <v>3</v>
      </c>
      <c r="EK13" s="20">
        <v>0</v>
      </c>
      <c r="EL13" s="20">
        <v>0</v>
      </c>
      <c r="EM13" s="20">
        <v>8</v>
      </c>
      <c r="EN13" s="20">
        <v>0</v>
      </c>
      <c r="EP13" s="19" t="s">
        <v>815</v>
      </c>
      <c r="EQ13" s="20">
        <v>1740</v>
      </c>
      <c r="ER13" s="20">
        <v>0</v>
      </c>
      <c r="ES13" s="20">
        <v>0</v>
      </c>
      <c r="ET13" s="20">
        <v>0</v>
      </c>
      <c r="EU13" s="20">
        <v>0</v>
      </c>
      <c r="EV13" s="20">
        <v>0</v>
      </c>
      <c r="EW13" s="20">
        <v>0</v>
      </c>
      <c r="EX13" s="20">
        <v>1891</v>
      </c>
      <c r="EY13" s="20">
        <v>0</v>
      </c>
      <c r="EZ13" s="20">
        <v>0</v>
      </c>
      <c r="FA13" s="20">
        <v>0</v>
      </c>
      <c r="FB13" s="20">
        <v>0</v>
      </c>
      <c r="FC13" s="20">
        <v>0</v>
      </c>
      <c r="FD13" s="20">
        <v>0</v>
      </c>
      <c r="FE13" s="20"/>
      <c r="FF13" s="19" t="s">
        <v>815</v>
      </c>
      <c r="FG13" s="20">
        <v>3</v>
      </c>
      <c r="FH13" s="20">
        <v>7</v>
      </c>
      <c r="FI13" s="20">
        <v>0</v>
      </c>
      <c r="FJ13" s="20">
        <v>0</v>
      </c>
      <c r="FK13" s="20">
        <v>0</v>
      </c>
      <c r="FL13" s="20">
        <v>0</v>
      </c>
      <c r="GA13" s="19" t="s">
        <v>815</v>
      </c>
      <c r="GB13" s="20">
        <v>70</v>
      </c>
      <c r="GC13" s="20">
        <v>33</v>
      </c>
      <c r="GD13" s="20">
        <v>36</v>
      </c>
      <c r="GE13" s="20">
        <v>69</v>
      </c>
      <c r="GF13" s="20">
        <v>1</v>
      </c>
      <c r="GH13" s="19" t="s">
        <v>815</v>
      </c>
      <c r="GI13" s="20">
        <v>78</v>
      </c>
      <c r="GJ13" s="20">
        <v>40</v>
      </c>
      <c r="GK13" s="20">
        <v>38</v>
      </c>
      <c r="GL13" s="20">
        <v>78</v>
      </c>
      <c r="GM13" s="20">
        <v>1</v>
      </c>
      <c r="HA13" s="19" t="s">
        <v>815</v>
      </c>
      <c r="HB13" s="20">
        <v>0</v>
      </c>
      <c r="HC13" s="20">
        <v>0</v>
      </c>
      <c r="HD13" s="20">
        <v>0</v>
      </c>
      <c r="HE13" s="20">
        <v>0</v>
      </c>
      <c r="HF13" s="20">
        <v>0</v>
      </c>
      <c r="II13" s="19" t="s">
        <v>815</v>
      </c>
      <c r="IJ13" s="20">
        <v>550</v>
      </c>
      <c r="IK13" s="20">
        <v>0</v>
      </c>
      <c r="IL13" s="20">
        <v>0</v>
      </c>
      <c r="IM13" s="20">
        <v>0</v>
      </c>
      <c r="IN13" s="20">
        <v>0</v>
      </c>
      <c r="IO13" s="20">
        <v>259</v>
      </c>
      <c r="IP13" s="20">
        <v>141</v>
      </c>
      <c r="IQ13" s="20">
        <v>0</v>
      </c>
      <c r="IR13" s="20">
        <v>207</v>
      </c>
      <c r="IS13" s="20">
        <v>0</v>
      </c>
      <c r="IU13" s="19" t="s">
        <v>815</v>
      </c>
      <c r="IV13" s="20">
        <v>485</v>
      </c>
      <c r="IW13" s="20">
        <v>0</v>
      </c>
      <c r="IX13" s="20">
        <v>462</v>
      </c>
      <c r="IY13" s="20">
        <v>210</v>
      </c>
      <c r="JA13" s="19" t="s">
        <v>815</v>
      </c>
      <c r="JB13" s="20">
        <v>0</v>
      </c>
      <c r="JC13" s="20">
        <v>1</v>
      </c>
      <c r="JD13" s="20">
        <v>9</v>
      </c>
      <c r="JE13" s="20">
        <v>4</v>
      </c>
      <c r="JF13" s="20">
        <v>4</v>
      </c>
      <c r="JG13" s="20">
        <v>3</v>
      </c>
      <c r="JH13" s="20">
        <v>3</v>
      </c>
      <c r="JI13" s="20">
        <v>0</v>
      </c>
      <c r="JJ13" s="20">
        <v>386</v>
      </c>
      <c r="JW13" s="19" t="s">
        <v>815</v>
      </c>
      <c r="JX13" s="20">
        <v>2</v>
      </c>
      <c r="JY13" s="20">
        <v>0</v>
      </c>
      <c r="JZ13" s="20">
        <v>1</v>
      </c>
      <c r="KA13" s="20">
        <v>0</v>
      </c>
      <c r="KB13" s="20">
        <v>0</v>
      </c>
      <c r="KC13" s="20">
        <v>0</v>
      </c>
      <c r="KD13" s="20">
        <v>0</v>
      </c>
      <c r="KE13" s="20">
        <v>0</v>
      </c>
      <c r="KF13" s="20">
        <v>0</v>
      </c>
      <c r="KG13" s="20">
        <v>0</v>
      </c>
      <c r="KI13" s="19" t="s">
        <v>815</v>
      </c>
      <c r="KJ13" s="20">
        <v>1</v>
      </c>
      <c r="KK13" s="20">
        <v>4</v>
      </c>
      <c r="KL13" s="20">
        <v>0</v>
      </c>
      <c r="KM13" s="20">
        <v>4</v>
      </c>
      <c r="KO13" s="19" t="s">
        <v>815</v>
      </c>
      <c r="KP13" s="20">
        <v>52</v>
      </c>
      <c r="KQ13" s="20">
        <v>0</v>
      </c>
      <c r="KR13" s="20">
        <v>0</v>
      </c>
      <c r="KS13" s="20">
        <v>0</v>
      </c>
      <c r="KY13" s="19" t="s">
        <v>815</v>
      </c>
      <c r="KZ13" s="20">
        <v>0</v>
      </c>
      <c r="LA13" s="20">
        <v>2</v>
      </c>
      <c r="LB13" s="20">
        <v>0</v>
      </c>
      <c r="LC13" s="20">
        <v>0</v>
      </c>
      <c r="LD13" s="20">
        <v>0</v>
      </c>
      <c r="LE13" s="20">
        <v>0</v>
      </c>
      <c r="LF13" s="20">
        <v>2</v>
      </c>
      <c r="LG13" s="20">
        <v>2</v>
      </c>
      <c r="LH13" s="20">
        <v>6</v>
      </c>
      <c r="LI13" s="20"/>
      <c r="LN13" s="20"/>
      <c r="LO13" s="19" t="s">
        <v>815</v>
      </c>
      <c r="LP13" s="20">
        <v>0</v>
      </c>
      <c r="LQ13" s="20">
        <v>2</v>
      </c>
      <c r="LR13" s="20">
        <v>0</v>
      </c>
      <c r="LS13" s="20">
        <v>0</v>
      </c>
      <c r="LT13" s="20"/>
      <c r="MA13" s="19" t="s">
        <v>815</v>
      </c>
      <c r="MB13" s="20">
        <v>390</v>
      </c>
      <c r="MC13" s="20">
        <v>390</v>
      </c>
      <c r="MD13" s="20">
        <v>6.0128209999999997</v>
      </c>
      <c r="ME13" s="20">
        <v>2345</v>
      </c>
      <c r="MG13" s="19" t="s">
        <v>815</v>
      </c>
      <c r="MH13" s="20">
        <v>8</v>
      </c>
      <c r="MI13" s="20">
        <v>8</v>
      </c>
      <c r="MJ13" s="20">
        <v>2.125</v>
      </c>
      <c r="MK13" s="20">
        <v>17</v>
      </c>
      <c r="MM13" s="19" t="s">
        <v>815</v>
      </c>
      <c r="MN13" s="20">
        <v>0</v>
      </c>
      <c r="MO13" s="20">
        <v>0</v>
      </c>
      <c r="MP13" s="20"/>
      <c r="MQ13" s="20">
        <v>0</v>
      </c>
      <c r="MS13" s="19" t="s">
        <v>815</v>
      </c>
      <c r="MT13" s="20">
        <v>0</v>
      </c>
      <c r="MU13" s="20">
        <v>0</v>
      </c>
      <c r="MV13" s="20"/>
      <c r="MW13" s="20">
        <v>0</v>
      </c>
      <c r="MY13" s="19" t="s">
        <v>815</v>
      </c>
      <c r="MZ13" s="20">
        <v>0</v>
      </c>
      <c r="NA13" s="20">
        <v>0</v>
      </c>
      <c r="NB13" s="20"/>
      <c r="NC13" s="20">
        <v>0</v>
      </c>
      <c r="NE13" s="19" t="s">
        <v>815</v>
      </c>
      <c r="NF13" s="20">
        <v>20</v>
      </c>
      <c r="NG13" s="20">
        <v>1</v>
      </c>
      <c r="NH13" s="20">
        <v>0.1</v>
      </c>
      <c r="NI13" s="20">
        <v>0.1</v>
      </c>
      <c r="NK13" s="19" t="s">
        <v>815</v>
      </c>
      <c r="NL13" s="20">
        <v>0</v>
      </c>
      <c r="NM13" s="20">
        <v>0</v>
      </c>
      <c r="NN13" s="20"/>
      <c r="NO13" s="20">
        <v>0</v>
      </c>
      <c r="NQ13" s="19" t="s">
        <v>815</v>
      </c>
      <c r="NR13" s="20">
        <v>0</v>
      </c>
      <c r="NS13" s="20">
        <v>0</v>
      </c>
      <c r="NT13" s="20"/>
      <c r="NU13" s="20">
        <v>0</v>
      </c>
      <c r="OU13" s="19" t="s">
        <v>815</v>
      </c>
      <c r="OV13" s="20">
        <v>0</v>
      </c>
      <c r="OW13" s="20">
        <v>0</v>
      </c>
      <c r="OX13" s="20">
        <v>0</v>
      </c>
      <c r="OY13" s="20">
        <v>0</v>
      </c>
      <c r="OZ13" s="20">
        <v>0</v>
      </c>
      <c r="PA13" s="20">
        <v>0</v>
      </c>
      <c r="PB13" s="20">
        <v>0</v>
      </c>
      <c r="PC13" s="20">
        <v>0</v>
      </c>
      <c r="PD13" s="20">
        <v>0</v>
      </c>
      <c r="PE13" s="20">
        <v>0</v>
      </c>
      <c r="PF13" s="20">
        <v>0</v>
      </c>
      <c r="PG13" s="20">
        <v>10</v>
      </c>
      <c r="PH13" s="20">
        <v>0</v>
      </c>
      <c r="PK13" s="20"/>
    </row>
    <row r="14" spans="1:471">
      <c r="A14" s="19" t="s">
        <v>816</v>
      </c>
      <c r="B14" s="20">
        <v>2</v>
      </c>
      <c r="C14" s="20">
        <v>2</v>
      </c>
      <c r="D14" s="20">
        <v>2</v>
      </c>
      <c r="E14" s="20"/>
      <c r="F14" s="19" t="s">
        <v>816</v>
      </c>
      <c r="G14" s="20">
        <v>849</v>
      </c>
      <c r="H14" s="20">
        <v>45</v>
      </c>
      <c r="I14" s="20">
        <v>7</v>
      </c>
      <c r="K14" s="19" t="s">
        <v>816</v>
      </c>
      <c r="L14" s="20">
        <v>92</v>
      </c>
      <c r="M14" s="20">
        <v>355</v>
      </c>
      <c r="N14" s="20">
        <v>36</v>
      </c>
      <c r="P14" s="21" t="s">
        <v>835</v>
      </c>
      <c r="AG14" s="19" t="s">
        <v>814</v>
      </c>
      <c r="CK14" s="19" t="s">
        <v>816</v>
      </c>
      <c r="CL14" s="20">
        <v>415</v>
      </c>
      <c r="CM14" s="20">
        <v>0</v>
      </c>
      <c r="CN14" s="20">
        <v>556</v>
      </c>
      <c r="CO14" s="20">
        <v>0</v>
      </c>
      <c r="CP14" s="20">
        <v>425</v>
      </c>
      <c r="CQ14" s="20">
        <v>0</v>
      </c>
      <c r="CR14" s="20">
        <v>358</v>
      </c>
      <c r="CS14" s="20">
        <v>0</v>
      </c>
      <c r="CU14" s="19" t="s">
        <v>818</v>
      </c>
      <c r="CV14" s="20">
        <v>0</v>
      </c>
      <c r="CW14" s="20">
        <v>1039</v>
      </c>
      <c r="CX14" s="20">
        <v>459</v>
      </c>
      <c r="CY14" s="20">
        <v>440</v>
      </c>
      <c r="CZ14" s="20">
        <v>4</v>
      </c>
      <c r="DA14" s="20">
        <v>24</v>
      </c>
      <c r="DB14" s="20">
        <v>42</v>
      </c>
      <c r="DC14" s="20">
        <v>0</v>
      </c>
      <c r="DD14" s="20">
        <v>31</v>
      </c>
      <c r="DE14" s="20">
        <v>2</v>
      </c>
      <c r="DG14" s="19" t="s">
        <v>816</v>
      </c>
      <c r="DH14" s="20">
        <v>12</v>
      </c>
      <c r="DI14" s="20">
        <v>60</v>
      </c>
      <c r="DJ14" s="20">
        <v>3</v>
      </c>
      <c r="DK14" s="20">
        <v>1</v>
      </c>
      <c r="DT14" s="20"/>
      <c r="DU14" s="19" t="s">
        <v>816</v>
      </c>
      <c r="DV14" s="20">
        <v>642</v>
      </c>
      <c r="DW14" s="20">
        <v>264</v>
      </c>
      <c r="DX14" s="20">
        <v>38</v>
      </c>
      <c r="DY14" s="20">
        <v>0</v>
      </c>
      <c r="DZ14" s="20">
        <v>0</v>
      </c>
      <c r="EA14" s="20">
        <v>0</v>
      </c>
      <c r="EB14" s="20">
        <v>0</v>
      </c>
      <c r="EC14" s="20">
        <v>0</v>
      </c>
      <c r="ED14" s="20">
        <v>361</v>
      </c>
      <c r="EE14" s="20">
        <v>571</v>
      </c>
      <c r="EF14" s="20"/>
      <c r="EG14" s="19" t="s">
        <v>816</v>
      </c>
      <c r="EH14" s="20">
        <v>0</v>
      </c>
      <c r="EI14" s="20">
        <v>0</v>
      </c>
      <c r="EJ14" s="20">
        <v>1</v>
      </c>
      <c r="EK14" s="20">
        <v>0</v>
      </c>
      <c r="EL14" s="20">
        <v>0</v>
      </c>
      <c r="EM14" s="20">
        <v>3</v>
      </c>
      <c r="EN14" s="20">
        <v>0</v>
      </c>
      <c r="EP14" s="19" t="s">
        <v>816</v>
      </c>
      <c r="EQ14" s="20">
        <v>2069</v>
      </c>
      <c r="ER14" s="20">
        <v>0</v>
      </c>
      <c r="ES14" s="20">
        <v>0</v>
      </c>
      <c r="ET14" s="20">
        <v>0</v>
      </c>
      <c r="EU14" s="20">
        <v>0</v>
      </c>
      <c r="EV14" s="20">
        <v>0</v>
      </c>
      <c r="EW14" s="20">
        <v>0</v>
      </c>
      <c r="EX14" s="20">
        <v>1992</v>
      </c>
      <c r="EY14" s="20">
        <v>0</v>
      </c>
      <c r="EZ14" s="20">
        <v>0</v>
      </c>
      <c r="FA14" s="20">
        <v>0</v>
      </c>
      <c r="FB14" s="20">
        <v>0</v>
      </c>
      <c r="FC14" s="20">
        <v>0</v>
      </c>
      <c r="FD14" s="20">
        <v>0</v>
      </c>
      <c r="FE14" s="20"/>
      <c r="FF14" s="19" t="s">
        <v>816</v>
      </c>
      <c r="FG14" s="20">
        <v>3</v>
      </c>
      <c r="FH14" s="20">
        <v>3</v>
      </c>
      <c r="FI14" s="20">
        <v>0</v>
      </c>
      <c r="FJ14" s="20">
        <v>0</v>
      </c>
      <c r="FK14" s="20">
        <v>0</v>
      </c>
      <c r="FL14" s="20">
        <v>0</v>
      </c>
      <c r="GA14" s="19" t="s">
        <v>816</v>
      </c>
      <c r="GB14" s="20">
        <v>80</v>
      </c>
      <c r="GC14" s="20">
        <v>38</v>
      </c>
      <c r="GD14" s="20">
        <v>40</v>
      </c>
      <c r="GE14" s="20">
        <v>78</v>
      </c>
      <c r="GF14" s="20">
        <v>2</v>
      </c>
      <c r="GH14" s="19" t="s">
        <v>816</v>
      </c>
      <c r="GI14" s="20">
        <v>60</v>
      </c>
      <c r="GJ14" s="20">
        <v>33</v>
      </c>
      <c r="GK14" s="20">
        <v>27</v>
      </c>
      <c r="GL14" s="20">
        <v>60</v>
      </c>
      <c r="GM14" s="20">
        <v>1</v>
      </c>
      <c r="HA14" s="19" t="s">
        <v>816</v>
      </c>
      <c r="HB14" s="20">
        <v>0</v>
      </c>
      <c r="HC14" s="20">
        <v>0</v>
      </c>
      <c r="HD14" s="20">
        <v>0</v>
      </c>
      <c r="HE14" s="20">
        <v>0</v>
      </c>
      <c r="HF14" s="20">
        <v>0</v>
      </c>
      <c r="II14" s="19" t="s">
        <v>816</v>
      </c>
      <c r="IJ14" s="20">
        <v>149</v>
      </c>
      <c r="IK14" s="20">
        <v>0</v>
      </c>
      <c r="IL14" s="20">
        <v>0</v>
      </c>
      <c r="IM14" s="20">
        <v>0</v>
      </c>
      <c r="IN14" s="20">
        <v>0</v>
      </c>
      <c r="IO14" s="20">
        <v>249</v>
      </c>
      <c r="IP14" s="20">
        <v>158</v>
      </c>
      <c r="IQ14" s="20">
        <v>0</v>
      </c>
      <c r="IR14" s="20">
        <v>577</v>
      </c>
      <c r="IS14" s="20">
        <v>0</v>
      </c>
      <c r="IU14" s="19" t="s">
        <v>816</v>
      </c>
      <c r="IV14" s="20">
        <v>560</v>
      </c>
      <c r="IW14" s="20">
        <v>0</v>
      </c>
      <c r="IX14" s="20">
        <v>403</v>
      </c>
      <c r="IY14" s="20">
        <v>173</v>
      </c>
      <c r="JA14" s="19" t="s">
        <v>816</v>
      </c>
      <c r="JB14" s="20">
        <v>0</v>
      </c>
      <c r="JC14" s="20">
        <v>1</v>
      </c>
      <c r="JD14" s="20">
        <v>5</v>
      </c>
      <c r="JE14" s="20">
        <v>3</v>
      </c>
      <c r="JF14" s="20">
        <v>3</v>
      </c>
      <c r="JG14" s="20">
        <v>5</v>
      </c>
      <c r="JH14" s="20">
        <v>7</v>
      </c>
      <c r="JI14" s="20">
        <v>0</v>
      </c>
      <c r="JJ14" s="20">
        <v>396</v>
      </c>
      <c r="JW14" s="19" t="s">
        <v>816</v>
      </c>
      <c r="JX14" s="20">
        <v>1</v>
      </c>
      <c r="JY14" s="20">
        <v>3</v>
      </c>
      <c r="JZ14" s="20">
        <v>1</v>
      </c>
      <c r="KA14" s="20">
        <v>0</v>
      </c>
      <c r="KB14" s="20">
        <v>0</v>
      </c>
      <c r="KC14" s="20">
        <v>0</v>
      </c>
      <c r="KD14" s="20">
        <v>0</v>
      </c>
      <c r="KE14" s="20">
        <v>0</v>
      </c>
      <c r="KF14" s="20">
        <v>0</v>
      </c>
      <c r="KG14" s="20">
        <v>0</v>
      </c>
      <c r="KI14" s="19" t="s">
        <v>816</v>
      </c>
      <c r="KJ14" s="20">
        <v>0</v>
      </c>
      <c r="KK14" s="20">
        <v>0</v>
      </c>
      <c r="KL14" s="20">
        <v>0</v>
      </c>
      <c r="KM14" s="20">
        <v>0</v>
      </c>
      <c r="KO14" s="19" t="s">
        <v>816</v>
      </c>
      <c r="KP14" s="20">
        <v>45</v>
      </c>
      <c r="KQ14" s="20">
        <v>0</v>
      </c>
      <c r="KR14" s="20">
        <v>0</v>
      </c>
      <c r="KS14" s="20">
        <v>0</v>
      </c>
      <c r="KY14" s="19" t="s">
        <v>816</v>
      </c>
      <c r="KZ14" s="20">
        <v>0</v>
      </c>
      <c r="LA14" s="20">
        <v>2</v>
      </c>
      <c r="LB14" s="20">
        <v>0</v>
      </c>
      <c r="LC14" s="20">
        <v>2</v>
      </c>
      <c r="LD14" s="20">
        <v>0</v>
      </c>
      <c r="LE14" s="20">
        <v>0</v>
      </c>
      <c r="LF14" s="20">
        <v>4</v>
      </c>
      <c r="LG14" s="20">
        <v>7</v>
      </c>
      <c r="LH14" s="20">
        <v>15</v>
      </c>
      <c r="LI14" s="20"/>
      <c r="LN14" s="20"/>
      <c r="LO14" s="19" t="s">
        <v>816</v>
      </c>
      <c r="LP14" s="20">
        <v>0</v>
      </c>
      <c r="LQ14" s="20">
        <v>1</v>
      </c>
      <c r="LR14" s="20">
        <v>0</v>
      </c>
      <c r="LS14" s="20">
        <v>0</v>
      </c>
      <c r="LT14" s="20"/>
      <c r="MA14" s="19" t="s">
        <v>816</v>
      </c>
      <c r="MB14" s="20">
        <v>400</v>
      </c>
      <c r="MC14" s="20">
        <v>400</v>
      </c>
      <c r="MD14" s="20">
        <v>5.5</v>
      </c>
      <c r="ME14" s="20">
        <v>2200</v>
      </c>
      <c r="MG14" s="19" t="s">
        <v>816</v>
      </c>
      <c r="MH14" s="20">
        <v>0</v>
      </c>
      <c r="MI14" s="20">
        <v>12</v>
      </c>
      <c r="MJ14" s="20">
        <v>2.8333330000000001</v>
      </c>
      <c r="MK14" s="20">
        <v>34</v>
      </c>
      <c r="MM14" s="19" t="s">
        <v>816</v>
      </c>
      <c r="MN14" s="20">
        <v>0</v>
      </c>
      <c r="MO14" s="20">
        <v>0</v>
      </c>
      <c r="MP14" s="20"/>
      <c r="MQ14" s="20">
        <v>0</v>
      </c>
      <c r="MS14" s="19" t="s">
        <v>816</v>
      </c>
      <c r="MT14" s="20">
        <v>3</v>
      </c>
      <c r="MU14" s="20">
        <v>3</v>
      </c>
      <c r="MV14" s="20">
        <v>9</v>
      </c>
      <c r="MW14" s="20">
        <v>27</v>
      </c>
      <c r="MY14" s="19" t="s">
        <v>816</v>
      </c>
      <c r="MZ14" s="20">
        <v>0</v>
      </c>
      <c r="NA14" s="20">
        <v>0</v>
      </c>
      <c r="NB14" s="20"/>
      <c r="NC14" s="20">
        <v>0</v>
      </c>
      <c r="NE14" s="19" t="s">
        <v>816</v>
      </c>
      <c r="NF14" s="20">
        <v>0</v>
      </c>
      <c r="NG14" s="20">
        <v>0</v>
      </c>
      <c r="NH14" s="20"/>
      <c r="NI14" s="20">
        <v>0</v>
      </c>
      <c r="NK14" s="19" t="s">
        <v>816</v>
      </c>
      <c r="NL14" s="20">
        <v>0</v>
      </c>
      <c r="NM14" s="20">
        <v>0</v>
      </c>
      <c r="NN14" s="20"/>
      <c r="NO14" s="20">
        <v>0</v>
      </c>
      <c r="NQ14" s="19" t="s">
        <v>816</v>
      </c>
      <c r="NR14" s="20">
        <v>0</v>
      </c>
      <c r="NS14" s="20">
        <v>0</v>
      </c>
      <c r="NT14" s="20"/>
      <c r="NU14" s="20">
        <v>0</v>
      </c>
      <c r="OU14" s="19" t="s">
        <v>816</v>
      </c>
      <c r="OV14" s="20">
        <v>0</v>
      </c>
      <c r="OW14" s="20">
        <v>0</v>
      </c>
      <c r="OX14" s="20">
        <v>0</v>
      </c>
      <c r="OY14" s="20">
        <v>0</v>
      </c>
      <c r="OZ14" s="20">
        <v>0</v>
      </c>
      <c r="PA14" s="20">
        <v>0</v>
      </c>
      <c r="PB14" s="20">
        <v>0</v>
      </c>
      <c r="PC14" s="20">
        <v>0</v>
      </c>
      <c r="PD14" s="20">
        <v>0</v>
      </c>
      <c r="PE14" s="20">
        <v>0</v>
      </c>
      <c r="PF14" s="20">
        <v>0</v>
      </c>
      <c r="PG14" s="20">
        <v>0</v>
      </c>
      <c r="PH14" s="20">
        <v>0</v>
      </c>
      <c r="PK14" s="20"/>
    </row>
    <row r="15" spans="1:471">
      <c r="A15" s="19" t="s">
        <v>817</v>
      </c>
      <c r="B15" s="20">
        <v>2</v>
      </c>
      <c r="C15" s="20">
        <v>3</v>
      </c>
      <c r="D15" s="20">
        <v>3</v>
      </c>
      <c r="E15" s="20"/>
      <c r="F15" s="19" t="s">
        <v>817</v>
      </c>
      <c r="G15" s="20">
        <v>712</v>
      </c>
      <c r="H15" s="20">
        <v>44</v>
      </c>
      <c r="I15" s="20">
        <v>6</v>
      </c>
      <c r="K15" s="19" t="s">
        <v>817</v>
      </c>
      <c r="L15" s="20">
        <v>158</v>
      </c>
      <c r="M15" s="20">
        <v>202</v>
      </c>
      <c r="N15" s="20">
        <v>77</v>
      </c>
      <c r="P15" s="22" t="s">
        <v>27</v>
      </c>
      <c r="AG15" s="21" t="s">
        <v>513</v>
      </c>
      <c r="CK15" s="19" t="s">
        <v>817</v>
      </c>
      <c r="CL15" s="20">
        <v>312</v>
      </c>
      <c r="CM15" s="20">
        <v>0</v>
      </c>
      <c r="CN15" s="20">
        <v>300</v>
      </c>
      <c r="CO15" s="20">
        <v>0</v>
      </c>
      <c r="CP15" s="20">
        <v>231</v>
      </c>
      <c r="CQ15" s="20">
        <v>0</v>
      </c>
      <c r="CR15" s="20">
        <v>186</v>
      </c>
      <c r="CS15" s="20">
        <v>0</v>
      </c>
      <c r="CU15" s="19" t="s">
        <v>820</v>
      </c>
      <c r="CV15" s="20">
        <v>0</v>
      </c>
      <c r="CW15" s="20">
        <v>1169</v>
      </c>
      <c r="CX15" s="20">
        <v>506</v>
      </c>
      <c r="CY15" s="20">
        <v>529</v>
      </c>
      <c r="CZ15" s="20">
        <v>12</v>
      </c>
      <c r="DA15" s="20">
        <v>14</v>
      </c>
      <c r="DB15" s="20">
        <v>20</v>
      </c>
      <c r="DC15" s="20">
        <v>0</v>
      </c>
      <c r="DD15" s="20">
        <v>25</v>
      </c>
      <c r="DE15" s="20">
        <v>6</v>
      </c>
      <c r="DG15" s="19" t="s">
        <v>817</v>
      </c>
      <c r="DH15" s="20">
        <v>18</v>
      </c>
      <c r="DI15" s="20">
        <v>57</v>
      </c>
      <c r="DJ15" s="20">
        <v>10</v>
      </c>
      <c r="DK15" s="20">
        <v>8</v>
      </c>
      <c r="DT15" s="20"/>
      <c r="DU15" s="19" t="s">
        <v>817</v>
      </c>
      <c r="DV15" s="20">
        <v>441</v>
      </c>
      <c r="DW15" s="20">
        <v>422</v>
      </c>
      <c r="DX15" s="20">
        <v>26</v>
      </c>
      <c r="DY15" s="20">
        <v>0</v>
      </c>
      <c r="DZ15" s="20">
        <v>8</v>
      </c>
      <c r="EA15" s="20">
        <v>0</v>
      </c>
      <c r="EB15" s="20">
        <v>1</v>
      </c>
      <c r="EC15" s="20">
        <v>0</v>
      </c>
      <c r="ED15" s="20">
        <v>442</v>
      </c>
      <c r="EE15" s="20">
        <v>441</v>
      </c>
      <c r="EF15" s="20"/>
      <c r="EG15" s="19" t="s">
        <v>817</v>
      </c>
      <c r="EH15" s="20">
        <v>0</v>
      </c>
      <c r="EI15" s="20">
        <v>0</v>
      </c>
      <c r="EJ15" s="20">
        <v>0</v>
      </c>
      <c r="EK15" s="20">
        <v>0</v>
      </c>
      <c r="EL15" s="20">
        <v>0</v>
      </c>
      <c r="EM15" s="20">
        <v>5</v>
      </c>
      <c r="EN15" s="20">
        <v>0</v>
      </c>
      <c r="EP15" s="19" t="s">
        <v>817</v>
      </c>
      <c r="EQ15" s="20">
        <v>1198</v>
      </c>
      <c r="ER15" s="20">
        <v>0</v>
      </c>
      <c r="ES15" s="20">
        <v>0</v>
      </c>
      <c r="ET15" s="20">
        <v>0</v>
      </c>
      <c r="EU15" s="20">
        <v>0</v>
      </c>
      <c r="EV15" s="20">
        <v>0</v>
      </c>
      <c r="EW15" s="20">
        <v>0</v>
      </c>
      <c r="EX15" s="20">
        <v>1155</v>
      </c>
      <c r="EY15" s="20">
        <v>0</v>
      </c>
      <c r="EZ15" s="20">
        <v>0</v>
      </c>
      <c r="FA15" s="20">
        <v>0</v>
      </c>
      <c r="FB15" s="20">
        <v>0</v>
      </c>
      <c r="FC15" s="20">
        <v>0</v>
      </c>
      <c r="FD15" s="20">
        <v>0</v>
      </c>
      <c r="FE15" s="20"/>
      <c r="FF15" s="19" t="s">
        <v>817</v>
      </c>
      <c r="FG15" s="20">
        <v>3</v>
      </c>
      <c r="FH15" s="20">
        <v>1</v>
      </c>
      <c r="FI15" s="20">
        <v>0</v>
      </c>
      <c r="FJ15" s="20">
        <v>0</v>
      </c>
      <c r="FK15" s="20">
        <v>0</v>
      </c>
      <c r="FL15" s="20">
        <v>0</v>
      </c>
      <c r="GA15" s="19" t="s">
        <v>817</v>
      </c>
      <c r="GB15" s="20">
        <v>52</v>
      </c>
      <c r="GC15" s="20">
        <v>26</v>
      </c>
      <c r="GD15" s="20">
        <v>25</v>
      </c>
      <c r="GE15" s="20">
        <v>51</v>
      </c>
      <c r="GF15" s="20">
        <v>1</v>
      </c>
      <c r="GH15" s="19" t="s">
        <v>817</v>
      </c>
      <c r="GI15" s="20">
        <v>57</v>
      </c>
      <c r="GJ15" s="20">
        <v>29</v>
      </c>
      <c r="GK15" s="20">
        <v>28</v>
      </c>
      <c r="GL15" s="20">
        <v>57</v>
      </c>
      <c r="GM15" s="20">
        <v>1</v>
      </c>
      <c r="HA15" s="19" t="s">
        <v>817</v>
      </c>
      <c r="HB15" s="20">
        <v>0</v>
      </c>
      <c r="HC15" s="20">
        <v>0</v>
      </c>
      <c r="HD15" s="20">
        <v>0</v>
      </c>
      <c r="HE15" s="20">
        <v>0</v>
      </c>
      <c r="HF15" s="20">
        <v>0</v>
      </c>
      <c r="II15" s="19" t="s">
        <v>817</v>
      </c>
      <c r="IJ15" s="20">
        <v>90</v>
      </c>
      <c r="IK15" s="20">
        <v>77</v>
      </c>
      <c r="IL15" s="20">
        <v>0</v>
      </c>
      <c r="IM15" s="20">
        <v>0</v>
      </c>
      <c r="IN15" s="20">
        <v>0</v>
      </c>
      <c r="IO15" s="20">
        <v>187</v>
      </c>
      <c r="IP15" s="20">
        <v>98</v>
      </c>
      <c r="IQ15" s="20">
        <v>0</v>
      </c>
      <c r="IR15" s="20">
        <v>96</v>
      </c>
      <c r="IS15" s="20">
        <v>0</v>
      </c>
      <c r="IU15" s="19" t="s">
        <v>817</v>
      </c>
      <c r="IV15" s="20">
        <v>329</v>
      </c>
      <c r="IW15" s="20">
        <v>0</v>
      </c>
      <c r="IX15" s="20">
        <v>121</v>
      </c>
      <c r="IY15" s="20">
        <v>98</v>
      </c>
      <c r="JA15" s="19" t="s">
        <v>817</v>
      </c>
      <c r="JB15" s="20">
        <v>0</v>
      </c>
      <c r="JC15" s="20">
        <v>1</v>
      </c>
      <c r="JD15" s="20">
        <v>6</v>
      </c>
      <c r="JE15" s="20">
        <v>2</v>
      </c>
      <c r="JF15" s="20">
        <v>3</v>
      </c>
      <c r="JG15" s="20">
        <v>2</v>
      </c>
      <c r="JH15" s="20">
        <v>4</v>
      </c>
      <c r="JI15" s="20">
        <v>0</v>
      </c>
      <c r="JJ15" s="20">
        <v>197</v>
      </c>
      <c r="JW15" s="19" t="s">
        <v>817</v>
      </c>
      <c r="JX15" s="20">
        <v>3</v>
      </c>
      <c r="JY15" s="20">
        <v>1</v>
      </c>
      <c r="JZ15" s="20">
        <v>5</v>
      </c>
      <c r="KA15" s="20">
        <v>0</v>
      </c>
      <c r="KB15" s="20">
        <v>1</v>
      </c>
      <c r="KC15" s="20">
        <v>0</v>
      </c>
      <c r="KD15" s="20">
        <v>0</v>
      </c>
      <c r="KE15" s="20">
        <v>0</v>
      </c>
      <c r="KF15" s="20">
        <v>0</v>
      </c>
      <c r="KG15" s="20">
        <v>0</v>
      </c>
      <c r="KI15" s="19" t="s">
        <v>817</v>
      </c>
      <c r="KJ15" s="20">
        <v>0</v>
      </c>
      <c r="KK15" s="20">
        <v>0</v>
      </c>
      <c r="KL15" s="20">
        <v>0</v>
      </c>
      <c r="KM15" s="20">
        <v>0</v>
      </c>
      <c r="KO15" s="19" t="s">
        <v>817</v>
      </c>
      <c r="KP15" s="20">
        <v>35</v>
      </c>
      <c r="KQ15" s="20">
        <v>0</v>
      </c>
      <c r="KR15" s="20">
        <v>0</v>
      </c>
      <c r="KS15" s="20">
        <v>0</v>
      </c>
      <c r="KY15" s="19" t="s">
        <v>817</v>
      </c>
      <c r="KZ15" s="20">
        <v>0</v>
      </c>
      <c r="LA15" s="20">
        <v>2</v>
      </c>
      <c r="LB15" s="20">
        <v>0</v>
      </c>
      <c r="LC15" s="20">
        <v>3</v>
      </c>
      <c r="LD15" s="20">
        <v>0</v>
      </c>
      <c r="LE15" s="20">
        <v>0</v>
      </c>
      <c r="LF15" s="20">
        <v>6</v>
      </c>
      <c r="LG15" s="20">
        <v>4</v>
      </c>
      <c r="LH15" s="20">
        <v>15</v>
      </c>
      <c r="LI15" s="20"/>
      <c r="LN15" s="20"/>
      <c r="LO15" s="19" t="s">
        <v>817</v>
      </c>
      <c r="LP15" s="20">
        <v>0</v>
      </c>
      <c r="LQ15" s="20">
        <v>0</v>
      </c>
      <c r="LR15" s="20">
        <v>0</v>
      </c>
      <c r="LS15" s="20">
        <v>0</v>
      </c>
      <c r="LT15" s="20"/>
      <c r="MA15" s="19" t="s">
        <v>817</v>
      </c>
      <c r="MB15" s="20">
        <v>250</v>
      </c>
      <c r="MC15" s="20">
        <v>250</v>
      </c>
      <c r="MD15" s="20">
        <v>5.9</v>
      </c>
      <c r="ME15" s="20">
        <v>1475</v>
      </c>
      <c r="MG15" s="19" t="s">
        <v>817</v>
      </c>
      <c r="MH15" s="20">
        <v>0</v>
      </c>
      <c r="MI15" s="20">
        <v>0</v>
      </c>
      <c r="MJ15" s="20"/>
      <c r="MK15" s="20">
        <v>0</v>
      </c>
      <c r="MM15" s="19" t="s">
        <v>817</v>
      </c>
      <c r="MN15" s="20">
        <v>2</v>
      </c>
      <c r="MO15" s="20">
        <v>2</v>
      </c>
      <c r="MP15" s="20">
        <v>2.5</v>
      </c>
      <c r="MQ15" s="20">
        <v>5</v>
      </c>
      <c r="MS15" s="19" t="s">
        <v>817</v>
      </c>
      <c r="MT15" s="20">
        <v>0</v>
      </c>
      <c r="MU15" s="20">
        <v>0</v>
      </c>
      <c r="MV15" s="20"/>
      <c r="MW15" s="20">
        <v>0</v>
      </c>
      <c r="MY15" s="19" t="s">
        <v>817</v>
      </c>
      <c r="MZ15" s="20">
        <v>0</v>
      </c>
      <c r="NA15" s="20">
        <v>0</v>
      </c>
      <c r="NB15" s="20"/>
      <c r="NC15" s="20">
        <v>0</v>
      </c>
      <c r="NE15" s="19" t="s">
        <v>817</v>
      </c>
      <c r="NF15" s="20">
        <v>20</v>
      </c>
      <c r="NG15" s="20">
        <v>1</v>
      </c>
      <c r="NH15" s="20">
        <v>0.1</v>
      </c>
      <c r="NI15" s="20">
        <v>0.1</v>
      </c>
      <c r="NK15" s="19" t="s">
        <v>817</v>
      </c>
      <c r="NL15" s="20">
        <v>0</v>
      </c>
      <c r="NM15" s="20">
        <v>0</v>
      </c>
      <c r="NN15" s="20"/>
      <c r="NO15" s="20">
        <v>0</v>
      </c>
      <c r="NQ15" s="19" t="s">
        <v>817</v>
      </c>
      <c r="NR15" s="20">
        <v>0</v>
      </c>
      <c r="NS15" s="20">
        <v>0</v>
      </c>
      <c r="NT15" s="20"/>
      <c r="NU15" s="20">
        <v>0</v>
      </c>
      <c r="OU15" s="19" t="s">
        <v>817</v>
      </c>
      <c r="OV15" s="20">
        <v>0</v>
      </c>
      <c r="OW15" s="20">
        <v>0</v>
      </c>
      <c r="OX15" s="20">
        <v>0</v>
      </c>
      <c r="OY15" s="20">
        <v>0</v>
      </c>
      <c r="OZ15" s="20">
        <v>0</v>
      </c>
      <c r="PA15" s="20">
        <v>0</v>
      </c>
      <c r="PB15" s="20">
        <v>0</v>
      </c>
      <c r="PC15" s="20">
        <v>0</v>
      </c>
      <c r="PD15" s="20">
        <v>0</v>
      </c>
      <c r="PE15" s="20">
        <v>31</v>
      </c>
      <c r="PF15" s="20">
        <v>0</v>
      </c>
      <c r="PG15" s="20">
        <v>0</v>
      </c>
      <c r="PH15" s="20">
        <v>0</v>
      </c>
      <c r="PK15" s="20"/>
    </row>
    <row r="16" spans="1:471">
      <c r="A16" s="19" t="s">
        <v>818</v>
      </c>
      <c r="B16" s="20">
        <v>2</v>
      </c>
      <c r="C16" s="20">
        <v>3</v>
      </c>
      <c r="D16" s="20">
        <v>3</v>
      </c>
      <c r="E16" s="20"/>
      <c r="F16" s="19" t="s">
        <v>818</v>
      </c>
      <c r="G16" s="20">
        <v>660</v>
      </c>
      <c r="H16" s="20">
        <v>39</v>
      </c>
      <c r="I16" s="20">
        <v>1</v>
      </c>
      <c r="K16" s="19" t="s">
        <v>818</v>
      </c>
      <c r="L16" s="20">
        <v>200</v>
      </c>
      <c r="M16" s="20">
        <v>413</v>
      </c>
      <c r="N16" s="20">
        <v>141</v>
      </c>
      <c r="P16" s="23" t="s">
        <v>770</v>
      </c>
      <c r="AG16" s="22" t="s">
        <v>515</v>
      </c>
      <c r="CK16" s="19" t="s">
        <v>818</v>
      </c>
      <c r="CL16" s="20">
        <v>528</v>
      </c>
      <c r="CM16" s="20">
        <v>0</v>
      </c>
      <c r="CN16" s="20">
        <v>511</v>
      </c>
      <c r="CO16" s="20">
        <v>0</v>
      </c>
      <c r="CP16" s="20">
        <v>459</v>
      </c>
      <c r="CQ16" s="20">
        <v>0</v>
      </c>
      <c r="CR16" s="20">
        <v>440</v>
      </c>
      <c r="CS16" s="20">
        <v>0</v>
      </c>
      <c r="CU16" s="19" t="s">
        <v>821</v>
      </c>
      <c r="CV16" s="20">
        <v>0</v>
      </c>
      <c r="CW16" s="20">
        <v>505</v>
      </c>
      <c r="CX16" s="20">
        <v>259</v>
      </c>
      <c r="CY16" s="20">
        <v>212</v>
      </c>
      <c r="CZ16" s="20">
        <v>9</v>
      </c>
      <c r="DA16" s="20">
        <v>4</v>
      </c>
      <c r="DB16" s="20">
        <v>4</v>
      </c>
      <c r="DC16" s="20">
        <v>5</v>
      </c>
      <c r="DD16" s="20">
        <v>0</v>
      </c>
      <c r="DE16" s="20">
        <v>3</v>
      </c>
      <c r="DG16" s="19" t="s">
        <v>818</v>
      </c>
      <c r="DH16" s="20">
        <v>11</v>
      </c>
      <c r="DI16" s="20">
        <v>86</v>
      </c>
      <c r="DJ16" s="20">
        <v>0</v>
      </c>
      <c r="DK16" s="20">
        <v>0</v>
      </c>
      <c r="DT16" s="20"/>
      <c r="DU16" s="19" t="s">
        <v>818</v>
      </c>
      <c r="DV16" s="20">
        <v>129</v>
      </c>
      <c r="DW16" s="20">
        <v>167</v>
      </c>
      <c r="DX16" s="20">
        <v>67</v>
      </c>
      <c r="DY16" s="20">
        <v>0</v>
      </c>
      <c r="DZ16" s="20">
        <v>32</v>
      </c>
      <c r="EA16" s="20">
        <v>3</v>
      </c>
      <c r="EB16" s="20">
        <v>0</v>
      </c>
      <c r="EC16" s="20">
        <v>16</v>
      </c>
      <c r="ED16" s="20">
        <v>792</v>
      </c>
      <c r="EE16" s="20">
        <v>866</v>
      </c>
      <c r="EF16" s="20"/>
      <c r="EG16" s="19" t="s">
        <v>818</v>
      </c>
      <c r="EH16" s="20">
        <v>0</v>
      </c>
      <c r="EI16" s="20">
        <v>0</v>
      </c>
      <c r="EJ16" s="20">
        <v>2</v>
      </c>
      <c r="EK16" s="20">
        <v>1</v>
      </c>
      <c r="EL16" s="20">
        <v>0</v>
      </c>
      <c r="EM16" s="20">
        <v>14</v>
      </c>
      <c r="EN16" s="20">
        <v>0</v>
      </c>
      <c r="EP16" s="19" t="s">
        <v>818</v>
      </c>
      <c r="EQ16" s="20">
        <v>2441</v>
      </c>
      <c r="ER16" s="20">
        <v>0</v>
      </c>
      <c r="ES16" s="20">
        <v>0</v>
      </c>
      <c r="ET16" s="20">
        <v>0</v>
      </c>
      <c r="EU16" s="20">
        <v>0</v>
      </c>
      <c r="EV16" s="20">
        <v>0</v>
      </c>
      <c r="EW16" s="20">
        <v>0</v>
      </c>
      <c r="EX16" s="20">
        <v>2287</v>
      </c>
      <c r="EY16" s="20">
        <v>0</v>
      </c>
      <c r="EZ16" s="20">
        <v>0</v>
      </c>
      <c r="FA16" s="20">
        <v>0</v>
      </c>
      <c r="FB16" s="20">
        <v>0</v>
      </c>
      <c r="FC16" s="20">
        <v>0</v>
      </c>
      <c r="FD16" s="20">
        <v>0</v>
      </c>
      <c r="FE16" s="20"/>
      <c r="FF16" s="19" t="s">
        <v>818</v>
      </c>
      <c r="FG16" s="20">
        <v>6</v>
      </c>
      <c r="FH16" s="20">
        <v>2</v>
      </c>
      <c r="FI16" s="20">
        <v>0</v>
      </c>
      <c r="FJ16" s="20">
        <v>0</v>
      </c>
      <c r="FK16" s="20">
        <v>0</v>
      </c>
      <c r="FL16" s="20">
        <v>0</v>
      </c>
      <c r="GA16" s="19" t="s">
        <v>818</v>
      </c>
      <c r="GB16" s="20">
        <v>91</v>
      </c>
      <c r="GC16" s="20">
        <v>45</v>
      </c>
      <c r="GD16" s="20">
        <v>46</v>
      </c>
      <c r="GE16" s="20">
        <v>91</v>
      </c>
      <c r="GF16" s="20">
        <v>0</v>
      </c>
      <c r="GH16" s="19" t="s">
        <v>818</v>
      </c>
      <c r="GI16" s="20">
        <v>86</v>
      </c>
      <c r="GJ16" s="20">
        <v>44</v>
      </c>
      <c r="GK16" s="20">
        <v>42</v>
      </c>
      <c r="GL16" s="20">
        <v>86</v>
      </c>
      <c r="GM16" s="20">
        <v>5</v>
      </c>
      <c r="HA16" s="19" t="s">
        <v>818</v>
      </c>
      <c r="HB16" s="20">
        <v>0</v>
      </c>
      <c r="HC16" s="20">
        <v>1</v>
      </c>
      <c r="HD16" s="20">
        <v>0</v>
      </c>
      <c r="HE16" s="20">
        <v>0</v>
      </c>
      <c r="HF16" s="20">
        <v>1</v>
      </c>
      <c r="II16" s="19" t="s">
        <v>818</v>
      </c>
      <c r="IJ16" s="20">
        <v>439</v>
      </c>
      <c r="IK16" s="20">
        <v>215</v>
      </c>
      <c r="IL16" s="20">
        <v>0</v>
      </c>
      <c r="IM16" s="20">
        <v>0</v>
      </c>
      <c r="IN16" s="20">
        <v>0</v>
      </c>
      <c r="IO16" s="20">
        <v>0</v>
      </c>
      <c r="IP16" s="20">
        <v>326</v>
      </c>
      <c r="IQ16" s="20">
        <v>0</v>
      </c>
      <c r="IR16" s="20">
        <v>402</v>
      </c>
      <c r="IS16" s="20">
        <v>0</v>
      </c>
      <c r="IU16" s="19" t="s">
        <v>818</v>
      </c>
      <c r="IV16" s="20">
        <v>688</v>
      </c>
      <c r="IW16" s="20">
        <v>0</v>
      </c>
      <c r="IX16" s="20">
        <v>559</v>
      </c>
      <c r="IY16" s="20">
        <v>99</v>
      </c>
      <c r="JA16" s="19" t="s">
        <v>818</v>
      </c>
      <c r="JB16" s="20">
        <v>0</v>
      </c>
      <c r="JC16" s="20">
        <v>1</v>
      </c>
      <c r="JD16" s="20">
        <v>8</v>
      </c>
      <c r="JE16" s="20">
        <v>4</v>
      </c>
      <c r="JF16" s="20">
        <v>4</v>
      </c>
      <c r="JG16" s="20">
        <v>4</v>
      </c>
      <c r="JH16" s="20">
        <v>5</v>
      </c>
      <c r="JI16" s="20">
        <v>0</v>
      </c>
      <c r="JJ16" s="20">
        <v>478</v>
      </c>
      <c r="JW16" s="19" t="s">
        <v>818</v>
      </c>
      <c r="JX16" s="20">
        <v>8</v>
      </c>
      <c r="JY16" s="20">
        <v>5</v>
      </c>
      <c r="JZ16" s="20">
        <v>0</v>
      </c>
      <c r="KA16" s="20">
        <v>0</v>
      </c>
      <c r="KB16" s="20">
        <v>0</v>
      </c>
      <c r="KC16" s="20">
        <v>0</v>
      </c>
      <c r="KD16" s="20">
        <v>0</v>
      </c>
      <c r="KE16" s="20">
        <v>0</v>
      </c>
      <c r="KF16" s="20">
        <v>0</v>
      </c>
      <c r="KG16" s="20">
        <v>0</v>
      </c>
      <c r="KI16" s="19" t="s">
        <v>818</v>
      </c>
      <c r="KJ16" s="20">
        <v>1</v>
      </c>
      <c r="KK16" s="20">
        <v>11</v>
      </c>
      <c r="KL16" s="20">
        <v>4</v>
      </c>
      <c r="KM16" s="20">
        <v>15</v>
      </c>
      <c r="KO16" s="19" t="s">
        <v>818</v>
      </c>
      <c r="KP16" s="20">
        <v>53</v>
      </c>
      <c r="KQ16" s="20">
        <v>0</v>
      </c>
      <c r="KR16" s="20">
        <v>0</v>
      </c>
      <c r="KS16" s="20">
        <v>0</v>
      </c>
      <c r="KY16" s="19" t="s">
        <v>818</v>
      </c>
      <c r="KZ16" s="20">
        <v>0</v>
      </c>
      <c r="LA16" s="20">
        <v>3</v>
      </c>
      <c r="LB16" s="20">
        <v>0</v>
      </c>
      <c r="LC16" s="20">
        <v>3</v>
      </c>
      <c r="LD16" s="20">
        <v>0</v>
      </c>
      <c r="LE16" s="20">
        <v>0</v>
      </c>
      <c r="LF16" s="20">
        <v>7</v>
      </c>
      <c r="LG16" s="20">
        <v>6</v>
      </c>
      <c r="LH16" s="20">
        <v>19</v>
      </c>
      <c r="LI16" s="20"/>
      <c r="LN16" s="20"/>
      <c r="LO16" s="19" t="s">
        <v>818</v>
      </c>
      <c r="LP16" s="20">
        <v>0</v>
      </c>
      <c r="LQ16" s="20">
        <v>5</v>
      </c>
      <c r="LR16" s="20">
        <v>0</v>
      </c>
      <c r="LS16" s="20">
        <v>0</v>
      </c>
      <c r="LT16" s="20"/>
      <c r="MA16" s="19" t="s">
        <v>818</v>
      </c>
      <c r="MB16" s="20">
        <v>320</v>
      </c>
      <c r="MC16" s="20">
        <v>320</v>
      </c>
      <c r="MD16" s="20">
        <v>5.8125</v>
      </c>
      <c r="ME16" s="20">
        <v>1860</v>
      </c>
      <c r="MG16" s="19" t="s">
        <v>818</v>
      </c>
      <c r="MH16" s="20">
        <v>0</v>
      </c>
      <c r="MI16" s="20">
        <v>22</v>
      </c>
      <c r="MJ16" s="20">
        <v>2.0909089999999999</v>
      </c>
      <c r="MK16" s="20">
        <v>46</v>
      </c>
      <c r="MM16" s="19" t="s">
        <v>818</v>
      </c>
      <c r="MN16" s="20">
        <v>0</v>
      </c>
      <c r="MO16" s="20">
        <v>0</v>
      </c>
      <c r="MP16" s="20"/>
      <c r="MQ16" s="20">
        <v>0</v>
      </c>
      <c r="MS16" s="19" t="s">
        <v>818</v>
      </c>
      <c r="MT16" s="20">
        <v>0</v>
      </c>
      <c r="MU16" s="20">
        <v>0</v>
      </c>
      <c r="MV16" s="20"/>
      <c r="MW16" s="20">
        <v>0</v>
      </c>
      <c r="MY16" s="19" t="s">
        <v>818</v>
      </c>
      <c r="MZ16" s="20">
        <v>0</v>
      </c>
      <c r="NA16" s="20">
        <v>0</v>
      </c>
      <c r="NB16" s="20"/>
      <c r="NC16" s="20">
        <v>0</v>
      </c>
      <c r="NE16" s="19" t="s">
        <v>818</v>
      </c>
      <c r="NF16" s="20">
        <v>0</v>
      </c>
      <c r="NG16" s="20">
        <v>0</v>
      </c>
      <c r="NH16" s="20"/>
      <c r="NI16" s="20">
        <v>0</v>
      </c>
      <c r="NK16" s="19" t="s">
        <v>818</v>
      </c>
      <c r="NL16" s="20">
        <v>0</v>
      </c>
      <c r="NM16" s="20">
        <v>0</v>
      </c>
      <c r="NN16" s="20"/>
      <c r="NO16" s="20">
        <v>0</v>
      </c>
      <c r="NQ16" s="19" t="s">
        <v>818</v>
      </c>
      <c r="NR16" s="20">
        <v>0</v>
      </c>
      <c r="NS16" s="20">
        <v>1</v>
      </c>
      <c r="NT16" s="20">
        <v>2</v>
      </c>
      <c r="NU16" s="20">
        <v>2</v>
      </c>
      <c r="OU16" s="19" t="s">
        <v>818</v>
      </c>
      <c r="OV16" s="20">
        <v>0</v>
      </c>
      <c r="OW16" s="20">
        <v>0</v>
      </c>
      <c r="OX16" s="20">
        <v>0</v>
      </c>
      <c r="OY16" s="20">
        <v>0</v>
      </c>
      <c r="OZ16" s="20">
        <v>0</v>
      </c>
      <c r="PA16" s="20">
        <v>0</v>
      </c>
      <c r="PB16" s="20">
        <v>23</v>
      </c>
      <c r="PC16" s="20">
        <v>0</v>
      </c>
      <c r="PD16" s="20">
        <v>0</v>
      </c>
      <c r="PE16" s="20">
        <v>31</v>
      </c>
      <c r="PF16" s="20">
        <v>0</v>
      </c>
      <c r="PG16" s="20">
        <v>10</v>
      </c>
      <c r="PH16" s="20">
        <v>0</v>
      </c>
      <c r="PK16" s="20"/>
    </row>
    <row r="17" spans="1:442">
      <c r="A17" s="19" t="s">
        <v>819</v>
      </c>
      <c r="B17" s="20">
        <v>2</v>
      </c>
      <c r="C17" s="20">
        <v>3</v>
      </c>
      <c r="D17" s="20">
        <v>2</v>
      </c>
      <c r="E17" s="20"/>
      <c r="F17" s="19" t="s">
        <v>819</v>
      </c>
      <c r="G17" s="20">
        <v>637</v>
      </c>
      <c r="H17" s="20">
        <v>45</v>
      </c>
      <c r="I17" s="20">
        <v>8</v>
      </c>
      <c r="K17" s="19" t="s">
        <v>819</v>
      </c>
      <c r="L17" s="20">
        <v>126</v>
      </c>
      <c r="M17" s="20">
        <v>372</v>
      </c>
      <c r="N17" s="20">
        <v>50</v>
      </c>
      <c r="P17" s="19" t="s">
        <v>812</v>
      </c>
      <c r="AG17" s="23">
        <v>2</v>
      </c>
      <c r="CK17" s="19" t="s">
        <v>819</v>
      </c>
      <c r="CL17" s="20">
        <v>373</v>
      </c>
      <c r="CM17" s="20">
        <v>0</v>
      </c>
      <c r="CN17" s="20">
        <v>401</v>
      </c>
      <c r="CO17" s="20">
        <v>0</v>
      </c>
      <c r="CP17" s="20">
        <v>277</v>
      </c>
      <c r="CQ17" s="20">
        <v>0</v>
      </c>
      <c r="CR17" s="20">
        <v>277</v>
      </c>
      <c r="CS17" s="20">
        <v>0</v>
      </c>
      <c r="CU17" s="19" t="s">
        <v>823</v>
      </c>
      <c r="CV17" s="20">
        <v>0</v>
      </c>
      <c r="CW17" s="20">
        <v>750</v>
      </c>
      <c r="CX17" s="20">
        <v>325</v>
      </c>
      <c r="CY17" s="20">
        <v>308</v>
      </c>
      <c r="CZ17" s="20">
        <v>6</v>
      </c>
      <c r="DA17" s="20">
        <v>12</v>
      </c>
      <c r="DB17" s="20">
        <v>60</v>
      </c>
      <c r="DC17" s="20">
        <v>0</v>
      </c>
      <c r="DD17" s="20">
        <v>40</v>
      </c>
      <c r="DE17" s="20">
        <v>21</v>
      </c>
      <c r="DG17" s="19" t="s">
        <v>819</v>
      </c>
      <c r="DH17" s="20">
        <v>12</v>
      </c>
      <c r="DI17" s="20">
        <v>60</v>
      </c>
      <c r="DJ17" s="20">
        <v>3</v>
      </c>
      <c r="DK17" s="20">
        <v>1</v>
      </c>
      <c r="DT17" s="20"/>
      <c r="DU17" s="19" t="s">
        <v>819</v>
      </c>
      <c r="DV17" s="20">
        <v>667</v>
      </c>
      <c r="DW17" s="20">
        <v>114</v>
      </c>
      <c r="DX17" s="20">
        <v>22</v>
      </c>
      <c r="DY17" s="20">
        <v>0</v>
      </c>
      <c r="DZ17" s="20">
        <v>5</v>
      </c>
      <c r="EA17" s="20">
        <v>0</v>
      </c>
      <c r="EB17" s="20">
        <v>0</v>
      </c>
      <c r="EC17" s="20">
        <v>0</v>
      </c>
      <c r="ED17" s="20">
        <v>231</v>
      </c>
      <c r="EE17" s="20">
        <v>318</v>
      </c>
      <c r="EF17" s="20"/>
      <c r="EG17" s="19" t="s">
        <v>819</v>
      </c>
      <c r="EH17" s="20">
        <v>0</v>
      </c>
      <c r="EI17" s="20">
        <v>0</v>
      </c>
      <c r="EJ17" s="20">
        <v>0</v>
      </c>
      <c r="EK17" s="20">
        <v>0</v>
      </c>
      <c r="EL17" s="20">
        <v>0</v>
      </c>
      <c r="EM17" s="20">
        <v>6</v>
      </c>
      <c r="EN17" s="20">
        <v>0</v>
      </c>
      <c r="EP17" s="19" t="s">
        <v>819</v>
      </c>
      <c r="EQ17" s="20">
        <v>1619</v>
      </c>
      <c r="ER17" s="20">
        <v>0</v>
      </c>
      <c r="ES17" s="20">
        <v>0</v>
      </c>
      <c r="ET17" s="20">
        <v>0</v>
      </c>
      <c r="EU17" s="20">
        <v>0</v>
      </c>
      <c r="EV17" s="20">
        <v>0</v>
      </c>
      <c r="EW17" s="20">
        <v>0</v>
      </c>
      <c r="EX17" s="20">
        <v>1663</v>
      </c>
      <c r="EY17" s="20">
        <v>0</v>
      </c>
      <c r="EZ17" s="20">
        <v>0</v>
      </c>
      <c r="FA17" s="20">
        <v>0</v>
      </c>
      <c r="FB17" s="20">
        <v>0</v>
      </c>
      <c r="FC17" s="20">
        <v>0</v>
      </c>
      <c r="FD17" s="20">
        <v>0</v>
      </c>
      <c r="FE17" s="20"/>
      <c r="FF17" s="19" t="s">
        <v>819</v>
      </c>
      <c r="FG17" s="20">
        <v>3</v>
      </c>
      <c r="FH17" s="20">
        <v>3</v>
      </c>
      <c r="FI17" s="20">
        <v>0</v>
      </c>
      <c r="FJ17" s="20">
        <v>0</v>
      </c>
      <c r="FK17" s="20">
        <v>0</v>
      </c>
      <c r="FL17" s="20">
        <v>0</v>
      </c>
      <c r="GA17" s="19" t="s">
        <v>819</v>
      </c>
      <c r="GB17" s="20">
        <v>59</v>
      </c>
      <c r="GC17" s="20">
        <v>25</v>
      </c>
      <c r="GD17" s="20">
        <v>34</v>
      </c>
      <c r="GE17" s="20">
        <v>59</v>
      </c>
      <c r="GF17" s="20">
        <v>0</v>
      </c>
      <c r="GH17" s="19" t="s">
        <v>819</v>
      </c>
      <c r="GI17" s="20">
        <v>60</v>
      </c>
      <c r="GJ17" s="20">
        <v>32</v>
      </c>
      <c r="GK17" s="20">
        <v>28</v>
      </c>
      <c r="GL17" s="20">
        <v>60</v>
      </c>
      <c r="GM17" s="20">
        <v>1</v>
      </c>
      <c r="HA17" s="19" t="s">
        <v>819</v>
      </c>
      <c r="HB17" s="20">
        <v>0</v>
      </c>
      <c r="HC17" s="20">
        <v>0</v>
      </c>
      <c r="HD17" s="20">
        <v>0</v>
      </c>
      <c r="HE17" s="20">
        <v>0</v>
      </c>
      <c r="HF17" s="20">
        <v>0</v>
      </c>
      <c r="II17" s="19" t="s">
        <v>819</v>
      </c>
      <c r="IJ17" s="20">
        <v>103</v>
      </c>
      <c r="IK17" s="20">
        <v>0</v>
      </c>
      <c r="IL17" s="20">
        <v>0</v>
      </c>
      <c r="IM17" s="20">
        <v>0</v>
      </c>
      <c r="IN17" s="20">
        <v>0</v>
      </c>
      <c r="IO17" s="20">
        <v>108</v>
      </c>
      <c r="IP17" s="20">
        <v>197</v>
      </c>
      <c r="IQ17" s="20">
        <v>0</v>
      </c>
      <c r="IR17" s="20">
        <v>401</v>
      </c>
      <c r="IS17" s="20">
        <v>0</v>
      </c>
      <c r="IU17" s="19" t="s">
        <v>819</v>
      </c>
      <c r="IV17" s="20">
        <v>396</v>
      </c>
      <c r="IW17" s="20">
        <v>0</v>
      </c>
      <c r="IX17" s="20">
        <v>230</v>
      </c>
      <c r="IY17" s="20">
        <v>187</v>
      </c>
      <c r="JA17" s="19" t="s">
        <v>819</v>
      </c>
      <c r="JB17" s="20">
        <v>0</v>
      </c>
      <c r="JC17" s="20">
        <v>1</v>
      </c>
      <c r="JD17" s="20">
        <v>5</v>
      </c>
      <c r="JE17" s="20">
        <v>2</v>
      </c>
      <c r="JF17" s="20">
        <v>2</v>
      </c>
      <c r="JG17" s="20">
        <v>3</v>
      </c>
      <c r="JH17" s="20">
        <v>4</v>
      </c>
      <c r="JI17" s="20">
        <v>0</v>
      </c>
      <c r="JJ17" s="20">
        <v>269</v>
      </c>
      <c r="JW17" s="19" t="s">
        <v>819</v>
      </c>
      <c r="JX17" s="20">
        <v>5</v>
      </c>
      <c r="JY17" s="20">
        <v>2</v>
      </c>
      <c r="JZ17" s="20">
        <v>0</v>
      </c>
      <c r="KA17" s="20">
        <v>0</v>
      </c>
      <c r="KB17" s="20">
        <v>2</v>
      </c>
      <c r="KC17" s="20">
        <v>1</v>
      </c>
      <c r="KD17" s="20">
        <v>0</v>
      </c>
      <c r="KE17" s="20">
        <v>0</v>
      </c>
      <c r="KF17" s="20">
        <v>0</v>
      </c>
      <c r="KG17" s="20">
        <v>0</v>
      </c>
      <c r="KI17" s="19" t="s">
        <v>819</v>
      </c>
      <c r="KJ17" s="20">
        <v>0</v>
      </c>
      <c r="KK17" s="20">
        <v>0</v>
      </c>
      <c r="KL17" s="20">
        <v>0</v>
      </c>
      <c r="KM17" s="20">
        <v>0</v>
      </c>
      <c r="KO17" s="19" t="s">
        <v>819</v>
      </c>
      <c r="KP17" s="20">
        <v>44</v>
      </c>
      <c r="KQ17" s="20">
        <v>0</v>
      </c>
      <c r="KR17" s="20">
        <v>0</v>
      </c>
      <c r="KS17" s="20">
        <v>0</v>
      </c>
      <c r="KY17" s="19" t="s">
        <v>819</v>
      </c>
      <c r="KZ17" s="20">
        <v>0</v>
      </c>
      <c r="LA17" s="20">
        <v>2</v>
      </c>
      <c r="LB17" s="20">
        <v>0</v>
      </c>
      <c r="LC17" s="20">
        <v>2</v>
      </c>
      <c r="LD17" s="20">
        <v>0</v>
      </c>
      <c r="LE17" s="20">
        <v>0</v>
      </c>
      <c r="LF17" s="20">
        <v>2</v>
      </c>
      <c r="LG17" s="20">
        <v>3</v>
      </c>
      <c r="LH17" s="20">
        <v>9</v>
      </c>
      <c r="LI17" s="20"/>
      <c r="LN17" s="20"/>
      <c r="LO17" s="19" t="s">
        <v>819</v>
      </c>
      <c r="LP17" s="20">
        <v>0</v>
      </c>
      <c r="LQ17" s="20">
        <v>1</v>
      </c>
      <c r="LR17" s="20">
        <v>0</v>
      </c>
      <c r="LS17" s="20">
        <v>0</v>
      </c>
      <c r="LT17" s="20"/>
      <c r="MA17" s="19" t="s">
        <v>819</v>
      </c>
      <c r="MB17" s="20">
        <v>316</v>
      </c>
      <c r="MC17" s="20">
        <v>316</v>
      </c>
      <c r="MD17" s="20">
        <v>5.5</v>
      </c>
      <c r="ME17" s="20">
        <v>1738</v>
      </c>
      <c r="MG17" s="19" t="s">
        <v>819</v>
      </c>
      <c r="MH17" s="20">
        <v>0</v>
      </c>
      <c r="MI17" s="20">
        <v>12</v>
      </c>
      <c r="MJ17" s="20">
        <v>2.4166669999999999</v>
      </c>
      <c r="MK17" s="20">
        <v>29</v>
      </c>
      <c r="MM17" s="19" t="s">
        <v>819</v>
      </c>
      <c r="MN17" s="20">
        <v>0</v>
      </c>
      <c r="MO17" s="20">
        <v>0</v>
      </c>
      <c r="MP17" s="20"/>
      <c r="MQ17" s="20">
        <v>0</v>
      </c>
      <c r="MS17" s="19" t="s">
        <v>819</v>
      </c>
      <c r="MT17" s="20">
        <v>0</v>
      </c>
      <c r="MU17" s="20">
        <v>0</v>
      </c>
      <c r="MV17" s="20"/>
      <c r="MW17" s="20">
        <v>0</v>
      </c>
      <c r="MY17" s="19" t="s">
        <v>819</v>
      </c>
      <c r="MZ17" s="20">
        <v>0</v>
      </c>
      <c r="NA17" s="20">
        <v>0</v>
      </c>
      <c r="NB17" s="20"/>
      <c r="NC17" s="20">
        <v>0</v>
      </c>
      <c r="NE17" s="19" t="s">
        <v>819</v>
      </c>
      <c r="NF17" s="20">
        <v>0</v>
      </c>
      <c r="NG17" s="20">
        <v>0</v>
      </c>
      <c r="NH17" s="20"/>
      <c r="NI17" s="20">
        <v>0</v>
      </c>
      <c r="NK17" s="19" t="s">
        <v>819</v>
      </c>
      <c r="NL17" s="20">
        <v>0</v>
      </c>
      <c r="NM17" s="20">
        <v>0</v>
      </c>
      <c r="NN17" s="20"/>
      <c r="NO17" s="20">
        <v>0</v>
      </c>
      <c r="NQ17" s="19" t="s">
        <v>819</v>
      </c>
      <c r="NR17" s="20">
        <v>0</v>
      </c>
      <c r="NS17" s="20">
        <v>1</v>
      </c>
      <c r="NT17" s="20">
        <v>1</v>
      </c>
      <c r="NU17" s="20">
        <v>1</v>
      </c>
      <c r="OU17" s="19" t="s">
        <v>819</v>
      </c>
      <c r="OV17" s="20">
        <v>0</v>
      </c>
      <c r="OW17" s="20">
        <v>0</v>
      </c>
      <c r="OX17" s="20">
        <v>0</v>
      </c>
      <c r="OY17" s="20">
        <v>0</v>
      </c>
      <c r="OZ17" s="20">
        <v>0</v>
      </c>
      <c r="PA17" s="20">
        <v>0</v>
      </c>
      <c r="PB17" s="20">
        <v>0</v>
      </c>
      <c r="PC17" s="20">
        <v>0</v>
      </c>
      <c r="PD17" s="20">
        <v>0</v>
      </c>
      <c r="PE17" s="20">
        <v>0</v>
      </c>
      <c r="PF17" s="20">
        <v>0</v>
      </c>
      <c r="PG17" s="20">
        <v>0</v>
      </c>
      <c r="PH17" s="20">
        <v>0</v>
      </c>
      <c r="PK17" s="20"/>
    </row>
    <row r="18" spans="1:442">
      <c r="A18" s="19" t="s">
        <v>820</v>
      </c>
      <c r="B18" s="20">
        <v>2</v>
      </c>
      <c r="C18" s="20">
        <v>3</v>
      </c>
      <c r="D18" s="20">
        <v>3</v>
      </c>
      <c r="E18" s="20"/>
      <c r="F18" s="19" t="s">
        <v>820</v>
      </c>
      <c r="G18" s="20">
        <v>548</v>
      </c>
      <c r="H18" s="20">
        <v>43</v>
      </c>
      <c r="I18" s="20">
        <v>5</v>
      </c>
      <c r="K18" s="19" t="s">
        <v>820</v>
      </c>
      <c r="L18" s="20">
        <v>109</v>
      </c>
      <c r="M18" s="20">
        <v>280</v>
      </c>
      <c r="N18" s="20">
        <v>0</v>
      </c>
      <c r="P18" s="21" t="s">
        <v>827</v>
      </c>
      <c r="AG18" s="24">
        <v>12</v>
      </c>
      <c r="CK18" s="19" t="s">
        <v>820</v>
      </c>
      <c r="CL18" s="20">
        <v>569</v>
      </c>
      <c r="CM18" s="20">
        <v>0</v>
      </c>
      <c r="CN18" s="20">
        <v>598</v>
      </c>
      <c r="CO18" s="20">
        <v>0</v>
      </c>
      <c r="CP18" s="20">
        <v>506</v>
      </c>
      <c r="CQ18" s="20">
        <v>0</v>
      </c>
      <c r="CR18" s="20">
        <v>529</v>
      </c>
      <c r="CS18" s="20">
        <v>0</v>
      </c>
      <c r="CU18" s="19" t="s">
        <v>825</v>
      </c>
      <c r="CV18" s="20">
        <v>0</v>
      </c>
      <c r="CW18" s="20">
        <v>426</v>
      </c>
      <c r="CX18" s="20">
        <v>126</v>
      </c>
      <c r="CY18" s="20">
        <v>104</v>
      </c>
      <c r="CZ18" s="20">
        <v>8</v>
      </c>
      <c r="DA18" s="20">
        <v>2</v>
      </c>
      <c r="DB18" s="20">
        <v>8</v>
      </c>
      <c r="DC18" s="20">
        <v>0</v>
      </c>
      <c r="DD18" s="20">
        <v>17</v>
      </c>
      <c r="DE18" s="20">
        <v>2</v>
      </c>
      <c r="DG18" s="19" t="s">
        <v>820</v>
      </c>
      <c r="DH18" s="20">
        <v>14</v>
      </c>
      <c r="DI18" s="20">
        <v>91</v>
      </c>
      <c r="DJ18" s="20">
        <v>4</v>
      </c>
      <c r="DK18" s="20">
        <v>2</v>
      </c>
      <c r="DT18" s="20"/>
      <c r="DU18" s="19" t="s">
        <v>820</v>
      </c>
      <c r="DV18" s="20">
        <v>643</v>
      </c>
      <c r="DW18" s="20">
        <v>286</v>
      </c>
      <c r="DX18" s="20">
        <v>43</v>
      </c>
      <c r="DY18" s="20">
        <v>0</v>
      </c>
      <c r="DZ18" s="20">
        <v>32</v>
      </c>
      <c r="EA18" s="20">
        <v>3</v>
      </c>
      <c r="EB18" s="20">
        <v>0</v>
      </c>
      <c r="EC18" s="20">
        <v>0</v>
      </c>
      <c r="ED18" s="20">
        <v>348</v>
      </c>
      <c r="EE18" s="20">
        <v>691</v>
      </c>
      <c r="EF18" s="20"/>
      <c r="EG18" s="19" t="s">
        <v>820</v>
      </c>
      <c r="EH18" s="20">
        <v>0</v>
      </c>
      <c r="EI18" s="20">
        <v>0</v>
      </c>
      <c r="EJ18" s="20">
        <v>3</v>
      </c>
      <c r="EK18" s="20">
        <v>2</v>
      </c>
      <c r="EL18" s="20">
        <v>1</v>
      </c>
      <c r="EM18" s="20">
        <v>14</v>
      </c>
      <c r="EN18" s="20">
        <v>5</v>
      </c>
      <c r="EP18" s="19" t="s">
        <v>820</v>
      </c>
      <c r="EQ18" s="20">
        <v>2824</v>
      </c>
      <c r="ER18" s="20">
        <v>0</v>
      </c>
      <c r="ES18" s="20">
        <v>0</v>
      </c>
      <c r="ET18" s="20">
        <v>0</v>
      </c>
      <c r="EU18" s="20">
        <v>0</v>
      </c>
      <c r="EV18" s="20">
        <v>0</v>
      </c>
      <c r="EW18" s="20">
        <v>0</v>
      </c>
      <c r="EX18" s="20">
        <v>2584</v>
      </c>
      <c r="EY18" s="20">
        <v>0</v>
      </c>
      <c r="EZ18" s="20">
        <v>0</v>
      </c>
      <c r="FA18" s="20">
        <v>0</v>
      </c>
      <c r="FB18" s="20">
        <v>0</v>
      </c>
      <c r="FC18" s="20">
        <v>0</v>
      </c>
      <c r="FD18" s="20">
        <v>0</v>
      </c>
      <c r="FE18" s="20"/>
      <c r="FF18" s="19" t="s">
        <v>820</v>
      </c>
      <c r="FG18" s="20">
        <v>5</v>
      </c>
      <c r="FH18" s="20">
        <v>3</v>
      </c>
      <c r="FI18" s="20">
        <v>0</v>
      </c>
      <c r="FJ18" s="20">
        <v>0</v>
      </c>
      <c r="FK18" s="20">
        <v>0</v>
      </c>
      <c r="FL18" s="20">
        <v>0</v>
      </c>
      <c r="GA18" s="19" t="s">
        <v>820</v>
      </c>
      <c r="GB18" s="20">
        <v>113</v>
      </c>
      <c r="GC18" s="20">
        <v>60</v>
      </c>
      <c r="GD18" s="20">
        <v>52</v>
      </c>
      <c r="GE18" s="20">
        <v>112</v>
      </c>
      <c r="GF18" s="20">
        <v>1</v>
      </c>
      <c r="GH18" s="19" t="s">
        <v>820</v>
      </c>
      <c r="GI18" s="20">
        <v>91</v>
      </c>
      <c r="GJ18" s="20">
        <v>51</v>
      </c>
      <c r="GK18" s="20">
        <v>40</v>
      </c>
      <c r="GL18" s="20">
        <v>91</v>
      </c>
      <c r="GM18" s="20">
        <v>1</v>
      </c>
      <c r="HA18" s="19" t="s">
        <v>820</v>
      </c>
      <c r="HB18" s="20">
        <v>0</v>
      </c>
      <c r="HC18" s="20">
        <v>0</v>
      </c>
      <c r="HD18" s="20">
        <v>0</v>
      </c>
      <c r="HE18" s="20">
        <v>0</v>
      </c>
      <c r="HF18" s="20">
        <v>0</v>
      </c>
      <c r="II18" s="19" t="s">
        <v>820</v>
      </c>
      <c r="IJ18" s="20">
        <v>201</v>
      </c>
      <c r="IK18" s="20">
        <v>252</v>
      </c>
      <c r="IL18" s="20">
        <v>0</v>
      </c>
      <c r="IM18" s="20">
        <v>0</v>
      </c>
      <c r="IN18" s="20">
        <v>0</v>
      </c>
      <c r="IO18" s="20">
        <v>0</v>
      </c>
      <c r="IP18" s="20">
        <v>187</v>
      </c>
      <c r="IQ18" s="20">
        <v>70</v>
      </c>
      <c r="IR18" s="20">
        <v>724</v>
      </c>
      <c r="IS18" s="20">
        <v>0</v>
      </c>
      <c r="IU18" s="19" t="s">
        <v>820</v>
      </c>
      <c r="IV18" s="20">
        <v>566</v>
      </c>
      <c r="IW18" s="20">
        <v>0</v>
      </c>
      <c r="IX18" s="20">
        <v>557</v>
      </c>
      <c r="IY18" s="20">
        <v>280</v>
      </c>
      <c r="JA18" s="19" t="s">
        <v>820</v>
      </c>
      <c r="JB18" s="20">
        <v>0</v>
      </c>
      <c r="JC18" s="20">
        <v>1</v>
      </c>
      <c r="JD18" s="20">
        <v>8</v>
      </c>
      <c r="JE18" s="20">
        <v>4</v>
      </c>
      <c r="JF18" s="20">
        <v>3</v>
      </c>
      <c r="JG18" s="20">
        <v>8</v>
      </c>
      <c r="JH18" s="20">
        <v>8</v>
      </c>
      <c r="JI18" s="20">
        <v>0</v>
      </c>
      <c r="JJ18" s="20">
        <v>761</v>
      </c>
      <c r="JW18" s="19" t="s">
        <v>820</v>
      </c>
      <c r="JX18" s="20">
        <v>4</v>
      </c>
      <c r="JY18" s="20">
        <v>1</v>
      </c>
      <c r="JZ18" s="20">
        <v>7</v>
      </c>
      <c r="KA18" s="20">
        <v>0</v>
      </c>
      <c r="KB18" s="20">
        <v>1</v>
      </c>
      <c r="KC18" s="20">
        <v>0</v>
      </c>
      <c r="KD18" s="20">
        <v>0</v>
      </c>
      <c r="KE18" s="20">
        <v>0</v>
      </c>
      <c r="KF18" s="20">
        <v>0</v>
      </c>
      <c r="KG18" s="20">
        <v>0</v>
      </c>
      <c r="KI18" s="19" t="s">
        <v>820</v>
      </c>
      <c r="KJ18" s="20">
        <v>0</v>
      </c>
      <c r="KK18" s="20">
        <v>0</v>
      </c>
      <c r="KL18" s="20">
        <v>0</v>
      </c>
      <c r="KM18" s="20">
        <v>0</v>
      </c>
      <c r="KO18" s="19" t="s">
        <v>820</v>
      </c>
      <c r="KP18" s="20">
        <v>71</v>
      </c>
      <c r="KQ18" s="20">
        <v>0</v>
      </c>
      <c r="KR18" s="20">
        <v>0</v>
      </c>
      <c r="KS18" s="20">
        <v>0</v>
      </c>
      <c r="KY18" s="19" t="s">
        <v>820</v>
      </c>
      <c r="KZ18" s="20">
        <v>0</v>
      </c>
      <c r="LA18" s="20">
        <v>3</v>
      </c>
      <c r="LB18" s="20">
        <v>0</v>
      </c>
      <c r="LC18" s="20">
        <v>3</v>
      </c>
      <c r="LD18" s="20">
        <v>0</v>
      </c>
      <c r="LE18" s="20">
        <v>0</v>
      </c>
      <c r="LF18" s="20">
        <v>6</v>
      </c>
      <c r="LG18" s="20">
        <v>4</v>
      </c>
      <c r="LH18" s="20">
        <v>16</v>
      </c>
      <c r="LI18" s="20"/>
      <c r="LN18" s="20"/>
      <c r="LO18" s="19" t="s">
        <v>820</v>
      </c>
      <c r="LP18" s="20">
        <v>0</v>
      </c>
      <c r="LQ18" s="20">
        <v>2</v>
      </c>
      <c r="LR18" s="20">
        <v>0</v>
      </c>
      <c r="LS18" s="20">
        <v>0</v>
      </c>
      <c r="LT18" s="20"/>
      <c r="MA18" s="19" t="s">
        <v>820</v>
      </c>
      <c r="MB18" s="20">
        <v>284</v>
      </c>
      <c r="MC18" s="20">
        <v>284</v>
      </c>
      <c r="MD18" s="20">
        <v>6.2042250000000001</v>
      </c>
      <c r="ME18" s="20">
        <v>1762</v>
      </c>
      <c r="MG18" s="19" t="s">
        <v>820</v>
      </c>
      <c r="MH18" s="20">
        <v>22</v>
      </c>
      <c r="MI18" s="20">
        <v>22</v>
      </c>
      <c r="MJ18" s="20">
        <v>2.0909089999999999</v>
      </c>
      <c r="MK18" s="20">
        <v>46</v>
      </c>
      <c r="MM18" s="19" t="s">
        <v>820</v>
      </c>
      <c r="MN18" s="20">
        <v>0</v>
      </c>
      <c r="MO18" s="20">
        <v>0</v>
      </c>
      <c r="MP18" s="20"/>
      <c r="MQ18" s="20">
        <v>0</v>
      </c>
      <c r="MS18" s="19" t="s">
        <v>820</v>
      </c>
      <c r="MT18" s="20">
        <v>0</v>
      </c>
      <c r="MU18" s="20">
        <v>0</v>
      </c>
      <c r="MV18" s="20"/>
      <c r="MW18" s="20">
        <v>0</v>
      </c>
      <c r="MY18" s="19" t="s">
        <v>820</v>
      </c>
      <c r="MZ18" s="20">
        <v>1</v>
      </c>
      <c r="NA18" s="20">
        <v>1</v>
      </c>
      <c r="NB18" s="20">
        <v>7</v>
      </c>
      <c r="NC18" s="20">
        <v>7</v>
      </c>
      <c r="NE18" s="19" t="s">
        <v>820</v>
      </c>
      <c r="NF18" s="20">
        <v>20</v>
      </c>
      <c r="NG18" s="20">
        <v>1</v>
      </c>
      <c r="NH18" s="20">
        <v>0.1</v>
      </c>
      <c r="NI18" s="20">
        <v>0.1</v>
      </c>
      <c r="NK18" s="19" t="s">
        <v>820</v>
      </c>
      <c r="NL18" s="20">
        <v>0</v>
      </c>
      <c r="NM18" s="20">
        <v>0</v>
      </c>
      <c r="NN18" s="20"/>
      <c r="NO18" s="20">
        <v>0</v>
      </c>
      <c r="NQ18" s="19" t="s">
        <v>820</v>
      </c>
      <c r="NR18" s="20">
        <v>0</v>
      </c>
      <c r="NS18" s="20">
        <v>1</v>
      </c>
      <c r="NT18" s="20">
        <v>2</v>
      </c>
      <c r="NU18" s="20">
        <v>2</v>
      </c>
      <c r="OU18" s="19" t="s">
        <v>820</v>
      </c>
      <c r="OV18" s="20">
        <v>0</v>
      </c>
      <c r="OW18" s="20">
        <v>0</v>
      </c>
      <c r="OX18" s="20">
        <v>0</v>
      </c>
      <c r="OY18" s="20">
        <v>0</v>
      </c>
      <c r="OZ18" s="20">
        <v>0</v>
      </c>
      <c r="PA18" s="20">
        <v>0</v>
      </c>
      <c r="PB18" s="20">
        <v>0</v>
      </c>
      <c r="PC18" s="20">
        <v>0</v>
      </c>
      <c r="PD18" s="20">
        <v>0</v>
      </c>
      <c r="PE18" s="20">
        <v>0</v>
      </c>
      <c r="PF18" s="20">
        <v>0</v>
      </c>
      <c r="PG18" s="20">
        <v>0</v>
      </c>
      <c r="PH18" s="20">
        <v>0</v>
      </c>
      <c r="PK18" s="20"/>
    </row>
    <row r="19" spans="1:442">
      <c r="A19" s="19" t="s">
        <v>821</v>
      </c>
      <c r="B19" s="20">
        <v>2</v>
      </c>
      <c r="C19" s="20">
        <v>3</v>
      </c>
      <c r="D19" s="20">
        <v>3</v>
      </c>
      <c r="E19" s="20"/>
      <c r="F19" s="19" t="s">
        <v>821</v>
      </c>
      <c r="G19" s="20">
        <v>588</v>
      </c>
      <c r="H19" s="20">
        <v>43</v>
      </c>
      <c r="I19" s="20">
        <v>5</v>
      </c>
      <c r="K19" s="19" t="s">
        <v>821</v>
      </c>
      <c r="L19" s="20">
        <v>118</v>
      </c>
      <c r="M19" s="20">
        <v>251</v>
      </c>
      <c r="N19" s="20">
        <v>30</v>
      </c>
      <c r="P19" s="22" t="s">
        <v>27</v>
      </c>
      <c r="AG19" s="19" t="s">
        <v>812</v>
      </c>
      <c r="CK19" s="19" t="s">
        <v>821</v>
      </c>
      <c r="CL19" s="20">
        <v>259</v>
      </c>
      <c r="CM19" s="20">
        <v>0</v>
      </c>
      <c r="CN19" s="20">
        <v>246</v>
      </c>
      <c r="CO19" s="20">
        <v>0</v>
      </c>
      <c r="CP19" s="20">
        <v>259</v>
      </c>
      <c r="CQ19" s="20">
        <v>0</v>
      </c>
      <c r="CR19" s="20">
        <v>212</v>
      </c>
      <c r="CS19" s="20">
        <v>0</v>
      </c>
      <c r="CU19" s="19" t="s">
        <v>822</v>
      </c>
      <c r="CV19" s="20">
        <v>0</v>
      </c>
      <c r="CW19" s="20">
        <v>1105</v>
      </c>
      <c r="CX19" s="20">
        <v>385</v>
      </c>
      <c r="CY19" s="20">
        <v>252</v>
      </c>
      <c r="CZ19" s="20">
        <v>6</v>
      </c>
      <c r="DA19" s="20">
        <v>6</v>
      </c>
      <c r="DB19" s="20">
        <v>7</v>
      </c>
      <c r="DC19" s="20">
        <v>7</v>
      </c>
      <c r="DD19" s="20">
        <v>0</v>
      </c>
      <c r="DE19" s="20">
        <v>2</v>
      </c>
      <c r="DG19" s="19" t="s">
        <v>821</v>
      </c>
      <c r="DH19" s="20">
        <v>12</v>
      </c>
      <c r="DI19" s="20">
        <v>49</v>
      </c>
      <c r="DJ19" s="20">
        <v>16</v>
      </c>
      <c r="DK19" s="20">
        <v>8</v>
      </c>
      <c r="DT19" s="20"/>
      <c r="DU19" s="19" t="s">
        <v>821</v>
      </c>
      <c r="DV19" s="20">
        <v>281</v>
      </c>
      <c r="DW19" s="20">
        <v>142</v>
      </c>
      <c r="DX19" s="20">
        <v>43</v>
      </c>
      <c r="DY19" s="20">
        <v>0</v>
      </c>
      <c r="DZ19" s="20">
        <v>16</v>
      </c>
      <c r="EA19" s="20">
        <v>0</v>
      </c>
      <c r="EB19" s="20">
        <v>2</v>
      </c>
      <c r="EC19" s="20">
        <v>0</v>
      </c>
      <c r="ED19" s="20">
        <v>149</v>
      </c>
      <c r="EE19" s="20">
        <v>132</v>
      </c>
      <c r="EF19" s="20"/>
      <c r="EG19" s="19" t="s">
        <v>821</v>
      </c>
      <c r="EH19" s="20">
        <v>0</v>
      </c>
      <c r="EI19" s="20">
        <v>0</v>
      </c>
      <c r="EJ19" s="20">
        <v>1</v>
      </c>
      <c r="EK19" s="20">
        <v>0</v>
      </c>
      <c r="EL19" s="20">
        <v>0</v>
      </c>
      <c r="EM19" s="20">
        <v>10</v>
      </c>
      <c r="EN19" s="20">
        <v>0</v>
      </c>
      <c r="EP19" s="19" t="s">
        <v>821</v>
      </c>
      <c r="EQ19" s="20">
        <v>1174</v>
      </c>
      <c r="ER19" s="20">
        <v>0</v>
      </c>
      <c r="ES19" s="20">
        <v>0</v>
      </c>
      <c r="ET19" s="20">
        <v>0</v>
      </c>
      <c r="EU19" s="20">
        <v>0</v>
      </c>
      <c r="EV19" s="20">
        <v>0</v>
      </c>
      <c r="EW19" s="20">
        <v>0</v>
      </c>
      <c r="EX19" s="20">
        <v>1115</v>
      </c>
      <c r="EY19" s="20">
        <v>0</v>
      </c>
      <c r="EZ19" s="20">
        <v>0</v>
      </c>
      <c r="FA19" s="20">
        <v>0</v>
      </c>
      <c r="FB19" s="20">
        <v>0</v>
      </c>
      <c r="FC19" s="20">
        <v>0</v>
      </c>
      <c r="FD19" s="20">
        <v>0</v>
      </c>
      <c r="FE19" s="20"/>
      <c r="FF19" s="19" t="s">
        <v>821</v>
      </c>
      <c r="FG19" s="20">
        <v>4</v>
      </c>
      <c r="FH19" s="20">
        <v>3</v>
      </c>
      <c r="FI19" s="20">
        <v>0</v>
      </c>
      <c r="FJ19" s="20">
        <v>0</v>
      </c>
      <c r="FK19" s="20">
        <v>0</v>
      </c>
      <c r="FL19" s="20">
        <v>0</v>
      </c>
      <c r="GA19" s="19" t="s">
        <v>821</v>
      </c>
      <c r="GB19" s="20">
        <v>28</v>
      </c>
      <c r="GC19" s="20">
        <v>15</v>
      </c>
      <c r="GD19" s="20">
        <v>13</v>
      </c>
      <c r="GE19" s="20">
        <v>28</v>
      </c>
      <c r="GF19" s="20">
        <v>0</v>
      </c>
      <c r="GH19" s="19" t="s">
        <v>821</v>
      </c>
      <c r="GI19" s="20">
        <v>49</v>
      </c>
      <c r="GJ19" s="20">
        <v>22</v>
      </c>
      <c r="GK19" s="20">
        <v>27</v>
      </c>
      <c r="GL19" s="20">
        <v>49</v>
      </c>
      <c r="GM19" s="20">
        <v>1</v>
      </c>
      <c r="HA19" s="19" t="s">
        <v>821</v>
      </c>
      <c r="HB19" s="20">
        <v>0</v>
      </c>
      <c r="HC19" s="20">
        <v>0</v>
      </c>
      <c r="HD19" s="20">
        <v>0</v>
      </c>
      <c r="HE19" s="20">
        <v>0</v>
      </c>
      <c r="HF19" s="20">
        <v>0</v>
      </c>
      <c r="II19" s="19" t="s">
        <v>821</v>
      </c>
      <c r="IJ19" s="20">
        <v>211</v>
      </c>
      <c r="IK19" s="20">
        <v>208</v>
      </c>
      <c r="IL19" s="20">
        <v>0</v>
      </c>
      <c r="IM19" s="20">
        <v>0</v>
      </c>
      <c r="IN19" s="20">
        <v>0</v>
      </c>
      <c r="IO19" s="20">
        <v>0</v>
      </c>
      <c r="IP19" s="20">
        <v>47</v>
      </c>
      <c r="IQ19" s="20">
        <v>0</v>
      </c>
      <c r="IR19" s="20">
        <v>44</v>
      </c>
      <c r="IS19" s="20">
        <v>0</v>
      </c>
      <c r="IU19" s="19" t="s">
        <v>821</v>
      </c>
      <c r="IV19" s="20">
        <v>189</v>
      </c>
      <c r="IW19" s="20">
        <v>0</v>
      </c>
      <c r="IX19" s="20">
        <v>193</v>
      </c>
      <c r="IY19" s="20">
        <v>127</v>
      </c>
      <c r="JA19" s="19" t="s">
        <v>821</v>
      </c>
      <c r="JB19" s="20">
        <v>0</v>
      </c>
      <c r="JC19" s="20">
        <v>1</v>
      </c>
      <c r="JD19" s="20">
        <v>8</v>
      </c>
      <c r="JE19" s="20">
        <v>4</v>
      </c>
      <c r="JF19" s="20">
        <v>4</v>
      </c>
      <c r="JG19" s="20">
        <v>6</v>
      </c>
      <c r="JH19" s="20">
        <v>8</v>
      </c>
      <c r="JI19" s="20">
        <v>0</v>
      </c>
      <c r="JJ19" s="20">
        <v>446</v>
      </c>
      <c r="JW19" s="19" t="s">
        <v>821</v>
      </c>
      <c r="JX19" s="20">
        <v>3</v>
      </c>
      <c r="JY19" s="20">
        <v>2</v>
      </c>
      <c r="JZ19" s="20">
        <v>1</v>
      </c>
      <c r="KA19" s="20">
        <v>0</v>
      </c>
      <c r="KB19" s="20">
        <v>0</v>
      </c>
      <c r="KC19" s="20">
        <v>0</v>
      </c>
      <c r="KD19" s="20">
        <v>0</v>
      </c>
      <c r="KE19" s="20">
        <v>0</v>
      </c>
      <c r="KF19" s="20">
        <v>0</v>
      </c>
      <c r="KG19" s="20">
        <v>0</v>
      </c>
      <c r="KI19" s="19" t="s">
        <v>821</v>
      </c>
      <c r="KJ19" s="20">
        <v>0</v>
      </c>
      <c r="KK19" s="20">
        <v>0</v>
      </c>
      <c r="KL19" s="20">
        <v>0</v>
      </c>
      <c r="KM19" s="20">
        <v>0</v>
      </c>
      <c r="KO19" s="19" t="s">
        <v>821</v>
      </c>
      <c r="KP19" s="20">
        <v>34</v>
      </c>
      <c r="KQ19" s="20">
        <v>0</v>
      </c>
      <c r="KR19" s="20">
        <v>0</v>
      </c>
      <c r="KS19" s="20">
        <v>0</v>
      </c>
      <c r="KY19" s="19" t="s">
        <v>821</v>
      </c>
      <c r="KZ19" s="20">
        <v>0</v>
      </c>
      <c r="LA19" s="20">
        <v>2</v>
      </c>
      <c r="LB19" s="20">
        <v>0</v>
      </c>
      <c r="LC19" s="20">
        <v>2</v>
      </c>
      <c r="LD19" s="20">
        <v>0</v>
      </c>
      <c r="LE19" s="20">
        <v>0</v>
      </c>
      <c r="LF19" s="20">
        <v>5</v>
      </c>
      <c r="LG19" s="20">
        <v>5</v>
      </c>
      <c r="LH19" s="20">
        <v>14</v>
      </c>
      <c r="LI19" s="20"/>
      <c r="LN19" s="20"/>
      <c r="LO19" s="19" t="s">
        <v>821</v>
      </c>
      <c r="LP19" s="20">
        <v>0</v>
      </c>
      <c r="LQ19" s="20">
        <v>2</v>
      </c>
      <c r="LR19" s="20">
        <v>0</v>
      </c>
      <c r="LS19" s="20">
        <v>0</v>
      </c>
      <c r="LT19" s="20"/>
      <c r="MA19" s="19" t="s">
        <v>821</v>
      </c>
      <c r="MB19" s="20">
        <v>150</v>
      </c>
      <c r="MC19" s="20">
        <v>150</v>
      </c>
      <c r="MD19" s="20">
        <v>5.5333329999999998</v>
      </c>
      <c r="ME19" s="20">
        <v>830</v>
      </c>
      <c r="MG19" s="19" t="s">
        <v>821</v>
      </c>
      <c r="MH19" s="20">
        <v>0</v>
      </c>
      <c r="MI19" s="20">
        <v>0</v>
      </c>
      <c r="MJ19" s="20"/>
      <c r="MK19" s="20">
        <v>0</v>
      </c>
      <c r="MM19" s="19" t="s">
        <v>821</v>
      </c>
      <c r="MN19" s="20">
        <v>2</v>
      </c>
      <c r="MO19" s="20">
        <v>1</v>
      </c>
      <c r="MP19" s="20">
        <v>3</v>
      </c>
      <c r="MQ19" s="20">
        <v>3</v>
      </c>
      <c r="MS19" s="19" t="s">
        <v>821</v>
      </c>
      <c r="MT19" s="20">
        <v>0</v>
      </c>
      <c r="MU19" s="20">
        <v>3</v>
      </c>
      <c r="MV19" s="20">
        <v>10</v>
      </c>
      <c r="MW19" s="20">
        <v>30</v>
      </c>
      <c r="MY19" s="19" t="s">
        <v>821</v>
      </c>
      <c r="MZ19" s="20">
        <v>0</v>
      </c>
      <c r="NA19" s="20">
        <v>0</v>
      </c>
      <c r="NB19" s="20"/>
      <c r="NC19" s="20">
        <v>0</v>
      </c>
      <c r="NE19" s="19" t="s">
        <v>821</v>
      </c>
      <c r="NF19" s="20">
        <v>0</v>
      </c>
      <c r="NG19" s="20">
        <v>0</v>
      </c>
      <c r="NH19" s="20"/>
      <c r="NI19" s="20">
        <v>0</v>
      </c>
      <c r="NK19" s="19" t="s">
        <v>821</v>
      </c>
      <c r="NL19" s="20">
        <v>0</v>
      </c>
      <c r="NM19" s="20">
        <v>0</v>
      </c>
      <c r="NN19" s="20"/>
      <c r="NO19" s="20">
        <v>0</v>
      </c>
      <c r="NQ19" s="19" t="s">
        <v>821</v>
      </c>
      <c r="NR19" s="20">
        <v>0</v>
      </c>
      <c r="NS19" s="20">
        <v>1</v>
      </c>
      <c r="NT19" s="20">
        <v>1</v>
      </c>
      <c r="NU19" s="20">
        <v>1</v>
      </c>
      <c r="OU19" s="19" t="s">
        <v>821</v>
      </c>
      <c r="OV19" s="20">
        <v>0</v>
      </c>
      <c r="OW19" s="20">
        <v>0</v>
      </c>
      <c r="OX19" s="20">
        <v>0</v>
      </c>
      <c r="OY19" s="20">
        <v>0</v>
      </c>
      <c r="OZ19" s="20">
        <v>0</v>
      </c>
      <c r="PA19" s="20">
        <v>0</v>
      </c>
      <c r="PB19" s="20">
        <v>0</v>
      </c>
      <c r="PC19" s="20">
        <v>0</v>
      </c>
      <c r="PD19" s="20">
        <v>0</v>
      </c>
      <c r="PE19" s="20">
        <v>31</v>
      </c>
      <c r="PF19" s="20">
        <v>0</v>
      </c>
      <c r="PG19" s="20">
        <v>0</v>
      </c>
      <c r="PH19" s="20">
        <v>0</v>
      </c>
      <c r="PK19" s="20"/>
    </row>
    <row r="20" spans="1:442">
      <c r="A20" s="19" t="s">
        <v>822</v>
      </c>
      <c r="B20" s="20">
        <v>2</v>
      </c>
      <c r="C20" s="20">
        <v>2</v>
      </c>
      <c r="D20" s="20">
        <v>2</v>
      </c>
      <c r="E20" s="20"/>
      <c r="F20" s="19" t="s">
        <v>822</v>
      </c>
      <c r="G20" s="20">
        <v>851</v>
      </c>
      <c r="H20" s="20">
        <v>46</v>
      </c>
      <c r="I20" s="20">
        <v>8</v>
      </c>
      <c r="K20" s="19" t="s">
        <v>822</v>
      </c>
      <c r="L20" s="20">
        <v>145</v>
      </c>
      <c r="M20" s="20">
        <v>330</v>
      </c>
      <c r="N20" s="20">
        <v>56</v>
      </c>
      <c r="P20" s="23" t="s">
        <v>770</v>
      </c>
      <c r="AG20" s="21" t="s">
        <v>840</v>
      </c>
      <c r="CK20" s="19" t="s">
        <v>822</v>
      </c>
      <c r="CL20" s="20">
        <v>513</v>
      </c>
      <c r="CM20" s="20">
        <v>0</v>
      </c>
      <c r="CN20" s="20">
        <v>592</v>
      </c>
      <c r="CO20" s="20">
        <v>0</v>
      </c>
      <c r="CP20" s="20">
        <v>385</v>
      </c>
      <c r="CQ20" s="20">
        <v>0</v>
      </c>
      <c r="CR20" s="20">
        <v>252</v>
      </c>
      <c r="CS20" s="20">
        <v>0</v>
      </c>
      <c r="CU20" s="19" t="s">
        <v>819</v>
      </c>
      <c r="CV20" s="20">
        <v>0</v>
      </c>
      <c r="CW20" s="20">
        <v>774</v>
      </c>
      <c r="CX20" s="20">
        <v>277</v>
      </c>
      <c r="CY20" s="20">
        <v>277</v>
      </c>
      <c r="CZ20" s="20">
        <v>7</v>
      </c>
      <c r="DA20" s="20">
        <v>4</v>
      </c>
      <c r="DB20" s="20">
        <v>1</v>
      </c>
      <c r="DC20" s="20">
        <v>5</v>
      </c>
      <c r="DD20" s="20">
        <v>0</v>
      </c>
      <c r="DE20" s="20">
        <v>1</v>
      </c>
      <c r="DG20" s="19" t="s">
        <v>822</v>
      </c>
      <c r="DH20" s="20">
        <v>8</v>
      </c>
      <c r="DI20" s="20">
        <v>74</v>
      </c>
      <c r="DJ20" s="20">
        <v>4</v>
      </c>
      <c r="DK20" s="20">
        <v>4</v>
      </c>
      <c r="DT20" s="20"/>
      <c r="DU20" s="19" t="s">
        <v>822</v>
      </c>
      <c r="DV20" s="20">
        <v>427</v>
      </c>
      <c r="DW20" s="20">
        <v>326</v>
      </c>
      <c r="DX20" s="20">
        <v>28</v>
      </c>
      <c r="DY20" s="20">
        <v>0</v>
      </c>
      <c r="DZ20" s="20">
        <v>5</v>
      </c>
      <c r="EA20" s="20">
        <v>1</v>
      </c>
      <c r="EB20" s="20">
        <v>0</v>
      </c>
      <c r="EC20" s="20">
        <v>0</v>
      </c>
      <c r="ED20" s="20">
        <v>432</v>
      </c>
      <c r="EE20" s="20">
        <v>365</v>
      </c>
      <c r="EF20" s="20"/>
      <c r="EG20" s="19" t="s">
        <v>822</v>
      </c>
      <c r="EH20" s="20">
        <v>0</v>
      </c>
      <c r="EI20" s="20">
        <v>0</v>
      </c>
      <c r="EJ20" s="20">
        <v>0</v>
      </c>
      <c r="EK20" s="20">
        <v>0</v>
      </c>
      <c r="EL20" s="20">
        <v>0</v>
      </c>
      <c r="EM20" s="20">
        <v>3</v>
      </c>
      <c r="EN20" s="20">
        <v>0</v>
      </c>
      <c r="EP20" s="19" t="s">
        <v>822</v>
      </c>
      <c r="EQ20" s="20">
        <v>1769</v>
      </c>
      <c r="ER20" s="20">
        <v>0</v>
      </c>
      <c r="ES20" s="20">
        <v>0</v>
      </c>
      <c r="ET20" s="20">
        <v>0</v>
      </c>
      <c r="EU20" s="20">
        <v>0</v>
      </c>
      <c r="EV20" s="20">
        <v>0</v>
      </c>
      <c r="EW20" s="20">
        <v>0</v>
      </c>
      <c r="EX20" s="20">
        <v>1755</v>
      </c>
      <c r="EY20" s="20">
        <v>0</v>
      </c>
      <c r="EZ20" s="20">
        <v>0</v>
      </c>
      <c r="FA20" s="20">
        <v>0</v>
      </c>
      <c r="FB20" s="20">
        <v>0</v>
      </c>
      <c r="FC20" s="20">
        <v>0</v>
      </c>
      <c r="FD20" s="20">
        <v>0</v>
      </c>
      <c r="FE20" s="20"/>
      <c r="FF20" s="19" t="s">
        <v>822</v>
      </c>
      <c r="FG20" s="20">
        <v>4</v>
      </c>
      <c r="FH20" s="20">
        <v>7</v>
      </c>
      <c r="FI20" s="20">
        <v>0</v>
      </c>
      <c r="FJ20" s="20">
        <v>0</v>
      </c>
      <c r="FK20" s="20">
        <v>0</v>
      </c>
      <c r="FL20" s="20">
        <v>0</v>
      </c>
      <c r="GA20" s="19" t="s">
        <v>822</v>
      </c>
      <c r="GB20" s="20">
        <v>69</v>
      </c>
      <c r="GC20" s="20">
        <v>33</v>
      </c>
      <c r="GD20" s="20">
        <v>35</v>
      </c>
      <c r="GE20" s="20">
        <v>68</v>
      </c>
      <c r="GF20" s="20">
        <v>1</v>
      </c>
      <c r="GH20" s="19" t="s">
        <v>822</v>
      </c>
      <c r="GI20" s="20">
        <v>74</v>
      </c>
      <c r="GJ20" s="20">
        <v>38</v>
      </c>
      <c r="GK20" s="20">
        <v>36</v>
      </c>
      <c r="GL20" s="20">
        <v>74</v>
      </c>
      <c r="GM20" s="20">
        <v>0</v>
      </c>
      <c r="HA20" s="19" t="s">
        <v>822</v>
      </c>
      <c r="HB20" s="20">
        <v>0</v>
      </c>
      <c r="HC20" s="20">
        <v>0</v>
      </c>
      <c r="HD20" s="20">
        <v>0</v>
      </c>
      <c r="HE20" s="20">
        <v>0</v>
      </c>
      <c r="HF20" s="20">
        <v>0</v>
      </c>
      <c r="II20" s="19" t="s">
        <v>822</v>
      </c>
      <c r="IJ20" s="20">
        <v>181</v>
      </c>
      <c r="IK20" s="20">
        <v>0</v>
      </c>
      <c r="IL20" s="20">
        <v>0</v>
      </c>
      <c r="IM20" s="20">
        <v>0</v>
      </c>
      <c r="IN20" s="20">
        <v>0</v>
      </c>
      <c r="IO20" s="20">
        <v>0</v>
      </c>
      <c r="IP20" s="20">
        <v>137</v>
      </c>
      <c r="IQ20" s="20">
        <v>0</v>
      </c>
      <c r="IR20" s="20">
        <v>501</v>
      </c>
      <c r="IS20" s="20">
        <v>0</v>
      </c>
      <c r="IU20" s="19" t="s">
        <v>822</v>
      </c>
      <c r="IV20" s="20">
        <v>330</v>
      </c>
      <c r="IW20" s="20">
        <v>0</v>
      </c>
      <c r="IX20" s="20">
        <v>310</v>
      </c>
      <c r="IY20" s="20">
        <v>196</v>
      </c>
      <c r="JA20" s="19" t="s">
        <v>822</v>
      </c>
      <c r="JB20" s="20">
        <v>0</v>
      </c>
      <c r="JC20" s="20">
        <v>1</v>
      </c>
      <c r="JD20" s="20">
        <v>4</v>
      </c>
      <c r="JE20" s="20">
        <v>2</v>
      </c>
      <c r="JF20" s="20">
        <v>2</v>
      </c>
      <c r="JG20" s="20">
        <v>4</v>
      </c>
      <c r="JH20" s="20">
        <v>2</v>
      </c>
      <c r="JI20" s="20">
        <v>0</v>
      </c>
      <c r="JJ20" s="20">
        <v>269</v>
      </c>
      <c r="JW20" s="19" t="s">
        <v>822</v>
      </c>
      <c r="JX20" s="20">
        <v>10</v>
      </c>
      <c r="JY20" s="20">
        <v>6</v>
      </c>
      <c r="JZ20" s="20">
        <v>1</v>
      </c>
      <c r="KA20" s="20">
        <v>0</v>
      </c>
      <c r="KB20" s="20">
        <v>0</v>
      </c>
      <c r="KC20" s="20">
        <v>0</v>
      </c>
      <c r="KD20" s="20">
        <v>0</v>
      </c>
      <c r="KE20" s="20">
        <v>0</v>
      </c>
      <c r="KF20" s="20">
        <v>3</v>
      </c>
      <c r="KG20" s="20">
        <v>1</v>
      </c>
      <c r="KI20" s="19" t="s">
        <v>822</v>
      </c>
      <c r="KJ20" s="20">
        <v>0</v>
      </c>
      <c r="KK20" s="20">
        <v>0</v>
      </c>
      <c r="KL20" s="20">
        <v>0</v>
      </c>
      <c r="KM20" s="20">
        <v>0</v>
      </c>
      <c r="KO20" s="19" t="s">
        <v>822</v>
      </c>
      <c r="KP20" s="20">
        <v>51</v>
      </c>
      <c r="KQ20" s="20">
        <v>0</v>
      </c>
      <c r="KR20" s="20">
        <v>0</v>
      </c>
      <c r="KS20" s="20">
        <v>0</v>
      </c>
      <c r="KY20" s="19" t="s">
        <v>822</v>
      </c>
      <c r="KZ20" s="20">
        <v>0</v>
      </c>
      <c r="LA20" s="20">
        <v>4</v>
      </c>
      <c r="LB20" s="20">
        <v>0</v>
      </c>
      <c r="LC20" s="20">
        <v>10</v>
      </c>
      <c r="LD20" s="20">
        <v>0</v>
      </c>
      <c r="LE20" s="20">
        <v>0</v>
      </c>
      <c r="LF20" s="20">
        <v>4</v>
      </c>
      <c r="LG20" s="20">
        <v>7</v>
      </c>
      <c r="LH20" s="20">
        <v>25</v>
      </c>
      <c r="LI20" s="20"/>
      <c r="LN20" s="20"/>
      <c r="LO20" s="19" t="s">
        <v>822</v>
      </c>
      <c r="LP20" s="20">
        <v>0</v>
      </c>
      <c r="LQ20" s="20">
        <v>1</v>
      </c>
      <c r="LR20" s="20">
        <v>0</v>
      </c>
      <c r="LS20" s="20">
        <v>0</v>
      </c>
      <c r="LT20" s="20"/>
      <c r="MA20" s="19" t="s">
        <v>822</v>
      </c>
      <c r="MB20" s="20">
        <v>554</v>
      </c>
      <c r="MC20" s="20">
        <v>554</v>
      </c>
      <c r="MD20" s="20">
        <v>5.5</v>
      </c>
      <c r="ME20" s="20">
        <v>3047</v>
      </c>
      <c r="MG20" s="19" t="s">
        <v>822</v>
      </c>
      <c r="MH20" s="20">
        <v>0</v>
      </c>
      <c r="MI20" s="20">
        <v>0</v>
      </c>
      <c r="MJ20" s="20"/>
      <c r="MK20" s="20">
        <v>0</v>
      </c>
      <c r="MM20" s="19" t="s">
        <v>822</v>
      </c>
      <c r="MN20" s="20">
        <v>1</v>
      </c>
      <c r="MO20" s="20">
        <v>0</v>
      </c>
      <c r="MP20" s="20"/>
      <c r="MQ20" s="20">
        <v>0</v>
      </c>
      <c r="MS20" s="19" t="s">
        <v>822</v>
      </c>
      <c r="MT20" s="20">
        <v>0</v>
      </c>
      <c r="MU20" s="20">
        <v>0</v>
      </c>
      <c r="MV20" s="20"/>
      <c r="MW20" s="20">
        <v>0</v>
      </c>
      <c r="MY20" s="19" t="s">
        <v>822</v>
      </c>
      <c r="MZ20" s="20">
        <v>0</v>
      </c>
      <c r="NA20" s="20">
        <v>0</v>
      </c>
      <c r="NB20" s="20"/>
      <c r="NC20" s="20">
        <v>0</v>
      </c>
      <c r="NE20" s="19" t="s">
        <v>822</v>
      </c>
      <c r="NF20" s="20">
        <v>0</v>
      </c>
      <c r="NG20" s="20">
        <v>0</v>
      </c>
      <c r="NH20" s="20"/>
      <c r="NI20" s="20">
        <v>0</v>
      </c>
      <c r="NK20" s="19" t="s">
        <v>822</v>
      </c>
      <c r="NL20" s="20">
        <v>0</v>
      </c>
      <c r="NM20" s="20">
        <v>1</v>
      </c>
      <c r="NN20" s="20">
        <v>1</v>
      </c>
      <c r="NO20" s="20">
        <v>1</v>
      </c>
      <c r="NQ20" s="19" t="s">
        <v>822</v>
      </c>
      <c r="NR20" s="20">
        <v>0</v>
      </c>
      <c r="NS20" s="20">
        <v>0</v>
      </c>
      <c r="NT20" s="20"/>
      <c r="NU20" s="20">
        <v>0</v>
      </c>
      <c r="OU20" s="19" t="s">
        <v>822</v>
      </c>
      <c r="OV20" s="20">
        <v>0</v>
      </c>
      <c r="OW20" s="20">
        <v>0</v>
      </c>
      <c r="OX20" s="20">
        <v>0</v>
      </c>
      <c r="OY20" s="20">
        <v>0</v>
      </c>
      <c r="OZ20" s="20">
        <v>0</v>
      </c>
      <c r="PA20" s="20">
        <v>0</v>
      </c>
      <c r="PB20" s="20">
        <v>0</v>
      </c>
      <c r="PC20" s="20">
        <v>0</v>
      </c>
      <c r="PD20" s="20">
        <v>0</v>
      </c>
      <c r="PE20" s="20">
        <v>0</v>
      </c>
      <c r="PF20" s="20">
        <v>0</v>
      </c>
      <c r="PG20" s="20">
        <v>10</v>
      </c>
      <c r="PH20" s="20">
        <v>0</v>
      </c>
      <c r="PK20" s="20"/>
    </row>
    <row r="21" spans="1:442">
      <c r="A21" s="19" t="s">
        <v>823</v>
      </c>
      <c r="B21" s="20">
        <v>2</v>
      </c>
      <c r="C21" s="20">
        <v>3</v>
      </c>
      <c r="D21" s="20">
        <v>3</v>
      </c>
      <c r="E21" s="20"/>
      <c r="F21" s="19" t="s">
        <v>823</v>
      </c>
      <c r="G21" s="20">
        <v>432</v>
      </c>
      <c r="H21" s="20">
        <v>38</v>
      </c>
      <c r="I21" s="20">
        <v>0</v>
      </c>
      <c r="K21" s="19" t="s">
        <v>823</v>
      </c>
      <c r="L21" s="20">
        <v>241</v>
      </c>
      <c r="M21" s="20">
        <v>360</v>
      </c>
      <c r="N21" s="20">
        <v>111</v>
      </c>
      <c r="P21" s="19" t="s">
        <v>815</v>
      </c>
      <c r="AG21" s="22" t="s">
        <v>514</v>
      </c>
      <c r="CK21" s="19" t="s">
        <v>823</v>
      </c>
      <c r="CL21" s="20">
        <v>389</v>
      </c>
      <c r="CM21" s="20">
        <v>0</v>
      </c>
      <c r="CN21" s="20">
        <v>361</v>
      </c>
      <c r="CO21" s="20">
        <v>0</v>
      </c>
      <c r="CP21" s="20">
        <v>325</v>
      </c>
      <c r="CQ21" s="20">
        <v>0</v>
      </c>
      <c r="CR21" s="20">
        <v>308</v>
      </c>
      <c r="CS21" s="20">
        <v>0</v>
      </c>
      <c r="CU21" s="19" t="s">
        <v>815</v>
      </c>
      <c r="CV21" s="20">
        <v>0</v>
      </c>
      <c r="CW21" s="20">
        <v>780</v>
      </c>
      <c r="CX21" s="20">
        <v>347</v>
      </c>
      <c r="CY21" s="20">
        <v>314</v>
      </c>
      <c r="CZ21" s="20">
        <v>4</v>
      </c>
      <c r="DA21" s="20">
        <v>4</v>
      </c>
      <c r="DB21" s="20">
        <v>6</v>
      </c>
      <c r="DC21" s="20">
        <v>11</v>
      </c>
      <c r="DD21" s="20">
        <v>0</v>
      </c>
      <c r="DE21" s="20">
        <v>2</v>
      </c>
      <c r="DG21" s="19" t="s">
        <v>823</v>
      </c>
      <c r="DH21" s="20">
        <v>20</v>
      </c>
      <c r="DI21" s="20">
        <v>60</v>
      </c>
      <c r="DJ21" s="20">
        <v>46</v>
      </c>
      <c r="DK21" s="20">
        <v>10</v>
      </c>
      <c r="DT21" s="20"/>
      <c r="DU21" s="19" t="s">
        <v>823</v>
      </c>
      <c r="DV21" s="20">
        <v>306</v>
      </c>
      <c r="DW21" s="20">
        <v>254</v>
      </c>
      <c r="DX21" s="20">
        <v>49</v>
      </c>
      <c r="DY21" s="20">
        <v>0</v>
      </c>
      <c r="DZ21" s="20">
        <v>111</v>
      </c>
      <c r="EA21" s="20">
        <v>10</v>
      </c>
      <c r="EB21" s="20">
        <v>0</v>
      </c>
      <c r="EC21" s="20">
        <v>0</v>
      </c>
      <c r="ED21" s="20">
        <v>354</v>
      </c>
      <c r="EE21" s="20">
        <v>423</v>
      </c>
      <c r="EF21" s="20"/>
      <c r="EG21" s="19" t="s">
        <v>823</v>
      </c>
      <c r="EH21" s="20">
        <v>0</v>
      </c>
      <c r="EI21" s="20">
        <v>0</v>
      </c>
      <c r="EJ21" s="20">
        <v>3</v>
      </c>
      <c r="EK21" s="20">
        <v>0</v>
      </c>
      <c r="EL21" s="20">
        <v>0</v>
      </c>
      <c r="EM21" s="20">
        <v>19</v>
      </c>
      <c r="EN21" s="20">
        <v>0</v>
      </c>
      <c r="EP21" s="19" t="s">
        <v>823</v>
      </c>
      <c r="EQ21" s="20">
        <v>1884</v>
      </c>
      <c r="ER21" s="20">
        <v>0</v>
      </c>
      <c r="ES21" s="20">
        <v>0</v>
      </c>
      <c r="ET21" s="20">
        <v>0</v>
      </c>
      <c r="EU21" s="20">
        <v>0</v>
      </c>
      <c r="EV21" s="20">
        <v>0</v>
      </c>
      <c r="EW21" s="20">
        <v>0</v>
      </c>
      <c r="EX21" s="20">
        <v>1868</v>
      </c>
      <c r="EY21" s="20">
        <v>0</v>
      </c>
      <c r="EZ21" s="20">
        <v>0</v>
      </c>
      <c r="FA21" s="20">
        <v>0</v>
      </c>
      <c r="FB21" s="20">
        <v>0</v>
      </c>
      <c r="FC21" s="20">
        <v>0</v>
      </c>
      <c r="FD21" s="20">
        <v>0</v>
      </c>
      <c r="FE21" s="20"/>
      <c r="FF21" s="19" t="s">
        <v>823</v>
      </c>
      <c r="FG21" s="20">
        <v>2</v>
      </c>
      <c r="FH21" s="20">
        <v>6</v>
      </c>
      <c r="FI21" s="20">
        <v>0</v>
      </c>
      <c r="FJ21" s="20">
        <v>0</v>
      </c>
      <c r="FK21" s="20">
        <v>0</v>
      </c>
      <c r="FL21" s="20">
        <v>0</v>
      </c>
      <c r="GA21" s="19" t="s">
        <v>823</v>
      </c>
      <c r="GB21" s="20">
        <v>60</v>
      </c>
      <c r="GC21" s="20">
        <v>25</v>
      </c>
      <c r="GD21" s="20">
        <v>35</v>
      </c>
      <c r="GE21" s="20">
        <v>60</v>
      </c>
      <c r="GF21" s="20">
        <v>0</v>
      </c>
      <c r="GH21" s="19" t="s">
        <v>823</v>
      </c>
      <c r="GI21" s="20">
        <v>60</v>
      </c>
      <c r="GJ21" s="20">
        <v>32</v>
      </c>
      <c r="GK21" s="20">
        <v>28</v>
      </c>
      <c r="GL21" s="20">
        <v>60</v>
      </c>
      <c r="GM21" s="20">
        <v>1</v>
      </c>
      <c r="HA21" s="19" t="s">
        <v>823</v>
      </c>
      <c r="HB21" s="20">
        <v>0</v>
      </c>
      <c r="HC21" s="20">
        <v>0</v>
      </c>
      <c r="HD21" s="20">
        <v>0</v>
      </c>
      <c r="HE21" s="20">
        <v>0</v>
      </c>
      <c r="HF21" s="20">
        <v>0</v>
      </c>
      <c r="II21" s="19" t="s">
        <v>823</v>
      </c>
      <c r="IJ21" s="20">
        <v>320</v>
      </c>
      <c r="IK21" s="20">
        <v>400</v>
      </c>
      <c r="IL21" s="20">
        <v>0</v>
      </c>
      <c r="IM21" s="20">
        <v>0</v>
      </c>
      <c r="IN21" s="20">
        <v>0</v>
      </c>
      <c r="IO21" s="20">
        <v>0</v>
      </c>
      <c r="IP21" s="20">
        <v>210</v>
      </c>
      <c r="IQ21" s="20">
        <v>0</v>
      </c>
      <c r="IR21" s="20">
        <v>75</v>
      </c>
      <c r="IS21" s="20">
        <v>0</v>
      </c>
      <c r="IU21" s="19" t="s">
        <v>823</v>
      </c>
      <c r="IV21" s="20">
        <v>498</v>
      </c>
      <c r="IW21" s="20">
        <v>0</v>
      </c>
      <c r="IX21" s="20">
        <v>431</v>
      </c>
      <c r="IY21" s="20">
        <v>142</v>
      </c>
      <c r="JA21" s="19" t="s">
        <v>823</v>
      </c>
      <c r="JB21" s="20">
        <v>0</v>
      </c>
      <c r="JC21" s="20">
        <v>1</v>
      </c>
      <c r="JD21" s="20">
        <v>7</v>
      </c>
      <c r="JE21" s="20">
        <v>6</v>
      </c>
      <c r="JF21" s="20">
        <v>2</v>
      </c>
      <c r="JG21" s="20">
        <v>5</v>
      </c>
      <c r="JH21" s="20">
        <v>4</v>
      </c>
      <c r="JI21" s="20">
        <v>0</v>
      </c>
      <c r="JJ21" s="20">
        <v>323</v>
      </c>
      <c r="JW21" s="19" t="s">
        <v>823</v>
      </c>
      <c r="JX21" s="20">
        <v>6</v>
      </c>
      <c r="JY21" s="20">
        <v>1</v>
      </c>
      <c r="JZ21" s="20">
        <v>3</v>
      </c>
      <c r="KA21" s="20">
        <v>0</v>
      </c>
      <c r="KB21" s="20">
        <v>0</v>
      </c>
      <c r="KC21" s="20">
        <v>0</v>
      </c>
      <c r="KD21" s="20">
        <v>0</v>
      </c>
      <c r="KE21" s="20">
        <v>0</v>
      </c>
      <c r="KF21" s="20">
        <v>0</v>
      </c>
      <c r="KG21" s="20">
        <v>0</v>
      </c>
      <c r="KI21" s="19" t="s">
        <v>823</v>
      </c>
      <c r="KJ21" s="20">
        <v>1</v>
      </c>
      <c r="KK21" s="20">
        <v>2</v>
      </c>
      <c r="KL21" s="20">
        <v>4</v>
      </c>
      <c r="KM21" s="20">
        <v>6</v>
      </c>
      <c r="KO21" s="19" t="s">
        <v>823</v>
      </c>
      <c r="KP21" s="20">
        <v>51</v>
      </c>
      <c r="KQ21" s="20">
        <v>0</v>
      </c>
      <c r="KR21" s="20">
        <v>0</v>
      </c>
      <c r="KS21" s="20">
        <v>0</v>
      </c>
      <c r="KY21" s="19" t="s">
        <v>823</v>
      </c>
      <c r="KZ21" s="20">
        <v>1</v>
      </c>
      <c r="LA21" s="20">
        <v>2</v>
      </c>
      <c r="LB21" s="20">
        <v>0</v>
      </c>
      <c r="LC21" s="20">
        <v>3</v>
      </c>
      <c r="LD21" s="20">
        <v>0</v>
      </c>
      <c r="LE21" s="20">
        <v>0</v>
      </c>
      <c r="LF21" s="20">
        <v>6</v>
      </c>
      <c r="LG21" s="20">
        <v>4</v>
      </c>
      <c r="LH21" s="20">
        <v>16</v>
      </c>
      <c r="LI21" s="20"/>
      <c r="LN21" s="20"/>
      <c r="LO21" s="19" t="s">
        <v>823</v>
      </c>
      <c r="LP21" s="20">
        <v>0</v>
      </c>
      <c r="LQ21" s="20">
        <v>4</v>
      </c>
      <c r="LR21" s="20">
        <v>0</v>
      </c>
      <c r="LS21" s="20">
        <v>0</v>
      </c>
      <c r="LT21" s="20"/>
      <c r="MA21" s="19" t="s">
        <v>823</v>
      </c>
      <c r="MB21" s="20">
        <v>390</v>
      </c>
      <c r="MC21" s="20">
        <v>390</v>
      </c>
      <c r="MD21" s="20">
        <v>5.7564099999999998</v>
      </c>
      <c r="ME21" s="20">
        <v>2245</v>
      </c>
      <c r="MG21" s="19" t="s">
        <v>823</v>
      </c>
      <c r="MH21" s="20">
        <v>7</v>
      </c>
      <c r="MI21" s="20">
        <v>7</v>
      </c>
      <c r="MJ21" s="20">
        <v>2.285714</v>
      </c>
      <c r="MK21" s="20">
        <v>16</v>
      </c>
      <c r="MM21" s="19" t="s">
        <v>823</v>
      </c>
      <c r="MN21" s="20">
        <v>0</v>
      </c>
      <c r="MO21" s="20">
        <v>0</v>
      </c>
      <c r="MP21" s="20"/>
      <c r="MQ21" s="20">
        <v>0</v>
      </c>
      <c r="MS21" s="19" t="s">
        <v>823</v>
      </c>
      <c r="MT21" s="20">
        <v>0</v>
      </c>
      <c r="MU21" s="20">
        <v>0</v>
      </c>
      <c r="MV21" s="20"/>
      <c r="MW21" s="20">
        <v>0</v>
      </c>
      <c r="MY21" s="19" t="s">
        <v>823</v>
      </c>
      <c r="MZ21" s="20">
        <v>0</v>
      </c>
      <c r="NA21" s="20">
        <v>0</v>
      </c>
      <c r="NB21" s="20"/>
      <c r="NC21" s="20">
        <v>0</v>
      </c>
      <c r="NE21" s="19" t="s">
        <v>823</v>
      </c>
      <c r="NF21" s="20">
        <v>20</v>
      </c>
      <c r="NG21" s="20">
        <v>2</v>
      </c>
      <c r="NH21" s="20">
        <v>0.1</v>
      </c>
      <c r="NI21" s="20">
        <v>0.2</v>
      </c>
      <c r="NK21" s="19" t="s">
        <v>823</v>
      </c>
      <c r="NL21" s="20">
        <v>1</v>
      </c>
      <c r="NM21" s="20">
        <v>1</v>
      </c>
      <c r="NN21" s="20">
        <v>1</v>
      </c>
      <c r="NO21" s="20">
        <v>1</v>
      </c>
      <c r="NQ21" s="19" t="s">
        <v>823</v>
      </c>
      <c r="NR21" s="20">
        <v>0</v>
      </c>
      <c r="NS21" s="20">
        <v>0</v>
      </c>
      <c r="NT21" s="20"/>
      <c r="NU21" s="20">
        <v>0</v>
      </c>
      <c r="OU21" s="19" t="s">
        <v>823</v>
      </c>
      <c r="OV21" s="20">
        <v>0</v>
      </c>
      <c r="OW21" s="20">
        <v>0</v>
      </c>
      <c r="OX21" s="20">
        <v>0</v>
      </c>
      <c r="OY21" s="20">
        <v>34</v>
      </c>
      <c r="OZ21" s="20">
        <v>0</v>
      </c>
      <c r="PA21" s="20">
        <v>0</v>
      </c>
      <c r="PB21" s="20">
        <v>0</v>
      </c>
      <c r="PC21" s="20">
        <v>0</v>
      </c>
      <c r="PD21" s="20">
        <v>0</v>
      </c>
      <c r="PE21" s="20">
        <v>0</v>
      </c>
      <c r="PF21" s="20">
        <v>40</v>
      </c>
      <c r="PG21" s="20">
        <v>10</v>
      </c>
      <c r="PH21" s="20">
        <v>4</v>
      </c>
      <c r="PK21" s="20"/>
    </row>
    <row r="22" spans="1:442">
      <c r="A22" s="19" t="s">
        <v>824</v>
      </c>
      <c r="B22" s="20">
        <v>2</v>
      </c>
      <c r="C22" s="20">
        <v>3</v>
      </c>
      <c r="D22" s="20">
        <v>3</v>
      </c>
      <c r="E22" s="20"/>
      <c r="F22" s="19" t="s">
        <v>824</v>
      </c>
      <c r="G22" s="20">
        <v>913</v>
      </c>
      <c r="H22" s="20">
        <v>42</v>
      </c>
      <c r="I22" s="20">
        <v>4</v>
      </c>
      <c r="K22" s="19" t="s">
        <v>824</v>
      </c>
      <c r="L22" s="20">
        <v>196</v>
      </c>
      <c r="M22" s="20">
        <v>211</v>
      </c>
      <c r="N22" s="20">
        <v>50</v>
      </c>
      <c r="P22" s="21" t="s">
        <v>828</v>
      </c>
      <c r="AG22" s="23">
        <v>6</v>
      </c>
      <c r="CK22" s="19" t="s">
        <v>824</v>
      </c>
      <c r="CL22" s="20">
        <v>580</v>
      </c>
      <c r="CM22" s="20">
        <v>0</v>
      </c>
      <c r="CN22" s="20">
        <v>633</v>
      </c>
      <c r="CO22" s="20">
        <v>0</v>
      </c>
      <c r="CP22" s="20">
        <v>665</v>
      </c>
      <c r="CQ22" s="20">
        <v>0</v>
      </c>
      <c r="CR22" s="20">
        <v>436</v>
      </c>
      <c r="CS22" s="20">
        <v>0</v>
      </c>
      <c r="CU22" s="19" t="s">
        <v>813</v>
      </c>
      <c r="CV22" s="20">
        <v>0</v>
      </c>
      <c r="CW22" s="20">
        <v>734</v>
      </c>
      <c r="CX22" s="20">
        <v>279</v>
      </c>
      <c r="CY22" s="20">
        <v>364</v>
      </c>
      <c r="CZ22" s="20">
        <v>5</v>
      </c>
      <c r="DA22" s="20">
        <v>2</v>
      </c>
      <c r="DB22" s="20">
        <v>12</v>
      </c>
      <c r="DC22" s="20">
        <v>0</v>
      </c>
      <c r="DD22" s="20">
        <v>25</v>
      </c>
      <c r="DE22" s="20">
        <v>3</v>
      </c>
      <c r="DG22" s="19" t="s">
        <v>824</v>
      </c>
      <c r="DH22" s="20">
        <v>24</v>
      </c>
      <c r="DI22" s="20">
        <v>83</v>
      </c>
      <c r="DJ22" s="20">
        <v>23</v>
      </c>
      <c r="DK22" s="20">
        <v>13</v>
      </c>
      <c r="DT22" s="20"/>
      <c r="DU22" s="19" t="s">
        <v>824</v>
      </c>
      <c r="DV22" s="20">
        <v>542</v>
      </c>
      <c r="DW22" s="20">
        <v>298</v>
      </c>
      <c r="DX22" s="20">
        <v>46</v>
      </c>
      <c r="DY22" s="20">
        <v>0</v>
      </c>
      <c r="DZ22" s="20">
        <v>55</v>
      </c>
      <c r="EA22" s="20">
        <v>0</v>
      </c>
      <c r="EB22" s="20">
        <v>3</v>
      </c>
      <c r="EC22" s="20">
        <v>15</v>
      </c>
      <c r="ED22" s="20">
        <v>324</v>
      </c>
      <c r="EE22" s="20">
        <v>642</v>
      </c>
      <c r="EF22" s="20"/>
      <c r="EG22" s="19" t="s">
        <v>824</v>
      </c>
      <c r="EH22" s="20">
        <v>0</v>
      </c>
      <c r="EI22" s="20">
        <v>0</v>
      </c>
      <c r="EJ22" s="20">
        <v>1</v>
      </c>
      <c r="EK22" s="20">
        <v>1</v>
      </c>
      <c r="EL22" s="20">
        <v>0</v>
      </c>
      <c r="EM22" s="20">
        <v>8</v>
      </c>
      <c r="EN22" s="20">
        <v>1</v>
      </c>
      <c r="EP22" s="19" t="s">
        <v>824</v>
      </c>
      <c r="EQ22" s="20">
        <v>2796</v>
      </c>
      <c r="ER22" s="20">
        <v>0</v>
      </c>
      <c r="ES22" s="20">
        <v>0</v>
      </c>
      <c r="ET22" s="20">
        <v>0</v>
      </c>
      <c r="EU22" s="20">
        <v>0</v>
      </c>
      <c r="EV22" s="20">
        <v>0</v>
      </c>
      <c r="EW22" s="20">
        <v>0</v>
      </c>
      <c r="EX22" s="20">
        <v>2510</v>
      </c>
      <c r="EY22" s="20">
        <v>0</v>
      </c>
      <c r="EZ22" s="20">
        <v>0</v>
      </c>
      <c r="FA22" s="20">
        <v>0</v>
      </c>
      <c r="FB22" s="20">
        <v>0</v>
      </c>
      <c r="FC22" s="20">
        <v>0</v>
      </c>
      <c r="FD22" s="20">
        <v>0</v>
      </c>
      <c r="FE22" s="20"/>
      <c r="FF22" s="19" t="s">
        <v>824</v>
      </c>
      <c r="FG22" s="20">
        <v>4</v>
      </c>
      <c r="FH22" s="20">
        <v>5</v>
      </c>
      <c r="FI22" s="20">
        <v>0</v>
      </c>
      <c r="FJ22" s="20">
        <v>0</v>
      </c>
      <c r="FK22" s="20">
        <v>0</v>
      </c>
      <c r="FL22" s="20">
        <v>0</v>
      </c>
      <c r="GA22" s="19" t="s">
        <v>824</v>
      </c>
      <c r="GB22" s="20">
        <v>78</v>
      </c>
      <c r="GC22" s="20">
        <v>35</v>
      </c>
      <c r="GD22" s="20">
        <v>43</v>
      </c>
      <c r="GE22" s="20">
        <v>78</v>
      </c>
      <c r="GF22" s="20">
        <v>0</v>
      </c>
      <c r="GH22" s="19" t="s">
        <v>824</v>
      </c>
      <c r="GI22" s="20">
        <v>83</v>
      </c>
      <c r="GJ22" s="20">
        <v>41</v>
      </c>
      <c r="GK22" s="20">
        <v>42</v>
      </c>
      <c r="GL22" s="20">
        <v>83</v>
      </c>
      <c r="GM22" s="20">
        <v>1</v>
      </c>
      <c r="HA22" s="19" t="s">
        <v>824</v>
      </c>
      <c r="HB22" s="20">
        <v>0</v>
      </c>
      <c r="HC22" s="20">
        <v>0</v>
      </c>
      <c r="HD22" s="20">
        <v>0</v>
      </c>
      <c r="HE22" s="20">
        <v>0</v>
      </c>
      <c r="HF22" s="20">
        <v>0</v>
      </c>
      <c r="II22" s="19" t="s">
        <v>824</v>
      </c>
      <c r="IJ22" s="20">
        <v>478</v>
      </c>
      <c r="IK22" s="20">
        <v>202</v>
      </c>
      <c r="IL22" s="20">
        <v>0</v>
      </c>
      <c r="IM22" s="20">
        <v>0</v>
      </c>
      <c r="IN22" s="20">
        <v>0</v>
      </c>
      <c r="IO22" s="20">
        <v>0</v>
      </c>
      <c r="IP22" s="20">
        <v>202</v>
      </c>
      <c r="IQ22" s="20">
        <v>0</v>
      </c>
      <c r="IR22" s="20">
        <v>399</v>
      </c>
      <c r="IS22" s="20">
        <v>0</v>
      </c>
      <c r="IU22" s="19" t="s">
        <v>824</v>
      </c>
      <c r="IV22" s="20">
        <v>412</v>
      </c>
      <c r="IW22" s="20">
        <v>0</v>
      </c>
      <c r="IX22" s="20">
        <v>589</v>
      </c>
      <c r="IY22" s="20">
        <v>280</v>
      </c>
      <c r="JA22" s="19" t="s">
        <v>824</v>
      </c>
      <c r="JB22" s="20">
        <v>0</v>
      </c>
      <c r="JC22" s="20">
        <v>1</v>
      </c>
      <c r="JD22" s="20">
        <v>4</v>
      </c>
      <c r="JE22" s="20">
        <v>4</v>
      </c>
      <c r="JF22" s="20">
        <v>4</v>
      </c>
      <c r="JG22" s="20">
        <v>6</v>
      </c>
      <c r="JH22" s="20">
        <v>4</v>
      </c>
      <c r="JI22" s="20">
        <v>0</v>
      </c>
      <c r="JJ22" s="20">
        <v>298</v>
      </c>
      <c r="JW22" s="19" t="s">
        <v>824</v>
      </c>
      <c r="JX22" s="20">
        <v>7</v>
      </c>
      <c r="JY22" s="20">
        <v>4</v>
      </c>
      <c r="JZ22" s="20">
        <v>1</v>
      </c>
      <c r="KA22" s="20">
        <v>0</v>
      </c>
      <c r="KB22" s="20">
        <v>1</v>
      </c>
      <c r="KC22" s="20">
        <v>0</v>
      </c>
      <c r="KD22" s="20">
        <v>0</v>
      </c>
      <c r="KE22" s="20">
        <v>0</v>
      </c>
      <c r="KF22" s="20">
        <v>0</v>
      </c>
      <c r="KG22" s="20">
        <v>0</v>
      </c>
      <c r="KI22" s="19" t="s">
        <v>824</v>
      </c>
      <c r="KJ22" s="20">
        <v>0</v>
      </c>
      <c r="KK22" s="20">
        <v>0</v>
      </c>
      <c r="KL22" s="20">
        <v>0</v>
      </c>
      <c r="KM22" s="20">
        <v>0</v>
      </c>
      <c r="KO22" s="19" t="s">
        <v>824</v>
      </c>
      <c r="KP22" s="20">
        <v>91</v>
      </c>
      <c r="KQ22" s="20">
        <v>0</v>
      </c>
      <c r="KR22" s="20">
        <v>0</v>
      </c>
      <c r="KS22" s="20">
        <v>0</v>
      </c>
      <c r="KY22" s="19" t="s">
        <v>824</v>
      </c>
      <c r="KZ22" s="20">
        <v>0</v>
      </c>
      <c r="LA22" s="20">
        <v>2</v>
      </c>
      <c r="LB22" s="20">
        <v>0</v>
      </c>
      <c r="LC22" s="20">
        <v>2</v>
      </c>
      <c r="LD22" s="20">
        <v>0</v>
      </c>
      <c r="LE22" s="20">
        <v>0</v>
      </c>
      <c r="LF22" s="20">
        <v>7</v>
      </c>
      <c r="LG22" s="20">
        <v>8</v>
      </c>
      <c r="LH22" s="20">
        <v>19</v>
      </c>
      <c r="LI22" s="20"/>
      <c r="LN22" s="20"/>
      <c r="LO22" s="19" t="s">
        <v>824</v>
      </c>
      <c r="LP22" s="20">
        <v>0</v>
      </c>
      <c r="LQ22" s="20">
        <v>0</v>
      </c>
      <c r="LR22" s="20">
        <v>0</v>
      </c>
      <c r="LS22" s="20">
        <v>0</v>
      </c>
      <c r="LT22" s="20"/>
      <c r="MA22" s="19" t="s">
        <v>824</v>
      </c>
      <c r="MB22" s="20">
        <v>482</v>
      </c>
      <c r="MC22" s="20">
        <v>482</v>
      </c>
      <c r="MD22" s="20">
        <v>5.7074689999999997</v>
      </c>
      <c r="ME22" s="20">
        <v>2751</v>
      </c>
      <c r="MG22" s="19" t="s">
        <v>824</v>
      </c>
      <c r="MH22" s="20">
        <v>0</v>
      </c>
      <c r="MI22" s="20">
        <v>0</v>
      </c>
      <c r="MJ22" s="20"/>
      <c r="MK22" s="20">
        <v>0</v>
      </c>
      <c r="MM22" s="19" t="s">
        <v>824</v>
      </c>
      <c r="MN22" s="20">
        <v>2</v>
      </c>
      <c r="MO22" s="20">
        <v>0</v>
      </c>
      <c r="MP22" s="20"/>
      <c r="MQ22" s="20">
        <v>0</v>
      </c>
      <c r="MS22" s="19" t="s">
        <v>824</v>
      </c>
      <c r="MT22" s="20">
        <v>0</v>
      </c>
      <c r="MU22" s="20">
        <v>0</v>
      </c>
      <c r="MV22" s="20"/>
      <c r="MW22" s="20">
        <v>0</v>
      </c>
      <c r="MY22" s="19" t="s">
        <v>824</v>
      </c>
      <c r="MZ22" s="20">
        <v>0</v>
      </c>
      <c r="NA22" s="20">
        <v>1</v>
      </c>
      <c r="NB22" s="20">
        <v>8</v>
      </c>
      <c r="NC22" s="20">
        <v>8</v>
      </c>
      <c r="NE22" s="19" t="s">
        <v>824</v>
      </c>
      <c r="NF22" s="20">
        <v>0</v>
      </c>
      <c r="NG22" s="20">
        <v>0</v>
      </c>
      <c r="NH22" s="20"/>
      <c r="NI22" s="20">
        <v>0</v>
      </c>
      <c r="NK22" s="19" t="s">
        <v>824</v>
      </c>
      <c r="NL22" s="20">
        <v>0</v>
      </c>
      <c r="NM22" s="20">
        <v>0</v>
      </c>
      <c r="NN22" s="20"/>
      <c r="NO22" s="20">
        <v>0</v>
      </c>
      <c r="NQ22" s="19" t="s">
        <v>824</v>
      </c>
      <c r="NR22" s="20">
        <v>0</v>
      </c>
      <c r="NS22" s="20">
        <v>0</v>
      </c>
      <c r="NT22" s="20"/>
      <c r="NU22" s="20">
        <v>0</v>
      </c>
      <c r="OU22" s="19" t="s">
        <v>824</v>
      </c>
      <c r="OV22" s="20">
        <v>0</v>
      </c>
      <c r="OW22" s="20">
        <v>31</v>
      </c>
      <c r="OX22" s="20">
        <v>0</v>
      </c>
      <c r="OY22" s="20">
        <v>0</v>
      </c>
      <c r="OZ22" s="20">
        <v>0</v>
      </c>
      <c r="PA22" s="20">
        <v>0</v>
      </c>
      <c r="PB22" s="20">
        <v>23</v>
      </c>
      <c r="PC22" s="20">
        <v>0</v>
      </c>
      <c r="PD22" s="20">
        <v>0</v>
      </c>
      <c r="PE22" s="20">
        <v>31</v>
      </c>
      <c r="PF22" s="20">
        <v>0</v>
      </c>
      <c r="PG22" s="20">
        <v>10</v>
      </c>
      <c r="PH22" s="20">
        <v>0</v>
      </c>
      <c r="PK22" s="20"/>
    </row>
    <row r="23" spans="1:442">
      <c r="A23" s="19" t="s">
        <v>825</v>
      </c>
      <c r="B23" s="20">
        <v>2</v>
      </c>
      <c r="C23" s="20">
        <v>3</v>
      </c>
      <c r="D23" s="20">
        <v>3</v>
      </c>
      <c r="E23" s="20"/>
      <c r="F23" s="19" t="s">
        <v>825</v>
      </c>
      <c r="G23" s="20">
        <v>363</v>
      </c>
      <c r="H23" s="20">
        <v>40</v>
      </c>
      <c r="I23" s="20">
        <v>2</v>
      </c>
      <c r="K23" s="19" t="s">
        <v>825</v>
      </c>
      <c r="L23" s="20">
        <v>277</v>
      </c>
      <c r="M23" s="20">
        <v>348</v>
      </c>
      <c r="N23" s="20">
        <v>104</v>
      </c>
      <c r="P23" s="22" t="s">
        <v>27</v>
      </c>
      <c r="AG23" s="24">
        <v>22</v>
      </c>
      <c r="CK23" s="19" t="s">
        <v>825</v>
      </c>
      <c r="CL23" s="20">
        <v>184</v>
      </c>
      <c r="CM23" s="20">
        <v>0</v>
      </c>
      <c r="CN23" s="20">
        <v>184</v>
      </c>
      <c r="CO23" s="20">
        <v>0</v>
      </c>
      <c r="CP23" s="20">
        <v>126</v>
      </c>
      <c r="CQ23" s="20">
        <v>0</v>
      </c>
      <c r="CR23" s="20">
        <v>104</v>
      </c>
      <c r="CS23" s="20">
        <v>0</v>
      </c>
      <c r="CU23" s="19" t="s">
        <v>824</v>
      </c>
      <c r="CV23" s="20">
        <v>0</v>
      </c>
      <c r="CW23" s="20">
        <v>1213</v>
      </c>
      <c r="CX23" s="20">
        <v>665</v>
      </c>
      <c r="CY23" s="20">
        <v>436</v>
      </c>
      <c r="CZ23" s="20">
        <v>4</v>
      </c>
      <c r="DA23" s="20">
        <v>5</v>
      </c>
      <c r="DB23" s="20">
        <v>20</v>
      </c>
      <c r="DC23" s="20">
        <v>0</v>
      </c>
      <c r="DD23" s="20">
        <v>30</v>
      </c>
      <c r="DE23" s="20">
        <v>4</v>
      </c>
      <c r="DG23" s="19" t="s">
        <v>825</v>
      </c>
      <c r="DH23" s="20">
        <v>14</v>
      </c>
      <c r="DI23" s="20">
        <v>38</v>
      </c>
      <c r="DJ23" s="20">
        <v>10</v>
      </c>
      <c r="DK23" s="20">
        <v>1</v>
      </c>
      <c r="DT23" s="20"/>
      <c r="DU23" s="19" t="s">
        <v>825</v>
      </c>
      <c r="DV23" s="20">
        <v>298</v>
      </c>
      <c r="DW23" s="20">
        <v>77</v>
      </c>
      <c r="DX23" s="20">
        <v>71</v>
      </c>
      <c r="DY23" s="20">
        <v>0</v>
      </c>
      <c r="DZ23" s="20">
        <v>8</v>
      </c>
      <c r="EA23" s="20">
        <v>5</v>
      </c>
      <c r="EB23" s="20">
        <v>0</v>
      </c>
      <c r="EC23" s="20">
        <v>0</v>
      </c>
      <c r="ED23" s="20">
        <v>231</v>
      </c>
      <c r="EE23" s="20">
        <v>691</v>
      </c>
      <c r="EF23" s="20"/>
      <c r="EG23" s="19" t="s">
        <v>825</v>
      </c>
      <c r="EH23" s="20">
        <v>0</v>
      </c>
      <c r="EI23" s="20">
        <v>0</v>
      </c>
      <c r="EJ23" s="20">
        <v>6</v>
      </c>
      <c r="EK23" s="20">
        <v>7</v>
      </c>
      <c r="EL23" s="20">
        <v>0</v>
      </c>
      <c r="EM23" s="20">
        <v>25</v>
      </c>
      <c r="EN23" s="20">
        <v>12</v>
      </c>
      <c r="EP23" s="19" t="s">
        <v>825</v>
      </c>
      <c r="EQ23" s="20">
        <v>949</v>
      </c>
      <c r="ER23" s="20">
        <v>0</v>
      </c>
      <c r="ES23" s="20">
        <v>0</v>
      </c>
      <c r="ET23" s="20">
        <v>0</v>
      </c>
      <c r="EU23" s="20">
        <v>0</v>
      </c>
      <c r="EV23" s="20">
        <v>0</v>
      </c>
      <c r="EW23" s="20">
        <v>0</v>
      </c>
      <c r="EX23" s="20">
        <v>787</v>
      </c>
      <c r="EY23" s="20">
        <v>0</v>
      </c>
      <c r="EZ23" s="20">
        <v>0</v>
      </c>
      <c r="FA23" s="20">
        <v>0</v>
      </c>
      <c r="FB23" s="20">
        <v>0</v>
      </c>
      <c r="FC23" s="20">
        <v>0</v>
      </c>
      <c r="FD23" s="20">
        <v>0</v>
      </c>
      <c r="FE23" s="20"/>
      <c r="FF23" s="19" t="s">
        <v>825</v>
      </c>
      <c r="FG23" s="20">
        <v>1</v>
      </c>
      <c r="FH23" s="20">
        <v>4</v>
      </c>
      <c r="FI23" s="20">
        <v>0</v>
      </c>
      <c r="FJ23" s="20">
        <v>0</v>
      </c>
      <c r="FK23" s="20">
        <v>0</v>
      </c>
      <c r="FL23" s="20">
        <v>0</v>
      </c>
      <c r="GA23" s="19" t="s">
        <v>825</v>
      </c>
      <c r="GB23" s="20">
        <v>36</v>
      </c>
      <c r="GC23" s="20">
        <v>15</v>
      </c>
      <c r="GD23" s="20">
        <v>21</v>
      </c>
      <c r="GE23" s="20">
        <v>36</v>
      </c>
      <c r="GF23" s="20">
        <v>0</v>
      </c>
      <c r="GH23" s="19" t="s">
        <v>825</v>
      </c>
      <c r="GI23" s="20">
        <v>38</v>
      </c>
      <c r="GJ23" s="20">
        <v>18</v>
      </c>
      <c r="GK23" s="20">
        <v>20</v>
      </c>
      <c r="GL23" s="20">
        <v>38</v>
      </c>
      <c r="GM23" s="20">
        <v>2</v>
      </c>
      <c r="HA23" s="19" t="s">
        <v>825</v>
      </c>
      <c r="HB23" s="20">
        <v>0</v>
      </c>
      <c r="HC23" s="20">
        <v>0</v>
      </c>
      <c r="HD23" s="20">
        <v>0</v>
      </c>
      <c r="HE23" s="20">
        <v>0</v>
      </c>
      <c r="HF23" s="20">
        <v>0</v>
      </c>
      <c r="II23" s="19" t="s">
        <v>825</v>
      </c>
      <c r="IJ23" s="20">
        <v>210</v>
      </c>
      <c r="IK23" s="20">
        <v>32</v>
      </c>
      <c r="IL23" s="20">
        <v>0</v>
      </c>
      <c r="IM23" s="20">
        <v>0</v>
      </c>
      <c r="IN23" s="20">
        <v>0</v>
      </c>
      <c r="IO23" s="20">
        <v>105</v>
      </c>
      <c r="IP23" s="20">
        <v>70</v>
      </c>
      <c r="IQ23" s="20">
        <v>0</v>
      </c>
      <c r="IR23" s="20">
        <v>174</v>
      </c>
      <c r="IS23" s="20">
        <v>0</v>
      </c>
      <c r="IU23" s="19" t="s">
        <v>825</v>
      </c>
      <c r="IV23" s="20">
        <v>325</v>
      </c>
      <c r="IW23" s="20">
        <v>0</v>
      </c>
      <c r="IX23" s="20">
        <v>142</v>
      </c>
      <c r="IY23" s="20">
        <v>113</v>
      </c>
      <c r="JA23" s="19" t="s">
        <v>825</v>
      </c>
      <c r="JB23" s="20">
        <v>0</v>
      </c>
      <c r="JC23" s="20">
        <v>1</v>
      </c>
      <c r="JD23" s="20">
        <v>8</v>
      </c>
      <c r="JE23" s="20">
        <v>4</v>
      </c>
      <c r="JF23" s="20">
        <v>3</v>
      </c>
      <c r="JG23" s="20">
        <v>8</v>
      </c>
      <c r="JH23" s="20">
        <v>8</v>
      </c>
      <c r="JI23" s="20">
        <v>0</v>
      </c>
      <c r="JJ23" s="20">
        <v>266</v>
      </c>
      <c r="JW23" s="19" t="s">
        <v>825</v>
      </c>
      <c r="JX23" s="20">
        <v>8</v>
      </c>
      <c r="JY23" s="20">
        <v>7</v>
      </c>
      <c r="JZ23" s="20">
        <v>7</v>
      </c>
      <c r="KA23" s="20">
        <v>2</v>
      </c>
      <c r="KB23" s="20">
        <v>2</v>
      </c>
      <c r="KC23" s="20">
        <v>0</v>
      </c>
      <c r="KD23" s="20">
        <v>0</v>
      </c>
      <c r="KE23" s="20">
        <v>0</v>
      </c>
      <c r="KF23" s="20">
        <v>0</v>
      </c>
      <c r="KG23" s="20">
        <v>0</v>
      </c>
      <c r="KI23" s="19" t="s">
        <v>825</v>
      </c>
      <c r="KJ23" s="20">
        <v>0</v>
      </c>
      <c r="KK23" s="20">
        <v>0</v>
      </c>
      <c r="KL23" s="20">
        <v>0</v>
      </c>
      <c r="KM23" s="20">
        <v>0</v>
      </c>
      <c r="KO23" s="19" t="s">
        <v>825</v>
      </c>
      <c r="KP23" s="20">
        <v>32</v>
      </c>
      <c r="KQ23" s="20">
        <v>0</v>
      </c>
      <c r="KR23" s="20">
        <v>0</v>
      </c>
      <c r="KS23" s="20">
        <v>0</v>
      </c>
      <c r="KY23" s="19" t="s">
        <v>825</v>
      </c>
      <c r="KZ23" s="20">
        <v>0</v>
      </c>
      <c r="LA23" s="20">
        <v>2</v>
      </c>
      <c r="LB23" s="20">
        <v>0</v>
      </c>
      <c r="LC23" s="20">
        <v>2</v>
      </c>
      <c r="LD23" s="20">
        <v>0</v>
      </c>
      <c r="LE23" s="20">
        <v>0</v>
      </c>
      <c r="LF23" s="20">
        <v>5</v>
      </c>
      <c r="LG23" s="20">
        <v>3</v>
      </c>
      <c r="LH23" s="20">
        <v>12</v>
      </c>
      <c r="LI23" s="20"/>
      <c r="LN23" s="20"/>
      <c r="LO23" s="19" t="s">
        <v>825</v>
      </c>
      <c r="LP23" s="20">
        <v>0</v>
      </c>
      <c r="LQ23" s="20">
        <v>0</v>
      </c>
      <c r="LR23" s="20">
        <v>0</v>
      </c>
      <c r="LS23" s="20">
        <v>0</v>
      </c>
      <c r="LT23" s="20"/>
      <c r="MA23" s="19" t="s">
        <v>825</v>
      </c>
      <c r="MB23" s="20">
        <v>252</v>
      </c>
      <c r="MC23" s="20">
        <v>252</v>
      </c>
      <c r="MD23" s="20">
        <v>5.8571429999999998</v>
      </c>
      <c r="ME23" s="20">
        <v>1476</v>
      </c>
      <c r="MG23" s="19" t="s">
        <v>825</v>
      </c>
      <c r="MH23" s="20">
        <v>7</v>
      </c>
      <c r="MI23" s="20">
        <v>7</v>
      </c>
      <c r="MJ23" s="20">
        <v>2.285714</v>
      </c>
      <c r="MK23" s="20">
        <v>16</v>
      </c>
      <c r="MM23" s="19" t="s">
        <v>825</v>
      </c>
      <c r="MN23" s="20">
        <v>0</v>
      </c>
      <c r="MO23" s="20">
        <v>0</v>
      </c>
      <c r="MP23" s="20"/>
      <c r="MQ23" s="20">
        <v>0</v>
      </c>
      <c r="MS23" s="19" t="s">
        <v>825</v>
      </c>
      <c r="MT23" s="20">
        <v>0</v>
      </c>
      <c r="MU23" s="20">
        <v>0</v>
      </c>
      <c r="MV23" s="20"/>
      <c r="MW23" s="20">
        <v>0</v>
      </c>
      <c r="MY23" s="19" t="s">
        <v>825</v>
      </c>
      <c r="MZ23" s="20">
        <v>0</v>
      </c>
      <c r="NA23" s="20">
        <v>0</v>
      </c>
      <c r="NB23" s="20"/>
      <c r="NC23" s="20">
        <v>0</v>
      </c>
      <c r="NE23" s="19" t="s">
        <v>825</v>
      </c>
      <c r="NF23" s="20">
        <v>0</v>
      </c>
      <c r="NG23" s="20">
        <v>0</v>
      </c>
      <c r="NH23" s="20"/>
      <c r="NI23" s="20">
        <v>0</v>
      </c>
      <c r="NK23" s="19" t="s">
        <v>825</v>
      </c>
      <c r="NL23" s="20">
        <v>0</v>
      </c>
      <c r="NM23" s="20">
        <v>0</v>
      </c>
      <c r="NN23" s="20"/>
      <c r="NO23" s="20">
        <v>0</v>
      </c>
      <c r="NQ23" s="19" t="s">
        <v>825</v>
      </c>
      <c r="NR23" s="20">
        <v>1</v>
      </c>
      <c r="NS23" s="20">
        <v>1</v>
      </c>
      <c r="NT23" s="20">
        <v>2</v>
      </c>
      <c r="NU23" s="20">
        <v>2</v>
      </c>
      <c r="OU23" s="19" t="s">
        <v>825</v>
      </c>
      <c r="OV23" s="20">
        <v>0</v>
      </c>
      <c r="OW23" s="20">
        <v>0</v>
      </c>
      <c r="OX23" s="20">
        <v>0</v>
      </c>
      <c r="OY23" s="20">
        <v>0</v>
      </c>
      <c r="OZ23" s="20">
        <v>0</v>
      </c>
      <c r="PA23" s="20">
        <v>0</v>
      </c>
      <c r="PB23" s="20">
        <v>0</v>
      </c>
      <c r="PC23" s="20">
        <v>0</v>
      </c>
      <c r="PD23" s="20">
        <v>0</v>
      </c>
      <c r="PE23" s="20">
        <v>31</v>
      </c>
      <c r="PF23" s="20">
        <v>0</v>
      </c>
      <c r="PG23" s="20">
        <v>10</v>
      </c>
      <c r="PH23" s="20">
        <v>3.8</v>
      </c>
      <c r="PK23" s="20"/>
    </row>
    <row r="24" spans="1:442">
      <c r="E24" s="20"/>
      <c r="P24" s="23" t="s">
        <v>769</v>
      </c>
      <c r="AG24" s="19" t="s">
        <v>815</v>
      </c>
      <c r="DT24" s="20"/>
      <c r="EF24" s="20"/>
      <c r="FE24" s="20"/>
      <c r="LI24" s="20"/>
      <c r="LN24" s="20"/>
      <c r="LT24" s="20"/>
      <c r="PK24" s="20"/>
    </row>
    <row r="25" spans="1:442">
      <c r="E25" s="20"/>
      <c r="P25" s="19" t="s">
        <v>816</v>
      </c>
      <c r="AG25" s="21" t="s">
        <v>513</v>
      </c>
      <c r="DT25" s="20"/>
      <c r="EF25" s="20"/>
      <c r="FE25" s="20"/>
      <c r="LI25" s="20"/>
      <c r="LN25" s="20"/>
      <c r="LT25" s="20"/>
      <c r="PK25" s="20"/>
    </row>
    <row r="26" spans="1:442">
      <c r="E26" s="20"/>
      <c r="P26" s="21" t="s">
        <v>829</v>
      </c>
      <c r="AG26" s="22" t="s">
        <v>514</v>
      </c>
      <c r="DT26" s="20"/>
      <c r="EF26" s="20"/>
      <c r="FE26" s="20"/>
      <c r="LI26" s="20"/>
      <c r="LN26" s="20"/>
      <c r="LT26" s="20"/>
      <c r="PK26" s="20"/>
    </row>
    <row r="27" spans="1:442">
      <c r="E27" s="20"/>
      <c r="P27" s="22" t="s">
        <v>27</v>
      </c>
      <c r="AG27" s="23">
        <v>4</v>
      </c>
      <c r="DT27" s="20"/>
      <c r="EF27" s="20"/>
      <c r="FE27" s="20"/>
      <c r="LI27" s="20"/>
      <c r="LN27" s="20"/>
      <c r="LT27" s="20"/>
      <c r="PK27" s="20"/>
    </row>
    <row r="28" spans="1:442">
      <c r="E28" s="20"/>
      <c r="P28" s="23" t="s">
        <v>769</v>
      </c>
      <c r="AG28" s="24">
        <v>18</v>
      </c>
      <c r="DT28" s="20"/>
      <c r="EF28" s="20"/>
      <c r="FE28" s="20"/>
      <c r="LI28" s="20"/>
      <c r="LN28" s="20"/>
      <c r="LT28" s="20"/>
      <c r="PK28" s="20"/>
    </row>
    <row r="29" spans="1:442">
      <c r="E29" s="20"/>
      <c r="P29" s="19" t="s">
        <v>817</v>
      </c>
      <c r="AG29" s="19" t="s">
        <v>816</v>
      </c>
      <c r="DT29" s="20"/>
      <c r="EF29" s="20"/>
      <c r="FE29" s="20"/>
      <c r="LI29" s="20"/>
      <c r="LN29" s="20"/>
      <c r="LT29" s="20"/>
      <c r="PK29" s="20"/>
    </row>
    <row r="30" spans="1:442">
      <c r="E30" s="20"/>
      <c r="P30" s="21" t="s">
        <v>830</v>
      </c>
      <c r="AG30" s="21" t="s">
        <v>513</v>
      </c>
      <c r="DT30" s="20"/>
      <c r="EF30" s="20"/>
      <c r="FE30" s="20"/>
      <c r="LI30" s="20"/>
      <c r="LN30" s="20"/>
      <c r="LT30" s="20"/>
      <c r="PK30" s="20"/>
    </row>
    <row r="31" spans="1:442">
      <c r="E31" s="20"/>
      <c r="P31" s="22" t="s">
        <v>27</v>
      </c>
      <c r="AG31" s="22" t="s">
        <v>514</v>
      </c>
      <c r="DT31" s="20"/>
      <c r="EF31" s="20"/>
      <c r="FE31" s="20"/>
      <c r="LI31" s="20"/>
      <c r="LN31" s="20"/>
      <c r="LT31" s="20"/>
      <c r="PK31" s="20"/>
      <c r="PM31" s="20"/>
      <c r="PN31" s="20"/>
      <c r="PO31" s="20"/>
      <c r="PP31" s="20"/>
      <c r="PQ31" s="20"/>
      <c r="PR31" s="20"/>
      <c r="PS31" s="20"/>
      <c r="PT31" s="20"/>
      <c r="PU31" s="20"/>
      <c r="PV31" s="20"/>
      <c r="PW31" s="20"/>
      <c r="PX31" s="20"/>
      <c r="PY31" s="20"/>
      <c r="PZ31" s="20"/>
    </row>
    <row r="32" spans="1:442">
      <c r="P32" s="23" t="s">
        <v>771</v>
      </c>
      <c r="AG32" s="23">
        <v>3</v>
      </c>
    </row>
    <row r="33" spans="16:33">
      <c r="P33" s="19" t="s">
        <v>818</v>
      </c>
      <c r="AG33" s="24">
        <v>23</v>
      </c>
    </row>
    <row r="34" spans="16:33">
      <c r="P34" s="21" t="s">
        <v>836</v>
      </c>
      <c r="AG34" s="19" t="s">
        <v>817</v>
      </c>
    </row>
    <row r="35" spans="16:33">
      <c r="P35" s="22" t="s">
        <v>27</v>
      </c>
      <c r="AG35" s="21" t="s">
        <v>513</v>
      </c>
    </row>
    <row r="36" spans="16:33">
      <c r="P36" s="23" t="s">
        <v>770</v>
      </c>
      <c r="AG36" s="22" t="s">
        <v>514</v>
      </c>
    </row>
    <row r="37" spans="16:33">
      <c r="P37" s="19" t="s">
        <v>819</v>
      </c>
      <c r="AG37" s="23">
        <v>4</v>
      </c>
    </row>
    <row r="38" spans="16:33">
      <c r="P38" s="21" t="s">
        <v>837</v>
      </c>
      <c r="AG38" s="24">
        <v>71</v>
      </c>
    </row>
    <row r="39" spans="16:33">
      <c r="P39" s="22" t="s">
        <v>27</v>
      </c>
      <c r="AG39" s="19" t="s">
        <v>818</v>
      </c>
    </row>
    <row r="40" spans="16:33">
      <c r="P40" s="23" t="s">
        <v>770</v>
      </c>
      <c r="AG40" s="21" t="s">
        <v>513</v>
      </c>
    </row>
    <row r="41" spans="16:33">
      <c r="P41" s="19" t="s">
        <v>820</v>
      </c>
      <c r="AG41" s="22" t="s">
        <v>514</v>
      </c>
    </row>
    <row r="42" spans="16:33">
      <c r="P42" s="21" t="s">
        <v>831</v>
      </c>
      <c r="AG42" s="23">
        <v>5</v>
      </c>
    </row>
    <row r="43" spans="16:33">
      <c r="P43" s="22" t="s">
        <v>27</v>
      </c>
      <c r="AG43" s="24">
        <v>25</v>
      </c>
    </row>
    <row r="44" spans="16:33">
      <c r="P44" s="23" t="s">
        <v>770</v>
      </c>
      <c r="AG44" s="19" t="s">
        <v>819</v>
      </c>
    </row>
    <row r="45" spans="16:33">
      <c r="P45" s="19" t="s">
        <v>821</v>
      </c>
      <c r="AG45" s="21" t="s">
        <v>513</v>
      </c>
    </row>
    <row r="46" spans="16:33">
      <c r="P46" s="21" t="s">
        <v>838</v>
      </c>
      <c r="AG46" s="22" t="s">
        <v>515</v>
      </c>
    </row>
    <row r="47" spans="16:33">
      <c r="P47" s="22" t="s">
        <v>27</v>
      </c>
      <c r="AG47" s="23">
        <v>2</v>
      </c>
    </row>
    <row r="48" spans="16:33">
      <c r="P48" s="23" t="s">
        <v>770</v>
      </c>
      <c r="AG48" s="24">
        <v>15</v>
      </c>
    </row>
    <row r="49" spans="16:33">
      <c r="P49" s="19" t="s">
        <v>822</v>
      </c>
      <c r="AG49" s="19" t="s">
        <v>820</v>
      </c>
    </row>
    <row r="50" spans="16:33">
      <c r="P50" s="21" t="s">
        <v>832</v>
      </c>
      <c r="AG50" s="21" t="s">
        <v>513</v>
      </c>
    </row>
    <row r="51" spans="16:33">
      <c r="P51" s="22" t="s">
        <v>27</v>
      </c>
      <c r="AG51" s="22" t="s">
        <v>514</v>
      </c>
    </row>
    <row r="52" spans="16:33">
      <c r="P52" s="23" t="s">
        <v>770</v>
      </c>
      <c r="AG52" s="23">
        <v>8</v>
      </c>
    </row>
    <row r="53" spans="16:33">
      <c r="P53" s="19" t="s">
        <v>823</v>
      </c>
      <c r="AG53" s="24">
        <v>31</v>
      </c>
    </row>
    <row r="54" spans="16:33">
      <c r="P54" s="21" t="s">
        <v>833</v>
      </c>
      <c r="AG54" s="19" t="s">
        <v>821</v>
      </c>
    </row>
    <row r="55" spans="16:33">
      <c r="P55" s="22" t="s">
        <v>27</v>
      </c>
      <c r="AG55" s="21" t="s">
        <v>513</v>
      </c>
    </row>
    <row r="56" spans="16:33">
      <c r="P56" s="23" t="s">
        <v>770</v>
      </c>
      <c r="AG56" s="22" t="s">
        <v>514</v>
      </c>
    </row>
    <row r="57" spans="16:33">
      <c r="P57" s="19" t="s">
        <v>824</v>
      </c>
      <c r="AG57" s="23">
        <v>4</v>
      </c>
    </row>
    <row r="58" spans="16:33">
      <c r="P58" s="21" t="s">
        <v>839</v>
      </c>
      <c r="AG58" s="24">
        <v>12</v>
      </c>
    </row>
    <row r="59" spans="16:33">
      <c r="P59" s="22" t="s">
        <v>27</v>
      </c>
      <c r="AG59" s="19" t="s">
        <v>822</v>
      </c>
    </row>
    <row r="60" spans="16:33">
      <c r="P60" s="23" t="s">
        <v>273</v>
      </c>
      <c r="AG60" s="21" t="s">
        <v>513</v>
      </c>
    </row>
    <row r="61" spans="16:33">
      <c r="P61" s="19" t="s">
        <v>825</v>
      </c>
      <c r="AG61" s="22" t="s">
        <v>515</v>
      </c>
    </row>
    <row r="62" spans="16:33">
      <c r="P62" s="21" t="s">
        <v>834</v>
      </c>
      <c r="AG62" s="23">
        <v>3</v>
      </c>
    </row>
    <row r="63" spans="16:33">
      <c r="P63" s="22" t="s">
        <v>27</v>
      </c>
      <c r="AG63" s="24">
        <v>16</v>
      </c>
    </row>
    <row r="64" spans="16:33">
      <c r="P64" s="23" t="s">
        <v>771</v>
      </c>
      <c r="AG64" s="19" t="s">
        <v>823</v>
      </c>
    </row>
    <row r="65" spans="33:33">
      <c r="AG65" s="21" t="s">
        <v>513</v>
      </c>
    </row>
    <row r="66" spans="33:33">
      <c r="AG66" s="22" t="s">
        <v>514</v>
      </c>
    </row>
    <row r="67" spans="33:33">
      <c r="AG67" s="23">
        <v>3</v>
      </c>
    </row>
    <row r="68" spans="33:33">
      <c r="AG68" s="24">
        <v>24</v>
      </c>
    </row>
    <row r="69" spans="33:33">
      <c r="AG69" s="19" t="s">
        <v>824</v>
      </c>
    </row>
    <row r="70" spans="33:33">
      <c r="AG70" s="21" t="s">
        <v>513</v>
      </c>
    </row>
    <row r="71" spans="33:33">
      <c r="AG71" s="22" t="s">
        <v>514</v>
      </c>
    </row>
    <row r="72" spans="33:33">
      <c r="AG72" s="23">
        <v>4</v>
      </c>
    </row>
    <row r="73" spans="33:33">
      <c r="AG73" s="24">
        <v>26</v>
      </c>
    </row>
    <row r="74" spans="33:33">
      <c r="AG74" s="19" t="s">
        <v>825</v>
      </c>
    </row>
    <row r="75" spans="33:33">
      <c r="AG75" s="21" t="s">
        <v>513</v>
      </c>
    </row>
    <row r="76" spans="33:33">
      <c r="AG76" s="22" t="s">
        <v>514</v>
      </c>
    </row>
    <row r="77" spans="33:33">
      <c r="AG77" s="23">
        <v>4</v>
      </c>
    </row>
    <row r="78" spans="33:33">
      <c r="AG78" s="24">
        <v>14</v>
      </c>
    </row>
  </sheetData>
  <mergeCells count="108">
    <mergeCell ref="PL1:PO1"/>
    <mergeCell ref="PL2:PO2"/>
    <mergeCell ref="A1:D1"/>
    <mergeCell ref="A2:D2"/>
    <mergeCell ref="F1:I1"/>
    <mergeCell ref="F2:I2"/>
    <mergeCell ref="QQ1:QT1"/>
    <mergeCell ref="QQ2:QT2"/>
    <mergeCell ref="K1:M1"/>
    <mergeCell ref="K2:M2"/>
    <mergeCell ref="P1:Q1"/>
    <mergeCell ref="P2:Q2"/>
    <mergeCell ref="S1:T1"/>
    <mergeCell ref="S2:T2"/>
    <mergeCell ref="QB1:QE1"/>
    <mergeCell ref="QB2:QE2"/>
    <mergeCell ref="QG1:QJ1"/>
    <mergeCell ref="QG2:QJ2"/>
    <mergeCell ref="QL1:QO1"/>
    <mergeCell ref="QL2:QO2"/>
    <mergeCell ref="EP1:ER1"/>
    <mergeCell ref="EP2:ER2"/>
    <mergeCell ref="EG1:EJ1"/>
    <mergeCell ref="EG2:EJ2"/>
    <mergeCell ref="AP2:AS2"/>
    <mergeCell ref="AP1:AS1"/>
    <mergeCell ref="AU1:AY1"/>
    <mergeCell ref="AU2:AY2"/>
    <mergeCell ref="DU1:DW1"/>
    <mergeCell ref="DU2:DW2"/>
    <mergeCell ref="BA1:BC1"/>
    <mergeCell ref="BA2:BC2"/>
    <mergeCell ref="CK1:CM1"/>
    <mergeCell ref="CK2:CM2"/>
    <mergeCell ref="CU1:CW1"/>
    <mergeCell ref="CU2:CW2"/>
    <mergeCell ref="DG1:DK1"/>
    <mergeCell ref="DG2:DK2"/>
    <mergeCell ref="DM1:DO1"/>
    <mergeCell ref="DM2:DO2"/>
    <mergeCell ref="GA1:GC1"/>
    <mergeCell ref="GA2:GC2"/>
    <mergeCell ref="GH1:GJ1"/>
    <mergeCell ref="GH2:GJ2"/>
    <mergeCell ref="GO1:GQ1"/>
    <mergeCell ref="GO2:GQ2"/>
    <mergeCell ref="FF1:FI1"/>
    <mergeCell ref="FF2:FI2"/>
    <mergeCell ref="JW1:JY1"/>
    <mergeCell ref="JW2:JY2"/>
    <mergeCell ref="GV1:GY1"/>
    <mergeCell ref="GV2:GY2"/>
    <mergeCell ref="HA1:HF1"/>
    <mergeCell ref="HA2:HF2"/>
    <mergeCell ref="HH1:HM1"/>
    <mergeCell ref="HH2:HM2"/>
    <mergeCell ref="HO1:HR1"/>
    <mergeCell ref="HO2:HR2"/>
    <mergeCell ref="FN1:FR1"/>
    <mergeCell ref="FN2:FR2"/>
    <mergeCell ref="FT1:FV1"/>
    <mergeCell ref="FT2:FV2"/>
    <mergeCell ref="KI1:KK1"/>
    <mergeCell ref="KI2:KK2"/>
    <mergeCell ref="IU1:IW1"/>
    <mergeCell ref="IU2:IW2"/>
    <mergeCell ref="JA1:JC1"/>
    <mergeCell ref="JA2:JC2"/>
    <mergeCell ref="JL1:JO1"/>
    <mergeCell ref="JL2:JO2"/>
    <mergeCell ref="HT1:HY1"/>
    <mergeCell ref="HT2:HY2"/>
    <mergeCell ref="IA1:ID1"/>
    <mergeCell ref="IA2:ID2"/>
    <mergeCell ref="II1:IK1"/>
    <mergeCell ref="II2:IK2"/>
    <mergeCell ref="KO1:KQ1"/>
    <mergeCell ref="KO2:KQ2"/>
    <mergeCell ref="KU1:KW1"/>
    <mergeCell ref="KU2:KW2"/>
    <mergeCell ref="MA1:MC1"/>
    <mergeCell ref="MA2:MC2"/>
    <mergeCell ref="LJ1:LL1"/>
    <mergeCell ref="LJ2:LL2"/>
    <mergeCell ref="LO1:LQ1"/>
    <mergeCell ref="LO2:LQ2"/>
    <mergeCell ref="LU1:LW1"/>
    <mergeCell ref="LU2:LW2"/>
    <mergeCell ref="KY1:LA1"/>
    <mergeCell ref="KY2:LA2"/>
    <mergeCell ref="NK1:NM1"/>
    <mergeCell ref="NK2:NM2"/>
    <mergeCell ref="NQ1:NS1"/>
    <mergeCell ref="NQ2:NS2"/>
    <mergeCell ref="NW1:NY1"/>
    <mergeCell ref="NW2:NY2"/>
    <mergeCell ref="OU1:OW1"/>
    <mergeCell ref="OU2:OW2"/>
    <mergeCell ref="MG1:MI1"/>
    <mergeCell ref="MG2:MI2"/>
    <mergeCell ref="MM1:MO1"/>
    <mergeCell ref="MM2:MO2"/>
    <mergeCell ref="MS1:MU1"/>
    <mergeCell ref="MS2:MU2"/>
    <mergeCell ref="MY1:NA1"/>
    <mergeCell ref="MY2:NA2"/>
    <mergeCell ref="NE1:NG1"/>
    <mergeCell ref="NE2:NG2"/>
  </mergeCells>
  <pageMargins left="0.7" right="0.7" top="0.75" bottom="0.75" header="0.3" footer="0.3"/>
  <pageSetup orientation="portrait" horizontalDpi="0" verticalDpi="0" r:id="rId5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98"/>
  <sheetViews>
    <sheetView view="pageBreakPreview" topLeftCell="A2" zoomScale="85" zoomScaleNormal="60" zoomScaleSheetLayoutView="85" workbookViewId="0">
      <selection activeCell="N31" sqref="N31"/>
    </sheetView>
  </sheetViews>
  <sheetFormatPr defaultRowHeight="15.75"/>
  <cols>
    <col min="1" max="1" width="6.42578125" style="14" customWidth="1"/>
    <col min="2" max="2" width="23.42578125" style="14" customWidth="1"/>
    <col min="3" max="3" width="30" style="14" customWidth="1"/>
    <col min="4" max="4" width="28.140625" style="14" customWidth="1"/>
    <col min="5" max="5" width="27.5703125" style="14" customWidth="1"/>
    <col min="6" max="6" width="32" style="14" customWidth="1"/>
    <col min="7" max="16384" width="9.140625" style="14"/>
  </cols>
  <sheetData>
    <row r="1" spans="1:6" s="33" customFormat="1" hidden="1">
      <c r="A1" s="565" t="s">
        <v>276</v>
      </c>
      <c r="B1" s="565"/>
      <c r="C1" s="565"/>
      <c r="D1" s="565"/>
      <c r="E1" s="565"/>
      <c r="F1" s="565"/>
    </row>
    <row r="2" spans="1:6" s="33" customFormat="1">
      <c r="A2" s="565" t="s">
        <v>277</v>
      </c>
      <c r="B2" s="565"/>
      <c r="C2" s="565"/>
      <c r="D2" s="565"/>
      <c r="E2" s="565"/>
      <c r="F2" s="565"/>
    </row>
    <row r="3" spans="1:6" s="33" customFormat="1">
      <c r="A3" s="565" t="str">
        <f>'Sumber Data'!$G$6</f>
        <v>di Kecamatan ................. Kab. Lebak Tahun 2018</v>
      </c>
      <c r="B3" s="565"/>
      <c r="C3" s="565"/>
      <c r="D3" s="565"/>
      <c r="E3" s="565"/>
      <c r="F3" s="565"/>
    </row>
    <row r="4" spans="1:6" s="33" customFormat="1" ht="7.5" customHeight="1" thickBot="1">
      <c r="A4" s="34"/>
      <c r="B4" s="34"/>
      <c r="C4" s="34"/>
      <c r="D4" s="34"/>
      <c r="E4" s="34"/>
      <c r="F4" s="34"/>
    </row>
    <row r="5" spans="1:6" s="74" customFormat="1" ht="11.25" customHeight="1" thickTop="1">
      <c r="A5" s="597" t="s">
        <v>2</v>
      </c>
      <c r="B5" s="599" t="str">
        <f>'3.11 penduduk'!B5:B8</f>
        <v>Desa</v>
      </c>
      <c r="C5" s="599" t="s">
        <v>990</v>
      </c>
      <c r="D5" s="599" t="s">
        <v>960</v>
      </c>
      <c r="E5" s="599" t="s">
        <v>991</v>
      </c>
      <c r="F5" s="602" t="s">
        <v>992</v>
      </c>
    </row>
    <row r="6" spans="1:6" s="75" customFormat="1" ht="11.25" customHeight="1">
      <c r="A6" s="611"/>
      <c r="B6" s="593"/>
      <c r="C6" s="593"/>
      <c r="D6" s="593"/>
      <c r="E6" s="593"/>
      <c r="F6" s="595"/>
    </row>
    <row r="7" spans="1:6" s="75" customFormat="1" ht="20.25" customHeight="1">
      <c r="A7" s="611"/>
      <c r="B7" s="593"/>
      <c r="C7" s="593"/>
      <c r="D7" s="593"/>
      <c r="E7" s="593"/>
      <c r="F7" s="595"/>
    </row>
    <row r="8" spans="1:6" s="75" customFormat="1" ht="24" customHeight="1">
      <c r="A8" s="611"/>
      <c r="B8" s="593"/>
      <c r="C8" s="593"/>
      <c r="D8" s="593"/>
      <c r="E8" s="593"/>
      <c r="F8" s="595"/>
    </row>
    <row r="9" spans="1:6" s="35" customFormat="1" ht="16.5" thickBot="1">
      <c r="A9" s="126" t="s">
        <v>201</v>
      </c>
      <c r="B9" s="127" t="s">
        <v>202</v>
      </c>
      <c r="C9" s="127" t="s">
        <v>203</v>
      </c>
      <c r="D9" s="127" t="s">
        <v>204</v>
      </c>
      <c r="E9" s="127" t="s">
        <v>205</v>
      </c>
      <c r="F9" s="128" t="s">
        <v>206</v>
      </c>
    </row>
    <row r="10" spans="1:6" s="33" customFormat="1">
      <c r="A10" s="98">
        <v>1</v>
      </c>
      <c r="B10" s="204" t="str">
        <f>'3.11 penduduk'!B9</f>
        <v>Cijaku</v>
      </c>
      <c r="C10" s="298"/>
      <c r="D10" s="298">
        <v>12052</v>
      </c>
      <c r="E10" s="298">
        <v>1689</v>
      </c>
      <c r="F10" s="299">
        <v>10031</v>
      </c>
    </row>
    <row r="11" spans="1:6" s="33" customFormat="1">
      <c r="A11" s="98">
        <f t="shared" ref="A11" si="0">A10+1</f>
        <v>2</v>
      </c>
      <c r="B11" s="204" t="str">
        <f>'3.11 penduduk'!B10</f>
        <v>Ciapus</v>
      </c>
      <c r="C11" s="612">
        <v>0</v>
      </c>
      <c r="D11" s="612"/>
      <c r="E11" s="612"/>
      <c r="F11" s="613"/>
    </row>
    <row r="12" spans="1:6" s="33" customFormat="1">
      <c r="A12" s="98">
        <f t="shared" ref="A12:A37" si="1">A11+1</f>
        <v>3</v>
      </c>
      <c r="B12" s="204" t="str">
        <f>'3.11 penduduk'!B11</f>
        <v>Cihujan</v>
      </c>
      <c r="C12" s="298">
        <v>80340</v>
      </c>
      <c r="D12" s="298">
        <v>5581</v>
      </c>
      <c r="E12" s="298">
        <v>1102</v>
      </c>
      <c r="F12" s="299">
        <v>5457</v>
      </c>
    </row>
    <row r="13" spans="1:6" s="33" customFormat="1">
      <c r="A13" s="98">
        <f t="shared" si="1"/>
        <v>4</v>
      </c>
      <c r="B13" s="204" t="str">
        <f>'3.11 penduduk'!B12</f>
        <v>Cipalabuh</v>
      </c>
      <c r="C13" s="298">
        <v>247008036</v>
      </c>
      <c r="D13" s="298">
        <v>16228</v>
      </c>
      <c r="E13" s="298">
        <v>1488</v>
      </c>
      <c r="F13" s="299">
        <v>15280</v>
      </c>
    </row>
    <row r="14" spans="1:6" s="33" customFormat="1">
      <c r="A14" s="98">
        <f t="shared" si="1"/>
        <v>5</v>
      </c>
      <c r="B14" s="204" t="str">
        <f>'3.11 penduduk'!B13</f>
        <v>Cimenga</v>
      </c>
      <c r="C14" s="612" t="s">
        <v>962</v>
      </c>
      <c r="D14" s="612"/>
      <c r="E14" s="612"/>
      <c r="F14" s="613"/>
    </row>
    <row r="15" spans="1:6" s="33" customFormat="1">
      <c r="A15" s="98">
        <f t="shared" si="1"/>
        <v>6</v>
      </c>
      <c r="B15" s="204" t="str">
        <f>'3.11 penduduk'!B14</f>
        <v>Cibereum</v>
      </c>
      <c r="C15" s="298">
        <v>32256.82</v>
      </c>
      <c r="D15" s="298">
        <v>9430</v>
      </c>
      <c r="E15" s="298">
        <v>584</v>
      </c>
      <c r="F15" s="299">
        <v>8276</v>
      </c>
    </row>
    <row r="16" spans="1:6" s="33" customFormat="1">
      <c r="A16" s="98">
        <f t="shared" si="1"/>
        <v>7</v>
      </c>
      <c r="B16" s="204" t="str">
        <f>'3.11 penduduk'!B15</f>
        <v>Kandangsapi</v>
      </c>
      <c r="C16" s="298">
        <v>7596.62</v>
      </c>
      <c r="D16" s="298">
        <v>6260</v>
      </c>
      <c r="E16" s="298">
        <v>1842</v>
      </c>
      <c r="F16" s="299">
        <v>6312</v>
      </c>
    </row>
    <row r="17" spans="1:10" s="33" customFormat="1">
      <c r="A17" s="98">
        <f t="shared" si="1"/>
        <v>8</v>
      </c>
      <c r="B17" s="204" t="str">
        <f>'3.11 penduduk'!B16</f>
        <v>Mekarjaya</v>
      </c>
      <c r="C17" s="298">
        <v>20910000</v>
      </c>
      <c r="D17" s="298">
        <v>6491</v>
      </c>
      <c r="E17" s="298">
        <v>4</v>
      </c>
      <c r="F17" s="299">
        <v>6487</v>
      </c>
    </row>
    <row r="18" spans="1:10" s="33" customFormat="1" ht="23.25">
      <c r="A18" s="98">
        <f t="shared" si="1"/>
        <v>9</v>
      </c>
      <c r="B18" s="204" t="str">
        <f>'3.11 penduduk'!B17</f>
        <v>Kapunduhan</v>
      </c>
      <c r="C18" s="612" t="s">
        <v>962</v>
      </c>
      <c r="D18" s="612"/>
      <c r="E18" s="612"/>
      <c r="F18" s="613"/>
      <c r="J18" s="308" t="s">
        <v>993</v>
      </c>
    </row>
    <row r="19" spans="1:10" s="33" customFormat="1">
      <c r="A19" s="98">
        <f t="shared" si="1"/>
        <v>10</v>
      </c>
      <c r="B19" s="204" t="str">
        <f>'3.11 penduduk'!B18</f>
        <v>Sukasenang</v>
      </c>
      <c r="C19" s="612" t="s">
        <v>962</v>
      </c>
      <c r="D19" s="612"/>
      <c r="E19" s="612"/>
      <c r="F19" s="613"/>
    </row>
    <row r="20" spans="1:10" s="33" customFormat="1">
      <c r="A20" s="98">
        <f t="shared" si="1"/>
        <v>11</v>
      </c>
      <c r="B20" s="204" t="e">
        <f>'3.11 penduduk'!#REF!</f>
        <v>#REF!</v>
      </c>
      <c r="C20" s="612" t="s">
        <v>962</v>
      </c>
      <c r="D20" s="612"/>
      <c r="E20" s="612"/>
      <c r="F20" s="613"/>
    </row>
    <row r="21" spans="1:10" s="33" customFormat="1">
      <c r="A21" s="98">
        <f t="shared" si="1"/>
        <v>12</v>
      </c>
      <c r="B21" s="204" t="e">
        <f>'3.11 penduduk'!#REF!</f>
        <v>#REF!</v>
      </c>
      <c r="C21" s="298">
        <v>31402960.5</v>
      </c>
      <c r="D21" s="298">
        <v>8930</v>
      </c>
      <c r="E21" s="298">
        <v>4138</v>
      </c>
      <c r="F21" s="299">
        <v>5159</v>
      </c>
    </row>
    <row r="22" spans="1:10" s="33" customFormat="1">
      <c r="A22" s="98">
        <f t="shared" si="1"/>
        <v>13</v>
      </c>
      <c r="B22" s="204" t="e">
        <f>'3.11 penduduk'!#REF!</f>
        <v>#REF!</v>
      </c>
      <c r="C22" s="298">
        <v>12199060.5</v>
      </c>
      <c r="D22" s="298">
        <v>12698</v>
      </c>
      <c r="E22" s="298">
        <v>6123</v>
      </c>
      <c r="F22" s="299">
        <v>5692</v>
      </c>
    </row>
    <row r="23" spans="1:10" s="33" customFormat="1">
      <c r="A23" s="98">
        <f t="shared" si="1"/>
        <v>14</v>
      </c>
      <c r="B23" s="204" t="e">
        <f>'3.11 penduduk'!#REF!</f>
        <v>#REF!</v>
      </c>
      <c r="C23" s="298">
        <v>39589396</v>
      </c>
      <c r="D23" s="298">
        <v>27153</v>
      </c>
      <c r="E23" s="298">
        <v>200844</v>
      </c>
      <c r="F23" s="299">
        <v>255173</v>
      </c>
    </row>
    <row r="24" spans="1:10" s="33" customFormat="1">
      <c r="A24" s="98">
        <f t="shared" si="1"/>
        <v>15</v>
      </c>
      <c r="B24" s="204" t="e">
        <f>'3.11 penduduk'!#REF!</f>
        <v>#REF!</v>
      </c>
      <c r="C24" s="298">
        <v>11829097.5</v>
      </c>
      <c r="D24" s="298">
        <v>12698</v>
      </c>
      <c r="E24" s="298">
        <v>6123</v>
      </c>
      <c r="F24" s="299">
        <v>5692</v>
      </c>
    </row>
    <row r="25" spans="1:10" s="33" customFormat="1">
      <c r="A25" s="98">
        <f t="shared" si="1"/>
        <v>16</v>
      </c>
      <c r="B25" s="204" t="e">
        <f>'3.11 penduduk'!#REF!</f>
        <v>#REF!</v>
      </c>
      <c r="C25" s="298">
        <v>17471.578000000001</v>
      </c>
      <c r="D25" s="298">
        <v>21928</v>
      </c>
      <c r="E25" s="298">
        <v>2256</v>
      </c>
      <c r="F25" s="299">
        <v>4676</v>
      </c>
    </row>
    <row r="26" spans="1:10" s="33" customFormat="1">
      <c r="A26" s="98">
        <f t="shared" si="1"/>
        <v>17</v>
      </c>
      <c r="B26" s="204" t="e">
        <f>'3.11 penduduk'!#REF!</f>
        <v>#REF!</v>
      </c>
      <c r="C26" s="298">
        <v>21638300</v>
      </c>
      <c r="D26" s="298">
        <v>7906</v>
      </c>
      <c r="E26" s="298">
        <v>5325</v>
      </c>
      <c r="F26" s="299">
        <v>2702</v>
      </c>
    </row>
    <row r="27" spans="1:10" s="33" customFormat="1">
      <c r="A27" s="98">
        <f t="shared" si="1"/>
        <v>18</v>
      </c>
      <c r="B27" s="204" t="e">
        <f>'3.11 penduduk'!#REF!</f>
        <v>#REF!</v>
      </c>
      <c r="C27" s="612" t="s">
        <v>962</v>
      </c>
      <c r="D27" s="612"/>
      <c r="E27" s="612"/>
      <c r="F27" s="613"/>
    </row>
    <row r="28" spans="1:10" s="33" customFormat="1">
      <c r="A28" s="98">
        <f t="shared" si="1"/>
        <v>19</v>
      </c>
      <c r="B28" s="204" t="e">
        <f>'3.11 penduduk'!#REF!</f>
        <v>#REF!</v>
      </c>
      <c r="C28" s="612" t="s">
        <v>962</v>
      </c>
      <c r="D28" s="612"/>
      <c r="E28" s="612"/>
      <c r="F28" s="613"/>
    </row>
    <row r="29" spans="1:10" s="33" customFormat="1">
      <c r="A29" s="98">
        <f t="shared" si="1"/>
        <v>20</v>
      </c>
      <c r="B29" s="204" t="e">
        <f>'3.11 penduduk'!#REF!</f>
        <v>#REF!</v>
      </c>
      <c r="C29" s="298">
        <v>9682</v>
      </c>
      <c r="D29" s="298">
        <v>15446</v>
      </c>
      <c r="E29" s="298">
        <v>9721</v>
      </c>
      <c r="F29" s="299">
        <v>5725</v>
      </c>
    </row>
    <row r="30" spans="1:10" s="33" customFormat="1">
      <c r="A30" s="98">
        <f t="shared" si="1"/>
        <v>21</v>
      </c>
      <c r="B30" s="204" t="e">
        <f>'3.11 penduduk'!#REF!</f>
        <v>#REF!</v>
      </c>
      <c r="C30" s="298">
        <v>29110935</v>
      </c>
      <c r="D30" s="298">
        <v>11745</v>
      </c>
      <c r="E30" s="298">
        <v>3135</v>
      </c>
      <c r="F30" s="299">
        <v>9637</v>
      </c>
    </row>
    <row r="31" spans="1:10" s="33" customFormat="1">
      <c r="A31" s="98">
        <f t="shared" si="1"/>
        <v>22</v>
      </c>
      <c r="B31" s="204" t="e">
        <f>'3.11 penduduk'!#REF!</f>
        <v>#REF!</v>
      </c>
      <c r="C31" s="612" t="s">
        <v>962</v>
      </c>
      <c r="D31" s="612"/>
      <c r="E31" s="612"/>
      <c r="F31" s="613"/>
    </row>
    <row r="32" spans="1:10" s="33" customFormat="1">
      <c r="A32" s="98">
        <f t="shared" si="1"/>
        <v>23</v>
      </c>
      <c r="B32" s="204" t="e">
        <f>'3.11 penduduk'!#REF!</f>
        <v>#REF!</v>
      </c>
      <c r="C32" s="298">
        <v>16683060</v>
      </c>
      <c r="D32" s="298">
        <v>10631</v>
      </c>
      <c r="E32" s="298">
        <v>2354</v>
      </c>
      <c r="F32" s="299">
        <v>8678</v>
      </c>
    </row>
    <row r="33" spans="1:6" s="33" customFormat="1">
      <c r="A33" s="98">
        <f t="shared" si="1"/>
        <v>24</v>
      </c>
      <c r="B33" s="204" t="e">
        <f>'3.11 penduduk'!#REF!</f>
        <v>#REF!</v>
      </c>
      <c r="C33" s="298">
        <v>8521929</v>
      </c>
      <c r="D33" s="298">
        <v>22355</v>
      </c>
      <c r="E33" s="298">
        <v>15096</v>
      </c>
      <c r="F33" s="299">
        <v>8781</v>
      </c>
    </row>
    <row r="34" spans="1:6" s="33" customFormat="1">
      <c r="A34" s="98">
        <f t="shared" si="1"/>
        <v>25</v>
      </c>
      <c r="B34" s="204" t="e">
        <f>'3.11 penduduk'!#REF!</f>
        <v>#REF!</v>
      </c>
      <c r="C34" s="612" t="s">
        <v>962</v>
      </c>
      <c r="D34" s="612"/>
      <c r="E34" s="612"/>
      <c r="F34" s="613"/>
    </row>
    <row r="35" spans="1:6" s="33" customFormat="1">
      <c r="A35" s="98">
        <f t="shared" si="1"/>
        <v>26</v>
      </c>
      <c r="B35" s="204" t="e">
        <f>'3.11 penduduk'!#REF!</f>
        <v>#REF!</v>
      </c>
      <c r="C35" s="612" t="s">
        <v>962</v>
      </c>
      <c r="D35" s="612"/>
      <c r="E35" s="612"/>
      <c r="F35" s="613"/>
    </row>
    <row r="36" spans="1:6" s="33" customFormat="1">
      <c r="A36" s="98">
        <f t="shared" si="1"/>
        <v>27</v>
      </c>
      <c r="B36" s="204" t="e">
        <f>'3.11 penduduk'!#REF!</f>
        <v>#REF!</v>
      </c>
      <c r="C36" s="298">
        <v>11034</v>
      </c>
      <c r="D36" s="298">
        <v>12182</v>
      </c>
      <c r="E36" s="298">
        <v>2840</v>
      </c>
      <c r="F36" s="299">
        <v>9534</v>
      </c>
    </row>
    <row r="37" spans="1:6" s="33" customFormat="1" ht="16.5" customHeight="1" thickBot="1">
      <c r="A37" s="98">
        <f t="shared" si="1"/>
        <v>28</v>
      </c>
      <c r="B37" s="204" t="s">
        <v>955</v>
      </c>
      <c r="C37" s="298">
        <v>513523</v>
      </c>
      <c r="D37" s="298">
        <v>19553</v>
      </c>
      <c r="E37" s="298">
        <v>12283</v>
      </c>
      <c r="F37" s="299">
        <v>8565</v>
      </c>
    </row>
    <row r="38" spans="1:6" s="33" customFormat="1" ht="16.5" thickBot="1">
      <c r="A38" s="600" t="s">
        <v>32</v>
      </c>
      <c r="B38" s="601"/>
      <c r="C38" s="300">
        <f>SUM(C10:C37)</f>
        <v>439564678.51800001</v>
      </c>
      <c r="D38" s="300">
        <f>SUM(D10:D37)</f>
        <v>239267</v>
      </c>
      <c r="E38" s="300">
        <f>SUM(E10:E37)</f>
        <v>276947</v>
      </c>
      <c r="F38" s="301">
        <f>SUM(F10:F37)</f>
        <v>381857</v>
      </c>
    </row>
    <row r="39" spans="1:6" s="33" customFormat="1" ht="6" customHeight="1" thickTop="1">
      <c r="A39" s="34"/>
      <c r="B39" s="34"/>
      <c r="C39" s="34"/>
      <c r="D39" s="34"/>
      <c r="E39" s="34"/>
      <c r="F39" s="34"/>
    </row>
    <row r="40" spans="1:6" s="78" customFormat="1">
      <c r="A40" s="76" t="str">
        <f>'Sumber Data'!$G$10</f>
        <v>Sumber : Kecamatan ................... Kab. Lebak, 2019</v>
      </c>
      <c r="B40" s="77"/>
      <c r="C40" s="77"/>
      <c r="D40" s="77"/>
      <c r="E40" s="77"/>
      <c r="F40" s="77"/>
    </row>
    <row r="41" spans="1:6" s="33" customFormat="1"/>
    <row r="42" spans="1:6" s="33" customFormat="1">
      <c r="C42" s="234"/>
    </row>
    <row r="43" spans="1:6" s="33" customFormat="1"/>
    <row r="44" spans="1:6" s="33" customFormat="1"/>
    <row r="45" spans="1:6" s="33" customFormat="1"/>
    <row r="46" spans="1:6" s="33" customFormat="1"/>
    <row r="47" spans="1:6" s="33" customFormat="1"/>
    <row r="48" spans="1:6"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row r="96" s="33" customFormat="1"/>
    <row r="97" s="33" customFormat="1"/>
    <row r="98" s="33" customFormat="1"/>
  </sheetData>
  <sheetProtection deleteRows="0"/>
  <mergeCells count="20">
    <mergeCell ref="A1:F1"/>
    <mergeCell ref="A2:F2"/>
    <mergeCell ref="A3:F3"/>
    <mergeCell ref="A38:B38"/>
    <mergeCell ref="F5:F8"/>
    <mergeCell ref="A5:A8"/>
    <mergeCell ref="B5:B8"/>
    <mergeCell ref="C5:C8"/>
    <mergeCell ref="D5:D8"/>
    <mergeCell ref="E5:E8"/>
    <mergeCell ref="C27:F27"/>
    <mergeCell ref="C28:F28"/>
    <mergeCell ref="C34:F34"/>
    <mergeCell ref="C11:F11"/>
    <mergeCell ref="C14:F14"/>
    <mergeCell ref="C20:F20"/>
    <mergeCell ref="C31:F31"/>
    <mergeCell ref="C19:F19"/>
    <mergeCell ref="C35:F35"/>
    <mergeCell ref="C18:F18"/>
  </mergeCells>
  <printOptions horizontalCentered="1"/>
  <pageMargins left="0.98425196850393704" right="0.59055118110236204" top="0.7" bottom="0.55000000000000004" header="0.31496062992126" footer="0.31496062992126"/>
  <pageSetup paperSize="9" scale="85" firstPageNumber="16" orientation="landscape" useFirstPageNumber="1" horizontalDpi="4294967293" r:id="rId1"/>
  <headerFooter>
    <oddFooter>&amp;R&amp;"Times New Roman,Regular"&amp;12&amp;P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76"/>
  <sheetViews>
    <sheetView view="pageBreakPreview" topLeftCell="A2" zoomScaleNormal="60" zoomScaleSheetLayoutView="100" workbookViewId="0">
      <selection activeCell="I20" sqref="I20"/>
    </sheetView>
  </sheetViews>
  <sheetFormatPr defaultRowHeight="15.75"/>
  <cols>
    <col min="1" max="1" width="5" style="1" customWidth="1"/>
    <col min="2" max="2" width="18" style="1" customWidth="1"/>
    <col min="3" max="3" width="13.5703125" style="1" customWidth="1"/>
    <col min="4" max="4" width="14.85546875" style="1" bestFit="1" customWidth="1"/>
    <col min="5" max="5" width="14.5703125" style="1" customWidth="1"/>
    <col min="6" max="6" width="10.28515625" style="1" customWidth="1"/>
    <col min="7" max="7" width="14.28515625" style="1" customWidth="1"/>
    <col min="8" max="8" width="12.7109375" style="1" bestFit="1" customWidth="1"/>
    <col min="9" max="9" width="13.42578125" style="1" customWidth="1"/>
    <col min="10" max="10" width="14.28515625" style="1" customWidth="1"/>
    <col min="11" max="11" width="14.42578125" style="1" customWidth="1"/>
    <col min="12" max="16384" width="9.140625" style="1"/>
  </cols>
  <sheetData>
    <row r="1" spans="1:11" s="40" customFormat="1" ht="15.75" hidden="1" customHeight="1">
      <c r="A1" s="617" t="s">
        <v>59</v>
      </c>
      <c r="B1" s="617"/>
      <c r="C1" s="617"/>
      <c r="D1" s="617"/>
      <c r="E1" s="617"/>
      <c r="F1" s="617"/>
      <c r="G1" s="617"/>
      <c r="H1" s="617"/>
      <c r="I1" s="617"/>
      <c r="J1" s="617"/>
      <c r="K1" s="617"/>
    </row>
    <row r="2" spans="1:11" s="488" customFormat="1" ht="15.75" customHeight="1">
      <c r="A2" s="616" t="s">
        <v>1008</v>
      </c>
      <c r="B2" s="616"/>
      <c r="C2" s="616"/>
      <c r="D2" s="616"/>
      <c r="E2" s="616"/>
      <c r="F2" s="616"/>
      <c r="G2" s="616"/>
      <c r="H2" s="616"/>
      <c r="I2" s="616"/>
      <c r="J2" s="616"/>
      <c r="K2" s="616"/>
    </row>
    <row r="3" spans="1:11" s="488" customFormat="1" ht="15.75" customHeight="1">
      <c r="A3" s="616" t="s">
        <v>1157</v>
      </c>
      <c r="B3" s="616"/>
      <c r="C3" s="616"/>
      <c r="D3" s="616"/>
      <c r="E3" s="616"/>
      <c r="F3" s="616"/>
      <c r="G3" s="616"/>
      <c r="H3" s="616"/>
      <c r="I3" s="616"/>
      <c r="J3" s="616"/>
      <c r="K3" s="616"/>
    </row>
    <row r="4" spans="1:11" s="488" customFormat="1" ht="15.75" customHeight="1" thickBot="1"/>
    <row r="5" spans="1:11" s="57" customFormat="1" ht="16.5" customHeight="1" thickTop="1">
      <c r="A5" s="622" t="s">
        <v>2</v>
      </c>
      <c r="B5" s="614" t="str">
        <f>'3.11 penduduk'!B5:B8</f>
        <v>Desa</v>
      </c>
      <c r="C5" s="614" t="s">
        <v>48</v>
      </c>
      <c r="D5" s="614" t="s">
        <v>879</v>
      </c>
      <c r="E5" s="614" t="s">
        <v>959</v>
      </c>
      <c r="F5" s="614" t="s">
        <v>49</v>
      </c>
      <c r="G5" s="614" t="s">
        <v>977</v>
      </c>
      <c r="H5" s="614" t="s">
        <v>987</v>
      </c>
      <c r="I5" s="614" t="s">
        <v>988</v>
      </c>
      <c r="J5" s="614" t="s">
        <v>50</v>
      </c>
      <c r="K5" s="620" t="s">
        <v>23</v>
      </c>
    </row>
    <row r="6" spans="1:11" s="73" customFormat="1" ht="24" customHeight="1" thickBot="1">
      <c r="A6" s="623"/>
      <c r="B6" s="615"/>
      <c r="C6" s="615"/>
      <c r="D6" s="615"/>
      <c r="E6" s="615"/>
      <c r="F6" s="615"/>
      <c r="G6" s="615"/>
      <c r="H6" s="615"/>
      <c r="I6" s="615"/>
      <c r="J6" s="615"/>
      <c r="K6" s="621"/>
    </row>
    <row r="7" spans="1:11" s="33" customFormat="1">
      <c r="A7" s="287">
        <v>1</v>
      </c>
      <c r="B7" s="288" t="s">
        <v>935</v>
      </c>
      <c r="C7" s="306">
        <v>516</v>
      </c>
      <c r="D7" s="306">
        <v>71</v>
      </c>
      <c r="E7" s="306">
        <v>0</v>
      </c>
      <c r="F7" s="306">
        <v>0</v>
      </c>
      <c r="G7" s="306">
        <v>134</v>
      </c>
      <c r="H7" s="306">
        <v>4</v>
      </c>
      <c r="I7" s="306">
        <v>214</v>
      </c>
      <c r="J7" s="306">
        <v>0</v>
      </c>
      <c r="K7" s="307">
        <f>SUM(C7+D7+E7+G7+H7+I7)</f>
        <v>939</v>
      </c>
    </row>
    <row r="8" spans="1:11" s="33" customFormat="1">
      <c r="A8" s="98">
        <v>2</v>
      </c>
      <c r="B8" s="99" t="s">
        <v>1148</v>
      </c>
      <c r="C8" s="496">
        <v>525</v>
      </c>
      <c r="D8" s="496">
        <v>93</v>
      </c>
      <c r="E8" s="519">
        <v>0</v>
      </c>
      <c r="F8" s="519">
        <v>0</v>
      </c>
      <c r="G8" s="351">
        <v>123</v>
      </c>
      <c r="H8" s="496">
        <v>2</v>
      </c>
      <c r="I8" s="496">
        <v>173</v>
      </c>
      <c r="J8" s="519">
        <v>0</v>
      </c>
      <c r="K8" s="497">
        <f t="shared" ref="K8:K16" si="0">SUM(C8+D8+E8+G8+H8+I8)</f>
        <v>916</v>
      </c>
    </row>
    <row r="9" spans="1:11" s="33" customFormat="1">
      <c r="A9" s="98">
        <v>3</v>
      </c>
      <c r="B9" s="99" t="s">
        <v>1149</v>
      </c>
      <c r="C9" s="496">
        <v>437</v>
      </c>
      <c r="D9" s="496">
        <v>53</v>
      </c>
      <c r="E9" s="519">
        <v>0</v>
      </c>
      <c r="F9" s="519">
        <v>0</v>
      </c>
      <c r="G9" s="496">
        <v>129</v>
      </c>
      <c r="H9" s="496">
        <v>3</v>
      </c>
      <c r="I9" s="496">
        <v>142</v>
      </c>
      <c r="J9" s="519">
        <v>0</v>
      </c>
      <c r="K9" s="497">
        <f t="shared" si="0"/>
        <v>764</v>
      </c>
    </row>
    <row r="10" spans="1:11" s="33" customFormat="1">
      <c r="A10" s="98">
        <v>4</v>
      </c>
      <c r="B10" s="99" t="s">
        <v>1150</v>
      </c>
      <c r="C10" s="496">
        <v>455</v>
      </c>
      <c r="D10" s="496">
        <v>62</v>
      </c>
      <c r="E10" s="519">
        <v>0</v>
      </c>
      <c r="F10" s="519">
        <v>0</v>
      </c>
      <c r="G10" s="496">
        <v>121</v>
      </c>
      <c r="H10" s="351">
        <v>2</v>
      </c>
      <c r="I10" s="496">
        <v>112</v>
      </c>
      <c r="J10" s="519">
        <v>0</v>
      </c>
      <c r="K10" s="497">
        <f t="shared" si="0"/>
        <v>752</v>
      </c>
    </row>
    <row r="11" spans="1:11" s="33" customFormat="1">
      <c r="A11" s="98">
        <v>5</v>
      </c>
      <c r="B11" s="99" t="s">
        <v>1151</v>
      </c>
      <c r="C11" s="496">
        <v>534</v>
      </c>
      <c r="D11" s="496">
        <v>110</v>
      </c>
      <c r="E11" s="519">
        <v>0</v>
      </c>
      <c r="F11" s="519">
        <v>0</v>
      </c>
      <c r="G11" s="496">
        <v>123</v>
      </c>
      <c r="H11" s="351">
        <v>3</v>
      </c>
      <c r="I11" s="496">
        <v>167</v>
      </c>
      <c r="J11" s="519">
        <v>0</v>
      </c>
      <c r="K11" s="497">
        <f t="shared" si="0"/>
        <v>937</v>
      </c>
    </row>
    <row r="12" spans="1:11" s="33" customFormat="1">
      <c r="A12" s="98">
        <v>6</v>
      </c>
      <c r="B12" s="99" t="s">
        <v>1152</v>
      </c>
      <c r="C12" s="496">
        <v>491</v>
      </c>
      <c r="D12" s="496">
        <v>98</v>
      </c>
      <c r="E12" s="519">
        <v>0</v>
      </c>
      <c r="F12" s="519">
        <v>0</v>
      </c>
      <c r="G12" s="351">
        <v>122</v>
      </c>
      <c r="H12" s="351">
        <v>2</v>
      </c>
      <c r="I12" s="496">
        <v>176</v>
      </c>
      <c r="J12" s="519">
        <v>0</v>
      </c>
      <c r="K12" s="497">
        <f t="shared" si="0"/>
        <v>889</v>
      </c>
    </row>
    <row r="13" spans="1:11" s="33" customFormat="1">
      <c r="A13" s="98">
        <v>7</v>
      </c>
      <c r="B13" s="99" t="s">
        <v>1153</v>
      </c>
      <c r="C13" s="496">
        <v>478</v>
      </c>
      <c r="D13" s="496">
        <v>74</v>
      </c>
      <c r="E13" s="519">
        <v>0</v>
      </c>
      <c r="F13" s="519">
        <v>0</v>
      </c>
      <c r="G13" s="496">
        <v>132</v>
      </c>
      <c r="H13" s="351">
        <v>7</v>
      </c>
      <c r="I13" s="496">
        <v>268</v>
      </c>
      <c r="J13" s="519">
        <v>0</v>
      </c>
      <c r="K13" s="497">
        <f t="shared" si="0"/>
        <v>959</v>
      </c>
    </row>
    <row r="14" spans="1:11" s="33" customFormat="1">
      <c r="A14" s="98">
        <v>8</v>
      </c>
      <c r="B14" s="99" t="s">
        <v>1154</v>
      </c>
      <c r="C14" s="496">
        <v>547</v>
      </c>
      <c r="D14" s="496">
        <v>94</v>
      </c>
      <c r="E14" s="519">
        <v>0</v>
      </c>
      <c r="F14" s="519">
        <v>0</v>
      </c>
      <c r="G14" s="496">
        <v>126</v>
      </c>
      <c r="H14" s="351">
        <v>5</v>
      </c>
      <c r="I14" s="496">
        <v>199</v>
      </c>
      <c r="J14" s="519">
        <v>0</v>
      </c>
      <c r="K14" s="497">
        <f t="shared" si="0"/>
        <v>971</v>
      </c>
    </row>
    <row r="15" spans="1:11" s="33" customFormat="1">
      <c r="A15" s="98">
        <v>9</v>
      </c>
      <c r="B15" s="99" t="s">
        <v>1155</v>
      </c>
      <c r="C15" s="496">
        <v>501</v>
      </c>
      <c r="D15" s="496">
        <v>75</v>
      </c>
      <c r="E15" s="519">
        <v>0</v>
      </c>
      <c r="F15" s="519">
        <v>0</v>
      </c>
      <c r="G15" s="496">
        <v>120</v>
      </c>
      <c r="H15" s="496">
        <v>2</v>
      </c>
      <c r="I15" s="496">
        <v>164</v>
      </c>
      <c r="J15" s="519">
        <v>0</v>
      </c>
      <c r="K15" s="497">
        <f t="shared" si="0"/>
        <v>862</v>
      </c>
    </row>
    <row r="16" spans="1:11" s="33" customFormat="1" ht="16.5" thickBot="1">
      <c r="A16" s="98">
        <v>10</v>
      </c>
      <c r="B16" s="99" t="s">
        <v>1156</v>
      </c>
      <c r="C16" s="496">
        <v>548</v>
      </c>
      <c r="D16" s="496">
        <v>64</v>
      </c>
      <c r="E16" s="519">
        <v>0</v>
      </c>
      <c r="F16" s="519">
        <v>0</v>
      </c>
      <c r="G16" s="496">
        <v>119</v>
      </c>
      <c r="H16" s="496">
        <v>3</v>
      </c>
      <c r="I16" s="496">
        <v>171</v>
      </c>
      <c r="J16" s="519">
        <v>0</v>
      </c>
      <c r="K16" s="505">
        <f t="shared" si="0"/>
        <v>905</v>
      </c>
    </row>
    <row r="17" spans="1:11" s="40" customFormat="1" ht="16.5" thickBot="1">
      <c r="A17" s="618" t="s">
        <v>32</v>
      </c>
      <c r="B17" s="619"/>
      <c r="C17" s="296">
        <f>SUM(C7:C16)</f>
        <v>5032</v>
      </c>
      <c r="D17" s="296">
        <f>SUM(D7:D16)</f>
        <v>794</v>
      </c>
      <c r="E17" s="296">
        <v>0</v>
      </c>
      <c r="F17" s="296">
        <v>0</v>
      </c>
      <c r="G17" s="296">
        <f>SUM(G7:G16)</f>
        <v>1249</v>
      </c>
      <c r="H17" s="296">
        <f>SUM(H7:H16)</f>
        <v>33</v>
      </c>
      <c r="I17" s="296">
        <f>SUM(I7:I16)</f>
        <v>1786</v>
      </c>
      <c r="J17" s="296">
        <v>0</v>
      </c>
      <c r="K17" s="392"/>
    </row>
    <row r="18" spans="1:11" s="70" customFormat="1" ht="16.5" thickTop="1">
      <c r="A18" s="59" t="str">
        <f>'Sumber Data'!$G$10</f>
        <v>Sumber : Kecamatan ................... Kab. Lebak, 2019</v>
      </c>
    </row>
    <row r="19" spans="1:11" s="40" customFormat="1"/>
    <row r="20" spans="1:11" s="40" customFormat="1"/>
    <row r="21" spans="1:11" s="40" customFormat="1"/>
    <row r="22" spans="1:11" s="40" customFormat="1"/>
    <row r="23" spans="1:11" s="40" customFormat="1"/>
    <row r="24" spans="1:11" s="40" customFormat="1"/>
    <row r="25" spans="1:11" s="40" customFormat="1"/>
    <row r="26" spans="1:11" s="40" customFormat="1"/>
    <row r="27" spans="1:11" s="40" customFormat="1"/>
    <row r="28" spans="1:11" s="40" customFormat="1"/>
    <row r="29" spans="1:11" s="40" customFormat="1"/>
    <row r="30" spans="1:11" s="40" customFormat="1"/>
    <row r="31" spans="1:11" s="40" customFormat="1"/>
    <row r="32" spans="1:11"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row r="44" s="40" customFormat="1"/>
    <row r="45" s="40" customFormat="1"/>
    <row r="46" s="40" customFormat="1"/>
    <row r="47" s="40" customFormat="1"/>
    <row r="4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sheetData>
  <sheetProtection deleteRows="0"/>
  <mergeCells count="15">
    <mergeCell ref="F5:F6"/>
    <mergeCell ref="A3:K3"/>
    <mergeCell ref="A2:K2"/>
    <mergeCell ref="A1:K1"/>
    <mergeCell ref="A17:B17"/>
    <mergeCell ref="K5:K6"/>
    <mergeCell ref="G5:G6"/>
    <mergeCell ref="H5:H6"/>
    <mergeCell ref="I5:I6"/>
    <mergeCell ref="J5:J6"/>
    <mergeCell ref="A5:A6"/>
    <mergeCell ref="B5:B6"/>
    <mergeCell ref="C5:C6"/>
    <mergeCell ref="D5:D6"/>
    <mergeCell ref="E5:E6"/>
  </mergeCells>
  <printOptions horizontalCentered="1"/>
  <pageMargins left="0.74803149606299202" right="0.511811023622047" top="0.74803149606299202" bottom="0.511811023622047" header="0.31496062992126" footer="0.31496062992126"/>
  <pageSetup paperSize="9" scale="80" firstPageNumber="18" orientation="landscape" r:id="rId1"/>
  <headerFooter scaleWithDoc="0" alignWithMargins="0">
    <oddFooter>&amp;R&amp;"Bookman Old Style,Regular"&amp;10&amp;P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77"/>
  <sheetViews>
    <sheetView view="pageBreakPreview" topLeftCell="A2" zoomScaleNormal="60" zoomScaleSheetLayoutView="100" workbookViewId="0">
      <selection activeCell="G21" sqref="G21"/>
    </sheetView>
  </sheetViews>
  <sheetFormatPr defaultRowHeight="15.75"/>
  <cols>
    <col min="1" max="1" width="5" style="1" customWidth="1"/>
    <col min="2" max="2" width="18" style="1" customWidth="1"/>
    <col min="3" max="9" width="13.28515625" style="1" customWidth="1"/>
    <col min="10" max="16384" width="9.140625" style="1"/>
  </cols>
  <sheetData>
    <row r="1" spans="1:15" s="40" customFormat="1" ht="15.75" hidden="1" customHeight="1">
      <c r="A1" s="617" t="s">
        <v>60</v>
      </c>
      <c r="B1" s="617"/>
      <c r="C1" s="617"/>
      <c r="D1" s="617"/>
      <c r="E1" s="617"/>
      <c r="F1" s="617"/>
      <c r="G1" s="617"/>
      <c r="H1" s="617"/>
      <c r="I1" s="617"/>
    </row>
    <row r="2" spans="1:15" s="488" customFormat="1" ht="15.75" customHeight="1">
      <c r="A2" s="616" t="s">
        <v>1009</v>
      </c>
      <c r="B2" s="616"/>
      <c r="C2" s="616"/>
      <c r="D2" s="616"/>
      <c r="E2" s="616"/>
      <c r="F2" s="616"/>
      <c r="G2" s="616"/>
      <c r="H2" s="616"/>
      <c r="I2" s="616"/>
    </row>
    <row r="3" spans="1:15" s="488" customFormat="1" ht="15.75" customHeight="1">
      <c r="A3" s="616" t="s">
        <v>1157</v>
      </c>
      <c r="B3" s="616"/>
      <c r="C3" s="616"/>
      <c r="D3" s="616"/>
      <c r="E3" s="616"/>
      <c r="F3" s="616"/>
      <c r="G3" s="616"/>
      <c r="H3" s="616"/>
      <c r="I3" s="616"/>
    </row>
    <row r="4" spans="1:15" s="488" customFormat="1" ht="15.75" customHeight="1" thickBot="1"/>
    <row r="5" spans="1:15" s="57" customFormat="1" ht="22.5" customHeight="1" thickTop="1">
      <c r="A5" s="622" t="s">
        <v>2</v>
      </c>
      <c r="B5" s="614" t="str">
        <f>'4.1 penduduk'!B5:B6</f>
        <v>Desa</v>
      </c>
      <c r="C5" s="614" t="s">
        <v>52</v>
      </c>
      <c r="D5" s="614"/>
      <c r="E5" s="614" t="s">
        <v>62</v>
      </c>
      <c r="F5" s="614"/>
      <c r="G5" s="614"/>
      <c r="H5" s="614"/>
      <c r="I5" s="620"/>
    </row>
    <row r="6" spans="1:15" s="73" customFormat="1" ht="24.75" customHeight="1" thickBot="1">
      <c r="A6" s="623"/>
      <c r="B6" s="615"/>
      <c r="C6" s="350" t="s">
        <v>27</v>
      </c>
      <c r="D6" s="350" t="s">
        <v>61</v>
      </c>
      <c r="E6" s="350" t="s">
        <v>878</v>
      </c>
      <c r="F6" s="350" t="s">
        <v>877</v>
      </c>
      <c r="G6" s="350" t="s">
        <v>876</v>
      </c>
      <c r="H6" s="350" t="s">
        <v>63</v>
      </c>
      <c r="I6" s="361" t="s">
        <v>50</v>
      </c>
    </row>
    <row r="7" spans="1:15" s="33" customFormat="1">
      <c r="A7" s="287">
        <v>1</v>
      </c>
      <c r="B7" s="288" t="s">
        <v>935</v>
      </c>
      <c r="C7" s="306">
        <v>6</v>
      </c>
      <c r="D7" s="306">
        <v>18</v>
      </c>
      <c r="E7" s="306">
        <v>8</v>
      </c>
      <c r="F7" s="356">
        <v>2</v>
      </c>
      <c r="G7" s="356">
        <v>3</v>
      </c>
      <c r="H7" s="306">
        <v>11</v>
      </c>
      <c r="I7" s="307">
        <v>0</v>
      </c>
      <c r="K7" s="344"/>
      <c r="M7" s="344"/>
      <c r="O7" s="344"/>
    </row>
    <row r="8" spans="1:15" s="33" customFormat="1">
      <c r="A8" s="98">
        <v>2</v>
      </c>
      <c r="B8" s="99" t="s">
        <v>1148</v>
      </c>
      <c r="C8" s="496">
        <v>16</v>
      </c>
      <c r="D8" s="496">
        <v>29</v>
      </c>
      <c r="E8" s="496">
        <v>27</v>
      </c>
      <c r="F8" s="351">
        <v>0</v>
      </c>
      <c r="G8" s="351">
        <v>0</v>
      </c>
      <c r="H8" s="496">
        <v>18</v>
      </c>
      <c r="I8" s="520">
        <v>0</v>
      </c>
      <c r="K8" s="344"/>
      <c r="M8" s="344"/>
      <c r="O8" s="344"/>
    </row>
    <row r="9" spans="1:15" s="33" customFormat="1">
      <c r="A9" s="98">
        <v>3</v>
      </c>
      <c r="B9" s="99" t="s">
        <v>1149</v>
      </c>
      <c r="C9" s="496">
        <v>11</v>
      </c>
      <c r="D9" s="496">
        <v>18</v>
      </c>
      <c r="E9" s="496">
        <v>9</v>
      </c>
      <c r="F9" s="351">
        <v>1</v>
      </c>
      <c r="G9" s="351">
        <v>0</v>
      </c>
      <c r="H9" s="496">
        <v>19</v>
      </c>
      <c r="I9" s="520">
        <v>0</v>
      </c>
      <c r="K9" s="344"/>
      <c r="M9" s="344"/>
      <c r="O9" s="344"/>
    </row>
    <row r="10" spans="1:15" s="33" customFormat="1">
      <c r="A10" s="98">
        <v>4</v>
      </c>
      <c r="B10" s="99" t="s">
        <v>1150</v>
      </c>
      <c r="C10" s="496">
        <v>16</v>
      </c>
      <c r="D10" s="496">
        <v>25</v>
      </c>
      <c r="E10" s="496">
        <v>28</v>
      </c>
      <c r="F10" s="351">
        <v>0</v>
      </c>
      <c r="G10" s="351">
        <v>1</v>
      </c>
      <c r="H10" s="496">
        <v>12</v>
      </c>
      <c r="I10" s="520">
        <v>0</v>
      </c>
      <c r="K10" s="344"/>
      <c r="M10" s="344"/>
      <c r="O10" s="344"/>
    </row>
    <row r="11" spans="1:15" s="33" customFormat="1">
      <c r="A11" s="98">
        <v>5</v>
      </c>
      <c r="B11" s="99" t="s">
        <v>1151</v>
      </c>
      <c r="C11" s="496">
        <v>32</v>
      </c>
      <c r="D11" s="496">
        <v>19</v>
      </c>
      <c r="E11" s="496">
        <v>29</v>
      </c>
      <c r="F11" s="351">
        <v>0</v>
      </c>
      <c r="G11" s="351">
        <v>0</v>
      </c>
      <c r="H11" s="496">
        <v>22</v>
      </c>
      <c r="I11" s="520">
        <v>0</v>
      </c>
      <c r="K11" s="344"/>
      <c r="M11" s="344"/>
      <c r="O11" s="344"/>
    </row>
    <row r="12" spans="1:15" s="33" customFormat="1">
      <c r="A12" s="98">
        <v>6</v>
      </c>
      <c r="B12" s="99" t="s">
        <v>1152</v>
      </c>
      <c r="C12" s="496">
        <v>21</v>
      </c>
      <c r="D12" s="496">
        <v>22</v>
      </c>
      <c r="E12" s="496">
        <v>9</v>
      </c>
      <c r="F12" s="351">
        <v>0</v>
      </c>
      <c r="G12" s="351">
        <v>0</v>
      </c>
      <c r="H12" s="496">
        <v>34</v>
      </c>
      <c r="I12" s="520">
        <v>0</v>
      </c>
      <c r="K12" s="344"/>
      <c r="M12" s="344"/>
      <c r="O12" s="344"/>
    </row>
    <row r="13" spans="1:15" s="33" customFormat="1">
      <c r="A13" s="98">
        <v>7</v>
      </c>
      <c r="B13" s="99" t="s">
        <v>1153</v>
      </c>
      <c r="C13" s="496">
        <v>12</v>
      </c>
      <c r="D13" s="496">
        <v>17</v>
      </c>
      <c r="E13" s="496">
        <v>13</v>
      </c>
      <c r="F13" s="504">
        <v>1</v>
      </c>
      <c r="G13" s="351">
        <v>1</v>
      </c>
      <c r="H13" s="496">
        <v>14</v>
      </c>
      <c r="I13" s="520">
        <v>0</v>
      </c>
      <c r="K13" s="344"/>
      <c r="M13" s="344"/>
      <c r="O13" s="344"/>
    </row>
    <row r="14" spans="1:15" s="33" customFormat="1">
      <c r="A14" s="98">
        <v>8</v>
      </c>
      <c r="B14" s="99" t="s">
        <v>1154</v>
      </c>
      <c r="C14" s="496">
        <v>16</v>
      </c>
      <c r="D14" s="496">
        <v>23</v>
      </c>
      <c r="E14" s="496">
        <v>23</v>
      </c>
      <c r="F14" s="504">
        <v>0</v>
      </c>
      <c r="G14" s="351">
        <v>0</v>
      </c>
      <c r="H14" s="496">
        <v>16</v>
      </c>
      <c r="I14" s="520">
        <v>0</v>
      </c>
      <c r="K14" s="344"/>
      <c r="M14" s="344"/>
      <c r="O14" s="344"/>
    </row>
    <row r="15" spans="1:15" s="33" customFormat="1">
      <c r="A15" s="98">
        <v>9</v>
      </c>
      <c r="B15" s="99" t="s">
        <v>1155</v>
      </c>
      <c r="C15" s="496">
        <v>15</v>
      </c>
      <c r="D15" s="496">
        <v>19</v>
      </c>
      <c r="E15" s="496">
        <v>22</v>
      </c>
      <c r="F15" s="351">
        <v>0</v>
      </c>
      <c r="G15" s="351">
        <v>1</v>
      </c>
      <c r="H15" s="496">
        <v>11</v>
      </c>
      <c r="I15" s="520">
        <v>0</v>
      </c>
      <c r="K15" s="344"/>
      <c r="M15" s="344"/>
      <c r="O15" s="344"/>
    </row>
    <row r="16" spans="1:15" s="33" customFormat="1" ht="16.5" thickBot="1">
      <c r="A16" s="98">
        <v>10</v>
      </c>
      <c r="B16" s="99" t="s">
        <v>1156</v>
      </c>
      <c r="C16" s="496">
        <v>12</v>
      </c>
      <c r="D16" s="496">
        <v>20</v>
      </c>
      <c r="E16" s="496">
        <v>12</v>
      </c>
      <c r="F16" s="351">
        <v>0</v>
      </c>
      <c r="G16" s="351">
        <v>0</v>
      </c>
      <c r="H16" s="496">
        <v>20</v>
      </c>
      <c r="I16" s="520">
        <v>0</v>
      </c>
      <c r="K16" s="344"/>
      <c r="M16" s="344"/>
      <c r="O16" s="344"/>
    </row>
    <row r="17" spans="1:17" s="40" customFormat="1" ht="16.5" thickBot="1">
      <c r="A17" s="618" t="s">
        <v>32</v>
      </c>
      <c r="B17" s="619"/>
      <c r="C17" s="296">
        <f>SUM(C7:C16)</f>
        <v>157</v>
      </c>
      <c r="D17" s="296">
        <f>SUM(D7:D16)</f>
        <v>210</v>
      </c>
      <c r="E17" s="296">
        <f>SUM(E7:E16)</f>
        <v>180</v>
      </c>
      <c r="F17" s="296">
        <v>4</v>
      </c>
      <c r="G17" s="296">
        <v>6</v>
      </c>
      <c r="H17" s="296">
        <f>SUM(H7:H16)</f>
        <v>177</v>
      </c>
      <c r="I17" s="297">
        <v>0</v>
      </c>
      <c r="K17" s="344"/>
      <c r="L17" s="33"/>
      <c r="M17" s="344"/>
      <c r="O17" s="344"/>
      <c r="Q17" s="344"/>
    </row>
    <row r="18" spans="1:17" s="40" customFormat="1" ht="6" customHeight="1" thickTop="1">
      <c r="Q18" s="344"/>
    </row>
    <row r="19" spans="1:17" s="70" customFormat="1">
      <c r="A19" s="59" t="str">
        <f>'Sumber Data'!$G$10</f>
        <v>Sumber : Kecamatan ................... Kab. Lebak, 2019</v>
      </c>
    </row>
    <row r="20" spans="1:17" s="40" customFormat="1"/>
    <row r="21" spans="1:17" s="40" customFormat="1"/>
    <row r="22" spans="1:17" s="40" customFormat="1"/>
    <row r="23" spans="1:17" s="40" customFormat="1"/>
    <row r="24" spans="1:17" s="40" customFormat="1"/>
    <row r="25" spans="1:17" s="40" customFormat="1"/>
    <row r="26" spans="1:17" s="40" customFormat="1"/>
    <row r="27" spans="1:17" s="40" customFormat="1"/>
    <row r="28" spans="1:17" s="40" customFormat="1"/>
    <row r="29" spans="1:17" s="40" customFormat="1"/>
    <row r="30" spans="1:17" s="40" customFormat="1"/>
    <row r="31" spans="1:17" s="40" customFormat="1"/>
    <row r="32" spans="1:17"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row r="44" s="40" customFormat="1"/>
    <row r="45" s="40" customFormat="1"/>
    <row r="46" s="40" customFormat="1"/>
    <row r="47" s="40" customFormat="1"/>
    <row r="4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sheetData>
  <sheetProtection deleteRows="0"/>
  <mergeCells count="8">
    <mergeCell ref="A5:A6"/>
    <mergeCell ref="A17:B17"/>
    <mergeCell ref="A1:I1"/>
    <mergeCell ref="A3:I3"/>
    <mergeCell ref="A2:I2"/>
    <mergeCell ref="B5:B6"/>
    <mergeCell ref="C5:D5"/>
    <mergeCell ref="E5:I5"/>
  </mergeCells>
  <printOptions horizontalCentered="1"/>
  <pageMargins left="0.74803149606299202" right="0.511811023622047" top="0.74803149606299202" bottom="0.511811023622047" header="0.31496062992126" footer="0.31496062992126"/>
  <pageSetup paperSize="9" scale="80" firstPageNumber="19" orientation="landscape" r:id="rId1"/>
  <headerFooter scaleWithDoc="0" alignWithMargins="0">
    <oddFooter>&amp;R&amp;"Bookman Old Style,Regular"&amp;10&amp;P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76"/>
  <sheetViews>
    <sheetView view="pageBreakPreview" topLeftCell="A2" zoomScale="85" zoomScaleNormal="60" zoomScaleSheetLayoutView="85" workbookViewId="0">
      <selection activeCell="A3" sqref="A3:Q3"/>
    </sheetView>
  </sheetViews>
  <sheetFormatPr defaultRowHeight="15.75"/>
  <cols>
    <col min="1" max="1" width="5" style="1" customWidth="1"/>
    <col min="2" max="2" width="18" style="1" customWidth="1"/>
    <col min="3" max="3" width="11.28515625" style="1" customWidth="1"/>
    <col min="4" max="9" width="8.7109375" style="1" customWidth="1"/>
    <col min="10" max="10" width="10" style="1" customWidth="1"/>
    <col min="11" max="16" width="8.7109375" style="1" customWidth="1"/>
    <col min="17" max="17" width="11.28515625" style="1" customWidth="1"/>
    <col min="18" max="16384" width="9.140625" style="1"/>
  </cols>
  <sheetData>
    <row r="1" spans="1:17" s="40" customFormat="1" ht="15.75" hidden="1" customHeight="1">
      <c r="A1" s="617" t="s">
        <v>64</v>
      </c>
      <c r="B1" s="617"/>
      <c r="C1" s="617"/>
      <c r="D1" s="617"/>
      <c r="E1" s="617"/>
      <c r="F1" s="617"/>
      <c r="G1" s="617"/>
      <c r="H1" s="617"/>
      <c r="I1" s="617"/>
      <c r="J1" s="617"/>
      <c r="K1" s="617"/>
      <c r="L1" s="617"/>
      <c r="M1" s="617"/>
      <c r="N1" s="617"/>
      <c r="O1" s="617"/>
      <c r="P1" s="617"/>
      <c r="Q1" s="617"/>
    </row>
    <row r="2" spans="1:17" s="488" customFormat="1">
      <c r="A2" s="616" t="s">
        <v>1010</v>
      </c>
      <c r="B2" s="616"/>
      <c r="C2" s="616"/>
      <c r="D2" s="616"/>
      <c r="E2" s="616"/>
      <c r="F2" s="616"/>
      <c r="G2" s="616"/>
      <c r="H2" s="616"/>
      <c r="I2" s="616"/>
      <c r="J2" s="616"/>
      <c r="K2" s="616"/>
      <c r="L2" s="616"/>
      <c r="M2" s="616"/>
      <c r="N2" s="616"/>
      <c r="O2" s="616"/>
      <c r="P2" s="616"/>
      <c r="Q2" s="616"/>
    </row>
    <row r="3" spans="1:17" s="488" customFormat="1">
      <c r="A3" s="616" t="s">
        <v>1177</v>
      </c>
      <c r="B3" s="616"/>
      <c r="C3" s="616"/>
      <c r="D3" s="616"/>
      <c r="E3" s="616"/>
      <c r="F3" s="616"/>
      <c r="G3" s="616"/>
      <c r="H3" s="616"/>
      <c r="I3" s="616"/>
      <c r="J3" s="616"/>
      <c r="K3" s="616"/>
      <c r="L3" s="616"/>
      <c r="M3" s="616"/>
      <c r="N3" s="616"/>
      <c r="O3" s="616"/>
      <c r="P3" s="616"/>
      <c r="Q3" s="616"/>
    </row>
    <row r="4" spans="1:17" s="488" customFormat="1" ht="18.75" customHeight="1"/>
    <row r="5" spans="1:17" s="40" customFormat="1" ht="6" customHeight="1" thickBot="1"/>
    <row r="6" spans="1:17" s="57" customFormat="1" ht="22.5" customHeight="1" thickTop="1">
      <c r="A6" s="622" t="s">
        <v>2</v>
      </c>
      <c r="B6" s="614" t="str">
        <f>'4.2 penduduk'!B5</f>
        <v>Desa</v>
      </c>
      <c r="C6" s="614" t="s">
        <v>868</v>
      </c>
      <c r="D6" s="614"/>
      <c r="E6" s="614"/>
      <c r="F6" s="614"/>
      <c r="G6" s="614"/>
      <c r="H6" s="614"/>
      <c r="I6" s="614"/>
      <c r="J6" s="614" t="s">
        <v>35</v>
      </c>
      <c r="K6" s="614"/>
      <c r="L6" s="614"/>
      <c r="M6" s="614"/>
      <c r="N6" s="614"/>
      <c r="O6" s="614"/>
      <c r="P6" s="614"/>
      <c r="Q6" s="620" t="s">
        <v>23</v>
      </c>
    </row>
    <row r="7" spans="1:17" s="57" customFormat="1" ht="15.95" customHeight="1">
      <c r="A7" s="625"/>
      <c r="B7" s="624" t="s">
        <v>12</v>
      </c>
      <c r="C7" s="624" t="s">
        <v>66</v>
      </c>
      <c r="D7" s="624" t="s">
        <v>872</v>
      </c>
      <c r="E7" s="624" t="s">
        <v>871</v>
      </c>
      <c r="F7" s="624" t="s">
        <v>279</v>
      </c>
      <c r="G7" s="624" t="s">
        <v>869</v>
      </c>
      <c r="H7" s="624" t="s">
        <v>870</v>
      </c>
      <c r="I7" s="624" t="s">
        <v>50</v>
      </c>
      <c r="J7" s="624" t="s">
        <v>66</v>
      </c>
      <c r="K7" s="624" t="s">
        <v>872</v>
      </c>
      <c r="L7" s="624" t="s">
        <v>871</v>
      </c>
      <c r="M7" s="624" t="s">
        <v>279</v>
      </c>
      <c r="N7" s="624" t="s">
        <v>869</v>
      </c>
      <c r="O7" s="624" t="s">
        <v>870</v>
      </c>
      <c r="P7" s="624" t="s">
        <v>50</v>
      </c>
      <c r="Q7" s="626"/>
    </row>
    <row r="8" spans="1:17" s="57" customFormat="1" ht="15.95" customHeight="1">
      <c r="A8" s="625"/>
      <c r="B8" s="624"/>
      <c r="C8" s="624"/>
      <c r="D8" s="624"/>
      <c r="E8" s="624"/>
      <c r="F8" s="624"/>
      <c r="G8" s="624"/>
      <c r="H8" s="624"/>
      <c r="I8" s="624"/>
      <c r="J8" s="624"/>
      <c r="K8" s="624"/>
      <c r="L8" s="624"/>
      <c r="M8" s="624"/>
      <c r="N8" s="624"/>
      <c r="O8" s="624"/>
      <c r="P8" s="624"/>
      <c r="Q8" s="626"/>
    </row>
    <row r="9" spans="1:17" s="57" customFormat="1" ht="15.95" customHeight="1" thickBot="1">
      <c r="A9" s="623"/>
      <c r="B9" s="615"/>
      <c r="C9" s="615"/>
      <c r="D9" s="615"/>
      <c r="E9" s="615"/>
      <c r="F9" s="615"/>
      <c r="G9" s="615"/>
      <c r="H9" s="615"/>
      <c r="I9" s="615"/>
      <c r="J9" s="615"/>
      <c r="K9" s="615"/>
      <c r="L9" s="615"/>
      <c r="M9" s="615"/>
      <c r="N9" s="615"/>
      <c r="O9" s="615"/>
      <c r="P9" s="615"/>
      <c r="Q9" s="621"/>
    </row>
    <row r="10" spans="1:17" s="33" customFormat="1">
      <c r="A10" s="287">
        <v>1</v>
      </c>
      <c r="B10" s="288" t="s">
        <v>935</v>
      </c>
      <c r="C10" s="306">
        <v>2096</v>
      </c>
      <c r="D10" s="356">
        <v>0</v>
      </c>
      <c r="E10" s="356">
        <v>0</v>
      </c>
      <c r="F10" s="356">
        <v>0</v>
      </c>
      <c r="G10" s="356">
        <v>0</v>
      </c>
      <c r="H10" s="356">
        <v>0</v>
      </c>
      <c r="I10" s="356">
        <v>0</v>
      </c>
      <c r="J10" s="356">
        <v>2015</v>
      </c>
      <c r="K10" s="356">
        <v>0</v>
      </c>
      <c r="L10" s="356">
        <v>0</v>
      </c>
      <c r="M10" s="356">
        <v>0</v>
      </c>
      <c r="N10" s="356">
        <v>0</v>
      </c>
      <c r="O10" s="356">
        <v>0</v>
      </c>
      <c r="P10" s="356">
        <v>0</v>
      </c>
      <c r="Q10" s="306">
        <v>4111</v>
      </c>
    </row>
    <row r="11" spans="1:17" s="33" customFormat="1">
      <c r="A11" s="98">
        <v>2</v>
      </c>
      <c r="B11" s="99" t="s">
        <v>1148</v>
      </c>
      <c r="C11" s="504">
        <v>1491</v>
      </c>
      <c r="D11" s="351">
        <v>0</v>
      </c>
      <c r="E11" s="351">
        <v>0</v>
      </c>
      <c r="F11" s="351">
        <v>0</v>
      </c>
      <c r="G11" s="351">
        <v>0</v>
      </c>
      <c r="H11" s="351">
        <v>0</v>
      </c>
      <c r="I11" s="351">
        <v>0</v>
      </c>
      <c r="J11" s="351">
        <v>1397</v>
      </c>
      <c r="K11" s="351">
        <v>0</v>
      </c>
      <c r="L11" s="351">
        <v>0</v>
      </c>
      <c r="M11" s="351">
        <v>0</v>
      </c>
      <c r="N11" s="351">
        <v>0</v>
      </c>
      <c r="O11" s="351">
        <v>0</v>
      </c>
      <c r="P11" s="351">
        <v>0</v>
      </c>
      <c r="Q11" s="504">
        <v>2888</v>
      </c>
    </row>
    <row r="12" spans="1:17" s="33" customFormat="1">
      <c r="A12" s="98">
        <v>3</v>
      </c>
      <c r="B12" s="99" t="s">
        <v>1149</v>
      </c>
      <c r="C12" s="504">
        <v>1920</v>
      </c>
      <c r="D12" s="351">
        <v>0</v>
      </c>
      <c r="E12" s="351">
        <v>0</v>
      </c>
      <c r="F12" s="351">
        <v>0</v>
      </c>
      <c r="G12" s="351">
        <v>0</v>
      </c>
      <c r="H12" s="351">
        <v>0</v>
      </c>
      <c r="I12" s="351">
        <v>0</v>
      </c>
      <c r="J12" s="351">
        <v>1804</v>
      </c>
      <c r="K12" s="351">
        <v>0</v>
      </c>
      <c r="L12" s="351">
        <v>0</v>
      </c>
      <c r="M12" s="351">
        <v>0</v>
      </c>
      <c r="N12" s="351">
        <v>0</v>
      </c>
      <c r="O12" s="351">
        <v>0</v>
      </c>
      <c r="P12" s="351">
        <v>0</v>
      </c>
      <c r="Q12" s="504">
        <v>3724</v>
      </c>
    </row>
    <row r="13" spans="1:17" s="33" customFormat="1">
      <c r="A13" s="98">
        <v>4</v>
      </c>
      <c r="B13" s="99" t="s">
        <v>1150</v>
      </c>
      <c r="C13" s="504">
        <v>2161</v>
      </c>
      <c r="D13" s="351">
        <v>0</v>
      </c>
      <c r="E13" s="351">
        <v>0</v>
      </c>
      <c r="F13" s="351">
        <v>0</v>
      </c>
      <c r="G13" s="351">
        <v>0</v>
      </c>
      <c r="H13" s="351">
        <v>0</v>
      </c>
      <c r="I13" s="351">
        <v>0</v>
      </c>
      <c r="J13" s="351">
        <v>2076</v>
      </c>
      <c r="K13" s="351">
        <v>0</v>
      </c>
      <c r="L13" s="351">
        <v>0</v>
      </c>
      <c r="M13" s="351">
        <v>0</v>
      </c>
      <c r="N13" s="351">
        <v>0</v>
      </c>
      <c r="O13" s="351">
        <v>0</v>
      </c>
      <c r="P13" s="351">
        <v>0</v>
      </c>
      <c r="Q13" s="504">
        <v>4237</v>
      </c>
    </row>
    <row r="14" spans="1:17" s="33" customFormat="1">
      <c r="A14" s="98">
        <v>5</v>
      </c>
      <c r="B14" s="99" t="s">
        <v>1151</v>
      </c>
      <c r="C14" s="504">
        <v>863</v>
      </c>
      <c r="D14" s="351">
        <v>0</v>
      </c>
      <c r="E14" s="351">
        <v>0</v>
      </c>
      <c r="F14" s="351">
        <v>0</v>
      </c>
      <c r="G14" s="351">
        <v>0</v>
      </c>
      <c r="H14" s="351">
        <v>0</v>
      </c>
      <c r="I14" s="351">
        <v>0</v>
      </c>
      <c r="J14" s="351">
        <v>828</v>
      </c>
      <c r="K14" s="351">
        <v>0</v>
      </c>
      <c r="L14" s="351">
        <v>0</v>
      </c>
      <c r="M14" s="351">
        <v>0</v>
      </c>
      <c r="N14" s="351">
        <v>0</v>
      </c>
      <c r="O14" s="351">
        <v>0</v>
      </c>
      <c r="P14" s="351">
        <v>0</v>
      </c>
      <c r="Q14" s="504">
        <v>1691</v>
      </c>
    </row>
    <row r="15" spans="1:17" s="33" customFormat="1">
      <c r="A15" s="98">
        <v>6</v>
      </c>
      <c r="B15" s="99" t="s">
        <v>1152</v>
      </c>
      <c r="C15" s="504">
        <v>1424</v>
      </c>
      <c r="D15" s="351">
        <v>0</v>
      </c>
      <c r="E15" s="351">
        <v>0</v>
      </c>
      <c r="F15" s="351">
        <v>0</v>
      </c>
      <c r="G15" s="351">
        <v>0</v>
      </c>
      <c r="H15" s="351">
        <v>0</v>
      </c>
      <c r="I15" s="351">
        <v>0</v>
      </c>
      <c r="J15" s="351">
        <v>1346</v>
      </c>
      <c r="K15" s="351">
        <v>0</v>
      </c>
      <c r="L15" s="351">
        <v>0</v>
      </c>
      <c r="M15" s="351">
        <v>0</v>
      </c>
      <c r="N15" s="351">
        <v>0</v>
      </c>
      <c r="O15" s="351">
        <v>0</v>
      </c>
      <c r="P15" s="351">
        <v>0</v>
      </c>
      <c r="Q15" s="504">
        <v>2770</v>
      </c>
    </row>
    <row r="16" spans="1:17" s="33" customFormat="1">
      <c r="A16" s="98">
        <v>7</v>
      </c>
      <c r="B16" s="99" t="s">
        <v>1153</v>
      </c>
      <c r="C16" s="504">
        <v>3046</v>
      </c>
      <c r="D16" s="351">
        <v>0</v>
      </c>
      <c r="E16" s="351">
        <v>0</v>
      </c>
      <c r="F16" s="351">
        <v>0</v>
      </c>
      <c r="G16" s="351">
        <v>0</v>
      </c>
      <c r="H16" s="351">
        <v>0</v>
      </c>
      <c r="I16" s="351">
        <v>0</v>
      </c>
      <c r="J16" s="351">
        <v>2910</v>
      </c>
      <c r="K16" s="351">
        <v>0</v>
      </c>
      <c r="L16" s="351">
        <v>0</v>
      </c>
      <c r="M16" s="351">
        <v>0</v>
      </c>
      <c r="N16" s="351">
        <v>0</v>
      </c>
      <c r="O16" s="351">
        <v>0</v>
      </c>
      <c r="P16" s="351">
        <v>0</v>
      </c>
      <c r="Q16" s="504">
        <v>5956</v>
      </c>
    </row>
    <row r="17" spans="1:17" s="33" customFormat="1">
      <c r="A17" s="98">
        <v>8</v>
      </c>
      <c r="B17" s="99" t="s">
        <v>1154</v>
      </c>
      <c r="C17" s="504">
        <v>1407</v>
      </c>
      <c r="D17" s="351">
        <v>0</v>
      </c>
      <c r="E17" s="351">
        <v>0</v>
      </c>
      <c r="F17" s="351">
        <v>0</v>
      </c>
      <c r="G17" s="351">
        <v>0</v>
      </c>
      <c r="H17" s="351">
        <v>0</v>
      </c>
      <c r="I17" s="351">
        <v>0</v>
      </c>
      <c r="J17" s="351">
        <v>1286</v>
      </c>
      <c r="K17" s="351">
        <v>0</v>
      </c>
      <c r="L17" s="351">
        <v>0</v>
      </c>
      <c r="M17" s="351">
        <v>0</v>
      </c>
      <c r="N17" s="351">
        <v>0</v>
      </c>
      <c r="O17" s="351">
        <v>0</v>
      </c>
      <c r="P17" s="351">
        <v>0</v>
      </c>
      <c r="Q17" s="504">
        <v>2693</v>
      </c>
    </row>
    <row r="18" spans="1:17" s="33" customFormat="1">
      <c r="A18" s="98">
        <v>9</v>
      </c>
      <c r="B18" s="99" t="s">
        <v>1155</v>
      </c>
      <c r="C18" s="504">
        <v>1020</v>
      </c>
      <c r="D18" s="351">
        <v>0</v>
      </c>
      <c r="E18" s="351">
        <v>0</v>
      </c>
      <c r="F18" s="351">
        <v>0</v>
      </c>
      <c r="G18" s="351">
        <v>0</v>
      </c>
      <c r="H18" s="351">
        <v>0</v>
      </c>
      <c r="I18" s="351">
        <v>0</v>
      </c>
      <c r="J18" s="351">
        <v>943</v>
      </c>
      <c r="K18" s="351">
        <v>0</v>
      </c>
      <c r="L18" s="351">
        <v>0</v>
      </c>
      <c r="M18" s="351">
        <v>0</v>
      </c>
      <c r="N18" s="351">
        <v>0</v>
      </c>
      <c r="O18" s="351">
        <v>0</v>
      </c>
      <c r="P18" s="351">
        <v>0</v>
      </c>
      <c r="Q18" s="504">
        <v>1963</v>
      </c>
    </row>
    <row r="19" spans="1:17" s="33" customFormat="1" ht="16.5" thickBot="1">
      <c r="A19" s="98">
        <v>10</v>
      </c>
      <c r="B19" s="99" t="s">
        <v>1156</v>
      </c>
      <c r="C19" s="504">
        <v>1149</v>
      </c>
      <c r="D19" s="351">
        <v>0</v>
      </c>
      <c r="E19" s="351">
        <v>0</v>
      </c>
      <c r="F19" s="351">
        <v>0</v>
      </c>
      <c r="G19" s="351">
        <v>0</v>
      </c>
      <c r="H19" s="351">
        <v>0</v>
      </c>
      <c r="I19" s="351">
        <v>0</v>
      </c>
      <c r="J19" s="351">
        <v>1042</v>
      </c>
      <c r="K19" s="351">
        <v>0</v>
      </c>
      <c r="L19" s="351">
        <v>0</v>
      </c>
      <c r="M19" s="351">
        <v>0</v>
      </c>
      <c r="N19" s="351">
        <v>0</v>
      </c>
      <c r="O19" s="351">
        <v>0</v>
      </c>
      <c r="P19" s="351">
        <v>0</v>
      </c>
      <c r="Q19" s="504">
        <v>2191</v>
      </c>
    </row>
    <row r="20" spans="1:17" s="40" customFormat="1" ht="18.75" customHeight="1" thickBot="1">
      <c r="A20" s="618" t="s">
        <v>32</v>
      </c>
      <c r="B20" s="619"/>
      <c r="C20" s="296">
        <f t="shared" ref="C20:Q20" si="0">SUM(C10:C19)</f>
        <v>16577</v>
      </c>
      <c r="D20" s="296">
        <f t="shared" si="0"/>
        <v>0</v>
      </c>
      <c r="E20" s="296">
        <f t="shared" si="0"/>
        <v>0</v>
      </c>
      <c r="F20" s="296">
        <f t="shared" si="0"/>
        <v>0</v>
      </c>
      <c r="G20" s="296">
        <f t="shared" si="0"/>
        <v>0</v>
      </c>
      <c r="H20" s="296">
        <f t="shared" si="0"/>
        <v>0</v>
      </c>
      <c r="I20" s="296">
        <f t="shared" si="0"/>
        <v>0</v>
      </c>
      <c r="J20" s="296">
        <f t="shared" si="0"/>
        <v>15647</v>
      </c>
      <c r="K20" s="296">
        <f t="shared" si="0"/>
        <v>0</v>
      </c>
      <c r="L20" s="296">
        <f t="shared" si="0"/>
        <v>0</v>
      </c>
      <c r="M20" s="296">
        <f t="shared" si="0"/>
        <v>0</v>
      </c>
      <c r="N20" s="296">
        <f t="shared" si="0"/>
        <v>0</v>
      </c>
      <c r="O20" s="296">
        <f t="shared" si="0"/>
        <v>0</v>
      </c>
      <c r="P20" s="296">
        <f t="shared" si="0"/>
        <v>0</v>
      </c>
      <c r="Q20" s="297">
        <f t="shared" si="0"/>
        <v>32224</v>
      </c>
    </row>
    <row r="21" spans="1:17" s="40" customFormat="1" ht="16.5" thickTop="1">
      <c r="A21" s="40" t="str">
        <f>'4.2 penduduk'!A19</f>
        <v>Sumber : Kecamatan ................... Kab. Lebak, 2019</v>
      </c>
    </row>
    <row r="22" spans="1:17" s="40" customFormat="1"/>
    <row r="23" spans="1:17" s="40" customFormat="1"/>
    <row r="24" spans="1:17" s="40" customFormat="1"/>
    <row r="25" spans="1:17" s="40" customFormat="1"/>
    <row r="26" spans="1:17" s="40" customFormat="1"/>
    <row r="27" spans="1:17" s="40" customFormat="1"/>
    <row r="28" spans="1:17" s="40" customFormat="1"/>
    <row r="29" spans="1:17" s="40" customFormat="1"/>
    <row r="30" spans="1:17" s="40" customFormat="1"/>
    <row r="31" spans="1:17" s="40" customFormat="1"/>
    <row r="32" spans="1:17"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row r="44" s="40" customFormat="1"/>
    <row r="45" s="40" customFormat="1"/>
    <row r="46" s="40" customFormat="1"/>
    <row r="47" s="40" customFormat="1"/>
    <row r="4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sheetData>
  <sheetProtection deleteRows="0"/>
  <mergeCells count="23">
    <mergeCell ref="A3:Q3"/>
    <mergeCell ref="A2:Q2"/>
    <mergeCell ref="A1:Q1"/>
    <mergeCell ref="J6:P6"/>
    <mergeCell ref="C6:I6"/>
    <mergeCell ref="Q6:Q9"/>
    <mergeCell ref="P7:P9"/>
    <mergeCell ref="O7:O9"/>
    <mergeCell ref="N7:N9"/>
    <mergeCell ref="M7:M9"/>
    <mergeCell ref="L7:L9"/>
    <mergeCell ref="A20:B20"/>
    <mergeCell ref="K7:K9"/>
    <mergeCell ref="J7:J9"/>
    <mergeCell ref="D7:D9"/>
    <mergeCell ref="C7:C9"/>
    <mergeCell ref="I7:I9"/>
    <mergeCell ref="H7:H9"/>
    <mergeCell ref="A6:A9"/>
    <mergeCell ref="B6:B9"/>
    <mergeCell ref="G7:G9"/>
    <mergeCell ref="F7:F9"/>
    <mergeCell ref="E7:E9"/>
  </mergeCells>
  <printOptions horizontalCentered="1"/>
  <pageMargins left="0.74803149606299202" right="0.511811023622047" top="0.74803149606299202" bottom="0.511811023622047" header="0.31496062992126" footer="0.31496062992126"/>
  <pageSetup paperSize="9" scale="75" firstPageNumber="20" orientation="landscape" r:id="rId1"/>
  <headerFooter scaleWithDoc="0" alignWithMargins="0">
    <oddFooter>&amp;R&amp;"Bookman Old Style,Regular"&amp;10&amp;P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76"/>
  <sheetViews>
    <sheetView view="pageBreakPreview" topLeftCell="A2" zoomScale="90" zoomScaleNormal="60" zoomScaleSheetLayoutView="90" workbookViewId="0">
      <selection activeCell="A3" sqref="A3:H3"/>
    </sheetView>
  </sheetViews>
  <sheetFormatPr defaultRowHeight="15.75"/>
  <cols>
    <col min="1" max="1" width="5" style="1" customWidth="1"/>
    <col min="2" max="2" width="18" style="1" customWidth="1"/>
    <col min="3" max="8" width="20.140625" style="1" customWidth="1"/>
    <col min="9" max="16384" width="9.140625" style="1"/>
  </cols>
  <sheetData>
    <row r="1" spans="1:8" s="40" customFormat="1" hidden="1">
      <c r="A1" s="617" t="s">
        <v>67</v>
      </c>
      <c r="B1" s="617"/>
      <c r="C1" s="617"/>
      <c r="D1" s="617"/>
      <c r="E1" s="617"/>
      <c r="F1" s="617"/>
      <c r="G1" s="617"/>
      <c r="H1" s="617"/>
    </row>
    <row r="2" spans="1:8" s="488" customFormat="1">
      <c r="A2" s="616" t="s">
        <v>1072</v>
      </c>
      <c r="B2" s="616"/>
      <c r="C2" s="616"/>
      <c r="D2" s="616"/>
      <c r="E2" s="616"/>
      <c r="F2" s="616"/>
      <c r="G2" s="616"/>
      <c r="H2" s="616"/>
    </row>
    <row r="3" spans="1:8" s="488" customFormat="1">
      <c r="A3" s="616" t="s">
        <v>1177</v>
      </c>
      <c r="B3" s="616"/>
      <c r="C3" s="616"/>
      <c r="D3" s="616"/>
      <c r="E3" s="616"/>
      <c r="F3" s="616"/>
      <c r="G3" s="616"/>
      <c r="H3" s="616"/>
    </row>
    <row r="4" spans="1:8" s="488" customFormat="1" ht="7.5" customHeight="1"/>
    <row r="5" spans="1:8" s="40" customFormat="1" ht="6" customHeight="1" thickBot="1"/>
    <row r="6" spans="1:8" s="57" customFormat="1" ht="15.95" customHeight="1" thickTop="1">
      <c r="A6" s="622" t="s">
        <v>2</v>
      </c>
      <c r="B6" s="614" t="s">
        <v>961</v>
      </c>
      <c r="C6" s="614" t="s">
        <v>69</v>
      </c>
      <c r="D6" s="614" t="s">
        <v>278</v>
      </c>
      <c r="E6" s="614" t="s">
        <v>70</v>
      </c>
      <c r="F6" s="614" t="s">
        <v>71</v>
      </c>
      <c r="G6" s="614" t="s">
        <v>72</v>
      </c>
      <c r="H6" s="620" t="s">
        <v>905</v>
      </c>
    </row>
    <row r="7" spans="1:8" s="57" customFormat="1" ht="15.95" customHeight="1" thickBot="1">
      <c r="A7" s="623"/>
      <c r="B7" s="615" t="s">
        <v>12</v>
      </c>
      <c r="C7" s="615"/>
      <c r="D7" s="615"/>
      <c r="E7" s="615"/>
      <c r="F7" s="615"/>
      <c r="G7" s="615"/>
      <c r="H7" s="621"/>
    </row>
    <row r="8" spans="1:8" s="33" customFormat="1">
      <c r="A8" s="287">
        <v>1</v>
      </c>
      <c r="B8" s="288" t="s">
        <v>935</v>
      </c>
      <c r="C8" s="306">
        <v>6</v>
      </c>
      <c r="D8" s="306">
        <v>4</v>
      </c>
      <c r="E8" s="356">
        <v>0</v>
      </c>
      <c r="F8" s="356">
        <v>0</v>
      </c>
      <c r="G8" s="356">
        <v>0</v>
      </c>
      <c r="H8" s="360">
        <v>0</v>
      </c>
    </row>
    <row r="9" spans="1:8" s="33" customFormat="1">
      <c r="A9" s="98">
        <v>2</v>
      </c>
      <c r="B9" s="99" t="s">
        <v>1148</v>
      </c>
      <c r="C9" s="298">
        <v>4</v>
      </c>
      <c r="D9" s="298">
        <v>3</v>
      </c>
      <c r="E9" s="351">
        <v>0</v>
      </c>
      <c r="F9" s="351">
        <v>0</v>
      </c>
      <c r="G9" s="351">
        <v>0</v>
      </c>
      <c r="H9" s="352">
        <v>0</v>
      </c>
    </row>
    <row r="10" spans="1:8" s="33" customFormat="1">
      <c r="A10" s="98">
        <v>3</v>
      </c>
      <c r="B10" s="99" t="s">
        <v>1149</v>
      </c>
      <c r="C10" s="298">
        <v>5</v>
      </c>
      <c r="D10" s="298">
        <v>4</v>
      </c>
      <c r="E10" s="351">
        <v>0</v>
      </c>
      <c r="F10" s="351">
        <v>0</v>
      </c>
      <c r="G10" s="351">
        <v>0</v>
      </c>
      <c r="H10" s="352">
        <v>0</v>
      </c>
    </row>
    <row r="11" spans="1:8" s="33" customFormat="1">
      <c r="A11" s="98">
        <v>4</v>
      </c>
      <c r="B11" s="99" t="s">
        <v>1150</v>
      </c>
      <c r="C11" s="298">
        <v>5</v>
      </c>
      <c r="D11" s="298">
        <v>3</v>
      </c>
      <c r="E11" s="351">
        <v>0</v>
      </c>
      <c r="F11" s="351">
        <v>0</v>
      </c>
      <c r="G11" s="351">
        <v>0</v>
      </c>
      <c r="H11" s="352">
        <v>0</v>
      </c>
    </row>
    <row r="12" spans="1:8" s="33" customFormat="1">
      <c r="A12" s="98">
        <v>5</v>
      </c>
      <c r="B12" s="99" t="s">
        <v>1151</v>
      </c>
      <c r="C12" s="298">
        <v>4</v>
      </c>
      <c r="D12" s="298">
        <v>5</v>
      </c>
      <c r="E12" s="351">
        <v>0</v>
      </c>
      <c r="F12" s="351">
        <v>0</v>
      </c>
      <c r="G12" s="351">
        <v>0</v>
      </c>
      <c r="H12" s="352">
        <v>0</v>
      </c>
    </row>
    <row r="13" spans="1:8" s="33" customFormat="1">
      <c r="A13" s="98">
        <v>6</v>
      </c>
      <c r="B13" s="99" t="s">
        <v>1152</v>
      </c>
      <c r="C13" s="298">
        <v>4</v>
      </c>
      <c r="D13" s="298">
        <v>3</v>
      </c>
      <c r="E13" s="351">
        <v>0</v>
      </c>
      <c r="F13" s="351">
        <v>0</v>
      </c>
      <c r="G13" s="351">
        <v>0</v>
      </c>
      <c r="H13" s="352">
        <v>0</v>
      </c>
    </row>
    <row r="14" spans="1:8" s="33" customFormat="1">
      <c r="A14" s="98">
        <v>7</v>
      </c>
      <c r="B14" s="99" t="s">
        <v>1153</v>
      </c>
      <c r="C14" s="298">
        <v>8</v>
      </c>
      <c r="D14" s="298">
        <v>6</v>
      </c>
      <c r="E14" s="351">
        <v>0</v>
      </c>
      <c r="F14" s="351">
        <v>0</v>
      </c>
      <c r="G14" s="351">
        <v>0</v>
      </c>
      <c r="H14" s="352">
        <v>0</v>
      </c>
    </row>
    <row r="15" spans="1:8" s="33" customFormat="1">
      <c r="A15" s="98">
        <v>8</v>
      </c>
      <c r="B15" s="99" t="s">
        <v>1154</v>
      </c>
      <c r="C15" s="298">
        <v>3</v>
      </c>
      <c r="D15" s="298">
        <v>4</v>
      </c>
      <c r="E15" s="351">
        <v>0</v>
      </c>
      <c r="F15" s="351">
        <v>0</v>
      </c>
      <c r="G15" s="351">
        <v>0</v>
      </c>
      <c r="H15" s="352">
        <v>0</v>
      </c>
    </row>
    <row r="16" spans="1:8" s="33" customFormat="1">
      <c r="A16" s="98">
        <v>9</v>
      </c>
      <c r="B16" s="99" t="s">
        <v>1155</v>
      </c>
      <c r="C16" s="298">
        <v>3</v>
      </c>
      <c r="D16" s="298">
        <v>4</v>
      </c>
      <c r="E16" s="351">
        <v>0</v>
      </c>
      <c r="F16" s="351">
        <v>0</v>
      </c>
      <c r="G16" s="351">
        <v>0</v>
      </c>
      <c r="H16" s="352">
        <v>0</v>
      </c>
    </row>
    <row r="17" spans="1:8" s="33" customFormat="1" ht="16.5" thickBot="1">
      <c r="A17" s="98">
        <v>10</v>
      </c>
      <c r="B17" s="99" t="s">
        <v>1156</v>
      </c>
      <c r="C17" s="298">
        <v>4</v>
      </c>
      <c r="D17" s="298">
        <v>4</v>
      </c>
      <c r="E17" s="351">
        <v>0</v>
      </c>
      <c r="F17" s="351">
        <v>0</v>
      </c>
      <c r="G17" s="351">
        <v>0</v>
      </c>
      <c r="H17" s="352">
        <v>0</v>
      </c>
    </row>
    <row r="18" spans="1:8" s="40" customFormat="1" ht="16.5" thickBot="1">
      <c r="A18" s="618" t="s">
        <v>32</v>
      </c>
      <c r="B18" s="619"/>
      <c r="C18" s="296">
        <f>SUM(C8:C17)</f>
        <v>46</v>
      </c>
      <c r="D18" s="296">
        <f>SUM(D8:D17)</f>
        <v>40</v>
      </c>
      <c r="E18" s="353">
        <v>0</v>
      </c>
      <c r="F18" s="353">
        <v>0</v>
      </c>
      <c r="G18" s="353">
        <v>0</v>
      </c>
      <c r="H18" s="354">
        <v>0</v>
      </c>
    </row>
    <row r="19" spans="1:8" s="40" customFormat="1" ht="6" customHeight="1" thickTop="1"/>
    <row r="20" spans="1:8" s="70" customFormat="1">
      <c r="A20" s="59" t="str">
        <f>'Sumber Data'!$G$10</f>
        <v>Sumber : Kecamatan ................... Kab. Lebak, 2019</v>
      </c>
    </row>
    <row r="21" spans="1:8" s="40" customFormat="1"/>
    <row r="22" spans="1:8" s="40" customFormat="1"/>
    <row r="23" spans="1:8" s="40" customFormat="1"/>
    <row r="24" spans="1:8" s="40" customFormat="1"/>
    <row r="25" spans="1:8" s="40" customFormat="1"/>
    <row r="26" spans="1:8" s="40" customFormat="1"/>
    <row r="27" spans="1:8" s="40" customFormat="1"/>
    <row r="28" spans="1:8" s="40" customFormat="1"/>
    <row r="29" spans="1:8" s="40" customFormat="1"/>
    <row r="30" spans="1:8" s="40" customFormat="1"/>
    <row r="31" spans="1:8" s="40" customFormat="1"/>
    <row r="32" spans="1:8"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row r="44" s="40" customFormat="1"/>
    <row r="45" s="40" customFormat="1"/>
    <row r="46" s="40" customFormat="1"/>
    <row r="47" s="40" customFormat="1"/>
    <row r="4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sheetData>
  <sheetProtection deleteRows="0"/>
  <mergeCells count="12">
    <mergeCell ref="G6:G7"/>
    <mergeCell ref="H6:H7"/>
    <mergeCell ref="A1:H1"/>
    <mergeCell ref="A2:H2"/>
    <mergeCell ref="A3:H3"/>
    <mergeCell ref="A6:A7"/>
    <mergeCell ref="B6:B7"/>
    <mergeCell ref="A18:B18"/>
    <mergeCell ref="C6:C7"/>
    <mergeCell ref="D6:D7"/>
    <mergeCell ref="E6:E7"/>
    <mergeCell ref="F6:F7"/>
  </mergeCells>
  <printOptions horizontalCentered="1"/>
  <pageMargins left="0.74803149606299202" right="0.511811023622047" top="0.74803149606299202" bottom="0.511811023622047" header="0.31496062992126" footer="0.31496062992126"/>
  <pageSetup paperSize="9" scale="80" firstPageNumber="22" orientation="landscape" r:id="rId1"/>
  <headerFooter scaleWithDoc="0" alignWithMargins="0">
    <oddFooter>&amp;R&amp;"Bookman Old Style,Regular"&amp;10&amp;P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95"/>
  <sheetViews>
    <sheetView view="pageBreakPreview" zoomScaleNormal="60" zoomScaleSheetLayoutView="100" workbookViewId="0">
      <selection activeCell="B9" sqref="B9"/>
    </sheetView>
  </sheetViews>
  <sheetFormatPr defaultRowHeight="15.75"/>
  <cols>
    <col min="1" max="1" width="6.42578125" style="1" customWidth="1"/>
    <col min="2" max="2" width="37.140625" style="1" customWidth="1"/>
    <col min="3" max="6" width="13.42578125" style="1" customWidth="1"/>
    <col min="7" max="7" width="9.140625" style="1"/>
    <col min="8" max="8" width="14.42578125" style="1" bestFit="1" customWidth="1"/>
    <col min="9" max="16384" width="9.140625" style="1"/>
  </cols>
  <sheetData>
    <row r="1" spans="1:6" s="40" customFormat="1">
      <c r="A1" s="617" t="s">
        <v>73</v>
      </c>
      <c r="B1" s="617"/>
      <c r="C1" s="617"/>
      <c r="D1" s="617"/>
      <c r="E1" s="617"/>
      <c r="F1" s="617"/>
    </row>
    <row r="2" spans="1:6" s="40" customFormat="1">
      <c r="A2" s="617" t="s">
        <v>74</v>
      </c>
      <c r="B2" s="617"/>
      <c r="C2" s="617"/>
      <c r="D2" s="617"/>
      <c r="E2" s="617"/>
      <c r="F2" s="617"/>
    </row>
    <row r="3" spans="1:6" s="40" customFormat="1">
      <c r="A3" s="617" t="str">
        <f>'Sumber Data'!$G$6</f>
        <v>di Kecamatan ................. Kab. Lebak Tahun 2018</v>
      </c>
      <c r="B3" s="617"/>
      <c r="C3" s="617"/>
      <c r="D3" s="617"/>
      <c r="E3" s="617"/>
      <c r="F3" s="617"/>
    </row>
    <row r="4" spans="1:6" s="40" customFormat="1" ht="16.5" thickBot="1"/>
    <row r="5" spans="1:6" s="73" customFormat="1" ht="13.5" customHeight="1" thickTop="1">
      <c r="A5" s="622" t="s">
        <v>2</v>
      </c>
      <c r="B5" s="614" t="str">
        <f>'5.2 agama'!B6</f>
        <v>Desa</v>
      </c>
      <c r="C5" s="614" t="s">
        <v>75</v>
      </c>
      <c r="D5" s="614" t="s">
        <v>76</v>
      </c>
      <c r="E5" s="614" t="s">
        <v>852</v>
      </c>
      <c r="F5" s="620" t="s">
        <v>23</v>
      </c>
    </row>
    <row r="6" spans="1:6" s="73" customFormat="1">
      <c r="A6" s="625"/>
      <c r="B6" s="624"/>
      <c r="C6" s="624"/>
      <c r="D6" s="624"/>
      <c r="E6" s="624"/>
      <c r="F6" s="626"/>
    </row>
    <row r="7" spans="1:6" s="73" customFormat="1">
      <c r="A7" s="625"/>
      <c r="B7" s="624"/>
      <c r="C7" s="624"/>
      <c r="D7" s="624"/>
      <c r="E7" s="624"/>
      <c r="F7" s="626"/>
    </row>
    <row r="8" spans="1:6" s="73" customFormat="1">
      <c r="A8" s="625"/>
      <c r="B8" s="624"/>
      <c r="C8" s="624"/>
      <c r="D8" s="624"/>
      <c r="E8" s="624"/>
      <c r="F8" s="626"/>
    </row>
    <row r="9" spans="1:6" s="57" customFormat="1" ht="15.95" customHeight="1" thickBot="1">
      <c r="A9" s="135" t="s">
        <v>201</v>
      </c>
      <c r="B9" s="136" t="s">
        <v>202</v>
      </c>
      <c r="C9" s="136" t="s">
        <v>203</v>
      </c>
      <c r="D9" s="136" t="s">
        <v>204</v>
      </c>
      <c r="E9" s="136" t="s">
        <v>205</v>
      </c>
      <c r="F9" s="139" t="s">
        <v>206</v>
      </c>
    </row>
    <row r="10" spans="1:6" s="40" customFormat="1" ht="6" customHeight="1">
      <c r="A10" s="132"/>
      <c r="B10" s="133"/>
      <c r="C10" s="133"/>
      <c r="D10" s="133"/>
      <c r="E10" s="133"/>
      <c r="F10" s="134"/>
    </row>
    <row r="11" spans="1:6" s="33" customFormat="1" ht="21" customHeight="1">
      <c r="A11" s="98">
        <v>1</v>
      </c>
      <c r="B11" s="99" t="str">
        <f>'3.7'!B11</f>
        <v>Bayah</v>
      </c>
      <c r="C11" s="118"/>
      <c r="D11" s="118"/>
      <c r="E11" s="118"/>
      <c r="F11" s="119">
        <f>SUM(C11:E11)</f>
        <v>0</v>
      </c>
    </row>
    <row r="12" spans="1:6" s="33" customFormat="1" ht="21" customHeight="1">
      <c r="A12" s="98">
        <f t="shared" ref="A12:A29" si="0">A11+1</f>
        <v>2</v>
      </c>
      <c r="B12" s="99" t="str">
        <f>'3.7'!B12</f>
        <v>Banjarsari</v>
      </c>
      <c r="C12" s="118"/>
      <c r="D12" s="118"/>
      <c r="E12" s="118"/>
      <c r="F12" s="119">
        <f>SUM(C12:E12)</f>
        <v>0</v>
      </c>
    </row>
    <row r="13" spans="1:6" s="33" customFormat="1" ht="21" customHeight="1">
      <c r="A13" s="98">
        <f t="shared" si="0"/>
        <v>3</v>
      </c>
      <c r="B13" s="99" t="str">
        <f>'3.7'!B13</f>
        <v>Bojongmanik</v>
      </c>
      <c r="C13" s="118"/>
      <c r="D13" s="118"/>
      <c r="E13" s="118"/>
      <c r="F13" s="119">
        <f t="shared" ref="F13:F33" si="1">SUM(C13:E13)</f>
        <v>0</v>
      </c>
    </row>
    <row r="14" spans="1:6" s="33" customFormat="1" ht="21" customHeight="1">
      <c r="A14" s="98">
        <f t="shared" si="0"/>
        <v>4</v>
      </c>
      <c r="B14" s="99" t="str">
        <f>'3.7'!B14</f>
        <v>Cibeber</v>
      </c>
      <c r="C14" s="118"/>
      <c r="D14" s="118"/>
      <c r="E14" s="118"/>
      <c r="F14" s="119">
        <f t="shared" si="1"/>
        <v>0</v>
      </c>
    </row>
    <row r="15" spans="1:6" s="33" customFormat="1" ht="21" customHeight="1">
      <c r="A15" s="98">
        <f t="shared" si="0"/>
        <v>5</v>
      </c>
      <c r="B15" s="99" t="str">
        <f>'3.7'!B15</f>
        <v>Cijaku</v>
      </c>
      <c r="C15" s="118"/>
      <c r="D15" s="118"/>
      <c r="E15" s="118"/>
      <c r="F15" s="119">
        <f>SUM(C15:E15)</f>
        <v>0</v>
      </c>
    </row>
    <row r="16" spans="1:6" s="33" customFormat="1" ht="21" customHeight="1">
      <c r="A16" s="98">
        <f t="shared" si="0"/>
        <v>6</v>
      </c>
      <c r="B16" s="99" t="str">
        <f>'3.7'!B16</f>
        <v>Cilograng</v>
      </c>
      <c r="C16" s="118"/>
      <c r="D16" s="118"/>
      <c r="E16" s="118"/>
      <c r="F16" s="119">
        <f t="shared" si="1"/>
        <v>0</v>
      </c>
    </row>
    <row r="17" spans="1:6" s="33" customFormat="1" ht="21" customHeight="1">
      <c r="A17" s="98">
        <f t="shared" si="0"/>
        <v>7</v>
      </c>
      <c r="B17" s="99" t="str">
        <f>'3.7'!B17</f>
        <v>Cihara</v>
      </c>
      <c r="C17" s="118"/>
      <c r="D17" s="118"/>
      <c r="E17" s="118"/>
      <c r="F17" s="119">
        <f t="shared" si="1"/>
        <v>0</v>
      </c>
    </row>
    <row r="18" spans="1:6" s="33" customFormat="1" ht="21" customHeight="1">
      <c r="A18" s="98">
        <f t="shared" si="0"/>
        <v>8</v>
      </c>
      <c r="B18" s="99" t="str">
        <f>'3.7'!B18</f>
        <v>Cigemblong</v>
      </c>
      <c r="C18" s="118"/>
      <c r="D18" s="118"/>
      <c r="E18" s="118"/>
      <c r="F18" s="119">
        <f t="shared" si="1"/>
        <v>0</v>
      </c>
    </row>
    <row r="19" spans="1:6" s="33" customFormat="1" ht="21" customHeight="1">
      <c r="A19" s="98">
        <f t="shared" si="0"/>
        <v>9</v>
      </c>
      <c r="B19" s="99" t="str">
        <f>'3.7'!B19</f>
        <v>Cileles</v>
      </c>
      <c r="C19" s="118"/>
      <c r="D19" s="118"/>
      <c r="E19" s="118"/>
      <c r="F19" s="119">
        <f t="shared" si="1"/>
        <v>0</v>
      </c>
    </row>
    <row r="20" spans="1:6" s="33" customFormat="1" ht="21" customHeight="1">
      <c r="A20" s="98">
        <f t="shared" si="0"/>
        <v>10</v>
      </c>
      <c r="B20" s="99" t="str">
        <f>'3.7'!B20</f>
        <v>Cirinten</v>
      </c>
      <c r="C20" s="118"/>
      <c r="D20" s="118"/>
      <c r="E20" s="118"/>
      <c r="F20" s="119">
        <f t="shared" si="1"/>
        <v>0</v>
      </c>
    </row>
    <row r="21" spans="1:6" s="33" customFormat="1" ht="21" customHeight="1">
      <c r="A21" s="98">
        <f t="shared" si="0"/>
        <v>11</v>
      </c>
      <c r="B21" s="99" t="str">
        <f>'3.7'!B21</f>
        <v>Cipanas</v>
      </c>
      <c r="C21" s="118"/>
      <c r="D21" s="118"/>
      <c r="E21" s="118"/>
      <c r="F21" s="119">
        <f t="shared" si="1"/>
        <v>0</v>
      </c>
    </row>
    <row r="22" spans="1:6" s="33" customFormat="1" ht="21" customHeight="1">
      <c r="A22" s="98">
        <f t="shared" si="0"/>
        <v>12</v>
      </c>
      <c r="B22" s="99" t="str">
        <f>'3.7'!B22</f>
        <v>Cimarga</v>
      </c>
      <c r="C22" s="118"/>
      <c r="D22" s="118"/>
      <c r="E22" s="118"/>
      <c r="F22" s="119">
        <f t="shared" si="1"/>
        <v>0</v>
      </c>
    </row>
    <row r="23" spans="1:6" s="33" customFormat="1" ht="21" customHeight="1">
      <c r="A23" s="98">
        <f t="shared" si="0"/>
        <v>13</v>
      </c>
      <c r="B23" s="99" t="str">
        <f>'3.7'!B23</f>
        <v>Cikulur</v>
      </c>
      <c r="C23" s="118"/>
      <c r="D23" s="118"/>
      <c r="E23" s="118"/>
      <c r="F23" s="119">
        <f t="shared" si="1"/>
        <v>0</v>
      </c>
    </row>
    <row r="24" spans="1:6" s="33" customFormat="1" ht="21" customHeight="1">
      <c r="A24" s="98">
        <f t="shared" si="0"/>
        <v>14</v>
      </c>
      <c r="B24" s="99" t="str">
        <f>'3.7'!B24</f>
        <v>Curugbitunng</v>
      </c>
      <c r="C24" s="118"/>
      <c r="D24" s="118"/>
      <c r="E24" s="118"/>
      <c r="F24" s="119">
        <f t="shared" si="1"/>
        <v>0</v>
      </c>
    </row>
    <row r="25" spans="1:6" s="33" customFormat="1" ht="21" customHeight="1">
      <c r="A25" s="98">
        <f t="shared" si="0"/>
        <v>15</v>
      </c>
      <c r="B25" s="99" t="str">
        <f>'3.7'!B25</f>
        <v>Cibadak</v>
      </c>
      <c r="C25" s="118"/>
      <c r="D25" s="118"/>
      <c r="E25" s="118"/>
      <c r="F25" s="119">
        <f t="shared" si="1"/>
        <v>0</v>
      </c>
    </row>
    <row r="26" spans="1:6" s="33" customFormat="1" ht="21" customHeight="1">
      <c r="A26" s="98">
        <f t="shared" si="0"/>
        <v>16</v>
      </c>
      <c r="B26" s="99" t="str">
        <f>'3.7'!B26</f>
        <v>Maja</v>
      </c>
      <c r="C26" s="118"/>
      <c r="D26" s="118"/>
      <c r="E26" s="118"/>
      <c r="F26" s="119">
        <f t="shared" si="1"/>
        <v>0</v>
      </c>
    </row>
    <row r="27" spans="1:6" s="33" customFormat="1" ht="21" customHeight="1">
      <c r="A27" s="98">
        <f t="shared" si="0"/>
        <v>17</v>
      </c>
      <c r="B27" s="99" t="str">
        <f>'3.7'!B27</f>
        <v>Muncang</v>
      </c>
      <c r="C27" s="118"/>
      <c r="D27" s="118"/>
      <c r="E27" s="118"/>
      <c r="F27" s="119">
        <f t="shared" si="1"/>
        <v>0</v>
      </c>
    </row>
    <row r="28" spans="1:6" s="33" customFormat="1" ht="21" customHeight="1">
      <c r="A28" s="98">
        <f t="shared" si="0"/>
        <v>18</v>
      </c>
      <c r="B28" s="99" t="str">
        <f>'3.7'!B28</f>
        <v>Panggarangan</v>
      </c>
      <c r="C28" s="118"/>
      <c r="D28" s="118"/>
      <c r="E28" s="118"/>
      <c r="F28" s="119">
        <f t="shared" si="1"/>
        <v>0</v>
      </c>
    </row>
    <row r="29" spans="1:6" s="33" customFormat="1" ht="21" customHeight="1">
      <c r="A29" s="98">
        <f t="shared" si="0"/>
        <v>19</v>
      </c>
      <c r="B29" s="99" t="str">
        <f>'3.7'!B29</f>
        <v>Rangkasbitung</v>
      </c>
      <c r="C29" s="118"/>
      <c r="D29" s="118"/>
      <c r="E29" s="118"/>
      <c r="F29" s="119">
        <f t="shared" si="1"/>
        <v>0</v>
      </c>
    </row>
    <row r="30" spans="1:6" s="33" customFormat="1" ht="21" customHeight="1">
      <c r="A30" s="98">
        <f t="shared" ref="A30:A33" si="2">A29+1</f>
        <v>20</v>
      </c>
      <c r="B30" s="99" t="str">
        <f>'3.7'!B30</f>
        <v>Sajira</v>
      </c>
      <c r="C30" s="118"/>
      <c r="D30" s="118"/>
      <c r="E30" s="118"/>
      <c r="F30" s="119">
        <f t="shared" si="1"/>
        <v>0</v>
      </c>
    </row>
    <row r="31" spans="1:6" s="33" customFormat="1" ht="21" customHeight="1">
      <c r="A31" s="98">
        <f t="shared" si="2"/>
        <v>21</v>
      </c>
      <c r="B31" s="99" t="str">
        <f>'3.7'!B31</f>
        <v>Sobang</v>
      </c>
      <c r="C31" s="118"/>
      <c r="D31" s="118"/>
      <c r="E31" s="118"/>
      <c r="F31" s="119">
        <f t="shared" si="1"/>
        <v>0</v>
      </c>
    </row>
    <row r="32" spans="1:6" s="33" customFormat="1" ht="21" customHeight="1">
      <c r="A32" s="98">
        <f t="shared" si="2"/>
        <v>22</v>
      </c>
      <c r="B32" s="99" t="str">
        <f>'3.7'!B32</f>
        <v>Wanasalam</v>
      </c>
      <c r="C32" s="118"/>
      <c r="D32" s="118"/>
      <c r="E32" s="118"/>
      <c r="F32" s="119">
        <f t="shared" si="1"/>
        <v>0</v>
      </c>
    </row>
    <row r="33" spans="1:6" s="33" customFormat="1" ht="21" customHeight="1">
      <c r="A33" s="98">
        <f t="shared" si="2"/>
        <v>23</v>
      </c>
      <c r="B33" s="99" t="str">
        <f>'3.7'!B33</f>
        <v>Warunggunung</v>
      </c>
      <c r="C33" s="118"/>
      <c r="D33" s="118"/>
      <c r="E33" s="118"/>
      <c r="F33" s="119">
        <f t="shared" si="1"/>
        <v>0</v>
      </c>
    </row>
    <row r="34" spans="1:6" s="40" customFormat="1" ht="6" customHeight="1" thickBot="1">
      <c r="A34" s="132"/>
      <c r="B34" s="133"/>
      <c r="C34" s="140"/>
      <c r="D34" s="140"/>
      <c r="E34" s="140"/>
      <c r="F34" s="141"/>
    </row>
    <row r="35" spans="1:6" s="40" customFormat="1" ht="26.25" customHeight="1" thickBot="1">
      <c r="A35" s="618" t="s">
        <v>32</v>
      </c>
      <c r="B35" s="619"/>
      <c r="C35" s="142">
        <f>SUM(C11:C33)</f>
        <v>0</v>
      </c>
      <c r="D35" s="142">
        <f>SUM(D11:D33)</f>
        <v>0</v>
      </c>
      <c r="E35" s="142">
        <f>SUM(E11:E33)</f>
        <v>0</v>
      </c>
      <c r="F35" s="143">
        <f>SUM(F11:F33)</f>
        <v>0</v>
      </c>
    </row>
    <row r="36" spans="1:6" s="40" customFormat="1" ht="6" customHeight="1" thickTop="1"/>
    <row r="37" spans="1:6" s="70" customFormat="1">
      <c r="A37" s="69" t="str">
        <f>'Sumber Data'!$G$14</f>
        <v>Sumber : Dinas Kesehatan Kab. Lebak, 2019</v>
      </c>
    </row>
    <row r="38" spans="1:6" s="40" customFormat="1"/>
    <row r="39" spans="1:6" s="40" customFormat="1"/>
    <row r="40" spans="1:6" s="40" customFormat="1"/>
    <row r="41" spans="1:6" s="40" customFormat="1"/>
    <row r="42" spans="1:6" s="40" customFormat="1"/>
    <row r="43" spans="1:6" s="40" customFormat="1"/>
    <row r="44" spans="1:6" s="40" customFormat="1"/>
    <row r="45" spans="1:6" s="40" customFormat="1"/>
    <row r="46" spans="1:6" s="40" customFormat="1"/>
    <row r="47" spans="1:6" s="40" customFormat="1"/>
    <row r="48" spans="1:6"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10">
    <mergeCell ref="A35:B35"/>
    <mergeCell ref="A5:A8"/>
    <mergeCell ref="B5:B8"/>
    <mergeCell ref="C5:C8"/>
    <mergeCell ref="D5:D8"/>
    <mergeCell ref="E5:E8"/>
    <mergeCell ref="F5:F8"/>
    <mergeCell ref="A3:F3"/>
    <mergeCell ref="A2:F2"/>
    <mergeCell ref="A1:F1"/>
  </mergeCells>
  <printOptions horizontalCentered="1"/>
  <pageMargins left="0.98425196850393704" right="0.59055118110236204" top="1.1811023622047201" bottom="0.78740157480314998" header="0.31496062992126" footer="0.31496062992126"/>
  <pageSetup paperSize="9" scale="84" firstPageNumber="30" orientation="landscape" useFirstPageNumber="1" horizontalDpi="4294967293" r:id="rId1"/>
  <headerFooter>
    <oddFooter>&amp;R&amp;"Times New Roman,Regular"&amp;12&amp;P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95"/>
  <sheetViews>
    <sheetView view="pageBreakPreview" zoomScaleNormal="60" zoomScaleSheetLayoutView="100" workbookViewId="0">
      <selection activeCell="B9" sqref="B9"/>
    </sheetView>
  </sheetViews>
  <sheetFormatPr defaultRowHeight="15.75"/>
  <cols>
    <col min="1" max="1" width="6.42578125" style="1" customWidth="1"/>
    <col min="2" max="2" width="28.28515625" style="1" customWidth="1"/>
    <col min="3" max="3" width="13" style="1" customWidth="1"/>
    <col min="4" max="4" width="14.140625" style="1" customWidth="1"/>
    <col min="5" max="7" width="13" style="1" customWidth="1"/>
    <col min="8" max="8" width="9.140625" style="1"/>
    <col min="9" max="9" width="14.42578125" style="1" bestFit="1" customWidth="1"/>
    <col min="10" max="16384" width="9.140625" style="1"/>
  </cols>
  <sheetData>
    <row r="1" spans="1:7" s="40" customFormat="1">
      <c r="A1" s="617" t="s">
        <v>77</v>
      </c>
      <c r="B1" s="617"/>
      <c r="C1" s="617"/>
      <c r="D1" s="617"/>
      <c r="E1" s="617"/>
      <c r="F1" s="617"/>
      <c r="G1" s="617"/>
    </row>
    <row r="2" spans="1:7" s="40" customFormat="1">
      <c r="A2" s="617" t="s">
        <v>280</v>
      </c>
      <c r="B2" s="617"/>
      <c r="C2" s="617"/>
      <c r="D2" s="617"/>
      <c r="E2" s="617"/>
      <c r="F2" s="617"/>
      <c r="G2" s="617"/>
    </row>
    <row r="3" spans="1:7" s="40" customFormat="1">
      <c r="A3" s="617" t="str">
        <f>'Sumber Data'!$G$6</f>
        <v>di Kecamatan ................. Kab. Lebak Tahun 2018</v>
      </c>
      <c r="B3" s="617"/>
      <c r="C3" s="617"/>
      <c r="D3" s="617"/>
      <c r="E3" s="617"/>
      <c r="F3" s="617"/>
      <c r="G3" s="617"/>
    </row>
    <row r="4" spans="1:7" s="40" customFormat="1" ht="16.5" thickBot="1"/>
    <row r="5" spans="1:7" s="73" customFormat="1" ht="13.5" customHeight="1" thickTop="1">
      <c r="A5" s="622" t="s">
        <v>2</v>
      </c>
      <c r="B5" s="614" t="str">
        <f>'6.1'!B5:B8</f>
        <v>Desa</v>
      </c>
      <c r="C5" s="614" t="s">
        <v>875</v>
      </c>
      <c r="D5" s="614" t="s">
        <v>281</v>
      </c>
      <c r="E5" s="614" t="s">
        <v>282</v>
      </c>
      <c r="F5" s="614" t="s">
        <v>874</v>
      </c>
      <c r="G5" s="620" t="s">
        <v>78</v>
      </c>
    </row>
    <row r="6" spans="1:7" s="73" customFormat="1">
      <c r="A6" s="625"/>
      <c r="B6" s="624"/>
      <c r="C6" s="624"/>
      <c r="D6" s="624"/>
      <c r="E6" s="624"/>
      <c r="F6" s="624"/>
      <c r="G6" s="626"/>
    </row>
    <row r="7" spans="1:7" s="73" customFormat="1">
      <c r="A7" s="625"/>
      <c r="B7" s="624"/>
      <c r="C7" s="624"/>
      <c r="D7" s="624"/>
      <c r="E7" s="624"/>
      <c r="F7" s="624"/>
      <c r="G7" s="626"/>
    </row>
    <row r="8" spans="1:7" s="73" customFormat="1">
      <c r="A8" s="625"/>
      <c r="B8" s="624"/>
      <c r="C8" s="624"/>
      <c r="D8" s="624"/>
      <c r="E8" s="624"/>
      <c r="F8" s="624"/>
      <c r="G8" s="626"/>
    </row>
    <row r="9" spans="1:7" s="57" customFormat="1" ht="15.95" customHeight="1" thickBot="1">
      <c r="A9" s="135" t="s">
        <v>201</v>
      </c>
      <c r="B9" s="136" t="s">
        <v>202</v>
      </c>
      <c r="C9" s="136" t="s">
        <v>203</v>
      </c>
      <c r="D9" s="136" t="s">
        <v>204</v>
      </c>
      <c r="E9" s="136" t="s">
        <v>205</v>
      </c>
      <c r="F9" s="136" t="s">
        <v>206</v>
      </c>
      <c r="G9" s="139" t="s">
        <v>207</v>
      </c>
    </row>
    <row r="10" spans="1:7" s="40" customFormat="1" ht="6" customHeight="1">
      <c r="A10" s="132"/>
      <c r="B10" s="133"/>
      <c r="C10" s="133"/>
      <c r="D10" s="133"/>
      <c r="E10" s="133"/>
      <c r="F10" s="133"/>
      <c r="G10" s="134"/>
    </row>
    <row r="11" spans="1:7" s="33" customFormat="1" ht="21" customHeight="1">
      <c r="A11" s="98">
        <v>1</v>
      </c>
      <c r="B11" s="99" t="str">
        <f>'6.1'!B11</f>
        <v>Bayah</v>
      </c>
      <c r="C11" s="176"/>
      <c r="D11" s="176"/>
      <c r="E11" s="176"/>
      <c r="F11" s="176"/>
      <c r="G11" s="175">
        <f>C11+D11</f>
        <v>0</v>
      </c>
    </row>
    <row r="12" spans="1:7" s="33" customFormat="1" ht="21" customHeight="1">
      <c r="A12" s="98">
        <f t="shared" ref="A12:A29" si="0">A11+1</f>
        <v>2</v>
      </c>
      <c r="B12" s="99" t="str">
        <f>'6.1'!B12</f>
        <v>Banjarsari</v>
      </c>
      <c r="C12" s="176"/>
      <c r="D12" s="176"/>
      <c r="E12" s="176"/>
      <c r="F12" s="176"/>
      <c r="G12" s="175">
        <f t="shared" ref="G12:G33" si="1">C12+D12</f>
        <v>0</v>
      </c>
    </row>
    <row r="13" spans="1:7" s="33" customFormat="1" ht="21" customHeight="1">
      <c r="A13" s="98">
        <f t="shared" si="0"/>
        <v>3</v>
      </c>
      <c r="B13" s="99" t="str">
        <f>'6.1'!B13</f>
        <v>Bojongmanik</v>
      </c>
      <c r="C13" s="176"/>
      <c r="D13" s="176"/>
      <c r="E13" s="176"/>
      <c r="F13" s="176"/>
      <c r="G13" s="175">
        <f t="shared" si="1"/>
        <v>0</v>
      </c>
    </row>
    <row r="14" spans="1:7" s="33" customFormat="1" ht="21" customHeight="1">
      <c r="A14" s="98">
        <f t="shared" si="0"/>
        <v>4</v>
      </c>
      <c r="B14" s="99" t="str">
        <f>'6.1'!B14</f>
        <v>Cibeber</v>
      </c>
      <c r="C14" s="176"/>
      <c r="D14" s="176"/>
      <c r="E14" s="176"/>
      <c r="F14" s="176"/>
      <c r="G14" s="175">
        <f t="shared" si="1"/>
        <v>0</v>
      </c>
    </row>
    <row r="15" spans="1:7" s="33" customFormat="1" ht="21" customHeight="1">
      <c r="A15" s="98">
        <f t="shared" si="0"/>
        <v>5</v>
      </c>
      <c r="B15" s="99" t="str">
        <f>'6.1'!B15</f>
        <v>Cijaku</v>
      </c>
      <c r="C15" s="176"/>
      <c r="D15" s="176"/>
      <c r="E15" s="176"/>
      <c r="F15" s="176"/>
      <c r="G15" s="175">
        <f t="shared" si="1"/>
        <v>0</v>
      </c>
    </row>
    <row r="16" spans="1:7" s="33" customFormat="1" ht="21" customHeight="1">
      <c r="A16" s="98">
        <f t="shared" si="0"/>
        <v>6</v>
      </c>
      <c r="B16" s="99" t="str">
        <f>'6.1'!B16</f>
        <v>Cilograng</v>
      </c>
      <c r="C16" s="176"/>
      <c r="D16" s="176"/>
      <c r="E16" s="176"/>
      <c r="F16" s="176"/>
      <c r="G16" s="175">
        <f t="shared" si="1"/>
        <v>0</v>
      </c>
    </row>
    <row r="17" spans="1:7" s="33" customFormat="1" ht="21" customHeight="1">
      <c r="A17" s="98">
        <f t="shared" si="0"/>
        <v>7</v>
      </c>
      <c r="B17" s="99" t="str">
        <f>'6.1'!B17</f>
        <v>Cihara</v>
      </c>
      <c r="C17" s="176"/>
      <c r="D17" s="176"/>
      <c r="E17" s="176"/>
      <c r="F17" s="176"/>
      <c r="G17" s="175">
        <f t="shared" si="1"/>
        <v>0</v>
      </c>
    </row>
    <row r="18" spans="1:7" s="33" customFormat="1" ht="21" customHeight="1">
      <c r="A18" s="98">
        <f t="shared" si="0"/>
        <v>8</v>
      </c>
      <c r="B18" s="99" t="str">
        <f>'6.1'!B18</f>
        <v>Cigemblong</v>
      </c>
      <c r="C18" s="176"/>
      <c r="D18" s="176"/>
      <c r="E18" s="176"/>
      <c r="F18" s="176"/>
      <c r="G18" s="175">
        <f t="shared" si="1"/>
        <v>0</v>
      </c>
    </row>
    <row r="19" spans="1:7" s="33" customFormat="1" ht="21" customHeight="1">
      <c r="A19" s="98">
        <f t="shared" si="0"/>
        <v>9</v>
      </c>
      <c r="B19" s="99" t="str">
        <f>'6.1'!B19</f>
        <v>Cileles</v>
      </c>
      <c r="C19" s="176"/>
      <c r="D19" s="176"/>
      <c r="E19" s="176"/>
      <c r="F19" s="176"/>
      <c r="G19" s="175">
        <f t="shared" si="1"/>
        <v>0</v>
      </c>
    </row>
    <row r="20" spans="1:7" s="33" customFormat="1" ht="21" customHeight="1">
      <c r="A20" s="98">
        <f t="shared" si="0"/>
        <v>10</v>
      </c>
      <c r="B20" s="99" t="str">
        <f>'6.1'!B20</f>
        <v>Cirinten</v>
      </c>
      <c r="C20" s="176"/>
      <c r="D20" s="176"/>
      <c r="E20" s="176"/>
      <c r="F20" s="176"/>
      <c r="G20" s="175">
        <f t="shared" si="1"/>
        <v>0</v>
      </c>
    </row>
    <row r="21" spans="1:7" s="33" customFormat="1" ht="21" customHeight="1">
      <c r="A21" s="98">
        <f t="shared" si="0"/>
        <v>11</v>
      </c>
      <c r="B21" s="99" t="str">
        <f>'6.1'!B21</f>
        <v>Cipanas</v>
      </c>
      <c r="C21" s="176"/>
      <c r="D21" s="176"/>
      <c r="E21" s="176"/>
      <c r="F21" s="176"/>
      <c r="G21" s="175">
        <f t="shared" si="1"/>
        <v>0</v>
      </c>
    </row>
    <row r="22" spans="1:7" s="33" customFormat="1" ht="21" customHeight="1">
      <c r="A22" s="98">
        <f t="shared" si="0"/>
        <v>12</v>
      </c>
      <c r="B22" s="99" t="str">
        <f>'6.1'!B22</f>
        <v>Cimarga</v>
      </c>
      <c r="C22" s="176"/>
      <c r="D22" s="176"/>
      <c r="E22" s="176"/>
      <c r="F22" s="176"/>
      <c r="G22" s="175">
        <f t="shared" si="1"/>
        <v>0</v>
      </c>
    </row>
    <row r="23" spans="1:7" s="33" customFormat="1" ht="21" customHeight="1">
      <c r="A23" s="98">
        <f t="shared" si="0"/>
        <v>13</v>
      </c>
      <c r="B23" s="99" t="str">
        <f>'6.1'!B23</f>
        <v>Cikulur</v>
      </c>
      <c r="C23" s="176"/>
      <c r="D23" s="176"/>
      <c r="E23" s="176"/>
      <c r="F23" s="176"/>
      <c r="G23" s="175">
        <f t="shared" si="1"/>
        <v>0</v>
      </c>
    </row>
    <row r="24" spans="1:7" s="33" customFormat="1" ht="21" customHeight="1">
      <c r="A24" s="98">
        <f t="shared" si="0"/>
        <v>14</v>
      </c>
      <c r="B24" s="99" t="str">
        <f>'6.1'!B24</f>
        <v>Curugbitunng</v>
      </c>
      <c r="C24" s="176"/>
      <c r="D24" s="176"/>
      <c r="E24" s="176"/>
      <c r="F24" s="176"/>
      <c r="G24" s="175">
        <f t="shared" si="1"/>
        <v>0</v>
      </c>
    </row>
    <row r="25" spans="1:7" s="33" customFormat="1" ht="21" customHeight="1">
      <c r="A25" s="98">
        <f t="shared" si="0"/>
        <v>15</v>
      </c>
      <c r="B25" s="99" t="str">
        <f>'6.1'!B25</f>
        <v>Cibadak</v>
      </c>
      <c r="C25" s="176"/>
      <c r="D25" s="176"/>
      <c r="E25" s="176"/>
      <c r="F25" s="176"/>
      <c r="G25" s="175">
        <f t="shared" si="1"/>
        <v>0</v>
      </c>
    </row>
    <row r="26" spans="1:7" s="33" customFormat="1" ht="21" customHeight="1">
      <c r="A26" s="98">
        <f t="shared" si="0"/>
        <v>16</v>
      </c>
      <c r="B26" s="99" t="str">
        <f>'6.1'!B26</f>
        <v>Maja</v>
      </c>
      <c r="C26" s="176"/>
      <c r="D26" s="176"/>
      <c r="E26" s="176"/>
      <c r="F26" s="176"/>
      <c r="G26" s="175">
        <f t="shared" si="1"/>
        <v>0</v>
      </c>
    </row>
    <row r="27" spans="1:7" s="33" customFormat="1" ht="21" customHeight="1">
      <c r="A27" s="98">
        <f t="shared" si="0"/>
        <v>17</v>
      </c>
      <c r="B27" s="99" t="str">
        <f>'6.1'!B27</f>
        <v>Muncang</v>
      </c>
      <c r="C27" s="176"/>
      <c r="D27" s="176"/>
      <c r="E27" s="176"/>
      <c r="F27" s="176"/>
      <c r="G27" s="175">
        <f t="shared" si="1"/>
        <v>0</v>
      </c>
    </row>
    <row r="28" spans="1:7" s="33" customFormat="1" ht="21" customHeight="1">
      <c r="A28" s="98">
        <f t="shared" si="0"/>
        <v>18</v>
      </c>
      <c r="B28" s="99" t="str">
        <f>'6.1'!B28</f>
        <v>Panggarangan</v>
      </c>
      <c r="C28" s="176"/>
      <c r="D28" s="176"/>
      <c r="E28" s="176"/>
      <c r="F28" s="176"/>
      <c r="G28" s="175">
        <f t="shared" si="1"/>
        <v>0</v>
      </c>
    </row>
    <row r="29" spans="1:7" s="33" customFormat="1" ht="21" customHeight="1">
      <c r="A29" s="98">
        <f t="shared" si="0"/>
        <v>19</v>
      </c>
      <c r="B29" s="99" t="str">
        <f>'6.1'!B29</f>
        <v>Rangkasbitung</v>
      </c>
      <c r="C29" s="176"/>
      <c r="D29" s="176"/>
      <c r="E29" s="176"/>
      <c r="F29" s="176"/>
      <c r="G29" s="175">
        <f t="shared" si="1"/>
        <v>0</v>
      </c>
    </row>
    <row r="30" spans="1:7" s="33" customFormat="1" ht="21" customHeight="1">
      <c r="A30" s="98">
        <f t="shared" ref="A30:A33" si="2">A29+1</f>
        <v>20</v>
      </c>
      <c r="B30" s="99" t="str">
        <f>'6.1'!B30</f>
        <v>Sajira</v>
      </c>
      <c r="C30" s="176"/>
      <c r="D30" s="176"/>
      <c r="E30" s="176"/>
      <c r="F30" s="176"/>
      <c r="G30" s="175">
        <f t="shared" si="1"/>
        <v>0</v>
      </c>
    </row>
    <row r="31" spans="1:7" s="33" customFormat="1" ht="21" customHeight="1">
      <c r="A31" s="98">
        <f t="shared" si="2"/>
        <v>21</v>
      </c>
      <c r="B31" s="99" t="str">
        <f>'6.1'!B31</f>
        <v>Sobang</v>
      </c>
      <c r="C31" s="176"/>
      <c r="D31" s="176"/>
      <c r="E31" s="176"/>
      <c r="F31" s="176"/>
      <c r="G31" s="175">
        <f t="shared" si="1"/>
        <v>0</v>
      </c>
    </row>
    <row r="32" spans="1:7" s="33" customFormat="1" ht="21" customHeight="1">
      <c r="A32" s="98">
        <f t="shared" si="2"/>
        <v>22</v>
      </c>
      <c r="B32" s="99" t="str">
        <f>'6.1'!B32</f>
        <v>Wanasalam</v>
      </c>
      <c r="C32" s="176"/>
      <c r="D32" s="176"/>
      <c r="E32" s="176"/>
      <c r="F32" s="176"/>
      <c r="G32" s="175">
        <f t="shared" si="1"/>
        <v>0</v>
      </c>
    </row>
    <row r="33" spans="1:7" s="33" customFormat="1" ht="21" customHeight="1">
      <c r="A33" s="98">
        <f t="shared" si="2"/>
        <v>23</v>
      </c>
      <c r="B33" s="99" t="str">
        <f>'6.1'!B33</f>
        <v>Warunggunung</v>
      </c>
      <c r="C33" s="176"/>
      <c r="D33" s="176"/>
      <c r="E33" s="176"/>
      <c r="F33" s="176"/>
      <c r="G33" s="175">
        <f t="shared" si="1"/>
        <v>0</v>
      </c>
    </row>
    <row r="34" spans="1:7" s="40" customFormat="1" ht="6" customHeight="1" thickBot="1">
      <c r="A34" s="132"/>
      <c r="B34" s="133"/>
      <c r="C34" s="181"/>
      <c r="D34" s="181"/>
      <c r="E34" s="181"/>
      <c r="F34" s="181"/>
      <c r="G34" s="183"/>
    </row>
    <row r="35" spans="1:7" s="40" customFormat="1" ht="26.25" customHeight="1" thickBot="1">
      <c r="A35" s="627" t="s">
        <v>32</v>
      </c>
      <c r="B35" s="628"/>
      <c r="C35" s="182">
        <f>SUM(C11:C33)</f>
        <v>0</v>
      </c>
      <c r="D35" s="182">
        <f>SUM(D11:D33)</f>
        <v>0</v>
      </c>
      <c r="E35" s="182">
        <f>SUM(E11:E33)</f>
        <v>0</v>
      </c>
      <c r="F35" s="182">
        <f>SUM(F11:F33)</f>
        <v>0</v>
      </c>
      <c r="G35" s="184">
        <f>SUM(G11:G33)</f>
        <v>0</v>
      </c>
    </row>
    <row r="36" spans="1:7" s="40" customFormat="1" ht="6" customHeight="1" thickTop="1"/>
    <row r="37" spans="1:7" s="70" customFormat="1">
      <c r="A37" s="69" t="str">
        <f>'Sumber Data'!$G$14</f>
        <v>Sumber : Dinas Kesehatan Kab. Lebak, 2019</v>
      </c>
    </row>
    <row r="38" spans="1:7" s="40" customFormat="1"/>
    <row r="39" spans="1:7" s="40" customFormat="1"/>
    <row r="40" spans="1:7" s="40" customFormat="1"/>
    <row r="41" spans="1:7" s="40" customFormat="1"/>
    <row r="42" spans="1:7" s="40" customFormat="1"/>
    <row r="43" spans="1:7" s="40" customFormat="1"/>
    <row r="44" spans="1:7" s="40" customFormat="1"/>
    <row r="45" spans="1:7" s="40" customFormat="1"/>
    <row r="46" spans="1:7" s="40" customFormat="1"/>
    <row r="47" spans="1:7" s="40" customFormat="1"/>
    <row r="48" spans="1:7"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11">
    <mergeCell ref="A35:B35"/>
    <mergeCell ref="A3:G3"/>
    <mergeCell ref="A2:G2"/>
    <mergeCell ref="A1:G1"/>
    <mergeCell ref="D5:D8"/>
    <mergeCell ref="E5:E8"/>
    <mergeCell ref="F5:F8"/>
    <mergeCell ref="G5:G8"/>
    <mergeCell ref="A5:A8"/>
    <mergeCell ref="B5:B8"/>
    <mergeCell ref="C5:C8"/>
  </mergeCells>
  <printOptions horizontalCentered="1"/>
  <pageMargins left="0.98425196850393704" right="0.59055118110236204" top="1.1811023622047201" bottom="0.78740157480314998" header="0.31496062992126" footer="0.31496062992126"/>
  <pageSetup paperSize="9" scale="84" firstPageNumber="31" orientation="landscape" useFirstPageNumber="1" horizontalDpi="4294967293" r:id="rId1"/>
  <headerFooter>
    <oddFooter>&amp;R&amp;"Times New Roman,Regular"&amp;12&amp;P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95"/>
  <sheetViews>
    <sheetView view="pageBreakPreview" zoomScaleNormal="60" zoomScaleSheetLayoutView="100" workbookViewId="0">
      <selection activeCell="B9" sqref="B9"/>
    </sheetView>
  </sheetViews>
  <sheetFormatPr defaultRowHeight="15.75"/>
  <cols>
    <col min="1" max="1" width="6.42578125" style="1" customWidth="1"/>
    <col min="2" max="2" width="28.42578125" style="1" customWidth="1"/>
    <col min="3" max="3" width="15.7109375" style="1" customWidth="1"/>
    <col min="4" max="4" width="13" style="1" customWidth="1"/>
    <col min="5" max="5" width="14.42578125" style="1" bestFit="1" customWidth="1"/>
    <col min="6" max="7" width="13" style="1" customWidth="1"/>
    <col min="8" max="16384" width="9.140625" style="1"/>
  </cols>
  <sheetData>
    <row r="1" spans="1:7" s="40" customFormat="1">
      <c r="A1" s="617" t="s">
        <v>80</v>
      </c>
      <c r="B1" s="617"/>
      <c r="C1" s="617"/>
      <c r="D1" s="617"/>
      <c r="E1" s="617"/>
      <c r="F1" s="617"/>
      <c r="G1" s="617"/>
    </row>
    <row r="2" spans="1:7" s="40" customFormat="1">
      <c r="A2" s="617" t="s">
        <v>79</v>
      </c>
      <c r="B2" s="617"/>
      <c r="C2" s="617"/>
      <c r="D2" s="617"/>
      <c r="E2" s="617"/>
      <c r="F2" s="617"/>
      <c r="G2" s="617"/>
    </row>
    <row r="3" spans="1:7" s="40" customFormat="1">
      <c r="A3" s="617" t="str">
        <f>'Sumber Data'!$G$6</f>
        <v>di Kecamatan ................. Kab. Lebak Tahun 2018</v>
      </c>
      <c r="B3" s="617"/>
      <c r="C3" s="617"/>
      <c r="D3" s="617"/>
      <c r="E3" s="617"/>
      <c r="F3" s="617"/>
      <c r="G3" s="617"/>
    </row>
    <row r="4" spans="1:7" s="40" customFormat="1" ht="16.5" thickBot="1"/>
    <row r="5" spans="1:7" s="73" customFormat="1" ht="13.5" customHeight="1" thickTop="1">
      <c r="A5" s="622" t="s">
        <v>2</v>
      </c>
      <c r="B5" s="614" t="str">
        <f>'6.2'!B5:B8</f>
        <v>Desa</v>
      </c>
      <c r="C5" s="614" t="s">
        <v>81</v>
      </c>
      <c r="D5" s="614" t="s">
        <v>82</v>
      </c>
      <c r="E5" s="614"/>
      <c r="F5" s="614"/>
      <c r="G5" s="620" t="s">
        <v>83</v>
      </c>
    </row>
    <row r="6" spans="1:7" s="73" customFormat="1">
      <c r="A6" s="625"/>
      <c r="B6" s="624"/>
      <c r="C6" s="624"/>
      <c r="D6" s="624"/>
      <c r="E6" s="624"/>
      <c r="F6" s="624"/>
      <c r="G6" s="626"/>
    </row>
    <row r="7" spans="1:7" s="73" customFormat="1">
      <c r="A7" s="625"/>
      <c r="B7" s="624"/>
      <c r="C7" s="624"/>
      <c r="D7" s="624" t="s">
        <v>851</v>
      </c>
      <c r="E7" s="629" t="s">
        <v>35</v>
      </c>
      <c r="F7" s="624" t="s">
        <v>23</v>
      </c>
      <c r="G7" s="626"/>
    </row>
    <row r="8" spans="1:7" s="73" customFormat="1">
      <c r="A8" s="625"/>
      <c r="B8" s="624"/>
      <c r="C8" s="624"/>
      <c r="D8" s="624"/>
      <c r="E8" s="630"/>
      <c r="F8" s="624"/>
      <c r="G8" s="626"/>
    </row>
    <row r="9" spans="1:7" s="57" customFormat="1" ht="15.95" customHeight="1" thickBot="1">
      <c r="A9" s="135" t="s">
        <v>201</v>
      </c>
      <c r="B9" s="136" t="s">
        <v>202</v>
      </c>
      <c r="C9" s="136" t="s">
        <v>203</v>
      </c>
      <c r="D9" s="136" t="s">
        <v>204</v>
      </c>
      <c r="E9" s="136" t="s">
        <v>205</v>
      </c>
      <c r="F9" s="136" t="s">
        <v>206</v>
      </c>
      <c r="G9" s="138" t="s">
        <v>207</v>
      </c>
    </row>
    <row r="10" spans="1:7" s="40" customFormat="1" ht="6" customHeight="1">
      <c r="A10" s="132"/>
      <c r="B10" s="133"/>
      <c r="C10" s="133"/>
      <c r="D10" s="133"/>
      <c r="E10" s="133"/>
      <c r="F10" s="133"/>
      <c r="G10" s="134"/>
    </row>
    <row r="11" spans="1:7" s="33" customFormat="1" ht="21" customHeight="1">
      <c r="A11" s="98">
        <v>1</v>
      </c>
      <c r="B11" s="185" t="str">
        <f>'6.2'!B11</f>
        <v>Bayah</v>
      </c>
      <c r="C11" s="176"/>
      <c r="D11" s="176"/>
      <c r="E11" s="176"/>
      <c r="F11" s="176">
        <f>SUM(D11:E11)</f>
        <v>0</v>
      </c>
      <c r="G11" s="175"/>
    </row>
    <row r="12" spans="1:7" s="33" customFormat="1" ht="21" customHeight="1">
      <c r="A12" s="98">
        <f t="shared" ref="A12:A29" si="0">A11+1</f>
        <v>2</v>
      </c>
      <c r="B12" s="185" t="str">
        <f>'6.2'!B12</f>
        <v>Banjarsari</v>
      </c>
      <c r="C12" s="176"/>
      <c r="D12" s="176"/>
      <c r="E12" s="176"/>
      <c r="F12" s="176">
        <f t="shared" ref="F12:F33" si="1">SUM(D12:E12)</f>
        <v>0</v>
      </c>
      <c r="G12" s="175"/>
    </row>
    <row r="13" spans="1:7" s="33" customFormat="1" ht="21" customHeight="1">
      <c r="A13" s="98">
        <f t="shared" si="0"/>
        <v>3</v>
      </c>
      <c r="B13" s="185" t="str">
        <f>'6.2'!B13</f>
        <v>Bojongmanik</v>
      </c>
      <c r="C13" s="176"/>
      <c r="D13" s="176"/>
      <c r="E13" s="176"/>
      <c r="F13" s="176">
        <f t="shared" si="1"/>
        <v>0</v>
      </c>
      <c r="G13" s="175"/>
    </row>
    <row r="14" spans="1:7" s="33" customFormat="1" ht="21" customHeight="1">
      <c r="A14" s="98">
        <f t="shared" si="0"/>
        <v>4</v>
      </c>
      <c r="B14" s="185" t="str">
        <f>'6.2'!B14</f>
        <v>Cibeber</v>
      </c>
      <c r="C14" s="176"/>
      <c r="D14" s="176"/>
      <c r="E14" s="176"/>
      <c r="F14" s="176">
        <f t="shared" si="1"/>
        <v>0</v>
      </c>
      <c r="G14" s="175"/>
    </row>
    <row r="15" spans="1:7" s="33" customFormat="1" ht="21" customHeight="1">
      <c r="A15" s="98">
        <f t="shared" si="0"/>
        <v>5</v>
      </c>
      <c r="B15" s="185" t="str">
        <f>'6.2'!B15</f>
        <v>Cijaku</v>
      </c>
      <c r="C15" s="176"/>
      <c r="D15" s="176"/>
      <c r="E15" s="176"/>
      <c r="F15" s="176">
        <f t="shared" si="1"/>
        <v>0</v>
      </c>
      <c r="G15" s="175"/>
    </row>
    <row r="16" spans="1:7" s="33" customFormat="1" ht="21" customHeight="1">
      <c r="A16" s="98">
        <f t="shared" si="0"/>
        <v>6</v>
      </c>
      <c r="B16" s="185" t="str">
        <f>'6.2'!B16</f>
        <v>Cilograng</v>
      </c>
      <c r="C16" s="176"/>
      <c r="D16" s="176"/>
      <c r="E16" s="176"/>
      <c r="F16" s="176">
        <f t="shared" si="1"/>
        <v>0</v>
      </c>
      <c r="G16" s="175"/>
    </row>
    <row r="17" spans="1:7" s="33" customFormat="1" ht="21" customHeight="1">
      <c r="A17" s="98">
        <f t="shared" si="0"/>
        <v>7</v>
      </c>
      <c r="B17" s="185" t="str">
        <f>'6.2'!B17</f>
        <v>Cihara</v>
      </c>
      <c r="C17" s="176"/>
      <c r="D17" s="176"/>
      <c r="E17" s="176"/>
      <c r="F17" s="176">
        <f t="shared" si="1"/>
        <v>0</v>
      </c>
      <c r="G17" s="175"/>
    </row>
    <row r="18" spans="1:7" s="33" customFormat="1" ht="21" customHeight="1">
      <c r="A18" s="98">
        <f t="shared" si="0"/>
        <v>8</v>
      </c>
      <c r="B18" s="185" t="str">
        <f>'6.2'!B18</f>
        <v>Cigemblong</v>
      </c>
      <c r="C18" s="176"/>
      <c r="D18" s="176"/>
      <c r="E18" s="176"/>
      <c r="F18" s="176">
        <f t="shared" si="1"/>
        <v>0</v>
      </c>
      <c r="G18" s="175"/>
    </row>
    <row r="19" spans="1:7" s="33" customFormat="1" ht="21" customHeight="1">
      <c r="A19" s="98">
        <f t="shared" si="0"/>
        <v>9</v>
      </c>
      <c r="B19" s="185" t="str">
        <f>'6.2'!B19</f>
        <v>Cileles</v>
      </c>
      <c r="C19" s="176"/>
      <c r="D19" s="176"/>
      <c r="E19" s="176"/>
      <c r="F19" s="176">
        <f t="shared" si="1"/>
        <v>0</v>
      </c>
      <c r="G19" s="175"/>
    </row>
    <row r="20" spans="1:7" s="33" customFormat="1" ht="21" customHeight="1">
      <c r="A20" s="98">
        <f t="shared" si="0"/>
        <v>10</v>
      </c>
      <c r="B20" s="185" t="str">
        <f>'6.2'!B20</f>
        <v>Cirinten</v>
      </c>
      <c r="C20" s="176"/>
      <c r="D20" s="176"/>
      <c r="E20" s="176"/>
      <c r="F20" s="176">
        <f t="shared" si="1"/>
        <v>0</v>
      </c>
      <c r="G20" s="175"/>
    </row>
    <row r="21" spans="1:7" s="33" customFormat="1" ht="21" customHeight="1">
      <c r="A21" s="98">
        <f t="shared" si="0"/>
        <v>11</v>
      </c>
      <c r="B21" s="185" t="str">
        <f>'6.2'!B21</f>
        <v>Cipanas</v>
      </c>
      <c r="C21" s="176"/>
      <c r="D21" s="176"/>
      <c r="E21" s="176"/>
      <c r="F21" s="176">
        <f t="shared" si="1"/>
        <v>0</v>
      </c>
      <c r="G21" s="175"/>
    </row>
    <row r="22" spans="1:7" s="33" customFormat="1" ht="21" customHeight="1">
      <c r="A22" s="98">
        <f t="shared" si="0"/>
        <v>12</v>
      </c>
      <c r="B22" s="185" t="str">
        <f>'6.2'!B22</f>
        <v>Cimarga</v>
      </c>
      <c r="C22" s="176"/>
      <c r="D22" s="176"/>
      <c r="E22" s="176"/>
      <c r="F22" s="176">
        <f t="shared" si="1"/>
        <v>0</v>
      </c>
      <c r="G22" s="175"/>
    </row>
    <row r="23" spans="1:7" s="33" customFormat="1" ht="21" customHeight="1">
      <c r="A23" s="98">
        <f t="shared" si="0"/>
        <v>13</v>
      </c>
      <c r="B23" s="185" t="str">
        <f>'6.2'!B23</f>
        <v>Cikulur</v>
      </c>
      <c r="C23" s="176"/>
      <c r="D23" s="176"/>
      <c r="E23" s="176"/>
      <c r="F23" s="176">
        <f t="shared" si="1"/>
        <v>0</v>
      </c>
      <c r="G23" s="175"/>
    </row>
    <row r="24" spans="1:7" s="33" customFormat="1" ht="21" customHeight="1">
      <c r="A24" s="98">
        <f t="shared" si="0"/>
        <v>14</v>
      </c>
      <c r="B24" s="185" t="str">
        <f>'6.2'!B24</f>
        <v>Curugbitunng</v>
      </c>
      <c r="C24" s="176"/>
      <c r="D24" s="176"/>
      <c r="E24" s="176"/>
      <c r="F24" s="176">
        <f t="shared" si="1"/>
        <v>0</v>
      </c>
      <c r="G24" s="175"/>
    </row>
    <row r="25" spans="1:7" s="33" customFormat="1" ht="21" customHeight="1">
      <c r="A25" s="98">
        <f t="shared" si="0"/>
        <v>15</v>
      </c>
      <c r="B25" s="185" t="str">
        <f>'6.2'!B25</f>
        <v>Cibadak</v>
      </c>
      <c r="C25" s="176"/>
      <c r="D25" s="176"/>
      <c r="E25" s="176"/>
      <c r="F25" s="176">
        <f t="shared" si="1"/>
        <v>0</v>
      </c>
      <c r="G25" s="175"/>
    </row>
    <row r="26" spans="1:7" s="33" customFormat="1" ht="21" customHeight="1">
      <c r="A26" s="98">
        <f t="shared" si="0"/>
        <v>16</v>
      </c>
      <c r="B26" s="185" t="str">
        <f>'6.2'!B26</f>
        <v>Maja</v>
      </c>
      <c r="C26" s="176"/>
      <c r="D26" s="176"/>
      <c r="E26" s="176"/>
      <c r="F26" s="176">
        <f t="shared" si="1"/>
        <v>0</v>
      </c>
      <c r="G26" s="175"/>
    </row>
    <row r="27" spans="1:7" s="33" customFormat="1" ht="21" customHeight="1">
      <c r="A27" s="98">
        <f t="shared" si="0"/>
        <v>17</v>
      </c>
      <c r="B27" s="185" t="str">
        <f>'6.2'!B27</f>
        <v>Muncang</v>
      </c>
      <c r="C27" s="176"/>
      <c r="D27" s="176"/>
      <c r="E27" s="176"/>
      <c r="F27" s="176">
        <f t="shared" si="1"/>
        <v>0</v>
      </c>
      <c r="G27" s="175"/>
    </row>
    <row r="28" spans="1:7" s="33" customFormat="1" ht="21" customHeight="1">
      <c r="A28" s="98">
        <f t="shared" si="0"/>
        <v>18</v>
      </c>
      <c r="B28" s="185" t="str">
        <f>'6.2'!B28</f>
        <v>Panggarangan</v>
      </c>
      <c r="C28" s="176"/>
      <c r="D28" s="176"/>
      <c r="E28" s="176"/>
      <c r="F28" s="176">
        <f t="shared" si="1"/>
        <v>0</v>
      </c>
      <c r="G28" s="175"/>
    </row>
    <row r="29" spans="1:7" s="33" customFormat="1" ht="21" customHeight="1">
      <c r="A29" s="98">
        <f t="shared" si="0"/>
        <v>19</v>
      </c>
      <c r="B29" s="185" t="str">
        <f>'6.2'!B29</f>
        <v>Rangkasbitung</v>
      </c>
      <c r="C29" s="176"/>
      <c r="D29" s="176"/>
      <c r="E29" s="176"/>
      <c r="F29" s="176">
        <f t="shared" si="1"/>
        <v>0</v>
      </c>
      <c r="G29" s="175"/>
    </row>
    <row r="30" spans="1:7" s="33" customFormat="1" ht="21" customHeight="1">
      <c r="A30" s="98">
        <f t="shared" ref="A30:A33" si="2">A29+1</f>
        <v>20</v>
      </c>
      <c r="B30" s="185" t="str">
        <f>'6.2'!B30</f>
        <v>Sajira</v>
      </c>
      <c r="C30" s="176"/>
      <c r="D30" s="176"/>
      <c r="E30" s="176"/>
      <c r="F30" s="176">
        <f t="shared" si="1"/>
        <v>0</v>
      </c>
      <c r="G30" s="175"/>
    </row>
    <row r="31" spans="1:7" s="33" customFormat="1" ht="21" customHeight="1">
      <c r="A31" s="98">
        <f t="shared" si="2"/>
        <v>21</v>
      </c>
      <c r="B31" s="185" t="str">
        <f>'6.2'!B31</f>
        <v>Sobang</v>
      </c>
      <c r="C31" s="176"/>
      <c r="D31" s="176"/>
      <c r="E31" s="176"/>
      <c r="F31" s="176">
        <f t="shared" si="1"/>
        <v>0</v>
      </c>
      <c r="G31" s="175"/>
    </row>
    <row r="32" spans="1:7" s="33" customFormat="1" ht="21" customHeight="1">
      <c r="A32" s="98">
        <f t="shared" si="2"/>
        <v>22</v>
      </c>
      <c r="B32" s="185" t="str">
        <f>'6.2'!B32</f>
        <v>Wanasalam</v>
      </c>
      <c r="C32" s="176"/>
      <c r="D32" s="176"/>
      <c r="E32" s="176"/>
      <c r="F32" s="176">
        <f t="shared" si="1"/>
        <v>0</v>
      </c>
      <c r="G32" s="175"/>
    </row>
    <row r="33" spans="1:7" s="33" customFormat="1" ht="21" customHeight="1">
      <c r="A33" s="98">
        <f t="shared" si="2"/>
        <v>23</v>
      </c>
      <c r="B33" s="185" t="str">
        <f>'6.2'!B33</f>
        <v>Warunggunung</v>
      </c>
      <c r="C33" s="176"/>
      <c r="D33" s="176"/>
      <c r="E33" s="176"/>
      <c r="F33" s="176">
        <f t="shared" si="1"/>
        <v>0</v>
      </c>
      <c r="G33" s="175"/>
    </row>
    <row r="34" spans="1:7" s="40" customFormat="1" ht="6" customHeight="1" thickBot="1">
      <c r="A34" s="132"/>
      <c r="B34" s="133"/>
      <c r="C34" s="181"/>
      <c r="D34" s="181"/>
      <c r="E34" s="181"/>
      <c r="F34" s="181"/>
      <c r="G34" s="183"/>
    </row>
    <row r="35" spans="1:7" s="40" customFormat="1" ht="26.25" customHeight="1" thickBot="1">
      <c r="A35" s="618" t="s">
        <v>32</v>
      </c>
      <c r="B35" s="619"/>
      <c r="C35" s="182">
        <f>SUM(C11:C33)</f>
        <v>0</v>
      </c>
      <c r="D35" s="182">
        <f>SUM(D11:D33)</f>
        <v>0</v>
      </c>
      <c r="E35" s="182">
        <f>SUM(E11:E33)</f>
        <v>0</v>
      </c>
      <c r="F35" s="182">
        <f>SUM(F11:F33)</f>
        <v>0</v>
      </c>
      <c r="G35" s="184">
        <f>SUM(G11:G33)</f>
        <v>0</v>
      </c>
    </row>
    <row r="36" spans="1:7" s="40" customFormat="1" ht="6" customHeight="1" thickTop="1"/>
    <row r="37" spans="1:7" s="70" customFormat="1">
      <c r="A37" s="69" t="str">
        <f>'Sumber Data'!$G$14</f>
        <v>Sumber : Dinas Kesehatan Kab. Lebak, 2019</v>
      </c>
    </row>
    <row r="38" spans="1:7" s="40" customFormat="1"/>
    <row r="39" spans="1:7" s="40" customFormat="1"/>
    <row r="40" spans="1:7" s="40" customFormat="1"/>
    <row r="41" spans="1:7" s="40" customFormat="1"/>
    <row r="42" spans="1:7" s="40" customFormat="1"/>
    <row r="43" spans="1:7" s="40" customFormat="1"/>
    <row r="44" spans="1:7" s="40" customFormat="1"/>
    <row r="45" spans="1:7" s="40" customFormat="1"/>
    <row r="46" spans="1:7" s="40" customFormat="1"/>
    <row r="47" spans="1:7" s="40" customFormat="1"/>
    <row r="48" spans="1:7"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12">
    <mergeCell ref="A35:B35"/>
    <mergeCell ref="D7:D8"/>
    <mergeCell ref="E7:E8"/>
    <mergeCell ref="F7:F8"/>
    <mergeCell ref="C5:C8"/>
    <mergeCell ref="D5:F6"/>
    <mergeCell ref="A1:G1"/>
    <mergeCell ref="G5:G8"/>
    <mergeCell ref="A5:A8"/>
    <mergeCell ref="B5:B8"/>
    <mergeCell ref="A3:G3"/>
    <mergeCell ref="A2:G2"/>
  </mergeCells>
  <printOptions horizontalCentered="1"/>
  <pageMargins left="0.98425196850393704" right="0.59055118110236204" top="1.1811023622047201" bottom="0.78740157480314998" header="0.31496062992126" footer="0.31496062992126"/>
  <pageSetup paperSize="9" scale="84" firstPageNumber="32" orientation="landscape" useFirstPageNumber="1" horizontalDpi="4294967293" r:id="rId1"/>
  <headerFooter>
    <oddFooter>&amp;R&amp;"Times New Roman,Regular"&amp;12&amp;P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77"/>
  <sheetViews>
    <sheetView view="pageBreakPreview" topLeftCell="A2" zoomScaleNormal="60" zoomScaleSheetLayoutView="100" workbookViewId="0">
      <selection activeCell="A3" sqref="A3:G3"/>
    </sheetView>
  </sheetViews>
  <sheetFormatPr defaultRowHeight="15.75"/>
  <cols>
    <col min="1" max="1" width="5" style="1" customWidth="1"/>
    <col min="2" max="2" width="18" style="1" customWidth="1"/>
    <col min="3" max="7" width="15.85546875" style="1" customWidth="1"/>
    <col min="8" max="16384" width="9.140625" style="1"/>
  </cols>
  <sheetData>
    <row r="1" spans="1:7" s="40" customFormat="1" hidden="1">
      <c r="A1" s="617" t="s">
        <v>85</v>
      </c>
      <c r="B1" s="617"/>
      <c r="C1" s="617"/>
      <c r="D1" s="617"/>
      <c r="E1" s="617"/>
      <c r="F1" s="617"/>
      <c r="G1" s="617"/>
    </row>
    <row r="2" spans="1:7" s="488" customFormat="1">
      <c r="A2" s="616" t="s">
        <v>1039</v>
      </c>
      <c r="B2" s="616"/>
      <c r="C2" s="616"/>
      <c r="D2" s="616"/>
      <c r="E2" s="616"/>
      <c r="F2" s="616"/>
      <c r="G2" s="616"/>
    </row>
    <row r="3" spans="1:7" s="488" customFormat="1">
      <c r="A3" s="616" t="s">
        <v>1177</v>
      </c>
      <c r="B3" s="616"/>
      <c r="C3" s="616"/>
      <c r="D3" s="616"/>
      <c r="E3" s="616"/>
      <c r="F3" s="616"/>
      <c r="G3" s="616"/>
    </row>
    <row r="4" spans="1:7" s="488" customFormat="1" ht="16.5" thickBot="1"/>
    <row r="5" spans="1:7" s="73" customFormat="1" ht="13.5" customHeight="1" thickTop="1">
      <c r="A5" s="622" t="s">
        <v>2</v>
      </c>
      <c r="B5" s="614" t="str">
        <f>'6.3'!B5:B8</f>
        <v>Desa</v>
      </c>
      <c r="C5" s="614" t="s">
        <v>81</v>
      </c>
      <c r="D5" s="614" t="s">
        <v>82</v>
      </c>
      <c r="E5" s="614"/>
      <c r="F5" s="614"/>
      <c r="G5" s="620" t="s">
        <v>83</v>
      </c>
    </row>
    <row r="6" spans="1:7" s="73" customFormat="1">
      <c r="A6" s="625"/>
      <c r="B6" s="624"/>
      <c r="C6" s="624"/>
      <c r="D6" s="624"/>
      <c r="E6" s="624"/>
      <c r="F6" s="624"/>
      <c r="G6" s="626"/>
    </row>
    <row r="7" spans="1:7" s="73" customFormat="1" ht="16.5" thickBot="1">
      <c r="A7" s="623"/>
      <c r="B7" s="615"/>
      <c r="C7" s="615"/>
      <c r="D7" s="350" t="s">
        <v>851</v>
      </c>
      <c r="E7" s="350" t="s">
        <v>35</v>
      </c>
      <c r="F7" s="350" t="s">
        <v>23</v>
      </c>
      <c r="G7" s="621"/>
    </row>
    <row r="8" spans="1:7" s="33" customFormat="1">
      <c r="A8" s="287">
        <v>1</v>
      </c>
      <c r="B8" s="288" t="s">
        <v>935</v>
      </c>
      <c r="C8" s="306">
        <v>1</v>
      </c>
      <c r="D8" s="306">
        <v>1</v>
      </c>
      <c r="E8" s="306">
        <v>0</v>
      </c>
      <c r="F8" s="306">
        <v>1</v>
      </c>
      <c r="G8" s="360">
        <v>0</v>
      </c>
    </row>
    <row r="9" spans="1:7" s="33" customFormat="1">
      <c r="A9" s="98">
        <v>2</v>
      </c>
      <c r="B9" s="99" t="s">
        <v>1148</v>
      </c>
      <c r="C9" s="298">
        <v>0</v>
      </c>
      <c r="D9" s="298">
        <v>0</v>
      </c>
      <c r="E9" s="298">
        <v>0</v>
      </c>
      <c r="F9" s="504">
        <v>0</v>
      </c>
      <c r="G9" s="352">
        <v>0</v>
      </c>
    </row>
    <row r="10" spans="1:7" s="33" customFormat="1">
      <c r="A10" s="98">
        <v>3</v>
      </c>
      <c r="B10" s="99" t="s">
        <v>1149</v>
      </c>
      <c r="C10" s="298">
        <v>1</v>
      </c>
      <c r="D10" s="298">
        <v>0</v>
      </c>
      <c r="E10" s="298">
        <v>0</v>
      </c>
      <c r="F10" s="504">
        <v>1</v>
      </c>
      <c r="G10" s="352">
        <v>0</v>
      </c>
    </row>
    <row r="11" spans="1:7" s="33" customFormat="1">
      <c r="A11" s="98">
        <v>4</v>
      </c>
      <c r="B11" s="99" t="s">
        <v>1150</v>
      </c>
      <c r="C11" s="298">
        <v>2</v>
      </c>
      <c r="D11" s="298">
        <v>1</v>
      </c>
      <c r="E11" s="298">
        <v>0</v>
      </c>
      <c r="F11" s="504">
        <v>2</v>
      </c>
      <c r="G11" s="352">
        <v>0</v>
      </c>
    </row>
    <row r="12" spans="1:7" s="33" customFormat="1">
      <c r="A12" s="98">
        <v>5</v>
      </c>
      <c r="B12" s="99" t="s">
        <v>1151</v>
      </c>
      <c r="C12" s="298">
        <v>1</v>
      </c>
      <c r="D12" s="298">
        <v>0</v>
      </c>
      <c r="E12" s="298">
        <v>1</v>
      </c>
      <c r="F12" s="504">
        <v>1</v>
      </c>
      <c r="G12" s="352">
        <v>0</v>
      </c>
    </row>
    <row r="13" spans="1:7" s="33" customFormat="1">
      <c r="A13" s="98">
        <v>6</v>
      </c>
      <c r="B13" s="99" t="s">
        <v>1152</v>
      </c>
      <c r="C13" s="298">
        <v>2</v>
      </c>
      <c r="D13" s="298">
        <v>1</v>
      </c>
      <c r="E13" s="298">
        <v>1</v>
      </c>
      <c r="F13" s="504">
        <v>2</v>
      </c>
      <c r="G13" s="352">
        <v>0</v>
      </c>
    </row>
    <row r="14" spans="1:7" s="33" customFormat="1">
      <c r="A14" s="98">
        <v>7</v>
      </c>
      <c r="B14" s="99" t="s">
        <v>1153</v>
      </c>
      <c r="C14" s="298">
        <v>3</v>
      </c>
      <c r="D14" s="298">
        <v>1</v>
      </c>
      <c r="E14" s="298">
        <v>2</v>
      </c>
      <c r="F14" s="504">
        <v>3</v>
      </c>
      <c r="G14" s="352">
        <v>0</v>
      </c>
    </row>
    <row r="15" spans="1:7" s="33" customFormat="1">
      <c r="A15" s="98">
        <v>8</v>
      </c>
      <c r="B15" s="99" t="s">
        <v>1154</v>
      </c>
      <c r="C15" s="298">
        <v>1</v>
      </c>
      <c r="D15" s="298">
        <v>0</v>
      </c>
      <c r="E15" s="298">
        <v>1</v>
      </c>
      <c r="F15" s="504">
        <v>1</v>
      </c>
      <c r="G15" s="352">
        <v>0</v>
      </c>
    </row>
    <row r="16" spans="1:7" s="33" customFormat="1">
      <c r="A16" s="98">
        <v>9</v>
      </c>
      <c r="B16" s="99" t="s">
        <v>1155</v>
      </c>
      <c r="C16" s="298">
        <v>4</v>
      </c>
      <c r="D16" s="298">
        <v>3</v>
      </c>
      <c r="E16" s="298">
        <v>1</v>
      </c>
      <c r="F16" s="504">
        <v>4</v>
      </c>
      <c r="G16" s="352">
        <v>0</v>
      </c>
    </row>
    <row r="17" spans="1:7" s="33" customFormat="1" ht="16.5" thickBot="1">
      <c r="A17" s="98">
        <v>10</v>
      </c>
      <c r="B17" s="99" t="s">
        <v>1156</v>
      </c>
      <c r="C17" s="298">
        <v>1</v>
      </c>
      <c r="D17" s="298">
        <v>1</v>
      </c>
      <c r="E17" s="298">
        <v>0</v>
      </c>
      <c r="F17" s="504">
        <v>1</v>
      </c>
      <c r="G17" s="352">
        <v>0</v>
      </c>
    </row>
    <row r="18" spans="1:7" s="40" customFormat="1" ht="18.75" customHeight="1" thickBot="1">
      <c r="A18" s="618" t="s">
        <v>32</v>
      </c>
      <c r="B18" s="619"/>
      <c r="C18" s="296">
        <f>SUM(C8:C17)</f>
        <v>16</v>
      </c>
      <c r="D18" s="296">
        <f>SUM(D8:D17)</f>
        <v>8</v>
      </c>
      <c r="E18" s="296">
        <f>SUM(E8:E17)</f>
        <v>6</v>
      </c>
      <c r="F18" s="296">
        <f>SUM(F8:F17)</f>
        <v>16</v>
      </c>
      <c r="G18" s="297">
        <v>0</v>
      </c>
    </row>
    <row r="19" spans="1:7" s="70" customFormat="1" ht="16.5" thickTop="1">
      <c r="A19" s="69" t="str">
        <f>'Sumber Data'!$G$10</f>
        <v>Sumber : Kecamatan ................... Kab. Lebak, 2019</v>
      </c>
    </row>
    <row r="20" spans="1:7" s="40" customFormat="1"/>
    <row r="21" spans="1:7" s="40" customFormat="1"/>
    <row r="22" spans="1:7" s="40" customFormat="1"/>
    <row r="23" spans="1:7" s="40" customFormat="1"/>
    <row r="24" spans="1:7" s="40" customFormat="1"/>
    <row r="25" spans="1:7" s="40" customFormat="1"/>
    <row r="26" spans="1:7" s="40" customFormat="1"/>
    <row r="27" spans="1:7" s="40" customFormat="1"/>
    <row r="28" spans="1:7" s="40" customFormat="1"/>
    <row r="29" spans="1:7" s="40" customFormat="1"/>
    <row r="30" spans="1:7" s="40" customFormat="1"/>
    <row r="31" spans="1:7" s="40" customFormat="1"/>
    <row r="32" spans="1:7"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row r="44" s="40" customFormat="1"/>
    <row r="45" s="40" customFormat="1"/>
    <row r="46" s="40" customFormat="1"/>
    <row r="47" s="40" customFormat="1"/>
    <row r="4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sheetData>
  <sheetProtection deleteRows="0"/>
  <mergeCells count="9">
    <mergeCell ref="A18:B18"/>
    <mergeCell ref="A1:G1"/>
    <mergeCell ref="A2:G2"/>
    <mergeCell ref="A3:G3"/>
    <mergeCell ref="A5:A7"/>
    <mergeCell ref="B5:B7"/>
    <mergeCell ref="C5:C7"/>
    <mergeCell ref="D5:F6"/>
    <mergeCell ref="G5:G7"/>
  </mergeCells>
  <printOptions horizontalCentered="1"/>
  <pageMargins left="0.74803149606299202" right="0.511811023622047" top="0.74803149606299202" bottom="0.511811023622047" header="0.31496062992126" footer="0.31496062992126"/>
  <pageSetup paperSize="9" scale="80" firstPageNumber="23" orientation="landscape" r:id="rId1"/>
  <headerFooter scaleWithDoc="0" alignWithMargins="0">
    <oddFooter>&amp;R&amp;"Bookman Old Style,Regular"&amp;10&amp;P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76"/>
  <sheetViews>
    <sheetView view="pageBreakPreview" topLeftCell="A2" zoomScaleNormal="60" zoomScaleSheetLayoutView="100" workbookViewId="0">
      <selection activeCell="A3" sqref="A3:G3"/>
    </sheetView>
  </sheetViews>
  <sheetFormatPr defaultRowHeight="15.75"/>
  <cols>
    <col min="1" max="1" width="5" style="1" customWidth="1"/>
    <col min="2" max="2" width="18" style="1" customWidth="1"/>
    <col min="3" max="3" width="20.5703125" style="1" customWidth="1"/>
    <col min="4" max="7" width="17" style="1" customWidth="1"/>
    <col min="8" max="16384" width="9.140625" style="1"/>
  </cols>
  <sheetData>
    <row r="1" spans="1:7" s="40" customFormat="1" hidden="1">
      <c r="A1" s="617" t="s">
        <v>87</v>
      </c>
      <c r="B1" s="617"/>
      <c r="C1" s="617"/>
      <c r="D1" s="617"/>
      <c r="E1" s="617"/>
      <c r="F1" s="617"/>
      <c r="G1" s="617"/>
    </row>
    <row r="2" spans="1:7" s="488" customFormat="1">
      <c r="A2" s="616" t="s">
        <v>1011</v>
      </c>
      <c r="B2" s="616"/>
      <c r="C2" s="616"/>
      <c r="D2" s="616"/>
      <c r="E2" s="616"/>
      <c r="F2" s="616"/>
      <c r="G2" s="616"/>
    </row>
    <row r="3" spans="1:7" s="488" customFormat="1">
      <c r="A3" s="616" t="s">
        <v>1177</v>
      </c>
      <c r="B3" s="616"/>
      <c r="C3" s="616"/>
      <c r="D3" s="616"/>
      <c r="E3" s="616"/>
      <c r="F3" s="616"/>
      <c r="G3" s="616"/>
    </row>
    <row r="4" spans="1:7" s="488" customFormat="1" ht="16.5" thickBot="1"/>
    <row r="5" spans="1:7" s="73" customFormat="1" ht="16.5" customHeight="1" thickTop="1">
      <c r="A5" s="622" t="s">
        <v>2</v>
      </c>
      <c r="B5" s="614" t="str">
        <f>'6.4 kesehatan'!B5:B7</f>
        <v>Desa</v>
      </c>
      <c r="C5" s="614" t="s">
        <v>81</v>
      </c>
      <c r="D5" s="614" t="s">
        <v>82</v>
      </c>
      <c r="E5" s="614"/>
      <c r="F5" s="614"/>
      <c r="G5" s="620" t="s">
        <v>83</v>
      </c>
    </row>
    <row r="6" spans="1:7" s="73" customFormat="1" ht="16.5" thickBot="1">
      <c r="A6" s="623"/>
      <c r="B6" s="615"/>
      <c r="C6" s="615"/>
      <c r="D6" s="349" t="s">
        <v>1088</v>
      </c>
      <c r="E6" s="350" t="s">
        <v>35</v>
      </c>
      <c r="F6" s="350" t="s">
        <v>23</v>
      </c>
      <c r="G6" s="621"/>
    </row>
    <row r="7" spans="1:7" s="33" customFormat="1">
      <c r="A7" s="287">
        <v>1</v>
      </c>
      <c r="B7" s="288" t="s">
        <v>935</v>
      </c>
      <c r="C7" s="306">
        <v>0</v>
      </c>
      <c r="D7" s="306">
        <v>0</v>
      </c>
      <c r="E7" s="306">
        <v>0</v>
      </c>
      <c r="F7" s="306">
        <v>0</v>
      </c>
      <c r="G7" s="359">
        <v>0</v>
      </c>
    </row>
    <row r="8" spans="1:7" s="33" customFormat="1">
      <c r="A8" s="98">
        <v>2</v>
      </c>
      <c r="B8" s="99" t="s">
        <v>1148</v>
      </c>
      <c r="C8" s="504">
        <v>0</v>
      </c>
      <c r="D8" s="309">
        <v>0</v>
      </c>
      <c r="E8" s="298">
        <v>0</v>
      </c>
      <c r="F8" s="298">
        <v>0</v>
      </c>
      <c r="G8" s="355">
        <v>0</v>
      </c>
    </row>
    <row r="9" spans="1:7" s="33" customFormat="1">
      <c r="A9" s="98">
        <v>3</v>
      </c>
      <c r="B9" s="99" t="s">
        <v>1149</v>
      </c>
      <c r="C9" s="504">
        <v>0</v>
      </c>
      <c r="D9" s="298">
        <v>0</v>
      </c>
      <c r="E9" s="298">
        <v>0</v>
      </c>
      <c r="F9" s="298">
        <v>0</v>
      </c>
      <c r="G9" s="355">
        <v>0</v>
      </c>
    </row>
    <row r="10" spans="1:7" s="33" customFormat="1">
      <c r="A10" s="98">
        <v>4</v>
      </c>
      <c r="B10" s="99" t="s">
        <v>1150</v>
      </c>
      <c r="C10" s="504">
        <v>0</v>
      </c>
      <c r="D10" s="298">
        <v>0</v>
      </c>
      <c r="E10" s="298">
        <v>0</v>
      </c>
      <c r="F10" s="298">
        <v>0</v>
      </c>
      <c r="G10" s="355">
        <v>0</v>
      </c>
    </row>
    <row r="11" spans="1:7" s="33" customFormat="1">
      <c r="A11" s="98">
        <v>5</v>
      </c>
      <c r="B11" s="99" t="s">
        <v>1151</v>
      </c>
      <c r="C11" s="504">
        <v>1</v>
      </c>
      <c r="D11" s="298">
        <v>1</v>
      </c>
      <c r="E11" s="298">
        <v>0</v>
      </c>
      <c r="F11" s="298">
        <v>1</v>
      </c>
      <c r="G11" s="355">
        <v>0</v>
      </c>
    </row>
    <row r="12" spans="1:7" s="33" customFormat="1">
      <c r="A12" s="98">
        <v>6</v>
      </c>
      <c r="B12" s="99" t="s">
        <v>1152</v>
      </c>
      <c r="C12" s="504">
        <v>1</v>
      </c>
      <c r="D12" s="298">
        <v>0</v>
      </c>
      <c r="E12" s="298">
        <v>1</v>
      </c>
      <c r="F12" s="298">
        <v>1</v>
      </c>
      <c r="G12" s="355">
        <v>0</v>
      </c>
    </row>
    <row r="13" spans="1:7" s="33" customFormat="1">
      <c r="A13" s="98">
        <v>7</v>
      </c>
      <c r="B13" s="99" t="s">
        <v>1153</v>
      </c>
      <c r="C13" s="504">
        <v>0</v>
      </c>
      <c r="D13" s="298">
        <v>0</v>
      </c>
      <c r="E13" s="298">
        <v>0</v>
      </c>
      <c r="F13" s="298">
        <v>0</v>
      </c>
      <c r="G13" s="355">
        <v>0</v>
      </c>
    </row>
    <row r="14" spans="1:7" s="33" customFormat="1">
      <c r="A14" s="98">
        <v>8</v>
      </c>
      <c r="B14" s="99" t="s">
        <v>1154</v>
      </c>
      <c r="C14" s="504">
        <v>0</v>
      </c>
      <c r="D14" s="298">
        <v>0</v>
      </c>
      <c r="E14" s="298">
        <v>0</v>
      </c>
      <c r="F14" s="298">
        <v>0</v>
      </c>
      <c r="G14" s="355">
        <v>0</v>
      </c>
    </row>
    <row r="15" spans="1:7" s="33" customFormat="1">
      <c r="A15" s="98">
        <v>9</v>
      </c>
      <c r="B15" s="99" t="s">
        <v>1155</v>
      </c>
      <c r="C15" s="504">
        <v>2</v>
      </c>
      <c r="D15" s="298">
        <v>2</v>
      </c>
      <c r="E15" s="298">
        <v>0</v>
      </c>
      <c r="F15" s="298">
        <v>0</v>
      </c>
      <c r="G15" s="355">
        <v>0</v>
      </c>
    </row>
    <row r="16" spans="1:7" s="33" customFormat="1" ht="16.5" thickBot="1">
      <c r="A16" s="98">
        <v>10</v>
      </c>
      <c r="B16" s="99" t="s">
        <v>1156</v>
      </c>
      <c r="C16" s="504">
        <v>0</v>
      </c>
      <c r="D16" s="298">
        <v>0</v>
      </c>
      <c r="E16" s="298">
        <v>0</v>
      </c>
      <c r="F16" s="298">
        <v>0</v>
      </c>
      <c r="G16" s="355">
        <v>0</v>
      </c>
    </row>
    <row r="17" spans="1:7" s="40" customFormat="1" ht="15.75" customHeight="1" thickBot="1">
      <c r="A17" s="618" t="s">
        <v>32</v>
      </c>
      <c r="B17" s="619"/>
      <c r="C17" s="296">
        <f>SUM(C7:C16)</f>
        <v>4</v>
      </c>
      <c r="D17" s="296">
        <f>SUM(D7:D16)</f>
        <v>3</v>
      </c>
      <c r="E17" s="296">
        <f>SUM(E7:E16)</f>
        <v>1</v>
      </c>
      <c r="F17" s="296">
        <f>SUM(F7:F16)</f>
        <v>2</v>
      </c>
      <c r="G17" s="310">
        <f>SUM(G7:G16)</f>
        <v>0</v>
      </c>
    </row>
    <row r="18" spans="1:7" s="70" customFormat="1" ht="16.5" thickTop="1">
      <c r="A18" s="69" t="str">
        <f>'Sumber Data'!$G$10</f>
        <v>Sumber : Kecamatan ................... Kab. Lebak, 2019</v>
      </c>
    </row>
    <row r="19" spans="1:7" s="40" customFormat="1"/>
    <row r="20" spans="1:7" s="40" customFormat="1"/>
    <row r="21" spans="1:7" s="40" customFormat="1"/>
    <row r="22" spans="1:7" s="40" customFormat="1"/>
    <row r="23" spans="1:7" s="40" customFormat="1"/>
    <row r="24" spans="1:7" s="40" customFormat="1"/>
    <row r="25" spans="1:7" s="40" customFormat="1"/>
    <row r="26" spans="1:7" s="40" customFormat="1"/>
    <row r="27" spans="1:7" s="40" customFormat="1"/>
    <row r="28" spans="1:7" s="40" customFormat="1"/>
    <row r="29" spans="1:7" s="40" customFormat="1"/>
    <row r="30" spans="1:7" s="40" customFormat="1"/>
    <row r="31" spans="1:7" s="40" customFormat="1"/>
    <row r="32" spans="1:7"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row r="44" s="40" customFormat="1"/>
    <row r="45" s="40" customFormat="1"/>
    <row r="46" s="40" customFormat="1"/>
    <row r="47" s="40" customFormat="1"/>
    <row r="4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sheetData>
  <sheetProtection deleteRows="0"/>
  <mergeCells count="9">
    <mergeCell ref="G5:G6"/>
    <mergeCell ref="A3:G3"/>
    <mergeCell ref="A2:G2"/>
    <mergeCell ref="A1:G1"/>
    <mergeCell ref="A17:B17"/>
    <mergeCell ref="A5:A6"/>
    <mergeCell ref="B5:B6"/>
    <mergeCell ref="C5:C6"/>
    <mergeCell ref="D5:F5"/>
  </mergeCells>
  <printOptions horizontalCentered="1"/>
  <pageMargins left="0.74803149606299202" right="0.511811023622047" top="0.74803149606299202" bottom="0.511811023622047" header="0.31496062992126" footer="0.31496062992126"/>
  <pageSetup paperSize="9" scale="80" firstPageNumber="24" orientation="landscape" r:id="rId1"/>
  <headerFooter scaleWithDoc="0" alignWithMargins="0">
    <oddFooter>&amp;R&amp;"Bookman Old Style,Regular"&amp;10&amp;P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1"/>
  <sheetViews>
    <sheetView view="pageBreakPreview" topLeftCell="A85" zoomScale="115" zoomScaleSheetLayoutView="115" workbookViewId="0">
      <selection activeCell="E44" sqref="E44"/>
    </sheetView>
  </sheetViews>
  <sheetFormatPr defaultRowHeight="20.25" customHeight="1"/>
  <cols>
    <col min="1" max="1" width="3.42578125" style="16" customWidth="1"/>
    <col min="2" max="2" width="12.7109375" style="16" customWidth="1"/>
    <col min="3" max="7" width="9.140625" style="16"/>
    <col min="8" max="8" width="13.28515625" style="16" customWidth="1"/>
    <col min="9" max="9" width="7.85546875" style="211" customWidth="1"/>
    <col min="10" max="10" width="9.140625" style="16" customWidth="1"/>
    <col min="11" max="16384" width="9.140625" style="16"/>
  </cols>
  <sheetData>
    <row r="1" spans="1:9" ht="18.75">
      <c r="A1" s="564" t="s">
        <v>378</v>
      </c>
      <c r="B1" s="564"/>
      <c r="C1" s="564"/>
      <c r="D1" s="564"/>
      <c r="E1" s="564"/>
      <c r="F1" s="564"/>
      <c r="G1" s="564"/>
      <c r="H1" s="564"/>
      <c r="I1" s="564"/>
    </row>
    <row r="2" spans="1:9" ht="18.75">
      <c r="A2" s="564" t="str">
        <f>CONCATENATE("DATA POKOK PEMBANGUNAN KECAMATAN ",'Sumber Data'!G1)</f>
        <v>DATA POKOK PEMBANGUNAN KECAMATAN LEBAK</v>
      </c>
      <c r="B2" s="564"/>
      <c r="C2" s="564"/>
      <c r="D2" s="564"/>
      <c r="E2" s="564"/>
      <c r="F2" s="564"/>
      <c r="G2" s="564"/>
      <c r="H2" s="564"/>
      <c r="I2" s="564"/>
    </row>
    <row r="3" spans="1:9" ht="18.75">
      <c r="A3" s="564" t="str">
        <f>CONCATENATE("TAHUN ",'Sumber Data'!B7,"/",'Sumber Data'!E9)</f>
        <v>TAHUN 2018/2019</v>
      </c>
      <c r="B3" s="564"/>
      <c r="C3" s="564"/>
      <c r="D3" s="564"/>
      <c r="E3" s="564"/>
      <c r="F3" s="564"/>
      <c r="G3" s="564"/>
      <c r="H3" s="564"/>
      <c r="I3" s="564"/>
    </row>
    <row r="4" spans="1:9" ht="18.75">
      <c r="A4" s="17"/>
      <c r="B4" s="17"/>
      <c r="C4" s="17"/>
      <c r="D4" s="17"/>
      <c r="E4" s="17"/>
      <c r="F4" s="17"/>
      <c r="G4" s="17"/>
      <c r="H4" s="17"/>
      <c r="I4" s="209"/>
    </row>
    <row r="5" spans="1:9" ht="18.75">
      <c r="A5" s="17"/>
      <c r="B5" s="17"/>
      <c r="C5" s="17"/>
      <c r="D5" s="17"/>
      <c r="E5" s="17"/>
      <c r="F5" s="17"/>
      <c r="G5" s="17"/>
      <c r="H5" s="17"/>
      <c r="I5" s="210" t="s">
        <v>381</v>
      </c>
    </row>
    <row r="6" spans="1:9" ht="15.75"/>
    <row r="7" spans="1:9" ht="20.25" customHeight="1">
      <c r="A7" s="15" t="s">
        <v>379</v>
      </c>
      <c r="B7" s="15" t="s">
        <v>380</v>
      </c>
    </row>
    <row r="8" spans="1:9" ht="20.25" customHeight="1">
      <c r="B8" s="228" t="s">
        <v>0</v>
      </c>
      <c r="C8" s="16" t="s">
        <v>420</v>
      </c>
      <c r="I8" s="211">
        <v>1</v>
      </c>
    </row>
    <row r="9" spans="1:9" ht="20.25" customHeight="1">
      <c r="B9" s="228" t="s">
        <v>1</v>
      </c>
      <c r="C9" s="16" t="s">
        <v>382</v>
      </c>
    </row>
    <row r="10" spans="1:9" ht="20.25" customHeight="1">
      <c r="C10" s="16" t="s">
        <v>421</v>
      </c>
      <c r="I10" s="211">
        <f>I8+1</f>
        <v>2</v>
      </c>
    </row>
    <row r="11" spans="1:9" ht="20.25" customHeight="1">
      <c r="B11" s="227" t="s">
        <v>17</v>
      </c>
      <c r="C11" s="16" t="s">
        <v>422</v>
      </c>
      <c r="I11" s="211">
        <f>I10+1</f>
        <v>3</v>
      </c>
    </row>
    <row r="13" spans="1:9" ht="20.25" customHeight="1">
      <c r="A13" s="15" t="s">
        <v>383</v>
      </c>
      <c r="B13" s="15" t="s">
        <v>384</v>
      </c>
    </row>
    <row r="14" spans="1:9" ht="20.25" customHeight="1">
      <c r="B14" s="227" t="s">
        <v>24</v>
      </c>
      <c r="C14" s="16" t="s">
        <v>385</v>
      </c>
    </row>
    <row r="15" spans="1:9" ht="20.25" customHeight="1">
      <c r="C15" s="16" t="s">
        <v>423</v>
      </c>
      <c r="I15" s="211">
        <f>I11+1</f>
        <v>4</v>
      </c>
    </row>
    <row r="16" spans="1:9" ht="20.25" customHeight="1">
      <c r="B16" s="228" t="s">
        <v>28</v>
      </c>
      <c r="C16" s="16" t="s">
        <v>799</v>
      </c>
      <c r="I16" s="211">
        <f t="shared" ref="I16:I17" si="0">I15+1</f>
        <v>5</v>
      </c>
    </row>
    <row r="17" spans="1:9" ht="20.25" customHeight="1">
      <c r="B17" s="227" t="s">
        <v>31</v>
      </c>
      <c r="C17" s="16" t="s">
        <v>800</v>
      </c>
      <c r="I17" s="211">
        <f t="shared" si="0"/>
        <v>6</v>
      </c>
    </row>
    <row r="18" spans="1:9" ht="20.25" customHeight="1">
      <c r="B18" s="227" t="s">
        <v>225</v>
      </c>
      <c r="C18" s="16" t="s">
        <v>801</v>
      </c>
    </row>
    <row r="19" spans="1:9" ht="20.25" customHeight="1">
      <c r="C19" s="16" t="s">
        <v>802</v>
      </c>
      <c r="I19" s="211">
        <f>I17+1</f>
        <v>7</v>
      </c>
    </row>
    <row r="20" spans="1:9" ht="20.25" customHeight="1">
      <c r="B20" s="227" t="s">
        <v>511</v>
      </c>
      <c r="C20" s="16" t="s">
        <v>424</v>
      </c>
      <c r="I20" s="211">
        <f t="shared" ref="I20:I21" si="1">I19+1</f>
        <v>8</v>
      </c>
    </row>
    <row r="21" spans="1:9" ht="20.25" customHeight="1">
      <c r="B21" s="227" t="s">
        <v>512</v>
      </c>
      <c r="C21" s="16" t="s">
        <v>425</v>
      </c>
      <c r="I21" s="211">
        <f t="shared" si="1"/>
        <v>9</v>
      </c>
    </row>
    <row r="23" spans="1:9" ht="20.25" customHeight="1">
      <c r="A23" s="15" t="s">
        <v>386</v>
      </c>
      <c r="B23" s="15" t="s">
        <v>387</v>
      </c>
    </row>
    <row r="24" spans="1:9" ht="20.25" customHeight="1">
      <c r="B24" s="227" t="s">
        <v>34</v>
      </c>
      <c r="C24" s="16" t="s">
        <v>426</v>
      </c>
      <c r="I24" s="211">
        <f>I21+1</f>
        <v>10</v>
      </c>
    </row>
    <row r="25" spans="1:9" ht="20.25" customHeight="1">
      <c r="B25" s="227" t="s">
        <v>36</v>
      </c>
      <c r="C25" s="16" t="s">
        <v>388</v>
      </c>
    </row>
    <row r="26" spans="1:9" ht="20.25" customHeight="1">
      <c r="C26" s="16" t="s">
        <v>427</v>
      </c>
      <c r="I26" s="211">
        <f>I24+1</f>
        <v>11</v>
      </c>
    </row>
    <row r="27" spans="1:9" ht="20.25" customHeight="1">
      <c r="B27" s="228" t="s">
        <v>39</v>
      </c>
      <c r="C27" s="16" t="s">
        <v>428</v>
      </c>
      <c r="I27" s="211">
        <f t="shared" ref="I27:I36" si="2">I26+1</f>
        <v>12</v>
      </c>
    </row>
    <row r="28" spans="1:9" ht="20.25" customHeight="1">
      <c r="B28" s="227" t="s">
        <v>42</v>
      </c>
      <c r="C28" s="16" t="s">
        <v>429</v>
      </c>
      <c r="I28" s="211">
        <f t="shared" si="2"/>
        <v>13</v>
      </c>
    </row>
    <row r="29" spans="1:9" ht="20.25" customHeight="1">
      <c r="B29" s="228" t="s">
        <v>43</v>
      </c>
      <c r="C29" s="16" t="s">
        <v>430</v>
      </c>
      <c r="I29" s="211">
        <v>16</v>
      </c>
    </row>
    <row r="30" spans="1:9" ht="20.25" customHeight="1">
      <c r="B30" s="228" t="s">
        <v>46</v>
      </c>
      <c r="C30" s="16" t="s">
        <v>431</v>
      </c>
      <c r="I30" s="211">
        <f t="shared" si="2"/>
        <v>17</v>
      </c>
    </row>
    <row r="31" spans="1:9" ht="20.25" customHeight="1">
      <c r="B31" s="228" t="s">
        <v>195</v>
      </c>
      <c r="C31" s="16" t="s">
        <v>432</v>
      </c>
      <c r="I31" s="211">
        <f t="shared" si="2"/>
        <v>18</v>
      </c>
    </row>
    <row r="32" spans="1:9" ht="20.25" customHeight="1">
      <c r="B32" s="227" t="s">
        <v>248</v>
      </c>
      <c r="C32" s="16" t="s">
        <v>433</v>
      </c>
      <c r="I32" s="211">
        <f t="shared" si="2"/>
        <v>19</v>
      </c>
    </row>
    <row r="33" spans="1:9" ht="20.25" customHeight="1">
      <c r="B33" s="227" t="s">
        <v>249</v>
      </c>
      <c r="C33" s="16" t="s">
        <v>434</v>
      </c>
      <c r="I33" s="211">
        <f t="shared" si="2"/>
        <v>20</v>
      </c>
    </row>
    <row r="34" spans="1:9" ht="20.25" customHeight="1">
      <c r="B34" s="227" t="s">
        <v>274</v>
      </c>
      <c r="C34" s="16" t="s">
        <v>436</v>
      </c>
      <c r="I34" s="211">
        <f t="shared" si="2"/>
        <v>21</v>
      </c>
    </row>
    <row r="35" spans="1:9" ht="20.25" customHeight="1">
      <c r="B35" s="227" t="s">
        <v>275</v>
      </c>
      <c r="C35" s="16" t="s">
        <v>435</v>
      </c>
      <c r="I35" s="211">
        <f t="shared" si="2"/>
        <v>22</v>
      </c>
    </row>
    <row r="36" spans="1:9" ht="20.25" customHeight="1">
      <c r="B36" s="227" t="s">
        <v>276</v>
      </c>
      <c r="C36" s="16" t="s">
        <v>437</v>
      </c>
      <c r="I36" s="211">
        <f t="shared" si="2"/>
        <v>23</v>
      </c>
    </row>
    <row r="37" spans="1:9" ht="20.25" customHeight="1">
      <c r="B37" s="227" t="s">
        <v>865</v>
      </c>
      <c r="C37" s="16" t="s">
        <v>867</v>
      </c>
    </row>
    <row r="38" spans="1:9" ht="20.25" customHeight="1">
      <c r="C38" s="16" t="s">
        <v>866</v>
      </c>
      <c r="I38" s="211">
        <f>I36+1</f>
        <v>24</v>
      </c>
    </row>
    <row r="40" spans="1:9" ht="20.25" customHeight="1">
      <c r="A40" s="15" t="s">
        <v>393</v>
      </c>
      <c r="B40" s="15" t="s">
        <v>394</v>
      </c>
    </row>
    <row r="41" spans="1:9" ht="20.25" customHeight="1">
      <c r="B41" s="227" t="s">
        <v>59</v>
      </c>
      <c r="C41" s="16" t="s">
        <v>438</v>
      </c>
      <c r="I41" s="211">
        <f>I38+1</f>
        <v>25</v>
      </c>
    </row>
    <row r="42" spans="1:9" ht="20.25" customHeight="1">
      <c r="B42" s="227" t="s">
        <v>60</v>
      </c>
      <c r="C42" s="16" t="s">
        <v>389</v>
      </c>
    </row>
    <row r="43" spans="1:9" ht="20.25" customHeight="1">
      <c r="C43" s="16" t="s">
        <v>439</v>
      </c>
      <c r="I43" s="211">
        <f>I41+1</f>
        <v>26</v>
      </c>
    </row>
    <row r="45" spans="1:9" ht="20.25" customHeight="1">
      <c r="A45" s="15" t="s">
        <v>395</v>
      </c>
      <c r="B45" s="15" t="s">
        <v>396</v>
      </c>
    </row>
    <row r="46" spans="1:9" ht="20.25" customHeight="1">
      <c r="B46" s="227" t="s">
        <v>64</v>
      </c>
      <c r="C46" s="16" t="s">
        <v>440</v>
      </c>
      <c r="I46" s="211">
        <f>I43+1</f>
        <v>27</v>
      </c>
    </row>
    <row r="47" spans="1:9" ht="20.25" customHeight="1">
      <c r="B47" s="227" t="s">
        <v>67</v>
      </c>
      <c r="C47" s="16" t="s">
        <v>441</v>
      </c>
      <c r="I47" s="211">
        <v>29</v>
      </c>
    </row>
    <row r="49" spans="1:9" ht="20.25" customHeight="1">
      <c r="A49" s="15" t="s">
        <v>397</v>
      </c>
      <c r="B49" s="15" t="s">
        <v>398</v>
      </c>
    </row>
    <row r="50" spans="1:9" ht="20.25" customHeight="1">
      <c r="B50" s="228" t="s">
        <v>73</v>
      </c>
      <c r="C50" s="16" t="s">
        <v>442</v>
      </c>
      <c r="I50" s="211">
        <f>I47+1</f>
        <v>30</v>
      </c>
    </row>
    <row r="51" spans="1:9" ht="20.25" customHeight="1">
      <c r="B51" s="228" t="s">
        <v>77</v>
      </c>
      <c r="C51" s="16" t="s">
        <v>443</v>
      </c>
      <c r="D51" s="206"/>
      <c r="I51" s="211">
        <f t="shared" ref="I51:I53" si="3">I50+1</f>
        <v>31</v>
      </c>
    </row>
    <row r="52" spans="1:9" ht="20.25" customHeight="1">
      <c r="B52" s="228" t="s">
        <v>80</v>
      </c>
      <c r="C52" s="16" t="s">
        <v>444</v>
      </c>
      <c r="I52" s="211">
        <f t="shared" si="3"/>
        <v>32</v>
      </c>
    </row>
    <row r="53" spans="1:9" ht="20.25" customHeight="1">
      <c r="B53" s="227" t="s">
        <v>85</v>
      </c>
      <c r="C53" s="16" t="s">
        <v>803</v>
      </c>
      <c r="I53" s="211">
        <f t="shared" si="3"/>
        <v>33</v>
      </c>
    </row>
    <row r="54" spans="1:9" ht="20.25" customHeight="1">
      <c r="B54" s="227" t="s">
        <v>87</v>
      </c>
      <c r="C54" s="16" t="s">
        <v>390</v>
      </c>
    </row>
    <row r="55" spans="1:9" ht="20.25" customHeight="1">
      <c r="C55" s="16" t="s">
        <v>445</v>
      </c>
      <c r="I55" s="211">
        <f>I53+1</f>
        <v>34</v>
      </c>
    </row>
    <row r="56" spans="1:9" ht="20.25" customHeight="1">
      <c r="B56" s="228" t="s">
        <v>92</v>
      </c>
      <c r="C56" s="16" t="s">
        <v>446</v>
      </c>
      <c r="I56" s="211">
        <f t="shared" ref="I56:I62" si="4">I55+1</f>
        <v>35</v>
      </c>
    </row>
    <row r="57" spans="1:9" ht="20.25" customHeight="1">
      <c r="B57" s="228" t="s">
        <v>93</v>
      </c>
      <c r="C57" s="16" t="s">
        <v>391</v>
      </c>
      <c r="I57" s="211">
        <f t="shared" si="4"/>
        <v>36</v>
      </c>
    </row>
    <row r="58" spans="1:9" ht="20.25" customHeight="1">
      <c r="B58" s="228" t="s">
        <v>100</v>
      </c>
      <c r="C58" s="16" t="s">
        <v>804</v>
      </c>
      <c r="I58" s="211">
        <f t="shared" si="4"/>
        <v>37</v>
      </c>
    </row>
    <row r="59" spans="1:9" ht="20.25" customHeight="1">
      <c r="B59" s="228" t="s">
        <v>103</v>
      </c>
      <c r="C59" s="16" t="s">
        <v>447</v>
      </c>
      <c r="I59" s="211">
        <f t="shared" si="4"/>
        <v>38</v>
      </c>
    </row>
    <row r="60" spans="1:9" ht="20.25" customHeight="1">
      <c r="B60" s="228" t="s">
        <v>251</v>
      </c>
      <c r="C60" s="16" t="s">
        <v>448</v>
      </c>
      <c r="I60" s="211">
        <f t="shared" si="4"/>
        <v>39</v>
      </c>
    </row>
    <row r="61" spans="1:9" ht="20.25" customHeight="1">
      <c r="B61" s="228" t="s">
        <v>285</v>
      </c>
      <c r="C61" s="16" t="s">
        <v>449</v>
      </c>
      <c r="I61" s="211">
        <f t="shared" si="4"/>
        <v>40</v>
      </c>
    </row>
    <row r="62" spans="1:9" ht="20.25" customHeight="1">
      <c r="B62" s="227" t="s">
        <v>286</v>
      </c>
      <c r="C62" s="16" t="s">
        <v>450</v>
      </c>
      <c r="I62" s="211">
        <f t="shared" si="4"/>
        <v>41</v>
      </c>
    </row>
    <row r="63" spans="1:9" ht="20.25" customHeight="1">
      <c r="B63" s="227" t="s">
        <v>287</v>
      </c>
      <c r="C63" s="16" t="s">
        <v>392</v>
      </c>
    </row>
    <row r="64" spans="1:9" ht="20.25" customHeight="1">
      <c r="C64" s="16" t="s">
        <v>451</v>
      </c>
      <c r="I64" s="211">
        <f>I62+1</f>
        <v>42</v>
      </c>
    </row>
    <row r="65" spans="1:9" ht="20.25" customHeight="1">
      <c r="B65" s="227" t="s">
        <v>288</v>
      </c>
      <c r="C65" s="16" t="s">
        <v>452</v>
      </c>
      <c r="I65" s="211">
        <f t="shared" ref="I65:I66" si="5">I64+1</f>
        <v>43</v>
      </c>
    </row>
    <row r="66" spans="1:9" ht="20.25" customHeight="1">
      <c r="B66" s="228" t="s">
        <v>772</v>
      </c>
      <c r="C66" s="16" t="s">
        <v>453</v>
      </c>
      <c r="I66" s="211">
        <f t="shared" si="5"/>
        <v>44</v>
      </c>
    </row>
    <row r="68" spans="1:9" ht="20.25" customHeight="1">
      <c r="A68" s="15" t="s">
        <v>399</v>
      </c>
      <c r="B68" s="15" t="s">
        <v>400</v>
      </c>
    </row>
    <row r="69" spans="1:9" ht="20.25" customHeight="1">
      <c r="B69" s="227" t="s">
        <v>112</v>
      </c>
      <c r="C69" s="16" t="s">
        <v>454</v>
      </c>
      <c r="I69" s="211">
        <f>I66+1</f>
        <v>45</v>
      </c>
    </row>
    <row r="70" spans="1:9" ht="20.25" customHeight="1">
      <c r="B70" s="227" t="s">
        <v>113</v>
      </c>
      <c r="C70" s="16" t="s">
        <v>401</v>
      </c>
    </row>
    <row r="71" spans="1:9" ht="20.25" customHeight="1">
      <c r="C71" s="16" t="s">
        <v>455</v>
      </c>
      <c r="I71" s="211">
        <f>I69+1</f>
        <v>46</v>
      </c>
    </row>
    <row r="72" spans="1:9" ht="20.25" customHeight="1">
      <c r="B72" s="227" t="s">
        <v>114</v>
      </c>
      <c r="C72" s="16" t="s">
        <v>456</v>
      </c>
      <c r="I72" s="211">
        <f t="shared" ref="I72" si="6">I71+1</f>
        <v>47</v>
      </c>
    </row>
    <row r="74" spans="1:9" ht="20.25" customHeight="1">
      <c r="A74" s="15" t="s">
        <v>405</v>
      </c>
      <c r="B74" s="15" t="s">
        <v>407</v>
      </c>
    </row>
    <row r="75" spans="1:9" ht="20.25" customHeight="1">
      <c r="B75" s="228" t="s">
        <v>118</v>
      </c>
      <c r="C75" s="16" t="s">
        <v>457</v>
      </c>
      <c r="I75" s="211">
        <f>I72+1</f>
        <v>48</v>
      </c>
    </row>
    <row r="76" spans="1:9" ht="20.25" customHeight="1">
      <c r="B76" s="228" t="s">
        <v>122</v>
      </c>
      <c r="C76" s="16" t="s">
        <v>402</v>
      </c>
    </row>
    <row r="77" spans="1:9" ht="20.25" customHeight="1">
      <c r="C77" s="16" t="s">
        <v>458</v>
      </c>
      <c r="I77" s="211">
        <f>I75+1</f>
        <v>49</v>
      </c>
    </row>
    <row r="78" spans="1:9" ht="20.25" customHeight="1">
      <c r="B78" s="228" t="s">
        <v>124</v>
      </c>
      <c r="C78" s="16" t="s">
        <v>459</v>
      </c>
      <c r="I78" s="211">
        <f t="shared" ref="I78" si="7">I77+1</f>
        <v>50</v>
      </c>
    </row>
    <row r="79" spans="1:9" ht="20.25" customHeight="1">
      <c r="B79" s="228" t="s">
        <v>125</v>
      </c>
      <c r="C79" s="16" t="s">
        <v>403</v>
      </c>
    </row>
    <row r="80" spans="1:9" ht="20.25" customHeight="1">
      <c r="C80" s="16" t="s">
        <v>458</v>
      </c>
      <c r="I80" s="211">
        <f>I78+1</f>
        <v>51</v>
      </c>
    </row>
    <row r="82" spans="1:9" ht="20.25" customHeight="1">
      <c r="A82" s="15" t="s">
        <v>406</v>
      </c>
      <c r="B82" s="15" t="s">
        <v>408</v>
      </c>
    </row>
    <row r="83" spans="1:9" ht="20.25" customHeight="1">
      <c r="B83" s="227" t="s">
        <v>126</v>
      </c>
      <c r="C83" s="16" t="s">
        <v>404</v>
      </c>
    </row>
    <row r="84" spans="1:9" ht="20.25" customHeight="1">
      <c r="C84" s="16" t="s">
        <v>460</v>
      </c>
      <c r="I84" s="211">
        <f>I80+1</f>
        <v>52</v>
      </c>
    </row>
    <row r="85" spans="1:9" ht="20.25" customHeight="1">
      <c r="B85" s="227" t="s">
        <v>128</v>
      </c>
      <c r="C85" s="16" t="s">
        <v>461</v>
      </c>
      <c r="I85" s="211">
        <f t="shared" ref="I85" si="8">I84+1</f>
        <v>53</v>
      </c>
    </row>
    <row r="86" spans="1:9" ht="20.25" customHeight="1">
      <c r="B86" s="227" t="s">
        <v>130</v>
      </c>
      <c r="C86" s="16" t="s">
        <v>409</v>
      </c>
    </row>
    <row r="87" spans="1:9" ht="20.25" customHeight="1">
      <c r="C87" s="16" t="s">
        <v>462</v>
      </c>
      <c r="I87" s="211">
        <f>I85+1</f>
        <v>54</v>
      </c>
    </row>
    <row r="88" spans="1:9" ht="20.25" customHeight="1">
      <c r="B88" s="227" t="s">
        <v>132</v>
      </c>
      <c r="C88" s="16" t="s">
        <v>463</v>
      </c>
      <c r="I88" s="211">
        <f t="shared" ref="I88:I89" si="9">I87+1</f>
        <v>55</v>
      </c>
    </row>
    <row r="89" spans="1:9" ht="20.25" customHeight="1">
      <c r="B89" s="227" t="s">
        <v>223</v>
      </c>
      <c r="C89" s="16" t="s">
        <v>805</v>
      </c>
      <c r="I89" s="211">
        <f t="shared" si="9"/>
        <v>56</v>
      </c>
    </row>
    <row r="91" spans="1:9" ht="20.25" customHeight="1">
      <c r="A91" s="15" t="s">
        <v>412</v>
      </c>
      <c r="B91" s="15" t="s">
        <v>413</v>
      </c>
    </row>
    <row r="92" spans="1:9" ht="20.25" customHeight="1">
      <c r="B92" s="228" t="s">
        <v>136</v>
      </c>
      <c r="C92" s="16" t="s">
        <v>410</v>
      </c>
    </row>
    <row r="93" spans="1:9" ht="20.25" customHeight="1">
      <c r="C93" s="16" t="s">
        <v>464</v>
      </c>
      <c r="I93" s="211">
        <f>I89+1</f>
        <v>57</v>
      </c>
    </row>
    <row r="94" spans="1:9" ht="20.25" customHeight="1">
      <c r="B94" s="228" t="s">
        <v>142</v>
      </c>
      <c r="C94" s="16" t="s">
        <v>411</v>
      </c>
    </row>
    <row r="95" spans="1:9" ht="20.25" customHeight="1">
      <c r="C95" s="16" t="s">
        <v>465</v>
      </c>
      <c r="I95" s="211">
        <f>I93+1</f>
        <v>58</v>
      </c>
    </row>
    <row r="96" spans="1:9" ht="20.25" customHeight="1">
      <c r="B96" s="228" t="s">
        <v>144</v>
      </c>
      <c r="C96" s="16" t="s">
        <v>466</v>
      </c>
      <c r="I96" s="211">
        <f t="shared" ref="I96" si="10">I95+1</f>
        <v>59</v>
      </c>
    </row>
    <row r="97" spans="1:9" ht="20.25" customHeight="1">
      <c r="B97" s="228" t="s">
        <v>145</v>
      </c>
      <c r="C97" s="16" t="s">
        <v>410</v>
      </c>
    </row>
    <row r="98" spans="1:9" ht="20.25" customHeight="1">
      <c r="C98" s="16" t="s">
        <v>467</v>
      </c>
      <c r="I98" s="211">
        <f>I96+1</f>
        <v>60</v>
      </c>
    </row>
    <row r="99" spans="1:9" ht="20.25" customHeight="1">
      <c r="B99" s="228" t="s">
        <v>147</v>
      </c>
      <c r="C99" s="16" t="s">
        <v>410</v>
      </c>
    </row>
    <row r="100" spans="1:9" ht="20.25" customHeight="1">
      <c r="C100" s="16" t="s">
        <v>468</v>
      </c>
      <c r="I100" s="211">
        <f>I98+1</f>
        <v>61</v>
      </c>
    </row>
    <row r="101" spans="1:9" ht="20.25" customHeight="1">
      <c r="B101" s="228" t="s">
        <v>148</v>
      </c>
      <c r="C101" s="16" t="s">
        <v>411</v>
      </c>
    </row>
    <row r="102" spans="1:9" ht="20.25" customHeight="1">
      <c r="C102" s="16" t="s">
        <v>469</v>
      </c>
      <c r="I102" s="211">
        <f>I100+1</f>
        <v>62</v>
      </c>
    </row>
    <row r="103" spans="1:9" ht="20.25" customHeight="1">
      <c r="B103" s="228" t="s">
        <v>150</v>
      </c>
      <c r="C103" s="16" t="s">
        <v>411</v>
      </c>
    </row>
    <row r="104" spans="1:9" ht="20.25" customHeight="1">
      <c r="C104" s="16" t="s">
        <v>470</v>
      </c>
      <c r="I104" s="211">
        <f>I102+1</f>
        <v>63</v>
      </c>
    </row>
    <row r="105" spans="1:9" ht="20.25" customHeight="1">
      <c r="B105" s="228" t="s">
        <v>165</v>
      </c>
      <c r="C105" s="16" t="s">
        <v>411</v>
      </c>
    </row>
    <row r="106" spans="1:9" ht="20.25" customHeight="1">
      <c r="C106" s="16" t="s">
        <v>471</v>
      </c>
      <c r="I106" s="211">
        <f>I104+1</f>
        <v>64</v>
      </c>
    </row>
    <row r="107" spans="1:9" ht="20.25" customHeight="1">
      <c r="B107" s="228" t="s">
        <v>173</v>
      </c>
      <c r="C107" s="16" t="s">
        <v>472</v>
      </c>
      <c r="I107" s="211">
        <f t="shared" ref="I107:I110" si="11">I106+1</f>
        <v>65</v>
      </c>
    </row>
    <row r="108" spans="1:9" ht="20.25" customHeight="1">
      <c r="B108" s="228" t="s">
        <v>180</v>
      </c>
      <c r="C108" s="16" t="s">
        <v>473</v>
      </c>
      <c r="I108" s="211">
        <v>67</v>
      </c>
    </row>
    <row r="109" spans="1:9" ht="20.25" customHeight="1">
      <c r="B109" s="228" t="s">
        <v>377</v>
      </c>
      <c r="C109" s="16" t="s">
        <v>474</v>
      </c>
      <c r="I109" s="211">
        <f t="shared" si="11"/>
        <v>68</v>
      </c>
    </row>
    <row r="110" spans="1:9" ht="20.25" customHeight="1">
      <c r="B110" s="228" t="s">
        <v>266</v>
      </c>
      <c r="C110" s="16" t="s">
        <v>475</v>
      </c>
      <c r="I110" s="211">
        <f t="shared" si="11"/>
        <v>69</v>
      </c>
    </row>
    <row r="112" spans="1:9" ht="20.25" customHeight="1">
      <c r="A112" s="15" t="s">
        <v>414</v>
      </c>
      <c r="B112" s="15" t="s">
        <v>415</v>
      </c>
    </row>
    <row r="113" spans="1:9" ht="20.25" customHeight="1">
      <c r="B113" s="227" t="s">
        <v>184</v>
      </c>
      <c r="C113" s="16" t="s">
        <v>476</v>
      </c>
      <c r="I113" s="211">
        <f>I110+1</f>
        <v>70</v>
      </c>
    </row>
    <row r="114" spans="1:9" ht="20.25" customHeight="1">
      <c r="B114" s="227" t="s">
        <v>252</v>
      </c>
      <c r="C114" s="16" t="s">
        <v>477</v>
      </c>
      <c r="I114" s="211">
        <f t="shared" ref="I114" si="12">I113+1</f>
        <v>71</v>
      </c>
    </row>
    <row r="115" spans="1:9" ht="20.25" customHeight="1">
      <c r="B115" s="227" t="s">
        <v>253</v>
      </c>
      <c r="C115" s="16" t="s">
        <v>416</v>
      </c>
    </row>
    <row r="116" spans="1:9" ht="20.25" customHeight="1">
      <c r="C116" s="16" t="s">
        <v>478</v>
      </c>
      <c r="I116" s="211">
        <f>I114+1</f>
        <v>72</v>
      </c>
    </row>
    <row r="117" spans="1:9" ht="20.25" customHeight="1">
      <c r="B117" s="227" t="s">
        <v>254</v>
      </c>
      <c r="C117" s="16" t="s">
        <v>416</v>
      </c>
    </row>
    <row r="118" spans="1:9" ht="20.25" customHeight="1">
      <c r="C118" s="16" t="s">
        <v>479</v>
      </c>
      <c r="I118" s="211">
        <f>I116+1</f>
        <v>73</v>
      </c>
    </row>
    <row r="119" spans="1:9" ht="20.25" customHeight="1">
      <c r="B119" s="227" t="s">
        <v>315</v>
      </c>
      <c r="C119" s="16" t="s">
        <v>416</v>
      </c>
    </row>
    <row r="120" spans="1:9" ht="20.25" customHeight="1">
      <c r="C120" s="16" t="s">
        <v>480</v>
      </c>
      <c r="I120" s="211">
        <f>I118+1</f>
        <v>74</v>
      </c>
    </row>
    <row r="121" spans="1:9" ht="20.25" customHeight="1">
      <c r="B121" s="227" t="s">
        <v>316</v>
      </c>
      <c r="C121" s="16" t="s">
        <v>416</v>
      </c>
    </row>
    <row r="122" spans="1:9" ht="20.25" customHeight="1">
      <c r="C122" s="16" t="s">
        <v>417</v>
      </c>
    </row>
    <row r="123" spans="1:9" ht="20.25" customHeight="1">
      <c r="C123" s="16" t="s">
        <v>481</v>
      </c>
      <c r="I123" s="211">
        <f>I120+1</f>
        <v>75</v>
      </c>
    </row>
    <row r="125" spans="1:9" ht="20.25" customHeight="1">
      <c r="A125" s="15" t="s">
        <v>418</v>
      </c>
      <c r="B125" s="15" t="s">
        <v>419</v>
      </c>
    </row>
    <row r="126" spans="1:9" ht="20.25" customHeight="1">
      <c r="B126" s="227" t="s">
        <v>185</v>
      </c>
      <c r="C126" s="16" t="s">
        <v>482</v>
      </c>
      <c r="I126" s="211">
        <f>I123+1</f>
        <v>76</v>
      </c>
    </row>
    <row r="127" spans="1:9" ht="20.25" customHeight="1">
      <c r="B127" s="227" t="s">
        <v>189</v>
      </c>
      <c r="C127" s="16" t="s">
        <v>483</v>
      </c>
      <c r="I127" s="211">
        <f t="shared" ref="I127:I131" si="13">I126+1</f>
        <v>77</v>
      </c>
    </row>
    <row r="128" spans="1:9" ht="20.25" customHeight="1">
      <c r="B128" s="227" t="s">
        <v>255</v>
      </c>
      <c r="C128" s="16" t="s">
        <v>484</v>
      </c>
      <c r="I128" s="211">
        <f t="shared" si="13"/>
        <v>78</v>
      </c>
    </row>
    <row r="129" spans="2:9" ht="20.25" customHeight="1">
      <c r="B129" s="227" t="s">
        <v>317</v>
      </c>
      <c r="C129" s="16" t="s">
        <v>485</v>
      </c>
      <c r="I129" s="211">
        <f t="shared" si="13"/>
        <v>79</v>
      </c>
    </row>
    <row r="130" spans="2:9" ht="20.25" customHeight="1">
      <c r="B130" s="227" t="s">
        <v>325</v>
      </c>
      <c r="C130" s="16" t="s">
        <v>486</v>
      </c>
      <c r="I130" s="211">
        <f t="shared" si="13"/>
        <v>80</v>
      </c>
    </row>
    <row r="131" spans="2:9" ht="20.25" customHeight="1">
      <c r="B131" s="227" t="s">
        <v>762</v>
      </c>
      <c r="C131" s="16" t="s">
        <v>806</v>
      </c>
      <c r="I131" s="211">
        <f t="shared" si="13"/>
        <v>81</v>
      </c>
    </row>
  </sheetData>
  <mergeCells count="3">
    <mergeCell ref="A1:I1"/>
    <mergeCell ref="A2:I2"/>
    <mergeCell ref="A3:I3"/>
  </mergeCells>
  <printOptions horizontalCentered="1"/>
  <pageMargins left="0.98425196850393704" right="0.59055118110236227" top="1.1811023622047245" bottom="0.78740157480314965" header="0.31496062992125984" footer="0.31496062992125984"/>
  <pageSetup paperSize="9" scale="96" orientation="portrait" r:id="rId1"/>
  <rowBreaks count="2" manualBreakCount="2">
    <brk id="38" max="8" man="1"/>
    <brk id="73" max="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95"/>
  <sheetViews>
    <sheetView view="pageBreakPreview" zoomScaleNormal="60" zoomScaleSheetLayoutView="100" workbookViewId="0">
      <selection activeCell="B9" sqref="B9"/>
    </sheetView>
  </sheetViews>
  <sheetFormatPr defaultRowHeight="15.75"/>
  <cols>
    <col min="1" max="1" width="6.42578125" style="1" customWidth="1"/>
    <col min="2" max="2" width="38.85546875" style="1" customWidth="1"/>
    <col min="3" max="5" width="17.42578125" style="1" customWidth="1"/>
    <col min="6" max="16384" width="9.140625" style="1"/>
  </cols>
  <sheetData>
    <row r="1" spans="1:5" s="40" customFormat="1">
      <c r="A1" s="617" t="s">
        <v>92</v>
      </c>
      <c r="B1" s="617"/>
      <c r="C1" s="617"/>
      <c r="D1" s="617"/>
      <c r="E1" s="617"/>
    </row>
    <row r="2" spans="1:5" s="40" customFormat="1">
      <c r="A2" s="617" t="s">
        <v>84</v>
      </c>
      <c r="B2" s="617"/>
      <c r="C2" s="617"/>
      <c r="D2" s="617"/>
      <c r="E2" s="617"/>
    </row>
    <row r="3" spans="1:5" s="40" customFormat="1">
      <c r="A3" s="617" t="str">
        <f>'Sumber Data'!$G$6</f>
        <v>di Kecamatan ................. Kab. Lebak Tahun 2018</v>
      </c>
      <c r="B3" s="617"/>
      <c r="C3" s="617"/>
      <c r="D3" s="617"/>
      <c r="E3" s="617"/>
    </row>
    <row r="4" spans="1:5" s="40" customFormat="1" ht="16.5" thickBot="1"/>
    <row r="5" spans="1:5" s="73" customFormat="1" ht="13.5" customHeight="1" thickTop="1">
      <c r="A5" s="622" t="s">
        <v>2</v>
      </c>
      <c r="B5" s="614" t="str">
        <f>'6.5 kesehatan'!B5:B6</f>
        <v>Desa</v>
      </c>
      <c r="C5" s="614" t="s">
        <v>86</v>
      </c>
      <c r="D5" s="614"/>
      <c r="E5" s="620"/>
    </row>
    <row r="6" spans="1:5" s="73" customFormat="1">
      <c r="A6" s="625"/>
      <c r="B6" s="624"/>
      <c r="C6" s="624"/>
      <c r="D6" s="624"/>
      <c r="E6" s="626"/>
    </row>
    <row r="7" spans="1:5" s="73" customFormat="1">
      <c r="A7" s="625"/>
      <c r="B7" s="624"/>
      <c r="C7" s="624" t="s">
        <v>851</v>
      </c>
      <c r="D7" s="624" t="s">
        <v>35</v>
      </c>
      <c r="E7" s="626" t="s">
        <v>23</v>
      </c>
    </row>
    <row r="8" spans="1:5" s="73" customFormat="1">
      <c r="A8" s="625"/>
      <c r="B8" s="624"/>
      <c r="C8" s="624"/>
      <c r="D8" s="624"/>
      <c r="E8" s="626"/>
    </row>
    <row r="9" spans="1:5" s="57" customFormat="1" ht="15.95" customHeight="1" thickBot="1">
      <c r="A9" s="135" t="s">
        <v>201</v>
      </c>
      <c r="B9" s="136" t="s">
        <v>202</v>
      </c>
      <c r="C9" s="136" t="s">
        <v>203</v>
      </c>
      <c r="D9" s="136" t="s">
        <v>204</v>
      </c>
      <c r="E9" s="139" t="s">
        <v>205</v>
      </c>
    </row>
    <row r="10" spans="1:5" s="40" customFormat="1" ht="6" customHeight="1">
      <c r="A10" s="132"/>
      <c r="B10" s="133"/>
      <c r="C10" s="133"/>
      <c r="D10" s="133"/>
      <c r="E10" s="134"/>
    </row>
    <row r="11" spans="1:5" s="33" customFormat="1" ht="21" customHeight="1">
      <c r="A11" s="98">
        <v>1</v>
      </c>
      <c r="B11" s="99" t="str">
        <f>'6.3'!B11</f>
        <v>Bayah</v>
      </c>
      <c r="C11" s="176"/>
      <c r="D11" s="176"/>
      <c r="E11" s="175">
        <f>SUM(C11:D11)</f>
        <v>0</v>
      </c>
    </row>
    <row r="12" spans="1:5" s="33" customFormat="1" ht="21" customHeight="1">
      <c r="A12" s="98">
        <f t="shared" ref="A12:A29" si="0">A11+1</f>
        <v>2</v>
      </c>
      <c r="B12" s="99" t="str">
        <f>'6.3'!B12</f>
        <v>Banjarsari</v>
      </c>
      <c r="C12" s="176"/>
      <c r="D12" s="176"/>
      <c r="E12" s="175">
        <f t="shared" ref="E12:E33" si="1">SUM(C12:D12)</f>
        <v>0</v>
      </c>
    </row>
    <row r="13" spans="1:5" s="33" customFormat="1" ht="21" customHeight="1">
      <c r="A13" s="98">
        <f t="shared" si="0"/>
        <v>3</v>
      </c>
      <c r="B13" s="99" t="str">
        <f>'6.3'!B13</f>
        <v>Bojongmanik</v>
      </c>
      <c r="C13" s="176"/>
      <c r="D13" s="176"/>
      <c r="E13" s="175">
        <f t="shared" si="1"/>
        <v>0</v>
      </c>
    </row>
    <row r="14" spans="1:5" s="33" customFormat="1" ht="21" customHeight="1">
      <c r="A14" s="98">
        <f t="shared" si="0"/>
        <v>4</v>
      </c>
      <c r="B14" s="99" t="str">
        <f>'6.3'!B14</f>
        <v>Cibeber</v>
      </c>
      <c r="C14" s="176"/>
      <c r="D14" s="176"/>
      <c r="E14" s="175">
        <f t="shared" si="1"/>
        <v>0</v>
      </c>
    </row>
    <row r="15" spans="1:5" s="33" customFormat="1" ht="21" customHeight="1">
      <c r="A15" s="98">
        <f t="shared" si="0"/>
        <v>5</v>
      </c>
      <c r="B15" s="99" t="str">
        <f>'6.3'!B15</f>
        <v>Cijaku</v>
      </c>
      <c r="C15" s="176"/>
      <c r="D15" s="176"/>
      <c r="E15" s="175">
        <f t="shared" si="1"/>
        <v>0</v>
      </c>
    </row>
    <row r="16" spans="1:5" s="33" customFormat="1" ht="21" customHeight="1">
      <c r="A16" s="98">
        <f t="shared" si="0"/>
        <v>6</v>
      </c>
      <c r="B16" s="99" t="str">
        <f>'6.3'!B16</f>
        <v>Cilograng</v>
      </c>
      <c r="C16" s="176"/>
      <c r="D16" s="176"/>
      <c r="E16" s="175">
        <f t="shared" si="1"/>
        <v>0</v>
      </c>
    </row>
    <row r="17" spans="1:5" s="33" customFormat="1" ht="21" customHeight="1">
      <c r="A17" s="98">
        <f t="shared" si="0"/>
        <v>7</v>
      </c>
      <c r="B17" s="99" t="str">
        <f>'6.3'!B17</f>
        <v>Cihara</v>
      </c>
      <c r="C17" s="176"/>
      <c r="D17" s="176"/>
      <c r="E17" s="175">
        <f t="shared" si="1"/>
        <v>0</v>
      </c>
    </row>
    <row r="18" spans="1:5" s="33" customFormat="1" ht="21" customHeight="1">
      <c r="A18" s="98">
        <f t="shared" si="0"/>
        <v>8</v>
      </c>
      <c r="B18" s="99" t="str">
        <f>'6.3'!B18</f>
        <v>Cigemblong</v>
      </c>
      <c r="C18" s="176"/>
      <c r="D18" s="176"/>
      <c r="E18" s="175">
        <f t="shared" si="1"/>
        <v>0</v>
      </c>
    </row>
    <row r="19" spans="1:5" s="33" customFormat="1" ht="21" customHeight="1">
      <c r="A19" s="98">
        <f t="shared" si="0"/>
        <v>9</v>
      </c>
      <c r="B19" s="99" t="str">
        <f>'6.3'!B19</f>
        <v>Cileles</v>
      </c>
      <c r="C19" s="176"/>
      <c r="D19" s="176"/>
      <c r="E19" s="175">
        <f t="shared" si="1"/>
        <v>0</v>
      </c>
    </row>
    <row r="20" spans="1:5" s="33" customFormat="1" ht="21" customHeight="1">
      <c r="A20" s="98">
        <f t="shared" si="0"/>
        <v>10</v>
      </c>
      <c r="B20" s="99" t="str">
        <f>'6.3'!B20</f>
        <v>Cirinten</v>
      </c>
      <c r="C20" s="176"/>
      <c r="D20" s="176"/>
      <c r="E20" s="175">
        <f t="shared" si="1"/>
        <v>0</v>
      </c>
    </row>
    <row r="21" spans="1:5" s="33" customFormat="1" ht="21" customHeight="1">
      <c r="A21" s="98">
        <f t="shared" si="0"/>
        <v>11</v>
      </c>
      <c r="B21" s="99" t="str">
        <f>'6.3'!B21</f>
        <v>Cipanas</v>
      </c>
      <c r="C21" s="176"/>
      <c r="D21" s="176"/>
      <c r="E21" s="175">
        <f t="shared" si="1"/>
        <v>0</v>
      </c>
    </row>
    <row r="22" spans="1:5" s="33" customFormat="1" ht="21" customHeight="1">
      <c r="A22" s="98">
        <f t="shared" si="0"/>
        <v>12</v>
      </c>
      <c r="B22" s="99" t="str">
        <f>'6.3'!B22</f>
        <v>Cimarga</v>
      </c>
      <c r="C22" s="176"/>
      <c r="D22" s="176"/>
      <c r="E22" s="175">
        <f t="shared" si="1"/>
        <v>0</v>
      </c>
    </row>
    <row r="23" spans="1:5" s="33" customFormat="1" ht="21" customHeight="1">
      <c r="A23" s="98">
        <f t="shared" si="0"/>
        <v>13</v>
      </c>
      <c r="B23" s="99" t="str">
        <f>'6.3'!B23</f>
        <v>Cikulur</v>
      </c>
      <c r="C23" s="176"/>
      <c r="D23" s="176"/>
      <c r="E23" s="175">
        <f t="shared" si="1"/>
        <v>0</v>
      </c>
    </row>
    <row r="24" spans="1:5" s="33" customFormat="1" ht="21" customHeight="1">
      <c r="A24" s="98">
        <f t="shared" si="0"/>
        <v>14</v>
      </c>
      <c r="B24" s="99" t="str">
        <f>'6.3'!B24</f>
        <v>Curugbitunng</v>
      </c>
      <c r="C24" s="176"/>
      <c r="D24" s="176"/>
      <c r="E24" s="175">
        <f t="shared" si="1"/>
        <v>0</v>
      </c>
    </row>
    <row r="25" spans="1:5" s="33" customFormat="1" ht="21" customHeight="1">
      <c r="A25" s="98">
        <f t="shared" si="0"/>
        <v>15</v>
      </c>
      <c r="B25" s="99" t="str">
        <f>'6.3'!B25</f>
        <v>Cibadak</v>
      </c>
      <c r="C25" s="176"/>
      <c r="D25" s="176"/>
      <c r="E25" s="175">
        <f t="shared" si="1"/>
        <v>0</v>
      </c>
    </row>
    <row r="26" spans="1:5" s="33" customFormat="1" ht="21" customHeight="1">
      <c r="A26" s="98">
        <f t="shared" si="0"/>
        <v>16</v>
      </c>
      <c r="B26" s="99" t="str">
        <f>'6.3'!B26</f>
        <v>Maja</v>
      </c>
      <c r="C26" s="176"/>
      <c r="D26" s="176"/>
      <c r="E26" s="175">
        <f t="shared" si="1"/>
        <v>0</v>
      </c>
    </row>
    <row r="27" spans="1:5" s="33" customFormat="1" ht="21" customHeight="1">
      <c r="A27" s="98">
        <f t="shared" si="0"/>
        <v>17</v>
      </c>
      <c r="B27" s="99" t="str">
        <f>'6.3'!B27</f>
        <v>Muncang</v>
      </c>
      <c r="C27" s="176"/>
      <c r="D27" s="176"/>
      <c r="E27" s="175">
        <f t="shared" si="1"/>
        <v>0</v>
      </c>
    </row>
    <row r="28" spans="1:5" s="33" customFormat="1" ht="21" customHeight="1">
      <c r="A28" s="98">
        <f t="shared" si="0"/>
        <v>18</v>
      </c>
      <c r="B28" s="99" t="str">
        <f>'6.3'!B28</f>
        <v>Panggarangan</v>
      </c>
      <c r="C28" s="176"/>
      <c r="D28" s="176"/>
      <c r="E28" s="175">
        <f t="shared" si="1"/>
        <v>0</v>
      </c>
    </row>
    <row r="29" spans="1:5" s="33" customFormat="1" ht="21" customHeight="1">
      <c r="A29" s="98">
        <f t="shared" si="0"/>
        <v>19</v>
      </c>
      <c r="B29" s="99" t="str">
        <f>'6.3'!B29</f>
        <v>Rangkasbitung</v>
      </c>
      <c r="C29" s="176"/>
      <c r="D29" s="176"/>
      <c r="E29" s="175">
        <f t="shared" si="1"/>
        <v>0</v>
      </c>
    </row>
    <row r="30" spans="1:5" s="33" customFormat="1" ht="21" customHeight="1">
      <c r="A30" s="98">
        <f t="shared" ref="A30:A33" si="2">A29+1</f>
        <v>20</v>
      </c>
      <c r="B30" s="99" t="str">
        <f>'6.3'!B30</f>
        <v>Sajira</v>
      </c>
      <c r="C30" s="176"/>
      <c r="D30" s="176"/>
      <c r="E30" s="175">
        <f t="shared" si="1"/>
        <v>0</v>
      </c>
    </row>
    <row r="31" spans="1:5" s="33" customFormat="1" ht="21" customHeight="1">
      <c r="A31" s="98">
        <f t="shared" si="2"/>
        <v>21</v>
      </c>
      <c r="B31" s="99" t="str">
        <f>'6.3'!B31</f>
        <v>Sobang</v>
      </c>
      <c r="C31" s="176"/>
      <c r="D31" s="176"/>
      <c r="E31" s="175">
        <f t="shared" si="1"/>
        <v>0</v>
      </c>
    </row>
    <row r="32" spans="1:5" s="33" customFormat="1" ht="21" customHeight="1">
      <c r="A32" s="98">
        <f t="shared" si="2"/>
        <v>22</v>
      </c>
      <c r="B32" s="99" t="str">
        <f>'6.3'!B32</f>
        <v>Wanasalam</v>
      </c>
      <c r="C32" s="176"/>
      <c r="D32" s="176"/>
      <c r="E32" s="175">
        <f t="shared" si="1"/>
        <v>0</v>
      </c>
    </row>
    <row r="33" spans="1:5" s="33" customFormat="1" ht="21" customHeight="1">
      <c r="A33" s="98">
        <f t="shared" si="2"/>
        <v>23</v>
      </c>
      <c r="B33" s="99" t="str">
        <f>'6.3'!B33</f>
        <v>Warunggunung</v>
      </c>
      <c r="C33" s="176"/>
      <c r="D33" s="176"/>
      <c r="E33" s="175">
        <f t="shared" si="1"/>
        <v>0</v>
      </c>
    </row>
    <row r="34" spans="1:5" s="40" customFormat="1" ht="6" customHeight="1" thickBot="1">
      <c r="A34" s="132"/>
      <c r="B34" s="133"/>
      <c r="C34" s="181"/>
      <c r="D34" s="181"/>
      <c r="E34" s="183"/>
    </row>
    <row r="35" spans="1:5" s="40" customFormat="1" ht="26.25" customHeight="1" thickBot="1">
      <c r="A35" s="618" t="s">
        <v>32</v>
      </c>
      <c r="B35" s="619"/>
      <c r="C35" s="182">
        <f>SUM(C11:C33)</f>
        <v>0</v>
      </c>
      <c r="D35" s="182">
        <f>SUM(D11:D33)</f>
        <v>0</v>
      </c>
      <c r="E35" s="184">
        <f>SUM(E11:E33)</f>
        <v>0</v>
      </c>
    </row>
    <row r="36" spans="1:5" s="40" customFormat="1" ht="6" customHeight="1" thickTop="1"/>
    <row r="37" spans="1:5" s="70" customFormat="1">
      <c r="A37" s="69" t="str">
        <f>'Sumber Data'!$G$14</f>
        <v>Sumber : Dinas Kesehatan Kab. Lebak, 2019</v>
      </c>
    </row>
    <row r="38" spans="1:5" s="40" customFormat="1"/>
    <row r="39" spans="1:5" s="40" customFormat="1"/>
    <row r="40" spans="1:5" s="40" customFormat="1"/>
    <row r="41" spans="1:5" s="40" customFormat="1"/>
    <row r="42" spans="1:5" s="40" customFormat="1"/>
    <row r="43" spans="1:5" s="40" customFormat="1"/>
    <row r="44" spans="1:5" s="40" customFormat="1"/>
    <row r="45" spans="1:5" s="40" customFormat="1"/>
    <row r="46" spans="1:5" s="40" customFormat="1"/>
    <row r="47" spans="1:5" s="40" customFormat="1"/>
    <row r="48" spans="1:5"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10">
    <mergeCell ref="A3:E3"/>
    <mergeCell ref="A2:E2"/>
    <mergeCell ref="A1:E1"/>
    <mergeCell ref="A35:B35"/>
    <mergeCell ref="C7:C8"/>
    <mergeCell ref="D7:D8"/>
    <mergeCell ref="E7:E8"/>
    <mergeCell ref="B5:B8"/>
    <mergeCell ref="C5:E6"/>
    <mergeCell ref="A5:A8"/>
  </mergeCells>
  <printOptions horizontalCentered="1"/>
  <pageMargins left="0.98425196850393704" right="0.59055118110236204" top="1.1811023622047201" bottom="0.78740157480314998" header="0.31496062992126" footer="0.31496062992126"/>
  <pageSetup paperSize="9" scale="85" firstPageNumber="35" orientation="landscape" useFirstPageNumber="1" horizontalDpi="4294967293" r:id="rId1"/>
  <headerFooter>
    <oddFooter>&amp;R&amp;"Times New Roman,Regular"&amp;12&amp;P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95"/>
  <sheetViews>
    <sheetView view="pageBreakPreview" zoomScaleNormal="60" zoomScaleSheetLayoutView="100" workbookViewId="0">
      <selection activeCell="B9" sqref="B9"/>
    </sheetView>
  </sheetViews>
  <sheetFormatPr defaultRowHeight="15.75"/>
  <cols>
    <col min="1" max="1" width="6.42578125" style="1" customWidth="1"/>
    <col min="2" max="2" width="30.140625" style="1" customWidth="1"/>
    <col min="3" max="3" width="14.42578125" style="1" bestFit="1" customWidth="1"/>
    <col min="4" max="4" width="11.85546875" style="1" customWidth="1"/>
    <col min="5" max="5" width="13.5703125" style="1" bestFit="1" customWidth="1"/>
    <col min="6" max="7" width="11.85546875" style="1" customWidth="1"/>
    <col min="8" max="16384" width="9.140625" style="1"/>
  </cols>
  <sheetData>
    <row r="1" spans="1:7" s="40" customFormat="1">
      <c r="A1" s="617" t="s">
        <v>93</v>
      </c>
      <c r="B1" s="617"/>
      <c r="C1" s="617"/>
      <c r="D1" s="617"/>
      <c r="E1" s="617"/>
      <c r="F1" s="617"/>
      <c r="G1" s="617"/>
    </row>
    <row r="2" spans="1:7" s="40" customFormat="1">
      <c r="A2" s="617" t="s">
        <v>88</v>
      </c>
      <c r="B2" s="617"/>
      <c r="C2" s="617"/>
      <c r="D2" s="617"/>
      <c r="E2" s="617"/>
      <c r="F2" s="617"/>
      <c r="G2" s="617"/>
    </row>
    <row r="3" spans="1:7" s="40" customFormat="1">
      <c r="A3" s="617" t="str">
        <f>'Sumber Data'!$G$6</f>
        <v>di Kecamatan ................. Kab. Lebak Tahun 2018</v>
      </c>
      <c r="B3" s="617"/>
      <c r="C3" s="617"/>
      <c r="D3" s="617"/>
      <c r="E3" s="617"/>
      <c r="F3" s="617"/>
      <c r="G3" s="617"/>
    </row>
    <row r="4" spans="1:7" s="40" customFormat="1" ht="16.5" thickBot="1"/>
    <row r="5" spans="1:7" s="73" customFormat="1" ht="13.5" customHeight="1" thickTop="1">
      <c r="A5" s="622" t="s">
        <v>2</v>
      </c>
      <c r="B5" s="614" t="str">
        <f>'6.6'!B5:B8</f>
        <v>Desa</v>
      </c>
      <c r="C5" s="614" t="s">
        <v>89</v>
      </c>
      <c r="D5" s="614"/>
      <c r="E5" s="614"/>
      <c r="F5" s="614"/>
      <c r="G5" s="620" t="s">
        <v>23</v>
      </c>
    </row>
    <row r="6" spans="1:7" s="73" customFormat="1">
      <c r="A6" s="625"/>
      <c r="B6" s="624"/>
      <c r="C6" s="624"/>
      <c r="D6" s="624"/>
      <c r="E6" s="624"/>
      <c r="F6" s="624"/>
      <c r="G6" s="626"/>
    </row>
    <row r="7" spans="1:7" s="73" customFormat="1">
      <c r="A7" s="625"/>
      <c r="B7" s="624"/>
      <c r="C7" s="629" t="s">
        <v>90</v>
      </c>
      <c r="D7" s="624" t="s">
        <v>91</v>
      </c>
      <c r="E7" s="629" t="s">
        <v>873</v>
      </c>
      <c r="F7" s="624" t="s">
        <v>50</v>
      </c>
      <c r="G7" s="626"/>
    </row>
    <row r="8" spans="1:7" s="73" customFormat="1">
      <c r="A8" s="625"/>
      <c r="B8" s="624"/>
      <c r="C8" s="630"/>
      <c r="D8" s="624"/>
      <c r="E8" s="630"/>
      <c r="F8" s="624"/>
      <c r="G8" s="626"/>
    </row>
    <row r="9" spans="1:7" s="57" customFormat="1" ht="15.95" customHeight="1" thickBot="1">
      <c r="A9" s="135" t="s">
        <v>201</v>
      </c>
      <c r="B9" s="136" t="s">
        <v>202</v>
      </c>
      <c r="C9" s="136" t="s">
        <v>203</v>
      </c>
      <c r="D9" s="136" t="s">
        <v>204</v>
      </c>
      <c r="E9" s="136" t="s">
        <v>205</v>
      </c>
      <c r="F9" s="136" t="s">
        <v>206</v>
      </c>
      <c r="G9" s="138" t="s">
        <v>207</v>
      </c>
    </row>
    <row r="10" spans="1:7" s="40" customFormat="1" ht="6" customHeight="1">
      <c r="A10" s="132"/>
      <c r="B10" s="133"/>
      <c r="C10" s="133"/>
      <c r="D10" s="133"/>
      <c r="E10" s="133"/>
      <c r="F10" s="133"/>
      <c r="G10" s="134"/>
    </row>
    <row r="11" spans="1:7" s="33" customFormat="1" ht="21" customHeight="1">
      <c r="A11" s="98">
        <v>1</v>
      </c>
      <c r="B11" s="185" t="str">
        <f>'6.6'!B11</f>
        <v>Bayah</v>
      </c>
      <c r="C11" s="176">
        <v>0</v>
      </c>
      <c r="D11" s="176">
        <v>0</v>
      </c>
      <c r="E11" s="176">
        <v>0</v>
      </c>
      <c r="F11" s="176">
        <v>0</v>
      </c>
      <c r="G11" s="175">
        <f>SUM(C11:F11)</f>
        <v>0</v>
      </c>
    </row>
    <row r="12" spans="1:7" s="33" customFormat="1" ht="21" customHeight="1">
      <c r="A12" s="98">
        <f t="shared" ref="A12:A29" si="0">A11+1</f>
        <v>2</v>
      </c>
      <c r="B12" s="185" t="str">
        <f>'6.6'!B12</f>
        <v>Banjarsari</v>
      </c>
      <c r="C12" s="176">
        <v>0</v>
      </c>
      <c r="D12" s="176">
        <v>0</v>
      </c>
      <c r="E12" s="176">
        <v>0</v>
      </c>
      <c r="F12" s="176">
        <v>0</v>
      </c>
      <c r="G12" s="175">
        <f t="shared" ref="G12:G23" si="1">SUM(C12:F12)</f>
        <v>0</v>
      </c>
    </row>
    <row r="13" spans="1:7" s="33" customFormat="1" ht="21" customHeight="1">
      <c r="A13" s="98">
        <f t="shared" si="0"/>
        <v>3</v>
      </c>
      <c r="B13" s="185" t="str">
        <f>'6.6'!B13</f>
        <v>Bojongmanik</v>
      </c>
      <c r="C13" s="176">
        <v>0</v>
      </c>
      <c r="D13" s="176">
        <v>0</v>
      </c>
      <c r="E13" s="176">
        <v>0</v>
      </c>
      <c r="F13" s="176">
        <v>0</v>
      </c>
      <c r="G13" s="175">
        <f t="shared" si="1"/>
        <v>0</v>
      </c>
    </row>
    <row r="14" spans="1:7" s="33" customFormat="1" ht="21" customHeight="1">
      <c r="A14" s="98">
        <f t="shared" si="0"/>
        <v>4</v>
      </c>
      <c r="B14" s="185" t="str">
        <f>'6.6'!B14</f>
        <v>Cibeber</v>
      </c>
      <c r="C14" s="176">
        <v>0</v>
      </c>
      <c r="D14" s="176">
        <v>0</v>
      </c>
      <c r="E14" s="176">
        <v>0</v>
      </c>
      <c r="F14" s="176">
        <v>0</v>
      </c>
      <c r="G14" s="175">
        <f t="shared" si="1"/>
        <v>0</v>
      </c>
    </row>
    <row r="15" spans="1:7" s="33" customFormat="1" ht="21" customHeight="1">
      <c r="A15" s="98">
        <f t="shared" si="0"/>
        <v>5</v>
      </c>
      <c r="B15" s="185" t="str">
        <f>'6.6'!B15</f>
        <v>Cijaku</v>
      </c>
      <c r="C15" s="176">
        <v>0</v>
      </c>
      <c r="D15" s="176">
        <v>0</v>
      </c>
      <c r="E15" s="176">
        <v>0</v>
      </c>
      <c r="F15" s="176">
        <v>0</v>
      </c>
      <c r="G15" s="175">
        <f t="shared" si="1"/>
        <v>0</v>
      </c>
    </row>
    <row r="16" spans="1:7" s="33" customFormat="1" ht="21" customHeight="1">
      <c r="A16" s="98">
        <f t="shared" si="0"/>
        <v>6</v>
      </c>
      <c r="B16" s="185" t="str">
        <f>'6.6'!B16</f>
        <v>Cilograng</v>
      </c>
      <c r="C16" s="176">
        <v>0</v>
      </c>
      <c r="D16" s="176">
        <v>0</v>
      </c>
      <c r="E16" s="176">
        <v>0</v>
      </c>
      <c r="F16" s="176">
        <v>0</v>
      </c>
      <c r="G16" s="175">
        <f t="shared" si="1"/>
        <v>0</v>
      </c>
    </row>
    <row r="17" spans="1:7" s="33" customFormat="1" ht="21" customHeight="1">
      <c r="A17" s="98">
        <f t="shared" si="0"/>
        <v>7</v>
      </c>
      <c r="B17" s="185" t="str">
        <f>'6.6'!B17</f>
        <v>Cihara</v>
      </c>
      <c r="C17" s="176">
        <v>0</v>
      </c>
      <c r="D17" s="176">
        <v>0</v>
      </c>
      <c r="E17" s="176">
        <v>0</v>
      </c>
      <c r="F17" s="176">
        <v>0</v>
      </c>
      <c r="G17" s="175">
        <f t="shared" si="1"/>
        <v>0</v>
      </c>
    </row>
    <row r="18" spans="1:7" s="33" customFormat="1" ht="21" customHeight="1">
      <c r="A18" s="98">
        <f t="shared" si="0"/>
        <v>8</v>
      </c>
      <c r="B18" s="185" t="str">
        <f>'6.6'!B18</f>
        <v>Cigemblong</v>
      </c>
      <c r="C18" s="176">
        <v>0</v>
      </c>
      <c r="D18" s="176">
        <v>0</v>
      </c>
      <c r="E18" s="176">
        <v>0</v>
      </c>
      <c r="F18" s="176">
        <v>0</v>
      </c>
      <c r="G18" s="175">
        <f t="shared" si="1"/>
        <v>0</v>
      </c>
    </row>
    <row r="19" spans="1:7" s="33" customFormat="1" ht="21" customHeight="1">
      <c r="A19" s="98">
        <f t="shared" si="0"/>
        <v>9</v>
      </c>
      <c r="B19" s="185" t="str">
        <f>'6.6'!B19</f>
        <v>Cileles</v>
      </c>
      <c r="C19" s="176">
        <v>0</v>
      </c>
      <c r="D19" s="176">
        <v>0</v>
      </c>
      <c r="E19" s="176">
        <v>0</v>
      </c>
      <c r="F19" s="176">
        <v>0</v>
      </c>
      <c r="G19" s="175">
        <f t="shared" si="1"/>
        <v>0</v>
      </c>
    </row>
    <row r="20" spans="1:7" s="33" customFormat="1" ht="21" customHeight="1">
      <c r="A20" s="98">
        <f t="shared" si="0"/>
        <v>10</v>
      </c>
      <c r="B20" s="185" t="str">
        <f>'6.6'!B20</f>
        <v>Cirinten</v>
      </c>
      <c r="C20" s="176">
        <v>0</v>
      </c>
      <c r="D20" s="176">
        <v>0</v>
      </c>
      <c r="E20" s="176">
        <v>0</v>
      </c>
      <c r="F20" s="176">
        <v>0</v>
      </c>
      <c r="G20" s="175">
        <f t="shared" si="1"/>
        <v>0</v>
      </c>
    </row>
    <row r="21" spans="1:7" s="33" customFormat="1" ht="21" customHeight="1">
      <c r="A21" s="98">
        <f t="shared" si="0"/>
        <v>11</v>
      </c>
      <c r="B21" s="185" t="str">
        <f>'6.6'!B21</f>
        <v>Cipanas</v>
      </c>
      <c r="C21" s="176">
        <v>0</v>
      </c>
      <c r="D21" s="176">
        <v>0</v>
      </c>
      <c r="E21" s="176">
        <v>0</v>
      </c>
      <c r="F21" s="176">
        <v>0</v>
      </c>
      <c r="G21" s="175">
        <f t="shared" si="1"/>
        <v>0</v>
      </c>
    </row>
    <row r="22" spans="1:7" s="33" customFormat="1" ht="21" customHeight="1">
      <c r="A22" s="98">
        <f t="shared" si="0"/>
        <v>12</v>
      </c>
      <c r="B22" s="185" t="str">
        <f>'6.6'!B22</f>
        <v>Cimarga</v>
      </c>
      <c r="C22" s="176">
        <v>0</v>
      </c>
      <c r="D22" s="176">
        <v>0</v>
      </c>
      <c r="E22" s="176">
        <v>0</v>
      </c>
      <c r="F22" s="176">
        <v>0</v>
      </c>
      <c r="G22" s="175">
        <f t="shared" si="1"/>
        <v>0</v>
      </c>
    </row>
    <row r="23" spans="1:7" s="33" customFormat="1" ht="21" customHeight="1">
      <c r="A23" s="98">
        <f t="shared" si="0"/>
        <v>13</v>
      </c>
      <c r="B23" s="185" t="str">
        <f>'6.6'!B23</f>
        <v>Cikulur</v>
      </c>
      <c r="C23" s="176">
        <v>0</v>
      </c>
      <c r="D23" s="176">
        <v>0</v>
      </c>
      <c r="E23" s="176">
        <v>0</v>
      </c>
      <c r="F23" s="176">
        <v>0</v>
      </c>
      <c r="G23" s="175">
        <f t="shared" si="1"/>
        <v>0</v>
      </c>
    </row>
    <row r="24" spans="1:7" s="33" customFormat="1" ht="21" customHeight="1">
      <c r="A24" s="98">
        <f t="shared" si="0"/>
        <v>14</v>
      </c>
      <c r="B24" s="185" t="str">
        <f>'6.6'!B24</f>
        <v>Curugbitunng</v>
      </c>
      <c r="C24" s="176">
        <v>0</v>
      </c>
      <c r="D24" s="176">
        <v>0</v>
      </c>
      <c r="E24" s="176">
        <v>0</v>
      </c>
      <c r="F24" s="176">
        <v>0</v>
      </c>
      <c r="G24" s="175">
        <f t="shared" ref="G24:G33" si="2">SUM(C24:F24)</f>
        <v>0</v>
      </c>
    </row>
    <row r="25" spans="1:7" s="33" customFormat="1" ht="21" customHeight="1">
      <c r="A25" s="98">
        <f t="shared" si="0"/>
        <v>15</v>
      </c>
      <c r="B25" s="185" t="str">
        <f>'6.6'!B25</f>
        <v>Cibadak</v>
      </c>
      <c r="C25" s="176">
        <v>0</v>
      </c>
      <c r="D25" s="176">
        <v>0</v>
      </c>
      <c r="E25" s="176">
        <v>0</v>
      </c>
      <c r="F25" s="176">
        <v>0</v>
      </c>
      <c r="G25" s="175">
        <f t="shared" si="2"/>
        <v>0</v>
      </c>
    </row>
    <row r="26" spans="1:7" s="33" customFormat="1" ht="21" customHeight="1">
      <c r="A26" s="98">
        <f t="shared" si="0"/>
        <v>16</v>
      </c>
      <c r="B26" s="185" t="str">
        <f>'6.6'!B26</f>
        <v>Maja</v>
      </c>
      <c r="C26" s="176">
        <v>0</v>
      </c>
      <c r="D26" s="176">
        <v>0</v>
      </c>
      <c r="E26" s="176">
        <v>0</v>
      </c>
      <c r="F26" s="176">
        <v>0</v>
      </c>
      <c r="G26" s="175">
        <f t="shared" si="2"/>
        <v>0</v>
      </c>
    </row>
    <row r="27" spans="1:7" s="33" customFormat="1" ht="21" customHeight="1">
      <c r="A27" s="98">
        <f t="shared" si="0"/>
        <v>17</v>
      </c>
      <c r="B27" s="185" t="str">
        <f>'6.6'!B27</f>
        <v>Muncang</v>
      </c>
      <c r="C27" s="176">
        <v>0</v>
      </c>
      <c r="D27" s="176">
        <v>0</v>
      </c>
      <c r="E27" s="176">
        <v>0</v>
      </c>
      <c r="F27" s="176">
        <v>0</v>
      </c>
      <c r="G27" s="175">
        <f t="shared" si="2"/>
        <v>0</v>
      </c>
    </row>
    <row r="28" spans="1:7" s="33" customFormat="1" ht="21" customHeight="1">
      <c r="A28" s="98">
        <f t="shared" si="0"/>
        <v>18</v>
      </c>
      <c r="B28" s="185" t="str">
        <f>'6.6'!B28</f>
        <v>Panggarangan</v>
      </c>
      <c r="C28" s="176">
        <v>0</v>
      </c>
      <c r="D28" s="176">
        <v>0</v>
      </c>
      <c r="E28" s="176">
        <v>0</v>
      </c>
      <c r="F28" s="176">
        <v>0</v>
      </c>
      <c r="G28" s="175">
        <f t="shared" si="2"/>
        <v>0</v>
      </c>
    </row>
    <row r="29" spans="1:7" s="33" customFormat="1" ht="21" customHeight="1">
      <c r="A29" s="98">
        <f t="shared" si="0"/>
        <v>19</v>
      </c>
      <c r="B29" s="185" t="str">
        <f>'6.6'!B29</f>
        <v>Rangkasbitung</v>
      </c>
      <c r="C29" s="176">
        <v>0</v>
      </c>
      <c r="D29" s="176">
        <v>0</v>
      </c>
      <c r="E29" s="176">
        <v>0</v>
      </c>
      <c r="F29" s="176">
        <v>0</v>
      </c>
      <c r="G29" s="175">
        <f t="shared" si="2"/>
        <v>0</v>
      </c>
    </row>
    <row r="30" spans="1:7" s="33" customFormat="1" ht="21" customHeight="1">
      <c r="A30" s="98">
        <f t="shared" ref="A30:A33" si="3">A29+1</f>
        <v>20</v>
      </c>
      <c r="B30" s="185" t="str">
        <f>'6.6'!B30</f>
        <v>Sajira</v>
      </c>
      <c r="C30" s="176">
        <v>0</v>
      </c>
      <c r="D30" s="176">
        <v>0</v>
      </c>
      <c r="E30" s="176">
        <v>0</v>
      </c>
      <c r="F30" s="176">
        <v>0</v>
      </c>
      <c r="G30" s="175">
        <f t="shared" si="2"/>
        <v>0</v>
      </c>
    </row>
    <row r="31" spans="1:7" s="33" customFormat="1" ht="21" customHeight="1">
      <c r="A31" s="98">
        <f t="shared" si="3"/>
        <v>21</v>
      </c>
      <c r="B31" s="185" t="str">
        <f>'6.6'!B31</f>
        <v>Sobang</v>
      </c>
      <c r="C31" s="176">
        <v>0</v>
      </c>
      <c r="D31" s="176">
        <v>0</v>
      </c>
      <c r="E31" s="176">
        <v>0</v>
      </c>
      <c r="F31" s="176">
        <v>0</v>
      </c>
      <c r="G31" s="175">
        <f t="shared" si="2"/>
        <v>0</v>
      </c>
    </row>
    <row r="32" spans="1:7" s="33" customFormat="1" ht="21" customHeight="1">
      <c r="A32" s="98">
        <f t="shared" si="3"/>
        <v>22</v>
      </c>
      <c r="B32" s="185" t="str">
        <f>'6.6'!B32</f>
        <v>Wanasalam</v>
      </c>
      <c r="C32" s="176">
        <v>0</v>
      </c>
      <c r="D32" s="176">
        <v>0</v>
      </c>
      <c r="E32" s="176">
        <v>0</v>
      </c>
      <c r="F32" s="176">
        <v>0</v>
      </c>
      <c r="G32" s="175">
        <f t="shared" si="2"/>
        <v>0</v>
      </c>
    </row>
    <row r="33" spans="1:7" s="33" customFormat="1" ht="21" customHeight="1">
      <c r="A33" s="98">
        <f t="shared" si="3"/>
        <v>23</v>
      </c>
      <c r="B33" s="185" t="str">
        <f>'6.6'!B33</f>
        <v>Warunggunung</v>
      </c>
      <c r="C33" s="176">
        <v>0</v>
      </c>
      <c r="D33" s="176">
        <v>0</v>
      </c>
      <c r="E33" s="176">
        <v>0</v>
      </c>
      <c r="F33" s="176">
        <v>0</v>
      </c>
      <c r="G33" s="175">
        <f t="shared" si="2"/>
        <v>0</v>
      </c>
    </row>
    <row r="34" spans="1:7" s="40" customFormat="1" ht="6" customHeight="1" thickBot="1">
      <c r="A34" s="132"/>
      <c r="B34" s="133"/>
      <c r="C34" s="181"/>
      <c r="D34" s="181"/>
      <c r="E34" s="181"/>
      <c r="F34" s="181"/>
      <c r="G34" s="183"/>
    </row>
    <row r="35" spans="1:7" s="40" customFormat="1" ht="26.25" customHeight="1" thickBot="1">
      <c r="A35" s="618" t="s">
        <v>32</v>
      </c>
      <c r="B35" s="619"/>
      <c r="C35" s="182">
        <f>SUM(C11:C33)</f>
        <v>0</v>
      </c>
      <c r="D35" s="182">
        <f>SUM(D11:D33)</f>
        <v>0</v>
      </c>
      <c r="E35" s="182">
        <f>SUM(E11:E33)</f>
        <v>0</v>
      </c>
      <c r="F35" s="182">
        <f>SUM(F11:F33)</f>
        <v>0</v>
      </c>
      <c r="G35" s="184">
        <f>SUM(G11:G33)</f>
        <v>0</v>
      </c>
    </row>
    <row r="36" spans="1:7" s="40" customFormat="1" ht="6" customHeight="1" thickTop="1"/>
    <row r="37" spans="1:7" s="70" customFormat="1">
      <c r="A37" s="69" t="str">
        <f>'Sumber Data'!$G$14</f>
        <v>Sumber : Dinas Kesehatan Kab. Lebak, 2019</v>
      </c>
    </row>
    <row r="38" spans="1:7" s="40" customFormat="1"/>
    <row r="39" spans="1:7" s="40" customFormat="1"/>
    <row r="40" spans="1:7" s="40" customFormat="1"/>
    <row r="41" spans="1:7" s="40" customFormat="1"/>
    <row r="42" spans="1:7" s="40" customFormat="1"/>
    <row r="43" spans="1:7" s="40" customFormat="1"/>
    <row r="44" spans="1:7" s="40" customFormat="1"/>
    <row r="45" spans="1:7" s="40" customFormat="1"/>
    <row r="46" spans="1:7" s="40" customFormat="1"/>
    <row r="47" spans="1:7" s="40" customFormat="1"/>
    <row r="48" spans="1:7"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12">
    <mergeCell ref="A3:G3"/>
    <mergeCell ref="A2:G2"/>
    <mergeCell ref="A1:G1"/>
    <mergeCell ref="A35:B35"/>
    <mergeCell ref="A5:A8"/>
    <mergeCell ref="B5:B8"/>
    <mergeCell ref="C5:F6"/>
    <mergeCell ref="G5:G8"/>
    <mergeCell ref="C7:C8"/>
    <mergeCell ref="D7:D8"/>
    <mergeCell ref="E7:E8"/>
    <mergeCell ref="F7:F8"/>
  </mergeCells>
  <printOptions horizontalCentered="1"/>
  <pageMargins left="0.98425196850393704" right="0.59055118110236204" top="1.1811023622047201" bottom="0.78740157480314998" header="0.31496062992126" footer="0.31496062992126"/>
  <pageSetup paperSize="9" scale="85" firstPageNumber="36" orientation="landscape" useFirstPageNumber="1" horizontalDpi="4294967293" r:id="rId1"/>
  <headerFooter>
    <oddFooter>&amp;R&amp;"Times New Roman,Regular"&amp;12&amp;P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95"/>
  <sheetViews>
    <sheetView view="pageBreakPreview" zoomScaleNormal="60" zoomScaleSheetLayoutView="100" workbookViewId="0">
      <selection activeCell="B9" sqref="B9"/>
    </sheetView>
  </sheetViews>
  <sheetFormatPr defaultRowHeight="15.75"/>
  <cols>
    <col min="1" max="1" width="6.42578125" style="1" customWidth="1"/>
    <col min="2" max="2" width="29.7109375" style="1" customWidth="1"/>
    <col min="3" max="7" width="12.42578125" style="1" customWidth="1"/>
    <col min="8" max="16384" width="9.140625" style="1"/>
  </cols>
  <sheetData>
    <row r="1" spans="1:7" s="40" customFormat="1">
      <c r="A1" s="617" t="s">
        <v>100</v>
      </c>
      <c r="B1" s="617"/>
      <c r="C1" s="617"/>
      <c r="D1" s="617"/>
      <c r="E1" s="617"/>
      <c r="F1" s="617"/>
      <c r="G1" s="617"/>
    </row>
    <row r="2" spans="1:7" s="40" customFormat="1">
      <c r="A2" s="617" t="s">
        <v>623</v>
      </c>
      <c r="B2" s="617"/>
      <c r="C2" s="617"/>
      <c r="D2" s="617"/>
      <c r="E2" s="617"/>
      <c r="F2" s="617"/>
      <c r="G2" s="617"/>
    </row>
    <row r="3" spans="1:7" s="40" customFormat="1">
      <c r="A3" s="617" t="str">
        <f>'Sumber Data'!$G$6</f>
        <v>di Kecamatan ................. Kab. Lebak Tahun 2018</v>
      </c>
      <c r="B3" s="617"/>
      <c r="C3" s="617"/>
      <c r="D3" s="617"/>
      <c r="E3" s="617"/>
      <c r="F3" s="617"/>
      <c r="G3" s="617"/>
    </row>
    <row r="4" spans="1:7" s="40" customFormat="1" ht="16.5" thickBot="1"/>
    <row r="5" spans="1:7" s="73" customFormat="1" ht="13.5" customHeight="1" thickTop="1">
      <c r="A5" s="622" t="s">
        <v>2</v>
      </c>
      <c r="B5" s="614" t="str">
        <f>'6.7'!B5:B8</f>
        <v>Desa</v>
      </c>
      <c r="C5" s="614" t="s">
        <v>857</v>
      </c>
      <c r="D5" s="614" t="s">
        <v>239</v>
      </c>
      <c r="E5" s="614"/>
      <c r="F5" s="614"/>
      <c r="G5" s="620"/>
    </row>
    <row r="6" spans="1:7" s="73" customFormat="1">
      <c r="A6" s="625"/>
      <c r="B6" s="624"/>
      <c r="C6" s="624"/>
      <c r="D6" s="624"/>
      <c r="E6" s="624"/>
      <c r="F6" s="624"/>
      <c r="G6" s="626"/>
    </row>
    <row r="7" spans="1:7" s="73" customFormat="1">
      <c r="A7" s="625"/>
      <c r="B7" s="624"/>
      <c r="C7" s="624"/>
      <c r="D7" s="624" t="s">
        <v>853</v>
      </c>
      <c r="E7" s="624" t="s">
        <v>854</v>
      </c>
      <c r="F7" s="624" t="s">
        <v>855</v>
      </c>
      <c r="G7" s="626" t="s">
        <v>856</v>
      </c>
    </row>
    <row r="8" spans="1:7" s="73" customFormat="1">
      <c r="A8" s="625"/>
      <c r="B8" s="624"/>
      <c r="C8" s="624"/>
      <c r="D8" s="624"/>
      <c r="E8" s="624"/>
      <c r="F8" s="624"/>
      <c r="G8" s="626"/>
    </row>
    <row r="9" spans="1:7" s="57" customFormat="1" ht="15.95" customHeight="1" thickBot="1">
      <c r="A9" s="135" t="s">
        <v>201</v>
      </c>
      <c r="B9" s="136" t="s">
        <v>202</v>
      </c>
      <c r="C9" s="136" t="s">
        <v>203</v>
      </c>
      <c r="D9" s="136" t="s">
        <v>204</v>
      </c>
      <c r="E9" s="136" t="s">
        <v>205</v>
      </c>
      <c r="F9" s="136" t="s">
        <v>206</v>
      </c>
      <c r="G9" s="139" t="s">
        <v>207</v>
      </c>
    </row>
    <row r="10" spans="1:7" s="40" customFormat="1" ht="6" customHeight="1">
      <c r="A10" s="132"/>
      <c r="B10" s="133"/>
      <c r="C10" s="133"/>
      <c r="D10" s="133"/>
      <c r="E10" s="133"/>
      <c r="F10" s="133"/>
      <c r="G10" s="134"/>
    </row>
    <row r="11" spans="1:7" s="33" customFormat="1" ht="21" customHeight="1">
      <c r="A11" s="98">
        <v>1</v>
      </c>
      <c r="B11" s="185" t="str">
        <f>'6.7'!B11</f>
        <v>Bayah</v>
      </c>
      <c r="C11" s="118">
        <f>Database!HI10</f>
        <v>0</v>
      </c>
      <c r="D11" s="118">
        <f>Database!HJ10</f>
        <v>0</v>
      </c>
      <c r="E11" s="118">
        <f>Database!HK10</f>
        <v>0</v>
      </c>
      <c r="F11" s="118">
        <f>Database!HL10</f>
        <v>0</v>
      </c>
      <c r="G11" s="119">
        <f>Database!HM10</f>
        <v>0</v>
      </c>
    </row>
    <row r="12" spans="1:7" s="33" customFormat="1" ht="21" customHeight="1">
      <c r="A12" s="98">
        <f t="shared" ref="A12:A29" si="0">A11+1</f>
        <v>2</v>
      </c>
      <c r="B12" s="185" t="str">
        <f>'6.7'!B12</f>
        <v>Banjarsari</v>
      </c>
      <c r="C12" s="118">
        <f>Database!HI11</f>
        <v>0</v>
      </c>
      <c r="D12" s="118">
        <f>Database!HJ11</f>
        <v>0</v>
      </c>
      <c r="E12" s="118">
        <f>Database!HK11</f>
        <v>0</v>
      </c>
      <c r="F12" s="118">
        <f>Database!HL11</f>
        <v>0</v>
      </c>
      <c r="G12" s="119">
        <f>Database!HM11</f>
        <v>0</v>
      </c>
    </row>
    <row r="13" spans="1:7" s="33" customFormat="1" ht="21" customHeight="1">
      <c r="A13" s="98">
        <f t="shared" si="0"/>
        <v>3</v>
      </c>
      <c r="B13" s="185" t="str">
        <f>'6.7'!B13</f>
        <v>Bojongmanik</v>
      </c>
      <c r="C13" s="118">
        <f>Database!HI12</f>
        <v>0</v>
      </c>
      <c r="D13" s="118">
        <f>Database!HJ12</f>
        <v>0</v>
      </c>
      <c r="E13" s="118">
        <f>Database!HK12</f>
        <v>0</v>
      </c>
      <c r="F13" s="118">
        <f>Database!HL12</f>
        <v>0</v>
      </c>
      <c r="G13" s="119">
        <f>Database!HM12</f>
        <v>0</v>
      </c>
    </row>
    <row r="14" spans="1:7" s="33" customFormat="1" ht="21" customHeight="1">
      <c r="A14" s="98">
        <f t="shared" si="0"/>
        <v>4</v>
      </c>
      <c r="B14" s="185" t="str">
        <f>'6.7'!B14</f>
        <v>Cibeber</v>
      </c>
      <c r="C14" s="118">
        <f>Database!HI13</f>
        <v>0</v>
      </c>
      <c r="D14" s="118">
        <f>Database!HJ13</f>
        <v>0</v>
      </c>
      <c r="E14" s="118">
        <f>Database!HK13</f>
        <v>0</v>
      </c>
      <c r="F14" s="118">
        <f>Database!HL13</f>
        <v>0</v>
      </c>
      <c r="G14" s="119">
        <f>Database!HM13</f>
        <v>0</v>
      </c>
    </row>
    <row r="15" spans="1:7" s="33" customFormat="1" ht="21" customHeight="1">
      <c r="A15" s="98">
        <f t="shared" si="0"/>
        <v>5</v>
      </c>
      <c r="B15" s="185" t="str">
        <f>'6.7'!B15</f>
        <v>Cijaku</v>
      </c>
      <c r="C15" s="118">
        <f>Database!HI14</f>
        <v>0</v>
      </c>
      <c r="D15" s="118">
        <f>Database!HJ14</f>
        <v>0</v>
      </c>
      <c r="E15" s="118">
        <f>Database!HK14</f>
        <v>0</v>
      </c>
      <c r="F15" s="118">
        <f>Database!HL14</f>
        <v>0</v>
      </c>
      <c r="G15" s="119">
        <f>Database!HM14</f>
        <v>0</v>
      </c>
    </row>
    <row r="16" spans="1:7" s="33" customFormat="1" ht="21" customHeight="1">
      <c r="A16" s="98">
        <f t="shared" si="0"/>
        <v>6</v>
      </c>
      <c r="B16" s="185" t="str">
        <f>'6.7'!B16</f>
        <v>Cilograng</v>
      </c>
      <c r="C16" s="118">
        <f>Database!HI15</f>
        <v>0</v>
      </c>
      <c r="D16" s="118">
        <f>Database!HJ15</f>
        <v>0</v>
      </c>
      <c r="E16" s="118">
        <f>Database!HK15</f>
        <v>0</v>
      </c>
      <c r="F16" s="118">
        <f>Database!HL15</f>
        <v>0</v>
      </c>
      <c r="G16" s="119">
        <f>Database!HM15</f>
        <v>0</v>
      </c>
    </row>
    <row r="17" spans="1:7" s="33" customFormat="1" ht="21" customHeight="1">
      <c r="A17" s="98">
        <f t="shared" si="0"/>
        <v>7</v>
      </c>
      <c r="B17" s="185" t="str">
        <f>'6.7'!B17</f>
        <v>Cihara</v>
      </c>
      <c r="C17" s="118">
        <f>Database!HI16</f>
        <v>0</v>
      </c>
      <c r="D17" s="118">
        <f>Database!HJ16</f>
        <v>0</v>
      </c>
      <c r="E17" s="118">
        <f>Database!HK16</f>
        <v>0</v>
      </c>
      <c r="F17" s="118">
        <f>Database!HL16</f>
        <v>0</v>
      </c>
      <c r="G17" s="119">
        <f>Database!HM16</f>
        <v>0</v>
      </c>
    </row>
    <row r="18" spans="1:7" s="33" customFormat="1" ht="21" customHeight="1">
      <c r="A18" s="98">
        <f t="shared" si="0"/>
        <v>8</v>
      </c>
      <c r="B18" s="185" t="str">
        <f>'6.7'!B18</f>
        <v>Cigemblong</v>
      </c>
      <c r="C18" s="118">
        <f>Database!HI17</f>
        <v>0</v>
      </c>
      <c r="D18" s="118">
        <f>Database!HJ17</f>
        <v>0</v>
      </c>
      <c r="E18" s="118">
        <f>Database!HK17</f>
        <v>0</v>
      </c>
      <c r="F18" s="118">
        <f>Database!HL17</f>
        <v>0</v>
      </c>
      <c r="G18" s="119">
        <f>Database!HM17</f>
        <v>0</v>
      </c>
    </row>
    <row r="19" spans="1:7" s="33" customFormat="1" ht="21" customHeight="1">
      <c r="A19" s="98">
        <f t="shared" si="0"/>
        <v>9</v>
      </c>
      <c r="B19" s="185" t="str">
        <f>'6.7'!B19</f>
        <v>Cileles</v>
      </c>
      <c r="C19" s="118">
        <f>Database!HI18</f>
        <v>0</v>
      </c>
      <c r="D19" s="118">
        <f>Database!HJ18</f>
        <v>0</v>
      </c>
      <c r="E19" s="118">
        <f>Database!HK18</f>
        <v>0</v>
      </c>
      <c r="F19" s="118">
        <f>Database!HL18</f>
        <v>0</v>
      </c>
      <c r="G19" s="119">
        <f>Database!HM18</f>
        <v>0</v>
      </c>
    </row>
    <row r="20" spans="1:7" s="33" customFormat="1" ht="21" customHeight="1">
      <c r="A20" s="98">
        <f t="shared" si="0"/>
        <v>10</v>
      </c>
      <c r="B20" s="185" t="str">
        <f>'6.7'!B20</f>
        <v>Cirinten</v>
      </c>
      <c r="C20" s="118">
        <f>Database!HI19</f>
        <v>0</v>
      </c>
      <c r="D20" s="118">
        <f>Database!HJ19</f>
        <v>0</v>
      </c>
      <c r="E20" s="118">
        <f>Database!HK19</f>
        <v>0</v>
      </c>
      <c r="F20" s="118">
        <f>Database!HL19</f>
        <v>0</v>
      </c>
      <c r="G20" s="119">
        <f>Database!HM19</f>
        <v>0</v>
      </c>
    </row>
    <row r="21" spans="1:7" s="33" customFormat="1" ht="21" customHeight="1">
      <c r="A21" s="98">
        <f t="shared" si="0"/>
        <v>11</v>
      </c>
      <c r="B21" s="185" t="str">
        <f>'6.7'!B21</f>
        <v>Cipanas</v>
      </c>
      <c r="C21" s="118">
        <f>Database!HI20</f>
        <v>0</v>
      </c>
      <c r="D21" s="118">
        <f>Database!HJ20</f>
        <v>0</v>
      </c>
      <c r="E21" s="118">
        <f>Database!HK20</f>
        <v>0</v>
      </c>
      <c r="F21" s="118">
        <f>Database!HL20</f>
        <v>0</v>
      </c>
      <c r="G21" s="119">
        <f>Database!HM20</f>
        <v>0</v>
      </c>
    </row>
    <row r="22" spans="1:7" s="33" customFormat="1" ht="21" customHeight="1">
      <c r="A22" s="98">
        <f t="shared" si="0"/>
        <v>12</v>
      </c>
      <c r="B22" s="185" t="str">
        <f>'6.7'!B22</f>
        <v>Cimarga</v>
      </c>
      <c r="C22" s="118">
        <f>Database!HI21</f>
        <v>0</v>
      </c>
      <c r="D22" s="118">
        <f>Database!HJ21</f>
        <v>0</v>
      </c>
      <c r="E22" s="118">
        <f>Database!HK21</f>
        <v>0</v>
      </c>
      <c r="F22" s="118">
        <f>Database!HL21</f>
        <v>0</v>
      </c>
      <c r="G22" s="119">
        <f>Database!HM21</f>
        <v>0</v>
      </c>
    </row>
    <row r="23" spans="1:7" s="33" customFormat="1" ht="21" customHeight="1">
      <c r="A23" s="98">
        <f t="shared" si="0"/>
        <v>13</v>
      </c>
      <c r="B23" s="185" t="str">
        <f>'6.7'!B23</f>
        <v>Cikulur</v>
      </c>
      <c r="C23" s="118">
        <f>Database!HI22</f>
        <v>0</v>
      </c>
      <c r="D23" s="118">
        <f>Database!HJ22</f>
        <v>0</v>
      </c>
      <c r="E23" s="118">
        <f>Database!HK22</f>
        <v>0</v>
      </c>
      <c r="F23" s="118">
        <f>Database!HL22</f>
        <v>0</v>
      </c>
      <c r="G23" s="119">
        <f>Database!HM22</f>
        <v>0</v>
      </c>
    </row>
    <row r="24" spans="1:7" s="33" customFormat="1" ht="21" customHeight="1">
      <c r="A24" s="98">
        <f t="shared" si="0"/>
        <v>14</v>
      </c>
      <c r="B24" s="185" t="str">
        <f>'6.7'!B24</f>
        <v>Curugbitunng</v>
      </c>
      <c r="C24" s="118">
        <f>Database!HI23</f>
        <v>0</v>
      </c>
      <c r="D24" s="118">
        <f>Database!HJ23</f>
        <v>0</v>
      </c>
      <c r="E24" s="118">
        <f>Database!HK23</f>
        <v>0</v>
      </c>
      <c r="F24" s="118">
        <f>Database!HL23</f>
        <v>0</v>
      </c>
      <c r="G24" s="119">
        <f>Database!HM23</f>
        <v>0</v>
      </c>
    </row>
    <row r="25" spans="1:7" s="33" customFormat="1" ht="21" customHeight="1">
      <c r="A25" s="98">
        <f t="shared" si="0"/>
        <v>15</v>
      </c>
      <c r="B25" s="185" t="str">
        <f>'6.7'!B25</f>
        <v>Cibadak</v>
      </c>
      <c r="C25" s="118">
        <f>Database!HI24</f>
        <v>0</v>
      </c>
      <c r="D25" s="118">
        <f>Database!HJ24</f>
        <v>0</v>
      </c>
      <c r="E25" s="118">
        <f>Database!HK24</f>
        <v>0</v>
      </c>
      <c r="F25" s="118">
        <f>Database!HL24</f>
        <v>0</v>
      </c>
      <c r="G25" s="119">
        <f>Database!HM24</f>
        <v>0</v>
      </c>
    </row>
    <row r="26" spans="1:7" s="33" customFormat="1" ht="21" customHeight="1">
      <c r="A26" s="98">
        <f t="shared" si="0"/>
        <v>16</v>
      </c>
      <c r="B26" s="185" t="str">
        <f>'6.7'!B26</f>
        <v>Maja</v>
      </c>
      <c r="C26" s="118">
        <f>Database!HI25</f>
        <v>0</v>
      </c>
      <c r="D26" s="118">
        <f>Database!HJ25</f>
        <v>0</v>
      </c>
      <c r="E26" s="118">
        <f>Database!HK25</f>
        <v>0</v>
      </c>
      <c r="F26" s="118">
        <f>Database!HL25</f>
        <v>0</v>
      </c>
      <c r="G26" s="119">
        <f>Database!HM25</f>
        <v>0</v>
      </c>
    </row>
    <row r="27" spans="1:7" s="33" customFormat="1" ht="21" customHeight="1">
      <c r="A27" s="98">
        <f t="shared" si="0"/>
        <v>17</v>
      </c>
      <c r="B27" s="185" t="str">
        <f>'6.7'!B27</f>
        <v>Muncang</v>
      </c>
      <c r="C27" s="118">
        <f>Database!HI26</f>
        <v>0</v>
      </c>
      <c r="D27" s="118">
        <f>Database!HJ26</f>
        <v>0</v>
      </c>
      <c r="E27" s="118">
        <f>Database!HK26</f>
        <v>0</v>
      </c>
      <c r="F27" s="118">
        <f>Database!HL26</f>
        <v>0</v>
      </c>
      <c r="G27" s="119">
        <f>Database!HM26</f>
        <v>0</v>
      </c>
    </row>
    <row r="28" spans="1:7" s="33" customFormat="1" ht="21" customHeight="1">
      <c r="A28" s="98">
        <f t="shared" si="0"/>
        <v>18</v>
      </c>
      <c r="B28" s="185" t="str">
        <f>'6.7'!B28</f>
        <v>Panggarangan</v>
      </c>
      <c r="C28" s="118">
        <f>Database!HI27</f>
        <v>0</v>
      </c>
      <c r="D28" s="118">
        <f>Database!HJ27</f>
        <v>0</v>
      </c>
      <c r="E28" s="118">
        <f>Database!HK27</f>
        <v>0</v>
      </c>
      <c r="F28" s="118">
        <f>Database!HL27</f>
        <v>0</v>
      </c>
      <c r="G28" s="119">
        <f>Database!HM27</f>
        <v>0</v>
      </c>
    </row>
    <row r="29" spans="1:7" s="33" customFormat="1" ht="21" customHeight="1">
      <c r="A29" s="98">
        <f t="shared" si="0"/>
        <v>19</v>
      </c>
      <c r="B29" s="185" t="str">
        <f>'6.7'!B29</f>
        <v>Rangkasbitung</v>
      </c>
      <c r="C29" s="118">
        <f>Database!HI28</f>
        <v>0</v>
      </c>
      <c r="D29" s="118">
        <f>Database!HJ28</f>
        <v>0</v>
      </c>
      <c r="E29" s="118">
        <f>Database!HK28</f>
        <v>0</v>
      </c>
      <c r="F29" s="118">
        <f>Database!HL28</f>
        <v>0</v>
      </c>
      <c r="G29" s="119">
        <f>Database!HM28</f>
        <v>0</v>
      </c>
    </row>
    <row r="30" spans="1:7" s="33" customFormat="1" ht="21" customHeight="1">
      <c r="A30" s="98">
        <f t="shared" ref="A30:A33" si="1">A29+1</f>
        <v>20</v>
      </c>
      <c r="B30" s="185" t="str">
        <f>'6.7'!B30</f>
        <v>Sajira</v>
      </c>
      <c r="C30" s="118">
        <f>Database!HI29</f>
        <v>0</v>
      </c>
      <c r="D30" s="118">
        <f>Database!HJ29</f>
        <v>0</v>
      </c>
      <c r="E30" s="118">
        <f>Database!HK29</f>
        <v>0</v>
      </c>
      <c r="F30" s="118">
        <f>Database!HL29</f>
        <v>0</v>
      </c>
      <c r="G30" s="119">
        <f>Database!HM29</f>
        <v>0</v>
      </c>
    </row>
    <row r="31" spans="1:7" s="33" customFormat="1" ht="21" customHeight="1">
      <c r="A31" s="98">
        <f t="shared" si="1"/>
        <v>21</v>
      </c>
      <c r="B31" s="185" t="str">
        <f>'6.7'!B31</f>
        <v>Sobang</v>
      </c>
      <c r="C31" s="118">
        <f>Database!HI30</f>
        <v>0</v>
      </c>
      <c r="D31" s="118">
        <f>Database!HJ30</f>
        <v>0</v>
      </c>
      <c r="E31" s="118">
        <f>Database!HK30</f>
        <v>0</v>
      </c>
      <c r="F31" s="118">
        <f>Database!HL30</f>
        <v>0</v>
      </c>
      <c r="G31" s="119">
        <f>Database!HM30</f>
        <v>0</v>
      </c>
    </row>
    <row r="32" spans="1:7" s="33" customFormat="1" ht="21" customHeight="1">
      <c r="A32" s="98">
        <f t="shared" si="1"/>
        <v>22</v>
      </c>
      <c r="B32" s="185" t="str">
        <f>'6.7'!B32</f>
        <v>Wanasalam</v>
      </c>
      <c r="C32" s="118">
        <f>Database!HI31</f>
        <v>0</v>
      </c>
      <c r="D32" s="118">
        <f>Database!HJ31</f>
        <v>0</v>
      </c>
      <c r="E32" s="118">
        <f>Database!HK31</f>
        <v>0</v>
      </c>
      <c r="F32" s="118">
        <f>Database!HL31</f>
        <v>0</v>
      </c>
      <c r="G32" s="119">
        <f>Database!HM31</f>
        <v>0</v>
      </c>
    </row>
    <row r="33" spans="1:7" s="33" customFormat="1" ht="21" customHeight="1">
      <c r="A33" s="98">
        <f t="shared" si="1"/>
        <v>23</v>
      </c>
      <c r="B33" s="185" t="str">
        <f>'6.7'!B33</f>
        <v>Warunggunung</v>
      </c>
      <c r="C33" s="118">
        <f>Database!HI32</f>
        <v>0</v>
      </c>
      <c r="D33" s="118">
        <f>Database!HJ32</f>
        <v>0</v>
      </c>
      <c r="E33" s="118">
        <f>Database!HK32</f>
        <v>0</v>
      </c>
      <c r="F33" s="118">
        <f>Database!HL32</f>
        <v>0</v>
      </c>
      <c r="G33" s="119">
        <f>Database!HM32</f>
        <v>0</v>
      </c>
    </row>
    <row r="34" spans="1:7" s="40" customFormat="1" ht="6" customHeight="1" thickBot="1">
      <c r="A34" s="132"/>
      <c r="B34" s="133"/>
      <c r="C34" s="140"/>
      <c r="D34" s="140"/>
      <c r="E34" s="140"/>
      <c r="F34" s="140"/>
      <c r="G34" s="141"/>
    </row>
    <row r="35" spans="1:7" s="40" customFormat="1" ht="26.25" customHeight="1" thickBot="1">
      <c r="A35" s="618" t="s">
        <v>32</v>
      </c>
      <c r="B35" s="619"/>
      <c r="C35" s="193">
        <f>SUM(C11:C33)</f>
        <v>0</v>
      </c>
      <c r="D35" s="193">
        <f>SUM(D11:D33)</f>
        <v>0</v>
      </c>
      <c r="E35" s="193">
        <f>SUM(E11:E33)</f>
        <v>0</v>
      </c>
      <c r="F35" s="193">
        <f>SUM(F11:F33)</f>
        <v>0</v>
      </c>
      <c r="G35" s="194">
        <f>SUM(G11:G33)</f>
        <v>0</v>
      </c>
    </row>
    <row r="36" spans="1:7" s="40" customFormat="1" ht="6" customHeight="1" thickTop="1"/>
    <row r="37" spans="1:7" s="70" customFormat="1">
      <c r="A37" s="69" t="str">
        <f>'Sumber Data'!$G$14</f>
        <v>Sumber : Dinas Kesehatan Kab. Lebak, 2019</v>
      </c>
    </row>
    <row r="38" spans="1:7" s="40" customFormat="1"/>
    <row r="39" spans="1:7" s="40" customFormat="1"/>
    <row r="40" spans="1:7" s="40" customFormat="1"/>
    <row r="41" spans="1:7" s="40" customFormat="1"/>
    <row r="42" spans="1:7" s="40" customFormat="1"/>
    <row r="43" spans="1:7" s="40" customFormat="1"/>
    <row r="44" spans="1:7" s="40" customFormat="1"/>
    <row r="45" spans="1:7" s="40" customFormat="1"/>
    <row r="46" spans="1:7" s="40" customFormat="1"/>
    <row r="47" spans="1:7" s="40" customFormat="1"/>
    <row r="48" spans="1:7"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12">
    <mergeCell ref="A3:G3"/>
    <mergeCell ref="A2:G2"/>
    <mergeCell ref="A1:G1"/>
    <mergeCell ref="A35:B35"/>
    <mergeCell ref="A5:A8"/>
    <mergeCell ref="B5:B8"/>
    <mergeCell ref="C5:C8"/>
    <mergeCell ref="D5:G6"/>
    <mergeCell ref="D7:D8"/>
    <mergeCell ref="E7:E8"/>
    <mergeCell ref="F7:F8"/>
    <mergeCell ref="G7:G8"/>
  </mergeCells>
  <printOptions horizontalCentered="1"/>
  <pageMargins left="0.98425196850393704" right="0.59055118110236204" top="1.1811023622047201" bottom="0.78740157480314998" header="0.31496062992126" footer="0.31496062992126"/>
  <pageSetup paperSize="9" scale="85" firstPageNumber="37" orientation="landscape" useFirstPageNumber="1" horizontalDpi="4294967293" r:id="rId1"/>
  <headerFooter>
    <oddFooter>&amp;R&amp;"Times New Roman,Regular"&amp;12&amp;P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95"/>
  <sheetViews>
    <sheetView view="pageBreakPreview" zoomScaleNormal="60" zoomScaleSheetLayoutView="100" workbookViewId="0">
      <selection activeCell="B9" sqref="B9"/>
    </sheetView>
  </sheetViews>
  <sheetFormatPr defaultRowHeight="15.75"/>
  <cols>
    <col min="1" max="1" width="6.42578125" style="1" customWidth="1"/>
    <col min="2" max="2" width="36.5703125" style="1" customWidth="1"/>
    <col min="3" max="5" width="17.7109375" style="1" customWidth="1"/>
    <col min="6" max="16384" width="9.140625" style="1"/>
  </cols>
  <sheetData>
    <row r="1" spans="1:5" s="40" customFormat="1">
      <c r="A1" s="617" t="s">
        <v>103</v>
      </c>
      <c r="B1" s="617"/>
      <c r="C1" s="617"/>
      <c r="D1" s="617"/>
      <c r="E1" s="617"/>
    </row>
    <row r="2" spans="1:5" s="40" customFormat="1">
      <c r="A2" s="617" t="s">
        <v>94</v>
      </c>
      <c r="B2" s="617"/>
      <c r="C2" s="617"/>
      <c r="D2" s="617"/>
      <c r="E2" s="617"/>
    </row>
    <row r="3" spans="1:5" s="40" customFormat="1">
      <c r="A3" s="617" t="str">
        <f>'Sumber Data'!$G$6</f>
        <v>di Kecamatan ................. Kab. Lebak Tahun 2018</v>
      </c>
      <c r="B3" s="617"/>
      <c r="C3" s="617"/>
      <c r="D3" s="617"/>
      <c r="E3" s="617"/>
    </row>
    <row r="4" spans="1:5" s="40" customFormat="1" ht="16.5" thickBot="1"/>
    <row r="5" spans="1:5" s="73" customFormat="1" ht="13.5" customHeight="1" thickTop="1">
      <c r="A5" s="622" t="s">
        <v>2</v>
      </c>
      <c r="B5" s="614" t="str">
        <f>'6.8'!B5:B8</f>
        <v>Desa</v>
      </c>
      <c r="C5" s="614" t="s">
        <v>95</v>
      </c>
      <c r="D5" s="614" t="s">
        <v>96</v>
      </c>
      <c r="E5" s="620"/>
    </row>
    <row r="6" spans="1:5" s="73" customFormat="1">
      <c r="A6" s="625"/>
      <c r="B6" s="624"/>
      <c r="C6" s="624"/>
      <c r="D6" s="624"/>
      <c r="E6" s="626"/>
    </row>
    <row r="7" spans="1:5" s="73" customFormat="1">
      <c r="A7" s="625"/>
      <c r="B7" s="624"/>
      <c r="C7" s="624"/>
      <c r="D7" s="624" t="s">
        <v>97</v>
      </c>
      <c r="E7" s="626" t="s">
        <v>98</v>
      </c>
    </row>
    <row r="8" spans="1:5" s="73" customFormat="1">
      <c r="A8" s="625"/>
      <c r="B8" s="624"/>
      <c r="C8" s="624"/>
      <c r="D8" s="624"/>
      <c r="E8" s="626"/>
    </row>
    <row r="9" spans="1:5" s="57" customFormat="1" ht="15.95" customHeight="1" thickBot="1">
      <c r="A9" s="135" t="s">
        <v>201</v>
      </c>
      <c r="B9" s="136" t="s">
        <v>202</v>
      </c>
      <c r="C9" s="136" t="s">
        <v>203</v>
      </c>
      <c r="D9" s="136" t="s">
        <v>204</v>
      </c>
      <c r="E9" s="139" t="s">
        <v>205</v>
      </c>
    </row>
    <row r="10" spans="1:5" s="40" customFormat="1" ht="6" customHeight="1">
      <c r="A10" s="132"/>
      <c r="B10" s="133"/>
      <c r="C10" s="133"/>
      <c r="D10" s="133"/>
      <c r="E10" s="134"/>
    </row>
    <row r="11" spans="1:5" s="33" customFormat="1" ht="21" customHeight="1">
      <c r="A11" s="98">
        <v>1</v>
      </c>
      <c r="B11" s="185" t="str">
        <f>'6.8'!B11</f>
        <v>Bayah</v>
      </c>
      <c r="C11" s="110">
        <f>Database!HP10</f>
        <v>0</v>
      </c>
      <c r="D11" s="110">
        <f>Database!HQ10</f>
        <v>0</v>
      </c>
      <c r="E11" s="116">
        <f>Database!HR10</f>
        <v>0</v>
      </c>
    </row>
    <row r="12" spans="1:5" s="33" customFormat="1" ht="21" customHeight="1">
      <c r="A12" s="98">
        <f t="shared" ref="A12:A29" si="0">A11+1</f>
        <v>2</v>
      </c>
      <c r="B12" s="185" t="str">
        <f>'6.8'!B12</f>
        <v>Banjarsari</v>
      </c>
      <c r="C12" s="110">
        <f>Database!HP11</f>
        <v>0</v>
      </c>
      <c r="D12" s="110">
        <f>Database!HQ11</f>
        <v>0</v>
      </c>
      <c r="E12" s="116">
        <f>Database!HR11</f>
        <v>0</v>
      </c>
    </row>
    <row r="13" spans="1:5" s="33" customFormat="1" ht="21" customHeight="1">
      <c r="A13" s="98">
        <f t="shared" si="0"/>
        <v>3</v>
      </c>
      <c r="B13" s="185" t="str">
        <f>'6.8'!B13</f>
        <v>Bojongmanik</v>
      </c>
      <c r="C13" s="110">
        <f>Database!HP12</f>
        <v>0</v>
      </c>
      <c r="D13" s="110">
        <f>Database!HQ12</f>
        <v>0</v>
      </c>
      <c r="E13" s="116">
        <f>Database!HR12</f>
        <v>0</v>
      </c>
    </row>
    <row r="14" spans="1:5" s="33" customFormat="1" ht="21" customHeight="1">
      <c r="A14" s="98">
        <f t="shared" si="0"/>
        <v>4</v>
      </c>
      <c r="B14" s="185" t="str">
        <f>'6.8'!B14</f>
        <v>Cibeber</v>
      </c>
      <c r="C14" s="110">
        <f>Database!HP13</f>
        <v>0</v>
      </c>
      <c r="D14" s="110">
        <f>Database!HQ13</f>
        <v>0</v>
      </c>
      <c r="E14" s="116">
        <f>Database!HR13</f>
        <v>0</v>
      </c>
    </row>
    <row r="15" spans="1:5" s="33" customFormat="1" ht="21" customHeight="1">
      <c r="A15" s="98">
        <f t="shared" si="0"/>
        <v>5</v>
      </c>
      <c r="B15" s="185" t="str">
        <f>'6.8'!B15</f>
        <v>Cijaku</v>
      </c>
      <c r="C15" s="110">
        <f>Database!HP14</f>
        <v>0</v>
      </c>
      <c r="D15" s="110">
        <f>Database!HQ14</f>
        <v>0</v>
      </c>
      <c r="E15" s="116">
        <f>Database!HR14</f>
        <v>0</v>
      </c>
    </row>
    <row r="16" spans="1:5" s="33" customFormat="1" ht="21" customHeight="1">
      <c r="A16" s="98">
        <f t="shared" si="0"/>
        <v>6</v>
      </c>
      <c r="B16" s="185" t="str">
        <f>'6.8'!B16</f>
        <v>Cilograng</v>
      </c>
      <c r="C16" s="110">
        <f>Database!HP15</f>
        <v>0</v>
      </c>
      <c r="D16" s="110">
        <f>Database!HQ15</f>
        <v>0</v>
      </c>
      <c r="E16" s="116">
        <f>Database!HR15</f>
        <v>0</v>
      </c>
    </row>
    <row r="17" spans="1:5" s="33" customFormat="1" ht="21" customHeight="1">
      <c r="A17" s="98">
        <f t="shared" si="0"/>
        <v>7</v>
      </c>
      <c r="B17" s="185" t="str">
        <f>'6.8'!B17</f>
        <v>Cihara</v>
      </c>
      <c r="C17" s="110">
        <f>Database!HP16</f>
        <v>0</v>
      </c>
      <c r="D17" s="110">
        <f>Database!HQ16</f>
        <v>0</v>
      </c>
      <c r="E17" s="116">
        <f>Database!HR16</f>
        <v>0</v>
      </c>
    </row>
    <row r="18" spans="1:5" s="33" customFormat="1" ht="21" customHeight="1">
      <c r="A18" s="98">
        <f t="shared" si="0"/>
        <v>8</v>
      </c>
      <c r="B18" s="185" t="str">
        <f>'6.8'!B18</f>
        <v>Cigemblong</v>
      </c>
      <c r="C18" s="110">
        <f>Database!HP17</f>
        <v>0</v>
      </c>
      <c r="D18" s="110">
        <f>Database!HQ17</f>
        <v>0</v>
      </c>
      <c r="E18" s="116">
        <f>Database!HR17</f>
        <v>0</v>
      </c>
    </row>
    <row r="19" spans="1:5" s="33" customFormat="1" ht="21" customHeight="1">
      <c r="A19" s="98">
        <f t="shared" si="0"/>
        <v>9</v>
      </c>
      <c r="B19" s="185" t="str">
        <f>'6.8'!B19</f>
        <v>Cileles</v>
      </c>
      <c r="C19" s="110">
        <f>Database!HP18</f>
        <v>0</v>
      </c>
      <c r="D19" s="110">
        <f>Database!HQ18</f>
        <v>0</v>
      </c>
      <c r="E19" s="116">
        <f>Database!HR18</f>
        <v>0</v>
      </c>
    </row>
    <row r="20" spans="1:5" s="33" customFormat="1" ht="21" customHeight="1">
      <c r="A20" s="98">
        <f t="shared" si="0"/>
        <v>10</v>
      </c>
      <c r="B20" s="185" t="str">
        <f>'6.8'!B20</f>
        <v>Cirinten</v>
      </c>
      <c r="C20" s="110">
        <f>Database!HP19</f>
        <v>0</v>
      </c>
      <c r="D20" s="110">
        <f>Database!HQ19</f>
        <v>0</v>
      </c>
      <c r="E20" s="116">
        <f>Database!HR19</f>
        <v>0</v>
      </c>
    </row>
    <row r="21" spans="1:5" s="33" customFormat="1" ht="21" customHeight="1">
      <c r="A21" s="98">
        <f t="shared" si="0"/>
        <v>11</v>
      </c>
      <c r="B21" s="185" t="str">
        <f>'6.8'!B21</f>
        <v>Cipanas</v>
      </c>
      <c r="C21" s="110">
        <f>Database!HP20</f>
        <v>0</v>
      </c>
      <c r="D21" s="110">
        <f>Database!HQ20</f>
        <v>0</v>
      </c>
      <c r="E21" s="116">
        <f>Database!HR20</f>
        <v>0</v>
      </c>
    </row>
    <row r="22" spans="1:5" s="33" customFormat="1" ht="21" customHeight="1">
      <c r="A22" s="98">
        <f t="shared" si="0"/>
        <v>12</v>
      </c>
      <c r="B22" s="185" t="str">
        <f>'6.8'!B22</f>
        <v>Cimarga</v>
      </c>
      <c r="C22" s="110">
        <f>Database!HP21</f>
        <v>0</v>
      </c>
      <c r="D22" s="110">
        <f>Database!HQ21</f>
        <v>0</v>
      </c>
      <c r="E22" s="116">
        <f>Database!HR21</f>
        <v>0</v>
      </c>
    </row>
    <row r="23" spans="1:5" s="33" customFormat="1" ht="21" customHeight="1">
      <c r="A23" s="98">
        <f t="shared" si="0"/>
        <v>13</v>
      </c>
      <c r="B23" s="185" t="str">
        <f>'6.8'!B23</f>
        <v>Cikulur</v>
      </c>
      <c r="C23" s="110">
        <f>Database!HP22</f>
        <v>0</v>
      </c>
      <c r="D23" s="110">
        <f>Database!HQ22</f>
        <v>0</v>
      </c>
      <c r="E23" s="116">
        <f>Database!HR22</f>
        <v>0</v>
      </c>
    </row>
    <row r="24" spans="1:5" s="33" customFormat="1" ht="21" customHeight="1">
      <c r="A24" s="98">
        <f t="shared" si="0"/>
        <v>14</v>
      </c>
      <c r="B24" s="185" t="str">
        <f>'6.8'!B24</f>
        <v>Curugbitunng</v>
      </c>
      <c r="C24" s="110">
        <f>Database!HP23</f>
        <v>0</v>
      </c>
      <c r="D24" s="110">
        <f>Database!HQ23</f>
        <v>0</v>
      </c>
      <c r="E24" s="116">
        <f>Database!HR23</f>
        <v>0</v>
      </c>
    </row>
    <row r="25" spans="1:5" s="33" customFormat="1" ht="21" customHeight="1">
      <c r="A25" s="98">
        <f t="shared" si="0"/>
        <v>15</v>
      </c>
      <c r="B25" s="185" t="str">
        <f>'6.8'!B25</f>
        <v>Cibadak</v>
      </c>
      <c r="C25" s="110">
        <f>Database!HP24</f>
        <v>0</v>
      </c>
      <c r="D25" s="110">
        <f>Database!HQ24</f>
        <v>0</v>
      </c>
      <c r="E25" s="116">
        <f>Database!HR24</f>
        <v>0</v>
      </c>
    </row>
    <row r="26" spans="1:5" s="33" customFormat="1" ht="21" customHeight="1">
      <c r="A26" s="98">
        <f t="shared" si="0"/>
        <v>16</v>
      </c>
      <c r="B26" s="185" t="str">
        <f>'6.8'!B26</f>
        <v>Maja</v>
      </c>
      <c r="C26" s="110">
        <f>Database!HP25</f>
        <v>0</v>
      </c>
      <c r="D26" s="110">
        <f>Database!HQ25</f>
        <v>0</v>
      </c>
      <c r="E26" s="116">
        <f>Database!HR25</f>
        <v>0</v>
      </c>
    </row>
    <row r="27" spans="1:5" s="33" customFormat="1" ht="21" customHeight="1">
      <c r="A27" s="98">
        <f t="shared" si="0"/>
        <v>17</v>
      </c>
      <c r="B27" s="185" t="str">
        <f>'6.8'!B27</f>
        <v>Muncang</v>
      </c>
      <c r="C27" s="110">
        <f>Database!HP26</f>
        <v>0</v>
      </c>
      <c r="D27" s="110">
        <f>Database!HQ26</f>
        <v>0</v>
      </c>
      <c r="E27" s="116">
        <f>Database!HR26</f>
        <v>0</v>
      </c>
    </row>
    <row r="28" spans="1:5" s="33" customFormat="1" ht="21" customHeight="1">
      <c r="A28" s="98">
        <f t="shared" si="0"/>
        <v>18</v>
      </c>
      <c r="B28" s="185" t="str">
        <f>'6.8'!B28</f>
        <v>Panggarangan</v>
      </c>
      <c r="C28" s="110">
        <f>Database!HP27</f>
        <v>0</v>
      </c>
      <c r="D28" s="110">
        <f>Database!HQ27</f>
        <v>0</v>
      </c>
      <c r="E28" s="116">
        <f>Database!HR27</f>
        <v>0</v>
      </c>
    </row>
    <row r="29" spans="1:5" s="33" customFormat="1" ht="21" customHeight="1">
      <c r="A29" s="98">
        <f t="shared" si="0"/>
        <v>19</v>
      </c>
      <c r="B29" s="185" t="str">
        <f>'6.8'!B29</f>
        <v>Rangkasbitung</v>
      </c>
      <c r="C29" s="110">
        <f>Database!HP28</f>
        <v>0</v>
      </c>
      <c r="D29" s="110">
        <f>Database!HQ28</f>
        <v>0</v>
      </c>
      <c r="E29" s="116">
        <f>Database!HR28</f>
        <v>0</v>
      </c>
    </row>
    <row r="30" spans="1:5" s="33" customFormat="1" ht="21" customHeight="1">
      <c r="A30" s="98">
        <f t="shared" ref="A30:A33" si="1">A29+1</f>
        <v>20</v>
      </c>
      <c r="B30" s="185" t="str">
        <f>'6.8'!B30</f>
        <v>Sajira</v>
      </c>
      <c r="C30" s="110">
        <f>Database!HP29</f>
        <v>0</v>
      </c>
      <c r="D30" s="110">
        <f>Database!HQ29</f>
        <v>0</v>
      </c>
      <c r="E30" s="116">
        <f>Database!HR29</f>
        <v>0</v>
      </c>
    </row>
    <row r="31" spans="1:5" s="33" customFormat="1" ht="21" customHeight="1">
      <c r="A31" s="98">
        <f t="shared" si="1"/>
        <v>21</v>
      </c>
      <c r="B31" s="185" t="str">
        <f>'6.8'!B31</f>
        <v>Sobang</v>
      </c>
      <c r="C31" s="110">
        <f>Database!HP30</f>
        <v>0</v>
      </c>
      <c r="D31" s="110">
        <f>Database!HQ30</f>
        <v>0</v>
      </c>
      <c r="E31" s="116">
        <f>Database!HR30</f>
        <v>0</v>
      </c>
    </row>
    <row r="32" spans="1:5" s="33" customFormat="1" ht="21" customHeight="1">
      <c r="A32" s="98">
        <f t="shared" si="1"/>
        <v>22</v>
      </c>
      <c r="B32" s="185" t="str">
        <f>'6.8'!B32</f>
        <v>Wanasalam</v>
      </c>
      <c r="C32" s="110">
        <f>Database!HP31</f>
        <v>0</v>
      </c>
      <c r="D32" s="110">
        <f>Database!HQ31</f>
        <v>0</v>
      </c>
      <c r="E32" s="116">
        <f>Database!HR31</f>
        <v>0</v>
      </c>
    </row>
    <row r="33" spans="1:5" s="33" customFormat="1" ht="21" customHeight="1">
      <c r="A33" s="98">
        <f t="shared" si="1"/>
        <v>23</v>
      </c>
      <c r="B33" s="185" t="str">
        <f>'6.8'!B33</f>
        <v>Warunggunung</v>
      </c>
      <c r="C33" s="110">
        <f>Database!HP32</f>
        <v>0</v>
      </c>
      <c r="D33" s="110">
        <f>Database!HQ32</f>
        <v>0</v>
      </c>
      <c r="E33" s="116">
        <f>Database!HR32</f>
        <v>0</v>
      </c>
    </row>
    <row r="34" spans="1:5" s="40" customFormat="1" ht="6" customHeight="1" thickBot="1">
      <c r="A34" s="132"/>
      <c r="B34" s="133"/>
      <c r="C34" s="144"/>
      <c r="D34" s="145"/>
      <c r="E34" s="146"/>
    </row>
    <row r="35" spans="1:5" s="40" customFormat="1" ht="26.25" customHeight="1" thickBot="1">
      <c r="A35" s="618" t="s">
        <v>32</v>
      </c>
      <c r="B35" s="619"/>
      <c r="C35" s="193">
        <f>SUM(C11:C33)</f>
        <v>0</v>
      </c>
      <c r="D35" s="193">
        <f>SUM(D11:D33)</f>
        <v>0</v>
      </c>
      <c r="E35" s="194">
        <f>SUM(E11:E33)</f>
        <v>0</v>
      </c>
    </row>
    <row r="36" spans="1:5" s="40" customFormat="1" ht="6" customHeight="1" thickTop="1"/>
    <row r="37" spans="1:5" s="70" customFormat="1">
      <c r="A37" s="69" t="str">
        <f>'Sumber Data'!$G$11</f>
        <v>Sumber : DP2KBP3A Kab. Lebak, 2019</v>
      </c>
    </row>
    <row r="38" spans="1:5" s="40" customFormat="1"/>
    <row r="39" spans="1:5" s="40" customFormat="1"/>
    <row r="40" spans="1:5" s="40" customFormat="1"/>
    <row r="41" spans="1:5" s="40" customFormat="1"/>
    <row r="42" spans="1:5" s="40" customFormat="1"/>
    <row r="43" spans="1:5" s="40" customFormat="1"/>
    <row r="44" spans="1:5" s="40" customFormat="1"/>
    <row r="45" spans="1:5" s="40" customFormat="1"/>
    <row r="46" spans="1:5" s="40" customFormat="1"/>
    <row r="47" spans="1:5" s="40" customFormat="1"/>
    <row r="48" spans="1:5"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10">
    <mergeCell ref="A3:E3"/>
    <mergeCell ref="A2:E2"/>
    <mergeCell ref="A1:E1"/>
    <mergeCell ref="A35:B35"/>
    <mergeCell ref="A5:A8"/>
    <mergeCell ref="B5:B8"/>
    <mergeCell ref="C5:C8"/>
    <mergeCell ref="D5:E6"/>
    <mergeCell ref="D7:D8"/>
    <mergeCell ref="E7:E8"/>
  </mergeCells>
  <printOptions horizontalCentered="1"/>
  <pageMargins left="0.98425196850393704" right="0.59055118110236204" top="1.1811023622047201" bottom="0.78740157480314998" header="0.31496062992126" footer="0.31496062992126"/>
  <pageSetup paperSize="9" scale="85" firstPageNumber="38" orientation="landscape" useFirstPageNumber="1" horizontalDpi="4294967293" r:id="rId1"/>
  <headerFooter>
    <oddFooter>&amp;R&amp;"Times New Roman,Regular"&amp;12&amp;P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95"/>
  <sheetViews>
    <sheetView view="pageBreakPreview" zoomScaleNormal="60" zoomScaleSheetLayoutView="100" workbookViewId="0">
      <selection activeCell="B9" sqref="B9"/>
    </sheetView>
  </sheetViews>
  <sheetFormatPr defaultRowHeight="15.75"/>
  <cols>
    <col min="1" max="1" width="6.42578125" style="1" customWidth="1"/>
    <col min="2" max="2" width="32.28515625" style="1" customWidth="1"/>
    <col min="3" max="3" width="13.140625" style="1" bestFit="1" customWidth="1"/>
    <col min="4" max="7" width="11.5703125" style="1" customWidth="1"/>
    <col min="8" max="16384" width="9.140625" style="1"/>
  </cols>
  <sheetData>
    <row r="1" spans="1:7" s="40" customFormat="1">
      <c r="A1" s="617" t="s">
        <v>251</v>
      </c>
      <c r="B1" s="617"/>
      <c r="C1" s="617"/>
      <c r="D1" s="617"/>
      <c r="E1" s="617"/>
      <c r="F1" s="617"/>
      <c r="G1" s="617"/>
    </row>
    <row r="2" spans="1:7" s="40" customFormat="1">
      <c r="A2" s="617" t="s">
        <v>99</v>
      </c>
      <c r="B2" s="617"/>
      <c r="C2" s="617"/>
      <c r="D2" s="617"/>
      <c r="E2" s="617"/>
      <c r="F2" s="617"/>
      <c r="G2" s="617"/>
    </row>
    <row r="3" spans="1:7" s="40" customFormat="1">
      <c r="A3" s="617" t="str">
        <f>'Sumber Data'!$G$6</f>
        <v>di Kecamatan ................. Kab. Lebak Tahun 2018</v>
      </c>
      <c r="B3" s="617"/>
      <c r="C3" s="617"/>
      <c r="D3" s="617"/>
      <c r="E3" s="617"/>
      <c r="F3" s="617"/>
      <c r="G3" s="617"/>
    </row>
    <row r="4" spans="1:7" s="40" customFormat="1" ht="16.5" thickBot="1"/>
    <row r="5" spans="1:7" s="73" customFormat="1" ht="13.5" customHeight="1" thickTop="1">
      <c r="A5" s="622" t="s">
        <v>2</v>
      </c>
      <c r="B5" s="614" t="str">
        <f>'6.9'!B5:B8</f>
        <v>Desa</v>
      </c>
      <c r="C5" s="631" t="s">
        <v>890</v>
      </c>
      <c r="D5" s="614" t="s">
        <v>101</v>
      </c>
      <c r="E5" s="614"/>
      <c r="F5" s="614" t="s">
        <v>98</v>
      </c>
      <c r="G5" s="620"/>
    </row>
    <row r="6" spans="1:7" s="73" customFormat="1">
      <c r="A6" s="625"/>
      <c r="B6" s="624"/>
      <c r="C6" s="632"/>
      <c r="D6" s="624"/>
      <c r="E6" s="624"/>
      <c r="F6" s="624"/>
      <c r="G6" s="626"/>
    </row>
    <row r="7" spans="1:7" s="73" customFormat="1">
      <c r="A7" s="625"/>
      <c r="B7" s="624"/>
      <c r="C7" s="632"/>
      <c r="D7" s="624" t="s">
        <v>27</v>
      </c>
      <c r="E7" s="624" t="s">
        <v>61</v>
      </c>
      <c r="F7" s="624" t="s">
        <v>27</v>
      </c>
      <c r="G7" s="626" t="s">
        <v>61</v>
      </c>
    </row>
    <row r="8" spans="1:7" s="73" customFormat="1">
      <c r="A8" s="625"/>
      <c r="B8" s="624"/>
      <c r="C8" s="630"/>
      <c r="D8" s="624"/>
      <c r="E8" s="624"/>
      <c r="F8" s="624"/>
      <c r="G8" s="626"/>
    </row>
    <row r="9" spans="1:7" s="57" customFormat="1" ht="15.95" customHeight="1" thickBot="1">
      <c r="A9" s="135" t="s">
        <v>201</v>
      </c>
      <c r="B9" s="136" t="s">
        <v>202</v>
      </c>
      <c r="C9" s="136" t="s">
        <v>203</v>
      </c>
      <c r="D9" s="136" t="s">
        <v>204</v>
      </c>
      <c r="E9" s="136" t="s">
        <v>205</v>
      </c>
      <c r="F9" s="137" t="s">
        <v>206</v>
      </c>
      <c r="G9" s="138" t="s">
        <v>207</v>
      </c>
    </row>
    <row r="10" spans="1:7" s="40" customFormat="1" ht="6" customHeight="1">
      <c r="A10" s="132"/>
      <c r="B10" s="133"/>
      <c r="C10" s="133"/>
      <c r="D10" s="133"/>
      <c r="E10" s="133"/>
      <c r="F10" s="133"/>
      <c r="G10" s="134"/>
    </row>
    <row r="11" spans="1:7" s="33" customFormat="1" ht="21" customHeight="1">
      <c r="A11" s="98">
        <v>1</v>
      </c>
      <c r="B11" s="185" t="str">
        <f>'6.9'!B11</f>
        <v>Bayah</v>
      </c>
      <c r="C11" s="118">
        <f>Database!HU10</f>
        <v>0</v>
      </c>
      <c r="D11" s="118">
        <f>Database!HV10</f>
        <v>0</v>
      </c>
      <c r="E11" s="118">
        <f>Database!HW10</f>
        <v>0</v>
      </c>
      <c r="F11" s="118">
        <f>Database!HX10</f>
        <v>0</v>
      </c>
      <c r="G11" s="119">
        <f>Database!HY10</f>
        <v>0</v>
      </c>
    </row>
    <row r="12" spans="1:7" s="33" customFormat="1" ht="21" customHeight="1">
      <c r="A12" s="98">
        <f t="shared" ref="A12:A29" si="0">A11+1</f>
        <v>2</v>
      </c>
      <c r="B12" s="185" t="str">
        <f>'6.9'!B12</f>
        <v>Banjarsari</v>
      </c>
      <c r="C12" s="118">
        <f>Database!HU11</f>
        <v>0</v>
      </c>
      <c r="D12" s="118">
        <f>Database!HV11</f>
        <v>0</v>
      </c>
      <c r="E12" s="118">
        <f>Database!HW11</f>
        <v>0</v>
      </c>
      <c r="F12" s="118">
        <f>Database!HX11</f>
        <v>0</v>
      </c>
      <c r="G12" s="119">
        <f>Database!HY11</f>
        <v>0</v>
      </c>
    </row>
    <row r="13" spans="1:7" s="33" customFormat="1" ht="21" customHeight="1">
      <c r="A13" s="98">
        <f t="shared" si="0"/>
        <v>3</v>
      </c>
      <c r="B13" s="185" t="str">
        <f>'6.9'!B13</f>
        <v>Bojongmanik</v>
      </c>
      <c r="C13" s="118">
        <f>Database!HU12</f>
        <v>0</v>
      </c>
      <c r="D13" s="118">
        <f>Database!HV12</f>
        <v>0</v>
      </c>
      <c r="E13" s="118">
        <f>Database!HW12</f>
        <v>0</v>
      </c>
      <c r="F13" s="118">
        <f>Database!HX12</f>
        <v>0</v>
      </c>
      <c r="G13" s="119">
        <f>Database!HY12</f>
        <v>0</v>
      </c>
    </row>
    <row r="14" spans="1:7" s="33" customFormat="1" ht="21" customHeight="1">
      <c r="A14" s="98">
        <f t="shared" si="0"/>
        <v>4</v>
      </c>
      <c r="B14" s="185" t="str">
        <f>'6.9'!B14</f>
        <v>Cibeber</v>
      </c>
      <c r="C14" s="118">
        <f>Database!HU13</f>
        <v>0</v>
      </c>
      <c r="D14" s="118">
        <f>Database!HV13</f>
        <v>0</v>
      </c>
      <c r="E14" s="118">
        <f>Database!HW13</f>
        <v>0</v>
      </c>
      <c r="F14" s="118">
        <f>Database!HX13</f>
        <v>0</v>
      </c>
      <c r="G14" s="119">
        <f>Database!HY13</f>
        <v>0</v>
      </c>
    </row>
    <row r="15" spans="1:7" s="33" customFormat="1" ht="21" customHeight="1">
      <c r="A15" s="98">
        <f t="shared" si="0"/>
        <v>5</v>
      </c>
      <c r="B15" s="185" t="str">
        <f>'6.9'!B15</f>
        <v>Cijaku</v>
      </c>
      <c r="C15" s="118">
        <f>Database!HU14</f>
        <v>0</v>
      </c>
      <c r="D15" s="118">
        <f>Database!HV14</f>
        <v>0</v>
      </c>
      <c r="E15" s="118">
        <f>Database!HW14</f>
        <v>0</v>
      </c>
      <c r="F15" s="118">
        <f>Database!HX14</f>
        <v>0</v>
      </c>
      <c r="G15" s="119">
        <f>Database!HY14</f>
        <v>0</v>
      </c>
    </row>
    <row r="16" spans="1:7" s="33" customFormat="1" ht="21" customHeight="1">
      <c r="A16" s="98">
        <f t="shared" si="0"/>
        <v>6</v>
      </c>
      <c r="B16" s="185" t="str">
        <f>'6.9'!B16</f>
        <v>Cilograng</v>
      </c>
      <c r="C16" s="118">
        <f>Database!HU15</f>
        <v>0</v>
      </c>
      <c r="D16" s="118">
        <f>Database!HV15</f>
        <v>0</v>
      </c>
      <c r="E16" s="118">
        <f>Database!HW15</f>
        <v>0</v>
      </c>
      <c r="F16" s="118">
        <f>Database!HX15</f>
        <v>0</v>
      </c>
      <c r="G16" s="119">
        <f>Database!HY15</f>
        <v>0</v>
      </c>
    </row>
    <row r="17" spans="1:7" s="33" customFormat="1" ht="21" customHeight="1">
      <c r="A17" s="98">
        <f t="shared" si="0"/>
        <v>7</v>
      </c>
      <c r="B17" s="185" t="str">
        <f>'6.9'!B17</f>
        <v>Cihara</v>
      </c>
      <c r="C17" s="118">
        <f>Database!HU16</f>
        <v>0</v>
      </c>
      <c r="D17" s="118">
        <f>Database!HV16</f>
        <v>0</v>
      </c>
      <c r="E17" s="118">
        <f>Database!HW16</f>
        <v>0</v>
      </c>
      <c r="F17" s="118">
        <f>Database!HX16</f>
        <v>0</v>
      </c>
      <c r="G17" s="119">
        <f>Database!HY16</f>
        <v>0</v>
      </c>
    </row>
    <row r="18" spans="1:7" s="33" customFormat="1" ht="21" customHeight="1">
      <c r="A18" s="98">
        <f t="shared" si="0"/>
        <v>8</v>
      </c>
      <c r="B18" s="185" t="str">
        <f>'6.9'!B18</f>
        <v>Cigemblong</v>
      </c>
      <c r="C18" s="118">
        <f>Database!HU17</f>
        <v>0</v>
      </c>
      <c r="D18" s="118">
        <f>Database!HV17</f>
        <v>0</v>
      </c>
      <c r="E18" s="118">
        <f>Database!HW17</f>
        <v>0</v>
      </c>
      <c r="F18" s="118">
        <f>Database!HX17</f>
        <v>0</v>
      </c>
      <c r="G18" s="119">
        <f>Database!HY17</f>
        <v>0</v>
      </c>
    </row>
    <row r="19" spans="1:7" s="33" customFormat="1" ht="21" customHeight="1">
      <c r="A19" s="98">
        <f t="shared" si="0"/>
        <v>9</v>
      </c>
      <c r="B19" s="185" t="str">
        <f>'6.9'!B19</f>
        <v>Cileles</v>
      </c>
      <c r="C19" s="118">
        <f>Database!HU18</f>
        <v>0</v>
      </c>
      <c r="D19" s="118">
        <f>Database!HV18</f>
        <v>0</v>
      </c>
      <c r="E19" s="118">
        <f>Database!HW18</f>
        <v>0</v>
      </c>
      <c r="F19" s="118">
        <f>Database!HX18</f>
        <v>0</v>
      </c>
      <c r="G19" s="119">
        <f>Database!HY18</f>
        <v>0</v>
      </c>
    </row>
    <row r="20" spans="1:7" s="33" customFormat="1" ht="21" customHeight="1">
      <c r="A20" s="98">
        <f t="shared" si="0"/>
        <v>10</v>
      </c>
      <c r="B20" s="185" t="str">
        <f>'6.9'!B20</f>
        <v>Cirinten</v>
      </c>
      <c r="C20" s="118">
        <f>Database!HU19</f>
        <v>0</v>
      </c>
      <c r="D20" s="118">
        <f>Database!HV19</f>
        <v>0</v>
      </c>
      <c r="E20" s="118">
        <f>Database!HW19</f>
        <v>0</v>
      </c>
      <c r="F20" s="118">
        <f>Database!HX19</f>
        <v>0</v>
      </c>
      <c r="G20" s="119">
        <f>Database!HY19</f>
        <v>0</v>
      </c>
    </row>
    <row r="21" spans="1:7" s="33" customFormat="1" ht="21" customHeight="1">
      <c r="A21" s="98">
        <f t="shared" si="0"/>
        <v>11</v>
      </c>
      <c r="B21" s="185" t="str">
        <f>'6.9'!B21</f>
        <v>Cipanas</v>
      </c>
      <c r="C21" s="118">
        <f>Database!HU20</f>
        <v>0</v>
      </c>
      <c r="D21" s="118">
        <f>Database!HV20</f>
        <v>0</v>
      </c>
      <c r="E21" s="118">
        <f>Database!HW20</f>
        <v>0</v>
      </c>
      <c r="F21" s="118">
        <f>Database!HX20</f>
        <v>0</v>
      </c>
      <c r="G21" s="119">
        <f>Database!HY20</f>
        <v>0</v>
      </c>
    </row>
    <row r="22" spans="1:7" s="33" customFormat="1" ht="21" customHeight="1">
      <c r="A22" s="98">
        <f t="shared" si="0"/>
        <v>12</v>
      </c>
      <c r="B22" s="185" t="str">
        <f>'6.9'!B22</f>
        <v>Cimarga</v>
      </c>
      <c r="C22" s="118">
        <f>Database!HU21</f>
        <v>0</v>
      </c>
      <c r="D22" s="118">
        <f>Database!HV21</f>
        <v>0</v>
      </c>
      <c r="E22" s="118">
        <f>Database!HW21</f>
        <v>0</v>
      </c>
      <c r="F22" s="118">
        <f>Database!HX21</f>
        <v>0</v>
      </c>
      <c r="G22" s="119">
        <f>Database!HY21</f>
        <v>0</v>
      </c>
    </row>
    <row r="23" spans="1:7" s="33" customFormat="1" ht="21" customHeight="1">
      <c r="A23" s="98">
        <f t="shared" si="0"/>
        <v>13</v>
      </c>
      <c r="B23" s="185" t="str">
        <f>'6.9'!B23</f>
        <v>Cikulur</v>
      </c>
      <c r="C23" s="118">
        <f>Database!HU22</f>
        <v>0</v>
      </c>
      <c r="D23" s="118">
        <f>Database!HV22</f>
        <v>0</v>
      </c>
      <c r="E23" s="118">
        <f>Database!HW22</f>
        <v>0</v>
      </c>
      <c r="F23" s="118">
        <f>Database!HX22</f>
        <v>0</v>
      </c>
      <c r="G23" s="119">
        <f>Database!HY22</f>
        <v>0</v>
      </c>
    </row>
    <row r="24" spans="1:7" s="33" customFormat="1" ht="21" customHeight="1">
      <c r="A24" s="98">
        <f t="shared" si="0"/>
        <v>14</v>
      </c>
      <c r="B24" s="185" t="str">
        <f>'6.9'!B24</f>
        <v>Curugbitunng</v>
      </c>
      <c r="C24" s="118">
        <f>Database!HU23</f>
        <v>0</v>
      </c>
      <c r="D24" s="118">
        <f>Database!HV23</f>
        <v>0</v>
      </c>
      <c r="E24" s="118">
        <f>Database!HW23</f>
        <v>0</v>
      </c>
      <c r="F24" s="118">
        <f>Database!HX23</f>
        <v>0</v>
      </c>
      <c r="G24" s="119">
        <f>Database!HY23</f>
        <v>0</v>
      </c>
    </row>
    <row r="25" spans="1:7" s="33" customFormat="1" ht="21" customHeight="1">
      <c r="A25" s="98">
        <f t="shared" si="0"/>
        <v>15</v>
      </c>
      <c r="B25" s="185" t="str">
        <f>'6.9'!B25</f>
        <v>Cibadak</v>
      </c>
      <c r="C25" s="118">
        <f>Database!HU24</f>
        <v>0</v>
      </c>
      <c r="D25" s="118">
        <f>Database!HV24</f>
        <v>0</v>
      </c>
      <c r="E25" s="118">
        <f>Database!HW24</f>
        <v>0</v>
      </c>
      <c r="F25" s="118">
        <f>Database!HX24</f>
        <v>0</v>
      </c>
      <c r="G25" s="119">
        <f>Database!HY24</f>
        <v>0</v>
      </c>
    </row>
    <row r="26" spans="1:7" s="33" customFormat="1" ht="21" customHeight="1">
      <c r="A26" s="98">
        <f t="shared" si="0"/>
        <v>16</v>
      </c>
      <c r="B26" s="185" t="str">
        <f>'6.9'!B26</f>
        <v>Maja</v>
      </c>
      <c r="C26" s="118">
        <f>Database!HU25</f>
        <v>0</v>
      </c>
      <c r="D26" s="118">
        <f>Database!HV25</f>
        <v>0</v>
      </c>
      <c r="E26" s="118">
        <f>Database!HW25</f>
        <v>0</v>
      </c>
      <c r="F26" s="118">
        <f>Database!HX25</f>
        <v>0</v>
      </c>
      <c r="G26" s="119">
        <f>Database!HY25</f>
        <v>0</v>
      </c>
    </row>
    <row r="27" spans="1:7" s="33" customFormat="1" ht="21" customHeight="1">
      <c r="A27" s="98">
        <f t="shared" si="0"/>
        <v>17</v>
      </c>
      <c r="B27" s="185" t="str">
        <f>'6.9'!B27</f>
        <v>Muncang</v>
      </c>
      <c r="C27" s="118">
        <f>Database!HU26</f>
        <v>0</v>
      </c>
      <c r="D27" s="118">
        <f>Database!HV26</f>
        <v>0</v>
      </c>
      <c r="E27" s="118">
        <f>Database!HW26</f>
        <v>0</v>
      </c>
      <c r="F27" s="118">
        <f>Database!HX26</f>
        <v>0</v>
      </c>
      <c r="G27" s="119">
        <f>Database!HY26</f>
        <v>0</v>
      </c>
    </row>
    <row r="28" spans="1:7" s="33" customFormat="1" ht="21" customHeight="1">
      <c r="A28" s="98">
        <f t="shared" si="0"/>
        <v>18</v>
      </c>
      <c r="B28" s="185" t="str">
        <f>'6.9'!B28</f>
        <v>Panggarangan</v>
      </c>
      <c r="C28" s="118">
        <f>Database!HU27</f>
        <v>0</v>
      </c>
      <c r="D28" s="118">
        <f>Database!HV27</f>
        <v>0</v>
      </c>
      <c r="E28" s="118">
        <f>Database!HW27</f>
        <v>0</v>
      </c>
      <c r="F28" s="118">
        <f>Database!HX27</f>
        <v>0</v>
      </c>
      <c r="G28" s="119">
        <f>Database!HY27</f>
        <v>0</v>
      </c>
    </row>
    <row r="29" spans="1:7" s="33" customFormat="1" ht="21" customHeight="1">
      <c r="A29" s="98">
        <f t="shared" si="0"/>
        <v>19</v>
      </c>
      <c r="B29" s="185" t="str">
        <f>'6.9'!B29</f>
        <v>Rangkasbitung</v>
      </c>
      <c r="C29" s="118">
        <f>Database!HU28</f>
        <v>0</v>
      </c>
      <c r="D29" s="118">
        <f>Database!HV28</f>
        <v>0</v>
      </c>
      <c r="E29" s="118">
        <f>Database!HW28</f>
        <v>0</v>
      </c>
      <c r="F29" s="118">
        <f>Database!HX28</f>
        <v>0</v>
      </c>
      <c r="G29" s="119">
        <f>Database!HY28</f>
        <v>0</v>
      </c>
    </row>
    <row r="30" spans="1:7" s="33" customFormat="1" ht="21" customHeight="1">
      <c r="A30" s="98">
        <f t="shared" ref="A30:A33" si="1">A29+1</f>
        <v>20</v>
      </c>
      <c r="B30" s="185" t="str">
        <f>'6.9'!B30</f>
        <v>Sajira</v>
      </c>
      <c r="C30" s="118">
        <f>Database!HU29</f>
        <v>0</v>
      </c>
      <c r="D30" s="118">
        <f>Database!HV29</f>
        <v>0</v>
      </c>
      <c r="E30" s="118">
        <f>Database!HW29</f>
        <v>0</v>
      </c>
      <c r="F30" s="118">
        <f>Database!HX29</f>
        <v>0</v>
      </c>
      <c r="G30" s="119">
        <f>Database!HY29</f>
        <v>0</v>
      </c>
    </row>
    <row r="31" spans="1:7" s="33" customFormat="1" ht="21" customHeight="1">
      <c r="A31" s="98">
        <f t="shared" si="1"/>
        <v>21</v>
      </c>
      <c r="B31" s="185" t="str">
        <f>'6.9'!B31</f>
        <v>Sobang</v>
      </c>
      <c r="C31" s="118">
        <f>Database!HU30</f>
        <v>0</v>
      </c>
      <c r="D31" s="118">
        <f>Database!HV30</f>
        <v>0</v>
      </c>
      <c r="E31" s="118">
        <f>Database!HW30</f>
        <v>0</v>
      </c>
      <c r="F31" s="118">
        <f>Database!HX30</f>
        <v>0</v>
      </c>
      <c r="G31" s="119">
        <f>Database!HY30</f>
        <v>0</v>
      </c>
    </row>
    <row r="32" spans="1:7" s="33" customFormat="1" ht="21" customHeight="1">
      <c r="A32" s="98">
        <f t="shared" si="1"/>
        <v>22</v>
      </c>
      <c r="B32" s="185" t="str">
        <f>'6.9'!B32</f>
        <v>Wanasalam</v>
      </c>
      <c r="C32" s="118">
        <f>Database!HU31</f>
        <v>0</v>
      </c>
      <c r="D32" s="118">
        <f>Database!HV31</f>
        <v>0</v>
      </c>
      <c r="E32" s="118">
        <f>Database!HW31</f>
        <v>0</v>
      </c>
      <c r="F32" s="118">
        <f>Database!HX31</f>
        <v>0</v>
      </c>
      <c r="G32" s="119">
        <f>Database!HY31</f>
        <v>0</v>
      </c>
    </row>
    <row r="33" spans="1:7" s="33" customFormat="1" ht="21" customHeight="1">
      <c r="A33" s="98">
        <f t="shared" si="1"/>
        <v>23</v>
      </c>
      <c r="B33" s="185" t="str">
        <f>'6.9'!B33</f>
        <v>Warunggunung</v>
      </c>
      <c r="C33" s="118">
        <f>Database!HU32</f>
        <v>0</v>
      </c>
      <c r="D33" s="118">
        <f>Database!HV32</f>
        <v>0</v>
      </c>
      <c r="E33" s="118">
        <f>Database!HW32</f>
        <v>0</v>
      </c>
      <c r="F33" s="118">
        <f>Database!HX32</f>
        <v>0</v>
      </c>
      <c r="G33" s="119">
        <f>Database!HY32</f>
        <v>0</v>
      </c>
    </row>
    <row r="34" spans="1:7" s="40" customFormat="1" ht="6" customHeight="1" thickBot="1">
      <c r="A34" s="132"/>
      <c r="B34" s="133"/>
      <c r="C34" s="140"/>
      <c r="D34" s="140"/>
      <c r="E34" s="140"/>
      <c r="F34" s="140"/>
      <c r="G34" s="141"/>
    </row>
    <row r="35" spans="1:7" s="40" customFormat="1" ht="26.25" customHeight="1" thickBot="1">
      <c r="A35" s="618" t="s">
        <v>32</v>
      </c>
      <c r="B35" s="619"/>
      <c r="C35" s="193">
        <f>SUM(C11:C33)</f>
        <v>0</v>
      </c>
      <c r="D35" s="193">
        <f>SUM(D11:D33)</f>
        <v>0</v>
      </c>
      <c r="E35" s="193">
        <f>SUM(E11:E33)</f>
        <v>0</v>
      </c>
      <c r="F35" s="193">
        <f>SUM(F11:F33)</f>
        <v>0</v>
      </c>
      <c r="G35" s="194">
        <f>SUM(G11:G33)</f>
        <v>0</v>
      </c>
    </row>
    <row r="36" spans="1:7" s="40" customFormat="1" ht="6" customHeight="1" thickTop="1"/>
    <row r="37" spans="1:7" s="70" customFormat="1">
      <c r="A37" s="69" t="str">
        <f>'Sumber Data'!$G$14</f>
        <v>Sumber : Dinas Kesehatan Kab. Lebak, 2019</v>
      </c>
    </row>
    <row r="38" spans="1:7" s="40" customFormat="1"/>
    <row r="39" spans="1:7" s="40" customFormat="1"/>
    <row r="40" spans="1:7" s="40" customFormat="1"/>
    <row r="41" spans="1:7" s="40" customFormat="1"/>
    <row r="42" spans="1:7" s="40" customFormat="1"/>
    <row r="43" spans="1:7" s="40" customFormat="1"/>
    <row r="44" spans="1:7" s="40" customFormat="1"/>
    <row r="45" spans="1:7" s="40" customFormat="1"/>
    <row r="46" spans="1:7" s="40" customFormat="1"/>
    <row r="47" spans="1:7" s="40" customFormat="1"/>
    <row r="48" spans="1:7"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13">
    <mergeCell ref="A3:G3"/>
    <mergeCell ref="A2:G2"/>
    <mergeCell ref="A1:G1"/>
    <mergeCell ref="A35:B35"/>
    <mergeCell ref="C5:C8"/>
    <mergeCell ref="D5:E6"/>
    <mergeCell ref="F5:G6"/>
    <mergeCell ref="D7:D8"/>
    <mergeCell ref="E7:E8"/>
    <mergeCell ref="F7:F8"/>
    <mergeCell ref="G7:G8"/>
    <mergeCell ref="A5:A8"/>
    <mergeCell ref="B5:B8"/>
  </mergeCells>
  <printOptions horizontalCentered="1"/>
  <pageMargins left="0.98425196850393704" right="0.59055118110236204" top="1.1811023622047201" bottom="0.78740157480314998" header="0.31496062992126" footer="0.31496062992126"/>
  <pageSetup paperSize="9" scale="85" firstPageNumber="39" orientation="landscape" useFirstPageNumber="1" horizontalDpi="4294967293" r:id="rId1"/>
  <headerFooter>
    <oddFooter>&amp;R&amp;"Times New Roman,Regular"&amp;12&amp;P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95"/>
  <sheetViews>
    <sheetView view="pageBreakPreview" zoomScaleNormal="60" zoomScaleSheetLayoutView="100" workbookViewId="0">
      <selection activeCell="B9" sqref="B9"/>
    </sheetView>
  </sheetViews>
  <sheetFormatPr defaultRowHeight="15.75"/>
  <cols>
    <col min="1" max="1" width="6.42578125" style="1" customWidth="1"/>
    <col min="2" max="2" width="28" style="1" customWidth="1"/>
    <col min="3" max="3" width="14.85546875" style="1" bestFit="1" customWidth="1"/>
    <col min="4" max="4" width="10.42578125" style="1" customWidth="1"/>
    <col min="5" max="5" width="12.85546875" style="1" bestFit="1" customWidth="1"/>
    <col min="6" max="6" width="19.5703125" style="1" customWidth="1"/>
    <col min="7" max="7" width="10.42578125" style="1" customWidth="1"/>
    <col min="8" max="8" width="11.5703125" style="1" customWidth="1"/>
    <col min="9" max="16384" width="9.140625" style="1"/>
  </cols>
  <sheetData>
    <row r="1" spans="1:8" s="40" customFormat="1">
      <c r="A1" s="617" t="s">
        <v>285</v>
      </c>
      <c r="B1" s="617"/>
      <c r="C1" s="617"/>
      <c r="D1" s="617"/>
      <c r="E1" s="617"/>
      <c r="F1" s="617"/>
      <c r="G1" s="617"/>
      <c r="H1" s="617"/>
    </row>
    <row r="2" spans="1:8" s="40" customFormat="1">
      <c r="A2" s="617" t="s">
        <v>102</v>
      </c>
      <c r="B2" s="617"/>
      <c r="C2" s="617"/>
      <c r="D2" s="617"/>
      <c r="E2" s="617"/>
      <c r="F2" s="617"/>
      <c r="G2" s="617"/>
      <c r="H2" s="617"/>
    </row>
    <row r="3" spans="1:8" s="40" customFormat="1">
      <c r="A3" s="617" t="str">
        <f>'Sumber Data'!$G$6</f>
        <v>di Kecamatan ................. Kab. Lebak Tahun 2018</v>
      </c>
      <c r="B3" s="617"/>
      <c r="C3" s="617"/>
      <c r="D3" s="617"/>
      <c r="E3" s="617"/>
      <c r="F3" s="617"/>
      <c r="G3" s="617"/>
      <c r="H3" s="617"/>
    </row>
    <row r="4" spans="1:8" s="40" customFormat="1" ht="16.5" thickBot="1"/>
    <row r="5" spans="1:8" s="73" customFormat="1" ht="13.5" customHeight="1" thickTop="1">
      <c r="A5" s="622" t="s">
        <v>2</v>
      </c>
      <c r="B5" s="614" t="str">
        <f>'6.10'!B5:B8</f>
        <v>Desa</v>
      </c>
      <c r="C5" s="639" t="s">
        <v>888</v>
      </c>
      <c r="D5" s="639" t="s">
        <v>192</v>
      </c>
      <c r="E5" s="639" t="s">
        <v>889</v>
      </c>
      <c r="F5" s="633" t="s">
        <v>284</v>
      </c>
      <c r="G5" s="633" t="s">
        <v>104</v>
      </c>
      <c r="H5" s="636" t="s">
        <v>105</v>
      </c>
    </row>
    <row r="6" spans="1:8" s="73" customFormat="1" ht="6" customHeight="1">
      <c r="A6" s="625"/>
      <c r="B6" s="624"/>
      <c r="C6" s="640"/>
      <c r="D6" s="640"/>
      <c r="E6" s="640"/>
      <c r="F6" s="634"/>
      <c r="G6" s="634"/>
      <c r="H6" s="637"/>
    </row>
    <row r="7" spans="1:8" s="73" customFormat="1" ht="35.25" customHeight="1">
      <c r="A7" s="625"/>
      <c r="B7" s="624"/>
      <c r="C7" s="640"/>
      <c r="D7" s="640"/>
      <c r="E7" s="640"/>
      <c r="F7" s="634"/>
      <c r="G7" s="634"/>
      <c r="H7" s="637"/>
    </row>
    <row r="8" spans="1:8" s="73" customFormat="1">
      <c r="A8" s="625"/>
      <c r="B8" s="624"/>
      <c r="C8" s="640"/>
      <c r="D8" s="640"/>
      <c r="E8" s="640"/>
      <c r="F8" s="635"/>
      <c r="G8" s="635"/>
      <c r="H8" s="638"/>
    </row>
    <row r="9" spans="1:8" s="57" customFormat="1" ht="15.95" customHeight="1" thickBot="1">
      <c r="A9" s="135" t="s">
        <v>201</v>
      </c>
      <c r="B9" s="136" t="s">
        <v>202</v>
      </c>
      <c r="C9" s="136" t="s">
        <v>203</v>
      </c>
      <c r="D9" s="136" t="s">
        <v>204</v>
      </c>
      <c r="E9" s="136" t="s">
        <v>205</v>
      </c>
      <c r="F9" s="137" t="s">
        <v>206</v>
      </c>
      <c r="G9" s="137" t="s">
        <v>207</v>
      </c>
      <c r="H9" s="138" t="s">
        <v>208</v>
      </c>
    </row>
    <row r="10" spans="1:8" s="40" customFormat="1" ht="6" customHeight="1">
      <c r="A10" s="132"/>
      <c r="B10" s="133"/>
      <c r="C10" s="133"/>
      <c r="D10" s="133"/>
      <c r="E10" s="133"/>
      <c r="F10" s="133"/>
      <c r="G10" s="133"/>
      <c r="H10" s="134"/>
    </row>
    <row r="11" spans="1:8" s="33" customFormat="1" ht="21" customHeight="1">
      <c r="A11" s="98">
        <v>1</v>
      </c>
      <c r="B11" s="185" t="str">
        <f>'6.10'!B11</f>
        <v>Bayah</v>
      </c>
      <c r="C11" s="118">
        <f>Database!IB10</f>
        <v>0</v>
      </c>
      <c r="D11" s="118">
        <f>Database!IC10</f>
        <v>0</v>
      </c>
      <c r="E11" s="118">
        <f>Database!ID10</f>
        <v>0</v>
      </c>
      <c r="F11" s="118">
        <f>Database!IE10</f>
        <v>0</v>
      </c>
      <c r="G11" s="118">
        <f>Database!IF10</f>
        <v>0</v>
      </c>
      <c r="H11" s="119">
        <f>Database!IG10</f>
        <v>0</v>
      </c>
    </row>
    <row r="12" spans="1:8" s="33" customFormat="1" ht="21" customHeight="1">
      <c r="A12" s="98">
        <f t="shared" ref="A12:A29" si="0">A11+1</f>
        <v>2</v>
      </c>
      <c r="B12" s="185" t="str">
        <f>'6.10'!B12</f>
        <v>Banjarsari</v>
      </c>
      <c r="C12" s="118">
        <f>Database!IB11</f>
        <v>0</v>
      </c>
      <c r="D12" s="118">
        <f>Database!IC11</f>
        <v>0</v>
      </c>
      <c r="E12" s="118">
        <f>Database!ID11</f>
        <v>0</v>
      </c>
      <c r="F12" s="118">
        <f>Database!IE11</f>
        <v>0</v>
      </c>
      <c r="G12" s="118">
        <f>Database!IF11</f>
        <v>0</v>
      </c>
      <c r="H12" s="119">
        <f>Database!IG11</f>
        <v>0</v>
      </c>
    </row>
    <row r="13" spans="1:8" s="33" customFormat="1" ht="21" customHeight="1">
      <c r="A13" s="98">
        <f t="shared" si="0"/>
        <v>3</v>
      </c>
      <c r="B13" s="185" t="str">
        <f>'6.10'!B13</f>
        <v>Bojongmanik</v>
      </c>
      <c r="C13" s="118">
        <f>Database!IB12</f>
        <v>0</v>
      </c>
      <c r="D13" s="118">
        <f>Database!IC12</f>
        <v>0</v>
      </c>
      <c r="E13" s="118">
        <f>Database!ID12</f>
        <v>0</v>
      </c>
      <c r="F13" s="118">
        <f>Database!IE12</f>
        <v>0</v>
      </c>
      <c r="G13" s="118">
        <f>Database!IF12</f>
        <v>0</v>
      </c>
      <c r="H13" s="119">
        <f>Database!IG12</f>
        <v>0</v>
      </c>
    </row>
    <row r="14" spans="1:8" s="33" customFormat="1" ht="21" customHeight="1">
      <c r="A14" s="98">
        <f t="shared" si="0"/>
        <v>4</v>
      </c>
      <c r="B14" s="185" t="str">
        <f>'6.10'!B14</f>
        <v>Cibeber</v>
      </c>
      <c r="C14" s="118">
        <f>Database!IB13</f>
        <v>0</v>
      </c>
      <c r="D14" s="118">
        <f>Database!IC13</f>
        <v>0</v>
      </c>
      <c r="E14" s="118">
        <f>Database!ID13</f>
        <v>0</v>
      </c>
      <c r="F14" s="118">
        <f>Database!IE13</f>
        <v>0</v>
      </c>
      <c r="G14" s="118">
        <f>Database!IF13</f>
        <v>0</v>
      </c>
      <c r="H14" s="119">
        <f>Database!IG13</f>
        <v>0</v>
      </c>
    </row>
    <row r="15" spans="1:8" s="33" customFormat="1" ht="21" customHeight="1">
      <c r="A15" s="98">
        <f t="shared" si="0"/>
        <v>5</v>
      </c>
      <c r="B15" s="185" t="str">
        <f>'6.10'!B15</f>
        <v>Cijaku</v>
      </c>
      <c r="C15" s="118">
        <f>Database!IB14</f>
        <v>0</v>
      </c>
      <c r="D15" s="118">
        <f>Database!IC14</f>
        <v>0</v>
      </c>
      <c r="E15" s="118">
        <f>Database!ID14</f>
        <v>0</v>
      </c>
      <c r="F15" s="118">
        <f>Database!IE14</f>
        <v>0</v>
      </c>
      <c r="G15" s="118">
        <f>Database!IF14</f>
        <v>0</v>
      </c>
      <c r="H15" s="119">
        <f>Database!IG14</f>
        <v>0</v>
      </c>
    </row>
    <row r="16" spans="1:8" s="33" customFormat="1" ht="21" customHeight="1">
      <c r="A16" s="98">
        <f t="shared" si="0"/>
        <v>6</v>
      </c>
      <c r="B16" s="185" t="str">
        <f>'6.10'!B16</f>
        <v>Cilograng</v>
      </c>
      <c r="C16" s="118">
        <f>Database!IB15</f>
        <v>0</v>
      </c>
      <c r="D16" s="118">
        <f>Database!IC15</f>
        <v>0</v>
      </c>
      <c r="E16" s="118">
        <f>Database!ID15</f>
        <v>0</v>
      </c>
      <c r="F16" s="118">
        <f>Database!IE15</f>
        <v>0</v>
      </c>
      <c r="G16" s="118">
        <f>Database!IF15</f>
        <v>0</v>
      </c>
      <c r="H16" s="119">
        <f>Database!IG15</f>
        <v>0</v>
      </c>
    </row>
    <row r="17" spans="1:8" s="33" customFormat="1" ht="21" customHeight="1">
      <c r="A17" s="98">
        <f t="shared" si="0"/>
        <v>7</v>
      </c>
      <c r="B17" s="185" t="str">
        <f>'6.10'!B17</f>
        <v>Cihara</v>
      </c>
      <c r="C17" s="118">
        <f>Database!IB16</f>
        <v>0</v>
      </c>
      <c r="D17" s="118">
        <f>Database!IC16</f>
        <v>0</v>
      </c>
      <c r="E17" s="118">
        <f>Database!ID16</f>
        <v>0</v>
      </c>
      <c r="F17" s="118">
        <f>Database!IE16</f>
        <v>0</v>
      </c>
      <c r="G17" s="118">
        <f>Database!IF16</f>
        <v>0</v>
      </c>
      <c r="H17" s="119">
        <f>Database!IG16</f>
        <v>0</v>
      </c>
    </row>
    <row r="18" spans="1:8" s="33" customFormat="1" ht="21" customHeight="1">
      <c r="A18" s="98">
        <f t="shared" si="0"/>
        <v>8</v>
      </c>
      <c r="B18" s="185" t="str">
        <f>'6.10'!B18</f>
        <v>Cigemblong</v>
      </c>
      <c r="C18" s="118">
        <f>Database!IB17</f>
        <v>0</v>
      </c>
      <c r="D18" s="118">
        <f>Database!IC17</f>
        <v>0</v>
      </c>
      <c r="E18" s="118">
        <f>Database!ID17</f>
        <v>0</v>
      </c>
      <c r="F18" s="118">
        <f>Database!IE17</f>
        <v>0</v>
      </c>
      <c r="G18" s="118">
        <f>Database!IF17</f>
        <v>0</v>
      </c>
      <c r="H18" s="119">
        <f>Database!IG17</f>
        <v>0</v>
      </c>
    </row>
    <row r="19" spans="1:8" s="33" customFormat="1" ht="21" customHeight="1">
      <c r="A19" s="98">
        <f t="shared" si="0"/>
        <v>9</v>
      </c>
      <c r="B19" s="185" t="str">
        <f>'6.10'!B19</f>
        <v>Cileles</v>
      </c>
      <c r="C19" s="118">
        <f>Database!IB18</f>
        <v>0</v>
      </c>
      <c r="D19" s="118">
        <f>Database!IC18</f>
        <v>0</v>
      </c>
      <c r="E19" s="118">
        <f>Database!ID18</f>
        <v>0</v>
      </c>
      <c r="F19" s="118">
        <f>Database!IE18</f>
        <v>0</v>
      </c>
      <c r="G19" s="118">
        <f>Database!IF18</f>
        <v>0</v>
      </c>
      <c r="H19" s="119">
        <f>Database!IG18</f>
        <v>0</v>
      </c>
    </row>
    <row r="20" spans="1:8" s="33" customFormat="1" ht="21" customHeight="1">
      <c r="A20" s="98">
        <f t="shared" si="0"/>
        <v>10</v>
      </c>
      <c r="B20" s="185" t="str">
        <f>'6.10'!B20</f>
        <v>Cirinten</v>
      </c>
      <c r="C20" s="118">
        <f>Database!IB19</f>
        <v>0</v>
      </c>
      <c r="D20" s="118">
        <f>Database!IC19</f>
        <v>0</v>
      </c>
      <c r="E20" s="118">
        <f>Database!ID19</f>
        <v>0</v>
      </c>
      <c r="F20" s="118">
        <f>Database!IE19</f>
        <v>0</v>
      </c>
      <c r="G20" s="118">
        <f>Database!IF19</f>
        <v>0</v>
      </c>
      <c r="H20" s="119">
        <f>Database!IG19</f>
        <v>0</v>
      </c>
    </row>
    <row r="21" spans="1:8" s="33" customFormat="1" ht="21" customHeight="1">
      <c r="A21" s="98">
        <f t="shared" si="0"/>
        <v>11</v>
      </c>
      <c r="B21" s="185" t="str">
        <f>'6.10'!B21</f>
        <v>Cipanas</v>
      </c>
      <c r="C21" s="118">
        <f>Database!IB20</f>
        <v>0</v>
      </c>
      <c r="D21" s="118">
        <f>Database!IC20</f>
        <v>0</v>
      </c>
      <c r="E21" s="118">
        <f>Database!ID20</f>
        <v>0</v>
      </c>
      <c r="F21" s="118">
        <f>Database!IE20</f>
        <v>0</v>
      </c>
      <c r="G21" s="118">
        <f>Database!IF20</f>
        <v>0</v>
      </c>
      <c r="H21" s="119">
        <f>Database!IG20</f>
        <v>0</v>
      </c>
    </row>
    <row r="22" spans="1:8" s="33" customFormat="1" ht="21" customHeight="1">
      <c r="A22" s="98">
        <f t="shared" si="0"/>
        <v>12</v>
      </c>
      <c r="B22" s="185" t="str">
        <f>'6.10'!B22</f>
        <v>Cimarga</v>
      </c>
      <c r="C22" s="118">
        <f>Database!IB21</f>
        <v>0</v>
      </c>
      <c r="D22" s="118">
        <f>Database!IC21</f>
        <v>0</v>
      </c>
      <c r="E22" s="118">
        <f>Database!ID21</f>
        <v>0</v>
      </c>
      <c r="F22" s="118">
        <f>Database!IE21</f>
        <v>0</v>
      </c>
      <c r="G22" s="118">
        <f>Database!IF21</f>
        <v>0</v>
      </c>
      <c r="H22" s="119">
        <f>Database!IG21</f>
        <v>0</v>
      </c>
    </row>
    <row r="23" spans="1:8" s="33" customFormat="1" ht="21" customHeight="1">
      <c r="A23" s="98">
        <f t="shared" si="0"/>
        <v>13</v>
      </c>
      <c r="B23" s="185" t="str">
        <f>'6.10'!B23</f>
        <v>Cikulur</v>
      </c>
      <c r="C23" s="118">
        <f>Database!IB22</f>
        <v>0</v>
      </c>
      <c r="D23" s="118">
        <f>Database!IC22</f>
        <v>0</v>
      </c>
      <c r="E23" s="118">
        <f>Database!ID22</f>
        <v>0</v>
      </c>
      <c r="F23" s="118">
        <f>Database!IE22</f>
        <v>0</v>
      </c>
      <c r="G23" s="118">
        <f>Database!IF22</f>
        <v>0</v>
      </c>
      <c r="H23" s="119">
        <f>Database!IG22</f>
        <v>0</v>
      </c>
    </row>
    <row r="24" spans="1:8" s="33" customFormat="1" ht="21" customHeight="1">
      <c r="A24" s="98">
        <f t="shared" si="0"/>
        <v>14</v>
      </c>
      <c r="B24" s="185" t="str">
        <f>'6.10'!B24</f>
        <v>Curugbitunng</v>
      </c>
      <c r="C24" s="118">
        <f>Database!IB23</f>
        <v>0</v>
      </c>
      <c r="D24" s="118">
        <f>Database!IC23</f>
        <v>0</v>
      </c>
      <c r="E24" s="118">
        <f>Database!ID23</f>
        <v>0</v>
      </c>
      <c r="F24" s="118">
        <f>Database!IE23</f>
        <v>0</v>
      </c>
      <c r="G24" s="118">
        <f>Database!IF23</f>
        <v>0</v>
      </c>
      <c r="H24" s="119">
        <f>Database!IG23</f>
        <v>0</v>
      </c>
    </row>
    <row r="25" spans="1:8" s="33" customFormat="1" ht="21" customHeight="1">
      <c r="A25" s="98">
        <f t="shared" si="0"/>
        <v>15</v>
      </c>
      <c r="B25" s="185" t="str">
        <f>'6.10'!B25</f>
        <v>Cibadak</v>
      </c>
      <c r="C25" s="118">
        <f>Database!IB24</f>
        <v>0</v>
      </c>
      <c r="D25" s="118">
        <f>Database!IC24</f>
        <v>0</v>
      </c>
      <c r="E25" s="118">
        <f>Database!ID24</f>
        <v>0</v>
      </c>
      <c r="F25" s="118">
        <f>Database!IE24</f>
        <v>0</v>
      </c>
      <c r="G25" s="118">
        <f>Database!IF24</f>
        <v>0</v>
      </c>
      <c r="H25" s="119">
        <f>Database!IG24</f>
        <v>0</v>
      </c>
    </row>
    <row r="26" spans="1:8" s="33" customFormat="1" ht="21" customHeight="1">
      <c r="A26" s="98">
        <f t="shared" si="0"/>
        <v>16</v>
      </c>
      <c r="B26" s="185" t="str">
        <f>'6.10'!B26</f>
        <v>Maja</v>
      </c>
      <c r="C26" s="118">
        <f>Database!IB25</f>
        <v>0</v>
      </c>
      <c r="D26" s="118">
        <f>Database!IC25</f>
        <v>0</v>
      </c>
      <c r="E26" s="118">
        <f>Database!ID25</f>
        <v>0</v>
      </c>
      <c r="F26" s="118">
        <f>Database!IE25</f>
        <v>0</v>
      </c>
      <c r="G26" s="118">
        <f>Database!IF25</f>
        <v>0</v>
      </c>
      <c r="H26" s="119">
        <f>Database!IG25</f>
        <v>0</v>
      </c>
    </row>
    <row r="27" spans="1:8" s="33" customFormat="1" ht="21" customHeight="1">
      <c r="A27" s="98">
        <f t="shared" si="0"/>
        <v>17</v>
      </c>
      <c r="B27" s="185" t="str">
        <f>'6.10'!B27</f>
        <v>Muncang</v>
      </c>
      <c r="C27" s="118">
        <f>Database!IB26</f>
        <v>0</v>
      </c>
      <c r="D27" s="118">
        <f>Database!IC26</f>
        <v>0</v>
      </c>
      <c r="E27" s="118">
        <f>Database!ID26</f>
        <v>0</v>
      </c>
      <c r="F27" s="118">
        <f>Database!IE26</f>
        <v>0</v>
      </c>
      <c r="G27" s="118">
        <f>Database!IF26</f>
        <v>0</v>
      </c>
      <c r="H27" s="119">
        <f>Database!IG26</f>
        <v>0</v>
      </c>
    </row>
    <row r="28" spans="1:8" s="33" customFormat="1" ht="21" customHeight="1">
      <c r="A28" s="98">
        <f t="shared" si="0"/>
        <v>18</v>
      </c>
      <c r="B28" s="185" t="str">
        <f>'6.10'!B28</f>
        <v>Panggarangan</v>
      </c>
      <c r="C28" s="118">
        <f>Database!IB27</f>
        <v>0</v>
      </c>
      <c r="D28" s="118">
        <f>Database!IC27</f>
        <v>0</v>
      </c>
      <c r="E28" s="118">
        <f>Database!ID27</f>
        <v>0</v>
      </c>
      <c r="F28" s="118">
        <f>Database!IE27</f>
        <v>0</v>
      </c>
      <c r="G28" s="118">
        <f>Database!IF27</f>
        <v>0</v>
      </c>
      <c r="H28" s="119">
        <f>Database!IG27</f>
        <v>0</v>
      </c>
    </row>
    <row r="29" spans="1:8" s="33" customFormat="1" ht="21" customHeight="1">
      <c r="A29" s="98">
        <f t="shared" si="0"/>
        <v>19</v>
      </c>
      <c r="B29" s="185" t="str">
        <f>'6.10'!B29</f>
        <v>Rangkasbitung</v>
      </c>
      <c r="C29" s="118">
        <f>Database!IB28</f>
        <v>0</v>
      </c>
      <c r="D29" s="118">
        <f>Database!IC28</f>
        <v>0</v>
      </c>
      <c r="E29" s="118">
        <f>Database!ID28</f>
        <v>0</v>
      </c>
      <c r="F29" s="118">
        <f>Database!IE28</f>
        <v>0</v>
      </c>
      <c r="G29" s="118">
        <f>Database!IF28</f>
        <v>0</v>
      </c>
      <c r="H29" s="119">
        <f>Database!IG28</f>
        <v>0</v>
      </c>
    </row>
    <row r="30" spans="1:8" s="33" customFormat="1" ht="21" customHeight="1">
      <c r="A30" s="98">
        <f t="shared" ref="A30:A33" si="1">A29+1</f>
        <v>20</v>
      </c>
      <c r="B30" s="185" t="str">
        <f>'6.10'!B30</f>
        <v>Sajira</v>
      </c>
      <c r="C30" s="118">
        <f>Database!IB29</f>
        <v>0</v>
      </c>
      <c r="D30" s="118">
        <f>Database!IC29</f>
        <v>0</v>
      </c>
      <c r="E30" s="118">
        <f>Database!ID29</f>
        <v>0</v>
      </c>
      <c r="F30" s="118">
        <f>Database!IE29</f>
        <v>0</v>
      </c>
      <c r="G30" s="118">
        <f>Database!IF29</f>
        <v>0</v>
      </c>
      <c r="H30" s="119">
        <f>Database!IG29</f>
        <v>0</v>
      </c>
    </row>
    <row r="31" spans="1:8" s="33" customFormat="1" ht="21" customHeight="1">
      <c r="A31" s="98">
        <f t="shared" si="1"/>
        <v>21</v>
      </c>
      <c r="B31" s="185" t="str">
        <f>'6.10'!B31</f>
        <v>Sobang</v>
      </c>
      <c r="C31" s="118">
        <f>Database!IB30</f>
        <v>0</v>
      </c>
      <c r="D31" s="118">
        <f>Database!IC30</f>
        <v>0</v>
      </c>
      <c r="E31" s="118">
        <f>Database!ID30</f>
        <v>0</v>
      </c>
      <c r="F31" s="118">
        <f>Database!IE30</f>
        <v>0</v>
      </c>
      <c r="G31" s="118">
        <f>Database!IF30</f>
        <v>0</v>
      </c>
      <c r="H31" s="119">
        <f>Database!IG30</f>
        <v>0</v>
      </c>
    </row>
    <row r="32" spans="1:8" s="33" customFormat="1" ht="21" customHeight="1">
      <c r="A32" s="98">
        <f t="shared" si="1"/>
        <v>22</v>
      </c>
      <c r="B32" s="185" t="str">
        <f>'6.10'!B32</f>
        <v>Wanasalam</v>
      </c>
      <c r="C32" s="118">
        <f>Database!IB31</f>
        <v>0</v>
      </c>
      <c r="D32" s="118">
        <f>Database!IC31</f>
        <v>0</v>
      </c>
      <c r="E32" s="118">
        <f>Database!ID31</f>
        <v>0</v>
      </c>
      <c r="F32" s="118">
        <f>Database!IE31</f>
        <v>0</v>
      </c>
      <c r="G32" s="118">
        <f>Database!IF31</f>
        <v>0</v>
      </c>
      <c r="H32" s="119">
        <f>Database!IG31</f>
        <v>0</v>
      </c>
    </row>
    <row r="33" spans="1:8" s="33" customFormat="1" ht="21" customHeight="1">
      <c r="A33" s="98">
        <f t="shared" si="1"/>
        <v>23</v>
      </c>
      <c r="B33" s="185" t="str">
        <f>'6.10'!B33</f>
        <v>Warunggunung</v>
      </c>
      <c r="C33" s="118">
        <f>Database!IB32</f>
        <v>0</v>
      </c>
      <c r="D33" s="118">
        <f>Database!IC32</f>
        <v>0</v>
      </c>
      <c r="E33" s="118">
        <f>Database!ID32</f>
        <v>0</v>
      </c>
      <c r="F33" s="118">
        <f>Database!IE32</f>
        <v>0</v>
      </c>
      <c r="G33" s="118">
        <f>Database!IF32</f>
        <v>0</v>
      </c>
      <c r="H33" s="119">
        <f>Database!IG32</f>
        <v>0</v>
      </c>
    </row>
    <row r="34" spans="1:8" s="40" customFormat="1" ht="6" customHeight="1" thickBot="1">
      <c r="A34" s="132"/>
      <c r="B34" s="133"/>
      <c r="C34" s="140"/>
      <c r="D34" s="140"/>
      <c r="E34" s="140"/>
      <c r="F34" s="140"/>
      <c r="G34" s="140"/>
      <c r="H34" s="141"/>
    </row>
    <row r="35" spans="1:8" s="40" customFormat="1" ht="26.25" customHeight="1" thickBot="1">
      <c r="A35" s="618" t="s">
        <v>32</v>
      </c>
      <c r="B35" s="619"/>
      <c r="C35" s="193">
        <f t="shared" ref="C35:H35" si="2">SUM(C11:C33)</f>
        <v>0</v>
      </c>
      <c r="D35" s="193">
        <f t="shared" si="2"/>
        <v>0</v>
      </c>
      <c r="E35" s="193">
        <f t="shared" si="2"/>
        <v>0</v>
      </c>
      <c r="F35" s="193">
        <f t="shared" si="2"/>
        <v>0</v>
      </c>
      <c r="G35" s="193">
        <f t="shared" si="2"/>
        <v>0</v>
      </c>
      <c r="H35" s="194">
        <f t="shared" si="2"/>
        <v>0</v>
      </c>
    </row>
    <row r="36" spans="1:8" s="40" customFormat="1" ht="6" customHeight="1" thickTop="1"/>
    <row r="37" spans="1:8" s="70" customFormat="1">
      <c r="A37" s="69" t="str">
        <f>'Sumber Data'!$G$14</f>
        <v>Sumber : Dinas Kesehatan Kab. Lebak, 2019</v>
      </c>
    </row>
    <row r="38" spans="1:8" s="40" customFormat="1"/>
    <row r="39" spans="1:8" s="40" customFormat="1"/>
    <row r="40" spans="1:8" s="40" customFormat="1"/>
    <row r="41" spans="1:8" s="40" customFormat="1"/>
    <row r="42" spans="1:8" s="40" customFormat="1"/>
    <row r="43" spans="1:8" s="40" customFormat="1"/>
    <row r="44" spans="1:8" s="40" customFormat="1"/>
    <row r="45" spans="1:8" s="40" customFormat="1"/>
    <row r="46" spans="1:8" s="40" customFormat="1"/>
    <row r="47" spans="1:8" s="40" customFormat="1"/>
    <row r="48" spans="1: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12">
    <mergeCell ref="A2:H2"/>
    <mergeCell ref="A1:H1"/>
    <mergeCell ref="A35:B35"/>
    <mergeCell ref="F5:F8"/>
    <mergeCell ref="G5:G8"/>
    <mergeCell ref="H5:H8"/>
    <mergeCell ref="A3:H3"/>
    <mergeCell ref="A5:A8"/>
    <mergeCell ref="B5:B8"/>
    <mergeCell ref="C5:C8"/>
    <mergeCell ref="D5:D8"/>
    <mergeCell ref="E5:E8"/>
  </mergeCells>
  <printOptions horizontalCentered="1"/>
  <pageMargins left="0.98425196850393704" right="0.59055118110236204" top="1.1811023622047201" bottom="0.78740157480314998" header="0.31496062992126" footer="0.31496062992126"/>
  <pageSetup paperSize="9" scale="85" firstPageNumber="40" orientation="landscape" useFirstPageNumber="1" horizontalDpi="4294967293" r:id="rId1"/>
  <headerFooter>
    <oddFooter>&amp;R&amp;"Times New Roman,Regular"&amp;12&amp;P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76"/>
  <sheetViews>
    <sheetView view="pageBreakPreview" topLeftCell="A2" zoomScale="80" zoomScaleNormal="60" zoomScaleSheetLayoutView="80" workbookViewId="0">
      <selection activeCell="A3" sqref="A3:M3"/>
    </sheetView>
  </sheetViews>
  <sheetFormatPr defaultRowHeight="15.75"/>
  <cols>
    <col min="1" max="1" width="5" style="1" customWidth="1"/>
    <col min="2" max="2" width="18" style="1" customWidth="1"/>
    <col min="3" max="12" width="13" style="1" customWidth="1"/>
    <col min="13" max="13" width="20.28515625" style="1" customWidth="1"/>
    <col min="14" max="14" width="9.140625" style="1"/>
    <col min="15" max="15" width="14.28515625" style="1" bestFit="1" customWidth="1"/>
    <col min="16" max="16384" width="9.140625" style="1"/>
  </cols>
  <sheetData>
    <row r="1" spans="1:15" s="40" customFormat="1" hidden="1">
      <c r="A1" s="617" t="s">
        <v>286</v>
      </c>
      <c r="B1" s="617"/>
      <c r="C1" s="617"/>
      <c r="D1" s="617"/>
      <c r="E1" s="617"/>
      <c r="F1" s="617"/>
      <c r="G1" s="617"/>
      <c r="H1" s="617"/>
      <c r="I1" s="617"/>
      <c r="J1" s="617"/>
      <c r="K1" s="617"/>
      <c r="L1" s="617"/>
      <c r="M1" s="617"/>
    </row>
    <row r="2" spans="1:15" s="488" customFormat="1">
      <c r="A2" s="616" t="s">
        <v>289</v>
      </c>
      <c r="B2" s="616"/>
      <c r="C2" s="616"/>
      <c r="D2" s="616"/>
      <c r="E2" s="616"/>
      <c r="F2" s="616"/>
      <c r="G2" s="616"/>
      <c r="H2" s="616"/>
      <c r="I2" s="616"/>
      <c r="J2" s="616"/>
      <c r="K2" s="616"/>
      <c r="L2" s="616"/>
      <c r="M2" s="616"/>
    </row>
    <row r="3" spans="1:15" s="488" customFormat="1">
      <c r="A3" s="616" t="s">
        <v>1177</v>
      </c>
      <c r="B3" s="616"/>
      <c r="C3" s="616"/>
      <c r="D3" s="616"/>
      <c r="E3" s="616"/>
      <c r="F3" s="616"/>
      <c r="G3" s="616"/>
      <c r="H3" s="616"/>
      <c r="I3" s="616"/>
      <c r="J3" s="616"/>
      <c r="K3" s="616"/>
      <c r="L3" s="616"/>
      <c r="M3" s="616"/>
    </row>
    <row r="4" spans="1:15" s="488" customFormat="1" ht="6" customHeight="1" thickBot="1"/>
    <row r="5" spans="1:15" s="73" customFormat="1" ht="35.25" customHeight="1" thickTop="1">
      <c r="A5" s="622" t="s">
        <v>1025</v>
      </c>
      <c r="B5" s="614" t="s">
        <v>961</v>
      </c>
      <c r="C5" s="641" t="s">
        <v>241</v>
      </c>
      <c r="D5" s="614" t="s">
        <v>859</v>
      </c>
      <c r="E5" s="614" t="s">
        <v>298</v>
      </c>
      <c r="F5" s="614" t="s">
        <v>299</v>
      </c>
      <c r="G5" s="614" t="s">
        <v>858</v>
      </c>
      <c r="H5" s="614" t="s">
        <v>300</v>
      </c>
      <c r="I5" s="614" t="s">
        <v>301</v>
      </c>
      <c r="J5" s="614" t="s">
        <v>302</v>
      </c>
      <c r="K5" s="614" t="s">
        <v>303</v>
      </c>
      <c r="L5" s="614" t="s">
        <v>860</v>
      </c>
      <c r="M5" s="620" t="s">
        <v>304</v>
      </c>
    </row>
    <row r="6" spans="1:15" s="73" customFormat="1" ht="63" customHeight="1" thickBot="1">
      <c r="A6" s="623"/>
      <c r="B6" s="615"/>
      <c r="C6" s="642"/>
      <c r="D6" s="615"/>
      <c r="E6" s="615"/>
      <c r="F6" s="615"/>
      <c r="G6" s="615"/>
      <c r="H6" s="615"/>
      <c r="I6" s="615"/>
      <c r="J6" s="615"/>
      <c r="K6" s="615"/>
      <c r="L6" s="615"/>
      <c r="M6" s="621"/>
    </row>
    <row r="7" spans="1:15" s="33" customFormat="1">
      <c r="A7" s="287">
        <v>1</v>
      </c>
      <c r="B7" s="288" t="s">
        <v>935</v>
      </c>
      <c r="C7" s="306">
        <v>1200</v>
      </c>
      <c r="D7" s="306">
        <v>1200</v>
      </c>
      <c r="E7" s="306">
        <v>0</v>
      </c>
      <c r="F7" s="306">
        <v>0</v>
      </c>
      <c r="G7" s="306">
        <v>13</v>
      </c>
      <c r="H7" s="306">
        <v>0</v>
      </c>
      <c r="I7" s="526" t="s">
        <v>1163</v>
      </c>
      <c r="J7" s="526" t="s">
        <v>1163</v>
      </c>
      <c r="K7" s="526" t="s">
        <v>1163</v>
      </c>
      <c r="L7" s="306">
        <v>0</v>
      </c>
      <c r="M7" s="307">
        <v>47</v>
      </c>
      <c r="O7" s="234"/>
    </row>
    <row r="8" spans="1:15" s="33" customFormat="1">
      <c r="A8" s="98">
        <v>2</v>
      </c>
      <c r="B8" s="99" t="s">
        <v>1148</v>
      </c>
      <c r="C8" s="387">
        <v>610</v>
      </c>
      <c r="D8" s="387">
        <v>610</v>
      </c>
      <c r="E8" s="524" t="s">
        <v>1163</v>
      </c>
      <c r="F8" s="524" t="s">
        <v>1163</v>
      </c>
      <c r="G8" s="387">
        <v>9</v>
      </c>
      <c r="H8" s="387">
        <v>0</v>
      </c>
      <c r="I8" s="524" t="s">
        <v>1163</v>
      </c>
      <c r="J8" s="524" t="s">
        <v>1163</v>
      </c>
      <c r="K8" s="524" t="s">
        <v>1163</v>
      </c>
      <c r="L8" s="387">
        <v>2</v>
      </c>
      <c r="M8" s="388">
        <v>13</v>
      </c>
      <c r="O8" s="234"/>
    </row>
    <row r="9" spans="1:15" s="33" customFormat="1">
      <c r="A9" s="98">
        <v>3</v>
      </c>
      <c r="B9" s="99" t="s">
        <v>1149</v>
      </c>
      <c r="C9" s="387">
        <v>942</v>
      </c>
      <c r="D9" s="387">
        <v>664</v>
      </c>
      <c r="E9" s="351">
        <v>278</v>
      </c>
      <c r="F9" s="525" t="s">
        <v>1163</v>
      </c>
      <c r="G9" s="387">
        <v>11</v>
      </c>
      <c r="H9" s="387">
        <v>89</v>
      </c>
      <c r="I9" s="387">
        <v>0</v>
      </c>
      <c r="J9" s="519">
        <v>0</v>
      </c>
      <c r="K9" s="519">
        <v>0</v>
      </c>
      <c r="L9" s="387">
        <v>0</v>
      </c>
      <c r="M9" s="352">
        <v>2</v>
      </c>
      <c r="O9" s="234"/>
    </row>
    <row r="10" spans="1:15" s="33" customFormat="1">
      <c r="A10" s="98">
        <v>4</v>
      </c>
      <c r="B10" s="99" t="s">
        <v>1150</v>
      </c>
      <c r="C10" s="387">
        <v>712</v>
      </c>
      <c r="D10" s="387">
        <v>712</v>
      </c>
      <c r="E10" s="387">
        <v>0</v>
      </c>
      <c r="F10" s="387">
        <v>0</v>
      </c>
      <c r="G10" s="387">
        <v>5</v>
      </c>
      <c r="H10" s="387">
        <v>0</v>
      </c>
      <c r="I10" s="387">
        <v>0</v>
      </c>
      <c r="J10" s="519">
        <v>0</v>
      </c>
      <c r="K10" s="519">
        <v>0</v>
      </c>
      <c r="L10" s="387">
        <v>0</v>
      </c>
      <c r="M10" s="352">
        <v>6</v>
      </c>
      <c r="O10" s="234"/>
    </row>
    <row r="11" spans="1:15" s="33" customFormat="1">
      <c r="A11" s="98">
        <v>5</v>
      </c>
      <c r="B11" s="99" t="s">
        <v>1151</v>
      </c>
      <c r="C11" s="389">
        <v>217</v>
      </c>
      <c r="D11" s="387">
        <v>217</v>
      </c>
      <c r="E11" s="387">
        <v>0</v>
      </c>
      <c r="F11" s="524" t="s">
        <v>1163</v>
      </c>
      <c r="G11" s="351">
        <v>4</v>
      </c>
      <c r="H11" s="387">
        <v>17</v>
      </c>
      <c r="I11" s="524" t="s">
        <v>1163</v>
      </c>
      <c r="J11" s="524" t="s">
        <v>1163</v>
      </c>
      <c r="K11" s="524" t="s">
        <v>1163</v>
      </c>
      <c r="L11" s="387">
        <v>9</v>
      </c>
      <c r="M11" s="388">
        <v>19</v>
      </c>
      <c r="O11" s="234"/>
    </row>
    <row r="12" spans="1:15" s="33" customFormat="1">
      <c r="A12" s="98">
        <v>6</v>
      </c>
      <c r="B12" s="99" t="s">
        <v>1152</v>
      </c>
      <c r="C12" s="387">
        <v>511</v>
      </c>
      <c r="D12" s="387">
        <v>511</v>
      </c>
      <c r="E12" s="387">
        <v>0</v>
      </c>
      <c r="F12" s="524" t="s">
        <v>1163</v>
      </c>
      <c r="G12" s="387">
        <v>2</v>
      </c>
      <c r="H12" s="387">
        <v>0</v>
      </c>
      <c r="I12" s="387">
        <v>0</v>
      </c>
      <c r="J12" s="519">
        <v>0</v>
      </c>
      <c r="K12" s="519">
        <v>0</v>
      </c>
      <c r="L12" s="387">
        <v>0</v>
      </c>
      <c r="M12" s="352">
        <v>11</v>
      </c>
      <c r="O12" s="234"/>
    </row>
    <row r="13" spans="1:15" s="33" customFormat="1">
      <c r="A13" s="98">
        <v>7</v>
      </c>
      <c r="B13" s="99" t="s">
        <v>1153</v>
      </c>
      <c r="C13" s="387">
        <v>1115</v>
      </c>
      <c r="D13" s="387">
        <v>803</v>
      </c>
      <c r="E13" s="387">
        <v>312</v>
      </c>
      <c r="F13" s="524" t="s">
        <v>1163</v>
      </c>
      <c r="G13" s="351">
        <v>8</v>
      </c>
      <c r="H13" s="387">
        <v>0</v>
      </c>
      <c r="I13" s="387">
        <v>0</v>
      </c>
      <c r="J13" s="519">
        <v>0</v>
      </c>
      <c r="K13" s="519">
        <v>0</v>
      </c>
      <c r="L13" s="387">
        <v>0</v>
      </c>
      <c r="M13" s="352">
        <v>6</v>
      </c>
      <c r="O13" s="234"/>
    </row>
    <row r="14" spans="1:15" s="33" customFormat="1">
      <c r="A14" s="98">
        <v>8</v>
      </c>
      <c r="B14" s="99" t="s">
        <v>1154</v>
      </c>
      <c r="C14" s="387">
        <v>431</v>
      </c>
      <c r="D14" s="387">
        <v>431</v>
      </c>
      <c r="E14" s="524" t="s">
        <v>1163</v>
      </c>
      <c r="F14" s="524" t="s">
        <v>1163</v>
      </c>
      <c r="G14" s="387">
        <v>2</v>
      </c>
      <c r="H14" s="387">
        <v>0</v>
      </c>
      <c r="I14" s="387">
        <v>0</v>
      </c>
      <c r="J14" s="519">
        <v>0</v>
      </c>
      <c r="K14" s="519">
        <v>0</v>
      </c>
      <c r="L14" s="387">
        <v>0</v>
      </c>
      <c r="M14" s="388">
        <v>21</v>
      </c>
      <c r="O14" s="234"/>
    </row>
    <row r="15" spans="1:15" s="33" customFormat="1">
      <c r="A15" s="98">
        <v>9</v>
      </c>
      <c r="B15" s="99" t="s">
        <v>1155</v>
      </c>
      <c r="C15" s="389">
        <v>316</v>
      </c>
      <c r="D15" s="387">
        <v>316</v>
      </c>
      <c r="E15" s="524" t="s">
        <v>1163</v>
      </c>
      <c r="F15" s="524" t="s">
        <v>1163</v>
      </c>
      <c r="G15" s="387">
        <v>3</v>
      </c>
      <c r="H15" s="524" t="s">
        <v>1163</v>
      </c>
      <c r="I15" s="387">
        <v>0</v>
      </c>
      <c r="J15" s="519">
        <v>0</v>
      </c>
      <c r="K15" s="519">
        <v>0</v>
      </c>
      <c r="L15" s="387">
        <v>6</v>
      </c>
      <c r="M15" s="352">
        <v>33</v>
      </c>
      <c r="O15" s="234"/>
    </row>
    <row r="16" spans="1:15" s="33" customFormat="1" ht="16.5" thickBot="1">
      <c r="A16" s="98">
        <v>10</v>
      </c>
      <c r="B16" s="99" t="s">
        <v>1156</v>
      </c>
      <c r="C16" s="389">
        <v>322</v>
      </c>
      <c r="D16" s="387">
        <v>322</v>
      </c>
      <c r="E16" s="524" t="s">
        <v>1163</v>
      </c>
      <c r="F16" s="524" t="s">
        <v>1163</v>
      </c>
      <c r="G16" s="351">
        <v>2</v>
      </c>
      <c r="H16" s="524" t="s">
        <v>1163</v>
      </c>
      <c r="I16" s="524" t="s">
        <v>1163</v>
      </c>
      <c r="J16" s="524" t="s">
        <v>1163</v>
      </c>
      <c r="K16" s="524" t="s">
        <v>1163</v>
      </c>
      <c r="L16" s="351">
        <v>4</v>
      </c>
      <c r="M16" s="352">
        <v>17</v>
      </c>
      <c r="O16" s="234"/>
    </row>
    <row r="17" spans="1:13" s="40" customFormat="1" ht="16.5" thickBot="1">
      <c r="A17" s="627" t="s">
        <v>32</v>
      </c>
      <c r="B17" s="628"/>
      <c r="C17" s="296">
        <f t="shared" ref="C17:H17" si="0">SUM(C7:C16)</f>
        <v>6376</v>
      </c>
      <c r="D17" s="296">
        <f t="shared" si="0"/>
        <v>5786</v>
      </c>
      <c r="E17" s="296">
        <f t="shared" si="0"/>
        <v>590</v>
      </c>
      <c r="F17" s="296">
        <f t="shared" si="0"/>
        <v>0</v>
      </c>
      <c r="G17" s="296">
        <f t="shared" si="0"/>
        <v>59</v>
      </c>
      <c r="H17" s="296">
        <f t="shared" si="0"/>
        <v>106</v>
      </c>
      <c r="I17" s="296">
        <f>SUM(I9:I16)</f>
        <v>0</v>
      </c>
      <c r="J17" s="296">
        <f>SUM(J9:J16)</f>
        <v>0</v>
      </c>
      <c r="K17" s="296">
        <f>SUM(K9:K16)</f>
        <v>0</v>
      </c>
      <c r="L17" s="296">
        <f>SUM(L7:L16)</f>
        <v>21</v>
      </c>
      <c r="M17" s="297">
        <f>SUM(M7:M16)</f>
        <v>175</v>
      </c>
    </row>
    <row r="18" spans="1:13" s="70" customFormat="1" ht="16.5" thickTop="1">
      <c r="A18" s="76" t="str">
        <f>'Sumber Data'!$G$10</f>
        <v>Sumber : Kecamatan ................... Kab. Lebak, 2019</v>
      </c>
      <c r="B18" s="40"/>
      <c r="C18" s="40"/>
      <c r="D18" s="40"/>
      <c r="E18" s="40"/>
      <c r="F18" s="40"/>
      <c r="G18" s="40"/>
      <c r="H18" s="40"/>
      <c r="I18" s="40"/>
      <c r="J18" s="40"/>
      <c r="K18" s="40"/>
      <c r="L18" s="40"/>
      <c r="M18" s="40"/>
    </row>
    <row r="19" spans="1:13" s="40" customFormat="1"/>
    <row r="20" spans="1:13" s="40" customFormat="1"/>
    <row r="21" spans="1:13" s="40" customFormat="1"/>
    <row r="22" spans="1:13" s="40" customFormat="1"/>
    <row r="23" spans="1:13" s="40" customFormat="1"/>
    <row r="24" spans="1:13" s="40" customFormat="1"/>
    <row r="25" spans="1:13" s="40" customFormat="1"/>
    <row r="26" spans="1:13" s="40" customFormat="1"/>
    <row r="27" spans="1:13" s="40" customFormat="1"/>
    <row r="28" spans="1:13" s="40" customFormat="1"/>
    <row r="29" spans="1:13" s="40" customFormat="1"/>
    <row r="30" spans="1:13" s="40" customFormat="1"/>
    <row r="31" spans="1:13" s="40" customFormat="1"/>
    <row r="32" spans="1:13"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row r="44" s="40" customFormat="1"/>
    <row r="45" s="40" customFormat="1"/>
    <row r="46" s="40" customFormat="1"/>
    <row r="47" s="40" customFormat="1"/>
    <row r="4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sheetData>
  <sheetProtection deleteRows="0"/>
  <mergeCells count="17">
    <mergeCell ref="A17:B17"/>
    <mergeCell ref="D5:D6"/>
    <mergeCell ref="E5:E6"/>
    <mergeCell ref="F5:F6"/>
    <mergeCell ref="G5:G6"/>
    <mergeCell ref="A5:A6"/>
    <mergeCell ref="B5:B6"/>
    <mergeCell ref="C5:C6"/>
    <mergeCell ref="A1:M1"/>
    <mergeCell ref="A3:M3"/>
    <mergeCell ref="A2:M2"/>
    <mergeCell ref="H5:H6"/>
    <mergeCell ref="I5:I6"/>
    <mergeCell ref="J5:J6"/>
    <mergeCell ref="K5:K6"/>
    <mergeCell ref="L5:L6"/>
    <mergeCell ref="M5:M6"/>
  </mergeCells>
  <printOptions horizontalCentered="1"/>
  <pageMargins left="0.74803149606299202" right="0.511811023622047" top="0.74803149606299202" bottom="0.511811023622047" header="0.31496062992126" footer="0.31496062992126"/>
  <pageSetup paperSize="9" scale="70" firstPageNumber="25" orientation="landscape" r:id="rId1"/>
  <headerFooter scaleWithDoc="0" alignWithMargins="0">
    <oddFooter>&amp;R&amp;"Bookman Old Style,Regular"&amp;10&amp;P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75"/>
  <sheetViews>
    <sheetView view="pageBreakPreview" topLeftCell="A2" zoomScaleNormal="60" zoomScaleSheetLayoutView="100" workbookViewId="0">
      <selection activeCell="A3" sqref="A3:E3"/>
    </sheetView>
  </sheetViews>
  <sheetFormatPr defaultRowHeight="15.75"/>
  <cols>
    <col min="1" max="1" width="5" style="1" customWidth="1"/>
    <col min="2" max="2" width="18" style="1" customWidth="1"/>
    <col min="3" max="5" width="30" style="1" customWidth="1"/>
    <col min="6" max="16384" width="9.140625" style="1"/>
  </cols>
  <sheetData>
    <row r="1" spans="1:5" s="40" customFormat="1" hidden="1">
      <c r="A1" s="617" t="s">
        <v>287</v>
      </c>
      <c r="B1" s="617"/>
      <c r="C1" s="617"/>
      <c r="D1" s="617"/>
      <c r="E1" s="617"/>
    </row>
    <row r="2" spans="1:5" s="488" customFormat="1">
      <c r="A2" s="616" t="s">
        <v>1084</v>
      </c>
      <c r="B2" s="616"/>
      <c r="C2" s="616"/>
      <c r="D2" s="616"/>
      <c r="E2" s="616"/>
    </row>
    <row r="3" spans="1:5" s="488" customFormat="1" ht="16.5" thickBot="1">
      <c r="A3" s="616" t="s">
        <v>1177</v>
      </c>
      <c r="B3" s="616"/>
      <c r="C3" s="616"/>
      <c r="D3" s="616"/>
      <c r="E3" s="616"/>
    </row>
    <row r="4" spans="1:5" s="494" customFormat="1" ht="44.25" customHeight="1" thickTop="1" thickBot="1">
      <c r="A4" s="647" t="s">
        <v>1025</v>
      </c>
      <c r="B4" s="643" t="str">
        <f>'6.12 kesehatan'!B5</f>
        <v>Desa</v>
      </c>
      <c r="C4" s="643" t="s">
        <v>1087</v>
      </c>
      <c r="D4" s="643" t="s">
        <v>1085</v>
      </c>
      <c r="E4" s="645" t="s">
        <v>1086</v>
      </c>
    </row>
    <row r="5" spans="1:5" s="73" customFormat="1" ht="21.75" customHeight="1" thickBot="1">
      <c r="A5" s="648"/>
      <c r="B5" s="644"/>
      <c r="C5" s="644"/>
      <c r="D5" s="644"/>
      <c r="E5" s="646"/>
    </row>
    <row r="6" spans="1:5" s="33" customFormat="1">
      <c r="A6" s="287">
        <v>1</v>
      </c>
      <c r="B6" s="288" t="s">
        <v>935</v>
      </c>
      <c r="C6" s="306">
        <v>1427</v>
      </c>
      <c r="D6" s="306">
        <v>92</v>
      </c>
      <c r="E6" s="307">
        <v>116</v>
      </c>
    </row>
    <row r="7" spans="1:5" s="33" customFormat="1">
      <c r="A7" s="98">
        <v>2</v>
      </c>
      <c r="B7" s="99" t="s">
        <v>1148</v>
      </c>
      <c r="C7" s="387">
        <v>681</v>
      </c>
      <c r="D7" s="387">
        <v>95</v>
      </c>
      <c r="E7" s="352">
        <v>134</v>
      </c>
    </row>
    <row r="8" spans="1:5" s="33" customFormat="1">
      <c r="A8" s="98">
        <v>3</v>
      </c>
      <c r="B8" s="99" t="s">
        <v>1149</v>
      </c>
      <c r="C8" s="387">
        <v>928</v>
      </c>
      <c r="D8" s="387">
        <v>54</v>
      </c>
      <c r="E8" s="388">
        <v>142</v>
      </c>
    </row>
    <row r="9" spans="1:5" s="33" customFormat="1">
      <c r="A9" s="98">
        <v>4</v>
      </c>
      <c r="B9" s="99" t="s">
        <v>1150</v>
      </c>
      <c r="C9" s="387">
        <v>1112</v>
      </c>
      <c r="D9" s="387">
        <v>37</v>
      </c>
      <c r="E9" s="388">
        <v>139</v>
      </c>
    </row>
    <row r="10" spans="1:5" s="33" customFormat="1">
      <c r="A10" s="98">
        <v>5</v>
      </c>
      <c r="B10" s="99" t="s">
        <v>1151</v>
      </c>
      <c r="C10" s="387">
        <v>318</v>
      </c>
      <c r="D10" s="387">
        <v>52</v>
      </c>
      <c r="E10" s="388">
        <v>127</v>
      </c>
    </row>
    <row r="11" spans="1:5" s="283" customFormat="1">
      <c r="A11" s="98">
        <v>6</v>
      </c>
      <c r="B11" s="99" t="s">
        <v>1152</v>
      </c>
      <c r="C11" s="389">
        <v>624</v>
      </c>
      <c r="D11" s="357">
        <v>114</v>
      </c>
      <c r="E11" s="358">
        <v>122</v>
      </c>
    </row>
    <row r="12" spans="1:5" s="33" customFormat="1">
      <c r="A12" s="98">
        <v>7</v>
      </c>
      <c r="B12" s="99" t="s">
        <v>1153</v>
      </c>
      <c r="C12" s="387">
        <v>1571</v>
      </c>
      <c r="D12" s="387">
        <v>28</v>
      </c>
      <c r="E12" s="388">
        <v>163</v>
      </c>
    </row>
    <row r="13" spans="1:5" s="33" customFormat="1">
      <c r="A13" s="98">
        <v>8</v>
      </c>
      <c r="B13" s="99" t="s">
        <v>1154</v>
      </c>
      <c r="C13" s="387">
        <v>1044</v>
      </c>
      <c r="D13" s="387">
        <v>132</v>
      </c>
      <c r="E13" s="352">
        <v>112</v>
      </c>
    </row>
    <row r="14" spans="1:5" s="33" customFormat="1">
      <c r="A14" s="98">
        <v>9</v>
      </c>
      <c r="B14" s="99" t="s">
        <v>1155</v>
      </c>
      <c r="C14" s="387">
        <v>381</v>
      </c>
      <c r="D14" s="387">
        <v>62</v>
      </c>
      <c r="E14" s="388">
        <v>134</v>
      </c>
    </row>
    <row r="15" spans="1:5" s="33" customFormat="1" ht="16.5" thickBot="1">
      <c r="A15" s="98">
        <v>10</v>
      </c>
      <c r="B15" s="99" t="s">
        <v>1156</v>
      </c>
      <c r="C15" s="387">
        <v>474</v>
      </c>
      <c r="D15" s="387">
        <v>84</v>
      </c>
      <c r="E15" s="388">
        <v>130</v>
      </c>
    </row>
    <row r="16" spans="1:5" s="40" customFormat="1" ht="16.5" thickBot="1">
      <c r="A16" s="618" t="s">
        <v>32</v>
      </c>
      <c r="B16" s="619"/>
      <c r="C16" s="296">
        <f>SUM(C6:C15)</f>
        <v>8560</v>
      </c>
      <c r="D16" s="296">
        <f>SUM(D6:D15)</f>
        <v>750</v>
      </c>
      <c r="E16" s="297">
        <f>SUM(E6:E15)</f>
        <v>1319</v>
      </c>
    </row>
    <row r="17" spans="1:5" s="70" customFormat="1" ht="16.5" thickTop="1">
      <c r="A17" s="76" t="str">
        <f>'Sumber Data'!$G$10</f>
        <v>Sumber : Kecamatan ................... Kab. Lebak, 2019</v>
      </c>
      <c r="B17" s="40"/>
      <c r="C17" s="40"/>
      <c r="D17" s="40"/>
      <c r="E17" s="40"/>
    </row>
    <row r="18" spans="1:5" s="40" customFormat="1"/>
    <row r="19" spans="1:5" s="40" customFormat="1"/>
    <row r="20" spans="1:5" s="40" customFormat="1"/>
    <row r="21" spans="1:5" s="40" customFormat="1"/>
    <row r="22" spans="1:5" s="40" customFormat="1"/>
    <row r="23" spans="1:5" s="40" customFormat="1"/>
    <row r="24" spans="1:5" s="40" customFormat="1"/>
    <row r="25" spans="1:5" s="40" customFormat="1"/>
    <row r="26" spans="1:5" s="40" customFormat="1"/>
    <row r="27" spans="1:5" s="40" customFormat="1"/>
    <row r="28" spans="1:5" s="40" customFormat="1"/>
    <row r="29" spans="1:5" s="40" customFormat="1"/>
    <row r="30" spans="1:5" s="40" customFormat="1"/>
    <row r="31" spans="1:5" s="40" customFormat="1"/>
    <row r="32" spans="1:5"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row r="44" s="40" customFormat="1"/>
    <row r="45" s="40" customFormat="1"/>
    <row r="46" s="40" customFormat="1"/>
    <row r="47" s="40" customFormat="1"/>
    <row r="4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sheetData>
  <sheetProtection deleteRows="0"/>
  <mergeCells count="9">
    <mergeCell ref="A3:E3"/>
    <mergeCell ref="A2:E2"/>
    <mergeCell ref="A1:E1"/>
    <mergeCell ref="A16:B16"/>
    <mergeCell ref="C4:C5"/>
    <mergeCell ref="D4:D5"/>
    <mergeCell ref="E4:E5"/>
    <mergeCell ref="B4:B5"/>
    <mergeCell ref="A4:A5"/>
  </mergeCells>
  <printOptions horizontalCentered="1"/>
  <pageMargins left="0.74803149606299202" right="0.511811023622047" top="0.74803149606299202" bottom="0.511811023622047" header="0.31496062992126" footer="0.31496062992126"/>
  <pageSetup paperSize="9" scale="80" firstPageNumber="26" orientation="landscape" r:id="rId1"/>
  <headerFooter scaleWithDoc="0" alignWithMargins="0">
    <oddFooter>&amp;R&amp;"Bookman Old Style,Regular"&amp;10&amp;P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78"/>
  <sheetViews>
    <sheetView view="pageBreakPreview" topLeftCell="A2" zoomScale="70" zoomScaleNormal="60" zoomScaleSheetLayoutView="70" workbookViewId="0">
      <selection activeCell="A3" sqref="A3:G3"/>
    </sheetView>
  </sheetViews>
  <sheetFormatPr defaultRowHeight="15.75"/>
  <cols>
    <col min="1" max="1" width="5" style="1" customWidth="1"/>
    <col min="2" max="2" width="18" style="1" customWidth="1"/>
    <col min="3" max="3" width="12.5703125" style="1" bestFit="1" customWidth="1"/>
    <col min="4" max="7" width="29.140625" style="1" customWidth="1"/>
    <col min="8" max="8" width="9.140625" style="1"/>
    <col min="9" max="9" width="10.7109375" style="1" bestFit="1" customWidth="1"/>
    <col min="10" max="10" width="11.28515625" style="1" bestFit="1" customWidth="1"/>
    <col min="11" max="16384" width="9.140625" style="1"/>
  </cols>
  <sheetData>
    <row r="1" spans="1:11" s="40" customFormat="1" hidden="1">
      <c r="A1" s="617" t="s">
        <v>288</v>
      </c>
      <c r="B1" s="617"/>
      <c r="C1" s="617"/>
      <c r="D1" s="617"/>
      <c r="E1" s="617"/>
      <c r="F1" s="617"/>
      <c r="G1" s="617"/>
    </row>
    <row r="2" spans="1:11" s="488" customFormat="1">
      <c r="A2" s="616" t="s">
        <v>1012</v>
      </c>
      <c r="B2" s="616"/>
      <c r="C2" s="616"/>
      <c r="D2" s="616"/>
      <c r="E2" s="616"/>
      <c r="F2" s="616"/>
      <c r="G2" s="616"/>
    </row>
    <row r="3" spans="1:11" s="488" customFormat="1">
      <c r="A3" s="616" t="s">
        <v>1177</v>
      </c>
      <c r="B3" s="616"/>
      <c r="C3" s="616"/>
      <c r="D3" s="616"/>
      <c r="E3" s="616"/>
      <c r="F3" s="616"/>
      <c r="G3" s="616"/>
    </row>
    <row r="4" spans="1:11" s="488" customFormat="1" ht="5.25" customHeight="1" thickBot="1"/>
    <row r="5" spans="1:11" s="73" customFormat="1" ht="13.5" customHeight="1" thickTop="1">
      <c r="A5" s="622" t="s">
        <v>2</v>
      </c>
      <c r="B5" s="633" t="str">
        <f>'6.13 kesehatan'!B4</f>
        <v>Desa</v>
      </c>
      <c r="C5" s="614" t="s">
        <v>293</v>
      </c>
      <c r="D5" s="651" t="s">
        <v>1026</v>
      </c>
      <c r="E5" s="652"/>
      <c r="F5" s="652"/>
      <c r="G5" s="653"/>
    </row>
    <row r="6" spans="1:11" s="73" customFormat="1">
      <c r="A6" s="625"/>
      <c r="B6" s="634"/>
      <c r="C6" s="624"/>
      <c r="D6" s="654"/>
      <c r="E6" s="655"/>
      <c r="F6" s="655"/>
      <c r="G6" s="656"/>
    </row>
    <row r="7" spans="1:11" s="73" customFormat="1" ht="31.5" customHeight="1">
      <c r="A7" s="625"/>
      <c r="B7" s="634"/>
      <c r="C7" s="624"/>
      <c r="D7" s="649" t="s">
        <v>23</v>
      </c>
      <c r="E7" s="650"/>
      <c r="F7" s="624" t="s">
        <v>336</v>
      </c>
      <c r="G7" s="626"/>
    </row>
    <row r="8" spans="1:11" s="73" customFormat="1" ht="49.5" customHeight="1" thickBot="1">
      <c r="A8" s="623"/>
      <c r="B8" s="634"/>
      <c r="C8" s="615"/>
      <c r="D8" s="424" t="s">
        <v>980</v>
      </c>
      <c r="E8" s="424" t="s">
        <v>983</v>
      </c>
      <c r="F8" s="418" t="s">
        <v>887</v>
      </c>
      <c r="G8" s="420" t="s">
        <v>886</v>
      </c>
    </row>
    <row r="9" spans="1:11" s="33" customFormat="1">
      <c r="A9" s="287">
        <v>1</v>
      </c>
      <c r="B9" s="288" t="s">
        <v>935</v>
      </c>
      <c r="C9" s="306">
        <v>1127</v>
      </c>
      <c r="D9" s="306">
        <v>1015</v>
      </c>
      <c r="E9" s="306">
        <v>112</v>
      </c>
      <c r="F9" s="306">
        <v>1015</v>
      </c>
      <c r="G9" s="307">
        <v>8</v>
      </c>
      <c r="I9" s="344">
        <f t="shared" ref="I9:I18" si="0">SUM(F9:G9)</f>
        <v>1023</v>
      </c>
      <c r="J9" s="344" t="e">
        <f>I9+#REF!</f>
        <v>#REF!</v>
      </c>
    </row>
    <row r="10" spans="1:11" s="33" customFormat="1">
      <c r="A10" s="98">
        <v>2</v>
      </c>
      <c r="B10" s="99" t="s">
        <v>1148</v>
      </c>
      <c r="C10" s="421">
        <v>910</v>
      </c>
      <c r="D10" s="421">
        <v>898</v>
      </c>
      <c r="E10" s="519">
        <v>12</v>
      </c>
      <c r="F10" s="519">
        <v>898</v>
      </c>
      <c r="G10" s="422">
        <v>4</v>
      </c>
      <c r="I10" s="344">
        <f t="shared" si="0"/>
        <v>902</v>
      </c>
      <c r="K10" s="290" t="s">
        <v>61</v>
      </c>
    </row>
    <row r="11" spans="1:11" s="33" customFormat="1">
      <c r="A11" s="98">
        <v>3</v>
      </c>
      <c r="B11" s="99" t="s">
        <v>1149</v>
      </c>
      <c r="C11" s="421">
        <v>1124</v>
      </c>
      <c r="D11" s="421">
        <v>996</v>
      </c>
      <c r="E11" s="519">
        <v>128</v>
      </c>
      <c r="F11" s="519">
        <v>996</v>
      </c>
      <c r="G11" s="352">
        <v>6</v>
      </c>
      <c r="I11" s="344">
        <f t="shared" si="0"/>
        <v>1002</v>
      </c>
      <c r="K11" s="290" t="s">
        <v>61</v>
      </c>
    </row>
    <row r="12" spans="1:11" s="33" customFormat="1">
      <c r="A12" s="98">
        <v>4</v>
      </c>
      <c r="B12" s="99" t="s">
        <v>1150</v>
      </c>
      <c r="C12" s="421">
        <v>1288</v>
      </c>
      <c r="D12" s="421">
        <v>1181</v>
      </c>
      <c r="E12" s="519">
        <v>107</v>
      </c>
      <c r="F12" s="519">
        <v>1181</v>
      </c>
      <c r="G12" s="422">
        <v>9</v>
      </c>
      <c r="I12" s="344">
        <f t="shared" si="0"/>
        <v>1190</v>
      </c>
      <c r="K12" s="290" t="s">
        <v>61</v>
      </c>
    </row>
    <row r="13" spans="1:11" s="33" customFormat="1">
      <c r="A13" s="98">
        <v>5</v>
      </c>
      <c r="B13" s="99" t="s">
        <v>1151</v>
      </c>
      <c r="C13" s="421">
        <v>497</v>
      </c>
      <c r="D13" s="421">
        <v>448</v>
      </c>
      <c r="E13" s="519">
        <v>49</v>
      </c>
      <c r="F13" s="519">
        <v>448</v>
      </c>
      <c r="G13" s="422">
        <v>2</v>
      </c>
      <c r="I13" s="344">
        <f t="shared" si="0"/>
        <v>450</v>
      </c>
      <c r="K13" s="290" t="s">
        <v>61</v>
      </c>
    </row>
    <row r="14" spans="1:11" s="33" customFormat="1">
      <c r="A14" s="98">
        <v>6</v>
      </c>
      <c r="B14" s="99" t="s">
        <v>1152</v>
      </c>
      <c r="C14" s="421">
        <v>860</v>
      </c>
      <c r="D14" s="421">
        <v>844</v>
      </c>
      <c r="E14" s="519">
        <v>16</v>
      </c>
      <c r="F14" s="519">
        <v>844</v>
      </c>
      <c r="G14" s="422">
        <v>6</v>
      </c>
      <c r="I14" s="344">
        <f t="shared" si="0"/>
        <v>850</v>
      </c>
      <c r="K14" s="290" t="s">
        <v>61</v>
      </c>
    </row>
    <row r="15" spans="1:11" s="33" customFormat="1">
      <c r="A15" s="98">
        <v>7</v>
      </c>
      <c r="B15" s="99" t="s">
        <v>1153</v>
      </c>
      <c r="C15" s="421">
        <v>1762</v>
      </c>
      <c r="D15" s="421">
        <v>1518</v>
      </c>
      <c r="E15" s="519">
        <v>244</v>
      </c>
      <c r="F15" s="519">
        <v>1518</v>
      </c>
      <c r="G15" s="422">
        <v>7</v>
      </c>
      <c r="I15" s="344">
        <f t="shared" si="0"/>
        <v>1525</v>
      </c>
      <c r="K15" s="290" t="s">
        <v>61</v>
      </c>
    </row>
    <row r="16" spans="1:11" s="33" customFormat="1">
      <c r="A16" s="98">
        <v>8</v>
      </c>
      <c r="B16" s="99" t="s">
        <v>1154</v>
      </c>
      <c r="C16" s="421">
        <v>734</v>
      </c>
      <c r="D16" s="421">
        <v>703</v>
      </c>
      <c r="E16" s="519">
        <v>31</v>
      </c>
      <c r="F16" s="519">
        <v>703</v>
      </c>
      <c r="G16" s="422">
        <v>3</v>
      </c>
      <c r="I16" s="344">
        <f t="shared" si="0"/>
        <v>706</v>
      </c>
      <c r="K16" s="290" t="s">
        <v>61</v>
      </c>
    </row>
    <row r="17" spans="1:11" s="33" customFormat="1">
      <c r="A17" s="98">
        <v>9</v>
      </c>
      <c r="B17" s="99" t="s">
        <v>1155</v>
      </c>
      <c r="C17" s="421">
        <v>577</v>
      </c>
      <c r="D17" s="421">
        <v>533</v>
      </c>
      <c r="E17" s="519">
        <v>44</v>
      </c>
      <c r="F17" s="519">
        <v>533</v>
      </c>
      <c r="G17" s="352">
        <v>2</v>
      </c>
      <c r="I17" s="344">
        <f t="shared" si="0"/>
        <v>535</v>
      </c>
      <c r="K17" s="290" t="s">
        <v>61</v>
      </c>
    </row>
    <row r="18" spans="1:11" s="33" customFormat="1" ht="16.5" thickBot="1">
      <c r="A18" s="98">
        <v>10</v>
      </c>
      <c r="B18" s="99" t="s">
        <v>1156</v>
      </c>
      <c r="C18" s="421">
        <v>688</v>
      </c>
      <c r="D18" s="421">
        <v>661</v>
      </c>
      <c r="E18" s="519">
        <v>27</v>
      </c>
      <c r="F18" s="519">
        <v>661</v>
      </c>
      <c r="G18" s="352">
        <v>3</v>
      </c>
      <c r="I18" s="344">
        <f t="shared" si="0"/>
        <v>664</v>
      </c>
      <c r="K18" s="290" t="s">
        <v>61</v>
      </c>
    </row>
    <row r="19" spans="1:11" s="40" customFormat="1" ht="16.5" thickBot="1">
      <c r="A19" s="618" t="s">
        <v>32</v>
      </c>
      <c r="B19" s="619"/>
      <c r="C19" s="296">
        <f>SUM(C9:C18)</f>
        <v>9567</v>
      </c>
      <c r="D19" s="296">
        <f>SUM(D9:D18)</f>
        <v>8797</v>
      </c>
      <c r="E19" s="296">
        <f>SUM(E9:E18)</f>
        <v>770</v>
      </c>
      <c r="F19" s="296">
        <f>SUM(F9:F18)</f>
        <v>8797</v>
      </c>
      <c r="G19" s="297">
        <f>SUM(G9:G18)</f>
        <v>50</v>
      </c>
      <c r="I19" s="346">
        <f>D19+E19</f>
        <v>9567</v>
      </c>
      <c r="K19" s="290" t="s">
        <v>61</v>
      </c>
    </row>
    <row r="20" spans="1:11" s="70" customFormat="1" ht="16.5" thickTop="1">
      <c r="A20" s="59" t="str">
        <f>'6.13 kesehatan'!A17</f>
        <v>Sumber : Kecamatan ................... Kab. Lebak, 2019</v>
      </c>
      <c r="B20" s="40"/>
      <c r="C20" s="40"/>
      <c r="D20" s="40"/>
      <c r="E20" s="40"/>
      <c r="F20" s="40"/>
      <c r="G20" s="40"/>
      <c r="J20" s="345"/>
    </row>
    <row r="21" spans="1:11" s="40" customFormat="1">
      <c r="J21" s="346"/>
    </row>
    <row r="22" spans="1:11" s="40" customFormat="1"/>
    <row r="23" spans="1:11" s="40" customFormat="1"/>
    <row r="24" spans="1:11" s="40" customFormat="1"/>
    <row r="25" spans="1:11" s="40" customFormat="1"/>
    <row r="26" spans="1:11" s="40" customFormat="1"/>
    <row r="27" spans="1:11" s="40" customFormat="1"/>
    <row r="28" spans="1:11" s="40" customFormat="1"/>
    <row r="29" spans="1:11" s="40" customFormat="1"/>
    <row r="30" spans="1:11" s="40" customFormat="1"/>
    <row r="31" spans="1:11" s="40" customFormat="1"/>
    <row r="32" spans="1:11"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row r="44" s="40" customFormat="1"/>
    <row r="45" s="40" customFormat="1"/>
    <row r="46" s="40" customFormat="1"/>
    <row r="47" s="40" customFormat="1"/>
    <row r="4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sheetData>
  <sheetProtection deleteRows="0"/>
  <mergeCells count="10">
    <mergeCell ref="A3:G3"/>
    <mergeCell ref="A2:G2"/>
    <mergeCell ref="A1:G1"/>
    <mergeCell ref="A19:B19"/>
    <mergeCell ref="A5:A8"/>
    <mergeCell ref="B5:B8"/>
    <mergeCell ref="C5:C8"/>
    <mergeCell ref="D7:E7"/>
    <mergeCell ref="D5:G6"/>
    <mergeCell ref="F7:G7"/>
  </mergeCells>
  <printOptions horizontalCentered="1"/>
  <pageMargins left="0.74803149606299202" right="0.511811023622047" top="0.74803149606299202" bottom="0.511811023622047" header="0.31496062992126" footer="0.31496062992126"/>
  <pageSetup paperSize="9" scale="70" firstPageNumber="27" orientation="landscape" r:id="rId1"/>
  <headerFooter scaleWithDoc="0" alignWithMargins="0">
    <oddFooter>&amp;R&amp;"Bookman Old Style,Regular"&amp;10&amp;P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95"/>
  <sheetViews>
    <sheetView view="pageBreakPreview" zoomScaleNormal="60" zoomScaleSheetLayoutView="100" workbookViewId="0">
      <selection activeCell="B9" sqref="B9"/>
    </sheetView>
  </sheetViews>
  <sheetFormatPr defaultRowHeight="15.75"/>
  <cols>
    <col min="1" max="1" width="6.42578125" style="1" customWidth="1"/>
    <col min="2" max="2" width="27.28515625" style="1" customWidth="1"/>
    <col min="3" max="3" width="11.7109375" style="1" customWidth="1"/>
    <col min="4" max="4" width="10" style="1" bestFit="1" customWidth="1"/>
    <col min="5" max="5" width="10.28515625" style="1" bestFit="1" customWidth="1"/>
    <col min="6" max="6" width="10" style="1" bestFit="1" customWidth="1"/>
    <col min="7" max="7" width="10.28515625" style="1" bestFit="1" customWidth="1"/>
    <col min="8" max="8" width="10" style="1" bestFit="1" customWidth="1"/>
    <col min="9" max="9" width="10.28515625" style="1" bestFit="1" customWidth="1"/>
    <col min="10" max="10" width="10" style="1" customWidth="1"/>
    <col min="11" max="11" width="10.28515625" style="1" bestFit="1" customWidth="1"/>
    <col min="12" max="12" width="12.7109375" style="1" customWidth="1"/>
    <col min="13" max="13" width="12.85546875" style="1" customWidth="1"/>
    <col min="14" max="14" width="9.140625" style="1"/>
    <col min="15" max="15" width="14.42578125" style="1" bestFit="1" customWidth="1"/>
    <col min="16" max="16" width="12.42578125" style="1" customWidth="1"/>
    <col min="17" max="16384" width="9.140625" style="1"/>
  </cols>
  <sheetData>
    <row r="1" spans="1:13" s="40" customFormat="1">
      <c r="A1" s="617" t="s">
        <v>772</v>
      </c>
      <c r="B1" s="617"/>
      <c r="C1" s="617"/>
      <c r="D1" s="617"/>
      <c r="E1" s="617"/>
      <c r="F1" s="617"/>
      <c r="G1" s="617"/>
      <c r="H1" s="617"/>
      <c r="I1" s="617"/>
      <c r="J1" s="617"/>
      <c r="K1" s="617"/>
      <c r="L1" s="617"/>
      <c r="M1" s="617"/>
    </row>
    <row r="2" spans="1:13" s="40" customFormat="1">
      <c r="A2" s="617" t="s">
        <v>292</v>
      </c>
      <c r="B2" s="617"/>
      <c r="C2" s="617"/>
      <c r="D2" s="617"/>
      <c r="E2" s="617"/>
      <c r="F2" s="617"/>
      <c r="G2" s="617"/>
      <c r="H2" s="617"/>
      <c r="I2" s="617"/>
      <c r="J2" s="617"/>
      <c r="K2" s="617"/>
      <c r="L2" s="617"/>
      <c r="M2" s="617"/>
    </row>
    <row r="3" spans="1:13" s="40" customFormat="1">
      <c r="A3" s="617" t="str">
        <f>'Sumber Data'!$G$6</f>
        <v>di Kecamatan ................. Kab. Lebak Tahun 2018</v>
      </c>
      <c r="B3" s="617"/>
      <c r="C3" s="617"/>
      <c r="D3" s="617"/>
      <c r="E3" s="617"/>
      <c r="F3" s="617"/>
      <c r="G3" s="617"/>
      <c r="H3" s="617"/>
      <c r="I3" s="617"/>
      <c r="J3" s="617"/>
      <c r="K3" s="617"/>
      <c r="L3" s="617"/>
      <c r="M3" s="617"/>
    </row>
    <row r="4" spans="1:13" s="40" customFormat="1" ht="16.5" thickBot="1"/>
    <row r="5" spans="1:13" s="73" customFormat="1" ht="13.5" customHeight="1" thickTop="1">
      <c r="A5" s="622" t="s">
        <v>2</v>
      </c>
      <c r="B5" s="614" t="str">
        <f>'6.14 Rmh Brsanitasi'!B5:B8</f>
        <v>Desa</v>
      </c>
      <c r="C5" s="614" t="s">
        <v>294</v>
      </c>
      <c r="D5" s="614" t="s">
        <v>295</v>
      </c>
      <c r="E5" s="614"/>
      <c r="F5" s="614"/>
      <c r="G5" s="659"/>
      <c r="H5" s="614" t="s">
        <v>295</v>
      </c>
      <c r="I5" s="614"/>
      <c r="J5" s="614"/>
      <c r="K5" s="614"/>
      <c r="L5" s="614" t="s">
        <v>296</v>
      </c>
      <c r="M5" s="620" t="s">
        <v>297</v>
      </c>
    </row>
    <row r="6" spans="1:13" s="73" customFormat="1" ht="6" customHeight="1">
      <c r="A6" s="625"/>
      <c r="B6" s="624"/>
      <c r="C6" s="624"/>
      <c r="D6" s="660"/>
      <c r="E6" s="660"/>
      <c r="F6" s="660"/>
      <c r="G6" s="661"/>
      <c r="H6" s="660"/>
      <c r="I6" s="660"/>
      <c r="J6" s="660"/>
      <c r="K6" s="660"/>
      <c r="L6" s="658"/>
      <c r="M6" s="626"/>
    </row>
    <row r="7" spans="1:13" s="73" customFormat="1" ht="35.25" customHeight="1">
      <c r="A7" s="625"/>
      <c r="B7" s="624"/>
      <c r="C7" s="624"/>
      <c r="D7" s="624" t="s">
        <v>305</v>
      </c>
      <c r="E7" s="658"/>
      <c r="F7" s="624" t="s">
        <v>306</v>
      </c>
      <c r="G7" s="657"/>
      <c r="H7" s="624" t="s">
        <v>307</v>
      </c>
      <c r="I7" s="624"/>
      <c r="J7" s="624" t="s">
        <v>308</v>
      </c>
      <c r="K7" s="624"/>
      <c r="L7" s="658"/>
      <c r="M7" s="626"/>
    </row>
    <row r="8" spans="1:13" s="73" customFormat="1" ht="56.25" customHeight="1">
      <c r="A8" s="625"/>
      <c r="B8" s="624"/>
      <c r="C8" s="624"/>
      <c r="D8" s="195" t="s">
        <v>23</v>
      </c>
      <c r="E8" s="195" t="s">
        <v>309</v>
      </c>
      <c r="F8" s="195" t="s">
        <v>23</v>
      </c>
      <c r="G8" s="205" t="s">
        <v>309</v>
      </c>
      <c r="H8" s="195" t="s">
        <v>23</v>
      </c>
      <c r="I8" s="195" t="s">
        <v>309</v>
      </c>
      <c r="J8" s="195" t="s">
        <v>23</v>
      </c>
      <c r="K8" s="195" t="s">
        <v>309</v>
      </c>
      <c r="L8" s="658"/>
      <c r="M8" s="626"/>
    </row>
    <row r="9" spans="1:13" s="57" customFormat="1" ht="15.95" customHeight="1" thickBot="1">
      <c r="A9" s="135" t="s">
        <v>201</v>
      </c>
      <c r="B9" s="136" t="s">
        <v>202</v>
      </c>
      <c r="C9" s="136" t="s">
        <v>203</v>
      </c>
      <c r="D9" s="136" t="s">
        <v>204</v>
      </c>
      <c r="E9" s="136" t="s">
        <v>205</v>
      </c>
      <c r="F9" s="137" t="s">
        <v>206</v>
      </c>
      <c r="G9" s="147" t="s">
        <v>207</v>
      </c>
      <c r="H9" s="149" t="s">
        <v>208</v>
      </c>
      <c r="I9" s="149" t="s">
        <v>209</v>
      </c>
      <c r="J9" s="149" t="s">
        <v>210</v>
      </c>
      <c r="K9" s="149" t="s">
        <v>211</v>
      </c>
      <c r="L9" s="149" t="s">
        <v>212</v>
      </c>
      <c r="M9" s="150" t="s">
        <v>213</v>
      </c>
    </row>
    <row r="10" spans="1:13" s="40" customFormat="1" ht="6" customHeight="1">
      <c r="A10" s="132"/>
      <c r="B10" s="133"/>
      <c r="C10" s="133"/>
      <c r="D10" s="133"/>
      <c r="E10" s="133"/>
      <c r="F10" s="133"/>
      <c r="G10" s="148"/>
      <c r="H10" s="133"/>
      <c r="I10" s="133"/>
      <c r="J10" s="133"/>
      <c r="K10" s="133"/>
      <c r="L10" s="133"/>
      <c r="M10" s="134"/>
    </row>
    <row r="11" spans="1:13" s="33" customFormat="1" ht="21" customHeight="1">
      <c r="A11" s="98">
        <v>1</v>
      </c>
      <c r="B11" s="99" t="str">
        <f>'6.11'!B11</f>
        <v>Bayah</v>
      </c>
      <c r="C11" s="118"/>
      <c r="D11" s="118"/>
      <c r="E11" s="118"/>
      <c r="F11" s="118"/>
      <c r="G11" s="131"/>
      <c r="H11" s="118"/>
      <c r="I11" s="118"/>
      <c r="J11" s="118"/>
      <c r="K11" s="118"/>
      <c r="L11" s="118" t="e">
        <f>AVERAGE(E11,G11,I11,K11)</f>
        <v>#DIV/0!</v>
      </c>
      <c r="M11" s="119"/>
    </row>
    <row r="12" spans="1:13" s="33" customFormat="1" ht="21" customHeight="1">
      <c r="A12" s="98">
        <f t="shared" ref="A12:A29" si="0">A11+1</f>
        <v>2</v>
      </c>
      <c r="B12" s="99" t="str">
        <f>'6.11'!B12</f>
        <v>Banjarsari</v>
      </c>
      <c r="C12" s="118"/>
      <c r="D12" s="118"/>
      <c r="E12" s="118"/>
      <c r="F12" s="118"/>
      <c r="G12" s="131"/>
      <c r="H12" s="118"/>
      <c r="I12" s="118"/>
      <c r="J12" s="118"/>
      <c r="K12" s="118"/>
      <c r="L12" s="118" t="e">
        <f t="shared" ref="L12:L33" si="1">AVERAGE(E12,G12,I12,K12)</f>
        <v>#DIV/0!</v>
      </c>
      <c r="M12" s="119"/>
    </row>
    <row r="13" spans="1:13" s="33" customFormat="1" ht="21" customHeight="1">
      <c r="A13" s="98">
        <f t="shared" si="0"/>
        <v>3</v>
      </c>
      <c r="B13" s="99" t="str">
        <f>'6.11'!B13</f>
        <v>Bojongmanik</v>
      </c>
      <c r="C13" s="118"/>
      <c r="D13" s="118"/>
      <c r="E13" s="118"/>
      <c r="F13" s="118"/>
      <c r="G13" s="131"/>
      <c r="H13" s="118"/>
      <c r="I13" s="118"/>
      <c r="J13" s="118"/>
      <c r="K13" s="118"/>
      <c r="L13" s="118" t="e">
        <f t="shared" si="1"/>
        <v>#DIV/0!</v>
      </c>
      <c r="M13" s="119"/>
    </row>
    <row r="14" spans="1:13" s="33" customFormat="1" ht="21" customHeight="1">
      <c r="A14" s="98">
        <f t="shared" si="0"/>
        <v>4</v>
      </c>
      <c r="B14" s="99" t="str">
        <f>'6.11'!B14</f>
        <v>Cibeber</v>
      </c>
      <c r="C14" s="118"/>
      <c r="D14" s="118"/>
      <c r="E14" s="118"/>
      <c r="F14" s="118"/>
      <c r="G14" s="131"/>
      <c r="H14" s="118"/>
      <c r="I14" s="118"/>
      <c r="J14" s="118"/>
      <c r="K14" s="118"/>
      <c r="L14" s="118" t="e">
        <f t="shared" si="1"/>
        <v>#DIV/0!</v>
      </c>
      <c r="M14" s="119"/>
    </row>
    <row r="15" spans="1:13" s="33" customFormat="1" ht="21" customHeight="1">
      <c r="A15" s="98">
        <f t="shared" si="0"/>
        <v>5</v>
      </c>
      <c r="B15" s="99" t="str">
        <f>'6.11'!B15</f>
        <v>Cijaku</v>
      </c>
      <c r="C15" s="118"/>
      <c r="D15" s="118"/>
      <c r="E15" s="118"/>
      <c r="F15" s="118"/>
      <c r="G15" s="131"/>
      <c r="H15" s="118"/>
      <c r="I15" s="118"/>
      <c r="J15" s="118"/>
      <c r="K15" s="118"/>
      <c r="L15" s="118" t="e">
        <f t="shared" si="1"/>
        <v>#DIV/0!</v>
      </c>
      <c r="M15" s="119"/>
    </row>
    <row r="16" spans="1:13" s="33" customFormat="1" ht="21" customHeight="1">
      <c r="A16" s="98">
        <f t="shared" si="0"/>
        <v>6</v>
      </c>
      <c r="B16" s="99" t="str">
        <f>'6.11'!B16</f>
        <v>Cilograng</v>
      </c>
      <c r="C16" s="118"/>
      <c r="D16" s="118"/>
      <c r="E16" s="118"/>
      <c r="F16" s="118"/>
      <c r="G16" s="131"/>
      <c r="H16" s="118"/>
      <c r="I16" s="118"/>
      <c r="J16" s="118"/>
      <c r="K16" s="118"/>
      <c r="L16" s="118" t="e">
        <f t="shared" si="1"/>
        <v>#DIV/0!</v>
      </c>
      <c r="M16" s="119"/>
    </row>
    <row r="17" spans="1:13" s="33" customFormat="1" ht="21" customHeight="1">
      <c r="A17" s="98">
        <f t="shared" si="0"/>
        <v>7</v>
      </c>
      <c r="B17" s="99" t="str">
        <f>'6.11'!B17</f>
        <v>Cihara</v>
      </c>
      <c r="C17" s="118"/>
      <c r="D17" s="118"/>
      <c r="E17" s="118"/>
      <c r="F17" s="118"/>
      <c r="G17" s="131"/>
      <c r="H17" s="118"/>
      <c r="I17" s="118"/>
      <c r="J17" s="118"/>
      <c r="K17" s="118"/>
      <c r="L17" s="118" t="e">
        <f t="shared" si="1"/>
        <v>#DIV/0!</v>
      </c>
      <c r="M17" s="119"/>
    </row>
    <row r="18" spans="1:13" s="33" customFormat="1" ht="21" customHeight="1">
      <c r="A18" s="98">
        <f t="shared" si="0"/>
        <v>8</v>
      </c>
      <c r="B18" s="99" t="str">
        <f>'6.11'!B18</f>
        <v>Cigemblong</v>
      </c>
      <c r="C18" s="118"/>
      <c r="D18" s="118"/>
      <c r="E18" s="118"/>
      <c r="F18" s="118"/>
      <c r="G18" s="131"/>
      <c r="H18" s="118"/>
      <c r="I18" s="118"/>
      <c r="J18" s="118"/>
      <c r="K18" s="118"/>
      <c r="L18" s="118" t="e">
        <f t="shared" si="1"/>
        <v>#DIV/0!</v>
      </c>
      <c r="M18" s="119"/>
    </row>
    <row r="19" spans="1:13" s="33" customFormat="1" ht="21" customHeight="1">
      <c r="A19" s="98">
        <f t="shared" si="0"/>
        <v>9</v>
      </c>
      <c r="B19" s="99" t="str">
        <f>'6.11'!B19</f>
        <v>Cileles</v>
      </c>
      <c r="C19" s="118"/>
      <c r="D19" s="118"/>
      <c r="E19" s="118"/>
      <c r="F19" s="118"/>
      <c r="G19" s="131"/>
      <c r="H19" s="118"/>
      <c r="I19" s="118"/>
      <c r="J19" s="118"/>
      <c r="K19" s="118"/>
      <c r="L19" s="118" t="e">
        <f t="shared" si="1"/>
        <v>#DIV/0!</v>
      </c>
      <c r="M19" s="119"/>
    </row>
    <row r="20" spans="1:13" s="33" customFormat="1" ht="21" customHeight="1">
      <c r="A20" s="98">
        <f t="shared" si="0"/>
        <v>10</v>
      </c>
      <c r="B20" s="99" t="str">
        <f>'6.11'!B20</f>
        <v>Cirinten</v>
      </c>
      <c r="C20" s="118"/>
      <c r="D20" s="118"/>
      <c r="E20" s="118"/>
      <c r="F20" s="118"/>
      <c r="G20" s="131"/>
      <c r="H20" s="118"/>
      <c r="I20" s="118"/>
      <c r="J20" s="118"/>
      <c r="K20" s="118"/>
      <c r="L20" s="118" t="e">
        <f t="shared" si="1"/>
        <v>#DIV/0!</v>
      </c>
      <c r="M20" s="119"/>
    </row>
    <row r="21" spans="1:13" s="33" customFormat="1" ht="21" customHeight="1">
      <c r="A21" s="98">
        <f t="shared" si="0"/>
        <v>11</v>
      </c>
      <c r="B21" s="99" t="str">
        <f>'6.11'!B21</f>
        <v>Cipanas</v>
      </c>
      <c r="C21" s="118"/>
      <c r="D21" s="118"/>
      <c r="E21" s="118"/>
      <c r="F21" s="118"/>
      <c r="G21" s="131"/>
      <c r="H21" s="118"/>
      <c r="I21" s="118"/>
      <c r="J21" s="118"/>
      <c r="K21" s="118"/>
      <c r="L21" s="118" t="e">
        <f t="shared" si="1"/>
        <v>#DIV/0!</v>
      </c>
      <c r="M21" s="119"/>
    </row>
    <row r="22" spans="1:13" s="33" customFormat="1" ht="21" customHeight="1">
      <c r="A22" s="98">
        <f t="shared" si="0"/>
        <v>12</v>
      </c>
      <c r="B22" s="99" t="str">
        <f>'6.11'!B22</f>
        <v>Cimarga</v>
      </c>
      <c r="C22" s="118"/>
      <c r="D22" s="118"/>
      <c r="E22" s="118"/>
      <c r="F22" s="118"/>
      <c r="G22" s="131"/>
      <c r="H22" s="118"/>
      <c r="I22" s="118"/>
      <c r="J22" s="118"/>
      <c r="K22" s="118"/>
      <c r="L22" s="118" t="e">
        <f t="shared" si="1"/>
        <v>#DIV/0!</v>
      </c>
      <c r="M22" s="119"/>
    </row>
    <row r="23" spans="1:13" s="33" customFormat="1" ht="21" customHeight="1">
      <c r="A23" s="98">
        <f t="shared" si="0"/>
        <v>13</v>
      </c>
      <c r="B23" s="99" t="str">
        <f>'6.11'!B23</f>
        <v>Cikulur</v>
      </c>
      <c r="C23" s="118"/>
      <c r="D23" s="118"/>
      <c r="E23" s="118"/>
      <c r="F23" s="118"/>
      <c r="G23" s="131"/>
      <c r="H23" s="118"/>
      <c r="I23" s="118"/>
      <c r="J23" s="118"/>
      <c r="K23" s="118"/>
      <c r="L23" s="118" t="e">
        <f t="shared" si="1"/>
        <v>#DIV/0!</v>
      </c>
      <c r="M23" s="119"/>
    </row>
    <row r="24" spans="1:13" s="33" customFormat="1" ht="21" customHeight="1">
      <c r="A24" s="98">
        <f t="shared" si="0"/>
        <v>14</v>
      </c>
      <c r="B24" s="99" t="str">
        <f>'6.11'!B24</f>
        <v>Curugbitunng</v>
      </c>
      <c r="C24" s="118"/>
      <c r="D24" s="118"/>
      <c r="E24" s="118"/>
      <c r="F24" s="118"/>
      <c r="G24" s="131"/>
      <c r="H24" s="118"/>
      <c r="I24" s="118"/>
      <c r="J24" s="118"/>
      <c r="K24" s="118"/>
      <c r="L24" s="118" t="e">
        <f t="shared" si="1"/>
        <v>#DIV/0!</v>
      </c>
      <c r="M24" s="119"/>
    </row>
    <row r="25" spans="1:13" s="33" customFormat="1" ht="21" customHeight="1">
      <c r="A25" s="98">
        <f t="shared" si="0"/>
        <v>15</v>
      </c>
      <c r="B25" s="99" t="str">
        <f>'6.11'!B25</f>
        <v>Cibadak</v>
      </c>
      <c r="C25" s="118"/>
      <c r="D25" s="118"/>
      <c r="E25" s="118"/>
      <c r="F25" s="118"/>
      <c r="G25" s="131"/>
      <c r="H25" s="118"/>
      <c r="I25" s="118"/>
      <c r="J25" s="118"/>
      <c r="K25" s="118"/>
      <c r="L25" s="118" t="e">
        <f t="shared" si="1"/>
        <v>#DIV/0!</v>
      </c>
      <c r="M25" s="119"/>
    </row>
    <row r="26" spans="1:13" s="33" customFormat="1" ht="21" customHeight="1">
      <c r="A26" s="98">
        <f t="shared" si="0"/>
        <v>16</v>
      </c>
      <c r="B26" s="99" t="str">
        <f>'6.11'!B26</f>
        <v>Maja</v>
      </c>
      <c r="C26" s="118"/>
      <c r="D26" s="118"/>
      <c r="E26" s="118"/>
      <c r="F26" s="118"/>
      <c r="G26" s="131"/>
      <c r="H26" s="118"/>
      <c r="I26" s="118"/>
      <c r="J26" s="118"/>
      <c r="K26" s="118"/>
      <c r="L26" s="118" t="e">
        <f t="shared" si="1"/>
        <v>#DIV/0!</v>
      </c>
      <c r="M26" s="119"/>
    </row>
    <row r="27" spans="1:13" s="33" customFormat="1" ht="21" customHeight="1">
      <c r="A27" s="98">
        <f t="shared" si="0"/>
        <v>17</v>
      </c>
      <c r="B27" s="99" t="str">
        <f>'6.11'!B27</f>
        <v>Muncang</v>
      </c>
      <c r="C27" s="118"/>
      <c r="D27" s="118"/>
      <c r="E27" s="118"/>
      <c r="F27" s="118"/>
      <c r="G27" s="131"/>
      <c r="H27" s="118"/>
      <c r="I27" s="118"/>
      <c r="J27" s="118"/>
      <c r="K27" s="118"/>
      <c r="L27" s="118" t="e">
        <f t="shared" si="1"/>
        <v>#DIV/0!</v>
      </c>
      <c r="M27" s="119"/>
    </row>
    <row r="28" spans="1:13" s="33" customFormat="1" ht="21" customHeight="1">
      <c r="A28" s="98">
        <f t="shared" si="0"/>
        <v>18</v>
      </c>
      <c r="B28" s="99" t="str">
        <f>'6.11'!B28</f>
        <v>Panggarangan</v>
      </c>
      <c r="C28" s="118"/>
      <c r="D28" s="118"/>
      <c r="E28" s="118"/>
      <c r="F28" s="118"/>
      <c r="G28" s="131"/>
      <c r="H28" s="118"/>
      <c r="I28" s="118"/>
      <c r="J28" s="118"/>
      <c r="K28" s="118"/>
      <c r="L28" s="118" t="e">
        <f t="shared" si="1"/>
        <v>#DIV/0!</v>
      </c>
      <c r="M28" s="119"/>
    </row>
    <row r="29" spans="1:13" s="33" customFormat="1" ht="21" customHeight="1">
      <c r="A29" s="98">
        <f t="shared" si="0"/>
        <v>19</v>
      </c>
      <c r="B29" s="99" t="str">
        <f>'6.11'!B29</f>
        <v>Rangkasbitung</v>
      </c>
      <c r="C29" s="118"/>
      <c r="D29" s="118"/>
      <c r="E29" s="118"/>
      <c r="F29" s="118"/>
      <c r="G29" s="131"/>
      <c r="H29" s="118"/>
      <c r="I29" s="118"/>
      <c r="J29" s="118"/>
      <c r="K29" s="118"/>
      <c r="L29" s="118" t="e">
        <f t="shared" si="1"/>
        <v>#DIV/0!</v>
      </c>
      <c r="M29" s="119"/>
    </row>
    <row r="30" spans="1:13" s="33" customFormat="1" ht="21" customHeight="1">
      <c r="A30" s="98">
        <f t="shared" ref="A30:A33" si="2">A29+1</f>
        <v>20</v>
      </c>
      <c r="B30" s="99" t="str">
        <f>'6.11'!B30</f>
        <v>Sajira</v>
      </c>
      <c r="C30" s="118"/>
      <c r="D30" s="118"/>
      <c r="E30" s="118"/>
      <c r="F30" s="118"/>
      <c r="G30" s="131"/>
      <c r="H30" s="118"/>
      <c r="I30" s="118"/>
      <c r="J30" s="118"/>
      <c r="K30" s="118"/>
      <c r="L30" s="118" t="e">
        <f t="shared" si="1"/>
        <v>#DIV/0!</v>
      </c>
      <c r="M30" s="119"/>
    </row>
    <row r="31" spans="1:13" s="33" customFormat="1" ht="21" customHeight="1">
      <c r="A31" s="98">
        <f t="shared" si="2"/>
        <v>21</v>
      </c>
      <c r="B31" s="99" t="str">
        <f>'6.11'!B31</f>
        <v>Sobang</v>
      </c>
      <c r="C31" s="118"/>
      <c r="D31" s="118"/>
      <c r="E31" s="118"/>
      <c r="F31" s="118"/>
      <c r="G31" s="131"/>
      <c r="H31" s="118"/>
      <c r="I31" s="118"/>
      <c r="J31" s="118"/>
      <c r="K31" s="118"/>
      <c r="L31" s="118" t="e">
        <f t="shared" si="1"/>
        <v>#DIV/0!</v>
      </c>
      <c r="M31" s="119"/>
    </row>
    <row r="32" spans="1:13" s="33" customFormat="1" ht="21" customHeight="1">
      <c r="A32" s="98">
        <f t="shared" si="2"/>
        <v>22</v>
      </c>
      <c r="B32" s="99" t="str">
        <f>'6.11'!B32</f>
        <v>Wanasalam</v>
      </c>
      <c r="C32" s="118"/>
      <c r="D32" s="118"/>
      <c r="E32" s="118"/>
      <c r="F32" s="118"/>
      <c r="G32" s="131"/>
      <c r="H32" s="118"/>
      <c r="I32" s="118"/>
      <c r="J32" s="118"/>
      <c r="K32" s="118"/>
      <c r="L32" s="118" t="e">
        <f t="shared" si="1"/>
        <v>#DIV/0!</v>
      </c>
      <c r="M32" s="119"/>
    </row>
    <row r="33" spans="1:13" s="33" customFormat="1" ht="21" customHeight="1">
      <c r="A33" s="98">
        <f t="shared" si="2"/>
        <v>23</v>
      </c>
      <c r="B33" s="99" t="str">
        <f>'6.11'!B33</f>
        <v>Warunggunung</v>
      </c>
      <c r="C33" s="118"/>
      <c r="D33" s="118"/>
      <c r="E33" s="118"/>
      <c r="F33" s="118"/>
      <c r="G33" s="131"/>
      <c r="H33" s="118"/>
      <c r="I33" s="118"/>
      <c r="J33" s="118"/>
      <c r="K33" s="118"/>
      <c r="L33" s="118" t="e">
        <f t="shared" si="1"/>
        <v>#DIV/0!</v>
      </c>
      <c r="M33" s="119"/>
    </row>
    <row r="34" spans="1:13" s="40" customFormat="1" ht="6" customHeight="1" thickBot="1">
      <c r="A34" s="132"/>
      <c r="B34" s="133"/>
      <c r="C34" s="151"/>
      <c r="D34" s="151"/>
      <c r="E34" s="151"/>
      <c r="F34" s="151"/>
      <c r="G34" s="152"/>
      <c r="H34" s="151"/>
      <c r="I34" s="151"/>
      <c r="J34" s="151"/>
      <c r="K34" s="151"/>
      <c r="L34" s="151"/>
      <c r="M34" s="141"/>
    </row>
    <row r="35" spans="1:13" s="40" customFormat="1" ht="26.25" customHeight="1" thickBot="1">
      <c r="A35" s="627" t="s">
        <v>32</v>
      </c>
      <c r="B35" s="628"/>
      <c r="C35" s="193">
        <f>SUM(C11:C33)</f>
        <v>0</v>
      </c>
      <c r="D35" s="193">
        <f>SUM(D11:D33)</f>
        <v>0</v>
      </c>
      <c r="E35" s="193" t="e">
        <f>AVERAGE(E11:E33)</f>
        <v>#DIV/0!</v>
      </c>
      <c r="F35" s="193">
        <f>SUM(F11:F33)</f>
        <v>0</v>
      </c>
      <c r="G35" s="219" t="e">
        <f>AVERAGE(G11:G33)</f>
        <v>#DIV/0!</v>
      </c>
      <c r="H35" s="193">
        <f>SUM(H11:H33)</f>
        <v>0</v>
      </c>
      <c r="I35" s="193" t="e">
        <f>AVERAGE(I11:I33)</f>
        <v>#DIV/0!</v>
      </c>
      <c r="J35" s="193">
        <f>SUM(J11:J33)</f>
        <v>0</v>
      </c>
      <c r="K35" s="193" t="e">
        <f>AVERAGE(K11:K33)</f>
        <v>#DIV/0!</v>
      </c>
      <c r="L35" s="220" t="e">
        <f>AVERAGE(E35,G35,I35,K35)</f>
        <v>#DIV/0!</v>
      </c>
      <c r="M35" s="194" t="s">
        <v>845</v>
      </c>
    </row>
    <row r="36" spans="1:13" s="40" customFormat="1" ht="6" customHeight="1" thickTop="1"/>
    <row r="37" spans="1:13" s="70" customFormat="1">
      <c r="A37" s="40"/>
      <c r="B37" s="40"/>
      <c r="C37" s="40"/>
      <c r="D37" s="40"/>
      <c r="E37" s="40"/>
      <c r="F37" s="40"/>
      <c r="G37" s="40"/>
      <c r="H37" s="40"/>
      <c r="I37" s="40"/>
      <c r="J37" s="40"/>
      <c r="K37" s="40"/>
      <c r="L37" s="40"/>
      <c r="M37" s="40"/>
    </row>
    <row r="38" spans="1:13" s="40" customFormat="1"/>
    <row r="39" spans="1:13" s="40" customFormat="1"/>
    <row r="40" spans="1:13" s="40" customFormat="1"/>
    <row r="41" spans="1:13" s="40" customFormat="1"/>
    <row r="42" spans="1:13" s="40" customFormat="1"/>
    <row r="43" spans="1:13" s="40" customFormat="1"/>
    <row r="44" spans="1:13" s="40" customFormat="1"/>
    <row r="45" spans="1:13" s="40" customFormat="1"/>
    <row r="46" spans="1:13" s="40" customFormat="1"/>
    <row r="47" spans="1:13" s="40" customFormat="1"/>
    <row r="48" spans="1:13"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15">
    <mergeCell ref="A35:B35"/>
    <mergeCell ref="F7:G7"/>
    <mergeCell ref="H7:I7"/>
    <mergeCell ref="D7:E7"/>
    <mergeCell ref="A1:M1"/>
    <mergeCell ref="A5:A8"/>
    <mergeCell ref="B5:B8"/>
    <mergeCell ref="C5:C8"/>
    <mergeCell ref="D5:G6"/>
    <mergeCell ref="J7:K7"/>
    <mergeCell ref="H5:K6"/>
    <mergeCell ref="L5:L8"/>
    <mergeCell ref="M5:M8"/>
    <mergeCell ref="A3:M3"/>
    <mergeCell ref="A2:M2"/>
  </mergeCells>
  <printOptions horizontalCentered="1"/>
  <pageMargins left="0.98425196850393704" right="0.59055118110236204" top="1.1811023622047201" bottom="0.78740157480314998" header="0.31496062992126" footer="0.31496062992126"/>
  <pageSetup paperSize="9" scale="85" firstPageNumber="44" orientation="landscape" useFirstPageNumber="1" horizontalDpi="4294967293" r:id="rId1"/>
  <headerFooter>
    <oddFooter>&amp;R&amp;"Times New Roman,Regular"&amp;12&amp;P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95"/>
  <sheetViews>
    <sheetView view="pageBreakPreview" zoomScaleSheetLayoutView="100" workbookViewId="0">
      <selection activeCell="A2" sqref="A2:E2"/>
    </sheetView>
  </sheetViews>
  <sheetFormatPr defaultRowHeight="15.75"/>
  <cols>
    <col min="1" max="1" width="5.28515625" style="14" customWidth="1"/>
    <col min="2" max="2" width="29.28515625" style="14" customWidth="1"/>
    <col min="3" max="3" width="21.7109375" style="14" bestFit="1" customWidth="1"/>
    <col min="4" max="4" width="28" style="14" bestFit="1" customWidth="1"/>
    <col min="5" max="5" width="26.7109375" style="14" bestFit="1" customWidth="1"/>
    <col min="6" max="16384" width="9.140625" style="14"/>
  </cols>
  <sheetData>
    <row r="1" spans="1:5" s="33" customFormat="1">
      <c r="A1" s="565" t="s">
        <v>0</v>
      </c>
      <c r="B1" s="565"/>
      <c r="C1" s="565"/>
      <c r="D1" s="565"/>
      <c r="E1" s="565"/>
    </row>
    <row r="2" spans="1:5" s="33" customFormat="1">
      <c r="A2" s="565" t="s">
        <v>11</v>
      </c>
      <c r="B2" s="565"/>
      <c r="C2" s="565"/>
      <c r="D2" s="565"/>
      <c r="E2" s="565"/>
    </row>
    <row r="3" spans="1:5" s="33" customFormat="1">
      <c r="A3" s="565" t="str">
        <f>'Sumber Data'!G6</f>
        <v>di Kecamatan ................. Kab. Lebak Tahun 2018</v>
      </c>
      <c r="B3" s="565"/>
      <c r="C3" s="565"/>
      <c r="D3" s="565"/>
      <c r="E3" s="565"/>
    </row>
    <row r="4" spans="1:5" s="33" customFormat="1" ht="16.5" thickBot="1">
      <c r="A4" s="34"/>
      <c r="B4" s="34"/>
      <c r="C4" s="34"/>
      <c r="D4" s="34"/>
      <c r="E4" s="34"/>
    </row>
    <row r="5" spans="1:5" s="35" customFormat="1" ht="26.25" customHeight="1" thickTop="1">
      <c r="A5" s="566" t="s">
        <v>2</v>
      </c>
      <c r="B5" s="569" t="s">
        <v>349</v>
      </c>
      <c r="C5" s="91" t="s">
        <v>3</v>
      </c>
      <c r="D5" s="91" t="s">
        <v>14</v>
      </c>
      <c r="E5" s="92" t="s">
        <v>4</v>
      </c>
    </row>
    <row r="6" spans="1:5" s="35" customFormat="1">
      <c r="A6" s="567"/>
      <c r="B6" s="570"/>
      <c r="C6" s="93" t="s">
        <v>13</v>
      </c>
      <c r="D6" s="93" t="s">
        <v>5</v>
      </c>
      <c r="E6" s="94" t="s">
        <v>6</v>
      </c>
    </row>
    <row r="7" spans="1:5" s="35" customFormat="1">
      <c r="A7" s="567"/>
      <c r="B7" s="570"/>
      <c r="C7" s="572" t="s">
        <v>7</v>
      </c>
      <c r="D7" s="93" t="s">
        <v>15</v>
      </c>
      <c r="E7" s="94" t="s">
        <v>8</v>
      </c>
    </row>
    <row r="8" spans="1:5" s="33" customFormat="1">
      <c r="A8" s="568"/>
      <c r="B8" s="571"/>
      <c r="C8" s="573"/>
      <c r="D8" s="108" t="s">
        <v>9</v>
      </c>
      <c r="E8" s="109" t="s">
        <v>10</v>
      </c>
    </row>
    <row r="9" spans="1:5" s="35" customFormat="1" ht="16.5" thickBot="1">
      <c r="A9" s="105" t="s">
        <v>201</v>
      </c>
      <c r="B9" s="106" t="s">
        <v>202</v>
      </c>
      <c r="C9" s="106" t="s">
        <v>203</v>
      </c>
      <c r="D9" s="106" t="s">
        <v>204</v>
      </c>
      <c r="E9" s="107" t="s">
        <v>205</v>
      </c>
    </row>
    <row r="10" spans="1:5" s="33" customFormat="1" ht="6" customHeight="1">
      <c r="A10" s="95"/>
      <c r="B10" s="96"/>
      <c r="C10" s="96"/>
      <c r="D10" s="96"/>
      <c r="E10" s="97"/>
    </row>
    <row r="11" spans="1:5" s="33" customFormat="1" ht="21.95" customHeight="1">
      <c r="A11" s="98">
        <v>1</v>
      </c>
      <c r="B11" s="99" t="s">
        <v>891</v>
      </c>
      <c r="C11" s="100"/>
      <c r="D11" s="100"/>
      <c r="E11" s="101"/>
    </row>
    <row r="12" spans="1:5" s="33" customFormat="1" ht="21.95" customHeight="1">
      <c r="A12" s="98">
        <f>A11+1</f>
        <v>2</v>
      </c>
      <c r="B12" s="99" t="s">
        <v>892</v>
      </c>
      <c r="C12" s="100"/>
      <c r="D12" s="100"/>
      <c r="E12" s="101"/>
    </row>
    <row r="13" spans="1:5" s="33" customFormat="1" ht="21.95" customHeight="1">
      <c r="A13" s="98">
        <f t="shared" ref="A13:A33" si="0">A12+1</f>
        <v>3</v>
      </c>
      <c r="B13" s="99" t="s">
        <v>893</v>
      </c>
      <c r="C13" s="100"/>
      <c r="D13" s="100"/>
      <c r="E13" s="101"/>
    </row>
    <row r="14" spans="1:5" s="33" customFormat="1" ht="21.95" customHeight="1">
      <c r="A14" s="98">
        <f t="shared" si="0"/>
        <v>4</v>
      </c>
      <c r="B14" s="99" t="s">
        <v>894</v>
      </c>
      <c r="C14" s="100"/>
      <c r="D14" s="100"/>
      <c r="E14" s="101"/>
    </row>
    <row r="15" spans="1:5" s="33" customFormat="1" ht="21.95" customHeight="1">
      <c r="A15" s="98">
        <f t="shared" si="0"/>
        <v>5</v>
      </c>
      <c r="B15" s="99" t="s">
        <v>895</v>
      </c>
      <c r="C15" s="100"/>
      <c r="D15" s="100"/>
      <c r="E15" s="101"/>
    </row>
    <row r="16" spans="1:5" s="33" customFormat="1" ht="21.95" customHeight="1">
      <c r="A16" s="98">
        <f t="shared" si="0"/>
        <v>6</v>
      </c>
      <c r="B16" s="99" t="s">
        <v>896</v>
      </c>
      <c r="C16" s="100"/>
      <c r="D16" s="100"/>
      <c r="E16" s="101"/>
    </row>
    <row r="17" spans="1:5" s="33" customFormat="1" ht="21.95" customHeight="1">
      <c r="A17" s="98">
        <f t="shared" si="0"/>
        <v>7</v>
      </c>
      <c r="B17" s="99" t="s">
        <v>897</v>
      </c>
      <c r="C17" s="100"/>
      <c r="D17" s="100"/>
      <c r="E17" s="101"/>
    </row>
    <row r="18" spans="1:5" s="33" customFormat="1" ht="21.95" customHeight="1">
      <c r="A18" s="98">
        <f t="shared" si="0"/>
        <v>8</v>
      </c>
      <c r="B18" s="99" t="s">
        <v>898</v>
      </c>
      <c r="C18" s="100"/>
      <c r="D18" s="100"/>
      <c r="E18" s="101"/>
    </row>
    <row r="19" spans="1:5" s="33" customFormat="1" ht="21.95" customHeight="1">
      <c r="A19" s="98">
        <f t="shared" si="0"/>
        <v>9</v>
      </c>
      <c r="B19" s="99" t="s">
        <v>899</v>
      </c>
      <c r="C19" s="100"/>
      <c r="D19" s="100"/>
      <c r="E19" s="101"/>
    </row>
    <row r="20" spans="1:5" s="33" customFormat="1" ht="21.95" customHeight="1">
      <c r="A20" s="98">
        <f t="shared" si="0"/>
        <v>10</v>
      </c>
      <c r="B20" s="99" t="s">
        <v>900</v>
      </c>
      <c r="C20" s="100"/>
      <c r="D20" s="100"/>
      <c r="E20" s="101"/>
    </row>
    <row r="21" spans="1:5" s="33" customFormat="1" ht="21.95" customHeight="1">
      <c r="A21" s="98">
        <f t="shared" si="0"/>
        <v>11</v>
      </c>
      <c r="B21" s="99" t="s">
        <v>901</v>
      </c>
      <c r="C21" s="100"/>
      <c r="D21" s="100"/>
      <c r="E21" s="101"/>
    </row>
    <row r="22" spans="1:5" s="33" customFormat="1" ht="21.95" customHeight="1">
      <c r="A22" s="98">
        <f t="shared" si="0"/>
        <v>12</v>
      </c>
      <c r="B22" s="99" t="s">
        <v>902</v>
      </c>
      <c r="C22" s="100"/>
      <c r="D22" s="100"/>
      <c r="E22" s="101"/>
    </row>
    <row r="23" spans="1:5" s="33" customFormat="1" ht="21.95" customHeight="1">
      <c r="A23" s="98">
        <f t="shared" si="0"/>
        <v>13</v>
      </c>
      <c r="B23" s="99" t="s">
        <v>903</v>
      </c>
      <c r="C23" s="100"/>
      <c r="D23" s="100"/>
      <c r="E23" s="101"/>
    </row>
    <row r="24" spans="1:5" s="33" customFormat="1" ht="21.95" customHeight="1">
      <c r="A24" s="98">
        <f t="shared" si="0"/>
        <v>14</v>
      </c>
      <c r="B24" s="99" t="s">
        <v>904</v>
      </c>
      <c r="C24" s="100"/>
      <c r="D24" s="100"/>
      <c r="E24" s="101"/>
    </row>
    <row r="25" spans="1:5" s="33" customFormat="1" ht="21.95" customHeight="1">
      <c r="A25" s="98">
        <f t="shared" si="0"/>
        <v>15</v>
      </c>
      <c r="B25" s="99" t="s">
        <v>921</v>
      </c>
      <c r="C25" s="100"/>
      <c r="D25" s="100"/>
      <c r="E25" s="101"/>
    </row>
    <row r="26" spans="1:5" s="33" customFormat="1" ht="21.95" customHeight="1">
      <c r="A26" s="98">
        <f t="shared" si="0"/>
        <v>16</v>
      </c>
      <c r="B26" s="99" t="s">
        <v>922</v>
      </c>
      <c r="C26" s="100"/>
      <c r="D26" s="100"/>
      <c r="E26" s="101"/>
    </row>
    <row r="27" spans="1:5" s="33" customFormat="1" ht="21.95" customHeight="1">
      <c r="A27" s="98">
        <f t="shared" si="0"/>
        <v>17</v>
      </c>
      <c r="B27" s="99" t="s">
        <v>923</v>
      </c>
      <c r="C27" s="100"/>
      <c r="D27" s="100"/>
      <c r="E27" s="101"/>
    </row>
    <row r="28" spans="1:5" s="33" customFormat="1" ht="21.95" customHeight="1">
      <c r="A28" s="98">
        <f t="shared" si="0"/>
        <v>18</v>
      </c>
      <c r="B28" s="99" t="s">
        <v>924</v>
      </c>
      <c r="C28" s="100"/>
      <c r="D28" s="100"/>
      <c r="E28" s="101"/>
    </row>
    <row r="29" spans="1:5" s="33" customFormat="1" ht="21.95" customHeight="1">
      <c r="A29" s="98">
        <f t="shared" si="0"/>
        <v>19</v>
      </c>
      <c r="B29" s="99" t="s">
        <v>925</v>
      </c>
      <c r="C29" s="100"/>
      <c r="D29" s="100"/>
      <c r="E29" s="101"/>
    </row>
    <row r="30" spans="1:5" s="33" customFormat="1" ht="21.95" customHeight="1">
      <c r="A30" s="98">
        <f t="shared" si="0"/>
        <v>20</v>
      </c>
      <c r="B30" s="99" t="s">
        <v>926</v>
      </c>
      <c r="C30" s="100"/>
      <c r="D30" s="100"/>
      <c r="E30" s="101"/>
    </row>
    <row r="31" spans="1:5" s="33" customFormat="1" ht="21.95" customHeight="1">
      <c r="A31" s="98">
        <f t="shared" si="0"/>
        <v>21</v>
      </c>
      <c r="B31" s="99" t="s">
        <v>927</v>
      </c>
      <c r="C31" s="100"/>
      <c r="D31" s="100"/>
      <c r="E31" s="101"/>
    </row>
    <row r="32" spans="1:5" s="33" customFormat="1" ht="21.95" customHeight="1">
      <c r="A32" s="98">
        <f t="shared" si="0"/>
        <v>22</v>
      </c>
      <c r="B32" s="99" t="s">
        <v>928</v>
      </c>
      <c r="C32" s="100"/>
      <c r="D32" s="100"/>
      <c r="E32" s="101"/>
    </row>
    <row r="33" spans="1:5" s="33" customFormat="1" ht="21.95" customHeight="1">
      <c r="A33" s="98">
        <f t="shared" si="0"/>
        <v>23</v>
      </c>
      <c r="B33" s="99" t="s">
        <v>929</v>
      </c>
      <c r="C33" s="100"/>
      <c r="D33" s="100"/>
      <c r="E33" s="101"/>
    </row>
    <row r="34" spans="1:5" s="33" customFormat="1" ht="6" customHeight="1" thickBot="1">
      <c r="A34" s="95"/>
      <c r="B34" s="96"/>
      <c r="C34" s="96"/>
      <c r="D34" s="96"/>
      <c r="E34" s="97"/>
    </row>
    <row r="35" spans="1:5" s="33" customFormat="1" ht="26.25" customHeight="1" thickBot="1">
      <c r="A35" s="102"/>
      <c r="B35" s="103"/>
      <c r="C35" s="103"/>
      <c r="D35" s="103"/>
      <c r="E35" s="104"/>
    </row>
    <row r="36" spans="1:5" s="33" customFormat="1" ht="6" customHeight="1" thickTop="1">
      <c r="A36" s="34"/>
      <c r="B36" s="34"/>
      <c r="C36" s="34"/>
      <c r="D36" s="34"/>
      <c r="E36" s="34"/>
    </row>
    <row r="37" spans="1:5" s="33" customFormat="1">
      <c r="A37" s="38" t="str">
        <f>'Sumber Data'!$G$10</f>
        <v>Sumber : Kecamatan ................... Kab. Lebak, 2019</v>
      </c>
      <c r="B37" s="34"/>
      <c r="C37" s="34"/>
      <c r="D37" s="34"/>
      <c r="E37" s="34"/>
    </row>
    <row r="38" spans="1:5" s="33" customFormat="1"/>
    <row r="39" spans="1:5" s="33" customFormat="1"/>
    <row r="40" spans="1:5" s="33" customFormat="1"/>
    <row r="41" spans="1:5" s="33" customFormat="1"/>
    <row r="42" spans="1:5" s="33" customFormat="1"/>
    <row r="43" spans="1:5" s="33" customFormat="1"/>
    <row r="44" spans="1:5" s="33" customFormat="1"/>
    <row r="45" spans="1:5" s="33" customFormat="1"/>
    <row r="46" spans="1:5" s="33" customFormat="1"/>
    <row r="47" spans="1:5" s="33" customFormat="1"/>
    <row r="48" spans="1:5"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sheetData>
  <sheetProtection deleteRows="0"/>
  <mergeCells count="6">
    <mergeCell ref="A3:E3"/>
    <mergeCell ref="A5:A8"/>
    <mergeCell ref="B5:B8"/>
    <mergeCell ref="A1:E1"/>
    <mergeCell ref="A2:E2"/>
    <mergeCell ref="C7:C8"/>
  </mergeCells>
  <printOptions horizontalCentered="1"/>
  <pageMargins left="0.98425196850393704" right="0.59055118110236204" top="1.1811023622047201" bottom="0.78740157480314998" header="0.31496062992126" footer="0.31496062992126"/>
  <pageSetup paperSize="9" scale="85" orientation="landscape" useFirstPageNumber="1" horizontalDpi="4294967293" r:id="rId1"/>
  <headerFooter>
    <oddFooter>&amp;R&amp;"Times New Roman,Regular"&amp;12&amp;P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7"/>
  <sheetViews>
    <sheetView view="pageBreakPreview" topLeftCell="A2" zoomScaleNormal="60" zoomScaleSheetLayoutView="100" workbookViewId="0">
      <selection activeCell="A3" sqref="A3:N3"/>
    </sheetView>
  </sheetViews>
  <sheetFormatPr defaultRowHeight="15.75"/>
  <cols>
    <col min="1" max="1" width="5" style="1" customWidth="1"/>
    <col min="2" max="2" width="18" style="1" customWidth="1"/>
    <col min="3" max="3" width="9.28515625" style="1" customWidth="1"/>
    <col min="4" max="4" width="9.5703125" style="1" customWidth="1"/>
    <col min="5" max="5" width="9.28515625" style="1" customWidth="1"/>
    <col min="6" max="6" width="9.5703125" style="1" customWidth="1"/>
    <col min="7" max="7" width="9.28515625" style="1" customWidth="1"/>
    <col min="8" max="8" width="9.5703125" style="1" customWidth="1"/>
    <col min="9" max="9" width="9.28515625" style="1" customWidth="1"/>
    <col min="10" max="10" width="9.5703125" style="1" customWidth="1"/>
    <col min="11" max="11" width="9.28515625" style="1" customWidth="1"/>
    <col min="12" max="12" width="9.5703125" style="1" customWidth="1"/>
    <col min="13" max="13" width="9.42578125" style="1" customWidth="1"/>
    <col min="14" max="14" width="9.5703125" style="1" customWidth="1"/>
    <col min="15" max="16384" width="9.140625" style="1"/>
  </cols>
  <sheetData>
    <row r="1" spans="1:14" s="40" customFormat="1" hidden="1">
      <c r="A1" s="617" t="s">
        <v>112</v>
      </c>
      <c r="B1" s="617"/>
      <c r="C1" s="617"/>
      <c r="D1" s="617"/>
      <c r="E1" s="617"/>
      <c r="F1" s="617"/>
      <c r="G1" s="617"/>
      <c r="H1" s="617"/>
      <c r="I1" s="617"/>
      <c r="J1" s="617"/>
      <c r="K1" s="617"/>
      <c r="L1" s="617"/>
      <c r="M1" s="617"/>
      <c r="N1" s="617"/>
    </row>
    <row r="2" spans="1:14" s="488" customFormat="1">
      <c r="A2" s="616" t="s">
        <v>1013</v>
      </c>
      <c r="B2" s="616"/>
      <c r="C2" s="616"/>
      <c r="D2" s="616"/>
      <c r="E2" s="616"/>
      <c r="F2" s="616"/>
      <c r="G2" s="616"/>
      <c r="H2" s="616"/>
      <c r="I2" s="616"/>
      <c r="J2" s="616"/>
      <c r="K2" s="616"/>
      <c r="L2" s="616"/>
      <c r="M2" s="616"/>
      <c r="N2" s="616"/>
    </row>
    <row r="3" spans="1:14" s="488" customFormat="1">
      <c r="A3" s="616" t="s">
        <v>1177</v>
      </c>
      <c r="B3" s="616"/>
      <c r="C3" s="616"/>
      <c r="D3" s="616"/>
      <c r="E3" s="616"/>
      <c r="F3" s="616"/>
      <c r="G3" s="616"/>
      <c r="H3" s="616"/>
      <c r="I3" s="616"/>
      <c r="J3" s="616"/>
      <c r="K3" s="616"/>
      <c r="L3" s="616"/>
      <c r="M3" s="616"/>
      <c r="N3" s="616"/>
    </row>
    <row r="4" spans="1:14" s="488" customFormat="1" ht="3" customHeight="1" thickBot="1"/>
    <row r="5" spans="1:14" s="57" customFormat="1" ht="21.75" customHeight="1" thickTop="1">
      <c r="A5" s="622" t="s">
        <v>2</v>
      </c>
      <c r="B5" s="614" t="str">
        <f>'6.15'!B5:B8</f>
        <v>Desa</v>
      </c>
      <c r="C5" s="614" t="s">
        <v>108</v>
      </c>
      <c r="D5" s="614"/>
      <c r="E5" s="614" t="s">
        <v>109</v>
      </c>
      <c r="F5" s="614"/>
      <c r="G5" s="614" t="s">
        <v>110</v>
      </c>
      <c r="H5" s="614"/>
      <c r="I5" s="614" t="s">
        <v>196</v>
      </c>
      <c r="J5" s="614"/>
      <c r="K5" s="614" t="s">
        <v>197</v>
      </c>
      <c r="L5" s="614"/>
      <c r="M5" s="614" t="s">
        <v>23</v>
      </c>
      <c r="N5" s="620"/>
    </row>
    <row r="6" spans="1:14" s="57" customFormat="1" ht="9" customHeight="1">
      <c r="A6" s="625"/>
      <c r="B6" s="624"/>
      <c r="C6" s="624"/>
      <c r="D6" s="624"/>
      <c r="E6" s="624"/>
      <c r="F6" s="624"/>
      <c r="G6" s="624"/>
      <c r="H6" s="624"/>
      <c r="I6" s="624"/>
      <c r="J6" s="624"/>
      <c r="K6" s="624"/>
      <c r="L6" s="624"/>
      <c r="M6" s="624"/>
      <c r="N6" s="626"/>
    </row>
    <row r="7" spans="1:14" s="57" customFormat="1" ht="15.95" customHeight="1" thickBot="1">
      <c r="A7" s="623"/>
      <c r="B7" s="615"/>
      <c r="C7" s="418" t="s">
        <v>27</v>
      </c>
      <c r="D7" s="418" t="s">
        <v>61</v>
      </c>
      <c r="E7" s="418" t="s">
        <v>27</v>
      </c>
      <c r="F7" s="418" t="s">
        <v>61</v>
      </c>
      <c r="G7" s="418" t="s">
        <v>27</v>
      </c>
      <c r="H7" s="418" t="s">
        <v>61</v>
      </c>
      <c r="I7" s="418" t="s">
        <v>27</v>
      </c>
      <c r="J7" s="418" t="s">
        <v>61</v>
      </c>
      <c r="K7" s="418" t="s">
        <v>27</v>
      </c>
      <c r="L7" s="418" t="s">
        <v>61</v>
      </c>
      <c r="M7" s="418" t="s">
        <v>27</v>
      </c>
      <c r="N7" s="420" t="s">
        <v>61</v>
      </c>
    </row>
    <row r="8" spans="1:14" s="33" customFormat="1">
      <c r="A8" s="287">
        <v>1</v>
      </c>
      <c r="B8" s="288" t="s">
        <v>935</v>
      </c>
      <c r="C8" s="356">
        <v>2</v>
      </c>
      <c r="D8" s="356">
        <v>1</v>
      </c>
      <c r="E8" s="356">
        <v>1</v>
      </c>
      <c r="F8" s="356">
        <v>2</v>
      </c>
      <c r="G8" s="356">
        <v>0</v>
      </c>
      <c r="H8" s="356">
        <v>0</v>
      </c>
      <c r="I8" s="356">
        <v>0</v>
      </c>
      <c r="J8" s="356">
        <v>0</v>
      </c>
      <c r="K8" s="356">
        <v>0</v>
      </c>
      <c r="L8" s="356">
        <v>0</v>
      </c>
      <c r="M8" s="306">
        <v>3</v>
      </c>
      <c r="N8" s="307">
        <v>3</v>
      </c>
    </row>
    <row r="9" spans="1:14" s="33" customFormat="1">
      <c r="A9" s="98">
        <v>2</v>
      </c>
      <c r="B9" s="99" t="s">
        <v>1148</v>
      </c>
      <c r="C9" s="351">
        <v>1</v>
      </c>
      <c r="D9" s="351">
        <v>2</v>
      </c>
      <c r="E9" s="351">
        <v>2</v>
      </c>
      <c r="F9" s="351">
        <v>1</v>
      </c>
      <c r="G9" s="351">
        <v>0</v>
      </c>
      <c r="H9" s="351">
        <v>1</v>
      </c>
      <c r="I9" s="351">
        <v>0</v>
      </c>
      <c r="J9" s="351">
        <v>1</v>
      </c>
      <c r="K9" s="351">
        <v>1</v>
      </c>
      <c r="L9" s="351">
        <v>2</v>
      </c>
      <c r="M9" s="421">
        <v>4</v>
      </c>
      <c r="N9" s="422">
        <v>7</v>
      </c>
    </row>
    <row r="10" spans="1:14" s="33" customFormat="1">
      <c r="A10" s="98">
        <v>3</v>
      </c>
      <c r="B10" s="99" t="s">
        <v>1149</v>
      </c>
      <c r="C10" s="351">
        <v>1</v>
      </c>
      <c r="D10" s="351">
        <v>3</v>
      </c>
      <c r="E10" s="351">
        <v>1</v>
      </c>
      <c r="F10" s="351">
        <v>2</v>
      </c>
      <c r="G10" s="351">
        <v>0</v>
      </c>
      <c r="H10" s="351">
        <v>1</v>
      </c>
      <c r="I10" s="351">
        <v>0</v>
      </c>
      <c r="J10" s="351">
        <v>2</v>
      </c>
      <c r="K10" s="351">
        <v>0</v>
      </c>
      <c r="L10" s="351">
        <v>1</v>
      </c>
      <c r="M10" s="421">
        <v>2</v>
      </c>
      <c r="N10" s="422">
        <v>9</v>
      </c>
    </row>
    <row r="11" spans="1:14" s="33" customFormat="1">
      <c r="A11" s="98">
        <v>4</v>
      </c>
      <c r="B11" s="99" t="s">
        <v>1150</v>
      </c>
      <c r="C11" s="351">
        <v>2</v>
      </c>
      <c r="D11" s="351">
        <v>1</v>
      </c>
      <c r="E11" s="351">
        <v>2</v>
      </c>
      <c r="F11" s="351">
        <v>3</v>
      </c>
      <c r="G11" s="351">
        <v>1</v>
      </c>
      <c r="H11" s="351">
        <v>0</v>
      </c>
      <c r="I11" s="351">
        <v>1</v>
      </c>
      <c r="J11" s="351">
        <v>0</v>
      </c>
      <c r="K11" s="351">
        <v>2</v>
      </c>
      <c r="L11" s="351">
        <v>0</v>
      </c>
      <c r="M11" s="421">
        <v>8</v>
      </c>
      <c r="N11" s="422">
        <v>4</v>
      </c>
    </row>
    <row r="12" spans="1:14" s="33" customFormat="1">
      <c r="A12" s="98">
        <v>5</v>
      </c>
      <c r="B12" s="99" t="s">
        <v>1151</v>
      </c>
      <c r="C12" s="351">
        <v>1</v>
      </c>
      <c r="D12" s="351">
        <v>2</v>
      </c>
      <c r="E12" s="351">
        <v>3</v>
      </c>
      <c r="F12" s="351">
        <v>2</v>
      </c>
      <c r="G12" s="351">
        <v>0</v>
      </c>
      <c r="H12" s="351">
        <v>1</v>
      </c>
      <c r="I12" s="351">
        <v>0</v>
      </c>
      <c r="J12" s="351">
        <v>1</v>
      </c>
      <c r="K12" s="351">
        <v>1</v>
      </c>
      <c r="L12" s="351">
        <v>0</v>
      </c>
      <c r="M12" s="421">
        <v>5</v>
      </c>
      <c r="N12" s="422">
        <v>6</v>
      </c>
    </row>
    <row r="13" spans="1:14" s="33" customFormat="1">
      <c r="A13" s="98">
        <v>6</v>
      </c>
      <c r="B13" s="99" t="s">
        <v>1152</v>
      </c>
      <c r="C13" s="351">
        <v>2</v>
      </c>
      <c r="D13" s="351">
        <v>4</v>
      </c>
      <c r="E13" s="351">
        <v>1</v>
      </c>
      <c r="F13" s="351">
        <v>3</v>
      </c>
      <c r="G13" s="351">
        <v>0</v>
      </c>
      <c r="H13" s="351">
        <v>1</v>
      </c>
      <c r="I13" s="351">
        <v>1</v>
      </c>
      <c r="J13" s="351">
        <v>1</v>
      </c>
      <c r="K13" s="351">
        <v>1</v>
      </c>
      <c r="L13" s="351">
        <v>1</v>
      </c>
      <c r="M13" s="421">
        <v>5</v>
      </c>
      <c r="N13" s="422">
        <v>10</v>
      </c>
    </row>
    <row r="14" spans="1:14" s="33" customFormat="1">
      <c r="A14" s="98">
        <v>7</v>
      </c>
      <c r="B14" s="99" t="s">
        <v>1153</v>
      </c>
      <c r="C14" s="351">
        <v>3</v>
      </c>
      <c r="D14" s="351">
        <v>4</v>
      </c>
      <c r="E14" s="351">
        <v>2</v>
      </c>
      <c r="F14" s="351">
        <v>2</v>
      </c>
      <c r="G14" s="351">
        <v>1</v>
      </c>
      <c r="H14" s="351">
        <v>0</v>
      </c>
      <c r="I14" s="351">
        <v>1</v>
      </c>
      <c r="J14" s="351">
        <v>0</v>
      </c>
      <c r="K14" s="351">
        <v>0</v>
      </c>
      <c r="L14" s="351">
        <v>0</v>
      </c>
      <c r="M14" s="421">
        <v>7</v>
      </c>
      <c r="N14" s="422">
        <v>6</v>
      </c>
    </row>
    <row r="15" spans="1:14" s="33" customFormat="1">
      <c r="A15" s="98">
        <v>8</v>
      </c>
      <c r="B15" s="99" t="s">
        <v>1154</v>
      </c>
      <c r="C15" s="351">
        <v>1</v>
      </c>
      <c r="D15" s="351">
        <v>2</v>
      </c>
      <c r="E15" s="351">
        <v>2</v>
      </c>
      <c r="F15" s="351">
        <v>4</v>
      </c>
      <c r="G15" s="351">
        <v>0</v>
      </c>
      <c r="H15" s="351">
        <v>1</v>
      </c>
      <c r="I15" s="351">
        <v>2</v>
      </c>
      <c r="J15" s="351">
        <v>0</v>
      </c>
      <c r="K15" s="351">
        <v>0</v>
      </c>
      <c r="L15" s="351">
        <v>1</v>
      </c>
      <c r="M15" s="421">
        <v>5</v>
      </c>
      <c r="N15" s="422">
        <v>9</v>
      </c>
    </row>
    <row r="16" spans="1:14" s="33" customFormat="1">
      <c r="A16" s="98">
        <v>9</v>
      </c>
      <c r="B16" s="99" t="s">
        <v>1155</v>
      </c>
      <c r="C16" s="351">
        <v>2</v>
      </c>
      <c r="D16" s="351">
        <v>2</v>
      </c>
      <c r="E16" s="351">
        <v>3</v>
      </c>
      <c r="F16" s="351">
        <v>1</v>
      </c>
      <c r="G16" s="351">
        <v>1</v>
      </c>
      <c r="H16" s="351">
        <v>1</v>
      </c>
      <c r="I16" s="351">
        <v>1</v>
      </c>
      <c r="J16" s="351">
        <v>1</v>
      </c>
      <c r="K16" s="351">
        <v>0</v>
      </c>
      <c r="L16" s="351">
        <v>0</v>
      </c>
      <c r="M16" s="421">
        <v>7</v>
      </c>
      <c r="N16" s="422">
        <v>5</v>
      </c>
    </row>
    <row r="17" spans="1:14" s="33" customFormat="1" ht="16.5" thickBot="1">
      <c r="A17" s="98">
        <v>10</v>
      </c>
      <c r="B17" s="99" t="s">
        <v>1156</v>
      </c>
      <c r="C17" s="351">
        <v>3</v>
      </c>
      <c r="D17" s="351">
        <v>1</v>
      </c>
      <c r="E17" s="351">
        <v>1</v>
      </c>
      <c r="F17" s="351">
        <v>4</v>
      </c>
      <c r="G17" s="351">
        <v>1</v>
      </c>
      <c r="H17" s="351">
        <v>0</v>
      </c>
      <c r="I17" s="351">
        <v>1</v>
      </c>
      <c r="J17" s="351">
        <v>0</v>
      </c>
      <c r="K17" s="351">
        <v>0</v>
      </c>
      <c r="L17" s="351">
        <v>0</v>
      </c>
      <c r="M17" s="421">
        <v>6</v>
      </c>
      <c r="N17" s="422">
        <v>5</v>
      </c>
    </row>
    <row r="18" spans="1:14" s="40" customFormat="1" ht="16.5" thickBot="1">
      <c r="A18" s="618" t="s">
        <v>32</v>
      </c>
      <c r="B18" s="619"/>
      <c r="C18" s="296">
        <f t="shared" ref="C18:N18" si="0">SUM(C8:C17)</f>
        <v>18</v>
      </c>
      <c r="D18" s="296">
        <f t="shared" si="0"/>
        <v>22</v>
      </c>
      <c r="E18" s="296">
        <f t="shared" si="0"/>
        <v>18</v>
      </c>
      <c r="F18" s="296">
        <f t="shared" si="0"/>
        <v>24</v>
      </c>
      <c r="G18" s="296">
        <f t="shared" si="0"/>
        <v>4</v>
      </c>
      <c r="H18" s="296">
        <f t="shared" si="0"/>
        <v>6</v>
      </c>
      <c r="I18" s="296">
        <f t="shared" si="0"/>
        <v>7</v>
      </c>
      <c r="J18" s="296">
        <f t="shared" si="0"/>
        <v>6</v>
      </c>
      <c r="K18" s="296">
        <f t="shared" si="0"/>
        <v>5</v>
      </c>
      <c r="L18" s="296">
        <f t="shared" si="0"/>
        <v>5</v>
      </c>
      <c r="M18" s="296">
        <f t="shared" si="0"/>
        <v>52</v>
      </c>
      <c r="N18" s="297">
        <f t="shared" si="0"/>
        <v>64</v>
      </c>
    </row>
    <row r="19" spans="1:14" s="70" customFormat="1" ht="16.5" thickTop="1">
      <c r="A19" s="69" t="str">
        <f>'Sumber Data'!$G$10</f>
        <v>Sumber : Kecamatan ................... Kab. Lebak, 2019</v>
      </c>
    </row>
    <row r="20" spans="1:14" s="40" customFormat="1"/>
    <row r="21" spans="1:14" s="40" customFormat="1"/>
    <row r="22" spans="1:14" s="40" customFormat="1"/>
    <row r="23" spans="1:14" s="40" customFormat="1"/>
    <row r="24" spans="1:14" s="40" customFormat="1"/>
    <row r="25" spans="1:14" s="40" customFormat="1"/>
    <row r="26" spans="1:14" s="40" customFormat="1"/>
    <row r="27" spans="1:14" s="40" customFormat="1"/>
    <row r="28" spans="1:14" s="40" customFormat="1"/>
    <row r="29" spans="1:14" s="40" customFormat="1"/>
    <row r="30" spans="1:14" s="40" customFormat="1"/>
    <row r="31" spans="1:14" s="40" customFormat="1"/>
    <row r="32" spans="1:14"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row r="44" s="40" customFormat="1"/>
    <row r="45" s="40" customFormat="1"/>
    <row r="46" s="40" customFormat="1"/>
    <row r="47" s="40" customFormat="1"/>
    <row r="4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sheetData>
  <sheetProtection deleteRows="0"/>
  <mergeCells count="12">
    <mergeCell ref="A3:N3"/>
    <mergeCell ref="A2:N2"/>
    <mergeCell ref="A1:N1"/>
    <mergeCell ref="G5:H6"/>
    <mergeCell ref="I5:J6"/>
    <mergeCell ref="K5:L6"/>
    <mergeCell ref="M5:N6"/>
    <mergeCell ref="A18:B18"/>
    <mergeCell ref="A5:A7"/>
    <mergeCell ref="B5:B7"/>
    <mergeCell ref="C5:D6"/>
    <mergeCell ref="E5:F6"/>
  </mergeCells>
  <printOptions horizontalCentered="1"/>
  <pageMargins left="0.74803149606299202" right="0.511811023622047" top="0.74803149606299202" bottom="0.511811023622047" header="0.31496062992126" footer="0.31496062992126"/>
  <pageSetup paperSize="9" scale="70" firstPageNumber="28" orientation="landscape" r:id="rId1"/>
  <headerFooter scaleWithDoc="0" alignWithMargins="0">
    <oddFooter>&amp;R&amp;"Bookman Old Style,Regular"&amp;10&amp;P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77"/>
  <sheetViews>
    <sheetView view="pageBreakPreview" topLeftCell="A2" zoomScaleNormal="60" zoomScaleSheetLayoutView="100" workbookViewId="0">
      <selection activeCell="A3" sqref="A3:E3"/>
    </sheetView>
  </sheetViews>
  <sheetFormatPr defaultRowHeight="15.75"/>
  <cols>
    <col min="1" max="1" width="5" style="1" customWidth="1"/>
    <col min="2" max="2" width="18" style="1" customWidth="1"/>
    <col min="3" max="5" width="22.7109375" style="1" customWidth="1"/>
    <col min="6" max="16384" width="9.140625" style="1"/>
  </cols>
  <sheetData>
    <row r="1" spans="1:5" s="40" customFormat="1" hidden="1">
      <c r="A1" s="617" t="s">
        <v>113</v>
      </c>
      <c r="B1" s="617"/>
      <c r="C1" s="617"/>
      <c r="D1" s="617"/>
      <c r="E1" s="617"/>
    </row>
    <row r="2" spans="1:5" s="488" customFormat="1">
      <c r="A2" s="616" t="s">
        <v>1014</v>
      </c>
      <c r="B2" s="616"/>
      <c r="C2" s="616"/>
      <c r="D2" s="616"/>
      <c r="E2" s="616"/>
    </row>
    <row r="3" spans="1:5" s="488" customFormat="1">
      <c r="A3" s="616" t="s">
        <v>1178</v>
      </c>
      <c r="B3" s="616"/>
      <c r="C3" s="616"/>
      <c r="D3" s="616"/>
      <c r="E3" s="616"/>
    </row>
    <row r="4" spans="1:5" s="488" customFormat="1" ht="6" customHeight="1" thickBot="1"/>
    <row r="5" spans="1:5" s="57" customFormat="1" ht="21" customHeight="1" thickTop="1">
      <c r="A5" s="622" t="s">
        <v>2</v>
      </c>
      <c r="B5" s="614" t="str">
        <f>'7.1 SosBud'!B5:B7</f>
        <v>Desa</v>
      </c>
      <c r="C5" s="614" t="s">
        <v>111</v>
      </c>
      <c r="D5" s="614"/>
      <c r="E5" s="620" t="s">
        <v>23</v>
      </c>
    </row>
    <row r="6" spans="1:5" s="57" customFormat="1" ht="15.75" customHeight="1">
      <c r="A6" s="625"/>
      <c r="B6" s="624"/>
      <c r="C6" s="624"/>
      <c r="D6" s="624"/>
      <c r="E6" s="626"/>
    </row>
    <row r="7" spans="1:5" s="57" customFormat="1" ht="16.5" thickBot="1">
      <c r="A7" s="623"/>
      <c r="B7" s="615"/>
      <c r="C7" s="418" t="s">
        <v>851</v>
      </c>
      <c r="D7" s="418" t="s">
        <v>35</v>
      </c>
      <c r="E7" s="621"/>
    </row>
    <row r="8" spans="1:5" s="33" customFormat="1">
      <c r="A8" s="287">
        <v>1</v>
      </c>
      <c r="B8" s="288" t="s">
        <v>935</v>
      </c>
      <c r="C8" s="356">
        <v>4</v>
      </c>
      <c r="D8" s="356">
        <v>6</v>
      </c>
      <c r="E8" s="360">
        <v>10</v>
      </c>
    </row>
    <row r="9" spans="1:5" s="33" customFormat="1">
      <c r="A9" s="98">
        <v>2</v>
      </c>
      <c r="B9" s="99" t="s">
        <v>1148</v>
      </c>
      <c r="C9" s="351">
        <v>2</v>
      </c>
      <c r="D9" s="351">
        <v>3</v>
      </c>
      <c r="E9" s="352">
        <v>5</v>
      </c>
    </row>
    <row r="10" spans="1:5" s="33" customFormat="1">
      <c r="A10" s="98">
        <v>3</v>
      </c>
      <c r="B10" s="99" t="s">
        <v>1149</v>
      </c>
      <c r="C10" s="351">
        <v>2</v>
      </c>
      <c r="D10" s="351">
        <v>2</v>
      </c>
      <c r="E10" s="352">
        <v>4</v>
      </c>
    </row>
    <row r="11" spans="1:5" s="33" customFormat="1">
      <c r="A11" s="98">
        <v>4</v>
      </c>
      <c r="B11" s="99" t="s">
        <v>1150</v>
      </c>
      <c r="C11" s="351">
        <v>1</v>
      </c>
      <c r="D11" s="351">
        <v>3</v>
      </c>
      <c r="E11" s="352">
        <v>4</v>
      </c>
    </row>
    <row r="12" spans="1:5" s="33" customFormat="1">
      <c r="A12" s="98">
        <v>5</v>
      </c>
      <c r="B12" s="99" t="s">
        <v>1151</v>
      </c>
      <c r="C12" s="351">
        <v>2</v>
      </c>
      <c r="D12" s="351">
        <v>1</v>
      </c>
      <c r="E12" s="352">
        <v>3</v>
      </c>
    </row>
    <row r="13" spans="1:5" s="33" customFormat="1">
      <c r="A13" s="98">
        <v>6</v>
      </c>
      <c r="B13" s="99" t="s">
        <v>1152</v>
      </c>
      <c r="C13" s="351">
        <v>1</v>
      </c>
      <c r="D13" s="351">
        <v>2</v>
      </c>
      <c r="E13" s="352">
        <v>3</v>
      </c>
    </row>
    <row r="14" spans="1:5" s="33" customFormat="1">
      <c r="A14" s="98">
        <v>7</v>
      </c>
      <c r="B14" s="99" t="s">
        <v>1153</v>
      </c>
      <c r="C14" s="351">
        <v>2</v>
      </c>
      <c r="D14" s="351">
        <v>2</v>
      </c>
      <c r="E14" s="352">
        <v>4</v>
      </c>
    </row>
    <row r="15" spans="1:5" s="33" customFormat="1">
      <c r="A15" s="98">
        <v>8</v>
      </c>
      <c r="B15" s="99" t="s">
        <v>1154</v>
      </c>
      <c r="C15" s="351">
        <v>2</v>
      </c>
      <c r="D15" s="351">
        <v>1</v>
      </c>
      <c r="E15" s="352">
        <v>3</v>
      </c>
    </row>
    <row r="16" spans="1:5" s="33" customFormat="1">
      <c r="A16" s="98">
        <v>9</v>
      </c>
      <c r="B16" s="99" t="s">
        <v>1155</v>
      </c>
      <c r="C16" s="351">
        <v>2</v>
      </c>
      <c r="D16" s="351">
        <v>3</v>
      </c>
      <c r="E16" s="352">
        <v>5</v>
      </c>
    </row>
    <row r="17" spans="1:5" s="33" customFormat="1" ht="16.5" thickBot="1">
      <c r="A17" s="98">
        <v>10</v>
      </c>
      <c r="B17" s="99" t="s">
        <v>1156</v>
      </c>
      <c r="C17" s="351">
        <v>2</v>
      </c>
      <c r="D17" s="351">
        <v>1</v>
      </c>
      <c r="E17" s="352">
        <v>3</v>
      </c>
    </row>
    <row r="18" spans="1:5" s="40" customFormat="1" ht="16.5" thickBot="1">
      <c r="A18" s="618" t="s">
        <v>32</v>
      </c>
      <c r="B18" s="619"/>
      <c r="C18" s="296">
        <f>SUM(C8:C17)</f>
        <v>20</v>
      </c>
      <c r="D18" s="296">
        <f>SUM(D8:D17)</f>
        <v>24</v>
      </c>
      <c r="E18" s="297">
        <f>SUM(E8:E17)</f>
        <v>44</v>
      </c>
    </row>
    <row r="19" spans="1:5" s="70" customFormat="1" ht="16.5" thickTop="1">
      <c r="A19" s="69" t="str">
        <f>'Sumber Data'!$G$10</f>
        <v>Sumber : Kecamatan ................... Kab. Lebak, 2019</v>
      </c>
    </row>
    <row r="20" spans="1:5" s="40" customFormat="1" ht="3" customHeight="1"/>
    <row r="21" spans="1:5" s="40" customFormat="1"/>
    <row r="22" spans="1:5" s="40" customFormat="1"/>
    <row r="23" spans="1:5" s="40" customFormat="1"/>
    <row r="24" spans="1:5" s="40" customFormat="1"/>
    <row r="25" spans="1:5" s="40" customFormat="1"/>
    <row r="26" spans="1:5" s="40" customFormat="1"/>
    <row r="27" spans="1:5" s="40" customFormat="1"/>
    <row r="28" spans="1:5" s="40" customFormat="1"/>
    <row r="29" spans="1:5" s="40" customFormat="1"/>
    <row r="30" spans="1:5" s="40" customFormat="1"/>
    <row r="31" spans="1:5" s="40" customFormat="1"/>
    <row r="32" spans="1:5"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row r="44" s="40" customFormat="1"/>
    <row r="45" s="40" customFormat="1"/>
    <row r="46" s="40" customFormat="1"/>
    <row r="47" s="40" customFormat="1"/>
    <row r="4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sheetData>
  <sheetProtection deleteRows="0"/>
  <mergeCells count="8">
    <mergeCell ref="A1:E1"/>
    <mergeCell ref="A2:E2"/>
    <mergeCell ref="A3:E3"/>
    <mergeCell ref="A18:B18"/>
    <mergeCell ref="A5:A7"/>
    <mergeCell ref="B5:B7"/>
    <mergeCell ref="C5:D6"/>
    <mergeCell ref="E5:E7"/>
  </mergeCells>
  <printOptions horizontalCentered="1"/>
  <pageMargins left="0.74803149606299202" right="0.511811023622047" top="0.74803149606299202" bottom="0.511811023622047" header="0.31496062992126" footer="0.31496062992126"/>
  <pageSetup paperSize="9" scale="70" firstPageNumber="29" orientation="landscape" r:id="rId1"/>
  <headerFooter scaleWithDoc="0" alignWithMargins="0">
    <oddFooter>&amp;R&amp;"Bookman Old Style,Regular"&amp;10&amp;P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77"/>
  <sheetViews>
    <sheetView view="pageBreakPreview" topLeftCell="A2" zoomScaleNormal="60" zoomScaleSheetLayoutView="100" workbookViewId="0">
      <selection activeCell="A3" sqref="A3:D3"/>
    </sheetView>
  </sheetViews>
  <sheetFormatPr defaultRowHeight="15.75"/>
  <cols>
    <col min="1" max="1" width="5" style="1" customWidth="1"/>
    <col min="2" max="2" width="18" style="1" customWidth="1"/>
    <col min="3" max="4" width="37" style="1" customWidth="1"/>
    <col min="5" max="16384" width="9.140625" style="1"/>
  </cols>
  <sheetData>
    <row r="1" spans="1:4" s="40" customFormat="1" hidden="1">
      <c r="A1" s="617" t="s">
        <v>114</v>
      </c>
      <c r="B1" s="617"/>
      <c r="C1" s="617"/>
      <c r="D1" s="617"/>
    </row>
    <row r="2" spans="1:4" s="488" customFormat="1">
      <c r="A2" s="616" t="s">
        <v>1015</v>
      </c>
      <c r="B2" s="616"/>
      <c r="C2" s="616"/>
      <c r="D2" s="616"/>
    </row>
    <row r="3" spans="1:4" s="488" customFormat="1">
      <c r="A3" s="616" t="s">
        <v>1177</v>
      </c>
      <c r="B3" s="616"/>
      <c r="C3" s="616"/>
      <c r="D3" s="616"/>
    </row>
    <row r="4" spans="1:4" s="488" customFormat="1" ht="5.25" customHeight="1" thickBot="1"/>
    <row r="5" spans="1:4" s="57" customFormat="1" ht="21.75" customHeight="1" thickTop="1">
      <c r="A5" s="622" t="s">
        <v>2</v>
      </c>
      <c r="B5" s="614" t="str">
        <f>'7.2 SosBud'!B5:B7</f>
        <v>Desa</v>
      </c>
      <c r="C5" s="417" t="s">
        <v>116</v>
      </c>
      <c r="D5" s="419" t="s">
        <v>117</v>
      </c>
    </row>
    <row r="6" spans="1:4" s="57" customFormat="1" ht="15.95" customHeight="1">
      <c r="A6" s="625"/>
      <c r="B6" s="624"/>
      <c r="C6" s="624"/>
      <c r="D6" s="626"/>
    </row>
    <row r="7" spans="1:4" s="57" customFormat="1" ht="15.95" customHeight="1" thickBot="1">
      <c r="A7" s="623"/>
      <c r="B7" s="615"/>
      <c r="C7" s="615"/>
      <c r="D7" s="621"/>
    </row>
    <row r="8" spans="1:4" s="33" customFormat="1">
      <c r="A8" s="287">
        <v>1</v>
      </c>
      <c r="B8" s="288" t="s">
        <v>935</v>
      </c>
      <c r="C8" s="356">
        <v>3</v>
      </c>
      <c r="D8" s="360">
        <v>4</v>
      </c>
    </row>
    <row r="9" spans="1:4" s="33" customFormat="1">
      <c r="A9" s="98">
        <v>2</v>
      </c>
      <c r="B9" s="99" t="s">
        <v>1148</v>
      </c>
      <c r="C9" s="351">
        <v>3</v>
      </c>
      <c r="D9" s="352">
        <v>2</v>
      </c>
    </row>
    <row r="10" spans="1:4" s="33" customFormat="1">
      <c r="A10" s="98">
        <v>3</v>
      </c>
      <c r="B10" s="99" t="s">
        <v>1149</v>
      </c>
      <c r="C10" s="351">
        <v>2</v>
      </c>
      <c r="D10" s="352">
        <v>3</v>
      </c>
    </row>
    <row r="11" spans="1:4" s="33" customFormat="1">
      <c r="A11" s="98">
        <v>4</v>
      </c>
      <c r="B11" s="99" t="s">
        <v>1150</v>
      </c>
      <c r="C11" s="351">
        <v>4</v>
      </c>
      <c r="D11" s="352">
        <v>2</v>
      </c>
    </row>
    <row r="12" spans="1:4" s="33" customFormat="1">
      <c r="A12" s="98">
        <v>5</v>
      </c>
      <c r="B12" s="99" t="s">
        <v>1151</v>
      </c>
      <c r="C12" s="351">
        <v>3</v>
      </c>
      <c r="D12" s="352">
        <v>1</v>
      </c>
    </row>
    <row r="13" spans="1:4" s="33" customFormat="1">
      <c r="A13" s="98">
        <v>6</v>
      </c>
      <c r="B13" s="99" t="s">
        <v>1152</v>
      </c>
      <c r="C13" s="351">
        <v>4</v>
      </c>
      <c r="D13" s="352">
        <v>2</v>
      </c>
    </row>
    <row r="14" spans="1:4" s="33" customFormat="1">
      <c r="A14" s="98">
        <v>7</v>
      </c>
      <c r="B14" s="99" t="s">
        <v>1153</v>
      </c>
      <c r="C14" s="351">
        <v>3</v>
      </c>
      <c r="D14" s="352">
        <v>2</v>
      </c>
    </row>
    <row r="15" spans="1:4" s="33" customFormat="1">
      <c r="A15" s="98">
        <v>8</v>
      </c>
      <c r="B15" s="99" t="s">
        <v>1154</v>
      </c>
      <c r="C15" s="351">
        <v>2</v>
      </c>
      <c r="D15" s="352">
        <v>3</v>
      </c>
    </row>
    <row r="16" spans="1:4" s="33" customFormat="1">
      <c r="A16" s="98">
        <v>9</v>
      </c>
      <c r="B16" s="99" t="s">
        <v>1155</v>
      </c>
      <c r="C16" s="351">
        <v>2</v>
      </c>
      <c r="D16" s="352">
        <v>3</v>
      </c>
    </row>
    <row r="17" spans="1:4" s="33" customFormat="1" ht="16.5" thickBot="1">
      <c r="A17" s="98">
        <v>10</v>
      </c>
      <c r="B17" s="99" t="s">
        <v>1156</v>
      </c>
      <c r="C17" s="351">
        <v>3</v>
      </c>
      <c r="D17" s="352">
        <v>2</v>
      </c>
    </row>
    <row r="18" spans="1:4" s="40" customFormat="1" ht="16.5" thickBot="1">
      <c r="A18" s="618" t="s">
        <v>32</v>
      </c>
      <c r="B18" s="619"/>
      <c r="C18" s="296">
        <f>SUM(C8:C17)</f>
        <v>29</v>
      </c>
      <c r="D18" s="297">
        <f>SUM(D8:D17)</f>
        <v>24</v>
      </c>
    </row>
    <row r="19" spans="1:4" s="70" customFormat="1" ht="16.5" thickTop="1">
      <c r="A19" s="69" t="str">
        <f>'Sumber Data'!$G$10</f>
        <v>Sumber : Kecamatan ................... Kab. Lebak, 2019</v>
      </c>
    </row>
    <row r="20" spans="1:4" s="40" customFormat="1">
      <c r="A20" s="72"/>
    </row>
    <row r="21" spans="1:4" s="40" customFormat="1"/>
    <row r="22" spans="1:4" s="40" customFormat="1"/>
    <row r="23" spans="1:4" s="40" customFormat="1"/>
    <row r="24" spans="1:4" s="40" customFormat="1"/>
    <row r="25" spans="1:4" s="40" customFormat="1"/>
    <row r="26" spans="1:4" s="40" customFormat="1"/>
    <row r="27" spans="1:4" s="40" customFormat="1"/>
    <row r="28" spans="1:4" s="40" customFormat="1"/>
    <row r="29" spans="1:4" s="40" customFormat="1"/>
    <row r="30" spans="1:4" s="40" customFormat="1"/>
    <row r="31" spans="1:4" s="40" customFormat="1"/>
    <row r="32" spans="1:4"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row r="44" s="40" customFormat="1"/>
    <row r="45" s="40" customFormat="1"/>
    <row r="46" s="40" customFormat="1"/>
    <row r="47" s="40" customFormat="1"/>
    <row r="4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sheetData>
  <sheetProtection deleteRows="0"/>
  <mergeCells count="8">
    <mergeCell ref="A1:D1"/>
    <mergeCell ref="A2:D2"/>
    <mergeCell ref="A3:D3"/>
    <mergeCell ref="A18:B18"/>
    <mergeCell ref="C6:C7"/>
    <mergeCell ref="D6:D7"/>
    <mergeCell ref="A5:A7"/>
    <mergeCell ref="B5:B7"/>
  </mergeCells>
  <printOptions horizontalCentered="1"/>
  <pageMargins left="0.74803149606299202" right="0.511811023622047" top="0.74803149606299202" bottom="0.511811023622047" header="0.31496062992126" footer="0.31496062992126"/>
  <pageSetup paperSize="9" scale="70" firstPageNumber="30" orientation="landscape" r:id="rId1"/>
  <headerFooter scaleWithDoc="0" alignWithMargins="0">
    <oddFooter>&amp;R&amp;"Bookman Old Style,Regular"&amp;10&amp;P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95"/>
  <sheetViews>
    <sheetView view="pageBreakPreview" zoomScaleNormal="60" zoomScaleSheetLayoutView="100" workbookViewId="0">
      <selection activeCell="B5" sqref="B5:B6"/>
    </sheetView>
  </sheetViews>
  <sheetFormatPr defaultRowHeight="15.75"/>
  <cols>
    <col min="1" max="1" width="6.5703125" style="1" customWidth="1"/>
    <col min="2" max="2" width="31.5703125" style="1" bestFit="1" customWidth="1"/>
    <col min="3" max="6" width="15.28515625" style="1" customWidth="1"/>
    <col min="7" max="16384" width="9.140625" style="1"/>
  </cols>
  <sheetData>
    <row r="1" spans="1:6" s="40" customFormat="1">
      <c r="A1" s="617" t="s">
        <v>118</v>
      </c>
      <c r="B1" s="617"/>
      <c r="C1" s="617"/>
      <c r="D1" s="617"/>
      <c r="E1" s="617"/>
      <c r="F1" s="617"/>
    </row>
    <row r="2" spans="1:6" s="40" customFormat="1">
      <c r="A2" s="617" t="s">
        <v>811</v>
      </c>
      <c r="B2" s="617"/>
      <c r="C2" s="617"/>
      <c r="D2" s="617"/>
      <c r="E2" s="617"/>
      <c r="F2" s="617"/>
    </row>
    <row r="3" spans="1:6" s="40" customFormat="1">
      <c r="A3" s="617" t="str">
        <f>'Sumber Data'!$G$6</f>
        <v>di Kecamatan ................. Kab. Lebak Tahun 2018</v>
      </c>
      <c r="B3" s="617"/>
      <c r="C3" s="617"/>
      <c r="D3" s="617"/>
      <c r="E3" s="617"/>
      <c r="F3" s="617"/>
    </row>
    <row r="4" spans="1:6" s="40" customFormat="1" ht="16.5" thickBot="1"/>
    <row r="5" spans="1:6" s="57" customFormat="1" ht="15.95" customHeight="1" thickTop="1">
      <c r="A5" s="622" t="s">
        <v>2</v>
      </c>
      <c r="B5" s="614" t="str">
        <f>'7.3 SosBud'!B5:B7</f>
        <v>Desa</v>
      </c>
      <c r="C5" s="614" t="s">
        <v>119</v>
      </c>
      <c r="D5" s="614"/>
      <c r="E5" s="614" t="s">
        <v>272</v>
      </c>
      <c r="F5" s="620"/>
    </row>
    <row r="6" spans="1:6" s="57" customFormat="1" ht="15.95" customHeight="1">
      <c r="A6" s="625"/>
      <c r="B6" s="624"/>
      <c r="C6" s="624"/>
      <c r="D6" s="624"/>
      <c r="E6" s="624"/>
      <c r="F6" s="626"/>
    </row>
    <row r="7" spans="1:6" s="57" customFormat="1" ht="15.95" customHeight="1">
      <c r="A7" s="625"/>
      <c r="B7" s="624"/>
      <c r="C7" s="624" t="s">
        <v>120</v>
      </c>
      <c r="D7" s="624" t="s">
        <v>121</v>
      </c>
      <c r="E7" s="624" t="s">
        <v>120</v>
      </c>
      <c r="F7" s="626" t="s">
        <v>121</v>
      </c>
    </row>
    <row r="8" spans="1:6" s="57" customFormat="1" ht="15.95" customHeight="1">
      <c r="A8" s="625"/>
      <c r="B8" s="624"/>
      <c r="C8" s="624"/>
      <c r="D8" s="624"/>
      <c r="E8" s="624"/>
      <c r="F8" s="626"/>
    </row>
    <row r="9" spans="1:6" s="57" customFormat="1" ht="15.95" customHeight="1" thickBot="1">
      <c r="A9" s="153" t="s">
        <v>201</v>
      </c>
      <c r="B9" s="137" t="s">
        <v>202</v>
      </c>
      <c r="C9" s="137" t="s">
        <v>203</v>
      </c>
      <c r="D9" s="137" t="s">
        <v>204</v>
      </c>
      <c r="E9" s="137" t="s">
        <v>205</v>
      </c>
      <c r="F9" s="138" t="s">
        <v>206</v>
      </c>
    </row>
    <row r="10" spans="1:6" s="40" customFormat="1" ht="6" customHeight="1">
      <c r="A10" s="132"/>
      <c r="B10" s="133"/>
      <c r="C10" s="133"/>
      <c r="D10" s="133"/>
      <c r="E10" s="133"/>
      <c r="F10" s="134"/>
    </row>
    <row r="11" spans="1:6" s="33" customFormat="1" ht="21" customHeight="1">
      <c r="A11" s="98">
        <v>1</v>
      </c>
      <c r="B11" s="123" t="str">
        <f>'6.15'!B11</f>
        <v>Bayah</v>
      </c>
      <c r="C11" s="124"/>
      <c r="D11" s="124"/>
      <c r="E11" s="124"/>
      <c r="F11" s="125"/>
    </row>
    <row r="12" spans="1:6" s="33" customFormat="1" ht="21" customHeight="1">
      <c r="A12" s="98">
        <f t="shared" ref="A12:A29" si="0">A11+1</f>
        <v>2</v>
      </c>
      <c r="B12" s="123" t="str">
        <f>'6.15'!B12</f>
        <v>Banjarsari</v>
      </c>
      <c r="C12" s="124"/>
      <c r="D12" s="124"/>
      <c r="E12" s="124"/>
      <c r="F12" s="125"/>
    </row>
    <row r="13" spans="1:6" s="33" customFormat="1" ht="21" customHeight="1">
      <c r="A13" s="98">
        <f t="shared" si="0"/>
        <v>3</v>
      </c>
      <c r="B13" s="123" t="str">
        <f>'6.15'!B13</f>
        <v>Bojongmanik</v>
      </c>
      <c r="C13" s="124"/>
      <c r="D13" s="124"/>
      <c r="E13" s="124"/>
      <c r="F13" s="125"/>
    </row>
    <row r="14" spans="1:6" s="33" customFormat="1" ht="21" customHeight="1">
      <c r="A14" s="98">
        <f t="shared" si="0"/>
        <v>4</v>
      </c>
      <c r="B14" s="123" t="str">
        <f>'6.15'!B14</f>
        <v>Cibeber</v>
      </c>
      <c r="C14" s="124"/>
      <c r="D14" s="124"/>
      <c r="E14" s="124"/>
      <c r="F14" s="125"/>
    </row>
    <row r="15" spans="1:6" s="33" customFormat="1" ht="21" customHeight="1">
      <c r="A15" s="98">
        <f t="shared" si="0"/>
        <v>5</v>
      </c>
      <c r="B15" s="123" t="str">
        <f>'6.15'!B15</f>
        <v>Cijaku</v>
      </c>
      <c r="C15" s="124"/>
      <c r="D15" s="124"/>
      <c r="E15" s="124"/>
      <c r="F15" s="125"/>
    </row>
    <row r="16" spans="1:6" s="33" customFormat="1" ht="21" customHeight="1">
      <c r="A16" s="98">
        <f t="shared" si="0"/>
        <v>6</v>
      </c>
      <c r="B16" s="123" t="str">
        <f>'6.15'!B16</f>
        <v>Cilograng</v>
      </c>
      <c r="C16" s="124"/>
      <c r="D16" s="124"/>
      <c r="E16" s="124"/>
      <c r="F16" s="125"/>
    </row>
    <row r="17" spans="1:6" s="33" customFormat="1" ht="21" customHeight="1">
      <c r="A17" s="98">
        <f t="shared" si="0"/>
        <v>7</v>
      </c>
      <c r="B17" s="123" t="str">
        <f>'6.15'!B17</f>
        <v>Cihara</v>
      </c>
      <c r="C17" s="124"/>
      <c r="D17" s="124"/>
      <c r="E17" s="124"/>
      <c r="F17" s="125"/>
    </row>
    <row r="18" spans="1:6" s="33" customFormat="1" ht="21" customHeight="1">
      <c r="A18" s="98">
        <f t="shared" si="0"/>
        <v>8</v>
      </c>
      <c r="B18" s="123" t="str">
        <f>'6.15'!B18</f>
        <v>Cigemblong</v>
      </c>
      <c r="C18" s="124"/>
      <c r="D18" s="124"/>
      <c r="E18" s="124"/>
      <c r="F18" s="125"/>
    </row>
    <row r="19" spans="1:6" s="33" customFormat="1" ht="21" customHeight="1">
      <c r="A19" s="98">
        <f t="shared" si="0"/>
        <v>9</v>
      </c>
      <c r="B19" s="123" t="str">
        <f>'6.15'!B19</f>
        <v>Cileles</v>
      </c>
      <c r="C19" s="124"/>
      <c r="D19" s="124"/>
      <c r="E19" s="124"/>
      <c r="F19" s="125"/>
    </row>
    <row r="20" spans="1:6" s="33" customFormat="1" ht="21" customHeight="1">
      <c r="A20" s="98">
        <f t="shared" si="0"/>
        <v>10</v>
      </c>
      <c r="B20" s="123" t="str">
        <f>'6.15'!B20</f>
        <v>Cirinten</v>
      </c>
      <c r="C20" s="124"/>
      <c r="D20" s="124"/>
      <c r="E20" s="124"/>
      <c r="F20" s="125"/>
    </row>
    <row r="21" spans="1:6" s="33" customFormat="1" ht="21" customHeight="1">
      <c r="A21" s="98">
        <f t="shared" si="0"/>
        <v>11</v>
      </c>
      <c r="B21" s="123" t="str">
        <f>'6.15'!B21</f>
        <v>Cipanas</v>
      </c>
      <c r="C21" s="124"/>
      <c r="D21" s="124"/>
      <c r="E21" s="124"/>
      <c r="F21" s="125"/>
    </row>
    <row r="22" spans="1:6" s="33" customFormat="1" ht="21" customHeight="1">
      <c r="A22" s="98">
        <f t="shared" si="0"/>
        <v>12</v>
      </c>
      <c r="B22" s="123" t="str">
        <f>'6.15'!B22</f>
        <v>Cimarga</v>
      </c>
      <c r="C22" s="124"/>
      <c r="D22" s="124"/>
      <c r="E22" s="124"/>
      <c r="F22" s="125"/>
    </row>
    <row r="23" spans="1:6" s="33" customFormat="1" ht="21" customHeight="1">
      <c r="A23" s="98">
        <f t="shared" si="0"/>
        <v>13</v>
      </c>
      <c r="B23" s="123" t="str">
        <f>'6.15'!B23</f>
        <v>Cikulur</v>
      </c>
      <c r="C23" s="124"/>
      <c r="D23" s="124"/>
      <c r="E23" s="124"/>
      <c r="F23" s="125"/>
    </row>
    <row r="24" spans="1:6" s="33" customFormat="1" ht="21" customHeight="1">
      <c r="A24" s="98">
        <f t="shared" si="0"/>
        <v>14</v>
      </c>
      <c r="B24" s="123" t="str">
        <f>'6.15'!B24</f>
        <v>Curugbitunng</v>
      </c>
      <c r="C24" s="124"/>
      <c r="D24" s="124"/>
      <c r="E24" s="124"/>
      <c r="F24" s="125"/>
    </row>
    <row r="25" spans="1:6" s="33" customFormat="1" ht="21" customHeight="1">
      <c r="A25" s="98">
        <f t="shared" si="0"/>
        <v>15</v>
      </c>
      <c r="B25" s="123" t="str">
        <f>'6.15'!B25</f>
        <v>Cibadak</v>
      </c>
      <c r="C25" s="124"/>
      <c r="D25" s="124"/>
      <c r="E25" s="124"/>
      <c r="F25" s="125"/>
    </row>
    <row r="26" spans="1:6" s="33" customFormat="1" ht="21" customHeight="1">
      <c r="A26" s="98">
        <f t="shared" si="0"/>
        <v>16</v>
      </c>
      <c r="B26" s="123" t="str">
        <f>'6.15'!B26</f>
        <v>Maja</v>
      </c>
      <c r="C26" s="124"/>
      <c r="D26" s="124"/>
      <c r="E26" s="124"/>
      <c r="F26" s="125"/>
    </row>
    <row r="27" spans="1:6" s="33" customFormat="1" ht="21" customHeight="1">
      <c r="A27" s="98">
        <f t="shared" si="0"/>
        <v>17</v>
      </c>
      <c r="B27" s="123" t="str">
        <f>'6.15'!B27</f>
        <v>Muncang</v>
      </c>
      <c r="C27" s="124"/>
      <c r="D27" s="124"/>
      <c r="E27" s="124"/>
      <c r="F27" s="125"/>
    </row>
    <row r="28" spans="1:6" s="33" customFormat="1" ht="21" customHeight="1">
      <c r="A28" s="98">
        <f t="shared" si="0"/>
        <v>18</v>
      </c>
      <c r="B28" s="123" t="str">
        <f>'6.15'!B28</f>
        <v>Panggarangan</v>
      </c>
      <c r="C28" s="124"/>
      <c r="D28" s="124"/>
      <c r="E28" s="124"/>
      <c r="F28" s="125"/>
    </row>
    <row r="29" spans="1:6" s="33" customFormat="1" ht="21" customHeight="1">
      <c r="A29" s="98">
        <f t="shared" si="0"/>
        <v>19</v>
      </c>
      <c r="B29" s="123" t="str">
        <f>'6.15'!B29</f>
        <v>Rangkasbitung</v>
      </c>
      <c r="C29" s="124"/>
      <c r="D29" s="124"/>
      <c r="E29" s="124"/>
      <c r="F29" s="125"/>
    </row>
    <row r="30" spans="1:6" s="33" customFormat="1" ht="21" customHeight="1">
      <c r="A30" s="98">
        <f t="shared" ref="A30:A33" si="1">A29+1</f>
        <v>20</v>
      </c>
      <c r="B30" s="123" t="str">
        <f>'6.15'!B30</f>
        <v>Sajira</v>
      </c>
      <c r="C30" s="124"/>
      <c r="D30" s="124"/>
      <c r="E30" s="124"/>
      <c r="F30" s="125"/>
    </row>
    <row r="31" spans="1:6" s="33" customFormat="1" ht="21" customHeight="1">
      <c r="A31" s="98">
        <f t="shared" si="1"/>
        <v>21</v>
      </c>
      <c r="B31" s="123" t="str">
        <f>'6.15'!B31</f>
        <v>Sobang</v>
      </c>
      <c r="C31" s="124"/>
      <c r="D31" s="124"/>
      <c r="E31" s="124"/>
      <c r="F31" s="125"/>
    </row>
    <row r="32" spans="1:6" s="33" customFormat="1" ht="21" customHeight="1">
      <c r="A32" s="98">
        <f t="shared" si="1"/>
        <v>22</v>
      </c>
      <c r="B32" s="123" t="str">
        <f>'6.15'!B32</f>
        <v>Wanasalam</v>
      </c>
      <c r="C32" s="124"/>
      <c r="D32" s="124"/>
      <c r="E32" s="124"/>
      <c r="F32" s="125"/>
    </row>
    <row r="33" spans="1:6" s="71" customFormat="1" ht="21" customHeight="1">
      <c r="A33" s="98">
        <f t="shared" si="1"/>
        <v>23</v>
      </c>
      <c r="B33" s="123" t="str">
        <f>'6.15'!B33</f>
        <v>Warunggunung</v>
      </c>
      <c r="C33" s="124"/>
      <c r="D33" s="124"/>
      <c r="E33" s="124"/>
      <c r="F33" s="125"/>
    </row>
    <row r="34" spans="1:6" s="40" customFormat="1" ht="6" customHeight="1" thickBot="1">
      <c r="A34" s="132"/>
      <c r="B34" s="133"/>
      <c r="C34" s="140"/>
      <c r="D34" s="140"/>
      <c r="E34" s="140"/>
      <c r="F34" s="141"/>
    </row>
    <row r="35" spans="1:6" s="40" customFormat="1" ht="26.25" customHeight="1" thickBot="1">
      <c r="A35" s="618" t="s">
        <v>32</v>
      </c>
      <c r="B35" s="619"/>
      <c r="C35" s="193">
        <f>SUM(C11:C33)</f>
        <v>0</v>
      </c>
      <c r="D35" s="193">
        <f>SUM(D11:D33)</f>
        <v>0</v>
      </c>
      <c r="E35" s="193">
        <f>SUM(E11:E33)</f>
        <v>0</v>
      </c>
      <c r="F35" s="194">
        <f>SUM(F11:F33)</f>
        <v>0</v>
      </c>
    </row>
    <row r="36" spans="1:6" s="40" customFormat="1" ht="6" customHeight="1" thickTop="1"/>
    <row r="37" spans="1:6" s="70" customFormat="1">
      <c r="A37" s="69" t="s">
        <v>843</v>
      </c>
    </row>
    <row r="38" spans="1:6" s="40" customFormat="1"/>
    <row r="39" spans="1:6" s="40" customFormat="1"/>
    <row r="40" spans="1:6" s="40" customFormat="1"/>
    <row r="41" spans="1:6" s="40" customFormat="1"/>
    <row r="42" spans="1:6" s="40" customFormat="1"/>
    <row r="43" spans="1:6" s="40" customFormat="1" ht="15.75" customHeight="1"/>
    <row r="44" spans="1:6" s="40" customFormat="1" ht="15.75" customHeight="1"/>
    <row r="45" spans="1:6" s="40" customFormat="1" ht="15.75" customHeight="1"/>
    <row r="46" spans="1:6" s="40" customFormat="1"/>
    <row r="47" spans="1:6" s="40" customFormat="1"/>
    <row r="48" spans="1:6"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12">
    <mergeCell ref="A35:B35"/>
    <mergeCell ref="C7:C8"/>
    <mergeCell ref="D7:D8"/>
    <mergeCell ref="E7:E8"/>
    <mergeCell ref="F7:F8"/>
    <mergeCell ref="A1:F1"/>
    <mergeCell ref="A2:F2"/>
    <mergeCell ref="A3:F3"/>
    <mergeCell ref="A5:A8"/>
    <mergeCell ref="B5:B8"/>
    <mergeCell ref="C5:D6"/>
    <mergeCell ref="E5:F6"/>
  </mergeCells>
  <printOptions horizontalCentered="1"/>
  <pageMargins left="0.98425196850393704" right="0.59055118110236204" top="1.1811023622047201" bottom="0.78740157480314998" header="0.31496062992126" footer="0.31496062992126"/>
  <pageSetup paperSize="9" scale="85" firstPageNumber="48" orientation="landscape" useFirstPageNumber="1" horizontalDpi="4294967293" r:id="rId1"/>
  <headerFooter>
    <oddFooter>&amp;R&amp;"Times New Roman,Regular"&amp;12&amp;P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95"/>
  <sheetViews>
    <sheetView view="pageBreakPreview" zoomScaleNormal="60" zoomScaleSheetLayoutView="100" workbookViewId="0">
      <selection activeCell="B5" sqref="B5:B6"/>
    </sheetView>
  </sheetViews>
  <sheetFormatPr defaultRowHeight="15.75"/>
  <cols>
    <col min="1" max="1" width="6.5703125" style="1" customWidth="1"/>
    <col min="2" max="2" width="31.5703125" style="1" bestFit="1" customWidth="1"/>
    <col min="3" max="8" width="10.28515625" style="1" customWidth="1"/>
    <col min="9" max="16384" width="9.140625" style="1"/>
  </cols>
  <sheetData>
    <row r="1" spans="1:8" s="40" customFormat="1">
      <c r="A1" s="617" t="s">
        <v>122</v>
      </c>
      <c r="B1" s="617"/>
      <c r="C1" s="617"/>
      <c r="D1" s="617"/>
      <c r="E1" s="617"/>
      <c r="F1" s="617"/>
      <c r="G1" s="617"/>
      <c r="H1" s="617"/>
    </row>
    <row r="2" spans="1:8" s="40" customFormat="1">
      <c r="A2" s="617" t="s">
        <v>810</v>
      </c>
      <c r="B2" s="617"/>
      <c r="C2" s="617"/>
      <c r="D2" s="617"/>
      <c r="E2" s="617"/>
      <c r="F2" s="617"/>
      <c r="G2" s="617"/>
      <c r="H2" s="617"/>
    </row>
    <row r="3" spans="1:8" s="40" customFormat="1">
      <c r="A3" s="617" t="str">
        <f>'Sumber Data'!$G$6</f>
        <v>di Kecamatan ................. Kab. Lebak Tahun 2018</v>
      </c>
      <c r="B3" s="617"/>
      <c r="C3" s="617"/>
      <c r="D3" s="617"/>
      <c r="E3" s="617"/>
      <c r="F3" s="617"/>
      <c r="G3" s="617"/>
      <c r="H3" s="617"/>
    </row>
    <row r="4" spans="1:8" s="40" customFormat="1" ht="16.5" thickBot="1"/>
    <row r="5" spans="1:8" s="57" customFormat="1" ht="15.95" customHeight="1" thickTop="1">
      <c r="A5" s="622" t="s">
        <v>2</v>
      </c>
      <c r="B5" s="614" t="str">
        <f>'8.1'!B5:B8</f>
        <v>Desa</v>
      </c>
      <c r="C5" s="614" t="s">
        <v>259</v>
      </c>
      <c r="D5" s="614"/>
      <c r="E5" s="614" t="s">
        <v>807</v>
      </c>
      <c r="F5" s="614"/>
      <c r="G5" s="614" t="s">
        <v>123</v>
      </c>
      <c r="H5" s="620"/>
    </row>
    <row r="6" spans="1:8" s="57" customFormat="1" ht="15.95" customHeight="1">
      <c r="A6" s="625"/>
      <c r="B6" s="624"/>
      <c r="C6" s="624"/>
      <c r="D6" s="624"/>
      <c r="E6" s="624"/>
      <c r="F6" s="624"/>
      <c r="G6" s="624"/>
      <c r="H6" s="626"/>
    </row>
    <row r="7" spans="1:8" s="57" customFormat="1" ht="15.95" customHeight="1">
      <c r="A7" s="625"/>
      <c r="B7" s="624"/>
      <c r="C7" s="624" t="s">
        <v>120</v>
      </c>
      <c r="D7" s="624" t="s">
        <v>121</v>
      </c>
      <c r="E7" s="624" t="s">
        <v>120</v>
      </c>
      <c r="F7" s="624" t="s">
        <v>121</v>
      </c>
      <c r="G7" s="624" t="s">
        <v>120</v>
      </c>
      <c r="H7" s="626" t="s">
        <v>121</v>
      </c>
    </row>
    <row r="8" spans="1:8" s="57" customFormat="1" ht="15.95" customHeight="1">
      <c r="A8" s="625"/>
      <c r="B8" s="624"/>
      <c r="C8" s="624"/>
      <c r="D8" s="624"/>
      <c r="E8" s="624"/>
      <c r="F8" s="624"/>
      <c r="G8" s="624"/>
      <c r="H8" s="626"/>
    </row>
    <row r="9" spans="1:8" s="57" customFormat="1" ht="15.95" customHeight="1" thickBot="1">
      <c r="A9" s="153" t="s">
        <v>201</v>
      </c>
      <c r="B9" s="137" t="s">
        <v>202</v>
      </c>
      <c r="C9" s="137" t="s">
        <v>203</v>
      </c>
      <c r="D9" s="137" t="s">
        <v>204</v>
      </c>
      <c r="E9" s="137" t="s">
        <v>205</v>
      </c>
      <c r="F9" s="137" t="s">
        <v>206</v>
      </c>
      <c r="G9" s="137" t="s">
        <v>207</v>
      </c>
      <c r="H9" s="138" t="s">
        <v>208</v>
      </c>
    </row>
    <row r="10" spans="1:8" s="40" customFormat="1" ht="6" customHeight="1">
      <c r="A10" s="132"/>
      <c r="B10" s="133"/>
      <c r="C10" s="133"/>
      <c r="D10" s="133"/>
      <c r="E10" s="133"/>
      <c r="F10" s="133"/>
      <c r="G10" s="133"/>
      <c r="H10" s="134"/>
    </row>
    <row r="11" spans="1:8" s="33" customFormat="1" ht="21" customHeight="1">
      <c r="A11" s="98">
        <v>1</v>
      </c>
      <c r="B11" s="204" t="str">
        <f>'8.1'!B11</f>
        <v>Bayah</v>
      </c>
      <c r="C11" s="191" t="s">
        <v>844</v>
      </c>
      <c r="D11" s="191" t="s">
        <v>844</v>
      </c>
      <c r="E11" s="191" t="s">
        <v>844</v>
      </c>
      <c r="F11" s="191" t="s">
        <v>844</v>
      </c>
      <c r="G11" s="191" t="s">
        <v>844</v>
      </c>
      <c r="H11" s="192" t="s">
        <v>844</v>
      </c>
    </row>
    <row r="12" spans="1:8" s="33" customFormat="1" ht="21" customHeight="1">
      <c r="A12" s="98">
        <f t="shared" ref="A12:A29" si="0">A11+1</f>
        <v>2</v>
      </c>
      <c r="B12" s="204" t="str">
        <f>'8.1'!B12</f>
        <v>Banjarsari</v>
      </c>
      <c r="C12" s="191" t="s">
        <v>844</v>
      </c>
      <c r="D12" s="191" t="s">
        <v>844</v>
      </c>
      <c r="E12" s="191" t="s">
        <v>844</v>
      </c>
      <c r="F12" s="191" t="s">
        <v>844</v>
      </c>
      <c r="G12" s="191" t="s">
        <v>844</v>
      </c>
      <c r="H12" s="192" t="s">
        <v>844</v>
      </c>
    </row>
    <row r="13" spans="1:8" s="33" customFormat="1" ht="21" customHeight="1">
      <c r="A13" s="98">
        <f t="shared" si="0"/>
        <v>3</v>
      </c>
      <c r="B13" s="204" t="str">
        <f>'8.1'!B13</f>
        <v>Bojongmanik</v>
      </c>
      <c r="C13" s="191" t="s">
        <v>844</v>
      </c>
      <c r="D13" s="191" t="s">
        <v>844</v>
      </c>
      <c r="E13" s="191" t="s">
        <v>844</v>
      </c>
      <c r="F13" s="191" t="s">
        <v>844</v>
      </c>
      <c r="G13" s="191" t="s">
        <v>844</v>
      </c>
      <c r="H13" s="192" t="s">
        <v>844</v>
      </c>
    </row>
    <row r="14" spans="1:8" s="33" customFormat="1" ht="21" customHeight="1">
      <c r="A14" s="98">
        <f t="shared" si="0"/>
        <v>4</v>
      </c>
      <c r="B14" s="204" t="str">
        <f>'8.1'!B14</f>
        <v>Cibeber</v>
      </c>
      <c r="C14" s="191" t="s">
        <v>844</v>
      </c>
      <c r="D14" s="191" t="s">
        <v>844</v>
      </c>
      <c r="E14" s="191" t="s">
        <v>844</v>
      </c>
      <c r="F14" s="191" t="s">
        <v>844</v>
      </c>
      <c r="G14" s="191" t="s">
        <v>844</v>
      </c>
      <c r="H14" s="192" t="s">
        <v>844</v>
      </c>
    </row>
    <row r="15" spans="1:8" s="33" customFormat="1" ht="21" customHeight="1">
      <c r="A15" s="98">
        <f t="shared" si="0"/>
        <v>5</v>
      </c>
      <c r="B15" s="204" t="str">
        <f>'8.1'!B15</f>
        <v>Cijaku</v>
      </c>
      <c r="C15" s="191" t="s">
        <v>844</v>
      </c>
      <c r="D15" s="191" t="s">
        <v>844</v>
      </c>
      <c r="E15" s="191" t="s">
        <v>844</v>
      </c>
      <c r="F15" s="191" t="s">
        <v>844</v>
      </c>
      <c r="G15" s="191" t="s">
        <v>844</v>
      </c>
      <c r="H15" s="192" t="s">
        <v>844</v>
      </c>
    </row>
    <row r="16" spans="1:8" s="33" customFormat="1" ht="21" customHeight="1">
      <c r="A16" s="98">
        <f t="shared" si="0"/>
        <v>6</v>
      </c>
      <c r="B16" s="204" t="str">
        <f>'8.1'!B16</f>
        <v>Cilograng</v>
      </c>
      <c r="C16" s="191" t="s">
        <v>844</v>
      </c>
      <c r="D16" s="191" t="s">
        <v>844</v>
      </c>
      <c r="E16" s="191" t="s">
        <v>844</v>
      </c>
      <c r="F16" s="191" t="s">
        <v>844</v>
      </c>
      <c r="G16" s="191" t="s">
        <v>844</v>
      </c>
      <c r="H16" s="192" t="s">
        <v>844</v>
      </c>
    </row>
    <row r="17" spans="1:8" s="33" customFormat="1" ht="21" customHeight="1">
      <c r="A17" s="98">
        <f t="shared" si="0"/>
        <v>7</v>
      </c>
      <c r="B17" s="204" t="str">
        <f>'8.1'!B17</f>
        <v>Cihara</v>
      </c>
      <c r="C17" s="191" t="s">
        <v>844</v>
      </c>
      <c r="D17" s="191" t="s">
        <v>844</v>
      </c>
      <c r="E17" s="191" t="s">
        <v>844</v>
      </c>
      <c r="F17" s="191" t="s">
        <v>844</v>
      </c>
      <c r="G17" s="191" t="s">
        <v>844</v>
      </c>
      <c r="H17" s="192" t="s">
        <v>844</v>
      </c>
    </row>
    <row r="18" spans="1:8" s="33" customFormat="1" ht="21" customHeight="1">
      <c r="A18" s="98">
        <f t="shared" si="0"/>
        <v>8</v>
      </c>
      <c r="B18" s="204" t="str">
        <f>'8.1'!B18</f>
        <v>Cigemblong</v>
      </c>
      <c r="C18" s="191" t="s">
        <v>844</v>
      </c>
      <c r="D18" s="191" t="s">
        <v>844</v>
      </c>
      <c r="E18" s="191" t="s">
        <v>844</v>
      </c>
      <c r="F18" s="191" t="s">
        <v>844</v>
      </c>
      <c r="G18" s="191" t="s">
        <v>844</v>
      </c>
      <c r="H18" s="192" t="s">
        <v>844</v>
      </c>
    </row>
    <row r="19" spans="1:8" s="33" customFormat="1" ht="21" customHeight="1">
      <c r="A19" s="98">
        <f t="shared" si="0"/>
        <v>9</v>
      </c>
      <c r="B19" s="204" t="str">
        <f>'8.1'!B19</f>
        <v>Cileles</v>
      </c>
      <c r="C19" s="191" t="s">
        <v>844</v>
      </c>
      <c r="D19" s="191" t="s">
        <v>844</v>
      </c>
      <c r="E19" s="191" t="s">
        <v>844</v>
      </c>
      <c r="F19" s="191" t="s">
        <v>844</v>
      </c>
      <c r="G19" s="191" t="s">
        <v>844</v>
      </c>
      <c r="H19" s="192" t="s">
        <v>844</v>
      </c>
    </row>
    <row r="20" spans="1:8" s="33" customFormat="1" ht="21" customHeight="1">
      <c r="A20" s="98">
        <f t="shared" si="0"/>
        <v>10</v>
      </c>
      <c r="B20" s="204" t="str">
        <f>'8.1'!B20</f>
        <v>Cirinten</v>
      </c>
      <c r="C20" s="191" t="s">
        <v>844</v>
      </c>
      <c r="D20" s="191" t="s">
        <v>844</v>
      </c>
      <c r="E20" s="191" t="s">
        <v>844</v>
      </c>
      <c r="F20" s="191" t="s">
        <v>844</v>
      </c>
      <c r="G20" s="191" t="s">
        <v>844</v>
      </c>
      <c r="H20" s="192" t="s">
        <v>844</v>
      </c>
    </row>
    <row r="21" spans="1:8" s="33" customFormat="1" ht="21" customHeight="1">
      <c r="A21" s="98">
        <f t="shared" si="0"/>
        <v>11</v>
      </c>
      <c r="B21" s="204" t="str">
        <f>'8.1'!B21</f>
        <v>Cipanas</v>
      </c>
      <c r="C21" s="191" t="s">
        <v>844</v>
      </c>
      <c r="D21" s="191" t="s">
        <v>844</v>
      </c>
      <c r="E21" s="191" t="s">
        <v>844</v>
      </c>
      <c r="F21" s="191" t="s">
        <v>844</v>
      </c>
      <c r="G21" s="191" t="s">
        <v>844</v>
      </c>
      <c r="H21" s="192" t="s">
        <v>844</v>
      </c>
    </row>
    <row r="22" spans="1:8" s="33" customFormat="1" ht="21" customHeight="1">
      <c r="A22" s="98">
        <f t="shared" si="0"/>
        <v>12</v>
      </c>
      <c r="B22" s="204" t="str">
        <f>'8.1'!B22</f>
        <v>Cimarga</v>
      </c>
      <c r="C22" s="191" t="s">
        <v>844</v>
      </c>
      <c r="D22" s="191" t="s">
        <v>844</v>
      </c>
      <c r="E22" s="191" t="s">
        <v>844</v>
      </c>
      <c r="F22" s="191" t="s">
        <v>844</v>
      </c>
      <c r="G22" s="191" t="s">
        <v>844</v>
      </c>
      <c r="H22" s="192" t="s">
        <v>844</v>
      </c>
    </row>
    <row r="23" spans="1:8" s="33" customFormat="1" ht="21" customHeight="1">
      <c r="A23" s="98">
        <f t="shared" si="0"/>
        <v>13</v>
      </c>
      <c r="B23" s="204" t="str">
        <f>'8.1'!B23</f>
        <v>Cikulur</v>
      </c>
      <c r="C23" s="191" t="s">
        <v>844</v>
      </c>
      <c r="D23" s="191" t="s">
        <v>844</v>
      </c>
      <c r="E23" s="191" t="s">
        <v>844</v>
      </c>
      <c r="F23" s="191" t="s">
        <v>844</v>
      </c>
      <c r="G23" s="191" t="s">
        <v>844</v>
      </c>
      <c r="H23" s="192" t="s">
        <v>844</v>
      </c>
    </row>
    <row r="24" spans="1:8" s="33" customFormat="1" ht="21" customHeight="1">
      <c r="A24" s="98">
        <f t="shared" si="0"/>
        <v>14</v>
      </c>
      <c r="B24" s="204" t="str">
        <f>'8.1'!B24</f>
        <v>Curugbitunng</v>
      </c>
      <c r="C24" s="191" t="s">
        <v>844</v>
      </c>
      <c r="D24" s="191" t="s">
        <v>844</v>
      </c>
      <c r="E24" s="191" t="s">
        <v>844</v>
      </c>
      <c r="F24" s="191" t="s">
        <v>844</v>
      </c>
      <c r="G24" s="191" t="s">
        <v>844</v>
      </c>
      <c r="H24" s="192" t="s">
        <v>844</v>
      </c>
    </row>
    <row r="25" spans="1:8" s="33" customFormat="1" ht="21" customHeight="1">
      <c r="A25" s="98">
        <f t="shared" si="0"/>
        <v>15</v>
      </c>
      <c r="B25" s="204" t="str">
        <f>'8.1'!B25</f>
        <v>Cibadak</v>
      </c>
      <c r="C25" s="191" t="s">
        <v>844</v>
      </c>
      <c r="D25" s="191" t="s">
        <v>844</v>
      </c>
      <c r="E25" s="191" t="s">
        <v>844</v>
      </c>
      <c r="F25" s="191" t="s">
        <v>844</v>
      </c>
      <c r="G25" s="191" t="s">
        <v>844</v>
      </c>
      <c r="H25" s="192" t="s">
        <v>844</v>
      </c>
    </row>
    <row r="26" spans="1:8" s="33" customFormat="1" ht="21" customHeight="1">
      <c r="A26" s="98">
        <f t="shared" si="0"/>
        <v>16</v>
      </c>
      <c r="B26" s="204" t="str">
        <f>'8.1'!B26</f>
        <v>Maja</v>
      </c>
      <c r="C26" s="191" t="s">
        <v>844</v>
      </c>
      <c r="D26" s="191" t="s">
        <v>844</v>
      </c>
      <c r="E26" s="191" t="s">
        <v>844</v>
      </c>
      <c r="F26" s="191" t="s">
        <v>844</v>
      </c>
      <c r="G26" s="191" t="s">
        <v>844</v>
      </c>
      <c r="H26" s="192" t="s">
        <v>844</v>
      </c>
    </row>
    <row r="27" spans="1:8" s="33" customFormat="1" ht="21" customHeight="1">
      <c r="A27" s="98">
        <f t="shared" si="0"/>
        <v>17</v>
      </c>
      <c r="B27" s="204" t="str">
        <f>'8.1'!B27</f>
        <v>Muncang</v>
      </c>
      <c r="C27" s="191" t="s">
        <v>844</v>
      </c>
      <c r="D27" s="191" t="s">
        <v>844</v>
      </c>
      <c r="E27" s="191" t="s">
        <v>844</v>
      </c>
      <c r="F27" s="191" t="s">
        <v>844</v>
      </c>
      <c r="G27" s="191" t="s">
        <v>844</v>
      </c>
      <c r="H27" s="192" t="s">
        <v>844</v>
      </c>
    </row>
    <row r="28" spans="1:8" s="33" customFormat="1" ht="21" customHeight="1">
      <c r="A28" s="98">
        <f t="shared" si="0"/>
        <v>18</v>
      </c>
      <c r="B28" s="204" t="str">
        <f>'8.1'!B28</f>
        <v>Panggarangan</v>
      </c>
      <c r="C28" s="191" t="s">
        <v>844</v>
      </c>
      <c r="D28" s="191" t="s">
        <v>844</v>
      </c>
      <c r="E28" s="191" t="s">
        <v>844</v>
      </c>
      <c r="F28" s="191" t="s">
        <v>844</v>
      </c>
      <c r="G28" s="191" t="s">
        <v>844</v>
      </c>
      <c r="H28" s="192" t="s">
        <v>844</v>
      </c>
    </row>
    <row r="29" spans="1:8" s="33" customFormat="1" ht="21" customHeight="1">
      <c r="A29" s="98">
        <f t="shared" si="0"/>
        <v>19</v>
      </c>
      <c r="B29" s="204" t="str">
        <f>'8.1'!B29</f>
        <v>Rangkasbitung</v>
      </c>
      <c r="C29" s="191" t="s">
        <v>844</v>
      </c>
      <c r="D29" s="191" t="s">
        <v>844</v>
      </c>
      <c r="E29" s="191" t="s">
        <v>844</v>
      </c>
      <c r="F29" s="191" t="s">
        <v>844</v>
      </c>
      <c r="G29" s="191" t="s">
        <v>844</v>
      </c>
      <c r="H29" s="192" t="s">
        <v>844</v>
      </c>
    </row>
    <row r="30" spans="1:8" s="33" customFormat="1" ht="21" customHeight="1">
      <c r="A30" s="98">
        <f t="shared" ref="A30:A33" si="1">A29+1</f>
        <v>20</v>
      </c>
      <c r="B30" s="204" t="str">
        <f>'8.1'!B30</f>
        <v>Sajira</v>
      </c>
      <c r="C30" s="191" t="s">
        <v>844</v>
      </c>
      <c r="D30" s="191" t="s">
        <v>844</v>
      </c>
      <c r="E30" s="191" t="s">
        <v>844</v>
      </c>
      <c r="F30" s="191" t="s">
        <v>844</v>
      </c>
      <c r="G30" s="191" t="s">
        <v>844</v>
      </c>
      <c r="H30" s="192" t="s">
        <v>844</v>
      </c>
    </row>
    <row r="31" spans="1:8" s="33" customFormat="1" ht="21" customHeight="1">
      <c r="A31" s="98">
        <f t="shared" si="1"/>
        <v>21</v>
      </c>
      <c r="B31" s="204" t="str">
        <f>'8.1'!B31</f>
        <v>Sobang</v>
      </c>
      <c r="C31" s="191" t="s">
        <v>844</v>
      </c>
      <c r="D31" s="191" t="s">
        <v>844</v>
      </c>
      <c r="E31" s="191" t="s">
        <v>844</v>
      </c>
      <c r="F31" s="191" t="s">
        <v>844</v>
      </c>
      <c r="G31" s="191" t="s">
        <v>844</v>
      </c>
      <c r="H31" s="192" t="s">
        <v>844</v>
      </c>
    </row>
    <row r="32" spans="1:8" s="33" customFormat="1" ht="21" customHeight="1">
      <c r="A32" s="98">
        <f t="shared" si="1"/>
        <v>22</v>
      </c>
      <c r="B32" s="204" t="str">
        <f>'8.1'!B32</f>
        <v>Wanasalam</v>
      </c>
      <c r="C32" s="191" t="s">
        <v>844</v>
      </c>
      <c r="D32" s="191" t="s">
        <v>844</v>
      </c>
      <c r="E32" s="191" t="s">
        <v>844</v>
      </c>
      <c r="F32" s="191" t="s">
        <v>844</v>
      </c>
      <c r="G32" s="191" t="s">
        <v>844</v>
      </c>
      <c r="H32" s="192" t="s">
        <v>844</v>
      </c>
    </row>
    <row r="33" spans="1:8" s="33" customFormat="1" ht="21" customHeight="1">
      <c r="A33" s="98">
        <f t="shared" si="1"/>
        <v>23</v>
      </c>
      <c r="B33" s="204" t="str">
        <f>'8.1'!B33</f>
        <v>Warunggunung</v>
      </c>
      <c r="C33" s="191" t="s">
        <v>844</v>
      </c>
      <c r="D33" s="191" t="s">
        <v>844</v>
      </c>
      <c r="E33" s="191" t="s">
        <v>844</v>
      </c>
      <c r="F33" s="191" t="s">
        <v>844</v>
      </c>
      <c r="G33" s="191" t="s">
        <v>844</v>
      </c>
      <c r="H33" s="192" t="s">
        <v>844</v>
      </c>
    </row>
    <row r="34" spans="1:8" s="40" customFormat="1" ht="6" customHeight="1" thickBot="1">
      <c r="A34" s="132"/>
      <c r="B34" s="133"/>
      <c r="C34" s="212"/>
      <c r="D34" s="212"/>
      <c r="E34" s="212"/>
      <c r="F34" s="212"/>
      <c r="G34" s="212"/>
      <c r="H34" s="213"/>
    </row>
    <row r="35" spans="1:8" s="40" customFormat="1" ht="26.25" customHeight="1" thickBot="1">
      <c r="A35" s="618" t="s">
        <v>32</v>
      </c>
      <c r="B35" s="619"/>
      <c r="C35" s="193">
        <f t="shared" ref="C35:H35" si="2">SUM(C11:C33)</f>
        <v>0</v>
      </c>
      <c r="D35" s="193">
        <f t="shared" si="2"/>
        <v>0</v>
      </c>
      <c r="E35" s="193">
        <f t="shared" si="2"/>
        <v>0</v>
      </c>
      <c r="F35" s="193">
        <f t="shared" si="2"/>
        <v>0</v>
      </c>
      <c r="G35" s="193">
        <f t="shared" si="2"/>
        <v>0</v>
      </c>
      <c r="H35" s="194">
        <f t="shared" si="2"/>
        <v>0</v>
      </c>
    </row>
    <row r="36" spans="1:8" s="40" customFormat="1" ht="6" customHeight="1" thickTop="1"/>
    <row r="37" spans="1:8" s="70" customFormat="1">
      <c r="A37" s="69" t="str">
        <f>'Sumber Data'!$G$16</f>
        <v>Sumber : Dinas Pendidikan dan Kebudayaan Kab. Lebak, LKIS, 2019</v>
      </c>
    </row>
    <row r="38" spans="1:8" s="40" customFormat="1"/>
    <row r="39" spans="1:8" s="40" customFormat="1"/>
    <row r="40" spans="1:8" s="40" customFormat="1"/>
    <row r="41" spans="1:8" s="40" customFormat="1"/>
    <row r="42" spans="1:8" s="40" customFormat="1"/>
    <row r="43" spans="1:8" s="40" customFormat="1"/>
    <row r="44" spans="1:8" s="40" customFormat="1"/>
    <row r="45" spans="1:8" s="40" customFormat="1"/>
    <row r="46" spans="1:8" s="40" customFormat="1"/>
    <row r="47" spans="1:8" s="40" customFormat="1"/>
    <row r="48" spans="1: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15">
    <mergeCell ref="A35:B35"/>
    <mergeCell ref="C7:C8"/>
    <mergeCell ref="D7:D8"/>
    <mergeCell ref="C5:D6"/>
    <mergeCell ref="E5:F6"/>
    <mergeCell ref="A3:H3"/>
    <mergeCell ref="A5:A8"/>
    <mergeCell ref="B5:B8"/>
    <mergeCell ref="A1:H1"/>
    <mergeCell ref="A2:H2"/>
    <mergeCell ref="G5:H6"/>
    <mergeCell ref="E7:E8"/>
    <mergeCell ref="F7:F8"/>
    <mergeCell ref="G7:G8"/>
    <mergeCell ref="H7:H8"/>
  </mergeCells>
  <printOptions horizontalCentered="1"/>
  <pageMargins left="0.98425196850393704" right="0.59055118110236204" top="1.1811023622047201" bottom="0.78740157480314998" header="0.31496062992126" footer="0.31496062992126"/>
  <pageSetup paperSize="9" scale="85" firstPageNumber="49" orientation="landscape" useFirstPageNumber="1" horizontalDpi="4294967293" r:id="rId1"/>
  <headerFooter>
    <oddFooter>&amp;R&amp;"Times New Roman,Regular"&amp;12&amp;P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95"/>
  <sheetViews>
    <sheetView view="pageBreakPreview" zoomScaleNormal="60" zoomScaleSheetLayoutView="100" workbookViewId="0">
      <selection activeCell="B5" sqref="B5:B6"/>
    </sheetView>
  </sheetViews>
  <sheetFormatPr defaultRowHeight="15.75"/>
  <cols>
    <col min="1" max="1" width="6.5703125" style="1" customWidth="1"/>
    <col min="2" max="2" width="31.5703125" style="1" bestFit="1" customWidth="1"/>
    <col min="3" max="8" width="9.5703125" style="1" customWidth="1"/>
    <col min="9" max="16384" width="9.140625" style="1"/>
  </cols>
  <sheetData>
    <row r="1" spans="1:8" s="40" customFormat="1">
      <c r="A1" s="617" t="s">
        <v>124</v>
      </c>
      <c r="B1" s="617"/>
      <c r="C1" s="617"/>
      <c r="D1" s="617"/>
      <c r="E1" s="617"/>
      <c r="F1" s="617"/>
      <c r="G1" s="617"/>
      <c r="H1" s="617"/>
    </row>
    <row r="2" spans="1:8" s="40" customFormat="1">
      <c r="A2" s="617" t="s">
        <v>809</v>
      </c>
      <c r="B2" s="617"/>
      <c r="C2" s="617"/>
      <c r="D2" s="617"/>
      <c r="E2" s="617"/>
      <c r="F2" s="617"/>
      <c r="G2" s="617"/>
      <c r="H2" s="617"/>
    </row>
    <row r="3" spans="1:8" s="40" customFormat="1">
      <c r="A3" s="617" t="str">
        <f>'Sumber Data'!$G$6</f>
        <v>di Kecamatan ................. Kab. Lebak Tahun 2018</v>
      </c>
      <c r="B3" s="617"/>
      <c r="C3" s="617"/>
      <c r="D3" s="617"/>
      <c r="E3" s="617"/>
      <c r="F3" s="617"/>
      <c r="G3" s="617"/>
      <c r="H3" s="617"/>
    </row>
    <row r="4" spans="1:8" s="40" customFormat="1" ht="16.5" thickBot="1"/>
    <row r="5" spans="1:8" s="57" customFormat="1" ht="15.95" customHeight="1" thickTop="1">
      <c r="A5" s="622" t="s">
        <v>2</v>
      </c>
      <c r="B5" s="614" t="str">
        <f>'8.2'!B5:B8</f>
        <v>Desa</v>
      </c>
      <c r="C5" s="614" t="s">
        <v>119</v>
      </c>
      <c r="D5" s="614"/>
      <c r="E5" s="614"/>
      <c r="F5" s="614" t="s">
        <v>272</v>
      </c>
      <c r="G5" s="614"/>
      <c r="H5" s="620"/>
    </row>
    <row r="6" spans="1:8" s="57" customFormat="1" ht="15.95" customHeight="1">
      <c r="A6" s="625"/>
      <c r="B6" s="624"/>
      <c r="C6" s="624"/>
      <c r="D6" s="624"/>
      <c r="E6" s="624"/>
      <c r="F6" s="624"/>
      <c r="G6" s="624"/>
      <c r="H6" s="626"/>
    </row>
    <row r="7" spans="1:8" s="57" customFormat="1" ht="15.95" customHeight="1">
      <c r="A7" s="625"/>
      <c r="B7" s="624"/>
      <c r="C7" s="624" t="s">
        <v>27</v>
      </c>
      <c r="D7" s="624" t="s">
        <v>61</v>
      </c>
      <c r="E7" s="624" t="s">
        <v>23</v>
      </c>
      <c r="F7" s="624" t="s">
        <v>27</v>
      </c>
      <c r="G7" s="624" t="s">
        <v>61</v>
      </c>
      <c r="H7" s="626" t="s">
        <v>23</v>
      </c>
    </row>
    <row r="8" spans="1:8" s="57" customFormat="1" ht="15.95" customHeight="1">
      <c r="A8" s="625"/>
      <c r="B8" s="624"/>
      <c r="C8" s="624"/>
      <c r="D8" s="624"/>
      <c r="E8" s="624"/>
      <c r="F8" s="624"/>
      <c r="G8" s="624"/>
      <c r="H8" s="626"/>
    </row>
    <row r="9" spans="1:8" s="57" customFormat="1" ht="15.95" customHeight="1" thickBot="1">
      <c r="A9" s="153" t="s">
        <v>201</v>
      </c>
      <c r="B9" s="137" t="s">
        <v>202</v>
      </c>
      <c r="C9" s="137" t="s">
        <v>203</v>
      </c>
      <c r="D9" s="137" t="s">
        <v>204</v>
      </c>
      <c r="E9" s="137" t="s">
        <v>205</v>
      </c>
      <c r="F9" s="137" t="s">
        <v>206</v>
      </c>
      <c r="G9" s="137" t="s">
        <v>207</v>
      </c>
      <c r="H9" s="138" t="s">
        <v>208</v>
      </c>
    </row>
    <row r="10" spans="1:8" s="40" customFormat="1" ht="6" customHeight="1">
      <c r="A10" s="132"/>
      <c r="B10" s="133"/>
      <c r="C10" s="133"/>
      <c r="D10" s="133"/>
      <c r="E10" s="133"/>
      <c r="F10" s="133"/>
      <c r="G10" s="133"/>
      <c r="H10" s="134"/>
    </row>
    <row r="11" spans="1:8" s="33" customFormat="1" ht="21" customHeight="1">
      <c r="A11" s="98">
        <v>1</v>
      </c>
      <c r="B11" s="123" t="str">
        <f>'8.2'!B11</f>
        <v>Bayah</v>
      </c>
      <c r="C11" s="176"/>
      <c r="D11" s="176"/>
      <c r="E11" s="176">
        <f>SUM(C11:D11)</f>
        <v>0</v>
      </c>
      <c r="F11" s="176"/>
      <c r="G11" s="176"/>
      <c r="H11" s="175">
        <f>SUM(F11:G11)</f>
        <v>0</v>
      </c>
    </row>
    <row r="12" spans="1:8" s="33" customFormat="1" ht="21" customHeight="1">
      <c r="A12" s="98">
        <f t="shared" ref="A12:A29" si="0">A11+1</f>
        <v>2</v>
      </c>
      <c r="B12" s="123" t="str">
        <f>'8.2'!B12</f>
        <v>Banjarsari</v>
      </c>
      <c r="C12" s="176"/>
      <c r="D12" s="176"/>
      <c r="E12" s="176">
        <f t="shared" ref="E12:E23" si="1">SUM(C12:D12)</f>
        <v>0</v>
      </c>
      <c r="F12" s="176"/>
      <c r="G12" s="176"/>
      <c r="H12" s="175">
        <f t="shared" ref="H12:H23" si="2">SUM(F12:G12)</f>
        <v>0</v>
      </c>
    </row>
    <row r="13" spans="1:8" s="33" customFormat="1" ht="21" customHeight="1">
      <c r="A13" s="98">
        <f t="shared" si="0"/>
        <v>3</v>
      </c>
      <c r="B13" s="123" t="str">
        <f>'8.2'!B13</f>
        <v>Bojongmanik</v>
      </c>
      <c r="C13" s="176"/>
      <c r="D13" s="176"/>
      <c r="E13" s="176">
        <f t="shared" si="1"/>
        <v>0</v>
      </c>
      <c r="F13" s="176"/>
      <c r="G13" s="176"/>
      <c r="H13" s="175">
        <f t="shared" si="2"/>
        <v>0</v>
      </c>
    </row>
    <row r="14" spans="1:8" s="33" customFormat="1" ht="21" customHeight="1">
      <c r="A14" s="98">
        <f t="shared" si="0"/>
        <v>4</v>
      </c>
      <c r="B14" s="123" t="str">
        <f>'8.2'!B14</f>
        <v>Cibeber</v>
      </c>
      <c r="C14" s="176"/>
      <c r="D14" s="176"/>
      <c r="E14" s="176">
        <f t="shared" si="1"/>
        <v>0</v>
      </c>
      <c r="F14" s="176"/>
      <c r="G14" s="176"/>
      <c r="H14" s="175">
        <f t="shared" si="2"/>
        <v>0</v>
      </c>
    </row>
    <row r="15" spans="1:8" s="33" customFormat="1" ht="21" customHeight="1">
      <c r="A15" s="98">
        <f t="shared" si="0"/>
        <v>5</v>
      </c>
      <c r="B15" s="123" t="str">
        <f>'8.2'!B15</f>
        <v>Cijaku</v>
      </c>
      <c r="C15" s="176"/>
      <c r="D15" s="176"/>
      <c r="E15" s="176">
        <f t="shared" si="1"/>
        <v>0</v>
      </c>
      <c r="F15" s="176"/>
      <c r="G15" s="176"/>
      <c r="H15" s="175">
        <f t="shared" si="2"/>
        <v>0</v>
      </c>
    </row>
    <row r="16" spans="1:8" s="33" customFormat="1" ht="21" customHeight="1">
      <c r="A16" s="98">
        <f t="shared" si="0"/>
        <v>6</v>
      </c>
      <c r="B16" s="123" t="str">
        <f>'8.2'!B16</f>
        <v>Cilograng</v>
      </c>
      <c r="C16" s="176"/>
      <c r="D16" s="176"/>
      <c r="E16" s="176">
        <f t="shared" si="1"/>
        <v>0</v>
      </c>
      <c r="F16" s="176"/>
      <c r="G16" s="176"/>
      <c r="H16" s="175">
        <f t="shared" si="2"/>
        <v>0</v>
      </c>
    </row>
    <row r="17" spans="1:8" s="33" customFormat="1" ht="21" customHeight="1">
      <c r="A17" s="98">
        <f t="shared" si="0"/>
        <v>7</v>
      </c>
      <c r="B17" s="123" t="str">
        <f>'8.2'!B17</f>
        <v>Cihara</v>
      </c>
      <c r="C17" s="176"/>
      <c r="D17" s="176"/>
      <c r="E17" s="176">
        <f t="shared" si="1"/>
        <v>0</v>
      </c>
      <c r="F17" s="176"/>
      <c r="G17" s="176"/>
      <c r="H17" s="175">
        <f t="shared" si="2"/>
        <v>0</v>
      </c>
    </row>
    <row r="18" spans="1:8" s="33" customFormat="1" ht="21" customHeight="1">
      <c r="A18" s="98">
        <f t="shared" si="0"/>
        <v>8</v>
      </c>
      <c r="B18" s="123" t="str">
        <f>'8.2'!B18</f>
        <v>Cigemblong</v>
      </c>
      <c r="C18" s="176"/>
      <c r="D18" s="176"/>
      <c r="E18" s="176">
        <f t="shared" si="1"/>
        <v>0</v>
      </c>
      <c r="F18" s="176"/>
      <c r="G18" s="176"/>
      <c r="H18" s="175">
        <f t="shared" si="2"/>
        <v>0</v>
      </c>
    </row>
    <row r="19" spans="1:8" s="33" customFormat="1" ht="21" customHeight="1">
      <c r="A19" s="98">
        <f t="shared" si="0"/>
        <v>9</v>
      </c>
      <c r="B19" s="123" t="str">
        <f>'8.2'!B19</f>
        <v>Cileles</v>
      </c>
      <c r="C19" s="176"/>
      <c r="D19" s="176"/>
      <c r="E19" s="176">
        <f t="shared" si="1"/>
        <v>0</v>
      </c>
      <c r="F19" s="176"/>
      <c r="G19" s="176"/>
      <c r="H19" s="175">
        <f t="shared" si="2"/>
        <v>0</v>
      </c>
    </row>
    <row r="20" spans="1:8" s="33" customFormat="1" ht="21" customHeight="1">
      <c r="A20" s="98">
        <f t="shared" si="0"/>
        <v>10</v>
      </c>
      <c r="B20" s="123" t="str">
        <f>'8.2'!B20</f>
        <v>Cirinten</v>
      </c>
      <c r="C20" s="176"/>
      <c r="D20" s="176"/>
      <c r="E20" s="176">
        <f t="shared" si="1"/>
        <v>0</v>
      </c>
      <c r="F20" s="176"/>
      <c r="G20" s="176"/>
      <c r="H20" s="175">
        <f t="shared" si="2"/>
        <v>0</v>
      </c>
    </row>
    <row r="21" spans="1:8" s="33" customFormat="1" ht="21" customHeight="1">
      <c r="A21" s="98">
        <f t="shared" si="0"/>
        <v>11</v>
      </c>
      <c r="B21" s="123" t="str">
        <f>'8.2'!B21</f>
        <v>Cipanas</v>
      </c>
      <c r="C21" s="176"/>
      <c r="D21" s="176"/>
      <c r="E21" s="176">
        <f t="shared" si="1"/>
        <v>0</v>
      </c>
      <c r="F21" s="176"/>
      <c r="G21" s="176"/>
      <c r="H21" s="175">
        <f t="shared" si="2"/>
        <v>0</v>
      </c>
    </row>
    <row r="22" spans="1:8" s="33" customFormat="1" ht="21" customHeight="1">
      <c r="A22" s="98">
        <f t="shared" si="0"/>
        <v>12</v>
      </c>
      <c r="B22" s="123" t="str">
        <f>'8.2'!B22</f>
        <v>Cimarga</v>
      </c>
      <c r="C22" s="176"/>
      <c r="D22" s="176"/>
      <c r="E22" s="176">
        <f t="shared" si="1"/>
        <v>0</v>
      </c>
      <c r="F22" s="176"/>
      <c r="G22" s="176"/>
      <c r="H22" s="175">
        <f t="shared" si="2"/>
        <v>0</v>
      </c>
    </row>
    <row r="23" spans="1:8" s="33" customFormat="1" ht="21" customHeight="1">
      <c r="A23" s="98">
        <f t="shared" si="0"/>
        <v>13</v>
      </c>
      <c r="B23" s="123" t="str">
        <f>'8.2'!B23</f>
        <v>Cikulur</v>
      </c>
      <c r="C23" s="176"/>
      <c r="D23" s="176"/>
      <c r="E23" s="176">
        <f t="shared" si="1"/>
        <v>0</v>
      </c>
      <c r="F23" s="176"/>
      <c r="G23" s="176"/>
      <c r="H23" s="175">
        <f t="shared" si="2"/>
        <v>0</v>
      </c>
    </row>
    <row r="24" spans="1:8" s="33" customFormat="1" ht="21" customHeight="1">
      <c r="A24" s="98">
        <f t="shared" si="0"/>
        <v>14</v>
      </c>
      <c r="B24" s="123" t="str">
        <f>'8.2'!B24</f>
        <v>Curugbitunng</v>
      </c>
      <c r="C24" s="176"/>
      <c r="D24" s="176"/>
      <c r="E24" s="176">
        <f t="shared" ref="E24:E33" si="3">SUM(C24:D24)</f>
        <v>0</v>
      </c>
      <c r="F24" s="176"/>
      <c r="G24" s="176"/>
      <c r="H24" s="175">
        <f t="shared" ref="H24:H33" si="4">SUM(F24:G24)</f>
        <v>0</v>
      </c>
    </row>
    <row r="25" spans="1:8" s="33" customFormat="1" ht="21" customHeight="1">
      <c r="A25" s="98">
        <f t="shared" si="0"/>
        <v>15</v>
      </c>
      <c r="B25" s="123" t="str">
        <f>'8.2'!B25</f>
        <v>Cibadak</v>
      </c>
      <c r="C25" s="176"/>
      <c r="D25" s="176"/>
      <c r="E25" s="176">
        <f t="shared" si="3"/>
        <v>0</v>
      </c>
      <c r="F25" s="176"/>
      <c r="G25" s="176"/>
      <c r="H25" s="175">
        <f t="shared" si="4"/>
        <v>0</v>
      </c>
    </row>
    <row r="26" spans="1:8" s="33" customFormat="1" ht="21" customHeight="1">
      <c r="A26" s="98">
        <f t="shared" si="0"/>
        <v>16</v>
      </c>
      <c r="B26" s="123" t="str">
        <f>'8.2'!B26</f>
        <v>Maja</v>
      </c>
      <c r="C26" s="176"/>
      <c r="D26" s="176"/>
      <c r="E26" s="176">
        <f t="shared" si="3"/>
        <v>0</v>
      </c>
      <c r="F26" s="176"/>
      <c r="G26" s="176"/>
      <c r="H26" s="175">
        <f t="shared" si="4"/>
        <v>0</v>
      </c>
    </row>
    <row r="27" spans="1:8" s="33" customFormat="1" ht="21" customHeight="1">
      <c r="A27" s="98">
        <f t="shared" si="0"/>
        <v>17</v>
      </c>
      <c r="B27" s="123" t="str">
        <f>'8.2'!B27</f>
        <v>Muncang</v>
      </c>
      <c r="C27" s="176"/>
      <c r="D27" s="176"/>
      <c r="E27" s="176">
        <f t="shared" si="3"/>
        <v>0</v>
      </c>
      <c r="F27" s="176"/>
      <c r="G27" s="176"/>
      <c r="H27" s="175">
        <f t="shared" si="4"/>
        <v>0</v>
      </c>
    </row>
    <row r="28" spans="1:8" s="33" customFormat="1" ht="21" customHeight="1">
      <c r="A28" s="98">
        <f t="shared" si="0"/>
        <v>18</v>
      </c>
      <c r="B28" s="123" t="str">
        <f>'8.2'!B28</f>
        <v>Panggarangan</v>
      </c>
      <c r="C28" s="176"/>
      <c r="D28" s="176"/>
      <c r="E28" s="176">
        <f t="shared" si="3"/>
        <v>0</v>
      </c>
      <c r="F28" s="176"/>
      <c r="G28" s="176"/>
      <c r="H28" s="175">
        <f t="shared" si="4"/>
        <v>0</v>
      </c>
    </row>
    <row r="29" spans="1:8" s="33" customFormat="1" ht="21" customHeight="1">
      <c r="A29" s="98">
        <f t="shared" si="0"/>
        <v>19</v>
      </c>
      <c r="B29" s="123" t="str">
        <f>'8.2'!B29</f>
        <v>Rangkasbitung</v>
      </c>
      <c r="C29" s="176"/>
      <c r="D29" s="176"/>
      <c r="E29" s="176">
        <f t="shared" si="3"/>
        <v>0</v>
      </c>
      <c r="F29" s="176"/>
      <c r="G29" s="176"/>
      <c r="H29" s="175">
        <f t="shared" si="4"/>
        <v>0</v>
      </c>
    </row>
    <row r="30" spans="1:8" s="33" customFormat="1" ht="21" customHeight="1">
      <c r="A30" s="98">
        <f t="shared" ref="A30:A33" si="5">A29+1</f>
        <v>20</v>
      </c>
      <c r="B30" s="123" t="str">
        <f>'8.2'!B30</f>
        <v>Sajira</v>
      </c>
      <c r="C30" s="176"/>
      <c r="D30" s="176"/>
      <c r="E30" s="176">
        <f t="shared" si="3"/>
        <v>0</v>
      </c>
      <c r="F30" s="176"/>
      <c r="G30" s="176"/>
      <c r="H30" s="175">
        <f t="shared" si="4"/>
        <v>0</v>
      </c>
    </row>
    <row r="31" spans="1:8" s="33" customFormat="1" ht="21" customHeight="1">
      <c r="A31" s="98">
        <f t="shared" si="5"/>
        <v>21</v>
      </c>
      <c r="B31" s="123" t="str">
        <f>'8.2'!B31</f>
        <v>Sobang</v>
      </c>
      <c r="C31" s="176"/>
      <c r="D31" s="176"/>
      <c r="E31" s="176">
        <f t="shared" si="3"/>
        <v>0</v>
      </c>
      <c r="F31" s="176"/>
      <c r="G31" s="176"/>
      <c r="H31" s="175">
        <f t="shared" si="4"/>
        <v>0</v>
      </c>
    </row>
    <row r="32" spans="1:8" s="33" customFormat="1" ht="21" customHeight="1">
      <c r="A32" s="98">
        <f t="shared" si="5"/>
        <v>22</v>
      </c>
      <c r="B32" s="123" t="str">
        <f>'8.2'!B32</f>
        <v>Wanasalam</v>
      </c>
      <c r="C32" s="176"/>
      <c r="D32" s="176"/>
      <c r="E32" s="176">
        <f t="shared" si="3"/>
        <v>0</v>
      </c>
      <c r="F32" s="176"/>
      <c r="G32" s="176"/>
      <c r="H32" s="175">
        <f t="shared" si="4"/>
        <v>0</v>
      </c>
    </row>
    <row r="33" spans="1:8" s="71" customFormat="1" ht="21" customHeight="1">
      <c r="A33" s="98">
        <f t="shared" si="5"/>
        <v>23</v>
      </c>
      <c r="B33" s="123" t="str">
        <f>'8.2'!B33</f>
        <v>Warunggunung</v>
      </c>
      <c r="C33" s="176"/>
      <c r="D33" s="176"/>
      <c r="E33" s="176">
        <f t="shared" si="3"/>
        <v>0</v>
      </c>
      <c r="F33" s="176"/>
      <c r="G33" s="176"/>
      <c r="H33" s="175">
        <f t="shared" si="4"/>
        <v>0</v>
      </c>
    </row>
    <row r="34" spans="1:8" s="40" customFormat="1" ht="6" customHeight="1" thickBot="1">
      <c r="A34" s="132"/>
      <c r="B34" s="133"/>
      <c r="C34" s="181"/>
      <c r="D34" s="181"/>
      <c r="E34" s="181"/>
      <c r="F34" s="181"/>
      <c r="G34" s="181"/>
      <c r="H34" s="183"/>
    </row>
    <row r="35" spans="1:8" s="40" customFormat="1" ht="26.25" customHeight="1" thickBot="1">
      <c r="A35" s="618" t="s">
        <v>32</v>
      </c>
      <c r="B35" s="619"/>
      <c r="C35" s="182">
        <f t="shared" ref="C35:H35" si="6">SUM(C11:C33)</f>
        <v>0</v>
      </c>
      <c r="D35" s="182">
        <f t="shared" si="6"/>
        <v>0</v>
      </c>
      <c r="E35" s="182">
        <f t="shared" si="6"/>
        <v>0</v>
      </c>
      <c r="F35" s="182">
        <f>SUM(F11:F33)</f>
        <v>0</v>
      </c>
      <c r="G35" s="182">
        <f t="shared" si="6"/>
        <v>0</v>
      </c>
      <c r="H35" s="184">
        <f t="shared" si="6"/>
        <v>0</v>
      </c>
    </row>
    <row r="36" spans="1:8" s="40" customFormat="1" ht="6" customHeight="1" thickTop="1"/>
    <row r="37" spans="1:8" s="70" customFormat="1">
      <c r="A37" s="69" t="s">
        <v>843</v>
      </c>
    </row>
    <row r="38" spans="1:8" s="40" customFormat="1"/>
    <row r="39" spans="1:8" s="40" customFormat="1"/>
    <row r="40" spans="1:8" s="40" customFormat="1"/>
    <row r="41" spans="1:8" s="40" customFormat="1"/>
    <row r="42" spans="1:8" s="40" customFormat="1"/>
    <row r="43" spans="1:8" s="40" customFormat="1"/>
    <row r="44" spans="1:8" s="40" customFormat="1"/>
    <row r="45" spans="1:8" s="40" customFormat="1"/>
    <row r="46" spans="1:8" s="40" customFormat="1"/>
    <row r="47" spans="1:8" s="40" customFormat="1"/>
    <row r="48" spans="1: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sortState ref="A46:E59">
    <sortCondition ref="A46"/>
  </sortState>
  <mergeCells count="14">
    <mergeCell ref="A35:B35"/>
    <mergeCell ref="C7:C8"/>
    <mergeCell ref="D7:D8"/>
    <mergeCell ref="E7:E8"/>
    <mergeCell ref="F7:F8"/>
    <mergeCell ref="A3:H3"/>
    <mergeCell ref="A1:H1"/>
    <mergeCell ref="A2:H2"/>
    <mergeCell ref="G7:G8"/>
    <mergeCell ref="H7:H8"/>
    <mergeCell ref="F5:H6"/>
    <mergeCell ref="A5:A8"/>
    <mergeCell ref="B5:B8"/>
    <mergeCell ref="C5:E6"/>
  </mergeCells>
  <printOptions horizontalCentered="1"/>
  <pageMargins left="0.98425196850393704" right="0.59055118110236204" top="1.1811023622047201" bottom="0.78740157480314998" header="0.31496062992126" footer="0.31496062992126"/>
  <pageSetup paperSize="9" scale="85" firstPageNumber="50" orientation="landscape" useFirstPageNumber="1" horizontalDpi="4294967293" r:id="rId1"/>
  <headerFooter>
    <oddFooter>&amp;R&amp;"Times New Roman,Regular"&amp;12&amp;P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95"/>
  <sheetViews>
    <sheetView view="pageBreakPreview" zoomScaleNormal="60" zoomScaleSheetLayoutView="100" workbookViewId="0">
      <selection activeCell="B5" sqref="B5:B6"/>
    </sheetView>
  </sheetViews>
  <sheetFormatPr defaultRowHeight="15.75"/>
  <cols>
    <col min="1" max="1" width="5.42578125" style="1" customWidth="1"/>
    <col min="2" max="2" width="22.5703125" style="1" customWidth="1"/>
    <col min="3" max="3" width="9" style="1" bestFit="1" customWidth="1"/>
    <col min="4" max="4" width="8.42578125" style="1" bestFit="1" customWidth="1"/>
    <col min="5" max="5" width="9" style="1" bestFit="1" customWidth="1"/>
    <col min="6" max="7" width="7.7109375" style="1" customWidth="1"/>
    <col min="8" max="8" width="8.7109375" style="1" bestFit="1" customWidth="1"/>
    <col min="9" max="11" width="7.7109375" style="1" customWidth="1"/>
    <col min="12" max="16384" width="9.140625" style="1"/>
  </cols>
  <sheetData>
    <row r="1" spans="1:11" s="40" customFormat="1">
      <c r="A1" s="617" t="s">
        <v>125</v>
      </c>
      <c r="B1" s="617"/>
      <c r="C1" s="617"/>
      <c r="D1" s="617"/>
      <c r="E1" s="617"/>
      <c r="F1" s="617"/>
      <c r="G1" s="617"/>
      <c r="H1" s="617"/>
      <c r="I1" s="617"/>
      <c r="J1" s="617"/>
      <c r="K1" s="617"/>
    </row>
    <row r="2" spans="1:11" s="40" customFormat="1">
      <c r="A2" s="617" t="s">
        <v>808</v>
      </c>
      <c r="B2" s="617"/>
      <c r="C2" s="617"/>
      <c r="D2" s="617"/>
      <c r="E2" s="617"/>
      <c r="F2" s="617"/>
      <c r="G2" s="617"/>
      <c r="H2" s="617"/>
      <c r="I2" s="617"/>
      <c r="J2" s="617"/>
      <c r="K2" s="617"/>
    </row>
    <row r="3" spans="1:11" s="40" customFormat="1">
      <c r="A3" s="617" t="str">
        <f>'Sumber Data'!$G$6</f>
        <v>di Kecamatan ................. Kab. Lebak Tahun 2018</v>
      </c>
      <c r="B3" s="617"/>
      <c r="C3" s="617"/>
      <c r="D3" s="617"/>
      <c r="E3" s="617"/>
      <c r="F3" s="617"/>
      <c r="G3" s="617"/>
      <c r="H3" s="617"/>
      <c r="I3" s="617"/>
      <c r="J3" s="617"/>
      <c r="K3" s="617"/>
    </row>
    <row r="4" spans="1:11" s="40" customFormat="1" ht="16.5" thickBot="1"/>
    <row r="5" spans="1:11" s="57" customFormat="1" ht="15.95" customHeight="1" thickTop="1">
      <c r="A5" s="622" t="s">
        <v>2</v>
      </c>
      <c r="B5" s="614" t="str">
        <f>'8.3'!B5:B8</f>
        <v>Desa</v>
      </c>
      <c r="C5" s="614" t="s">
        <v>259</v>
      </c>
      <c r="D5" s="614"/>
      <c r="E5" s="614"/>
      <c r="F5" s="614" t="s">
        <v>807</v>
      </c>
      <c r="G5" s="614"/>
      <c r="H5" s="614"/>
      <c r="I5" s="614" t="s">
        <v>123</v>
      </c>
      <c r="J5" s="614"/>
      <c r="K5" s="620"/>
    </row>
    <row r="6" spans="1:11" s="57" customFormat="1" ht="15.95" customHeight="1">
      <c r="A6" s="625"/>
      <c r="B6" s="624"/>
      <c r="C6" s="624"/>
      <c r="D6" s="624"/>
      <c r="E6" s="624"/>
      <c r="F6" s="624"/>
      <c r="G6" s="624"/>
      <c r="H6" s="624"/>
      <c r="I6" s="624"/>
      <c r="J6" s="624"/>
      <c r="K6" s="626"/>
    </row>
    <row r="7" spans="1:11" s="57" customFormat="1" ht="15.95" customHeight="1">
      <c r="A7" s="625"/>
      <c r="B7" s="624"/>
      <c r="C7" s="624" t="s">
        <v>27</v>
      </c>
      <c r="D7" s="624" t="s">
        <v>61</v>
      </c>
      <c r="E7" s="624" t="s">
        <v>191</v>
      </c>
      <c r="F7" s="624" t="s">
        <v>27</v>
      </c>
      <c r="G7" s="624" t="s">
        <v>61</v>
      </c>
      <c r="H7" s="624" t="s">
        <v>191</v>
      </c>
      <c r="I7" s="624" t="s">
        <v>27</v>
      </c>
      <c r="J7" s="624" t="s">
        <v>61</v>
      </c>
      <c r="K7" s="626" t="s">
        <v>191</v>
      </c>
    </row>
    <row r="8" spans="1:11" s="57" customFormat="1" ht="15.95" customHeight="1">
      <c r="A8" s="625"/>
      <c r="B8" s="624"/>
      <c r="C8" s="624"/>
      <c r="D8" s="624"/>
      <c r="E8" s="624"/>
      <c r="F8" s="624"/>
      <c r="G8" s="624"/>
      <c r="H8" s="624"/>
      <c r="I8" s="624"/>
      <c r="J8" s="624"/>
      <c r="K8" s="626"/>
    </row>
    <row r="9" spans="1:11" s="57" customFormat="1" ht="15.95" customHeight="1" thickBot="1">
      <c r="A9" s="153" t="s">
        <v>201</v>
      </c>
      <c r="B9" s="137" t="s">
        <v>202</v>
      </c>
      <c r="C9" s="137" t="s">
        <v>203</v>
      </c>
      <c r="D9" s="137" t="s">
        <v>204</v>
      </c>
      <c r="E9" s="137" t="s">
        <v>205</v>
      </c>
      <c r="F9" s="137" t="s">
        <v>206</v>
      </c>
      <c r="G9" s="137" t="s">
        <v>207</v>
      </c>
      <c r="H9" s="137" t="s">
        <v>208</v>
      </c>
      <c r="I9" s="137" t="s">
        <v>209</v>
      </c>
      <c r="J9" s="137" t="s">
        <v>210</v>
      </c>
      <c r="K9" s="138" t="s">
        <v>211</v>
      </c>
    </row>
    <row r="10" spans="1:11" s="40" customFormat="1" ht="6" customHeight="1">
      <c r="A10" s="132"/>
      <c r="B10" s="133"/>
      <c r="C10" s="133"/>
      <c r="D10" s="133"/>
      <c r="E10" s="133"/>
      <c r="F10" s="133"/>
      <c r="G10" s="133"/>
      <c r="H10" s="133"/>
      <c r="I10" s="133"/>
      <c r="J10" s="133"/>
      <c r="K10" s="134"/>
    </row>
    <row r="11" spans="1:11" s="33" customFormat="1" ht="21" customHeight="1">
      <c r="A11" s="98">
        <v>1</v>
      </c>
      <c r="B11" s="204" t="str">
        <f>'8.3'!B11</f>
        <v>Bayah</v>
      </c>
      <c r="C11" s="176">
        <v>0</v>
      </c>
      <c r="D11" s="176">
        <v>0</v>
      </c>
      <c r="E11" s="176">
        <f>SUM(C11:D11)</f>
        <v>0</v>
      </c>
      <c r="F11" s="176">
        <v>0</v>
      </c>
      <c r="G11" s="176">
        <v>0</v>
      </c>
      <c r="H11" s="176">
        <f>SUM(F11:G11)</f>
        <v>0</v>
      </c>
      <c r="I11" s="176">
        <v>0</v>
      </c>
      <c r="J11" s="176">
        <v>0</v>
      </c>
      <c r="K11" s="175">
        <f>SUM(I11:J11)</f>
        <v>0</v>
      </c>
    </row>
    <row r="12" spans="1:11" s="33" customFormat="1" ht="21" customHeight="1">
      <c r="A12" s="98">
        <f t="shared" ref="A12:A29" si="0">A11+1</f>
        <v>2</v>
      </c>
      <c r="B12" s="204" t="str">
        <f>'8.3'!B12</f>
        <v>Banjarsari</v>
      </c>
      <c r="C12" s="176">
        <v>0</v>
      </c>
      <c r="D12" s="176">
        <v>0</v>
      </c>
      <c r="E12" s="176">
        <f t="shared" ref="E12:E23" si="1">SUM(C12:D12)</f>
        <v>0</v>
      </c>
      <c r="F12" s="176">
        <v>0</v>
      </c>
      <c r="G12" s="176">
        <v>0</v>
      </c>
      <c r="H12" s="176">
        <f t="shared" ref="H12:H23" si="2">SUM(F12:G12)</f>
        <v>0</v>
      </c>
      <c r="I12" s="176">
        <v>0</v>
      </c>
      <c r="J12" s="176">
        <v>0</v>
      </c>
      <c r="K12" s="175">
        <f t="shared" ref="K12:K23" si="3">SUM(I12:J12)</f>
        <v>0</v>
      </c>
    </row>
    <row r="13" spans="1:11" s="33" customFormat="1" ht="21" customHeight="1">
      <c r="A13" s="98">
        <f t="shared" si="0"/>
        <v>3</v>
      </c>
      <c r="B13" s="204" t="str">
        <f>'8.3'!B13</f>
        <v>Bojongmanik</v>
      </c>
      <c r="C13" s="176">
        <v>0</v>
      </c>
      <c r="D13" s="176">
        <v>0</v>
      </c>
      <c r="E13" s="176">
        <f t="shared" si="1"/>
        <v>0</v>
      </c>
      <c r="F13" s="176">
        <v>0</v>
      </c>
      <c r="G13" s="176">
        <v>0</v>
      </c>
      <c r="H13" s="176">
        <f t="shared" si="2"/>
        <v>0</v>
      </c>
      <c r="I13" s="176">
        <v>0</v>
      </c>
      <c r="J13" s="176">
        <v>0</v>
      </c>
      <c r="K13" s="175">
        <f t="shared" si="3"/>
        <v>0</v>
      </c>
    </row>
    <row r="14" spans="1:11" s="33" customFormat="1" ht="21" customHeight="1">
      <c r="A14" s="98">
        <f t="shared" si="0"/>
        <v>4</v>
      </c>
      <c r="B14" s="204" t="str">
        <f>'8.3'!B14</f>
        <v>Cibeber</v>
      </c>
      <c r="C14" s="176">
        <v>0</v>
      </c>
      <c r="D14" s="176">
        <v>0</v>
      </c>
      <c r="E14" s="176">
        <f t="shared" si="1"/>
        <v>0</v>
      </c>
      <c r="F14" s="176">
        <v>0</v>
      </c>
      <c r="G14" s="176">
        <v>0</v>
      </c>
      <c r="H14" s="176">
        <f t="shared" si="2"/>
        <v>0</v>
      </c>
      <c r="I14" s="176">
        <v>0</v>
      </c>
      <c r="J14" s="176">
        <v>0</v>
      </c>
      <c r="K14" s="175">
        <f t="shared" si="3"/>
        <v>0</v>
      </c>
    </row>
    <row r="15" spans="1:11" s="33" customFormat="1" ht="21" customHeight="1">
      <c r="A15" s="98">
        <f t="shared" si="0"/>
        <v>5</v>
      </c>
      <c r="B15" s="204" t="str">
        <f>'8.3'!B15</f>
        <v>Cijaku</v>
      </c>
      <c r="C15" s="176">
        <v>0</v>
      </c>
      <c r="D15" s="176">
        <v>0</v>
      </c>
      <c r="E15" s="176">
        <f t="shared" si="1"/>
        <v>0</v>
      </c>
      <c r="F15" s="176">
        <v>0</v>
      </c>
      <c r="G15" s="176">
        <v>0</v>
      </c>
      <c r="H15" s="176">
        <f t="shared" si="2"/>
        <v>0</v>
      </c>
      <c r="I15" s="176">
        <v>0</v>
      </c>
      <c r="J15" s="176">
        <v>0</v>
      </c>
      <c r="K15" s="175">
        <f t="shared" si="3"/>
        <v>0</v>
      </c>
    </row>
    <row r="16" spans="1:11" s="33" customFormat="1" ht="21" customHeight="1">
      <c r="A16" s="98">
        <f t="shared" si="0"/>
        <v>6</v>
      </c>
      <c r="B16" s="204" t="str">
        <f>'8.3'!B16</f>
        <v>Cilograng</v>
      </c>
      <c r="C16" s="176">
        <v>0</v>
      </c>
      <c r="D16" s="176">
        <v>0</v>
      </c>
      <c r="E16" s="176">
        <f t="shared" si="1"/>
        <v>0</v>
      </c>
      <c r="F16" s="176">
        <v>0</v>
      </c>
      <c r="G16" s="176">
        <v>0</v>
      </c>
      <c r="H16" s="176">
        <f t="shared" si="2"/>
        <v>0</v>
      </c>
      <c r="I16" s="176">
        <v>0</v>
      </c>
      <c r="J16" s="176">
        <v>0</v>
      </c>
      <c r="K16" s="175">
        <f t="shared" si="3"/>
        <v>0</v>
      </c>
    </row>
    <row r="17" spans="1:11" s="33" customFormat="1" ht="21" customHeight="1">
      <c r="A17" s="98">
        <f t="shared" si="0"/>
        <v>7</v>
      </c>
      <c r="B17" s="204" t="str">
        <f>'8.3'!B17</f>
        <v>Cihara</v>
      </c>
      <c r="C17" s="176">
        <v>0</v>
      </c>
      <c r="D17" s="176">
        <v>0</v>
      </c>
      <c r="E17" s="176">
        <f t="shared" si="1"/>
        <v>0</v>
      </c>
      <c r="F17" s="176">
        <v>0</v>
      </c>
      <c r="G17" s="176">
        <v>0</v>
      </c>
      <c r="H17" s="176">
        <f t="shared" si="2"/>
        <v>0</v>
      </c>
      <c r="I17" s="176">
        <v>0</v>
      </c>
      <c r="J17" s="176">
        <v>0</v>
      </c>
      <c r="K17" s="175">
        <f t="shared" si="3"/>
        <v>0</v>
      </c>
    </row>
    <row r="18" spans="1:11" s="33" customFormat="1" ht="21" customHeight="1">
      <c r="A18" s="98">
        <f t="shared" si="0"/>
        <v>8</v>
      </c>
      <c r="B18" s="204" t="str">
        <f>'8.3'!B18</f>
        <v>Cigemblong</v>
      </c>
      <c r="C18" s="176">
        <v>0</v>
      </c>
      <c r="D18" s="176">
        <v>0</v>
      </c>
      <c r="E18" s="176">
        <f t="shared" si="1"/>
        <v>0</v>
      </c>
      <c r="F18" s="176">
        <v>0</v>
      </c>
      <c r="G18" s="176">
        <v>0</v>
      </c>
      <c r="H18" s="176">
        <f t="shared" si="2"/>
        <v>0</v>
      </c>
      <c r="I18" s="176">
        <v>0</v>
      </c>
      <c r="J18" s="176">
        <v>0</v>
      </c>
      <c r="K18" s="175">
        <f t="shared" si="3"/>
        <v>0</v>
      </c>
    </row>
    <row r="19" spans="1:11" s="33" customFormat="1" ht="21" customHeight="1">
      <c r="A19" s="98">
        <f t="shared" si="0"/>
        <v>9</v>
      </c>
      <c r="B19" s="204" t="str">
        <f>'8.3'!B19</f>
        <v>Cileles</v>
      </c>
      <c r="C19" s="176">
        <v>0</v>
      </c>
      <c r="D19" s="176">
        <v>0</v>
      </c>
      <c r="E19" s="176">
        <f t="shared" si="1"/>
        <v>0</v>
      </c>
      <c r="F19" s="176">
        <v>0</v>
      </c>
      <c r="G19" s="176">
        <v>0</v>
      </c>
      <c r="H19" s="176">
        <f t="shared" si="2"/>
        <v>0</v>
      </c>
      <c r="I19" s="176">
        <v>0</v>
      </c>
      <c r="J19" s="176">
        <v>0</v>
      </c>
      <c r="K19" s="175">
        <f t="shared" si="3"/>
        <v>0</v>
      </c>
    </row>
    <row r="20" spans="1:11" s="33" customFormat="1" ht="21" customHeight="1">
      <c r="A20" s="98">
        <f t="shared" si="0"/>
        <v>10</v>
      </c>
      <c r="B20" s="204" t="str">
        <f>'8.3'!B20</f>
        <v>Cirinten</v>
      </c>
      <c r="C20" s="176">
        <v>0</v>
      </c>
      <c r="D20" s="176">
        <v>0</v>
      </c>
      <c r="E20" s="176">
        <f t="shared" si="1"/>
        <v>0</v>
      </c>
      <c r="F20" s="176">
        <v>0</v>
      </c>
      <c r="G20" s="176">
        <v>0</v>
      </c>
      <c r="H20" s="176">
        <f t="shared" si="2"/>
        <v>0</v>
      </c>
      <c r="I20" s="176">
        <v>0</v>
      </c>
      <c r="J20" s="176">
        <v>0</v>
      </c>
      <c r="K20" s="175">
        <f t="shared" si="3"/>
        <v>0</v>
      </c>
    </row>
    <row r="21" spans="1:11" s="33" customFormat="1" ht="21" customHeight="1">
      <c r="A21" s="98">
        <f t="shared" si="0"/>
        <v>11</v>
      </c>
      <c r="B21" s="204" t="str">
        <f>'8.3'!B21</f>
        <v>Cipanas</v>
      </c>
      <c r="C21" s="176">
        <v>0</v>
      </c>
      <c r="D21" s="176">
        <v>0</v>
      </c>
      <c r="E21" s="176">
        <f t="shared" si="1"/>
        <v>0</v>
      </c>
      <c r="F21" s="176">
        <v>0</v>
      </c>
      <c r="G21" s="176">
        <v>0</v>
      </c>
      <c r="H21" s="176">
        <f t="shared" si="2"/>
        <v>0</v>
      </c>
      <c r="I21" s="176">
        <v>0</v>
      </c>
      <c r="J21" s="176">
        <v>0</v>
      </c>
      <c r="K21" s="175">
        <f t="shared" si="3"/>
        <v>0</v>
      </c>
    </row>
    <row r="22" spans="1:11" s="33" customFormat="1" ht="21" customHeight="1">
      <c r="A22" s="98">
        <f t="shared" si="0"/>
        <v>12</v>
      </c>
      <c r="B22" s="204" t="str">
        <f>'8.3'!B22</f>
        <v>Cimarga</v>
      </c>
      <c r="C22" s="176">
        <v>0</v>
      </c>
      <c r="D22" s="176">
        <v>0</v>
      </c>
      <c r="E22" s="176">
        <f t="shared" si="1"/>
        <v>0</v>
      </c>
      <c r="F22" s="176">
        <v>0</v>
      </c>
      <c r="G22" s="176">
        <v>0</v>
      </c>
      <c r="H22" s="176">
        <f t="shared" si="2"/>
        <v>0</v>
      </c>
      <c r="I22" s="176">
        <v>0</v>
      </c>
      <c r="J22" s="176">
        <v>0</v>
      </c>
      <c r="K22" s="175">
        <f t="shared" si="3"/>
        <v>0</v>
      </c>
    </row>
    <row r="23" spans="1:11" s="33" customFormat="1" ht="21" customHeight="1">
      <c r="A23" s="98">
        <f t="shared" si="0"/>
        <v>13</v>
      </c>
      <c r="B23" s="204" t="str">
        <f>'8.3'!B23</f>
        <v>Cikulur</v>
      </c>
      <c r="C23" s="176">
        <v>0</v>
      </c>
      <c r="D23" s="176">
        <v>0</v>
      </c>
      <c r="E23" s="176">
        <f t="shared" si="1"/>
        <v>0</v>
      </c>
      <c r="F23" s="176">
        <v>0</v>
      </c>
      <c r="G23" s="176">
        <v>0</v>
      </c>
      <c r="H23" s="176">
        <f t="shared" si="2"/>
        <v>0</v>
      </c>
      <c r="I23" s="176">
        <v>0</v>
      </c>
      <c r="J23" s="176">
        <v>0</v>
      </c>
      <c r="K23" s="175">
        <f t="shared" si="3"/>
        <v>0</v>
      </c>
    </row>
    <row r="24" spans="1:11" s="33" customFormat="1" ht="21" customHeight="1">
      <c r="A24" s="98">
        <f t="shared" si="0"/>
        <v>14</v>
      </c>
      <c r="B24" s="204" t="str">
        <f>'8.3'!B24</f>
        <v>Curugbitunng</v>
      </c>
      <c r="C24" s="176">
        <v>0</v>
      </c>
      <c r="D24" s="176">
        <v>0</v>
      </c>
      <c r="E24" s="176">
        <f t="shared" ref="E24:E33" si="4">SUM(C24:D24)</f>
        <v>0</v>
      </c>
      <c r="F24" s="176">
        <v>0</v>
      </c>
      <c r="G24" s="176">
        <v>0</v>
      </c>
      <c r="H24" s="176">
        <f t="shared" ref="H24:H33" si="5">SUM(F24:G24)</f>
        <v>0</v>
      </c>
      <c r="I24" s="176">
        <v>0</v>
      </c>
      <c r="J24" s="176">
        <v>0</v>
      </c>
      <c r="K24" s="175">
        <f t="shared" ref="K24:K33" si="6">SUM(I24:J24)</f>
        <v>0</v>
      </c>
    </row>
    <row r="25" spans="1:11" s="33" customFormat="1" ht="21" customHeight="1">
      <c r="A25" s="98">
        <f t="shared" si="0"/>
        <v>15</v>
      </c>
      <c r="B25" s="204" t="str">
        <f>'8.3'!B25</f>
        <v>Cibadak</v>
      </c>
      <c r="C25" s="176">
        <v>0</v>
      </c>
      <c r="D25" s="176">
        <v>0</v>
      </c>
      <c r="E25" s="176">
        <f t="shared" si="4"/>
        <v>0</v>
      </c>
      <c r="F25" s="176">
        <v>0</v>
      </c>
      <c r="G25" s="176">
        <v>0</v>
      </c>
      <c r="H25" s="176">
        <f t="shared" si="5"/>
        <v>0</v>
      </c>
      <c r="I25" s="176">
        <v>0</v>
      </c>
      <c r="J25" s="176">
        <v>0</v>
      </c>
      <c r="K25" s="175">
        <f t="shared" si="6"/>
        <v>0</v>
      </c>
    </row>
    <row r="26" spans="1:11" s="33" customFormat="1" ht="21" customHeight="1">
      <c r="A26" s="98">
        <f t="shared" si="0"/>
        <v>16</v>
      </c>
      <c r="B26" s="204" t="str">
        <f>'8.3'!B26</f>
        <v>Maja</v>
      </c>
      <c r="C26" s="176">
        <v>0</v>
      </c>
      <c r="D26" s="176">
        <v>0</v>
      </c>
      <c r="E26" s="176">
        <f t="shared" si="4"/>
        <v>0</v>
      </c>
      <c r="F26" s="176">
        <v>0</v>
      </c>
      <c r="G26" s="176">
        <v>0</v>
      </c>
      <c r="H26" s="176">
        <f t="shared" si="5"/>
        <v>0</v>
      </c>
      <c r="I26" s="176">
        <v>0</v>
      </c>
      <c r="J26" s="176">
        <v>0</v>
      </c>
      <c r="K26" s="175">
        <f t="shared" si="6"/>
        <v>0</v>
      </c>
    </row>
    <row r="27" spans="1:11" s="33" customFormat="1" ht="21" customHeight="1">
      <c r="A27" s="98">
        <f t="shared" si="0"/>
        <v>17</v>
      </c>
      <c r="B27" s="204" t="str">
        <f>'8.3'!B27</f>
        <v>Muncang</v>
      </c>
      <c r="C27" s="176">
        <v>0</v>
      </c>
      <c r="D27" s="176">
        <v>0</v>
      </c>
      <c r="E27" s="176">
        <f t="shared" si="4"/>
        <v>0</v>
      </c>
      <c r="F27" s="176">
        <v>0</v>
      </c>
      <c r="G27" s="176">
        <v>0</v>
      </c>
      <c r="H27" s="176">
        <f t="shared" si="5"/>
        <v>0</v>
      </c>
      <c r="I27" s="176">
        <v>0</v>
      </c>
      <c r="J27" s="176">
        <v>0</v>
      </c>
      <c r="K27" s="175">
        <f t="shared" si="6"/>
        <v>0</v>
      </c>
    </row>
    <row r="28" spans="1:11" s="33" customFormat="1" ht="21" customHeight="1">
      <c r="A28" s="98">
        <f t="shared" si="0"/>
        <v>18</v>
      </c>
      <c r="B28" s="204" t="str">
        <f>'8.3'!B28</f>
        <v>Panggarangan</v>
      </c>
      <c r="C28" s="176">
        <v>0</v>
      </c>
      <c r="D28" s="176">
        <v>0</v>
      </c>
      <c r="E28" s="176">
        <f t="shared" si="4"/>
        <v>0</v>
      </c>
      <c r="F28" s="176">
        <v>0</v>
      </c>
      <c r="G28" s="176">
        <v>0</v>
      </c>
      <c r="H28" s="176">
        <f t="shared" si="5"/>
        <v>0</v>
      </c>
      <c r="I28" s="176">
        <v>0</v>
      </c>
      <c r="J28" s="176">
        <v>0</v>
      </c>
      <c r="K28" s="175">
        <f t="shared" si="6"/>
        <v>0</v>
      </c>
    </row>
    <row r="29" spans="1:11" s="33" customFormat="1" ht="21" customHeight="1">
      <c r="A29" s="98">
        <f t="shared" si="0"/>
        <v>19</v>
      </c>
      <c r="B29" s="204" t="str">
        <f>'8.3'!B29</f>
        <v>Rangkasbitung</v>
      </c>
      <c r="C29" s="176">
        <v>0</v>
      </c>
      <c r="D29" s="176">
        <v>0</v>
      </c>
      <c r="E29" s="176">
        <f t="shared" si="4"/>
        <v>0</v>
      </c>
      <c r="F29" s="176">
        <v>0</v>
      </c>
      <c r="G29" s="176">
        <v>0</v>
      </c>
      <c r="H29" s="176">
        <f t="shared" si="5"/>
        <v>0</v>
      </c>
      <c r="I29" s="176">
        <v>0</v>
      </c>
      <c r="J29" s="176">
        <v>0</v>
      </c>
      <c r="K29" s="175">
        <f t="shared" si="6"/>
        <v>0</v>
      </c>
    </row>
    <row r="30" spans="1:11" s="33" customFormat="1" ht="21" customHeight="1">
      <c r="A30" s="98">
        <f t="shared" ref="A30:A33" si="7">A29+1</f>
        <v>20</v>
      </c>
      <c r="B30" s="204" t="str">
        <f>'8.3'!B30</f>
        <v>Sajira</v>
      </c>
      <c r="C30" s="176">
        <v>0</v>
      </c>
      <c r="D30" s="176">
        <v>0</v>
      </c>
      <c r="E30" s="176">
        <f t="shared" si="4"/>
        <v>0</v>
      </c>
      <c r="F30" s="176">
        <v>0</v>
      </c>
      <c r="G30" s="176">
        <v>0</v>
      </c>
      <c r="H30" s="176">
        <f t="shared" si="5"/>
        <v>0</v>
      </c>
      <c r="I30" s="176">
        <v>0</v>
      </c>
      <c r="J30" s="176">
        <v>0</v>
      </c>
      <c r="K30" s="175">
        <f t="shared" si="6"/>
        <v>0</v>
      </c>
    </row>
    <row r="31" spans="1:11" s="33" customFormat="1" ht="21" customHeight="1">
      <c r="A31" s="98">
        <f t="shared" si="7"/>
        <v>21</v>
      </c>
      <c r="B31" s="204" t="str">
        <f>'8.3'!B31</f>
        <v>Sobang</v>
      </c>
      <c r="C31" s="176">
        <v>0</v>
      </c>
      <c r="D31" s="176">
        <v>0</v>
      </c>
      <c r="E31" s="176">
        <f t="shared" si="4"/>
        <v>0</v>
      </c>
      <c r="F31" s="176">
        <v>0</v>
      </c>
      <c r="G31" s="176">
        <v>0</v>
      </c>
      <c r="H31" s="176">
        <f t="shared" si="5"/>
        <v>0</v>
      </c>
      <c r="I31" s="176">
        <v>0</v>
      </c>
      <c r="J31" s="176">
        <v>0</v>
      </c>
      <c r="K31" s="175">
        <f t="shared" si="6"/>
        <v>0</v>
      </c>
    </row>
    <row r="32" spans="1:11" s="33" customFormat="1" ht="21" customHeight="1">
      <c r="A32" s="98">
        <f t="shared" si="7"/>
        <v>22</v>
      </c>
      <c r="B32" s="204" t="str">
        <f>'8.3'!B32</f>
        <v>Wanasalam</v>
      </c>
      <c r="C32" s="176">
        <v>0</v>
      </c>
      <c r="D32" s="176">
        <v>0</v>
      </c>
      <c r="E32" s="176">
        <f t="shared" si="4"/>
        <v>0</v>
      </c>
      <c r="F32" s="176">
        <v>0</v>
      </c>
      <c r="G32" s="176">
        <v>0</v>
      </c>
      <c r="H32" s="176">
        <f t="shared" si="5"/>
        <v>0</v>
      </c>
      <c r="I32" s="176">
        <v>0</v>
      </c>
      <c r="J32" s="176">
        <v>0</v>
      </c>
      <c r="K32" s="175">
        <f t="shared" si="6"/>
        <v>0</v>
      </c>
    </row>
    <row r="33" spans="1:11" s="33" customFormat="1" ht="21" customHeight="1">
      <c r="A33" s="98">
        <f t="shared" si="7"/>
        <v>23</v>
      </c>
      <c r="B33" s="204" t="str">
        <f>'8.3'!B33</f>
        <v>Warunggunung</v>
      </c>
      <c r="C33" s="176">
        <v>0</v>
      </c>
      <c r="D33" s="176">
        <v>0</v>
      </c>
      <c r="E33" s="176">
        <f t="shared" si="4"/>
        <v>0</v>
      </c>
      <c r="F33" s="176">
        <v>0</v>
      </c>
      <c r="G33" s="176">
        <v>0</v>
      </c>
      <c r="H33" s="176">
        <f t="shared" si="5"/>
        <v>0</v>
      </c>
      <c r="I33" s="176">
        <v>0</v>
      </c>
      <c r="J33" s="176">
        <v>0</v>
      </c>
      <c r="K33" s="175">
        <f t="shared" si="6"/>
        <v>0</v>
      </c>
    </row>
    <row r="34" spans="1:11" s="40" customFormat="1" ht="6" customHeight="1" thickBot="1">
      <c r="A34" s="132"/>
      <c r="B34" s="133"/>
      <c r="C34" s="181"/>
      <c r="D34" s="181"/>
      <c r="E34" s="181"/>
      <c r="F34" s="181"/>
      <c r="G34" s="181"/>
      <c r="H34" s="181"/>
      <c r="I34" s="181"/>
      <c r="J34" s="181"/>
      <c r="K34" s="183"/>
    </row>
    <row r="35" spans="1:11" s="40" customFormat="1" ht="26.25" customHeight="1" thickBot="1">
      <c r="A35" s="618" t="s">
        <v>32</v>
      </c>
      <c r="B35" s="619"/>
      <c r="C35" s="182">
        <f>SUM(C11:C33)</f>
        <v>0</v>
      </c>
      <c r="D35" s="182">
        <f t="shared" ref="D35:K35" si="8">SUM(D11:D33)</f>
        <v>0</v>
      </c>
      <c r="E35" s="182">
        <f t="shared" si="8"/>
        <v>0</v>
      </c>
      <c r="F35" s="182">
        <f t="shared" si="8"/>
        <v>0</v>
      </c>
      <c r="G35" s="182">
        <f t="shared" si="8"/>
        <v>0</v>
      </c>
      <c r="H35" s="182">
        <f t="shared" si="8"/>
        <v>0</v>
      </c>
      <c r="I35" s="182">
        <f>SUM(I11:I33)</f>
        <v>0</v>
      </c>
      <c r="J35" s="182">
        <f t="shared" si="8"/>
        <v>0</v>
      </c>
      <c r="K35" s="184">
        <f t="shared" si="8"/>
        <v>0</v>
      </c>
    </row>
    <row r="36" spans="1:11" s="40" customFormat="1" ht="6" customHeight="1" thickTop="1"/>
    <row r="37" spans="1:11" s="70" customFormat="1">
      <c r="A37" s="69" t="str">
        <f>'Sumber Data'!$G$16</f>
        <v>Sumber : Dinas Pendidikan dan Kebudayaan Kab. Lebak, LKIS, 2019</v>
      </c>
    </row>
    <row r="38" spans="1:11" s="40" customFormat="1"/>
    <row r="39" spans="1:11" s="40" customFormat="1"/>
    <row r="40" spans="1:11" s="40" customFormat="1"/>
    <row r="41" spans="1:11" s="40" customFormat="1"/>
    <row r="42" spans="1:11" s="40" customFormat="1"/>
    <row r="43" spans="1:11" s="40" customFormat="1"/>
    <row r="44" spans="1:11" s="40" customFormat="1"/>
    <row r="45" spans="1:11" s="40" customFormat="1"/>
    <row r="46" spans="1:11" s="40" customFormat="1"/>
    <row r="47" spans="1:11" s="40" customFormat="1"/>
    <row r="48" spans="1:11"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18">
    <mergeCell ref="D7:D8"/>
    <mergeCell ref="F7:F8"/>
    <mergeCell ref="A35:B35"/>
    <mergeCell ref="A5:A8"/>
    <mergeCell ref="B5:B8"/>
    <mergeCell ref="E7:E8"/>
    <mergeCell ref="C7:C8"/>
    <mergeCell ref="A1:K1"/>
    <mergeCell ref="A2:K2"/>
    <mergeCell ref="A3:K3"/>
    <mergeCell ref="F5:H6"/>
    <mergeCell ref="I5:K6"/>
    <mergeCell ref="C5:E6"/>
    <mergeCell ref="H7:H8"/>
    <mergeCell ref="K7:K8"/>
    <mergeCell ref="G7:G8"/>
    <mergeCell ref="I7:I8"/>
    <mergeCell ref="J7:J8"/>
  </mergeCells>
  <printOptions horizontalCentered="1"/>
  <pageMargins left="0.98425196850393704" right="0.59055118110236204" top="1.1811023622047201" bottom="0.78740157480314998" header="0.31496062992126" footer="0.31496062992126"/>
  <pageSetup paperSize="9" scale="83" firstPageNumber="51" orientation="landscape" useFirstPageNumber="1" horizontalDpi="4294967293" r:id="rId1"/>
  <headerFooter>
    <oddFooter>&amp;R&amp;"Times New Roman,Regular"&amp;12&amp;P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74"/>
  <sheetViews>
    <sheetView view="pageBreakPreview" topLeftCell="A2" zoomScaleNormal="60" zoomScaleSheetLayoutView="100" workbookViewId="0">
      <selection activeCell="A3" sqref="A3:D3"/>
    </sheetView>
  </sheetViews>
  <sheetFormatPr defaultRowHeight="15.75"/>
  <cols>
    <col min="1" max="1" width="5" style="1" customWidth="1"/>
    <col min="2" max="2" width="18" style="1" customWidth="1"/>
    <col min="3" max="3" width="104.140625" style="1" customWidth="1"/>
    <col min="4" max="4" width="5" style="1" customWidth="1"/>
    <col min="5" max="16384" width="9.140625" style="1"/>
  </cols>
  <sheetData>
    <row r="1" spans="1:4" s="40" customFormat="1" hidden="1">
      <c r="A1" s="617" t="s">
        <v>126</v>
      </c>
      <c r="B1" s="617"/>
      <c r="C1" s="617"/>
      <c r="D1" s="617"/>
    </row>
    <row r="2" spans="1:4" s="488" customFormat="1">
      <c r="A2" s="616" t="s">
        <v>1089</v>
      </c>
      <c r="B2" s="616"/>
      <c r="C2" s="616"/>
      <c r="D2" s="616"/>
    </row>
    <row r="3" spans="1:4" s="488" customFormat="1">
      <c r="A3" s="616" t="s">
        <v>1177</v>
      </c>
      <c r="B3" s="616"/>
      <c r="C3" s="616"/>
      <c r="D3" s="616"/>
    </row>
    <row r="4" spans="1:4" s="488" customFormat="1" ht="7.5" customHeight="1" thickBot="1"/>
    <row r="5" spans="1:4" s="57" customFormat="1" ht="32.25" customHeight="1" thickTop="1" thickBot="1">
      <c r="A5" s="426" t="s">
        <v>2</v>
      </c>
      <c r="B5" s="425" t="str">
        <f>'8.4'!B5</f>
        <v>Desa</v>
      </c>
      <c r="C5" s="282" t="s">
        <v>1090</v>
      </c>
      <c r="D5" s="281"/>
    </row>
    <row r="6" spans="1:4" s="33" customFormat="1">
      <c r="A6" s="287">
        <v>1</v>
      </c>
      <c r="B6" s="288" t="s">
        <v>935</v>
      </c>
      <c r="C6" s="527" t="s">
        <v>1162</v>
      </c>
      <c r="D6" s="273"/>
    </row>
    <row r="7" spans="1:4" s="33" customFormat="1">
      <c r="A7" s="98">
        <v>2</v>
      </c>
      <c r="B7" s="99" t="s">
        <v>1148</v>
      </c>
      <c r="C7" s="528" t="s">
        <v>1162</v>
      </c>
      <c r="D7" s="274"/>
    </row>
    <row r="8" spans="1:4" s="33" customFormat="1">
      <c r="A8" s="98">
        <v>3</v>
      </c>
      <c r="B8" s="99" t="s">
        <v>1149</v>
      </c>
      <c r="C8" s="528" t="s">
        <v>980</v>
      </c>
      <c r="D8" s="274"/>
    </row>
    <row r="9" spans="1:4" s="33" customFormat="1">
      <c r="A9" s="98">
        <v>4</v>
      </c>
      <c r="B9" s="99" t="s">
        <v>1150</v>
      </c>
      <c r="C9" s="528" t="s">
        <v>1162</v>
      </c>
      <c r="D9" s="274"/>
    </row>
    <row r="10" spans="1:4" s="33" customFormat="1">
      <c r="A10" s="98">
        <v>5</v>
      </c>
      <c r="B10" s="99" t="s">
        <v>1151</v>
      </c>
      <c r="C10" s="528" t="s">
        <v>1162</v>
      </c>
      <c r="D10" s="274"/>
    </row>
    <row r="11" spans="1:4" s="33" customFormat="1">
      <c r="A11" s="98">
        <v>6</v>
      </c>
      <c r="B11" s="99" t="s">
        <v>1152</v>
      </c>
      <c r="C11" s="528" t="s">
        <v>1162</v>
      </c>
      <c r="D11" s="274"/>
    </row>
    <row r="12" spans="1:4" s="33" customFormat="1">
      <c r="A12" s="98">
        <v>7</v>
      </c>
      <c r="B12" s="99" t="s">
        <v>1153</v>
      </c>
      <c r="C12" s="528" t="s">
        <v>1162</v>
      </c>
      <c r="D12" s="274"/>
    </row>
    <row r="13" spans="1:4" s="33" customFormat="1">
      <c r="A13" s="98">
        <v>8</v>
      </c>
      <c r="B13" s="99" t="s">
        <v>1154</v>
      </c>
      <c r="C13" s="528" t="s">
        <v>1164</v>
      </c>
      <c r="D13" s="274"/>
    </row>
    <row r="14" spans="1:4" s="33" customFormat="1">
      <c r="A14" s="98">
        <v>9</v>
      </c>
      <c r="B14" s="99" t="s">
        <v>1155</v>
      </c>
      <c r="C14" s="528" t="s">
        <v>1162</v>
      </c>
      <c r="D14" s="274"/>
    </row>
    <row r="15" spans="1:4" s="33" customFormat="1" ht="16.5" thickBot="1">
      <c r="A15" s="98">
        <v>10</v>
      </c>
      <c r="B15" s="99" t="s">
        <v>1156</v>
      </c>
      <c r="C15" s="528" t="s">
        <v>1162</v>
      </c>
      <c r="D15" s="274"/>
    </row>
    <row r="16" spans="1:4" s="40" customFormat="1" ht="16.5" thickBot="1">
      <c r="A16" s="311"/>
      <c r="B16" s="312"/>
      <c r="C16" s="313"/>
      <c r="D16" s="314"/>
    </row>
    <row r="17" spans="1:1" s="70" customFormat="1" ht="16.5" thickTop="1">
      <c r="A17" s="393" t="str">
        <f>'Sumber Data'!$G$10</f>
        <v>Sumber : Kecamatan ................... Kab. Lebak, 2019</v>
      </c>
    </row>
    <row r="18" spans="1:1" s="40" customFormat="1"/>
    <row r="19" spans="1:1" s="40" customFormat="1"/>
    <row r="20" spans="1:1" s="40" customFormat="1"/>
    <row r="21" spans="1:1" s="40" customFormat="1"/>
    <row r="22" spans="1:1" s="40" customFormat="1"/>
    <row r="23" spans="1:1" s="40" customFormat="1"/>
    <row r="24" spans="1:1" s="40" customFormat="1"/>
    <row r="25" spans="1:1" s="40" customFormat="1"/>
    <row r="26" spans="1:1" s="40" customFormat="1"/>
    <row r="27" spans="1:1" s="40" customFormat="1"/>
    <row r="28" spans="1:1" s="40" customFormat="1"/>
    <row r="29" spans="1:1" s="40" customFormat="1"/>
    <row r="30" spans="1:1" s="40" customFormat="1"/>
    <row r="31" spans="1:1" s="40" customFormat="1"/>
    <row r="32" spans="1:1"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row r="44" s="40" customFormat="1"/>
    <row r="45" s="40" customFormat="1"/>
    <row r="46" s="40" customFormat="1"/>
    <row r="47" s="40" customFormat="1"/>
    <row r="4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sheetData>
  <sheetProtection deleteRows="0"/>
  <mergeCells count="3">
    <mergeCell ref="A2:D2"/>
    <mergeCell ref="A3:D3"/>
    <mergeCell ref="A1:D1"/>
  </mergeCells>
  <printOptions horizontalCentered="1"/>
  <pageMargins left="0.74803149606299202" right="0.511811023622047" top="0.74803149606299202" bottom="0.511811023622047" header="0.31496062992126" footer="0.31496062992126"/>
  <pageSetup paperSize="9" scale="70" firstPageNumber="31" orientation="landscape" r:id="rId1"/>
  <headerFooter scaleWithDoc="0" alignWithMargins="0">
    <oddFooter>&amp;R&amp;"Bookman Old Style,Regular"&amp;10&amp;P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7"/>
  <sheetViews>
    <sheetView view="pageBreakPreview" topLeftCell="A2" zoomScale="85" zoomScaleNormal="60" zoomScaleSheetLayoutView="85" workbookViewId="0">
      <selection activeCell="A3" sqref="A3:K3"/>
    </sheetView>
  </sheetViews>
  <sheetFormatPr defaultRowHeight="15.75"/>
  <cols>
    <col min="1" max="1" width="5" style="1" customWidth="1"/>
    <col min="2" max="2" width="18" style="1" customWidth="1"/>
    <col min="3" max="4" width="13.28515625" style="1" customWidth="1"/>
    <col min="5" max="5" width="14.5703125" style="1" customWidth="1"/>
    <col min="6" max="8" width="13.28515625" style="1" customWidth="1"/>
    <col min="9" max="9" width="13.140625" style="1" customWidth="1"/>
    <col min="10" max="10" width="13.28515625" style="1" customWidth="1"/>
    <col min="11" max="11" width="11.140625" style="1" customWidth="1"/>
    <col min="12" max="16384" width="9.140625" style="1"/>
  </cols>
  <sheetData>
    <row r="1" spans="1:11" s="40" customFormat="1" hidden="1">
      <c r="A1" s="617" t="s">
        <v>128</v>
      </c>
      <c r="B1" s="617"/>
      <c r="C1" s="617"/>
      <c r="D1" s="617"/>
      <c r="E1" s="617"/>
      <c r="F1" s="617"/>
      <c r="G1" s="617"/>
      <c r="H1" s="617"/>
      <c r="I1" s="617"/>
      <c r="J1" s="617"/>
      <c r="K1" s="617"/>
    </row>
    <row r="2" spans="1:11" s="488" customFormat="1">
      <c r="A2" s="616" t="s">
        <v>1016</v>
      </c>
      <c r="B2" s="616"/>
      <c r="C2" s="616"/>
      <c r="D2" s="616"/>
      <c r="E2" s="616"/>
      <c r="F2" s="616"/>
      <c r="G2" s="616"/>
      <c r="H2" s="616"/>
      <c r="I2" s="616"/>
      <c r="J2" s="616"/>
      <c r="K2" s="616"/>
    </row>
    <row r="3" spans="1:11" s="488" customFormat="1">
      <c r="A3" s="616" t="s">
        <v>1177</v>
      </c>
      <c r="B3" s="616"/>
      <c r="C3" s="616"/>
      <c r="D3" s="616"/>
      <c r="E3" s="616"/>
      <c r="F3" s="616"/>
      <c r="G3" s="616"/>
      <c r="H3" s="616"/>
      <c r="I3" s="616"/>
      <c r="J3" s="616"/>
      <c r="K3" s="616"/>
    </row>
    <row r="4" spans="1:11" s="488" customFormat="1" ht="8.25" customHeight="1" thickBot="1"/>
    <row r="5" spans="1:11" s="57" customFormat="1" ht="21" customHeight="1" thickTop="1">
      <c r="A5" s="622" t="s">
        <v>2</v>
      </c>
      <c r="B5" s="614" t="s">
        <v>1099</v>
      </c>
      <c r="C5" s="614" t="s">
        <v>1091</v>
      </c>
      <c r="D5" s="614" t="s">
        <v>1092</v>
      </c>
      <c r="E5" s="614" t="s">
        <v>1093</v>
      </c>
      <c r="F5" s="614" t="s">
        <v>1094</v>
      </c>
      <c r="G5" s="614" t="s">
        <v>1095</v>
      </c>
      <c r="H5" s="614" t="s">
        <v>1096</v>
      </c>
      <c r="I5" s="614" t="s">
        <v>1097</v>
      </c>
      <c r="J5" s="614" t="s">
        <v>1098</v>
      </c>
      <c r="K5" s="620" t="s">
        <v>23</v>
      </c>
    </row>
    <row r="6" spans="1:11" s="57" customFormat="1" ht="15.95" customHeight="1">
      <c r="A6" s="625"/>
      <c r="B6" s="624"/>
      <c r="C6" s="624"/>
      <c r="D6" s="624"/>
      <c r="E6" s="624"/>
      <c r="F6" s="624"/>
      <c r="G6" s="624"/>
      <c r="H6" s="624"/>
      <c r="I6" s="624"/>
      <c r="J6" s="624"/>
      <c r="K6" s="626"/>
    </row>
    <row r="7" spans="1:11" s="57" customFormat="1" ht="15.95" customHeight="1">
      <c r="A7" s="625"/>
      <c r="B7" s="624"/>
      <c r="C7" s="624"/>
      <c r="D7" s="624"/>
      <c r="E7" s="624"/>
      <c r="F7" s="624"/>
      <c r="G7" s="624"/>
      <c r="H7" s="624"/>
      <c r="I7" s="624"/>
      <c r="J7" s="624"/>
      <c r="K7" s="626"/>
    </row>
    <row r="8" spans="1:11" s="57" customFormat="1" ht="25.5" customHeight="1" thickBot="1">
      <c r="A8" s="623"/>
      <c r="B8" s="615"/>
      <c r="C8" s="615"/>
      <c r="D8" s="615"/>
      <c r="E8" s="615"/>
      <c r="F8" s="615"/>
      <c r="G8" s="615"/>
      <c r="H8" s="615"/>
      <c r="I8" s="615"/>
      <c r="J8" s="615"/>
      <c r="K8" s="621"/>
    </row>
    <row r="9" spans="1:11" s="33" customFormat="1">
      <c r="A9" s="287">
        <v>1</v>
      </c>
      <c r="B9" s="288" t="s">
        <v>935</v>
      </c>
      <c r="C9" s="384">
        <v>0</v>
      </c>
      <c r="D9" s="384">
        <v>0</v>
      </c>
      <c r="E9" s="384">
        <v>0</v>
      </c>
      <c r="F9" s="384">
        <v>0</v>
      </c>
      <c r="G9" s="384">
        <v>0</v>
      </c>
      <c r="H9" s="384">
        <v>0</v>
      </c>
      <c r="I9" s="384">
        <v>2</v>
      </c>
      <c r="J9" s="384">
        <v>0</v>
      </c>
      <c r="K9" s="385">
        <v>2</v>
      </c>
    </row>
    <row r="10" spans="1:11" s="33" customFormat="1">
      <c r="A10" s="98">
        <v>2</v>
      </c>
      <c r="B10" s="99" t="s">
        <v>1148</v>
      </c>
      <c r="C10" s="378">
        <v>0</v>
      </c>
      <c r="D10" s="378">
        <v>0</v>
      </c>
      <c r="E10" s="378">
        <v>0</v>
      </c>
      <c r="F10" s="378">
        <v>4</v>
      </c>
      <c r="G10" s="378">
        <v>0</v>
      </c>
      <c r="H10" s="378">
        <v>0</v>
      </c>
      <c r="I10" s="378">
        <v>0</v>
      </c>
      <c r="J10" s="378">
        <v>0</v>
      </c>
      <c r="K10" s="379">
        <v>4</v>
      </c>
    </row>
    <row r="11" spans="1:11" s="33" customFormat="1">
      <c r="A11" s="98">
        <v>3</v>
      </c>
      <c r="B11" s="99" t="s">
        <v>1149</v>
      </c>
      <c r="C11" s="378">
        <v>0</v>
      </c>
      <c r="D11" s="378">
        <v>0</v>
      </c>
      <c r="E11" s="378">
        <v>0</v>
      </c>
      <c r="F11" s="378">
        <v>0</v>
      </c>
      <c r="G11" s="378">
        <v>0</v>
      </c>
      <c r="H11" s="378">
        <v>0</v>
      </c>
      <c r="I11" s="378">
        <v>1</v>
      </c>
      <c r="J11" s="378">
        <v>0</v>
      </c>
      <c r="K11" s="379">
        <v>1</v>
      </c>
    </row>
    <row r="12" spans="1:11" s="33" customFormat="1">
      <c r="A12" s="98">
        <v>4</v>
      </c>
      <c r="B12" s="99" t="s">
        <v>1150</v>
      </c>
      <c r="C12" s="378">
        <v>0</v>
      </c>
      <c r="D12" s="378">
        <v>0</v>
      </c>
      <c r="E12" s="378">
        <v>0</v>
      </c>
      <c r="F12" s="378">
        <v>0</v>
      </c>
      <c r="G12" s="378">
        <v>0</v>
      </c>
      <c r="H12" s="378">
        <v>0</v>
      </c>
      <c r="I12" s="378">
        <v>0</v>
      </c>
      <c r="J12" s="378">
        <v>0</v>
      </c>
      <c r="K12" s="379">
        <v>0</v>
      </c>
    </row>
    <row r="13" spans="1:11" s="33" customFormat="1">
      <c r="A13" s="98">
        <v>5</v>
      </c>
      <c r="B13" s="99" t="s">
        <v>1151</v>
      </c>
      <c r="C13" s="378">
        <v>0</v>
      </c>
      <c r="D13" s="378">
        <v>0</v>
      </c>
      <c r="E13" s="378">
        <v>0</v>
      </c>
      <c r="F13" s="378">
        <v>3</v>
      </c>
      <c r="G13" s="378">
        <v>0</v>
      </c>
      <c r="H13" s="378">
        <v>0</v>
      </c>
      <c r="I13" s="378">
        <v>0</v>
      </c>
      <c r="J13" s="378">
        <v>0</v>
      </c>
      <c r="K13" s="379">
        <v>3</v>
      </c>
    </row>
    <row r="14" spans="1:11" s="33" customFormat="1">
      <c r="A14" s="98">
        <v>6</v>
      </c>
      <c r="B14" s="99" t="s">
        <v>1152</v>
      </c>
      <c r="C14" s="378">
        <v>0</v>
      </c>
      <c r="D14" s="378">
        <v>0</v>
      </c>
      <c r="E14" s="378">
        <v>0</v>
      </c>
      <c r="F14" s="378">
        <v>4</v>
      </c>
      <c r="G14" s="378">
        <v>0</v>
      </c>
      <c r="H14" s="378">
        <v>0</v>
      </c>
      <c r="I14" s="378">
        <v>0</v>
      </c>
      <c r="J14" s="378">
        <v>0</v>
      </c>
      <c r="K14" s="379">
        <v>4</v>
      </c>
    </row>
    <row r="15" spans="1:11" s="33" customFormat="1">
      <c r="A15" s="98">
        <v>7</v>
      </c>
      <c r="B15" s="99" t="s">
        <v>1153</v>
      </c>
      <c r="C15" s="378">
        <v>0</v>
      </c>
      <c r="D15" s="378">
        <v>0</v>
      </c>
      <c r="E15" s="378">
        <v>0</v>
      </c>
      <c r="F15" s="378">
        <v>0</v>
      </c>
      <c r="G15" s="378">
        <v>0</v>
      </c>
      <c r="H15" s="378">
        <v>0</v>
      </c>
      <c r="I15" s="378">
        <v>1</v>
      </c>
      <c r="J15" s="378">
        <v>0</v>
      </c>
      <c r="K15" s="379">
        <v>1</v>
      </c>
    </row>
    <row r="16" spans="1:11" s="33" customFormat="1">
      <c r="A16" s="98">
        <v>8</v>
      </c>
      <c r="B16" s="99" t="s">
        <v>1154</v>
      </c>
      <c r="C16" s="378">
        <v>0</v>
      </c>
      <c r="D16" s="378">
        <v>0</v>
      </c>
      <c r="E16" s="378">
        <v>0</v>
      </c>
      <c r="F16" s="378">
        <v>2</v>
      </c>
      <c r="G16" s="378">
        <v>0</v>
      </c>
      <c r="H16" s="378">
        <v>0</v>
      </c>
      <c r="I16" s="378">
        <v>1</v>
      </c>
      <c r="J16" s="315">
        <v>0</v>
      </c>
      <c r="K16" s="316">
        <v>3</v>
      </c>
    </row>
    <row r="17" spans="1:11" s="33" customFormat="1">
      <c r="A17" s="98">
        <v>9</v>
      </c>
      <c r="B17" s="99" t="s">
        <v>1155</v>
      </c>
      <c r="C17" s="378">
        <v>0</v>
      </c>
      <c r="D17" s="378">
        <v>0</v>
      </c>
      <c r="E17" s="378">
        <v>0</v>
      </c>
      <c r="F17" s="378">
        <v>1</v>
      </c>
      <c r="G17" s="378">
        <v>0</v>
      </c>
      <c r="H17" s="378">
        <v>0</v>
      </c>
      <c r="I17" s="378">
        <v>0</v>
      </c>
      <c r="J17" s="378">
        <v>0</v>
      </c>
      <c r="K17" s="316">
        <v>1</v>
      </c>
    </row>
    <row r="18" spans="1:11" s="33" customFormat="1" ht="16.5" thickBot="1">
      <c r="A18" s="98">
        <v>10</v>
      </c>
      <c r="B18" s="99" t="s">
        <v>1156</v>
      </c>
      <c r="C18" s="378">
        <v>0</v>
      </c>
      <c r="D18" s="378">
        <v>0</v>
      </c>
      <c r="E18" s="378">
        <v>0</v>
      </c>
      <c r="F18" s="378">
        <v>3</v>
      </c>
      <c r="G18" s="378">
        <v>0</v>
      </c>
      <c r="H18" s="378">
        <v>0</v>
      </c>
      <c r="I18" s="378">
        <v>0</v>
      </c>
      <c r="J18" s="378">
        <v>0</v>
      </c>
      <c r="K18" s="316">
        <v>3</v>
      </c>
    </row>
    <row r="19" spans="1:11" s="40" customFormat="1" ht="16.5" thickBot="1">
      <c r="A19" s="662"/>
      <c r="B19" s="663"/>
      <c r="C19" s="317">
        <f t="shared" ref="C19:K19" si="0">SUM(C9:C18)</f>
        <v>0</v>
      </c>
      <c r="D19" s="317">
        <f t="shared" si="0"/>
        <v>0</v>
      </c>
      <c r="E19" s="317">
        <f t="shared" si="0"/>
        <v>0</v>
      </c>
      <c r="F19" s="317">
        <f t="shared" si="0"/>
        <v>17</v>
      </c>
      <c r="G19" s="317">
        <f t="shared" si="0"/>
        <v>0</v>
      </c>
      <c r="H19" s="317">
        <f t="shared" si="0"/>
        <v>0</v>
      </c>
      <c r="I19" s="317">
        <f t="shared" si="0"/>
        <v>5</v>
      </c>
      <c r="J19" s="317">
        <f t="shared" si="0"/>
        <v>0</v>
      </c>
      <c r="K19" s="318">
        <f t="shared" si="0"/>
        <v>22</v>
      </c>
    </row>
    <row r="20" spans="1:11" s="70" customFormat="1" ht="16.5" thickTop="1">
      <c r="A20" s="59" t="str">
        <f>'Sumber Data'!$G$10</f>
        <v>Sumber : Kecamatan ................... Kab. Lebak, 2019</v>
      </c>
    </row>
    <row r="21" spans="1:11" s="40" customFormat="1"/>
    <row r="22" spans="1:11" s="40" customFormat="1"/>
    <row r="23" spans="1:11" s="40" customFormat="1"/>
    <row r="24" spans="1:11" s="40" customFormat="1"/>
    <row r="25" spans="1:11" s="40" customFormat="1"/>
    <row r="26" spans="1:11" s="40" customFormat="1"/>
    <row r="27" spans="1:11" s="40" customFormat="1"/>
    <row r="28" spans="1:11" s="40" customFormat="1"/>
    <row r="29" spans="1:11" s="40" customFormat="1"/>
    <row r="30" spans="1:11" s="40" customFormat="1"/>
    <row r="31" spans="1:11" s="40" customFormat="1"/>
    <row r="32" spans="1:11"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row r="44" s="40" customFormat="1"/>
    <row r="45" s="40" customFormat="1"/>
    <row r="46" s="40" customFormat="1"/>
    <row r="47" s="40" customFormat="1"/>
    <row r="4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sheetData>
  <sheetProtection deleteRows="0"/>
  <mergeCells count="15">
    <mergeCell ref="A1:K1"/>
    <mergeCell ref="D5:D8"/>
    <mergeCell ref="E5:E8"/>
    <mergeCell ref="F5:F8"/>
    <mergeCell ref="A3:K3"/>
    <mergeCell ref="A2:K2"/>
    <mergeCell ref="A19:B19"/>
    <mergeCell ref="K5:K8"/>
    <mergeCell ref="G5:G8"/>
    <mergeCell ref="H5:H8"/>
    <mergeCell ref="I5:I8"/>
    <mergeCell ref="J5:J8"/>
    <mergeCell ref="A5:A8"/>
    <mergeCell ref="B5:B8"/>
    <mergeCell ref="C5:C8"/>
  </mergeCells>
  <printOptions horizontalCentered="1"/>
  <pageMargins left="0.74803149606299202" right="0.511811023622047" top="0.74803149606299202" bottom="0.511811023622047" header="0.31496062992126" footer="0.31496062992126"/>
  <pageSetup paperSize="9" scale="70" firstPageNumber="32" orientation="landscape" r:id="rId1"/>
  <headerFooter scaleWithDoc="0" alignWithMargins="0">
    <oddFooter>&amp;R&amp;"Bookman Old Style,Regular"&amp;10&amp;P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76"/>
  <sheetViews>
    <sheetView view="pageBreakPreview" topLeftCell="A2" zoomScaleNormal="60" zoomScaleSheetLayoutView="100" workbookViewId="0">
      <selection activeCell="A3" sqref="A3:C3"/>
    </sheetView>
  </sheetViews>
  <sheetFormatPr defaultRowHeight="15.75"/>
  <cols>
    <col min="1" max="1" width="5" style="1" customWidth="1"/>
    <col min="2" max="2" width="18" style="1" customWidth="1"/>
    <col min="3" max="3" width="57.7109375" style="1" customWidth="1"/>
    <col min="4" max="16384" width="9.140625" style="1"/>
  </cols>
  <sheetData>
    <row r="1" spans="1:3" s="40" customFormat="1" hidden="1">
      <c r="A1" s="617" t="s">
        <v>130</v>
      </c>
      <c r="B1" s="617"/>
      <c r="C1" s="617"/>
    </row>
    <row r="2" spans="1:3" s="488" customFormat="1">
      <c r="A2" s="616" t="s">
        <v>1100</v>
      </c>
      <c r="B2" s="616"/>
      <c r="C2" s="616"/>
    </row>
    <row r="3" spans="1:3" s="488" customFormat="1">
      <c r="A3" s="616" t="s">
        <v>1177</v>
      </c>
      <c r="B3" s="616"/>
      <c r="C3" s="616"/>
    </row>
    <row r="4" spans="1:3" s="40" customFormat="1" ht="10.5" customHeight="1" thickBot="1"/>
    <row r="5" spans="1:3" s="57" customFormat="1" ht="21" customHeight="1" thickTop="1">
      <c r="A5" s="622" t="s">
        <v>2</v>
      </c>
      <c r="B5" s="614" t="s">
        <v>961</v>
      </c>
      <c r="C5" s="653" t="s">
        <v>1100</v>
      </c>
    </row>
    <row r="6" spans="1:3" s="57" customFormat="1" ht="15.95" customHeight="1">
      <c r="A6" s="625"/>
      <c r="B6" s="624"/>
      <c r="C6" s="656"/>
    </row>
    <row r="7" spans="1:3" s="57" customFormat="1" ht="15.95" customHeight="1" thickBot="1">
      <c r="A7" s="623"/>
      <c r="B7" s="615"/>
      <c r="C7" s="664"/>
    </row>
    <row r="8" spans="1:3" s="33" customFormat="1">
      <c r="A8" s="287">
        <v>1</v>
      </c>
      <c r="B8" s="288" t="s">
        <v>935</v>
      </c>
      <c r="C8" s="289">
        <v>1</v>
      </c>
    </row>
    <row r="9" spans="1:3" s="33" customFormat="1">
      <c r="A9" s="98">
        <v>2</v>
      </c>
      <c r="B9" s="99" t="s">
        <v>1148</v>
      </c>
      <c r="C9" s="352">
        <v>0</v>
      </c>
    </row>
    <row r="10" spans="1:3" s="33" customFormat="1">
      <c r="A10" s="98">
        <v>3</v>
      </c>
      <c r="B10" s="99" t="s">
        <v>1149</v>
      </c>
      <c r="C10" s="352">
        <v>0</v>
      </c>
    </row>
    <row r="11" spans="1:3" s="33" customFormat="1">
      <c r="A11" s="98">
        <v>4</v>
      </c>
      <c r="B11" s="99" t="s">
        <v>1150</v>
      </c>
      <c r="C11" s="352">
        <v>0</v>
      </c>
    </row>
    <row r="12" spans="1:3" s="33" customFormat="1">
      <c r="A12" s="98">
        <v>5</v>
      </c>
      <c r="B12" s="99" t="s">
        <v>1151</v>
      </c>
      <c r="C12" s="352">
        <v>0</v>
      </c>
    </row>
    <row r="13" spans="1:3" s="33" customFormat="1">
      <c r="A13" s="98">
        <v>6</v>
      </c>
      <c r="B13" s="99" t="s">
        <v>1152</v>
      </c>
      <c r="C13" s="352">
        <v>0</v>
      </c>
    </row>
    <row r="14" spans="1:3" s="33" customFormat="1">
      <c r="A14" s="98">
        <v>7</v>
      </c>
      <c r="B14" s="99" t="s">
        <v>1153</v>
      </c>
      <c r="C14" s="352">
        <v>0</v>
      </c>
    </row>
    <row r="15" spans="1:3" s="33" customFormat="1">
      <c r="A15" s="98">
        <v>8</v>
      </c>
      <c r="B15" s="99" t="s">
        <v>1154</v>
      </c>
      <c r="C15" s="352">
        <v>0</v>
      </c>
    </row>
    <row r="16" spans="1:3" s="33" customFormat="1">
      <c r="A16" s="98">
        <v>9</v>
      </c>
      <c r="B16" s="99" t="s">
        <v>1155</v>
      </c>
      <c r="C16" s="352">
        <v>0</v>
      </c>
    </row>
    <row r="17" spans="1:3" s="33" customFormat="1" ht="16.5" thickBot="1">
      <c r="A17" s="98">
        <v>10</v>
      </c>
      <c r="B17" s="99" t="s">
        <v>1156</v>
      </c>
      <c r="C17" s="352">
        <v>1</v>
      </c>
    </row>
    <row r="18" spans="1:3" s="40" customFormat="1" ht="16.5" thickBot="1">
      <c r="A18" s="284"/>
      <c r="B18" s="285"/>
      <c r="C18" s="354">
        <f>SUM(C8:C17)</f>
        <v>2</v>
      </c>
    </row>
    <row r="19" spans="1:3" s="70" customFormat="1" ht="16.5" thickTop="1">
      <c r="A19" s="59" t="str">
        <f>'Sumber Data'!$G$10</f>
        <v>Sumber : Kecamatan ................... Kab. Lebak, 2019</v>
      </c>
    </row>
    <row r="20" spans="1:3" s="40" customFormat="1">
      <c r="A20" s="59"/>
    </row>
    <row r="21" spans="1:3" s="40" customFormat="1"/>
    <row r="22" spans="1:3" s="40" customFormat="1"/>
    <row r="23" spans="1:3" s="40" customFormat="1"/>
    <row r="24" spans="1:3" s="40" customFormat="1"/>
    <row r="25" spans="1:3" s="40" customFormat="1"/>
    <row r="26" spans="1:3" s="40" customFormat="1"/>
    <row r="27" spans="1:3" s="40" customFormat="1"/>
    <row r="28" spans="1:3" s="40" customFormat="1"/>
    <row r="29" spans="1:3" s="40" customFormat="1"/>
    <row r="30" spans="1:3" s="40" customFormat="1"/>
    <row r="31" spans="1:3" s="40" customFormat="1"/>
    <row r="32" spans="1:3"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row r="44" s="40" customFormat="1"/>
    <row r="45" s="40" customFormat="1"/>
    <row r="46" s="40" customFormat="1"/>
    <row r="47" s="40" customFormat="1"/>
    <row r="4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sheetData>
  <sheetProtection deleteRows="0"/>
  <mergeCells count="6">
    <mergeCell ref="A1:C1"/>
    <mergeCell ref="A2:C2"/>
    <mergeCell ref="A3:C3"/>
    <mergeCell ref="A5:A7"/>
    <mergeCell ref="B5:B7"/>
    <mergeCell ref="C5:C7"/>
  </mergeCells>
  <printOptions horizontalCentered="1"/>
  <pageMargins left="0.74803149606299202" right="0.511811023622047" top="0.74803149606299202" bottom="0.511811023622047" header="0.31496062992126" footer="0.31496062992126"/>
  <pageSetup paperSize="9" scale="70" firstPageNumber="33" orientation="landscape" r:id="rId1"/>
  <headerFooter scaleWithDoc="0" alignWithMargins="0">
    <oddFooter>&amp;R&amp;"Bookman Old Style,Regular"&amp;10&amp;P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26"/>
  <sheetViews>
    <sheetView view="pageBreakPreview" topLeftCell="A16" zoomScale="115" zoomScaleSheetLayoutView="115" workbookViewId="0">
      <selection activeCell="D44" sqref="D44"/>
    </sheetView>
  </sheetViews>
  <sheetFormatPr defaultRowHeight="20.25" customHeight="1"/>
  <cols>
    <col min="1" max="1" width="2.28515625" style="229" customWidth="1"/>
    <col min="2" max="5" width="9.140625" style="16"/>
    <col min="6" max="6" width="41.28515625" style="16" customWidth="1"/>
    <col min="7" max="7" width="48" style="16" customWidth="1"/>
    <col min="8" max="8" width="2.28515625" style="230" customWidth="1"/>
    <col min="9" max="9" width="9.140625" style="16" customWidth="1"/>
    <col min="10" max="16384" width="9.140625" style="16"/>
  </cols>
  <sheetData>
    <row r="2" spans="1:8" ht="20.25" customHeight="1">
      <c r="B2" s="575" t="s">
        <v>1001</v>
      </c>
      <c r="C2" s="575"/>
      <c r="D2" s="575"/>
      <c r="E2" s="575"/>
      <c r="F2" s="575"/>
      <c r="G2" s="575"/>
    </row>
    <row r="3" spans="1:8" ht="20.25" customHeight="1">
      <c r="B3" s="575"/>
      <c r="C3" s="575"/>
      <c r="D3" s="575"/>
      <c r="E3" s="575"/>
      <c r="F3" s="575"/>
      <c r="G3" s="575"/>
      <c r="H3" s="339"/>
    </row>
    <row r="4" spans="1:8" ht="20.25" customHeight="1">
      <c r="A4" s="264"/>
      <c r="B4" s="264"/>
      <c r="C4" s="264"/>
      <c r="D4" s="264"/>
      <c r="E4" s="264"/>
      <c r="F4" s="264"/>
      <c r="G4" s="264"/>
      <c r="H4" s="264"/>
    </row>
    <row r="5" spans="1:8" ht="15.75">
      <c r="A5" s="264"/>
      <c r="B5" s="574" t="s">
        <v>1023</v>
      </c>
      <c r="C5" s="574"/>
      <c r="D5" s="574"/>
      <c r="E5" s="574"/>
      <c r="F5" s="574"/>
      <c r="G5" s="574"/>
      <c r="H5" s="265"/>
    </row>
    <row r="6" spans="1:8" ht="15.75">
      <c r="A6" s="264"/>
      <c r="B6" s="574"/>
      <c r="C6" s="574"/>
      <c r="D6" s="574"/>
      <c r="E6" s="574"/>
      <c r="F6" s="574"/>
      <c r="G6" s="574"/>
      <c r="H6" s="265"/>
    </row>
    <row r="7" spans="1:8" ht="15.75">
      <c r="A7" s="264"/>
      <c r="B7" s="574"/>
      <c r="C7" s="574"/>
      <c r="D7" s="574"/>
      <c r="E7" s="574"/>
      <c r="F7" s="574"/>
      <c r="G7" s="574"/>
      <c r="H7" s="265"/>
    </row>
    <row r="8" spans="1:8" ht="15.75">
      <c r="A8" s="264"/>
      <c r="B8" s="574" t="s">
        <v>1024</v>
      </c>
      <c r="C8" s="574"/>
      <c r="D8" s="574"/>
      <c r="E8" s="574"/>
      <c r="F8" s="574"/>
      <c r="G8" s="574"/>
      <c r="H8" s="265"/>
    </row>
    <row r="9" spans="1:8" ht="15.75">
      <c r="A9" s="264"/>
      <c r="B9" s="574"/>
      <c r="C9" s="574"/>
      <c r="D9" s="574"/>
      <c r="E9" s="574"/>
      <c r="F9" s="574"/>
      <c r="G9" s="574"/>
      <c r="H9" s="265"/>
    </row>
    <row r="10" spans="1:8" ht="15.75">
      <c r="A10" s="264"/>
      <c r="B10" s="574"/>
      <c r="C10" s="574"/>
      <c r="D10" s="574"/>
      <c r="E10" s="574"/>
      <c r="F10" s="574"/>
      <c r="G10" s="574"/>
      <c r="H10" s="265"/>
    </row>
    <row r="11" spans="1:8" ht="15.75">
      <c r="A11" s="264"/>
      <c r="B11" s="574"/>
      <c r="C11" s="574"/>
      <c r="D11" s="574"/>
      <c r="E11" s="574"/>
      <c r="F11" s="574"/>
      <c r="G11" s="574"/>
      <c r="H11" s="265"/>
    </row>
    <row r="12" spans="1:8" ht="15.75">
      <c r="A12" s="264"/>
      <c r="B12" s="574" t="s">
        <v>1007</v>
      </c>
      <c r="C12" s="574"/>
      <c r="D12" s="574"/>
      <c r="E12" s="574"/>
      <c r="F12" s="574"/>
      <c r="G12" s="574"/>
      <c r="H12" s="265"/>
    </row>
    <row r="13" spans="1:8" ht="15.75">
      <c r="A13" s="264"/>
      <c r="B13" s="574"/>
      <c r="C13" s="574"/>
      <c r="D13" s="574"/>
      <c r="E13" s="574"/>
      <c r="F13" s="574"/>
      <c r="G13" s="574"/>
      <c r="H13" s="265"/>
    </row>
    <row r="14" spans="1:8" ht="15.75">
      <c r="A14" s="264"/>
      <c r="B14" s="574"/>
      <c r="C14" s="574"/>
      <c r="D14" s="574"/>
      <c r="E14" s="574"/>
      <c r="F14" s="574"/>
      <c r="G14" s="574"/>
      <c r="H14" s="265"/>
    </row>
    <row r="15" spans="1:8" ht="15.75">
      <c r="A15" s="264"/>
      <c r="B15" s="574" t="s">
        <v>1005</v>
      </c>
      <c r="C15" s="574"/>
      <c r="D15" s="574"/>
      <c r="E15" s="574"/>
      <c r="F15" s="574"/>
      <c r="G15" s="574"/>
      <c r="H15" s="265"/>
    </row>
    <row r="16" spans="1:8" ht="15.75">
      <c r="A16" s="264"/>
      <c r="B16" s="574"/>
      <c r="C16" s="574"/>
      <c r="D16" s="574"/>
      <c r="E16" s="574"/>
      <c r="F16" s="574"/>
      <c r="G16" s="574"/>
      <c r="H16" s="265"/>
    </row>
    <row r="17" spans="1:8" ht="15.75">
      <c r="A17" s="264"/>
      <c r="B17" s="574"/>
      <c r="C17" s="574"/>
      <c r="D17" s="574"/>
      <c r="E17" s="574"/>
      <c r="F17" s="574"/>
      <c r="G17" s="574"/>
      <c r="H17" s="265"/>
    </row>
    <row r="18" spans="1:8" ht="15.75">
      <c r="A18" s="264"/>
      <c r="B18" s="574"/>
      <c r="C18" s="574"/>
      <c r="D18" s="574"/>
      <c r="E18" s="574"/>
      <c r="F18" s="574"/>
      <c r="G18" s="574"/>
      <c r="H18" s="265"/>
    </row>
    <row r="19" spans="1:8" ht="15.75">
      <c r="A19" s="264"/>
      <c r="B19" s="337"/>
      <c r="C19" s="337"/>
      <c r="D19" s="337"/>
      <c r="E19" s="337"/>
      <c r="F19" s="337"/>
      <c r="G19" s="337"/>
      <c r="H19" s="265"/>
    </row>
    <row r="20" spans="1:8" ht="15.75">
      <c r="A20" s="264"/>
      <c r="B20" s="206"/>
      <c r="C20" s="206"/>
      <c r="D20" s="206"/>
      <c r="E20" s="206"/>
      <c r="F20" s="206"/>
      <c r="G20" s="336" t="s">
        <v>1002</v>
      </c>
      <c r="H20" s="265"/>
    </row>
    <row r="21" spans="1:8" ht="15.75">
      <c r="A21" s="264"/>
      <c r="B21" s="206"/>
      <c r="C21" s="206"/>
      <c r="D21" s="206"/>
      <c r="E21" s="206"/>
      <c r="F21" s="206"/>
      <c r="G21" s="336" t="s">
        <v>1003</v>
      </c>
      <c r="H21" s="265"/>
    </row>
    <row r="22" spans="1:8" ht="20.25" customHeight="1">
      <c r="A22" s="264"/>
      <c r="B22" s="206"/>
      <c r="C22" s="206"/>
      <c r="D22" s="206"/>
      <c r="E22" s="206"/>
      <c r="F22" s="206"/>
      <c r="G22" s="206"/>
      <c r="H22" s="265"/>
    </row>
    <row r="23" spans="1:8" ht="20.25" customHeight="1">
      <c r="A23" s="264"/>
      <c r="B23" s="206"/>
      <c r="C23" s="206"/>
      <c r="D23" s="206"/>
      <c r="E23" s="206"/>
      <c r="F23" s="206"/>
      <c r="G23" s="206"/>
      <c r="H23" s="265"/>
    </row>
    <row r="24" spans="1:8" ht="20.25" customHeight="1">
      <c r="A24" s="264"/>
      <c r="B24" s="206"/>
      <c r="C24" s="206"/>
      <c r="D24" s="206"/>
      <c r="E24" s="206"/>
      <c r="F24" s="206"/>
      <c r="G24" s="206"/>
      <c r="H24" s="265"/>
    </row>
    <row r="25" spans="1:8" ht="15.75">
      <c r="A25" s="264"/>
      <c r="B25" s="206"/>
      <c r="C25" s="206"/>
      <c r="D25" s="206"/>
      <c r="E25" s="206"/>
      <c r="F25" s="206"/>
      <c r="G25" s="338" t="s">
        <v>1006</v>
      </c>
      <c r="H25" s="265"/>
    </row>
    <row r="26" spans="1:8" ht="15.75">
      <c r="A26" s="264"/>
      <c r="B26" s="206"/>
      <c r="C26" s="206"/>
      <c r="D26" s="206"/>
      <c r="E26" s="206"/>
      <c r="F26" s="206"/>
      <c r="G26" s="336" t="s">
        <v>1004</v>
      </c>
      <c r="H26" s="265"/>
    </row>
  </sheetData>
  <mergeCells count="5">
    <mergeCell ref="B12:G14"/>
    <mergeCell ref="B15:G18"/>
    <mergeCell ref="B2:G3"/>
    <mergeCell ref="B5:G7"/>
    <mergeCell ref="B8:G11"/>
  </mergeCells>
  <printOptions horizontalCentered="1"/>
  <pageMargins left="0.96" right="0.5" top="0.75" bottom="0.5" header="0.31496062992126" footer="0.31496062992126"/>
  <pageSetup paperSize="9" orientation="landscape" r:id="rId1"/>
  <headerFooter differentOddEven="1">
    <oddFooter>&amp;R&amp;"Bookman Old Style,Regular"i</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76"/>
  <sheetViews>
    <sheetView view="pageBreakPreview" topLeftCell="A2" zoomScaleNormal="60" zoomScaleSheetLayoutView="100" workbookViewId="0">
      <selection activeCell="A3" sqref="A3:F3"/>
    </sheetView>
  </sheetViews>
  <sheetFormatPr defaultRowHeight="15.75"/>
  <cols>
    <col min="1" max="1" width="5" style="1" customWidth="1"/>
    <col min="2" max="2" width="18" style="1" customWidth="1"/>
    <col min="3" max="6" width="21" style="1" customWidth="1"/>
    <col min="7" max="16384" width="9.140625" style="1"/>
  </cols>
  <sheetData>
    <row r="1" spans="1:6" s="40" customFormat="1" hidden="1">
      <c r="A1" s="617" t="s">
        <v>132</v>
      </c>
      <c r="B1" s="617"/>
      <c r="C1" s="617"/>
      <c r="D1" s="617"/>
      <c r="E1" s="617"/>
      <c r="F1" s="617"/>
    </row>
    <row r="2" spans="1:6" s="488" customFormat="1">
      <c r="A2" s="616" t="s">
        <v>1101</v>
      </c>
      <c r="B2" s="616"/>
      <c r="C2" s="616"/>
      <c r="D2" s="616"/>
      <c r="E2" s="616"/>
      <c r="F2" s="616"/>
    </row>
    <row r="3" spans="1:6" s="488" customFormat="1">
      <c r="A3" s="616" t="s">
        <v>1177</v>
      </c>
      <c r="B3" s="616"/>
      <c r="C3" s="616"/>
      <c r="D3" s="616"/>
      <c r="E3" s="616"/>
      <c r="F3" s="616"/>
    </row>
    <row r="4" spans="1:6" s="488" customFormat="1" ht="6" customHeight="1" thickBot="1"/>
    <row r="5" spans="1:6" s="57" customFormat="1" ht="21" customHeight="1" thickTop="1">
      <c r="A5" s="622" t="s">
        <v>2</v>
      </c>
      <c r="B5" s="614" t="str">
        <f>'9.3 ekonomi'!B5</f>
        <v>Desa</v>
      </c>
      <c r="C5" s="614" t="s">
        <v>1104</v>
      </c>
      <c r="D5" s="620" t="s">
        <v>134</v>
      </c>
      <c r="E5" s="633" t="s">
        <v>1102</v>
      </c>
      <c r="F5" s="620" t="s">
        <v>1103</v>
      </c>
    </row>
    <row r="6" spans="1:6" s="57" customFormat="1" ht="15.95" customHeight="1" thickBot="1">
      <c r="A6" s="623"/>
      <c r="B6" s="615"/>
      <c r="C6" s="615"/>
      <c r="D6" s="621"/>
      <c r="E6" s="665"/>
      <c r="F6" s="621"/>
    </row>
    <row r="7" spans="1:6" s="33" customFormat="1">
      <c r="A7" s="287">
        <v>1</v>
      </c>
      <c r="B7" s="288" t="s">
        <v>935</v>
      </c>
      <c r="C7" s="384">
        <v>1</v>
      </c>
      <c r="D7" s="429">
        <v>0</v>
      </c>
      <c r="E7" s="429">
        <v>54</v>
      </c>
      <c r="F7" s="385">
        <v>3</v>
      </c>
    </row>
    <row r="8" spans="1:6" s="33" customFormat="1">
      <c r="A8" s="98">
        <v>2</v>
      </c>
      <c r="B8" s="99" t="s">
        <v>1148</v>
      </c>
      <c r="C8" s="378">
        <v>0</v>
      </c>
      <c r="D8" s="430">
        <v>0</v>
      </c>
      <c r="E8" s="430">
        <v>22</v>
      </c>
      <c r="F8" s="379">
        <v>0</v>
      </c>
    </row>
    <row r="9" spans="1:6" s="33" customFormat="1">
      <c r="A9" s="98">
        <v>3</v>
      </c>
      <c r="B9" s="99" t="s">
        <v>1149</v>
      </c>
      <c r="C9" s="378">
        <v>0</v>
      </c>
      <c r="D9" s="430">
        <v>0</v>
      </c>
      <c r="E9" s="430">
        <v>34</v>
      </c>
      <c r="F9" s="379">
        <v>1</v>
      </c>
    </row>
    <row r="10" spans="1:6" s="33" customFormat="1">
      <c r="A10" s="98">
        <v>4</v>
      </c>
      <c r="B10" s="99" t="s">
        <v>1150</v>
      </c>
      <c r="C10" s="378">
        <v>0</v>
      </c>
      <c r="D10" s="430">
        <v>0</v>
      </c>
      <c r="E10" s="430">
        <v>41</v>
      </c>
      <c r="F10" s="379">
        <v>0</v>
      </c>
    </row>
    <row r="11" spans="1:6" s="33" customFormat="1">
      <c r="A11" s="98">
        <v>5</v>
      </c>
      <c r="B11" s="99" t="s">
        <v>1151</v>
      </c>
      <c r="C11" s="378">
        <v>0</v>
      </c>
      <c r="D11" s="430">
        <v>0</v>
      </c>
      <c r="E11" s="430">
        <v>27</v>
      </c>
      <c r="F11" s="379">
        <v>0</v>
      </c>
    </row>
    <row r="12" spans="1:6" s="33" customFormat="1">
      <c r="A12" s="98">
        <v>6</v>
      </c>
      <c r="B12" s="99" t="s">
        <v>1152</v>
      </c>
      <c r="C12" s="378">
        <v>0</v>
      </c>
      <c r="D12" s="430">
        <v>0</v>
      </c>
      <c r="E12" s="430">
        <v>21</v>
      </c>
      <c r="F12" s="379">
        <v>0</v>
      </c>
    </row>
    <row r="13" spans="1:6" s="33" customFormat="1">
      <c r="A13" s="98">
        <v>7</v>
      </c>
      <c r="B13" s="99" t="s">
        <v>1153</v>
      </c>
      <c r="C13" s="378">
        <v>0</v>
      </c>
      <c r="D13" s="430">
        <v>0</v>
      </c>
      <c r="E13" s="430">
        <v>67</v>
      </c>
      <c r="F13" s="379">
        <v>1</v>
      </c>
    </row>
    <row r="14" spans="1:6" s="33" customFormat="1">
      <c r="A14" s="98">
        <v>8</v>
      </c>
      <c r="B14" s="99" t="s">
        <v>1154</v>
      </c>
      <c r="C14" s="378">
        <v>0</v>
      </c>
      <c r="D14" s="430">
        <v>0</v>
      </c>
      <c r="E14" s="430">
        <v>33</v>
      </c>
      <c r="F14" s="379">
        <v>0</v>
      </c>
    </row>
    <row r="15" spans="1:6" s="33" customFormat="1">
      <c r="A15" s="98">
        <v>9</v>
      </c>
      <c r="B15" s="99" t="s">
        <v>1155</v>
      </c>
      <c r="C15" s="378">
        <v>0</v>
      </c>
      <c r="D15" s="430">
        <v>0</v>
      </c>
      <c r="E15" s="430">
        <v>19</v>
      </c>
      <c r="F15" s="379">
        <v>0</v>
      </c>
    </row>
    <row r="16" spans="1:6" s="33" customFormat="1" ht="16.5" thickBot="1">
      <c r="A16" s="98">
        <v>10</v>
      </c>
      <c r="B16" s="99" t="s">
        <v>1156</v>
      </c>
      <c r="C16" s="378">
        <v>0</v>
      </c>
      <c r="D16" s="430">
        <v>0</v>
      </c>
      <c r="E16" s="430">
        <v>18</v>
      </c>
      <c r="F16" s="379">
        <v>3</v>
      </c>
    </row>
    <row r="17" spans="1:6" s="40" customFormat="1" ht="16.5" thickBot="1">
      <c r="A17" s="662" t="s">
        <v>32</v>
      </c>
      <c r="B17" s="663"/>
      <c r="C17" s="353"/>
      <c r="D17" s="431"/>
      <c r="E17" s="431">
        <f>SUM(E7:E16)</f>
        <v>336</v>
      </c>
      <c r="F17" s="354">
        <f>SUM(F7:F16)</f>
        <v>8</v>
      </c>
    </row>
    <row r="18" spans="1:6" s="40" customFormat="1" ht="6" customHeight="1" thickTop="1"/>
    <row r="19" spans="1:6" s="70" customFormat="1">
      <c r="A19" s="59" t="str">
        <f>'Sumber Data'!$G$10</f>
        <v>Sumber : Kecamatan ................... Kab. Lebak, 2019</v>
      </c>
    </row>
    <row r="20" spans="1:6" s="40" customFormat="1"/>
    <row r="21" spans="1:6" s="40" customFormat="1"/>
    <row r="22" spans="1:6" s="40" customFormat="1"/>
    <row r="23" spans="1:6" s="40" customFormat="1"/>
    <row r="24" spans="1:6" s="40" customFormat="1"/>
    <row r="25" spans="1:6" s="40" customFormat="1"/>
    <row r="26" spans="1:6" s="40" customFormat="1"/>
    <row r="27" spans="1:6" s="40" customFormat="1"/>
    <row r="28" spans="1:6" s="40" customFormat="1"/>
    <row r="29" spans="1:6" s="40" customFormat="1"/>
    <row r="30" spans="1:6" s="40" customFormat="1"/>
    <row r="31" spans="1:6" s="40" customFormat="1"/>
    <row r="32" spans="1:6"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row r="44" s="40" customFormat="1"/>
    <row r="45" s="40" customFormat="1"/>
    <row r="46" s="40" customFormat="1"/>
    <row r="47" s="40" customFormat="1"/>
    <row r="4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sheetData>
  <sheetProtection deleteRows="0"/>
  <mergeCells count="10">
    <mergeCell ref="A1:F1"/>
    <mergeCell ref="A2:F2"/>
    <mergeCell ref="A17:B17"/>
    <mergeCell ref="C5:C6"/>
    <mergeCell ref="F5:F6"/>
    <mergeCell ref="A3:F3"/>
    <mergeCell ref="A5:A6"/>
    <mergeCell ref="B5:B6"/>
    <mergeCell ref="D5:D6"/>
    <mergeCell ref="E5:E6"/>
  </mergeCells>
  <printOptions horizontalCentered="1"/>
  <pageMargins left="0.74803149606299202" right="0.511811023622047" top="0.74803149606299202" bottom="0.511811023622047" header="0.31496062992126" footer="0.31496062992126"/>
  <pageSetup paperSize="9" scale="80" firstPageNumber="34" orientation="landscape" r:id="rId1"/>
  <headerFooter scaleWithDoc="0" alignWithMargins="0">
    <oddFooter>&amp;R&amp;"Bookman Old Style,Regular"&amp;10&amp;P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77"/>
  <sheetViews>
    <sheetView view="pageBreakPreview" topLeftCell="A2" zoomScaleNormal="60" zoomScaleSheetLayoutView="100" workbookViewId="0">
      <selection activeCell="A3" sqref="A3:F3"/>
    </sheetView>
  </sheetViews>
  <sheetFormatPr defaultRowHeight="15.75"/>
  <cols>
    <col min="1" max="1" width="5" style="1" customWidth="1"/>
    <col min="2" max="2" width="18" style="1" customWidth="1"/>
    <col min="3" max="6" width="17.42578125" style="1" customWidth="1"/>
    <col min="7" max="16384" width="9.140625" style="1"/>
  </cols>
  <sheetData>
    <row r="1" spans="1:6" s="40" customFormat="1" hidden="1">
      <c r="A1" s="617" t="s">
        <v>223</v>
      </c>
      <c r="B1" s="617"/>
      <c r="C1" s="617"/>
      <c r="D1" s="617"/>
      <c r="E1" s="617"/>
      <c r="F1" s="617"/>
    </row>
    <row r="2" spans="1:6" s="488" customFormat="1">
      <c r="A2" s="616" t="s">
        <v>1017</v>
      </c>
      <c r="B2" s="616"/>
      <c r="C2" s="616"/>
      <c r="D2" s="616"/>
      <c r="E2" s="616"/>
      <c r="F2" s="616"/>
    </row>
    <row r="3" spans="1:6" s="488" customFormat="1">
      <c r="A3" s="616" t="s">
        <v>1177</v>
      </c>
      <c r="B3" s="616"/>
      <c r="C3" s="616"/>
      <c r="D3" s="616"/>
      <c r="E3" s="616"/>
      <c r="F3" s="616"/>
    </row>
    <row r="4" spans="1:6" s="488" customFormat="1" ht="16.5" thickBot="1"/>
    <row r="5" spans="1:6" s="57" customFormat="1" ht="21" customHeight="1" thickTop="1">
      <c r="A5" s="622" t="s">
        <v>2</v>
      </c>
      <c r="B5" s="614" t="str">
        <f>'9.4 ekonomi'!B5</f>
        <v>Desa</v>
      </c>
      <c r="C5" s="614" t="s">
        <v>861</v>
      </c>
      <c r="D5" s="614" t="s">
        <v>135</v>
      </c>
      <c r="E5" s="614" t="s">
        <v>1018</v>
      </c>
      <c r="F5" s="620" t="s">
        <v>1019</v>
      </c>
    </row>
    <row r="6" spans="1:6" s="57" customFormat="1" ht="15.95" customHeight="1">
      <c r="A6" s="625"/>
      <c r="B6" s="624"/>
      <c r="C6" s="624"/>
      <c r="D6" s="624"/>
      <c r="E6" s="624"/>
      <c r="F6" s="626"/>
    </row>
    <row r="7" spans="1:6" s="57" customFormat="1" ht="15.95" customHeight="1" thickBot="1">
      <c r="A7" s="625"/>
      <c r="B7" s="624"/>
      <c r="C7" s="624"/>
      <c r="D7" s="624"/>
      <c r="E7" s="624"/>
      <c r="F7" s="626"/>
    </row>
    <row r="8" spans="1:6" s="33" customFormat="1">
      <c r="A8" s="287">
        <v>1</v>
      </c>
      <c r="B8" s="288" t="s">
        <v>935</v>
      </c>
      <c r="C8" s="356">
        <v>0</v>
      </c>
      <c r="D8" s="356">
        <v>0</v>
      </c>
      <c r="E8" s="356">
        <v>1</v>
      </c>
      <c r="F8" s="360">
        <v>1</v>
      </c>
    </row>
    <row r="9" spans="1:6" s="33" customFormat="1">
      <c r="A9" s="98">
        <v>2</v>
      </c>
      <c r="B9" s="99" t="s">
        <v>1148</v>
      </c>
      <c r="C9" s="351">
        <v>0</v>
      </c>
      <c r="D9" s="351">
        <v>0</v>
      </c>
      <c r="E9" s="351">
        <v>0</v>
      </c>
      <c r="F9" s="352">
        <v>0</v>
      </c>
    </row>
    <row r="10" spans="1:6" s="33" customFormat="1">
      <c r="A10" s="98">
        <v>3</v>
      </c>
      <c r="B10" s="99" t="s">
        <v>1149</v>
      </c>
      <c r="C10" s="351">
        <v>0</v>
      </c>
      <c r="D10" s="351">
        <v>0</v>
      </c>
      <c r="E10" s="351">
        <v>0</v>
      </c>
      <c r="F10" s="352">
        <v>0</v>
      </c>
    </row>
    <row r="11" spans="1:6" s="33" customFormat="1">
      <c r="A11" s="98">
        <v>4</v>
      </c>
      <c r="B11" s="99" t="s">
        <v>1150</v>
      </c>
      <c r="C11" s="351">
        <v>0</v>
      </c>
      <c r="D11" s="351">
        <v>0</v>
      </c>
      <c r="E11" s="351">
        <v>0</v>
      </c>
      <c r="F11" s="352">
        <v>0</v>
      </c>
    </row>
    <row r="12" spans="1:6" s="33" customFormat="1">
      <c r="A12" s="98">
        <v>5</v>
      </c>
      <c r="B12" s="99" t="s">
        <v>1151</v>
      </c>
      <c r="C12" s="351">
        <v>0</v>
      </c>
      <c r="D12" s="351">
        <v>0</v>
      </c>
      <c r="E12" s="351">
        <v>0</v>
      </c>
      <c r="F12" s="352">
        <v>0</v>
      </c>
    </row>
    <row r="13" spans="1:6" s="33" customFormat="1">
      <c r="A13" s="98">
        <v>6</v>
      </c>
      <c r="B13" s="99" t="s">
        <v>1152</v>
      </c>
      <c r="C13" s="351">
        <v>0</v>
      </c>
      <c r="D13" s="351">
        <v>0</v>
      </c>
      <c r="E13" s="351">
        <v>0</v>
      </c>
      <c r="F13" s="352">
        <v>0</v>
      </c>
    </row>
    <row r="14" spans="1:6" s="33" customFormat="1">
      <c r="A14" s="98">
        <v>7</v>
      </c>
      <c r="B14" s="99" t="s">
        <v>1153</v>
      </c>
      <c r="C14" s="351">
        <v>0</v>
      </c>
      <c r="D14" s="351">
        <v>0</v>
      </c>
      <c r="E14" s="351">
        <v>0</v>
      </c>
      <c r="F14" s="352">
        <v>0</v>
      </c>
    </row>
    <row r="15" spans="1:6" s="33" customFormat="1">
      <c r="A15" s="98">
        <v>8</v>
      </c>
      <c r="B15" s="99" t="s">
        <v>1154</v>
      </c>
      <c r="C15" s="351">
        <v>0</v>
      </c>
      <c r="D15" s="351">
        <v>0</v>
      </c>
      <c r="E15" s="351">
        <v>0</v>
      </c>
      <c r="F15" s="352">
        <v>0</v>
      </c>
    </row>
    <row r="16" spans="1:6" s="33" customFormat="1">
      <c r="A16" s="98">
        <v>9</v>
      </c>
      <c r="B16" s="99" t="s">
        <v>1155</v>
      </c>
      <c r="C16" s="351">
        <v>0</v>
      </c>
      <c r="D16" s="351">
        <v>0</v>
      </c>
      <c r="E16" s="351">
        <v>0</v>
      </c>
      <c r="F16" s="352">
        <v>0</v>
      </c>
    </row>
    <row r="17" spans="1:6" s="33" customFormat="1" ht="16.5" thickBot="1">
      <c r="A17" s="98">
        <v>10</v>
      </c>
      <c r="B17" s="99" t="s">
        <v>1156</v>
      </c>
      <c r="C17" s="351">
        <v>0</v>
      </c>
      <c r="D17" s="351">
        <v>0</v>
      </c>
      <c r="E17" s="351">
        <v>0</v>
      </c>
      <c r="F17" s="352">
        <v>0</v>
      </c>
    </row>
    <row r="18" spans="1:6" s="40" customFormat="1" ht="16.5" thickBot="1">
      <c r="A18" s="662" t="s">
        <v>32</v>
      </c>
      <c r="B18" s="663"/>
      <c r="C18" s="353">
        <f>SUM(C8:C17)</f>
        <v>0</v>
      </c>
      <c r="D18" s="353">
        <f>SUM(D8:D17)</f>
        <v>0</v>
      </c>
      <c r="E18" s="353">
        <f>SUM(E8:E17)</f>
        <v>1</v>
      </c>
      <c r="F18" s="354">
        <f>SUM(F8:F17)</f>
        <v>1</v>
      </c>
    </row>
    <row r="19" spans="1:6" s="40" customFormat="1" ht="6" customHeight="1" thickTop="1"/>
    <row r="20" spans="1:6" s="70" customFormat="1">
      <c r="A20" s="76" t="str">
        <f>'Sumber Data'!$G$10</f>
        <v>Sumber : Kecamatan ................... Kab. Lebak, 2019</v>
      </c>
    </row>
    <row r="21" spans="1:6" s="40" customFormat="1"/>
    <row r="22" spans="1:6" s="40" customFormat="1"/>
    <row r="23" spans="1:6" s="40" customFormat="1"/>
    <row r="24" spans="1:6" s="40" customFormat="1"/>
    <row r="25" spans="1:6" s="40" customFormat="1"/>
    <row r="26" spans="1:6" s="40" customFormat="1"/>
    <row r="27" spans="1:6" s="40" customFormat="1"/>
    <row r="28" spans="1:6" s="40" customFormat="1"/>
    <row r="29" spans="1:6" s="40" customFormat="1"/>
    <row r="30" spans="1:6" s="40" customFormat="1"/>
    <row r="31" spans="1:6" s="40" customFormat="1"/>
    <row r="32" spans="1:6"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row r="44" s="40" customFormat="1"/>
    <row r="45" s="40" customFormat="1"/>
    <row r="46" s="40" customFormat="1"/>
    <row r="47" s="40" customFormat="1"/>
    <row r="4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sheetData>
  <sheetProtection deleteRows="0"/>
  <mergeCells count="10">
    <mergeCell ref="A18:B18"/>
    <mergeCell ref="A1:F1"/>
    <mergeCell ref="A2:F2"/>
    <mergeCell ref="A3:F3"/>
    <mergeCell ref="B5:B7"/>
    <mergeCell ref="C5:C7"/>
    <mergeCell ref="D5:D7"/>
    <mergeCell ref="E5:E7"/>
    <mergeCell ref="F5:F7"/>
    <mergeCell ref="A5:A7"/>
  </mergeCells>
  <printOptions horizontalCentered="1"/>
  <pageMargins left="0.74803149606299202" right="0.511811023622047" top="0.74803149606299202" bottom="0.511811023622047" header="0.31496062992126" footer="0.31496062992126"/>
  <pageSetup paperSize="9" scale="80" firstPageNumber="35" orientation="landscape" r:id="rId1"/>
  <headerFooter scaleWithDoc="0" alignWithMargins="0">
    <oddFooter>&amp;R&amp;"Bookman Old Style,Regular"&amp;10&amp;P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95"/>
  <sheetViews>
    <sheetView view="pageBreakPreview" zoomScaleNormal="60" zoomScaleSheetLayoutView="100" workbookViewId="0">
      <selection activeCell="B9" sqref="B9"/>
    </sheetView>
  </sheetViews>
  <sheetFormatPr defaultRowHeight="15.75"/>
  <cols>
    <col min="1" max="1" width="6.42578125" style="1" customWidth="1"/>
    <col min="2" max="2" width="31.140625" style="1" bestFit="1" customWidth="1"/>
    <col min="3" max="6" width="15.28515625" style="1" customWidth="1"/>
    <col min="7" max="16384" width="9.140625" style="1"/>
  </cols>
  <sheetData>
    <row r="1" spans="1:6" s="40" customFormat="1">
      <c r="A1" s="617" t="s">
        <v>136</v>
      </c>
      <c r="B1" s="617"/>
      <c r="C1" s="617"/>
      <c r="D1" s="617"/>
      <c r="E1" s="617"/>
      <c r="F1" s="617"/>
    </row>
    <row r="2" spans="1:6" s="40" customFormat="1">
      <c r="A2" s="617" t="s">
        <v>137</v>
      </c>
      <c r="B2" s="617"/>
      <c r="C2" s="617"/>
      <c r="D2" s="617"/>
      <c r="E2" s="617"/>
      <c r="F2" s="617"/>
    </row>
    <row r="3" spans="1:6" s="40" customFormat="1">
      <c r="A3" s="617" t="str">
        <f>'Sumber Data'!$G$6</f>
        <v>di Kecamatan ................. Kab. Lebak Tahun 2018</v>
      </c>
      <c r="B3" s="617"/>
      <c r="C3" s="617"/>
      <c r="D3" s="617"/>
      <c r="E3" s="617"/>
      <c r="F3" s="617"/>
    </row>
    <row r="4" spans="1:6" s="40" customFormat="1" ht="16.5" thickBot="1"/>
    <row r="5" spans="1:6" s="57" customFormat="1" ht="15.95" customHeight="1" thickTop="1">
      <c r="A5" s="622" t="s">
        <v>2</v>
      </c>
      <c r="B5" s="614" t="str">
        <f>'9.5 ekonomi'!B5</f>
        <v>Desa</v>
      </c>
      <c r="C5" s="614" t="s">
        <v>261</v>
      </c>
      <c r="D5" s="614" t="s">
        <v>140</v>
      </c>
      <c r="E5" s="614" t="s">
        <v>138</v>
      </c>
      <c r="F5" s="620" t="s">
        <v>139</v>
      </c>
    </row>
    <row r="6" spans="1:6" s="57" customFormat="1" ht="15.95" customHeight="1">
      <c r="A6" s="625"/>
      <c r="B6" s="624"/>
      <c r="C6" s="624"/>
      <c r="D6" s="624"/>
      <c r="E6" s="624"/>
      <c r="F6" s="626"/>
    </row>
    <row r="7" spans="1:6" s="57" customFormat="1" ht="15.95" customHeight="1">
      <c r="A7" s="625"/>
      <c r="B7" s="624"/>
      <c r="C7" s="624"/>
      <c r="D7" s="624"/>
      <c r="E7" s="624"/>
      <c r="F7" s="626"/>
    </row>
    <row r="8" spans="1:6" s="57" customFormat="1" ht="24.75" customHeight="1">
      <c r="A8" s="625"/>
      <c r="B8" s="624"/>
      <c r="C8" s="624"/>
      <c r="D8" s="624"/>
      <c r="E8" s="624"/>
      <c r="F8" s="626"/>
    </row>
    <row r="9" spans="1:6" s="57" customFormat="1" ht="15.95" customHeight="1" thickBot="1">
      <c r="A9" s="153" t="s">
        <v>201</v>
      </c>
      <c r="B9" s="137" t="s">
        <v>202</v>
      </c>
      <c r="C9" s="137" t="s">
        <v>203</v>
      </c>
      <c r="D9" s="137" t="s">
        <v>204</v>
      </c>
      <c r="E9" s="137" t="s">
        <v>205</v>
      </c>
      <c r="F9" s="138" t="s">
        <v>206</v>
      </c>
    </row>
    <row r="10" spans="1:6" s="40" customFormat="1" ht="6" customHeight="1">
      <c r="A10" s="132"/>
      <c r="B10" s="133"/>
      <c r="C10" s="133"/>
      <c r="D10" s="133"/>
      <c r="E10" s="133"/>
      <c r="F10" s="134"/>
    </row>
    <row r="11" spans="1:6" s="33" customFormat="1" ht="21" customHeight="1">
      <c r="A11" s="98">
        <v>1</v>
      </c>
      <c r="B11" s="99" t="str">
        <f>'8.4'!B11</f>
        <v>Bayah</v>
      </c>
      <c r="C11" s="191"/>
      <c r="D11" s="191"/>
      <c r="E11" s="191" t="e">
        <f>F11/D11</f>
        <v>#DIV/0!</v>
      </c>
      <c r="F11" s="192"/>
    </row>
    <row r="12" spans="1:6" s="33" customFormat="1" ht="21" customHeight="1">
      <c r="A12" s="98">
        <f t="shared" ref="A12:A29" si="0">A11+1</f>
        <v>2</v>
      </c>
      <c r="B12" s="99" t="str">
        <f>'8.4'!B12</f>
        <v>Banjarsari</v>
      </c>
      <c r="C12" s="214"/>
      <c r="D12" s="214"/>
      <c r="E12" s="191" t="e">
        <f>F12/D12</f>
        <v>#DIV/0!</v>
      </c>
      <c r="F12" s="192"/>
    </row>
    <row r="13" spans="1:6" s="33" customFormat="1" ht="21" customHeight="1">
      <c r="A13" s="98">
        <f t="shared" si="0"/>
        <v>3</v>
      </c>
      <c r="B13" s="99" t="str">
        <f>'8.4'!B13</f>
        <v>Bojongmanik</v>
      </c>
      <c r="C13" s="214"/>
      <c r="D13" s="214"/>
      <c r="E13" s="191" t="e">
        <f t="shared" ref="E13:E33" si="1">F13/D13</f>
        <v>#DIV/0!</v>
      </c>
      <c r="F13" s="192"/>
    </row>
    <row r="14" spans="1:6" s="33" customFormat="1" ht="21" customHeight="1">
      <c r="A14" s="98">
        <f t="shared" si="0"/>
        <v>4</v>
      </c>
      <c r="B14" s="99" t="str">
        <f>'8.4'!B14</f>
        <v>Cibeber</v>
      </c>
      <c r="C14" s="214"/>
      <c r="D14" s="214"/>
      <c r="E14" s="191" t="e">
        <f t="shared" si="1"/>
        <v>#DIV/0!</v>
      </c>
      <c r="F14" s="192"/>
    </row>
    <row r="15" spans="1:6" s="33" customFormat="1" ht="21" customHeight="1">
      <c r="A15" s="98">
        <f t="shared" si="0"/>
        <v>5</v>
      </c>
      <c r="B15" s="99" t="str">
        <f>'8.4'!B15</f>
        <v>Cijaku</v>
      </c>
      <c r="C15" s="214"/>
      <c r="D15" s="214"/>
      <c r="E15" s="191" t="e">
        <f t="shared" si="1"/>
        <v>#DIV/0!</v>
      </c>
      <c r="F15" s="192"/>
    </row>
    <row r="16" spans="1:6" s="33" customFormat="1" ht="21" customHeight="1">
      <c r="A16" s="98">
        <f t="shared" si="0"/>
        <v>6</v>
      </c>
      <c r="B16" s="99" t="str">
        <f>'8.4'!B16</f>
        <v>Cilograng</v>
      </c>
      <c r="C16" s="214"/>
      <c r="D16" s="214"/>
      <c r="E16" s="191" t="e">
        <f t="shared" si="1"/>
        <v>#DIV/0!</v>
      </c>
      <c r="F16" s="192"/>
    </row>
    <row r="17" spans="1:6" s="33" customFormat="1" ht="21" customHeight="1">
      <c r="A17" s="98">
        <f t="shared" si="0"/>
        <v>7</v>
      </c>
      <c r="B17" s="99" t="str">
        <f>'8.4'!B17</f>
        <v>Cihara</v>
      </c>
      <c r="C17" s="214"/>
      <c r="D17" s="214"/>
      <c r="E17" s="191" t="e">
        <f t="shared" si="1"/>
        <v>#DIV/0!</v>
      </c>
      <c r="F17" s="192"/>
    </row>
    <row r="18" spans="1:6" s="33" customFormat="1" ht="21" customHeight="1">
      <c r="A18" s="98">
        <f t="shared" si="0"/>
        <v>8</v>
      </c>
      <c r="B18" s="99" t="str">
        <f>'8.4'!B18</f>
        <v>Cigemblong</v>
      </c>
      <c r="C18" s="214"/>
      <c r="D18" s="214"/>
      <c r="E18" s="191" t="e">
        <f t="shared" si="1"/>
        <v>#DIV/0!</v>
      </c>
      <c r="F18" s="192"/>
    </row>
    <row r="19" spans="1:6" s="33" customFormat="1" ht="21" customHeight="1">
      <c r="A19" s="98">
        <f t="shared" si="0"/>
        <v>9</v>
      </c>
      <c r="B19" s="99" t="str">
        <f>'8.4'!B19</f>
        <v>Cileles</v>
      </c>
      <c r="C19" s="214"/>
      <c r="D19" s="214"/>
      <c r="E19" s="191" t="e">
        <f t="shared" si="1"/>
        <v>#DIV/0!</v>
      </c>
      <c r="F19" s="192"/>
    </row>
    <row r="20" spans="1:6" s="33" customFormat="1" ht="21" customHeight="1">
      <c r="A20" s="98">
        <f t="shared" si="0"/>
        <v>10</v>
      </c>
      <c r="B20" s="99" t="str">
        <f>'8.4'!B20</f>
        <v>Cirinten</v>
      </c>
      <c r="C20" s="214"/>
      <c r="D20" s="214"/>
      <c r="E20" s="191" t="e">
        <f t="shared" si="1"/>
        <v>#DIV/0!</v>
      </c>
      <c r="F20" s="192"/>
    </row>
    <row r="21" spans="1:6" s="33" customFormat="1" ht="21" customHeight="1">
      <c r="A21" s="98">
        <f t="shared" si="0"/>
        <v>11</v>
      </c>
      <c r="B21" s="99" t="str">
        <f>'8.4'!B21</f>
        <v>Cipanas</v>
      </c>
      <c r="C21" s="214"/>
      <c r="D21" s="214"/>
      <c r="E21" s="191" t="e">
        <f t="shared" si="1"/>
        <v>#DIV/0!</v>
      </c>
      <c r="F21" s="192"/>
    </row>
    <row r="22" spans="1:6" s="33" customFormat="1" ht="21" customHeight="1">
      <c r="A22" s="98">
        <f t="shared" si="0"/>
        <v>12</v>
      </c>
      <c r="B22" s="99" t="str">
        <f>'8.4'!B22</f>
        <v>Cimarga</v>
      </c>
      <c r="C22" s="214"/>
      <c r="D22" s="214"/>
      <c r="E22" s="191" t="e">
        <f t="shared" si="1"/>
        <v>#DIV/0!</v>
      </c>
      <c r="F22" s="192"/>
    </row>
    <row r="23" spans="1:6" s="33" customFormat="1" ht="21" customHeight="1">
      <c r="A23" s="98">
        <f t="shared" si="0"/>
        <v>13</v>
      </c>
      <c r="B23" s="99" t="str">
        <f>'8.4'!B23</f>
        <v>Cikulur</v>
      </c>
      <c r="C23" s="214"/>
      <c r="D23" s="214"/>
      <c r="E23" s="191" t="e">
        <f t="shared" si="1"/>
        <v>#DIV/0!</v>
      </c>
      <c r="F23" s="192"/>
    </row>
    <row r="24" spans="1:6" s="33" customFormat="1" ht="21" customHeight="1">
      <c r="A24" s="98">
        <f t="shared" si="0"/>
        <v>14</v>
      </c>
      <c r="B24" s="99" t="str">
        <f>'8.4'!B24</f>
        <v>Curugbitunng</v>
      </c>
      <c r="C24" s="214"/>
      <c r="D24" s="214"/>
      <c r="E24" s="191" t="e">
        <f t="shared" si="1"/>
        <v>#DIV/0!</v>
      </c>
      <c r="F24" s="192"/>
    </row>
    <row r="25" spans="1:6" s="33" customFormat="1" ht="21" customHeight="1">
      <c r="A25" s="98">
        <f t="shared" si="0"/>
        <v>15</v>
      </c>
      <c r="B25" s="99" t="str">
        <f>'8.4'!B25</f>
        <v>Cibadak</v>
      </c>
      <c r="C25" s="214"/>
      <c r="D25" s="214"/>
      <c r="E25" s="191" t="e">
        <f t="shared" si="1"/>
        <v>#DIV/0!</v>
      </c>
      <c r="F25" s="192"/>
    </row>
    <row r="26" spans="1:6" s="33" customFormat="1" ht="21" customHeight="1">
      <c r="A26" s="98">
        <f t="shared" si="0"/>
        <v>16</v>
      </c>
      <c r="B26" s="99" t="str">
        <f>'8.4'!B26</f>
        <v>Maja</v>
      </c>
      <c r="C26" s="214"/>
      <c r="D26" s="214"/>
      <c r="E26" s="191" t="e">
        <f t="shared" si="1"/>
        <v>#DIV/0!</v>
      </c>
      <c r="F26" s="192"/>
    </row>
    <row r="27" spans="1:6" s="33" customFormat="1" ht="21" customHeight="1">
      <c r="A27" s="98">
        <f t="shared" si="0"/>
        <v>17</v>
      </c>
      <c r="B27" s="99" t="str">
        <f>'8.4'!B27</f>
        <v>Muncang</v>
      </c>
      <c r="C27" s="214"/>
      <c r="D27" s="214"/>
      <c r="E27" s="191" t="e">
        <f t="shared" si="1"/>
        <v>#DIV/0!</v>
      </c>
      <c r="F27" s="192"/>
    </row>
    <row r="28" spans="1:6" s="33" customFormat="1" ht="21" customHeight="1">
      <c r="A28" s="98">
        <f t="shared" si="0"/>
        <v>18</v>
      </c>
      <c r="B28" s="99" t="str">
        <f>'8.4'!B28</f>
        <v>Panggarangan</v>
      </c>
      <c r="C28" s="214"/>
      <c r="D28" s="214"/>
      <c r="E28" s="191" t="e">
        <f t="shared" si="1"/>
        <v>#DIV/0!</v>
      </c>
      <c r="F28" s="192"/>
    </row>
    <row r="29" spans="1:6" s="33" customFormat="1" ht="21" customHeight="1">
      <c r="A29" s="98">
        <f t="shared" si="0"/>
        <v>19</v>
      </c>
      <c r="B29" s="99" t="str">
        <f>'8.4'!B29</f>
        <v>Rangkasbitung</v>
      </c>
      <c r="C29" s="214"/>
      <c r="D29" s="214"/>
      <c r="E29" s="191" t="e">
        <f t="shared" si="1"/>
        <v>#DIV/0!</v>
      </c>
      <c r="F29" s="192"/>
    </row>
    <row r="30" spans="1:6" s="33" customFormat="1" ht="21" customHeight="1">
      <c r="A30" s="98">
        <f t="shared" ref="A30:A33" si="2">A29+1</f>
        <v>20</v>
      </c>
      <c r="B30" s="99" t="str">
        <f>'8.4'!B30</f>
        <v>Sajira</v>
      </c>
      <c r="C30" s="214"/>
      <c r="D30" s="214"/>
      <c r="E30" s="191" t="e">
        <f t="shared" si="1"/>
        <v>#DIV/0!</v>
      </c>
      <c r="F30" s="192"/>
    </row>
    <row r="31" spans="1:6" s="33" customFormat="1" ht="21" customHeight="1">
      <c r="A31" s="98">
        <f t="shared" si="2"/>
        <v>21</v>
      </c>
      <c r="B31" s="99" t="str">
        <f>'8.4'!B31</f>
        <v>Sobang</v>
      </c>
      <c r="C31" s="214"/>
      <c r="D31" s="214"/>
      <c r="E31" s="191" t="e">
        <f t="shared" si="1"/>
        <v>#DIV/0!</v>
      </c>
      <c r="F31" s="192"/>
    </row>
    <row r="32" spans="1:6" s="33" customFormat="1" ht="21" customHeight="1">
      <c r="A32" s="98">
        <f t="shared" si="2"/>
        <v>22</v>
      </c>
      <c r="B32" s="99" t="str">
        <f>'8.4'!B32</f>
        <v>Wanasalam</v>
      </c>
      <c r="C32" s="214"/>
      <c r="D32" s="214"/>
      <c r="E32" s="191" t="e">
        <f t="shared" si="1"/>
        <v>#DIV/0!</v>
      </c>
      <c r="F32" s="192"/>
    </row>
    <row r="33" spans="1:6" s="33" customFormat="1" ht="21" customHeight="1">
      <c r="A33" s="98">
        <f t="shared" si="2"/>
        <v>23</v>
      </c>
      <c r="B33" s="99" t="str">
        <f>'8.4'!B33</f>
        <v>Warunggunung</v>
      </c>
      <c r="C33" s="214"/>
      <c r="D33" s="214"/>
      <c r="E33" s="191" t="e">
        <f t="shared" si="1"/>
        <v>#DIV/0!</v>
      </c>
      <c r="F33" s="192"/>
    </row>
    <row r="34" spans="1:6" s="40" customFormat="1" ht="6" customHeight="1" thickBot="1">
      <c r="A34" s="132"/>
      <c r="B34" s="133"/>
      <c r="C34" s="215"/>
      <c r="D34" s="215"/>
      <c r="E34" s="215"/>
      <c r="F34" s="216"/>
    </row>
    <row r="35" spans="1:6" s="40" customFormat="1" ht="26.25" customHeight="1" thickBot="1">
      <c r="A35" s="662" t="s">
        <v>32</v>
      </c>
      <c r="B35" s="663"/>
      <c r="C35" s="193">
        <f>SUM(C11:C33)</f>
        <v>0</v>
      </c>
      <c r="D35" s="193">
        <f>SUM(D11:D33)</f>
        <v>0</v>
      </c>
      <c r="E35" s="193" t="e">
        <f>F35/D35</f>
        <v>#DIV/0!</v>
      </c>
      <c r="F35" s="194">
        <f>SUM(F11:F33)</f>
        <v>0</v>
      </c>
    </row>
    <row r="36" spans="1:6" s="40" customFormat="1" ht="6" customHeight="1" thickTop="1"/>
    <row r="37" spans="1:6" s="70" customFormat="1">
      <c r="A37" s="69" t="str">
        <f>'Sumber Data'!$G$20</f>
        <v>Sumber : Dinas Pertanian dan Perkebunan Kab. Lebak, 2019</v>
      </c>
    </row>
    <row r="38" spans="1:6" s="40" customFormat="1"/>
    <row r="39" spans="1:6" s="40" customFormat="1"/>
    <row r="40" spans="1:6" s="40" customFormat="1"/>
    <row r="41" spans="1:6" s="40" customFormat="1"/>
    <row r="42" spans="1:6" s="40" customFormat="1"/>
    <row r="43" spans="1:6" s="40" customFormat="1"/>
    <row r="44" spans="1:6" s="40" customFormat="1"/>
    <row r="45" spans="1:6" s="40" customFormat="1"/>
    <row r="46" spans="1:6" s="40" customFormat="1"/>
    <row r="47" spans="1:6" s="40" customFormat="1"/>
    <row r="48" spans="1:6"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10">
    <mergeCell ref="A35:B35"/>
    <mergeCell ref="A5:A8"/>
    <mergeCell ref="B5:B8"/>
    <mergeCell ref="C5:C8"/>
    <mergeCell ref="D5:D8"/>
    <mergeCell ref="E5:E8"/>
    <mergeCell ref="F5:F8"/>
    <mergeCell ref="A3:F3"/>
    <mergeCell ref="A2:F2"/>
    <mergeCell ref="A1:F1"/>
  </mergeCells>
  <printOptions horizontalCentered="1"/>
  <pageMargins left="0.98425196850393704" right="0.59055118110236204" top="1.1811023622047201" bottom="0.78740157480314998" header="0.31496062992126" footer="0.31496062992126"/>
  <pageSetup paperSize="9" scale="84" firstPageNumber="57" orientation="landscape" useFirstPageNumber="1" horizontalDpi="4294967293" r:id="rId1"/>
  <headerFooter>
    <oddFooter>&amp;R&amp;"Times New Roman,Regular"&amp;12&amp;P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95"/>
  <sheetViews>
    <sheetView view="pageBreakPreview" zoomScaleNormal="60" zoomScaleSheetLayoutView="100" workbookViewId="0">
      <selection activeCell="B9" sqref="B9"/>
    </sheetView>
  </sheetViews>
  <sheetFormatPr defaultRowHeight="15.75"/>
  <cols>
    <col min="1" max="1" width="6.42578125" style="1" customWidth="1"/>
    <col min="2" max="2" width="31.140625" style="1" bestFit="1" customWidth="1"/>
    <col min="3" max="6" width="15.28515625" style="1" customWidth="1"/>
    <col min="7" max="16384" width="9.140625" style="1"/>
  </cols>
  <sheetData>
    <row r="1" spans="1:6" s="40" customFormat="1">
      <c r="A1" s="617" t="s">
        <v>142</v>
      </c>
      <c r="B1" s="617"/>
      <c r="C1" s="617"/>
      <c r="D1" s="617"/>
      <c r="E1" s="617"/>
      <c r="F1" s="617"/>
    </row>
    <row r="2" spans="1:6" s="40" customFormat="1">
      <c r="A2" s="617" t="s">
        <v>141</v>
      </c>
      <c r="B2" s="617"/>
      <c r="C2" s="617"/>
      <c r="D2" s="617"/>
      <c r="E2" s="617"/>
      <c r="F2" s="617"/>
    </row>
    <row r="3" spans="1:6" s="40" customFormat="1">
      <c r="A3" s="617" t="str">
        <f>'Sumber Data'!$G$6</f>
        <v>di Kecamatan ................. Kab. Lebak Tahun 2018</v>
      </c>
      <c r="B3" s="617"/>
      <c r="C3" s="617"/>
      <c r="D3" s="617"/>
      <c r="E3" s="617"/>
      <c r="F3" s="617"/>
    </row>
    <row r="4" spans="1:6" s="40" customFormat="1" ht="16.5" thickBot="1"/>
    <row r="5" spans="1:6" s="57" customFormat="1" ht="15.95" customHeight="1" thickTop="1">
      <c r="A5" s="622" t="s">
        <v>2</v>
      </c>
      <c r="B5" s="614" t="str">
        <f>'10.1'!B5:B8</f>
        <v>Desa</v>
      </c>
      <c r="C5" s="614" t="s">
        <v>261</v>
      </c>
      <c r="D5" s="614" t="s">
        <v>140</v>
      </c>
      <c r="E5" s="614" t="s">
        <v>138</v>
      </c>
      <c r="F5" s="620" t="s">
        <v>139</v>
      </c>
    </row>
    <row r="6" spans="1:6" s="57" customFormat="1" ht="15.95" customHeight="1">
      <c r="A6" s="625"/>
      <c r="B6" s="624"/>
      <c r="C6" s="624"/>
      <c r="D6" s="624"/>
      <c r="E6" s="624"/>
      <c r="F6" s="626"/>
    </row>
    <row r="7" spans="1:6" s="57" customFormat="1" ht="15.95" customHeight="1">
      <c r="A7" s="625"/>
      <c r="B7" s="624"/>
      <c r="C7" s="624"/>
      <c r="D7" s="624"/>
      <c r="E7" s="624"/>
      <c r="F7" s="626"/>
    </row>
    <row r="8" spans="1:6" s="57" customFormat="1" ht="24.75" customHeight="1">
      <c r="A8" s="625"/>
      <c r="B8" s="624"/>
      <c r="C8" s="624"/>
      <c r="D8" s="624"/>
      <c r="E8" s="624"/>
      <c r="F8" s="626"/>
    </row>
    <row r="9" spans="1:6" s="57" customFormat="1" ht="15.95" customHeight="1" thickBot="1">
      <c r="A9" s="153" t="s">
        <v>201</v>
      </c>
      <c r="B9" s="137" t="s">
        <v>202</v>
      </c>
      <c r="C9" s="137" t="s">
        <v>203</v>
      </c>
      <c r="D9" s="137" t="s">
        <v>204</v>
      </c>
      <c r="E9" s="137" t="s">
        <v>205</v>
      </c>
      <c r="F9" s="138" t="s">
        <v>206</v>
      </c>
    </row>
    <row r="10" spans="1:6" s="40" customFormat="1" ht="6" customHeight="1">
      <c r="A10" s="132"/>
      <c r="B10" s="133"/>
      <c r="C10" s="133"/>
      <c r="D10" s="133"/>
      <c r="E10" s="133"/>
      <c r="F10" s="134"/>
    </row>
    <row r="11" spans="1:6" s="33" customFormat="1" ht="21" customHeight="1">
      <c r="A11" s="98">
        <v>1</v>
      </c>
      <c r="B11" s="99" t="str">
        <f>'10.1'!B11</f>
        <v>Bayah</v>
      </c>
      <c r="C11" s="191"/>
      <c r="D11" s="191"/>
      <c r="E11" s="191" t="e">
        <f t="shared" ref="E11:E33" si="0">F11/D11</f>
        <v>#DIV/0!</v>
      </c>
      <c r="F11" s="192"/>
    </row>
    <row r="12" spans="1:6" s="33" customFormat="1" ht="21" customHeight="1">
      <c r="A12" s="98">
        <f t="shared" ref="A12:A29" si="1">A11+1</f>
        <v>2</v>
      </c>
      <c r="B12" s="99" t="str">
        <f>'10.1'!B12</f>
        <v>Banjarsari</v>
      </c>
      <c r="C12" s="191"/>
      <c r="D12" s="191"/>
      <c r="E12" s="191" t="e">
        <f t="shared" si="0"/>
        <v>#DIV/0!</v>
      </c>
      <c r="F12" s="192"/>
    </row>
    <row r="13" spans="1:6" s="33" customFormat="1" ht="21" customHeight="1">
      <c r="A13" s="98">
        <f t="shared" si="1"/>
        <v>3</v>
      </c>
      <c r="B13" s="99" t="str">
        <f>'10.1'!B13</f>
        <v>Bojongmanik</v>
      </c>
      <c r="C13" s="191"/>
      <c r="D13" s="191"/>
      <c r="E13" s="191" t="e">
        <f t="shared" si="0"/>
        <v>#DIV/0!</v>
      </c>
      <c r="F13" s="192"/>
    </row>
    <row r="14" spans="1:6" s="33" customFormat="1" ht="21" customHeight="1">
      <c r="A14" s="98">
        <f t="shared" si="1"/>
        <v>4</v>
      </c>
      <c r="B14" s="99" t="str">
        <f>'10.1'!B14</f>
        <v>Cibeber</v>
      </c>
      <c r="C14" s="191"/>
      <c r="D14" s="191"/>
      <c r="E14" s="191" t="e">
        <f t="shared" si="0"/>
        <v>#DIV/0!</v>
      </c>
      <c r="F14" s="192"/>
    </row>
    <row r="15" spans="1:6" s="33" customFormat="1" ht="21" customHeight="1">
      <c r="A15" s="98">
        <f t="shared" si="1"/>
        <v>5</v>
      </c>
      <c r="B15" s="99" t="str">
        <f>'10.1'!B15</f>
        <v>Cijaku</v>
      </c>
      <c r="C15" s="191"/>
      <c r="D15" s="191"/>
      <c r="E15" s="191" t="e">
        <f t="shared" si="0"/>
        <v>#DIV/0!</v>
      </c>
      <c r="F15" s="192"/>
    </row>
    <row r="16" spans="1:6" s="33" customFormat="1" ht="21" customHeight="1">
      <c r="A16" s="98">
        <f t="shared" si="1"/>
        <v>6</v>
      </c>
      <c r="B16" s="99" t="str">
        <f>'10.1'!B16</f>
        <v>Cilograng</v>
      </c>
      <c r="C16" s="191"/>
      <c r="D16" s="191"/>
      <c r="E16" s="191" t="e">
        <f t="shared" si="0"/>
        <v>#DIV/0!</v>
      </c>
      <c r="F16" s="192"/>
    </row>
    <row r="17" spans="1:6" s="33" customFormat="1" ht="21" customHeight="1">
      <c r="A17" s="98">
        <f t="shared" si="1"/>
        <v>7</v>
      </c>
      <c r="B17" s="99" t="str">
        <f>'10.1'!B17</f>
        <v>Cihara</v>
      </c>
      <c r="C17" s="191"/>
      <c r="D17" s="191"/>
      <c r="E17" s="191" t="e">
        <f t="shared" si="0"/>
        <v>#DIV/0!</v>
      </c>
      <c r="F17" s="192"/>
    </row>
    <row r="18" spans="1:6" s="33" customFormat="1" ht="21" customHeight="1">
      <c r="A18" s="98">
        <f t="shared" si="1"/>
        <v>8</v>
      </c>
      <c r="B18" s="99" t="str">
        <f>'10.1'!B18</f>
        <v>Cigemblong</v>
      </c>
      <c r="C18" s="191"/>
      <c r="D18" s="191"/>
      <c r="E18" s="191" t="e">
        <f t="shared" si="0"/>
        <v>#DIV/0!</v>
      </c>
      <c r="F18" s="192"/>
    </row>
    <row r="19" spans="1:6" s="33" customFormat="1" ht="21" customHeight="1">
      <c r="A19" s="98">
        <f t="shared" si="1"/>
        <v>9</v>
      </c>
      <c r="B19" s="99" t="str">
        <f>'10.1'!B19</f>
        <v>Cileles</v>
      </c>
      <c r="C19" s="191"/>
      <c r="D19" s="191"/>
      <c r="E19" s="191" t="e">
        <f t="shared" si="0"/>
        <v>#DIV/0!</v>
      </c>
      <c r="F19" s="192"/>
    </row>
    <row r="20" spans="1:6" s="33" customFormat="1" ht="21" customHeight="1">
      <c r="A20" s="98">
        <f t="shared" si="1"/>
        <v>10</v>
      </c>
      <c r="B20" s="99" t="str">
        <f>'10.1'!B20</f>
        <v>Cirinten</v>
      </c>
      <c r="C20" s="191"/>
      <c r="D20" s="191"/>
      <c r="E20" s="191" t="e">
        <f t="shared" si="0"/>
        <v>#DIV/0!</v>
      </c>
      <c r="F20" s="192"/>
    </row>
    <row r="21" spans="1:6" s="33" customFormat="1" ht="21" customHeight="1">
      <c r="A21" s="98">
        <f t="shared" si="1"/>
        <v>11</v>
      </c>
      <c r="B21" s="99" t="str">
        <f>'10.1'!B21</f>
        <v>Cipanas</v>
      </c>
      <c r="C21" s="191"/>
      <c r="D21" s="191"/>
      <c r="E21" s="191" t="e">
        <f t="shared" si="0"/>
        <v>#DIV/0!</v>
      </c>
      <c r="F21" s="192"/>
    </row>
    <row r="22" spans="1:6" s="33" customFormat="1" ht="21" customHeight="1">
      <c r="A22" s="98">
        <f t="shared" si="1"/>
        <v>12</v>
      </c>
      <c r="B22" s="99" t="str">
        <f>'10.1'!B22</f>
        <v>Cimarga</v>
      </c>
      <c r="C22" s="191"/>
      <c r="D22" s="191"/>
      <c r="E22" s="191" t="e">
        <f t="shared" si="0"/>
        <v>#DIV/0!</v>
      </c>
      <c r="F22" s="192"/>
    </row>
    <row r="23" spans="1:6" s="33" customFormat="1" ht="21" customHeight="1">
      <c r="A23" s="98">
        <f t="shared" si="1"/>
        <v>13</v>
      </c>
      <c r="B23" s="99" t="str">
        <f>'10.1'!B23</f>
        <v>Cikulur</v>
      </c>
      <c r="C23" s="191"/>
      <c r="D23" s="191"/>
      <c r="E23" s="191" t="e">
        <f t="shared" si="0"/>
        <v>#DIV/0!</v>
      </c>
      <c r="F23" s="192"/>
    </row>
    <row r="24" spans="1:6" s="33" customFormat="1" ht="21" customHeight="1">
      <c r="A24" s="98">
        <f t="shared" si="1"/>
        <v>14</v>
      </c>
      <c r="B24" s="99" t="str">
        <f>'10.1'!B24</f>
        <v>Curugbitunng</v>
      </c>
      <c r="C24" s="191"/>
      <c r="D24" s="191"/>
      <c r="E24" s="191" t="e">
        <f t="shared" si="0"/>
        <v>#DIV/0!</v>
      </c>
      <c r="F24" s="192"/>
    </row>
    <row r="25" spans="1:6" s="33" customFormat="1" ht="21" customHeight="1">
      <c r="A25" s="98">
        <f t="shared" si="1"/>
        <v>15</v>
      </c>
      <c r="B25" s="99" t="str">
        <f>'10.1'!B25</f>
        <v>Cibadak</v>
      </c>
      <c r="C25" s="191"/>
      <c r="D25" s="191"/>
      <c r="E25" s="191" t="e">
        <f t="shared" si="0"/>
        <v>#DIV/0!</v>
      </c>
      <c r="F25" s="192"/>
    </row>
    <row r="26" spans="1:6" s="33" customFormat="1" ht="21" customHeight="1">
      <c r="A26" s="98">
        <f t="shared" si="1"/>
        <v>16</v>
      </c>
      <c r="B26" s="99" t="str">
        <f>'10.1'!B26</f>
        <v>Maja</v>
      </c>
      <c r="C26" s="191"/>
      <c r="D26" s="191"/>
      <c r="E26" s="191" t="e">
        <f t="shared" si="0"/>
        <v>#DIV/0!</v>
      </c>
      <c r="F26" s="192"/>
    </row>
    <row r="27" spans="1:6" s="33" customFormat="1" ht="21" customHeight="1">
      <c r="A27" s="98">
        <f t="shared" si="1"/>
        <v>17</v>
      </c>
      <c r="B27" s="99" t="str">
        <f>'10.1'!B27</f>
        <v>Muncang</v>
      </c>
      <c r="C27" s="191"/>
      <c r="D27" s="191"/>
      <c r="E27" s="191" t="e">
        <f t="shared" si="0"/>
        <v>#DIV/0!</v>
      </c>
      <c r="F27" s="192"/>
    </row>
    <row r="28" spans="1:6" s="33" customFormat="1" ht="21" customHeight="1">
      <c r="A28" s="98">
        <f t="shared" si="1"/>
        <v>18</v>
      </c>
      <c r="B28" s="99" t="str">
        <f>'10.1'!B28</f>
        <v>Panggarangan</v>
      </c>
      <c r="C28" s="191"/>
      <c r="D28" s="191"/>
      <c r="E28" s="191" t="e">
        <f t="shared" si="0"/>
        <v>#DIV/0!</v>
      </c>
      <c r="F28" s="192"/>
    </row>
    <row r="29" spans="1:6" s="33" customFormat="1" ht="21" customHeight="1">
      <c r="A29" s="98">
        <f t="shared" si="1"/>
        <v>19</v>
      </c>
      <c r="B29" s="99" t="str">
        <f>'10.1'!B29</f>
        <v>Rangkasbitung</v>
      </c>
      <c r="C29" s="191"/>
      <c r="D29" s="191"/>
      <c r="E29" s="191" t="e">
        <f t="shared" si="0"/>
        <v>#DIV/0!</v>
      </c>
      <c r="F29" s="192"/>
    </row>
    <row r="30" spans="1:6" s="33" customFormat="1" ht="21" customHeight="1">
      <c r="A30" s="98">
        <f t="shared" ref="A30:A33" si="2">A29+1</f>
        <v>20</v>
      </c>
      <c r="B30" s="99" t="str">
        <f>'10.1'!B30</f>
        <v>Sajira</v>
      </c>
      <c r="C30" s="191"/>
      <c r="D30" s="191"/>
      <c r="E30" s="191" t="e">
        <f t="shared" si="0"/>
        <v>#DIV/0!</v>
      </c>
      <c r="F30" s="192"/>
    </row>
    <row r="31" spans="1:6" s="33" customFormat="1" ht="21" customHeight="1">
      <c r="A31" s="98">
        <f t="shared" si="2"/>
        <v>21</v>
      </c>
      <c r="B31" s="99" t="str">
        <f>'10.1'!B31</f>
        <v>Sobang</v>
      </c>
      <c r="C31" s="191"/>
      <c r="D31" s="191"/>
      <c r="E31" s="191" t="e">
        <f t="shared" si="0"/>
        <v>#DIV/0!</v>
      </c>
      <c r="F31" s="192"/>
    </row>
    <row r="32" spans="1:6" s="33" customFormat="1" ht="21" customHeight="1">
      <c r="A32" s="98">
        <f t="shared" si="2"/>
        <v>22</v>
      </c>
      <c r="B32" s="99" t="str">
        <f>'10.1'!B32</f>
        <v>Wanasalam</v>
      </c>
      <c r="C32" s="191"/>
      <c r="D32" s="191"/>
      <c r="E32" s="191" t="e">
        <f t="shared" si="0"/>
        <v>#DIV/0!</v>
      </c>
      <c r="F32" s="192"/>
    </row>
    <row r="33" spans="1:6" s="33" customFormat="1" ht="21" customHeight="1">
      <c r="A33" s="98">
        <f t="shared" si="2"/>
        <v>23</v>
      </c>
      <c r="B33" s="99" t="str">
        <f>'10.1'!B33</f>
        <v>Warunggunung</v>
      </c>
      <c r="C33" s="191"/>
      <c r="D33" s="191"/>
      <c r="E33" s="191" t="e">
        <f t="shared" si="0"/>
        <v>#DIV/0!</v>
      </c>
      <c r="F33" s="192"/>
    </row>
    <row r="34" spans="1:6" s="40" customFormat="1" ht="6" customHeight="1" thickBot="1">
      <c r="A34" s="132"/>
      <c r="B34" s="133"/>
      <c r="C34" s="215"/>
      <c r="D34" s="215"/>
      <c r="E34" s="215"/>
      <c r="F34" s="216"/>
    </row>
    <row r="35" spans="1:6" s="40" customFormat="1" ht="26.25" customHeight="1" thickBot="1">
      <c r="A35" s="662" t="s">
        <v>32</v>
      </c>
      <c r="B35" s="663"/>
      <c r="C35" s="193">
        <f>SUM(C11:C33)</f>
        <v>0</v>
      </c>
      <c r="D35" s="193">
        <f>SUM(D11:D33)</f>
        <v>0</v>
      </c>
      <c r="E35" s="193" t="e">
        <f>F35/D35</f>
        <v>#DIV/0!</v>
      </c>
      <c r="F35" s="194">
        <f>SUM(F11:F33)</f>
        <v>0</v>
      </c>
    </row>
    <row r="36" spans="1:6" s="40" customFormat="1" ht="6" customHeight="1" thickTop="1"/>
    <row r="37" spans="1:6" s="70" customFormat="1">
      <c r="A37" s="69" t="str">
        <f>'Sumber Data'!$G$20</f>
        <v>Sumber : Dinas Pertanian dan Perkebunan Kab. Lebak, 2019</v>
      </c>
    </row>
    <row r="38" spans="1:6" s="40" customFormat="1"/>
    <row r="39" spans="1:6" s="40" customFormat="1"/>
    <row r="40" spans="1:6" s="40" customFormat="1"/>
    <row r="41" spans="1:6" s="40" customFormat="1"/>
    <row r="42" spans="1:6" s="40" customFormat="1"/>
    <row r="43" spans="1:6" s="40" customFormat="1"/>
    <row r="44" spans="1:6" s="40" customFormat="1"/>
    <row r="45" spans="1:6" s="40" customFormat="1"/>
    <row r="46" spans="1:6" s="40" customFormat="1"/>
    <row r="47" spans="1:6" s="40" customFormat="1"/>
    <row r="48" spans="1:6"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10">
    <mergeCell ref="A3:F3"/>
    <mergeCell ref="A2:F2"/>
    <mergeCell ref="A1:F1"/>
    <mergeCell ref="A35:B35"/>
    <mergeCell ref="D5:D8"/>
    <mergeCell ref="E5:E8"/>
    <mergeCell ref="F5:F8"/>
    <mergeCell ref="A5:A8"/>
    <mergeCell ref="B5:B8"/>
    <mergeCell ref="C5:C8"/>
  </mergeCells>
  <printOptions horizontalCentered="1"/>
  <pageMargins left="0.98425196850393704" right="0.59055118110236204" top="1.1811023622047201" bottom="0.78740157480314998" header="0.31496062992126" footer="0.31496062992126"/>
  <pageSetup paperSize="9" scale="85" firstPageNumber="58" orientation="landscape" useFirstPageNumber="1" horizontalDpi="4294967293" r:id="rId1"/>
  <headerFooter>
    <oddFooter>&amp;R&amp;"Times New Roman,Regular"&amp;12&amp;P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95"/>
  <sheetViews>
    <sheetView view="pageBreakPreview" zoomScaleNormal="60" zoomScaleSheetLayoutView="100" workbookViewId="0">
      <selection activeCell="B9" sqref="B9"/>
    </sheetView>
  </sheetViews>
  <sheetFormatPr defaultRowHeight="15.75"/>
  <cols>
    <col min="1" max="1" width="6.42578125" style="1" customWidth="1"/>
    <col min="2" max="2" width="31.140625" style="1" bestFit="1" customWidth="1"/>
    <col min="3" max="6" width="15.28515625" style="1" customWidth="1"/>
    <col min="7" max="16384" width="9.140625" style="1"/>
  </cols>
  <sheetData>
    <row r="1" spans="1:6" s="40" customFormat="1">
      <c r="A1" s="617" t="s">
        <v>144</v>
      </c>
      <c r="B1" s="617"/>
      <c r="C1" s="617"/>
      <c r="D1" s="617"/>
      <c r="E1" s="617"/>
      <c r="F1" s="617"/>
    </row>
    <row r="2" spans="1:6" s="40" customFormat="1">
      <c r="A2" s="617" t="s">
        <v>143</v>
      </c>
      <c r="B2" s="617"/>
      <c r="C2" s="617"/>
      <c r="D2" s="617"/>
      <c r="E2" s="617"/>
      <c r="F2" s="617"/>
    </row>
    <row r="3" spans="1:6" s="40" customFormat="1">
      <c r="A3" s="617" t="str">
        <f>'Sumber Data'!$G$6</f>
        <v>di Kecamatan ................. Kab. Lebak Tahun 2018</v>
      </c>
      <c r="B3" s="617"/>
      <c r="C3" s="617"/>
      <c r="D3" s="617"/>
      <c r="E3" s="617"/>
      <c r="F3" s="617"/>
    </row>
    <row r="4" spans="1:6" s="40" customFormat="1" ht="16.5" thickBot="1"/>
    <row r="5" spans="1:6" s="57" customFormat="1" ht="15.95" customHeight="1" thickTop="1">
      <c r="A5" s="622" t="s">
        <v>2</v>
      </c>
      <c r="B5" s="614" t="str">
        <f>'10.2'!B5:B8</f>
        <v>Desa</v>
      </c>
      <c r="C5" s="614" t="s">
        <v>261</v>
      </c>
      <c r="D5" s="614" t="s">
        <v>140</v>
      </c>
      <c r="E5" s="614" t="s">
        <v>138</v>
      </c>
      <c r="F5" s="620" t="s">
        <v>139</v>
      </c>
    </row>
    <row r="6" spans="1:6" s="57" customFormat="1" ht="15.95" customHeight="1">
      <c r="A6" s="625"/>
      <c r="B6" s="624"/>
      <c r="C6" s="624"/>
      <c r="D6" s="624"/>
      <c r="E6" s="624"/>
      <c r="F6" s="626"/>
    </row>
    <row r="7" spans="1:6" s="57" customFormat="1" ht="15.95" customHeight="1">
      <c r="A7" s="625"/>
      <c r="B7" s="624"/>
      <c r="C7" s="624"/>
      <c r="D7" s="624"/>
      <c r="E7" s="624"/>
      <c r="F7" s="626"/>
    </row>
    <row r="8" spans="1:6" s="57" customFormat="1" ht="24.75" customHeight="1">
      <c r="A8" s="625"/>
      <c r="B8" s="624"/>
      <c r="C8" s="624"/>
      <c r="D8" s="624"/>
      <c r="E8" s="624"/>
      <c r="F8" s="626"/>
    </row>
    <row r="9" spans="1:6" s="57" customFormat="1" ht="15.95" customHeight="1" thickBot="1">
      <c r="A9" s="153" t="s">
        <v>201</v>
      </c>
      <c r="B9" s="137" t="s">
        <v>202</v>
      </c>
      <c r="C9" s="137" t="s">
        <v>203</v>
      </c>
      <c r="D9" s="137" t="s">
        <v>204</v>
      </c>
      <c r="E9" s="137" t="s">
        <v>205</v>
      </c>
      <c r="F9" s="138" t="s">
        <v>206</v>
      </c>
    </row>
    <row r="10" spans="1:6" s="40" customFormat="1" ht="6" customHeight="1">
      <c r="A10" s="132"/>
      <c r="B10" s="133"/>
      <c r="C10" s="133"/>
      <c r="D10" s="133"/>
      <c r="E10" s="133"/>
      <c r="F10" s="134"/>
    </row>
    <row r="11" spans="1:6" s="33" customFormat="1" ht="21" customHeight="1">
      <c r="A11" s="98">
        <v>1</v>
      </c>
      <c r="B11" s="99" t="str">
        <f>'10.2'!B11</f>
        <v>Bayah</v>
      </c>
      <c r="C11" s="191"/>
      <c r="D11" s="191"/>
      <c r="E11" s="191" t="e">
        <f t="shared" ref="E11:E33" si="0">F11/D11</f>
        <v>#DIV/0!</v>
      </c>
      <c r="F11" s="192"/>
    </row>
    <row r="12" spans="1:6" s="33" customFormat="1" ht="21" customHeight="1">
      <c r="A12" s="98">
        <f t="shared" ref="A12:A29" si="1">A11+1</f>
        <v>2</v>
      </c>
      <c r="B12" s="99" t="str">
        <f>'10.2'!B12</f>
        <v>Banjarsari</v>
      </c>
      <c r="C12" s="191"/>
      <c r="D12" s="191"/>
      <c r="E12" s="191" t="e">
        <f t="shared" si="0"/>
        <v>#DIV/0!</v>
      </c>
      <c r="F12" s="192"/>
    </row>
    <row r="13" spans="1:6" s="33" customFormat="1" ht="21" customHeight="1">
      <c r="A13" s="98">
        <f t="shared" si="1"/>
        <v>3</v>
      </c>
      <c r="B13" s="99" t="str">
        <f>'10.2'!B13</f>
        <v>Bojongmanik</v>
      </c>
      <c r="C13" s="191"/>
      <c r="D13" s="191"/>
      <c r="E13" s="191" t="e">
        <f t="shared" si="0"/>
        <v>#DIV/0!</v>
      </c>
      <c r="F13" s="192"/>
    </row>
    <row r="14" spans="1:6" s="33" customFormat="1" ht="21" customHeight="1">
      <c r="A14" s="98">
        <f t="shared" si="1"/>
        <v>4</v>
      </c>
      <c r="B14" s="99" t="str">
        <f>'10.2'!B14</f>
        <v>Cibeber</v>
      </c>
      <c r="C14" s="191"/>
      <c r="D14" s="191"/>
      <c r="E14" s="191" t="e">
        <f t="shared" si="0"/>
        <v>#DIV/0!</v>
      </c>
      <c r="F14" s="192"/>
    </row>
    <row r="15" spans="1:6" s="33" customFormat="1" ht="21" customHeight="1">
      <c r="A15" s="98">
        <f t="shared" si="1"/>
        <v>5</v>
      </c>
      <c r="B15" s="99" t="str">
        <f>'10.2'!B15</f>
        <v>Cijaku</v>
      </c>
      <c r="C15" s="191"/>
      <c r="D15" s="191"/>
      <c r="E15" s="191" t="e">
        <f t="shared" si="0"/>
        <v>#DIV/0!</v>
      </c>
      <c r="F15" s="192"/>
    </row>
    <row r="16" spans="1:6" s="33" customFormat="1" ht="21" customHeight="1">
      <c r="A16" s="98">
        <f t="shared" si="1"/>
        <v>6</v>
      </c>
      <c r="B16" s="99" t="str">
        <f>'10.2'!B16</f>
        <v>Cilograng</v>
      </c>
      <c r="C16" s="191"/>
      <c r="D16" s="191"/>
      <c r="E16" s="191" t="e">
        <f t="shared" si="0"/>
        <v>#DIV/0!</v>
      </c>
      <c r="F16" s="192"/>
    </row>
    <row r="17" spans="1:6" s="33" customFormat="1" ht="21" customHeight="1">
      <c r="A17" s="98">
        <f t="shared" si="1"/>
        <v>7</v>
      </c>
      <c r="B17" s="99" t="str">
        <f>'10.2'!B17</f>
        <v>Cihara</v>
      </c>
      <c r="C17" s="191"/>
      <c r="D17" s="191"/>
      <c r="E17" s="191" t="e">
        <f t="shared" si="0"/>
        <v>#DIV/0!</v>
      </c>
      <c r="F17" s="192"/>
    </row>
    <row r="18" spans="1:6" s="33" customFormat="1" ht="21" customHeight="1">
      <c r="A18" s="98">
        <f t="shared" si="1"/>
        <v>8</v>
      </c>
      <c r="B18" s="99" t="str">
        <f>'10.2'!B18</f>
        <v>Cigemblong</v>
      </c>
      <c r="C18" s="191"/>
      <c r="D18" s="191"/>
      <c r="E18" s="191" t="e">
        <f t="shared" si="0"/>
        <v>#DIV/0!</v>
      </c>
      <c r="F18" s="192"/>
    </row>
    <row r="19" spans="1:6" s="33" customFormat="1" ht="21" customHeight="1">
      <c r="A19" s="98">
        <f t="shared" si="1"/>
        <v>9</v>
      </c>
      <c r="B19" s="99" t="str">
        <f>'10.2'!B19</f>
        <v>Cileles</v>
      </c>
      <c r="C19" s="191"/>
      <c r="D19" s="191"/>
      <c r="E19" s="191" t="e">
        <f t="shared" si="0"/>
        <v>#DIV/0!</v>
      </c>
      <c r="F19" s="192"/>
    </row>
    <row r="20" spans="1:6" s="33" customFormat="1" ht="21" customHeight="1">
      <c r="A20" s="98">
        <f t="shared" si="1"/>
        <v>10</v>
      </c>
      <c r="B20" s="99" t="str">
        <f>'10.2'!B20</f>
        <v>Cirinten</v>
      </c>
      <c r="C20" s="191"/>
      <c r="D20" s="191"/>
      <c r="E20" s="191" t="e">
        <f t="shared" si="0"/>
        <v>#DIV/0!</v>
      </c>
      <c r="F20" s="192"/>
    </row>
    <row r="21" spans="1:6" s="33" customFormat="1" ht="21" customHeight="1">
      <c r="A21" s="98">
        <f t="shared" si="1"/>
        <v>11</v>
      </c>
      <c r="B21" s="99" t="str">
        <f>'10.2'!B21</f>
        <v>Cipanas</v>
      </c>
      <c r="C21" s="191"/>
      <c r="D21" s="191"/>
      <c r="E21" s="191" t="e">
        <f t="shared" si="0"/>
        <v>#DIV/0!</v>
      </c>
      <c r="F21" s="192"/>
    </row>
    <row r="22" spans="1:6" s="33" customFormat="1" ht="21" customHeight="1">
      <c r="A22" s="98">
        <f t="shared" si="1"/>
        <v>12</v>
      </c>
      <c r="B22" s="99" t="str">
        <f>'10.2'!B22</f>
        <v>Cimarga</v>
      </c>
      <c r="C22" s="191"/>
      <c r="D22" s="191"/>
      <c r="E22" s="191" t="e">
        <f t="shared" si="0"/>
        <v>#DIV/0!</v>
      </c>
      <c r="F22" s="192"/>
    </row>
    <row r="23" spans="1:6" s="33" customFormat="1" ht="21" customHeight="1">
      <c r="A23" s="98">
        <f t="shared" si="1"/>
        <v>13</v>
      </c>
      <c r="B23" s="99" t="str">
        <f>'10.2'!B23</f>
        <v>Cikulur</v>
      </c>
      <c r="C23" s="191"/>
      <c r="D23" s="191"/>
      <c r="E23" s="191" t="e">
        <f t="shared" si="0"/>
        <v>#DIV/0!</v>
      </c>
      <c r="F23" s="192"/>
    </row>
    <row r="24" spans="1:6" s="33" customFormat="1" ht="21" customHeight="1">
      <c r="A24" s="98">
        <f t="shared" si="1"/>
        <v>14</v>
      </c>
      <c r="B24" s="99" t="str">
        <f>'10.2'!B24</f>
        <v>Curugbitunng</v>
      </c>
      <c r="C24" s="191"/>
      <c r="D24" s="191"/>
      <c r="E24" s="191" t="e">
        <f t="shared" si="0"/>
        <v>#DIV/0!</v>
      </c>
      <c r="F24" s="192"/>
    </row>
    <row r="25" spans="1:6" s="33" customFormat="1" ht="21" customHeight="1">
      <c r="A25" s="98">
        <f t="shared" si="1"/>
        <v>15</v>
      </c>
      <c r="B25" s="99" t="str">
        <f>'10.2'!B25</f>
        <v>Cibadak</v>
      </c>
      <c r="C25" s="191"/>
      <c r="D25" s="191"/>
      <c r="E25" s="191" t="e">
        <f t="shared" si="0"/>
        <v>#DIV/0!</v>
      </c>
      <c r="F25" s="192"/>
    </row>
    <row r="26" spans="1:6" s="33" customFormat="1" ht="21" customHeight="1">
      <c r="A26" s="98">
        <f t="shared" si="1"/>
        <v>16</v>
      </c>
      <c r="B26" s="99" t="str">
        <f>'10.2'!B26</f>
        <v>Maja</v>
      </c>
      <c r="C26" s="191"/>
      <c r="D26" s="191"/>
      <c r="E26" s="191" t="e">
        <f t="shared" si="0"/>
        <v>#DIV/0!</v>
      </c>
      <c r="F26" s="192"/>
    </row>
    <row r="27" spans="1:6" s="33" customFormat="1" ht="21" customHeight="1">
      <c r="A27" s="98">
        <f t="shared" si="1"/>
        <v>17</v>
      </c>
      <c r="B27" s="99" t="str">
        <f>'10.2'!B27</f>
        <v>Muncang</v>
      </c>
      <c r="C27" s="191"/>
      <c r="D27" s="191"/>
      <c r="E27" s="191" t="e">
        <f t="shared" si="0"/>
        <v>#DIV/0!</v>
      </c>
      <c r="F27" s="192"/>
    </row>
    <row r="28" spans="1:6" s="33" customFormat="1" ht="21" customHeight="1">
      <c r="A28" s="98">
        <f t="shared" si="1"/>
        <v>18</v>
      </c>
      <c r="B28" s="99" t="str">
        <f>'10.2'!B28</f>
        <v>Panggarangan</v>
      </c>
      <c r="C28" s="191"/>
      <c r="D28" s="191"/>
      <c r="E28" s="191" t="e">
        <f t="shared" si="0"/>
        <v>#DIV/0!</v>
      </c>
      <c r="F28" s="192"/>
    </row>
    <row r="29" spans="1:6" s="33" customFormat="1" ht="21" customHeight="1">
      <c r="A29" s="98">
        <f t="shared" si="1"/>
        <v>19</v>
      </c>
      <c r="B29" s="99" t="str">
        <f>'10.2'!B29</f>
        <v>Rangkasbitung</v>
      </c>
      <c r="C29" s="191"/>
      <c r="D29" s="191"/>
      <c r="E29" s="191" t="e">
        <f t="shared" si="0"/>
        <v>#DIV/0!</v>
      </c>
      <c r="F29" s="192"/>
    </row>
    <row r="30" spans="1:6" s="33" customFormat="1" ht="21" customHeight="1">
      <c r="A30" s="98">
        <f t="shared" ref="A30:A33" si="2">A29+1</f>
        <v>20</v>
      </c>
      <c r="B30" s="99" t="str">
        <f>'10.2'!B30</f>
        <v>Sajira</v>
      </c>
      <c r="C30" s="191"/>
      <c r="D30" s="191"/>
      <c r="E30" s="191" t="e">
        <f t="shared" si="0"/>
        <v>#DIV/0!</v>
      </c>
      <c r="F30" s="192"/>
    </row>
    <row r="31" spans="1:6" s="33" customFormat="1" ht="21" customHeight="1">
      <c r="A31" s="98">
        <f t="shared" si="2"/>
        <v>21</v>
      </c>
      <c r="B31" s="99" t="str">
        <f>'10.2'!B31</f>
        <v>Sobang</v>
      </c>
      <c r="C31" s="191"/>
      <c r="D31" s="191"/>
      <c r="E31" s="191" t="e">
        <f t="shared" si="0"/>
        <v>#DIV/0!</v>
      </c>
      <c r="F31" s="192"/>
    </row>
    <row r="32" spans="1:6" s="33" customFormat="1" ht="21" customHeight="1">
      <c r="A32" s="98">
        <f t="shared" si="2"/>
        <v>22</v>
      </c>
      <c r="B32" s="99" t="str">
        <f>'10.2'!B32</f>
        <v>Wanasalam</v>
      </c>
      <c r="C32" s="191"/>
      <c r="D32" s="191"/>
      <c r="E32" s="191" t="e">
        <f t="shared" si="0"/>
        <v>#DIV/0!</v>
      </c>
      <c r="F32" s="192"/>
    </row>
    <row r="33" spans="1:6" s="33" customFormat="1" ht="21" customHeight="1">
      <c r="A33" s="98">
        <f t="shared" si="2"/>
        <v>23</v>
      </c>
      <c r="B33" s="99" t="str">
        <f>'10.2'!B33</f>
        <v>Warunggunung</v>
      </c>
      <c r="C33" s="191"/>
      <c r="D33" s="191"/>
      <c r="E33" s="191" t="e">
        <f t="shared" si="0"/>
        <v>#DIV/0!</v>
      </c>
      <c r="F33" s="192"/>
    </row>
    <row r="34" spans="1:6" s="40" customFormat="1" ht="6" customHeight="1" thickBot="1">
      <c r="A34" s="132"/>
      <c r="B34" s="133"/>
      <c r="C34" s="212"/>
      <c r="D34" s="212"/>
      <c r="E34" s="212"/>
      <c r="F34" s="213"/>
    </row>
    <row r="35" spans="1:6" s="40" customFormat="1" ht="26.25" customHeight="1" thickBot="1">
      <c r="A35" s="662" t="s">
        <v>32</v>
      </c>
      <c r="B35" s="663"/>
      <c r="C35" s="193">
        <f>SUM(C11:C33)</f>
        <v>0</v>
      </c>
      <c r="D35" s="193">
        <f>SUM(D11:D33)</f>
        <v>0</v>
      </c>
      <c r="E35" s="193" t="e">
        <f>SUM(E11:E33)</f>
        <v>#DIV/0!</v>
      </c>
      <c r="F35" s="194">
        <f>SUM(F11:F33)</f>
        <v>0</v>
      </c>
    </row>
    <row r="36" spans="1:6" s="40" customFormat="1" ht="6" customHeight="1" thickTop="1"/>
    <row r="37" spans="1:6" s="70" customFormat="1">
      <c r="A37" s="69" t="str">
        <f>'Sumber Data'!$G$20</f>
        <v>Sumber : Dinas Pertanian dan Perkebunan Kab. Lebak, 2019</v>
      </c>
    </row>
    <row r="38" spans="1:6" s="40" customFormat="1"/>
    <row r="39" spans="1:6" s="40" customFormat="1"/>
    <row r="40" spans="1:6" s="40" customFormat="1"/>
    <row r="41" spans="1:6" s="40" customFormat="1"/>
    <row r="42" spans="1:6" s="40" customFormat="1"/>
    <row r="43" spans="1:6" s="40" customFormat="1"/>
    <row r="44" spans="1:6" s="40" customFormat="1"/>
    <row r="45" spans="1:6" s="40" customFormat="1"/>
    <row r="46" spans="1:6" s="40" customFormat="1"/>
    <row r="47" spans="1:6" s="40" customFormat="1"/>
    <row r="48" spans="1:6"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10">
    <mergeCell ref="A3:F3"/>
    <mergeCell ref="A2:F2"/>
    <mergeCell ref="A1:F1"/>
    <mergeCell ref="A35:B35"/>
    <mergeCell ref="D5:D8"/>
    <mergeCell ref="E5:E8"/>
    <mergeCell ref="F5:F8"/>
    <mergeCell ref="A5:A8"/>
    <mergeCell ref="B5:B8"/>
    <mergeCell ref="C5:C8"/>
  </mergeCells>
  <printOptions horizontalCentered="1"/>
  <pageMargins left="0.98425196850393704" right="0.59055118110236204" top="1.1811023622047201" bottom="0.78740157480314998" header="0.31496062992126" footer="0.31496062992126"/>
  <pageSetup paperSize="9" scale="85" firstPageNumber="59" orientation="landscape" useFirstPageNumber="1" horizontalDpi="4294967293" r:id="rId1"/>
  <headerFooter>
    <oddFooter>&amp;R&amp;"Times New Roman,Regular"&amp;12&amp;P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95"/>
  <sheetViews>
    <sheetView view="pageBreakPreview" zoomScaleNormal="60" zoomScaleSheetLayoutView="100" workbookViewId="0">
      <selection activeCell="B9" sqref="B9"/>
    </sheetView>
  </sheetViews>
  <sheetFormatPr defaultRowHeight="15.75"/>
  <cols>
    <col min="1" max="1" width="6.42578125" style="1" customWidth="1"/>
    <col min="2" max="2" width="31.140625" style="1" bestFit="1" customWidth="1"/>
    <col min="3" max="6" width="15.28515625" style="1" customWidth="1"/>
    <col min="7" max="16384" width="9.140625" style="1"/>
  </cols>
  <sheetData>
    <row r="1" spans="1:6" s="40" customFormat="1">
      <c r="A1" s="617" t="s">
        <v>145</v>
      </c>
      <c r="B1" s="617"/>
      <c r="C1" s="617"/>
      <c r="D1" s="617"/>
      <c r="E1" s="617"/>
      <c r="F1" s="617"/>
    </row>
    <row r="2" spans="1:6" s="40" customFormat="1">
      <c r="A2" s="617" t="s">
        <v>146</v>
      </c>
      <c r="B2" s="617"/>
      <c r="C2" s="617"/>
      <c r="D2" s="617"/>
      <c r="E2" s="617"/>
      <c r="F2" s="617"/>
    </row>
    <row r="3" spans="1:6" s="40" customFormat="1">
      <c r="A3" s="617" t="str">
        <f>'Sumber Data'!$G$6</f>
        <v>di Kecamatan ................. Kab. Lebak Tahun 2018</v>
      </c>
      <c r="B3" s="617"/>
      <c r="C3" s="617"/>
      <c r="D3" s="617"/>
      <c r="E3" s="617"/>
      <c r="F3" s="617"/>
    </row>
    <row r="4" spans="1:6" s="40" customFormat="1" ht="16.5" thickBot="1"/>
    <row r="5" spans="1:6" s="57" customFormat="1" ht="15.95" customHeight="1" thickTop="1">
      <c r="A5" s="622" t="s">
        <v>2</v>
      </c>
      <c r="B5" s="614" t="str">
        <f>'10.3'!B5:B8</f>
        <v>Desa</v>
      </c>
      <c r="C5" s="614" t="s">
        <v>261</v>
      </c>
      <c r="D5" s="614" t="s">
        <v>140</v>
      </c>
      <c r="E5" s="614" t="s">
        <v>138</v>
      </c>
      <c r="F5" s="620" t="s">
        <v>139</v>
      </c>
    </row>
    <row r="6" spans="1:6" s="57" customFormat="1" ht="15.95" customHeight="1">
      <c r="A6" s="625"/>
      <c r="B6" s="624"/>
      <c r="C6" s="624"/>
      <c r="D6" s="624"/>
      <c r="E6" s="624"/>
      <c r="F6" s="626"/>
    </row>
    <row r="7" spans="1:6" s="57" customFormat="1" ht="15.95" customHeight="1">
      <c r="A7" s="625"/>
      <c r="B7" s="624"/>
      <c r="C7" s="624"/>
      <c r="D7" s="624"/>
      <c r="E7" s="624"/>
      <c r="F7" s="626"/>
    </row>
    <row r="8" spans="1:6" s="57" customFormat="1" ht="24.75" customHeight="1">
      <c r="A8" s="625"/>
      <c r="B8" s="624"/>
      <c r="C8" s="624"/>
      <c r="D8" s="624"/>
      <c r="E8" s="624"/>
      <c r="F8" s="626"/>
    </row>
    <row r="9" spans="1:6" s="57" customFormat="1" ht="15.95" customHeight="1" thickBot="1">
      <c r="A9" s="153" t="s">
        <v>201</v>
      </c>
      <c r="B9" s="137" t="s">
        <v>202</v>
      </c>
      <c r="C9" s="137" t="s">
        <v>203</v>
      </c>
      <c r="D9" s="137" t="s">
        <v>204</v>
      </c>
      <c r="E9" s="137" t="s">
        <v>205</v>
      </c>
      <c r="F9" s="138" t="s">
        <v>206</v>
      </c>
    </row>
    <row r="10" spans="1:6" s="40" customFormat="1" ht="6" customHeight="1">
      <c r="A10" s="132"/>
      <c r="B10" s="133"/>
      <c r="C10" s="133"/>
      <c r="D10" s="133"/>
      <c r="E10" s="133"/>
      <c r="F10" s="134"/>
    </row>
    <row r="11" spans="1:6" s="33" customFormat="1" ht="21" customHeight="1">
      <c r="A11" s="98">
        <v>1</v>
      </c>
      <c r="B11" s="99" t="str">
        <f>'10.3'!B11</f>
        <v>Bayah</v>
      </c>
      <c r="C11" s="191"/>
      <c r="D11" s="191"/>
      <c r="E11" s="191" t="e">
        <f t="shared" ref="E11:E33" si="0">F11/D11</f>
        <v>#DIV/0!</v>
      </c>
      <c r="F11" s="192"/>
    </row>
    <row r="12" spans="1:6" s="33" customFormat="1" ht="21" customHeight="1">
      <c r="A12" s="98">
        <f t="shared" ref="A12:A29" si="1">A11+1</f>
        <v>2</v>
      </c>
      <c r="B12" s="99" t="str">
        <f>'10.3'!B12</f>
        <v>Banjarsari</v>
      </c>
      <c r="C12" s="191"/>
      <c r="D12" s="191"/>
      <c r="E12" s="191" t="e">
        <f t="shared" si="0"/>
        <v>#DIV/0!</v>
      </c>
      <c r="F12" s="192"/>
    </row>
    <row r="13" spans="1:6" s="33" customFormat="1" ht="21" customHeight="1">
      <c r="A13" s="98">
        <f t="shared" si="1"/>
        <v>3</v>
      </c>
      <c r="B13" s="99" t="str">
        <f>'10.3'!B13</f>
        <v>Bojongmanik</v>
      </c>
      <c r="C13" s="191"/>
      <c r="D13" s="191"/>
      <c r="E13" s="191" t="e">
        <f t="shared" si="0"/>
        <v>#DIV/0!</v>
      </c>
      <c r="F13" s="192"/>
    </row>
    <row r="14" spans="1:6" s="33" customFormat="1" ht="21" customHeight="1">
      <c r="A14" s="98">
        <f t="shared" si="1"/>
        <v>4</v>
      </c>
      <c r="B14" s="99" t="str">
        <f>'10.3'!B14</f>
        <v>Cibeber</v>
      </c>
      <c r="C14" s="191"/>
      <c r="D14" s="191"/>
      <c r="E14" s="191" t="e">
        <f t="shared" si="0"/>
        <v>#DIV/0!</v>
      </c>
      <c r="F14" s="192"/>
    </row>
    <row r="15" spans="1:6" s="33" customFormat="1" ht="21" customHeight="1">
      <c r="A15" s="98">
        <f t="shared" si="1"/>
        <v>5</v>
      </c>
      <c r="B15" s="99" t="str">
        <f>'10.3'!B15</f>
        <v>Cijaku</v>
      </c>
      <c r="C15" s="191"/>
      <c r="D15" s="191"/>
      <c r="E15" s="191" t="e">
        <f t="shared" si="0"/>
        <v>#DIV/0!</v>
      </c>
      <c r="F15" s="192"/>
    </row>
    <row r="16" spans="1:6" s="33" customFormat="1" ht="21" customHeight="1">
      <c r="A16" s="98">
        <f t="shared" si="1"/>
        <v>6</v>
      </c>
      <c r="B16" s="99" t="str">
        <f>'10.3'!B16</f>
        <v>Cilograng</v>
      </c>
      <c r="C16" s="191"/>
      <c r="D16" s="191"/>
      <c r="E16" s="191" t="e">
        <f t="shared" si="0"/>
        <v>#DIV/0!</v>
      </c>
      <c r="F16" s="192"/>
    </row>
    <row r="17" spans="1:6" s="33" customFormat="1" ht="21" customHeight="1">
      <c r="A17" s="98">
        <f t="shared" si="1"/>
        <v>7</v>
      </c>
      <c r="B17" s="99" t="str">
        <f>'10.3'!B17</f>
        <v>Cihara</v>
      </c>
      <c r="C17" s="191"/>
      <c r="D17" s="191"/>
      <c r="E17" s="191" t="e">
        <f t="shared" si="0"/>
        <v>#DIV/0!</v>
      </c>
      <c r="F17" s="192"/>
    </row>
    <row r="18" spans="1:6" s="33" customFormat="1" ht="21" customHeight="1">
      <c r="A18" s="98">
        <f t="shared" si="1"/>
        <v>8</v>
      </c>
      <c r="B18" s="99" t="str">
        <f>'10.3'!B18</f>
        <v>Cigemblong</v>
      </c>
      <c r="C18" s="191"/>
      <c r="D18" s="191"/>
      <c r="E18" s="191" t="e">
        <f t="shared" si="0"/>
        <v>#DIV/0!</v>
      </c>
      <c r="F18" s="192"/>
    </row>
    <row r="19" spans="1:6" s="33" customFormat="1" ht="21" customHeight="1">
      <c r="A19" s="98">
        <f t="shared" si="1"/>
        <v>9</v>
      </c>
      <c r="B19" s="99" t="str">
        <f>'10.3'!B19</f>
        <v>Cileles</v>
      </c>
      <c r="C19" s="191"/>
      <c r="D19" s="191"/>
      <c r="E19" s="191" t="e">
        <f t="shared" si="0"/>
        <v>#DIV/0!</v>
      </c>
      <c r="F19" s="192"/>
    </row>
    <row r="20" spans="1:6" s="33" customFormat="1" ht="21" customHeight="1">
      <c r="A20" s="98">
        <f t="shared" si="1"/>
        <v>10</v>
      </c>
      <c r="B20" s="99" t="str">
        <f>'10.3'!B20</f>
        <v>Cirinten</v>
      </c>
      <c r="C20" s="191"/>
      <c r="D20" s="191"/>
      <c r="E20" s="191" t="e">
        <f t="shared" si="0"/>
        <v>#DIV/0!</v>
      </c>
      <c r="F20" s="192"/>
    </row>
    <row r="21" spans="1:6" s="33" customFormat="1" ht="21" customHeight="1">
      <c r="A21" s="98">
        <f t="shared" si="1"/>
        <v>11</v>
      </c>
      <c r="B21" s="99" t="str">
        <f>'10.3'!B21</f>
        <v>Cipanas</v>
      </c>
      <c r="C21" s="191"/>
      <c r="D21" s="191"/>
      <c r="E21" s="191" t="e">
        <f t="shared" si="0"/>
        <v>#DIV/0!</v>
      </c>
      <c r="F21" s="192"/>
    </row>
    <row r="22" spans="1:6" s="33" customFormat="1" ht="21" customHeight="1">
      <c r="A22" s="98">
        <f t="shared" si="1"/>
        <v>12</v>
      </c>
      <c r="B22" s="99" t="str">
        <f>'10.3'!B22</f>
        <v>Cimarga</v>
      </c>
      <c r="C22" s="191"/>
      <c r="D22" s="191"/>
      <c r="E22" s="191" t="e">
        <f t="shared" si="0"/>
        <v>#DIV/0!</v>
      </c>
      <c r="F22" s="192"/>
    </row>
    <row r="23" spans="1:6" s="33" customFormat="1" ht="21" customHeight="1">
      <c r="A23" s="98">
        <f t="shared" si="1"/>
        <v>13</v>
      </c>
      <c r="B23" s="99" t="str">
        <f>'10.3'!B23</f>
        <v>Cikulur</v>
      </c>
      <c r="C23" s="191"/>
      <c r="D23" s="191"/>
      <c r="E23" s="191" t="e">
        <f t="shared" si="0"/>
        <v>#DIV/0!</v>
      </c>
      <c r="F23" s="192"/>
    </row>
    <row r="24" spans="1:6" s="33" customFormat="1" ht="21" customHeight="1">
      <c r="A24" s="98">
        <f t="shared" si="1"/>
        <v>14</v>
      </c>
      <c r="B24" s="99" t="str">
        <f>'10.3'!B24</f>
        <v>Curugbitunng</v>
      </c>
      <c r="C24" s="191"/>
      <c r="D24" s="191"/>
      <c r="E24" s="191" t="e">
        <f t="shared" si="0"/>
        <v>#DIV/0!</v>
      </c>
      <c r="F24" s="192"/>
    </row>
    <row r="25" spans="1:6" s="33" customFormat="1" ht="21" customHeight="1">
      <c r="A25" s="98">
        <f t="shared" si="1"/>
        <v>15</v>
      </c>
      <c r="B25" s="99" t="str">
        <f>'10.3'!B25</f>
        <v>Cibadak</v>
      </c>
      <c r="C25" s="191"/>
      <c r="D25" s="191"/>
      <c r="E25" s="191" t="e">
        <f t="shared" si="0"/>
        <v>#DIV/0!</v>
      </c>
      <c r="F25" s="192"/>
    </row>
    <row r="26" spans="1:6" s="33" customFormat="1" ht="21" customHeight="1">
      <c r="A26" s="98">
        <f t="shared" si="1"/>
        <v>16</v>
      </c>
      <c r="B26" s="99" t="str">
        <f>'10.3'!B26</f>
        <v>Maja</v>
      </c>
      <c r="C26" s="191"/>
      <c r="D26" s="191"/>
      <c r="E26" s="191" t="e">
        <f t="shared" si="0"/>
        <v>#DIV/0!</v>
      </c>
      <c r="F26" s="192"/>
    </row>
    <row r="27" spans="1:6" s="33" customFormat="1" ht="21" customHeight="1">
      <c r="A27" s="98">
        <f t="shared" si="1"/>
        <v>17</v>
      </c>
      <c r="B27" s="99" t="str">
        <f>'10.3'!B27</f>
        <v>Muncang</v>
      </c>
      <c r="C27" s="191"/>
      <c r="D27" s="191"/>
      <c r="E27" s="191" t="e">
        <f t="shared" si="0"/>
        <v>#DIV/0!</v>
      </c>
      <c r="F27" s="192"/>
    </row>
    <row r="28" spans="1:6" s="33" customFormat="1" ht="21" customHeight="1">
      <c r="A28" s="98">
        <f t="shared" si="1"/>
        <v>18</v>
      </c>
      <c r="B28" s="99" t="str">
        <f>'10.3'!B28</f>
        <v>Panggarangan</v>
      </c>
      <c r="C28" s="191"/>
      <c r="D28" s="191"/>
      <c r="E28" s="191" t="e">
        <f t="shared" si="0"/>
        <v>#DIV/0!</v>
      </c>
      <c r="F28" s="192"/>
    </row>
    <row r="29" spans="1:6" s="33" customFormat="1" ht="21" customHeight="1">
      <c r="A29" s="98">
        <f t="shared" si="1"/>
        <v>19</v>
      </c>
      <c r="B29" s="99" t="str">
        <f>'10.3'!B29</f>
        <v>Rangkasbitung</v>
      </c>
      <c r="C29" s="191"/>
      <c r="D29" s="191"/>
      <c r="E29" s="191" t="e">
        <f t="shared" si="0"/>
        <v>#DIV/0!</v>
      </c>
      <c r="F29" s="192"/>
    </row>
    <row r="30" spans="1:6" s="33" customFormat="1" ht="21" customHeight="1">
      <c r="A30" s="98">
        <f t="shared" ref="A30:A33" si="2">A29+1</f>
        <v>20</v>
      </c>
      <c r="B30" s="99" t="str">
        <f>'10.3'!B30</f>
        <v>Sajira</v>
      </c>
      <c r="C30" s="191"/>
      <c r="D30" s="191"/>
      <c r="E30" s="191" t="e">
        <f t="shared" si="0"/>
        <v>#DIV/0!</v>
      </c>
      <c r="F30" s="192"/>
    </row>
    <row r="31" spans="1:6" s="33" customFormat="1" ht="21" customHeight="1">
      <c r="A31" s="98">
        <f t="shared" si="2"/>
        <v>21</v>
      </c>
      <c r="B31" s="99" t="str">
        <f>'10.3'!B31</f>
        <v>Sobang</v>
      </c>
      <c r="C31" s="191"/>
      <c r="D31" s="191"/>
      <c r="E31" s="191" t="e">
        <f t="shared" si="0"/>
        <v>#DIV/0!</v>
      </c>
      <c r="F31" s="192"/>
    </row>
    <row r="32" spans="1:6" s="33" customFormat="1" ht="21" customHeight="1">
      <c r="A32" s="98">
        <f t="shared" si="2"/>
        <v>22</v>
      </c>
      <c r="B32" s="99" t="str">
        <f>'10.3'!B32</f>
        <v>Wanasalam</v>
      </c>
      <c r="C32" s="191"/>
      <c r="D32" s="191"/>
      <c r="E32" s="191" t="e">
        <f t="shared" si="0"/>
        <v>#DIV/0!</v>
      </c>
      <c r="F32" s="192"/>
    </row>
    <row r="33" spans="1:6" s="33" customFormat="1" ht="21" customHeight="1">
      <c r="A33" s="98">
        <f t="shared" si="2"/>
        <v>23</v>
      </c>
      <c r="B33" s="99" t="str">
        <f>'10.3'!B33</f>
        <v>Warunggunung</v>
      </c>
      <c r="C33" s="191"/>
      <c r="D33" s="191"/>
      <c r="E33" s="191" t="e">
        <f t="shared" si="0"/>
        <v>#DIV/0!</v>
      </c>
      <c r="F33" s="192"/>
    </row>
    <row r="34" spans="1:6" s="40" customFormat="1" ht="6" customHeight="1" thickBot="1">
      <c r="A34" s="132"/>
      <c r="B34" s="133"/>
      <c r="C34" s="212"/>
      <c r="D34" s="212"/>
      <c r="E34" s="212"/>
      <c r="F34" s="213"/>
    </row>
    <row r="35" spans="1:6" s="40" customFormat="1" ht="26.25" customHeight="1" thickBot="1">
      <c r="A35" s="662" t="s">
        <v>32</v>
      </c>
      <c r="B35" s="663"/>
      <c r="C35" s="193">
        <f>SUM(C11:C33)</f>
        <v>0</v>
      </c>
      <c r="D35" s="193">
        <f>SUM(D11:D33)</f>
        <v>0</v>
      </c>
      <c r="E35" s="193" t="e">
        <f>F35/D35</f>
        <v>#DIV/0!</v>
      </c>
      <c r="F35" s="194">
        <f>SUM(F11:F33)</f>
        <v>0</v>
      </c>
    </row>
    <row r="36" spans="1:6" s="40" customFormat="1" ht="6" customHeight="1" thickTop="1"/>
    <row r="37" spans="1:6" s="70" customFormat="1">
      <c r="A37" s="69" t="str">
        <f>'Sumber Data'!$G$20</f>
        <v>Sumber : Dinas Pertanian dan Perkebunan Kab. Lebak, 2019</v>
      </c>
    </row>
    <row r="38" spans="1:6" s="40" customFormat="1"/>
    <row r="39" spans="1:6" s="40" customFormat="1"/>
    <row r="40" spans="1:6" s="40" customFormat="1"/>
    <row r="41" spans="1:6" s="40" customFormat="1"/>
    <row r="42" spans="1:6" s="40" customFormat="1"/>
    <row r="43" spans="1:6" s="40" customFormat="1"/>
    <row r="44" spans="1:6" s="40" customFormat="1"/>
    <row r="45" spans="1:6" s="40" customFormat="1"/>
    <row r="46" spans="1:6" s="40" customFormat="1"/>
    <row r="47" spans="1:6" s="40" customFormat="1"/>
    <row r="48" spans="1:6"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10">
    <mergeCell ref="A35:B35"/>
    <mergeCell ref="A5:A8"/>
    <mergeCell ref="B5:B8"/>
    <mergeCell ref="C5:C8"/>
    <mergeCell ref="D5:D8"/>
    <mergeCell ref="E5:E8"/>
    <mergeCell ref="F5:F8"/>
    <mergeCell ref="A3:F3"/>
    <mergeCell ref="A2:F2"/>
    <mergeCell ref="A1:F1"/>
  </mergeCells>
  <printOptions horizontalCentered="1"/>
  <pageMargins left="0.98425196850393704" right="0.59055118110236204" top="1.1811023622047201" bottom="0.78740157480314998" header="0.31496062992126" footer="0.31496062992126"/>
  <pageSetup paperSize="9" scale="85" firstPageNumber="60" orientation="landscape" useFirstPageNumber="1" horizontalDpi="4294967293" r:id="rId1"/>
  <headerFooter>
    <oddFooter>&amp;R&amp;"Times New Roman,Regular"&amp;12&amp;P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95"/>
  <sheetViews>
    <sheetView view="pageBreakPreview" zoomScaleNormal="60" zoomScaleSheetLayoutView="100" workbookViewId="0">
      <selection activeCell="B9" sqref="B9"/>
    </sheetView>
  </sheetViews>
  <sheetFormatPr defaultRowHeight="15.75"/>
  <cols>
    <col min="1" max="1" width="6.42578125" style="1" customWidth="1"/>
    <col min="2" max="2" width="31.140625" style="1" bestFit="1" customWidth="1"/>
    <col min="3" max="6" width="15.28515625" style="1" customWidth="1"/>
    <col min="7" max="16384" width="9.140625" style="1"/>
  </cols>
  <sheetData>
    <row r="1" spans="1:6" s="40" customFormat="1">
      <c r="A1" s="617" t="s">
        <v>147</v>
      </c>
      <c r="B1" s="617"/>
      <c r="C1" s="617"/>
      <c r="D1" s="617"/>
      <c r="E1" s="617"/>
      <c r="F1" s="617"/>
    </row>
    <row r="2" spans="1:6" s="40" customFormat="1">
      <c r="A2" s="617" t="s">
        <v>149</v>
      </c>
      <c r="B2" s="617"/>
      <c r="C2" s="617"/>
      <c r="D2" s="617"/>
      <c r="E2" s="617"/>
      <c r="F2" s="617"/>
    </row>
    <row r="3" spans="1:6" s="40" customFormat="1">
      <c r="A3" s="617" t="str">
        <f>'Sumber Data'!$G$6</f>
        <v>di Kecamatan ................. Kab. Lebak Tahun 2018</v>
      </c>
      <c r="B3" s="617"/>
      <c r="C3" s="617"/>
      <c r="D3" s="617"/>
      <c r="E3" s="617"/>
      <c r="F3" s="617"/>
    </row>
    <row r="4" spans="1:6" s="40" customFormat="1" ht="16.5" thickBot="1"/>
    <row r="5" spans="1:6" s="57" customFormat="1" ht="15.95" customHeight="1" thickTop="1">
      <c r="A5" s="622" t="s">
        <v>2</v>
      </c>
      <c r="B5" s="614" t="str">
        <f>'10.4'!B5:B8</f>
        <v>Desa</v>
      </c>
      <c r="C5" s="614" t="s">
        <v>261</v>
      </c>
      <c r="D5" s="614" t="s">
        <v>140</v>
      </c>
      <c r="E5" s="614" t="s">
        <v>138</v>
      </c>
      <c r="F5" s="620" t="s">
        <v>139</v>
      </c>
    </row>
    <row r="6" spans="1:6" s="57" customFormat="1" ht="15.95" customHeight="1">
      <c r="A6" s="625"/>
      <c r="B6" s="624"/>
      <c r="C6" s="624"/>
      <c r="D6" s="624"/>
      <c r="E6" s="624"/>
      <c r="F6" s="626"/>
    </row>
    <row r="7" spans="1:6" s="57" customFormat="1" ht="15.95" customHeight="1">
      <c r="A7" s="625"/>
      <c r="B7" s="624"/>
      <c r="C7" s="624"/>
      <c r="D7" s="624"/>
      <c r="E7" s="624"/>
      <c r="F7" s="626"/>
    </row>
    <row r="8" spans="1:6" s="57" customFormat="1" ht="24.75" customHeight="1">
      <c r="A8" s="625"/>
      <c r="B8" s="624"/>
      <c r="C8" s="624"/>
      <c r="D8" s="624"/>
      <c r="E8" s="624"/>
      <c r="F8" s="626"/>
    </row>
    <row r="9" spans="1:6" s="57" customFormat="1" ht="15.95" customHeight="1" thickBot="1">
      <c r="A9" s="153" t="s">
        <v>201</v>
      </c>
      <c r="B9" s="137" t="s">
        <v>202</v>
      </c>
      <c r="C9" s="137" t="s">
        <v>203</v>
      </c>
      <c r="D9" s="137" t="s">
        <v>204</v>
      </c>
      <c r="E9" s="137" t="s">
        <v>205</v>
      </c>
      <c r="F9" s="138" t="s">
        <v>206</v>
      </c>
    </row>
    <row r="10" spans="1:6" s="40" customFormat="1" ht="6" customHeight="1">
      <c r="A10" s="132"/>
      <c r="B10" s="133"/>
      <c r="C10" s="133"/>
      <c r="D10" s="133"/>
      <c r="E10" s="133"/>
      <c r="F10" s="134"/>
    </row>
    <row r="11" spans="1:6" s="33" customFormat="1" ht="21" customHeight="1">
      <c r="A11" s="98">
        <v>1</v>
      </c>
      <c r="B11" s="99" t="str">
        <f>'10.4'!B11</f>
        <v>Bayah</v>
      </c>
      <c r="C11" s="191"/>
      <c r="D11" s="191"/>
      <c r="E11" s="191" t="e">
        <f t="shared" ref="E11:E33" si="0">F11/D11</f>
        <v>#DIV/0!</v>
      </c>
      <c r="F11" s="192"/>
    </row>
    <row r="12" spans="1:6" s="33" customFormat="1" ht="21" customHeight="1">
      <c r="A12" s="98">
        <f t="shared" ref="A12:A29" si="1">A11+1</f>
        <v>2</v>
      </c>
      <c r="B12" s="99" t="str">
        <f>'10.4'!B12</f>
        <v>Banjarsari</v>
      </c>
      <c r="C12" s="191"/>
      <c r="D12" s="191"/>
      <c r="E12" s="191" t="e">
        <f t="shared" si="0"/>
        <v>#DIV/0!</v>
      </c>
      <c r="F12" s="192"/>
    </row>
    <row r="13" spans="1:6" s="33" customFormat="1" ht="21" customHeight="1">
      <c r="A13" s="98">
        <f t="shared" si="1"/>
        <v>3</v>
      </c>
      <c r="B13" s="99" t="str">
        <f>'10.4'!B13</f>
        <v>Bojongmanik</v>
      </c>
      <c r="C13" s="191"/>
      <c r="D13" s="191"/>
      <c r="E13" s="191" t="e">
        <f t="shared" si="0"/>
        <v>#DIV/0!</v>
      </c>
      <c r="F13" s="192"/>
    </row>
    <row r="14" spans="1:6" s="33" customFormat="1" ht="21" customHeight="1">
      <c r="A14" s="98">
        <f t="shared" si="1"/>
        <v>4</v>
      </c>
      <c r="B14" s="99" t="str">
        <f>'10.4'!B14</f>
        <v>Cibeber</v>
      </c>
      <c r="C14" s="191"/>
      <c r="D14" s="191"/>
      <c r="E14" s="191" t="e">
        <f t="shared" si="0"/>
        <v>#DIV/0!</v>
      </c>
      <c r="F14" s="192"/>
    </row>
    <row r="15" spans="1:6" s="33" customFormat="1" ht="21" customHeight="1">
      <c r="A15" s="98">
        <f t="shared" si="1"/>
        <v>5</v>
      </c>
      <c r="B15" s="99" t="str">
        <f>'10.4'!B15</f>
        <v>Cijaku</v>
      </c>
      <c r="C15" s="191"/>
      <c r="D15" s="191"/>
      <c r="E15" s="191" t="e">
        <f t="shared" si="0"/>
        <v>#DIV/0!</v>
      </c>
      <c r="F15" s="192"/>
    </row>
    <row r="16" spans="1:6" s="33" customFormat="1" ht="21" customHeight="1">
      <c r="A16" s="98">
        <f t="shared" si="1"/>
        <v>6</v>
      </c>
      <c r="B16" s="99" t="str">
        <f>'10.4'!B16</f>
        <v>Cilograng</v>
      </c>
      <c r="C16" s="191"/>
      <c r="D16" s="191"/>
      <c r="E16" s="191" t="e">
        <f t="shared" si="0"/>
        <v>#DIV/0!</v>
      </c>
      <c r="F16" s="192"/>
    </row>
    <row r="17" spans="1:6" s="33" customFormat="1" ht="21" customHeight="1">
      <c r="A17" s="98">
        <f t="shared" si="1"/>
        <v>7</v>
      </c>
      <c r="B17" s="99" t="str">
        <f>'10.4'!B17</f>
        <v>Cihara</v>
      </c>
      <c r="C17" s="191"/>
      <c r="D17" s="191"/>
      <c r="E17" s="191" t="e">
        <f t="shared" si="0"/>
        <v>#DIV/0!</v>
      </c>
      <c r="F17" s="192"/>
    </row>
    <row r="18" spans="1:6" s="33" customFormat="1" ht="21" customHeight="1">
      <c r="A18" s="98">
        <f t="shared" si="1"/>
        <v>8</v>
      </c>
      <c r="B18" s="99" t="str">
        <f>'10.4'!B18</f>
        <v>Cigemblong</v>
      </c>
      <c r="C18" s="191"/>
      <c r="D18" s="191"/>
      <c r="E18" s="191" t="e">
        <f t="shared" si="0"/>
        <v>#DIV/0!</v>
      </c>
      <c r="F18" s="192"/>
    </row>
    <row r="19" spans="1:6" s="33" customFormat="1" ht="21" customHeight="1">
      <c r="A19" s="98">
        <f t="shared" si="1"/>
        <v>9</v>
      </c>
      <c r="B19" s="99" t="str">
        <f>'10.4'!B19</f>
        <v>Cileles</v>
      </c>
      <c r="C19" s="191"/>
      <c r="D19" s="191"/>
      <c r="E19" s="191" t="e">
        <f t="shared" si="0"/>
        <v>#DIV/0!</v>
      </c>
      <c r="F19" s="192"/>
    </row>
    <row r="20" spans="1:6" s="33" customFormat="1" ht="21" customHeight="1">
      <c r="A20" s="98">
        <f t="shared" si="1"/>
        <v>10</v>
      </c>
      <c r="B20" s="99" t="str">
        <f>'10.4'!B20</f>
        <v>Cirinten</v>
      </c>
      <c r="C20" s="191"/>
      <c r="D20" s="191"/>
      <c r="E20" s="191" t="e">
        <f t="shared" si="0"/>
        <v>#DIV/0!</v>
      </c>
      <c r="F20" s="192"/>
    </row>
    <row r="21" spans="1:6" s="33" customFormat="1" ht="21" customHeight="1">
      <c r="A21" s="98">
        <f t="shared" si="1"/>
        <v>11</v>
      </c>
      <c r="B21" s="99" t="str">
        <f>'10.4'!B21</f>
        <v>Cipanas</v>
      </c>
      <c r="C21" s="191"/>
      <c r="D21" s="191"/>
      <c r="E21" s="191" t="e">
        <f t="shared" si="0"/>
        <v>#DIV/0!</v>
      </c>
      <c r="F21" s="192"/>
    </row>
    <row r="22" spans="1:6" s="33" customFormat="1" ht="21" customHeight="1">
      <c r="A22" s="98">
        <f t="shared" si="1"/>
        <v>12</v>
      </c>
      <c r="B22" s="99" t="str">
        <f>'10.4'!B22</f>
        <v>Cimarga</v>
      </c>
      <c r="C22" s="191"/>
      <c r="D22" s="191"/>
      <c r="E22" s="191" t="e">
        <f t="shared" si="0"/>
        <v>#DIV/0!</v>
      </c>
      <c r="F22" s="192"/>
    </row>
    <row r="23" spans="1:6" s="33" customFormat="1" ht="21" customHeight="1">
      <c r="A23" s="98">
        <f t="shared" si="1"/>
        <v>13</v>
      </c>
      <c r="B23" s="99" t="str">
        <f>'10.4'!B23</f>
        <v>Cikulur</v>
      </c>
      <c r="C23" s="191"/>
      <c r="D23" s="191"/>
      <c r="E23" s="191" t="e">
        <f t="shared" si="0"/>
        <v>#DIV/0!</v>
      </c>
      <c r="F23" s="192"/>
    </row>
    <row r="24" spans="1:6" s="33" customFormat="1" ht="21" customHeight="1">
      <c r="A24" s="98">
        <f t="shared" si="1"/>
        <v>14</v>
      </c>
      <c r="B24" s="99" t="str">
        <f>'10.4'!B24</f>
        <v>Curugbitunng</v>
      </c>
      <c r="C24" s="191"/>
      <c r="D24" s="191"/>
      <c r="E24" s="191" t="e">
        <f t="shared" si="0"/>
        <v>#DIV/0!</v>
      </c>
      <c r="F24" s="192"/>
    </row>
    <row r="25" spans="1:6" s="33" customFormat="1" ht="21" customHeight="1">
      <c r="A25" s="98">
        <f t="shared" si="1"/>
        <v>15</v>
      </c>
      <c r="B25" s="99" t="str">
        <f>'10.4'!B25</f>
        <v>Cibadak</v>
      </c>
      <c r="C25" s="191"/>
      <c r="D25" s="191"/>
      <c r="E25" s="191" t="e">
        <f t="shared" si="0"/>
        <v>#DIV/0!</v>
      </c>
      <c r="F25" s="192"/>
    </row>
    <row r="26" spans="1:6" s="33" customFormat="1" ht="21" customHeight="1">
      <c r="A26" s="98">
        <f t="shared" si="1"/>
        <v>16</v>
      </c>
      <c r="B26" s="99" t="str">
        <f>'10.4'!B26</f>
        <v>Maja</v>
      </c>
      <c r="C26" s="191"/>
      <c r="D26" s="191"/>
      <c r="E26" s="191" t="e">
        <f t="shared" si="0"/>
        <v>#DIV/0!</v>
      </c>
      <c r="F26" s="192"/>
    </row>
    <row r="27" spans="1:6" s="33" customFormat="1" ht="21" customHeight="1">
      <c r="A27" s="98">
        <f t="shared" si="1"/>
        <v>17</v>
      </c>
      <c r="B27" s="99" t="str">
        <f>'10.4'!B27</f>
        <v>Muncang</v>
      </c>
      <c r="C27" s="191"/>
      <c r="D27" s="191"/>
      <c r="E27" s="191" t="e">
        <f t="shared" si="0"/>
        <v>#DIV/0!</v>
      </c>
      <c r="F27" s="192"/>
    </row>
    <row r="28" spans="1:6" s="33" customFormat="1" ht="21" customHeight="1">
      <c r="A28" s="98">
        <f t="shared" si="1"/>
        <v>18</v>
      </c>
      <c r="B28" s="99" t="str">
        <f>'10.4'!B28</f>
        <v>Panggarangan</v>
      </c>
      <c r="C28" s="191"/>
      <c r="D28" s="191"/>
      <c r="E28" s="191" t="e">
        <f t="shared" si="0"/>
        <v>#DIV/0!</v>
      </c>
      <c r="F28" s="192"/>
    </row>
    <row r="29" spans="1:6" s="33" customFormat="1" ht="21" customHeight="1">
      <c r="A29" s="98">
        <f t="shared" si="1"/>
        <v>19</v>
      </c>
      <c r="B29" s="99" t="str">
        <f>'10.4'!B29</f>
        <v>Rangkasbitung</v>
      </c>
      <c r="C29" s="191"/>
      <c r="D29" s="191"/>
      <c r="E29" s="191" t="e">
        <f t="shared" si="0"/>
        <v>#DIV/0!</v>
      </c>
      <c r="F29" s="192"/>
    </row>
    <row r="30" spans="1:6" s="33" customFormat="1" ht="21" customHeight="1">
      <c r="A30" s="98">
        <f t="shared" ref="A30:A33" si="2">A29+1</f>
        <v>20</v>
      </c>
      <c r="B30" s="99" t="str">
        <f>'10.4'!B30</f>
        <v>Sajira</v>
      </c>
      <c r="C30" s="191"/>
      <c r="D30" s="191"/>
      <c r="E30" s="191" t="e">
        <f t="shared" si="0"/>
        <v>#DIV/0!</v>
      </c>
      <c r="F30" s="192"/>
    </row>
    <row r="31" spans="1:6" s="33" customFormat="1" ht="21" customHeight="1">
      <c r="A31" s="98">
        <f t="shared" si="2"/>
        <v>21</v>
      </c>
      <c r="B31" s="99" t="str">
        <f>'10.4'!B31</f>
        <v>Sobang</v>
      </c>
      <c r="C31" s="191"/>
      <c r="D31" s="191"/>
      <c r="E31" s="191" t="e">
        <f t="shared" si="0"/>
        <v>#DIV/0!</v>
      </c>
      <c r="F31" s="192"/>
    </row>
    <row r="32" spans="1:6" s="33" customFormat="1" ht="21" customHeight="1">
      <c r="A32" s="98">
        <f t="shared" si="2"/>
        <v>22</v>
      </c>
      <c r="B32" s="99" t="str">
        <f>'10.4'!B32</f>
        <v>Wanasalam</v>
      </c>
      <c r="C32" s="191"/>
      <c r="D32" s="191"/>
      <c r="E32" s="191" t="e">
        <f t="shared" si="0"/>
        <v>#DIV/0!</v>
      </c>
      <c r="F32" s="192"/>
    </row>
    <row r="33" spans="1:6" s="33" customFormat="1" ht="21" customHeight="1">
      <c r="A33" s="98">
        <f t="shared" si="2"/>
        <v>23</v>
      </c>
      <c r="B33" s="99" t="str">
        <f>'10.4'!B33</f>
        <v>Warunggunung</v>
      </c>
      <c r="C33" s="191"/>
      <c r="D33" s="191"/>
      <c r="E33" s="191" t="e">
        <f t="shared" si="0"/>
        <v>#DIV/0!</v>
      </c>
      <c r="F33" s="192"/>
    </row>
    <row r="34" spans="1:6" s="40" customFormat="1" ht="6" customHeight="1" thickBot="1">
      <c r="A34" s="132"/>
      <c r="B34" s="133"/>
      <c r="C34" s="215"/>
      <c r="D34" s="215"/>
      <c r="E34" s="215"/>
      <c r="F34" s="216"/>
    </row>
    <row r="35" spans="1:6" s="40" customFormat="1" ht="26.25" customHeight="1" thickBot="1">
      <c r="A35" s="662" t="s">
        <v>32</v>
      </c>
      <c r="B35" s="663"/>
      <c r="C35" s="193">
        <f>SUM(C11:C33)</f>
        <v>0</v>
      </c>
      <c r="D35" s="193">
        <f>SUM(D11:D33)</f>
        <v>0</v>
      </c>
      <c r="E35" s="193" t="e">
        <f>F35/D35</f>
        <v>#DIV/0!</v>
      </c>
      <c r="F35" s="194">
        <f>SUM(F11:F33)</f>
        <v>0</v>
      </c>
    </row>
    <row r="36" spans="1:6" s="40" customFormat="1" ht="6" customHeight="1" thickTop="1"/>
    <row r="37" spans="1:6" s="70" customFormat="1">
      <c r="A37" s="69" t="str">
        <f>'Sumber Data'!$G$20</f>
        <v>Sumber : Dinas Pertanian dan Perkebunan Kab. Lebak, 2019</v>
      </c>
    </row>
    <row r="38" spans="1:6" s="40" customFormat="1"/>
    <row r="39" spans="1:6" s="40" customFormat="1"/>
    <row r="40" spans="1:6" s="40" customFormat="1"/>
    <row r="41" spans="1:6" s="40" customFormat="1"/>
    <row r="42" spans="1:6" s="40" customFormat="1"/>
    <row r="43" spans="1:6" s="40" customFormat="1"/>
    <row r="44" spans="1:6" s="40" customFormat="1"/>
    <row r="45" spans="1:6" s="40" customFormat="1"/>
    <row r="46" spans="1:6" s="40" customFormat="1"/>
    <row r="47" spans="1:6" s="40" customFormat="1"/>
    <row r="48" spans="1:6"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10">
    <mergeCell ref="A35:B35"/>
    <mergeCell ref="A5:A8"/>
    <mergeCell ref="B5:B8"/>
    <mergeCell ref="C5:C8"/>
    <mergeCell ref="D5:D8"/>
    <mergeCell ref="E5:E8"/>
    <mergeCell ref="F5:F8"/>
    <mergeCell ref="A3:F3"/>
    <mergeCell ref="A2:F2"/>
    <mergeCell ref="A1:F1"/>
  </mergeCells>
  <printOptions horizontalCentered="1"/>
  <pageMargins left="0.98425196850393704" right="0.59055118110236204" top="1.1811023622047201" bottom="0.78740157480314998" header="0.31496062992126" footer="0.31496062992126"/>
  <pageSetup paperSize="9" scale="85" firstPageNumber="61" orientation="landscape" useFirstPageNumber="1" horizontalDpi="4294967293" r:id="rId1"/>
  <headerFooter>
    <oddFooter>&amp;R&amp;"Times New Roman,Regular"&amp;12&amp;P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95"/>
  <sheetViews>
    <sheetView view="pageBreakPreview" zoomScaleNormal="60" zoomScaleSheetLayoutView="100" workbookViewId="0">
      <selection activeCell="B9" sqref="B9"/>
    </sheetView>
  </sheetViews>
  <sheetFormatPr defaultRowHeight="15.75"/>
  <cols>
    <col min="1" max="1" width="6.42578125" style="1" customWidth="1"/>
    <col min="2" max="2" width="28.7109375" style="1" customWidth="1"/>
    <col min="3" max="6" width="15.28515625" style="1" customWidth="1"/>
    <col min="7" max="16384" width="9.140625" style="1"/>
  </cols>
  <sheetData>
    <row r="1" spans="1:6" s="40" customFormat="1">
      <c r="A1" s="617" t="s">
        <v>148</v>
      </c>
      <c r="B1" s="617"/>
      <c r="C1" s="617"/>
      <c r="D1" s="617"/>
      <c r="E1" s="617"/>
      <c r="F1" s="617"/>
    </row>
    <row r="2" spans="1:6" s="40" customFormat="1">
      <c r="A2" s="617" t="s">
        <v>198</v>
      </c>
      <c r="B2" s="617"/>
      <c r="C2" s="617"/>
      <c r="D2" s="617"/>
      <c r="E2" s="617"/>
      <c r="F2" s="617"/>
    </row>
    <row r="3" spans="1:6" s="40" customFormat="1">
      <c r="A3" s="617" t="str">
        <f>'Sumber Data'!$G$6</f>
        <v>di Kecamatan ................. Kab. Lebak Tahun 2018</v>
      </c>
      <c r="B3" s="617"/>
      <c r="C3" s="617"/>
      <c r="D3" s="617"/>
      <c r="E3" s="617"/>
      <c r="F3" s="617"/>
    </row>
    <row r="4" spans="1:6" s="40" customFormat="1" ht="16.5" thickBot="1"/>
    <row r="5" spans="1:6" s="57" customFormat="1" ht="15.95" customHeight="1" thickTop="1">
      <c r="A5" s="622" t="s">
        <v>2</v>
      </c>
      <c r="B5" s="614" t="str">
        <f>'10.5'!B5:B8</f>
        <v>Desa</v>
      </c>
      <c r="C5" s="614" t="s">
        <v>261</v>
      </c>
      <c r="D5" s="614" t="s">
        <v>140</v>
      </c>
      <c r="E5" s="614" t="s">
        <v>138</v>
      </c>
      <c r="F5" s="620" t="s">
        <v>139</v>
      </c>
    </row>
    <row r="6" spans="1:6" s="57" customFormat="1" ht="15.95" customHeight="1">
      <c r="A6" s="625"/>
      <c r="B6" s="624"/>
      <c r="C6" s="624"/>
      <c r="D6" s="624"/>
      <c r="E6" s="624"/>
      <c r="F6" s="626"/>
    </row>
    <row r="7" spans="1:6" s="57" customFormat="1" ht="15.95" customHeight="1">
      <c r="A7" s="625"/>
      <c r="B7" s="624"/>
      <c r="C7" s="624"/>
      <c r="D7" s="624"/>
      <c r="E7" s="624"/>
      <c r="F7" s="626"/>
    </row>
    <row r="8" spans="1:6" s="57" customFormat="1" ht="24.75" customHeight="1">
      <c r="A8" s="625"/>
      <c r="B8" s="624"/>
      <c r="C8" s="624"/>
      <c r="D8" s="624"/>
      <c r="E8" s="624"/>
      <c r="F8" s="626"/>
    </row>
    <row r="9" spans="1:6" s="57" customFormat="1" ht="15.95" customHeight="1" thickBot="1">
      <c r="A9" s="153" t="s">
        <v>201</v>
      </c>
      <c r="B9" s="137" t="s">
        <v>202</v>
      </c>
      <c r="C9" s="137" t="s">
        <v>203</v>
      </c>
      <c r="D9" s="137" t="s">
        <v>204</v>
      </c>
      <c r="E9" s="137" t="s">
        <v>205</v>
      </c>
      <c r="F9" s="138" t="s">
        <v>206</v>
      </c>
    </row>
    <row r="10" spans="1:6" s="40" customFormat="1" ht="6" customHeight="1">
      <c r="A10" s="132"/>
      <c r="B10" s="133"/>
      <c r="C10" s="133"/>
      <c r="D10" s="133"/>
      <c r="E10" s="133"/>
      <c r="F10" s="134"/>
    </row>
    <row r="11" spans="1:6" s="33" customFormat="1" ht="21" customHeight="1">
      <c r="A11" s="98">
        <v>1</v>
      </c>
      <c r="B11" s="99" t="str">
        <f>'10.5'!B11</f>
        <v>Bayah</v>
      </c>
      <c r="C11" s="191"/>
      <c r="D11" s="191"/>
      <c r="E11" s="191" t="e">
        <f t="shared" ref="E11:E33" si="0">F11/D11</f>
        <v>#DIV/0!</v>
      </c>
      <c r="F11" s="192"/>
    </row>
    <row r="12" spans="1:6" s="33" customFormat="1" ht="21" customHeight="1">
      <c r="A12" s="98">
        <f t="shared" ref="A12:A29" si="1">A11+1</f>
        <v>2</v>
      </c>
      <c r="B12" s="99" t="str">
        <f>'10.5'!B12</f>
        <v>Banjarsari</v>
      </c>
      <c r="C12" s="191"/>
      <c r="D12" s="191"/>
      <c r="E12" s="191" t="e">
        <f t="shared" si="0"/>
        <v>#DIV/0!</v>
      </c>
      <c r="F12" s="192"/>
    </row>
    <row r="13" spans="1:6" s="33" customFormat="1" ht="21" customHeight="1">
      <c r="A13" s="98">
        <f t="shared" si="1"/>
        <v>3</v>
      </c>
      <c r="B13" s="99" t="str">
        <f>'10.5'!B13</f>
        <v>Bojongmanik</v>
      </c>
      <c r="C13" s="191"/>
      <c r="D13" s="191"/>
      <c r="E13" s="191" t="e">
        <f t="shared" si="0"/>
        <v>#DIV/0!</v>
      </c>
      <c r="F13" s="192"/>
    </row>
    <row r="14" spans="1:6" s="33" customFormat="1" ht="21" customHeight="1">
      <c r="A14" s="98">
        <f t="shared" si="1"/>
        <v>4</v>
      </c>
      <c r="B14" s="99" t="str">
        <f>'10.5'!B14</f>
        <v>Cibeber</v>
      </c>
      <c r="C14" s="191"/>
      <c r="D14" s="191"/>
      <c r="E14" s="191" t="e">
        <f t="shared" si="0"/>
        <v>#DIV/0!</v>
      </c>
      <c r="F14" s="192"/>
    </row>
    <row r="15" spans="1:6" s="33" customFormat="1" ht="21" customHeight="1">
      <c r="A15" s="98">
        <f t="shared" si="1"/>
        <v>5</v>
      </c>
      <c r="B15" s="99" t="str">
        <f>'10.5'!B15</f>
        <v>Cijaku</v>
      </c>
      <c r="C15" s="191"/>
      <c r="D15" s="191"/>
      <c r="E15" s="191" t="e">
        <f t="shared" si="0"/>
        <v>#DIV/0!</v>
      </c>
      <c r="F15" s="192"/>
    </row>
    <row r="16" spans="1:6" s="33" customFormat="1" ht="21" customHeight="1">
      <c r="A16" s="98">
        <f t="shared" si="1"/>
        <v>6</v>
      </c>
      <c r="B16" s="99" t="str">
        <f>'10.5'!B16</f>
        <v>Cilograng</v>
      </c>
      <c r="C16" s="191"/>
      <c r="D16" s="191"/>
      <c r="E16" s="191" t="e">
        <f t="shared" si="0"/>
        <v>#DIV/0!</v>
      </c>
      <c r="F16" s="192"/>
    </row>
    <row r="17" spans="1:6" s="33" customFormat="1" ht="21" customHeight="1">
      <c r="A17" s="98">
        <f t="shared" si="1"/>
        <v>7</v>
      </c>
      <c r="B17" s="99" t="str">
        <f>'10.5'!B17</f>
        <v>Cihara</v>
      </c>
      <c r="C17" s="191"/>
      <c r="D17" s="191"/>
      <c r="E17" s="191" t="e">
        <f t="shared" si="0"/>
        <v>#DIV/0!</v>
      </c>
      <c r="F17" s="192"/>
    </row>
    <row r="18" spans="1:6" s="33" customFormat="1" ht="21" customHeight="1">
      <c r="A18" s="98">
        <f t="shared" si="1"/>
        <v>8</v>
      </c>
      <c r="B18" s="99" t="str">
        <f>'10.5'!B18</f>
        <v>Cigemblong</v>
      </c>
      <c r="C18" s="191"/>
      <c r="D18" s="191"/>
      <c r="E18" s="191" t="e">
        <f t="shared" si="0"/>
        <v>#DIV/0!</v>
      </c>
      <c r="F18" s="192"/>
    </row>
    <row r="19" spans="1:6" s="33" customFormat="1" ht="21" customHeight="1">
      <c r="A19" s="98">
        <f t="shared" si="1"/>
        <v>9</v>
      </c>
      <c r="B19" s="99" t="str">
        <f>'10.5'!B19</f>
        <v>Cileles</v>
      </c>
      <c r="C19" s="191"/>
      <c r="D19" s="191"/>
      <c r="E19" s="191" t="e">
        <f t="shared" si="0"/>
        <v>#DIV/0!</v>
      </c>
      <c r="F19" s="192"/>
    </row>
    <row r="20" spans="1:6" s="33" customFormat="1" ht="21" customHeight="1">
      <c r="A20" s="98">
        <f t="shared" si="1"/>
        <v>10</v>
      </c>
      <c r="B20" s="99" t="str">
        <f>'10.5'!B20</f>
        <v>Cirinten</v>
      </c>
      <c r="C20" s="191"/>
      <c r="D20" s="191"/>
      <c r="E20" s="191" t="e">
        <f t="shared" si="0"/>
        <v>#DIV/0!</v>
      </c>
      <c r="F20" s="192"/>
    </row>
    <row r="21" spans="1:6" s="33" customFormat="1" ht="21" customHeight="1">
      <c r="A21" s="98">
        <f t="shared" si="1"/>
        <v>11</v>
      </c>
      <c r="B21" s="99" t="str">
        <f>'10.5'!B21</f>
        <v>Cipanas</v>
      </c>
      <c r="C21" s="191"/>
      <c r="D21" s="191"/>
      <c r="E21" s="191" t="e">
        <f t="shared" si="0"/>
        <v>#DIV/0!</v>
      </c>
      <c r="F21" s="192"/>
    </row>
    <row r="22" spans="1:6" s="33" customFormat="1" ht="21" customHeight="1">
      <c r="A22" s="98">
        <f t="shared" si="1"/>
        <v>12</v>
      </c>
      <c r="B22" s="99" t="str">
        <f>'10.5'!B22</f>
        <v>Cimarga</v>
      </c>
      <c r="C22" s="191"/>
      <c r="D22" s="191"/>
      <c r="E22" s="191" t="e">
        <f t="shared" si="0"/>
        <v>#DIV/0!</v>
      </c>
      <c r="F22" s="192"/>
    </row>
    <row r="23" spans="1:6" s="33" customFormat="1" ht="21" customHeight="1">
      <c r="A23" s="98">
        <f t="shared" si="1"/>
        <v>13</v>
      </c>
      <c r="B23" s="99" t="str">
        <f>'10.5'!B23</f>
        <v>Cikulur</v>
      </c>
      <c r="C23" s="191"/>
      <c r="D23" s="191"/>
      <c r="E23" s="191" t="e">
        <f t="shared" si="0"/>
        <v>#DIV/0!</v>
      </c>
      <c r="F23" s="192"/>
    </row>
    <row r="24" spans="1:6" s="33" customFormat="1" ht="21" customHeight="1">
      <c r="A24" s="98">
        <f t="shared" si="1"/>
        <v>14</v>
      </c>
      <c r="B24" s="99" t="str">
        <f>'10.5'!B24</f>
        <v>Curugbitunng</v>
      </c>
      <c r="C24" s="191"/>
      <c r="D24" s="191"/>
      <c r="E24" s="191" t="e">
        <f t="shared" si="0"/>
        <v>#DIV/0!</v>
      </c>
      <c r="F24" s="192"/>
    </row>
    <row r="25" spans="1:6" s="33" customFormat="1" ht="21" customHeight="1">
      <c r="A25" s="98">
        <f t="shared" si="1"/>
        <v>15</v>
      </c>
      <c r="B25" s="99" t="str">
        <f>'10.5'!B25</f>
        <v>Cibadak</v>
      </c>
      <c r="C25" s="191"/>
      <c r="D25" s="191"/>
      <c r="E25" s="191" t="e">
        <f t="shared" si="0"/>
        <v>#DIV/0!</v>
      </c>
      <c r="F25" s="192"/>
    </row>
    <row r="26" spans="1:6" s="33" customFormat="1" ht="21" customHeight="1">
      <c r="A26" s="98">
        <f t="shared" si="1"/>
        <v>16</v>
      </c>
      <c r="B26" s="99" t="str">
        <f>'10.5'!B26</f>
        <v>Maja</v>
      </c>
      <c r="C26" s="191"/>
      <c r="D26" s="191"/>
      <c r="E26" s="191" t="e">
        <f t="shared" si="0"/>
        <v>#DIV/0!</v>
      </c>
      <c r="F26" s="192"/>
    </row>
    <row r="27" spans="1:6" s="33" customFormat="1" ht="21" customHeight="1">
      <c r="A27" s="98">
        <f t="shared" si="1"/>
        <v>17</v>
      </c>
      <c r="B27" s="99" t="str">
        <f>'10.5'!B27</f>
        <v>Muncang</v>
      </c>
      <c r="C27" s="191"/>
      <c r="D27" s="191"/>
      <c r="E27" s="191" t="e">
        <f t="shared" si="0"/>
        <v>#DIV/0!</v>
      </c>
      <c r="F27" s="192"/>
    </row>
    <row r="28" spans="1:6" s="33" customFormat="1" ht="21" customHeight="1">
      <c r="A28" s="98">
        <f t="shared" si="1"/>
        <v>18</v>
      </c>
      <c r="B28" s="99" t="str">
        <f>'10.5'!B28</f>
        <v>Panggarangan</v>
      </c>
      <c r="C28" s="191"/>
      <c r="D28" s="191"/>
      <c r="E28" s="191" t="e">
        <f t="shared" si="0"/>
        <v>#DIV/0!</v>
      </c>
      <c r="F28" s="192"/>
    </row>
    <row r="29" spans="1:6" s="33" customFormat="1" ht="21" customHeight="1">
      <c r="A29" s="98">
        <f t="shared" si="1"/>
        <v>19</v>
      </c>
      <c r="B29" s="99" t="str">
        <f>'10.5'!B29</f>
        <v>Rangkasbitung</v>
      </c>
      <c r="C29" s="191"/>
      <c r="D29" s="191"/>
      <c r="E29" s="191" t="e">
        <f t="shared" si="0"/>
        <v>#DIV/0!</v>
      </c>
      <c r="F29" s="192"/>
    </row>
    <row r="30" spans="1:6" s="33" customFormat="1" ht="21" customHeight="1">
      <c r="A30" s="98">
        <f t="shared" ref="A30:A33" si="2">A29+1</f>
        <v>20</v>
      </c>
      <c r="B30" s="99" t="str">
        <f>'10.5'!B30</f>
        <v>Sajira</v>
      </c>
      <c r="C30" s="191"/>
      <c r="D30" s="191"/>
      <c r="E30" s="191" t="e">
        <f t="shared" si="0"/>
        <v>#DIV/0!</v>
      </c>
      <c r="F30" s="192"/>
    </row>
    <row r="31" spans="1:6" s="33" customFormat="1" ht="21" customHeight="1">
      <c r="A31" s="98">
        <f t="shared" si="2"/>
        <v>21</v>
      </c>
      <c r="B31" s="99" t="str">
        <f>'10.5'!B31</f>
        <v>Sobang</v>
      </c>
      <c r="C31" s="191"/>
      <c r="D31" s="191"/>
      <c r="E31" s="191" t="e">
        <f t="shared" si="0"/>
        <v>#DIV/0!</v>
      </c>
      <c r="F31" s="192"/>
    </row>
    <row r="32" spans="1:6" s="33" customFormat="1" ht="21" customHeight="1">
      <c r="A32" s="98">
        <f t="shared" si="2"/>
        <v>22</v>
      </c>
      <c r="B32" s="99" t="str">
        <f>'10.5'!B32</f>
        <v>Wanasalam</v>
      </c>
      <c r="C32" s="191"/>
      <c r="D32" s="191"/>
      <c r="E32" s="191" t="e">
        <f t="shared" si="0"/>
        <v>#DIV/0!</v>
      </c>
      <c r="F32" s="192"/>
    </row>
    <row r="33" spans="1:6" s="33" customFormat="1" ht="21" customHeight="1">
      <c r="A33" s="98">
        <f t="shared" si="2"/>
        <v>23</v>
      </c>
      <c r="B33" s="99" t="str">
        <f>'10.5'!B33</f>
        <v>Warunggunung</v>
      </c>
      <c r="C33" s="191" t="s">
        <v>844</v>
      </c>
      <c r="D33" s="191"/>
      <c r="E33" s="191" t="e">
        <f t="shared" si="0"/>
        <v>#DIV/0!</v>
      </c>
      <c r="F33" s="192"/>
    </row>
    <row r="34" spans="1:6" s="40" customFormat="1" ht="6" customHeight="1" thickBot="1">
      <c r="A34" s="132"/>
      <c r="B34" s="133"/>
      <c r="C34" s="215"/>
      <c r="D34" s="215"/>
      <c r="E34" s="215"/>
      <c r="F34" s="216"/>
    </row>
    <row r="35" spans="1:6" s="40" customFormat="1" ht="26.25" customHeight="1" thickBot="1">
      <c r="A35" s="662" t="s">
        <v>32</v>
      </c>
      <c r="B35" s="663"/>
      <c r="C35" s="193">
        <f>SUM(C11:C33)</f>
        <v>0</v>
      </c>
      <c r="D35" s="193">
        <f>SUM(D11:D33)</f>
        <v>0</v>
      </c>
      <c r="E35" s="193" t="e">
        <f>F35/D35</f>
        <v>#DIV/0!</v>
      </c>
      <c r="F35" s="194">
        <f>SUM(F11:F33)</f>
        <v>0</v>
      </c>
    </row>
    <row r="36" spans="1:6" s="40" customFormat="1" ht="6" customHeight="1" thickTop="1"/>
    <row r="37" spans="1:6" s="70" customFormat="1">
      <c r="A37" s="69" t="str">
        <f>'Sumber Data'!$G$20</f>
        <v>Sumber : Dinas Pertanian dan Perkebunan Kab. Lebak, 2019</v>
      </c>
    </row>
    <row r="38" spans="1:6" s="40" customFormat="1"/>
    <row r="39" spans="1:6" s="40" customFormat="1"/>
    <row r="40" spans="1:6" s="40" customFormat="1"/>
    <row r="41" spans="1:6" s="40" customFormat="1"/>
    <row r="42" spans="1:6" s="40" customFormat="1"/>
    <row r="43" spans="1:6" s="40" customFormat="1"/>
    <row r="44" spans="1:6" s="40" customFormat="1"/>
    <row r="45" spans="1:6" s="40" customFormat="1"/>
    <row r="46" spans="1:6" s="40" customFormat="1"/>
    <row r="47" spans="1:6" s="40" customFormat="1"/>
    <row r="48" spans="1:6"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10">
    <mergeCell ref="A35:B35"/>
    <mergeCell ref="A5:A8"/>
    <mergeCell ref="B5:B8"/>
    <mergeCell ref="C5:C8"/>
    <mergeCell ref="D5:D8"/>
    <mergeCell ref="E5:E8"/>
    <mergeCell ref="F5:F8"/>
    <mergeCell ref="A3:F3"/>
    <mergeCell ref="A2:F2"/>
    <mergeCell ref="A1:F1"/>
  </mergeCells>
  <printOptions horizontalCentered="1"/>
  <pageMargins left="0.98425196850393704" right="0.59055118110236204" top="1.1811023622047201" bottom="0.78740157480314998" header="0.31496062992126" footer="0.31496062992126"/>
  <pageSetup paperSize="9" scale="85" firstPageNumber="62" orientation="landscape" useFirstPageNumber="1" horizontalDpi="4294967293" r:id="rId1"/>
  <headerFooter>
    <oddFooter>&amp;R&amp;"Times New Roman,Regular"&amp;12&amp;P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95"/>
  <sheetViews>
    <sheetView view="pageBreakPreview" zoomScaleNormal="60" zoomScaleSheetLayoutView="100" workbookViewId="0">
      <selection activeCell="B9" sqref="B9"/>
    </sheetView>
  </sheetViews>
  <sheetFormatPr defaultRowHeight="15.75"/>
  <cols>
    <col min="1" max="1" width="6.42578125" style="1" customWidth="1"/>
    <col min="2" max="2" width="28.7109375" style="1" customWidth="1"/>
    <col min="3" max="6" width="15.28515625" style="1" customWidth="1"/>
    <col min="7" max="16384" width="9.140625" style="1"/>
  </cols>
  <sheetData>
    <row r="1" spans="1:6" s="40" customFormat="1">
      <c r="A1" s="617" t="s">
        <v>150</v>
      </c>
      <c r="B1" s="617"/>
      <c r="C1" s="617"/>
      <c r="D1" s="617"/>
      <c r="E1" s="617"/>
      <c r="F1" s="617"/>
    </row>
    <row r="2" spans="1:6" s="40" customFormat="1">
      <c r="A2" s="617" t="s">
        <v>199</v>
      </c>
      <c r="B2" s="617"/>
      <c r="C2" s="617"/>
      <c r="D2" s="617"/>
      <c r="E2" s="617"/>
      <c r="F2" s="617"/>
    </row>
    <row r="3" spans="1:6" s="40" customFormat="1">
      <c r="A3" s="617" t="str">
        <f>'Sumber Data'!$G$6</f>
        <v>di Kecamatan ................. Kab. Lebak Tahun 2018</v>
      </c>
      <c r="B3" s="617"/>
      <c r="C3" s="617"/>
      <c r="D3" s="617"/>
      <c r="E3" s="617"/>
      <c r="F3" s="617"/>
    </row>
    <row r="4" spans="1:6" s="40" customFormat="1" ht="16.5" thickBot="1"/>
    <row r="5" spans="1:6" s="57" customFormat="1" ht="15.95" customHeight="1" thickTop="1">
      <c r="A5" s="622" t="s">
        <v>2</v>
      </c>
      <c r="B5" s="614" t="str">
        <f>'10.6'!B5:B8</f>
        <v>Desa</v>
      </c>
      <c r="C5" s="614" t="s">
        <v>261</v>
      </c>
      <c r="D5" s="614" t="s">
        <v>140</v>
      </c>
      <c r="E5" s="614" t="s">
        <v>138</v>
      </c>
      <c r="F5" s="620" t="s">
        <v>139</v>
      </c>
    </row>
    <row r="6" spans="1:6" s="57" customFormat="1" ht="15.95" customHeight="1">
      <c r="A6" s="625"/>
      <c r="B6" s="624"/>
      <c r="C6" s="624"/>
      <c r="D6" s="624"/>
      <c r="E6" s="624"/>
      <c r="F6" s="626"/>
    </row>
    <row r="7" spans="1:6" s="57" customFormat="1" ht="15.95" customHeight="1">
      <c r="A7" s="625"/>
      <c r="B7" s="624"/>
      <c r="C7" s="624"/>
      <c r="D7" s="624"/>
      <c r="E7" s="624"/>
      <c r="F7" s="626"/>
    </row>
    <row r="8" spans="1:6" s="57" customFormat="1" ht="24.75" customHeight="1">
      <c r="A8" s="625"/>
      <c r="B8" s="624"/>
      <c r="C8" s="624"/>
      <c r="D8" s="624"/>
      <c r="E8" s="624"/>
      <c r="F8" s="626"/>
    </row>
    <row r="9" spans="1:6" s="57" customFormat="1" ht="15.95" customHeight="1" thickBot="1">
      <c r="A9" s="153" t="s">
        <v>201</v>
      </c>
      <c r="B9" s="137" t="s">
        <v>202</v>
      </c>
      <c r="C9" s="137" t="s">
        <v>203</v>
      </c>
      <c r="D9" s="137" t="s">
        <v>204</v>
      </c>
      <c r="E9" s="137" t="s">
        <v>205</v>
      </c>
      <c r="F9" s="138" t="s">
        <v>206</v>
      </c>
    </row>
    <row r="10" spans="1:6" s="40" customFormat="1" ht="6" customHeight="1">
      <c r="A10" s="132"/>
      <c r="B10" s="133"/>
      <c r="C10" s="133"/>
      <c r="D10" s="133"/>
      <c r="E10" s="133"/>
      <c r="F10" s="134"/>
    </row>
    <row r="11" spans="1:6" s="33" customFormat="1" ht="21" customHeight="1">
      <c r="A11" s="98">
        <v>1</v>
      </c>
      <c r="B11" s="204" t="str">
        <f>'10.6'!B11</f>
        <v>Bayah</v>
      </c>
      <c r="C11" s="191" t="s">
        <v>844</v>
      </c>
      <c r="D11" s="191" t="s">
        <v>844</v>
      </c>
      <c r="E11" s="191" t="s">
        <v>844</v>
      </c>
      <c r="F11" s="192" t="s">
        <v>844</v>
      </c>
    </row>
    <row r="12" spans="1:6" s="33" customFormat="1" ht="21" customHeight="1">
      <c r="A12" s="98">
        <f t="shared" ref="A12:A29" si="0">A11+1</f>
        <v>2</v>
      </c>
      <c r="B12" s="204" t="str">
        <f>'10.6'!B12</f>
        <v>Banjarsari</v>
      </c>
      <c r="C12" s="191" t="s">
        <v>844</v>
      </c>
      <c r="D12" s="191" t="s">
        <v>844</v>
      </c>
      <c r="E12" s="191" t="s">
        <v>844</v>
      </c>
      <c r="F12" s="192" t="s">
        <v>844</v>
      </c>
    </row>
    <row r="13" spans="1:6" s="33" customFormat="1" ht="21" customHeight="1">
      <c r="A13" s="98">
        <f t="shared" si="0"/>
        <v>3</v>
      </c>
      <c r="B13" s="204" t="str">
        <f>'10.6'!B13</f>
        <v>Bojongmanik</v>
      </c>
      <c r="C13" s="191" t="s">
        <v>844</v>
      </c>
      <c r="D13" s="191" t="s">
        <v>844</v>
      </c>
      <c r="E13" s="191" t="s">
        <v>844</v>
      </c>
      <c r="F13" s="192" t="s">
        <v>844</v>
      </c>
    </row>
    <row r="14" spans="1:6" s="33" customFormat="1" ht="21" customHeight="1">
      <c r="A14" s="98">
        <f t="shared" si="0"/>
        <v>4</v>
      </c>
      <c r="B14" s="204" t="str">
        <f>'10.6'!B14</f>
        <v>Cibeber</v>
      </c>
      <c r="C14" s="191" t="s">
        <v>844</v>
      </c>
      <c r="D14" s="191" t="s">
        <v>844</v>
      </c>
      <c r="E14" s="191" t="s">
        <v>844</v>
      </c>
      <c r="F14" s="192" t="s">
        <v>844</v>
      </c>
    </row>
    <row r="15" spans="1:6" s="33" customFormat="1" ht="21" customHeight="1">
      <c r="A15" s="98">
        <f t="shared" si="0"/>
        <v>5</v>
      </c>
      <c r="B15" s="204" t="str">
        <f>'10.6'!B15</f>
        <v>Cijaku</v>
      </c>
      <c r="C15" s="191" t="s">
        <v>844</v>
      </c>
      <c r="D15" s="191" t="s">
        <v>844</v>
      </c>
      <c r="E15" s="191" t="s">
        <v>844</v>
      </c>
      <c r="F15" s="192" t="s">
        <v>844</v>
      </c>
    </row>
    <row r="16" spans="1:6" s="33" customFormat="1" ht="21" customHeight="1">
      <c r="A16" s="98">
        <f t="shared" si="0"/>
        <v>6</v>
      </c>
      <c r="B16" s="204" t="str">
        <f>'10.6'!B16</f>
        <v>Cilograng</v>
      </c>
      <c r="C16" s="191" t="s">
        <v>844</v>
      </c>
      <c r="D16" s="191" t="s">
        <v>844</v>
      </c>
      <c r="E16" s="191" t="s">
        <v>844</v>
      </c>
      <c r="F16" s="192" t="s">
        <v>844</v>
      </c>
    </row>
    <row r="17" spans="1:6" s="33" customFormat="1" ht="21" customHeight="1">
      <c r="A17" s="98">
        <f t="shared" si="0"/>
        <v>7</v>
      </c>
      <c r="B17" s="204" t="str">
        <f>'10.6'!B17</f>
        <v>Cihara</v>
      </c>
      <c r="C17" s="191" t="s">
        <v>844</v>
      </c>
      <c r="D17" s="191" t="s">
        <v>844</v>
      </c>
      <c r="E17" s="191" t="s">
        <v>844</v>
      </c>
      <c r="F17" s="192" t="s">
        <v>844</v>
      </c>
    </row>
    <row r="18" spans="1:6" s="33" customFormat="1" ht="21" customHeight="1">
      <c r="A18" s="98">
        <f t="shared" si="0"/>
        <v>8</v>
      </c>
      <c r="B18" s="204" t="str">
        <f>'10.6'!B18</f>
        <v>Cigemblong</v>
      </c>
      <c r="C18" s="191" t="s">
        <v>844</v>
      </c>
      <c r="D18" s="191" t="s">
        <v>844</v>
      </c>
      <c r="E18" s="191" t="s">
        <v>844</v>
      </c>
      <c r="F18" s="192" t="s">
        <v>844</v>
      </c>
    </row>
    <row r="19" spans="1:6" s="33" customFormat="1" ht="21" customHeight="1">
      <c r="A19" s="98">
        <f t="shared" si="0"/>
        <v>9</v>
      </c>
      <c r="B19" s="204" t="str">
        <f>'10.6'!B19</f>
        <v>Cileles</v>
      </c>
      <c r="C19" s="191" t="s">
        <v>844</v>
      </c>
      <c r="D19" s="191" t="s">
        <v>844</v>
      </c>
      <c r="E19" s="191" t="s">
        <v>844</v>
      </c>
      <c r="F19" s="192" t="s">
        <v>844</v>
      </c>
    </row>
    <row r="20" spans="1:6" s="33" customFormat="1" ht="21" customHeight="1">
      <c r="A20" s="98">
        <f t="shared" si="0"/>
        <v>10</v>
      </c>
      <c r="B20" s="204" t="str">
        <f>'10.6'!B20</f>
        <v>Cirinten</v>
      </c>
      <c r="C20" s="191" t="s">
        <v>844</v>
      </c>
      <c r="D20" s="191" t="s">
        <v>844</v>
      </c>
      <c r="E20" s="191" t="s">
        <v>844</v>
      </c>
      <c r="F20" s="192" t="s">
        <v>844</v>
      </c>
    </row>
    <row r="21" spans="1:6" s="33" customFormat="1" ht="21" customHeight="1">
      <c r="A21" s="98">
        <f t="shared" si="0"/>
        <v>11</v>
      </c>
      <c r="B21" s="204" t="str">
        <f>'10.6'!B21</f>
        <v>Cipanas</v>
      </c>
      <c r="C21" s="191" t="s">
        <v>844</v>
      </c>
      <c r="D21" s="191" t="s">
        <v>844</v>
      </c>
      <c r="E21" s="191" t="s">
        <v>844</v>
      </c>
      <c r="F21" s="192" t="s">
        <v>844</v>
      </c>
    </row>
    <row r="22" spans="1:6" s="33" customFormat="1" ht="21" customHeight="1">
      <c r="A22" s="98">
        <f t="shared" si="0"/>
        <v>12</v>
      </c>
      <c r="B22" s="204" t="str">
        <f>'10.6'!B22</f>
        <v>Cimarga</v>
      </c>
      <c r="C22" s="191" t="s">
        <v>844</v>
      </c>
      <c r="D22" s="191" t="s">
        <v>844</v>
      </c>
      <c r="E22" s="191" t="s">
        <v>844</v>
      </c>
      <c r="F22" s="192" t="s">
        <v>844</v>
      </c>
    </row>
    <row r="23" spans="1:6" s="33" customFormat="1" ht="21" customHeight="1">
      <c r="A23" s="98">
        <f t="shared" si="0"/>
        <v>13</v>
      </c>
      <c r="B23" s="204" t="str">
        <f>'10.6'!B23</f>
        <v>Cikulur</v>
      </c>
      <c r="C23" s="191" t="s">
        <v>844</v>
      </c>
      <c r="D23" s="191" t="s">
        <v>844</v>
      </c>
      <c r="E23" s="191" t="s">
        <v>844</v>
      </c>
      <c r="F23" s="192" t="s">
        <v>844</v>
      </c>
    </row>
    <row r="24" spans="1:6" s="33" customFormat="1" ht="21" customHeight="1">
      <c r="A24" s="98">
        <f t="shared" si="0"/>
        <v>14</v>
      </c>
      <c r="B24" s="204" t="str">
        <f>'10.6'!B24</f>
        <v>Curugbitunng</v>
      </c>
      <c r="C24" s="191" t="s">
        <v>844</v>
      </c>
      <c r="D24" s="191" t="s">
        <v>844</v>
      </c>
      <c r="E24" s="191" t="s">
        <v>844</v>
      </c>
      <c r="F24" s="192" t="s">
        <v>844</v>
      </c>
    </row>
    <row r="25" spans="1:6" s="33" customFormat="1" ht="21" customHeight="1">
      <c r="A25" s="98">
        <f t="shared" si="0"/>
        <v>15</v>
      </c>
      <c r="B25" s="204" t="str">
        <f>'10.6'!B25</f>
        <v>Cibadak</v>
      </c>
      <c r="C25" s="191" t="s">
        <v>844</v>
      </c>
      <c r="D25" s="191" t="s">
        <v>844</v>
      </c>
      <c r="E25" s="191" t="s">
        <v>844</v>
      </c>
      <c r="F25" s="192" t="s">
        <v>844</v>
      </c>
    </row>
    <row r="26" spans="1:6" s="33" customFormat="1" ht="21" customHeight="1">
      <c r="A26" s="98">
        <f t="shared" si="0"/>
        <v>16</v>
      </c>
      <c r="B26" s="204" t="str">
        <f>'10.6'!B26</f>
        <v>Maja</v>
      </c>
      <c r="C26" s="191" t="s">
        <v>844</v>
      </c>
      <c r="D26" s="191" t="s">
        <v>844</v>
      </c>
      <c r="E26" s="191" t="s">
        <v>844</v>
      </c>
      <c r="F26" s="192" t="s">
        <v>844</v>
      </c>
    </row>
    <row r="27" spans="1:6" s="33" customFormat="1" ht="21" customHeight="1">
      <c r="A27" s="98">
        <f t="shared" si="0"/>
        <v>17</v>
      </c>
      <c r="B27" s="204" t="str">
        <f>'10.6'!B27</f>
        <v>Muncang</v>
      </c>
      <c r="C27" s="191" t="s">
        <v>844</v>
      </c>
      <c r="D27" s="191" t="s">
        <v>844</v>
      </c>
      <c r="E27" s="191" t="s">
        <v>844</v>
      </c>
      <c r="F27" s="192" t="s">
        <v>844</v>
      </c>
    </row>
    <row r="28" spans="1:6" s="33" customFormat="1" ht="21" customHeight="1">
      <c r="A28" s="98">
        <f t="shared" si="0"/>
        <v>18</v>
      </c>
      <c r="B28" s="204" t="str">
        <f>'10.6'!B28</f>
        <v>Panggarangan</v>
      </c>
      <c r="C28" s="191" t="s">
        <v>844</v>
      </c>
      <c r="D28" s="191" t="s">
        <v>844</v>
      </c>
      <c r="E28" s="191" t="s">
        <v>844</v>
      </c>
      <c r="F28" s="192" t="s">
        <v>844</v>
      </c>
    </row>
    <row r="29" spans="1:6" s="33" customFormat="1" ht="21" customHeight="1">
      <c r="A29" s="98">
        <f t="shared" si="0"/>
        <v>19</v>
      </c>
      <c r="B29" s="204" t="str">
        <f>'10.6'!B29</f>
        <v>Rangkasbitung</v>
      </c>
      <c r="C29" s="191" t="s">
        <v>844</v>
      </c>
      <c r="D29" s="191" t="s">
        <v>844</v>
      </c>
      <c r="E29" s="191" t="s">
        <v>844</v>
      </c>
      <c r="F29" s="192" t="s">
        <v>844</v>
      </c>
    </row>
    <row r="30" spans="1:6" s="33" customFormat="1" ht="21" customHeight="1">
      <c r="A30" s="98">
        <f t="shared" ref="A30:A33" si="1">A29+1</f>
        <v>20</v>
      </c>
      <c r="B30" s="204" t="str">
        <f>'10.6'!B30</f>
        <v>Sajira</v>
      </c>
      <c r="C30" s="191" t="s">
        <v>844</v>
      </c>
      <c r="D30" s="191" t="s">
        <v>844</v>
      </c>
      <c r="E30" s="191" t="s">
        <v>844</v>
      </c>
      <c r="F30" s="192" t="s">
        <v>844</v>
      </c>
    </row>
    <row r="31" spans="1:6" s="33" customFormat="1" ht="21" customHeight="1">
      <c r="A31" s="98">
        <f t="shared" si="1"/>
        <v>21</v>
      </c>
      <c r="B31" s="204" t="str">
        <f>'10.6'!B31</f>
        <v>Sobang</v>
      </c>
      <c r="C31" s="191" t="s">
        <v>844</v>
      </c>
      <c r="D31" s="191" t="s">
        <v>844</v>
      </c>
      <c r="E31" s="191" t="s">
        <v>844</v>
      </c>
      <c r="F31" s="192" t="s">
        <v>844</v>
      </c>
    </row>
    <row r="32" spans="1:6" s="33" customFormat="1" ht="21" customHeight="1">
      <c r="A32" s="98">
        <f t="shared" si="1"/>
        <v>22</v>
      </c>
      <c r="B32" s="204" t="str">
        <f>'10.6'!B32</f>
        <v>Wanasalam</v>
      </c>
      <c r="C32" s="191" t="s">
        <v>844</v>
      </c>
      <c r="D32" s="191" t="s">
        <v>844</v>
      </c>
      <c r="E32" s="191" t="s">
        <v>844</v>
      </c>
      <c r="F32" s="192" t="s">
        <v>844</v>
      </c>
    </row>
    <row r="33" spans="1:6" s="33" customFormat="1" ht="21" customHeight="1">
      <c r="A33" s="98">
        <f t="shared" si="1"/>
        <v>23</v>
      </c>
      <c r="B33" s="204" t="str">
        <f>'10.6'!B33</f>
        <v>Warunggunung</v>
      </c>
      <c r="C33" s="191" t="s">
        <v>844</v>
      </c>
      <c r="D33" s="191" t="s">
        <v>844</v>
      </c>
      <c r="E33" s="191" t="s">
        <v>844</v>
      </c>
      <c r="F33" s="192" t="s">
        <v>844</v>
      </c>
    </row>
    <row r="34" spans="1:6" s="40" customFormat="1" ht="6" customHeight="1" thickBot="1">
      <c r="A34" s="132"/>
      <c r="B34" s="133"/>
      <c r="C34" s="215"/>
      <c r="D34" s="215"/>
      <c r="E34" s="215"/>
      <c r="F34" s="216"/>
    </row>
    <row r="35" spans="1:6" s="40" customFormat="1" ht="26.25" customHeight="1" thickBot="1">
      <c r="A35" s="662" t="s">
        <v>32</v>
      </c>
      <c r="B35" s="663"/>
      <c r="C35" s="193">
        <f>SUM(C11:C33)</f>
        <v>0</v>
      </c>
      <c r="D35" s="193">
        <f>SUM(D11:D33)</f>
        <v>0</v>
      </c>
      <c r="E35" s="193">
        <f>SUM(E11:E33)</f>
        <v>0</v>
      </c>
      <c r="F35" s="194">
        <f>SUM(F11:F33)</f>
        <v>0</v>
      </c>
    </row>
    <row r="36" spans="1:6" s="40" customFormat="1" ht="6" customHeight="1" thickTop="1"/>
    <row r="37" spans="1:6" s="70" customFormat="1">
      <c r="A37" s="69" t="str">
        <f>'Sumber Data'!$G$20</f>
        <v>Sumber : Dinas Pertanian dan Perkebunan Kab. Lebak, 2019</v>
      </c>
    </row>
    <row r="38" spans="1:6" s="40" customFormat="1"/>
    <row r="39" spans="1:6" s="40" customFormat="1"/>
    <row r="40" spans="1:6" s="40" customFormat="1"/>
    <row r="41" spans="1:6" s="40" customFormat="1"/>
    <row r="42" spans="1:6" s="40" customFormat="1"/>
    <row r="43" spans="1:6" s="40" customFormat="1"/>
    <row r="44" spans="1:6" s="40" customFormat="1"/>
    <row r="45" spans="1:6" s="40" customFormat="1"/>
    <row r="46" spans="1:6" s="40" customFormat="1"/>
    <row r="47" spans="1:6" s="40" customFormat="1"/>
    <row r="48" spans="1:6"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10">
    <mergeCell ref="A35:B35"/>
    <mergeCell ref="A5:A8"/>
    <mergeCell ref="B5:B8"/>
    <mergeCell ref="C5:C8"/>
    <mergeCell ref="D5:D8"/>
    <mergeCell ref="E5:E8"/>
    <mergeCell ref="F5:F8"/>
    <mergeCell ref="A3:F3"/>
    <mergeCell ref="A2:F2"/>
    <mergeCell ref="A1:F1"/>
  </mergeCells>
  <printOptions horizontalCentered="1"/>
  <pageMargins left="0.98425196850393704" right="0.59055118110236204" top="1.1811023622047201" bottom="0.78740157480314998" header="0.31496062992126" footer="0.31496062992126"/>
  <pageSetup paperSize="9" scale="85" firstPageNumber="63" orientation="landscape" useFirstPageNumber="1" horizontalDpi="4294967293" r:id="rId1"/>
  <headerFooter>
    <oddFooter>&amp;R&amp;"Times New Roman,Regular"&amp;12&amp;P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95"/>
  <sheetViews>
    <sheetView view="pageBreakPreview" zoomScaleNormal="60" zoomScaleSheetLayoutView="100" workbookViewId="0">
      <selection activeCell="B9" sqref="B9"/>
    </sheetView>
  </sheetViews>
  <sheetFormatPr defaultRowHeight="15.75"/>
  <cols>
    <col min="1" max="1" width="6.42578125" style="1" customWidth="1"/>
    <col min="2" max="2" width="28.7109375" style="1" customWidth="1"/>
    <col min="3" max="6" width="15.28515625" style="1" customWidth="1"/>
    <col min="7" max="16384" width="9.140625" style="1"/>
  </cols>
  <sheetData>
    <row r="1" spans="1:6" s="40" customFormat="1">
      <c r="A1" s="617" t="s">
        <v>165</v>
      </c>
      <c r="B1" s="617"/>
      <c r="C1" s="617"/>
      <c r="D1" s="617"/>
      <c r="E1" s="617"/>
      <c r="F1" s="617"/>
    </row>
    <row r="2" spans="1:6" s="40" customFormat="1">
      <c r="A2" s="617" t="s">
        <v>224</v>
      </c>
      <c r="B2" s="617"/>
      <c r="C2" s="617"/>
      <c r="D2" s="617"/>
      <c r="E2" s="617"/>
      <c r="F2" s="617"/>
    </row>
    <row r="3" spans="1:6" s="40" customFormat="1">
      <c r="A3" s="617" t="str">
        <f>'Sumber Data'!$G$6</f>
        <v>di Kecamatan ................. Kab. Lebak Tahun 2018</v>
      </c>
      <c r="B3" s="617"/>
      <c r="C3" s="617"/>
      <c r="D3" s="617"/>
      <c r="E3" s="617"/>
      <c r="F3" s="617"/>
    </row>
    <row r="4" spans="1:6" s="40" customFormat="1" ht="16.5" thickBot="1"/>
    <row r="5" spans="1:6" s="57" customFormat="1" ht="15.95" customHeight="1" thickTop="1">
      <c r="A5" s="622" t="s">
        <v>2</v>
      </c>
      <c r="B5" s="614" t="str">
        <f>'10.7'!B5:B8</f>
        <v>Desa</v>
      </c>
      <c r="C5" s="614" t="s">
        <v>261</v>
      </c>
      <c r="D5" s="614" t="s">
        <v>140</v>
      </c>
      <c r="E5" s="614" t="s">
        <v>138</v>
      </c>
      <c r="F5" s="620" t="s">
        <v>139</v>
      </c>
    </row>
    <row r="6" spans="1:6" s="57" customFormat="1" ht="15.95" customHeight="1">
      <c r="A6" s="625"/>
      <c r="B6" s="624"/>
      <c r="C6" s="624"/>
      <c r="D6" s="624"/>
      <c r="E6" s="624"/>
      <c r="F6" s="626"/>
    </row>
    <row r="7" spans="1:6" s="57" customFormat="1" ht="15.95" customHeight="1">
      <c r="A7" s="625"/>
      <c r="B7" s="624"/>
      <c r="C7" s="624"/>
      <c r="D7" s="624"/>
      <c r="E7" s="624"/>
      <c r="F7" s="626"/>
    </row>
    <row r="8" spans="1:6" s="57" customFormat="1" ht="24.75" customHeight="1">
      <c r="A8" s="625"/>
      <c r="B8" s="624"/>
      <c r="C8" s="624"/>
      <c r="D8" s="624"/>
      <c r="E8" s="624"/>
      <c r="F8" s="626"/>
    </row>
    <row r="9" spans="1:6" s="57" customFormat="1" ht="15.95" customHeight="1" thickBot="1">
      <c r="A9" s="153" t="s">
        <v>201</v>
      </c>
      <c r="B9" s="137" t="s">
        <v>202</v>
      </c>
      <c r="C9" s="137" t="s">
        <v>203</v>
      </c>
      <c r="D9" s="137" t="s">
        <v>204</v>
      </c>
      <c r="E9" s="137" t="s">
        <v>205</v>
      </c>
      <c r="F9" s="138" t="s">
        <v>206</v>
      </c>
    </row>
    <row r="10" spans="1:6" s="40" customFormat="1" ht="6" customHeight="1">
      <c r="A10" s="132"/>
      <c r="B10" s="133"/>
      <c r="C10" s="133"/>
      <c r="D10" s="133"/>
      <c r="E10" s="133"/>
      <c r="F10" s="134"/>
    </row>
    <row r="11" spans="1:6" s="33" customFormat="1" ht="21" customHeight="1">
      <c r="A11" s="98">
        <v>1</v>
      </c>
      <c r="B11" s="123" t="str">
        <f>'10.7'!B11</f>
        <v>Bayah</v>
      </c>
      <c r="C11" s="191"/>
      <c r="D11" s="191"/>
      <c r="E11" s="191" t="s">
        <v>844</v>
      </c>
      <c r="F11" s="192"/>
    </row>
    <row r="12" spans="1:6" s="33" customFormat="1" ht="21" customHeight="1">
      <c r="A12" s="98">
        <f t="shared" ref="A12:A29" si="0">A11+1</f>
        <v>2</v>
      </c>
      <c r="B12" s="123" t="str">
        <f>'10.7'!B12</f>
        <v>Banjarsari</v>
      </c>
      <c r="C12" s="191"/>
      <c r="D12" s="191"/>
      <c r="E12" s="191" t="s">
        <v>844</v>
      </c>
      <c r="F12" s="192"/>
    </row>
    <row r="13" spans="1:6" s="33" customFormat="1" ht="21" customHeight="1">
      <c r="A13" s="98">
        <f t="shared" si="0"/>
        <v>3</v>
      </c>
      <c r="B13" s="123" t="str">
        <f>'10.7'!B13</f>
        <v>Bojongmanik</v>
      </c>
      <c r="C13" s="191"/>
      <c r="D13" s="191"/>
      <c r="E13" s="191" t="s">
        <v>844</v>
      </c>
      <c r="F13" s="192"/>
    </row>
    <row r="14" spans="1:6" s="33" customFormat="1" ht="21" customHeight="1">
      <c r="A14" s="98">
        <f t="shared" si="0"/>
        <v>4</v>
      </c>
      <c r="B14" s="123" t="str">
        <f>'10.7'!B14</f>
        <v>Cibeber</v>
      </c>
      <c r="C14" s="191"/>
      <c r="D14" s="191"/>
      <c r="E14" s="191" t="s">
        <v>844</v>
      </c>
      <c r="F14" s="192"/>
    </row>
    <row r="15" spans="1:6" s="33" customFormat="1" ht="21" customHeight="1">
      <c r="A15" s="98">
        <f t="shared" si="0"/>
        <v>5</v>
      </c>
      <c r="B15" s="123" t="str">
        <f>'10.7'!B15</f>
        <v>Cijaku</v>
      </c>
      <c r="C15" s="191"/>
      <c r="D15" s="191"/>
      <c r="E15" s="191" t="s">
        <v>844</v>
      </c>
      <c r="F15" s="192"/>
    </row>
    <row r="16" spans="1:6" s="33" customFormat="1" ht="21" customHeight="1">
      <c r="A16" s="98">
        <f t="shared" si="0"/>
        <v>6</v>
      </c>
      <c r="B16" s="123" t="str">
        <f>'10.7'!B16</f>
        <v>Cilograng</v>
      </c>
      <c r="C16" s="191"/>
      <c r="D16" s="191"/>
      <c r="E16" s="191" t="s">
        <v>844</v>
      </c>
      <c r="F16" s="192"/>
    </row>
    <row r="17" spans="1:6" s="33" customFormat="1" ht="21" customHeight="1">
      <c r="A17" s="98">
        <f t="shared" si="0"/>
        <v>7</v>
      </c>
      <c r="B17" s="123" t="str">
        <f>'10.7'!B17</f>
        <v>Cihara</v>
      </c>
      <c r="C17" s="191"/>
      <c r="D17" s="191"/>
      <c r="E17" s="191" t="s">
        <v>844</v>
      </c>
      <c r="F17" s="192"/>
    </row>
    <row r="18" spans="1:6" s="33" customFormat="1" ht="21" customHeight="1">
      <c r="A18" s="98">
        <f t="shared" si="0"/>
        <v>8</v>
      </c>
      <c r="B18" s="123" t="str">
        <f>'10.7'!B18</f>
        <v>Cigemblong</v>
      </c>
      <c r="C18" s="191"/>
      <c r="D18" s="191"/>
      <c r="E18" s="191" t="s">
        <v>844</v>
      </c>
      <c r="F18" s="192"/>
    </row>
    <row r="19" spans="1:6" s="33" customFormat="1" ht="21" customHeight="1">
      <c r="A19" s="98">
        <f t="shared" si="0"/>
        <v>9</v>
      </c>
      <c r="B19" s="123" t="str">
        <f>'10.7'!B19</f>
        <v>Cileles</v>
      </c>
      <c r="C19" s="191"/>
      <c r="D19" s="191"/>
      <c r="E19" s="191" t="s">
        <v>844</v>
      </c>
      <c r="F19" s="192"/>
    </row>
    <row r="20" spans="1:6" s="33" customFormat="1" ht="21" customHeight="1">
      <c r="A20" s="98">
        <f t="shared" si="0"/>
        <v>10</v>
      </c>
      <c r="B20" s="123" t="str">
        <f>'10.7'!B20</f>
        <v>Cirinten</v>
      </c>
      <c r="C20" s="191"/>
      <c r="D20" s="191"/>
      <c r="E20" s="191" t="s">
        <v>844</v>
      </c>
      <c r="F20" s="192"/>
    </row>
    <row r="21" spans="1:6" s="33" customFormat="1" ht="21" customHeight="1">
      <c r="A21" s="98">
        <f t="shared" si="0"/>
        <v>11</v>
      </c>
      <c r="B21" s="123" t="str">
        <f>'10.7'!B21</f>
        <v>Cipanas</v>
      </c>
      <c r="C21" s="191"/>
      <c r="D21" s="191"/>
      <c r="E21" s="191" t="s">
        <v>844</v>
      </c>
      <c r="F21" s="192"/>
    </row>
    <row r="22" spans="1:6" s="33" customFormat="1" ht="21" customHeight="1">
      <c r="A22" s="98">
        <f t="shared" si="0"/>
        <v>12</v>
      </c>
      <c r="B22" s="123" t="str">
        <f>'10.7'!B22</f>
        <v>Cimarga</v>
      </c>
      <c r="C22" s="191"/>
      <c r="D22" s="191"/>
      <c r="E22" s="191" t="s">
        <v>844</v>
      </c>
      <c r="F22" s="192"/>
    </row>
    <row r="23" spans="1:6" s="33" customFormat="1" ht="21" customHeight="1">
      <c r="A23" s="98">
        <f t="shared" si="0"/>
        <v>13</v>
      </c>
      <c r="B23" s="123" t="str">
        <f>'10.7'!B23</f>
        <v>Cikulur</v>
      </c>
      <c r="C23" s="191"/>
      <c r="D23" s="191"/>
      <c r="E23" s="191" t="s">
        <v>844</v>
      </c>
      <c r="F23" s="192"/>
    </row>
    <row r="24" spans="1:6" s="33" customFormat="1" ht="21" customHeight="1">
      <c r="A24" s="98">
        <f t="shared" si="0"/>
        <v>14</v>
      </c>
      <c r="B24" s="123" t="str">
        <f>'10.7'!B24</f>
        <v>Curugbitunng</v>
      </c>
      <c r="C24" s="191"/>
      <c r="D24" s="191"/>
      <c r="E24" s="191" t="s">
        <v>844</v>
      </c>
      <c r="F24" s="192"/>
    </row>
    <row r="25" spans="1:6" s="33" customFormat="1" ht="21" customHeight="1">
      <c r="A25" s="98">
        <f t="shared" si="0"/>
        <v>15</v>
      </c>
      <c r="B25" s="123" t="str">
        <f>'10.7'!B25</f>
        <v>Cibadak</v>
      </c>
      <c r="C25" s="191"/>
      <c r="D25" s="191"/>
      <c r="E25" s="191" t="s">
        <v>844</v>
      </c>
      <c r="F25" s="192"/>
    </row>
    <row r="26" spans="1:6" s="33" customFormat="1" ht="21" customHeight="1">
      <c r="A26" s="98">
        <f t="shared" si="0"/>
        <v>16</v>
      </c>
      <c r="B26" s="123" t="str">
        <f>'10.7'!B26</f>
        <v>Maja</v>
      </c>
      <c r="C26" s="191"/>
      <c r="D26" s="191"/>
      <c r="E26" s="191" t="s">
        <v>844</v>
      </c>
      <c r="F26" s="192"/>
    </row>
    <row r="27" spans="1:6" s="33" customFormat="1" ht="21" customHeight="1">
      <c r="A27" s="98">
        <f t="shared" si="0"/>
        <v>17</v>
      </c>
      <c r="B27" s="123" t="str">
        <f>'10.7'!B27</f>
        <v>Muncang</v>
      </c>
      <c r="C27" s="191"/>
      <c r="D27" s="191"/>
      <c r="E27" s="191" t="s">
        <v>844</v>
      </c>
      <c r="F27" s="192"/>
    </row>
    <row r="28" spans="1:6" s="33" customFormat="1" ht="21" customHeight="1">
      <c r="A28" s="98">
        <f t="shared" si="0"/>
        <v>18</v>
      </c>
      <c r="B28" s="123" t="str">
        <f>'10.7'!B28</f>
        <v>Panggarangan</v>
      </c>
      <c r="C28" s="191"/>
      <c r="D28" s="191"/>
      <c r="E28" s="191" t="s">
        <v>844</v>
      </c>
      <c r="F28" s="192"/>
    </row>
    <row r="29" spans="1:6" s="33" customFormat="1" ht="21" customHeight="1">
      <c r="A29" s="98">
        <f t="shared" si="0"/>
        <v>19</v>
      </c>
      <c r="B29" s="123" t="str">
        <f>'10.7'!B29</f>
        <v>Rangkasbitung</v>
      </c>
      <c r="C29" s="191"/>
      <c r="D29" s="191"/>
      <c r="E29" s="191" t="s">
        <v>844</v>
      </c>
      <c r="F29" s="192"/>
    </row>
    <row r="30" spans="1:6" s="33" customFormat="1" ht="21" customHeight="1">
      <c r="A30" s="98">
        <f t="shared" ref="A30:A33" si="1">A29+1</f>
        <v>20</v>
      </c>
      <c r="B30" s="123" t="str">
        <f>'10.7'!B30</f>
        <v>Sajira</v>
      </c>
      <c r="C30" s="191"/>
      <c r="D30" s="191"/>
      <c r="E30" s="191" t="s">
        <v>844</v>
      </c>
      <c r="F30" s="192"/>
    </row>
    <row r="31" spans="1:6" s="33" customFormat="1" ht="21" customHeight="1">
      <c r="A31" s="98">
        <f t="shared" si="1"/>
        <v>21</v>
      </c>
      <c r="B31" s="123" t="str">
        <f>'10.7'!B31</f>
        <v>Sobang</v>
      </c>
      <c r="C31" s="191"/>
      <c r="D31" s="191"/>
      <c r="E31" s="191" t="s">
        <v>844</v>
      </c>
      <c r="F31" s="192"/>
    </row>
    <row r="32" spans="1:6" s="33" customFormat="1" ht="21" customHeight="1">
      <c r="A32" s="98">
        <f t="shared" si="1"/>
        <v>22</v>
      </c>
      <c r="B32" s="123" t="str">
        <f>'10.7'!B32</f>
        <v>Wanasalam</v>
      </c>
      <c r="C32" s="191"/>
      <c r="D32" s="191"/>
      <c r="E32" s="191" t="s">
        <v>844</v>
      </c>
      <c r="F32" s="192"/>
    </row>
    <row r="33" spans="1:6" s="33" customFormat="1" ht="21" customHeight="1">
      <c r="A33" s="98">
        <f t="shared" si="1"/>
        <v>23</v>
      </c>
      <c r="B33" s="123" t="str">
        <f>'10.7'!B33</f>
        <v>Warunggunung</v>
      </c>
      <c r="C33" s="191"/>
      <c r="D33" s="191"/>
      <c r="E33" s="191" t="s">
        <v>844</v>
      </c>
      <c r="F33" s="192"/>
    </row>
    <row r="34" spans="1:6" s="40" customFormat="1" ht="6" customHeight="1" thickBot="1">
      <c r="A34" s="132"/>
      <c r="B34" s="133"/>
      <c r="C34" s="215"/>
      <c r="D34" s="215"/>
      <c r="E34" s="215"/>
      <c r="F34" s="216"/>
    </row>
    <row r="35" spans="1:6" s="40" customFormat="1" ht="26.25" customHeight="1" thickBot="1">
      <c r="A35" s="666" t="s">
        <v>32</v>
      </c>
      <c r="B35" s="667"/>
      <c r="C35" s="193">
        <f>SUM(C11:C33)</f>
        <v>0</v>
      </c>
      <c r="D35" s="193">
        <f>SUM(D11:D33)</f>
        <v>0</v>
      </c>
      <c r="E35" s="193" t="e">
        <f>F35/D35</f>
        <v>#DIV/0!</v>
      </c>
      <c r="F35" s="194">
        <f>SUM(F11:F33)</f>
        <v>0</v>
      </c>
    </row>
    <row r="36" spans="1:6" s="40" customFormat="1" ht="6" customHeight="1" thickTop="1"/>
    <row r="37" spans="1:6" s="70" customFormat="1">
      <c r="A37" s="69" t="str">
        <f>'Sumber Data'!$G$20</f>
        <v>Sumber : Dinas Pertanian dan Perkebunan Kab. Lebak, 2019</v>
      </c>
    </row>
    <row r="38" spans="1:6" s="40" customFormat="1"/>
    <row r="39" spans="1:6" s="40" customFormat="1"/>
    <row r="40" spans="1:6" s="40" customFormat="1"/>
    <row r="41" spans="1:6" s="40" customFormat="1"/>
    <row r="42" spans="1:6" s="40" customFormat="1"/>
    <row r="43" spans="1:6" s="40" customFormat="1"/>
    <row r="44" spans="1:6" s="40" customFormat="1"/>
    <row r="45" spans="1:6" s="40" customFormat="1"/>
    <row r="46" spans="1:6" s="40" customFormat="1"/>
    <row r="47" spans="1:6" s="40" customFormat="1"/>
    <row r="48" spans="1:6"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10">
    <mergeCell ref="A35:B35"/>
    <mergeCell ref="A5:A8"/>
    <mergeCell ref="B5:B8"/>
    <mergeCell ref="C5:C8"/>
    <mergeCell ref="D5:D8"/>
    <mergeCell ref="E5:E8"/>
    <mergeCell ref="F5:F8"/>
    <mergeCell ref="A3:F3"/>
    <mergeCell ref="A2:F2"/>
    <mergeCell ref="A1:F1"/>
  </mergeCells>
  <printOptions horizontalCentered="1"/>
  <pageMargins left="0.98425196850393704" right="0.59055118110236204" top="1.1811023622047201" bottom="0.78740157480314998" header="0.31496062992126" footer="0.31496062992126"/>
  <pageSetup paperSize="9" scale="85" firstPageNumber="64" orientation="landscape" useFirstPageNumber="1" horizontalDpi="4294967293" r:id="rId1"/>
  <headerFooter>
    <oddFooter>&amp;R&amp;"Times New Roman,Regular"&amp;12&amp;P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45"/>
  <sheetViews>
    <sheetView tabSelected="1" view="pageBreakPreview" topLeftCell="B1" zoomScale="90" zoomScaleSheetLayoutView="90" workbookViewId="0">
      <selection activeCell="H11" sqref="H11"/>
    </sheetView>
  </sheetViews>
  <sheetFormatPr defaultRowHeight="20.25" customHeight="1"/>
  <cols>
    <col min="1" max="1" width="0.28515625" style="16" hidden="1" customWidth="1"/>
    <col min="2" max="2" width="6" style="342" customWidth="1"/>
    <col min="3" max="7" width="9.140625" style="16"/>
    <col min="8" max="8" width="86.7109375" style="16" customWidth="1"/>
    <col min="9" max="9" width="6.5703125" style="230" customWidth="1"/>
    <col min="10" max="10" width="9.140625" style="16" customWidth="1"/>
    <col min="11" max="16384" width="9.140625" style="16"/>
  </cols>
  <sheetData>
    <row r="1" spans="1:9" ht="18">
      <c r="A1" s="576" t="s">
        <v>378</v>
      </c>
      <c r="B1" s="576"/>
      <c r="C1" s="576"/>
      <c r="D1" s="576"/>
      <c r="E1" s="576"/>
      <c r="F1" s="576"/>
      <c r="G1" s="576"/>
      <c r="H1" s="576"/>
      <c r="I1" s="576"/>
    </row>
    <row r="2" spans="1:9" ht="18">
      <c r="A2" s="576" t="s">
        <v>1179</v>
      </c>
      <c r="B2" s="576"/>
      <c r="C2" s="576"/>
      <c r="D2" s="576"/>
      <c r="E2" s="576"/>
      <c r="F2" s="576"/>
      <c r="G2" s="576"/>
      <c r="H2" s="576"/>
      <c r="I2" s="576"/>
    </row>
    <row r="3" spans="1:9" ht="18">
      <c r="A3" s="576" t="s">
        <v>1043</v>
      </c>
      <c r="B3" s="576"/>
      <c r="C3" s="576"/>
      <c r="D3" s="576"/>
      <c r="E3" s="576"/>
      <c r="F3" s="576"/>
      <c r="G3" s="576"/>
      <c r="H3" s="576"/>
      <c r="I3" s="576"/>
    </row>
    <row r="4" spans="1:9" ht="18">
      <c r="A4" s="262"/>
      <c r="B4" s="340"/>
      <c r="C4" s="262"/>
      <c r="D4" s="262"/>
      <c r="E4" s="262"/>
      <c r="F4" s="262"/>
      <c r="G4" s="262"/>
      <c r="H4" s="262"/>
      <c r="I4" s="263" t="s">
        <v>381</v>
      </c>
    </row>
    <row r="5" spans="1:9" ht="18">
      <c r="A5" s="334"/>
      <c r="B5" s="340"/>
      <c r="C5" s="334"/>
      <c r="D5" s="334"/>
      <c r="E5" s="334"/>
      <c r="F5" s="334"/>
      <c r="G5" s="334"/>
      <c r="H5" s="334"/>
      <c r="I5" s="263"/>
    </row>
    <row r="6" spans="1:9" ht="20.25" customHeight="1">
      <c r="A6" s="206"/>
      <c r="B6" s="445">
        <v>1</v>
      </c>
      <c r="C6" s="386" t="s">
        <v>1125</v>
      </c>
      <c r="D6" s="206"/>
      <c r="E6" s="206"/>
      <c r="F6" s="206"/>
      <c r="G6" s="206"/>
      <c r="H6" s="206"/>
      <c r="I6" s="265">
        <v>1</v>
      </c>
    </row>
    <row r="7" spans="1:9" ht="20.25" customHeight="1">
      <c r="A7" s="206"/>
      <c r="B7" s="445">
        <f>B6+1</f>
        <v>2</v>
      </c>
      <c r="C7" s="386" t="s">
        <v>1126</v>
      </c>
      <c r="D7" s="206"/>
      <c r="E7" s="206"/>
      <c r="F7" s="206"/>
      <c r="G7" s="206"/>
      <c r="H7" s="206"/>
      <c r="I7" s="265">
        <f>I6+1</f>
        <v>2</v>
      </c>
    </row>
    <row r="8" spans="1:9" ht="20.25" customHeight="1">
      <c r="A8" s="206"/>
      <c r="B8" s="445">
        <f t="shared" ref="B8:B44" si="0">B7+1</f>
        <v>3</v>
      </c>
      <c r="C8" s="386" t="s">
        <v>1127</v>
      </c>
      <c r="D8" s="206"/>
      <c r="E8" s="206"/>
      <c r="F8" s="206"/>
      <c r="G8" s="206"/>
      <c r="H8" s="206"/>
      <c r="I8" s="265">
        <f t="shared" ref="I8:I44" si="1">I7+1</f>
        <v>3</v>
      </c>
    </row>
    <row r="9" spans="1:9" ht="20.25" customHeight="1">
      <c r="A9" s="206"/>
      <c r="B9" s="445">
        <f t="shared" si="0"/>
        <v>4</v>
      </c>
      <c r="C9" s="386" t="s">
        <v>1128</v>
      </c>
      <c r="D9" s="206"/>
      <c r="E9" s="206"/>
      <c r="F9" s="206"/>
      <c r="G9" s="206"/>
      <c r="H9" s="206"/>
      <c r="I9" s="265">
        <f t="shared" si="1"/>
        <v>4</v>
      </c>
    </row>
    <row r="10" spans="1:9" ht="20.25" customHeight="1">
      <c r="A10" s="206"/>
      <c r="B10" s="445">
        <f t="shared" si="0"/>
        <v>5</v>
      </c>
      <c r="C10" s="386" t="s">
        <v>982</v>
      </c>
      <c r="D10" s="206"/>
      <c r="E10" s="206"/>
      <c r="F10" s="206"/>
      <c r="G10" s="206"/>
      <c r="H10" s="206"/>
      <c r="I10" s="265">
        <f t="shared" si="1"/>
        <v>5</v>
      </c>
    </row>
    <row r="11" spans="1:9" ht="20.25" customHeight="1">
      <c r="A11" s="206"/>
      <c r="B11" s="445">
        <f t="shared" si="0"/>
        <v>6</v>
      </c>
      <c r="C11" s="386" t="s">
        <v>1130</v>
      </c>
      <c r="D11" s="206"/>
      <c r="E11" s="206"/>
      <c r="F11" s="206"/>
      <c r="G11" s="206"/>
      <c r="H11" s="206"/>
      <c r="I11" s="265">
        <f t="shared" si="1"/>
        <v>6</v>
      </c>
    </row>
    <row r="12" spans="1:9" ht="20.25" customHeight="1">
      <c r="A12" s="206"/>
      <c r="B12" s="445">
        <f t="shared" si="0"/>
        <v>7</v>
      </c>
      <c r="C12" s="386" t="s">
        <v>1129</v>
      </c>
      <c r="D12" s="206"/>
      <c r="E12" s="206"/>
      <c r="F12" s="206"/>
      <c r="G12" s="206"/>
      <c r="H12" s="206"/>
      <c r="I12" s="265">
        <f t="shared" si="1"/>
        <v>7</v>
      </c>
    </row>
    <row r="13" spans="1:9" ht="20.25" customHeight="1">
      <c r="A13" s="206"/>
      <c r="B13" s="445">
        <f t="shared" si="0"/>
        <v>8</v>
      </c>
      <c r="C13" s="386" t="s">
        <v>1031</v>
      </c>
      <c r="D13" s="206"/>
      <c r="E13" s="206"/>
      <c r="F13" s="206"/>
      <c r="G13" s="206"/>
      <c r="H13" s="206"/>
      <c r="I13" s="265">
        <f t="shared" si="1"/>
        <v>8</v>
      </c>
    </row>
    <row r="14" spans="1:9" ht="20.25" customHeight="1">
      <c r="A14" s="206"/>
      <c r="B14" s="445">
        <f t="shared" si="0"/>
        <v>9</v>
      </c>
      <c r="C14" s="386" t="s">
        <v>1032</v>
      </c>
      <c r="D14" s="206"/>
      <c r="E14" s="206"/>
      <c r="F14" s="206"/>
      <c r="G14" s="206"/>
      <c r="H14" s="206"/>
      <c r="I14" s="265">
        <f t="shared" si="1"/>
        <v>9</v>
      </c>
    </row>
    <row r="15" spans="1:9" ht="20.25" customHeight="1">
      <c r="A15" s="206"/>
      <c r="B15" s="445">
        <f t="shared" si="0"/>
        <v>10</v>
      </c>
      <c r="C15" s="386" t="s">
        <v>1040</v>
      </c>
      <c r="D15" s="206"/>
      <c r="E15" s="206"/>
      <c r="F15" s="206"/>
      <c r="G15" s="206"/>
      <c r="H15" s="206"/>
      <c r="I15" s="265">
        <f t="shared" si="1"/>
        <v>10</v>
      </c>
    </row>
    <row r="16" spans="1:9" ht="20.25" customHeight="1">
      <c r="A16" s="206"/>
      <c r="B16" s="445">
        <f t="shared" si="0"/>
        <v>11</v>
      </c>
      <c r="C16" s="386" t="s">
        <v>1033</v>
      </c>
      <c r="D16" s="206"/>
      <c r="E16" s="206"/>
      <c r="F16" s="206"/>
      <c r="G16" s="206"/>
      <c r="H16" s="206"/>
      <c r="I16" s="265">
        <f t="shared" si="1"/>
        <v>11</v>
      </c>
    </row>
    <row r="17" spans="1:9" ht="20.25" customHeight="1">
      <c r="A17" s="206"/>
      <c r="B17" s="445">
        <f t="shared" si="0"/>
        <v>12</v>
      </c>
      <c r="C17" s="386" t="s">
        <v>1046</v>
      </c>
      <c r="D17" s="206"/>
      <c r="E17" s="206"/>
      <c r="F17" s="206"/>
      <c r="G17" s="206"/>
      <c r="H17" s="206"/>
      <c r="I17" s="265">
        <f t="shared" si="1"/>
        <v>12</v>
      </c>
    </row>
    <row r="18" spans="1:9" ht="20.25" customHeight="1">
      <c r="A18" s="206"/>
      <c r="B18" s="445">
        <f t="shared" si="0"/>
        <v>13</v>
      </c>
      <c r="C18" s="386" t="s">
        <v>1034</v>
      </c>
      <c r="D18" s="206"/>
      <c r="E18" s="206"/>
      <c r="F18" s="206"/>
      <c r="G18" s="206"/>
      <c r="H18" s="206"/>
      <c r="I18" s="265">
        <f t="shared" si="1"/>
        <v>13</v>
      </c>
    </row>
    <row r="19" spans="1:9" ht="20.25" customHeight="1">
      <c r="A19" s="206"/>
      <c r="B19" s="445">
        <f t="shared" si="0"/>
        <v>14</v>
      </c>
      <c r="C19" s="386" t="s">
        <v>450</v>
      </c>
      <c r="D19" s="206"/>
      <c r="E19" s="206"/>
      <c r="F19" s="206"/>
      <c r="G19" s="206"/>
      <c r="H19" s="206"/>
      <c r="I19" s="265">
        <f t="shared" si="1"/>
        <v>14</v>
      </c>
    </row>
    <row r="20" spans="1:9" ht="20.25" customHeight="1">
      <c r="A20" s="206"/>
      <c r="B20" s="445">
        <f t="shared" si="0"/>
        <v>15</v>
      </c>
      <c r="C20" s="386" t="s">
        <v>1131</v>
      </c>
      <c r="D20" s="206"/>
      <c r="E20" s="206"/>
      <c r="F20" s="206"/>
      <c r="G20" s="206"/>
      <c r="H20" s="206"/>
      <c r="I20" s="265">
        <f t="shared" si="1"/>
        <v>15</v>
      </c>
    </row>
    <row r="21" spans="1:9" ht="20.25" customHeight="1">
      <c r="A21" s="206"/>
      <c r="B21" s="445">
        <f t="shared" si="0"/>
        <v>16</v>
      </c>
      <c r="C21" s="386" t="s">
        <v>1041</v>
      </c>
      <c r="D21" s="206"/>
      <c r="E21" s="206"/>
      <c r="F21" s="206"/>
      <c r="G21" s="206"/>
      <c r="H21" s="206"/>
      <c r="I21" s="265">
        <f t="shared" si="1"/>
        <v>16</v>
      </c>
    </row>
    <row r="22" spans="1:9" ht="20.25" customHeight="1">
      <c r="A22" s="206"/>
      <c r="B22" s="445">
        <f t="shared" si="0"/>
        <v>17</v>
      </c>
      <c r="C22" s="386" t="s">
        <v>1035</v>
      </c>
      <c r="D22" s="206"/>
      <c r="E22" s="206"/>
      <c r="F22" s="206"/>
      <c r="G22" s="206"/>
      <c r="H22" s="206"/>
      <c r="I22" s="265">
        <f t="shared" si="1"/>
        <v>17</v>
      </c>
    </row>
    <row r="23" spans="1:9" ht="20.25" customHeight="1">
      <c r="A23" s="206"/>
      <c r="B23" s="445">
        <f t="shared" si="0"/>
        <v>18</v>
      </c>
      <c r="C23" s="386" t="s">
        <v>1036</v>
      </c>
      <c r="D23" s="206"/>
      <c r="E23" s="206"/>
      <c r="F23" s="206"/>
      <c r="G23" s="206"/>
      <c r="H23" s="206"/>
      <c r="I23" s="265">
        <f t="shared" si="1"/>
        <v>18</v>
      </c>
    </row>
    <row r="24" spans="1:9" ht="20.25" customHeight="1">
      <c r="A24" s="206"/>
      <c r="B24" s="445">
        <f t="shared" si="0"/>
        <v>19</v>
      </c>
      <c r="C24" s="386" t="s">
        <v>1037</v>
      </c>
      <c r="D24" s="206"/>
      <c r="E24" s="206"/>
      <c r="F24" s="206"/>
      <c r="G24" s="206"/>
      <c r="H24" s="206"/>
      <c r="I24" s="265">
        <f t="shared" si="1"/>
        <v>19</v>
      </c>
    </row>
    <row r="25" spans="1:9" ht="20.25" customHeight="1">
      <c r="A25" s="206"/>
      <c r="B25" s="445">
        <f t="shared" si="0"/>
        <v>20</v>
      </c>
      <c r="C25" s="386" t="s">
        <v>1132</v>
      </c>
      <c r="D25" s="206"/>
      <c r="E25" s="206"/>
      <c r="F25" s="206"/>
      <c r="G25" s="206"/>
      <c r="H25" s="206"/>
      <c r="I25" s="265">
        <f t="shared" si="1"/>
        <v>20</v>
      </c>
    </row>
    <row r="26" spans="1:9" ht="20.25" customHeight="1">
      <c r="A26" s="206"/>
      <c r="B26" s="445">
        <f t="shared" si="0"/>
        <v>21</v>
      </c>
      <c r="C26" s="386" t="s">
        <v>1038</v>
      </c>
      <c r="D26" s="206"/>
      <c r="E26" s="206"/>
      <c r="F26" s="206"/>
      <c r="G26" s="206"/>
      <c r="H26" s="206"/>
      <c r="I26" s="265">
        <f t="shared" si="1"/>
        <v>21</v>
      </c>
    </row>
    <row r="27" spans="1:9" ht="20.25" customHeight="1">
      <c r="A27" s="206"/>
      <c r="B27" s="445">
        <f t="shared" si="0"/>
        <v>22</v>
      </c>
      <c r="C27" s="386" t="s">
        <v>1133</v>
      </c>
      <c r="D27" s="206"/>
      <c r="E27" s="206"/>
      <c r="F27" s="206"/>
      <c r="G27" s="206"/>
      <c r="H27" s="206"/>
      <c r="I27" s="265">
        <f t="shared" si="1"/>
        <v>22</v>
      </c>
    </row>
    <row r="28" spans="1:9" ht="20.25" customHeight="1">
      <c r="A28" s="206"/>
      <c r="B28" s="445">
        <f t="shared" si="0"/>
        <v>23</v>
      </c>
      <c r="C28" s="386" t="s">
        <v>1134</v>
      </c>
      <c r="D28" s="206"/>
      <c r="E28" s="206"/>
      <c r="F28" s="206"/>
      <c r="G28" s="206"/>
      <c r="H28" s="206"/>
      <c r="I28" s="265">
        <f t="shared" si="1"/>
        <v>23</v>
      </c>
    </row>
    <row r="29" spans="1:9" ht="20.25" customHeight="1">
      <c r="A29" s="206"/>
      <c r="B29" s="445">
        <f t="shared" si="0"/>
        <v>24</v>
      </c>
      <c r="C29" s="386" t="s">
        <v>1044</v>
      </c>
      <c r="D29" s="206"/>
      <c r="E29" s="206"/>
      <c r="F29" s="206"/>
      <c r="G29" s="206"/>
      <c r="H29" s="206"/>
      <c r="I29" s="265">
        <f t="shared" si="1"/>
        <v>24</v>
      </c>
    </row>
    <row r="30" spans="1:9" ht="20.25" customHeight="1">
      <c r="A30" s="206"/>
      <c r="B30" s="445">
        <f t="shared" si="0"/>
        <v>25</v>
      </c>
      <c r="C30" s="386" t="s">
        <v>1135</v>
      </c>
      <c r="D30" s="206"/>
      <c r="E30" s="206"/>
      <c r="F30" s="206"/>
      <c r="G30" s="206"/>
      <c r="H30" s="206"/>
      <c r="I30" s="265">
        <f t="shared" si="1"/>
        <v>25</v>
      </c>
    </row>
    <row r="31" spans="1:9" ht="20.25" customHeight="1">
      <c r="A31" s="206"/>
      <c r="B31" s="445">
        <f t="shared" si="0"/>
        <v>26</v>
      </c>
      <c r="C31" s="386" t="s">
        <v>1136</v>
      </c>
      <c r="D31" s="206"/>
      <c r="E31" s="206"/>
      <c r="F31" s="206"/>
      <c r="G31" s="206"/>
      <c r="H31" s="206"/>
      <c r="I31" s="265">
        <f t="shared" si="1"/>
        <v>26</v>
      </c>
    </row>
    <row r="32" spans="1:9" ht="20.25" customHeight="1">
      <c r="A32" s="206"/>
      <c r="B32" s="445">
        <f t="shared" si="0"/>
        <v>27</v>
      </c>
      <c r="C32" s="386" t="s">
        <v>483</v>
      </c>
      <c r="D32" s="206"/>
      <c r="E32" s="206"/>
      <c r="F32" s="206"/>
      <c r="G32" s="206"/>
      <c r="H32" s="206"/>
      <c r="I32" s="265">
        <f t="shared" si="1"/>
        <v>27</v>
      </c>
    </row>
    <row r="33" spans="1:9" ht="20.25" customHeight="1">
      <c r="A33" s="206"/>
      <c r="B33" s="445">
        <f t="shared" si="0"/>
        <v>28</v>
      </c>
      <c r="C33" s="386" t="s">
        <v>484</v>
      </c>
      <c r="D33" s="206"/>
      <c r="E33" s="206"/>
      <c r="F33" s="206"/>
      <c r="G33" s="206"/>
      <c r="H33" s="206"/>
      <c r="I33" s="265">
        <f t="shared" si="1"/>
        <v>28</v>
      </c>
    </row>
    <row r="34" spans="1:9" ht="20.25" customHeight="1">
      <c r="A34" s="206"/>
      <c r="B34" s="445">
        <f t="shared" si="0"/>
        <v>29</v>
      </c>
      <c r="C34" s="386" t="s">
        <v>1137</v>
      </c>
      <c r="D34" s="206"/>
      <c r="E34" s="206"/>
      <c r="F34" s="206"/>
      <c r="G34" s="206"/>
      <c r="H34" s="206"/>
      <c r="I34" s="265">
        <f t="shared" si="1"/>
        <v>29</v>
      </c>
    </row>
    <row r="35" spans="1:9" ht="20.25" customHeight="1">
      <c r="A35" s="206"/>
      <c r="B35" s="445">
        <f t="shared" si="0"/>
        <v>30</v>
      </c>
      <c r="C35" s="386" t="s">
        <v>1138</v>
      </c>
      <c r="D35" s="206"/>
      <c r="E35" s="206"/>
      <c r="F35" s="206"/>
      <c r="G35" s="206"/>
      <c r="H35" s="206"/>
      <c r="I35" s="265">
        <f t="shared" si="1"/>
        <v>30</v>
      </c>
    </row>
    <row r="36" spans="1:9" ht="20.25" customHeight="1">
      <c r="A36" s="206"/>
      <c r="B36" s="445">
        <f t="shared" si="0"/>
        <v>31</v>
      </c>
      <c r="C36" s="386" t="s">
        <v>1139</v>
      </c>
      <c r="D36" s="206"/>
      <c r="E36" s="206"/>
      <c r="F36" s="206"/>
      <c r="G36" s="206"/>
      <c r="H36" s="206"/>
      <c r="I36" s="265">
        <f t="shared" si="1"/>
        <v>31</v>
      </c>
    </row>
    <row r="37" spans="1:9" ht="20.25" customHeight="1">
      <c r="A37" s="206"/>
      <c r="B37" s="445">
        <f t="shared" si="0"/>
        <v>32</v>
      </c>
      <c r="C37" s="386" t="s">
        <v>1140</v>
      </c>
      <c r="D37" s="206"/>
      <c r="E37" s="206"/>
      <c r="F37" s="206"/>
      <c r="G37" s="206"/>
      <c r="H37" s="206"/>
      <c r="I37" s="265">
        <f t="shared" si="1"/>
        <v>32</v>
      </c>
    </row>
    <row r="38" spans="1:9" ht="20.25" customHeight="1">
      <c r="A38" s="206"/>
      <c r="B38" s="445">
        <f t="shared" si="0"/>
        <v>33</v>
      </c>
      <c r="C38" s="386" t="s">
        <v>1141</v>
      </c>
      <c r="D38" s="206"/>
      <c r="E38" s="206"/>
      <c r="F38" s="206"/>
      <c r="G38" s="206"/>
      <c r="H38" s="206"/>
      <c r="I38" s="265">
        <f t="shared" si="1"/>
        <v>33</v>
      </c>
    </row>
    <row r="39" spans="1:9" ht="20.25" customHeight="1">
      <c r="A39" s="206"/>
      <c r="B39" s="445">
        <f t="shared" si="0"/>
        <v>34</v>
      </c>
      <c r="C39" s="386" t="s">
        <v>1142</v>
      </c>
      <c r="D39" s="206"/>
      <c r="E39" s="206"/>
      <c r="F39" s="206"/>
      <c r="G39" s="206"/>
      <c r="H39" s="206"/>
      <c r="I39" s="265">
        <f t="shared" si="1"/>
        <v>34</v>
      </c>
    </row>
    <row r="40" spans="1:9" ht="20.25" customHeight="1">
      <c r="A40" s="206"/>
      <c r="B40" s="445">
        <f t="shared" si="0"/>
        <v>35</v>
      </c>
      <c r="C40" s="386" t="s">
        <v>1143</v>
      </c>
      <c r="D40" s="206"/>
      <c r="E40" s="206"/>
      <c r="F40" s="206"/>
      <c r="G40" s="206"/>
      <c r="H40" s="206"/>
      <c r="I40" s="265">
        <f t="shared" si="1"/>
        <v>35</v>
      </c>
    </row>
    <row r="41" spans="1:9" ht="20.25" customHeight="1">
      <c r="A41" s="206"/>
      <c r="B41" s="445">
        <f t="shared" si="0"/>
        <v>36</v>
      </c>
      <c r="C41" s="386" t="s">
        <v>1144</v>
      </c>
      <c r="D41" s="206"/>
      <c r="E41" s="206"/>
      <c r="F41" s="206"/>
      <c r="G41" s="206"/>
      <c r="H41" s="206"/>
      <c r="I41" s="265">
        <f t="shared" si="1"/>
        <v>36</v>
      </c>
    </row>
    <row r="42" spans="1:9" ht="20.25" customHeight="1">
      <c r="A42" s="206"/>
      <c r="B42" s="445">
        <f t="shared" si="0"/>
        <v>37</v>
      </c>
      <c r="C42" s="405" t="s">
        <v>1075</v>
      </c>
      <c r="D42" s="206"/>
      <c r="E42" s="206"/>
      <c r="F42" s="206"/>
      <c r="G42" s="206"/>
      <c r="H42" s="206"/>
      <c r="I42" s="265">
        <f t="shared" si="1"/>
        <v>37</v>
      </c>
    </row>
    <row r="43" spans="1:9" ht="20.25" customHeight="1">
      <c r="A43" s="206"/>
      <c r="B43" s="445">
        <f t="shared" si="0"/>
        <v>38</v>
      </c>
      <c r="C43" s="405" t="s">
        <v>1145</v>
      </c>
      <c r="D43" s="206"/>
      <c r="E43" s="206"/>
      <c r="F43" s="206"/>
      <c r="G43" s="206"/>
      <c r="H43" s="206"/>
      <c r="I43" s="265">
        <f t="shared" si="1"/>
        <v>38</v>
      </c>
    </row>
    <row r="44" spans="1:9" ht="20.25" customHeight="1">
      <c r="A44" s="206"/>
      <c r="B44" s="445">
        <f t="shared" si="0"/>
        <v>39</v>
      </c>
      <c r="C44" s="405" t="s">
        <v>1146</v>
      </c>
      <c r="D44" s="206"/>
      <c r="E44" s="206"/>
      <c r="F44" s="206"/>
      <c r="G44" s="206"/>
      <c r="H44" s="206"/>
      <c r="I44" s="265">
        <f t="shared" si="1"/>
        <v>39</v>
      </c>
    </row>
    <row r="45" spans="1:9" ht="20.25" customHeight="1">
      <c r="A45" s="206"/>
      <c r="B45" s="341"/>
      <c r="C45" s="405"/>
      <c r="D45" s="206"/>
      <c r="E45" s="206"/>
      <c r="F45" s="206"/>
      <c r="G45" s="206"/>
      <c r="H45" s="206"/>
      <c r="I45" s="265"/>
    </row>
  </sheetData>
  <mergeCells count="3">
    <mergeCell ref="A1:I1"/>
    <mergeCell ref="A2:I2"/>
    <mergeCell ref="A3:I3"/>
  </mergeCells>
  <printOptions horizontalCentered="1"/>
  <pageMargins left="0.74803149606299202" right="0.511811023622047" top="0.74803149606299202" bottom="0.511811023622047" header="0.31496062992126" footer="0.31496062992126"/>
  <pageSetup paperSize="9" scale="90" orientation="landscape" r:id="rId1"/>
  <headerFooter differentOddEven="1" differentFirst="1" scaleWithDoc="0" alignWithMargins="0">
    <oddFooter>&amp;R&amp;"Bookman Old Style,Regular"&amp;10iv</oddFooter>
    <evenFooter>&amp;R&amp;"Bookman Old Style,Regular"&amp;10iii</evenFooter>
    <firstFooter>&amp;Rii</first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95"/>
  <sheetViews>
    <sheetView view="pageBreakPreview" zoomScaleNormal="60" zoomScaleSheetLayoutView="100" workbookViewId="0">
      <selection activeCell="B9" sqref="B9"/>
    </sheetView>
  </sheetViews>
  <sheetFormatPr defaultRowHeight="15.75"/>
  <cols>
    <col min="1" max="1" width="5.7109375" style="1" customWidth="1"/>
    <col min="2" max="2" width="18.140625" style="1" bestFit="1" customWidth="1"/>
    <col min="3" max="3" width="10" style="1" customWidth="1"/>
    <col min="4" max="4" width="12.85546875" style="1" bestFit="1" customWidth="1"/>
    <col min="5" max="5" width="12.140625" style="1" customWidth="1"/>
    <col min="6" max="8" width="10" style="1" customWidth="1"/>
    <col min="9" max="9" width="10.28515625" style="1" bestFit="1" customWidth="1"/>
    <col min="10" max="10" width="13.28515625" style="1" customWidth="1"/>
    <col min="11" max="11" width="10.140625" style="1" bestFit="1" customWidth="1"/>
    <col min="12" max="12" width="10.7109375" style="1" bestFit="1" customWidth="1"/>
    <col min="13" max="13" width="10.28515625" style="1" bestFit="1" customWidth="1"/>
    <col min="14" max="14" width="5.7109375" style="1" customWidth="1"/>
    <col min="15" max="15" width="18.140625" style="1" bestFit="1" customWidth="1"/>
    <col min="16" max="16" width="9.7109375" style="1" bestFit="1" customWidth="1"/>
    <col min="17" max="17" width="8.42578125" style="1" bestFit="1" customWidth="1"/>
    <col min="18" max="21" width="9.85546875" style="1" bestFit="1" customWidth="1"/>
    <col min="22" max="22" width="13.140625" style="1" bestFit="1" customWidth="1"/>
    <col min="23" max="23" width="9.85546875" style="1" customWidth="1"/>
    <col min="24" max="24" width="7.140625" style="1" bestFit="1" customWidth="1"/>
    <col min="25" max="25" width="9.85546875" style="1" bestFit="1" customWidth="1"/>
    <col min="26" max="26" width="9" style="1" bestFit="1" customWidth="1"/>
    <col min="27" max="16384" width="9.140625" style="1"/>
  </cols>
  <sheetData>
    <row r="1" spans="1:26" s="40" customFormat="1">
      <c r="A1" s="617" t="s">
        <v>173</v>
      </c>
      <c r="B1" s="617"/>
      <c r="C1" s="617"/>
      <c r="D1" s="617"/>
      <c r="E1" s="617"/>
      <c r="F1" s="617"/>
      <c r="G1" s="617"/>
      <c r="H1" s="617"/>
      <c r="I1" s="617"/>
      <c r="J1" s="617"/>
      <c r="K1" s="617"/>
      <c r="L1" s="617"/>
      <c r="M1" s="617"/>
      <c r="N1" s="617" t="s">
        <v>200</v>
      </c>
      <c r="O1" s="617"/>
      <c r="P1" s="617"/>
      <c r="Q1" s="617"/>
      <c r="R1" s="617"/>
      <c r="S1" s="617"/>
      <c r="T1" s="617"/>
      <c r="U1" s="617"/>
      <c r="V1" s="617"/>
      <c r="W1" s="617"/>
      <c r="X1" s="617"/>
      <c r="Y1" s="617"/>
      <c r="Z1" s="617"/>
    </row>
    <row r="2" spans="1:26" s="40" customFormat="1">
      <c r="A2" s="617" t="s">
        <v>151</v>
      </c>
      <c r="B2" s="617"/>
      <c r="C2" s="617"/>
      <c r="D2" s="617"/>
      <c r="E2" s="617"/>
      <c r="F2" s="617"/>
      <c r="G2" s="617"/>
      <c r="H2" s="617"/>
      <c r="I2" s="617"/>
      <c r="J2" s="617"/>
      <c r="K2" s="617"/>
      <c r="L2" s="617"/>
      <c r="M2" s="617"/>
    </row>
    <row r="3" spans="1:26" s="40" customFormat="1">
      <c r="A3" s="617" t="str">
        <f>'Sumber Data'!$G$6</f>
        <v>di Kecamatan ................. Kab. Lebak Tahun 2018</v>
      </c>
      <c r="B3" s="617"/>
      <c r="C3" s="617"/>
      <c r="D3" s="617"/>
      <c r="E3" s="617"/>
      <c r="F3" s="617"/>
      <c r="G3" s="617"/>
      <c r="H3" s="617"/>
      <c r="I3" s="617"/>
      <c r="J3" s="617"/>
      <c r="K3" s="617"/>
      <c r="L3" s="617"/>
      <c r="M3" s="617"/>
    </row>
    <row r="4" spans="1:26" s="40" customFormat="1" ht="16.5" thickBot="1"/>
    <row r="5" spans="1:26" s="57" customFormat="1" ht="15.95" customHeight="1" thickTop="1">
      <c r="A5" s="668" t="s">
        <v>2</v>
      </c>
      <c r="B5" s="633" t="str">
        <f>'10.8'!B5:B8</f>
        <v>Desa</v>
      </c>
      <c r="C5" s="633" t="s">
        <v>152</v>
      </c>
      <c r="D5" s="633" t="s">
        <v>267</v>
      </c>
      <c r="E5" s="633" t="s">
        <v>846</v>
      </c>
      <c r="F5" s="633" t="s">
        <v>155</v>
      </c>
      <c r="G5" s="633" t="s">
        <v>707</v>
      </c>
      <c r="H5" s="651" t="s">
        <v>156</v>
      </c>
      <c r="I5" s="633" t="s">
        <v>235</v>
      </c>
      <c r="J5" s="633" t="s">
        <v>847</v>
      </c>
      <c r="K5" s="633" t="s">
        <v>153</v>
      </c>
      <c r="L5" s="633" t="s">
        <v>164</v>
      </c>
      <c r="M5" s="636" t="s">
        <v>232</v>
      </c>
      <c r="N5" s="668" t="s">
        <v>2</v>
      </c>
      <c r="O5" s="633" t="str">
        <f>B5</f>
        <v>Desa</v>
      </c>
      <c r="P5" s="633" t="s">
        <v>233</v>
      </c>
      <c r="Q5" s="633" t="s">
        <v>160</v>
      </c>
      <c r="R5" s="633" t="s">
        <v>163</v>
      </c>
      <c r="S5" s="633" t="s">
        <v>158</v>
      </c>
      <c r="T5" s="651" t="s">
        <v>234</v>
      </c>
      <c r="U5" s="633" t="s">
        <v>159</v>
      </c>
      <c r="V5" s="633" t="s">
        <v>708</v>
      </c>
      <c r="W5" s="633" t="s">
        <v>161</v>
      </c>
      <c r="X5" s="633" t="s">
        <v>157</v>
      </c>
      <c r="Y5" s="633" t="s">
        <v>162</v>
      </c>
      <c r="Z5" s="636" t="s">
        <v>231</v>
      </c>
    </row>
    <row r="6" spans="1:26" s="57" customFormat="1" ht="15.95" customHeight="1">
      <c r="A6" s="669"/>
      <c r="B6" s="634"/>
      <c r="C6" s="634"/>
      <c r="D6" s="634"/>
      <c r="E6" s="634"/>
      <c r="F6" s="634"/>
      <c r="G6" s="634"/>
      <c r="H6" s="654"/>
      <c r="I6" s="634"/>
      <c r="J6" s="634"/>
      <c r="K6" s="634"/>
      <c r="L6" s="634"/>
      <c r="M6" s="637"/>
      <c r="N6" s="669"/>
      <c r="O6" s="634"/>
      <c r="P6" s="634"/>
      <c r="Q6" s="634"/>
      <c r="R6" s="634"/>
      <c r="S6" s="634"/>
      <c r="T6" s="654"/>
      <c r="U6" s="634"/>
      <c r="V6" s="634"/>
      <c r="W6" s="634"/>
      <c r="X6" s="634"/>
      <c r="Y6" s="634"/>
      <c r="Z6" s="637"/>
    </row>
    <row r="7" spans="1:26" s="57" customFormat="1" ht="15.95" customHeight="1">
      <c r="A7" s="669"/>
      <c r="B7" s="634"/>
      <c r="C7" s="634"/>
      <c r="D7" s="634"/>
      <c r="E7" s="634"/>
      <c r="F7" s="634"/>
      <c r="G7" s="634"/>
      <c r="H7" s="654"/>
      <c r="I7" s="634"/>
      <c r="J7" s="634"/>
      <c r="K7" s="634"/>
      <c r="L7" s="634"/>
      <c r="M7" s="637"/>
      <c r="N7" s="669"/>
      <c r="O7" s="634"/>
      <c r="P7" s="634"/>
      <c r="Q7" s="634"/>
      <c r="R7" s="634"/>
      <c r="S7" s="634"/>
      <c r="T7" s="654"/>
      <c r="U7" s="634"/>
      <c r="V7" s="634"/>
      <c r="W7" s="634"/>
      <c r="X7" s="634"/>
      <c r="Y7" s="634"/>
      <c r="Z7" s="637"/>
    </row>
    <row r="8" spans="1:26" s="57" customFormat="1" ht="24.75" customHeight="1">
      <c r="A8" s="669"/>
      <c r="B8" s="634"/>
      <c r="C8" s="156" t="s">
        <v>154</v>
      </c>
      <c r="D8" s="156" t="s">
        <v>154</v>
      </c>
      <c r="E8" s="156" t="s">
        <v>154</v>
      </c>
      <c r="F8" s="156" t="s">
        <v>154</v>
      </c>
      <c r="G8" s="156" t="s">
        <v>154</v>
      </c>
      <c r="H8" s="160" t="s">
        <v>154</v>
      </c>
      <c r="I8" s="156" t="s">
        <v>154</v>
      </c>
      <c r="J8" s="156" t="s">
        <v>154</v>
      </c>
      <c r="K8" s="156" t="s">
        <v>154</v>
      </c>
      <c r="L8" s="156" t="s">
        <v>154</v>
      </c>
      <c r="M8" s="190" t="s">
        <v>154</v>
      </c>
      <c r="N8" s="669"/>
      <c r="O8" s="634"/>
      <c r="P8" s="156" t="s">
        <v>154</v>
      </c>
      <c r="Q8" s="156" t="s">
        <v>154</v>
      </c>
      <c r="R8" s="156" t="s">
        <v>154</v>
      </c>
      <c r="S8" s="156" t="s">
        <v>154</v>
      </c>
      <c r="T8" s="160" t="s">
        <v>154</v>
      </c>
      <c r="U8" s="156" t="s">
        <v>154</v>
      </c>
      <c r="V8" s="156" t="s">
        <v>154</v>
      </c>
      <c r="W8" s="156" t="s">
        <v>154</v>
      </c>
      <c r="X8" s="156" t="s">
        <v>154</v>
      </c>
      <c r="Y8" s="156" t="s">
        <v>154</v>
      </c>
      <c r="Z8" s="157" t="s">
        <v>154</v>
      </c>
    </row>
    <row r="9" spans="1:26" s="57" customFormat="1" ht="15.95" customHeight="1" thickBot="1">
      <c r="A9" s="153" t="s">
        <v>201</v>
      </c>
      <c r="B9" s="137" t="s">
        <v>202</v>
      </c>
      <c r="C9" s="137" t="s">
        <v>203</v>
      </c>
      <c r="D9" s="137" t="s">
        <v>204</v>
      </c>
      <c r="E9" s="137" t="s">
        <v>205</v>
      </c>
      <c r="F9" s="137" t="s">
        <v>206</v>
      </c>
      <c r="G9" s="137" t="s">
        <v>207</v>
      </c>
      <c r="H9" s="147" t="s">
        <v>208</v>
      </c>
      <c r="I9" s="137" t="s">
        <v>209</v>
      </c>
      <c r="J9" s="137" t="s">
        <v>210</v>
      </c>
      <c r="K9" s="137" t="s">
        <v>211</v>
      </c>
      <c r="L9" s="137" t="s">
        <v>212</v>
      </c>
      <c r="M9" s="138" t="s">
        <v>213</v>
      </c>
      <c r="N9" s="153" t="s">
        <v>201</v>
      </c>
      <c r="O9" s="137" t="s">
        <v>202</v>
      </c>
      <c r="P9" s="137" t="s">
        <v>214</v>
      </c>
      <c r="Q9" s="137" t="s">
        <v>215</v>
      </c>
      <c r="R9" s="137" t="s">
        <v>216</v>
      </c>
      <c r="S9" s="137" t="s">
        <v>217</v>
      </c>
      <c r="T9" s="147" t="s">
        <v>218</v>
      </c>
      <c r="U9" s="137" t="s">
        <v>219</v>
      </c>
      <c r="V9" s="137" t="s">
        <v>220</v>
      </c>
      <c r="W9" s="137" t="s">
        <v>221</v>
      </c>
      <c r="X9" s="137" t="s">
        <v>222</v>
      </c>
      <c r="Y9" s="137" t="s">
        <v>237</v>
      </c>
      <c r="Z9" s="138" t="s">
        <v>238</v>
      </c>
    </row>
    <row r="10" spans="1:26" s="40" customFormat="1" ht="6" customHeight="1">
      <c r="A10" s="132"/>
      <c r="B10" s="133"/>
      <c r="C10" s="133"/>
      <c r="D10" s="133"/>
      <c r="E10" s="133"/>
      <c r="F10" s="133"/>
      <c r="G10" s="133"/>
      <c r="H10" s="148"/>
      <c r="I10" s="133"/>
      <c r="J10" s="133"/>
      <c r="K10" s="133"/>
      <c r="L10" s="133"/>
      <c r="M10" s="134"/>
      <c r="N10" s="132"/>
      <c r="O10" s="133"/>
      <c r="P10" s="133"/>
      <c r="Q10" s="133"/>
      <c r="R10" s="133"/>
      <c r="S10" s="133"/>
      <c r="T10" s="148"/>
      <c r="U10" s="133"/>
      <c r="V10" s="133"/>
      <c r="W10" s="133"/>
      <c r="X10" s="133"/>
      <c r="Y10" s="133"/>
      <c r="Z10" s="134"/>
    </row>
    <row r="11" spans="1:26" s="33" customFormat="1" ht="21" customHeight="1">
      <c r="A11" s="98">
        <v>1</v>
      </c>
      <c r="B11" s="123" t="str">
        <f>'10.8'!B11</f>
        <v>Bayah</v>
      </c>
      <c r="C11" s="154"/>
      <c r="D11" s="154"/>
      <c r="E11" s="154"/>
      <c r="F11" s="154"/>
      <c r="G11" s="154"/>
      <c r="H11" s="161"/>
      <c r="I11" s="154"/>
      <c r="J11" s="154"/>
      <c r="K11" s="154"/>
      <c r="L11" s="154"/>
      <c r="M11" s="155"/>
      <c r="N11" s="98">
        <v>1</v>
      </c>
      <c r="O11" s="123" t="str">
        <f t="shared" ref="O11:O23" si="0">B11</f>
        <v>Bayah</v>
      </c>
      <c r="P11" s="191"/>
      <c r="Q11" s="191"/>
      <c r="R11" s="191"/>
      <c r="S11" s="191"/>
      <c r="T11" s="217"/>
      <c r="U11" s="191"/>
      <c r="V11" s="191"/>
      <c r="W11" s="191"/>
      <c r="X11" s="191"/>
      <c r="Y11" s="191"/>
      <c r="Z11" s="192"/>
    </row>
    <row r="12" spans="1:26" s="33" customFormat="1" ht="21" customHeight="1">
      <c r="A12" s="98">
        <f t="shared" ref="A12:A29" si="1">A11+1</f>
        <v>2</v>
      </c>
      <c r="B12" s="123" t="str">
        <f>'10.8'!B12</f>
        <v>Banjarsari</v>
      </c>
      <c r="C12" s="154"/>
      <c r="D12" s="154"/>
      <c r="E12" s="154"/>
      <c r="F12" s="154"/>
      <c r="G12" s="154"/>
      <c r="H12" s="161"/>
      <c r="I12" s="154"/>
      <c r="J12" s="154"/>
      <c r="K12" s="154"/>
      <c r="L12" s="154"/>
      <c r="M12" s="155"/>
      <c r="N12" s="98">
        <f t="shared" ref="N12:N33" si="2">N11+1</f>
        <v>2</v>
      </c>
      <c r="O12" s="123" t="str">
        <f t="shared" si="0"/>
        <v>Banjarsari</v>
      </c>
      <c r="P12" s="191"/>
      <c r="Q12" s="191"/>
      <c r="R12" s="191"/>
      <c r="S12" s="191"/>
      <c r="T12" s="217"/>
      <c r="U12" s="191"/>
      <c r="V12" s="191"/>
      <c r="W12" s="191"/>
      <c r="X12" s="191"/>
      <c r="Y12" s="191"/>
      <c r="Z12" s="192"/>
    </row>
    <row r="13" spans="1:26" s="33" customFormat="1" ht="21" customHeight="1">
      <c r="A13" s="98">
        <f t="shared" si="1"/>
        <v>3</v>
      </c>
      <c r="B13" s="123" t="str">
        <f>'10.8'!B13</f>
        <v>Bojongmanik</v>
      </c>
      <c r="C13" s="154"/>
      <c r="D13" s="154"/>
      <c r="E13" s="154"/>
      <c r="F13" s="154"/>
      <c r="G13" s="154"/>
      <c r="H13" s="161"/>
      <c r="I13" s="154"/>
      <c r="J13" s="154"/>
      <c r="K13" s="154"/>
      <c r="L13" s="154"/>
      <c r="M13" s="155"/>
      <c r="N13" s="98">
        <f t="shared" si="2"/>
        <v>3</v>
      </c>
      <c r="O13" s="123" t="str">
        <f t="shared" si="0"/>
        <v>Bojongmanik</v>
      </c>
      <c r="P13" s="191"/>
      <c r="Q13" s="191"/>
      <c r="R13" s="191"/>
      <c r="S13" s="191"/>
      <c r="T13" s="217"/>
      <c r="U13" s="191"/>
      <c r="V13" s="191"/>
      <c r="W13" s="191"/>
      <c r="X13" s="191"/>
      <c r="Y13" s="191"/>
      <c r="Z13" s="192"/>
    </row>
    <row r="14" spans="1:26" s="33" customFormat="1" ht="21" customHeight="1">
      <c r="A14" s="98">
        <f t="shared" si="1"/>
        <v>4</v>
      </c>
      <c r="B14" s="123" t="str">
        <f>'10.8'!B14</f>
        <v>Cibeber</v>
      </c>
      <c r="C14" s="154"/>
      <c r="D14" s="154"/>
      <c r="E14" s="154"/>
      <c r="F14" s="154"/>
      <c r="G14" s="154"/>
      <c r="H14" s="161"/>
      <c r="I14" s="154"/>
      <c r="J14" s="154"/>
      <c r="K14" s="154"/>
      <c r="L14" s="154"/>
      <c r="M14" s="155"/>
      <c r="N14" s="98">
        <f t="shared" si="2"/>
        <v>4</v>
      </c>
      <c r="O14" s="123" t="str">
        <f t="shared" si="0"/>
        <v>Cibeber</v>
      </c>
      <c r="P14" s="191"/>
      <c r="Q14" s="191"/>
      <c r="R14" s="191"/>
      <c r="S14" s="191"/>
      <c r="T14" s="217"/>
      <c r="U14" s="191"/>
      <c r="V14" s="191"/>
      <c r="W14" s="191"/>
      <c r="X14" s="191"/>
      <c r="Y14" s="191"/>
      <c r="Z14" s="192"/>
    </row>
    <row r="15" spans="1:26" s="33" customFormat="1" ht="21" customHeight="1">
      <c r="A15" s="98">
        <f t="shared" si="1"/>
        <v>5</v>
      </c>
      <c r="B15" s="123" t="str">
        <f>'10.8'!B15</f>
        <v>Cijaku</v>
      </c>
      <c r="C15" s="154"/>
      <c r="D15" s="154"/>
      <c r="E15" s="154"/>
      <c r="F15" s="154"/>
      <c r="G15" s="154"/>
      <c r="H15" s="161"/>
      <c r="I15" s="154"/>
      <c r="J15" s="154"/>
      <c r="K15" s="154"/>
      <c r="L15" s="154"/>
      <c r="M15" s="155"/>
      <c r="N15" s="98">
        <f t="shared" si="2"/>
        <v>5</v>
      </c>
      <c r="O15" s="123" t="str">
        <f t="shared" si="0"/>
        <v>Cijaku</v>
      </c>
      <c r="P15" s="191"/>
      <c r="Q15" s="191"/>
      <c r="R15" s="191"/>
      <c r="S15" s="191"/>
      <c r="T15" s="217"/>
      <c r="U15" s="191"/>
      <c r="V15" s="191"/>
      <c r="W15" s="191"/>
      <c r="X15" s="191"/>
      <c r="Y15" s="191"/>
      <c r="Z15" s="192"/>
    </row>
    <row r="16" spans="1:26" s="33" customFormat="1" ht="21" customHeight="1">
      <c r="A16" s="98">
        <f t="shared" si="1"/>
        <v>6</v>
      </c>
      <c r="B16" s="123" t="str">
        <f>'10.8'!B16</f>
        <v>Cilograng</v>
      </c>
      <c r="C16" s="154"/>
      <c r="D16" s="154"/>
      <c r="E16" s="154"/>
      <c r="F16" s="154"/>
      <c r="G16" s="154"/>
      <c r="H16" s="161"/>
      <c r="I16" s="154"/>
      <c r="J16" s="154"/>
      <c r="K16" s="154"/>
      <c r="L16" s="154"/>
      <c r="M16" s="155"/>
      <c r="N16" s="98">
        <f t="shared" si="2"/>
        <v>6</v>
      </c>
      <c r="O16" s="123" t="str">
        <f t="shared" si="0"/>
        <v>Cilograng</v>
      </c>
      <c r="P16" s="191"/>
      <c r="Q16" s="191"/>
      <c r="R16" s="191"/>
      <c r="S16" s="191"/>
      <c r="T16" s="217"/>
      <c r="U16" s="191"/>
      <c r="V16" s="191"/>
      <c r="W16" s="191"/>
      <c r="X16" s="191"/>
      <c r="Y16" s="191"/>
      <c r="Z16" s="192"/>
    </row>
    <row r="17" spans="1:26" s="33" customFormat="1" ht="21" customHeight="1">
      <c r="A17" s="98">
        <f t="shared" si="1"/>
        <v>7</v>
      </c>
      <c r="B17" s="123" t="str">
        <f>'10.8'!B17</f>
        <v>Cihara</v>
      </c>
      <c r="C17" s="154"/>
      <c r="D17" s="154"/>
      <c r="E17" s="154"/>
      <c r="F17" s="154"/>
      <c r="G17" s="154"/>
      <c r="H17" s="161"/>
      <c r="I17" s="154"/>
      <c r="J17" s="154"/>
      <c r="K17" s="154"/>
      <c r="L17" s="154"/>
      <c r="M17" s="155"/>
      <c r="N17" s="98">
        <f t="shared" si="2"/>
        <v>7</v>
      </c>
      <c r="O17" s="123" t="str">
        <f t="shared" si="0"/>
        <v>Cihara</v>
      </c>
      <c r="P17" s="191"/>
      <c r="Q17" s="191"/>
      <c r="R17" s="191"/>
      <c r="S17" s="191"/>
      <c r="T17" s="217"/>
      <c r="U17" s="191"/>
      <c r="V17" s="191"/>
      <c r="W17" s="191"/>
      <c r="X17" s="191"/>
      <c r="Y17" s="191"/>
      <c r="Z17" s="192"/>
    </row>
    <row r="18" spans="1:26" s="33" customFormat="1" ht="21" customHeight="1">
      <c r="A18" s="98">
        <f t="shared" si="1"/>
        <v>8</v>
      </c>
      <c r="B18" s="123" t="str">
        <f>'10.8'!B18</f>
        <v>Cigemblong</v>
      </c>
      <c r="C18" s="154"/>
      <c r="D18" s="154"/>
      <c r="E18" s="154"/>
      <c r="F18" s="154"/>
      <c r="G18" s="154"/>
      <c r="H18" s="161"/>
      <c r="I18" s="154"/>
      <c r="J18" s="154"/>
      <c r="K18" s="154"/>
      <c r="L18" s="154"/>
      <c r="M18" s="155"/>
      <c r="N18" s="98">
        <f t="shared" si="2"/>
        <v>8</v>
      </c>
      <c r="O18" s="123" t="str">
        <f t="shared" si="0"/>
        <v>Cigemblong</v>
      </c>
      <c r="P18" s="191"/>
      <c r="Q18" s="191"/>
      <c r="R18" s="191"/>
      <c r="S18" s="191"/>
      <c r="T18" s="217"/>
      <c r="U18" s="191"/>
      <c r="V18" s="191"/>
      <c r="W18" s="191"/>
      <c r="X18" s="191"/>
      <c r="Y18" s="191"/>
      <c r="Z18" s="192"/>
    </row>
    <row r="19" spans="1:26" s="33" customFormat="1" ht="21" customHeight="1">
      <c r="A19" s="98">
        <f t="shared" si="1"/>
        <v>9</v>
      </c>
      <c r="B19" s="123" t="str">
        <f>'10.8'!B19</f>
        <v>Cileles</v>
      </c>
      <c r="C19" s="154"/>
      <c r="D19" s="154"/>
      <c r="E19" s="154"/>
      <c r="F19" s="154"/>
      <c r="G19" s="154"/>
      <c r="H19" s="161"/>
      <c r="I19" s="154"/>
      <c r="J19" s="154"/>
      <c r="K19" s="154"/>
      <c r="L19" s="154"/>
      <c r="M19" s="155"/>
      <c r="N19" s="98">
        <f t="shared" si="2"/>
        <v>9</v>
      </c>
      <c r="O19" s="123" t="str">
        <f t="shared" si="0"/>
        <v>Cileles</v>
      </c>
      <c r="P19" s="191"/>
      <c r="Q19" s="191"/>
      <c r="R19" s="191"/>
      <c r="S19" s="191"/>
      <c r="T19" s="217"/>
      <c r="U19" s="191"/>
      <c r="V19" s="191"/>
      <c r="W19" s="191"/>
      <c r="X19" s="191"/>
      <c r="Y19" s="191"/>
      <c r="Z19" s="192"/>
    </row>
    <row r="20" spans="1:26" s="33" customFormat="1" ht="21" customHeight="1">
      <c r="A20" s="98">
        <f t="shared" si="1"/>
        <v>10</v>
      </c>
      <c r="B20" s="123" t="str">
        <f>'10.8'!B20</f>
        <v>Cirinten</v>
      </c>
      <c r="C20" s="154"/>
      <c r="D20" s="154"/>
      <c r="E20" s="154"/>
      <c r="F20" s="154"/>
      <c r="G20" s="154"/>
      <c r="H20" s="161"/>
      <c r="I20" s="154"/>
      <c r="J20" s="154"/>
      <c r="K20" s="154"/>
      <c r="L20" s="154"/>
      <c r="M20" s="155"/>
      <c r="N20" s="98">
        <f t="shared" si="2"/>
        <v>10</v>
      </c>
      <c r="O20" s="123" t="str">
        <f t="shared" si="0"/>
        <v>Cirinten</v>
      </c>
      <c r="P20" s="191"/>
      <c r="Q20" s="191"/>
      <c r="R20" s="191"/>
      <c r="S20" s="191"/>
      <c r="T20" s="217"/>
      <c r="U20" s="191"/>
      <c r="V20" s="191"/>
      <c r="W20" s="191"/>
      <c r="X20" s="191"/>
      <c r="Y20" s="191"/>
      <c r="Z20" s="192"/>
    </row>
    <row r="21" spans="1:26" s="33" customFormat="1" ht="21" customHeight="1">
      <c r="A21" s="98">
        <f t="shared" si="1"/>
        <v>11</v>
      </c>
      <c r="B21" s="123" t="str">
        <f>'10.8'!B21</f>
        <v>Cipanas</v>
      </c>
      <c r="C21" s="154"/>
      <c r="D21" s="154"/>
      <c r="E21" s="154"/>
      <c r="F21" s="154"/>
      <c r="G21" s="154"/>
      <c r="H21" s="161"/>
      <c r="I21" s="154"/>
      <c r="J21" s="154"/>
      <c r="K21" s="154"/>
      <c r="L21" s="154"/>
      <c r="M21" s="155"/>
      <c r="N21" s="98">
        <f t="shared" si="2"/>
        <v>11</v>
      </c>
      <c r="O21" s="123" t="str">
        <f t="shared" si="0"/>
        <v>Cipanas</v>
      </c>
      <c r="P21" s="191"/>
      <c r="Q21" s="191"/>
      <c r="R21" s="191"/>
      <c r="S21" s="191"/>
      <c r="T21" s="217"/>
      <c r="U21" s="191"/>
      <c r="V21" s="191"/>
      <c r="W21" s="191"/>
      <c r="X21" s="191"/>
      <c r="Y21" s="191"/>
      <c r="Z21" s="192"/>
    </row>
    <row r="22" spans="1:26" s="33" customFormat="1" ht="21" customHeight="1">
      <c r="A22" s="98">
        <f t="shared" si="1"/>
        <v>12</v>
      </c>
      <c r="B22" s="123" t="str">
        <f>'10.8'!B22</f>
        <v>Cimarga</v>
      </c>
      <c r="C22" s="154"/>
      <c r="D22" s="154"/>
      <c r="E22" s="154"/>
      <c r="F22" s="154"/>
      <c r="G22" s="154"/>
      <c r="H22" s="161"/>
      <c r="I22" s="154"/>
      <c r="J22" s="154"/>
      <c r="K22" s="154"/>
      <c r="L22" s="154"/>
      <c r="M22" s="155"/>
      <c r="N22" s="98">
        <f t="shared" si="2"/>
        <v>12</v>
      </c>
      <c r="O22" s="123" t="str">
        <f t="shared" si="0"/>
        <v>Cimarga</v>
      </c>
      <c r="P22" s="191"/>
      <c r="Q22" s="191"/>
      <c r="R22" s="191"/>
      <c r="S22" s="191"/>
      <c r="T22" s="217"/>
      <c r="U22" s="191"/>
      <c r="V22" s="191"/>
      <c r="W22" s="191"/>
      <c r="X22" s="191"/>
      <c r="Y22" s="191"/>
      <c r="Z22" s="192"/>
    </row>
    <row r="23" spans="1:26" s="33" customFormat="1" ht="21" customHeight="1">
      <c r="A23" s="98">
        <f t="shared" si="1"/>
        <v>13</v>
      </c>
      <c r="B23" s="123" t="str">
        <f>'10.8'!B23</f>
        <v>Cikulur</v>
      </c>
      <c r="C23" s="154"/>
      <c r="D23" s="154"/>
      <c r="E23" s="154"/>
      <c r="F23" s="154"/>
      <c r="G23" s="154"/>
      <c r="H23" s="161"/>
      <c r="I23" s="154"/>
      <c r="J23" s="154"/>
      <c r="K23" s="154"/>
      <c r="L23" s="154"/>
      <c r="M23" s="155"/>
      <c r="N23" s="98">
        <f t="shared" si="2"/>
        <v>13</v>
      </c>
      <c r="O23" s="123" t="str">
        <f t="shared" si="0"/>
        <v>Cikulur</v>
      </c>
      <c r="P23" s="191"/>
      <c r="Q23" s="191"/>
      <c r="R23" s="191"/>
      <c r="S23" s="191"/>
      <c r="T23" s="217"/>
      <c r="U23" s="191"/>
      <c r="V23" s="191"/>
      <c r="W23" s="191"/>
      <c r="X23" s="191"/>
      <c r="Y23" s="191"/>
      <c r="Z23" s="192"/>
    </row>
    <row r="24" spans="1:26" s="33" customFormat="1" ht="21" customHeight="1">
      <c r="A24" s="98">
        <f t="shared" si="1"/>
        <v>14</v>
      </c>
      <c r="B24" s="123" t="str">
        <f>'10.8'!B24</f>
        <v>Curugbitunng</v>
      </c>
      <c r="C24" s="154"/>
      <c r="D24" s="154"/>
      <c r="E24" s="154"/>
      <c r="F24" s="154"/>
      <c r="G24" s="154"/>
      <c r="H24" s="161"/>
      <c r="I24" s="154"/>
      <c r="J24" s="154"/>
      <c r="K24" s="154"/>
      <c r="L24" s="154"/>
      <c r="M24" s="155"/>
      <c r="N24" s="98">
        <f t="shared" si="2"/>
        <v>14</v>
      </c>
      <c r="O24" s="123" t="str">
        <f t="shared" ref="O24:O33" si="3">B24</f>
        <v>Curugbitunng</v>
      </c>
      <c r="P24" s="191"/>
      <c r="Q24" s="191"/>
      <c r="R24" s="191"/>
      <c r="S24" s="191"/>
      <c r="T24" s="217"/>
      <c r="U24" s="191"/>
      <c r="V24" s="191"/>
      <c r="W24" s="191"/>
      <c r="X24" s="191"/>
      <c r="Y24" s="191"/>
      <c r="Z24" s="192"/>
    </row>
    <row r="25" spans="1:26" s="33" customFormat="1" ht="21" customHeight="1">
      <c r="A25" s="98">
        <f t="shared" si="1"/>
        <v>15</v>
      </c>
      <c r="B25" s="123" t="str">
        <f>'10.8'!B25</f>
        <v>Cibadak</v>
      </c>
      <c r="C25" s="154"/>
      <c r="D25" s="154"/>
      <c r="E25" s="154"/>
      <c r="F25" s="154"/>
      <c r="G25" s="154"/>
      <c r="H25" s="161"/>
      <c r="I25" s="154"/>
      <c r="J25" s="154"/>
      <c r="K25" s="154"/>
      <c r="L25" s="154"/>
      <c r="M25" s="155"/>
      <c r="N25" s="98">
        <f t="shared" si="2"/>
        <v>15</v>
      </c>
      <c r="O25" s="123" t="str">
        <f t="shared" si="3"/>
        <v>Cibadak</v>
      </c>
      <c r="P25" s="191"/>
      <c r="Q25" s="191"/>
      <c r="R25" s="191"/>
      <c r="S25" s="191"/>
      <c r="T25" s="217"/>
      <c r="U25" s="191"/>
      <c r="V25" s="191"/>
      <c r="W25" s="191"/>
      <c r="X25" s="191"/>
      <c r="Y25" s="191"/>
      <c r="Z25" s="192"/>
    </row>
    <row r="26" spans="1:26" s="33" customFormat="1" ht="21" customHeight="1">
      <c r="A26" s="98">
        <f t="shared" si="1"/>
        <v>16</v>
      </c>
      <c r="B26" s="123" t="str">
        <f>'10.8'!B26</f>
        <v>Maja</v>
      </c>
      <c r="C26" s="154"/>
      <c r="D26" s="154"/>
      <c r="E26" s="154"/>
      <c r="F26" s="154"/>
      <c r="G26" s="154"/>
      <c r="H26" s="161"/>
      <c r="I26" s="154"/>
      <c r="J26" s="154"/>
      <c r="K26" s="154"/>
      <c r="L26" s="154"/>
      <c r="M26" s="155"/>
      <c r="N26" s="98">
        <f t="shared" si="2"/>
        <v>16</v>
      </c>
      <c r="O26" s="123" t="str">
        <f t="shared" si="3"/>
        <v>Maja</v>
      </c>
      <c r="P26" s="191"/>
      <c r="Q26" s="191"/>
      <c r="R26" s="191"/>
      <c r="S26" s="191"/>
      <c r="T26" s="217"/>
      <c r="U26" s="191"/>
      <c r="V26" s="191"/>
      <c r="W26" s="191"/>
      <c r="X26" s="191"/>
      <c r="Y26" s="191"/>
      <c r="Z26" s="192"/>
    </row>
    <row r="27" spans="1:26" s="33" customFormat="1" ht="21" customHeight="1">
      <c r="A27" s="98">
        <f t="shared" si="1"/>
        <v>17</v>
      </c>
      <c r="B27" s="123" t="str">
        <f>'10.8'!B27</f>
        <v>Muncang</v>
      </c>
      <c r="C27" s="154"/>
      <c r="D27" s="154"/>
      <c r="E27" s="154"/>
      <c r="F27" s="154"/>
      <c r="G27" s="154"/>
      <c r="H27" s="161"/>
      <c r="I27" s="154"/>
      <c r="J27" s="154"/>
      <c r="K27" s="154"/>
      <c r="L27" s="154"/>
      <c r="M27" s="155"/>
      <c r="N27" s="98">
        <f t="shared" si="2"/>
        <v>17</v>
      </c>
      <c r="O27" s="123" t="str">
        <f t="shared" si="3"/>
        <v>Muncang</v>
      </c>
      <c r="P27" s="191"/>
      <c r="Q27" s="191"/>
      <c r="R27" s="191"/>
      <c r="S27" s="191"/>
      <c r="T27" s="217"/>
      <c r="U27" s="191"/>
      <c r="V27" s="191"/>
      <c r="W27" s="191"/>
      <c r="X27" s="191"/>
      <c r="Y27" s="191"/>
      <c r="Z27" s="192"/>
    </row>
    <row r="28" spans="1:26" s="33" customFormat="1" ht="21" customHeight="1">
      <c r="A28" s="98">
        <f t="shared" si="1"/>
        <v>18</v>
      </c>
      <c r="B28" s="123" t="str">
        <f>'10.8'!B28</f>
        <v>Panggarangan</v>
      </c>
      <c r="C28" s="154"/>
      <c r="D28" s="154"/>
      <c r="E28" s="154"/>
      <c r="F28" s="154"/>
      <c r="G28" s="154"/>
      <c r="H28" s="161"/>
      <c r="I28" s="154"/>
      <c r="J28" s="154"/>
      <c r="K28" s="154"/>
      <c r="L28" s="154"/>
      <c r="M28" s="155"/>
      <c r="N28" s="98">
        <f t="shared" si="2"/>
        <v>18</v>
      </c>
      <c r="O28" s="123" t="str">
        <f t="shared" si="3"/>
        <v>Panggarangan</v>
      </c>
      <c r="P28" s="191"/>
      <c r="Q28" s="191"/>
      <c r="R28" s="191"/>
      <c r="S28" s="191"/>
      <c r="T28" s="217"/>
      <c r="U28" s="191"/>
      <c r="V28" s="191"/>
      <c r="W28" s="191"/>
      <c r="X28" s="191"/>
      <c r="Y28" s="191"/>
      <c r="Z28" s="192"/>
    </row>
    <row r="29" spans="1:26" s="33" customFormat="1" ht="21" customHeight="1">
      <c r="A29" s="98">
        <f t="shared" si="1"/>
        <v>19</v>
      </c>
      <c r="B29" s="123" t="str">
        <f>'10.8'!B29</f>
        <v>Rangkasbitung</v>
      </c>
      <c r="C29" s="154"/>
      <c r="D29" s="154"/>
      <c r="E29" s="154"/>
      <c r="F29" s="154"/>
      <c r="G29" s="154"/>
      <c r="H29" s="161"/>
      <c r="I29" s="154"/>
      <c r="J29" s="154"/>
      <c r="K29" s="154"/>
      <c r="L29" s="154"/>
      <c r="M29" s="155"/>
      <c r="N29" s="98">
        <f t="shared" si="2"/>
        <v>19</v>
      </c>
      <c r="O29" s="123" t="str">
        <f t="shared" si="3"/>
        <v>Rangkasbitung</v>
      </c>
      <c r="P29" s="191"/>
      <c r="Q29" s="191"/>
      <c r="R29" s="191"/>
      <c r="S29" s="191"/>
      <c r="T29" s="217"/>
      <c r="U29" s="191"/>
      <c r="V29" s="191"/>
      <c r="W29" s="191"/>
      <c r="X29" s="191"/>
      <c r="Y29" s="191"/>
      <c r="Z29" s="192"/>
    </row>
    <row r="30" spans="1:26" s="33" customFormat="1" ht="21" customHeight="1">
      <c r="A30" s="98">
        <f t="shared" ref="A30:A33" si="4">A29+1</f>
        <v>20</v>
      </c>
      <c r="B30" s="123" t="str">
        <f>'10.8'!B30</f>
        <v>Sajira</v>
      </c>
      <c r="C30" s="154"/>
      <c r="D30" s="154"/>
      <c r="E30" s="154"/>
      <c r="F30" s="154"/>
      <c r="G30" s="154"/>
      <c r="H30" s="161"/>
      <c r="I30" s="154"/>
      <c r="J30" s="154"/>
      <c r="K30" s="154"/>
      <c r="L30" s="154"/>
      <c r="M30" s="155"/>
      <c r="N30" s="98">
        <f t="shared" si="2"/>
        <v>20</v>
      </c>
      <c r="O30" s="123" t="str">
        <f t="shared" si="3"/>
        <v>Sajira</v>
      </c>
      <c r="P30" s="191"/>
      <c r="Q30" s="191"/>
      <c r="R30" s="191"/>
      <c r="S30" s="191"/>
      <c r="T30" s="217"/>
      <c r="U30" s="191"/>
      <c r="V30" s="191"/>
      <c r="W30" s="191"/>
      <c r="X30" s="191"/>
      <c r="Y30" s="191"/>
      <c r="Z30" s="192"/>
    </row>
    <row r="31" spans="1:26" s="33" customFormat="1" ht="21" customHeight="1">
      <c r="A31" s="98">
        <f t="shared" si="4"/>
        <v>21</v>
      </c>
      <c r="B31" s="123" t="str">
        <f>'10.8'!B31</f>
        <v>Sobang</v>
      </c>
      <c r="C31" s="154"/>
      <c r="D31" s="154"/>
      <c r="E31" s="154"/>
      <c r="F31" s="154"/>
      <c r="G31" s="154"/>
      <c r="H31" s="161"/>
      <c r="I31" s="154"/>
      <c r="J31" s="154"/>
      <c r="K31" s="154"/>
      <c r="L31" s="154"/>
      <c r="M31" s="155"/>
      <c r="N31" s="98">
        <f t="shared" si="2"/>
        <v>21</v>
      </c>
      <c r="O31" s="123" t="str">
        <f t="shared" si="3"/>
        <v>Sobang</v>
      </c>
      <c r="P31" s="191"/>
      <c r="Q31" s="191"/>
      <c r="R31" s="191"/>
      <c r="S31" s="191"/>
      <c r="T31" s="217"/>
      <c r="U31" s="191"/>
      <c r="V31" s="191"/>
      <c r="W31" s="191"/>
      <c r="X31" s="191"/>
      <c r="Y31" s="191"/>
      <c r="Z31" s="192"/>
    </row>
    <row r="32" spans="1:26" s="33" customFormat="1" ht="21" customHeight="1">
      <c r="A32" s="98">
        <f t="shared" si="4"/>
        <v>22</v>
      </c>
      <c r="B32" s="123" t="str">
        <f>'10.8'!B32</f>
        <v>Wanasalam</v>
      </c>
      <c r="C32" s="154"/>
      <c r="D32" s="154"/>
      <c r="E32" s="154"/>
      <c r="F32" s="154"/>
      <c r="G32" s="154"/>
      <c r="H32" s="161"/>
      <c r="I32" s="154"/>
      <c r="J32" s="154"/>
      <c r="K32" s="154"/>
      <c r="L32" s="154"/>
      <c r="M32" s="155"/>
      <c r="N32" s="98">
        <f t="shared" si="2"/>
        <v>22</v>
      </c>
      <c r="O32" s="123" t="str">
        <f t="shared" si="3"/>
        <v>Wanasalam</v>
      </c>
      <c r="P32" s="191"/>
      <c r="Q32" s="191"/>
      <c r="R32" s="191"/>
      <c r="S32" s="191"/>
      <c r="T32" s="217"/>
      <c r="U32" s="191"/>
      <c r="V32" s="191"/>
      <c r="W32" s="191"/>
      <c r="X32" s="191"/>
      <c r="Y32" s="191"/>
      <c r="Z32" s="192"/>
    </row>
    <row r="33" spans="1:26" s="33" customFormat="1" ht="21" customHeight="1">
      <c r="A33" s="98">
        <f t="shared" si="4"/>
        <v>23</v>
      </c>
      <c r="B33" s="123" t="str">
        <f>'10.8'!B33</f>
        <v>Warunggunung</v>
      </c>
      <c r="C33" s="154"/>
      <c r="D33" s="154"/>
      <c r="E33" s="154"/>
      <c r="F33" s="154"/>
      <c r="G33" s="154"/>
      <c r="H33" s="161"/>
      <c r="I33" s="154"/>
      <c r="J33" s="154"/>
      <c r="K33" s="154"/>
      <c r="L33" s="154"/>
      <c r="M33" s="155"/>
      <c r="N33" s="98">
        <f t="shared" si="2"/>
        <v>23</v>
      </c>
      <c r="O33" s="123" t="str">
        <f t="shared" si="3"/>
        <v>Warunggunung</v>
      </c>
      <c r="P33" s="191"/>
      <c r="Q33" s="191"/>
      <c r="R33" s="191"/>
      <c r="S33" s="191"/>
      <c r="T33" s="217"/>
      <c r="U33" s="191"/>
      <c r="V33" s="191"/>
      <c r="W33" s="191"/>
      <c r="X33" s="191"/>
      <c r="Y33" s="191"/>
      <c r="Z33" s="192"/>
    </row>
    <row r="34" spans="1:26" s="40" customFormat="1" ht="6" customHeight="1" thickBot="1">
      <c r="A34" s="132"/>
      <c r="B34" s="133"/>
      <c r="C34" s="158"/>
      <c r="D34" s="158"/>
      <c r="E34" s="158"/>
      <c r="F34" s="158"/>
      <c r="G34" s="158"/>
      <c r="H34" s="162"/>
      <c r="I34" s="158"/>
      <c r="J34" s="158"/>
      <c r="K34" s="158"/>
      <c r="L34" s="158"/>
      <c r="M34" s="159"/>
      <c r="N34" s="132"/>
      <c r="O34" s="133"/>
      <c r="P34" s="212"/>
      <c r="Q34" s="212"/>
      <c r="R34" s="212"/>
      <c r="S34" s="212"/>
      <c r="T34" s="218"/>
      <c r="U34" s="212"/>
      <c r="V34" s="212"/>
      <c r="W34" s="212"/>
      <c r="X34" s="212"/>
      <c r="Y34" s="212"/>
      <c r="Z34" s="213"/>
    </row>
    <row r="35" spans="1:26" s="40" customFormat="1" ht="26.25" customHeight="1" thickBot="1">
      <c r="A35" s="662" t="s">
        <v>32</v>
      </c>
      <c r="B35" s="663"/>
      <c r="C35" s="193">
        <f t="shared" ref="C35:H35" si="5">SUM(C11:C33)</f>
        <v>0</v>
      </c>
      <c r="D35" s="193">
        <f t="shared" si="5"/>
        <v>0</v>
      </c>
      <c r="E35" s="193">
        <f t="shared" si="5"/>
        <v>0</v>
      </c>
      <c r="F35" s="193">
        <f t="shared" si="5"/>
        <v>0</v>
      </c>
      <c r="G35" s="193">
        <f t="shared" si="5"/>
        <v>0</v>
      </c>
      <c r="H35" s="219">
        <f t="shared" si="5"/>
        <v>0</v>
      </c>
      <c r="I35" s="193">
        <f>SUM(I11:I33)</f>
        <v>0</v>
      </c>
      <c r="J35" s="193">
        <f>SUM(J11:J33)</f>
        <v>0</v>
      </c>
      <c r="K35" s="193">
        <f>SUM(K11:K33)</f>
        <v>0</v>
      </c>
      <c r="L35" s="193">
        <f>SUM(L11:L33)</f>
        <v>0</v>
      </c>
      <c r="M35" s="194">
        <f>SUM(M11:M33)</f>
        <v>0</v>
      </c>
      <c r="N35" s="662" t="s">
        <v>32</v>
      </c>
      <c r="O35" s="663"/>
      <c r="P35" s="193">
        <f>SUM(P11:P33)</f>
        <v>0</v>
      </c>
      <c r="Q35" s="193">
        <f>SUM(Q11:Q33)</f>
        <v>0</v>
      </c>
      <c r="R35" s="193">
        <f>SUM(R11:R33)</f>
        <v>0</v>
      </c>
      <c r="S35" s="193">
        <f>SUM(S11:S33)</f>
        <v>0</v>
      </c>
      <c r="T35" s="219">
        <f>SUM(T11:T33)</f>
        <v>0</v>
      </c>
      <c r="U35" s="193">
        <f t="shared" ref="U35:Z35" si="6">SUM(U11:U33)</f>
        <v>0</v>
      </c>
      <c r="V35" s="193">
        <f t="shared" si="6"/>
        <v>0</v>
      </c>
      <c r="W35" s="193">
        <f t="shared" si="6"/>
        <v>0</v>
      </c>
      <c r="X35" s="193">
        <f t="shared" si="6"/>
        <v>0</v>
      </c>
      <c r="Y35" s="193">
        <f t="shared" si="6"/>
        <v>0</v>
      </c>
      <c r="Z35" s="194">
        <f t="shared" si="6"/>
        <v>0</v>
      </c>
    </row>
    <row r="36" spans="1:26" s="40" customFormat="1" ht="6" customHeight="1" thickTop="1"/>
    <row r="37" spans="1:26" s="70" customFormat="1">
      <c r="A37" s="69" t="str">
        <f>'Sumber Data'!$G$20</f>
        <v>Sumber : Dinas Pertanian dan Perkebunan Kab. Lebak, 2019</v>
      </c>
      <c r="N37" s="69"/>
    </row>
    <row r="38" spans="1:26" s="40" customFormat="1"/>
    <row r="39" spans="1:26" s="40" customFormat="1"/>
    <row r="40" spans="1:26" s="40" customFormat="1"/>
    <row r="41" spans="1:26" s="40" customFormat="1"/>
    <row r="42" spans="1:26" s="40" customFormat="1"/>
    <row r="43" spans="1:26" s="40" customFormat="1"/>
    <row r="44" spans="1:26" s="40" customFormat="1"/>
    <row r="45" spans="1:26" s="40" customFormat="1"/>
    <row r="46" spans="1:26" s="40" customFormat="1"/>
    <row r="47" spans="1:26" s="40" customFormat="1"/>
    <row r="48" spans="1:26"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32">
    <mergeCell ref="N1:Z1"/>
    <mergeCell ref="A1:M1"/>
    <mergeCell ref="A2:M2"/>
    <mergeCell ref="A3:M3"/>
    <mergeCell ref="A35:B35"/>
    <mergeCell ref="U5:U7"/>
    <mergeCell ref="Q5:Q7"/>
    <mergeCell ref="R5:R7"/>
    <mergeCell ref="S5:S7"/>
    <mergeCell ref="T5:T7"/>
    <mergeCell ref="K5:K7"/>
    <mergeCell ref="L5:L7"/>
    <mergeCell ref="M5:M7"/>
    <mergeCell ref="N5:N8"/>
    <mergeCell ref="O5:O8"/>
    <mergeCell ref="X5:X7"/>
    <mergeCell ref="Y5:Y7"/>
    <mergeCell ref="Z5:Z7"/>
    <mergeCell ref="N35:O35"/>
    <mergeCell ref="I5:I7"/>
    <mergeCell ref="J5:J7"/>
    <mergeCell ref="V5:V7"/>
    <mergeCell ref="W5:W7"/>
    <mergeCell ref="P5:P7"/>
    <mergeCell ref="G5:G7"/>
    <mergeCell ref="H5:H7"/>
    <mergeCell ref="F5:F7"/>
    <mergeCell ref="A5:A8"/>
    <mergeCell ref="B5:B8"/>
    <mergeCell ref="C5:C7"/>
    <mergeCell ref="D5:D7"/>
    <mergeCell ref="E5:E7"/>
  </mergeCells>
  <printOptions horizontalCentered="1"/>
  <pageMargins left="0.98425196850393704" right="0.59055118110236204" top="1.1811023622047201" bottom="0.78740157480314998" header="0.31496062992126" footer="0.31496062992126"/>
  <pageSetup paperSize="9" scale="85" firstPageNumber="65" orientation="landscape" useFirstPageNumber="1" horizontalDpi="4294967293" r:id="rId1"/>
  <headerFooter>
    <oddFooter>&amp;R&amp;"Times New Roman,Regular"&amp;12&amp;P</oddFooter>
  </headerFooter>
  <colBreaks count="1" manualBreakCount="1">
    <brk id="13" max="27"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95"/>
  <sheetViews>
    <sheetView view="pageBreakPreview" zoomScaleNormal="60" zoomScaleSheetLayoutView="100" workbookViewId="0">
      <selection activeCell="B9" sqref="B9"/>
    </sheetView>
  </sheetViews>
  <sheetFormatPr defaultRowHeight="15.75"/>
  <cols>
    <col min="1" max="1" width="5.7109375" style="1" customWidth="1"/>
    <col min="2" max="2" width="27.85546875" style="1" customWidth="1"/>
    <col min="3" max="3" width="13" style="1" customWidth="1"/>
    <col min="4" max="4" width="9" style="1" bestFit="1" customWidth="1"/>
    <col min="5" max="5" width="9.140625" style="1" bestFit="1" customWidth="1"/>
    <col min="6" max="7" width="10.85546875" style="1" customWidth="1"/>
    <col min="8" max="8" width="8.7109375" style="1" bestFit="1" customWidth="1"/>
    <col min="9" max="10" width="12.140625" style="1" customWidth="1"/>
    <col min="11" max="12" width="12.7109375" style="1" customWidth="1"/>
    <col min="13" max="13" width="12.42578125" style="1" customWidth="1"/>
    <col min="14" max="14" width="13.140625" style="1" bestFit="1" customWidth="1"/>
    <col min="15" max="15" width="10.140625" style="1" customWidth="1"/>
    <col min="16" max="16" width="9" style="1" bestFit="1" customWidth="1"/>
    <col min="17" max="17" width="8.42578125" style="1" bestFit="1" customWidth="1"/>
    <col min="18" max="18" width="9.140625" style="1"/>
    <col min="19" max="19" width="13.5703125" style="1" bestFit="1" customWidth="1"/>
    <col min="20" max="16384" width="9.140625" style="1"/>
  </cols>
  <sheetData>
    <row r="1" spans="1:17" s="40" customFormat="1">
      <c r="A1" s="617" t="s">
        <v>180</v>
      </c>
      <c r="B1" s="617"/>
      <c r="C1" s="617"/>
      <c r="D1" s="617"/>
      <c r="E1" s="617"/>
      <c r="F1" s="617"/>
      <c r="G1" s="617"/>
      <c r="H1" s="617"/>
      <c r="I1" s="617"/>
      <c r="J1" s="617"/>
      <c r="K1" s="617"/>
      <c r="L1" s="617"/>
      <c r="M1" s="617"/>
      <c r="N1" s="617"/>
      <c r="O1" s="617"/>
      <c r="P1" s="617"/>
      <c r="Q1" s="617"/>
    </row>
    <row r="2" spans="1:17" s="40" customFormat="1">
      <c r="A2" s="617" t="s">
        <v>166</v>
      </c>
      <c r="B2" s="617"/>
      <c r="C2" s="617"/>
      <c r="D2" s="617"/>
      <c r="E2" s="617"/>
      <c r="F2" s="617"/>
      <c r="G2" s="617"/>
      <c r="H2" s="617"/>
      <c r="I2" s="617"/>
      <c r="J2" s="617"/>
      <c r="K2" s="617"/>
      <c r="L2" s="617"/>
      <c r="M2" s="617"/>
      <c r="N2" s="617"/>
      <c r="O2" s="617"/>
      <c r="P2" s="617"/>
      <c r="Q2" s="617"/>
    </row>
    <row r="3" spans="1:17" s="40" customFormat="1">
      <c r="A3" s="617" t="str">
        <f>'Sumber Data'!$G$6</f>
        <v>di Kecamatan ................. Kab. Lebak Tahun 2018</v>
      </c>
      <c r="B3" s="617"/>
      <c r="C3" s="617"/>
      <c r="D3" s="617"/>
      <c r="E3" s="617"/>
      <c r="F3" s="617"/>
      <c r="G3" s="617"/>
      <c r="H3" s="617"/>
      <c r="I3" s="617"/>
      <c r="J3" s="617"/>
      <c r="K3" s="617"/>
      <c r="L3" s="617"/>
      <c r="M3" s="617"/>
      <c r="N3" s="617"/>
      <c r="O3" s="617"/>
      <c r="P3" s="617"/>
      <c r="Q3" s="617"/>
    </row>
    <row r="4" spans="1:17" s="40" customFormat="1" ht="16.5" thickBot="1"/>
    <row r="5" spans="1:17" s="57" customFormat="1" ht="16.5" thickTop="1">
      <c r="A5" s="668" t="s">
        <v>2</v>
      </c>
      <c r="B5" s="633" t="str">
        <f>'10.9'!O5:O8</f>
        <v>Desa</v>
      </c>
      <c r="C5" s="633" t="s">
        <v>262</v>
      </c>
      <c r="D5" s="633" t="s">
        <v>171</v>
      </c>
      <c r="E5" s="633" t="s">
        <v>169</v>
      </c>
      <c r="F5" s="633" t="s">
        <v>848</v>
      </c>
      <c r="G5" s="633" t="s">
        <v>849</v>
      </c>
      <c r="H5" s="633" t="s">
        <v>264</v>
      </c>
      <c r="I5" s="633" t="s">
        <v>172</v>
      </c>
      <c r="J5" s="633" t="s">
        <v>167</v>
      </c>
      <c r="K5" s="633" t="s">
        <v>170</v>
      </c>
      <c r="L5" s="633" t="s">
        <v>268</v>
      </c>
      <c r="M5" s="633" t="s">
        <v>263</v>
      </c>
      <c r="N5" s="633" t="s">
        <v>710</v>
      </c>
      <c r="O5" s="633" t="s">
        <v>850</v>
      </c>
      <c r="P5" s="633" t="s">
        <v>711</v>
      </c>
      <c r="Q5" s="636" t="s">
        <v>168</v>
      </c>
    </row>
    <row r="6" spans="1:17" s="57" customFormat="1">
      <c r="A6" s="669"/>
      <c r="B6" s="634"/>
      <c r="C6" s="634"/>
      <c r="D6" s="634"/>
      <c r="E6" s="634"/>
      <c r="F6" s="634"/>
      <c r="G6" s="634"/>
      <c r="H6" s="634"/>
      <c r="I6" s="634"/>
      <c r="J6" s="634"/>
      <c r="K6" s="634"/>
      <c r="L6" s="634"/>
      <c r="M6" s="634"/>
      <c r="N6" s="634"/>
      <c r="O6" s="634"/>
      <c r="P6" s="634"/>
      <c r="Q6" s="637"/>
    </row>
    <row r="7" spans="1:17" s="57" customFormat="1">
      <c r="A7" s="669"/>
      <c r="B7" s="634"/>
      <c r="C7" s="634"/>
      <c r="D7" s="634"/>
      <c r="E7" s="634"/>
      <c r="F7" s="634"/>
      <c r="G7" s="634"/>
      <c r="H7" s="634"/>
      <c r="I7" s="634"/>
      <c r="J7" s="634"/>
      <c r="K7" s="634"/>
      <c r="L7" s="634"/>
      <c r="M7" s="634"/>
      <c r="N7" s="634"/>
      <c r="O7" s="634"/>
      <c r="P7" s="634"/>
      <c r="Q7" s="637"/>
    </row>
    <row r="8" spans="1:17" s="57" customFormat="1" ht="21.75" customHeight="1">
      <c r="A8" s="669"/>
      <c r="B8" s="634"/>
      <c r="C8" s="189" t="s">
        <v>154</v>
      </c>
      <c r="D8" s="189" t="s">
        <v>154</v>
      </c>
      <c r="E8" s="189" t="s">
        <v>154</v>
      </c>
      <c r="F8" s="189" t="s">
        <v>154</v>
      </c>
      <c r="G8" s="189" t="s">
        <v>154</v>
      </c>
      <c r="H8" s="189" t="s">
        <v>154</v>
      </c>
      <c r="I8" s="189" t="s">
        <v>154</v>
      </c>
      <c r="J8" s="189" t="s">
        <v>154</v>
      </c>
      <c r="K8" s="189" t="s">
        <v>154</v>
      </c>
      <c r="L8" s="189" t="s">
        <v>154</v>
      </c>
      <c r="M8" s="189" t="s">
        <v>154</v>
      </c>
      <c r="N8" s="189" t="s">
        <v>154</v>
      </c>
      <c r="O8" s="189" t="s">
        <v>154</v>
      </c>
      <c r="P8" s="189" t="s">
        <v>154</v>
      </c>
      <c r="Q8" s="190" t="s">
        <v>154</v>
      </c>
    </row>
    <row r="9" spans="1:17" s="57" customFormat="1" ht="15.95" customHeight="1" thickBot="1">
      <c r="A9" s="153" t="s">
        <v>201</v>
      </c>
      <c r="B9" s="137" t="s">
        <v>202</v>
      </c>
      <c r="C9" s="137" t="s">
        <v>203</v>
      </c>
      <c r="D9" s="137" t="s">
        <v>204</v>
      </c>
      <c r="E9" s="137" t="s">
        <v>205</v>
      </c>
      <c r="F9" s="137" t="s">
        <v>206</v>
      </c>
      <c r="G9" s="137" t="s">
        <v>207</v>
      </c>
      <c r="H9" s="137" t="s">
        <v>208</v>
      </c>
      <c r="I9" s="137" t="s">
        <v>209</v>
      </c>
      <c r="J9" s="137" t="s">
        <v>210</v>
      </c>
      <c r="K9" s="137" t="s">
        <v>211</v>
      </c>
      <c r="L9" s="137" t="s">
        <v>212</v>
      </c>
      <c r="M9" s="137" t="s">
        <v>213</v>
      </c>
      <c r="N9" s="137" t="s">
        <v>214</v>
      </c>
      <c r="O9" s="137" t="s">
        <v>215</v>
      </c>
      <c r="P9" s="137" t="s">
        <v>216</v>
      </c>
      <c r="Q9" s="138" t="s">
        <v>217</v>
      </c>
    </row>
    <row r="10" spans="1:17" s="40" customFormat="1" ht="6" customHeight="1">
      <c r="A10" s="132"/>
      <c r="B10" s="133"/>
      <c r="C10" s="133"/>
      <c r="D10" s="133"/>
      <c r="E10" s="133"/>
      <c r="F10" s="133"/>
      <c r="G10" s="133"/>
      <c r="H10" s="133"/>
      <c r="I10" s="133"/>
      <c r="J10" s="133"/>
      <c r="K10" s="133"/>
      <c r="L10" s="133"/>
      <c r="M10" s="133"/>
      <c r="N10" s="133"/>
      <c r="O10" s="133"/>
      <c r="P10" s="133"/>
      <c r="Q10" s="134"/>
    </row>
    <row r="11" spans="1:17" s="33" customFormat="1" ht="21" customHeight="1">
      <c r="A11" s="98">
        <v>1</v>
      </c>
      <c r="B11" s="123" t="str">
        <f>'10.9'!B11</f>
        <v>Bayah</v>
      </c>
      <c r="C11" s="191"/>
      <c r="D11" s="191"/>
      <c r="E11" s="191"/>
      <c r="F11" s="191"/>
      <c r="G11" s="191"/>
      <c r="H11" s="191"/>
      <c r="I11" s="191"/>
      <c r="J11" s="191"/>
      <c r="K11" s="191"/>
      <c r="L11" s="191"/>
      <c r="M11" s="191"/>
      <c r="N11" s="191"/>
      <c r="O11" s="191"/>
      <c r="P11" s="191"/>
      <c r="Q11" s="192"/>
    </row>
    <row r="12" spans="1:17" s="33" customFormat="1" ht="21" customHeight="1">
      <c r="A12" s="98">
        <f t="shared" ref="A12:A29" si="0">A11+1</f>
        <v>2</v>
      </c>
      <c r="B12" s="123" t="str">
        <f>'10.9'!B12</f>
        <v>Banjarsari</v>
      </c>
      <c r="C12" s="191"/>
      <c r="D12" s="191"/>
      <c r="E12" s="191"/>
      <c r="F12" s="191"/>
      <c r="G12" s="191"/>
      <c r="H12" s="191"/>
      <c r="I12" s="191"/>
      <c r="J12" s="191"/>
      <c r="K12" s="191"/>
      <c r="L12" s="191"/>
      <c r="M12" s="191"/>
      <c r="N12" s="191"/>
      <c r="O12" s="191"/>
      <c r="P12" s="191"/>
      <c r="Q12" s="192"/>
    </row>
    <row r="13" spans="1:17" s="33" customFormat="1" ht="21" customHeight="1">
      <c r="A13" s="98">
        <f t="shared" si="0"/>
        <v>3</v>
      </c>
      <c r="B13" s="123" t="str">
        <f>'10.9'!B13</f>
        <v>Bojongmanik</v>
      </c>
      <c r="C13" s="191"/>
      <c r="D13" s="191"/>
      <c r="E13" s="191"/>
      <c r="F13" s="191"/>
      <c r="G13" s="191"/>
      <c r="H13" s="191"/>
      <c r="I13" s="191"/>
      <c r="J13" s="191"/>
      <c r="K13" s="191"/>
      <c r="L13" s="191"/>
      <c r="M13" s="191"/>
      <c r="N13" s="191"/>
      <c r="O13" s="191"/>
      <c r="P13" s="191"/>
      <c r="Q13" s="192"/>
    </row>
    <row r="14" spans="1:17" s="33" customFormat="1" ht="21" customHeight="1">
      <c r="A14" s="98">
        <f t="shared" si="0"/>
        <v>4</v>
      </c>
      <c r="B14" s="123" t="str">
        <f>'10.9'!B14</f>
        <v>Cibeber</v>
      </c>
      <c r="C14" s="191"/>
      <c r="D14" s="191"/>
      <c r="E14" s="191"/>
      <c r="F14" s="191"/>
      <c r="G14" s="191"/>
      <c r="H14" s="191"/>
      <c r="I14" s="191"/>
      <c r="J14" s="191"/>
      <c r="K14" s="191"/>
      <c r="L14" s="191"/>
      <c r="M14" s="191"/>
      <c r="N14" s="191"/>
      <c r="O14" s="191"/>
      <c r="P14" s="191"/>
      <c r="Q14" s="192"/>
    </row>
    <row r="15" spans="1:17" s="33" customFormat="1" ht="21" customHeight="1">
      <c r="A15" s="98">
        <f t="shared" si="0"/>
        <v>5</v>
      </c>
      <c r="B15" s="123" t="str">
        <f>'10.9'!B15</f>
        <v>Cijaku</v>
      </c>
      <c r="C15" s="191"/>
      <c r="D15" s="191"/>
      <c r="E15" s="191"/>
      <c r="F15" s="191"/>
      <c r="G15" s="191"/>
      <c r="H15" s="191"/>
      <c r="I15" s="191"/>
      <c r="J15" s="191"/>
      <c r="K15" s="191"/>
      <c r="L15" s="191"/>
      <c r="M15" s="191"/>
      <c r="N15" s="191"/>
      <c r="O15" s="191"/>
      <c r="P15" s="191"/>
      <c r="Q15" s="192"/>
    </row>
    <row r="16" spans="1:17" s="33" customFormat="1" ht="21" customHeight="1">
      <c r="A16" s="98">
        <f t="shared" si="0"/>
        <v>6</v>
      </c>
      <c r="B16" s="123" t="str">
        <f>'10.9'!B16</f>
        <v>Cilograng</v>
      </c>
      <c r="C16" s="191"/>
      <c r="D16" s="191"/>
      <c r="E16" s="191"/>
      <c r="F16" s="191"/>
      <c r="G16" s="191"/>
      <c r="H16" s="191"/>
      <c r="I16" s="191"/>
      <c r="J16" s="191"/>
      <c r="K16" s="191"/>
      <c r="L16" s="191"/>
      <c r="M16" s="191"/>
      <c r="N16" s="191"/>
      <c r="O16" s="191"/>
      <c r="P16" s="191"/>
      <c r="Q16" s="192"/>
    </row>
    <row r="17" spans="1:17" s="33" customFormat="1" ht="21" customHeight="1">
      <c r="A17" s="98">
        <f t="shared" si="0"/>
        <v>7</v>
      </c>
      <c r="B17" s="123" t="str">
        <f>'10.9'!B17</f>
        <v>Cihara</v>
      </c>
      <c r="C17" s="191"/>
      <c r="D17" s="191"/>
      <c r="E17" s="191"/>
      <c r="F17" s="191"/>
      <c r="G17" s="191"/>
      <c r="H17" s="191"/>
      <c r="I17" s="191"/>
      <c r="J17" s="191"/>
      <c r="K17" s="191"/>
      <c r="L17" s="191"/>
      <c r="M17" s="191"/>
      <c r="N17" s="191"/>
      <c r="O17" s="191"/>
      <c r="P17" s="191"/>
      <c r="Q17" s="192"/>
    </row>
    <row r="18" spans="1:17" s="33" customFormat="1" ht="21" customHeight="1">
      <c r="A18" s="98">
        <f t="shared" si="0"/>
        <v>8</v>
      </c>
      <c r="B18" s="123" t="str">
        <f>'10.9'!B18</f>
        <v>Cigemblong</v>
      </c>
      <c r="C18" s="191"/>
      <c r="D18" s="191"/>
      <c r="E18" s="191"/>
      <c r="F18" s="191"/>
      <c r="G18" s="191"/>
      <c r="H18" s="191"/>
      <c r="I18" s="191"/>
      <c r="J18" s="191"/>
      <c r="K18" s="191"/>
      <c r="L18" s="191"/>
      <c r="M18" s="191"/>
      <c r="N18" s="191"/>
      <c r="O18" s="191"/>
      <c r="P18" s="191"/>
      <c r="Q18" s="192"/>
    </row>
    <row r="19" spans="1:17" s="33" customFormat="1" ht="21" customHeight="1">
      <c r="A19" s="98">
        <f t="shared" si="0"/>
        <v>9</v>
      </c>
      <c r="B19" s="123" t="str">
        <f>'10.9'!B19</f>
        <v>Cileles</v>
      </c>
      <c r="C19" s="191"/>
      <c r="D19" s="191"/>
      <c r="E19" s="191"/>
      <c r="F19" s="191"/>
      <c r="G19" s="191"/>
      <c r="H19" s="191"/>
      <c r="I19" s="191"/>
      <c r="J19" s="191"/>
      <c r="K19" s="191"/>
      <c r="L19" s="191"/>
      <c r="M19" s="191"/>
      <c r="N19" s="191"/>
      <c r="O19" s="191"/>
      <c r="P19" s="191"/>
      <c r="Q19" s="192"/>
    </row>
    <row r="20" spans="1:17" s="33" customFormat="1" ht="21" customHeight="1">
      <c r="A20" s="98">
        <f t="shared" si="0"/>
        <v>10</v>
      </c>
      <c r="B20" s="123" t="str">
        <f>'10.9'!B20</f>
        <v>Cirinten</v>
      </c>
      <c r="C20" s="191"/>
      <c r="D20" s="191"/>
      <c r="E20" s="191"/>
      <c r="F20" s="191"/>
      <c r="G20" s="191"/>
      <c r="H20" s="191"/>
      <c r="I20" s="191"/>
      <c r="J20" s="191"/>
      <c r="K20" s="191"/>
      <c r="L20" s="191"/>
      <c r="M20" s="191"/>
      <c r="N20" s="191"/>
      <c r="O20" s="191"/>
      <c r="P20" s="191"/>
      <c r="Q20" s="192"/>
    </row>
    <row r="21" spans="1:17" s="33" customFormat="1" ht="21" customHeight="1">
      <c r="A21" s="98">
        <f t="shared" si="0"/>
        <v>11</v>
      </c>
      <c r="B21" s="123" t="str">
        <f>'10.9'!B21</f>
        <v>Cipanas</v>
      </c>
      <c r="C21" s="191"/>
      <c r="D21" s="191"/>
      <c r="E21" s="191"/>
      <c r="F21" s="191"/>
      <c r="G21" s="191"/>
      <c r="H21" s="191"/>
      <c r="I21" s="191"/>
      <c r="J21" s="191"/>
      <c r="K21" s="191"/>
      <c r="L21" s="191"/>
      <c r="M21" s="191"/>
      <c r="N21" s="191"/>
      <c r="O21" s="191"/>
      <c r="P21" s="191"/>
      <c r="Q21" s="192"/>
    </row>
    <row r="22" spans="1:17" s="33" customFormat="1" ht="21" customHeight="1">
      <c r="A22" s="98">
        <f t="shared" si="0"/>
        <v>12</v>
      </c>
      <c r="B22" s="123" t="str">
        <f>'10.9'!B22</f>
        <v>Cimarga</v>
      </c>
      <c r="C22" s="191"/>
      <c r="D22" s="191"/>
      <c r="E22" s="191"/>
      <c r="F22" s="191"/>
      <c r="G22" s="191"/>
      <c r="H22" s="191"/>
      <c r="I22" s="191"/>
      <c r="J22" s="191"/>
      <c r="K22" s="191"/>
      <c r="L22" s="191"/>
      <c r="M22" s="191"/>
      <c r="N22" s="191"/>
      <c r="O22" s="191"/>
      <c r="P22" s="191"/>
      <c r="Q22" s="192"/>
    </row>
    <row r="23" spans="1:17" s="33" customFormat="1" ht="21" customHeight="1">
      <c r="A23" s="98">
        <f t="shared" si="0"/>
        <v>13</v>
      </c>
      <c r="B23" s="123" t="str">
        <f>'10.9'!B23</f>
        <v>Cikulur</v>
      </c>
      <c r="C23" s="191"/>
      <c r="D23" s="191"/>
      <c r="E23" s="191"/>
      <c r="F23" s="191"/>
      <c r="G23" s="191"/>
      <c r="H23" s="191"/>
      <c r="I23" s="191"/>
      <c r="J23" s="191"/>
      <c r="K23" s="191"/>
      <c r="L23" s="191"/>
      <c r="M23" s="191"/>
      <c r="N23" s="191"/>
      <c r="O23" s="191"/>
      <c r="P23" s="191"/>
      <c r="Q23" s="192"/>
    </row>
    <row r="24" spans="1:17" s="33" customFormat="1" ht="21" customHeight="1">
      <c r="A24" s="98">
        <f t="shared" si="0"/>
        <v>14</v>
      </c>
      <c r="B24" s="123" t="str">
        <f>'10.9'!B24</f>
        <v>Curugbitunng</v>
      </c>
      <c r="C24" s="191"/>
      <c r="D24" s="191"/>
      <c r="E24" s="191"/>
      <c r="F24" s="191"/>
      <c r="G24" s="191"/>
      <c r="H24" s="191"/>
      <c r="I24" s="191"/>
      <c r="J24" s="191"/>
      <c r="K24" s="191"/>
      <c r="L24" s="191"/>
      <c r="M24" s="191"/>
      <c r="N24" s="191"/>
      <c r="O24" s="191"/>
      <c r="P24" s="191"/>
      <c r="Q24" s="192"/>
    </row>
    <row r="25" spans="1:17" s="33" customFormat="1" ht="21" customHeight="1">
      <c r="A25" s="98">
        <f t="shared" si="0"/>
        <v>15</v>
      </c>
      <c r="B25" s="123" t="str">
        <f>'10.9'!B25</f>
        <v>Cibadak</v>
      </c>
      <c r="C25" s="191"/>
      <c r="D25" s="191"/>
      <c r="E25" s="191"/>
      <c r="F25" s="191"/>
      <c r="G25" s="191"/>
      <c r="H25" s="191"/>
      <c r="I25" s="191"/>
      <c r="J25" s="191"/>
      <c r="K25" s="191"/>
      <c r="L25" s="191"/>
      <c r="M25" s="191"/>
      <c r="N25" s="191"/>
      <c r="O25" s="191"/>
      <c r="P25" s="191"/>
      <c r="Q25" s="192"/>
    </row>
    <row r="26" spans="1:17" s="33" customFormat="1" ht="21" customHeight="1">
      <c r="A26" s="98">
        <f t="shared" si="0"/>
        <v>16</v>
      </c>
      <c r="B26" s="123" t="str">
        <f>'10.9'!B26</f>
        <v>Maja</v>
      </c>
      <c r="C26" s="191"/>
      <c r="D26" s="191"/>
      <c r="E26" s="191"/>
      <c r="F26" s="191"/>
      <c r="G26" s="191"/>
      <c r="H26" s="191"/>
      <c r="I26" s="191"/>
      <c r="J26" s="191"/>
      <c r="K26" s="191"/>
      <c r="L26" s="191"/>
      <c r="M26" s="191"/>
      <c r="N26" s="191"/>
      <c r="O26" s="191"/>
      <c r="P26" s="191"/>
      <c r="Q26" s="192"/>
    </row>
    <row r="27" spans="1:17" s="33" customFormat="1" ht="21" customHeight="1">
      <c r="A27" s="98">
        <f t="shared" si="0"/>
        <v>17</v>
      </c>
      <c r="B27" s="123" t="str">
        <f>'10.9'!B27</f>
        <v>Muncang</v>
      </c>
      <c r="C27" s="191"/>
      <c r="D27" s="191"/>
      <c r="E27" s="191"/>
      <c r="F27" s="191"/>
      <c r="G27" s="191"/>
      <c r="H27" s="191"/>
      <c r="I27" s="191"/>
      <c r="J27" s="191"/>
      <c r="K27" s="191"/>
      <c r="L27" s="191"/>
      <c r="M27" s="191"/>
      <c r="N27" s="191"/>
      <c r="O27" s="191"/>
      <c r="P27" s="191"/>
      <c r="Q27" s="192"/>
    </row>
    <row r="28" spans="1:17" s="33" customFormat="1" ht="21" customHeight="1">
      <c r="A28" s="98">
        <f t="shared" si="0"/>
        <v>18</v>
      </c>
      <c r="B28" s="123" t="str">
        <f>'10.9'!B28</f>
        <v>Panggarangan</v>
      </c>
      <c r="C28" s="191"/>
      <c r="D28" s="191"/>
      <c r="E28" s="191"/>
      <c r="F28" s="191"/>
      <c r="G28" s="191"/>
      <c r="H28" s="191"/>
      <c r="I28" s="191"/>
      <c r="J28" s="191"/>
      <c r="K28" s="191"/>
      <c r="L28" s="191"/>
      <c r="M28" s="191"/>
      <c r="N28" s="191"/>
      <c r="O28" s="191"/>
      <c r="P28" s="191"/>
      <c r="Q28" s="192"/>
    </row>
    <row r="29" spans="1:17" s="33" customFormat="1" ht="21" customHeight="1">
      <c r="A29" s="98">
        <f t="shared" si="0"/>
        <v>19</v>
      </c>
      <c r="B29" s="123" t="str">
        <f>'10.9'!B29</f>
        <v>Rangkasbitung</v>
      </c>
      <c r="C29" s="191"/>
      <c r="D29" s="191"/>
      <c r="E29" s="191"/>
      <c r="F29" s="191"/>
      <c r="G29" s="191"/>
      <c r="H29" s="191"/>
      <c r="I29" s="191"/>
      <c r="J29" s="191"/>
      <c r="K29" s="191"/>
      <c r="L29" s="191"/>
      <c r="M29" s="191"/>
      <c r="N29" s="191"/>
      <c r="O29" s="191"/>
      <c r="P29" s="191"/>
      <c r="Q29" s="192"/>
    </row>
    <row r="30" spans="1:17" s="33" customFormat="1" ht="21" customHeight="1">
      <c r="A30" s="98">
        <f t="shared" ref="A30:A33" si="1">A29+1</f>
        <v>20</v>
      </c>
      <c r="B30" s="123" t="str">
        <f>'10.9'!B30</f>
        <v>Sajira</v>
      </c>
      <c r="C30" s="191"/>
      <c r="D30" s="191"/>
      <c r="E30" s="191"/>
      <c r="F30" s="191"/>
      <c r="G30" s="191"/>
      <c r="H30" s="191"/>
      <c r="I30" s="191"/>
      <c r="J30" s="191"/>
      <c r="K30" s="191"/>
      <c r="L30" s="191"/>
      <c r="M30" s="191"/>
      <c r="N30" s="191"/>
      <c r="O30" s="191"/>
      <c r="P30" s="191"/>
      <c r="Q30" s="192"/>
    </row>
    <row r="31" spans="1:17" s="33" customFormat="1" ht="21" customHeight="1">
      <c r="A31" s="98">
        <f t="shared" si="1"/>
        <v>21</v>
      </c>
      <c r="B31" s="123" t="str">
        <f>'10.9'!B31</f>
        <v>Sobang</v>
      </c>
      <c r="C31" s="191"/>
      <c r="D31" s="191"/>
      <c r="E31" s="191"/>
      <c r="F31" s="191"/>
      <c r="G31" s="191"/>
      <c r="H31" s="191"/>
      <c r="I31" s="191"/>
      <c r="J31" s="191"/>
      <c r="K31" s="191"/>
      <c r="L31" s="191"/>
      <c r="M31" s="191"/>
      <c r="N31" s="191"/>
      <c r="O31" s="191"/>
      <c r="P31" s="191"/>
      <c r="Q31" s="192"/>
    </row>
    <row r="32" spans="1:17" s="33" customFormat="1" ht="21" customHeight="1">
      <c r="A32" s="98">
        <f t="shared" si="1"/>
        <v>22</v>
      </c>
      <c r="B32" s="123" t="str">
        <f>'10.9'!B32</f>
        <v>Wanasalam</v>
      </c>
      <c r="C32" s="191"/>
      <c r="D32" s="191"/>
      <c r="E32" s="191"/>
      <c r="F32" s="191"/>
      <c r="G32" s="191"/>
      <c r="H32" s="191"/>
      <c r="I32" s="191"/>
      <c r="J32" s="191"/>
      <c r="K32" s="191"/>
      <c r="L32" s="191"/>
      <c r="M32" s="191"/>
      <c r="N32" s="191"/>
      <c r="O32" s="191"/>
      <c r="P32" s="191"/>
      <c r="Q32" s="192"/>
    </row>
    <row r="33" spans="1:17" s="33" customFormat="1" ht="21" customHeight="1">
      <c r="A33" s="98">
        <f t="shared" si="1"/>
        <v>23</v>
      </c>
      <c r="B33" s="123" t="str">
        <f>'10.9'!B33</f>
        <v>Warunggunung</v>
      </c>
      <c r="C33" s="191"/>
      <c r="D33" s="191"/>
      <c r="E33" s="191"/>
      <c r="F33" s="191"/>
      <c r="G33" s="191"/>
      <c r="H33" s="191"/>
      <c r="I33" s="191"/>
      <c r="J33" s="191"/>
      <c r="K33" s="191"/>
      <c r="L33" s="191"/>
      <c r="M33" s="191"/>
      <c r="N33" s="191"/>
      <c r="O33" s="191"/>
      <c r="P33" s="191"/>
      <c r="Q33" s="192"/>
    </row>
    <row r="34" spans="1:17" s="40" customFormat="1" ht="6" customHeight="1" thickBot="1">
      <c r="A34" s="132"/>
      <c r="B34" s="133"/>
      <c r="C34" s="212"/>
      <c r="D34" s="212"/>
      <c r="E34" s="212"/>
      <c r="F34" s="212"/>
      <c r="G34" s="212"/>
      <c r="H34" s="212"/>
      <c r="I34" s="212"/>
      <c r="J34" s="212"/>
      <c r="K34" s="212"/>
      <c r="L34" s="212"/>
      <c r="M34" s="212"/>
      <c r="N34" s="212"/>
      <c r="O34" s="212"/>
      <c r="P34" s="212"/>
      <c r="Q34" s="213"/>
    </row>
    <row r="35" spans="1:17" s="40" customFormat="1" ht="26.25" customHeight="1" thickBot="1">
      <c r="A35" s="662" t="s">
        <v>32</v>
      </c>
      <c r="B35" s="663"/>
      <c r="C35" s="193">
        <f t="shared" ref="C35:Q35" si="2">SUM(C11:C33)</f>
        <v>0</v>
      </c>
      <c r="D35" s="193">
        <f t="shared" si="2"/>
        <v>0</v>
      </c>
      <c r="E35" s="193">
        <f t="shared" si="2"/>
        <v>0</v>
      </c>
      <c r="F35" s="193">
        <f t="shared" si="2"/>
        <v>0</v>
      </c>
      <c r="G35" s="193">
        <f t="shared" si="2"/>
        <v>0</v>
      </c>
      <c r="H35" s="193">
        <f t="shared" si="2"/>
        <v>0</v>
      </c>
      <c r="I35" s="193">
        <f t="shared" si="2"/>
        <v>0</v>
      </c>
      <c r="J35" s="193">
        <f t="shared" si="2"/>
        <v>0</v>
      </c>
      <c r="K35" s="193">
        <f t="shared" si="2"/>
        <v>0</v>
      </c>
      <c r="L35" s="193">
        <f t="shared" si="2"/>
        <v>0</v>
      </c>
      <c r="M35" s="193">
        <f t="shared" si="2"/>
        <v>0</v>
      </c>
      <c r="N35" s="193">
        <f t="shared" si="2"/>
        <v>0</v>
      </c>
      <c r="O35" s="193">
        <f t="shared" si="2"/>
        <v>0</v>
      </c>
      <c r="P35" s="193">
        <f t="shared" si="2"/>
        <v>0</v>
      </c>
      <c r="Q35" s="194">
        <f t="shared" si="2"/>
        <v>0</v>
      </c>
    </row>
    <row r="36" spans="1:17" s="40" customFormat="1" ht="6" customHeight="1" thickTop="1"/>
    <row r="37" spans="1:17" s="70" customFormat="1">
      <c r="A37" s="69" t="str">
        <f>'Sumber Data'!$G$20</f>
        <v>Sumber : Dinas Pertanian dan Perkebunan Kab. Lebak, 2019</v>
      </c>
      <c r="M37" s="40"/>
      <c r="N37" s="40"/>
      <c r="O37" s="40"/>
      <c r="P37" s="40"/>
      <c r="Q37" s="40"/>
    </row>
    <row r="38" spans="1:17" s="40" customFormat="1"/>
    <row r="39" spans="1:17" s="40" customFormat="1"/>
    <row r="40" spans="1:17" s="40" customFormat="1"/>
    <row r="41" spans="1:17" s="40" customFormat="1"/>
    <row r="42" spans="1:17" s="40" customFormat="1"/>
    <row r="43" spans="1:17" s="40" customFormat="1"/>
    <row r="44" spans="1:17" s="40" customFormat="1"/>
    <row r="45" spans="1:17" s="40" customFormat="1"/>
    <row r="46" spans="1:17" s="40" customFormat="1"/>
    <row r="47" spans="1:17" s="40" customFormat="1"/>
    <row r="48" spans="1:17"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21">
    <mergeCell ref="A3:Q3"/>
    <mergeCell ref="A2:Q2"/>
    <mergeCell ref="A1:Q1"/>
    <mergeCell ref="A35:B35"/>
    <mergeCell ref="O5:O7"/>
    <mergeCell ref="P5:P7"/>
    <mergeCell ref="G5:G7"/>
    <mergeCell ref="H5:H7"/>
    <mergeCell ref="I5:I7"/>
    <mergeCell ref="J5:J7"/>
    <mergeCell ref="A5:A8"/>
    <mergeCell ref="B5:B8"/>
    <mergeCell ref="C5:C7"/>
    <mergeCell ref="D5:D7"/>
    <mergeCell ref="E5:E7"/>
    <mergeCell ref="F5:F7"/>
    <mergeCell ref="Q5:Q7"/>
    <mergeCell ref="K5:K7"/>
    <mergeCell ref="L5:L7"/>
    <mergeCell ref="M5:M7"/>
    <mergeCell ref="N5:N7"/>
  </mergeCells>
  <printOptions horizontalCentered="1"/>
  <pageMargins left="0.98425196850393704" right="0.59055118110236204" top="1.1811023622047201" bottom="0.78740157480314998" header="0.31496062992126" footer="0.31496062992126"/>
  <pageSetup paperSize="9" scale="65" firstPageNumber="67" orientation="landscape" useFirstPageNumber="1" horizontalDpi="4294967293" r:id="rId1"/>
  <headerFooter>
    <oddFooter>&amp;R&amp;"Times New Roman,Regular"&amp;12&amp;P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95"/>
  <sheetViews>
    <sheetView view="pageBreakPreview" zoomScaleNormal="60" zoomScaleSheetLayoutView="100" workbookViewId="0">
      <selection activeCell="B9" sqref="B9"/>
    </sheetView>
  </sheetViews>
  <sheetFormatPr defaultRowHeight="15.75"/>
  <cols>
    <col min="1" max="1" width="5.7109375" style="1" customWidth="1"/>
    <col min="2" max="2" width="32.28515625" style="1" customWidth="1"/>
    <col min="3" max="3" width="9.5703125" style="1" bestFit="1" customWidth="1"/>
    <col min="4" max="4" width="7.28515625" style="1" bestFit="1" customWidth="1"/>
    <col min="5" max="6" width="12.42578125" style="1" customWidth="1"/>
    <col min="7" max="7" width="6.42578125" style="1" bestFit="1" customWidth="1"/>
    <col min="8" max="8" width="9.28515625" style="1" bestFit="1" customWidth="1"/>
    <col min="9" max="9" width="11.42578125" style="1" bestFit="1" customWidth="1"/>
    <col min="10" max="10" width="9.7109375" style="1" customWidth="1"/>
    <col min="11" max="11" width="11.28515625" style="1" customWidth="1"/>
    <col min="12" max="12" width="9.7109375" style="1" customWidth="1"/>
    <col min="13" max="13" width="10.7109375" style="1" customWidth="1"/>
    <col min="14" max="14" width="11.140625" style="1" customWidth="1"/>
    <col min="15" max="15" width="6.28515625" style="1" bestFit="1" customWidth="1"/>
    <col min="16" max="16" width="12.5703125" style="1" customWidth="1"/>
    <col min="17" max="17" width="5.7109375" style="1" hidden="1" customWidth="1"/>
    <col min="18" max="18" width="29.28515625" style="1" hidden="1" customWidth="1"/>
    <col min="19" max="23" width="12.42578125" style="1" hidden="1" customWidth="1"/>
    <col min="24" max="16384" width="9.140625" style="1"/>
  </cols>
  <sheetData>
    <row r="1" spans="1:23" s="40" customFormat="1">
      <c r="A1" s="617" t="s">
        <v>377</v>
      </c>
      <c r="B1" s="617"/>
      <c r="C1" s="617"/>
      <c r="D1" s="617"/>
      <c r="E1" s="617"/>
      <c r="F1" s="617"/>
      <c r="G1" s="617"/>
      <c r="H1" s="617"/>
      <c r="I1" s="617"/>
      <c r="J1" s="617"/>
      <c r="K1" s="617"/>
      <c r="L1" s="617"/>
      <c r="M1" s="617"/>
      <c r="N1" s="617"/>
      <c r="O1" s="617"/>
      <c r="P1" s="617"/>
      <c r="Q1" s="617" t="s">
        <v>266</v>
      </c>
      <c r="R1" s="617"/>
      <c r="S1" s="617"/>
      <c r="T1" s="617"/>
      <c r="U1" s="617"/>
      <c r="V1" s="617"/>
      <c r="W1" s="617"/>
    </row>
    <row r="2" spans="1:23" s="40" customFormat="1">
      <c r="A2" s="617" t="s">
        <v>181</v>
      </c>
      <c r="B2" s="617"/>
      <c r="C2" s="617"/>
      <c r="D2" s="617"/>
      <c r="E2" s="617"/>
      <c r="F2" s="617"/>
      <c r="G2" s="617"/>
      <c r="H2" s="617"/>
      <c r="I2" s="617"/>
      <c r="J2" s="617"/>
      <c r="K2" s="617"/>
      <c r="L2" s="617"/>
      <c r="M2" s="617"/>
      <c r="N2" s="617"/>
      <c r="O2" s="617"/>
      <c r="P2" s="617"/>
      <c r="Q2" s="617" t="s">
        <v>174</v>
      </c>
      <c r="R2" s="617"/>
      <c r="S2" s="617"/>
      <c r="T2" s="617"/>
      <c r="U2" s="617"/>
      <c r="V2" s="617"/>
      <c r="W2" s="617"/>
    </row>
    <row r="3" spans="1:23" s="40" customFormat="1">
      <c r="A3" s="617" t="str">
        <f>'Sumber Data'!$G$6</f>
        <v>di Kecamatan ................. Kab. Lebak Tahun 2018</v>
      </c>
      <c r="B3" s="617"/>
      <c r="C3" s="617"/>
      <c r="D3" s="617"/>
      <c r="E3" s="617"/>
      <c r="F3" s="617"/>
      <c r="G3" s="617"/>
      <c r="H3" s="617"/>
      <c r="I3" s="617"/>
      <c r="J3" s="617"/>
      <c r="K3" s="617"/>
      <c r="L3" s="617"/>
      <c r="M3" s="617"/>
      <c r="N3" s="617"/>
      <c r="O3" s="617"/>
      <c r="P3" s="617"/>
      <c r="Q3" s="617" t="e">
        <f>#REF!</f>
        <v>#REF!</v>
      </c>
      <c r="R3" s="617"/>
      <c r="S3" s="617"/>
      <c r="T3" s="617"/>
      <c r="U3" s="617"/>
      <c r="V3" s="617"/>
      <c r="W3" s="617"/>
    </row>
    <row r="4" spans="1:23" s="40" customFormat="1" ht="16.5" thickBot="1"/>
    <row r="5" spans="1:23" s="57" customFormat="1" ht="15.95" customHeight="1" thickTop="1">
      <c r="A5" s="668" t="s">
        <v>2</v>
      </c>
      <c r="B5" s="633" t="str">
        <f>'10.10'!B5:B8</f>
        <v>Desa</v>
      </c>
      <c r="C5" s="670" t="s">
        <v>182</v>
      </c>
      <c r="D5" s="670" t="s">
        <v>774</v>
      </c>
      <c r="E5" s="670" t="s">
        <v>775</v>
      </c>
      <c r="F5" s="670" t="s">
        <v>776</v>
      </c>
      <c r="G5" s="670" t="s">
        <v>777</v>
      </c>
      <c r="H5" s="670" t="s">
        <v>245</v>
      </c>
      <c r="I5" s="670" t="s">
        <v>244</v>
      </c>
      <c r="J5" s="670" t="s">
        <v>246</v>
      </c>
      <c r="K5" s="670" t="s">
        <v>779</v>
      </c>
      <c r="L5" s="670" t="s">
        <v>778</v>
      </c>
      <c r="M5" s="670" t="s">
        <v>781</v>
      </c>
      <c r="N5" s="670" t="s">
        <v>780</v>
      </c>
      <c r="O5" s="670" t="s">
        <v>247</v>
      </c>
      <c r="P5" s="678" t="s">
        <v>265</v>
      </c>
      <c r="Q5" s="674" t="s">
        <v>2</v>
      </c>
      <c r="R5" s="672" t="s">
        <v>12</v>
      </c>
      <c r="S5" s="672" t="s">
        <v>175</v>
      </c>
      <c r="T5" s="672" t="s">
        <v>176</v>
      </c>
      <c r="U5" s="672" t="s">
        <v>177</v>
      </c>
      <c r="V5" s="672" t="s">
        <v>178</v>
      </c>
      <c r="W5" s="672" t="s">
        <v>179</v>
      </c>
    </row>
    <row r="6" spans="1:23" s="57" customFormat="1" ht="15.95" customHeight="1">
      <c r="A6" s="669"/>
      <c r="B6" s="634"/>
      <c r="C6" s="671"/>
      <c r="D6" s="671"/>
      <c r="E6" s="671"/>
      <c r="F6" s="671"/>
      <c r="G6" s="671"/>
      <c r="H6" s="671"/>
      <c r="I6" s="671"/>
      <c r="J6" s="671"/>
      <c r="K6" s="671"/>
      <c r="L6" s="671"/>
      <c r="M6" s="671"/>
      <c r="N6" s="671"/>
      <c r="O6" s="671"/>
      <c r="P6" s="679"/>
      <c r="Q6" s="675"/>
      <c r="R6" s="673"/>
      <c r="S6" s="673"/>
      <c r="T6" s="673"/>
      <c r="U6" s="673"/>
      <c r="V6" s="673"/>
      <c r="W6" s="673"/>
    </row>
    <row r="7" spans="1:23" s="57" customFormat="1" ht="15.95" customHeight="1">
      <c r="A7" s="669"/>
      <c r="B7" s="634"/>
      <c r="C7" s="671"/>
      <c r="D7" s="671"/>
      <c r="E7" s="671"/>
      <c r="F7" s="671"/>
      <c r="G7" s="671"/>
      <c r="H7" s="671"/>
      <c r="I7" s="671"/>
      <c r="J7" s="671"/>
      <c r="K7" s="671"/>
      <c r="L7" s="671"/>
      <c r="M7" s="671"/>
      <c r="N7" s="671"/>
      <c r="O7" s="671"/>
      <c r="P7" s="679"/>
      <c r="Q7" s="675"/>
      <c r="R7" s="673"/>
      <c r="S7" s="673"/>
      <c r="T7" s="673"/>
      <c r="U7" s="673"/>
      <c r="V7" s="673"/>
      <c r="W7" s="673"/>
    </row>
    <row r="8" spans="1:23" s="57" customFormat="1" ht="24.75" customHeight="1" thickBot="1">
      <c r="A8" s="669"/>
      <c r="B8" s="634"/>
      <c r="C8" s="671"/>
      <c r="D8" s="671"/>
      <c r="E8" s="671"/>
      <c r="F8" s="671"/>
      <c r="G8" s="671"/>
      <c r="H8" s="671"/>
      <c r="I8" s="671"/>
      <c r="J8" s="671"/>
      <c r="K8" s="680"/>
      <c r="L8" s="680"/>
      <c r="M8" s="671"/>
      <c r="N8" s="671"/>
      <c r="O8" s="671"/>
      <c r="P8" s="679"/>
      <c r="Q8" s="675"/>
      <c r="R8" s="673"/>
      <c r="S8" s="87" t="s">
        <v>154</v>
      </c>
      <c r="T8" s="87" t="s">
        <v>154</v>
      </c>
      <c r="U8" s="87" t="s">
        <v>154</v>
      </c>
      <c r="V8" s="87" t="s">
        <v>154</v>
      </c>
      <c r="W8" s="87" t="s">
        <v>154</v>
      </c>
    </row>
    <row r="9" spans="1:23" s="57" customFormat="1" ht="15.95" customHeight="1" thickBot="1">
      <c r="A9" s="153" t="s">
        <v>201</v>
      </c>
      <c r="B9" s="137" t="s">
        <v>202</v>
      </c>
      <c r="C9" s="149" t="s">
        <v>203</v>
      </c>
      <c r="D9" s="149" t="s">
        <v>204</v>
      </c>
      <c r="E9" s="149" t="s">
        <v>205</v>
      </c>
      <c r="F9" s="149" t="s">
        <v>206</v>
      </c>
      <c r="G9" s="149" t="s">
        <v>203</v>
      </c>
      <c r="H9" s="149" t="s">
        <v>204</v>
      </c>
      <c r="I9" s="149" t="s">
        <v>205</v>
      </c>
      <c r="J9" s="149" t="s">
        <v>206</v>
      </c>
      <c r="K9" s="149" t="s">
        <v>207</v>
      </c>
      <c r="L9" s="149" t="s">
        <v>203</v>
      </c>
      <c r="M9" s="149" t="s">
        <v>204</v>
      </c>
      <c r="N9" s="149" t="s">
        <v>205</v>
      </c>
      <c r="O9" s="149" t="s">
        <v>206</v>
      </c>
      <c r="P9" s="150" t="s">
        <v>207</v>
      </c>
      <c r="Q9" s="90" t="s">
        <v>201</v>
      </c>
      <c r="R9" s="86" t="s">
        <v>202</v>
      </c>
      <c r="S9" s="86" t="s">
        <v>203</v>
      </c>
      <c r="T9" s="86" t="s">
        <v>204</v>
      </c>
      <c r="U9" s="86" t="s">
        <v>205</v>
      </c>
      <c r="V9" s="86" t="s">
        <v>206</v>
      </c>
      <c r="W9" s="86" t="s">
        <v>207</v>
      </c>
    </row>
    <row r="10" spans="1:23" s="40" customFormat="1" ht="6" customHeight="1">
      <c r="A10" s="132"/>
      <c r="B10" s="133"/>
      <c r="C10" s="215"/>
      <c r="D10" s="215"/>
      <c r="E10" s="215"/>
      <c r="F10" s="215"/>
      <c r="G10" s="215"/>
      <c r="H10" s="215"/>
      <c r="I10" s="215"/>
      <c r="J10" s="215"/>
      <c r="K10" s="215"/>
      <c r="L10" s="215"/>
      <c r="M10" s="215"/>
      <c r="N10" s="215"/>
      <c r="O10" s="215"/>
      <c r="P10" s="216"/>
      <c r="Q10" s="163"/>
      <c r="R10" s="43"/>
      <c r="S10" s="43"/>
      <c r="T10" s="43"/>
      <c r="U10" s="43"/>
      <c r="V10" s="43"/>
      <c r="W10" s="43"/>
    </row>
    <row r="11" spans="1:23" s="33" customFormat="1" ht="21" customHeight="1">
      <c r="A11" s="98">
        <v>1</v>
      </c>
      <c r="B11" s="204" t="str">
        <f>'10.10'!B11</f>
        <v>Bayah</v>
      </c>
      <c r="C11" s="191" t="s">
        <v>844</v>
      </c>
      <c r="D11" s="191" t="s">
        <v>844</v>
      </c>
      <c r="E11" s="191" t="s">
        <v>844</v>
      </c>
      <c r="F11" s="191" t="s">
        <v>844</v>
      </c>
      <c r="G11" s="191" t="s">
        <v>844</v>
      </c>
      <c r="H11" s="191" t="s">
        <v>844</v>
      </c>
      <c r="I11" s="191" t="s">
        <v>844</v>
      </c>
      <c r="J11" s="191" t="s">
        <v>844</v>
      </c>
      <c r="K11" s="191" t="s">
        <v>844</v>
      </c>
      <c r="L11" s="191" t="s">
        <v>844</v>
      </c>
      <c r="M11" s="191" t="s">
        <v>844</v>
      </c>
      <c r="N11" s="191" t="s">
        <v>844</v>
      </c>
      <c r="O11" s="191" t="s">
        <v>844</v>
      </c>
      <c r="P11" s="192" t="s">
        <v>844</v>
      </c>
      <c r="Q11" s="164" t="e">
        <f>#REF!</f>
        <v>#REF!</v>
      </c>
      <c r="R11" s="63" t="e">
        <f>#REF!</f>
        <v>#REF!</v>
      </c>
      <c r="S11" s="64"/>
      <c r="T11" s="64"/>
      <c r="U11" s="64"/>
      <c r="V11" s="64"/>
      <c r="W11" s="64"/>
    </row>
    <row r="12" spans="1:23" s="33" customFormat="1" ht="21" customHeight="1">
      <c r="A12" s="98">
        <f t="shared" ref="A12:A29" si="0">A11+1</f>
        <v>2</v>
      </c>
      <c r="B12" s="204" t="str">
        <f>'10.10'!B12</f>
        <v>Banjarsari</v>
      </c>
      <c r="C12" s="191" t="s">
        <v>844</v>
      </c>
      <c r="D12" s="191" t="s">
        <v>844</v>
      </c>
      <c r="E12" s="191" t="s">
        <v>844</v>
      </c>
      <c r="F12" s="191" t="s">
        <v>844</v>
      </c>
      <c r="G12" s="191" t="s">
        <v>844</v>
      </c>
      <c r="H12" s="191" t="s">
        <v>844</v>
      </c>
      <c r="I12" s="191" t="s">
        <v>844</v>
      </c>
      <c r="J12" s="191" t="s">
        <v>844</v>
      </c>
      <c r="K12" s="191" t="s">
        <v>844</v>
      </c>
      <c r="L12" s="191" t="s">
        <v>844</v>
      </c>
      <c r="M12" s="191" t="s">
        <v>844</v>
      </c>
      <c r="N12" s="191" t="s">
        <v>844</v>
      </c>
      <c r="O12" s="191" t="s">
        <v>844</v>
      </c>
      <c r="P12" s="192" t="s">
        <v>844</v>
      </c>
      <c r="Q12" s="165" t="e">
        <f>#REF!</f>
        <v>#REF!</v>
      </c>
      <c r="R12" s="58" t="e">
        <f>#REF!</f>
        <v>#REF!</v>
      </c>
      <c r="S12" s="65"/>
      <c r="T12" s="65"/>
      <c r="U12" s="65"/>
      <c r="V12" s="65"/>
      <c r="W12" s="65"/>
    </row>
    <row r="13" spans="1:23" s="33" customFormat="1" ht="21" customHeight="1">
      <c r="A13" s="98">
        <f t="shared" si="0"/>
        <v>3</v>
      </c>
      <c r="B13" s="204" t="str">
        <f>'10.10'!B13</f>
        <v>Bojongmanik</v>
      </c>
      <c r="C13" s="191" t="s">
        <v>844</v>
      </c>
      <c r="D13" s="191" t="s">
        <v>844</v>
      </c>
      <c r="E13" s="191" t="s">
        <v>844</v>
      </c>
      <c r="F13" s="191" t="s">
        <v>844</v>
      </c>
      <c r="G13" s="191" t="s">
        <v>844</v>
      </c>
      <c r="H13" s="191" t="s">
        <v>844</v>
      </c>
      <c r="I13" s="191" t="s">
        <v>844</v>
      </c>
      <c r="J13" s="191" t="s">
        <v>844</v>
      </c>
      <c r="K13" s="191" t="s">
        <v>844</v>
      </c>
      <c r="L13" s="191" t="s">
        <v>844</v>
      </c>
      <c r="M13" s="191" t="s">
        <v>844</v>
      </c>
      <c r="N13" s="191" t="s">
        <v>844</v>
      </c>
      <c r="O13" s="191" t="s">
        <v>844</v>
      </c>
      <c r="P13" s="192" t="s">
        <v>844</v>
      </c>
      <c r="Q13" s="165" t="e">
        <f>#REF!</f>
        <v>#REF!</v>
      </c>
      <c r="R13" s="58" t="e">
        <f>#REF!</f>
        <v>#REF!</v>
      </c>
      <c r="S13" s="65"/>
      <c r="T13" s="65"/>
      <c r="U13" s="65"/>
      <c r="V13" s="65"/>
      <c r="W13" s="65"/>
    </row>
    <row r="14" spans="1:23" s="33" customFormat="1" ht="21" customHeight="1">
      <c r="A14" s="98">
        <f t="shared" si="0"/>
        <v>4</v>
      </c>
      <c r="B14" s="204" t="str">
        <f>'10.10'!B14</f>
        <v>Cibeber</v>
      </c>
      <c r="C14" s="191" t="s">
        <v>844</v>
      </c>
      <c r="D14" s="191" t="s">
        <v>844</v>
      </c>
      <c r="E14" s="191" t="s">
        <v>844</v>
      </c>
      <c r="F14" s="191" t="s">
        <v>844</v>
      </c>
      <c r="G14" s="191" t="s">
        <v>844</v>
      </c>
      <c r="H14" s="191" t="s">
        <v>844</v>
      </c>
      <c r="I14" s="191" t="s">
        <v>844</v>
      </c>
      <c r="J14" s="191" t="s">
        <v>844</v>
      </c>
      <c r="K14" s="191" t="s">
        <v>844</v>
      </c>
      <c r="L14" s="191" t="s">
        <v>844</v>
      </c>
      <c r="M14" s="191" t="s">
        <v>844</v>
      </c>
      <c r="N14" s="191" t="s">
        <v>844</v>
      </c>
      <c r="O14" s="191" t="s">
        <v>844</v>
      </c>
      <c r="P14" s="192" t="s">
        <v>844</v>
      </c>
      <c r="Q14" s="165" t="e">
        <f>#REF!</f>
        <v>#REF!</v>
      </c>
      <c r="R14" s="58" t="e">
        <f>#REF!</f>
        <v>#REF!</v>
      </c>
      <c r="S14" s="65"/>
      <c r="T14" s="65"/>
      <c r="U14" s="65"/>
      <c r="V14" s="65"/>
      <c r="W14" s="65"/>
    </row>
    <row r="15" spans="1:23" s="33" customFormat="1" ht="21" customHeight="1">
      <c r="A15" s="98">
        <f t="shared" si="0"/>
        <v>5</v>
      </c>
      <c r="B15" s="204" t="str">
        <f>'10.10'!B15</f>
        <v>Cijaku</v>
      </c>
      <c r="C15" s="191" t="s">
        <v>844</v>
      </c>
      <c r="D15" s="191" t="s">
        <v>844</v>
      </c>
      <c r="E15" s="191" t="s">
        <v>844</v>
      </c>
      <c r="F15" s="191" t="s">
        <v>844</v>
      </c>
      <c r="G15" s="191" t="s">
        <v>844</v>
      </c>
      <c r="H15" s="191" t="s">
        <v>844</v>
      </c>
      <c r="I15" s="191" t="s">
        <v>844</v>
      </c>
      <c r="J15" s="191" t="s">
        <v>844</v>
      </c>
      <c r="K15" s="191" t="s">
        <v>844</v>
      </c>
      <c r="L15" s="191" t="s">
        <v>844</v>
      </c>
      <c r="M15" s="191" t="s">
        <v>844</v>
      </c>
      <c r="N15" s="191" t="s">
        <v>844</v>
      </c>
      <c r="O15" s="191" t="s">
        <v>844</v>
      </c>
      <c r="P15" s="192" t="s">
        <v>844</v>
      </c>
      <c r="Q15" s="165" t="e">
        <f>#REF!</f>
        <v>#REF!</v>
      </c>
      <c r="R15" s="58" t="e">
        <f>#REF!</f>
        <v>#REF!</v>
      </c>
      <c r="S15" s="65"/>
      <c r="T15" s="65"/>
      <c r="U15" s="65"/>
      <c r="V15" s="65"/>
      <c r="W15" s="65"/>
    </row>
    <row r="16" spans="1:23" s="33" customFormat="1" ht="21" customHeight="1">
      <c r="A16" s="98">
        <f t="shared" si="0"/>
        <v>6</v>
      </c>
      <c r="B16" s="204" t="str">
        <f>'10.10'!B16</f>
        <v>Cilograng</v>
      </c>
      <c r="C16" s="191" t="s">
        <v>844</v>
      </c>
      <c r="D16" s="191" t="s">
        <v>844</v>
      </c>
      <c r="E16" s="191" t="s">
        <v>844</v>
      </c>
      <c r="F16" s="191" t="s">
        <v>844</v>
      </c>
      <c r="G16" s="191" t="s">
        <v>844</v>
      </c>
      <c r="H16" s="191" t="s">
        <v>844</v>
      </c>
      <c r="I16" s="191" t="s">
        <v>844</v>
      </c>
      <c r="J16" s="191" t="s">
        <v>844</v>
      </c>
      <c r="K16" s="191" t="s">
        <v>844</v>
      </c>
      <c r="L16" s="191" t="s">
        <v>844</v>
      </c>
      <c r="M16" s="191" t="s">
        <v>844</v>
      </c>
      <c r="N16" s="191" t="s">
        <v>844</v>
      </c>
      <c r="O16" s="191" t="s">
        <v>844</v>
      </c>
      <c r="P16" s="192" t="s">
        <v>844</v>
      </c>
      <c r="Q16" s="165" t="e">
        <f>#REF!</f>
        <v>#REF!</v>
      </c>
      <c r="R16" s="58" t="e">
        <f>#REF!</f>
        <v>#REF!</v>
      </c>
      <c r="S16" s="65"/>
      <c r="T16" s="65"/>
      <c r="U16" s="65"/>
      <c r="V16" s="65"/>
      <c r="W16" s="65"/>
    </row>
    <row r="17" spans="1:23" s="33" customFormat="1" ht="21" customHeight="1">
      <c r="A17" s="98">
        <f t="shared" si="0"/>
        <v>7</v>
      </c>
      <c r="B17" s="204" t="str">
        <f>'10.10'!B17</f>
        <v>Cihara</v>
      </c>
      <c r="C17" s="191" t="s">
        <v>844</v>
      </c>
      <c r="D17" s="191" t="s">
        <v>844</v>
      </c>
      <c r="E17" s="191" t="s">
        <v>844</v>
      </c>
      <c r="F17" s="191" t="s">
        <v>844</v>
      </c>
      <c r="G17" s="191" t="s">
        <v>844</v>
      </c>
      <c r="H17" s="191" t="s">
        <v>844</v>
      </c>
      <c r="I17" s="191" t="s">
        <v>844</v>
      </c>
      <c r="J17" s="191" t="s">
        <v>844</v>
      </c>
      <c r="K17" s="191" t="s">
        <v>844</v>
      </c>
      <c r="L17" s="191" t="s">
        <v>844</v>
      </c>
      <c r="M17" s="191" t="s">
        <v>844</v>
      </c>
      <c r="N17" s="191" t="s">
        <v>844</v>
      </c>
      <c r="O17" s="191" t="s">
        <v>844</v>
      </c>
      <c r="P17" s="192" t="s">
        <v>844</v>
      </c>
      <c r="Q17" s="165" t="e">
        <f>#REF!</f>
        <v>#REF!</v>
      </c>
      <c r="R17" s="58" t="e">
        <f>#REF!</f>
        <v>#REF!</v>
      </c>
      <c r="S17" s="65"/>
      <c r="T17" s="65"/>
      <c r="U17" s="65"/>
      <c r="V17" s="65"/>
      <c r="W17" s="65"/>
    </row>
    <row r="18" spans="1:23" s="33" customFormat="1" ht="21" customHeight="1">
      <c r="A18" s="98">
        <f t="shared" si="0"/>
        <v>8</v>
      </c>
      <c r="B18" s="204" t="str">
        <f>'10.10'!B18</f>
        <v>Cigemblong</v>
      </c>
      <c r="C18" s="191" t="s">
        <v>844</v>
      </c>
      <c r="D18" s="191" t="s">
        <v>844</v>
      </c>
      <c r="E18" s="191" t="s">
        <v>844</v>
      </c>
      <c r="F18" s="191" t="s">
        <v>844</v>
      </c>
      <c r="G18" s="191" t="s">
        <v>844</v>
      </c>
      <c r="H18" s="191" t="s">
        <v>844</v>
      </c>
      <c r="I18" s="191" t="s">
        <v>844</v>
      </c>
      <c r="J18" s="191" t="s">
        <v>844</v>
      </c>
      <c r="K18" s="191" t="s">
        <v>844</v>
      </c>
      <c r="L18" s="191" t="s">
        <v>844</v>
      </c>
      <c r="M18" s="191" t="s">
        <v>844</v>
      </c>
      <c r="N18" s="191" t="s">
        <v>844</v>
      </c>
      <c r="O18" s="191" t="s">
        <v>844</v>
      </c>
      <c r="P18" s="192" t="s">
        <v>844</v>
      </c>
      <c r="Q18" s="165" t="e">
        <f>#REF!</f>
        <v>#REF!</v>
      </c>
      <c r="R18" s="58" t="e">
        <f>#REF!</f>
        <v>#REF!</v>
      </c>
      <c r="S18" s="65"/>
      <c r="T18" s="65"/>
      <c r="U18" s="65"/>
      <c r="V18" s="65"/>
      <c r="W18" s="65"/>
    </row>
    <row r="19" spans="1:23" s="33" customFormat="1" ht="21" customHeight="1">
      <c r="A19" s="98">
        <f t="shared" si="0"/>
        <v>9</v>
      </c>
      <c r="B19" s="204" t="str">
        <f>'10.10'!B19</f>
        <v>Cileles</v>
      </c>
      <c r="C19" s="191" t="s">
        <v>844</v>
      </c>
      <c r="D19" s="191" t="s">
        <v>844</v>
      </c>
      <c r="E19" s="191" t="s">
        <v>844</v>
      </c>
      <c r="F19" s="191" t="s">
        <v>844</v>
      </c>
      <c r="G19" s="191" t="s">
        <v>844</v>
      </c>
      <c r="H19" s="191" t="s">
        <v>844</v>
      </c>
      <c r="I19" s="191" t="s">
        <v>844</v>
      </c>
      <c r="J19" s="191" t="s">
        <v>844</v>
      </c>
      <c r="K19" s="191" t="s">
        <v>844</v>
      </c>
      <c r="L19" s="191" t="s">
        <v>844</v>
      </c>
      <c r="M19" s="191" t="s">
        <v>844</v>
      </c>
      <c r="N19" s="191" t="s">
        <v>844</v>
      </c>
      <c r="O19" s="191" t="s">
        <v>844</v>
      </c>
      <c r="P19" s="192" t="s">
        <v>844</v>
      </c>
      <c r="Q19" s="165" t="e">
        <f>#REF!</f>
        <v>#REF!</v>
      </c>
      <c r="R19" s="58" t="e">
        <f>#REF!</f>
        <v>#REF!</v>
      </c>
      <c r="S19" s="65"/>
      <c r="T19" s="65"/>
      <c r="U19" s="65"/>
      <c r="V19" s="65"/>
      <c r="W19" s="65"/>
    </row>
    <row r="20" spans="1:23" s="33" customFormat="1" ht="21" customHeight="1">
      <c r="A20" s="98">
        <f t="shared" si="0"/>
        <v>10</v>
      </c>
      <c r="B20" s="204" t="str">
        <f>'10.10'!B20</f>
        <v>Cirinten</v>
      </c>
      <c r="C20" s="191" t="s">
        <v>844</v>
      </c>
      <c r="D20" s="191" t="s">
        <v>844</v>
      </c>
      <c r="E20" s="191" t="s">
        <v>844</v>
      </c>
      <c r="F20" s="191" t="s">
        <v>844</v>
      </c>
      <c r="G20" s="191" t="s">
        <v>844</v>
      </c>
      <c r="H20" s="191" t="s">
        <v>844</v>
      </c>
      <c r="I20" s="191" t="s">
        <v>844</v>
      </c>
      <c r="J20" s="191" t="s">
        <v>844</v>
      </c>
      <c r="K20" s="191" t="s">
        <v>844</v>
      </c>
      <c r="L20" s="191" t="s">
        <v>844</v>
      </c>
      <c r="M20" s="191" t="s">
        <v>844</v>
      </c>
      <c r="N20" s="191" t="s">
        <v>844</v>
      </c>
      <c r="O20" s="191" t="s">
        <v>844</v>
      </c>
      <c r="P20" s="192" t="s">
        <v>844</v>
      </c>
      <c r="Q20" s="165" t="e">
        <f>#REF!</f>
        <v>#REF!</v>
      </c>
      <c r="R20" s="58" t="e">
        <f>#REF!</f>
        <v>#REF!</v>
      </c>
      <c r="S20" s="65"/>
      <c r="T20" s="65"/>
      <c r="U20" s="65"/>
      <c r="V20" s="65"/>
      <c r="W20" s="65"/>
    </row>
    <row r="21" spans="1:23" s="33" customFormat="1" ht="21" customHeight="1">
      <c r="A21" s="98">
        <f t="shared" si="0"/>
        <v>11</v>
      </c>
      <c r="B21" s="204" t="str">
        <f>'10.10'!B21</f>
        <v>Cipanas</v>
      </c>
      <c r="C21" s="191" t="s">
        <v>844</v>
      </c>
      <c r="D21" s="191" t="s">
        <v>844</v>
      </c>
      <c r="E21" s="191" t="s">
        <v>844</v>
      </c>
      <c r="F21" s="191" t="s">
        <v>844</v>
      </c>
      <c r="G21" s="191" t="s">
        <v>844</v>
      </c>
      <c r="H21" s="191" t="s">
        <v>844</v>
      </c>
      <c r="I21" s="191" t="s">
        <v>844</v>
      </c>
      <c r="J21" s="191" t="s">
        <v>844</v>
      </c>
      <c r="K21" s="191" t="s">
        <v>844</v>
      </c>
      <c r="L21" s="191" t="s">
        <v>844</v>
      </c>
      <c r="M21" s="191" t="s">
        <v>844</v>
      </c>
      <c r="N21" s="191" t="s">
        <v>844</v>
      </c>
      <c r="O21" s="191" t="s">
        <v>844</v>
      </c>
      <c r="P21" s="192" t="s">
        <v>844</v>
      </c>
      <c r="Q21" s="165" t="e">
        <f>#REF!</f>
        <v>#REF!</v>
      </c>
      <c r="R21" s="58" t="e">
        <f>#REF!</f>
        <v>#REF!</v>
      </c>
      <c r="S21" s="65"/>
      <c r="T21" s="65"/>
      <c r="U21" s="65"/>
      <c r="V21" s="65"/>
      <c r="W21" s="65"/>
    </row>
    <row r="22" spans="1:23" s="33" customFormat="1" ht="21" customHeight="1">
      <c r="A22" s="98">
        <f t="shared" si="0"/>
        <v>12</v>
      </c>
      <c r="B22" s="204" t="str">
        <f>'10.10'!B22</f>
        <v>Cimarga</v>
      </c>
      <c r="C22" s="191" t="s">
        <v>844</v>
      </c>
      <c r="D22" s="191" t="s">
        <v>844</v>
      </c>
      <c r="E22" s="191" t="s">
        <v>844</v>
      </c>
      <c r="F22" s="191" t="s">
        <v>844</v>
      </c>
      <c r="G22" s="191" t="s">
        <v>844</v>
      </c>
      <c r="H22" s="191" t="s">
        <v>844</v>
      </c>
      <c r="I22" s="191" t="s">
        <v>844</v>
      </c>
      <c r="J22" s="191" t="s">
        <v>844</v>
      </c>
      <c r="K22" s="191" t="s">
        <v>844</v>
      </c>
      <c r="L22" s="191" t="s">
        <v>844</v>
      </c>
      <c r="M22" s="191" t="s">
        <v>844</v>
      </c>
      <c r="N22" s="191" t="s">
        <v>844</v>
      </c>
      <c r="O22" s="191" t="s">
        <v>844</v>
      </c>
      <c r="P22" s="192" t="s">
        <v>844</v>
      </c>
      <c r="Q22" s="165" t="e">
        <f>#REF!</f>
        <v>#REF!</v>
      </c>
      <c r="R22" s="58" t="e">
        <f>#REF!</f>
        <v>#REF!</v>
      </c>
      <c r="S22" s="65"/>
      <c r="T22" s="65"/>
      <c r="U22" s="65"/>
      <c r="V22" s="65"/>
      <c r="W22" s="65"/>
    </row>
    <row r="23" spans="1:23" s="33" customFormat="1" ht="21" customHeight="1">
      <c r="A23" s="98">
        <f t="shared" si="0"/>
        <v>13</v>
      </c>
      <c r="B23" s="204" t="str">
        <f>'10.10'!B23</f>
        <v>Cikulur</v>
      </c>
      <c r="C23" s="191" t="s">
        <v>844</v>
      </c>
      <c r="D23" s="191" t="s">
        <v>844</v>
      </c>
      <c r="E23" s="191" t="s">
        <v>844</v>
      </c>
      <c r="F23" s="191" t="s">
        <v>844</v>
      </c>
      <c r="G23" s="191" t="s">
        <v>844</v>
      </c>
      <c r="H23" s="191" t="s">
        <v>844</v>
      </c>
      <c r="I23" s="191" t="s">
        <v>844</v>
      </c>
      <c r="J23" s="191" t="s">
        <v>844</v>
      </c>
      <c r="K23" s="191" t="s">
        <v>844</v>
      </c>
      <c r="L23" s="191" t="s">
        <v>844</v>
      </c>
      <c r="M23" s="191" t="s">
        <v>844</v>
      </c>
      <c r="N23" s="191" t="s">
        <v>844</v>
      </c>
      <c r="O23" s="191" t="s">
        <v>844</v>
      </c>
      <c r="P23" s="192" t="s">
        <v>844</v>
      </c>
      <c r="Q23" s="165" t="e">
        <f>#REF!</f>
        <v>#REF!</v>
      </c>
      <c r="R23" s="58" t="e">
        <f>#REF!</f>
        <v>#REF!</v>
      </c>
      <c r="S23" s="65"/>
      <c r="T23" s="65"/>
      <c r="U23" s="65"/>
      <c r="V23" s="65"/>
      <c r="W23" s="65"/>
    </row>
    <row r="24" spans="1:23" s="33" customFormat="1" ht="21" customHeight="1">
      <c r="A24" s="98">
        <f t="shared" si="0"/>
        <v>14</v>
      </c>
      <c r="B24" s="204" t="str">
        <f>'10.10'!B24</f>
        <v>Curugbitunng</v>
      </c>
      <c r="C24" s="191" t="s">
        <v>844</v>
      </c>
      <c r="D24" s="191" t="s">
        <v>844</v>
      </c>
      <c r="E24" s="191" t="s">
        <v>844</v>
      </c>
      <c r="F24" s="191" t="s">
        <v>844</v>
      </c>
      <c r="G24" s="191" t="s">
        <v>844</v>
      </c>
      <c r="H24" s="191" t="s">
        <v>844</v>
      </c>
      <c r="I24" s="191" t="s">
        <v>844</v>
      </c>
      <c r="J24" s="191" t="s">
        <v>844</v>
      </c>
      <c r="K24" s="191" t="s">
        <v>844</v>
      </c>
      <c r="L24" s="191" t="s">
        <v>844</v>
      </c>
      <c r="M24" s="191" t="s">
        <v>844</v>
      </c>
      <c r="N24" s="191" t="s">
        <v>844</v>
      </c>
      <c r="O24" s="191" t="s">
        <v>844</v>
      </c>
      <c r="P24" s="192" t="s">
        <v>844</v>
      </c>
      <c r="Q24" s="165"/>
      <c r="R24" s="58"/>
      <c r="S24" s="65"/>
      <c r="T24" s="65"/>
      <c r="U24" s="65"/>
      <c r="V24" s="65"/>
      <c r="W24" s="65"/>
    </row>
    <row r="25" spans="1:23" s="33" customFormat="1" ht="21" customHeight="1">
      <c r="A25" s="98">
        <f t="shared" si="0"/>
        <v>15</v>
      </c>
      <c r="B25" s="204" t="str">
        <f>'10.10'!B25</f>
        <v>Cibadak</v>
      </c>
      <c r="C25" s="191" t="s">
        <v>844</v>
      </c>
      <c r="D25" s="191" t="s">
        <v>844</v>
      </c>
      <c r="E25" s="191" t="s">
        <v>844</v>
      </c>
      <c r="F25" s="191" t="s">
        <v>844</v>
      </c>
      <c r="G25" s="191" t="s">
        <v>844</v>
      </c>
      <c r="H25" s="191" t="s">
        <v>844</v>
      </c>
      <c r="I25" s="191" t="s">
        <v>844</v>
      </c>
      <c r="J25" s="191" t="s">
        <v>844</v>
      </c>
      <c r="K25" s="191" t="s">
        <v>844</v>
      </c>
      <c r="L25" s="191" t="s">
        <v>844</v>
      </c>
      <c r="M25" s="191" t="s">
        <v>844</v>
      </c>
      <c r="N25" s="191" t="s">
        <v>844</v>
      </c>
      <c r="O25" s="191" t="s">
        <v>844</v>
      </c>
      <c r="P25" s="192" t="s">
        <v>844</v>
      </c>
      <c r="Q25" s="165"/>
      <c r="R25" s="58"/>
      <c r="S25" s="65"/>
      <c r="T25" s="65"/>
      <c r="U25" s="65"/>
      <c r="V25" s="65"/>
      <c r="W25" s="65"/>
    </row>
    <row r="26" spans="1:23" s="33" customFormat="1" ht="21" customHeight="1">
      <c r="A26" s="98">
        <f t="shared" si="0"/>
        <v>16</v>
      </c>
      <c r="B26" s="204" t="str">
        <f>'10.10'!B26</f>
        <v>Maja</v>
      </c>
      <c r="C26" s="191" t="s">
        <v>844</v>
      </c>
      <c r="D26" s="191" t="s">
        <v>844</v>
      </c>
      <c r="E26" s="191" t="s">
        <v>844</v>
      </c>
      <c r="F26" s="191" t="s">
        <v>844</v>
      </c>
      <c r="G26" s="191" t="s">
        <v>844</v>
      </c>
      <c r="H26" s="191" t="s">
        <v>844</v>
      </c>
      <c r="I26" s="191" t="s">
        <v>844</v>
      </c>
      <c r="J26" s="191" t="s">
        <v>844</v>
      </c>
      <c r="K26" s="191" t="s">
        <v>844</v>
      </c>
      <c r="L26" s="191" t="s">
        <v>844</v>
      </c>
      <c r="M26" s="191" t="s">
        <v>844</v>
      </c>
      <c r="N26" s="191" t="s">
        <v>844</v>
      </c>
      <c r="O26" s="191" t="s">
        <v>844</v>
      </c>
      <c r="P26" s="192" t="s">
        <v>844</v>
      </c>
      <c r="Q26" s="165"/>
      <c r="R26" s="58"/>
      <c r="S26" s="65"/>
      <c r="T26" s="65"/>
      <c r="U26" s="65"/>
      <c r="V26" s="65"/>
      <c r="W26" s="65"/>
    </row>
    <row r="27" spans="1:23" s="33" customFormat="1" ht="21" customHeight="1">
      <c r="A27" s="98">
        <f t="shared" si="0"/>
        <v>17</v>
      </c>
      <c r="B27" s="204" t="str">
        <f>'10.10'!B27</f>
        <v>Muncang</v>
      </c>
      <c r="C27" s="191" t="s">
        <v>844</v>
      </c>
      <c r="D27" s="191" t="s">
        <v>844</v>
      </c>
      <c r="E27" s="191" t="s">
        <v>844</v>
      </c>
      <c r="F27" s="191" t="s">
        <v>844</v>
      </c>
      <c r="G27" s="191" t="s">
        <v>844</v>
      </c>
      <c r="H27" s="191" t="s">
        <v>844</v>
      </c>
      <c r="I27" s="191" t="s">
        <v>844</v>
      </c>
      <c r="J27" s="191" t="s">
        <v>844</v>
      </c>
      <c r="K27" s="191" t="s">
        <v>844</v>
      </c>
      <c r="L27" s="191" t="s">
        <v>844</v>
      </c>
      <c r="M27" s="191" t="s">
        <v>844</v>
      </c>
      <c r="N27" s="191" t="s">
        <v>844</v>
      </c>
      <c r="O27" s="191" t="s">
        <v>844</v>
      </c>
      <c r="P27" s="192" t="s">
        <v>844</v>
      </c>
      <c r="Q27" s="165"/>
      <c r="R27" s="58"/>
      <c r="S27" s="65"/>
      <c r="T27" s="65"/>
      <c r="U27" s="65"/>
      <c r="V27" s="65"/>
      <c r="W27" s="65"/>
    </row>
    <row r="28" spans="1:23" s="33" customFormat="1" ht="21" customHeight="1">
      <c r="A28" s="98">
        <f t="shared" si="0"/>
        <v>18</v>
      </c>
      <c r="B28" s="204" t="str">
        <f>'10.10'!B28</f>
        <v>Panggarangan</v>
      </c>
      <c r="C28" s="191" t="s">
        <v>844</v>
      </c>
      <c r="D28" s="191" t="s">
        <v>844</v>
      </c>
      <c r="E28" s="191" t="s">
        <v>844</v>
      </c>
      <c r="F28" s="191" t="s">
        <v>844</v>
      </c>
      <c r="G28" s="191" t="s">
        <v>844</v>
      </c>
      <c r="H28" s="191" t="s">
        <v>844</v>
      </c>
      <c r="I28" s="191" t="s">
        <v>844</v>
      </c>
      <c r="J28" s="191" t="s">
        <v>844</v>
      </c>
      <c r="K28" s="191" t="s">
        <v>844</v>
      </c>
      <c r="L28" s="191" t="s">
        <v>844</v>
      </c>
      <c r="M28" s="191" t="s">
        <v>844</v>
      </c>
      <c r="N28" s="191" t="s">
        <v>844</v>
      </c>
      <c r="O28" s="191" t="s">
        <v>844</v>
      </c>
      <c r="P28" s="192" t="s">
        <v>844</v>
      </c>
      <c r="Q28" s="165"/>
      <c r="R28" s="58"/>
      <c r="S28" s="65"/>
      <c r="T28" s="65"/>
      <c r="U28" s="65"/>
      <c r="V28" s="65"/>
      <c r="W28" s="65"/>
    </row>
    <row r="29" spans="1:23" s="33" customFormat="1" ht="21" customHeight="1">
      <c r="A29" s="98">
        <f t="shared" si="0"/>
        <v>19</v>
      </c>
      <c r="B29" s="204" t="str">
        <f>'10.10'!B29</f>
        <v>Rangkasbitung</v>
      </c>
      <c r="C29" s="191" t="s">
        <v>844</v>
      </c>
      <c r="D29" s="191" t="s">
        <v>844</v>
      </c>
      <c r="E29" s="191" t="s">
        <v>844</v>
      </c>
      <c r="F29" s="191" t="s">
        <v>844</v>
      </c>
      <c r="G29" s="191" t="s">
        <v>844</v>
      </c>
      <c r="H29" s="191" t="s">
        <v>844</v>
      </c>
      <c r="I29" s="191" t="s">
        <v>844</v>
      </c>
      <c r="J29" s="191" t="s">
        <v>844</v>
      </c>
      <c r="K29" s="191" t="s">
        <v>844</v>
      </c>
      <c r="L29" s="191" t="s">
        <v>844</v>
      </c>
      <c r="M29" s="191" t="s">
        <v>844</v>
      </c>
      <c r="N29" s="191" t="s">
        <v>844</v>
      </c>
      <c r="O29" s="191" t="s">
        <v>844</v>
      </c>
      <c r="P29" s="192" t="s">
        <v>844</v>
      </c>
      <c r="Q29" s="165"/>
      <c r="R29" s="58"/>
      <c r="S29" s="65"/>
      <c r="T29" s="65"/>
      <c r="U29" s="65"/>
      <c r="V29" s="65"/>
      <c r="W29" s="65"/>
    </row>
    <row r="30" spans="1:23" s="33" customFormat="1" ht="21" customHeight="1">
      <c r="A30" s="98">
        <f t="shared" ref="A30:A33" si="1">A29+1</f>
        <v>20</v>
      </c>
      <c r="B30" s="204" t="str">
        <f>'10.10'!B30</f>
        <v>Sajira</v>
      </c>
      <c r="C30" s="191" t="s">
        <v>844</v>
      </c>
      <c r="D30" s="191" t="s">
        <v>844</v>
      </c>
      <c r="E30" s="191" t="s">
        <v>844</v>
      </c>
      <c r="F30" s="191" t="s">
        <v>844</v>
      </c>
      <c r="G30" s="191" t="s">
        <v>844</v>
      </c>
      <c r="H30" s="191" t="s">
        <v>844</v>
      </c>
      <c r="I30" s="191" t="s">
        <v>844</v>
      </c>
      <c r="J30" s="191" t="s">
        <v>844</v>
      </c>
      <c r="K30" s="191" t="s">
        <v>844</v>
      </c>
      <c r="L30" s="191" t="s">
        <v>844</v>
      </c>
      <c r="M30" s="191" t="s">
        <v>844</v>
      </c>
      <c r="N30" s="191" t="s">
        <v>844</v>
      </c>
      <c r="O30" s="191" t="s">
        <v>844</v>
      </c>
      <c r="P30" s="192" t="s">
        <v>844</v>
      </c>
      <c r="Q30" s="165"/>
      <c r="R30" s="58"/>
      <c r="S30" s="65"/>
      <c r="T30" s="65"/>
      <c r="U30" s="65"/>
      <c r="V30" s="65"/>
      <c r="W30" s="65"/>
    </row>
    <row r="31" spans="1:23" s="33" customFormat="1" ht="21" customHeight="1">
      <c r="A31" s="98">
        <f t="shared" si="1"/>
        <v>21</v>
      </c>
      <c r="B31" s="204" t="str">
        <f>'10.10'!B31</f>
        <v>Sobang</v>
      </c>
      <c r="C31" s="191" t="s">
        <v>844</v>
      </c>
      <c r="D31" s="191" t="s">
        <v>844</v>
      </c>
      <c r="E31" s="191" t="s">
        <v>844</v>
      </c>
      <c r="F31" s="191" t="s">
        <v>844</v>
      </c>
      <c r="G31" s="191" t="s">
        <v>844</v>
      </c>
      <c r="H31" s="191" t="s">
        <v>844</v>
      </c>
      <c r="I31" s="191" t="s">
        <v>844</v>
      </c>
      <c r="J31" s="191" t="s">
        <v>844</v>
      </c>
      <c r="K31" s="191" t="s">
        <v>844</v>
      </c>
      <c r="L31" s="191" t="s">
        <v>844</v>
      </c>
      <c r="M31" s="191" t="s">
        <v>844</v>
      </c>
      <c r="N31" s="191" t="s">
        <v>844</v>
      </c>
      <c r="O31" s="191" t="s">
        <v>844</v>
      </c>
      <c r="P31" s="192" t="s">
        <v>844</v>
      </c>
      <c r="Q31" s="165"/>
      <c r="R31" s="58"/>
      <c r="S31" s="65"/>
      <c r="T31" s="65"/>
      <c r="U31" s="65"/>
      <c r="V31" s="65"/>
      <c r="W31" s="65"/>
    </row>
    <row r="32" spans="1:23" s="33" customFormat="1" ht="21" customHeight="1">
      <c r="A32" s="98">
        <f t="shared" si="1"/>
        <v>22</v>
      </c>
      <c r="B32" s="204" t="str">
        <f>'10.10'!B32</f>
        <v>Wanasalam</v>
      </c>
      <c r="C32" s="191" t="s">
        <v>844</v>
      </c>
      <c r="D32" s="191" t="s">
        <v>844</v>
      </c>
      <c r="E32" s="191" t="s">
        <v>844</v>
      </c>
      <c r="F32" s="191" t="s">
        <v>844</v>
      </c>
      <c r="G32" s="191" t="s">
        <v>844</v>
      </c>
      <c r="H32" s="191" t="s">
        <v>844</v>
      </c>
      <c r="I32" s="191" t="s">
        <v>844</v>
      </c>
      <c r="J32" s="191" t="s">
        <v>844</v>
      </c>
      <c r="K32" s="191" t="s">
        <v>844</v>
      </c>
      <c r="L32" s="191" t="s">
        <v>844</v>
      </c>
      <c r="M32" s="191" t="s">
        <v>844</v>
      </c>
      <c r="N32" s="191" t="s">
        <v>844</v>
      </c>
      <c r="O32" s="191" t="s">
        <v>844</v>
      </c>
      <c r="P32" s="192" t="s">
        <v>844</v>
      </c>
      <c r="Q32" s="165"/>
      <c r="R32" s="58"/>
      <c r="S32" s="65"/>
      <c r="T32" s="65"/>
      <c r="U32" s="65"/>
      <c r="V32" s="65"/>
      <c r="W32" s="65"/>
    </row>
    <row r="33" spans="1:23" s="33" customFormat="1" ht="21" customHeight="1">
      <c r="A33" s="98">
        <f t="shared" si="1"/>
        <v>23</v>
      </c>
      <c r="B33" s="204" t="str">
        <f>'10.10'!B33</f>
        <v>Warunggunung</v>
      </c>
      <c r="C33" s="191" t="s">
        <v>844</v>
      </c>
      <c r="D33" s="191" t="s">
        <v>844</v>
      </c>
      <c r="E33" s="191" t="s">
        <v>844</v>
      </c>
      <c r="F33" s="191" t="s">
        <v>844</v>
      </c>
      <c r="G33" s="191" t="s">
        <v>844</v>
      </c>
      <c r="H33" s="191" t="s">
        <v>844</v>
      </c>
      <c r="I33" s="191" t="s">
        <v>844</v>
      </c>
      <c r="J33" s="191" t="s">
        <v>844</v>
      </c>
      <c r="K33" s="191" t="s">
        <v>844</v>
      </c>
      <c r="L33" s="191" t="s">
        <v>844</v>
      </c>
      <c r="M33" s="191" t="s">
        <v>844</v>
      </c>
      <c r="N33" s="191" t="s">
        <v>844</v>
      </c>
      <c r="O33" s="191" t="s">
        <v>844</v>
      </c>
      <c r="P33" s="192" t="s">
        <v>844</v>
      </c>
      <c r="Q33" s="165" t="e">
        <f>#REF!</f>
        <v>#REF!</v>
      </c>
      <c r="R33" s="58" t="e">
        <f>#REF!</f>
        <v>#REF!</v>
      </c>
      <c r="S33" s="65"/>
      <c r="T33" s="65"/>
      <c r="U33" s="65"/>
      <c r="V33" s="65"/>
      <c r="W33" s="65"/>
    </row>
    <row r="34" spans="1:23" s="40" customFormat="1" ht="6" customHeight="1" thickBot="1">
      <c r="A34" s="132"/>
      <c r="B34" s="133"/>
      <c r="C34" s="212"/>
      <c r="D34" s="212"/>
      <c r="E34" s="212"/>
      <c r="F34" s="212"/>
      <c r="G34" s="212"/>
      <c r="H34" s="212"/>
      <c r="I34" s="212"/>
      <c r="J34" s="212"/>
      <c r="K34" s="212"/>
      <c r="L34" s="212"/>
      <c r="M34" s="212"/>
      <c r="N34" s="212"/>
      <c r="O34" s="212"/>
      <c r="P34" s="213"/>
      <c r="Q34" s="163"/>
      <c r="R34" s="43"/>
      <c r="S34" s="66"/>
      <c r="T34" s="66"/>
      <c r="U34" s="66"/>
      <c r="V34" s="66"/>
      <c r="W34" s="66"/>
    </row>
    <row r="35" spans="1:23" s="40" customFormat="1" ht="26.25" customHeight="1" thickBot="1">
      <c r="A35" s="662" t="s">
        <v>32</v>
      </c>
      <c r="B35" s="663"/>
      <c r="C35" s="193">
        <f t="shared" ref="C35:P35" si="2">SUM(C11:C33)</f>
        <v>0</v>
      </c>
      <c r="D35" s="193">
        <f t="shared" si="2"/>
        <v>0</v>
      </c>
      <c r="E35" s="193">
        <f t="shared" si="2"/>
        <v>0</v>
      </c>
      <c r="F35" s="193">
        <f t="shared" si="2"/>
        <v>0</v>
      </c>
      <c r="G35" s="193">
        <f t="shared" si="2"/>
        <v>0</v>
      </c>
      <c r="H35" s="193">
        <f t="shared" si="2"/>
        <v>0</v>
      </c>
      <c r="I35" s="193">
        <f t="shared" si="2"/>
        <v>0</v>
      </c>
      <c r="J35" s="193">
        <f t="shared" si="2"/>
        <v>0</v>
      </c>
      <c r="K35" s="193">
        <f t="shared" si="2"/>
        <v>0</v>
      </c>
      <c r="L35" s="193">
        <f t="shared" si="2"/>
        <v>0</v>
      </c>
      <c r="M35" s="193">
        <f t="shared" si="2"/>
        <v>0</v>
      </c>
      <c r="N35" s="193">
        <f t="shared" si="2"/>
        <v>0</v>
      </c>
      <c r="O35" s="193">
        <f t="shared" si="2"/>
        <v>0</v>
      </c>
      <c r="P35" s="194">
        <f t="shared" si="2"/>
        <v>0</v>
      </c>
      <c r="Q35" s="676" t="s">
        <v>32</v>
      </c>
      <c r="R35" s="677"/>
      <c r="S35" s="67">
        <f>SUM(S11:S33)</f>
        <v>0</v>
      </c>
      <c r="T35" s="67">
        <f>SUM(T11:T33)</f>
        <v>0</v>
      </c>
      <c r="U35" s="68">
        <f>SUM(U11:U33)</f>
        <v>0</v>
      </c>
      <c r="V35" s="68">
        <f>SUM(V11:V33)</f>
        <v>0</v>
      </c>
      <c r="W35" s="67">
        <f>SUM(W11:W33)</f>
        <v>0</v>
      </c>
    </row>
    <row r="36" spans="1:23" s="40" customFormat="1" ht="6" customHeight="1" thickTop="1"/>
    <row r="37" spans="1:23" s="70" customFormat="1">
      <c r="A37" s="69" t="str">
        <f>'Sumber Data'!$G$19</f>
        <v>Sumber : Dinas Peternakan Kab. Lebak, 2019</v>
      </c>
      <c r="Q37" s="69" t="s">
        <v>310</v>
      </c>
    </row>
    <row r="38" spans="1:23" s="40" customFormat="1"/>
    <row r="39" spans="1:23" s="40" customFormat="1"/>
    <row r="40" spans="1:23" s="40" customFormat="1"/>
    <row r="41" spans="1:23" s="40" customFormat="1"/>
    <row r="42" spans="1:23" s="40" customFormat="1"/>
    <row r="43" spans="1:23" s="40" customFormat="1"/>
    <row r="44" spans="1:23" s="40" customFormat="1"/>
    <row r="45" spans="1:23" s="40" customFormat="1"/>
    <row r="46" spans="1:23" s="40" customFormat="1"/>
    <row r="47" spans="1:23" s="40" customFormat="1"/>
    <row r="48" spans="1:23"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31">
    <mergeCell ref="A35:B35"/>
    <mergeCell ref="Q35:R35"/>
    <mergeCell ref="G5:G8"/>
    <mergeCell ref="H5:H8"/>
    <mergeCell ref="I5:I8"/>
    <mergeCell ref="J5:J8"/>
    <mergeCell ref="O5:O8"/>
    <mergeCell ref="P5:P8"/>
    <mergeCell ref="K5:K8"/>
    <mergeCell ref="L5:L8"/>
    <mergeCell ref="M5:M8"/>
    <mergeCell ref="A5:A8"/>
    <mergeCell ref="B5:B8"/>
    <mergeCell ref="C5:C8"/>
    <mergeCell ref="D5:D8"/>
    <mergeCell ref="N5:N8"/>
    <mergeCell ref="E5:E8"/>
    <mergeCell ref="Q1:W1"/>
    <mergeCell ref="Q2:W2"/>
    <mergeCell ref="Q3:W3"/>
    <mergeCell ref="A1:P1"/>
    <mergeCell ref="A3:P3"/>
    <mergeCell ref="A2:P2"/>
    <mergeCell ref="F5:F8"/>
    <mergeCell ref="W5:W7"/>
    <mergeCell ref="Q5:Q8"/>
    <mergeCell ref="R5:R8"/>
    <mergeCell ref="S5:S7"/>
    <mergeCell ref="T5:T7"/>
    <mergeCell ref="U5:U7"/>
    <mergeCell ref="V5:V7"/>
  </mergeCells>
  <printOptions horizontalCentered="1"/>
  <pageMargins left="0.98425196850393704" right="0.59055118110236204" top="1.1811023622047201" bottom="0.78740157480314998" header="0.31496062992126" footer="0.31496062992126"/>
  <pageSetup paperSize="9" scale="72" firstPageNumber="68" orientation="landscape" useFirstPageNumber="1" horizontalDpi="4294967293" r:id="rId1"/>
  <headerFooter>
    <oddFooter>&amp;R&amp;"Times New Roman,Regular"&amp;12&amp;P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95"/>
  <sheetViews>
    <sheetView view="pageBreakPreview" topLeftCell="H1" zoomScaleNormal="60" zoomScaleSheetLayoutView="100" workbookViewId="0">
      <selection activeCell="B9" sqref="B9"/>
    </sheetView>
  </sheetViews>
  <sheetFormatPr defaultRowHeight="15.75"/>
  <cols>
    <col min="1" max="1" width="5.7109375" style="1" hidden="1" customWidth="1"/>
    <col min="2" max="2" width="29.28515625" style="1" hidden="1" customWidth="1"/>
    <col min="3" max="7" width="12.42578125" style="1" hidden="1" customWidth="1"/>
    <col min="8" max="8" width="6.42578125" style="1" customWidth="1"/>
    <col min="9" max="9" width="35.7109375" style="1" customWidth="1"/>
    <col min="10" max="12" width="18.85546875" style="1" customWidth="1"/>
    <col min="13" max="16384" width="9.140625" style="1"/>
  </cols>
  <sheetData>
    <row r="1" spans="1:14" s="40" customFormat="1">
      <c r="A1" s="617" t="s">
        <v>266</v>
      </c>
      <c r="B1" s="617"/>
      <c r="C1" s="617"/>
      <c r="D1" s="617"/>
      <c r="E1" s="617"/>
      <c r="F1" s="617"/>
      <c r="G1" s="617"/>
      <c r="H1" s="617" t="s">
        <v>266</v>
      </c>
      <c r="I1" s="617"/>
      <c r="J1" s="617"/>
      <c r="K1" s="617"/>
      <c r="L1" s="617"/>
    </row>
    <row r="2" spans="1:14" s="40" customFormat="1">
      <c r="A2" s="617" t="s">
        <v>174</v>
      </c>
      <c r="B2" s="617"/>
      <c r="C2" s="617"/>
      <c r="D2" s="617"/>
      <c r="E2" s="617"/>
      <c r="F2" s="617"/>
      <c r="G2" s="617"/>
      <c r="H2" s="617" t="s">
        <v>183</v>
      </c>
      <c r="I2" s="617"/>
      <c r="J2" s="617"/>
      <c r="K2" s="617"/>
      <c r="L2" s="617"/>
    </row>
    <row r="3" spans="1:14" s="40" customFormat="1">
      <c r="A3" s="617" t="e">
        <f>#REF!</f>
        <v>#REF!</v>
      </c>
      <c r="B3" s="617"/>
      <c r="C3" s="617"/>
      <c r="D3" s="617"/>
      <c r="E3" s="617"/>
      <c r="F3" s="617"/>
      <c r="G3" s="617"/>
      <c r="H3" s="617" t="str">
        <f>'Sumber Data'!$G$6</f>
        <v>di Kecamatan ................. Kab. Lebak Tahun 2018</v>
      </c>
      <c r="I3" s="617"/>
      <c r="J3" s="617"/>
      <c r="K3" s="617"/>
      <c r="L3" s="617"/>
    </row>
    <row r="4" spans="1:14" s="40" customFormat="1" ht="16.5" thickBot="1"/>
    <row r="5" spans="1:14" s="57" customFormat="1" ht="15.95" customHeight="1" thickTop="1">
      <c r="A5" s="672" t="s">
        <v>2</v>
      </c>
      <c r="B5" s="672" t="s">
        <v>12</v>
      </c>
      <c r="C5" s="672" t="s">
        <v>175</v>
      </c>
      <c r="D5" s="672" t="s">
        <v>176</v>
      </c>
      <c r="E5" s="672" t="s">
        <v>177</v>
      </c>
      <c r="F5" s="672" t="s">
        <v>178</v>
      </c>
      <c r="G5" s="681" t="s">
        <v>179</v>
      </c>
      <c r="H5" s="622" t="s">
        <v>2</v>
      </c>
      <c r="I5" s="614" t="str">
        <f>'10.11'!B5:B8</f>
        <v>Desa</v>
      </c>
      <c r="J5" s="614" t="s">
        <v>346</v>
      </c>
      <c r="K5" s="614" t="s">
        <v>347</v>
      </c>
      <c r="L5" s="620" t="s">
        <v>348</v>
      </c>
    </row>
    <row r="6" spans="1:14" s="57" customFormat="1">
      <c r="A6" s="673"/>
      <c r="B6" s="673"/>
      <c r="C6" s="673"/>
      <c r="D6" s="673"/>
      <c r="E6" s="673"/>
      <c r="F6" s="673"/>
      <c r="G6" s="682"/>
      <c r="H6" s="625"/>
      <c r="I6" s="624"/>
      <c r="J6" s="624"/>
      <c r="K6" s="624"/>
      <c r="L6" s="626"/>
    </row>
    <row r="7" spans="1:14" s="57" customFormat="1" ht="15.95" customHeight="1">
      <c r="A7" s="673"/>
      <c r="B7" s="673"/>
      <c r="C7" s="673"/>
      <c r="D7" s="673"/>
      <c r="E7" s="673"/>
      <c r="F7" s="673"/>
      <c r="G7" s="682"/>
      <c r="H7" s="625"/>
      <c r="I7" s="624"/>
      <c r="J7" s="624"/>
      <c r="K7" s="624"/>
      <c r="L7" s="626"/>
    </row>
    <row r="8" spans="1:14" s="57" customFormat="1" ht="16.5" thickBot="1">
      <c r="A8" s="673"/>
      <c r="B8" s="673"/>
      <c r="C8" s="87" t="s">
        <v>154</v>
      </c>
      <c r="D8" s="87" t="s">
        <v>154</v>
      </c>
      <c r="E8" s="87" t="s">
        <v>154</v>
      </c>
      <c r="F8" s="87" t="s">
        <v>154</v>
      </c>
      <c r="G8" s="166" t="s">
        <v>154</v>
      </c>
      <c r="H8" s="625"/>
      <c r="I8" s="624"/>
      <c r="J8" s="624"/>
      <c r="K8" s="624"/>
      <c r="L8" s="626"/>
    </row>
    <row r="9" spans="1:14" s="57" customFormat="1" ht="15.95" customHeight="1" thickBot="1">
      <c r="A9" s="86" t="s">
        <v>201</v>
      </c>
      <c r="B9" s="86" t="s">
        <v>202</v>
      </c>
      <c r="C9" s="86" t="s">
        <v>203</v>
      </c>
      <c r="D9" s="86" t="s">
        <v>204</v>
      </c>
      <c r="E9" s="86" t="s">
        <v>205</v>
      </c>
      <c r="F9" s="86" t="s">
        <v>206</v>
      </c>
      <c r="G9" s="89" t="s">
        <v>207</v>
      </c>
      <c r="H9" s="153" t="s">
        <v>201</v>
      </c>
      <c r="I9" s="137" t="s">
        <v>202</v>
      </c>
      <c r="J9" s="137" t="s">
        <v>203</v>
      </c>
      <c r="K9" s="137" t="s">
        <v>204</v>
      </c>
      <c r="L9" s="138" t="s">
        <v>205</v>
      </c>
    </row>
    <row r="10" spans="1:14" s="40" customFormat="1" ht="6" customHeight="1">
      <c r="A10" s="43"/>
      <c r="B10" s="43"/>
      <c r="C10" s="43"/>
      <c r="D10" s="43"/>
      <c r="E10" s="43"/>
      <c r="F10" s="43"/>
      <c r="G10" s="167"/>
      <c r="H10" s="132"/>
      <c r="I10" s="133"/>
      <c r="J10" s="133"/>
      <c r="K10" s="133"/>
      <c r="L10" s="134"/>
    </row>
    <row r="11" spans="1:14" s="33" customFormat="1" ht="21" customHeight="1">
      <c r="A11" s="36" t="e">
        <f>#REF!</f>
        <v>#REF!</v>
      </c>
      <c r="B11" s="63" t="e">
        <f>#REF!</f>
        <v>#REF!</v>
      </c>
      <c r="C11" s="64"/>
      <c r="D11" s="64"/>
      <c r="E11" s="64"/>
      <c r="F11" s="64"/>
      <c r="G11" s="168"/>
      <c r="H11" s="98">
        <v>1</v>
      </c>
      <c r="I11" s="204" t="str">
        <f>'10.11'!B11</f>
        <v>Bayah</v>
      </c>
      <c r="J11" s="176" t="s">
        <v>844</v>
      </c>
      <c r="K11" s="176" t="s">
        <v>844</v>
      </c>
      <c r="L11" s="175" t="s">
        <v>844</v>
      </c>
      <c r="M11" s="35"/>
      <c r="N11" s="35"/>
    </row>
    <row r="12" spans="1:14" s="33" customFormat="1" ht="21" customHeight="1">
      <c r="A12" s="37" t="e">
        <f>#REF!</f>
        <v>#REF!</v>
      </c>
      <c r="B12" s="58" t="e">
        <f>#REF!</f>
        <v>#REF!</v>
      </c>
      <c r="C12" s="65"/>
      <c r="D12" s="65"/>
      <c r="E12" s="65"/>
      <c r="F12" s="65"/>
      <c r="G12" s="169"/>
      <c r="H12" s="98">
        <f t="shared" ref="H12:H29" si="0">H11+1</f>
        <v>2</v>
      </c>
      <c r="I12" s="204" t="str">
        <f>'10.11'!B12</f>
        <v>Banjarsari</v>
      </c>
      <c r="J12" s="176" t="s">
        <v>844</v>
      </c>
      <c r="K12" s="176" t="s">
        <v>844</v>
      </c>
      <c r="L12" s="175" t="s">
        <v>844</v>
      </c>
      <c r="M12" s="35"/>
      <c r="N12" s="35"/>
    </row>
    <row r="13" spans="1:14" s="33" customFormat="1" ht="21" customHeight="1">
      <c r="A13" s="37" t="e">
        <f>#REF!</f>
        <v>#REF!</v>
      </c>
      <c r="B13" s="58" t="e">
        <f>#REF!</f>
        <v>#REF!</v>
      </c>
      <c r="C13" s="65"/>
      <c r="D13" s="65"/>
      <c r="E13" s="65"/>
      <c r="F13" s="65"/>
      <c r="G13" s="169"/>
      <c r="H13" s="98">
        <f t="shared" si="0"/>
        <v>3</v>
      </c>
      <c r="I13" s="204" t="str">
        <f>'10.11'!B13</f>
        <v>Bojongmanik</v>
      </c>
      <c r="J13" s="176" t="s">
        <v>844</v>
      </c>
      <c r="K13" s="176" t="s">
        <v>844</v>
      </c>
      <c r="L13" s="175" t="s">
        <v>844</v>
      </c>
      <c r="M13" s="35"/>
      <c r="N13" s="35"/>
    </row>
    <row r="14" spans="1:14" s="33" customFormat="1" ht="21" customHeight="1">
      <c r="A14" s="37" t="e">
        <f>#REF!</f>
        <v>#REF!</v>
      </c>
      <c r="B14" s="58" t="e">
        <f>#REF!</f>
        <v>#REF!</v>
      </c>
      <c r="C14" s="65"/>
      <c r="D14" s="65"/>
      <c r="E14" s="65"/>
      <c r="F14" s="65"/>
      <c r="G14" s="169"/>
      <c r="H14" s="98">
        <f t="shared" si="0"/>
        <v>4</v>
      </c>
      <c r="I14" s="204" t="str">
        <f>'10.11'!B14</f>
        <v>Cibeber</v>
      </c>
      <c r="J14" s="176" t="s">
        <v>844</v>
      </c>
      <c r="K14" s="176" t="s">
        <v>844</v>
      </c>
      <c r="L14" s="175" t="s">
        <v>844</v>
      </c>
      <c r="M14" s="35"/>
      <c r="N14" s="35"/>
    </row>
    <row r="15" spans="1:14" s="33" customFormat="1" ht="21" customHeight="1">
      <c r="A15" s="37" t="e">
        <f>#REF!</f>
        <v>#REF!</v>
      </c>
      <c r="B15" s="58" t="e">
        <f>#REF!</f>
        <v>#REF!</v>
      </c>
      <c r="C15" s="65"/>
      <c r="D15" s="65"/>
      <c r="E15" s="65"/>
      <c r="F15" s="65"/>
      <c r="G15" s="169"/>
      <c r="H15" s="98">
        <f t="shared" si="0"/>
        <v>5</v>
      </c>
      <c r="I15" s="204" t="str">
        <f>'10.11'!B15</f>
        <v>Cijaku</v>
      </c>
      <c r="J15" s="176" t="s">
        <v>844</v>
      </c>
      <c r="K15" s="176" t="s">
        <v>844</v>
      </c>
      <c r="L15" s="175" t="s">
        <v>844</v>
      </c>
      <c r="M15" s="35"/>
      <c r="N15" s="35"/>
    </row>
    <row r="16" spans="1:14" s="33" customFormat="1" ht="21" customHeight="1">
      <c r="A16" s="37" t="e">
        <f>#REF!</f>
        <v>#REF!</v>
      </c>
      <c r="B16" s="58" t="e">
        <f>#REF!</f>
        <v>#REF!</v>
      </c>
      <c r="C16" s="65"/>
      <c r="D16" s="65"/>
      <c r="E16" s="65"/>
      <c r="F16" s="65"/>
      <c r="G16" s="169"/>
      <c r="H16" s="98">
        <f t="shared" si="0"/>
        <v>6</v>
      </c>
      <c r="I16" s="204" t="str">
        <f>'10.11'!B16</f>
        <v>Cilograng</v>
      </c>
      <c r="J16" s="176" t="s">
        <v>844</v>
      </c>
      <c r="K16" s="176" t="s">
        <v>844</v>
      </c>
      <c r="L16" s="175" t="s">
        <v>844</v>
      </c>
      <c r="M16" s="35"/>
      <c r="N16" s="35"/>
    </row>
    <row r="17" spans="1:14" s="33" customFormat="1" ht="21" customHeight="1">
      <c r="A17" s="37" t="e">
        <f>#REF!</f>
        <v>#REF!</v>
      </c>
      <c r="B17" s="58" t="e">
        <f>#REF!</f>
        <v>#REF!</v>
      </c>
      <c r="C17" s="65"/>
      <c r="D17" s="65"/>
      <c r="E17" s="65"/>
      <c r="F17" s="65"/>
      <c r="G17" s="169"/>
      <c r="H17" s="98">
        <f t="shared" si="0"/>
        <v>7</v>
      </c>
      <c r="I17" s="204" t="str">
        <f>'10.11'!B17</f>
        <v>Cihara</v>
      </c>
      <c r="J17" s="176" t="s">
        <v>844</v>
      </c>
      <c r="K17" s="176" t="s">
        <v>844</v>
      </c>
      <c r="L17" s="175" t="s">
        <v>844</v>
      </c>
      <c r="M17" s="35"/>
      <c r="N17" s="35"/>
    </row>
    <row r="18" spans="1:14" s="33" customFormat="1" ht="21" customHeight="1">
      <c r="A18" s="37" t="e">
        <f>#REF!</f>
        <v>#REF!</v>
      </c>
      <c r="B18" s="58" t="e">
        <f>#REF!</f>
        <v>#REF!</v>
      </c>
      <c r="C18" s="65"/>
      <c r="D18" s="65"/>
      <c r="E18" s="65"/>
      <c r="F18" s="65"/>
      <c r="G18" s="169"/>
      <c r="H18" s="98">
        <f t="shared" si="0"/>
        <v>8</v>
      </c>
      <c r="I18" s="204" t="str">
        <f>'10.11'!B18</f>
        <v>Cigemblong</v>
      </c>
      <c r="J18" s="176" t="s">
        <v>844</v>
      </c>
      <c r="K18" s="176" t="s">
        <v>844</v>
      </c>
      <c r="L18" s="175" t="s">
        <v>844</v>
      </c>
      <c r="M18" s="35"/>
      <c r="N18" s="35"/>
    </row>
    <row r="19" spans="1:14" s="33" customFormat="1" ht="21" customHeight="1">
      <c r="A19" s="37" t="e">
        <f>#REF!</f>
        <v>#REF!</v>
      </c>
      <c r="B19" s="58" t="e">
        <f>#REF!</f>
        <v>#REF!</v>
      </c>
      <c r="C19" s="65"/>
      <c r="D19" s="65"/>
      <c r="E19" s="65"/>
      <c r="F19" s="65"/>
      <c r="G19" s="169"/>
      <c r="H19" s="98">
        <f t="shared" si="0"/>
        <v>9</v>
      </c>
      <c r="I19" s="204" t="str">
        <f>'10.11'!B19</f>
        <v>Cileles</v>
      </c>
      <c r="J19" s="176" t="s">
        <v>844</v>
      </c>
      <c r="K19" s="176" t="s">
        <v>844</v>
      </c>
      <c r="L19" s="175" t="s">
        <v>844</v>
      </c>
      <c r="M19" s="35"/>
      <c r="N19" s="35"/>
    </row>
    <row r="20" spans="1:14" s="33" customFormat="1" ht="21" customHeight="1">
      <c r="A20" s="37" t="e">
        <f>#REF!</f>
        <v>#REF!</v>
      </c>
      <c r="B20" s="58" t="e">
        <f>#REF!</f>
        <v>#REF!</v>
      </c>
      <c r="C20" s="65"/>
      <c r="D20" s="65"/>
      <c r="E20" s="65"/>
      <c r="F20" s="65"/>
      <c r="G20" s="169"/>
      <c r="H20" s="98">
        <f t="shared" si="0"/>
        <v>10</v>
      </c>
      <c r="I20" s="204" t="str">
        <f>'10.11'!B20</f>
        <v>Cirinten</v>
      </c>
      <c r="J20" s="176" t="s">
        <v>844</v>
      </c>
      <c r="K20" s="176" t="s">
        <v>844</v>
      </c>
      <c r="L20" s="175" t="s">
        <v>844</v>
      </c>
      <c r="M20" s="35"/>
      <c r="N20" s="35"/>
    </row>
    <row r="21" spans="1:14" s="33" customFormat="1" ht="21" customHeight="1">
      <c r="A21" s="37" t="e">
        <f>#REF!</f>
        <v>#REF!</v>
      </c>
      <c r="B21" s="58" t="e">
        <f>#REF!</f>
        <v>#REF!</v>
      </c>
      <c r="C21" s="65"/>
      <c r="D21" s="65"/>
      <c r="E21" s="65"/>
      <c r="F21" s="65"/>
      <c r="G21" s="169"/>
      <c r="H21" s="98">
        <f t="shared" si="0"/>
        <v>11</v>
      </c>
      <c r="I21" s="204" t="str">
        <f>'10.11'!B21</f>
        <v>Cipanas</v>
      </c>
      <c r="J21" s="176" t="s">
        <v>844</v>
      </c>
      <c r="K21" s="176" t="s">
        <v>844</v>
      </c>
      <c r="L21" s="175" t="s">
        <v>844</v>
      </c>
      <c r="M21" s="35"/>
      <c r="N21" s="35"/>
    </row>
    <row r="22" spans="1:14" s="33" customFormat="1" ht="21" customHeight="1">
      <c r="A22" s="37" t="e">
        <f>#REF!</f>
        <v>#REF!</v>
      </c>
      <c r="B22" s="58" t="e">
        <f>#REF!</f>
        <v>#REF!</v>
      </c>
      <c r="C22" s="65"/>
      <c r="D22" s="65"/>
      <c r="E22" s="65"/>
      <c r="F22" s="65"/>
      <c r="G22" s="169"/>
      <c r="H22" s="98">
        <f t="shared" si="0"/>
        <v>12</v>
      </c>
      <c r="I22" s="204" t="str">
        <f>'10.11'!B22</f>
        <v>Cimarga</v>
      </c>
      <c r="J22" s="176" t="s">
        <v>844</v>
      </c>
      <c r="K22" s="176" t="s">
        <v>844</v>
      </c>
      <c r="L22" s="175" t="s">
        <v>844</v>
      </c>
      <c r="M22" s="35"/>
      <c r="N22" s="35"/>
    </row>
    <row r="23" spans="1:14" s="33" customFormat="1" ht="21" customHeight="1">
      <c r="A23" s="37" t="e">
        <f>#REF!</f>
        <v>#REF!</v>
      </c>
      <c r="B23" s="58" t="e">
        <f>#REF!</f>
        <v>#REF!</v>
      </c>
      <c r="C23" s="65"/>
      <c r="D23" s="65"/>
      <c r="E23" s="65"/>
      <c r="F23" s="65"/>
      <c r="G23" s="169"/>
      <c r="H23" s="98">
        <f t="shared" si="0"/>
        <v>13</v>
      </c>
      <c r="I23" s="204" t="str">
        <f>'10.11'!B23</f>
        <v>Cikulur</v>
      </c>
      <c r="J23" s="176" t="s">
        <v>844</v>
      </c>
      <c r="K23" s="176" t="s">
        <v>844</v>
      </c>
      <c r="L23" s="175" t="s">
        <v>844</v>
      </c>
      <c r="M23" s="35"/>
      <c r="N23" s="35"/>
    </row>
    <row r="24" spans="1:14" s="33" customFormat="1" ht="21" customHeight="1">
      <c r="A24" s="37"/>
      <c r="B24" s="58"/>
      <c r="C24" s="65"/>
      <c r="D24" s="65"/>
      <c r="E24" s="65"/>
      <c r="F24" s="65"/>
      <c r="G24" s="169"/>
      <c r="H24" s="98">
        <f t="shared" si="0"/>
        <v>14</v>
      </c>
      <c r="I24" s="204" t="str">
        <f>'10.11'!B24</f>
        <v>Curugbitunng</v>
      </c>
      <c r="J24" s="176" t="s">
        <v>844</v>
      </c>
      <c r="K24" s="176" t="s">
        <v>844</v>
      </c>
      <c r="L24" s="175" t="s">
        <v>844</v>
      </c>
      <c r="M24" s="35"/>
      <c r="N24" s="35"/>
    </row>
    <row r="25" spans="1:14" s="33" customFormat="1" ht="21" customHeight="1">
      <c r="A25" s="37"/>
      <c r="B25" s="58"/>
      <c r="C25" s="65"/>
      <c r="D25" s="65"/>
      <c r="E25" s="65"/>
      <c r="F25" s="65"/>
      <c r="G25" s="169"/>
      <c r="H25" s="98">
        <f t="shared" si="0"/>
        <v>15</v>
      </c>
      <c r="I25" s="204" t="str">
        <f>'10.11'!B25</f>
        <v>Cibadak</v>
      </c>
      <c r="J25" s="176" t="s">
        <v>844</v>
      </c>
      <c r="K25" s="176" t="s">
        <v>844</v>
      </c>
      <c r="L25" s="175" t="s">
        <v>844</v>
      </c>
      <c r="M25" s="35"/>
      <c r="N25" s="35"/>
    </row>
    <row r="26" spans="1:14" s="33" customFormat="1" ht="21" customHeight="1">
      <c r="A26" s="37"/>
      <c r="B26" s="58"/>
      <c r="C26" s="65"/>
      <c r="D26" s="65"/>
      <c r="E26" s="65"/>
      <c r="F26" s="65"/>
      <c r="G26" s="169"/>
      <c r="H26" s="98">
        <f t="shared" si="0"/>
        <v>16</v>
      </c>
      <c r="I26" s="204" t="str">
        <f>'10.11'!B26</f>
        <v>Maja</v>
      </c>
      <c r="J26" s="176" t="s">
        <v>844</v>
      </c>
      <c r="K26" s="176" t="s">
        <v>844</v>
      </c>
      <c r="L26" s="175" t="s">
        <v>844</v>
      </c>
      <c r="M26" s="35"/>
      <c r="N26" s="35"/>
    </row>
    <row r="27" spans="1:14" s="33" customFormat="1" ht="21" customHeight="1">
      <c r="A27" s="37"/>
      <c r="B27" s="58"/>
      <c r="C27" s="65"/>
      <c r="D27" s="65"/>
      <c r="E27" s="65"/>
      <c r="F27" s="65"/>
      <c r="G27" s="169"/>
      <c r="H27" s="98">
        <f t="shared" si="0"/>
        <v>17</v>
      </c>
      <c r="I27" s="204" t="str">
        <f>'10.11'!B27</f>
        <v>Muncang</v>
      </c>
      <c r="J27" s="176" t="s">
        <v>844</v>
      </c>
      <c r="K27" s="176" t="s">
        <v>844</v>
      </c>
      <c r="L27" s="175" t="s">
        <v>844</v>
      </c>
      <c r="M27" s="35"/>
      <c r="N27" s="35"/>
    </row>
    <row r="28" spans="1:14" s="33" customFormat="1" ht="21" customHeight="1">
      <c r="A28" s="37"/>
      <c r="B28" s="58"/>
      <c r="C28" s="65"/>
      <c r="D28" s="65"/>
      <c r="E28" s="65"/>
      <c r="F28" s="65"/>
      <c r="G28" s="169"/>
      <c r="H28" s="98">
        <f t="shared" si="0"/>
        <v>18</v>
      </c>
      <c r="I28" s="204" t="str">
        <f>'10.11'!B28</f>
        <v>Panggarangan</v>
      </c>
      <c r="J28" s="176" t="s">
        <v>844</v>
      </c>
      <c r="K28" s="176" t="s">
        <v>844</v>
      </c>
      <c r="L28" s="175" t="s">
        <v>844</v>
      </c>
      <c r="M28" s="35"/>
      <c r="N28" s="35"/>
    </row>
    <row r="29" spans="1:14" s="33" customFormat="1" ht="21" customHeight="1">
      <c r="A29" s="37"/>
      <c r="B29" s="58"/>
      <c r="C29" s="65"/>
      <c r="D29" s="65"/>
      <c r="E29" s="65"/>
      <c r="F29" s="65"/>
      <c r="G29" s="169"/>
      <c r="H29" s="98">
        <f t="shared" si="0"/>
        <v>19</v>
      </c>
      <c r="I29" s="204" t="str">
        <f>'10.11'!B29</f>
        <v>Rangkasbitung</v>
      </c>
      <c r="J29" s="176" t="s">
        <v>844</v>
      </c>
      <c r="K29" s="176" t="s">
        <v>844</v>
      </c>
      <c r="L29" s="175" t="s">
        <v>844</v>
      </c>
      <c r="M29" s="35"/>
      <c r="N29" s="35"/>
    </row>
    <row r="30" spans="1:14" s="33" customFormat="1" ht="21" customHeight="1">
      <c r="A30" s="37"/>
      <c r="B30" s="58"/>
      <c r="C30" s="65"/>
      <c r="D30" s="65"/>
      <c r="E30" s="65"/>
      <c r="F30" s="65"/>
      <c r="G30" s="169"/>
      <c r="H30" s="98">
        <f t="shared" ref="H30:H33" si="1">H29+1</f>
        <v>20</v>
      </c>
      <c r="I30" s="204" t="str">
        <f>'10.11'!B30</f>
        <v>Sajira</v>
      </c>
      <c r="J30" s="176" t="s">
        <v>844</v>
      </c>
      <c r="K30" s="176" t="s">
        <v>844</v>
      </c>
      <c r="L30" s="175" t="s">
        <v>844</v>
      </c>
      <c r="M30" s="35"/>
      <c r="N30" s="35"/>
    </row>
    <row r="31" spans="1:14" s="33" customFormat="1" ht="21" customHeight="1">
      <c r="A31" s="37"/>
      <c r="B31" s="58"/>
      <c r="C31" s="65"/>
      <c r="D31" s="65"/>
      <c r="E31" s="65"/>
      <c r="F31" s="65"/>
      <c r="G31" s="169"/>
      <c r="H31" s="98">
        <f t="shared" si="1"/>
        <v>21</v>
      </c>
      <c r="I31" s="204" t="str">
        <f>'10.11'!B31</f>
        <v>Sobang</v>
      </c>
      <c r="J31" s="176" t="s">
        <v>844</v>
      </c>
      <c r="K31" s="176" t="s">
        <v>844</v>
      </c>
      <c r="L31" s="175" t="s">
        <v>844</v>
      </c>
      <c r="M31" s="35"/>
      <c r="N31" s="35"/>
    </row>
    <row r="32" spans="1:14" s="33" customFormat="1" ht="21" customHeight="1">
      <c r="A32" s="37"/>
      <c r="B32" s="58"/>
      <c r="C32" s="65"/>
      <c r="D32" s="65"/>
      <c r="E32" s="65"/>
      <c r="F32" s="65"/>
      <c r="G32" s="169"/>
      <c r="H32" s="98">
        <f t="shared" si="1"/>
        <v>22</v>
      </c>
      <c r="I32" s="204" t="str">
        <f>'10.11'!B32</f>
        <v>Wanasalam</v>
      </c>
      <c r="J32" s="176" t="s">
        <v>844</v>
      </c>
      <c r="K32" s="176" t="s">
        <v>844</v>
      </c>
      <c r="L32" s="175" t="s">
        <v>844</v>
      </c>
      <c r="M32" s="35"/>
      <c r="N32" s="35"/>
    </row>
    <row r="33" spans="1:14" s="33" customFormat="1" ht="21" customHeight="1">
      <c r="A33" s="37" t="e">
        <f>#REF!</f>
        <v>#REF!</v>
      </c>
      <c r="B33" s="58" t="e">
        <f>#REF!</f>
        <v>#REF!</v>
      </c>
      <c r="C33" s="65"/>
      <c r="D33" s="65"/>
      <c r="E33" s="65"/>
      <c r="F33" s="65"/>
      <c r="G33" s="169"/>
      <c r="H33" s="98">
        <f t="shared" si="1"/>
        <v>23</v>
      </c>
      <c r="I33" s="204" t="str">
        <f>'10.11'!B33</f>
        <v>Warunggunung</v>
      </c>
      <c r="J33" s="176" t="s">
        <v>844</v>
      </c>
      <c r="K33" s="176" t="s">
        <v>844</v>
      </c>
      <c r="L33" s="175" t="s">
        <v>844</v>
      </c>
      <c r="M33" s="35"/>
      <c r="N33" s="35"/>
    </row>
    <row r="34" spans="1:14" s="40" customFormat="1" ht="6" customHeight="1" thickBot="1">
      <c r="A34" s="43"/>
      <c r="B34" s="43"/>
      <c r="C34" s="66"/>
      <c r="D34" s="66"/>
      <c r="E34" s="66"/>
      <c r="F34" s="66"/>
      <c r="G34" s="170"/>
      <c r="H34" s="132"/>
      <c r="I34" s="133"/>
      <c r="J34" s="186"/>
      <c r="K34" s="186"/>
      <c r="L34" s="187"/>
    </row>
    <row r="35" spans="1:14" s="40" customFormat="1" ht="26.25" customHeight="1" thickBot="1">
      <c r="A35" s="677" t="s">
        <v>32</v>
      </c>
      <c r="B35" s="677"/>
      <c r="C35" s="67">
        <f>SUM(C11:C33)</f>
        <v>0</v>
      </c>
      <c r="D35" s="67">
        <f>SUM(D11:D33)</f>
        <v>0</v>
      </c>
      <c r="E35" s="68">
        <f>SUM(E11:E33)</f>
        <v>0</v>
      </c>
      <c r="F35" s="68">
        <f>SUM(F11:F33)</f>
        <v>0</v>
      </c>
      <c r="G35" s="171">
        <f>SUM(G11:G33)</f>
        <v>0</v>
      </c>
      <c r="H35" s="662" t="s">
        <v>32</v>
      </c>
      <c r="I35" s="663"/>
      <c r="J35" s="182">
        <f>SUM(J11:J33)</f>
        <v>0</v>
      </c>
      <c r="K35" s="182">
        <f>SUM(K11:K33)</f>
        <v>0</v>
      </c>
      <c r="L35" s="184">
        <f>K35+J35</f>
        <v>0</v>
      </c>
    </row>
    <row r="36" spans="1:14" s="40" customFormat="1" ht="6" customHeight="1"/>
    <row r="37" spans="1:14" s="70" customFormat="1">
      <c r="A37" s="69" t="s">
        <v>310</v>
      </c>
      <c r="H37" s="69" t="str">
        <f>'Sumber Data'!$G$21</f>
        <v>Sumber : Dinas Perikanan Kab. Lebak, 2019</v>
      </c>
    </row>
    <row r="38" spans="1:14" s="40" customFormat="1"/>
    <row r="39" spans="1:14" s="40" customFormat="1"/>
    <row r="40" spans="1:14" s="40" customFormat="1"/>
    <row r="41" spans="1:14" s="40" customFormat="1"/>
    <row r="42" spans="1:14" s="40" customFormat="1"/>
    <row r="43" spans="1:14" s="40" customFormat="1"/>
    <row r="44" spans="1:14" s="40" customFormat="1"/>
    <row r="45" spans="1:14" s="40" customFormat="1"/>
    <row r="46" spans="1:14" s="40" customFormat="1"/>
    <row r="47" spans="1:14" s="40" customFormat="1"/>
    <row r="48" spans="1:14"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sheetData>
  <sheetProtection deleteRows="0"/>
  <mergeCells count="20">
    <mergeCell ref="H1:L1"/>
    <mergeCell ref="H3:L3"/>
    <mergeCell ref="A3:G3"/>
    <mergeCell ref="A35:B35"/>
    <mergeCell ref="H35:I35"/>
    <mergeCell ref="A1:G1"/>
    <mergeCell ref="A2:G2"/>
    <mergeCell ref="H2:L2"/>
    <mergeCell ref="B5:B8"/>
    <mergeCell ref="C5:C7"/>
    <mergeCell ref="D5:D7"/>
    <mergeCell ref="E5:E7"/>
    <mergeCell ref="L5:L8"/>
    <mergeCell ref="F5:F7"/>
    <mergeCell ref="G5:G7"/>
    <mergeCell ref="H5:H8"/>
    <mergeCell ref="I5:I8"/>
    <mergeCell ref="J5:J8"/>
    <mergeCell ref="K5:K8"/>
    <mergeCell ref="A5:A8"/>
  </mergeCells>
  <printOptions horizontalCentered="1"/>
  <pageMargins left="0.98425196850393704" right="0.59055118110236204" top="1.1811023622047201" bottom="0.78740157480314998" header="0.31496062992126" footer="0.31496062992126"/>
  <pageSetup paperSize="9" scale="85" firstPageNumber="69" orientation="landscape" useFirstPageNumber="1" horizontalDpi="4294967293" r:id="rId1"/>
  <headerFooter>
    <oddFooter>&amp;R&amp;"Times New Roman,Regular"&amp;12&amp;P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75"/>
  <sheetViews>
    <sheetView view="pageBreakPreview" topLeftCell="A2" zoomScaleNormal="60" zoomScaleSheetLayoutView="100" workbookViewId="0">
      <selection activeCell="A3" sqref="A3:E3"/>
    </sheetView>
  </sheetViews>
  <sheetFormatPr defaultRowHeight="15.75"/>
  <cols>
    <col min="1" max="1" width="5" style="1" customWidth="1"/>
    <col min="2" max="2" width="18" style="1" customWidth="1"/>
    <col min="3" max="3" width="15.5703125" style="1" customWidth="1"/>
    <col min="4" max="4" width="20.5703125" style="1" bestFit="1" customWidth="1"/>
    <col min="5" max="5" width="21.85546875" style="1" customWidth="1"/>
    <col min="6" max="16384" width="9.140625" style="1"/>
  </cols>
  <sheetData>
    <row r="1" spans="1:5" s="40" customFormat="1" hidden="1">
      <c r="A1" s="617" t="s">
        <v>252</v>
      </c>
      <c r="B1" s="617"/>
      <c r="C1" s="617"/>
      <c r="D1" s="617"/>
      <c r="E1" s="617"/>
    </row>
    <row r="2" spans="1:5" s="488" customFormat="1">
      <c r="A2" s="616" t="s">
        <v>1020</v>
      </c>
      <c r="B2" s="616"/>
      <c r="C2" s="616"/>
      <c r="D2" s="616"/>
      <c r="E2" s="616"/>
    </row>
    <row r="3" spans="1:5" s="488" customFormat="1">
      <c r="A3" s="616" t="s">
        <v>1177</v>
      </c>
      <c r="B3" s="616"/>
      <c r="C3" s="616"/>
      <c r="D3" s="616"/>
      <c r="E3" s="616"/>
    </row>
    <row r="4" spans="1:5" s="488" customFormat="1">
      <c r="A4" s="492"/>
      <c r="B4" s="493"/>
      <c r="C4" s="493"/>
      <c r="D4" s="493"/>
      <c r="E4" s="493"/>
    </row>
    <row r="5" spans="1:5" s="40" customFormat="1" ht="6" customHeight="1" thickBot="1"/>
    <row r="6" spans="1:5" s="57" customFormat="1" ht="15.95" customHeight="1" thickTop="1">
      <c r="A6" s="622" t="s">
        <v>2</v>
      </c>
      <c r="B6" s="614" t="str">
        <f>'9.5 ekonomi'!B5</f>
        <v>Desa</v>
      </c>
      <c r="C6" s="614" t="s">
        <v>311</v>
      </c>
      <c r="D6" s="614"/>
      <c r="E6" s="620" t="s">
        <v>312</v>
      </c>
    </row>
    <row r="7" spans="1:5" s="57" customFormat="1" ht="15.95" customHeight="1" thickBot="1">
      <c r="A7" s="623"/>
      <c r="B7" s="615"/>
      <c r="C7" s="350" t="s">
        <v>313</v>
      </c>
      <c r="D7" s="350" t="s">
        <v>314</v>
      </c>
      <c r="E7" s="621"/>
    </row>
    <row r="8" spans="1:5" s="33" customFormat="1">
      <c r="A8" s="287">
        <v>1</v>
      </c>
      <c r="B8" s="288" t="s">
        <v>935</v>
      </c>
      <c r="C8" s="306">
        <v>16</v>
      </c>
      <c r="D8" s="306">
        <v>1</v>
      </c>
      <c r="E8" s="307">
        <v>2</v>
      </c>
    </row>
    <row r="9" spans="1:5" s="33" customFormat="1">
      <c r="A9" s="98">
        <v>2</v>
      </c>
      <c r="B9" s="99" t="s">
        <v>1148</v>
      </c>
      <c r="C9" s="298">
        <v>11</v>
      </c>
      <c r="D9" s="351">
        <v>1</v>
      </c>
      <c r="E9" s="299">
        <v>2</v>
      </c>
    </row>
    <row r="10" spans="1:5" s="33" customFormat="1">
      <c r="A10" s="98">
        <v>3</v>
      </c>
      <c r="B10" s="99" t="s">
        <v>1149</v>
      </c>
      <c r="C10" s="298">
        <v>13</v>
      </c>
      <c r="D10" s="298">
        <v>1</v>
      </c>
      <c r="E10" s="299">
        <v>2</v>
      </c>
    </row>
    <row r="11" spans="1:5" s="33" customFormat="1">
      <c r="A11" s="98">
        <v>4</v>
      </c>
      <c r="B11" s="99" t="s">
        <v>1150</v>
      </c>
      <c r="C11" s="298">
        <v>12</v>
      </c>
      <c r="D11" s="351">
        <v>1</v>
      </c>
      <c r="E11" s="299">
        <v>2</v>
      </c>
    </row>
    <row r="12" spans="1:5" s="33" customFormat="1">
      <c r="A12" s="98">
        <v>5</v>
      </c>
      <c r="B12" s="99" t="s">
        <v>1151</v>
      </c>
      <c r="C12" s="298">
        <v>9</v>
      </c>
      <c r="D12" s="298">
        <v>1</v>
      </c>
      <c r="E12" s="299">
        <v>2</v>
      </c>
    </row>
    <row r="13" spans="1:5" s="33" customFormat="1">
      <c r="A13" s="98">
        <v>6</v>
      </c>
      <c r="B13" s="99" t="s">
        <v>1152</v>
      </c>
      <c r="C13" s="298">
        <v>10</v>
      </c>
      <c r="D13" s="298">
        <v>1</v>
      </c>
      <c r="E13" s="299">
        <v>2</v>
      </c>
    </row>
    <row r="14" spans="1:5" s="33" customFormat="1">
      <c r="A14" s="98">
        <v>7</v>
      </c>
      <c r="B14" s="99" t="s">
        <v>1153</v>
      </c>
      <c r="C14" s="298">
        <v>17</v>
      </c>
      <c r="D14" s="298">
        <v>1</v>
      </c>
      <c r="E14" s="299">
        <v>2</v>
      </c>
    </row>
    <row r="15" spans="1:5" s="33" customFormat="1">
      <c r="A15" s="98">
        <v>8</v>
      </c>
      <c r="B15" s="99" t="s">
        <v>1154</v>
      </c>
      <c r="C15" s="298">
        <v>12</v>
      </c>
      <c r="D15" s="298">
        <v>1</v>
      </c>
      <c r="E15" s="299">
        <v>2</v>
      </c>
    </row>
    <row r="16" spans="1:5" s="33" customFormat="1">
      <c r="A16" s="98">
        <v>9</v>
      </c>
      <c r="B16" s="99" t="s">
        <v>1155</v>
      </c>
      <c r="C16" s="298">
        <v>8</v>
      </c>
      <c r="D16" s="351">
        <v>1</v>
      </c>
      <c r="E16" s="299">
        <v>2</v>
      </c>
    </row>
    <row r="17" spans="1:5" s="33" customFormat="1" ht="16.5" thickBot="1">
      <c r="A17" s="98">
        <v>10</v>
      </c>
      <c r="B17" s="99" t="s">
        <v>1156</v>
      </c>
      <c r="C17" s="298">
        <v>8</v>
      </c>
      <c r="D17" s="351">
        <v>1</v>
      </c>
      <c r="E17" s="299">
        <v>2</v>
      </c>
    </row>
    <row r="18" spans="1:5" s="40" customFormat="1" ht="21.75" customHeight="1" thickBot="1">
      <c r="A18" s="662" t="s">
        <v>32</v>
      </c>
      <c r="B18" s="663"/>
      <c r="C18" s="319">
        <f>SUM(C8:C17)</f>
        <v>116</v>
      </c>
      <c r="D18" s="319">
        <f>SUM(D8:D17)</f>
        <v>10</v>
      </c>
      <c r="E18" s="320">
        <f>SUM(E8:E17)</f>
        <v>20</v>
      </c>
    </row>
    <row r="19" spans="1:5" s="40" customFormat="1" ht="16.5" thickTop="1">
      <c r="A19" s="59" t="str">
        <f>'Sumber Data'!$G$10</f>
        <v>Sumber : Kecamatan ................... Kab. Lebak, 2019</v>
      </c>
    </row>
    <row r="20" spans="1:5" s="40" customFormat="1"/>
    <row r="21" spans="1:5" s="40" customFormat="1"/>
    <row r="22" spans="1:5" s="40" customFormat="1"/>
    <row r="23" spans="1:5" s="40" customFormat="1"/>
    <row r="24" spans="1:5" s="40" customFormat="1"/>
    <row r="25" spans="1:5" s="40" customFormat="1"/>
    <row r="26" spans="1:5" s="40" customFormat="1"/>
    <row r="27" spans="1:5" s="40" customFormat="1"/>
    <row r="28" spans="1:5" s="40" customFormat="1"/>
    <row r="29" spans="1:5" s="40" customFormat="1"/>
    <row r="30" spans="1:5" s="40" customFormat="1"/>
    <row r="31" spans="1:5" s="40" customFormat="1"/>
    <row r="32" spans="1:5"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row r="44" s="40" customFormat="1"/>
    <row r="45" s="40" customFormat="1"/>
    <row r="46" s="40" customFormat="1"/>
    <row r="47" s="40" customFormat="1"/>
    <row r="4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sheetData>
  <sheetProtection deleteRows="0"/>
  <mergeCells count="8">
    <mergeCell ref="A3:E3"/>
    <mergeCell ref="A2:E2"/>
    <mergeCell ref="A1:E1"/>
    <mergeCell ref="A18:B18"/>
    <mergeCell ref="C6:D6"/>
    <mergeCell ref="E6:E7"/>
    <mergeCell ref="A6:A7"/>
    <mergeCell ref="B6:B7"/>
  </mergeCells>
  <printOptions horizontalCentered="1"/>
  <pageMargins left="0.74803149606299202" right="0.511811023622047" top="0.74803149606299202" bottom="0.511811023622047" header="0.31496062992126" footer="0.31496062992126"/>
  <pageSetup paperSize="9" scale="80" firstPageNumber="37" orientation="landscape" r:id="rId1"/>
  <headerFooter scaleWithDoc="0" alignWithMargins="0">
    <oddFooter>&amp;R&amp;"Bookman Old Style,Regular"&amp;10&amp;P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77"/>
  <sheetViews>
    <sheetView view="pageBreakPreview" topLeftCell="A2" zoomScaleNormal="60" zoomScaleSheetLayoutView="100" workbookViewId="0">
      <selection activeCell="A3" sqref="A3:E3"/>
    </sheetView>
  </sheetViews>
  <sheetFormatPr defaultRowHeight="15.75"/>
  <cols>
    <col min="1" max="1" width="5" style="2" customWidth="1"/>
    <col min="2" max="2" width="18" style="2" customWidth="1"/>
    <col min="3" max="4" width="21.85546875" style="2" customWidth="1"/>
    <col min="5" max="5" width="26.140625" style="2" customWidth="1"/>
    <col min="6" max="16384" width="9.140625" style="2"/>
  </cols>
  <sheetData>
    <row r="1" spans="1:5" s="60" customFormat="1" hidden="1">
      <c r="A1" s="685" t="s">
        <v>185</v>
      </c>
      <c r="B1" s="685"/>
      <c r="C1" s="685"/>
      <c r="D1" s="685"/>
      <c r="E1" s="685"/>
    </row>
    <row r="2" spans="1:5" s="491" customFormat="1">
      <c r="A2" s="686" t="s">
        <v>1021</v>
      </c>
      <c r="B2" s="686"/>
      <c r="C2" s="686"/>
      <c r="D2" s="686"/>
      <c r="E2" s="686"/>
    </row>
    <row r="3" spans="1:5" s="491" customFormat="1">
      <c r="A3" s="686" t="s">
        <v>1177</v>
      </c>
      <c r="B3" s="686"/>
      <c r="C3" s="686"/>
      <c r="D3" s="686"/>
      <c r="E3" s="686"/>
    </row>
    <row r="4" spans="1:5" s="491" customFormat="1" ht="6.75" customHeight="1" thickBot="1"/>
    <row r="5" spans="1:5" s="61" customFormat="1" ht="21" customHeight="1" thickTop="1">
      <c r="A5" s="687" t="s">
        <v>2</v>
      </c>
      <c r="B5" s="690" t="str">
        <f>'11.2 polkam'!B6</f>
        <v>Desa</v>
      </c>
      <c r="C5" s="614" t="s">
        <v>241</v>
      </c>
      <c r="D5" s="614"/>
      <c r="E5" s="620"/>
    </row>
    <row r="6" spans="1:5" s="61" customFormat="1">
      <c r="A6" s="688"/>
      <c r="B6" s="691"/>
      <c r="C6" s="624" t="s">
        <v>242</v>
      </c>
      <c r="D6" s="624"/>
      <c r="E6" s="626" t="s">
        <v>243</v>
      </c>
    </row>
    <row r="7" spans="1:5" s="61" customFormat="1" ht="16.5" thickBot="1">
      <c r="A7" s="689"/>
      <c r="B7" s="692"/>
      <c r="C7" s="350" t="s">
        <v>187</v>
      </c>
      <c r="D7" s="350" t="s">
        <v>188</v>
      </c>
      <c r="E7" s="621"/>
    </row>
    <row r="8" spans="1:5" s="62" customFormat="1">
      <c r="A8" s="287">
        <v>1</v>
      </c>
      <c r="B8" s="288" t="s">
        <v>935</v>
      </c>
      <c r="C8" s="384">
        <v>1271</v>
      </c>
      <c r="D8" s="384">
        <v>4</v>
      </c>
      <c r="E8" s="529" t="s">
        <v>1163</v>
      </c>
    </row>
    <row r="9" spans="1:5" s="62" customFormat="1">
      <c r="A9" s="98">
        <v>2</v>
      </c>
      <c r="B9" s="99" t="s">
        <v>1148</v>
      </c>
      <c r="C9" s="315">
        <v>901</v>
      </c>
      <c r="D9" s="378">
        <v>9</v>
      </c>
      <c r="E9" s="316">
        <v>0</v>
      </c>
    </row>
    <row r="10" spans="1:5" s="62" customFormat="1">
      <c r="A10" s="98">
        <v>3</v>
      </c>
      <c r="B10" s="99" t="s">
        <v>1149</v>
      </c>
      <c r="C10" s="315">
        <v>1120</v>
      </c>
      <c r="D10" s="378">
        <v>4</v>
      </c>
      <c r="E10" s="316">
        <v>0</v>
      </c>
    </row>
    <row r="11" spans="1:5" s="62" customFormat="1">
      <c r="A11" s="98">
        <v>4</v>
      </c>
      <c r="B11" s="99" t="s">
        <v>1150</v>
      </c>
      <c r="C11" s="315">
        <v>1285</v>
      </c>
      <c r="D11" s="315">
        <v>3</v>
      </c>
      <c r="E11" s="316">
        <v>0</v>
      </c>
    </row>
    <row r="12" spans="1:5" s="62" customFormat="1">
      <c r="A12" s="98">
        <v>5</v>
      </c>
      <c r="B12" s="99" t="s">
        <v>1151</v>
      </c>
      <c r="C12" s="315">
        <v>490</v>
      </c>
      <c r="D12" s="378">
        <v>7</v>
      </c>
      <c r="E12" s="316">
        <v>0</v>
      </c>
    </row>
    <row r="13" spans="1:5" s="62" customFormat="1">
      <c r="A13" s="98">
        <v>6</v>
      </c>
      <c r="B13" s="99" t="s">
        <v>1152</v>
      </c>
      <c r="C13" s="315">
        <v>866</v>
      </c>
      <c r="D13" s="315">
        <v>4</v>
      </c>
      <c r="E13" s="316">
        <v>0</v>
      </c>
    </row>
    <row r="14" spans="1:5" s="62" customFormat="1">
      <c r="A14" s="98">
        <v>7</v>
      </c>
      <c r="B14" s="99" t="s">
        <v>1153</v>
      </c>
      <c r="C14" s="315">
        <v>1759</v>
      </c>
      <c r="D14" s="315">
        <v>3</v>
      </c>
      <c r="E14" s="316">
        <v>0</v>
      </c>
    </row>
    <row r="15" spans="1:5" s="62" customFormat="1">
      <c r="A15" s="98">
        <v>8</v>
      </c>
      <c r="B15" s="99" t="s">
        <v>1154</v>
      </c>
      <c r="C15" s="315">
        <v>729</v>
      </c>
      <c r="D15" s="315">
        <v>5</v>
      </c>
      <c r="E15" s="316">
        <v>0</v>
      </c>
    </row>
    <row r="16" spans="1:5" s="62" customFormat="1">
      <c r="A16" s="98">
        <v>9</v>
      </c>
      <c r="B16" s="99" t="s">
        <v>1155</v>
      </c>
      <c r="C16" s="315">
        <v>573</v>
      </c>
      <c r="D16" s="378">
        <v>4</v>
      </c>
      <c r="E16" s="316">
        <v>0</v>
      </c>
    </row>
    <row r="17" spans="1:5" s="62" customFormat="1" ht="16.5" thickBot="1">
      <c r="A17" s="98">
        <v>10</v>
      </c>
      <c r="B17" s="99" t="s">
        <v>1156</v>
      </c>
      <c r="C17" s="315">
        <v>679</v>
      </c>
      <c r="D17" s="378">
        <v>9</v>
      </c>
      <c r="E17" s="316">
        <v>0</v>
      </c>
    </row>
    <row r="18" spans="1:5" s="60" customFormat="1" ht="16.5" thickBot="1">
      <c r="A18" s="683" t="s">
        <v>32</v>
      </c>
      <c r="B18" s="684"/>
      <c r="C18" s="317">
        <f>SUM(C8:C17)</f>
        <v>9673</v>
      </c>
      <c r="D18" s="317">
        <f>SUM(D8:D17)</f>
        <v>52</v>
      </c>
      <c r="E18" s="318">
        <f>SUM(E9:E17)</f>
        <v>0</v>
      </c>
    </row>
    <row r="19" spans="1:5" s="60" customFormat="1" ht="16.5" thickTop="1">
      <c r="A19" s="76" t="str">
        <f>'Sumber Data'!$G$10</f>
        <v>Sumber : Kecamatan ................... Kab. Lebak, 2019</v>
      </c>
    </row>
    <row r="20" spans="1:5" s="60" customFormat="1"/>
    <row r="21" spans="1:5" s="60" customFormat="1"/>
    <row r="22" spans="1:5" s="60" customFormat="1"/>
    <row r="23" spans="1:5" s="60" customFormat="1"/>
    <row r="24" spans="1:5" s="60" customFormat="1"/>
    <row r="25" spans="1:5" s="60" customFormat="1"/>
    <row r="26" spans="1:5" s="60" customFormat="1"/>
    <row r="27" spans="1:5" s="60" customFormat="1"/>
    <row r="28" spans="1:5" s="60" customFormat="1"/>
    <row r="29" spans="1:5" s="60" customFormat="1"/>
    <row r="30" spans="1:5" s="60" customFormat="1"/>
    <row r="31" spans="1:5" s="60" customFormat="1"/>
    <row r="32" spans="1:5" s="60" customFormat="1"/>
    <row r="33" spans="4:4" s="60" customFormat="1"/>
    <row r="34" spans="4:4" s="60" customFormat="1"/>
    <row r="35" spans="4:4" s="60" customFormat="1"/>
    <row r="36" spans="4:4" s="60" customFormat="1"/>
    <row r="37" spans="4:4" s="60" customFormat="1"/>
    <row r="38" spans="4:4" s="60" customFormat="1"/>
    <row r="39" spans="4:4" s="60" customFormat="1"/>
    <row r="40" spans="4:4" s="60" customFormat="1"/>
    <row r="41" spans="4:4" s="60" customFormat="1"/>
    <row r="42" spans="4:4" s="60" customFormat="1">
      <c r="D42" s="40"/>
    </row>
    <row r="43" spans="4:4" s="60" customFormat="1"/>
    <row r="44" spans="4:4" s="60" customFormat="1"/>
    <row r="45" spans="4:4" s="60" customFormat="1"/>
    <row r="46" spans="4:4" s="60" customFormat="1"/>
    <row r="47" spans="4:4" s="60" customFormat="1"/>
    <row r="48" spans="4:4" s="60" customFormat="1"/>
    <row r="49" s="60" customFormat="1"/>
    <row r="50" s="60" customFormat="1"/>
    <row r="51" s="60" customFormat="1"/>
    <row r="52" s="60" customFormat="1"/>
    <row r="53" s="60" customFormat="1"/>
    <row r="54" s="60" customFormat="1"/>
    <row r="55" s="60" customFormat="1"/>
    <row r="56" s="60" customFormat="1"/>
    <row r="57" s="60" customFormat="1"/>
    <row r="58" s="60" customFormat="1"/>
    <row r="59" s="60" customFormat="1"/>
    <row r="60" s="60" customFormat="1"/>
    <row r="61" s="60" customFormat="1"/>
    <row r="62" s="60" customFormat="1"/>
    <row r="63" s="60" customFormat="1"/>
    <row r="64" s="60" customFormat="1"/>
    <row r="65" s="60" customFormat="1"/>
    <row r="66" s="60" customFormat="1"/>
    <row r="67" s="60" customFormat="1"/>
    <row r="68" s="60" customFormat="1"/>
    <row r="69" s="60" customFormat="1"/>
    <row r="70" s="60" customFormat="1"/>
    <row r="71" s="60" customFormat="1"/>
    <row r="72" s="60" customFormat="1"/>
    <row r="73" s="60" customFormat="1"/>
    <row r="74" s="60" customFormat="1"/>
    <row r="75" s="60" customFormat="1"/>
    <row r="76" s="60" customFormat="1"/>
    <row r="77" s="60" customFormat="1"/>
  </sheetData>
  <sheetProtection deleteRows="0"/>
  <mergeCells count="9">
    <mergeCell ref="A18:B18"/>
    <mergeCell ref="C6:D6"/>
    <mergeCell ref="E6:E7"/>
    <mergeCell ref="A1:E1"/>
    <mergeCell ref="A2:E2"/>
    <mergeCell ref="A3:E3"/>
    <mergeCell ref="A5:A7"/>
    <mergeCell ref="B5:B7"/>
    <mergeCell ref="C5:E5"/>
  </mergeCells>
  <printOptions horizontalCentered="1"/>
  <pageMargins left="0.74803149606299202" right="0.511811023622047" top="0.74803149606299202" bottom="0.511811023622047" header="0.31496062992126" footer="0.31496062992126"/>
  <pageSetup paperSize="9" scale="80" firstPageNumber="42" orientation="landscape" r:id="rId1"/>
  <headerFooter scaleWithDoc="0" alignWithMargins="0">
    <oddFooter>&amp;R&amp;"Bookman Old Style,Regular"&amp;10&amp;P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78"/>
  <sheetViews>
    <sheetView view="pageBreakPreview" topLeftCell="A2" zoomScaleNormal="60" zoomScaleSheetLayoutView="100" workbookViewId="0">
      <selection activeCell="A3" sqref="A3:F3"/>
    </sheetView>
  </sheetViews>
  <sheetFormatPr defaultRowHeight="15.75"/>
  <cols>
    <col min="1" max="1" width="5" style="2" customWidth="1"/>
    <col min="2" max="2" width="18" style="2" customWidth="1"/>
    <col min="3" max="6" width="18.7109375" style="2" customWidth="1"/>
    <col min="7" max="16384" width="9.140625" style="2"/>
  </cols>
  <sheetData>
    <row r="1" spans="1:6" s="60" customFormat="1" hidden="1">
      <c r="A1" s="685" t="s">
        <v>189</v>
      </c>
      <c r="B1" s="685"/>
      <c r="C1" s="685"/>
      <c r="D1" s="685"/>
      <c r="E1" s="685"/>
      <c r="F1" s="693"/>
    </row>
    <row r="2" spans="1:6" s="491" customFormat="1">
      <c r="A2" s="686" t="s">
        <v>1022</v>
      </c>
      <c r="B2" s="686"/>
      <c r="C2" s="686"/>
      <c r="D2" s="686"/>
      <c r="E2" s="686"/>
      <c r="F2" s="694"/>
    </row>
    <row r="3" spans="1:6" s="491" customFormat="1">
      <c r="A3" s="686" t="s">
        <v>1177</v>
      </c>
      <c r="B3" s="686"/>
      <c r="C3" s="686"/>
      <c r="D3" s="686"/>
      <c r="E3" s="686"/>
      <c r="F3" s="694"/>
    </row>
    <row r="4" spans="1:6" s="491" customFormat="1" ht="6.75" customHeight="1" thickBot="1"/>
    <row r="5" spans="1:6" s="61" customFormat="1" ht="16.5" customHeight="1" thickTop="1">
      <c r="A5" s="695" t="s">
        <v>2</v>
      </c>
      <c r="B5" s="697" t="str">
        <f>'12.1 elektrifikasi'!B5</f>
        <v>Desa</v>
      </c>
      <c r="C5" s="699" t="s">
        <v>1027</v>
      </c>
      <c r="D5" s="700"/>
      <c r="E5" s="707" t="s">
        <v>989</v>
      </c>
      <c r="F5" s="620" t="s">
        <v>885</v>
      </c>
    </row>
    <row r="6" spans="1:6" s="61" customFormat="1">
      <c r="A6" s="696"/>
      <c r="B6" s="698"/>
      <c r="C6" s="701"/>
      <c r="D6" s="702"/>
      <c r="E6" s="704"/>
      <c r="F6" s="626"/>
    </row>
    <row r="7" spans="1:6" s="61" customFormat="1">
      <c r="A7" s="696"/>
      <c r="B7" s="698"/>
      <c r="C7" s="703" t="s">
        <v>1028</v>
      </c>
      <c r="D7" s="705" t="s">
        <v>1029</v>
      </c>
      <c r="E7" s="704"/>
      <c r="F7" s="626"/>
    </row>
    <row r="8" spans="1:6" s="61" customFormat="1" ht="16.5" thickBot="1">
      <c r="A8" s="696"/>
      <c r="B8" s="698"/>
      <c r="C8" s="704"/>
      <c r="D8" s="706"/>
      <c r="E8" s="704"/>
      <c r="F8" s="621"/>
    </row>
    <row r="9" spans="1:6" s="62" customFormat="1">
      <c r="A9" s="287">
        <v>1</v>
      </c>
      <c r="B9" s="288" t="s">
        <v>935</v>
      </c>
      <c r="C9" s="382" t="s">
        <v>1161</v>
      </c>
      <c r="D9" s="383">
        <v>0</v>
      </c>
      <c r="E9" s="382">
        <v>0</v>
      </c>
      <c r="F9" s="382">
        <v>6</v>
      </c>
    </row>
    <row r="10" spans="1:6" s="62" customFormat="1">
      <c r="A10" s="98">
        <v>2</v>
      </c>
      <c r="B10" s="99" t="s">
        <v>1148</v>
      </c>
      <c r="C10" s="226" t="s">
        <v>1161</v>
      </c>
      <c r="D10" s="321">
        <v>0</v>
      </c>
      <c r="E10" s="226">
        <v>0</v>
      </c>
      <c r="F10" s="226">
        <v>3</v>
      </c>
    </row>
    <row r="11" spans="1:6" s="62" customFormat="1">
      <c r="A11" s="98">
        <v>3</v>
      </c>
      <c r="B11" s="99" t="s">
        <v>1149</v>
      </c>
      <c r="C11" s="226" t="s">
        <v>1161</v>
      </c>
      <c r="D11" s="321">
        <v>0</v>
      </c>
      <c r="E11" s="226">
        <v>0</v>
      </c>
      <c r="F11" s="226">
        <v>8</v>
      </c>
    </row>
    <row r="12" spans="1:6" s="62" customFormat="1">
      <c r="A12" s="98">
        <v>4</v>
      </c>
      <c r="B12" s="99" t="s">
        <v>1150</v>
      </c>
      <c r="C12" s="226" t="s">
        <v>1161</v>
      </c>
      <c r="D12" s="321">
        <v>0</v>
      </c>
      <c r="E12" s="226">
        <v>0</v>
      </c>
      <c r="F12" s="226">
        <v>4</v>
      </c>
    </row>
    <row r="13" spans="1:6" s="62" customFormat="1">
      <c r="A13" s="98">
        <v>5</v>
      </c>
      <c r="B13" s="99" t="s">
        <v>1151</v>
      </c>
      <c r="C13" s="226" t="s">
        <v>1161</v>
      </c>
      <c r="D13" s="321">
        <v>0</v>
      </c>
      <c r="E13" s="225">
        <v>0</v>
      </c>
      <c r="F13" s="225">
        <v>3</v>
      </c>
    </row>
    <row r="14" spans="1:6" s="62" customFormat="1">
      <c r="A14" s="98">
        <v>6</v>
      </c>
      <c r="B14" s="99" t="s">
        <v>1152</v>
      </c>
      <c r="C14" s="226" t="s">
        <v>1161</v>
      </c>
      <c r="D14" s="321">
        <v>0</v>
      </c>
      <c r="E14" s="226">
        <v>0</v>
      </c>
      <c r="F14" s="226">
        <v>3</v>
      </c>
    </row>
    <row r="15" spans="1:6" s="62" customFormat="1">
      <c r="A15" s="98">
        <v>7</v>
      </c>
      <c r="B15" s="99" t="s">
        <v>1153</v>
      </c>
      <c r="C15" s="226" t="s">
        <v>1161</v>
      </c>
      <c r="D15" s="321">
        <v>0</v>
      </c>
      <c r="E15" s="226">
        <v>0</v>
      </c>
      <c r="F15" s="226">
        <v>9</v>
      </c>
    </row>
    <row r="16" spans="1:6" s="62" customFormat="1">
      <c r="A16" s="98">
        <v>8</v>
      </c>
      <c r="B16" s="99" t="s">
        <v>1154</v>
      </c>
      <c r="C16" s="226" t="s">
        <v>1161</v>
      </c>
      <c r="D16" s="321">
        <v>0</v>
      </c>
      <c r="E16" s="226">
        <v>0</v>
      </c>
      <c r="F16" s="226">
        <v>4</v>
      </c>
    </row>
    <row r="17" spans="1:6" s="62" customFormat="1">
      <c r="A17" s="98">
        <v>9</v>
      </c>
      <c r="B17" s="99" t="s">
        <v>1155</v>
      </c>
      <c r="C17" s="226" t="s">
        <v>1161</v>
      </c>
      <c r="D17" s="321">
        <v>0</v>
      </c>
      <c r="E17" s="226">
        <v>0</v>
      </c>
      <c r="F17" s="226">
        <v>3</v>
      </c>
    </row>
    <row r="18" spans="1:6" s="62" customFormat="1" ht="16.5" thickBot="1">
      <c r="A18" s="98">
        <v>10</v>
      </c>
      <c r="B18" s="99" t="s">
        <v>1156</v>
      </c>
      <c r="C18" s="226" t="s">
        <v>1161</v>
      </c>
      <c r="D18" s="321">
        <v>0</v>
      </c>
      <c r="E18" s="226">
        <v>0</v>
      </c>
      <c r="F18" s="316">
        <v>5</v>
      </c>
    </row>
    <row r="19" spans="1:6" s="60" customFormat="1" ht="16.5" thickBot="1">
      <c r="A19" s="322"/>
      <c r="B19" s="323"/>
      <c r="C19" s="530"/>
      <c r="D19" s="531">
        <v>0</v>
      </c>
      <c r="E19" s="530">
        <f>SUM(E9:E18)</f>
        <v>0</v>
      </c>
      <c r="F19" s="324">
        <f>SUM(F9:F18)</f>
        <v>48</v>
      </c>
    </row>
    <row r="20" spans="1:6" s="60" customFormat="1" ht="16.5" thickTop="1">
      <c r="A20" s="59" t="str">
        <f>'Sumber Data'!$G$10</f>
        <v>Sumber : Kecamatan ................... Kab. Lebak, 2019</v>
      </c>
    </row>
    <row r="21" spans="1:6" s="60" customFormat="1"/>
    <row r="22" spans="1:6" s="60" customFormat="1"/>
    <row r="23" spans="1:6" s="60" customFormat="1"/>
    <row r="24" spans="1:6" s="60" customFormat="1"/>
    <row r="25" spans="1:6" s="60" customFormat="1"/>
    <row r="26" spans="1:6" s="60" customFormat="1"/>
    <row r="27" spans="1:6" s="60" customFormat="1"/>
    <row r="28" spans="1:6" s="60" customFormat="1"/>
    <row r="29" spans="1:6" s="60" customFormat="1"/>
    <row r="30" spans="1:6" s="60" customFormat="1"/>
    <row r="31" spans="1:6" s="60" customFormat="1"/>
    <row r="32" spans="1:6" s="60" customFormat="1"/>
    <row r="33" spans="5:5" s="60" customFormat="1"/>
    <row r="34" spans="5:5" s="60" customFormat="1"/>
    <row r="35" spans="5:5" s="60" customFormat="1"/>
    <row r="36" spans="5:5" s="60" customFormat="1"/>
    <row r="37" spans="5:5" s="60" customFormat="1"/>
    <row r="38" spans="5:5" s="60" customFormat="1"/>
    <row r="39" spans="5:5" s="60" customFormat="1"/>
    <row r="40" spans="5:5" s="60" customFormat="1"/>
    <row r="41" spans="5:5" s="60" customFormat="1"/>
    <row r="42" spans="5:5" s="60" customFormat="1"/>
    <row r="43" spans="5:5" s="60" customFormat="1">
      <c r="E43" s="40"/>
    </row>
    <row r="44" spans="5:5" s="60" customFormat="1"/>
    <row r="45" spans="5:5" s="60" customFormat="1"/>
    <row r="46" spans="5:5" s="60" customFormat="1"/>
    <row r="47" spans="5:5" s="60" customFormat="1"/>
    <row r="48" spans="5:5" s="60" customFormat="1"/>
    <row r="49" s="60" customFormat="1"/>
    <row r="50" s="60" customFormat="1"/>
    <row r="51" s="60" customFormat="1"/>
    <row r="52" s="60" customFormat="1"/>
    <row r="53" s="60" customFormat="1"/>
    <row r="54" s="60" customFormat="1"/>
    <row r="55" s="60" customFormat="1"/>
    <row r="56" s="60" customFormat="1"/>
    <row r="57" s="60" customFormat="1"/>
    <row r="58" s="60" customFormat="1"/>
    <row r="59" s="60" customFormat="1"/>
    <row r="60" s="60" customFormat="1"/>
    <row r="61" s="60" customFormat="1"/>
    <row r="62" s="60" customFormat="1"/>
    <row r="63" s="60" customFormat="1"/>
    <row r="64" s="60" customFormat="1"/>
    <row r="65" s="60" customFormat="1"/>
    <row r="66" s="60" customFormat="1"/>
    <row r="67" s="60" customFormat="1"/>
    <row r="68" s="60" customFormat="1"/>
    <row r="69" s="60" customFormat="1"/>
    <row r="70" s="60" customFormat="1"/>
    <row r="71" s="60" customFormat="1"/>
    <row r="72" s="60" customFormat="1"/>
    <row r="73" s="60" customFormat="1"/>
    <row r="74" s="60" customFormat="1"/>
    <row r="75" s="60" customFormat="1"/>
    <row r="76" s="60" customFormat="1"/>
    <row r="77" s="60" customFormat="1"/>
    <row r="78" s="60" customFormat="1"/>
  </sheetData>
  <sheetProtection deleteRows="0"/>
  <mergeCells count="10">
    <mergeCell ref="A1:F1"/>
    <mergeCell ref="A2:F2"/>
    <mergeCell ref="F5:F8"/>
    <mergeCell ref="A3:F3"/>
    <mergeCell ref="A5:A8"/>
    <mergeCell ref="B5:B8"/>
    <mergeCell ref="C5:D6"/>
    <mergeCell ref="C7:C8"/>
    <mergeCell ref="D7:D8"/>
    <mergeCell ref="E5:E8"/>
  </mergeCells>
  <printOptions horizontalCentered="1"/>
  <pageMargins left="0.74803149606299202" right="0.511811023622047" top="0.74803149606299202" bottom="0.511811023622047" header="0.31496062992126" footer="0.31496062992126"/>
  <pageSetup paperSize="9" scale="80" firstPageNumber="43" orientation="landscape" r:id="rId1"/>
  <headerFooter scaleWithDoc="0" alignWithMargins="0">
    <oddFooter>&amp;R&amp;"Bookman Old Style,Regular"&amp;10&amp;P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76"/>
  <sheetViews>
    <sheetView view="pageBreakPreview" topLeftCell="A2" zoomScaleNormal="60" zoomScaleSheetLayoutView="100" workbookViewId="0">
      <selection activeCell="A3" sqref="A3:E3"/>
    </sheetView>
  </sheetViews>
  <sheetFormatPr defaultRowHeight="15.75"/>
  <cols>
    <col min="1" max="1" width="5" style="2" customWidth="1"/>
    <col min="2" max="2" width="18" style="2" customWidth="1"/>
    <col min="3" max="5" width="22" style="2" customWidth="1"/>
    <col min="6" max="16384" width="9.140625" style="2"/>
  </cols>
  <sheetData>
    <row r="1" spans="1:5" s="60" customFormat="1" hidden="1">
      <c r="A1" s="685" t="s">
        <v>255</v>
      </c>
      <c r="B1" s="685"/>
      <c r="C1" s="685"/>
      <c r="D1" s="685"/>
      <c r="E1" s="685"/>
    </row>
    <row r="2" spans="1:5" s="491" customFormat="1">
      <c r="A2" s="686" t="s">
        <v>257</v>
      </c>
      <c r="B2" s="686"/>
      <c r="C2" s="686"/>
      <c r="D2" s="686"/>
      <c r="E2" s="686"/>
    </row>
    <row r="3" spans="1:5" s="491" customFormat="1">
      <c r="A3" s="686" t="s">
        <v>1177</v>
      </c>
      <c r="B3" s="686"/>
      <c r="C3" s="686"/>
      <c r="D3" s="686"/>
      <c r="E3" s="686"/>
    </row>
    <row r="4" spans="1:5" s="491" customFormat="1" ht="13.5" customHeight="1" thickBot="1"/>
    <row r="5" spans="1:5" s="61" customFormat="1" ht="21" customHeight="1" thickTop="1">
      <c r="A5" s="687" t="s">
        <v>2</v>
      </c>
      <c r="B5" s="690" t="str">
        <f>'12.2 elektrifikasi'!B5:B8</f>
        <v>Desa</v>
      </c>
      <c r="C5" s="614" t="s">
        <v>884</v>
      </c>
      <c r="D5" s="614" t="s">
        <v>256</v>
      </c>
      <c r="E5" s="620" t="s">
        <v>883</v>
      </c>
    </row>
    <row r="6" spans="1:5" s="61" customFormat="1" ht="16.5" thickBot="1">
      <c r="A6" s="689"/>
      <c r="B6" s="692"/>
      <c r="C6" s="615"/>
      <c r="D6" s="615"/>
      <c r="E6" s="621"/>
    </row>
    <row r="7" spans="1:5" s="62" customFormat="1">
      <c r="A7" s="287">
        <v>1</v>
      </c>
      <c r="B7" s="288" t="s">
        <v>935</v>
      </c>
      <c r="C7" s="380">
        <v>9</v>
      </c>
      <c r="D7" s="380" t="s">
        <v>1161</v>
      </c>
      <c r="E7" s="381" t="s">
        <v>1162</v>
      </c>
    </row>
    <row r="8" spans="1:5" s="62" customFormat="1">
      <c r="A8" s="98">
        <v>2</v>
      </c>
      <c r="B8" s="99" t="s">
        <v>1148</v>
      </c>
      <c r="C8" s="315">
        <v>6</v>
      </c>
      <c r="D8" s="315" t="s">
        <v>1161</v>
      </c>
      <c r="E8" s="316" t="s">
        <v>1162</v>
      </c>
    </row>
    <row r="9" spans="1:5" s="62" customFormat="1">
      <c r="A9" s="98">
        <v>3</v>
      </c>
      <c r="B9" s="99" t="s">
        <v>1149</v>
      </c>
      <c r="C9" s="315">
        <v>5</v>
      </c>
      <c r="D9" s="315" t="s">
        <v>1161</v>
      </c>
      <c r="E9" s="316" t="s">
        <v>1162</v>
      </c>
    </row>
    <row r="10" spans="1:5" s="62" customFormat="1">
      <c r="A10" s="98">
        <v>4</v>
      </c>
      <c r="B10" s="99" t="s">
        <v>1150</v>
      </c>
      <c r="C10" s="315">
        <v>6</v>
      </c>
      <c r="D10" s="315" t="s">
        <v>1161</v>
      </c>
      <c r="E10" s="316" t="s">
        <v>1162</v>
      </c>
    </row>
    <row r="11" spans="1:5" s="62" customFormat="1">
      <c r="A11" s="98">
        <v>5</v>
      </c>
      <c r="B11" s="99" t="s">
        <v>1151</v>
      </c>
      <c r="C11" s="315">
        <v>5</v>
      </c>
      <c r="D11" s="315" t="s">
        <v>1161</v>
      </c>
      <c r="E11" s="316" t="s">
        <v>1162</v>
      </c>
    </row>
    <row r="12" spans="1:5" s="62" customFormat="1">
      <c r="A12" s="98">
        <v>6</v>
      </c>
      <c r="B12" s="99" t="s">
        <v>1152</v>
      </c>
      <c r="C12" s="315">
        <v>4</v>
      </c>
      <c r="D12" s="315" t="s">
        <v>1161</v>
      </c>
      <c r="E12" s="316" t="s">
        <v>1162</v>
      </c>
    </row>
    <row r="13" spans="1:5" s="62" customFormat="1">
      <c r="A13" s="98">
        <v>7</v>
      </c>
      <c r="B13" s="99" t="s">
        <v>1153</v>
      </c>
      <c r="C13" s="315">
        <v>9</v>
      </c>
      <c r="D13" s="315" t="s">
        <v>1161</v>
      </c>
      <c r="E13" s="316" t="s">
        <v>1162</v>
      </c>
    </row>
    <row r="14" spans="1:5" s="62" customFormat="1">
      <c r="A14" s="98">
        <v>8</v>
      </c>
      <c r="B14" s="99" t="s">
        <v>1154</v>
      </c>
      <c r="C14" s="315">
        <v>7</v>
      </c>
      <c r="D14" s="315" t="s">
        <v>1161</v>
      </c>
      <c r="E14" s="316" t="s">
        <v>1162</v>
      </c>
    </row>
    <row r="15" spans="1:5" s="62" customFormat="1">
      <c r="A15" s="98">
        <v>9</v>
      </c>
      <c r="B15" s="99" t="s">
        <v>1155</v>
      </c>
      <c r="C15" s="315">
        <v>6</v>
      </c>
      <c r="D15" s="315" t="s">
        <v>1161</v>
      </c>
      <c r="E15" s="316" t="s">
        <v>1162</v>
      </c>
    </row>
    <row r="16" spans="1:5" s="62" customFormat="1" ht="16.5" thickBot="1">
      <c r="A16" s="98">
        <v>10</v>
      </c>
      <c r="B16" s="99" t="s">
        <v>1156</v>
      </c>
      <c r="C16" s="315">
        <v>5</v>
      </c>
      <c r="D16" s="315" t="s">
        <v>1161</v>
      </c>
      <c r="E16" s="316" t="s">
        <v>1162</v>
      </c>
    </row>
    <row r="17" spans="1:5" s="60" customFormat="1" ht="16.5" thickBot="1">
      <c r="A17" s="683" t="s">
        <v>32</v>
      </c>
      <c r="B17" s="684"/>
      <c r="C17" s="317">
        <f>SUM(C7:C16)</f>
        <v>62</v>
      </c>
      <c r="D17" s="317"/>
      <c r="E17" s="318"/>
    </row>
    <row r="18" spans="1:5" s="60" customFormat="1" ht="16.5" thickTop="1">
      <c r="A18" s="76" t="str">
        <f>'Sumber Data'!$G$10</f>
        <v>Sumber : Kecamatan ................... Kab. Lebak, 2019</v>
      </c>
    </row>
    <row r="19" spans="1:5" s="60" customFormat="1"/>
    <row r="20" spans="1:5" s="60" customFormat="1"/>
    <row r="21" spans="1:5" s="60" customFormat="1"/>
    <row r="22" spans="1:5" s="60" customFormat="1"/>
    <row r="23" spans="1:5" s="60" customFormat="1"/>
    <row r="24" spans="1:5" s="60" customFormat="1"/>
    <row r="25" spans="1:5" s="60" customFormat="1"/>
    <row r="26" spans="1:5" s="60" customFormat="1"/>
    <row r="27" spans="1:5" s="60" customFormat="1"/>
    <row r="28" spans="1:5" s="60" customFormat="1"/>
    <row r="29" spans="1:5" s="60" customFormat="1"/>
    <row r="30" spans="1:5" s="60" customFormat="1"/>
    <row r="31" spans="1:5" s="60" customFormat="1"/>
    <row r="32" spans="1:5" s="60" customFormat="1"/>
    <row r="33" spans="4:4" s="60" customFormat="1"/>
    <row r="34" spans="4:4" s="60" customFormat="1"/>
    <row r="35" spans="4:4" s="60" customFormat="1"/>
    <row r="36" spans="4:4" s="60" customFormat="1"/>
    <row r="37" spans="4:4" s="60" customFormat="1"/>
    <row r="38" spans="4:4" s="60" customFormat="1"/>
    <row r="39" spans="4:4" s="60" customFormat="1"/>
    <row r="40" spans="4:4" s="60" customFormat="1"/>
    <row r="41" spans="4:4" s="60" customFormat="1"/>
    <row r="42" spans="4:4" s="60" customFormat="1">
      <c r="D42" s="40"/>
    </row>
    <row r="43" spans="4:4" s="60" customFormat="1"/>
    <row r="44" spans="4:4" s="60" customFormat="1"/>
    <row r="45" spans="4:4" s="60" customFormat="1"/>
    <row r="46" spans="4:4" s="60" customFormat="1"/>
    <row r="47" spans="4:4" s="60" customFormat="1"/>
    <row r="48" spans="4:4" s="60" customFormat="1"/>
    <row r="49" s="60" customFormat="1"/>
    <row r="50" s="60" customFormat="1"/>
    <row r="51" s="60" customFormat="1"/>
    <row r="52" s="60" customFormat="1"/>
    <row r="53" s="60" customFormat="1"/>
    <row r="54" s="60" customFormat="1"/>
    <row r="55" s="60" customFormat="1"/>
    <row r="56" s="60" customFormat="1"/>
    <row r="57" s="60" customFormat="1"/>
    <row r="58" s="60" customFormat="1"/>
    <row r="59" s="60" customFormat="1"/>
    <row r="60" s="60" customFormat="1"/>
    <row r="61" s="60" customFormat="1"/>
    <row r="62" s="60" customFormat="1"/>
    <row r="63" s="60" customFormat="1"/>
    <row r="64" s="60" customFormat="1"/>
    <row r="65" s="60" customFormat="1"/>
    <row r="66" s="60" customFormat="1"/>
    <row r="67" s="60" customFormat="1"/>
    <row r="68" s="60" customFormat="1"/>
    <row r="69" s="60" customFormat="1"/>
    <row r="70" s="60" customFormat="1"/>
    <row r="71" s="60" customFormat="1"/>
    <row r="72" s="60" customFormat="1"/>
    <row r="73" s="60" customFormat="1"/>
    <row r="74" s="60" customFormat="1"/>
    <row r="75" s="60" customFormat="1"/>
    <row r="76" s="60" customFormat="1"/>
  </sheetData>
  <sheetProtection deleteRows="0"/>
  <mergeCells count="9">
    <mergeCell ref="A17:B17"/>
    <mergeCell ref="C5:C6"/>
    <mergeCell ref="D5:D6"/>
    <mergeCell ref="A1:E1"/>
    <mergeCell ref="A2:E2"/>
    <mergeCell ref="A3:E3"/>
    <mergeCell ref="A5:A6"/>
    <mergeCell ref="B5:B6"/>
    <mergeCell ref="E5:E6"/>
  </mergeCells>
  <printOptions horizontalCentered="1"/>
  <pageMargins left="0.74803149606299202" right="0.511811023622047" top="0.74803149606299202" bottom="0.511811023622047" header="0.31496062992126" footer="0.31496062992126"/>
  <pageSetup paperSize="9" scale="80" firstPageNumber="44" orientation="landscape" r:id="rId1"/>
  <headerFooter scaleWithDoc="0" alignWithMargins="0">
    <oddFooter>&amp;R&amp;"Bookman Old Style,Regular"&amp;10&amp;P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8"/>
  <sheetViews>
    <sheetView view="pageBreakPreview" topLeftCell="A2" zoomScale="85" zoomScaleNormal="60" zoomScaleSheetLayoutView="85" workbookViewId="0">
      <selection activeCell="A3" sqref="A3:N3"/>
    </sheetView>
  </sheetViews>
  <sheetFormatPr defaultRowHeight="15.75"/>
  <cols>
    <col min="1" max="1" width="5" style="1" customWidth="1"/>
    <col min="2" max="2" width="18" style="1" customWidth="1"/>
    <col min="3" max="3" width="12.42578125" style="1" customWidth="1"/>
    <col min="4" max="14" width="13.42578125" style="1" customWidth="1"/>
    <col min="15" max="256" width="9.140625" style="1"/>
    <col min="257" max="257" width="5.7109375" style="1" customWidth="1"/>
    <col min="258" max="258" width="51.140625" style="1" customWidth="1"/>
    <col min="259" max="269" width="11.7109375" style="1" customWidth="1"/>
    <col min="270" max="512" width="9.140625" style="1"/>
    <col min="513" max="513" width="5.7109375" style="1" customWidth="1"/>
    <col min="514" max="514" width="51.140625" style="1" customWidth="1"/>
    <col min="515" max="525" width="11.7109375" style="1" customWidth="1"/>
    <col min="526" max="768" width="9.140625" style="1"/>
    <col min="769" max="769" width="5.7109375" style="1" customWidth="1"/>
    <col min="770" max="770" width="51.140625" style="1" customWidth="1"/>
    <col min="771" max="781" width="11.7109375" style="1" customWidth="1"/>
    <col min="782" max="1024" width="9.140625" style="1"/>
    <col min="1025" max="1025" width="5.7109375" style="1" customWidth="1"/>
    <col min="1026" max="1026" width="51.140625" style="1" customWidth="1"/>
    <col min="1027" max="1037" width="11.7109375" style="1" customWidth="1"/>
    <col min="1038" max="1280" width="9.140625" style="1"/>
    <col min="1281" max="1281" width="5.7109375" style="1" customWidth="1"/>
    <col min="1282" max="1282" width="51.140625" style="1" customWidth="1"/>
    <col min="1283" max="1293" width="11.7109375" style="1" customWidth="1"/>
    <col min="1294" max="1536" width="9.140625" style="1"/>
    <col min="1537" max="1537" width="5.7109375" style="1" customWidth="1"/>
    <col min="1538" max="1538" width="51.140625" style="1" customWidth="1"/>
    <col min="1539" max="1549" width="11.7109375" style="1" customWidth="1"/>
    <col min="1550" max="1792" width="9.140625" style="1"/>
    <col min="1793" max="1793" width="5.7109375" style="1" customWidth="1"/>
    <col min="1794" max="1794" width="51.140625" style="1" customWidth="1"/>
    <col min="1795" max="1805" width="11.7109375" style="1" customWidth="1"/>
    <col min="1806" max="2048" width="9.140625" style="1"/>
    <col min="2049" max="2049" width="5.7109375" style="1" customWidth="1"/>
    <col min="2050" max="2050" width="51.140625" style="1" customWidth="1"/>
    <col min="2051" max="2061" width="11.7109375" style="1" customWidth="1"/>
    <col min="2062" max="2304" width="9.140625" style="1"/>
    <col min="2305" max="2305" width="5.7109375" style="1" customWidth="1"/>
    <col min="2306" max="2306" width="51.140625" style="1" customWidth="1"/>
    <col min="2307" max="2317" width="11.7109375" style="1" customWidth="1"/>
    <col min="2318" max="2560" width="9.140625" style="1"/>
    <col min="2561" max="2561" width="5.7109375" style="1" customWidth="1"/>
    <col min="2562" max="2562" width="51.140625" style="1" customWidth="1"/>
    <col min="2563" max="2573" width="11.7109375" style="1" customWidth="1"/>
    <col min="2574" max="2816" width="9.140625" style="1"/>
    <col min="2817" max="2817" width="5.7109375" style="1" customWidth="1"/>
    <col min="2818" max="2818" width="51.140625" style="1" customWidth="1"/>
    <col min="2819" max="2829" width="11.7109375" style="1" customWidth="1"/>
    <col min="2830" max="3072" width="9.140625" style="1"/>
    <col min="3073" max="3073" width="5.7109375" style="1" customWidth="1"/>
    <col min="3074" max="3074" width="51.140625" style="1" customWidth="1"/>
    <col min="3075" max="3085" width="11.7109375" style="1" customWidth="1"/>
    <col min="3086" max="3328" width="9.140625" style="1"/>
    <col min="3329" max="3329" width="5.7109375" style="1" customWidth="1"/>
    <col min="3330" max="3330" width="51.140625" style="1" customWidth="1"/>
    <col min="3331" max="3341" width="11.7109375" style="1" customWidth="1"/>
    <col min="3342" max="3584" width="9.140625" style="1"/>
    <col min="3585" max="3585" width="5.7109375" style="1" customWidth="1"/>
    <col min="3586" max="3586" width="51.140625" style="1" customWidth="1"/>
    <col min="3587" max="3597" width="11.7109375" style="1" customWidth="1"/>
    <col min="3598" max="3840" width="9.140625" style="1"/>
    <col min="3841" max="3841" width="5.7109375" style="1" customWidth="1"/>
    <col min="3842" max="3842" width="51.140625" style="1" customWidth="1"/>
    <col min="3843" max="3853" width="11.7109375" style="1" customWidth="1"/>
    <col min="3854" max="4096" width="9.140625" style="1"/>
    <col min="4097" max="4097" width="5.7109375" style="1" customWidth="1"/>
    <col min="4098" max="4098" width="51.140625" style="1" customWidth="1"/>
    <col min="4099" max="4109" width="11.7109375" style="1" customWidth="1"/>
    <col min="4110" max="4352" width="9.140625" style="1"/>
    <col min="4353" max="4353" width="5.7109375" style="1" customWidth="1"/>
    <col min="4354" max="4354" width="51.140625" style="1" customWidth="1"/>
    <col min="4355" max="4365" width="11.7109375" style="1" customWidth="1"/>
    <col min="4366" max="4608" width="9.140625" style="1"/>
    <col min="4609" max="4609" width="5.7109375" style="1" customWidth="1"/>
    <col min="4610" max="4610" width="51.140625" style="1" customWidth="1"/>
    <col min="4611" max="4621" width="11.7109375" style="1" customWidth="1"/>
    <col min="4622" max="4864" width="9.140625" style="1"/>
    <col min="4865" max="4865" width="5.7109375" style="1" customWidth="1"/>
    <col min="4866" max="4866" width="51.140625" style="1" customWidth="1"/>
    <col min="4867" max="4877" width="11.7109375" style="1" customWidth="1"/>
    <col min="4878" max="5120" width="9.140625" style="1"/>
    <col min="5121" max="5121" width="5.7109375" style="1" customWidth="1"/>
    <col min="5122" max="5122" width="51.140625" style="1" customWidth="1"/>
    <col min="5123" max="5133" width="11.7109375" style="1" customWidth="1"/>
    <col min="5134" max="5376" width="9.140625" style="1"/>
    <col min="5377" max="5377" width="5.7109375" style="1" customWidth="1"/>
    <col min="5378" max="5378" width="51.140625" style="1" customWidth="1"/>
    <col min="5379" max="5389" width="11.7109375" style="1" customWidth="1"/>
    <col min="5390" max="5632" width="9.140625" style="1"/>
    <col min="5633" max="5633" width="5.7109375" style="1" customWidth="1"/>
    <col min="5634" max="5634" width="51.140625" style="1" customWidth="1"/>
    <col min="5635" max="5645" width="11.7109375" style="1" customWidth="1"/>
    <col min="5646" max="5888" width="9.140625" style="1"/>
    <col min="5889" max="5889" width="5.7109375" style="1" customWidth="1"/>
    <col min="5890" max="5890" width="51.140625" style="1" customWidth="1"/>
    <col min="5891" max="5901" width="11.7109375" style="1" customWidth="1"/>
    <col min="5902" max="6144" width="9.140625" style="1"/>
    <col min="6145" max="6145" width="5.7109375" style="1" customWidth="1"/>
    <col min="6146" max="6146" width="51.140625" style="1" customWidth="1"/>
    <col min="6147" max="6157" width="11.7109375" style="1" customWidth="1"/>
    <col min="6158" max="6400" width="9.140625" style="1"/>
    <col min="6401" max="6401" width="5.7109375" style="1" customWidth="1"/>
    <col min="6402" max="6402" width="51.140625" style="1" customWidth="1"/>
    <col min="6403" max="6413" width="11.7109375" style="1" customWidth="1"/>
    <col min="6414" max="6656" width="9.140625" style="1"/>
    <col min="6657" max="6657" width="5.7109375" style="1" customWidth="1"/>
    <col min="6658" max="6658" width="51.140625" style="1" customWidth="1"/>
    <col min="6659" max="6669" width="11.7109375" style="1" customWidth="1"/>
    <col min="6670" max="6912" width="9.140625" style="1"/>
    <col min="6913" max="6913" width="5.7109375" style="1" customWidth="1"/>
    <col min="6914" max="6914" width="51.140625" style="1" customWidth="1"/>
    <col min="6915" max="6925" width="11.7109375" style="1" customWidth="1"/>
    <col min="6926" max="7168" width="9.140625" style="1"/>
    <col min="7169" max="7169" width="5.7109375" style="1" customWidth="1"/>
    <col min="7170" max="7170" width="51.140625" style="1" customWidth="1"/>
    <col min="7171" max="7181" width="11.7109375" style="1" customWidth="1"/>
    <col min="7182" max="7424" width="9.140625" style="1"/>
    <col min="7425" max="7425" width="5.7109375" style="1" customWidth="1"/>
    <col min="7426" max="7426" width="51.140625" style="1" customWidth="1"/>
    <col min="7427" max="7437" width="11.7109375" style="1" customWidth="1"/>
    <col min="7438" max="7680" width="9.140625" style="1"/>
    <col min="7681" max="7681" width="5.7109375" style="1" customWidth="1"/>
    <col min="7682" max="7682" width="51.140625" style="1" customWidth="1"/>
    <col min="7683" max="7693" width="11.7109375" style="1" customWidth="1"/>
    <col min="7694" max="7936" width="9.140625" style="1"/>
    <col min="7937" max="7937" width="5.7109375" style="1" customWidth="1"/>
    <col min="7938" max="7938" width="51.140625" style="1" customWidth="1"/>
    <col min="7939" max="7949" width="11.7109375" style="1" customWidth="1"/>
    <col min="7950" max="8192" width="9.140625" style="1"/>
    <col min="8193" max="8193" width="5.7109375" style="1" customWidth="1"/>
    <col min="8194" max="8194" width="51.140625" style="1" customWidth="1"/>
    <col min="8195" max="8205" width="11.7109375" style="1" customWidth="1"/>
    <col min="8206" max="8448" width="9.140625" style="1"/>
    <col min="8449" max="8449" width="5.7109375" style="1" customWidth="1"/>
    <col min="8450" max="8450" width="51.140625" style="1" customWidth="1"/>
    <col min="8451" max="8461" width="11.7109375" style="1" customWidth="1"/>
    <col min="8462" max="8704" width="9.140625" style="1"/>
    <col min="8705" max="8705" width="5.7109375" style="1" customWidth="1"/>
    <col min="8706" max="8706" width="51.140625" style="1" customWidth="1"/>
    <col min="8707" max="8717" width="11.7109375" style="1" customWidth="1"/>
    <col min="8718" max="8960" width="9.140625" style="1"/>
    <col min="8961" max="8961" width="5.7109375" style="1" customWidth="1"/>
    <col min="8962" max="8962" width="51.140625" style="1" customWidth="1"/>
    <col min="8963" max="8973" width="11.7109375" style="1" customWidth="1"/>
    <col min="8974" max="9216" width="9.140625" style="1"/>
    <col min="9217" max="9217" width="5.7109375" style="1" customWidth="1"/>
    <col min="9218" max="9218" width="51.140625" style="1" customWidth="1"/>
    <col min="9219" max="9229" width="11.7109375" style="1" customWidth="1"/>
    <col min="9230" max="9472" width="9.140625" style="1"/>
    <col min="9473" max="9473" width="5.7109375" style="1" customWidth="1"/>
    <col min="9474" max="9474" width="51.140625" style="1" customWidth="1"/>
    <col min="9475" max="9485" width="11.7109375" style="1" customWidth="1"/>
    <col min="9486" max="9728" width="9.140625" style="1"/>
    <col min="9729" max="9729" width="5.7109375" style="1" customWidth="1"/>
    <col min="9730" max="9730" width="51.140625" style="1" customWidth="1"/>
    <col min="9731" max="9741" width="11.7109375" style="1" customWidth="1"/>
    <col min="9742" max="9984" width="9.140625" style="1"/>
    <col min="9985" max="9985" width="5.7109375" style="1" customWidth="1"/>
    <col min="9986" max="9986" width="51.140625" style="1" customWidth="1"/>
    <col min="9987" max="9997" width="11.7109375" style="1" customWidth="1"/>
    <col min="9998" max="10240" width="9.140625" style="1"/>
    <col min="10241" max="10241" width="5.7109375" style="1" customWidth="1"/>
    <col min="10242" max="10242" width="51.140625" style="1" customWidth="1"/>
    <col min="10243" max="10253" width="11.7109375" style="1" customWidth="1"/>
    <col min="10254" max="10496" width="9.140625" style="1"/>
    <col min="10497" max="10497" width="5.7109375" style="1" customWidth="1"/>
    <col min="10498" max="10498" width="51.140625" style="1" customWidth="1"/>
    <col min="10499" max="10509" width="11.7109375" style="1" customWidth="1"/>
    <col min="10510" max="10752" width="9.140625" style="1"/>
    <col min="10753" max="10753" width="5.7109375" style="1" customWidth="1"/>
    <col min="10754" max="10754" width="51.140625" style="1" customWidth="1"/>
    <col min="10755" max="10765" width="11.7109375" style="1" customWidth="1"/>
    <col min="10766" max="11008" width="9.140625" style="1"/>
    <col min="11009" max="11009" width="5.7109375" style="1" customWidth="1"/>
    <col min="11010" max="11010" width="51.140625" style="1" customWidth="1"/>
    <col min="11011" max="11021" width="11.7109375" style="1" customWidth="1"/>
    <col min="11022" max="11264" width="9.140625" style="1"/>
    <col min="11265" max="11265" width="5.7109375" style="1" customWidth="1"/>
    <col min="11266" max="11266" width="51.140625" style="1" customWidth="1"/>
    <col min="11267" max="11277" width="11.7109375" style="1" customWidth="1"/>
    <col min="11278" max="11520" width="9.140625" style="1"/>
    <col min="11521" max="11521" width="5.7109375" style="1" customWidth="1"/>
    <col min="11522" max="11522" width="51.140625" style="1" customWidth="1"/>
    <col min="11523" max="11533" width="11.7109375" style="1" customWidth="1"/>
    <col min="11534" max="11776" width="9.140625" style="1"/>
    <col min="11777" max="11777" width="5.7109375" style="1" customWidth="1"/>
    <col min="11778" max="11778" width="51.140625" style="1" customWidth="1"/>
    <col min="11779" max="11789" width="11.7109375" style="1" customWidth="1"/>
    <col min="11790" max="12032" width="9.140625" style="1"/>
    <col min="12033" max="12033" width="5.7109375" style="1" customWidth="1"/>
    <col min="12034" max="12034" width="51.140625" style="1" customWidth="1"/>
    <col min="12035" max="12045" width="11.7109375" style="1" customWidth="1"/>
    <col min="12046" max="12288" width="9.140625" style="1"/>
    <col min="12289" max="12289" width="5.7109375" style="1" customWidth="1"/>
    <col min="12290" max="12290" width="51.140625" style="1" customWidth="1"/>
    <col min="12291" max="12301" width="11.7109375" style="1" customWidth="1"/>
    <col min="12302" max="12544" width="9.140625" style="1"/>
    <col min="12545" max="12545" width="5.7109375" style="1" customWidth="1"/>
    <col min="12546" max="12546" width="51.140625" style="1" customWidth="1"/>
    <col min="12547" max="12557" width="11.7109375" style="1" customWidth="1"/>
    <col min="12558" max="12800" width="9.140625" style="1"/>
    <col min="12801" max="12801" width="5.7109375" style="1" customWidth="1"/>
    <col min="12802" max="12802" width="51.140625" style="1" customWidth="1"/>
    <col min="12803" max="12813" width="11.7109375" style="1" customWidth="1"/>
    <col min="12814" max="13056" width="9.140625" style="1"/>
    <col min="13057" max="13057" width="5.7109375" style="1" customWidth="1"/>
    <col min="13058" max="13058" width="51.140625" style="1" customWidth="1"/>
    <col min="13059" max="13069" width="11.7109375" style="1" customWidth="1"/>
    <col min="13070" max="13312" width="9.140625" style="1"/>
    <col min="13313" max="13313" width="5.7109375" style="1" customWidth="1"/>
    <col min="13314" max="13314" width="51.140625" style="1" customWidth="1"/>
    <col min="13315" max="13325" width="11.7109375" style="1" customWidth="1"/>
    <col min="13326" max="13568" width="9.140625" style="1"/>
    <col min="13569" max="13569" width="5.7109375" style="1" customWidth="1"/>
    <col min="13570" max="13570" width="51.140625" style="1" customWidth="1"/>
    <col min="13571" max="13581" width="11.7109375" style="1" customWidth="1"/>
    <col min="13582" max="13824" width="9.140625" style="1"/>
    <col min="13825" max="13825" width="5.7109375" style="1" customWidth="1"/>
    <col min="13826" max="13826" width="51.140625" style="1" customWidth="1"/>
    <col min="13827" max="13837" width="11.7109375" style="1" customWidth="1"/>
    <col min="13838" max="14080" width="9.140625" style="1"/>
    <col min="14081" max="14081" width="5.7109375" style="1" customWidth="1"/>
    <col min="14082" max="14082" width="51.140625" style="1" customWidth="1"/>
    <col min="14083" max="14093" width="11.7109375" style="1" customWidth="1"/>
    <col min="14094" max="14336" width="9.140625" style="1"/>
    <col min="14337" max="14337" width="5.7109375" style="1" customWidth="1"/>
    <col min="14338" max="14338" width="51.140625" style="1" customWidth="1"/>
    <col min="14339" max="14349" width="11.7109375" style="1" customWidth="1"/>
    <col min="14350" max="14592" width="9.140625" style="1"/>
    <col min="14593" max="14593" width="5.7109375" style="1" customWidth="1"/>
    <col min="14594" max="14594" width="51.140625" style="1" customWidth="1"/>
    <col min="14595" max="14605" width="11.7109375" style="1" customWidth="1"/>
    <col min="14606" max="14848" width="9.140625" style="1"/>
    <col min="14849" max="14849" width="5.7109375" style="1" customWidth="1"/>
    <col min="14850" max="14850" width="51.140625" style="1" customWidth="1"/>
    <col min="14851" max="14861" width="11.7109375" style="1" customWidth="1"/>
    <col min="14862" max="15104" width="9.140625" style="1"/>
    <col min="15105" max="15105" width="5.7109375" style="1" customWidth="1"/>
    <col min="15106" max="15106" width="51.140625" style="1" customWidth="1"/>
    <col min="15107" max="15117" width="11.7109375" style="1" customWidth="1"/>
    <col min="15118" max="15360" width="9.140625" style="1"/>
    <col min="15361" max="15361" width="5.7109375" style="1" customWidth="1"/>
    <col min="15362" max="15362" width="51.140625" style="1" customWidth="1"/>
    <col min="15363" max="15373" width="11.7109375" style="1" customWidth="1"/>
    <col min="15374" max="15616" width="9.140625" style="1"/>
    <col min="15617" max="15617" width="5.7109375" style="1" customWidth="1"/>
    <col min="15618" max="15618" width="51.140625" style="1" customWidth="1"/>
    <col min="15619" max="15629" width="11.7109375" style="1" customWidth="1"/>
    <col min="15630" max="15872" width="9.140625" style="1"/>
    <col min="15873" max="15873" width="5.7109375" style="1" customWidth="1"/>
    <col min="15874" max="15874" width="51.140625" style="1" customWidth="1"/>
    <col min="15875" max="15885" width="11.7109375" style="1" customWidth="1"/>
    <col min="15886" max="16128" width="9.140625" style="1"/>
    <col min="16129" max="16129" width="5.7109375" style="1" customWidth="1"/>
    <col min="16130" max="16130" width="51.140625" style="1" customWidth="1"/>
    <col min="16131" max="16141" width="11.7109375" style="1" customWidth="1"/>
    <col min="16142" max="16384" width="9.140625" style="1"/>
  </cols>
  <sheetData>
    <row r="1" spans="1:14" s="40" customFormat="1" hidden="1">
      <c r="A1" s="617" t="s">
        <v>317</v>
      </c>
      <c r="B1" s="617"/>
      <c r="C1" s="617"/>
      <c r="D1" s="617"/>
      <c r="E1" s="617"/>
      <c r="F1" s="617"/>
      <c r="G1" s="617"/>
      <c r="H1" s="617"/>
      <c r="I1" s="617"/>
      <c r="J1" s="617"/>
      <c r="K1" s="617"/>
      <c r="L1" s="617"/>
      <c r="M1" s="617"/>
      <c r="N1" s="617"/>
    </row>
    <row r="2" spans="1:14" s="488" customFormat="1">
      <c r="A2" s="616" t="s">
        <v>1105</v>
      </c>
      <c r="B2" s="616"/>
      <c r="C2" s="616"/>
      <c r="D2" s="616"/>
      <c r="E2" s="616"/>
      <c r="F2" s="616"/>
      <c r="G2" s="616"/>
      <c r="H2" s="616"/>
      <c r="I2" s="616"/>
      <c r="J2" s="616"/>
      <c r="K2" s="616"/>
      <c r="L2" s="616"/>
      <c r="M2" s="616"/>
      <c r="N2" s="616"/>
    </row>
    <row r="3" spans="1:14" s="488" customFormat="1">
      <c r="A3" s="616" t="s">
        <v>1177</v>
      </c>
      <c r="B3" s="616"/>
      <c r="C3" s="616"/>
      <c r="D3" s="616"/>
      <c r="E3" s="616"/>
      <c r="F3" s="616"/>
      <c r="G3" s="616"/>
      <c r="H3" s="616"/>
      <c r="I3" s="616"/>
      <c r="J3" s="616"/>
      <c r="K3" s="616"/>
      <c r="L3" s="616"/>
      <c r="M3" s="616"/>
      <c r="N3" s="616"/>
    </row>
    <row r="4" spans="1:14" s="488" customFormat="1" ht="16.5" thickBot="1"/>
    <row r="5" spans="1:14" s="57" customFormat="1" ht="23.25" customHeight="1" thickTop="1">
      <c r="A5" s="622" t="s">
        <v>2</v>
      </c>
      <c r="B5" s="614" t="str">
        <f>'12.3 elektrifikasi'!B5:B6</f>
        <v>Desa</v>
      </c>
      <c r="C5" s="614" t="s">
        <v>880</v>
      </c>
      <c r="D5" s="614" t="s">
        <v>881</v>
      </c>
      <c r="E5" s="614" t="s">
        <v>965</v>
      </c>
      <c r="F5" s="614"/>
      <c r="G5" s="614"/>
      <c r="H5" s="614"/>
      <c r="I5" s="614" t="s">
        <v>966</v>
      </c>
      <c r="J5" s="614"/>
      <c r="K5" s="614"/>
      <c r="L5" s="614"/>
      <c r="M5" s="614"/>
      <c r="N5" s="620"/>
    </row>
    <row r="6" spans="1:14" s="57" customFormat="1" ht="70.5" customHeight="1" thickBot="1">
      <c r="A6" s="623"/>
      <c r="B6" s="615"/>
      <c r="C6" s="615"/>
      <c r="D6" s="615"/>
      <c r="E6" s="418" t="s">
        <v>228</v>
      </c>
      <c r="F6" s="423" t="s">
        <v>319</v>
      </c>
      <c r="G6" s="418" t="s">
        <v>229</v>
      </c>
      <c r="H6" s="418" t="s">
        <v>320</v>
      </c>
      <c r="I6" s="418" t="s">
        <v>882</v>
      </c>
      <c r="J6" s="418" t="s">
        <v>321</v>
      </c>
      <c r="K6" s="418" t="s">
        <v>322</v>
      </c>
      <c r="L6" s="418" t="s">
        <v>323</v>
      </c>
      <c r="M6" s="418" t="s">
        <v>1030</v>
      </c>
      <c r="N6" s="420" t="s">
        <v>756</v>
      </c>
    </row>
    <row r="7" spans="1:14" s="33" customFormat="1">
      <c r="A7" s="287">
        <v>1</v>
      </c>
      <c r="B7" s="288" t="s">
        <v>935</v>
      </c>
      <c r="C7" s="306">
        <v>13550</v>
      </c>
      <c r="D7" s="377" t="s">
        <v>1165</v>
      </c>
      <c r="E7" s="306">
        <v>7200</v>
      </c>
      <c r="F7" s="306">
        <v>2100</v>
      </c>
      <c r="G7" s="306">
        <v>1250</v>
      </c>
      <c r="H7" s="306">
        <f>SUM(C7-E7)-(F7-G7)</f>
        <v>5500</v>
      </c>
      <c r="I7" s="306">
        <v>2400</v>
      </c>
      <c r="J7" s="533">
        <v>3200</v>
      </c>
      <c r="K7" s="306">
        <v>2200</v>
      </c>
      <c r="L7" s="306">
        <v>1400</v>
      </c>
      <c r="M7" s="306">
        <v>3100</v>
      </c>
      <c r="N7" s="307">
        <v>100</v>
      </c>
    </row>
    <row r="8" spans="1:14" s="33" customFormat="1">
      <c r="A8" s="98">
        <v>2</v>
      </c>
      <c r="B8" s="99" t="s">
        <v>1148</v>
      </c>
      <c r="C8" s="519">
        <v>11850</v>
      </c>
      <c r="D8" s="325" t="s">
        <v>1165</v>
      </c>
      <c r="E8" s="519">
        <v>4800</v>
      </c>
      <c r="F8" s="519">
        <v>1800</v>
      </c>
      <c r="G8" s="519">
        <v>1100</v>
      </c>
      <c r="H8" s="519">
        <f t="shared" ref="H8:H16" si="0">SUM(C8-E8)-(F8-G8)</f>
        <v>6350</v>
      </c>
      <c r="I8" s="519">
        <v>800</v>
      </c>
      <c r="J8" s="534">
        <v>1200</v>
      </c>
      <c r="K8" s="519">
        <v>5300</v>
      </c>
      <c r="L8" s="519">
        <v>2400</v>
      </c>
      <c r="M8" s="519">
        <v>2150</v>
      </c>
      <c r="N8" s="520">
        <v>100</v>
      </c>
    </row>
    <row r="9" spans="1:14" s="33" customFormat="1">
      <c r="A9" s="98">
        <v>3</v>
      </c>
      <c r="B9" s="99" t="s">
        <v>1149</v>
      </c>
      <c r="C9" s="519">
        <v>10300</v>
      </c>
      <c r="D9" s="325" t="s">
        <v>1165</v>
      </c>
      <c r="E9" s="519">
        <v>5100</v>
      </c>
      <c r="F9" s="519">
        <v>2050</v>
      </c>
      <c r="G9" s="519">
        <v>1450</v>
      </c>
      <c r="H9" s="519">
        <f t="shared" si="0"/>
        <v>4600</v>
      </c>
      <c r="I9" s="519">
        <v>1800</v>
      </c>
      <c r="J9" s="534">
        <v>2200</v>
      </c>
      <c r="K9" s="519">
        <v>1400</v>
      </c>
      <c r="L9" s="519">
        <v>1100</v>
      </c>
      <c r="M9" s="519">
        <v>3800</v>
      </c>
      <c r="N9" s="520">
        <v>250</v>
      </c>
    </row>
    <row r="10" spans="1:14" s="33" customFormat="1">
      <c r="A10" s="98">
        <v>4</v>
      </c>
      <c r="B10" s="99" t="s">
        <v>1150</v>
      </c>
      <c r="C10" s="519">
        <v>12400</v>
      </c>
      <c r="D10" s="325" t="s">
        <v>1165</v>
      </c>
      <c r="E10" s="519">
        <v>6600</v>
      </c>
      <c r="F10" s="519">
        <v>3250</v>
      </c>
      <c r="G10" s="519">
        <v>2000</v>
      </c>
      <c r="H10" s="519">
        <f t="shared" si="0"/>
        <v>4550</v>
      </c>
      <c r="I10" s="519">
        <v>2000</v>
      </c>
      <c r="J10" s="534">
        <v>2300</v>
      </c>
      <c r="K10" s="519">
        <v>4400</v>
      </c>
      <c r="L10" s="519">
        <v>1000</v>
      </c>
      <c r="M10" s="519">
        <v>2700</v>
      </c>
      <c r="N10" s="520">
        <v>200</v>
      </c>
    </row>
    <row r="11" spans="1:14" s="33" customFormat="1">
      <c r="A11" s="98">
        <v>5</v>
      </c>
      <c r="B11" s="99" t="s">
        <v>1151</v>
      </c>
      <c r="C11" s="519">
        <v>10200</v>
      </c>
      <c r="D11" s="325" t="s">
        <v>1165</v>
      </c>
      <c r="E11" s="519">
        <v>3050</v>
      </c>
      <c r="F11" s="519">
        <v>4150</v>
      </c>
      <c r="G11" s="519">
        <v>1150</v>
      </c>
      <c r="H11" s="519">
        <f t="shared" si="0"/>
        <v>4150</v>
      </c>
      <c r="I11" s="519">
        <v>1100</v>
      </c>
      <c r="J11" s="534">
        <v>1500</v>
      </c>
      <c r="K11" s="519">
        <v>3150</v>
      </c>
      <c r="L11" s="519">
        <v>1300</v>
      </c>
      <c r="M11" s="519">
        <v>3150</v>
      </c>
      <c r="N11" s="520">
        <v>150</v>
      </c>
    </row>
    <row r="12" spans="1:14" s="33" customFormat="1">
      <c r="A12" s="98">
        <v>6</v>
      </c>
      <c r="B12" s="99" t="s">
        <v>1152</v>
      </c>
      <c r="C12" s="519">
        <v>12950</v>
      </c>
      <c r="D12" s="325" t="s">
        <v>1165</v>
      </c>
      <c r="E12" s="519">
        <v>5400</v>
      </c>
      <c r="F12" s="519">
        <v>2200</v>
      </c>
      <c r="G12" s="519">
        <v>2400</v>
      </c>
      <c r="H12" s="519">
        <f t="shared" si="0"/>
        <v>7750</v>
      </c>
      <c r="I12" s="519">
        <v>2500</v>
      </c>
      <c r="J12" s="534">
        <v>2200</v>
      </c>
      <c r="K12" s="519">
        <v>2250</v>
      </c>
      <c r="L12" s="519">
        <v>2250</v>
      </c>
      <c r="M12" s="519">
        <v>3750</v>
      </c>
      <c r="N12" s="520">
        <v>150</v>
      </c>
    </row>
    <row r="13" spans="1:14" s="33" customFormat="1">
      <c r="A13" s="98">
        <v>7</v>
      </c>
      <c r="B13" s="99" t="s">
        <v>1153</v>
      </c>
      <c r="C13" s="519">
        <v>14050</v>
      </c>
      <c r="D13" s="325" t="s">
        <v>1165</v>
      </c>
      <c r="E13" s="519">
        <v>7300</v>
      </c>
      <c r="F13" s="519">
        <v>5550</v>
      </c>
      <c r="G13" s="519">
        <v>3250</v>
      </c>
      <c r="H13" s="519">
        <f t="shared" si="0"/>
        <v>4450</v>
      </c>
      <c r="I13" s="519">
        <v>4500</v>
      </c>
      <c r="J13" s="534">
        <v>4000</v>
      </c>
      <c r="K13" s="519">
        <v>1700</v>
      </c>
      <c r="L13" s="519">
        <v>1000</v>
      </c>
      <c r="M13" s="519">
        <v>2450</v>
      </c>
      <c r="N13" s="520">
        <v>150</v>
      </c>
    </row>
    <row r="14" spans="1:14" s="33" customFormat="1">
      <c r="A14" s="98">
        <v>8</v>
      </c>
      <c r="B14" s="99" t="s">
        <v>1154</v>
      </c>
      <c r="C14" s="519">
        <v>12250</v>
      </c>
      <c r="D14" s="325" t="s">
        <v>1165</v>
      </c>
      <c r="E14" s="519">
        <v>5600</v>
      </c>
      <c r="F14" s="519">
        <v>4050</v>
      </c>
      <c r="G14" s="519">
        <v>2700</v>
      </c>
      <c r="H14" s="519">
        <f t="shared" si="0"/>
        <v>5300</v>
      </c>
      <c r="I14" s="519">
        <v>3400</v>
      </c>
      <c r="J14" s="534">
        <v>2200</v>
      </c>
      <c r="K14" s="519">
        <v>3150</v>
      </c>
      <c r="L14" s="519">
        <v>1150</v>
      </c>
      <c r="M14" s="519">
        <v>2350</v>
      </c>
      <c r="N14" s="520">
        <v>200</v>
      </c>
    </row>
    <row r="15" spans="1:14" s="33" customFormat="1">
      <c r="A15" s="98">
        <v>9</v>
      </c>
      <c r="B15" s="99" t="s">
        <v>1155</v>
      </c>
      <c r="C15" s="519">
        <v>10100</v>
      </c>
      <c r="D15" s="325" t="s">
        <v>1165</v>
      </c>
      <c r="E15" s="519">
        <v>4250</v>
      </c>
      <c r="F15" s="519">
        <v>3350</v>
      </c>
      <c r="G15" s="519">
        <v>2350</v>
      </c>
      <c r="H15" s="519">
        <f t="shared" si="0"/>
        <v>4850</v>
      </c>
      <c r="I15" s="519">
        <v>3500</v>
      </c>
      <c r="J15" s="534">
        <v>1100</v>
      </c>
      <c r="K15" s="519">
        <v>1150</v>
      </c>
      <c r="L15" s="519">
        <v>1600</v>
      </c>
      <c r="M15" s="519">
        <v>2650</v>
      </c>
      <c r="N15" s="520">
        <v>200</v>
      </c>
    </row>
    <row r="16" spans="1:14" s="33" customFormat="1" ht="16.5" thickBot="1">
      <c r="A16" s="98">
        <v>10</v>
      </c>
      <c r="B16" s="99" t="s">
        <v>1156</v>
      </c>
      <c r="C16" s="519">
        <v>11150</v>
      </c>
      <c r="D16" s="325" t="s">
        <v>1165</v>
      </c>
      <c r="E16" s="519">
        <v>4600</v>
      </c>
      <c r="F16" s="519">
        <v>2250</v>
      </c>
      <c r="G16" s="519">
        <v>3000</v>
      </c>
      <c r="H16" s="532">
        <f t="shared" si="0"/>
        <v>7300</v>
      </c>
      <c r="I16" s="519">
        <v>1050</v>
      </c>
      <c r="J16" s="534">
        <v>1000</v>
      </c>
      <c r="K16" s="519">
        <v>3750</v>
      </c>
      <c r="L16" s="519">
        <v>3100</v>
      </c>
      <c r="M16" s="519">
        <v>2250</v>
      </c>
      <c r="N16" s="505">
        <v>400</v>
      </c>
    </row>
    <row r="17" spans="1:14" s="40" customFormat="1" ht="16.5" thickBot="1">
      <c r="A17" s="618" t="s">
        <v>324</v>
      </c>
      <c r="B17" s="619"/>
      <c r="C17" s="296">
        <f>SUM(C7:C16)</f>
        <v>118800</v>
      </c>
      <c r="D17" s="295"/>
      <c r="E17" s="296">
        <f t="shared" ref="E17:N17" si="1">SUM(E7:E16)</f>
        <v>53900</v>
      </c>
      <c r="F17" s="296">
        <f t="shared" si="1"/>
        <v>30750</v>
      </c>
      <c r="G17" s="296">
        <f t="shared" si="1"/>
        <v>20650</v>
      </c>
      <c r="H17" s="296">
        <f t="shared" si="1"/>
        <v>54800</v>
      </c>
      <c r="I17" s="296">
        <f t="shared" si="1"/>
        <v>23050</v>
      </c>
      <c r="J17" s="296">
        <f t="shared" si="1"/>
        <v>20900</v>
      </c>
      <c r="K17" s="296">
        <f t="shared" si="1"/>
        <v>28450</v>
      </c>
      <c r="L17" s="296">
        <f t="shared" si="1"/>
        <v>16300</v>
      </c>
      <c r="M17" s="296">
        <f t="shared" si="1"/>
        <v>28350</v>
      </c>
      <c r="N17" s="535">
        <f t="shared" si="1"/>
        <v>1900</v>
      </c>
    </row>
    <row r="18" spans="1:14" s="59" customFormat="1" ht="16.5" thickTop="1">
      <c r="A18" s="59" t="str">
        <f>'Sumber Data'!$G$10</f>
        <v>Sumber : Kecamatan ................... Kab. Lebak, 2019</v>
      </c>
      <c r="M18" s="536" t="s">
        <v>1166</v>
      </c>
      <c r="N18" s="536"/>
    </row>
    <row r="19" spans="1:14" s="40" customFormat="1"/>
    <row r="20" spans="1:14" s="40" customFormat="1"/>
    <row r="21" spans="1:14" s="40" customFormat="1"/>
    <row r="22" spans="1:14" s="40" customFormat="1"/>
    <row r="23" spans="1:14" s="40" customFormat="1"/>
    <row r="24" spans="1:14" s="40" customFormat="1"/>
    <row r="25" spans="1:14" s="40" customFormat="1"/>
    <row r="26" spans="1:14" s="40" customFormat="1"/>
    <row r="27" spans="1:14" s="40" customFormat="1"/>
    <row r="28" spans="1:14" s="40" customFormat="1"/>
    <row r="29" spans="1:14" s="40" customFormat="1"/>
    <row r="30" spans="1:14" s="40" customFormat="1"/>
    <row r="31" spans="1:14" s="40" customFormat="1"/>
    <row r="32" spans="1:14"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row r="44" s="40" customFormat="1"/>
    <row r="45" s="40" customFormat="1"/>
    <row r="46" s="40" customFormat="1"/>
    <row r="47" s="40" customFormat="1"/>
    <row r="48"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sheetData>
  <mergeCells count="10">
    <mergeCell ref="A17:B17"/>
    <mergeCell ref="A1:N1"/>
    <mergeCell ref="A2:N2"/>
    <mergeCell ref="A3:N3"/>
    <mergeCell ref="A5:A6"/>
    <mergeCell ref="B5:B6"/>
    <mergeCell ref="C5:C6"/>
    <mergeCell ref="D5:D6"/>
    <mergeCell ref="E5:H5"/>
    <mergeCell ref="I5:N5"/>
  </mergeCells>
  <printOptions horizontalCentered="1"/>
  <pageMargins left="0.74803149606299202" right="0.511811023622047" top="0.74803149606299202" bottom="0.511811023622047" header="0.31496062992126" footer="0.31496062992126"/>
  <pageSetup paperSize="9" scale="70" firstPageNumber="45" orientation="landscape" r:id="rId1"/>
  <headerFooter scaleWithDoc="0" alignWithMargins="0">
    <oddFooter>&amp;R&amp;"Bookman Old Style,Regular"&amp;10&amp;P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59"/>
  <sheetViews>
    <sheetView view="pageBreakPreview" topLeftCell="A2" zoomScale="70" zoomScaleNormal="60" zoomScaleSheetLayoutView="70" workbookViewId="0">
      <selection activeCell="T17" sqref="T17"/>
    </sheetView>
  </sheetViews>
  <sheetFormatPr defaultRowHeight="15.75"/>
  <cols>
    <col min="1" max="1" width="5.42578125" style="31" customWidth="1"/>
    <col min="2" max="2" width="22.28515625" style="29" customWidth="1"/>
    <col min="3" max="3" width="7.5703125" style="31" bestFit="1" customWidth="1"/>
    <col min="4" max="4" width="10.5703125" style="31" bestFit="1" customWidth="1"/>
    <col min="5" max="6" width="10.5703125" style="31" customWidth="1"/>
    <col min="7" max="7" width="14.140625" style="31" bestFit="1" customWidth="1"/>
    <col min="8" max="8" width="12.7109375" style="31" bestFit="1" customWidth="1"/>
    <col min="9" max="9" width="5.7109375" style="31" bestFit="1" customWidth="1"/>
    <col min="10" max="10" width="9.28515625" style="31" bestFit="1" customWidth="1"/>
    <col min="11" max="11" width="5.7109375" style="31" bestFit="1" customWidth="1"/>
    <col min="12" max="12" width="9.28515625" style="31" bestFit="1" customWidth="1"/>
    <col min="13" max="13" width="12.42578125" style="31" customWidth="1"/>
    <col min="14" max="14" width="9.5703125" style="30" customWidth="1"/>
    <col min="15" max="15" width="14" style="31" customWidth="1"/>
    <col min="16" max="16" width="14.42578125" style="31" customWidth="1"/>
    <col min="17" max="255" width="9.140625" style="28"/>
    <col min="256" max="256" width="5.7109375" style="28" customWidth="1"/>
    <col min="257" max="257" width="51.140625" style="28" customWidth="1"/>
    <col min="258" max="268" width="11.7109375" style="28" customWidth="1"/>
    <col min="269" max="511" width="9.140625" style="28"/>
    <col min="512" max="512" width="5.7109375" style="28" customWidth="1"/>
    <col min="513" max="513" width="51.140625" style="28" customWidth="1"/>
    <col min="514" max="524" width="11.7109375" style="28" customWidth="1"/>
    <col min="525" max="767" width="9.140625" style="28"/>
    <col min="768" max="768" width="5.7109375" style="28" customWidth="1"/>
    <col min="769" max="769" width="51.140625" style="28" customWidth="1"/>
    <col min="770" max="780" width="11.7109375" style="28" customWidth="1"/>
    <col min="781" max="1023" width="9.140625" style="28"/>
    <col min="1024" max="1024" width="5.7109375" style="28" customWidth="1"/>
    <col min="1025" max="1025" width="51.140625" style="28" customWidth="1"/>
    <col min="1026" max="1036" width="11.7109375" style="28" customWidth="1"/>
    <col min="1037" max="1279" width="9.140625" style="28"/>
    <col min="1280" max="1280" width="5.7109375" style="28" customWidth="1"/>
    <col min="1281" max="1281" width="51.140625" style="28" customWidth="1"/>
    <col min="1282" max="1292" width="11.7109375" style="28" customWidth="1"/>
    <col min="1293" max="1535" width="9.140625" style="28"/>
    <col min="1536" max="1536" width="5.7109375" style="28" customWidth="1"/>
    <col min="1537" max="1537" width="51.140625" style="28" customWidth="1"/>
    <col min="1538" max="1548" width="11.7109375" style="28" customWidth="1"/>
    <col min="1549" max="1791" width="9.140625" style="28"/>
    <col min="1792" max="1792" width="5.7109375" style="28" customWidth="1"/>
    <col min="1793" max="1793" width="51.140625" style="28" customWidth="1"/>
    <col min="1794" max="1804" width="11.7109375" style="28" customWidth="1"/>
    <col min="1805" max="2047" width="9.140625" style="28"/>
    <col min="2048" max="2048" width="5.7109375" style="28" customWidth="1"/>
    <col min="2049" max="2049" width="51.140625" style="28" customWidth="1"/>
    <col min="2050" max="2060" width="11.7109375" style="28" customWidth="1"/>
    <col min="2061" max="2303" width="9.140625" style="28"/>
    <col min="2304" max="2304" width="5.7109375" style="28" customWidth="1"/>
    <col min="2305" max="2305" width="51.140625" style="28" customWidth="1"/>
    <col min="2306" max="2316" width="11.7109375" style="28" customWidth="1"/>
    <col min="2317" max="2559" width="9.140625" style="28"/>
    <col min="2560" max="2560" width="5.7109375" style="28" customWidth="1"/>
    <col min="2561" max="2561" width="51.140625" style="28" customWidth="1"/>
    <col min="2562" max="2572" width="11.7109375" style="28" customWidth="1"/>
    <col min="2573" max="2815" width="9.140625" style="28"/>
    <col min="2816" max="2816" width="5.7109375" style="28" customWidth="1"/>
    <col min="2817" max="2817" width="51.140625" style="28" customWidth="1"/>
    <col min="2818" max="2828" width="11.7109375" style="28" customWidth="1"/>
    <col min="2829" max="3071" width="9.140625" style="28"/>
    <col min="3072" max="3072" width="5.7109375" style="28" customWidth="1"/>
    <col min="3073" max="3073" width="51.140625" style="28" customWidth="1"/>
    <col min="3074" max="3084" width="11.7109375" style="28" customWidth="1"/>
    <col min="3085" max="3327" width="9.140625" style="28"/>
    <col min="3328" max="3328" width="5.7109375" style="28" customWidth="1"/>
    <col min="3329" max="3329" width="51.140625" style="28" customWidth="1"/>
    <col min="3330" max="3340" width="11.7109375" style="28" customWidth="1"/>
    <col min="3341" max="3583" width="9.140625" style="28"/>
    <col min="3584" max="3584" width="5.7109375" style="28" customWidth="1"/>
    <col min="3585" max="3585" width="51.140625" style="28" customWidth="1"/>
    <col min="3586" max="3596" width="11.7109375" style="28" customWidth="1"/>
    <col min="3597" max="3839" width="9.140625" style="28"/>
    <col min="3840" max="3840" width="5.7109375" style="28" customWidth="1"/>
    <col min="3841" max="3841" width="51.140625" style="28" customWidth="1"/>
    <col min="3842" max="3852" width="11.7109375" style="28" customWidth="1"/>
    <col min="3853" max="4095" width="9.140625" style="28"/>
    <col min="4096" max="4096" width="5.7109375" style="28" customWidth="1"/>
    <col min="4097" max="4097" width="51.140625" style="28" customWidth="1"/>
    <col min="4098" max="4108" width="11.7109375" style="28" customWidth="1"/>
    <col min="4109" max="4351" width="9.140625" style="28"/>
    <col min="4352" max="4352" width="5.7109375" style="28" customWidth="1"/>
    <col min="4353" max="4353" width="51.140625" style="28" customWidth="1"/>
    <col min="4354" max="4364" width="11.7109375" style="28" customWidth="1"/>
    <col min="4365" max="4607" width="9.140625" style="28"/>
    <col min="4608" max="4608" width="5.7109375" style="28" customWidth="1"/>
    <col min="4609" max="4609" width="51.140625" style="28" customWidth="1"/>
    <col min="4610" max="4620" width="11.7109375" style="28" customWidth="1"/>
    <col min="4621" max="4863" width="9.140625" style="28"/>
    <col min="4864" max="4864" width="5.7109375" style="28" customWidth="1"/>
    <col min="4865" max="4865" width="51.140625" style="28" customWidth="1"/>
    <col min="4866" max="4876" width="11.7109375" style="28" customWidth="1"/>
    <col min="4877" max="5119" width="9.140625" style="28"/>
    <col min="5120" max="5120" width="5.7109375" style="28" customWidth="1"/>
    <col min="5121" max="5121" width="51.140625" style="28" customWidth="1"/>
    <col min="5122" max="5132" width="11.7109375" style="28" customWidth="1"/>
    <col min="5133" max="5375" width="9.140625" style="28"/>
    <col min="5376" max="5376" width="5.7109375" style="28" customWidth="1"/>
    <col min="5377" max="5377" width="51.140625" style="28" customWidth="1"/>
    <col min="5378" max="5388" width="11.7109375" style="28" customWidth="1"/>
    <col min="5389" max="5631" width="9.140625" style="28"/>
    <col min="5632" max="5632" width="5.7109375" style="28" customWidth="1"/>
    <col min="5633" max="5633" width="51.140625" style="28" customWidth="1"/>
    <col min="5634" max="5644" width="11.7109375" style="28" customWidth="1"/>
    <col min="5645" max="5887" width="9.140625" style="28"/>
    <col min="5888" max="5888" width="5.7109375" style="28" customWidth="1"/>
    <col min="5889" max="5889" width="51.140625" style="28" customWidth="1"/>
    <col min="5890" max="5900" width="11.7109375" style="28" customWidth="1"/>
    <col min="5901" max="6143" width="9.140625" style="28"/>
    <col min="6144" max="6144" width="5.7109375" style="28" customWidth="1"/>
    <col min="6145" max="6145" width="51.140625" style="28" customWidth="1"/>
    <col min="6146" max="6156" width="11.7109375" style="28" customWidth="1"/>
    <col min="6157" max="6399" width="9.140625" style="28"/>
    <col min="6400" max="6400" width="5.7109375" style="28" customWidth="1"/>
    <col min="6401" max="6401" width="51.140625" style="28" customWidth="1"/>
    <col min="6402" max="6412" width="11.7109375" style="28" customWidth="1"/>
    <col min="6413" max="6655" width="9.140625" style="28"/>
    <col min="6656" max="6656" width="5.7109375" style="28" customWidth="1"/>
    <col min="6657" max="6657" width="51.140625" style="28" customWidth="1"/>
    <col min="6658" max="6668" width="11.7109375" style="28" customWidth="1"/>
    <col min="6669" max="6911" width="9.140625" style="28"/>
    <col min="6912" max="6912" width="5.7109375" style="28" customWidth="1"/>
    <col min="6913" max="6913" width="51.140625" style="28" customWidth="1"/>
    <col min="6914" max="6924" width="11.7109375" style="28" customWidth="1"/>
    <col min="6925" max="7167" width="9.140625" style="28"/>
    <col min="7168" max="7168" width="5.7109375" style="28" customWidth="1"/>
    <col min="7169" max="7169" width="51.140625" style="28" customWidth="1"/>
    <col min="7170" max="7180" width="11.7109375" style="28" customWidth="1"/>
    <col min="7181" max="7423" width="9.140625" style="28"/>
    <col min="7424" max="7424" width="5.7109375" style="28" customWidth="1"/>
    <col min="7425" max="7425" width="51.140625" style="28" customWidth="1"/>
    <col min="7426" max="7436" width="11.7109375" style="28" customWidth="1"/>
    <col min="7437" max="7679" width="9.140625" style="28"/>
    <col min="7680" max="7680" width="5.7109375" style="28" customWidth="1"/>
    <col min="7681" max="7681" width="51.140625" style="28" customWidth="1"/>
    <col min="7682" max="7692" width="11.7109375" style="28" customWidth="1"/>
    <col min="7693" max="7935" width="9.140625" style="28"/>
    <col min="7936" max="7936" width="5.7109375" style="28" customWidth="1"/>
    <col min="7937" max="7937" width="51.140625" style="28" customWidth="1"/>
    <col min="7938" max="7948" width="11.7109375" style="28" customWidth="1"/>
    <col min="7949" max="8191" width="9.140625" style="28"/>
    <col min="8192" max="8192" width="5.7109375" style="28" customWidth="1"/>
    <col min="8193" max="8193" width="51.140625" style="28" customWidth="1"/>
    <col min="8194" max="8204" width="11.7109375" style="28" customWidth="1"/>
    <col min="8205" max="8447" width="9.140625" style="28"/>
    <col min="8448" max="8448" width="5.7109375" style="28" customWidth="1"/>
    <col min="8449" max="8449" width="51.140625" style="28" customWidth="1"/>
    <col min="8450" max="8460" width="11.7109375" style="28" customWidth="1"/>
    <col min="8461" max="8703" width="9.140625" style="28"/>
    <col min="8704" max="8704" width="5.7109375" style="28" customWidth="1"/>
    <col min="8705" max="8705" width="51.140625" style="28" customWidth="1"/>
    <col min="8706" max="8716" width="11.7109375" style="28" customWidth="1"/>
    <col min="8717" max="8959" width="9.140625" style="28"/>
    <col min="8960" max="8960" width="5.7109375" style="28" customWidth="1"/>
    <col min="8961" max="8961" width="51.140625" style="28" customWidth="1"/>
    <col min="8962" max="8972" width="11.7109375" style="28" customWidth="1"/>
    <col min="8973" max="9215" width="9.140625" style="28"/>
    <col min="9216" max="9216" width="5.7109375" style="28" customWidth="1"/>
    <col min="9217" max="9217" width="51.140625" style="28" customWidth="1"/>
    <col min="9218" max="9228" width="11.7109375" style="28" customWidth="1"/>
    <col min="9229" max="9471" width="9.140625" style="28"/>
    <col min="9472" max="9472" width="5.7109375" style="28" customWidth="1"/>
    <col min="9473" max="9473" width="51.140625" style="28" customWidth="1"/>
    <col min="9474" max="9484" width="11.7109375" style="28" customWidth="1"/>
    <col min="9485" max="9727" width="9.140625" style="28"/>
    <col min="9728" max="9728" width="5.7109375" style="28" customWidth="1"/>
    <col min="9729" max="9729" width="51.140625" style="28" customWidth="1"/>
    <col min="9730" max="9740" width="11.7109375" style="28" customWidth="1"/>
    <col min="9741" max="9983" width="9.140625" style="28"/>
    <col min="9984" max="9984" width="5.7109375" style="28" customWidth="1"/>
    <col min="9985" max="9985" width="51.140625" style="28" customWidth="1"/>
    <col min="9986" max="9996" width="11.7109375" style="28" customWidth="1"/>
    <col min="9997" max="10239" width="9.140625" style="28"/>
    <col min="10240" max="10240" width="5.7109375" style="28" customWidth="1"/>
    <col min="10241" max="10241" width="51.140625" style="28" customWidth="1"/>
    <col min="10242" max="10252" width="11.7109375" style="28" customWidth="1"/>
    <col min="10253" max="10495" width="9.140625" style="28"/>
    <col min="10496" max="10496" width="5.7109375" style="28" customWidth="1"/>
    <col min="10497" max="10497" width="51.140625" style="28" customWidth="1"/>
    <col min="10498" max="10508" width="11.7109375" style="28" customWidth="1"/>
    <col min="10509" max="10751" width="9.140625" style="28"/>
    <col min="10752" max="10752" width="5.7109375" style="28" customWidth="1"/>
    <col min="10753" max="10753" width="51.140625" style="28" customWidth="1"/>
    <col min="10754" max="10764" width="11.7109375" style="28" customWidth="1"/>
    <col min="10765" max="11007" width="9.140625" style="28"/>
    <col min="11008" max="11008" width="5.7109375" style="28" customWidth="1"/>
    <col min="11009" max="11009" width="51.140625" style="28" customWidth="1"/>
    <col min="11010" max="11020" width="11.7109375" style="28" customWidth="1"/>
    <col min="11021" max="11263" width="9.140625" style="28"/>
    <col min="11264" max="11264" width="5.7109375" style="28" customWidth="1"/>
    <col min="11265" max="11265" width="51.140625" style="28" customWidth="1"/>
    <col min="11266" max="11276" width="11.7109375" style="28" customWidth="1"/>
    <col min="11277" max="11519" width="9.140625" style="28"/>
    <col min="11520" max="11520" width="5.7109375" style="28" customWidth="1"/>
    <col min="11521" max="11521" width="51.140625" style="28" customWidth="1"/>
    <col min="11522" max="11532" width="11.7109375" style="28" customWidth="1"/>
    <col min="11533" max="11775" width="9.140625" style="28"/>
    <col min="11776" max="11776" width="5.7109375" style="28" customWidth="1"/>
    <col min="11777" max="11777" width="51.140625" style="28" customWidth="1"/>
    <col min="11778" max="11788" width="11.7109375" style="28" customWidth="1"/>
    <col min="11789" max="12031" width="9.140625" style="28"/>
    <col min="12032" max="12032" width="5.7109375" style="28" customWidth="1"/>
    <col min="12033" max="12033" width="51.140625" style="28" customWidth="1"/>
    <col min="12034" max="12044" width="11.7109375" style="28" customWidth="1"/>
    <col min="12045" max="12287" width="9.140625" style="28"/>
    <col min="12288" max="12288" width="5.7109375" style="28" customWidth="1"/>
    <col min="12289" max="12289" width="51.140625" style="28" customWidth="1"/>
    <col min="12290" max="12300" width="11.7109375" style="28" customWidth="1"/>
    <col min="12301" max="12543" width="9.140625" style="28"/>
    <col min="12544" max="12544" width="5.7109375" style="28" customWidth="1"/>
    <col min="12545" max="12545" width="51.140625" style="28" customWidth="1"/>
    <col min="12546" max="12556" width="11.7109375" style="28" customWidth="1"/>
    <col min="12557" max="12799" width="9.140625" style="28"/>
    <col min="12800" max="12800" width="5.7109375" style="28" customWidth="1"/>
    <col min="12801" max="12801" width="51.140625" style="28" customWidth="1"/>
    <col min="12802" max="12812" width="11.7109375" style="28" customWidth="1"/>
    <col min="12813" max="13055" width="9.140625" style="28"/>
    <col min="13056" max="13056" width="5.7109375" style="28" customWidth="1"/>
    <col min="13057" max="13057" width="51.140625" style="28" customWidth="1"/>
    <col min="13058" max="13068" width="11.7109375" style="28" customWidth="1"/>
    <col min="13069" max="13311" width="9.140625" style="28"/>
    <col min="13312" max="13312" width="5.7109375" style="28" customWidth="1"/>
    <col min="13313" max="13313" width="51.140625" style="28" customWidth="1"/>
    <col min="13314" max="13324" width="11.7109375" style="28" customWidth="1"/>
    <col min="13325" max="13567" width="9.140625" style="28"/>
    <col min="13568" max="13568" width="5.7109375" style="28" customWidth="1"/>
    <col min="13569" max="13569" width="51.140625" style="28" customWidth="1"/>
    <col min="13570" max="13580" width="11.7109375" style="28" customWidth="1"/>
    <col min="13581" max="13823" width="9.140625" style="28"/>
    <col min="13824" max="13824" width="5.7109375" style="28" customWidth="1"/>
    <col min="13825" max="13825" width="51.140625" style="28" customWidth="1"/>
    <col min="13826" max="13836" width="11.7109375" style="28" customWidth="1"/>
    <col min="13837" max="14079" width="9.140625" style="28"/>
    <col min="14080" max="14080" width="5.7109375" style="28" customWidth="1"/>
    <col min="14081" max="14081" width="51.140625" style="28" customWidth="1"/>
    <col min="14082" max="14092" width="11.7109375" style="28" customWidth="1"/>
    <col min="14093" max="14335" width="9.140625" style="28"/>
    <col min="14336" max="14336" width="5.7109375" style="28" customWidth="1"/>
    <col min="14337" max="14337" width="51.140625" style="28" customWidth="1"/>
    <col min="14338" max="14348" width="11.7109375" style="28" customWidth="1"/>
    <col min="14349" max="14591" width="9.140625" style="28"/>
    <col min="14592" max="14592" width="5.7109375" style="28" customWidth="1"/>
    <col min="14593" max="14593" width="51.140625" style="28" customWidth="1"/>
    <col min="14594" max="14604" width="11.7109375" style="28" customWidth="1"/>
    <col min="14605" max="14847" width="9.140625" style="28"/>
    <col min="14848" max="14848" width="5.7109375" style="28" customWidth="1"/>
    <col min="14849" max="14849" width="51.140625" style="28" customWidth="1"/>
    <col min="14850" max="14860" width="11.7109375" style="28" customWidth="1"/>
    <col min="14861" max="15103" width="9.140625" style="28"/>
    <col min="15104" max="15104" width="5.7109375" style="28" customWidth="1"/>
    <col min="15105" max="15105" width="51.140625" style="28" customWidth="1"/>
    <col min="15106" max="15116" width="11.7109375" style="28" customWidth="1"/>
    <col min="15117" max="15359" width="9.140625" style="28"/>
    <col min="15360" max="15360" width="5.7109375" style="28" customWidth="1"/>
    <col min="15361" max="15361" width="51.140625" style="28" customWidth="1"/>
    <col min="15362" max="15372" width="11.7109375" style="28" customWidth="1"/>
    <col min="15373" max="15615" width="9.140625" style="28"/>
    <col min="15616" max="15616" width="5.7109375" style="28" customWidth="1"/>
    <col min="15617" max="15617" width="51.140625" style="28" customWidth="1"/>
    <col min="15618" max="15628" width="11.7109375" style="28" customWidth="1"/>
    <col min="15629" max="15871" width="9.140625" style="28"/>
    <col min="15872" max="15872" width="5.7109375" style="28" customWidth="1"/>
    <col min="15873" max="15873" width="51.140625" style="28" customWidth="1"/>
    <col min="15874" max="15884" width="11.7109375" style="28" customWidth="1"/>
    <col min="15885" max="16127" width="9.140625" style="28"/>
    <col min="16128" max="16128" width="5.7109375" style="28" customWidth="1"/>
    <col min="16129" max="16129" width="51.140625" style="28" customWidth="1"/>
    <col min="16130" max="16140" width="11.7109375" style="28" customWidth="1"/>
    <col min="16141" max="16384" width="9.140625" style="28"/>
  </cols>
  <sheetData>
    <row r="1" spans="1:21" s="46" customFormat="1" ht="15.75" hidden="1" customHeight="1">
      <c r="A1" s="718" t="s">
        <v>325</v>
      </c>
      <c r="B1" s="718"/>
      <c r="C1" s="718"/>
      <c r="D1" s="718"/>
      <c r="E1" s="718"/>
      <c r="F1" s="718"/>
      <c r="G1" s="718"/>
      <c r="H1" s="718"/>
      <c r="I1" s="718"/>
      <c r="J1" s="718"/>
      <c r="K1" s="718"/>
      <c r="L1" s="718"/>
      <c r="M1" s="718"/>
      <c r="N1" s="718"/>
      <c r="O1" s="718"/>
      <c r="P1" s="718"/>
    </row>
    <row r="2" spans="1:21" s="46" customFormat="1">
      <c r="A2" s="718" t="s">
        <v>326</v>
      </c>
      <c r="B2" s="718"/>
      <c r="C2" s="718"/>
      <c r="D2" s="718"/>
      <c r="E2" s="718"/>
      <c r="F2" s="718"/>
      <c r="G2" s="718"/>
      <c r="H2" s="718"/>
      <c r="I2" s="718"/>
      <c r="J2" s="718"/>
      <c r="K2" s="718"/>
      <c r="L2" s="718"/>
      <c r="M2" s="718"/>
      <c r="N2" s="718"/>
      <c r="O2" s="718"/>
      <c r="P2" s="718"/>
    </row>
    <row r="3" spans="1:21" s="46" customFormat="1">
      <c r="A3" s="718" t="str">
        <f>'Sumber Data'!$G$6</f>
        <v>di Kecamatan ................. Kab. Lebak Tahun 2018</v>
      </c>
      <c r="B3" s="718"/>
      <c r="C3" s="718"/>
      <c r="D3" s="718"/>
      <c r="E3" s="718"/>
      <c r="F3" s="718"/>
      <c r="G3" s="718"/>
      <c r="H3" s="718"/>
      <c r="I3" s="718"/>
      <c r="J3" s="718"/>
      <c r="K3" s="718"/>
      <c r="L3" s="718"/>
      <c r="M3" s="718"/>
      <c r="N3" s="718"/>
      <c r="O3" s="718"/>
      <c r="P3" s="718"/>
    </row>
    <row r="4" spans="1:21" s="46" customFormat="1" ht="3" customHeight="1" thickBot="1">
      <c r="A4" s="88"/>
      <c r="B4" s="48"/>
      <c r="C4" s="88"/>
      <c r="D4" s="88"/>
      <c r="E4" s="277"/>
      <c r="F4" s="277"/>
      <c r="G4" s="88"/>
      <c r="H4" s="88"/>
      <c r="I4" s="88"/>
      <c r="J4" s="88"/>
      <c r="K4" s="88"/>
      <c r="L4" s="88"/>
      <c r="M4" s="88"/>
      <c r="N4" s="49"/>
      <c r="O4" s="88"/>
      <c r="P4" s="88"/>
    </row>
    <row r="5" spans="1:21" s="50" customFormat="1" ht="16.5" customHeight="1" thickTop="1">
      <c r="A5" s="719" t="s">
        <v>757</v>
      </c>
      <c r="B5" s="710" t="str">
        <f>'12.4 jalan'!B5:B6</f>
        <v>Desa</v>
      </c>
      <c r="C5" s="710" t="s">
        <v>327</v>
      </c>
      <c r="D5" s="710"/>
      <c r="E5" s="728" t="s">
        <v>986</v>
      </c>
      <c r="F5" s="729"/>
      <c r="G5" s="710" t="s">
        <v>331</v>
      </c>
      <c r="H5" s="710"/>
      <c r="I5" s="710" t="s">
        <v>333</v>
      </c>
      <c r="J5" s="710"/>
      <c r="K5" s="710" t="s">
        <v>334</v>
      </c>
      <c r="L5" s="710"/>
      <c r="M5" s="725" t="s">
        <v>328</v>
      </c>
      <c r="N5" s="726" t="s">
        <v>329</v>
      </c>
      <c r="O5" s="725" t="s">
        <v>862</v>
      </c>
      <c r="P5" s="722" t="s">
        <v>330</v>
      </c>
    </row>
    <row r="6" spans="1:21" s="50" customFormat="1">
      <c r="A6" s="720"/>
      <c r="B6" s="711"/>
      <c r="C6" s="711"/>
      <c r="D6" s="711"/>
      <c r="E6" s="730"/>
      <c r="F6" s="731"/>
      <c r="G6" s="711"/>
      <c r="H6" s="711"/>
      <c r="I6" s="711"/>
      <c r="J6" s="711"/>
      <c r="K6" s="711"/>
      <c r="L6" s="711"/>
      <c r="M6" s="713"/>
      <c r="N6" s="727"/>
      <c r="O6" s="713"/>
      <c r="P6" s="723"/>
    </row>
    <row r="7" spans="1:21" s="50" customFormat="1">
      <c r="A7" s="720"/>
      <c r="B7" s="711"/>
      <c r="C7" s="711" t="s">
        <v>331</v>
      </c>
      <c r="D7" s="711" t="s">
        <v>332</v>
      </c>
      <c r="E7" s="713" t="s">
        <v>797</v>
      </c>
      <c r="F7" s="713" t="s">
        <v>798</v>
      </c>
      <c r="G7" s="713" t="s">
        <v>797</v>
      </c>
      <c r="H7" s="713" t="s">
        <v>798</v>
      </c>
      <c r="I7" s="711" t="s">
        <v>335</v>
      </c>
      <c r="J7" s="711" t="s">
        <v>336</v>
      </c>
      <c r="K7" s="711" t="s">
        <v>335</v>
      </c>
      <c r="L7" s="711" t="s">
        <v>336</v>
      </c>
      <c r="M7" s="713"/>
      <c r="N7" s="727"/>
      <c r="O7" s="713"/>
      <c r="P7" s="723"/>
    </row>
    <row r="8" spans="1:21" s="51" customFormat="1">
      <c r="A8" s="721"/>
      <c r="B8" s="712"/>
      <c r="C8" s="712"/>
      <c r="D8" s="712"/>
      <c r="E8" s="714"/>
      <c r="F8" s="714"/>
      <c r="G8" s="714"/>
      <c r="H8" s="714"/>
      <c r="I8" s="712"/>
      <c r="J8" s="712"/>
      <c r="K8" s="712"/>
      <c r="L8" s="712"/>
      <c r="M8" s="714"/>
      <c r="N8" s="727"/>
      <c r="O8" s="714"/>
      <c r="P8" s="724"/>
    </row>
    <row r="9" spans="1:21" s="42" customFormat="1" ht="16.5" thickBot="1">
      <c r="A9" s="200" t="s">
        <v>201</v>
      </c>
      <c r="B9" s="201" t="s">
        <v>202</v>
      </c>
      <c r="C9" s="202" t="s">
        <v>203</v>
      </c>
      <c r="D9" s="202" t="s">
        <v>204</v>
      </c>
      <c r="E9" s="202" t="s">
        <v>205</v>
      </c>
      <c r="F9" s="202" t="s">
        <v>206</v>
      </c>
      <c r="G9" s="202" t="s">
        <v>207</v>
      </c>
      <c r="H9" s="202" t="s">
        <v>208</v>
      </c>
      <c r="I9" s="202" t="s">
        <v>209</v>
      </c>
      <c r="J9" s="202" t="s">
        <v>210</v>
      </c>
      <c r="K9" s="202" t="s">
        <v>211</v>
      </c>
      <c r="L9" s="202" t="s">
        <v>212</v>
      </c>
      <c r="M9" s="202" t="s">
        <v>213</v>
      </c>
      <c r="N9" s="203" t="s">
        <v>214</v>
      </c>
      <c r="O9" s="202" t="s">
        <v>215</v>
      </c>
      <c r="P9" s="203" t="s">
        <v>216</v>
      </c>
    </row>
    <row r="10" spans="1:21" s="52" customFormat="1">
      <c r="A10" s="172">
        <v>1</v>
      </c>
      <c r="B10" s="198" t="str">
        <f>'12.4 jalan'!B7</f>
        <v>Cijaku</v>
      </c>
      <c r="C10" s="173">
        <v>26</v>
      </c>
      <c r="D10" s="173">
        <v>27</v>
      </c>
      <c r="E10" s="173">
        <v>1236</v>
      </c>
      <c r="F10" s="173">
        <v>1.6</v>
      </c>
      <c r="G10" s="266">
        <v>1496.5</v>
      </c>
      <c r="H10" s="266">
        <v>592.4000000000002</v>
      </c>
      <c r="I10" s="173"/>
      <c r="J10" s="173"/>
      <c r="K10" s="173"/>
      <c r="L10" s="173"/>
      <c r="M10" s="173"/>
      <c r="N10" s="173"/>
      <c r="O10" s="173"/>
      <c r="P10" s="174"/>
    </row>
    <row r="11" spans="1:21" s="52" customFormat="1">
      <c r="A11" s="98">
        <f t="shared" ref="A11:A37" si="0">A10+1</f>
        <v>2</v>
      </c>
      <c r="B11" s="198" t="str">
        <f>'12.4 jalan'!B8</f>
        <v>Ciapus</v>
      </c>
      <c r="C11" s="173">
        <v>25</v>
      </c>
      <c r="D11" s="173">
        <v>30</v>
      </c>
      <c r="E11" s="173">
        <v>398</v>
      </c>
      <c r="F11" s="173">
        <v>1.4</v>
      </c>
      <c r="G11" s="266">
        <v>812</v>
      </c>
      <c r="H11" s="266">
        <v>111.2</v>
      </c>
      <c r="I11" s="173"/>
      <c r="J11" s="173"/>
      <c r="K11" s="173"/>
      <c r="L11" s="173"/>
      <c r="M11" s="173"/>
      <c r="N11" s="173"/>
      <c r="O11" s="173"/>
      <c r="P11" s="174"/>
    </row>
    <row r="12" spans="1:21" s="52" customFormat="1">
      <c r="A12" s="98">
        <f t="shared" si="0"/>
        <v>3</v>
      </c>
      <c r="B12" s="198" t="str">
        <f>'12.4 jalan'!B9</f>
        <v>Cihujan</v>
      </c>
      <c r="C12" s="173">
        <v>17</v>
      </c>
      <c r="D12" s="173">
        <v>7</v>
      </c>
      <c r="E12" s="173">
        <v>242</v>
      </c>
      <c r="F12" s="173">
        <v>2</v>
      </c>
      <c r="G12" s="266"/>
      <c r="H12" s="266"/>
      <c r="I12" s="173"/>
      <c r="J12" s="173"/>
      <c r="K12" s="173"/>
      <c r="L12" s="173"/>
      <c r="M12" s="173"/>
      <c r="N12" s="173"/>
      <c r="O12" s="173"/>
      <c r="P12" s="174"/>
    </row>
    <row r="13" spans="1:21" s="52" customFormat="1">
      <c r="A13" s="98">
        <f t="shared" si="0"/>
        <v>4</v>
      </c>
      <c r="B13" s="198" t="str">
        <f>'12.4 jalan'!B10</f>
        <v>Cipalabuh</v>
      </c>
      <c r="C13" s="173">
        <v>3</v>
      </c>
      <c r="D13" s="173">
        <v>19</v>
      </c>
      <c r="E13" s="173">
        <v>428</v>
      </c>
      <c r="F13" s="173">
        <v>2.2999999999999998</v>
      </c>
      <c r="G13" s="266">
        <v>458.5</v>
      </c>
      <c r="H13" s="266">
        <v>52.1</v>
      </c>
      <c r="I13" s="173"/>
      <c r="J13" s="173"/>
      <c r="K13" s="173"/>
      <c r="L13" s="173"/>
      <c r="M13" s="173"/>
      <c r="N13" s="173"/>
      <c r="O13" s="173"/>
      <c r="P13" s="174"/>
    </row>
    <row r="14" spans="1:21" s="52" customFormat="1">
      <c r="A14" s="98">
        <f t="shared" si="0"/>
        <v>5</v>
      </c>
      <c r="B14" s="198" t="str">
        <f>'12.4 jalan'!B11</f>
        <v>Cimenga</v>
      </c>
      <c r="C14" s="173">
        <v>3</v>
      </c>
      <c r="D14" s="173">
        <v>0</v>
      </c>
      <c r="E14" s="173">
        <v>0</v>
      </c>
      <c r="F14" s="173">
        <v>0</v>
      </c>
      <c r="G14" s="266">
        <v>26</v>
      </c>
      <c r="H14" s="266">
        <v>8</v>
      </c>
      <c r="I14" s="173"/>
      <c r="J14" s="173"/>
      <c r="K14" s="173"/>
      <c r="L14" s="173"/>
      <c r="M14" s="173"/>
      <c r="N14" s="173"/>
      <c r="O14" s="173"/>
      <c r="P14" s="174"/>
    </row>
    <row r="15" spans="1:21" s="52" customFormat="1">
      <c r="A15" s="98">
        <f t="shared" si="0"/>
        <v>6</v>
      </c>
      <c r="B15" s="198" t="str">
        <f>'12.4 jalan'!B12</f>
        <v>Cibereum</v>
      </c>
      <c r="C15" s="173">
        <v>12</v>
      </c>
      <c r="D15" s="173">
        <v>15</v>
      </c>
      <c r="E15" s="173">
        <v>616</v>
      </c>
      <c r="F15" s="173">
        <v>1.7</v>
      </c>
      <c r="G15" s="266">
        <v>727.5</v>
      </c>
      <c r="H15" s="266">
        <v>54.099999999999994</v>
      </c>
      <c r="I15" s="173"/>
      <c r="J15" s="173"/>
      <c r="K15" s="173"/>
      <c r="L15" s="173"/>
      <c r="M15" s="173"/>
      <c r="N15" s="173"/>
      <c r="O15" s="173"/>
      <c r="P15" s="174"/>
    </row>
    <row r="16" spans="1:21" s="52" customFormat="1" ht="23.25">
      <c r="A16" s="98">
        <f t="shared" si="0"/>
        <v>7</v>
      </c>
      <c r="B16" s="198" t="str">
        <f>'12.4 jalan'!B13</f>
        <v>Kandangsapi</v>
      </c>
      <c r="C16" s="173">
        <v>25</v>
      </c>
      <c r="D16" s="173">
        <v>11</v>
      </c>
      <c r="E16" s="173">
        <v>406</v>
      </c>
      <c r="F16" s="173">
        <v>1.5</v>
      </c>
      <c r="G16" s="266">
        <v>800</v>
      </c>
      <c r="H16" s="266">
        <v>117.9</v>
      </c>
      <c r="I16" s="173"/>
      <c r="J16" s="173"/>
      <c r="K16" s="173"/>
      <c r="L16" s="173"/>
      <c r="M16" s="173"/>
      <c r="N16" s="173"/>
      <c r="O16" s="173"/>
      <c r="P16" s="174"/>
      <c r="U16" s="335" t="s">
        <v>1000</v>
      </c>
    </row>
    <row r="17" spans="1:16" s="52" customFormat="1">
      <c r="A17" s="98">
        <f t="shared" si="0"/>
        <v>8</v>
      </c>
      <c r="B17" s="198" t="str">
        <f>'12.4 jalan'!B14</f>
        <v>Mekarjaya</v>
      </c>
      <c r="C17" s="173">
        <v>28</v>
      </c>
      <c r="D17" s="173">
        <v>3</v>
      </c>
      <c r="E17" s="173">
        <v>51</v>
      </c>
      <c r="F17" s="173">
        <v>1.75</v>
      </c>
      <c r="G17" s="266">
        <v>389</v>
      </c>
      <c r="H17" s="266">
        <v>108.5</v>
      </c>
      <c r="I17" s="173"/>
      <c r="J17" s="173"/>
      <c r="K17" s="173"/>
      <c r="L17" s="173"/>
      <c r="M17" s="173"/>
      <c r="N17" s="173"/>
      <c r="O17" s="173"/>
      <c r="P17" s="174"/>
    </row>
    <row r="18" spans="1:16" s="52" customFormat="1">
      <c r="A18" s="98">
        <f t="shared" si="0"/>
        <v>9</v>
      </c>
      <c r="B18" s="198" t="str">
        <f>'12.4 jalan'!B15</f>
        <v>Kapunduhan</v>
      </c>
      <c r="C18" s="275">
        <v>38</v>
      </c>
      <c r="D18" s="276">
        <v>7</v>
      </c>
      <c r="E18" s="278"/>
      <c r="F18" s="278"/>
      <c r="G18" s="279"/>
      <c r="H18" s="279"/>
      <c r="I18" s="279"/>
      <c r="J18" s="279"/>
      <c r="K18" s="279"/>
      <c r="L18" s="279"/>
      <c r="M18" s="279"/>
      <c r="N18" s="279"/>
      <c r="O18" s="279"/>
      <c r="P18" s="280"/>
    </row>
    <row r="19" spans="1:16" s="52" customFormat="1">
      <c r="A19" s="98">
        <f t="shared" si="0"/>
        <v>10</v>
      </c>
      <c r="B19" s="198" t="str">
        <f>'12.4 jalan'!B16</f>
        <v>Sukasenang</v>
      </c>
      <c r="C19" s="715" t="s">
        <v>962</v>
      </c>
      <c r="D19" s="716"/>
      <c r="E19" s="716"/>
      <c r="F19" s="716"/>
      <c r="G19" s="716"/>
      <c r="H19" s="716"/>
      <c r="I19" s="716"/>
      <c r="J19" s="716"/>
      <c r="K19" s="716"/>
      <c r="L19" s="716"/>
      <c r="M19" s="716"/>
      <c r="N19" s="716"/>
      <c r="O19" s="716"/>
      <c r="P19" s="717"/>
    </row>
    <row r="20" spans="1:16" s="52" customFormat="1">
      <c r="A20" s="98">
        <f t="shared" si="0"/>
        <v>11</v>
      </c>
      <c r="B20" s="198" t="e">
        <f>'12.4 jalan'!#REF!</f>
        <v>#REF!</v>
      </c>
      <c r="C20" s="173">
        <v>4</v>
      </c>
      <c r="D20" s="173">
        <v>12</v>
      </c>
      <c r="E20" s="173">
        <v>435</v>
      </c>
      <c r="F20" s="173">
        <v>1.9</v>
      </c>
      <c r="G20" s="266">
        <v>521</v>
      </c>
      <c r="H20" s="266">
        <v>37.5</v>
      </c>
      <c r="I20" s="173"/>
      <c r="J20" s="173"/>
      <c r="K20" s="173"/>
      <c r="L20" s="173"/>
      <c r="M20" s="173"/>
      <c r="N20" s="173"/>
      <c r="O20" s="173"/>
      <c r="P20" s="174"/>
    </row>
    <row r="21" spans="1:16" s="52" customFormat="1">
      <c r="A21" s="98">
        <f t="shared" si="0"/>
        <v>12</v>
      </c>
      <c r="B21" s="198" t="e">
        <f>'12.4 jalan'!#REF!</f>
        <v>#REF!</v>
      </c>
      <c r="C21" s="173">
        <v>50</v>
      </c>
      <c r="D21" s="173">
        <v>41</v>
      </c>
      <c r="E21" s="173">
        <v>2217</v>
      </c>
      <c r="F21" s="173">
        <v>1.5</v>
      </c>
      <c r="G21" s="266">
        <v>2517.5</v>
      </c>
      <c r="H21" s="266">
        <v>422.14999999999986</v>
      </c>
      <c r="I21" s="173"/>
      <c r="J21" s="173"/>
      <c r="K21" s="173"/>
      <c r="L21" s="173"/>
      <c r="M21" s="173"/>
      <c r="N21" s="173"/>
      <c r="O21" s="173"/>
      <c r="P21" s="174"/>
    </row>
    <row r="22" spans="1:16" s="52" customFormat="1">
      <c r="A22" s="98">
        <f t="shared" si="0"/>
        <v>13</v>
      </c>
      <c r="B22" s="198" t="e">
        <f>'12.4 jalan'!#REF!</f>
        <v>#REF!</v>
      </c>
      <c r="C22" s="173">
        <v>29</v>
      </c>
      <c r="D22" s="173">
        <v>8</v>
      </c>
      <c r="E22" s="173">
        <v>307</v>
      </c>
      <c r="F22" s="173">
        <v>1.7</v>
      </c>
      <c r="G22" s="266">
        <v>523</v>
      </c>
      <c r="H22" s="266">
        <v>85</v>
      </c>
      <c r="I22" s="173"/>
      <c r="J22" s="173"/>
      <c r="K22" s="173"/>
      <c r="L22" s="173"/>
      <c r="M22" s="173"/>
      <c r="N22" s="173"/>
      <c r="O22" s="173"/>
      <c r="P22" s="174"/>
    </row>
    <row r="23" spans="1:16" s="52" customFormat="1">
      <c r="A23" s="98">
        <f t="shared" si="0"/>
        <v>14</v>
      </c>
      <c r="B23" s="198" t="e">
        <f>'12.4 jalan'!#REF!</f>
        <v>#REF!</v>
      </c>
      <c r="C23" s="173">
        <v>5</v>
      </c>
      <c r="D23" s="173">
        <v>4</v>
      </c>
      <c r="E23" s="173">
        <v>242</v>
      </c>
      <c r="F23" s="173">
        <v>1.5</v>
      </c>
      <c r="G23" s="266">
        <v>312</v>
      </c>
      <c r="H23" s="266">
        <v>29.9</v>
      </c>
      <c r="I23" s="173"/>
      <c r="J23" s="173"/>
      <c r="K23" s="173"/>
      <c r="L23" s="173"/>
      <c r="M23" s="173"/>
      <c r="N23" s="173"/>
      <c r="O23" s="173"/>
      <c r="P23" s="174"/>
    </row>
    <row r="24" spans="1:16" s="52" customFormat="1">
      <c r="A24" s="98">
        <f t="shared" si="0"/>
        <v>15</v>
      </c>
      <c r="B24" s="198" t="e">
        <f>'12.4 jalan'!#REF!</f>
        <v>#REF!</v>
      </c>
      <c r="C24" s="173">
        <v>30</v>
      </c>
      <c r="D24" s="173">
        <v>1</v>
      </c>
      <c r="E24" s="173">
        <v>10</v>
      </c>
      <c r="F24" s="173">
        <v>3</v>
      </c>
      <c r="G24" s="266">
        <v>336</v>
      </c>
      <c r="H24" s="266">
        <v>121</v>
      </c>
      <c r="I24" s="173"/>
      <c r="J24" s="173"/>
      <c r="K24" s="173"/>
      <c r="L24" s="173"/>
      <c r="M24" s="173"/>
      <c r="N24" s="173"/>
      <c r="O24" s="173"/>
      <c r="P24" s="174"/>
    </row>
    <row r="25" spans="1:16" s="52" customFormat="1">
      <c r="A25" s="98">
        <f t="shared" si="0"/>
        <v>16</v>
      </c>
      <c r="B25" s="231" t="e">
        <f>'12.4 jalan'!#REF!</f>
        <v>#REF!</v>
      </c>
      <c r="C25" s="173">
        <v>43</v>
      </c>
      <c r="D25" s="173">
        <v>15</v>
      </c>
      <c r="E25" s="173">
        <v>356</v>
      </c>
      <c r="F25" s="173">
        <v>1.2</v>
      </c>
      <c r="G25" s="266"/>
      <c r="H25" s="266"/>
      <c r="I25" s="173"/>
      <c r="J25" s="173"/>
      <c r="K25" s="173"/>
      <c r="L25" s="173"/>
      <c r="M25" s="173"/>
      <c r="N25" s="173"/>
      <c r="O25" s="173"/>
      <c r="P25" s="174"/>
    </row>
    <row r="26" spans="1:16" s="52" customFormat="1">
      <c r="A26" s="98">
        <f t="shared" si="0"/>
        <v>17</v>
      </c>
      <c r="B26" s="198" t="e">
        <f>'12.4 jalan'!#REF!</f>
        <v>#REF!</v>
      </c>
      <c r="C26" s="173">
        <v>33</v>
      </c>
      <c r="D26" s="173">
        <v>12</v>
      </c>
      <c r="E26" s="173"/>
      <c r="F26" s="173"/>
      <c r="G26" s="266">
        <v>1447.5</v>
      </c>
      <c r="H26" s="266">
        <v>99.5</v>
      </c>
      <c r="I26" s="173"/>
      <c r="J26" s="173"/>
      <c r="K26" s="173"/>
      <c r="L26" s="173"/>
      <c r="M26" s="173"/>
      <c r="N26" s="173"/>
      <c r="O26" s="173"/>
      <c r="P26" s="174"/>
    </row>
    <row r="27" spans="1:16" s="52" customFormat="1">
      <c r="A27" s="98">
        <f t="shared" si="0"/>
        <v>18</v>
      </c>
      <c r="B27" s="198" t="e">
        <f>'12.4 jalan'!#REF!</f>
        <v>#REF!</v>
      </c>
      <c r="C27" s="173">
        <v>26</v>
      </c>
      <c r="D27" s="173">
        <v>27</v>
      </c>
      <c r="E27" s="173">
        <v>364</v>
      </c>
      <c r="F27" s="173">
        <v>3.2</v>
      </c>
      <c r="G27" s="266">
        <v>1169</v>
      </c>
      <c r="H27" s="266">
        <v>90.3</v>
      </c>
      <c r="I27" s="173"/>
      <c r="J27" s="173"/>
      <c r="K27" s="173"/>
      <c r="L27" s="173"/>
      <c r="M27" s="173"/>
      <c r="N27" s="173"/>
      <c r="O27" s="173"/>
      <c r="P27" s="174"/>
    </row>
    <row r="28" spans="1:16" s="52" customFormat="1">
      <c r="A28" s="98">
        <f t="shared" si="0"/>
        <v>19</v>
      </c>
      <c r="B28" s="198" t="e">
        <f>'12.4 jalan'!#REF!</f>
        <v>#REF!</v>
      </c>
      <c r="C28" s="715" t="s">
        <v>962</v>
      </c>
      <c r="D28" s="716"/>
      <c r="E28" s="716"/>
      <c r="F28" s="716"/>
      <c r="G28" s="716"/>
      <c r="H28" s="716"/>
      <c r="I28" s="716"/>
      <c r="J28" s="716"/>
      <c r="K28" s="716"/>
      <c r="L28" s="716"/>
      <c r="M28" s="716"/>
      <c r="N28" s="716"/>
      <c r="O28" s="716"/>
      <c r="P28" s="717"/>
    </row>
    <row r="29" spans="1:16" s="52" customFormat="1">
      <c r="A29" s="98">
        <f t="shared" si="0"/>
        <v>20</v>
      </c>
      <c r="B29" s="198" t="e">
        <f>'12.4 jalan'!#REF!</f>
        <v>#REF!</v>
      </c>
      <c r="C29" s="173">
        <v>60</v>
      </c>
      <c r="D29" s="173">
        <v>11</v>
      </c>
      <c r="E29" s="173"/>
      <c r="F29" s="173"/>
      <c r="G29" s="266">
        <v>766.5</v>
      </c>
      <c r="H29" s="266">
        <v>170.80000000000004</v>
      </c>
      <c r="I29" s="173"/>
      <c r="J29" s="173"/>
      <c r="K29" s="173"/>
      <c r="L29" s="173"/>
      <c r="M29" s="173"/>
      <c r="N29" s="173"/>
      <c r="O29" s="173"/>
      <c r="P29" s="174"/>
    </row>
    <row r="30" spans="1:16" s="52" customFormat="1">
      <c r="A30" s="98">
        <f t="shared" si="0"/>
        <v>21</v>
      </c>
      <c r="B30" s="198" t="e">
        <f>'12.4 jalan'!#REF!</f>
        <v>#REF!</v>
      </c>
      <c r="C30" s="173">
        <v>39</v>
      </c>
      <c r="D30" s="173">
        <v>11</v>
      </c>
      <c r="E30" s="173">
        <v>362</v>
      </c>
      <c r="F30" s="173">
        <v>1.8</v>
      </c>
      <c r="G30" s="266">
        <v>817.5</v>
      </c>
      <c r="H30" s="266">
        <v>187.852</v>
      </c>
      <c r="I30" s="173"/>
      <c r="J30" s="173"/>
      <c r="K30" s="173"/>
      <c r="L30" s="173"/>
      <c r="M30" s="173"/>
      <c r="N30" s="173"/>
      <c r="O30" s="173"/>
      <c r="P30" s="174"/>
    </row>
    <row r="31" spans="1:16" s="52" customFormat="1">
      <c r="A31" s="98">
        <f t="shared" si="0"/>
        <v>22</v>
      </c>
      <c r="B31" s="198" t="e">
        <f>'12.4 jalan'!#REF!</f>
        <v>#REF!</v>
      </c>
      <c r="C31" s="173">
        <v>16</v>
      </c>
      <c r="D31" s="173">
        <v>10</v>
      </c>
      <c r="E31" s="173"/>
      <c r="F31" s="173"/>
      <c r="G31" s="266">
        <v>766</v>
      </c>
      <c r="H31" s="266">
        <v>56.74</v>
      </c>
      <c r="I31" s="173"/>
      <c r="J31" s="173"/>
      <c r="K31" s="173"/>
      <c r="L31" s="173"/>
      <c r="M31" s="173"/>
      <c r="N31" s="173"/>
      <c r="O31" s="173"/>
      <c r="P31" s="174"/>
    </row>
    <row r="32" spans="1:16" s="52" customFormat="1">
      <c r="A32" s="98">
        <f t="shared" si="0"/>
        <v>23</v>
      </c>
      <c r="B32" s="198" t="e">
        <f>'12.4 jalan'!#REF!</f>
        <v>#REF!</v>
      </c>
      <c r="C32" s="173">
        <v>13</v>
      </c>
      <c r="D32" s="173">
        <v>7</v>
      </c>
      <c r="E32" s="173"/>
      <c r="F32" s="173"/>
      <c r="G32" s="266">
        <v>500</v>
      </c>
      <c r="H32" s="266">
        <v>77.400000000000006</v>
      </c>
      <c r="I32" s="173"/>
      <c r="J32" s="173"/>
      <c r="K32" s="173"/>
      <c r="L32" s="173"/>
      <c r="M32" s="173"/>
      <c r="N32" s="173"/>
      <c r="O32" s="173"/>
      <c r="P32" s="174"/>
    </row>
    <row r="33" spans="1:16" s="52" customFormat="1">
      <c r="A33" s="98">
        <f t="shared" si="0"/>
        <v>24</v>
      </c>
      <c r="B33" s="198" t="e">
        <f>'12.4 jalan'!#REF!</f>
        <v>#REF!</v>
      </c>
      <c r="C33" s="173">
        <v>33</v>
      </c>
      <c r="D33" s="173">
        <v>7</v>
      </c>
      <c r="E33" s="173"/>
      <c r="F33" s="173"/>
      <c r="G33" s="266">
        <v>1869.5</v>
      </c>
      <c r="H33" s="266">
        <v>101.9</v>
      </c>
      <c r="I33" s="173"/>
      <c r="J33" s="173"/>
      <c r="K33" s="173"/>
      <c r="L33" s="173"/>
      <c r="M33" s="173"/>
      <c r="N33" s="173"/>
      <c r="O33" s="173"/>
      <c r="P33" s="174"/>
    </row>
    <row r="34" spans="1:16" s="52" customFormat="1">
      <c r="A34" s="98">
        <f t="shared" si="0"/>
        <v>25</v>
      </c>
      <c r="B34" s="198" t="e">
        <f>'12.4 jalan'!#REF!</f>
        <v>#REF!</v>
      </c>
      <c r="C34" s="173">
        <v>4</v>
      </c>
      <c r="D34" s="173">
        <v>11</v>
      </c>
      <c r="E34" s="173"/>
      <c r="F34" s="173"/>
      <c r="G34" s="266">
        <v>1162</v>
      </c>
      <c r="H34" s="266">
        <v>25.5</v>
      </c>
      <c r="I34" s="173"/>
      <c r="J34" s="173"/>
      <c r="K34" s="173"/>
      <c r="L34" s="173"/>
      <c r="M34" s="173"/>
      <c r="N34" s="173"/>
      <c r="O34" s="173"/>
      <c r="P34" s="174"/>
    </row>
    <row r="35" spans="1:16" s="52" customFormat="1">
      <c r="A35" s="98">
        <f t="shared" si="0"/>
        <v>26</v>
      </c>
      <c r="B35" s="198" t="e">
        <f>'12.4 jalan'!#REF!</f>
        <v>#REF!</v>
      </c>
      <c r="C35" s="173">
        <v>4</v>
      </c>
      <c r="D35" s="173">
        <v>9</v>
      </c>
      <c r="E35" s="173"/>
      <c r="F35" s="173"/>
      <c r="G35" s="266">
        <v>85</v>
      </c>
      <c r="H35" s="266">
        <v>11.5</v>
      </c>
      <c r="I35" s="173"/>
      <c r="J35" s="173"/>
      <c r="K35" s="173"/>
      <c r="L35" s="173"/>
      <c r="M35" s="173"/>
      <c r="N35" s="173"/>
      <c r="O35" s="173"/>
      <c r="P35" s="174"/>
    </row>
    <row r="36" spans="1:16" s="52" customFormat="1">
      <c r="A36" s="98">
        <f t="shared" si="0"/>
        <v>27</v>
      </c>
      <c r="B36" s="198" t="e">
        <f>'12.4 jalan'!#REF!</f>
        <v>#REF!</v>
      </c>
      <c r="C36" s="173">
        <v>9</v>
      </c>
      <c r="D36" s="173">
        <v>15</v>
      </c>
      <c r="E36" s="173"/>
      <c r="F36" s="173"/>
      <c r="G36" s="266">
        <v>684.5</v>
      </c>
      <c r="H36" s="266">
        <v>47.5</v>
      </c>
      <c r="I36" s="173"/>
      <c r="J36" s="173"/>
      <c r="K36" s="173"/>
      <c r="L36" s="173"/>
      <c r="M36" s="173"/>
      <c r="N36" s="173"/>
      <c r="O36" s="173"/>
      <c r="P36" s="174"/>
    </row>
    <row r="37" spans="1:16" s="52" customFormat="1" ht="16.5" thickBot="1">
      <c r="A37" s="98">
        <f t="shared" si="0"/>
        <v>28</v>
      </c>
      <c r="B37" s="198" t="e">
        <f>'12.4 jalan'!#REF!</f>
        <v>#REF!</v>
      </c>
      <c r="C37" s="173">
        <v>3</v>
      </c>
      <c r="D37" s="173"/>
      <c r="E37" s="173"/>
      <c r="F37" s="173"/>
      <c r="G37" s="266">
        <v>32</v>
      </c>
      <c r="H37" s="266">
        <v>8</v>
      </c>
      <c r="I37" s="173"/>
      <c r="J37" s="173"/>
      <c r="K37" s="173"/>
      <c r="L37" s="173"/>
      <c r="M37" s="173"/>
      <c r="N37" s="173"/>
      <c r="O37" s="173"/>
      <c r="P37" s="174"/>
    </row>
    <row r="38" spans="1:16" s="46" customFormat="1" ht="16.5" thickBot="1">
      <c r="A38" s="708" t="s">
        <v>23</v>
      </c>
      <c r="B38" s="709"/>
      <c r="C38" s="232">
        <f>SUM(C10:C37)</f>
        <v>578</v>
      </c>
      <c r="D38" s="232">
        <f t="shared" ref="D38" si="1">SUM(D10:D37)</f>
        <v>320</v>
      </c>
      <c r="E38" s="232"/>
      <c r="F38" s="232"/>
      <c r="G38" s="267">
        <f>SUM(G10:G37)</f>
        <v>18218.5</v>
      </c>
      <c r="H38" s="267">
        <f>SUM(H10:H37)</f>
        <v>2616.7420000000002</v>
      </c>
      <c r="I38" s="232"/>
      <c r="J38" s="232"/>
      <c r="K38" s="232"/>
      <c r="L38" s="232"/>
      <c r="M38" s="232"/>
      <c r="N38" s="232"/>
      <c r="O38" s="232"/>
      <c r="P38" s="199"/>
    </row>
    <row r="39" spans="1:16" s="46" customFormat="1" ht="16.5" thickTop="1">
      <c r="A39" s="53" t="str">
        <f>'Sumber Data'!$G$10</f>
        <v>Sumber : Kecamatan ................... Kab. Lebak, 2019</v>
      </c>
      <c r="B39" s="54"/>
      <c r="C39" s="55"/>
      <c r="D39" s="55"/>
      <c r="E39" s="55"/>
      <c r="F39" s="55"/>
      <c r="G39" s="55"/>
      <c r="H39" s="55"/>
      <c r="I39" s="55"/>
      <c r="J39" s="55"/>
      <c r="K39" s="55"/>
      <c r="L39" s="55"/>
      <c r="M39" s="55"/>
      <c r="N39" s="56"/>
      <c r="O39" s="55"/>
      <c r="P39" s="55"/>
    </row>
    <row r="40" spans="1:16" s="46" customFormat="1">
      <c r="A40" s="46" t="s">
        <v>341</v>
      </c>
      <c r="B40" s="48"/>
      <c r="C40" s="47"/>
      <c r="D40" s="47"/>
      <c r="E40" s="277"/>
      <c r="F40" s="277"/>
      <c r="G40" s="47"/>
      <c r="H40" s="47"/>
      <c r="I40" s="47"/>
      <c r="J40" s="47"/>
      <c r="K40" s="47"/>
      <c r="L40" s="47"/>
      <c r="M40" s="47"/>
      <c r="N40" s="49"/>
      <c r="O40" s="47"/>
      <c r="P40" s="47"/>
    </row>
    <row r="41" spans="1:16" s="46" customFormat="1">
      <c r="A41" s="47" t="s">
        <v>339</v>
      </c>
      <c r="B41" s="46" t="s">
        <v>342</v>
      </c>
      <c r="C41" s="47"/>
      <c r="D41" s="47"/>
      <c r="E41" s="277"/>
      <c r="F41" s="277"/>
      <c r="G41" s="47"/>
      <c r="H41" s="47"/>
      <c r="I41" s="47"/>
      <c r="J41" s="47"/>
      <c r="K41" s="47"/>
      <c r="L41" s="47"/>
      <c r="M41" s="47"/>
      <c r="N41" s="49"/>
      <c r="O41" s="47"/>
      <c r="P41" s="47"/>
    </row>
    <row r="42" spans="1:16" s="46" customFormat="1">
      <c r="A42" s="47" t="s">
        <v>337</v>
      </c>
      <c r="B42" s="46" t="s">
        <v>343</v>
      </c>
      <c r="C42" s="47"/>
      <c r="D42" s="47"/>
      <c r="E42" s="277"/>
      <c r="F42" s="277"/>
      <c r="G42" s="47"/>
      <c r="H42" s="47"/>
      <c r="I42" s="47"/>
      <c r="J42" s="47"/>
      <c r="K42" s="47"/>
      <c r="L42" s="47"/>
      <c r="M42" s="47"/>
      <c r="N42" s="49"/>
      <c r="O42" s="47"/>
      <c r="P42" s="47"/>
    </row>
    <row r="43" spans="1:16" s="46" customFormat="1">
      <c r="A43" s="47" t="s">
        <v>340</v>
      </c>
      <c r="B43" s="46" t="s">
        <v>344</v>
      </c>
      <c r="C43" s="47"/>
      <c r="D43" s="47"/>
      <c r="E43" s="277"/>
      <c r="F43" s="277"/>
      <c r="G43" s="47"/>
      <c r="H43" s="47"/>
      <c r="I43" s="47"/>
      <c r="J43" s="47"/>
      <c r="K43" s="47"/>
      <c r="L43" s="47"/>
      <c r="M43" s="47"/>
      <c r="N43" s="49"/>
      <c r="O43" s="47"/>
      <c r="P43" s="47"/>
    </row>
    <row r="44" spans="1:16" s="46" customFormat="1">
      <c r="A44" s="47" t="s">
        <v>338</v>
      </c>
      <c r="B44" s="46" t="s">
        <v>345</v>
      </c>
      <c r="C44" s="47"/>
      <c r="D44" s="47"/>
      <c r="E44" s="277"/>
      <c r="F44" s="277"/>
      <c r="G44" s="47"/>
      <c r="H44" s="47"/>
      <c r="I44" s="47"/>
      <c r="J44" s="47"/>
      <c r="K44" s="47"/>
      <c r="L44" s="47"/>
      <c r="M44" s="47"/>
      <c r="N44" s="49"/>
      <c r="O44" s="47"/>
      <c r="P44" s="47"/>
    </row>
    <row r="59" spans="3:3">
      <c r="C59" s="188"/>
    </row>
  </sheetData>
  <mergeCells count="27">
    <mergeCell ref="A1:P1"/>
    <mergeCell ref="A2:P2"/>
    <mergeCell ref="A3:P3"/>
    <mergeCell ref="A5:A8"/>
    <mergeCell ref="B5:B8"/>
    <mergeCell ref="C5:D6"/>
    <mergeCell ref="G5:H6"/>
    <mergeCell ref="I5:J6"/>
    <mergeCell ref="K7:K8"/>
    <mergeCell ref="L7:L8"/>
    <mergeCell ref="G7:G8"/>
    <mergeCell ref="P5:P8"/>
    <mergeCell ref="M5:M8"/>
    <mergeCell ref="N5:N8"/>
    <mergeCell ref="O5:O8"/>
    <mergeCell ref="E5:F6"/>
    <mergeCell ref="A38:B38"/>
    <mergeCell ref="K5:L6"/>
    <mergeCell ref="C7:C8"/>
    <mergeCell ref="D7:D8"/>
    <mergeCell ref="I7:I8"/>
    <mergeCell ref="J7:J8"/>
    <mergeCell ref="H7:H8"/>
    <mergeCell ref="C28:P28"/>
    <mergeCell ref="C19:P19"/>
    <mergeCell ref="E7:E8"/>
    <mergeCell ref="F7:F8"/>
  </mergeCells>
  <printOptions horizontalCentered="1"/>
  <pageMargins left="0.59055118110236204" right="0.59055118110236204" top="0.61" bottom="0.49" header="0.31496062992126" footer="0.28999999999999998"/>
  <pageSetup paperSize="9" scale="80" firstPageNumber="45" orientation="landscape" useFirstPageNumber="1" r:id="rId1"/>
  <headerFooter>
    <oddFooter>&amp;R&amp;"Times New Roman,Regular"&amp;12&amp;P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98"/>
  <sheetViews>
    <sheetView view="pageBreakPreview" zoomScaleSheetLayoutView="100" workbookViewId="0">
      <selection activeCell="C9" sqref="C9"/>
    </sheetView>
  </sheetViews>
  <sheetFormatPr defaultRowHeight="15.75"/>
  <cols>
    <col min="1" max="1" width="6.42578125" style="14" customWidth="1"/>
    <col min="2" max="2" width="36.5703125" style="14" customWidth="1"/>
    <col min="3" max="3" width="19.5703125" style="14" customWidth="1"/>
    <col min="4" max="4" width="20.5703125" style="14" customWidth="1"/>
    <col min="5" max="5" width="19.5703125" style="14" customWidth="1"/>
    <col min="6" max="16384" width="9.140625" style="14"/>
  </cols>
  <sheetData>
    <row r="1" spans="1:5" s="33" customFormat="1">
      <c r="A1" s="565" t="s">
        <v>1</v>
      </c>
      <c r="B1" s="565"/>
      <c r="C1" s="565"/>
      <c r="D1" s="565"/>
      <c r="E1" s="565"/>
    </row>
    <row r="2" spans="1:5" s="33" customFormat="1">
      <c r="A2" s="565" t="s">
        <v>16</v>
      </c>
      <c r="B2" s="565"/>
      <c r="C2" s="565"/>
      <c r="D2" s="565"/>
      <c r="E2" s="565"/>
    </row>
    <row r="3" spans="1:5" s="33" customFormat="1">
      <c r="A3" s="565" t="str">
        <f>'Sumber Data'!G6</f>
        <v>di Kecamatan ................. Kab. Lebak Tahun 2018</v>
      </c>
      <c r="B3" s="565"/>
      <c r="C3" s="565"/>
      <c r="D3" s="565"/>
      <c r="E3" s="565"/>
    </row>
    <row r="4" spans="1:5" s="33" customFormat="1" ht="16.5" thickBot="1">
      <c r="A4" s="34"/>
      <c r="B4" s="34"/>
      <c r="C4" s="34"/>
      <c r="D4" s="34"/>
      <c r="E4" s="34"/>
    </row>
    <row r="5" spans="1:5" s="35" customFormat="1" ht="18.75" customHeight="1" thickTop="1" thickBot="1">
      <c r="A5" s="577" t="s">
        <v>2</v>
      </c>
      <c r="B5" s="579" t="str">
        <f>'1.1'!B5:B8</f>
        <v>Kecamatan</v>
      </c>
      <c r="C5" s="581" t="s">
        <v>930</v>
      </c>
      <c r="D5" s="581" t="s">
        <v>963</v>
      </c>
      <c r="E5" s="583" t="s">
        <v>964</v>
      </c>
    </row>
    <row r="6" spans="1:5" s="35" customFormat="1" ht="16.5" customHeight="1" thickBot="1">
      <c r="A6" s="578"/>
      <c r="B6" s="580"/>
      <c r="C6" s="582"/>
      <c r="D6" s="582"/>
      <c r="E6" s="584"/>
    </row>
    <row r="7" spans="1:5" s="35" customFormat="1" ht="16.5" thickBot="1">
      <c r="A7" s="105" t="s">
        <v>201</v>
      </c>
      <c r="B7" s="106" t="s">
        <v>202</v>
      </c>
      <c r="C7" s="106" t="s">
        <v>203</v>
      </c>
      <c r="D7" s="106" t="s">
        <v>204</v>
      </c>
      <c r="E7" s="107" t="s">
        <v>205</v>
      </c>
    </row>
    <row r="8" spans="1:5" s="33" customFormat="1" ht="6" customHeight="1">
      <c r="A8" s="95"/>
      <c r="B8" s="96"/>
      <c r="C8" s="96"/>
      <c r="D8" s="96"/>
      <c r="E8" s="97"/>
    </row>
    <row r="9" spans="1:5" s="33" customFormat="1">
      <c r="A9" s="98">
        <v>1</v>
      </c>
      <c r="B9" s="99" t="s">
        <v>932</v>
      </c>
      <c r="C9" s="110"/>
      <c r="D9" s="100"/>
      <c r="E9" s="101"/>
    </row>
    <row r="10" spans="1:5" s="33" customFormat="1">
      <c r="A10" s="98">
        <f t="shared" ref="A10" si="0">A9+1</f>
        <v>2</v>
      </c>
      <c r="B10" s="99" t="s">
        <v>933</v>
      </c>
      <c r="C10" s="110"/>
      <c r="D10" s="100"/>
      <c r="E10" s="101"/>
    </row>
    <row r="11" spans="1:5" s="33" customFormat="1">
      <c r="A11" s="98">
        <f t="shared" ref="A11:A36" si="1">A10+1</f>
        <v>3</v>
      </c>
      <c r="B11" s="99" t="s">
        <v>712</v>
      </c>
      <c r="C11" s="110"/>
      <c r="D11" s="100"/>
      <c r="E11" s="101"/>
    </row>
    <row r="12" spans="1:5" s="33" customFormat="1">
      <c r="A12" s="98">
        <f t="shared" si="1"/>
        <v>4</v>
      </c>
      <c r="B12" s="99" t="s">
        <v>934</v>
      </c>
      <c r="C12" s="110"/>
      <c r="D12" s="100"/>
      <c r="E12" s="101"/>
    </row>
    <row r="13" spans="1:5" s="33" customFormat="1">
      <c r="A13" s="98">
        <f t="shared" si="1"/>
        <v>5</v>
      </c>
      <c r="B13" s="99" t="s">
        <v>935</v>
      </c>
      <c r="C13" s="110"/>
      <c r="D13" s="100"/>
      <c r="E13" s="101"/>
    </row>
    <row r="14" spans="1:5" s="33" customFormat="1">
      <c r="A14" s="98">
        <f t="shared" si="1"/>
        <v>6</v>
      </c>
      <c r="B14" s="99" t="s">
        <v>936</v>
      </c>
      <c r="C14" s="110"/>
      <c r="D14" s="100"/>
      <c r="E14" s="101"/>
    </row>
    <row r="15" spans="1:5" s="33" customFormat="1">
      <c r="A15" s="98">
        <f t="shared" si="1"/>
        <v>7</v>
      </c>
      <c r="B15" s="99" t="s">
        <v>937</v>
      </c>
      <c r="C15" s="110"/>
      <c r="D15" s="100"/>
      <c r="E15" s="101"/>
    </row>
    <row r="16" spans="1:5" s="33" customFormat="1">
      <c r="A16" s="98">
        <f t="shared" si="1"/>
        <v>8</v>
      </c>
      <c r="B16" s="99" t="s">
        <v>938</v>
      </c>
      <c r="C16" s="110"/>
      <c r="D16" s="100"/>
      <c r="E16" s="101"/>
    </row>
    <row r="17" spans="1:5" s="33" customFormat="1">
      <c r="A17" s="98">
        <f t="shared" si="1"/>
        <v>9</v>
      </c>
      <c r="B17" s="99" t="s">
        <v>939</v>
      </c>
      <c r="C17" s="110"/>
      <c r="D17" s="100"/>
      <c r="E17" s="101"/>
    </row>
    <row r="18" spans="1:5" s="33" customFormat="1">
      <c r="A18" s="98">
        <f t="shared" si="1"/>
        <v>10</v>
      </c>
      <c r="B18" s="99" t="s">
        <v>940</v>
      </c>
      <c r="C18" s="110"/>
      <c r="D18" s="100"/>
      <c r="E18" s="101"/>
    </row>
    <row r="19" spans="1:5" s="33" customFormat="1">
      <c r="A19" s="98">
        <f t="shared" si="1"/>
        <v>11</v>
      </c>
      <c r="B19" s="99" t="s">
        <v>812</v>
      </c>
      <c r="C19" s="110"/>
      <c r="D19" s="100"/>
      <c r="E19" s="101"/>
    </row>
    <row r="20" spans="1:5" s="33" customFormat="1">
      <c r="A20" s="98">
        <f t="shared" si="1"/>
        <v>12</v>
      </c>
      <c r="B20" s="99" t="s">
        <v>941</v>
      </c>
      <c r="C20" s="110"/>
      <c r="D20" s="100"/>
      <c r="E20" s="101"/>
    </row>
    <row r="21" spans="1:5" s="33" customFormat="1">
      <c r="A21" s="98">
        <f t="shared" si="1"/>
        <v>13</v>
      </c>
      <c r="B21" s="99" t="s">
        <v>942</v>
      </c>
      <c r="C21" s="110"/>
      <c r="D21" s="100"/>
      <c r="E21" s="101"/>
    </row>
    <row r="22" spans="1:5" s="33" customFormat="1">
      <c r="A22" s="98">
        <f t="shared" si="1"/>
        <v>14</v>
      </c>
      <c r="B22" s="99" t="s">
        <v>943</v>
      </c>
      <c r="C22" s="110"/>
      <c r="D22" s="100"/>
      <c r="E22" s="101"/>
    </row>
    <row r="23" spans="1:5" s="33" customFormat="1">
      <c r="A23" s="98">
        <f t="shared" si="1"/>
        <v>15</v>
      </c>
      <c r="B23" s="99" t="s">
        <v>944</v>
      </c>
      <c r="C23" s="110"/>
      <c r="D23" s="100"/>
      <c r="E23" s="101"/>
    </row>
    <row r="24" spans="1:5" s="33" customFormat="1">
      <c r="A24" s="98">
        <f t="shared" si="1"/>
        <v>16</v>
      </c>
      <c r="B24" s="99" t="s">
        <v>945</v>
      </c>
      <c r="C24" s="110"/>
      <c r="D24" s="100"/>
      <c r="E24" s="101"/>
    </row>
    <row r="25" spans="1:5" s="33" customFormat="1">
      <c r="A25" s="98">
        <f t="shared" si="1"/>
        <v>17</v>
      </c>
      <c r="B25" s="99" t="s">
        <v>946</v>
      </c>
      <c r="C25" s="110"/>
      <c r="D25" s="100"/>
      <c r="E25" s="101"/>
    </row>
    <row r="26" spans="1:5" s="33" customFormat="1">
      <c r="A26" s="98">
        <f t="shared" si="1"/>
        <v>18</v>
      </c>
      <c r="B26" s="99" t="s">
        <v>947</v>
      </c>
      <c r="C26" s="110"/>
      <c r="D26" s="100"/>
      <c r="E26" s="101"/>
    </row>
    <row r="27" spans="1:5" s="33" customFormat="1">
      <c r="A27" s="98">
        <f t="shared" si="1"/>
        <v>19</v>
      </c>
      <c r="B27" s="99" t="s">
        <v>948</v>
      </c>
      <c r="C27" s="110"/>
      <c r="D27" s="100"/>
      <c r="E27" s="101"/>
    </row>
    <row r="28" spans="1:5" s="33" customFormat="1">
      <c r="A28" s="98">
        <f t="shared" si="1"/>
        <v>20</v>
      </c>
      <c r="B28" s="99" t="s">
        <v>796</v>
      </c>
      <c r="C28" s="110"/>
      <c r="D28" s="100"/>
      <c r="E28" s="101"/>
    </row>
    <row r="29" spans="1:5" s="33" customFormat="1">
      <c r="A29" s="98">
        <f t="shared" si="1"/>
        <v>21</v>
      </c>
      <c r="B29" s="99" t="s">
        <v>949</v>
      </c>
      <c r="C29" s="110"/>
      <c r="D29" s="100"/>
      <c r="E29" s="101"/>
    </row>
    <row r="30" spans="1:5" s="33" customFormat="1">
      <c r="A30" s="98">
        <f t="shared" si="1"/>
        <v>22</v>
      </c>
      <c r="B30" s="99" t="s">
        <v>950</v>
      </c>
      <c r="C30" s="110"/>
      <c r="D30" s="100"/>
      <c r="E30" s="101"/>
    </row>
    <row r="31" spans="1:5" s="33" customFormat="1">
      <c r="A31" s="98">
        <f t="shared" si="1"/>
        <v>23</v>
      </c>
      <c r="B31" s="99" t="s">
        <v>951</v>
      </c>
      <c r="C31" s="110"/>
      <c r="D31" s="100"/>
      <c r="E31" s="101"/>
    </row>
    <row r="32" spans="1:5" s="33" customFormat="1">
      <c r="A32" s="98">
        <f t="shared" si="1"/>
        <v>24</v>
      </c>
      <c r="B32" s="99" t="s">
        <v>952</v>
      </c>
      <c r="C32" s="110"/>
      <c r="D32" s="100"/>
      <c r="E32" s="101"/>
    </row>
    <row r="33" spans="1:5" s="33" customFormat="1">
      <c r="A33" s="98">
        <f t="shared" si="1"/>
        <v>25</v>
      </c>
      <c r="B33" s="99" t="s">
        <v>953</v>
      </c>
      <c r="C33" s="110"/>
      <c r="D33" s="100"/>
      <c r="E33" s="101"/>
    </row>
    <row r="34" spans="1:5" s="33" customFormat="1">
      <c r="A34" s="98">
        <f t="shared" si="1"/>
        <v>26</v>
      </c>
      <c r="B34" s="99" t="s">
        <v>773</v>
      </c>
      <c r="C34" s="110"/>
      <c r="D34" s="100"/>
      <c r="E34" s="101"/>
    </row>
    <row r="35" spans="1:5" s="33" customFormat="1">
      <c r="A35" s="98">
        <f t="shared" si="1"/>
        <v>27</v>
      </c>
      <c r="B35" s="99" t="s">
        <v>954</v>
      </c>
      <c r="C35" s="110"/>
      <c r="D35" s="100"/>
      <c r="E35" s="101"/>
    </row>
    <row r="36" spans="1:5" s="33" customFormat="1">
      <c r="A36" s="98">
        <f t="shared" si="1"/>
        <v>28</v>
      </c>
      <c r="B36" s="99" t="s">
        <v>955</v>
      </c>
      <c r="C36" s="110"/>
      <c r="D36" s="100"/>
      <c r="E36" s="101"/>
    </row>
    <row r="37" spans="1:5" s="33" customFormat="1" ht="6" customHeight="1" thickBot="1">
      <c r="A37" s="95"/>
      <c r="B37" s="96"/>
      <c r="C37" s="111"/>
      <c r="D37" s="96"/>
      <c r="E37" s="97"/>
    </row>
    <row r="38" spans="1:5" s="33" customFormat="1" ht="16.5" thickBot="1">
      <c r="A38" s="112"/>
      <c r="B38" s="113" t="s">
        <v>22</v>
      </c>
      <c r="C38" s="114" t="e">
        <f>AVERAGE(C9:C36)</f>
        <v>#DIV/0!</v>
      </c>
      <c r="D38" s="114" t="e">
        <f>AVERAGE(D9:D36)</f>
        <v>#DIV/0!</v>
      </c>
      <c r="E38" s="115" t="e">
        <f>AVERAGE(E9:E36)</f>
        <v>#DIV/0!</v>
      </c>
    </row>
    <row r="39" spans="1:5" s="33" customFormat="1" ht="6" customHeight="1" thickTop="1">
      <c r="A39" s="34"/>
      <c r="B39" s="34"/>
      <c r="C39" s="34"/>
      <c r="D39" s="34"/>
      <c r="E39" s="34"/>
    </row>
    <row r="40" spans="1:5" s="33" customFormat="1">
      <c r="A40" s="38" t="str">
        <f>'Sumber Data'!$G$10</f>
        <v>Sumber : Kecamatan ................... Kab. Lebak, 2019</v>
      </c>
      <c r="B40" s="34"/>
      <c r="C40" s="34"/>
      <c r="D40" s="34"/>
      <c r="E40" s="34"/>
    </row>
    <row r="41" spans="1:5" s="33" customFormat="1">
      <c r="C41" s="82"/>
    </row>
    <row r="42" spans="1:5" s="33" customFormat="1">
      <c r="C42" s="84"/>
    </row>
    <row r="43" spans="1:5" s="33" customFormat="1">
      <c r="C43" s="85"/>
    </row>
    <row r="44" spans="1:5" s="33" customFormat="1"/>
    <row r="45" spans="1:5" s="33" customFormat="1"/>
    <row r="46" spans="1:5" s="33" customFormat="1"/>
    <row r="47" spans="1:5" s="33" customFormat="1"/>
    <row r="48" spans="1:5"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row r="96" s="33" customFormat="1"/>
    <row r="97" s="33" customFormat="1"/>
    <row r="98" s="33" customFormat="1"/>
  </sheetData>
  <sheetProtection deleteRows="0"/>
  <mergeCells count="8">
    <mergeCell ref="A1:E1"/>
    <mergeCell ref="A2:E2"/>
    <mergeCell ref="A3:E3"/>
    <mergeCell ref="A5:A6"/>
    <mergeCell ref="B5:B6"/>
    <mergeCell ref="C5:C6"/>
    <mergeCell ref="D5:D6"/>
    <mergeCell ref="E5:E6"/>
  </mergeCells>
  <printOptions horizontalCentered="1"/>
  <pageMargins left="0.98425196850393704" right="0.59055118110236204" top="0.51" bottom="0.56000000000000005" header="0.31496062992126" footer="0.31496062992126"/>
  <pageSetup paperSize="9" scale="85" firstPageNumber="2" orientation="landscape" useFirstPageNumber="1" horizontalDpi="4294967293" r:id="rId1"/>
  <headerFooter>
    <oddFooter>&amp;R&amp;"Times New Roman,Regular"&amp;12&amp;P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22"/>
  <sheetViews>
    <sheetView view="pageBreakPreview" topLeftCell="A2" zoomScale="85" zoomScaleNormal="60" zoomScaleSheetLayoutView="85" workbookViewId="0">
      <selection activeCell="A3" sqref="A3:S3"/>
    </sheetView>
  </sheetViews>
  <sheetFormatPr defaultRowHeight="15" customHeight="1"/>
  <cols>
    <col min="1" max="1" width="5" style="326" customWidth="1"/>
    <col min="2" max="2" width="18" style="326" customWidth="1"/>
    <col min="3" max="3" width="10.140625" style="326" customWidth="1"/>
    <col min="4" max="5" width="9.28515625" style="326" customWidth="1"/>
    <col min="6" max="6" width="9.7109375" style="332" customWidth="1"/>
    <col min="7" max="7" width="8.28515625" style="326" customWidth="1"/>
    <col min="8" max="10" width="9.28515625" style="326" customWidth="1"/>
    <col min="11" max="11" width="10.42578125" style="326" customWidth="1"/>
    <col min="12" max="12" width="9.28515625" style="326" customWidth="1"/>
    <col min="13" max="13" width="7.7109375" style="326" customWidth="1"/>
    <col min="14" max="14" width="10" style="332" customWidth="1"/>
    <col min="15" max="15" width="9.28515625" style="326" customWidth="1"/>
    <col min="16" max="16" width="10.140625" style="326" customWidth="1"/>
    <col min="17" max="18" width="9.28515625" style="326" customWidth="1"/>
    <col min="19" max="19" width="10" style="326" customWidth="1"/>
    <col min="20" max="16384" width="9.140625" style="326"/>
  </cols>
  <sheetData>
    <row r="1" spans="1:19" ht="15" hidden="1" customHeight="1">
      <c r="A1" s="734" t="s">
        <v>994</v>
      </c>
      <c r="B1" s="734"/>
      <c r="C1" s="734"/>
      <c r="D1" s="734"/>
      <c r="E1" s="734"/>
      <c r="F1" s="734"/>
      <c r="G1" s="734"/>
      <c r="H1" s="734"/>
      <c r="I1" s="734"/>
      <c r="J1" s="734"/>
      <c r="K1" s="734"/>
      <c r="L1" s="734"/>
      <c r="M1" s="734"/>
      <c r="N1" s="734"/>
      <c r="O1" s="734"/>
      <c r="P1" s="734"/>
      <c r="Q1" s="734"/>
      <c r="R1" s="734"/>
      <c r="S1" s="734"/>
    </row>
    <row r="2" spans="1:19" s="488" customFormat="1" ht="15" customHeight="1">
      <c r="A2" s="616" t="s">
        <v>1106</v>
      </c>
      <c r="B2" s="616"/>
      <c r="C2" s="616"/>
      <c r="D2" s="616"/>
      <c r="E2" s="616"/>
      <c r="F2" s="616"/>
      <c r="G2" s="616"/>
      <c r="H2" s="616"/>
      <c r="I2" s="616"/>
      <c r="J2" s="616"/>
      <c r="K2" s="616"/>
      <c r="L2" s="616"/>
      <c r="M2" s="616"/>
      <c r="N2" s="616"/>
      <c r="O2" s="616"/>
      <c r="P2" s="616"/>
      <c r="Q2" s="616"/>
      <c r="R2" s="616"/>
      <c r="S2" s="616"/>
    </row>
    <row r="3" spans="1:19" s="488" customFormat="1" ht="15" customHeight="1">
      <c r="A3" s="616" t="s">
        <v>1177</v>
      </c>
      <c r="B3" s="616"/>
      <c r="C3" s="616"/>
      <c r="D3" s="616"/>
      <c r="E3" s="616"/>
      <c r="F3" s="616"/>
      <c r="G3" s="616"/>
      <c r="H3" s="616"/>
      <c r="I3" s="616"/>
      <c r="J3" s="616"/>
      <c r="K3" s="616"/>
      <c r="L3" s="616"/>
      <c r="M3" s="616"/>
      <c r="N3" s="616"/>
      <c r="O3" s="616"/>
      <c r="P3" s="616"/>
      <c r="Q3" s="616"/>
      <c r="R3" s="616"/>
      <c r="S3" s="616"/>
    </row>
    <row r="4" spans="1:19" s="488" customFormat="1" ht="15" customHeight="1" thickBot="1">
      <c r="F4" s="490"/>
      <c r="N4" s="490"/>
    </row>
    <row r="5" spans="1:19" s="333" customFormat="1" ht="17.25" customHeight="1" thickTop="1">
      <c r="A5" s="735" t="s">
        <v>2</v>
      </c>
      <c r="B5" s="639" t="str">
        <f>'12.4 jalan'!B5:B6</f>
        <v>Desa</v>
      </c>
      <c r="C5" s="639" t="s">
        <v>995</v>
      </c>
      <c r="D5" s="639"/>
      <c r="E5" s="639"/>
      <c r="F5" s="639"/>
      <c r="G5" s="639"/>
      <c r="H5" s="639"/>
      <c r="I5" s="639"/>
      <c r="J5" s="639"/>
      <c r="K5" s="639"/>
      <c r="L5" s="639"/>
      <c r="M5" s="639"/>
      <c r="N5" s="639"/>
      <c r="O5" s="639"/>
      <c r="P5" s="639"/>
      <c r="Q5" s="639"/>
      <c r="R5" s="639"/>
      <c r="S5" s="620" t="s">
        <v>996</v>
      </c>
    </row>
    <row r="6" spans="1:19" s="333" customFormat="1" ht="17.25" customHeight="1">
      <c r="A6" s="736"/>
      <c r="B6" s="640"/>
      <c r="C6" s="640" t="s">
        <v>331</v>
      </c>
      <c r="D6" s="640"/>
      <c r="E6" s="640"/>
      <c r="F6" s="640"/>
      <c r="G6" s="640"/>
      <c r="H6" s="640"/>
      <c r="I6" s="640"/>
      <c r="J6" s="640"/>
      <c r="K6" s="640" t="s">
        <v>332</v>
      </c>
      <c r="L6" s="640"/>
      <c r="M6" s="640"/>
      <c r="N6" s="640"/>
      <c r="O6" s="640"/>
      <c r="P6" s="640"/>
      <c r="Q6" s="640"/>
      <c r="R6" s="640"/>
      <c r="S6" s="626"/>
    </row>
    <row r="7" spans="1:19" s="333" customFormat="1" ht="17.25" customHeight="1">
      <c r="A7" s="736"/>
      <c r="B7" s="640"/>
      <c r="C7" s="738" t="s">
        <v>997</v>
      </c>
      <c r="D7" s="738"/>
      <c r="E7" s="739" t="s">
        <v>336</v>
      </c>
      <c r="F7" s="739"/>
      <c r="G7" s="739"/>
      <c r="H7" s="739"/>
      <c r="I7" s="739"/>
      <c r="J7" s="738" t="s">
        <v>23</v>
      </c>
      <c r="K7" s="738" t="s">
        <v>997</v>
      </c>
      <c r="L7" s="738"/>
      <c r="M7" s="738" t="s">
        <v>336</v>
      </c>
      <c r="N7" s="738"/>
      <c r="O7" s="738"/>
      <c r="P7" s="738"/>
      <c r="Q7" s="738"/>
      <c r="R7" s="738" t="s">
        <v>23</v>
      </c>
      <c r="S7" s="626"/>
    </row>
    <row r="8" spans="1:19" s="333" customFormat="1" ht="51" customHeight="1" thickBot="1">
      <c r="A8" s="737"/>
      <c r="B8" s="629"/>
      <c r="C8" s="517" t="s">
        <v>797</v>
      </c>
      <c r="D8" s="517" t="s">
        <v>998</v>
      </c>
      <c r="E8" s="517" t="s">
        <v>228</v>
      </c>
      <c r="F8" s="518" t="s">
        <v>319</v>
      </c>
      <c r="G8" s="517" t="s">
        <v>999</v>
      </c>
      <c r="H8" s="517" t="s">
        <v>229</v>
      </c>
      <c r="I8" s="517" t="s">
        <v>230</v>
      </c>
      <c r="J8" s="740"/>
      <c r="K8" s="517" t="s">
        <v>797</v>
      </c>
      <c r="L8" s="517" t="s">
        <v>998</v>
      </c>
      <c r="M8" s="517" t="s">
        <v>228</v>
      </c>
      <c r="N8" s="518" t="s">
        <v>319</v>
      </c>
      <c r="O8" s="517" t="s">
        <v>999</v>
      </c>
      <c r="P8" s="517" t="s">
        <v>229</v>
      </c>
      <c r="Q8" s="517" t="s">
        <v>230</v>
      </c>
      <c r="R8" s="740"/>
      <c r="S8" s="621"/>
    </row>
    <row r="9" spans="1:19" s="40" customFormat="1" ht="17.100000000000001" customHeight="1">
      <c r="A9" s="287">
        <v>1</v>
      </c>
      <c r="B9" s="288" t="s">
        <v>935</v>
      </c>
      <c r="C9" s="373" t="s">
        <v>1169</v>
      </c>
      <c r="D9" s="373" t="s">
        <v>1167</v>
      </c>
      <c r="E9" s="373">
        <v>3</v>
      </c>
      <c r="F9" s="374">
        <v>0</v>
      </c>
      <c r="G9" s="374">
        <v>0</v>
      </c>
      <c r="H9" s="374">
        <v>0</v>
      </c>
      <c r="I9" s="374">
        <v>0</v>
      </c>
      <c r="J9" s="373">
        <v>3</v>
      </c>
      <c r="K9" s="373">
        <v>0</v>
      </c>
      <c r="L9" s="373">
        <v>0</v>
      </c>
      <c r="M9" s="373">
        <v>0</v>
      </c>
      <c r="N9" s="373">
        <v>0</v>
      </c>
      <c r="O9" s="373">
        <v>0</v>
      </c>
      <c r="P9" s="373">
        <v>0</v>
      </c>
      <c r="Q9" s="373">
        <v>0</v>
      </c>
      <c r="R9" s="373">
        <v>0</v>
      </c>
      <c r="S9" s="373">
        <v>3</v>
      </c>
    </row>
    <row r="10" spans="1:19" s="40" customFormat="1" ht="17.100000000000001" customHeight="1">
      <c r="A10" s="98">
        <v>2</v>
      </c>
      <c r="B10" s="99" t="s">
        <v>1148</v>
      </c>
      <c r="C10" s="328" t="s">
        <v>1168</v>
      </c>
      <c r="D10" s="328" t="s">
        <v>1167</v>
      </c>
      <c r="E10" s="328">
        <v>2</v>
      </c>
      <c r="F10" s="375">
        <v>0</v>
      </c>
      <c r="G10" s="375">
        <v>0</v>
      </c>
      <c r="H10" s="375">
        <v>0</v>
      </c>
      <c r="I10" s="375">
        <v>0</v>
      </c>
      <c r="J10" s="328">
        <v>2</v>
      </c>
      <c r="K10" s="328">
        <v>0</v>
      </c>
      <c r="L10" s="328">
        <v>0</v>
      </c>
      <c r="M10" s="328">
        <v>0</v>
      </c>
      <c r="N10" s="328">
        <v>0</v>
      </c>
      <c r="O10" s="328">
        <v>0</v>
      </c>
      <c r="P10" s="328">
        <v>0</v>
      </c>
      <c r="Q10" s="328">
        <v>0</v>
      </c>
      <c r="R10" s="328">
        <v>0</v>
      </c>
      <c r="S10" s="328">
        <v>2</v>
      </c>
    </row>
    <row r="11" spans="1:19" s="40" customFormat="1" ht="17.100000000000001" customHeight="1">
      <c r="A11" s="98">
        <v>3</v>
      </c>
      <c r="B11" s="99" t="s">
        <v>1149</v>
      </c>
      <c r="C11" s="328" t="s">
        <v>1172</v>
      </c>
      <c r="D11" s="328" t="s">
        <v>1167</v>
      </c>
      <c r="E11" s="328">
        <v>1</v>
      </c>
      <c r="F11" s="375">
        <v>0</v>
      </c>
      <c r="G11" s="375">
        <v>0</v>
      </c>
      <c r="H11" s="375">
        <v>0</v>
      </c>
      <c r="I11" s="375">
        <v>1</v>
      </c>
      <c r="J11" s="328">
        <v>1</v>
      </c>
      <c r="K11" s="328">
        <v>0</v>
      </c>
      <c r="L11" s="328">
        <v>0</v>
      </c>
      <c r="M11" s="328">
        <v>0</v>
      </c>
      <c r="N11" s="328">
        <v>0</v>
      </c>
      <c r="O11" s="328">
        <v>0</v>
      </c>
      <c r="P11" s="328">
        <v>0</v>
      </c>
      <c r="Q11" s="328">
        <v>0</v>
      </c>
      <c r="R11" s="328">
        <v>0</v>
      </c>
      <c r="S11" s="328">
        <v>1</v>
      </c>
    </row>
    <row r="12" spans="1:19" s="40" customFormat="1" ht="17.100000000000001" customHeight="1">
      <c r="A12" s="98">
        <v>4</v>
      </c>
      <c r="B12" s="99" t="s">
        <v>1150</v>
      </c>
      <c r="C12" s="348" t="s">
        <v>1168</v>
      </c>
      <c r="D12" s="328" t="s">
        <v>1167</v>
      </c>
      <c r="E12" s="328">
        <v>2</v>
      </c>
      <c r="F12" s="375">
        <v>0</v>
      </c>
      <c r="G12" s="376">
        <v>0</v>
      </c>
      <c r="H12" s="375">
        <v>1</v>
      </c>
      <c r="I12" s="375">
        <v>0</v>
      </c>
      <c r="J12" s="348">
        <v>2</v>
      </c>
      <c r="K12" s="348">
        <v>0</v>
      </c>
      <c r="L12" s="348">
        <v>0</v>
      </c>
      <c r="M12" s="348">
        <v>0</v>
      </c>
      <c r="N12" s="348">
        <v>0</v>
      </c>
      <c r="O12" s="348">
        <v>0</v>
      </c>
      <c r="P12" s="348">
        <v>0</v>
      </c>
      <c r="Q12" s="348">
        <v>0</v>
      </c>
      <c r="R12" s="328">
        <v>0</v>
      </c>
      <c r="S12" s="348">
        <v>2</v>
      </c>
    </row>
    <row r="13" spans="1:19" s="40" customFormat="1" ht="17.100000000000001" customHeight="1">
      <c r="A13" s="98">
        <v>5</v>
      </c>
      <c r="B13" s="99" t="s">
        <v>1151</v>
      </c>
      <c r="C13" s="348" t="s">
        <v>1172</v>
      </c>
      <c r="D13" s="328" t="s">
        <v>1167</v>
      </c>
      <c r="E13" s="328">
        <v>2</v>
      </c>
      <c r="F13" s="375">
        <v>0</v>
      </c>
      <c r="G13" s="376">
        <v>0</v>
      </c>
      <c r="H13" s="375">
        <v>0</v>
      </c>
      <c r="I13" s="375">
        <v>0</v>
      </c>
      <c r="J13" s="348">
        <v>2</v>
      </c>
      <c r="K13" s="348">
        <v>0</v>
      </c>
      <c r="L13" s="348">
        <v>0</v>
      </c>
      <c r="M13" s="348">
        <v>0</v>
      </c>
      <c r="N13" s="348">
        <v>0</v>
      </c>
      <c r="O13" s="348">
        <v>0</v>
      </c>
      <c r="P13" s="348">
        <v>0</v>
      </c>
      <c r="Q13" s="348">
        <v>0</v>
      </c>
      <c r="R13" s="328">
        <v>0</v>
      </c>
      <c r="S13" s="348">
        <v>2</v>
      </c>
    </row>
    <row r="14" spans="1:19" s="40" customFormat="1" ht="17.100000000000001" customHeight="1">
      <c r="A14" s="98">
        <v>6</v>
      </c>
      <c r="B14" s="99" t="s">
        <v>1152</v>
      </c>
      <c r="C14" s="348" t="s">
        <v>1168</v>
      </c>
      <c r="D14" s="328" t="s">
        <v>1167</v>
      </c>
      <c r="E14" s="328">
        <v>2</v>
      </c>
      <c r="F14" s="375">
        <v>0</v>
      </c>
      <c r="G14" s="376">
        <v>0</v>
      </c>
      <c r="H14" s="375">
        <v>0</v>
      </c>
      <c r="I14" s="375">
        <v>0</v>
      </c>
      <c r="J14" s="348">
        <v>2</v>
      </c>
      <c r="K14" s="348">
        <v>0</v>
      </c>
      <c r="L14" s="348">
        <v>0</v>
      </c>
      <c r="M14" s="348">
        <v>0</v>
      </c>
      <c r="N14" s="348">
        <v>0</v>
      </c>
      <c r="O14" s="348">
        <v>0</v>
      </c>
      <c r="P14" s="348">
        <v>0</v>
      </c>
      <c r="Q14" s="348">
        <v>0</v>
      </c>
      <c r="R14" s="328">
        <v>0</v>
      </c>
      <c r="S14" s="348">
        <v>2</v>
      </c>
    </row>
    <row r="15" spans="1:19" s="40" customFormat="1" ht="17.100000000000001" customHeight="1">
      <c r="A15" s="98">
        <v>7</v>
      </c>
      <c r="B15" s="99" t="s">
        <v>1153</v>
      </c>
      <c r="C15" s="348" t="s">
        <v>1168</v>
      </c>
      <c r="D15" s="328" t="s">
        <v>1167</v>
      </c>
      <c r="E15" s="328">
        <v>2</v>
      </c>
      <c r="F15" s="375">
        <v>0</v>
      </c>
      <c r="G15" s="376">
        <v>0</v>
      </c>
      <c r="H15" s="375">
        <v>1</v>
      </c>
      <c r="I15" s="375">
        <v>0</v>
      </c>
      <c r="J15" s="348">
        <v>3</v>
      </c>
      <c r="K15" s="348">
        <v>0</v>
      </c>
      <c r="L15" s="348">
        <v>0</v>
      </c>
      <c r="M15" s="348">
        <v>0</v>
      </c>
      <c r="N15" s="348">
        <v>0</v>
      </c>
      <c r="O15" s="348">
        <v>0</v>
      </c>
      <c r="P15" s="348">
        <v>0</v>
      </c>
      <c r="Q15" s="348">
        <v>0</v>
      </c>
      <c r="R15" s="328">
        <v>0</v>
      </c>
      <c r="S15" s="348">
        <v>3</v>
      </c>
    </row>
    <row r="16" spans="1:19" s="40" customFormat="1" ht="17.100000000000001" customHeight="1">
      <c r="A16" s="98">
        <v>8</v>
      </c>
      <c r="B16" s="99" t="s">
        <v>1154</v>
      </c>
      <c r="C16" s="348" t="s">
        <v>1168</v>
      </c>
      <c r="D16" s="328" t="s">
        <v>1167</v>
      </c>
      <c r="E16" s="328">
        <v>2</v>
      </c>
      <c r="F16" s="375">
        <v>0</v>
      </c>
      <c r="G16" s="376">
        <v>0</v>
      </c>
      <c r="H16" s="375">
        <v>0</v>
      </c>
      <c r="I16" s="375">
        <v>0</v>
      </c>
      <c r="J16" s="348">
        <v>2</v>
      </c>
      <c r="K16" s="348">
        <v>0</v>
      </c>
      <c r="L16" s="348">
        <v>0</v>
      </c>
      <c r="M16" s="348">
        <v>0</v>
      </c>
      <c r="N16" s="348">
        <v>0</v>
      </c>
      <c r="O16" s="348">
        <v>0</v>
      </c>
      <c r="P16" s="348">
        <v>0</v>
      </c>
      <c r="Q16" s="348">
        <v>0</v>
      </c>
      <c r="R16" s="328">
        <v>0</v>
      </c>
      <c r="S16" s="348">
        <v>2</v>
      </c>
    </row>
    <row r="17" spans="1:19" s="40" customFormat="1" ht="17.100000000000001" customHeight="1">
      <c r="A17" s="98">
        <v>9</v>
      </c>
      <c r="B17" s="99" t="s">
        <v>1155</v>
      </c>
      <c r="C17" s="348" t="s">
        <v>1171</v>
      </c>
      <c r="D17" s="328" t="s">
        <v>1167</v>
      </c>
      <c r="E17" s="328">
        <v>1</v>
      </c>
      <c r="F17" s="375">
        <v>0</v>
      </c>
      <c r="G17" s="376">
        <v>0</v>
      </c>
      <c r="H17" s="375">
        <v>0</v>
      </c>
      <c r="I17" s="375">
        <v>0</v>
      </c>
      <c r="J17" s="348">
        <v>1</v>
      </c>
      <c r="K17" s="348" t="s">
        <v>1170</v>
      </c>
      <c r="L17" s="347" t="s">
        <v>1173</v>
      </c>
      <c r="M17" s="348">
        <v>1</v>
      </c>
      <c r="N17" s="348">
        <v>0</v>
      </c>
      <c r="O17" s="348">
        <v>0</v>
      </c>
      <c r="P17" s="348">
        <v>0</v>
      </c>
      <c r="Q17" s="348">
        <v>0</v>
      </c>
      <c r="R17" s="328">
        <v>1</v>
      </c>
      <c r="S17" s="329">
        <v>2</v>
      </c>
    </row>
    <row r="18" spans="1:19" s="40" customFormat="1" ht="17.100000000000001" customHeight="1" thickBot="1">
      <c r="A18" s="98">
        <v>10</v>
      </c>
      <c r="B18" s="99" t="s">
        <v>1156</v>
      </c>
      <c r="C18" s="348" t="s">
        <v>1172</v>
      </c>
      <c r="D18" s="328" t="s">
        <v>1167</v>
      </c>
      <c r="E18" s="328">
        <v>2</v>
      </c>
      <c r="F18" s="375">
        <v>0</v>
      </c>
      <c r="G18" s="376">
        <v>0</v>
      </c>
      <c r="H18" s="375">
        <v>0</v>
      </c>
      <c r="I18" s="375">
        <v>0</v>
      </c>
      <c r="J18" s="348">
        <v>2</v>
      </c>
      <c r="K18" s="348">
        <v>0</v>
      </c>
      <c r="L18" s="347">
        <v>0</v>
      </c>
      <c r="M18" s="348">
        <v>0</v>
      </c>
      <c r="N18" s="348">
        <v>0</v>
      </c>
      <c r="O18" s="348">
        <v>0</v>
      </c>
      <c r="P18" s="348">
        <v>0</v>
      </c>
      <c r="Q18" s="348">
        <v>0</v>
      </c>
      <c r="R18" s="328">
        <v>0</v>
      </c>
      <c r="S18" s="329">
        <v>2</v>
      </c>
    </row>
    <row r="19" spans="1:19" s="40" customFormat="1" ht="20.100000000000001" customHeight="1" thickBot="1">
      <c r="A19" s="732" t="s">
        <v>23</v>
      </c>
      <c r="B19" s="733"/>
      <c r="C19" s="296"/>
      <c r="D19" s="295"/>
      <c r="E19" s="296">
        <f>SUM(E9:E18)</f>
        <v>19</v>
      </c>
      <c r="F19" s="296"/>
      <c r="G19" s="182"/>
      <c r="H19" s="182">
        <f>SUM(H9:H18)</f>
        <v>2</v>
      </c>
      <c r="I19" s="182">
        <f>SUM(I9:I18)</f>
        <v>1</v>
      </c>
      <c r="J19" s="296">
        <f>SUM(J9:J18)</f>
        <v>20</v>
      </c>
      <c r="K19" s="295"/>
      <c r="L19" s="295"/>
      <c r="M19" s="296"/>
      <c r="N19" s="296"/>
      <c r="O19" s="296"/>
      <c r="P19" s="182"/>
      <c r="Q19" s="182"/>
      <c r="R19" s="296"/>
      <c r="S19" s="297">
        <f>SUM(S9:S18)</f>
        <v>21</v>
      </c>
    </row>
    <row r="20" spans="1:19" s="40" customFormat="1" ht="6" customHeight="1" thickTop="1">
      <c r="B20" s="330"/>
      <c r="F20" s="327"/>
      <c r="N20" s="327"/>
      <c r="S20" s="330"/>
    </row>
    <row r="21" spans="1:19" s="40" customFormat="1" ht="15" customHeight="1">
      <c r="A21" s="69" t="str">
        <f>'12.4 jalan'!A18</f>
        <v>Sumber : Kecamatan ................... Kab. Lebak, 2019</v>
      </c>
      <c r="B21" s="330"/>
      <c r="F21" s="327"/>
      <c r="N21" s="327"/>
      <c r="S21" s="330"/>
    </row>
    <row r="22" spans="1:19" ht="15" customHeight="1">
      <c r="B22" s="331"/>
      <c r="S22" s="331"/>
    </row>
  </sheetData>
  <mergeCells count="16">
    <mergeCell ref="A19:B19"/>
    <mergeCell ref="A1:S1"/>
    <mergeCell ref="A2:S2"/>
    <mergeCell ref="A3:S3"/>
    <mergeCell ref="A5:A8"/>
    <mergeCell ref="B5:B8"/>
    <mergeCell ref="C5:R5"/>
    <mergeCell ref="S5:S8"/>
    <mergeCell ref="C6:J6"/>
    <mergeCell ref="K6:R6"/>
    <mergeCell ref="C7:D7"/>
    <mergeCell ref="E7:I7"/>
    <mergeCell ref="J7:J8"/>
    <mergeCell ref="K7:L7"/>
    <mergeCell ref="M7:Q7"/>
    <mergeCell ref="R7:R8"/>
  </mergeCells>
  <printOptions horizontalCentered="1"/>
  <pageMargins left="0.74803149606299202" right="0.511811023622047" top="0.74803149606299202" bottom="0.511811023622047" header="0.31496062992126" footer="0.31496062992126"/>
  <pageSetup paperSize="9" scale="70" firstPageNumber="46" orientation="landscape" r:id="rId1"/>
  <headerFooter scaleWithDoc="0" alignWithMargins="0">
    <oddFooter>&amp;R&amp;"Bookman Old Style,Regular"&amp;10&amp;P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9"/>
  <sheetViews>
    <sheetView view="pageBreakPreview" topLeftCell="A2" zoomScale="85" zoomScaleNormal="70" zoomScaleSheetLayoutView="85" workbookViewId="0">
      <selection activeCell="A3" sqref="A3:C3"/>
    </sheetView>
  </sheetViews>
  <sheetFormatPr defaultRowHeight="15"/>
  <cols>
    <col min="1" max="1" width="5" style="32" customWidth="1"/>
    <col min="2" max="2" width="18" style="32" customWidth="1"/>
    <col min="3" max="3" width="55.28515625" style="32" customWidth="1"/>
    <col min="4" max="4" width="5" style="32" customWidth="1"/>
    <col min="5" max="5" width="18" style="32" customWidth="1"/>
    <col min="6" max="11" width="16.42578125" style="32" customWidth="1"/>
    <col min="12" max="16" width="9.140625" style="32"/>
    <col min="17" max="17" width="18" style="32" bestFit="1" customWidth="1"/>
    <col min="18" max="16384" width="9.140625" style="32"/>
  </cols>
  <sheetData>
    <row r="1" spans="1:11" s="39" customFormat="1" ht="15.75" hidden="1">
      <c r="A1" s="617" t="s">
        <v>762</v>
      </c>
      <c r="B1" s="617"/>
      <c r="C1" s="617"/>
      <c r="D1" s="617"/>
      <c r="E1" s="617"/>
      <c r="F1" s="617"/>
      <c r="G1" s="617"/>
      <c r="H1" s="617"/>
      <c r="I1" s="617"/>
      <c r="J1" s="617"/>
      <c r="K1" s="617"/>
    </row>
    <row r="2" spans="1:11" s="484" customFormat="1" ht="15.75">
      <c r="A2" s="616" t="s">
        <v>1108</v>
      </c>
      <c r="B2" s="616"/>
      <c r="C2" s="616"/>
      <c r="D2" s="616" t="s">
        <v>1107</v>
      </c>
      <c r="E2" s="616"/>
      <c r="F2" s="616"/>
      <c r="G2" s="616"/>
      <c r="H2" s="616"/>
      <c r="I2" s="616"/>
      <c r="J2" s="616"/>
      <c r="K2" s="616"/>
    </row>
    <row r="3" spans="1:11" s="484" customFormat="1" ht="15.75">
      <c r="A3" s="616" t="s">
        <v>1177</v>
      </c>
      <c r="B3" s="616"/>
      <c r="C3" s="616"/>
      <c r="D3" s="616" t="s">
        <v>1177</v>
      </c>
      <c r="E3" s="616"/>
      <c r="F3" s="616"/>
      <c r="G3" s="616"/>
      <c r="H3" s="616"/>
      <c r="I3" s="616"/>
      <c r="J3" s="616"/>
      <c r="K3" s="616"/>
    </row>
    <row r="4" spans="1:11" s="484" customFormat="1" ht="16.5" thickBot="1">
      <c r="A4" s="488"/>
      <c r="B4" s="489"/>
      <c r="C4" s="489"/>
      <c r="D4" s="744"/>
      <c r="E4" s="744"/>
      <c r="F4" s="744"/>
      <c r="G4" s="744"/>
      <c r="H4" s="744"/>
      <c r="I4" s="744"/>
      <c r="J4" s="744"/>
      <c r="K4" s="744"/>
    </row>
    <row r="5" spans="1:11" s="41" customFormat="1" ht="34.5" customHeight="1" thickTop="1">
      <c r="A5" s="747" t="s">
        <v>757</v>
      </c>
      <c r="B5" s="751" t="str">
        <f>'12.5 jembatan1'!B5</f>
        <v>Desa</v>
      </c>
      <c r="C5" s="745" t="s">
        <v>758</v>
      </c>
      <c r="D5" s="747" t="s">
        <v>757</v>
      </c>
      <c r="E5" s="751" t="str">
        <f>B5</f>
        <v>Desa</v>
      </c>
      <c r="F5" s="745" t="s">
        <v>1074</v>
      </c>
      <c r="G5" s="745"/>
      <c r="H5" s="745"/>
      <c r="I5" s="745"/>
      <c r="J5" s="745"/>
      <c r="K5" s="746"/>
    </row>
    <row r="6" spans="1:11" s="41" customFormat="1" ht="29.25" customHeight="1">
      <c r="A6" s="748"/>
      <c r="B6" s="752"/>
      <c r="C6" s="743"/>
      <c r="D6" s="748"/>
      <c r="E6" s="752"/>
      <c r="F6" s="749" t="s">
        <v>984</v>
      </c>
      <c r="G6" s="743" t="s">
        <v>759</v>
      </c>
      <c r="H6" s="749" t="s">
        <v>760</v>
      </c>
      <c r="I6" s="749" t="s">
        <v>761</v>
      </c>
      <c r="J6" s="749" t="s">
        <v>985</v>
      </c>
      <c r="K6" s="754" t="s">
        <v>50</v>
      </c>
    </row>
    <row r="7" spans="1:11" s="41" customFormat="1" ht="19.5" customHeight="1" thickBot="1">
      <c r="A7" s="748"/>
      <c r="B7" s="753"/>
      <c r="C7" s="743"/>
      <c r="D7" s="748"/>
      <c r="E7" s="753"/>
      <c r="F7" s="750"/>
      <c r="G7" s="743"/>
      <c r="H7" s="750"/>
      <c r="I7" s="750"/>
      <c r="J7" s="750"/>
      <c r="K7" s="754"/>
    </row>
    <row r="8" spans="1:11" s="39" customFormat="1" ht="16.5" customHeight="1">
      <c r="A8" s="287">
        <v>1</v>
      </c>
      <c r="B8" s="288" t="s">
        <v>935</v>
      </c>
      <c r="C8" s="367">
        <v>3</v>
      </c>
      <c r="D8" s="287">
        <v>1</v>
      </c>
      <c r="E8" s="288" t="s">
        <v>935</v>
      </c>
      <c r="F8" s="367">
        <v>1</v>
      </c>
      <c r="G8" s="367">
        <v>1</v>
      </c>
      <c r="H8" s="367">
        <v>1</v>
      </c>
      <c r="I8" s="367">
        <v>1</v>
      </c>
      <c r="J8" s="367">
        <v>0</v>
      </c>
      <c r="K8" s="368">
        <v>0</v>
      </c>
    </row>
    <row r="9" spans="1:11" s="39" customFormat="1" ht="16.5" customHeight="1">
      <c r="A9" s="98">
        <v>2</v>
      </c>
      <c r="B9" s="99" t="s">
        <v>1148</v>
      </c>
      <c r="C9" s="369">
        <v>0</v>
      </c>
      <c r="D9" s="98">
        <v>2</v>
      </c>
      <c r="E9" s="99" t="s">
        <v>1148</v>
      </c>
      <c r="F9" s="369">
        <v>0</v>
      </c>
      <c r="G9" s="369">
        <v>0</v>
      </c>
      <c r="H9" s="369">
        <v>0</v>
      </c>
      <c r="I9" s="369">
        <v>0</v>
      </c>
      <c r="J9" s="369">
        <v>0</v>
      </c>
      <c r="K9" s="370">
        <v>0</v>
      </c>
    </row>
    <row r="10" spans="1:11" s="39" customFormat="1" ht="16.5" customHeight="1">
      <c r="A10" s="98">
        <v>3</v>
      </c>
      <c r="B10" s="99" t="s">
        <v>1149</v>
      </c>
      <c r="C10" s="369">
        <v>1</v>
      </c>
      <c r="D10" s="98">
        <v>3</v>
      </c>
      <c r="E10" s="99" t="s">
        <v>1149</v>
      </c>
      <c r="F10" s="369">
        <v>1</v>
      </c>
      <c r="G10" s="369">
        <v>1</v>
      </c>
      <c r="H10" s="369">
        <v>1</v>
      </c>
      <c r="I10" s="369">
        <v>1</v>
      </c>
      <c r="J10" s="369">
        <v>0</v>
      </c>
      <c r="K10" s="370">
        <v>0</v>
      </c>
    </row>
    <row r="11" spans="1:11" s="39" customFormat="1" ht="16.5" customHeight="1">
      <c r="A11" s="98">
        <v>4</v>
      </c>
      <c r="B11" s="99" t="s">
        <v>1150</v>
      </c>
      <c r="C11" s="369">
        <v>0</v>
      </c>
      <c r="D11" s="98">
        <v>4</v>
      </c>
      <c r="E11" s="99" t="s">
        <v>1150</v>
      </c>
      <c r="F11" s="369">
        <v>0</v>
      </c>
      <c r="G11" s="369">
        <v>0</v>
      </c>
      <c r="H11" s="369">
        <v>0</v>
      </c>
      <c r="I11" s="369">
        <v>0</v>
      </c>
      <c r="J11" s="369">
        <v>0</v>
      </c>
      <c r="K11" s="370">
        <v>0</v>
      </c>
    </row>
    <row r="12" spans="1:11" s="39" customFormat="1" ht="16.5" customHeight="1">
      <c r="A12" s="98">
        <v>5</v>
      </c>
      <c r="B12" s="99" t="s">
        <v>1151</v>
      </c>
      <c r="C12" s="369">
        <v>0</v>
      </c>
      <c r="D12" s="98">
        <v>5</v>
      </c>
      <c r="E12" s="99" t="s">
        <v>1151</v>
      </c>
      <c r="F12" s="369">
        <v>0</v>
      </c>
      <c r="G12" s="369">
        <v>0</v>
      </c>
      <c r="H12" s="369">
        <v>0</v>
      </c>
      <c r="I12" s="369">
        <v>0</v>
      </c>
      <c r="J12" s="369">
        <v>0</v>
      </c>
      <c r="K12" s="370">
        <v>0</v>
      </c>
    </row>
    <row r="13" spans="1:11" s="39" customFormat="1" ht="16.5" customHeight="1">
      <c r="A13" s="98">
        <v>6</v>
      </c>
      <c r="B13" s="99" t="s">
        <v>1152</v>
      </c>
      <c r="C13" s="369">
        <v>0</v>
      </c>
      <c r="D13" s="98">
        <v>6</v>
      </c>
      <c r="E13" s="99" t="s">
        <v>1152</v>
      </c>
      <c r="F13" s="369">
        <v>0</v>
      </c>
      <c r="G13" s="369">
        <v>0</v>
      </c>
      <c r="H13" s="369">
        <v>0</v>
      </c>
      <c r="I13" s="369">
        <v>0</v>
      </c>
      <c r="J13" s="369">
        <v>0</v>
      </c>
      <c r="K13" s="370">
        <v>0</v>
      </c>
    </row>
    <row r="14" spans="1:11" s="39" customFormat="1" ht="16.5" customHeight="1">
      <c r="A14" s="98">
        <v>7</v>
      </c>
      <c r="B14" s="99" t="s">
        <v>1153</v>
      </c>
      <c r="C14" s="369">
        <v>2</v>
      </c>
      <c r="D14" s="98">
        <v>7</v>
      </c>
      <c r="E14" s="99" t="s">
        <v>1153</v>
      </c>
      <c r="F14" s="369">
        <v>1</v>
      </c>
      <c r="G14" s="369">
        <v>1</v>
      </c>
      <c r="H14" s="369">
        <v>1</v>
      </c>
      <c r="I14" s="369">
        <v>1</v>
      </c>
      <c r="J14" s="369">
        <v>0</v>
      </c>
      <c r="K14" s="370">
        <v>0</v>
      </c>
    </row>
    <row r="15" spans="1:11" s="39" customFormat="1" ht="16.5" customHeight="1">
      <c r="A15" s="98">
        <v>8</v>
      </c>
      <c r="B15" s="99" t="s">
        <v>1154</v>
      </c>
      <c r="C15" s="369">
        <v>0</v>
      </c>
      <c r="D15" s="98">
        <v>8</v>
      </c>
      <c r="E15" s="99" t="s">
        <v>1154</v>
      </c>
      <c r="F15" s="369">
        <v>0</v>
      </c>
      <c r="G15" s="369">
        <v>0</v>
      </c>
      <c r="H15" s="369">
        <v>0</v>
      </c>
      <c r="I15" s="369">
        <v>0</v>
      </c>
      <c r="J15" s="369">
        <v>0</v>
      </c>
      <c r="K15" s="370">
        <v>0</v>
      </c>
    </row>
    <row r="16" spans="1:11" s="39" customFormat="1" ht="16.5" customHeight="1">
      <c r="A16" s="98">
        <v>9</v>
      </c>
      <c r="B16" s="99" t="s">
        <v>1155</v>
      </c>
      <c r="C16" s="369">
        <v>0</v>
      </c>
      <c r="D16" s="98">
        <v>9</v>
      </c>
      <c r="E16" s="99" t="s">
        <v>1155</v>
      </c>
      <c r="F16" s="369">
        <v>0</v>
      </c>
      <c r="G16" s="369">
        <v>0</v>
      </c>
      <c r="H16" s="369">
        <v>0</v>
      </c>
      <c r="I16" s="369">
        <v>0</v>
      </c>
      <c r="J16" s="369">
        <v>0</v>
      </c>
      <c r="K16" s="370">
        <v>0</v>
      </c>
    </row>
    <row r="17" spans="1:11" s="39" customFormat="1" ht="16.5" customHeight="1" thickBot="1">
      <c r="A17" s="98">
        <v>10</v>
      </c>
      <c r="B17" s="99" t="s">
        <v>1156</v>
      </c>
      <c r="C17" s="369">
        <v>1</v>
      </c>
      <c r="D17" s="98">
        <v>10</v>
      </c>
      <c r="E17" s="99" t="s">
        <v>1156</v>
      </c>
      <c r="F17" s="369">
        <v>1</v>
      </c>
      <c r="G17" s="369">
        <v>1</v>
      </c>
      <c r="H17" s="369">
        <v>1</v>
      </c>
      <c r="I17" s="369">
        <v>1</v>
      </c>
      <c r="J17" s="369">
        <v>0</v>
      </c>
      <c r="K17" s="370">
        <v>0</v>
      </c>
    </row>
    <row r="18" spans="1:11" s="291" customFormat="1" ht="24.75" customHeight="1" thickBot="1">
      <c r="A18" s="741" t="s">
        <v>23</v>
      </c>
      <c r="B18" s="742"/>
      <c r="C18" s="371">
        <f>SUM(C8:C17)</f>
        <v>7</v>
      </c>
      <c r="D18" s="741" t="s">
        <v>23</v>
      </c>
      <c r="E18" s="742"/>
      <c r="F18" s="371">
        <f t="shared" ref="F18:K18" si="0">SUM(F8:F17)</f>
        <v>4</v>
      </c>
      <c r="G18" s="371">
        <f t="shared" si="0"/>
        <v>4</v>
      </c>
      <c r="H18" s="371">
        <f t="shared" si="0"/>
        <v>4</v>
      </c>
      <c r="I18" s="371">
        <f t="shared" si="0"/>
        <v>4</v>
      </c>
      <c r="J18" s="371">
        <f t="shared" si="0"/>
        <v>0</v>
      </c>
      <c r="K18" s="372">
        <f t="shared" si="0"/>
        <v>0</v>
      </c>
    </row>
    <row r="19" spans="1:11" s="39" customFormat="1" ht="15.75" thickTop="1">
      <c r="A19" s="44" t="str">
        <f>'Sumber Data'!$G$10</f>
        <v>Sumber : Kecamatan ................... Kab. Lebak, 2019</v>
      </c>
      <c r="D19" s="39" t="str">
        <f>A19</f>
        <v>Sumber : Kecamatan ................... Kab. Lebak, 2019</v>
      </c>
    </row>
    <row r="20" spans="1:11" s="39" customFormat="1"/>
    <row r="21" spans="1:11" s="39" customFormat="1"/>
    <row r="22" spans="1:11" s="39" customFormat="1"/>
    <row r="23" spans="1:11" s="39" customFormat="1"/>
    <row r="24" spans="1:11" s="39" customFormat="1"/>
    <row r="25" spans="1:11" s="39" customFormat="1"/>
    <row r="26" spans="1:11" s="39" customFormat="1"/>
    <row r="27" spans="1:11" s="40" customFormat="1" ht="3" customHeight="1">
      <c r="A27" s="39"/>
      <c r="B27" s="39"/>
      <c r="C27" s="39"/>
      <c r="D27" s="39"/>
      <c r="E27" s="39"/>
      <c r="F27" s="39"/>
      <c r="G27" s="39"/>
      <c r="H27" s="39"/>
      <c r="I27" s="39"/>
      <c r="J27" s="39"/>
      <c r="K27" s="39"/>
    </row>
    <row r="28" spans="1:11" s="45" customFormat="1" ht="15" customHeight="1">
      <c r="A28" s="39"/>
      <c r="B28" s="39"/>
      <c r="C28" s="39"/>
      <c r="D28" s="39"/>
      <c r="E28" s="39"/>
      <c r="F28" s="39"/>
      <c r="G28" s="39"/>
      <c r="H28" s="39"/>
      <c r="I28" s="39"/>
      <c r="J28" s="39"/>
      <c r="K28" s="39"/>
    </row>
    <row r="29" spans="1:11" s="39" customFormat="1"/>
    <row r="30" spans="1:11" s="39" customFormat="1"/>
    <row r="31" spans="1:11" s="39" customFormat="1"/>
    <row r="32" spans="1:11" s="39" customFormat="1"/>
    <row r="33" s="39" customFormat="1"/>
    <row r="34" s="39" customFormat="1"/>
    <row r="35" s="39" customFormat="1"/>
    <row r="36" s="39" customFormat="1"/>
    <row r="37" s="39" customFormat="1"/>
    <row r="38" s="39" customFormat="1"/>
    <row r="39" s="39" customFormat="1"/>
    <row r="40" s="39" customFormat="1"/>
    <row r="41" s="39" customFormat="1"/>
    <row r="42" s="39" customFormat="1"/>
    <row r="43" s="39" customFormat="1"/>
    <row r="44" s="39" customFormat="1"/>
    <row r="45" s="39" customFormat="1"/>
    <row r="46" s="39" customFormat="1"/>
    <row r="47" s="39" customFormat="1"/>
    <row r="48" s="39" customFormat="1"/>
    <row r="49" spans="3:3" s="39" customFormat="1"/>
    <row r="50" spans="3:3" s="39" customFormat="1"/>
    <row r="51" spans="3:3" s="39" customFormat="1"/>
    <row r="52" spans="3:3" s="39" customFormat="1"/>
    <row r="53" spans="3:3" s="39" customFormat="1"/>
    <row r="54" spans="3:3" s="39" customFormat="1" ht="15.75">
      <c r="C54" s="206"/>
    </row>
    <row r="55" spans="3:3" s="39" customFormat="1"/>
    <row r="56" spans="3:3" s="39" customFormat="1"/>
    <row r="57" spans="3:3" s="39" customFormat="1"/>
    <row r="58" spans="3:3" s="39" customFormat="1"/>
    <row r="59" spans="3:3" s="39" customFormat="1"/>
    <row r="60" spans="3:3" s="39" customFormat="1"/>
    <row r="61" spans="3:3" s="39" customFormat="1"/>
    <row r="62" spans="3:3" s="39" customFormat="1"/>
    <row r="63" spans="3:3" s="39" customFormat="1"/>
    <row r="64" spans="3:3" s="39" customFormat="1"/>
    <row r="65" s="39" customFormat="1"/>
    <row r="66" s="39" customFormat="1"/>
    <row r="67" s="39" customFormat="1"/>
    <row r="68" s="39" customFormat="1"/>
    <row r="69" s="39" customFormat="1"/>
    <row r="70" s="39" customFormat="1"/>
    <row r="71" s="39" customFormat="1"/>
    <row r="72" s="39" customFormat="1"/>
    <row r="73" s="39" customFormat="1"/>
    <row r="74" s="39" customFormat="1"/>
    <row r="75" s="39" customFormat="1"/>
    <row r="76" s="39" customFormat="1"/>
    <row r="77" s="39" customFormat="1"/>
    <row r="78" s="39" customFormat="1"/>
    <row r="79" s="39" customFormat="1"/>
    <row r="80" s="39" customFormat="1"/>
    <row r="81" s="39" customFormat="1"/>
    <row r="82" s="39" customFormat="1"/>
    <row r="83" s="39" customFormat="1"/>
    <row r="84" s="39" customFormat="1"/>
    <row r="85" s="39" customFormat="1"/>
    <row r="86" s="39" customFormat="1"/>
    <row r="87" s="39" customFormat="1"/>
    <row r="88" s="39" customFormat="1"/>
    <row r="89" s="39" customFormat="1"/>
  </sheetData>
  <mergeCells count="20">
    <mergeCell ref="A1:K1"/>
    <mergeCell ref="A5:A7"/>
    <mergeCell ref="C5:C7"/>
    <mergeCell ref="H6:H7"/>
    <mergeCell ref="J6:J7"/>
    <mergeCell ref="I6:I7"/>
    <mergeCell ref="A18:B18"/>
    <mergeCell ref="G6:G7"/>
    <mergeCell ref="D2:K2"/>
    <mergeCell ref="D3:K3"/>
    <mergeCell ref="D4:K4"/>
    <mergeCell ref="D18:E18"/>
    <mergeCell ref="F5:K5"/>
    <mergeCell ref="D5:D7"/>
    <mergeCell ref="F6:F7"/>
    <mergeCell ref="B5:B7"/>
    <mergeCell ref="E5:E7"/>
    <mergeCell ref="A2:C2"/>
    <mergeCell ref="A3:C3"/>
    <mergeCell ref="K6:K7"/>
  </mergeCells>
  <printOptions horizontalCentered="1"/>
  <pageMargins left="0.74803149606299202" right="0.511811023622047" top="0.74803149606299202" bottom="0.511811023622047" header="0.31496062992126" footer="0.31496062992126"/>
  <pageSetup paperSize="9" scale="80" firstPageNumber="47" orientation="landscape" r:id="rId1"/>
  <headerFooter scaleWithDoc="0" alignWithMargins="0">
    <oddFooter>&amp;R&amp;"Bookman Old Style,Regular"&amp;10&amp;P</oddFooter>
  </headerFooter>
  <colBreaks count="1" manualBreakCount="1">
    <brk id="3" min="1" max="37"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22"/>
  <sheetViews>
    <sheetView showRuler="0" view="pageBreakPreview" zoomScaleNormal="100" zoomScaleSheetLayoutView="100" workbookViewId="0">
      <selection activeCell="A2" sqref="A2:H2"/>
    </sheetView>
  </sheetViews>
  <sheetFormatPr defaultRowHeight="15"/>
  <cols>
    <col min="1" max="1" width="2.28515625" style="394" customWidth="1"/>
    <col min="2" max="3" width="3" style="394" customWidth="1"/>
    <col min="4" max="4" width="4.140625" style="394" customWidth="1"/>
    <col min="5" max="5" width="5" style="394" customWidth="1"/>
    <col min="6" max="6" width="18" style="394" customWidth="1"/>
    <col min="7" max="8" width="34.28515625" style="394" customWidth="1"/>
    <col min="9" max="9" width="15.42578125" style="394" customWidth="1"/>
    <col min="10" max="10" width="21.5703125" style="394" customWidth="1"/>
    <col min="11" max="16384" width="9.140625" style="394"/>
  </cols>
  <sheetData>
    <row r="1" spans="1:10" s="485" customFormat="1">
      <c r="A1" s="755" t="s">
        <v>1111</v>
      </c>
      <c r="B1" s="755"/>
      <c r="C1" s="755"/>
      <c r="D1" s="755"/>
      <c r="E1" s="755"/>
      <c r="F1" s="755"/>
      <c r="G1" s="755"/>
      <c r="H1" s="755"/>
      <c r="I1" s="487"/>
      <c r="J1" s="487"/>
    </row>
    <row r="2" spans="1:10" s="485" customFormat="1">
      <c r="A2" s="755" t="s">
        <v>1177</v>
      </c>
      <c r="B2" s="755"/>
      <c r="C2" s="755"/>
      <c r="D2" s="755"/>
      <c r="E2" s="755"/>
      <c r="F2" s="755"/>
      <c r="G2" s="755"/>
      <c r="H2" s="755"/>
      <c r="I2" s="487"/>
      <c r="J2" s="487"/>
    </row>
    <row r="3" spans="1:10" ht="15.75" thickBot="1">
      <c r="A3" s="435"/>
      <c r="B3" s="435"/>
      <c r="C3" s="435"/>
      <c r="D3" s="435"/>
      <c r="E3" s="435"/>
      <c r="F3" s="435"/>
      <c r="G3" s="435"/>
      <c r="H3" s="435"/>
      <c r="I3" s="435"/>
      <c r="J3" s="435"/>
    </row>
    <row r="4" spans="1:10" ht="27.75" customHeight="1" thickTop="1">
      <c r="A4" s="756" t="s">
        <v>1110</v>
      </c>
      <c r="B4" s="757"/>
      <c r="C4" s="757"/>
      <c r="D4" s="757"/>
      <c r="E4" s="757"/>
      <c r="F4" s="758"/>
      <c r="G4" s="762" t="s">
        <v>23</v>
      </c>
      <c r="H4" s="763"/>
      <c r="I4" s="435"/>
      <c r="J4" s="435"/>
    </row>
    <row r="5" spans="1:10">
      <c r="A5" s="759"/>
      <c r="B5" s="760"/>
      <c r="C5" s="760"/>
      <c r="D5" s="760"/>
      <c r="E5" s="760"/>
      <c r="F5" s="761"/>
      <c r="G5" s="439" t="s">
        <v>980</v>
      </c>
      <c r="H5" s="450" t="s">
        <v>983</v>
      </c>
      <c r="I5" s="435"/>
      <c r="J5" s="435"/>
    </row>
    <row r="6" spans="1:10">
      <c r="A6" s="451"/>
      <c r="B6" s="437"/>
      <c r="C6" s="437" t="s">
        <v>1054</v>
      </c>
      <c r="D6" s="437"/>
      <c r="E6" s="512"/>
      <c r="F6" s="513"/>
      <c r="G6" s="439"/>
      <c r="H6" s="452"/>
      <c r="I6" s="435"/>
      <c r="J6" s="435"/>
    </row>
    <row r="7" spans="1:10" ht="15.75">
      <c r="A7" s="453"/>
      <c r="B7" s="397"/>
      <c r="C7" s="397" t="s">
        <v>961</v>
      </c>
      <c r="D7" s="397"/>
      <c r="E7" s="514">
        <v>1</v>
      </c>
      <c r="F7" s="515" t="s">
        <v>935</v>
      </c>
      <c r="G7" s="510"/>
      <c r="H7" s="454" t="s">
        <v>1162</v>
      </c>
      <c r="I7" s="435"/>
      <c r="J7" s="435"/>
    </row>
    <row r="8" spans="1:10" ht="15.75">
      <c r="A8" s="455"/>
      <c r="B8" s="400"/>
      <c r="C8" s="400" t="s">
        <v>961</v>
      </c>
      <c r="D8" s="400"/>
      <c r="E8" s="506">
        <v>2</v>
      </c>
      <c r="F8" s="507" t="s">
        <v>1148</v>
      </c>
      <c r="G8" s="402"/>
      <c r="H8" s="454" t="s">
        <v>1162</v>
      </c>
      <c r="I8" s="435"/>
      <c r="J8" s="435"/>
    </row>
    <row r="9" spans="1:10" ht="15.75">
      <c r="A9" s="455"/>
      <c r="B9" s="400"/>
      <c r="C9" s="400" t="s">
        <v>961</v>
      </c>
      <c r="D9" s="400"/>
      <c r="E9" s="506">
        <v>3</v>
      </c>
      <c r="F9" s="507" t="s">
        <v>1149</v>
      </c>
      <c r="G9" s="402"/>
      <c r="H9" s="454" t="s">
        <v>1162</v>
      </c>
      <c r="I9" s="435"/>
      <c r="J9" s="435"/>
    </row>
    <row r="10" spans="1:10" ht="15.75">
      <c r="A10" s="455"/>
      <c r="B10" s="400"/>
      <c r="C10" s="400" t="s">
        <v>961</v>
      </c>
      <c r="D10" s="400"/>
      <c r="E10" s="506">
        <v>4</v>
      </c>
      <c r="F10" s="507" t="s">
        <v>1150</v>
      </c>
      <c r="G10" s="402"/>
      <c r="H10" s="454" t="s">
        <v>1162</v>
      </c>
      <c r="I10" s="435"/>
      <c r="J10" s="435"/>
    </row>
    <row r="11" spans="1:10" ht="15.75">
      <c r="A11" s="455"/>
      <c r="B11" s="400"/>
      <c r="C11" s="400" t="s">
        <v>961</v>
      </c>
      <c r="D11" s="400"/>
      <c r="E11" s="506">
        <v>5</v>
      </c>
      <c r="F11" s="507" t="s">
        <v>1151</v>
      </c>
      <c r="G11" s="402"/>
      <c r="H11" s="454" t="s">
        <v>1162</v>
      </c>
      <c r="I11" s="435"/>
      <c r="J11" s="435"/>
    </row>
    <row r="12" spans="1:10" ht="15.75">
      <c r="A12" s="455"/>
      <c r="B12" s="400"/>
      <c r="C12" s="400" t="s">
        <v>961</v>
      </c>
      <c r="D12" s="400"/>
      <c r="E12" s="506">
        <v>6</v>
      </c>
      <c r="F12" s="507" t="s">
        <v>1152</v>
      </c>
      <c r="G12" s="402"/>
      <c r="H12" s="454" t="s">
        <v>1162</v>
      </c>
      <c r="I12" s="435"/>
      <c r="J12" s="435"/>
    </row>
    <row r="13" spans="1:10" ht="15.75">
      <c r="A13" s="455"/>
      <c r="B13" s="400"/>
      <c r="C13" s="400" t="s">
        <v>961</v>
      </c>
      <c r="D13" s="400"/>
      <c r="E13" s="506">
        <v>7</v>
      </c>
      <c r="F13" s="507" t="s">
        <v>1153</v>
      </c>
      <c r="G13" s="402"/>
      <c r="H13" s="454" t="s">
        <v>1162</v>
      </c>
      <c r="I13" s="435"/>
      <c r="J13" s="435"/>
    </row>
    <row r="14" spans="1:10" ht="15.75">
      <c r="A14" s="455"/>
      <c r="B14" s="400"/>
      <c r="C14" s="400" t="s">
        <v>961</v>
      </c>
      <c r="D14" s="400"/>
      <c r="E14" s="506">
        <v>8</v>
      </c>
      <c r="F14" s="507" t="s">
        <v>1154</v>
      </c>
      <c r="G14" s="402"/>
      <c r="H14" s="454" t="s">
        <v>1162</v>
      </c>
      <c r="I14" s="435"/>
      <c r="J14" s="435"/>
    </row>
    <row r="15" spans="1:10" ht="15.75">
      <c r="A15" s="455"/>
      <c r="B15" s="400"/>
      <c r="C15" s="400" t="s">
        <v>961</v>
      </c>
      <c r="D15" s="400"/>
      <c r="E15" s="506">
        <v>9</v>
      </c>
      <c r="F15" s="507" t="s">
        <v>1155</v>
      </c>
      <c r="G15" s="402"/>
      <c r="H15" s="454" t="s">
        <v>1162</v>
      </c>
      <c r="I15" s="435"/>
      <c r="J15" s="435"/>
    </row>
    <row r="16" spans="1:10" ht="15.75">
      <c r="A16" s="455"/>
      <c r="B16" s="400"/>
      <c r="C16" s="400" t="s">
        <v>961</v>
      </c>
      <c r="D16" s="400"/>
      <c r="E16" s="508">
        <v>10</v>
      </c>
      <c r="F16" s="509" t="s">
        <v>1156</v>
      </c>
      <c r="G16" s="511"/>
      <c r="H16" s="454" t="s">
        <v>1162</v>
      </c>
      <c r="I16" s="435"/>
      <c r="J16" s="435"/>
    </row>
    <row r="17" spans="1:10">
      <c r="A17" s="451"/>
      <c r="B17" s="437"/>
      <c r="C17" s="437" t="s">
        <v>1053</v>
      </c>
      <c r="D17" s="437"/>
      <c r="E17" s="437"/>
      <c r="F17" s="438"/>
      <c r="G17" s="439"/>
      <c r="H17" s="452"/>
      <c r="I17" s="435"/>
      <c r="J17" s="435"/>
    </row>
    <row r="18" spans="1:10">
      <c r="A18" s="453"/>
      <c r="B18" s="397"/>
      <c r="C18" s="397"/>
      <c r="D18" s="397" t="s">
        <v>1052</v>
      </c>
      <c r="E18" s="397"/>
      <c r="F18" s="398"/>
      <c r="G18" s="399"/>
      <c r="H18" s="454"/>
      <c r="I18" s="435"/>
      <c r="J18" s="435"/>
    </row>
    <row r="19" spans="1:10">
      <c r="A19" s="455"/>
      <c r="B19" s="400"/>
      <c r="C19" s="400"/>
      <c r="D19" s="400" t="s">
        <v>1051</v>
      </c>
      <c r="E19" s="400"/>
      <c r="F19" s="401"/>
      <c r="G19" s="402"/>
      <c r="H19" s="456"/>
      <c r="I19" s="435"/>
      <c r="J19" s="435"/>
    </row>
    <row r="20" spans="1:10" ht="15.75" thickBot="1">
      <c r="A20" s="457"/>
      <c r="B20" s="458"/>
      <c r="C20" s="458"/>
      <c r="D20" s="458" t="s">
        <v>1050</v>
      </c>
      <c r="E20" s="458"/>
      <c r="F20" s="459"/>
      <c r="G20" s="460"/>
      <c r="H20" s="461"/>
      <c r="I20" s="435"/>
      <c r="J20" s="435"/>
    </row>
    <row r="21" spans="1:10" ht="9" customHeight="1" thickTop="1">
      <c r="A21" s="434"/>
      <c r="B21" s="434"/>
      <c r="C21" s="434"/>
      <c r="D21" s="434"/>
      <c r="E21" s="434"/>
      <c r="F21" s="434"/>
      <c r="G21" s="435"/>
      <c r="H21" s="435"/>
      <c r="I21" s="435"/>
      <c r="J21" s="435"/>
    </row>
    <row r="22" spans="1:10">
      <c r="A22" s="393" t="str">
        <f>'Sumber Data'!$G$10</f>
        <v>Sumber : Kecamatan ................... Kab. Lebak, 2019</v>
      </c>
    </row>
  </sheetData>
  <sheetProtection formatCells="0" formatColumns="0" formatRows="0" insertColumns="0" insertRows="0" insertHyperlinks="0" deleteColumns="0" deleteRows="0" sort="0" autoFilter="0" pivotTables="0"/>
  <mergeCells count="4">
    <mergeCell ref="A1:H1"/>
    <mergeCell ref="A4:F5"/>
    <mergeCell ref="G4:H4"/>
    <mergeCell ref="A2:H2"/>
  </mergeCells>
  <printOptions horizontalCentered="1"/>
  <pageMargins left="0.75" right="0.75" top="1.5" bottom="1.5" header="0.3" footer="0.3"/>
  <pageSetup paperSize="9" scale="80" orientation="landscape" r:id="rId1"/>
  <headerFooter scaleWithDoc="0" alignWithMargins="0">
    <oddFooter>&amp;R&amp;P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26"/>
  <sheetViews>
    <sheetView showRuler="0" view="pageBreakPreview" zoomScale="70" zoomScaleNormal="100" zoomScaleSheetLayoutView="70" workbookViewId="0">
      <selection activeCell="A2" sqref="A2:G2"/>
    </sheetView>
  </sheetViews>
  <sheetFormatPr defaultRowHeight="15"/>
  <cols>
    <col min="1" max="1" width="2.28515625" style="394" customWidth="1"/>
    <col min="2" max="4" width="3" style="394" customWidth="1"/>
    <col min="5" max="5" width="5" style="394" customWidth="1"/>
    <col min="6" max="6" width="18" style="394" customWidth="1"/>
    <col min="7" max="7" width="37.140625" style="394" customWidth="1"/>
    <col min="8" max="8" width="22.7109375" style="394" bestFit="1" customWidth="1"/>
    <col min="9" max="9" width="15.42578125" style="394" customWidth="1"/>
    <col min="10" max="10" width="21.5703125" style="394" customWidth="1"/>
    <col min="11" max="16384" width="9.140625" style="394"/>
  </cols>
  <sheetData>
    <row r="1" spans="1:10">
      <c r="A1" s="772" t="s">
        <v>1109</v>
      </c>
      <c r="B1" s="772"/>
      <c r="C1" s="772"/>
      <c r="D1" s="772"/>
      <c r="E1" s="772"/>
      <c r="F1" s="772"/>
      <c r="G1" s="772"/>
      <c r="H1" s="436"/>
      <c r="I1" s="436"/>
      <c r="J1" s="436"/>
    </row>
    <row r="2" spans="1:10" s="485" customFormat="1">
      <c r="A2" s="772" t="s">
        <v>1177</v>
      </c>
      <c r="B2" s="772"/>
      <c r="C2" s="772"/>
      <c r="D2" s="772"/>
      <c r="E2" s="772"/>
      <c r="F2" s="772"/>
      <c r="G2" s="772"/>
      <c r="H2" s="436"/>
      <c r="I2" s="436"/>
      <c r="J2" s="436"/>
    </row>
    <row r="3" spans="1:10" s="485" customFormat="1" ht="15.75" thickBot="1"/>
    <row r="4" spans="1:10" ht="27.75" customHeight="1" thickTop="1">
      <c r="A4" s="764" t="s">
        <v>1110</v>
      </c>
      <c r="B4" s="765"/>
      <c r="C4" s="765"/>
      <c r="D4" s="765"/>
      <c r="E4" s="765"/>
      <c r="F4" s="766"/>
      <c r="G4" s="770" t="s">
        <v>23</v>
      </c>
      <c r="H4" s="432"/>
      <c r="I4" s="432"/>
      <c r="J4" s="432"/>
    </row>
    <row r="5" spans="1:10" ht="15.75" thickBot="1">
      <c r="A5" s="767"/>
      <c r="B5" s="768"/>
      <c r="C5" s="768"/>
      <c r="D5" s="768"/>
      <c r="E5" s="768"/>
      <c r="F5" s="769"/>
      <c r="G5" s="771"/>
      <c r="H5" s="433"/>
      <c r="I5" s="433"/>
      <c r="J5" s="433"/>
    </row>
    <row r="6" spans="1:10">
      <c r="A6" s="462" t="s">
        <v>1045</v>
      </c>
      <c r="B6" s="395"/>
      <c r="C6" s="395"/>
      <c r="D6" s="395"/>
      <c r="E6" s="395"/>
      <c r="F6" s="396"/>
      <c r="G6" s="463"/>
      <c r="H6" s="434"/>
      <c r="I6" s="434"/>
      <c r="J6" s="434"/>
    </row>
    <row r="7" spans="1:10">
      <c r="A7" s="451"/>
      <c r="B7" s="437" t="s">
        <v>1057</v>
      </c>
      <c r="C7" s="437"/>
      <c r="D7" s="437"/>
      <c r="E7" s="437"/>
      <c r="F7" s="438"/>
      <c r="G7" s="464"/>
      <c r="H7" s="434"/>
      <c r="I7" s="434"/>
      <c r="J7" s="434"/>
    </row>
    <row r="8" spans="1:10">
      <c r="A8" s="451"/>
      <c r="B8" s="437"/>
      <c r="C8" s="437" t="s">
        <v>1056</v>
      </c>
      <c r="D8" s="437"/>
      <c r="E8" s="437"/>
      <c r="F8" s="438"/>
      <c r="G8" s="464"/>
      <c r="H8" s="434"/>
      <c r="I8" s="434"/>
      <c r="J8" s="434"/>
    </row>
    <row r="9" spans="1:10" ht="15.75">
      <c r="A9" s="453"/>
      <c r="B9" s="397"/>
      <c r="C9" s="397" t="s">
        <v>961</v>
      </c>
      <c r="D9" s="397"/>
      <c r="E9" s="514">
        <v>1</v>
      </c>
      <c r="F9" s="515" t="s">
        <v>935</v>
      </c>
      <c r="G9" s="454">
        <v>3</v>
      </c>
      <c r="H9" s="435"/>
      <c r="I9" s="435"/>
      <c r="J9" s="435"/>
    </row>
    <row r="10" spans="1:10" ht="15.75">
      <c r="A10" s="455"/>
      <c r="B10" s="400"/>
      <c r="C10" s="400" t="s">
        <v>961</v>
      </c>
      <c r="D10" s="400"/>
      <c r="E10" s="506">
        <v>2</v>
      </c>
      <c r="F10" s="507" t="s">
        <v>1148</v>
      </c>
      <c r="G10" s="456"/>
      <c r="H10" s="435"/>
      <c r="I10" s="435"/>
      <c r="J10" s="435"/>
    </row>
    <row r="11" spans="1:10" ht="15.75">
      <c r="A11" s="455"/>
      <c r="B11" s="400"/>
      <c r="C11" s="400" t="s">
        <v>961</v>
      </c>
      <c r="D11" s="400"/>
      <c r="E11" s="506">
        <v>3</v>
      </c>
      <c r="F11" s="507" t="s">
        <v>1149</v>
      </c>
      <c r="G11" s="456">
        <v>2</v>
      </c>
      <c r="H11" s="435"/>
      <c r="I11" s="435"/>
      <c r="J11" s="435"/>
    </row>
    <row r="12" spans="1:10" ht="15.75">
      <c r="A12" s="455"/>
      <c r="B12" s="400"/>
      <c r="C12" s="400" t="s">
        <v>961</v>
      </c>
      <c r="D12" s="400"/>
      <c r="E12" s="506">
        <v>4</v>
      </c>
      <c r="F12" s="507" t="s">
        <v>1150</v>
      </c>
      <c r="G12" s="456"/>
      <c r="H12" s="435"/>
      <c r="I12" s="435"/>
      <c r="J12" s="435"/>
    </row>
    <row r="13" spans="1:10" ht="15.75">
      <c r="A13" s="455"/>
      <c r="B13" s="400"/>
      <c r="C13" s="400" t="s">
        <v>961</v>
      </c>
      <c r="D13" s="400"/>
      <c r="E13" s="506">
        <v>5</v>
      </c>
      <c r="F13" s="507" t="s">
        <v>1151</v>
      </c>
      <c r="G13" s="456"/>
      <c r="H13" s="435"/>
      <c r="I13" s="435"/>
      <c r="J13" s="435"/>
    </row>
    <row r="14" spans="1:10" ht="15.75">
      <c r="A14" s="455"/>
      <c r="B14" s="400"/>
      <c r="C14" s="400" t="s">
        <v>961</v>
      </c>
      <c r="D14" s="400"/>
      <c r="E14" s="506">
        <v>6</v>
      </c>
      <c r="F14" s="507" t="s">
        <v>1152</v>
      </c>
      <c r="G14" s="456"/>
      <c r="H14" s="435"/>
      <c r="I14" s="435"/>
      <c r="J14" s="435"/>
    </row>
    <row r="15" spans="1:10" ht="15.75">
      <c r="A15" s="455"/>
      <c r="B15" s="400"/>
      <c r="C15" s="400" t="s">
        <v>961</v>
      </c>
      <c r="D15" s="400"/>
      <c r="E15" s="506">
        <v>7</v>
      </c>
      <c r="F15" s="507" t="s">
        <v>1153</v>
      </c>
      <c r="G15" s="456">
        <v>2</v>
      </c>
      <c r="H15" s="435"/>
      <c r="I15" s="435"/>
      <c r="J15" s="435"/>
    </row>
    <row r="16" spans="1:10" ht="15.75">
      <c r="A16" s="455"/>
      <c r="B16" s="400"/>
      <c r="C16" s="400" t="s">
        <v>961</v>
      </c>
      <c r="D16" s="400"/>
      <c r="E16" s="506">
        <v>8</v>
      </c>
      <c r="F16" s="507" t="s">
        <v>1154</v>
      </c>
      <c r="G16" s="456"/>
      <c r="H16" s="435"/>
      <c r="I16" s="435"/>
      <c r="J16" s="435"/>
    </row>
    <row r="17" spans="1:10" ht="15.75">
      <c r="A17" s="455"/>
      <c r="B17" s="400"/>
      <c r="C17" s="400" t="s">
        <v>961</v>
      </c>
      <c r="D17" s="400"/>
      <c r="E17" s="506">
        <v>9</v>
      </c>
      <c r="F17" s="507" t="s">
        <v>1155</v>
      </c>
      <c r="G17" s="456"/>
      <c r="H17" s="435"/>
      <c r="I17" s="435"/>
      <c r="J17" s="435"/>
    </row>
    <row r="18" spans="1:10" ht="15.75">
      <c r="A18" s="455"/>
      <c r="B18" s="400"/>
      <c r="C18" s="400" t="s">
        <v>961</v>
      </c>
      <c r="D18" s="400"/>
      <c r="E18" s="508">
        <v>10</v>
      </c>
      <c r="F18" s="509" t="s">
        <v>1156</v>
      </c>
      <c r="G18" s="456">
        <v>1</v>
      </c>
      <c r="H18" s="435"/>
      <c r="I18" s="435"/>
      <c r="J18" s="435"/>
    </row>
    <row r="19" spans="1:10">
      <c r="A19" s="451"/>
      <c r="B19" s="437"/>
      <c r="C19" s="437" t="s">
        <v>1055</v>
      </c>
      <c r="D19" s="437"/>
      <c r="E19" s="437"/>
      <c r="F19" s="438"/>
      <c r="G19" s="452"/>
      <c r="H19" s="435"/>
      <c r="I19" s="435"/>
      <c r="J19" s="435"/>
    </row>
    <row r="20" spans="1:10" ht="15.75">
      <c r="A20" s="453"/>
      <c r="B20" s="397"/>
      <c r="C20" s="397" t="s">
        <v>961</v>
      </c>
      <c r="D20" s="397"/>
      <c r="E20" s="397"/>
      <c r="F20" s="507" t="s">
        <v>1148</v>
      </c>
      <c r="G20" s="454"/>
      <c r="H20" s="435"/>
      <c r="I20" s="435"/>
      <c r="J20" s="435"/>
    </row>
    <row r="21" spans="1:10" ht="15.75">
      <c r="A21" s="455"/>
      <c r="B21" s="400"/>
      <c r="C21" s="400" t="s">
        <v>961</v>
      </c>
      <c r="D21" s="400"/>
      <c r="E21" s="400"/>
      <c r="F21" s="507" t="s">
        <v>1151</v>
      </c>
      <c r="G21" s="456"/>
      <c r="H21" s="435"/>
      <c r="I21" s="435"/>
      <c r="J21" s="435"/>
    </row>
    <row r="22" spans="1:10" ht="15.75">
      <c r="A22" s="455"/>
      <c r="B22" s="400"/>
      <c r="C22" s="400" t="s">
        <v>961</v>
      </c>
      <c r="D22" s="400"/>
      <c r="E22" s="400"/>
      <c r="F22" s="507" t="s">
        <v>1152</v>
      </c>
      <c r="G22" s="456"/>
      <c r="H22" s="435"/>
      <c r="I22" s="435"/>
      <c r="J22" s="435"/>
    </row>
    <row r="23" spans="1:10" ht="15.75">
      <c r="A23" s="455"/>
      <c r="B23" s="400"/>
      <c r="C23" s="400" t="s">
        <v>961</v>
      </c>
      <c r="D23" s="400"/>
      <c r="E23" s="400"/>
      <c r="F23" s="507" t="s">
        <v>1155</v>
      </c>
      <c r="G23" s="456"/>
      <c r="H23" s="435"/>
      <c r="I23" s="435"/>
      <c r="J23" s="435"/>
    </row>
    <row r="24" spans="1:10" ht="15.75">
      <c r="A24" s="455"/>
      <c r="B24" s="400"/>
      <c r="C24" s="400" t="s">
        <v>961</v>
      </c>
      <c r="D24" s="400"/>
      <c r="E24" s="400"/>
      <c r="F24" s="507"/>
      <c r="G24" s="456"/>
      <c r="H24" s="435"/>
      <c r="I24" s="435"/>
      <c r="J24" s="435"/>
    </row>
    <row r="25" spans="1:10" ht="15.75">
      <c r="A25" s="455"/>
      <c r="B25" s="400"/>
      <c r="C25" s="400" t="s">
        <v>961</v>
      </c>
      <c r="D25" s="400"/>
      <c r="E25" s="400"/>
      <c r="F25" s="507"/>
      <c r="G25" s="456"/>
      <c r="H25" s="435"/>
      <c r="I25" s="435"/>
      <c r="J25" s="435"/>
    </row>
    <row r="26" spans="1:10" ht="15.75" thickBot="1">
      <c r="A26" s="446" t="str">
        <f>'Telekomunikasi (2)'!A22</f>
        <v>Sumber : Kecamatan ................... Kab. Lebak, 2019</v>
      </c>
      <c r="B26" s="447"/>
      <c r="C26" s="447"/>
      <c r="D26" s="447"/>
      <c r="E26" s="447"/>
      <c r="F26" s="448"/>
      <c r="G26" s="449"/>
      <c r="H26" s="435"/>
      <c r="I26" s="435"/>
      <c r="J26" s="435"/>
    </row>
  </sheetData>
  <sheetProtection formatCells="0" formatColumns="0" formatRows="0" insertColumns="0" insertRows="0" insertHyperlinks="0" deleteColumns="0" deleteRows="0" sort="0" autoFilter="0" pivotTables="0"/>
  <mergeCells count="4">
    <mergeCell ref="A4:F5"/>
    <mergeCell ref="G4:G5"/>
    <mergeCell ref="A1:G1"/>
    <mergeCell ref="A2:G2"/>
  </mergeCells>
  <printOptions horizontalCentered="1"/>
  <pageMargins left="0.75" right="0.75" top="1.25" bottom="1.25" header="0.3" footer="0.3"/>
  <pageSetup paperSize="9" scale="90" orientation="landscape" r:id="rId1"/>
  <headerFooter scaleWithDoc="0" alignWithMargins="0">
    <oddFooter>&amp;R&amp;P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33"/>
  <sheetViews>
    <sheetView showRuler="0" view="pageBreakPreview" zoomScaleNormal="100" zoomScaleSheetLayoutView="100" workbookViewId="0">
      <selection activeCell="A2" sqref="A2:G2"/>
    </sheetView>
  </sheetViews>
  <sheetFormatPr defaultRowHeight="15"/>
  <cols>
    <col min="1" max="1" width="2.28515625" style="394" customWidth="1"/>
    <col min="2" max="4" width="3" style="394" customWidth="1"/>
    <col min="5" max="5" width="9.140625" style="394"/>
    <col min="6" max="6" width="18" style="394" customWidth="1"/>
    <col min="7" max="7" width="24.42578125" style="394" customWidth="1"/>
    <col min="8" max="16384" width="9.140625" style="394"/>
  </cols>
  <sheetData>
    <row r="1" spans="1:7">
      <c r="A1" s="772" t="s">
        <v>1058</v>
      </c>
      <c r="B1" s="772"/>
      <c r="C1" s="772"/>
      <c r="D1" s="772"/>
      <c r="E1" s="772"/>
      <c r="F1" s="772"/>
      <c r="G1" s="772"/>
    </row>
    <row r="2" spans="1:7" s="485" customFormat="1">
      <c r="A2" s="772" t="s">
        <v>1177</v>
      </c>
      <c r="B2" s="772"/>
      <c r="C2" s="772"/>
      <c r="D2" s="772"/>
      <c r="E2" s="772"/>
      <c r="F2" s="772"/>
      <c r="G2" s="772"/>
    </row>
    <row r="3" spans="1:7" s="485" customFormat="1" ht="15.75" thickBot="1"/>
    <row r="4" spans="1:7" ht="27.75" customHeight="1" thickTop="1">
      <c r="A4" s="764" t="s">
        <v>1147</v>
      </c>
      <c r="B4" s="765"/>
      <c r="C4" s="765"/>
      <c r="D4" s="765"/>
      <c r="E4" s="765"/>
      <c r="F4" s="766"/>
      <c r="G4" s="770" t="s">
        <v>1113</v>
      </c>
    </row>
    <row r="5" spans="1:7" ht="15.75" thickBot="1">
      <c r="A5" s="767"/>
      <c r="B5" s="768"/>
      <c r="C5" s="768"/>
      <c r="D5" s="768"/>
      <c r="E5" s="768"/>
      <c r="F5" s="769"/>
      <c r="G5" s="771"/>
    </row>
    <row r="6" spans="1:7" ht="18" customHeight="1">
      <c r="A6" s="465" t="s">
        <v>1112</v>
      </c>
      <c r="B6" s="437"/>
      <c r="C6" s="437"/>
      <c r="D6" s="437"/>
      <c r="E6" s="437"/>
      <c r="F6" s="438"/>
      <c r="G6" s="452"/>
    </row>
    <row r="7" spans="1:7" ht="18" customHeight="1">
      <c r="A7" s="451"/>
      <c r="B7" s="437" t="s">
        <v>1049</v>
      </c>
      <c r="C7" s="437"/>
      <c r="D7" s="437"/>
      <c r="E7" s="437"/>
      <c r="F7" s="438"/>
      <c r="G7" s="452"/>
    </row>
    <row r="8" spans="1:7" ht="18" customHeight="1">
      <c r="A8" s="453"/>
      <c r="B8" s="397" t="s">
        <v>961</v>
      </c>
      <c r="C8" s="397"/>
      <c r="D8" s="397"/>
      <c r="E8" s="397"/>
      <c r="F8" s="398"/>
      <c r="G8" s="454" t="s">
        <v>1159</v>
      </c>
    </row>
    <row r="9" spans="1:7" ht="18" customHeight="1">
      <c r="A9" s="455"/>
      <c r="B9" s="400" t="s">
        <v>961</v>
      </c>
      <c r="C9" s="400"/>
      <c r="D9" s="400"/>
      <c r="E9" s="400"/>
      <c r="F9" s="401"/>
      <c r="G9" s="456"/>
    </row>
    <row r="10" spans="1:7" ht="18" customHeight="1">
      <c r="A10" s="455"/>
      <c r="B10" s="400" t="s">
        <v>961</v>
      </c>
      <c r="C10" s="400"/>
      <c r="D10" s="400"/>
      <c r="E10" s="400"/>
      <c r="F10" s="401"/>
      <c r="G10" s="456"/>
    </row>
    <row r="11" spans="1:7" ht="18" customHeight="1">
      <c r="A11" s="455"/>
      <c r="B11" s="400" t="s">
        <v>961</v>
      </c>
      <c r="C11" s="400"/>
      <c r="D11" s="400"/>
      <c r="E11" s="400"/>
      <c r="F11" s="401"/>
      <c r="G11" s="456"/>
    </row>
    <row r="12" spans="1:7" ht="18" customHeight="1">
      <c r="A12" s="455"/>
      <c r="B12" s="400" t="s">
        <v>1073</v>
      </c>
      <c r="C12" s="400"/>
      <c r="D12" s="400"/>
      <c r="E12" s="400"/>
      <c r="F12" s="401"/>
      <c r="G12" s="456"/>
    </row>
    <row r="13" spans="1:7" ht="18" customHeight="1">
      <c r="A13" s="455"/>
      <c r="B13" s="400"/>
      <c r="C13" s="400"/>
      <c r="D13" s="400"/>
      <c r="E13" s="400"/>
      <c r="F13" s="401"/>
      <c r="G13" s="456"/>
    </row>
    <row r="14" spans="1:7" ht="18" customHeight="1">
      <c r="A14" s="451"/>
      <c r="B14" s="437" t="s">
        <v>1048</v>
      </c>
      <c r="C14" s="437"/>
      <c r="D14" s="437"/>
      <c r="E14" s="437"/>
      <c r="F14" s="438"/>
      <c r="G14" s="452"/>
    </row>
    <row r="15" spans="1:7" ht="18" customHeight="1">
      <c r="A15" s="453"/>
      <c r="B15" s="397" t="s">
        <v>961</v>
      </c>
      <c r="C15" s="397"/>
      <c r="D15" s="397"/>
      <c r="E15" s="397"/>
      <c r="F15" s="398"/>
      <c r="G15" s="454"/>
    </row>
    <row r="16" spans="1:7" ht="18" customHeight="1">
      <c r="A16" s="455"/>
      <c r="B16" s="400" t="s">
        <v>961</v>
      </c>
      <c r="C16" s="400"/>
      <c r="D16" s="400"/>
      <c r="E16" s="400"/>
      <c r="F16" s="401"/>
      <c r="G16" s="456" t="s">
        <v>1160</v>
      </c>
    </row>
    <row r="17" spans="1:7" ht="18" customHeight="1">
      <c r="A17" s="455"/>
      <c r="B17" s="400" t="s">
        <v>961</v>
      </c>
      <c r="C17" s="400"/>
      <c r="D17" s="400"/>
      <c r="E17" s="400"/>
      <c r="F17" s="401"/>
      <c r="G17" s="456"/>
    </row>
    <row r="18" spans="1:7" ht="18" customHeight="1">
      <c r="A18" s="455"/>
      <c r="B18" s="400" t="s">
        <v>961</v>
      </c>
      <c r="C18" s="400"/>
      <c r="D18" s="400"/>
      <c r="E18" s="400"/>
      <c r="F18" s="401"/>
      <c r="G18" s="456"/>
    </row>
    <row r="19" spans="1:7" ht="18" customHeight="1">
      <c r="A19" s="455"/>
      <c r="B19" s="400" t="s">
        <v>1073</v>
      </c>
      <c r="C19" s="400"/>
      <c r="D19" s="400"/>
      <c r="E19" s="400"/>
      <c r="F19" s="401"/>
      <c r="G19" s="456"/>
    </row>
    <row r="20" spans="1:7" ht="18" customHeight="1">
      <c r="A20" s="455"/>
      <c r="B20" s="400"/>
      <c r="C20" s="400"/>
      <c r="D20" s="400"/>
      <c r="E20" s="400"/>
      <c r="F20" s="401"/>
      <c r="G20" s="456"/>
    </row>
    <row r="21" spans="1:7" ht="18" customHeight="1">
      <c r="A21" s="451"/>
      <c r="B21" s="437" t="s">
        <v>1047</v>
      </c>
      <c r="C21" s="437"/>
      <c r="D21" s="437"/>
      <c r="E21" s="437"/>
      <c r="F21" s="438"/>
      <c r="G21" s="452"/>
    </row>
    <row r="22" spans="1:7" ht="18" customHeight="1">
      <c r="A22" s="453"/>
      <c r="B22" s="397" t="s">
        <v>961</v>
      </c>
      <c r="C22" s="397"/>
      <c r="D22" s="397"/>
      <c r="E22" s="397"/>
      <c r="F22" s="515" t="s">
        <v>935</v>
      </c>
      <c r="G22" s="454" t="s">
        <v>1161</v>
      </c>
    </row>
    <row r="23" spans="1:7" ht="18" customHeight="1">
      <c r="A23" s="455"/>
      <c r="B23" s="400" t="s">
        <v>961</v>
      </c>
      <c r="C23" s="400"/>
      <c r="D23" s="400"/>
      <c r="E23" s="400"/>
      <c r="F23" s="507" t="s">
        <v>1148</v>
      </c>
      <c r="G23" s="456" t="s">
        <v>1161</v>
      </c>
    </row>
    <row r="24" spans="1:7" ht="18" customHeight="1">
      <c r="A24" s="455"/>
      <c r="B24" s="400" t="s">
        <v>961</v>
      </c>
      <c r="C24" s="400"/>
      <c r="D24" s="400"/>
      <c r="E24" s="400"/>
      <c r="F24" s="507" t="s">
        <v>1149</v>
      </c>
      <c r="G24" s="456" t="s">
        <v>1161</v>
      </c>
    </row>
    <row r="25" spans="1:7" ht="18" customHeight="1">
      <c r="A25" s="455"/>
      <c r="B25" s="400" t="s">
        <v>961</v>
      </c>
      <c r="C25" s="400"/>
      <c r="D25" s="400"/>
      <c r="E25" s="400"/>
      <c r="F25" s="507" t="s">
        <v>1150</v>
      </c>
      <c r="G25" s="456" t="s">
        <v>1161</v>
      </c>
    </row>
    <row r="26" spans="1:7" ht="18" customHeight="1">
      <c r="A26" s="455"/>
      <c r="B26" s="400" t="s">
        <v>961</v>
      </c>
      <c r="C26" s="400"/>
      <c r="D26" s="400"/>
      <c r="E26" s="400"/>
      <c r="F26" s="507" t="s">
        <v>1151</v>
      </c>
      <c r="G26" s="456" t="s">
        <v>1161</v>
      </c>
    </row>
    <row r="27" spans="1:7" ht="18" customHeight="1">
      <c r="A27" s="455"/>
      <c r="B27" s="400" t="s">
        <v>961</v>
      </c>
      <c r="C27" s="400"/>
      <c r="D27" s="400"/>
      <c r="E27" s="400"/>
      <c r="F27" s="507" t="s">
        <v>1152</v>
      </c>
      <c r="G27" s="456" t="s">
        <v>1161</v>
      </c>
    </row>
    <row r="28" spans="1:7" ht="18" customHeight="1">
      <c r="A28" s="455"/>
      <c r="B28" s="400" t="s">
        <v>961</v>
      </c>
      <c r="C28" s="400"/>
      <c r="D28" s="400"/>
      <c r="E28" s="400"/>
      <c r="F28" s="507" t="s">
        <v>1153</v>
      </c>
      <c r="G28" s="456" t="s">
        <v>1161</v>
      </c>
    </row>
    <row r="29" spans="1:7" ht="18" customHeight="1">
      <c r="A29" s="455"/>
      <c r="B29" s="400" t="s">
        <v>961</v>
      </c>
      <c r="C29" s="400"/>
      <c r="D29" s="400"/>
      <c r="E29" s="400"/>
      <c r="F29" s="507" t="s">
        <v>1154</v>
      </c>
      <c r="G29" s="456" t="s">
        <v>1161</v>
      </c>
    </row>
    <row r="30" spans="1:7" ht="18" customHeight="1">
      <c r="A30" s="455"/>
      <c r="B30" s="400" t="s">
        <v>961</v>
      </c>
      <c r="C30" s="400"/>
      <c r="D30" s="400"/>
      <c r="E30" s="400"/>
      <c r="F30" s="507" t="s">
        <v>1155</v>
      </c>
      <c r="G30" s="456" t="s">
        <v>1161</v>
      </c>
    </row>
    <row r="31" spans="1:7" ht="18" customHeight="1" thickBot="1">
      <c r="A31" s="457"/>
      <c r="B31" s="458" t="s">
        <v>961</v>
      </c>
      <c r="C31" s="458"/>
      <c r="D31" s="458"/>
      <c r="E31" s="458"/>
      <c r="F31" s="516" t="s">
        <v>1156</v>
      </c>
      <c r="G31" s="461" t="s">
        <v>1161</v>
      </c>
    </row>
    <row r="32" spans="1:7" ht="15.75" thickTop="1">
      <c r="A32" s="403" t="e">
        <f>Telekomunikasi!#REF!</f>
        <v>#REF!</v>
      </c>
    </row>
    <row r="33" spans="1:1">
      <c r="A33" s="394" t="str">
        <f>Telekomunikasi!A26</f>
        <v>Sumber : Kecamatan ................... Kab. Lebak, 2019</v>
      </c>
    </row>
  </sheetData>
  <sheetProtection formatCells="0" formatColumns="0" formatRows="0" insertColumns="0" insertRows="0" insertHyperlinks="0" deleteColumns="0" deleteRows="0" sort="0" autoFilter="0" pivotTables="0"/>
  <mergeCells count="4">
    <mergeCell ref="A1:G1"/>
    <mergeCell ref="A2:G2"/>
    <mergeCell ref="A4:F5"/>
    <mergeCell ref="G4:G5"/>
  </mergeCells>
  <printOptions horizontalCentered="1"/>
  <pageMargins left="0.25" right="0.25" top="0.5" bottom="0.5" header="0.3" footer="0.3"/>
  <pageSetup paperSize="9" scale="90" orientation="landscape" r:id="rId1"/>
  <headerFooter scaleWithDoc="0" alignWithMargins="0">
    <oddFooter>&amp;R&amp;P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8"/>
  <sheetViews>
    <sheetView showRuler="0" view="pageBreakPreview" zoomScaleNormal="100" zoomScaleSheetLayoutView="100" workbookViewId="0">
      <selection activeCell="A2" sqref="A2:H2"/>
    </sheetView>
  </sheetViews>
  <sheetFormatPr defaultRowHeight="15"/>
  <cols>
    <col min="1" max="1" width="6.42578125" style="394" customWidth="1"/>
    <col min="2" max="2" width="32.42578125" style="394" customWidth="1"/>
    <col min="3" max="8" width="12.28515625" style="394" customWidth="1"/>
    <col min="9" max="9" width="14.42578125" style="394" customWidth="1"/>
    <col min="10" max="10" width="20" style="394" customWidth="1"/>
    <col min="11" max="16384" width="9.140625" style="394"/>
  </cols>
  <sheetData>
    <row r="1" spans="1:10">
      <c r="A1" s="772" t="s">
        <v>1114</v>
      </c>
      <c r="B1" s="772"/>
      <c r="C1" s="772"/>
      <c r="D1" s="772"/>
      <c r="E1" s="772"/>
      <c r="F1" s="772"/>
      <c r="G1" s="772"/>
      <c r="H1" s="772"/>
      <c r="I1" s="436"/>
      <c r="J1" s="436"/>
    </row>
    <row r="2" spans="1:10" s="485" customFormat="1">
      <c r="A2" s="772" t="s">
        <v>1177</v>
      </c>
      <c r="B2" s="772"/>
      <c r="C2" s="772"/>
      <c r="D2" s="772"/>
      <c r="E2" s="772"/>
      <c r="F2" s="772"/>
      <c r="G2" s="772"/>
      <c r="H2" s="772"/>
      <c r="I2" s="436"/>
      <c r="J2" s="436"/>
    </row>
    <row r="3" spans="1:10" s="485" customFormat="1" ht="15.75" thickBot="1">
      <c r="A3" s="427"/>
      <c r="B3" s="427"/>
      <c r="C3" s="427"/>
      <c r="D3" s="427"/>
      <c r="E3" s="427"/>
      <c r="F3" s="427"/>
      <c r="G3" s="427"/>
      <c r="H3" s="427"/>
      <c r="I3" s="427"/>
      <c r="J3" s="427"/>
    </row>
    <row r="4" spans="1:10" s="485" customFormat="1" ht="15.75" thickTop="1">
      <c r="A4" s="773" t="s">
        <v>1025</v>
      </c>
      <c r="B4" s="775" t="s">
        <v>961</v>
      </c>
      <c r="C4" s="777" t="s">
        <v>1115</v>
      </c>
      <c r="D4" s="777"/>
      <c r="E4" s="777"/>
      <c r="F4" s="777"/>
      <c r="G4" s="777"/>
      <c r="H4" s="778"/>
      <c r="I4" s="486"/>
      <c r="J4" s="486"/>
    </row>
    <row r="5" spans="1:10">
      <c r="A5" s="774"/>
      <c r="B5" s="776"/>
      <c r="C5" s="779" t="s">
        <v>1116</v>
      </c>
      <c r="D5" s="779"/>
      <c r="E5" s="779" t="s">
        <v>1117</v>
      </c>
      <c r="F5" s="779"/>
      <c r="G5" s="779" t="s">
        <v>1118</v>
      </c>
      <c r="H5" s="780"/>
      <c r="I5" s="440"/>
      <c r="J5" s="440"/>
    </row>
    <row r="6" spans="1:10" ht="17.25" customHeight="1" thickBot="1">
      <c r="A6" s="774"/>
      <c r="B6" s="776"/>
      <c r="C6" s="442" t="s">
        <v>1028</v>
      </c>
      <c r="D6" s="442" t="s">
        <v>121</v>
      </c>
      <c r="E6" s="442" t="s">
        <v>1028</v>
      </c>
      <c r="F6" s="442" t="s">
        <v>121</v>
      </c>
      <c r="G6" s="442" t="s">
        <v>1119</v>
      </c>
      <c r="H6" s="466" t="s">
        <v>1120</v>
      </c>
      <c r="I6" s="440"/>
      <c r="J6" s="440"/>
    </row>
    <row r="7" spans="1:10" ht="15" customHeight="1">
      <c r="A7" s="287">
        <v>1</v>
      </c>
      <c r="B7" s="288" t="s">
        <v>935</v>
      </c>
      <c r="C7" s="522">
        <v>2</v>
      </c>
      <c r="D7" s="522">
        <v>0</v>
      </c>
      <c r="E7" s="522">
        <v>0</v>
      </c>
      <c r="F7" s="522">
        <v>0</v>
      </c>
      <c r="G7" s="522">
        <v>0</v>
      </c>
      <c r="H7" s="523">
        <v>0</v>
      </c>
      <c r="I7" s="440"/>
      <c r="J7" s="440"/>
    </row>
    <row r="8" spans="1:10" ht="15" customHeight="1">
      <c r="A8" s="98">
        <v>2</v>
      </c>
      <c r="B8" s="99" t="s">
        <v>1148</v>
      </c>
      <c r="C8" s="522">
        <v>0</v>
      </c>
      <c r="D8" s="522">
        <v>0</v>
      </c>
      <c r="E8" s="522">
        <v>0</v>
      </c>
      <c r="F8" s="522">
        <v>0</v>
      </c>
      <c r="G8" s="522">
        <v>0</v>
      </c>
      <c r="H8" s="523">
        <v>0</v>
      </c>
      <c r="I8" s="440"/>
      <c r="J8" s="440"/>
    </row>
    <row r="9" spans="1:10" ht="15" customHeight="1">
      <c r="A9" s="98">
        <v>3</v>
      </c>
      <c r="B9" s="99" t="s">
        <v>1149</v>
      </c>
      <c r="C9" s="522">
        <v>0</v>
      </c>
      <c r="D9" s="522">
        <v>0</v>
      </c>
      <c r="E9" s="522">
        <v>0</v>
      </c>
      <c r="F9" s="522">
        <v>0</v>
      </c>
      <c r="G9" s="522">
        <v>0</v>
      </c>
      <c r="H9" s="523">
        <v>0</v>
      </c>
      <c r="I9" s="440"/>
      <c r="J9" s="440"/>
    </row>
    <row r="10" spans="1:10" ht="15" customHeight="1">
      <c r="A10" s="98">
        <v>4</v>
      </c>
      <c r="B10" s="99" t="s">
        <v>1150</v>
      </c>
      <c r="C10" s="522">
        <v>0</v>
      </c>
      <c r="D10" s="522">
        <v>0</v>
      </c>
      <c r="E10" s="522">
        <v>0</v>
      </c>
      <c r="F10" s="522">
        <v>0</v>
      </c>
      <c r="G10" s="522">
        <v>0</v>
      </c>
      <c r="H10" s="523">
        <v>0</v>
      </c>
      <c r="I10" s="440"/>
      <c r="J10" s="440"/>
    </row>
    <row r="11" spans="1:10" ht="15" customHeight="1">
      <c r="A11" s="98">
        <v>5</v>
      </c>
      <c r="B11" s="99" t="s">
        <v>1151</v>
      </c>
      <c r="C11" s="522">
        <v>0</v>
      </c>
      <c r="D11" s="522">
        <v>0</v>
      </c>
      <c r="E11" s="522">
        <v>0</v>
      </c>
      <c r="F11" s="522">
        <v>0</v>
      </c>
      <c r="G11" s="522">
        <v>0</v>
      </c>
      <c r="H11" s="523">
        <v>0</v>
      </c>
      <c r="I11" s="440"/>
      <c r="J11" s="440"/>
    </row>
    <row r="12" spans="1:10" ht="15" customHeight="1">
      <c r="A12" s="98">
        <v>6</v>
      </c>
      <c r="B12" s="99" t="s">
        <v>1152</v>
      </c>
      <c r="C12" s="522">
        <v>0</v>
      </c>
      <c r="D12" s="522">
        <v>0</v>
      </c>
      <c r="E12" s="522">
        <v>0</v>
      </c>
      <c r="F12" s="522">
        <v>0</v>
      </c>
      <c r="G12" s="522">
        <v>0</v>
      </c>
      <c r="H12" s="523">
        <v>0</v>
      </c>
      <c r="I12" s="440"/>
      <c r="J12" s="440"/>
    </row>
    <row r="13" spans="1:10" ht="15" customHeight="1">
      <c r="A13" s="98">
        <v>7</v>
      </c>
      <c r="B13" s="99" t="s">
        <v>1153</v>
      </c>
      <c r="C13" s="522">
        <v>0</v>
      </c>
      <c r="D13" s="522">
        <v>0</v>
      </c>
      <c r="E13" s="522">
        <v>0</v>
      </c>
      <c r="F13" s="522">
        <v>0</v>
      </c>
      <c r="G13" s="522">
        <v>0</v>
      </c>
      <c r="H13" s="523">
        <v>0</v>
      </c>
      <c r="I13" s="440"/>
      <c r="J13" s="440"/>
    </row>
    <row r="14" spans="1:10" ht="15" customHeight="1">
      <c r="A14" s="98">
        <v>8</v>
      </c>
      <c r="B14" s="99" t="s">
        <v>1154</v>
      </c>
      <c r="C14" s="522">
        <v>0</v>
      </c>
      <c r="D14" s="522">
        <v>0</v>
      </c>
      <c r="E14" s="522">
        <v>0</v>
      </c>
      <c r="F14" s="522">
        <v>0</v>
      </c>
      <c r="G14" s="522">
        <v>0</v>
      </c>
      <c r="H14" s="523">
        <v>0</v>
      </c>
      <c r="I14" s="440"/>
      <c r="J14" s="440"/>
    </row>
    <row r="15" spans="1:10" ht="15" customHeight="1">
      <c r="A15" s="98">
        <v>9</v>
      </c>
      <c r="B15" s="99" t="s">
        <v>1155</v>
      </c>
      <c r="C15" s="522">
        <v>0</v>
      </c>
      <c r="D15" s="522">
        <v>0</v>
      </c>
      <c r="E15" s="522">
        <v>0</v>
      </c>
      <c r="F15" s="522">
        <v>0</v>
      </c>
      <c r="G15" s="522">
        <v>0</v>
      </c>
      <c r="H15" s="523">
        <v>0</v>
      </c>
      <c r="I15" s="440"/>
      <c r="J15" s="440"/>
    </row>
    <row r="16" spans="1:10" ht="15" customHeight="1">
      <c r="A16" s="98">
        <v>10</v>
      </c>
      <c r="B16" s="99" t="s">
        <v>1156</v>
      </c>
      <c r="C16" s="522">
        <v>0</v>
      </c>
      <c r="D16" s="522">
        <v>0</v>
      </c>
      <c r="E16" s="522">
        <v>0</v>
      </c>
      <c r="F16" s="522">
        <v>0</v>
      </c>
      <c r="G16" s="522">
        <v>0</v>
      </c>
      <c r="H16" s="523">
        <v>0</v>
      </c>
      <c r="I16" s="440"/>
      <c r="J16" s="440"/>
    </row>
    <row r="17" spans="1:10">
      <c r="A17" s="441" t="str">
        <f>Pos!A33</f>
        <v>Sumber : Kecamatan ................... Kab. Lebak, 2019</v>
      </c>
      <c r="B17" s="440"/>
      <c r="C17" s="440"/>
      <c r="D17" s="440"/>
      <c r="E17" s="440"/>
      <c r="F17" s="440"/>
      <c r="G17" s="440"/>
      <c r="H17" s="440"/>
      <c r="I17" s="440"/>
      <c r="J17" s="440"/>
    </row>
    <row r="18" spans="1:10">
      <c r="A18" s="440"/>
      <c r="B18" s="440"/>
      <c r="C18" s="440"/>
      <c r="D18" s="440"/>
      <c r="E18" s="440"/>
      <c r="F18" s="440"/>
      <c r="G18" s="440"/>
      <c r="H18" s="440"/>
      <c r="I18" s="440"/>
      <c r="J18" s="440"/>
    </row>
  </sheetData>
  <sheetProtection formatCells="0" formatColumns="0" formatRows="0" insertColumns="0" insertRows="0" insertHyperlinks="0" deleteColumns="0" deleteRows="0" sort="0" autoFilter="0" pivotTables="0"/>
  <mergeCells count="8">
    <mergeCell ref="A1:H1"/>
    <mergeCell ref="A2:H2"/>
    <mergeCell ref="A4:A6"/>
    <mergeCell ref="B4:B6"/>
    <mergeCell ref="C4:H4"/>
    <mergeCell ref="G5:H5"/>
    <mergeCell ref="E5:F5"/>
    <mergeCell ref="C5:D5"/>
  </mergeCells>
  <printOptions horizontalCentered="1"/>
  <pageMargins left="0.25" right="0.25" top="1" bottom="1" header="0.3" footer="0.3"/>
  <pageSetup paperSize="9" orientation="landscape" r:id="rId1"/>
  <headerFooter scaleWithDoc="0" alignWithMargins="0">
    <oddFooter>&amp;R&amp;P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0"/>
  <sheetViews>
    <sheetView view="pageBreakPreview" zoomScale="90" zoomScaleNormal="85" zoomScaleSheetLayoutView="90" workbookViewId="0">
      <selection activeCell="D7" sqref="D7"/>
    </sheetView>
  </sheetViews>
  <sheetFormatPr defaultRowHeight="15.75"/>
  <cols>
    <col min="1" max="1" width="6.42578125" style="407" customWidth="1"/>
    <col min="2" max="2" width="32.42578125" style="407" customWidth="1"/>
    <col min="3" max="6" width="22.42578125" style="407" customWidth="1"/>
    <col min="7" max="257" width="9.140625" style="407"/>
    <col min="258" max="258" width="5.85546875" style="407" customWidth="1"/>
    <col min="259" max="259" width="29.28515625" style="407" customWidth="1"/>
    <col min="260" max="262" width="22.42578125" style="407" customWidth="1"/>
    <col min="263" max="513" width="9.140625" style="407"/>
    <col min="514" max="514" width="5.85546875" style="407" customWidth="1"/>
    <col min="515" max="515" width="29.28515625" style="407" customWidth="1"/>
    <col min="516" max="518" width="22.42578125" style="407" customWidth="1"/>
    <col min="519" max="769" width="9.140625" style="407"/>
    <col min="770" max="770" width="5.85546875" style="407" customWidth="1"/>
    <col min="771" max="771" width="29.28515625" style="407" customWidth="1"/>
    <col min="772" max="774" width="22.42578125" style="407" customWidth="1"/>
    <col min="775" max="1025" width="9.140625" style="407"/>
    <col min="1026" max="1026" width="5.85546875" style="407" customWidth="1"/>
    <col min="1027" max="1027" width="29.28515625" style="407" customWidth="1"/>
    <col min="1028" max="1030" width="22.42578125" style="407" customWidth="1"/>
    <col min="1031" max="1281" width="9.140625" style="407"/>
    <col min="1282" max="1282" width="5.85546875" style="407" customWidth="1"/>
    <col min="1283" max="1283" width="29.28515625" style="407" customWidth="1"/>
    <col min="1284" max="1286" width="22.42578125" style="407" customWidth="1"/>
    <col min="1287" max="1537" width="9.140625" style="407"/>
    <col min="1538" max="1538" width="5.85546875" style="407" customWidth="1"/>
    <col min="1539" max="1539" width="29.28515625" style="407" customWidth="1"/>
    <col min="1540" max="1542" width="22.42578125" style="407" customWidth="1"/>
    <col min="1543" max="1793" width="9.140625" style="407"/>
    <col min="1794" max="1794" width="5.85546875" style="407" customWidth="1"/>
    <col min="1795" max="1795" width="29.28515625" style="407" customWidth="1"/>
    <col min="1796" max="1798" width="22.42578125" style="407" customWidth="1"/>
    <col min="1799" max="2049" width="9.140625" style="407"/>
    <col min="2050" max="2050" width="5.85546875" style="407" customWidth="1"/>
    <col min="2051" max="2051" width="29.28515625" style="407" customWidth="1"/>
    <col min="2052" max="2054" width="22.42578125" style="407" customWidth="1"/>
    <col min="2055" max="2305" width="9.140625" style="407"/>
    <col min="2306" max="2306" width="5.85546875" style="407" customWidth="1"/>
    <col min="2307" max="2307" width="29.28515625" style="407" customWidth="1"/>
    <col min="2308" max="2310" width="22.42578125" style="407" customWidth="1"/>
    <col min="2311" max="2561" width="9.140625" style="407"/>
    <col min="2562" max="2562" width="5.85546875" style="407" customWidth="1"/>
    <col min="2563" max="2563" width="29.28515625" style="407" customWidth="1"/>
    <col min="2564" max="2566" width="22.42578125" style="407" customWidth="1"/>
    <col min="2567" max="2817" width="9.140625" style="407"/>
    <col min="2818" max="2818" width="5.85546875" style="407" customWidth="1"/>
    <col min="2819" max="2819" width="29.28515625" style="407" customWidth="1"/>
    <col min="2820" max="2822" width="22.42578125" style="407" customWidth="1"/>
    <col min="2823" max="3073" width="9.140625" style="407"/>
    <col min="3074" max="3074" width="5.85546875" style="407" customWidth="1"/>
    <col min="3075" max="3075" width="29.28515625" style="407" customWidth="1"/>
    <col min="3076" max="3078" width="22.42578125" style="407" customWidth="1"/>
    <col min="3079" max="3329" width="9.140625" style="407"/>
    <col min="3330" max="3330" width="5.85546875" style="407" customWidth="1"/>
    <col min="3331" max="3331" width="29.28515625" style="407" customWidth="1"/>
    <col min="3332" max="3334" width="22.42578125" style="407" customWidth="1"/>
    <col min="3335" max="3585" width="9.140625" style="407"/>
    <col min="3586" max="3586" width="5.85546875" style="407" customWidth="1"/>
    <col min="3587" max="3587" width="29.28515625" style="407" customWidth="1"/>
    <col min="3588" max="3590" width="22.42578125" style="407" customWidth="1"/>
    <col min="3591" max="3841" width="9.140625" style="407"/>
    <col min="3842" max="3842" width="5.85546875" style="407" customWidth="1"/>
    <col min="3843" max="3843" width="29.28515625" style="407" customWidth="1"/>
    <col min="3844" max="3846" width="22.42578125" style="407" customWidth="1"/>
    <col min="3847" max="4097" width="9.140625" style="407"/>
    <col min="4098" max="4098" width="5.85546875" style="407" customWidth="1"/>
    <col min="4099" max="4099" width="29.28515625" style="407" customWidth="1"/>
    <col min="4100" max="4102" width="22.42578125" style="407" customWidth="1"/>
    <col min="4103" max="4353" width="9.140625" style="407"/>
    <col min="4354" max="4354" width="5.85546875" style="407" customWidth="1"/>
    <col min="4355" max="4355" width="29.28515625" style="407" customWidth="1"/>
    <col min="4356" max="4358" width="22.42578125" style="407" customWidth="1"/>
    <col min="4359" max="4609" width="9.140625" style="407"/>
    <col min="4610" max="4610" width="5.85546875" style="407" customWidth="1"/>
    <col min="4611" max="4611" width="29.28515625" style="407" customWidth="1"/>
    <col min="4612" max="4614" width="22.42578125" style="407" customWidth="1"/>
    <col min="4615" max="4865" width="9.140625" style="407"/>
    <col min="4866" max="4866" width="5.85546875" style="407" customWidth="1"/>
    <col min="4867" max="4867" width="29.28515625" style="407" customWidth="1"/>
    <col min="4868" max="4870" width="22.42578125" style="407" customWidth="1"/>
    <col min="4871" max="5121" width="9.140625" style="407"/>
    <col min="5122" max="5122" width="5.85546875" style="407" customWidth="1"/>
    <col min="5123" max="5123" width="29.28515625" style="407" customWidth="1"/>
    <col min="5124" max="5126" width="22.42578125" style="407" customWidth="1"/>
    <col min="5127" max="5377" width="9.140625" style="407"/>
    <col min="5378" max="5378" width="5.85546875" style="407" customWidth="1"/>
    <col min="5379" max="5379" width="29.28515625" style="407" customWidth="1"/>
    <col min="5380" max="5382" width="22.42578125" style="407" customWidth="1"/>
    <col min="5383" max="5633" width="9.140625" style="407"/>
    <col min="5634" max="5634" width="5.85546875" style="407" customWidth="1"/>
    <col min="5635" max="5635" width="29.28515625" style="407" customWidth="1"/>
    <col min="5636" max="5638" width="22.42578125" style="407" customWidth="1"/>
    <col min="5639" max="5889" width="9.140625" style="407"/>
    <col min="5890" max="5890" width="5.85546875" style="407" customWidth="1"/>
    <col min="5891" max="5891" width="29.28515625" style="407" customWidth="1"/>
    <col min="5892" max="5894" width="22.42578125" style="407" customWidth="1"/>
    <col min="5895" max="6145" width="9.140625" style="407"/>
    <col min="6146" max="6146" width="5.85546875" style="407" customWidth="1"/>
    <col min="6147" max="6147" width="29.28515625" style="407" customWidth="1"/>
    <col min="6148" max="6150" width="22.42578125" style="407" customWidth="1"/>
    <col min="6151" max="6401" width="9.140625" style="407"/>
    <col min="6402" max="6402" width="5.85546875" style="407" customWidth="1"/>
    <col min="6403" max="6403" width="29.28515625" style="407" customWidth="1"/>
    <col min="6404" max="6406" width="22.42578125" style="407" customWidth="1"/>
    <col min="6407" max="6657" width="9.140625" style="407"/>
    <col min="6658" max="6658" width="5.85546875" style="407" customWidth="1"/>
    <col min="6659" max="6659" width="29.28515625" style="407" customWidth="1"/>
    <col min="6660" max="6662" width="22.42578125" style="407" customWidth="1"/>
    <col min="6663" max="6913" width="9.140625" style="407"/>
    <col min="6914" max="6914" width="5.85546875" style="407" customWidth="1"/>
    <col min="6915" max="6915" width="29.28515625" style="407" customWidth="1"/>
    <col min="6916" max="6918" width="22.42578125" style="407" customWidth="1"/>
    <col min="6919" max="7169" width="9.140625" style="407"/>
    <col min="7170" max="7170" width="5.85546875" style="407" customWidth="1"/>
    <col min="7171" max="7171" width="29.28515625" style="407" customWidth="1"/>
    <col min="7172" max="7174" width="22.42578125" style="407" customWidth="1"/>
    <col min="7175" max="7425" width="9.140625" style="407"/>
    <col min="7426" max="7426" width="5.85546875" style="407" customWidth="1"/>
    <col min="7427" max="7427" width="29.28515625" style="407" customWidth="1"/>
    <col min="7428" max="7430" width="22.42578125" style="407" customWidth="1"/>
    <col min="7431" max="7681" width="9.140625" style="407"/>
    <col min="7682" max="7682" width="5.85546875" style="407" customWidth="1"/>
    <col min="7683" max="7683" width="29.28515625" style="407" customWidth="1"/>
    <col min="7684" max="7686" width="22.42578125" style="407" customWidth="1"/>
    <col min="7687" max="7937" width="9.140625" style="407"/>
    <col min="7938" max="7938" width="5.85546875" style="407" customWidth="1"/>
    <col min="7939" max="7939" width="29.28515625" style="407" customWidth="1"/>
    <col min="7940" max="7942" width="22.42578125" style="407" customWidth="1"/>
    <col min="7943" max="8193" width="9.140625" style="407"/>
    <col min="8194" max="8194" width="5.85546875" style="407" customWidth="1"/>
    <col min="8195" max="8195" width="29.28515625" style="407" customWidth="1"/>
    <col min="8196" max="8198" width="22.42578125" style="407" customWidth="1"/>
    <col min="8199" max="8449" width="9.140625" style="407"/>
    <col min="8450" max="8450" width="5.85546875" style="407" customWidth="1"/>
    <col min="8451" max="8451" width="29.28515625" style="407" customWidth="1"/>
    <col min="8452" max="8454" width="22.42578125" style="407" customWidth="1"/>
    <col min="8455" max="8705" width="9.140625" style="407"/>
    <col min="8706" max="8706" width="5.85546875" style="407" customWidth="1"/>
    <col min="8707" max="8707" width="29.28515625" style="407" customWidth="1"/>
    <col min="8708" max="8710" width="22.42578125" style="407" customWidth="1"/>
    <col min="8711" max="8961" width="9.140625" style="407"/>
    <col min="8962" max="8962" width="5.85546875" style="407" customWidth="1"/>
    <col min="8963" max="8963" width="29.28515625" style="407" customWidth="1"/>
    <col min="8964" max="8966" width="22.42578125" style="407" customWidth="1"/>
    <col min="8967" max="9217" width="9.140625" style="407"/>
    <col min="9218" max="9218" width="5.85546875" style="407" customWidth="1"/>
    <col min="9219" max="9219" width="29.28515625" style="407" customWidth="1"/>
    <col min="9220" max="9222" width="22.42578125" style="407" customWidth="1"/>
    <col min="9223" max="9473" width="9.140625" style="407"/>
    <col min="9474" max="9474" width="5.85546875" style="407" customWidth="1"/>
    <col min="9475" max="9475" width="29.28515625" style="407" customWidth="1"/>
    <col min="9476" max="9478" width="22.42578125" style="407" customWidth="1"/>
    <col min="9479" max="9729" width="9.140625" style="407"/>
    <col min="9730" max="9730" width="5.85546875" style="407" customWidth="1"/>
    <col min="9731" max="9731" width="29.28515625" style="407" customWidth="1"/>
    <col min="9732" max="9734" width="22.42578125" style="407" customWidth="1"/>
    <col min="9735" max="9985" width="9.140625" style="407"/>
    <col min="9986" max="9986" width="5.85546875" style="407" customWidth="1"/>
    <col min="9987" max="9987" width="29.28515625" style="407" customWidth="1"/>
    <col min="9988" max="9990" width="22.42578125" style="407" customWidth="1"/>
    <col min="9991" max="10241" width="9.140625" style="407"/>
    <col min="10242" max="10242" width="5.85546875" style="407" customWidth="1"/>
    <col min="10243" max="10243" width="29.28515625" style="407" customWidth="1"/>
    <col min="10244" max="10246" width="22.42578125" style="407" customWidth="1"/>
    <col min="10247" max="10497" width="9.140625" style="407"/>
    <col min="10498" max="10498" width="5.85546875" style="407" customWidth="1"/>
    <col min="10499" max="10499" width="29.28515625" style="407" customWidth="1"/>
    <col min="10500" max="10502" width="22.42578125" style="407" customWidth="1"/>
    <col min="10503" max="10753" width="9.140625" style="407"/>
    <col min="10754" max="10754" width="5.85546875" style="407" customWidth="1"/>
    <col min="10755" max="10755" width="29.28515625" style="407" customWidth="1"/>
    <col min="10756" max="10758" width="22.42578125" style="407" customWidth="1"/>
    <col min="10759" max="11009" width="9.140625" style="407"/>
    <col min="11010" max="11010" width="5.85546875" style="407" customWidth="1"/>
    <col min="11011" max="11011" width="29.28515625" style="407" customWidth="1"/>
    <col min="11012" max="11014" width="22.42578125" style="407" customWidth="1"/>
    <col min="11015" max="11265" width="9.140625" style="407"/>
    <col min="11266" max="11266" width="5.85546875" style="407" customWidth="1"/>
    <col min="11267" max="11267" width="29.28515625" style="407" customWidth="1"/>
    <col min="11268" max="11270" width="22.42578125" style="407" customWidth="1"/>
    <col min="11271" max="11521" width="9.140625" style="407"/>
    <col min="11522" max="11522" width="5.85546875" style="407" customWidth="1"/>
    <col min="11523" max="11523" width="29.28515625" style="407" customWidth="1"/>
    <col min="11524" max="11526" width="22.42578125" style="407" customWidth="1"/>
    <col min="11527" max="11777" width="9.140625" style="407"/>
    <col min="11778" max="11778" width="5.85546875" style="407" customWidth="1"/>
    <col min="11779" max="11779" width="29.28515625" style="407" customWidth="1"/>
    <col min="11780" max="11782" width="22.42578125" style="407" customWidth="1"/>
    <col min="11783" max="12033" width="9.140625" style="407"/>
    <col min="12034" max="12034" width="5.85546875" style="407" customWidth="1"/>
    <col min="12035" max="12035" width="29.28515625" style="407" customWidth="1"/>
    <col min="12036" max="12038" width="22.42578125" style="407" customWidth="1"/>
    <col min="12039" max="12289" width="9.140625" style="407"/>
    <col min="12290" max="12290" width="5.85546875" style="407" customWidth="1"/>
    <col min="12291" max="12291" width="29.28515625" style="407" customWidth="1"/>
    <col min="12292" max="12294" width="22.42578125" style="407" customWidth="1"/>
    <col min="12295" max="12545" width="9.140625" style="407"/>
    <col min="12546" max="12546" width="5.85546875" style="407" customWidth="1"/>
    <col min="12547" max="12547" width="29.28515625" style="407" customWidth="1"/>
    <col min="12548" max="12550" width="22.42578125" style="407" customWidth="1"/>
    <col min="12551" max="12801" width="9.140625" style="407"/>
    <col min="12802" max="12802" width="5.85546875" style="407" customWidth="1"/>
    <col min="12803" max="12803" width="29.28515625" style="407" customWidth="1"/>
    <col min="12804" max="12806" width="22.42578125" style="407" customWidth="1"/>
    <col min="12807" max="13057" width="9.140625" style="407"/>
    <col min="13058" max="13058" width="5.85546875" style="407" customWidth="1"/>
    <col min="13059" max="13059" width="29.28515625" style="407" customWidth="1"/>
    <col min="13060" max="13062" width="22.42578125" style="407" customWidth="1"/>
    <col min="13063" max="13313" width="9.140625" style="407"/>
    <col min="13314" max="13314" width="5.85546875" style="407" customWidth="1"/>
    <col min="13315" max="13315" width="29.28515625" style="407" customWidth="1"/>
    <col min="13316" max="13318" width="22.42578125" style="407" customWidth="1"/>
    <col min="13319" max="13569" width="9.140625" style="407"/>
    <col min="13570" max="13570" width="5.85546875" style="407" customWidth="1"/>
    <col min="13571" max="13571" width="29.28515625" style="407" customWidth="1"/>
    <col min="13572" max="13574" width="22.42578125" style="407" customWidth="1"/>
    <col min="13575" max="13825" width="9.140625" style="407"/>
    <col min="13826" max="13826" width="5.85546875" style="407" customWidth="1"/>
    <col min="13827" max="13827" width="29.28515625" style="407" customWidth="1"/>
    <col min="13828" max="13830" width="22.42578125" style="407" customWidth="1"/>
    <col min="13831" max="14081" width="9.140625" style="407"/>
    <col min="14082" max="14082" width="5.85546875" style="407" customWidth="1"/>
    <col min="14083" max="14083" width="29.28515625" style="407" customWidth="1"/>
    <col min="14084" max="14086" width="22.42578125" style="407" customWidth="1"/>
    <col min="14087" max="14337" width="9.140625" style="407"/>
    <col min="14338" max="14338" width="5.85546875" style="407" customWidth="1"/>
    <col min="14339" max="14339" width="29.28515625" style="407" customWidth="1"/>
    <col min="14340" max="14342" width="22.42578125" style="407" customWidth="1"/>
    <col min="14343" max="14593" width="9.140625" style="407"/>
    <col min="14594" max="14594" width="5.85546875" style="407" customWidth="1"/>
    <col min="14595" max="14595" width="29.28515625" style="407" customWidth="1"/>
    <col min="14596" max="14598" width="22.42578125" style="407" customWidth="1"/>
    <col min="14599" max="14849" width="9.140625" style="407"/>
    <col min="14850" max="14850" width="5.85546875" style="407" customWidth="1"/>
    <col min="14851" max="14851" width="29.28515625" style="407" customWidth="1"/>
    <col min="14852" max="14854" width="22.42578125" style="407" customWidth="1"/>
    <col min="14855" max="15105" width="9.140625" style="407"/>
    <col min="15106" max="15106" width="5.85546875" style="407" customWidth="1"/>
    <col min="15107" max="15107" width="29.28515625" style="407" customWidth="1"/>
    <col min="15108" max="15110" width="22.42578125" style="407" customWidth="1"/>
    <col min="15111" max="15361" width="9.140625" style="407"/>
    <col min="15362" max="15362" width="5.85546875" style="407" customWidth="1"/>
    <col min="15363" max="15363" width="29.28515625" style="407" customWidth="1"/>
    <col min="15364" max="15366" width="22.42578125" style="407" customWidth="1"/>
    <col min="15367" max="15617" width="9.140625" style="407"/>
    <col min="15618" max="15618" width="5.85546875" style="407" customWidth="1"/>
    <col min="15619" max="15619" width="29.28515625" style="407" customWidth="1"/>
    <col min="15620" max="15622" width="22.42578125" style="407" customWidth="1"/>
    <col min="15623" max="15873" width="9.140625" style="407"/>
    <col min="15874" max="15874" width="5.85546875" style="407" customWidth="1"/>
    <col min="15875" max="15875" width="29.28515625" style="407" customWidth="1"/>
    <col min="15876" max="15878" width="22.42578125" style="407" customWidth="1"/>
    <col min="15879" max="16129" width="9.140625" style="407"/>
    <col min="16130" max="16130" width="5.85546875" style="407" customWidth="1"/>
    <col min="16131" max="16131" width="29.28515625" style="407" customWidth="1"/>
    <col min="16132" max="16134" width="22.42578125" style="407" customWidth="1"/>
    <col min="16135" max="16384" width="9.140625" style="407"/>
  </cols>
  <sheetData>
    <row r="1" spans="1:6">
      <c r="A1" s="694" t="s">
        <v>1059</v>
      </c>
      <c r="B1" s="694"/>
      <c r="C1" s="694"/>
      <c r="D1" s="694"/>
      <c r="E1" s="694"/>
      <c r="F1" s="694"/>
    </row>
    <row r="2" spans="1:6" s="412" customFormat="1" ht="13.5">
      <c r="A2" s="783" t="s">
        <v>1176</v>
      </c>
      <c r="B2" s="783"/>
      <c r="C2" s="783"/>
      <c r="D2" s="783"/>
      <c r="E2" s="783"/>
      <c r="F2" s="783"/>
    </row>
    <row r="3" spans="1:6" s="412" customFormat="1" thickBot="1">
      <c r="A3" s="406"/>
      <c r="B3" s="406"/>
      <c r="C3" s="406"/>
      <c r="D3" s="406"/>
      <c r="E3" s="406"/>
      <c r="F3" s="406"/>
    </row>
    <row r="4" spans="1:6" s="412" customFormat="1" thickTop="1">
      <c r="A4" s="784" t="s">
        <v>2</v>
      </c>
      <c r="B4" s="786" t="str">
        <f>'Layanan Media Elektronik'!B4:B6</f>
        <v>Desa</v>
      </c>
      <c r="C4" s="786" t="s">
        <v>1060</v>
      </c>
      <c r="D4" s="786"/>
      <c r="E4" s="788"/>
      <c r="F4" s="789"/>
    </row>
    <row r="5" spans="1:6" ht="30">
      <c r="A5" s="785"/>
      <c r="B5" s="787"/>
      <c r="C5" s="428" t="s">
        <v>1061</v>
      </c>
      <c r="D5" s="428" t="s">
        <v>1062</v>
      </c>
      <c r="E5" s="428" t="s">
        <v>1063</v>
      </c>
      <c r="F5" s="467" t="s">
        <v>50</v>
      </c>
    </row>
    <row r="6" spans="1:6" ht="16.5" thickBot="1">
      <c r="A6" s="468" t="s">
        <v>201</v>
      </c>
      <c r="B6" s="414" t="s">
        <v>202</v>
      </c>
      <c r="C6" s="521" t="s">
        <v>203</v>
      </c>
      <c r="D6" s="521" t="s">
        <v>204</v>
      </c>
      <c r="E6" s="521" t="s">
        <v>205</v>
      </c>
      <c r="F6" s="537" t="s">
        <v>206</v>
      </c>
    </row>
    <row r="7" spans="1:6" ht="15" customHeight="1">
      <c r="A7" s="287">
        <v>1</v>
      </c>
      <c r="B7" s="288" t="s">
        <v>935</v>
      </c>
      <c r="C7" s="538">
        <v>0</v>
      </c>
      <c r="D7" s="538">
        <v>0</v>
      </c>
      <c r="E7" s="539">
        <v>0</v>
      </c>
      <c r="F7" s="540">
        <v>0</v>
      </c>
    </row>
    <row r="8" spans="1:6" ht="15" customHeight="1">
      <c r="A8" s="98">
        <v>2</v>
      </c>
      <c r="B8" s="99" t="s">
        <v>1148</v>
      </c>
      <c r="C8" s="410">
        <v>0</v>
      </c>
      <c r="D8" s="410">
        <v>0</v>
      </c>
      <c r="E8" s="443">
        <v>0</v>
      </c>
      <c r="F8" s="469">
        <v>0</v>
      </c>
    </row>
    <row r="9" spans="1:6" ht="15" customHeight="1">
      <c r="A9" s="98">
        <v>3</v>
      </c>
      <c r="B9" s="99" t="s">
        <v>1149</v>
      </c>
      <c r="C9" s="410">
        <v>0</v>
      </c>
      <c r="D9" s="410">
        <v>0</v>
      </c>
      <c r="E9" s="443">
        <v>0</v>
      </c>
      <c r="F9" s="469">
        <v>0</v>
      </c>
    </row>
    <row r="10" spans="1:6" ht="15" customHeight="1">
      <c r="A10" s="98">
        <v>4</v>
      </c>
      <c r="B10" s="99" t="s">
        <v>1150</v>
      </c>
      <c r="C10" s="410">
        <v>0</v>
      </c>
      <c r="D10" s="410">
        <v>0</v>
      </c>
      <c r="E10" s="443">
        <v>0</v>
      </c>
      <c r="F10" s="469">
        <v>0</v>
      </c>
    </row>
    <row r="11" spans="1:6" ht="15" customHeight="1">
      <c r="A11" s="98">
        <v>5</v>
      </c>
      <c r="B11" s="99" t="s">
        <v>1151</v>
      </c>
      <c r="C11" s="410">
        <v>0</v>
      </c>
      <c r="D11" s="410">
        <v>0</v>
      </c>
      <c r="E11" s="443">
        <v>0</v>
      </c>
      <c r="F11" s="469">
        <v>0</v>
      </c>
    </row>
    <row r="12" spans="1:6" ht="15" customHeight="1">
      <c r="A12" s="98">
        <v>6</v>
      </c>
      <c r="B12" s="99" t="s">
        <v>1152</v>
      </c>
      <c r="C12" s="410">
        <v>0</v>
      </c>
      <c r="D12" s="410">
        <v>0</v>
      </c>
      <c r="E12" s="443">
        <v>0</v>
      </c>
      <c r="F12" s="469">
        <v>0</v>
      </c>
    </row>
    <row r="13" spans="1:6" ht="15" customHeight="1">
      <c r="A13" s="98">
        <v>7</v>
      </c>
      <c r="B13" s="99" t="s">
        <v>1153</v>
      </c>
      <c r="C13" s="410">
        <v>0</v>
      </c>
      <c r="D13" s="410">
        <v>0</v>
      </c>
      <c r="E13" s="443">
        <v>0</v>
      </c>
      <c r="F13" s="469">
        <v>0</v>
      </c>
    </row>
    <row r="14" spans="1:6" ht="15" customHeight="1">
      <c r="A14" s="98">
        <v>8</v>
      </c>
      <c r="B14" s="99" t="s">
        <v>1154</v>
      </c>
      <c r="C14" s="410">
        <v>0</v>
      </c>
      <c r="D14" s="410">
        <v>0</v>
      </c>
      <c r="E14" s="443">
        <v>0</v>
      </c>
      <c r="F14" s="469">
        <v>0</v>
      </c>
    </row>
    <row r="15" spans="1:6" ht="15" customHeight="1">
      <c r="A15" s="98">
        <v>9</v>
      </c>
      <c r="B15" s="99" t="s">
        <v>1155</v>
      </c>
      <c r="C15" s="410">
        <v>0</v>
      </c>
      <c r="D15" s="410">
        <v>0</v>
      </c>
      <c r="E15" s="443">
        <v>0</v>
      </c>
      <c r="F15" s="469">
        <v>0</v>
      </c>
    </row>
    <row r="16" spans="1:6" ht="15" customHeight="1">
      <c r="A16" s="98">
        <v>10</v>
      </c>
      <c r="B16" s="99" t="s">
        <v>1156</v>
      </c>
      <c r="C16" s="541">
        <v>0</v>
      </c>
      <c r="D16" s="541">
        <v>0</v>
      </c>
      <c r="E16" s="542">
        <v>0</v>
      </c>
      <c r="F16" s="543">
        <v>0</v>
      </c>
    </row>
    <row r="17" spans="1:6" ht="16.5" thickBot="1">
      <c r="A17" s="781" t="s">
        <v>32</v>
      </c>
      <c r="B17" s="782"/>
      <c r="C17" s="470">
        <f>SUM(C7:C16)</f>
        <v>0</v>
      </c>
      <c r="D17" s="470">
        <f>SUM(D7:D16)</f>
        <v>0</v>
      </c>
      <c r="E17" s="471">
        <f>SUM(E7:E16)</f>
        <v>0</v>
      </c>
      <c r="F17" s="472">
        <f>SUM(F7:F16)</f>
        <v>0</v>
      </c>
    </row>
    <row r="18" spans="1:6" ht="4.5" customHeight="1" thickTop="1"/>
    <row r="19" spans="1:6">
      <c r="A19" s="413" t="str">
        <f>'Layanan Media Elektronik'!A17</f>
        <v>Sumber : Kecamatan ................... Kab. Lebak, 2019</v>
      </c>
    </row>
    <row r="20" spans="1:6">
      <c r="A20" s="408"/>
    </row>
  </sheetData>
  <mergeCells count="6">
    <mergeCell ref="A17:B17"/>
    <mergeCell ref="A1:F1"/>
    <mergeCell ref="A2:F2"/>
    <mergeCell ref="A4:A5"/>
    <mergeCell ref="B4:B5"/>
    <mergeCell ref="C4:F4"/>
  </mergeCells>
  <printOptions horizontalCentered="1"/>
  <pageMargins left="0.748" right="0.51129999999999998" top="0.748" bottom="0.51129999999999998" header="0.3" footer="0.3"/>
  <pageSetup paperSize="9" scale="90" orientation="landscape" r:id="rId1"/>
  <headerFooter scaleWithDoc="0" alignWithMargins="0">
    <oddFooter>&amp;R&amp;P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1"/>
  <sheetViews>
    <sheetView view="pageBreakPreview" zoomScale="90" zoomScaleNormal="85" zoomScaleSheetLayoutView="90" workbookViewId="0">
      <selection activeCell="C6" sqref="C6:C7"/>
    </sheetView>
  </sheetViews>
  <sheetFormatPr defaultRowHeight="15.75"/>
  <cols>
    <col min="1" max="1" width="6.42578125" style="407" customWidth="1"/>
    <col min="2" max="2" width="32.42578125" style="407" customWidth="1"/>
    <col min="3" max="3" width="18.85546875" style="407" customWidth="1"/>
    <col min="4" max="9" width="15.140625" style="407" customWidth="1"/>
    <col min="10" max="10" width="10.140625" style="407" bestFit="1" customWidth="1"/>
    <col min="11" max="12" width="9.140625" style="39"/>
    <col min="13" max="257" width="9.140625" style="407"/>
    <col min="258" max="258" width="5.42578125" style="407" customWidth="1"/>
    <col min="259" max="259" width="37.85546875" style="407" customWidth="1"/>
    <col min="260" max="260" width="18.85546875" style="407" customWidth="1"/>
    <col min="261" max="262" width="10.85546875" style="407" customWidth="1"/>
    <col min="263" max="263" width="14.7109375" style="407" customWidth="1"/>
    <col min="264" max="265" width="10.85546875" style="407" customWidth="1"/>
    <col min="266" max="266" width="16.7109375" style="407" customWidth="1"/>
    <col min="267" max="513" width="9.140625" style="407"/>
    <col min="514" max="514" width="5.42578125" style="407" customWidth="1"/>
    <col min="515" max="515" width="37.85546875" style="407" customWidth="1"/>
    <col min="516" max="516" width="18.85546875" style="407" customWidth="1"/>
    <col min="517" max="518" width="10.85546875" style="407" customWidth="1"/>
    <col min="519" max="519" width="14.7109375" style="407" customWidth="1"/>
    <col min="520" max="521" width="10.85546875" style="407" customWidth="1"/>
    <col min="522" max="522" width="16.7109375" style="407" customWidth="1"/>
    <col min="523" max="769" width="9.140625" style="407"/>
    <col min="770" max="770" width="5.42578125" style="407" customWidth="1"/>
    <col min="771" max="771" width="37.85546875" style="407" customWidth="1"/>
    <col min="772" max="772" width="18.85546875" style="407" customWidth="1"/>
    <col min="773" max="774" width="10.85546875" style="407" customWidth="1"/>
    <col min="775" max="775" width="14.7109375" style="407" customWidth="1"/>
    <col min="776" max="777" width="10.85546875" style="407" customWidth="1"/>
    <col min="778" max="778" width="16.7109375" style="407" customWidth="1"/>
    <col min="779" max="1025" width="9.140625" style="407"/>
    <col min="1026" max="1026" width="5.42578125" style="407" customWidth="1"/>
    <col min="1027" max="1027" width="37.85546875" style="407" customWidth="1"/>
    <col min="1028" max="1028" width="18.85546875" style="407" customWidth="1"/>
    <col min="1029" max="1030" width="10.85546875" style="407" customWidth="1"/>
    <col min="1031" max="1031" width="14.7109375" style="407" customWidth="1"/>
    <col min="1032" max="1033" width="10.85546875" style="407" customWidth="1"/>
    <col min="1034" max="1034" width="16.7109375" style="407" customWidth="1"/>
    <col min="1035" max="1281" width="9.140625" style="407"/>
    <col min="1282" max="1282" width="5.42578125" style="407" customWidth="1"/>
    <col min="1283" max="1283" width="37.85546875" style="407" customWidth="1"/>
    <col min="1284" max="1284" width="18.85546875" style="407" customWidth="1"/>
    <col min="1285" max="1286" width="10.85546875" style="407" customWidth="1"/>
    <col min="1287" max="1287" width="14.7109375" style="407" customWidth="1"/>
    <col min="1288" max="1289" width="10.85546875" style="407" customWidth="1"/>
    <col min="1290" max="1290" width="16.7109375" style="407" customWidth="1"/>
    <col min="1291" max="1537" width="9.140625" style="407"/>
    <col min="1538" max="1538" width="5.42578125" style="407" customWidth="1"/>
    <col min="1539" max="1539" width="37.85546875" style="407" customWidth="1"/>
    <col min="1540" max="1540" width="18.85546875" style="407" customWidth="1"/>
    <col min="1541" max="1542" width="10.85546875" style="407" customWidth="1"/>
    <col min="1543" max="1543" width="14.7109375" style="407" customWidth="1"/>
    <col min="1544" max="1545" width="10.85546875" style="407" customWidth="1"/>
    <col min="1546" max="1546" width="16.7109375" style="407" customWidth="1"/>
    <col min="1547" max="1793" width="9.140625" style="407"/>
    <col min="1794" max="1794" width="5.42578125" style="407" customWidth="1"/>
    <col min="1795" max="1795" width="37.85546875" style="407" customWidth="1"/>
    <col min="1796" max="1796" width="18.85546875" style="407" customWidth="1"/>
    <col min="1797" max="1798" width="10.85546875" style="407" customWidth="1"/>
    <col min="1799" max="1799" width="14.7109375" style="407" customWidth="1"/>
    <col min="1800" max="1801" width="10.85546875" style="407" customWidth="1"/>
    <col min="1802" max="1802" width="16.7109375" style="407" customWidth="1"/>
    <col min="1803" max="2049" width="9.140625" style="407"/>
    <col min="2050" max="2050" width="5.42578125" style="407" customWidth="1"/>
    <col min="2051" max="2051" width="37.85546875" style="407" customWidth="1"/>
    <col min="2052" max="2052" width="18.85546875" style="407" customWidth="1"/>
    <col min="2053" max="2054" width="10.85546875" style="407" customWidth="1"/>
    <col min="2055" max="2055" width="14.7109375" style="407" customWidth="1"/>
    <col min="2056" max="2057" width="10.85546875" style="407" customWidth="1"/>
    <col min="2058" max="2058" width="16.7109375" style="407" customWidth="1"/>
    <col min="2059" max="2305" width="9.140625" style="407"/>
    <col min="2306" max="2306" width="5.42578125" style="407" customWidth="1"/>
    <col min="2307" max="2307" width="37.85546875" style="407" customWidth="1"/>
    <col min="2308" max="2308" width="18.85546875" style="407" customWidth="1"/>
    <col min="2309" max="2310" width="10.85546875" style="407" customWidth="1"/>
    <col min="2311" max="2311" width="14.7109375" style="407" customWidth="1"/>
    <col min="2312" max="2313" width="10.85546875" style="407" customWidth="1"/>
    <col min="2314" max="2314" width="16.7109375" style="407" customWidth="1"/>
    <col min="2315" max="2561" width="9.140625" style="407"/>
    <col min="2562" max="2562" width="5.42578125" style="407" customWidth="1"/>
    <col min="2563" max="2563" width="37.85546875" style="407" customWidth="1"/>
    <col min="2564" max="2564" width="18.85546875" style="407" customWidth="1"/>
    <col min="2565" max="2566" width="10.85546875" style="407" customWidth="1"/>
    <col min="2567" max="2567" width="14.7109375" style="407" customWidth="1"/>
    <col min="2568" max="2569" width="10.85546875" style="407" customWidth="1"/>
    <col min="2570" max="2570" width="16.7109375" style="407" customWidth="1"/>
    <col min="2571" max="2817" width="9.140625" style="407"/>
    <col min="2818" max="2818" width="5.42578125" style="407" customWidth="1"/>
    <col min="2819" max="2819" width="37.85546875" style="407" customWidth="1"/>
    <col min="2820" max="2820" width="18.85546875" style="407" customWidth="1"/>
    <col min="2821" max="2822" width="10.85546875" style="407" customWidth="1"/>
    <col min="2823" max="2823" width="14.7109375" style="407" customWidth="1"/>
    <col min="2824" max="2825" width="10.85546875" style="407" customWidth="1"/>
    <col min="2826" max="2826" width="16.7109375" style="407" customWidth="1"/>
    <col min="2827" max="3073" width="9.140625" style="407"/>
    <col min="3074" max="3074" width="5.42578125" style="407" customWidth="1"/>
    <col min="3075" max="3075" width="37.85546875" style="407" customWidth="1"/>
    <col min="3076" max="3076" width="18.85546875" style="407" customWidth="1"/>
    <col min="3077" max="3078" width="10.85546875" style="407" customWidth="1"/>
    <col min="3079" max="3079" width="14.7109375" style="407" customWidth="1"/>
    <col min="3080" max="3081" width="10.85546875" style="407" customWidth="1"/>
    <col min="3082" max="3082" width="16.7109375" style="407" customWidth="1"/>
    <col min="3083" max="3329" width="9.140625" style="407"/>
    <col min="3330" max="3330" width="5.42578125" style="407" customWidth="1"/>
    <col min="3331" max="3331" width="37.85546875" style="407" customWidth="1"/>
    <col min="3332" max="3332" width="18.85546875" style="407" customWidth="1"/>
    <col min="3333" max="3334" width="10.85546875" style="407" customWidth="1"/>
    <col min="3335" max="3335" width="14.7109375" style="407" customWidth="1"/>
    <col min="3336" max="3337" width="10.85546875" style="407" customWidth="1"/>
    <col min="3338" max="3338" width="16.7109375" style="407" customWidth="1"/>
    <col min="3339" max="3585" width="9.140625" style="407"/>
    <col min="3586" max="3586" width="5.42578125" style="407" customWidth="1"/>
    <col min="3587" max="3587" width="37.85546875" style="407" customWidth="1"/>
    <col min="3588" max="3588" width="18.85546875" style="407" customWidth="1"/>
    <col min="3589" max="3590" width="10.85546875" style="407" customWidth="1"/>
    <col min="3591" max="3591" width="14.7109375" style="407" customWidth="1"/>
    <col min="3592" max="3593" width="10.85546875" style="407" customWidth="1"/>
    <col min="3594" max="3594" width="16.7109375" style="407" customWidth="1"/>
    <col min="3595" max="3841" width="9.140625" style="407"/>
    <col min="3842" max="3842" width="5.42578125" style="407" customWidth="1"/>
    <col min="3843" max="3843" width="37.85546875" style="407" customWidth="1"/>
    <col min="3844" max="3844" width="18.85546875" style="407" customWidth="1"/>
    <col min="3845" max="3846" width="10.85546875" style="407" customWidth="1"/>
    <col min="3847" max="3847" width="14.7109375" style="407" customWidth="1"/>
    <col min="3848" max="3849" width="10.85546875" style="407" customWidth="1"/>
    <col min="3850" max="3850" width="16.7109375" style="407" customWidth="1"/>
    <col min="3851" max="4097" width="9.140625" style="407"/>
    <col min="4098" max="4098" width="5.42578125" style="407" customWidth="1"/>
    <col min="4099" max="4099" width="37.85546875" style="407" customWidth="1"/>
    <col min="4100" max="4100" width="18.85546875" style="407" customWidth="1"/>
    <col min="4101" max="4102" width="10.85546875" style="407" customWidth="1"/>
    <col min="4103" max="4103" width="14.7109375" style="407" customWidth="1"/>
    <col min="4104" max="4105" width="10.85546875" style="407" customWidth="1"/>
    <col min="4106" max="4106" width="16.7109375" style="407" customWidth="1"/>
    <col min="4107" max="4353" width="9.140625" style="407"/>
    <col min="4354" max="4354" width="5.42578125" style="407" customWidth="1"/>
    <col min="4355" max="4355" width="37.85546875" style="407" customWidth="1"/>
    <col min="4356" max="4356" width="18.85546875" style="407" customWidth="1"/>
    <col min="4357" max="4358" width="10.85546875" style="407" customWidth="1"/>
    <col min="4359" max="4359" width="14.7109375" style="407" customWidth="1"/>
    <col min="4360" max="4361" width="10.85546875" style="407" customWidth="1"/>
    <col min="4362" max="4362" width="16.7109375" style="407" customWidth="1"/>
    <col min="4363" max="4609" width="9.140625" style="407"/>
    <col min="4610" max="4610" width="5.42578125" style="407" customWidth="1"/>
    <col min="4611" max="4611" width="37.85546875" style="407" customWidth="1"/>
    <col min="4612" max="4612" width="18.85546875" style="407" customWidth="1"/>
    <col min="4613" max="4614" width="10.85546875" style="407" customWidth="1"/>
    <col min="4615" max="4615" width="14.7109375" style="407" customWidth="1"/>
    <col min="4616" max="4617" width="10.85546875" style="407" customWidth="1"/>
    <col min="4618" max="4618" width="16.7109375" style="407" customWidth="1"/>
    <col min="4619" max="4865" width="9.140625" style="407"/>
    <col min="4866" max="4866" width="5.42578125" style="407" customWidth="1"/>
    <col min="4867" max="4867" width="37.85546875" style="407" customWidth="1"/>
    <col min="4868" max="4868" width="18.85546875" style="407" customWidth="1"/>
    <col min="4869" max="4870" width="10.85546875" style="407" customWidth="1"/>
    <col min="4871" max="4871" width="14.7109375" style="407" customWidth="1"/>
    <col min="4872" max="4873" width="10.85546875" style="407" customWidth="1"/>
    <col min="4874" max="4874" width="16.7109375" style="407" customWidth="1"/>
    <col min="4875" max="5121" width="9.140625" style="407"/>
    <col min="5122" max="5122" width="5.42578125" style="407" customWidth="1"/>
    <col min="5123" max="5123" width="37.85546875" style="407" customWidth="1"/>
    <col min="5124" max="5124" width="18.85546875" style="407" customWidth="1"/>
    <col min="5125" max="5126" width="10.85546875" style="407" customWidth="1"/>
    <col min="5127" max="5127" width="14.7109375" style="407" customWidth="1"/>
    <col min="5128" max="5129" width="10.85546875" style="407" customWidth="1"/>
    <col min="5130" max="5130" width="16.7109375" style="407" customWidth="1"/>
    <col min="5131" max="5377" width="9.140625" style="407"/>
    <col min="5378" max="5378" width="5.42578125" style="407" customWidth="1"/>
    <col min="5379" max="5379" width="37.85546875" style="407" customWidth="1"/>
    <col min="5380" max="5380" width="18.85546875" style="407" customWidth="1"/>
    <col min="5381" max="5382" width="10.85546875" style="407" customWidth="1"/>
    <col min="5383" max="5383" width="14.7109375" style="407" customWidth="1"/>
    <col min="5384" max="5385" width="10.85546875" style="407" customWidth="1"/>
    <col min="5386" max="5386" width="16.7109375" style="407" customWidth="1"/>
    <col min="5387" max="5633" width="9.140625" style="407"/>
    <col min="5634" max="5634" width="5.42578125" style="407" customWidth="1"/>
    <col min="5635" max="5635" width="37.85546875" style="407" customWidth="1"/>
    <col min="5636" max="5636" width="18.85546875" style="407" customWidth="1"/>
    <col min="5637" max="5638" width="10.85546875" style="407" customWidth="1"/>
    <col min="5639" max="5639" width="14.7109375" style="407" customWidth="1"/>
    <col min="5640" max="5641" width="10.85546875" style="407" customWidth="1"/>
    <col min="5642" max="5642" width="16.7109375" style="407" customWidth="1"/>
    <col min="5643" max="5889" width="9.140625" style="407"/>
    <col min="5890" max="5890" width="5.42578125" style="407" customWidth="1"/>
    <col min="5891" max="5891" width="37.85546875" style="407" customWidth="1"/>
    <col min="5892" max="5892" width="18.85546875" style="407" customWidth="1"/>
    <col min="5893" max="5894" width="10.85546875" style="407" customWidth="1"/>
    <col min="5895" max="5895" width="14.7109375" style="407" customWidth="1"/>
    <col min="5896" max="5897" width="10.85546875" style="407" customWidth="1"/>
    <col min="5898" max="5898" width="16.7109375" style="407" customWidth="1"/>
    <col min="5899" max="6145" width="9.140625" style="407"/>
    <col min="6146" max="6146" width="5.42578125" style="407" customWidth="1"/>
    <col min="6147" max="6147" width="37.85546875" style="407" customWidth="1"/>
    <col min="6148" max="6148" width="18.85546875" style="407" customWidth="1"/>
    <col min="6149" max="6150" width="10.85546875" style="407" customWidth="1"/>
    <col min="6151" max="6151" width="14.7109375" style="407" customWidth="1"/>
    <col min="6152" max="6153" width="10.85546875" style="407" customWidth="1"/>
    <col min="6154" max="6154" width="16.7109375" style="407" customWidth="1"/>
    <col min="6155" max="6401" width="9.140625" style="407"/>
    <col min="6402" max="6402" width="5.42578125" style="407" customWidth="1"/>
    <col min="6403" max="6403" width="37.85546875" style="407" customWidth="1"/>
    <col min="6404" max="6404" width="18.85546875" style="407" customWidth="1"/>
    <col min="6405" max="6406" width="10.85546875" style="407" customWidth="1"/>
    <col min="6407" max="6407" width="14.7109375" style="407" customWidth="1"/>
    <col min="6408" max="6409" width="10.85546875" style="407" customWidth="1"/>
    <col min="6410" max="6410" width="16.7109375" style="407" customWidth="1"/>
    <col min="6411" max="6657" width="9.140625" style="407"/>
    <col min="6658" max="6658" width="5.42578125" style="407" customWidth="1"/>
    <col min="6659" max="6659" width="37.85546875" style="407" customWidth="1"/>
    <col min="6660" max="6660" width="18.85546875" style="407" customWidth="1"/>
    <col min="6661" max="6662" width="10.85546875" style="407" customWidth="1"/>
    <col min="6663" max="6663" width="14.7109375" style="407" customWidth="1"/>
    <col min="6664" max="6665" width="10.85546875" style="407" customWidth="1"/>
    <col min="6666" max="6666" width="16.7109375" style="407" customWidth="1"/>
    <col min="6667" max="6913" width="9.140625" style="407"/>
    <col min="6914" max="6914" width="5.42578125" style="407" customWidth="1"/>
    <col min="6915" max="6915" width="37.85546875" style="407" customWidth="1"/>
    <col min="6916" max="6916" width="18.85546875" style="407" customWidth="1"/>
    <col min="6917" max="6918" width="10.85546875" style="407" customWidth="1"/>
    <col min="6919" max="6919" width="14.7109375" style="407" customWidth="1"/>
    <col min="6920" max="6921" width="10.85546875" style="407" customWidth="1"/>
    <col min="6922" max="6922" width="16.7109375" style="407" customWidth="1"/>
    <col min="6923" max="7169" width="9.140625" style="407"/>
    <col min="7170" max="7170" width="5.42578125" style="407" customWidth="1"/>
    <col min="7171" max="7171" width="37.85546875" style="407" customWidth="1"/>
    <col min="7172" max="7172" width="18.85546875" style="407" customWidth="1"/>
    <col min="7173" max="7174" width="10.85546875" style="407" customWidth="1"/>
    <col min="7175" max="7175" width="14.7109375" style="407" customWidth="1"/>
    <col min="7176" max="7177" width="10.85546875" style="407" customWidth="1"/>
    <col min="7178" max="7178" width="16.7109375" style="407" customWidth="1"/>
    <col min="7179" max="7425" width="9.140625" style="407"/>
    <col min="7426" max="7426" width="5.42578125" style="407" customWidth="1"/>
    <col min="7427" max="7427" width="37.85546875" style="407" customWidth="1"/>
    <col min="7428" max="7428" width="18.85546875" style="407" customWidth="1"/>
    <col min="7429" max="7430" width="10.85546875" style="407" customWidth="1"/>
    <col min="7431" max="7431" width="14.7109375" style="407" customWidth="1"/>
    <col min="7432" max="7433" width="10.85546875" style="407" customWidth="1"/>
    <col min="7434" max="7434" width="16.7109375" style="407" customWidth="1"/>
    <col min="7435" max="7681" width="9.140625" style="407"/>
    <col min="7682" max="7682" width="5.42578125" style="407" customWidth="1"/>
    <col min="7683" max="7683" width="37.85546875" style="407" customWidth="1"/>
    <col min="7684" max="7684" width="18.85546875" style="407" customWidth="1"/>
    <col min="7685" max="7686" width="10.85546875" style="407" customWidth="1"/>
    <col min="7687" max="7687" width="14.7109375" style="407" customWidth="1"/>
    <col min="7688" max="7689" width="10.85546875" style="407" customWidth="1"/>
    <col min="7690" max="7690" width="16.7109375" style="407" customWidth="1"/>
    <col min="7691" max="7937" width="9.140625" style="407"/>
    <col min="7938" max="7938" width="5.42578125" style="407" customWidth="1"/>
    <col min="7939" max="7939" width="37.85546875" style="407" customWidth="1"/>
    <col min="7940" max="7940" width="18.85546875" style="407" customWidth="1"/>
    <col min="7941" max="7942" width="10.85546875" style="407" customWidth="1"/>
    <col min="7943" max="7943" width="14.7109375" style="407" customWidth="1"/>
    <col min="7944" max="7945" width="10.85546875" style="407" customWidth="1"/>
    <col min="7946" max="7946" width="16.7109375" style="407" customWidth="1"/>
    <col min="7947" max="8193" width="9.140625" style="407"/>
    <col min="8194" max="8194" width="5.42578125" style="407" customWidth="1"/>
    <col min="8195" max="8195" width="37.85546875" style="407" customWidth="1"/>
    <col min="8196" max="8196" width="18.85546875" style="407" customWidth="1"/>
    <col min="8197" max="8198" width="10.85546875" style="407" customWidth="1"/>
    <col min="8199" max="8199" width="14.7109375" style="407" customWidth="1"/>
    <col min="8200" max="8201" width="10.85546875" style="407" customWidth="1"/>
    <col min="8202" max="8202" width="16.7109375" style="407" customWidth="1"/>
    <col min="8203" max="8449" width="9.140625" style="407"/>
    <col min="8450" max="8450" width="5.42578125" style="407" customWidth="1"/>
    <col min="8451" max="8451" width="37.85546875" style="407" customWidth="1"/>
    <col min="8452" max="8452" width="18.85546875" style="407" customWidth="1"/>
    <col min="8453" max="8454" width="10.85546875" style="407" customWidth="1"/>
    <col min="8455" max="8455" width="14.7109375" style="407" customWidth="1"/>
    <col min="8456" max="8457" width="10.85546875" style="407" customWidth="1"/>
    <col min="8458" max="8458" width="16.7109375" style="407" customWidth="1"/>
    <col min="8459" max="8705" width="9.140625" style="407"/>
    <col min="8706" max="8706" width="5.42578125" style="407" customWidth="1"/>
    <col min="8707" max="8707" width="37.85546875" style="407" customWidth="1"/>
    <col min="8708" max="8708" width="18.85546875" style="407" customWidth="1"/>
    <col min="8709" max="8710" width="10.85546875" style="407" customWidth="1"/>
    <col min="8711" max="8711" width="14.7109375" style="407" customWidth="1"/>
    <col min="8712" max="8713" width="10.85546875" style="407" customWidth="1"/>
    <col min="8714" max="8714" width="16.7109375" style="407" customWidth="1"/>
    <col min="8715" max="8961" width="9.140625" style="407"/>
    <col min="8962" max="8962" width="5.42578125" style="407" customWidth="1"/>
    <col min="8963" max="8963" width="37.85546875" style="407" customWidth="1"/>
    <col min="8964" max="8964" width="18.85546875" style="407" customWidth="1"/>
    <col min="8965" max="8966" width="10.85546875" style="407" customWidth="1"/>
    <col min="8967" max="8967" width="14.7109375" style="407" customWidth="1"/>
    <col min="8968" max="8969" width="10.85546875" style="407" customWidth="1"/>
    <col min="8970" max="8970" width="16.7109375" style="407" customWidth="1"/>
    <col min="8971" max="9217" width="9.140625" style="407"/>
    <col min="9218" max="9218" width="5.42578125" style="407" customWidth="1"/>
    <col min="9219" max="9219" width="37.85546875" style="407" customWidth="1"/>
    <col min="9220" max="9220" width="18.85546875" style="407" customWidth="1"/>
    <col min="9221" max="9222" width="10.85546875" style="407" customWidth="1"/>
    <col min="9223" max="9223" width="14.7109375" style="407" customWidth="1"/>
    <col min="9224" max="9225" width="10.85546875" style="407" customWidth="1"/>
    <col min="9226" max="9226" width="16.7109375" style="407" customWidth="1"/>
    <col min="9227" max="9473" width="9.140625" style="407"/>
    <col min="9474" max="9474" width="5.42578125" style="407" customWidth="1"/>
    <col min="9475" max="9475" width="37.85546875" style="407" customWidth="1"/>
    <col min="9476" max="9476" width="18.85546875" style="407" customWidth="1"/>
    <col min="9477" max="9478" width="10.85546875" style="407" customWidth="1"/>
    <col min="9479" max="9479" width="14.7109375" style="407" customWidth="1"/>
    <col min="9480" max="9481" width="10.85546875" style="407" customWidth="1"/>
    <col min="9482" max="9482" width="16.7109375" style="407" customWidth="1"/>
    <col min="9483" max="9729" width="9.140625" style="407"/>
    <col min="9730" max="9730" width="5.42578125" style="407" customWidth="1"/>
    <col min="9731" max="9731" width="37.85546875" style="407" customWidth="1"/>
    <col min="9732" max="9732" width="18.85546875" style="407" customWidth="1"/>
    <col min="9733" max="9734" width="10.85546875" style="407" customWidth="1"/>
    <col min="9735" max="9735" width="14.7109375" style="407" customWidth="1"/>
    <col min="9736" max="9737" width="10.85546875" style="407" customWidth="1"/>
    <col min="9738" max="9738" width="16.7109375" style="407" customWidth="1"/>
    <col min="9739" max="9985" width="9.140625" style="407"/>
    <col min="9986" max="9986" width="5.42578125" style="407" customWidth="1"/>
    <col min="9987" max="9987" width="37.85546875" style="407" customWidth="1"/>
    <col min="9988" max="9988" width="18.85546875" style="407" customWidth="1"/>
    <col min="9989" max="9990" width="10.85546875" style="407" customWidth="1"/>
    <col min="9991" max="9991" width="14.7109375" style="407" customWidth="1"/>
    <col min="9992" max="9993" width="10.85546875" style="407" customWidth="1"/>
    <col min="9994" max="9994" width="16.7109375" style="407" customWidth="1"/>
    <col min="9995" max="10241" width="9.140625" style="407"/>
    <col min="10242" max="10242" width="5.42578125" style="407" customWidth="1"/>
    <col min="10243" max="10243" width="37.85546875" style="407" customWidth="1"/>
    <col min="10244" max="10244" width="18.85546875" style="407" customWidth="1"/>
    <col min="10245" max="10246" width="10.85546875" style="407" customWidth="1"/>
    <col min="10247" max="10247" width="14.7109375" style="407" customWidth="1"/>
    <col min="10248" max="10249" width="10.85546875" style="407" customWidth="1"/>
    <col min="10250" max="10250" width="16.7109375" style="407" customWidth="1"/>
    <col min="10251" max="10497" width="9.140625" style="407"/>
    <col min="10498" max="10498" width="5.42578125" style="407" customWidth="1"/>
    <col min="10499" max="10499" width="37.85546875" style="407" customWidth="1"/>
    <col min="10500" max="10500" width="18.85546875" style="407" customWidth="1"/>
    <col min="10501" max="10502" width="10.85546875" style="407" customWidth="1"/>
    <col min="10503" max="10503" width="14.7109375" style="407" customWidth="1"/>
    <col min="10504" max="10505" width="10.85546875" style="407" customWidth="1"/>
    <col min="10506" max="10506" width="16.7109375" style="407" customWidth="1"/>
    <col min="10507" max="10753" width="9.140625" style="407"/>
    <col min="10754" max="10754" width="5.42578125" style="407" customWidth="1"/>
    <col min="10755" max="10755" width="37.85546875" style="407" customWidth="1"/>
    <col min="10756" max="10756" width="18.85546875" style="407" customWidth="1"/>
    <col min="10757" max="10758" width="10.85546875" style="407" customWidth="1"/>
    <col min="10759" max="10759" width="14.7109375" style="407" customWidth="1"/>
    <col min="10760" max="10761" width="10.85546875" style="407" customWidth="1"/>
    <col min="10762" max="10762" width="16.7109375" style="407" customWidth="1"/>
    <col min="10763" max="11009" width="9.140625" style="407"/>
    <col min="11010" max="11010" width="5.42578125" style="407" customWidth="1"/>
    <col min="11011" max="11011" width="37.85546875" style="407" customWidth="1"/>
    <col min="11012" max="11012" width="18.85546875" style="407" customWidth="1"/>
    <col min="11013" max="11014" width="10.85546875" style="407" customWidth="1"/>
    <col min="11015" max="11015" width="14.7109375" style="407" customWidth="1"/>
    <col min="11016" max="11017" width="10.85546875" style="407" customWidth="1"/>
    <col min="11018" max="11018" width="16.7109375" style="407" customWidth="1"/>
    <col min="11019" max="11265" width="9.140625" style="407"/>
    <col min="11266" max="11266" width="5.42578125" style="407" customWidth="1"/>
    <col min="11267" max="11267" width="37.85546875" style="407" customWidth="1"/>
    <col min="11268" max="11268" width="18.85546875" style="407" customWidth="1"/>
    <col min="11269" max="11270" width="10.85546875" style="407" customWidth="1"/>
    <col min="11271" max="11271" width="14.7109375" style="407" customWidth="1"/>
    <col min="11272" max="11273" width="10.85546875" style="407" customWidth="1"/>
    <col min="11274" max="11274" width="16.7109375" style="407" customWidth="1"/>
    <col min="11275" max="11521" width="9.140625" style="407"/>
    <col min="11522" max="11522" width="5.42578125" style="407" customWidth="1"/>
    <col min="11523" max="11523" width="37.85546875" style="407" customWidth="1"/>
    <col min="11524" max="11524" width="18.85546875" style="407" customWidth="1"/>
    <col min="11525" max="11526" width="10.85546875" style="407" customWidth="1"/>
    <col min="11527" max="11527" width="14.7109375" style="407" customWidth="1"/>
    <col min="11528" max="11529" width="10.85546875" style="407" customWidth="1"/>
    <col min="11530" max="11530" width="16.7109375" style="407" customWidth="1"/>
    <col min="11531" max="11777" width="9.140625" style="407"/>
    <col min="11778" max="11778" width="5.42578125" style="407" customWidth="1"/>
    <col min="11779" max="11779" width="37.85546875" style="407" customWidth="1"/>
    <col min="11780" max="11780" width="18.85546875" style="407" customWidth="1"/>
    <col min="11781" max="11782" width="10.85546875" style="407" customWidth="1"/>
    <col min="11783" max="11783" width="14.7109375" style="407" customWidth="1"/>
    <col min="11784" max="11785" width="10.85546875" style="407" customWidth="1"/>
    <col min="11786" max="11786" width="16.7109375" style="407" customWidth="1"/>
    <col min="11787" max="12033" width="9.140625" style="407"/>
    <col min="12034" max="12034" width="5.42578125" style="407" customWidth="1"/>
    <col min="12035" max="12035" width="37.85546875" style="407" customWidth="1"/>
    <col min="12036" max="12036" width="18.85546875" style="407" customWidth="1"/>
    <col min="12037" max="12038" width="10.85546875" style="407" customWidth="1"/>
    <col min="12039" max="12039" width="14.7109375" style="407" customWidth="1"/>
    <col min="12040" max="12041" width="10.85546875" style="407" customWidth="1"/>
    <col min="12042" max="12042" width="16.7109375" style="407" customWidth="1"/>
    <col min="12043" max="12289" width="9.140625" style="407"/>
    <col min="12290" max="12290" width="5.42578125" style="407" customWidth="1"/>
    <col min="12291" max="12291" width="37.85546875" style="407" customWidth="1"/>
    <col min="12292" max="12292" width="18.85546875" style="407" customWidth="1"/>
    <col min="12293" max="12294" width="10.85546875" style="407" customWidth="1"/>
    <col min="12295" max="12295" width="14.7109375" style="407" customWidth="1"/>
    <col min="12296" max="12297" width="10.85546875" style="407" customWidth="1"/>
    <col min="12298" max="12298" width="16.7109375" style="407" customWidth="1"/>
    <col min="12299" max="12545" width="9.140625" style="407"/>
    <col min="12546" max="12546" width="5.42578125" style="407" customWidth="1"/>
    <col min="12547" max="12547" width="37.85546875" style="407" customWidth="1"/>
    <col min="12548" max="12548" width="18.85546875" style="407" customWidth="1"/>
    <col min="12549" max="12550" width="10.85546875" style="407" customWidth="1"/>
    <col min="12551" max="12551" width="14.7109375" style="407" customWidth="1"/>
    <col min="12552" max="12553" width="10.85546875" style="407" customWidth="1"/>
    <col min="12554" max="12554" width="16.7109375" style="407" customWidth="1"/>
    <col min="12555" max="12801" width="9.140625" style="407"/>
    <col min="12802" max="12802" width="5.42578125" style="407" customWidth="1"/>
    <col min="12803" max="12803" width="37.85546875" style="407" customWidth="1"/>
    <col min="12804" max="12804" width="18.85546875" style="407" customWidth="1"/>
    <col min="12805" max="12806" width="10.85546875" style="407" customWidth="1"/>
    <col min="12807" max="12807" width="14.7109375" style="407" customWidth="1"/>
    <col min="12808" max="12809" width="10.85546875" style="407" customWidth="1"/>
    <col min="12810" max="12810" width="16.7109375" style="407" customWidth="1"/>
    <col min="12811" max="13057" width="9.140625" style="407"/>
    <col min="13058" max="13058" width="5.42578125" style="407" customWidth="1"/>
    <col min="13059" max="13059" width="37.85546875" style="407" customWidth="1"/>
    <col min="13060" max="13060" width="18.85546875" style="407" customWidth="1"/>
    <col min="13061" max="13062" width="10.85546875" style="407" customWidth="1"/>
    <col min="13063" max="13063" width="14.7109375" style="407" customWidth="1"/>
    <col min="13064" max="13065" width="10.85546875" style="407" customWidth="1"/>
    <col min="13066" max="13066" width="16.7109375" style="407" customWidth="1"/>
    <col min="13067" max="13313" width="9.140625" style="407"/>
    <col min="13314" max="13314" width="5.42578125" style="407" customWidth="1"/>
    <col min="13315" max="13315" width="37.85546875" style="407" customWidth="1"/>
    <col min="13316" max="13316" width="18.85546875" style="407" customWidth="1"/>
    <col min="13317" max="13318" width="10.85546875" style="407" customWidth="1"/>
    <col min="13319" max="13319" width="14.7109375" style="407" customWidth="1"/>
    <col min="13320" max="13321" width="10.85546875" style="407" customWidth="1"/>
    <col min="13322" max="13322" width="16.7109375" style="407" customWidth="1"/>
    <col min="13323" max="13569" width="9.140625" style="407"/>
    <col min="13570" max="13570" width="5.42578125" style="407" customWidth="1"/>
    <col min="13571" max="13571" width="37.85546875" style="407" customWidth="1"/>
    <col min="13572" max="13572" width="18.85546875" style="407" customWidth="1"/>
    <col min="13573" max="13574" width="10.85546875" style="407" customWidth="1"/>
    <col min="13575" max="13575" width="14.7109375" style="407" customWidth="1"/>
    <col min="13576" max="13577" width="10.85546875" style="407" customWidth="1"/>
    <col min="13578" max="13578" width="16.7109375" style="407" customWidth="1"/>
    <col min="13579" max="13825" width="9.140625" style="407"/>
    <col min="13826" max="13826" width="5.42578125" style="407" customWidth="1"/>
    <col min="13827" max="13827" width="37.85546875" style="407" customWidth="1"/>
    <col min="13828" max="13828" width="18.85546875" style="407" customWidth="1"/>
    <col min="13829" max="13830" width="10.85546875" style="407" customWidth="1"/>
    <col min="13831" max="13831" width="14.7109375" style="407" customWidth="1"/>
    <col min="13832" max="13833" width="10.85546875" style="407" customWidth="1"/>
    <col min="13834" max="13834" width="16.7109375" style="407" customWidth="1"/>
    <col min="13835" max="14081" width="9.140625" style="407"/>
    <col min="14082" max="14082" width="5.42578125" style="407" customWidth="1"/>
    <col min="14083" max="14083" width="37.85546875" style="407" customWidth="1"/>
    <col min="14084" max="14084" width="18.85546875" style="407" customWidth="1"/>
    <col min="14085" max="14086" width="10.85546875" style="407" customWidth="1"/>
    <col min="14087" max="14087" width="14.7109375" style="407" customWidth="1"/>
    <col min="14088" max="14089" width="10.85546875" style="407" customWidth="1"/>
    <col min="14090" max="14090" width="16.7109375" style="407" customWidth="1"/>
    <col min="14091" max="14337" width="9.140625" style="407"/>
    <col min="14338" max="14338" width="5.42578125" style="407" customWidth="1"/>
    <col min="14339" max="14339" width="37.85546875" style="407" customWidth="1"/>
    <col min="14340" max="14340" width="18.85546875" style="407" customWidth="1"/>
    <col min="14341" max="14342" width="10.85546875" style="407" customWidth="1"/>
    <col min="14343" max="14343" width="14.7109375" style="407" customWidth="1"/>
    <col min="14344" max="14345" width="10.85546875" style="407" customWidth="1"/>
    <col min="14346" max="14346" width="16.7109375" style="407" customWidth="1"/>
    <col min="14347" max="14593" width="9.140625" style="407"/>
    <col min="14594" max="14594" width="5.42578125" style="407" customWidth="1"/>
    <col min="14595" max="14595" width="37.85546875" style="407" customWidth="1"/>
    <col min="14596" max="14596" width="18.85546875" style="407" customWidth="1"/>
    <col min="14597" max="14598" width="10.85546875" style="407" customWidth="1"/>
    <col min="14599" max="14599" width="14.7109375" style="407" customWidth="1"/>
    <col min="14600" max="14601" width="10.85546875" style="407" customWidth="1"/>
    <col min="14602" max="14602" width="16.7109375" style="407" customWidth="1"/>
    <col min="14603" max="14849" width="9.140625" style="407"/>
    <col min="14850" max="14850" width="5.42578125" style="407" customWidth="1"/>
    <col min="14851" max="14851" width="37.85546875" style="407" customWidth="1"/>
    <col min="14852" max="14852" width="18.85546875" style="407" customWidth="1"/>
    <col min="14853" max="14854" width="10.85546875" style="407" customWidth="1"/>
    <col min="14855" max="14855" width="14.7109375" style="407" customWidth="1"/>
    <col min="14856" max="14857" width="10.85546875" style="407" customWidth="1"/>
    <col min="14858" max="14858" width="16.7109375" style="407" customWidth="1"/>
    <col min="14859" max="15105" width="9.140625" style="407"/>
    <col min="15106" max="15106" width="5.42578125" style="407" customWidth="1"/>
    <col min="15107" max="15107" width="37.85546875" style="407" customWidth="1"/>
    <col min="15108" max="15108" width="18.85546875" style="407" customWidth="1"/>
    <col min="15109" max="15110" width="10.85546875" style="407" customWidth="1"/>
    <col min="15111" max="15111" width="14.7109375" style="407" customWidth="1"/>
    <col min="15112" max="15113" width="10.85546875" style="407" customWidth="1"/>
    <col min="15114" max="15114" width="16.7109375" style="407" customWidth="1"/>
    <col min="15115" max="15361" width="9.140625" style="407"/>
    <col min="15362" max="15362" width="5.42578125" style="407" customWidth="1"/>
    <col min="15363" max="15363" width="37.85546875" style="407" customWidth="1"/>
    <col min="15364" max="15364" width="18.85546875" style="407" customWidth="1"/>
    <col min="15365" max="15366" width="10.85546875" style="407" customWidth="1"/>
    <col min="15367" max="15367" width="14.7109375" style="407" customWidth="1"/>
    <col min="15368" max="15369" width="10.85546875" style="407" customWidth="1"/>
    <col min="15370" max="15370" width="16.7109375" style="407" customWidth="1"/>
    <col min="15371" max="15617" width="9.140625" style="407"/>
    <col min="15618" max="15618" width="5.42578125" style="407" customWidth="1"/>
    <col min="15619" max="15619" width="37.85546875" style="407" customWidth="1"/>
    <col min="15620" max="15620" width="18.85546875" style="407" customWidth="1"/>
    <col min="15621" max="15622" width="10.85546875" style="407" customWidth="1"/>
    <col min="15623" max="15623" width="14.7109375" style="407" customWidth="1"/>
    <col min="15624" max="15625" width="10.85546875" style="407" customWidth="1"/>
    <col min="15626" max="15626" width="16.7109375" style="407" customWidth="1"/>
    <col min="15627" max="15873" width="9.140625" style="407"/>
    <col min="15874" max="15874" width="5.42578125" style="407" customWidth="1"/>
    <col min="15875" max="15875" width="37.85546875" style="407" customWidth="1"/>
    <col min="15876" max="15876" width="18.85546875" style="407" customWidth="1"/>
    <col min="15877" max="15878" width="10.85546875" style="407" customWidth="1"/>
    <col min="15879" max="15879" width="14.7109375" style="407" customWidth="1"/>
    <col min="15880" max="15881" width="10.85546875" style="407" customWidth="1"/>
    <col min="15882" max="15882" width="16.7109375" style="407" customWidth="1"/>
    <col min="15883" max="16129" width="9.140625" style="407"/>
    <col min="16130" max="16130" width="5.42578125" style="407" customWidth="1"/>
    <col min="16131" max="16131" width="37.85546875" style="407" customWidth="1"/>
    <col min="16132" max="16132" width="18.85546875" style="407" customWidth="1"/>
    <col min="16133" max="16134" width="10.85546875" style="407" customWidth="1"/>
    <col min="16135" max="16135" width="14.7109375" style="407" customWidth="1"/>
    <col min="16136" max="16137" width="10.85546875" style="407" customWidth="1"/>
    <col min="16138" max="16138" width="16.7109375" style="407" customWidth="1"/>
    <col min="16139" max="16384" width="9.140625" style="407"/>
  </cols>
  <sheetData>
    <row r="1" spans="1:12">
      <c r="A1" s="783" t="s">
        <v>1121</v>
      </c>
      <c r="B1" s="783"/>
      <c r="C1" s="783"/>
      <c r="D1" s="783"/>
      <c r="E1" s="783"/>
      <c r="F1" s="783"/>
      <c r="G1" s="783"/>
      <c r="H1" s="783"/>
      <c r="I1" s="783"/>
      <c r="J1" s="783"/>
    </row>
    <row r="2" spans="1:12" s="412" customFormat="1" ht="15">
      <c r="A2" s="783" t="s">
        <v>1175</v>
      </c>
      <c r="B2" s="783"/>
      <c r="C2" s="783"/>
      <c r="D2" s="783"/>
      <c r="E2" s="783"/>
      <c r="F2" s="783"/>
      <c r="G2" s="783"/>
      <c r="H2" s="783"/>
      <c r="I2" s="783"/>
      <c r="J2" s="783"/>
      <c r="K2" s="484"/>
      <c r="L2" s="484"/>
    </row>
    <row r="3" spans="1:12" s="412" customFormat="1" thickBot="1">
      <c r="K3" s="484"/>
      <c r="L3" s="484"/>
    </row>
    <row r="4" spans="1:12" s="412" customFormat="1" thickTop="1">
      <c r="A4" s="784" t="s">
        <v>2</v>
      </c>
      <c r="B4" s="786" t="str">
        <f>'Bangunan Sejarah'!B4:B5</f>
        <v>Desa</v>
      </c>
      <c r="C4" s="786">
        <v>2018</v>
      </c>
      <c r="D4" s="786"/>
      <c r="E4" s="786"/>
      <c r="F4" s="786"/>
      <c r="G4" s="786"/>
      <c r="H4" s="786"/>
      <c r="I4" s="788"/>
      <c r="J4" s="789"/>
      <c r="K4" s="484"/>
      <c r="L4" s="484"/>
    </row>
    <row r="5" spans="1:12" ht="15.75" customHeight="1">
      <c r="A5" s="785"/>
      <c r="B5" s="787"/>
      <c r="C5" s="787" t="s">
        <v>1122</v>
      </c>
      <c r="D5" s="787"/>
      <c r="E5" s="787"/>
      <c r="F5" s="787"/>
      <c r="G5" s="787"/>
      <c r="H5" s="787"/>
      <c r="I5" s="791"/>
      <c r="J5" s="790"/>
    </row>
    <row r="6" spans="1:12" ht="15.75" customHeight="1">
      <c r="A6" s="785"/>
      <c r="B6" s="787"/>
      <c r="C6" s="787" t="s">
        <v>1064</v>
      </c>
      <c r="D6" s="787" t="s">
        <v>1065</v>
      </c>
      <c r="E6" s="787" t="s">
        <v>1066</v>
      </c>
      <c r="F6" s="787" t="s">
        <v>1067</v>
      </c>
      <c r="G6" s="787" t="s">
        <v>1068</v>
      </c>
      <c r="H6" s="787" t="s">
        <v>1069</v>
      </c>
      <c r="I6" s="787" t="s">
        <v>1070</v>
      </c>
      <c r="J6" s="790" t="s">
        <v>50</v>
      </c>
    </row>
    <row r="7" spans="1:12">
      <c r="A7" s="785"/>
      <c r="B7" s="787"/>
      <c r="C7" s="787"/>
      <c r="D7" s="787"/>
      <c r="E7" s="787"/>
      <c r="F7" s="787"/>
      <c r="G7" s="787"/>
      <c r="H7" s="787"/>
      <c r="I7" s="787"/>
      <c r="J7" s="790"/>
    </row>
    <row r="8" spans="1:12" ht="16.5" thickBot="1">
      <c r="A8" s="468" t="s">
        <v>201</v>
      </c>
      <c r="B8" s="415" t="s">
        <v>202</v>
      </c>
      <c r="C8" s="521" t="s">
        <v>203</v>
      </c>
      <c r="D8" s="521" t="s">
        <v>204</v>
      </c>
      <c r="E8" s="521" t="s">
        <v>205</v>
      </c>
      <c r="F8" s="521" t="s">
        <v>206</v>
      </c>
      <c r="G8" s="521" t="s">
        <v>207</v>
      </c>
      <c r="H8" s="521" t="s">
        <v>208</v>
      </c>
      <c r="I8" s="521"/>
      <c r="J8" s="537" t="s">
        <v>209</v>
      </c>
    </row>
    <row r="9" spans="1:12">
      <c r="A9" s="287">
        <v>1</v>
      </c>
      <c r="B9" s="288" t="s">
        <v>935</v>
      </c>
      <c r="C9" s="544">
        <v>0</v>
      </c>
      <c r="D9" s="544">
        <v>0</v>
      </c>
      <c r="E9" s="544">
        <v>0</v>
      </c>
      <c r="F9" s="544">
        <v>1</v>
      </c>
      <c r="G9" s="544">
        <v>0</v>
      </c>
      <c r="H9" s="544">
        <v>1</v>
      </c>
      <c r="I9" s="545">
        <v>0</v>
      </c>
      <c r="J9" s="546">
        <v>0</v>
      </c>
    </row>
    <row r="10" spans="1:12">
      <c r="A10" s="98">
        <v>2</v>
      </c>
      <c r="B10" s="99" t="s">
        <v>1148</v>
      </c>
      <c r="C10" s="411">
        <v>0</v>
      </c>
      <c r="D10" s="411">
        <v>0</v>
      </c>
      <c r="E10" s="411">
        <v>0</v>
      </c>
      <c r="F10" s="411">
        <v>1</v>
      </c>
      <c r="G10" s="411">
        <v>0</v>
      </c>
      <c r="H10" s="411">
        <v>0</v>
      </c>
      <c r="I10" s="409">
        <v>0</v>
      </c>
      <c r="J10" s="473">
        <v>0</v>
      </c>
    </row>
    <row r="11" spans="1:12">
      <c r="A11" s="98">
        <v>3</v>
      </c>
      <c r="B11" s="99" t="s">
        <v>1149</v>
      </c>
      <c r="C11" s="411">
        <v>0</v>
      </c>
      <c r="D11" s="411">
        <v>0</v>
      </c>
      <c r="E11" s="411">
        <v>0</v>
      </c>
      <c r="F11" s="411">
        <v>0</v>
      </c>
      <c r="G11" s="411">
        <v>0</v>
      </c>
      <c r="H11" s="411">
        <v>0</v>
      </c>
      <c r="I11" s="409">
        <v>0</v>
      </c>
      <c r="J11" s="473">
        <v>0</v>
      </c>
    </row>
    <row r="12" spans="1:12">
      <c r="A12" s="98">
        <v>4</v>
      </c>
      <c r="B12" s="99" t="s">
        <v>1150</v>
      </c>
      <c r="C12" s="411">
        <v>0</v>
      </c>
      <c r="D12" s="411">
        <v>0</v>
      </c>
      <c r="E12" s="411">
        <v>0</v>
      </c>
      <c r="F12" s="411">
        <v>1</v>
      </c>
      <c r="G12" s="411">
        <v>0</v>
      </c>
      <c r="H12" s="411">
        <v>0</v>
      </c>
      <c r="I12" s="409">
        <v>0</v>
      </c>
      <c r="J12" s="473">
        <v>0</v>
      </c>
    </row>
    <row r="13" spans="1:12">
      <c r="A13" s="98">
        <v>5</v>
      </c>
      <c r="B13" s="99" t="s">
        <v>1151</v>
      </c>
      <c r="C13" s="411">
        <v>0</v>
      </c>
      <c r="D13" s="411">
        <v>0</v>
      </c>
      <c r="E13" s="411">
        <v>0</v>
      </c>
      <c r="F13" s="411">
        <v>0</v>
      </c>
      <c r="G13" s="411">
        <v>0</v>
      </c>
      <c r="H13" s="411">
        <v>0</v>
      </c>
      <c r="I13" s="409">
        <v>0</v>
      </c>
      <c r="J13" s="473">
        <v>0</v>
      </c>
    </row>
    <row r="14" spans="1:12">
      <c r="A14" s="98">
        <v>6</v>
      </c>
      <c r="B14" s="99" t="s">
        <v>1152</v>
      </c>
      <c r="C14" s="411">
        <v>0</v>
      </c>
      <c r="D14" s="411">
        <v>0</v>
      </c>
      <c r="E14" s="411">
        <v>0</v>
      </c>
      <c r="F14" s="411">
        <v>0</v>
      </c>
      <c r="G14" s="411">
        <v>0</v>
      </c>
      <c r="H14" s="411">
        <v>0</v>
      </c>
      <c r="I14" s="409">
        <v>0</v>
      </c>
      <c r="J14" s="473">
        <v>0</v>
      </c>
    </row>
    <row r="15" spans="1:12">
      <c r="A15" s="98">
        <v>7</v>
      </c>
      <c r="B15" s="99" t="s">
        <v>1153</v>
      </c>
      <c r="C15" s="411">
        <v>0</v>
      </c>
      <c r="D15" s="411">
        <v>0</v>
      </c>
      <c r="E15" s="411">
        <v>0</v>
      </c>
      <c r="F15" s="411">
        <v>0</v>
      </c>
      <c r="G15" s="411">
        <v>0</v>
      </c>
      <c r="H15" s="411">
        <v>1</v>
      </c>
      <c r="I15" s="409">
        <v>0</v>
      </c>
      <c r="J15" s="473">
        <v>0</v>
      </c>
    </row>
    <row r="16" spans="1:12">
      <c r="A16" s="98">
        <v>8</v>
      </c>
      <c r="B16" s="99" t="s">
        <v>1154</v>
      </c>
      <c r="C16" s="411">
        <v>0</v>
      </c>
      <c r="D16" s="411">
        <v>0</v>
      </c>
      <c r="E16" s="411">
        <v>0</v>
      </c>
      <c r="F16" s="411">
        <v>0</v>
      </c>
      <c r="G16" s="411">
        <v>0</v>
      </c>
      <c r="H16" s="411">
        <v>0</v>
      </c>
      <c r="I16" s="409">
        <v>0</v>
      </c>
      <c r="J16" s="473">
        <v>0</v>
      </c>
    </row>
    <row r="17" spans="1:10">
      <c r="A17" s="98">
        <v>9</v>
      </c>
      <c r="B17" s="99" t="s">
        <v>1155</v>
      </c>
      <c r="C17" s="411">
        <v>0</v>
      </c>
      <c r="D17" s="411">
        <v>0</v>
      </c>
      <c r="E17" s="411">
        <v>0</v>
      </c>
      <c r="F17" s="411">
        <v>0</v>
      </c>
      <c r="G17" s="411">
        <v>0</v>
      </c>
      <c r="H17" s="411">
        <v>0</v>
      </c>
      <c r="I17" s="409">
        <v>0</v>
      </c>
      <c r="J17" s="473">
        <v>0</v>
      </c>
    </row>
    <row r="18" spans="1:10">
      <c r="A18" s="98">
        <v>10</v>
      </c>
      <c r="B18" s="99" t="s">
        <v>1156</v>
      </c>
      <c r="C18" s="547">
        <v>0</v>
      </c>
      <c r="D18" s="547">
        <v>0</v>
      </c>
      <c r="E18" s="547">
        <v>0</v>
      </c>
      <c r="F18" s="547">
        <v>0</v>
      </c>
      <c r="G18" s="547">
        <v>0</v>
      </c>
      <c r="H18" s="547">
        <v>1</v>
      </c>
      <c r="I18" s="548">
        <v>0</v>
      </c>
      <c r="J18" s="549">
        <v>0</v>
      </c>
    </row>
    <row r="19" spans="1:10" s="39" customFormat="1" thickBot="1">
      <c r="A19" s="781" t="s">
        <v>32</v>
      </c>
      <c r="B19" s="782"/>
      <c r="C19" s="474">
        <f t="shared" ref="C19:J19" si="0">SUM(C9:C18)</f>
        <v>0</v>
      </c>
      <c r="D19" s="474">
        <f t="shared" si="0"/>
        <v>0</v>
      </c>
      <c r="E19" s="474">
        <f t="shared" si="0"/>
        <v>0</v>
      </c>
      <c r="F19" s="474">
        <f t="shared" si="0"/>
        <v>3</v>
      </c>
      <c r="G19" s="474">
        <f t="shared" si="0"/>
        <v>0</v>
      </c>
      <c r="H19" s="474">
        <f t="shared" si="0"/>
        <v>3</v>
      </c>
      <c r="I19" s="475">
        <f t="shared" si="0"/>
        <v>0</v>
      </c>
      <c r="J19" s="476">
        <f t="shared" si="0"/>
        <v>0</v>
      </c>
    </row>
    <row r="20" spans="1:10" s="39" customFormat="1" ht="3.75" customHeight="1" thickTop="1">
      <c r="A20" s="407"/>
      <c r="B20" s="407"/>
      <c r="C20" s="407"/>
      <c r="D20" s="407"/>
      <c r="E20" s="407"/>
      <c r="F20" s="407"/>
      <c r="G20" s="407"/>
      <c r="H20" s="407"/>
      <c r="I20" s="407"/>
      <c r="J20" s="407"/>
    </row>
    <row r="21" spans="1:10" s="39" customFormat="1" ht="15">
      <c r="A21" s="413" t="str">
        <f>'Bangunan Sejarah'!A19</f>
        <v>Sumber : Kecamatan ................... Kab. Lebak, 2019</v>
      </c>
      <c r="B21" s="408"/>
      <c r="C21" s="408"/>
      <c r="D21" s="408"/>
      <c r="E21" s="408"/>
      <c r="F21" s="408"/>
      <c r="G21" s="408"/>
      <c r="H21" s="408"/>
      <c r="I21" s="408"/>
      <c r="J21" s="408"/>
    </row>
  </sheetData>
  <mergeCells count="15">
    <mergeCell ref="G6:G7"/>
    <mergeCell ref="H6:H7"/>
    <mergeCell ref="J6:J7"/>
    <mergeCell ref="A19:B19"/>
    <mergeCell ref="A1:J1"/>
    <mergeCell ref="A2:J2"/>
    <mergeCell ref="A4:A7"/>
    <mergeCell ref="B4:B7"/>
    <mergeCell ref="C4:J4"/>
    <mergeCell ref="C5:J5"/>
    <mergeCell ref="C6:C7"/>
    <mergeCell ref="D6:D7"/>
    <mergeCell ref="E6:E7"/>
    <mergeCell ref="F6:F7"/>
    <mergeCell ref="I6:I7"/>
  </mergeCells>
  <printOptions horizontalCentered="1"/>
  <pageMargins left="0.748" right="0.51129999999999998" top="0.748" bottom="0.51129999999999998" header="0.3" footer="0.3"/>
  <pageSetup paperSize="9" scale="79" orientation="landscape" r:id="rId1"/>
  <headerFooter scaleWithDoc="0" alignWithMargins="0">
    <oddFooter>&amp;R&amp;P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18"/>
  <sheetViews>
    <sheetView view="pageBreakPreview" zoomScale="85" zoomScaleNormal="85" zoomScaleSheetLayoutView="85" workbookViewId="0">
      <selection activeCell="C6" sqref="C6"/>
    </sheetView>
  </sheetViews>
  <sheetFormatPr defaultRowHeight="15.75"/>
  <cols>
    <col min="1" max="1" width="6.42578125" style="407" customWidth="1"/>
    <col min="2" max="2" width="32.42578125" style="407" customWidth="1"/>
    <col min="3" max="3" width="82" style="407" customWidth="1"/>
    <col min="4" max="256" width="9.140625" style="407"/>
    <col min="257" max="257" width="6" style="407" customWidth="1"/>
    <col min="258" max="258" width="82" style="407" customWidth="1"/>
    <col min="259" max="259" width="24.7109375" style="407" customWidth="1"/>
    <col min="260" max="512" width="9.140625" style="407"/>
    <col min="513" max="513" width="6" style="407" customWidth="1"/>
    <col min="514" max="514" width="82" style="407" customWidth="1"/>
    <col min="515" max="515" width="24.7109375" style="407" customWidth="1"/>
    <col min="516" max="768" width="9.140625" style="407"/>
    <col min="769" max="769" width="6" style="407" customWidth="1"/>
    <col min="770" max="770" width="82" style="407" customWidth="1"/>
    <col min="771" max="771" width="24.7109375" style="407" customWidth="1"/>
    <col min="772" max="1024" width="9.140625" style="407"/>
    <col min="1025" max="1025" width="6" style="407" customWidth="1"/>
    <col min="1026" max="1026" width="82" style="407" customWidth="1"/>
    <col min="1027" max="1027" width="24.7109375" style="407" customWidth="1"/>
    <col min="1028" max="1280" width="9.140625" style="407"/>
    <col min="1281" max="1281" width="6" style="407" customWidth="1"/>
    <col min="1282" max="1282" width="82" style="407" customWidth="1"/>
    <col min="1283" max="1283" width="24.7109375" style="407" customWidth="1"/>
    <col min="1284" max="1536" width="9.140625" style="407"/>
    <col min="1537" max="1537" width="6" style="407" customWidth="1"/>
    <col min="1538" max="1538" width="82" style="407" customWidth="1"/>
    <col min="1539" max="1539" width="24.7109375" style="407" customWidth="1"/>
    <col min="1540" max="1792" width="9.140625" style="407"/>
    <col min="1793" max="1793" width="6" style="407" customWidth="1"/>
    <col min="1794" max="1794" width="82" style="407" customWidth="1"/>
    <col min="1795" max="1795" width="24.7109375" style="407" customWidth="1"/>
    <col min="1796" max="2048" width="9.140625" style="407"/>
    <col min="2049" max="2049" width="6" style="407" customWidth="1"/>
    <col min="2050" max="2050" width="82" style="407" customWidth="1"/>
    <col min="2051" max="2051" width="24.7109375" style="407" customWidth="1"/>
    <col min="2052" max="2304" width="9.140625" style="407"/>
    <col min="2305" max="2305" width="6" style="407" customWidth="1"/>
    <col min="2306" max="2306" width="82" style="407" customWidth="1"/>
    <col min="2307" max="2307" width="24.7109375" style="407" customWidth="1"/>
    <col min="2308" max="2560" width="9.140625" style="407"/>
    <col min="2561" max="2561" width="6" style="407" customWidth="1"/>
    <col min="2562" max="2562" width="82" style="407" customWidth="1"/>
    <col min="2563" max="2563" width="24.7109375" style="407" customWidth="1"/>
    <col min="2564" max="2816" width="9.140625" style="407"/>
    <col min="2817" max="2817" width="6" style="407" customWidth="1"/>
    <col min="2818" max="2818" width="82" style="407" customWidth="1"/>
    <col min="2819" max="2819" width="24.7109375" style="407" customWidth="1"/>
    <col min="2820" max="3072" width="9.140625" style="407"/>
    <col min="3073" max="3073" width="6" style="407" customWidth="1"/>
    <col min="3074" max="3074" width="82" style="407" customWidth="1"/>
    <col min="3075" max="3075" width="24.7109375" style="407" customWidth="1"/>
    <col min="3076" max="3328" width="9.140625" style="407"/>
    <col min="3329" max="3329" width="6" style="407" customWidth="1"/>
    <col min="3330" max="3330" width="82" style="407" customWidth="1"/>
    <col min="3331" max="3331" width="24.7109375" style="407" customWidth="1"/>
    <col min="3332" max="3584" width="9.140625" style="407"/>
    <col min="3585" max="3585" width="6" style="407" customWidth="1"/>
    <col min="3586" max="3586" width="82" style="407" customWidth="1"/>
    <col min="3587" max="3587" width="24.7109375" style="407" customWidth="1"/>
    <col min="3588" max="3840" width="9.140625" style="407"/>
    <col min="3841" max="3841" width="6" style="407" customWidth="1"/>
    <col min="3842" max="3842" width="82" style="407" customWidth="1"/>
    <col min="3843" max="3843" width="24.7109375" style="407" customWidth="1"/>
    <col min="3844" max="4096" width="9.140625" style="407"/>
    <col min="4097" max="4097" width="6" style="407" customWidth="1"/>
    <col min="4098" max="4098" width="82" style="407" customWidth="1"/>
    <col min="4099" max="4099" width="24.7109375" style="407" customWidth="1"/>
    <col min="4100" max="4352" width="9.140625" style="407"/>
    <col min="4353" max="4353" width="6" style="407" customWidth="1"/>
    <col min="4354" max="4354" width="82" style="407" customWidth="1"/>
    <col min="4355" max="4355" width="24.7109375" style="407" customWidth="1"/>
    <col min="4356" max="4608" width="9.140625" style="407"/>
    <col min="4609" max="4609" width="6" style="407" customWidth="1"/>
    <col min="4610" max="4610" width="82" style="407" customWidth="1"/>
    <col min="4611" max="4611" width="24.7109375" style="407" customWidth="1"/>
    <col min="4612" max="4864" width="9.140625" style="407"/>
    <col min="4865" max="4865" width="6" style="407" customWidth="1"/>
    <col min="4866" max="4866" width="82" style="407" customWidth="1"/>
    <col min="4867" max="4867" width="24.7109375" style="407" customWidth="1"/>
    <col min="4868" max="5120" width="9.140625" style="407"/>
    <col min="5121" max="5121" width="6" style="407" customWidth="1"/>
    <col min="5122" max="5122" width="82" style="407" customWidth="1"/>
    <col min="5123" max="5123" width="24.7109375" style="407" customWidth="1"/>
    <col min="5124" max="5376" width="9.140625" style="407"/>
    <col min="5377" max="5377" width="6" style="407" customWidth="1"/>
    <col min="5378" max="5378" width="82" style="407" customWidth="1"/>
    <col min="5379" max="5379" width="24.7109375" style="407" customWidth="1"/>
    <col min="5380" max="5632" width="9.140625" style="407"/>
    <col min="5633" max="5633" width="6" style="407" customWidth="1"/>
    <col min="5634" max="5634" width="82" style="407" customWidth="1"/>
    <col min="5635" max="5635" width="24.7109375" style="407" customWidth="1"/>
    <col min="5636" max="5888" width="9.140625" style="407"/>
    <col min="5889" max="5889" width="6" style="407" customWidth="1"/>
    <col min="5890" max="5890" width="82" style="407" customWidth="1"/>
    <col min="5891" max="5891" width="24.7109375" style="407" customWidth="1"/>
    <col min="5892" max="6144" width="9.140625" style="407"/>
    <col min="6145" max="6145" width="6" style="407" customWidth="1"/>
    <col min="6146" max="6146" width="82" style="407" customWidth="1"/>
    <col min="6147" max="6147" width="24.7109375" style="407" customWidth="1"/>
    <col min="6148" max="6400" width="9.140625" style="407"/>
    <col min="6401" max="6401" width="6" style="407" customWidth="1"/>
    <col min="6402" max="6402" width="82" style="407" customWidth="1"/>
    <col min="6403" max="6403" width="24.7109375" style="407" customWidth="1"/>
    <col min="6404" max="6656" width="9.140625" style="407"/>
    <col min="6657" max="6657" width="6" style="407" customWidth="1"/>
    <col min="6658" max="6658" width="82" style="407" customWidth="1"/>
    <col min="6659" max="6659" width="24.7109375" style="407" customWidth="1"/>
    <col min="6660" max="6912" width="9.140625" style="407"/>
    <col min="6913" max="6913" width="6" style="407" customWidth="1"/>
    <col min="6914" max="6914" width="82" style="407" customWidth="1"/>
    <col min="6915" max="6915" width="24.7109375" style="407" customWidth="1"/>
    <col min="6916" max="7168" width="9.140625" style="407"/>
    <col min="7169" max="7169" width="6" style="407" customWidth="1"/>
    <col min="7170" max="7170" width="82" style="407" customWidth="1"/>
    <col min="7171" max="7171" width="24.7109375" style="407" customWidth="1"/>
    <col min="7172" max="7424" width="9.140625" style="407"/>
    <col min="7425" max="7425" width="6" style="407" customWidth="1"/>
    <col min="7426" max="7426" width="82" style="407" customWidth="1"/>
    <col min="7427" max="7427" width="24.7109375" style="407" customWidth="1"/>
    <col min="7428" max="7680" width="9.140625" style="407"/>
    <col min="7681" max="7681" width="6" style="407" customWidth="1"/>
    <col min="7682" max="7682" width="82" style="407" customWidth="1"/>
    <col min="7683" max="7683" width="24.7109375" style="407" customWidth="1"/>
    <col min="7684" max="7936" width="9.140625" style="407"/>
    <col min="7937" max="7937" width="6" style="407" customWidth="1"/>
    <col min="7938" max="7938" width="82" style="407" customWidth="1"/>
    <col min="7939" max="7939" width="24.7109375" style="407" customWidth="1"/>
    <col min="7940" max="8192" width="9.140625" style="407"/>
    <col min="8193" max="8193" width="6" style="407" customWidth="1"/>
    <col min="8194" max="8194" width="82" style="407" customWidth="1"/>
    <col min="8195" max="8195" width="24.7109375" style="407" customWidth="1"/>
    <col min="8196" max="8448" width="9.140625" style="407"/>
    <col min="8449" max="8449" width="6" style="407" customWidth="1"/>
    <col min="8450" max="8450" width="82" style="407" customWidth="1"/>
    <col min="8451" max="8451" width="24.7109375" style="407" customWidth="1"/>
    <col min="8452" max="8704" width="9.140625" style="407"/>
    <col min="8705" max="8705" width="6" style="407" customWidth="1"/>
    <col min="8706" max="8706" width="82" style="407" customWidth="1"/>
    <col min="8707" max="8707" width="24.7109375" style="407" customWidth="1"/>
    <col min="8708" max="8960" width="9.140625" style="407"/>
    <col min="8961" max="8961" width="6" style="407" customWidth="1"/>
    <col min="8962" max="8962" width="82" style="407" customWidth="1"/>
    <col min="8963" max="8963" width="24.7109375" style="407" customWidth="1"/>
    <col min="8964" max="9216" width="9.140625" style="407"/>
    <col min="9217" max="9217" width="6" style="407" customWidth="1"/>
    <col min="9218" max="9218" width="82" style="407" customWidth="1"/>
    <col min="9219" max="9219" width="24.7109375" style="407" customWidth="1"/>
    <col min="9220" max="9472" width="9.140625" style="407"/>
    <col min="9473" max="9473" width="6" style="407" customWidth="1"/>
    <col min="9474" max="9474" width="82" style="407" customWidth="1"/>
    <col min="9475" max="9475" width="24.7109375" style="407" customWidth="1"/>
    <col min="9476" max="9728" width="9.140625" style="407"/>
    <col min="9729" max="9729" width="6" style="407" customWidth="1"/>
    <col min="9730" max="9730" width="82" style="407" customWidth="1"/>
    <col min="9731" max="9731" width="24.7109375" style="407" customWidth="1"/>
    <col min="9732" max="9984" width="9.140625" style="407"/>
    <col min="9985" max="9985" width="6" style="407" customWidth="1"/>
    <col min="9986" max="9986" width="82" style="407" customWidth="1"/>
    <col min="9987" max="9987" width="24.7109375" style="407" customWidth="1"/>
    <col min="9988" max="10240" width="9.140625" style="407"/>
    <col min="10241" max="10241" width="6" style="407" customWidth="1"/>
    <col min="10242" max="10242" width="82" style="407" customWidth="1"/>
    <col min="10243" max="10243" width="24.7109375" style="407" customWidth="1"/>
    <col min="10244" max="10496" width="9.140625" style="407"/>
    <col min="10497" max="10497" width="6" style="407" customWidth="1"/>
    <col min="10498" max="10498" width="82" style="407" customWidth="1"/>
    <col min="10499" max="10499" width="24.7109375" style="407" customWidth="1"/>
    <col min="10500" max="10752" width="9.140625" style="407"/>
    <col min="10753" max="10753" width="6" style="407" customWidth="1"/>
    <col min="10754" max="10754" width="82" style="407" customWidth="1"/>
    <col min="10755" max="10755" width="24.7109375" style="407" customWidth="1"/>
    <col min="10756" max="11008" width="9.140625" style="407"/>
    <col min="11009" max="11009" width="6" style="407" customWidth="1"/>
    <col min="11010" max="11010" width="82" style="407" customWidth="1"/>
    <col min="11011" max="11011" width="24.7109375" style="407" customWidth="1"/>
    <col min="11012" max="11264" width="9.140625" style="407"/>
    <col min="11265" max="11265" width="6" style="407" customWidth="1"/>
    <col min="11266" max="11266" width="82" style="407" customWidth="1"/>
    <col min="11267" max="11267" width="24.7109375" style="407" customWidth="1"/>
    <col min="11268" max="11520" width="9.140625" style="407"/>
    <col min="11521" max="11521" width="6" style="407" customWidth="1"/>
    <col min="11522" max="11522" width="82" style="407" customWidth="1"/>
    <col min="11523" max="11523" width="24.7109375" style="407" customWidth="1"/>
    <col min="11524" max="11776" width="9.140625" style="407"/>
    <col min="11777" max="11777" width="6" style="407" customWidth="1"/>
    <col min="11778" max="11778" width="82" style="407" customWidth="1"/>
    <col min="11779" max="11779" width="24.7109375" style="407" customWidth="1"/>
    <col min="11780" max="12032" width="9.140625" style="407"/>
    <col min="12033" max="12033" width="6" style="407" customWidth="1"/>
    <col min="12034" max="12034" width="82" style="407" customWidth="1"/>
    <col min="12035" max="12035" width="24.7109375" style="407" customWidth="1"/>
    <col min="12036" max="12288" width="9.140625" style="407"/>
    <col min="12289" max="12289" width="6" style="407" customWidth="1"/>
    <col min="12290" max="12290" width="82" style="407" customWidth="1"/>
    <col min="12291" max="12291" width="24.7109375" style="407" customWidth="1"/>
    <col min="12292" max="12544" width="9.140625" style="407"/>
    <col min="12545" max="12545" width="6" style="407" customWidth="1"/>
    <col min="12546" max="12546" width="82" style="407" customWidth="1"/>
    <col min="12547" max="12547" width="24.7109375" style="407" customWidth="1"/>
    <col min="12548" max="12800" width="9.140625" style="407"/>
    <col min="12801" max="12801" width="6" style="407" customWidth="1"/>
    <col min="12802" max="12802" width="82" style="407" customWidth="1"/>
    <col min="12803" max="12803" width="24.7109375" style="407" customWidth="1"/>
    <col min="12804" max="13056" width="9.140625" style="407"/>
    <col min="13057" max="13057" width="6" style="407" customWidth="1"/>
    <col min="13058" max="13058" width="82" style="407" customWidth="1"/>
    <col min="13059" max="13059" width="24.7109375" style="407" customWidth="1"/>
    <col min="13060" max="13312" width="9.140625" style="407"/>
    <col min="13313" max="13313" width="6" style="407" customWidth="1"/>
    <col min="13314" max="13314" width="82" style="407" customWidth="1"/>
    <col min="13315" max="13315" width="24.7109375" style="407" customWidth="1"/>
    <col min="13316" max="13568" width="9.140625" style="407"/>
    <col min="13569" max="13569" width="6" style="407" customWidth="1"/>
    <col min="13570" max="13570" width="82" style="407" customWidth="1"/>
    <col min="13571" max="13571" width="24.7109375" style="407" customWidth="1"/>
    <col min="13572" max="13824" width="9.140625" style="407"/>
    <col min="13825" max="13825" width="6" style="407" customWidth="1"/>
    <col min="13826" max="13826" width="82" style="407" customWidth="1"/>
    <col min="13827" max="13827" width="24.7109375" style="407" customWidth="1"/>
    <col min="13828" max="14080" width="9.140625" style="407"/>
    <col min="14081" max="14081" width="6" style="407" customWidth="1"/>
    <col min="14082" max="14082" width="82" style="407" customWidth="1"/>
    <col min="14083" max="14083" width="24.7109375" style="407" customWidth="1"/>
    <col min="14084" max="14336" width="9.140625" style="407"/>
    <col min="14337" max="14337" width="6" style="407" customWidth="1"/>
    <col min="14338" max="14338" width="82" style="407" customWidth="1"/>
    <col min="14339" max="14339" width="24.7109375" style="407" customWidth="1"/>
    <col min="14340" max="14592" width="9.140625" style="407"/>
    <col min="14593" max="14593" width="6" style="407" customWidth="1"/>
    <col min="14594" max="14594" width="82" style="407" customWidth="1"/>
    <col min="14595" max="14595" width="24.7109375" style="407" customWidth="1"/>
    <col min="14596" max="14848" width="9.140625" style="407"/>
    <col min="14849" max="14849" width="6" style="407" customWidth="1"/>
    <col min="14850" max="14850" width="82" style="407" customWidth="1"/>
    <col min="14851" max="14851" width="24.7109375" style="407" customWidth="1"/>
    <col min="14852" max="15104" width="9.140625" style="407"/>
    <col min="15105" max="15105" width="6" style="407" customWidth="1"/>
    <col min="15106" max="15106" width="82" style="407" customWidth="1"/>
    <col min="15107" max="15107" width="24.7109375" style="407" customWidth="1"/>
    <col min="15108" max="15360" width="9.140625" style="407"/>
    <col min="15361" max="15361" width="6" style="407" customWidth="1"/>
    <col min="15362" max="15362" width="82" style="407" customWidth="1"/>
    <col min="15363" max="15363" width="24.7109375" style="407" customWidth="1"/>
    <col min="15364" max="15616" width="9.140625" style="407"/>
    <col min="15617" max="15617" width="6" style="407" customWidth="1"/>
    <col min="15618" max="15618" width="82" style="407" customWidth="1"/>
    <col min="15619" max="15619" width="24.7109375" style="407" customWidth="1"/>
    <col min="15620" max="15872" width="9.140625" style="407"/>
    <col min="15873" max="15873" width="6" style="407" customWidth="1"/>
    <col min="15874" max="15874" width="82" style="407" customWidth="1"/>
    <col min="15875" max="15875" width="24.7109375" style="407" customWidth="1"/>
    <col min="15876" max="16128" width="9.140625" style="407"/>
    <col min="16129" max="16129" width="6" style="407" customWidth="1"/>
    <col min="16130" max="16130" width="82" style="407" customWidth="1"/>
    <col min="16131" max="16131" width="24.7109375" style="407" customWidth="1"/>
    <col min="16132" max="16384" width="9.140625" style="407"/>
  </cols>
  <sheetData>
    <row r="1" spans="1:3">
      <c r="A1" s="783" t="s">
        <v>1124</v>
      </c>
      <c r="B1" s="783"/>
      <c r="C1" s="783"/>
    </row>
    <row r="2" spans="1:3" s="412" customFormat="1" ht="13.5">
      <c r="A2" s="783" t="s">
        <v>1174</v>
      </c>
      <c r="B2" s="783"/>
      <c r="C2" s="783"/>
    </row>
    <row r="3" spans="1:3" s="412" customFormat="1" ht="14.25" thickBot="1"/>
    <row r="4" spans="1:3" s="412" customFormat="1" ht="30" customHeight="1" thickTop="1">
      <c r="A4" s="477" t="s">
        <v>2</v>
      </c>
      <c r="B4" s="478" t="s">
        <v>961</v>
      </c>
      <c r="C4" s="479" t="s">
        <v>1123</v>
      </c>
    </row>
    <row r="5" spans="1:3" ht="16.5" thickBot="1">
      <c r="A5" s="480">
        <v>1</v>
      </c>
      <c r="B5" s="444">
        <v>2</v>
      </c>
      <c r="C5" s="481">
        <v>3</v>
      </c>
    </row>
    <row r="6" spans="1:3" ht="39.75" customHeight="1">
      <c r="A6" s="287">
        <v>1</v>
      </c>
      <c r="B6" s="288" t="s">
        <v>935</v>
      </c>
      <c r="C6" s="550">
        <v>0</v>
      </c>
    </row>
    <row r="7" spans="1:3" ht="39.75" customHeight="1">
      <c r="A7" s="98">
        <v>2</v>
      </c>
      <c r="B7" s="99" t="s">
        <v>1148</v>
      </c>
      <c r="C7" s="551">
        <v>0</v>
      </c>
    </row>
    <row r="8" spans="1:3" ht="39.75" customHeight="1">
      <c r="A8" s="98">
        <v>3</v>
      </c>
      <c r="B8" s="99" t="s">
        <v>1149</v>
      </c>
      <c r="C8" s="551">
        <v>0</v>
      </c>
    </row>
    <row r="9" spans="1:3" ht="39.75" customHeight="1">
      <c r="A9" s="98">
        <v>4</v>
      </c>
      <c r="B9" s="99" t="s">
        <v>1150</v>
      </c>
      <c r="C9" s="552">
        <v>0</v>
      </c>
    </row>
    <row r="10" spans="1:3" ht="39.75" customHeight="1">
      <c r="A10" s="98">
        <v>5</v>
      </c>
      <c r="B10" s="99" t="s">
        <v>1151</v>
      </c>
      <c r="C10" s="552">
        <v>0</v>
      </c>
    </row>
    <row r="11" spans="1:3" ht="39.75" customHeight="1">
      <c r="A11" s="98">
        <v>6</v>
      </c>
      <c r="B11" s="99" t="s">
        <v>1152</v>
      </c>
      <c r="C11" s="552">
        <v>0</v>
      </c>
    </row>
    <row r="12" spans="1:3" ht="39.75" customHeight="1">
      <c r="A12" s="98">
        <v>7</v>
      </c>
      <c r="B12" s="99" t="s">
        <v>1153</v>
      </c>
      <c r="C12" s="552">
        <v>0</v>
      </c>
    </row>
    <row r="13" spans="1:3" ht="39.75" customHeight="1">
      <c r="A13" s="98">
        <v>8</v>
      </c>
      <c r="B13" s="99" t="s">
        <v>1154</v>
      </c>
      <c r="C13" s="552">
        <v>0</v>
      </c>
    </row>
    <row r="14" spans="1:3" ht="39.75" customHeight="1">
      <c r="A14" s="98">
        <v>9</v>
      </c>
      <c r="B14" s="99" t="s">
        <v>1155</v>
      </c>
      <c r="C14" s="552">
        <v>0</v>
      </c>
    </row>
    <row r="15" spans="1:3" ht="39.75" customHeight="1">
      <c r="A15" s="98">
        <v>10</v>
      </c>
      <c r="B15" s="99" t="s">
        <v>1156</v>
      </c>
      <c r="C15" s="552">
        <v>0</v>
      </c>
    </row>
    <row r="16" spans="1:3" ht="22.5" customHeight="1" thickBot="1">
      <c r="A16" s="792"/>
      <c r="B16" s="793"/>
      <c r="C16" s="794"/>
    </row>
    <row r="17" spans="1:2" ht="5.25" customHeight="1" thickTop="1"/>
    <row r="18" spans="1:2">
      <c r="A18" s="413" t="str">
        <f>'Jumlah Kesenian'!A21</f>
        <v>Sumber : Kecamatan ................... Kab. Lebak, 2019</v>
      </c>
      <c r="B18" s="413"/>
    </row>
  </sheetData>
  <mergeCells count="3">
    <mergeCell ref="A1:C1"/>
    <mergeCell ref="A2:C2"/>
    <mergeCell ref="A16:C16"/>
  </mergeCells>
  <printOptions horizontalCentered="1"/>
  <pageMargins left="0.748" right="0.51129999999999998" top="0.748" bottom="0.52" header="0.3" footer="0.3"/>
  <pageSetup paperSize="9" scale="90" orientation="landscape" r:id="rId1"/>
  <headerFooter scaleWithDoc="0" alignWithMargins="0">
    <oddFooter>&amp;R&amp;P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U78"/>
  <sheetViews>
    <sheetView view="pageBreakPreview" topLeftCell="A2" zoomScaleNormal="100" zoomScaleSheetLayoutView="100" workbookViewId="0">
      <selection activeCell="C19" sqref="C19"/>
    </sheetView>
  </sheetViews>
  <sheetFormatPr defaultRowHeight="15.75"/>
  <cols>
    <col min="1" max="1" width="6.42578125" style="14" customWidth="1"/>
    <col min="2" max="2" width="32.42578125" style="14" customWidth="1"/>
    <col min="3" max="3" width="20" style="14" customWidth="1"/>
    <col min="4" max="4" width="19.7109375" style="14" customWidth="1"/>
    <col min="5" max="5" width="17.85546875" style="14" customWidth="1"/>
    <col min="6" max="6" width="3.28515625" style="14" customWidth="1"/>
    <col min="7" max="7" width="17.140625" style="14" hidden="1" customWidth="1"/>
    <col min="8" max="8" width="1.7109375" style="14" hidden="1" customWidth="1"/>
    <col min="9" max="9" width="14.28515625" style="14" hidden="1" customWidth="1"/>
    <col min="10" max="11" width="5.5703125" style="14" hidden="1" customWidth="1"/>
    <col min="12" max="12" width="10" style="14" hidden="1" customWidth="1"/>
    <col min="13" max="14" width="5.5703125" style="14" hidden="1" customWidth="1"/>
    <col min="15" max="15" width="10.140625" style="14" hidden="1" customWidth="1"/>
    <col min="16" max="16" width="0" style="14" hidden="1" customWidth="1"/>
    <col min="17" max="17" width="13.5703125" style="14" hidden="1" customWidth="1"/>
    <col min="18" max="19" width="0" style="14" hidden="1" customWidth="1"/>
    <col min="20" max="21" width="12" style="14" hidden="1" customWidth="1"/>
    <col min="22" max="16384" width="9.140625" style="14"/>
  </cols>
  <sheetData>
    <row r="1" spans="1:20" s="33" customFormat="1" hidden="1">
      <c r="A1" s="565" t="s">
        <v>17</v>
      </c>
      <c r="B1" s="565"/>
      <c r="C1" s="565"/>
      <c r="D1" s="565"/>
      <c r="E1" s="565"/>
    </row>
    <row r="2" spans="1:20" s="482" customFormat="1">
      <c r="A2" s="585" t="s">
        <v>18</v>
      </c>
      <c r="B2" s="585"/>
      <c r="C2" s="585"/>
      <c r="D2" s="585"/>
      <c r="E2" s="585"/>
    </row>
    <row r="3" spans="1:20" s="482" customFormat="1">
      <c r="A3" s="585" t="s">
        <v>1157</v>
      </c>
      <c r="B3" s="585"/>
      <c r="C3" s="585"/>
      <c r="D3" s="585"/>
      <c r="E3" s="585"/>
    </row>
    <row r="4" spans="1:20" s="482" customFormat="1" ht="6.75" customHeight="1" thickBot="1">
      <c r="A4" s="483"/>
      <c r="B4" s="483"/>
      <c r="C4" s="483"/>
      <c r="D4" s="483"/>
      <c r="E4" s="483"/>
    </row>
    <row r="5" spans="1:20" s="35" customFormat="1" ht="16.5" customHeight="1" thickTop="1">
      <c r="A5" s="586" t="s">
        <v>2</v>
      </c>
      <c r="B5" s="589" t="s">
        <v>961</v>
      </c>
      <c r="C5" s="589" t="s">
        <v>269</v>
      </c>
      <c r="D5" s="589"/>
      <c r="E5" s="592"/>
    </row>
    <row r="6" spans="1:20" s="35" customFormat="1" ht="15.75" customHeight="1">
      <c r="A6" s="587"/>
      <c r="B6" s="590"/>
      <c r="C6" s="593" t="s">
        <v>19</v>
      </c>
      <c r="D6" s="593" t="s">
        <v>20</v>
      </c>
      <c r="E6" s="595" t="s">
        <v>21</v>
      </c>
      <c r="I6" s="238" t="s">
        <v>967</v>
      </c>
      <c r="J6" s="235"/>
      <c r="K6" s="239"/>
      <c r="L6" s="235" t="s">
        <v>970</v>
      </c>
      <c r="M6" s="235"/>
      <c r="N6" s="239"/>
      <c r="O6" s="235" t="s">
        <v>973</v>
      </c>
      <c r="P6" s="239"/>
      <c r="Q6" s="239"/>
      <c r="R6" s="240"/>
    </row>
    <row r="7" spans="1:20" s="35" customFormat="1">
      <c r="A7" s="587"/>
      <c r="B7" s="590"/>
      <c r="C7" s="593"/>
      <c r="D7" s="593"/>
      <c r="E7" s="595"/>
      <c r="I7" s="241" t="s">
        <v>968</v>
      </c>
      <c r="J7" s="236"/>
      <c r="K7" s="242"/>
      <c r="L7" s="236" t="s">
        <v>971</v>
      </c>
      <c r="M7" s="236"/>
      <c r="N7" s="242"/>
      <c r="O7" s="237"/>
      <c r="P7" s="242"/>
      <c r="Q7" s="242"/>
      <c r="R7" s="243"/>
    </row>
    <row r="8" spans="1:20" s="33" customFormat="1" ht="15.75" customHeight="1" thickBot="1">
      <c r="A8" s="588"/>
      <c r="B8" s="591"/>
      <c r="C8" s="594"/>
      <c r="D8" s="594"/>
      <c r="E8" s="596"/>
      <c r="I8" s="244" t="s">
        <v>969</v>
      </c>
      <c r="J8" s="237"/>
      <c r="K8" s="71"/>
      <c r="L8" s="237" t="s">
        <v>972</v>
      </c>
      <c r="M8" s="237"/>
      <c r="N8" s="71"/>
      <c r="O8" s="236" t="s">
        <v>974</v>
      </c>
      <c r="P8" s="71"/>
      <c r="Q8" s="71"/>
      <c r="R8" s="245"/>
    </row>
    <row r="9" spans="1:20" s="33" customFormat="1">
      <c r="A9" s="287">
        <v>1</v>
      </c>
      <c r="B9" s="288" t="s">
        <v>935</v>
      </c>
      <c r="C9" s="553">
        <v>134</v>
      </c>
      <c r="D9" s="555">
        <v>214</v>
      </c>
      <c r="E9" s="556">
        <v>1672</v>
      </c>
      <c r="G9" s="233"/>
      <c r="I9" s="246"/>
      <c r="J9" s="247"/>
      <c r="K9" s="247"/>
      <c r="L9" s="247"/>
      <c r="M9" s="247"/>
      <c r="N9" s="247"/>
      <c r="O9" s="247"/>
      <c r="P9" s="223"/>
      <c r="Q9" s="260"/>
      <c r="R9" s="245"/>
      <c r="T9" s="234"/>
    </row>
    <row r="10" spans="1:20" s="33" customFormat="1">
      <c r="A10" s="98">
        <v>2</v>
      </c>
      <c r="B10" s="99" t="s">
        <v>1148</v>
      </c>
      <c r="C10" s="554">
        <v>217</v>
      </c>
      <c r="D10" s="557">
        <v>329</v>
      </c>
      <c r="E10" s="558">
        <v>1220</v>
      </c>
      <c r="G10" s="233"/>
      <c r="I10" s="246"/>
      <c r="J10" s="71"/>
      <c r="K10" s="71"/>
      <c r="L10" s="247"/>
      <c r="M10" s="71"/>
      <c r="N10" s="71"/>
      <c r="O10" s="247"/>
      <c r="P10" s="223"/>
      <c r="Q10" s="260"/>
      <c r="R10" s="245"/>
      <c r="T10" s="234"/>
    </row>
    <row r="11" spans="1:20" s="33" customFormat="1">
      <c r="A11" s="98">
        <v>3</v>
      </c>
      <c r="B11" s="99" t="s">
        <v>1149</v>
      </c>
      <c r="C11" s="554">
        <v>344</v>
      </c>
      <c r="D11" s="557">
        <v>178</v>
      </c>
      <c r="E11" s="558">
        <v>1342</v>
      </c>
      <c r="G11" s="259"/>
      <c r="I11" s="246"/>
      <c r="J11" s="71"/>
      <c r="K11" s="71"/>
      <c r="L11" s="247"/>
      <c r="M11" s="71"/>
      <c r="N11" s="71"/>
      <c r="O11" s="247"/>
      <c r="P11" s="223"/>
      <c r="Q11" s="260"/>
      <c r="R11" s="245"/>
      <c r="T11" s="234"/>
    </row>
    <row r="12" spans="1:20" s="33" customFormat="1">
      <c r="A12" s="98">
        <v>4</v>
      </c>
      <c r="B12" s="99" t="s">
        <v>1150</v>
      </c>
      <c r="C12" s="554">
        <v>278</v>
      </c>
      <c r="D12" s="557">
        <v>284</v>
      </c>
      <c r="E12" s="558">
        <v>1477</v>
      </c>
      <c r="G12" s="233"/>
      <c r="I12" s="246"/>
      <c r="J12" s="71"/>
      <c r="K12" s="71"/>
      <c r="L12" s="247"/>
      <c r="M12" s="71"/>
      <c r="N12" s="71"/>
      <c r="O12" s="247"/>
      <c r="P12" s="223"/>
      <c r="Q12" s="260"/>
      <c r="R12" s="245"/>
      <c r="T12" s="234"/>
    </row>
    <row r="13" spans="1:20" s="33" customFormat="1">
      <c r="A13" s="98">
        <v>5</v>
      </c>
      <c r="B13" s="99" t="s">
        <v>1151</v>
      </c>
      <c r="C13" s="554">
        <v>241</v>
      </c>
      <c r="D13" s="557">
        <v>342</v>
      </c>
      <c r="E13" s="558">
        <v>1118</v>
      </c>
      <c r="G13" s="233"/>
      <c r="I13" s="246"/>
      <c r="J13" s="71"/>
      <c r="K13" s="71"/>
      <c r="L13" s="247"/>
      <c r="M13" s="71"/>
      <c r="N13" s="71"/>
      <c r="O13" s="247"/>
      <c r="P13" s="223"/>
      <c r="Q13" s="260"/>
      <c r="R13" s="245"/>
      <c r="T13" s="234"/>
    </row>
    <row r="14" spans="1:20" s="33" customFormat="1">
      <c r="A14" s="98">
        <v>6</v>
      </c>
      <c r="B14" s="99" t="s">
        <v>1152</v>
      </c>
      <c r="C14" s="554">
        <v>321</v>
      </c>
      <c r="D14" s="557">
        <v>119</v>
      </c>
      <c r="E14" s="558">
        <v>1315</v>
      </c>
      <c r="G14" s="233"/>
      <c r="I14" s="246"/>
      <c r="J14" s="71"/>
      <c r="K14" s="71"/>
      <c r="L14" s="247"/>
      <c r="M14" s="71"/>
      <c r="N14" s="71"/>
      <c r="O14" s="247"/>
      <c r="P14" s="223"/>
      <c r="Q14" s="260"/>
      <c r="R14" s="245"/>
      <c r="T14" s="234"/>
    </row>
    <row r="15" spans="1:20" s="33" customFormat="1">
      <c r="A15" s="98">
        <v>7</v>
      </c>
      <c r="B15" s="99" t="s">
        <v>1153</v>
      </c>
      <c r="C15" s="554">
        <v>201</v>
      </c>
      <c r="D15" s="557">
        <v>284</v>
      </c>
      <c r="E15" s="558">
        <v>1744</v>
      </c>
      <c r="G15" s="233"/>
      <c r="I15" s="246"/>
      <c r="J15" s="71"/>
      <c r="K15" s="71"/>
      <c r="L15" s="247"/>
      <c r="M15" s="71"/>
      <c r="N15" s="71"/>
      <c r="O15" s="247"/>
      <c r="P15" s="223"/>
      <c r="Q15" s="260"/>
      <c r="R15" s="245"/>
      <c r="T15" s="234"/>
    </row>
    <row r="16" spans="1:20" s="33" customFormat="1">
      <c r="A16" s="98">
        <v>8</v>
      </c>
      <c r="B16" s="99" t="s">
        <v>1154</v>
      </c>
      <c r="C16" s="554">
        <v>278</v>
      </c>
      <c r="D16" s="557">
        <v>311</v>
      </c>
      <c r="E16" s="558">
        <v>1336</v>
      </c>
      <c r="G16" s="233"/>
      <c r="I16" s="246"/>
      <c r="J16" s="71"/>
      <c r="K16" s="71"/>
      <c r="L16" s="247"/>
      <c r="M16" s="71"/>
      <c r="N16" s="71"/>
      <c r="O16" s="247"/>
      <c r="P16" s="223"/>
      <c r="Q16" s="260"/>
      <c r="R16" s="245"/>
      <c r="T16" s="234"/>
    </row>
    <row r="17" spans="1:20" s="33" customFormat="1">
      <c r="A17" s="98">
        <v>9</v>
      </c>
      <c r="B17" s="99" t="s">
        <v>1155</v>
      </c>
      <c r="C17" s="554">
        <v>117</v>
      </c>
      <c r="D17" s="557">
        <v>313</v>
      </c>
      <c r="E17" s="558">
        <v>1387</v>
      </c>
      <c r="G17" s="233"/>
      <c r="I17" s="246"/>
      <c r="J17" s="71"/>
      <c r="K17" s="71"/>
      <c r="L17" s="247"/>
      <c r="M17" s="71"/>
      <c r="N17" s="71"/>
      <c r="O17" s="247"/>
      <c r="P17" s="223"/>
      <c r="Q17" s="260"/>
      <c r="R17" s="245"/>
      <c r="T17" s="234"/>
    </row>
    <row r="18" spans="1:20" s="33" customFormat="1" ht="16.5" thickBot="1">
      <c r="A18" s="98">
        <v>10</v>
      </c>
      <c r="B18" s="99" t="s">
        <v>1156</v>
      </c>
      <c r="C18" s="554">
        <v>221</v>
      </c>
      <c r="D18" s="557">
        <v>376</v>
      </c>
      <c r="E18" s="558">
        <v>1348</v>
      </c>
      <c r="G18" s="233"/>
      <c r="I18" s="246"/>
      <c r="J18" s="71"/>
      <c r="K18" s="71"/>
      <c r="L18" s="247"/>
      <c r="M18" s="71"/>
      <c r="N18" s="71"/>
      <c r="O18" s="247"/>
      <c r="P18" s="223"/>
      <c r="Q18" s="260"/>
      <c r="R18" s="245"/>
      <c r="T18" s="234"/>
    </row>
    <row r="19" spans="1:20" s="33" customFormat="1" ht="22.5" customHeight="1" thickBot="1">
      <c r="A19" s="112"/>
      <c r="B19" s="286" t="s">
        <v>23</v>
      </c>
      <c r="C19" s="559">
        <f>SUM(C9:C18)</f>
        <v>2352</v>
      </c>
      <c r="D19" s="559">
        <f>SUM(D9:D18)</f>
        <v>2750</v>
      </c>
      <c r="E19" s="560">
        <f>SUM(E9:E18)</f>
        <v>13959</v>
      </c>
      <c r="G19" s="258" t="e">
        <f>#REF!</f>
        <v>#REF!</v>
      </c>
      <c r="I19" s="254">
        <f>SUM(I9:I18)</f>
        <v>0</v>
      </c>
      <c r="J19" s="255"/>
      <c r="K19" s="255"/>
      <c r="L19" s="255">
        <f>SUM(L9:L18)</f>
        <v>0</v>
      </c>
      <c r="M19" s="256"/>
      <c r="N19" s="256"/>
      <c r="O19" s="255">
        <f>SUM(O9:O18)</f>
        <v>0</v>
      </c>
      <c r="P19" s="256"/>
      <c r="Q19" s="256"/>
      <c r="R19" s="257"/>
    </row>
    <row r="20" spans="1:20" s="33" customFormat="1" ht="16.5" thickTop="1">
      <c r="A20" s="38" t="str">
        <f>'Sumber Data'!$G$10</f>
        <v>Sumber : Kecamatan ................... Kab. Lebak, 2019</v>
      </c>
      <c r="B20" s="34"/>
      <c r="C20" s="34"/>
      <c r="D20" s="34"/>
      <c r="E20" s="34"/>
      <c r="I20" s="223"/>
      <c r="J20" s="71"/>
      <c r="K20" s="71"/>
      <c r="L20" s="248" t="e">
        <f>AVERAGE(L9:L18)</f>
        <v>#DIV/0!</v>
      </c>
      <c r="M20" s="249"/>
      <c r="N20" s="249"/>
      <c r="O20" s="248" t="e">
        <f>AVERAGE(O9:O18)</f>
        <v>#DIV/0!</v>
      </c>
      <c r="P20" s="71"/>
      <c r="Q20" s="71"/>
      <c r="R20" s="245"/>
    </row>
    <row r="21" spans="1:20" s="33" customFormat="1">
      <c r="I21" s="250" t="s">
        <v>975</v>
      </c>
      <c r="J21" s="71"/>
      <c r="K21" s="71"/>
      <c r="L21" s="71"/>
      <c r="M21" s="71"/>
      <c r="N21" s="71"/>
      <c r="O21" s="71"/>
      <c r="P21" s="71"/>
      <c r="Q21" s="71"/>
      <c r="R21" s="245"/>
    </row>
    <row r="22" spans="1:20" s="33" customFormat="1" hidden="1">
      <c r="I22" s="251" t="s">
        <v>976</v>
      </c>
      <c r="J22" s="252"/>
      <c r="K22" s="252"/>
      <c r="L22" s="252"/>
      <c r="M22" s="252"/>
      <c r="N22" s="252"/>
      <c r="O22" s="252"/>
      <c r="P22" s="252"/>
      <c r="Q22" s="252"/>
      <c r="R22" s="253"/>
    </row>
    <row r="23" spans="1:20" s="33" customFormat="1" hidden="1">
      <c r="B23" s="221" t="s">
        <v>956</v>
      </c>
    </row>
    <row r="24" spans="1:20" s="33" customFormat="1" hidden="1">
      <c r="B24" s="40" t="s">
        <v>957</v>
      </c>
    </row>
    <row r="25" spans="1:20" s="33" customFormat="1" hidden="1"/>
    <row r="26" spans="1:20" s="33" customFormat="1" hidden="1">
      <c r="D26" s="85">
        <f>SUM(C19:E19)</f>
        <v>19061</v>
      </c>
    </row>
    <row r="27" spans="1:20" s="33" customFormat="1" hidden="1"/>
    <row r="28" spans="1:20" s="33" customFormat="1" hidden="1"/>
    <row r="29" spans="1:20" s="33" customFormat="1" hidden="1"/>
    <row r="30" spans="1:20" s="33" customFormat="1" hidden="1"/>
    <row r="31" spans="1:20" s="33" customFormat="1"/>
    <row r="32" spans="1:20" s="33" customFormat="1"/>
    <row r="33" s="33" customFormat="1"/>
    <row r="34" s="33" customFormat="1"/>
    <row r="35" s="33" customFormat="1"/>
    <row r="36" s="33" customFormat="1"/>
    <row r="37" s="33" customFormat="1"/>
    <row r="38" s="33" customFormat="1"/>
    <row r="39" s="33" customFormat="1"/>
    <row r="40" s="33" customFormat="1"/>
    <row r="41" s="33" customFormat="1"/>
    <row r="42" s="33" customFormat="1"/>
    <row r="43" s="33" customFormat="1"/>
    <row r="44" s="33" customFormat="1"/>
    <row r="45" s="33" customFormat="1"/>
    <row r="46" s="33" customFormat="1"/>
    <row r="47" s="33" customFormat="1"/>
    <row r="48"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sheetData>
  <sheetProtection deleteRows="0"/>
  <mergeCells count="9">
    <mergeCell ref="A3:E3"/>
    <mergeCell ref="A1:E1"/>
    <mergeCell ref="A2:E2"/>
    <mergeCell ref="A5:A8"/>
    <mergeCell ref="B5:B8"/>
    <mergeCell ref="C5:E5"/>
    <mergeCell ref="C6:C8"/>
    <mergeCell ref="D6:D8"/>
    <mergeCell ref="E6:E8"/>
  </mergeCells>
  <printOptions horizontalCentered="1"/>
  <pageMargins left="0.74803149606299202" right="0.511811023622047" top="0.74803149606299202" bottom="0.511811023622047" header="0.31496062992126" footer="0.31496062992126"/>
  <pageSetup paperSize="9" scale="85" orientation="landscape" r:id="rId1"/>
  <headerFooter scaleWithDoc="0" alignWithMargins="0">
    <oddFooter>&amp;R&amp;"Bookman Old Style,Regular"&amp;10&amp;P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G79"/>
  <sheetViews>
    <sheetView view="pageBreakPreview" topLeftCell="A2" zoomScaleSheetLayoutView="100" workbookViewId="0">
      <selection activeCell="E21" sqref="E21"/>
    </sheetView>
  </sheetViews>
  <sheetFormatPr defaultRowHeight="15.75"/>
  <cols>
    <col min="1" max="1" width="6.42578125" style="14" customWidth="1"/>
    <col min="2" max="2" width="34.5703125" style="14" customWidth="1"/>
    <col min="3" max="3" width="20.140625" style="14" customWidth="1"/>
    <col min="4" max="5" width="17.42578125" style="14" customWidth="1"/>
    <col min="6" max="16384" width="9.140625" style="14"/>
  </cols>
  <sheetData>
    <row r="1" spans="1:7" s="33" customFormat="1" hidden="1">
      <c r="A1" s="565" t="s">
        <v>24</v>
      </c>
      <c r="B1" s="565"/>
      <c r="C1" s="565"/>
      <c r="D1" s="565"/>
      <c r="E1" s="565"/>
    </row>
    <row r="2" spans="1:7" s="482" customFormat="1">
      <c r="A2" s="585" t="s">
        <v>1076</v>
      </c>
      <c r="B2" s="585"/>
      <c r="C2" s="585"/>
      <c r="D2" s="585"/>
      <c r="E2" s="585"/>
    </row>
    <row r="3" spans="1:7" s="482" customFormat="1">
      <c r="A3" s="585" t="s">
        <v>1157</v>
      </c>
      <c r="B3" s="585"/>
      <c r="C3" s="585"/>
      <c r="D3" s="585"/>
      <c r="E3" s="585"/>
    </row>
    <row r="4" spans="1:7" s="482" customFormat="1" ht="16.5" thickBot="1">
      <c r="A4" s="483"/>
      <c r="B4" s="483"/>
      <c r="C4" s="483"/>
      <c r="D4" s="483"/>
      <c r="E4" s="483"/>
    </row>
    <row r="5" spans="1:7" s="74" customFormat="1" ht="23.25" customHeight="1" thickTop="1">
      <c r="A5" s="597" t="s">
        <v>2</v>
      </c>
      <c r="B5" s="599" t="str">
        <f>'1.3 geografis'!B5:B8</f>
        <v>Desa</v>
      </c>
      <c r="C5" s="599" t="s">
        <v>1077</v>
      </c>
      <c r="D5" s="589" t="s">
        <v>958</v>
      </c>
      <c r="E5" s="592"/>
    </row>
    <row r="6" spans="1:7" s="74" customFormat="1" ht="23.25" customHeight="1" thickBot="1">
      <c r="A6" s="598"/>
      <c r="B6" s="594"/>
      <c r="C6" s="594"/>
      <c r="D6" s="390" t="s">
        <v>497</v>
      </c>
      <c r="E6" s="364" t="s">
        <v>498</v>
      </c>
    </row>
    <row r="7" spans="1:7" s="33" customFormat="1">
      <c r="A7" s="287">
        <v>1</v>
      </c>
      <c r="B7" s="288" t="s">
        <v>935</v>
      </c>
      <c r="C7" s="365">
        <v>8</v>
      </c>
      <c r="D7" s="365">
        <v>0</v>
      </c>
      <c r="E7" s="366">
        <v>8</v>
      </c>
      <c r="G7" s="344">
        <f>SUM(D7:E7)</f>
        <v>8</v>
      </c>
    </row>
    <row r="8" spans="1:7" s="33" customFormat="1">
      <c r="A8" s="98">
        <v>2</v>
      </c>
      <c r="B8" s="99" t="s">
        <v>1148</v>
      </c>
      <c r="C8" s="302">
        <v>8</v>
      </c>
      <c r="D8" s="302">
        <v>1</v>
      </c>
      <c r="E8" s="303">
        <v>7</v>
      </c>
      <c r="G8" s="344">
        <f t="shared" ref="G8:G17" si="0">SUM(D8:E8)</f>
        <v>8</v>
      </c>
    </row>
    <row r="9" spans="1:7" s="33" customFormat="1">
      <c r="A9" s="98">
        <v>3</v>
      </c>
      <c r="B9" s="99" t="s">
        <v>1149</v>
      </c>
      <c r="C9" s="302">
        <v>8</v>
      </c>
      <c r="D9" s="351">
        <v>1</v>
      </c>
      <c r="E9" s="303">
        <v>7</v>
      </c>
      <c r="G9" s="344">
        <f t="shared" si="0"/>
        <v>8</v>
      </c>
    </row>
    <row r="10" spans="1:7" s="33" customFormat="1">
      <c r="A10" s="98">
        <v>4</v>
      </c>
      <c r="B10" s="99" t="s">
        <v>1150</v>
      </c>
      <c r="C10" s="302">
        <v>8</v>
      </c>
      <c r="D10" s="302">
        <v>0</v>
      </c>
      <c r="E10" s="303">
        <v>8</v>
      </c>
      <c r="G10" s="344">
        <f t="shared" si="0"/>
        <v>8</v>
      </c>
    </row>
    <row r="11" spans="1:7" s="33" customFormat="1">
      <c r="A11" s="98">
        <v>5</v>
      </c>
      <c r="B11" s="99" t="s">
        <v>1151</v>
      </c>
      <c r="C11" s="302">
        <v>8</v>
      </c>
      <c r="D11" s="351">
        <v>0</v>
      </c>
      <c r="E11" s="303">
        <v>8</v>
      </c>
      <c r="G11" s="344">
        <f t="shared" si="0"/>
        <v>8</v>
      </c>
    </row>
    <row r="12" spans="1:7" s="33" customFormat="1">
      <c r="A12" s="98">
        <v>6</v>
      </c>
      <c r="B12" s="99" t="s">
        <v>1152</v>
      </c>
      <c r="C12" s="302">
        <v>8</v>
      </c>
      <c r="D12" s="351">
        <v>0</v>
      </c>
      <c r="E12" s="303">
        <v>8</v>
      </c>
      <c r="G12" s="344">
        <f t="shared" si="0"/>
        <v>8</v>
      </c>
    </row>
    <row r="13" spans="1:7" s="33" customFormat="1">
      <c r="A13" s="98">
        <v>7</v>
      </c>
      <c r="B13" s="99" t="s">
        <v>1153</v>
      </c>
      <c r="C13" s="302">
        <v>8</v>
      </c>
      <c r="D13" s="302">
        <v>0</v>
      </c>
      <c r="E13" s="303">
        <v>8</v>
      </c>
      <c r="G13" s="344">
        <f t="shared" si="0"/>
        <v>8</v>
      </c>
    </row>
    <row r="14" spans="1:7" s="33" customFormat="1">
      <c r="A14" s="98">
        <v>8</v>
      </c>
      <c r="B14" s="99" t="s">
        <v>1154</v>
      </c>
      <c r="C14" s="302">
        <v>8</v>
      </c>
      <c r="D14" s="351">
        <v>0</v>
      </c>
      <c r="E14" s="303">
        <v>8</v>
      </c>
      <c r="G14" s="344">
        <f t="shared" si="0"/>
        <v>8</v>
      </c>
    </row>
    <row r="15" spans="1:7" s="33" customFormat="1">
      <c r="A15" s="98">
        <v>9</v>
      </c>
      <c r="B15" s="99" t="s">
        <v>1155</v>
      </c>
      <c r="C15" s="302">
        <v>8</v>
      </c>
      <c r="D15" s="302">
        <v>0</v>
      </c>
      <c r="E15" s="303">
        <v>8</v>
      </c>
      <c r="G15" s="344">
        <f t="shared" si="0"/>
        <v>8</v>
      </c>
    </row>
    <row r="16" spans="1:7" s="33" customFormat="1" ht="16.5" thickBot="1">
      <c r="A16" s="98">
        <v>10</v>
      </c>
      <c r="B16" s="99" t="s">
        <v>1156</v>
      </c>
      <c r="C16" s="302">
        <v>8</v>
      </c>
      <c r="D16" s="351">
        <v>0</v>
      </c>
      <c r="E16" s="303">
        <v>8</v>
      </c>
      <c r="G16" s="344">
        <f t="shared" si="0"/>
        <v>8</v>
      </c>
    </row>
    <row r="17" spans="1:7" s="33" customFormat="1" ht="16.5" thickBot="1">
      <c r="A17" s="293"/>
      <c r="B17" s="292" t="s">
        <v>23</v>
      </c>
      <c r="C17" s="304">
        <f>SUM(C7:C16)</f>
        <v>80</v>
      </c>
      <c r="D17" s="304">
        <f>SUM(D7:D16)</f>
        <v>2</v>
      </c>
      <c r="E17" s="305">
        <f>SUM(E7:E16)</f>
        <v>78</v>
      </c>
      <c r="G17" s="344">
        <f t="shared" si="0"/>
        <v>80</v>
      </c>
    </row>
    <row r="18" spans="1:7" s="33" customFormat="1" ht="6" customHeight="1" thickTop="1">
      <c r="A18" s="34"/>
      <c r="B18" s="34"/>
      <c r="C18" s="34"/>
      <c r="D18" s="34"/>
      <c r="E18" s="34"/>
    </row>
    <row r="19" spans="1:7" s="71" customFormat="1">
      <c r="A19" s="79" t="str">
        <f>'Sumber Data'!$G$10</f>
        <v>Sumber : Kecamatan ................... Kab. Lebak, 2019</v>
      </c>
      <c r="B19" s="83"/>
      <c r="C19" s="83"/>
      <c r="D19" s="83"/>
      <c r="E19" s="83"/>
    </row>
    <row r="20" spans="1:7" s="33" customFormat="1"/>
    <row r="21" spans="1:7" s="33" customFormat="1"/>
    <row r="22" spans="1:7" s="33" customFormat="1"/>
    <row r="23" spans="1:7" s="33" customFormat="1"/>
    <row r="24" spans="1:7" s="33" customFormat="1"/>
    <row r="25" spans="1:7" s="33" customFormat="1"/>
    <row r="26" spans="1:7" s="33" customFormat="1"/>
    <row r="27" spans="1:7" s="33" customFormat="1"/>
    <row r="28" spans="1:7" s="33" customFormat="1"/>
    <row r="29" spans="1:7" s="33" customFormat="1"/>
    <row r="30" spans="1:7" s="33" customFormat="1"/>
    <row r="31" spans="1:7" s="33" customFormat="1"/>
    <row r="32" spans="1:7" s="33" customFormat="1"/>
    <row r="33" s="33" customFormat="1"/>
    <row r="34" s="33" customFormat="1"/>
    <row r="35" s="33" customFormat="1"/>
    <row r="36" s="33" customFormat="1"/>
    <row r="37" s="33" customFormat="1"/>
    <row r="38" s="33" customFormat="1"/>
    <row r="39" s="33" customFormat="1"/>
    <row r="40" s="33" customFormat="1"/>
    <row r="41" s="33" customFormat="1"/>
    <row r="42" s="33" customFormat="1"/>
    <row r="43" s="33" customFormat="1"/>
    <row r="44" s="33" customFormat="1"/>
    <row r="45" s="33" customFormat="1"/>
    <row r="46" s="33" customFormat="1"/>
    <row r="47" s="33" customFormat="1"/>
    <row r="48"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sheetData>
  <sheetProtection deleteRows="0"/>
  <mergeCells count="7">
    <mergeCell ref="A3:E3"/>
    <mergeCell ref="A1:E1"/>
    <mergeCell ref="A5:A6"/>
    <mergeCell ref="B5:B6"/>
    <mergeCell ref="C5:C6"/>
    <mergeCell ref="D5:E5"/>
    <mergeCell ref="A2:E2"/>
  </mergeCells>
  <printOptions horizontalCentered="1"/>
  <pageMargins left="0.74803149606299202" right="0.511811023622047" top="0.74803149606299202" bottom="0.511811023622047" header="0.31496062992126" footer="0.31496062992126"/>
  <pageSetup paperSize="9" scale="85" firstPageNumber="2" fitToWidth="0" fitToHeight="0" orientation="landscape" r:id="rId1"/>
  <headerFooter scaleWithDoc="0" alignWithMargins="0">
    <oddFooter>&amp;R&amp;"Bookman Old Style,Regular"&amp;10&amp;P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78</vt:i4>
      </vt:variant>
      <vt:variant>
        <vt:lpstr>Named Ranges</vt:lpstr>
      </vt:variant>
      <vt:variant>
        <vt:i4>63</vt:i4>
      </vt:variant>
    </vt:vector>
  </HeadingPairs>
  <TitlesOfParts>
    <vt:vector size="141" baseType="lpstr">
      <vt:lpstr>Sumber Data</vt:lpstr>
      <vt:lpstr>Database</vt:lpstr>
      <vt:lpstr>Daftar Isi</vt:lpstr>
      <vt:lpstr>1.1</vt:lpstr>
      <vt:lpstr>Kata Pengantar</vt:lpstr>
      <vt:lpstr>Daftar Isi kec</vt:lpstr>
      <vt:lpstr>1.2</vt:lpstr>
      <vt:lpstr>1.3 geografis</vt:lpstr>
      <vt:lpstr>2.1 Pemerintahan</vt:lpstr>
      <vt:lpstr>2.3 Pemerintahan</vt:lpstr>
      <vt:lpstr>2.4 Pemerintahan</vt:lpstr>
      <vt:lpstr>2.5 Pemerintahan</vt:lpstr>
      <vt:lpstr>2.6 kntr desa</vt:lpstr>
      <vt:lpstr>2.2</vt:lpstr>
      <vt:lpstr>3.3</vt:lpstr>
      <vt:lpstr>3.5</vt:lpstr>
      <vt:lpstr>3.6</vt:lpstr>
      <vt:lpstr>3.7</vt:lpstr>
      <vt:lpstr>3.11 penduduk</vt:lpstr>
      <vt:lpstr>3.12 penduduk</vt:lpstr>
      <vt:lpstr>4.1 penduduk</vt:lpstr>
      <vt:lpstr>4.2 penduduk</vt:lpstr>
      <vt:lpstr>5.1 agama</vt:lpstr>
      <vt:lpstr>5.2 agama</vt:lpstr>
      <vt:lpstr>6.1</vt:lpstr>
      <vt:lpstr>6.2</vt:lpstr>
      <vt:lpstr>6.3</vt:lpstr>
      <vt:lpstr>6.4 kesehatan</vt:lpstr>
      <vt:lpstr>6.5 kesehatan</vt:lpstr>
      <vt:lpstr>6.6</vt:lpstr>
      <vt:lpstr>6.7</vt:lpstr>
      <vt:lpstr>6.8</vt:lpstr>
      <vt:lpstr>6.9</vt:lpstr>
      <vt:lpstr>6.10</vt:lpstr>
      <vt:lpstr>6.11</vt:lpstr>
      <vt:lpstr>6.12 kesehatan</vt:lpstr>
      <vt:lpstr>6.13 kesehatan</vt:lpstr>
      <vt:lpstr>6.14 Rmh Brsanitasi</vt:lpstr>
      <vt:lpstr>6.15</vt:lpstr>
      <vt:lpstr>7.1 SosBud</vt:lpstr>
      <vt:lpstr>7.2 SosBud</vt:lpstr>
      <vt:lpstr>7.3 SosBud</vt:lpstr>
      <vt:lpstr>8.1</vt:lpstr>
      <vt:lpstr>8.2</vt:lpstr>
      <vt:lpstr>8.3</vt:lpstr>
      <vt:lpstr>8.4</vt:lpstr>
      <vt:lpstr>9.1 ekonomi</vt:lpstr>
      <vt:lpstr>9.2 ekonomi</vt:lpstr>
      <vt:lpstr>9.3 ekonomi</vt:lpstr>
      <vt:lpstr>9.4 ekonomi</vt:lpstr>
      <vt:lpstr>9.5 ekonomi</vt:lpstr>
      <vt:lpstr>10.1</vt:lpstr>
      <vt:lpstr>10.2</vt:lpstr>
      <vt:lpstr>10.3</vt:lpstr>
      <vt:lpstr>10.4</vt:lpstr>
      <vt:lpstr>10.5</vt:lpstr>
      <vt:lpstr>10.6</vt:lpstr>
      <vt:lpstr>10.7</vt:lpstr>
      <vt:lpstr>10.8</vt:lpstr>
      <vt:lpstr>10.9</vt:lpstr>
      <vt:lpstr>10.10</vt:lpstr>
      <vt:lpstr>10.11</vt:lpstr>
      <vt:lpstr>10.12</vt:lpstr>
      <vt:lpstr>11.2 polkam</vt:lpstr>
      <vt:lpstr>12.1 elektrifikasi</vt:lpstr>
      <vt:lpstr>12.2 elektrifikasi</vt:lpstr>
      <vt:lpstr>12.3 elektrifikasi</vt:lpstr>
      <vt:lpstr>12.4 jalan</vt:lpstr>
      <vt:lpstr>12.5 jembatan</vt:lpstr>
      <vt:lpstr>12.5 jembatan1</vt:lpstr>
      <vt:lpstr>12.6 telekomunikasi</vt:lpstr>
      <vt:lpstr>Telekomunikasi (2)</vt:lpstr>
      <vt:lpstr>Telekomunikasi</vt:lpstr>
      <vt:lpstr>Pos</vt:lpstr>
      <vt:lpstr>Layanan Media Elektronik</vt:lpstr>
      <vt:lpstr>Bangunan Sejarah</vt:lpstr>
      <vt:lpstr>Jumlah Kesenian</vt:lpstr>
      <vt:lpstr>Penyelenggaraan, sarana seni</vt:lpstr>
      <vt:lpstr>'1.1'!Print_Area</vt:lpstr>
      <vt:lpstr>'1.2'!Print_Area</vt:lpstr>
      <vt:lpstr>'1.3 geografis'!Print_Area</vt:lpstr>
      <vt:lpstr>'10.1'!Print_Area</vt:lpstr>
      <vt:lpstr>'10.10'!Print_Area</vt:lpstr>
      <vt:lpstr>'10.11'!Print_Area</vt:lpstr>
      <vt:lpstr>'10.12'!Print_Area</vt:lpstr>
      <vt:lpstr>'10.2'!Print_Area</vt:lpstr>
      <vt:lpstr>'10.3'!Print_Area</vt:lpstr>
      <vt:lpstr>'10.4'!Print_Area</vt:lpstr>
      <vt:lpstr>'10.5'!Print_Area</vt:lpstr>
      <vt:lpstr>'10.6'!Print_Area</vt:lpstr>
      <vt:lpstr>'10.7'!Print_Area</vt:lpstr>
      <vt:lpstr>'10.8'!Print_Area</vt:lpstr>
      <vt:lpstr>'10.9'!Print_Area</vt:lpstr>
      <vt:lpstr>'11.2 polkam'!Print_Area</vt:lpstr>
      <vt:lpstr>'12.4 jalan'!Print_Area</vt:lpstr>
      <vt:lpstr>'12.5 jembatan'!Print_Area</vt:lpstr>
      <vt:lpstr>'12.5 jembatan1'!Print_Area</vt:lpstr>
      <vt:lpstr>'12.6 telekomunikasi'!Print_Area</vt:lpstr>
      <vt:lpstr>'2.1 Pemerintahan'!Print_Area</vt:lpstr>
      <vt:lpstr>'2.3 Pemerintahan'!Print_Area</vt:lpstr>
      <vt:lpstr>'3.11 penduduk'!Print_Area</vt:lpstr>
      <vt:lpstr>'3.12 penduduk'!Print_Area</vt:lpstr>
      <vt:lpstr>'3.3'!Print_Area</vt:lpstr>
      <vt:lpstr>'3.5'!Print_Area</vt:lpstr>
      <vt:lpstr>'3.6'!Print_Area</vt:lpstr>
      <vt:lpstr>'3.7'!Print_Area</vt:lpstr>
      <vt:lpstr>'4.2 penduduk'!Print_Area</vt:lpstr>
      <vt:lpstr>'5.2 agama'!Print_Area</vt:lpstr>
      <vt:lpstr>'6.1'!Print_Area</vt:lpstr>
      <vt:lpstr>'6.10'!Print_Area</vt:lpstr>
      <vt:lpstr>'6.11'!Print_Area</vt:lpstr>
      <vt:lpstr>'6.12 kesehatan'!Print_Area</vt:lpstr>
      <vt:lpstr>'6.13 kesehatan'!Print_Area</vt:lpstr>
      <vt:lpstr>'6.14 Rmh Brsanitasi'!Print_Area</vt:lpstr>
      <vt:lpstr>'6.15'!Print_Area</vt:lpstr>
      <vt:lpstr>'6.2'!Print_Area</vt:lpstr>
      <vt:lpstr>'6.3'!Print_Area</vt:lpstr>
      <vt:lpstr>'6.4 kesehatan'!Print_Area</vt:lpstr>
      <vt:lpstr>'6.5 kesehatan'!Print_Area</vt:lpstr>
      <vt:lpstr>'6.6'!Print_Area</vt:lpstr>
      <vt:lpstr>'6.7'!Print_Area</vt:lpstr>
      <vt:lpstr>'6.8'!Print_Area</vt:lpstr>
      <vt:lpstr>'6.9'!Print_Area</vt:lpstr>
      <vt:lpstr>'7.1 SosBud'!Print_Area</vt:lpstr>
      <vt:lpstr>'7.2 SosBud'!Print_Area</vt:lpstr>
      <vt:lpstr>'7.3 SosBud'!Print_Area</vt:lpstr>
      <vt:lpstr>'9.3 ekonomi'!Print_Area</vt:lpstr>
      <vt:lpstr>'Daftar Isi'!Print_Area</vt:lpstr>
      <vt:lpstr>'Daftar Isi kec'!Print_Area</vt:lpstr>
      <vt:lpstr>'Kata Pengantar'!Print_Area</vt:lpstr>
      <vt:lpstr>'Layanan Media Elektronik'!Print_Area</vt:lpstr>
      <vt:lpstr>Pos!Print_Area</vt:lpstr>
      <vt:lpstr>'Sumber Data'!Print_Area</vt:lpstr>
      <vt:lpstr>Telekomunikasi!Print_Area</vt:lpstr>
      <vt:lpstr>'Telekomunikasi (2)'!Print_Area</vt:lpstr>
      <vt:lpstr>'12.4 jalan'!Print_Titles</vt:lpstr>
      <vt:lpstr>'12.5 jembatan'!Print_Titles</vt:lpstr>
      <vt:lpstr>'Layanan Media Elektronik'!Print_Titles</vt:lpstr>
      <vt:lpstr>Pos!Print_Titles</vt:lpstr>
      <vt:lpstr>Telekomunikasi!Print_Titles</vt:lpstr>
      <vt:lpstr>'Telekomunikasi (2)'!Print_Titles</vt:lpstr>
    </vt:vector>
  </TitlesOfParts>
  <Company>Bappeda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Pemum</dc:creator>
  <cp:lastModifiedBy>User</cp:lastModifiedBy>
  <cp:lastPrinted>2019-04-01T10:58:21Z</cp:lastPrinted>
  <dcterms:created xsi:type="dcterms:W3CDTF">2010-03-12T02:32:35Z</dcterms:created>
  <dcterms:modified xsi:type="dcterms:W3CDTF">2022-03-02T02:20:41Z</dcterms:modified>
</cp:coreProperties>
</file>